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Dfs\fs\IR\INVESTOR RELATIONS\PREZENTACIJE + XLs\2023\H12023\"/>
    </mc:Choice>
  </mc:AlternateContent>
  <xr:revisionPtr revIDLastSave="0" documentId="13_ncr:1_{4C001A9D-D5F3-4A27-A14F-86B9EEF682E0}" xr6:coauthVersionLast="47" xr6:coauthVersionMax="47" xr10:uidLastSave="{00000000-0000-0000-0000-000000000000}"/>
  <bookViews>
    <workbookView xWindow="-110" yWindow="-110" windowWidth="19420" windowHeight="10420" tabRatio="944" xr2:uid="{00000000-000D-0000-FFFF-FFFF00000000}"/>
  </bookViews>
  <sheets>
    <sheet name="Cover" sheetId="192" r:id="rId1"/>
    <sheet name="Income Statement" sheetId="203" r:id="rId2"/>
    <sheet name="Balance Sheet" sheetId="204" r:id="rId3"/>
    <sheet name="Consolidated Capital Adequacy" sheetId="207" r:id="rId4"/>
    <sheet name="Asset Quality - NPLs" sheetId="208" r:id="rId5"/>
    <sheet name="Deposits" sheetId="211" r:id="rId6"/>
    <sheet name="Yields" sheetId="213" r:id="rId7"/>
    <sheet name="Subsidiaries - Income Statement" sheetId="205" r:id="rId8"/>
    <sheet name="Subsidiaries - Balance Sheet" sheetId="206" r:id="rId9"/>
    <sheet name="Performance_Indicators" sheetId="209" r:id="rId10"/>
    <sheet name="Other Information" sheetId="212" r:id="rId11"/>
    <sheet name="Komercijalna banka" sheetId="115" r:id="rId12"/>
  </sheets>
  <externalReferences>
    <externalReference r:id="rId13"/>
    <externalReference r:id="rId14"/>
    <externalReference r:id="rId15"/>
    <externalReference r:id="rId16"/>
    <externalReference r:id="rId17"/>
  </externalReferences>
  <definedNames>
    <definedName name="___123" localSheetId="4" hidden="1">[1]MKV_hitel_Proaktív!#REF!</definedName>
    <definedName name="___123" localSheetId="2" hidden="1">[1]MKV_hitel_Proaktív!#REF!</definedName>
    <definedName name="___123" localSheetId="3" hidden="1">[1]MKV_hitel_Proaktív!#REF!</definedName>
    <definedName name="___123" localSheetId="0" hidden="1">[1]MKV_hitel_Proaktív!#REF!</definedName>
    <definedName name="___123" localSheetId="1" hidden="1">[1]MKV_hitel_Proaktív!#REF!</definedName>
    <definedName name="___123" localSheetId="11" hidden="1">[1]MKV_hitel_Proaktív!#REF!</definedName>
    <definedName name="___123" localSheetId="10" hidden="1">[1]MKV_hitel_Proaktív!#REF!</definedName>
    <definedName name="___123" localSheetId="9" hidden="1">[1]MKV_hitel_Proaktív!#REF!</definedName>
    <definedName name="___123" localSheetId="7" hidden="1">[1]MKV_hitel_Proaktív!#REF!</definedName>
    <definedName name="___123" hidden="1">[1]MKV_hitel_Proaktív!#REF!</definedName>
    <definedName name="_Hlk64989040" localSheetId="11">'Komercijalna banka'!$B$35</definedName>
    <definedName name="_Hlk94617006" localSheetId="9">Performance_Indicators!$A$82</definedName>
    <definedName name="_Order1" hidden="1">255</definedName>
    <definedName name="_Order2" hidden="1">255</definedName>
    <definedName name="_Parse_In" localSheetId="4" hidden="1">#REF!</definedName>
    <definedName name="_Parse_In" localSheetId="2" hidden="1">#REF!</definedName>
    <definedName name="_Parse_In" localSheetId="3" hidden="1">#REF!</definedName>
    <definedName name="_Parse_In" localSheetId="0" hidden="1">#REF!</definedName>
    <definedName name="_Parse_In" localSheetId="5" hidden="1">#REF!</definedName>
    <definedName name="_Parse_In" localSheetId="1" hidden="1">#REF!</definedName>
    <definedName name="_Parse_In" localSheetId="11" hidden="1">#REF!</definedName>
    <definedName name="_Parse_In" localSheetId="10" hidden="1">#REF!</definedName>
    <definedName name="_Parse_In" localSheetId="9" hidden="1">#REF!</definedName>
    <definedName name="_Parse_In" localSheetId="8" hidden="1">#REF!</definedName>
    <definedName name="_Parse_In" localSheetId="7" hidden="1">#REF!</definedName>
    <definedName name="_Parse_In" localSheetId="6" hidden="1">#REF!</definedName>
    <definedName name="_Parse_In" hidden="1">#REF!</definedName>
    <definedName name="a" hidden="1">#N/A</definedName>
    <definedName name="ab" localSheetId="9" hidden="1">{#N/A,#N/A,FALSE,"KTSGV95A";#N/A,#N/A,FALSE,"KTSGV95A"}</definedName>
    <definedName name="ab" hidden="1">#N/A</definedName>
    <definedName name="áé" localSheetId="4" hidden="1">{#N/A,#N/A,FALSE,"Aging Summary";#N/A,#N/A,FALSE,"Ratio Analysis";#N/A,#N/A,FALSE,"Test 120 Day Accts";#N/A,#N/A,FALSE,"Tickmarks"}</definedName>
    <definedName name="áé" localSheetId="2" hidden="1">{#N/A,#N/A,FALSE,"Aging Summary";#N/A,#N/A,FALSE,"Ratio Analysis";#N/A,#N/A,FALSE,"Test 120 Day Accts";#N/A,#N/A,FALSE,"Tickmarks"}</definedName>
    <definedName name="áé" localSheetId="3" hidden="1">{#N/A,#N/A,FALSE,"Aging Summary";#N/A,#N/A,FALSE,"Ratio Analysis";#N/A,#N/A,FALSE,"Test 120 Day Accts";#N/A,#N/A,FALSE,"Tickmarks"}</definedName>
    <definedName name="áé" localSheetId="0" hidden="1">{#N/A,#N/A,FALSE,"Aging Summary";#N/A,#N/A,FALSE,"Ratio Analysis";#N/A,#N/A,FALSE,"Test 120 Day Accts";#N/A,#N/A,FALSE,"Tickmarks"}</definedName>
    <definedName name="áé" localSheetId="5" hidden="1">{#N/A,#N/A,FALSE,"Aging Summary";#N/A,#N/A,FALSE,"Ratio Analysis";#N/A,#N/A,FALSE,"Test 120 Day Accts";#N/A,#N/A,FALSE,"Tickmarks"}</definedName>
    <definedName name="áé" localSheetId="1" hidden="1">{#N/A,#N/A,FALSE,"Aging Summary";#N/A,#N/A,FALSE,"Ratio Analysis";#N/A,#N/A,FALSE,"Test 120 Day Accts";#N/A,#N/A,FALSE,"Tickmarks"}</definedName>
    <definedName name="áé" localSheetId="11" hidden="1">{#N/A,#N/A,FALSE,"Aging Summary";#N/A,#N/A,FALSE,"Ratio Analysis";#N/A,#N/A,FALSE,"Test 120 Day Accts";#N/A,#N/A,FALSE,"Tickmarks"}</definedName>
    <definedName name="áé" localSheetId="10" hidden="1">{#N/A,#N/A,FALSE,"Aging Summary";#N/A,#N/A,FALSE,"Ratio Analysis";#N/A,#N/A,FALSE,"Test 120 Day Accts";#N/A,#N/A,FALSE,"Tickmarks"}</definedName>
    <definedName name="áé" localSheetId="9" hidden="1">{#N/A,#N/A,FALSE,"Aging Summary";#N/A,#N/A,FALSE,"Ratio Analysis";#N/A,#N/A,FALSE,"Test 120 Day Accts";#N/A,#N/A,FALSE,"Tickmarks"}</definedName>
    <definedName name="áé" localSheetId="8" hidden="1">{#N/A,#N/A,FALSE,"Aging Summary";#N/A,#N/A,FALSE,"Ratio Analysis";#N/A,#N/A,FALSE,"Test 120 Day Accts";#N/A,#N/A,FALSE,"Tickmarks"}</definedName>
    <definedName name="áé" localSheetId="7" hidden="1">{#N/A,#N/A,FALSE,"Aging Summary";#N/A,#N/A,FALSE,"Ratio Analysis";#N/A,#N/A,FALSE,"Test 120 Day Accts";#N/A,#N/A,FALSE,"Tickmarks"}</definedName>
    <definedName name="áé" localSheetId="6" hidden="1">{#N/A,#N/A,FALSE,"Aging Summary";#N/A,#N/A,FALSE,"Ratio Analysis";#N/A,#N/A,FALSE,"Test 120 Day Accts";#N/A,#N/A,FALSE,"Tickmarks"}</definedName>
    <definedName name="áé" hidden="1">{#N/A,#N/A,FALSE,"Aging Summary";#N/A,#N/A,FALSE,"Ratio Analysis";#N/A,#N/A,FALSE,"Test 120 Day Accts";#N/A,#N/A,FALSE,"Tickmarks"}</definedName>
    <definedName name="AS2DocOpenMode" hidden="1">"AS2DocumentEdit"</definedName>
    <definedName name="AS2ReportLS" hidden="1">1</definedName>
    <definedName name="AS2StaticLS" localSheetId="4" hidden="1">#REF!</definedName>
    <definedName name="AS2StaticLS" localSheetId="2" hidden="1">#REF!</definedName>
    <definedName name="AS2StaticLS" localSheetId="3" hidden="1">#REF!</definedName>
    <definedName name="AS2StaticLS" localSheetId="0" hidden="1">#REF!</definedName>
    <definedName name="AS2StaticLS" localSheetId="5" hidden="1">#REF!</definedName>
    <definedName name="AS2StaticLS" localSheetId="1" hidden="1">#REF!</definedName>
    <definedName name="AS2StaticLS" localSheetId="11" hidden="1">#REF!</definedName>
    <definedName name="AS2StaticLS" localSheetId="10" hidden="1">#REF!</definedName>
    <definedName name="AS2StaticLS" localSheetId="9" hidden="1">#REF!</definedName>
    <definedName name="AS2StaticLS" localSheetId="8" hidden="1">#REF!</definedName>
    <definedName name="AS2StaticLS" localSheetId="7" hidden="1">#REF!</definedName>
    <definedName name="AS2StaticLS" localSheetId="6" hidden="1">#REF!</definedName>
    <definedName name="AS2StaticLS" hidden="1">#REF!</definedName>
    <definedName name="AS2SyncStepLS" hidden="1">0</definedName>
    <definedName name="AS2TickmarkLS" localSheetId="4" hidden="1">#REF!</definedName>
    <definedName name="AS2TickmarkLS" localSheetId="2" hidden="1">#REF!</definedName>
    <definedName name="AS2TickmarkLS" localSheetId="3" hidden="1">#REF!</definedName>
    <definedName name="AS2TickmarkLS" localSheetId="0" hidden="1">#REF!</definedName>
    <definedName name="AS2TickmarkLS" localSheetId="5" hidden="1">#REF!</definedName>
    <definedName name="AS2TickmarkLS" localSheetId="1" hidden="1">#REF!</definedName>
    <definedName name="AS2TickmarkLS" localSheetId="11" hidden="1">#REF!</definedName>
    <definedName name="AS2TickmarkLS" localSheetId="10" hidden="1">#REF!</definedName>
    <definedName name="AS2TickmarkLS" localSheetId="9" hidden="1">#REF!</definedName>
    <definedName name="AS2TickmarkLS" localSheetId="8" hidden="1">#REF!</definedName>
    <definedName name="AS2TickmarkLS" localSheetId="7" hidden="1">#REF!</definedName>
    <definedName name="AS2TickmarkLS" localSheetId="6" hidden="1">#REF!</definedName>
    <definedName name="AS2TickmarkLS" hidden="1">#REF!</definedName>
    <definedName name="AS2VersionLS" hidden="1">300</definedName>
    <definedName name="BG_Del" hidden="1">15</definedName>
    <definedName name="BG_Ins" hidden="1">4</definedName>
    <definedName name="BG_Mod" hidden="1">6</definedName>
    <definedName name="bgt" localSheetId="4" hidden="1">{#N/A,#N/A,FALSE,"Aging Summary";#N/A,#N/A,FALSE,"Ratio Analysis";#N/A,#N/A,FALSE,"Test 120 Day Accts";#N/A,#N/A,FALSE,"Tickmarks"}</definedName>
    <definedName name="bgt" localSheetId="2" hidden="1">{#N/A,#N/A,FALSE,"Aging Summary";#N/A,#N/A,FALSE,"Ratio Analysis";#N/A,#N/A,FALSE,"Test 120 Day Accts";#N/A,#N/A,FALSE,"Tickmarks"}</definedName>
    <definedName name="bgt" localSheetId="3" hidden="1">{#N/A,#N/A,FALSE,"Aging Summary";#N/A,#N/A,FALSE,"Ratio Analysis";#N/A,#N/A,FALSE,"Test 120 Day Accts";#N/A,#N/A,FALSE,"Tickmarks"}</definedName>
    <definedName name="bgt" localSheetId="0" hidden="1">{#N/A,#N/A,FALSE,"Aging Summary";#N/A,#N/A,FALSE,"Ratio Analysis";#N/A,#N/A,FALSE,"Test 120 Day Accts";#N/A,#N/A,FALSE,"Tickmarks"}</definedName>
    <definedName name="bgt" localSheetId="5" hidden="1">{#N/A,#N/A,FALSE,"Aging Summary";#N/A,#N/A,FALSE,"Ratio Analysis";#N/A,#N/A,FALSE,"Test 120 Day Accts";#N/A,#N/A,FALSE,"Tickmarks"}</definedName>
    <definedName name="bgt" localSheetId="1" hidden="1">{#N/A,#N/A,FALSE,"Aging Summary";#N/A,#N/A,FALSE,"Ratio Analysis";#N/A,#N/A,FALSE,"Test 120 Day Accts";#N/A,#N/A,FALSE,"Tickmarks"}</definedName>
    <definedName name="bgt" localSheetId="11" hidden="1">{#N/A,#N/A,FALSE,"Aging Summary";#N/A,#N/A,FALSE,"Ratio Analysis";#N/A,#N/A,FALSE,"Test 120 Day Accts";#N/A,#N/A,FALSE,"Tickmarks"}</definedName>
    <definedName name="bgt" localSheetId="10" hidden="1">{#N/A,#N/A,FALSE,"Aging Summary";#N/A,#N/A,FALSE,"Ratio Analysis";#N/A,#N/A,FALSE,"Test 120 Day Accts";#N/A,#N/A,FALSE,"Tickmarks"}</definedName>
    <definedName name="bgt" localSheetId="9" hidden="1">{#N/A,#N/A,FALSE,"Aging Summary";#N/A,#N/A,FALSE,"Ratio Analysis";#N/A,#N/A,FALSE,"Test 120 Day Accts";#N/A,#N/A,FALSE,"Tickmarks"}</definedName>
    <definedName name="bgt" localSheetId="8" hidden="1">{#N/A,#N/A,FALSE,"Aging Summary";#N/A,#N/A,FALSE,"Ratio Analysis";#N/A,#N/A,FALSE,"Test 120 Day Accts";#N/A,#N/A,FALSE,"Tickmarks"}</definedName>
    <definedName name="bgt" localSheetId="7" hidden="1">{#N/A,#N/A,FALSE,"Aging Summary";#N/A,#N/A,FALSE,"Ratio Analysis";#N/A,#N/A,FALSE,"Test 120 Day Accts";#N/A,#N/A,FALSE,"Tickmarks"}</definedName>
    <definedName name="bgt" localSheetId="6" hidden="1">{#N/A,#N/A,FALSE,"Aging Summary";#N/A,#N/A,FALSE,"Ratio Analysis";#N/A,#N/A,FALSE,"Test 120 Day Accts";#N/A,#N/A,FALSE,"Tickmarks"}</definedName>
    <definedName name="bgt" hidden="1">{#N/A,#N/A,FALSE,"Aging Summary";#N/A,#N/A,FALSE,"Ratio Analysis";#N/A,#N/A,FALSE,"Test 120 Day Accts";#N/A,#N/A,FALSE,"Tickmarks"}</definedName>
    <definedName name="bo" localSheetId="4" hidden="1">{#N/A,#N/A,FALSE,"Aging Summary";#N/A,#N/A,FALSE,"Ratio Analysis";#N/A,#N/A,FALSE,"Test 120 Day Accts";#N/A,#N/A,FALSE,"Tickmarks"}</definedName>
    <definedName name="bo" localSheetId="2" hidden="1">{#N/A,#N/A,FALSE,"Aging Summary";#N/A,#N/A,FALSE,"Ratio Analysis";#N/A,#N/A,FALSE,"Test 120 Day Accts";#N/A,#N/A,FALSE,"Tickmarks"}</definedName>
    <definedName name="bo" localSheetId="3" hidden="1">{#N/A,#N/A,FALSE,"Aging Summary";#N/A,#N/A,FALSE,"Ratio Analysis";#N/A,#N/A,FALSE,"Test 120 Day Accts";#N/A,#N/A,FALSE,"Tickmarks"}</definedName>
    <definedName name="bo" localSheetId="0" hidden="1">{#N/A,#N/A,FALSE,"Aging Summary";#N/A,#N/A,FALSE,"Ratio Analysis";#N/A,#N/A,FALSE,"Test 120 Day Accts";#N/A,#N/A,FALSE,"Tickmarks"}</definedName>
    <definedName name="bo" localSheetId="5" hidden="1">{#N/A,#N/A,FALSE,"Aging Summary";#N/A,#N/A,FALSE,"Ratio Analysis";#N/A,#N/A,FALSE,"Test 120 Day Accts";#N/A,#N/A,FALSE,"Tickmarks"}</definedName>
    <definedName name="bo" localSheetId="1" hidden="1">{#N/A,#N/A,FALSE,"Aging Summary";#N/A,#N/A,FALSE,"Ratio Analysis";#N/A,#N/A,FALSE,"Test 120 Day Accts";#N/A,#N/A,FALSE,"Tickmarks"}</definedName>
    <definedName name="bo" localSheetId="11" hidden="1">{#N/A,#N/A,FALSE,"Aging Summary";#N/A,#N/A,FALSE,"Ratio Analysis";#N/A,#N/A,FALSE,"Test 120 Day Accts";#N/A,#N/A,FALSE,"Tickmarks"}</definedName>
    <definedName name="bo" localSheetId="10" hidden="1">{#N/A,#N/A,FALSE,"Aging Summary";#N/A,#N/A,FALSE,"Ratio Analysis";#N/A,#N/A,FALSE,"Test 120 Day Accts";#N/A,#N/A,FALSE,"Tickmarks"}</definedName>
    <definedName name="bo" localSheetId="9" hidden="1">{#N/A,#N/A,FALSE,"Aging Summary";#N/A,#N/A,FALSE,"Ratio Analysis";#N/A,#N/A,FALSE,"Test 120 Day Accts";#N/A,#N/A,FALSE,"Tickmarks"}</definedName>
    <definedName name="bo" localSheetId="8" hidden="1">{#N/A,#N/A,FALSE,"Aging Summary";#N/A,#N/A,FALSE,"Ratio Analysis";#N/A,#N/A,FALSE,"Test 120 Day Accts";#N/A,#N/A,FALSE,"Tickmarks"}</definedName>
    <definedName name="bo" localSheetId="7" hidden="1">{#N/A,#N/A,FALSE,"Aging Summary";#N/A,#N/A,FALSE,"Ratio Analysis";#N/A,#N/A,FALSE,"Test 120 Day Accts";#N/A,#N/A,FALSE,"Tickmarks"}</definedName>
    <definedName name="bo" localSheetId="6" hidden="1">{#N/A,#N/A,FALSE,"Aging Summary";#N/A,#N/A,FALSE,"Ratio Analysis";#N/A,#N/A,FALSE,"Test 120 Day Accts";#N/A,#N/A,FALSE,"Tickmarks"}</definedName>
    <definedName name="bo" hidden="1">{#N/A,#N/A,FALSE,"Aging Summary";#N/A,#N/A,FALSE,"Ratio Analysis";#N/A,#N/A,FALSE,"Test 120 Day Accts";#N/A,#N/A,FALSE,"Tickmarks"}</definedName>
    <definedName name="CB" localSheetId="4" hidden="1">{#N/A,#N/A,FALSE,"Aging Summary";#N/A,#N/A,FALSE,"Ratio Analysis";#N/A,#N/A,FALSE,"Test 120 Day Accts";#N/A,#N/A,FALSE,"Tickmarks"}</definedName>
    <definedName name="CB" localSheetId="2" hidden="1">{#N/A,#N/A,FALSE,"Aging Summary";#N/A,#N/A,FALSE,"Ratio Analysis";#N/A,#N/A,FALSE,"Test 120 Day Accts";#N/A,#N/A,FALSE,"Tickmarks"}</definedName>
    <definedName name="CB" localSheetId="3" hidden="1">{#N/A,#N/A,FALSE,"Aging Summary";#N/A,#N/A,FALSE,"Ratio Analysis";#N/A,#N/A,FALSE,"Test 120 Day Accts";#N/A,#N/A,FALSE,"Tickmarks"}</definedName>
    <definedName name="CB" localSheetId="0" hidden="1">{#N/A,#N/A,FALSE,"Aging Summary";#N/A,#N/A,FALSE,"Ratio Analysis";#N/A,#N/A,FALSE,"Test 120 Day Accts";#N/A,#N/A,FALSE,"Tickmarks"}</definedName>
    <definedName name="CB" localSheetId="5" hidden="1">{#N/A,#N/A,FALSE,"Aging Summary";#N/A,#N/A,FALSE,"Ratio Analysis";#N/A,#N/A,FALSE,"Test 120 Day Accts";#N/A,#N/A,FALSE,"Tickmarks"}</definedName>
    <definedName name="CB" localSheetId="1" hidden="1">{#N/A,#N/A,FALSE,"Aging Summary";#N/A,#N/A,FALSE,"Ratio Analysis";#N/A,#N/A,FALSE,"Test 120 Day Accts";#N/A,#N/A,FALSE,"Tickmarks"}</definedName>
    <definedName name="CB" localSheetId="11" hidden="1">{#N/A,#N/A,FALSE,"Aging Summary";#N/A,#N/A,FALSE,"Ratio Analysis";#N/A,#N/A,FALSE,"Test 120 Day Accts";#N/A,#N/A,FALSE,"Tickmarks"}</definedName>
    <definedName name="CB" localSheetId="10" hidden="1">{#N/A,#N/A,FALSE,"Aging Summary";#N/A,#N/A,FALSE,"Ratio Analysis";#N/A,#N/A,FALSE,"Test 120 Day Accts";#N/A,#N/A,FALSE,"Tickmarks"}</definedName>
    <definedName name="CB" localSheetId="9" hidden="1">{#N/A,#N/A,FALSE,"Aging Summary";#N/A,#N/A,FALSE,"Ratio Analysis";#N/A,#N/A,FALSE,"Test 120 Day Accts";#N/A,#N/A,FALSE,"Tickmarks"}</definedName>
    <definedName name="CB" localSheetId="8" hidden="1">{#N/A,#N/A,FALSE,"Aging Summary";#N/A,#N/A,FALSE,"Ratio Analysis";#N/A,#N/A,FALSE,"Test 120 Day Accts";#N/A,#N/A,FALSE,"Tickmarks"}</definedName>
    <definedName name="CB" localSheetId="7" hidden="1">{#N/A,#N/A,FALSE,"Aging Summary";#N/A,#N/A,FALSE,"Ratio Analysis";#N/A,#N/A,FALSE,"Test 120 Day Accts";#N/A,#N/A,FALSE,"Tickmarks"}</definedName>
    <definedName name="CB" localSheetId="6" hidden="1">{#N/A,#N/A,FALSE,"Aging Summary";#N/A,#N/A,FALSE,"Ratio Analysis";#N/A,#N/A,FALSE,"Test 120 Day Accts";#N/A,#N/A,FALSE,"Tickmarks"}</definedName>
    <definedName name="CB" hidden="1">{#N/A,#N/A,FALSE,"Aging Summary";#N/A,#N/A,FALSE,"Ratio Analysis";#N/A,#N/A,FALSE,"Test 120 Day Accts";#N/A,#N/A,FALSE,"Tickmarks"}</definedName>
    <definedName name="d" localSheetId="4" hidden="1">{#N/A,#N/A,FALSE,"Aging Summary";#N/A,#N/A,FALSE,"Ratio Analysis";#N/A,#N/A,FALSE,"Test 120 Day Accts";#N/A,#N/A,FALSE,"Tickmarks"}</definedName>
    <definedName name="d" localSheetId="2" hidden="1">{#N/A,#N/A,FALSE,"Aging Summary";#N/A,#N/A,FALSE,"Ratio Analysis";#N/A,#N/A,FALSE,"Test 120 Day Accts";#N/A,#N/A,FALSE,"Tickmarks"}</definedName>
    <definedName name="d" localSheetId="3" hidden="1">{#N/A,#N/A,FALSE,"Aging Summary";#N/A,#N/A,FALSE,"Ratio Analysis";#N/A,#N/A,FALSE,"Test 120 Day Accts";#N/A,#N/A,FALSE,"Tickmarks"}</definedName>
    <definedName name="d" localSheetId="0" hidden="1">{#N/A,#N/A,FALSE,"Aging Summary";#N/A,#N/A,FALSE,"Ratio Analysis";#N/A,#N/A,FALSE,"Test 120 Day Accts";#N/A,#N/A,FALSE,"Tickmarks"}</definedName>
    <definedName name="d" localSheetId="5" hidden="1">{#N/A,#N/A,FALSE,"Aging Summary";#N/A,#N/A,FALSE,"Ratio Analysis";#N/A,#N/A,FALSE,"Test 120 Day Accts";#N/A,#N/A,FALSE,"Tickmarks"}</definedName>
    <definedName name="d" localSheetId="1" hidden="1">{#N/A,#N/A,FALSE,"Aging Summary";#N/A,#N/A,FALSE,"Ratio Analysis";#N/A,#N/A,FALSE,"Test 120 Day Accts";#N/A,#N/A,FALSE,"Tickmarks"}</definedName>
    <definedName name="d" localSheetId="11" hidden="1">{#N/A,#N/A,FALSE,"Aging Summary";#N/A,#N/A,FALSE,"Ratio Analysis";#N/A,#N/A,FALSE,"Test 120 Day Accts";#N/A,#N/A,FALSE,"Tickmarks"}</definedName>
    <definedName name="d" localSheetId="10" hidden="1">{#N/A,#N/A,FALSE,"Aging Summary";#N/A,#N/A,FALSE,"Ratio Analysis";#N/A,#N/A,FALSE,"Test 120 Day Accts";#N/A,#N/A,FALSE,"Tickmarks"}</definedName>
    <definedName name="d" localSheetId="9" hidden="1">{#N/A,#N/A,FALSE,"Aging Summary";#N/A,#N/A,FALSE,"Ratio Analysis";#N/A,#N/A,FALSE,"Test 120 Day Accts";#N/A,#N/A,FALSE,"Tickmarks"}</definedName>
    <definedName name="d" localSheetId="8" hidden="1">{#N/A,#N/A,FALSE,"Aging Summary";#N/A,#N/A,FALSE,"Ratio Analysis";#N/A,#N/A,FALSE,"Test 120 Day Accts";#N/A,#N/A,FALSE,"Tickmarks"}</definedName>
    <definedName name="d" localSheetId="7" hidden="1">{#N/A,#N/A,FALSE,"Aging Summary";#N/A,#N/A,FALSE,"Ratio Analysis";#N/A,#N/A,FALSE,"Test 120 Day Accts";#N/A,#N/A,FALSE,"Tickmarks"}</definedName>
    <definedName name="d" localSheetId="6" hidden="1">{#N/A,#N/A,FALSE,"Aging Summary";#N/A,#N/A,FALSE,"Ratio Analysis";#N/A,#N/A,FALSE,"Test 120 Day Accts";#N/A,#N/A,FALSE,"Tickmarks"}</definedName>
    <definedName name="d" hidden="1">{#N/A,#N/A,FALSE,"Aging Summary";#N/A,#N/A,FALSE,"Ratio Analysis";#N/A,#N/A,FALSE,"Test 120 Day Accts";#N/A,#N/A,FALSE,"Tickmarks"}</definedName>
    <definedName name="DatumOdeslani1" localSheetId="4" hidden="1">#REF!</definedName>
    <definedName name="DatumOdeslani1" localSheetId="2" hidden="1">#REF!</definedName>
    <definedName name="DatumOdeslani1" localSheetId="3" hidden="1">#REF!</definedName>
    <definedName name="DatumOdeslani1" localSheetId="0" hidden="1">#REF!</definedName>
    <definedName name="DatumOdeslani1" localSheetId="5" hidden="1">#REF!</definedName>
    <definedName name="DatumOdeslani1" localSheetId="1" hidden="1">#REF!</definedName>
    <definedName name="DatumOdeslani1" localSheetId="11" hidden="1">#REF!</definedName>
    <definedName name="DatumOdeslani1" localSheetId="10" hidden="1">#REF!</definedName>
    <definedName name="DatumOdeslani1" localSheetId="9" hidden="1">#REF!</definedName>
    <definedName name="DatumOdeslani1" localSheetId="8" hidden="1">#REF!</definedName>
    <definedName name="DatumOdeslani1" localSheetId="7" hidden="1">#REF!</definedName>
    <definedName name="DatumOdeslani1" localSheetId="6" hidden="1">#REF!</definedName>
    <definedName name="DatumOdeslani1" hidden="1">#REF!</definedName>
    <definedName name="DatumOdeslani3" localSheetId="4" hidden="1">'[2]Úvery podľa sektorov'!#REF!</definedName>
    <definedName name="DatumOdeslani3" localSheetId="2" hidden="1">'[2]Úvery podľa sektorov'!#REF!</definedName>
    <definedName name="DatumOdeslani3" localSheetId="0" hidden="1">'[2]Úvery podľa sektorov'!#REF!</definedName>
    <definedName name="DatumOdeslani3" localSheetId="5" hidden="1">'[2]Úvery podľa sektorov'!#REF!</definedName>
    <definedName name="DatumOdeslani3" localSheetId="1" hidden="1">'[2]Úvery podľa sektorov'!#REF!</definedName>
    <definedName name="DatumOdeslani3" localSheetId="10" hidden="1">'[2]Úvery podľa sektorov'!#REF!</definedName>
    <definedName name="DatumOdeslani3" localSheetId="9" hidden="1">'[2]Úvery podľa sektorov'!#REF!</definedName>
    <definedName name="DatumOdeslani3" localSheetId="6" hidden="1">'[2]Úvery podľa sektorov'!#REF!</definedName>
    <definedName name="DatumOdeslani3" hidden="1">'[2]Úvery podľa sektorov'!#REF!</definedName>
    <definedName name="DatumVytVystup1" localSheetId="4" hidden="1">#REF!</definedName>
    <definedName name="DatumVytVystup1" localSheetId="2" hidden="1">#REF!</definedName>
    <definedName name="DatumVytVystup1" localSheetId="3" hidden="1">#REF!</definedName>
    <definedName name="DatumVytVystup1" localSheetId="0" hidden="1">#REF!</definedName>
    <definedName name="DatumVytVystup1" localSheetId="5" hidden="1">#REF!</definedName>
    <definedName name="DatumVytVystup1" localSheetId="1" hidden="1">#REF!</definedName>
    <definedName name="DatumVytVystup1" localSheetId="11" hidden="1">#REF!</definedName>
    <definedName name="DatumVytVystup1" localSheetId="10" hidden="1">#REF!</definedName>
    <definedName name="DatumVytVystup1" localSheetId="9" hidden="1">#REF!</definedName>
    <definedName name="DatumVytVystup1" localSheetId="8" hidden="1">#REF!</definedName>
    <definedName name="DatumVytVystup1" localSheetId="7" hidden="1">#REF!</definedName>
    <definedName name="DatumVytVystup1" localSheetId="6" hidden="1">#REF!</definedName>
    <definedName name="DatumVytVystup1" hidden="1">#REF!</definedName>
    <definedName name="DatumVytVystup3" localSheetId="4" hidden="1">'[2]Úvery podľa sektorov'!#REF!</definedName>
    <definedName name="DatumVytVystup3" localSheetId="2" hidden="1">'[2]Úvery podľa sektorov'!#REF!</definedName>
    <definedName name="DatumVytVystup3" localSheetId="0" hidden="1">'[2]Úvery podľa sektorov'!#REF!</definedName>
    <definedName name="DatumVytVystup3" localSheetId="5" hidden="1">'[2]Úvery podľa sektorov'!#REF!</definedName>
    <definedName name="DatumVytVystup3" localSheetId="1" hidden="1">'[2]Úvery podľa sektorov'!#REF!</definedName>
    <definedName name="DatumVytVystup3" localSheetId="10" hidden="1">'[2]Úvery podľa sektorov'!#REF!</definedName>
    <definedName name="DatumVytVystup3" localSheetId="9" hidden="1">'[2]Úvery podľa sektorov'!#REF!</definedName>
    <definedName name="DatumVytVystup3" localSheetId="6" hidden="1">'[2]Úvery podľa sektorov'!#REF!</definedName>
    <definedName name="DatumVytVystup3" hidden="1">'[2]Úvery podľa sektorov'!#REF!</definedName>
    <definedName name="DEPOSITS" localSheetId="4" hidden="1">Main.SAPF4Help()</definedName>
    <definedName name="DEPOSITS" localSheetId="2" hidden="1">Main.SAPF4Help()</definedName>
    <definedName name="DEPOSITS" localSheetId="3" hidden="1">Main.SAPF4Help()</definedName>
    <definedName name="DEPOSITS" localSheetId="0" hidden="1">Main.SAPF4Help()</definedName>
    <definedName name="DEPOSITS" localSheetId="1" hidden="1">Main.SAPF4Help()</definedName>
    <definedName name="DEPOSITS" localSheetId="11" hidden="1">Main.SAPF4Help()</definedName>
    <definedName name="DEPOSITS" localSheetId="10" hidden="1">Main.SAPF4Help()</definedName>
    <definedName name="DEPOSITS" localSheetId="8" hidden="1">Main.SAPF4Help()</definedName>
    <definedName name="DEPOSITS" localSheetId="7" hidden="1">Main.SAPF4Help()</definedName>
    <definedName name="DEPOSITS" hidden="1">Main.SAPF4Help()</definedName>
    <definedName name="dfer" localSheetId="4" hidden="1">{#N/A,#N/A,FALSE,"Aging Summary";#N/A,#N/A,FALSE,"Ratio Analysis";#N/A,#N/A,FALSE,"Test 120 Day Accts";#N/A,#N/A,FALSE,"Tickmarks"}</definedName>
    <definedName name="dfer" localSheetId="2" hidden="1">{#N/A,#N/A,FALSE,"Aging Summary";#N/A,#N/A,FALSE,"Ratio Analysis";#N/A,#N/A,FALSE,"Test 120 Day Accts";#N/A,#N/A,FALSE,"Tickmarks"}</definedName>
    <definedName name="dfer" localSheetId="3" hidden="1">{#N/A,#N/A,FALSE,"Aging Summary";#N/A,#N/A,FALSE,"Ratio Analysis";#N/A,#N/A,FALSE,"Test 120 Day Accts";#N/A,#N/A,FALSE,"Tickmarks"}</definedName>
    <definedName name="dfer" localSheetId="0" hidden="1">{#N/A,#N/A,FALSE,"Aging Summary";#N/A,#N/A,FALSE,"Ratio Analysis";#N/A,#N/A,FALSE,"Test 120 Day Accts";#N/A,#N/A,FALSE,"Tickmarks"}</definedName>
    <definedName name="dfer" localSheetId="5" hidden="1">{#N/A,#N/A,FALSE,"Aging Summary";#N/A,#N/A,FALSE,"Ratio Analysis";#N/A,#N/A,FALSE,"Test 120 Day Accts";#N/A,#N/A,FALSE,"Tickmarks"}</definedName>
    <definedName name="dfer" localSheetId="1" hidden="1">{#N/A,#N/A,FALSE,"Aging Summary";#N/A,#N/A,FALSE,"Ratio Analysis";#N/A,#N/A,FALSE,"Test 120 Day Accts";#N/A,#N/A,FALSE,"Tickmarks"}</definedName>
    <definedName name="dfer" localSheetId="11" hidden="1">{#N/A,#N/A,FALSE,"Aging Summary";#N/A,#N/A,FALSE,"Ratio Analysis";#N/A,#N/A,FALSE,"Test 120 Day Accts";#N/A,#N/A,FALSE,"Tickmarks"}</definedName>
    <definedName name="dfer" localSheetId="10" hidden="1">{#N/A,#N/A,FALSE,"Aging Summary";#N/A,#N/A,FALSE,"Ratio Analysis";#N/A,#N/A,FALSE,"Test 120 Day Accts";#N/A,#N/A,FALSE,"Tickmarks"}</definedName>
    <definedName name="dfer" localSheetId="9" hidden="1">{#N/A,#N/A,FALSE,"Aging Summary";#N/A,#N/A,FALSE,"Ratio Analysis";#N/A,#N/A,FALSE,"Test 120 Day Accts";#N/A,#N/A,FALSE,"Tickmarks"}</definedName>
    <definedName name="dfer" localSheetId="8" hidden="1">{#N/A,#N/A,FALSE,"Aging Summary";#N/A,#N/A,FALSE,"Ratio Analysis";#N/A,#N/A,FALSE,"Test 120 Day Accts";#N/A,#N/A,FALSE,"Tickmarks"}</definedName>
    <definedName name="dfer" localSheetId="7" hidden="1">{#N/A,#N/A,FALSE,"Aging Summary";#N/A,#N/A,FALSE,"Ratio Analysis";#N/A,#N/A,FALSE,"Test 120 Day Accts";#N/A,#N/A,FALSE,"Tickmarks"}</definedName>
    <definedName name="dfer" localSheetId="6" hidden="1">{#N/A,#N/A,FALSE,"Aging Summary";#N/A,#N/A,FALSE,"Ratio Analysis";#N/A,#N/A,FALSE,"Test 120 Day Accts";#N/A,#N/A,FALSE,"Tickmarks"}</definedName>
    <definedName name="dfer" hidden="1">{#N/A,#N/A,FALSE,"Aging Summary";#N/A,#N/A,FALSE,"Ratio Analysis";#N/A,#N/A,FALSE,"Test 120 Day Accts";#N/A,#N/A,FALSE,"Tickmarks"}</definedName>
    <definedName name="e" localSheetId="4" hidden="1">{#N/A,#N/A,FALSE,"Aging Summary";#N/A,#N/A,FALSE,"Ratio Analysis";#N/A,#N/A,FALSE,"Test 120 Day Accts";#N/A,#N/A,FALSE,"Tickmarks"}</definedName>
    <definedName name="e" localSheetId="2" hidden="1">{#N/A,#N/A,FALSE,"Aging Summary";#N/A,#N/A,FALSE,"Ratio Analysis";#N/A,#N/A,FALSE,"Test 120 Day Accts";#N/A,#N/A,FALSE,"Tickmarks"}</definedName>
    <definedName name="e" localSheetId="3" hidden="1">{#N/A,#N/A,FALSE,"Aging Summary";#N/A,#N/A,FALSE,"Ratio Analysis";#N/A,#N/A,FALSE,"Test 120 Day Accts";#N/A,#N/A,FALSE,"Tickmarks"}</definedName>
    <definedName name="e" localSheetId="0" hidden="1">{#N/A,#N/A,FALSE,"Aging Summary";#N/A,#N/A,FALSE,"Ratio Analysis";#N/A,#N/A,FALSE,"Test 120 Day Accts";#N/A,#N/A,FALSE,"Tickmarks"}</definedName>
    <definedName name="e" localSheetId="5" hidden="1">{#N/A,#N/A,FALSE,"Aging Summary";#N/A,#N/A,FALSE,"Ratio Analysis";#N/A,#N/A,FALSE,"Test 120 Day Accts";#N/A,#N/A,FALSE,"Tickmarks"}</definedName>
    <definedName name="e" localSheetId="1" hidden="1">{#N/A,#N/A,FALSE,"Aging Summary";#N/A,#N/A,FALSE,"Ratio Analysis";#N/A,#N/A,FALSE,"Test 120 Day Accts";#N/A,#N/A,FALSE,"Tickmarks"}</definedName>
    <definedName name="e" localSheetId="11" hidden="1">{#N/A,#N/A,FALSE,"Aging Summary";#N/A,#N/A,FALSE,"Ratio Analysis";#N/A,#N/A,FALSE,"Test 120 Day Accts";#N/A,#N/A,FALSE,"Tickmarks"}</definedName>
    <definedName name="e" localSheetId="10" hidden="1">{#N/A,#N/A,FALSE,"Aging Summary";#N/A,#N/A,FALSE,"Ratio Analysis";#N/A,#N/A,FALSE,"Test 120 Day Accts";#N/A,#N/A,FALSE,"Tickmarks"}</definedName>
    <definedName name="e" localSheetId="9" hidden="1">{#N/A,#N/A,FALSE,"Aging Summary";#N/A,#N/A,FALSE,"Ratio Analysis";#N/A,#N/A,FALSE,"Test 120 Day Accts";#N/A,#N/A,FALSE,"Tickmarks"}</definedName>
    <definedName name="e" localSheetId="8" hidden="1">{#N/A,#N/A,FALSE,"Aging Summary";#N/A,#N/A,FALSE,"Ratio Analysis";#N/A,#N/A,FALSE,"Test 120 Day Accts";#N/A,#N/A,FALSE,"Tickmarks"}</definedName>
    <definedName name="e" localSheetId="7" hidden="1">{#N/A,#N/A,FALSE,"Aging Summary";#N/A,#N/A,FALSE,"Ratio Analysis";#N/A,#N/A,FALSE,"Test 120 Day Accts";#N/A,#N/A,FALSE,"Tickmarks"}</definedName>
    <definedName name="e" localSheetId="6" hidden="1">{#N/A,#N/A,FALSE,"Aging Summary";#N/A,#N/A,FALSE,"Ratio Analysis";#N/A,#N/A,FALSE,"Test 120 Day Accts";#N/A,#N/A,FALSE,"Tickmarks"}</definedName>
    <definedName name="e" hidden="1">{#N/A,#N/A,FALSE,"Aging Summary";#N/A,#N/A,FALSE,"Ratio Analysis";#N/A,#N/A,FALSE,"Test 120 Day Accts";#N/A,#N/A,FALSE,"Tickmarks"}</definedName>
    <definedName name="értékvesztés" localSheetId="4" hidden="1">{#N/A,#N/A,FALSE,"KTSGV95A";#N/A,#N/A,FALSE,"KTSGV95A"}</definedName>
    <definedName name="értékvesztés" localSheetId="2" hidden="1">{#N/A,#N/A,FALSE,"KTSGV95A";#N/A,#N/A,FALSE,"KTSGV95A"}</definedName>
    <definedName name="értékvesztés" localSheetId="3" hidden="1">{#N/A,#N/A,FALSE,"KTSGV95A";#N/A,#N/A,FALSE,"KTSGV95A"}</definedName>
    <definedName name="értékvesztés" localSheetId="0" hidden="1">{#N/A,#N/A,FALSE,"KTSGV95A";#N/A,#N/A,FALSE,"KTSGV95A"}</definedName>
    <definedName name="értékvesztés" localSheetId="5" hidden="1">{#N/A,#N/A,FALSE,"KTSGV95A";#N/A,#N/A,FALSE,"KTSGV95A"}</definedName>
    <definedName name="értékvesztés" localSheetId="1" hidden="1">{#N/A,#N/A,FALSE,"KTSGV95A";#N/A,#N/A,FALSE,"KTSGV95A"}</definedName>
    <definedName name="értékvesztés" localSheetId="11" hidden="1">{#N/A,#N/A,FALSE,"KTSGV95A";#N/A,#N/A,FALSE,"KTSGV95A"}</definedName>
    <definedName name="értékvesztés" localSheetId="10" hidden="1">{#N/A,#N/A,FALSE,"KTSGV95A";#N/A,#N/A,FALSE,"KTSGV95A"}</definedName>
    <definedName name="értékvesztés" localSheetId="9" hidden="1">{#N/A,#N/A,FALSE,"KTSGV95A";#N/A,#N/A,FALSE,"KTSGV95A"}</definedName>
    <definedName name="értékvesztés" localSheetId="8" hidden="1">{#N/A,#N/A,FALSE,"KTSGV95A";#N/A,#N/A,FALSE,"KTSGV95A"}</definedName>
    <definedName name="értékvesztés" localSheetId="7" hidden="1">{#N/A,#N/A,FALSE,"KTSGV95A";#N/A,#N/A,FALSE,"KTSGV95A"}</definedName>
    <definedName name="értékvesztés" localSheetId="6" hidden="1">{#N/A,#N/A,FALSE,"KTSGV95A";#N/A,#N/A,FALSE,"KTSGV95A"}</definedName>
    <definedName name="értékvesztés" hidden="1">{#N/A,#N/A,FALSE,"KTSGV95A";#N/A,#N/A,FALSE,"KTSGV95A"}</definedName>
    <definedName name="fd" localSheetId="4" hidden="1">{#N/A,#N/A,FALSE,"Aging Summary";#N/A,#N/A,FALSE,"Ratio Analysis";#N/A,#N/A,FALSE,"Test 120 Day Accts";#N/A,#N/A,FALSE,"Tickmarks"}</definedName>
    <definedName name="fd" localSheetId="2" hidden="1">{#N/A,#N/A,FALSE,"Aging Summary";#N/A,#N/A,FALSE,"Ratio Analysis";#N/A,#N/A,FALSE,"Test 120 Day Accts";#N/A,#N/A,FALSE,"Tickmarks"}</definedName>
    <definedName name="fd" localSheetId="3" hidden="1">{#N/A,#N/A,FALSE,"Aging Summary";#N/A,#N/A,FALSE,"Ratio Analysis";#N/A,#N/A,FALSE,"Test 120 Day Accts";#N/A,#N/A,FALSE,"Tickmarks"}</definedName>
    <definedName name="fd" localSheetId="0" hidden="1">{#N/A,#N/A,FALSE,"Aging Summary";#N/A,#N/A,FALSE,"Ratio Analysis";#N/A,#N/A,FALSE,"Test 120 Day Accts";#N/A,#N/A,FALSE,"Tickmarks"}</definedName>
    <definedName name="fd" localSheetId="5" hidden="1">{#N/A,#N/A,FALSE,"Aging Summary";#N/A,#N/A,FALSE,"Ratio Analysis";#N/A,#N/A,FALSE,"Test 120 Day Accts";#N/A,#N/A,FALSE,"Tickmarks"}</definedName>
    <definedName name="fd" localSheetId="1" hidden="1">{#N/A,#N/A,FALSE,"Aging Summary";#N/A,#N/A,FALSE,"Ratio Analysis";#N/A,#N/A,FALSE,"Test 120 Day Accts";#N/A,#N/A,FALSE,"Tickmarks"}</definedName>
    <definedName name="fd" localSheetId="11" hidden="1">{#N/A,#N/A,FALSE,"Aging Summary";#N/A,#N/A,FALSE,"Ratio Analysis";#N/A,#N/A,FALSE,"Test 120 Day Accts";#N/A,#N/A,FALSE,"Tickmarks"}</definedName>
    <definedName name="fd" localSheetId="10" hidden="1">{#N/A,#N/A,FALSE,"Aging Summary";#N/A,#N/A,FALSE,"Ratio Analysis";#N/A,#N/A,FALSE,"Test 120 Day Accts";#N/A,#N/A,FALSE,"Tickmarks"}</definedName>
    <definedName name="fd" localSheetId="9" hidden="1">{#N/A,#N/A,FALSE,"Aging Summary";#N/A,#N/A,FALSE,"Ratio Analysis";#N/A,#N/A,FALSE,"Test 120 Day Accts";#N/A,#N/A,FALSE,"Tickmarks"}</definedName>
    <definedName name="fd" localSheetId="8" hidden="1">{#N/A,#N/A,FALSE,"Aging Summary";#N/A,#N/A,FALSE,"Ratio Analysis";#N/A,#N/A,FALSE,"Test 120 Day Accts";#N/A,#N/A,FALSE,"Tickmarks"}</definedName>
    <definedName name="fd" localSheetId="7" hidden="1">{#N/A,#N/A,FALSE,"Aging Summary";#N/A,#N/A,FALSE,"Ratio Analysis";#N/A,#N/A,FALSE,"Test 120 Day Accts";#N/A,#N/A,FALSE,"Tickmarks"}</definedName>
    <definedName name="fd" localSheetId="6" hidden="1">{#N/A,#N/A,FALSE,"Aging Summary";#N/A,#N/A,FALSE,"Ratio Analysis";#N/A,#N/A,FALSE,"Test 120 Day Accts";#N/A,#N/A,FALSE,"Tickmarks"}</definedName>
    <definedName name="fd" hidden="1">{#N/A,#N/A,FALSE,"Aging Summary";#N/A,#N/A,FALSE,"Ratio Analysis";#N/A,#N/A,FALSE,"Test 120 Day Accts";#N/A,#N/A,FALSE,"Tickmarks"}</definedName>
    <definedName name="ftr" localSheetId="4" hidden="1">{#N/A,#N/A,FALSE,"Aging Summary";#N/A,#N/A,FALSE,"Ratio Analysis";#N/A,#N/A,FALSE,"Test 120 Day Accts";#N/A,#N/A,FALSE,"Tickmarks"}</definedName>
    <definedName name="ftr" localSheetId="2" hidden="1">{#N/A,#N/A,FALSE,"Aging Summary";#N/A,#N/A,FALSE,"Ratio Analysis";#N/A,#N/A,FALSE,"Test 120 Day Accts";#N/A,#N/A,FALSE,"Tickmarks"}</definedName>
    <definedName name="ftr" localSheetId="3" hidden="1">{#N/A,#N/A,FALSE,"Aging Summary";#N/A,#N/A,FALSE,"Ratio Analysis";#N/A,#N/A,FALSE,"Test 120 Day Accts";#N/A,#N/A,FALSE,"Tickmarks"}</definedName>
    <definedName name="ftr" localSheetId="0" hidden="1">{#N/A,#N/A,FALSE,"Aging Summary";#N/A,#N/A,FALSE,"Ratio Analysis";#N/A,#N/A,FALSE,"Test 120 Day Accts";#N/A,#N/A,FALSE,"Tickmarks"}</definedName>
    <definedName name="ftr" localSheetId="5" hidden="1">{#N/A,#N/A,FALSE,"Aging Summary";#N/A,#N/A,FALSE,"Ratio Analysis";#N/A,#N/A,FALSE,"Test 120 Day Accts";#N/A,#N/A,FALSE,"Tickmarks"}</definedName>
    <definedName name="ftr" localSheetId="1" hidden="1">{#N/A,#N/A,FALSE,"Aging Summary";#N/A,#N/A,FALSE,"Ratio Analysis";#N/A,#N/A,FALSE,"Test 120 Day Accts";#N/A,#N/A,FALSE,"Tickmarks"}</definedName>
    <definedName name="ftr" localSheetId="11" hidden="1">{#N/A,#N/A,FALSE,"Aging Summary";#N/A,#N/A,FALSE,"Ratio Analysis";#N/A,#N/A,FALSE,"Test 120 Day Accts";#N/A,#N/A,FALSE,"Tickmarks"}</definedName>
    <definedName name="ftr" localSheetId="10" hidden="1">{#N/A,#N/A,FALSE,"Aging Summary";#N/A,#N/A,FALSE,"Ratio Analysis";#N/A,#N/A,FALSE,"Test 120 Day Accts";#N/A,#N/A,FALSE,"Tickmarks"}</definedName>
    <definedName name="ftr" localSheetId="9" hidden="1">{#N/A,#N/A,FALSE,"Aging Summary";#N/A,#N/A,FALSE,"Ratio Analysis";#N/A,#N/A,FALSE,"Test 120 Day Accts";#N/A,#N/A,FALSE,"Tickmarks"}</definedName>
    <definedName name="ftr" localSheetId="8" hidden="1">{#N/A,#N/A,FALSE,"Aging Summary";#N/A,#N/A,FALSE,"Ratio Analysis";#N/A,#N/A,FALSE,"Test 120 Day Accts";#N/A,#N/A,FALSE,"Tickmarks"}</definedName>
    <definedName name="ftr" localSheetId="7" hidden="1">{#N/A,#N/A,FALSE,"Aging Summary";#N/A,#N/A,FALSE,"Ratio Analysis";#N/A,#N/A,FALSE,"Test 120 Day Accts";#N/A,#N/A,FALSE,"Tickmarks"}</definedName>
    <definedName name="ftr" localSheetId="6" hidden="1">{#N/A,#N/A,FALSE,"Aging Summary";#N/A,#N/A,FALSE,"Ratio Analysis";#N/A,#N/A,FALSE,"Test 120 Day Accts";#N/A,#N/A,FALSE,"Tickmarks"}</definedName>
    <definedName name="ftr" hidden="1">{#N/A,#N/A,FALSE,"Aging Summary";#N/A,#N/A,FALSE,"Ratio Analysis";#N/A,#N/A,FALSE,"Test 120 Day Accts";#N/A,#N/A,FALSE,"Tickmarks"}</definedName>
    <definedName name="gzt" localSheetId="4" hidden="1">{#N/A,#N/A,FALSE,"Aging Summary";#N/A,#N/A,FALSE,"Ratio Analysis";#N/A,#N/A,FALSE,"Test 120 Day Accts";#N/A,#N/A,FALSE,"Tickmarks"}</definedName>
    <definedName name="gzt" localSheetId="2" hidden="1">{#N/A,#N/A,FALSE,"Aging Summary";#N/A,#N/A,FALSE,"Ratio Analysis";#N/A,#N/A,FALSE,"Test 120 Day Accts";#N/A,#N/A,FALSE,"Tickmarks"}</definedName>
    <definedName name="gzt" localSheetId="3" hidden="1">{#N/A,#N/A,FALSE,"Aging Summary";#N/A,#N/A,FALSE,"Ratio Analysis";#N/A,#N/A,FALSE,"Test 120 Day Accts";#N/A,#N/A,FALSE,"Tickmarks"}</definedName>
    <definedName name="gzt" localSheetId="0" hidden="1">{#N/A,#N/A,FALSE,"Aging Summary";#N/A,#N/A,FALSE,"Ratio Analysis";#N/A,#N/A,FALSE,"Test 120 Day Accts";#N/A,#N/A,FALSE,"Tickmarks"}</definedName>
    <definedName name="gzt" localSheetId="5" hidden="1">{#N/A,#N/A,FALSE,"Aging Summary";#N/A,#N/A,FALSE,"Ratio Analysis";#N/A,#N/A,FALSE,"Test 120 Day Accts";#N/A,#N/A,FALSE,"Tickmarks"}</definedName>
    <definedName name="gzt" localSheetId="1" hidden="1">{#N/A,#N/A,FALSE,"Aging Summary";#N/A,#N/A,FALSE,"Ratio Analysis";#N/A,#N/A,FALSE,"Test 120 Day Accts";#N/A,#N/A,FALSE,"Tickmarks"}</definedName>
    <definedName name="gzt" localSheetId="11" hidden="1">{#N/A,#N/A,FALSE,"Aging Summary";#N/A,#N/A,FALSE,"Ratio Analysis";#N/A,#N/A,FALSE,"Test 120 Day Accts";#N/A,#N/A,FALSE,"Tickmarks"}</definedName>
    <definedName name="gzt" localSheetId="10" hidden="1">{#N/A,#N/A,FALSE,"Aging Summary";#N/A,#N/A,FALSE,"Ratio Analysis";#N/A,#N/A,FALSE,"Test 120 Day Accts";#N/A,#N/A,FALSE,"Tickmarks"}</definedName>
    <definedName name="gzt" localSheetId="9" hidden="1">{#N/A,#N/A,FALSE,"Aging Summary";#N/A,#N/A,FALSE,"Ratio Analysis";#N/A,#N/A,FALSE,"Test 120 Day Accts";#N/A,#N/A,FALSE,"Tickmarks"}</definedName>
    <definedName name="gzt" localSheetId="8" hidden="1">{#N/A,#N/A,FALSE,"Aging Summary";#N/A,#N/A,FALSE,"Ratio Analysis";#N/A,#N/A,FALSE,"Test 120 Day Accts";#N/A,#N/A,FALSE,"Tickmarks"}</definedName>
    <definedName name="gzt" localSheetId="7" hidden="1">{#N/A,#N/A,FALSE,"Aging Summary";#N/A,#N/A,FALSE,"Ratio Analysis";#N/A,#N/A,FALSE,"Test 120 Day Accts";#N/A,#N/A,FALSE,"Tickmarks"}</definedName>
    <definedName name="gzt" localSheetId="6" hidden="1">{#N/A,#N/A,FALSE,"Aging Summary";#N/A,#N/A,FALSE,"Ratio Analysis";#N/A,#N/A,FALSE,"Test 120 Day Accts";#N/A,#N/A,FALSE,"Tickmarks"}</definedName>
    <definedName name="gzt" hidden="1">{#N/A,#N/A,FALSE,"Aging Summary";#N/A,#N/A,FALSE,"Ratio Analysis";#N/A,#N/A,FALSE,"Test 120 Day Accts";#N/A,#N/A,FALSE,"Tickmarks"}</definedName>
    <definedName name="hjk" localSheetId="4" hidden="1">{#N/A,#N/A,FALSE,"Aging Summary";#N/A,#N/A,FALSE,"Ratio Analysis";#N/A,#N/A,FALSE,"Test 120 Day Accts";#N/A,#N/A,FALSE,"Tickmarks"}</definedName>
    <definedName name="hjk" localSheetId="2" hidden="1">{#N/A,#N/A,FALSE,"Aging Summary";#N/A,#N/A,FALSE,"Ratio Analysis";#N/A,#N/A,FALSE,"Test 120 Day Accts";#N/A,#N/A,FALSE,"Tickmarks"}</definedName>
    <definedName name="hjk" localSheetId="3" hidden="1">{#N/A,#N/A,FALSE,"Aging Summary";#N/A,#N/A,FALSE,"Ratio Analysis";#N/A,#N/A,FALSE,"Test 120 Day Accts";#N/A,#N/A,FALSE,"Tickmarks"}</definedName>
    <definedName name="hjk" localSheetId="0" hidden="1">{#N/A,#N/A,FALSE,"Aging Summary";#N/A,#N/A,FALSE,"Ratio Analysis";#N/A,#N/A,FALSE,"Test 120 Day Accts";#N/A,#N/A,FALSE,"Tickmarks"}</definedName>
    <definedName name="hjk" localSheetId="5" hidden="1">{#N/A,#N/A,FALSE,"Aging Summary";#N/A,#N/A,FALSE,"Ratio Analysis";#N/A,#N/A,FALSE,"Test 120 Day Accts";#N/A,#N/A,FALSE,"Tickmarks"}</definedName>
    <definedName name="hjk" localSheetId="1" hidden="1">{#N/A,#N/A,FALSE,"Aging Summary";#N/A,#N/A,FALSE,"Ratio Analysis";#N/A,#N/A,FALSE,"Test 120 Day Accts";#N/A,#N/A,FALSE,"Tickmarks"}</definedName>
    <definedName name="hjk" localSheetId="11" hidden="1">{#N/A,#N/A,FALSE,"Aging Summary";#N/A,#N/A,FALSE,"Ratio Analysis";#N/A,#N/A,FALSE,"Test 120 Day Accts";#N/A,#N/A,FALSE,"Tickmarks"}</definedName>
    <definedName name="hjk" localSheetId="10" hidden="1">{#N/A,#N/A,FALSE,"Aging Summary";#N/A,#N/A,FALSE,"Ratio Analysis";#N/A,#N/A,FALSE,"Test 120 Day Accts";#N/A,#N/A,FALSE,"Tickmarks"}</definedName>
    <definedName name="hjk" localSheetId="9" hidden="1">{#N/A,#N/A,FALSE,"Aging Summary";#N/A,#N/A,FALSE,"Ratio Analysis";#N/A,#N/A,FALSE,"Test 120 Day Accts";#N/A,#N/A,FALSE,"Tickmarks"}</definedName>
    <definedName name="hjk" localSheetId="8" hidden="1">{#N/A,#N/A,FALSE,"Aging Summary";#N/A,#N/A,FALSE,"Ratio Analysis";#N/A,#N/A,FALSE,"Test 120 Day Accts";#N/A,#N/A,FALSE,"Tickmarks"}</definedName>
    <definedName name="hjk" localSheetId="7" hidden="1">{#N/A,#N/A,FALSE,"Aging Summary";#N/A,#N/A,FALSE,"Ratio Analysis";#N/A,#N/A,FALSE,"Test 120 Day Accts";#N/A,#N/A,FALSE,"Tickmarks"}</definedName>
    <definedName name="hjk" localSheetId="6" hidden="1">{#N/A,#N/A,FALSE,"Aging Summary";#N/A,#N/A,FALSE,"Ratio Analysis";#N/A,#N/A,FALSE,"Test 120 Day Accts";#N/A,#N/A,FALSE,"Tickmarks"}</definedName>
    <definedName name="hjk" hidden="1">{#N/A,#N/A,FALSE,"Aging Summary";#N/A,#N/A,FALSE,"Ratio Analysis";#N/A,#N/A,FALSE,"Test 120 Day Accts";#N/A,#N/A,FALSE,"Tickmarks"}</definedName>
    <definedName name="IS" localSheetId="4" hidden="1">{#N/A,#N/A,FALSE,"Aging Summary";#N/A,#N/A,FALSE,"Ratio Analysis";#N/A,#N/A,FALSE,"Test 120 Day Accts";#N/A,#N/A,FALSE,"Tickmarks"}</definedName>
    <definedName name="IS" localSheetId="2" hidden="1">{#N/A,#N/A,FALSE,"Aging Summary";#N/A,#N/A,FALSE,"Ratio Analysis";#N/A,#N/A,FALSE,"Test 120 Day Accts";#N/A,#N/A,FALSE,"Tickmarks"}</definedName>
    <definedName name="IS" localSheetId="3" hidden="1">{#N/A,#N/A,FALSE,"Aging Summary";#N/A,#N/A,FALSE,"Ratio Analysis";#N/A,#N/A,FALSE,"Test 120 Day Accts";#N/A,#N/A,FALSE,"Tickmarks"}</definedName>
    <definedName name="IS" localSheetId="0" hidden="1">{#N/A,#N/A,FALSE,"Aging Summary";#N/A,#N/A,FALSE,"Ratio Analysis";#N/A,#N/A,FALSE,"Test 120 Day Accts";#N/A,#N/A,FALSE,"Tickmarks"}</definedName>
    <definedName name="IS" localSheetId="1" hidden="1">{#N/A,#N/A,FALSE,"Aging Summary";#N/A,#N/A,FALSE,"Ratio Analysis";#N/A,#N/A,FALSE,"Test 120 Day Accts";#N/A,#N/A,FALSE,"Tickmarks"}</definedName>
    <definedName name="IS" localSheetId="11" hidden="1">{#N/A,#N/A,FALSE,"Aging Summary";#N/A,#N/A,FALSE,"Ratio Analysis";#N/A,#N/A,FALSE,"Test 120 Day Accts";#N/A,#N/A,FALSE,"Tickmarks"}</definedName>
    <definedName name="IS" localSheetId="10" hidden="1">{#N/A,#N/A,FALSE,"Aging Summary";#N/A,#N/A,FALSE,"Ratio Analysis";#N/A,#N/A,FALSE,"Test 120 Day Accts";#N/A,#N/A,FALSE,"Tickmarks"}</definedName>
    <definedName name="IS" localSheetId="8" hidden="1">{#N/A,#N/A,FALSE,"Aging Summary";#N/A,#N/A,FALSE,"Ratio Analysis";#N/A,#N/A,FALSE,"Test 120 Day Accts";#N/A,#N/A,FALSE,"Tickmarks"}</definedName>
    <definedName name="IS" localSheetId="7" hidden="1">{#N/A,#N/A,FALSE,"Aging Summary";#N/A,#N/A,FALSE,"Ratio Analysis";#N/A,#N/A,FALSE,"Test 120 Day Accts";#N/A,#N/A,FALSE,"Tickmarks"}</definedName>
    <definedName name="IS" hidden="1">{#N/A,#N/A,FALSE,"Aging Summary";#N/A,#N/A,FALSE,"Ratio Analysis";#N/A,#N/A,FALSE,"Test 120 Day Accts";#N/A,#N/A,FALSE,"Tickmarks"}</definedName>
    <definedName name="jfgjg" localSheetId="4" hidden="1">{#N/A,#N/A,FALSE,"KTSGV95A";#N/A,#N/A,FALSE,"KTSGV95A"}</definedName>
    <definedName name="jfgjg" localSheetId="2" hidden="1">{#N/A,#N/A,FALSE,"KTSGV95A";#N/A,#N/A,FALSE,"KTSGV95A"}</definedName>
    <definedName name="jfgjg" localSheetId="3" hidden="1">{#N/A,#N/A,FALSE,"KTSGV95A";#N/A,#N/A,FALSE,"KTSGV95A"}</definedName>
    <definedName name="jfgjg" localSheetId="0" hidden="1">{#N/A,#N/A,FALSE,"KTSGV95A";#N/A,#N/A,FALSE,"KTSGV95A"}</definedName>
    <definedName name="jfgjg" localSheetId="5" hidden="1">{#N/A,#N/A,FALSE,"KTSGV95A";#N/A,#N/A,FALSE,"KTSGV95A"}</definedName>
    <definedName name="jfgjg" localSheetId="1" hidden="1">{#N/A,#N/A,FALSE,"KTSGV95A";#N/A,#N/A,FALSE,"KTSGV95A"}</definedName>
    <definedName name="jfgjg" localSheetId="11" hidden="1">{#N/A,#N/A,FALSE,"KTSGV95A";#N/A,#N/A,FALSE,"KTSGV95A"}</definedName>
    <definedName name="jfgjg" localSheetId="10" hidden="1">{#N/A,#N/A,FALSE,"KTSGV95A";#N/A,#N/A,FALSE,"KTSGV95A"}</definedName>
    <definedName name="jfgjg" localSheetId="9" hidden="1">{#N/A,#N/A,FALSE,"KTSGV95A";#N/A,#N/A,FALSE,"KTSGV95A"}</definedName>
    <definedName name="jfgjg" localSheetId="8" hidden="1">{#N/A,#N/A,FALSE,"KTSGV95A";#N/A,#N/A,FALSE,"KTSGV95A"}</definedName>
    <definedName name="jfgjg" localSheetId="7" hidden="1">{#N/A,#N/A,FALSE,"KTSGV95A";#N/A,#N/A,FALSE,"KTSGV95A"}</definedName>
    <definedName name="jfgjg" localSheetId="6" hidden="1">{#N/A,#N/A,FALSE,"KTSGV95A";#N/A,#N/A,FALSE,"KTSGV95A"}</definedName>
    <definedName name="jfgjg" hidden="1">{#N/A,#N/A,FALSE,"KTSGV95A";#N/A,#N/A,FALSE,"KTSGV95A"}</definedName>
    <definedName name="jk" localSheetId="4" hidden="1">{#N/A,#N/A,FALSE,"Aging Summary";#N/A,#N/A,FALSE,"Ratio Analysis";#N/A,#N/A,FALSE,"Test 120 Day Accts";#N/A,#N/A,FALSE,"Tickmarks"}</definedName>
    <definedName name="jk" localSheetId="2" hidden="1">{#N/A,#N/A,FALSE,"Aging Summary";#N/A,#N/A,FALSE,"Ratio Analysis";#N/A,#N/A,FALSE,"Test 120 Day Accts";#N/A,#N/A,FALSE,"Tickmarks"}</definedName>
    <definedName name="jk" localSheetId="3" hidden="1">{#N/A,#N/A,FALSE,"Aging Summary";#N/A,#N/A,FALSE,"Ratio Analysis";#N/A,#N/A,FALSE,"Test 120 Day Accts";#N/A,#N/A,FALSE,"Tickmarks"}</definedName>
    <definedName name="jk" localSheetId="0" hidden="1">{#N/A,#N/A,FALSE,"Aging Summary";#N/A,#N/A,FALSE,"Ratio Analysis";#N/A,#N/A,FALSE,"Test 120 Day Accts";#N/A,#N/A,FALSE,"Tickmarks"}</definedName>
    <definedName name="jk" localSheetId="5" hidden="1">{#N/A,#N/A,FALSE,"Aging Summary";#N/A,#N/A,FALSE,"Ratio Analysis";#N/A,#N/A,FALSE,"Test 120 Day Accts";#N/A,#N/A,FALSE,"Tickmarks"}</definedName>
    <definedName name="jk" localSheetId="1" hidden="1">{#N/A,#N/A,FALSE,"Aging Summary";#N/A,#N/A,FALSE,"Ratio Analysis";#N/A,#N/A,FALSE,"Test 120 Day Accts";#N/A,#N/A,FALSE,"Tickmarks"}</definedName>
    <definedName name="jk" localSheetId="11" hidden="1">{#N/A,#N/A,FALSE,"Aging Summary";#N/A,#N/A,FALSE,"Ratio Analysis";#N/A,#N/A,FALSE,"Test 120 Day Accts";#N/A,#N/A,FALSE,"Tickmarks"}</definedName>
    <definedName name="jk" localSheetId="10" hidden="1">{#N/A,#N/A,FALSE,"Aging Summary";#N/A,#N/A,FALSE,"Ratio Analysis";#N/A,#N/A,FALSE,"Test 120 Day Accts";#N/A,#N/A,FALSE,"Tickmarks"}</definedName>
    <definedName name="jk" localSheetId="9" hidden="1">{#N/A,#N/A,FALSE,"Aging Summary";#N/A,#N/A,FALSE,"Ratio Analysis";#N/A,#N/A,FALSE,"Test 120 Day Accts";#N/A,#N/A,FALSE,"Tickmarks"}</definedName>
    <definedName name="jk" localSheetId="8" hidden="1">{#N/A,#N/A,FALSE,"Aging Summary";#N/A,#N/A,FALSE,"Ratio Analysis";#N/A,#N/A,FALSE,"Test 120 Day Accts";#N/A,#N/A,FALSE,"Tickmarks"}</definedName>
    <definedName name="jk" localSheetId="7" hidden="1">{#N/A,#N/A,FALSE,"Aging Summary";#N/A,#N/A,FALSE,"Ratio Analysis";#N/A,#N/A,FALSE,"Test 120 Day Accts";#N/A,#N/A,FALSE,"Tickmarks"}</definedName>
    <definedName name="jk" localSheetId="6" hidden="1">{#N/A,#N/A,FALSE,"Aging Summary";#N/A,#N/A,FALSE,"Ratio Analysis";#N/A,#N/A,FALSE,"Test 120 Day Accts";#N/A,#N/A,FALSE,"Tickmarks"}</definedName>
    <definedName name="jk" hidden="1">{#N/A,#N/A,FALSE,"Aging Summary";#N/A,#N/A,FALSE,"Ratio Analysis";#N/A,#N/A,FALSE,"Test 120 Day Accts";#N/A,#N/A,FALSE,"Tickmarks"}</definedName>
    <definedName name="KITI" localSheetId="4" hidden="1">{#N/A,#N/A,FALSE,"Aging Summary";#N/A,#N/A,FALSE,"Ratio Analysis";#N/A,#N/A,FALSE,"Test 120 Day Accts";#N/A,#N/A,FALSE,"Tickmarks"}</definedName>
    <definedName name="KITI" localSheetId="2" hidden="1">{#N/A,#N/A,FALSE,"Aging Summary";#N/A,#N/A,FALSE,"Ratio Analysis";#N/A,#N/A,FALSE,"Test 120 Day Accts";#N/A,#N/A,FALSE,"Tickmarks"}</definedName>
    <definedName name="KITI" localSheetId="3" hidden="1">{#N/A,#N/A,FALSE,"Aging Summary";#N/A,#N/A,FALSE,"Ratio Analysis";#N/A,#N/A,FALSE,"Test 120 Day Accts";#N/A,#N/A,FALSE,"Tickmarks"}</definedName>
    <definedName name="KITI" localSheetId="0" hidden="1">{#N/A,#N/A,FALSE,"Aging Summary";#N/A,#N/A,FALSE,"Ratio Analysis";#N/A,#N/A,FALSE,"Test 120 Day Accts";#N/A,#N/A,FALSE,"Tickmarks"}</definedName>
    <definedName name="KITI" localSheetId="5" hidden="1">{#N/A,#N/A,FALSE,"Aging Summary";#N/A,#N/A,FALSE,"Ratio Analysis";#N/A,#N/A,FALSE,"Test 120 Day Accts";#N/A,#N/A,FALSE,"Tickmarks"}</definedName>
    <definedName name="KITI" localSheetId="1" hidden="1">{#N/A,#N/A,FALSE,"Aging Summary";#N/A,#N/A,FALSE,"Ratio Analysis";#N/A,#N/A,FALSE,"Test 120 Day Accts";#N/A,#N/A,FALSE,"Tickmarks"}</definedName>
    <definedName name="KITI" localSheetId="11" hidden="1">{#N/A,#N/A,FALSE,"Aging Summary";#N/A,#N/A,FALSE,"Ratio Analysis";#N/A,#N/A,FALSE,"Test 120 Day Accts";#N/A,#N/A,FALSE,"Tickmarks"}</definedName>
    <definedName name="KITI" localSheetId="10" hidden="1">{#N/A,#N/A,FALSE,"Aging Summary";#N/A,#N/A,FALSE,"Ratio Analysis";#N/A,#N/A,FALSE,"Test 120 Day Accts";#N/A,#N/A,FALSE,"Tickmarks"}</definedName>
    <definedName name="KITI" localSheetId="9" hidden="1">{#N/A,#N/A,FALSE,"Aging Summary";#N/A,#N/A,FALSE,"Ratio Analysis";#N/A,#N/A,FALSE,"Test 120 Day Accts";#N/A,#N/A,FALSE,"Tickmarks"}</definedName>
    <definedName name="KITI" localSheetId="8" hidden="1">{#N/A,#N/A,FALSE,"Aging Summary";#N/A,#N/A,FALSE,"Ratio Analysis";#N/A,#N/A,FALSE,"Test 120 Day Accts";#N/A,#N/A,FALSE,"Tickmarks"}</definedName>
    <definedName name="KITI" localSheetId="7" hidden="1">{#N/A,#N/A,FALSE,"Aging Summary";#N/A,#N/A,FALSE,"Ratio Analysis";#N/A,#N/A,FALSE,"Test 120 Day Accts";#N/A,#N/A,FALSE,"Tickmarks"}</definedName>
    <definedName name="KITI" localSheetId="6" hidden="1">{#N/A,#N/A,FALSE,"Aging Summary";#N/A,#N/A,FALSE,"Ratio Analysis";#N/A,#N/A,FALSE,"Test 120 Day Accts";#N/A,#N/A,FALSE,"Tickmarks"}</definedName>
    <definedName name="KITI" hidden="1">{#N/A,#N/A,FALSE,"Aging Summary";#N/A,#N/A,FALSE,"Ratio Analysis";#N/A,#N/A,FALSE,"Test 120 Day Accts";#N/A,#N/A,FALSE,"Tickmarks"}</definedName>
    <definedName name="kl" localSheetId="4" hidden="1">{#N/A,#N/A,FALSE,"Aging Summary";#N/A,#N/A,FALSE,"Ratio Analysis";#N/A,#N/A,FALSE,"Test 120 Day Accts";#N/A,#N/A,FALSE,"Tickmarks"}</definedName>
    <definedName name="kl" localSheetId="2" hidden="1">{#N/A,#N/A,FALSE,"Aging Summary";#N/A,#N/A,FALSE,"Ratio Analysis";#N/A,#N/A,FALSE,"Test 120 Day Accts";#N/A,#N/A,FALSE,"Tickmarks"}</definedName>
    <definedName name="kl" localSheetId="3" hidden="1">{#N/A,#N/A,FALSE,"Aging Summary";#N/A,#N/A,FALSE,"Ratio Analysis";#N/A,#N/A,FALSE,"Test 120 Day Accts";#N/A,#N/A,FALSE,"Tickmarks"}</definedName>
    <definedName name="kl" localSheetId="0" hidden="1">{#N/A,#N/A,FALSE,"Aging Summary";#N/A,#N/A,FALSE,"Ratio Analysis";#N/A,#N/A,FALSE,"Test 120 Day Accts";#N/A,#N/A,FALSE,"Tickmarks"}</definedName>
    <definedName name="kl" localSheetId="5" hidden="1">{#N/A,#N/A,FALSE,"Aging Summary";#N/A,#N/A,FALSE,"Ratio Analysis";#N/A,#N/A,FALSE,"Test 120 Day Accts";#N/A,#N/A,FALSE,"Tickmarks"}</definedName>
    <definedName name="kl" localSheetId="1" hidden="1">{#N/A,#N/A,FALSE,"Aging Summary";#N/A,#N/A,FALSE,"Ratio Analysis";#N/A,#N/A,FALSE,"Test 120 Day Accts";#N/A,#N/A,FALSE,"Tickmarks"}</definedName>
    <definedName name="kl" localSheetId="11" hidden="1">{#N/A,#N/A,FALSE,"Aging Summary";#N/A,#N/A,FALSE,"Ratio Analysis";#N/A,#N/A,FALSE,"Test 120 Day Accts";#N/A,#N/A,FALSE,"Tickmarks"}</definedName>
    <definedName name="kl" localSheetId="10" hidden="1">{#N/A,#N/A,FALSE,"Aging Summary";#N/A,#N/A,FALSE,"Ratio Analysis";#N/A,#N/A,FALSE,"Test 120 Day Accts";#N/A,#N/A,FALSE,"Tickmarks"}</definedName>
    <definedName name="kl" localSheetId="9" hidden="1">{#N/A,#N/A,FALSE,"Aging Summary";#N/A,#N/A,FALSE,"Ratio Analysis";#N/A,#N/A,FALSE,"Test 120 Day Accts";#N/A,#N/A,FALSE,"Tickmarks"}</definedName>
    <definedName name="kl" localSheetId="8" hidden="1">{#N/A,#N/A,FALSE,"Aging Summary";#N/A,#N/A,FALSE,"Ratio Analysis";#N/A,#N/A,FALSE,"Test 120 Day Accts";#N/A,#N/A,FALSE,"Tickmarks"}</definedName>
    <definedName name="kl" localSheetId="7" hidden="1">{#N/A,#N/A,FALSE,"Aging Summary";#N/A,#N/A,FALSE,"Ratio Analysis";#N/A,#N/A,FALSE,"Test 120 Day Accts";#N/A,#N/A,FALSE,"Tickmarks"}</definedName>
    <definedName name="kl" localSheetId="6" hidden="1">{#N/A,#N/A,FALSE,"Aging Summary";#N/A,#N/A,FALSE,"Ratio Analysis";#N/A,#N/A,FALSE,"Test 120 Day Accts";#N/A,#N/A,FALSE,"Tickmarks"}</definedName>
    <definedName name="kl" hidden="1">{#N/A,#N/A,FALSE,"Aging Summary";#N/A,#N/A,FALSE,"Ratio Analysis";#N/A,#N/A,FALSE,"Test 120 Day Accts";#N/A,#N/A,FALSE,"Tickmarks"}</definedName>
    <definedName name="l" localSheetId="4" hidden="1">'[2]Úvery podľa sektorov'!#REF!</definedName>
    <definedName name="l" localSheetId="2" hidden="1">'[2]Úvery podľa sektorov'!#REF!</definedName>
    <definedName name="l" localSheetId="1" hidden="1">'[2]Úvery podľa sektorov'!#REF!</definedName>
    <definedName name="l" localSheetId="10" hidden="1">'[2]Úvery podľa sektorov'!#REF!</definedName>
    <definedName name="l" localSheetId="9" hidden="1">'[2]Úvery podľa sektorov'!#REF!</definedName>
    <definedName name="l" hidden="1">'[2]Úvery podľa sektorov'!#REF!</definedName>
    <definedName name="leto" localSheetId="4">'[3]Aproperty&amp;equipment'!#REF!</definedName>
    <definedName name="leto" localSheetId="2">'[3]Aproperty&amp;equipment'!#REF!</definedName>
    <definedName name="leto" localSheetId="3">'[3]Aproperty&amp;equipment'!#REF!</definedName>
    <definedName name="leto" localSheetId="1">'[3]Aproperty&amp;equipment'!#REF!</definedName>
    <definedName name="leto" localSheetId="11">'[3]Aproperty&amp;equipment'!#REF!</definedName>
    <definedName name="leto" localSheetId="8">'[3]Aproperty&amp;equipment'!#REF!</definedName>
    <definedName name="leto" localSheetId="7">'[3]Aproperty&amp;equipment'!#REF!</definedName>
    <definedName name="leto">'[3]Aproperty&amp;equipment'!#REF!</definedName>
    <definedName name="leto1995" localSheetId="4">#REF!</definedName>
    <definedName name="leto1995" localSheetId="2">#REF!</definedName>
    <definedName name="leto1995" localSheetId="3">#REF!</definedName>
    <definedName name="leto1995" localSheetId="0">#REF!</definedName>
    <definedName name="leto1995" localSheetId="1">#REF!</definedName>
    <definedName name="leto1995" localSheetId="11">#REF!</definedName>
    <definedName name="leto1995" localSheetId="8">#REF!</definedName>
    <definedName name="leto1995" localSheetId="7">#REF!</definedName>
    <definedName name="leto1995">#REF!</definedName>
    <definedName name="leto1996" localSheetId="4">#REF!</definedName>
    <definedName name="leto1996" localSheetId="2">#REF!</definedName>
    <definedName name="leto1996" localSheetId="3">#REF!</definedName>
    <definedName name="leto1996" localSheetId="0">#REF!</definedName>
    <definedName name="leto1996" localSheetId="1">#REF!</definedName>
    <definedName name="leto1996" localSheetId="11">#REF!</definedName>
    <definedName name="leto1996" localSheetId="8">#REF!</definedName>
    <definedName name="leto1996" localSheetId="7">#REF!</definedName>
    <definedName name="leto1996">#REF!</definedName>
    <definedName name="leto1997" localSheetId="4">#REF!</definedName>
    <definedName name="leto1997" localSheetId="2">#REF!</definedName>
    <definedName name="leto1997" localSheetId="3">#REF!</definedName>
    <definedName name="leto1997" localSheetId="0">#REF!</definedName>
    <definedName name="leto1997" localSheetId="1">#REF!</definedName>
    <definedName name="leto1997" localSheetId="11">#REF!</definedName>
    <definedName name="leto1997" localSheetId="8">#REF!</definedName>
    <definedName name="leto1997" localSheetId="7">#REF!</definedName>
    <definedName name="leto1997">#REF!</definedName>
    <definedName name="leto1998" localSheetId="4">#REF!</definedName>
    <definedName name="leto1998" localSheetId="2">#REF!</definedName>
    <definedName name="leto1998" localSheetId="3">#REF!</definedName>
    <definedName name="leto1998" localSheetId="0">#REF!</definedName>
    <definedName name="leto1998" localSheetId="1">#REF!</definedName>
    <definedName name="leto1998" localSheetId="11">#REF!</definedName>
    <definedName name="leto1998" localSheetId="8">#REF!</definedName>
    <definedName name="leto1998" localSheetId="7">#REF!</definedName>
    <definedName name="leto1998">#REF!</definedName>
    <definedName name="LN" localSheetId="4">#REF!</definedName>
    <definedName name="LN" localSheetId="2">#REF!</definedName>
    <definedName name="LN" localSheetId="3">#REF!</definedName>
    <definedName name="LN" localSheetId="0">#REF!</definedName>
    <definedName name="LN" localSheetId="1">#REF!</definedName>
    <definedName name="LN" localSheetId="11">#REF!</definedName>
    <definedName name="LN" localSheetId="8">#REF!</definedName>
    <definedName name="LN" localSheetId="7">#REF!</definedName>
    <definedName name="LN">#REF!</definedName>
    <definedName name="mk" localSheetId="4" hidden="1">{#N/A,#N/A,FALSE,"Aging Summary";#N/A,#N/A,FALSE,"Ratio Analysis";#N/A,#N/A,FALSE,"Test 120 Day Accts";#N/A,#N/A,FALSE,"Tickmarks"}</definedName>
    <definedName name="mk" localSheetId="2" hidden="1">{#N/A,#N/A,FALSE,"Aging Summary";#N/A,#N/A,FALSE,"Ratio Analysis";#N/A,#N/A,FALSE,"Test 120 Day Accts";#N/A,#N/A,FALSE,"Tickmarks"}</definedName>
    <definedName name="mk" localSheetId="3" hidden="1">{#N/A,#N/A,FALSE,"Aging Summary";#N/A,#N/A,FALSE,"Ratio Analysis";#N/A,#N/A,FALSE,"Test 120 Day Accts";#N/A,#N/A,FALSE,"Tickmarks"}</definedName>
    <definedName name="mk" localSheetId="0" hidden="1">{#N/A,#N/A,FALSE,"Aging Summary";#N/A,#N/A,FALSE,"Ratio Analysis";#N/A,#N/A,FALSE,"Test 120 Day Accts";#N/A,#N/A,FALSE,"Tickmarks"}</definedName>
    <definedName name="mk" localSheetId="5" hidden="1">{#N/A,#N/A,FALSE,"Aging Summary";#N/A,#N/A,FALSE,"Ratio Analysis";#N/A,#N/A,FALSE,"Test 120 Day Accts";#N/A,#N/A,FALSE,"Tickmarks"}</definedName>
    <definedName name="mk" localSheetId="1" hidden="1">{#N/A,#N/A,FALSE,"Aging Summary";#N/A,#N/A,FALSE,"Ratio Analysis";#N/A,#N/A,FALSE,"Test 120 Day Accts";#N/A,#N/A,FALSE,"Tickmarks"}</definedName>
    <definedName name="mk" localSheetId="11" hidden="1">{#N/A,#N/A,FALSE,"Aging Summary";#N/A,#N/A,FALSE,"Ratio Analysis";#N/A,#N/A,FALSE,"Test 120 Day Accts";#N/A,#N/A,FALSE,"Tickmarks"}</definedName>
    <definedName name="mk" localSheetId="10" hidden="1">{#N/A,#N/A,FALSE,"Aging Summary";#N/A,#N/A,FALSE,"Ratio Analysis";#N/A,#N/A,FALSE,"Test 120 Day Accts";#N/A,#N/A,FALSE,"Tickmarks"}</definedName>
    <definedName name="mk" localSheetId="9" hidden="1">{#N/A,#N/A,FALSE,"Aging Summary";#N/A,#N/A,FALSE,"Ratio Analysis";#N/A,#N/A,FALSE,"Test 120 Day Accts";#N/A,#N/A,FALSE,"Tickmarks"}</definedName>
    <definedName name="mk" localSheetId="8" hidden="1">{#N/A,#N/A,FALSE,"Aging Summary";#N/A,#N/A,FALSE,"Ratio Analysis";#N/A,#N/A,FALSE,"Test 120 Day Accts";#N/A,#N/A,FALSE,"Tickmarks"}</definedName>
    <definedName name="mk" localSheetId="7" hidden="1">{#N/A,#N/A,FALSE,"Aging Summary";#N/A,#N/A,FALSE,"Ratio Analysis";#N/A,#N/A,FALSE,"Test 120 Day Accts";#N/A,#N/A,FALSE,"Tickmarks"}</definedName>
    <definedName name="mk" localSheetId="6" hidden="1">{#N/A,#N/A,FALSE,"Aging Summary";#N/A,#N/A,FALSE,"Ratio Analysis";#N/A,#N/A,FALSE,"Test 120 Day Accts";#N/A,#N/A,FALSE,"Tickmarks"}</definedName>
    <definedName name="mk" hidden="1">{#N/A,#N/A,FALSE,"Aging Summary";#N/A,#N/A,FALSE,"Ratio Analysis";#N/A,#N/A,FALSE,"Test 120 Day Accts";#N/A,#N/A,FALSE,"Tickmarks"}</definedName>
    <definedName name="mnjkiu" localSheetId="4" hidden="1">{#N/A,#N/A,FALSE,"Aging Summary";#N/A,#N/A,FALSE,"Ratio Analysis";#N/A,#N/A,FALSE,"Test 120 Day Accts";#N/A,#N/A,FALSE,"Tickmarks"}</definedName>
    <definedName name="mnjkiu" localSheetId="2" hidden="1">{#N/A,#N/A,FALSE,"Aging Summary";#N/A,#N/A,FALSE,"Ratio Analysis";#N/A,#N/A,FALSE,"Test 120 Day Accts";#N/A,#N/A,FALSE,"Tickmarks"}</definedName>
    <definedName name="mnjkiu" localSheetId="3" hidden="1">{#N/A,#N/A,FALSE,"Aging Summary";#N/A,#N/A,FALSE,"Ratio Analysis";#N/A,#N/A,FALSE,"Test 120 Day Accts";#N/A,#N/A,FALSE,"Tickmarks"}</definedName>
    <definedName name="mnjkiu" localSheetId="0" hidden="1">{#N/A,#N/A,FALSE,"Aging Summary";#N/A,#N/A,FALSE,"Ratio Analysis";#N/A,#N/A,FALSE,"Test 120 Day Accts";#N/A,#N/A,FALSE,"Tickmarks"}</definedName>
    <definedName name="mnjkiu" localSheetId="5" hidden="1">{#N/A,#N/A,FALSE,"Aging Summary";#N/A,#N/A,FALSE,"Ratio Analysis";#N/A,#N/A,FALSE,"Test 120 Day Accts";#N/A,#N/A,FALSE,"Tickmarks"}</definedName>
    <definedName name="mnjkiu" localSheetId="1" hidden="1">{#N/A,#N/A,FALSE,"Aging Summary";#N/A,#N/A,FALSE,"Ratio Analysis";#N/A,#N/A,FALSE,"Test 120 Day Accts";#N/A,#N/A,FALSE,"Tickmarks"}</definedName>
    <definedName name="mnjkiu" localSheetId="11" hidden="1">{#N/A,#N/A,FALSE,"Aging Summary";#N/A,#N/A,FALSE,"Ratio Analysis";#N/A,#N/A,FALSE,"Test 120 Day Accts";#N/A,#N/A,FALSE,"Tickmarks"}</definedName>
    <definedName name="mnjkiu" localSheetId="10" hidden="1">{#N/A,#N/A,FALSE,"Aging Summary";#N/A,#N/A,FALSE,"Ratio Analysis";#N/A,#N/A,FALSE,"Test 120 Day Accts";#N/A,#N/A,FALSE,"Tickmarks"}</definedName>
    <definedName name="mnjkiu" localSheetId="9" hidden="1">{#N/A,#N/A,FALSE,"Aging Summary";#N/A,#N/A,FALSE,"Ratio Analysis";#N/A,#N/A,FALSE,"Test 120 Day Accts";#N/A,#N/A,FALSE,"Tickmarks"}</definedName>
    <definedName name="mnjkiu" localSheetId="8" hidden="1">{#N/A,#N/A,FALSE,"Aging Summary";#N/A,#N/A,FALSE,"Ratio Analysis";#N/A,#N/A,FALSE,"Test 120 Day Accts";#N/A,#N/A,FALSE,"Tickmarks"}</definedName>
    <definedName name="mnjkiu" localSheetId="7" hidden="1">{#N/A,#N/A,FALSE,"Aging Summary";#N/A,#N/A,FALSE,"Ratio Analysis";#N/A,#N/A,FALSE,"Test 120 Day Accts";#N/A,#N/A,FALSE,"Tickmarks"}</definedName>
    <definedName name="mnjkiu" localSheetId="6" hidden="1">{#N/A,#N/A,FALSE,"Aging Summary";#N/A,#N/A,FALSE,"Ratio Analysis";#N/A,#N/A,FALSE,"Test 120 Day Accts";#N/A,#N/A,FALSE,"Tickmarks"}</definedName>
    <definedName name="mnjkiu" hidden="1">{#N/A,#N/A,FALSE,"Aging Summary";#N/A,#N/A,FALSE,"Ratio Analysis";#N/A,#N/A,FALSE,"Test 120 Day Accts";#N/A,#N/A,FALSE,"Tickmarks"}</definedName>
    <definedName name="newname" localSheetId="4" hidden="1">{#N/A,#N/A,FALSE,"Aging Summary";#N/A,#N/A,FALSE,"Ratio Analysis";#N/A,#N/A,FALSE,"Test 120 Day Accts";#N/A,#N/A,FALSE,"Tickmarks"}</definedName>
    <definedName name="newname" localSheetId="2" hidden="1">{#N/A,#N/A,FALSE,"Aging Summary";#N/A,#N/A,FALSE,"Ratio Analysis";#N/A,#N/A,FALSE,"Test 120 Day Accts";#N/A,#N/A,FALSE,"Tickmarks"}</definedName>
    <definedName name="newname" localSheetId="3" hidden="1">{#N/A,#N/A,FALSE,"Aging Summary";#N/A,#N/A,FALSE,"Ratio Analysis";#N/A,#N/A,FALSE,"Test 120 Day Accts";#N/A,#N/A,FALSE,"Tickmarks"}</definedName>
    <definedName name="newname" localSheetId="0" hidden="1">{#N/A,#N/A,FALSE,"Aging Summary";#N/A,#N/A,FALSE,"Ratio Analysis";#N/A,#N/A,FALSE,"Test 120 Day Accts";#N/A,#N/A,FALSE,"Tickmarks"}</definedName>
    <definedName name="newname" localSheetId="5" hidden="1">{#N/A,#N/A,FALSE,"Aging Summary";#N/A,#N/A,FALSE,"Ratio Analysis";#N/A,#N/A,FALSE,"Test 120 Day Accts";#N/A,#N/A,FALSE,"Tickmarks"}</definedName>
    <definedName name="newname" localSheetId="1" hidden="1">{#N/A,#N/A,FALSE,"Aging Summary";#N/A,#N/A,FALSE,"Ratio Analysis";#N/A,#N/A,FALSE,"Test 120 Day Accts";#N/A,#N/A,FALSE,"Tickmarks"}</definedName>
    <definedName name="newname" localSheetId="11" hidden="1">{#N/A,#N/A,FALSE,"Aging Summary";#N/A,#N/A,FALSE,"Ratio Analysis";#N/A,#N/A,FALSE,"Test 120 Day Accts";#N/A,#N/A,FALSE,"Tickmarks"}</definedName>
    <definedName name="newname" localSheetId="10" hidden="1">{#N/A,#N/A,FALSE,"Aging Summary";#N/A,#N/A,FALSE,"Ratio Analysis";#N/A,#N/A,FALSE,"Test 120 Day Accts";#N/A,#N/A,FALSE,"Tickmarks"}</definedName>
    <definedName name="newname" localSheetId="9" hidden="1">{#N/A,#N/A,FALSE,"Aging Summary";#N/A,#N/A,FALSE,"Ratio Analysis";#N/A,#N/A,FALSE,"Test 120 Day Accts";#N/A,#N/A,FALSE,"Tickmarks"}</definedName>
    <definedName name="newname" localSheetId="8" hidden="1">{#N/A,#N/A,FALSE,"Aging Summary";#N/A,#N/A,FALSE,"Ratio Analysis";#N/A,#N/A,FALSE,"Test 120 Day Accts";#N/A,#N/A,FALSE,"Tickmarks"}</definedName>
    <definedName name="newname" localSheetId="7" hidden="1">{#N/A,#N/A,FALSE,"Aging Summary";#N/A,#N/A,FALSE,"Ratio Analysis";#N/A,#N/A,FALSE,"Test 120 Day Accts";#N/A,#N/A,FALSE,"Tickmarks"}</definedName>
    <definedName name="newname" localSheetId="6" hidden="1">{#N/A,#N/A,FALSE,"Aging Summary";#N/A,#N/A,FALSE,"Ratio Analysis";#N/A,#N/A,FALSE,"Test 120 Day Accts";#N/A,#N/A,FALSE,"Tickmarks"}</definedName>
    <definedName name="newname" hidden="1">{#N/A,#N/A,FALSE,"Aging Summary";#N/A,#N/A,FALSE,"Ratio Analysis";#N/A,#N/A,FALSE,"Test 120 Day Accts";#N/A,#N/A,FALSE,"Tickmarks"}</definedName>
    <definedName name="ObdobiKumulativu1" localSheetId="4" hidden="1">#REF!</definedName>
    <definedName name="ObdobiKumulativu1" localSheetId="2" hidden="1">#REF!</definedName>
    <definedName name="ObdobiKumulativu1" localSheetId="3" hidden="1">#REF!</definedName>
    <definedName name="ObdobiKumulativu1" localSheetId="0" hidden="1">#REF!</definedName>
    <definedName name="ObdobiKumulativu1" localSheetId="5" hidden="1">#REF!</definedName>
    <definedName name="ObdobiKumulativu1" localSheetId="1" hidden="1">#REF!</definedName>
    <definedName name="ObdobiKumulativu1" localSheetId="11" hidden="1">#REF!</definedName>
    <definedName name="ObdobiKumulativu1" localSheetId="10" hidden="1">#REF!</definedName>
    <definedName name="ObdobiKumulativu1" localSheetId="9" hidden="1">#REF!</definedName>
    <definedName name="ObdobiKumulativu1" localSheetId="8" hidden="1">#REF!</definedName>
    <definedName name="ObdobiKumulativu1" localSheetId="7" hidden="1">#REF!</definedName>
    <definedName name="ObdobiKumulativu1" localSheetId="6" hidden="1">#REF!</definedName>
    <definedName name="ObdobiKumulativu1" hidden="1">#REF!</definedName>
    <definedName name="ObdobiKumulativu3" localSheetId="4" hidden="1">'[2]Úvery podľa sektorov'!#REF!</definedName>
    <definedName name="ObdobiKumulativu3" localSheetId="2" hidden="1">'[2]Úvery podľa sektorov'!#REF!</definedName>
    <definedName name="ObdobiKumulativu3" localSheetId="0" hidden="1">'[2]Úvery podľa sektorov'!#REF!</definedName>
    <definedName name="ObdobiKumulativu3" localSheetId="5" hidden="1">'[2]Úvery podľa sektorov'!#REF!</definedName>
    <definedName name="ObdobiKumulativu3" localSheetId="1" hidden="1">'[2]Úvery podľa sektorov'!#REF!</definedName>
    <definedName name="ObdobiKumulativu3" localSheetId="10" hidden="1">'[2]Úvery podľa sektorov'!#REF!</definedName>
    <definedName name="ObdobiKumulativu3" localSheetId="9" hidden="1">'[2]Úvery podľa sektorov'!#REF!</definedName>
    <definedName name="ObdobiKumulativu3" localSheetId="6" hidden="1">'[2]Úvery podľa sektorov'!#REF!</definedName>
    <definedName name="ObdobiKumulativu3" hidden="1">'[2]Úvery podľa sektorov'!#REF!</definedName>
    <definedName name="PERF" localSheetId="4" hidden="1">#REF!</definedName>
    <definedName name="PERF" localSheetId="2" hidden="1">#REF!</definedName>
    <definedName name="PERF" localSheetId="3" hidden="1">#REF!</definedName>
    <definedName name="PERF" localSheetId="0" hidden="1">#REF!</definedName>
    <definedName name="PERF" localSheetId="11" hidden="1">#REF!</definedName>
    <definedName name="PERF" hidden="1">#REF!</definedName>
    <definedName name="PERFORMANCE" localSheetId="4" hidden="1">#REF!</definedName>
    <definedName name="PERFORMANCE" localSheetId="2" hidden="1">#REF!</definedName>
    <definedName name="PERFORMANCE" localSheetId="3" hidden="1">#REF!</definedName>
    <definedName name="PERFORMANCE" localSheetId="0" hidden="1">#REF!</definedName>
    <definedName name="PERFORMANCE" localSheetId="11" hidden="1">#REF!</definedName>
    <definedName name="PERFORMANCE" hidden="1">#REF!</definedName>
    <definedName name="_xlnm.Print_Area" localSheetId="4">'Asset Quality - NPLs'!$1:$128</definedName>
    <definedName name="_xlnm.Print_Area" localSheetId="2">'Balance Sheet'!$A$1:$AD$93</definedName>
    <definedName name="_xlnm.Print_Area" localSheetId="3">'Consolidated Capital Adequacy'!$A$1:$M$38</definedName>
    <definedName name="_xlnm.Print_Area" localSheetId="0">Cover!$A$1:$A$54</definedName>
    <definedName name="_xlnm.Print_Area" localSheetId="5">Deposits!$A$1:$N$103</definedName>
    <definedName name="_xlnm.Print_Area" localSheetId="1">'Income Statement'!$B$1:$AE$54</definedName>
    <definedName name="_xlnm.Print_Area" localSheetId="11">'Komercijalna banka'!$A$1:$K$10</definedName>
    <definedName name="_xlnm.Print_Area" localSheetId="10">'Other Information'!$A$15:$N$18</definedName>
    <definedName name="_xlnm.Print_Area" localSheetId="9">Performance_Indicators!$A$1:$T$80</definedName>
    <definedName name="_xlnm.Print_Area" localSheetId="8">'Subsidiaries - Balance Sheet'!$A$1:$AD$387</definedName>
    <definedName name="_xlnm.Print_Area" localSheetId="7">'Subsidiaries - Income Statement'!$A$1:$AD$238</definedName>
    <definedName name="_xlnm.Print_Area" localSheetId="6">Yields!$A$1:$N$12</definedName>
    <definedName name="_xlnm.Print_Titles" localSheetId="5">Deposits!$19:$19</definedName>
    <definedName name="_xlnm.Print_Titles" localSheetId="9">Performance_Indicators!$1:$3</definedName>
    <definedName name="REFBAN1" localSheetId="4" hidden="1">#REF!</definedName>
    <definedName name="REFBAN1" localSheetId="2" hidden="1">#REF!</definedName>
    <definedName name="REFBAN1" localSheetId="3" hidden="1">#REF!</definedName>
    <definedName name="REFBAN1" localSheetId="0" hidden="1">#REF!</definedName>
    <definedName name="REFBAN1" localSheetId="5" hidden="1">#REF!</definedName>
    <definedName name="REFBAN1" localSheetId="1" hidden="1">#REF!</definedName>
    <definedName name="REFBAN1" localSheetId="11" hidden="1">#REF!</definedName>
    <definedName name="REFBAN1" localSheetId="10" hidden="1">#REF!</definedName>
    <definedName name="REFBAN1" localSheetId="9" hidden="1">#REF!</definedName>
    <definedName name="REFBAN1" localSheetId="8" hidden="1">#REF!</definedName>
    <definedName name="REFBAN1" localSheetId="7" hidden="1">#REF!</definedName>
    <definedName name="REFBAN1" localSheetId="6" hidden="1">#REF!</definedName>
    <definedName name="REFBAN1" hidden="1">#REF!</definedName>
    <definedName name="REFNAZBAN1" localSheetId="4" hidden="1">#REF!</definedName>
    <definedName name="REFNAZBAN1" localSheetId="2" hidden="1">#REF!</definedName>
    <definedName name="REFNAZBAN1" localSheetId="3" hidden="1">#REF!</definedName>
    <definedName name="REFNAZBAN1" localSheetId="0" hidden="1">#REF!</definedName>
    <definedName name="REFNAZBAN1" localSheetId="5" hidden="1">#REF!</definedName>
    <definedName name="REFNAZBAN1" localSheetId="1" hidden="1">#REF!</definedName>
    <definedName name="REFNAZBAN1" localSheetId="11" hidden="1">#REF!</definedName>
    <definedName name="REFNAZBAN1" localSheetId="10" hidden="1">#REF!</definedName>
    <definedName name="REFNAZBAN1" localSheetId="9" hidden="1">#REF!</definedName>
    <definedName name="REFNAZBAN1" localSheetId="8" hidden="1">#REF!</definedName>
    <definedName name="REFNAZBAN1" localSheetId="7" hidden="1">#REF!</definedName>
    <definedName name="REFNAZBAN1" localSheetId="6" hidden="1">#REF!</definedName>
    <definedName name="REFNAZBAN1" hidden="1">#REF!</definedName>
    <definedName name="REFNAZBAN3" localSheetId="4" hidden="1">'[2]Úvery podľa sektorov'!#REF!</definedName>
    <definedName name="REFNAZBAN3" localSheetId="2" hidden="1">'[2]Úvery podľa sektorov'!#REF!</definedName>
    <definedName name="REFNAZBAN3" localSheetId="0" hidden="1">'[2]Úvery podľa sektorov'!#REF!</definedName>
    <definedName name="REFNAZBAN3" localSheetId="5" hidden="1">'[2]Úvery podľa sektorov'!#REF!</definedName>
    <definedName name="REFNAZBAN3" localSheetId="1" hidden="1">'[2]Úvery podľa sektorov'!#REF!</definedName>
    <definedName name="REFNAZBAN3" localSheetId="10" hidden="1">'[2]Úvery podľa sektorov'!#REF!</definedName>
    <definedName name="REFNAZBAN3" localSheetId="9" hidden="1">'[2]Úvery podľa sektorov'!#REF!</definedName>
    <definedName name="REFNAZBAN3" localSheetId="6" hidden="1">'[2]Úvery podľa sektorov'!#REF!</definedName>
    <definedName name="REFNAZBAN3" hidden="1">'[2]Úvery podľa sektorov'!#REF!</definedName>
    <definedName name="REFOBD1" localSheetId="4" hidden="1">#REF!</definedName>
    <definedName name="REFOBD1" localSheetId="2" hidden="1">#REF!</definedName>
    <definedName name="REFOBD1" localSheetId="3" hidden="1">#REF!</definedName>
    <definedName name="REFOBD1" localSheetId="0" hidden="1">#REF!</definedName>
    <definedName name="REFOBD1" localSheetId="5" hidden="1">#REF!</definedName>
    <definedName name="REFOBD1" localSheetId="1" hidden="1">#REF!</definedName>
    <definedName name="REFOBD1" localSheetId="11" hidden="1">#REF!</definedName>
    <definedName name="REFOBD1" localSheetId="10" hidden="1">#REF!</definedName>
    <definedName name="REFOBD1" localSheetId="9" hidden="1">#REF!</definedName>
    <definedName name="REFOBD1" localSheetId="8" hidden="1">#REF!</definedName>
    <definedName name="REFOBD1" localSheetId="7" hidden="1">#REF!</definedName>
    <definedName name="REFOBD1" localSheetId="6" hidden="1">#REF!</definedName>
    <definedName name="REFOBD1" hidden="1">#REF!</definedName>
    <definedName name="Report_Version_4">"A1"</definedName>
    <definedName name="SAPBEXhrIndnt" hidden="1">"Wide"</definedName>
    <definedName name="SAPBEXrevision" hidden="1">1</definedName>
    <definedName name="SAPBEXsysID" hidden="1">"BWP"</definedName>
    <definedName name="SAPBEXwbID" hidden="1">"CYJ1WZKAVY9TC9Q31084Y97CP"</definedName>
    <definedName name="SAPFuncF4Help" localSheetId="4" hidden="1">Main.SAPF4Help()</definedName>
    <definedName name="SAPFuncF4Help" localSheetId="2" hidden="1">Main.SAPF4Help()</definedName>
    <definedName name="SAPFuncF4Help" localSheetId="3" hidden="1">Main.SAPF4Help()</definedName>
    <definedName name="SAPFuncF4Help" localSheetId="0" hidden="1">Main.SAPF4Help()</definedName>
    <definedName name="SAPFuncF4Help" localSheetId="5" hidden="1">Main.SAPF4Help()</definedName>
    <definedName name="SAPFuncF4Help" localSheetId="1" hidden="1">Main.SAPF4Help()</definedName>
    <definedName name="SAPFuncF4Help" localSheetId="11" hidden="1">Main.SAPF4Help()</definedName>
    <definedName name="SAPFuncF4Help" localSheetId="10" hidden="1">Main.SAPF4Help()</definedName>
    <definedName name="SAPFuncF4Help" localSheetId="9" hidden="1">Main.SAPF4Help()</definedName>
    <definedName name="SAPFuncF4Help" localSheetId="8" hidden="1">Main.SAPF4Help()</definedName>
    <definedName name="SAPFuncF4Help" localSheetId="7" hidden="1">Main.SAPF4Help()</definedName>
    <definedName name="SAPFuncF4Help" localSheetId="6" hidden="1">Main.SAPF4Help()</definedName>
    <definedName name="SAPFuncF4Help" hidden="1">Main.SAPF4Help()</definedName>
    <definedName name="SAPsysID" hidden="1">"708C5W7SBKP804JT78WJ0JNKI"</definedName>
    <definedName name="SAPwbID" hidden="1">"ARS"</definedName>
    <definedName name="saw" localSheetId="4" hidden="1">{#N/A,#N/A,FALSE,"Aging Summary";#N/A,#N/A,FALSE,"Ratio Analysis";#N/A,#N/A,FALSE,"Test 120 Day Accts";#N/A,#N/A,FALSE,"Tickmarks"}</definedName>
    <definedName name="saw" localSheetId="2" hidden="1">{#N/A,#N/A,FALSE,"Aging Summary";#N/A,#N/A,FALSE,"Ratio Analysis";#N/A,#N/A,FALSE,"Test 120 Day Accts";#N/A,#N/A,FALSE,"Tickmarks"}</definedName>
    <definedName name="saw" localSheetId="3" hidden="1">{#N/A,#N/A,FALSE,"Aging Summary";#N/A,#N/A,FALSE,"Ratio Analysis";#N/A,#N/A,FALSE,"Test 120 Day Accts";#N/A,#N/A,FALSE,"Tickmarks"}</definedName>
    <definedName name="saw" localSheetId="0" hidden="1">{#N/A,#N/A,FALSE,"Aging Summary";#N/A,#N/A,FALSE,"Ratio Analysis";#N/A,#N/A,FALSE,"Test 120 Day Accts";#N/A,#N/A,FALSE,"Tickmarks"}</definedName>
    <definedName name="saw" localSheetId="5" hidden="1">{#N/A,#N/A,FALSE,"Aging Summary";#N/A,#N/A,FALSE,"Ratio Analysis";#N/A,#N/A,FALSE,"Test 120 Day Accts";#N/A,#N/A,FALSE,"Tickmarks"}</definedName>
    <definedName name="saw" localSheetId="1" hidden="1">{#N/A,#N/A,FALSE,"Aging Summary";#N/A,#N/A,FALSE,"Ratio Analysis";#N/A,#N/A,FALSE,"Test 120 Day Accts";#N/A,#N/A,FALSE,"Tickmarks"}</definedName>
    <definedName name="saw" localSheetId="11" hidden="1">{#N/A,#N/A,FALSE,"Aging Summary";#N/A,#N/A,FALSE,"Ratio Analysis";#N/A,#N/A,FALSE,"Test 120 Day Accts";#N/A,#N/A,FALSE,"Tickmarks"}</definedName>
    <definedName name="saw" localSheetId="10" hidden="1">{#N/A,#N/A,FALSE,"Aging Summary";#N/A,#N/A,FALSE,"Ratio Analysis";#N/A,#N/A,FALSE,"Test 120 Day Accts";#N/A,#N/A,FALSE,"Tickmarks"}</definedName>
    <definedName name="saw" localSheetId="9" hidden="1">{#N/A,#N/A,FALSE,"Aging Summary";#N/A,#N/A,FALSE,"Ratio Analysis";#N/A,#N/A,FALSE,"Test 120 Day Accts";#N/A,#N/A,FALSE,"Tickmarks"}</definedName>
    <definedName name="saw" localSheetId="8" hidden="1">{#N/A,#N/A,FALSE,"Aging Summary";#N/A,#N/A,FALSE,"Ratio Analysis";#N/A,#N/A,FALSE,"Test 120 Day Accts";#N/A,#N/A,FALSE,"Tickmarks"}</definedName>
    <definedName name="saw" localSheetId="7" hidden="1">{#N/A,#N/A,FALSE,"Aging Summary";#N/A,#N/A,FALSE,"Ratio Analysis";#N/A,#N/A,FALSE,"Test 120 Day Accts";#N/A,#N/A,FALSE,"Tickmarks"}</definedName>
    <definedName name="saw" localSheetId="6" hidden="1">{#N/A,#N/A,FALSE,"Aging Summary";#N/A,#N/A,FALSE,"Ratio Analysis";#N/A,#N/A,FALSE,"Test 120 Day Accts";#N/A,#N/A,FALSE,"Tickmarks"}</definedName>
    <definedName name="saw" hidden="1">{#N/A,#N/A,FALSE,"Aging Summary";#N/A,#N/A,FALSE,"Ratio Analysis";#N/A,#N/A,FALSE,"Test 120 Day Accts";#N/A,#N/A,FALSE,"Tickmarks"}</definedName>
    <definedName name="TextRefCopyRangeCount" hidden="1">23</definedName>
    <definedName name="uiuuuzuz" localSheetId="4" hidden="1">{#N/A,#N/A,FALSE,"Aging Summary";#N/A,#N/A,FALSE,"Ratio Analysis";#N/A,#N/A,FALSE,"Test 120 Day Accts";#N/A,#N/A,FALSE,"Tickmarks"}</definedName>
    <definedName name="uiuuuzuz" localSheetId="2" hidden="1">{#N/A,#N/A,FALSE,"Aging Summary";#N/A,#N/A,FALSE,"Ratio Analysis";#N/A,#N/A,FALSE,"Test 120 Day Accts";#N/A,#N/A,FALSE,"Tickmarks"}</definedName>
    <definedName name="uiuuuzuz" localSheetId="3" hidden="1">{#N/A,#N/A,FALSE,"Aging Summary";#N/A,#N/A,FALSE,"Ratio Analysis";#N/A,#N/A,FALSE,"Test 120 Day Accts";#N/A,#N/A,FALSE,"Tickmarks"}</definedName>
    <definedName name="uiuuuzuz" localSheetId="0" hidden="1">{#N/A,#N/A,FALSE,"Aging Summary";#N/A,#N/A,FALSE,"Ratio Analysis";#N/A,#N/A,FALSE,"Test 120 Day Accts";#N/A,#N/A,FALSE,"Tickmarks"}</definedName>
    <definedName name="uiuuuzuz" localSheetId="5" hidden="1">{#N/A,#N/A,FALSE,"Aging Summary";#N/A,#N/A,FALSE,"Ratio Analysis";#N/A,#N/A,FALSE,"Test 120 Day Accts";#N/A,#N/A,FALSE,"Tickmarks"}</definedName>
    <definedName name="uiuuuzuz" localSheetId="1" hidden="1">{#N/A,#N/A,FALSE,"Aging Summary";#N/A,#N/A,FALSE,"Ratio Analysis";#N/A,#N/A,FALSE,"Test 120 Day Accts";#N/A,#N/A,FALSE,"Tickmarks"}</definedName>
    <definedName name="uiuuuzuz" localSheetId="11" hidden="1">{#N/A,#N/A,FALSE,"Aging Summary";#N/A,#N/A,FALSE,"Ratio Analysis";#N/A,#N/A,FALSE,"Test 120 Day Accts";#N/A,#N/A,FALSE,"Tickmarks"}</definedName>
    <definedName name="uiuuuzuz" localSheetId="10" hidden="1">{#N/A,#N/A,FALSE,"Aging Summary";#N/A,#N/A,FALSE,"Ratio Analysis";#N/A,#N/A,FALSE,"Test 120 Day Accts";#N/A,#N/A,FALSE,"Tickmarks"}</definedName>
    <definedName name="uiuuuzuz" localSheetId="9" hidden="1">{#N/A,#N/A,FALSE,"Aging Summary";#N/A,#N/A,FALSE,"Ratio Analysis";#N/A,#N/A,FALSE,"Test 120 Day Accts";#N/A,#N/A,FALSE,"Tickmarks"}</definedName>
    <definedName name="uiuuuzuz" localSheetId="8" hidden="1">{#N/A,#N/A,FALSE,"Aging Summary";#N/A,#N/A,FALSE,"Ratio Analysis";#N/A,#N/A,FALSE,"Test 120 Day Accts";#N/A,#N/A,FALSE,"Tickmarks"}</definedName>
    <definedName name="uiuuuzuz" localSheetId="7" hidden="1">{#N/A,#N/A,FALSE,"Aging Summary";#N/A,#N/A,FALSE,"Ratio Analysis";#N/A,#N/A,FALSE,"Test 120 Day Accts";#N/A,#N/A,FALSE,"Tickmarks"}</definedName>
    <definedName name="uiuuuzuz" localSheetId="6" hidden="1">{#N/A,#N/A,FALSE,"Aging Summary";#N/A,#N/A,FALSE,"Ratio Analysis";#N/A,#N/A,FALSE,"Test 120 Day Accts";#N/A,#N/A,FALSE,"Tickmarks"}</definedName>
    <definedName name="uiuuuzuz" hidden="1">{#N/A,#N/A,FALSE,"Aging Summary";#N/A,#N/A,FALSE,"Ratio Analysis";#N/A,#N/A,FALSE,"Test 120 Day Accts";#N/A,#N/A,FALSE,"Tickmarks"}</definedName>
    <definedName name="újnev" localSheetId="4" hidden="1">{#N/A,#N/A,FALSE,"Aging Summary";#N/A,#N/A,FALSE,"Ratio Analysis";#N/A,#N/A,FALSE,"Test 120 Day Accts";#N/A,#N/A,FALSE,"Tickmarks"}</definedName>
    <definedName name="újnev" localSheetId="2" hidden="1">{#N/A,#N/A,FALSE,"Aging Summary";#N/A,#N/A,FALSE,"Ratio Analysis";#N/A,#N/A,FALSE,"Test 120 Day Accts";#N/A,#N/A,FALSE,"Tickmarks"}</definedName>
    <definedName name="újnev" localSheetId="3" hidden="1">{#N/A,#N/A,FALSE,"Aging Summary";#N/A,#N/A,FALSE,"Ratio Analysis";#N/A,#N/A,FALSE,"Test 120 Day Accts";#N/A,#N/A,FALSE,"Tickmarks"}</definedName>
    <definedName name="újnev" localSheetId="0" hidden="1">{#N/A,#N/A,FALSE,"Aging Summary";#N/A,#N/A,FALSE,"Ratio Analysis";#N/A,#N/A,FALSE,"Test 120 Day Accts";#N/A,#N/A,FALSE,"Tickmarks"}</definedName>
    <definedName name="újnev" localSheetId="5" hidden="1">{#N/A,#N/A,FALSE,"Aging Summary";#N/A,#N/A,FALSE,"Ratio Analysis";#N/A,#N/A,FALSE,"Test 120 Day Accts";#N/A,#N/A,FALSE,"Tickmarks"}</definedName>
    <definedName name="újnev" localSheetId="1" hidden="1">{#N/A,#N/A,FALSE,"Aging Summary";#N/A,#N/A,FALSE,"Ratio Analysis";#N/A,#N/A,FALSE,"Test 120 Day Accts";#N/A,#N/A,FALSE,"Tickmarks"}</definedName>
    <definedName name="újnev" localSheetId="11" hidden="1">{#N/A,#N/A,FALSE,"Aging Summary";#N/A,#N/A,FALSE,"Ratio Analysis";#N/A,#N/A,FALSE,"Test 120 Day Accts";#N/A,#N/A,FALSE,"Tickmarks"}</definedName>
    <definedName name="újnev" localSheetId="10" hidden="1">{#N/A,#N/A,FALSE,"Aging Summary";#N/A,#N/A,FALSE,"Ratio Analysis";#N/A,#N/A,FALSE,"Test 120 Day Accts";#N/A,#N/A,FALSE,"Tickmarks"}</definedName>
    <definedName name="újnev" localSheetId="9" hidden="1">{#N/A,#N/A,FALSE,"Aging Summary";#N/A,#N/A,FALSE,"Ratio Analysis";#N/A,#N/A,FALSE,"Test 120 Day Accts";#N/A,#N/A,FALSE,"Tickmarks"}</definedName>
    <definedName name="újnev" localSheetId="8" hidden="1">{#N/A,#N/A,FALSE,"Aging Summary";#N/A,#N/A,FALSE,"Ratio Analysis";#N/A,#N/A,FALSE,"Test 120 Day Accts";#N/A,#N/A,FALSE,"Tickmarks"}</definedName>
    <definedName name="újnev" localSheetId="7" hidden="1">{#N/A,#N/A,FALSE,"Aging Summary";#N/A,#N/A,FALSE,"Ratio Analysis";#N/A,#N/A,FALSE,"Test 120 Day Accts";#N/A,#N/A,FALSE,"Tickmarks"}</definedName>
    <definedName name="újnev" localSheetId="6" hidden="1">{#N/A,#N/A,FALSE,"Aging Summary";#N/A,#N/A,FALSE,"Ratio Analysis";#N/A,#N/A,FALSE,"Test 120 Day Accts";#N/A,#N/A,FALSE,"Tickmarks"}</definedName>
    <definedName name="újnev" hidden="1">{#N/A,#N/A,FALSE,"Aging Summary";#N/A,#N/A,FALSE,"Ratio Analysis";#N/A,#N/A,FALSE,"Test 120 Day Accts";#N/A,#N/A,FALSE,"Tickmarks"}</definedName>
    <definedName name="VB" localSheetId="4" hidden="1">{#N/A,#N/A,FALSE,"Aging Summary";#N/A,#N/A,FALSE,"Ratio Analysis";#N/A,#N/A,FALSE,"Test 120 Day Accts";#N/A,#N/A,FALSE,"Tickmarks"}</definedName>
    <definedName name="VB" localSheetId="2" hidden="1">{#N/A,#N/A,FALSE,"Aging Summary";#N/A,#N/A,FALSE,"Ratio Analysis";#N/A,#N/A,FALSE,"Test 120 Day Accts";#N/A,#N/A,FALSE,"Tickmarks"}</definedName>
    <definedName name="VB" localSheetId="3" hidden="1">{#N/A,#N/A,FALSE,"Aging Summary";#N/A,#N/A,FALSE,"Ratio Analysis";#N/A,#N/A,FALSE,"Test 120 Day Accts";#N/A,#N/A,FALSE,"Tickmarks"}</definedName>
    <definedName name="VB" localSheetId="0" hidden="1">{#N/A,#N/A,FALSE,"Aging Summary";#N/A,#N/A,FALSE,"Ratio Analysis";#N/A,#N/A,FALSE,"Test 120 Day Accts";#N/A,#N/A,FALSE,"Tickmarks"}</definedName>
    <definedName name="VB" localSheetId="5" hidden="1">{#N/A,#N/A,FALSE,"Aging Summary";#N/A,#N/A,FALSE,"Ratio Analysis";#N/A,#N/A,FALSE,"Test 120 Day Accts";#N/A,#N/A,FALSE,"Tickmarks"}</definedName>
    <definedName name="VB" localSheetId="1" hidden="1">{#N/A,#N/A,FALSE,"Aging Summary";#N/A,#N/A,FALSE,"Ratio Analysis";#N/A,#N/A,FALSE,"Test 120 Day Accts";#N/A,#N/A,FALSE,"Tickmarks"}</definedName>
    <definedName name="VB" localSheetId="11" hidden="1">{#N/A,#N/A,FALSE,"Aging Summary";#N/A,#N/A,FALSE,"Ratio Analysis";#N/A,#N/A,FALSE,"Test 120 Day Accts";#N/A,#N/A,FALSE,"Tickmarks"}</definedName>
    <definedName name="VB" localSheetId="10" hidden="1">{#N/A,#N/A,FALSE,"Aging Summary";#N/A,#N/A,FALSE,"Ratio Analysis";#N/A,#N/A,FALSE,"Test 120 Day Accts";#N/A,#N/A,FALSE,"Tickmarks"}</definedName>
    <definedName name="VB" localSheetId="9" hidden="1">{#N/A,#N/A,FALSE,"Aging Summary";#N/A,#N/A,FALSE,"Ratio Analysis";#N/A,#N/A,FALSE,"Test 120 Day Accts";#N/A,#N/A,FALSE,"Tickmarks"}</definedName>
    <definedName name="VB" localSheetId="8" hidden="1">{#N/A,#N/A,FALSE,"Aging Summary";#N/A,#N/A,FALSE,"Ratio Analysis";#N/A,#N/A,FALSE,"Test 120 Day Accts";#N/A,#N/A,FALSE,"Tickmarks"}</definedName>
    <definedName name="VB" localSheetId="7" hidden="1">{#N/A,#N/A,FALSE,"Aging Summary";#N/A,#N/A,FALSE,"Ratio Analysis";#N/A,#N/A,FALSE,"Test 120 Day Accts";#N/A,#N/A,FALSE,"Tickmarks"}</definedName>
    <definedName name="VB" localSheetId="6" hidden="1">{#N/A,#N/A,FALSE,"Aging Summary";#N/A,#N/A,FALSE,"Ratio Analysis";#N/A,#N/A,FALSE,"Test 120 Day Accts";#N/A,#N/A,FALSE,"Tickmarks"}</definedName>
    <definedName name="VB"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költségvetési._.terv." localSheetId="4" hidden="1">{#N/A,#N/A,FALSE,"KTSGV95A";#N/A,#N/A,FALSE,"KTSGV95A"}</definedName>
    <definedName name="wrn.költségvetési._.terv." localSheetId="2" hidden="1">{#N/A,#N/A,FALSE,"KTSGV95A";#N/A,#N/A,FALSE,"KTSGV95A"}</definedName>
    <definedName name="wrn.költségvetési._.terv." localSheetId="3" hidden="1">{#N/A,#N/A,FALSE,"KTSGV95A";#N/A,#N/A,FALSE,"KTSGV95A"}</definedName>
    <definedName name="wrn.költségvetési._.terv." localSheetId="0" hidden="1">{#N/A,#N/A,FALSE,"KTSGV95A";#N/A,#N/A,FALSE,"KTSGV95A"}</definedName>
    <definedName name="wrn.költségvetési._.terv." localSheetId="5" hidden="1">{#N/A,#N/A,FALSE,"KTSGV95A";#N/A,#N/A,FALSE,"KTSGV95A"}</definedName>
    <definedName name="wrn.költségvetési._.terv." localSheetId="1" hidden="1">{#N/A,#N/A,FALSE,"KTSGV95A";#N/A,#N/A,FALSE,"KTSGV95A"}</definedName>
    <definedName name="wrn.költségvetési._.terv." localSheetId="11" hidden="1">{#N/A,#N/A,FALSE,"KTSGV95A";#N/A,#N/A,FALSE,"KTSGV95A"}</definedName>
    <definedName name="wrn.költségvetési._.terv." localSheetId="10" hidden="1">{#N/A,#N/A,FALSE,"KTSGV95A";#N/A,#N/A,FALSE,"KTSGV95A"}</definedName>
    <definedName name="wrn.költségvetési._.terv." localSheetId="9" hidden="1">{#N/A,#N/A,FALSE,"KTSGV95A";#N/A,#N/A,FALSE,"KTSGV95A"}</definedName>
    <definedName name="wrn.költségvetési._.terv." localSheetId="8" hidden="1">{#N/A,#N/A,FALSE,"KTSGV95A";#N/A,#N/A,FALSE,"KTSGV95A"}</definedName>
    <definedName name="wrn.költségvetési._.terv." localSheetId="7" hidden="1">{#N/A,#N/A,FALSE,"KTSGV95A";#N/A,#N/A,FALSE,"KTSGV95A"}</definedName>
    <definedName name="wrn.költségvetési._.terv." localSheetId="6" hidden="1">{#N/A,#N/A,FALSE,"KTSGV95A";#N/A,#N/A,FALSE,"KTSGV95A"}</definedName>
    <definedName name="wrn.költségvetési._.terv." hidden="1">{#N/A,#N/A,FALSE,"KTSGV95A";#N/A,#N/A,FALSE,"KTSGV95A"}</definedName>
    <definedName name="x" localSheetId="4" hidden="1">{#N/A,#N/A,FALSE,"Aging Summary";#N/A,#N/A,FALSE,"Ratio Analysis";#N/A,#N/A,FALSE,"Test 120 Day Accts";#N/A,#N/A,FALSE,"Tickmarks"}</definedName>
    <definedName name="x" localSheetId="2" hidden="1">{#N/A,#N/A,FALSE,"Aging Summary";#N/A,#N/A,FALSE,"Ratio Analysis";#N/A,#N/A,FALSE,"Test 120 Day Accts";#N/A,#N/A,FALSE,"Tickmarks"}</definedName>
    <definedName name="x" localSheetId="3" hidden="1">{#N/A,#N/A,FALSE,"Aging Summary";#N/A,#N/A,FALSE,"Ratio Analysis";#N/A,#N/A,FALSE,"Test 120 Day Accts";#N/A,#N/A,FALSE,"Tickmarks"}</definedName>
    <definedName name="x" localSheetId="0" hidden="1">{#N/A,#N/A,FALSE,"Aging Summary";#N/A,#N/A,FALSE,"Ratio Analysis";#N/A,#N/A,FALSE,"Test 120 Day Accts";#N/A,#N/A,FALSE,"Tickmarks"}</definedName>
    <definedName name="x" localSheetId="1" hidden="1">{#N/A,#N/A,FALSE,"Aging Summary";#N/A,#N/A,FALSE,"Ratio Analysis";#N/A,#N/A,FALSE,"Test 120 Day Accts";#N/A,#N/A,FALSE,"Tickmarks"}</definedName>
    <definedName name="x" localSheetId="11" hidden="1">{#N/A,#N/A,FALSE,"Aging Summary";#N/A,#N/A,FALSE,"Ratio Analysis";#N/A,#N/A,FALSE,"Test 120 Day Accts";#N/A,#N/A,FALSE,"Tickmarks"}</definedName>
    <definedName name="x" localSheetId="10" hidden="1">{#N/A,#N/A,FALSE,"Aging Summary";#N/A,#N/A,FALSE,"Ratio Analysis";#N/A,#N/A,FALSE,"Test 120 Day Accts";#N/A,#N/A,FALSE,"Tickmarks"}</definedName>
    <definedName name="x" localSheetId="8" hidden="1">{#N/A,#N/A,FALSE,"Aging Summary";#N/A,#N/A,FALSE,"Ratio Analysis";#N/A,#N/A,FALSE,"Test 120 Day Accts";#N/A,#N/A,FALSE,"Tickmarks"}</definedName>
    <definedName name="x" localSheetId="7" hidden="1">{#N/A,#N/A,FALSE,"Aging Summary";#N/A,#N/A,FALSE,"Ratio Analysis";#N/A,#N/A,FALSE,"Test 120 Day Accts";#N/A,#N/A,FALSE,"Tickmarks"}</definedName>
    <definedName name="x" hidden="1">{#N/A,#N/A,FALSE,"Aging Summary";#N/A,#N/A,FALSE,"Ratio Analysis";#N/A,#N/A,FALSE,"Test 120 Day Accts";#N/A,#N/A,FALSE,"Tickmarks"}</definedName>
    <definedName name="YIELDS" localSheetId="4" hidden="1">Main.SAPF4Help()</definedName>
    <definedName name="YIELDS" localSheetId="2" hidden="1">Main.SAPF4Help()</definedName>
    <definedName name="YIELDS" localSheetId="3" hidden="1">Main.SAPF4Help()</definedName>
    <definedName name="YIELDS" localSheetId="0" hidden="1">Main.SAPF4Help()</definedName>
    <definedName name="YIELDS" localSheetId="1" hidden="1">Main.SAPF4Help()</definedName>
    <definedName name="YIELDS" localSheetId="11" hidden="1">Main.SAPF4Help()</definedName>
    <definedName name="YIELDS" localSheetId="10" hidden="1">Main.SAPF4Help()</definedName>
    <definedName name="YIELDS" localSheetId="8" hidden="1">Main.SAPF4Help()</definedName>
    <definedName name="YIELDS" localSheetId="7" hidden="1">Main.SAPF4Help()</definedName>
    <definedName name="YIELDS" hidden="1">Main.SAPF4Help()</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12" i="213" l="1"/>
  <c r="AD11" i="213"/>
  <c r="AD10" i="213"/>
  <c r="AD9" i="213"/>
  <c r="AD7" i="213"/>
  <c r="AD6" i="213"/>
  <c r="AD5" i="213"/>
  <c r="AD4" i="213"/>
  <c r="AB5" i="212"/>
  <c r="AA5" i="212"/>
  <c r="Z5" i="212"/>
  <c r="Y5" i="212"/>
  <c r="X5" i="212"/>
  <c r="AD38" i="207" l="1"/>
  <c r="AC38" i="207"/>
  <c r="AB38" i="207"/>
  <c r="AA38" i="207"/>
  <c r="Z38" i="207"/>
  <c r="Y38" i="207"/>
  <c r="X38" i="207"/>
  <c r="W38" i="207"/>
  <c r="V38" i="207"/>
  <c r="U38" i="207"/>
  <c r="T38" i="207"/>
  <c r="S38" i="207"/>
  <c r="R38" i="207"/>
  <c r="Q38" i="207"/>
  <c r="P38" i="207"/>
  <c r="O38" i="207"/>
  <c r="N38" i="207"/>
  <c r="M38" i="207"/>
  <c r="L38" i="207"/>
  <c r="K38" i="207"/>
  <c r="J38" i="207"/>
  <c r="I38" i="207"/>
  <c r="H38" i="207"/>
  <c r="G38" i="207"/>
  <c r="F38" i="207"/>
  <c r="E38" i="207"/>
  <c r="D38" i="207"/>
  <c r="C38" i="207"/>
  <c r="B38" i="207"/>
  <c r="AD37" i="207"/>
  <c r="AC37" i="207"/>
  <c r="V37" i="207"/>
  <c r="U37" i="207"/>
  <c r="T37" i="207"/>
  <c r="S37" i="207"/>
  <c r="O37" i="207"/>
  <c r="K37" i="207"/>
  <c r="G37" i="207"/>
  <c r="C37" i="207"/>
  <c r="AD36" i="207"/>
  <c r="AC36" i="207"/>
  <c r="AB36" i="207"/>
  <c r="AA36" i="207"/>
  <c r="Z36" i="207"/>
  <c r="Y36" i="207"/>
  <c r="X36" i="207"/>
  <c r="W36" i="207"/>
  <c r="V36" i="207"/>
  <c r="U36" i="207"/>
  <c r="T36" i="207"/>
  <c r="S36" i="207"/>
  <c r="R36" i="207"/>
  <c r="Q36" i="207"/>
  <c r="P36" i="207"/>
  <c r="O36" i="207"/>
  <c r="N36" i="207"/>
  <c r="M36" i="207"/>
  <c r="L36" i="207"/>
  <c r="K36" i="207"/>
  <c r="J36" i="207"/>
  <c r="I36" i="207"/>
  <c r="H36" i="207"/>
  <c r="G36" i="207"/>
  <c r="F36" i="207"/>
  <c r="E36" i="207"/>
  <c r="D36" i="207"/>
  <c r="C36" i="207"/>
  <c r="B36" i="207"/>
  <c r="AC35" i="207"/>
  <c r="U35" i="207"/>
  <c r="Q35" i="207"/>
  <c r="I35" i="207"/>
  <c r="AB32" i="207"/>
  <c r="AB30" i="207" s="1"/>
  <c r="AA32" i="207"/>
  <c r="AA37" i="207" s="1"/>
  <c r="Z32" i="207"/>
  <c r="Z37" i="207" s="1"/>
  <c r="Y32" i="207"/>
  <c r="Y30" i="207" s="1"/>
  <c r="Y35" i="207" s="1"/>
  <c r="X32" i="207"/>
  <c r="X30" i="207" s="1"/>
  <c r="W32" i="207"/>
  <c r="W37" i="207" s="1"/>
  <c r="R32" i="207"/>
  <c r="R37" i="207" s="1"/>
  <c r="Q32" i="207"/>
  <c r="Q37" i="207" s="1"/>
  <c r="P32" i="207"/>
  <c r="P30" i="207" s="1"/>
  <c r="O32" i="207"/>
  <c r="N32" i="207"/>
  <c r="N37" i="207" s="1"/>
  <c r="M32" i="207"/>
  <c r="M30" i="207" s="1"/>
  <c r="M35" i="207" s="1"/>
  <c r="L32" i="207"/>
  <c r="L37" i="207" s="1"/>
  <c r="K32" i="207"/>
  <c r="J32" i="207"/>
  <c r="J37" i="207" s="1"/>
  <c r="I32" i="207"/>
  <c r="I37" i="207" s="1"/>
  <c r="H32" i="207"/>
  <c r="H30" i="207" s="1"/>
  <c r="G32" i="207"/>
  <c r="F32" i="207"/>
  <c r="F37" i="207" s="1"/>
  <c r="E32" i="207"/>
  <c r="E30" i="207" s="1"/>
  <c r="E35" i="207" s="1"/>
  <c r="D32" i="207"/>
  <c r="D37" i="207" s="1"/>
  <c r="C32" i="207"/>
  <c r="B32" i="207"/>
  <c r="B37" i="207" s="1"/>
  <c r="H31" i="207"/>
  <c r="AD30" i="207"/>
  <c r="AD35" i="207" s="1"/>
  <c r="AC30" i="207"/>
  <c r="AA30" i="207"/>
  <c r="AA35" i="207" s="1"/>
  <c r="Z30" i="207"/>
  <c r="Z35" i="207" s="1"/>
  <c r="W30" i="207"/>
  <c r="W35" i="207" s="1"/>
  <c r="V30" i="207"/>
  <c r="V35" i="207" s="1"/>
  <c r="U30" i="207"/>
  <c r="T30" i="207"/>
  <c r="T35" i="207" s="1"/>
  <c r="S30" i="207"/>
  <c r="S35" i="207" s="1"/>
  <c r="R30" i="207"/>
  <c r="R35" i="207" s="1"/>
  <c r="Q30" i="207"/>
  <c r="O30" i="207"/>
  <c r="O35" i="207" s="1"/>
  <c r="N30" i="207"/>
  <c r="N35" i="207" s="1"/>
  <c r="K30" i="207"/>
  <c r="K35" i="207" s="1"/>
  <c r="J30" i="207"/>
  <c r="J35" i="207" s="1"/>
  <c r="I30" i="207"/>
  <c r="G30" i="207"/>
  <c r="G35" i="207" s="1"/>
  <c r="F30" i="207"/>
  <c r="F35" i="207" s="1"/>
  <c r="C30" i="207"/>
  <c r="C35" i="207" s="1"/>
  <c r="B30" i="207"/>
  <c r="B35" i="207" s="1"/>
  <c r="AD27" i="207"/>
  <c r="AC27" i="207"/>
  <c r="AB27" i="207"/>
  <c r="AA27" i="207"/>
  <c r="Z27" i="207"/>
  <c r="Y27" i="207"/>
  <c r="X27" i="207"/>
  <c r="W27" i="207"/>
  <c r="V27" i="207"/>
  <c r="U27" i="207"/>
  <c r="T27" i="207"/>
  <c r="S27" i="207"/>
  <c r="R27" i="207"/>
  <c r="Q27" i="207"/>
  <c r="P27" i="207"/>
  <c r="P8" i="207" s="1"/>
  <c r="O27" i="207"/>
  <c r="N27" i="207"/>
  <c r="AD24" i="207"/>
  <c r="AC24" i="207"/>
  <c r="AB24" i="207"/>
  <c r="AB9" i="207" s="1"/>
  <c r="AA24" i="207"/>
  <c r="Z24" i="207"/>
  <c r="Y24" i="207"/>
  <c r="X24" i="207"/>
  <c r="X9" i="207" s="1"/>
  <c r="W24" i="207"/>
  <c r="V24" i="207"/>
  <c r="U24" i="207"/>
  <c r="T24" i="207"/>
  <c r="T9" i="207" s="1"/>
  <c r="S24" i="207"/>
  <c r="R24" i="207"/>
  <c r="AD19" i="207"/>
  <c r="AC19" i="207"/>
  <c r="AC10" i="207" s="1"/>
  <c r="AB19" i="207"/>
  <c r="AA19" i="207"/>
  <c r="Z19" i="207"/>
  <c r="Y19" i="207"/>
  <c r="X19" i="207"/>
  <c r="W19" i="207"/>
  <c r="V19" i="207"/>
  <c r="U19" i="207"/>
  <c r="U10" i="207" s="1"/>
  <c r="T19" i="207"/>
  <c r="S19" i="207"/>
  <c r="R19" i="207"/>
  <c r="Q19" i="207"/>
  <c r="P19" i="207"/>
  <c r="O19" i="207"/>
  <c r="N19" i="207"/>
  <c r="M19" i="207"/>
  <c r="M10" i="207" s="1"/>
  <c r="L19" i="207"/>
  <c r="K19" i="207"/>
  <c r="J19" i="207"/>
  <c r="I19" i="207"/>
  <c r="H19" i="207"/>
  <c r="G19" i="207"/>
  <c r="F19" i="207"/>
  <c r="E19" i="207"/>
  <c r="E10" i="207" s="1"/>
  <c r="D19" i="207"/>
  <c r="C19" i="207"/>
  <c r="B19" i="207"/>
  <c r="AD16" i="207"/>
  <c r="AD10" i="207" s="1"/>
  <c r="AC16" i="207"/>
  <c r="AB16" i="207"/>
  <c r="AA16" i="207"/>
  <c r="AA10" i="207" s="1"/>
  <c r="Z16" i="207"/>
  <c r="Z10" i="207" s="1"/>
  <c r="Y16" i="207"/>
  <c r="X16" i="207"/>
  <c r="W16" i="207"/>
  <c r="V16" i="207"/>
  <c r="V10" i="207" s="1"/>
  <c r="U16" i="207"/>
  <c r="T16" i="207"/>
  <c r="S16" i="207"/>
  <c r="S10" i="207" s="1"/>
  <c r="R16" i="207"/>
  <c r="R10" i="207" s="1"/>
  <c r="Q16" i="207"/>
  <c r="P16" i="207"/>
  <c r="O16" i="207"/>
  <c r="N16" i="207"/>
  <c r="N10" i="207" s="1"/>
  <c r="M16" i="207"/>
  <c r="L16" i="207"/>
  <c r="K16" i="207"/>
  <c r="K10" i="207" s="1"/>
  <c r="J16" i="207"/>
  <c r="J10" i="207" s="1"/>
  <c r="I16" i="207"/>
  <c r="H16" i="207"/>
  <c r="G16" i="207"/>
  <c r="F16" i="207"/>
  <c r="F10" i="207" s="1"/>
  <c r="E16" i="207"/>
  <c r="D16" i="207"/>
  <c r="C16" i="207"/>
  <c r="C10" i="207" s="1"/>
  <c r="B16" i="207"/>
  <c r="B10" i="207" s="1"/>
  <c r="AB14" i="207"/>
  <c r="AA14" i="207"/>
  <c r="AB10" i="207"/>
  <c r="Y10" i="207"/>
  <c r="Y9" i="207" s="1"/>
  <c r="X10" i="207"/>
  <c r="W10" i="207"/>
  <c r="T10" i="207"/>
  <c r="Q10" i="207"/>
  <c r="Q9" i="207" s="1"/>
  <c r="P10" i="207"/>
  <c r="O10" i="207"/>
  <c r="L10" i="207"/>
  <c r="I10" i="207"/>
  <c r="I9" i="207" s="1"/>
  <c r="H10" i="207"/>
  <c r="G10" i="207"/>
  <c r="D10" i="207"/>
  <c r="W9" i="207"/>
  <c r="W8" i="207" s="1"/>
  <c r="W5" i="207" s="1"/>
  <c r="P9" i="207"/>
  <c r="O9" i="207"/>
  <c r="O8" i="207" s="1"/>
  <c r="O5" i="207" s="1"/>
  <c r="L9" i="207"/>
  <c r="H9" i="207"/>
  <c r="G9" i="207"/>
  <c r="G8" i="207" s="1"/>
  <c r="G5" i="207" s="1"/>
  <c r="D9" i="207"/>
  <c r="L8" i="207"/>
  <c r="H8" i="207"/>
  <c r="D8" i="207"/>
  <c r="W7" i="207"/>
  <c r="T7" i="207"/>
  <c r="O7" i="207"/>
  <c r="G7" i="207"/>
  <c r="I8" i="207" l="1"/>
  <c r="I5" i="207" s="1"/>
  <c r="I6" i="207"/>
  <c r="Y6" i="207"/>
  <c r="Y8" i="207"/>
  <c r="Y5" i="207" s="1"/>
  <c r="AD7" i="207"/>
  <c r="AD9" i="207"/>
  <c r="T6" i="207"/>
  <c r="T8" i="207"/>
  <c r="T5" i="207" s="1"/>
  <c r="AB6" i="207"/>
  <c r="AB8" i="207"/>
  <c r="AB5" i="207" s="1"/>
  <c r="N7" i="207"/>
  <c r="N9" i="207"/>
  <c r="X7" i="207"/>
  <c r="X35" i="207"/>
  <c r="F7" i="207"/>
  <c r="F9" i="207"/>
  <c r="Q8" i="207"/>
  <c r="Q5" i="207" s="1"/>
  <c r="Q6" i="207"/>
  <c r="B9" i="207"/>
  <c r="B7" i="207"/>
  <c r="J9" i="207"/>
  <c r="J7" i="207"/>
  <c r="R9" i="207"/>
  <c r="R7" i="207"/>
  <c r="Z9" i="207"/>
  <c r="Z7" i="207"/>
  <c r="E9" i="207"/>
  <c r="E7" i="207"/>
  <c r="M9" i="207"/>
  <c r="M7" i="207"/>
  <c r="U9" i="207"/>
  <c r="U7" i="207"/>
  <c r="AC9" i="207"/>
  <c r="AC7" i="207"/>
  <c r="X8" i="207"/>
  <c r="X5" i="207" s="1"/>
  <c r="X6" i="207"/>
  <c r="V7" i="207"/>
  <c r="V9" i="207"/>
  <c r="L5" i="207"/>
  <c r="C9" i="207"/>
  <c r="C7" i="207"/>
  <c r="K9" i="207"/>
  <c r="K7" i="207"/>
  <c r="S9" i="207"/>
  <c r="S7" i="207"/>
  <c r="AA9" i="207"/>
  <c r="AA7" i="207"/>
  <c r="P5" i="207"/>
  <c r="H5" i="207"/>
  <c r="H35" i="207"/>
  <c r="H6" i="207"/>
  <c r="H7" i="207"/>
  <c r="P7" i="207"/>
  <c r="P35" i="207"/>
  <c r="P6" i="207"/>
  <c r="AB35" i="207"/>
  <c r="AB7" i="207"/>
  <c r="AB37" i="207"/>
  <c r="Q7" i="207"/>
  <c r="Y7" i="207"/>
  <c r="G6" i="207"/>
  <c r="O6" i="207"/>
  <c r="W6" i="207"/>
  <c r="D30" i="207"/>
  <c r="D5" i="207" s="1"/>
  <c r="L30" i="207"/>
  <c r="E37" i="207"/>
  <c r="M37" i="207"/>
  <c r="I7" i="207"/>
  <c r="H37" i="207"/>
  <c r="P37" i="207"/>
  <c r="X37" i="207"/>
  <c r="Y37" i="207"/>
  <c r="R8" i="207" l="1"/>
  <c r="R5" i="207" s="1"/>
  <c r="R6" i="207"/>
  <c r="U6" i="207"/>
  <c r="U8" i="207"/>
  <c r="U5" i="207" s="1"/>
  <c r="AA6" i="207"/>
  <c r="AA8" i="207"/>
  <c r="AA5" i="207" s="1"/>
  <c r="V8" i="207"/>
  <c r="V5" i="207" s="1"/>
  <c r="V6" i="207"/>
  <c r="AD8" i="207"/>
  <c r="AD5" i="207" s="1"/>
  <c r="AD6" i="207"/>
  <c r="S6" i="207"/>
  <c r="S8" i="207"/>
  <c r="S5" i="207" s="1"/>
  <c r="E6" i="207"/>
  <c r="E8" i="207"/>
  <c r="E5" i="207" s="1"/>
  <c r="B8" i="207"/>
  <c r="B5" i="207" s="1"/>
  <c r="B6" i="207"/>
  <c r="N8" i="207"/>
  <c r="N5" i="207" s="1"/>
  <c r="N6" i="207"/>
  <c r="M6" i="207"/>
  <c r="M8" i="207"/>
  <c r="M5" i="207" s="1"/>
  <c r="L35" i="207"/>
  <c r="L6" i="207"/>
  <c r="L7" i="207"/>
  <c r="AC6" i="207"/>
  <c r="AC8" i="207"/>
  <c r="AC5" i="207" s="1"/>
  <c r="Z8" i="207"/>
  <c r="Z5" i="207" s="1"/>
  <c r="Z6" i="207"/>
  <c r="J8" i="207"/>
  <c r="J5" i="207" s="1"/>
  <c r="J6" i="207"/>
  <c r="K8" i="207"/>
  <c r="K5" i="207" s="1"/>
  <c r="K6" i="207"/>
  <c r="D35" i="207"/>
  <c r="D6" i="207"/>
  <c r="D7" i="207"/>
  <c r="C6" i="207"/>
  <c r="C8" i="207"/>
  <c r="C5" i="207" s="1"/>
  <c r="F8" i="207"/>
  <c r="F5" i="207" s="1"/>
  <c r="F6" i="207"/>
  <c r="AD93" i="204" l="1"/>
  <c r="AC93" i="204"/>
  <c r="AB93" i="204"/>
  <c r="AA93" i="204"/>
  <c r="Z93" i="204"/>
  <c r="Y93" i="204"/>
  <c r="W93" i="204"/>
  <c r="V93" i="204"/>
  <c r="U93" i="204"/>
  <c r="AD92" i="204"/>
  <c r="AC92" i="204"/>
  <c r="AB92" i="204"/>
  <c r="AA92" i="204"/>
  <c r="Z92" i="204"/>
  <c r="Y92" i="204"/>
  <c r="W92" i="204"/>
  <c r="V92" i="204"/>
  <c r="U92" i="204"/>
  <c r="AD50" i="204"/>
  <c r="AD47" i="204"/>
  <c r="AC47" i="204"/>
  <c r="AB47" i="204"/>
  <c r="AA47" i="204"/>
  <c r="Z47" i="204"/>
  <c r="Y47" i="204"/>
  <c r="W47" i="204"/>
  <c r="V47" i="204"/>
  <c r="U47" i="204"/>
  <c r="AD46" i="204"/>
  <c r="AC46" i="204"/>
  <c r="AB46" i="204"/>
  <c r="AA46" i="204"/>
  <c r="Z46" i="204"/>
  <c r="Y46" i="204"/>
  <c r="W46" i="204"/>
  <c r="V46" i="204"/>
  <c r="U46" i="204"/>
  <c r="F23" i="115" l="1"/>
  <c r="F22" i="115"/>
  <c r="I20" i="115"/>
  <c r="F20" i="115"/>
  <c r="F17" i="115"/>
  <c r="F16" i="115"/>
  <c r="L6" i="115"/>
</calcChain>
</file>

<file path=xl/sharedStrings.xml><?xml version="1.0" encoding="utf-8"?>
<sst xmlns="http://schemas.openxmlformats.org/spreadsheetml/2006/main" count="39787" uniqueCount="407">
  <si>
    <t>Deposits from customers</t>
  </si>
  <si>
    <t>Table of Content</t>
  </si>
  <si>
    <t>Business Split</t>
  </si>
  <si>
    <t>NLB Banka, Sarajevo</t>
  </si>
  <si>
    <t>NLB Banka, Banja Luka</t>
  </si>
  <si>
    <t>NLB Banka, Belgrade</t>
  </si>
  <si>
    <t>NLB Banka, Podgorica</t>
  </si>
  <si>
    <t>Other Information</t>
  </si>
  <si>
    <t>NLB Group</t>
  </si>
  <si>
    <t>NLB d.d.</t>
  </si>
  <si>
    <t>Total NLB Group</t>
  </si>
  <si>
    <t>NLB Banka, Skopje</t>
  </si>
  <si>
    <t>Banking member</t>
  </si>
  <si>
    <t>NLB Banka, Prishtina</t>
  </si>
  <si>
    <t>30 Jun 2016</t>
  </si>
  <si>
    <t>30 Sep 2016</t>
  </si>
  <si>
    <t>31 Dec 2016</t>
  </si>
  <si>
    <t>31 Mar 2017</t>
  </si>
  <si>
    <t>30 Jun 2017</t>
  </si>
  <si>
    <t>30 Sep 2017</t>
  </si>
  <si>
    <t>31 Dec 2017</t>
  </si>
  <si>
    <t>31 Mar 2018</t>
  </si>
  <si>
    <t>30 Jun 2018</t>
  </si>
  <si>
    <t>30 Sep 2018</t>
  </si>
  <si>
    <t>31 Dec 2018</t>
  </si>
  <si>
    <t>1-6 2016</t>
  </si>
  <si>
    <t>1-9 2016</t>
  </si>
  <si>
    <t>1-12 2016</t>
  </si>
  <si>
    <t>1-3 2017</t>
  </si>
  <si>
    <t>1-6 2017</t>
  </si>
  <si>
    <t>1-9 2017</t>
  </si>
  <si>
    <t>1-12 2017</t>
  </si>
  <si>
    <t>1-3 2018</t>
  </si>
  <si>
    <t>1-6 2018</t>
  </si>
  <si>
    <t>1-9 2018</t>
  </si>
  <si>
    <t>1-12 2018</t>
  </si>
  <si>
    <t>Country Split</t>
  </si>
  <si>
    <t>NLB GROUP Key Financials - FY2018 Unaudited results</t>
  </si>
  <si>
    <t>1-3 2019</t>
  </si>
  <si>
    <t>31 Mar 2019</t>
  </si>
  <si>
    <t>-</t>
  </si>
  <si>
    <t>30 Jun 2019</t>
  </si>
  <si>
    <t>1-6 2019</t>
  </si>
  <si>
    <t>30 Sep 2019</t>
  </si>
  <si>
    <t>1-9 2019</t>
  </si>
  <si>
    <t>Total Group (EURm)</t>
  </si>
  <si>
    <t>Grand Total</t>
  </si>
  <si>
    <t>o/w Individuals</t>
  </si>
  <si>
    <t>- term</t>
  </si>
  <si>
    <t>- sight</t>
  </si>
  <si>
    <t>o/w Corporates</t>
  </si>
  <si>
    <t>o/w Others</t>
  </si>
  <si>
    <t xml:space="preserve">Notes: Deposits from customers (more precisely, o/w Individuals) include also structured deposits which are measured at fair value through profit or loss and are matured as of May 2018. </t>
  </si>
  <si>
    <t>Notes: xxx</t>
  </si>
  <si>
    <t>Country Split (EURm)</t>
  </si>
  <si>
    <t>NLB Banka Sarajevo</t>
  </si>
  <si>
    <t>NLB Banka Banja Luka</t>
  </si>
  <si>
    <t>NLB Banka Skopje</t>
  </si>
  <si>
    <t>NLB Banka Podgorica</t>
  </si>
  <si>
    <t>NLB banka Prishtina</t>
  </si>
  <si>
    <t>NLB Banka Beograd</t>
  </si>
  <si>
    <t>Yield on deposits</t>
  </si>
  <si>
    <t>o/w State</t>
  </si>
  <si>
    <t>Yield on loans</t>
  </si>
  <si>
    <t>Notes: Data for 2018 are adjusted to new methodology (calculation based on the number of days for the period).</t>
  </si>
  <si>
    <t>ASSET QUALITY - NPLs</t>
  </si>
  <si>
    <t>Gross customer loans*</t>
  </si>
  <si>
    <t>Provisions</t>
  </si>
  <si>
    <t>NPLs</t>
  </si>
  <si>
    <t>NPL coverage ratio</t>
  </si>
  <si>
    <t>NPL ratio</t>
  </si>
  <si>
    <t>5,18%</t>
  </si>
  <si>
    <t>NPE ratio**</t>
  </si>
  <si>
    <t xml:space="preserve">Notes: </t>
  </si>
  <si>
    <t>Split by Banking Member (EURm)</t>
  </si>
  <si>
    <t>Gross customer loans</t>
  </si>
  <si>
    <t>NLB Banka, Beograd</t>
  </si>
  <si>
    <t>Notes: values for member banks are on solo level.</t>
  </si>
  <si>
    <t>NLB Group - Business Split (EURm)</t>
  </si>
  <si>
    <t>Retail</t>
  </si>
  <si>
    <t>o/w Consumer Loans</t>
  </si>
  <si>
    <t>o/w Mortgages</t>
  </si>
  <si>
    <t>SME</t>
  </si>
  <si>
    <t>Corporates</t>
  </si>
  <si>
    <t>Others</t>
  </si>
  <si>
    <t>NPL coverage</t>
  </si>
  <si>
    <t>OTHER INFORMATION</t>
  </si>
  <si>
    <t>Branches per banking member (#)</t>
  </si>
  <si>
    <t>Group</t>
  </si>
  <si>
    <t>Employees per  banking member (#)</t>
  </si>
  <si>
    <t>Active clients per  banking member  (#)</t>
  </si>
  <si>
    <t>Credit Ratings NLB d.d.</t>
  </si>
  <si>
    <t xml:space="preserve">Fitch </t>
  </si>
  <si>
    <t>Rating</t>
  </si>
  <si>
    <t>BB-</t>
  </si>
  <si>
    <t>BB</t>
  </si>
  <si>
    <t>BB+</t>
  </si>
  <si>
    <t>Outlook</t>
  </si>
  <si>
    <t>stable</t>
  </si>
  <si>
    <t>watch evolving</t>
  </si>
  <si>
    <t>B2</t>
  </si>
  <si>
    <t>Ba3</t>
  </si>
  <si>
    <t>Ba1</t>
  </si>
  <si>
    <t>Baa2</t>
  </si>
  <si>
    <t>positive</t>
  </si>
  <si>
    <t>under review</t>
  </si>
  <si>
    <t xml:space="preserve">Standard &amp; Poor´s </t>
  </si>
  <si>
    <t>BBB-</t>
  </si>
  <si>
    <t>developing</t>
  </si>
  <si>
    <t>1-12 2019</t>
  </si>
  <si>
    <t>31 Dec 2019</t>
  </si>
  <si>
    <t>65,05%</t>
  </si>
  <si>
    <t>3,83%</t>
  </si>
  <si>
    <t>31 Mar 2020</t>
  </si>
  <si>
    <t>63,78%</t>
  </si>
  <si>
    <t>3,94%</t>
  </si>
  <si>
    <r>
      <t>Moody´s</t>
    </r>
    <r>
      <rPr>
        <b/>
        <vertAlign val="superscript"/>
        <sz val="8"/>
        <color theme="1"/>
        <rFont val="Arial"/>
        <family val="2"/>
        <charset val="238"/>
      </rPr>
      <t>(1)</t>
    </r>
  </si>
  <si>
    <t>30 Jun2020</t>
  </si>
  <si>
    <t>30 Jun 2020</t>
  </si>
  <si>
    <t>negative</t>
  </si>
  <si>
    <t>30 Sep 2020</t>
  </si>
  <si>
    <t>DEPOSITS</t>
  </si>
  <si>
    <t>YIELDS</t>
  </si>
  <si>
    <t>New methodology, for details see Notes</t>
  </si>
  <si>
    <t>NLB Group Consolidated</t>
  </si>
  <si>
    <t>ROE a.t.</t>
  </si>
  <si>
    <t>ROA a.t.</t>
  </si>
  <si>
    <t>Interest margin (on bearing assets)</t>
  </si>
  <si>
    <t>CIR</t>
  </si>
  <si>
    <t>Cost of Risk (net)</t>
  </si>
  <si>
    <t>LtD</t>
  </si>
  <si>
    <t>NLB d.d., Ljubljana</t>
  </si>
  <si>
    <t>NLB Banka Prishtina</t>
  </si>
  <si>
    <t>Interest margin (on interest bearing assets)</t>
  </si>
  <si>
    <t xml:space="preserve">Calculated on the basis of interest bearing assets. Interest margin data for 2018 are adjusted to new methodology (calculation based on the number of days for the period). </t>
  </si>
  <si>
    <t>Credit impairment and provisions from income statement/ Average net loans to non-banking sector.</t>
  </si>
  <si>
    <t>31 Dec 2020</t>
  </si>
  <si>
    <t>Baa1</t>
  </si>
  <si>
    <t>As of December 2020 NLB Group data include also Komercijalna Banka group.</t>
  </si>
  <si>
    <t>1-12 2020</t>
  </si>
  <si>
    <t>1-9 2020</t>
  </si>
  <si>
    <t>1-6 2020</t>
  </si>
  <si>
    <t>1-3 2020</t>
  </si>
  <si>
    <t>ROE a.t., ROA a.t., Interest margin (on bearing assets) and Cost of Risk (net) for 1-12 2020 NLB Group Consolidated are calculated w/o Komercijalna Banka group.</t>
  </si>
  <si>
    <t>Net loans to customers/ Deposits from customers ratio; excluding BAMC bond.</t>
  </si>
  <si>
    <t xml:space="preserve">Cost to income ratio. CIR for year 2019 is adjusted to changed schemes prescribed by the BoS (relocation of some items from net other income to other general and administrative expenses). More details in note 2.3 in the chapter Unaudited condensed interim financial statements of NLB Group and NLB. </t>
  </si>
  <si>
    <t xml:space="preserve">Net Profit / (Loss) </t>
  </si>
  <si>
    <t xml:space="preserve">Net Profit / (Loss) Attributable to Shareholders </t>
  </si>
  <si>
    <t>Non Controlling Interests</t>
  </si>
  <si>
    <t>Income tax expense</t>
  </si>
  <si>
    <t>Profit before Tax</t>
  </si>
  <si>
    <t>Negative goodwill</t>
  </si>
  <si>
    <t>Gains less losses from capital investments in subsidiaries, associates and joint ventures</t>
  </si>
  <si>
    <t>Other impairments and provisions</t>
  </si>
  <si>
    <t>Impairmet of investments in subsidiaries, associates and JV</t>
  </si>
  <si>
    <t>Impairments and provisions for credit risk</t>
  </si>
  <si>
    <t>Pre-Provision Income</t>
  </si>
  <si>
    <t>Operating Cost</t>
  </si>
  <si>
    <t>Depreciation and amortization</t>
  </si>
  <si>
    <t>Administrative expenses</t>
  </si>
  <si>
    <t>Staff costs</t>
  </si>
  <si>
    <t>Net Banking Income</t>
  </si>
  <si>
    <t>Net other income</t>
  </si>
  <si>
    <t>Net income from financial transactions</t>
  </si>
  <si>
    <t>Dividend income</t>
  </si>
  <si>
    <t>Net fee and commission income</t>
  </si>
  <si>
    <t>Fee and commission expense</t>
  </si>
  <si>
    <t>Fee and commission income</t>
  </si>
  <si>
    <t>Net interest income</t>
  </si>
  <si>
    <t>Interest and similar expense</t>
  </si>
  <si>
    <t>Interest and similar income</t>
  </si>
  <si>
    <t>NLB d.d. Income Statement (EURm)</t>
  </si>
  <si>
    <t>NLB Group Income Statement (EURm)</t>
  </si>
  <si>
    <t>INCOME STATEMENT</t>
  </si>
  <si>
    <t>Total capital ratio</t>
  </si>
  <si>
    <t>CET1 ratio</t>
  </si>
  <si>
    <t>RWAs</t>
  </si>
  <si>
    <t>Total Capital</t>
  </si>
  <si>
    <t>CET1 Capital</t>
  </si>
  <si>
    <t>Total Liabilities &amp; Equity</t>
  </si>
  <si>
    <t>Total Equity</t>
  </si>
  <si>
    <t>Shareholders' funds</t>
  </si>
  <si>
    <t>Total Liabilities</t>
  </si>
  <si>
    <t>Other liabilities</t>
  </si>
  <si>
    <t>Subordinated liabilities</t>
  </si>
  <si>
    <t>Borrowings</t>
  </si>
  <si>
    <t>- Individuals</t>
  </si>
  <si>
    <t>- State</t>
  </si>
  <si>
    <t>- Corporates</t>
  </si>
  <si>
    <t>Deposits from banks</t>
  </si>
  <si>
    <t>LIABILITIES &amp; EQUITY</t>
  </si>
  <si>
    <t>Total Assets</t>
  </si>
  <si>
    <t>Other assets</t>
  </si>
  <si>
    <t xml:space="preserve"> Investment property</t>
  </si>
  <si>
    <t>Property, plant and equipment</t>
  </si>
  <si>
    <t>Other intangible assets</t>
  </si>
  <si>
    <t>Goodwill</t>
  </si>
  <si>
    <t>Investments in associates and JV</t>
  </si>
  <si>
    <t>o/w provisions and deviaton from fair value</t>
  </si>
  <si>
    <t>- BAMC bonds</t>
  </si>
  <si>
    <t>o/w gross loans</t>
  </si>
  <si>
    <t>Loans and advances to customers</t>
  </si>
  <si>
    <t>o/w provisions</t>
  </si>
  <si>
    <t>Loans and advances to banks (net)</t>
  </si>
  <si>
    <t>o/w Non-trading Book</t>
  </si>
  <si>
    <t>o/w Trading Book</t>
  </si>
  <si>
    <t>Financial instruments</t>
  </si>
  <si>
    <t>Cash and balances with Central Banks</t>
  </si>
  <si>
    <t>ASSETS</t>
  </si>
  <si>
    <t>NLB d.d. Balance sheet (EURm)</t>
  </si>
  <si>
    <t xml:space="preserve">o/w impairments and valuation </t>
  </si>
  <si>
    <t>o/w impairments</t>
  </si>
  <si>
    <t>NLB Group Balance sheet (EURm)</t>
  </si>
  <si>
    <t>BALANCE SHEET</t>
  </si>
  <si>
    <t>Capital requirement for Operational risk</t>
  </si>
  <si>
    <t>Capital requirement for Market risk</t>
  </si>
  <si>
    <t>Capital requirement for Credit risk</t>
  </si>
  <si>
    <t>TOTAL CAPITAL REQUIREMENT</t>
  </si>
  <si>
    <t>Consolidated risk weighted assets (RWA) (Operational risk)</t>
  </si>
  <si>
    <t>Consolidated risk weighted assets (RWA) (Market risk + CVA)</t>
  </si>
  <si>
    <t xml:space="preserve">Consolidated risk weighted assets (RWA) (Credit risk) </t>
  </si>
  <si>
    <t>Consolidated risk weighted assets (RWA) (Credit&amp;Market&amp;Operational risk)</t>
  </si>
  <si>
    <t xml:space="preserve">Minority interests </t>
  </si>
  <si>
    <t xml:space="preserve">Paid up capital instruments and subordinated loans </t>
  </si>
  <si>
    <t>Tier 2</t>
  </si>
  <si>
    <t>Additional Tier 1 capital</t>
  </si>
  <si>
    <t>CET1 capital elements or deductions - other</t>
  </si>
  <si>
    <t>Deferred tax assets</t>
  </si>
  <si>
    <t>Goodwill and other intangible assets</t>
  </si>
  <si>
    <t>Value adjustments due to the requirements for prudent valuation</t>
  </si>
  <si>
    <t>Cash flow hedge reserve</t>
  </si>
  <si>
    <t>Adjustments to CET1 due to prudential filters</t>
  </si>
  <si>
    <t>Other reserves</t>
  </si>
  <si>
    <t>Accumulated other comprehensive income and other reserves</t>
  </si>
  <si>
    <t xml:space="preserve">Eligible interim/year-end profit or loss </t>
  </si>
  <si>
    <t>Retained earnings</t>
  </si>
  <si>
    <t>Paid in capital</t>
  </si>
  <si>
    <t>Common Equity Tier 1 capital</t>
  </si>
  <si>
    <t>Tier 1 capital</t>
  </si>
  <si>
    <t>Own funds</t>
  </si>
  <si>
    <t>Common Equity Tier 1 capital ratio</t>
  </si>
  <si>
    <t>Tier 1 ratio</t>
  </si>
  <si>
    <t>NLB Group (in EUR million)</t>
  </si>
  <si>
    <t>Consolidated CA (capital adequacy) according to Basel 3 regulation implementation, based on IFRS financials</t>
  </si>
  <si>
    <t>Net Profit / (Loss)</t>
  </si>
  <si>
    <t>Other general and administrative expenses</t>
  </si>
  <si>
    <t>Employee costs</t>
  </si>
  <si>
    <t>NLB Banka Prishtina Income Statement (EURm)</t>
  </si>
  <si>
    <t>NLB Banka Banja Luka Income Statement (EURm)</t>
  </si>
  <si>
    <t>1-3 019</t>
  </si>
  <si>
    <t>NLB Banka Beograd Income Statement (EURm)</t>
  </si>
  <si>
    <t>NLB Banka Skopje Income Statement (EURm)</t>
  </si>
  <si>
    <t>NLB Banka Sarajevo Income Statement (EURm)</t>
  </si>
  <si>
    <t>NLB Banka Podgorica Income Statement (EURm)</t>
  </si>
  <si>
    <t>INCOME STATEMENT - subs</t>
  </si>
  <si>
    <t>Deposits from banks and Central Banks</t>
  </si>
  <si>
    <t>Investment property</t>
  </si>
  <si>
    <t>o/w impairments and valuation</t>
  </si>
  <si>
    <t>NLB Banka Prishtina Balance sheet (EURm)</t>
  </si>
  <si>
    <t>NLB Banka Banja Luka Balance sheet (EURm)</t>
  </si>
  <si>
    <t>NLB Banka Beograd Balance sheet (EURm)</t>
  </si>
  <si>
    <t>NLB Banka Skopje Balance sheet (EURm)</t>
  </si>
  <si>
    <t>NLB Banka Sarajevo Balance sheet (EURm)</t>
  </si>
  <si>
    <t>NLB Banka Podgorica Balance sheet (EURm)</t>
  </si>
  <si>
    <t>BALANCE SHEET - subs</t>
  </si>
  <si>
    <t>INCOME STATEMENT - Komercijalna banka</t>
  </si>
  <si>
    <t>Komercijalna banka a.d. Beograd (EURm)</t>
  </si>
  <si>
    <t>Komercijalna banka a.d. Banja Luka (EURm)</t>
  </si>
  <si>
    <t>Komercijalna banka a.d. Podgorica (EURm)</t>
  </si>
  <si>
    <t>Kombank INvest, Beograd  (EURm)</t>
  </si>
  <si>
    <t>Net non-interest income</t>
  </si>
  <si>
    <t>Net Impairments and Provisions</t>
  </si>
  <si>
    <t>BALANCE SHEET - Komercijalna banka</t>
  </si>
  <si>
    <t>Komercijalna banka a.d., Beograd (EURm)</t>
  </si>
  <si>
    <t>Total Financial Assets</t>
  </si>
  <si>
    <t>Performance indicators - 
Komercijalna banka</t>
  </si>
  <si>
    <t>Komercijalna banka a.d., Beograd</t>
  </si>
  <si>
    <t>Komercijalna banka a.d. Banja Luka</t>
  </si>
  <si>
    <t>Komercijalna banka a.d. Podgorica</t>
  </si>
  <si>
    <t>3.9%</t>
  </si>
  <si>
    <t>2.3%</t>
  </si>
  <si>
    <t>2.6%</t>
  </si>
  <si>
    <t>0.4%</t>
  </si>
  <si>
    <t>0.7%</t>
  </si>
  <si>
    <t>0.3%</t>
  </si>
  <si>
    <t>Interest margin (on Average total net assets)</t>
  </si>
  <si>
    <t>2.7%</t>
  </si>
  <si>
    <t>3.3%</t>
  </si>
  <si>
    <t>67.9%</t>
  </si>
  <si>
    <t>90.2%</t>
  </si>
  <si>
    <t>97.7%</t>
  </si>
  <si>
    <t>101.8%</t>
  </si>
  <si>
    <t>Exchange rate 31 December 2019 (P&amp;L): EUR = 117.8593 RSD.</t>
  </si>
  <si>
    <t>Exchange rate: EUR = 1.95583 BAM</t>
  </si>
  <si>
    <t>Exchange rate 31 December 2019 (Financial position): EUR = 117.5928 RSD.</t>
  </si>
  <si>
    <t>Exchange rate 31 December 2020 (P&amp;L): EUR = 117.5780 RSD.</t>
  </si>
  <si>
    <t>Exchange rate 31 December 2020 (Financial position): EUR = 117.5802 RSD.</t>
  </si>
  <si>
    <t>1-3 2021</t>
  </si>
  <si>
    <t>31 Mar 2021</t>
  </si>
  <si>
    <t>- Retail</t>
  </si>
  <si>
    <t>Other intagible assets</t>
  </si>
  <si>
    <t>Komercijalna banka Banja Luka* (EURm)</t>
  </si>
  <si>
    <t>Komercijalna banka Podgorica* (EURm)</t>
  </si>
  <si>
    <t>Komercijalna banka Banja Luka (EURm)*</t>
  </si>
  <si>
    <t>Komercijalna banka Podgorica (EURm)*</t>
  </si>
  <si>
    <t>* Individual financial statements of entity Komercijalna banka Beograd can be different from presented, due to intial recognition of acquired assts and liabilities at fair value.</t>
  </si>
  <si>
    <t>* Individual financial statements of entity Komercijalna banka Banja Luka can be different from presented, due to intial recognition of acquired assts and liabilities at fair value.</t>
  </si>
  <si>
    <t>* Individual financial statements of entity Komercijalna banka Podgorica can be different from presented, due to intial recognition of acquired assts and liabilities at fair value.</t>
  </si>
  <si>
    <t>Data for 1-12 2020 NLB Group are calculated w/o Komercijalna Banka group. Komercijalna Banka group is included in NLB group data from 2021 on.</t>
  </si>
  <si>
    <t>Komercijalna Banka Banja Luka</t>
  </si>
  <si>
    <t>Komercijalna Banka Podgorica</t>
  </si>
  <si>
    <t>Data for Komercijalna banka Beograd, Banja Luka and Podgorica included from 2021 on.</t>
  </si>
  <si>
    <t>Komercijalna banka, Banja Luka</t>
  </si>
  <si>
    <t>Komercijalna banka, Podgorica</t>
  </si>
  <si>
    <t>Komercijalna banka (YE2020)</t>
  </si>
  <si>
    <t>(2)</t>
  </si>
  <si>
    <t>(2) In December 2020 NLB d.d. terminated contractual relationship with Fitch Ratings.</t>
  </si>
  <si>
    <t>30 Jun 2021</t>
  </si>
  <si>
    <t>1-6 2021</t>
  </si>
  <si>
    <t/>
  </si>
  <si>
    <t>1-9 2021</t>
  </si>
  <si>
    <t>30 Sep 2021</t>
  </si>
  <si>
    <t>Insufficient coverage for non-performing exposures</t>
  </si>
  <si>
    <t>31 Dec 2021</t>
  </si>
  <si>
    <t>1-12 2021</t>
  </si>
  <si>
    <t>1-12 2021**</t>
  </si>
  <si>
    <t>** In December 2021 Komercijalna banka Beograd sold its subsidiary Komercijalna banka Banja Luka. In the Income statement is included Profit until the day of the sale.</t>
  </si>
  <si>
    <t>** In November 2021, Komercijalna banka Podgorica merged with NLB Banka, Podgorica. In the Income statement is included Loss until the day of the merger.</t>
  </si>
  <si>
    <t xml:space="preserve">** In November 2021, Komercijalna banka Podgorica merged with NLB Banka, Podgorica. </t>
  </si>
  <si>
    <t xml:space="preserve">** In December 2021 Komercijalna banka Beograd sold its subsidiary Komercijalna banka Banja Luka. </t>
  </si>
  <si>
    <t>31 Dec 2021**</t>
  </si>
  <si>
    <t>Other impairments and provisions**</t>
  </si>
  <si>
    <t>KB Banja Luka</t>
  </si>
  <si>
    <t>KB Podgorica</t>
  </si>
  <si>
    <t xml:space="preserve">Merger of NLB Banka, Podgorica and Komercijalna banka, Podgorica in November 2021 and sale of Komercijalna Banka, Banja Luka in December 2021. </t>
  </si>
  <si>
    <t>Back</t>
  </si>
  <si>
    <t>Komercijalna Banka, Banja Luka</t>
  </si>
  <si>
    <t>Komercijalna Banka, Podgorica</t>
  </si>
  <si>
    <t>1-3 2022</t>
  </si>
  <si>
    <t>31 Mar 2022</t>
  </si>
  <si>
    <t>N Banka, Ljubljana (EURm)*</t>
  </si>
  <si>
    <t>* Individual financial statements of entity N Banka, Ljubljana can be different from presented, due to intial recognition of acquired assts and liabilities at fair value.</t>
  </si>
  <si>
    <t>N Banka d.d., Ljubljana</t>
  </si>
  <si>
    <t>N Banka</t>
  </si>
  <si>
    <t>N Banka, Ljubljana</t>
  </si>
  <si>
    <t>30 Jun 2022</t>
  </si>
  <si>
    <t>57,48%</t>
  </si>
  <si>
    <t>2,19%</t>
  </si>
  <si>
    <t>NLB Komercijalna banka Beograd</t>
  </si>
  <si>
    <t>1-6 2022</t>
  </si>
  <si>
    <t>1-6 2022*</t>
  </si>
  <si>
    <t>NLB Komercijalna banka Beograd (EURm)*</t>
  </si>
  <si>
    <t>1-6 2022***</t>
  </si>
  <si>
    <t>* In April 2022, NLB Banka Beograd merged with Komercijalna banka, Beograd. In the Income statement is included Profit until the day of the merger.</t>
  </si>
  <si>
    <t>** Between Other impairment and provisions is as at 31 December 2021 included Impairmet of investments in subsidiaries in the amount of EUR 6.6 million.</t>
  </si>
  <si>
    <t>*** In April 2022, NLB Banka Beograd merged with Komercijalna banka, Beograd. From 30 April 2022, the bank operates under the new name NLB Komercijalna banka a.d. Beograd.</t>
  </si>
  <si>
    <t>30 Jun 2022*</t>
  </si>
  <si>
    <t>30 Jun 2022**</t>
  </si>
  <si>
    <t xml:space="preserve">* In April 2022, NLB Banka Beograd merged with Komercijalna banka, Beograd. </t>
  </si>
  <si>
    <t>** In April 2022, NLB Banka Beograd merged with Komercijalna banka, Beograd. From 30 April 2022, the bank operates under the new name NLB Komercijalna banka a.d. Beograd.</t>
  </si>
  <si>
    <r>
      <t>7B Performance and other indicators of NLB Group member banks (IFRS)</t>
    </r>
    <r>
      <rPr>
        <b/>
        <vertAlign val="superscript"/>
        <sz val="11"/>
        <rFont val="Arial"/>
        <family val="2"/>
        <charset val="238"/>
      </rPr>
      <t>1</t>
    </r>
  </si>
  <si>
    <t>Komercijalna Banka, Beograd and NLB Banka, Beograd merged and from 30 April 2022 on the bank operates under the new name NLB Komercijalna banka a.d. Beograd; data and calculation of ratios include KB, Beograd and NLB Banka, Beograd</t>
  </si>
  <si>
    <t>NLB Komercijalna Banka, Beograd (as of 30.4.2022)</t>
  </si>
  <si>
    <t>NLB Banka, Beograd (merged with KB BG as of 30.4.2022)</t>
  </si>
  <si>
    <t>BBB</t>
  </si>
  <si>
    <t>Notes: Merger of NLB Banka, Podgorica and Komercijalna banka, Podgorica in November 2021 and sale of Komercijalna Banka, Banja Luka in December 2021. Acquisition of Slovenian Sberbank in March 2022 (renamed to N Banka). Merger of NLB Komercijalna Banka, Beograd  and NLB Banka, Beograd finalized on 29 April 2022.</t>
  </si>
  <si>
    <t>1-9 2022</t>
  </si>
  <si>
    <t>30 Sep 2022</t>
  </si>
  <si>
    <t>30 sep 2022</t>
  </si>
  <si>
    <t>Komercijalna Banka Beograd</t>
  </si>
  <si>
    <t>KB Beograd</t>
  </si>
  <si>
    <t>31 Dec 2022</t>
  </si>
  <si>
    <t>1-12 2022</t>
  </si>
  <si>
    <t>Paid up capital instruments</t>
  </si>
  <si>
    <t>ROE and ROA for 1-3 2022, 1-6 2022 and 1-9 2022 calculated without negative goodwill from acquisition of N Banka and effects of EUR 8.9 million of 12-month expected credit losses recognised at acquisition date for performing portfolio for N Banka not annualized; for CoR 2022 calculation effects of EUR 8.9 million of 12-month expected credit losses recognised at acquisition date for performing portfolio for N Banka not annualized.</t>
  </si>
  <si>
    <t>For NLB Group Consolidated ROE a.t.=12.2%, ROA a.t.=1.2% for 1-12 2022, if calculated w/o inclusion of negative goodwill (N Banka EUR 172.8 million, NLB Lease&amp;Go Leasing, Beograd EUR 0.1 million).</t>
  </si>
  <si>
    <t>Other debt securities in issue</t>
  </si>
  <si>
    <t>31 Mar 2023</t>
  </si>
  <si>
    <t>1-3 2023</t>
  </si>
  <si>
    <t>Acquisition of Slovenian Sberbank in March 2022 (renamed to N Banka).</t>
  </si>
  <si>
    <t>Cash and balances with Central Banks and other demand deposits at banks</t>
  </si>
  <si>
    <t>A3</t>
  </si>
  <si>
    <t xml:space="preserve">(1) Unsolicited rating. </t>
  </si>
  <si>
    <t>NLB GROUP Key Financials - H1 2023 results</t>
  </si>
  <si>
    <t xml:space="preserve">Income Statement </t>
  </si>
  <si>
    <t xml:space="preserve">Balance Sheet </t>
  </si>
  <si>
    <t xml:space="preserve">Consolidated CAR </t>
  </si>
  <si>
    <t xml:space="preserve">Asset quality - NPLs </t>
  </si>
  <si>
    <t xml:space="preserve">Deposits </t>
  </si>
  <si>
    <t xml:space="preserve">Yields </t>
  </si>
  <si>
    <t xml:space="preserve">Subsidiaries - Income Statement </t>
  </si>
  <si>
    <t xml:space="preserve">Subsidiaries - Balance Sheet </t>
  </si>
  <si>
    <t xml:space="preserve">Performance indicators </t>
  </si>
  <si>
    <t xml:space="preserve">Branches per banking member </t>
  </si>
  <si>
    <t xml:space="preserve">Employees per banking member </t>
  </si>
  <si>
    <t xml:space="preserve">Active clients per banking member </t>
  </si>
  <si>
    <t xml:space="preserve">Credit Ratings </t>
  </si>
  <si>
    <t>1-6 2023</t>
  </si>
  <si>
    <t>30 Jun 2023</t>
  </si>
  <si>
    <t>61,80%</t>
  </si>
  <si>
    <t>1,62%</t>
  </si>
  <si>
    <t>*Values for NLB Group are on consolidated level.</t>
  </si>
  <si>
    <t>**Gross customer loans: Credit portfolio also includes advances to banks and central banks.</t>
  </si>
  <si>
    <t xml:space="preserve">*** The calculation of NPE by EBA, that includes the share of non-performing exposures in the portfolio that includes debt securities (without trading book), loans and advances, other financial assets and off-balance sheet exposures. </t>
  </si>
  <si>
    <t>Notes: Others includes financial institutions and state, Consumer loans include all loans, that are not mortgage</t>
  </si>
  <si>
    <t>ROE a.t., ROA a.t. and CIR: In 2023, the Bank changed the recognition of obligation for regulatory expenses. In the previous year, these expenses were recognised in Q2, after receiving the Bank of Slovenia’s notification, while in 2023, the Bank recognised these expenses in full already in Q1. Comparative amounts for 1-3 2022 are ROE a.t.= 10.3%, ROA a.t.= 1.0% , CIR= 62.3%. For more information see Note 2.2. of Unaudited Condensed Interim Financial Statements of the NLB Group and NLB for Q1 2023.</t>
  </si>
  <si>
    <t>Notes: consolidated data. Data for Komercijalna banka Beograd, Banja Luka and Podgorica included from December 2020 on. Merger of NLB Banka, Podgorica and Komercijalna banka, Podgorica in November 2021 and sale of Komercijalna Banka, Banja Luka in December 2021. Acquisition of Slovenian Sberbank in March 2022 (renamed to N Banka). Data for N Banka included from March 2022 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</si>
</sst>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809]dd\ mmmm\ yyyy"/>
    <numFmt numFmtId="165" formatCode="#,##0.0"/>
    <numFmt numFmtId="166" formatCode="0.0%"/>
    <numFmt numFmtId="167" formatCode="_-* #,##0.00\ [$€-1]_-;\-* #,##0.00\ [$€-1]_-;_-* &quot;-&quot;??\ [$€-1]_-"/>
    <numFmt numFmtId="168" formatCode="d/\ mmm\ yyyy"/>
    <numFmt numFmtId="169" formatCode="#,###,,"/>
    <numFmt numFmtId="170" formatCode="#,##0_ ;\-#,##0\ "/>
    <numFmt numFmtId="171" formatCode="#,##0.0;\(#,##0.0\);&quot;-&quot;"/>
    <numFmt numFmtId="172" formatCode="#,##0.000"/>
    <numFmt numFmtId="173" formatCode="[$-809]mmm\ yy"/>
    <numFmt numFmtId="174" formatCode="[$-409]d\-mmm\-yyyy;@"/>
    <numFmt numFmtId="175" formatCode="#,##0;\(#,##0\);&quot;-&quot;"/>
    <numFmt numFmtId="176" formatCode="#,##0.0000000"/>
  </numFmts>
  <fonts count="51" x14ac:knownFonts="1">
    <font>
      <sz val="11"/>
      <color theme="1"/>
      <name val="Calibri"/>
      <family val="2"/>
      <scheme val="minor"/>
    </font>
    <font>
      <sz val="11"/>
      <color theme="1"/>
      <name val="Calibri"/>
      <family val="2"/>
      <scheme val="minor"/>
    </font>
    <font>
      <sz val="10"/>
      <color theme="1"/>
      <name val="Arial"/>
      <family val="2"/>
    </font>
    <font>
      <b/>
      <sz val="8"/>
      <color theme="0"/>
      <name val="Arial"/>
      <family val="2"/>
    </font>
    <font>
      <sz val="8"/>
      <color theme="1"/>
      <name val="Arial"/>
      <family val="2"/>
    </font>
    <font>
      <b/>
      <sz val="8"/>
      <color theme="1"/>
      <name val="Arial"/>
      <family val="2"/>
    </font>
    <font>
      <u/>
      <sz val="11"/>
      <color theme="10"/>
      <name val="Calibri"/>
      <family val="2"/>
      <scheme val="minor"/>
    </font>
    <font>
      <b/>
      <u/>
      <sz val="8"/>
      <color theme="1"/>
      <name val="Arial"/>
      <family val="2"/>
    </font>
    <font>
      <u/>
      <sz val="8"/>
      <color theme="1"/>
      <name val="Arial"/>
      <family val="2"/>
    </font>
    <font>
      <b/>
      <sz val="14"/>
      <color theme="1"/>
      <name val="Arial"/>
      <family val="2"/>
    </font>
    <font>
      <b/>
      <sz val="16"/>
      <color theme="0"/>
      <name val="Arial"/>
      <family val="2"/>
    </font>
    <font>
      <b/>
      <sz val="9"/>
      <color theme="1"/>
      <name val="Arial"/>
      <family val="2"/>
    </font>
    <font>
      <sz val="9"/>
      <color theme="1"/>
      <name val="Arial"/>
      <family val="2"/>
    </font>
    <font>
      <u/>
      <sz val="11"/>
      <color theme="0"/>
      <name val="Arial"/>
      <family val="2"/>
    </font>
    <font>
      <sz val="8"/>
      <color theme="1" tint="0.499984740745262"/>
      <name val="Arial"/>
      <family val="2"/>
    </font>
    <font>
      <u/>
      <sz val="11"/>
      <color rgb="FF28007D"/>
      <name val="Calibri"/>
      <family val="2"/>
      <scheme val="minor"/>
    </font>
    <font>
      <sz val="10"/>
      <name val="Tahoma"/>
      <family val="2"/>
      <charset val="238"/>
    </font>
    <font>
      <sz val="8"/>
      <name val="Arial"/>
      <family val="2"/>
      <charset val="238"/>
    </font>
    <font>
      <u/>
      <sz val="10"/>
      <color indexed="12"/>
      <name val="Tahoma"/>
      <family val="2"/>
      <charset val="238"/>
    </font>
    <font>
      <u/>
      <sz val="11"/>
      <color theme="10"/>
      <name val="Calibri"/>
      <family val="2"/>
      <charset val="238"/>
      <scheme val="minor"/>
    </font>
    <font>
      <sz val="10"/>
      <name val="Arial"/>
      <family val="2"/>
      <charset val="238"/>
    </font>
    <font>
      <u/>
      <sz val="10"/>
      <color indexed="12"/>
      <name val="Arial"/>
      <family val="2"/>
      <charset val="238"/>
    </font>
    <font>
      <sz val="11"/>
      <name val="Arial CE"/>
      <charset val="238"/>
    </font>
    <font>
      <sz val="8"/>
      <color theme="1"/>
      <name val="Arial"/>
      <family val="2"/>
      <charset val="238"/>
    </font>
    <font>
      <sz val="11"/>
      <color theme="1"/>
      <name val="Calibri"/>
      <family val="2"/>
      <charset val="238"/>
      <scheme val="minor"/>
    </font>
    <font>
      <b/>
      <sz val="9"/>
      <color theme="0"/>
      <name val="Arial"/>
      <family val="2"/>
    </font>
    <font>
      <sz val="8"/>
      <color rgb="FFFF0000"/>
      <name val="Arial"/>
      <family val="2"/>
    </font>
    <font>
      <sz val="10"/>
      <color rgb="FF000000"/>
      <name val="Arial"/>
      <family val="2"/>
      <charset val="238"/>
    </font>
    <font>
      <b/>
      <vertAlign val="superscript"/>
      <sz val="8"/>
      <color theme="1"/>
      <name val="Arial"/>
      <family val="2"/>
      <charset val="238"/>
    </font>
    <font>
      <b/>
      <sz val="11"/>
      <name val="Arial"/>
      <family val="2"/>
      <charset val="238"/>
    </font>
    <font>
      <b/>
      <vertAlign val="superscript"/>
      <sz val="11"/>
      <name val="Arial"/>
      <family val="2"/>
      <charset val="238"/>
    </font>
    <font>
      <b/>
      <sz val="9"/>
      <name val="Arial"/>
      <family val="2"/>
      <charset val="238"/>
    </font>
    <font>
      <sz val="8"/>
      <color indexed="10"/>
      <name val="Arial"/>
      <family val="2"/>
      <charset val="238"/>
    </font>
    <font>
      <b/>
      <sz val="8"/>
      <name val="Arial"/>
      <family val="2"/>
      <charset val="238"/>
    </font>
    <font>
      <sz val="8"/>
      <name val="Arial CE"/>
      <charset val="238"/>
    </font>
    <font>
      <b/>
      <sz val="10"/>
      <name val="Arial"/>
      <family val="2"/>
      <charset val="238"/>
    </font>
    <font>
      <b/>
      <sz val="11"/>
      <name val="Arial CE"/>
      <charset val="238"/>
    </font>
    <font>
      <b/>
      <sz val="8"/>
      <name val="Arial CE"/>
      <charset val="238"/>
    </font>
    <font>
      <b/>
      <sz val="16"/>
      <color theme="0"/>
      <name val="Arial"/>
      <family val="2"/>
      <charset val="238"/>
    </font>
    <font>
      <sz val="11"/>
      <color theme="0" tint="-0.14999847407452621"/>
      <name val="Arial CE"/>
      <charset val="238"/>
    </font>
    <font>
      <sz val="8"/>
      <name val="Arial"/>
      <family val="2"/>
    </font>
    <font>
      <b/>
      <sz val="8"/>
      <name val="Arial"/>
      <family val="2"/>
    </font>
    <font>
      <b/>
      <sz val="8"/>
      <color theme="1"/>
      <name val="Arial"/>
      <family val="2"/>
      <charset val="238"/>
    </font>
    <font>
      <sz val="8"/>
      <color rgb="FF3F3F3F"/>
      <name val="Times New Roman"/>
      <family val="1"/>
      <charset val="238"/>
    </font>
    <font>
      <b/>
      <sz val="14"/>
      <color theme="0"/>
      <name val="Arial"/>
      <family val="2"/>
      <charset val="238"/>
    </font>
    <font>
      <sz val="14"/>
      <name val="Arial"/>
      <family val="2"/>
      <charset val="238"/>
    </font>
    <font>
      <vertAlign val="superscript"/>
      <sz val="8"/>
      <color theme="1"/>
      <name val="Arial"/>
      <family val="2"/>
    </font>
    <font>
      <sz val="8"/>
      <color theme="9" tint="-0.249977111117893"/>
      <name val="Arial"/>
      <family val="2"/>
      <charset val="238"/>
    </font>
    <font>
      <sz val="8"/>
      <color theme="1"/>
      <name val="Calibri"/>
      <family val="2"/>
      <charset val="238"/>
      <scheme val="minor"/>
    </font>
    <font>
      <b/>
      <sz val="9"/>
      <color rgb="FF000000"/>
      <name val="Arial"/>
      <family val="2"/>
      <charset val="238"/>
    </font>
    <font>
      <sz val="8"/>
      <name val="Calibri"/>
      <family val="2"/>
      <scheme val="minor"/>
    </font>
  </fonts>
  <fills count="12">
    <fill>
      <patternFill patternType="none"/>
    </fill>
    <fill>
      <patternFill patternType="gray125"/>
    </fill>
    <fill>
      <patternFill patternType="solid">
        <fgColor rgb="FF28007D"/>
        <bgColor indexed="64"/>
      </patternFill>
    </fill>
    <fill>
      <patternFill patternType="solid">
        <fgColor rgb="FFCAD22B"/>
        <bgColor indexed="64"/>
      </patternFill>
    </fill>
    <fill>
      <patternFill patternType="solid">
        <fgColor theme="0"/>
        <bgColor indexed="64"/>
      </patternFill>
    </fill>
    <fill>
      <patternFill patternType="solid">
        <fgColor rgb="FFECEFAF"/>
        <bgColor indexed="64"/>
      </patternFill>
    </fill>
    <fill>
      <patternFill patternType="solid">
        <fgColor rgb="FFE8DDFF"/>
        <bgColor indexed="64"/>
      </patternFill>
    </fill>
    <fill>
      <patternFill patternType="solid">
        <fgColor rgb="FFFFFF99"/>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s>
  <borders count="55">
    <border>
      <left/>
      <right/>
      <top/>
      <bottom/>
      <diagonal/>
    </border>
    <border>
      <left/>
      <right/>
      <top/>
      <bottom style="double">
        <color indexed="64"/>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dashed">
        <color theme="0" tint="-0.499984740745262"/>
      </left>
      <right/>
      <top style="thin">
        <color theme="0" tint="-0.499984740745262"/>
      </top>
      <bottom style="thin">
        <color theme="0" tint="-0.499984740745262"/>
      </bottom>
      <diagonal/>
    </border>
    <border>
      <left style="dashed">
        <color theme="0" tint="-0.499984740745262"/>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theme="0" tint="-0.499984740745262"/>
      </top>
      <bottom style="thin">
        <color indexed="64"/>
      </bottom>
      <diagonal/>
    </border>
    <border>
      <left style="dashed">
        <color theme="0" tint="-0.499984740745262"/>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dashed">
        <color theme="0" tint="-0.499984740745262"/>
      </left>
      <right/>
      <top/>
      <bottom style="thin">
        <color theme="0" tint="-0.499984740745262"/>
      </bottom>
      <diagonal/>
    </border>
    <border>
      <left style="dashed">
        <color theme="0" tint="-0.499984740745262"/>
      </left>
      <right/>
      <top style="thin">
        <color theme="0" tint="-0.499984740745262"/>
      </top>
      <bottom/>
      <diagonal/>
    </border>
    <border>
      <left/>
      <right/>
      <top style="dashed">
        <color theme="0" tint="-0.499984740745262"/>
      </top>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dotted">
        <color theme="0" tint="-0.499984740745262"/>
      </bottom>
      <diagonal/>
    </border>
    <border>
      <left style="thin">
        <color theme="0" tint="-0.499984740745262"/>
      </left>
      <right style="thin">
        <color theme="0" tint="-0.499984740745262"/>
      </right>
      <top/>
      <bottom style="dotted">
        <color theme="0" tint="-0.499984740745262"/>
      </bottom>
      <diagonal/>
    </border>
    <border>
      <left style="thin">
        <color theme="0" tint="-0.499984740745262"/>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dashed">
        <color theme="0" tint="-0.34998626667073579"/>
      </bottom>
      <diagonal/>
    </border>
    <border>
      <left/>
      <right style="thin">
        <color indexed="64"/>
      </right>
      <top/>
      <bottom style="thin">
        <color indexed="64"/>
      </bottom>
      <diagonal/>
    </border>
    <border>
      <left style="dashed">
        <color theme="0" tint="-0.499984740745262"/>
      </left>
      <right/>
      <top style="thin">
        <color theme="0" tint="-0.499984740745262"/>
      </top>
      <bottom style="thin">
        <color indexed="64"/>
      </bottom>
      <diagonal/>
    </border>
    <border>
      <left style="dashed">
        <color theme="0" tint="-0.499984740745262"/>
      </left>
      <right style="dashed">
        <color theme="0" tint="-0.499984740745262"/>
      </right>
      <top style="thin">
        <color theme="0" tint="-0.499984740745262"/>
      </top>
      <bottom style="thin">
        <color theme="0" tint="-0.499984740745262"/>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style="thin">
        <color theme="0" tint="-0.499984740745262"/>
      </top>
      <bottom/>
      <diagonal/>
    </border>
    <border>
      <left/>
      <right style="dotted">
        <color theme="0" tint="-0.499984740745262"/>
      </right>
      <top/>
      <bottom style="thin">
        <color theme="0" tint="-0.499984740745262"/>
      </bottom>
      <diagonal/>
    </border>
    <border>
      <left/>
      <right/>
      <top style="thin">
        <color theme="1"/>
      </top>
      <bottom style="thin">
        <color theme="1"/>
      </bottom>
      <diagonal/>
    </border>
    <border>
      <left/>
      <right/>
      <top/>
      <bottom style="thin">
        <color theme="1"/>
      </bottom>
      <diagonal/>
    </border>
    <border>
      <left/>
      <right style="dashed">
        <color theme="0" tint="-0.499984740745262"/>
      </right>
      <top style="thin">
        <color theme="0" tint="-0.499984740745262"/>
      </top>
      <bottom/>
      <diagonal/>
    </border>
    <border>
      <left/>
      <right style="dashed">
        <color theme="0" tint="-0.499984740745262"/>
      </right>
      <top style="thin">
        <color indexed="64"/>
      </top>
      <bottom/>
      <diagonal/>
    </border>
    <border>
      <left/>
      <right style="dashed">
        <color theme="0" tint="-0.499984740745262"/>
      </right>
      <top/>
      <bottom/>
      <diagonal/>
    </border>
    <border>
      <left/>
      <right style="dashed">
        <color theme="0" tint="-0.499984740745262"/>
      </right>
      <top/>
      <bottom style="thin">
        <color indexed="64"/>
      </bottom>
      <diagonal/>
    </border>
    <border>
      <left style="medium">
        <color indexed="64"/>
      </left>
      <right style="thin">
        <color indexed="64"/>
      </right>
      <top style="thin">
        <color indexed="64"/>
      </top>
      <bottom style="thin">
        <color indexed="64"/>
      </bottom>
      <diagonal/>
    </border>
    <border>
      <left/>
      <right/>
      <top style="medium">
        <color rgb="FF808080"/>
      </top>
      <bottom style="medium">
        <color rgb="FF808080"/>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hair">
        <color indexed="64"/>
      </right>
      <top style="thin">
        <color theme="1"/>
      </top>
      <bottom style="thin">
        <color theme="1"/>
      </bottom>
      <diagonal/>
    </border>
  </borders>
  <cellStyleXfs count="19">
    <xf numFmtId="0" fontId="0" fillId="0" borderId="0"/>
    <xf numFmtId="164" fontId="1" fillId="0" borderId="0"/>
    <xf numFmtId="0" fontId="2" fillId="0" borderId="0"/>
    <xf numFmtId="164" fontId="6"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0" borderId="0" applyNumberFormat="0" applyFill="0" applyBorder="0" applyAlignment="0" applyProtection="0"/>
    <xf numFmtId="9" fontId="20" fillId="0" borderId="0" applyFont="0" applyFill="0" applyBorder="0" applyAlignment="0" applyProtection="0"/>
    <xf numFmtId="167" fontId="20" fillId="0" borderId="0"/>
    <xf numFmtId="167" fontId="16" fillId="0" borderId="0"/>
    <xf numFmtId="9" fontId="20" fillId="0" borderId="0" applyFont="0" applyFill="0" applyBorder="0" applyAlignment="0" applyProtection="0"/>
    <xf numFmtId="167" fontId="21" fillId="0" borderId="0" applyNumberFormat="0" applyFill="0" applyBorder="0" applyAlignment="0" applyProtection="0">
      <alignment vertical="top"/>
      <protection locked="0"/>
    </xf>
    <xf numFmtId="0" fontId="20" fillId="0" borderId="0"/>
    <xf numFmtId="0" fontId="22" fillId="0" borderId="0"/>
    <xf numFmtId="164" fontId="6" fillId="0" borderId="0" applyNumberFormat="0" applyFill="0" applyBorder="0" applyAlignment="0" applyProtection="0"/>
    <xf numFmtId="0" fontId="20" fillId="0" borderId="0"/>
    <xf numFmtId="9" fontId="22" fillId="0" borderId="0" applyFont="0" applyFill="0" applyBorder="0" applyAlignment="0" applyProtection="0"/>
    <xf numFmtId="0" fontId="24" fillId="0" borderId="0"/>
    <xf numFmtId="9" fontId="1" fillId="0" borderId="0" applyFont="0" applyFill="0" applyBorder="0" applyAlignment="0" applyProtection="0"/>
    <xf numFmtId="0" fontId="16" fillId="0" borderId="0"/>
  </cellStyleXfs>
  <cellXfs count="419">
    <xf numFmtId="0" fontId="0" fillId="0" borderId="0" xfId="0"/>
    <xf numFmtId="0" fontId="3" fillId="2" borderId="0" xfId="1" applyNumberFormat="1" applyFont="1" applyFill="1"/>
    <xf numFmtId="0" fontId="4" fillId="2" borderId="0" xfId="1" applyNumberFormat="1" applyFont="1" applyFill="1"/>
    <xf numFmtId="0" fontId="4" fillId="4" borderId="0" xfId="0" applyFont="1" applyFill="1"/>
    <xf numFmtId="0" fontId="9" fillId="4" borderId="0" xfId="0" applyFont="1" applyFill="1"/>
    <xf numFmtId="0" fontId="7" fillId="4" borderId="0" xfId="3" applyNumberFormat="1" applyFont="1" applyFill="1"/>
    <xf numFmtId="0" fontId="8" fillId="4" borderId="0" xfId="3" applyNumberFormat="1" applyFont="1" applyFill="1" applyAlignment="1">
      <alignment horizontal="left" indent="1"/>
    </xf>
    <xf numFmtId="0" fontId="10" fillId="2" borderId="0" xfId="0" applyFont="1" applyFill="1" applyAlignment="1">
      <alignment vertical="center"/>
    </xf>
    <xf numFmtId="0" fontId="5" fillId="4" borderId="0" xfId="1" applyNumberFormat="1" applyFont="1" applyFill="1"/>
    <xf numFmtId="0" fontId="4" fillId="4" borderId="0" xfId="1" applyNumberFormat="1" applyFont="1" applyFill="1"/>
    <xf numFmtId="0" fontId="10" fillId="2" borderId="0" xfId="1" applyNumberFormat="1" applyFont="1" applyFill="1" applyAlignment="1">
      <alignment vertical="center"/>
    </xf>
    <xf numFmtId="0" fontId="4" fillId="4" borderId="0" xfId="1" applyNumberFormat="1" applyFont="1" applyFill="1" applyAlignment="1">
      <alignment horizontal="left" indent="2"/>
    </xf>
    <xf numFmtId="0" fontId="5" fillId="6" borderId="3" xfId="1" applyNumberFormat="1" applyFont="1" applyFill="1" applyBorder="1" applyAlignment="1">
      <alignment horizontal="left" indent="1"/>
    </xf>
    <xf numFmtId="0" fontId="11" fillId="3" borderId="3" xfId="1" applyNumberFormat="1" applyFont="1" applyFill="1" applyBorder="1" applyAlignment="1">
      <alignment horizontal="left" vertical="center" indent="1"/>
    </xf>
    <xf numFmtId="0" fontId="14" fillId="4" borderId="0" xfId="3" applyNumberFormat="1" applyFont="1" applyFill="1" applyAlignment="1">
      <alignment horizontal="left" indent="1"/>
    </xf>
    <xf numFmtId="0" fontId="15" fillId="4" borderId="0" xfId="3" applyNumberFormat="1" applyFont="1" applyFill="1"/>
    <xf numFmtId="0" fontId="5" fillId="4" borderId="0" xfId="0" applyFont="1" applyFill="1" applyAlignment="1">
      <alignment vertical="center"/>
    </xf>
    <xf numFmtId="0" fontId="5" fillId="3" borderId="1" xfId="0" applyFont="1" applyFill="1" applyBorder="1" applyAlignment="1">
      <alignment vertical="center"/>
    </xf>
    <xf numFmtId="0" fontId="0" fillId="4" borderId="0" xfId="3" applyNumberFormat="1" applyFont="1" applyFill="1"/>
    <xf numFmtId="165" fontId="25" fillId="2" borderId="0" xfId="2" applyNumberFormat="1" applyFont="1" applyFill="1"/>
    <xf numFmtId="0" fontId="13" fillId="2" borderId="0" xfId="3" applyNumberFormat="1" applyFont="1" applyFill="1" applyAlignment="1">
      <alignment horizontal="center" vertical="center"/>
    </xf>
    <xf numFmtId="0" fontId="25" fillId="2" borderId="0" xfId="1" applyNumberFormat="1" applyFont="1" applyFill="1"/>
    <xf numFmtId="0" fontId="11" fillId="4" borderId="0" xfId="1" applyNumberFormat="1" applyFont="1" applyFill="1"/>
    <xf numFmtId="0" fontId="11" fillId="3" borderId="4" xfId="1" applyNumberFormat="1" applyFont="1" applyFill="1" applyBorder="1" applyAlignment="1">
      <alignment horizontal="left" vertical="center" indent="1"/>
    </xf>
    <xf numFmtId="0" fontId="12" fillId="4" borderId="0" xfId="1" applyNumberFormat="1" applyFont="1" applyFill="1"/>
    <xf numFmtId="169" fontId="5" fillId="6" borderId="3" xfId="2" applyNumberFormat="1" applyFont="1" applyFill="1" applyBorder="1"/>
    <xf numFmtId="0" fontId="12" fillId="6" borderId="3" xfId="1" applyNumberFormat="1" applyFont="1" applyFill="1" applyBorder="1"/>
    <xf numFmtId="0" fontId="12" fillId="5" borderId="0" xfId="1" applyNumberFormat="1" applyFont="1" applyFill="1"/>
    <xf numFmtId="165" fontId="4" fillId="4" borderId="2" xfId="2" applyNumberFormat="1" applyFont="1" applyFill="1" applyBorder="1"/>
    <xf numFmtId="3" fontId="4" fillId="4" borderId="2" xfId="2" applyNumberFormat="1" applyFont="1" applyFill="1" applyBorder="1"/>
    <xf numFmtId="165" fontId="12" fillId="4" borderId="0" xfId="2" applyNumberFormat="1" applyFont="1" applyFill="1"/>
    <xf numFmtId="165" fontId="4" fillId="4" borderId="0" xfId="1" applyNumberFormat="1" applyFont="1" applyFill="1" applyAlignment="1">
      <alignment horizontal="left" indent="2"/>
    </xf>
    <xf numFmtId="165" fontId="5" fillId="6" borderId="3" xfId="2" applyNumberFormat="1" applyFont="1" applyFill="1" applyBorder="1"/>
    <xf numFmtId="165" fontId="5" fillId="6" borderId="5" xfId="2" applyNumberFormat="1" applyFont="1" applyFill="1" applyBorder="1"/>
    <xf numFmtId="3" fontId="12" fillId="4" borderId="0" xfId="1" applyNumberFormat="1" applyFont="1" applyFill="1"/>
    <xf numFmtId="3" fontId="12" fillId="5" borderId="0" xfId="1" applyNumberFormat="1" applyFont="1" applyFill="1"/>
    <xf numFmtId="165" fontId="4" fillId="4" borderId="4" xfId="2" applyNumberFormat="1" applyFont="1" applyFill="1" applyBorder="1"/>
    <xf numFmtId="3" fontId="12" fillId="6" borderId="3" xfId="1" applyNumberFormat="1" applyFont="1" applyFill="1" applyBorder="1"/>
    <xf numFmtId="3" fontId="12" fillId="6" borderId="0" xfId="1" applyNumberFormat="1" applyFont="1" applyFill="1"/>
    <xf numFmtId="3" fontId="12" fillId="4" borderId="2" xfId="1" applyNumberFormat="1" applyFont="1" applyFill="1" applyBorder="1"/>
    <xf numFmtId="169" fontId="12" fillId="4" borderId="0" xfId="2" applyNumberFormat="1" applyFont="1" applyFill="1"/>
    <xf numFmtId="17" fontId="11" fillId="3" borderId="4" xfId="2" applyNumberFormat="1" applyFont="1" applyFill="1" applyBorder="1" applyAlignment="1">
      <alignment horizontal="center" vertical="center"/>
    </xf>
    <xf numFmtId="166" fontId="5" fillId="6" borderId="3" xfId="2" applyNumberFormat="1" applyFont="1" applyFill="1" applyBorder="1"/>
    <xf numFmtId="166" fontId="4" fillId="5" borderId="9" xfId="2" applyNumberFormat="1" applyFont="1" applyFill="1" applyBorder="1"/>
    <xf numFmtId="166" fontId="12" fillId="4" borderId="0" xfId="2" applyNumberFormat="1" applyFont="1" applyFill="1"/>
    <xf numFmtId="0" fontId="12" fillId="4" borderId="7" xfId="1" applyNumberFormat="1" applyFont="1" applyFill="1" applyBorder="1"/>
    <xf numFmtId="169" fontId="5" fillId="5" borderId="6" xfId="2" applyNumberFormat="1" applyFont="1" applyFill="1" applyBorder="1"/>
    <xf numFmtId="166" fontId="4" fillId="6" borderId="2" xfId="17" applyNumberFormat="1" applyFont="1" applyFill="1" applyBorder="1"/>
    <xf numFmtId="166" fontId="4" fillId="6" borderId="2" xfId="17" applyNumberFormat="1" applyFont="1" applyFill="1" applyBorder="1" applyAlignment="1">
      <alignment horizontal="right"/>
    </xf>
    <xf numFmtId="10" fontId="4" fillId="6" borderId="2" xfId="17" applyNumberFormat="1" applyFont="1" applyFill="1" applyBorder="1" applyAlignment="1">
      <alignment horizontal="right"/>
    </xf>
    <xf numFmtId="166" fontId="4" fillId="6" borderId="15" xfId="17" applyNumberFormat="1" applyFont="1" applyFill="1" applyBorder="1"/>
    <xf numFmtId="0" fontId="27" fillId="0" borderId="0" xfId="0" applyFont="1" applyAlignment="1">
      <alignment vertical="center"/>
    </xf>
    <xf numFmtId="0" fontId="4" fillId="4" borderId="7" xfId="1" applyNumberFormat="1" applyFont="1" applyFill="1" applyBorder="1"/>
    <xf numFmtId="10" fontId="4" fillId="6" borderId="2" xfId="17" applyNumberFormat="1" applyFont="1" applyFill="1" applyBorder="1"/>
    <xf numFmtId="169" fontId="4" fillId="4" borderId="3" xfId="2" applyNumberFormat="1" applyFont="1" applyFill="1" applyBorder="1"/>
    <xf numFmtId="169" fontId="5" fillId="5" borderId="16" xfId="2" applyNumberFormat="1" applyFont="1" applyFill="1" applyBorder="1"/>
    <xf numFmtId="169" fontId="5" fillId="5" borderId="4" xfId="2" applyNumberFormat="1" applyFont="1" applyFill="1" applyBorder="1"/>
    <xf numFmtId="3" fontId="4" fillId="4" borderId="6" xfId="2" applyNumberFormat="1" applyFont="1" applyFill="1" applyBorder="1"/>
    <xf numFmtId="166" fontId="4" fillId="4" borderId="6" xfId="2" applyNumberFormat="1" applyFont="1" applyFill="1" applyBorder="1"/>
    <xf numFmtId="166" fontId="4" fillId="6" borderId="2" xfId="2" applyNumberFormat="1" applyFont="1" applyFill="1" applyBorder="1"/>
    <xf numFmtId="166" fontId="4" fillId="6" borderId="15" xfId="2" applyNumberFormat="1" applyFont="1" applyFill="1" applyBorder="1"/>
    <xf numFmtId="0" fontId="12" fillId="6" borderId="2" xfId="1" applyNumberFormat="1" applyFont="1" applyFill="1" applyBorder="1"/>
    <xf numFmtId="0" fontId="12" fillId="5" borderId="17" xfId="1" applyNumberFormat="1" applyFont="1" applyFill="1" applyBorder="1"/>
    <xf numFmtId="0" fontId="12" fillId="5" borderId="3" xfId="1" applyNumberFormat="1" applyFont="1" applyFill="1" applyBorder="1"/>
    <xf numFmtId="0" fontId="12" fillId="5" borderId="4" xfId="1" applyNumberFormat="1" applyFont="1" applyFill="1" applyBorder="1"/>
    <xf numFmtId="3" fontId="4" fillId="4" borderId="0" xfId="2" applyNumberFormat="1" applyFont="1" applyFill="1"/>
    <xf numFmtId="3" fontId="23" fillId="6" borderId="10" xfId="1" applyNumberFormat="1" applyFont="1" applyFill="1" applyBorder="1" applyAlignment="1">
      <alignment horizontal="center"/>
    </xf>
    <xf numFmtId="3" fontId="23" fillId="6" borderId="4" xfId="1" applyNumberFormat="1" applyFont="1" applyFill="1" applyBorder="1" applyAlignment="1">
      <alignment horizontal="center"/>
    </xf>
    <xf numFmtId="0" fontId="23" fillId="6" borderId="3" xfId="1" applyNumberFormat="1" applyFont="1" applyFill="1" applyBorder="1"/>
    <xf numFmtId="3" fontId="23" fillId="4" borderId="8" xfId="1" applyNumberFormat="1" applyFont="1" applyFill="1" applyBorder="1" applyAlignment="1">
      <alignment horizontal="center"/>
    </xf>
    <xf numFmtId="0" fontId="23" fillId="4" borderId="0" xfId="1" applyNumberFormat="1" applyFont="1" applyFill="1" applyAlignment="1">
      <alignment horizontal="center"/>
    </xf>
    <xf numFmtId="0" fontId="4" fillId="4" borderId="18" xfId="1" applyNumberFormat="1" applyFont="1" applyFill="1" applyBorder="1"/>
    <xf numFmtId="0" fontId="4" fillId="4" borderId="19" xfId="1" applyNumberFormat="1" applyFont="1" applyFill="1" applyBorder="1"/>
    <xf numFmtId="0" fontId="4" fillId="4" borderId="20" xfId="1" applyNumberFormat="1" applyFont="1" applyFill="1" applyBorder="1"/>
    <xf numFmtId="0" fontId="4" fillId="4" borderId="18" xfId="1" applyNumberFormat="1" applyFont="1" applyFill="1" applyBorder="1" applyAlignment="1">
      <alignment horizontal="center"/>
    </xf>
    <xf numFmtId="0" fontId="4" fillId="4" borderId="19" xfId="1" applyNumberFormat="1" applyFont="1" applyFill="1" applyBorder="1" applyAlignment="1">
      <alignment horizontal="center"/>
    </xf>
    <xf numFmtId="0" fontId="4" fillId="4" borderId="21" xfId="1" applyNumberFormat="1" applyFont="1" applyFill="1" applyBorder="1" applyAlignment="1">
      <alignment horizontal="center"/>
    </xf>
    <xf numFmtId="0" fontId="4" fillId="4" borderId="23" xfId="1" applyNumberFormat="1" applyFont="1" applyFill="1" applyBorder="1" applyAlignment="1">
      <alignment horizontal="center"/>
    </xf>
    <xf numFmtId="0" fontId="4" fillId="4" borderId="24" xfId="1" applyNumberFormat="1" applyFont="1" applyFill="1" applyBorder="1" applyAlignment="1">
      <alignment horizontal="center"/>
    </xf>
    <xf numFmtId="0" fontId="4" fillId="4" borderId="25" xfId="1" applyNumberFormat="1" applyFont="1" applyFill="1" applyBorder="1" applyAlignment="1">
      <alignment horizontal="center"/>
    </xf>
    <xf numFmtId="0" fontId="4" fillId="4" borderId="26" xfId="1" applyNumberFormat="1" applyFont="1" applyFill="1" applyBorder="1" applyAlignment="1">
      <alignment horizontal="center"/>
    </xf>
    <xf numFmtId="0" fontId="4" fillId="4" borderId="27" xfId="1" applyNumberFormat="1" applyFont="1" applyFill="1" applyBorder="1" applyAlignment="1">
      <alignment horizontal="center"/>
    </xf>
    <xf numFmtId="0" fontId="4" fillId="4" borderId="28" xfId="1" applyNumberFormat="1" applyFont="1" applyFill="1" applyBorder="1" applyAlignment="1">
      <alignment horizontal="center"/>
    </xf>
    <xf numFmtId="17" fontId="11" fillId="7" borderId="4" xfId="2" applyNumberFormat="1" applyFont="1" applyFill="1" applyBorder="1" applyAlignment="1">
      <alignment horizontal="center" vertical="center"/>
    </xf>
    <xf numFmtId="166" fontId="4" fillId="8" borderId="9" xfId="2" applyNumberFormat="1" applyFont="1" applyFill="1" applyBorder="1"/>
    <xf numFmtId="0" fontId="25" fillId="2" borderId="0" xfId="2" applyFont="1" applyFill="1"/>
    <xf numFmtId="0" fontId="5" fillId="6" borderId="3" xfId="2" applyFont="1" applyFill="1" applyBorder="1" applyAlignment="1">
      <alignment horizontal="left" indent="1"/>
    </xf>
    <xf numFmtId="0" fontId="4" fillId="4" borderId="0" xfId="2" applyFont="1" applyFill="1" applyAlignment="1">
      <alignment horizontal="left" indent="2"/>
    </xf>
    <xf numFmtId="165" fontId="4" fillId="4" borderId="0" xfId="2" applyNumberFormat="1" applyFont="1" applyFill="1"/>
    <xf numFmtId="0" fontId="4" fillId="5" borderId="0" xfId="2" applyFont="1" applyFill="1" applyAlignment="1">
      <alignment horizontal="left" indent="3"/>
    </xf>
    <xf numFmtId="165" fontId="4" fillId="5" borderId="0" xfId="2" applyNumberFormat="1" applyFont="1" applyFill="1"/>
    <xf numFmtId="3" fontId="4" fillId="5" borderId="0" xfId="2" applyNumberFormat="1" applyFont="1" applyFill="1"/>
    <xf numFmtId="0" fontId="4" fillId="4" borderId="0" xfId="2" quotePrefix="1" applyFont="1" applyFill="1" applyAlignment="1">
      <alignment horizontal="left" indent="4"/>
    </xf>
    <xf numFmtId="0" fontId="4" fillId="4" borderId="2" xfId="2" applyFont="1" applyFill="1" applyBorder="1" applyAlignment="1">
      <alignment horizontal="left" indent="4"/>
    </xf>
    <xf numFmtId="0" fontId="12" fillId="4" borderId="0" xfId="2" applyFont="1" applyFill="1"/>
    <xf numFmtId="0" fontId="4" fillId="4" borderId="4" xfId="2" applyFont="1" applyFill="1" applyBorder="1" applyAlignment="1">
      <alignment horizontal="left" indent="1"/>
    </xf>
    <xf numFmtId="0" fontId="4" fillId="4" borderId="0" xfId="2" applyFont="1" applyFill="1" applyAlignment="1">
      <alignment horizontal="left" indent="1"/>
    </xf>
    <xf numFmtId="0" fontId="4" fillId="4" borderId="0" xfId="2" applyFont="1" applyFill="1" applyAlignment="1">
      <alignment horizontal="left"/>
    </xf>
    <xf numFmtId="166" fontId="4" fillId="5" borderId="0" xfId="2" applyNumberFormat="1" applyFont="1" applyFill="1"/>
    <xf numFmtId="166" fontId="4" fillId="8" borderId="0" xfId="2" applyNumberFormat="1" applyFont="1" applyFill="1"/>
    <xf numFmtId="0" fontId="4" fillId="5" borderId="9" xfId="2" applyFont="1" applyFill="1" applyBorder="1" applyAlignment="1">
      <alignment horizontal="left" indent="3"/>
    </xf>
    <xf numFmtId="0" fontId="4" fillId="4" borderId="0" xfId="1" applyNumberFormat="1" applyFont="1" applyFill="1" applyAlignment="1">
      <alignment wrapText="1"/>
    </xf>
    <xf numFmtId="0" fontId="11" fillId="3" borderId="0" xfId="1" applyNumberFormat="1" applyFont="1" applyFill="1" applyAlignment="1">
      <alignment horizontal="left" vertical="center" indent="1"/>
    </xf>
    <xf numFmtId="17" fontId="11" fillId="3" borderId="0" xfId="2" applyNumberFormat="1" applyFont="1" applyFill="1" applyAlignment="1">
      <alignment horizontal="center" vertical="center"/>
    </xf>
    <xf numFmtId="17" fontId="11" fillId="3" borderId="0" xfId="2" quotePrefix="1" applyNumberFormat="1" applyFont="1" applyFill="1" applyAlignment="1">
      <alignment horizontal="center" vertical="center"/>
    </xf>
    <xf numFmtId="0" fontId="5" fillId="5" borderId="0" xfId="2" applyFont="1" applyFill="1" applyAlignment="1">
      <alignment horizontal="left" indent="1"/>
    </xf>
    <xf numFmtId="169" fontId="5" fillId="5" borderId="0" xfId="2" applyNumberFormat="1" applyFont="1" applyFill="1"/>
    <xf numFmtId="0" fontId="4" fillId="4" borderId="0" xfId="2" applyFont="1" applyFill="1"/>
    <xf numFmtId="166" fontId="4" fillId="0" borderId="0" xfId="2" applyNumberFormat="1" applyFont="1"/>
    <xf numFmtId="10" fontId="4" fillId="0" borderId="0" xfId="2" applyNumberFormat="1" applyFont="1"/>
    <xf numFmtId="10" fontId="4" fillId="0" borderId="0" xfId="2" applyNumberFormat="1" applyFont="1" applyAlignment="1">
      <alignment horizontal="right"/>
    </xf>
    <xf numFmtId="0" fontId="4" fillId="6" borderId="2" xfId="2" applyFont="1" applyFill="1" applyBorder="1" applyAlignment="1">
      <alignment horizontal="left" indent="2"/>
    </xf>
    <xf numFmtId="0" fontId="4" fillId="4" borderId="3" xfId="2" applyFont="1" applyFill="1" applyBorder="1" applyAlignment="1">
      <alignment horizontal="left" indent="1"/>
    </xf>
    <xf numFmtId="0" fontId="4" fillId="4" borderId="0" xfId="2" applyFont="1" applyFill="1" applyAlignment="1">
      <alignment horizontal="left" indent="3"/>
    </xf>
    <xf numFmtId="0" fontId="4" fillId="4" borderId="6" xfId="2" applyFont="1" applyFill="1" applyBorder="1"/>
    <xf numFmtId="166" fontId="4" fillId="4" borderId="0" xfId="2" applyNumberFormat="1" applyFont="1" applyFill="1"/>
    <xf numFmtId="169" fontId="4" fillId="4" borderId="0" xfId="2" applyNumberFormat="1" applyFont="1" applyFill="1"/>
    <xf numFmtId="0" fontId="5" fillId="5" borderId="4" xfId="2" applyFont="1" applyFill="1" applyBorder="1" applyAlignment="1">
      <alignment horizontal="left" indent="1"/>
    </xf>
    <xf numFmtId="167" fontId="17" fillId="0" borderId="0" xfId="8" applyFont="1"/>
    <xf numFmtId="166" fontId="31" fillId="9" borderId="0" xfId="7" applyNumberFormat="1" applyFont="1" applyFill="1"/>
    <xf numFmtId="167" fontId="17" fillId="9" borderId="0" xfId="8" applyFont="1" applyFill="1"/>
    <xf numFmtId="167" fontId="32" fillId="0" borderId="0" xfId="8" applyFont="1"/>
    <xf numFmtId="167" fontId="17" fillId="3" borderId="12" xfId="8" applyFont="1" applyFill="1" applyBorder="1"/>
    <xf numFmtId="167" fontId="20" fillId="0" borderId="0" xfId="7"/>
    <xf numFmtId="165" fontId="4" fillId="4" borderId="0" xfId="1" applyNumberFormat="1" applyFont="1" applyFill="1"/>
    <xf numFmtId="0" fontId="4" fillId="0" borderId="0" xfId="1" applyNumberFormat="1" applyFont="1" applyAlignment="1">
      <alignment horizontal="left" indent="2"/>
    </xf>
    <xf numFmtId="170" fontId="17" fillId="9" borderId="0" xfId="8" applyNumberFormat="1" applyFont="1" applyFill="1"/>
    <xf numFmtId="0" fontId="20" fillId="0" borderId="0" xfId="11"/>
    <xf numFmtId="0" fontId="22" fillId="0" borderId="0" xfId="12"/>
    <xf numFmtId="3" fontId="20" fillId="0" borderId="0" xfId="11" applyNumberFormat="1"/>
    <xf numFmtId="171" fontId="4" fillId="6" borderId="3" xfId="1" applyNumberFormat="1" applyFont="1" applyFill="1" applyBorder="1"/>
    <xf numFmtId="0" fontId="4" fillId="6" borderId="3" xfId="1" applyNumberFormat="1" applyFont="1" applyFill="1" applyBorder="1" applyAlignment="1">
      <alignment horizontal="left" indent="1"/>
    </xf>
    <xf numFmtId="171" fontId="34" fillId="0" borderId="0" xfId="12" applyNumberFormat="1" applyFont="1"/>
    <xf numFmtId="0" fontId="20" fillId="0" borderId="0" xfId="12" applyFont="1"/>
    <xf numFmtId="0" fontId="35" fillId="0" borderId="0" xfId="11" applyFont="1"/>
    <xf numFmtId="171" fontId="5" fillId="6" borderId="3" xfId="1" applyNumberFormat="1" applyFont="1" applyFill="1" applyBorder="1"/>
    <xf numFmtId="0" fontId="36" fillId="0" borderId="0" xfId="12" applyFont="1"/>
    <xf numFmtId="0" fontId="4" fillId="4" borderId="0" xfId="1" applyNumberFormat="1" applyFont="1" applyFill="1" applyAlignment="1">
      <alignment horizontal="left" wrapText="1" indent="2"/>
    </xf>
    <xf numFmtId="171" fontId="34" fillId="0" borderId="0" xfId="0" applyNumberFormat="1" applyFont="1"/>
    <xf numFmtId="171" fontId="37" fillId="5" borderId="3" xfId="12" applyNumberFormat="1" applyFont="1" applyFill="1" applyBorder="1"/>
    <xf numFmtId="0" fontId="5" fillId="5" borderId="3" xfId="1" applyNumberFormat="1" applyFont="1" applyFill="1" applyBorder="1" applyAlignment="1">
      <alignment horizontal="left" indent="1"/>
    </xf>
    <xf numFmtId="171" fontId="5" fillId="5" borderId="3" xfId="1" applyNumberFormat="1" applyFont="1" applyFill="1" applyBorder="1"/>
    <xf numFmtId="0" fontId="5" fillId="4" borderId="0" xfId="1" applyNumberFormat="1" applyFont="1" applyFill="1" applyAlignment="1">
      <alignment horizontal="left" indent="2"/>
    </xf>
    <xf numFmtId="165" fontId="11" fillId="3" borderId="3" xfId="1" applyNumberFormat="1" applyFont="1" applyFill="1" applyBorder="1" applyAlignment="1">
      <alignment horizontal="center" vertical="center" wrapText="1"/>
    </xf>
    <xf numFmtId="165" fontId="11" fillId="3" borderId="3" xfId="1" applyNumberFormat="1" applyFont="1" applyFill="1" applyBorder="1" applyAlignment="1">
      <alignment horizontal="center" vertical="center"/>
    </xf>
    <xf numFmtId="0" fontId="20" fillId="2" borderId="0" xfId="11" applyFill="1"/>
    <xf numFmtId="0" fontId="20" fillId="2" borderId="0" xfId="11" applyFill="1" applyAlignment="1">
      <alignment horizontal="left" vertical="center"/>
    </xf>
    <xf numFmtId="0" fontId="38" fillId="2" borderId="0" xfId="11" applyFont="1" applyFill="1" applyAlignment="1">
      <alignment horizontal="left" vertical="center"/>
    </xf>
    <xf numFmtId="172" fontId="4" fillId="4" borderId="0" xfId="1" applyNumberFormat="1" applyFont="1" applyFill="1"/>
    <xf numFmtId="166" fontId="5" fillId="6" borderId="3" xfId="15" applyNumberFormat="1" applyFont="1" applyFill="1" applyBorder="1" applyAlignment="1"/>
    <xf numFmtId="165" fontId="5" fillId="6" borderId="3" xfId="1" applyNumberFormat="1" applyFont="1" applyFill="1" applyBorder="1"/>
    <xf numFmtId="171" fontId="5" fillId="4" borderId="0" xfId="1" applyNumberFormat="1" applyFont="1" applyFill="1"/>
    <xf numFmtId="171" fontId="5" fillId="5" borderId="33" xfId="1" applyNumberFormat="1" applyFont="1" applyFill="1" applyBorder="1"/>
    <xf numFmtId="0" fontId="5" fillId="5" borderId="10" xfId="1" applyNumberFormat="1" applyFont="1" applyFill="1" applyBorder="1" applyAlignment="1">
      <alignment horizontal="left" indent="1"/>
    </xf>
    <xf numFmtId="171" fontId="5" fillId="5" borderId="5" xfId="1" applyNumberFormat="1" applyFont="1" applyFill="1" applyBorder="1"/>
    <xf numFmtId="171" fontId="4" fillId="4" borderId="6" xfId="1" applyNumberFormat="1" applyFont="1" applyFill="1" applyBorder="1"/>
    <xf numFmtId="0" fontId="4" fillId="4" borderId="0" xfId="1" quotePrefix="1" applyNumberFormat="1" applyFont="1" applyFill="1" applyAlignment="1">
      <alignment horizontal="left" indent="3"/>
    </xf>
    <xf numFmtId="171" fontId="4" fillId="4" borderId="0" xfId="1" applyNumberFormat="1" applyFont="1" applyFill="1"/>
    <xf numFmtId="171" fontId="5" fillId="5" borderId="34" xfId="1" applyNumberFormat="1" applyFont="1" applyFill="1" applyBorder="1"/>
    <xf numFmtId="171" fontId="4" fillId="4" borderId="35" xfId="1" applyNumberFormat="1" applyFont="1" applyFill="1" applyBorder="1"/>
    <xf numFmtId="0" fontId="17" fillId="0" borderId="0" xfId="12" applyFont="1" applyAlignment="1">
      <alignment horizontal="left" indent="2"/>
    </xf>
    <xf numFmtId="0" fontId="23" fillId="4" borderId="0" xfId="1" applyNumberFormat="1" applyFont="1" applyFill="1" applyAlignment="1">
      <alignment horizontal="left" indent="2"/>
    </xf>
    <xf numFmtId="0" fontId="4" fillId="4" borderId="0" xfId="1" applyNumberFormat="1" applyFont="1" applyFill="1" applyAlignment="1">
      <alignment horizontal="left" indent="3"/>
    </xf>
    <xf numFmtId="171" fontId="4" fillId="4" borderId="36" xfId="1" applyNumberFormat="1" applyFont="1" applyFill="1" applyBorder="1"/>
    <xf numFmtId="0" fontId="5" fillId="6" borderId="3" xfId="1" applyNumberFormat="1" applyFont="1" applyFill="1" applyBorder="1"/>
    <xf numFmtId="0" fontId="11" fillId="3" borderId="0" xfId="14" applyFont="1" applyFill="1" applyAlignment="1">
      <alignment horizontal="left" vertical="center" indent="1"/>
    </xf>
    <xf numFmtId="0" fontId="4" fillId="4" borderId="0" xfId="1" applyNumberFormat="1" applyFont="1" applyFill="1" applyAlignment="1">
      <alignment horizontal="left" indent="1"/>
    </xf>
    <xf numFmtId="0" fontId="5" fillId="5" borderId="4" xfId="1" applyNumberFormat="1" applyFont="1" applyFill="1" applyBorder="1"/>
    <xf numFmtId="0" fontId="5" fillId="5" borderId="3" xfId="1" applyNumberFormat="1" applyFont="1" applyFill="1" applyBorder="1"/>
    <xf numFmtId="0" fontId="4" fillId="0" borderId="0" xfId="1" applyNumberFormat="1" applyFont="1"/>
    <xf numFmtId="171" fontId="4" fillId="0" borderId="6" xfId="1" applyNumberFormat="1" applyFont="1" applyBorder="1"/>
    <xf numFmtId="0" fontId="5" fillId="6" borderId="2" xfId="1" applyNumberFormat="1" applyFont="1" applyFill="1" applyBorder="1"/>
    <xf numFmtId="0" fontId="5" fillId="6" borderId="2" xfId="1" applyNumberFormat="1" applyFont="1" applyFill="1" applyBorder="1" applyAlignment="1">
      <alignment horizontal="left" indent="1"/>
    </xf>
    <xf numFmtId="0" fontId="12" fillId="3" borderId="0" xfId="1" applyNumberFormat="1" applyFont="1" applyFill="1" applyAlignment="1">
      <alignment vertical="center"/>
    </xf>
    <xf numFmtId="173" fontId="5" fillId="4" borderId="0" xfId="14" applyNumberFormat="1" applyFont="1" applyFill="1" applyAlignment="1">
      <alignment horizontal="center"/>
    </xf>
    <xf numFmtId="0" fontId="5" fillId="0" borderId="0" xfId="1" applyNumberFormat="1" applyFont="1" applyAlignment="1">
      <alignment horizontal="center"/>
    </xf>
    <xf numFmtId="165" fontId="3" fillId="2" borderId="0" xfId="1" applyNumberFormat="1" applyFont="1" applyFill="1"/>
    <xf numFmtId="0" fontId="13" fillId="2" borderId="0" xfId="13" applyNumberFormat="1" applyFont="1" applyFill="1" applyBorder="1" applyAlignment="1">
      <alignment horizontal="center" vertical="center"/>
    </xf>
    <xf numFmtId="0" fontId="39" fillId="0" borderId="0" xfId="12" applyFont="1"/>
    <xf numFmtId="1" fontId="4" fillId="4" borderId="9" xfId="1" applyNumberFormat="1" applyFont="1" applyFill="1" applyBorder="1"/>
    <xf numFmtId="3" fontId="4" fillId="4" borderId="11" xfId="1" applyNumberFormat="1" applyFont="1" applyFill="1" applyBorder="1"/>
    <xf numFmtId="0" fontId="4" fillId="4" borderId="9" xfId="1" applyNumberFormat="1" applyFont="1" applyFill="1" applyBorder="1" applyAlignment="1">
      <alignment horizontal="left" indent="3"/>
    </xf>
    <xf numFmtId="1" fontId="4" fillId="4" borderId="0" xfId="1" applyNumberFormat="1" applyFont="1" applyFill="1"/>
    <xf numFmtId="3" fontId="4" fillId="4" borderId="6" xfId="1" applyNumberFormat="1" applyFont="1" applyFill="1" applyBorder="1"/>
    <xf numFmtId="1" fontId="5" fillId="6" borderId="3" xfId="1" applyNumberFormat="1" applyFont="1" applyFill="1" applyBorder="1"/>
    <xf numFmtId="1" fontId="4" fillId="4" borderId="6" xfId="1" applyNumberFormat="1" applyFont="1" applyFill="1" applyBorder="1"/>
    <xf numFmtId="3" fontId="4" fillId="4" borderId="0" xfId="1" applyNumberFormat="1" applyFont="1" applyFill="1"/>
    <xf numFmtId="3" fontId="5" fillId="6" borderId="3" xfId="1" applyNumberFormat="1" applyFont="1" applyFill="1" applyBorder="1"/>
    <xf numFmtId="0" fontId="4" fillId="4" borderId="37" xfId="1" applyNumberFormat="1" applyFont="1" applyFill="1" applyBorder="1" applyAlignment="1">
      <alignment horizontal="left" indent="3"/>
    </xf>
    <xf numFmtId="0" fontId="4" fillId="4" borderId="6" xfId="1" applyNumberFormat="1" applyFont="1" applyFill="1" applyBorder="1"/>
    <xf numFmtId="0" fontId="5" fillId="4" borderId="3" xfId="1" applyNumberFormat="1" applyFont="1" applyFill="1" applyBorder="1"/>
    <xf numFmtId="0" fontId="5" fillId="0" borderId="3" xfId="1" applyNumberFormat="1" applyFont="1" applyBorder="1" applyAlignment="1">
      <alignment horizontal="left" indent="1"/>
    </xf>
    <xf numFmtId="3" fontId="4" fillId="4" borderId="2" xfId="1" applyNumberFormat="1" applyFont="1" applyFill="1" applyBorder="1"/>
    <xf numFmtId="3" fontId="4" fillId="4" borderId="0" xfId="1" quotePrefix="1" applyNumberFormat="1" applyFont="1" applyFill="1"/>
    <xf numFmtId="1" fontId="5" fillId="4" borderId="3" xfId="1" applyNumberFormat="1" applyFont="1" applyFill="1" applyBorder="1"/>
    <xf numFmtId="1" fontId="41" fillId="6" borderId="3" xfId="1" applyNumberFormat="1" applyFont="1" applyFill="1" applyBorder="1"/>
    <xf numFmtId="166" fontId="40" fillId="4" borderId="0" xfId="15" applyNumberFormat="1" applyFont="1" applyFill="1" applyBorder="1"/>
    <xf numFmtId="166" fontId="4" fillId="4" borderId="0" xfId="15" applyNumberFormat="1" applyFont="1" applyFill="1" applyBorder="1"/>
    <xf numFmtId="166" fontId="4" fillId="4" borderId="6" xfId="15" applyNumberFormat="1" applyFont="1" applyFill="1" applyBorder="1"/>
    <xf numFmtId="166" fontId="40" fillId="4" borderId="4" xfId="15" applyNumberFormat="1" applyFont="1" applyFill="1" applyBorder="1"/>
    <xf numFmtId="166" fontId="4" fillId="4" borderId="4" xfId="15" applyNumberFormat="1" applyFont="1" applyFill="1" applyBorder="1"/>
    <xf numFmtId="166" fontId="5" fillId="6" borderId="3" xfId="15" applyNumberFormat="1" applyFont="1" applyFill="1" applyBorder="1"/>
    <xf numFmtId="165" fontId="20" fillId="0" borderId="0" xfId="11" applyNumberFormat="1"/>
    <xf numFmtId="165" fontId="4" fillId="6" borderId="3" xfId="1" applyNumberFormat="1" applyFont="1" applyFill="1" applyBorder="1"/>
    <xf numFmtId="165" fontId="4" fillId="0" borderId="0" xfId="1" applyNumberFormat="1" applyFont="1"/>
    <xf numFmtId="165" fontId="5" fillId="0" borderId="0" xfId="1" applyNumberFormat="1" applyFont="1"/>
    <xf numFmtId="165" fontId="5" fillId="5" borderId="3" xfId="1" applyNumberFormat="1" applyFont="1" applyFill="1" applyBorder="1"/>
    <xf numFmtId="165" fontId="5" fillId="4" borderId="0" xfId="1" applyNumberFormat="1" applyFont="1" applyFill="1"/>
    <xf numFmtId="165" fontId="11" fillId="3" borderId="3" xfId="1" applyNumberFormat="1" applyFont="1" applyFill="1" applyBorder="1" applyAlignment="1">
      <alignment horizontal="left" vertical="center" wrapText="1"/>
    </xf>
    <xf numFmtId="165" fontId="11" fillId="0" borderId="0" xfId="1" applyNumberFormat="1" applyFont="1" applyAlignment="1">
      <alignment horizontal="center" vertical="center" wrapText="1"/>
    </xf>
    <xf numFmtId="0" fontId="5" fillId="0" borderId="0" xfId="1" applyNumberFormat="1" applyFont="1"/>
    <xf numFmtId="165" fontId="5" fillId="5" borderId="7" xfId="1" applyNumberFormat="1" applyFont="1" applyFill="1" applyBorder="1"/>
    <xf numFmtId="0" fontId="5" fillId="5" borderId="9" xfId="1" applyNumberFormat="1" applyFont="1" applyFill="1" applyBorder="1" applyAlignment="1">
      <alignment horizontal="left" indent="1"/>
    </xf>
    <xf numFmtId="0" fontId="5" fillId="5" borderId="7" xfId="1" applyNumberFormat="1" applyFont="1" applyFill="1" applyBorder="1" applyAlignment="1">
      <alignment horizontal="left" indent="1"/>
    </xf>
    <xf numFmtId="165" fontId="5" fillId="5" borderId="0" xfId="1" applyNumberFormat="1" applyFont="1" applyFill="1"/>
    <xf numFmtId="0" fontId="5" fillId="5" borderId="8" xfId="1" applyNumberFormat="1" applyFont="1" applyFill="1" applyBorder="1" applyAlignment="1">
      <alignment horizontal="left" indent="1"/>
    </xf>
    <xf numFmtId="0" fontId="5" fillId="5" borderId="0" xfId="1" applyNumberFormat="1" applyFont="1" applyFill="1" applyAlignment="1">
      <alignment horizontal="left" indent="1"/>
    </xf>
    <xf numFmtId="165" fontId="4" fillId="4" borderId="6" xfId="1" applyNumberFormat="1" applyFont="1" applyFill="1" applyBorder="1"/>
    <xf numFmtId="0" fontId="4" fillId="4" borderId="9" xfId="1" applyNumberFormat="1" applyFont="1" applyFill="1" applyBorder="1" applyAlignment="1">
      <alignment horizontal="left" indent="2"/>
    </xf>
    <xf numFmtId="165" fontId="5" fillId="6" borderId="7" xfId="1" applyNumberFormat="1" applyFont="1" applyFill="1" applyBorder="1"/>
    <xf numFmtId="0" fontId="5" fillId="6" borderId="7" xfId="1" applyNumberFormat="1" applyFont="1" applyFill="1" applyBorder="1" applyAlignment="1">
      <alignment horizontal="left" indent="1"/>
    </xf>
    <xf numFmtId="0" fontId="42" fillId="4" borderId="0" xfId="1" applyNumberFormat="1" applyFont="1" applyFill="1" applyAlignment="1">
      <alignment horizontal="left" indent="2"/>
    </xf>
    <xf numFmtId="165" fontId="4" fillId="0" borderId="6" xfId="1" applyNumberFormat="1" applyFont="1" applyBorder="1"/>
    <xf numFmtId="165" fontId="4" fillId="0" borderId="0" xfId="1" applyNumberFormat="1" applyFont="1" applyAlignment="1">
      <alignment horizontal="left" indent="2"/>
    </xf>
    <xf numFmtId="0" fontId="5" fillId="6" borderId="9" xfId="1" applyNumberFormat="1" applyFont="1" applyFill="1" applyBorder="1"/>
    <xf numFmtId="0" fontId="5" fillId="6" borderId="7" xfId="1" applyNumberFormat="1" applyFont="1" applyFill="1" applyBorder="1"/>
    <xf numFmtId="0" fontId="5" fillId="6" borderId="9" xfId="1" applyNumberFormat="1" applyFont="1" applyFill="1" applyBorder="1" applyAlignment="1">
      <alignment horizontal="left" indent="1"/>
    </xf>
    <xf numFmtId="0" fontId="12" fillId="0" borderId="0" xfId="1" applyNumberFormat="1" applyFont="1" applyAlignment="1">
      <alignment vertical="center"/>
    </xf>
    <xf numFmtId="17" fontId="11" fillId="3" borderId="9" xfId="14" quotePrefix="1" applyNumberFormat="1" applyFont="1" applyFill="1" applyBorder="1" applyAlignment="1">
      <alignment horizontal="center" vertical="center" wrapText="1"/>
    </xf>
    <xf numFmtId="17" fontId="11" fillId="3" borderId="9" xfId="14" quotePrefix="1" applyNumberFormat="1" applyFont="1" applyFill="1" applyBorder="1" applyAlignment="1">
      <alignment horizontal="left" vertical="center" wrapText="1"/>
    </xf>
    <xf numFmtId="17" fontId="11" fillId="0" borderId="0" xfId="14" quotePrefix="1" applyNumberFormat="1" applyFont="1" applyAlignment="1">
      <alignment horizontal="center" vertical="center" wrapText="1"/>
    </xf>
    <xf numFmtId="17" fontId="11" fillId="3" borderId="9" xfId="14" applyNumberFormat="1" applyFont="1" applyFill="1" applyBorder="1" applyAlignment="1">
      <alignment horizontal="center" vertical="center"/>
    </xf>
    <xf numFmtId="0" fontId="11" fillId="3" borderId="9" xfId="14" applyFont="1" applyFill="1" applyBorder="1" applyAlignment="1">
      <alignment horizontal="left" vertical="center" indent="1"/>
    </xf>
    <xf numFmtId="17" fontId="11" fillId="3" borderId="9" xfId="14" applyNumberFormat="1" applyFont="1" applyFill="1" applyBorder="1" applyAlignment="1">
      <alignment horizontal="center" vertical="center" wrapText="1"/>
    </xf>
    <xf numFmtId="172" fontId="5" fillId="5" borderId="3" xfId="1" applyNumberFormat="1" applyFont="1" applyFill="1" applyBorder="1"/>
    <xf numFmtId="172" fontId="4" fillId="6" borderId="3" xfId="1" applyNumberFormat="1" applyFont="1" applyFill="1" applyBorder="1"/>
    <xf numFmtId="174" fontId="11" fillId="3" borderId="9" xfId="14" applyNumberFormat="1" applyFont="1" applyFill="1" applyBorder="1" applyAlignment="1">
      <alignment horizontal="center" vertical="center"/>
    </xf>
    <xf numFmtId="3" fontId="5" fillId="6" borderId="9" xfId="1" applyNumberFormat="1" applyFont="1" applyFill="1" applyBorder="1" applyAlignment="1">
      <alignment horizontal="left" indent="1"/>
    </xf>
    <xf numFmtId="174" fontId="5" fillId="3" borderId="9" xfId="14" applyNumberFormat="1" applyFont="1" applyFill="1" applyBorder="1" applyAlignment="1">
      <alignment horizontal="right" vertical="center"/>
    </xf>
    <xf numFmtId="0" fontId="4" fillId="4" borderId="20" xfId="1" applyNumberFormat="1" applyFont="1" applyFill="1" applyBorder="1" applyAlignment="1">
      <alignment horizontal="left" indent="2"/>
    </xf>
    <xf numFmtId="0" fontId="4" fillId="4" borderId="21" xfId="1" applyNumberFormat="1" applyFont="1" applyFill="1" applyBorder="1" applyAlignment="1">
      <alignment horizontal="left" indent="2"/>
    </xf>
    <xf numFmtId="0" fontId="4" fillId="4" borderId="28" xfId="1" applyNumberFormat="1" applyFont="1" applyFill="1" applyBorder="1" applyAlignment="1">
      <alignment horizontal="left" indent="2"/>
    </xf>
    <xf numFmtId="0" fontId="43" fillId="0" borderId="0" xfId="0" applyFont="1" applyAlignment="1">
      <alignment vertical="center"/>
    </xf>
    <xf numFmtId="0" fontId="43" fillId="0" borderId="0" xfId="0" applyFont="1"/>
    <xf numFmtId="0" fontId="17" fillId="0" borderId="20" xfId="11" applyFont="1" applyBorder="1" applyAlignment="1">
      <alignment horizontal="right"/>
    </xf>
    <xf numFmtId="0" fontId="17" fillId="0" borderId="21" xfId="11" applyFont="1" applyBorder="1" applyAlignment="1">
      <alignment horizontal="right"/>
    </xf>
    <xf numFmtId="0" fontId="17" fillId="0" borderId="28" xfId="11" applyFont="1" applyBorder="1" applyAlignment="1">
      <alignment horizontal="right"/>
    </xf>
    <xf numFmtId="9" fontId="17" fillId="0" borderId="21" xfId="11" applyNumberFormat="1" applyFont="1" applyBorder="1" applyAlignment="1">
      <alignment horizontal="right"/>
    </xf>
    <xf numFmtId="9" fontId="17" fillId="0" borderId="28" xfId="11" applyNumberFormat="1" applyFont="1" applyBorder="1" applyAlignment="1">
      <alignment horizontal="right"/>
    </xf>
    <xf numFmtId="0" fontId="40" fillId="0" borderId="20" xfId="11" applyFont="1" applyBorder="1" applyAlignment="1">
      <alignment horizontal="right"/>
    </xf>
    <xf numFmtId="0" fontId="40" fillId="0" borderId="21" xfId="11" applyFont="1" applyBorder="1" applyAlignment="1">
      <alignment horizontal="right"/>
    </xf>
    <xf numFmtId="9" fontId="40" fillId="0" borderId="28" xfId="11" applyNumberFormat="1" applyFont="1" applyBorder="1" applyAlignment="1">
      <alignment horizontal="right"/>
    </xf>
    <xf numFmtId="0" fontId="4" fillId="0" borderId="0" xfId="1" applyNumberFormat="1" applyFont="1" applyAlignment="1">
      <alignment horizontal="left" indent="3"/>
    </xf>
    <xf numFmtId="0" fontId="4" fillId="0" borderId="0" xfId="1" quotePrefix="1" applyNumberFormat="1" applyFont="1" applyAlignment="1">
      <alignment horizontal="left" indent="3"/>
    </xf>
    <xf numFmtId="0" fontId="17" fillId="0" borderId="0" xfId="0" applyFont="1" applyAlignment="1">
      <alignment horizontal="left" indent="2"/>
    </xf>
    <xf numFmtId="165" fontId="26" fillId="4" borderId="0" xfId="1" applyNumberFormat="1" applyFont="1" applyFill="1" applyAlignment="1">
      <alignment horizontal="left" indent="1"/>
    </xf>
    <xf numFmtId="0" fontId="5" fillId="6" borderId="38" xfId="1" applyNumberFormat="1" applyFont="1" applyFill="1" applyBorder="1" applyAlignment="1">
      <alignment horizontal="left" indent="1"/>
    </xf>
    <xf numFmtId="0" fontId="5" fillId="6" borderId="38" xfId="1" applyNumberFormat="1" applyFont="1" applyFill="1" applyBorder="1"/>
    <xf numFmtId="0" fontId="5" fillId="5" borderId="38" xfId="1" applyNumberFormat="1" applyFont="1" applyFill="1" applyBorder="1" applyAlignment="1">
      <alignment horizontal="left" indent="1"/>
    </xf>
    <xf numFmtId="0" fontId="11" fillId="3" borderId="39" xfId="1" applyNumberFormat="1" applyFont="1" applyFill="1" applyBorder="1" applyAlignment="1">
      <alignment horizontal="left" vertical="center" indent="1"/>
    </xf>
    <xf numFmtId="17" fontId="11" fillId="3" borderId="39" xfId="14" quotePrefix="1" applyNumberFormat="1" applyFont="1" applyFill="1" applyBorder="1" applyAlignment="1">
      <alignment horizontal="center" vertical="center" wrapText="1"/>
    </xf>
    <xf numFmtId="0" fontId="11" fillId="3" borderId="9" xfId="1" applyNumberFormat="1" applyFont="1" applyFill="1" applyBorder="1" applyAlignment="1">
      <alignment horizontal="left" vertical="center" indent="1"/>
    </xf>
    <xf numFmtId="0" fontId="17" fillId="0" borderId="0" xfId="11" applyFont="1" applyAlignment="1">
      <alignment wrapText="1"/>
    </xf>
    <xf numFmtId="167" fontId="17" fillId="10" borderId="0" xfId="8" applyFont="1" applyFill="1"/>
    <xf numFmtId="165" fontId="17" fillId="0" borderId="0" xfId="8" applyNumberFormat="1" applyFont="1"/>
    <xf numFmtId="0" fontId="44" fillId="2" borderId="0" xfId="11" applyFont="1" applyFill="1" applyAlignment="1">
      <alignment horizontal="left" vertical="center"/>
    </xf>
    <xf numFmtId="0" fontId="45" fillId="2" borderId="0" xfId="11" applyFont="1" applyFill="1"/>
    <xf numFmtId="0" fontId="44" fillId="2" borderId="0" xfId="11" applyFont="1" applyFill="1" applyAlignment="1">
      <alignment horizontal="left" vertical="center" wrapText="1"/>
    </xf>
    <xf numFmtId="49" fontId="46" fillId="4" borderId="21" xfId="1" applyNumberFormat="1" applyFont="1" applyFill="1" applyBorder="1" applyAlignment="1">
      <alignment horizontal="center"/>
    </xf>
    <xf numFmtId="175" fontId="41" fillId="6" borderId="3" xfId="1" applyNumberFormat="1" applyFont="1" applyFill="1" applyBorder="1"/>
    <xf numFmtId="171" fontId="41" fillId="6" borderId="3" xfId="1" applyNumberFormat="1" applyFont="1" applyFill="1" applyBorder="1"/>
    <xf numFmtId="175" fontId="5" fillId="4" borderId="3" xfId="1" applyNumberFormat="1" applyFont="1" applyFill="1" applyBorder="1"/>
    <xf numFmtId="171" fontId="5" fillId="4" borderId="3" xfId="1" applyNumberFormat="1" applyFont="1" applyFill="1" applyBorder="1"/>
    <xf numFmtId="175" fontId="4" fillId="4" borderId="0" xfId="1" applyNumberFormat="1" applyFont="1" applyFill="1"/>
    <xf numFmtId="175" fontId="5" fillId="6" borderId="3" xfId="1" applyNumberFormat="1" applyFont="1" applyFill="1" applyBorder="1"/>
    <xf numFmtId="175" fontId="4" fillId="4" borderId="0" xfId="1" applyNumberFormat="1" applyFont="1" applyFill="1" applyAlignment="1">
      <alignment horizontal="left" indent="3"/>
    </xf>
    <xf numFmtId="171" fontId="4" fillId="4" borderId="0" xfId="1" applyNumberFormat="1" applyFont="1" applyFill="1" applyAlignment="1">
      <alignment horizontal="left" indent="3"/>
    </xf>
    <xf numFmtId="175" fontId="4" fillId="4" borderId="9" xfId="1" applyNumberFormat="1" applyFont="1" applyFill="1" applyBorder="1"/>
    <xf numFmtId="171" fontId="4" fillId="4" borderId="9" xfId="1" applyNumberFormat="1" applyFont="1" applyFill="1" applyBorder="1"/>
    <xf numFmtId="166" fontId="4" fillId="0" borderId="0" xfId="2" applyNumberFormat="1" applyFont="1" applyAlignment="1">
      <alignment horizontal="right"/>
    </xf>
    <xf numFmtId="0" fontId="4" fillId="4" borderId="0" xfId="2" applyFont="1" applyFill="1" applyAlignment="1">
      <alignment horizontal="right"/>
    </xf>
    <xf numFmtId="3" fontId="4" fillId="4" borderId="0" xfId="2" applyNumberFormat="1" applyFont="1" applyFill="1" applyAlignment="1">
      <alignment horizontal="right"/>
    </xf>
    <xf numFmtId="3" fontId="4" fillId="4" borderId="0" xfId="2" quotePrefix="1" applyNumberFormat="1" applyFont="1" applyFill="1" applyAlignment="1">
      <alignment horizontal="right"/>
    </xf>
    <xf numFmtId="17" fontId="11" fillId="3" borderId="4" xfId="2" applyNumberFormat="1" applyFont="1" applyFill="1" applyBorder="1" applyAlignment="1">
      <alignment horizontal="center" vertical="center" wrapText="1"/>
    </xf>
    <xf numFmtId="0" fontId="23" fillId="4" borderId="12" xfId="1" applyNumberFormat="1" applyFont="1" applyFill="1" applyBorder="1" applyAlignment="1">
      <alignment horizontal="left" indent="2"/>
    </xf>
    <xf numFmtId="3" fontId="23" fillId="4" borderId="8" xfId="1" applyNumberFormat="1" applyFont="1" applyFill="1" applyBorder="1" applyAlignment="1">
      <alignment horizontal="right"/>
    </xf>
    <xf numFmtId="0" fontId="23" fillId="4" borderId="13" xfId="1" applyNumberFormat="1" applyFont="1" applyFill="1" applyBorder="1" applyAlignment="1">
      <alignment horizontal="left" indent="2"/>
    </xf>
    <xf numFmtId="3" fontId="23" fillId="4" borderId="0" xfId="1" applyNumberFormat="1" applyFont="1" applyFill="1" applyAlignment="1">
      <alignment horizontal="right"/>
    </xf>
    <xf numFmtId="0" fontId="23" fillId="4" borderId="14" xfId="1" applyNumberFormat="1" applyFont="1" applyFill="1" applyBorder="1" applyAlignment="1">
      <alignment horizontal="left" indent="2"/>
    </xf>
    <xf numFmtId="3" fontId="23" fillId="4" borderId="9" xfId="1" applyNumberFormat="1" applyFont="1" applyFill="1" applyBorder="1" applyAlignment="1">
      <alignment horizontal="right"/>
    </xf>
    <xf numFmtId="3" fontId="23" fillId="6" borderId="40" xfId="1" applyNumberFormat="1" applyFont="1" applyFill="1" applyBorder="1" applyAlignment="1">
      <alignment horizontal="center"/>
    </xf>
    <xf numFmtId="3" fontId="23" fillId="4" borderId="42" xfId="1" applyNumberFormat="1" applyFont="1" applyFill="1" applyBorder="1" applyAlignment="1">
      <alignment horizontal="center"/>
    </xf>
    <xf numFmtId="3" fontId="23" fillId="4" borderId="43" xfId="1" applyNumberFormat="1" applyFont="1" applyFill="1" applyBorder="1" applyAlignment="1">
      <alignment horizontal="center"/>
    </xf>
    <xf numFmtId="3" fontId="23" fillId="4" borderId="9" xfId="1" applyNumberFormat="1" applyFont="1" applyFill="1" applyBorder="1" applyAlignment="1">
      <alignment horizontal="center"/>
    </xf>
    <xf numFmtId="0" fontId="23" fillId="6" borderId="4" xfId="1" applyNumberFormat="1" applyFont="1" applyFill="1" applyBorder="1" applyAlignment="1">
      <alignment horizontal="left" indent="1"/>
    </xf>
    <xf numFmtId="0" fontId="24" fillId="0" borderId="0" xfId="0" applyFont="1"/>
    <xf numFmtId="0" fontId="23" fillId="6" borderId="4" xfId="1" applyNumberFormat="1" applyFont="1" applyFill="1" applyBorder="1" applyAlignment="1">
      <alignment horizontal="left" indent="2"/>
    </xf>
    <xf numFmtId="3" fontId="23" fillId="4" borderId="41" xfId="1" applyNumberFormat="1" applyFont="1" applyFill="1" applyBorder="1" applyAlignment="1">
      <alignment horizontal="center"/>
    </xf>
    <xf numFmtId="0" fontId="5" fillId="4" borderId="0" xfId="1" applyNumberFormat="1" applyFont="1" applyFill="1" applyAlignment="1">
      <alignment horizontal="center"/>
    </xf>
    <xf numFmtId="0" fontId="4" fillId="4" borderId="12" xfId="1" applyNumberFormat="1" applyFont="1" applyFill="1" applyBorder="1" applyAlignment="1">
      <alignment horizontal="left" indent="2"/>
    </xf>
    <xf numFmtId="0" fontId="4" fillId="4" borderId="13" xfId="1" applyNumberFormat="1" applyFont="1" applyFill="1" applyBorder="1" applyAlignment="1">
      <alignment horizontal="left" indent="2"/>
    </xf>
    <xf numFmtId="0" fontId="4" fillId="4" borderId="14" xfId="1" applyNumberFormat="1" applyFont="1" applyFill="1" applyBorder="1" applyAlignment="1">
      <alignment horizontal="left" indent="2"/>
    </xf>
    <xf numFmtId="0" fontId="42" fillId="6" borderId="4" xfId="1" applyNumberFormat="1" applyFont="1" applyFill="1" applyBorder="1" applyAlignment="1">
      <alignment horizontal="left" indent="1"/>
    </xf>
    <xf numFmtId="0" fontId="23" fillId="4" borderId="2" xfId="1" applyNumberFormat="1" applyFont="1" applyFill="1" applyBorder="1"/>
    <xf numFmtId="0" fontId="4" fillId="4" borderId="0" xfId="1" applyNumberFormat="1" applyFont="1" applyFill="1"/>
    <xf numFmtId="0" fontId="5" fillId="4" borderId="0" xfId="1" applyNumberFormat="1" applyFont="1" applyFill="1" applyAlignment="1">
      <alignment horizontal="left" indent="1"/>
    </xf>
    <xf numFmtId="0" fontId="4" fillId="4" borderId="2" xfId="1" applyNumberFormat="1" applyFont="1" applyFill="1" applyBorder="1"/>
    <xf numFmtId="0" fontId="4" fillId="4" borderId="22" xfId="1" applyNumberFormat="1" applyFont="1" applyFill="1" applyBorder="1"/>
    <xf numFmtId="0" fontId="4" fillId="4" borderId="0" xfId="1" applyNumberFormat="1" applyFont="1" applyFill="1" applyAlignment="1">
      <alignment horizontal="left" indent="2"/>
    </xf>
    <xf numFmtId="0" fontId="5" fillId="6" borderId="3" xfId="1" applyNumberFormat="1" applyFont="1" applyFill="1" applyBorder="1" applyAlignment="1">
      <alignment horizontal="left" indent="1"/>
    </xf>
    <xf numFmtId="0" fontId="4" fillId="6" borderId="3" xfId="1" applyNumberFormat="1" applyFont="1" applyFill="1" applyBorder="1"/>
    <xf numFmtId="0" fontId="11" fillId="3" borderId="3" xfId="1" applyNumberFormat="1" applyFont="1" applyFill="1" applyBorder="1" applyAlignment="1">
      <alignment horizontal="left" vertical="center" indent="1"/>
    </xf>
    <xf numFmtId="0" fontId="11" fillId="3" borderId="3" xfId="1" applyNumberFormat="1" applyFont="1" applyFill="1" applyBorder="1" applyAlignment="1">
      <alignment horizontal="left" vertical="center"/>
    </xf>
    <xf numFmtId="0" fontId="11" fillId="3" borderId="3" xfId="1" applyNumberFormat="1" applyFont="1" applyFill="1" applyBorder="1" applyAlignment="1">
      <alignment horizontal="center" vertical="center"/>
    </xf>
    <xf numFmtId="0" fontId="5" fillId="6" borderId="3" xfId="1" applyNumberFormat="1" applyFont="1" applyFill="1" applyBorder="1" applyAlignment="1">
      <alignment horizontal="center"/>
    </xf>
    <xf numFmtId="0" fontId="4" fillId="4" borderId="2" xfId="1" applyNumberFormat="1" applyFont="1" applyFill="1" applyBorder="1" applyAlignment="1">
      <alignment horizontal="left" indent="2"/>
    </xf>
    <xf numFmtId="0" fontId="4" fillId="4" borderId="22" xfId="1" applyNumberFormat="1" applyFont="1" applyFill="1" applyBorder="1" applyAlignment="1">
      <alignment horizontal="left" indent="2"/>
    </xf>
    <xf numFmtId="168" fontId="11" fillId="3" borderId="4" xfId="2" quotePrefix="1" applyNumberFormat="1" applyFont="1" applyFill="1" applyBorder="1" applyAlignment="1">
      <alignment horizontal="center" vertical="center"/>
    </xf>
    <xf numFmtId="168" fontId="11" fillId="3" borderId="10" xfId="2" quotePrefix="1" applyNumberFormat="1" applyFont="1" applyFill="1" applyBorder="1" applyAlignment="1">
      <alignment horizontal="center" vertical="center"/>
    </xf>
    <xf numFmtId="171" fontId="4" fillId="0" borderId="35" xfId="1" applyNumberFormat="1" applyFont="1" applyBorder="1"/>
    <xf numFmtId="3" fontId="5" fillId="11" borderId="0" xfId="1" applyNumberFormat="1" applyFont="1" applyFill="1" applyAlignment="1">
      <alignment horizontal="center"/>
    </xf>
    <xf numFmtId="3" fontId="23" fillId="4" borderId="0" xfId="1" applyNumberFormat="1" applyFont="1" applyFill="1" applyAlignment="1">
      <alignment horizontal="center"/>
    </xf>
    <xf numFmtId="0" fontId="4" fillId="4" borderId="0" xfId="2" applyFont="1" applyFill="1" applyAlignment="1">
      <alignment horizontal="left" indent="4"/>
    </xf>
    <xf numFmtId="3" fontId="23" fillId="0" borderId="0" xfId="1" applyNumberFormat="1" applyFont="1" applyAlignment="1">
      <alignment horizontal="right"/>
    </xf>
    <xf numFmtId="3" fontId="47" fillId="4" borderId="0" xfId="1" applyNumberFormat="1" applyFont="1" applyFill="1" applyAlignment="1">
      <alignment horizontal="right"/>
    </xf>
    <xf numFmtId="0" fontId="47" fillId="4" borderId="0" xfId="1" applyNumberFormat="1" applyFont="1" applyFill="1" applyAlignment="1">
      <alignment horizontal="center"/>
    </xf>
    <xf numFmtId="3" fontId="5" fillId="11" borderId="9" xfId="1" applyNumberFormat="1" applyFont="1" applyFill="1" applyBorder="1" applyAlignment="1">
      <alignment horizontal="center"/>
    </xf>
    <xf numFmtId="0" fontId="22" fillId="4" borderId="0" xfId="12" applyFill="1"/>
    <xf numFmtId="172" fontId="5" fillId="4" borderId="0" xfId="2" applyNumberFormat="1" applyFont="1" applyFill="1"/>
    <xf numFmtId="176" fontId="4" fillId="4" borderId="0" xfId="1" applyNumberFormat="1" applyFont="1" applyFill="1"/>
    <xf numFmtId="4" fontId="48" fillId="0" borderId="44" xfId="0" applyNumberFormat="1" applyFont="1" applyBorder="1" applyAlignment="1">
      <alignment horizontal="right"/>
    </xf>
    <xf numFmtId="171" fontId="4" fillId="4" borderId="6" xfId="1" applyNumberFormat="1" applyFont="1" applyFill="1" applyBorder="1" applyAlignment="1">
      <alignment horizontal="right"/>
    </xf>
    <xf numFmtId="0" fontId="11" fillId="3" borderId="2" xfId="1" applyNumberFormat="1" applyFont="1" applyFill="1" applyBorder="1" applyAlignment="1">
      <alignment horizontal="left" vertical="center" indent="1"/>
    </xf>
    <xf numFmtId="167" fontId="29" fillId="0" borderId="0" xfId="8" applyFont="1"/>
    <xf numFmtId="3" fontId="23" fillId="11" borderId="0" xfId="1" applyNumberFormat="1" applyFont="1" applyFill="1" applyAlignment="1">
      <alignment horizontal="center"/>
    </xf>
    <xf numFmtId="3" fontId="23" fillId="0" borderId="0" xfId="1" applyNumberFormat="1" applyFont="1" applyAlignment="1">
      <alignment horizontal="center"/>
    </xf>
    <xf numFmtId="0" fontId="5" fillId="11" borderId="0" xfId="1" applyNumberFormat="1" applyFont="1" applyFill="1" applyAlignment="1">
      <alignment horizontal="center"/>
    </xf>
    <xf numFmtId="0" fontId="23" fillId="11" borderId="0" xfId="1" applyNumberFormat="1" applyFont="1" applyFill="1" applyAlignment="1">
      <alignment horizontal="center"/>
    </xf>
    <xf numFmtId="0" fontId="5" fillId="11" borderId="9" xfId="1" applyNumberFormat="1" applyFont="1" applyFill="1" applyBorder="1" applyAlignment="1">
      <alignment horizontal="center"/>
    </xf>
    <xf numFmtId="0" fontId="23" fillId="11" borderId="9" xfId="1" applyNumberFormat="1" applyFont="1" applyFill="1" applyBorder="1" applyAlignment="1">
      <alignment horizontal="center"/>
    </xf>
    <xf numFmtId="0" fontId="23" fillId="4" borderId="0" xfId="1" applyNumberFormat="1" applyFont="1" applyFill="1" applyAlignment="1">
      <alignment horizontal="left"/>
    </xf>
    <xf numFmtId="165" fontId="4" fillId="4" borderId="0" xfId="2" applyNumberFormat="1" applyFont="1" applyFill="1" applyAlignment="1">
      <alignment horizontal="right"/>
    </xf>
    <xf numFmtId="175" fontId="5" fillId="4" borderId="0" xfId="1" applyNumberFormat="1" applyFont="1" applyFill="1"/>
    <xf numFmtId="171" fontId="5" fillId="6" borderId="3" xfId="1" applyNumberFormat="1" applyFont="1" applyFill="1" applyBorder="1" applyAlignment="1">
      <alignment horizontal="right"/>
    </xf>
    <xf numFmtId="171" fontId="4" fillId="4" borderId="0" xfId="1" applyNumberFormat="1" applyFont="1" applyFill="1" applyAlignment="1">
      <alignment horizontal="right"/>
    </xf>
    <xf numFmtId="165" fontId="26" fillId="4" borderId="0" xfId="1" applyNumberFormat="1" applyFont="1" applyFill="1" applyAlignment="1">
      <alignment horizontal="right" indent="2"/>
    </xf>
    <xf numFmtId="167" fontId="17" fillId="4" borderId="0" xfId="8" applyFont="1" applyFill="1"/>
    <xf numFmtId="0" fontId="4" fillId="4" borderId="29" xfId="1" applyNumberFormat="1" applyFont="1" applyFill="1" applyBorder="1" applyAlignment="1">
      <alignment horizontal="left" indent="2"/>
    </xf>
    <xf numFmtId="166" fontId="17" fillId="4" borderId="8" xfId="9" applyNumberFormat="1" applyFont="1" applyFill="1" applyBorder="1"/>
    <xf numFmtId="0" fontId="4" fillId="4" borderId="30" xfId="1" applyNumberFormat="1" applyFont="1" applyFill="1" applyBorder="1" applyAlignment="1">
      <alignment horizontal="left" indent="2"/>
    </xf>
    <xf numFmtId="166" fontId="17" fillId="4" borderId="0" xfId="9" applyNumberFormat="1" applyFont="1" applyFill="1" applyBorder="1"/>
    <xf numFmtId="10" fontId="17" fillId="4" borderId="31" xfId="9" applyNumberFormat="1" applyFont="1" applyFill="1" applyBorder="1"/>
    <xf numFmtId="166" fontId="17" fillId="4" borderId="31" xfId="9" applyNumberFormat="1" applyFont="1" applyFill="1" applyBorder="1"/>
    <xf numFmtId="3" fontId="17" fillId="4" borderId="0" xfId="9" applyNumberFormat="1" applyFont="1" applyFill="1" applyBorder="1"/>
    <xf numFmtId="0" fontId="4" fillId="4" borderId="32" xfId="1" applyNumberFormat="1" applyFont="1" applyFill="1" applyBorder="1" applyAlignment="1">
      <alignment horizontal="left" indent="2"/>
    </xf>
    <xf numFmtId="3" fontId="17" fillId="4" borderId="31" xfId="9" applyNumberFormat="1" applyFont="1" applyFill="1" applyBorder="1"/>
    <xf numFmtId="165" fontId="17" fillId="4" borderId="0" xfId="8" applyNumberFormat="1" applyFont="1" applyFill="1"/>
    <xf numFmtId="166" fontId="17" fillId="4" borderId="31" xfId="17" applyNumberFormat="1" applyFont="1" applyFill="1" applyBorder="1"/>
    <xf numFmtId="10" fontId="17" fillId="4" borderId="31" xfId="9" applyNumberFormat="1" applyFont="1" applyFill="1" applyBorder="1" applyAlignment="1">
      <alignment horizontal="right"/>
    </xf>
    <xf numFmtId="167" fontId="20" fillId="4" borderId="0" xfId="7" applyFill="1"/>
    <xf numFmtId="3" fontId="23" fillId="11" borderId="0" xfId="1" applyNumberFormat="1" applyFont="1" applyFill="1" applyAlignment="1">
      <alignment horizontal="right"/>
    </xf>
    <xf numFmtId="17" fontId="49" fillId="3" borderId="45" xfId="0" applyNumberFormat="1" applyFont="1" applyFill="1" applyBorder="1" applyAlignment="1">
      <alignment horizontal="center" vertical="center"/>
    </xf>
    <xf numFmtId="167" fontId="17" fillId="4" borderId="0" xfId="7" applyFont="1" applyFill="1"/>
    <xf numFmtId="0" fontId="17" fillId="4" borderId="0" xfId="0" applyFont="1" applyFill="1" applyAlignment="1">
      <alignment horizontal="left"/>
    </xf>
    <xf numFmtId="165" fontId="4" fillId="4" borderId="0" xfId="1" applyNumberFormat="1" applyFont="1" applyFill="1" applyAlignment="1">
      <alignment horizontal="right" indent="1"/>
    </xf>
    <xf numFmtId="0" fontId="35" fillId="4" borderId="0" xfId="18" applyFont="1" applyFill="1"/>
    <xf numFmtId="0" fontId="17" fillId="4" borderId="0" xfId="18" applyFont="1" applyFill="1"/>
    <xf numFmtId="0" fontId="39" fillId="4" borderId="0" xfId="12" applyFont="1" applyFill="1"/>
    <xf numFmtId="166" fontId="22" fillId="4" borderId="0" xfId="12" applyNumberFormat="1" applyFill="1"/>
    <xf numFmtId="165" fontId="23" fillId="0" borderId="0" xfId="1" applyNumberFormat="1" applyFont="1"/>
    <xf numFmtId="165" fontId="5" fillId="4" borderId="0" xfId="1" applyNumberFormat="1" applyFont="1" applyFill="1" applyAlignment="1">
      <alignment horizontal="left" indent="2"/>
    </xf>
    <xf numFmtId="165" fontId="5" fillId="0" borderId="0" xfId="1" applyNumberFormat="1" applyFont="1" applyAlignment="1">
      <alignment horizontal="left" indent="2"/>
    </xf>
    <xf numFmtId="165" fontId="23" fillId="0" borderId="0" xfId="1" applyNumberFormat="1" applyFont="1" applyAlignment="1">
      <alignment horizontal="left" indent="2"/>
    </xf>
    <xf numFmtId="165" fontId="5" fillId="5" borderId="3" xfId="1" applyNumberFormat="1" applyFont="1" applyFill="1" applyBorder="1" applyAlignment="1">
      <alignment horizontal="left" indent="1"/>
    </xf>
    <xf numFmtId="165" fontId="5" fillId="6" borderId="3" xfId="1" applyNumberFormat="1" applyFont="1" applyFill="1" applyBorder="1" applyAlignment="1">
      <alignment horizontal="left" indent="1"/>
    </xf>
    <xf numFmtId="165" fontId="4" fillId="6" borderId="3" xfId="1" applyNumberFormat="1" applyFont="1" applyFill="1" applyBorder="1" applyAlignment="1">
      <alignment horizontal="left" indent="1"/>
    </xf>
    <xf numFmtId="0" fontId="20" fillId="0" borderId="0" xfId="11" applyAlignment="1">
      <alignment horizontal="right"/>
    </xf>
    <xf numFmtId="165" fontId="5" fillId="5" borderId="3" xfId="1" applyNumberFormat="1" applyFont="1" applyFill="1" applyBorder="1" applyAlignment="1">
      <alignment horizontal="right"/>
    </xf>
    <xf numFmtId="165" fontId="5" fillId="6" borderId="3" xfId="1" applyNumberFormat="1" applyFont="1" applyFill="1" applyBorder="1" applyAlignment="1">
      <alignment horizontal="right"/>
    </xf>
    <xf numFmtId="0" fontId="11" fillId="3" borderId="3" xfId="1" applyNumberFormat="1" applyFont="1" applyFill="1" applyBorder="1" applyAlignment="1">
      <alignment vertical="center"/>
    </xf>
    <xf numFmtId="165" fontId="4" fillId="4" borderId="46" xfId="1" applyNumberFormat="1" applyFont="1" applyFill="1" applyBorder="1"/>
    <xf numFmtId="165" fontId="4" fillId="4" borderId="47" xfId="1" applyNumberFormat="1" applyFont="1" applyFill="1" applyBorder="1"/>
    <xf numFmtId="165" fontId="4" fillId="0" borderId="47" xfId="1" applyNumberFormat="1" applyFont="1" applyBorder="1"/>
    <xf numFmtId="165" fontId="5" fillId="5" borderId="48" xfId="1" applyNumberFormat="1" applyFont="1" applyFill="1" applyBorder="1"/>
    <xf numFmtId="165" fontId="5" fillId="5" borderId="49" xfId="1" applyNumberFormat="1" applyFont="1" applyFill="1" applyBorder="1"/>
    <xf numFmtId="165" fontId="4" fillId="4" borderId="50" xfId="1" applyNumberFormat="1" applyFont="1" applyFill="1" applyBorder="1"/>
    <xf numFmtId="165" fontId="4" fillId="4" borderId="51" xfId="1" applyNumberFormat="1" applyFont="1" applyFill="1" applyBorder="1"/>
    <xf numFmtId="165" fontId="4" fillId="4" borderId="52" xfId="1" applyNumberFormat="1" applyFont="1" applyFill="1" applyBorder="1"/>
    <xf numFmtId="165" fontId="4" fillId="4" borderId="53" xfId="1" applyNumberFormat="1" applyFont="1" applyFill="1" applyBorder="1"/>
    <xf numFmtId="165" fontId="5" fillId="5" borderId="47" xfId="1" applyNumberFormat="1" applyFont="1" applyFill="1" applyBorder="1"/>
    <xf numFmtId="0" fontId="23" fillId="4" borderId="0" xfId="1" applyNumberFormat="1" applyFont="1" applyFill="1" applyAlignment="1">
      <alignment horizontal="left" wrapText="1" indent="2"/>
    </xf>
    <xf numFmtId="165" fontId="5" fillId="5" borderId="46" xfId="1" applyNumberFormat="1" applyFont="1" applyFill="1" applyBorder="1"/>
    <xf numFmtId="165" fontId="5" fillId="5" borderId="52" xfId="1" applyNumberFormat="1" applyFont="1" applyFill="1" applyBorder="1"/>
    <xf numFmtId="165" fontId="4" fillId="0" borderId="0" xfId="1" applyNumberFormat="1" applyFont="1" applyAlignment="1">
      <alignment horizontal="left" indent="3"/>
    </xf>
    <xf numFmtId="165" fontId="4" fillId="4" borderId="0" xfId="1" applyNumberFormat="1" applyFont="1" applyFill="1" applyAlignment="1">
      <alignment horizontal="left" indent="3"/>
    </xf>
    <xf numFmtId="165" fontId="4" fillId="4" borderId="9" xfId="1" applyNumberFormat="1" applyFont="1" applyFill="1" applyBorder="1" applyAlignment="1">
      <alignment horizontal="left" indent="2"/>
    </xf>
    <xf numFmtId="165" fontId="4" fillId="4" borderId="47" xfId="1" applyNumberFormat="1" applyFont="1" applyFill="1" applyBorder="1" applyAlignment="1">
      <alignment horizontal="right"/>
    </xf>
    <xf numFmtId="165" fontId="5" fillId="5" borderId="48" xfId="1" applyNumberFormat="1" applyFont="1" applyFill="1" applyBorder="1" applyAlignment="1">
      <alignment horizontal="right"/>
    </xf>
    <xf numFmtId="165" fontId="5" fillId="5" borderId="54" xfId="1" applyNumberFormat="1" applyFont="1" applyFill="1" applyBorder="1"/>
    <xf numFmtId="165" fontId="4" fillId="4" borderId="46" xfId="1" applyNumberFormat="1" applyFont="1" applyFill="1" applyBorder="1" applyAlignment="1">
      <alignment horizontal="right"/>
    </xf>
    <xf numFmtId="171" fontId="37" fillId="0" borderId="0" xfId="12" applyNumberFormat="1" applyFont="1"/>
    <xf numFmtId="0" fontId="4" fillId="4" borderId="21" xfId="1" applyNumberFormat="1" applyFont="1" applyFill="1" applyBorder="1"/>
    <xf numFmtId="0" fontId="4" fillId="4" borderId="25" xfId="1" applyNumberFormat="1" applyFont="1" applyFill="1" applyBorder="1"/>
    <xf numFmtId="17" fontId="11" fillId="3" borderId="0" xfId="14" quotePrefix="1" applyNumberFormat="1" applyFont="1" applyFill="1" applyAlignment="1">
      <alignment horizontal="center" vertical="center" wrapText="1"/>
    </xf>
    <xf numFmtId="17" fontId="11" fillId="3" borderId="0" xfId="14" applyNumberFormat="1" applyFont="1" applyFill="1" applyAlignment="1">
      <alignment horizontal="center" vertical="center"/>
    </xf>
    <xf numFmtId="17" fontId="11" fillId="3" borderId="0" xfId="14" applyNumberFormat="1" applyFont="1" applyFill="1" applyAlignment="1">
      <alignment horizontal="center" vertical="center" wrapText="1"/>
    </xf>
    <xf numFmtId="0" fontId="10" fillId="2" borderId="0" xfId="1" applyNumberFormat="1" applyFont="1" applyFill="1" applyAlignment="1">
      <alignment horizontal="left" vertical="center" wrapText="1"/>
    </xf>
    <xf numFmtId="171" fontId="20" fillId="0" borderId="0" xfId="11" applyNumberFormat="1"/>
    <xf numFmtId="0" fontId="12" fillId="4" borderId="2" xfId="1" applyNumberFormat="1" applyFont="1" applyFill="1" applyBorder="1"/>
    <xf numFmtId="17" fontId="11" fillId="3" borderId="0" xfId="14" quotePrefix="1" applyNumberFormat="1" applyFont="1" applyFill="1" applyAlignment="1">
      <alignment horizontal="center" vertical="center" wrapText="1"/>
    </xf>
    <xf numFmtId="17" fontId="11" fillId="3" borderId="2" xfId="14" applyNumberFormat="1" applyFont="1" applyFill="1" applyBorder="1" applyAlignment="1">
      <alignment horizontal="center" vertical="center" wrapText="1"/>
    </xf>
    <xf numFmtId="17" fontId="11" fillId="3" borderId="0" xfId="14" applyNumberFormat="1" applyFont="1" applyFill="1" applyAlignment="1">
      <alignment horizontal="center" vertical="center"/>
    </xf>
    <xf numFmtId="17" fontId="11" fillId="3" borderId="2" xfId="14" applyNumberFormat="1" applyFont="1" applyFill="1" applyBorder="1" applyAlignment="1">
      <alignment horizontal="center" vertical="center"/>
    </xf>
    <xf numFmtId="17" fontId="11" fillId="3" borderId="0" xfId="14" applyNumberFormat="1" applyFont="1" applyFill="1" applyAlignment="1">
      <alignment horizontal="center" vertical="center" wrapText="1"/>
    </xf>
    <xf numFmtId="0" fontId="10" fillId="2" borderId="0" xfId="1" applyNumberFormat="1" applyFont="1" applyFill="1" applyAlignment="1">
      <alignment horizontal="left" vertical="center" wrapText="1"/>
    </xf>
    <xf numFmtId="0" fontId="11" fillId="3" borderId="0" xfId="16" applyFont="1" applyFill="1" applyAlignment="1">
      <alignment horizontal="left" vertical="center"/>
    </xf>
    <xf numFmtId="167" fontId="33" fillId="6" borderId="12" xfId="8" applyFont="1" applyFill="1"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cellXfs>
  <cellStyles count="19">
    <cellStyle name="Hiperhivatkozás_dummy_12_Cons_CAR_BIS" xfId="4" xr:uid="{00000000-0005-0000-0000-000000000000}"/>
    <cellStyle name="Hivatkozás 12 2" xfId="5" xr:uid="{00000000-0005-0000-0000-000001000000}"/>
    <cellStyle name="Hivatkozás 3 2" xfId="10" xr:uid="{00000000-0005-0000-0000-000002000000}"/>
    <cellStyle name="Hyperlink" xfId="3" builtinId="8"/>
    <cellStyle name="Hyperlink 2" xfId="13" xr:uid="{00000000-0005-0000-0000-000004000000}"/>
    <cellStyle name="Normal" xfId="0" builtinId="0"/>
    <cellStyle name="Normál 141" xfId="7" xr:uid="{00000000-0005-0000-0000-000006000000}"/>
    <cellStyle name="Normal 18" xfId="1" xr:uid="{00000000-0005-0000-0000-000007000000}"/>
    <cellStyle name="Normal 2" xfId="2" xr:uid="{00000000-0005-0000-0000-000008000000}"/>
    <cellStyle name="Normal 2 2" xfId="14" xr:uid="{00000000-0005-0000-0000-000009000000}"/>
    <cellStyle name="Normal 2 3" xfId="16" xr:uid="{00000000-0005-0000-0000-00000A000000}"/>
    <cellStyle name="Normal 3" xfId="11" xr:uid="{00000000-0005-0000-0000-00000B000000}"/>
    <cellStyle name="Normal 4" xfId="12" xr:uid="{00000000-0005-0000-0000-00000C000000}"/>
    <cellStyle name="Normál_dummy_11_Main_BS_Items 2" xfId="8" xr:uid="{00000000-0005-0000-0000-00000D000000}"/>
    <cellStyle name="Normál_dummy_12_Cons_CAR_BIS" xfId="18" xr:uid="{5F6CE0D3-7A03-474E-ABF7-1885BC3250F1}"/>
    <cellStyle name="Percent" xfId="17" builtinId="5"/>
    <cellStyle name="Percent 2" xfId="15" xr:uid="{00000000-0005-0000-0000-000010000000}"/>
    <cellStyle name="Százalék 10 3" xfId="9" xr:uid="{00000000-0005-0000-0000-000011000000}"/>
    <cellStyle name="Százalék 3 2 3" xfId="6" xr:uid="{00000000-0005-0000-0000-000012000000}"/>
  </cellStyles>
  <dxfs count="50">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s>
  <tableStyles count="0" defaultTableStyle="TableStyleMedium9" defaultPivotStyle="PivotStyleLight16"/>
  <colors>
    <mruColors>
      <color rgb="FFE8DDFF"/>
      <color rgb="FFECEFAF"/>
      <color rgb="FFCAD22B"/>
      <color rgb="FF28007D"/>
      <color rgb="FFB49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1819275</xdr:colOff>
      <xdr:row>2</xdr:row>
      <xdr:rowOff>38100</xdr:rowOff>
    </xdr:from>
    <xdr:to>
      <xdr:col>0</xdr:col>
      <xdr:colOff>2714625</xdr:colOff>
      <xdr:row>4</xdr:row>
      <xdr:rowOff>17656</xdr:rowOff>
    </xdr:to>
    <xdr:pic>
      <xdr:nvPicPr>
        <xdr:cNvPr id="2" name="Picture 1" descr="https://encrypted-tbn1.gstatic.com/images?q=tbn:ANd9GcSVqOomTN5ZkMkxoLh66qYI-rSmUMfGBerE1bbBkAB8D8iszk80">
          <a:extLst>
            <a:ext uri="{FF2B5EF4-FFF2-40B4-BE49-F238E27FC236}">
              <a16:creationId xmlns:a16="http://schemas.microsoft.com/office/drawing/2014/main" id="{E22D6853-DCAF-448E-94FC-033C47E61EC3}"/>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t="25610" b="25610"/>
        <a:stretch>
          <a:fillRect/>
        </a:stretch>
      </xdr:blipFill>
      <xdr:spPr bwMode="auto">
        <a:xfrm>
          <a:off x="1819275" y="647700"/>
          <a:ext cx="895350" cy="436756"/>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Patrik\Documents\Munka\NZP\2009_l&#233;tsz&#225;mmodell\r&#233;gi&#243;_kik&#252;ld&#246;tt\LM_Kalkul&#225;ci&#243;_V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OHZ_2006\IFRS_prirucka\!Final_20060627\OBS_Kons_Rep_v20060627_P04_IFRS_packag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LSMAFS03\DATA_Skupina\Letno%20porocilo\Skupno%20LP%202013\TABELE\BS_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NLB%20Skupina\ALCO\2023\2306\Javna%20objava%202306\Analist%20pack\NLB%20Analyst%20Pack%20-link%202306%20AC%20(v%20delu).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BlagojevicV\AppData\Local\Microsoft\Windows\INetCache\Content.Outlook\K152O3UO\NLB%20Analyst%20Pack%20-link%202306%20AC%20(v%20delu)_VALU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összesítő"/>
      <sheetName val="Ügy_bakcsopbankcsoport"/>
      <sheetName val="Ügyf_tranz"/>
      <sheetName val="ÜGY_értékpapír"/>
      <sheetName val="ÜGY_vám"/>
      <sheetName val="Ügy_SAFE"/>
      <sheetName val="Ügy_Proaktív"/>
      <sheetName val="Ügyfél_fix"/>
      <sheetName val="Ért_mobilbankár"/>
      <sheetName val="Hitel_modell_2009"/>
      <sheetName val="MKV_hitel_Proaktív"/>
      <sheetName val="Értékesítés létszám"/>
      <sheetName val="Háttér"/>
      <sheetName val="Stratégia"/>
      <sheetName val="AlternatívHitel_modell_2009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Termíny"/>
      <sheetName val="Súvaha"/>
      <sheetName val="VZaS"/>
      <sheetName val="Konsolidačné vzťahy"/>
      <sheetName val="Výpis z HÚK + IFRS_úpravy"/>
      <sheetName val="Popis IFRS úprav"/>
      <sheetName val="Devizová pozícia "/>
      <sheetName val="Likvidita"/>
      <sheetName val="Riziko úrokovej sadzby"/>
      <sheetName val="Pohyb dlhodobého majetku "/>
      <sheetName val="Úvery"/>
      <sheetName val="Ostatné aktíva a pasíva"/>
      <sheetName val="Úročenie"/>
      <sheetName val="Záväzky voči bankám"/>
      <sheetName val="Záväzky voči klientom"/>
      <sheetName val="Predstavenstvo, DR, zamestnanci"/>
      <sheetName val="Ostatné náklady a výnosy"/>
      <sheetName val="Peniaze, pohľ. voči bankám"/>
      <sheetName val="Doba a sadzby odpisovania"/>
      <sheetName val="Úvery podľa sektorov"/>
      <sheetName val="Úvery podľa omeškani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ce"/>
      <sheetName val="BS"/>
      <sheetName val="BS_SLO"/>
      <sheetName val="EqCh_new"/>
      <sheetName val="EqCh_new_SLO"/>
      <sheetName val="ACash"/>
      <sheetName val="ACash_SLO"/>
      <sheetName val="FinAssets-HTF"/>
      <sheetName val="FinAssets-HFT_SLO"/>
      <sheetName val="Preraz.FinSredstva-ang."/>
      <sheetName val="Preraz.FinSredstva-slo"/>
      <sheetName val="FAfvPL"/>
      <sheetName val="FAfvPL_SLO"/>
      <sheetName val="AINVsec-AFS"/>
      <sheetName val="AINVsec-AFS_SLO"/>
      <sheetName val="AINVsec-AFS_mov"/>
      <sheetName val="AINVsec-AFS_mov_SLO"/>
      <sheetName val="Lreserves_1"/>
      <sheetName val="Lreserves_1_SLO"/>
      <sheetName val="DerHA"/>
      <sheetName val="DerHA_SLO"/>
      <sheetName val="Gib.presež.iz pre.-ang"/>
      <sheetName val="Gib.presež.iz pre-slo"/>
      <sheetName val="FinInstrFV"/>
      <sheetName val="FinInstrFV_SLO"/>
      <sheetName val="FINInstrTranfer"/>
      <sheetName val="FINInstrTranfer_SLO"/>
      <sheetName val="AnalizaFC_LEVEL3"/>
      <sheetName val="AnalizaFCF_LEVEL3_SLO"/>
      <sheetName val="FinInstr3rdVal"/>
      <sheetName val="FinInstr3rdVal_SLO"/>
      <sheetName val="FCFmethod"/>
      <sheetName val="FCFmethod_SLO"/>
      <sheetName val="FVloans&amp;dps"/>
      <sheetName val="FVloans&amp;dps_SLO"/>
      <sheetName val="FVloansFVhierarchy"/>
      <sheetName val="FVloansFVhierarchy_SLO"/>
      <sheetName val="Offsetting"/>
      <sheetName val="Offsetting_SLO"/>
      <sheetName val="ATotalLoans"/>
      <sheetName val="ATotalLoans_SLO"/>
      <sheetName val="ADebtSec"/>
      <sheetName val="ADebtSec_SLO"/>
      <sheetName val="Aloansbanks-type"/>
      <sheetName val="Aloansbanks-type_SLO"/>
      <sheetName val="Aloansother-advance"/>
      <sheetName val="Aloansother-advance_SLO"/>
      <sheetName val="AloansSektorji_ANGL"/>
      <sheetName val="AloansSektorji_SLO"/>
      <sheetName val="Aloansother-leasing"/>
      <sheetName val="Aloansother-leasing_SLO"/>
      <sheetName val="AINVsec-HTM"/>
      <sheetName val="AINVsec-HTM_SLO"/>
      <sheetName val="AINVsec-HTM_mov"/>
      <sheetName val="AINVsec-HTM_mov_SLO"/>
      <sheetName val="TypeNonCurr"/>
      <sheetName val="TypeNonCurr_SLO"/>
      <sheetName val="DisposalSub"/>
      <sheetName val="DisposalSub_SLO"/>
      <sheetName val="AnonCurrentAssets"/>
      <sheetName val="Anoncurrent_SLO"/>
      <sheetName val="Aproperty&amp;equipment"/>
      <sheetName val="Aproperty&amp;equipment_SLO"/>
      <sheetName val="Ainvproperty"/>
      <sheetName val="Ainvproperty_SLO"/>
      <sheetName val="Aintangible"/>
      <sheetName val="Aintangible_SLO"/>
      <sheetName val="Aassociates-type"/>
      <sheetName val="Aassociates-type_SLO"/>
      <sheetName val="Odvisne dr. (tekoče)-slo"/>
      <sheetName val="Odvisne dr. (tekoče)-ang"/>
      <sheetName val="Odvisne dr. (lansko)-slo"/>
      <sheetName val="Odvisne dr. (lansko)-ang"/>
      <sheetName val="Pridružene-ang"/>
      <sheetName val="Pridružene-slo"/>
      <sheetName val="JountVentures"/>
      <sheetName val="JountVentures_SLO"/>
      <sheetName val="SPV"/>
      <sheetName val="SPV_SLO"/>
      <sheetName val="Aassociates-mov"/>
      <sheetName val="Aassociates-mov_SLO"/>
      <sheetName val="Aother-type"/>
      <sheetName val="Aother-type_SLO"/>
      <sheetName val="AotherSektorji_ANG"/>
      <sheetName val="AotherSektorji_SLO "/>
      <sheetName val="Vsi PV -ang"/>
      <sheetName val="Vsi PV-slo"/>
      <sheetName val="PV_oth"/>
      <sheetName val="PV_oth_SLO"/>
      <sheetName val="TotalAllowance_ANGL"/>
      <sheetName val="TotalAllowance_SLO"/>
      <sheetName val="FinLiabilities-HTF"/>
      <sheetName val="FinLiabilities-HTF_SLO"/>
      <sheetName val="FinLiab-FVO"/>
      <sheetName val="FinLiab-FVO_SLO"/>
      <sheetName val="FinTotalAmCost"/>
      <sheetName val="FinTotalCost_SLO"/>
      <sheetName val="FinLiabAmCost"/>
      <sheetName val="FinLiabAmCost_SLO"/>
      <sheetName val="FinLiabTerm"/>
      <sheetName val="FinLiabTerm_SLO"/>
      <sheetName val="Pledged"/>
      <sheetName val="Plesged_SLO"/>
      <sheetName val="Lsubordinated"/>
      <sheetName val="Lsubordinated_SLO"/>
      <sheetName val="Lprovliab&amp;charg"/>
      <sheetName val="Lprovliab&amp;charg_SLO"/>
      <sheetName val="Contingent-prov"/>
      <sheetName val="Contingent-prov_SLO"/>
      <sheetName val="Lprovliab&amp;charg-mov-empl"/>
      <sheetName val="Lprovliab&amp;charg-mov-empl_SLO"/>
      <sheetName val="NSVSProv"/>
      <sheetName val="NSVSProv_SLO"/>
      <sheetName val="Lprovreorg"/>
      <sheetName val="Lprovreorg_SLO"/>
      <sheetName val="rezpravnetožb_ang"/>
      <sheetName val="rezpravnetožb_slo"/>
      <sheetName val="LprovATM"/>
      <sheetName val="LprovATM_SLO"/>
      <sheetName val="Lprovliab&amp;charg-mov-other"/>
      <sheetName val="Lprovliab&amp;charg-mov-other_SLO"/>
      <sheetName val="Adeferredtaxes"/>
      <sheetName val="Adeferredtaxes_SLO"/>
      <sheetName val="GibanjeDTterjatve_ANGL"/>
      <sheetName val="GibanjeDTterjatve_SLO"/>
      <sheetName val="GibanjeDTObvezn_ANGL"/>
      <sheetName val="GibanjeDTObvezn_SLO"/>
      <sheetName val="Tax_OCI"/>
      <sheetName val="Tac_OCI_SLO"/>
      <sheetName val="Lother"/>
      <sheetName val="Lother _SLO"/>
      <sheetName val="Shares"/>
      <sheetName val="Shares_SLO"/>
      <sheetName val="CapitalRatios"/>
      <sheetName val="CapitalRatios_SLO"/>
      <sheetName val="Contingent-CreditRelated"/>
      <sheetName val="Contingent-CreditRelated_SLO"/>
      <sheetName val="Gibanje unovč.garanc-ang."/>
      <sheetName val="Gibanje unovč. garan.-slo."/>
      <sheetName val="Contingent_Capital_commitments"/>
      <sheetName val="Contingent_Capital_commitme_SLO"/>
      <sheetName val="Contingent-OperatingLease"/>
      <sheetName val="Contingent-OperatingLease_SLO"/>
      <sheetName val="Posredniško posl-ang"/>
      <sheetName val="Posredniško posl.-slo"/>
      <sheetName val="Prenosi_politika_ANG"/>
      <sheetName val="Prenosi_politika_SLO"/>
      <sheetName val="IssuedSec"/>
      <sheetName val="IssuedSec_SLO"/>
      <sheetName val="capitalcommit.-ang"/>
      <sheetName val="capitalcommit.-slo"/>
      <sheetName val="Trst"/>
      <sheetName val="Trst_slo"/>
      <sheetName val="Preraz_FinSredstva-ang_"/>
      <sheetName val="Preraz_FinSredstva-slo"/>
      <sheetName val="Gib_presež_iz_pre_-ang"/>
      <sheetName val="Gib_presež_iz_pre-slo"/>
      <sheetName val="Odvisne_dr__(tekoče)-slo"/>
      <sheetName val="Odvisne_dr__(tekoče)-ang"/>
      <sheetName val="Odvisne_dr__(lansko)-slo"/>
      <sheetName val="Odvisne_dr__(lansko)-ang"/>
      <sheetName val="AotherSektorji_SLO_"/>
      <sheetName val="Vsi_PV_-ang"/>
      <sheetName val="Vsi_PV-slo"/>
      <sheetName val="Lother__SLO"/>
      <sheetName val="Gibanje_unovč_garanc-ang_"/>
      <sheetName val="Gibanje_unovč__garan_-slo_"/>
      <sheetName val="Posredniško_posl-ang"/>
      <sheetName val="Posredniško_posl_-slo"/>
      <sheetName val="capitalcommit_-ang"/>
      <sheetName val="capitalcommit_-slo"/>
      <sheetName val="Preraz_FinSredstva-ang_1"/>
      <sheetName val="Preraz_FinSredstva-slo1"/>
      <sheetName val="Gib_presež_iz_pre_-ang1"/>
      <sheetName val="Gib_presež_iz_pre-slo1"/>
      <sheetName val="Odvisne_dr__(tekoče)-slo1"/>
      <sheetName val="Odvisne_dr__(tekoče)-ang1"/>
      <sheetName val="Odvisne_dr__(lansko)-slo1"/>
      <sheetName val="Odvisne_dr__(lansko)-ang1"/>
      <sheetName val="AotherSektorji_SLO_1"/>
      <sheetName val="Vsi_PV_-ang1"/>
      <sheetName val="Vsi_PV-slo1"/>
      <sheetName val="Lother__SLO1"/>
      <sheetName val="Gibanje_unovč_garanc-ang_1"/>
      <sheetName val="Gibanje_unovč__garan_-slo_1"/>
      <sheetName val="Posredniško_posl-ang1"/>
      <sheetName val="Posredniško_posl_-slo1"/>
      <sheetName val="capitalcommit_-ang1"/>
      <sheetName val="capitalcommit_-slo1"/>
      <sheetName val="Preraz_FinSredstva-ang_3"/>
      <sheetName val="Preraz_FinSredstva-slo3"/>
      <sheetName val="Gib_presež_iz_pre_-ang3"/>
      <sheetName val="Gib_presež_iz_pre-slo3"/>
      <sheetName val="Odvisne_dr__(tekoče)-slo3"/>
      <sheetName val="Odvisne_dr__(tekoče)-ang3"/>
      <sheetName val="Odvisne_dr__(lansko)-slo3"/>
      <sheetName val="Odvisne_dr__(lansko)-ang3"/>
      <sheetName val="AotherSektorji_SLO_3"/>
      <sheetName val="Vsi_PV_-ang3"/>
      <sheetName val="Vsi_PV-slo3"/>
      <sheetName val="Lother__SLO3"/>
      <sheetName val="Gibanje_unovč_garanc-ang_3"/>
      <sheetName val="Gibanje_unovč__garan_-slo_3"/>
      <sheetName val="Posredniško_posl-ang3"/>
      <sheetName val="Posredniško_posl_-slo3"/>
      <sheetName val="capitalcommit_-ang3"/>
      <sheetName val="capitalcommit_-slo3"/>
      <sheetName val="Preraz_FinSredstva-ang_2"/>
      <sheetName val="Preraz_FinSredstva-slo2"/>
      <sheetName val="Gib_presež_iz_pre_-ang2"/>
      <sheetName val="Gib_presež_iz_pre-slo2"/>
      <sheetName val="Odvisne_dr__(tekoče)-slo2"/>
      <sheetName val="Odvisne_dr__(tekoče)-ang2"/>
      <sheetName val="Odvisne_dr__(lansko)-slo2"/>
      <sheetName val="Odvisne_dr__(lansko)-ang2"/>
      <sheetName val="AotherSektorji_SLO_2"/>
      <sheetName val="Vsi_PV_-ang2"/>
      <sheetName val="Vsi_PV-slo2"/>
      <sheetName val="Lother__SLO2"/>
      <sheetName val="Gibanje_unovč_garanc-ang_2"/>
      <sheetName val="Gibanje_unovč__garan_-slo_2"/>
      <sheetName val="Posredniško_posl-ang2"/>
      <sheetName val="Posredniško_posl_-slo2"/>
      <sheetName val="capitalcommit_-ang2"/>
      <sheetName val="capitalcommit_-slo2"/>
      <sheetName val="Preraz_FinSredstva-ang_4"/>
      <sheetName val="Preraz_FinSredstva-slo4"/>
      <sheetName val="Gib_presež_iz_pre_-ang4"/>
      <sheetName val="Gib_presež_iz_pre-slo4"/>
      <sheetName val="Odvisne_dr__(tekoče)-slo4"/>
      <sheetName val="Odvisne_dr__(tekoče)-ang4"/>
      <sheetName val="Odvisne_dr__(lansko)-slo4"/>
      <sheetName val="Odvisne_dr__(lansko)-ang4"/>
      <sheetName val="AotherSektorji_SLO_4"/>
      <sheetName val="Vsi_PV_-ang4"/>
      <sheetName val="Vsi_PV-slo4"/>
      <sheetName val="Lother__SLO4"/>
      <sheetName val="Gibanje_unovč_garanc-ang_4"/>
      <sheetName val="Gibanje_unovč__garan_-slo_4"/>
      <sheetName val="Posredniško_posl-ang4"/>
      <sheetName val="Posredniško_posl_-slo4"/>
      <sheetName val="capitalcommit_-ang4"/>
      <sheetName val="capitalcommit_-slo4"/>
      <sheetName val="Preraz_FinSredstva-ang_5"/>
      <sheetName val="Preraz_FinSredstva-slo5"/>
      <sheetName val="Gib_presež_iz_pre_-ang5"/>
      <sheetName val="Gib_presež_iz_pre-slo5"/>
      <sheetName val="Odvisne_dr__(tekoče)-slo5"/>
      <sheetName val="Odvisne_dr__(tekoče)-ang5"/>
      <sheetName val="Odvisne_dr__(lansko)-slo5"/>
      <sheetName val="Odvisne_dr__(lansko)-ang5"/>
      <sheetName val="AotherSektorji_SLO_5"/>
      <sheetName val="Vsi_PV_-ang5"/>
      <sheetName val="Vsi_PV-slo5"/>
      <sheetName val="Lother__SLO5"/>
      <sheetName val="Gibanje_unovč_garanc-ang_5"/>
      <sheetName val="Gibanje_unovč__garan_-slo_5"/>
      <sheetName val="Posredniško_posl-ang5"/>
      <sheetName val="Posredniško_posl_-slo5"/>
      <sheetName val="capitalcommit_-ang5"/>
      <sheetName val="capitalcommit_-slo5"/>
      <sheetName val="Preraz_FinSredstva-ang_6"/>
      <sheetName val="Preraz_FinSredstva-slo6"/>
      <sheetName val="Gib_presež_iz_pre_-ang6"/>
      <sheetName val="Gib_presež_iz_pre-slo6"/>
      <sheetName val="Odvisne_dr__(tekoče)-slo6"/>
      <sheetName val="Odvisne_dr__(tekoče)-ang6"/>
      <sheetName val="Odvisne_dr__(lansko)-slo6"/>
      <sheetName val="Odvisne_dr__(lansko)-ang6"/>
      <sheetName val="AotherSektorji_SLO_6"/>
      <sheetName val="Vsi_PV_-ang6"/>
      <sheetName val="Vsi_PV-slo6"/>
      <sheetName val="Lother__SLO6"/>
      <sheetName val="Gibanje_unovč_garanc-ang_6"/>
      <sheetName val="Gibanje_unovč__garan_-slo_6"/>
      <sheetName val="Posredniško_posl-ang6"/>
      <sheetName val="Posredniško_posl_-slo6"/>
      <sheetName val="capitalcommit_-ang6"/>
      <sheetName val="capitalcommit_-slo6"/>
      <sheetName val="Preraz_FinSredstva-ang_7"/>
      <sheetName val="Preraz_FinSredstva-slo7"/>
      <sheetName val="Gib_presež_iz_pre_-ang7"/>
      <sheetName val="Gib_presež_iz_pre-slo7"/>
      <sheetName val="Odvisne_dr__(tekoče)-slo7"/>
      <sheetName val="Odvisne_dr__(tekoče)-ang7"/>
      <sheetName val="Odvisne_dr__(lansko)-slo7"/>
      <sheetName val="Odvisne_dr__(lansko)-ang7"/>
      <sheetName val="AotherSektorji_SLO_7"/>
      <sheetName val="Vsi_PV_-ang7"/>
      <sheetName val="Vsi_PV-slo7"/>
      <sheetName val="Lother__SLO7"/>
      <sheetName val="Gibanje_unovč_garanc-ang_7"/>
      <sheetName val="Gibanje_unovč__garan_-slo_7"/>
      <sheetName val="Posredniško_posl-ang7"/>
      <sheetName val="Posredniško_posl_-slo7"/>
      <sheetName val="capitalcommit_-ang7"/>
      <sheetName val="capitalcommit_-slo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odila"/>
      <sheetName val="Deposits"/>
      <sheetName val="D G-ifrs"/>
      <sheetName val="D NLB"/>
      <sheetName val="D nbank"/>
      <sheetName val="D tuzba"/>
      <sheetName val="D razba"/>
      <sheetName val="D tutba"/>
      <sheetName val="D mnb"/>
      <sheetName val="D kasaba"/>
      <sheetName val="D kbbg"/>
      <sheetName val="D cont"/>
      <sheetName val="D kbbl"/>
      <sheetName val="D kbpg"/>
      <sheetName val="D CONT test"/>
      <sheetName val="Yields"/>
      <sheetName val="Yields MR subs"/>
      <sheetName val="Performance_Indicators (2)"/>
      <sheetName val="Performance_Indicators"/>
      <sheetName val="P_I all MR base"/>
      <sheetName val="MR ist006"/>
      <sheetName val="MR TA"/>
      <sheetName val="MR TE"/>
      <sheetName val="o.m. MR vs Dosežene om"/>
      <sheetName val="Other Information"/>
      <sheetName val="Other Information (2)"/>
      <sheetName val="Št.zap. LR"/>
      <sheetName val="Št.zap. M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AF14">
            <v>2.5149999999999999E-3</v>
          </cell>
        </row>
        <row r="15">
          <cell r="AF15">
            <v>2.529E-3</v>
          </cell>
        </row>
        <row r="16">
          <cell r="AF16">
            <v>2.4589999999999998E-3</v>
          </cell>
        </row>
        <row r="17">
          <cell r="AF17">
            <v>2.7360000000000002E-3</v>
          </cell>
        </row>
        <row r="18">
          <cell r="AF18">
            <v>5.0735000000000002E-2</v>
          </cell>
        </row>
        <row r="19">
          <cell r="AF19">
            <v>5.5003000000000003E-2</v>
          </cell>
        </row>
        <row r="20">
          <cell r="AF20">
            <v>4.5636999999999997E-2</v>
          </cell>
        </row>
        <row r="21">
          <cell r="AF21">
            <v>6.0664000000000003E-2</v>
          </cell>
        </row>
      </sheetData>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sits"/>
      <sheetName val="Yields"/>
      <sheetName val="Performance_Indicators"/>
      <sheetName val="Other Information"/>
      <sheetName val="Other Information (2)"/>
    </sheetNames>
    <sheetDataSet>
      <sheetData sheetId="0" refreshError="1"/>
      <sheetData sheetId="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2F12D-3FE9-4122-B8B7-858911D4817E}">
  <dimension ref="A1:XFD55"/>
  <sheetViews>
    <sheetView tabSelected="1" zoomScale="112" zoomScaleNormal="112" zoomScaleSheetLayoutView="100" workbookViewId="0">
      <pane ySplit="1" topLeftCell="A2" activePane="bottomLeft" state="frozen"/>
      <selection pane="bottomLeft"/>
    </sheetView>
  </sheetViews>
  <sheetFormatPr defaultColWidth="0" defaultRowHeight="10" x14ac:dyDescent="0.2"/>
  <cols>
    <col min="1" max="1" width="83.453125" style="3" customWidth="1"/>
    <col min="2" max="4" width="0" style="3" hidden="1" customWidth="1"/>
    <col min="5" max="7" width="9.1796875" style="3" hidden="1" customWidth="1"/>
    <col min="8" max="16383" width="9.1796875" style="3" hidden="1"/>
    <col min="16384" max="16384" width="24.26953125" style="3" hidden="1" customWidth="1"/>
  </cols>
  <sheetData>
    <row r="1" spans="1:16384" ht="38.25" customHeight="1" x14ac:dyDescent="0.2">
      <c r="A1" s="7" t="s">
        <v>383</v>
      </c>
      <c r="B1" s="7" t="s">
        <v>37</v>
      </c>
      <c r="C1" s="7" t="s">
        <v>37</v>
      </c>
      <c r="D1" s="7" t="s">
        <v>37</v>
      </c>
      <c r="E1" s="7" t="s">
        <v>37</v>
      </c>
      <c r="F1" s="7" t="s">
        <v>37</v>
      </c>
      <c r="G1" s="7" t="s">
        <v>37</v>
      </c>
      <c r="H1" s="7" t="s">
        <v>37</v>
      </c>
      <c r="I1" s="7" t="s">
        <v>37</v>
      </c>
      <c r="J1" s="7" t="s">
        <v>37</v>
      </c>
      <c r="K1" s="7" t="s">
        <v>37</v>
      </c>
      <c r="L1" s="7" t="s">
        <v>37</v>
      </c>
      <c r="M1" s="7" t="s">
        <v>37</v>
      </c>
      <c r="N1" s="7" t="s">
        <v>37</v>
      </c>
      <c r="O1" s="7" t="s">
        <v>37</v>
      </c>
      <c r="P1" s="7" t="s">
        <v>37</v>
      </c>
      <c r="Q1" s="7" t="s">
        <v>37</v>
      </c>
      <c r="R1" s="7" t="s">
        <v>37</v>
      </c>
      <c r="S1" s="7" t="s">
        <v>37</v>
      </c>
      <c r="T1" s="7" t="s">
        <v>37</v>
      </c>
      <c r="U1" s="7" t="s">
        <v>37</v>
      </c>
      <c r="V1" s="7" t="s">
        <v>37</v>
      </c>
      <c r="W1" s="7" t="s">
        <v>37</v>
      </c>
      <c r="X1" s="7" t="s">
        <v>37</v>
      </c>
      <c r="Y1" s="7" t="s">
        <v>37</v>
      </c>
      <c r="Z1" s="7" t="s">
        <v>37</v>
      </c>
      <c r="AA1" s="7" t="s">
        <v>37</v>
      </c>
      <c r="AB1" s="7" t="s">
        <v>37</v>
      </c>
      <c r="AC1" s="7" t="s">
        <v>37</v>
      </c>
      <c r="AD1" s="7" t="s">
        <v>37</v>
      </c>
      <c r="AE1" s="7" t="s">
        <v>37</v>
      </c>
      <c r="AF1" s="7" t="s">
        <v>37</v>
      </c>
      <c r="AG1" s="7" t="s">
        <v>37</v>
      </c>
      <c r="AH1" s="7" t="s">
        <v>37</v>
      </c>
      <c r="AI1" s="7" t="s">
        <v>37</v>
      </c>
      <c r="AJ1" s="7" t="s">
        <v>37</v>
      </c>
      <c r="AK1" s="7" t="s">
        <v>37</v>
      </c>
      <c r="AL1" s="7" t="s">
        <v>37</v>
      </c>
      <c r="AM1" s="7" t="s">
        <v>37</v>
      </c>
      <c r="AN1" s="7" t="s">
        <v>37</v>
      </c>
      <c r="AO1" s="7" t="s">
        <v>37</v>
      </c>
      <c r="AP1" s="7" t="s">
        <v>37</v>
      </c>
      <c r="AQ1" s="7" t="s">
        <v>37</v>
      </c>
      <c r="AR1" s="7" t="s">
        <v>37</v>
      </c>
      <c r="AS1" s="7" t="s">
        <v>37</v>
      </c>
      <c r="AT1" s="7" t="s">
        <v>37</v>
      </c>
      <c r="AU1" s="7" t="s">
        <v>37</v>
      </c>
      <c r="AV1" s="7" t="s">
        <v>37</v>
      </c>
      <c r="AW1" s="7" t="s">
        <v>37</v>
      </c>
      <c r="AX1" s="7" t="s">
        <v>37</v>
      </c>
      <c r="AY1" s="7" t="s">
        <v>37</v>
      </c>
      <c r="AZ1" s="7" t="s">
        <v>37</v>
      </c>
      <c r="BA1" s="7" t="s">
        <v>37</v>
      </c>
      <c r="BB1" s="7" t="s">
        <v>37</v>
      </c>
      <c r="BC1" s="7" t="s">
        <v>37</v>
      </c>
      <c r="BD1" s="7" t="s">
        <v>37</v>
      </c>
      <c r="BE1" s="7" t="s">
        <v>37</v>
      </c>
      <c r="BF1" s="7" t="s">
        <v>37</v>
      </c>
      <c r="BG1" s="7" t="s">
        <v>37</v>
      </c>
      <c r="BH1" s="7" t="s">
        <v>37</v>
      </c>
      <c r="BI1" s="7" t="s">
        <v>37</v>
      </c>
      <c r="BJ1" s="7" t="s">
        <v>37</v>
      </c>
      <c r="BK1" s="7" t="s">
        <v>37</v>
      </c>
      <c r="BL1" s="7" t="s">
        <v>37</v>
      </c>
      <c r="BM1" s="7" t="s">
        <v>37</v>
      </c>
      <c r="BN1" s="7" t="s">
        <v>37</v>
      </c>
      <c r="BO1" s="7" t="s">
        <v>37</v>
      </c>
      <c r="BP1" s="7" t="s">
        <v>37</v>
      </c>
      <c r="BQ1" s="7" t="s">
        <v>37</v>
      </c>
      <c r="BR1" s="7" t="s">
        <v>37</v>
      </c>
      <c r="BS1" s="7" t="s">
        <v>37</v>
      </c>
      <c r="BT1" s="7" t="s">
        <v>37</v>
      </c>
      <c r="BU1" s="7" t="s">
        <v>37</v>
      </c>
      <c r="BV1" s="7" t="s">
        <v>37</v>
      </c>
      <c r="BW1" s="7" t="s">
        <v>37</v>
      </c>
      <c r="BX1" s="7" t="s">
        <v>37</v>
      </c>
      <c r="BY1" s="7" t="s">
        <v>37</v>
      </c>
      <c r="BZ1" s="7" t="s">
        <v>37</v>
      </c>
      <c r="CA1" s="7" t="s">
        <v>37</v>
      </c>
      <c r="CB1" s="7" t="s">
        <v>37</v>
      </c>
      <c r="CC1" s="7" t="s">
        <v>37</v>
      </c>
      <c r="CD1" s="7" t="s">
        <v>37</v>
      </c>
      <c r="CE1" s="7" t="s">
        <v>37</v>
      </c>
      <c r="CF1" s="7" t="s">
        <v>37</v>
      </c>
      <c r="CG1" s="7" t="s">
        <v>37</v>
      </c>
      <c r="CH1" s="7" t="s">
        <v>37</v>
      </c>
      <c r="CI1" s="7" t="s">
        <v>37</v>
      </c>
      <c r="CJ1" s="7" t="s">
        <v>37</v>
      </c>
      <c r="CK1" s="7" t="s">
        <v>37</v>
      </c>
      <c r="CL1" s="7" t="s">
        <v>37</v>
      </c>
      <c r="CM1" s="7" t="s">
        <v>37</v>
      </c>
      <c r="CN1" s="7" t="s">
        <v>37</v>
      </c>
      <c r="CO1" s="7" t="s">
        <v>37</v>
      </c>
      <c r="CP1" s="7" t="s">
        <v>37</v>
      </c>
      <c r="CQ1" s="7" t="s">
        <v>37</v>
      </c>
      <c r="CR1" s="7" t="s">
        <v>37</v>
      </c>
      <c r="CS1" s="7" t="s">
        <v>37</v>
      </c>
      <c r="CT1" s="7" t="s">
        <v>37</v>
      </c>
      <c r="CU1" s="7" t="s">
        <v>37</v>
      </c>
      <c r="CV1" s="7" t="s">
        <v>37</v>
      </c>
      <c r="CW1" s="7" t="s">
        <v>37</v>
      </c>
      <c r="CX1" s="7" t="s">
        <v>37</v>
      </c>
      <c r="CY1" s="7" t="s">
        <v>37</v>
      </c>
      <c r="CZ1" s="7" t="s">
        <v>37</v>
      </c>
      <c r="DA1" s="7" t="s">
        <v>37</v>
      </c>
      <c r="DB1" s="7" t="s">
        <v>37</v>
      </c>
      <c r="DC1" s="7" t="s">
        <v>37</v>
      </c>
      <c r="DD1" s="7" t="s">
        <v>37</v>
      </c>
      <c r="DE1" s="7" t="s">
        <v>37</v>
      </c>
      <c r="DF1" s="7" t="s">
        <v>37</v>
      </c>
      <c r="DG1" s="7" t="s">
        <v>37</v>
      </c>
      <c r="DH1" s="7" t="s">
        <v>37</v>
      </c>
      <c r="DI1" s="7" t="s">
        <v>37</v>
      </c>
      <c r="DJ1" s="7" t="s">
        <v>37</v>
      </c>
      <c r="DK1" s="7" t="s">
        <v>37</v>
      </c>
      <c r="DL1" s="7" t="s">
        <v>37</v>
      </c>
      <c r="DM1" s="7" t="s">
        <v>37</v>
      </c>
      <c r="DN1" s="7" t="s">
        <v>37</v>
      </c>
      <c r="DO1" s="7" t="s">
        <v>37</v>
      </c>
      <c r="DP1" s="7" t="s">
        <v>37</v>
      </c>
      <c r="DQ1" s="7" t="s">
        <v>37</v>
      </c>
      <c r="DR1" s="7" t="s">
        <v>37</v>
      </c>
      <c r="DS1" s="7" t="s">
        <v>37</v>
      </c>
      <c r="DT1" s="7" t="s">
        <v>37</v>
      </c>
      <c r="DU1" s="7" t="s">
        <v>37</v>
      </c>
      <c r="DV1" s="7" t="s">
        <v>37</v>
      </c>
      <c r="DW1" s="7" t="s">
        <v>37</v>
      </c>
      <c r="DX1" s="7" t="s">
        <v>37</v>
      </c>
      <c r="DY1" s="7" t="s">
        <v>37</v>
      </c>
      <c r="DZ1" s="7" t="s">
        <v>37</v>
      </c>
      <c r="EA1" s="7" t="s">
        <v>37</v>
      </c>
      <c r="EB1" s="7" t="s">
        <v>37</v>
      </c>
      <c r="EC1" s="7" t="s">
        <v>37</v>
      </c>
      <c r="ED1" s="7" t="s">
        <v>37</v>
      </c>
      <c r="EE1" s="7" t="s">
        <v>37</v>
      </c>
      <c r="EF1" s="7" t="s">
        <v>37</v>
      </c>
      <c r="EG1" s="7" t="s">
        <v>37</v>
      </c>
      <c r="EH1" s="7" t="s">
        <v>37</v>
      </c>
      <c r="EI1" s="7" t="s">
        <v>37</v>
      </c>
      <c r="EJ1" s="7" t="s">
        <v>37</v>
      </c>
      <c r="EK1" s="7" t="s">
        <v>37</v>
      </c>
      <c r="EL1" s="7" t="s">
        <v>37</v>
      </c>
      <c r="EM1" s="7" t="s">
        <v>37</v>
      </c>
      <c r="EN1" s="7" t="s">
        <v>37</v>
      </c>
      <c r="EO1" s="7" t="s">
        <v>37</v>
      </c>
      <c r="EP1" s="7" t="s">
        <v>37</v>
      </c>
      <c r="EQ1" s="7" t="s">
        <v>37</v>
      </c>
      <c r="ER1" s="7" t="s">
        <v>37</v>
      </c>
      <c r="ES1" s="7" t="s">
        <v>37</v>
      </c>
      <c r="ET1" s="7" t="s">
        <v>37</v>
      </c>
      <c r="EU1" s="7" t="s">
        <v>37</v>
      </c>
      <c r="EV1" s="7" t="s">
        <v>37</v>
      </c>
      <c r="EW1" s="7" t="s">
        <v>37</v>
      </c>
      <c r="EX1" s="7" t="s">
        <v>37</v>
      </c>
      <c r="EY1" s="7" t="s">
        <v>37</v>
      </c>
      <c r="EZ1" s="7" t="s">
        <v>37</v>
      </c>
      <c r="FA1" s="7" t="s">
        <v>37</v>
      </c>
      <c r="FB1" s="7" t="s">
        <v>37</v>
      </c>
      <c r="FC1" s="7" t="s">
        <v>37</v>
      </c>
      <c r="FD1" s="7" t="s">
        <v>37</v>
      </c>
      <c r="FE1" s="7" t="s">
        <v>37</v>
      </c>
      <c r="FF1" s="7" t="s">
        <v>37</v>
      </c>
      <c r="FG1" s="7" t="s">
        <v>37</v>
      </c>
      <c r="FH1" s="7" t="s">
        <v>37</v>
      </c>
      <c r="FI1" s="7" t="s">
        <v>37</v>
      </c>
      <c r="FJ1" s="7" t="s">
        <v>37</v>
      </c>
      <c r="FK1" s="7" t="s">
        <v>37</v>
      </c>
      <c r="FL1" s="7" t="s">
        <v>37</v>
      </c>
      <c r="FM1" s="7" t="s">
        <v>37</v>
      </c>
      <c r="FN1" s="7" t="s">
        <v>37</v>
      </c>
      <c r="FO1" s="7" t="s">
        <v>37</v>
      </c>
      <c r="FP1" s="7" t="s">
        <v>37</v>
      </c>
      <c r="FQ1" s="7" t="s">
        <v>37</v>
      </c>
      <c r="FR1" s="7" t="s">
        <v>37</v>
      </c>
      <c r="FS1" s="7" t="s">
        <v>37</v>
      </c>
      <c r="FT1" s="7" t="s">
        <v>37</v>
      </c>
      <c r="FU1" s="7" t="s">
        <v>37</v>
      </c>
      <c r="FV1" s="7" t="s">
        <v>37</v>
      </c>
      <c r="FW1" s="7" t="s">
        <v>37</v>
      </c>
      <c r="FX1" s="7" t="s">
        <v>37</v>
      </c>
      <c r="FY1" s="7" t="s">
        <v>37</v>
      </c>
      <c r="FZ1" s="7" t="s">
        <v>37</v>
      </c>
      <c r="GA1" s="7" t="s">
        <v>37</v>
      </c>
      <c r="GB1" s="7" t="s">
        <v>37</v>
      </c>
      <c r="GC1" s="7" t="s">
        <v>37</v>
      </c>
      <c r="GD1" s="7" t="s">
        <v>37</v>
      </c>
      <c r="GE1" s="7" t="s">
        <v>37</v>
      </c>
      <c r="GF1" s="7" t="s">
        <v>37</v>
      </c>
      <c r="GG1" s="7" t="s">
        <v>37</v>
      </c>
      <c r="GH1" s="7" t="s">
        <v>37</v>
      </c>
      <c r="GI1" s="7" t="s">
        <v>37</v>
      </c>
      <c r="GJ1" s="7" t="s">
        <v>37</v>
      </c>
      <c r="GK1" s="7" t="s">
        <v>37</v>
      </c>
      <c r="GL1" s="7" t="s">
        <v>37</v>
      </c>
      <c r="GM1" s="7" t="s">
        <v>37</v>
      </c>
      <c r="GN1" s="7" t="s">
        <v>37</v>
      </c>
      <c r="GO1" s="7" t="s">
        <v>37</v>
      </c>
      <c r="GP1" s="7" t="s">
        <v>37</v>
      </c>
      <c r="GQ1" s="7" t="s">
        <v>37</v>
      </c>
      <c r="GR1" s="7" t="s">
        <v>37</v>
      </c>
      <c r="GS1" s="7" t="s">
        <v>37</v>
      </c>
      <c r="GT1" s="7" t="s">
        <v>37</v>
      </c>
      <c r="GU1" s="7" t="s">
        <v>37</v>
      </c>
      <c r="GV1" s="7" t="s">
        <v>37</v>
      </c>
      <c r="GW1" s="7" t="s">
        <v>37</v>
      </c>
      <c r="GX1" s="7" t="s">
        <v>37</v>
      </c>
      <c r="GY1" s="7" t="s">
        <v>37</v>
      </c>
      <c r="GZ1" s="7" t="s">
        <v>37</v>
      </c>
      <c r="HA1" s="7" t="s">
        <v>37</v>
      </c>
      <c r="HB1" s="7" t="s">
        <v>37</v>
      </c>
      <c r="HC1" s="7" t="s">
        <v>37</v>
      </c>
      <c r="HD1" s="7" t="s">
        <v>37</v>
      </c>
      <c r="HE1" s="7" t="s">
        <v>37</v>
      </c>
      <c r="HF1" s="7" t="s">
        <v>37</v>
      </c>
      <c r="HG1" s="7" t="s">
        <v>37</v>
      </c>
      <c r="HH1" s="7" t="s">
        <v>37</v>
      </c>
      <c r="HI1" s="7" t="s">
        <v>37</v>
      </c>
      <c r="HJ1" s="7" t="s">
        <v>37</v>
      </c>
      <c r="HK1" s="7" t="s">
        <v>37</v>
      </c>
      <c r="HL1" s="7" t="s">
        <v>37</v>
      </c>
      <c r="HM1" s="7" t="s">
        <v>37</v>
      </c>
      <c r="HN1" s="7" t="s">
        <v>37</v>
      </c>
      <c r="HO1" s="7" t="s">
        <v>37</v>
      </c>
      <c r="HP1" s="7" t="s">
        <v>37</v>
      </c>
      <c r="HQ1" s="7" t="s">
        <v>37</v>
      </c>
      <c r="HR1" s="7" t="s">
        <v>37</v>
      </c>
      <c r="HS1" s="7" t="s">
        <v>37</v>
      </c>
      <c r="HT1" s="7" t="s">
        <v>37</v>
      </c>
      <c r="HU1" s="7" t="s">
        <v>37</v>
      </c>
      <c r="HV1" s="7" t="s">
        <v>37</v>
      </c>
      <c r="HW1" s="7" t="s">
        <v>37</v>
      </c>
      <c r="HX1" s="7" t="s">
        <v>37</v>
      </c>
      <c r="HY1" s="7" t="s">
        <v>37</v>
      </c>
      <c r="HZ1" s="7" t="s">
        <v>37</v>
      </c>
      <c r="IA1" s="7" t="s">
        <v>37</v>
      </c>
      <c r="IB1" s="7" t="s">
        <v>37</v>
      </c>
      <c r="IC1" s="7" t="s">
        <v>37</v>
      </c>
      <c r="ID1" s="7" t="s">
        <v>37</v>
      </c>
      <c r="IE1" s="7" t="s">
        <v>37</v>
      </c>
      <c r="IF1" s="7" t="s">
        <v>37</v>
      </c>
      <c r="IG1" s="7" t="s">
        <v>37</v>
      </c>
      <c r="IH1" s="7" t="s">
        <v>37</v>
      </c>
      <c r="II1" s="7" t="s">
        <v>37</v>
      </c>
      <c r="IJ1" s="7" t="s">
        <v>37</v>
      </c>
      <c r="IK1" s="7" t="s">
        <v>37</v>
      </c>
      <c r="IL1" s="7" t="s">
        <v>37</v>
      </c>
      <c r="IM1" s="7" t="s">
        <v>37</v>
      </c>
      <c r="IN1" s="7" t="s">
        <v>37</v>
      </c>
      <c r="IO1" s="7" t="s">
        <v>37</v>
      </c>
      <c r="IP1" s="7" t="s">
        <v>37</v>
      </c>
      <c r="IQ1" s="7" t="s">
        <v>37</v>
      </c>
      <c r="IR1" s="7" t="s">
        <v>37</v>
      </c>
      <c r="IS1" s="7" t="s">
        <v>37</v>
      </c>
      <c r="IT1" s="7" t="s">
        <v>37</v>
      </c>
      <c r="IU1" s="7" t="s">
        <v>37</v>
      </c>
      <c r="IV1" s="7" t="s">
        <v>37</v>
      </c>
      <c r="IW1" s="7" t="s">
        <v>37</v>
      </c>
      <c r="IX1" s="7" t="s">
        <v>37</v>
      </c>
      <c r="IY1" s="7" t="s">
        <v>37</v>
      </c>
      <c r="IZ1" s="7" t="s">
        <v>37</v>
      </c>
      <c r="JA1" s="7" t="s">
        <v>37</v>
      </c>
      <c r="JB1" s="7" t="s">
        <v>37</v>
      </c>
      <c r="JC1" s="7" t="s">
        <v>37</v>
      </c>
      <c r="JD1" s="7" t="s">
        <v>37</v>
      </c>
      <c r="JE1" s="7" t="s">
        <v>37</v>
      </c>
      <c r="JF1" s="7" t="s">
        <v>37</v>
      </c>
      <c r="JG1" s="7" t="s">
        <v>37</v>
      </c>
      <c r="JH1" s="7" t="s">
        <v>37</v>
      </c>
      <c r="JI1" s="7" t="s">
        <v>37</v>
      </c>
      <c r="JJ1" s="7" t="s">
        <v>37</v>
      </c>
      <c r="JK1" s="7" t="s">
        <v>37</v>
      </c>
      <c r="JL1" s="7" t="s">
        <v>37</v>
      </c>
      <c r="JM1" s="7" t="s">
        <v>37</v>
      </c>
      <c r="JN1" s="7" t="s">
        <v>37</v>
      </c>
      <c r="JO1" s="7" t="s">
        <v>37</v>
      </c>
      <c r="JP1" s="7" t="s">
        <v>37</v>
      </c>
      <c r="JQ1" s="7" t="s">
        <v>37</v>
      </c>
      <c r="JR1" s="7" t="s">
        <v>37</v>
      </c>
      <c r="JS1" s="7" t="s">
        <v>37</v>
      </c>
      <c r="JT1" s="7" t="s">
        <v>37</v>
      </c>
      <c r="JU1" s="7" t="s">
        <v>37</v>
      </c>
      <c r="JV1" s="7" t="s">
        <v>37</v>
      </c>
      <c r="JW1" s="7" t="s">
        <v>37</v>
      </c>
      <c r="JX1" s="7" t="s">
        <v>37</v>
      </c>
      <c r="JY1" s="7" t="s">
        <v>37</v>
      </c>
      <c r="JZ1" s="7" t="s">
        <v>37</v>
      </c>
      <c r="KA1" s="7" t="s">
        <v>37</v>
      </c>
      <c r="KB1" s="7" t="s">
        <v>37</v>
      </c>
      <c r="KC1" s="7" t="s">
        <v>37</v>
      </c>
      <c r="KD1" s="7" t="s">
        <v>37</v>
      </c>
      <c r="KE1" s="7" t="s">
        <v>37</v>
      </c>
      <c r="KF1" s="7" t="s">
        <v>37</v>
      </c>
      <c r="KG1" s="7" t="s">
        <v>37</v>
      </c>
      <c r="KH1" s="7" t="s">
        <v>37</v>
      </c>
      <c r="KI1" s="7" t="s">
        <v>37</v>
      </c>
      <c r="KJ1" s="7" t="s">
        <v>37</v>
      </c>
      <c r="KK1" s="7" t="s">
        <v>37</v>
      </c>
      <c r="KL1" s="7" t="s">
        <v>37</v>
      </c>
      <c r="KM1" s="7" t="s">
        <v>37</v>
      </c>
      <c r="KN1" s="7" t="s">
        <v>37</v>
      </c>
      <c r="KO1" s="7" t="s">
        <v>37</v>
      </c>
      <c r="KP1" s="7" t="s">
        <v>37</v>
      </c>
      <c r="KQ1" s="7" t="s">
        <v>37</v>
      </c>
      <c r="KR1" s="7" t="s">
        <v>37</v>
      </c>
      <c r="KS1" s="7" t="s">
        <v>37</v>
      </c>
      <c r="KT1" s="7" t="s">
        <v>37</v>
      </c>
      <c r="KU1" s="7" t="s">
        <v>37</v>
      </c>
      <c r="KV1" s="7" t="s">
        <v>37</v>
      </c>
      <c r="KW1" s="7" t="s">
        <v>37</v>
      </c>
      <c r="KX1" s="7" t="s">
        <v>37</v>
      </c>
      <c r="KY1" s="7" t="s">
        <v>37</v>
      </c>
      <c r="KZ1" s="7" t="s">
        <v>37</v>
      </c>
      <c r="LA1" s="7" t="s">
        <v>37</v>
      </c>
      <c r="LB1" s="7" t="s">
        <v>37</v>
      </c>
      <c r="LC1" s="7" t="s">
        <v>37</v>
      </c>
      <c r="LD1" s="7" t="s">
        <v>37</v>
      </c>
      <c r="LE1" s="7" t="s">
        <v>37</v>
      </c>
      <c r="LF1" s="7" t="s">
        <v>37</v>
      </c>
      <c r="LG1" s="7" t="s">
        <v>37</v>
      </c>
      <c r="LH1" s="7" t="s">
        <v>37</v>
      </c>
      <c r="LI1" s="7" t="s">
        <v>37</v>
      </c>
      <c r="LJ1" s="7" t="s">
        <v>37</v>
      </c>
      <c r="LK1" s="7" t="s">
        <v>37</v>
      </c>
      <c r="LL1" s="7" t="s">
        <v>37</v>
      </c>
      <c r="LM1" s="7" t="s">
        <v>37</v>
      </c>
      <c r="LN1" s="7" t="s">
        <v>37</v>
      </c>
      <c r="LO1" s="7" t="s">
        <v>37</v>
      </c>
      <c r="LP1" s="7" t="s">
        <v>37</v>
      </c>
      <c r="LQ1" s="7" t="s">
        <v>37</v>
      </c>
      <c r="LR1" s="7" t="s">
        <v>37</v>
      </c>
      <c r="LS1" s="7" t="s">
        <v>37</v>
      </c>
      <c r="LT1" s="7" t="s">
        <v>37</v>
      </c>
      <c r="LU1" s="7" t="s">
        <v>37</v>
      </c>
      <c r="LV1" s="7" t="s">
        <v>37</v>
      </c>
      <c r="LW1" s="7" t="s">
        <v>37</v>
      </c>
      <c r="LX1" s="7" t="s">
        <v>37</v>
      </c>
      <c r="LY1" s="7" t="s">
        <v>37</v>
      </c>
      <c r="LZ1" s="7" t="s">
        <v>37</v>
      </c>
      <c r="MA1" s="7" t="s">
        <v>37</v>
      </c>
      <c r="MB1" s="7" t="s">
        <v>37</v>
      </c>
      <c r="MC1" s="7" t="s">
        <v>37</v>
      </c>
      <c r="MD1" s="7" t="s">
        <v>37</v>
      </c>
      <c r="ME1" s="7" t="s">
        <v>37</v>
      </c>
      <c r="MF1" s="7" t="s">
        <v>37</v>
      </c>
      <c r="MG1" s="7" t="s">
        <v>37</v>
      </c>
      <c r="MH1" s="7" t="s">
        <v>37</v>
      </c>
      <c r="MI1" s="7" t="s">
        <v>37</v>
      </c>
      <c r="MJ1" s="7" t="s">
        <v>37</v>
      </c>
      <c r="MK1" s="7" t="s">
        <v>37</v>
      </c>
      <c r="ML1" s="7" t="s">
        <v>37</v>
      </c>
      <c r="MM1" s="7" t="s">
        <v>37</v>
      </c>
      <c r="MN1" s="7" t="s">
        <v>37</v>
      </c>
      <c r="MO1" s="7" t="s">
        <v>37</v>
      </c>
      <c r="MP1" s="7" t="s">
        <v>37</v>
      </c>
      <c r="MQ1" s="7" t="s">
        <v>37</v>
      </c>
      <c r="MR1" s="7" t="s">
        <v>37</v>
      </c>
      <c r="MS1" s="7" t="s">
        <v>37</v>
      </c>
      <c r="MT1" s="7" t="s">
        <v>37</v>
      </c>
      <c r="MU1" s="7" t="s">
        <v>37</v>
      </c>
      <c r="MV1" s="7" t="s">
        <v>37</v>
      </c>
      <c r="MW1" s="7" t="s">
        <v>37</v>
      </c>
      <c r="MX1" s="7" t="s">
        <v>37</v>
      </c>
      <c r="MY1" s="7" t="s">
        <v>37</v>
      </c>
      <c r="MZ1" s="7" t="s">
        <v>37</v>
      </c>
      <c r="NA1" s="7" t="s">
        <v>37</v>
      </c>
      <c r="NB1" s="7" t="s">
        <v>37</v>
      </c>
      <c r="NC1" s="7" t="s">
        <v>37</v>
      </c>
      <c r="ND1" s="7" t="s">
        <v>37</v>
      </c>
      <c r="NE1" s="7" t="s">
        <v>37</v>
      </c>
      <c r="NF1" s="7" t="s">
        <v>37</v>
      </c>
      <c r="NG1" s="7" t="s">
        <v>37</v>
      </c>
      <c r="NH1" s="7" t="s">
        <v>37</v>
      </c>
      <c r="NI1" s="7" t="s">
        <v>37</v>
      </c>
      <c r="NJ1" s="7" t="s">
        <v>37</v>
      </c>
      <c r="NK1" s="7" t="s">
        <v>37</v>
      </c>
      <c r="NL1" s="7" t="s">
        <v>37</v>
      </c>
      <c r="NM1" s="7" t="s">
        <v>37</v>
      </c>
      <c r="NN1" s="7" t="s">
        <v>37</v>
      </c>
      <c r="NO1" s="7" t="s">
        <v>37</v>
      </c>
      <c r="NP1" s="7" t="s">
        <v>37</v>
      </c>
      <c r="NQ1" s="7" t="s">
        <v>37</v>
      </c>
      <c r="NR1" s="7" t="s">
        <v>37</v>
      </c>
      <c r="NS1" s="7" t="s">
        <v>37</v>
      </c>
      <c r="NT1" s="7" t="s">
        <v>37</v>
      </c>
      <c r="NU1" s="7" t="s">
        <v>37</v>
      </c>
      <c r="NV1" s="7" t="s">
        <v>37</v>
      </c>
      <c r="NW1" s="7" t="s">
        <v>37</v>
      </c>
      <c r="NX1" s="7" t="s">
        <v>37</v>
      </c>
      <c r="NY1" s="7" t="s">
        <v>37</v>
      </c>
      <c r="NZ1" s="7" t="s">
        <v>37</v>
      </c>
      <c r="OA1" s="7" t="s">
        <v>37</v>
      </c>
      <c r="OB1" s="7" t="s">
        <v>37</v>
      </c>
      <c r="OC1" s="7" t="s">
        <v>37</v>
      </c>
      <c r="OD1" s="7" t="s">
        <v>37</v>
      </c>
      <c r="OE1" s="7" t="s">
        <v>37</v>
      </c>
      <c r="OF1" s="7" t="s">
        <v>37</v>
      </c>
      <c r="OG1" s="7" t="s">
        <v>37</v>
      </c>
      <c r="OH1" s="7" t="s">
        <v>37</v>
      </c>
      <c r="OI1" s="7" t="s">
        <v>37</v>
      </c>
      <c r="OJ1" s="7" t="s">
        <v>37</v>
      </c>
      <c r="OK1" s="7" t="s">
        <v>37</v>
      </c>
      <c r="OL1" s="7" t="s">
        <v>37</v>
      </c>
      <c r="OM1" s="7" t="s">
        <v>37</v>
      </c>
      <c r="ON1" s="7" t="s">
        <v>37</v>
      </c>
      <c r="OO1" s="7" t="s">
        <v>37</v>
      </c>
      <c r="OP1" s="7" t="s">
        <v>37</v>
      </c>
      <c r="OQ1" s="7" t="s">
        <v>37</v>
      </c>
      <c r="OR1" s="7" t="s">
        <v>37</v>
      </c>
      <c r="OS1" s="7" t="s">
        <v>37</v>
      </c>
      <c r="OT1" s="7" t="s">
        <v>37</v>
      </c>
      <c r="OU1" s="7" t="s">
        <v>37</v>
      </c>
      <c r="OV1" s="7" t="s">
        <v>37</v>
      </c>
      <c r="OW1" s="7" t="s">
        <v>37</v>
      </c>
      <c r="OX1" s="7" t="s">
        <v>37</v>
      </c>
      <c r="OY1" s="7" t="s">
        <v>37</v>
      </c>
      <c r="OZ1" s="7" t="s">
        <v>37</v>
      </c>
      <c r="PA1" s="7" t="s">
        <v>37</v>
      </c>
      <c r="PB1" s="7" t="s">
        <v>37</v>
      </c>
      <c r="PC1" s="7" t="s">
        <v>37</v>
      </c>
      <c r="PD1" s="7" t="s">
        <v>37</v>
      </c>
      <c r="PE1" s="7" t="s">
        <v>37</v>
      </c>
      <c r="PF1" s="7" t="s">
        <v>37</v>
      </c>
      <c r="PG1" s="7" t="s">
        <v>37</v>
      </c>
      <c r="PH1" s="7" t="s">
        <v>37</v>
      </c>
      <c r="PI1" s="7" t="s">
        <v>37</v>
      </c>
      <c r="PJ1" s="7" t="s">
        <v>37</v>
      </c>
      <c r="PK1" s="7" t="s">
        <v>37</v>
      </c>
      <c r="PL1" s="7" t="s">
        <v>37</v>
      </c>
      <c r="PM1" s="7" t="s">
        <v>37</v>
      </c>
      <c r="PN1" s="7" t="s">
        <v>37</v>
      </c>
      <c r="PO1" s="7" t="s">
        <v>37</v>
      </c>
      <c r="PP1" s="7" t="s">
        <v>37</v>
      </c>
      <c r="PQ1" s="7" t="s">
        <v>37</v>
      </c>
      <c r="PR1" s="7" t="s">
        <v>37</v>
      </c>
      <c r="PS1" s="7" t="s">
        <v>37</v>
      </c>
      <c r="PT1" s="7" t="s">
        <v>37</v>
      </c>
      <c r="PU1" s="7" t="s">
        <v>37</v>
      </c>
      <c r="PV1" s="7" t="s">
        <v>37</v>
      </c>
      <c r="PW1" s="7" t="s">
        <v>37</v>
      </c>
      <c r="PX1" s="7" t="s">
        <v>37</v>
      </c>
      <c r="PY1" s="7" t="s">
        <v>37</v>
      </c>
      <c r="PZ1" s="7" t="s">
        <v>37</v>
      </c>
      <c r="QA1" s="7" t="s">
        <v>37</v>
      </c>
      <c r="QB1" s="7" t="s">
        <v>37</v>
      </c>
      <c r="QC1" s="7" t="s">
        <v>37</v>
      </c>
      <c r="QD1" s="7" t="s">
        <v>37</v>
      </c>
      <c r="QE1" s="7" t="s">
        <v>37</v>
      </c>
      <c r="QF1" s="7" t="s">
        <v>37</v>
      </c>
      <c r="QG1" s="7" t="s">
        <v>37</v>
      </c>
      <c r="QH1" s="7" t="s">
        <v>37</v>
      </c>
      <c r="QI1" s="7" t="s">
        <v>37</v>
      </c>
      <c r="QJ1" s="7" t="s">
        <v>37</v>
      </c>
      <c r="QK1" s="7" t="s">
        <v>37</v>
      </c>
      <c r="QL1" s="7" t="s">
        <v>37</v>
      </c>
      <c r="QM1" s="7" t="s">
        <v>37</v>
      </c>
      <c r="QN1" s="7" t="s">
        <v>37</v>
      </c>
      <c r="QO1" s="7" t="s">
        <v>37</v>
      </c>
      <c r="QP1" s="7" t="s">
        <v>37</v>
      </c>
      <c r="QQ1" s="7" t="s">
        <v>37</v>
      </c>
      <c r="QR1" s="7" t="s">
        <v>37</v>
      </c>
      <c r="QS1" s="7" t="s">
        <v>37</v>
      </c>
      <c r="QT1" s="7" t="s">
        <v>37</v>
      </c>
      <c r="QU1" s="7" t="s">
        <v>37</v>
      </c>
      <c r="QV1" s="7" t="s">
        <v>37</v>
      </c>
      <c r="QW1" s="7" t="s">
        <v>37</v>
      </c>
      <c r="QX1" s="7" t="s">
        <v>37</v>
      </c>
      <c r="QY1" s="7" t="s">
        <v>37</v>
      </c>
      <c r="QZ1" s="7" t="s">
        <v>37</v>
      </c>
      <c r="RA1" s="7" t="s">
        <v>37</v>
      </c>
      <c r="RB1" s="7" t="s">
        <v>37</v>
      </c>
      <c r="RC1" s="7" t="s">
        <v>37</v>
      </c>
      <c r="RD1" s="7" t="s">
        <v>37</v>
      </c>
      <c r="RE1" s="7" t="s">
        <v>37</v>
      </c>
      <c r="RF1" s="7" t="s">
        <v>37</v>
      </c>
      <c r="RG1" s="7" t="s">
        <v>37</v>
      </c>
      <c r="RH1" s="7" t="s">
        <v>37</v>
      </c>
      <c r="RI1" s="7" t="s">
        <v>37</v>
      </c>
      <c r="RJ1" s="7" t="s">
        <v>37</v>
      </c>
      <c r="RK1" s="7" t="s">
        <v>37</v>
      </c>
      <c r="RL1" s="7" t="s">
        <v>37</v>
      </c>
      <c r="RM1" s="7" t="s">
        <v>37</v>
      </c>
      <c r="RN1" s="7" t="s">
        <v>37</v>
      </c>
      <c r="RO1" s="7" t="s">
        <v>37</v>
      </c>
      <c r="RP1" s="7" t="s">
        <v>37</v>
      </c>
      <c r="RQ1" s="7" t="s">
        <v>37</v>
      </c>
      <c r="RR1" s="7" t="s">
        <v>37</v>
      </c>
      <c r="RS1" s="7" t="s">
        <v>37</v>
      </c>
      <c r="RT1" s="7" t="s">
        <v>37</v>
      </c>
      <c r="RU1" s="7" t="s">
        <v>37</v>
      </c>
      <c r="RV1" s="7" t="s">
        <v>37</v>
      </c>
      <c r="RW1" s="7" t="s">
        <v>37</v>
      </c>
      <c r="RX1" s="7" t="s">
        <v>37</v>
      </c>
      <c r="RY1" s="7" t="s">
        <v>37</v>
      </c>
      <c r="RZ1" s="7" t="s">
        <v>37</v>
      </c>
      <c r="SA1" s="7" t="s">
        <v>37</v>
      </c>
      <c r="SB1" s="7" t="s">
        <v>37</v>
      </c>
      <c r="SC1" s="7" t="s">
        <v>37</v>
      </c>
      <c r="SD1" s="7" t="s">
        <v>37</v>
      </c>
      <c r="SE1" s="7" t="s">
        <v>37</v>
      </c>
      <c r="SF1" s="7" t="s">
        <v>37</v>
      </c>
      <c r="SG1" s="7" t="s">
        <v>37</v>
      </c>
      <c r="SH1" s="7" t="s">
        <v>37</v>
      </c>
      <c r="SI1" s="7" t="s">
        <v>37</v>
      </c>
      <c r="SJ1" s="7" t="s">
        <v>37</v>
      </c>
      <c r="SK1" s="7" t="s">
        <v>37</v>
      </c>
      <c r="SL1" s="7" t="s">
        <v>37</v>
      </c>
      <c r="SM1" s="7" t="s">
        <v>37</v>
      </c>
      <c r="SN1" s="7" t="s">
        <v>37</v>
      </c>
      <c r="SO1" s="7" t="s">
        <v>37</v>
      </c>
      <c r="SP1" s="7" t="s">
        <v>37</v>
      </c>
      <c r="SQ1" s="7" t="s">
        <v>37</v>
      </c>
      <c r="SR1" s="7" t="s">
        <v>37</v>
      </c>
      <c r="SS1" s="7" t="s">
        <v>37</v>
      </c>
      <c r="ST1" s="7" t="s">
        <v>37</v>
      </c>
      <c r="SU1" s="7" t="s">
        <v>37</v>
      </c>
      <c r="SV1" s="7" t="s">
        <v>37</v>
      </c>
      <c r="SW1" s="7" t="s">
        <v>37</v>
      </c>
      <c r="SX1" s="7" t="s">
        <v>37</v>
      </c>
      <c r="SY1" s="7" t="s">
        <v>37</v>
      </c>
      <c r="SZ1" s="7" t="s">
        <v>37</v>
      </c>
      <c r="TA1" s="7" t="s">
        <v>37</v>
      </c>
      <c r="TB1" s="7" t="s">
        <v>37</v>
      </c>
      <c r="TC1" s="7" t="s">
        <v>37</v>
      </c>
      <c r="TD1" s="7" t="s">
        <v>37</v>
      </c>
      <c r="TE1" s="7" t="s">
        <v>37</v>
      </c>
      <c r="TF1" s="7" t="s">
        <v>37</v>
      </c>
      <c r="TG1" s="7" t="s">
        <v>37</v>
      </c>
      <c r="TH1" s="7" t="s">
        <v>37</v>
      </c>
      <c r="TI1" s="7" t="s">
        <v>37</v>
      </c>
      <c r="TJ1" s="7" t="s">
        <v>37</v>
      </c>
      <c r="TK1" s="7" t="s">
        <v>37</v>
      </c>
      <c r="TL1" s="7" t="s">
        <v>37</v>
      </c>
      <c r="TM1" s="7" t="s">
        <v>37</v>
      </c>
      <c r="TN1" s="7" t="s">
        <v>37</v>
      </c>
      <c r="TO1" s="7" t="s">
        <v>37</v>
      </c>
      <c r="TP1" s="7" t="s">
        <v>37</v>
      </c>
      <c r="TQ1" s="7" t="s">
        <v>37</v>
      </c>
      <c r="TR1" s="7" t="s">
        <v>37</v>
      </c>
      <c r="TS1" s="7" t="s">
        <v>37</v>
      </c>
      <c r="TT1" s="7" t="s">
        <v>37</v>
      </c>
      <c r="TU1" s="7" t="s">
        <v>37</v>
      </c>
      <c r="TV1" s="7" t="s">
        <v>37</v>
      </c>
      <c r="TW1" s="7" t="s">
        <v>37</v>
      </c>
      <c r="TX1" s="7" t="s">
        <v>37</v>
      </c>
      <c r="TY1" s="7" t="s">
        <v>37</v>
      </c>
      <c r="TZ1" s="7" t="s">
        <v>37</v>
      </c>
      <c r="UA1" s="7" t="s">
        <v>37</v>
      </c>
      <c r="UB1" s="7" t="s">
        <v>37</v>
      </c>
      <c r="UC1" s="7" t="s">
        <v>37</v>
      </c>
      <c r="UD1" s="7" t="s">
        <v>37</v>
      </c>
      <c r="UE1" s="7" t="s">
        <v>37</v>
      </c>
      <c r="UF1" s="7" t="s">
        <v>37</v>
      </c>
      <c r="UG1" s="7" t="s">
        <v>37</v>
      </c>
      <c r="UH1" s="7" t="s">
        <v>37</v>
      </c>
      <c r="UI1" s="7" t="s">
        <v>37</v>
      </c>
      <c r="UJ1" s="7" t="s">
        <v>37</v>
      </c>
      <c r="UK1" s="7" t="s">
        <v>37</v>
      </c>
      <c r="UL1" s="7" t="s">
        <v>37</v>
      </c>
      <c r="UM1" s="7" t="s">
        <v>37</v>
      </c>
      <c r="UN1" s="7" t="s">
        <v>37</v>
      </c>
      <c r="UO1" s="7" t="s">
        <v>37</v>
      </c>
      <c r="UP1" s="7" t="s">
        <v>37</v>
      </c>
      <c r="UQ1" s="7" t="s">
        <v>37</v>
      </c>
      <c r="UR1" s="7" t="s">
        <v>37</v>
      </c>
      <c r="US1" s="7" t="s">
        <v>37</v>
      </c>
      <c r="UT1" s="7" t="s">
        <v>37</v>
      </c>
      <c r="UU1" s="7" t="s">
        <v>37</v>
      </c>
      <c r="UV1" s="7" t="s">
        <v>37</v>
      </c>
      <c r="UW1" s="7" t="s">
        <v>37</v>
      </c>
      <c r="UX1" s="7" t="s">
        <v>37</v>
      </c>
      <c r="UY1" s="7" t="s">
        <v>37</v>
      </c>
      <c r="UZ1" s="7" t="s">
        <v>37</v>
      </c>
      <c r="VA1" s="7" t="s">
        <v>37</v>
      </c>
      <c r="VB1" s="7" t="s">
        <v>37</v>
      </c>
      <c r="VC1" s="7" t="s">
        <v>37</v>
      </c>
      <c r="VD1" s="7" t="s">
        <v>37</v>
      </c>
      <c r="VE1" s="7" t="s">
        <v>37</v>
      </c>
      <c r="VF1" s="7" t="s">
        <v>37</v>
      </c>
      <c r="VG1" s="7" t="s">
        <v>37</v>
      </c>
      <c r="VH1" s="7" t="s">
        <v>37</v>
      </c>
      <c r="VI1" s="7" t="s">
        <v>37</v>
      </c>
      <c r="VJ1" s="7" t="s">
        <v>37</v>
      </c>
      <c r="VK1" s="7" t="s">
        <v>37</v>
      </c>
      <c r="VL1" s="7" t="s">
        <v>37</v>
      </c>
      <c r="VM1" s="7" t="s">
        <v>37</v>
      </c>
      <c r="VN1" s="7" t="s">
        <v>37</v>
      </c>
      <c r="VO1" s="7" t="s">
        <v>37</v>
      </c>
      <c r="VP1" s="7" t="s">
        <v>37</v>
      </c>
      <c r="VQ1" s="7" t="s">
        <v>37</v>
      </c>
      <c r="VR1" s="7" t="s">
        <v>37</v>
      </c>
      <c r="VS1" s="7" t="s">
        <v>37</v>
      </c>
      <c r="VT1" s="7" t="s">
        <v>37</v>
      </c>
      <c r="VU1" s="7" t="s">
        <v>37</v>
      </c>
      <c r="VV1" s="7" t="s">
        <v>37</v>
      </c>
      <c r="VW1" s="7" t="s">
        <v>37</v>
      </c>
      <c r="VX1" s="7" t="s">
        <v>37</v>
      </c>
      <c r="VY1" s="7" t="s">
        <v>37</v>
      </c>
      <c r="VZ1" s="7" t="s">
        <v>37</v>
      </c>
      <c r="WA1" s="7" t="s">
        <v>37</v>
      </c>
      <c r="WB1" s="7" t="s">
        <v>37</v>
      </c>
      <c r="WC1" s="7" t="s">
        <v>37</v>
      </c>
      <c r="WD1" s="7" t="s">
        <v>37</v>
      </c>
      <c r="WE1" s="7" t="s">
        <v>37</v>
      </c>
      <c r="WF1" s="7" t="s">
        <v>37</v>
      </c>
      <c r="WG1" s="7" t="s">
        <v>37</v>
      </c>
      <c r="WH1" s="7" t="s">
        <v>37</v>
      </c>
      <c r="WI1" s="7" t="s">
        <v>37</v>
      </c>
      <c r="WJ1" s="7" t="s">
        <v>37</v>
      </c>
      <c r="WK1" s="7" t="s">
        <v>37</v>
      </c>
      <c r="WL1" s="7" t="s">
        <v>37</v>
      </c>
      <c r="WM1" s="7" t="s">
        <v>37</v>
      </c>
      <c r="WN1" s="7" t="s">
        <v>37</v>
      </c>
      <c r="WO1" s="7" t="s">
        <v>37</v>
      </c>
      <c r="WP1" s="7" t="s">
        <v>37</v>
      </c>
      <c r="WQ1" s="7" t="s">
        <v>37</v>
      </c>
      <c r="WR1" s="7" t="s">
        <v>37</v>
      </c>
      <c r="WS1" s="7" t="s">
        <v>37</v>
      </c>
      <c r="WT1" s="7" t="s">
        <v>37</v>
      </c>
      <c r="WU1" s="7" t="s">
        <v>37</v>
      </c>
      <c r="WV1" s="7" t="s">
        <v>37</v>
      </c>
      <c r="WW1" s="7" t="s">
        <v>37</v>
      </c>
      <c r="WX1" s="7" t="s">
        <v>37</v>
      </c>
      <c r="WY1" s="7" t="s">
        <v>37</v>
      </c>
      <c r="WZ1" s="7" t="s">
        <v>37</v>
      </c>
      <c r="XA1" s="7" t="s">
        <v>37</v>
      </c>
      <c r="XB1" s="7" t="s">
        <v>37</v>
      </c>
      <c r="XC1" s="7" t="s">
        <v>37</v>
      </c>
      <c r="XD1" s="7" t="s">
        <v>37</v>
      </c>
      <c r="XE1" s="7" t="s">
        <v>37</v>
      </c>
      <c r="XF1" s="7" t="s">
        <v>37</v>
      </c>
      <c r="XG1" s="7" t="s">
        <v>37</v>
      </c>
      <c r="XH1" s="7" t="s">
        <v>37</v>
      </c>
      <c r="XI1" s="7" t="s">
        <v>37</v>
      </c>
      <c r="XJ1" s="7" t="s">
        <v>37</v>
      </c>
      <c r="XK1" s="7" t="s">
        <v>37</v>
      </c>
      <c r="XL1" s="7" t="s">
        <v>37</v>
      </c>
      <c r="XM1" s="7" t="s">
        <v>37</v>
      </c>
      <c r="XN1" s="7" t="s">
        <v>37</v>
      </c>
      <c r="XO1" s="7" t="s">
        <v>37</v>
      </c>
      <c r="XP1" s="7" t="s">
        <v>37</v>
      </c>
      <c r="XQ1" s="7" t="s">
        <v>37</v>
      </c>
      <c r="XR1" s="7" t="s">
        <v>37</v>
      </c>
      <c r="XS1" s="7" t="s">
        <v>37</v>
      </c>
      <c r="XT1" s="7" t="s">
        <v>37</v>
      </c>
      <c r="XU1" s="7" t="s">
        <v>37</v>
      </c>
      <c r="XV1" s="7" t="s">
        <v>37</v>
      </c>
      <c r="XW1" s="7" t="s">
        <v>37</v>
      </c>
      <c r="XX1" s="7" t="s">
        <v>37</v>
      </c>
      <c r="XY1" s="7" t="s">
        <v>37</v>
      </c>
      <c r="XZ1" s="7" t="s">
        <v>37</v>
      </c>
      <c r="YA1" s="7" t="s">
        <v>37</v>
      </c>
      <c r="YB1" s="7" t="s">
        <v>37</v>
      </c>
      <c r="YC1" s="7" t="s">
        <v>37</v>
      </c>
      <c r="YD1" s="7" t="s">
        <v>37</v>
      </c>
      <c r="YE1" s="7" t="s">
        <v>37</v>
      </c>
      <c r="YF1" s="7" t="s">
        <v>37</v>
      </c>
      <c r="YG1" s="7" t="s">
        <v>37</v>
      </c>
      <c r="YH1" s="7" t="s">
        <v>37</v>
      </c>
      <c r="YI1" s="7" t="s">
        <v>37</v>
      </c>
      <c r="YJ1" s="7" t="s">
        <v>37</v>
      </c>
      <c r="YK1" s="7" t="s">
        <v>37</v>
      </c>
      <c r="YL1" s="7" t="s">
        <v>37</v>
      </c>
      <c r="YM1" s="7" t="s">
        <v>37</v>
      </c>
      <c r="YN1" s="7" t="s">
        <v>37</v>
      </c>
      <c r="YO1" s="7" t="s">
        <v>37</v>
      </c>
      <c r="YP1" s="7" t="s">
        <v>37</v>
      </c>
      <c r="YQ1" s="7" t="s">
        <v>37</v>
      </c>
      <c r="YR1" s="7" t="s">
        <v>37</v>
      </c>
      <c r="YS1" s="7" t="s">
        <v>37</v>
      </c>
      <c r="YT1" s="7" t="s">
        <v>37</v>
      </c>
      <c r="YU1" s="7" t="s">
        <v>37</v>
      </c>
      <c r="YV1" s="7" t="s">
        <v>37</v>
      </c>
      <c r="YW1" s="7" t="s">
        <v>37</v>
      </c>
      <c r="YX1" s="7" t="s">
        <v>37</v>
      </c>
      <c r="YY1" s="7" t="s">
        <v>37</v>
      </c>
      <c r="YZ1" s="7" t="s">
        <v>37</v>
      </c>
      <c r="ZA1" s="7" t="s">
        <v>37</v>
      </c>
      <c r="ZB1" s="7" t="s">
        <v>37</v>
      </c>
      <c r="ZC1" s="7" t="s">
        <v>37</v>
      </c>
      <c r="ZD1" s="7" t="s">
        <v>37</v>
      </c>
      <c r="ZE1" s="7" t="s">
        <v>37</v>
      </c>
      <c r="ZF1" s="7" t="s">
        <v>37</v>
      </c>
      <c r="ZG1" s="7" t="s">
        <v>37</v>
      </c>
      <c r="ZH1" s="7" t="s">
        <v>37</v>
      </c>
      <c r="ZI1" s="7" t="s">
        <v>37</v>
      </c>
      <c r="ZJ1" s="7" t="s">
        <v>37</v>
      </c>
      <c r="ZK1" s="7" t="s">
        <v>37</v>
      </c>
      <c r="ZL1" s="7" t="s">
        <v>37</v>
      </c>
      <c r="ZM1" s="7" t="s">
        <v>37</v>
      </c>
      <c r="ZN1" s="7" t="s">
        <v>37</v>
      </c>
      <c r="ZO1" s="7" t="s">
        <v>37</v>
      </c>
      <c r="ZP1" s="7" t="s">
        <v>37</v>
      </c>
      <c r="ZQ1" s="7" t="s">
        <v>37</v>
      </c>
      <c r="ZR1" s="7" t="s">
        <v>37</v>
      </c>
      <c r="ZS1" s="7" t="s">
        <v>37</v>
      </c>
      <c r="ZT1" s="7" t="s">
        <v>37</v>
      </c>
      <c r="ZU1" s="7" t="s">
        <v>37</v>
      </c>
      <c r="ZV1" s="7" t="s">
        <v>37</v>
      </c>
      <c r="ZW1" s="7" t="s">
        <v>37</v>
      </c>
      <c r="ZX1" s="7" t="s">
        <v>37</v>
      </c>
      <c r="ZY1" s="7" t="s">
        <v>37</v>
      </c>
      <c r="ZZ1" s="7" t="s">
        <v>37</v>
      </c>
      <c r="AAA1" s="7" t="s">
        <v>37</v>
      </c>
      <c r="AAB1" s="7" t="s">
        <v>37</v>
      </c>
      <c r="AAC1" s="7" t="s">
        <v>37</v>
      </c>
      <c r="AAD1" s="7" t="s">
        <v>37</v>
      </c>
      <c r="AAE1" s="7" t="s">
        <v>37</v>
      </c>
      <c r="AAF1" s="7" t="s">
        <v>37</v>
      </c>
      <c r="AAG1" s="7" t="s">
        <v>37</v>
      </c>
      <c r="AAH1" s="7" t="s">
        <v>37</v>
      </c>
      <c r="AAI1" s="7" t="s">
        <v>37</v>
      </c>
      <c r="AAJ1" s="7" t="s">
        <v>37</v>
      </c>
      <c r="AAK1" s="7" t="s">
        <v>37</v>
      </c>
      <c r="AAL1" s="7" t="s">
        <v>37</v>
      </c>
      <c r="AAM1" s="7" t="s">
        <v>37</v>
      </c>
      <c r="AAN1" s="7" t="s">
        <v>37</v>
      </c>
      <c r="AAO1" s="7" t="s">
        <v>37</v>
      </c>
      <c r="AAP1" s="7" t="s">
        <v>37</v>
      </c>
      <c r="AAQ1" s="7" t="s">
        <v>37</v>
      </c>
      <c r="AAR1" s="7" t="s">
        <v>37</v>
      </c>
      <c r="AAS1" s="7" t="s">
        <v>37</v>
      </c>
      <c r="AAT1" s="7" t="s">
        <v>37</v>
      </c>
      <c r="AAU1" s="7" t="s">
        <v>37</v>
      </c>
      <c r="AAV1" s="7" t="s">
        <v>37</v>
      </c>
      <c r="AAW1" s="7" t="s">
        <v>37</v>
      </c>
      <c r="AAX1" s="7" t="s">
        <v>37</v>
      </c>
      <c r="AAY1" s="7" t="s">
        <v>37</v>
      </c>
      <c r="AAZ1" s="7" t="s">
        <v>37</v>
      </c>
      <c r="ABA1" s="7" t="s">
        <v>37</v>
      </c>
      <c r="ABB1" s="7" t="s">
        <v>37</v>
      </c>
      <c r="ABC1" s="7" t="s">
        <v>37</v>
      </c>
      <c r="ABD1" s="7" t="s">
        <v>37</v>
      </c>
      <c r="ABE1" s="7" t="s">
        <v>37</v>
      </c>
      <c r="ABF1" s="7" t="s">
        <v>37</v>
      </c>
      <c r="ABG1" s="7" t="s">
        <v>37</v>
      </c>
      <c r="ABH1" s="7" t="s">
        <v>37</v>
      </c>
      <c r="ABI1" s="7" t="s">
        <v>37</v>
      </c>
      <c r="ABJ1" s="7" t="s">
        <v>37</v>
      </c>
      <c r="ABK1" s="7" t="s">
        <v>37</v>
      </c>
      <c r="ABL1" s="7" t="s">
        <v>37</v>
      </c>
      <c r="ABM1" s="7" t="s">
        <v>37</v>
      </c>
      <c r="ABN1" s="7" t="s">
        <v>37</v>
      </c>
      <c r="ABO1" s="7" t="s">
        <v>37</v>
      </c>
      <c r="ABP1" s="7" t="s">
        <v>37</v>
      </c>
      <c r="ABQ1" s="7" t="s">
        <v>37</v>
      </c>
      <c r="ABR1" s="7" t="s">
        <v>37</v>
      </c>
      <c r="ABS1" s="7" t="s">
        <v>37</v>
      </c>
      <c r="ABT1" s="7" t="s">
        <v>37</v>
      </c>
      <c r="ABU1" s="7" t="s">
        <v>37</v>
      </c>
      <c r="ABV1" s="7" t="s">
        <v>37</v>
      </c>
      <c r="ABW1" s="7" t="s">
        <v>37</v>
      </c>
      <c r="ABX1" s="7" t="s">
        <v>37</v>
      </c>
      <c r="ABY1" s="7" t="s">
        <v>37</v>
      </c>
      <c r="ABZ1" s="7" t="s">
        <v>37</v>
      </c>
      <c r="ACA1" s="7" t="s">
        <v>37</v>
      </c>
      <c r="ACB1" s="7" t="s">
        <v>37</v>
      </c>
      <c r="ACC1" s="7" t="s">
        <v>37</v>
      </c>
      <c r="ACD1" s="7" t="s">
        <v>37</v>
      </c>
      <c r="ACE1" s="7" t="s">
        <v>37</v>
      </c>
      <c r="ACF1" s="7" t="s">
        <v>37</v>
      </c>
      <c r="ACG1" s="7" t="s">
        <v>37</v>
      </c>
      <c r="ACH1" s="7" t="s">
        <v>37</v>
      </c>
      <c r="ACI1" s="7" t="s">
        <v>37</v>
      </c>
      <c r="ACJ1" s="7" t="s">
        <v>37</v>
      </c>
      <c r="ACK1" s="7" t="s">
        <v>37</v>
      </c>
      <c r="ACL1" s="7" t="s">
        <v>37</v>
      </c>
      <c r="ACM1" s="7" t="s">
        <v>37</v>
      </c>
      <c r="ACN1" s="7" t="s">
        <v>37</v>
      </c>
      <c r="ACO1" s="7" t="s">
        <v>37</v>
      </c>
      <c r="ACP1" s="7" t="s">
        <v>37</v>
      </c>
      <c r="ACQ1" s="7" t="s">
        <v>37</v>
      </c>
      <c r="ACR1" s="7" t="s">
        <v>37</v>
      </c>
      <c r="ACS1" s="7" t="s">
        <v>37</v>
      </c>
      <c r="ACT1" s="7" t="s">
        <v>37</v>
      </c>
      <c r="ACU1" s="7" t="s">
        <v>37</v>
      </c>
      <c r="ACV1" s="7" t="s">
        <v>37</v>
      </c>
      <c r="ACW1" s="7" t="s">
        <v>37</v>
      </c>
      <c r="ACX1" s="7" t="s">
        <v>37</v>
      </c>
      <c r="ACY1" s="7" t="s">
        <v>37</v>
      </c>
      <c r="ACZ1" s="7" t="s">
        <v>37</v>
      </c>
      <c r="ADA1" s="7" t="s">
        <v>37</v>
      </c>
      <c r="ADB1" s="7" t="s">
        <v>37</v>
      </c>
      <c r="ADC1" s="7" t="s">
        <v>37</v>
      </c>
      <c r="ADD1" s="7" t="s">
        <v>37</v>
      </c>
      <c r="ADE1" s="7" t="s">
        <v>37</v>
      </c>
      <c r="ADF1" s="7" t="s">
        <v>37</v>
      </c>
      <c r="ADG1" s="7" t="s">
        <v>37</v>
      </c>
      <c r="ADH1" s="7" t="s">
        <v>37</v>
      </c>
      <c r="ADI1" s="7" t="s">
        <v>37</v>
      </c>
      <c r="ADJ1" s="7" t="s">
        <v>37</v>
      </c>
      <c r="ADK1" s="7" t="s">
        <v>37</v>
      </c>
      <c r="ADL1" s="7" t="s">
        <v>37</v>
      </c>
      <c r="ADM1" s="7" t="s">
        <v>37</v>
      </c>
      <c r="ADN1" s="7" t="s">
        <v>37</v>
      </c>
      <c r="ADO1" s="7" t="s">
        <v>37</v>
      </c>
      <c r="ADP1" s="7" t="s">
        <v>37</v>
      </c>
      <c r="ADQ1" s="7" t="s">
        <v>37</v>
      </c>
      <c r="ADR1" s="7" t="s">
        <v>37</v>
      </c>
      <c r="ADS1" s="7" t="s">
        <v>37</v>
      </c>
      <c r="ADT1" s="7" t="s">
        <v>37</v>
      </c>
      <c r="ADU1" s="7" t="s">
        <v>37</v>
      </c>
      <c r="ADV1" s="7" t="s">
        <v>37</v>
      </c>
      <c r="ADW1" s="7" t="s">
        <v>37</v>
      </c>
      <c r="ADX1" s="7" t="s">
        <v>37</v>
      </c>
      <c r="ADY1" s="7" t="s">
        <v>37</v>
      </c>
      <c r="ADZ1" s="7" t="s">
        <v>37</v>
      </c>
      <c r="AEA1" s="7" t="s">
        <v>37</v>
      </c>
      <c r="AEB1" s="7" t="s">
        <v>37</v>
      </c>
      <c r="AEC1" s="7" t="s">
        <v>37</v>
      </c>
      <c r="AED1" s="7" t="s">
        <v>37</v>
      </c>
      <c r="AEE1" s="7" t="s">
        <v>37</v>
      </c>
      <c r="AEF1" s="7" t="s">
        <v>37</v>
      </c>
      <c r="AEG1" s="7" t="s">
        <v>37</v>
      </c>
      <c r="AEH1" s="7" t="s">
        <v>37</v>
      </c>
      <c r="AEI1" s="7" t="s">
        <v>37</v>
      </c>
      <c r="AEJ1" s="7" t="s">
        <v>37</v>
      </c>
      <c r="AEK1" s="7" t="s">
        <v>37</v>
      </c>
      <c r="AEL1" s="7" t="s">
        <v>37</v>
      </c>
      <c r="AEM1" s="7" t="s">
        <v>37</v>
      </c>
      <c r="AEN1" s="7" t="s">
        <v>37</v>
      </c>
      <c r="AEO1" s="7" t="s">
        <v>37</v>
      </c>
      <c r="AEP1" s="7" t="s">
        <v>37</v>
      </c>
      <c r="AEQ1" s="7" t="s">
        <v>37</v>
      </c>
      <c r="AER1" s="7" t="s">
        <v>37</v>
      </c>
      <c r="AES1" s="7" t="s">
        <v>37</v>
      </c>
      <c r="AET1" s="7" t="s">
        <v>37</v>
      </c>
      <c r="AEU1" s="7" t="s">
        <v>37</v>
      </c>
      <c r="AEV1" s="7" t="s">
        <v>37</v>
      </c>
      <c r="AEW1" s="7" t="s">
        <v>37</v>
      </c>
      <c r="AEX1" s="7" t="s">
        <v>37</v>
      </c>
      <c r="AEY1" s="7" t="s">
        <v>37</v>
      </c>
      <c r="AEZ1" s="7" t="s">
        <v>37</v>
      </c>
      <c r="AFA1" s="7" t="s">
        <v>37</v>
      </c>
      <c r="AFB1" s="7" t="s">
        <v>37</v>
      </c>
      <c r="AFC1" s="7" t="s">
        <v>37</v>
      </c>
      <c r="AFD1" s="7" t="s">
        <v>37</v>
      </c>
      <c r="AFE1" s="7" t="s">
        <v>37</v>
      </c>
      <c r="AFF1" s="7" t="s">
        <v>37</v>
      </c>
      <c r="AFG1" s="7" t="s">
        <v>37</v>
      </c>
      <c r="AFH1" s="7" t="s">
        <v>37</v>
      </c>
      <c r="AFI1" s="7" t="s">
        <v>37</v>
      </c>
      <c r="AFJ1" s="7" t="s">
        <v>37</v>
      </c>
      <c r="AFK1" s="7" t="s">
        <v>37</v>
      </c>
      <c r="AFL1" s="7" t="s">
        <v>37</v>
      </c>
      <c r="AFM1" s="7" t="s">
        <v>37</v>
      </c>
      <c r="AFN1" s="7" t="s">
        <v>37</v>
      </c>
      <c r="AFO1" s="7" t="s">
        <v>37</v>
      </c>
      <c r="AFP1" s="7" t="s">
        <v>37</v>
      </c>
      <c r="AFQ1" s="7" t="s">
        <v>37</v>
      </c>
      <c r="AFR1" s="7" t="s">
        <v>37</v>
      </c>
      <c r="AFS1" s="7" t="s">
        <v>37</v>
      </c>
      <c r="AFT1" s="7" t="s">
        <v>37</v>
      </c>
      <c r="AFU1" s="7" t="s">
        <v>37</v>
      </c>
      <c r="AFV1" s="7" t="s">
        <v>37</v>
      </c>
      <c r="AFW1" s="7" t="s">
        <v>37</v>
      </c>
      <c r="AFX1" s="7" t="s">
        <v>37</v>
      </c>
      <c r="AFY1" s="7" t="s">
        <v>37</v>
      </c>
      <c r="AFZ1" s="7" t="s">
        <v>37</v>
      </c>
      <c r="AGA1" s="7" t="s">
        <v>37</v>
      </c>
      <c r="AGB1" s="7" t="s">
        <v>37</v>
      </c>
      <c r="AGC1" s="7" t="s">
        <v>37</v>
      </c>
      <c r="AGD1" s="7" t="s">
        <v>37</v>
      </c>
      <c r="AGE1" s="7" t="s">
        <v>37</v>
      </c>
      <c r="AGF1" s="7" t="s">
        <v>37</v>
      </c>
      <c r="AGG1" s="7" t="s">
        <v>37</v>
      </c>
      <c r="AGH1" s="7" t="s">
        <v>37</v>
      </c>
      <c r="AGI1" s="7" t="s">
        <v>37</v>
      </c>
      <c r="AGJ1" s="7" t="s">
        <v>37</v>
      </c>
      <c r="AGK1" s="7" t="s">
        <v>37</v>
      </c>
      <c r="AGL1" s="7" t="s">
        <v>37</v>
      </c>
      <c r="AGM1" s="7" t="s">
        <v>37</v>
      </c>
      <c r="AGN1" s="7" t="s">
        <v>37</v>
      </c>
      <c r="AGO1" s="7" t="s">
        <v>37</v>
      </c>
      <c r="AGP1" s="7" t="s">
        <v>37</v>
      </c>
      <c r="AGQ1" s="7" t="s">
        <v>37</v>
      </c>
      <c r="AGR1" s="7" t="s">
        <v>37</v>
      </c>
      <c r="AGS1" s="7" t="s">
        <v>37</v>
      </c>
      <c r="AGT1" s="7" t="s">
        <v>37</v>
      </c>
      <c r="AGU1" s="7" t="s">
        <v>37</v>
      </c>
      <c r="AGV1" s="7" t="s">
        <v>37</v>
      </c>
      <c r="AGW1" s="7" t="s">
        <v>37</v>
      </c>
      <c r="AGX1" s="7" t="s">
        <v>37</v>
      </c>
      <c r="AGY1" s="7" t="s">
        <v>37</v>
      </c>
      <c r="AGZ1" s="7" t="s">
        <v>37</v>
      </c>
      <c r="AHA1" s="7" t="s">
        <v>37</v>
      </c>
      <c r="AHB1" s="7" t="s">
        <v>37</v>
      </c>
      <c r="AHC1" s="7" t="s">
        <v>37</v>
      </c>
      <c r="AHD1" s="7" t="s">
        <v>37</v>
      </c>
      <c r="AHE1" s="7" t="s">
        <v>37</v>
      </c>
      <c r="AHF1" s="7" t="s">
        <v>37</v>
      </c>
      <c r="AHG1" s="7" t="s">
        <v>37</v>
      </c>
      <c r="AHH1" s="7" t="s">
        <v>37</v>
      </c>
      <c r="AHI1" s="7" t="s">
        <v>37</v>
      </c>
      <c r="AHJ1" s="7" t="s">
        <v>37</v>
      </c>
      <c r="AHK1" s="7" t="s">
        <v>37</v>
      </c>
      <c r="AHL1" s="7" t="s">
        <v>37</v>
      </c>
      <c r="AHM1" s="7" t="s">
        <v>37</v>
      </c>
      <c r="AHN1" s="7" t="s">
        <v>37</v>
      </c>
      <c r="AHO1" s="7" t="s">
        <v>37</v>
      </c>
      <c r="AHP1" s="7" t="s">
        <v>37</v>
      </c>
      <c r="AHQ1" s="7" t="s">
        <v>37</v>
      </c>
      <c r="AHR1" s="7" t="s">
        <v>37</v>
      </c>
      <c r="AHS1" s="7" t="s">
        <v>37</v>
      </c>
      <c r="AHT1" s="7" t="s">
        <v>37</v>
      </c>
      <c r="AHU1" s="7" t="s">
        <v>37</v>
      </c>
      <c r="AHV1" s="7" t="s">
        <v>37</v>
      </c>
      <c r="AHW1" s="7" t="s">
        <v>37</v>
      </c>
      <c r="AHX1" s="7" t="s">
        <v>37</v>
      </c>
      <c r="AHY1" s="7" t="s">
        <v>37</v>
      </c>
      <c r="AHZ1" s="7" t="s">
        <v>37</v>
      </c>
      <c r="AIA1" s="7" t="s">
        <v>37</v>
      </c>
      <c r="AIB1" s="7" t="s">
        <v>37</v>
      </c>
      <c r="AIC1" s="7" t="s">
        <v>37</v>
      </c>
      <c r="AID1" s="7" t="s">
        <v>37</v>
      </c>
      <c r="AIE1" s="7" t="s">
        <v>37</v>
      </c>
      <c r="AIF1" s="7" t="s">
        <v>37</v>
      </c>
      <c r="AIG1" s="7" t="s">
        <v>37</v>
      </c>
      <c r="AIH1" s="7" t="s">
        <v>37</v>
      </c>
      <c r="AII1" s="7" t="s">
        <v>37</v>
      </c>
      <c r="AIJ1" s="7" t="s">
        <v>37</v>
      </c>
      <c r="AIK1" s="7" t="s">
        <v>37</v>
      </c>
      <c r="AIL1" s="7" t="s">
        <v>37</v>
      </c>
      <c r="AIM1" s="7" t="s">
        <v>37</v>
      </c>
      <c r="AIN1" s="7" t="s">
        <v>37</v>
      </c>
      <c r="AIO1" s="7" t="s">
        <v>37</v>
      </c>
      <c r="AIP1" s="7" t="s">
        <v>37</v>
      </c>
      <c r="AIQ1" s="7" t="s">
        <v>37</v>
      </c>
      <c r="AIR1" s="7" t="s">
        <v>37</v>
      </c>
      <c r="AIS1" s="7" t="s">
        <v>37</v>
      </c>
      <c r="AIT1" s="7" t="s">
        <v>37</v>
      </c>
      <c r="AIU1" s="7" t="s">
        <v>37</v>
      </c>
      <c r="AIV1" s="7" t="s">
        <v>37</v>
      </c>
      <c r="AIW1" s="7" t="s">
        <v>37</v>
      </c>
      <c r="AIX1" s="7" t="s">
        <v>37</v>
      </c>
      <c r="AIY1" s="7" t="s">
        <v>37</v>
      </c>
      <c r="AIZ1" s="7" t="s">
        <v>37</v>
      </c>
      <c r="AJA1" s="7" t="s">
        <v>37</v>
      </c>
      <c r="AJB1" s="7" t="s">
        <v>37</v>
      </c>
      <c r="AJC1" s="7" t="s">
        <v>37</v>
      </c>
      <c r="AJD1" s="7" t="s">
        <v>37</v>
      </c>
      <c r="AJE1" s="7" t="s">
        <v>37</v>
      </c>
      <c r="AJF1" s="7" t="s">
        <v>37</v>
      </c>
      <c r="AJG1" s="7" t="s">
        <v>37</v>
      </c>
      <c r="AJH1" s="7" t="s">
        <v>37</v>
      </c>
      <c r="AJI1" s="7" t="s">
        <v>37</v>
      </c>
      <c r="AJJ1" s="7" t="s">
        <v>37</v>
      </c>
      <c r="AJK1" s="7" t="s">
        <v>37</v>
      </c>
      <c r="AJL1" s="7" t="s">
        <v>37</v>
      </c>
      <c r="AJM1" s="7" t="s">
        <v>37</v>
      </c>
      <c r="AJN1" s="7" t="s">
        <v>37</v>
      </c>
      <c r="AJO1" s="7" t="s">
        <v>37</v>
      </c>
      <c r="AJP1" s="7" t="s">
        <v>37</v>
      </c>
      <c r="AJQ1" s="7" t="s">
        <v>37</v>
      </c>
      <c r="AJR1" s="7" t="s">
        <v>37</v>
      </c>
      <c r="AJS1" s="7" t="s">
        <v>37</v>
      </c>
      <c r="AJT1" s="7" t="s">
        <v>37</v>
      </c>
      <c r="AJU1" s="7" t="s">
        <v>37</v>
      </c>
      <c r="AJV1" s="7" t="s">
        <v>37</v>
      </c>
      <c r="AJW1" s="7" t="s">
        <v>37</v>
      </c>
      <c r="AJX1" s="7" t="s">
        <v>37</v>
      </c>
      <c r="AJY1" s="7" t="s">
        <v>37</v>
      </c>
      <c r="AJZ1" s="7" t="s">
        <v>37</v>
      </c>
      <c r="AKA1" s="7" t="s">
        <v>37</v>
      </c>
      <c r="AKB1" s="7" t="s">
        <v>37</v>
      </c>
      <c r="AKC1" s="7" t="s">
        <v>37</v>
      </c>
      <c r="AKD1" s="7" t="s">
        <v>37</v>
      </c>
      <c r="AKE1" s="7" t="s">
        <v>37</v>
      </c>
      <c r="AKF1" s="7" t="s">
        <v>37</v>
      </c>
      <c r="AKG1" s="7" t="s">
        <v>37</v>
      </c>
      <c r="AKH1" s="7" t="s">
        <v>37</v>
      </c>
      <c r="AKI1" s="7" t="s">
        <v>37</v>
      </c>
      <c r="AKJ1" s="7" t="s">
        <v>37</v>
      </c>
      <c r="AKK1" s="7" t="s">
        <v>37</v>
      </c>
      <c r="AKL1" s="7" t="s">
        <v>37</v>
      </c>
      <c r="AKM1" s="7" t="s">
        <v>37</v>
      </c>
      <c r="AKN1" s="7" t="s">
        <v>37</v>
      </c>
      <c r="AKO1" s="7" t="s">
        <v>37</v>
      </c>
      <c r="AKP1" s="7" t="s">
        <v>37</v>
      </c>
      <c r="AKQ1" s="7" t="s">
        <v>37</v>
      </c>
      <c r="AKR1" s="7" t="s">
        <v>37</v>
      </c>
      <c r="AKS1" s="7" t="s">
        <v>37</v>
      </c>
      <c r="AKT1" s="7" t="s">
        <v>37</v>
      </c>
      <c r="AKU1" s="7" t="s">
        <v>37</v>
      </c>
      <c r="AKV1" s="7" t="s">
        <v>37</v>
      </c>
      <c r="AKW1" s="7" t="s">
        <v>37</v>
      </c>
      <c r="AKX1" s="7" t="s">
        <v>37</v>
      </c>
      <c r="AKY1" s="7" t="s">
        <v>37</v>
      </c>
      <c r="AKZ1" s="7" t="s">
        <v>37</v>
      </c>
      <c r="ALA1" s="7" t="s">
        <v>37</v>
      </c>
      <c r="ALB1" s="7" t="s">
        <v>37</v>
      </c>
      <c r="ALC1" s="7" t="s">
        <v>37</v>
      </c>
      <c r="ALD1" s="7" t="s">
        <v>37</v>
      </c>
      <c r="ALE1" s="7" t="s">
        <v>37</v>
      </c>
      <c r="ALF1" s="7" t="s">
        <v>37</v>
      </c>
      <c r="ALG1" s="7" t="s">
        <v>37</v>
      </c>
      <c r="ALH1" s="7" t="s">
        <v>37</v>
      </c>
      <c r="ALI1" s="7" t="s">
        <v>37</v>
      </c>
      <c r="ALJ1" s="7" t="s">
        <v>37</v>
      </c>
      <c r="ALK1" s="7" t="s">
        <v>37</v>
      </c>
      <c r="ALL1" s="7" t="s">
        <v>37</v>
      </c>
      <c r="ALM1" s="7" t="s">
        <v>37</v>
      </c>
      <c r="ALN1" s="7" t="s">
        <v>37</v>
      </c>
      <c r="ALO1" s="7" t="s">
        <v>37</v>
      </c>
      <c r="ALP1" s="7" t="s">
        <v>37</v>
      </c>
      <c r="ALQ1" s="7" t="s">
        <v>37</v>
      </c>
      <c r="ALR1" s="7" t="s">
        <v>37</v>
      </c>
      <c r="ALS1" s="7" t="s">
        <v>37</v>
      </c>
      <c r="ALT1" s="7" t="s">
        <v>37</v>
      </c>
      <c r="ALU1" s="7" t="s">
        <v>37</v>
      </c>
      <c r="ALV1" s="7" t="s">
        <v>37</v>
      </c>
      <c r="ALW1" s="7" t="s">
        <v>37</v>
      </c>
      <c r="ALX1" s="7" t="s">
        <v>37</v>
      </c>
      <c r="ALY1" s="7" t="s">
        <v>37</v>
      </c>
      <c r="ALZ1" s="7" t="s">
        <v>37</v>
      </c>
      <c r="AMA1" s="7" t="s">
        <v>37</v>
      </c>
      <c r="AMB1" s="7" t="s">
        <v>37</v>
      </c>
      <c r="AMC1" s="7" t="s">
        <v>37</v>
      </c>
      <c r="AMD1" s="7" t="s">
        <v>37</v>
      </c>
      <c r="AME1" s="7" t="s">
        <v>37</v>
      </c>
      <c r="AMF1" s="7" t="s">
        <v>37</v>
      </c>
      <c r="AMG1" s="7" t="s">
        <v>37</v>
      </c>
      <c r="AMH1" s="7" t="s">
        <v>37</v>
      </c>
      <c r="AMI1" s="7" t="s">
        <v>37</v>
      </c>
      <c r="AMJ1" s="7" t="s">
        <v>37</v>
      </c>
      <c r="AMK1" s="7" t="s">
        <v>37</v>
      </c>
      <c r="AML1" s="7" t="s">
        <v>37</v>
      </c>
      <c r="AMM1" s="7" t="s">
        <v>37</v>
      </c>
      <c r="AMN1" s="7" t="s">
        <v>37</v>
      </c>
      <c r="AMO1" s="7" t="s">
        <v>37</v>
      </c>
      <c r="AMP1" s="7" t="s">
        <v>37</v>
      </c>
      <c r="AMQ1" s="7" t="s">
        <v>37</v>
      </c>
      <c r="AMR1" s="7" t="s">
        <v>37</v>
      </c>
      <c r="AMS1" s="7" t="s">
        <v>37</v>
      </c>
      <c r="AMT1" s="7" t="s">
        <v>37</v>
      </c>
      <c r="AMU1" s="7" t="s">
        <v>37</v>
      </c>
      <c r="AMV1" s="7" t="s">
        <v>37</v>
      </c>
      <c r="AMW1" s="7" t="s">
        <v>37</v>
      </c>
      <c r="AMX1" s="7" t="s">
        <v>37</v>
      </c>
      <c r="AMY1" s="7" t="s">
        <v>37</v>
      </c>
      <c r="AMZ1" s="7" t="s">
        <v>37</v>
      </c>
      <c r="ANA1" s="7" t="s">
        <v>37</v>
      </c>
      <c r="ANB1" s="7" t="s">
        <v>37</v>
      </c>
      <c r="ANC1" s="7" t="s">
        <v>37</v>
      </c>
      <c r="AND1" s="7" t="s">
        <v>37</v>
      </c>
      <c r="ANE1" s="7" t="s">
        <v>37</v>
      </c>
      <c r="ANF1" s="7" t="s">
        <v>37</v>
      </c>
      <c r="ANG1" s="7" t="s">
        <v>37</v>
      </c>
      <c r="ANH1" s="7" t="s">
        <v>37</v>
      </c>
      <c r="ANI1" s="7" t="s">
        <v>37</v>
      </c>
      <c r="ANJ1" s="7" t="s">
        <v>37</v>
      </c>
      <c r="ANK1" s="7" t="s">
        <v>37</v>
      </c>
      <c r="ANL1" s="7" t="s">
        <v>37</v>
      </c>
      <c r="ANM1" s="7" t="s">
        <v>37</v>
      </c>
      <c r="ANN1" s="7" t="s">
        <v>37</v>
      </c>
      <c r="ANO1" s="7" t="s">
        <v>37</v>
      </c>
      <c r="ANP1" s="7" t="s">
        <v>37</v>
      </c>
      <c r="ANQ1" s="7" t="s">
        <v>37</v>
      </c>
      <c r="ANR1" s="7" t="s">
        <v>37</v>
      </c>
      <c r="ANS1" s="7" t="s">
        <v>37</v>
      </c>
      <c r="ANT1" s="7" t="s">
        <v>37</v>
      </c>
      <c r="ANU1" s="7" t="s">
        <v>37</v>
      </c>
      <c r="ANV1" s="7" t="s">
        <v>37</v>
      </c>
      <c r="ANW1" s="7" t="s">
        <v>37</v>
      </c>
      <c r="ANX1" s="7" t="s">
        <v>37</v>
      </c>
      <c r="ANY1" s="7" t="s">
        <v>37</v>
      </c>
      <c r="ANZ1" s="7" t="s">
        <v>37</v>
      </c>
      <c r="AOA1" s="7" t="s">
        <v>37</v>
      </c>
      <c r="AOB1" s="7" t="s">
        <v>37</v>
      </c>
      <c r="AOC1" s="7" t="s">
        <v>37</v>
      </c>
      <c r="AOD1" s="7" t="s">
        <v>37</v>
      </c>
      <c r="AOE1" s="7" t="s">
        <v>37</v>
      </c>
      <c r="AOF1" s="7" t="s">
        <v>37</v>
      </c>
      <c r="AOG1" s="7" t="s">
        <v>37</v>
      </c>
      <c r="AOH1" s="7" t="s">
        <v>37</v>
      </c>
      <c r="AOI1" s="7" t="s">
        <v>37</v>
      </c>
      <c r="AOJ1" s="7" t="s">
        <v>37</v>
      </c>
      <c r="AOK1" s="7" t="s">
        <v>37</v>
      </c>
      <c r="AOL1" s="7" t="s">
        <v>37</v>
      </c>
      <c r="AOM1" s="7" t="s">
        <v>37</v>
      </c>
      <c r="AON1" s="7" t="s">
        <v>37</v>
      </c>
      <c r="AOO1" s="7" t="s">
        <v>37</v>
      </c>
      <c r="AOP1" s="7" t="s">
        <v>37</v>
      </c>
      <c r="AOQ1" s="7" t="s">
        <v>37</v>
      </c>
      <c r="AOR1" s="7" t="s">
        <v>37</v>
      </c>
      <c r="AOS1" s="7" t="s">
        <v>37</v>
      </c>
      <c r="AOT1" s="7" t="s">
        <v>37</v>
      </c>
      <c r="AOU1" s="7" t="s">
        <v>37</v>
      </c>
      <c r="AOV1" s="7" t="s">
        <v>37</v>
      </c>
      <c r="AOW1" s="7" t="s">
        <v>37</v>
      </c>
      <c r="AOX1" s="7" t="s">
        <v>37</v>
      </c>
      <c r="AOY1" s="7" t="s">
        <v>37</v>
      </c>
      <c r="AOZ1" s="7" t="s">
        <v>37</v>
      </c>
      <c r="APA1" s="7" t="s">
        <v>37</v>
      </c>
      <c r="APB1" s="7" t="s">
        <v>37</v>
      </c>
      <c r="APC1" s="7" t="s">
        <v>37</v>
      </c>
      <c r="APD1" s="7" t="s">
        <v>37</v>
      </c>
      <c r="APE1" s="7" t="s">
        <v>37</v>
      </c>
      <c r="APF1" s="7" t="s">
        <v>37</v>
      </c>
      <c r="APG1" s="7" t="s">
        <v>37</v>
      </c>
      <c r="APH1" s="7" t="s">
        <v>37</v>
      </c>
      <c r="API1" s="7" t="s">
        <v>37</v>
      </c>
      <c r="APJ1" s="7" t="s">
        <v>37</v>
      </c>
      <c r="APK1" s="7" t="s">
        <v>37</v>
      </c>
      <c r="APL1" s="7" t="s">
        <v>37</v>
      </c>
      <c r="APM1" s="7" t="s">
        <v>37</v>
      </c>
      <c r="APN1" s="7" t="s">
        <v>37</v>
      </c>
      <c r="APO1" s="7" t="s">
        <v>37</v>
      </c>
      <c r="APP1" s="7" t="s">
        <v>37</v>
      </c>
      <c r="APQ1" s="7" t="s">
        <v>37</v>
      </c>
      <c r="APR1" s="7" t="s">
        <v>37</v>
      </c>
      <c r="APS1" s="7" t="s">
        <v>37</v>
      </c>
      <c r="APT1" s="7" t="s">
        <v>37</v>
      </c>
      <c r="APU1" s="7" t="s">
        <v>37</v>
      </c>
      <c r="APV1" s="7" t="s">
        <v>37</v>
      </c>
      <c r="APW1" s="7" t="s">
        <v>37</v>
      </c>
      <c r="APX1" s="7" t="s">
        <v>37</v>
      </c>
      <c r="APY1" s="7" t="s">
        <v>37</v>
      </c>
      <c r="APZ1" s="7" t="s">
        <v>37</v>
      </c>
      <c r="AQA1" s="7" t="s">
        <v>37</v>
      </c>
      <c r="AQB1" s="7" t="s">
        <v>37</v>
      </c>
      <c r="AQC1" s="7" t="s">
        <v>37</v>
      </c>
      <c r="AQD1" s="7" t="s">
        <v>37</v>
      </c>
      <c r="AQE1" s="7" t="s">
        <v>37</v>
      </c>
      <c r="AQF1" s="7" t="s">
        <v>37</v>
      </c>
      <c r="AQG1" s="7" t="s">
        <v>37</v>
      </c>
      <c r="AQH1" s="7" t="s">
        <v>37</v>
      </c>
      <c r="AQI1" s="7" t="s">
        <v>37</v>
      </c>
      <c r="AQJ1" s="7" t="s">
        <v>37</v>
      </c>
      <c r="AQK1" s="7" t="s">
        <v>37</v>
      </c>
      <c r="AQL1" s="7" t="s">
        <v>37</v>
      </c>
      <c r="AQM1" s="7" t="s">
        <v>37</v>
      </c>
      <c r="AQN1" s="7" t="s">
        <v>37</v>
      </c>
      <c r="AQO1" s="7" t="s">
        <v>37</v>
      </c>
      <c r="AQP1" s="7" t="s">
        <v>37</v>
      </c>
      <c r="AQQ1" s="7" t="s">
        <v>37</v>
      </c>
      <c r="AQR1" s="7" t="s">
        <v>37</v>
      </c>
      <c r="AQS1" s="7" t="s">
        <v>37</v>
      </c>
      <c r="AQT1" s="7" t="s">
        <v>37</v>
      </c>
      <c r="AQU1" s="7" t="s">
        <v>37</v>
      </c>
      <c r="AQV1" s="7" t="s">
        <v>37</v>
      </c>
      <c r="AQW1" s="7" t="s">
        <v>37</v>
      </c>
      <c r="AQX1" s="7" t="s">
        <v>37</v>
      </c>
      <c r="AQY1" s="7" t="s">
        <v>37</v>
      </c>
      <c r="AQZ1" s="7" t="s">
        <v>37</v>
      </c>
      <c r="ARA1" s="7" t="s">
        <v>37</v>
      </c>
      <c r="ARB1" s="7" t="s">
        <v>37</v>
      </c>
      <c r="ARC1" s="7" t="s">
        <v>37</v>
      </c>
      <c r="ARD1" s="7" t="s">
        <v>37</v>
      </c>
      <c r="ARE1" s="7" t="s">
        <v>37</v>
      </c>
      <c r="ARF1" s="7" t="s">
        <v>37</v>
      </c>
      <c r="ARG1" s="7" t="s">
        <v>37</v>
      </c>
      <c r="ARH1" s="7" t="s">
        <v>37</v>
      </c>
      <c r="ARI1" s="7" t="s">
        <v>37</v>
      </c>
      <c r="ARJ1" s="7" t="s">
        <v>37</v>
      </c>
      <c r="ARK1" s="7" t="s">
        <v>37</v>
      </c>
      <c r="ARL1" s="7" t="s">
        <v>37</v>
      </c>
      <c r="ARM1" s="7" t="s">
        <v>37</v>
      </c>
      <c r="ARN1" s="7" t="s">
        <v>37</v>
      </c>
      <c r="ARO1" s="7" t="s">
        <v>37</v>
      </c>
      <c r="ARP1" s="7" t="s">
        <v>37</v>
      </c>
      <c r="ARQ1" s="7" t="s">
        <v>37</v>
      </c>
      <c r="ARR1" s="7" t="s">
        <v>37</v>
      </c>
      <c r="ARS1" s="7" t="s">
        <v>37</v>
      </c>
      <c r="ART1" s="7" t="s">
        <v>37</v>
      </c>
      <c r="ARU1" s="7" t="s">
        <v>37</v>
      </c>
      <c r="ARV1" s="7" t="s">
        <v>37</v>
      </c>
      <c r="ARW1" s="7" t="s">
        <v>37</v>
      </c>
      <c r="ARX1" s="7" t="s">
        <v>37</v>
      </c>
      <c r="ARY1" s="7" t="s">
        <v>37</v>
      </c>
      <c r="ARZ1" s="7" t="s">
        <v>37</v>
      </c>
      <c r="ASA1" s="7" t="s">
        <v>37</v>
      </c>
      <c r="ASB1" s="7" t="s">
        <v>37</v>
      </c>
      <c r="ASC1" s="7" t="s">
        <v>37</v>
      </c>
      <c r="ASD1" s="7" t="s">
        <v>37</v>
      </c>
      <c r="ASE1" s="7" t="s">
        <v>37</v>
      </c>
      <c r="ASF1" s="7" t="s">
        <v>37</v>
      </c>
      <c r="ASG1" s="7" t="s">
        <v>37</v>
      </c>
      <c r="ASH1" s="7" t="s">
        <v>37</v>
      </c>
      <c r="ASI1" s="7" t="s">
        <v>37</v>
      </c>
      <c r="ASJ1" s="7" t="s">
        <v>37</v>
      </c>
      <c r="ASK1" s="7" t="s">
        <v>37</v>
      </c>
      <c r="ASL1" s="7" t="s">
        <v>37</v>
      </c>
      <c r="ASM1" s="7" t="s">
        <v>37</v>
      </c>
      <c r="ASN1" s="7" t="s">
        <v>37</v>
      </c>
      <c r="ASO1" s="7" t="s">
        <v>37</v>
      </c>
      <c r="ASP1" s="7" t="s">
        <v>37</v>
      </c>
      <c r="ASQ1" s="7" t="s">
        <v>37</v>
      </c>
      <c r="ASR1" s="7" t="s">
        <v>37</v>
      </c>
      <c r="ASS1" s="7" t="s">
        <v>37</v>
      </c>
      <c r="AST1" s="7" t="s">
        <v>37</v>
      </c>
      <c r="ASU1" s="7" t="s">
        <v>37</v>
      </c>
      <c r="ASV1" s="7" t="s">
        <v>37</v>
      </c>
      <c r="ASW1" s="7" t="s">
        <v>37</v>
      </c>
      <c r="ASX1" s="7" t="s">
        <v>37</v>
      </c>
      <c r="ASY1" s="7" t="s">
        <v>37</v>
      </c>
      <c r="ASZ1" s="7" t="s">
        <v>37</v>
      </c>
      <c r="ATA1" s="7" t="s">
        <v>37</v>
      </c>
      <c r="ATB1" s="7" t="s">
        <v>37</v>
      </c>
      <c r="ATC1" s="7" t="s">
        <v>37</v>
      </c>
      <c r="ATD1" s="7" t="s">
        <v>37</v>
      </c>
      <c r="ATE1" s="7" t="s">
        <v>37</v>
      </c>
      <c r="ATF1" s="7" t="s">
        <v>37</v>
      </c>
      <c r="ATG1" s="7" t="s">
        <v>37</v>
      </c>
      <c r="ATH1" s="7" t="s">
        <v>37</v>
      </c>
      <c r="ATI1" s="7" t="s">
        <v>37</v>
      </c>
      <c r="ATJ1" s="7" t="s">
        <v>37</v>
      </c>
      <c r="ATK1" s="7" t="s">
        <v>37</v>
      </c>
      <c r="ATL1" s="7" t="s">
        <v>37</v>
      </c>
      <c r="ATM1" s="7" t="s">
        <v>37</v>
      </c>
      <c r="ATN1" s="7" t="s">
        <v>37</v>
      </c>
      <c r="ATO1" s="7" t="s">
        <v>37</v>
      </c>
      <c r="ATP1" s="7" t="s">
        <v>37</v>
      </c>
      <c r="ATQ1" s="7" t="s">
        <v>37</v>
      </c>
      <c r="ATR1" s="7" t="s">
        <v>37</v>
      </c>
      <c r="ATS1" s="7" t="s">
        <v>37</v>
      </c>
      <c r="ATT1" s="7" t="s">
        <v>37</v>
      </c>
      <c r="ATU1" s="7" t="s">
        <v>37</v>
      </c>
      <c r="ATV1" s="7" t="s">
        <v>37</v>
      </c>
      <c r="ATW1" s="7" t="s">
        <v>37</v>
      </c>
      <c r="ATX1" s="7" t="s">
        <v>37</v>
      </c>
      <c r="ATY1" s="7" t="s">
        <v>37</v>
      </c>
      <c r="ATZ1" s="7" t="s">
        <v>37</v>
      </c>
      <c r="AUA1" s="7" t="s">
        <v>37</v>
      </c>
      <c r="AUB1" s="7" t="s">
        <v>37</v>
      </c>
      <c r="AUC1" s="7" t="s">
        <v>37</v>
      </c>
      <c r="AUD1" s="7" t="s">
        <v>37</v>
      </c>
      <c r="AUE1" s="7" t="s">
        <v>37</v>
      </c>
      <c r="AUF1" s="7" t="s">
        <v>37</v>
      </c>
      <c r="AUG1" s="7" t="s">
        <v>37</v>
      </c>
      <c r="AUH1" s="7" t="s">
        <v>37</v>
      </c>
      <c r="AUI1" s="7" t="s">
        <v>37</v>
      </c>
      <c r="AUJ1" s="7" t="s">
        <v>37</v>
      </c>
      <c r="AUK1" s="7" t="s">
        <v>37</v>
      </c>
      <c r="AUL1" s="7" t="s">
        <v>37</v>
      </c>
      <c r="AUM1" s="7" t="s">
        <v>37</v>
      </c>
      <c r="AUN1" s="7" t="s">
        <v>37</v>
      </c>
      <c r="AUO1" s="7" t="s">
        <v>37</v>
      </c>
      <c r="AUP1" s="7" t="s">
        <v>37</v>
      </c>
      <c r="AUQ1" s="7" t="s">
        <v>37</v>
      </c>
      <c r="AUR1" s="7" t="s">
        <v>37</v>
      </c>
      <c r="AUS1" s="7" t="s">
        <v>37</v>
      </c>
      <c r="AUT1" s="7" t="s">
        <v>37</v>
      </c>
      <c r="AUU1" s="7" t="s">
        <v>37</v>
      </c>
      <c r="AUV1" s="7" t="s">
        <v>37</v>
      </c>
      <c r="AUW1" s="7" t="s">
        <v>37</v>
      </c>
      <c r="AUX1" s="7" t="s">
        <v>37</v>
      </c>
      <c r="AUY1" s="7" t="s">
        <v>37</v>
      </c>
      <c r="AUZ1" s="7" t="s">
        <v>37</v>
      </c>
      <c r="AVA1" s="7" t="s">
        <v>37</v>
      </c>
      <c r="AVB1" s="7" t="s">
        <v>37</v>
      </c>
      <c r="AVC1" s="7" t="s">
        <v>37</v>
      </c>
      <c r="AVD1" s="7" t="s">
        <v>37</v>
      </c>
      <c r="AVE1" s="7" t="s">
        <v>37</v>
      </c>
      <c r="AVF1" s="7" t="s">
        <v>37</v>
      </c>
      <c r="AVG1" s="7" t="s">
        <v>37</v>
      </c>
      <c r="AVH1" s="7" t="s">
        <v>37</v>
      </c>
      <c r="AVI1" s="7" t="s">
        <v>37</v>
      </c>
      <c r="AVJ1" s="7" t="s">
        <v>37</v>
      </c>
      <c r="AVK1" s="7" t="s">
        <v>37</v>
      </c>
      <c r="AVL1" s="7" t="s">
        <v>37</v>
      </c>
      <c r="AVM1" s="7" t="s">
        <v>37</v>
      </c>
      <c r="AVN1" s="7" t="s">
        <v>37</v>
      </c>
      <c r="AVO1" s="7" t="s">
        <v>37</v>
      </c>
      <c r="AVP1" s="7" t="s">
        <v>37</v>
      </c>
      <c r="AVQ1" s="7" t="s">
        <v>37</v>
      </c>
      <c r="AVR1" s="7" t="s">
        <v>37</v>
      </c>
      <c r="AVS1" s="7" t="s">
        <v>37</v>
      </c>
      <c r="AVT1" s="7" t="s">
        <v>37</v>
      </c>
      <c r="AVU1" s="7" t="s">
        <v>37</v>
      </c>
      <c r="AVV1" s="7" t="s">
        <v>37</v>
      </c>
      <c r="AVW1" s="7" t="s">
        <v>37</v>
      </c>
      <c r="AVX1" s="7" t="s">
        <v>37</v>
      </c>
      <c r="AVY1" s="7" t="s">
        <v>37</v>
      </c>
      <c r="AVZ1" s="7" t="s">
        <v>37</v>
      </c>
      <c r="AWA1" s="7" t="s">
        <v>37</v>
      </c>
      <c r="AWB1" s="7" t="s">
        <v>37</v>
      </c>
      <c r="AWC1" s="7" t="s">
        <v>37</v>
      </c>
      <c r="AWD1" s="7" t="s">
        <v>37</v>
      </c>
      <c r="AWE1" s="7" t="s">
        <v>37</v>
      </c>
      <c r="AWF1" s="7" t="s">
        <v>37</v>
      </c>
      <c r="AWG1" s="7" t="s">
        <v>37</v>
      </c>
      <c r="AWH1" s="7" t="s">
        <v>37</v>
      </c>
      <c r="AWI1" s="7" t="s">
        <v>37</v>
      </c>
      <c r="AWJ1" s="7" t="s">
        <v>37</v>
      </c>
      <c r="AWK1" s="7" t="s">
        <v>37</v>
      </c>
      <c r="AWL1" s="7" t="s">
        <v>37</v>
      </c>
      <c r="AWM1" s="7" t="s">
        <v>37</v>
      </c>
      <c r="AWN1" s="7" t="s">
        <v>37</v>
      </c>
      <c r="AWO1" s="7" t="s">
        <v>37</v>
      </c>
      <c r="AWP1" s="7" t="s">
        <v>37</v>
      </c>
      <c r="AWQ1" s="7" t="s">
        <v>37</v>
      </c>
      <c r="AWR1" s="7" t="s">
        <v>37</v>
      </c>
      <c r="AWS1" s="7" t="s">
        <v>37</v>
      </c>
      <c r="AWT1" s="7" t="s">
        <v>37</v>
      </c>
      <c r="AWU1" s="7" t="s">
        <v>37</v>
      </c>
      <c r="AWV1" s="7" t="s">
        <v>37</v>
      </c>
      <c r="AWW1" s="7" t="s">
        <v>37</v>
      </c>
      <c r="AWX1" s="7" t="s">
        <v>37</v>
      </c>
      <c r="AWY1" s="7" t="s">
        <v>37</v>
      </c>
      <c r="AWZ1" s="7" t="s">
        <v>37</v>
      </c>
      <c r="AXA1" s="7" t="s">
        <v>37</v>
      </c>
      <c r="AXB1" s="7" t="s">
        <v>37</v>
      </c>
      <c r="AXC1" s="7" t="s">
        <v>37</v>
      </c>
      <c r="AXD1" s="7" t="s">
        <v>37</v>
      </c>
      <c r="AXE1" s="7" t="s">
        <v>37</v>
      </c>
      <c r="AXF1" s="7" t="s">
        <v>37</v>
      </c>
      <c r="AXG1" s="7" t="s">
        <v>37</v>
      </c>
      <c r="AXH1" s="7" t="s">
        <v>37</v>
      </c>
      <c r="AXI1" s="7" t="s">
        <v>37</v>
      </c>
      <c r="AXJ1" s="7" t="s">
        <v>37</v>
      </c>
      <c r="AXK1" s="7" t="s">
        <v>37</v>
      </c>
      <c r="AXL1" s="7" t="s">
        <v>37</v>
      </c>
      <c r="AXM1" s="7" t="s">
        <v>37</v>
      </c>
      <c r="AXN1" s="7" t="s">
        <v>37</v>
      </c>
      <c r="AXO1" s="7" t="s">
        <v>37</v>
      </c>
      <c r="AXP1" s="7" t="s">
        <v>37</v>
      </c>
      <c r="AXQ1" s="7" t="s">
        <v>37</v>
      </c>
      <c r="AXR1" s="7" t="s">
        <v>37</v>
      </c>
      <c r="AXS1" s="7" t="s">
        <v>37</v>
      </c>
      <c r="AXT1" s="7" t="s">
        <v>37</v>
      </c>
      <c r="AXU1" s="7" t="s">
        <v>37</v>
      </c>
      <c r="AXV1" s="7" t="s">
        <v>37</v>
      </c>
      <c r="AXW1" s="7" t="s">
        <v>37</v>
      </c>
      <c r="AXX1" s="7" t="s">
        <v>37</v>
      </c>
      <c r="AXY1" s="7" t="s">
        <v>37</v>
      </c>
      <c r="AXZ1" s="7" t="s">
        <v>37</v>
      </c>
      <c r="AYA1" s="7" t="s">
        <v>37</v>
      </c>
      <c r="AYB1" s="7" t="s">
        <v>37</v>
      </c>
      <c r="AYC1" s="7" t="s">
        <v>37</v>
      </c>
      <c r="AYD1" s="7" t="s">
        <v>37</v>
      </c>
      <c r="AYE1" s="7" t="s">
        <v>37</v>
      </c>
      <c r="AYF1" s="7" t="s">
        <v>37</v>
      </c>
      <c r="AYG1" s="7" t="s">
        <v>37</v>
      </c>
      <c r="AYH1" s="7" t="s">
        <v>37</v>
      </c>
      <c r="AYI1" s="7" t="s">
        <v>37</v>
      </c>
      <c r="AYJ1" s="7" t="s">
        <v>37</v>
      </c>
      <c r="AYK1" s="7" t="s">
        <v>37</v>
      </c>
      <c r="AYL1" s="7" t="s">
        <v>37</v>
      </c>
      <c r="AYM1" s="7" t="s">
        <v>37</v>
      </c>
      <c r="AYN1" s="7" t="s">
        <v>37</v>
      </c>
      <c r="AYO1" s="7" t="s">
        <v>37</v>
      </c>
      <c r="AYP1" s="7" t="s">
        <v>37</v>
      </c>
      <c r="AYQ1" s="7" t="s">
        <v>37</v>
      </c>
      <c r="AYR1" s="7" t="s">
        <v>37</v>
      </c>
      <c r="AYS1" s="7" t="s">
        <v>37</v>
      </c>
      <c r="AYT1" s="7" t="s">
        <v>37</v>
      </c>
      <c r="AYU1" s="7" t="s">
        <v>37</v>
      </c>
      <c r="AYV1" s="7" t="s">
        <v>37</v>
      </c>
      <c r="AYW1" s="7" t="s">
        <v>37</v>
      </c>
      <c r="AYX1" s="7" t="s">
        <v>37</v>
      </c>
      <c r="AYY1" s="7" t="s">
        <v>37</v>
      </c>
      <c r="AYZ1" s="7" t="s">
        <v>37</v>
      </c>
      <c r="AZA1" s="7" t="s">
        <v>37</v>
      </c>
      <c r="AZB1" s="7" t="s">
        <v>37</v>
      </c>
      <c r="AZC1" s="7" t="s">
        <v>37</v>
      </c>
      <c r="AZD1" s="7" t="s">
        <v>37</v>
      </c>
      <c r="AZE1" s="7" t="s">
        <v>37</v>
      </c>
      <c r="AZF1" s="7" t="s">
        <v>37</v>
      </c>
      <c r="AZG1" s="7" t="s">
        <v>37</v>
      </c>
      <c r="AZH1" s="7" t="s">
        <v>37</v>
      </c>
      <c r="AZI1" s="7" t="s">
        <v>37</v>
      </c>
      <c r="AZJ1" s="7" t="s">
        <v>37</v>
      </c>
      <c r="AZK1" s="7" t="s">
        <v>37</v>
      </c>
      <c r="AZL1" s="7" t="s">
        <v>37</v>
      </c>
      <c r="AZM1" s="7" t="s">
        <v>37</v>
      </c>
      <c r="AZN1" s="7" t="s">
        <v>37</v>
      </c>
      <c r="AZO1" s="7" t="s">
        <v>37</v>
      </c>
      <c r="AZP1" s="7" t="s">
        <v>37</v>
      </c>
      <c r="AZQ1" s="7" t="s">
        <v>37</v>
      </c>
      <c r="AZR1" s="7" t="s">
        <v>37</v>
      </c>
      <c r="AZS1" s="7" t="s">
        <v>37</v>
      </c>
      <c r="AZT1" s="7" t="s">
        <v>37</v>
      </c>
      <c r="AZU1" s="7" t="s">
        <v>37</v>
      </c>
      <c r="AZV1" s="7" t="s">
        <v>37</v>
      </c>
      <c r="AZW1" s="7" t="s">
        <v>37</v>
      </c>
      <c r="AZX1" s="7" t="s">
        <v>37</v>
      </c>
      <c r="AZY1" s="7" t="s">
        <v>37</v>
      </c>
      <c r="AZZ1" s="7" t="s">
        <v>37</v>
      </c>
      <c r="BAA1" s="7" t="s">
        <v>37</v>
      </c>
      <c r="BAB1" s="7" t="s">
        <v>37</v>
      </c>
      <c r="BAC1" s="7" t="s">
        <v>37</v>
      </c>
      <c r="BAD1" s="7" t="s">
        <v>37</v>
      </c>
      <c r="BAE1" s="7" t="s">
        <v>37</v>
      </c>
      <c r="BAF1" s="7" t="s">
        <v>37</v>
      </c>
      <c r="BAG1" s="7" t="s">
        <v>37</v>
      </c>
      <c r="BAH1" s="7" t="s">
        <v>37</v>
      </c>
      <c r="BAI1" s="7" t="s">
        <v>37</v>
      </c>
      <c r="BAJ1" s="7" t="s">
        <v>37</v>
      </c>
      <c r="BAK1" s="7" t="s">
        <v>37</v>
      </c>
      <c r="BAL1" s="7" t="s">
        <v>37</v>
      </c>
      <c r="BAM1" s="7" t="s">
        <v>37</v>
      </c>
      <c r="BAN1" s="7" t="s">
        <v>37</v>
      </c>
      <c r="BAO1" s="7" t="s">
        <v>37</v>
      </c>
      <c r="BAP1" s="7" t="s">
        <v>37</v>
      </c>
      <c r="BAQ1" s="7" t="s">
        <v>37</v>
      </c>
      <c r="BAR1" s="7" t="s">
        <v>37</v>
      </c>
      <c r="BAS1" s="7" t="s">
        <v>37</v>
      </c>
      <c r="BAT1" s="7" t="s">
        <v>37</v>
      </c>
      <c r="BAU1" s="7" t="s">
        <v>37</v>
      </c>
      <c r="BAV1" s="7" t="s">
        <v>37</v>
      </c>
      <c r="BAW1" s="7" t="s">
        <v>37</v>
      </c>
      <c r="BAX1" s="7" t="s">
        <v>37</v>
      </c>
      <c r="BAY1" s="7" t="s">
        <v>37</v>
      </c>
      <c r="BAZ1" s="7" t="s">
        <v>37</v>
      </c>
      <c r="BBA1" s="7" t="s">
        <v>37</v>
      </c>
      <c r="BBB1" s="7" t="s">
        <v>37</v>
      </c>
      <c r="BBC1" s="7" t="s">
        <v>37</v>
      </c>
      <c r="BBD1" s="7" t="s">
        <v>37</v>
      </c>
      <c r="BBE1" s="7" t="s">
        <v>37</v>
      </c>
      <c r="BBF1" s="7" t="s">
        <v>37</v>
      </c>
      <c r="BBG1" s="7" t="s">
        <v>37</v>
      </c>
      <c r="BBH1" s="7" t="s">
        <v>37</v>
      </c>
      <c r="BBI1" s="7" t="s">
        <v>37</v>
      </c>
      <c r="BBJ1" s="7" t="s">
        <v>37</v>
      </c>
      <c r="BBK1" s="7" t="s">
        <v>37</v>
      </c>
      <c r="BBL1" s="7" t="s">
        <v>37</v>
      </c>
      <c r="BBM1" s="7" t="s">
        <v>37</v>
      </c>
      <c r="BBN1" s="7" t="s">
        <v>37</v>
      </c>
      <c r="BBO1" s="7" t="s">
        <v>37</v>
      </c>
      <c r="BBP1" s="7" t="s">
        <v>37</v>
      </c>
      <c r="BBQ1" s="7" t="s">
        <v>37</v>
      </c>
      <c r="BBR1" s="7" t="s">
        <v>37</v>
      </c>
      <c r="BBS1" s="7" t="s">
        <v>37</v>
      </c>
      <c r="BBT1" s="7" t="s">
        <v>37</v>
      </c>
      <c r="BBU1" s="7" t="s">
        <v>37</v>
      </c>
      <c r="BBV1" s="7" t="s">
        <v>37</v>
      </c>
      <c r="BBW1" s="7" t="s">
        <v>37</v>
      </c>
      <c r="BBX1" s="7" t="s">
        <v>37</v>
      </c>
      <c r="BBY1" s="7" t="s">
        <v>37</v>
      </c>
      <c r="BBZ1" s="7" t="s">
        <v>37</v>
      </c>
      <c r="BCA1" s="7" t="s">
        <v>37</v>
      </c>
      <c r="BCB1" s="7" t="s">
        <v>37</v>
      </c>
      <c r="BCC1" s="7" t="s">
        <v>37</v>
      </c>
      <c r="BCD1" s="7" t="s">
        <v>37</v>
      </c>
      <c r="BCE1" s="7" t="s">
        <v>37</v>
      </c>
      <c r="BCF1" s="7" t="s">
        <v>37</v>
      </c>
      <c r="BCG1" s="7" t="s">
        <v>37</v>
      </c>
      <c r="BCH1" s="7" t="s">
        <v>37</v>
      </c>
      <c r="BCI1" s="7" t="s">
        <v>37</v>
      </c>
      <c r="BCJ1" s="7" t="s">
        <v>37</v>
      </c>
      <c r="BCK1" s="7" t="s">
        <v>37</v>
      </c>
      <c r="BCL1" s="7" t="s">
        <v>37</v>
      </c>
      <c r="BCM1" s="7" t="s">
        <v>37</v>
      </c>
      <c r="BCN1" s="7" t="s">
        <v>37</v>
      </c>
      <c r="BCO1" s="7" t="s">
        <v>37</v>
      </c>
      <c r="BCP1" s="7" t="s">
        <v>37</v>
      </c>
      <c r="BCQ1" s="7" t="s">
        <v>37</v>
      </c>
      <c r="BCR1" s="7" t="s">
        <v>37</v>
      </c>
      <c r="BCS1" s="7" t="s">
        <v>37</v>
      </c>
      <c r="BCT1" s="7" t="s">
        <v>37</v>
      </c>
      <c r="BCU1" s="7" t="s">
        <v>37</v>
      </c>
      <c r="BCV1" s="7" t="s">
        <v>37</v>
      </c>
      <c r="BCW1" s="7" t="s">
        <v>37</v>
      </c>
      <c r="BCX1" s="7" t="s">
        <v>37</v>
      </c>
      <c r="BCY1" s="7" t="s">
        <v>37</v>
      </c>
      <c r="BCZ1" s="7" t="s">
        <v>37</v>
      </c>
      <c r="BDA1" s="7" t="s">
        <v>37</v>
      </c>
      <c r="BDB1" s="7" t="s">
        <v>37</v>
      </c>
      <c r="BDC1" s="7" t="s">
        <v>37</v>
      </c>
      <c r="BDD1" s="7" t="s">
        <v>37</v>
      </c>
      <c r="BDE1" s="7" t="s">
        <v>37</v>
      </c>
      <c r="BDF1" s="7" t="s">
        <v>37</v>
      </c>
      <c r="BDG1" s="7" t="s">
        <v>37</v>
      </c>
      <c r="BDH1" s="7" t="s">
        <v>37</v>
      </c>
      <c r="BDI1" s="7" t="s">
        <v>37</v>
      </c>
      <c r="BDJ1" s="7" t="s">
        <v>37</v>
      </c>
      <c r="BDK1" s="7" t="s">
        <v>37</v>
      </c>
      <c r="BDL1" s="7" t="s">
        <v>37</v>
      </c>
      <c r="BDM1" s="7" t="s">
        <v>37</v>
      </c>
      <c r="BDN1" s="7" t="s">
        <v>37</v>
      </c>
      <c r="BDO1" s="7" t="s">
        <v>37</v>
      </c>
      <c r="BDP1" s="7" t="s">
        <v>37</v>
      </c>
      <c r="BDQ1" s="7" t="s">
        <v>37</v>
      </c>
      <c r="BDR1" s="7" t="s">
        <v>37</v>
      </c>
      <c r="BDS1" s="7" t="s">
        <v>37</v>
      </c>
      <c r="BDT1" s="7" t="s">
        <v>37</v>
      </c>
      <c r="BDU1" s="7" t="s">
        <v>37</v>
      </c>
      <c r="BDV1" s="7" t="s">
        <v>37</v>
      </c>
      <c r="BDW1" s="7" t="s">
        <v>37</v>
      </c>
      <c r="BDX1" s="7" t="s">
        <v>37</v>
      </c>
      <c r="BDY1" s="7" t="s">
        <v>37</v>
      </c>
      <c r="BDZ1" s="7" t="s">
        <v>37</v>
      </c>
      <c r="BEA1" s="7" t="s">
        <v>37</v>
      </c>
      <c r="BEB1" s="7" t="s">
        <v>37</v>
      </c>
      <c r="BEC1" s="7" t="s">
        <v>37</v>
      </c>
      <c r="BED1" s="7" t="s">
        <v>37</v>
      </c>
      <c r="BEE1" s="7" t="s">
        <v>37</v>
      </c>
      <c r="BEF1" s="7" t="s">
        <v>37</v>
      </c>
      <c r="BEG1" s="7" t="s">
        <v>37</v>
      </c>
      <c r="BEH1" s="7" t="s">
        <v>37</v>
      </c>
      <c r="BEI1" s="7" t="s">
        <v>37</v>
      </c>
      <c r="BEJ1" s="7" t="s">
        <v>37</v>
      </c>
      <c r="BEK1" s="7" t="s">
        <v>37</v>
      </c>
      <c r="BEL1" s="7" t="s">
        <v>37</v>
      </c>
      <c r="BEM1" s="7" t="s">
        <v>37</v>
      </c>
      <c r="BEN1" s="7" t="s">
        <v>37</v>
      </c>
      <c r="BEO1" s="7" t="s">
        <v>37</v>
      </c>
      <c r="BEP1" s="7" t="s">
        <v>37</v>
      </c>
      <c r="BEQ1" s="7" t="s">
        <v>37</v>
      </c>
      <c r="BER1" s="7" t="s">
        <v>37</v>
      </c>
      <c r="BES1" s="7" t="s">
        <v>37</v>
      </c>
      <c r="BET1" s="7" t="s">
        <v>37</v>
      </c>
      <c r="BEU1" s="7" t="s">
        <v>37</v>
      </c>
      <c r="BEV1" s="7" t="s">
        <v>37</v>
      </c>
      <c r="BEW1" s="7" t="s">
        <v>37</v>
      </c>
      <c r="BEX1" s="7" t="s">
        <v>37</v>
      </c>
      <c r="BEY1" s="7" t="s">
        <v>37</v>
      </c>
      <c r="BEZ1" s="7" t="s">
        <v>37</v>
      </c>
      <c r="BFA1" s="7" t="s">
        <v>37</v>
      </c>
      <c r="BFB1" s="7" t="s">
        <v>37</v>
      </c>
      <c r="BFC1" s="7" t="s">
        <v>37</v>
      </c>
      <c r="BFD1" s="7" t="s">
        <v>37</v>
      </c>
      <c r="BFE1" s="7" t="s">
        <v>37</v>
      </c>
      <c r="BFF1" s="7" t="s">
        <v>37</v>
      </c>
      <c r="BFG1" s="7" t="s">
        <v>37</v>
      </c>
      <c r="BFH1" s="7" t="s">
        <v>37</v>
      </c>
      <c r="BFI1" s="7" t="s">
        <v>37</v>
      </c>
      <c r="BFJ1" s="7" t="s">
        <v>37</v>
      </c>
      <c r="BFK1" s="7" t="s">
        <v>37</v>
      </c>
      <c r="BFL1" s="7" t="s">
        <v>37</v>
      </c>
      <c r="BFM1" s="7" t="s">
        <v>37</v>
      </c>
      <c r="BFN1" s="7" t="s">
        <v>37</v>
      </c>
      <c r="BFO1" s="7" t="s">
        <v>37</v>
      </c>
      <c r="BFP1" s="7" t="s">
        <v>37</v>
      </c>
      <c r="BFQ1" s="7" t="s">
        <v>37</v>
      </c>
      <c r="BFR1" s="7" t="s">
        <v>37</v>
      </c>
      <c r="BFS1" s="7" t="s">
        <v>37</v>
      </c>
      <c r="BFT1" s="7" t="s">
        <v>37</v>
      </c>
      <c r="BFU1" s="7" t="s">
        <v>37</v>
      </c>
      <c r="BFV1" s="7" t="s">
        <v>37</v>
      </c>
      <c r="BFW1" s="7" t="s">
        <v>37</v>
      </c>
      <c r="BFX1" s="7" t="s">
        <v>37</v>
      </c>
      <c r="BFY1" s="7" t="s">
        <v>37</v>
      </c>
      <c r="BFZ1" s="7" t="s">
        <v>37</v>
      </c>
      <c r="BGA1" s="7" t="s">
        <v>37</v>
      </c>
      <c r="BGB1" s="7" t="s">
        <v>37</v>
      </c>
      <c r="BGC1" s="7" t="s">
        <v>37</v>
      </c>
      <c r="BGD1" s="7" t="s">
        <v>37</v>
      </c>
      <c r="BGE1" s="7" t="s">
        <v>37</v>
      </c>
      <c r="BGF1" s="7" t="s">
        <v>37</v>
      </c>
      <c r="BGG1" s="7" t="s">
        <v>37</v>
      </c>
      <c r="BGH1" s="7" t="s">
        <v>37</v>
      </c>
      <c r="BGI1" s="7" t="s">
        <v>37</v>
      </c>
      <c r="BGJ1" s="7" t="s">
        <v>37</v>
      </c>
      <c r="BGK1" s="7" t="s">
        <v>37</v>
      </c>
      <c r="BGL1" s="7" t="s">
        <v>37</v>
      </c>
      <c r="BGM1" s="7" t="s">
        <v>37</v>
      </c>
      <c r="BGN1" s="7" t="s">
        <v>37</v>
      </c>
      <c r="BGO1" s="7" t="s">
        <v>37</v>
      </c>
      <c r="BGP1" s="7" t="s">
        <v>37</v>
      </c>
      <c r="BGQ1" s="7" t="s">
        <v>37</v>
      </c>
      <c r="BGR1" s="7" t="s">
        <v>37</v>
      </c>
      <c r="BGS1" s="7" t="s">
        <v>37</v>
      </c>
      <c r="BGT1" s="7" t="s">
        <v>37</v>
      </c>
      <c r="BGU1" s="7" t="s">
        <v>37</v>
      </c>
      <c r="BGV1" s="7" t="s">
        <v>37</v>
      </c>
      <c r="BGW1" s="7" t="s">
        <v>37</v>
      </c>
      <c r="BGX1" s="7" t="s">
        <v>37</v>
      </c>
      <c r="BGY1" s="7" t="s">
        <v>37</v>
      </c>
      <c r="BGZ1" s="7" t="s">
        <v>37</v>
      </c>
      <c r="BHA1" s="7" t="s">
        <v>37</v>
      </c>
      <c r="BHB1" s="7" t="s">
        <v>37</v>
      </c>
      <c r="BHC1" s="7" t="s">
        <v>37</v>
      </c>
      <c r="BHD1" s="7" t="s">
        <v>37</v>
      </c>
      <c r="BHE1" s="7" t="s">
        <v>37</v>
      </c>
      <c r="BHF1" s="7" t="s">
        <v>37</v>
      </c>
      <c r="BHG1" s="7" t="s">
        <v>37</v>
      </c>
      <c r="BHH1" s="7" t="s">
        <v>37</v>
      </c>
      <c r="BHI1" s="7" t="s">
        <v>37</v>
      </c>
      <c r="BHJ1" s="7" t="s">
        <v>37</v>
      </c>
      <c r="BHK1" s="7" t="s">
        <v>37</v>
      </c>
      <c r="BHL1" s="7" t="s">
        <v>37</v>
      </c>
      <c r="BHM1" s="7" t="s">
        <v>37</v>
      </c>
      <c r="BHN1" s="7" t="s">
        <v>37</v>
      </c>
      <c r="BHO1" s="7" t="s">
        <v>37</v>
      </c>
      <c r="BHP1" s="7" t="s">
        <v>37</v>
      </c>
      <c r="BHQ1" s="7" t="s">
        <v>37</v>
      </c>
      <c r="BHR1" s="7" t="s">
        <v>37</v>
      </c>
      <c r="BHS1" s="7" t="s">
        <v>37</v>
      </c>
      <c r="BHT1" s="7" t="s">
        <v>37</v>
      </c>
      <c r="BHU1" s="7" t="s">
        <v>37</v>
      </c>
      <c r="BHV1" s="7" t="s">
        <v>37</v>
      </c>
      <c r="BHW1" s="7" t="s">
        <v>37</v>
      </c>
      <c r="BHX1" s="7" t="s">
        <v>37</v>
      </c>
      <c r="BHY1" s="7" t="s">
        <v>37</v>
      </c>
      <c r="BHZ1" s="7" t="s">
        <v>37</v>
      </c>
      <c r="BIA1" s="7" t="s">
        <v>37</v>
      </c>
      <c r="BIB1" s="7" t="s">
        <v>37</v>
      </c>
      <c r="BIC1" s="7" t="s">
        <v>37</v>
      </c>
      <c r="BID1" s="7" t="s">
        <v>37</v>
      </c>
      <c r="BIE1" s="7" t="s">
        <v>37</v>
      </c>
      <c r="BIF1" s="7" t="s">
        <v>37</v>
      </c>
      <c r="BIG1" s="7" t="s">
        <v>37</v>
      </c>
      <c r="BIH1" s="7" t="s">
        <v>37</v>
      </c>
      <c r="BII1" s="7" t="s">
        <v>37</v>
      </c>
      <c r="BIJ1" s="7" t="s">
        <v>37</v>
      </c>
      <c r="BIK1" s="7" t="s">
        <v>37</v>
      </c>
      <c r="BIL1" s="7" t="s">
        <v>37</v>
      </c>
      <c r="BIM1" s="7" t="s">
        <v>37</v>
      </c>
      <c r="BIN1" s="7" t="s">
        <v>37</v>
      </c>
      <c r="BIO1" s="7" t="s">
        <v>37</v>
      </c>
      <c r="BIP1" s="7" t="s">
        <v>37</v>
      </c>
      <c r="BIQ1" s="7" t="s">
        <v>37</v>
      </c>
      <c r="BIR1" s="7" t="s">
        <v>37</v>
      </c>
      <c r="BIS1" s="7" t="s">
        <v>37</v>
      </c>
      <c r="BIT1" s="7" t="s">
        <v>37</v>
      </c>
      <c r="BIU1" s="7" t="s">
        <v>37</v>
      </c>
      <c r="BIV1" s="7" t="s">
        <v>37</v>
      </c>
      <c r="BIW1" s="7" t="s">
        <v>37</v>
      </c>
      <c r="BIX1" s="7" t="s">
        <v>37</v>
      </c>
      <c r="BIY1" s="7" t="s">
        <v>37</v>
      </c>
      <c r="BIZ1" s="7" t="s">
        <v>37</v>
      </c>
      <c r="BJA1" s="7" t="s">
        <v>37</v>
      </c>
      <c r="BJB1" s="7" t="s">
        <v>37</v>
      </c>
      <c r="BJC1" s="7" t="s">
        <v>37</v>
      </c>
      <c r="BJD1" s="7" t="s">
        <v>37</v>
      </c>
      <c r="BJE1" s="7" t="s">
        <v>37</v>
      </c>
      <c r="BJF1" s="7" t="s">
        <v>37</v>
      </c>
      <c r="BJG1" s="7" t="s">
        <v>37</v>
      </c>
      <c r="BJH1" s="7" t="s">
        <v>37</v>
      </c>
      <c r="BJI1" s="7" t="s">
        <v>37</v>
      </c>
      <c r="BJJ1" s="7" t="s">
        <v>37</v>
      </c>
      <c r="BJK1" s="7" t="s">
        <v>37</v>
      </c>
      <c r="BJL1" s="7" t="s">
        <v>37</v>
      </c>
      <c r="BJM1" s="7" t="s">
        <v>37</v>
      </c>
      <c r="BJN1" s="7" t="s">
        <v>37</v>
      </c>
      <c r="BJO1" s="7" t="s">
        <v>37</v>
      </c>
      <c r="BJP1" s="7" t="s">
        <v>37</v>
      </c>
      <c r="BJQ1" s="7" t="s">
        <v>37</v>
      </c>
      <c r="BJR1" s="7" t="s">
        <v>37</v>
      </c>
      <c r="BJS1" s="7" t="s">
        <v>37</v>
      </c>
      <c r="BJT1" s="7" t="s">
        <v>37</v>
      </c>
      <c r="BJU1" s="7" t="s">
        <v>37</v>
      </c>
      <c r="BJV1" s="7" t="s">
        <v>37</v>
      </c>
      <c r="BJW1" s="7" t="s">
        <v>37</v>
      </c>
      <c r="BJX1" s="7" t="s">
        <v>37</v>
      </c>
      <c r="BJY1" s="7" t="s">
        <v>37</v>
      </c>
      <c r="BJZ1" s="7" t="s">
        <v>37</v>
      </c>
      <c r="BKA1" s="7" t="s">
        <v>37</v>
      </c>
      <c r="BKB1" s="7" t="s">
        <v>37</v>
      </c>
      <c r="BKC1" s="7" t="s">
        <v>37</v>
      </c>
      <c r="BKD1" s="7" t="s">
        <v>37</v>
      </c>
      <c r="BKE1" s="7" t="s">
        <v>37</v>
      </c>
      <c r="BKF1" s="7" t="s">
        <v>37</v>
      </c>
      <c r="BKG1" s="7" t="s">
        <v>37</v>
      </c>
      <c r="BKH1" s="7" t="s">
        <v>37</v>
      </c>
      <c r="BKI1" s="7" t="s">
        <v>37</v>
      </c>
      <c r="BKJ1" s="7" t="s">
        <v>37</v>
      </c>
      <c r="BKK1" s="7" t="s">
        <v>37</v>
      </c>
      <c r="BKL1" s="7" t="s">
        <v>37</v>
      </c>
      <c r="BKM1" s="7" t="s">
        <v>37</v>
      </c>
      <c r="BKN1" s="7" t="s">
        <v>37</v>
      </c>
      <c r="BKO1" s="7" t="s">
        <v>37</v>
      </c>
      <c r="BKP1" s="7" t="s">
        <v>37</v>
      </c>
      <c r="BKQ1" s="7" t="s">
        <v>37</v>
      </c>
      <c r="BKR1" s="7" t="s">
        <v>37</v>
      </c>
      <c r="BKS1" s="7" t="s">
        <v>37</v>
      </c>
      <c r="BKT1" s="7" t="s">
        <v>37</v>
      </c>
      <c r="BKU1" s="7" t="s">
        <v>37</v>
      </c>
      <c r="BKV1" s="7" t="s">
        <v>37</v>
      </c>
      <c r="BKW1" s="7" t="s">
        <v>37</v>
      </c>
      <c r="BKX1" s="7" t="s">
        <v>37</v>
      </c>
      <c r="BKY1" s="7" t="s">
        <v>37</v>
      </c>
      <c r="BKZ1" s="7" t="s">
        <v>37</v>
      </c>
      <c r="BLA1" s="7" t="s">
        <v>37</v>
      </c>
      <c r="BLB1" s="7" t="s">
        <v>37</v>
      </c>
      <c r="BLC1" s="7" t="s">
        <v>37</v>
      </c>
      <c r="BLD1" s="7" t="s">
        <v>37</v>
      </c>
      <c r="BLE1" s="7" t="s">
        <v>37</v>
      </c>
      <c r="BLF1" s="7" t="s">
        <v>37</v>
      </c>
      <c r="BLG1" s="7" t="s">
        <v>37</v>
      </c>
      <c r="BLH1" s="7" t="s">
        <v>37</v>
      </c>
      <c r="BLI1" s="7" t="s">
        <v>37</v>
      </c>
      <c r="BLJ1" s="7" t="s">
        <v>37</v>
      </c>
      <c r="BLK1" s="7" t="s">
        <v>37</v>
      </c>
      <c r="BLL1" s="7" t="s">
        <v>37</v>
      </c>
      <c r="BLM1" s="7" t="s">
        <v>37</v>
      </c>
      <c r="BLN1" s="7" t="s">
        <v>37</v>
      </c>
      <c r="BLO1" s="7" t="s">
        <v>37</v>
      </c>
      <c r="BLP1" s="7" t="s">
        <v>37</v>
      </c>
      <c r="BLQ1" s="7" t="s">
        <v>37</v>
      </c>
      <c r="BLR1" s="7" t="s">
        <v>37</v>
      </c>
      <c r="BLS1" s="7" t="s">
        <v>37</v>
      </c>
      <c r="BLT1" s="7" t="s">
        <v>37</v>
      </c>
      <c r="BLU1" s="7" t="s">
        <v>37</v>
      </c>
      <c r="BLV1" s="7" t="s">
        <v>37</v>
      </c>
      <c r="BLW1" s="7" t="s">
        <v>37</v>
      </c>
      <c r="BLX1" s="7" t="s">
        <v>37</v>
      </c>
      <c r="BLY1" s="7" t="s">
        <v>37</v>
      </c>
      <c r="BLZ1" s="7" t="s">
        <v>37</v>
      </c>
      <c r="BMA1" s="7" t="s">
        <v>37</v>
      </c>
      <c r="BMB1" s="7" t="s">
        <v>37</v>
      </c>
      <c r="BMC1" s="7" t="s">
        <v>37</v>
      </c>
      <c r="BMD1" s="7" t="s">
        <v>37</v>
      </c>
      <c r="BME1" s="7" t="s">
        <v>37</v>
      </c>
      <c r="BMF1" s="7" t="s">
        <v>37</v>
      </c>
      <c r="BMG1" s="7" t="s">
        <v>37</v>
      </c>
      <c r="BMH1" s="7" t="s">
        <v>37</v>
      </c>
      <c r="BMI1" s="7" t="s">
        <v>37</v>
      </c>
      <c r="BMJ1" s="7" t="s">
        <v>37</v>
      </c>
      <c r="BMK1" s="7" t="s">
        <v>37</v>
      </c>
      <c r="BML1" s="7" t="s">
        <v>37</v>
      </c>
      <c r="BMM1" s="7" t="s">
        <v>37</v>
      </c>
      <c r="BMN1" s="7" t="s">
        <v>37</v>
      </c>
      <c r="BMO1" s="7" t="s">
        <v>37</v>
      </c>
      <c r="BMP1" s="7" t="s">
        <v>37</v>
      </c>
      <c r="BMQ1" s="7" t="s">
        <v>37</v>
      </c>
      <c r="BMR1" s="7" t="s">
        <v>37</v>
      </c>
      <c r="BMS1" s="7" t="s">
        <v>37</v>
      </c>
      <c r="BMT1" s="7" t="s">
        <v>37</v>
      </c>
      <c r="BMU1" s="7" t="s">
        <v>37</v>
      </c>
      <c r="BMV1" s="7" t="s">
        <v>37</v>
      </c>
      <c r="BMW1" s="7" t="s">
        <v>37</v>
      </c>
      <c r="BMX1" s="7" t="s">
        <v>37</v>
      </c>
      <c r="BMY1" s="7" t="s">
        <v>37</v>
      </c>
      <c r="BMZ1" s="7" t="s">
        <v>37</v>
      </c>
      <c r="BNA1" s="7" t="s">
        <v>37</v>
      </c>
      <c r="BNB1" s="7" t="s">
        <v>37</v>
      </c>
      <c r="BNC1" s="7" t="s">
        <v>37</v>
      </c>
      <c r="BND1" s="7" t="s">
        <v>37</v>
      </c>
      <c r="BNE1" s="7" t="s">
        <v>37</v>
      </c>
      <c r="BNF1" s="7" t="s">
        <v>37</v>
      </c>
      <c r="BNG1" s="7" t="s">
        <v>37</v>
      </c>
      <c r="BNH1" s="7" t="s">
        <v>37</v>
      </c>
      <c r="BNI1" s="7" t="s">
        <v>37</v>
      </c>
      <c r="BNJ1" s="7" t="s">
        <v>37</v>
      </c>
      <c r="BNK1" s="7" t="s">
        <v>37</v>
      </c>
      <c r="BNL1" s="7" t="s">
        <v>37</v>
      </c>
      <c r="BNM1" s="7" t="s">
        <v>37</v>
      </c>
      <c r="BNN1" s="7" t="s">
        <v>37</v>
      </c>
      <c r="BNO1" s="7" t="s">
        <v>37</v>
      </c>
      <c r="BNP1" s="7" t="s">
        <v>37</v>
      </c>
      <c r="BNQ1" s="7" t="s">
        <v>37</v>
      </c>
      <c r="BNR1" s="7" t="s">
        <v>37</v>
      </c>
      <c r="BNS1" s="7" t="s">
        <v>37</v>
      </c>
      <c r="BNT1" s="7" t="s">
        <v>37</v>
      </c>
      <c r="BNU1" s="7" t="s">
        <v>37</v>
      </c>
      <c r="BNV1" s="7" t="s">
        <v>37</v>
      </c>
      <c r="BNW1" s="7" t="s">
        <v>37</v>
      </c>
      <c r="BNX1" s="7" t="s">
        <v>37</v>
      </c>
      <c r="BNY1" s="7" t="s">
        <v>37</v>
      </c>
      <c r="BNZ1" s="7" t="s">
        <v>37</v>
      </c>
      <c r="BOA1" s="7" t="s">
        <v>37</v>
      </c>
      <c r="BOB1" s="7" t="s">
        <v>37</v>
      </c>
      <c r="BOC1" s="7" t="s">
        <v>37</v>
      </c>
      <c r="BOD1" s="7" t="s">
        <v>37</v>
      </c>
      <c r="BOE1" s="7" t="s">
        <v>37</v>
      </c>
      <c r="BOF1" s="7" t="s">
        <v>37</v>
      </c>
      <c r="BOG1" s="7" t="s">
        <v>37</v>
      </c>
      <c r="BOH1" s="7" t="s">
        <v>37</v>
      </c>
      <c r="BOI1" s="7" t="s">
        <v>37</v>
      </c>
      <c r="BOJ1" s="7" t="s">
        <v>37</v>
      </c>
      <c r="BOK1" s="7" t="s">
        <v>37</v>
      </c>
      <c r="BOL1" s="7" t="s">
        <v>37</v>
      </c>
      <c r="BOM1" s="7" t="s">
        <v>37</v>
      </c>
      <c r="BON1" s="7" t="s">
        <v>37</v>
      </c>
      <c r="BOO1" s="7" t="s">
        <v>37</v>
      </c>
      <c r="BOP1" s="7" t="s">
        <v>37</v>
      </c>
      <c r="BOQ1" s="7" t="s">
        <v>37</v>
      </c>
      <c r="BOR1" s="7" t="s">
        <v>37</v>
      </c>
      <c r="BOS1" s="7" t="s">
        <v>37</v>
      </c>
      <c r="BOT1" s="7" t="s">
        <v>37</v>
      </c>
      <c r="BOU1" s="7" t="s">
        <v>37</v>
      </c>
      <c r="BOV1" s="7" t="s">
        <v>37</v>
      </c>
      <c r="BOW1" s="7" t="s">
        <v>37</v>
      </c>
      <c r="BOX1" s="7" t="s">
        <v>37</v>
      </c>
      <c r="BOY1" s="7" t="s">
        <v>37</v>
      </c>
      <c r="BOZ1" s="7" t="s">
        <v>37</v>
      </c>
      <c r="BPA1" s="7" t="s">
        <v>37</v>
      </c>
      <c r="BPB1" s="7" t="s">
        <v>37</v>
      </c>
      <c r="BPC1" s="7" t="s">
        <v>37</v>
      </c>
      <c r="BPD1" s="7" t="s">
        <v>37</v>
      </c>
      <c r="BPE1" s="7" t="s">
        <v>37</v>
      </c>
      <c r="BPF1" s="7" t="s">
        <v>37</v>
      </c>
      <c r="BPG1" s="7" t="s">
        <v>37</v>
      </c>
      <c r="BPH1" s="7" t="s">
        <v>37</v>
      </c>
      <c r="BPI1" s="7" t="s">
        <v>37</v>
      </c>
      <c r="BPJ1" s="7" t="s">
        <v>37</v>
      </c>
      <c r="BPK1" s="7" t="s">
        <v>37</v>
      </c>
      <c r="BPL1" s="7" t="s">
        <v>37</v>
      </c>
      <c r="BPM1" s="7" t="s">
        <v>37</v>
      </c>
      <c r="BPN1" s="7" t="s">
        <v>37</v>
      </c>
      <c r="BPO1" s="7" t="s">
        <v>37</v>
      </c>
      <c r="BPP1" s="7" t="s">
        <v>37</v>
      </c>
      <c r="BPQ1" s="7" t="s">
        <v>37</v>
      </c>
      <c r="BPR1" s="7" t="s">
        <v>37</v>
      </c>
      <c r="BPS1" s="7" t="s">
        <v>37</v>
      </c>
      <c r="BPT1" s="7" t="s">
        <v>37</v>
      </c>
      <c r="BPU1" s="7" t="s">
        <v>37</v>
      </c>
      <c r="BPV1" s="7" t="s">
        <v>37</v>
      </c>
      <c r="BPW1" s="7" t="s">
        <v>37</v>
      </c>
      <c r="BPX1" s="7" t="s">
        <v>37</v>
      </c>
      <c r="BPY1" s="7" t="s">
        <v>37</v>
      </c>
      <c r="BPZ1" s="7" t="s">
        <v>37</v>
      </c>
      <c r="BQA1" s="7" t="s">
        <v>37</v>
      </c>
      <c r="BQB1" s="7" t="s">
        <v>37</v>
      </c>
      <c r="BQC1" s="7" t="s">
        <v>37</v>
      </c>
      <c r="BQD1" s="7" t="s">
        <v>37</v>
      </c>
      <c r="BQE1" s="7" t="s">
        <v>37</v>
      </c>
      <c r="BQF1" s="7" t="s">
        <v>37</v>
      </c>
      <c r="BQG1" s="7" t="s">
        <v>37</v>
      </c>
      <c r="BQH1" s="7" t="s">
        <v>37</v>
      </c>
      <c r="BQI1" s="7" t="s">
        <v>37</v>
      </c>
      <c r="BQJ1" s="7" t="s">
        <v>37</v>
      </c>
      <c r="BQK1" s="7" t="s">
        <v>37</v>
      </c>
      <c r="BQL1" s="7" t="s">
        <v>37</v>
      </c>
      <c r="BQM1" s="7" t="s">
        <v>37</v>
      </c>
      <c r="BQN1" s="7" t="s">
        <v>37</v>
      </c>
      <c r="BQO1" s="7" t="s">
        <v>37</v>
      </c>
      <c r="BQP1" s="7" t="s">
        <v>37</v>
      </c>
      <c r="BQQ1" s="7" t="s">
        <v>37</v>
      </c>
      <c r="BQR1" s="7" t="s">
        <v>37</v>
      </c>
      <c r="BQS1" s="7" t="s">
        <v>37</v>
      </c>
      <c r="BQT1" s="7" t="s">
        <v>37</v>
      </c>
      <c r="BQU1" s="7" t="s">
        <v>37</v>
      </c>
      <c r="BQV1" s="7" t="s">
        <v>37</v>
      </c>
      <c r="BQW1" s="7" t="s">
        <v>37</v>
      </c>
      <c r="BQX1" s="7" t="s">
        <v>37</v>
      </c>
      <c r="BQY1" s="7" t="s">
        <v>37</v>
      </c>
      <c r="BQZ1" s="7" t="s">
        <v>37</v>
      </c>
      <c r="BRA1" s="7" t="s">
        <v>37</v>
      </c>
      <c r="BRB1" s="7" t="s">
        <v>37</v>
      </c>
      <c r="BRC1" s="7" t="s">
        <v>37</v>
      </c>
      <c r="BRD1" s="7" t="s">
        <v>37</v>
      </c>
      <c r="BRE1" s="7" t="s">
        <v>37</v>
      </c>
      <c r="BRF1" s="7" t="s">
        <v>37</v>
      </c>
      <c r="BRG1" s="7" t="s">
        <v>37</v>
      </c>
      <c r="BRH1" s="7" t="s">
        <v>37</v>
      </c>
      <c r="BRI1" s="7" t="s">
        <v>37</v>
      </c>
      <c r="BRJ1" s="7" t="s">
        <v>37</v>
      </c>
      <c r="BRK1" s="7" t="s">
        <v>37</v>
      </c>
      <c r="BRL1" s="7" t="s">
        <v>37</v>
      </c>
      <c r="BRM1" s="7" t="s">
        <v>37</v>
      </c>
      <c r="BRN1" s="7" t="s">
        <v>37</v>
      </c>
      <c r="BRO1" s="7" t="s">
        <v>37</v>
      </c>
      <c r="BRP1" s="7" t="s">
        <v>37</v>
      </c>
      <c r="BRQ1" s="7" t="s">
        <v>37</v>
      </c>
      <c r="BRR1" s="7" t="s">
        <v>37</v>
      </c>
      <c r="BRS1" s="7" t="s">
        <v>37</v>
      </c>
      <c r="BRT1" s="7" t="s">
        <v>37</v>
      </c>
      <c r="BRU1" s="7" t="s">
        <v>37</v>
      </c>
      <c r="BRV1" s="7" t="s">
        <v>37</v>
      </c>
      <c r="BRW1" s="7" t="s">
        <v>37</v>
      </c>
      <c r="BRX1" s="7" t="s">
        <v>37</v>
      </c>
      <c r="BRY1" s="7" t="s">
        <v>37</v>
      </c>
      <c r="BRZ1" s="7" t="s">
        <v>37</v>
      </c>
      <c r="BSA1" s="7" t="s">
        <v>37</v>
      </c>
      <c r="BSB1" s="7" t="s">
        <v>37</v>
      </c>
      <c r="BSC1" s="7" t="s">
        <v>37</v>
      </c>
      <c r="BSD1" s="7" t="s">
        <v>37</v>
      </c>
      <c r="BSE1" s="7" t="s">
        <v>37</v>
      </c>
      <c r="BSF1" s="7" t="s">
        <v>37</v>
      </c>
      <c r="BSG1" s="7" t="s">
        <v>37</v>
      </c>
      <c r="BSH1" s="7" t="s">
        <v>37</v>
      </c>
      <c r="BSI1" s="7" t="s">
        <v>37</v>
      </c>
      <c r="BSJ1" s="7" t="s">
        <v>37</v>
      </c>
      <c r="BSK1" s="7" t="s">
        <v>37</v>
      </c>
      <c r="BSL1" s="7" t="s">
        <v>37</v>
      </c>
      <c r="BSM1" s="7" t="s">
        <v>37</v>
      </c>
      <c r="BSN1" s="7" t="s">
        <v>37</v>
      </c>
      <c r="BSO1" s="7" t="s">
        <v>37</v>
      </c>
      <c r="BSP1" s="7" t="s">
        <v>37</v>
      </c>
      <c r="BSQ1" s="7" t="s">
        <v>37</v>
      </c>
      <c r="BSR1" s="7" t="s">
        <v>37</v>
      </c>
      <c r="BSS1" s="7" t="s">
        <v>37</v>
      </c>
      <c r="BST1" s="7" t="s">
        <v>37</v>
      </c>
      <c r="BSU1" s="7" t="s">
        <v>37</v>
      </c>
      <c r="BSV1" s="7" t="s">
        <v>37</v>
      </c>
      <c r="BSW1" s="7" t="s">
        <v>37</v>
      </c>
      <c r="BSX1" s="7" t="s">
        <v>37</v>
      </c>
      <c r="BSY1" s="7" t="s">
        <v>37</v>
      </c>
      <c r="BSZ1" s="7" t="s">
        <v>37</v>
      </c>
      <c r="BTA1" s="7" t="s">
        <v>37</v>
      </c>
      <c r="BTB1" s="7" t="s">
        <v>37</v>
      </c>
      <c r="BTC1" s="7" t="s">
        <v>37</v>
      </c>
      <c r="BTD1" s="7" t="s">
        <v>37</v>
      </c>
      <c r="BTE1" s="7" t="s">
        <v>37</v>
      </c>
      <c r="BTF1" s="7" t="s">
        <v>37</v>
      </c>
      <c r="BTG1" s="7" t="s">
        <v>37</v>
      </c>
      <c r="BTH1" s="7" t="s">
        <v>37</v>
      </c>
      <c r="BTI1" s="7" t="s">
        <v>37</v>
      </c>
      <c r="BTJ1" s="7" t="s">
        <v>37</v>
      </c>
      <c r="BTK1" s="7" t="s">
        <v>37</v>
      </c>
      <c r="BTL1" s="7" t="s">
        <v>37</v>
      </c>
      <c r="BTM1" s="7" t="s">
        <v>37</v>
      </c>
      <c r="BTN1" s="7" t="s">
        <v>37</v>
      </c>
      <c r="BTO1" s="7" t="s">
        <v>37</v>
      </c>
      <c r="BTP1" s="7" t="s">
        <v>37</v>
      </c>
      <c r="BTQ1" s="7" t="s">
        <v>37</v>
      </c>
      <c r="BTR1" s="7" t="s">
        <v>37</v>
      </c>
      <c r="BTS1" s="7" t="s">
        <v>37</v>
      </c>
      <c r="BTT1" s="7" t="s">
        <v>37</v>
      </c>
      <c r="BTU1" s="7" t="s">
        <v>37</v>
      </c>
      <c r="BTV1" s="7" t="s">
        <v>37</v>
      </c>
      <c r="BTW1" s="7" t="s">
        <v>37</v>
      </c>
      <c r="BTX1" s="7" t="s">
        <v>37</v>
      </c>
      <c r="BTY1" s="7" t="s">
        <v>37</v>
      </c>
      <c r="BTZ1" s="7" t="s">
        <v>37</v>
      </c>
      <c r="BUA1" s="7" t="s">
        <v>37</v>
      </c>
      <c r="BUB1" s="7" t="s">
        <v>37</v>
      </c>
      <c r="BUC1" s="7" t="s">
        <v>37</v>
      </c>
      <c r="BUD1" s="7" t="s">
        <v>37</v>
      </c>
      <c r="BUE1" s="7" t="s">
        <v>37</v>
      </c>
      <c r="BUF1" s="7" t="s">
        <v>37</v>
      </c>
      <c r="BUG1" s="7" t="s">
        <v>37</v>
      </c>
      <c r="BUH1" s="7" t="s">
        <v>37</v>
      </c>
      <c r="BUI1" s="7" t="s">
        <v>37</v>
      </c>
      <c r="BUJ1" s="7" t="s">
        <v>37</v>
      </c>
      <c r="BUK1" s="7" t="s">
        <v>37</v>
      </c>
      <c r="BUL1" s="7" t="s">
        <v>37</v>
      </c>
      <c r="BUM1" s="7" t="s">
        <v>37</v>
      </c>
      <c r="BUN1" s="7" t="s">
        <v>37</v>
      </c>
      <c r="BUO1" s="7" t="s">
        <v>37</v>
      </c>
      <c r="BUP1" s="7" t="s">
        <v>37</v>
      </c>
      <c r="BUQ1" s="7" t="s">
        <v>37</v>
      </c>
      <c r="BUR1" s="7" t="s">
        <v>37</v>
      </c>
      <c r="BUS1" s="7" t="s">
        <v>37</v>
      </c>
      <c r="BUT1" s="7" t="s">
        <v>37</v>
      </c>
      <c r="BUU1" s="7" t="s">
        <v>37</v>
      </c>
      <c r="BUV1" s="7" t="s">
        <v>37</v>
      </c>
      <c r="BUW1" s="7" t="s">
        <v>37</v>
      </c>
      <c r="BUX1" s="7" t="s">
        <v>37</v>
      </c>
      <c r="BUY1" s="7" t="s">
        <v>37</v>
      </c>
      <c r="BUZ1" s="7" t="s">
        <v>37</v>
      </c>
      <c r="BVA1" s="7" t="s">
        <v>37</v>
      </c>
      <c r="BVB1" s="7" t="s">
        <v>37</v>
      </c>
      <c r="BVC1" s="7" t="s">
        <v>37</v>
      </c>
      <c r="BVD1" s="7" t="s">
        <v>37</v>
      </c>
      <c r="BVE1" s="7" t="s">
        <v>37</v>
      </c>
      <c r="BVF1" s="7" t="s">
        <v>37</v>
      </c>
      <c r="BVG1" s="7" t="s">
        <v>37</v>
      </c>
      <c r="BVH1" s="7" t="s">
        <v>37</v>
      </c>
      <c r="BVI1" s="7" t="s">
        <v>37</v>
      </c>
      <c r="BVJ1" s="7" t="s">
        <v>37</v>
      </c>
      <c r="BVK1" s="7" t="s">
        <v>37</v>
      </c>
      <c r="BVL1" s="7" t="s">
        <v>37</v>
      </c>
      <c r="BVM1" s="7" t="s">
        <v>37</v>
      </c>
      <c r="BVN1" s="7" t="s">
        <v>37</v>
      </c>
      <c r="BVO1" s="7" t="s">
        <v>37</v>
      </c>
      <c r="BVP1" s="7" t="s">
        <v>37</v>
      </c>
      <c r="BVQ1" s="7" t="s">
        <v>37</v>
      </c>
      <c r="BVR1" s="7" t="s">
        <v>37</v>
      </c>
      <c r="BVS1" s="7" t="s">
        <v>37</v>
      </c>
      <c r="BVT1" s="7" t="s">
        <v>37</v>
      </c>
      <c r="BVU1" s="7" t="s">
        <v>37</v>
      </c>
      <c r="BVV1" s="7" t="s">
        <v>37</v>
      </c>
      <c r="BVW1" s="7" t="s">
        <v>37</v>
      </c>
      <c r="BVX1" s="7" t="s">
        <v>37</v>
      </c>
      <c r="BVY1" s="7" t="s">
        <v>37</v>
      </c>
      <c r="BVZ1" s="7" t="s">
        <v>37</v>
      </c>
      <c r="BWA1" s="7" t="s">
        <v>37</v>
      </c>
      <c r="BWB1" s="7" t="s">
        <v>37</v>
      </c>
      <c r="BWC1" s="7" t="s">
        <v>37</v>
      </c>
      <c r="BWD1" s="7" t="s">
        <v>37</v>
      </c>
      <c r="BWE1" s="7" t="s">
        <v>37</v>
      </c>
      <c r="BWF1" s="7" t="s">
        <v>37</v>
      </c>
      <c r="BWG1" s="7" t="s">
        <v>37</v>
      </c>
      <c r="BWH1" s="7" t="s">
        <v>37</v>
      </c>
      <c r="BWI1" s="7" t="s">
        <v>37</v>
      </c>
      <c r="BWJ1" s="7" t="s">
        <v>37</v>
      </c>
      <c r="BWK1" s="7" t="s">
        <v>37</v>
      </c>
      <c r="BWL1" s="7" t="s">
        <v>37</v>
      </c>
      <c r="BWM1" s="7" t="s">
        <v>37</v>
      </c>
      <c r="BWN1" s="7" t="s">
        <v>37</v>
      </c>
      <c r="BWO1" s="7" t="s">
        <v>37</v>
      </c>
      <c r="BWP1" s="7" t="s">
        <v>37</v>
      </c>
      <c r="BWQ1" s="7" t="s">
        <v>37</v>
      </c>
      <c r="BWR1" s="7" t="s">
        <v>37</v>
      </c>
      <c r="BWS1" s="7" t="s">
        <v>37</v>
      </c>
      <c r="BWT1" s="7" t="s">
        <v>37</v>
      </c>
      <c r="BWU1" s="7" t="s">
        <v>37</v>
      </c>
      <c r="BWV1" s="7" t="s">
        <v>37</v>
      </c>
      <c r="BWW1" s="7" t="s">
        <v>37</v>
      </c>
      <c r="BWX1" s="7" t="s">
        <v>37</v>
      </c>
      <c r="BWY1" s="7" t="s">
        <v>37</v>
      </c>
      <c r="BWZ1" s="7" t="s">
        <v>37</v>
      </c>
      <c r="BXA1" s="7" t="s">
        <v>37</v>
      </c>
      <c r="BXB1" s="7" t="s">
        <v>37</v>
      </c>
      <c r="BXC1" s="7" t="s">
        <v>37</v>
      </c>
      <c r="BXD1" s="7" t="s">
        <v>37</v>
      </c>
      <c r="BXE1" s="7" t="s">
        <v>37</v>
      </c>
      <c r="BXF1" s="7" t="s">
        <v>37</v>
      </c>
      <c r="BXG1" s="7" t="s">
        <v>37</v>
      </c>
      <c r="BXH1" s="7" t="s">
        <v>37</v>
      </c>
      <c r="BXI1" s="7" t="s">
        <v>37</v>
      </c>
      <c r="BXJ1" s="7" t="s">
        <v>37</v>
      </c>
      <c r="BXK1" s="7" t="s">
        <v>37</v>
      </c>
      <c r="BXL1" s="7" t="s">
        <v>37</v>
      </c>
      <c r="BXM1" s="7" t="s">
        <v>37</v>
      </c>
      <c r="BXN1" s="7" t="s">
        <v>37</v>
      </c>
      <c r="BXO1" s="7" t="s">
        <v>37</v>
      </c>
      <c r="BXP1" s="7" t="s">
        <v>37</v>
      </c>
      <c r="BXQ1" s="7" t="s">
        <v>37</v>
      </c>
      <c r="BXR1" s="7" t="s">
        <v>37</v>
      </c>
      <c r="BXS1" s="7" t="s">
        <v>37</v>
      </c>
      <c r="BXT1" s="7" t="s">
        <v>37</v>
      </c>
      <c r="BXU1" s="7" t="s">
        <v>37</v>
      </c>
      <c r="BXV1" s="7" t="s">
        <v>37</v>
      </c>
      <c r="BXW1" s="7" t="s">
        <v>37</v>
      </c>
      <c r="BXX1" s="7" t="s">
        <v>37</v>
      </c>
      <c r="BXY1" s="7" t="s">
        <v>37</v>
      </c>
      <c r="BXZ1" s="7" t="s">
        <v>37</v>
      </c>
      <c r="BYA1" s="7" t="s">
        <v>37</v>
      </c>
      <c r="BYB1" s="7" t="s">
        <v>37</v>
      </c>
      <c r="BYC1" s="7" t="s">
        <v>37</v>
      </c>
      <c r="BYD1" s="7" t="s">
        <v>37</v>
      </c>
      <c r="BYE1" s="7" t="s">
        <v>37</v>
      </c>
      <c r="BYF1" s="7" t="s">
        <v>37</v>
      </c>
      <c r="BYG1" s="7" t="s">
        <v>37</v>
      </c>
      <c r="BYH1" s="7" t="s">
        <v>37</v>
      </c>
      <c r="BYI1" s="7" t="s">
        <v>37</v>
      </c>
      <c r="BYJ1" s="7" t="s">
        <v>37</v>
      </c>
      <c r="BYK1" s="7" t="s">
        <v>37</v>
      </c>
      <c r="BYL1" s="7" t="s">
        <v>37</v>
      </c>
      <c r="BYM1" s="7" t="s">
        <v>37</v>
      </c>
      <c r="BYN1" s="7" t="s">
        <v>37</v>
      </c>
      <c r="BYO1" s="7" t="s">
        <v>37</v>
      </c>
      <c r="BYP1" s="7" t="s">
        <v>37</v>
      </c>
      <c r="BYQ1" s="7" t="s">
        <v>37</v>
      </c>
      <c r="BYR1" s="7" t="s">
        <v>37</v>
      </c>
      <c r="BYS1" s="7" t="s">
        <v>37</v>
      </c>
      <c r="BYT1" s="7" t="s">
        <v>37</v>
      </c>
      <c r="BYU1" s="7" t="s">
        <v>37</v>
      </c>
      <c r="BYV1" s="7" t="s">
        <v>37</v>
      </c>
      <c r="BYW1" s="7" t="s">
        <v>37</v>
      </c>
      <c r="BYX1" s="7" t="s">
        <v>37</v>
      </c>
      <c r="BYY1" s="7" t="s">
        <v>37</v>
      </c>
      <c r="BYZ1" s="7" t="s">
        <v>37</v>
      </c>
      <c r="BZA1" s="7" t="s">
        <v>37</v>
      </c>
      <c r="BZB1" s="7" t="s">
        <v>37</v>
      </c>
      <c r="BZC1" s="7" t="s">
        <v>37</v>
      </c>
      <c r="BZD1" s="7" t="s">
        <v>37</v>
      </c>
      <c r="BZE1" s="7" t="s">
        <v>37</v>
      </c>
      <c r="BZF1" s="7" t="s">
        <v>37</v>
      </c>
      <c r="BZG1" s="7" t="s">
        <v>37</v>
      </c>
      <c r="BZH1" s="7" t="s">
        <v>37</v>
      </c>
      <c r="BZI1" s="7" t="s">
        <v>37</v>
      </c>
      <c r="BZJ1" s="7" t="s">
        <v>37</v>
      </c>
      <c r="BZK1" s="7" t="s">
        <v>37</v>
      </c>
      <c r="BZL1" s="7" t="s">
        <v>37</v>
      </c>
      <c r="BZM1" s="7" t="s">
        <v>37</v>
      </c>
      <c r="BZN1" s="7" t="s">
        <v>37</v>
      </c>
      <c r="BZO1" s="7" t="s">
        <v>37</v>
      </c>
      <c r="BZP1" s="7" t="s">
        <v>37</v>
      </c>
      <c r="BZQ1" s="7" t="s">
        <v>37</v>
      </c>
      <c r="BZR1" s="7" t="s">
        <v>37</v>
      </c>
      <c r="BZS1" s="7" t="s">
        <v>37</v>
      </c>
      <c r="BZT1" s="7" t="s">
        <v>37</v>
      </c>
      <c r="BZU1" s="7" t="s">
        <v>37</v>
      </c>
      <c r="BZV1" s="7" t="s">
        <v>37</v>
      </c>
      <c r="BZW1" s="7" t="s">
        <v>37</v>
      </c>
      <c r="BZX1" s="7" t="s">
        <v>37</v>
      </c>
      <c r="BZY1" s="7" t="s">
        <v>37</v>
      </c>
      <c r="BZZ1" s="7" t="s">
        <v>37</v>
      </c>
      <c r="CAA1" s="7" t="s">
        <v>37</v>
      </c>
      <c r="CAB1" s="7" t="s">
        <v>37</v>
      </c>
      <c r="CAC1" s="7" t="s">
        <v>37</v>
      </c>
      <c r="CAD1" s="7" t="s">
        <v>37</v>
      </c>
      <c r="CAE1" s="7" t="s">
        <v>37</v>
      </c>
      <c r="CAF1" s="7" t="s">
        <v>37</v>
      </c>
      <c r="CAG1" s="7" t="s">
        <v>37</v>
      </c>
      <c r="CAH1" s="7" t="s">
        <v>37</v>
      </c>
      <c r="CAI1" s="7" t="s">
        <v>37</v>
      </c>
      <c r="CAJ1" s="7" t="s">
        <v>37</v>
      </c>
      <c r="CAK1" s="7" t="s">
        <v>37</v>
      </c>
      <c r="CAL1" s="7" t="s">
        <v>37</v>
      </c>
      <c r="CAM1" s="7" t="s">
        <v>37</v>
      </c>
      <c r="CAN1" s="7" t="s">
        <v>37</v>
      </c>
      <c r="CAO1" s="7" t="s">
        <v>37</v>
      </c>
      <c r="CAP1" s="7" t="s">
        <v>37</v>
      </c>
      <c r="CAQ1" s="7" t="s">
        <v>37</v>
      </c>
      <c r="CAR1" s="7" t="s">
        <v>37</v>
      </c>
      <c r="CAS1" s="7" t="s">
        <v>37</v>
      </c>
      <c r="CAT1" s="7" t="s">
        <v>37</v>
      </c>
      <c r="CAU1" s="7" t="s">
        <v>37</v>
      </c>
      <c r="CAV1" s="7" t="s">
        <v>37</v>
      </c>
      <c r="CAW1" s="7" t="s">
        <v>37</v>
      </c>
      <c r="CAX1" s="7" t="s">
        <v>37</v>
      </c>
      <c r="CAY1" s="7" t="s">
        <v>37</v>
      </c>
      <c r="CAZ1" s="7" t="s">
        <v>37</v>
      </c>
      <c r="CBA1" s="7" t="s">
        <v>37</v>
      </c>
      <c r="CBB1" s="7" t="s">
        <v>37</v>
      </c>
      <c r="CBC1" s="7" t="s">
        <v>37</v>
      </c>
      <c r="CBD1" s="7" t="s">
        <v>37</v>
      </c>
      <c r="CBE1" s="7" t="s">
        <v>37</v>
      </c>
      <c r="CBF1" s="7" t="s">
        <v>37</v>
      </c>
      <c r="CBG1" s="7" t="s">
        <v>37</v>
      </c>
      <c r="CBH1" s="7" t="s">
        <v>37</v>
      </c>
      <c r="CBI1" s="7" t="s">
        <v>37</v>
      </c>
      <c r="CBJ1" s="7" t="s">
        <v>37</v>
      </c>
      <c r="CBK1" s="7" t="s">
        <v>37</v>
      </c>
      <c r="CBL1" s="7" t="s">
        <v>37</v>
      </c>
      <c r="CBM1" s="7" t="s">
        <v>37</v>
      </c>
      <c r="CBN1" s="7" t="s">
        <v>37</v>
      </c>
      <c r="CBO1" s="7" t="s">
        <v>37</v>
      </c>
      <c r="CBP1" s="7" t="s">
        <v>37</v>
      </c>
      <c r="CBQ1" s="7" t="s">
        <v>37</v>
      </c>
      <c r="CBR1" s="7" t="s">
        <v>37</v>
      </c>
      <c r="CBS1" s="7" t="s">
        <v>37</v>
      </c>
      <c r="CBT1" s="7" t="s">
        <v>37</v>
      </c>
      <c r="CBU1" s="7" t="s">
        <v>37</v>
      </c>
      <c r="CBV1" s="7" t="s">
        <v>37</v>
      </c>
      <c r="CBW1" s="7" t="s">
        <v>37</v>
      </c>
      <c r="CBX1" s="7" t="s">
        <v>37</v>
      </c>
      <c r="CBY1" s="7" t="s">
        <v>37</v>
      </c>
      <c r="CBZ1" s="7" t="s">
        <v>37</v>
      </c>
      <c r="CCA1" s="7" t="s">
        <v>37</v>
      </c>
      <c r="CCB1" s="7" t="s">
        <v>37</v>
      </c>
      <c r="CCC1" s="7" t="s">
        <v>37</v>
      </c>
      <c r="CCD1" s="7" t="s">
        <v>37</v>
      </c>
      <c r="CCE1" s="7" t="s">
        <v>37</v>
      </c>
      <c r="CCF1" s="7" t="s">
        <v>37</v>
      </c>
      <c r="CCG1" s="7" t="s">
        <v>37</v>
      </c>
      <c r="CCH1" s="7" t="s">
        <v>37</v>
      </c>
      <c r="CCI1" s="7" t="s">
        <v>37</v>
      </c>
      <c r="CCJ1" s="7" t="s">
        <v>37</v>
      </c>
      <c r="CCK1" s="7" t="s">
        <v>37</v>
      </c>
      <c r="CCL1" s="7" t="s">
        <v>37</v>
      </c>
      <c r="CCM1" s="7" t="s">
        <v>37</v>
      </c>
      <c r="CCN1" s="7" t="s">
        <v>37</v>
      </c>
      <c r="CCO1" s="7" t="s">
        <v>37</v>
      </c>
      <c r="CCP1" s="7" t="s">
        <v>37</v>
      </c>
      <c r="CCQ1" s="7" t="s">
        <v>37</v>
      </c>
      <c r="CCR1" s="7" t="s">
        <v>37</v>
      </c>
      <c r="CCS1" s="7" t="s">
        <v>37</v>
      </c>
      <c r="CCT1" s="7" t="s">
        <v>37</v>
      </c>
      <c r="CCU1" s="7" t="s">
        <v>37</v>
      </c>
      <c r="CCV1" s="7" t="s">
        <v>37</v>
      </c>
      <c r="CCW1" s="7" t="s">
        <v>37</v>
      </c>
      <c r="CCX1" s="7" t="s">
        <v>37</v>
      </c>
      <c r="CCY1" s="7" t="s">
        <v>37</v>
      </c>
      <c r="CCZ1" s="7" t="s">
        <v>37</v>
      </c>
      <c r="CDA1" s="7" t="s">
        <v>37</v>
      </c>
      <c r="CDB1" s="7" t="s">
        <v>37</v>
      </c>
      <c r="CDC1" s="7" t="s">
        <v>37</v>
      </c>
      <c r="CDD1" s="7" t="s">
        <v>37</v>
      </c>
      <c r="CDE1" s="7" t="s">
        <v>37</v>
      </c>
      <c r="CDF1" s="7" t="s">
        <v>37</v>
      </c>
      <c r="CDG1" s="7" t="s">
        <v>37</v>
      </c>
      <c r="CDH1" s="7" t="s">
        <v>37</v>
      </c>
      <c r="CDI1" s="7" t="s">
        <v>37</v>
      </c>
      <c r="CDJ1" s="7" t="s">
        <v>37</v>
      </c>
      <c r="CDK1" s="7" t="s">
        <v>37</v>
      </c>
      <c r="CDL1" s="7" t="s">
        <v>37</v>
      </c>
      <c r="CDM1" s="7" t="s">
        <v>37</v>
      </c>
      <c r="CDN1" s="7" t="s">
        <v>37</v>
      </c>
      <c r="CDO1" s="7" t="s">
        <v>37</v>
      </c>
      <c r="CDP1" s="7" t="s">
        <v>37</v>
      </c>
      <c r="CDQ1" s="7" t="s">
        <v>37</v>
      </c>
      <c r="CDR1" s="7" t="s">
        <v>37</v>
      </c>
      <c r="CDS1" s="7" t="s">
        <v>37</v>
      </c>
      <c r="CDT1" s="7" t="s">
        <v>37</v>
      </c>
      <c r="CDU1" s="7" t="s">
        <v>37</v>
      </c>
      <c r="CDV1" s="7" t="s">
        <v>37</v>
      </c>
      <c r="CDW1" s="7" t="s">
        <v>37</v>
      </c>
      <c r="CDX1" s="7" t="s">
        <v>37</v>
      </c>
      <c r="CDY1" s="7" t="s">
        <v>37</v>
      </c>
      <c r="CDZ1" s="7" t="s">
        <v>37</v>
      </c>
      <c r="CEA1" s="7" t="s">
        <v>37</v>
      </c>
      <c r="CEB1" s="7" t="s">
        <v>37</v>
      </c>
      <c r="CEC1" s="7" t="s">
        <v>37</v>
      </c>
      <c r="CED1" s="7" t="s">
        <v>37</v>
      </c>
      <c r="CEE1" s="7" t="s">
        <v>37</v>
      </c>
      <c r="CEF1" s="7" t="s">
        <v>37</v>
      </c>
      <c r="CEG1" s="7" t="s">
        <v>37</v>
      </c>
      <c r="CEH1" s="7" t="s">
        <v>37</v>
      </c>
      <c r="CEI1" s="7" t="s">
        <v>37</v>
      </c>
      <c r="CEJ1" s="7" t="s">
        <v>37</v>
      </c>
      <c r="CEK1" s="7" t="s">
        <v>37</v>
      </c>
      <c r="CEL1" s="7" t="s">
        <v>37</v>
      </c>
      <c r="CEM1" s="7" t="s">
        <v>37</v>
      </c>
      <c r="CEN1" s="7" t="s">
        <v>37</v>
      </c>
      <c r="CEO1" s="7" t="s">
        <v>37</v>
      </c>
      <c r="CEP1" s="7" t="s">
        <v>37</v>
      </c>
      <c r="CEQ1" s="7" t="s">
        <v>37</v>
      </c>
      <c r="CER1" s="7" t="s">
        <v>37</v>
      </c>
      <c r="CES1" s="7" t="s">
        <v>37</v>
      </c>
      <c r="CET1" s="7" t="s">
        <v>37</v>
      </c>
      <c r="CEU1" s="7" t="s">
        <v>37</v>
      </c>
      <c r="CEV1" s="7" t="s">
        <v>37</v>
      </c>
      <c r="CEW1" s="7" t="s">
        <v>37</v>
      </c>
      <c r="CEX1" s="7" t="s">
        <v>37</v>
      </c>
      <c r="CEY1" s="7" t="s">
        <v>37</v>
      </c>
      <c r="CEZ1" s="7" t="s">
        <v>37</v>
      </c>
      <c r="CFA1" s="7" t="s">
        <v>37</v>
      </c>
      <c r="CFB1" s="7" t="s">
        <v>37</v>
      </c>
      <c r="CFC1" s="7" t="s">
        <v>37</v>
      </c>
      <c r="CFD1" s="7" t="s">
        <v>37</v>
      </c>
      <c r="CFE1" s="7" t="s">
        <v>37</v>
      </c>
      <c r="CFF1" s="7" t="s">
        <v>37</v>
      </c>
      <c r="CFG1" s="7" t="s">
        <v>37</v>
      </c>
      <c r="CFH1" s="7" t="s">
        <v>37</v>
      </c>
      <c r="CFI1" s="7" t="s">
        <v>37</v>
      </c>
      <c r="CFJ1" s="7" t="s">
        <v>37</v>
      </c>
      <c r="CFK1" s="7" t="s">
        <v>37</v>
      </c>
      <c r="CFL1" s="7" t="s">
        <v>37</v>
      </c>
      <c r="CFM1" s="7" t="s">
        <v>37</v>
      </c>
      <c r="CFN1" s="7" t="s">
        <v>37</v>
      </c>
      <c r="CFO1" s="7" t="s">
        <v>37</v>
      </c>
      <c r="CFP1" s="7" t="s">
        <v>37</v>
      </c>
      <c r="CFQ1" s="7" t="s">
        <v>37</v>
      </c>
      <c r="CFR1" s="7" t="s">
        <v>37</v>
      </c>
      <c r="CFS1" s="7" t="s">
        <v>37</v>
      </c>
      <c r="CFT1" s="7" t="s">
        <v>37</v>
      </c>
      <c r="CFU1" s="7" t="s">
        <v>37</v>
      </c>
      <c r="CFV1" s="7" t="s">
        <v>37</v>
      </c>
      <c r="CFW1" s="7" t="s">
        <v>37</v>
      </c>
      <c r="CFX1" s="7" t="s">
        <v>37</v>
      </c>
      <c r="CFY1" s="7" t="s">
        <v>37</v>
      </c>
      <c r="CFZ1" s="7" t="s">
        <v>37</v>
      </c>
      <c r="CGA1" s="7" t="s">
        <v>37</v>
      </c>
      <c r="CGB1" s="7" t="s">
        <v>37</v>
      </c>
      <c r="CGC1" s="7" t="s">
        <v>37</v>
      </c>
      <c r="CGD1" s="7" t="s">
        <v>37</v>
      </c>
      <c r="CGE1" s="7" t="s">
        <v>37</v>
      </c>
      <c r="CGF1" s="7" t="s">
        <v>37</v>
      </c>
      <c r="CGG1" s="7" t="s">
        <v>37</v>
      </c>
      <c r="CGH1" s="7" t="s">
        <v>37</v>
      </c>
      <c r="CGI1" s="7" t="s">
        <v>37</v>
      </c>
      <c r="CGJ1" s="7" t="s">
        <v>37</v>
      </c>
      <c r="CGK1" s="7" t="s">
        <v>37</v>
      </c>
      <c r="CGL1" s="7" t="s">
        <v>37</v>
      </c>
      <c r="CGM1" s="7" t="s">
        <v>37</v>
      </c>
      <c r="CGN1" s="7" t="s">
        <v>37</v>
      </c>
      <c r="CGO1" s="7" t="s">
        <v>37</v>
      </c>
      <c r="CGP1" s="7" t="s">
        <v>37</v>
      </c>
      <c r="CGQ1" s="7" t="s">
        <v>37</v>
      </c>
      <c r="CGR1" s="7" t="s">
        <v>37</v>
      </c>
      <c r="CGS1" s="7" t="s">
        <v>37</v>
      </c>
      <c r="CGT1" s="7" t="s">
        <v>37</v>
      </c>
      <c r="CGU1" s="7" t="s">
        <v>37</v>
      </c>
      <c r="CGV1" s="7" t="s">
        <v>37</v>
      </c>
      <c r="CGW1" s="7" t="s">
        <v>37</v>
      </c>
      <c r="CGX1" s="7" t="s">
        <v>37</v>
      </c>
      <c r="CGY1" s="7" t="s">
        <v>37</v>
      </c>
      <c r="CGZ1" s="7" t="s">
        <v>37</v>
      </c>
      <c r="CHA1" s="7" t="s">
        <v>37</v>
      </c>
      <c r="CHB1" s="7" t="s">
        <v>37</v>
      </c>
      <c r="CHC1" s="7" t="s">
        <v>37</v>
      </c>
      <c r="CHD1" s="7" t="s">
        <v>37</v>
      </c>
      <c r="CHE1" s="7" t="s">
        <v>37</v>
      </c>
      <c r="CHF1" s="7" t="s">
        <v>37</v>
      </c>
      <c r="CHG1" s="7" t="s">
        <v>37</v>
      </c>
      <c r="CHH1" s="7" t="s">
        <v>37</v>
      </c>
      <c r="CHI1" s="7" t="s">
        <v>37</v>
      </c>
      <c r="CHJ1" s="7" t="s">
        <v>37</v>
      </c>
      <c r="CHK1" s="7" t="s">
        <v>37</v>
      </c>
      <c r="CHL1" s="7" t="s">
        <v>37</v>
      </c>
      <c r="CHM1" s="7" t="s">
        <v>37</v>
      </c>
      <c r="CHN1" s="7" t="s">
        <v>37</v>
      </c>
      <c r="CHO1" s="7" t="s">
        <v>37</v>
      </c>
      <c r="CHP1" s="7" t="s">
        <v>37</v>
      </c>
      <c r="CHQ1" s="7" t="s">
        <v>37</v>
      </c>
      <c r="CHR1" s="7" t="s">
        <v>37</v>
      </c>
      <c r="CHS1" s="7" t="s">
        <v>37</v>
      </c>
      <c r="CHT1" s="7" t="s">
        <v>37</v>
      </c>
      <c r="CHU1" s="7" t="s">
        <v>37</v>
      </c>
      <c r="CHV1" s="7" t="s">
        <v>37</v>
      </c>
      <c r="CHW1" s="7" t="s">
        <v>37</v>
      </c>
      <c r="CHX1" s="7" t="s">
        <v>37</v>
      </c>
      <c r="CHY1" s="7" t="s">
        <v>37</v>
      </c>
      <c r="CHZ1" s="7" t="s">
        <v>37</v>
      </c>
      <c r="CIA1" s="7" t="s">
        <v>37</v>
      </c>
      <c r="CIB1" s="7" t="s">
        <v>37</v>
      </c>
      <c r="CIC1" s="7" t="s">
        <v>37</v>
      </c>
      <c r="CID1" s="7" t="s">
        <v>37</v>
      </c>
      <c r="CIE1" s="7" t="s">
        <v>37</v>
      </c>
      <c r="CIF1" s="7" t="s">
        <v>37</v>
      </c>
      <c r="CIG1" s="7" t="s">
        <v>37</v>
      </c>
      <c r="CIH1" s="7" t="s">
        <v>37</v>
      </c>
      <c r="CII1" s="7" t="s">
        <v>37</v>
      </c>
      <c r="CIJ1" s="7" t="s">
        <v>37</v>
      </c>
      <c r="CIK1" s="7" t="s">
        <v>37</v>
      </c>
      <c r="CIL1" s="7" t="s">
        <v>37</v>
      </c>
      <c r="CIM1" s="7" t="s">
        <v>37</v>
      </c>
      <c r="CIN1" s="7" t="s">
        <v>37</v>
      </c>
      <c r="CIO1" s="7" t="s">
        <v>37</v>
      </c>
      <c r="CIP1" s="7" t="s">
        <v>37</v>
      </c>
      <c r="CIQ1" s="7" t="s">
        <v>37</v>
      </c>
      <c r="CIR1" s="7" t="s">
        <v>37</v>
      </c>
      <c r="CIS1" s="7" t="s">
        <v>37</v>
      </c>
      <c r="CIT1" s="7" t="s">
        <v>37</v>
      </c>
      <c r="CIU1" s="7" t="s">
        <v>37</v>
      </c>
      <c r="CIV1" s="7" t="s">
        <v>37</v>
      </c>
      <c r="CIW1" s="7" t="s">
        <v>37</v>
      </c>
      <c r="CIX1" s="7" t="s">
        <v>37</v>
      </c>
      <c r="CIY1" s="7" t="s">
        <v>37</v>
      </c>
      <c r="CIZ1" s="7" t="s">
        <v>37</v>
      </c>
      <c r="CJA1" s="7" t="s">
        <v>37</v>
      </c>
      <c r="CJB1" s="7" t="s">
        <v>37</v>
      </c>
      <c r="CJC1" s="7" t="s">
        <v>37</v>
      </c>
      <c r="CJD1" s="7" t="s">
        <v>37</v>
      </c>
      <c r="CJE1" s="7" t="s">
        <v>37</v>
      </c>
      <c r="CJF1" s="7" t="s">
        <v>37</v>
      </c>
      <c r="CJG1" s="7" t="s">
        <v>37</v>
      </c>
      <c r="CJH1" s="7" t="s">
        <v>37</v>
      </c>
      <c r="CJI1" s="7" t="s">
        <v>37</v>
      </c>
      <c r="CJJ1" s="7" t="s">
        <v>37</v>
      </c>
      <c r="CJK1" s="7" t="s">
        <v>37</v>
      </c>
      <c r="CJL1" s="7" t="s">
        <v>37</v>
      </c>
      <c r="CJM1" s="7" t="s">
        <v>37</v>
      </c>
      <c r="CJN1" s="7" t="s">
        <v>37</v>
      </c>
      <c r="CJO1" s="7" t="s">
        <v>37</v>
      </c>
      <c r="CJP1" s="7" t="s">
        <v>37</v>
      </c>
      <c r="CJQ1" s="7" t="s">
        <v>37</v>
      </c>
      <c r="CJR1" s="7" t="s">
        <v>37</v>
      </c>
      <c r="CJS1" s="7" t="s">
        <v>37</v>
      </c>
      <c r="CJT1" s="7" t="s">
        <v>37</v>
      </c>
      <c r="CJU1" s="7" t="s">
        <v>37</v>
      </c>
      <c r="CJV1" s="7" t="s">
        <v>37</v>
      </c>
      <c r="CJW1" s="7" t="s">
        <v>37</v>
      </c>
      <c r="CJX1" s="7" t="s">
        <v>37</v>
      </c>
      <c r="CJY1" s="7" t="s">
        <v>37</v>
      </c>
      <c r="CJZ1" s="7" t="s">
        <v>37</v>
      </c>
      <c r="CKA1" s="7" t="s">
        <v>37</v>
      </c>
      <c r="CKB1" s="7" t="s">
        <v>37</v>
      </c>
      <c r="CKC1" s="7" t="s">
        <v>37</v>
      </c>
      <c r="CKD1" s="7" t="s">
        <v>37</v>
      </c>
      <c r="CKE1" s="7" t="s">
        <v>37</v>
      </c>
      <c r="CKF1" s="7" t="s">
        <v>37</v>
      </c>
      <c r="CKG1" s="7" t="s">
        <v>37</v>
      </c>
      <c r="CKH1" s="7" t="s">
        <v>37</v>
      </c>
      <c r="CKI1" s="7" t="s">
        <v>37</v>
      </c>
      <c r="CKJ1" s="7" t="s">
        <v>37</v>
      </c>
      <c r="CKK1" s="7" t="s">
        <v>37</v>
      </c>
      <c r="CKL1" s="7" t="s">
        <v>37</v>
      </c>
      <c r="CKM1" s="7" t="s">
        <v>37</v>
      </c>
      <c r="CKN1" s="7" t="s">
        <v>37</v>
      </c>
      <c r="CKO1" s="7" t="s">
        <v>37</v>
      </c>
      <c r="CKP1" s="7" t="s">
        <v>37</v>
      </c>
      <c r="CKQ1" s="7" t="s">
        <v>37</v>
      </c>
      <c r="CKR1" s="7" t="s">
        <v>37</v>
      </c>
      <c r="CKS1" s="7" t="s">
        <v>37</v>
      </c>
      <c r="CKT1" s="7" t="s">
        <v>37</v>
      </c>
      <c r="CKU1" s="7" t="s">
        <v>37</v>
      </c>
      <c r="CKV1" s="7" t="s">
        <v>37</v>
      </c>
      <c r="CKW1" s="7" t="s">
        <v>37</v>
      </c>
      <c r="CKX1" s="7" t="s">
        <v>37</v>
      </c>
      <c r="CKY1" s="7" t="s">
        <v>37</v>
      </c>
      <c r="CKZ1" s="7" t="s">
        <v>37</v>
      </c>
      <c r="CLA1" s="7" t="s">
        <v>37</v>
      </c>
      <c r="CLB1" s="7" t="s">
        <v>37</v>
      </c>
      <c r="CLC1" s="7" t="s">
        <v>37</v>
      </c>
      <c r="CLD1" s="7" t="s">
        <v>37</v>
      </c>
      <c r="CLE1" s="7" t="s">
        <v>37</v>
      </c>
      <c r="CLF1" s="7" t="s">
        <v>37</v>
      </c>
      <c r="CLG1" s="7" t="s">
        <v>37</v>
      </c>
      <c r="CLH1" s="7" t="s">
        <v>37</v>
      </c>
      <c r="CLI1" s="7" t="s">
        <v>37</v>
      </c>
      <c r="CLJ1" s="7" t="s">
        <v>37</v>
      </c>
      <c r="CLK1" s="7" t="s">
        <v>37</v>
      </c>
      <c r="CLL1" s="7" t="s">
        <v>37</v>
      </c>
      <c r="CLM1" s="7" t="s">
        <v>37</v>
      </c>
      <c r="CLN1" s="7" t="s">
        <v>37</v>
      </c>
      <c r="CLO1" s="7" t="s">
        <v>37</v>
      </c>
      <c r="CLP1" s="7" t="s">
        <v>37</v>
      </c>
      <c r="CLQ1" s="7" t="s">
        <v>37</v>
      </c>
      <c r="CLR1" s="7" t="s">
        <v>37</v>
      </c>
      <c r="CLS1" s="7" t="s">
        <v>37</v>
      </c>
      <c r="CLT1" s="7" t="s">
        <v>37</v>
      </c>
      <c r="CLU1" s="7" t="s">
        <v>37</v>
      </c>
      <c r="CLV1" s="7" t="s">
        <v>37</v>
      </c>
      <c r="CLW1" s="7" t="s">
        <v>37</v>
      </c>
      <c r="CLX1" s="7" t="s">
        <v>37</v>
      </c>
      <c r="CLY1" s="7" t="s">
        <v>37</v>
      </c>
      <c r="CLZ1" s="7" t="s">
        <v>37</v>
      </c>
      <c r="CMA1" s="7" t="s">
        <v>37</v>
      </c>
      <c r="CMB1" s="7" t="s">
        <v>37</v>
      </c>
      <c r="CMC1" s="7" t="s">
        <v>37</v>
      </c>
      <c r="CMD1" s="7" t="s">
        <v>37</v>
      </c>
      <c r="CME1" s="7" t="s">
        <v>37</v>
      </c>
      <c r="CMF1" s="7" t="s">
        <v>37</v>
      </c>
      <c r="CMG1" s="7" t="s">
        <v>37</v>
      </c>
      <c r="CMH1" s="7" t="s">
        <v>37</v>
      </c>
      <c r="CMI1" s="7" t="s">
        <v>37</v>
      </c>
      <c r="CMJ1" s="7" t="s">
        <v>37</v>
      </c>
      <c r="CMK1" s="7" t="s">
        <v>37</v>
      </c>
      <c r="CML1" s="7" t="s">
        <v>37</v>
      </c>
      <c r="CMM1" s="7" t="s">
        <v>37</v>
      </c>
      <c r="CMN1" s="7" t="s">
        <v>37</v>
      </c>
      <c r="CMO1" s="7" t="s">
        <v>37</v>
      </c>
      <c r="CMP1" s="7" t="s">
        <v>37</v>
      </c>
      <c r="CMQ1" s="7" t="s">
        <v>37</v>
      </c>
      <c r="CMR1" s="7" t="s">
        <v>37</v>
      </c>
      <c r="CMS1" s="7" t="s">
        <v>37</v>
      </c>
      <c r="CMT1" s="7" t="s">
        <v>37</v>
      </c>
      <c r="CMU1" s="7" t="s">
        <v>37</v>
      </c>
      <c r="CMV1" s="7" t="s">
        <v>37</v>
      </c>
      <c r="CMW1" s="7" t="s">
        <v>37</v>
      </c>
      <c r="CMX1" s="7" t="s">
        <v>37</v>
      </c>
      <c r="CMY1" s="7" t="s">
        <v>37</v>
      </c>
      <c r="CMZ1" s="7" t="s">
        <v>37</v>
      </c>
      <c r="CNA1" s="7" t="s">
        <v>37</v>
      </c>
      <c r="CNB1" s="7" t="s">
        <v>37</v>
      </c>
      <c r="CNC1" s="7" t="s">
        <v>37</v>
      </c>
      <c r="CND1" s="7" t="s">
        <v>37</v>
      </c>
      <c r="CNE1" s="7" t="s">
        <v>37</v>
      </c>
      <c r="CNF1" s="7" t="s">
        <v>37</v>
      </c>
      <c r="CNG1" s="7" t="s">
        <v>37</v>
      </c>
      <c r="CNH1" s="7" t="s">
        <v>37</v>
      </c>
      <c r="CNI1" s="7" t="s">
        <v>37</v>
      </c>
      <c r="CNJ1" s="7" t="s">
        <v>37</v>
      </c>
      <c r="CNK1" s="7" t="s">
        <v>37</v>
      </c>
      <c r="CNL1" s="7" t="s">
        <v>37</v>
      </c>
      <c r="CNM1" s="7" t="s">
        <v>37</v>
      </c>
      <c r="CNN1" s="7" t="s">
        <v>37</v>
      </c>
      <c r="CNO1" s="7" t="s">
        <v>37</v>
      </c>
      <c r="CNP1" s="7" t="s">
        <v>37</v>
      </c>
      <c r="CNQ1" s="7" t="s">
        <v>37</v>
      </c>
      <c r="CNR1" s="7" t="s">
        <v>37</v>
      </c>
      <c r="CNS1" s="7" t="s">
        <v>37</v>
      </c>
      <c r="CNT1" s="7" t="s">
        <v>37</v>
      </c>
      <c r="CNU1" s="7" t="s">
        <v>37</v>
      </c>
      <c r="CNV1" s="7" t="s">
        <v>37</v>
      </c>
      <c r="CNW1" s="7" t="s">
        <v>37</v>
      </c>
      <c r="CNX1" s="7" t="s">
        <v>37</v>
      </c>
      <c r="CNY1" s="7" t="s">
        <v>37</v>
      </c>
      <c r="CNZ1" s="7" t="s">
        <v>37</v>
      </c>
      <c r="COA1" s="7" t="s">
        <v>37</v>
      </c>
      <c r="COB1" s="7" t="s">
        <v>37</v>
      </c>
      <c r="COC1" s="7" t="s">
        <v>37</v>
      </c>
      <c r="COD1" s="7" t="s">
        <v>37</v>
      </c>
      <c r="COE1" s="7" t="s">
        <v>37</v>
      </c>
      <c r="COF1" s="7" t="s">
        <v>37</v>
      </c>
      <c r="COG1" s="7" t="s">
        <v>37</v>
      </c>
      <c r="COH1" s="7" t="s">
        <v>37</v>
      </c>
      <c r="COI1" s="7" t="s">
        <v>37</v>
      </c>
      <c r="COJ1" s="7" t="s">
        <v>37</v>
      </c>
      <c r="COK1" s="7" t="s">
        <v>37</v>
      </c>
      <c r="COL1" s="7" t="s">
        <v>37</v>
      </c>
      <c r="COM1" s="7" t="s">
        <v>37</v>
      </c>
      <c r="CON1" s="7" t="s">
        <v>37</v>
      </c>
      <c r="COO1" s="7" t="s">
        <v>37</v>
      </c>
      <c r="COP1" s="7" t="s">
        <v>37</v>
      </c>
      <c r="COQ1" s="7" t="s">
        <v>37</v>
      </c>
      <c r="COR1" s="7" t="s">
        <v>37</v>
      </c>
      <c r="COS1" s="7" t="s">
        <v>37</v>
      </c>
      <c r="COT1" s="7" t="s">
        <v>37</v>
      </c>
      <c r="COU1" s="7" t="s">
        <v>37</v>
      </c>
      <c r="COV1" s="7" t="s">
        <v>37</v>
      </c>
      <c r="COW1" s="7" t="s">
        <v>37</v>
      </c>
      <c r="COX1" s="7" t="s">
        <v>37</v>
      </c>
      <c r="COY1" s="7" t="s">
        <v>37</v>
      </c>
      <c r="COZ1" s="7" t="s">
        <v>37</v>
      </c>
      <c r="CPA1" s="7" t="s">
        <v>37</v>
      </c>
      <c r="CPB1" s="7" t="s">
        <v>37</v>
      </c>
      <c r="CPC1" s="7" t="s">
        <v>37</v>
      </c>
      <c r="CPD1" s="7" t="s">
        <v>37</v>
      </c>
      <c r="CPE1" s="7" t="s">
        <v>37</v>
      </c>
      <c r="CPF1" s="7" t="s">
        <v>37</v>
      </c>
      <c r="CPG1" s="7" t="s">
        <v>37</v>
      </c>
      <c r="CPH1" s="7" t="s">
        <v>37</v>
      </c>
      <c r="CPI1" s="7" t="s">
        <v>37</v>
      </c>
      <c r="CPJ1" s="7" t="s">
        <v>37</v>
      </c>
      <c r="CPK1" s="7" t="s">
        <v>37</v>
      </c>
      <c r="CPL1" s="7" t="s">
        <v>37</v>
      </c>
      <c r="CPM1" s="7" t="s">
        <v>37</v>
      </c>
      <c r="CPN1" s="7" t="s">
        <v>37</v>
      </c>
      <c r="CPO1" s="7" t="s">
        <v>37</v>
      </c>
      <c r="CPP1" s="7" t="s">
        <v>37</v>
      </c>
      <c r="CPQ1" s="7" t="s">
        <v>37</v>
      </c>
      <c r="CPR1" s="7" t="s">
        <v>37</v>
      </c>
      <c r="CPS1" s="7" t="s">
        <v>37</v>
      </c>
      <c r="CPT1" s="7" t="s">
        <v>37</v>
      </c>
      <c r="CPU1" s="7" t="s">
        <v>37</v>
      </c>
      <c r="CPV1" s="7" t="s">
        <v>37</v>
      </c>
      <c r="CPW1" s="7" t="s">
        <v>37</v>
      </c>
      <c r="CPX1" s="7" t="s">
        <v>37</v>
      </c>
      <c r="CPY1" s="7" t="s">
        <v>37</v>
      </c>
      <c r="CPZ1" s="7" t="s">
        <v>37</v>
      </c>
      <c r="CQA1" s="7" t="s">
        <v>37</v>
      </c>
      <c r="CQB1" s="7" t="s">
        <v>37</v>
      </c>
      <c r="CQC1" s="7" t="s">
        <v>37</v>
      </c>
      <c r="CQD1" s="7" t="s">
        <v>37</v>
      </c>
      <c r="CQE1" s="7" t="s">
        <v>37</v>
      </c>
      <c r="CQF1" s="7" t="s">
        <v>37</v>
      </c>
      <c r="CQG1" s="7" t="s">
        <v>37</v>
      </c>
      <c r="CQH1" s="7" t="s">
        <v>37</v>
      </c>
      <c r="CQI1" s="7" t="s">
        <v>37</v>
      </c>
      <c r="CQJ1" s="7" t="s">
        <v>37</v>
      </c>
      <c r="CQK1" s="7" t="s">
        <v>37</v>
      </c>
      <c r="CQL1" s="7" t="s">
        <v>37</v>
      </c>
      <c r="CQM1" s="7" t="s">
        <v>37</v>
      </c>
      <c r="CQN1" s="7" t="s">
        <v>37</v>
      </c>
      <c r="CQO1" s="7" t="s">
        <v>37</v>
      </c>
      <c r="CQP1" s="7" t="s">
        <v>37</v>
      </c>
      <c r="CQQ1" s="7" t="s">
        <v>37</v>
      </c>
      <c r="CQR1" s="7" t="s">
        <v>37</v>
      </c>
      <c r="CQS1" s="7" t="s">
        <v>37</v>
      </c>
      <c r="CQT1" s="7" t="s">
        <v>37</v>
      </c>
      <c r="CQU1" s="7" t="s">
        <v>37</v>
      </c>
      <c r="CQV1" s="7" t="s">
        <v>37</v>
      </c>
      <c r="CQW1" s="7" t="s">
        <v>37</v>
      </c>
      <c r="CQX1" s="7" t="s">
        <v>37</v>
      </c>
      <c r="CQY1" s="7" t="s">
        <v>37</v>
      </c>
      <c r="CQZ1" s="7" t="s">
        <v>37</v>
      </c>
      <c r="CRA1" s="7" t="s">
        <v>37</v>
      </c>
      <c r="CRB1" s="7" t="s">
        <v>37</v>
      </c>
      <c r="CRC1" s="7" t="s">
        <v>37</v>
      </c>
      <c r="CRD1" s="7" t="s">
        <v>37</v>
      </c>
      <c r="CRE1" s="7" t="s">
        <v>37</v>
      </c>
      <c r="CRF1" s="7" t="s">
        <v>37</v>
      </c>
      <c r="CRG1" s="7" t="s">
        <v>37</v>
      </c>
      <c r="CRH1" s="7" t="s">
        <v>37</v>
      </c>
      <c r="CRI1" s="7" t="s">
        <v>37</v>
      </c>
      <c r="CRJ1" s="7" t="s">
        <v>37</v>
      </c>
      <c r="CRK1" s="7" t="s">
        <v>37</v>
      </c>
      <c r="CRL1" s="7" t="s">
        <v>37</v>
      </c>
      <c r="CRM1" s="7" t="s">
        <v>37</v>
      </c>
      <c r="CRN1" s="7" t="s">
        <v>37</v>
      </c>
      <c r="CRO1" s="7" t="s">
        <v>37</v>
      </c>
      <c r="CRP1" s="7" t="s">
        <v>37</v>
      </c>
      <c r="CRQ1" s="7" t="s">
        <v>37</v>
      </c>
      <c r="CRR1" s="7" t="s">
        <v>37</v>
      </c>
      <c r="CRS1" s="7" t="s">
        <v>37</v>
      </c>
      <c r="CRT1" s="7" t="s">
        <v>37</v>
      </c>
      <c r="CRU1" s="7" t="s">
        <v>37</v>
      </c>
      <c r="CRV1" s="7" t="s">
        <v>37</v>
      </c>
      <c r="CRW1" s="7" t="s">
        <v>37</v>
      </c>
      <c r="CRX1" s="7" t="s">
        <v>37</v>
      </c>
      <c r="CRY1" s="7" t="s">
        <v>37</v>
      </c>
      <c r="CRZ1" s="7" t="s">
        <v>37</v>
      </c>
      <c r="CSA1" s="7" t="s">
        <v>37</v>
      </c>
      <c r="CSB1" s="7" t="s">
        <v>37</v>
      </c>
      <c r="CSC1" s="7" t="s">
        <v>37</v>
      </c>
      <c r="CSD1" s="7" t="s">
        <v>37</v>
      </c>
      <c r="CSE1" s="7" t="s">
        <v>37</v>
      </c>
      <c r="CSF1" s="7" t="s">
        <v>37</v>
      </c>
      <c r="CSG1" s="7" t="s">
        <v>37</v>
      </c>
      <c r="CSH1" s="7" t="s">
        <v>37</v>
      </c>
      <c r="CSI1" s="7" t="s">
        <v>37</v>
      </c>
      <c r="CSJ1" s="7" t="s">
        <v>37</v>
      </c>
      <c r="CSK1" s="7" t="s">
        <v>37</v>
      </c>
      <c r="CSL1" s="7" t="s">
        <v>37</v>
      </c>
      <c r="CSM1" s="7" t="s">
        <v>37</v>
      </c>
      <c r="CSN1" s="7" t="s">
        <v>37</v>
      </c>
      <c r="CSO1" s="7" t="s">
        <v>37</v>
      </c>
      <c r="CSP1" s="7" t="s">
        <v>37</v>
      </c>
      <c r="CSQ1" s="7" t="s">
        <v>37</v>
      </c>
      <c r="CSR1" s="7" t="s">
        <v>37</v>
      </c>
      <c r="CSS1" s="7" t="s">
        <v>37</v>
      </c>
      <c r="CST1" s="7" t="s">
        <v>37</v>
      </c>
      <c r="CSU1" s="7" t="s">
        <v>37</v>
      </c>
      <c r="CSV1" s="7" t="s">
        <v>37</v>
      </c>
      <c r="CSW1" s="7" t="s">
        <v>37</v>
      </c>
      <c r="CSX1" s="7" t="s">
        <v>37</v>
      </c>
      <c r="CSY1" s="7" t="s">
        <v>37</v>
      </c>
      <c r="CSZ1" s="7" t="s">
        <v>37</v>
      </c>
      <c r="CTA1" s="7" t="s">
        <v>37</v>
      </c>
      <c r="CTB1" s="7" t="s">
        <v>37</v>
      </c>
      <c r="CTC1" s="7" t="s">
        <v>37</v>
      </c>
      <c r="CTD1" s="7" t="s">
        <v>37</v>
      </c>
      <c r="CTE1" s="7" t="s">
        <v>37</v>
      </c>
      <c r="CTF1" s="7" t="s">
        <v>37</v>
      </c>
      <c r="CTG1" s="7" t="s">
        <v>37</v>
      </c>
      <c r="CTH1" s="7" t="s">
        <v>37</v>
      </c>
      <c r="CTI1" s="7" t="s">
        <v>37</v>
      </c>
      <c r="CTJ1" s="7" t="s">
        <v>37</v>
      </c>
      <c r="CTK1" s="7" t="s">
        <v>37</v>
      </c>
      <c r="CTL1" s="7" t="s">
        <v>37</v>
      </c>
      <c r="CTM1" s="7" t="s">
        <v>37</v>
      </c>
      <c r="CTN1" s="7" t="s">
        <v>37</v>
      </c>
      <c r="CTO1" s="7" t="s">
        <v>37</v>
      </c>
      <c r="CTP1" s="7" t="s">
        <v>37</v>
      </c>
      <c r="CTQ1" s="7" t="s">
        <v>37</v>
      </c>
      <c r="CTR1" s="7" t="s">
        <v>37</v>
      </c>
      <c r="CTS1" s="7" t="s">
        <v>37</v>
      </c>
      <c r="CTT1" s="7" t="s">
        <v>37</v>
      </c>
      <c r="CTU1" s="7" t="s">
        <v>37</v>
      </c>
      <c r="CTV1" s="7" t="s">
        <v>37</v>
      </c>
      <c r="CTW1" s="7" t="s">
        <v>37</v>
      </c>
      <c r="CTX1" s="7" t="s">
        <v>37</v>
      </c>
      <c r="CTY1" s="7" t="s">
        <v>37</v>
      </c>
      <c r="CTZ1" s="7" t="s">
        <v>37</v>
      </c>
      <c r="CUA1" s="7" t="s">
        <v>37</v>
      </c>
      <c r="CUB1" s="7" t="s">
        <v>37</v>
      </c>
      <c r="CUC1" s="7" t="s">
        <v>37</v>
      </c>
      <c r="CUD1" s="7" t="s">
        <v>37</v>
      </c>
      <c r="CUE1" s="7" t="s">
        <v>37</v>
      </c>
      <c r="CUF1" s="7" t="s">
        <v>37</v>
      </c>
      <c r="CUG1" s="7" t="s">
        <v>37</v>
      </c>
      <c r="CUH1" s="7" t="s">
        <v>37</v>
      </c>
      <c r="CUI1" s="7" t="s">
        <v>37</v>
      </c>
      <c r="CUJ1" s="7" t="s">
        <v>37</v>
      </c>
      <c r="CUK1" s="7" t="s">
        <v>37</v>
      </c>
      <c r="CUL1" s="7" t="s">
        <v>37</v>
      </c>
      <c r="CUM1" s="7" t="s">
        <v>37</v>
      </c>
      <c r="CUN1" s="7" t="s">
        <v>37</v>
      </c>
      <c r="CUO1" s="7" t="s">
        <v>37</v>
      </c>
      <c r="CUP1" s="7" t="s">
        <v>37</v>
      </c>
      <c r="CUQ1" s="7" t="s">
        <v>37</v>
      </c>
      <c r="CUR1" s="7" t="s">
        <v>37</v>
      </c>
      <c r="CUS1" s="7" t="s">
        <v>37</v>
      </c>
      <c r="CUT1" s="7" t="s">
        <v>37</v>
      </c>
      <c r="CUU1" s="7" t="s">
        <v>37</v>
      </c>
      <c r="CUV1" s="7" t="s">
        <v>37</v>
      </c>
      <c r="CUW1" s="7" t="s">
        <v>37</v>
      </c>
      <c r="CUX1" s="7" t="s">
        <v>37</v>
      </c>
      <c r="CUY1" s="7" t="s">
        <v>37</v>
      </c>
      <c r="CUZ1" s="7" t="s">
        <v>37</v>
      </c>
      <c r="CVA1" s="7" t="s">
        <v>37</v>
      </c>
      <c r="CVB1" s="7" t="s">
        <v>37</v>
      </c>
      <c r="CVC1" s="7" t="s">
        <v>37</v>
      </c>
      <c r="CVD1" s="7" t="s">
        <v>37</v>
      </c>
      <c r="CVE1" s="7" t="s">
        <v>37</v>
      </c>
      <c r="CVF1" s="7" t="s">
        <v>37</v>
      </c>
      <c r="CVG1" s="7" t="s">
        <v>37</v>
      </c>
      <c r="CVH1" s="7" t="s">
        <v>37</v>
      </c>
      <c r="CVI1" s="7" t="s">
        <v>37</v>
      </c>
      <c r="CVJ1" s="7" t="s">
        <v>37</v>
      </c>
      <c r="CVK1" s="7" t="s">
        <v>37</v>
      </c>
      <c r="CVL1" s="7" t="s">
        <v>37</v>
      </c>
      <c r="CVM1" s="7" t="s">
        <v>37</v>
      </c>
      <c r="CVN1" s="7" t="s">
        <v>37</v>
      </c>
      <c r="CVO1" s="7" t="s">
        <v>37</v>
      </c>
      <c r="CVP1" s="7" t="s">
        <v>37</v>
      </c>
      <c r="CVQ1" s="7" t="s">
        <v>37</v>
      </c>
      <c r="CVR1" s="7" t="s">
        <v>37</v>
      </c>
      <c r="CVS1" s="7" t="s">
        <v>37</v>
      </c>
      <c r="CVT1" s="7" t="s">
        <v>37</v>
      </c>
      <c r="CVU1" s="7" t="s">
        <v>37</v>
      </c>
      <c r="CVV1" s="7" t="s">
        <v>37</v>
      </c>
      <c r="CVW1" s="7" t="s">
        <v>37</v>
      </c>
      <c r="CVX1" s="7" t="s">
        <v>37</v>
      </c>
      <c r="CVY1" s="7" t="s">
        <v>37</v>
      </c>
      <c r="CVZ1" s="7" t="s">
        <v>37</v>
      </c>
      <c r="CWA1" s="7" t="s">
        <v>37</v>
      </c>
      <c r="CWB1" s="7" t="s">
        <v>37</v>
      </c>
      <c r="CWC1" s="7" t="s">
        <v>37</v>
      </c>
      <c r="CWD1" s="7" t="s">
        <v>37</v>
      </c>
      <c r="CWE1" s="7" t="s">
        <v>37</v>
      </c>
      <c r="CWF1" s="7" t="s">
        <v>37</v>
      </c>
      <c r="CWG1" s="7" t="s">
        <v>37</v>
      </c>
      <c r="CWH1" s="7" t="s">
        <v>37</v>
      </c>
      <c r="CWI1" s="7" t="s">
        <v>37</v>
      </c>
      <c r="CWJ1" s="7" t="s">
        <v>37</v>
      </c>
      <c r="CWK1" s="7" t="s">
        <v>37</v>
      </c>
      <c r="CWL1" s="7" t="s">
        <v>37</v>
      </c>
      <c r="CWM1" s="7" t="s">
        <v>37</v>
      </c>
      <c r="CWN1" s="7" t="s">
        <v>37</v>
      </c>
      <c r="CWO1" s="7" t="s">
        <v>37</v>
      </c>
      <c r="CWP1" s="7" t="s">
        <v>37</v>
      </c>
      <c r="CWQ1" s="7" t="s">
        <v>37</v>
      </c>
      <c r="CWR1" s="7" t="s">
        <v>37</v>
      </c>
      <c r="CWS1" s="7" t="s">
        <v>37</v>
      </c>
      <c r="CWT1" s="7" t="s">
        <v>37</v>
      </c>
      <c r="CWU1" s="7" t="s">
        <v>37</v>
      </c>
      <c r="CWV1" s="7" t="s">
        <v>37</v>
      </c>
      <c r="CWW1" s="7" t="s">
        <v>37</v>
      </c>
      <c r="CWX1" s="7" t="s">
        <v>37</v>
      </c>
      <c r="CWY1" s="7" t="s">
        <v>37</v>
      </c>
      <c r="CWZ1" s="7" t="s">
        <v>37</v>
      </c>
      <c r="CXA1" s="7" t="s">
        <v>37</v>
      </c>
      <c r="CXB1" s="7" t="s">
        <v>37</v>
      </c>
      <c r="CXC1" s="7" t="s">
        <v>37</v>
      </c>
      <c r="CXD1" s="7" t="s">
        <v>37</v>
      </c>
      <c r="CXE1" s="7" t="s">
        <v>37</v>
      </c>
      <c r="CXF1" s="7" t="s">
        <v>37</v>
      </c>
      <c r="CXG1" s="7" t="s">
        <v>37</v>
      </c>
      <c r="CXH1" s="7" t="s">
        <v>37</v>
      </c>
      <c r="CXI1" s="7" t="s">
        <v>37</v>
      </c>
      <c r="CXJ1" s="7" t="s">
        <v>37</v>
      </c>
      <c r="CXK1" s="7" t="s">
        <v>37</v>
      </c>
      <c r="CXL1" s="7" t="s">
        <v>37</v>
      </c>
      <c r="CXM1" s="7" t="s">
        <v>37</v>
      </c>
      <c r="CXN1" s="7" t="s">
        <v>37</v>
      </c>
      <c r="CXO1" s="7" t="s">
        <v>37</v>
      </c>
      <c r="CXP1" s="7" t="s">
        <v>37</v>
      </c>
      <c r="CXQ1" s="7" t="s">
        <v>37</v>
      </c>
      <c r="CXR1" s="7" t="s">
        <v>37</v>
      </c>
      <c r="CXS1" s="7" t="s">
        <v>37</v>
      </c>
      <c r="CXT1" s="7" t="s">
        <v>37</v>
      </c>
      <c r="CXU1" s="7" t="s">
        <v>37</v>
      </c>
      <c r="CXV1" s="7" t="s">
        <v>37</v>
      </c>
      <c r="CXW1" s="7" t="s">
        <v>37</v>
      </c>
      <c r="CXX1" s="7" t="s">
        <v>37</v>
      </c>
      <c r="CXY1" s="7" t="s">
        <v>37</v>
      </c>
      <c r="CXZ1" s="7" t="s">
        <v>37</v>
      </c>
      <c r="CYA1" s="7" t="s">
        <v>37</v>
      </c>
      <c r="CYB1" s="7" t="s">
        <v>37</v>
      </c>
      <c r="CYC1" s="7" t="s">
        <v>37</v>
      </c>
      <c r="CYD1" s="7" t="s">
        <v>37</v>
      </c>
      <c r="CYE1" s="7" t="s">
        <v>37</v>
      </c>
      <c r="CYF1" s="7" t="s">
        <v>37</v>
      </c>
      <c r="CYG1" s="7" t="s">
        <v>37</v>
      </c>
      <c r="CYH1" s="7" t="s">
        <v>37</v>
      </c>
      <c r="CYI1" s="7" t="s">
        <v>37</v>
      </c>
      <c r="CYJ1" s="7" t="s">
        <v>37</v>
      </c>
      <c r="CYK1" s="7" t="s">
        <v>37</v>
      </c>
      <c r="CYL1" s="7" t="s">
        <v>37</v>
      </c>
      <c r="CYM1" s="7" t="s">
        <v>37</v>
      </c>
      <c r="CYN1" s="7" t="s">
        <v>37</v>
      </c>
      <c r="CYO1" s="7" t="s">
        <v>37</v>
      </c>
      <c r="CYP1" s="7" t="s">
        <v>37</v>
      </c>
      <c r="CYQ1" s="7" t="s">
        <v>37</v>
      </c>
      <c r="CYR1" s="7" t="s">
        <v>37</v>
      </c>
      <c r="CYS1" s="7" t="s">
        <v>37</v>
      </c>
      <c r="CYT1" s="7" t="s">
        <v>37</v>
      </c>
      <c r="CYU1" s="7" t="s">
        <v>37</v>
      </c>
      <c r="CYV1" s="7" t="s">
        <v>37</v>
      </c>
      <c r="CYW1" s="7" t="s">
        <v>37</v>
      </c>
      <c r="CYX1" s="7" t="s">
        <v>37</v>
      </c>
      <c r="CYY1" s="7" t="s">
        <v>37</v>
      </c>
      <c r="CYZ1" s="7" t="s">
        <v>37</v>
      </c>
      <c r="CZA1" s="7" t="s">
        <v>37</v>
      </c>
      <c r="CZB1" s="7" t="s">
        <v>37</v>
      </c>
      <c r="CZC1" s="7" t="s">
        <v>37</v>
      </c>
      <c r="CZD1" s="7" t="s">
        <v>37</v>
      </c>
      <c r="CZE1" s="7" t="s">
        <v>37</v>
      </c>
      <c r="CZF1" s="7" t="s">
        <v>37</v>
      </c>
      <c r="CZG1" s="7" t="s">
        <v>37</v>
      </c>
      <c r="CZH1" s="7" t="s">
        <v>37</v>
      </c>
      <c r="CZI1" s="7" t="s">
        <v>37</v>
      </c>
      <c r="CZJ1" s="7" t="s">
        <v>37</v>
      </c>
      <c r="CZK1" s="7" t="s">
        <v>37</v>
      </c>
      <c r="CZL1" s="7" t="s">
        <v>37</v>
      </c>
      <c r="CZM1" s="7" t="s">
        <v>37</v>
      </c>
      <c r="CZN1" s="7" t="s">
        <v>37</v>
      </c>
      <c r="CZO1" s="7" t="s">
        <v>37</v>
      </c>
      <c r="CZP1" s="7" t="s">
        <v>37</v>
      </c>
      <c r="CZQ1" s="7" t="s">
        <v>37</v>
      </c>
      <c r="CZR1" s="7" t="s">
        <v>37</v>
      </c>
      <c r="CZS1" s="7" t="s">
        <v>37</v>
      </c>
      <c r="CZT1" s="7" t="s">
        <v>37</v>
      </c>
      <c r="CZU1" s="7" t="s">
        <v>37</v>
      </c>
      <c r="CZV1" s="7" t="s">
        <v>37</v>
      </c>
      <c r="CZW1" s="7" t="s">
        <v>37</v>
      </c>
      <c r="CZX1" s="7" t="s">
        <v>37</v>
      </c>
      <c r="CZY1" s="7" t="s">
        <v>37</v>
      </c>
      <c r="CZZ1" s="7" t="s">
        <v>37</v>
      </c>
      <c r="DAA1" s="7" t="s">
        <v>37</v>
      </c>
      <c r="DAB1" s="7" t="s">
        <v>37</v>
      </c>
      <c r="DAC1" s="7" t="s">
        <v>37</v>
      </c>
      <c r="DAD1" s="7" t="s">
        <v>37</v>
      </c>
      <c r="DAE1" s="7" t="s">
        <v>37</v>
      </c>
      <c r="DAF1" s="7" t="s">
        <v>37</v>
      </c>
      <c r="DAG1" s="7" t="s">
        <v>37</v>
      </c>
      <c r="DAH1" s="7" t="s">
        <v>37</v>
      </c>
      <c r="DAI1" s="7" t="s">
        <v>37</v>
      </c>
      <c r="DAJ1" s="7" t="s">
        <v>37</v>
      </c>
      <c r="DAK1" s="7" t="s">
        <v>37</v>
      </c>
      <c r="DAL1" s="7" t="s">
        <v>37</v>
      </c>
      <c r="DAM1" s="7" t="s">
        <v>37</v>
      </c>
      <c r="DAN1" s="7" t="s">
        <v>37</v>
      </c>
      <c r="DAO1" s="7" t="s">
        <v>37</v>
      </c>
      <c r="DAP1" s="7" t="s">
        <v>37</v>
      </c>
      <c r="DAQ1" s="7" t="s">
        <v>37</v>
      </c>
      <c r="DAR1" s="7" t="s">
        <v>37</v>
      </c>
      <c r="DAS1" s="7" t="s">
        <v>37</v>
      </c>
      <c r="DAT1" s="7" t="s">
        <v>37</v>
      </c>
      <c r="DAU1" s="7" t="s">
        <v>37</v>
      </c>
      <c r="DAV1" s="7" t="s">
        <v>37</v>
      </c>
      <c r="DAW1" s="7" t="s">
        <v>37</v>
      </c>
      <c r="DAX1" s="7" t="s">
        <v>37</v>
      </c>
      <c r="DAY1" s="7" t="s">
        <v>37</v>
      </c>
      <c r="DAZ1" s="7" t="s">
        <v>37</v>
      </c>
      <c r="DBA1" s="7" t="s">
        <v>37</v>
      </c>
      <c r="DBB1" s="7" t="s">
        <v>37</v>
      </c>
      <c r="DBC1" s="7" t="s">
        <v>37</v>
      </c>
      <c r="DBD1" s="7" t="s">
        <v>37</v>
      </c>
      <c r="DBE1" s="7" t="s">
        <v>37</v>
      </c>
      <c r="DBF1" s="7" t="s">
        <v>37</v>
      </c>
      <c r="DBG1" s="7" t="s">
        <v>37</v>
      </c>
      <c r="DBH1" s="7" t="s">
        <v>37</v>
      </c>
      <c r="DBI1" s="7" t="s">
        <v>37</v>
      </c>
      <c r="DBJ1" s="7" t="s">
        <v>37</v>
      </c>
      <c r="DBK1" s="7" t="s">
        <v>37</v>
      </c>
      <c r="DBL1" s="7" t="s">
        <v>37</v>
      </c>
      <c r="DBM1" s="7" t="s">
        <v>37</v>
      </c>
      <c r="DBN1" s="7" t="s">
        <v>37</v>
      </c>
      <c r="DBO1" s="7" t="s">
        <v>37</v>
      </c>
      <c r="DBP1" s="7" t="s">
        <v>37</v>
      </c>
      <c r="DBQ1" s="7" t="s">
        <v>37</v>
      </c>
      <c r="DBR1" s="7" t="s">
        <v>37</v>
      </c>
      <c r="DBS1" s="7" t="s">
        <v>37</v>
      </c>
      <c r="DBT1" s="7" t="s">
        <v>37</v>
      </c>
      <c r="DBU1" s="7" t="s">
        <v>37</v>
      </c>
      <c r="DBV1" s="7" t="s">
        <v>37</v>
      </c>
      <c r="DBW1" s="7" t="s">
        <v>37</v>
      </c>
      <c r="DBX1" s="7" t="s">
        <v>37</v>
      </c>
      <c r="DBY1" s="7" t="s">
        <v>37</v>
      </c>
      <c r="DBZ1" s="7" t="s">
        <v>37</v>
      </c>
      <c r="DCA1" s="7" t="s">
        <v>37</v>
      </c>
      <c r="DCB1" s="7" t="s">
        <v>37</v>
      </c>
      <c r="DCC1" s="7" t="s">
        <v>37</v>
      </c>
      <c r="DCD1" s="7" t="s">
        <v>37</v>
      </c>
      <c r="DCE1" s="7" t="s">
        <v>37</v>
      </c>
      <c r="DCF1" s="7" t="s">
        <v>37</v>
      </c>
      <c r="DCG1" s="7" t="s">
        <v>37</v>
      </c>
      <c r="DCH1" s="7" t="s">
        <v>37</v>
      </c>
      <c r="DCI1" s="7" t="s">
        <v>37</v>
      </c>
      <c r="DCJ1" s="7" t="s">
        <v>37</v>
      </c>
      <c r="DCK1" s="7" t="s">
        <v>37</v>
      </c>
      <c r="DCL1" s="7" t="s">
        <v>37</v>
      </c>
      <c r="DCM1" s="7" t="s">
        <v>37</v>
      </c>
      <c r="DCN1" s="7" t="s">
        <v>37</v>
      </c>
      <c r="DCO1" s="7" t="s">
        <v>37</v>
      </c>
      <c r="DCP1" s="7" t="s">
        <v>37</v>
      </c>
      <c r="DCQ1" s="7" t="s">
        <v>37</v>
      </c>
      <c r="DCR1" s="7" t="s">
        <v>37</v>
      </c>
      <c r="DCS1" s="7" t="s">
        <v>37</v>
      </c>
      <c r="DCT1" s="7" t="s">
        <v>37</v>
      </c>
      <c r="DCU1" s="7" t="s">
        <v>37</v>
      </c>
      <c r="DCV1" s="7" t="s">
        <v>37</v>
      </c>
      <c r="DCW1" s="7" t="s">
        <v>37</v>
      </c>
      <c r="DCX1" s="7" t="s">
        <v>37</v>
      </c>
      <c r="DCY1" s="7" t="s">
        <v>37</v>
      </c>
      <c r="DCZ1" s="7" t="s">
        <v>37</v>
      </c>
      <c r="DDA1" s="7" t="s">
        <v>37</v>
      </c>
      <c r="DDB1" s="7" t="s">
        <v>37</v>
      </c>
      <c r="DDC1" s="7" t="s">
        <v>37</v>
      </c>
      <c r="DDD1" s="7" t="s">
        <v>37</v>
      </c>
      <c r="DDE1" s="7" t="s">
        <v>37</v>
      </c>
      <c r="DDF1" s="7" t="s">
        <v>37</v>
      </c>
      <c r="DDG1" s="7" t="s">
        <v>37</v>
      </c>
      <c r="DDH1" s="7" t="s">
        <v>37</v>
      </c>
      <c r="DDI1" s="7" t="s">
        <v>37</v>
      </c>
      <c r="DDJ1" s="7" t="s">
        <v>37</v>
      </c>
      <c r="DDK1" s="7" t="s">
        <v>37</v>
      </c>
      <c r="DDL1" s="7" t="s">
        <v>37</v>
      </c>
      <c r="DDM1" s="7" t="s">
        <v>37</v>
      </c>
      <c r="DDN1" s="7" t="s">
        <v>37</v>
      </c>
      <c r="DDO1" s="7" t="s">
        <v>37</v>
      </c>
      <c r="DDP1" s="7" t="s">
        <v>37</v>
      </c>
      <c r="DDQ1" s="7" t="s">
        <v>37</v>
      </c>
      <c r="DDR1" s="7" t="s">
        <v>37</v>
      </c>
      <c r="DDS1" s="7" t="s">
        <v>37</v>
      </c>
      <c r="DDT1" s="7" t="s">
        <v>37</v>
      </c>
      <c r="DDU1" s="7" t="s">
        <v>37</v>
      </c>
      <c r="DDV1" s="7" t="s">
        <v>37</v>
      </c>
      <c r="DDW1" s="7" t="s">
        <v>37</v>
      </c>
      <c r="DDX1" s="7" t="s">
        <v>37</v>
      </c>
      <c r="DDY1" s="7" t="s">
        <v>37</v>
      </c>
      <c r="DDZ1" s="7" t="s">
        <v>37</v>
      </c>
      <c r="DEA1" s="7" t="s">
        <v>37</v>
      </c>
      <c r="DEB1" s="7" t="s">
        <v>37</v>
      </c>
      <c r="DEC1" s="7" t="s">
        <v>37</v>
      </c>
      <c r="DED1" s="7" t="s">
        <v>37</v>
      </c>
      <c r="DEE1" s="7" t="s">
        <v>37</v>
      </c>
      <c r="DEF1" s="7" t="s">
        <v>37</v>
      </c>
      <c r="DEG1" s="7" t="s">
        <v>37</v>
      </c>
      <c r="DEH1" s="7" t="s">
        <v>37</v>
      </c>
      <c r="DEI1" s="7" t="s">
        <v>37</v>
      </c>
      <c r="DEJ1" s="7" t="s">
        <v>37</v>
      </c>
      <c r="DEK1" s="7" t="s">
        <v>37</v>
      </c>
      <c r="DEL1" s="7" t="s">
        <v>37</v>
      </c>
      <c r="DEM1" s="7" t="s">
        <v>37</v>
      </c>
      <c r="DEN1" s="7" t="s">
        <v>37</v>
      </c>
      <c r="DEO1" s="7" t="s">
        <v>37</v>
      </c>
      <c r="DEP1" s="7" t="s">
        <v>37</v>
      </c>
      <c r="DEQ1" s="7" t="s">
        <v>37</v>
      </c>
      <c r="DER1" s="7" t="s">
        <v>37</v>
      </c>
      <c r="DES1" s="7" t="s">
        <v>37</v>
      </c>
      <c r="DET1" s="7" t="s">
        <v>37</v>
      </c>
      <c r="DEU1" s="7" t="s">
        <v>37</v>
      </c>
      <c r="DEV1" s="7" t="s">
        <v>37</v>
      </c>
      <c r="DEW1" s="7" t="s">
        <v>37</v>
      </c>
      <c r="DEX1" s="7" t="s">
        <v>37</v>
      </c>
      <c r="DEY1" s="7" t="s">
        <v>37</v>
      </c>
      <c r="DEZ1" s="7" t="s">
        <v>37</v>
      </c>
      <c r="DFA1" s="7" t="s">
        <v>37</v>
      </c>
      <c r="DFB1" s="7" t="s">
        <v>37</v>
      </c>
      <c r="DFC1" s="7" t="s">
        <v>37</v>
      </c>
      <c r="DFD1" s="7" t="s">
        <v>37</v>
      </c>
      <c r="DFE1" s="7" t="s">
        <v>37</v>
      </c>
      <c r="DFF1" s="7" t="s">
        <v>37</v>
      </c>
      <c r="DFG1" s="7" t="s">
        <v>37</v>
      </c>
      <c r="DFH1" s="7" t="s">
        <v>37</v>
      </c>
      <c r="DFI1" s="7" t="s">
        <v>37</v>
      </c>
      <c r="DFJ1" s="7" t="s">
        <v>37</v>
      </c>
      <c r="DFK1" s="7" t="s">
        <v>37</v>
      </c>
      <c r="DFL1" s="7" t="s">
        <v>37</v>
      </c>
      <c r="DFM1" s="7" t="s">
        <v>37</v>
      </c>
      <c r="DFN1" s="7" t="s">
        <v>37</v>
      </c>
      <c r="DFO1" s="7" t="s">
        <v>37</v>
      </c>
      <c r="DFP1" s="7" t="s">
        <v>37</v>
      </c>
      <c r="DFQ1" s="7" t="s">
        <v>37</v>
      </c>
      <c r="DFR1" s="7" t="s">
        <v>37</v>
      </c>
      <c r="DFS1" s="7" t="s">
        <v>37</v>
      </c>
      <c r="DFT1" s="7" t="s">
        <v>37</v>
      </c>
      <c r="DFU1" s="7" t="s">
        <v>37</v>
      </c>
      <c r="DFV1" s="7" t="s">
        <v>37</v>
      </c>
      <c r="DFW1" s="7" t="s">
        <v>37</v>
      </c>
      <c r="DFX1" s="7" t="s">
        <v>37</v>
      </c>
      <c r="DFY1" s="7" t="s">
        <v>37</v>
      </c>
      <c r="DFZ1" s="7" t="s">
        <v>37</v>
      </c>
      <c r="DGA1" s="7" t="s">
        <v>37</v>
      </c>
      <c r="DGB1" s="7" t="s">
        <v>37</v>
      </c>
      <c r="DGC1" s="7" t="s">
        <v>37</v>
      </c>
      <c r="DGD1" s="7" t="s">
        <v>37</v>
      </c>
      <c r="DGE1" s="7" t="s">
        <v>37</v>
      </c>
      <c r="DGF1" s="7" t="s">
        <v>37</v>
      </c>
      <c r="DGG1" s="7" t="s">
        <v>37</v>
      </c>
      <c r="DGH1" s="7" t="s">
        <v>37</v>
      </c>
      <c r="DGI1" s="7" t="s">
        <v>37</v>
      </c>
      <c r="DGJ1" s="7" t="s">
        <v>37</v>
      </c>
      <c r="DGK1" s="7" t="s">
        <v>37</v>
      </c>
      <c r="DGL1" s="7" t="s">
        <v>37</v>
      </c>
      <c r="DGM1" s="7" t="s">
        <v>37</v>
      </c>
      <c r="DGN1" s="7" t="s">
        <v>37</v>
      </c>
      <c r="DGO1" s="7" t="s">
        <v>37</v>
      </c>
      <c r="DGP1" s="7" t="s">
        <v>37</v>
      </c>
      <c r="DGQ1" s="7" t="s">
        <v>37</v>
      </c>
      <c r="DGR1" s="7" t="s">
        <v>37</v>
      </c>
      <c r="DGS1" s="7" t="s">
        <v>37</v>
      </c>
      <c r="DGT1" s="7" t="s">
        <v>37</v>
      </c>
      <c r="DGU1" s="7" t="s">
        <v>37</v>
      </c>
      <c r="DGV1" s="7" t="s">
        <v>37</v>
      </c>
      <c r="DGW1" s="7" t="s">
        <v>37</v>
      </c>
      <c r="DGX1" s="7" t="s">
        <v>37</v>
      </c>
      <c r="DGY1" s="7" t="s">
        <v>37</v>
      </c>
      <c r="DGZ1" s="7" t="s">
        <v>37</v>
      </c>
      <c r="DHA1" s="7" t="s">
        <v>37</v>
      </c>
      <c r="DHB1" s="7" t="s">
        <v>37</v>
      </c>
      <c r="DHC1" s="7" t="s">
        <v>37</v>
      </c>
      <c r="DHD1" s="7" t="s">
        <v>37</v>
      </c>
      <c r="DHE1" s="7" t="s">
        <v>37</v>
      </c>
      <c r="DHF1" s="7" t="s">
        <v>37</v>
      </c>
      <c r="DHG1" s="7" t="s">
        <v>37</v>
      </c>
      <c r="DHH1" s="7" t="s">
        <v>37</v>
      </c>
      <c r="DHI1" s="7" t="s">
        <v>37</v>
      </c>
      <c r="DHJ1" s="7" t="s">
        <v>37</v>
      </c>
      <c r="DHK1" s="7" t="s">
        <v>37</v>
      </c>
      <c r="DHL1" s="7" t="s">
        <v>37</v>
      </c>
      <c r="DHM1" s="7" t="s">
        <v>37</v>
      </c>
      <c r="DHN1" s="7" t="s">
        <v>37</v>
      </c>
      <c r="DHO1" s="7" t="s">
        <v>37</v>
      </c>
      <c r="DHP1" s="7" t="s">
        <v>37</v>
      </c>
      <c r="DHQ1" s="7" t="s">
        <v>37</v>
      </c>
      <c r="DHR1" s="7" t="s">
        <v>37</v>
      </c>
      <c r="DHS1" s="7" t="s">
        <v>37</v>
      </c>
      <c r="DHT1" s="7" t="s">
        <v>37</v>
      </c>
      <c r="DHU1" s="7" t="s">
        <v>37</v>
      </c>
      <c r="DHV1" s="7" t="s">
        <v>37</v>
      </c>
      <c r="DHW1" s="7" t="s">
        <v>37</v>
      </c>
      <c r="DHX1" s="7" t="s">
        <v>37</v>
      </c>
      <c r="DHY1" s="7" t="s">
        <v>37</v>
      </c>
      <c r="DHZ1" s="7" t="s">
        <v>37</v>
      </c>
      <c r="DIA1" s="7" t="s">
        <v>37</v>
      </c>
      <c r="DIB1" s="7" t="s">
        <v>37</v>
      </c>
      <c r="DIC1" s="7" t="s">
        <v>37</v>
      </c>
      <c r="DID1" s="7" t="s">
        <v>37</v>
      </c>
      <c r="DIE1" s="7" t="s">
        <v>37</v>
      </c>
      <c r="DIF1" s="7" t="s">
        <v>37</v>
      </c>
      <c r="DIG1" s="7" t="s">
        <v>37</v>
      </c>
      <c r="DIH1" s="7" t="s">
        <v>37</v>
      </c>
      <c r="DII1" s="7" t="s">
        <v>37</v>
      </c>
      <c r="DIJ1" s="7" t="s">
        <v>37</v>
      </c>
      <c r="DIK1" s="7" t="s">
        <v>37</v>
      </c>
      <c r="DIL1" s="7" t="s">
        <v>37</v>
      </c>
      <c r="DIM1" s="7" t="s">
        <v>37</v>
      </c>
      <c r="DIN1" s="7" t="s">
        <v>37</v>
      </c>
      <c r="DIO1" s="7" t="s">
        <v>37</v>
      </c>
      <c r="DIP1" s="7" t="s">
        <v>37</v>
      </c>
      <c r="DIQ1" s="7" t="s">
        <v>37</v>
      </c>
      <c r="DIR1" s="7" t="s">
        <v>37</v>
      </c>
      <c r="DIS1" s="7" t="s">
        <v>37</v>
      </c>
      <c r="DIT1" s="7" t="s">
        <v>37</v>
      </c>
      <c r="DIU1" s="7" t="s">
        <v>37</v>
      </c>
      <c r="DIV1" s="7" t="s">
        <v>37</v>
      </c>
      <c r="DIW1" s="7" t="s">
        <v>37</v>
      </c>
      <c r="DIX1" s="7" t="s">
        <v>37</v>
      </c>
      <c r="DIY1" s="7" t="s">
        <v>37</v>
      </c>
      <c r="DIZ1" s="7" t="s">
        <v>37</v>
      </c>
      <c r="DJA1" s="7" t="s">
        <v>37</v>
      </c>
      <c r="DJB1" s="7" t="s">
        <v>37</v>
      </c>
      <c r="DJC1" s="7" t="s">
        <v>37</v>
      </c>
      <c r="DJD1" s="7" t="s">
        <v>37</v>
      </c>
      <c r="DJE1" s="7" t="s">
        <v>37</v>
      </c>
      <c r="DJF1" s="7" t="s">
        <v>37</v>
      </c>
      <c r="DJG1" s="7" t="s">
        <v>37</v>
      </c>
      <c r="DJH1" s="7" t="s">
        <v>37</v>
      </c>
      <c r="DJI1" s="7" t="s">
        <v>37</v>
      </c>
      <c r="DJJ1" s="7" t="s">
        <v>37</v>
      </c>
      <c r="DJK1" s="7" t="s">
        <v>37</v>
      </c>
      <c r="DJL1" s="7" t="s">
        <v>37</v>
      </c>
      <c r="DJM1" s="7" t="s">
        <v>37</v>
      </c>
      <c r="DJN1" s="7" t="s">
        <v>37</v>
      </c>
      <c r="DJO1" s="7" t="s">
        <v>37</v>
      </c>
      <c r="DJP1" s="7" t="s">
        <v>37</v>
      </c>
      <c r="DJQ1" s="7" t="s">
        <v>37</v>
      </c>
      <c r="DJR1" s="7" t="s">
        <v>37</v>
      </c>
      <c r="DJS1" s="7" t="s">
        <v>37</v>
      </c>
      <c r="DJT1" s="7" t="s">
        <v>37</v>
      </c>
      <c r="DJU1" s="7" t="s">
        <v>37</v>
      </c>
      <c r="DJV1" s="7" t="s">
        <v>37</v>
      </c>
      <c r="DJW1" s="7" t="s">
        <v>37</v>
      </c>
      <c r="DJX1" s="7" t="s">
        <v>37</v>
      </c>
      <c r="DJY1" s="7" t="s">
        <v>37</v>
      </c>
      <c r="DJZ1" s="7" t="s">
        <v>37</v>
      </c>
      <c r="DKA1" s="7" t="s">
        <v>37</v>
      </c>
      <c r="DKB1" s="7" t="s">
        <v>37</v>
      </c>
      <c r="DKC1" s="7" t="s">
        <v>37</v>
      </c>
      <c r="DKD1" s="7" t="s">
        <v>37</v>
      </c>
      <c r="DKE1" s="7" t="s">
        <v>37</v>
      </c>
      <c r="DKF1" s="7" t="s">
        <v>37</v>
      </c>
      <c r="DKG1" s="7" t="s">
        <v>37</v>
      </c>
      <c r="DKH1" s="7" t="s">
        <v>37</v>
      </c>
      <c r="DKI1" s="7" t="s">
        <v>37</v>
      </c>
      <c r="DKJ1" s="7" t="s">
        <v>37</v>
      </c>
      <c r="DKK1" s="7" t="s">
        <v>37</v>
      </c>
      <c r="DKL1" s="7" t="s">
        <v>37</v>
      </c>
      <c r="DKM1" s="7" t="s">
        <v>37</v>
      </c>
      <c r="DKN1" s="7" t="s">
        <v>37</v>
      </c>
      <c r="DKO1" s="7" t="s">
        <v>37</v>
      </c>
      <c r="DKP1" s="7" t="s">
        <v>37</v>
      </c>
      <c r="DKQ1" s="7" t="s">
        <v>37</v>
      </c>
      <c r="DKR1" s="7" t="s">
        <v>37</v>
      </c>
      <c r="DKS1" s="7" t="s">
        <v>37</v>
      </c>
      <c r="DKT1" s="7" t="s">
        <v>37</v>
      </c>
      <c r="DKU1" s="7" t="s">
        <v>37</v>
      </c>
      <c r="DKV1" s="7" t="s">
        <v>37</v>
      </c>
      <c r="DKW1" s="7" t="s">
        <v>37</v>
      </c>
      <c r="DKX1" s="7" t="s">
        <v>37</v>
      </c>
      <c r="DKY1" s="7" t="s">
        <v>37</v>
      </c>
      <c r="DKZ1" s="7" t="s">
        <v>37</v>
      </c>
      <c r="DLA1" s="7" t="s">
        <v>37</v>
      </c>
      <c r="DLB1" s="7" t="s">
        <v>37</v>
      </c>
      <c r="DLC1" s="7" t="s">
        <v>37</v>
      </c>
      <c r="DLD1" s="7" t="s">
        <v>37</v>
      </c>
      <c r="DLE1" s="7" t="s">
        <v>37</v>
      </c>
      <c r="DLF1" s="7" t="s">
        <v>37</v>
      </c>
      <c r="DLG1" s="7" t="s">
        <v>37</v>
      </c>
      <c r="DLH1" s="7" t="s">
        <v>37</v>
      </c>
      <c r="DLI1" s="7" t="s">
        <v>37</v>
      </c>
      <c r="DLJ1" s="7" t="s">
        <v>37</v>
      </c>
      <c r="DLK1" s="7" t="s">
        <v>37</v>
      </c>
      <c r="DLL1" s="7" t="s">
        <v>37</v>
      </c>
      <c r="DLM1" s="7" t="s">
        <v>37</v>
      </c>
      <c r="DLN1" s="7" t="s">
        <v>37</v>
      </c>
      <c r="DLO1" s="7" t="s">
        <v>37</v>
      </c>
      <c r="DLP1" s="7" t="s">
        <v>37</v>
      </c>
      <c r="DLQ1" s="7" t="s">
        <v>37</v>
      </c>
      <c r="DLR1" s="7" t="s">
        <v>37</v>
      </c>
      <c r="DLS1" s="7" t="s">
        <v>37</v>
      </c>
      <c r="DLT1" s="7" t="s">
        <v>37</v>
      </c>
      <c r="DLU1" s="7" t="s">
        <v>37</v>
      </c>
      <c r="DLV1" s="7" t="s">
        <v>37</v>
      </c>
      <c r="DLW1" s="7" t="s">
        <v>37</v>
      </c>
      <c r="DLX1" s="7" t="s">
        <v>37</v>
      </c>
      <c r="DLY1" s="7" t="s">
        <v>37</v>
      </c>
      <c r="DLZ1" s="7" t="s">
        <v>37</v>
      </c>
      <c r="DMA1" s="7" t="s">
        <v>37</v>
      </c>
      <c r="DMB1" s="7" t="s">
        <v>37</v>
      </c>
      <c r="DMC1" s="7" t="s">
        <v>37</v>
      </c>
      <c r="DMD1" s="7" t="s">
        <v>37</v>
      </c>
      <c r="DME1" s="7" t="s">
        <v>37</v>
      </c>
      <c r="DMF1" s="7" t="s">
        <v>37</v>
      </c>
      <c r="DMG1" s="7" t="s">
        <v>37</v>
      </c>
      <c r="DMH1" s="7" t="s">
        <v>37</v>
      </c>
      <c r="DMI1" s="7" t="s">
        <v>37</v>
      </c>
      <c r="DMJ1" s="7" t="s">
        <v>37</v>
      </c>
      <c r="DMK1" s="7" t="s">
        <v>37</v>
      </c>
      <c r="DML1" s="7" t="s">
        <v>37</v>
      </c>
      <c r="DMM1" s="7" t="s">
        <v>37</v>
      </c>
      <c r="DMN1" s="7" t="s">
        <v>37</v>
      </c>
      <c r="DMO1" s="7" t="s">
        <v>37</v>
      </c>
      <c r="DMP1" s="7" t="s">
        <v>37</v>
      </c>
      <c r="DMQ1" s="7" t="s">
        <v>37</v>
      </c>
      <c r="DMR1" s="7" t="s">
        <v>37</v>
      </c>
      <c r="DMS1" s="7" t="s">
        <v>37</v>
      </c>
      <c r="DMT1" s="7" t="s">
        <v>37</v>
      </c>
      <c r="DMU1" s="7" t="s">
        <v>37</v>
      </c>
      <c r="DMV1" s="7" t="s">
        <v>37</v>
      </c>
      <c r="DMW1" s="7" t="s">
        <v>37</v>
      </c>
      <c r="DMX1" s="7" t="s">
        <v>37</v>
      </c>
      <c r="DMY1" s="7" t="s">
        <v>37</v>
      </c>
      <c r="DMZ1" s="7" t="s">
        <v>37</v>
      </c>
      <c r="DNA1" s="7" t="s">
        <v>37</v>
      </c>
      <c r="DNB1" s="7" t="s">
        <v>37</v>
      </c>
      <c r="DNC1" s="7" t="s">
        <v>37</v>
      </c>
      <c r="DND1" s="7" t="s">
        <v>37</v>
      </c>
      <c r="DNE1" s="7" t="s">
        <v>37</v>
      </c>
      <c r="DNF1" s="7" t="s">
        <v>37</v>
      </c>
      <c r="DNG1" s="7" t="s">
        <v>37</v>
      </c>
      <c r="DNH1" s="7" t="s">
        <v>37</v>
      </c>
      <c r="DNI1" s="7" t="s">
        <v>37</v>
      </c>
      <c r="DNJ1" s="7" t="s">
        <v>37</v>
      </c>
      <c r="DNK1" s="7" t="s">
        <v>37</v>
      </c>
      <c r="DNL1" s="7" t="s">
        <v>37</v>
      </c>
      <c r="DNM1" s="7" t="s">
        <v>37</v>
      </c>
      <c r="DNN1" s="7" t="s">
        <v>37</v>
      </c>
      <c r="DNO1" s="7" t="s">
        <v>37</v>
      </c>
      <c r="DNP1" s="7" t="s">
        <v>37</v>
      </c>
      <c r="DNQ1" s="7" t="s">
        <v>37</v>
      </c>
      <c r="DNR1" s="7" t="s">
        <v>37</v>
      </c>
      <c r="DNS1" s="7" t="s">
        <v>37</v>
      </c>
      <c r="DNT1" s="7" t="s">
        <v>37</v>
      </c>
      <c r="DNU1" s="7" t="s">
        <v>37</v>
      </c>
      <c r="DNV1" s="7" t="s">
        <v>37</v>
      </c>
      <c r="DNW1" s="7" t="s">
        <v>37</v>
      </c>
      <c r="DNX1" s="7" t="s">
        <v>37</v>
      </c>
      <c r="DNY1" s="7" t="s">
        <v>37</v>
      </c>
      <c r="DNZ1" s="7" t="s">
        <v>37</v>
      </c>
      <c r="DOA1" s="7" t="s">
        <v>37</v>
      </c>
      <c r="DOB1" s="7" t="s">
        <v>37</v>
      </c>
      <c r="DOC1" s="7" t="s">
        <v>37</v>
      </c>
      <c r="DOD1" s="7" t="s">
        <v>37</v>
      </c>
      <c r="DOE1" s="7" t="s">
        <v>37</v>
      </c>
      <c r="DOF1" s="7" t="s">
        <v>37</v>
      </c>
      <c r="DOG1" s="7" t="s">
        <v>37</v>
      </c>
      <c r="DOH1" s="7" t="s">
        <v>37</v>
      </c>
      <c r="DOI1" s="7" t="s">
        <v>37</v>
      </c>
      <c r="DOJ1" s="7" t="s">
        <v>37</v>
      </c>
      <c r="DOK1" s="7" t="s">
        <v>37</v>
      </c>
      <c r="DOL1" s="7" t="s">
        <v>37</v>
      </c>
      <c r="DOM1" s="7" t="s">
        <v>37</v>
      </c>
      <c r="DON1" s="7" t="s">
        <v>37</v>
      </c>
      <c r="DOO1" s="7" t="s">
        <v>37</v>
      </c>
      <c r="DOP1" s="7" t="s">
        <v>37</v>
      </c>
      <c r="DOQ1" s="7" t="s">
        <v>37</v>
      </c>
      <c r="DOR1" s="7" t="s">
        <v>37</v>
      </c>
      <c r="DOS1" s="7" t="s">
        <v>37</v>
      </c>
      <c r="DOT1" s="7" t="s">
        <v>37</v>
      </c>
      <c r="DOU1" s="7" t="s">
        <v>37</v>
      </c>
      <c r="DOV1" s="7" t="s">
        <v>37</v>
      </c>
      <c r="DOW1" s="7" t="s">
        <v>37</v>
      </c>
      <c r="DOX1" s="7" t="s">
        <v>37</v>
      </c>
      <c r="DOY1" s="7" t="s">
        <v>37</v>
      </c>
      <c r="DOZ1" s="7" t="s">
        <v>37</v>
      </c>
      <c r="DPA1" s="7" t="s">
        <v>37</v>
      </c>
      <c r="DPB1" s="7" t="s">
        <v>37</v>
      </c>
      <c r="DPC1" s="7" t="s">
        <v>37</v>
      </c>
      <c r="DPD1" s="7" t="s">
        <v>37</v>
      </c>
      <c r="DPE1" s="7" t="s">
        <v>37</v>
      </c>
      <c r="DPF1" s="7" t="s">
        <v>37</v>
      </c>
      <c r="DPG1" s="7" t="s">
        <v>37</v>
      </c>
      <c r="DPH1" s="7" t="s">
        <v>37</v>
      </c>
      <c r="DPI1" s="7" t="s">
        <v>37</v>
      </c>
      <c r="DPJ1" s="7" t="s">
        <v>37</v>
      </c>
      <c r="DPK1" s="7" t="s">
        <v>37</v>
      </c>
      <c r="DPL1" s="7" t="s">
        <v>37</v>
      </c>
      <c r="DPM1" s="7" t="s">
        <v>37</v>
      </c>
      <c r="DPN1" s="7" t="s">
        <v>37</v>
      </c>
      <c r="DPO1" s="7" t="s">
        <v>37</v>
      </c>
      <c r="DPP1" s="7" t="s">
        <v>37</v>
      </c>
      <c r="DPQ1" s="7" t="s">
        <v>37</v>
      </c>
      <c r="DPR1" s="7" t="s">
        <v>37</v>
      </c>
      <c r="DPS1" s="7" t="s">
        <v>37</v>
      </c>
      <c r="DPT1" s="7" t="s">
        <v>37</v>
      </c>
      <c r="DPU1" s="7" t="s">
        <v>37</v>
      </c>
      <c r="DPV1" s="7" t="s">
        <v>37</v>
      </c>
      <c r="DPW1" s="7" t="s">
        <v>37</v>
      </c>
      <c r="DPX1" s="7" t="s">
        <v>37</v>
      </c>
      <c r="DPY1" s="7" t="s">
        <v>37</v>
      </c>
      <c r="DPZ1" s="7" t="s">
        <v>37</v>
      </c>
      <c r="DQA1" s="7" t="s">
        <v>37</v>
      </c>
      <c r="DQB1" s="7" t="s">
        <v>37</v>
      </c>
      <c r="DQC1" s="7" t="s">
        <v>37</v>
      </c>
      <c r="DQD1" s="7" t="s">
        <v>37</v>
      </c>
      <c r="DQE1" s="7" t="s">
        <v>37</v>
      </c>
      <c r="DQF1" s="7" t="s">
        <v>37</v>
      </c>
      <c r="DQG1" s="7" t="s">
        <v>37</v>
      </c>
      <c r="DQH1" s="7" t="s">
        <v>37</v>
      </c>
      <c r="DQI1" s="7" t="s">
        <v>37</v>
      </c>
      <c r="DQJ1" s="7" t="s">
        <v>37</v>
      </c>
      <c r="DQK1" s="7" t="s">
        <v>37</v>
      </c>
      <c r="DQL1" s="7" t="s">
        <v>37</v>
      </c>
      <c r="DQM1" s="7" t="s">
        <v>37</v>
      </c>
      <c r="DQN1" s="7" t="s">
        <v>37</v>
      </c>
      <c r="DQO1" s="7" t="s">
        <v>37</v>
      </c>
      <c r="DQP1" s="7" t="s">
        <v>37</v>
      </c>
      <c r="DQQ1" s="7" t="s">
        <v>37</v>
      </c>
      <c r="DQR1" s="7" t="s">
        <v>37</v>
      </c>
      <c r="DQS1" s="7" t="s">
        <v>37</v>
      </c>
      <c r="DQT1" s="7" t="s">
        <v>37</v>
      </c>
      <c r="DQU1" s="7" t="s">
        <v>37</v>
      </c>
      <c r="DQV1" s="7" t="s">
        <v>37</v>
      </c>
      <c r="DQW1" s="7" t="s">
        <v>37</v>
      </c>
      <c r="DQX1" s="7" t="s">
        <v>37</v>
      </c>
      <c r="DQY1" s="7" t="s">
        <v>37</v>
      </c>
      <c r="DQZ1" s="7" t="s">
        <v>37</v>
      </c>
      <c r="DRA1" s="7" t="s">
        <v>37</v>
      </c>
      <c r="DRB1" s="7" t="s">
        <v>37</v>
      </c>
      <c r="DRC1" s="7" t="s">
        <v>37</v>
      </c>
      <c r="DRD1" s="7" t="s">
        <v>37</v>
      </c>
      <c r="DRE1" s="7" t="s">
        <v>37</v>
      </c>
      <c r="DRF1" s="7" t="s">
        <v>37</v>
      </c>
      <c r="DRG1" s="7" t="s">
        <v>37</v>
      </c>
      <c r="DRH1" s="7" t="s">
        <v>37</v>
      </c>
      <c r="DRI1" s="7" t="s">
        <v>37</v>
      </c>
      <c r="DRJ1" s="7" t="s">
        <v>37</v>
      </c>
      <c r="DRK1" s="7" t="s">
        <v>37</v>
      </c>
      <c r="DRL1" s="7" t="s">
        <v>37</v>
      </c>
      <c r="DRM1" s="7" t="s">
        <v>37</v>
      </c>
      <c r="DRN1" s="7" t="s">
        <v>37</v>
      </c>
      <c r="DRO1" s="7" t="s">
        <v>37</v>
      </c>
      <c r="DRP1" s="7" t="s">
        <v>37</v>
      </c>
      <c r="DRQ1" s="7" t="s">
        <v>37</v>
      </c>
      <c r="DRR1" s="7" t="s">
        <v>37</v>
      </c>
      <c r="DRS1" s="7" t="s">
        <v>37</v>
      </c>
      <c r="DRT1" s="7" t="s">
        <v>37</v>
      </c>
      <c r="DRU1" s="7" t="s">
        <v>37</v>
      </c>
      <c r="DRV1" s="7" t="s">
        <v>37</v>
      </c>
      <c r="DRW1" s="7" t="s">
        <v>37</v>
      </c>
      <c r="DRX1" s="7" t="s">
        <v>37</v>
      </c>
      <c r="DRY1" s="7" t="s">
        <v>37</v>
      </c>
      <c r="DRZ1" s="7" t="s">
        <v>37</v>
      </c>
      <c r="DSA1" s="7" t="s">
        <v>37</v>
      </c>
      <c r="DSB1" s="7" t="s">
        <v>37</v>
      </c>
      <c r="DSC1" s="7" t="s">
        <v>37</v>
      </c>
      <c r="DSD1" s="7" t="s">
        <v>37</v>
      </c>
      <c r="DSE1" s="7" t="s">
        <v>37</v>
      </c>
      <c r="DSF1" s="7" t="s">
        <v>37</v>
      </c>
      <c r="DSG1" s="7" t="s">
        <v>37</v>
      </c>
      <c r="DSH1" s="7" t="s">
        <v>37</v>
      </c>
      <c r="DSI1" s="7" t="s">
        <v>37</v>
      </c>
      <c r="DSJ1" s="7" t="s">
        <v>37</v>
      </c>
      <c r="DSK1" s="7" t="s">
        <v>37</v>
      </c>
      <c r="DSL1" s="7" t="s">
        <v>37</v>
      </c>
      <c r="DSM1" s="7" t="s">
        <v>37</v>
      </c>
      <c r="DSN1" s="7" t="s">
        <v>37</v>
      </c>
      <c r="DSO1" s="7" t="s">
        <v>37</v>
      </c>
      <c r="DSP1" s="7" t="s">
        <v>37</v>
      </c>
      <c r="DSQ1" s="7" t="s">
        <v>37</v>
      </c>
      <c r="DSR1" s="7" t="s">
        <v>37</v>
      </c>
      <c r="DSS1" s="7" t="s">
        <v>37</v>
      </c>
      <c r="DST1" s="7" t="s">
        <v>37</v>
      </c>
      <c r="DSU1" s="7" t="s">
        <v>37</v>
      </c>
      <c r="DSV1" s="7" t="s">
        <v>37</v>
      </c>
      <c r="DSW1" s="7" t="s">
        <v>37</v>
      </c>
      <c r="DSX1" s="7" t="s">
        <v>37</v>
      </c>
      <c r="DSY1" s="7" t="s">
        <v>37</v>
      </c>
      <c r="DSZ1" s="7" t="s">
        <v>37</v>
      </c>
      <c r="DTA1" s="7" t="s">
        <v>37</v>
      </c>
      <c r="DTB1" s="7" t="s">
        <v>37</v>
      </c>
      <c r="DTC1" s="7" t="s">
        <v>37</v>
      </c>
      <c r="DTD1" s="7" t="s">
        <v>37</v>
      </c>
      <c r="DTE1" s="7" t="s">
        <v>37</v>
      </c>
      <c r="DTF1" s="7" t="s">
        <v>37</v>
      </c>
      <c r="DTG1" s="7" t="s">
        <v>37</v>
      </c>
      <c r="DTH1" s="7" t="s">
        <v>37</v>
      </c>
      <c r="DTI1" s="7" t="s">
        <v>37</v>
      </c>
      <c r="DTJ1" s="7" t="s">
        <v>37</v>
      </c>
      <c r="DTK1" s="7" t="s">
        <v>37</v>
      </c>
      <c r="DTL1" s="7" t="s">
        <v>37</v>
      </c>
      <c r="DTM1" s="7" t="s">
        <v>37</v>
      </c>
      <c r="DTN1" s="7" t="s">
        <v>37</v>
      </c>
      <c r="DTO1" s="7" t="s">
        <v>37</v>
      </c>
      <c r="DTP1" s="7" t="s">
        <v>37</v>
      </c>
      <c r="DTQ1" s="7" t="s">
        <v>37</v>
      </c>
      <c r="DTR1" s="7" t="s">
        <v>37</v>
      </c>
      <c r="DTS1" s="7" t="s">
        <v>37</v>
      </c>
      <c r="DTT1" s="7" t="s">
        <v>37</v>
      </c>
      <c r="DTU1" s="7" t="s">
        <v>37</v>
      </c>
      <c r="DTV1" s="7" t="s">
        <v>37</v>
      </c>
      <c r="DTW1" s="7" t="s">
        <v>37</v>
      </c>
      <c r="DTX1" s="7" t="s">
        <v>37</v>
      </c>
      <c r="DTY1" s="7" t="s">
        <v>37</v>
      </c>
      <c r="DTZ1" s="7" t="s">
        <v>37</v>
      </c>
      <c r="DUA1" s="7" t="s">
        <v>37</v>
      </c>
      <c r="DUB1" s="7" t="s">
        <v>37</v>
      </c>
      <c r="DUC1" s="7" t="s">
        <v>37</v>
      </c>
      <c r="DUD1" s="7" t="s">
        <v>37</v>
      </c>
      <c r="DUE1" s="7" t="s">
        <v>37</v>
      </c>
      <c r="DUF1" s="7" t="s">
        <v>37</v>
      </c>
      <c r="DUG1" s="7" t="s">
        <v>37</v>
      </c>
      <c r="DUH1" s="7" t="s">
        <v>37</v>
      </c>
      <c r="DUI1" s="7" t="s">
        <v>37</v>
      </c>
      <c r="DUJ1" s="7" t="s">
        <v>37</v>
      </c>
      <c r="DUK1" s="7" t="s">
        <v>37</v>
      </c>
      <c r="DUL1" s="7" t="s">
        <v>37</v>
      </c>
      <c r="DUM1" s="7" t="s">
        <v>37</v>
      </c>
      <c r="DUN1" s="7" t="s">
        <v>37</v>
      </c>
      <c r="DUO1" s="7" t="s">
        <v>37</v>
      </c>
      <c r="DUP1" s="7" t="s">
        <v>37</v>
      </c>
      <c r="DUQ1" s="7" t="s">
        <v>37</v>
      </c>
      <c r="DUR1" s="7" t="s">
        <v>37</v>
      </c>
      <c r="DUS1" s="7" t="s">
        <v>37</v>
      </c>
      <c r="DUT1" s="7" t="s">
        <v>37</v>
      </c>
      <c r="DUU1" s="7" t="s">
        <v>37</v>
      </c>
      <c r="DUV1" s="7" t="s">
        <v>37</v>
      </c>
      <c r="DUW1" s="7" t="s">
        <v>37</v>
      </c>
      <c r="DUX1" s="7" t="s">
        <v>37</v>
      </c>
      <c r="DUY1" s="7" t="s">
        <v>37</v>
      </c>
      <c r="DUZ1" s="7" t="s">
        <v>37</v>
      </c>
      <c r="DVA1" s="7" t="s">
        <v>37</v>
      </c>
      <c r="DVB1" s="7" t="s">
        <v>37</v>
      </c>
      <c r="DVC1" s="7" t="s">
        <v>37</v>
      </c>
      <c r="DVD1" s="7" t="s">
        <v>37</v>
      </c>
      <c r="DVE1" s="7" t="s">
        <v>37</v>
      </c>
      <c r="DVF1" s="7" t="s">
        <v>37</v>
      </c>
      <c r="DVG1" s="7" t="s">
        <v>37</v>
      </c>
      <c r="DVH1" s="7" t="s">
        <v>37</v>
      </c>
      <c r="DVI1" s="7" t="s">
        <v>37</v>
      </c>
      <c r="DVJ1" s="7" t="s">
        <v>37</v>
      </c>
      <c r="DVK1" s="7" t="s">
        <v>37</v>
      </c>
      <c r="DVL1" s="7" t="s">
        <v>37</v>
      </c>
      <c r="DVM1" s="7" t="s">
        <v>37</v>
      </c>
      <c r="DVN1" s="7" t="s">
        <v>37</v>
      </c>
      <c r="DVO1" s="7" t="s">
        <v>37</v>
      </c>
      <c r="DVP1" s="7" t="s">
        <v>37</v>
      </c>
      <c r="DVQ1" s="7" t="s">
        <v>37</v>
      </c>
      <c r="DVR1" s="7" t="s">
        <v>37</v>
      </c>
      <c r="DVS1" s="7" t="s">
        <v>37</v>
      </c>
      <c r="DVT1" s="7" t="s">
        <v>37</v>
      </c>
      <c r="DVU1" s="7" t="s">
        <v>37</v>
      </c>
      <c r="DVV1" s="7" t="s">
        <v>37</v>
      </c>
      <c r="DVW1" s="7" t="s">
        <v>37</v>
      </c>
      <c r="DVX1" s="7" t="s">
        <v>37</v>
      </c>
      <c r="DVY1" s="7" t="s">
        <v>37</v>
      </c>
      <c r="DVZ1" s="7" t="s">
        <v>37</v>
      </c>
      <c r="DWA1" s="7" t="s">
        <v>37</v>
      </c>
      <c r="DWB1" s="7" t="s">
        <v>37</v>
      </c>
      <c r="DWC1" s="7" t="s">
        <v>37</v>
      </c>
      <c r="DWD1" s="7" t="s">
        <v>37</v>
      </c>
      <c r="DWE1" s="7" t="s">
        <v>37</v>
      </c>
      <c r="DWF1" s="7" t="s">
        <v>37</v>
      </c>
      <c r="DWG1" s="7" t="s">
        <v>37</v>
      </c>
      <c r="DWH1" s="7" t="s">
        <v>37</v>
      </c>
      <c r="DWI1" s="7" t="s">
        <v>37</v>
      </c>
      <c r="DWJ1" s="7" t="s">
        <v>37</v>
      </c>
      <c r="DWK1" s="7" t="s">
        <v>37</v>
      </c>
      <c r="DWL1" s="7" t="s">
        <v>37</v>
      </c>
      <c r="DWM1" s="7" t="s">
        <v>37</v>
      </c>
      <c r="DWN1" s="7" t="s">
        <v>37</v>
      </c>
      <c r="DWO1" s="7" t="s">
        <v>37</v>
      </c>
      <c r="DWP1" s="7" t="s">
        <v>37</v>
      </c>
      <c r="DWQ1" s="7" t="s">
        <v>37</v>
      </c>
      <c r="DWR1" s="7" t="s">
        <v>37</v>
      </c>
      <c r="DWS1" s="7" t="s">
        <v>37</v>
      </c>
      <c r="DWT1" s="7" t="s">
        <v>37</v>
      </c>
      <c r="DWU1" s="7" t="s">
        <v>37</v>
      </c>
      <c r="DWV1" s="7" t="s">
        <v>37</v>
      </c>
      <c r="DWW1" s="7" t="s">
        <v>37</v>
      </c>
      <c r="DWX1" s="7" t="s">
        <v>37</v>
      </c>
      <c r="DWY1" s="7" t="s">
        <v>37</v>
      </c>
      <c r="DWZ1" s="7" t="s">
        <v>37</v>
      </c>
      <c r="DXA1" s="7" t="s">
        <v>37</v>
      </c>
      <c r="DXB1" s="7" t="s">
        <v>37</v>
      </c>
      <c r="DXC1" s="7" t="s">
        <v>37</v>
      </c>
      <c r="DXD1" s="7" t="s">
        <v>37</v>
      </c>
      <c r="DXE1" s="7" t="s">
        <v>37</v>
      </c>
      <c r="DXF1" s="7" t="s">
        <v>37</v>
      </c>
      <c r="DXG1" s="7" t="s">
        <v>37</v>
      </c>
      <c r="DXH1" s="7" t="s">
        <v>37</v>
      </c>
      <c r="DXI1" s="7" t="s">
        <v>37</v>
      </c>
      <c r="DXJ1" s="7" t="s">
        <v>37</v>
      </c>
      <c r="DXK1" s="7" t="s">
        <v>37</v>
      </c>
      <c r="DXL1" s="7" t="s">
        <v>37</v>
      </c>
      <c r="DXM1" s="7" t="s">
        <v>37</v>
      </c>
      <c r="DXN1" s="7" t="s">
        <v>37</v>
      </c>
      <c r="DXO1" s="7" t="s">
        <v>37</v>
      </c>
      <c r="DXP1" s="7" t="s">
        <v>37</v>
      </c>
      <c r="DXQ1" s="7" t="s">
        <v>37</v>
      </c>
      <c r="DXR1" s="7" t="s">
        <v>37</v>
      </c>
      <c r="DXS1" s="7" t="s">
        <v>37</v>
      </c>
      <c r="DXT1" s="7" t="s">
        <v>37</v>
      </c>
      <c r="DXU1" s="7" t="s">
        <v>37</v>
      </c>
      <c r="DXV1" s="7" t="s">
        <v>37</v>
      </c>
      <c r="DXW1" s="7" t="s">
        <v>37</v>
      </c>
      <c r="DXX1" s="7" t="s">
        <v>37</v>
      </c>
      <c r="DXY1" s="7" t="s">
        <v>37</v>
      </c>
      <c r="DXZ1" s="7" t="s">
        <v>37</v>
      </c>
      <c r="DYA1" s="7" t="s">
        <v>37</v>
      </c>
      <c r="DYB1" s="7" t="s">
        <v>37</v>
      </c>
      <c r="DYC1" s="7" t="s">
        <v>37</v>
      </c>
      <c r="DYD1" s="7" t="s">
        <v>37</v>
      </c>
      <c r="DYE1" s="7" t="s">
        <v>37</v>
      </c>
      <c r="DYF1" s="7" t="s">
        <v>37</v>
      </c>
      <c r="DYG1" s="7" t="s">
        <v>37</v>
      </c>
      <c r="DYH1" s="7" t="s">
        <v>37</v>
      </c>
      <c r="DYI1" s="7" t="s">
        <v>37</v>
      </c>
      <c r="DYJ1" s="7" t="s">
        <v>37</v>
      </c>
      <c r="DYK1" s="7" t="s">
        <v>37</v>
      </c>
      <c r="DYL1" s="7" t="s">
        <v>37</v>
      </c>
      <c r="DYM1" s="7" t="s">
        <v>37</v>
      </c>
      <c r="DYN1" s="7" t="s">
        <v>37</v>
      </c>
      <c r="DYO1" s="7" t="s">
        <v>37</v>
      </c>
      <c r="DYP1" s="7" t="s">
        <v>37</v>
      </c>
      <c r="DYQ1" s="7" t="s">
        <v>37</v>
      </c>
      <c r="DYR1" s="7" t="s">
        <v>37</v>
      </c>
      <c r="DYS1" s="7" t="s">
        <v>37</v>
      </c>
      <c r="DYT1" s="7" t="s">
        <v>37</v>
      </c>
      <c r="DYU1" s="7" t="s">
        <v>37</v>
      </c>
      <c r="DYV1" s="7" t="s">
        <v>37</v>
      </c>
      <c r="DYW1" s="7" t="s">
        <v>37</v>
      </c>
      <c r="DYX1" s="7" t="s">
        <v>37</v>
      </c>
      <c r="DYY1" s="7" t="s">
        <v>37</v>
      </c>
      <c r="DYZ1" s="7" t="s">
        <v>37</v>
      </c>
      <c r="DZA1" s="7" t="s">
        <v>37</v>
      </c>
      <c r="DZB1" s="7" t="s">
        <v>37</v>
      </c>
      <c r="DZC1" s="7" t="s">
        <v>37</v>
      </c>
      <c r="DZD1" s="7" t="s">
        <v>37</v>
      </c>
      <c r="DZE1" s="7" t="s">
        <v>37</v>
      </c>
      <c r="DZF1" s="7" t="s">
        <v>37</v>
      </c>
      <c r="DZG1" s="7" t="s">
        <v>37</v>
      </c>
      <c r="DZH1" s="7" t="s">
        <v>37</v>
      </c>
      <c r="DZI1" s="7" t="s">
        <v>37</v>
      </c>
      <c r="DZJ1" s="7" t="s">
        <v>37</v>
      </c>
      <c r="DZK1" s="7" t="s">
        <v>37</v>
      </c>
      <c r="DZL1" s="7" t="s">
        <v>37</v>
      </c>
      <c r="DZM1" s="7" t="s">
        <v>37</v>
      </c>
      <c r="DZN1" s="7" t="s">
        <v>37</v>
      </c>
      <c r="DZO1" s="7" t="s">
        <v>37</v>
      </c>
      <c r="DZP1" s="7" t="s">
        <v>37</v>
      </c>
      <c r="DZQ1" s="7" t="s">
        <v>37</v>
      </c>
      <c r="DZR1" s="7" t="s">
        <v>37</v>
      </c>
      <c r="DZS1" s="7" t="s">
        <v>37</v>
      </c>
      <c r="DZT1" s="7" t="s">
        <v>37</v>
      </c>
      <c r="DZU1" s="7" t="s">
        <v>37</v>
      </c>
      <c r="DZV1" s="7" t="s">
        <v>37</v>
      </c>
      <c r="DZW1" s="7" t="s">
        <v>37</v>
      </c>
      <c r="DZX1" s="7" t="s">
        <v>37</v>
      </c>
      <c r="DZY1" s="7" t="s">
        <v>37</v>
      </c>
      <c r="DZZ1" s="7" t="s">
        <v>37</v>
      </c>
      <c r="EAA1" s="7" t="s">
        <v>37</v>
      </c>
      <c r="EAB1" s="7" t="s">
        <v>37</v>
      </c>
      <c r="EAC1" s="7" t="s">
        <v>37</v>
      </c>
      <c r="EAD1" s="7" t="s">
        <v>37</v>
      </c>
      <c r="EAE1" s="7" t="s">
        <v>37</v>
      </c>
      <c r="EAF1" s="7" t="s">
        <v>37</v>
      </c>
      <c r="EAG1" s="7" t="s">
        <v>37</v>
      </c>
      <c r="EAH1" s="7" t="s">
        <v>37</v>
      </c>
      <c r="EAI1" s="7" t="s">
        <v>37</v>
      </c>
      <c r="EAJ1" s="7" t="s">
        <v>37</v>
      </c>
      <c r="EAK1" s="7" t="s">
        <v>37</v>
      </c>
      <c r="EAL1" s="7" t="s">
        <v>37</v>
      </c>
      <c r="EAM1" s="7" t="s">
        <v>37</v>
      </c>
      <c r="EAN1" s="7" t="s">
        <v>37</v>
      </c>
      <c r="EAO1" s="7" t="s">
        <v>37</v>
      </c>
      <c r="EAP1" s="7" t="s">
        <v>37</v>
      </c>
      <c r="EAQ1" s="7" t="s">
        <v>37</v>
      </c>
      <c r="EAR1" s="7" t="s">
        <v>37</v>
      </c>
      <c r="EAS1" s="7" t="s">
        <v>37</v>
      </c>
      <c r="EAT1" s="7" t="s">
        <v>37</v>
      </c>
      <c r="EAU1" s="7" t="s">
        <v>37</v>
      </c>
      <c r="EAV1" s="7" t="s">
        <v>37</v>
      </c>
      <c r="EAW1" s="7" t="s">
        <v>37</v>
      </c>
      <c r="EAX1" s="7" t="s">
        <v>37</v>
      </c>
      <c r="EAY1" s="7" t="s">
        <v>37</v>
      </c>
      <c r="EAZ1" s="7" t="s">
        <v>37</v>
      </c>
      <c r="EBA1" s="7" t="s">
        <v>37</v>
      </c>
      <c r="EBB1" s="7" t="s">
        <v>37</v>
      </c>
      <c r="EBC1" s="7" t="s">
        <v>37</v>
      </c>
      <c r="EBD1" s="7" t="s">
        <v>37</v>
      </c>
      <c r="EBE1" s="7" t="s">
        <v>37</v>
      </c>
      <c r="EBF1" s="7" t="s">
        <v>37</v>
      </c>
      <c r="EBG1" s="7" t="s">
        <v>37</v>
      </c>
      <c r="EBH1" s="7" t="s">
        <v>37</v>
      </c>
      <c r="EBI1" s="7" t="s">
        <v>37</v>
      </c>
      <c r="EBJ1" s="7" t="s">
        <v>37</v>
      </c>
      <c r="EBK1" s="7" t="s">
        <v>37</v>
      </c>
      <c r="EBL1" s="7" t="s">
        <v>37</v>
      </c>
      <c r="EBM1" s="7" t="s">
        <v>37</v>
      </c>
      <c r="EBN1" s="7" t="s">
        <v>37</v>
      </c>
      <c r="EBO1" s="7" t="s">
        <v>37</v>
      </c>
      <c r="EBP1" s="7" t="s">
        <v>37</v>
      </c>
      <c r="EBQ1" s="7" t="s">
        <v>37</v>
      </c>
      <c r="EBR1" s="7" t="s">
        <v>37</v>
      </c>
      <c r="EBS1" s="7" t="s">
        <v>37</v>
      </c>
      <c r="EBT1" s="7" t="s">
        <v>37</v>
      </c>
      <c r="EBU1" s="7" t="s">
        <v>37</v>
      </c>
      <c r="EBV1" s="7" t="s">
        <v>37</v>
      </c>
      <c r="EBW1" s="7" t="s">
        <v>37</v>
      </c>
      <c r="EBX1" s="7" t="s">
        <v>37</v>
      </c>
      <c r="EBY1" s="7" t="s">
        <v>37</v>
      </c>
      <c r="EBZ1" s="7" t="s">
        <v>37</v>
      </c>
      <c r="ECA1" s="7" t="s">
        <v>37</v>
      </c>
      <c r="ECB1" s="7" t="s">
        <v>37</v>
      </c>
      <c r="ECC1" s="7" t="s">
        <v>37</v>
      </c>
      <c r="ECD1" s="7" t="s">
        <v>37</v>
      </c>
      <c r="ECE1" s="7" t="s">
        <v>37</v>
      </c>
      <c r="ECF1" s="7" t="s">
        <v>37</v>
      </c>
      <c r="ECG1" s="7" t="s">
        <v>37</v>
      </c>
      <c r="ECH1" s="7" t="s">
        <v>37</v>
      </c>
      <c r="ECI1" s="7" t="s">
        <v>37</v>
      </c>
      <c r="ECJ1" s="7" t="s">
        <v>37</v>
      </c>
      <c r="ECK1" s="7" t="s">
        <v>37</v>
      </c>
      <c r="ECL1" s="7" t="s">
        <v>37</v>
      </c>
      <c r="ECM1" s="7" t="s">
        <v>37</v>
      </c>
      <c r="ECN1" s="7" t="s">
        <v>37</v>
      </c>
      <c r="ECO1" s="7" t="s">
        <v>37</v>
      </c>
      <c r="ECP1" s="7" t="s">
        <v>37</v>
      </c>
      <c r="ECQ1" s="7" t="s">
        <v>37</v>
      </c>
      <c r="ECR1" s="7" t="s">
        <v>37</v>
      </c>
      <c r="ECS1" s="7" t="s">
        <v>37</v>
      </c>
      <c r="ECT1" s="7" t="s">
        <v>37</v>
      </c>
      <c r="ECU1" s="7" t="s">
        <v>37</v>
      </c>
      <c r="ECV1" s="7" t="s">
        <v>37</v>
      </c>
      <c r="ECW1" s="7" t="s">
        <v>37</v>
      </c>
      <c r="ECX1" s="7" t="s">
        <v>37</v>
      </c>
      <c r="ECY1" s="7" t="s">
        <v>37</v>
      </c>
      <c r="ECZ1" s="7" t="s">
        <v>37</v>
      </c>
      <c r="EDA1" s="7" t="s">
        <v>37</v>
      </c>
      <c r="EDB1" s="7" t="s">
        <v>37</v>
      </c>
      <c r="EDC1" s="7" t="s">
        <v>37</v>
      </c>
      <c r="EDD1" s="7" t="s">
        <v>37</v>
      </c>
      <c r="EDE1" s="7" t="s">
        <v>37</v>
      </c>
      <c r="EDF1" s="7" t="s">
        <v>37</v>
      </c>
      <c r="EDG1" s="7" t="s">
        <v>37</v>
      </c>
      <c r="EDH1" s="7" t="s">
        <v>37</v>
      </c>
      <c r="EDI1" s="7" t="s">
        <v>37</v>
      </c>
      <c r="EDJ1" s="7" t="s">
        <v>37</v>
      </c>
      <c r="EDK1" s="7" t="s">
        <v>37</v>
      </c>
      <c r="EDL1" s="7" t="s">
        <v>37</v>
      </c>
      <c r="EDM1" s="7" t="s">
        <v>37</v>
      </c>
      <c r="EDN1" s="7" t="s">
        <v>37</v>
      </c>
      <c r="EDO1" s="7" t="s">
        <v>37</v>
      </c>
      <c r="EDP1" s="7" t="s">
        <v>37</v>
      </c>
      <c r="EDQ1" s="7" t="s">
        <v>37</v>
      </c>
      <c r="EDR1" s="7" t="s">
        <v>37</v>
      </c>
      <c r="EDS1" s="7" t="s">
        <v>37</v>
      </c>
      <c r="EDT1" s="7" t="s">
        <v>37</v>
      </c>
      <c r="EDU1" s="7" t="s">
        <v>37</v>
      </c>
      <c r="EDV1" s="7" t="s">
        <v>37</v>
      </c>
      <c r="EDW1" s="7" t="s">
        <v>37</v>
      </c>
      <c r="EDX1" s="7" t="s">
        <v>37</v>
      </c>
      <c r="EDY1" s="7" t="s">
        <v>37</v>
      </c>
      <c r="EDZ1" s="7" t="s">
        <v>37</v>
      </c>
      <c r="EEA1" s="7" t="s">
        <v>37</v>
      </c>
      <c r="EEB1" s="7" t="s">
        <v>37</v>
      </c>
      <c r="EEC1" s="7" t="s">
        <v>37</v>
      </c>
      <c r="EED1" s="7" t="s">
        <v>37</v>
      </c>
      <c r="EEE1" s="7" t="s">
        <v>37</v>
      </c>
      <c r="EEF1" s="7" t="s">
        <v>37</v>
      </c>
      <c r="EEG1" s="7" t="s">
        <v>37</v>
      </c>
      <c r="EEH1" s="7" t="s">
        <v>37</v>
      </c>
      <c r="EEI1" s="7" t="s">
        <v>37</v>
      </c>
      <c r="EEJ1" s="7" t="s">
        <v>37</v>
      </c>
      <c r="EEK1" s="7" t="s">
        <v>37</v>
      </c>
      <c r="EEL1" s="7" t="s">
        <v>37</v>
      </c>
      <c r="EEM1" s="7" t="s">
        <v>37</v>
      </c>
      <c r="EEN1" s="7" t="s">
        <v>37</v>
      </c>
      <c r="EEO1" s="7" t="s">
        <v>37</v>
      </c>
      <c r="EEP1" s="7" t="s">
        <v>37</v>
      </c>
      <c r="EEQ1" s="7" t="s">
        <v>37</v>
      </c>
      <c r="EER1" s="7" t="s">
        <v>37</v>
      </c>
      <c r="EES1" s="7" t="s">
        <v>37</v>
      </c>
      <c r="EET1" s="7" t="s">
        <v>37</v>
      </c>
      <c r="EEU1" s="7" t="s">
        <v>37</v>
      </c>
      <c r="EEV1" s="7" t="s">
        <v>37</v>
      </c>
      <c r="EEW1" s="7" t="s">
        <v>37</v>
      </c>
      <c r="EEX1" s="7" t="s">
        <v>37</v>
      </c>
      <c r="EEY1" s="7" t="s">
        <v>37</v>
      </c>
      <c r="EEZ1" s="7" t="s">
        <v>37</v>
      </c>
      <c r="EFA1" s="7" t="s">
        <v>37</v>
      </c>
      <c r="EFB1" s="7" t="s">
        <v>37</v>
      </c>
      <c r="EFC1" s="7" t="s">
        <v>37</v>
      </c>
      <c r="EFD1" s="7" t="s">
        <v>37</v>
      </c>
      <c r="EFE1" s="7" t="s">
        <v>37</v>
      </c>
      <c r="EFF1" s="7" t="s">
        <v>37</v>
      </c>
      <c r="EFG1" s="7" t="s">
        <v>37</v>
      </c>
      <c r="EFH1" s="7" t="s">
        <v>37</v>
      </c>
      <c r="EFI1" s="7" t="s">
        <v>37</v>
      </c>
      <c r="EFJ1" s="7" t="s">
        <v>37</v>
      </c>
      <c r="EFK1" s="7" t="s">
        <v>37</v>
      </c>
      <c r="EFL1" s="7" t="s">
        <v>37</v>
      </c>
      <c r="EFM1" s="7" t="s">
        <v>37</v>
      </c>
      <c r="EFN1" s="7" t="s">
        <v>37</v>
      </c>
      <c r="EFO1" s="7" t="s">
        <v>37</v>
      </c>
      <c r="EFP1" s="7" t="s">
        <v>37</v>
      </c>
      <c r="EFQ1" s="7" t="s">
        <v>37</v>
      </c>
      <c r="EFR1" s="7" t="s">
        <v>37</v>
      </c>
      <c r="EFS1" s="7" t="s">
        <v>37</v>
      </c>
      <c r="EFT1" s="7" t="s">
        <v>37</v>
      </c>
      <c r="EFU1" s="7" t="s">
        <v>37</v>
      </c>
      <c r="EFV1" s="7" t="s">
        <v>37</v>
      </c>
      <c r="EFW1" s="7" t="s">
        <v>37</v>
      </c>
      <c r="EFX1" s="7" t="s">
        <v>37</v>
      </c>
      <c r="EFY1" s="7" t="s">
        <v>37</v>
      </c>
      <c r="EFZ1" s="7" t="s">
        <v>37</v>
      </c>
      <c r="EGA1" s="7" t="s">
        <v>37</v>
      </c>
      <c r="EGB1" s="7" t="s">
        <v>37</v>
      </c>
      <c r="EGC1" s="7" t="s">
        <v>37</v>
      </c>
      <c r="EGD1" s="7" t="s">
        <v>37</v>
      </c>
      <c r="EGE1" s="7" t="s">
        <v>37</v>
      </c>
      <c r="EGF1" s="7" t="s">
        <v>37</v>
      </c>
      <c r="EGG1" s="7" t="s">
        <v>37</v>
      </c>
      <c r="EGH1" s="7" t="s">
        <v>37</v>
      </c>
      <c r="EGI1" s="7" t="s">
        <v>37</v>
      </c>
      <c r="EGJ1" s="7" t="s">
        <v>37</v>
      </c>
      <c r="EGK1" s="7" t="s">
        <v>37</v>
      </c>
      <c r="EGL1" s="7" t="s">
        <v>37</v>
      </c>
      <c r="EGM1" s="7" t="s">
        <v>37</v>
      </c>
      <c r="EGN1" s="7" t="s">
        <v>37</v>
      </c>
      <c r="EGO1" s="7" t="s">
        <v>37</v>
      </c>
      <c r="EGP1" s="7" t="s">
        <v>37</v>
      </c>
      <c r="EGQ1" s="7" t="s">
        <v>37</v>
      </c>
      <c r="EGR1" s="7" t="s">
        <v>37</v>
      </c>
      <c r="EGS1" s="7" t="s">
        <v>37</v>
      </c>
      <c r="EGT1" s="7" t="s">
        <v>37</v>
      </c>
      <c r="EGU1" s="7" t="s">
        <v>37</v>
      </c>
      <c r="EGV1" s="7" t="s">
        <v>37</v>
      </c>
      <c r="EGW1" s="7" t="s">
        <v>37</v>
      </c>
      <c r="EGX1" s="7" t="s">
        <v>37</v>
      </c>
      <c r="EGY1" s="7" t="s">
        <v>37</v>
      </c>
      <c r="EGZ1" s="7" t="s">
        <v>37</v>
      </c>
      <c r="EHA1" s="7" t="s">
        <v>37</v>
      </c>
      <c r="EHB1" s="7" t="s">
        <v>37</v>
      </c>
      <c r="EHC1" s="7" t="s">
        <v>37</v>
      </c>
      <c r="EHD1" s="7" t="s">
        <v>37</v>
      </c>
      <c r="EHE1" s="7" t="s">
        <v>37</v>
      </c>
      <c r="EHF1" s="7" t="s">
        <v>37</v>
      </c>
      <c r="EHG1" s="7" t="s">
        <v>37</v>
      </c>
      <c r="EHH1" s="7" t="s">
        <v>37</v>
      </c>
      <c r="EHI1" s="7" t="s">
        <v>37</v>
      </c>
      <c r="EHJ1" s="7" t="s">
        <v>37</v>
      </c>
      <c r="EHK1" s="7" t="s">
        <v>37</v>
      </c>
      <c r="EHL1" s="7" t="s">
        <v>37</v>
      </c>
      <c r="EHM1" s="7" t="s">
        <v>37</v>
      </c>
      <c r="EHN1" s="7" t="s">
        <v>37</v>
      </c>
      <c r="EHO1" s="7" t="s">
        <v>37</v>
      </c>
      <c r="EHP1" s="7" t="s">
        <v>37</v>
      </c>
      <c r="EHQ1" s="7" t="s">
        <v>37</v>
      </c>
      <c r="EHR1" s="7" t="s">
        <v>37</v>
      </c>
      <c r="EHS1" s="7" t="s">
        <v>37</v>
      </c>
      <c r="EHT1" s="7" t="s">
        <v>37</v>
      </c>
      <c r="EHU1" s="7" t="s">
        <v>37</v>
      </c>
      <c r="EHV1" s="7" t="s">
        <v>37</v>
      </c>
      <c r="EHW1" s="7" t="s">
        <v>37</v>
      </c>
      <c r="EHX1" s="7" t="s">
        <v>37</v>
      </c>
      <c r="EHY1" s="7" t="s">
        <v>37</v>
      </c>
      <c r="EHZ1" s="7" t="s">
        <v>37</v>
      </c>
      <c r="EIA1" s="7" t="s">
        <v>37</v>
      </c>
      <c r="EIB1" s="7" t="s">
        <v>37</v>
      </c>
      <c r="EIC1" s="7" t="s">
        <v>37</v>
      </c>
      <c r="EID1" s="7" t="s">
        <v>37</v>
      </c>
      <c r="EIE1" s="7" t="s">
        <v>37</v>
      </c>
      <c r="EIF1" s="7" t="s">
        <v>37</v>
      </c>
      <c r="EIG1" s="7" t="s">
        <v>37</v>
      </c>
      <c r="EIH1" s="7" t="s">
        <v>37</v>
      </c>
      <c r="EII1" s="7" t="s">
        <v>37</v>
      </c>
      <c r="EIJ1" s="7" t="s">
        <v>37</v>
      </c>
      <c r="EIK1" s="7" t="s">
        <v>37</v>
      </c>
      <c r="EIL1" s="7" t="s">
        <v>37</v>
      </c>
      <c r="EIM1" s="7" t="s">
        <v>37</v>
      </c>
      <c r="EIN1" s="7" t="s">
        <v>37</v>
      </c>
      <c r="EIO1" s="7" t="s">
        <v>37</v>
      </c>
      <c r="EIP1" s="7" t="s">
        <v>37</v>
      </c>
      <c r="EIQ1" s="7" t="s">
        <v>37</v>
      </c>
      <c r="EIR1" s="7" t="s">
        <v>37</v>
      </c>
      <c r="EIS1" s="7" t="s">
        <v>37</v>
      </c>
      <c r="EIT1" s="7" t="s">
        <v>37</v>
      </c>
      <c r="EIU1" s="7" t="s">
        <v>37</v>
      </c>
      <c r="EIV1" s="7" t="s">
        <v>37</v>
      </c>
      <c r="EIW1" s="7" t="s">
        <v>37</v>
      </c>
      <c r="EIX1" s="7" t="s">
        <v>37</v>
      </c>
      <c r="EIY1" s="7" t="s">
        <v>37</v>
      </c>
      <c r="EIZ1" s="7" t="s">
        <v>37</v>
      </c>
      <c r="EJA1" s="7" t="s">
        <v>37</v>
      </c>
      <c r="EJB1" s="7" t="s">
        <v>37</v>
      </c>
      <c r="EJC1" s="7" t="s">
        <v>37</v>
      </c>
      <c r="EJD1" s="7" t="s">
        <v>37</v>
      </c>
      <c r="EJE1" s="7" t="s">
        <v>37</v>
      </c>
      <c r="EJF1" s="7" t="s">
        <v>37</v>
      </c>
      <c r="EJG1" s="7" t="s">
        <v>37</v>
      </c>
      <c r="EJH1" s="7" t="s">
        <v>37</v>
      </c>
      <c r="EJI1" s="7" t="s">
        <v>37</v>
      </c>
      <c r="EJJ1" s="7" t="s">
        <v>37</v>
      </c>
      <c r="EJK1" s="7" t="s">
        <v>37</v>
      </c>
      <c r="EJL1" s="7" t="s">
        <v>37</v>
      </c>
      <c r="EJM1" s="7" t="s">
        <v>37</v>
      </c>
      <c r="EJN1" s="7" t="s">
        <v>37</v>
      </c>
      <c r="EJO1" s="7" t="s">
        <v>37</v>
      </c>
      <c r="EJP1" s="7" t="s">
        <v>37</v>
      </c>
      <c r="EJQ1" s="7" t="s">
        <v>37</v>
      </c>
      <c r="EJR1" s="7" t="s">
        <v>37</v>
      </c>
      <c r="EJS1" s="7" t="s">
        <v>37</v>
      </c>
      <c r="EJT1" s="7" t="s">
        <v>37</v>
      </c>
      <c r="EJU1" s="7" t="s">
        <v>37</v>
      </c>
      <c r="EJV1" s="7" t="s">
        <v>37</v>
      </c>
      <c r="EJW1" s="7" t="s">
        <v>37</v>
      </c>
      <c r="EJX1" s="7" t="s">
        <v>37</v>
      </c>
      <c r="EJY1" s="7" t="s">
        <v>37</v>
      </c>
      <c r="EJZ1" s="7" t="s">
        <v>37</v>
      </c>
      <c r="EKA1" s="7" t="s">
        <v>37</v>
      </c>
      <c r="EKB1" s="7" t="s">
        <v>37</v>
      </c>
      <c r="EKC1" s="7" t="s">
        <v>37</v>
      </c>
      <c r="EKD1" s="7" t="s">
        <v>37</v>
      </c>
      <c r="EKE1" s="7" t="s">
        <v>37</v>
      </c>
      <c r="EKF1" s="7" t="s">
        <v>37</v>
      </c>
      <c r="EKG1" s="7" t="s">
        <v>37</v>
      </c>
      <c r="EKH1" s="7" t="s">
        <v>37</v>
      </c>
      <c r="EKI1" s="7" t="s">
        <v>37</v>
      </c>
      <c r="EKJ1" s="7" t="s">
        <v>37</v>
      </c>
      <c r="EKK1" s="7" t="s">
        <v>37</v>
      </c>
      <c r="EKL1" s="7" t="s">
        <v>37</v>
      </c>
      <c r="EKM1" s="7" t="s">
        <v>37</v>
      </c>
      <c r="EKN1" s="7" t="s">
        <v>37</v>
      </c>
      <c r="EKO1" s="7" t="s">
        <v>37</v>
      </c>
      <c r="EKP1" s="7" t="s">
        <v>37</v>
      </c>
      <c r="EKQ1" s="7" t="s">
        <v>37</v>
      </c>
      <c r="EKR1" s="7" t="s">
        <v>37</v>
      </c>
      <c r="EKS1" s="7" t="s">
        <v>37</v>
      </c>
      <c r="EKT1" s="7" t="s">
        <v>37</v>
      </c>
      <c r="EKU1" s="7" t="s">
        <v>37</v>
      </c>
      <c r="EKV1" s="7" t="s">
        <v>37</v>
      </c>
      <c r="EKW1" s="7" t="s">
        <v>37</v>
      </c>
      <c r="EKX1" s="7" t="s">
        <v>37</v>
      </c>
      <c r="EKY1" s="7" t="s">
        <v>37</v>
      </c>
      <c r="EKZ1" s="7" t="s">
        <v>37</v>
      </c>
      <c r="ELA1" s="7" t="s">
        <v>37</v>
      </c>
      <c r="ELB1" s="7" t="s">
        <v>37</v>
      </c>
      <c r="ELC1" s="7" t="s">
        <v>37</v>
      </c>
      <c r="ELD1" s="7" t="s">
        <v>37</v>
      </c>
      <c r="ELE1" s="7" t="s">
        <v>37</v>
      </c>
      <c r="ELF1" s="7" t="s">
        <v>37</v>
      </c>
      <c r="ELG1" s="7" t="s">
        <v>37</v>
      </c>
      <c r="ELH1" s="7" t="s">
        <v>37</v>
      </c>
      <c r="ELI1" s="7" t="s">
        <v>37</v>
      </c>
      <c r="ELJ1" s="7" t="s">
        <v>37</v>
      </c>
      <c r="ELK1" s="7" t="s">
        <v>37</v>
      </c>
      <c r="ELL1" s="7" t="s">
        <v>37</v>
      </c>
      <c r="ELM1" s="7" t="s">
        <v>37</v>
      </c>
      <c r="ELN1" s="7" t="s">
        <v>37</v>
      </c>
      <c r="ELO1" s="7" t="s">
        <v>37</v>
      </c>
      <c r="ELP1" s="7" t="s">
        <v>37</v>
      </c>
      <c r="ELQ1" s="7" t="s">
        <v>37</v>
      </c>
      <c r="ELR1" s="7" t="s">
        <v>37</v>
      </c>
      <c r="ELS1" s="7" t="s">
        <v>37</v>
      </c>
      <c r="ELT1" s="7" t="s">
        <v>37</v>
      </c>
      <c r="ELU1" s="7" t="s">
        <v>37</v>
      </c>
      <c r="ELV1" s="7" t="s">
        <v>37</v>
      </c>
      <c r="ELW1" s="7" t="s">
        <v>37</v>
      </c>
      <c r="ELX1" s="7" t="s">
        <v>37</v>
      </c>
      <c r="ELY1" s="7" t="s">
        <v>37</v>
      </c>
      <c r="ELZ1" s="7" t="s">
        <v>37</v>
      </c>
      <c r="EMA1" s="7" t="s">
        <v>37</v>
      </c>
      <c r="EMB1" s="7" t="s">
        <v>37</v>
      </c>
      <c r="EMC1" s="7" t="s">
        <v>37</v>
      </c>
      <c r="EMD1" s="7" t="s">
        <v>37</v>
      </c>
      <c r="EME1" s="7" t="s">
        <v>37</v>
      </c>
      <c r="EMF1" s="7" t="s">
        <v>37</v>
      </c>
      <c r="EMG1" s="7" t="s">
        <v>37</v>
      </c>
      <c r="EMH1" s="7" t="s">
        <v>37</v>
      </c>
      <c r="EMI1" s="7" t="s">
        <v>37</v>
      </c>
      <c r="EMJ1" s="7" t="s">
        <v>37</v>
      </c>
      <c r="EMK1" s="7" t="s">
        <v>37</v>
      </c>
      <c r="EML1" s="7" t="s">
        <v>37</v>
      </c>
      <c r="EMM1" s="7" t="s">
        <v>37</v>
      </c>
      <c r="EMN1" s="7" t="s">
        <v>37</v>
      </c>
      <c r="EMO1" s="7" t="s">
        <v>37</v>
      </c>
      <c r="EMP1" s="7" t="s">
        <v>37</v>
      </c>
      <c r="EMQ1" s="7" t="s">
        <v>37</v>
      </c>
      <c r="EMR1" s="7" t="s">
        <v>37</v>
      </c>
      <c r="EMS1" s="7" t="s">
        <v>37</v>
      </c>
      <c r="EMT1" s="7" t="s">
        <v>37</v>
      </c>
      <c r="EMU1" s="7" t="s">
        <v>37</v>
      </c>
      <c r="EMV1" s="7" t="s">
        <v>37</v>
      </c>
      <c r="EMW1" s="7" t="s">
        <v>37</v>
      </c>
      <c r="EMX1" s="7" t="s">
        <v>37</v>
      </c>
      <c r="EMY1" s="7" t="s">
        <v>37</v>
      </c>
      <c r="EMZ1" s="7" t="s">
        <v>37</v>
      </c>
      <c r="ENA1" s="7" t="s">
        <v>37</v>
      </c>
      <c r="ENB1" s="7" t="s">
        <v>37</v>
      </c>
      <c r="ENC1" s="7" t="s">
        <v>37</v>
      </c>
      <c r="END1" s="7" t="s">
        <v>37</v>
      </c>
      <c r="ENE1" s="7" t="s">
        <v>37</v>
      </c>
      <c r="ENF1" s="7" t="s">
        <v>37</v>
      </c>
      <c r="ENG1" s="7" t="s">
        <v>37</v>
      </c>
      <c r="ENH1" s="7" t="s">
        <v>37</v>
      </c>
      <c r="ENI1" s="7" t="s">
        <v>37</v>
      </c>
      <c r="ENJ1" s="7" t="s">
        <v>37</v>
      </c>
      <c r="ENK1" s="7" t="s">
        <v>37</v>
      </c>
      <c r="ENL1" s="7" t="s">
        <v>37</v>
      </c>
      <c r="ENM1" s="7" t="s">
        <v>37</v>
      </c>
      <c r="ENN1" s="7" t="s">
        <v>37</v>
      </c>
      <c r="ENO1" s="7" t="s">
        <v>37</v>
      </c>
      <c r="ENP1" s="7" t="s">
        <v>37</v>
      </c>
      <c r="ENQ1" s="7" t="s">
        <v>37</v>
      </c>
      <c r="ENR1" s="7" t="s">
        <v>37</v>
      </c>
      <c r="ENS1" s="7" t="s">
        <v>37</v>
      </c>
      <c r="ENT1" s="7" t="s">
        <v>37</v>
      </c>
      <c r="ENU1" s="7" t="s">
        <v>37</v>
      </c>
      <c r="ENV1" s="7" t="s">
        <v>37</v>
      </c>
      <c r="ENW1" s="7" t="s">
        <v>37</v>
      </c>
      <c r="ENX1" s="7" t="s">
        <v>37</v>
      </c>
      <c r="ENY1" s="7" t="s">
        <v>37</v>
      </c>
      <c r="ENZ1" s="7" t="s">
        <v>37</v>
      </c>
      <c r="EOA1" s="7" t="s">
        <v>37</v>
      </c>
      <c r="EOB1" s="7" t="s">
        <v>37</v>
      </c>
      <c r="EOC1" s="7" t="s">
        <v>37</v>
      </c>
      <c r="EOD1" s="7" t="s">
        <v>37</v>
      </c>
      <c r="EOE1" s="7" t="s">
        <v>37</v>
      </c>
      <c r="EOF1" s="7" t="s">
        <v>37</v>
      </c>
      <c r="EOG1" s="7" t="s">
        <v>37</v>
      </c>
      <c r="EOH1" s="7" t="s">
        <v>37</v>
      </c>
      <c r="EOI1" s="7" t="s">
        <v>37</v>
      </c>
      <c r="EOJ1" s="7" t="s">
        <v>37</v>
      </c>
      <c r="EOK1" s="7" t="s">
        <v>37</v>
      </c>
      <c r="EOL1" s="7" t="s">
        <v>37</v>
      </c>
      <c r="EOM1" s="7" t="s">
        <v>37</v>
      </c>
      <c r="EON1" s="7" t="s">
        <v>37</v>
      </c>
      <c r="EOO1" s="7" t="s">
        <v>37</v>
      </c>
      <c r="EOP1" s="7" t="s">
        <v>37</v>
      </c>
      <c r="EOQ1" s="7" t="s">
        <v>37</v>
      </c>
      <c r="EOR1" s="7" t="s">
        <v>37</v>
      </c>
      <c r="EOS1" s="7" t="s">
        <v>37</v>
      </c>
      <c r="EOT1" s="7" t="s">
        <v>37</v>
      </c>
      <c r="EOU1" s="7" t="s">
        <v>37</v>
      </c>
      <c r="EOV1" s="7" t="s">
        <v>37</v>
      </c>
      <c r="EOW1" s="7" t="s">
        <v>37</v>
      </c>
      <c r="EOX1" s="7" t="s">
        <v>37</v>
      </c>
      <c r="EOY1" s="7" t="s">
        <v>37</v>
      </c>
      <c r="EOZ1" s="7" t="s">
        <v>37</v>
      </c>
      <c r="EPA1" s="7" t="s">
        <v>37</v>
      </c>
      <c r="EPB1" s="7" t="s">
        <v>37</v>
      </c>
      <c r="EPC1" s="7" t="s">
        <v>37</v>
      </c>
      <c r="EPD1" s="7" t="s">
        <v>37</v>
      </c>
      <c r="EPE1" s="7" t="s">
        <v>37</v>
      </c>
      <c r="EPF1" s="7" t="s">
        <v>37</v>
      </c>
      <c r="EPG1" s="7" t="s">
        <v>37</v>
      </c>
      <c r="EPH1" s="7" t="s">
        <v>37</v>
      </c>
      <c r="EPI1" s="7" t="s">
        <v>37</v>
      </c>
      <c r="EPJ1" s="7" t="s">
        <v>37</v>
      </c>
      <c r="EPK1" s="7" t="s">
        <v>37</v>
      </c>
      <c r="EPL1" s="7" t="s">
        <v>37</v>
      </c>
      <c r="EPM1" s="7" t="s">
        <v>37</v>
      </c>
      <c r="EPN1" s="7" t="s">
        <v>37</v>
      </c>
      <c r="EPO1" s="7" t="s">
        <v>37</v>
      </c>
      <c r="EPP1" s="7" t="s">
        <v>37</v>
      </c>
      <c r="EPQ1" s="7" t="s">
        <v>37</v>
      </c>
      <c r="EPR1" s="7" t="s">
        <v>37</v>
      </c>
      <c r="EPS1" s="7" t="s">
        <v>37</v>
      </c>
      <c r="EPT1" s="7" t="s">
        <v>37</v>
      </c>
      <c r="EPU1" s="7" t="s">
        <v>37</v>
      </c>
      <c r="EPV1" s="7" t="s">
        <v>37</v>
      </c>
      <c r="EPW1" s="7" t="s">
        <v>37</v>
      </c>
      <c r="EPX1" s="7" t="s">
        <v>37</v>
      </c>
      <c r="EPY1" s="7" t="s">
        <v>37</v>
      </c>
      <c r="EPZ1" s="7" t="s">
        <v>37</v>
      </c>
      <c r="EQA1" s="7" t="s">
        <v>37</v>
      </c>
      <c r="EQB1" s="7" t="s">
        <v>37</v>
      </c>
      <c r="EQC1" s="7" t="s">
        <v>37</v>
      </c>
      <c r="EQD1" s="7" t="s">
        <v>37</v>
      </c>
      <c r="EQE1" s="7" t="s">
        <v>37</v>
      </c>
      <c r="EQF1" s="7" t="s">
        <v>37</v>
      </c>
      <c r="EQG1" s="7" t="s">
        <v>37</v>
      </c>
      <c r="EQH1" s="7" t="s">
        <v>37</v>
      </c>
      <c r="EQI1" s="7" t="s">
        <v>37</v>
      </c>
      <c r="EQJ1" s="7" t="s">
        <v>37</v>
      </c>
      <c r="EQK1" s="7" t="s">
        <v>37</v>
      </c>
      <c r="EQL1" s="7" t="s">
        <v>37</v>
      </c>
      <c r="EQM1" s="7" t="s">
        <v>37</v>
      </c>
      <c r="EQN1" s="7" t="s">
        <v>37</v>
      </c>
      <c r="EQO1" s="7" t="s">
        <v>37</v>
      </c>
      <c r="EQP1" s="7" t="s">
        <v>37</v>
      </c>
      <c r="EQQ1" s="7" t="s">
        <v>37</v>
      </c>
      <c r="EQR1" s="7" t="s">
        <v>37</v>
      </c>
      <c r="EQS1" s="7" t="s">
        <v>37</v>
      </c>
      <c r="EQT1" s="7" t="s">
        <v>37</v>
      </c>
      <c r="EQU1" s="7" t="s">
        <v>37</v>
      </c>
      <c r="EQV1" s="7" t="s">
        <v>37</v>
      </c>
      <c r="EQW1" s="7" t="s">
        <v>37</v>
      </c>
      <c r="EQX1" s="7" t="s">
        <v>37</v>
      </c>
      <c r="EQY1" s="7" t="s">
        <v>37</v>
      </c>
      <c r="EQZ1" s="7" t="s">
        <v>37</v>
      </c>
      <c r="ERA1" s="7" t="s">
        <v>37</v>
      </c>
      <c r="ERB1" s="7" t="s">
        <v>37</v>
      </c>
      <c r="ERC1" s="7" t="s">
        <v>37</v>
      </c>
      <c r="ERD1" s="7" t="s">
        <v>37</v>
      </c>
      <c r="ERE1" s="7" t="s">
        <v>37</v>
      </c>
      <c r="ERF1" s="7" t="s">
        <v>37</v>
      </c>
      <c r="ERG1" s="7" t="s">
        <v>37</v>
      </c>
      <c r="ERH1" s="7" t="s">
        <v>37</v>
      </c>
      <c r="ERI1" s="7" t="s">
        <v>37</v>
      </c>
      <c r="ERJ1" s="7" t="s">
        <v>37</v>
      </c>
      <c r="ERK1" s="7" t="s">
        <v>37</v>
      </c>
      <c r="ERL1" s="7" t="s">
        <v>37</v>
      </c>
      <c r="ERM1" s="7" t="s">
        <v>37</v>
      </c>
      <c r="ERN1" s="7" t="s">
        <v>37</v>
      </c>
      <c r="ERO1" s="7" t="s">
        <v>37</v>
      </c>
      <c r="ERP1" s="7" t="s">
        <v>37</v>
      </c>
      <c r="ERQ1" s="7" t="s">
        <v>37</v>
      </c>
      <c r="ERR1" s="7" t="s">
        <v>37</v>
      </c>
      <c r="ERS1" s="7" t="s">
        <v>37</v>
      </c>
      <c r="ERT1" s="7" t="s">
        <v>37</v>
      </c>
      <c r="ERU1" s="7" t="s">
        <v>37</v>
      </c>
      <c r="ERV1" s="7" t="s">
        <v>37</v>
      </c>
      <c r="ERW1" s="7" t="s">
        <v>37</v>
      </c>
      <c r="ERX1" s="7" t="s">
        <v>37</v>
      </c>
      <c r="ERY1" s="7" t="s">
        <v>37</v>
      </c>
      <c r="ERZ1" s="7" t="s">
        <v>37</v>
      </c>
      <c r="ESA1" s="7" t="s">
        <v>37</v>
      </c>
      <c r="ESB1" s="7" t="s">
        <v>37</v>
      </c>
      <c r="ESC1" s="7" t="s">
        <v>37</v>
      </c>
      <c r="ESD1" s="7" t="s">
        <v>37</v>
      </c>
      <c r="ESE1" s="7" t="s">
        <v>37</v>
      </c>
      <c r="ESF1" s="7" t="s">
        <v>37</v>
      </c>
      <c r="ESG1" s="7" t="s">
        <v>37</v>
      </c>
      <c r="ESH1" s="7" t="s">
        <v>37</v>
      </c>
      <c r="ESI1" s="7" t="s">
        <v>37</v>
      </c>
      <c r="ESJ1" s="7" t="s">
        <v>37</v>
      </c>
      <c r="ESK1" s="7" t="s">
        <v>37</v>
      </c>
      <c r="ESL1" s="7" t="s">
        <v>37</v>
      </c>
      <c r="ESM1" s="7" t="s">
        <v>37</v>
      </c>
      <c r="ESN1" s="7" t="s">
        <v>37</v>
      </c>
      <c r="ESO1" s="7" t="s">
        <v>37</v>
      </c>
      <c r="ESP1" s="7" t="s">
        <v>37</v>
      </c>
      <c r="ESQ1" s="7" t="s">
        <v>37</v>
      </c>
      <c r="ESR1" s="7" t="s">
        <v>37</v>
      </c>
      <c r="ESS1" s="7" t="s">
        <v>37</v>
      </c>
      <c r="EST1" s="7" t="s">
        <v>37</v>
      </c>
      <c r="ESU1" s="7" t="s">
        <v>37</v>
      </c>
      <c r="ESV1" s="7" t="s">
        <v>37</v>
      </c>
      <c r="ESW1" s="7" t="s">
        <v>37</v>
      </c>
      <c r="ESX1" s="7" t="s">
        <v>37</v>
      </c>
      <c r="ESY1" s="7" t="s">
        <v>37</v>
      </c>
      <c r="ESZ1" s="7" t="s">
        <v>37</v>
      </c>
      <c r="ETA1" s="7" t="s">
        <v>37</v>
      </c>
      <c r="ETB1" s="7" t="s">
        <v>37</v>
      </c>
      <c r="ETC1" s="7" t="s">
        <v>37</v>
      </c>
      <c r="ETD1" s="7" t="s">
        <v>37</v>
      </c>
      <c r="ETE1" s="7" t="s">
        <v>37</v>
      </c>
      <c r="ETF1" s="7" t="s">
        <v>37</v>
      </c>
      <c r="ETG1" s="7" t="s">
        <v>37</v>
      </c>
      <c r="ETH1" s="7" t="s">
        <v>37</v>
      </c>
      <c r="ETI1" s="7" t="s">
        <v>37</v>
      </c>
      <c r="ETJ1" s="7" t="s">
        <v>37</v>
      </c>
      <c r="ETK1" s="7" t="s">
        <v>37</v>
      </c>
      <c r="ETL1" s="7" t="s">
        <v>37</v>
      </c>
      <c r="ETM1" s="7" t="s">
        <v>37</v>
      </c>
      <c r="ETN1" s="7" t="s">
        <v>37</v>
      </c>
      <c r="ETO1" s="7" t="s">
        <v>37</v>
      </c>
      <c r="ETP1" s="7" t="s">
        <v>37</v>
      </c>
      <c r="ETQ1" s="7" t="s">
        <v>37</v>
      </c>
      <c r="ETR1" s="7" t="s">
        <v>37</v>
      </c>
      <c r="ETS1" s="7" t="s">
        <v>37</v>
      </c>
      <c r="ETT1" s="7" t="s">
        <v>37</v>
      </c>
      <c r="ETU1" s="7" t="s">
        <v>37</v>
      </c>
      <c r="ETV1" s="7" t="s">
        <v>37</v>
      </c>
      <c r="ETW1" s="7" t="s">
        <v>37</v>
      </c>
      <c r="ETX1" s="7" t="s">
        <v>37</v>
      </c>
      <c r="ETY1" s="7" t="s">
        <v>37</v>
      </c>
      <c r="ETZ1" s="7" t="s">
        <v>37</v>
      </c>
      <c r="EUA1" s="7" t="s">
        <v>37</v>
      </c>
      <c r="EUB1" s="7" t="s">
        <v>37</v>
      </c>
      <c r="EUC1" s="7" t="s">
        <v>37</v>
      </c>
      <c r="EUD1" s="7" t="s">
        <v>37</v>
      </c>
      <c r="EUE1" s="7" t="s">
        <v>37</v>
      </c>
      <c r="EUF1" s="7" t="s">
        <v>37</v>
      </c>
      <c r="EUG1" s="7" t="s">
        <v>37</v>
      </c>
      <c r="EUH1" s="7" t="s">
        <v>37</v>
      </c>
      <c r="EUI1" s="7" t="s">
        <v>37</v>
      </c>
      <c r="EUJ1" s="7" t="s">
        <v>37</v>
      </c>
      <c r="EUK1" s="7" t="s">
        <v>37</v>
      </c>
      <c r="EUL1" s="7" t="s">
        <v>37</v>
      </c>
      <c r="EUM1" s="7" t="s">
        <v>37</v>
      </c>
      <c r="EUN1" s="7" t="s">
        <v>37</v>
      </c>
      <c r="EUO1" s="7" t="s">
        <v>37</v>
      </c>
      <c r="EUP1" s="7" t="s">
        <v>37</v>
      </c>
      <c r="EUQ1" s="7" t="s">
        <v>37</v>
      </c>
      <c r="EUR1" s="7" t="s">
        <v>37</v>
      </c>
      <c r="EUS1" s="7" t="s">
        <v>37</v>
      </c>
      <c r="EUT1" s="7" t="s">
        <v>37</v>
      </c>
      <c r="EUU1" s="7" t="s">
        <v>37</v>
      </c>
      <c r="EUV1" s="7" t="s">
        <v>37</v>
      </c>
      <c r="EUW1" s="7" t="s">
        <v>37</v>
      </c>
      <c r="EUX1" s="7" t="s">
        <v>37</v>
      </c>
      <c r="EUY1" s="7" t="s">
        <v>37</v>
      </c>
      <c r="EUZ1" s="7" t="s">
        <v>37</v>
      </c>
      <c r="EVA1" s="7" t="s">
        <v>37</v>
      </c>
      <c r="EVB1" s="7" t="s">
        <v>37</v>
      </c>
      <c r="EVC1" s="7" t="s">
        <v>37</v>
      </c>
      <c r="EVD1" s="7" t="s">
        <v>37</v>
      </c>
      <c r="EVE1" s="7" t="s">
        <v>37</v>
      </c>
      <c r="EVF1" s="7" t="s">
        <v>37</v>
      </c>
      <c r="EVG1" s="7" t="s">
        <v>37</v>
      </c>
      <c r="EVH1" s="7" t="s">
        <v>37</v>
      </c>
      <c r="EVI1" s="7" t="s">
        <v>37</v>
      </c>
      <c r="EVJ1" s="7" t="s">
        <v>37</v>
      </c>
      <c r="EVK1" s="7" t="s">
        <v>37</v>
      </c>
      <c r="EVL1" s="7" t="s">
        <v>37</v>
      </c>
      <c r="EVM1" s="7" t="s">
        <v>37</v>
      </c>
      <c r="EVN1" s="7" t="s">
        <v>37</v>
      </c>
      <c r="EVO1" s="7" t="s">
        <v>37</v>
      </c>
      <c r="EVP1" s="7" t="s">
        <v>37</v>
      </c>
      <c r="EVQ1" s="7" t="s">
        <v>37</v>
      </c>
      <c r="EVR1" s="7" t="s">
        <v>37</v>
      </c>
      <c r="EVS1" s="7" t="s">
        <v>37</v>
      </c>
      <c r="EVT1" s="7" t="s">
        <v>37</v>
      </c>
      <c r="EVU1" s="7" t="s">
        <v>37</v>
      </c>
      <c r="EVV1" s="7" t="s">
        <v>37</v>
      </c>
      <c r="EVW1" s="7" t="s">
        <v>37</v>
      </c>
      <c r="EVX1" s="7" t="s">
        <v>37</v>
      </c>
      <c r="EVY1" s="7" t="s">
        <v>37</v>
      </c>
      <c r="EVZ1" s="7" t="s">
        <v>37</v>
      </c>
      <c r="EWA1" s="7" t="s">
        <v>37</v>
      </c>
      <c r="EWB1" s="7" t="s">
        <v>37</v>
      </c>
      <c r="EWC1" s="7" t="s">
        <v>37</v>
      </c>
      <c r="EWD1" s="7" t="s">
        <v>37</v>
      </c>
      <c r="EWE1" s="7" t="s">
        <v>37</v>
      </c>
      <c r="EWF1" s="7" t="s">
        <v>37</v>
      </c>
      <c r="EWG1" s="7" t="s">
        <v>37</v>
      </c>
      <c r="EWH1" s="7" t="s">
        <v>37</v>
      </c>
      <c r="EWI1" s="7" t="s">
        <v>37</v>
      </c>
      <c r="EWJ1" s="7" t="s">
        <v>37</v>
      </c>
      <c r="EWK1" s="7" t="s">
        <v>37</v>
      </c>
      <c r="EWL1" s="7" t="s">
        <v>37</v>
      </c>
      <c r="EWM1" s="7" t="s">
        <v>37</v>
      </c>
      <c r="EWN1" s="7" t="s">
        <v>37</v>
      </c>
      <c r="EWO1" s="7" t="s">
        <v>37</v>
      </c>
      <c r="EWP1" s="7" t="s">
        <v>37</v>
      </c>
      <c r="EWQ1" s="7" t="s">
        <v>37</v>
      </c>
      <c r="EWR1" s="7" t="s">
        <v>37</v>
      </c>
      <c r="EWS1" s="7" t="s">
        <v>37</v>
      </c>
      <c r="EWT1" s="7" t="s">
        <v>37</v>
      </c>
      <c r="EWU1" s="7" t="s">
        <v>37</v>
      </c>
      <c r="EWV1" s="7" t="s">
        <v>37</v>
      </c>
      <c r="EWW1" s="7" t="s">
        <v>37</v>
      </c>
      <c r="EWX1" s="7" t="s">
        <v>37</v>
      </c>
      <c r="EWY1" s="7" t="s">
        <v>37</v>
      </c>
      <c r="EWZ1" s="7" t="s">
        <v>37</v>
      </c>
      <c r="EXA1" s="7" t="s">
        <v>37</v>
      </c>
      <c r="EXB1" s="7" t="s">
        <v>37</v>
      </c>
      <c r="EXC1" s="7" t="s">
        <v>37</v>
      </c>
      <c r="EXD1" s="7" t="s">
        <v>37</v>
      </c>
      <c r="EXE1" s="7" t="s">
        <v>37</v>
      </c>
      <c r="EXF1" s="7" t="s">
        <v>37</v>
      </c>
      <c r="EXG1" s="7" t="s">
        <v>37</v>
      </c>
      <c r="EXH1" s="7" t="s">
        <v>37</v>
      </c>
      <c r="EXI1" s="7" t="s">
        <v>37</v>
      </c>
      <c r="EXJ1" s="7" t="s">
        <v>37</v>
      </c>
      <c r="EXK1" s="7" t="s">
        <v>37</v>
      </c>
      <c r="EXL1" s="7" t="s">
        <v>37</v>
      </c>
      <c r="EXM1" s="7" t="s">
        <v>37</v>
      </c>
      <c r="EXN1" s="7" t="s">
        <v>37</v>
      </c>
      <c r="EXO1" s="7" t="s">
        <v>37</v>
      </c>
      <c r="EXP1" s="7" t="s">
        <v>37</v>
      </c>
      <c r="EXQ1" s="7" t="s">
        <v>37</v>
      </c>
      <c r="EXR1" s="7" t="s">
        <v>37</v>
      </c>
      <c r="EXS1" s="7" t="s">
        <v>37</v>
      </c>
      <c r="EXT1" s="7" t="s">
        <v>37</v>
      </c>
      <c r="EXU1" s="7" t="s">
        <v>37</v>
      </c>
      <c r="EXV1" s="7" t="s">
        <v>37</v>
      </c>
      <c r="EXW1" s="7" t="s">
        <v>37</v>
      </c>
      <c r="EXX1" s="7" t="s">
        <v>37</v>
      </c>
      <c r="EXY1" s="7" t="s">
        <v>37</v>
      </c>
      <c r="EXZ1" s="7" t="s">
        <v>37</v>
      </c>
      <c r="EYA1" s="7" t="s">
        <v>37</v>
      </c>
      <c r="EYB1" s="7" t="s">
        <v>37</v>
      </c>
      <c r="EYC1" s="7" t="s">
        <v>37</v>
      </c>
      <c r="EYD1" s="7" t="s">
        <v>37</v>
      </c>
      <c r="EYE1" s="7" t="s">
        <v>37</v>
      </c>
      <c r="EYF1" s="7" t="s">
        <v>37</v>
      </c>
      <c r="EYG1" s="7" t="s">
        <v>37</v>
      </c>
      <c r="EYH1" s="7" t="s">
        <v>37</v>
      </c>
      <c r="EYI1" s="7" t="s">
        <v>37</v>
      </c>
      <c r="EYJ1" s="7" t="s">
        <v>37</v>
      </c>
      <c r="EYK1" s="7" t="s">
        <v>37</v>
      </c>
      <c r="EYL1" s="7" t="s">
        <v>37</v>
      </c>
      <c r="EYM1" s="7" t="s">
        <v>37</v>
      </c>
      <c r="EYN1" s="7" t="s">
        <v>37</v>
      </c>
      <c r="EYO1" s="7" t="s">
        <v>37</v>
      </c>
      <c r="EYP1" s="7" t="s">
        <v>37</v>
      </c>
      <c r="EYQ1" s="7" t="s">
        <v>37</v>
      </c>
      <c r="EYR1" s="7" t="s">
        <v>37</v>
      </c>
      <c r="EYS1" s="7" t="s">
        <v>37</v>
      </c>
      <c r="EYT1" s="7" t="s">
        <v>37</v>
      </c>
      <c r="EYU1" s="7" t="s">
        <v>37</v>
      </c>
      <c r="EYV1" s="7" t="s">
        <v>37</v>
      </c>
      <c r="EYW1" s="7" t="s">
        <v>37</v>
      </c>
      <c r="EYX1" s="7" t="s">
        <v>37</v>
      </c>
      <c r="EYY1" s="7" t="s">
        <v>37</v>
      </c>
      <c r="EYZ1" s="7" t="s">
        <v>37</v>
      </c>
      <c r="EZA1" s="7" t="s">
        <v>37</v>
      </c>
      <c r="EZB1" s="7" t="s">
        <v>37</v>
      </c>
      <c r="EZC1" s="7" t="s">
        <v>37</v>
      </c>
      <c r="EZD1" s="7" t="s">
        <v>37</v>
      </c>
      <c r="EZE1" s="7" t="s">
        <v>37</v>
      </c>
      <c r="EZF1" s="7" t="s">
        <v>37</v>
      </c>
      <c r="EZG1" s="7" t="s">
        <v>37</v>
      </c>
      <c r="EZH1" s="7" t="s">
        <v>37</v>
      </c>
      <c r="EZI1" s="7" t="s">
        <v>37</v>
      </c>
      <c r="EZJ1" s="7" t="s">
        <v>37</v>
      </c>
      <c r="EZK1" s="7" t="s">
        <v>37</v>
      </c>
      <c r="EZL1" s="7" t="s">
        <v>37</v>
      </c>
      <c r="EZM1" s="7" t="s">
        <v>37</v>
      </c>
      <c r="EZN1" s="7" t="s">
        <v>37</v>
      </c>
      <c r="EZO1" s="7" t="s">
        <v>37</v>
      </c>
      <c r="EZP1" s="7" t="s">
        <v>37</v>
      </c>
      <c r="EZQ1" s="7" t="s">
        <v>37</v>
      </c>
      <c r="EZR1" s="7" t="s">
        <v>37</v>
      </c>
      <c r="EZS1" s="7" t="s">
        <v>37</v>
      </c>
      <c r="EZT1" s="7" t="s">
        <v>37</v>
      </c>
      <c r="EZU1" s="7" t="s">
        <v>37</v>
      </c>
      <c r="EZV1" s="7" t="s">
        <v>37</v>
      </c>
      <c r="EZW1" s="7" t="s">
        <v>37</v>
      </c>
      <c r="EZX1" s="7" t="s">
        <v>37</v>
      </c>
      <c r="EZY1" s="7" t="s">
        <v>37</v>
      </c>
      <c r="EZZ1" s="7" t="s">
        <v>37</v>
      </c>
      <c r="FAA1" s="7" t="s">
        <v>37</v>
      </c>
      <c r="FAB1" s="7" t="s">
        <v>37</v>
      </c>
      <c r="FAC1" s="7" t="s">
        <v>37</v>
      </c>
      <c r="FAD1" s="7" t="s">
        <v>37</v>
      </c>
      <c r="FAE1" s="7" t="s">
        <v>37</v>
      </c>
      <c r="FAF1" s="7" t="s">
        <v>37</v>
      </c>
      <c r="FAG1" s="7" t="s">
        <v>37</v>
      </c>
      <c r="FAH1" s="7" t="s">
        <v>37</v>
      </c>
      <c r="FAI1" s="7" t="s">
        <v>37</v>
      </c>
      <c r="FAJ1" s="7" t="s">
        <v>37</v>
      </c>
      <c r="FAK1" s="7" t="s">
        <v>37</v>
      </c>
      <c r="FAL1" s="7" t="s">
        <v>37</v>
      </c>
      <c r="FAM1" s="7" t="s">
        <v>37</v>
      </c>
      <c r="FAN1" s="7" t="s">
        <v>37</v>
      </c>
      <c r="FAO1" s="7" t="s">
        <v>37</v>
      </c>
      <c r="FAP1" s="7" t="s">
        <v>37</v>
      </c>
      <c r="FAQ1" s="7" t="s">
        <v>37</v>
      </c>
      <c r="FAR1" s="7" t="s">
        <v>37</v>
      </c>
      <c r="FAS1" s="7" t="s">
        <v>37</v>
      </c>
      <c r="FAT1" s="7" t="s">
        <v>37</v>
      </c>
      <c r="FAU1" s="7" t="s">
        <v>37</v>
      </c>
      <c r="FAV1" s="7" t="s">
        <v>37</v>
      </c>
      <c r="FAW1" s="7" t="s">
        <v>37</v>
      </c>
      <c r="FAX1" s="7" t="s">
        <v>37</v>
      </c>
      <c r="FAY1" s="7" t="s">
        <v>37</v>
      </c>
      <c r="FAZ1" s="7" t="s">
        <v>37</v>
      </c>
      <c r="FBA1" s="7" t="s">
        <v>37</v>
      </c>
      <c r="FBB1" s="7" t="s">
        <v>37</v>
      </c>
      <c r="FBC1" s="7" t="s">
        <v>37</v>
      </c>
      <c r="FBD1" s="7" t="s">
        <v>37</v>
      </c>
      <c r="FBE1" s="7" t="s">
        <v>37</v>
      </c>
      <c r="FBF1" s="7" t="s">
        <v>37</v>
      </c>
      <c r="FBG1" s="7" t="s">
        <v>37</v>
      </c>
      <c r="FBH1" s="7" t="s">
        <v>37</v>
      </c>
      <c r="FBI1" s="7" t="s">
        <v>37</v>
      </c>
      <c r="FBJ1" s="7" t="s">
        <v>37</v>
      </c>
      <c r="FBK1" s="7" t="s">
        <v>37</v>
      </c>
      <c r="FBL1" s="7" t="s">
        <v>37</v>
      </c>
      <c r="FBM1" s="7" t="s">
        <v>37</v>
      </c>
      <c r="FBN1" s="7" t="s">
        <v>37</v>
      </c>
      <c r="FBO1" s="7" t="s">
        <v>37</v>
      </c>
      <c r="FBP1" s="7" t="s">
        <v>37</v>
      </c>
      <c r="FBQ1" s="7" t="s">
        <v>37</v>
      </c>
      <c r="FBR1" s="7" t="s">
        <v>37</v>
      </c>
      <c r="FBS1" s="7" t="s">
        <v>37</v>
      </c>
      <c r="FBT1" s="7" t="s">
        <v>37</v>
      </c>
      <c r="FBU1" s="7" t="s">
        <v>37</v>
      </c>
      <c r="FBV1" s="7" t="s">
        <v>37</v>
      </c>
      <c r="FBW1" s="7" t="s">
        <v>37</v>
      </c>
      <c r="FBX1" s="7" t="s">
        <v>37</v>
      </c>
      <c r="FBY1" s="7" t="s">
        <v>37</v>
      </c>
      <c r="FBZ1" s="7" t="s">
        <v>37</v>
      </c>
      <c r="FCA1" s="7" t="s">
        <v>37</v>
      </c>
      <c r="FCB1" s="7" t="s">
        <v>37</v>
      </c>
      <c r="FCC1" s="7" t="s">
        <v>37</v>
      </c>
      <c r="FCD1" s="7" t="s">
        <v>37</v>
      </c>
      <c r="FCE1" s="7" t="s">
        <v>37</v>
      </c>
      <c r="FCF1" s="7" t="s">
        <v>37</v>
      </c>
      <c r="FCG1" s="7" t="s">
        <v>37</v>
      </c>
      <c r="FCH1" s="7" t="s">
        <v>37</v>
      </c>
      <c r="FCI1" s="7" t="s">
        <v>37</v>
      </c>
      <c r="FCJ1" s="7" t="s">
        <v>37</v>
      </c>
      <c r="FCK1" s="7" t="s">
        <v>37</v>
      </c>
      <c r="FCL1" s="7" t="s">
        <v>37</v>
      </c>
      <c r="FCM1" s="7" t="s">
        <v>37</v>
      </c>
      <c r="FCN1" s="7" t="s">
        <v>37</v>
      </c>
      <c r="FCO1" s="7" t="s">
        <v>37</v>
      </c>
      <c r="FCP1" s="7" t="s">
        <v>37</v>
      </c>
      <c r="FCQ1" s="7" t="s">
        <v>37</v>
      </c>
      <c r="FCR1" s="7" t="s">
        <v>37</v>
      </c>
      <c r="FCS1" s="7" t="s">
        <v>37</v>
      </c>
      <c r="FCT1" s="7" t="s">
        <v>37</v>
      </c>
      <c r="FCU1" s="7" t="s">
        <v>37</v>
      </c>
      <c r="FCV1" s="7" t="s">
        <v>37</v>
      </c>
      <c r="FCW1" s="7" t="s">
        <v>37</v>
      </c>
      <c r="FCX1" s="7" t="s">
        <v>37</v>
      </c>
      <c r="FCY1" s="7" t="s">
        <v>37</v>
      </c>
      <c r="FCZ1" s="7" t="s">
        <v>37</v>
      </c>
      <c r="FDA1" s="7" t="s">
        <v>37</v>
      </c>
      <c r="FDB1" s="7" t="s">
        <v>37</v>
      </c>
      <c r="FDC1" s="7" t="s">
        <v>37</v>
      </c>
      <c r="FDD1" s="7" t="s">
        <v>37</v>
      </c>
      <c r="FDE1" s="7" t="s">
        <v>37</v>
      </c>
      <c r="FDF1" s="7" t="s">
        <v>37</v>
      </c>
      <c r="FDG1" s="7" t="s">
        <v>37</v>
      </c>
      <c r="FDH1" s="7" t="s">
        <v>37</v>
      </c>
      <c r="FDI1" s="7" t="s">
        <v>37</v>
      </c>
      <c r="FDJ1" s="7" t="s">
        <v>37</v>
      </c>
      <c r="FDK1" s="7" t="s">
        <v>37</v>
      </c>
      <c r="FDL1" s="7" t="s">
        <v>37</v>
      </c>
      <c r="FDM1" s="7" t="s">
        <v>37</v>
      </c>
      <c r="FDN1" s="7" t="s">
        <v>37</v>
      </c>
      <c r="FDO1" s="7" t="s">
        <v>37</v>
      </c>
      <c r="FDP1" s="7" t="s">
        <v>37</v>
      </c>
      <c r="FDQ1" s="7" t="s">
        <v>37</v>
      </c>
      <c r="FDR1" s="7" t="s">
        <v>37</v>
      </c>
      <c r="FDS1" s="7" t="s">
        <v>37</v>
      </c>
      <c r="FDT1" s="7" t="s">
        <v>37</v>
      </c>
      <c r="FDU1" s="7" t="s">
        <v>37</v>
      </c>
      <c r="FDV1" s="7" t="s">
        <v>37</v>
      </c>
      <c r="FDW1" s="7" t="s">
        <v>37</v>
      </c>
      <c r="FDX1" s="7" t="s">
        <v>37</v>
      </c>
      <c r="FDY1" s="7" t="s">
        <v>37</v>
      </c>
      <c r="FDZ1" s="7" t="s">
        <v>37</v>
      </c>
      <c r="FEA1" s="7" t="s">
        <v>37</v>
      </c>
      <c r="FEB1" s="7" t="s">
        <v>37</v>
      </c>
      <c r="FEC1" s="7" t="s">
        <v>37</v>
      </c>
      <c r="FED1" s="7" t="s">
        <v>37</v>
      </c>
      <c r="FEE1" s="7" t="s">
        <v>37</v>
      </c>
      <c r="FEF1" s="7" t="s">
        <v>37</v>
      </c>
      <c r="FEG1" s="7" t="s">
        <v>37</v>
      </c>
      <c r="FEH1" s="7" t="s">
        <v>37</v>
      </c>
      <c r="FEI1" s="7" t="s">
        <v>37</v>
      </c>
      <c r="FEJ1" s="7" t="s">
        <v>37</v>
      </c>
      <c r="FEK1" s="7" t="s">
        <v>37</v>
      </c>
      <c r="FEL1" s="7" t="s">
        <v>37</v>
      </c>
      <c r="FEM1" s="7" t="s">
        <v>37</v>
      </c>
      <c r="FEN1" s="7" t="s">
        <v>37</v>
      </c>
      <c r="FEO1" s="7" t="s">
        <v>37</v>
      </c>
      <c r="FEP1" s="7" t="s">
        <v>37</v>
      </c>
      <c r="FEQ1" s="7" t="s">
        <v>37</v>
      </c>
      <c r="FER1" s="7" t="s">
        <v>37</v>
      </c>
      <c r="FES1" s="7" t="s">
        <v>37</v>
      </c>
      <c r="FET1" s="7" t="s">
        <v>37</v>
      </c>
      <c r="FEU1" s="7" t="s">
        <v>37</v>
      </c>
      <c r="FEV1" s="7" t="s">
        <v>37</v>
      </c>
      <c r="FEW1" s="7" t="s">
        <v>37</v>
      </c>
      <c r="FEX1" s="7" t="s">
        <v>37</v>
      </c>
      <c r="FEY1" s="7" t="s">
        <v>37</v>
      </c>
      <c r="FEZ1" s="7" t="s">
        <v>37</v>
      </c>
      <c r="FFA1" s="7" t="s">
        <v>37</v>
      </c>
      <c r="FFB1" s="7" t="s">
        <v>37</v>
      </c>
      <c r="FFC1" s="7" t="s">
        <v>37</v>
      </c>
      <c r="FFD1" s="7" t="s">
        <v>37</v>
      </c>
      <c r="FFE1" s="7" t="s">
        <v>37</v>
      </c>
      <c r="FFF1" s="7" t="s">
        <v>37</v>
      </c>
      <c r="FFG1" s="7" t="s">
        <v>37</v>
      </c>
      <c r="FFH1" s="7" t="s">
        <v>37</v>
      </c>
      <c r="FFI1" s="7" t="s">
        <v>37</v>
      </c>
      <c r="FFJ1" s="7" t="s">
        <v>37</v>
      </c>
      <c r="FFK1" s="7" t="s">
        <v>37</v>
      </c>
      <c r="FFL1" s="7" t="s">
        <v>37</v>
      </c>
      <c r="FFM1" s="7" t="s">
        <v>37</v>
      </c>
      <c r="FFN1" s="7" t="s">
        <v>37</v>
      </c>
      <c r="FFO1" s="7" t="s">
        <v>37</v>
      </c>
      <c r="FFP1" s="7" t="s">
        <v>37</v>
      </c>
      <c r="FFQ1" s="7" t="s">
        <v>37</v>
      </c>
      <c r="FFR1" s="7" t="s">
        <v>37</v>
      </c>
      <c r="FFS1" s="7" t="s">
        <v>37</v>
      </c>
      <c r="FFT1" s="7" t="s">
        <v>37</v>
      </c>
      <c r="FFU1" s="7" t="s">
        <v>37</v>
      </c>
      <c r="FFV1" s="7" t="s">
        <v>37</v>
      </c>
      <c r="FFW1" s="7" t="s">
        <v>37</v>
      </c>
      <c r="FFX1" s="7" t="s">
        <v>37</v>
      </c>
      <c r="FFY1" s="7" t="s">
        <v>37</v>
      </c>
      <c r="FFZ1" s="7" t="s">
        <v>37</v>
      </c>
      <c r="FGA1" s="7" t="s">
        <v>37</v>
      </c>
      <c r="FGB1" s="7" t="s">
        <v>37</v>
      </c>
      <c r="FGC1" s="7" t="s">
        <v>37</v>
      </c>
      <c r="FGD1" s="7" t="s">
        <v>37</v>
      </c>
      <c r="FGE1" s="7" t="s">
        <v>37</v>
      </c>
      <c r="FGF1" s="7" t="s">
        <v>37</v>
      </c>
      <c r="FGG1" s="7" t="s">
        <v>37</v>
      </c>
      <c r="FGH1" s="7" t="s">
        <v>37</v>
      </c>
      <c r="FGI1" s="7" t="s">
        <v>37</v>
      </c>
      <c r="FGJ1" s="7" t="s">
        <v>37</v>
      </c>
      <c r="FGK1" s="7" t="s">
        <v>37</v>
      </c>
      <c r="FGL1" s="7" t="s">
        <v>37</v>
      </c>
      <c r="FGM1" s="7" t="s">
        <v>37</v>
      </c>
      <c r="FGN1" s="7" t="s">
        <v>37</v>
      </c>
      <c r="FGO1" s="7" t="s">
        <v>37</v>
      </c>
      <c r="FGP1" s="7" t="s">
        <v>37</v>
      </c>
      <c r="FGQ1" s="7" t="s">
        <v>37</v>
      </c>
      <c r="FGR1" s="7" t="s">
        <v>37</v>
      </c>
      <c r="FGS1" s="7" t="s">
        <v>37</v>
      </c>
      <c r="FGT1" s="7" t="s">
        <v>37</v>
      </c>
      <c r="FGU1" s="7" t="s">
        <v>37</v>
      </c>
      <c r="FGV1" s="7" t="s">
        <v>37</v>
      </c>
      <c r="FGW1" s="7" t="s">
        <v>37</v>
      </c>
      <c r="FGX1" s="7" t="s">
        <v>37</v>
      </c>
      <c r="FGY1" s="7" t="s">
        <v>37</v>
      </c>
      <c r="FGZ1" s="7" t="s">
        <v>37</v>
      </c>
      <c r="FHA1" s="7" t="s">
        <v>37</v>
      </c>
      <c r="FHB1" s="7" t="s">
        <v>37</v>
      </c>
      <c r="FHC1" s="7" t="s">
        <v>37</v>
      </c>
      <c r="FHD1" s="7" t="s">
        <v>37</v>
      </c>
      <c r="FHE1" s="7" t="s">
        <v>37</v>
      </c>
      <c r="FHF1" s="7" t="s">
        <v>37</v>
      </c>
      <c r="FHG1" s="7" t="s">
        <v>37</v>
      </c>
      <c r="FHH1" s="7" t="s">
        <v>37</v>
      </c>
      <c r="FHI1" s="7" t="s">
        <v>37</v>
      </c>
      <c r="FHJ1" s="7" t="s">
        <v>37</v>
      </c>
      <c r="FHK1" s="7" t="s">
        <v>37</v>
      </c>
      <c r="FHL1" s="7" t="s">
        <v>37</v>
      </c>
      <c r="FHM1" s="7" t="s">
        <v>37</v>
      </c>
      <c r="FHN1" s="7" t="s">
        <v>37</v>
      </c>
      <c r="FHO1" s="7" t="s">
        <v>37</v>
      </c>
      <c r="FHP1" s="7" t="s">
        <v>37</v>
      </c>
      <c r="FHQ1" s="7" t="s">
        <v>37</v>
      </c>
      <c r="FHR1" s="7" t="s">
        <v>37</v>
      </c>
      <c r="FHS1" s="7" t="s">
        <v>37</v>
      </c>
      <c r="FHT1" s="7" t="s">
        <v>37</v>
      </c>
      <c r="FHU1" s="7" t="s">
        <v>37</v>
      </c>
      <c r="FHV1" s="7" t="s">
        <v>37</v>
      </c>
      <c r="FHW1" s="7" t="s">
        <v>37</v>
      </c>
      <c r="FHX1" s="7" t="s">
        <v>37</v>
      </c>
      <c r="FHY1" s="7" t="s">
        <v>37</v>
      </c>
      <c r="FHZ1" s="7" t="s">
        <v>37</v>
      </c>
      <c r="FIA1" s="7" t="s">
        <v>37</v>
      </c>
      <c r="FIB1" s="7" t="s">
        <v>37</v>
      </c>
      <c r="FIC1" s="7" t="s">
        <v>37</v>
      </c>
      <c r="FID1" s="7" t="s">
        <v>37</v>
      </c>
      <c r="FIE1" s="7" t="s">
        <v>37</v>
      </c>
      <c r="FIF1" s="7" t="s">
        <v>37</v>
      </c>
      <c r="FIG1" s="7" t="s">
        <v>37</v>
      </c>
      <c r="FIH1" s="7" t="s">
        <v>37</v>
      </c>
      <c r="FII1" s="7" t="s">
        <v>37</v>
      </c>
      <c r="FIJ1" s="7" t="s">
        <v>37</v>
      </c>
      <c r="FIK1" s="7" t="s">
        <v>37</v>
      </c>
      <c r="FIL1" s="7" t="s">
        <v>37</v>
      </c>
      <c r="FIM1" s="7" t="s">
        <v>37</v>
      </c>
      <c r="FIN1" s="7" t="s">
        <v>37</v>
      </c>
      <c r="FIO1" s="7" t="s">
        <v>37</v>
      </c>
      <c r="FIP1" s="7" t="s">
        <v>37</v>
      </c>
      <c r="FIQ1" s="7" t="s">
        <v>37</v>
      </c>
      <c r="FIR1" s="7" t="s">
        <v>37</v>
      </c>
      <c r="FIS1" s="7" t="s">
        <v>37</v>
      </c>
      <c r="FIT1" s="7" t="s">
        <v>37</v>
      </c>
      <c r="FIU1" s="7" t="s">
        <v>37</v>
      </c>
      <c r="FIV1" s="7" t="s">
        <v>37</v>
      </c>
      <c r="FIW1" s="7" t="s">
        <v>37</v>
      </c>
      <c r="FIX1" s="7" t="s">
        <v>37</v>
      </c>
      <c r="FIY1" s="7" t="s">
        <v>37</v>
      </c>
      <c r="FIZ1" s="7" t="s">
        <v>37</v>
      </c>
      <c r="FJA1" s="7" t="s">
        <v>37</v>
      </c>
      <c r="FJB1" s="7" t="s">
        <v>37</v>
      </c>
      <c r="FJC1" s="7" t="s">
        <v>37</v>
      </c>
      <c r="FJD1" s="7" t="s">
        <v>37</v>
      </c>
      <c r="FJE1" s="7" t="s">
        <v>37</v>
      </c>
      <c r="FJF1" s="7" t="s">
        <v>37</v>
      </c>
      <c r="FJG1" s="7" t="s">
        <v>37</v>
      </c>
      <c r="FJH1" s="7" t="s">
        <v>37</v>
      </c>
      <c r="FJI1" s="7" t="s">
        <v>37</v>
      </c>
      <c r="FJJ1" s="7" t="s">
        <v>37</v>
      </c>
      <c r="FJK1" s="7" t="s">
        <v>37</v>
      </c>
      <c r="FJL1" s="7" t="s">
        <v>37</v>
      </c>
      <c r="FJM1" s="7" t="s">
        <v>37</v>
      </c>
      <c r="FJN1" s="7" t="s">
        <v>37</v>
      </c>
      <c r="FJO1" s="7" t="s">
        <v>37</v>
      </c>
      <c r="FJP1" s="7" t="s">
        <v>37</v>
      </c>
      <c r="FJQ1" s="7" t="s">
        <v>37</v>
      </c>
      <c r="FJR1" s="7" t="s">
        <v>37</v>
      </c>
      <c r="FJS1" s="7" t="s">
        <v>37</v>
      </c>
      <c r="FJT1" s="7" t="s">
        <v>37</v>
      </c>
      <c r="FJU1" s="7" t="s">
        <v>37</v>
      </c>
      <c r="FJV1" s="7" t="s">
        <v>37</v>
      </c>
      <c r="FJW1" s="7" t="s">
        <v>37</v>
      </c>
      <c r="FJX1" s="7" t="s">
        <v>37</v>
      </c>
      <c r="FJY1" s="7" t="s">
        <v>37</v>
      </c>
      <c r="FJZ1" s="7" t="s">
        <v>37</v>
      </c>
      <c r="FKA1" s="7" t="s">
        <v>37</v>
      </c>
      <c r="FKB1" s="7" t="s">
        <v>37</v>
      </c>
      <c r="FKC1" s="7" t="s">
        <v>37</v>
      </c>
      <c r="FKD1" s="7" t="s">
        <v>37</v>
      </c>
      <c r="FKE1" s="7" t="s">
        <v>37</v>
      </c>
      <c r="FKF1" s="7" t="s">
        <v>37</v>
      </c>
      <c r="FKG1" s="7" t="s">
        <v>37</v>
      </c>
      <c r="FKH1" s="7" t="s">
        <v>37</v>
      </c>
      <c r="FKI1" s="7" t="s">
        <v>37</v>
      </c>
      <c r="FKJ1" s="7" t="s">
        <v>37</v>
      </c>
      <c r="FKK1" s="7" t="s">
        <v>37</v>
      </c>
      <c r="FKL1" s="7" t="s">
        <v>37</v>
      </c>
      <c r="FKM1" s="7" t="s">
        <v>37</v>
      </c>
      <c r="FKN1" s="7" t="s">
        <v>37</v>
      </c>
      <c r="FKO1" s="7" t="s">
        <v>37</v>
      </c>
      <c r="FKP1" s="7" t="s">
        <v>37</v>
      </c>
      <c r="FKQ1" s="7" t="s">
        <v>37</v>
      </c>
      <c r="FKR1" s="7" t="s">
        <v>37</v>
      </c>
      <c r="FKS1" s="7" t="s">
        <v>37</v>
      </c>
      <c r="FKT1" s="7" t="s">
        <v>37</v>
      </c>
      <c r="FKU1" s="7" t="s">
        <v>37</v>
      </c>
      <c r="FKV1" s="7" t="s">
        <v>37</v>
      </c>
      <c r="FKW1" s="7" t="s">
        <v>37</v>
      </c>
      <c r="FKX1" s="7" t="s">
        <v>37</v>
      </c>
      <c r="FKY1" s="7" t="s">
        <v>37</v>
      </c>
      <c r="FKZ1" s="7" t="s">
        <v>37</v>
      </c>
      <c r="FLA1" s="7" t="s">
        <v>37</v>
      </c>
      <c r="FLB1" s="7" t="s">
        <v>37</v>
      </c>
      <c r="FLC1" s="7" t="s">
        <v>37</v>
      </c>
      <c r="FLD1" s="7" t="s">
        <v>37</v>
      </c>
      <c r="FLE1" s="7" t="s">
        <v>37</v>
      </c>
      <c r="FLF1" s="7" t="s">
        <v>37</v>
      </c>
      <c r="FLG1" s="7" t="s">
        <v>37</v>
      </c>
      <c r="FLH1" s="7" t="s">
        <v>37</v>
      </c>
      <c r="FLI1" s="7" t="s">
        <v>37</v>
      </c>
      <c r="FLJ1" s="7" t="s">
        <v>37</v>
      </c>
      <c r="FLK1" s="7" t="s">
        <v>37</v>
      </c>
      <c r="FLL1" s="7" t="s">
        <v>37</v>
      </c>
      <c r="FLM1" s="7" t="s">
        <v>37</v>
      </c>
      <c r="FLN1" s="7" t="s">
        <v>37</v>
      </c>
      <c r="FLO1" s="7" t="s">
        <v>37</v>
      </c>
      <c r="FLP1" s="7" t="s">
        <v>37</v>
      </c>
      <c r="FLQ1" s="7" t="s">
        <v>37</v>
      </c>
      <c r="FLR1" s="7" t="s">
        <v>37</v>
      </c>
      <c r="FLS1" s="7" t="s">
        <v>37</v>
      </c>
      <c r="FLT1" s="7" t="s">
        <v>37</v>
      </c>
      <c r="FLU1" s="7" t="s">
        <v>37</v>
      </c>
      <c r="FLV1" s="7" t="s">
        <v>37</v>
      </c>
      <c r="FLW1" s="7" t="s">
        <v>37</v>
      </c>
      <c r="FLX1" s="7" t="s">
        <v>37</v>
      </c>
      <c r="FLY1" s="7" t="s">
        <v>37</v>
      </c>
      <c r="FLZ1" s="7" t="s">
        <v>37</v>
      </c>
      <c r="FMA1" s="7" t="s">
        <v>37</v>
      </c>
      <c r="FMB1" s="7" t="s">
        <v>37</v>
      </c>
      <c r="FMC1" s="7" t="s">
        <v>37</v>
      </c>
      <c r="FMD1" s="7" t="s">
        <v>37</v>
      </c>
      <c r="FME1" s="7" t="s">
        <v>37</v>
      </c>
      <c r="FMF1" s="7" t="s">
        <v>37</v>
      </c>
      <c r="FMG1" s="7" t="s">
        <v>37</v>
      </c>
      <c r="FMH1" s="7" t="s">
        <v>37</v>
      </c>
      <c r="FMI1" s="7" t="s">
        <v>37</v>
      </c>
      <c r="FMJ1" s="7" t="s">
        <v>37</v>
      </c>
      <c r="FMK1" s="7" t="s">
        <v>37</v>
      </c>
      <c r="FML1" s="7" t="s">
        <v>37</v>
      </c>
      <c r="FMM1" s="7" t="s">
        <v>37</v>
      </c>
      <c r="FMN1" s="7" t="s">
        <v>37</v>
      </c>
      <c r="FMO1" s="7" t="s">
        <v>37</v>
      </c>
      <c r="FMP1" s="7" t="s">
        <v>37</v>
      </c>
      <c r="FMQ1" s="7" t="s">
        <v>37</v>
      </c>
      <c r="FMR1" s="7" t="s">
        <v>37</v>
      </c>
      <c r="FMS1" s="7" t="s">
        <v>37</v>
      </c>
      <c r="FMT1" s="7" t="s">
        <v>37</v>
      </c>
      <c r="FMU1" s="7" t="s">
        <v>37</v>
      </c>
      <c r="FMV1" s="7" t="s">
        <v>37</v>
      </c>
      <c r="FMW1" s="7" t="s">
        <v>37</v>
      </c>
      <c r="FMX1" s="7" t="s">
        <v>37</v>
      </c>
      <c r="FMY1" s="7" t="s">
        <v>37</v>
      </c>
      <c r="FMZ1" s="7" t="s">
        <v>37</v>
      </c>
      <c r="FNA1" s="7" t="s">
        <v>37</v>
      </c>
      <c r="FNB1" s="7" t="s">
        <v>37</v>
      </c>
      <c r="FNC1" s="7" t="s">
        <v>37</v>
      </c>
      <c r="FND1" s="7" t="s">
        <v>37</v>
      </c>
      <c r="FNE1" s="7" t="s">
        <v>37</v>
      </c>
      <c r="FNF1" s="7" t="s">
        <v>37</v>
      </c>
      <c r="FNG1" s="7" t="s">
        <v>37</v>
      </c>
      <c r="FNH1" s="7" t="s">
        <v>37</v>
      </c>
      <c r="FNI1" s="7" t="s">
        <v>37</v>
      </c>
      <c r="FNJ1" s="7" t="s">
        <v>37</v>
      </c>
      <c r="FNK1" s="7" t="s">
        <v>37</v>
      </c>
      <c r="FNL1" s="7" t="s">
        <v>37</v>
      </c>
      <c r="FNM1" s="7" t="s">
        <v>37</v>
      </c>
      <c r="FNN1" s="7" t="s">
        <v>37</v>
      </c>
      <c r="FNO1" s="7" t="s">
        <v>37</v>
      </c>
      <c r="FNP1" s="7" t="s">
        <v>37</v>
      </c>
      <c r="FNQ1" s="7" t="s">
        <v>37</v>
      </c>
      <c r="FNR1" s="7" t="s">
        <v>37</v>
      </c>
      <c r="FNS1" s="7" t="s">
        <v>37</v>
      </c>
      <c r="FNT1" s="7" t="s">
        <v>37</v>
      </c>
      <c r="FNU1" s="7" t="s">
        <v>37</v>
      </c>
      <c r="FNV1" s="7" t="s">
        <v>37</v>
      </c>
      <c r="FNW1" s="7" t="s">
        <v>37</v>
      </c>
      <c r="FNX1" s="7" t="s">
        <v>37</v>
      </c>
      <c r="FNY1" s="7" t="s">
        <v>37</v>
      </c>
      <c r="FNZ1" s="7" t="s">
        <v>37</v>
      </c>
      <c r="FOA1" s="7" t="s">
        <v>37</v>
      </c>
      <c r="FOB1" s="7" t="s">
        <v>37</v>
      </c>
      <c r="FOC1" s="7" t="s">
        <v>37</v>
      </c>
      <c r="FOD1" s="7" t="s">
        <v>37</v>
      </c>
      <c r="FOE1" s="7" t="s">
        <v>37</v>
      </c>
      <c r="FOF1" s="7" t="s">
        <v>37</v>
      </c>
      <c r="FOG1" s="7" t="s">
        <v>37</v>
      </c>
      <c r="FOH1" s="7" t="s">
        <v>37</v>
      </c>
      <c r="FOI1" s="7" t="s">
        <v>37</v>
      </c>
      <c r="FOJ1" s="7" t="s">
        <v>37</v>
      </c>
      <c r="FOK1" s="7" t="s">
        <v>37</v>
      </c>
      <c r="FOL1" s="7" t="s">
        <v>37</v>
      </c>
      <c r="FOM1" s="7" t="s">
        <v>37</v>
      </c>
      <c r="FON1" s="7" t="s">
        <v>37</v>
      </c>
      <c r="FOO1" s="7" t="s">
        <v>37</v>
      </c>
      <c r="FOP1" s="7" t="s">
        <v>37</v>
      </c>
      <c r="FOQ1" s="7" t="s">
        <v>37</v>
      </c>
      <c r="FOR1" s="7" t="s">
        <v>37</v>
      </c>
      <c r="FOS1" s="7" t="s">
        <v>37</v>
      </c>
      <c r="FOT1" s="7" t="s">
        <v>37</v>
      </c>
      <c r="FOU1" s="7" t="s">
        <v>37</v>
      </c>
      <c r="FOV1" s="7" t="s">
        <v>37</v>
      </c>
      <c r="FOW1" s="7" t="s">
        <v>37</v>
      </c>
      <c r="FOX1" s="7" t="s">
        <v>37</v>
      </c>
      <c r="FOY1" s="7" t="s">
        <v>37</v>
      </c>
      <c r="FOZ1" s="7" t="s">
        <v>37</v>
      </c>
      <c r="FPA1" s="7" t="s">
        <v>37</v>
      </c>
      <c r="FPB1" s="7" t="s">
        <v>37</v>
      </c>
      <c r="FPC1" s="7" t="s">
        <v>37</v>
      </c>
      <c r="FPD1" s="7" t="s">
        <v>37</v>
      </c>
      <c r="FPE1" s="7" t="s">
        <v>37</v>
      </c>
      <c r="FPF1" s="7" t="s">
        <v>37</v>
      </c>
      <c r="FPG1" s="7" t="s">
        <v>37</v>
      </c>
      <c r="FPH1" s="7" t="s">
        <v>37</v>
      </c>
      <c r="FPI1" s="7" t="s">
        <v>37</v>
      </c>
      <c r="FPJ1" s="7" t="s">
        <v>37</v>
      </c>
      <c r="FPK1" s="7" t="s">
        <v>37</v>
      </c>
      <c r="FPL1" s="7" t="s">
        <v>37</v>
      </c>
      <c r="FPM1" s="7" t="s">
        <v>37</v>
      </c>
      <c r="FPN1" s="7" t="s">
        <v>37</v>
      </c>
      <c r="FPO1" s="7" t="s">
        <v>37</v>
      </c>
      <c r="FPP1" s="7" t="s">
        <v>37</v>
      </c>
      <c r="FPQ1" s="7" t="s">
        <v>37</v>
      </c>
      <c r="FPR1" s="7" t="s">
        <v>37</v>
      </c>
      <c r="FPS1" s="7" t="s">
        <v>37</v>
      </c>
      <c r="FPT1" s="7" t="s">
        <v>37</v>
      </c>
      <c r="FPU1" s="7" t="s">
        <v>37</v>
      </c>
      <c r="FPV1" s="7" t="s">
        <v>37</v>
      </c>
      <c r="FPW1" s="7" t="s">
        <v>37</v>
      </c>
      <c r="FPX1" s="7" t="s">
        <v>37</v>
      </c>
      <c r="FPY1" s="7" t="s">
        <v>37</v>
      </c>
      <c r="FPZ1" s="7" t="s">
        <v>37</v>
      </c>
      <c r="FQA1" s="7" t="s">
        <v>37</v>
      </c>
      <c r="FQB1" s="7" t="s">
        <v>37</v>
      </c>
      <c r="FQC1" s="7" t="s">
        <v>37</v>
      </c>
      <c r="FQD1" s="7" t="s">
        <v>37</v>
      </c>
      <c r="FQE1" s="7" t="s">
        <v>37</v>
      </c>
      <c r="FQF1" s="7" t="s">
        <v>37</v>
      </c>
      <c r="FQG1" s="7" t="s">
        <v>37</v>
      </c>
      <c r="FQH1" s="7" t="s">
        <v>37</v>
      </c>
      <c r="FQI1" s="7" t="s">
        <v>37</v>
      </c>
      <c r="FQJ1" s="7" t="s">
        <v>37</v>
      </c>
      <c r="FQK1" s="7" t="s">
        <v>37</v>
      </c>
      <c r="FQL1" s="7" t="s">
        <v>37</v>
      </c>
      <c r="FQM1" s="7" t="s">
        <v>37</v>
      </c>
      <c r="FQN1" s="7" t="s">
        <v>37</v>
      </c>
      <c r="FQO1" s="7" t="s">
        <v>37</v>
      </c>
      <c r="FQP1" s="7" t="s">
        <v>37</v>
      </c>
      <c r="FQQ1" s="7" t="s">
        <v>37</v>
      </c>
      <c r="FQR1" s="7" t="s">
        <v>37</v>
      </c>
      <c r="FQS1" s="7" t="s">
        <v>37</v>
      </c>
      <c r="FQT1" s="7" t="s">
        <v>37</v>
      </c>
      <c r="FQU1" s="7" t="s">
        <v>37</v>
      </c>
      <c r="FQV1" s="7" t="s">
        <v>37</v>
      </c>
      <c r="FQW1" s="7" t="s">
        <v>37</v>
      </c>
      <c r="FQX1" s="7" t="s">
        <v>37</v>
      </c>
      <c r="FQY1" s="7" t="s">
        <v>37</v>
      </c>
      <c r="FQZ1" s="7" t="s">
        <v>37</v>
      </c>
      <c r="FRA1" s="7" t="s">
        <v>37</v>
      </c>
      <c r="FRB1" s="7" t="s">
        <v>37</v>
      </c>
      <c r="FRC1" s="7" t="s">
        <v>37</v>
      </c>
      <c r="FRD1" s="7" t="s">
        <v>37</v>
      </c>
      <c r="FRE1" s="7" t="s">
        <v>37</v>
      </c>
      <c r="FRF1" s="7" t="s">
        <v>37</v>
      </c>
      <c r="FRG1" s="7" t="s">
        <v>37</v>
      </c>
      <c r="FRH1" s="7" t="s">
        <v>37</v>
      </c>
      <c r="FRI1" s="7" t="s">
        <v>37</v>
      </c>
      <c r="FRJ1" s="7" t="s">
        <v>37</v>
      </c>
      <c r="FRK1" s="7" t="s">
        <v>37</v>
      </c>
      <c r="FRL1" s="7" t="s">
        <v>37</v>
      </c>
      <c r="FRM1" s="7" t="s">
        <v>37</v>
      </c>
      <c r="FRN1" s="7" t="s">
        <v>37</v>
      </c>
      <c r="FRO1" s="7" t="s">
        <v>37</v>
      </c>
      <c r="FRP1" s="7" t="s">
        <v>37</v>
      </c>
      <c r="FRQ1" s="7" t="s">
        <v>37</v>
      </c>
      <c r="FRR1" s="7" t="s">
        <v>37</v>
      </c>
      <c r="FRS1" s="7" t="s">
        <v>37</v>
      </c>
      <c r="FRT1" s="7" t="s">
        <v>37</v>
      </c>
      <c r="FRU1" s="7" t="s">
        <v>37</v>
      </c>
      <c r="FRV1" s="7" t="s">
        <v>37</v>
      </c>
      <c r="FRW1" s="7" t="s">
        <v>37</v>
      </c>
      <c r="FRX1" s="7" t="s">
        <v>37</v>
      </c>
      <c r="FRY1" s="7" t="s">
        <v>37</v>
      </c>
      <c r="FRZ1" s="7" t="s">
        <v>37</v>
      </c>
      <c r="FSA1" s="7" t="s">
        <v>37</v>
      </c>
      <c r="FSB1" s="7" t="s">
        <v>37</v>
      </c>
      <c r="FSC1" s="7" t="s">
        <v>37</v>
      </c>
      <c r="FSD1" s="7" t="s">
        <v>37</v>
      </c>
      <c r="FSE1" s="7" t="s">
        <v>37</v>
      </c>
      <c r="FSF1" s="7" t="s">
        <v>37</v>
      </c>
      <c r="FSG1" s="7" t="s">
        <v>37</v>
      </c>
      <c r="FSH1" s="7" t="s">
        <v>37</v>
      </c>
      <c r="FSI1" s="7" t="s">
        <v>37</v>
      </c>
      <c r="FSJ1" s="7" t="s">
        <v>37</v>
      </c>
      <c r="FSK1" s="7" t="s">
        <v>37</v>
      </c>
      <c r="FSL1" s="7" t="s">
        <v>37</v>
      </c>
      <c r="FSM1" s="7" t="s">
        <v>37</v>
      </c>
      <c r="FSN1" s="7" t="s">
        <v>37</v>
      </c>
      <c r="FSO1" s="7" t="s">
        <v>37</v>
      </c>
      <c r="FSP1" s="7" t="s">
        <v>37</v>
      </c>
      <c r="FSQ1" s="7" t="s">
        <v>37</v>
      </c>
      <c r="FSR1" s="7" t="s">
        <v>37</v>
      </c>
      <c r="FSS1" s="7" t="s">
        <v>37</v>
      </c>
      <c r="FST1" s="7" t="s">
        <v>37</v>
      </c>
      <c r="FSU1" s="7" t="s">
        <v>37</v>
      </c>
      <c r="FSV1" s="7" t="s">
        <v>37</v>
      </c>
      <c r="FSW1" s="7" t="s">
        <v>37</v>
      </c>
      <c r="FSX1" s="7" t="s">
        <v>37</v>
      </c>
      <c r="FSY1" s="7" t="s">
        <v>37</v>
      </c>
      <c r="FSZ1" s="7" t="s">
        <v>37</v>
      </c>
      <c r="FTA1" s="7" t="s">
        <v>37</v>
      </c>
      <c r="FTB1" s="7" t="s">
        <v>37</v>
      </c>
      <c r="FTC1" s="7" t="s">
        <v>37</v>
      </c>
      <c r="FTD1" s="7" t="s">
        <v>37</v>
      </c>
      <c r="FTE1" s="7" t="s">
        <v>37</v>
      </c>
      <c r="FTF1" s="7" t="s">
        <v>37</v>
      </c>
      <c r="FTG1" s="7" t="s">
        <v>37</v>
      </c>
      <c r="FTH1" s="7" t="s">
        <v>37</v>
      </c>
      <c r="FTI1" s="7" t="s">
        <v>37</v>
      </c>
      <c r="FTJ1" s="7" t="s">
        <v>37</v>
      </c>
      <c r="FTK1" s="7" t="s">
        <v>37</v>
      </c>
      <c r="FTL1" s="7" t="s">
        <v>37</v>
      </c>
      <c r="FTM1" s="7" t="s">
        <v>37</v>
      </c>
      <c r="FTN1" s="7" t="s">
        <v>37</v>
      </c>
      <c r="FTO1" s="7" t="s">
        <v>37</v>
      </c>
      <c r="FTP1" s="7" t="s">
        <v>37</v>
      </c>
      <c r="FTQ1" s="7" t="s">
        <v>37</v>
      </c>
      <c r="FTR1" s="7" t="s">
        <v>37</v>
      </c>
      <c r="FTS1" s="7" t="s">
        <v>37</v>
      </c>
      <c r="FTT1" s="7" t="s">
        <v>37</v>
      </c>
      <c r="FTU1" s="7" t="s">
        <v>37</v>
      </c>
      <c r="FTV1" s="7" t="s">
        <v>37</v>
      </c>
      <c r="FTW1" s="7" t="s">
        <v>37</v>
      </c>
      <c r="FTX1" s="7" t="s">
        <v>37</v>
      </c>
      <c r="FTY1" s="7" t="s">
        <v>37</v>
      </c>
      <c r="FTZ1" s="7" t="s">
        <v>37</v>
      </c>
      <c r="FUA1" s="7" t="s">
        <v>37</v>
      </c>
      <c r="FUB1" s="7" t="s">
        <v>37</v>
      </c>
      <c r="FUC1" s="7" t="s">
        <v>37</v>
      </c>
      <c r="FUD1" s="7" t="s">
        <v>37</v>
      </c>
      <c r="FUE1" s="7" t="s">
        <v>37</v>
      </c>
      <c r="FUF1" s="7" t="s">
        <v>37</v>
      </c>
      <c r="FUG1" s="7" t="s">
        <v>37</v>
      </c>
      <c r="FUH1" s="7" t="s">
        <v>37</v>
      </c>
      <c r="FUI1" s="7" t="s">
        <v>37</v>
      </c>
      <c r="FUJ1" s="7" t="s">
        <v>37</v>
      </c>
      <c r="FUK1" s="7" t="s">
        <v>37</v>
      </c>
      <c r="FUL1" s="7" t="s">
        <v>37</v>
      </c>
      <c r="FUM1" s="7" t="s">
        <v>37</v>
      </c>
      <c r="FUN1" s="7" t="s">
        <v>37</v>
      </c>
      <c r="FUO1" s="7" t="s">
        <v>37</v>
      </c>
      <c r="FUP1" s="7" t="s">
        <v>37</v>
      </c>
      <c r="FUQ1" s="7" t="s">
        <v>37</v>
      </c>
      <c r="FUR1" s="7" t="s">
        <v>37</v>
      </c>
      <c r="FUS1" s="7" t="s">
        <v>37</v>
      </c>
      <c r="FUT1" s="7" t="s">
        <v>37</v>
      </c>
      <c r="FUU1" s="7" t="s">
        <v>37</v>
      </c>
      <c r="FUV1" s="7" t="s">
        <v>37</v>
      </c>
      <c r="FUW1" s="7" t="s">
        <v>37</v>
      </c>
      <c r="FUX1" s="7" t="s">
        <v>37</v>
      </c>
      <c r="FUY1" s="7" t="s">
        <v>37</v>
      </c>
      <c r="FUZ1" s="7" t="s">
        <v>37</v>
      </c>
      <c r="FVA1" s="7" t="s">
        <v>37</v>
      </c>
      <c r="FVB1" s="7" t="s">
        <v>37</v>
      </c>
      <c r="FVC1" s="7" t="s">
        <v>37</v>
      </c>
      <c r="FVD1" s="7" t="s">
        <v>37</v>
      </c>
      <c r="FVE1" s="7" t="s">
        <v>37</v>
      </c>
      <c r="FVF1" s="7" t="s">
        <v>37</v>
      </c>
      <c r="FVG1" s="7" t="s">
        <v>37</v>
      </c>
      <c r="FVH1" s="7" t="s">
        <v>37</v>
      </c>
      <c r="FVI1" s="7" t="s">
        <v>37</v>
      </c>
      <c r="FVJ1" s="7" t="s">
        <v>37</v>
      </c>
      <c r="FVK1" s="7" t="s">
        <v>37</v>
      </c>
      <c r="FVL1" s="7" t="s">
        <v>37</v>
      </c>
      <c r="FVM1" s="7" t="s">
        <v>37</v>
      </c>
      <c r="FVN1" s="7" t="s">
        <v>37</v>
      </c>
      <c r="FVO1" s="7" t="s">
        <v>37</v>
      </c>
      <c r="FVP1" s="7" t="s">
        <v>37</v>
      </c>
      <c r="FVQ1" s="7" t="s">
        <v>37</v>
      </c>
      <c r="FVR1" s="7" t="s">
        <v>37</v>
      </c>
      <c r="FVS1" s="7" t="s">
        <v>37</v>
      </c>
      <c r="FVT1" s="7" t="s">
        <v>37</v>
      </c>
      <c r="FVU1" s="7" t="s">
        <v>37</v>
      </c>
      <c r="FVV1" s="7" t="s">
        <v>37</v>
      </c>
      <c r="FVW1" s="7" t="s">
        <v>37</v>
      </c>
      <c r="FVX1" s="7" t="s">
        <v>37</v>
      </c>
      <c r="FVY1" s="7" t="s">
        <v>37</v>
      </c>
      <c r="FVZ1" s="7" t="s">
        <v>37</v>
      </c>
      <c r="FWA1" s="7" t="s">
        <v>37</v>
      </c>
      <c r="FWB1" s="7" t="s">
        <v>37</v>
      </c>
      <c r="FWC1" s="7" t="s">
        <v>37</v>
      </c>
      <c r="FWD1" s="7" t="s">
        <v>37</v>
      </c>
      <c r="FWE1" s="7" t="s">
        <v>37</v>
      </c>
      <c r="FWF1" s="7" t="s">
        <v>37</v>
      </c>
      <c r="FWG1" s="7" t="s">
        <v>37</v>
      </c>
      <c r="FWH1" s="7" t="s">
        <v>37</v>
      </c>
      <c r="FWI1" s="7" t="s">
        <v>37</v>
      </c>
      <c r="FWJ1" s="7" t="s">
        <v>37</v>
      </c>
      <c r="FWK1" s="7" t="s">
        <v>37</v>
      </c>
      <c r="FWL1" s="7" t="s">
        <v>37</v>
      </c>
      <c r="FWM1" s="7" t="s">
        <v>37</v>
      </c>
      <c r="FWN1" s="7" t="s">
        <v>37</v>
      </c>
      <c r="FWO1" s="7" t="s">
        <v>37</v>
      </c>
      <c r="FWP1" s="7" t="s">
        <v>37</v>
      </c>
      <c r="FWQ1" s="7" t="s">
        <v>37</v>
      </c>
      <c r="FWR1" s="7" t="s">
        <v>37</v>
      </c>
      <c r="FWS1" s="7" t="s">
        <v>37</v>
      </c>
      <c r="FWT1" s="7" t="s">
        <v>37</v>
      </c>
      <c r="FWU1" s="7" t="s">
        <v>37</v>
      </c>
      <c r="FWV1" s="7" t="s">
        <v>37</v>
      </c>
      <c r="FWW1" s="7" t="s">
        <v>37</v>
      </c>
      <c r="FWX1" s="7" t="s">
        <v>37</v>
      </c>
      <c r="FWY1" s="7" t="s">
        <v>37</v>
      </c>
      <c r="FWZ1" s="7" t="s">
        <v>37</v>
      </c>
      <c r="FXA1" s="7" t="s">
        <v>37</v>
      </c>
      <c r="FXB1" s="7" t="s">
        <v>37</v>
      </c>
      <c r="FXC1" s="7" t="s">
        <v>37</v>
      </c>
      <c r="FXD1" s="7" t="s">
        <v>37</v>
      </c>
      <c r="FXE1" s="7" t="s">
        <v>37</v>
      </c>
      <c r="FXF1" s="7" t="s">
        <v>37</v>
      </c>
      <c r="FXG1" s="7" t="s">
        <v>37</v>
      </c>
      <c r="FXH1" s="7" t="s">
        <v>37</v>
      </c>
      <c r="FXI1" s="7" t="s">
        <v>37</v>
      </c>
      <c r="FXJ1" s="7" t="s">
        <v>37</v>
      </c>
      <c r="FXK1" s="7" t="s">
        <v>37</v>
      </c>
      <c r="FXL1" s="7" t="s">
        <v>37</v>
      </c>
      <c r="FXM1" s="7" t="s">
        <v>37</v>
      </c>
      <c r="FXN1" s="7" t="s">
        <v>37</v>
      </c>
      <c r="FXO1" s="7" t="s">
        <v>37</v>
      </c>
      <c r="FXP1" s="7" t="s">
        <v>37</v>
      </c>
      <c r="FXQ1" s="7" t="s">
        <v>37</v>
      </c>
      <c r="FXR1" s="7" t="s">
        <v>37</v>
      </c>
      <c r="FXS1" s="7" t="s">
        <v>37</v>
      </c>
      <c r="FXT1" s="7" t="s">
        <v>37</v>
      </c>
      <c r="FXU1" s="7" t="s">
        <v>37</v>
      </c>
      <c r="FXV1" s="7" t="s">
        <v>37</v>
      </c>
      <c r="FXW1" s="7" t="s">
        <v>37</v>
      </c>
      <c r="FXX1" s="7" t="s">
        <v>37</v>
      </c>
      <c r="FXY1" s="7" t="s">
        <v>37</v>
      </c>
      <c r="FXZ1" s="7" t="s">
        <v>37</v>
      </c>
      <c r="FYA1" s="7" t="s">
        <v>37</v>
      </c>
      <c r="FYB1" s="7" t="s">
        <v>37</v>
      </c>
      <c r="FYC1" s="7" t="s">
        <v>37</v>
      </c>
      <c r="FYD1" s="7" t="s">
        <v>37</v>
      </c>
      <c r="FYE1" s="7" t="s">
        <v>37</v>
      </c>
      <c r="FYF1" s="7" t="s">
        <v>37</v>
      </c>
      <c r="FYG1" s="7" t="s">
        <v>37</v>
      </c>
      <c r="FYH1" s="7" t="s">
        <v>37</v>
      </c>
      <c r="FYI1" s="7" t="s">
        <v>37</v>
      </c>
      <c r="FYJ1" s="7" t="s">
        <v>37</v>
      </c>
      <c r="FYK1" s="7" t="s">
        <v>37</v>
      </c>
      <c r="FYL1" s="7" t="s">
        <v>37</v>
      </c>
      <c r="FYM1" s="7" t="s">
        <v>37</v>
      </c>
      <c r="FYN1" s="7" t="s">
        <v>37</v>
      </c>
      <c r="FYO1" s="7" t="s">
        <v>37</v>
      </c>
      <c r="FYP1" s="7" t="s">
        <v>37</v>
      </c>
      <c r="FYQ1" s="7" t="s">
        <v>37</v>
      </c>
      <c r="FYR1" s="7" t="s">
        <v>37</v>
      </c>
      <c r="FYS1" s="7" t="s">
        <v>37</v>
      </c>
      <c r="FYT1" s="7" t="s">
        <v>37</v>
      </c>
      <c r="FYU1" s="7" t="s">
        <v>37</v>
      </c>
      <c r="FYV1" s="7" t="s">
        <v>37</v>
      </c>
      <c r="FYW1" s="7" t="s">
        <v>37</v>
      </c>
      <c r="FYX1" s="7" t="s">
        <v>37</v>
      </c>
      <c r="FYY1" s="7" t="s">
        <v>37</v>
      </c>
      <c r="FYZ1" s="7" t="s">
        <v>37</v>
      </c>
      <c r="FZA1" s="7" t="s">
        <v>37</v>
      </c>
      <c r="FZB1" s="7" t="s">
        <v>37</v>
      </c>
      <c r="FZC1" s="7" t="s">
        <v>37</v>
      </c>
      <c r="FZD1" s="7" t="s">
        <v>37</v>
      </c>
      <c r="FZE1" s="7" t="s">
        <v>37</v>
      </c>
      <c r="FZF1" s="7" t="s">
        <v>37</v>
      </c>
      <c r="FZG1" s="7" t="s">
        <v>37</v>
      </c>
      <c r="FZH1" s="7" t="s">
        <v>37</v>
      </c>
      <c r="FZI1" s="7" t="s">
        <v>37</v>
      </c>
      <c r="FZJ1" s="7" t="s">
        <v>37</v>
      </c>
      <c r="FZK1" s="7" t="s">
        <v>37</v>
      </c>
      <c r="FZL1" s="7" t="s">
        <v>37</v>
      </c>
      <c r="FZM1" s="7" t="s">
        <v>37</v>
      </c>
      <c r="FZN1" s="7" t="s">
        <v>37</v>
      </c>
      <c r="FZO1" s="7" t="s">
        <v>37</v>
      </c>
      <c r="FZP1" s="7" t="s">
        <v>37</v>
      </c>
      <c r="FZQ1" s="7" t="s">
        <v>37</v>
      </c>
      <c r="FZR1" s="7" t="s">
        <v>37</v>
      </c>
      <c r="FZS1" s="7" t="s">
        <v>37</v>
      </c>
      <c r="FZT1" s="7" t="s">
        <v>37</v>
      </c>
      <c r="FZU1" s="7" t="s">
        <v>37</v>
      </c>
      <c r="FZV1" s="7" t="s">
        <v>37</v>
      </c>
      <c r="FZW1" s="7" t="s">
        <v>37</v>
      </c>
      <c r="FZX1" s="7" t="s">
        <v>37</v>
      </c>
      <c r="FZY1" s="7" t="s">
        <v>37</v>
      </c>
      <c r="FZZ1" s="7" t="s">
        <v>37</v>
      </c>
      <c r="GAA1" s="7" t="s">
        <v>37</v>
      </c>
      <c r="GAB1" s="7" t="s">
        <v>37</v>
      </c>
      <c r="GAC1" s="7" t="s">
        <v>37</v>
      </c>
      <c r="GAD1" s="7" t="s">
        <v>37</v>
      </c>
      <c r="GAE1" s="7" t="s">
        <v>37</v>
      </c>
      <c r="GAF1" s="7" t="s">
        <v>37</v>
      </c>
      <c r="GAG1" s="7" t="s">
        <v>37</v>
      </c>
      <c r="GAH1" s="7" t="s">
        <v>37</v>
      </c>
      <c r="GAI1" s="7" t="s">
        <v>37</v>
      </c>
      <c r="GAJ1" s="7" t="s">
        <v>37</v>
      </c>
      <c r="GAK1" s="7" t="s">
        <v>37</v>
      </c>
      <c r="GAL1" s="7" t="s">
        <v>37</v>
      </c>
      <c r="GAM1" s="7" t="s">
        <v>37</v>
      </c>
      <c r="GAN1" s="7" t="s">
        <v>37</v>
      </c>
      <c r="GAO1" s="7" t="s">
        <v>37</v>
      </c>
      <c r="GAP1" s="7" t="s">
        <v>37</v>
      </c>
      <c r="GAQ1" s="7" t="s">
        <v>37</v>
      </c>
      <c r="GAR1" s="7" t="s">
        <v>37</v>
      </c>
      <c r="GAS1" s="7" t="s">
        <v>37</v>
      </c>
      <c r="GAT1" s="7" t="s">
        <v>37</v>
      </c>
      <c r="GAU1" s="7" t="s">
        <v>37</v>
      </c>
      <c r="GAV1" s="7" t="s">
        <v>37</v>
      </c>
      <c r="GAW1" s="7" t="s">
        <v>37</v>
      </c>
      <c r="GAX1" s="7" t="s">
        <v>37</v>
      </c>
      <c r="GAY1" s="7" t="s">
        <v>37</v>
      </c>
      <c r="GAZ1" s="7" t="s">
        <v>37</v>
      </c>
      <c r="GBA1" s="7" t="s">
        <v>37</v>
      </c>
      <c r="GBB1" s="7" t="s">
        <v>37</v>
      </c>
      <c r="GBC1" s="7" t="s">
        <v>37</v>
      </c>
      <c r="GBD1" s="7" t="s">
        <v>37</v>
      </c>
      <c r="GBE1" s="7" t="s">
        <v>37</v>
      </c>
      <c r="GBF1" s="7" t="s">
        <v>37</v>
      </c>
      <c r="GBG1" s="7" t="s">
        <v>37</v>
      </c>
      <c r="GBH1" s="7" t="s">
        <v>37</v>
      </c>
      <c r="GBI1" s="7" t="s">
        <v>37</v>
      </c>
      <c r="GBJ1" s="7" t="s">
        <v>37</v>
      </c>
      <c r="GBK1" s="7" t="s">
        <v>37</v>
      </c>
      <c r="GBL1" s="7" t="s">
        <v>37</v>
      </c>
      <c r="GBM1" s="7" t="s">
        <v>37</v>
      </c>
      <c r="GBN1" s="7" t="s">
        <v>37</v>
      </c>
      <c r="GBO1" s="7" t="s">
        <v>37</v>
      </c>
      <c r="GBP1" s="7" t="s">
        <v>37</v>
      </c>
      <c r="GBQ1" s="7" t="s">
        <v>37</v>
      </c>
      <c r="GBR1" s="7" t="s">
        <v>37</v>
      </c>
      <c r="GBS1" s="7" t="s">
        <v>37</v>
      </c>
      <c r="GBT1" s="7" t="s">
        <v>37</v>
      </c>
      <c r="GBU1" s="7" t="s">
        <v>37</v>
      </c>
      <c r="GBV1" s="7" t="s">
        <v>37</v>
      </c>
      <c r="GBW1" s="7" t="s">
        <v>37</v>
      </c>
      <c r="GBX1" s="7" t="s">
        <v>37</v>
      </c>
      <c r="GBY1" s="7" t="s">
        <v>37</v>
      </c>
      <c r="GBZ1" s="7" t="s">
        <v>37</v>
      </c>
      <c r="GCA1" s="7" t="s">
        <v>37</v>
      </c>
      <c r="GCB1" s="7" t="s">
        <v>37</v>
      </c>
      <c r="GCC1" s="7" t="s">
        <v>37</v>
      </c>
      <c r="GCD1" s="7" t="s">
        <v>37</v>
      </c>
      <c r="GCE1" s="7" t="s">
        <v>37</v>
      </c>
      <c r="GCF1" s="7" t="s">
        <v>37</v>
      </c>
      <c r="GCG1" s="7" t="s">
        <v>37</v>
      </c>
      <c r="GCH1" s="7" t="s">
        <v>37</v>
      </c>
      <c r="GCI1" s="7" t="s">
        <v>37</v>
      </c>
      <c r="GCJ1" s="7" t="s">
        <v>37</v>
      </c>
      <c r="GCK1" s="7" t="s">
        <v>37</v>
      </c>
      <c r="GCL1" s="7" t="s">
        <v>37</v>
      </c>
      <c r="GCM1" s="7" t="s">
        <v>37</v>
      </c>
      <c r="GCN1" s="7" t="s">
        <v>37</v>
      </c>
      <c r="GCO1" s="7" t="s">
        <v>37</v>
      </c>
      <c r="GCP1" s="7" t="s">
        <v>37</v>
      </c>
      <c r="GCQ1" s="7" t="s">
        <v>37</v>
      </c>
      <c r="GCR1" s="7" t="s">
        <v>37</v>
      </c>
      <c r="GCS1" s="7" t="s">
        <v>37</v>
      </c>
      <c r="GCT1" s="7" t="s">
        <v>37</v>
      </c>
      <c r="GCU1" s="7" t="s">
        <v>37</v>
      </c>
      <c r="GCV1" s="7" t="s">
        <v>37</v>
      </c>
      <c r="GCW1" s="7" t="s">
        <v>37</v>
      </c>
      <c r="GCX1" s="7" t="s">
        <v>37</v>
      </c>
      <c r="GCY1" s="7" t="s">
        <v>37</v>
      </c>
      <c r="GCZ1" s="7" t="s">
        <v>37</v>
      </c>
      <c r="GDA1" s="7" t="s">
        <v>37</v>
      </c>
      <c r="GDB1" s="7" t="s">
        <v>37</v>
      </c>
      <c r="GDC1" s="7" t="s">
        <v>37</v>
      </c>
      <c r="GDD1" s="7" t="s">
        <v>37</v>
      </c>
      <c r="GDE1" s="7" t="s">
        <v>37</v>
      </c>
      <c r="GDF1" s="7" t="s">
        <v>37</v>
      </c>
      <c r="GDG1" s="7" t="s">
        <v>37</v>
      </c>
      <c r="GDH1" s="7" t="s">
        <v>37</v>
      </c>
      <c r="GDI1" s="7" t="s">
        <v>37</v>
      </c>
      <c r="GDJ1" s="7" t="s">
        <v>37</v>
      </c>
      <c r="GDK1" s="7" t="s">
        <v>37</v>
      </c>
      <c r="GDL1" s="7" t="s">
        <v>37</v>
      </c>
      <c r="GDM1" s="7" t="s">
        <v>37</v>
      </c>
      <c r="GDN1" s="7" t="s">
        <v>37</v>
      </c>
      <c r="GDO1" s="7" t="s">
        <v>37</v>
      </c>
      <c r="GDP1" s="7" t="s">
        <v>37</v>
      </c>
      <c r="GDQ1" s="7" t="s">
        <v>37</v>
      </c>
      <c r="GDR1" s="7" t="s">
        <v>37</v>
      </c>
      <c r="GDS1" s="7" t="s">
        <v>37</v>
      </c>
      <c r="GDT1" s="7" t="s">
        <v>37</v>
      </c>
      <c r="GDU1" s="7" t="s">
        <v>37</v>
      </c>
      <c r="GDV1" s="7" t="s">
        <v>37</v>
      </c>
      <c r="GDW1" s="7" t="s">
        <v>37</v>
      </c>
      <c r="GDX1" s="7" t="s">
        <v>37</v>
      </c>
      <c r="GDY1" s="7" t="s">
        <v>37</v>
      </c>
      <c r="GDZ1" s="7" t="s">
        <v>37</v>
      </c>
      <c r="GEA1" s="7" t="s">
        <v>37</v>
      </c>
      <c r="GEB1" s="7" t="s">
        <v>37</v>
      </c>
      <c r="GEC1" s="7" t="s">
        <v>37</v>
      </c>
      <c r="GED1" s="7" t="s">
        <v>37</v>
      </c>
      <c r="GEE1" s="7" t="s">
        <v>37</v>
      </c>
      <c r="GEF1" s="7" t="s">
        <v>37</v>
      </c>
      <c r="GEG1" s="7" t="s">
        <v>37</v>
      </c>
      <c r="GEH1" s="7" t="s">
        <v>37</v>
      </c>
      <c r="GEI1" s="7" t="s">
        <v>37</v>
      </c>
      <c r="GEJ1" s="7" t="s">
        <v>37</v>
      </c>
      <c r="GEK1" s="7" t="s">
        <v>37</v>
      </c>
      <c r="GEL1" s="7" t="s">
        <v>37</v>
      </c>
      <c r="GEM1" s="7" t="s">
        <v>37</v>
      </c>
      <c r="GEN1" s="7" t="s">
        <v>37</v>
      </c>
      <c r="GEO1" s="7" t="s">
        <v>37</v>
      </c>
      <c r="GEP1" s="7" t="s">
        <v>37</v>
      </c>
      <c r="GEQ1" s="7" t="s">
        <v>37</v>
      </c>
      <c r="GER1" s="7" t="s">
        <v>37</v>
      </c>
      <c r="GES1" s="7" t="s">
        <v>37</v>
      </c>
      <c r="GET1" s="7" t="s">
        <v>37</v>
      </c>
      <c r="GEU1" s="7" t="s">
        <v>37</v>
      </c>
      <c r="GEV1" s="7" t="s">
        <v>37</v>
      </c>
      <c r="GEW1" s="7" t="s">
        <v>37</v>
      </c>
      <c r="GEX1" s="7" t="s">
        <v>37</v>
      </c>
      <c r="GEY1" s="7" t="s">
        <v>37</v>
      </c>
      <c r="GEZ1" s="7" t="s">
        <v>37</v>
      </c>
      <c r="GFA1" s="7" t="s">
        <v>37</v>
      </c>
      <c r="GFB1" s="7" t="s">
        <v>37</v>
      </c>
      <c r="GFC1" s="7" t="s">
        <v>37</v>
      </c>
      <c r="GFD1" s="7" t="s">
        <v>37</v>
      </c>
      <c r="GFE1" s="7" t="s">
        <v>37</v>
      </c>
      <c r="GFF1" s="7" t="s">
        <v>37</v>
      </c>
      <c r="GFG1" s="7" t="s">
        <v>37</v>
      </c>
      <c r="GFH1" s="7" t="s">
        <v>37</v>
      </c>
      <c r="GFI1" s="7" t="s">
        <v>37</v>
      </c>
      <c r="GFJ1" s="7" t="s">
        <v>37</v>
      </c>
      <c r="GFK1" s="7" t="s">
        <v>37</v>
      </c>
      <c r="GFL1" s="7" t="s">
        <v>37</v>
      </c>
      <c r="GFM1" s="7" t="s">
        <v>37</v>
      </c>
      <c r="GFN1" s="7" t="s">
        <v>37</v>
      </c>
      <c r="GFO1" s="7" t="s">
        <v>37</v>
      </c>
      <c r="GFP1" s="7" t="s">
        <v>37</v>
      </c>
      <c r="GFQ1" s="7" t="s">
        <v>37</v>
      </c>
      <c r="GFR1" s="7" t="s">
        <v>37</v>
      </c>
      <c r="GFS1" s="7" t="s">
        <v>37</v>
      </c>
      <c r="GFT1" s="7" t="s">
        <v>37</v>
      </c>
      <c r="GFU1" s="7" t="s">
        <v>37</v>
      </c>
      <c r="GFV1" s="7" t="s">
        <v>37</v>
      </c>
      <c r="GFW1" s="7" t="s">
        <v>37</v>
      </c>
      <c r="GFX1" s="7" t="s">
        <v>37</v>
      </c>
      <c r="GFY1" s="7" t="s">
        <v>37</v>
      </c>
      <c r="GFZ1" s="7" t="s">
        <v>37</v>
      </c>
      <c r="GGA1" s="7" t="s">
        <v>37</v>
      </c>
      <c r="GGB1" s="7" t="s">
        <v>37</v>
      </c>
      <c r="GGC1" s="7" t="s">
        <v>37</v>
      </c>
      <c r="GGD1" s="7" t="s">
        <v>37</v>
      </c>
      <c r="GGE1" s="7" t="s">
        <v>37</v>
      </c>
      <c r="GGF1" s="7" t="s">
        <v>37</v>
      </c>
      <c r="GGG1" s="7" t="s">
        <v>37</v>
      </c>
      <c r="GGH1" s="7" t="s">
        <v>37</v>
      </c>
      <c r="GGI1" s="7" t="s">
        <v>37</v>
      </c>
      <c r="GGJ1" s="7" t="s">
        <v>37</v>
      </c>
      <c r="GGK1" s="7" t="s">
        <v>37</v>
      </c>
      <c r="GGL1" s="7" t="s">
        <v>37</v>
      </c>
      <c r="GGM1" s="7" t="s">
        <v>37</v>
      </c>
      <c r="GGN1" s="7" t="s">
        <v>37</v>
      </c>
      <c r="GGO1" s="7" t="s">
        <v>37</v>
      </c>
      <c r="GGP1" s="7" t="s">
        <v>37</v>
      </c>
      <c r="GGQ1" s="7" t="s">
        <v>37</v>
      </c>
      <c r="GGR1" s="7" t="s">
        <v>37</v>
      </c>
      <c r="GGS1" s="7" t="s">
        <v>37</v>
      </c>
      <c r="GGT1" s="7" t="s">
        <v>37</v>
      </c>
      <c r="GGU1" s="7" t="s">
        <v>37</v>
      </c>
      <c r="GGV1" s="7" t="s">
        <v>37</v>
      </c>
      <c r="GGW1" s="7" t="s">
        <v>37</v>
      </c>
      <c r="GGX1" s="7" t="s">
        <v>37</v>
      </c>
      <c r="GGY1" s="7" t="s">
        <v>37</v>
      </c>
      <c r="GGZ1" s="7" t="s">
        <v>37</v>
      </c>
      <c r="GHA1" s="7" t="s">
        <v>37</v>
      </c>
      <c r="GHB1" s="7" t="s">
        <v>37</v>
      </c>
      <c r="GHC1" s="7" t="s">
        <v>37</v>
      </c>
      <c r="GHD1" s="7" t="s">
        <v>37</v>
      </c>
      <c r="GHE1" s="7" t="s">
        <v>37</v>
      </c>
      <c r="GHF1" s="7" t="s">
        <v>37</v>
      </c>
      <c r="GHG1" s="7" t="s">
        <v>37</v>
      </c>
      <c r="GHH1" s="7" t="s">
        <v>37</v>
      </c>
      <c r="GHI1" s="7" t="s">
        <v>37</v>
      </c>
      <c r="GHJ1" s="7" t="s">
        <v>37</v>
      </c>
      <c r="GHK1" s="7" t="s">
        <v>37</v>
      </c>
      <c r="GHL1" s="7" t="s">
        <v>37</v>
      </c>
      <c r="GHM1" s="7" t="s">
        <v>37</v>
      </c>
      <c r="GHN1" s="7" t="s">
        <v>37</v>
      </c>
      <c r="GHO1" s="7" t="s">
        <v>37</v>
      </c>
      <c r="GHP1" s="7" t="s">
        <v>37</v>
      </c>
      <c r="GHQ1" s="7" t="s">
        <v>37</v>
      </c>
      <c r="GHR1" s="7" t="s">
        <v>37</v>
      </c>
      <c r="GHS1" s="7" t="s">
        <v>37</v>
      </c>
      <c r="GHT1" s="7" t="s">
        <v>37</v>
      </c>
      <c r="GHU1" s="7" t="s">
        <v>37</v>
      </c>
      <c r="GHV1" s="7" t="s">
        <v>37</v>
      </c>
      <c r="GHW1" s="7" t="s">
        <v>37</v>
      </c>
      <c r="GHX1" s="7" t="s">
        <v>37</v>
      </c>
      <c r="GHY1" s="7" t="s">
        <v>37</v>
      </c>
      <c r="GHZ1" s="7" t="s">
        <v>37</v>
      </c>
      <c r="GIA1" s="7" t="s">
        <v>37</v>
      </c>
      <c r="GIB1" s="7" t="s">
        <v>37</v>
      </c>
      <c r="GIC1" s="7" t="s">
        <v>37</v>
      </c>
      <c r="GID1" s="7" t="s">
        <v>37</v>
      </c>
      <c r="GIE1" s="7" t="s">
        <v>37</v>
      </c>
      <c r="GIF1" s="7" t="s">
        <v>37</v>
      </c>
      <c r="GIG1" s="7" t="s">
        <v>37</v>
      </c>
      <c r="GIH1" s="7" t="s">
        <v>37</v>
      </c>
      <c r="GII1" s="7" t="s">
        <v>37</v>
      </c>
      <c r="GIJ1" s="7" t="s">
        <v>37</v>
      </c>
      <c r="GIK1" s="7" t="s">
        <v>37</v>
      </c>
      <c r="GIL1" s="7" t="s">
        <v>37</v>
      </c>
      <c r="GIM1" s="7" t="s">
        <v>37</v>
      </c>
      <c r="GIN1" s="7" t="s">
        <v>37</v>
      </c>
      <c r="GIO1" s="7" t="s">
        <v>37</v>
      </c>
      <c r="GIP1" s="7" t="s">
        <v>37</v>
      </c>
      <c r="GIQ1" s="7" t="s">
        <v>37</v>
      </c>
      <c r="GIR1" s="7" t="s">
        <v>37</v>
      </c>
      <c r="GIS1" s="7" t="s">
        <v>37</v>
      </c>
      <c r="GIT1" s="7" t="s">
        <v>37</v>
      </c>
      <c r="GIU1" s="7" t="s">
        <v>37</v>
      </c>
      <c r="GIV1" s="7" t="s">
        <v>37</v>
      </c>
      <c r="GIW1" s="7" t="s">
        <v>37</v>
      </c>
      <c r="GIX1" s="7" t="s">
        <v>37</v>
      </c>
      <c r="GIY1" s="7" t="s">
        <v>37</v>
      </c>
      <c r="GIZ1" s="7" t="s">
        <v>37</v>
      </c>
      <c r="GJA1" s="7" t="s">
        <v>37</v>
      </c>
      <c r="GJB1" s="7" t="s">
        <v>37</v>
      </c>
      <c r="GJC1" s="7" t="s">
        <v>37</v>
      </c>
      <c r="GJD1" s="7" t="s">
        <v>37</v>
      </c>
      <c r="GJE1" s="7" t="s">
        <v>37</v>
      </c>
      <c r="GJF1" s="7" t="s">
        <v>37</v>
      </c>
      <c r="GJG1" s="7" t="s">
        <v>37</v>
      </c>
      <c r="GJH1" s="7" t="s">
        <v>37</v>
      </c>
      <c r="GJI1" s="7" t="s">
        <v>37</v>
      </c>
      <c r="GJJ1" s="7" t="s">
        <v>37</v>
      </c>
      <c r="GJK1" s="7" t="s">
        <v>37</v>
      </c>
      <c r="GJL1" s="7" t="s">
        <v>37</v>
      </c>
      <c r="GJM1" s="7" t="s">
        <v>37</v>
      </c>
      <c r="GJN1" s="7" t="s">
        <v>37</v>
      </c>
      <c r="GJO1" s="7" t="s">
        <v>37</v>
      </c>
      <c r="GJP1" s="7" t="s">
        <v>37</v>
      </c>
      <c r="GJQ1" s="7" t="s">
        <v>37</v>
      </c>
      <c r="GJR1" s="7" t="s">
        <v>37</v>
      </c>
      <c r="GJS1" s="7" t="s">
        <v>37</v>
      </c>
      <c r="GJT1" s="7" t="s">
        <v>37</v>
      </c>
      <c r="GJU1" s="7" t="s">
        <v>37</v>
      </c>
      <c r="GJV1" s="7" t="s">
        <v>37</v>
      </c>
      <c r="GJW1" s="7" t="s">
        <v>37</v>
      </c>
      <c r="GJX1" s="7" t="s">
        <v>37</v>
      </c>
      <c r="GJY1" s="7" t="s">
        <v>37</v>
      </c>
      <c r="GJZ1" s="7" t="s">
        <v>37</v>
      </c>
      <c r="GKA1" s="7" t="s">
        <v>37</v>
      </c>
      <c r="GKB1" s="7" t="s">
        <v>37</v>
      </c>
      <c r="GKC1" s="7" t="s">
        <v>37</v>
      </c>
      <c r="GKD1" s="7" t="s">
        <v>37</v>
      </c>
      <c r="GKE1" s="7" t="s">
        <v>37</v>
      </c>
      <c r="GKF1" s="7" t="s">
        <v>37</v>
      </c>
      <c r="GKG1" s="7" t="s">
        <v>37</v>
      </c>
      <c r="GKH1" s="7" t="s">
        <v>37</v>
      </c>
      <c r="GKI1" s="7" t="s">
        <v>37</v>
      </c>
      <c r="GKJ1" s="7" t="s">
        <v>37</v>
      </c>
      <c r="GKK1" s="7" t="s">
        <v>37</v>
      </c>
      <c r="GKL1" s="7" t="s">
        <v>37</v>
      </c>
      <c r="GKM1" s="7" t="s">
        <v>37</v>
      </c>
      <c r="GKN1" s="7" t="s">
        <v>37</v>
      </c>
      <c r="GKO1" s="7" t="s">
        <v>37</v>
      </c>
      <c r="GKP1" s="7" t="s">
        <v>37</v>
      </c>
      <c r="GKQ1" s="7" t="s">
        <v>37</v>
      </c>
      <c r="GKR1" s="7" t="s">
        <v>37</v>
      </c>
      <c r="GKS1" s="7" t="s">
        <v>37</v>
      </c>
      <c r="GKT1" s="7" t="s">
        <v>37</v>
      </c>
      <c r="GKU1" s="7" t="s">
        <v>37</v>
      </c>
      <c r="GKV1" s="7" t="s">
        <v>37</v>
      </c>
      <c r="GKW1" s="7" t="s">
        <v>37</v>
      </c>
      <c r="GKX1" s="7" t="s">
        <v>37</v>
      </c>
      <c r="GKY1" s="7" t="s">
        <v>37</v>
      </c>
      <c r="GKZ1" s="7" t="s">
        <v>37</v>
      </c>
      <c r="GLA1" s="7" t="s">
        <v>37</v>
      </c>
      <c r="GLB1" s="7" t="s">
        <v>37</v>
      </c>
      <c r="GLC1" s="7" t="s">
        <v>37</v>
      </c>
      <c r="GLD1" s="7" t="s">
        <v>37</v>
      </c>
      <c r="GLE1" s="7" t="s">
        <v>37</v>
      </c>
      <c r="GLF1" s="7" t="s">
        <v>37</v>
      </c>
      <c r="GLG1" s="7" t="s">
        <v>37</v>
      </c>
      <c r="GLH1" s="7" t="s">
        <v>37</v>
      </c>
      <c r="GLI1" s="7" t="s">
        <v>37</v>
      </c>
      <c r="GLJ1" s="7" t="s">
        <v>37</v>
      </c>
      <c r="GLK1" s="7" t="s">
        <v>37</v>
      </c>
      <c r="GLL1" s="7" t="s">
        <v>37</v>
      </c>
      <c r="GLM1" s="7" t="s">
        <v>37</v>
      </c>
      <c r="GLN1" s="7" t="s">
        <v>37</v>
      </c>
      <c r="GLO1" s="7" t="s">
        <v>37</v>
      </c>
      <c r="GLP1" s="7" t="s">
        <v>37</v>
      </c>
      <c r="GLQ1" s="7" t="s">
        <v>37</v>
      </c>
      <c r="GLR1" s="7" t="s">
        <v>37</v>
      </c>
      <c r="GLS1" s="7" t="s">
        <v>37</v>
      </c>
      <c r="GLT1" s="7" t="s">
        <v>37</v>
      </c>
      <c r="GLU1" s="7" t="s">
        <v>37</v>
      </c>
      <c r="GLV1" s="7" t="s">
        <v>37</v>
      </c>
      <c r="GLW1" s="7" t="s">
        <v>37</v>
      </c>
      <c r="GLX1" s="7" t="s">
        <v>37</v>
      </c>
      <c r="GLY1" s="7" t="s">
        <v>37</v>
      </c>
      <c r="GLZ1" s="7" t="s">
        <v>37</v>
      </c>
      <c r="GMA1" s="7" t="s">
        <v>37</v>
      </c>
      <c r="GMB1" s="7" t="s">
        <v>37</v>
      </c>
      <c r="GMC1" s="7" t="s">
        <v>37</v>
      </c>
      <c r="GMD1" s="7" t="s">
        <v>37</v>
      </c>
      <c r="GME1" s="7" t="s">
        <v>37</v>
      </c>
      <c r="GMF1" s="7" t="s">
        <v>37</v>
      </c>
      <c r="GMG1" s="7" t="s">
        <v>37</v>
      </c>
      <c r="GMH1" s="7" t="s">
        <v>37</v>
      </c>
      <c r="GMI1" s="7" t="s">
        <v>37</v>
      </c>
      <c r="GMJ1" s="7" t="s">
        <v>37</v>
      </c>
      <c r="GMK1" s="7" t="s">
        <v>37</v>
      </c>
      <c r="GML1" s="7" t="s">
        <v>37</v>
      </c>
      <c r="GMM1" s="7" t="s">
        <v>37</v>
      </c>
      <c r="GMN1" s="7" t="s">
        <v>37</v>
      </c>
      <c r="GMO1" s="7" t="s">
        <v>37</v>
      </c>
      <c r="GMP1" s="7" t="s">
        <v>37</v>
      </c>
      <c r="GMQ1" s="7" t="s">
        <v>37</v>
      </c>
      <c r="GMR1" s="7" t="s">
        <v>37</v>
      </c>
      <c r="GMS1" s="7" t="s">
        <v>37</v>
      </c>
      <c r="GMT1" s="7" t="s">
        <v>37</v>
      </c>
      <c r="GMU1" s="7" t="s">
        <v>37</v>
      </c>
      <c r="GMV1" s="7" t="s">
        <v>37</v>
      </c>
      <c r="GMW1" s="7" t="s">
        <v>37</v>
      </c>
      <c r="GMX1" s="7" t="s">
        <v>37</v>
      </c>
      <c r="GMY1" s="7" t="s">
        <v>37</v>
      </c>
      <c r="GMZ1" s="7" t="s">
        <v>37</v>
      </c>
      <c r="GNA1" s="7" t="s">
        <v>37</v>
      </c>
      <c r="GNB1" s="7" t="s">
        <v>37</v>
      </c>
      <c r="GNC1" s="7" t="s">
        <v>37</v>
      </c>
      <c r="GND1" s="7" t="s">
        <v>37</v>
      </c>
      <c r="GNE1" s="7" t="s">
        <v>37</v>
      </c>
      <c r="GNF1" s="7" t="s">
        <v>37</v>
      </c>
      <c r="GNG1" s="7" t="s">
        <v>37</v>
      </c>
      <c r="GNH1" s="7" t="s">
        <v>37</v>
      </c>
      <c r="GNI1" s="7" t="s">
        <v>37</v>
      </c>
      <c r="GNJ1" s="7" t="s">
        <v>37</v>
      </c>
      <c r="GNK1" s="7" t="s">
        <v>37</v>
      </c>
      <c r="GNL1" s="7" t="s">
        <v>37</v>
      </c>
      <c r="GNM1" s="7" t="s">
        <v>37</v>
      </c>
      <c r="GNN1" s="7" t="s">
        <v>37</v>
      </c>
      <c r="GNO1" s="7" t="s">
        <v>37</v>
      </c>
      <c r="GNP1" s="7" t="s">
        <v>37</v>
      </c>
      <c r="GNQ1" s="7" t="s">
        <v>37</v>
      </c>
      <c r="GNR1" s="7" t="s">
        <v>37</v>
      </c>
      <c r="GNS1" s="7" t="s">
        <v>37</v>
      </c>
      <c r="GNT1" s="7" t="s">
        <v>37</v>
      </c>
      <c r="GNU1" s="7" t="s">
        <v>37</v>
      </c>
      <c r="GNV1" s="7" t="s">
        <v>37</v>
      </c>
      <c r="GNW1" s="7" t="s">
        <v>37</v>
      </c>
      <c r="GNX1" s="7" t="s">
        <v>37</v>
      </c>
      <c r="GNY1" s="7" t="s">
        <v>37</v>
      </c>
      <c r="GNZ1" s="7" t="s">
        <v>37</v>
      </c>
      <c r="GOA1" s="7" t="s">
        <v>37</v>
      </c>
      <c r="GOB1" s="7" t="s">
        <v>37</v>
      </c>
      <c r="GOC1" s="7" t="s">
        <v>37</v>
      </c>
      <c r="GOD1" s="7" t="s">
        <v>37</v>
      </c>
      <c r="GOE1" s="7" t="s">
        <v>37</v>
      </c>
      <c r="GOF1" s="7" t="s">
        <v>37</v>
      </c>
      <c r="GOG1" s="7" t="s">
        <v>37</v>
      </c>
      <c r="GOH1" s="7" t="s">
        <v>37</v>
      </c>
      <c r="GOI1" s="7" t="s">
        <v>37</v>
      </c>
      <c r="GOJ1" s="7" t="s">
        <v>37</v>
      </c>
      <c r="GOK1" s="7" t="s">
        <v>37</v>
      </c>
      <c r="GOL1" s="7" t="s">
        <v>37</v>
      </c>
      <c r="GOM1" s="7" t="s">
        <v>37</v>
      </c>
      <c r="GON1" s="7" t="s">
        <v>37</v>
      </c>
      <c r="GOO1" s="7" t="s">
        <v>37</v>
      </c>
      <c r="GOP1" s="7" t="s">
        <v>37</v>
      </c>
      <c r="GOQ1" s="7" t="s">
        <v>37</v>
      </c>
      <c r="GOR1" s="7" t="s">
        <v>37</v>
      </c>
      <c r="GOS1" s="7" t="s">
        <v>37</v>
      </c>
      <c r="GOT1" s="7" t="s">
        <v>37</v>
      </c>
      <c r="GOU1" s="7" t="s">
        <v>37</v>
      </c>
      <c r="GOV1" s="7" t="s">
        <v>37</v>
      </c>
      <c r="GOW1" s="7" t="s">
        <v>37</v>
      </c>
      <c r="GOX1" s="7" t="s">
        <v>37</v>
      </c>
      <c r="GOY1" s="7" t="s">
        <v>37</v>
      </c>
      <c r="GOZ1" s="7" t="s">
        <v>37</v>
      </c>
      <c r="GPA1" s="7" t="s">
        <v>37</v>
      </c>
      <c r="GPB1" s="7" t="s">
        <v>37</v>
      </c>
      <c r="GPC1" s="7" t="s">
        <v>37</v>
      </c>
      <c r="GPD1" s="7" t="s">
        <v>37</v>
      </c>
      <c r="GPE1" s="7" t="s">
        <v>37</v>
      </c>
      <c r="GPF1" s="7" t="s">
        <v>37</v>
      </c>
      <c r="GPG1" s="7" t="s">
        <v>37</v>
      </c>
      <c r="GPH1" s="7" t="s">
        <v>37</v>
      </c>
      <c r="GPI1" s="7" t="s">
        <v>37</v>
      </c>
      <c r="GPJ1" s="7" t="s">
        <v>37</v>
      </c>
      <c r="GPK1" s="7" t="s">
        <v>37</v>
      </c>
      <c r="GPL1" s="7" t="s">
        <v>37</v>
      </c>
      <c r="GPM1" s="7" t="s">
        <v>37</v>
      </c>
      <c r="GPN1" s="7" t="s">
        <v>37</v>
      </c>
      <c r="GPO1" s="7" t="s">
        <v>37</v>
      </c>
      <c r="GPP1" s="7" t="s">
        <v>37</v>
      </c>
      <c r="GPQ1" s="7" t="s">
        <v>37</v>
      </c>
      <c r="GPR1" s="7" t="s">
        <v>37</v>
      </c>
      <c r="GPS1" s="7" t="s">
        <v>37</v>
      </c>
      <c r="GPT1" s="7" t="s">
        <v>37</v>
      </c>
      <c r="GPU1" s="7" t="s">
        <v>37</v>
      </c>
      <c r="GPV1" s="7" t="s">
        <v>37</v>
      </c>
      <c r="GPW1" s="7" t="s">
        <v>37</v>
      </c>
      <c r="GPX1" s="7" t="s">
        <v>37</v>
      </c>
      <c r="GPY1" s="7" t="s">
        <v>37</v>
      </c>
      <c r="GPZ1" s="7" t="s">
        <v>37</v>
      </c>
      <c r="GQA1" s="7" t="s">
        <v>37</v>
      </c>
      <c r="GQB1" s="7" t="s">
        <v>37</v>
      </c>
      <c r="GQC1" s="7" t="s">
        <v>37</v>
      </c>
      <c r="GQD1" s="7" t="s">
        <v>37</v>
      </c>
      <c r="GQE1" s="7" t="s">
        <v>37</v>
      </c>
      <c r="GQF1" s="7" t="s">
        <v>37</v>
      </c>
      <c r="GQG1" s="7" t="s">
        <v>37</v>
      </c>
      <c r="GQH1" s="7" t="s">
        <v>37</v>
      </c>
      <c r="GQI1" s="7" t="s">
        <v>37</v>
      </c>
      <c r="GQJ1" s="7" t="s">
        <v>37</v>
      </c>
      <c r="GQK1" s="7" t="s">
        <v>37</v>
      </c>
      <c r="GQL1" s="7" t="s">
        <v>37</v>
      </c>
      <c r="GQM1" s="7" t="s">
        <v>37</v>
      </c>
      <c r="GQN1" s="7" t="s">
        <v>37</v>
      </c>
      <c r="GQO1" s="7" t="s">
        <v>37</v>
      </c>
      <c r="GQP1" s="7" t="s">
        <v>37</v>
      </c>
      <c r="GQQ1" s="7" t="s">
        <v>37</v>
      </c>
      <c r="GQR1" s="7" t="s">
        <v>37</v>
      </c>
      <c r="GQS1" s="7" t="s">
        <v>37</v>
      </c>
      <c r="GQT1" s="7" t="s">
        <v>37</v>
      </c>
      <c r="GQU1" s="7" t="s">
        <v>37</v>
      </c>
      <c r="GQV1" s="7" t="s">
        <v>37</v>
      </c>
      <c r="GQW1" s="7" t="s">
        <v>37</v>
      </c>
      <c r="GQX1" s="7" t="s">
        <v>37</v>
      </c>
      <c r="GQY1" s="7" t="s">
        <v>37</v>
      </c>
      <c r="GQZ1" s="7" t="s">
        <v>37</v>
      </c>
      <c r="GRA1" s="7" t="s">
        <v>37</v>
      </c>
      <c r="GRB1" s="7" t="s">
        <v>37</v>
      </c>
      <c r="GRC1" s="7" t="s">
        <v>37</v>
      </c>
      <c r="GRD1" s="7" t="s">
        <v>37</v>
      </c>
      <c r="GRE1" s="7" t="s">
        <v>37</v>
      </c>
      <c r="GRF1" s="7" t="s">
        <v>37</v>
      </c>
      <c r="GRG1" s="7" t="s">
        <v>37</v>
      </c>
      <c r="GRH1" s="7" t="s">
        <v>37</v>
      </c>
      <c r="GRI1" s="7" t="s">
        <v>37</v>
      </c>
      <c r="GRJ1" s="7" t="s">
        <v>37</v>
      </c>
      <c r="GRK1" s="7" t="s">
        <v>37</v>
      </c>
      <c r="GRL1" s="7" t="s">
        <v>37</v>
      </c>
      <c r="GRM1" s="7" t="s">
        <v>37</v>
      </c>
      <c r="GRN1" s="7" t="s">
        <v>37</v>
      </c>
      <c r="GRO1" s="7" t="s">
        <v>37</v>
      </c>
      <c r="GRP1" s="7" t="s">
        <v>37</v>
      </c>
      <c r="GRQ1" s="7" t="s">
        <v>37</v>
      </c>
      <c r="GRR1" s="7" t="s">
        <v>37</v>
      </c>
      <c r="GRS1" s="7" t="s">
        <v>37</v>
      </c>
      <c r="GRT1" s="7" t="s">
        <v>37</v>
      </c>
      <c r="GRU1" s="7" t="s">
        <v>37</v>
      </c>
      <c r="GRV1" s="7" t="s">
        <v>37</v>
      </c>
      <c r="GRW1" s="7" t="s">
        <v>37</v>
      </c>
      <c r="GRX1" s="7" t="s">
        <v>37</v>
      </c>
      <c r="GRY1" s="7" t="s">
        <v>37</v>
      </c>
      <c r="GRZ1" s="7" t="s">
        <v>37</v>
      </c>
      <c r="GSA1" s="7" t="s">
        <v>37</v>
      </c>
      <c r="GSB1" s="7" t="s">
        <v>37</v>
      </c>
      <c r="GSC1" s="7" t="s">
        <v>37</v>
      </c>
      <c r="GSD1" s="7" t="s">
        <v>37</v>
      </c>
      <c r="GSE1" s="7" t="s">
        <v>37</v>
      </c>
      <c r="GSF1" s="7" t="s">
        <v>37</v>
      </c>
      <c r="GSG1" s="7" t="s">
        <v>37</v>
      </c>
      <c r="GSH1" s="7" t="s">
        <v>37</v>
      </c>
      <c r="GSI1" s="7" t="s">
        <v>37</v>
      </c>
      <c r="GSJ1" s="7" t="s">
        <v>37</v>
      </c>
      <c r="GSK1" s="7" t="s">
        <v>37</v>
      </c>
      <c r="GSL1" s="7" t="s">
        <v>37</v>
      </c>
      <c r="GSM1" s="7" t="s">
        <v>37</v>
      </c>
      <c r="GSN1" s="7" t="s">
        <v>37</v>
      </c>
      <c r="GSO1" s="7" t="s">
        <v>37</v>
      </c>
      <c r="GSP1" s="7" t="s">
        <v>37</v>
      </c>
      <c r="GSQ1" s="7" t="s">
        <v>37</v>
      </c>
      <c r="GSR1" s="7" t="s">
        <v>37</v>
      </c>
      <c r="GSS1" s="7" t="s">
        <v>37</v>
      </c>
      <c r="GST1" s="7" t="s">
        <v>37</v>
      </c>
      <c r="GSU1" s="7" t="s">
        <v>37</v>
      </c>
      <c r="GSV1" s="7" t="s">
        <v>37</v>
      </c>
      <c r="GSW1" s="7" t="s">
        <v>37</v>
      </c>
      <c r="GSX1" s="7" t="s">
        <v>37</v>
      </c>
      <c r="GSY1" s="7" t="s">
        <v>37</v>
      </c>
      <c r="GSZ1" s="7" t="s">
        <v>37</v>
      </c>
      <c r="GTA1" s="7" t="s">
        <v>37</v>
      </c>
      <c r="GTB1" s="7" t="s">
        <v>37</v>
      </c>
      <c r="GTC1" s="7" t="s">
        <v>37</v>
      </c>
      <c r="GTD1" s="7" t="s">
        <v>37</v>
      </c>
      <c r="GTE1" s="7" t="s">
        <v>37</v>
      </c>
      <c r="GTF1" s="7" t="s">
        <v>37</v>
      </c>
      <c r="GTG1" s="7" t="s">
        <v>37</v>
      </c>
      <c r="GTH1" s="7" t="s">
        <v>37</v>
      </c>
      <c r="GTI1" s="7" t="s">
        <v>37</v>
      </c>
      <c r="GTJ1" s="7" t="s">
        <v>37</v>
      </c>
      <c r="GTK1" s="7" t="s">
        <v>37</v>
      </c>
      <c r="GTL1" s="7" t="s">
        <v>37</v>
      </c>
      <c r="GTM1" s="7" t="s">
        <v>37</v>
      </c>
      <c r="GTN1" s="7" t="s">
        <v>37</v>
      </c>
      <c r="GTO1" s="7" t="s">
        <v>37</v>
      </c>
      <c r="GTP1" s="7" t="s">
        <v>37</v>
      </c>
      <c r="GTQ1" s="7" t="s">
        <v>37</v>
      </c>
      <c r="GTR1" s="7" t="s">
        <v>37</v>
      </c>
      <c r="GTS1" s="7" t="s">
        <v>37</v>
      </c>
      <c r="GTT1" s="7" t="s">
        <v>37</v>
      </c>
      <c r="GTU1" s="7" t="s">
        <v>37</v>
      </c>
      <c r="GTV1" s="7" t="s">
        <v>37</v>
      </c>
      <c r="GTW1" s="7" t="s">
        <v>37</v>
      </c>
      <c r="GTX1" s="7" t="s">
        <v>37</v>
      </c>
      <c r="GTY1" s="7" t="s">
        <v>37</v>
      </c>
      <c r="GTZ1" s="7" t="s">
        <v>37</v>
      </c>
      <c r="GUA1" s="7" t="s">
        <v>37</v>
      </c>
      <c r="GUB1" s="7" t="s">
        <v>37</v>
      </c>
      <c r="GUC1" s="7" t="s">
        <v>37</v>
      </c>
      <c r="GUD1" s="7" t="s">
        <v>37</v>
      </c>
      <c r="GUE1" s="7" t="s">
        <v>37</v>
      </c>
      <c r="GUF1" s="7" t="s">
        <v>37</v>
      </c>
      <c r="GUG1" s="7" t="s">
        <v>37</v>
      </c>
      <c r="GUH1" s="7" t="s">
        <v>37</v>
      </c>
      <c r="GUI1" s="7" t="s">
        <v>37</v>
      </c>
      <c r="GUJ1" s="7" t="s">
        <v>37</v>
      </c>
      <c r="GUK1" s="7" t="s">
        <v>37</v>
      </c>
      <c r="GUL1" s="7" t="s">
        <v>37</v>
      </c>
      <c r="GUM1" s="7" t="s">
        <v>37</v>
      </c>
      <c r="GUN1" s="7" t="s">
        <v>37</v>
      </c>
      <c r="GUO1" s="7" t="s">
        <v>37</v>
      </c>
      <c r="GUP1" s="7" t="s">
        <v>37</v>
      </c>
      <c r="GUQ1" s="7" t="s">
        <v>37</v>
      </c>
      <c r="GUR1" s="7" t="s">
        <v>37</v>
      </c>
      <c r="GUS1" s="7" t="s">
        <v>37</v>
      </c>
      <c r="GUT1" s="7" t="s">
        <v>37</v>
      </c>
      <c r="GUU1" s="7" t="s">
        <v>37</v>
      </c>
      <c r="GUV1" s="7" t="s">
        <v>37</v>
      </c>
      <c r="GUW1" s="7" t="s">
        <v>37</v>
      </c>
      <c r="GUX1" s="7" t="s">
        <v>37</v>
      </c>
      <c r="GUY1" s="7" t="s">
        <v>37</v>
      </c>
      <c r="GUZ1" s="7" t="s">
        <v>37</v>
      </c>
      <c r="GVA1" s="7" t="s">
        <v>37</v>
      </c>
      <c r="GVB1" s="7" t="s">
        <v>37</v>
      </c>
      <c r="GVC1" s="7" t="s">
        <v>37</v>
      </c>
      <c r="GVD1" s="7" t="s">
        <v>37</v>
      </c>
      <c r="GVE1" s="7" t="s">
        <v>37</v>
      </c>
      <c r="GVF1" s="7" t="s">
        <v>37</v>
      </c>
      <c r="GVG1" s="7" t="s">
        <v>37</v>
      </c>
      <c r="GVH1" s="7" t="s">
        <v>37</v>
      </c>
      <c r="GVI1" s="7" t="s">
        <v>37</v>
      </c>
      <c r="GVJ1" s="7" t="s">
        <v>37</v>
      </c>
      <c r="GVK1" s="7" t="s">
        <v>37</v>
      </c>
      <c r="GVL1" s="7" t="s">
        <v>37</v>
      </c>
      <c r="GVM1" s="7" t="s">
        <v>37</v>
      </c>
      <c r="GVN1" s="7" t="s">
        <v>37</v>
      </c>
      <c r="GVO1" s="7" t="s">
        <v>37</v>
      </c>
      <c r="GVP1" s="7" t="s">
        <v>37</v>
      </c>
      <c r="GVQ1" s="7" t="s">
        <v>37</v>
      </c>
      <c r="GVR1" s="7" t="s">
        <v>37</v>
      </c>
      <c r="GVS1" s="7" t="s">
        <v>37</v>
      </c>
      <c r="GVT1" s="7" t="s">
        <v>37</v>
      </c>
      <c r="GVU1" s="7" t="s">
        <v>37</v>
      </c>
      <c r="GVV1" s="7" t="s">
        <v>37</v>
      </c>
      <c r="GVW1" s="7" t="s">
        <v>37</v>
      </c>
      <c r="GVX1" s="7" t="s">
        <v>37</v>
      </c>
      <c r="GVY1" s="7" t="s">
        <v>37</v>
      </c>
      <c r="GVZ1" s="7" t="s">
        <v>37</v>
      </c>
      <c r="GWA1" s="7" t="s">
        <v>37</v>
      </c>
      <c r="GWB1" s="7" t="s">
        <v>37</v>
      </c>
      <c r="GWC1" s="7" t="s">
        <v>37</v>
      </c>
      <c r="GWD1" s="7" t="s">
        <v>37</v>
      </c>
      <c r="GWE1" s="7" t="s">
        <v>37</v>
      </c>
      <c r="GWF1" s="7" t="s">
        <v>37</v>
      </c>
      <c r="GWG1" s="7" t="s">
        <v>37</v>
      </c>
      <c r="GWH1" s="7" t="s">
        <v>37</v>
      </c>
      <c r="GWI1" s="7" t="s">
        <v>37</v>
      </c>
      <c r="GWJ1" s="7" t="s">
        <v>37</v>
      </c>
      <c r="GWK1" s="7" t="s">
        <v>37</v>
      </c>
      <c r="GWL1" s="7" t="s">
        <v>37</v>
      </c>
      <c r="GWM1" s="7" t="s">
        <v>37</v>
      </c>
      <c r="GWN1" s="7" t="s">
        <v>37</v>
      </c>
      <c r="GWO1" s="7" t="s">
        <v>37</v>
      </c>
      <c r="GWP1" s="7" t="s">
        <v>37</v>
      </c>
      <c r="GWQ1" s="7" t="s">
        <v>37</v>
      </c>
      <c r="GWR1" s="7" t="s">
        <v>37</v>
      </c>
      <c r="GWS1" s="7" t="s">
        <v>37</v>
      </c>
      <c r="GWT1" s="7" t="s">
        <v>37</v>
      </c>
      <c r="GWU1" s="7" t="s">
        <v>37</v>
      </c>
      <c r="GWV1" s="7" t="s">
        <v>37</v>
      </c>
      <c r="GWW1" s="7" t="s">
        <v>37</v>
      </c>
      <c r="GWX1" s="7" t="s">
        <v>37</v>
      </c>
      <c r="GWY1" s="7" t="s">
        <v>37</v>
      </c>
      <c r="GWZ1" s="7" t="s">
        <v>37</v>
      </c>
      <c r="GXA1" s="7" t="s">
        <v>37</v>
      </c>
      <c r="GXB1" s="7" t="s">
        <v>37</v>
      </c>
      <c r="GXC1" s="7" t="s">
        <v>37</v>
      </c>
      <c r="GXD1" s="7" t="s">
        <v>37</v>
      </c>
      <c r="GXE1" s="7" t="s">
        <v>37</v>
      </c>
      <c r="GXF1" s="7" t="s">
        <v>37</v>
      </c>
      <c r="GXG1" s="7" t="s">
        <v>37</v>
      </c>
      <c r="GXH1" s="7" t="s">
        <v>37</v>
      </c>
      <c r="GXI1" s="7" t="s">
        <v>37</v>
      </c>
      <c r="GXJ1" s="7" t="s">
        <v>37</v>
      </c>
      <c r="GXK1" s="7" t="s">
        <v>37</v>
      </c>
      <c r="GXL1" s="7" t="s">
        <v>37</v>
      </c>
      <c r="GXM1" s="7" t="s">
        <v>37</v>
      </c>
      <c r="GXN1" s="7" t="s">
        <v>37</v>
      </c>
      <c r="GXO1" s="7" t="s">
        <v>37</v>
      </c>
      <c r="GXP1" s="7" t="s">
        <v>37</v>
      </c>
      <c r="GXQ1" s="7" t="s">
        <v>37</v>
      </c>
      <c r="GXR1" s="7" t="s">
        <v>37</v>
      </c>
      <c r="GXS1" s="7" t="s">
        <v>37</v>
      </c>
      <c r="GXT1" s="7" t="s">
        <v>37</v>
      </c>
      <c r="GXU1" s="7" t="s">
        <v>37</v>
      </c>
      <c r="GXV1" s="7" t="s">
        <v>37</v>
      </c>
      <c r="GXW1" s="7" t="s">
        <v>37</v>
      </c>
      <c r="GXX1" s="7" t="s">
        <v>37</v>
      </c>
      <c r="GXY1" s="7" t="s">
        <v>37</v>
      </c>
      <c r="GXZ1" s="7" t="s">
        <v>37</v>
      </c>
      <c r="GYA1" s="7" t="s">
        <v>37</v>
      </c>
      <c r="GYB1" s="7" t="s">
        <v>37</v>
      </c>
      <c r="GYC1" s="7" t="s">
        <v>37</v>
      </c>
      <c r="GYD1" s="7" t="s">
        <v>37</v>
      </c>
      <c r="GYE1" s="7" t="s">
        <v>37</v>
      </c>
      <c r="GYF1" s="7" t="s">
        <v>37</v>
      </c>
      <c r="GYG1" s="7" t="s">
        <v>37</v>
      </c>
      <c r="GYH1" s="7" t="s">
        <v>37</v>
      </c>
      <c r="GYI1" s="7" t="s">
        <v>37</v>
      </c>
      <c r="GYJ1" s="7" t="s">
        <v>37</v>
      </c>
      <c r="GYK1" s="7" t="s">
        <v>37</v>
      </c>
      <c r="GYL1" s="7" t="s">
        <v>37</v>
      </c>
      <c r="GYM1" s="7" t="s">
        <v>37</v>
      </c>
      <c r="GYN1" s="7" t="s">
        <v>37</v>
      </c>
      <c r="GYO1" s="7" t="s">
        <v>37</v>
      </c>
      <c r="GYP1" s="7" t="s">
        <v>37</v>
      </c>
      <c r="GYQ1" s="7" t="s">
        <v>37</v>
      </c>
      <c r="GYR1" s="7" t="s">
        <v>37</v>
      </c>
      <c r="GYS1" s="7" t="s">
        <v>37</v>
      </c>
      <c r="GYT1" s="7" t="s">
        <v>37</v>
      </c>
      <c r="GYU1" s="7" t="s">
        <v>37</v>
      </c>
      <c r="GYV1" s="7" t="s">
        <v>37</v>
      </c>
      <c r="GYW1" s="7" t="s">
        <v>37</v>
      </c>
      <c r="GYX1" s="7" t="s">
        <v>37</v>
      </c>
      <c r="GYY1" s="7" t="s">
        <v>37</v>
      </c>
      <c r="GYZ1" s="7" t="s">
        <v>37</v>
      </c>
      <c r="GZA1" s="7" t="s">
        <v>37</v>
      </c>
      <c r="GZB1" s="7" t="s">
        <v>37</v>
      </c>
      <c r="GZC1" s="7" t="s">
        <v>37</v>
      </c>
      <c r="GZD1" s="7" t="s">
        <v>37</v>
      </c>
      <c r="GZE1" s="7" t="s">
        <v>37</v>
      </c>
      <c r="GZF1" s="7" t="s">
        <v>37</v>
      </c>
      <c r="GZG1" s="7" t="s">
        <v>37</v>
      </c>
      <c r="GZH1" s="7" t="s">
        <v>37</v>
      </c>
      <c r="GZI1" s="7" t="s">
        <v>37</v>
      </c>
      <c r="GZJ1" s="7" t="s">
        <v>37</v>
      </c>
      <c r="GZK1" s="7" t="s">
        <v>37</v>
      </c>
      <c r="GZL1" s="7" t="s">
        <v>37</v>
      </c>
      <c r="GZM1" s="7" t="s">
        <v>37</v>
      </c>
      <c r="GZN1" s="7" t="s">
        <v>37</v>
      </c>
      <c r="GZO1" s="7" t="s">
        <v>37</v>
      </c>
      <c r="GZP1" s="7" t="s">
        <v>37</v>
      </c>
      <c r="GZQ1" s="7" t="s">
        <v>37</v>
      </c>
      <c r="GZR1" s="7" t="s">
        <v>37</v>
      </c>
      <c r="GZS1" s="7" t="s">
        <v>37</v>
      </c>
      <c r="GZT1" s="7" t="s">
        <v>37</v>
      </c>
      <c r="GZU1" s="7" t="s">
        <v>37</v>
      </c>
      <c r="GZV1" s="7" t="s">
        <v>37</v>
      </c>
      <c r="GZW1" s="7" t="s">
        <v>37</v>
      </c>
      <c r="GZX1" s="7" t="s">
        <v>37</v>
      </c>
      <c r="GZY1" s="7" t="s">
        <v>37</v>
      </c>
      <c r="GZZ1" s="7" t="s">
        <v>37</v>
      </c>
      <c r="HAA1" s="7" t="s">
        <v>37</v>
      </c>
      <c r="HAB1" s="7" t="s">
        <v>37</v>
      </c>
      <c r="HAC1" s="7" t="s">
        <v>37</v>
      </c>
      <c r="HAD1" s="7" t="s">
        <v>37</v>
      </c>
      <c r="HAE1" s="7" t="s">
        <v>37</v>
      </c>
      <c r="HAF1" s="7" t="s">
        <v>37</v>
      </c>
      <c r="HAG1" s="7" t="s">
        <v>37</v>
      </c>
      <c r="HAH1" s="7" t="s">
        <v>37</v>
      </c>
      <c r="HAI1" s="7" t="s">
        <v>37</v>
      </c>
      <c r="HAJ1" s="7" t="s">
        <v>37</v>
      </c>
      <c r="HAK1" s="7" t="s">
        <v>37</v>
      </c>
      <c r="HAL1" s="7" t="s">
        <v>37</v>
      </c>
      <c r="HAM1" s="7" t="s">
        <v>37</v>
      </c>
      <c r="HAN1" s="7" t="s">
        <v>37</v>
      </c>
      <c r="HAO1" s="7" t="s">
        <v>37</v>
      </c>
      <c r="HAP1" s="7" t="s">
        <v>37</v>
      </c>
      <c r="HAQ1" s="7" t="s">
        <v>37</v>
      </c>
      <c r="HAR1" s="7" t="s">
        <v>37</v>
      </c>
      <c r="HAS1" s="7" t="s">
        <v>37</v>
      </c>
      <c r="HAT1" s="7" t="s">
        <v>37</v>
      </c>
      <c r="HAU1" s="7" t="s">
        <v>37</v>
      </c>
      <c r="HAV1" s="7" t="s">
        <v>37</v>
      </c>
      <c r="HAW1" s="7" t="s">
        <v>37</v>
      </c>
      <c r="HAX1" s="7" t="s">
        <v>37</v>
      </c>
      <c r="HAY1" s="7" t="s">
        <v>37</v>
      </c>
      <c r="HAZ1" s="7" t="s">
        <v>37</v>
      </c>
      <c r="HBA1" s="7" t="s">
        <v>37</v>
      </c>
      <c r="HBB1" s="7" t="s">
        <v>37</v>
      </c>
      <c r="HBC1" s="7" t="s">
        <v>37</v>
      </c>
      <c r="HBD1" s="7" t="s">
        <v>37</v>
      </c>
      <c r="HBE1" s="7" t="s">
        <v>37</v>
      </c>
      <c r="HBF1" s="7" t="s">
        <v>37</v>
      </c>
      <c r="HBG1" s="7" t="s">
        <v>37</v>
      </c>
      <c r="HBH1" s="7" t="s">
        <v>37</v>
      </c>
      <c r="HBI1" s="7" t="s">
        <v>37</v>
      </c>
      <c r="HBJ1" s="7" t="s">
        <v>37</v>
      </c>
      <c r="HBK1" s="7" t="s">
        <v>37</v>
      </c>
      <c r="HBL1" s="7" t="s">
        <v>37</v>
      </c>
      <c r="HBM1" s="7" t="s">
        <v>37</v>
      </c>
      <c r="HBN1" s="7" t="s">
        <v>37</v>
      </c>
      <c r="HBO1" s="7" t="s">
        <v>37</v>
      </c>
      <c r="HBP1" s="7" t="s">
        <v>37</v>
      </c>
      <c r="HBQ1" s="7" t="s">
        <v>37</v>
      </c>
      <c r="HBR1" s="7" t="s">
        <v>37</v>
      </c>
      <c r="HBS1" s="7" t="s">
        <v>37</v>
      </c>
      <c r="HBT1" s="7" t="s">
        <v>37</v>
      </c>
      <c r="HBU1" s="7" t="s">
        <v>37</v>
      </c>
      <c r="HBV1" s="7" t="s">
        <v>37</v>
      </c>
      <c r="HBW1" s="7" t="s">
        <v>37</v>
      </c>
      <c r="HBX1" s="7" t="s">
        <v>37</v>
      </c>
      <c r="HBY1" s="7" t="s">
        <v>37</v>
      </c>
      <c r="HBZ1" s="7" t="s">
        <v>37</v>
      </c>
      <c r="HCA1" s="7" t="s">
        <v>37</v>
      </c>
      <c r="HCB1" s="7" t="s">
        <v>37</v>
      </c>
      <c r="HCC1" s="7" t="s">
        <v>37</v>
      </c>
      <c r="HCD1" s="7" t="s">
        <v>37</v>
      </c>
      <c r="HCE1" s="7" t="s">
        <v>37</v>
      </c>
      <c r="HCF1" s="7" t="s">
        <v>37</v>
      </c>
      <c r="HCG1" s="7" t="s">
        <v>37</v>
      </c>
      <c r="HCH1" s="7" t="s">
        <v>37</v>
      </c>
      <c r="HCI1" s="7" t="s">
        <v>37</v>
      </c>
      <c r="HCJ1" s="7" t="s">
        <v>37</v>
      </c>
      <c r="HCK1" s="7" t="s">
        <v>37</v>
      </c>
      <c r="HCL1" s="7" t="s">
        <v>37</v>
      </c>
      <c r="HCM1" s="7" t="s">
        <v>37</v>
      </c>
      <c r="HCN1" s="7" t="s">
        <v>37</v>
      </c>
      <c r="HCO1" s="7" t="s">
        <v>37</v>
      </c>
      <c r="HCP1" s="7" t="s">
        <v>37</v>
      </c>
      <c r="HCQ1" s="7" t="s">
        <v>37</v>
      </c>
      <c r="HCR1" s="7" t="s">
        <v>37</v>
      </c>
      <c r="HCS1" s="7" t="s">
        <v>37</v>
      </c>
      <c r="HCT1" s="7" t="s">
        <v>37</v>
      </c>
      <c r="HCU1" s="7" t="s">
        <v>37</v>
      </c>
      <c r="HCV1" s="7" t="s">
        <v>37</v>
      </c>
      <c r="HCW1" s="7" t="s">
        <v>37</v>
      </c>
      <c r="HCX1" s="7" t="s">
        <v>37</v>
      </c>
      <c r="HCY1" s="7" t="s">
        <v>37</v>
      </c>
      <c r="HCZ1" s="7" t="s">
        <v>37</v>
      </c>
      <c r="HDA1" s="7" t="s">
        <v>37</v>
      </c>
      <c r="HDB1" s="7" t="s">
        <v>37</v>
      </c>
      <c r="HDC1" s="7" t="s">
        <v>37</v>
      </c>
      <c r="HDD1" s="7" t="s">
        <v>37</v>
      </c>
      <c r="HDE1" s="7" t="s">
        <v>37</v>
      </c>
      <c r="HDF1" s="7" t="s">
        <v>37</v>
      </c>
      <c r="HDG1" s="7" t="s">
        <v>37</v>
      </c>
      <c r="HDH1" s="7" t="s">
        <v>37</v>
      </c>
      <c r="HDI1" s="7" t="s">
        <v>37</v>
      </c>
      <c r="HDJ1" s="7" t="s">
        <v>37</v>
      </c>
      <c r="HDK1" s="7" t="s">
        <v>37</v>
      </c>
      <c r="HDL1" s="7" t="s">
        <v>37</v>
      </c>
      <c r="HDM1" s="7" t="s">
        <v>37</v>
      </c>
      <c r="HDN1" s="7" t="s">
        <v>37</v>
      </c>
      <c r="HDO1" s="7" t="s">
        <v>37</v>
      </c>
      <c r="HDP1" s="7" t="s">
        <v>37</v>
      </c>
      <c r="HDQ1" s="7" t="s">
        <v>37</v>
      </c>
      <c r="HDR1" s="7" t="s">
        <v>37</v>
      </c>
      <c r="HDS1" s="7" t="s">
        <v>37</v>
      </c>
      <c r="HDT1" s="7" t="s">
        <v>37</v>
      </c>
      <c r="HDU1" s="7" t="s">
        <v>37</v>
      </c>
      <c r="HDV1" s="7" t="s">
        <v>37</v>
      </c>
      <c r="HDW1" s="7" t="s">
        <v>37</v>
      </c>
      <c r="HDX1" s="7" t="s">
        <v>37</v>
      </c>
      <c r="HDY1" s="7" t="s">
        <v>37</v>
      </c>
      <c r="HDZ1" s="7" t="s">
        <v>37</v>
      </c>
      <c r="HEA1" s="7" t="s">
        <v>37</v>
      </c>
      <c r="HEB1" s="7" t="s">
        <v>37</v>
      </c>
      <c r="HEC1" s="7" t="s">
        <v>37</v>
      </c>
      <c r="HED1" s="7" t="s">
        <v>37</v>
      </c>
      <c r="HEE1" s="7" t="s">
        <v>37</v>
      </c>
      <c r="HEF1" s="7" t="s">
        <v>37</v>
      </c>
      <c r="HEG1" s="7" t="s">
        <v>37</v>
      </c>
      <c r="HEH1" s="7" t="s">
        <v>37</v>
      </c>
      <c r="HEI1" s="7" t="s">
        <v>37</v>
      </c>
      <c r="HEJ1" s="7" t="s">
        <v>37</v>
      </c>
      <c r="HEK1" s="7" t="s">
        <v>37</v>
      </c>
      <c r="HEL1" s="7" t="s">
        <v>37</v>
      </c>
      <c r="HEM1" s="7" t="s">
        <v>37</v>
      </c>
      <c r="HEN1" s="7" t="s">
        <v>37</v>
      </c>
      <c r="HEO1" s="7" t="s">
        <v>37</v>
      </c>
      <c r="HEP1" s="7" t="s">
        <v>37</v>
      </c>
      <c r="HEQ1" s="7" t="s">
        <v>37</v>
      </c>
      <c r="HER1" s="7" t="s">
        <v>37</v>
      </c>
      <c r="HES1" s="7" t="s">
        <v>37</v>
      </c>
      <c r="HET1" s="7" t="s">
        <v>37</v>
      </c>
      <c r="HEU1" s="7" t="s">
        <v>37</v>
      </c>
      <c r="HEV1" s="7" t="s">
        <v>37</v>
      </c>
      <c r="HEW1" s="7" t="s">
        <v>37</v>
      </c>
      <c r="HEX1" s="7" t="s">
        <v>37</v>
      </c>
      <c r="HEY1" s="7" t="s">
        <v>37</v>
      </c>
      <c r="HEZ1" s="7" t="s">
        <v>37</v>
      </c>
      <c r="HFA1" s="7" t="s">
        <v>37</v>
      </c>
      <c r="HFB1" s="7" t="s">
        <v>37</v>
      </c>
      <c r="HFC1" s="7" t="s">
        <v>37</v>
      </c>
      <c r="HFD1" s="7" t="s">
        <v>37</v>
      </c>
      <c r="HFE1" s="7" t="s">
        <v>37</v>
      </c>
      <c r="HFF1" s="7" t="s">
        <v>37</v>
      </c>
      <c r="HFG1" s="7" t="s">
        <v>37</v>
      </c>
      <c r="HFH1" s="7" t="s">
        <v>37</v>
      </c>
      <c r="HFI1" s="7" t="s">
        <v>37</v>
      </c>
      <c r="HFJ1" s="7" t="s">
        <v>37</v>
      </c>
      <c r="HFK1" s="7" t="s">
        <v>37</v>
      </c>
      <c r="HFL1" s="7" t="s">
        <v>37</v>
      </c>
      <c r="HFM1" s="7" t="s">
        <v>37</v>
      </c>
      <c r="HFN1" s="7" t="s">
        <v>37</v>
      </c>
      <c r="HFO1" s="7" t="s">
        <v>37</v>
      </c>
      <c r="HFP1" s="7" t="s">
        <v>37</v>
      </c>
      <c r="HFQ1" s="7" t="s">
        <v>37</v>
      </c>
      <c r="HFR1" s="7" t="s">
        <v>37</v>
      </c>
      <c r="HFS1" s="7" t="s">
        <v>37</v>
      </c>
      <c r="HFT1" s="7" t="s">
        <v>37</v>
      </c>
      <c r="HFU1" s="7" t="s">
        <v>37</v>
      </c>
      <c r="HFV1" s="7" t="s">
        <v>37</v>
      </c>
      <c r="HFW1" s="7" t="s">
        <v>37</v>
      </c>
      <c r="HFX1" s="7" t="s">
        <v>37</v>
      </c>
      <c r="HFY1" s="7" t="s">
        <v>37</v>
      </c>
      <c r="HFZ1" s="7" t="s">
        <v>37</v>
      </c>
      <c r="HGA1" s="7" t="s">
        <v>37</v>
      </c>
      <c r="HGB1" s="7" t="s">
        <v>37</v>
      </c>
      <c r="HGC1" s="7" t="s">
        <v>37</v>
      </c>
      <c r="HGD1" s="7" t="s">
        <v>37</v>
      </c>
      <c r="HGE1" s="7" t="s">
        <v>37</v>
      </c>
      <c r="HGF1" s="7" t="s">
        <v>37</v>
      </c>
      <c r="HGG1" s="7" t="s">
        <v>37</v>
      </c>
      <c r="HGH1" s="7" t="s">
        <v>37</v>
      </c>
      <c r="HGI1" s="7" t="s">
        <v>37</v>
      </c>
      <c r="HGJ1" s="7" t="s">
        <v>37</v>
      </c>
      <c r="HGK1" s="7" t="s">
        <v>37</v>
      </c>
      <c r="HGL1" s="7" t="s">
        <v>37</v>
      </c>
      <c r="HGM1" s="7" t="s">
        <v>37</v>
      </c>
      <c r="HGN1" s="7" t="s">
        <v>37</v>
      </c>
      <c r="HGO1" s="7" t="s">
        <v>37</v>
      </c>
      <c r="HGP1" s="7" t="s">
        <v>37</v>
      </c>
      <c r="HGQ1" s="7" t="s">
        <v>37</v>
      </c>
      <c r="HGR1" s="7" t="s">
        <v>37</v>
      </c>
      <c r="HGS1" s="7" t="s">
        <v>37</v>
      </c>
      <c r="HGT1" s="7" t="s">
        <v>37</v>
      </c>
      <c r="HGU1" s="7" t="s">
        <v>37</v>
      </c>
      <c r="HGV1" s="7" t="s">
        <v>37</v>
      </c>
      <c r="HGW1" s="7" t="s">
        <v>37</v>
      </c>
      <c r="HGX1" s="7" t="s">
        <v>37</v>
      </c>
      <c r="HGY1" s="7" t="s">
        <v>37</v>
      </c>
      <c r="HGZ1" s="7" t="s">
        <v>37</v>
      </c>
      <c r="HHA1" s="7" t="s">
        <v>37</v>
      </c>
      <c r="HHB1" s="7" t="s">
        <v>37</v>
      </c>
      <c r="HHC1" s="7" t="s">
        <v>37</v>
      </c>
      <c r="HHD1" s="7" t="s">
        <v>37</v>
      </c>
      <c r="HHE1" s="7" t="s">
        <v>37</v>
      </c>
      <c r="HHF1" s="7" t="s">
        <v>37</v>
      </c>
      <c r="HHG1" s="7" t="s">
        <v>37</v>
      </c>
      <c r="HHH1" s="7" t="s">
        <v>37</v>
      </c>
      <c r="HHI1" s="7" t="s">
        <v>37</v>
      </c>
      <c r="HHJ1" s="7" t="s">
        <v>37</v>
      </c>
      <c r="HHK1" s="7" t="s">
        <v>37</v>
      </c>
      <c r="HHL1" s="7" t="s">
        <v>37</v>
      </c>
      <c r="HHM1" s="7" t="s">
        <v>37</v>
      </c>
      <c r="HHN1" s="7" t="s">
        <v>37</v>
      </c>
      <c r="HHO1" s="7" t="s">
        <v>37</v>
      </c>
      <c r="HHP1" s="7" t="s">
        <v>37</v>
      </c>
      <c r="HHQ1" s="7" t="s">
        <v>37</v>
      </c>
      <c r="HHR1" s="7" t="s">
        <v>37</v>
      </c>
      <c r="HHS1" s="7" t="s">
        <v>37</v>
      </c>
      <c r="HHT1" s="7" t="s">
        <v>37</v>
      </c>
      <c r="HHU1" s="7" t="s">
        <v>37</v>
      </c>
      <c r="HHV1" s="7" t="s">
        <v>37</v>
      </c>
      <c r="HHW1" s="7" t="s">
        <v>37</v>
      </c>
      <c r="HHX1" s="7" t="s">
        <v>37</v>
      </c>
      <c r="HHY1" s="7" t="s">
        <v>37</v>
      </c>
      <c r="HHZ1" s="7" t="s">
        <v>37</v>
      </c>
      <c r="HIA1" s="7" t="s">
        <v>37</v>
      </c>
      <c r="HIB1" s="7" t="s">
        <v>37</v>
      </c>
      <c r="HIC1" s="7" t="s">
        <v>37</v>
      </c>
      <c r="HID1" s="7" t="s">
        <v>37</v>
      </c>
      <c r="HIE1" s="7" t="s">
        <v>37</v>
      </c>
      <c r="HIF1" s="7" t="s">
        <v>37</v>
      </c>
      <c r="HIG1" s="7" t="s">
        <v>37</v>
      </c>
      <c r="HIH1" s="7" t="s">
        <v>37</v>
      </c>
      <c r="HII1" s="7" t="s">
        <v>37</v>
      </c>
      <c r="HIJ1" s="7" t="s">
        <v>37</v>
      </c>
      <c r="HIK1" s="7" t="s">
        <v>37</v>
      </c>
      <c r="HIL1" s="7" t="s">
        <v>37</v>
      </c>
      <c r="HIM1" s="7" t="s">
        <v>37</v>
      </c>
      <c r="HIN1" s="7" t="s">
        <v>37</v>
      </c>
      <c r="HIO1" s="7" t="s">
        <v>37</v>
      </c>
      <c r="HIP1" s="7" t="s">
        <v>37</v>
      </c>
      <c r="HIQ1" s="7" t="s">
        <v>37</v>
      </c>
      <c r="HIR1" s="7" t="s">
        <v>37</v>
      </c>
      <c r="HIS1" s="7" t="s">
        <v>37</v>
      </c>
      <c r="HIT1" s="7" t="s">
        <v>37</v>
      </c>
      <c r="HIU1" s="7" t="s">
        <v>37</v>
      </c>
      <c r="HIV1" s="7" t="s">
        <v>37</v>
      </c>
      <c r="HIW1" s="7" t="s">
        <v>37</v>
      </c>
      <c r="HIX1" s="7" t="s">
        <v>37</v>
      </c>
      <c r="HIY1" s="7" t="s">
        <v>37</v>
      </c>
      <c r="HIZ1" s="7" t="s">
        <v>37</v>
      </c>
      <c r="HJA1" s="7" t="s">
        <v>37</v>
      </c>
      <c r="HJB1" s="7" t="s">
        <v>37</v>
      </c>
      <c r="HJC1" s="7" t="s">
        <v>37</v>
      </c>
      <c r="HJD1" s="7" t="s">
        <v>37</v>
      </c>
      <c r="HJE1" s="7" t="s">
        <v>37</v>
      </c>
      <c r="HJF1" s="7" t="s">
        <v>37</v>
      </c>
      <c r="HJG1" s="7" t="s">
        <v>37</v>
      </c>
      <c r="HJH1" s="7" t="s">
        <v>37</v>
      </c>
      <c r="HJI1" s="7" t="s">
        <v>37</v>
      </c>
      <c r="HJJ1" s="7" t="s">
        <v>37</v>
      </c>
      <c r="HJK1" s="7" t="s">
        <v>37</v>
      </c>
      <c r="HJL1" s="7" t="s">
        <v>37</v>
      </c>
      <c r="HJM1" s="7" t="s">
        <v>37</v>
      </c>
      <c r="HJN1" s="7" t="s">
        <v>37</v>
      </c>
      <c r="HJO1" s="7" t="s">
        <v>37</v>
      </c>
      <c r="HJP1" s="7" t="s">
        <v>37</v>
      </c>
      <c r="HJQ1" s="7" t="s">
        <v>37</v>
      </c>
      <c r="HJR1" s="7" t="s">
        <v>37</v>
      </c>
      <c r="HJS1" s="7" t="s">
        <v>37</v>
      </c>
      <c r="HJT1" s="7" t="s">
        <v>37</v>
      </c>
      <c r="HJU1" s="7" t="s">
        <v>37</v>
      </c>
      <c r="HJV1" s="7" t="s">
        <v>37</v>
      </c>
      <c r="HJW1" s="7" t="s">
        <v>37</v>
      </c>
      <c r="HJX1" s="7" t="s">
        <v>37</v>
      </c>
      <c r="HJY1" s="7" t="s">
        <v>37</v>
      </c>
      <c r="HJZ1" s="7" t="s">
        <v>37</v>
      </c>
      <c r="HKA1" s="7" t="s">
        <v>37</v>
      </c>
      <c r="HKB1" s="7" t="s">
        <v>37</v>
      </c>
      <c r="HKC1" s="7" t="s">
        <v>37</v>
      </c>
      <c r="HKD1" s="7" t="s">
        <v>37</v>
      </c>
      <c r="HKE1" s="7" t="s">
        <v>37</v>
      </c>
      <c r="HKF1" s="7" t="s">
        <v>37</v>
      </c>
      <c r="HKG1" s="7" t="s">
        <v>37</v>
      </c>
      <c r="HKH1" s="7" t="s">
        <v>37</v>
      </c>
      <c r="HKI1" s="7" t="s">
        <v>37</v>
      </c>
      <c r="HKJ1" s="7" t="s">
        <v>37</v>
      </c>
      <c r="HKK1" s="7" t="s">
        <v>37</v>
      </c>
      <c r="HKL1" s="7" t="s">
        <v>37</v>
      </c>
      <c r="HKM1" s="7" t="s">
        <v>37</v>
      </c>
      <c r="HKN1" s="7" t="s">
        <v>37</v>
      </c>
      <c r="HKO1" s="7" t="s">
        <v>37</v>
      </c>
      <c r="HKP1" s="7" t="s">
        <v>37</v>
      </c>
      <c r="HKQ1" s="7" t="s">
        <v>37</v>
      </c>
      <c r="HKR1" s="7" t="s">
        <v>37</v>
      </c>
      <c r="HKS1" s="7" t="s">
        <v>37</v>
      </c>
      <c r="HKT1" s="7" t="s">
        <v>37</v>
      </c>
      <c r="HKU1" s="7" t="s">
        <v>37</v>
      </c>
      <c r="HKV1" s="7" t="s">
        <v>37</v>
      </c>
      <c r="HKW1" s="7" t="s">
        <v>37</v>
      </c>
      <c r="HKX1" s="7" t="s">
        <v>37</v>
      </c>
      <c r="HKY1" s="7" t="s">
        <v>37</v>
      </c>
      <c r="HKZ1" s="7" t="s">
        <v>37</v>
      </c>
      <c r="HLA1" s="7" t="s">
        <v>37</v>
      </c>
      <c r="HLB1" s="7" t="s">
        <v>37</v>
      </c>
      <c r="HLC1" s="7" t="s">
        <v>37</v>
      </c>
      <c r="HLD1" s="7" t="s">
        <v>37</v>
      </c>
      <c r="HLE1" s="7" t="s">
        <v>37</v>
      </c>
      <c r="HLF1" s="7" t="s">
        <v>37</v>
      </c>
      <c r="HLG1" s="7" t="s">
        <v>37</v>
      </c>
      <c r="HLH1" s="7" t="s">
        <v>37</v>
      </c>
      <c r="HLI1" s="7" t="s">
        <v>37</v>
      </c>
      <c r="HLJ1" s="7" t="s">
        <v>37</v>
      </c>
      <c r="HLK1" s="7" t="s">
        <v>37</v>
      </c>
      <c r="HLL1" s="7" t="s">
        <v>37</v>
      </c>
      <c r="HLM1" s="7" t="s">
        <v>37</v>
      </c>
      <c r="HLN1" s="7" t="s">
        <v>37</v>
      </c>
      <c r="HLO1" s="7" t="s">
        <v>37</v>
      </c>
      <c r="HLP1" s="7" t="s">
        <v>37</v>
      </c>
      <c r="HLQ1" s="7" t="s">
        <v>37</v>
      </c>
      <c r="HLR1" s="7" t="s">
        <v>37</v>
      </c>
      <c r="HLS1" s="7" t="s">
        <v>37</v>
      </c>
      <c r="HLT1" s="7" t="s">
        <v>37</v>
      </c>
      <c r="HLU1" s="7" t="s">
        <v>37</v>
      </c>
      <c r="HLV1" s="7" t="s">
        <v>37</v>
      </c>
      <c r="HLW1" s="7" t="s">
        <v>37</v>
      </c>
      <c r="HLX1" s="7" t="s">
        <v>37</v>
      </c>
      <c r="HLY1" s="7" t="s">
        <v>37</v>
      </c>
      <c r="HLZ1" s="7" t="s">
        <v>37</v>
      </c>
      <c r="HMA1" s="7" t="s">
        <v>37</v>
      </c>
      <c r="HMB1" s="7" t="s">
        <v>37</v>
      </c>
      <c r="HMC1" s="7" t="s">
        <v>37</v>
      </c>
      <c r="HMD1" s="7" t="s">
        <v>37</v>
      </c>
      <c r="HME1" s="7" t="s">
        <v>37</v>
      </c>
      <c r="HMF1" s="7" t="s">
        <v>37</v>
      </c>
      <c r="HMG1" s="7" t="s">
        <v>37</v>
      </c>
      <c r="HMH1" s="7" t="s">
        <v>37</v>
      </c>
      <c r="HMI1" s="7" t="s">
        <v>37</v>
      </c>
      <c r="HMJ1" s="7" t="s">
        <v>37</v>
      </c>
      <c r="HMK1" s="7" t="s">
        <v>37</v>
      </c>
      <c r="HML1" s="7" t="s">
        <v>37</v>
      </c>
      <c r="HMM1" s="7" t="s">
        <v>37</v>
      </c>
      <c r="HMN1" s="7" t="s">
        <v>37</v>
      </c>
      <c r="HMO1" s="7" t="s">
        <v>37</v>
      </c>
      <c r="HMP1" s="7" t="s">
        <v>37</v>
      </c>
      <c r="HMQ1" s="7" t="s">
        <v>37</v>
      </c>
      <c r="HMR1" s="7" t="s">
        <v>37</v>
      </c>
      <c r="HMS1" s="7" t="s">
        <v>37</v>
      </c>
      <c r="HMT1" s="7" t="s">
        <v>37</v>
      </c>
      <c r="HMU1" s="7" t="s">
        <v>37</v>
      </c>
      <c r="HMV1" s="7" t="s">
        <v>37</v>
      </c>
      <c r="HMW1" s="7" t="s">
        <v>37</v>
      </c>
      <c r="HMX1" s="7" t="s">
        <v>37</v>
      </c>
      <c r="HMY1" s="7" t="s">
        <v>37</v>
      </c>
      <c r="HMZ1" s="7" t="s">
        <v>37</v>
      </c>
      <c r="HNA1" s="7" t="s">
        <v>37</v>
      </c>
      <c r="HNB1" s="7" t="s">
        <v>37</v>
      </c>
      <c r="HNC1" s="7" t="s">
        <v>37</v>
      </c>
      <c r="HND1" s="7" t="s">
        <v>37</v>
      </c>
      <c r="HNE1" s="7" t="s">
        <v>37</v>
      </c>
      <c r="HNF1" s="7" t="s">
        <v>37</v>
      </c>
      <c r="HNG1" s="7" t="s">
        <v>37</v>
      </c>
      <c r="HNH1" s="7" t="s">
        <v>37</v>
      </c>
      <c r="HNI1" s="7" t="s">
        <v>37</v>
      </c>
      <c r="HNJ1" s="7" t="s">
        <v>37</v>
      </c>
      <c r="HNK1" s="7" t="s">
        <v>37</v>
      </c>
      <c r="HNL1" s="7" t="s">
        <v>37</v>
      </c>
      <c r="HNM1" s="7" t="s">
        <v>37</v>
      </c>
      <c r="HNN1" s="7" t="s">
        <v>37</v>
      </c>
      <c r="HNO1" s="7" t="s">
        <v>37</v>
      </c>
      <c r="HNP1" s="7" t="s">
        <v>37</v>
      </c>
      <c r="HNQ1" s="7" t="s">
        <v>37</v>
      </c>
      <c r="HNR1" s="7" t="s">
        <v>37</v>
      </c>
      <c r="HNS1" s="7" t="s">
        <v>37</v>
      </c>
      <c r="HNT1" s="7" t="s">
        <v>37</v>
      </c>
      <c r="HNU1" s="7" t="s">
        <v>37</v>
      </c>
      <c r="HNV1" s="7" t="s">
        <v>37</v>
      </c>
      <c r="HNW1" s="7" t="s">
        <v>37</v>
      </c>
      <c r="HNX1" s="7" t="s">
        <v>37</v>
      </c>
      <c r="HNY1" s="7" t="s">
        <v>37</v>
      </c>
      <c r="HNZ1" s="7" t="s">
        <v>37</v>
      </c>
      <c r="HOA1" s="7" t="s">
        <v>37</v>
      </c>
      <c r="HOB1" s="7" t="s">
        <v>37</v>
      </c>
      <c r="HOC1" s="7" t="s">
        <v>37</v>
      </c>
      <c r="HOD1" s="7" t="s">
        <v>37</v>
      </c>
      <c r="HOE1" s="7" t="s">
        <v>37</v>
      </c>
      <c r="HOF1" s="7" t="s">
        <v>37</v>
      </c>
      <c r="HOG1" s="7" t="s">
        <v>37</v>
      </c>
      <c r="HOH1" s="7" t="s">
        <v>37</v>
      </c>
      <c r="HOI1" s="7" t="s">
        <v>37</v>
      </c>
      <c r="HOJ1" s="7" t="s">
        <v>37</v>
      </c>
      <c r="HOK1" s="7" t="s">
        <v>37</v>
      </c>
      <c r="HOL1" s="7" t="s">
        <v>37</v>
      </c>
      <c r="HOM1" s="7" t="s">
        <v>37</v>
      </c>
      <c r="HON1" s="7" t="s">
        <v>37</v>
      </c>
      <c r="HOO1" s="7" t="s">
        <v>37</v>
      </c>
      <c r="HOP1" s="7" t="s">
        <v>37</v>
      </c>
      <c r="HOQ1" s="7" t="s">
        <v>37</v>
      </c>
      <c r="HOR1" s="7" t="s">
        <v>37</v>
      </c>
      <c r="HOS1" s="7" t="s">
        <v>37</v>
      </c>
      <c r="HOT1" s="7" t="s">
        <v>37</v>
      </c>
      <c r="HOU1" s="7" t="s">
        <v>37</v>
      </c>
      <c r="HOV1" s="7" t="s">
        <v>37</v>
      </c>
      <c r="HOW1" s="7" t="s">
        <v>37</v>
      </c>
      <c r="HOX1" s="7" t="s">
        <v>37</v>
      </c>
      <c r="HOY1" s="7" t="s">
        <v>37</v>
      </c>
      <c r="HOZ1" s="7" t="s">
        <v>37</v>
      </c>
      <c r="HPA1" s="7" t="s">
        <v>37</v>
      </c>
      <c r="HPB1" s="7" t="s">
        <v>37</v>
      </c>
      <c r="HPC1" s="7" t="s">
        <v>37</v>
      </c>
      <c r="HPD1" s="7" t="s">
        <v>37</v>
      </c>
      <c r="HPE1" s="7" t="s">
        <v>37</v>
      </c>
      <c r="HPF1" s="7" t="s">
        <v>37</v>
      </c>
      <c r="HPG1" s="7" t="s">
        <v>37</v>
      </c>
      <c r="HPH1" s="7" t="s">
        <v>37</v>
      </c>
      <c r="HPI1" s="7" t="s">
        <v>37</v>
      </c>
      <c r="HPJ1" s="7" t="s">
        <v>37</v>
      </c>
      <c r="HPK1" s="7" t="s">
        <v>37</v>
      </c>
      <c r="HPL1" s="7" t="s">
        <v>37</v>
      </c>
      <c r="HPM1" s="7" t="s">
        <v>37</v>
      </c>
      <c r="HPN1" s="7" t="s">
        <v>37</v>
      </c>
      <c r="HPO1" s="7" t="s">
        <v>37</v>
      </c>
      <c r="HPP1" s="7" t="s">
        <v>37</v>
      </c>
      <c r="HPQ1" s="7" t="s">
        <v>37</v>
      </c>
      <c r="HPR1" s="7" t="s">
        <v>37</v>
      </c>
      <c r="HPS1" s="7" t="s">
        <v>37</v>
      </c>
      <c r="HPT1" s="7" t="s">
        <v>37</v>
      </c>
      <c r="HPU1" s="7" t="s">
        <v>37</v>
      </c>
      <c r="HPV1" s="7" t="s">
        <v>37</v>
      </c>
      <c r="HPW1" s="7" t="s">
        <v>37</v>
      </c>
      <c r="HPX1" s="7" t="s">
        <v>37</v>
      </c>
      <c r="HPY1" s="7" t="s">
        <v>37</v>
      </c>
      <c r="HPZ1" s="7" t="s">
        <v>37</v>
      </c>
      <c r="HQA1" s="7" t="s">
        <v>37</v>
      </c>
      <c r="HQB1" s="7" t="s">
        <v>37</v>
      </c>
      <c r="HQC1" s="7" t="s">
        <v>37</v>
      </c>
      <c r="HQD1" s="7" t="s">
        <v>37</v>
      </c>
      <c r="HQE1" s="7" t="s">
        <v>37</v>
      </c>
      <c r="HQF1" s="7" t="s">
        <v>37</v>
      </c>
      <c r="HQG1" s="7" t="s">
        <v>37</v>
      </c>
      <c r="HQH1" s="7" t="s">
        <v>37</v>
      </c>
      <c r="HQI1" s="7" t="s">
        <v>37</v>
      </c>
      <c r="HQJ1" s="7" t="s">
        <v>37</v>
      </c>
      <c r="HQK1" s="7" t="s">
        <v>37</v>
      </c>
      <c r="HQL1" s="7" t="s">
        <v>37</v>
      </c>
      <c r="HQM1" s="7" t="s">
        <v>37</v>
      </c>
      <c r="HQN1" s="7" t="s">
        <v>37</v>
      </c>
      <c r="HQO1" s="7" t="s">
        <v>37</v>
      </c>
      <c r="HQP1" s="7" t="s">
        <v>37</v>
      </c>
      <c r="HQQ1" s="7" t="s">
        <v>37</v>
      </c>
      <c r="HQR1" s="7" t="s">
        <v>37</v>
      </c>
      <c r="HQS1" s="7" t="s">
        <v>37</v>
      </c>
      <c r="HQT1" s="7" t="s">
        <v>37</v>
      </c>
      <c r="HQU1" s="7" t="s">
        <v>37</v>
      </c>
      <c r="HQV1" s="7" t="s">
        <v>37</v>
      </c>
      <c r="HQW1" s="7" t="s">
        <v>37</v>
      </c>
      <c r="HQX1" s="7" t="s">
        <v>37</v>
      </c>
      <c r="HQY1" s="7" t="s">
        <v>37</v>
      </c>
      <c r="HQZ1" s="7" t="s">
        <v>37</v>
      </c>
      <c r="HRA1" s="7" t="s">
        <v>37</v>
      </c>
      <c r="HRB1" s="7" t="s">
        <v>37</v>
      </c>
      <c r="HRC1" s="7" t="s">
        <v>37</v>
      </c>
      <c r="HRD1" s="7" t="s">
        <v>37</v>
      </c>
      <c r="HRE1" s="7" t="s">
        <v>37</v>
      </c>
      <c r="HRF1" s="7" t="s">
        <v>37</v>
      </c>
      <c r="HRG1" s="7" t="s">
        <v>37</v>
      </c>
      <c r="HRH1" s="7" t="s">
        <v>37</v>
      </c>
      <c r="HRI1" s="7" t="s">
        <v>37</v>
      </c>
      <c r="HRJ1" s="7" t="s">
        <v>37</v>
      </c>
      <c r="HRK1" s="7" t="s">
        <v>37</v>
      </c>
      <c r="HRL1" s="7" t="s">
        <v>37</v>
      </c>
      <c r="HRM1" s="7" t="s">
        <v>37</v>
      </c>
      <c r="HRN1" s="7" t="s">
        <v>37</v>
      </c>
      <c r="HRO1" s="7" t="s">
        <v>37</v>
      </c>
      <c r="HRP1" s="7" t="s">
        <v>37</v>
      </c>
      <c r="HRQ1" s="7" t="s">
        <v>37</v>
      </c>
      <c r="HRR1" s="7" t="s">
        <v>37</v>
      </c>
      <c r="HRS1" s="7" t="s">
        <v>37</v>
      </c>
      <c r="HRT1" s="7" t="s">
        <v>37</v>
      </c>
      <c r="HRU1" s="7" t="s">
        <v>37</v>
      </c>
      <c r="HRV1" s="7" t="s">
        <v>37</v>
      </c>
      <c r="HRW1" s="7" t="s">
        <v>37</v>
      </c>
      <c r="HRX1" s="7" t="s">
        <v>37</v>
      </c>
      <c r="HRY1" s="7" t="s">
        <v>37</v>
      </c>
      <c r="HRZ1" s="7" t="s">
        <v>37</v>
      </c>
      <c r="HSA1" s="7" t="s">
        <v>37</v>
      </c>
      <c r="HSB1" s="7" t="s">
        <v>37</v>
      </c>
      <c r="HSC1" s="7" t="s">
        <v>37</v>
      </c>
      <c r="HSD1" s="7" t="s">
        <v>37</v>
      </c>
      <c r="HSE1" s="7" t="s">
        <v>37</v>
      </c>
      <c r="HSF1" s="7" t="s">
        <v>37</v>
      </c>
      <c r="HSG1" s="7" t="s">
        <v>37</v>
      </c>
      <c r="HSH1" s="7" t="s">
        <v>37</v>
      </c>
      <c r="HSI1" s="7" t="s">
        <v>37</v>
      </c>
      <c r="HSJ1" s="7" t="s">
        <v>37</v>
      </c>
      <c r="HSK1" s="7" t="s">
        <v>37</v>
      </c>
      <c r="HSL1" s="7" t="s">
        <v>37</v>
      </c>
      <c r="HSM1" s="7" t="s">
        <v>37</v>
      </c>
      <c r="HSN1" s="7" t="s">
        <v>37</v>
      </c>
      <c r="HSO1" s="7" t="s">
        <v>37</v>
      </c>
      <c r="HSP1" s="7" t="s">
        <v>37</v>
      </c>
      <c r="HSQ1" s="7" t="s">
        <v>37</v>
      </c>
      <c r="HSR1" s="7" t="s">
        <v>37</v>
      </c>
      <c r="HSS1" s="7" t="s">
        <v>37</v>
      </c>
      <c r="HST1" s="7" t="s">
        <v>37</v>
      </c>
      <c r="HSU1" s="7" t="s">
        <v>37</v>
      </c>
      <c r="HSV1" s="7" t="s">
        <v>37</v>
      </c>
      <c r="HSW1" s="7" t="s">
        <v>37</v>
      </c>
      <c r="HSX1" s="7" t="s">
        <v>37</v>
      </c>
      <c r="HSY1" s="7" t="s">
        <v>37</v>
      </c>
      <c r="HSZ1" s="7" t="s">
        <v>37</v>
      </c>
      <c r="HTA1" s="7" t="s">
        <v>37</v>
      </c>
      <c r="HTB1" s="7" t="s">
        <v>37</v>
      </c>
      <c r="HTC1" s="7" t="s">
        <v>37</v>
      </c>
      <c r="HTD1" s="7" t="s">
        <v>37</v>
      </c>
      <c r="HTE1" s="7" t="s">
        <v>37</v>
      </c>
      <c r="HTF1" s="7" t="s">
        <v>37</v>
      </c>
      <c r="HTG1" s="7" t="s">
        <v>37</v>
      </c>
      <c r="HTH1" s="7" t="s">
        <v>37</v>
      </c>
      <c r="HTI1" s="7" t="s">
        <v>37</v>
      </c>
      <c r="HTJ1" s="7" t="s">
        <v>37</v>
      </c>
      <c r="HTK1" s="7" t="s">
        <v>37</v>
      </c>
      <c r="HTL1" s="7" t="s">
        <v>37</v>
      </c>
      <c r="HTM1" s="7" t="s">
        <v>37</v>
      </c>
      <c r="HTN1" s="7" t="s">
        <v>37</v>
      </c>
      <c r="HTO1" s="7" t="s">
        <v>37</v>
      </c>
      <c r="HTP1" s="7" t="s">
        <v>37</v>
      </c>
      <c r="HTQ1" s="7" t="s">
        <v>37</v>
      </c>
      <c r="HTR1" s="7" t="s">
        <v>37</v>
      </c>
      <c r="HTS1" s="7" t="s">
        <v>37</v>
      </c>
      <c r="HTT1" s="7" t="s">
        <v>37</v>
      </c>
      <c r="HTU1" s="7" t="s">
        <v>37</v>
      </c>
      <c r="HTV1" s="7" t="s">
        <v>37</v>
      </c>
      <c r="HTW1" s="7" t="s">
        <v>37</v>
      </c>
      <c r="HTX1" s="7" t="s">
        <v>37</v>
      </c>
      <c r="HTY1" s="7" t="s">
        <v>37</v>
      </c>
      <c r="HTZ1" s="7" t="s">
        <v>37</v>
      </c>
      <c r="HUA1" s="7" t="s">
        <v>37</v>
      </c>
      <c r="HUB1" s="7" t="s">
        <v>37</v>
      </c>
      <c r="HUC1" s="7" t="s">
        <v>37</v>
      </c>
      <c r="HUD1" s="7" t="s">
        <v>37</v>
      </c>
      <c r="HUE1" s="7" t="s">
        <v>37</v>
      </c>
      <c r="HUF1" s="7" t="s">
        <v>37</v>
      </c>
      <c r="HUG1" s="7" t="s">
        <v>37</v>
      </c>
      <c r="HUH1" s="7" t="s">
        <v>37</v>
      </c>
      <c r="HUI1" s="7" t="s">
        <v>37</v>
      </c>
      <c r="HUJ1" s="7" t="s">
        <v>37</v>
      </c>
      <c r="HUK1" s="7" t="s">
        <v>37</v>
      </c>
      <c r="HUL1" s="7" t="s">
        <v>37</v>
      </c>
      <c r="HUM1" s="7" t="s">
        <v>37</v>
      </c>
      <c r="HUN1" s="7" t="s">
        <v>37</v>
      </c>
      <c r="HUO1" s="7" t="s">
        <v>37</v>
      </c>
      <c r="HUP1" s="7" t="s">
        <v>37</v>
      </c>
      <c r="HUQ1" s="7" t="s">
        <v>37</v>
      </c>
      <c r="HUR1" s="7" t="s">
        <v>37</v>
      </c>
      <c r="HUS1" s="7" t="s">
        <v>37</v>
      </c>
      <c r="HUT1" s="7" t="s">
        <v>37</v>
      </c>
      <c r="HUU1" s="7" t="s">
        <v>37</v>
      </c>
      <c r="HUV1" s="7" t="s">
        <v>37</v>
      </c>
      <c r="HUW1" s="7" t="s">
        <v>37</v>
      </c>
      <c r="HUX1" s="7" t="s">
        <v>37</v>
      </c>
      <c r="HUY1" s="7" t="s">
        <v>37</v>
      </c>
      <c r="HUZ1" s="7" t="s">
        <v>37</v>
      </c>
      <c r="HVA1" s="7" t="s">
        <v>37</v>
      </c>
      <c r="HVB1" s="7" t="s">
        <v>37</v>
      </c>
      <c r="HVC1" s="7" t="s">
        <v>37</v>
      </c>
      <c r="HVD1" s="7" t="s">
        <v>37</v>
      </c>
      <c r="HVE1" s="7" t="s">
        <v>37</v>
      </c>
      <c r="HVF1" s="7" t="s">
        <v>37</v>
      </c>
      <c r="HVG1" s="7" t="s">
        <v>37</v>
      </c>
      <c r="HVH1" s="7" t="s">
        <v>37</v>
      </c>
      <c r="HVI1" s="7" t="s">
        <v>37</v>
      </c>
      <c r="HVJ1" s="7" t="s">
        <v>37</v>
      </c>
      <c r="HVK1" s="7" t="s">
        <v>37</v>
      </c>
      <c r="HVL1" s="7" t="s">
        <v>37</v>
      </c>
      <c r="HVM1" s="7" t="s">
        <v>37</v>
      </c>
      <c r="HVN1" s="7" t="s">
        <v>37</v>
      </c>
      <c r="HVO1" s="7" t="s">
        <v>37</v>
      </c>
      <c r="HVP1" s="7" t="s">
        <v>37</v>
      </c>
      <c r="HVQ1" s="7" t="s">
        <v>37</v>
      </c>
      <c r="HVR1" s="7" t="s">
        <v>37</v>
      </c>
      <c r="HVS1" s="7" t="s">
        <v>37</v>
      </c>
      <c r="HVT1" s="7" t="s">
        <v>37</v>
      </c>
      <c r="HVU1" s="7" t="s">
        <v>37</v>
      </c>
      <c r="HVV1" s="7" t="s">
        <v>37</v>
      </c>
      <c r="HVW1" s="7" t="s">
        <v>37</v>
      </c>
      <c r="HVX1" s="7" t="s">
        <v>37</v>
      </c>
      <c r="HVY1" s="7" t="s">
        <v>37</v>
      </c>
      <c r="HVZ1" s="7" t="s">
        <v>37</v>
      </c>
      <c r="HWA1" s="7" t="s">
        <v>37</v>
      </c>
      <c r="HWB1" s="7" t="s">
        <v>37</v>
      </c>
      <c r="HWC1" s="7" t="s">
        <v>37</v>
      </c>
      <c r="HWD1" s="7" t="s">
        <v>37</v>
      </c>
      <c r="HWE1" s="7" t="s">
        <v>37</v>
      </c>
      <c r="HWF1" s="7" t="s">
        <v>37</v>
      </c>
      <c r="HWG1" s="7" t="s">
        <v>37</v>
      </c>
      <c r="HWH1" s="7" t="s">
        <v>37</v>
      </c>
      <c r="HWI1" s="7" t="s">
        <v>37</v>
      </c>
      <c r="HWJ1" s="7" t="s">
        <v>37</v>
      </c>
      <c r="HWK1" s="7" t="s">
        <v>37</v>
      </c>
      <c r="HWL1" s="7" t="s">
        <v>37</v>
      </c>
      <c r="HWM1" s="7" t="s">
        <v>37</v>
      </c>
      <c r="HWN1" s="7" t="s">
        <v>37</v>
      </c>
      <c r="HWO1" s="7" t="s">
        <v>37</v>
      </c>
      <c r="HWP1" s="7" t="s">
        <v>37</v>
      </c>
      <c r="HWQ1" s="7" t="s">
        <v>37</v>
      </c>
      <c r="HWR1" s="7" t="s">
        <v>37</v>
      </c>
      <c r="HWS1" s="7" t="s">
        <v>37</v>
      </c>
      <c r="HWT1" s="7" t="s">
        <v>37</v>
      </c>
      <c r="HWU1" s="7" t="s">
        <v>37</v>
      </c>
      <c r="HWV1" s="7" t="s">
        <v>37</v>
      </c>
      <c r="HWW1" s="7" t="s">
        <v>37</v>
      </c>
      <c r="HWX1" s="7" t="s">
        <v>37</v>
      </c>
      <c r="HWY1" s="7" t="s">
        <v>37</v>
      </c>
      <c r="HWZ1" s="7" t="s">
        <v>37</v>
      </c>
      <c r="HXA1" s="7" t="s">
        <v>37</v>
      </c>
      <c r="HXB1" s="7" t="s">
        <v>37</v>
      </c>
      <c r="HXC1" s="7" t="s">
        <v>37</v>
      </c>
      <c r="HXD1" s="7" t="s">
        <v>37</v>
      </c>
      <c r="HXE1" s="7" t="s">
        <v>37</v>
      </c>
      <c r="HXF1" s="7" t="s">
        <v>37</v>
      </c>
      <c r="HXG1" s="7" t="s">
        <v>37</v>
      </c>
      <c r="HXH1" s="7" t="s">
        <v>37</v>
      </c>
      <c r="HXI1" s="7" t="s">
        <v>37</v>
      </c>
      <c r="HXJ1" s="7" t="s">
        <v>37</v>
      </c>
      <c r="HXK1" s="7" t="s">
        <v>37</v>
      </c>
      <c r="HXL1" s="7" t="s">
        <v>37</v>
      </c>
      <c r="HXM1" s="7" t="s">
        <v>37</v>
      </c>
      <c r="HXN1" s="7" t="s">
        <v>37</v>
      </c>
      <c r="HXO1" s="7" t="s">
        <v>37</v>
      </c>
      <c r="HXP1" s="7" t="s">
        <v>37</v>
      </c>
      <c r="HXQ1" s="7" t="s">
        <v>37</v>
      </c>
      <c r="HXR1" s="7" t="s">
        <v>37</v>
      </c>
      <c r="HXS1" s="7" t="s">
        <v>37</v>
      </c>
      <c r="HXT1" s="7" t="s">
        <v>37</v>
      </c>
      <c r="HXU1" s="7" t="s">
        <v>37</v>
      </c>
      <c r="HXV1" s="7" t="s">
        <v>37</v>
      </c>
      <c r="HXW1" s="7" t="s">
        <v>37</v>
      </c>
      <c r="HXX1" s="7" t="s">
        <v>37</v>
      </c>
      <c r="HXY1" s="7" t="s">
        <v>37</v>
      </c>
      <c r="HXZ1" s="7" t="s">
        <v>37</v>
      </c>
      <c r="HYA1" s="7" t="s">
        <v>37</v>
      </c>
      <c r="HYB1" s="7" t="s">
        <v>37</v>
      </c>
      <c r="HYC1" s="7" t="s">
        <v>37</v>
      </c>
      <c r="HYD1" s="7" t="s">
        <v>37</v>
      </c>
      <c r="HYE1" s="7" t="s">
        <v>37</v>
      </c>
      <c r="HYF1" s="7" t="s">
        <v>37</v>
      </c>
      <c r="HYG1" s="7" t="s">
        <v>37</v>
      </c>
      <c r="HYH1" s="7" t="s">
        <v>37</v>
      </c>
      <c r="HYI1" s="7" t="s">
        <v>37</v>
      </c>
      <c r="HYJ1" s="7" t="s">
        <v>37</v>
      </c>
      <c r="HYK1" s="7" t="s">
        <v>37</v>
      </c>
      <c r="HYL1" s="7" t="s">
        <v>37</v>
      </c>
      <c r="HYM1" s="7" t="s">
        <v>37</v>
      </c>
      <c r="HYN1" s="7" t="s">
        <v>37</v>
      </c>
      <c r="HYO1" s="7" t="s">
        <v>37</v>
      </c>
      <c r="HYP1" s="7" t="s">
        <v>37</v>
      </c>
      <c r="HYQ1" s="7" t="s">
        <v>37</v>
      </c>
      <c r="HYR1" s="7" t="s">
        <v>37</v>
      </c>
      <c r="HYS1" s="7" t="s">
        <v>37</v>
      </c>
      <c r="HYT1" s="7" t="s">
        <v>37</v>
      </c>
      <c r="HYU1" s="7" t="s">
        <v>37</v>
      </c>
      <c r="HYV1" s="7" t="s">
        <v>37</v>
      </c>
      <c r="HYW1" s="7" t="s">
        <v>37</v>
      </c>
      <c r="HYX1" s="7" t="s">
        <v>37</v>
      </c>
      <c r="HYY1" s="7" t="s">
        <v>37</v>
      </c>
      <c r="HYZ1" s="7" t="s">
        <v>37</v>
      </c>
      <c r="HZA1" s="7" t="s">
        <v>37</v>
      </c>
      <c r="HZB1" s="7" t="s">
        <v>37</v>
      </c>
      <c r="HZC1" s="7" t="s">
        <v>37</v>
      </c>
      <c r="HZD1" s="7" t="s">
        <v>37</v>
      </c>
      <c r="HZE1" s="7" t="s">
        <v>37</v>
      </c>
      <c r="HZF1" s="7" t="s">
        <v>37</v>
      </c>
      <c r="HZG1" s="7" t="s">
        <v>37</v>
      </c>
      <c r="HZH1" s="7" t="s">
        <v>37</v>
      </c>
      <c r="HZI1" s="7" t="s">
        <v>37</v>
      </c>
      <c r="HZJ1" s="7" t="s">
        <v>37</v>
      </c>
      <c r="HZK1" s="7" t="s">
        <v>37</v>
      </c>
      <c r="HZL1" s="7" t="s">
        <v>37</v>
      </c>
      <c r="HZM1" s="7" t="s">
        <v>37</v>
      </c>
      <c r="HZN1" s="7" t="s">
        <v>37</v>
      </c>
      <c r="HZO1" s="7" t="s">
        <v>37</v>
      </c>
      <c r="HZP1" s="7" t="s">
        <v>37</v>
      </c>
      <c r="HZQ1" s="7" t="s">
        <v>37</v>
      </c>
      <c r="HZR1" s="7" t="s">
        <v>37</v>
      </c>
      <c r="HZS1" s="7" t="s">
        <v>37</v>
      </c>
      <c r="HZT1" s="7" t="s">
        <v>37</v>
      </c>
      <c r="HZU1" s="7" t="s">
        <v>37</v>
      </c>
      <c r="HZV1" s="7" t="s">
        <v>37</v>
      </c>
      <c r="HZW1" s="7" t="s">
        <v>37</v>
      </c>
      <c r="HZX1" s="7" t="s">
        <v>37</v>
      </c>
      <c r="HZY1" s="7" t="s">
        <v>37</v>
      </c>
      <c r="HZZ1" s="7" t="s">
        <v>37</v>
      </c>
      <c r="IAA1" s="7" t="s">
        <v>37</v>
      </c>
      <c r="IAB1" s="7" t="s">
        <v>37</v>
      </c>
      <c r="IAC1" s="7" t="s">
        <v>37</v>
      </c>
      <c r="IAD1" s="7" t="s">
        <v>37</v>
      </c>
      <c r="IAE1" s="7" t="s">
        <v>37</v>
      </c>
      <c r="IAF1" s="7" t="s">
        <v>37</v>
      </c>
      <c r="IAG1" s="7" t="s">
        <v>37</v>
      </c>
      <c r="IAH1" s="7" t="s">
        <v>37</v>
      </c>
      <c r="IAI1" s="7" t="s">
        <v>37</v>
      </c>
      <c r="IAJ1" s="7" t="s">
        <v>37</v>
      </c>
      <c r="IAK1" s="7" t="s">
        <v>37</v>
      </c>
      <c r="IAL1" s="7" t="s">
        <v>37</v>
      </c>
      <c r="IAM1" s="7" t="s">
        <v>37</v>
      </c>
      <c r="IAN1" s="7" t="s">
        <v>37</v>
      </c>
      <c r="IAO1" s="7" t="s">
        <v>37</v>
      </c>
      <c r="IAP1" s="7" t="s">
        <v>37</v>
      </c>
      <c r="IAQ1" s="7" t="s">
        <v>37</v>
      </c>
      <c r="IAR1" s="7" t="s">
        <v>37</v>
      </c>
      <c r="IAS1" s="7" t="s">
        <v>37</v>
      </c>
      <c r="IAT1" s="7" t="s">
        <v>37</v>
      </c>
      <c r="IAU1" s="7" t="s">
        <v>37</v>
      </c>
      <c r="IAV1" s="7" t="s">
        <v>37</v>
      </c>
      <c r="IAW1" s="7" t="s">
        <v>37</v>
      </c>
      <c r="IAX1" s="7" t="s">
        <v>37</v>
      </c>
      <c r="IAY1" s="7" t="s">
        <v>37</v>
      </c>
      <c r="IAZ1" s="7" t="s">
        <v>37</v>
      </c>
      <c r="IBA1" s="7" t="s">
        <v>37</v>
      </c>
      <c r="IBB1" s="7" t="s">
        <v>37</v>
      </c>
      <c r="IBC1" s="7" t="s">
        <v>37</v>
      </c>
      <c r="IBD1" s="7" t="s">
        <v>37</v>
      </c>
      <c r="IBE1" s="7" t="s">
        <v>37</v>
      </c>
      <c r="IBF1" s="7" t="s">
        <v>37</v>
      </c>
      <c r="IBG1" s="7" t="s">
        <v>37</v>
      </c>
      <c r="IBH1" s="7" t="s">
        <v>37</v>
      </c>
      <c r="IBI1" s="7" t="s">
        <v>37</v>
      </c>
      <c r="IBJ1" s="7" t="s">
        <v>37</v>
      </c>
      <c r="IBK1" s="7" t="s">
        <v>37</v>
      </c>
      <c r="IBL1" s="7" t="s">
        <v>37</v>
      </c>
      <c r="IBM1" s="7" t="s">
        <v>37</v>
      </c>
      <c r="IBN1" s="7" t="s">
        <v>37</v>
      </c>
      <c r="IBO1" s="7" t="s">
        <v>37</v>
      </c>
      <c r="IBP1" s="7" t="s">
        <v>37</v>
      </c>
      <c r="IBQ1" s="7" t="s">
        <v>37</v>
      </c>
      <c r="IBR1" s="7" t="s">
        <v>37</v>
      </c>
      <c r="IBS1" s="7" t="s">
        <v>37</v>
      </c>
      <c r="IBT1" s="7" t="s">
        <v>37</v>
      </c>
      <c r="IBU1" s="7" t="s">
        <v>37</v>
      </c>
      <c r="IBV1" s="7" t="s">
        <v>37</v>
      </c>
      <c r="IBW1" s="7" t="s">
        <v>37</v>
      </c>
      <c r="IBX1" s="7" t="s">
        <v>37</v>
      </c>
      <c r="IBY1" s="7" t="s">
        <v>37</v>
      </c>
      <c r="IBZ1" s="7" t="s">
        <v>37</v>
      </c>
      <c r="ICA1" s="7" t="s">
        <v>37</v>
      </c>
      <c r="ICB1" s="7" t="s">
        <v>37</v>
      </c>
      <c r="ICC1" s="7" t="s">
        <v>37</v>
      </c>
      <c r="ICD1" s="7" t="s">
        <v>37</v>
      </c>
      <c r="ICE1" s="7" t="s">
        <v>37</v>
      </c>
      <c r="ICF1" s="7" t="s">
        <v>37</v>
      </c>
      <c r="ICG1" s="7" t="s">
        <v>37</v>
      </c>
      <c r="ICH1" s="7" t="s">
        <v>37</v>
      </c>
      <c r="ICI1" s="7" t="s">
        <v>37</v>
      </c>
      <c r="ICJ1" s="7" t="s">
        <v>37</v>
      </c>
      <c r="ICK1" s="7" t="s">
        <v>37</v>
      </c>
      <c r="ICL1" s="7" t="s">
        <v>37</v>
      </c>
      <c r="ICM1" s="7" t="s">
        <v>37</v>
      </c>
      <c r="ICN1" s="7" t="s">
        <v>37</v>
      </c>
      <c r="ICO1" s="7" t="s">
        <v>37</v>
      </c>
      <c r="ICP1" s="7" t="s">
        <v>37</v>
      </c>
      <c r="ICQ1" s="7" t="s">
        <v>37</v>
      </c>
      <c r="ICR1" s="7" t="s">
        <v>37</v>
      </c>
      <c r="ICS1" s="7" t="s">
        <v>37</v>
      </c>
      <c r="ICT1" s="7" t="s">
        <v>37</v>
      </c>
      <c r="ICU1" s="7" t="s">
        <v>37</v>
      </c>
      <c r="ICV1" s="7" t="s">
        <v>37</v>
      </c>
      <c r="ICW1" s="7" t="s">
        <v>37</v>
      </c>
      <c r="ICX1" s="7" t="s">
        <v>37</v>
      </c>
      <c r="ICY1" s="7" t="s">
        <v>37</v>
      </c>
      <c r="ICZ1" s="7" t="s">
        <v>37</v>
      </c>
      <c r="IDA1" s="7" t="s">
        <v>37</v>
      </c>
      <c r="IDB1" s="7" t="s">
        <v>37</v>
      </c>
      <c r="IDC1" s="7" t="s">
        <v>37</v>
      </c>
      <c r="IDD1" s="7" t="s">
        <v>37</v>
      </c>
      <c r="IDE1" s="7" t="s">
        <v>37</v>
      </c>
      <c r="IDF1" s="7" t="s">
        <v>37</v>
      </c>
      <c r="IDG1" s="7" t="s">
        <v>37</v>
      </c>
      <c r="IDH1" s="7" t="s">
        <v>37</v>
      </c>
      <c r="IDI1" s="7" t="s">
        <v>37</v>
      </c>
      <c r="IDJ1" s="7" t="s">
        <v>37</v>
      </c>
      <c r="IDK1" s="7" t="s">
        <v>37</v>
      </c>
      <c r="IDL1" s="7" t="s">
        <v>37</v>
      </c>
      <c r="IDM1" s="7" t="s">
        <v>37</v>
      </c>
      <c r="IDN1" s="7" t="s">
        <v>37</v>
      </c>
      <c r="IDO1" s="7" t="s">
        <v>37</v>
      </c>
      <c r="IDP1" s="7" t="s">
        <v>37</v>
      </c>
      <c r="IDQ1" s="7" t="s">
        <v>37</v>
      </c>
      <c r="IDR1" s="7" t="s">
        <v>37</v>
      </c>
      <c r="IDS1" s="7" t="s">
        <v>37</v>
      </c>
      <c r="IDT1" s="7" t="s">
        <v>37</v>
      </c>
      <c r="IDU1" s="7" t="s">
        <v>37</v>
      </c>
      <c r="IDV1" s="7" t="s">
        <v>37</v>
      </c>
      <c r="IDW1" s="7" t="s">
        <v>37</v>
      </c>
      <c r="IDX1" s="7" t="s">
        <v>37</v>
      </c>
      <c r="IDY1" s="7" t="s">
        <v>37</v>
      </c>
      <c r="IDZ1" s="7" t="s">
        <v>37</v>
      </c>
      <c r="IEA1" s="7" t="s">
        <v>37</v>
      </c>
      <c r="IEB1" s="7" t="s">
        <v>37</v>
      </c>
      <c r="IEC1" s="7" t="s">
        <v>37</v>
      </c>
      <c r="IED1" s="7" t="s">
        <v>37</v>
      </c>
      <c r="IEE1" s="7" t="s">
        <v>37</v>
      </c>
      <c r="IEF1" s="7" t="s">
        <v>37</v>
      </c>
      <c r="IEG1" s="7" t="s">
        <v>37</v>
      </c>
      <c r="IEH1" s="7" t="s">
        <v>37</v>
      </c>
      <c r="IEI1" s="7" t="s">
        <v>37</v>
      </c>
      <c r="IEJ1" s="7" t="s">
        <v>37</v>
      </c>
      <c r="IEK1" s="7" t="s">
        <v>37</v>
      </c>
      <c r="IEL1" s="7" t="s">
        <v>37</v>
      </c>
      <c r="IEM1" s="7" t="s">
        <v>37</v>
      </c>
      <c r="IEN1" s="7" t="s">
        <v>37</v>
      </c>
      <c r="IEO1" s="7" t="s">
        <v>37</v>
      </c>
      <c r="IEP1" s="7" t="s">
        <v>37</v>
      </c>
      <c r="IEQ1" s="7" t="s">
        <v>37</v>
      </c>
      <c r="IER1" s="7" t="s">
        <v>37</v>
      </c>
      <c r="IES1" s="7" t="s">
        <v>37</v>
      </c>
      <c r="IET1" s="7" t="s">
        <v>37</v>
      </c>
      <c r="IEU1" s="7" t="s">
        <v>37</v>
      </c>
      <c r="IEV1" s="7" t="s">
        <v>37</v>
      </c>
      <c r="IEW1" s="7" t="s">
        <v>37</v>
      </c>
      <c r="IEX1" s="7" t="s">
        <v>37</v>
      </c>
      <c r="IEY1" s="7" t="s">
        <v>37</v>
      </c>
      <c r="IEZ1" s="7" t="s">
        <v>37</v>
      </c>
      <c r="IFA1" s="7" t="s">
        <v>37</v>
      </c>
      <c r="IFB1" s="7" t="s">
        <v>37</v>
      </c>
      <c r="IFC1" s="7" t="s">
        <v>37</v>
      </c>
      <c r="IFD1" s="7" t="s">
        <v>37</v>
      </c>
      <c r="IFE1" s="7" t="s">
        <v>37</v>
      </c>
      <c r="IFF1" s="7" t="s">
        <v>37</v>
      </c>
      <c r="IFG1" s="7" t="s">
        <v>37</v>
      </c>
      <c r="IFH1" s="7" t="s">
        <v>37</v>
      </c>
      <c r="IFI1" s="7" t="s">
        <v>37</v>
      </c>
      <c r="IFJ1" s="7" t="s">
        <v>37</v>
      </c>
      <c r="IFK1" s="7" t="s">
        <v>37</v>
      </c>
      <c r="IFL1" s="7" t="s">
        <v>37</v>
      </c>
      <c r="IFM1" s="7" t="s">
        <v>37</v>
      </c>
      <c r="IFN1" s="7" t="s">
        <v>37</v>
      </c>
      <c r="IFO1" s="7" t="s">
        <v>37</v>
      </c>
      <c r="IFP1" s="7" t="s">
        <v>37</v>
      </c>
      <c r="IFQ1" s="7" t="s">
        <v>37</v>
      </c>
      <c r="IFR1" s="7" t="s">
        <v>37</v>
      </c>
      <c r="IFS1" s="7" t="s">
        <v>37</v>
      </c>
      <c r="IFT1" s="7" t="s">
        <v>37</v>
      </c>
      <c r="IFU1" s="7" t="s">
        <v>37</v>
      </c>
      <c r="IFV1" s="7" t="s">
        <v>37</v>
      </c>
      <c r="IFW1" s="7" t="s">
        <v>37</v>
      </c>
      <c r="IFX1" s="7" t="s">
        <v>37</v>
      </c>
      <c r="IFY1" s="7" t="s">
        <v>37</v>
      </c>
      <c r="IFZ1" s="7" t="s">
        <v>37</v>
      </c>
      <c r="IGA1" s="7" t="s">
        <v>37</v>
      </c>
      <c r="IGB1" s="7" t="s">
        <v>37</v>
      </c>
      <c r="IGC1" s="7" t="s">
        <v>37</v>
      </c>
      <c r="IGD1" s="7" t="s">
        <v>37</v>
      </c>
      <c r="IGE1" s="7" t="s">
        <v>37</v>
      </c>
      <c r="IGF1" s="7" t="s">
        <v>37</v>
      </c>
      <c r="IGG1" s="7" t="s">
        <v>37</v>
      </c>
      <c r="IGH1" s="7" t="s">
        <v>37</v>
      </c>
      <c r="IGI1" s="7" t="s">
        <v>37</v>
      </c>
      <c r="IGJ1" s="7" t="s">
        <v>37</v>
      </c>
      <c r="IGK1" s="7" t="s">
        <v>37</v>
      </c>
      <c r="IGL1" s="7" t="s">
        <v>37</v>
      </c>
      <c r="IGM1" s="7" t="s">
        <v>37</v>
      </c>
      <c r="IGN1" s="7" t="s">
        <v>37</v>
      </c>
      <c r="IGO1" s="7" t="s">
        <v>37</v>
      </c>
      <c r="IGP1" s="7" t="s">
        <v>37</v>
      </c>
      <c r="IGQ1" s="7" t="s">
        <v>37</v>
      </c>
      <c r="IGR1" s="7" t="s">
        <v>37</v>
      </c>
      <c r="IGS1" s="7" t="s">
        <v>37</v>
      </c>
      <c r="IGT1" s="7" t="s">
        <v>37</v>
      </c>
      <c r="IGU1" s="7" t="s">
        <v>37</v>
      </c>
      <c r="IGV1" s="7" t="s">
        <v>37</v>
      </c>
      <c r="IGW1" s="7" t="s">
        <v>37</v>
      </c>
      <c r="IGX1" s="7" t="s">
        <v>37</v>
      </c>
      <c r="IGY1" s="7" t="s">
        <v>37</v>
      </c>
      <c r="IGZ1" s="7" t="s">
        <v>37</v>
      </c>
      <c r="IHA1" s="7" t="s">
        <v>37</v>
      </c>
      <c r="IHB1" s="7" t="s">
        <v>37</v>
      </c>
      <c r="IHC1" s="7" t="s">
        <v>37</v>
      </c>
      <c r="IHD1" s="7" t="s">
        <v>37</v>
      </c>
      <c r="IHE1" s="7" t="s">
        <v>37</v>
      </c>
      <c r="IHF1" s="7" t="s">
        <v>37</v>
      </c>
      <c r="IHG1" s="7" t="s">
        <v>37</v>
      </c>
      <c r="IHH1" s="7" t="s">
        <v>37</v>
      </c>
      <c r="IHI1" s="7" t="s">
        <v>37</v>
      </c>
      <c r="IHJ1" s="7" t="s">
        <v>37</v>
      </c>
      <c r="IHK1" s="7" t="s">
        <v>37</v>
      </c>
      <c r="IHL1" s="7" t="s">
        <v>37</v>
      </c>
      <c r="IHM1" s="7" t="s">
        <v>37</v>
      </c>
      <c r="IHN1" s="7" t="s">
        <v>37</v>
      </c>
      <c r="IHO1" s="7" t="s">
        <v>37</v>
      </c>
      <c r="IHP1" s="7" t="s">
        <v>37</v>
      </c>
      <c r="IHQ1" s="7" t="s">
        <v>37</v>
      </c>
      <c r="IHR1" s="7" t="s">
        <v>37</v>
      </c>
      <c r="IHS1" s="7" t="s">
        <v>37</v>
      </c>
      <c r="IHT1" s="7" t="s">
        <v>37</v>
      </c>
      <c r="IHU1" s="7" t="s">
        <v>37</v>
      </c>
      <c r="IHV1" s="7" t="s">
        <v>37</v>
      </c>
      <c r="IHW1" s="7" t="s">
        <v>37</v>
      </c>
      <c r="IHX1" s="7" t="s">
        <v>37</v>
      </c>
      <c r="IHY1" s="7" t="s">
        <v>37</v>
      </c>
      <c r="IHZ1" s="7" t="s">
        <v>37</v>
      </c>
      <c r="IIA1" s="7" t="s">
        <v>37</v>
      </c>
      <c r="IIB1" s="7" t="s">
        <v>37</v>
      </c>
      <c r="IIC1" s="7" t="s">
        <v>37</v>
      </c>
      <c r="IID1" s="7" t="s">
        <v>37</v>
      </c>
      <c r="IIE1" s="7" t="s">
        <v>37</v>
      </c>
      <c r="IIF1" s="7" t="s">
        <v>37</v>
      </c>
      <c r="IIG1" s="7" t="s">
        <v>37</v>
      </c>
      <c r="IIH1" s="7" t="s">
        <v>37</v>
      </c>
      <c r="III1" s="7" t="s">
        <v>37</v>
      </c>
      <c r="IIJ1" s="7" t="s">
        <v>37</v>
      </c>
      <c r="IIK1" s="7" t="s">
        <v>37</v>
      </c>
      <c r="IIL1" s="7" t="s">
        <v>37</v>
      </c>
      <c r="IIM1" s="7" t="s">
        <v>37</v>
      </c>
      <c r="IIN1" s="7" t="s">
        <v>37</v>
      </c>
      <c r="IIO1" s="7" t="s">
        <v>37</v>
      </c>
      <c r="IIP1" s="7" t="s">
        <v>37</v>
      </c>
      <c r="IIQ1" s="7" t="s">
        <v>37</v>
      </c>
      <c r="IIR1" s="7" t="s">
        <v>37</v>
      </c>
      <c r="IIS1" s="7" t="s">
        <v>37</v>
      </c>
      <c r="IIT1" s="7" t="s">
        <v>37</v>
      </c>
      <c r="IIU1" s="7" t="s">
        <v>37</v>
      </c>
      <c r="IIV1" s="7" t="s">
        <v>37</v>
      </c>
      <c r="IIW1" s="7" t="s">
        <v>37</v>
      </c>
      <c r="IIX1" s="7" t="s">
        <v>37</v>
      </c>
      <c r="IIY1" s="7" t="s">
        <v>37</v>
      </c>
      <c r="IIZ1" s="7" t="s">
        <v>37</v>
      </c>
      <c r="IJA1" s="7" t="s">
        <v>37</v>
      </c>
      <c r="IJB1" s="7" t="s">
        <v>37</v>
      </c>
      <c r="IJC1" s="7" t="s">
        <v>37</v>
      </c>
      <c r="IJD1" s="7" t="s">
        <v>37</v>
      </c>
      <c r="IJE1" s="7" t="s">
        <v>37</v>
      </c>
      <c r="IJF1" s="7" t="s">
        <v>37</v>
      </c>
      <c r="IJG1" s="7" t="s">
        <v>37</v>
      </c>
      <c r="IJH1" s="7" t="s">
        <v>37</v>
      </c>
      <c r="IJI1" s="7" t="s">
        <v>37</v>
      </c>
      <c r="IJJ1" s="7" t="s">
        <v>37</v>
      </c>
      <c r="IJK1" s="7" t="s">
        <v>37</v>
      </c>
      <c r="IJL1" s="7" t="s">
        <v>37</v>
      </c>
      <c r="IJM1" s="7" t="s">
        <v>37</v>
      </c>
      <c r="IJN1" s="7" t="s">
        <v>37</v>
      </c>
      <c r="IJO1" s="7" t="s">
        <v>37</v>
      </c>
      <c r="IJP1" s="7" t="s">
        <v>37</v>
      </c>
      <c r="IJQ1" s="7" t="s">
        <v>37</v>
      </c>
      <c r="IJR1" s="7" t="s">
        <v>37</v>
      </c>
      <c r="IJS1" s="7" t="s">
        <v>37</v>
      </c>
      <c r="IJT1" s="7" t="s">
        <v>37</v>
      </c>
      <c r="IJU1" s="7" t="s">
        <v>37</v>
      </c>
      <c r="IJV1" s="7" t="s">
        <v>37</v>
      </c>
      <c r="IJW1" s="7" t="s">
        <v>37</v>
      </c>
      <c r="IJX1" s="7" t="s">
        <v>37</v>
      </c>
      <c r="IJY1" s="7" t="s">
        <v>37</v>
      </c>
      <c r="IJZ1" s="7" t="s">
        <v>37</v>
      </c>
      <c r="IKA1" s="7" t="s">
        <v>37</v>
      </c>
      <c r="IKB1" s="7" t="s">
        <v>37</v>
      </c>
      <c r="IKC1" s="7" t="s">
        <v>37</v>
      </c>
      <c r="IKD1" s="7" t="s">
        <v>37</v>
      </c>
      <c r="IKE1" s="7" t="s">
        <v>37</v>
      </c>
      <c r="IKF1" s="7" t="s">
        <v>37</v>
      </c>
      <c r="IKG1" s="7" t="s">
        <v>37</v>
      </c>
      <c r="IKH1" s="7" t="s">
        <v>37</v>
      </c>
      <c r="IKI1" s="7" t="s">
        <v>37</v>
      </c>
      <c r="IKJ1" s="7" t="s">
        <v>37</v>
      </c>
      <c r="IKK1" s="7" t="s">
        <v>37</v>
      </c>
      <c r="IKL1" s="7" t="s">
        <v>37</v>
      </c>
      <c r="IKM1" s="7" t="s">
        <v>37</v>
      </c>
      <c r="IKN1" s="7" t="s">
        <v>37</v>
      </c>
      <c r="IKO1" s="7" t="s">
        <v>37</v>
      </c>
      <c r="IKP1" s="7" t="s">
        <v>37</v>
      </c>
      <c r="IKQ1" s="7" t="s">
        <v>37</v>
      </c>
      <c r="IKR1" s="7" t="s">
        <v>37</v>
      </c>
      <c r="IKS1" s="7" t="s">
        <v>37</v>
      </c>
      <c r="IKT1" s="7" t="s">
        <v>37</v>
      </c>
      <c r="IKU1" s="7" t="s">
        <v>37</v>
      </c>
      <c r="IKV1" s="7" t="s">
        <v>37</v>
      </c>
      <c r="IKW1" s="7" t="s">
        <v>37</v>
      </c>
      <c r="IKX1" s="7" t="s">
        <v>37</v>
      </c>
      <c r="IKY1" s="7" t="s">
        <v>37</v>
      </c>
      <c r="IKZ1" s="7" t="s">
        <v>37</v>
      </c>
      <c r="ILA1" s="7" t="s">
        <v>37</v>
      </c>
      <c r="ILB1" s="7" t="s">
        <v>37</v>
      </c>
      <c r="ILC1" s="7" t="s">
        <v>37</v>
      </c>
      <c r="ILD1" s="7" t="s">
        <v>37</v>
      </c>
      <c r="ILE1" s="7" t="s">
        <v>37</v>
      </c>
      <c r="ILF1" s="7" t="s">
        <v>37</v>
      </c>
      <c r="ILG1" s="7" t="s">
        <v>37</v>
      </c>
      <c r="ILH1" s="7" t="s">
        <v>37</v>
      </c>
      <c r="ILI1" s="7" t="s">
        <v>37</v>
      </c>
      <c r="ILJ1" s="7" t="s">
        <v>37</v>
      </c>
      <c r="ILK1" s="7" t="s">
        <v>37</v>
      </c>
      <c r="ILL1" s="7" t="s">
        <v>37</v>
      </c>
      <c r="ILM1" s="7" t="s">
        <v>37</v>
      </c>
      <c r="ILN1" s="7" t="s">
        <v>37</v>
      </c>
      <c r="ILO1" s="7" t="s">
        <v>37</v>
      </c>
      <c r="ILP1" s="7" t="s">
        <v>37</v>
      </c>
      <c r="ILQ1" s="7" t="s">
        <v>37</v>
      </c>
      <c r="ILR1" s="7" t="s">
        <v>37</v>
      </c>
      <c r="ILS1" s="7" t="s">
        <v>37</v>
      </c>
      <c r="ILT1" s="7" t="s">
        <v>37</v>
      </c>
      <c r="ILU1" s="7" t="s">
        <v>37</v>
      </c>
      <c r="ILV1" s="7" t="s">
        <v>37</v>
      </c>
      <c r="ILW1" s="7" t="s">
        <v>37</v>
      </c>
      <c r="ILX1" s="7" t="s">
        <v>37</v>
      </c>
      <c r="ILY1" s="7" t="s">
        <v>37</v>
      </c>
      <c r="ILZ1" s="7" t="s">
        <v>37</v>
      </c>
      <c r="IMA1" s="7" t="s">
        <v>37</v>
      </c>
      <c r="IMB1" s="7" t="s">
        <v>37</v>
      </c>
      <c r="IMC1" s="7" t="s">
        <v>37</v>
      </c>
      <c r="IMD1" s="7" t="s">
        <v>37</v>
      </c>
      <c r="IME1" s="7" t="s">
        <v>37</v>
      </c>
      <c r="IMF1" s="7" t="s">
        <v>37</v>
      </c>
      <c r="IMG1" s="7" t="s">
        <v>37</v>
      </c>
      <c r="IMH1" s="7" t="s">
        <v>37</v>
      </c>
      <c r="IMI1" s="7" t="s">
        <v>37</v>
      </c>
      <c r="IMJ1" s="7" t="s">
        <v>37</v>
      </c>
      <c r="IMK1" s="7" t="s">
        <v>37</v>
      </c>
      <c r="IML1" s="7" t="s">
        <v>37</v>
      </c>
      <c r="IMM1" s="7" t="s">
        <v>37</v>
      </c>
      <c r="IMN1" s="7" t="s">
        <v>37</v>
      </c>
      <c r="IMO1" s="7" t="s">
        <v>37</v>
      </c>
      <c r="IMP1" s="7" t="s">
        <v>37</v>
      </c>
      <c r="IMQ1" s="7" t="s">
        <v>37</v>
      </c>
      <c r="IMR1" s="7" t="s">
        <v>37</v>
      </c>
      <c r="IMS1" s="7" t="s">
        <v>37</v>
      </c>
      <c r="IMT1" s="7" t="s">
        <v>37</v>
      </c>
      <c r="IMU1" s="7" t="s">
        <v>37</v>
      </c>
      <c r="IMV1" s="7" t="s">
        <v>37</v>
      </c>
      <c r="IMW1" s="7" t="s">
        <v>37</v>
      </c>
      <c r="IMX1" s="7" t="s">
        <v>37</v>
      </c>
      <c r="IMY1" s="7" t="s">
        <v>37</v>
      </c>
      <c r="IMZ1" s="7" t="s">
        <v>37</v>
      </c>
      <c r="INA1" s="7" t="s">
        <v>37</v>
      </c>
      <c r="INB1" s="7" t="s">
        <v>37</v>
      </c>
      <c r="INC1" s="7" t="s">
        <v>37</v>
      </c>
      <c r="IND1" s="7" t="s">
        <v>37</v>
      </c>
      <c r="INE1" s="7" t="s">
        <v>37</v>
      </c>
      <c r="INF1" s="7" t="s">
        <v>37</v>
      </c>
      <c r="ING1" s="7" t="s">
        <v>37</v>
      </c>
      <c r="INH1" s="7" t="s">
        <v>37</v>
      </c>
      <c r="INI1" s="7" t="s">
        <v>37</v>
      </c>
      <c r="INJ1" s="7" t="s">
        <v>37</v>
      </c>
      <c r="INK1" s="7" t="s">
        <v>37</v>
      </c>
      <c r="INL1" s="7" t="s">
        <v>37</v>
      </c>
      <c r="INM1" s="7" t="s">
        <v>37</v>
      </c>
      <c r="INN1" s="7" t="s">
        <v>37</v>
      </c>
      <c r="INO1" s="7" t="s">
        <v>37</v>
      </c>
      <c r="INP1" s="7" t="s">
        <v>37</v>
      </c>
      <c r="INQ1" s="7" t="s">
        <v>37</v>
      </c>
      <c r="INR1" s="7" t="s">
        <v>37</v>
      </c>
      <c r="INS1" s="7" t="s">
        <v>37</v>
      </c>
      <c r="INT1" s="7" t="s">
        <v>37</v>
      </c>
      <c r="INU1" s="7" t="s">
        <v>37</v>
      </c>
      <c r="INV1" s="7" t="s">
        <v>37</v>
      </c>
      <c r="INW1" s="7" t="s">
        <v>37</v>
      </c>
      <c r="INX1" s="7" t="s">
        <v>37</v>
      </c>
      <c r="INY1" s="7" t="s">
        <v>37</v>
      </c>
      <c r="INZ1" s="7" t="s">
        <v>37</v>
      </c>
      <c r="IOA1" s="7" t="s">
        <v>37</v>
      </c>
      <c r="IOB1" s="7" t="s">
        <v>37</v>
      </c>
      <c r="IOC1" s="7" t="s">
        <v>37</v>
      </c>
      <c r="IOD1" s="7" t="s">
        <v>37</v>
      </c>
      <c r="IOE1" s="7" t="s">
        <v>37</v>
      </c>
      <c r="IOF1" s="7" t="s">
        <v>37</v>
      </c>
      <c r="IOG1" s="7" t="s">
        <v>37</v>
      </c>
      <c r="IOH1" s="7" t="s">
        <v>37</v>
      </c>
      <c r="IOI1" s="7" t="s">
        <v>37</v>
      </c>
      <c r="IOJ1" s="7" t="s">
        <v>37</v>
      </c>
      <c r="IOK1" s="7" t="s">
        <v>37</v>
      </c>
      <c r="IOL1" s="7" t="s">
        <v>37</v>
      </c>
      <c r="IOM1" s="7" t="s">
        <v>37</v>
      </c>
      <c r="ION1" s="7" t="s">
        <v>37</v>
      </c>
      <c r="IOO1" s="7" t="s">
        <v>37</v>
      </c>
      <c r="IOP1" s="7" t="s">
        <v>37</v>
      </c>
      <c r="IOQ1" s="7" t="s">
        <v>37</v>
      </c>
      <c r="IOR1" s="7" t="s">
        <v>37</v>
      </c>
      <c r="IOS1" s="7" t="s">
        <v>37</v>
      </c>
      <c r="IOT1" s="7" t="s">
        <v>37</v>
      </c>
      <c r="IOU1" s="7" t="s">
        <v>37</v>
      </c>
      <c r="IOV1" s="7" t="s">
        <v>37</v>
      </c>
      <c r="IOW1" s="7" t="s">
        <v>37</v>
      </c>
      <c r="IOX1" s="7" t="s">
        <v>37</v>
      </c>
      <c r="IOY1" s="7" t="s">
        <v>37</v>
      </c>
      <c r="IOZ1" s="7" t="s">
        <v>37</v>
      </c>
      <c r="IPA1" s="7" t="s">
        <v>37</v>
      </c>
      <c r="IPB1" s="7" t="s">
        <v>37</v>
      </c>
      <c r="IPC1" s="7" t="s">
        <v>37</v>
      </c>
      <c r="IPD1" s="7" t="s">
        <v>37</v>
      </c>
      <c r="IPE1" s="7" t="s">
        <v>37</v>
      </c>
      <c r="IPF1" s="7" t="s">
        <v>37</v>
      </c>
      <c r="IPG1" s="7" t="s">
        <v>37</v>
      </c>
      <c r="IPH1" s="7" t="s">
        <v>37</v>
      </c>
      <c r="IPI1" s="7" t="s">
        <v>37</v>
      </c>
      <c r="IPJ1" s="7" t="s">
        <v>37</v>
      </c>
      <c r="IPK1" s="7" t="s">
        <v>37</v>
      </c>
      <c r="IPL1" s="7" t="s">
        <v>37</v>
      </c>
      <c r="IPM1" s="7" t="s">
        <v>37</v>
      </c>
      <c r="IPN1" s="7" t="s">
        <v>37</v>
      </c>
      <c r="IPO1" s="7" t="s">
        <v>37</v>
      </c>
      <c r="IPP1" s="7" t="s">
        <v>37</v>
      </c>
      <c r="IPQ1" s="7" t="s">
        <v>37</v>
      </c>
      <c r="IPR1" s="7" t="s">
        <v>37</v>
      </c>
      <c r="IPS1" s="7" t="s">
        <v>37</v>
      </c>
      <c r="IPT1" s="7" t="s">
        <v>37</v>
      </c>
      <c r="IPU1" s="7" t="s">
        <v>37</v>
      </c>
      <c r="IPV1" s="7" t="s">
        <v>37</v>
      </c>
      <c r="IPW1" s="7" t="s">
        <v>37</v>
      </c>
      <c r="IPX1" s="7" t="s">
        <v>37</v>
      </c>
      <c r="IPY1" s="7" t="s">
        <v>37</v>
      </c>
      <c r="IPZ1" s="7" t="s">
        <v>37</v>
      </c>
      <c r="IQA1" s="7" t="s">
        <v>37</v>
      </c>
      <c r="IQB1" s="7" t="s">
        <v>37</v>
      </c>
      <c r="IQC1" s="7" t="s">
        <v>37</v>
      </c>
      <c r="IQD1" s="7" t="s">
        <v>37</v>
      </c>
      <c r="IQE1" s="7" t="s">
        <v>37</v>
      </c>
      <c r="IQF1" s="7" t="s">
        <v>37</v>
      </c>
      <c r="IQG1" s="7" t="s">
        <v>37</v>
      </c>
      <c r="IQH1" s="7" t="s">
        <v>37</v>
      </c>
      <c r="IQI1" s="7" t="s">
        <v>37</v>
      </c>
      <c r="IQJ1" s="7" t="s">
        <v>37</v>
      </c>
      <c r="IQK1" s="7" t="s">
        <v>37</v>
      </c>
      <c r="IQL1" s="7" t="s">
        <v>37</v>
      </c>
      <c r="IQM1" s="7" t="s">
        <v>37</v>
      </c>
      <c r="IQN1" s="7" t="s">
        <v>37</v>
      </c>
      <c r="IQO1" s="7" t="s">
        <v>37</v>
      </c>
      <c r="IQP1" s="7" t="s">
        <v>37</v>
      </c>
      <c r="IQQ1" s="7" t="s">
        <v>37</v>
      </c>
      <c r="IQR1" s="7" t="s">
        <v>37</v>
      </c>
      <c r="IQS1" s="7" t="s">
        <v>37</v>
      </c>
      <c r="IQT1" s="7" t="s">
        <v>37</v>
      </c>
      <c r="IQU1" s="7" t="s">
        <v>37</v>
      </c>
      <c r="IQV1" s="7" t="s">
        <v>37</v>
      </c>
      <c r="IQW1" s="7" t="s">
        <v>37</v>
      </c>
      <c r="IQX1" s="7" t="s">
        <v>37</v>
      </c>
      <c r="IQY1" s="7" t="s">
        <v>37</v>
      </c>
      <c r="IQZ1" s="7" t="s">
        <v>37</v>
      </c>
      <c r="IRA1" s="7" t="s">
        <v>37</v>
      </c>
      <c r="IRB1" s="7" t="s">
        <v>37</v>
      </c>
      <c r="IRC1" s="7" t="s">
        <v>37</v>
      </c>
      <c r="IRD1" s="7" t="s">
        <v>37</v>
      </c>
      <c r="IRE1" s="7" t="s">
        <v>37</v>
      </c>
      <c r="IRF1" s="7" t="s">
        <v>37</v>
      </c>
      <c r="IRG1" s="7" t="s">
        <v>37</v>
      </c>
      <c r="IRH1" s="7" t="s">
        <v>37</v>
      </c>
      <c r="IRI1" s="7" t="s">
        <v>37</v>
      </c>
      <c r="IRJ1" s="7" t="s">
        <v>37</v>
      </c>
      <c r="IRK1" s="7" t="s">
        <v>37</v>
      </c>
      <c r="IRL1" s="7" t="s">
        <v>37</v>
      </c>
      <c r="IRM1" s="7" t="s">
        <v>37</v>
      </c>
      <c r="IRN1" s="7" t="s">
        <v>37</v>
      </c>
      <c r="IRO1" s="7" t="s">
        <v>37</v>
      </c>
      <c r="IRP1" s="7" t="s">
        <v>37</v>
      </c>
      <c r="IRQ1" s="7" t="s">
        <v>37</v>
      </c>
      <c r="IRR1" s="7" t="s">
        <v>37</v>
      </c>
      <c r="IRS1" s="7" t="s">
        <v>37</v>
      </c>
      <c r="IRT1" s="7" t="s">
        <v>37</v>
      </c>
      <c r="IRU1" s="7" t="s">
        <v>37</v>
      </c>
      <c r="IRV1" s="7" t="s">
        <v>37</v>
      </c>
      <c r="IRW1" s="7" t="s">
        <v>37</v>
      </c>
      <c r="IRX1" s="7" t="s">
        <v>37</v>
      </c>
      <c r="IRY1" s="7" t="s">
        <v>37</v>
      </c>
      <c r="IRZ1" s="7" t="s">
        <v>37</v>
      </c>
      <c r="ISA1" s="7" t="s">
        <v>37</v>
      </c>
      <c r="ISB1" s="7" t="s">
        <v>37</v>
      </c>
      <c r="ISC1" s="7" t="s">
        <v>37</v>
      </c>
      <c r="ISD1" s="7" t="s">
        <v>37</v>
      </c>
      <c r="ISE1" s="7" t="s">
        <v>37</v>
      </c>
      <c r="ISF1" s="7" t="s">
        <v>37</v>
      </c>
      <c r="ISG1" s="7" t="s">
        <v>37</v>
      </c>
      <c r="ISH1" s="7" t="s">
        <v>37</v>
      </c>
      <c r="ISI1" s="7" t="s">
        <v>37</v>
      </c>
      <c r="ISJ1" s="7" t="s">
        <v>37</v>
      </c>
      <c r="ISK1" s="7" t="s">
        <v>37</v>
      </c>
      <c r="ISL1" s="7" t="s">
        <v>37</v>
      </c>
      <c r="ISM1" s="7" t="s">
        <v>37</v>
      </c>
      <c r="ISN1" s="7" t="s">
        <v>37</v>
      </c>
      <c r="ISO1" s="7" t="s">
        <v>37</v>
      </c>
      <c r="ISP1" s="7" t="s">
        <v>37</v>
      </c>
      <c r="ISQ1" s="7" t="s">
        <v>37</v>
      </c>
      <c r="ISR1" s="7" t="s">
        <v>37</v>
      </c>
      <c r="ISS1" s="7" t="s">
        <v>37</v>
      </c>
      <c r="IST1" s="7" t="s">
        <v>37</v>
      </c>
      <c r="ISU1" s="7" t="s">
        <v>37</v>
      </c>
      <c r="ISV1" s="7" t="s">
        <v>37</v>
      </c>
      <c r="ISW1" s="7" t="s">
        <v>37</v>
      </c>
      <c r="ISX1" s="7" t="s">
        <v>37</v>
      </c>
      <c r="ISY1" s="7" t="s">
        <v>37</v>
      </c>
      <c r="ISZ1" s="7" t="s">
        <v>37</v>
      </c>
      <c r="ITA1" s="7" t="s">
        <v>37</v>
      </c>
      <c r="ITB1" s="7" t="s">
        <v>37</v>
      </c>
      <c r="ITC1" s="7" t="s">
        <v>37</v>
      </c>
      <c r="ITD1" s="7" t="s">
        <v>37</v>
      </c>
      <c r="ITE1" s="7" t="s">
        <v>37</v>
      </c>
      <c r="ITF1" s="7" t="s">
        <v>37</v>
      </c>
      <c r="ITG1" s="7" t="s">
        <v>37</v>
      </c>
      <c r="ITH1" s="7" t="s">
        <v>37</v>
      </c>
      <c r="ITI1" s="7" t="s">
        <v>37</v>
      </c>
      <c r="ITJ1" s="7" t="s">
        <v>37</v>
      </c>
      <c r="ITK1" s="7" t="s">
        <v>37</v>
      </c>
      <c r="ITL1" s="7" t="s">
        <v>37</v>
      </c>
      <c r="ITM1" s="7" t="s">
        <v>37</v>
      </c>
      <c r="ITN1" s="7" t="s">
        <v>37</v>
      </c>
      <c r="ITO1" s="7" t="s">
        <v>37</v>
      </c>
      <c r="ITP1" s="7" t="s">
        <v>37</v>
      </c>
      <c r="ITQ1" s="7" t="s">
        <v>37</v>
      </c>
      <c r="ITR1" s="7" t="s">
        <v>37</v>
      </c>
      <c r="ITS1" s="7" t="s">
        <v>37</v>
      </c>
      <c r="ITT1" s="7" t="s">
        <v>37</v>
      </c>
      <c r="ITU1" s="7" t="s">
        <v>37</v>
      </c>
      <c r="ITV1" s="7" t="s">
        <v>37</v>
      </c>
      <c r="ITW1" s="7" t="s">
        <v>37</v>
      </c>
      <c r="ITX1" s="7" t="s">
        <v>37</v>
      </c>
      <c r="ITY1" s="7" t="s">
        <v>37</v>
      </c>
      <c r="ITZ1" s="7" t="s">
        <v>37</v>
      </c>
      <c r="IUA1" s="7" t="s">
        <v>37</v>
      </c>
      <c r="IUB1" s="7" t="s">
        <v>37</v>
      </c>
      <c r="IUC1" s="7" t="s">
        <v>37</v>
      </c>
      <c r="IUD1" s="7" t="s">
        <v>37</v>
      </c>
      <c r="IUE1" s="7" t="s">
        <v>37</v>
      </c>
      <c r="IUF1" s="7" t="s">
        <v>37</v>
      </c>
      <c r="IUG1" s="7" t="s">
        <v>37</v>
      </c>
      <c r="IUH1" s="7" t="s">
        <v>37</v>
      </c>
      <c r="IUI1" s="7" t="s">
        <v>37</v>
      </c>
      <c r="IUJ1" s="7" t="s">
        <v>37</v>
      </c>
      <c r="IUK1" s="7" t="s">
        <v>37</v>
      </c>
      <c r="IUL1" s="7" t="s">
        <v>37</v>
      </c>
      <c r="IUM1" s="7" t="s">
        <v>37</v>
      </c>
      <c r="IUN1" s="7" t="s">
        <v>37</v>
      </c>
      <c r="IUO1" s="7" t="s">
        <v>37</v>
      </c>
      <c r="IUP1" s="7" t="s">
        <v>37</v>
      </c>
      <c r="IUQ1" s="7" t="s">
        <v>37</v>
      </c>
      <c r="IUR1" s="7" t="s">
        <v>37</v>
      </c>
      <c r="IUS1" s="7" t="s">
        <v>37</v>
      </c>
      <c r="IUT1" s="7" t="s">
        <v>37</v>
      </c>
      <c r="IUU1" s="7" t="s">
        <v>37</v>
      </c>
      <c r="IUV1" s="7" t="s">
        <v>37</v>
      </c>
      <c r="IUW1" s="7" t="s">
        <v>37</v>
      </c>
      <c r="IUX1" s="7" t="s">
        <v>37</v>
      </c>
      <c r="IUY1" s="7" t="s">
        <v>37</v>
      </c>
      <c r="IUZ1" s="7" t="s">
        <v>37</v>
      </c>
      <c r="IVA1" s="7" t="s">
        <v>37</v>
      </c>
      <c r="IVB1" s="7" t="s">
        <v>37</v>
      </c>
      <c r="IVC1" s="7" t="s">
        <v>37</v>
      </c>
      <c r="IVD1" s="7" t="s">
        <v>37</v>
      </c>
      <c r="IVE1" s="7" t="s">
        <v>37</v>
      </c>
      <c r="IVF1" s="7" t="s">
        <v>37</v>
      </c>
      <c r="IVG1" s="7" t="s">
        <v>37</v>
      </c>
      <c r="IVH1" s="7" t="s">
        <v>37</v>
      </c>
      <c r="IVI1" s="7" t="s">
        <v>37</v>
      </c>
      <c r="IVJ1" s="7" t="s">
        <v>37</v>
      </c>
      <c r="IVK1" s="7" t="s">
        <v>37</v>
      </c>
      <c r="IVL1" s="7" t="s">
        <v>37</v>
      </c>
      <c r="IVM1" s="7" t="s">
        <v>37</v>
      </c>
      <c r="IVN1" s="7" t="s">
        <v>37</v>
      </c>
      <c r="IVO1" s="7" t="s">
        <v>37</v>
      </c>
      <c r="IVP1" s="7" t="s">
        <v>37</v>
      </c>
      <c r="IVQ1" s="7" t="s">
        <v>37</v>
      </c>
      <c r="IVR1" s="7" t="s">
        <v>37</v>
      </c>
      <c r="IVS1" s="7" t="s">
        <v>37</v>
      </c>
      <c r="IVT1" s="7" t="s">
        <v>37</v>
      </c>
      <c r="IVU1" s="7" t="s">
        <v>37</v>
      </c>
      <c r="IVV1" s="7" t="s">
        <v>37</v>
      </c>
      <c r="IVW1" s="7" t="s">
        <v>37</v>
      </c>
      <c r="IVX1" s="7" t="s">
        <v>37</v>
      </c>
      <c r="IVY1" s="7" t="s">
        <v>37</v>
      </c>
      <c r="IVZ1" s="7" t="s">
        <v>37</v>
      </c>
      <c r="IWA1" s="7" t="s">
        <v>37</v>
      </c>
      <c r="IWB1" s="7" t="s">
        <v>37</v>
      </c>
      <c r="IWC1" s="7" t="s">
        <v>37</v>
      </c>
      <c r="IWD1" s="7" t="s">
        <v>37</v>
      </c>
      <c r="IWE1" s="7" t="s">
        <v>37</v>
      </c>
      <c r="IWF1" s="7" t="s">
        <v>37</v>
      </c>
      <c r="IWG1" s="7" t="s">
        <v>37</v>
      </c>
      <c r="IWH1" s="7" t="s">
        <v>37</v>
      </c>
      <c r="IWI1" s="7" t="s">
        <v>37</v>
      </c>
      <c r="IWJ1" s="7" t="s">
        <v>37</v>
      </c>
      <c r="IWK1" s="7" t="s">
        <v>37</v>
      </c>
      <c r="IWL1" s="7" t="s">
        <v>37</v>
      </c>
      <c r="IWM1" s="7" t="s">
        <v>37</v>
      </c>
      <c r="IWN1" s="7" t="s">
        <v>37</v>
      </c>
      <c r="IWO1" s="7" t="s">
        <v>37</v>
      </c>
      <c r="IWP1" s="7" t="s">
        <v>37</v>
      </c>
      <c r="IWQ1" s="7" t="s">
        <v>37</v>
      </c>
      <c r="IWR1" s="7" t="s">
        <v>37</v>
      </c>
      <c r="IWS1" s="7" t="s">
        <v>37</v>
      </c>
      <c r="IWT1" s="7" t="s">
        <v>37</v>
      </c>
      <c r="IWU1" s="7" t="s">
        <v>37</v>
      </c>
      <c r="IWV1" s="7" t="s">
        <v>37</v>
      </c>
      <c r="IWW1" s="7" t="s">
        <v>37</v>
      </c>
      <c r="IWX1" s="7" t="s">
        <v>37</v>
      </c>
      <c r="IWY1" s="7" t="s">
        <v>37</v>
      </c>
      <c r="IWZ1" s="7" t="s">
        <v>37</v>
      </c>
      <c r="IXA1" s="7" t="s">
        <v>37</v>
      </c>
      <c r="IXB1" s="7" t="s">
        <v>37</v>
      </c>
      <c r="IXC1" s="7" t="s">
        <v>37</v>
      </c>
      <c r="IXD1" s="7" t="s">
        <v>37</v>
      </c>
      <c r="IXE1" s="7" t="s">
        <v>37</v>
      </c>
      <c r="IXF1" s="7" t="s">
        <v>37</v>
      </c>
      <c r="IXG1" s="7" t="s">
        <v>37</v>
      </c>
      <c r="IXH1" s="7" t="s">
        <v>37</v>
      </c>
      <c r="IXI1" s="7" t="s">
        <v>37</v>
      </c>
      <c r="IXJ1" s="7" t="s">
        <v>37</v>
      </c>
      <c r="IXK1" s="7" t="s">
        <v>37</v>
      </c>
      <c r="IXL1" s="7" t="s">
        <v>37</v>
      </c>
      <c r="IXM1" s="7" t="s">
        <v>37</v>
      </c>
      <c r="IXN1" s="7" t="s">
        <v>37</v>
      </c>
      <c r="IXO1" s="7" t="s">
        <v>37</v>
      </c>
      <c r="IXP1" s="7" t="s">
        <v>37</v>
      </c>
      <c r="IXQ1" s="7" t="s">
        <v>37</v>
      </c>
      <c r="IXR1" s="7" t="s">
        <v>37</v>
      </c>
      <c r="IXS1" s="7" t="s">
        <v>37</v>
      </c>
      <c r="IXT1" s="7" t="s">
        <v>37</v>
      </c>
      <c r="IXU1" s="7" t="s">
        <v>37</v>
      </c>
      <c r="IXV1" s="7" t="s">
        <v>37</v>
      </c>
      <c r="IXW1" s="7" t="s">
        <v>37</v>
      </c>
      <c r="IXX1" s="7" t="s">
        <v>37</v>
      </c>
      <c r="IXY1" s="7" t="s">
        <v>37</v>
      </c>
      <c r="IXZ1" s="7" t="s">
        <v>37</v>
      </c>
      <c r="IYA1" s="7" t="s">
        <v>37</v>
      </c>
      <c r="IYB1" s="7" t="s">
        <v>37</v>
      </c>
      <c r="IYC1" s="7" t="s">
        <v>37</v>
      </c>
      <c r="IYD1" s="7" t="s">
        <v>37</v>
      </c>
      <c r="IYE1" s="7" t="s">
        <v>37</v>
      </c>
      <c r="IYF1" s="7" t="s">
        <v>37</v>
      </c>
      <c r="IYG1" s="7" t="s">
        <v>37</v>
      </c>
      <c r="IYH1" s="7" t="s">
        <v>37</v>
      </c>
      <c r="IYI1" s="7" t="s">
        <v>37</v>
      </c>
      <c r="IYJ1" s="7" t="s">
        <v>37</v>
      </c>
      <c r="IYK1" s="7" t="s">
        <v>37</v>
      </c>
      <c r="IYL1" s="7" t="s">
        <v>37</v>
      </c>
      <c r="IYM1" s="7" t="s">
        <v>37</v>
      </c>
      <c r="IYN1" s="7" t="s">
        <v>37</v>
      </c>
      <c r="IYO1" s="7" t="s">
        <v>37</v>
      </c>
      <c r="IYP1" s="7" t="s">
        <v>37</v>
      </c>
      <c r="IYQ1" s="7" t="s">
        <v>37</v>
      </c>
      <c r="IYR1" s="7" t="s">
        <v>37</v>
      </c>
      <c r="IYS1" s="7" t="s">
        <v>37</v>
      </c>
      <c r="IYT1" s="7" t="s">
        <v>37</v>
      </c>
      <c r="IYU1" s="7" t="s">
        <v>37</v>
      </c>
      <c r="IYV1" s="7" t="s">
        <v>37</v>
      </c>
      <c r="IYW1" s="7" t="s">
        <v>37</v>
      </c>
      <c r="IYX1" s="7" t="s">
        <v>37</v>
      </c>
      <c r="IYY1" s="7" t="s">
        <v>37</v>
      </c>
      <c r="IYZ1" s="7" t="s">
        <v>37</v>
      </c>
      <c r="IZA1" s="7" t="s">
        <v>37</v>
      </c>
      <c r="IZB1" s="7" t="s">
        <v>37</v>
      </c>
      <c r="IZC1" s="7" t="s">
        <v>37</v>
      </c>
      <c r="IZD1" s="7" t="s">
        <v>37</v>
      </c>
      <c r="IZE1" s="7" t="s">
        <v>37</v>
      </c>
      <c r="IZF1" s="7" t="s">
        <v>37</v>
      </c>
      <c r="IZG1" s="7" t="s">
        <v>37</v>
      </c>
      <c r="IZH1" s="7" t="s">
        <v>37</v>
      </c>
      <c r="IZI1" s="7" t="s">
        <v>37</v>
      </c>
      <c r="IZJ1" s="7" t="s">
        <v>37</v>
      </c>
      <c r="IZK1" s="7" t="s">
        <v>37</v>
      </c>
      <c r="IZL1" s="7" t="s">
        <v>37</v>
      </c>
      <c r="IZM1" s="7" t="s">
        <v>37</v>
      </c>
      <c r="IZN1" s="7" t="s">
        <v>37</v>
      </c>
      <c r="IZO1" s="7" t="s">
        <v>37</v>
      </c>
      <c r="IZP1" s="7" t="s">
        <v>37</v>
      </c>
      <c r="IZQ1" s="7" t="s">
        <v>37</v>
      </c>
      <c r="IZR1" s="7" t="s">
        <v>37</v>
      </c>
      <c r="IZS1" s="7" t="s">
        <v>37</v>
      </c>
      <c r="IZT1" s="7" t="s">
        <v>37</v>
      </c>
      <c r="IZU1" s="7" t="s">
        <v>37</v>
      </c>
      <c r="IZV1" s="7" t="s">
        <v>37</v>
      </c>
      <c r="IZW1" s="7" t="s">
        <v>37</v>
      </c>
      <c r="IZX1" s="7" t="s">
        <v>37</v>
      </c>
      <c r="IZY1" s="7" t="s">
        <v>37</v>
      </c>
      <c r="IZZ1" s="7" t="s">
        <v>37</v>
      </c>
      <c r="JAA1" s="7" t="s">
        <v>37</v>
      </c>
      <c r="JAB1" s="7" t="s">
        <v>37</v>
      </c>
      <c r="JAC1" s="7" t="s">
        <v>37</v>
      </c>
      <c r="JAD1" s="7" t="s">
        <v>37</v>
      </c>
      <c r="JAE1" s="7" t="s">
        <v>37</v>
      </c>
      <c r="JAF1" s="7" t="s">
        <v>37</v>
      </c>
      <c r="JAG1" s="7" t="s">
        <v>37</v>
      </c>
      <c r="JAH1" s="7" t="s">
        <v>37</v>
      </c>
      <c r="JAI1" s="7" t="s">
        <v>37</v>
      </c>
      <c r="JAJ1" s="7" t="s">
        <v>37</v>
      </c>
      <c r="JAK1" s="7" t="s">
        <v>37</v>
      </c>
      <c r="JAL1" s="7" t="s">
        <v>37</v>
      </c>
      <c r="JAM1" s="7" t="s">
        <v>37</v>
      </c>
      <c r="JAN1" s="7" t="s">
        <v>37</v>
      </c>
      <c r="JAO1" s="7" t="s">
        <v>37</v>
      </c>
      <c r="JAP1" s="7" t="s">
        <v>37</v>
      </c>
      <c r="JAQ1" s="7" t="s">
        <v>37</v>
      </c>
      <c r="JAR1" s="7" t="s">
        <v>37</v>
      </c>
      <c r="JAS1" s="7" t="s">
        <v>37</v>
      </c>
      <c r="JAT1" s="7" t="s">
        <v>37</v>
      </c>
      <c r="JAU1" s="7" t="s">
        <v>37</v>
      </c>
      <c r="JAV1" s="7" t="s">
        <v>37</v>
      </c>
      <c r="JAW1" s="7" t="s">
        <v>37</v>
      </c>
      <c r="JAX1" s="7" t="s">
        <v>37</v>
      </c>
      <c r="JAY1" s="7" t="s">
        <v>37</v>
      </c>
      <c r="JAZ1" s="7" t="s">
        <v>37</v>
      </c>
      <c r="JBA1" s="7" t="s">
        <v>37</v>
      </c>
      <c r="JBB1" s="7" t="s">
        <v>37</v>
      </c>
      <c r="JBC1" s="7" t="s">
        <v>37</v>
      </c>
      <c r="JBD1" s="7" t="s">
        <v>37</v>
      </c>
      <c r="JBE1" s="7" t="s">
        <v>37</v>
      </c>
      <c r="JBF1" s="7" t="s">
        <v>37</v>
      </c>
      <c r="JBG1" s="7" t="s">
        <v>37</v>
      </c>
      <c r="JBH1" s="7" t="s">
        <v>37</v>
      </c>
      <c r="JBI1" s="7" t="s">
        <v>37</v>
      </c>
      <c r="JBJ1" s="7" t="s">
        <v>37</v>
      </c>
      <c r="JBK1" s="7" t="s">
        <v>37</v>
      </c>
      <c r="JBL1" s="7" t="s">
        <v>37</v>
      </c>
      <c r="JBM1" s="7" t="s">
        <v>37</v>
      </c>
      <c r="JBN1" s="7" t="s">
        <v>37</v>
      </c>
      <c r="JBO1" s="7" t="s">
        <v>37</v>
      </c>
      <c r="JBP1" s="7" t="s">
        <v>37</v>
      </c>
      <c r="JBQ1" s="7" t="s">
        <v>37</v>
      </c>
      <c r="JBR1" s="7" t="s">
        <v>37</v>
      </c>
      <c r="JBS1" s="7" t="s">
        <v>37</v>
      </c>
      <c r="JBT1" s="7" t="s">
        <v>37</v>
      </c>
      <c r="JBU1" s="7" t="s">
        <v>37</v>
      </c>
      <c r="JBV1" s="7" t="s">
        <v>37</v>
      </c>
      <c r="JBW1" s="7" t="s">
        <v>37</v>
      </c>
      <c r="JBX1" s="7" t="s">
        <v>37</v>
      </c>
      <c r="JBY1" s="7" t="s">
        <v>37</v>
      </c>
      <c r="JBZ1" s="7" t="s">
        <v>37</v>
      </c>
      <c r="JCA1" s="7" t="s">
        <v>37</v>
      </c>
      <c r="JCB1" s="7" t="s">
        <v>37</v>
      </c>
      <c r="JCC1" s="7" t="s">
        <v>37</v>
      </c>
      <c r="JCD1" s="7" t="s">
        <v>37</v>
      </c>
      <c r="JCE1" s="7" t="s">
        <v>37</v>
      </c>
      <c r="JCF1" s="7" t="s">
        <v>37</v>
      </c>
      <c r="JCG1" s="7" t="s">
        <v>37</v>
      </c>
      <c r="JCH1" s="7" t="s">
        <v>37</v>
      </c>
      <c r="JCI1" s="7" t="s">
        <v>37</v>
      </c>
      <c r="JCJ1" s="7" t="s">
        <v>37</v>
      </c>
      <c r="JCK1" s="7" t="s">
        <v>37</v>
      </c>
      <c r="JCL1" s="7" t="s">
        <v>37</v>
      </c>
      <c r="JCM1" s="7" t="s">
        <v>37</v>
      </c>
      <c r="JCN1" s="7" t="s">
        <v>37</v>
      </c>
      <c r="JCO1" s="7" t="s">
        <v>37</v>
      </c>
      <c r="JCP1" s="7" t="s">
        <v>37</v>
      </c>
      <c r="JCQ1" s="7" t="s">
        <v>37</v>
      </c>
      <c r="JCR1" s="7" t="s">
        <v>37</v>
      </c>
      <c r="JCS1" s="7" t="s">
        <v>37</v>
      </c>
      <c r="JCT1" s="7" t="s">
        <v>37</v>
      </c>
      <c r="JCU1" s="7" t="s">
        <v>37</v>
      </c>
      <c r="JCV1" s="7" t="s">
        <v>37</v>
      </c>
      <c r="JCW1" s="7" t="s">
        <v>37</v>
      </c>
      <c r="JCX1" s="7" t="s">
        <v>37</v>
      </c>
      <c r="JCY1" s="7" t="s">
        <v>37</v>
      </c>
      <c r="JCZ1" s="7" t="s">
        <v>37</v>
      </c>
      <c r="JDA1" s="7" t="s">
        <v>37</v>
      </c>
      <c r="JDB1" s="7" t="s">
        <v>37</v>
      </c>
      <c r="JDC1" s="7" t="s">
        <v>37</v>
      </c>
      <c r="JDD1" s="7" t="s">
        <v>37</v>
      </c>
      <c r="JDE1" s="7" t="s">
        <v>37</v>
      </c>
      <c r="JDF1" s="7" t="s">
        <v>37</v>
      </c>
      <c r="JDG1" s="7" t="s">
        <v>37</v>
      </c>
      <c r="JDH1" s="7" t="s">
        <v>37</v>
      </c>
      <c r="JDI1" s="7" t="s">
        <v>37</v>
      </c>
      <c r="JDJ1" s="7" t="s">
        <v>37</v>
      </c>
      <c r="JDK1" s="7" t="s">
        <v>37</v>
      </c>
      <c r="JDL1" s="7" t="s">
        <v>37</v>
      </c>
      <c r="JDM1" s="7" t="s">
        <v>37</v>
      </c>
      <c r="JDN1" s="7" t="s">
        <v>37</v>
      </c>
      <c r="JDO1" s="7" t="s">
        <v>37</v>
      </c>
      <c r="JDP1" s="7" t="s">
        <v>37</v>
      </c>
      <c r="JDQ1" s="7" t="s">
        <v>37</v>
      </c>
      <c r="JDR1" s="7" t="s">
        <v>37</v>
      </c>
      <c r="JDS1" s="7" t="s">
        <v>37</v>
      </c>
      <c r="JDT1" s="7" t="s">
        <v>37</v>
      </c>
      <c r="JDU1" s="7" t="s">
        <v>37</v>
      </c>
      <c r="JDV1" s="7" t="s">
        <v>37</v>
      </c>
      <c r="JDW1" s="7" t="s">
        <v>37</v>
      </c>
      <c r="JDX1" s="7" t="s">
        <v>37</v>
      </c>
      <c r="JDY1" s="7" t="s">
        <v>37</v>
      </c>
      <c r="JDZ1" s="7" t="s">
        <v>37</v>
      </c>
      <c r="JEA1" s="7" t="s">
        <v>37</v>
      </c>
      <c r="JEB1" s="7" t="s">
        <v>37</v>
      </c>
      <c r="JEC1" s="7" t="s">
        <v>37</v>
      </c>
      <c r="JED1" s="7" t="s">
        <v>37</v>
      </c>
      <c r="JEE1" s="7" t="s">
        <v>37</v>
      </c>
      <c r="JEF1" s="7" t="s">
        <v>37</v>
      </c>
      <c r="JEG1" s="7" t="s">
        <v>37</v>
      </c>
      <c r="JEH1" s="7" t="s">
        <v>37</v>
      </c>
      <c r="JEI1" s="7" t="s">
        <v>37</v>
      </c>
      <c r="JEJ1" s="7" t="s">
        <v>37</v>
      </c>
      <c r="JEK1" s="7" t="s">
        <v>37</v>
      </c>
      <c r="JEL1" s="7" t="s">
        <v>37</v>
      </c>
      <c r="JEM1" s="7" t="s">
        <v>37</v>
      </c>
      <c r="JEN1" s="7" t="s">
        <v>37</v>
      </c>
      <c r="JEO1" s="7" t="s">
        <v>37</v>
      </c>
      <c r="JEP1" s="7" t="s">
        <v>37</v>
      </c>
      <c r="JEQ1" s="7" t="s">
        <v>37</v>
      </c>
      <c r="JER1" s="7" t="s">
        <v>37</v>
      </c>
      <c r="JES1" s="7" t="s">
        <v>37</v>
      </c>
      <c r="JET1" s="7" t="s">
        <v>37</v>
      </c>
      <c r="JEU1" s="7" t="s">
        <v>37</v>
      </c>
      <c r="JEV1" s="7" t="s">
        <v>37</v>
      </c>
      <c r="JEW1" s="7" t="s">
        <v>37</v>
      </c>
      <c r="JEX1" s="7" t="s">
        <v>37</v>
      </c>
      <c r="JEY1" s="7" t="s">
        <v>37</v>
      </c>
      <c r="JEZ1" s="7" t="s">
        <v>37</v>
      </c>
      <c r="JFA1" s="7" t="s">
        <v>37</v>
      </c>
      <c r="JFB1" s="7" t="s">
        <v>37</v>
      </c>
      <c r="JFC1" s="7" t="s">
        <v>37</v>
      </c>
      <c r="JFD1" s="7" t="s">
        <v>37</v>
      </c>
      <c r="JFE1" s="7" t="s">
        <v>37</v>
      </c>
      <c r="JFF1" s="7" t="s">
        <v>37</v>
      </c>
      <c r="JFG1" s="7" t="s">
        <v>37</v>
      </c>
      <c r="JFH1" s="7" t="s">
        <v>37</v>
      </c>
      <c r="JFI1" s="7" t="s">
        <v>37</v>
      </c>
      <c r="JFJ1" s="7" t="s">
        <v>37</v>
      </c>
      <c r="JFK1" s="7" t="s">
        <v>37</v>
      </c>
      <c r="JFL1" s="7" t="s">
        <v>37</v>
      </c>
      <c r="JFM1" s="7" t="s">
        <v>37</v>
      </c>
      <c r="JFN1" s="7" t="s">
        <v>37</v>
      </c>
      <c r="JFO1" s="7" t="s">
        <v>37</v>
      </c>
      <c r="JFP1" s="7" t="s">
        <v>37</v>
      </c>
      <c r="JFQ1" s="7" t="s">
        <v>37</v>
      </c>
      <c r="JFR1" s="7" t="s">
        <v>37</v>
      </c>
      <c r="JFS1" s="7" t="s">
        <v>37</v>
      </c>
      <c r="JFT1" s="7" t="s">
        <v>37</v>
      </c>
      <c r="JFU1" s="7" t="s">
        <v>37</v>
      </c>
      <c r="JFV1" s="7" t="s">
        <v>37</v>
      </c>
      <c r="JFW1" s="7" t="s">
        <v>37</v>
      </c>
      <c r="JFX1" s="7" t="s">
        <v>37</v>
      </c>
      <c r="JFY1" s="7" t="s">
        <v>37</v>
      </c>
      <c r="JFZ1" s="7" t="s">
        <v>37</v>
      </c>
      <c r="JGA1" s="7" t="s">
        <v>37</v>
      </c>
      <c r="JGB1" s="7" t="s">
        <v>37</v>
      </c>
      <c r="JGC1" s="7" t="s">
        <v>37</v>
      </c>
      <c r="JGD1" s="7" t="s">
        <v>37</v>
      </c>
      <c r="JGE1" s="7" t="s">
        <v>37</v>
      </c>
      <c r="JGF1" s="7" t="s">
        <v>37</v>
      </c>
      <c r="JGG1" s="7" t="s">
        <v>37</v>
      </c>
      <c r="JGH1" s="7" t="s">
        <v>37</v>
      </c>
      <c r="JGI1" s="7" t="s">
        <v>37</v>
      </c>
      <c r="JGJ1" s="7" t="s">
        <v>37</v>
      </c>
      <c r="JGK1" s="7" t="s">
        <v>37</v>
      </c>
      <c r="JGL1" s="7" t="s">
        <v>37</v>
      </c>
      <c r="JGM1" s="7" t="s">
        <v>37</v>
      </c>
      <c r="JGN1" s="7" t="s">
        <v>37</v>
      </c>
      <c r="JGO1" s="7" t="s">
        <v>37</v>
      </c>
      <c r="JGP1" s="7" t="s">
        <v>37</v>
      </c>
      <c r="JGQ1" s="7" t="s">
        <v>37</v>
      </c>
      <c r="JGR1" s="7" t="s">
        <v>37</v>
      </c>
      <c r="JGS1" s="7" t="s">
        <v>37</v>
      </c>
      <c r="JGT1" s="7" t="s">
        <v>37</v>
      </c>
      <c r="JGU1" s="7" t="s">
        <v>37</v>
      </c>
      <c r="JGV1" s="7" t="s">
        <v>37</v>
      </c>
      <c r="JGW1" s="7" t="s">
        <v>37</v>
      </c>
      <c r="JGX1" s="7" t="s">
        <v>37</v>
      </c>
      <c r="JGY1" s="7" t="s">
        <v>37</v>
      </c>
      <c r="JGZ1" s="7" t="s">
        <v>37</v>
      </c>
      <c r="JHA1" s="7" t="s">
        <v>37</v>
      </c>
      <c r="JHB1" s="7" t="s">
        <v>37</v>
      </c>
      <c r="JHC1" s="7" t="s">
        <v>37</v>
      </c>
      <c r="JHD1" s="7" t="s">
        <v>37</v>
      </c>
      <c r="JHE1" s="7" t="s">
        <v>37</v>
      </c>
      <c r="JHF1" s="7" t="s">
        <v>37</v>
      </c>
      <c r="JHG1" s="7" t="s">
        <v>37</v>
      </c>
      <c r="JHH1" s="7" t="s">
        <v>37</v>
      </c>
      <c r="JHI1" s="7" t="s">
        <v>37</v>
      </c>
      <c r="JHJ1" s="7" t="s">
        <v>37</v>
      </c>
      <c r="JHK1" s="7" t="s">
        <v>37</v>
      </c>
      <c r="JHL1" s="7" t="s">
        <v>37</v>
      </c>
      <c r="JHM1" s="7" t="s">
        <v>37</v>
      </c>
      <c r="JHN1" s="7" t="s">
        <v>37</v>
      </c>
      <c r="JHO1" s="7" t="s">
        <v>37</v>
      </c>
      <c r="JHP1" s="7" t="s">
        <v>37</v>
      </c>
      <c r="JHQ1" s="7" t="s">
        <v>37</v>
      </c>
      <c r="JHR1" s="7" t="s">
        <v>37</v>
      </c>
      <c r="JHS1" s="7" t="s">
        <v>37</v>
      </c>
      <c r="JHT1" s="7" t="s">
        <v>37</v>
      </c>
      <c r="JHU1" s="7" t="s">
        <v>37</v>
      </c>
      <c r="JHV1" s="7" t="s">
        <v>37</v>
      </c>
      <c r="JHW1" s="7" t="s">
        <v>37</v>
      </c>
      <c r="JHX1" s="7" t="s">
        <v>37</v>
      </c>
      <c r="JHY1" s="7" t="s">
        <v>37</v>
      </c>
      <c r="JHZ1" s="7" t="s">
        <v>37</v>
      </c>
      <c r="JIA1" s="7" t="s">
        <v>37</v>
      </c>
      <c r="JIB1" s="7" t="s">
        <v>37</v>
      </c>
      <c r="JIC1" s="7" t="s">
        <v>37</v>
      </c>
      <c r="JID1" s="7" t="s">
        <v>37</v>
      </c>
      <c r="JIE1" s="7" t="s">
        <v>37</v>
      </c>
      <c r="JIF1" s="7" t="s">
        <v>37</v>
      </c>
      <c r="JIG1" s="7" t="s">
        <v>37</v>
      </c>
      <c r="JIH1" s="7" t="s">
        <v>37</v>
      </c>
      <c r="JII1" s="7" t="s">
        <v>37</v>
      </c>
      <c r="JIJ1" s="7" t="s">
        <v>37</v>
      </c>
      <c r="JIK1" s="7" t="s">
        <v>37</v>
      </c>
      <c r="JIL1" s="7" t="s">
        <v>37</v>
      </c>
      <c r="JIM1" s="7" t="s">
        <v>37</v>
      </c>
      <c r="JIN1" s="7" t="s">
        <v>37</v>
      </c>
      <c r="JIO1" s="7" t="s">
        <v>37</v>
      </c>
      <c r="JIP1" s="7" t="s">
        <v>37</v>
      </c>
      <c r="JIQ1" s="7" t="s">
        <v>37</v>
      </c>
      <c r="JIR1" s="7" t="s">
        <v>37</v>
      </c>
      <c r="JIS1" s="7" t="s">
        <v>37</v>
      </c>
      <c r="JIT1" s="7" t="s">
        <v>37</v>
      </c>
      <c r="JIU1" s="7" t="s">
        <v>37</v>
      </c>
      <c r="JIV1" s="7" t="s">
        <v>37</v>
      </c>
      <c r="JIW1" s="7" t="s">
        <v>37</v>
      </c>
      <c r="JIX1" s="7" t="s">
        <v>37</v>
      </c>
      <c r="JIY1" s="7" t="s">
        <v>37</v>
      </c>
      <c r="JIZ1" s="7" t="s">
        <v>37</v>
      </c>
      <c r="JJA1" s="7" t="s">
        <v>37</v>
      </c>
      <c r="JJB1" s="7" t="s">
        <v>37</v>
      </c>
      <c r="JJC1" s="7" t="s">
        <v>37</v>
      </c>
      <c r="JJD1" s="7" t="s">
        <v>37</v>
      </c>
      <c r="JJE1" s="7" t="s">
        <v>37</v>
      </c>
      <c r="JJF1" s="7" t="s">
        <v>37</v>
      </c>
      <c r="JJG1" s="7" t="s">
        <v>37</v>
      </c>
      <c r="JJH1" s="7" t="s">
        <v>37</v>
      </c>
      <c r="JJI1" s="7" t="s">
        <v>37</v>
      </c>
      <c r="JJJ1" s="7" t="s">
        <v>37</v>
      </c>
      <c r="JJK1" s="7" t="s">
        <v>37</v>
      </c>
      <c r="JJL1" s="7" t="s">
        <v>37</v>
      </c>
      <c r="JJM1" s="7" t="s">
        <v>37</v>
      </c>
      <c r="JJN1" s="7" t="s">
        <v>37</v>
      </c>
      <c r="JJO1" s="7" t="s">
        <v>37</v>
      </c>
      <c r="JJP1" s="7" t="s">
        <v>37</v>
      </c>
      <c r="JJQ1" s="7" t="s">
        <v>37</v>
      </c>
      <c r="JJR1" s="7" t="s">
        <v>37</v>
      </c>
      <c r="JJS1" s="7" t="s">
        <v>37</v>
      </c>
      <c r="JJT1" s="7" t="s">
        <v>37</v>
      </c>
      <c r="JJU1" s="7" t="s">
        <v>37</v>
      </c>
      <c r="JJV1" s="7" t="s">
        <v>37</v>
      </c>
      <c r="JJW1" s="7" t="s">
        <v>37</v>
      </c>
      <c r="JJX1" s="7" t="s">
        <v>37</v>
      </c>
      <c r="JJY1" s="7" t="s">
        <v>37</v>
      </c>
      <c r="JJZ1" s="7" t="s">
        <v>37</v>
      </c>
      <c r="JKA1" s="7" t="s">
        <v>37</v>
      </c>
      <c r="JKB1" s="7" t="s">
        <v>37</v>
      </c>
      <c r="JKC1" s="7" t="s">
        <v>37</v>
      </c>
      <c r="JKD1" s="7" t="s">
        <v>37</v>
      </c>
      <c r="JKE1" s="7" t="s">
        <v>37</v>
      </c>
      <c r="JKF1" s="7" t="s">
        <v>37</v>
      </c>
      <c r="JKG1" s="7" t="s">
        <v>37</v>
      </c>
      <c r="JKH1" s="7" t="s">
        <v>37</v>
      </c>
      <c r="JKI1" s="7" t="s">
        <v>37</v>
      </c>
      <c r="JKJ1" s="7" t="s">
        <v>37</v>
      </c>
      <c r="JKK1" s="7" t="s">
        <v>37</v>
      </c>
      <c r="JKL1" s="7" t="s">
        <v>37</v>
      </c>
      <c r="JKM1" s="7" t="s">
        <v>37</v>
      </c>
      <c r="JKN1" s="7" t="s">
        <v>37</v>
      </c>
      <c r="JKO1" s="7" t="s">
        <v>37</v>
      </c>
      <c r="JKP1" s="7" t="s">
        <v>37</v>
      </c>
      <c r="JKQ1" s="7" t="s">
        <v>37</v>
      </c>
      <c r="JKR1" s="7" t="s">
        <v>37</v>
      </c>
      <c r="JKS1" s="7" t="s">
        <v>37</v>
      </c>
      <c r="JKT1" s="7" t="s">
        <v>37</v>
      </c>
      <c r="JKU1" s="7" t="s">
        <v>37</v>
      </c>
      <c r="JKV1" s="7" t="s">
        <v>37</v>
      </c>
      <c r="JKW1" s="7" t="s">
        <v>37</v>
      </c>
      <c r="JKX1" s="7" t="s">
        <v>37</v>
      </c>
      <c r="JKY1" s="7" t="s">
        <v>37</v>
      </c>
      <c r="JKZ1" s="7" t="s">
        <v>37</v>
      </c>
      <c r="JLA1" s="7" t="s">
        <v>37</v>
      </c>
      <c r="JLB1" s="7" t="s">
        <v>37</v>
      </c>
      <c r="JLC1" s="7" t="s">
        <v>37</v>
      </c>
      <c r="JLD1" s="7" t="s">
        <v>37</v>
      </c>
      <c r="JLE1" s="7" t="s">
        <v>37</v>
      </c>
      <c r="JLF1" s="7" t="s">
        <v>37</v>
      </c>
      <c r="JLG1" s="7" t="s">
        <v>37</v>
      </c>
      <c r="JLH1" s="7" t="s">
        <v>37</v>
      </c>
      <c r="JLI1" s="7" t="s">
        <v>37</v>
      </c>
      <c r="JLJ1" s="7" t="s">
        <v>37</v>
      </c>
      <c r="JLK1" s="7" t="s">
        <v>37</v>
      </c>
      <c r="JLL1" s="7" t="s">
        <v>37</v>
      </c>
      <c r="JLM1" s="7" t="s">
        <v>37</v>
      </c>
      <c r="JLN1" s="7" t="s">
        <v>37</v>
      </c>
      <c r="JLO1" s="7" t="s">
        <v>37</v>
      </c>
      <c r="JLP1" s="7" t="s">
        <v>37</v>
      </c>
      <c r="JLQ1" s="7" t="s">
        <v>37</v>
      </c>
      <c r="JLR1" s="7" t="s">
        <v>37</v>
      </c>
      <c r="JLS1" s="7" t="s">
        <v>37</v>
      </c>
      <c r="JLT1" s="7" t="s">
        <v>37</v>
      </c>
      <c r="JLU1" s="7" t="s">
        <v>37</v>
      </c>
      <c r="JLV1" s="7" t="s">
        <v>37</v>
      </c>
      <c r="JLW1" s="7" t="s">
        <v>37</v>
      </c>
      <c r="JLX1" s="7" t="s">
        <v>37</v>
      </c>
      <c r="JLY1" s="7" t="s">
        <v>37</v>
      </c>
      <c r="JLZ1" s="7" t="s">
        <v>37</v>
      </c>
      <c r="JMA1" s="7" t="s">
        <v>37</v>
      </c>
      <c r="JMB1" s="7" t="s">
        <v>37</v>
      </c>
      <c r="JMC1" s="7" t="s">
        <v>37</v>
      </c>
      <c r="JMD1" s="7" t="s">
        <v>37</v>
      </c>
      <c r="JME1" s="7" t="s">
        <v>37</v>
      </c>
      <c r="JMF1" s="7" t="s">
        <v>37</v>
      </c>
      <c r="JMG1" s="7" t="s">
        <v>37</v>
      </c>
      <c r="JMH1" s="7" t="s">
        <v>37</v>
      </c>
      <c r="JMI1" s="7" t="s">
        <v>37</v>
      </c>
      <c r="JMJ1" s="7" t="s">
        <v>37</v>
      </c>
      <c r="JMK1" s="7" t="s">
        <v>37</v>
      </c>
      <c r="JML1" s="7" t="s">
        <v>37</v>
      </c>
      <c r="JMM1" s="7" t="s">
        <v>37</v>
      </c>
      <c r="JMN1" s="7" t="s">
        <v>37</v>
      </c>
      <c r="JMO1" s="7" t="s">
        <v>37</v>
      </c>
      <c r="JMP1" s="7" t="s">
        <v>37</v>
      </c>
      <c r="JMQ1" s="7" t="s">
        <v>37</v>
      </c>
      <c r="JMR1" s="7" t="s">
        <v>37</v>
      </c>
      <c r="JMS1" s="7" t="s">
        <v>37</v>
      </c>
      <c r="JMT1" s="7" t="s">
        <v>37</v>
      </c>
      <c r="JMU1" s="7" t="s">
        <v>37</v>
      </c>
      <c r="JMV1" s="7" t="s">
        <v>37</v>
      </c>
      <c r="JMW1" s="7" t="s">
        <v>37</v>
      </c>
      <c r="JMX1" s="7" t="s">
        <v>37</v>
      </c>
      <c r="JMY1" s="7" t="s">
        <v>37</v>
      </c>
      <c r="JMZ1" s="7" t="s">
        <v>37</v>
      </c>
      <c r="JNA1" s="7" t="s">
        <v>37</v>
      </c>
      <c r="JNB1" s="7" t="s">
        <v>37</v>
      </c>
      <c r="JNC1" s="7" t="s">
        <v>37</v>
      </c>
      <c r="JND1" s="7" t="s">
        <v>37</v>
      </c>
      <c r="JNE1" s="7" t="s">
        <v>37</v>
      </c>
      <c r="JNF1" s="7" t="s">
        <v>37</v>
      </c>
      <c r="JNG1" s="7" t="s">
        <v>37</v>
      </c>
      <c r="JNH1" s="7" t="s">
        <v>37</v>
      </c>
      <c r="JNI1" s="7" t="s">
        <v>37</v>
      </c>
      <c r="JNJ1" s="7" t="s">
        <v>37</v>
      </c>
      <c r="JNK1" s="7" t="s">
        <v>37</v>
      </c>
      <c r="JNL1" s="7" t="s">
        <v>37</v>
      </c>
      <c r="JNM1" s="7" t="s">
        <v>37</v>
      </c>
      <c r="JNN1" s="7" t="s">
        <v>37</v>
      </c>
      <c r="JNO1" s="7" t="s">
        <v>37</v>
      </c>
      <c r="JNP1" s="7" t="s">
        <v>37</v>
      </c>
      <c r="JNQ1" s="7" t="s">
        <v>37</v>
      </c>
      <c r="JNR1" s="7" t="s">
        <v>37</v>
      </c>
      <c r="JNS1" s="7" t="s">
        <v>37</v>
      </c>
      <c r="JNT1" s="7" t="s">
        <v>37</v>
      </c>
      <c r="JNU1" s="7" t="s">
        <v>37</v>
      </c>
      <c r="JNV1" s="7" t="s">
        <v>37</v>
      </c>
      <c r="JNW1" s="7" t="s">
        <v>37</v>
      </c>
      <c r="JNX1" s="7" t="s">
        <v>37</v>
      </c>
      <c r="JNY1" s="7" t="s">
        <v>37</v>
      </c>
      <c r="JNZ1" s="7" t="s">
        <v>37</v>
      </c>
      <c r="JOA1" s="7" t="s">
        <v>37</v>
      </c>
      <c r="JOB1" s="7" t="s">
        <v>37</v>
      </c>
      <c r="JOC1" s="7" t="s">
        <v>37</v>
      </c>
      <c r="JOD1" s="7" t="s">
        <v>37</v>
      </c>
      <c r="JOE1" s="7" t="s">
        <v>37</v>
      </c>
      <c r="JOF1" s="7" t="s">
        <v>37</v>
      </c>
      <c r="JOG1" s="7" t="s">
        <v>37</v>
      </c>
      <c r="JOH1" s="7" t="s">
        <v>37</v>
      </c>
      <c r="JOI1" s="7" t="s">
        <v>37</v>
      </c>
      <c r="JOJ1" s="7" t="s">
        <v>37</v>
      </c>
      <c r="JOK1" s="7" t="s">
        <v>37</v>
      </c>
      <c r="JOL1" s="7" t="s">
        <v>37</v>
      </c>
      <c r="JOM1" s="7" t="s">
        <v>37</v>
      </c>
      <c r="JON1" s="7" t="s">
        <v>37</v>
      </c>
      <c r="JOO1" s="7" t="s">
        <v>37</v>
      </c>
      <c r="JOP1" s="7" t="s">
        <v>37</v>
      </c>
      <c r="JOQ1" s="7" t="s">
        <v>37</v>
      </c>
      <c r="JOR1" s="7" t="s">
        <v>37</v>
      </c>
      <c r="JOS1" s="7" t="s">
        <v>37</v>
      </c>
      <c r="JOT1" s="7" t="s">
        <v>37</v>
      </c>
      <c r="JOU1" s="7" t="s">
        <v>37</v>
      </c>
      <c r="JOV1" s="7" t="s">
        <v>37</v>
      </c>
      <c r="JOW1" s="7" t="s">
        <v>37</v>
      </c>
      <c r="JOX1" s="7" t="s">
        <v>37</v>
      </c>
      <c r="JOY1" s="7" t="s">
        <v>37</v>
      </c>
      <c r="JOZ1" s="7" t="s">
        <v>37</v>
      </c>
      <c r="JPA1" s="7" t="s">
        <v>37</v>
      </c>
      <c r="JPB1" s="7" t="s">
        <v>37</v>
      </c>
      <c r="JPC1" s="7" t="s">
        <v>37</v>
      </c>
      <c r="JPD1" s="7" t="s">
        <v>37</v>
      </c>
      <c r="JPE1" s="7" t="s">
        <v>37</v>
      </c>
      <c r="JPF1" s="7" t="s">
        <v>37</v>
      </c>
      <c r="JPG1" s="7" t="s">
        <v>37</v>
      </c>
      <c r="JPH1" s="7" t="s">
        <v>37</v>
      </c>
      <c r="JPI1" s="7" t="s">
        <v>37</v>
      </c>
      <c r="JPJ1" s="7" t="s">
        <v>37</v>
      </c>
      <c r="JPK1" s="7" t="s">
        <v>37</v>
      </c>
      <c r="JPL1" s="7" t="s">
        <v>37</v>
      </c>
      <c r="JPM1" s="7" t="s">
        <v>37</v>
      </c>
      <c r="JPN1" s="7" t="s">
        <v>37</v>
      </c>
      <c r="JPO1" s="7" t="s">
        <v>37</v>
      </c>
      <c r="JPP1" s="7" t="s">
        <v>37</v>
      </c>
      <c r="JPQ1" s="7" t="s">
        <v>37</v>
      </c>
      <c r="JPR1" s="7" t="s">
        <v>37</v>
      </c>
      <c r="JPS1" s="7" t="s">
        <v>37</v>
      </c>
      <c r="JPT1" s="7" t="s">
        <v>37</v>
      </c>
      <c r="JPU1" s="7" t="s">
        <v>37</v>
      </c>
      <c r="JPV1" s="7" t="s">
        <v>37</v>
      </c>
      <c r="JPW1" s="7" t="s">
        <v>37</v>
      </c>
      <c r="JPX1" s="7" t="s">
        <v>37</v>
      </c>
      <c r="JPY1" s="7" t="s">
        <v>37</v>
      </c>
      <c r="JPZ1" s="7" t="s">
        <v>37</v>
      </c>
      <c r="JQA1" s="7" t="s">
        <v>37</v>
      </c>
      <c r="JQB1" s="7" t="s">
        <v>37</v>
      </c>
      <c r="JQC1" s="7" t="s">
        <v>37</v>
      </c>
      <c r="JQD1" s="7" t="s">
        <v>37</v>
      </c>
      <c r="JQE1" s="7" t="s">
        <v>37</v>
      </c>
      <c r="JQF1" s="7" t="s">
        <v>37</v>
      </c>
      <c r="JQG1" s="7" t="s">
        <v>37</v>
      </c>
      <c r="JQH1" s="7" t="s">
        <v>37</v>
      </c>
      <c r="JQI1" s="7" t="s">
        <v>37</v>
      </c>
      <c r="JQJ1" s="7" t="s">
        <v>37</v>
      </c>
      <c r="JQK1" s="7" t="s">
        <v>37</v>
      </c>
      <c r="JQL1" s="7" t="s">
        <v>37</v>
      </c>
      <c r="JQM1" s="7" t="s">
        <v>37</v>
      </c>
      <c r="JQN1" s="7" t="s">
        <v>37</v>
      </c>
      <c r="JQO1" s="7" t="s">
        <v>37</v>
      </c>
      <c r="JQP1" s="7" t="s">
        <v>37</v>
      </c>
      <c r="JQQ1" s="7" t="s">
        <v>37</v>
      </c>
      <c r="JQR1" s="7" t="s">
        <v>37</v>
      </c>
      <c r="JQS1" s="7" t="s">
        <v>37</v>
      </c>
      <c r="JQT1" s="7" t="s">
        <v>37</v>
      </c>
      <c r="JQU1" s="7" t="s">
        <v>37</v>
      </c>
      <c r="JQV1" s="7" t="s">
        <v>37</v>
      </c>
      <c r="JQW1" s="7" t="s">
        <v>37</v>
      </c>
      <c r="JQX1" s="7" t="s">
        <v>37</v>
      </c>
      <c r="JQY1" s="7" t="s">
        <v>37</v>
      </c>
      <c r="JQZ1" s="7" t="s">
        <v>37</v>
      </c>
      <c r="JRA1" s="7" t="s">
        <v>37</v>
      </c>
      <c r="JRB1" s="7" t="s">
        <v>37</v>
      </c>
      <c r="JRC1" s="7" t="s">
        <v>37</v>
      </c>
      <c r="JRD1" s="7" t="s">
        <v>37</v>
      </c>
      <c r="JRE1" s="7" t="s">
        <v>37</v>
      </c>
      <c r="JRF1" s="7" t="s">
        <v>37</v>
      </c>
      <c r="JRG1" s="7" t="s">
        <v>37</v>
      </c>
      <c r="JRH1" s="7" t="s">
        <v>37</v>
      </c>
      <c r="JRI1" s="7" t="s">
        <v>37</v>
      </c>
      <c r="JRJ1" s="7" t="s">
        <v>37</v>
      </c>
      <c r="JRK1" s="7" t="s">
        <v>37</v>
      </c>
      <c r="JRL1" s="7" t="s">
        <v>37</v>
      </c>
      <c r="JRM1" s="7" t="s">
        <v>37</v>
      </c>
      <c r="JRN1" s="7" t="s">
        <v>37</v>
      </c>
      <c r="JRO1" s="7" t="s">
        <v>37</v>
      </c>
      <c r="JRP1" s="7" t="s">
        <v>37</v>
      </c>
      <c r="JRQ1" s="7" t="s">
        <v>37</v>
      </c>
      <c r="JRR1" s="7" t="s">
        <v>37</v>
      </c>
      <c r="JRS1" s="7" t="s">
        <v>37</v>
      </c>
      <c r="JRT1" s="7" t="s">
        <v>37</v>
      </c>
      <c r="JRU1" s="7" t="s">
        <v>37</v>
      </c>
      <c r="JRV1" s="7" t="s">
        <v>37</v>
      </c>
      <c r="JRW1" s="7" t="s">
        <v>37</v>
      </c>
      <c r="JRX1" s="7" t="s">
        <v>37</v>
      </c>
      <c r="JRY1" s="7" t="s">
        <v>37</v>
      </c>
      <c r="JRZ1" s="7" t="s">
        <v>37</v>
      </c>
      <c r="JSA1" s="7" t="s">
        <v>37</v>
      </c>
      <c r="JSB1" s="7" t="s">
        <v>37</v>
      </c>
      <c r="JSC1" s="7" t="s">
        <v>37</v>
      </c>
      <c r="JSD1" s="7" t="s">
        <v>37</v>
      </c>
      <c r="JSE1" s="7" t="s">
        <v>37</v>
      </c>
      <c r="JSF1" s="7" t="s">
        <v>37</v>
      </c>
      <c r="JSG1" s="7" t="s">
        <v>37</v>
      </c>
      <c r="JSH1" s="7" t="s">
        <v>37</v>
      </c>
      <c r="JSI1" s="7" t="s">
        <v>37</v>
      </c>
      <c r="JSJ1" s="7" t="s">
        <v>37</v>
      </c>
      <c r="JSK1" s="7" t="s">
        <v>37</v>
      </c>
      <c r="JSL1" s="7" t="s">
        <v>37</v>
      </c>
      <c r="JSM1" s="7" t="s">
        <v>37</v>
      </c>
      <c r="JSN1" s="7" t="s">
        <v>37</v>
      </c>
      <c r="JSO1" s="7" t="s">
        <v>37</v>
      </c>
      <c r="JSP1" s="7" t="s">
        <v>37</v>
      </c>
      <c r="JSQ1" s="7" t="s">
        <v>37</v>
      </c>
      <c r="JSR1" s="7" t="s">
        <v>37</v>
      </c>
      <c r="JSS1" s="7" t="s">
        <v>37</v>
      </c>
      <c r="JST1" s="7" t="s">
        <v>37</v>
      </c>
      <c r="JSU1" s="7" t="s">
        <v>37</v>
      </c>
      <c r="JSV1" s="7" t="s">
        <v>37</v>
      </c>
      <c r="JSW1" s="7" t="s">
        <v>37</v>
      </c>
      <c r="JSX1" s="7" t="s">
        <v>37</v>
      </c>
      <c r="JSY1" s="7" t="s">
        <v>37</v>
      </c>
      <c r="JSZ1" s="7" t="s">
        <v>37</v>
      </c>
      <c r="JTA1" s="7" t="s">
        <v>37</v>
      </c>
      <c r="JTB1" s="7" t="s">
        <v>37</v>
      </c>
      <c r="JTC1" s="7" t="s">
        <v>37</v>
      </c>
      <c r="JTD1" s="7" t="s">
        <v>37</v>
      </c>
      <c r="JTE1" s="7" t="s">
        <v>37</v>
      </c>
      <c r="JTF1" s="7" t="s">
        <v>37</v>
      </c>
      <c r="JTG1" s="7" t="s">
        <v>37</v>
      </c>
      <c r="JTH1" s="7" t="s">
        <v>37</v>
      </c>
      <c r="JTI1" s="7" t="s">
        <v>37</v>
      </c>
      <c r="JTJ1" s="7" t="s">
        <v>37</v>
      </c>
      <c r="JTK1" s="7" t="s">
        <v>37</v>
      </c>
      <c r="JTL1" s="7" t="s">
        <v>37</v>
      </c>
      <c r="JTM1" s="7" t="s">
        <v>37</v>
      </c>
      <c r="JTN1" s="7" t="s">
        <v>37</v>
      </c>
      <c r="JTO1" s="7" t="s">
        <v>37</v>
      </c>
      <c r="JTP1" s="7" t="s">
        <v>37</v>
      </c>
      <c r="JTQ1" s="7" t="s">
        <v>37</v>
      </c>
      <c r="JTR1" s="7" t="s">
        <v>37</v>
      </c>
      <c r="JTS1" s="7" t="s">
        <v>37</v>
      </c>
      <c r="JTT1" s="7" t="s">
        <v>37</v>
      </c>
      <c r="JTU1" s="7" t="s">
        <v>37</v>
      </c>
      <c r="JTV1" s="7" t="s">
        <v>37</v>
      </c>
      <c r="JTW1" s="7" t="s">
        <v>37</v>
      </c>
      <c r="JTX1" s="7" t="s">
        <v>37</v>
      </c>
      <c r="JTY1" s="7" t="s">
        <v>37</v>
      </c>
      <c r="JTZ1" s="7" t="s">
        <v>37</v>
      </c>
      <c r="JUA1" s="7" t="s">
        <v>37</v>
      </c>
      <c r="JUB1" s="7" t="s">
        <v>37</v>
      </c>
      <c r="JUC1" s="7" t="s">
        <v>37</v>
      </c>
      <c r="JUD1" s="7" t="s">
        <v>37</v>
      </c>
      <c r="JUE1" s="7" t="s">
        <v>37</v>
      </c>
      <c r="JUF1" s="7" t="s">
        <v>37</v>
      </c>
      <c r="JUG1" s="7" t="s">
        <v>37</v>
      </c>
      <c r="JUH1" s="7" t="s">
        <v>37</v>
      </c>
      <c r="JUI1" s="7" t="s">
        <v>37</v>
      </c>
      <c r="JUJ1" s="7" t="s">
        <v>37</v>
      </c>
      <c r="JUK1" s="7" t="s">
        <v>37</v>
      </c>
      <c r="JUL1" s="7" t="s">
        <v>37</v>
      </c>
      <c r="JUM1" s="7" t="s">
        <v>37</v>
      </c>
      <c r="JUN1" s="7" t="s">
        <v>37</v>
      </c>
      <c r="JUO1" s="7" t="s">
        <v>37</v>
      </c>
      <c r="JUP1" s="7" t="s">
        <v>37</v>
      </c>
      <c r="JUQ1" s="7" t="s">
        <v>37</v>
      </c>
      <c r="JUR1" s="7" t="s">
        <v>37</v>
      </c>
      <c r="JUS1" s="7" t="s">
        <v>37</v>
      </c>
      <c r="JUT1" s="7" t="s">
        <v>37</v>
      </c>
      <c r="JUU1" s="7" t="s">
        <v>37</v>
      </c>
      <c r="JUV1" s="7" t="s">
        <v>37</v>
      </c>
      <c r="JUW1" s="7" t="s">
        <v>37</v>
      </c>
      <c r="JUX1" s="7" t="s">
        <v>37</v>
      </c>
      <c r="JUY1" s="7" t="s">
        <v>37</v>
      </c>
      <c r="JUZ1" s="7" t="s">
        <v>37</v>
      </c>
      <c r="JVA1" s="7" t="s">
        <v>37</v>
      </c>
      <c r="JVB1" s="7" t="s">
        <v>37</v>
      </c>
      <c r="JVC1" s="7" t="s">
        <v>37</v>
      </c>
      <c r="JVD1" s="7" t="s">
        <v>37</v>
      </c>
      <c r="JVE1" s="7" t="s">
        <v>37</v>
      </c>
      <c r="JVF1" s="7" t="s">
        <v>37</v>
      </c>
      <c r="JVG1" s="7" t="s">
        <v>37</v>
      </c>
      <c r="JVH1" s="7" t="s">
        <v>37</v>
      </c>
      <c r="JVI1" s="7" t="s">
        <v>37</v>
      </c>
      <c r="JVJ1" s="7" t="s">
        <v>37</v>
      </c>
      <c r="JVK1" s="7" t="s">
        <v>37</v>
      </c>
      <c r="JVL1" s="7" t="s">
        <v>37</v>
      </c>
      <c r="JVM1" s="7" t="s">
        <v>37</v>
      </c>
      <c r="JVN1" s="7" t="s">
        <v>37</v>
      </c>
      <c r="JVO1" s="7" t="s">
        <v>37</v>
      </c>
      <c r="JVP1" s="7" t="s">
        <v>37</v>
      </c>
      <c r="JVQ1" s="7" t="s">
        <v>37</v>
      </c>
      <c r="JVR1" s="7" t="s">
        <v>37</v>
      </c>
      <c r="JVS1" s="7" t="s">
        <v>37</v>
      </c>
      <c r="JVT1" s="7" t="s">
        <v>37</v>
      </c>
      <c r="JVU1" s="7" t="s">
        <v>37</v>
      </c>
      <c r="JVV1" s="7" t="s">
        <v>37</v>
      </c>
      <c r="JVW1" s="7" t="s">
        <v>37</v>
      </c>
      <c r="JVX1" s="7" t="s">
        <v>37</v>
      </c>
      <c r="JVY1" s="7" t="s">
        <v>37</v>
      </c>
      <c r="JVZ1" s="7" t="s">
        <v>37</v>
      </c>
      <c r="JWA1" s="7" t="s">
        <v>37</v>
      </c>
      <c r="JWB1" s="7" t="s">
        <v>37</v>
      </c>
      <c r="JWC1" s="7" t="s">
        <v>37</v>
      </c>
      <c r="JWD1" s="7" t="s">
        <v>37</v>
      </c>
      <c r="JWE1" s="7" t="s">
        <v>37</v>
      </c>
      <c r="JWF1" s="7" t="s">
        <v>37</v>
      </c>
      <c r="JWG1" s="7" t="s">
        <v>37</v>
      </c>
      <c r="JWH1" s="7" t="s">
        <v>37</v>
      </c>
      <c r="JWI1" s="7" t="s">
        <v>37</v>
      </c>
      <c r="JWJ1" s="7" t="s">
        <v>37</v>
      </c>
      <c r="JWK1" s="7" t="s">
        <v>37</v>
      </c>
      <c r="JWL1" s="7" t="s">
        <v>37</v>
      </c>
      <c r="JWM1" s="7" t="s">
        <v>37</v>
      </c>
      <c r="JWN1" s="7" t="s">
        <v>37</v>
      </c>
      <c r="JWO1" s="7" t="s">
        <v>37</v>
      </c>
      <c r="JWP1" s="7" t="s">
        <v>37</v>
      </c>
      <c r="JWQ1" s="7" t="s">
        <v>37</v>
      </c>
      <c r="JWR1" s="7" t="s">
        <v>37</v>
      </c>
      <c r="JWS1" s="7" t="s">
        <v>37</v>
      </c>
      <c r="JWT1" s="7" t="s">
        <v>37</v>
      </c>
      <c r="JWU1" s="7" t="s">
        <v>37</v>
      </c>
      <c r="JWV1" s="7" t="s">
        <v>37</v>
      </c>
      <c r="JWW1" s="7" t="s">
        <v>37</v>
      </c>
      <c r="JWX1" s="7" t="s">
        <v>37</v>
      </c>
      <c r="JWY1" s="7" t="s">
        <v>37</v>
      </c>
      <c r="JWZ1" s="7" t="s">
        <v>37</v>
      </c>
      <c r="JXA1" s="7" t="s">
        <v>37</v>
      </c>
      <c r="JXB1" s="7" t="s">
        <v>37</v>
      </c>
      <c r="JXC1" s="7" t="s">
        <v>37</v>
      </c>
      <c r="JXD1" s="7" t="s">
        <v>37</v>
      </c>
      <c r="JXE1" s="7" t="s">
        <v>37</v>
      </c>
      <c r="JXF1" s="7" t="s">
        <v>37</v>
      </c>
      <c r="JXG1" s="7" t="s">
        <v>37</v>
      </c>
      <c r="JXH1" s="7" t="s">
        <v>37</v>
      </c>
      <c r="JXI1" s="7" t="s">
        <v>37</v>
      </c>
      <c r="JXJ1" s="7" t="s">
        <v>37</v>
      </c>
      <c r="JXK1" s="7" t="s">
        <v>37</v>
      </c>
      <c r="JXL1" s="7" t="s">
        <v>37</v>
      </c>
      <c r="JXM1" s="7" t="s">
        <v>37</v>
      </c>
      <c r="JXN1" s="7" t="s">
        <v>37</v>
      </c>
      <c r="JXO1" s="7" t="s">
        <v>37</v>
      </c>
      <c r="JXP1" s="7" t="s">
        <v>37</v>
      </c>
      <c r="JXQ1" s="7" t="s">
        <v>37</v>
      </c>
      <c r="JXR1" s="7" t="s">
        <v>37</v>
      </c>
      <c r="JXS1" s="7" t="s">
        <v>37</v>
      </c>
      <c r="JXT1" s="7" t="s">
        <v>37</v>
      </c>
      <c r="JXU1" s="7" t="s">
        <v>37</v>
      </c>
      <c r="JXV1" s="7" t="s">
        <v>37</v>
      </c>
      <c r="JXW1" s="7" t="s">
        <v>37</v>
      </c>
      <c r="JXX1" s="7" t="s">
        <v>37</v>
      </c>
      <c r="JXY1" s="7" t="s">
        <v>37</v>
      </c>
      <c r="JXZ1" s="7" t="s">
        <v>37</v>
      </c>
      <c r="JYA1" s="7" t="s">
        <v>37</v>
      </c>
      <c r="JYB1" s="7" t="s">
        <v>37</v>
      </c>
      <c r="JYC1" s="7" t="s">
        <v>37</v>
      </c>
      <c r="JYD1" s="7" t="s">
        <v>37</v>
      </c>
      <c r="JYE1" s="7" t="s">
        <v>37</v>
      </c>
      <c r="JYF1" s="7" t="s">
        <v>37</v>
      </c>
      <c r="JYG1" s="7" t="s">
        <v>37</v>
      </c>
      <c r="JYH1" s="7" t="s">
        <v>37</v>
      </c>
      <c r="JYI1" s="7" t="s">
        <v>37</v>
      </c>
      <c r="JYJ1" s="7" t="s">
        <v>37</v>
      </c>
      <c r="JYK1" s="7" t="s">
        <v>37</v>
      </c>
      <c r="JYL1" s="7" t="s">
        <v>37</v>
      </c>
      <c r="JYM1" s="7" t="s">
        <v>37</v>
      </c>
      <c r="JYN1" s="7" t="s">
        <v>37</v>
      </c>
      <c r="JYO1" s="7" t="s">
        <v>37</v>
      </c>
      <c r="JYP1" s="7" t="s">
        <v>37</v>
      </c>
      <c r="JYQ1" s="7" t="s">
        <v>37</v>
      </c>
      <c r="JYR1" s="7" t="s">
        <v>37</v>
      </c>
      <c r="JYS1" s="7" t="s">
        <v>37</v>
      </c>
      <c r="JYT1" s="7" t="s">
        <v>37</v>
      </c>
      <c r="JYU1" s="7" t="s">
        <v>37</v>
      </c>
      <c r="JYV1" s="7" t="s">
        <v>37</v>
      </c>
      <c r="JYW1" s="7" t="s">
        <v>37</v>
      </c>
      <c r="JYX1" s="7" t="s">
        <v>37</v>
      </c>
      <c r="JYY1" s="7" t="s">
        <v>37</v>
      </c>
      <c r="JYZ1" s="7" t="s">
        <v>37</v>
      </c>
      <c r="JZA1" s="7" t="s">
        <v>37</v>
      </c>
      <c r="JZB1" s="7" t="s">
        <v>37</v>
      </c>
      <c r="JZC1" s="7" t="s">
        <v>37</v>
      </c>
      <c r="JZD1" s="7" t="s">
        <v>37</v>
      </c>
      <c r="JZE1" s="7" t="s">
        <v>37</v>
      </c>
      <c r="JZF1" s="7" t="s">
        <v>37</v>
      </c>
      <c r="JZG1" s="7" t="s">
        <v>37</v>
      </c>
      <c r="JZH1" s="7" t="s">
        <v>37</v>
      </c>
      <c r="JZI1" s="7" t="s">
        <v>37</v>
      </c>
      <c r="JZJ1" s="7" t="s">
        <v>37</v>
      </c>
      <c r="JZK1" s="7" t="s">
        <v>37</v>
      </c>
      <c r="JZL1" s="7" t="s">
        <v>37</v>
      </c>
      <c r="JZM1" s="7" t="s">
        <v>37</v>
      </c>
      <c r="JZN1" s="7" t="s">
        <v>37</v>
      </c>
      <c r="JZO1" s="7" t="s">
        <v>37</v>
      </c>
      <c r="JZP1" s="7" t="s">
        <v>37</v>
      </c>
      <c r="JZQ1" s="7" t="s">
        <v>37</v>
      </c>
      <c r="JZR1" s="7" t="s">
        <v>37</v>
      </c>
      <c r="JZS1" s="7" t="s">
        <v>37</v>
      </c>
      <c r="JZT1" s="7" t="s">
        <v>37</v>
      </c>
      <c r="JZU1" s="7" t="s">
        <v>37</v>
      </c>
      <c r="JZV1" s="7" t="s">
        <v>37</v>
      </c>
      <c r="JZW1" s="7" t="s">
        <v>37</v>
      </c>
      <c r="JZX1" s="7" t="s">
        <v>37</v>
      </c>
      <c r="JZY1" s="7" t="s">
        <v>37</v>
      </c>
      <c r="JZZ1" s="7" t="s">
        <v>37</v>
      </c>
      <c r="KAA1" s="7" t="s">
        <v>37</v>
      </c>
      <c r="KAB1" s="7" t="s">
        <v>37</v>
      </c>
      <c r="KAC1" s="7" t="s">
        <v>37</v>
      </c>
      <c r="KAD1" s="7" t="s">
        <v>37</v>
      </c>
      <c r="KAE1" s="7" t="s">
        <v>37</v>
      </c>
      <c r="KAF1" s="7" t="s">
        <v>37</v>
      </c>
      <c r="KAG1" s="7" t="s">
        <v>37</v>
      </c>
      <c r="KAH1" s="7" t="s">
        <v>37</v>
      </c>
      <c r="KAI1" s="7" t="s">
        <v>37</v>
      </c>
      <c r="KAJ1" s="7" t="s">
        <v>37</v>
      </c>
      <c r="KAK1" s="7" t="s">
        <v>37</v>
      </c>
      <c r="KAL1" s="7" t="s">
        <v>37</v>
      </c>
      <c r="KAM1" s="7" t="s">
        <v>37</v>
      </c>
      <c r="KAN1" s="7" t="s">
        <v>37</v>
      </c>
      <c r="KAO1" s="7" t="s">
        <v>37</v>
      </c>
      <c r="KAP1" s="7" t="s">
        <v>37</v>
      </c>
      <c r="KAQ1" s="7" t="s">
        <v>37</v>
      </c>
      <c r="KAR1" s="7" t="s">
        <v>37</v>
      </c>
      <c r="KAS1" s="7" t="s">
        <v>37</v>
      </c>
      <c r="KAT1" s="7" t="s">
        <v>37</v>
      </c>
      <c r="KAU1" s="7" t="s">
        <v>37</v>
      </c>
      <c r="KAV1" s="7" t="s">
        <v>37</v>
      </c>
      <c r="KAW1" s="7" t="s">
        <v>37</v>
      </c>
      <c r="KAX1" s="7" t="s">
        <v>37</v>
      </c>
      <c r="KAY1" s="7" t="s">
        <v>37</v>
      </c>
      <c r="KAZ1" s="7" t="s">
        <v>37</v>
      </c>
      <c r="KBA1" s="7" t="s">
        <v>37</v>
      </c>
      <c r="KBB1" s="7" t="s">
        <v>37</v>
      </c>
      <c r="KBC1" s="7" t="s">
        <v>37</v>
      </c>
      <c r="KBD1" s="7" t="s">
        <v>37</v>
      </c>
      <c r="KBE1" s="7" t="s">
        <v>37</v>
      </c>
      <c r="KBF1" s="7" t="s">
        <v>37</v>
      </c>
      <c r="KBG1" s="7" t="s">
        <v>37</v>
      </c>
      <c r="KBH1" s="7" t="s">
        <v>37</v>
      </c>
      <c r="KBI1" s="7" t="s">
        <v>37</v>
      </c>
      <c r="KBJ1" s="7" t="s">
        <v>37</v>
      </c>
      <c r="KBK1" s="7" t="s">
        <v>37</v>
      </c>
      <c r="KBL1" s="7" t="s">
        <v>37</v>
      </c>
      <c r="KBM1" s="7" t="s">
        <v>37</v>
      </c>
      <c r="KBN1" s="7" t="s">
        <v>37</v>
      </c>
      <c r="KBO1" s="7" t="s">
        <v>37</v>
      </c>
      <c r="KBP1" s="7" t="s">
        <v>37</v>
      </c>
      <c r="KBQ1" s="7" t="s">
        <v>37</v>
      </c>
      <c r="KBR1" s="7" t="s">
        <v>37</v>
      </c>
      <c r="KBS1" s="7" t="s">
        <v>37</v>
      </c>
      <c r="KBT1" s="7" t="s">
        <v>37</v>
      </c>
      <c r="KBU1" s="7" t="s">
        <v>37</v>
      </c>
      <c r="KBV1" s="7" t="s">
        <v>37</v>
      </c>
      <c r="KBW1" s="7" t="s">
        <v>37</v>
      </c>
      <c r="KBX1" s="7" t="s">
        <v>37</v>
      </c>
      <c r="KBY1" s="7" t="s">
        <v>37</v>
      </c>
      <c r="KBZ1" s="7" t="s">
        <v>37</v>
      </c>
      <c r="KCA1" s="7" t="s">
        <v>37</v>
      </c>
      <c r="KCB1" s="7" t="s">
        <v>37</v>
      </c>
      <c r="KCC1" s="7" t="s">
        <v>37</v>
      </c>
      <c r="KCD1" s="7" t="s">
        <v>37</v>
      </c>
      <c r="KCE1" s="7" t="s">
        <v>37</v>
      </c>
      <c r="KCF1" s="7" t="s">
        <v>37</v>
      </c>
      <c r="KCG1" s="7" t="s">
        <v>37</v>
      </c>
      <c r="KCH1" s="7" t="s">
        <v>37</v>
      </c>
      <c r="KCI1" s="7" t="s">
        <v>37</v>
      </c>
      <c r="KCJ1" s="7" t="s">
        <v>37</v>
      </c>
      <c r="KCK1" s="7" t="s">
        <v>37</v>
      </c>
      <c r="KCL1" s="7" t="s">
        <v>37</v>
      </c>
      <c r="KCM1" s="7" t="s">
        <v>37</v>
      </c>
      <c r="KCN1" s="7" t="s">
        <v>37</v>
      </c>
      <c r="KCO1" s="7" t="s">
        <v>37</v>
      </c>
      <c r="KCP1" s="7" t="s">
        <v>37</v>
      </c>
      <c r="KCQ1" s="7" t="s">
        <v>37</v>
      </c>
      <c r="KCR1" s="7" t="s">
        <v>37</v>
      </c>
      <c r="KCS1" s="7" t="s">
        <v>37</v>
      </c>
      <c r="KCT1" s="7" t="s">
        <v>37</v>
      </c>
      <c r="KCU1" s="7" t="s">
        <v>37</v>
      </c>
      <c r="KCV1" s="7" t="s">
        <v>37</v>
      </c>
      <c r="KCW1" s="7" t="s">
        <v>37</v>
      </c>
      <c r="KCX1" s="7" t="s">
        <v>37</v>
      </c>
      <c r="KCY1" s="7" t="s">
        <v>37</v>
      </c>
      <c r="KCZ1" s="7" t="s">
        <v>37</v>
      </c>
      <c r="KDA1" s="7" t="s">
        <v>37</v>
      </c>
      <c r="KDB1" s="7" t="s">
        <v>37</v>
      </c>
      <c r="KDC1" s="7" t="s">
        <v>37</v>
      </c>
      <c r="KDD1" s="7" t="s">
        <v>37</v>
      </c>
      <c r="KDE1" s="7" t="s">
        <v>37</v>
      </c>
      <c r="KDF1" s="7" t="s">
        <v>37</v>
      </c>
      <c r="KDG1" s="7" t="s">
        <v>37</v>
      </c>
      <c r="KDH1" s="7" t="s">
        <v>37</v>
      </c>
      <c r="KDI1" s="7" t="s">
        <v>37</v>
      </c>
      <c r="KDJ1" s="7" t="s">
        <v>37</v>
      </c>
      <c r="KDK1" s="7" t="s">
        <v>37</v>
      </c>
      <c r="KDL1" s="7" t="s">
        <v>37</v>
      </c>
      <c r="KDM1" s="7" t="s">
        <v>37</v>
      </c>
      <c r="KDN1" s="7" t="s">
        <v>37</v>
      </c>
      <c r="KDO1" s="7" t="s">
        <v>37</v>
      </c>
      <c r="KDP1" s="7" t="s">
        <v>37</v>
      </c>
      <c r="KDQ1" s="7" t="s">
        <v>37</v>
      </c>
      <c r="KDR1" s="7" t="s">
        <v>37</v>
      </c>
      <c r="KDS1" s="7" t="s">
        <v>37</v>
      </c>
      <c r="KDT1" s="7" t="s">
        <v>37</v>
      </c>
      <c r="KDU1" s="7" t="s">
        <v>37</v>
      </c>
      <c r="KDV1" s="7" t="s">
        <v>37</v>
      </c>
      <c r="KDW1" s="7" t="s">
        <v>37</v>
      </c>
      <c r="KDX1" s="7" t="s">
        <v>37</v>
      </c>
      <c r="KDY1" s="7" t="s">
        <v>37</v>
      </c>
      <c r="KDZ1" s="7" t="s">
        <v>37</v>
      </c>
      <c r="KEA1" s="7" t="s">
        <v>37</v>
      </c>
      <c r="KEB1" s="7" t="s">
        <v>37</v>
      </c>
      <c r="KEC1" s="7" t="s">
        <v>37</v>
      </c>
      <c r="KED1" s="7" t="s">
        <v>37</v>
      </c>
      <c r="KEE1" s="7" t="s">
        <v>37</v>
      </c>
      <c r="KEF1" s="7" t="s">
        <v>37</v>
      </c>
      <c r="KEG1" s="7" t="s">
        <v>37</v>
      </c>
      <c r="KEH1" s="7" t="s">
        <v>37</v>
      </c>
      <c r="KEI1" s="7" t="s">
        <v>37</v>
      </c>
      <c r="KEJ1" s="7" t="s">
        <v>37</v>
      </c>
      <c r="KEK1" s="7" t="s">
        <v>37</v>
      </c>
      <c r="KEL1" s="7" t="s">
        <v>37</v>
      </c>
      <c r="KEM1" s="7" t="s">
        <v>37</v>
      </c>
      <c r="KEN1" s="7" t="s">
        <v>37</v>
      </c>
      <c r="KEO1" s="7" t="s">
        <v>37</v>
      </c>
      <c r="KEP1" s="7" t="s">
        <v>37</v>
      </c>
      <c r="KEQ1" s="7" t="s">
        <v>37</v>
      </c>
      <c r="KER1" s="7" t="s">
        <v>37</v>
      </c>
      <c r="KES1" s="7" t="s">
        <v>37</v>
      </c>
      <c r="KET1" s="7" t="s">
        <v>37</v>
      </c>
      <c r="KEU1" s="7" t="s">
        <v>37</v>
      </c>
      <c r="KEV1" s="7" t="s">
        <v>37</v>
      </c>
      <c r="KEW1" s="7" t="s">
        <v>37</v>
      </c>
      <c r="KEX1" s="7" t="s">
        <v>37</v>
      </c>
      <c r="KEY1" s="7" t="s">
        <v>37</v>
      </c>
      <c r="KEZ1" s="7" t="s">
        <v>37</v>
      </c>
      <c r="KFA1" s="7" t="s">
        <v>37</v>
      </c>
      <c r="KFB1" s="7" t="s">
        <v>37</v>
      </c>
      <c r="KFC1" s="7" t="s">
        <v>37</v>
      </c>
      <c r="KFD1" s="7" t="s">
        <v>37</v>
      </c>
      <c r="KFE1" s="7" t="s">
        <v>37</v>
      </c>
      <c r="KFF1" s="7" t="s">
        <v>37</v>
      </c>
      <c r="KFG1" s="7" t="s">
        <v>37</v>
      </c>
      <c r="KFH1" s="7" t="s">
        <v>37</v>
      </c>
      <c r="KFI1" s="7" t="s">
        <v>37</v>
      </c>
      <c r="KFJ1" s="7" t="s">
        <v>37</v>
      </c>
      <c r="KFK1" s="7" t="s">
        <v>37</v>
      </c>
      <c r="KFL1" s="7" t="s">
        <v>37</v>
      </c>
      <c r="KFM1" s="7" t="s">
        <v>37</v>
      </c>
      <c r="KFN1" s="7" t="s">
        <v>37</v>
      </c>
      <c r="KFO1" s="7" t="s">
        <v>37</v>
      </c>
      <c r="KFP1" s="7" t="s">
        <v>37</v>
      </c>
      <c r="KFQ1" s="7" t="s">
        <v>37</v>
      </c>
      <c r="KFR1" s="7" t="s">
        <v>37</v>
      </c>
      <c r="KFS1" s="7" t="s">
        <v>37</v>
      </c>
      <c r="KFT1" s="7" t="s">
        <v>37</v>
      </c>
      <c r="KFU1" s="7" t="s">
        <v>37</v>
      </c>
      <c r="KFV1" s="7" t="s">
        <v>37</v>
      </c>
      <c r="KFW1" s="7" t="s">
        <v>37</v>
      </c>
      <c r="KFX1" s="7" t="s">
        <v>37</v>
      </c>
      <c r="KFY1" s="7" t="s">
        <v>37</v>
      </c>
      <c r="KFZ1" s="7" t="s">
        <v>37</v>
      </c>
      <c r="KGA1" s="7" t="s">
        <v>37</v>
      </c>
      <c r="KGB1" s="7" t="s">
        <v>37</v>
      </c>
      <c r="KGC1" s="7" t="s">
        <v>37</v>
      </c>
      <c r="KGD1" s="7" t="s">
        <v>37</v>
      </c>
      <c r="KGE1" s="7" t="s">
        <v>37</v>
      </c>
      <c r="KGF1" s="7" t="s">
        <v>37</v>
      </c>
      <c r="KGG1" s="7" t="s">
        <v>37</v>
      </c>
      <c r="KGH1" s="7" t="s">
        <v>37</v>
      </c>
      <c r="KGI1" s="7" t="s">
        <v>37</v>
      </c>
      <c r="KGJ1" s="7" t="s">
        <v>37</v>
      </c>
      <c r="KGK1" s="7" t="s">
        <v>37</v>
      </c>
      <c r="KGL1" s="7" t="s">
        <v>37</v>
      </c>
      <c r="KGM1" s="7" t="s">
        <v>37</v>
      </c>
      <c r="KGN1" s="7" t="s">
        <v>37</v>
      </c>
      <c r="KGO1" s="7" t="s">
        <v>37</v>
      </c>
      <c r="KGP1" s="7" t="s">
        <v>37</v>
      </c>
      <c r="KGQ1" s="7" t="s">
        <v>37</v>
      </c>
      <c r="KGR1" s="7" t="s">
        <v>37</v>
      </c>
      <c r="KGS1" s="7" t="s">
        <v>37</v>
      </c>
      <c r="KGT1" s="7" t="s">
        <v>37</v>
      </c>
      <c r="KGU1" s="7" t="s">
        <v>37</v>
      </c>
      <c r="KGV1" s="7" t="s">
        <v>37</v>
      </c>
      <c r="KGW1" s="7" t="s">
        <v>37</v>
      </c>
      <c r="KGX1" s="7" t="s">
        <v>37</v>
      </c>
      <c r="KGY1" s="7" t="s">
        <v>37</v>
      </c>
      <c r="KGZ1" s="7" t="s">
        <v>37</v>
      </c>
      <c r="KHA1" s="7" t="s">
        <v>37</v>
      </c>
      <c r="KHB1" s="7" t="s">
        <v>37</v>
      </c>
      <c r="KHC1" s="7" t="s">
        <v>37</v>
      </c>
      <c r="KHD1" s="7" t="s">
        <v>37</v>
      </c>
      <c r="KHE1" s="7" t="s">
        <v>37</v>
      </c>
      <c r="KHF1" s="7" t="s">
        <v>37</v>
      </c>
      <c r="KHG1" s="7" t="s">
        <v>37</v>
      </c>
      <c r="KHH1" s="7" t="s">
        <v>37</v>
      </c>
      <c r="KHI1" s="7" t="s">
        <v>37</v>
      </c>
      <c r="KHJ1" s="7" t="s">
        <v>37</v>
      </c>
      <c r="KHK1" s="7" t="s">
        <v>37</v>
      </c>
      <c r="KHL1" s="7" t="s">
        <v>37</v>
      </c>
      <c r="KHM1" s="7" t="s">
        <v>37</v>
      </c>
      <c r="KHN1" s="7" t="s">
        <v>37</v>
      </c>
      <c r="KHO1" s="7" t="s">
        <v>37</v>
      </c>
      <c r="KHP1" s="7" t="s">
        <v>37</v>
      </c>
      <c r="KHQ1" s="7" t="s">
        <v>37</v>
      </c>
      <c r="KHR1" s="7" t="s">
        <v>37</v>
      </c>
      <c r="KHS1" s="7" t="s">
        <v>37</v>
      </c>
      <c r="KHT1" s="7" t="s">
        <v>37</v>
      </c>
      <c r="KHU1" s="7" t="s">
        <v>37</v>
      </c>
      <c r="KHV1" s="7" t="s">
        <v>37</v>
      </c>
      <c r="KHW1" s="7" t="s">
        <v>37</v>
      </c>
      <c r="KHX1" s="7" t="s">
        <v>37</v>
      </c>
      <c r="KHY1" s="7" t="s">
        <v>37</v>
      </c>
      <c r="KHZ1" s="7" t="s">
        <v>37</v>
      </c>
      <c r="KIA1" s="7" t="s">
        <v>37</v>
      </c>
      <c r="KIB1" s="7" t="s">
        <v>37</v>
      </c>
      <c r="KIC1" s="7" t="s">
        <v>37</v>
      </c>
      <c r="KID1" s="7" t="s">
        <v>37</v>
      </c>
      <c r="KIE1" s="7" t="s">
        <v>37</v>
      </c>
      <c r="KIF1" s="7" t="s">
        <v>37</v>
      </c>
      <c r="KIG1" s="7" t="s">
        <v>37</v>
      </c>
      <c r="KIH1" s="7" t="s">
        <v>37</v>
      </c>
      <c r="KII1" s="7" t="s">
        <v>37</v>
      </c>
      <c r="KIJ1" s="7" t="s">
        <v>37</v>
      </c>
      <c r="KIK1" s="7" t="s">
        <v>37</v>
      </c>
      <c r="KIL1" s="7" t="s">
        <v>37</v>
      </c>
      <c r="KIM1" s="7" t="s">
        <v>37</v>
      </c>
      <c r="KIN1" s="7" t="s">
        <v>37</v>
      </c>
      <c r="KIO1" s="7" t="s">
        <v>37</v>
      </c>
      <c r="KIP1" s="7" t="s">
        <v>37</v>
      </c>
      <c r="KIQ1" s="7" t="s">
        <v>37</v>
      </c>
      <c r="KIR1" s="7" t="s">
        <v>37</v>
      </c>
      <c r="KIS1" s="7" t="s">
        <v>37</v>
      </c>
      <c r="KIT1" s="7" t="s">
        <v>37</v>
      </c>
      <c r="KIU1" s="7" t="s">
        <v>37</v>
      </c>
      <c r="KIV1" s="7" t="s">
        <v>37</v>
      </c>
      <c r="KIW1" s="7" t="s">
        <v>37</v>
      </c>
      <c r="KIX1" s="7" t="s">
        <v>37</v>
      </c>
      <c r="KIY1" s="7" t="s">
        <v>37</v>
      </c>
      <c r="KIZ1" s="7" t="s">
        <v>37</v>
      </c>
      <c r="KJA1" s="7" t="s">
        <v>37</v>
      </c>
      <c r="KJB1" s="7" t="s">
        <v>37</v>
      </c>
      <c r="KJC1" s="7" t="s">
        <v>37</v>
      </c>
      <c r="KJD1" s="7" t="s">
        <v>37</v>
      </c>
      <c r="KJE1" s="7" t="s">
        <v>37</v>
      </c>
      <c r="KJF1" s="7" t="s">
        <v>37</v>
      </c>
      <c r="KJG1" s="7" t="s">
        <v>37</v>
      </c>
      <c r="KJH1" s="7" t="s">
        <v>37</v>
      </c>
      <c r="KJI1" s="7" t="s">
        <v>37</v>
      </c>
      <c r="KJJ1" s="7" t="s">
        <v>37</v>
      </c>
      <c r="KJK1" s="7" t="s">
        <v>37</v>
      </c>
      <c r="KJL1" s="7" t="s">
        <v>37</v>
      </c>
      <c r="KJM1" s="7" t="s">
        <v>37</v>
      </c>
      <c r="KJN1" s="7" t="s">
        <v>37</v>
      </c>
      <c r="KJO1" s="7" t="s">
        <v>37</v>
      </c>
      <c r="KJP1" s="7" t="s">
        <v>37</v>
      </c>
      <c r="KJQ1" s="7" t="s">
        <v>37</v>
      </c>
      <c r="KJR1" s="7" t="s">
        <v>37</v>
      </c>
      <c r="KJS1" s="7" t="s">
        <v>37</v>
      </c>
      <c r="KJT1" s="7" t="s">
        <v>37</v>
      </c>
      <c r="KJU1" s="7" t="s">
        <v>37</v>
      </c>
      <c r="KJV1" s="7" t="s">
        <v>37</v>
      </c>
      <c r="KJW1" s="7" t="s">
        <v>37</v>
      </c>
      <c r="KJX1" s="7" t="s">
        <v>37</v>
      </c>
      <c r="KJY1" s="7" t="s">
        <v>37</v>
      </c>
      <c r="KJZ1" s="7" t="s">
        <v>37</v>
      </c>
      <c r="KKA1" s="7" t="s">
        <v>37</v>
      </c>
      <c r="KKB1" s="7" t="s">
        <v>37</v>
      </c>
      <c r="KKC1" s="7" t="s">
        <v>37</v>
      </c>
      <c r="KKD1" s="7" t="s">
        <v>37</v>
      </c>
      <c r="KKE1" s="7" t="s">
        <v>37</v>
      </c>
      <c r="KKF1" s="7" t="s">
        <v>37</v>
      </c>
      <c r="KKG1" s="7" t="s">
        <v>37</v>
      </c>
      <c r="KKH1" s="7" t="s">
        <v>37</v>
      </c>
      <c r="KKI1" s="7" t="s">
        <v>37</v>
      </c>
      <c r="KKJ1" s="7" t="s">
        <v>37</v>
      </c>
      <c r="KKK1" s="7" t="s">
        <v>37</v>
      </c>
      <c r="KKL1" s="7" t="s">
        <v>37</v>
      </c>
      <c r="KKM1" s="7" t="s">
        <v>37</v>
      </c>
      <c r="KKN1" s="7" t="s">
        <v>37</v>
      </c>
      <c r="KKO1" s="7" t="s">
        <v>37</v>
      </c>
      <c r="KKP1" s="7" t="s">
        <v>37</v>
      </c>
      <c r="KKQ1" s="7" t="s">
        <v>37</v>
      </c>
      <c r="KKR1" s="7" t="s">
        <v>37</v>
      </c>
      <c r="KKS1" s="7" t="s">
        <v>37</v>
      </c>
      <c r="KKT1" s="7" t="s">
        <v>37</v>
      </c>
      <c r="KKU1" s="7" t="s">
        <v>37</v>
      </c>
      <c r="KKV1" s="7" t="s">
        <v>37</v>
      </c>
      <c r="KKW1" s="7" t="s">
        <v>37</v>
      </c>
      <c r="KKX1" s="7" t="s">
        <v>37</v>
      </c>
      <c r="KKY1" s="7" t="s">
        <v>37</v>
      </c>
      <c r="KKZ1" s="7" t="s">
        <v>37</v>
      </c>
      <c r="KLA1" s="7" t="s">
        <v>37</v>
      </c>
      <c r="KLB1" s="7" t="s">
        <v>37</v>
      </c>
      <c r="KLC1" s="7" t="s">
        <v>37</v>
      </c>
      <c r="KLD1" s="7" t="s">
        <v>37</v>
      </c>
      <c r="KLE1" s="7" t="s">
        <v>37</v>
      </c>
      <c r="KLF1" s="7" t="s">
        <v>37</v>
      </c>
      <c r="KLG1" s="7" t="s">
        <v>37</v>
      </c>
      <c r="KLH1" s="7" t="s">
        <v>37</v>
      </c>
      <c r="KLI1" s="7" t="s">
        <v>37</v>
      </c>
      <c r="KLJ1" s="7" t="s">
        <v>37</v>
      </c>
      <c r="KLK1" s="7" t="s">
        <v>37</v>
      </c>
      <c r="KLL1" s="7" t="s">
        <v>37</v>
      </c>
      <c r="KLM1" s="7" t="s">
        <v>37</v>
      </c>
      <c r="KLN1" s="7" t="s">
        <v>37</v>
      </c>
      <c r="KLO1" s="7" t="s">
        <v>37</v>
      </c>
      <c r="KLP1" s="7" t="s">
        <v>37</v>
      </c>
      <c r="KLQ1" s="7" t="s">
        <v>37</v>
      </c>
      <c r="KLR1" s="7" t="s">
        <v>37</v>
      </c>
      <c r="KLS1" s="7" t="s">
        <v>37</v>
      </c>
      <c r="KLT1" s="7" t="s">
        <v>37</v>
      </c>
      <c r="KLU1" s="7" t="s">
        <v>37</v>
      </c>
      <c r="KLV1" s="7" t="s">
        <v>37</v>
      </c>
      <c r="KLW1" s="7" t="s">
        <v>37</v>
      </c>
      <c r="KLX1" s="7" t="s">
        <v>37</v>
      </c>
      <c r="KLY1" s="7" t="s">
        <v>37</v>
      </c>
      <c r="KLZ1" s="7" t="s">
        <v>37</v>
      </c>
      <c r="KMA1" s="7" t="s">
        <v>37</v>
      </c>
      <c r="KMB1" s="7" t="s">
        <v>37</v>
      </c>
      <c r="KMC1" s="7" t="s">
        <v>37</v>
      </c>
      <c r="KMD1" s="7" t="s">
        <v>37</v>
      </c>
      <c r="KME1" s="7" t="s">
        <v>37</v>
      </c>
      <c r="KMF1" s="7" t="s">
        <v>37</v>
      </c>
      <c r="KMG1" s="7" t="s">
        <v>37</v>
      </c>
      <c r="KMH1" s="7" t="s">
        <v>37</v>
      </c>
      <c r="KMI1" s="7" t="s">
        <v>37</v>
      </c>
      <c r="KMJ1" s="7" t="s">
        <v>37</v>
      </c>
      <c r="KMK1" s="7" t="s">
        <v>37</v>
      </c>
      <c r="KML1" s="7" t="s">
        <v>37</v>
      </c>
      <c r="KMM1" s="7" t="s">
        <v>37</v>
      </c>
      <c r="KMN1" s="7" t="s">
        <v>37</v>
      </c>
      <c r="KMO1" s="7" t="s">
        <v>37</v>
      </c>
      <c r="KMP1" s="7" t="s">
        <v>37</v>
      </c>
      <c r="KMQ1" s="7" t="s">
        <v>37</v>
      </c>
      <c r="KMR1" s="7" t="s">
        <v>37</v>
      </c>
      <c r="KMS1" s="7" t="s">
        <v>37</v>
      </c>
      <c r="KMT1" s="7" t="s">
        <v>37</v>
      </c>
      <c r="KMU1" s="7" t="s">
        <v>37</v>
      </c>
      <c r="KMV1" s="7" t="s">
        <v>37</v>
      </c>
      <c r="KMW1" s="7" t="s">
        <v>37</v>
      </c>
      <c r="KMX1" s="7" t="s">
        <v>37</v>
      </c>
      <c r="KMY1" s="7" t="s">
        <v>37</v>
      </c>
      <c r="KMZ1" s="7" t="s">
        <v>37</v>
      </c>
      <c r="KNA1" s="7" t="s">
        <v>37</v>
      </c>
      <c r="KNB1" s="7" t="s">
        <v>37</v>
      </c>
      <c r="KNC1" s="7" t="s">
        <v>37</v>
      </c>
      <c r="KND1" s="7" t="s">
        <v>37</v>
      </c>
      <c r="KNE1" s="7" t="s">
        <v>37</v>
      </c>
      <c r="KNF1" s="7" t="s">
        <v>37</v>
      </c>
      <c r="KNG1" s="7" t="s">
        <v>37</v>
      </c>
      <c r="KNH1" s="7" t="s">
        <v>37</v>
      </c>
      <c r="KNI1" s="7" t="s">
        <v>37</v>
      </c>
      <c r="KNJ1" s="7" t="s">
        <v>37</v>
      </c>
      <c r="KNK1" s="7" t="s">
        <v>37</v>
      </c>
      <c r="KNL1" s="7" t="s">
        <v>37</v>
      </c>
      <c r="KNM1" s="7" t="s">
        <v>37</v>
      </c>
      <c r="KNN1" s="7" t="s">
        <v>37</v>
      </c>
      <c r="KNO1" s="7" t="s">
        <v>37</v>
      </c>
      <c r="KNP1" s="7" t="s">
        <v>37</v>
      </c>
      <c r="KNQ1" s="7" t="s">
        <v>37</v>
      </c>
      <c r="KNR1" s="7" t="s">
        <v>37</v>
      </c>
      <c r="KNS1" s="7" t="s">
        <v>37</v>
      </c>
      <c r="KNT1" s="7" t="s">
        <v>37</v>
      </c>
      <c r="KNU1" s="7" t="s">
        <v>37</v>
      </c>
      <c r="KNV1" s="7" t="s">
        <v>37</v>
      </c>
      <c r="KNW1" s="7" t="s">
        <v>37</v>
      </c>
      <c r="KNX1" s="7" t="s">
        <v>37</v>
      </c>
      <c r="KNY1" s="7" t="s">
        <v>37</v>
      </c>
      <c r="KNZ1" s="7" t="s">
        <v>37</v>
      </c>
      <c r="KOA1" s="7" t="s">
        <v>37</v>
      </c>
      <c r="KOB1" s="7" t="s">
        <v>37</v>
      </c>
      <c r="KOC1" s="7" t="s">
        <v>37</v>
      </c>
      <c r="KOD1" s="7" t="s">
        <v>37</v>
      </c>
      <c r="KOE1" s="7" t="s">
        <v>37</v>
      </c>
      <c r="KOF1" s="7" t="s">
        <v>37</v>
      </c>
      <c r="KOG1" s="7" t="s">
        <v>37</v>
      </c>
      <c r="KOH1" s="7" t="s">
        <v>37</v>
      </c>
      <c r="KOI1" s="7" t="s">
        <v>37</v>
      </c>
      <c r="KOJ1" s="7" t="s">
        <v>37</v>
      </c>
      <c r="KOK1" s="7" t="s">
        <v>37</v>
      </c>
      <c r="KOL1" s="7" t="s">
        <v>37</v>
      </c>
      <c r="KOM1" s="7" t="s">
        <v>37</v>
      </c>
      <c r="KON1" s="7" t="s">
        <v>37</v>
      </c>
      <c r="KOO1" s="7" t="s">
        <v>37</v>
      </c>
      <c r="KOP1" s="7" t="s">
        <v>37</v>
      </c>
      <c r="KOQ1" s="7" t="s">
        <v>37</v>
      </c>
      <c r="KOR1" s="7" t="s">
        <v>37</v>
      </c>
      <c r="KOS1" s="7" t="s">
        <v>37</v>
      </c>
      <c r="KOT1" s="7" t="s">
        <v>37</v>
      </c>
      <c r="KOU1" s="7" t="s">
        <v>37</v>
      </c>
      <c r="KOV1" s="7" t="s">
        <v>37</v>
      </c>
      <c r="KOW1" s="7" t="s">
        <v>37</v>
      </c>
      <c r="KOX1" s="7" t="s">
        <v>37</v>
      </c>
      <c r="KOY1" s="7" t="s">
        <v>37</v>
      </c>
      <c r="KOZ1" s="7" t="s">
        <v>37</v>
      </c>
      <c r="KPA1" s="7" t="s">
        <v>37</v>
      </c>
      <c r="KPB1" s="7" t="s">
        <v>37</v>
      </c>
      <c r="KPC1" s="7" t="s">
        <v>37</v>
      </c>
      <c r="KPD1" s="7" t="s">
        <v>37</v>
      </c>
      <c r="KPE1" s="7" t="s">
        <v>37</v>
      </c>
      <c r="KPF1" s="7" t="s">
        <v>37</v>
      </c>
      <c r="KPG1" s="7" t="s">
        <v>37</v>
      </c>
      <c r="KPH1" s="7" t="s">
        <v>37</v>
      </c>
      <c r="KPI1" s="7" t="s">
        <v>37</v>
      </c>
      <c r="KPJ1" s="7" t="s">
        <v>37</v>
      </c>
      <c r="KPK1" s="7" t="s">
        <v>37</v>
      </c>
      <c r="KPL1" s="7" t="s">
        <v>37</v>
      </c>
      <c r="KPM1" s="7" t="s">
        <v>37</v>
      </c>
      <c r="KPN1" s="7" t="s">
        <v>37</v>
      </c>
      <c r="KPO1" s="7" t="s">
        <v>37</v>
      </c>
      <c r="KPP1" s="7" t="s">
        <v>37</v>
      </c>
      <c r="KPQ1" s="7" t="s">
        <v>37</v>
      </c>
      <c r="KPR1" s="7" t="s">
        <v>37</v>
      </c>
      <c r="KPS1" s="7" t="s">
        <v>37</v>
      </c>
      <c r="KPT1" s="7" t="s">
        <v>37</v>
      </c>
      <c r="KPU1" s="7" t="s">
        <v>37</v>
      </c>
      <c r="KPV1" s="7" t="s">
        <v>37</v>
      </c>
      <c r="KPW1" s="7" t="s">
        <v>37</v>
      </c>
      <c r="KPX1" s="7" t="s">
        <v>37</v>
      </c>
      <c r="KPY1" s="7" t="s">
        <v>37</v>
      </c>
      <c r="KPZ1" s="7" t="s">
        <v>37</v>
      </c>
      <c r="KQA1" s="7" t="s">
        <v>37</v>
      </c>
      <c r="KQB1" s="7" t="s">
        <v>37</v>
      </c>
      <c r="KQC1" s="7" t="s">
        <v>37</v>
      </c>
      <c r="KQD1" s="7" t="s">
        <v>37</v>
      </c>
      <c r="KQE1" s="7" t="s">
        <v>37</v>
      </c>
      <c r="KQF1" s="7" t="s">
        <v>37</v>
      </c>
      <c r="KQG1" s="7" t="s">
        <v>37</v>
      </c>
      <c r="KQH1" s="7" t="s">
        <v>37</v>
      </c>
      <c r="KQI1" s="7" t="s">
        <v>37</v>
      </c>
      <c r="KQJ1" s="7" t="s">
        <v>37</v>
      </c>
      <c r="KQK1" s="7" t="s">
        <v>37</v>
      </c>
      <c r="KQL1" s="7" t="s">
        <v>37</v>
      </c>
      <c r="KQM1" s="7" t="s">
        <v>37</v>
      </c>
      <c r="KQN1" s="7" t="s">
        <v>37</v>
      </c>
      <c r="KQO1" s="7" t="s">
        <v>37</v>
      </c>
      <c r="KQP1" s="7" t="s">
        <v>37</v>
      </c>
      <c r="KQQ1" s="7" t="s">
        <v>37</v>
      </c>
      <c r="KQR1" s="7" t="s">
        <v>37</v>
      </c>
      <c r="KQS1" s="7" t="s">
        <v>37</v>
      </c>
      <c r="KQT1" s="7" t="s">
        <v>37</v>
      </c>
      <c r="KQU1" s="7" t="s">
        <v>37</v>
      </c>
      <c r="KQV1" s="7" t="s">
        <v>37</v>
      </c>
      <c r="KQW1" s="7" t="s">
        <v>37</v>
      </c>
      <c r="KQX1" s="7" t="s">
        <v>37</v>
      </c>
      <c r="KQY1" s="7" t="s">
        <v>37</v>
      </c>
      <c r="KQZ1" s="7" t="s">
        <v>37</v>
      </c>
      <c r="KRA1" s="7" t="s">
        <v>37</v>
      </c>
      <c r="KRB1" s="7" t="s">
        <v>37</v>
      </c>
      <c r="KRC1" s="7" t="s">
        <v>37</v>
      </c>
      <c r="KRD1" s="7" t="s">
        <v>37</v>
      </c>
      <c r="KRE1" s="7" t="s">
        <v>37</v>
      </c>
      <c r="KRF1" s="7" t="s">
        <v>37</v>
      </c>
      <c r="KRG1" s="7" t="s">
        <v>37</v>
      </c>
      <c r="KRH1" s="7" t="s">
        <v>37</v>
      </c>
      <c r="KRI1" s="7" t="s">
        <v>37</v>
      </c>
      <c r="KRJ1" s="7" t="s">
        <v>37</v>
      </c>
      <c r="KRK1" s="7" t="s">
        <v>37</v>
      </c>
      <c r="KRL1" s="7" t="s">
        <v>37</v>
      </c>
      <c r="KRM1" s="7" t="s">
        <v>37</v>
      </c>
      <c r="KRN1" s="7" t="s">
        <v>37</v>
      </c>
      <c r="KRO1" s="7" t="s">
        <v>37</v>
      </c>
      <c r="KRP1" s="7" t="s">
        <v>37</v>
      </c>
      <c r="KRQ1" s="7" t="s">
        <v>37</v>
      </c>
      <c r="KRR1" s="7" t="s">
        <v>37</v>
      </c>
      <c r="KRS1" s="7" t="s">
        <v>37</v>
      </c>
      <c r="KRT1" s="7" t="s">
        <v>37</v>
      </c>
      <c r="KRU1" s="7" t="s">
        <v>37</v>
      </c>
      <c r="KRV1" s="7" t="s">
        <v>37</v>
      </c>
      <c r="KRW1" s="7" t="s">
        <v>37</v>
      </c>
      <c r="KRX1" s="7" t="s">
        <v>37</v>
      </c>
      <c r="KRY1" s="7" t="s">
        <v>37</v>
      </c>
      <c r="KRZ1" s="7" t="s">
        <v>37</v>
      </c>
      <c r="KSA1" s="7" t="s">
        <v>37</v>
      </c>
      <c r="KSB1" s="7" t="s">
        <v>37</v>
      </c>
      <c r="KSC1" s="7" t="s">
        <v>37</v>
      </c>
      <c r="KSD1" s="7" t="s">
        <v>37</v>
      </c>
      <c r="KSE1" s="7" t="s">
        <v>37</v>
      </c>
      <c r="KSF1" s="7" t="s">
        <v>37</v>
      </c>
      <c r="KSG1" s="7" t="s">
        <v>37</v>
      </c>
      <c r="KSH1" s="7" t="s">
        <v>37</v>
      </c>
      <c r="KSI1" s="7" t="s">
        <v>37</v>
      </c>
      <c r="KSJ1" s="7" t="s">
        <v>37</v>
      </c>
      <c r="KSK1" s="7" t="s">
        <v>37</v>
      </c>
      <c r="KSL1" s="7" t="s">
        <v>37</v>
      </c>
      <c r="KSM1" s="7" t="s">
        <v>37</v>
      </c>
      <c r="KSN1" s="7" t="s">
        <v>37</v>
      </c>
      <c r="KSO1" s="7" t="s">
        <v>37</v>
      </c>
      <c r="KSP1" s="7" t="s">
        <v>37</v>
      </c>
      <c r="KSQ1" s="7" t="s">
        <v>37</v>
      </c>
      <c r="KSR1" s="7" t="s">
        <v>37</v>
      </c>
      <c r="KSS1" s="7" t="s">
        <v>37</v>
      </c>
      <c r="KST1" s="7" t="s">
        <v>37</v>
      </c>
      <c r="KSU1" s="7" t="s">
        <v>37</v>
      </c>
      <c r="KSV1" s="7" t="s">
        <v>37</v>
      </c>
      <c r="KSW1" s="7" t="s">
        <v>37</v>
      </c>
      <c r="KSX1" s="7" t="s">
        <v>37</v>
      </c>
      <c r="KSY1" s="7" t="s">
        <v>37</v>
      </c>
      <c r="KSZ1" s="7" t="s">
        <v>37</v>
      </c>
      <c r="KTA1" s="7" t="s">
        <v>37</v>
      </c>
      <c r="KTB1" s="7" t="s">
        <v>37</v>
      </c>
      <c r="KTC1" s="7" t="s">
        <v>37</v>
      </c>
      <c r="KTD1" s="7" t="s">
        <v>37</v>
      </c>
      <c r="KTE1" s="7" t="s">
        <v>37</v>
      </c>
      <c r="KTF1" s="7" t="s">
        <v>37</v>
      </c>
      <c r="KTG1" s="7" t="s">
        <v>37</v>
      </c>
      <c r="KTH1" s="7" t="s">
        <v>37</v>
      </c>
      <c r="KTI1" s="7" t="s">
        <v>37</v>
      </c>
      <c r="KTJ1" s="7" t="s">
        <v>37</v>
      </c>
      <c r="KTK1" s="7" t="s">
        <v>37</v>
      </c>
      <c r="KTL1" s="7" t="s">
        <v>37</v>
      </c>
      <c r="KTM1" s="7" t="s">
        <v>37</v>
      </c>
      <c r="KTN1" s="7" t="s">
        <v>37</v>
      </c>
      <c r="KTO1" s="7" t="s">
        <v>37</v>
      </c>
      <c r="KTP1" s="7" t="s">
        <v>37</v>
      </c>
      <c r="KTQ1" s="7" t="s">
        <v>37</v>
      </c>
      <c r="KTR1" s="7" t="s">
        <v>37</v>
      </c>
      <c r="KTS1" s="7" t="s">
        <v>37</v>
      </c>
      <c r="KTT1" s="7" t="s">
        <v>37</v>
      </c>
      <c r="KTU1" s="7" t="s">
        <v>37</v>
      </c>
      <c r="KTV1" s="7" t="s">
        <v>37</v>
      </c>
      <c r="KTW1" s="7" t="s">
        <v>37</v>
      </c>
      <c r="KTX1" s="7" t="s">
        <v>37</v>
      </c>
      <c r="KTY1" s="7" t="s">
        <v>37</v>
      </c>
      <c r="KTZ1" s="7" t="s">
        <v>37</v>
      </c>
      <c r="KUA1" s="7" t="s">
        <v>37</v>
      </c>
      <c r="KUB1" s="7" t="s">
        <v>37</v>
      </c>
      <c r="KUC1" s="7" t="s">
        <v>37</v>
      </c>
      <c r="KUD1" s="7" t="s">
        <v>37</v>
      </c>
      <c r="KUE1" s="7" t="s">
        <v>37</v>
      </c>
      <c r="KUF1" s="7" t="s">
        <v>37</v>
      </c>
      <c r="KUG1" s="7" t="s">
        <v>37</v>
      </c>
      <c r="KUH1" s="7" t="s">
        <v>37</v>
      </c>
      <c r="KUI1" s="7" t="s">
        <v>37</v>
      </c>
      <c r="KUJ1" s="7" t="s">
        <v>37</v>
      </c>
      <c r="KUK1" s="7" t="s">
        <v>37</v>
      </c>
      <c r="KUL1" s="7" t="s">
        <v>37</v>
      </c>
      <c r="KUM1" s="7" t="s">
        <v>37</v>
      </c>
      <c r="KUN1" s="7" t="s">
        <v>37</v>
      </c>
      <c r="KUO1" s="7" t="s">
        <v>37</v>
      </c>
      <c r="KUP1" s="7" t="s">
        <v>37</v>
      </c>
      <c r="KUQ1" s="7" t="s">
        <v>37</v>
      </c>
      <c r="KUR1" s="7" t="s">
        <v>37</v>
      </c>
      <c r="KUS1" s="7" t="s">
        <v>37</v>
      </c>
      <c r="KUT1" s="7" t="s">
        <v>37</v>
      </c>
      <c r="KUU1" s="7" t="s">
        <v>37</v>
      </c>
      <c r="KUV1" s="7" t="s">
        <v>37</v>
      </c>
      <c r="KUW1" s="7" t="s">
        <v>37</v>
      </c>
      <c r="KUX1" s="7" t="s">
        <v>37</v>
      </c>
      <c r="KUY1" s="7" t="s">
        <v>37</v>
      </c>
      <c r="KUZ1" s="7" t="s">
        <v>37</v>
      </c>
      <c r="KVA1" s="7" t="s">
        <v>37</v>
      </c>
      <c r="KVB1" s="7" t="s">
        <v>37</v>
      </c>
      <c r="KVC1" s="7" t="s">
        <v>37</v>
      </c>
      <c r="KVD1" s="7" t="s">
        <v>37</v>
      </c>
      <c r="KVE1" s="7" t="s">
        <v>37</v>
      </c>
      <c r="KVF1" s="7" t="s">
        <v>37</v>
      </c>
      <c r="KVG1" s="7" t="s">
        <v>37</v>
      </c>
      <c r="KVH1" s="7" t="s">
        <v>37</v>
      </c>
      <c r="KVI1" s="7" t="s">
        <v>37</v>
      </c>
      <c r="KVJ1" s="7" t="s">
        <v>37</v>
      </c>
      <c r="KVK1" s="7" t="s">
        <v>37</v>
      </c>
      <c r="KVL1" s="7" t="s">
        <v>37</v>
      </c>
      <c r="KVM1" s="7" t="s">
        <v>37</v>
      </c>
      <c r="KVN1" s="7" t="s">
        <v>37</v>
      </c>
      <c r="KVO1" s="7" t="s">
        <v>37</v>
      </c>
      <c r="KVP1" s="7" t="s">
        <v>37</v>
      </c>
      <c r="KVQ1" s="7" t="s">
        <v>37</v>
      </c>
      <c r="KVR1" s="7" t="s">
        <v>37</v>
      </c>
      <c r="KVS1" s="7" t="s">
        <v>37</v>
      </c>
      <c r="KVT1" s="7" t="s">
        <v>37</v>
      </c>
      <c r="KVU1" s="7" t="s">
        <v>37</v>
      </c>
      <c r="KVV1" s="7" t="s">
        <v>37</v>
      </c>
      <c r="KVW1" s="7" t="s">
        <v>37</v>
      </c>
      <c r="KVX1" s="7" t="s">
        <v>37</v>
      </c>
      <c r="KVY1" s="7" t="s">
        <v>37</v>
      </c>
      <c r="KVZ1" s="7" t="s">
        <v>37</v>
      </c>
      <c r="KWA1" s="7" t="s">
        <v>37</v>
      </c>
      <c r="KWB1" s="7" t="s">
        <v>37</v>
      </c>
      <c r="KWC1" s="7" t="s">
        <v>37</v>
      </c>
      <c r="KWD1" s="7" t="s">
        <v>37</v>
      </c>
      <c r="KWE1" s="7" t="s">
        <v>37</v>
      </c>
      <c r="KWF1" s="7" t="s">
        <v>37</v>
      </c>
      <c r="KWG1" s="7" t="s">
        <v>37</v>
      </c>
      <c r="KWH1" s="7" t="s">
        <v>37</v>
      </c>
      <c r="KWI1" s="7" t="s">
        <v>37</v>
      </c>
      <c r="KWJ1" s="7" t="s">
        <v>37</v>
      </c>
      <c r="KWK1" s="7" t="s">
        <v>37</v>
      </c>
      <c r="KWL1" s="7" t="s">
        <v>37</v>
      </c>
      <c r="KWM1" s="7" t="s">
        <v>37</v>
      </c>
      <c r="KWN1" s="7" t="s">
        <v>37</v>
      </c>
      <c r="KWO1" s="7" t="s">
        <v>37</v>
      </c>
      <c r="KWP1" s="7" t="s">
        <v>37</v>
      </c>
      <c r="KWQ1" s="7" t="s">
        <v>37</v>
      </c>
      <c r="KWR1" s="7" t="s">
        <v>37</v>
      </c>
      <c r="KWS1" s="7" t="s">
        <v>37</v>
      </c>
      <c r="KWT1" s="7" t="s">
        <v>37</v>
      </c>
      <c r="KWU1" s="7" t="s">
        <v>37</v>
      </c>
      <c r="KWV1" s="7" t="s">
        <v>37</v>
      </c>
      <c r="KWW1" s="7" t="s">
        <v>37</v>
      </c>
      <c r="KWX1" s="7" t="s">
        <v>37</v>
      </c>
      <c r="KWY1" s="7" t="s">
        <v>37</v>
      </c>
      <c r="KWZ1" s="7" t="s">
        <v>37</v>
      </c>
      <c r="KXA1" s="7" t="s">
        <v>37</v>
      </c>
      <c r="KXB1" s="7" t="s">
        <v>37</v>
      </c>
      <c r="KXC1" s="7" t="s">
        <v>37</v>
      </c>
      <c r="KXD1" s="7" t="s">
        <v>37</v>
      </c>
      <c r="KXE1" s="7" t="s">
        <v>37</v>
      </c>
      <c r="KXF1" s="7" t="s">
        <v>37</v>
      </c>
      <c r="KXG1" s="7" t="s">
        <v>37</v>
      </c>
      <c r="KXH1" s="7" t="s">
        <v>37</v>
      </c>
      <c r="KXI1" s="7" t="s">
        <v>37</v>
      </c>
      <c r="KXJ1" s="7" t="s">
        <v>37</v>
      </c>
      <c r="KXK1" s="7" t="s">
        <v>37</v>
      </c>
      <c r="KXL1" s="7" t="s">
        <v>37</v>
      </c>
      <c r="KXM1" s="7" t="s">
        <v>37</v>
      </c>
      <c r="KXN1" s="7" t="s">
        <v>37</v>
      </c>
      <c r="KXO1" s="7" t="s">
        <v>37</v>
      </c>
      <c r="KXP1" s="7" t="s">
        <v>37</v>
      </c>
      <c r="KXQ1" s="7" t="s">
        <v>37</v>
      </c>
      <c r="KXR1" s="7" t="s">
        <v>37</v>
      </c>
      <c r="KXS1" s="7" t="s">
        <v>37</v>
      </c>
      <c r="KXT1" s="7" t="s">
        <v>37</v>
      </c>
      <c r="KXU1" s="7" t="s">
        <v>37</v>
      </c>
      <c r="KXV1" s="7" t="s">
        <v>37</v>
      </c>
      <c r="KXW1" s="7" t="s">
        <v>37</v>
      </c>
      <c r="KXX1" s="7" t="s">
        <v>37</v>
      </c>
      <c r="KXY1" s="7" t="s">
        <v>37</v>
      </c>
      <c r="KXZ1" s="7" t="s">
        <v>37</v>
      </c>
      <c r="KYA1" s="7" t="s">
        <v>37</v>
      </c>
      <c r="KYB1" s="7" t="s">
        <v>37</v>
      </c>
      <c r="KYC1" s="7" t="s">
        <v>37</v>
      </c>
      <c r="KYD1" s="7" t="s">
        <v>37</v>
      </c>
      <c r="KYE1" s="7" t="s">
        <v>37</v>
      </c>
      <c r="KYF1" s="7" t="s">
        <v>37</v>
      </c>
      <c r="KYG1" s="7" t="s">
        <v>37</v>
      </c>
      <c r="KYH1" s="7" t="s">
        <v>37</v>
      </c>
      <c r="KYI1" s="7" t="s">
        <v>37</v>
      </c>
      <c r="KYJ1" s="7" t="s">
        <v>37</v>
      </c>
      <c r="KYK1" s="7" t="s">
        <v>37</v>
      </c>
      <c r="KYL1" s="7" t="s">
        <v>37</v>
      </c>
      <c r="KYM1" s="7" t="s">
        <v>37</v>
      </c>
      <c r="KYN1" s="7" t="s">
        <v>37</v>
      </c>
      <c r="KYO1" s="7" t="s">
        <v>37</v>
      </c>
      <c r="KYP1" s="7" t="s">
        <v>37</v>
      </c>
      <c r="KYQ1" s="7" t="s">
        <v>37</v>
      </c>
      <c r="KYR1" s="7" t="s">
        <v>37</v>
      </c>
      <c r="KYS1" s="7" t="s">
        <v>37</v>
      </c>
      <c r="KYT1" s="7" t="s">
        <v>37</v>
      </c>
      <c r="KYU1" s="7" t="s">
        <v>37</v>
      </c>
      <c r="KYV1" s="7" t="s">
        <v>37</v>
      </c>
      <c r="KYW1" s="7" t="s">
        <v>37</v>
      </c>
      <c r="KYX1" s="7" t="s">
        <v>37</v>
      </c>
      <c r="KYY1" s="7" t="s">
        <v>37</v>
      </c>
      <c r="KYZ1" s="7" t="s">
        <v>37</v>
      </c>
      <c r="KZA1" s="7" t="s">
        <v>37</v>
      </c>
      <c r="KZB1" s="7" t="s">
        <v>37</v>
      </c>
      <c r="KZC1" s="7" t="s">
        <v>37</v>
      </c>
      <c r="KZD1" s="7" t="s">
        <v>37</v>
      </c>
      <c r="KZE1" s="7" t="s">
        <v>37</v>
      </c>
      <c r="KZF1" s="7" t="s">
        <v>37</v>
      </c>
      <c r="KZG1" s="7" t="s">
        <v>37</v>
      </c>
      <c r="KZH1" s="7" t="s">
        <v>37</v>
      </c>
      <c r="KZI1" s="7" t="s">
        <v>37</v>
      </c>
      <c r="KZJ1" s="7" t="s">
        <v>37</v>
      </c>
      <c r="KZK1" s="7" t="s">
        <v>37</v>
      </c>
      <c r="KZL1" s="7" t="s">
        <v>37</v>
      </c>
      <c r="KZM1" s="7" t="s">
        <v>37</v>
      </c>
      <c r="KZN1" s="7" t="s">
        <v>37</v>
      </c>
      <c r="KZO1" s="7" t="s">
        <v>37</v>
      </c>
      <c r="KZP1" s="7" t="s">
        <v>37</v>
      </c>
      <c r="KZQ1" s="7" t="s">
        <v>37</v>
      </c>
      <c r="KZR1" s="7" t="s">
        <v>37</v>
      </c>
      <c r="KZS1" s="7" t="s">
        <v>37</v>
      </c>
      <c r="KZT1" s="7" t="s">
        <v>37</v>
      </c>
      <c r="KZU1" s="7" t="s">
        <v>37</v>
      </c>
      <c r="KZV1" s="7" t="s">
        <v>37</v>
      </c>
      <c r="KZW1" s="7" t="s">
        <v>37</v>
      </c>
      <c r="KZX1" s="7" t="s">
        <v>37</v>
      </c>
      <c r="KZY1" s="7" t="s">
        <v>37</v>
      </c>
      <c r="KZZ1" s="7" t="s">
        <v>37</v>
      </c>
      <c r="LAA1" s="7" t="s">
        <v>37</v>
      </c>
      <c r="LAB1" s="7" t="s">
        <v>37</v>
      </c>
      <c r="LAC1" s="7" t="s">
        <v>37</v>
      </c>
      <c r="LAD1" s="7" t="s">
        <v>37</v>
      </c>
      <c r="LAE1" s="7" t="s">
        <v>37</v>
      </c>
      <c r="LAF1" s="7" t="s">
        <v>37</v>
      </c>
      <c r="LAG1" s="7" t="s">
        <v>37</v>
      </c>
      <c r="LAH1" s="7" t="s">
        <v>37</v>
      </c>
      <c r="LAI1" s="7" t="s">
        <v>37</v>
      </c>
      <c r="LAJ1" s="7" t="s">
        <v>37</v>
      </c>
      <c r="LAK1" s="7" t="s">
        <v>37</v>
      </c>
      <c r="LAL1" s="7" t="s">
        <v>37</v>
      </c>
      <c r="LAM1" s="7" t="s">
        <v>37</v>
      </c>
      <c r="LAN1" s="7" t="s">
        <v>37</v>
      </c>
      <c r="LAO1" s="7" t="s">
        <v>37</v>
      </c>
      <c r="LAP1" s="7" t="s">
        <v>37</v>
      </c>
      <c r="LAQ1" s="7" t="s">
        <v>37</v>
      </c>
      <c r="LAR1" s="7" t="s">
        <v>37</v>
      </c>
      <c r="LAS1" s="7" t="s">
        <v>37</v>
      </c>
      <c r="LAT1" s="7" t="s">
        <v>37</v>
      </c>
      <c r="LAU1" s="7" t="s">
        <v>37</v>
      </c>
      <c r="LAV1" s="7" t="s">
        <v>37</v>
      </c>
      <c r="LAW1" s="7" t="s">
        <v>37</v>
      </c>
      <c r="LAX1" s="7" t="s">
        <v>37</v>
      </c>
      <c r="LAY1" s="7" t="s">
        <v>37</v>
      </c>
      <c r="LAZ1" s="7" t="s">
        <v>37</v>
      </c>
      <c r="LBA1" s="7" t="s">
        <v>37</v>
      </c>
      <c r="LBB1" s="7" t="s">
        <v>37</v>
      </c>
      <c r="LBC1" s="7" t="s">
        <v>37</v>
      </c>
      <c r="LBD1" s="7" t="s">
        <v>37</v>
      </c>
      <c r="LBE1" s="7" t="s">
        <v>37</v>
      </c>
      <c r="LBF1" s="7" t="s">
        <v>37</v>
      </c>
      <c r="LBG1" s="7" t="s">
        <v>37</v>
      </c>
      <c r="LBH1" s="7" t="s">
        <v>37</v>
      </c>
      <c r="LBI1" s="7" t="s">
        <v>37</v>
      </c>
      <c r="LBJ1" s="7" t="s">
        <v>37</v>
      </c>
      <c r="LBK1" s="7" t="s">
        <v>37</v>
      </c>
      <c r="LBL1" s="7" t="s">
        <v>37</v>
      </c>
      <c r="LBM1" s="7" t="s">
        <v>37</v>
      </c>
      <c r="LBN1" s="7" t="s">
        <v>37</v>
      </c>
      <c r="LBO1" s="7" t="s">
        <v>37</v>
      </c>
      <c r="LBP1" s="7" t="s">
        <v>37</v>
      </c>
      <c r="LBQ1" s="7" t="s">
        <v>37</v>
      </c>
      <c r="LBR1" s="7" t="s">
        <v>37</v>
      </c>
      <c r="LBS1" s="7" t="s">
        <v>37</v>
      </c>
      <c r="LBT1" s="7" t="s">
        <v>37</v>
      </c>
      <c r="LBU1" s="7" t="s">
        <v>37</v>
      </c>
      <c r="LBV1" s="7" t="s">
        <v>37</v>
      </c>
      <c r="LBW1" s="7" t="s">
        <v>37</v>
      </c>
      <c r="LBX1" s="7" t="s">
        <v>37</v>
      </c>
      <c r="LBY1" s="7" t="s">
        <v>37</v>
      </c>
      <c r="LBZ1" s="7" t="s">
        <v>37</v>
      </c>
      <c r="LCA1" s="7" t="s">
        <v>37</v>
      </c>
      <c r="LCB1" s="7" t="s">
        <v>37</v>
      </c>
      <c r="LCC1" s="7" t="s">
        <v>37</v>
      </c>
      <c r="LCD1" s="7" t="s">
        <v>37</v>
      </c>
      <c r="LCE1" s="7" t="s">
        <v>37</v>
      </c>
      <c r="LCF1" s="7" t="s">
        <v>37</v>
      </c>
      <c r="LCG1" s="7" t="s">
        <v>37</v>
      </c>
      <c r="LCH1" s="7" t="s">
        <v>37</v>
      </c>
      <c r="LCI1" s="7" t="s">
        <v>37</v>
      </c>
      <c r="LCJ1" s="7" t="s">
        <v>37</v>
      </c>
      <c r="LCK1" s="7" t="s">
        <v>37</v>
      </c>
      <c r="LCL1" s="7" t="s">
        <v>37</v>
      </c>
      <c r="LCM1" s="7" t="s">
        <v>37</v>
      </c>
      <c r="LCN1" s="7" t="s">
        <v>37</v>
      </c>
      <c r="LCO1" s="7" t="s">
        <v>37</v>
      </c>
      <c r="LCP1" s="7" t="s">
        <v>37</v>
      </c>
      <c r="LCQ1" s="7" t="s">
        <v>37</v>
      </c>
      <c r="LCR1" s="7" t="s">
        <v>37</v>
      </c>
      <c r="LCS1" s="7" t="s">
        <v>37</v>
      </c>
      <c r="LCT1" s="7" t="s">
        <v>37</v>
      </c>
      <c r="LCU1" s="7" t="s">
        <v>37</v>
      </c>
      <c r="LCV1" s="7" t="s">
        <v>37</v>
      </c>
      <c r="LCW1" s="7" t="s">
        <v>37</v>
      </c>
      <c r="LCX1" s="7" t="s">
        <v>37</v>
      </c>
      <c r="LCY1" s="7" t="s">
        <v>37</v>
      </c>
      <c r="LCZ1" s="7" t="s">
        <v>37</v>
      </c>
      <c r="LDA1" s="7" t="s">
        <v>37</v>
      </c>
      <c r="LDB1" s="7" t="s">
        <v>37</v>
      </c>
      <c r="LDC1" s="7" t="s">
        <v>37</v>
      </c>
      <c r="LDD1" s="7" t="s">
        <v>37</v>
      </c>
      <c r="LDE1" s="7" t="s">
        <v>37</v>
      </c>
      <c r="LDF1" s="7" t="s">
        <v>37</v>
      </c>
      <c r="LDG1" s="7" t="s">
        <v>37</v>
      </c>
      <c r="LDH1" s="7" t="s">
        <v>37</v>
      </c>
      <c r="LDI1" s="7" t="s">
        <v>37</v>
      </c>
      <c r="LDJ1" s="7" t="s">
        <v>37</v>
      </c>
      <c r="LDK1" s="7" t="s">
        <v>37</v>
      </c>
      <c r="LDL1" s="7" t="s">
        <v>37</v>
      </c>
      <c r="LDM1" s="7" t="s">
        <v>37</v>
      </c>
      <c r="LDN1" s="7" t="s">
        <v>37</v>
      </c>
      <c r="LDO1" s="7" t="s">
        <v>37</v>
      </c>
      <c r="LDP1" s="7" t="s">
        <v>37</v>
      </c>
      <c r="LDQ1" s="7" t="s">
        <v>37</v>
      </c>
      <c r="LDR1" s="7" t="s">
        <v>37</v>
      </c>
      <c r="LDS1" s="7" t="s">
        <v>37</v>
      </c>
      <c r="LDT1" s="7" t="s">
        <v>37</v>
      </c>
      <c r="LDU1" s="7" t="s">
        <v>37</v>
      </c>
      <c r="LDV1" s="7" t="s">
        <v>37</v>
      </c>
      <c r="LDW1" s="7" t="s">
        <v>37</v>
      </c>
      <c r="LDX1" s="7" t="s">
        <v>37</v>
      </c>
      <c r="LDY1" s="7" t="s">
        <v>37</v>
      </c>
      <c r="LDZ1" s="7" t="s">
        <v>37</v>
      </c>
      <c r="LEA1" s="7" t="s">
        <v>37</v>
      </c>
      <c r="LEB1" s="7" t="s">
        <v>37</v>
      </c>
      <c r="LEC1" s="7" t="s">
        <v>37</v>
      </c>
      <c r="LED1" s="7" t="s">
        <v>37</v>
      </c>
      <c r="LEE1" s="7" t="s">
        <v>37</v>
      </c>
      <c r="LEF1" s="7" t="s">
        <v>37</v>
      </c>
      <c r="LEG1" s="7" t="s">
        <v>37</v>
      </c>
      <c r="LEH1" s="7" t="s">
        <v>37</v>
      </c>
      <c r="LEI1" s="7" t="s">
        <v>37</v>
      </c>
      <c r="LEJ1" s="7" t="s">
        <v>37</v>
      </c>
      <c r="LEK1" s="7" t="s">
        <v>37</v>
      </c>
      <c r="LEL1" s="7" t="s">
        <v>37</v>
      </c>
      <c r="LEM1" s="7" t="s">
        <v>37</v>
      </c>
      <c r="LEN1" s="7" t="s">
        <v>37</v>
      </c>
      <c r="LEO1" s="7" t="s">
        <v>37</v>
      </c>
      <c r="LEP1" s="7" t="s">
        <v>37</v>
      </c>
      <c r="LEQ1" s="7" t="s">
        <v>37</v>
      </c>
      <c r="LER1" s="7" t="s">
        <v>37</v>
      </c>
      <c r="LES1" s="7" t="s">
        <v>37</v>
      </c>
      <c r="LET1" s="7" t="s">
        <v>37</v>
      </c>
      <c r="LEU1" s="7" t="s">
        <v>37</v>
      </c>
      <c r="LEV1" s="7" t="s">
        <v>37</v>
      </c>
      <c r="LEW1" s="7" t="s">
        <v>37</v>
      </c>
      <c r="LEX1" s="7" t="s">
        <v>37</v>
      </c>
      <c r="LEY1" s="7" t="s">
        <v>37</v>
      </c>
      <c r="LEZ1" s="7" t="s">
        <v>37</v>
      </c>
      <c r="LFA1" s="7" t="s">
        <v>37</v>
      </c>
      <c r="LFB1" s="7" t="s">
        <v>37</v>
      </c>
      <c r="LFC1" s="7" t="s">
        <v>37</v>
      </c>
      <c r="LFD1" s="7" t="s">
        <v>37</v>
      </c>
      <c r="LFE1" s="7" t="s">
        <v>37</v>
      </c>
      <c r="LFF1" s="7" t="s">
        <v>37</v>
      </c>
      <c r="LFG1" s="7" t="s">
        <v>37</v>
      </c>
      <c r="LFH1" s="7" t="s">
        <v>37</v>
      </c>
      <c r="LFI1" s="7" t="s">
        <v>37</v>
      </c>
      <c r="LFJ1" s="7" t="s">
        <v>37</v>
      </c>
      <c r="LFK1" s="7" t="s">
        <v>37</v>
      </c>
      <c r="LFL1" s="7" t="s">
        <v>37</v>
      </c>
      <c r="LFM1" s="7" t="s">
        <v>37</v>
      </c>
      <c r="LFN1" s="7" t="s">
        <v>37</v>
      </c>
      <c r="LFO1" s="7" t="s">
        <v>37</v>
      </c>
      <c r="LFP1" s="7" t="s">
        <v>37</v>
      </c>
      <c r="LFQ1" s="7" t="s">
        <v>37</v>
      </c>
      <c r="LFR1" s="7" t="s">
        <v>37</v>
      </c>
      <c r="LFS1" s="7" t="s">
        <v>37</v>
      </c>
      <c r="LFT1" s="7" t="s">
        <v>37</v>
      </c>
      <c r="LFU1" s="7" t="s">
        <v>37</v>
      </c>
      <c r="LFV1" s="7" t="s">
        <v>37</v>
      </c>
      <c r="LFW1" s="7" t="s">
        <v>37</v>
      </c>
      <c r="LFX1" s="7" t="s">
        <v>37</v>
      </c>
      <c r="LFY1" s="7" t="s">
        <v>37</v>
      </c>
      <c r="LFZ1" s="7" t="s">
        <v>37</v>
      </c>
      <c r="LGA1" s="7" t="s">
        <v>37</v>
      </c>
      <c r="LGB1" s="7" t="s">
        <v>37</v>
      </c>
      <c r="LGC1" s="7" t="s">
        <v>37</v>
      </c>
      <c r="LGD1" s="7" t="s">
        <v>37</v>
      </c>
      <c r="LGE1" s="7" t="s">
        <v>37</v>
      </c>
      <c r="LGF1" s="7" t="s">
        <v>37</v>
      </c>
      <c r="LGG1" s="7" t="s">
        <v>37</v>
      </c>
      <c r="LGH1" s="7" t="s">
        <v>37</v>
      </c>
      <c r="LGI1" s="7" t="s">
        <v>37</v>
      </c>
      <c r="LGJ1" s="7" t="s">
        <v>37</v>
      </c>
      <c r="LGK1" s="7" t="s">
        <v>37</v>
      </c>
      <c r="LGL1" s="7" t="s">
        <v>37</v>
      </c>
      <c r="LGM1" s="7" t="s">
        <v>37</v>
      </c>
      <c r="LGN1" s="7" t="s">
        <v>37</v>
      </c>
      <c r="LGO1" s="7" t="s">
        <v>37</v>
      </c>
      <c r="LGP1" s="7" t="s">
        <v>37</v>
      </c>
      <c r="LGQ1" s="7" t="s">
        <v>37</v>
      </c>
      <c r="LGR1" s="7" t="s">
        <v>37</v>
      </c>
      <c r="LGS1" s="7" t="s">
        <v>37</v>
      </c>
      <c r="LGT1" s="7" t="s">
        <v>37</v>
      </c>
      <c r="LGU1" s="7" t="s">
        <v>37</v>
      </c>
      <c r="LGV1" s="7" t="s">
        <v>37</v>
      </c>
      <c r="LGW1" s="7" t="s">
        <v>37</v>
      </c>
      <c r="LGX1" s="7" t="s">
        <v>37</v>
      </c>
      <c r="LGY1" s="7" t="s">
        <v>37</v>
      </c>
      <c r="LGZ1" s="7" t="s">
        <v>37</v>
      </c>
      <c r="LHA1" s="7" t="s">
        <v>37</v>
      </c>
      <c r="LHB1" s="7" t="s">
        <v>37</v>
      </c>
      <c r="LHC1" s="7" t="s">
        <v>37</v>
      </c>
      <c r="LHD1" s="7" t="s">
        <v>37</v>
      </c>
      <c r="LHE1" s="7" t="s">
        <v>37</v>
      </c>
      <c r="LHF1" s="7" t="s">
        <v>37</v>
      </c>
      <c r="LHG1" s="7" t="s">
        <v>37</v>
      </c>
      <c r="LHH1" s="7" t="s">
        <v>37</v>
      </c>
      <c r="LHI1" s="7" t="s">
        <v>37</v>
      </c>
      <c r="LHJ1" s="7" t="s">
        <v>37</v>
      </c>
      <c r="LHK1" s="7" t="s">
        <v>37</v>
      </c>
      <c r="LHL1" s="7" t="s">
        <v>37</v>
      </c>
      <c r="LHM1" s="7" t="s">
        <v>37</v>
      </c>
      <c r="LHN1" s="7" t="s">
        <v>37</v>
      </c>
      <c r="LHO1" s="7" t="s">
        <v>37</v>
      </c>
      <c r="LHP1" s="7" t="s">
        <v>37</v>
      </c>
      <c r="LHQ1" s="7" t="s">
        <v>37</v>
      </c>
      <c r="LHR1" s="7" t="s">
        <v>37</v>
      </c>
      <c r="LHS1" s="7" t="s">
        <v>37</v>
      </c>
      <c r="LHT1" s="7" t="s">
        <v>37</v>
      </c>
      <c r="LHU1" s="7" t="s">
        <v>37</v>
      </c>
      <c r="LHV1" s="7" t="s">
        <v>37</v>
      </c>
      <c r="LHW1" s="7" t="s">
        <v>37</v>
      </c>
      <c r="LHX1" s="7" t="s">
        <v>37</v>
      </c>
      <c r="LHY1" s="7" t="s">
        <v>37</v>
      </c>
      <c r="LHZ1" s="7" t="s">
        <v>37</v>
      </c>
      <c r="LIA1" s="7" t="s">
        <v>37</v>
      </c>
      <c r="LIB1" s="7" t="s">
        <v>37</v>
      </c>
      <c r="LIC1" s="7" t="s">
        <v>37</v>
      </c>
      <c r="LID1" s="7" t="s">
        <v>37</v>
      </c>
      <c r="LIE1" s="7" t="s">
        <v>37</v>
      </c>
      <c r="LIF1" s="7" t="s">
        <v>37</v>
      </c>
      <c r="LIG1" s="7" t="s">
        <v>37</v>
      </c>
      <c r="LIH1" s="7" t="s">
        <v>37</v>
      </c>
      <c r="LII1" s="7" t="s">
        <v>37</v>
      </c>
      <c r="LIJ1" s="7" t="s">
        <v>37</v>
      </c>
      <c r="LIK1" s="7" t="s">
        <v>37</v>
      </c>
      <c r="LIL1" s="7" t="s">
        <v>37</v>
      </c>
      <c r="LIM1" s="7" t="s">
        <v>37</v>
      </c>
      <c r="LIN1" s="7" t="s">
        <v>37</v>
      </c>
      <c r="LIO1" s="7" t="s">
        <v>37</v>
      </c>
      <c r="LIP1" s="7" t="s">
        <v>37</v>
      </c>
      <c r="LIQ1" s="7" t="s">
        <v>37</v>
      </c>
      <c r="LIR1" s="7" t="s">
        <v>37</v>
      </c>
      <c r="LIS1" s="7" t="s">
        <v>37</v>
      </c>
      <c r="LIT1" s="7" t="s">
        <v>37</v>
      </c>
      <c r="LIU1" s="7" t="s">
        <v>37</v>
      </c>
      <c r="LIV1" s="7" t="s">
        <v>37</v>
      </c>
      <c r="LIW1" s="7" t="s">
        <v>37</v>
      </c>
      <c r="LIX1" s="7" t="s">
        <v>37</v>
      </c>
      <c r="LIY1" s="7" t="s">
        <v>37</v>
      </c>
      <c r="LIZ1" s="7" t="s">
        <v>37</v>
      </c>
      <c r="LJA1" s="7" t="s">
        <v>37</v>
      </c>
      <c r="LJB1" s="7" t="s">
        <v>37</v>
      </c>
      <c r="LJC1" s="7" t="s">
        <v>37</v>
      </c>
      <c r="LJD1" s="7" t="s">
        <v>37</v>
      </c>
      <c r="LJE1" s="7" t="s">
        <v>37</v>
      </c>
      <c r="LJF1" s="7" t="s">
        <v>37</v>
      </c>
      <c r="LJG1" s="7" t="s">
        <v>37</v>
      </c>
      <c r="LJH1" s="7" t="s">
        <v>37</v>
      </c>
      <c r="LJI1" s="7" t="s">
        <v>37</v>
      </c>
      <c r="LJJ1" s="7" t="s">
        <v>37</v>
      </c>
      <c r="LJK1" s="7" t="s">
        <v>37</v>
      </c>
      <c r="LJL1" s="7" t="s">
        <v>37</v>
      </c>
      <c r="LJM1" s="7" t="s">
        <v>37</v>
      </c>
      <c r="LJN1" s="7" t="s">
        <v>37</v>
      </c>
      <c r="LJO1" s="7" t="s">
        <v>37</v>
      </c>
      <c r="LJP1" s="7" t="s">
        <v>37</v>
      </c>
      <c r="LJQ1" s="7" t="s">
        <v>37</v>
      </c>
      <c r="LJR1" s="7" t="s">
        <v>37</v>
      </c>
      <c r="LJS1" s="7" t="s">
        <v>37</v>
      </c>
      <c r="LJT1" s="7" t="s">
        <v>37</v>
      </c>
      <c r="LJU1" s="7" t="s">
        <v>37</v>
      </c>
      <c r="LJV1" s="7" t="s">
        <v>37</v>
      </c>
      <c r="LJW1" s="7" t="s">
        <v>37</v>
      </c>
      <c r="LJX1" s="7" t="s">
        <v>37</v>
      </c>
      <c r="LJY1" s="7" t="s">
        <v>37</v>
      </c>
      <c r="LJZ1" s="7" t="s">
        <v>37</v>
      </c>
      <c r="LKA1" s="7" t="s">
        <v>37</v>
      </c>
      <c r="LKB1" s="7" t="s">
        <v>37</v>
      </c>
      <c r="LKC1" s="7" t="s">
        <v>37</v>
      </c>
      <c r="LKD1" s="7" t="s">
        <v>37</v>
      </c>
      <c r="LKE1" s="7" t="s">
        <v>37</v>
      </c>
      <c r="LKF1" s="7" t="s">
        <v>37</v>
      </c>
      <c r="LKG1" s="7" t="s">
        <v>37</v>
      </c>
      <c r="LKH1" s="7" t="s">
        <v>37</v>
      </c>
      <c r="LKI1" s="7" t="s">
        <v>37</v>
      </c>
      <c r="LKJ1" s="7" t="s">
        <v>37</v>
      </c>
      <c r="LKK1" s="7" t="s">
        <v>37</v>
      </c>
      <c r="LKL1" s="7" t="s">
        <v>37</v>
      </c>
      <c r="LKM1" s="7" t="s">
        <v>37</v>
      </c>
      <c r="LKN1" s="7" t="s">
        <v>37</v>
      </c>
      <c r="LKO1" s="7" t="s">
        <v>37</v>
      </c>
      <c r="LKP1" s="7" t="s">
        <v>37</v>
      </c>
      <c r="LKQ1" s="7" t="s">
        <v>37</v>
      </c>
      <c r="LKR1" s="7" t="s">
        <v>37</v>
      </c>
      <c r="LKS1" s="7" t="s">
        <v>37</v>
      </c>
      <c r="LKT1" s="7" t="s">
        <v>37</v>
      </c>
      <c r="LKU1" s="7" t="s">
        <v>37</v>
      </c>
      <c r="LKV1" s="7" t="s">
        <v>37</v>
      </c>
      <c r="LKW1" s="7" t="s">
        <v>37</v>
      </c>
      <c r="LKX1" s="7" t="s">
        <v>37</v>
      </c>
      <c r="LKY1" s="7" t="s">
        <v>37</v>
      </c>
      <c r="LKZ1" s="7" t="s">
        <v>37</v>
      </c>
      <c r="LLA1" s="7" t="s">
        <v>37</v>
      </c>
      <c r="LLB1" s="7" t="s">
        <v>37</v>
      </c>
      <c r="LLC1" s="7" t="s">
        <v>37</v>
      </c>
      <c r="LLD1" s="7" t="s">
        <v>37</v>
      </c>
      <c r="LLE1" s="7" t="s">
        <v>37</v>
      </c>
      <c r="LLF1" s="7" t="s">
        <v>37</v>
      </c>
      <c r="LLG1" s="7" t="s">
        <v>37</v>
      </c>
      <c r="LLH1" s="7" t="s">
        <v>37</v>
      </c>
      <c r="LLI1" s="7" t="s">
        <v>37</v>
      </c>
      <c r="LLJ1" s="7" t="s">
        <v>37</v>
      </c>
      <c r="LLK1" s="7" t="s">
        <v>37</v>
      </c>
      <c r="LLL1" s="7" t="s">
        <v>37</v>
      </c>
      <c r="LLM1" s="7" t="s">
        <v>37</v>
      </c>
      <c r="LLN1" s="7" t="s">
        <v>37</v>
      </c>
      <c r="LLO1" s="7" t="s">
        <v>37</v>
      </c>
      <c r="LLP1" s="7" t="s">
        <v>37</v>
      </c>
      <c r="LLQ1" s="7" t="s">
        <v>37</v>
      </c>
      <c r="LLR1" s="7" t="s">
        <v>37</v>
      </c>
      <c r="LLS1" s="7" t="s">
        <v>37</v>
      </c>
      <c r="LLT1" s="7" t="s">
        <v>37</v>
      </c>
      <c r="LLU1" s="7" t="s">
        <v>37</v>
      </c>
      <c r="LLV1" s="7" t="s">
        <v>37</v>
      </c>
      <c r="LLW1" s="7" t="s">
        <v>37</v>
      </c>
      <c r="LLX1" s="7" t="s">
        <v>37</v>
      </c>
      <c r="LLY1" s="7" t="s">
        <v>37</v>
      </c>
      <c r="LLZ1" s="7" t="s">
        <v>37</v>
      </c>
      <c r="LMA1" s="7" t="s">
        <v>37</v>
      </c>
      <c r="LMB1" s="7" t="s">
        <v>37</v>
      </c>
      <c r="LMC1" s="7" t="s">
        <v>37</v>
      </c>
      <c r="LMD1" s="7" t="s">
        <v>37</v>
      </c>
      <c r="LME1" s="7" t="s">
        <v>37</v>
      </c>
      <c r="LMF1" s="7" t="s">
        <v>37</v>
      </c>
      <c r="LMG1" s="7" t="s">
        <v>37</v>
      </c>
      <c r="LMH1" s="7" t="s">
        <v>37</v>
      </c>
      <c r="LMI1" s="7" t="s">
        <v>37</v>
      </c>
      <c r="LMJ1" s="7" t="s">
        <v>37</v>
      </c>
      <c r="LMK1" s="7" t="s">
        <v>37</v>
      </c>
      <c r="LML1" s="7" t="s">
        <v>37</v>
      </c>
      <c r="LMM1" s="7" t="s">
        <v>37</v>
      </c>
      <c r="LMN1" s="7" t="s">
        <v>37</v>
      </c>
      <c r="LMO1" s="7" t="s">
        <v>37</v>
      </c>
      <c r="LMP1" s="7" t="s">
        <v>37</v>
      </c>
      <c r="LMQ1" s="7" t="s">
        <v>37</v>
      </c>
      <c r="LMR1" s="7" t="s">
        <v>37</v>
      </c>
      <c r="LMS1" s="7" t="s">
        <v>37</v>
      </c>
      <c r="LMT1" s="7" t="s">
        <v>37</v>
      </c>
      <c r="LMU1" s="7" t="s">
        <v>37</v>
      </c>
      <c r="LMV1" s="7" t="s">
        <v>37</v>
      </c>
      <c r="LMW1" s="7" t="s">
        <v>37</v>
      </c>
      <c r="LMX1" s="7" t="s">
        <v>37</v>
      </c>
      <c r="LMY1" s="7" t="s">
        <v>37</v>
      </c>
      <c r="LMZ1" s="7" t="s">
        <v>37</v>
      </c>
      <c r="LNA1" s="7" t="s">
        <v>37</v>
      </c>
      <c r="LNB1" s="7" t="s">
        <v>37</v>
      </c>
      <c r="LNC1" s="7" t="s">
        <v>37</v>
      </c>
      <c r="LND1" s="7" t="s">
        <v>37</v>
      </c>
      <c r="LNE1" s="7" t="s">
        <v>37</v>
      </c>
      <c r="LNF1" s="7" t="s">
        <v>37</v>
      </c>
      <c r="LNG1" s="7" t="s">
        <v>37</v>
      </c>
      <c r="LNH1" s="7" t="s">
        <v>37</v>
      </c>
      <c r="LNI1" s="7" t="s">
        <v>37</v>
      </c>
      <c r="LNJ1" s="7" t="s">
        <v>37</v>
      </c>
      <c r="LNK1" s="7" t="s">
        <v>37</v>
      </c>
      <c r="LNL1" s="7" t="s">
        <v>37</v>
      </c>
      <c r="LNM1" s="7" t="s">
        <v>37</v>
      </c>
      <c r="LNN1" s="7" t="s">
        <v>37</v>
      </c>
      <c r="LNO1" s="7" t="s">
        <v>37</v>
      </c>
      <c r="LNP1" s="7" t="s">
        <v>37</v>
      </c>
      <c r="LNQ1" s="7" t="s">
        <v>37</v>
      </c>
      <c r="LNR1" s="7" t="s">
        <v>37</v>
      </c>
      <c r="LNS1" s="7" t="s">
        <v>37</v>
      </c>
      <c r="LNT1" s="7" t="s">
        <v>37</v>
      </c>
      <c r="LNU1" s="7" t="s">
        <v>37</v>
      </c>
      <c r="LNV1" s="7" t="s">
        <v>37</v>
      </c>
      <c r="LNW1" s="7" t="s">
        <v>37</v>
      </c>
      <c r="LNX1" s="7" t="s">
        <v>37</v>
      </c>
      <c r="LNY1" s="7" t="s">
        <v>37</v>
      </c>
      <c r="LNZ1" s="7" t="s">
        <v>37</v>
      </c>
      <c r="LOA1" s="7" t="s">
        <v>37</v>
      </c>
      <c r="LOB1" s="7" t="s">
        <v>37</v>
      </c>
      <c r="LOC1" s="7" t="s">
        <v>37</v>
      </c>
      <c r="LOD1" s="7" t="s">
        <v>37</v>
      </c>
      <c r="LOE1" s="7" t="s">
        <v>37</v>
      </c>
      <c r="LOF1" s="7" t="s">
        <v>37</v>
      </c>
      <c r="LOG1" s="7" t="s">
        <v>37</v>
      </c>
      <c r="LOH1" s="7" t="s">
        <v>37</v>
      </c>
      <c r="LOI1" s="7" t="s">
        <v>37</v>
      </c>
      <c r="LOJ1" s="7" t="s">
        <v>37</v>
      </c>
      <c r="LOK1" s="7" t="s">
        <v>37</v>
      </c>
      <c r="LOL1" s="7" t="s">
        <v>37</v>
      </c>
      <c r="LOM1" s="7" t="s">
        <v>37</v>
      </c>
      <c r="LON1" s="7" t="s">
        <v>37</v>
      </c>
      <c r="LOO1" s="7" t="s">
        <v>37</v>
      </c>
      <c r="LOP1" s="7" t="s">
        <v>37</v>
      </c>
      <c r="LOQ1" s="7" t="s">
        <v>37</v>
      </c>
      <c r="LOR1" s="7" t="s">
        <v>37</v>
      </c>
      <c r="LOS1" s="7" t="s">
        <v>37</v>
      </c>
      <c r="LOT1" s="7" t="s">
        <v>37</v>
      </c>
      <c r="LOU1" s="7" t="s">
        <v>37</v>
      </c>
      <c r="LOV1" s="7" t="s">
        <v>37</v>
      </c>
      <c r="LOW1" s="7" t="s">
        <v>37</v>
      </c>
      <c r="LOX1" s="7" t="s">
        <v>37</v>
      </c>
      <c r="LOY1" s="7" t="s">
        <v>37</v>
      </c>
      <c r="LOZ1" s="7" t="s">
        <v>37</v>
      </c>
      <c r="LPA1" s="7" t="s">
        <v>37</v>
      </c>
      <c r="LPB1" s="7" t="s">
        <v>37</v>
      </c>
      <c r="LPC1" s="7" t="s">
        <v>37</v>
      </c>
      <c r="LPD1" s="7" t="s">
        <v>37</v>
      </c>
      <c r="LPE1" s="7" t="s">
        <v>37</v>
      </c>
      <c r="LPF1" s="7" t="s">
        <v>37</v>
      </c>
      <c r="LPG1" s="7" t="s">
        <v>37</v>
      </c>
      <c r="LPH1" s="7" t="s">
        <v>37</v>
      </c>
      <c r="LPI1" s="7" t="s">
        <v>37</v>
      </c>
      <c r="LPJ1" s="7" t="s">
        <v>37</v>
      </c>
      <c r="LPK1" s="7" t="s">
        <v>37</v>
      </c>
      <c r="LPL1" s="7" t="s">
        <v>37</v>
      </c>
      <c r="LPM1" s="7" t="s">
        <v>37</v>
      </c>
      <c r="LPN1" s="7" t="s">
        <v>37</v>
      </c>
      <c r="LPO1" s="7" t="s">
        <v>37</v>
      </c>
      <c r="LPP1" s="7" t="s">
        <v>37</v>
      </c>
      <c r="LPQ1" s="7" t="s">
        <v>37</v>
      </c>
      <c r="LPR1" s="7" t="s">
        <v>37</v>
      </c>
      <c r="LPS1" s="7" t="s">
        <v>37</v>
      </c>
      <c r="LPT1" s="7" t="s">
        <v>37</v>
      </c>
      <c r="LPU1" s="7" t="s">
        <v>37</v>
      </c>
      <c r="LPV1" s="7" t="s">
        <v>37</v>
      </c>
      <c r="LPW1" s="7" t="s">
        <v>37</v>
      </c>
      <c r="LPX1" s="7" t="s">
        <v>37</v>
      </c>
      <c r="LPY1" s="7" t="s">
        <v>37</v>
      </c>
      <c r="LPZ1" s="7" t="s">
        <v>37</v>
      </c>
      <c r="LQA1" s="7" t="s">
        <v>37</v>
      </c>
      <c r="LQB1" s="7" t="s">
        <v>37</v>
      </c>
      <c r="LQC1" s="7" t="s">
        <v>37</v>
      </c>
      <c r="LQD1" s="7" t="s">
        <v>37</v>
      </c>
      <c r="LQE1" s="7" t="s">
        <v>37</v>
      </c>
      <c r="LQF1" s="7" t="s">
        <v>37</v>
      </c>
      <c r="LQG1" s="7" t="s">
        <v>37</v>
      </c>
      <c r="LQH1" s="7" t="s">
        <v>37</v>
      </c>
      <c r="LQI1" s="7" t="s">
        <v>37</v>
      </c>
      <c r="LQJ1" s="7" t="s">
        <v>37</v>
      </c>
      <c r="LQK1" s="7" t="s">
        <v>37</v>
      </c>
      <c r="LQL1" s="7" t="s">
        <v>37</v>
      </c>
      <c r="LQM1" s="7" t="s">
        <v>37</v>
      </c>
      <c r="LQN1" s="7" t="s">
        <v>37</v>
      </c>
      <c r="LQO1" s="7" t="s">
        <v>37</v>
      </c>
      <c r="LQP1" s="7" t="s">
        <v>37</v>
      </c>
      <c r="LQQ1" s="7" t="s">
        <v>37</v>
      </c>
      <c r="LQR1" s="7" t="s">
        <v>37</v>
      </c>
      <c r="LQS1" s="7" t="s">
        <v>37</v>
      </c>
      <c r="LQT1" s="7" t="s">
        <v>37</v>
      </c>
      <c r="LQU1" s="7" t="s">
        <v>37</v>
      </c>
      <c r="LQV1" s="7" t="s">
        <v>37</v>
      </c>
      <c r="LQW1" s="7" t="s">
        <v>37</v>
      </c>
      <c r="LQX1" s="7" t="s">
        <v>37</v>
      </c>
      <c r="LQY1" s="7" t="s">
        <v>37</v>
      </c>
      <c r="LQZ1" s="7" t="s">
        <v>37</v>
      </c>
      <c r="LRA1" s="7" t="s">
        <v>37</v>
      </c>
      <c r="LRB1" s="7" t="s">
        <v>37</v>
      </c>
      <c r="LRC1" s="7" t="s">
        <v>37</v>
      </c>
      <c r="LRD1" s="7" t="s">
        <v>37</v>
      </c>
      <c r="LRE1" s="7" t="s">
        <v>37</v>
      </c>
      <c r="LRF1" s="7" t="s">
        <v>37</v>
      </c>
      <c r="LRG1" s="7" t="s">
        <v>37</v>
      </c>
      <c r="LRH1" s="7" t="s">
        <v>37</v>
      </c>
      <c r="LRI1" s="7" t="s">
        <v>37</v>
      </c>
      <c r="LRJ1" s="7" t="s">
        <v>37</v>
      </c>
      <c r="LRK1" s="7" t="s">
        <v>37</v>
      </c>
      <c r="LRL1" s="7" t="s">
        <v>37</v>
      </c>
      <c r="LRM1" s="7" t="s">
        <v>37</v>
      </c>
      <c r="LRN1" s="7" t="s">
        <v>37</v>
      </c>
      <c r="LRO1" s="7" t="s">
        <v>37</v>
      </c>
      <c r="LRP1" s="7" t="s">
        <v>37</v>
      </c>
      <c r="LRQ1" s="7" t="s">
        <v>37</v>
      </c>
      <c r="LRR1" s="7" t="s">
        <v>37</v>
      </c>
      <c r="LRS1" s="7" t="s">
        <v>37</v>
      </c>
      <c r="LRT1" s="7" t="s">
        <v>37</v>
      </c>
      <c r="LRU1" s="7" t="s">
        <v>37</v>
      </c>
      <c r="LRV1" s="7" t="s">
        <v>37</v>
      </c>
      <c r="LRW1" s="7" t="s">
        <v>37</v>
      </c>
      <c r="LRX1" s="7" t="s">
        <v>37</v>
      </c>
      <c r="LRY1" s="7" t="s">
        <v>37</v>
      </c>
      <c r="LRZ1" s="7" t="s">
        <v>37</v>
      </c>
      <c r="LSA1" s="7" t="s">
        <v>37</v>
      </c>
      <c r="LSB1" s="7" t="s">
        <v>37</v>
      </c>
      <c r="LSC1" s="7" t="s">
        <v>37</v>
      </c>
      <c r="LSD1" s="7" t="s">
        <v>37</v>
      </c>
      <c r="LSE1" s="7" t="s">
        <v>37</v>
      </c>
      <c r="LSF1" s="7" t="s">
        <v>37</v>
      </c>
      <c r="LSG1" s="7" t="s">
        <v>37</v>
      </c>
      <c r="LSH1" s="7" t="s">
        <v>37</v>
      </c>
      <c r="LSI1" s="7" t="s">
        <v>37</v>
      </c>
      <c r="LSJ1" s="7" t="s">
        <v>37</v>
      </c>
      <c r="LSK1" s="7" t="s">
        <v>37</v>
      </c>
      <c r="LSL1" s="7" t="s">
        <v>37</v>
      </c>
      <c r="LSM1" s="7" t="s">
        <v>37</v>
      </c>
      <c r="LSN1" s="7" t="s">
        <v>37</v>
      </c>
      <c r="LSO1" s="7" t="s">
        <v>37</v>
      </c>
      <c r="LSP1" s="7" t="s">
        <v>37</v>
      </c>
      <c r="LSQ1" s="7" t="s">
        <v>37</v>
      </c>
      <c r="LSR1" s="7" t="s">
        <v>37</v>
      </c>
      <c r="LSS1" s="7" t="s">
        <v>37</v>
      </c>
      <c r="LST1" s="7" t="s">
        <v>37</v>
      </c>
      <c r="LSU1" s="7" t="s">
        <v>37</v>
      </c>
      <c r="LSV1" s="7" t="s">
        <v>37</v>
      </c>
      <c r="LSW1" s="7" t="s">
        <v>37</v>
      </c>
      <c r="LSX1" s="7" t="s">
        <v>37</v>
      </c>
      <c r="LSY1" s="7" t="s">
        <v>37</v>
      </c>
      <c r="LSZ1" s="7" t="s">
        <v>37</v>
      </c>
      <c r="LTA1" s="7" t="s">
        <v>37</v>
      </c>
      <c r="LTB1" s="7" t="s">
        <v>37</v>
      </c>
      <c r="LTC1" s="7" t="s">
        <v>37</v>
      </c>
      <c r="LTD1" s="7" t="s">
        <v>37</v>
      </c>
      <c r="LTE1" s="7" t="s">
        <v>37</v>
      </c>
      <c r="LTF1" s="7" t="s">
        <v>37</v>
      </c>
      <c r="LTG1" s="7" t="s">
        <v>37</v>
      </c>
      <c r="LTH1" s="7" t="s">
        <v>37</v>
      </c>
      <c r="LTI1" s="7" t="s">
        <v>37</v>
      </c>
      <c r="LTJ1" s="7" t="s">
        <v>37</v>
      </c>
      <c r="LTK1" s="7" t="s">
        <v>37</v>
      </c>
      <c r="LTL1" s="7" t="s">
        <v>37</v>
      </c>
      <c r="LTM1" s="7" t="s">
        <v>37</v>
      </c>
      <c r="LTN1" s="7" t="s">
        <v>37</v>
      </c>
      <c r="LTO1" s="7" t="s">
        <v>37</v>
      </c>
      <c r="LTP1" s="7" t="s">
        <v>37</v>
      </c>
      <c r="LTQ1" s="7" t="s">
        <v>37</v>
      </c>
      <c r="LTR1" s="7" t="s">
        <v>37</v>
      </c>
      <c r="LTS1" s="7" t="s">
        <v>37</v>
      </c>
      <c r="LTT1" s="7" t="s">
        <v>37</v>
      </c>
      <c r="LTU1" s="7" t="s">
        <v>37</v>
      </c>
      <c r="LTV1" s="7" t="s">
        <v>37</v>
      </c>
      <c r="LTW1" s="7" t="s">
        <v>37</v>
      </c>
      <c r="LTX1" s="7" t="s">
        <v>37</v>
      </c>
      <c r="LTY1" s="7" t="s">
        <v>37</v>
      </c>
      <c r="LTZ1" s="7" t="s">
        <v>37</v>
      </c>
      <c r="LUA1" s="7" t="s">
        <v>37</v>
      </c>
      <c r="LUB1" s="7" t="s">
        <v>37</v>
      </c>
      <c r="LUC1" s="7" t="s">
        <v>37</v>
      </c>
      <c r="LUD1" s="7" t="s">
        <v>37</v>
      </c>
      <c r="LUE1" s="7" t="s">
        <v>37</v>
      </c>
      <c r="LUF1" s="7" t="s">
        <v>37</v>
      </c>
      <c r="LUG1" s="7" t="s">
        <v>37</v>
      </c>
      <c r="LUH1" s="7" t="s">
        <v>37</v>
      </c>
      <c r="LUI1" s="7" t="s">
        <v>37</v>
      </c>
      <c r="LUJ1" s="7" t="s">
        <v>37</v>
      </c>
      <c r="LUK1" s="7" t="s">
        <v>37</v>
      </c>
      <c r="LUL1" s="7" t="s">
        <v>37</v>
      </c>
      <c r="LUM1" s="7" t="s">
        <v>37</v>
      </c>
      <c r="LUN1" s="7" t="s">
        <v>37</v>
      </c>
      <c r="LUO1" s="7" t="s">
        <v>37</v>
      </c>
      <c r="LUP1" s="7" t="s">
        <v>37</v>
      </c>
      <c r="LUQ1" s="7" t="s">
        <v>37</v>
      </c>
      <c r="LUR1" s="7" t="s">
        <v>37</v>
      </c>
      <c r="LUS1" s="7" t="s">
        <v>37</v>
      </c>
      <c r="LUT1" s="7" t="s">
        <v>37</v>
      </c>
      <c r="LUU1" s="7" t="s">
        <v>37</v>
      </c>
      <c r="LUV1" s="7" t="s">
        <v>37</v>
      </c>
      <c r="LUW1" s="7" t="s">
        <v>37</v>
      </c>
      <c r="LUX1" s="7" t="s">
        <v>37</v>
      </c>
      <c r="LUY1" s="7" t="s">
        <v>37</v>
      </c>
      <c r="LUZ1" s="7" t="s">
        <v>37</v>
      </c>
      <c r="LVA1" s="7" t="s">
        <v>37</v>
      </c>
      <c r="LVB1" s="7" t="s">
        <v>37</v>
      </c>
      <c r="LVC1" s="7" t="s">
        <v>37</v>
      </c>
      <c r="LVD1" s="7" t="s">
        <v>37</v>
      </c>
      <c r="LVE1" s="7" t="s">
        <v>37</v>
      </c>
      <c r="LVF1" s="7" t="s">
        <v>37</v>
      </c>
      <c r="LVG1" s="7" t="s">
        <v>37</v>
      </c>
      <c r="LVH1" s="7" t="s">
        <v>37</v>
      </c>
      <c r="LVI1" s="7" t="s">
        <v>37</v>
      </c>
      <c r="LVJ1" s="7" t="s">
        <v>37</v>
      </c>
      <c r="LVK1" s="7" t="s">
        <v>37</v>
      </c>
      <c r="LVL1" s="7" t="s">
        <v>37</v>
      </c>
      <c r="LVM1" s="7" t="s">
        <v>37</v>
      </c>
      <c r="LVN1" s="7" t="s">
        <v>37</v>
      </c>
      <c r="LVO1" s="7" t="s">
        <v>37</v>
      </c>
      <c r="LVP1" s="7" t="s">
        <v>37</v>
      </c>
      <c r="LVQ1" s="7" t="s">
        <v>37</v>
      </c>
      <c r="LVR1" s="7" t="s">
        <v>37</v>
      </c>
      <c r="LVS1" s="7" t="s">
        <v>37</v>
      </c>
      <c r="LVT1" s="7" t="s">
        <v>37</v>
      </c>
      <c r="LVU1" s="7" t="s">
        <v>37</v>
      </c>
      <c r="LVV1" s="7" t="s">
        <v>37</v>
      </c>
      <c r="LVW1" s="7" t="s">
        <v>37</v>
      </c>
      <c r="LVX1" s="7" t="s">
        <v>37</v>
      </c>
      <c r="LVY1" s="7" t="s">
        <v>37</v>
      </c>
      <c r="LVZ1" s="7" t="s">
        <v>37</v>
      </c>
      <c r="LWA1" s="7" t="s">
        <v>37</v>
      </c>
      <c r="LWB1" s="7" t="s">
        <v>37</v>
      </c>
      <c r="LWC1" s="7" t="s">
        <v>37</v>
      </c>
      <c r="LWD1" s="7" t="s">
        <v>37</v>
      </c>
      <c r="LWE1" s="7" t="s">
        <v>37</v>
      </c>
      <c r="LWF1" s="7" t="s">
        <v>37</v>
      </c>
      <c r="LWG1" s="7" t="s">
        <v>37</v>
      </c>
      <c r="LWH1" s="7" t="s">
        <v>37</v>
      </c>
      <c r="LWI1" s="7" t="s">
        <v>37</v>
      </c>
      <c r="LWJ1" s="7" t="s">
        <v>37</v>
      </c>
      <c r="LWK1" s="7" t="s">
        <v>37</v>
      </c>
      <c r="LWL1" s="7" t="s">
        <v>37</v>
      </c>
      <c r="LWM1" s="7" t="s">
        <v>37</v>
      </c>
      <c r="LWN1" s="7" t="s">
        <v>37</v>
      </c>
      <c r="LWO1" s="7" t="s">
        <v>37</v>
      </c>
      <c r="LWP1" s="7" t="s">
        <v>37</v>
      </c>
      <c r="LWQ1" s="7" t="s">
        <v>37</v>
      </c>
      <c r="LWR1" s="7" t="s">
        <v>37</v>
      </c>
      <c r="LWS1" s="7" t="s">
        <v>37</v>
      </c>
      <c r="LWT1" s="7" t="s">
        <v>37</v>
      </c>
      <c r="LWU1" s="7" t="s">
        <v>37</v>
      </c>
      <c r="LWV1" s="7" t="s">
        <v>37</v>
      </c>
      <c r="LWW1" s="7" t="s">
        <v>37</v>
      </c>
      <c r="LWX1" s="7" t="s">
        <v>37</v>
      </c>
      <c r="LWY1" s="7" t="s">
        <v>37</v>
      </c>
      <c r="LWZ1" s="7" t="s">
        <v>37</v>
      </c>
      <c r="LXA1" s="7" t="s">
        <v>37</v>
      </c>
      <c r="LXB1" s="7" t="s">
        <v>37</v>
      </c>
      <c r="LXC1" s="7" t="s">
        <v>37</v>
      </c>
      <c r="LXD1" s="7" t="s">
        <v>37</v>
      </c>
      <c r="LXE1" s="7" t="s">
        <v>37</v>
      </c>
      <c r="LXF1" s="7" t="s">
        <v>37</v>
      </c>
      <c r="LXG1" s="7" t="s">
        <v>37</v>
      </c>
      <c r="LXH1" s="7" t="s">
        <v>37</v>
      </c>
      <c r="LXI1" s="7" t="s">
        <v>37</v>
      </c>
      <c r="LXJ1" s="7" t="s">
        <v>37</v>
      </c>
      <c r="LXK1" s="7" t="s">
        <v>37</v>
      </c>
      <c r="LXL1" s="7" t="s">
        <v>37</v>
      </c>
      <c r="LXM1" s="7" t="s">
        <v>37</v>
      </c>
      <c r="LXN1" s="7" t="s">
        <v>37</v>
      </c>
      <c r="LXO1" s="7" t="s">
        <v>37</v>
      </c>
      <c r="LXP1" s="7" t="s">
        <v>37</v>
      </c>
      <c r="LXQ1" s="7" t="s">
        <v>37</v>
      </c>
      <c r="LXR1" s="7" t="s">
        <v>37</v>
      </c>
      <c r="LXS1" s="7" t="s">
        <v>37</v>
      </c>
      <c r="LXT1" s="7" t="s">
        <v>37</v>
      </c>
      <c r="LXU1" s="7" t="s">
        <v>37</v>
      </c>
      <c r="LXV1" s="7" t="s">
        <v>37</v>
      </c>
      <c r="LXW1" s="7" t="s">
        <v>37</v>
      </c>
      <c r="LXX1" s="7" t="s">
        <v>37</v>
      </c>
      <c r="LXY1" s="7" t="s">
        <v>37</v>
      </c>
      <c r="LXZ1" s="7" t="s">
        <v>37</v>
      </c>
      <c r="LYA1" s="7" t="s">
        <v>37</v>
      </c>
      <c r="LYB1" s="7" t="s">
        <v>37</v>
      </c>
      <c r="LYC1" s="7" t="s">
        <v>37</v>
      </c>
      <c r="LYD1" s="7" t="s">
        <v>37</v>
      </c>
      <c r="LYE1" s="7" t="s">
        <v>37</v>
      </c>
      <c r="LYF1" s="7" t="s">
        <v>37</v>
      </c>
      <c r="LYG1" s="7" t="s">
        <v>37</v>
      </c>
      <c r="LYH1" s="7" t="s">
        <v>37</v>
      </c>
      <c r="LYI1" s="7" t="s">
        <v>37</v>
      </c>
      <c r="LYJ1" s="7" t="s">
        <v>37</v>
      </c>
      <c r="LYK1" s="7" t="s">
        <v>37</v>
      </c>
      <c r="LYL1" s="7" t="s">
        <v>37</v>
      </c>
      <c r="LYM1" s="7" t="s">
        <v>37</v>
      </c>
      <c r="LYN1" s="7" t="s">
        <v>37</v>
      </c>
      <c r="LYO1" s="7" t="s">
        <v>37</v>
      </c>
      <c r="LYP1" s="7" t="s">
        <v>37</v>
      </c>
      <c r="LYQ1" s="7" t="s">
        <v>37</v>
      </c>
      <c r="LYR1" s="7" t="s">
        <v>37</v>
      </c>
      <c r="LYS1" s="7" t="s">
        <v>37</v>
      </c>
      <c r="LYT1" s="7" t="s">
        <v>37</v>
      </c>
      <c r="LYU1" s="7" t="s">
        <v>37</v>
      </c>
      <c r="LYV1" s="7" t="s">
        <v>37</v>
      </c>
      <c r="LYW1" s="7" t="s">
        <v>37</v>
      </c>
      <c r="LYX1" s="7" t="s">
        <v>37</v>
      </c>
      <c r="LYY1" s="7" t="s">
        <v>37</v>
      </c>
      <c r="LYZ1" s="7" t="s">
        <v>37</v>
      </c>
      <c r="LZA1" s="7" t="s">
        <v>37</v>
      </c>
      <c r="LZB1" s="7" t="s">
        <v>37</v>
      </c>
      <c r="LZC1" s="7" t="s">
        <v>37</v>
      </c>
      <c r="LZD1" s="7" t="s">
        <v>37</v>
      </c>
      <c r="LZE1" s="7" t="s">
        <v>37</v>
      </c>
      <c r="LZF1" s="7" t="s">
        <v>37</v>
      </c>
      <c r="LZG1" s="7" t="s">
        <v>37</v>
      </c>
      <c r="LZH1" s="7" t="s">
        <v>37</v>
      </c>
      <c r="LZI1" s="7" t="s">
        <v>37</v>
      </c>
      <c r="LZJ1" s="7" t="s">
        <v>37</v>
      </c>
      <c r="LZK1" s="7" t="s">
        <v>37</v>
      </c>
      <c r="LZL1" s="7" t="s">
        <v>37</v>
      </c>
      <c r="LZM1" s="7" t="s">
        <v>37</v>
      </c>
      <c r="LZN1" s="7" t="s">
        <v>37</v>
      </c>
      <c r="LZO1" s="7" t="s">
        <v>37</v>
      </c>
      <c r="LZP1" s="7" t="s">
        <v>37</v>
      </c>
      <c r="LZQ1" s="7" t="s">
        <v>37</v>
      </c>
      <c r="LZR1" s="7" t="s">
        <v>37</v>
      </c>
      <c r="LZS1" s="7" t="s">
        <v>37</v>
      </c>
      <c r="LZT1" s="7" t="s">
        <v>37</v>
      </c>
      <c r="LZU1" s="7" t="s">
        <v>37</v>
      </c>
      <c r="LZV1" s="7" t="s">
        <v>37</v>
      </c>
      <c r="LZW1" s="7" t="s">
        <v>37</v>
      </c>
      <c r="LZX1" s="7" t="s">
        <v>37</v>
      </c>
      <c r="LZY1" s="7" t="s">
        <v>37</v>
      </c>
      <c r="LZZ1" s="7" t="s">
        <v>37</v>
      </c>
      <c r="MAA1" s="7" t="s">
        <v>37</v>
      </c>
      <c r="MAB1" s="7" t="s">
        <v>37</v>
      </c>
      <c r="MAC1" s="7" t="s">
        <v>37</v>
      </c>
      <c r="MAD1" s="7" t="s">
        <v>37</v>
      </c>
      <c r="MAE1" s="7" t="s">
        <v>37</v>
      </c>
      <c r="MAF1" s="7" t="s">
        <v>37</v>
      </c>
      <c r="MAG1" s="7" t="s">
        <v>37</v>
      </c>
      <c r="MAH1" s="7" t="s">
        <v>37</v>
      </c>
      <c r="MAI1" s="7" t="s">
        <v>37</v>
      </c>
      <c r="MAJ1" s="7" t="s">
        <v>37</v>
      </c>
      <c r="MAK1" s="7" t="s">
        <v>37</v>
      </c>
      <c r="MAL1" s="7" t="s">
        <v>37</v>
      </c>
      <c r="MAM1" s="7" t="s">
        <v>37</v>
      </c>
      <c r="MAN1" s="7" t="s">
        <v>37</v>
      </c>
      <c r="MAO1" s="7" t="s">
        <v>37</v>
      </c>
      <c r="MAP1" s="7" t="s">
        <v>37</v>
      </c>
      <c r="MAQ1" s="7" t="s">
        <v>37</v>
      </c>
      <c r="MAR1" s="7" t="s">
        <v>37</v>
      </c>
      <c r="MAS1" s="7" t="s">
        <v>37</v>
      </c>
      <c r="MAT1" s="7" t="s">
        <v>37</v>
      </c>
      <c r="MAU1" s="7" t="s">
        <v>37</v>
      </c>
      <c r="MAV1" s="7" t="s">
        <v>37</v>
      </c>
      <c r="MAW1" s="7" t="s">
        <v>37</v>
      </c>
      <c r="MAX1" s="7" t="s">
        <v>37</v>
      </c>
      <c r="MAY1" s="7" t="s">
        <v>37</v>
      </c>
      <c r="MAZ1" s="7" t="s">
        <v>37</v>
      </c>
      <c r="MBA1" s="7" t="s">
        <v>37</v>
      </c>
      <c r="MBB1" s="7" t="s">
        <v>37</v>
      </c>
      <c r="MBC1" s="7" t="s">
        <v>37</v>
      </c>
      <c r="MBD1" s="7" t="s">
        <v>37</v>
      </c>
      <c r="MBE1" s="7" t="s">
        <v>37</v>
      </c>
      <c r="MBF1" s="7" t="s">
        <v>37</v>
      </c>
      <c r="MBG1" s="7" t="s">
        <v>37</v>
      </c>
      <c r="MBH1" s="7" t="s">
        <v>37</v>
      </c>
      <c r="MBI1" s="7" t="s">
        <v>37</v>
      </c>
      <c r="MBJ1" s="7" t="s">
        <v>37</v>
      </c>
      <c r="MBK1" s="7" t="s">
        <v>37</v>
      </c>
      <c r="MBL1" s="7" t="s">
        <v>37</v>
      </c>
      <c r="MBM1" s="7" t="s">
        <v>37</v>
      </c>
      <c r="MBN1" s="7" t="s">
        <v>37</v>
      </c>
      <c r="MBO1" s="7" t="s">
        <v>37</v>
      </c>
      <c r="MBP1" s="7" t="s">
        <v>37</v>
      </c>
      <c r="MBQ1" s="7" t="s">
        <v>37</v>
      </c>
      <c r="MBR1" s="7" t="s">
        <v>37</v>
      </c>
      <c r="MBS1" s="7" t="s">
        <v>37</v>
      </c>
      <c r="MBT1" s="7" t="s">
        <v>37</v>
      </c>
      <c r="MBU1" s="7" t="s">
        <v>37</v>
      </c>
      <c r="MBV1" s="7" t="s">
        <v>37</v>
      </c>
      <c r="MBW1" s="7" t="s">
        <v>37</v>
      </c>
      <c r="MBX1" s="7" t="s">
        <v>37</v>
      </c>
      <c r="MBY1" s="7" t="s">
        <v>37</v>
      </c>
      <c r="MBZ1" s="7" t="s">
        <v>37</v>
      </c>
      <c r="MCA1" s="7" t="s">
        <v>37</v>
      </c>
      <c r="MCB1" s="7" t="s">
        <v>37</v>
      </c>
      <c r="MCC1" s="7" t="s">
        <v>37</v>
      </c>
      <c r="MCD1" s="7" t="s">
        <v>37</v>
      </c>
      <c r="MCE1" s="7" t="s">
        <v>37</v>
      </c>
      <c r="MCF1" s="7" t="s">
        <v>37</v>
      </c>
      <c r="MCG1" s="7" t="s">
        <v>37</v>
      </c>
      <c r="MCH1" s="7" t="s">
        <v>37</v>
      </c>
      <c r="MCI1" s="7" t="s">
        <v>37</v>
      </c>
      <c r="MCJ1" s="7" t="s">
        <v>37</v>
      </c>
      <c r="MCK1" s="7" t="s">
        <v>37</v>
      </c>
      <c r="MCL1" s="7" t="s">
        <v>37</v>
      </c>
      <c r="MCM1" s="7" t="s">
        <v>37</v>
      </c>
      <c r="MCN1" s="7" t="s">
        <v>37</v>
      </c>
      <c r="MCO1" s="7" t="s">
        <v>37</v>
      </c>
      <c r="MCP1" s="7" t="s">
        <v>37</v>
      </c>
      <c r="MCQ1" s="7" t="s">
        <v>37</v>
      </c>
      <c r="MCR1" s="7" t="s">
        <v>37</v>
      </c>
      <c r="MCS1" s="7" t="s">
        <v>37</v>
      </c>
      <c r="MCT1" s="7" t="s">
        <v>37</v>
      </c>
      <c r="MCU1" s="7" t="s">
        <v>37</v>
      </c>
      <c r="MCV1" s="7" t="s">
        <v>37</v>
      </c>
      <c r="MCW1" s="7" t="s">
        <v>37</v>
      </c>
      <c r="MCX1" s="7" t="s">
        <v>37</v>
      </c>
      <c r="MCY1" s="7" t="s">
        <v>37</v>
      </c>
      <c r="MCZ1" s="7" t="s">
        <v>37</v>
      </c>
      <c r="MDA1" s="7" t="s">
        <v>37</v>
      </c>
      <c r="MDB1" s="7" t="s">
        <v>37</v>
      </c>
      <c r="MDC1" s="7" t="s">
        <v>37</v>
      </c>
      <c r="MDD1" s="7" t="s">
        <v>37</v>
      </c>
      <c r="MDE1" s="7" t="s">
        <v>37</v>
      </c>
      <c r="MDF1" s="7" t="s">
        <v>37</v>
      </c>
      <c r="MDG1" s="7" t="s">
        <v>37</v>
      </c>
      <c r="MDH1" s="7" t="s">
        <v>37</v>
      </c>
      <c r="MDI1" s="7" t="s">
        <v>37</v>
      </c>
      <c r="MDJ1" s="7" t="s">
        <v>37</v>
      </c>
      <c r="MDK1" s="7" t="s">
        <v>37</v>
      </c>
      <c r="MDL1" s="7" t="s">
        <v>37</v>
      </c>
      <c r="MDM1" s="7" t="s">
        <v>37</v>
      </c>
      <c r="MDN1" s="7" t="s">
        <v>37</v>
      </c>
      <c r="MDO1" s="7" t="s">
        <v>37</v>
      </c>
      <c r="MDP1" s="7" t="s">
        <v>37</v>
      </c>
      <c r="MDQ1" s="7" t="s">
        <v>37</v>
      </c>
      <c r="MDR1" s="7" t="s">
        <v>37</v>
      </c>
      <c r="MDS1" s="7" t="s">
        <v>37</v>
      </c>
      <c r="MDT1" s="7" t="s">
        <v>37</v>
      </c>
      <c r="MDU1" s="7" t="s">
        <v>37</v>
      </c>
      <c r="MDV1" s="7" t="s">
        <v>37</v>
      </c>
      <c r="MDW1" s="7" t="s">
        <v>37</v>
      </c>
      <c r="MDX1" s="7" t="s">
        <v>37</v>
      </c>
      <c r="MDY1" s="7" t="s">
        <v>37</v>
      </c>
      <c r="MDZ1" s="7" t="s">
        <v>37</v>
      </c>
      <c r="MEA1" s="7" t="s">
        <v>37</v>
      </c>
      <c r="MEB1" s="7" t="s">
        <v>37</v>
      </c>
      <c r="MEC1" s="7" t="s">
        <v>37</v>
      </c>
      <c r="MED1" s="7" t="s">
        <v>37</v>
      </c>
      <c r="MEE1" s="7" t="s">
        <v>37</v>
      </c>
      <c r="MEF1" s="7" t="s">
        <v>37</v>
      </c>
      <c r="MEG1" s="7" t="s">
        <v>37</v>
      </c>
      <c r="MEH1" s="7" t="s">
        <v>37</v>
      </c>
      <c r="MEI1" s="7" t="s">
        <v>37</v>
      </c>
      <c r="MEJ1" s="7" t="s">
        <v>37</v>
      </c>
      <c r="MEK1" s="7" t="s">
        <v>37</v>
      </c>
      <c r="MEL1" s="7" t="s">
        <v>37</v>
      </c>
      <c r="MEM1" s="7" t="s">
        <v>37</v>
      </c>
      <c r="MEN1" s="7" t="s">
        <v>37</v>
      </c>
      <c r="MEO1" s="7" t="s">
        <v>37</v>
      </c>
      <c r="MEP1" s="7" t="s">
        <v>37</v>
      </c>
      <c r="MEQ1" s="7" t="s">
        <v>37</v>
      </c>
      <c r="MER1" s="7" t="s">
        <v>37</v>
      </c>
      <c r="MES1" s="7" t="s">
        <v>37</v>
      </c>
      <c r="MET1" s="7" t="s">
        <v>37</v>
      </c>
      <c r="MEU1" s="7" t="s">
        <v>37</v>
      </c>
      <c r="MEV1" s="7" t="s">
        <v>37</v>
      </c>
      <c r="MEW1" s="7" t="s">
        <v>37</v>
      </c>
      <c r="MEX1" s="7" t="s">
        <v>37</v>
      </c>
      <c r="MEY1" s="7" t="s">
        <v>37</v>
      </c>
      <c r="MEZ1" s="7" t="s">
        <v>37</v>
      </c>
      <c r="MFA1" s="7" t="s">
        <v>37</v>
      </c>
      <c r="MFB1" s="7" t="s">
        <v>37</v>
      </c>
      <c r="MFC1" s="7" t="s">
        <v>37</v>
      </c>
      <c r="MFD1" s="7" t="s">
        <v>37</v>
      </c>
      <c r="MFE1" s="7" t="s">
        <v>37</v>
      </c>
      <c r="MFF1" s="7" t="s">
        <v>37</v>
      </c>
      <c r="MFG1" s="7" t="s">
        <v>37</v>
      </c>
      <c r="MFH1" s="7" t="s">
        <v>37</v>
      </c>
      <c r="MFI1" s="7" t="s">
        <v>37</v>
      </c>
      <c r="MFJ1" s="7" t="s">
        <v>37</v>
      </c>
      <c r="MFK1" s="7" t="s">
        <v>37</v>
      </c>
      <c r="MFL1" s="7" t="s">
        <v>37</v>
      </c>
      <c r="MFM1" s="7" t="s">
        <v>37</v>
      </c>
      <c r="MFN1" s="7" t="s">
        <v>37</v>
      </c>
      <c r="MFO1" s="7" t="s">
        <v>37</v>
      </c>
      <c r="MFP1" s="7" t="s">
        <v>37</v>
      </c>
      <c r="MFQ1" s="7" t="s">
        <v>37</v>
      </c>
      <c r="MFR1" s="7" t="s">
        <v>37</v>
      </c>
      <c r="MFS1" s="7" t="s">
        <v>37</v>
      </c>
      <c r="MFT1" s="7" t="s">
        <v>37</v>
      </c>
      <c r="MFU1" s="7" t="s">
        <v>37</v>
      </c>
      <c r="MFV1" s="7" t="s">
        <v>37</v>
      </c>
      <c r="MFW1" s="7" t="s">
        <v>37</v>
      </c>
      <c r="MFX1" s="7" t="s">
        <v>37</v>
      </c>
      <c r="MFY1" s="7" t="s">
        <v>37</v>
      </c>
      <c r="MFZ1" s="7" t="s">
        <v>37</v>
      </c>
      <c r="MGA1" s="7" t="s">
        <v>37</v>
      </c>
      <c r="MGB1" s="7" t="s">
        <v>37</v>
      </c>
      <c r="MGC1" s="7" t="s">
        <v>37</v>
      </c>
      <c r="MGD1" s="7" t="s">
        <v>37</v>
      </c>
      <c r="MGE1" s="7" t="s">
        <v>37</v>
      </c>
      <c r="MGF1" s="7" t="s">
        <v>37</v>
      </c>
      <c r="MGG1" s="7" t="s">
        <v>37</v>
      </c>
      <c r="MGH1" s="7" t="s">
        <v>37</v>
      </c>
      <c r="MGI1" s="7" t="s">
        <v>37</v>
      </c>
      <c r="MGJ1" s="7" t="s">
        <v>37</v>
      </c>
      <c r="MGK1" s="7" t="s">
        <v>37</v>
      </c>
      <c r="MGL1" s="7" t="s">
        <v>37</v>
      </c>
      <c r="MGM1" s="7" t="s">
        <v>37</v>
      </c>
      <c r="MGN1" s="7" t="s">
        <v>37</v>
      </c>
      <c r="MGO1" s="7" t="s">
        <v>37</v>
      </c>
      <c r="MGP1" s="7" t="s">
        <v>37</v>
      </c>
      <c r="MGQ1" s="7" t="s">
        <v>37</v>
      </c>
      <c r="MGR1" s="7" t="s">
        <v>37</v>
      </c>
      <c r="MGS1" s="7" t="s">
        <v>37</v>
      </c>
      <c r="MGT1" s="7" t="s">
        <v>37</v>
      </c>
      <c r="MGU1" s="7" t="s">
        <v>37</v>
      </c>
      <c r="MGV1" s="7" t="s">
        <v>37</v>
      </c>
      <c r="MGW1" s="7" t="s">
        <v>37</v>
      </c>
      <c r="MGX1" s="7" t="s">
        <v>37</v>
      </c>
      <c r="MGY1" s="7" t="s">
        <v>37</v>
      </c>
      <c r="MGZ1" s="7" t="s">
        <v>37</v>
      </c>
      <c r="MHA1" s="7" t="s">
        <v>37</v>
      </c>
      <c r="MHB1" s="7" t="s">
        <v>37</v>
      </c>
      <c r="MHC1" s="7" t="s">
        <v>37</v>
      </c>
      <c r="MHD1" s="7" t="s">
        <v>37</v>
      </c>
      <c r="MHE1" s="7" t="s">
        <v>37</v>
      </c>
      <c r="MHF1" s="7" t="s">
        <v>37</v>
      </c>
      <c r="MHG1" s="7" t="s">
        <v>37</v>
      </c>
      <c r="MHH1" s="7" t="s">
        <v>37</v>
      </c>
      <c r="MHI1" s="7" t="s">
        <v>37</v>
      </c>
      <c r="MHJ1" s="7" t="s">
        <v>37</v>
      </c>
      <c r="MHK1" s="7" t="s">
        <v>37</v>
      </c>
      <c r="MHL1" s="7" t="s">
        <v>37</v>
      </c>
      <c r="MHM1" s="7" t="s">
        <v>37</v>
      </c>
      <c r="MHN1" s="7" t="s">
        <v>37</v>
      </c>
      <c r="MHO1" s="7" t="s">
        <v>37</v>
      </c>
      <c r="MHP1" s="7" t="s">
        <v>37</v>
      </c>
      <c r="MHQ1" s="7" t="s">
        <v>37</v>
      </c>
      <c r="MHR1" s="7" t="s">
        <v>37</v>
      </c>
      <c r="MHS1" s="7" t="s">
        <v>37</v>
      </c>
      <c r="MHT1" s="7" t="s">
        <v>37</v>
      </c>
      <c r="MHU1" s="7" t="s">
        <v>37</v>
      </c>
      <c r="MHV1" s="7" t="s">
        <v>37</v>
      </c>
      <c r="MHW1" s="7" t="s">
        <v>37</v>
      </c>
      <c r="MHX1" s="7" t="s">
        <v>37</v>
      </c>
      <c r="MHY1" s="7" t="s">
        <v>37</v>
      </c>
      <c r="MHZ1" s="7" t="s">
        <v>37</v>
      </c>
      <c r="MIA1" s="7" t="s">
        <v>37</v>
      </c>
      <c r="MIB1" s="7" t="s">
        <v>37</v>
      </c>
      <c r="MIC1" s="7" t="s">
        <v>37</v>
      </c>
      <c r="MID1" s="7" t="s">
        <v>37</v>
      </c>
      <c r="MIE1" s="7" t="s">
        <v>37</v>
      </c>
      <c r="MIF1" s="7" t="s">
        <v>37</v>
      </c>
      <c r="MIG1" s="7" t="s">
        <v>37</v>
      </c>
      <c r="MIH1" s="7" t="s">
        <v>37</v>
      </c>
      <c r="MII1" s="7" t="s">
        <v>37</v>
      </c>
      <c r="MIJ1" s="7" t="s">
        <v>37</v>
      </c>
      <c r="MIK1" s="7" t="s">
        <v>37</v>
      </c>
      <c r="MIL1" s="7" t="s">
        <v>37</v>
      </c>
      <c r="MIM1" s="7" t="s">
        <v>37</v>
      </c>
      <c r="MIN1" s="7" t="s">
        <v>37</v>
      </c>
      <c r="MIO1" s="7" t="s">
        <v>37</v>
      </c>
      <c r="MIP1" s="7" t="s">
        <v>37</v>
      </c>
      <c r="MIQ1" s="7" t="s">
        <v>37</v>
      </c>
      <c r="MIR1" s="7" t="s">
        <v>37</v>
      </c>
      <c r="MIS1" s="7" t="s">
        <v>37</v>
      </c>
      <c r="MIT1" s="7" t="s">
        <v>37</v>
      </c>
      <c r="MIU1" s="7" t="s">
        <v>37</v>
      </c>
      <c r="MIV1" s="7" t="s">
        <v>37</v>
      </c>
      <c r="MIW1" s="7" t="s">
        <v>37</v>
      </c>
      <c r="MIX1" s="7" t="s">
        <v>37</v>
      </c>
      <c r="MIY1" s="7" t="s">
        <v>37</v>
      </c>
      <c r="MIZ1" s="7" t="s">
        <v>37</v>
      </c>
      <c r="MJA1" s="7" t="s">
        <v>37</v>
      </c>
      <c r="MJB1" s="7" t="s">
        <v>37</v>
      </c>
      <c r="MJC1" s="7" t="s">
        <v>37</v>
      </c>
      <c r="MJD1" s="7" t="s">
        <v>37</v>
      </c>
      <c r="MJE1" s="7" t="s">
        <v>37</v>
      </c>
      <c r="MJF1" s="7" t="s">
        <v>37</v>
      </c>
      <c r="MJG1" s="7" t="s">
        <v>37</v>
      </c>
      <c r="MJH1" s="7" t="s">
        <v>37</v>
      </c>
      <c r="MJI1" s="7" t="s">
        <v>37</v>
      </c>
      <c r="MJJ1" s="7" t="s">
        <v>37</v>
      </c>
      <c r="MJK1" s="7" t="s">
        <v>37</v>
      </c>
      <c r="MJL1" s="7" t="s">
        <v>37</v>
      </c>
      <c r="MJM1" s="7" t="s">
        <v>37</v>
      </c>
      <c r="MJN1" s="7" t="s">
        <v>37</v>
      </c>
      <c r="MJO1" s="7" t="s">
        <v>37</v>
      </c>
      <c r="MJP1" s="7" t="s">
        <v>37</v>
      </c>
      <c r="MJQ1" s="7" t="s">
        <v>37</v>
      </c>
      <c r="MJR1" s="7" t="s">
        <v>37</v>
      </c>
      <c r="MJS1" s="7" t="s">
        <v>37</v>
      </c>
      <c r="MJT1" s="7" t="s">
        <v>37</v>
      </c>
      <c r="MJU1" s="7" t="s">
        <v>37</v>
      </c>
      <c r="MJV1" s="7" t="s">
        <v>37</v>
      </c>
      <c r="MJW1" s="7" t="s">
        <v>37</v>
      </c>
      <c r="MJX1" s="7" t="s">
        <v>37</v>
      </c>
      <c r="MJY1" s="7" t="s">
        <v>37</v>
      </c>
      <c r="MJZ1" s="7" t="s">
        <v>37</v>
      </c>
      <c r="MKA1" s="7" t="s">
        <v>37</v>
      </c>
      <c r="MKB1" s="7" t="s">
        <v>37</v>
      </c>
      <c r="MKC1" s="7" t="s">
        <v>37</v>
      </c>
      <c r="MKD1" s="7" t="s">
        <v>37</v>
      </c>
      <c r="MKE1" s="7" t="s">
        <v>37</v>
      </c>
      <c r="MKF1" s="7" t="s">
        <v>37</v>
      </c>
      <c r="MKG1" s="7" t="s">
        <v>37</v>
      </c>
      <c r="MKH1" s="7" t="s">
        <v>37</v>
      </c>
      <c r="MKI1" s="7" t="s">
        <v>37</v>
      </c>
      <c r="MKJ1" s="7" t="s">
        <v>37</v>
      </c>
      <c r="MKK1" s="7" t="s">
        <v>37</v>
      </c>
      <c r="MKL1" s="7" t="s">
        <v>37</v>
      </c>
      <c r="MKM1" s="7" t="s">
        <v>37</v>
      </c>
      <c r="MKN1" s="7" t="s">
        <v>37</v>
      </c>
      <c r="MKO1" s="7" t="s">
        <v>37</v>
      </c>
      <c r="MKP1" s="7" t="s">
        <v>37</v>
      </c>
      <c r="MKQ1" s="7" t="s">
        <v>37</v>
      </c>
      <c r="MKR1" s="7" t="s">
        <v>37</v>
      </c>
      <c r="MKS1" s="7" t="s">
        <v>37</v>
      </c>
      <c r="MKT1" s="7" t="s">
        <v>37</v>
      </c>
      <c r="MKU1" s="7" t="s">
        <v>37</v>
      </c>
      <c r="MKV1" s="7" t="s">
        <v>37</v>
      </c>
      <c r="MKW1" s="7" t="s">
        <v>37</v>
      </c>
      <c r="MKX1" s="7" t="s">
        <v>37</v>
      </c>
      <c r="MKY1" s="7" t="s">
        <v>37</v>
      </c>
      <c r="MKZ1" s="7" t="s">
        <v>37</v>
      </c>
      <c r="MLA1" s="7" t="s">
        <v>37</v>
      </c>
      <c r="MLB1" s="7" t="s">
        <v>37</v>
      </c>
      <c r="MLC1" s="7" t="s">
        <v>37</v>
      </c>
      <c r="MLD1" s="7" t="s">
        <v>37</v>
      </c>
      <c r="MLE1" s="7" t="s">
        <v>37</v>
      </c>
      <c r="MLF1" s="7" t="s">
        <v>37</v>
      </c>
      <c r="MLG1" s="7" t="s">
        <v>37</v>
      </c>
      <c r="MLH1" s="7" t="s">
        <v>37</v>
      </c>
      <c r="MLI1" s="7" t="s">
        <v>37</v>
      </c>
      <c r="MLJ1" s="7" t="s">
        <v>37</v>
      </c>
      <c r="MLK1" s="7" t="s">
        <v>37</v>
      </c>
      <c r="MLL1" s="7" t="s">
        <v>37</v>
      </c>
      <c r="MLM1" s="7" t="s">
        <v>37</v>
      </c>
      <c r="MLN1" s="7" t="s">
        <v>37</v>
      </c>
      <c r="MLO1" s="7" t="s">
        <v>37</v>
      </c>
      <c r="MLP1" s="7" t="s">
        <v>37</v>
      </c>
      <c r="MLQ1" s="7" t="s">
        <v>37</v>
      </c>
      <c r="MLR1" s="7" t="s">
        <v>37</v>
      </c>
      <c r="MLS1" s="7" t="s">
        <v>37</v>
      </c>
      <c r="MLT1" s="7" t="s">
        <v>37</v>
      </c>
      <c r="MLU1" s="7" t="s">
        <v>37</v>
      </c>
      <c r="MLV1" s="7" t="s">
        <v>37</v>
      </c>
      <c r="MLW1" s="7" t="s">
        <v>37</v>
      </c>
      <c r="MLX1" s="7" t="s">
        <v>37</v>
      </c>
      <c r="MLY1" s="7" t="s">
        <v>37</v>
      </c>
      <c r="MLZ1" s="7" t="s">
        <v>37</v>
      </c>
      <c r="MMA1" s="7" t="s">
        <v>37</v>
      </c>
      <c r="MMB1" s="7" t="s">
        <v>37</v>
      </c>
      <c r="MMC1" s="7" t="s">
        <v>37</v>
      </c>
      <c r="MMD1" s="7" t="s">
        <v>37</v>
      </c>
      <c r="MME1" s="7" t="s">
        <v>37</v>
      </c>
      <c r="MMF1" s="7" t="s">
        <v>37</v>
      </c>
      <c r="MMG1" s="7" t="s">
        <v>37</v>
      </c>
      <c r="MMH1" s="7" t="s">
        <v>37</v>
      </c>
      <c r="MMI1" s="7" t="s">
        <v>37</v>
      </c>
      <c r="MMJ1" s="7" t="s">
        <v>37</v>
      </c>
      <c r="MMK1" s="7" t="s">
        <v>37</v>
      </c>
      <c r="MML1" s="7" t="s">
        <v>37</v>
      </c>
      <c r="MMM1" s="7" t="s">
        <v>37</v>
      </c>
      <c r="MMN1" s="7" t="s">
        <v>37</v>
      </c>
      <c r="MMO1" s="7" t="s">
        <v>37</v>
      </c>
      <c r="MMP1" s="7" t="s">
        <v>37</v>
      </c>
      <c r="MMQ1" s="7" t="s">
        <v>37</v>
      </c>
      <c r="MMR1" s="7" t="s">
        <v>37</v>
      </c>
      <c r="MMS1" s="7" t="s">
        <v>37</v>
      </c>
      <c r="MMT1" s="7" t="s">
        <v>37</v>
      </c>
      <c r="MMU1" s="7" t="s">
        <v>37</v>
      </c>
      <c r="MMV1" s="7" t="s">
        <v>37</v>
      </c>
      <c r="MMW1" s="7" t="s">
        <v>37</v>
      </c>
      <c r="MMX1" s="7" t="s">
        <v>37</v>
      </c>
      <c r="MMY1" s="7" t="s">
        <v>37</v>
      </c>
      <c r="MMZ1" s="7" t="s">
        <v>37</v>
      </c>
      <c r="MNA1" s="7" t="s">
        <v>37</v>
      </c>
      <c r="MNB1" s="7" t="s">
        <v>37</v>
      </c>
      <c r="MNC1" s="7" t="s">
        <v>37</v>
      </c>
      <c r="MND1" s="7" t="s">
        <v>37</v>
      </c>
      <c r="MNE1" s="7" t="s">
        <v>37</v>
      </c>
      <c r="MNF1" s="7" t="s">
        <v>37</v>
      </c>
      <c r="MNG1" s="7" t="s">
        <v>37</v>
      </c>
      <c r="MNH1" s="7" t="s">
        <v>37</v>
      </c>
      <c r="MNI1" s="7" t="s">
        <v>37</v>
      </c>
      <c r="MNJ1" s="7" t="s">
        <v>37</v>
      </c>
      <c r="MNK1" s="7" t="s">
        <v>37</v>
      </c>
      <c r="MNL1" s="7" t="s">
        <v>37</v>
      </c>
      <c r="MNM1" s="7" t="s">
        <v>37</v>
      </c>
      <c r="MNN1" s="7" t="s">
        <v>37</v>
      </c>
      <c r="MNO1" s="7" t="s">
        <v>37</v>
      </c>
      <c r="MNP1" s="7" t="s">
        <v>37</v>
      </c>
      <c r="MNQ1" s="7" t="s">
        <v>37</v>
      </c>
      <c r="MNR1" s="7" t="s">
        <v>37</v>
      </c>
      <c r="MNS1" s="7" t="s">
        <v>37</v>
      </c>
      <c r="MNT1" s="7" t="s">
        <v>37</v>
      </c>
      <c r="MNU1" s="7" t="s">
        <v>37</v>
      </c>
      <c r="MNV1" s="7" t="s">
        <v>37</v>
      </c>
      <c r="MNW1" s="7" t="s">
        <v>37</v>
      </c>
      <c r="MNX1" s="7" t="s">
        <v>37</v>
      </c>
      <c r="MNY1" s="7" t="s">
        <v>37</v>
      </c>
      <c r="MNZ1" s="7" t="s">
        <v>37</v>
      </c>
      <c r="MOA1" s="7" t="s">
        <v>37</v>
      </c>
      <c r="MOB1" s="7" t="s">
        <v>37</v>
      </c>
      <c r="MOC1" s="7" t="s">
        <v>37</v>
      </c>
      <c r="MOD1" s="7" t="s">
        <v>37</v>
      </c>
      <c r="MOE1" s="7" t="s">
        <v>37</v>
      </c>
      <c r="MOF1" s="7" t="s">
        <v>37</v>
      </c>
      <c r="MOG1" s="7" t="s">
        <v>37</v>
      </c>
      <c r="MOH1" s="7" t="s">
        <v>37</v>
      </c>
      <c r="MOI1" s="7" t="s">
        <v>37</v>
      </c>
      <c r="MOJ1" s="7" t="s">
        <v>37</v>
      </c>
      <c r="MOK1" s="7" t="s">
        <v>37</v>
      </c>
      <c r="MOL1" s="7" t="s">
        <v>37</v>
      </c>
      <c r="MOM1" s="7" t="s">
        <v>37</v>
      </c>
      <c r="MON1" s="7" t="s">
        <v>37</v>
      </c>
      <c r="MOO1" s="7" t="s">
        <v>37</v>
      </c>
      <c r="MOP1" s="7" t="s">
        <v>37</v>
      </c>
      <c r="MOQ1" s="7" t="s">
        <v>37</v>
      </c>
      <c r="MOR1" s="7" t="s">
        <v>37</v>
      </c>
      <c r="MOS1" s="7" t="s">
        <v>37</v>
      </c>
      <c r="MOT1" s="7" t="s">
        <v>37</v>
      </c>
      <c r="MOU1" s="7" t="s">
        <v>37</v>
      </c>
      <c r="MOV1" s="7" t="s">
        <v>37</v>
      </c>
      <c r="MOW1" s="7" t="s">
        <v>37</v>
      </c>
      <c r="MOX1" s="7" t="s">
        <v>37</v>
      </c>
      <c r="MOY1" s="7" t="s">
        <v>37</v>
      </c>
      <c r="MOZ1" s="7" t="s">
        <v>37</v>
      </c>
      <c r="MPA1" s="7" t="s">
        <v>37</v>
      </c>
      <c r="MPB1" s="7" t="s">
        <v>37</v>
      </c>
      <c r="MPC1" s="7" t="s">
        <v>37</v>
      </c>
      <c r="MPD1" s="7" t="s">
        <v>37</v>
      </c>
      <c r="MPE1" s="7" t="s">
        <v>37</v>
      </c>
      <c r="MPF1" s="7" t="s">
        <v>37</v>
      </c>
      <c r="MPG1" s="7" t="s">
        <v>37</v>
      </c>
      <c r="MPH1" s="7" t="s">
        <v>37</v>
      </c>
      <c r="MPI1" s="7" t="s">
        <v>37</v>
      </c>
      <c r="MPJ1" s="7" t="s">
        <v>37</v>
      </c>
      <c r="MPK1" s="7" t="s">
        <v>37</v>
      </c>
      <c r="MPL1" s="7" t="s">
        <v>37</v>
      </c>
      <c r="MPM1" s="7" t="s">
        <v>37</v>
      </c>
      <c r="MPN1" s="7" t="s">
        <v>37</v>
      </c>
      <c r="MPO1" s="7" t="s">
        <v>37</v>
      </c>
      <c r="MPP1" s="7" t="s">
        <v>37</v>
      </c>
      <c r="MPQ1" s="7" t="s">
        <v>37</v>
      </c>
      <c r="MPR1" s="7" t="s">
        <v>37</v>
      </c>
      <c r="MPS1" s="7" t="s">
        <v>37</v>
      </c>
      <c r="MPT1" s="7" t="s">
        <v>37</v>
      </c>
      <c r="MPU1" s="7" t="s">
        <v>37</v>
      </c>
      <c r="MPV1" s="7" t="s">
        <v>37</v>
      </c>
      <c r="MPW1" s="7" t="s">
        <v>37</v>
      </c>
      <c r="MPX1" s="7" t="s">
        <v>37</v>
      </c>
      <c r="MPY1" s="7" t="s">
        <v>37</v>
      </c>
      <c r="MPZ1" s="7" t="s">
        <v>37</v>
      </c>
      <c r="MQA1" s="7" t="s">
        <v>37</v>
      </c>
      <c r="MQB1" s="7" t="s">
        <v>37</v>
      </c>
      <c r="MQC1" s="7" t="s">
        <v>37</v>
      </c>
      <c r="MQD1" s="7" t="s">
        <v>37</v>
      </c>
      <c r="MQE1" s="7" t="s">
        <v>37</v>
      </c>
      <c r="MQF1" s="7" t="s">
        <v>37</v>
      </c>
      <c r="MQG1" s="7" t="s">
        <v>37</v>
      </c>
      <c r="MQH1" s="7" t="s">
        <v>37</v>
      </c>
      <c r="MQI1" s="7" t="s">
        <v>37</v>
      </c>
      <c r="MQJ1" s="7" t="s">
        <v>37</v>
      </c>
      <c r="MQK1" s="7" t="s">
        <v>37</v>
      </c>
      <c r="MQL1" s="7" t="s">
        <v>37</v>
      </c>
      <c r="MQM1" s="7" t="s">
        <v>37</v>
      </c>
      <c r="MQN1" s="7" t="s">
        <v>37</v>
      </c>
      <c r="MQO1" s="7" t="s">
        <v>37</v>
      </c>
      <c r="MQP1" s="7" t="s">
        <v>37</v>
      </c>
      <c r="MQQ1" s="7" t="s">
        <v>37</v>
      </c>
      <c r="MQR1" s="7" t="s">
        <v>37</v>
      </c>
      <c r="MQS1" s="7" t="s">
        <v>37</v>
      </c>
      <c r="MQT1" s="7" t="s">
        <v>37</v>
      </c>
      <c r="MQU1" s="7" t="s">
        <v>37</v>
      </c>
      <c r="MQV1" s="7" t="s">
        <v>37</v>
      </c>
      <c r="MQW1" s="7" t="s">
        <v>37</v>
      </c>
      <c r="MQX1" s="7" t="s">
        <v>37</v>
      </c>
      <c r="MQY1" s="7" t="s">
        <v>37</v>
      </c>
      <c r="MQZ1" s="7" t="s">
        <v>37</v>
      </c>
      <c r="MRA1" s="7" t="s">
        <v>37</v>
      </c>
      <c r="MRB1" s="7" t="s">
        <v>37</v>
      </c>
      <c r="MRC1" s="7" t="s">
        <v>37</v>
      </c>
      <c r="MRD1" s="7" t="s">
        <v>37</v>
      </c>
      <c r="MRE1" s="7" t="s">
        <v>37</v>
      </c>
      <c r="MRF1" s="7" t="s">
        <v>37</v>
      </c>
      <c r="MRG1" s="7" t="s">
        <v>37</v>
      </c>
      <c r="MRH1" s="7" t="s">
        <v>37</v>
      </c>
      <c r="MRI1" s="7" t="s">
        <v>37</v>
      </c>
      <c r="MRJ1" s="7" t="s">
        <v>37</v>
      </c>
      <c r="MRK1" s="7" t="s">
        <v>37</v>
      </c>
      <c r="MRL1" s="7" t="s">
        <v>37</v>
      </c>
      <c r="MRM1" s="7" t="s">
        <v>37</v>
      </c>
      <c r="MRN1" s="7" t="s">
        <v>37</v>
      </c>
      <c r="MRO1" s="7" t="s">
        <v>37</v>
      </c>
      <c r="MRP1" s="7" t="s">
        <v>37</v>
      </c>
      <c r="MRQ1" s="7" t="s">
        <v>37</v>
      </c>
      <c r="MRR1" s="7" t="s">
        <v>37</v>
      </c>
      <c r="MRS1" s="7" t="s">
        <v>37</v>
      </c>
      <c r="MRT1" s="7" t="s">
        <v>37</v>
      </c>
      <c r="MRU1" s="7" t="s">
        <v>37</v>
      </c>
      <c r="MRV1" s="7" t="s">
        <v>37</v>
      </c>
      <c r="MRW1" s="7" t="s">
        <v>37</v>
      </c>
      <c r="MRX1" s="7" t="s">
        <v>37</v>
      </c>
      <c r="MRY1" s="7" t="s">
        <v>37</v>
      </c>
      <c r="MRZ1" s="7" t="s">
        <v>37</v>
      </c>
      <c r="MSA1" s="7" t="s">
        <v>37</v>
      </c>
      <c r="MSB1" s="7" t="s">
        <v>37</v>
      </c>
      <c r="MSC1" s="7" t="s">
        <v>37</v>
      </c>
      <c r="MSD1" s="7" t="s">
        <v>37</v>
      </c>
      <c r="MSE1" s="7" t="s">
        <v>37</v>
      </c>
      <c r="MSF1" s="7" t="s">
        <v>37</v>
      </c>
      <c r="MSG1" s="7" t="s">
        <v>37</v>
      </c>
      <c r="MSH1" s="7" t="s">
        <v>37</v>
      </c>
      <c r="MSI1" s="7" t="s">
        <v>37</v>
      </c>
      <c r="MSJ1" s="7" t="s">
        <v>37</v>
      </c>
      <c r="MSK1" s="7" t="s">
        <v>37</v>
      </c>
      <c r="MSL1" s="7" t="s">
        <v>37</v>
      </c>
      <c r="MSM1" s="7" t="s">
        <v>37</v>
      </c>
      <c r="MSN1" s="7" t="s">
        <v>37</v>
      </c>
      <c r="MSO1" s="7" t="s">
        <v>37</v>
      </c>
      <c r="MSP1" s="7" t="s">
        <v>37</v>
      </c>
      <c r="MSQ1" s="7" t="s">
        <v>37</v>
      </c>
      <c r="MSR1" s="7" t="s">
        <v>37</v>
      </c>
      <c r="MSS1" s="7" t="s">
        <v>37</v>
      </c>
      <c r="MST1" s="7" t="s">
        <v>37</v>
      </c>
      <c r="MSU1" s="7" t="s">
        <v>37</v>
      </c>
      <c r="MSV1" s="7" t="s">
        <v>37</v>
      </c>
      <c r="MSW1" s="7" t="s">
        <v>37</v>
      </c>
      <c r="MSX1" s="7" t="s">
        <v>37</v>
      </c>
      <c r="MSY1" s="7" t="s">
        <v>37</v>
      </c>
      <c r="MSZ1" s="7" t="s">
        <v>37</v>
      </c>
      <c r="MTA1" s="7" t="s">
        <v>37</v>
      </c>
      <c r="MTB1" s="7" t="s">
        <v>37</v>
      </c>
      <c r="MTC1" s="7" t="s">
        <v>37</v>
      </c>
      <c r="MTD1" s="7" t="s">
        <v>37</v>
      </c>
      <c r="MTE1" s="7" t="s">
        <v>37</v>
      </c>
      <c r="MTF1" s="7" t="s">
        <v>37</v>
      </c>
      <c r="MTG1" s="7" t="s">
        <v>37</v>
      </c>
      <c r="MTH1" s="7" t="s">
        <v>37</v>
      </c>
      <c r="MTI1" s="7" t="s">
        <v>37</v>
      </c>
      <c r="MTJ1" s="7" t="s">
        <v>37</v>
      </c>
      <c r="MTK1" s="7" t="s">
        <v>37</v>
      </c>
      <c r="MTL1" s="7" t="s">
        <v>37</v>
      </c>
      <c r="MTM1" s="7" t="s">
        <v>37</v>
      </c>
      <c r="MTN1" s="7" t="s">
        <v>37</v>
      </c>
      <c r="MTO1" s="7" t="s">
        <v>37</v>
      </c>
      <c r="MTP1" s="7" t="s">
        <v>37</v>
      </c>
      <c r="MTQ1" s="7" t="s">
        <v>37</v>
      </c>
      <c r="MTR1" s="7" t="s">
        <v>37</v>
      </c>
      <c r="MTS1" s="7" t="s">
        <v>37</v>
      </c>
      <c r="MTT1" s="7" t="s">
        <v>37</v>
      </c>
      <c r="MTU1" s="7" t="s">
        <v>37</v>
      </c>
      <c r="MTV1" s="7" t="s">
        <v>37</v>
      </c>
      <c r="MTW1" s="7" t="s">
        <v>37</v>
      </c>
      <c r="MTX1" s="7" t="s">
        <v>37</v>
      </c>
      <c r="MTY1" s="7" t="s">
        <v>37</v>
      </c>
      <c r="MTZ1" s="7" t="s">
        <v>37</v>
      </c>
      <c r="MUA1" s="7" t="s">
        <v>37</v>
      </c>
      <c r="MUB1" s="7" t="s">
        <v>37</v>
      </c>
      <c r="MUC1" s="7" t="s">
        <v>37</v>
      </c>
      <c r="MUD1" s="7" t="s">
        <v>37</v>
      </c>
      <c r="MUE1" s="7" t="s">
        <v>37</v>
      </c>
      <c r="MUF1" s="7" t="s">
        <v>37</v>
      </c>
      <c r="MUG1" s="7" t="s">
        <v>37</v>
      </c>
      <c r="MUH1" s="7" t="s">
        <v>37</v>
      </c>
      <c r="MUI1" s="7" t="s">
        <v>37</v>
      </c>
      <c r="MUJ1" s="7" t="s">
        <v>37</v>
      </c>
      <c r="MUK1" s="7" t="s">
        <v>37</v>
      </c>
      <c r="MUL1" s="7" t="s">
        <v>37</v>
      </c>
      <c r="MUM1" s="7" t="s">
        <v>37</v>
      </c>
      <c r="MUN1" s="7" t="s">
        <v>37</v>
      </c>
      <c r="MUO1" s="7" t="s">
        <v>37</v>
      </c>
      <c r="MUP1" s="7" t="s">
        <v>37</v>
      </c>
      <c r="MUQ1" s="7" t="s">
        <v>37</v>
      </c>
      <c r="MUR1" s="7" t="s">
        <v>37</v>
      </c>
      <c r="MUS1" s="7" t="s">
        <v>37</v>
      </c>
      <c r="MUT1" s="7" t="s">
        <v>37</v>
      </c>
      <c r="MUU1" s="7" t="s">
        <v>37</v>
      </c>
      <c r="MUV1" s="7" t="s">
        <v>37</v>
      </c>
      <c r="MUW1" s="7" t="s">
        <v>37</v>
      </c>
      <c r="MUX1" s="7" t="s">
        <v>37</v>
      </c>
      <c r="MUY1" s="7" t="s">
        <v>37</v>
      </c>
      <c r="MUZ1" s="7" t="s">
        <v>37</v>
      </c>
      <c r="MVA1" s="7" t="s">
        <v>37</v>
      </c>
      <c r="MVB1" s="7" t="s">
        <v>37</v>
      </c>
      <c r="MVC1" s="7" t="s">
        <v>37</v>
      </c>
      <c r="MVD1" s="7" t="s">
        <v>37</v>
      </c>
      <c r="MVE1" s="7" t="s">
        <v>37</v>
      </c>
      <c r="MVF1" s="7" t="s">
        <v>37</v>
      </c>
      <c r="MVG1" s="7" t="s">
        <v>37</v>
      </c>
      <c r="MVH1" s="7" t="s">
        <v>37</v>
      </c>
      <c r="MVI1" s="7" t="s">
        <v>37</v>
      </c>
      <c r="MVJ1" s="7" t="s">
        <v>37</v>
      </c>
      <c r="MVK1" s="7" t="s">
        <v>37</v>
      </c>
      <c r="MVL1" s="7" t="s">
        <v>37</v>
      </c>
      <c r="MVM1" s="7" t="s">
        <v>37</v>
      </c>
      <c r="MVN1" s="7" t="s">
        <v>37</v>
      </c>
      <c r="MVO1" s="7" t="s">
        <v>37</v>
      </c>
      <c r="MVP1" s="7" t="s">
        <v>37</v>
      </c>
      <c r="MVQ1" s="7" t="s">
        <v>37</v>
      </c>
      <c r="MVR1" s="7" t="s">
        <v>37</v>
      </c>
      <c r="MVS1" s="7" t="s">
        <v>37</v>
      </c>
      <c r="MVT1" s="7" t="s">
        <v>37</v>
      </c>
      <c r="MVU1" s="7" t="s">
        <v>37</v>
      </c>
      <c r="MVV1" s="7" t="s">
        <v>37</v>
      </c>
      <c r="MVW1" s="7" t="s">
        <v>37</v>
      </c>
      <c r="MVX1" s="7" t="s">
        <v>37</v>
      </c>
      <c r="MVY1" s="7" t="s">
        <v>37</v>
      </c>
      <c r="MVZ1" s="7" t="s">
        <v>37</v>
      </c>
      <c r="MWA1" s="7" t="s">
        <v>37</v>
      </c>
      <c r="MWB1" s="7" t="s">
        <v>37</v>
      </c>
      <c r="MWC1" s="7" t="s">
        <v>37</v>
      </c>
      <c r="MWD1" s="7" t="s">
        <v>37</v>
      </c>
      <c r="MWE1" s="7" t="s">
        <v>37</v>
      </c>
      <c r="MWF1" s="7" t="s">
        <v>37</v>
      </c>
      <c r="MWG1" s="7" t="s">
        <v>37</v>
      </c>
      <c r="MWH1" s="7" t="s">
        <v>37</v>
      </c>
      <c r="MWI1" s="7" t="s">
        <v>37</v>
      </c>
      <c r="MWJ1" s="7" t="s">
        <v>37</v>
      </c>
      <c r="MWK1" s="7" t="s">
        <v>37</v>
      </c>
      <c r="MWL1" s="7" t="s">
        <v>37</v>
      </c>
      <c r="MWM1" s="7" t="s">
        <v>37</v>
      </c>
      <c r="MWN1" s="7" t="s">
        <v>37</v>
      </c>
      <c r="MWO1" s="7" t="s">
        <v>37</v>
      </c>
      <c r="MWP1" s="7" t="s">
        <v>37</v>
      </c>
      <c r="MWQ1" s="7" t="s">
        <v>37</v>
      </c>
      <c r="MWR1" s="7" t="s">
        <v>37</v>
      </c>
      <c r="MWS1" s="7" t="s">
        <v>37</v>
      </c>
      <c r="MWT1" s="7" t="s">
        <v>37</v>
      </c>
      <c r="MWU1" s="7" t="s">
        <v>37</v>
      </c>
      <c r="MWV1" s="7" t="s">
        <v>37</v>
      </c>
      <c r="MWW1" s="7" t="s">
        <v>37</v>
      </c>
      <c r="MWX1" s="7" t="s">
        <v>37</v>
      </c>
      <c r="MWY1" s="7" t="s">
        <v>37</v>
      </c>
      <c r="MWZ1" s="7" t="s">
        <v>37</v>
      </c>
      <c r="MXA1" s="7" t="s">
        <v>37</v>
      </c>
      <c r="MXB1" s="7" t="s">
        <v>37</v>
      </c>
      <c r="MXC1" s="7" t="s">
        <v>37</v>
      </c>
      <c r="MXD1" s="7" t="s">
        <v>37</v>
      </c>
      <c r="MXE1" s="7" t="s">
        <v>37</v>
      </c>
      <c r="MXF1" s="7" t="s">
        <v>37</v>
      </c>
      <c r="MXG1" s="7" t="s">
        <v>37</v>
      </c>
      <c r="MXH1" s="7" t="s">
        <v>37</v>
      </c>
      <c r="MXI1" s="7" t="s">
        <v>37</v>
      </c>
      <c r="MXJ1" s="7" t="s">
        <v>37</v>
      </c>
      <c r="MXK1" s="7" t="s">
        <v>37</v>
      </c>
      <c r="MXL1" s="7" t="s">
        <v>37</v>
      </c>
      <c r="MXM1" s="7" t="s">
        <v>37</v>
      </c>
      <c r="MXN1" s="7" t="s">
        <v>37</v>
      </c>
      <c r="MXO1" s="7" t="s">
        <v>37</v>
      </c>
      <c r="MXP1" s="7" t="s">
        <v>37</v>
      </c>
      <c r="MXQ1" s="7" t="s">
        <v>37</v>
      </c>
      <c r="MXR1" s="7" t="s">
        <v>37</v>
      </c>
      <c r="MXS1" s="7" t="s">
        <v>37</v>
      </c>
      <c r="MXT1" s="7" t="s">
        <v>37</v>
      </c>
      <c r="MXU1" s="7" t="s">
        <v>37</v>
      </c>
      <c r="MXV1" s="7" t="s">
        <v>37</v>
      </c>
      <c r="MXW1" s="7" t="s">
        <v>37</v>
      </c>
      <c r="MXX1" s="7" t="s">
        <v>37</v>
      </c>
      <c r="MXY1" s="7" t="s">
        <v>37</v>
      </c>
      <c r="MXZ1" s="7" t="s">
        <v>37</v>
      </c>
      <c r="MYA1" s="7" t="s">
        <v>37</v>
      </c>
      <c r="MYB1" s="7" t="s">
        <v>37</v>
      </c>
      <c r="MYC1" s="7" t="s">
        <v>37</v>
      </c>
      <c r="MYD1" s="7" t="s">
        <v>37</v>
      </c>
      <c r="MYE1" s="7" t="s">
        <v>37</v>
      </c>
      <c r="MYF1" s="7" t="s">
        <v>37</v>
      </c>
      <c r="MYG1" s="7" t="s">
        <v>37</v>
      </c>
      <c r="MYH1" s="7" t="s">
        <v>37</v>
      </c>
      <c r="MYI1" s="7" t="s">
        <v>37</v>
      </c>
      <c r="MYJ1" s="7" t="s">
        <v>37</v>
      </c>
      <c r="MYK1" s="7" t="s">
        <v>37</v>
      </c>
      <c r="MYL1" s="7" t="s">
        <v>37</v>
      </c>
      <c r="MYM1" s="7" t="s">
        <v>37</v>
      </c>
      <c r="MYN1" s="7" t="s">
        <v>37</v>
      </c>
      <c r="MYO1" s="7" t="s">
        <v>37</v>
      </c>
      <c r="MYP1" s="7" t="s">
        <v>37</v>
      </c>
      <c r="MYQ1" s="7" t="s">
        <v>37</v>
      </c>
      <c r="MYR1" s="7" t="s">
        <v>37</v>
      </c>
      <c r="MYS1" s="7" t="s">
        <v>37</v>
      </c>
      <c r="MYT1" s="7" t="s">
        <v>37</v>
      </c>
      <c r="MYU1" s="7" t="s">
        <v>37</v>
      </c>
      <c r="MYV1" s="7" t="s">
        <v>37</v>
      </c>
      <c r="MYW1" s="7" t="s">
        <v>37</v>
      </c>
      <c r="MYX1" s="7" t="s">
        <v>37</v>
      </c>
      <c r="MYY1" s="7" t="s">
        <v>37</v>
      </c>
      <c r="MYZ1" s="7" t="s">
        <v>37</v>
      </c>
      <c r="MZA1" s="7" t="s">
        <v>37</v>
      </c>
      <c r="MZB1" s="7" t="s">
        <v>37</v>
      </c>
      <c r="MZC1" s="7" t="s">
        <v>37</v>
      </c>
      <c r="MZD1" s="7" t="s">
        <v>37</v>
      </c>
      <c r="MZE1" s="7" t="s">
        <v>37</v>
      </c>
      <c r="MZF1" s="7" t="s">
        <v>37</v>
      </c>
      <c r="MZG1" s="7" t="s">
        <v>37</v>
      </c>
      <c r="MZH1" s="7" t="s">
        <v>37</v>
      </c>
      <c r="MZI1" s="7" t="s">
        <v>37</v>
      </c>
      <c r="MZJ1" s="7" t="s">
        <v>37</v>
      </c>
      <c r="MZK1" s="7" t="s">
        <v>37</v>
      </c>
      <c r="MZL1" s="7" t="s">
        <v>37</v>
      </c>
      <c r="MZM1" s="7" t="s">
        <v>37</v>
      </c>
      <c r="MZN1" s="7" t="s">
        <v>37</v>
      </c>
      <c r="MZO1" s="7" t="s">
        <v>37</v>
      </c>
      <c r="MZP1" s="7" t="s">
        <v>37</v>
      </c>
      <c r="MZQ1" s="7" t="s">
        <v>37</v>
      </c>
      <c r="MZR1" s="7" t="s">
        <v>37</v>
      </c>
      <c r="MZS1" s="7" t="s">
        <v>37</v>
      </c>
      <c r="MZT1" s="7" t="s">
        <v>37</v>
      </c>
      <c r="MZU1" s="7" t="s">
        <v>37</v>
      </c>
      <c r="MZV1" s="7" t="s">
        <v>37</v>
      </c>
      <c r="MZW1" s="7" t="s">
        <v>37</v>
      </c>
      <c r="MZX1" s="7" t="s">
        <v>37</v>
      </c>
      <c r="MZY1" s="7" t="s">
        <v>37</v>
      </c>
      <c r="MZZ1" s="7" t="s">
        <v>37</v>
      </c>
      <c r="NAA1" s="7" t="s">
        <v>37</v>
      </c>
      <c r="NAB1" s="7" t="s">
        <v>37</v>
      </c>
      <c r="NAC1" s="7" t="s">
        <v>37</v>
      </c>
      <c r="NAD1" s="7" t="s">
        <v>37</v>
      </c>
      <c r="NAE1" s="7" t="s">
        <v>37</v>
      </c>
      <c r="NAF1" s="7" t="s">
        <v>37</v>
      </c>
      <c r="NAG1" s="7" t="s">
        <v>37</v>
      </c>
      <c r="NAH1" s="7" t="s">
        <v>37</v>
      </c>
      <c r="NAI1" s="7" t="s">
        <v>37</v>
      </c>
      <c r="NAJ1" s="7" t="s">
        <v>37</v>
      </c>
      <c r="NAK1" s="7" t="s">
        <v>37</v>
      </c>
      <c r="NAL1" s="7" t="s">
        <v>37</v>
      </c>
      <c r="NAM1" s="7" t="s">
        <v>37</v>
      </c>
      <c r="NAN1" s="7" t="s">
        <v>37</v>
      </c>
      <c r="NAO1" s="7" t="s">
        <v>37</v>
      </c>
      <c r="NAP1" s="7" t="s">
        <v>37</v>
      </c>
      <c r="NAQ1" s="7" t="s">
        <v>37</v>
      </c>
      <c r="NAR1" s="7" t="s">
        <v>37</v>
      </c>
      <c r="NAS1" s="7" t="s">
        <v>37</v>
      </c>
      <c r="NAT1" s="7" t="s">
        <v>37</v>
      </c>
      <c r="NAU1" s="7" t="s">
        <v>37</v>
      </c>
      <c r="NAV1" s="7" t="s">
        <v>37</v>
      </c>
      <c r="NAW1" s="7" t="s">
        <v>37</v>
      </c>
      <c r="NAX1" s="7" t="s">
        <v>37</v>
      </c>
      <c r="NAY1" s="7" t="s">
        <v>37</v>
      </c>
      <c r="NAZ1" s="7" t="s">
        <v>37</v>
      </c>
      <c r="NBA1" s="7" t="s">
        <v>37</v>
      </c>
      <c r="NBB1" s="7" t="s">
        <v>37</v>
      </c>
      <c r="NBC1" s="7" t="s">
        <v>37</v>
      </c>
      <c r="NBD1" s="7" t="s">
        <v>37</v>
      </c>
      <c r="NBE1" s="7" t="s">
        <v>37</v>
      </c>
      <c r="NBF1" s="7" t="s">
        <v>37</v>
      </c>
      <c r="NBG1" s="7" t="s">
        <v>37</v>
      </c>
      <c r="NBH1" s="7" t="s">
        <v>37</v>
      </c>
      <c r="NBI1" s="7" t="s">
        <v>37</v>
      </c>
      <c r="NBJ1" s="7" t="s">
        <v>37</v>
      </c>
      <c r="NBK1" s="7" t="s">
        <v>37</v>
      </c>
      <c r="NBL1" s="7" t="s">
        <v>37</v>
      </c>
      <c r="NBM1" s="7" t="s">
        <v>37</v>
      </c>
      <c r="NBN1" s="7" t="s">
        <v>37</v>
      </c>
      <c r="NBO1" s="7" t="s">
        <v>37</v>
      </c>
      <c r="NBP1" s="7" t="s">
        <v>37</v>
      </c>
      <c r="NBQ1" s="7" t="s">
        <v>37</v>
      </c>
      <c r="NBR1" s="7" t="s">
        <v>37</v>
      </c>
      <c r="NBS1" s="7" t="s">
        <v>37</v>
      </c>
      <c r="NBT1" s="7" t="s">
        <v>37</v>
      </c>
      <c r="NBU1" s="7" t="s">
        <v>37</v>
      </c>
      <c r="NBV1" s="7" t="s">
        <v>37</v>
      </c>
      <c r="NBW1" s="7" t="s">
        <v>37</v>
      </c>
      <c r="NBX1" s="7" t="s">
        <v>37</v>
      </c>
      <c r="NBY1" s="7" t="s">
        <v>37</v>
      </c>
      <c r="NBZ1" s="7" t="s">
        <v>37</v>
      </c>
      <c r="NCA1" s="7" t="s">
        <v>37</v>
      </c>
      <c r="NCB1" s="7" t="s">
        <v>37</v>
      </c>
      <c r="NCC1" s="7" t="s">
        <v>37</v>
      </c>
      <c r="NCD1" s="7" t="s">
        <v>37</v>
      </c>
      <c r="NCE1" s="7" t="s">
        <v>37</v>
      </c>
      <c r="NCF1" s="7" t="s">
        <v>37</v>
      </c>
      <c r="NCG1" s="7" t="s">
        <v>37</v>
      </c>
      <c r="NCH1" s="7" t="s">
        <v>37</v>
      </c>
      <c r="NCI1" s="7" t="s">
        <v>37</v>
      </c>
      <c r="NCJ1" s="7" t="s">
        <v>37</v>
      </c>
      <c r="NCK1" s="7" t="s">
        <v>37</v>
      </c>
      <c r="NCL1" s="7" t="s">
        <v>37</v>
      </c>
      <c r="NCM1" s="7" t="s">
        <v>37</v>
      </c>
      <c r="NCN1" s="7" t="s">
        <v>37</v>
      </c>
      <c r="NCO1" s="7" t="s">
        <v>37</v>
      </c>
      <c r="NCP1" s="7" t="s">
        <v>37</v>
      </c>
      <c r="NCQ1" s="7" t="s">
        <v>37</v>
      </c>
      <c r="NCR1" s="7" t="s">
        <v>37</v>
      </c>
      <c r="NCS1" s="7" t="s">
        <v>37</v>
      </c>
      <c r="NCT1" s="7" t="s">
        <v>37</v>
      </c>
      <c r="NCU1" s="7" t="s">
        <v>37</v>
      </c>
      <c r="NCV1" s="7" t="s">
        <v>37</v>
      </c>
      <c r="NCW1" s="7" t="s">
        <v>37</v>
      </c>
      <c r="NCX1" s="7" t="s">
        <v>37</v>
      </c>
      <c r="NCY1" s="7" t="s">
        <v>37</v>
      </c>
      <c r="NCZ1" s="7" t="s">
        <v>37</v>
      </c>
      <c r="NDA1" s="7" t="s">
        <v>37</v>
      </c>
      <c r="NDB1" s="7" t="s">
        <v>37</v>
      </c>
      <c r="NDC1" s="7" t="s">
        <v>37</v>
      </c>
      <c r="NDD1" s="7" t="s">
        <v>37</v>
      </c>
      <c r="NDE1" s="7" t="s">
        <v>37</v>
      </c>
      <c r="NDF1" s="7" t="s">
        <v>37</v>
      </c>
      <c r="NDG1" s="7" t="s">
        <v>37</v>
      </c>
      <c r="NDH1" s="7" t="s">
        <v>37</v>
      </c>
      <c r="NDI1" s="7" t="s">
        <v>37</v>
      </c>
      <c r="NDJ1" s="7" t="s">
        <v>37</v>
      </c>
      <c r="NDK1" s="7" t="s">
        <v>37</v>
      </c>
      <c r="NDL1" s="7" t="s">
        <v>37</v>
      </c>
      <c r="NDM1" s="7" t="s">
        <v>37</v>
      </c>
      <c r="NDN1" s="7" t="s">
        <v>37</v>
      </c>
      <c r="NDO1" s="7" t="s">
        <v>37</v>
      </c>
      <c r="NDP1" s="7" t="s">
        <v>37</v>
      </c>
      <c r="NDQ1" s="7" t="s">
        <v>37</v>
      </c>
      <c r="NDR1" s="7" t="s">
        <v>37</v>
      </c>
      <c r="NDS1" s="7" t="s">
        <v>37</v>
      </c>
      <c r="NDT1" s="7" t="s">
        <v>37</v>
      </c>
      <c r="NDU1" s="7" t="s">
        <v>37</v>
      </c>
      <c r="NDV1" s="7" t="s">
        <v>37</v>
      </c>
      <c r="NDW1" s="7" t="s">
        <v>37</v>
      </c>
      <c r="NDX1" s="7" t="s">
        <v>37</v>
      </c>
      <c r="NDY1" s="7" t="s">
        <v>37</v>
      </c>
      <c r="NDZ1" s="7" t="s">
        <v>37</v>
      </c>
      <c r="NEA1" s="7" t="s">
        <v>37</v>
      </c>
      <c r="NEB1" s="7" t="s">
        <v>37</v>
      </c>
      <c r="NEC1" s="7" t="s">
        <v>37</v>
      </c>
      <c r="NED1" s="7" t="s">
        <v>37</v>
      </c>
      <c r="NEE1" s="7" t="s">
        <v>37</v>
      </c>
      <c r="NEF1" s="7" t="s">
        <v>37</v>
      </c>
      <c r="NEG1" s="7" t="s">
        <v>37</v>
      </c>
      <c r="NEH1" s="7" t="s">
        <v>37</v>
      </c>
      <c r="NEI1" s="7" t="s">
        <v>37</v>
      </c>
      <c r="NEJ1" s="7" t="s">
        <v>37</v>
      </c>
      <c r="NEK1" s="7" t="s">
        <v>37</v>
      </c>
      <c r="NEL1" s="7" t="s">
        <v>37</v>
      </c>
      <c r="NEM1" s="7" t="s">
        <v>37</v>
      </c>
      <c r="NEN1" s="7" t="s">
        <v>37</v>
      </c>
      <c r="NEO1" s="7" t="s">
        <v>37</v>
      </c>
      <c r="NEP1" s="7" t="s">
        <v>37</v>
      </c>
      <c r="NEQ1" s="7" t="s">
        <v>37</v>
      </c>
      <c r="NER1" s="7" t="s">
        <v>37</v>
      </c>
      <c r="NES1" s="7" t="s">
        <v>37</v>
      </c>
      <c r="NET1" s="7" t="s">
        <v>37</v>
      </c>
      <c r="NEU1" s="7" t="s">
        <v>37</v>
      </c>
      <c r="NEV1" s="7" t="s">
        <v>37</v>
      </c>
      <c r="NEW1" s="7" t="s">
        <v>37</v>
      </c>
      <c r="NEX1" s="7" t="s">
        <v>37</v>
      </c>
      <c r="NEY1" s="7" t="s">
        <v>37</v>
      </c>
      <c r="NEZ1" s="7" t="s">
        <v>37</v>
      </c>
      <c r="NFA1" s="7" t="s">
        <v>37</v>
      </c>
      <c r="NFB1" s="7" t="s">
        <v>37</v>
      </c>
      <c r="NFC1" s="7" t="s">
        <v>37</v>
      </c>
      <c r="NFD1" s="7" t="s">
        <v>37</v>
      </c>
      <c r="NFE1" s="7" t="s">
        <v>37</v>
      </c>
      <c r="NFF1" s="7" t="s">
        <v>37</v>
      </c>
      <c r="NFG1" s="7" t="s">
        <v>37</v>
      </c>
      <c r="NFH1" s="7" t="s">
        <v>37</v>
      </c>
      <c r="NFI1" s="7" t="s">
        <v>37</v>
      </c>
      <c r="NFJ1" s="7" t="s">
        <v>37</v>
      </c>
      <c r="NFK1" s="7" t="s">
        <v>37</v>
      </c>
      <c r="NFL1" s="7" t="s">
        <v>37</v>
      </c>
      <c r="NFM1" s="7" t="s">
        <v>37</v>
      </c>
      <c r="NFN1" s="7" t="s">
        <v>37</v>
      </c>
      <c r="NFO1" s="7" t="s">
        <v>37</v>
      </c>
      <c r="NFP1" s="7" t="s">
        <v>37</v>
      </c>
      <c r="NFQ1" s="7" t="s">
        <v>37</v>
      </c>
      <c r="NFR1" s="7" t="s">
        <v>37</v>
      </c>
      <c r="NFS1" s="7" t="s">
        <v>37</v>
      </c>
      <c r="NFT1" s="7" t="s">
        <v>37</v>
      </c>
      <c r="NFU1" s="7" t="s">
        <v>37</v>
      </c>
      <c r="NFV1" s="7" t="s">
        <v>37</v>
      </c>
      <c r="NFW1" s="7" t="s">
        <v>37</v>
      </c>
      <c r="NFX1" s="7" t="s">
        <v>37</v>
      </c>
      <c r="NFY1" s="7" t="s">
        <v>37</v>
      </c>
      <c r="NFZ1" s="7" t="s">
        <v>37</v>
      </c>
      <c r="NGA1" s="7" t="s">
        <v>37</v>
      </c>
      <c r="NGB1" s="7" t="s">
        <v>37</v>
      </c>
      <c r="NGC1" s="7" t="s">
        <v>37</v>
      </c>
      <c r="NGD1" s="7" t="s">
        <v>37</v>
      </c>
      <c r="NGE1" s="7" t="s">
        <v>37</v>
      </c>
      <c r="NGF1" s="7" t="s">
        <v>37</v>
      </c>
      <c r="NGG1" s="7" t="s">
        <v>37</v>
      </c>
      <c r="NGH1" s="7" t="s">
        <v>37</v>
      </c>
      <c r="NGI1" s="7" t="s">
        <v>37</v>
      </c>
      <c r="NGJ1" s="7" t="s">
        <v>37</v>
      </c>
      <c r="NGK1" s="7" t="s">
        <v>37</v>
      </c>
      <c r="NGL1" s="7" t="s">
        <v>37</v>
      </c>
      <c r="NGM1" s="7" t="s">
        <v>37</v>
      </c>
      <c r="NGN1" s="7" t="s">
        <v>37</v>
      </c>
      <c r="NGO1" s="7" t="s">
        <v>37</v>
      </c>
      <c r="NGP1" s="7" t="s">
        <v>37</v>
      </c>
      <c r="NGQ1" s="7" t="s">
        <v>37</v>
      </c>
      <c r="NGR1" s="7" t="s">
        <v>37</v>
      </c>
      <c r="NGS1" s="7" t="s">
        <v>37</v>
      </c>
      <c r="NGT1" s="7" t="s">
        <v>37</v>
      </c>
      <c r="NGU1" s="7" t="s">
        <v>37</v>
      </c>
      <c r="NGV1" s="7" t="s">
        <v>37</v>
      </c>
      <c r="NGW1" s="7" t="s">
        <v>37</v>
      </c>
      <c r="NGX1" s="7" t="s">
        <v>37</v>
      </c>
      <c r="NGY1" s="7" t="s">
        <v>37</v>
      </c>
      <c r="NGZ1" s="7" t="s">
        <v>37</v>
      </c>
      <c r="NHA1" s="7" t="s">
        <v>37</v>
      </c>
      <c r="NHB1" s="7" t="s">
        <v>37</v>
      </c>
      <c r="NHC1" s="7" t="s">
        <v>37</v>
      </c>
      <c r="NHD1" s="7" t="s">
        <v>37</v>
      </c>
      <c r="NHE1" s="7" t="s">
        <v>37</v>
      </c>
      <c r="NHF1" s="7" t="s">
        <v>37</v>
      </c>
      <c r="NHG1" s="7" t="s">
        <v>37</v>
      </c>
      <c r="NHH1" s="7" t="s">
        <v>37</v>
      </c>
      <c r="NHI1" s="7" t="s">
        <v>37</v>
      </c>
      <c r="NHJ1" s="7" t="s">
        <v>37</v>
      </c>
      <c r="NHK1" s="7" t="s">
        <v>37</v>
      </c>
      <c r="NHL1" s="7" t="s">
        <v>37</v>
      </c>
      <c r="NHM1" s="7" t="s">
        <v>37</v>
      </c>
      <c r="NHN1" s="7" t="s">
        <v>37</v>
      </c>
      <c r="NHO1" s="7" t="s">
        <v>37</v>
      </c>
      <c r="NHP1" s="7" t="s">
        <v>37</v>
      </c>
      <c r="NHQ1" s="7" t="s">
        <v>37</v>
      </c>
      <c r="NHR1" s="7" t="s">
        <v>37</v>
      </c>
      <c r="NHS1" s="7" t="s">
        <v>37</v>
      </c>
      <c r="NHT1" s="7" t="s">
        <v>37</v>
      </c>
      <c r="NHU1" s="7" t="s">
        <v>37</v>
      </c>
      <c r="NHV1" s="7" t="s">
        <v>37</v>
      </c>
      <c r="NHW1" s="7" t="s">
        <v>37</v>
      </c>
      <c r="NHX1" s="7" t="s">
        <v>37</v>
      </c>
      <c r="NHY1" s="7" t="s">
        <v>37</v>
      </c>
      <c r="NHZ1" s="7" t="s">
        <v>37</v>
      </c>
      <c r="NIA1" s="7" t="s">
        <v>37</v>
      </c>
      <c r="NIB1" s="7" t="s">
        <v>37</v>
      </c>
      <c r="NIC1" s="7" t="s">
        <v>37</v>
      </c>
      <c r="NID1" s="7" t="s">
        <v>37</v>
      </c>
      <c r="NIE1" s="7" t="s">
        <v>37</v>
      </c>
      <c r="NIF1" s="7" t="s">
        <v>37</v>
      </c>
      <c r="NIG1" s="7" t="s">
        <v>37</v>
      </c>
      <c r="NIH1" s="7" t="s">
        <v>37</v>
      </c>
      <c r="NII1" s="7" t="s">
        <v>37</v>
      </c>
      <c r="NIJ1" s="7" t="s">
        <v>37</v>
      </c>
      <c r="NIK1" s="7" t="s">
        <v>37</v>
      </c>
      <c r="NIL1" s="7" t="s">
        <v>37</v>
      </c>
      <c r="NIM1" s="7" t="s">
        <v>37</v>
      </c>
      <c r="NIN1" s="7" t="s">
        <v>37</v>
      </c>
      <c r="NIO1" s="7" t="s">
        <v>37</v>
      </c>
      <c r="NIP1" s="7" t="s">
        <v>37</v>
      </c>
      <c r="NIQ1" s="7" t="s">
        <v>37</v>
      </c>
      <c r="NIR1" s="7" t="s">
        <v>37</v>
      </c>
      <c r="NIS1" s="7" t="s">
        <v>37</v>
      </c>
      <c r="NIT1" s="7" t="s">
        <v>37</v>
      </c>
      <c r="NIU1" s="7" t="s">
        <v>37</v>
      </c>
      <c r="NIV1" s="7" t="s">
        <v>37</v>
      </c>
      <c r="NIW1" s="7" t="s">
        <v>37</v>
      </c>
      <c r="NIX1" s="7" t="s">
        <v>37</v>
      </c>
      <c r="NIY1" s="7" t="s">
        <v>37</v>
      </c>
      <c r="NIZ1" s="7" t="s">
        <v>37</v>
      </c>
      <c r="NJA1" s="7" t="s">
        <v>37</v>
      </c>
      <c r="NJB1" s="7" t="s">
        <v>37</v>
      </c>
      <c r="NJC1" s="7" t="s">
        <v>37</v>
      </c>
      <c r="NJD1" s="7" t="s">
        <v>37</v>
      </c>
      <c r="NJE1" s="7" t="s">
        <v>37</v>
      </c>
      <c r="NJF1" s="7" t="s">
        <v>37</v>
      </c>
      <c r="NJG1" s="7" t="s">
        <v>37</v>
      </c>
      <c r="NJH1" s="7" t="s">
        <v>37</v>
      </c>
      <c r="NJI1" s="7" t="s">
        <v>37</v>
      </c>
      <c r="NJJ1" s="7" t="s">
        <v>37</v>
      </c>
      <c r="NJK1" s="7" t="s">
        <v>37</v>
      </c>
      <c r="NJL1" s="7" t="s">
        <v>37</v>
      </c>
      <c r="NJM1" s="7" t="s">
        <v>37</v>
      </c>
      <c r="NJN1" s="7" t="s">
        <v>37</v>
      </c>
      <c r="NJO1" s="7" t="s">
        <v>37</v>
      </c>
      <c r="NJP1" s="7" t="s">
        <v>37</v>
      </c>
      <c r="NJQ1" s="7" t="s">
        <v>37</v>
      </c>
      <c r="NJR1" s="7" t="s">
        <v>37</v>
      </c>
      <c r="NJS1" s="7" t="s">
        <v>37</v>
      </c>
      <c r="NJT1" s="7" t="s">
        <v>37</v>
      </c>
      <c r="NJU1" s="7" t="s">
        <v>37</v>
      </c>
      <c r="NJV1" s="7" t="s">
        <v>37</v>
      </c>
      <c r="NJW1" s="7" t="s">
        <v>37</v>
      </c>
      <c r="NJX1" s="7" t="s">
        <v>37</v>
      </c>
      <c r="NJY1" s="7" t="s">
        <v>37</v>
      </c>
      <c r="NJZ1" s="7" t="s">
        <v>37</v>
      </c>
      <c r="NKA1" s="7" t="s">
        <v>37</v>
      </c>
      <c r="NKB1" s="7" t="s">
        <v>37</v>
      </c>
      <c r="NKC1" s="7" t="s">
        <v>37</v>
      </c>
      <c r="NKD1" s="7" t="s">
        <v>37</v>
      </c>
      <c r="NKE1" s="7" t="s">
        <v>37</v>
      </c>
      <c r="NKF1" s="7" t="s">
        <v>37</v>
      </c>
      <c r="NKG1" s="7" t="s">
        <v>37</v>
      </c>
      <c r="NKH1" s="7" t="s">
        <v>37</v>
      </c>
      <c r="NKI1" s="7" t="s">
        <v>37</v>
      </c>
      <c r="NKJ1" s="7" t="s">
        <v>37</v>
      </c>
      <c r="NKK1" s="7" t="s">
        <v>37</v>
      </c>
      <c r="NKL1" s="7" t="s">
        <v>37</v>
      </c>
      <c r="NKM1" s="7" t="s">
        <v>37</v>
      </c>
      <c r="NKN1" s="7" t="s">
        <v>37</v>
      </c>
      <c r="NKO1" s="7" t="s">
        <v>37</v>
      </c>
      <c r="NKP1" s="7" t="s">
        <v>37</v>
      </c>
      <c r="NKQ1" s="7" t="s">
        <v>37</v>
      </c>
      <c r="NKR1" s="7" t="s">
        <v>37</v>
      </c>
      <c r="NKS1" s="7" t="s">
        <v>37</v>
      </c>
      <c r="NKT1" s="7" t="s">
        <v>37</v>
      </c>
      <c r="NKU1" s="7" t="s">
        <v>37</v>
      </c>
      <c r="NKV1" s="7" t="s">
        <v>37</v>
      </c>
      <c r="NKW1" s="7" t="s">
        <v>37</v>
      </c>
      <c r="NKX1" s="7" t="s">
        <v>37</v>
      </c>
      <c r="NKY1" s="7" t="s">
        <v>37</v>
      </c>
      <c r="NKZ1" s="7" t="s">
        <v>37</v>
      </c>
      <c r="NLA1" s="7" t="s">
        <v>37</v>
      </c>
      <c r="NLB1" s="7" t="s">
        <v>37</v>
      </c>
      <c r="NLC1" s="7" t="s">
        <v>37</v>
      </c>
      <c r="NLD1" s="7" t="s">
        <v>37</v>
      </c>
      <c r="NLE1" s="7" t="s">
        <v>37</v>
      </c>
      <c r="NLF1" s="7" t="s">
        <v>37</v>
      </c>
      <c r="NLG1" s="7" t="s">
        <v>37</v>
      </c>
      <c r="NLH1" s="7" t="s">
        <v>37</v>
      </c>
      <c r="NLI1" s="7" t="s">
        <v>37</v>
      </c>
      <c r="NLJ1" s="7" t="s">
        <v>37</v>
      </c>
      <c r="NLK1" s="7" t="s">
        <v>37</v>
      </c>
      <c r="NLL1" s="7" t="s">
        <v>37</v>
      </c>
      <c r="NLM1" s="7" t="s">
        <v>37</v>
      </c>
      <c r="NLN1" s="7" t="s">
        <v>37</v>
      </c>
      <c r="NLO1" s="7" t="s">
        <v>37</v>
      </c>
      <c r="NLP1" s="7" t="s">
        <v>37</v>
      </c>
      <c r="NLQ1" s="7" t="s">
        <v>37</v>
      </c>
      <c r="NLR1" s="7" t="s">
        <v>37</v>
      </c>
      <c r="NLS1" s="7" t="s">
        <v>37</v>
      </c>
      <c r="NLT1" s="7" t="s">
        <v>37</v>
      </c>
      <c r="NLU1" s="7" t="s">
        <v>37</v>
      </c>
      <c r="NLV1" s="7" t="s">
        <v>37</v>
      </c>
      <c r="NLW1" s="7" t="s">
        <v>37</v>
      </c>
      <c r="NLX1" s="7" t="s">
        <v>37</v>
      </c>
      <c r="NLY1" s="7" t="s">
        <v>37</v>
      </c>
      <c r="NLZ1" s="7" t="s">
        <v>37</v>
      </c>
      <c r="NMA1" s="7" t="s">
        <v>37</v>
      </c>
      <c r="NMB1" s="7" t="s">
        <v>37</v>
      </c>
      <c r="NMC1" s="7" t="s">
        <v>37</v>
      </c>
      <c r="NMD1" s="7" t="s">
        <v>37</v>
      </c>
      <c r="NME1" s="7" t="s">
        <v>37</v>
      </c>
      <c r="NMF1" s="7" t="s">
        <v>37</v>
      </c>
      <c r="NMG1" s="7" t="s">
        <v>37</v>
      </c>
      <c r="NMH1" s="7" t="s">
        <v>37</v>
      </c>
      <c r="NMI1" s="7" t="s">
        <v>37</v>
      </c>
      <c r="NMJ1" s="7" t="s">
        <v>37</v>
      </c>
      <c r="NMK1" s="7" t="s">
        <v>37</v>
      </c>
      <c r="NML1" s="7" t="s">
        <v>37</v>
      </c>
      <c r="NMM1" s="7" t="s">
        <v>37</v>
      </c>
      <c r="NMN1" s="7" t="s">
        <v>37</v>
      </c>
      <c r="NMO1" s="7" t="s">
        <v>37</v>
      </c>
      <c r="NMP1" s="7" t="s">
        <v>37</v>
      </c>
      <c r="NMQ1" s="7" t="s">
        <v>37</v>
      </c>
      <c r="NMR1" s="7" t="s">
        <v>37</v>
      </c>
      <c r="NMS1" s="7" t="s">
        <v>37</v>
      </c>
      <c r="NMT1" s="7" t="s">
        <v>37</v>
      </c>
      <c r="NMU1" s="7" t="s">
        <v>37</v>
      </c>
      <c r="NMV1" s="7" t="s">
        <v>37</v>
      </c>
      <c r="NMW1" s="7" t="s">
        <v>37</v>
      </c>
      <c r="NMX1" s="7" t="s">
        <v>37</v>
      </c>
      <c r="NMY1" s="7" t="s">
        <v>37</v>
      </c>
      <c r="NMZ1" s="7" t="s">
        <v>37</v>
      </c>
      <c r="NNA1" s="7" t="s">
        <v>37</v>
      </c>
      <c r="NNB1" s="7" t="s">
        <v>37</v>
      </c>
      <c r="NNC1" s="7" t="s">
        <v>37</v>
      </c>
      <c r="NND1" s="7" t="s">
        <v>37</v>
      </c>
      <c r="NNE1" s="7" t="s">
        <v>37</v>
      </c>
      <c r="NNF1" s="7" t="s">
        <v>37</v>
      </c>
      <c r="NNG1" s="7" t="s">
        <v>37</v>
      </c>
      <c r="NNH1" s="7" t="s">
        <v>37</v>
      </c>
      <c r="NNI1" s="7" t="s">
        <v>37</v>
      </c>
      <c r="NNJ1" s="7" t="s">
        <v>37</v>
      </c>
      <c r="NNK1" s="7" t="s">
        <v>37</v>
      </c>
      <c r="NNL1" s="7" t="s">
        <v>37</v>
      </c>
      <c r="NNM1" s="7" t="s">
        <v>37</v>
      </c>
      <c r="NNN1" s="7" t="s">
        <v>37</v>
      </c>
      <c r="NNO1" s="7" t="s">
        <v>37</v>
      </c>
      <c r="NNP1" s="7" t="s">
        <v>37</v>
      </c>
      <c r="NNQ1" s="7" t="s">
        <v>37</v>
      </c>
      <c r="NNR1" s="7" t="s">
        <v>37</v>
      </c>
      <c r="NNS1" s="7" t="s">
        <v>37</v>
      </c>
      <c r="NNT1" s="7" t="s">
        <v>37</v>
      </c>
      <c r="NNU1" s="7" t="s">
        <v>37</v>
      </c>
      <c r="NNV1" s="7" t="s">
        <v>37</v>
      </c>
      <c r="NNW1" s="7" t="s">
        <v>37</v>
      </c>
      <c r="NNX1" s="7" t="s">
        <v>37</v>
      </c>
      <c r="NNY1" s="7" t="s">
        <v>37</v>
      </c>
      <c r="NNZ1" s="7" t="s">
        <v>37</v>
      </c>
      <c r="NOA1" s="7" t="s">
        <v>37</v>
      </c>
      <c r="NOB1" s="7" t="s">
        <v>37</v>
      </c>
      <c r="NOC1" s="7" t="s">
        <v>37</v>
      </c>
      <c r="NOD1" s="7" t="s">
        <v>37</v>
      </c>
      <c r="NOE1" s="7" t="s">
        <v>37</v>
      </c>
      <c r="NOF1" s="7" t="s">
        <v>37</v>
      </c>
      <c r="NOG1" s="7" t="s">
        <v>37</v>
      </c>
      <c r="NOH1" s="7" t="s">
        <v>37</v>
      </c>
      <c r="NOI1" s="7" t="s">
        <v>37</v>
      </c>
      <c r="NOJ1" s="7" t="s">
        <v>37</v>
      </c>
      <c r="NOK1" s="7" t="s">
        <v>37</v>
      </c>
      <c r="NOL1" s="7" t="s">
        <v>37</v>
      </c>
      <c r="NOM1" s="7" t="s">
        <v>37</v>
      </c>
      <c r="NON1" s="7" t="s">
        <v>37</v>
      </c>
      <c r="NOO1" s="7" t="s">
        <v>37</v>
      </c>
      <c r="NOP1" s="7" t="s">
        <v>37</v>
      </c>
      <c r="NOQ1" s="7" t="s">
        <v>37</v>
      </c>
      <c r="NOR1" s="7" t="s">
        <v>37</v>
      </c>
      <c r="NOS1" s="7" t="s">
        <v>37</v>
      </c>
      <c r="NOT1" s="7" t="s">
        <v>37</v>
      </c>
      <c r="NOU1" s="7" t="s">
        <v>37</v>
      </c>
      <c r="NOV1" s="7" t="s">
        <v>37</v>
      </c>
      <c r="NOW1" s="7" t="s">
        <v>37</v>
      </c>
      <c r="NOX1" s="7" t="s">
        <v>37</v>
      </c>
      <c r="NOY1" s="7" t="s">
        <v>37</v>
      </c>
      <c r="NOZ1" s="7" t="s">
        <v>37</v>
      </c>
      <c r="NPA1" s="7" t="s">
        <v>37</v>
      </c>
      <c r="NPB1" s="7" t="s">
        <v>37</v>
      </c>
      <c r="NPC1" s="7" t="s">
        <v>37</v>
      </c>
      <c r="NPD1" s="7" t="s">
        <v>37</v>
      </c>
      <c r="NPE1" s="7" t="s">
        <v>37</v>
      </c>
      <c r="NPF1" s="7" t="s">
        <v>37</v>
      </c>
      <c r="NPG1" s="7" t="s">
        <v>37</v>
      </c>
      <c r="NPH1" s="7" t="s">
        <v>37</v>
      </c>
      <c r="NPI1" s="7" t="s">
        <v>37</v>
      </c>
      <c r="NPJ1" s="7" t="s">
        <v>37</v>
      </c>
      <c r="NPK1" s="7" t="s">
        <v>37</v>
      </c>
      <c r="NPL1" s="7" t="s">
        <v>37</v>
      </c>
      <c r="NPM1" s="7" t="s">
        <v>37</v>
      </c>
      <c r="NPN1" s="7" t="s">
        <v>37</v>
      </c>
      <c r="NPO1" s="7" t="s">
        <v>37</v>
      </c>
      <c r="NPP1" s="7" t="s">
        <v>37</v>
      </c>
      <c r="NPQ1" s="7" t="s">
        <v>37</v>
      </c>
      <c r="NPR1" s="7" t="s">
        <v>37</v>
      </c>
      <c r="NPS1" s="7" t="s">
        <v>37</v>
      </c>
      <c r="NPT1" s="7" t="s">
        <v>37</v>
      </c>
      <c r="NPU1" s="7" t="s">
        <v>37</v>
      </c>
      <c r="NPV1" s="7" t="s">
        <v>37</v>
      </c>
      <c r="NPW1" s="7" t="s">
        <v>37</v>
      </c>
      <c r="NPX1" s="7" t="s">
        <v>37</v>
      </c>
      <c r="NPY1" s="7" t="s">
        <v>37</v>
      </c>
      <c r="NPZ1" s="7" t="s">
        <v>37</v>
      </c>
      <c r="NQA1" s="7" t="s">
        <v>37</v>
      </c>
      <c r="NQB1" s="7" t="s">
        <v>37</v>
      </c>
      <c r="NQC1" s="7" t="s">
        <v>37</v>
      </c>
      <c r="NQD1" s="7" t="s">
        <v>37</v>
      </c>
      <c r="NQE1" s="7" t="s">
        <v>37</v>
      </c>
      <c r="NQF1" s="7" t="s">
        <v>37</v>
      </c>
      <c r="NQG1" s="7" t="s">
        <v>37</v>
      </c>
      <c r="NQH1" s="7" t="s">
        <v>37</v>
      </c>
      <c r="NQI1" s="7" t="s">
        <v>37</v>
      </c>
      <c r="NQJ1" s="7" t="s">
        <v>37</v>
      </c>
      <c r="NQK1" s="7" t="s">
        <v>37</v>
      </c>
      <c r="NQL1" s="7" t="s">
        <v>37</v>
      </c>
      <c r="NQM1" s="7" t="s">
        <v>37</v>
      </c>
      <c r="NQN1" s="7" t="s">
        <v>37</v>
      </c>
      <c r="NQO1" s="7" t="s">
        <v>37</v>
      </c>
      <c r="NQP1" s="7" t="s">
        <v>37</v>
      </c>
      <c r="NQQ1" s="7" t="s">
        <v>37</v>
      </c>
      <c r="NQR1" s="7" t="s">
        <v>37</v>
      </c>
      <c r="NQS1" s="7" t="s">
        <v>37</v>
      </c>
      <c r="NQT1" s="7" t="s">
        <v>37</v>
      </c>
      <c r="NQU1" s="7" t="s">
        <v>37</v>
      </c>
      <c r="NQV1" s="7" t="s">
        <v>37</v>
      </c>
      <c r="NQW1" s="7" t="s">
        <v>37</v>
      </c>
      <c r="NQX1" s="7" t="s">
        <v>37</v>
      </c>
      <c r="NQY1" s="7" t="s">
        <v>37</v>
      </c>
      <c r="NQZ1" s="7" t="s">
        <v>37</v>
      </c>
      <c r="NRA1" s="7" t="s">
        <v>37</v>
      </c>
      <c r="NRB1" s="7" t="s">
        <v>37</v>
      </c>
      <c r="NRC1" s="7" t="s">
        <v>37</v>
      </c>
      <c r="NRD1" s="7" t="s">
        <v>37</v>
      </c>
      <c r="NRE1" s="7" t="s">
        <v>37</v>
      </c>
      <c r="NRF1" s="7" t="s">
        <v>37</v>
      </c>
      <c r="NRG1" s="7" t="s">
        <v>37</v>
      </c>
      <c r="NRH1" s="7" t="s">
        <v>37</v>
      </c>
      <c r="NRI1" s="7" t="s">
        <v>37</v>
      </c>
      <c r="NRJ1" s="7" t="s">
        <v>37</v>
      </c>
      <c r="NRK1" s="7" t="s">
        <v>37</v>
      </c>
      <c r="NRL1" s="7" t="s">
        <v>37</v>
      </c>
      <c r="NRM1" s="7" t="s">
        <v>37</v>
      </c>
      <c r="NRN1" s="7" t="s">
        <v>37</v>
      </c>
      <c r="NRO1" s="7" t="s">
        <v>37</v>
      </c>
      <c r="NRP1" s="7" t="s">
        <v>37</v>
      </c>
      <c r="NRQ1" s="7" t="s">
        <v>37</v>
      </c>
      <c r="NRR1" s="7" t="s">
        <v>37</v>
      </c>
      <c r="NRS1" s="7" t="s">
        <v>37</v>
      </c>
      <c r="NRT1" s="7" t="s">
        <v>37</v>
      </c>
      <c r="NRU1" s="7" t="s">
        <v>37</v>
      </c>
      <c r="NRV1" s="7" t="s">
        <v>37</v>
      </c>
      <c r="NRW1" s="7" t="s">
        <v>37</v>
      </c>
      <c r="NRX1" s="7" t="s">
        <v>37</v>
      </c>
      <c r="NRY1" s="7" t="s">
        <v>37</v>
      </c>
      <c r="NRZ1" s="7" t="s">
        <v>37</v>
      </c>
      <c r="NSA1" s="7" t="s">
        <v>37</v>
      </c>
      <c r="NSB1" s="7" t="s">
        <v>37</v>
      </c>
      <c r="NSC1" s="7" t="s">
        <v>37</v>
      </c>
      <c r="NSD1" s="7" t="s">
        <v>37</v>
      </c>
      <c r="NSE1" s="7" t="s">
        <v>37</v>
      </c>
      <c r="NSF1" s="7" t="s">
        <v>37</v>
      </c>
      <c r="NSG1" s="7" t="s">
        <v>37</v>
      </c>
      <c r="NSH1" s="7" t="s">
        <v>37</v>
      </c>
      <c r="NSI1" s="7" t="s">
        <v>37</v>
      </c>
      <c r="NSJ1" s="7" t="s">
        <v>37</v>
      </c>
      <c r="NSK1" s="7" t="s">
        <v>37</v>
      </c>
      <c r="NSL1" s="7" t="s">
        <v>37</v>
      </c>
      <c r="NSM1" s="7" t="s">
        <v>37</v>
      </c>
      <c r="NSN1" s="7" t="s">
        <v>37</v>
      </c>
      <c r="NSO1" s="7" t="s">
        <v>37</v>
      </c>
      <c r="NSP1" s="7" t="s">
        <v>37</v>
      </c>
      <c r="NSQ1" s="7" t="s">
        <v>37</v>
      </c>
      <c r="NSR1" s="7" t="s">
        <v>37</v>
      </c>
      <c r="NSS1" s="7" t="s">
        <v>37</v>
      </c>
      <c r="NST1" s="7" t="s">
        <v>37</v>
      </c>
      <c r="NSU1" s="7" t="s">
        <v>37</v>
      </c>
      <c r="NSV1" s="7" t="s">
        <v>37</v>
      </c>
      <c r="NSW1" s="7" t="s">
        <v>37</v>
      </c>
      <c r="NSX1" s="7" t="s">
        <v>37</v>
      </c>
      <c r="NSY1" s="7" t="s">
        <v>37</v>
      </c>
      <c r="NSZ1" s="7" t="s">
        <v>37</v>
      </c>
      <c r="NTA1" s="7" t="s">
        <v>37</v>
      </c>
      <c r="NTB1" s="7" t="s">
        <v>37</v>
      </c>
      <c r="NTC1" s="7" t="s">
        <v>37</v>
      </c>
      <c r="NTD1" s="7" t="s">
        <v>37</v>
      </c>
      <c r="NTE1" s="7" t="s">
        <v>37</v>
      </c>
      <c r="NTF1" s="7" t="s">
        <v>37</v>
      </c>
      <c r="NTG1" s="7" t="s">
        <v>37</v>
      </c>
      <c r="NTH1" s="7" t="s">
        <v>37</v>
      </c>
      <c r="NTI1" s="7" t="s">
        <v>37</v>
      </c>
      <c r="NTJ1" s="7" t="s">
        <v>37</v>
      </c>
      <c r="NTK1" s="7" t="s">
        <v>37</v>
      </c>
      <c r="NTL1" s="7" t="s">
        <v>37</v>
      </c>
      <c r="NTM1" s="7" t="s">
        <v>37</v>
      </c>
      <c r="NTN1" s="7" t="s">
        <v>37</v>
      </c>
      <c r="NTO1" s="7" t="s">
        <v>37</v>
      </c>
      <c r="NTP1" s="7" t="s">
        <v>37</v>
      </c>
      <c r="NTQ1" s="7" t="s">
        <v>37</v>
      </c>
      <c r="NTR1" s="7" t="s">
        <v>37</v>
      </c>
      <c r="NTS1" s="7" t="s">
        <v>37</v>
      </c>
      <c r="NTT1" s="7" t="s">
        <v>37</v>
      </c>
      <c r="NTU1" s="7" t="s">
        <v>37</v>
      </c>
      <c r="NTV1" s="7" t="s">
        <v>37</v>
      </c>
      <c r="NTW1" s="7" t="s">
        <v>37</v>
      </c>
      <c r="NTX1" s="7" t="s">
        <v>37</v>
      </c>
      <c r="NTY1" s="7" t="s">
        <v>37</v>
      </c>
      <c r="NTZ1" s="7" t="s">
        <v>37</v>
      </c>
      <c r="NUA1" s="7" t="s">
        <v>37</v>
      </c>
      <c r="NUB1" s="7" t="s">
        <v>37</v>
      </c>
      <c r="NUC1" s="7" t="s">
        <v>37</v>
      </c>
      <c r="NUD1" s="7" t="s">
        <v>37</v>
      </c>
      <c r="NUE1" s="7" t="s">
        <v>37</v>
      </c>
      <c r="NUF1" s="7" t="s">
        <v>37</v>
      </c>
      <c r="NUG1" s="7" t="s">
        <v>37</v>
      </c>
      <c r="NUH1" s="7" t="s">
        <v>37</v>
      </c>
      <c r="NUI1" s="7" t="s">
        <v>37</v>
      </c>
      <c r="NUJ1" s="7" t="s">
        <v>37</v>
      </c>
      <c r="NUK1" s="7" t="s">
        <v>37</v>
      </c>
      <c r="NUL1" s="7" t="s">
        <v>37</v>
      </c>
      <c r="NUM1" s="7" t="s">
        <v>37</v>
      </c>
      <c r="NUN1" s="7" t="s">
        <v>37</v>
      </c>
      <c r="NUO1" s="7" t="s">
        <v>37</v>
      </c>
      <c r="NUP1" s="7" t="s">
        <v>37</v>
      </c>
      <c r="NUQ1" s="7" t="s">
        <v>37</v>
      </c>
      <c r="NUR1" s="7" t="s">
        <v>37</v>
      </c>
      <c r="NUS1" s="7" t="s">
        <v>37</v>
      </c>
      <c r="NUT1" s="7" t="s">
        <v>37</v>
      </c>
      <c r="NUU1" s="7" t="s">
        <v>37</v>
      </c>
      <c r="NUV1" s="7" t="s">
        <v>37</v>
      </c>
      <c r="NUW1" s="7" t="s">
        <v>37</v>
      </c>
      <c r="NUX1" s="7" t="s">
        <v>37</v>
      </c>
      <c r="NUY1" s="7" t="s">
        <v>37</v>
      </c>
      <c r="NUZ1" s="7" t="s">
        <v>37</v>
      </c>
      <c r="NVA1" s="7" t="s">
        <v>37</v>
      </c>
      <c r="NVB1" s="7" t="s">
        <v>37</v>
      </c>
      <c r="NVC1" s="7" t="s">
        <v>37</v>
      </c>
      <c r="NVD1" s="7" t="s">
        <v>37</v>
      </c>
      <c r="NVE1" s="7" t="s">
        <v>37</v>
      </c>
      <c r="NVF1" s="7" t="s">
        <v>37</v>
      </c>
      <c r="NVG1" s="7" t="s">
        <v>37</v>
      </c>
      <c r="NVH1" s="7" t="s">
        <v>37</v>
      </c>
      <c r="NVI1" s="7" t="s">
        <v>37</v>
      </c>
      <c r="NVJ1" s="7" t="s">
        <v>37</v>
      </c>
      <c r="NVK1" s="7" t="s">
        <v>37</v>
      </c>
      <c r="NVL1" s="7" t="s">
        <v>37</v>
      </c>
      <c r="NVM1" s="7" t="s">
        <v>37</v>
      </c>
      <c r="NVN1" s="7" t="s">
        <v>37</v>
      </c>
      <c r="NVO1" s="7" t="s">
        <v>37</v>
      </c>
      <c r="NVP1" s="7" t="s">
        <v>37</v>
      </c>
      <c r="NVQ1" s="7" t="s">
        <v>37</v>
      </c>
      <c r="NVR1" s="7" t="s">
        <v>37</v>
      </c>
      <c r="NVS1" s="7" t="s">
        <v>37</v>
      </c>
      <c r="NVT1" s="7" t="s">
        <v>37</v>
      </c>
      <c r="NVU1" s="7" t="s">
        <v>37</v>
      </c>
      <c r="NVV1" s="7" t="s">
        <v>37</v>
      </c>
      <c r="NVW1" s="7" t="s">
        <v>37</v>
      </c>
      <c r="NVX1" s="7" t="s">
        <v>37</v>
      </c>
      <c r="NVY1" s="7" t="s">
        <v>37</v>
      </c>
      <c r="NVZ1" s="7" t="s">
        <v>37</v>
      </c>
      <c r="NWA1" s="7" t="s">
        <v>37</v>
      </c>
      <c r="NWB1" s="7" t="s">
        <v>37</v>
      </c>
      <c r="NWC1" s="7" t="s">
        <v>37</v>
      </c>
      <c r="NWD1" s="7" t="s">
        <v>37</v>
      </c>
      <c r="NWE1" s="7" t="s">
        <v>37</v>
      </c>
      <c r="NWF1" s="7" t="s">
        <v>37</v>
      </c>
      <c r="NWG1" s="7" t="s">
        <v>37</v>
      </c>
      <c r="NWH1" s="7" t="s">
        <v>37</v>
      </c>
      <c r="NWI1" s="7" t="s">
        <v>37</v>
      </c>
      <c r="NWJ1" s="7" t="s">
        <v>37</v>
      </c>
      <c r="NWK1" s="7" t="s">
        <v>37</v>
      </c>
      <c r="NWL1" s="7" t="s">
        <v>37</v>
      </c>
      <c r="NWM1" s="7" t="s">
        <v>37</v>
      </c>
      <c r="NWN1" s="7" t="s">
        <v>37</v>
      </c>
      <c r="NWO1" s="7" t="s">
        <v>37</v>
      </c>
      <c r="NWP1" s="7" t="s">
        <v>37</v>
      </c>
      <c r="NWQ1" s="7" t="s">
        <v>37</v>
      </c>
      <c r="NWR1" s="7" t="s">
        <v>37</v>
      </c>
      <c r="NWS1" s="7" t="s">
        <v>37</v>
      </c>
      <c r="NWT1" s="7" t="s">
        <v>37</v>
      </c>
      <c r="NWU1" s="7" t="s">
        <v>37</v>
      </c>
      <c r="NWV1" s="7" t="s">
        <v>37</v>
      </c>
      <c r="NWW1" s="7" t="s">
        <v>37</v>
      </c>
      <c r="NWX1" s="7" t="s">
        <v>37</v>
      </c>
      <c r="NWY1" s="7" t="s">
        <v>37</v>
      </c>
      <c r="NWZ1" s="7" t="s">
        <v>37</v>
      </c>
      <c r="NXA1" s="7" t="s">
        <v>37</v>
      </c>
      <c r="NXB1" s="7" t="s">
        <v>37</v>
      </c>
      <c r="NXC1" s="7" t="s">
        <v>37</v>
      </c>
      <c r="NXD1" s="7" t="s">
        <v>37</v>
      </c>
      <c r="NXE1" s="7" t="s">
        <v>37</v>
      </c>
      <c r="NXF1" s="7" t="s">
        <v>37</v>
      </c>
      <c r="NXG1" s="7" t="s">
        <v>37</v>
      </c>
      <c r="NXH1" s="7" t="s">
        <v>37</v>
      </c>
      <c r="NXI1" s="7" t="s">
        <v>37</v>
      </c>
      <c r="NXJ1" s="7" t="s">
        <v>37</v>
      </c>
      <c r="NXK1" s="7" t="s">
        <v>37</v>
      </c>
      <c r="NXL1" s="7" t="s">
        <v>37</v>
      </c>
      <c r="NXM1" s="7" t="s">
        <v>37</v>
      </c>
      <c r="NXN1" s="7" t="s">
        <v>37</v>
      </c>
      <c r="NXO1" s="7" t="s">
        <v>37</v>
      </c>
      <c r="NXP1" s="7" t="s">
        <v>37</v>
      </c>
      <c r="NXQ1" s="7" t="s">
        <v>37</v>
      </c>
      <c r="NXR1" s="7" t="s">
        <v>37</v>
      </c>
      <c r="NXS1" s="7" t="s">
        <v>37</v>
      </c>
      <c r="NXT1" s="7" t="s">
        <v>37</v>
      </c>
      <c r="NXU1" s="7" t="s">
        <v>37</v>
      </c>
      <c r="NXV1" s="7" t="s">
        <v>37</v>
      </c>
      <c r="NXW1" s="7" t="s">
        <v>37</v>
      </c>
      <c r="NXX1" s="7" t="s">
        <v>37</v>
      </c>
      <c r="NXY1" s="7" t="s">
        <v>37</v>
      </c>
      <c r="NXZ1" s="7" t="s">
        <v>37</v>
      </c>
      <c r="NYA1" s="7" t="s">
        <v>37</v>
      </c>
      <c r="NYB1" s="7" t="s">
        <v>37</v>
      </c>
      <c r="NYC1" s="7" t="s">
        <v>37</v>
      </c>
      <c r="NYD1" s="7" t="s">
        <v>37</v>
      </c>
      <c r="NYE1" s="7" t="s">
        <v>37</v>
      </c>
      <c r="NYF1" s="7" t="s">
        <v>37</v>
      </c>
      <c r="NYG1" s="7" t="s">
        <v>37</v>
      </c>
      <c r="NYH1" s="7" t="s">
        <v>37</v>
      </c>
      <c r="NYI1" s="7" t="s">
        <v>37</v>
      </c>
      <c r="NYJ1" s="7" t="s">
        <v>37</v>
      </c>
      <c r="NYK1" s="7" t="s">
        <v>37</v>
      </c>
      <c r="NYL1" s="7" t="s">
        <v>37</v>
      </c>
      <c r="NYM1" s="7" t="s">
        <v>37</v>
      </c>
      <c r="NYN1" s="7" t="s">
        <v>37</v>
      </c>
      <c r="NYO1" s="7" t="s">
        <v>37</v>
      </c>
      <c r="NYP1" s="7" t="s">
        <v>37</v>
      </c>
      <c r="NYQ1" s="7" t="s">
        <v>37</v>
      </c>
      <c r="NYR1" s="7" t="s">
        <v>37</v>
      </c>
      <c r="NYS1" s="7" t="s">
        <v>37</v>
      </c>
      <c r="NYT1" s="7" t="s">
        <v>37</v>
      </c>
      <c r="NYU1" s="7" t="s">
        <v>37</v>
      </c>
      <c r="NYV1" s="7" t="s">
        <v>37</v>
      </c>
      <c r="NYW1" s="7" t="s">
        <v>37</v>
      </c>
      <c r="NYX1" s="7" t="s">
        <v>37</v>
      </c>
      <c r="NYY1" s="7" t="s">
        <v>37</v>
      </c>
      <c r="NYZ1" s="7" t="s">
        <v>37</v>
      </c>
      <c r="NZA1" s="7" t="s">
        <v>37</v>
      </c>
      <c r="NZB1" s="7" t="s">
        <v>37</v>
      </c>
      <c r="NZC1" s="7" t="s">
        <v>37</v>
      </c>
      <c r="NZD1" s="7" t="s">
        <v>37</v>
      </c>
      <c r="NZE1" s="7" t="s">
        <v>37</v>
      </c>
      <c r="NZF1" s="7" t="s">
        <v>37</v>
      </c>
      <c r="NZG1" s="7" t="s">
        <v>37</v>
      </c>
      <c r="NZH1" s="7" t="s">
        <v>37</v>
      </c>
      <c r="NZI1" s="7" t="s">
        <v>37</v>
      </c>
      <c r="NZJ1" s="7" t="s">
        <v>37</v>
      </c>
      <c r="NZK1" s="7" t="s">
        <v>37</v>
      </c>
      <c r="NZL1" s="7" t="s">
        <v>37</v>
      </c>
      <c r="NZM1" s="7" t="s">
        <v>37</v>
      </c>
      <c r="NZN1" s="7" t="s">
        <v>37</v>
      </c>
      <c r="NZO1" s="7" t="s">
        <v>37</v>
      </c>
      <c r="NZP1" s="7" t="s">
        <v>37</v>
      </c>
      <c r="NZQ1" s="7" t="s">
        <v>37</v>
      </c>
      <c r="NZR1" s="7" t="s">
        <v>37</v>
      </c>
      <c r="NZS1" s="7" t="s">
        <v>37</v>
      </c>
      <c r="NZT1" s="7" t="s">
        <v>37</v>
      </c>
      <c r="NZU1" s="7" t="s">
        <v>37</v>
      </c>
      <c r="NZV1" s="7" t="s">
        <v>37</v>
      </c>
      <c r="NZW1" s="7" t="s">
        <v>37</v>
      </c>
      <c r="NZX1" s="7" t="s">
        <v>37</v>
      </c>
      <c r="NZY1" s="7" t="s">
        <v>37</v>
      </c>
      <c r="NZZ1" s="7" t="s">
        <v>37</v>
      </c>
      <c r="OAA1" s="7" t="s">
        <v>37</v>
      </c>
      <c r="OAB1" s="7" t="s">
        <v>37</v>
      </c>
      <c r="OAC1" s="7" t="s">
        <v>37</v>
      </c>
      <c r="OAD1" s="7" t="s">
        <v>37</v>
      </c>
      <c r="OAE1" s="7" t="s">
        <v>37</v>
      </c>
      <c r="OAF1" s="7" t="s">
        <v>37</v>
      </c>
      <c r="OAG1" s="7" t="s">
        <v>37</v>
      </c>
      <c r="OAH1" s="7" t="s">
        <v>37</v>
      </c>
      <c r="OAI1" s="7" t="s">
        <v>37</v>
      </c>
      <c r="OAJ1" s="7" t="s">
        <v>37</v>
      </c>
      <c r="OAK1" s="7" t="s">
        <v>37</v>
      </c>
      <c r="OAL1" s="7" t="s">
        <v>37</v>
      </c>
      <c r="OAM1" s="7" t="s">
        <v>37</v>
      </c>
      <c r="OAN1" s="7" t="s">
        <v>37</v>
      </c>
      <c r="OAO1" s="7" t="s">
        <v>37</v>
      </c>
      <c r="OAP1" s="7" t="s">
        <v>37</v>
      </c>
      <c r="OAQ1" s="7" t="s">
        <v>37</v>
      </c>
      <c r="OAR1" s="7" t="s">
        <v>37</v>
      </c>
      <c r="OAS1" s="7" t="s">
        <v>37</v>
      </c>
      <c r="OAT1" s="7" t="s">
        <v>37</v>
      </c>
      <c r="OAU1" s="7" t="s">
        <v>37</v>
      </c>
      <c r="OAV1" s="7" t="s">
        <v>37</v>
      </c>
      <c r="OAW1" s="7" t="s">
        <v>37</v>
      </c>
      <c r="OAX1" s="7" t="s">
        <v>37</v>
      </c>
      <c r="OAY1" s="7" t="s">
        <v>37</v>
      </c>
      <c r="OAZ1" s="7" t="s">
        <v>37</v>
      </c>
      <c r="OBA1" s="7" t="s">
        <v>37</v>
      </c>
      <c r="OBB1" s="7" t="s">
        <v>37</v>
      </c>
      <c r="OBC1" s="7" t="s">
        <v>37</v>
      </c>
      <c r="OBD1" s="7" t="s">
        <v>37</v>
      </c>
      <c r="OBE1" s="7" t="s">
        <v>37</v>
      </c>
      <c r="OBF1" s="7" t="s">
        <v>37</v>
      </c>
      <c r="OBG1" s="7" t="s">
        <v>37</v>
      </c>
      <c r="OBH1" s="7" t="s">
        <v>37</v>
      </c>
      <c r="OBI1" s="7" t="s">
        <v>37</v>
      </c>
      <c r="OBJ1" s="7" t="s">
        <v>37</v>
      </c>
      <c r="OBK1" s="7" t="s">
        <v>37</v>
      </c>
      <c r="OBL1" s="7" t="s">
        <v>37</v>
      </c>
      <c r="OBM1" s="7" t="s">
        <v>37</v>
      </c>
      <c r="OBN1" s="7" t="s">
        <v>37</v>
      </c>
      <c r="OBO1" s="7" t="s">
        <v>37</v>
      </c>
      <c r="OBP1" s="7" t="s">
        <v>37</v>
      </c>
      <c r="OBQ1" s="7" t="s">
        <v>37</v>
      </c>
      <c r="OBR1" s="7" t="s">
        <v>37</v>
      </c>
      <c r="OBS1" s="7" t="s">
        <v>37</v>
      </c>
      <c r="OBT1" s="7" t="s">
        <v>37</v>
      </c>
      <c r="OBU1" s="7" t="s">
        <v>37</v>
      </c>
      <c r="OBV1" s="7" t="s">
        <v>37</v>
      </c>
      <c r="OBW1" s="7" t="s">
        <v>37</v>
      </c>
      <c r="OBX1" s="7" t="s">
        <v>37</v>
      </c>
      <c r="OBY1" s="7" t="s">
        <v>37</v>
      </c>
      <c r="OBZ1" s="7" t="s">
        <v>37</v>
      </c>
      <c r="OCA1" s="7" t="s">
        <v>37</v>
      </c>
      <c r="OCB1" s="7" t="s">
        <v>37</v>
      </c>
      <c r="OCC1" s="7" t="s">
        <v>37</v>
      </c>
      <c r="OCD1" s="7" t="s">
        <v>37</v>
      </c>
      <c r="OCE1" s="7" t="s">
        <v>37</v>
      </c>
      <c r="OCF1" s="7" t="s">
        <v>37</v>
      </c>
      <c r="OCG1" s="7" t="s">
        <v>37</v>
      </c>
      <c r="OCH1" s="7" t="s">
        <v>37</v>
      </c>
      <c r="OCI1" s="7" t="s">
        <v>37</v>
      </c>
      <c r="OCJ1" s="7" t="s">
        <v>37</v>
      </c>
      <c r="OCK1" s="7" t="s">
        <v>37</v>
      </c>
      <c r="OCL1" s="7" t="s">
        <v>37</v>
      </c>
      <c r="OCM1" s="7" t="s">
        <v>37</v>
      </c>
      <c r="OCN1" s="7" t="s">
        <v>37</v>
      </c>
      <c r="OCO1" s="7" t="s">
        <v>37</v>
      </c>
      <c r="OCP1" s="7" t="s">
        <v>37</v>
      </c>
      <c r="OCQ1" s="7" t="s">
        <v>37</v>
      </c>
      <c r="OCR1" s="7" t="s">
        <v>37</v>
      </c>
      <c r="OCS1" s="7" t="s">
        <v>37</v>
      </c>
      <c r="OCT1" s="7" t="s">
        <v>37</v>
      </c>
      <c r="OCU1" s="7" t="s">
        <v>37</v>
      </c>
      <c r="OCV1" s="7" t="s">
        <v>37</v>
      </c>
      <c r="OCW1" s="7" t="s">
        <v>37</v>
      </c>
      <c r="OCX1" s="7" t="s">
        <v>37</v>
      </c>
      <c r="OCY1" s="7" t="s">
        <v>37</v>
      </c>
      <c r="OCZ1" s="7" t="s">
        <v>37</v>
      </c>
      <c r="ODA1" s="7" t="s">
        <v>37</v>
      </c>
      <c r="ODB1" s="7" t="s">
        <v>37</v>
      </c>
      <c r="ODC1" s="7" t="s">
        <v>37</v>
      </c>
      <c r="ODD1" s="7" t="s">
        <v>37</v>
      </c>
      <c r="ODE1" s="7" t="s">
        <v>37</v>
      </c>
      <c r="ODF1" s="7" t="s">
        <v>37</v>
      </c>
      <c r="ODG1" s="7" t="s">
        <v>37</v>
      </c>
      <c r="ODH1" s="7" t="s">
        <v>37</v>
      </c>
      <c r="ODI1" s="7" t="s">
        <v>37</v>
      </c>
      <c r="ODJ1" s="7" t="s">
        <v>37</v>
      </c>
      <c r="ODK1" s="7" t="s">
        <v>37</v>
      </c>
      <c r="ODL1" s="7" t="s">
        <v>37</v>
      </c>
      <c r="ODM1" s="7" t="s">
        <v>37</v>
      </c>
      <c r="ODN1" s="7" t="s">
        <v>37</v>
      </c>
      <c r="ODO1" s="7" t="s">
        <v>37</v>
      </c>
      <c r="ODP1" s="7" t="s">
        <v>37</v>
      </c>
      <c r="ODQ1" s="7" t="s">
        <v>37</v>
      </c>
      <c r="ODR1" s="7" t="s">
        <v>37</v>
      </c>
      <c r="ODS1" s="7" t="s">
        <v>37</v>
      </c>
      <c r="ODT1" s="7" t="s">
        <v>37</v>
      </c>
      <c r="ODU1" s="7" t="s">
        <v>37</v>
      </c>
      <c r="ODV1" s="7" t="s">
        <v>37</v>
      </c>
      <c r="ODW1" s="7" t="s">
        <v>37</v>
      </c>
      <c r="ODX1" s="7" t="s">
        <v>37</v>
      </c>
      <c r="ODY1" s="7" t="s">
        <v>37</v>
      </c>
      <c r="ODZ1" s="7" t="s">
        <v>37</v>
      </c>
      <c r="OEA1" s="7" t="s">
        <v>37</v>
      </c>
      <c r="OEB1" s="7" t="s">
        <v>37</v>
      </c>
      <c r="OEC1" s="7" t="s">
        <v>37</v>
      </c>
      <c r="OED1" s="7" t="s">
        <v>37</v>
      </c>
      <c r="OEE1" s="7" t="s">
        <v>37</v>
      </c>
      <c r="OEF1" s="7" t="s">
        <v>37</v>
      </c>
      <c r="OEG1" s="7" t="s">
        <v>37</v>
      </c>
      <c r="OEH1" s="7" t="s">
        <v>37</v>
      </c>
      <c r="OEI1" s="7" t="s">
        <v>37</v>
      </c>
      <c r="OEJ1" s="7" t="s">
        <v>37</v>
      </c>
      <c r="OEK1" s="7" t="s">
        <v>37</v>
      </c>
      <c r="OEL1" s="7" t="s">
        <v>37</v>
      </c>
      <c r="OEM1" s="7" t="s">
        <v>37</v>
      </c>
      <c r="OEN1" s="7" t="s">
        <v>37</v>
      </c>
      <c r="OEO1" s="7" t="s">
        <v>37</v>
      </c>
      <c r="OEP1" s="7" t="s">
        <v>37</v>
      </c>
      <c r="OEQ1" s="7" t="s">
        <v>37</v>
      </c>
      <c r="OER1" s="7" t="s">
        <v>37</v>
      </c>
      <c r="OES1" s="7" t="s">
        <v>37</v>
      </c>
      <c r="OET1" s="7" t="s">
        <v>37</v>
      </c>
      <c r="OEU1" s="7" t="s">
        <v>37</v>
      </c>
      <c r="OEV1" s="7" t="s">
        <v>37</v>
      </c>
      <c r="OEW1" s="7" t="s">
        <v>37</v>
      </c>
      <c r="OEX1" s="7" t="s">
        <v>37</v>
      </c>
      <c r="OEY1" s="7" t="s">
        <v>37</v>
      </c>
      <c r="OEZ1" s="7" t="s">
        <v>37</v>
      </c>
      <c r="OFA1" s="7" t="s">
        <v>37</v>
      </c>
      <c r="OFB1" s="7" t="s">
        <v>37</v>
      </c>
      <c r="OFC1" s="7" t="s">
        <v>37</v>
      </c>
      <c r="OFD1" s="7" t="s">
        <v>37</v>
      </c>
      <c r="OFE1" s="7" t="s">
        <v>37</v>
      </c>
      <c r="OFF1" s="7" t="s">
        <v>37</v>
      </c>
      <c r="OFG1" s="7" t="s">
        <v>37</v>
      </c>
      <c r="OFH1" s="7" t="s">
        <v>37</v>
      </c>
      <c r="OFI1" s="7" t="s">
        <v>37</v>
      </c>
      <c r="OFJ1" s="7" t="s">
        <v>37</v>
      </c>
      <c r="OFK1" s="7" t="s">
        <v>37</v>
      </c>
      <c r="OFL1" s="7" t="s">
        <v>37</v>
      </c>
      <c r="OFM1" s="7" t="s">
        <v>37</v>
      </c>
      <c r="OFN1" s="7" t="s">
        <v>37</v>
      </c>
      <c r="OFO1" s="7" t="s">
        <v>37</v>
      </c>
      <c r="OFP1" s="7" t="s">
        <v>37</v>
      </c>
      <c r="OFQ1" s="7" t="s">
        <v>37</v>
      </c>
      <c r="OFR1" s="7" t="s">
        <v>37</v>
      </c>
      <c r="OFS1" s="7" t="s">
        <v>37</v>
      </c>
      <c r="OFT1" s="7" t="s">
        <v>37</v>
      </c>
      <c r="OFU1" s="7" t="s">
        <v>37</v>
      </c>
      <c r="OFV1" s="7" t="s">
        <v>37</v>
      </c>
      <c r="OFW1" s="7" t="s">
        <v>37</v>
      </c>
      <c r="OFX1" s="7" t="s">
        <v>37</v>
      </c>
      <c r="OFY1" s="7" t="s">
        <v>37</v>
      </c>
      <c r="OFZ1" s="7" t="s">
        <v>37</v>
      </c>
      <c r="OGA1" s="7" t="s">
        <v>37</v>
      </c>
      <c r="OGB1" s="7" t="s">
        <v>37</v>
      </c>
      <c r="OGC1" s="7" t="s">
        <v>37</v>
      </c>
      <c r="OGD1" s="7" t="s">
        <v>37</v>
      </c>
      <c r="OGE1" s="7" t="s">
        <v>37</v>
      </c>
      <c r="OGF1" s="7" t="s">
        <v>37</v>
      </c>
      <c r="OGG1" s="7" t="s">
        <v>37</v>
      </c>
      <c r="OGH1" s="7" t="s">
        <v>37</v>
      </c>
      <c r="OGI1" s="7" t="s">
        <v>37</v>
      </c>
      <c r="OGJ1" s="7" t="s">
        <v>37</v>
      </c>
      <c r="OGK1" s="7" t="s">
        <v>37</v>
      </c>
      <c r="OGL1" s="7" t="s">
        <v>37</v>
      </c>
      <c r="OGM1" s="7" t="s">
        <v>37</v>
      </c>
      <c r="OGN1" s="7" t="s">
        <v>37</v>
      </c>
      <c r="OGO1" s="7" t="s">
        <v>37</v>
      </c>
      <c r="OGP1" s="7" t="s">
        <v>37</v>
      </c>
      <c r="OGQ1" s="7" t="s">
        <v>37</v>
      </c>
      <c r="OGR1" s="7" t="s">
        <v>37</v>
      </c>
      <c r="OGS1" s="7" t="s">
        <v>37</v>
      </c>
      <c r="OGT1" s="7" t="s">
        <v>37</v>
      </c>
      <c r="OGU1" s="7" t="s">
        <v>37</v>
      </c>
      <c r="OGV1" s="7" t="s">
        <v>37</v>
      </c>
      <c r="OGW1" s="7" t="s">
        <v>37</v>
      </c>
      <c r="OGX1" s="7" t="s">
        <v>37</v>
      </c>
      <c r="OGY1" s="7" t="s">
        <v>37</v>
      </c>
      <c r="OGZ1" s="7" t="s">
        <v>37</v>
      </c>
      <c r="OHA1" s="7" t="s">
        <v>37</v>
      </c>
      <c r="OHB1" s="7" t="s">
        <v>37</v>
      </c>
      <c r="OHC1" s="7" t="s">
        <v>37</v>
      </c>
      <c r="OHD1" s="7" t="s">
        <v>37</v>
      </c>
      <c r="OHE1" s="7" t="s">
        <v>37</v>
      </c>
      <c r="OHF1" s="7" t="s">
        <v>37</v>
      </c>
      <c r="OHG1" s="7" t="s">
        <v>37</v>
      </c>
      <c r="OHH1" s="7" t="s">
        <v>37</v>
      </c>
      <c r="OHI1" s="7" t="s">
        <v>37</v>
      </c>
      <c r="OHJ1" s="7" t="s">
        <v>37</v>
      </c>
      <c r="OHK1" s="7" t="s">
        <v>37</v>
      </c>
      <c r="OHL1" s="7" t="s">
        <v>37</v>
      </c>
      <c r="OHM1" s="7" t="s">
        <v>37</v>
      </c>
      <c r="OHN1" s="7" t="s">
        <v>37</v>
      </c>
      <c r="OHO1" s="7" t="s">
        <v>37</v>
      </c>
      <c r="OHP1" s="7" t="s">
        <v>37</v>
      </c>
      <c r="OHQ1" s="7" t="s">
        <v>37</v>
      </c>
      <c r="OHR1" s="7" t="s">
        <v>37</v>
      </c>
      <c r="OHS1" s="7" t="s">
        <v>37</v>
      </c>
      <c r="OHT1" s="7" t="s">
        <v>37</v>
      </c>
      <c r="OHU1" s="7" t="s">
        <v>37</v>
      </c>
      <c r="OHV1" s="7" t="s">
        <v>37</v>
      </c>
      <c r="OHW1" s="7" t="s">
        <v>37</v>
      </c>
      <c r="OHX1" s="7" t="s">
        <v>37</v>
      </c>
      <c r="OHY1" s="7" t="s">
        <v>37</v>
      </c>
      <c r="OHZ1" s="7" t="s">
        <v>37</v>
      </c>
      <c r="OIA1" s="7" t="s">
        <v>37</v>
      </c>
      <c r="OIB1" s="7" t="s">
        <v>37</v>
      </c>
      <c r="OIC1" s="7" t="s">
        <v>37</v>
      </c>
      <c r="OID1" s="7" t="s">
        <v>37</v>
      </c>
      <c r="OIE1" s="7" t="s">
        <v>37</v>
      </c>
      <c r="OIF1" s="7" t="s">
        <v>37</v>
      </c>
      <c r="OIG1" s="7" t="s">
        <v>37</v>
      </c>
      <c r="OIH1" s="7" t="s">
        <v>37</v>
      </c>
      <c r="OII1" s="7" t="s">
        <v>37</v>
      </c>
      <c r="OIJ1" s="7" t="s">
        <v>37</v>
      </c>
      <c r="OIK1" s="7" t="s">
        <v>37</v>
      </c>
      <c r="OIL1" s="7" t="s">
        <v>37</v>
      </c>
      <c r="OIM1" s="7" t="s">
        <v>37</v>
      </c>
      <c r="OIN1" s="7" t="s">
        <v>37</v>
      </c>
      <c r="OIO1" s="7" t="s">
        <v>37</v>
      </c>
      <c r="OIP1" s="7" t="s">
        <v>37</v>
      </c>
      <c r="OIQ1" s="7" t="s">
        <v>37</v>
      </c>
      <c r="OIR1" s="7" t="s">
        <v>37</v>
      </c>
      <c r="OIS1" s="7" t="s">
        <v>37</v>
      </c>
      <c r="OIT1" s="7" t="s">
        <v>37</v>
      </c>
      <c r="OIU1" s="7" t="s">
        <v>37</v>
      </c>
      <c r="OIV1" s="7" t="s">
        <v>37</v>
      </c>
      <c r="OIW1" s="7" t="s">
        <v>37</v>
      </c>
      <c r="OIX1" s="7" t="s">
        <v>37</v>
      </c>
      <c r="OIY1" s="7" t="s">
        <v>37</v>
      </c>
      <c r="OIZ1" s="7" t="s">
        <v>37</v>
      </c>
      <c r="OJA1" s="7" t="s">
        <v>37</v>
      </c>
      <c r="OJB1" s="7" t="s">
        <v>37</v>
      </c>
      <c r="OJC1" s="7" t="s">
        <v>37</v>
      </c>
      <c r="OJD1" s="7" t="s">
        <v>37</v>
      </c>
      <c r="OJE1" s="7" t="s">
        <v>37</v>
      </c>
      <c r="OJF1" s="7" t="s">
        <v>37</v>
      </c>
      <c r="OJG1" s="7" t="s">
        <v>37</v>
      </c>
      <c r="OJH1" s="7" t="s">
        <v>37</v>
      </c>
      <c r="OJI1" s="7" t="s">
        <v>37</v>
      </c>
      <c r="OJJ1" s="7" t="s">
        <v>37</v>
      </c>
      <c r="OJK1" s="7" t="s">
        <v>37</v>
      </c>
      <c r="OJL1" s="7" t="s">
        <v>37</v>
      </c>
      <c r="OJM1" s="7" t="s">
        <v>37</v>
      </c>
      <c r="OJN1" s="7" t="s">
        <v>37</v>
      </c>
      <c r="OJO1" s="7" t="s">
        <v>37</v>
      </c>
      <c r="OJP1" s="7" t="s">
        <v>37</v>
      </c>
      <c r="OJQ1" s="7" t="s">
        <v>37</v>
      </c>
      <c r="OJR1" s="7" t="s">
        <v>37</v>
      </c>
      <c r="OJS1" s="7" t="s">
        <v>37</v>
      </c>
      <c r="OJT1" s="7" t="s">
        <v>37</v>
      </c>
      <c r="OJU1" s="7" t="s">
        <v>37</v>
      </c>
      <c r="OJV1" s="7" t="s">
        <v>37</v>
      </c>
      <c r="OJW1" s="7" t="s">
        <v>37</v>
      </c>
      <c r="OJX1" s="7" t="s">
        <v>37</v>
      </c>
      <c r="OJY1" s="7" t="s">
        <v>37</v>
      </c>
      <c r="OJZ1" s="7" t="s">
        <v>37</v>
      </c>
      <c r="OKA1" s="7" t="s">
        <v>37</v>
      </c>
      <c r="OKB1" s="7" t="s">
        <v>37</v>
      </c>
      <c r="OKC1" s="7" t="s">
        <v>37</v>
      </c>
      <c r="OKD1" s="7" t="s">
        <v>37</v>
      </c>
      <c r="OKE1" s="7" t="s">
        <v>37</v>
      </c>
      <c r="OKF1" s="7" t="s">
        <v>37</v>
      </c>
      <c r="OKG1" s="7" t="s">
        <v>37</v>
      </c>
      <c r="OKH1" s="7" t="s">
        <v>37</v>
      </c>
      <c r="OKI1" s="7" t="s">
        <v>37</v>
      </c>
      <c r="OKJ1" s="7" t="s">
        <v>37</v>
      </c>
      <c r="OKK1" s="7" t="s">
        <v>37</v>
      </c>
      <c r="OKL1" s="7" t="s">
        <v>37</v>
      </c>
      <c r="OKM1" s="7" t="s">
        <v>37</v>
      </c>
      <c r="OKN1" s="7" t="s">
        <v>37</v>
      </c>
      <c r="OKO1" s="7" t="s">
        <v>37</v>
      </c>
      <c r="OKP1" s="7" t="s">
        <v>37</v>
      </c>
      <c r="OKQ1" s="7" t="s">
        <v>37</v>
      </c>
      <c r="OKR1" s="7" t="s">
        <v>37</v>
      </c>
      <c r="OKS1" s="7" t="s">
        <v>37</v>
      </c>
      <c r="OKT1" s="7" t="s">
        <v>37</v>
      </c>
      <c r="OKU1" s="7" t="s">
        <v>37</v>
      </c>
      <c r="OKV1" s="7" t="s">
        <v>37</v>
      </c>
      <c r="OKW1" s="7" t="s">
        <v>37</v>
      </c>
      <c r="OKX1" s="7" t="s">
        <v>37</v>
      </c>
      <c r="OKY1" s="7" t="s">
        <v>37</v>
      </c>
      <c r="OKZ1" s="7" t="s">
        <v>37</v>
      </c>
      <c r="OLA1" s="7" t="s">
        <v>37</v>
      </c>
      <c r="OLB1" s="7" t="s">
        <v>37</v>
      </c>
      <c r="OLC1" s="7" t="s">
        <v>37</v>
      </c>
      <c r="OLD1" s="7" t="s">
        <v>37</v>
      </c>
      <c r="OLE1" s="7" t="s">
        <v>37</v>
      </c>
      <c r="OLF1" s="7" t="s">
        <v>37</v>
      </c>
      <c r="OLG1" s="7" t="s">
        <v>37</v>
      </c>
      <c r="OLH1" s="7" t="s">
        <v>37</v>
      </c>
      <c r="OLI1" s="7" t="s">
        <v>37</v>
      </c>
      <c r="OLJ1" s="7" t="s">
        <v>37</v>
      </c>
      <c r="OLK1" s="7" t="s">
        <v>37</v>
      </c>
      <c r="OLL1" s="7" t="s">
        <v>37</v>
      </c>
      <c r="OLM1" s="7" t="s">
        <v>37</v>
      </c>
      <c r="OLN1" s="7" t="s">
        <v>37</v>
      </c>
      <c r="OLO1" s="7" t="s">
        <v>37</v>
      </c>
      <c r="OLP1" s="7" t="s">
        <v>37</v>
      </c>
      <c r="OLQ1" s="7" t="s">
        <v>37</v>
      </c>
      <c r="OLR1" s="7" t="s">
        <v>37</v>
      </c>
      <c r="OLS1" s="7" t="s">
        <v>37</v>
      </c>
      <c r="OLT1" s="7" t="s">
        <v>37</v>
      </c>
      <c r="OLU1" s="7" t="s">
        <v>37</v>
      </c>
      <c r="OLV1" s="7" t="s">
        <v>37</v>
      </c>
      <c r="OLW1" s="7" t="s">
        <v>37</v>
      </c>
      <c r="OLX1" s="7" t="s">
        <v>37</v>
      </c>
      <c r="OLY1" s="7" t="s">
        <v>37</v>
      </c>
      <c r="OLZ1" s="7" t="s">
        <v>37</v>
      </c>
      <c r="OMA1" s="7" t="s">
        <v>37</v>
      </c>
      <c r="OMB1" s="7" t="s">
        <v>37</v>
      </c>
      <c r="OMC1" s="7" t="s">
        <v>37</v>
      </c>
      <c r="OMD1" s="7" t="s">
        <v>37</v>
      </c>
      <c r="OME1" s="7" t="s">
        <v>37</v>
      </c>
      <c r="OMF1" s="7" t="s">
        <v>37</v>
      </c>
      <c r="OMG1" s="7" t="s">
        <v>37</v>
      </c>
      <c r="OMH1" s="7" t="s">
        <v>37</v>
      </c>
      <c r="OMI1" s="7" t="s">
        <v>37</v>
      </c>
      <c r="OMJ1" s="7" t="s">
        <v>37</v>
      </c>
      <c r="OMK1" s="7" t="s">
        <v>37</v>
      </c>
      <c r="OML1" s="7" t="s">
        <v>37</v>
      </c>
      <c r="OMM1" s="7" t="s">
        <v>37</v>
      </c>
      <c r="OMN1" s="7" t="s">
        <v>37</v>
      </c>
      <c r="OMO1" s="7" t="s">
        <v>37</v>
      </c>
      <c r="OMP1" s="7" t="s">
        <v>37</v>
      </c>
      <c r="OMQ1" s="7" t="s">
        <v>37</v>
      </c>
      <c r="OMR1" s="7" t="s">
        <v>37</v>
      </c>
      <c r="OMS1" s="7" t="s">
        <v>37</v>
      </c>
      <c r="OMT1" s="7" t="s">
        <v>37</v>
      </c>
      <c r="OMU1" s="7" t="s">
        <v>37</v>
      </c>
      <c r="OMV1" s="7" t="s">
        <v>37</v>
      </c>
      <c r="OMW1" s="7" t="s">
        <v>37</v>
      </c>
      <c r="OMX1" s="7" t="s">
        <v>37</v>
      </c>
      <c r="OMY1" s="7" t="s">
        <v>37</v>
      </c>
      <c r="OMZ1" s="7" t="s">
        <v>37</v>
      </c>
      <c r="ONA1" s="7" t="s">
        <v>37</v>
      </c>
      <c r="ONB1" s="7" t="s">
        <v>37</v>
      </c>
      <c r="ONC1" s="7" t="s">
        <v>37</v>
      </c>
      <c r="OND1" s="7" t="s">
        <v>37</v>
      </c>
      <c r="ONE1" s="7" t="s">
        <v>37</v>
      </c>
      <c r="ONF1" s="7" t="s">
        <v>37</v>
      </c>
      <c r="ONG1" s="7" t="s">
        <v>37</v>
      </c>
      <c r="ONH1" s="7" t="s">
        <v>37</v>
      </c>
      <c r="ONI1" s="7" t="s">
        <v>37</v>
      </c>
      <c r="ONJ1" s="7" t="s">
        <v>37</v>
      </c>
      <c r="ONK1" s="7" t="s">
        <v>37</v>
      </c>
      <c r="ONL1" s="7" t="s">
        <v>37</v>
      </c>
      <c r="ONM1" s="7" t="s">
        <v>37</v>
      </c>
      <c r="ONN1" s="7" t="s">
        <v>37</v>
      </c>
      <c r="ONO1" s="7" t="s">
        <v>37</v>
      </c>
      <c r="ONP1" s="7" t="s">
        <v>37</v>
      </c>
      <c r="ONQ1" s="7" t="s">
        <v>37</v>
      </c>
      <c r="ONR1" s="7" t="s">
        <v>37</v>
      </c>
      <c r="ONS1" s="7" t="s">
        <v>37</v>
      </c>
      <c r="ONT1" s="7" t="s">
        <v>37</v>
      </c>
      <c r="ONU1" s="7" t="s">
        <v>37</v>
      </c>
      <c r="ONV1" s="7" t="s">
        <v>37</v>
      </c>
      <c r="ONW1" s="7" t="s">
        <v>37</v>
      </c>
      <c r="ONX1" s="7" t="s">
        <v>37</v>
      </c>
      <c r="ONY1" s="7" t="s">
        <v>37</v>
      </c>
      <c r="ONZ1" s="7" t="s">
        <v>37</v>
      </c>
      <c r="OOA1" s="7" t="s">
        <v>37</v>
      </c>
      <c r="OOB1" s="7" t="s">
        <v>37</v>
      </c>
      <c r="OOC1" s="7" t="s">
        <v>37</v>
      </c>
      <c r="OOD1" s="7" t="s">
        <v>37</v>
      </c>
      <c r="OOE1" s="7" t="s">
        <v>37</v>
      </c>
      <c r="OOF1" s="7" t="s">
        <v>37</v>
      </c>
      <c r="OOG1" s="7" t="s">
        <v>37</v>
      </c>
      <c r="OOH1" s="7" t="s">
        <v>37</v>
      </c>
      <c r="OOI1" s="7" t="s">
        <v>37</v>
      </c>
      <c r="OOJ1" s="7" t="s">
        <v>37</v>
      </c>
      <c r="OOK1" s="7" t="s">
        <v>37</v>
      </c>
      <c r="OOL1" s="7" t="s">
        <v>37</v>
      </c>
      <c r="OOM1" s="7" t="s">
        <v>37</v>
      </c>
      <c r="OON1" s="7" t="s">
        <v>37</v>
      </c>
      <c r="OOO1" s="7" t="s">
        <v>37</v>
      </c>
      <c r="OOP1" s="7" t="s">
        <v>37</v>
      </c>
      <c r="OOQ1" s="7" t="s">
        <v>37</v>
      </c>
      <c r="OOR1" s="7" t="s">
        <v>37</v>
      </c>
      <c r="OOS1" s="7" t="s">
        <v>37</v>
      </c>
      <c r="OOT1" s="7" t="s">
        <v>37</v>
      </c>
      <c r="OOU1" s="7" t="s">
        <v>37</v>
      </c>
      <c r="OOV1" s="7" t="s">
        <v>37</v>
      </c>
      <c r="OOW1" s="7" t="s">
        <v>37</v>
      </c>
      <c r="OOX1" s="7" t="s">
        <v>37</v>
      </c>
      <c r="OOY1" s="7" t="s">
        <v>37</v>
      </c>
      <c r="OOZ1" s="7" t="s">
        <v>37</v>
      </c>
      <c r="OPA1" s="7" t="s">
        <v>37</v>
      </c>
      <c r="OPB1" s="7" t="s">
        <v>37</v>
      </c>
      <c r="OPC1" s="7" t="s">
        <v>37</v>
      </c>
      <c r="OPD1" s="7" t="s">
        <v>37</v>
      </c>
      <c r="OPE1" s="7" t="s">
        <v>37</v>
      </c>
      <c r="OPF1" s="7" t="s">
        <v>37</v>
      </c>
      <c r="OPG1" s="7" t="s">
        <v>37</v>
      </c>
      <c r="OPH1" s="7" t="s">
        <v>37</v>
      </c>
      <c r="OPI1" s="7" t="s">
        <v>37</v>
      </c>
      <c r="OPJ1" s="7" t="s">
        <v>37</v>
      </c>
      <c r="OPK1" s="7" t="s">
        <v>37</v>
      </c>
      <c r="OPL1" s="7" t="s">
        <v>37</v>
      </c>
      <c r="OPM1" s="7" t="s">
        <v>37</v>
      </c>
      <c r="OPN1" s="7" t="s">
        <v>37</v>
      </c>
      <c r="OPO1" s="7" t="s">
        <v>37</v>
      </c>
      <c r="OPP1" s="7" t="s">
        <v>37</v>
      </c>
      <c r="OPQ1" s="7" t="s">
        <v>37</v>
      </c>
      <c r="OPR1" s="7" t="s">
        <v>37</v>
      </c>
      <c r="OPS1" s="7" t="s">
        <v>37</v>
      </c>
      <c r="OPT1" s="7" t="s">
        <v>37</v>
      </c>
      <c r="OPU1" s="7" t="s">
        <v>37</v>
      </c>
      <c r="OPV1" s="7" t="s">
        <v>37</v>
      </c>
      <c r="OPW1" s="7" t="s">
        <v>37</v>
      </c>
      <c r="OPX1" s="7" t="s">
        <v>37</v>
      </c>
      <c r="OPY1" s="7" t="s">
        <v>37</v>
      </c>
      <c r="OPZ1" s="7" t="s">
        <v>37</v>
      </c>
      <c r="OQA1" s="7" t="s">
        <v>37</v>
      </c>
      <c r="OQB1" s="7" t="s">
        <v>37</v>
      </c>
      <c r="OQC1" s="7" t="s">
        <v>37</v>
      </c>
      <c r="OQD1" s="7" t="s">
        <v>37</v>
      </c>
      <c r="OQE1" s="7" t="s">
        <v>37</v>
      </c>
      <c r="OQF1" s="7" t="s">
        <v>37</v>
      </c>
      <c r="OQG1" s="7" t="s">
        <v>37</v>
      </c>
      <c r="OQH1" s="7" t="s">
        <v>37</v>
      </c>
      <c r="OQI1" s="7" t="s">
        <v>37</v>
      </c>
      <c r="OQJ1" s="7" t="s">
        <v>37</v>
      </c>
      <c r="OQK1" s="7" t="s">
        <v>37</v>
      </c>
      <c r="OQL1" s="7" t="s">
        <v>37</v>
      </c>
      <c r="OQM1" s="7" t="s">
        <v>37</v>
      </c>
      <c r="OQN1" s="7" t="s">
        <v>37</v>
      </c>
      <c r="OQO1" s="7" t="s">
        <v>37</v>
      </c>
      <c r="OQP1" s="7" t="s">
        <v>37</v>
      </c>
      <c r="OQQ1" s="7" t="s">
        <v>37</v>
      </c>
      <c r="OQR1" s="7" t="s">
        <v>37</v>
      </c>
      <c r="OQS1" s="7" t="s">
        <v>37</v>
      </c>
      <c r="OQT1" s="7" t="s">
        <v>37</v>
      </c>
      <c r="OQU1" s="7" t="s">
        <v>37</v>
      </c>
      <c r="OQV1" s="7" t="s">
        <v>37</v>
      </c>
      <c r="OQW1" s="7" t="s">
        <v>37</v>
      </c>
      <c r="OQX1" s="7" t="s">
        <v>37</v>
      </c>
      <c r="OQY1" s="7" t="s">
        <v>37</v>
      </c>
      <c r="OQZ1" s="7" t="s">
        <v>37</v>
      </c>
      <c r="ORA1" s="7" t="s">
        <v>37</v>
      </c>
      <c r="ORB1" s="7" t="s">
        <v>37</v>
      </c>
      <c r="ORC1" s="7" t="s">
        <v>37</v>
      </c>
      <c r="ORD1" s="7" t="s">
        <v>37</v>
      </c>
      <c r="ORE1" s="7" t="s">
        <v>37</v>
      </c>
      <c r="ORF1" s="7" t="s">
        <v>37</v>
      </c>
      <c r="ORG1" s="7" t="s">
        <v>37</v>
      </c>
      <c r="ORH1" s="7" t="s">
        <v>37</v>
      </c>
      <c r="ORI1" s="7" t="s">
        <v>37</v>
      </c>
      <c r="ORJ1" s="7" t="s">
        <v>37</v>
      </c>
      <c r="ORK1" s="7" t="s">
        <v>37</v>
      </c>
      <c r="ORL1" s="7" t="s">
        <v>37</v>
      </c>
      <c r="ORM1" s="7" t="s">
        <v>37</v>
      </c>
      <c r="ORN1" s="7" t="s">
        <v>37</v>
      </c>
      <c r="ORO1" s="7" t="s">
        <v>37</v>
      </c>
      <c r="ORP1" s="7" t="s">
        <v>37</v>
      </c>
      <c r="ORQ1" s="7" t="s">
        <v>37</v>
      </c>
      <c r="ORR1" s="7" t="s">
        <v>37</v>
      </c>
      <c r="ORS1" s="7" t="s">
        <v>37</v>
      </c>
      <c r="ORT1" s="7" t="s">
        <v>37</v>
      </c>
      <c r="ORU1" s="7" t="s">
        <v>37</v>
      </c>
      <c r="ORV1" s="7" t="s">
        <v>37</v>
      </c>
      <c r="ORW1" s="7" t="s">
        <v>37</v>
      </c>
      <c r="ORX1" s="7" t="s">
        <v>37</v>
      </c>
      <c r="ORY1" s="7" t="s">
        <v>37</v>
      </c>
      <c r="ORZ1" s="7" t="s">
        <v>37</v>
      </c>
      <c r="OSA1" s="7" t="s">
        <v>37</v>
      </c>
      <c r="OSB1" s="7" t="s">
        <v>37</v>
      </c>
      <c r="OSC1" s="7" t="s">
        <v>37</v>
      </c>
      <c r="OSD1" s="7" t="s">
        <v>37</v>
      </c>
      <c r="OSE1" s="7" t="s">
        <v>37</v>
      </c>
      <c r="OSF1" s="7" t="s">
        <v>37</v>
      </c>
      <c r="OSG1" s="7" t="s">
        <v>37</v>
      </c>
      <c r="OSH1" s="7" t="s">
        <v>37</v>
      </c>
      <c r="OSI1" s="7" t="s">
        <v>37</v>
      </c>
      <c r="OSJ1" s="7" t="s">
        <v>37</v>
      </c>
      <c r="OSK1" s="7" t="s">
        <v>37</v>
      </c>
      <c r="OSL1" s="7" t="s">
        <v>37</v>
      </c>
      <c r="OSM1" s="7" t="s">
        <v>37</v>
      </c>
      <c r="OSN1" s="7" t="s">
        <v>37</v>
      </c>
      <c r="OSO1" s="7" t="s">
        <v>37</v>
      </c>
      <c r="OSP1" s="7" t="s">
        <v>37</v>
      </c>
      <c r="OSQ1" s="7" t="s">
        <v>37</v>
      </c>
      <c r="OSR1" s="7" t="s">
        <v>37</v>
      </c>
      <c r="OSS1" s="7" t="s">
        <v>37</v>
      </c>
      <c r="OST1" s="7" t="s">
        <v>37</v>
      </c>
      <c r="OSU1" s="7" t="s">
        <v>37</v>
      </c>
      <c r="OSV1" s="7" t="s">
        <v>37</v>
      </c>
      <c r="OSW1" s="7" t="s">
        <v>37</v>
      </c>
      <c r="OSX1" s="7" t="s">
        <v>37</v>
      </c>
      <c r="OSY1" s="7" t="s">
        <v>37</v>
      </c>
      <c r="OSZ1" s="7" t="s">
        <v>37</v>
      </c>
      <c r="OTA1" s="7" t="s">
        <v>37</v>
      </c>
      <c r="OTB1" s="7" t="s">
        <v>37</v>
      </c>
      <c r="OTC1" s="7" t="s">
        <v>37</v>
      </c>
      <c r="OTD1" s="7" t="s">
        <v>37</v>
      </c>
      <c r="OTE1" s="7" t="s">
        <v>37</v>
      </c>
      <c r="OTF1" s="7" t="s">
        <v>37</v>
      </c>
      <c r="OTG1" s="7" t="s">
        <v>37</v>
      </c>
      <c r="OTH1" s="7" t="s">
        <v>37</v>
      </c>
      <c r="OTI1" s="7" t="s">
        <v>37</v>
      </c>
      <c r="OTJ1" s="7" t="s">
        <v>37</v>
      </c>
      <c r="OTK1" s="7" t="s">
        <v>37</v>
      </c>
      <c r="OTL1" s="7" t="s">
        <v>37</v>
      </c>
      <c r="OTM1" s="7" t="s">
        <v>37</v>
      </c>
      <c r="OTN1" s="7" t="s">
        <v>37</v>
      </c>
      <c r="OTO1" s="7" t="s">
        <v>37</v>
      </c>
      <c r="OTP1" s="7" t="s">
        <v>37</v>
      </c>
      <c r="OTQ1" s="7" t="s">
        <v>37</v>
      </c>
      <c r="OTR1" s="7" t="s">
        <v>37</v>
      </c>
      <c r="OTS1" s="7" t="s">
        <v>37</v>
      </c>
      <c r="OTT1" s="7" t="s">
        <v>37</v>
      </c>
      <c r="OTU1" s="7" t="s">
        <v>37</v>
      </c>
      <c r="OTV1" s="7" t="s">
        <v>37</v>
      </c>
      <c r="OTW1" s="7" t="s">
        <v>37</v>
      </c>
      <c r="OTX1" s="7" t="s">
        <v>37</v>
      </c>
      <c r="OTY1" s="7" t="s">
        <v>37</v>
      </c>
      <c r="OTZ1" s="7" t="s">
        <v>37</v>
      </c>
      <c r="OUA1" s="7" t="s">
        <v>37</v>
      </c>
      <c r="OUB1" s="7" t="s">
        <v>37</v>
      </c>
      <c r="OUC1" s="7" t="s">
        <v>37</v>
      </c>
      <c r="OUD1" s="7" t="s">
        <v>37</v>
      </c>
      <c r="OUE1" s="7" t="s">
        <v>37</v>
      </c>
      <c r="OUF1" s="7" t="s">
        <v>37</v>
      </c>
      <c r="OUG1" s="7" t="s">
        <v>37</v>
      </c>
      <c r="OUH1" s="7" t="s">
        <v>37</v>
      </c>
      <c r="OUI1" s="7" t="s">
        <v>37</v>
      </c>
      <c r="OUJ1" s="7" t="s">
        <v>37</v>
      </c>
      <c r="OUK1" s="7" t="s">
        <v>37</v>
      </c>
      <c r="OUL1" s="7" t="s">
        <v>37</v>
      </c>
      <c r="OUM1" s="7" t="s">
        <v>37</v>
      </c>
      <c r="OUN1" s="7" t="s">
        <v>37</v>
      </c>
      <c r="OUO1" s="7" t="s">
        <v>37</v>
      </c>
      <c r="OUP1" s="7" t="s">
        <v>37</v>
      </c>
      <c r="OUQ1" s="7" t="s">
        <v>37</v>
      </c>
      <c r="OUR1" s="7" t="s">
        <v>37</v>
      </c>
      <c r="OUS1" s="7" t="s">
        <v>37</v>
      </c>
      <c r="OUT1" s="7" t="s">
        <v>37</v>
      </c>
      <c r="OUU1" s="7" t="s">
        <v>37</v>
      </c>
      <c r="OUV1" s="7" t="s">
        <v>37</v>
      </c>
      <c r="OUW1" s="7" t="s">
        <v>37</v>
      </c>
      <c r="OUX1" s="7" t="s">
        <v>37</v>
      </c>
      <c r="OUY1" s="7" t="s">
        <v>37</v>
      </c>
      <c r="OUZ1" s="7" t="s">
        <v>37</v>
      </c>
      <c r="OVA1" s="7" t="s">
        <v>37</v>
      </c>
      <c r="OVB1" s="7" t="s">
        <v>37</v>
      </c>
      <c r="OVC1" s="7" t="s">
        <v>37</v>
      </c>
      <c r="OVD1" s="7" t="s">
        <v>37</v>
      </c>
      <c r="OVE1" s="7" t="s">
        <v>37</v>
      </c>
      <c r="OVF1" s="7" t="s">
        <v>37</v>
      </c>
      <c r="OVG1" s="7" t="s">
        <v>37</v>
      </c>
      <c r="OVH1" s="7" t="s">
        <v>37</v>
      </c>
      <c r="OVI1" s="7" t="s">
        <v>37</v>
      </c>
      <c r="OVJ1" s="7" t="s">
        <v>37</v>
      </c>
      <c r="OVK1" s="7" t="s">
        <v>37</v>
      </c>
      <c r="OVL1" s="7" t="s">
        <v>37</v>
      </c>
      <c r="OVM1" s="7" t="s">
        <v>37</v>
      </c>
      <c r="OVN1" s="7" t="s">
        <v>37</v>
      </c>
      <c r="OVO1" s="7" t="s">
        <v>37</v>
      </c>
      <c r="OVP1" s="7" t="s">
        <v>37</v>
      </c>
      <c r="OVQ1" s="7" t="s">
        <v>37</v>
      </c>
      <c r="OVR1" s="7" t="s">
        <v>37</v>
      </c>
      <c r="OVS1" s="7" t="s">
        <v>37</v>
      </c>
      <c r="OVT1" s="7" t="s">
        <v>37</v>
      </c>
      <c r="OVU1" s="7" t="s">
        <v>37</v>
      </c>
      <c r="OVV1" s="7" t="s">
        <v>37</v>
      </c>
      <c r="OVW1" s="7" t="s">
        <v>37</v>
      </c>
      <c r="OVX1" s="7" t="s">
        <v>37</v>
      </c>
      <c r="OVY1" s="7" t="s">
        <v>37</v>
      </c>
      <c r="OVZ1" s="7" t="s">
        <v>37</v>
      </c>
      <c r="OWA1" s="7" t="s">
        <v>37</v>
      </c>
      <c r="OWB1" s="7" t="s">
        <v>37</v>
      </c>
      <c r="OWC1" s="7" t="s">
        <v>37</v>
      </c>
      <c r="OWD1" s="7" t="s">
        <v>37</v>
      </c>
      <c r="OWE1" s="7" t="s">
        <v>37</v>
      </c>
      <c r="OWF1" s="7" t="s">
        <v>37</v>
      </c>
      <c r="OWG1" s="7" t="s">
        <v>37</v>
      </c>
      <c r="OWH1" s="7" t="s">
        <v>37</v>
      </c>
      <c r="OWI1" s="7" t="s">
        <v>37</v>
      </c>
      <c r="OWJ1" s="7" t="s">
        <v>37</v>
      </c>
      <c r="OWK1" s="7" t="s">
        <v>37</v>
      </c>
      <c r="OWL1" s="7" t="s">
        <v>37</v>
      </c>
      <c r="OWM1" s="7" t="s">
        <v>37</v>
      </c>
      <c r="OWN1" s="7" t="s">
        <v>37</v>
      </c>
      <c r="OWO1" s="7" t="s">
        <v>37</v>
      </c>
      <c r="OWP1" s="7" t="s">
        <v>37</v>
      </c>
      <c r="OWQ1" s="7" t="s">
        <v>37</v>
      </c>
      <c r="OWR1" s="7" t="s">
        <v>37</v>
      </c>
      <c r="OWS1" s="7" t="s">
        <v>37</v>
      </c>
      <c r="OWT1" s="7" t="s">
        <v>37</v>
      </c>
      <c r="OWU1" s="7" t="s">
        <v>37</v>
      </c>
      <c r="OWV1" s="7" t="s">
        <v>37</v>
      </c>
      <c r="OWW1" s="7" t="s">
        <v>37</v>
      </c>
      <c r="OWX1" s="7" t="s">
        <v>37</v>
      </c>
      <c r="OWY1" s="7" t="s">
        <v>37</v>
      </c>
      <c r="OWZ1" s="7" t="s">
        <v>37</v>
      </c>
      <c r="OXA1" s="7" t="s">
        <v>37</v>
      </c>
      <c r="OXB1" s="7" t="s">
        <v>37</v>
      </c>
      <c r="OXC1" s="7" t="s">
        <v>37</v>
      </c>
      <c r="OXD1" s="7" t="s">
        <v>37</v>
      </c>
      <c r="OXE1" s="7" t="s">
        <v>37</v>
      </c>
      <c r="OXF1" s="7" t="s">
        <v>37</v>
      </c>
      <c r="OXG1" s="7" t="s">
        <v>37</v>
      </c>
      <c r="OXH1" s="7" t="s">
        <v>37</v>
      </c>
      <c r="OXI1" s="7" t="s">
        <v>37</v>
      </c>
      <c r="OXJ1" s="7" t="s">
        <v>37</v>
      </c>
      <c r="OXK1" s="7" t="s">
        <v>37</v>
      </c>
      <c r="OXL1" s="7" t="s">
        <v>37</v>
      </c>
      <c r="OXM1" s="7" t="s">
        <v>37</v>
      </c>
      <c r="OXN1" s="7" t="s">
        <v>37</v>
      </c>
      <c r="OXO1" s="7" t="s">
        <v>37</v>
      </c>
      <c r="OXP1" s="7" t="s">
        <v>37</v>
      </c>
      <c r="OXQ1" s="7" t="s">
        <v>37</v>
      </c>
      <c r="OXR1" s="7" t="s">
        <v>37</v>
      </c>
      <c r="OXS1" s="7" t="s">
        <v>37</v>
      </c>
      <c r="OXT1" s="7" t="s">
        <v>37</v>
      </c>
      <c r="OXU1" s="7" t="s">
        <v>37</v>
      </c>
      <c r="OXV1" s="7" t="s">
        <v>37</v>
      </c>
      <c r="OXW1" s="7" t="s">
        <v>37</v>
      </c>
      <c r="OXX1" s="7" t="s">
        <v>37</v>
      </c>
      <c r="OXY1" s="7" t="s">
        <v>37</v>
      </c>
      <c r="OXZ1" s="7" t="s">
        <v>37</v>
      </c>
      <c r="OYA1" s="7" t="s">
        <v>37</v>
      </c>
      <c r="OYB1" s="7" t="s">
        <v>37</v>
      </c>
      <c r="OYC1" s="7" t="s">
        <v>37</v>
      </c>
      <c r="OYD1" s="7" t="s">
        <v>37</v>
      </c>
      <c r="OYE1" s="7" t="s">
        <v>37</v>
      </c>
      <c r="OYF1" s="7" t="s">
        <v>37</v>
      </c>
      <c r="OYG1" s="7" t="s">
        <v>37</v>
      </c>
      <c r="OYH1" s="7" t="s">
        <v>37</v>
      </c>
      <c r="OYI1" s="7" t="s">
        <v>37</v>
      </c>
      <c r="OYJ1" s="7" t="s">
        <v>37</v>
      </c>
      <c r="OYK1" s="7" t="s">
        <v>37</v>
      </c>
      <c r="OYL1" s="7" t="s">
        <v>37</v>
      </c>
      <c r="OYM1" s="7" t="s">
        <v>37</v>
      </c>
      <c r="OYN1" s="7" t="s">
        <v>37</v>
      </c>
      <c r="OYO1" s="7" t="s">
        <v>37</v>
      </c>
      <c r="OYP1" s="7" t="s">
        <v>37</v>
      </c>
      <c r="OYQ1" s="7" t="s">
        <v>37</v>
      </c>
      <c r="OYR1" s="7" t="s">
        <v>37</v>
      </c>
      <c r="OYS1" s="7" t="s">
        <v>37</v>
      </c>
      <c r="OYT1" s="7" t="s">
        <v>37</v>
      </c>
      <c r="OYU1" s="7" t="s">
        <v>37</v>
      </c>
      <c r="OYV1" s="7" t="s">
        <v>37</v>
      </c>
      <c r="OYW1" s="7" t="s">
        <v>37</v>
      </c>
      <c r="OYX1" s="7" t="s">
        <v>37</v>
      </c>
      <c r="OYY1" s="7" t="s">
        <v>37</v>
      </c>
      <c r="OYZ1" s="7" t="s">
        <v>37</v>
      </c>
      <c r="OZA1" s="7" t="s">
        <v>37</v>
      </c>
      <c r="OZB1" s="7" t="s">
        <v>37</v>
      </c>
      <c r="OZC1" s="7" t="s">
        <v>37</v>
      </c>
      <c r="OZD1" s="7" t="s">
        <v>37</v>
      </c>
      <c r="OZE1" s="7" t="s">
        <v>37</v>
      </c>
      <c r="OZF1" s="7" t="s">
        <v>37</v>
      </c>
      <c r="OZG1" s="7" t="s">
        <v>37</v>
      </c>
      <c r="OZH1" s="7" t="s">
        <v>37</v>
      </c>
      <c r="OZI1" s="7" t="s">
        <v>37</v>
      </c>
      <c r="OZJ1" s="7" t="s">
        <v>37</v>
      </c>
      <c r="OZK1" s="7" t="s">
        <v>37</v>
      </c>
      <c r="OZL1" s="7" t="s">
        <v>37</v>
      </c>
      <c r="OZM1" s="7" t="s">
        <v>37</v>
      </c>
      <c r="OZN1" s="7" t="s">
        <v>37</v>
      </c>
      <c r="OZO1" s="7" t="s">
        <v>37</v>
      </c>
      <c r="OZP1" s="7" t="s">
        <v>37</v>
      </c>
      <c r="OZQ1" s="7" t="s">
        <v>37</v>
      </c>
      <c r="OZR1" s="7" t="s">
        <v>37</v>
      </c>
      <c r="OZS1" s="7" t="s">
        <v>37</v>
      </c>
      <c r="OZT1" s="7" t="s">
        <v>37</v>
      </c>
      <c r="OZU1" s="7" t="s">
        <v>37</v>
      </c>
      <c r="OZV1" s="7" t="s">
        <v>37</v>
      </c>
      <c r="OZW1" s="7" t="s">
        <v>37</v>
      </c>
      <c r="OZX1" s="7" t="s">
        <v>37</v>
      </c>
      <c r="OZY1" s="7" t="s">
        <v>37</v>
      </c>
      <c r="OZZ1" s="7" t="s">
        <v>37</v>
      </c>
      <c r="PAA1" s="7" t="s">
        <v>37</v>
      </c>
      <c r="PAB1" s="7" t="s">
        <v>37</v>
      </c>
      <c r="PAC1" s="7" t="s">
        <v>37</v>
      </c>
      <c r="PAD1" s="7" t="s">
        <v>37</v>
      </c>
      <c r="PAE1" s="7" t="s">
        <v>37</v>
      </c>
      <c r="PAF1" s="7" t="s">
        <v>37</v>
      </c>
      <c r="PAG1" s="7" t="s">
        <v>37</v>
      </c>
      <c r="PAH1" s="7" t="s">
        <v>37</v>
      </c>
      <c r="PAI1" s="7" t="s">
        <v>37</v>
      </c>
      <c r="PAJ1" s="7" t="s">
        <v>37</v>
      </c>
      <c r="PAK1" s="7" t="s">
        <v>37</v>
      </c>
      <c r="PAL1" s="7" t="s">
        <v>37</v>
      </c>
      <c r="PAM1" s="7" t="s">
        <v>37</v>
      </c>
      <c r="PAN1" s="7" t="s">
        <v>37</v>
      </c>
      <c r="PAO1" s="7" t="s">
        <v>37</v>
      </c>
      <c r="PAP1" s="7" t="s">
        <v>37</v>
      </c>
      <c r="PAQ1" s="7" t="s">
        <v>37</v>
      </c>
      <c r="PAR1" s="7" t="s">
        <v>37</v>
      </c>
      <c r="PAS1" s="7" t="s">
        <v>37</v>
      </c>
      <c r="PAT1" s="7" t="s">
        <v>37</v>
      </c>
      <c r="PAU1" s="7" t="s">
        <v>37</v>
      </c>
      <c r="PAV1" s="7" t="s">
        <v>37</v>
      </c>
      <c r="PAW1" s="7" t="s">
        <v>37</v>
      </c>
      <c r="PAX1" s="7" t="s">
        <v>37</v>
      </c>
      <c r="PAY1" s="7" t="s">
        <v>37</v>
      </c>
      <c r="PAZ1" s="7" t="s">
        <v>37</v>
      </c>
      <c r="PBA1" s="7" t="s">
        <v>37</v>
      </c>
      <c r="PBB1" s="7" t="s">
        <v>37</v>
      </c>
      <c r="PBC1" s="7" t="s">
        <v>37</v>
      </c>
      <c r="PBD1" s="7" t="s">
        <v>37</v>
      </c>
      <c r="PBE1" s="7" t="s">
        <v>37</v>
      </c>
      <c r="PBF1" s="7" t="s">
        <v>37</v>
      </c>
      <c r="PBG1" s="7" t="s">
        <v>37</v>
      </c>
      <c r="PBH1" s="7" t="s">
        <v>37</v>
      </c>
      <c r="PBI1" s="7" t="s">
        <v>37</v>
      </c>
      <c r="PBJ1" s="7" t="s">
        <v>37</v>
      </c>
      <c r="PBK1" s="7" t="s">
        <v>37</v>
      </c>
      <c r="PBL1" s="7" t="s">
        <v>37</v>
      </c>
      <c r="PBM1" s="7" t="s">
        <v>37</v>
      </c>
      <c r="PBN1" s="7" t="s">
        <v>37</v>
      </c>
      <c r="PBO1" s="7" t="s">
        <v>37</v>
      </c>
      <c r="PBP1" s="7" t="s">
        <v>37</v>
      </c>
      <c r="PBQ1" s="7" t="s">
        <v>37</v>
      </c>
      <c r="PBR1" s="7" t="s">
        <v>37</v>
      </c>
      <c r="PBS1" s="7" t="s">
        <v>37</v>
      </c>
      <c r="PBT1" s="7" t="s">
        <v>37</v>
      </c>
      <c r="PBU1" s="7" t="s">
        <v>37</v>
      </c>
      <c r="PBV1" s="7" t="s">
        <v>37</v>
      </c>
      <c r="PBW1" s="7" t="s">
        <v>37</v>
      </c>
      <c r="PBX1" s="7" t="s">
        <v>37</v>
      </c>
      <c r="PBY1" s="7" t="s">
        <v>37</v>
      </c>
      <c r="PBZ1" s="7" t="s">
        <v>37</v>
      </c>
      <c r="PCA1" s="7" t="s">
        <v>37</v>
      </c>
      <c r="PCB1" s="7" t="s">
        <v>37</v>
      </c>
      <c r="PCC1" s="7" t="s">
        <v>37</v>
      </c>
      <c r="PCD1" s="7" t="s">
        <v>37</v>
      </c>
      <c r="PCE1" s="7" t="s">
        <v>37</v>
      </c>
      <c r="PCF1" s="7" t="s">
        <v>37</v>
      </c>
      <c r="PCG1" s="7" t="s">
        <v>37</v>
      </c>
      <c r="PCH1" s="7" t="s">
        <v>37</v>
      </c>
      <c r="PCI1" s="7" t="s">
        <v>37</v>
      </c>
      <c r="PCJ1" s="7" t="s">
        <v>37</v>
      </c>
      <c r="PCK1" s="7" t="s">
        <v>37</v>
      </c>
      <c r="PCL1" s="7" t="s">
        <v>37</v>
      </c>
      <c r="PCM1" s="7" t="s">
        <v>37</v>
      </c>
      <c r="PCN1" s="7" t="s">
        <v>37</v>
      </c>
      <c r="PCO1" s="7" t="s">
        <v>37</v>
      </c>
      <c r="PCP1" s="7" t="s">
        <v>37</v>
      </c>
      <c r="PCQ1" s="7" t="s">
        <v>37</v>
      </c>
      <c r="PCR1" s="7" t="s">
        <v>37</v>
      </c>
      <c r="PCS1" s="7" t="s">
        <v>37</v>
      </c>
      <c r="PCT1" s="7" t="s">
        <v>37</v>
      </c>
      <c r="PCU1" s="7" t="s">
        <v>37</v>
      </c>
      <c r="PCV1" s="7" t="s">
        <v>37</v>
      </c>
      <c r="PCW1" s="7" t="s">
        <v>37</v>
      </c>
      <c r="PCX1" s="7" t="s">
        <v>37</v>
      </c>
      <c r="PCY1" s="7" t="s">
        <v>37</v>
      </c>
      <c r="PCZ1" s="7" t="s">
        <v>37</v>
      </c>
      <c r="PDA1" s="7" t="s">
        <v>37</v>
      </c>
      <c r="PDB1" s="7" t="s">
        <v>37</v>
      </c>
      <c r="PDC1" s="7" t="s">
        <v>37</v>
      </c>
      <c r="PDD1" s="7" t="s">
        <v>37</v>
      </c>
      <c r="PDE1" s="7" t="s">
        <v>37</v>
      </c>
      <c r="PDF1" s="7" t="s">
        <v>37</v>
      </c>
      <c r="PDG1" s="7" t="s">
        <v>37</v>
      </c>
      <c r="PDH1" s="7" t="s">
        <v>37</v>
      </c>
      <c r="PDI1" s="7" t="s">
        <v>37</v>
      </c>
      <c r="PDJ1" s="7" t="s">
        <v>37</v>
      </c>
      <c r="PDK1" s="7" t="s">
        <v>37</v>
      </c>
      <c r="PDL1" s="7" t="s">
        <v>37</v>
      </c>
      <c r="PDM1" s="7" t="s">
        <v>37</v>
      </c>
      <c r="PDN1" s="7" t="s">
        <v>37</v>
      </c>
      <c r="PDO1" s="7" t="s">
        <v>37</v>
      </c>
      <c r="PDP1" s="7" t="s">
        <v>37</v>
      </c>
      <c r="PDQ1" s="7" t="s">
        <v>37</v>
      </c>
      <c r="PDR1" s="7" t="s">
        <v>37</v>
      </c>
      <c r="PDS1" s="7" t="s">
        <v>37</v>
      </c>
      <c r="PDT1" s="7" t="s">
        <v>37</v>
      </c>
      <c r="PDU1" s="7" t="s">
        <v>37</v>
      </c>
      <c r="PDV1" s="7" t="s">
        <v>37</v>
      </c>
      <c r="PDW1" s="7" t="s">
        <v>37</v>
      </c>
      <c r="PDX1" s="7" t="s">
        <v>37</v>
      </c>
      <c r="PDY1" s="7" t="s">
        <v>37</v>
      </c>
      <c r="PDZ1" s="7" t="s">
        <v>37</v>
      </c>
      <c r="PEA1" s="7" t="s">
        <v>37</v>
      </c>
      <c r="PEB1" s="7" t="s">
        <v>37</v>
      </c>
      <c r="PEC1" s="7" t="s">
        <v>37</v>
      </c>
      <c r="PED1" s="7" t="s">
        <v>37</v>
      </c>
      <c r="PEE1" s="7" t="s">
        <v>37</v>
      </c>
      <c r="PEF1" s="7" t="s">
        <v>37</v>
      </c>
      <c r="PEG1" s="7" t="s">
        <v>37</v>
      </c>
      <c r="PEH1" s="7" t="s">
        <v>37</v>
      </c>
      <c r="PEI1" s="7" t="s">
        <v>37</v>
      </c>
      <c r="PEJ1" s="7" t="s">
        <v>37</v>
      </c>
      <c r="PEK1" s="7" t="s">
        <v>37</v>
      </c>
      <c r="PEL1" s="7" t="s">
        <v>37</v>
      </c>
      <c r="PEM1" s="7" t="s">
        <v>37</v>
      </c>
      <c r="PEN1" s="7" t="s">
        <v>37</v>
      </c>
      <c r="PEO1" s="7" t="s">
        <v>37</v>
      </c>
      <c r="PEP1" s="7" t="s">
        <v>37</v>
      </c>
      <c r="PEQ1" s="7" t="s">
        <v>37</v>
      </c>
      <c r="PER1" s="7" t="s">
        <v>37</v>
      </c>
      <c r="PES1" s="7" t="s">
        <v>37</v>
      </c>
      <c r="PET1" s="7" t="s">
        <v>37</v>
      </c>
      <c r="PEU1" s="7" t="s">
        <v>37</v>
      </c>
      <c r="PEV1" s="7" t="s">
        <v>37</v>
      </c>
      <c r="PEW1" s="7" t="s">
        <v>37</v>
      </c>
      <c r="PEX1" s="7" t="s">
        <v>37</v>
      </c>
      <c r="PEY1" s="7" t="s">
        <v>37</v>
      </c>
      <c r="PEZ1" s="7" t="s">
        <v>37</v>
      </c>
      <c r="PFA1" s="7" t="s">
        <v>37</v>
      </c>
      <c r="PFB1" s="7" t="s">
        <v>37</v>
      </c>
      <c r="PFC1" s="7" t="s">
        <v>37</v>
      </c>
      <c r="PFD1" s="7" t="s">
        <v>37</v>
      </c>
      <c r="PFE1" s="7" t="s">
        <v>37</v>
      </c>
      <c r="PFF1" s="7" t="s">
        <v>37</v>
      </c>
      <c r="PFG1" s="7" t="s">
        <v>37</v>
      </c>
      <c r="PFH1" s="7" t="s">
        <v>37</v>
      </c>
      <c r="PFI1" s="7" t="s">
        <v>37</v>
      </c>
      <c r="PFJ1" s="7" t="s">
        <v>37</v>
      </c>
      <c r="PFK1" s="7" t="s">
        <v>37</v>
      </c>
      <c r="PFL1" s="7" t="s">
        <v>37</v>
      </c>
      <c r="PFM1" s="7" t="s">
        <v>37</v>
      </c>
      <c r="PFN1" s="7" t="s">
        <v>37</v>
      </c>
      <c r="PFO1" s="7" t="s">
        <v>37</v>
      </c>
      <c r="PFP1" s="7" t="s">
        <v>37</v>
      </c>
      <c r="PFQ1" s="7" t="s">
        <v>37</v>
      </c>
      <c r="PFR1" s="7" t="s">
        <v>37</v>
      </c>
      <c r="PFS1" s="7" t="s">
        <v>37</v>
      </c>
      <c r="PFT1" s="7" t="s">
        <v>37</v>
      </c>
      <c r="PFU1" s="7" t="s">
        <v>37</v>
      </c>
      <c r="PFV1" s="7" t="s">
        <v>37</v>
      </c>
      <c r="PFW1" s="7" t="s">
        <v>37</v>
      </c>
      <c r="PFX1" s="7" t="s">
        <v>37</v>
      </c>
      <c r="PFY1" s="7" t="s">
        <v>37</v>
      </c>
      <c r="PFZ1" s="7" t="s">
        <v>37</v>
      </c>
      <c r="PGA1" s="7" t="s">
        <v>37</v>
      </c>
      <c r="PGB1" s="7" t="s">
        <v>37</v>
      </c>
      <c r="PGC1" s="7" t="s">
        <v>37</v>
      </c>
      <c r="PGD1" s="7" t="s">
        <v>37</v>
      </c>
      <c r="PGE1" s="7" t="s">
        <v>37</v>
      </c>
      <c r="PGF1" s="7" t="s">
        <v>37</v>
      </c>
      <c r="PGG1" s="7" t="s">
        <v>37</v>
      </c>
      <c r="PGH1" s="7" t="s">
        <v>37</v>
      </c>
      <c r="PGI1" s="7" t="s">
        <v>37</v>
      </c>
      <c r="PGJ1" s="7" t="s">
        <v>37</v>
      </c>
      <c r="PGK1" s="7" t="s">
        <v>37</v>
      </c>
      <c r="PGL1" s="7" t="s">
        <v>37</v>
      </c>
      <c r="PGM1" s="7" t="s">
        <v>37</v>
      </c>
      <c r="PGN1" s="7" t="s">
        <v>37</v>
      </c>
      <c r="PGO1" s="7" t="s">
        <v>37</v>
      </c>
      <c r="PGP1" s="7" t="s">
        <v>37</v>
      </c>
      <c r="PGQ1" s="7" t="s">
        <v>37</v>
      </c>
      <c r="PGR1" s="7" t="s">
        <v>37</v>
      </c>
      <c r="PGS1" s="7" t="s">
        <v>37</v>
      </c>
      <c r="PGT1" s="7" t="s">
        <v>37</v>
      </c>
      <c r="PGU1" s="7" t="s">
        <v>37</v>
      </c>
      <c r="PGV1" s="7" t="s">
        <v>37</v>
      </c>
      <c r="PGW1" s="7" t="s">
        <v>37</v>
      </c>
      <c r="PGX1" s="7" t="s">
        <v>37</v>
      </c>
      <c r="PGY1" s="7" t="s">
        <v>37</v>
      </c>
      <c r="PGZ1" s="7" t="s">
        <v>37</v>
      </c>
      <c r="PHA1" s="7" t="s">
        <v>37</v>
      </c>
      <c r="PHB1" s="7" t="s">
        <v>37</v>
      </c>
      <c r="PHC1" s="7" t="s">
        <v>37</v>
      </c>
      <c r="PHD1" s="7" t="s">
        <v>37</v>
      </c>
      <c r="PHE1" s="7" t="s">
        <v>37</v>
      </c>
      <c r="PHF1" s="7" t="s">
        <v>37</v>
      </c>
      <c r="PHG1" s="7" t="s">
        <v>37</v>
      </c>
      <c r="PHH1" s="7" t="s">
        <v>37</v>
      </c>
      <c r="PHI1" s="7" t="s">
        <v>37</v>
      </c>
      <c r="PHJ1" s="7" t="s">
        <v>37</v>
      </c>
      <c r="PHK1" s="7" t="s">
        <v>37</v>
      </c>
      <c r="PHL1" s="7" t="s">
        <v>37</v>
      </c>
      <c r="PHM1" s="7" t="s">
        <v>37</v>
      </c>
      <c r="PHN1" s="7" t="s">
        <v>37</v>
      </c>
      <c r="PHO1" s="7" t="s">
        <v>37</v>
      </c>
      <c r="PHP1" s="7" t="s">
        <v>37</v>
      </c>
      <c r="PHQ1" s="7" t="s">
        <v>37</v>
      </c>
      <c r="PHR1" s="7" t="s">
        <v>37</v>
      </c>
      <c r="PHS1" s="7" t="s">
        <v>37</v>
      </c>
      <c r="PHT1" s="7" t="s">
        <v>37</v>
      </c>
      <c r="PHU1" s="7" t="s">
        <v>37</v>
      </c>
      <c r="PHV1" s="7" t="s">
        <v>37</v>
      </c>
      <c r="PHW1" s="7" t="s">
        <v>37</v>
      </c>
      <c r="PHX1" s="7" t="s">
        <v>37</v>
      </c>
      <c r="PHY1" s="7" t="s">
        <v>37</v>
      </c>
      <c r="PHZ1" s="7" t="s">
        <v>37</v>
      </c>
      <c r="PIA1" s="7" t="s">
        <v>37</v>
      </c>
      <c r="PIB1" s="7" t="s">
        <v>37</v>
      </c>
      <c r="PIC1" s="7" t="s">
        <v>37</v>
      </c>
      <c r="PID1" s="7" t="s">
        <v>37</v>
      </c>
      <c r="PIE1" s="7" t="s">
        <v>37</v>
      </c>
      <c r="PIF1" s="7" t="s">
        <v>37</v>
      </c>
      <c r="PIG1" s="7" t="s">
        <v>37</v>
      </c>
      <c r="PIH1" s="7" t="s">
        <v>37</v>
      </c>
      <c r="PII1" s="7" t="s">
        <v>37</v>
      </c>
      <c r="PIJ1" s="7" t="s">
        <v>37</v>
      </c>
      <c r="PIK1" s="7" t="s">
        <v>37</v>
      </c>
      <c r="PIL1" s="7" t="s">
        <v>37</v>
      </c>
      <c r="PIM1" s="7" t="s">
        <v>37</v>
      </c>
      <c r="PIN1" s="7" t="s">
        <v>37</v>
      </c>
      <c r="PIO1" s="7" t="s">
        <v>37</v>
      </c>
      <c r="PIP1" s="7" t="s">
        <v>37</v>
      </c>
      <c r="PIQ1" s="7" t="s">
        <v>37</v>
      </c>
      <c r="PIR1" s="7" t="s">
        <v>37</v>
      </c>
      <c r="PIS1" s="7" t="s">
        <v>37</v>
      </c>
      <c r="PIT1" s="7" t="s">
        <v>37</v>
      </c>
      <c r="PIU1" s="7" t="s">
        <v>37</v>
      </c>
      <c r="PIV1" s="7" t="s">
        <v>37</v>
      </c>
      <c r="PIW1" s="7" t="s">
        <v>37</v>
      </c>
      <c r="PIX1" s="7" t="s">
        <v>37</v>
      </c>
      <c r="PIY1" s="7" t="s">
        <v>37</v>
      </c>
      <c r="PIZ1" s="7" t="s">
        <v>37</v>
      </c>
      <c r="PJA1" s="7" t="s">
        <v>37</v>
      </c>
      <c r="PJB1" s="7" t="s">
        <v>37</v>
      </c>
      <c r="PJC1" s="7" t="s">
        <v>37</v>
      </c>
      <c r="PJD1" s="7" t="s">
        <v>37</v>
      </c>
      <c r="PJE1" s="7" t="s">
        <v>37</v>
      </c>
      <c r="PJF1" s="7" t="s">
        <v>37</v>
      </c>
      <c r="PJG1" s="7" t="s">
        <v>37</v>
      </c>
      <c r="PJH1" s="7" t="s">
        <v>37</v>
      </c>
      <c r="PJI1" s="7" t="s">
        <v>37</v>
      </c>
      <c r="PJJ1" s="7" t="s">
        <v>37</v>
      </c>
      <c r="PJK1" s="7" t="s">
        <v>37</v>
      </c>
      <c r="PJL1" s="7" t="s">
        <v>37</v>
      </c>
      <c r="PJM1" s="7" t="s">
        <v>37</v>
      </c>
      <c r="PJN1" s="7" t="s">
        <v>37</v>
      </c>
      <c r="PJO1" s="7" t="s">
        <v>37</v>
      </c>
      <c r="PJP1" s="7" t="s">
        <v>37</v>
      </c>
      <c r="PJQ1" s="7" t="s">
        <v>37</v>
      </c>
      <c r="PJR1" s="7" t="s">
        <v>37</v>
      </c>
      <c r="PJS1" s="7" t="s">
        <v>37</v>
      </c>
      <c r="PJT1" s="7" t="s">
        <v>37</v>
      </c>
      <c r="PJU1" s="7" t="s">
        <v>37</v>
      </c>
      <c r="PJV1" s="7" t="s">
        <v>37</v>
      </c>
      <c r="PJW1" s="7" t="s">
        <v>37</v>
      </c>
      <c r="PJX1" s="7" t="s">
        <v>37</v>
      </c>
      <c r="PJY1" s="7" t="s">
        <v>37</v>
      </c>
      <c r="PJZ1" s="7" t="s">
        <v>37</v>
      </c>
      <c r="PKA1" s="7" t="s">
        <v>37</v>
      </c>
      <c r="PKB1" s="7" t="s">
        <v>37</v>
      </c>
      <c r="PKC1" s="7" t="s">
        <v>37</v>
      </c>
      <c r="PKD1" s="7" t="s">
        <v>37</v>
      </c>
      <c r="PKE1" s="7" t="s">
        <v>37</v>
      </c>
      <c r="PKF1" s="7" t="s">
        <v>37</v>
      </c>
      <c r="PKG1" s="7" t="s">
        <v>37</v>
      </c>
      <c r="PKH1" s="7" t="s">
        <v>37</v>
      </c>
      <c r="PKI1" s="7" t="s">
        <v>37</v>
      </c>
      <c r="PKJ1" s="7" t="s">
        <v>37</v>
      </c>
      <c r="PKK1" s="7" t="s">
        <v>37</v>
      </c>
      <c r="PKL1" s="7" t="s">
        <v>37</v>
      </c>
      <c r="PKM1" s="7" t="s">
        <v>37</v>
      </c>
      <c r="PKN1" s="7" t="s">
        <v>37</v>
      </c>
      <c r="PKO1" s="7" t="s">
        <v>37</v>
      </c>
      <c r="PKP1" s="7" t="s">
        <v>37</v>
      </c>
      <c r="PKQ1" s="7" t="s">
        <v>37</v>
      </c>
      <c r="PKR1" s="7" t="s">
        <v>37</v>
      </c>
      <c r="PKS1" s="7" t="s">
        <v>37</v>
      </c>
      <c r="PKT1" s="7" t="s">
        <v>37</v>
      </c>
      <c r="PKU1" s="7" t="s">
        <v>37</v>
      </c>
      <c r="PKV1" s="7" t="s">
        <v>37</v>
      </c>
      <c r="PKW1" s="7" t="s">
        <v>37</v>
      </c>
      <c r="PKX1" s="7" t="s">
        <v>37</v>
      </c>
      <c r="PKY1" s="7" t="s">
        <v>37</v>
      </c>
      <c r="PKZ1" s="7" t="s">
        <v>37</v>
      </c>
      <c r="PLA1" s="7" t="s">
        <v>37</v>
      </c>
      <c r="PLB1" s="7" t="s">
        <v>37</v>
      </c>
      <c r="PLC1" s="7" t="s">
        <v>37</v>
      </c>
      <c r="PLD1" s="7" t="s">
        <v>37</v>
      </c>
      <c r="PLE1" s="7" t="s">
        <v>37</v>
      </c>
      <c r="PLF1" s="7" t="s">
        <v>37</v>
      </c>
      <c r="PLG1" s="7" t="s">
        <v>37</v>
      </c>
      <c r="PLH1" s="7" t="s">
        <v>37</v>
      </c>
      <c r="PLI1" s="7" t="s">
        <v>37</v>
      </c>
      <c r="PLJ1" s="7" t="s">
        <v>37</v>
      </c>
      <c r="PLK1" s="7" t="s">
        <v>37</v>
      </c>
      <c r="PLL1" s="7" t="s">
        <v>37</v>
      </c>
      <c r="PLM1" s="7" t="s">
        <v>37</v>
      </c>
      <c r="PLN1" s="7" t="s">
        <v>37</v>
      </c>
      <c r="PLO1" s="7" t="s">
        <v>37</v>
      </c>
      <c r="PLP1" s="7" t="s">
        <v>37</v>
      </c>
      <c r="PLQ1" s="7" t="s">
        <v>37</v>
      </c>
      <c r="PLR1" s="7" t="s">
        <v>37</v>
      </c>
      <c r="PLS1" s="7" t="s">
        <v>37</v>
      </c>
      <c r="PLT1" s="7" t="s">
        <v>37</v>
      </c>
      <c r="PLU1" s="7" t="s">
        <v>37</v>
      </c>
      <c r="PLV1" s="7" t="s">
        <v>37</v>
      </c>
      <c r="PLW1" s="7" t="s">
        <v>37</v>
      </c>
      <c r="PLX1" s="7" t="s">
        <v>37</v>
      </c>
      <c r="PLY1" s="7" t="s">
        <v>37</v>
      </c>
      <c r="PLZ1" s="7" t="s">
        <v>37</v>
      </c>
      <c r="PMA1" s="7" t="s">
        <v>37</v>
      </c>
      <c r="PMB1" s="7" t="s">
        <v>37</v>
      </c>
      <c r="PMC1" s="7" t="s">
        <v>37</v>
      </c>
      <c r="PMD1" s="7" t="s">
        <v>37</v>
      </c>
      <c r="PME1" s="7" t="s">
        <v>37</v>
      </c>
      <c r="PMF1" s="7" t="s">
        <v>37</v>
      </c>
      <c r="PMG1" s="7" t="s">
        <v>37</v>
      </c>
      <c r="PMH1" s="7" t="s">
        <v>37</v>
      </c>
      <c r="PMI1" s="7" t="s">
        <v>37</v>
      </c>
      <c r="PMJ1" s="7" t="s">
        <v>37</v>
      </c>
      <c r="PMK1" s="7" t="s">
        <v>37</v>
      </c>
      <c r="PML1" s="7" t="s">
        <v>37</v>
      </c>
      <c r="PMM1" s="7" t="s">
        <v>37</v>
      </c>
      <c r="PMN1" s="7" t="s">
        <v>37</v>
      </c>
      <c r="PMO1" s="7" t="s">
        <v>37</v>
      </c>
      <c r="PMP1" s="7" t="s">
        <v>37</v>
      </c>
      <c r="PMQ1" s="7" t="s">
        <v>37</v>
      </c>
      <c r="PMR1" s="7" t="s">
        <v>37</v>
      </c>
      <c r="PMS1" s="7" t="s">
        <v>37</v>
      </c>
      <c r="PMT1" s="7" t="s">
        <v>37</v>
      </c>
      <c r="PMU1" s="7" t="s">
        <v>37</v>
      </c>
      <c r="PMV1" s="7" t="s">
        <v>37</v>
      </c>
      <c r="PMW1" s="7" t="s">
        <v>37</v>
      </c>
      <c r="PMX1" s="7" t="s">
        <v>37</v>
      </c>
      <c r="PMY1" s="7" t="s">
        <v>37</v>
      </c>
      <c r="PMZ1" s="7" t="s">
        <v>37</v>
      </c>
      <c r="PNA1" s="7" t="s">
        <v>37</v>
      </c>
      <c r="PNB1" s="7" t="s">
        <v>37</v>
      </c>
      <c r="PNC1" s="7" t="s">
        <v>37</v>
      </c>
      <c r="PND1" s="7" t="s">
        <v>37</v>
      </c>
      <c r="PNE1" s="7" t="s">
        <v>37</v>
      </c>
      <c r="PNF1" s="7" t="s">
        <v>37</v>
      </c>
      <c r="PNG1" s="7" t="s">
        <v>37</v>
      </c>
      <c r="PNH1" s="7" t="s">
        <v>37</v>
      </c>
      <c r="PNI1" s="7" t="s">
        <v>37</v>
      </c>
      <c r="PNJ1" s="7" t="s">
        <v>37</v>
      </c>
      <c r="PNK1" s="7" t="s">
        <v>37</v>
      </c>
      <c r="PNL1" s="7" t="s">
        <v>37</v>
      </c>
      <c r="PNM1" s="7" t="s">
        <v>37</v>
      </c>
      <c r="PNN1" s="7" t="s">
        <v>37</v>
      </c>
      <c r="PNO1" s="7" t="s">
        <v>37</v>
      </c>
      <c r="PNP1" s="7" t="s">
        <v>37</v>
      </c>
      <c r="PNQ1" s="7" t="s">
        <v>37</v>
      </c>
      <c r="PNR1" s="7" t="s">
        <v>37</v>
      </c>
      <c r="PNS1" s="7" t="s">
        <v>37</v>
      </c>
      <c r="PNT1" s="7" t="s">
        <v>37</v>
      </c>
      <c r="PNU1" s="7" t="s">
        <v>37</v>
      </c>
      <c r="PNV1" s="7" t="s">
        <v>37</v>
      </c>
      <c r="PNW1" s="7" t="s">
        <v>37</v>
      </c>
      <c r="PNX1" s="7" t="s">
        <v>37</v>
      </c>
      <c r="PNY1" s="7" t="s">
        <v>37</v>
      </c>
      <c r="PNZ1" s="7" t="s">
        <v>37</v>
      </c>
      <c r="POA1" s="7" t="s">
        <v>37</v>
      </c>
      <c r="POB1" s="7" t="s">
        <v>37</v>
      </c>
      <c r="POC1" s="7" t="s">
        <v>37</v>
      </c>
      <c r="POD1" s="7" t="s">
        <v>37</v>
      </c>
      <c r="POE1" s="7" t="s">
        <v>37</v>
      </c>
      <c r="POF1" s="7" t="s">
        <v>37</v>
      </c>
      <c r="POG1" s="7" t="s">
        <v>37</v>
      </c>
      <c r="POH1" s="7" t="s">
        <v>37</v>
      </c>
      <c r="POI1" s="7" t="s">
        <v>37</v>
      </c>
      <c r="POJ1" s="7" t="s">
        <v>37</v>
      </c>
      <c r="POK1" s="7" t="s">
        <v>37</v>
      </c>
      <c r="POL1" s="7" t="s">
        <v>37</v>
      </c>
      <c r="POM1" s="7" t="s">
        <v>37</v>
      </c>
      <c r="PON1" s="7" t="s">
        <v>37</v>
      </c>
      <c r="POO1" s="7" t="s">
        <v>37</v>
      </c>
      <c r="POP1" s="7" t="s">
        <v>37</v>
      </c>
      <c r="POQ1" s="7" t="s">
        <v>37</v>
      </c>
      <c r="POR1" s="7" t="s">
        <v>37</v>
      </c>
      <c r="POS1" s="7" t="s">
        <v>37</v>
      </c>
      <c r="POT1" s="7" t="s">
        <v>37</v>
      </c>
      <c r="POU1" s="7" t="s">
        <v>37</v>
      </c>
      <c r="POV1" s="7" t="s">
        <v>37</v>
      </c>
      <c r="POW1" s="7" t="s">
        <v>37</v>
      </c>
      <c r="POX1" s="7" t="s">
        <v>37</v>
      </c>
      <c r="POY1" s="7" t="s">
        <v>37</v>
      </c>
      <c r="POZ1" s="7" t="s">
        <v>37</v>
      </c>
      <c r="PPA1" s="7" t="s">
        <v>37</v>
      </c>
      <c r="PPB1" s="7" t="s">
        <v>37</v>
      </c>
      <c r="PPC1" s="7" t="s">
        <v>37</v>
      </c>
      <c r="PPD1" s="7" t="s">
        <v>37</v>
      </c>
      <c r="PPE1" s="7" t="s">
        <v>37</v>
      </c>
      <c r="PPF1" s="7" t="s">
        <v>37</v>
      </c>
      <c r="PPG1" s="7" t="s">
        <v>37</v>
      </c>
      <c r="PPH1" s="7" t="s">
        <v>37</v>
      </c>
      <c r="PPI1" s="7" t="s">
        <v>37</v>
      </c>
      <c r="PPJ1" s="7" t="s">
        <v>37</v>
      </c>
      <c r="PPK1" s="7" t="s">
        <v>37</v>
      </c>
      <c r="PPL1" s="7" t="s">
        <v>37</v>
      </c>
      <c r="PPM1" s="7" t="s">
        <v>37</v>
      </c>
      <c r="PPN1" s="7" t="s">
        <v>37</v>
      </c>
      <c r="PPO1" s="7" t="s">
        <v>37</v>
      </c>
      <c r="PPP1" s="7" t="s">
        <v>37</v>
      </c>
      <c r="PPQ1" s="7" t="s">
        <v>37</v>
      </c>
      <c r="PPR1" s="7" t="s">
        <v>37</v>
      </c>
      <c r="PPS1" s="7" t="s">
        <v>37</v>
      </c>
      <c r="PPT1" s="7" t="s">
        <v>37</v>
      </c>
      <c r="PPU1" s="7" t="s">
        <v>37</v>
      </c>
      <c r="PPV1" s="7" t="s">
        <v>37</v>
      </c>
      <c r="PPW1" s="7" t="s">
        <v>37</v>
      </c>
      <c r="PPX1" s="7" t="s">
        <v>37</v>
      </c>
      <c r="PPY1" s="7" t="s">
        <v>37</v>
      </c>
      <c r="PPZ1" s="7" t="s">
        <v>37</v>
      </c>
      <c r="PQA1" s="7" t="s">
        <v>37</v>
      </c>
      <c r="PQB1" s="7" t="s">
        <v>37</v>
      </c>
      <c r="PQC1" s="7" t="s">
        <v>37</v>
      </c>
      <c r="PQD1" s="7" t="s">
        <v>37</v>
      </c>
      <c r="PQE1" s="7" t="s">
        <v>37</v>
      </c>
      <c r="PQF1" s="7" t="s">
        <v>37</v>
      </c>
      <c r="PQG1" s="7" t="s">
        <v>37</v>
      </c>
      <c r="PQH1" s="7" t="s">
        <v>37</v>
      </c>
      <c r="PQI1" s="7" t="s">
        <v>37</v>
      </c>
      <c r="PQJ1" s="7" t="s">
        <v>37</v>
      </c>
      <c r="PQK1" s="7" t="s">
        <v>37</v>
      </c>
      <c r="PQL1" s="7" t="s">
        <v>37</v>
      </c>
      <c r="PQM1" s="7" t="s">
        <v>37</v>
      </c>
      <c r="PQN1" s="7" t="s">
        <v>37</v>
      </c>
      <c r="PQO1" s="7" t="s">
        <v>37</v>
      </c>
      <c r="PQP1" s="7" t="s">
        <v>37</v>
      </c>
      <c r="PQQ1" s="7" t="s">
        <v>37</v>
      </c>
      <c r="PQR1" s="7" t="s">
        <v>37</v>
      </c>
      <c r="PQS1" s="7" t="s">
        <v>37</v>
      </c>
      <c r="PQT1" s="7" t="s">
        <v>37</v>
      </c>
      <c r="PQU1" s="7" t="s">
        <v>37</v>
      </c>
      <c r="PQV1" s="7" t="s">
        <v>37</v>
      </c>
      <c r="PQW1" s="7" t="s">
        <v>37</v>
      </c>
      <c r="PQX1" s="7" t="s">
        <v>37</v>
      </c>
      <c r="PQY1" s="7" t="s">
        <v>37</v>
      </c>
      <c r="PQZ1" s="7" t="s">
        <v>37</v>
      </c>
      <c r="PRA1" s="7" t="s">
        <v>37</v>
      </c>
      <c r="PRB1" s="7" t="s">
        <v>37</v>
      </c>
      <c r="PRC1" s="7" t="s">
        <v>37</v>
      </c>
      <c r="PRD1" s="7" t="s">
        <v>37</v>
      </c>
      <c r="PRE1" s="7" t="s">
        <v>37</v>
      </c>
      <c r="PRF1" s="7" t="s">
        <v>37</v>
      </c>
      <c r="PRG1" s="7" t="s">
        <v>37</v>
      </c>
      <c r="PRH1" s="7" t="s">
        <v>37</v>
      </c>
      <c r="PRI1" s="7" t="s">
        <v>37</v>
      </c>
      <c r="PRJ1" s="7" t="s">
        <v>37</v>
      </c>
      <c r="PRK1" s="7" t="s">
        <v>37</v>
      </c>
      <c r="PRL1" s="7" t="s">
        <v>37</v>
      </c>
      <c r="PRM1" s="7" t="s">
        <v>37</v>
      </c>
      <c r="PRN1" s="7" t="s">
        <v>37</v>
      </c>
      <c r="PRO1" s="7" t="s">
        <v>37</v>
      </c>
      <c r="PRP1" s="7" t="s">
        <v>37</v>
      </c>
      <c r="PRQ1" s="7" t="s">
        <v>37</v>
      </c>
      <c r="PRR1" s="7" t="s">
        <v>37</v>
      </c>
      <c r="PRS1" s="7" t="s">
        <v>37</v>
      </c>
      <c r="PRT1" s="7" t="s">
        <v>37</v>
      </c>
      <c r="PRU1" s="7" t="s">
        <v>37</v>
      </c>
      <c r="PRV1" s="7" t="s">
        <v>37</v>
      </c>
      <c r="PRW1" s="7" t="s">
        <v>37</v>
      </c>
      <c r="PRX1" s="7" t="s">
        <v>37</v>
      </c>
      <c r="PRY1" s="7" t="s">
        <v>37</v>
      </c>
      <c r="PRZ1" s="7" t="s">
        <v>37</v>
      </c>
      <c r="PSA1" s="7" t="s">
        <v>37</v>
      </c>
      <c r="PSB1" s="7" t="s">
        <v>37</v>
      </c>
      <c r="PSC1" s="7" t="s">
        <v>37</v>
      </c>
      <c r="PSD1" s="7" t="s">
        <v>37</v>
      </c>
      <c r="PSE1" s="7" t="s">
        <v>37</v>
      </c>
      <c r="PSF1" s="7" t="s">
        <v>37</v>
      </c>
      <c r="PSG1" s="7" t="s">
        <v>37</v>
      </c>
      <c r="PSH1" s="7" t="s">
        <v>37</v>
      </c>
      <c r="PSI1" s="7" t="s">
        <v>37</v>
      </c>
      <c r="PSJ1" s="7" t="s">
        <v>37</v>
      </c>
      <c r="PSK1" s="7" t="s">
        <v>37</v>
      </c>
      <c r="PSL1" s="7" t="s">
        <v>37</v>
      </c>
      <c r="PSM1" s="7" t="s">
        <v>37</v>
      </c>
      <c r="PSN1" s="7" t="s">
        <v>37</v>
      </c>
      <c r="PSO1" s="7" t="s">
        <v>37</v>
      </c>
      <c r="PSP1" s="7" t="s">
        <v>37</v>
      </c>
      <c r="PSQ1" s="7" t="s">
        <v>37</v>
      </c>
      <c r="PSR1" s="7" t="s">
        <v>37</v>
      </c>
      <c r="PSS1" s="7" t="s">
        <v>37</v>
      </c>
      <c r="PST1" s="7" t="s">
        <v>37</v>
      </c>
      <c r="PSU1" s="7" t="s">
        <v>37</v>
      </c>
      <c r="PSV1" s="7" t="s">
        <v>37</v>
      </c>
      <c r="PSW1" s="7" t="s">
        <v>37</v>
      </c>
      <c r="PSX1" s="7" t="s">
        <v>37</v>
      </c>
      <c r="PSY1" s="7" t="s">
        <v>37</v>
      </c>
      <c r="PSZ1" s="7" t="s">
        <v>37</v>
      </c>
      <c r="PTA1" s="7" t="s">
        <v>37</v>
      </c>
      <c r="PTB1" s="7" t="s">
        <v>37</v>
      </c>
      <c r="PTC1" s="7" t="s">
        <v>37</v>
      </c>
      <c r="PTD1" s="7" t="s">
        <v>37</v>
      </c>
      <c r="PTE1" s="7" t="s">
        <v>37</v>
      </c>
      <c r="PTF1" s="7" t="s">
        <v>37</v>
      </c>
      <c r="PTG1" s="7" t="s">
        <v>37</v>
      </c>
      <c r="PTH1" s="7" t="s">
        <v>37</v>
      </c>
      <c r="PTI1" s="7" t="s">
        <v>37</v>
      </c>
      <c r="PTJ1" s="7" t="s">
        <v>37</v>
      </c>
      <c r="PTK1" s="7" t="s">
        <v>37</v>
      </c>
      <c r="PTL1" s="7" t="s">
        <v>37</v>
      </c>
      <c r="PTM1" s="7" t="s">
        <v>37</v>
      </c>
      <c r="PTN1" s="7" t="s">
        <v>37</v>
      </c>
      <c r="PTO1" s="7" t="s">
        <v>37</v>
      </c>
      <c r="PTP1" s="7" t="s">
        <v>37</v>
      </c>
      <c r="PTQ1" s="7" t="s">
        <v>37</v>
      </c>
      <c r="PTR1" s="7" t="s">
        <v>37</v>
      </c>
      <c r="PTS1" s="7" t="s">
        <v>37</v>
      </c>
      <c r="PTT1" s="7" t="s">
        <v>37</v>
      </c>
      <c r="PTU1" s="7" t="s">
        <v>37</v>
      </c>
      <c r="PTV1" s="7" t="s">
        <v>37</v>
      </c>
      <c r="PTW1" s="7" t="s">
        <v>37</v>
      </c>
      <c r="PTX1" s="7" t="s">
        <v>37</v>
      </c>
      <c r="PTY1" s="7" t="s">
        <v>37</v>
      </c>
      <c r="PTZ1" s="7" t="s">
        <v>37</v>
      </c>
      <c r="PUA1" s="7" t="s">
        <v>37</v>
      </c>
      <c r="PUB1" s="7" t="s">
        <v>37</v>
      </c>
      <c r="PUC1" s="7" t="s">
        <v>37</v>
      </c>
      <c r="PUD1" s="7" t="s">
        <v>37</v>
      </c>
      <c r="PUE1" s="7" t="s">
        <v>37</v>
      </c>
      <c r="PUF1" s="7" t="s">
        <v>37</v>
      </c>
      <c r="PUG1" s="7" t="s">
        <v>37</v>
      </c>
      <c r="PUH1" s="7" t="s">
        <v>37</v>
      </c>
      <c r="PUI1" s="7" t="s">
        <v>37</v>
      </c>
      <c r="PUJ1" s="7" t="s">
        <v>37</v>
      </c>
      <c r="PUK1" s="7" t="s">
        <v>37</v>
      </c>
      <c r="PUL1" s="7" t="s">
        <v>37</v>
      </c>
      <c r="PUM1" s="7" t="s">
        <v>37</v>
      </c>
      <c r="PUN1" s="7" t="s">
        <v>37</v>
      </c>
      <c r="PUO1" s="7" t="s">
        <v>37</v>
      </c>
      <c r="PUP1" s="7" t="s">
        <v>37</v>
      </c>
      <c r="PUQ1" s="7" t="s">
        <v>37</v>
      </c>
      <c r="PUR1" s="7" t="s">
        <v>37</v>
      </c>
      <c r="PUS1" s="7" t="s">
        <v>37</v>
      </c>
      <c r="PUT1" s="7" t="s">
        <v>37</v>
      </c>
      <c r="PUU1" s="7" t="s">
        <v>37</v>
      </c>
      <c r="PUV1" s="7" t="s">
        <v>37</v>
      </c>
      <c r="PUW1" s="7" t="s">
        <v>37</v>
      </c>
      <c r="PUX1" s="7" t="s">
        <v>37</v>
      </c>
      <c r="PUY1" s="7" t="s">
        <v>37</v>
      </c>
      <c r="PUZ1" s="7" t="s">
        <v>37</v>
      </c>
      <c r="PVA1" s="7" t="s">
        <v>37</v>
      </c>
      <c r="PVB1" s="7" t="s">
        <v>37</v>
      </c>
      <c r="PVC1" s="7" t="s">
        <v>37</v>
      </c>
      <c r="PVD1" s="7" t="s">
        <v>37</v>
      </c>
      <c r="PVE1" s="7" t="s">
        <v>37</v>
      </c>
      <c r="PVF1" s="7" t="s">
        <v>37</v>
      </c>
      <c r="PVG1" s="7" t="s">
        <v>37</v>
      </c>
      <c r="PVH1" s="7" t="s">
        <v>37</v>
      </c>
      <c r="PVI1" s="7" t="s">
        <v>37</v>
      </c>
      <c r="PVJ1" s="7" t="s">
        <v>37</v>
      </c>
      <c r="PVK1" s="7" t="s">
        <v>37</v>
      </c>
      <c r="PVL1" s="7" t="s">
        <v>37</v>
      </c>
      <c r="PVM1" s="7" t="s">
        <v>37</v>
      </c>
      <c r="PVN1" s="7" t="s">
        <v>37</v>
      </c>
      <c r="PVO1" s="7" t="s">
        <v>37</v>
      </c>
      <c r="PVP1" s="7" t="s">
        <v>37</v>
      </c>
      <c r="PVQ1" s="7" t="s">
        <v>37</v>
      </c>
      <c r="PVR1" s="7" t="s">
        <v>37</v>
      </c>
      <c r="PVS1" s="7" t="s">
        <v>37</v>
      </c>
      <c r="PVT1" s="7" t="s">
        <v>37</v>
      </c>
      <c r="PVU1" s="7" t="s">
        <v>37</v>
      </c>
      <c r="PVV1" s="7" t="s">
        <v>37</v>
      </c>
      <c r="PVW1" s="7" t="s">
        <v>37</v>
      </c>
      <c r="PVX1" s="7" t="s">
        <v>37</v>
      </c>
      <c r="PVY1" s="7" t="s">
        <v>37</v>
      </c>
      <c r="PVZ1" s="7" t="s">
        <v>37</v>
      </c>
      <c r="PWA1" s="7" t="s">
        <v>37</v>
      </c>
      <c r="PWB1" s="7" t="s">
        <v>37</v>
      </c>
      <c r="PWC1" s="7" t="s">
        <v>37</v>
      </c>
      <c r="PWD1" s="7" t="s">
        <v>37</v>
      </c>
      <c r="PWE1" s="7" t="s">
        <v>37</v>
      </c>
      <c r="PWF1" s="7" t="s">
        <v>37</v>
      </c>
      <c r="PWG1" s="7" t="s">
        <v>37</v>
      </c>
      <c r="PWH1" s="7" t="s">
        <v>37</v>
      </c>
      <c r="PWI1" s="7" t="s">
        <v>37</v>
      </c>
      <c r="PWJ1" s="7" t="s">
        <v>37</v>
      </c>
      <c r="PWK1" s="7" t="s">
        <v>37</v>
      </c>
      <c r="PWL1" s="7" t="s">
        <v>37</v>
      </c>
      <c r="PWM1" s="7" t="s">
        <v>37</v>
      </c>
      <c r="PWN1" s="7" t="s">
        <v>37</v>
      </c>
      <c r="PWO1" s="7" t="s">
        <v>37</v>
      </c>
      <c r="PWP1" s="7" t="s">
        <v>37</v>
      </c>
      <c r="PWQ1" s="7" t="s">
        <v>37</v>
      </c>
      <c r="PWR1" s="7" t="s">
        <v>37</v>
      </c>
      <c r="PWS1" s="7" t="s">
        <v>37</v>
      </c>
      <c r="PWT1" s="7" t="s">
        <v>37</v>
      </c>
      <c r="PWU1" s="7" t="s">
        <v>37</v>
      </c>
      <c r="PWV1" s="7" t="s">
        <v>37</v>
      </c>
      <c r="PWW1" s="7" t="s">
        <v>37</v>
      </c>
      <c r="PWX1" s="7" t="s">
        <v>37</v>
      </c>
      <c r="PWY1" s="7" t="s">
        <v>37</v>
      </c>
      <c r="PWZ1" s="7" t="s">
        <v>37</v>
      </c>
      <c r="PXA1" s="7" t="s">
        <v>37</v>
      </c>
      <c r="PXB1" s="7" t="s">
        <v>37</v>
      </c>
      <c r="PXC1" s="7" t="s">
        <v>37</v>
      </c>
      <c r="PXD1" s="7" t="s">
        <v>37</v>
      </c>
      <c r="PXE1" s="7" t="s">
        <v>37</v>
      </c>
      <c r="PXF1" s="7" t="s">
        <v>37</v>
      </c>
      <c r="PXG1" s="7" t="s">
        <v>37</v>
      </c>
      <c r="PXH1" s="7" t="s">
        <v>37</v>
      </c>
      <c r="PXI1" s="7" t="s">
        <v>37</v>
      </c>
      <c r="PXJ1" s="7" t="s">
        <v>37</v>
      </c>
      <c r="PXK1" s="7" t="s">
        <v>37</v>
      </c>
      <c r="PXL1" s="7" t="s">
        <v>37</v>
      </c>
      <c r="PXM1" s="7" t="s">
        <v>37</v>
      </c>
      <c r="PXN1" s="7" t="s">
        <v>37</v>
      </c>
      <c r="PXO1" s="7" t="s">
        <v>37</v>
      </c>
      <c r="PXP1" s="7" t="s">
        <v>37</v>
      </c>
      <c r="PXQ1" s="7" t="s">
        <v>37</v>
      </c>
      <c r="PXR1" s="7" t="s">
        <v>37</v>
      </c>
      <c r="PXS1" s="7" t="s">
        <v>37</v>
      </c>
      <c r="PXT1" s="7" t="s">
        <v>37</v>
      </c>
      <c r="PXU1" s="7" t="s">
        <v>37</v>
      </c>
      <c r="PXV1" s="7" t="s">
        <v>37</v>
      </c>
      <c r="PXW1" s="7" t="s">
        <v>37</v>
      </c>
      <c r="PXX1" s="7" t="s">
        <v>37</v>
      </c>
      <c r="PXY1" s="7" t="s">
        <v>37</v>
      </c>
      <c r="PXZ1" s="7" t="s">
        <v>37</v>
      </c>
      <c r="PYA1" s="7" t="s">
        <v>37</v>
      </c>
      <c r="PYB1" s="7" t="s">
        <v>37</v>
      </c>
      <c r="PYC1" s="7" t="s">
        <v>37</v>
      </c>
      <c r="PYD1" s="7" t="s">
        <v>37</v>
      </c>
      <c r="PYE1" s="7" t="s">
        <v>37</v>
      </c>
      <c r="PYF1" s="7" t="s">
        <v>37</v>
      </c>
      <c r="PYG1" s="7" t="s">
        <v>37</v>
      </c>
      <c r="PYH1" s="7" t="s">
        <v>37</v>
      </c>
      <c r="PYI1" s="7" t="s">
        <v>37</v>
      </c>
      <c r="PYJ1" s="7" t="s">
        <v>37</v>
      </c>
      <c r="PYK1" s="7" t="s">
        <v>37</v>
      </c>
      <c r="PYL1" s="7" t="s">
        <v>37</v>
      </c>
      <c r="PYM1" s="7" t="s">
        <v>37</v>
      </c>
      <c r="PYN1" s="7" t="s">
        <v>37</v>
      </c>
      <c r="PYO1" s="7" t="s">
        <v>37</v>
      </c>
      <c r="PYP1" s="7" t="s">
        <v>37</v>
      </c>
      <c r="PYQ1" s="7" t="s">
        <v>37</v>
      </c>
      <c r="PYR1" s="7" t="s">
        <v>37</v>
      </c>
      <c r="PYS1" s="7" t="s">
        <v>37</v>
      </c>
      <c r="PYT1" s="7" t="s">
        <v>37</v>
      </c>
      <c r="PYU1" s="7" t="s">
        <v>37</v>
      </c>
      <c r="PYV1" s="7" t="s">
        <v>37</v>
      </c>
      <c r="PYW1" s="7" t="s">
        <v>37</v>
      </c>
      <c r="PYX1" s="7" t="s">
        <v>37</v>
      </c>
      <c r="PYY1" s="7" t="s">
        <v>37</v>
      </c>
      <c r="PYZ1" s="7" t="s">
        <v>37</v>
      </c>
      <c r="PZA1" s="7" t="s">
        <v>37</v>
      </c>
      <c r="PZB1" s="7" t="s">
        <v>37</v>
      </c>
      <c r="PZC1" s="7" t="s">
        <v>37</v>
      </c>
      <c r="PZD1" s="7" t="s">
        <v>37</v>
      </c>
      <c r="PZE1" s="7" t="s">
        <v>37</v>
      </c>
      <c r="PZF1" s="7" t="s">
        <v>37</v>
      </c>
      <c r="PZG1" s="7" t="s">
        <v>37</v>
      </c>
      <c r="PZH1" s="7" t="s">
        <v>37</v>
      </c>
      <c r="PZI1" s="7" t="s">
        <v>37</v>
      </c>
      <c r="PZJ1" s="7" t="s">
        <v>37</v>
      </c>
      <c r="PZK1" s="7" t="s">
        <v>37</v>
      </c>
      <c r="PZL1" s="7" t="s">
        <v>37</v>
      </c>
      <c r="PZM1" s="7" t="s">
        <v>37</v>
      </c>
      <c r="PZN1" s="7" t="s">
        <v>37</v>
      </c>
      <c r="PZO1" s="7" t="s">
        <v>37</v>
      </c>
      <c r="PZP1" s="7" t="s">
        <v>37</v>
      </c>
      <c r="PZQ1" s="7" t="s">
        <v>37</v>
      </c>
      <c r="PZR1" s="7" t="s">
        <v>37</v>
      </c>
      <c r="PZS1" s="7" t="s">
        <v>37</v>
      </c>
      <c r="PZT1" s="7" t="s">
        <v>37</v>
      </c>
      <c r="PZU1" s="7" t="s">
        <v>37</v>
      </c>
      <c r="PZV1" s="7" t="s">
        <v>37</v>
      </c>
      <c r="PZW1" s="7" t="s">
        <v>37</v>
      </c>
      <c r="PZX1" s="7" t="s">
        <v>37</v>
      </c>
      <c r="PZY1" s="7" t="s">
        <v>37</v>
      </c>
      <c r="PZZ1" s="7" t="s">
        <v>37</v>
      </c>
      <c r="QAA1" s="7" t="s">
        <v>37</v>
      </c>
      <c r="QAB1" s="7" t="s">
        <v>37</v>
      </c>
      <c r="QAC1" s="7" t="s">
        <v>37</v>
      </c>
      <c r="QAD1" s="7" t="s">
        <v>37</v>
      </c>
      <c r="QAE1" s="7" t="s">
        <v>37</v>
      </c>
      <c r="QAF1" s="7" t="s">
        <v>37</v>
      </c>
      <c r="QAG1" s="7" t="s">
        <v>37</v>
      </c>
      <c r="QAH1" s="7" t="s">
        <v>37</v>
      </c>
      <c r="QAI1" s="7" t="s">
        <v>37</v>
      </c>
      <c r="QAJ1" s="7" t="s">
        <v>37</v>
      </c>
      <c r="QAK1" s="7" t="s">
        <v>37</v>
      </c>
      <c r="QAL1" s="7" t="s">
        <v>37</v>
      </c>
      <c r="QAM1" s="7" t="s">
        <v>37</v>
      </c>
      <c r="QAN1" s="7" t="s">
        <v>37</v>
      </c>
      <c r="QAO1" s="7" t="s">
        <v>37</v>
      </c>
      <c r="QAP1" s="7" t="s">
        <v>37</v>
      </c>
      <c r="QAQ1" s="7" t="s">
        <v>37</v>
      </c>
      <c r="QAR1" s="7" t="s">
        <v>37</v>
      </c>
      <c r="QAS1" s="7" t="s">
        <v>37</v>
      </c>
      <c r="QAT1" s="7" t="s">
        <v>37</v>
      </c>
      <c r="QAU1" s="7" t="s">
        <v>37</v>
      </c>
      <c r="QAV1" s="7" t="s">
        <v>37</v>
      </c>
      <c r="QAW1" s="7" t="s">
        <v>37</v>
      </c>
      <c r="QAX1" s="7" t="s">
        <v>37</v>
      </c>
      <c r="QAY1" s="7" t="s">
        <v>37</v>
      </c>
      <c r="QAZ1" s="7" t="s">
        <v>37</v>
      </c>
      <c r="QBA1" s="7" t="s">
        <v>37</v>
      </c>
      <c r="QBB1" s="7" t="s">
        <v>37</v>
      </c>
      <c r="QBC1" s="7" t="s">
        <v>37</v>
      </c>
      <c r="QBD1" s="7" t="s">
        <v>37</v>
      </c>
      <c r="QBE1" s="7" t="s">
        <v>37</v>
      </c>
      <c r="QBF1" s="7" t="s">
        <v>37</v>
      </c>
      <c r="QBG1" s="7" t="s">
        <v>37</v>
      </c>
      <c r="QBH1" s="7" t="s">
        <v>37</v>
      </c>
      <c r="QBI1" s="7" t="s">
        <v>37</v>
      </c>
      <c r="QBJ1" s="7" t="s">
        <v>37</v>
      </c>
      <c r="QBK1" s="7" t="s">
        <v>37</v>
      </c>
      <c r="QBL1" s="7" t="s">
        <v>37</v>
      </c>
      <c r="QBM1" s="7" t="s">
        <v>37</v>
      </c>
      <c r="QBN1" s="7" t="s">
        <v>37</v>
      </c>
      <c r="QBO1" s="7" t="s">
        <v>37</v>
      </c>
      <c r="QBP1" s="7" t="s">
        <v>37</v>
      </c>
      <c r="QBQ1" s="7" t="s">
        <v>37</v>
      </c>
      <c r="QBR1" s="7" t="s">
        <v>37</v>
      </c>
      <c r="QBS1" s="7" t="s">
        <v>37</v>
      </c>
      <c r="QBT1" s="7" t="s">
        <v>37</v>
      </c>
      <c r="QBU1" s="7" t="s">
        <v>37</v>
      </c>
      <c r="QBV1" s="7" t="s">
        <v>37</v>
      </c>
      <c r="QBW1" s="7" t="s">
        <v>37</v>
      </c>
      <c r="QBX1" s="7" t="s">
        <v>37</v>
      </c>
      <c r="QBY1" s="7" t="s">
        <v>37</v>
      </c>
      <c r="QBZ1" s="7" t="s">
        <v>37</v>
      </c>
      <c r="QCA1" s="7" t="s">
        <v>37</v>
      </c>
      <c r="QCB1" s="7" t="s">
        <v>37</v>
      </c>
      <c r="QCC1" s="7" t="s">
        <v>37</v>
      </c>
      <c r="QCD1" s="7" t="s">
        <v>37</v>
      </c>
      <c r="QCE1" s="7" t="s">
        <v>37</v>
      </c>
      <c r="QCF1" s="7" t="s">
        <v>37</v>
      </c>
      <c r="QCG1" s="7" t="s">
        <v>37</v>
      </c>
      <c r="QCH1" s="7" t="s">
        <v>37</v>
      </c>
      <c r="QCI1" s="7" t="s">
        <v>37</v>
      </c>
      <c r="QCJ1" s="7" t="s">
        <v>37</v>
      </c>
      <c r="QCK1" s="7" t="s">
        <v>37</v>
      </c>
      <c r="QCL1" s="7" t="s">
        <v>37</v>
      </c>
      <c r="QCM1" s="7" t="s">
        <v>37</v>
      </c>
      <c r="QCN1" s="7" t="s">
        <v>37</v>
      </c>
      <c r="QCO1" s="7" t="s">
        <v>37</v>
      </c>
      <c r="QCP1" s="7" t="s">
        <v>37</v>
      </c>
      <c r="QCQ1" s="7" t="s">
        <v>37</v>
      </c>
      <c r="QCR1" s="7" t="s">
        <v>37</v>
      </c>
      <c r="QCS1" s="7" t="s">
        <v>37</v>
      </c>
      <c r="QCT1" s="7" t="s">
        <v>37</v>
      </c>
      <c r="QCU1" s="7" t="s">
        <v>37</v>
      </c>
      <c r="QCV1" s="7" t="s">
        <v>37</v>
      </c>
      <c r="QCW1" s="7" t="s">
        <v>37</v>
      </c>
      <c r="QCX1" s="7" t="s">
        <v>37</v>
      </c>
      <c r="QCY1" s="7" t="s">
        <v>37</v>
      </c>
      <c r="QCZ1" s="7" t="s">
        <v>37</v>
      </c>
      <c r="QDA1" s="7" t="s">
        <v>37</v>
      </c>
      <c r="QDB1" s="7" t="s">
        <v>37</v>
      </c>
      <c r="QDC1" s="7" t="s">
        <v>37</v>
      </c>
      <c r="QDD1" s="7" t="s">
        <v>37</v>
      </c>
      <c r="QDE1" s="7" t="s">
        <v>37</v>
      </c>
      <c r="QDF1" s="7" t="s">
        <v>37</v>
      </c>
      <c r="QDG1" s="7" t="s">
        <v>37</v>
      </c>
      <c r="QDH1" s="7" t="s">
        <v>37</v>
      </c>
      <c r="QDI1" s="7" t="s">
        <v>37</v>
      </c>
      <c r="QDJ1" s="7" t="s">
        <v>37</v>
      </c>
      <c r="QDK1" s="7" t="s">
        <v>37</v>
      </c>
      <c r="QDL1" s="7" t="s">
        <v>37</v>
      </c>
      <c r="QDM1" s="7" t="s">
        <v>37</v>
      </c>
      <c r="QDN1" s="7" t="s">
        <v>37</v>
      </c>
      <c r="QDO1" s="7" t="s">
        <v>37</v>
      </c>
      <c r="QDP1" s="7" t="s">
        <v>37</v>
      </c>
      <c r="QDQ1" s="7" t="s">
        <v>37</v>
      </c>
      <c r="QDR1" s="7" t="s">
        <v>37</v>
      </c>
      <c r="QDS1" s="7" t="s">
        <v>37</v>
      </c>
      <c r="QDT1" s="7" t="s">
        <v>37</v>
      </c>
      <c r="QDU1" s="7" t="s">
        <v>37</v>
      </c>
      <c r="QDV1" s="7" t="s">
        <v>37</v>
      </c>
      <c r="QDW1" s="7" t="s">
        <v>37</v>
      </c>
      <c r="QDX1" s="7" t="s">
        <v>37</v>
      </c>
      <c r="QDY1" s="7" t="s">
        <v>37</v>
      </c>
      <c r="QDZ1" s="7" t="s">
        <v>37</v>
      </c>
      <c r="QEA1" s="7" t="s">
        <v>37</v>
      </c>
      <c r="QEB1" s="7" t="s">
        <v>37</v>
      </c>
      <c r="QEC1" s="7" t="s">
        <v>37</v>
      </c>
      <c r="QED1" s="7" t="s">
        <v>37</v>
      </c>
      <c r="QEE1" s="7" t="s">
        <v>37</v>
      </c>
      <c r="QEF1" s="7" t="s">
        <v>37</v>
      </c>
      <c r="QEG1" s="7" t="s">
        <v>37</v>
      </c>
      <c r="QEH1" s="7" t="s">
        <v>37</v>
      </c>
      <c r="QEI1" s="7" t="s">
        <v>37</v>
      </c>
      <c r="QEJ1" s="7" t="s">
        <v>37</v>
      </c>
      <c r="QEK1" s="7" t="s">
        <v>37</v>
      </c>
      <c r="QEL1" s="7" t="s">
        <v>37</v>
      </c>
      <c r="QEM1" s="7" t="s">
        <v>37</v>
      </c>
      <c r="QEN1" s="7" t="s">
        <v>37</v>
      </c>
      <c r="QEO1" s="7" t="s">
        <v>37</v>
      </c>
      <c r="QEP1" s="7" t="s">
        <v>37</v>
      </c>
      <c r="QEQ1" s="7" t="s">
        <v>37</v>
      </c>
      <c r="QER1" s="7" t="s">
        <v>37</v>
      </c>
      <c r="QES1" s="7" t="s">
        <v>37</v>
      </c>
      <c r="QET1" s="7" t="s">
        <v>37</v>
      </c>
      <c r="QEU1" s="7" t="s">
        <v>37</v>
      </c>
      <c r="QEV1" s="7" t="s">
        <v>37</v>
      </c>
      <c r="QEW1" s="7" t="s">
        <v>37</v>
      </c>
      <c r="QEX1" s="7" t="s">
        <v>37</v>
      </c>
      <c r="QEY1" s="7" t="s">
        <v>37</v>
      </c>
      <c r="QEZ1" s="7" t="s">
        <v>37</v>
      </c>
      <c r="QFA1" s="7" t="s">
        <v>37</v>
      </c>
      <c r="QFB1" s="7" t="s">
        <v>37</v>
      </c>
      <c r="QFC1" s="7" t="s">
        <v>37</v>
      </c>
      <c r="QFD1" s="7" t="s">
        <v>37</v>
      </c>
      <c r="QFE1" s="7" t="s">
        <v>37</v>
      </c>
      <c r="QFF1" s="7" t="s">
        <v>37</v>
      </c>
      <c r="QFG1" s="7" t="s">
        <v>37</v>
      </c>
      <c r="QFH1" s="7" t="s">
        <v>37</v>
      </c>
      <c r="QFI1" s="7" t="s">
        <v>37</v>
      </c>
      <c r="QFJ1" s="7" t="s">
        <v>37</v>
      </c>
      <c r="QFK1" s="7" t="s">
        <v>37</v>
      </c>
      <c r="QFL1" s="7" t="s">
        <v>37</v>
      </c>
      <c r="QFM1" s="7" t="s">
        <v>37</v>
      </c>
      <c r="QFN1" s="7" t="s">
        <v>37</v>
      </c>
      <c r="QFO1" s="7" t="s">
        <v>37</v>
      </c>
      <c r="QFP1" s="7" t="s">
        <v>37</v>
      </c>
      <c r="QFQ1" s="7" t="s">
        <v>37</v>
      </c>
      <c r="QFR1" s="7" t="s">
        <v>37</v>
      </c>
      <c r="QFS1" s="7" t="s">
        <v>37</v>
      </c>
      <c r="QFT1" s="7" t="s">
        <v>37</v>
      </c>
      <c r="QFU1" s="7" t="s">
        <v>37</v>
      </c>
      <c r="QFV1" s="7" t="s">
        <v>37</v>
      </c>
      <c r="QFW1" s="7" t="s">
        <v>37</v>
      </c>
      <c r="QFX1" s="7" t="s">
        <v>37</v>
      </c>
      <c r="QFY1" s="7" t="s">
        <v>37</v>
      </c>
      <c r="QFZ1" s="7" t="s">
        <v>37</v>
      </c>
      <c r="QGA1" s="7" t="s">
        <v>37</v>
      </c>
      <c r="QGB1" s="7" t="s">
        <v>37</v>
      </c>
      <c r="QGC1" s="7" t="s">
        <v>37</v>
      </c>
      <c r="QGD1" s="7" t="s">
        <v>37</v>
      </c>
      <c r="QGE1" s="7" t="s">
        <v>37</v>
      </c>
      <c r="QGF1" s="7" t="s">
        <v>37</v>
      </c>
      <c r="QGG1" s="7" t="s">
        <v>37</v>
      </c>
      <c r="QGH1" s="7" t="s">
        <v>37</v>
      </c>
      <c r="QGI1" s="7" t="s">
        <v>37</v>
      </c>
      <c r="QGJ1" s="7" t="s">
        <v>37</v>
      </c>
      <c r="QGK1" s="7" t="s">
        <v>37</v>
      </c>
      <c r="QGL1" s="7" t="s">
        <v>37</v>
      </c>
      <c r="QGM1" s="7" t="s">
        <v>37</v>
      </c>
      <c r="QGN1" s="7" t="s">
        <v>37</v>
      </c>
      <c r="QGO1" s="7" t="s">
        <v>37</v>
      </c>
      <c r="QGP1" s="7" t="s">
        <v>37</v>
      </c>
      <c r="QGQ1" s="7" t="s">
        <v>37</v>
      </c>
      <c r="QGR1" s="7" t="s">
        <v>37</v>
      </c>
      <c r="QGS1" s="7" t="s">
        <v>37</v>
      </c>
      <c r="QGT1" s="7" t="s">
        <v>37</v>
      </c>
      <c r="QGU1" s="7" t="s">
        <v>37</v>
      </c>
      <c r="QGV1" s="7" t="s">
        <v>37</v>
      </c>
      <c r="QGW1" s="7" t="s">
        <v>37</v>
      </c>
      <c r="QGX1" s="7" t="s">
        <v>37</v>
      </c>
      <c r="QGY1" s="7" t="s">
        <v>37</v>
      </c>
      <c r="QGZ1" s="7" t="s">
        <v>37</v>
      </c>
      <c r="QHA1" s="7" t="s">
        <v>37</v>
      </c>
      <c r="QHB1" s="7" t="s">
        <v>37</v>
      </c>
      <c r="QHC1" s="7" t="s">
        <v>37</v>
      </c>
      <c r="QHD1" s="7" t="s">
        <v>37</v>
      </c>
      <c r="QHE1" s="7" t="s">
        <v>37</v>
      </c>
      <c r="QHF1" s="7" t="s">
        <v>37</v>
      </c>
      <c r="QHG1" s="7" t="s">
        <v>37</v>
      </c>
      <c r="QHH1" s="7" t="s">
        <v>37</v>
      </c>
      <c r="QHI1" s="7" t="s">
        <v>37</v>
      </c>
      <c r="QHJ1" s="7" t="s">
        <v>37</v>
      </c>
      <c r="QHK1" s="7" t="s">
        <v>37</v>
      </c>
      <c r="QHL1" s="7" t="s">
        <v>37</v>
      </c>
      <c r="QHM1" s="7" t="s">
        <v>37</v>
      </c>
      <c r="QHN1" s="7" t="s">
        <v>37</v>
      </c>
      <c r="QHO1" s="7" t="s">
        <v>37</v>
      </c>
      <c r="QHP1" s="7" t="s">
        <v>37</v>
      </c>
      <c r="QHQ1" s="7" t="s">
        <v>37</v>
      </c>
      <c r="QHR1" s="7" t="s">
        <v>37</v>
      </c>
      <c r="QHS1" s="7" t="s">
        <v>37</v>
      </c>
      <c r="QHT1" s="7" t="s">
        <v>37</v>
      </c>
      <c r="QHU1" s="7" t="s">
        <v>37</v>
      </c>
      <c r="QHV1" s="7" t="s">
        <v>37</v>
      </c>
      <c r="QHW1" s="7" t="s">
        <v>37</v>
      </c>
      <c r="QHX1" s="7" t="s">
        <v>37</v>
      </c>
      <c r="QHY1" s="7" t="s">
        <v>37</v>
      </c>
      <c r="QHZ1" s="7" t="s">
        <v>37</v>
      </c>
      <c r="QIA1" s="7" t="s">
        <v>37</v>
      </c>
      <c r="QIB1" s="7" t="s">
        <v>37</v>
      </c>
      <c r="QIC1" s="7" t="s">
        <v>37</v>
      </c>
      <c r="QID1" s="7" t="s">
        <v>37</v>
      </c>
      <c r="QIE1" s="7" t="s">
        <v>37</v>
      </c>
      <c r="QIF1" s="7" t="s">
        <v>37</v>
      </c>
      <c r="QIG1" s="7" t="s">
        <v>37</v>
      </c>
      <c r="QIH1" s="7" t="s">
        <v>37</v>
      </c>
      <c r="QII1" s="7" t="s">
        <v>37</v>
      </c>
      <c r="QIJ1" s="7" t="s">
        <v>37</v>
      </c>
      <c r="QIK1" s="7" t="s">
        <v>37</v>
      </c>
      <c r="QIL1" s="7" t="s">
        <v>37</v>
      </c>
      <c r="QIM1" s="7" t="s">
        <v>37</v>
      </c>
      <c r="QIN1" s="7" t="s">
        <v>37</v>
      </c>
      <c r="QIO1" s="7" t="s">
        <v>37</v>
      </c>
      <c r="QIP1" s="7" t="s">
        <v>37</v>
      </c>
      <c r="QIQ1" s="7" t="s">
        <v>37</v>
      </c>
      <c r="QIR1" s="7" t="s">
        <v>37</v>
      </c>
      <c r="QIS1" s="7" t="s">
        <v>37</v>
      </c>
      <c r="QIT1" s="7" t="s">
        <v>37</v>
      </c>
      <c r="QIU1" s="7" t="s">
        <v>37</v>
      </c>
      <c r="QIV1" s="7" t="s">
        <v>37</v>
      </c>
      <c r="QIW1" s="7" t="s">
        <v>37</v>
      </c>
      <c r="QIX1" s="7" t="s">
        <v>37</v>
      </c>
      <c r="QIY1" s="7" t="s">
        <v>37</v>
      </c>
      <c r="QIZ1" s="7" t="s">
        <v>37</v>
      </c>
      <c r="QJA1" s="7" t="s">
        <v>37</v>
      </c>
      <c r="QJB1" s="7" t="s">
        <v>37</v>
      </c>
      <c r="QJC1" s="7" t="s">
        <v>37</v>
      </c>
      <c r="QJD1" s="7" t="s">
        <v>37</v>
      </c>
      <c r="QJE1" s="7" t="s">
        <v>37</v>
      </c>
      <c r="QJF1" s="7" t="s">
        <v>37</v>
      </c>
      <c r="QJG1" s="7" t="s">
        <v>37</v>
      </c>
      <c r="QJH1" s="7" t="s">
        <v>37</v>
      </c>
      <c r="QJI1" s="7" t="s">
        <v>37</v>
      </c>
      <c r="QJJ1" s="7" t="s">
        <v>37</v>
      </c>
      <c r="QJK1" s="7" t="s">
        <v>37</v>
      </c>
      <c r="QJL1" s="7" t="s">
        <v>37</v>
      </c>
      <c r="QJM1" s="7" t="s">
        <v>37</v>
      </c>
      <c r="QJN1" s="7" t="s">
        <v>37</v>
      </c>
      <c r="QJO1" s="7" t="s">
        <v>37</v>
      </c>
      <c r="QJP1" s="7" t="s">
        <v>37</v>
      </c>
      <c r="QJQ1" s="7" t="s">
        <v>37</v>
      </c>
      <c r="QJR1" s="7" t="s">
        <v>37</v>
      </c>
      <c r="QJS1" s="7" t="s">
        <v>37</v>
      </c>
      <c r="QJT1" s="7" t="s">
        <v>37</v>
      </c>
      <c r="QJU1" s="7" t="s">
        <v>37</v>
      </c>
      <c r="QJV1" s="7" t="s">
        <v>37</v>
      </c>
      <c r="QJW1" s="7" t="s">
        <v>37</v>
      </c>
      <c r="QJX1" s="7" t="s">
        <v>37</v>
      </c>
      <c r="QJY1" s="7" t="s">
        <v>37</v>
      </c>
      <c r="QJZ1" s="7" t="s">
        <v>37</v>
      </c>
      <c r="QKA1" s="7" t="s">
        <v>37</v>
      </c>
      <c r="QKB1" s="7" t="s">
        <v>37</v>
      </c>
      <c r="QKC1" s="7" t="s">
        <v>37</v>
      </c>
      <c r="QKD1" s="7" t="s">
        <v>37</v>
      </c>
      <c r="QKE1" s="7" t="s">
        <v>37</v>
      </c>
      <c r="QKF1" s="7" t="s">
        <v>37</v>
      </c>
      <c r="QKG1" s="7" t="s">
        <v>37</v>
      </c>
      <c r="QKH1" s="7" t="s">
        <v>37</v>
      </c>
      <c r="QKI1" s="7" t="s">
        <v>37</v>
      </c>
      <c r="QKJ1" s="7" t="s">
        <v>37</v>
      </c>
      <c r="QKK1" s="7" t="s">
        <v>37</v>
      </c>
      <c r="QKL1" s="7" t="s">
        <v>37</v>
      </c>
      <c r="QKM1" s="7" t="s">
        <v>37</v>
      </c>
      <c r="QKN1" s="7" t="s">
        <v>37</v>
      </c>
      <c r="QKO1" s="7" t="s">
        <v>37</v>
      </c>
      <c r="QKP1" s="7" t="s">
        <v>37</v>
      </c>
      <c r="QKQ1" s="7" t="s">
        <v>37</v>
      </c>
      <c r="QKR1" s="7" t="s">
        <v>37</v>
      </c>
      <c r="QKS1" s="7" t="s">
        <v>37</v>
      </c>
      <c r="QKT1" s="7" t="s">
        <v>37</v>
      </c>
      <c r="QKU1" s="7" t="s">
        <v>37</v>
      </c>
      <c r="QKV1" s="7" t="s">
        <v>37</v>
      </c>
      <c r="QKW1" s="7" t="s">
        <v>37</v>
      </c>
      <c r="QKX1" s="7" t="s">
        <v>37</v>
      </c>
      <c r="QKY1" s="7" t="s">
        <v>37</v>
      </c>
      <c r="QKZ1" s="7" t="s">
        <v>37</v>
      </c>
      <c r="QLA1" s="7" t="s">
        <v>37</v>
      </c>
      <c r="QLB1" s="7" t="s">
        <v>37</v>
      </c>
      <c r="QLC1" s="7" t="s">
        <v>37</v>
      </c>
      <c r="QLD1" s="7" t="s">
        <v>37</v>
      </c>
      <c r="QLE1" s="7" t="s">
        <v>37</v>
      </c>
      <c r="QLF1" s="7" t="s">
        <v>37</v>
      </c>
      <c r="QLG1" s="7" t="s">
        <v>37</v>
      </c>
      <c r="QLH1" s="7" t="s">
        <v>37</v>
      </c>
      <c r="QLI1" s="7" t="s">
        <v>37</v>
      </c>
      <c r="QLJ1" s="7" t="s">
        <v>37</v>
      </c>
      <c r="QLK1" s="7" t="s">
        <v>37</v>
      </c>
      <c r="QLL1" s="7" t="s">
        <v>37</v>
      </c>
      <c r="QLM1" s="7" t="s">
        <v>37</v>
      </c>
      <c r="QLN1" s="7" t="s">
        <v>37</v>
      </c>
      <c r="QLO1" s="7" t="s">
        <v>37</v>
      </c>
      <c r="QLP1" s="7" t="s">
        <v>37</v>
      </c>
      <c r="QLQ1" s="7" t="s">
        <v>37</v>
      </c>
      <c r="QLR1" s="7" t="s">
        <v>37</v>
      </c>
      <c r="QLS1" s="7" t="s">
        <v>37</v>
      </c>
      <c r="QLT1" s="7" t="s">
        <v>37</v>
      </c>
      <c r="QLU1" s="7" t="s">
        <v>37</v>
      </c>
      <c r="QLV1" s="7" t="s">
        <v>37</v>
      </c>
      <c r="QLW1" s="7" t="s">
        <v>37</v>
      </c>
      <c r="QLX1" s="7" t="s">
        <v>37</v>
      </c>
      <c r="QLY1" s="7" t="s">
        <v>37</v>
      </c>
      <c r="QLZ1" s="7" t="s">
        <v>37</v>
      </c>
      <c r="QMA1" s="7" t="s">
        <v>37</v>
      </c>
      <c r="QMB1" s="7" t="s">
        <v>37</v>
      </c>
      <c r="QMC1" s="7" t="s">
        <v>37</v>
      </c>
      <c r="QMD1" s="7" t="s">
        <v>37</v>
      </c>
      <c r="QME1" s="7" t="s">
        <v>37</v>
      </c>
      <c r="QMF1" s="7" t="s">
        <v>37</v>
      </c>
      <c r="QMG1" s="7" t="s">
        <v>37</v>
      </c>
      <c r="QMH1" s="7" t="s">
        <v>37</v>
      </c>
      <c r="QMI1" s="7" t="s">
        <v>37</v>
      </c>
      <c r="QMJ1" s="7" t="s">
        <v>37</v>
      </c>
      <c r="QMK1" s="7" t="s">
        <v>37</v>
      </c>
      <c r="QML1" s="7" t="s">
        <v>37</v>
      </c>
      <c r="QMM1" s="7" t="s">
        <v>37</v>
      </c>
      <c r="QMN1" s="7" t="s">
        <v>37</v>
      </c>
      <c r="QMO1" s="7" t="s">
        <v>37</v>
      </c>
      <c r="QMP1" s="7" t="s">
        <v>37</v>
      </c>
      <c r="QMQ1" s="7" t="s">
        <v>37</v>
      </c>
      <c r="QMR1" s="7" t="s">
        <v>37</v>
      </c>
      <c r="QMS1" s="7" t="s">
        <v>37</v>
      </c>
      <c r="QMT1" s="7" t="s">
        <v>37</v>
      </c>
      <c r="QMU1" s="7" t="s">
        <v>37</v>
      </c>
      <c r="QMV1" s="7" t="s">
        <v>37</v>
      </c>
      <c r="QMW1" s="7" t="s">
        <v>37</v>
      </c>
      <c r="QMX1" s="7" t="s">
        <v>37</v>
      </c>
      <c r="QMY1" s="7" t="s">
        <v>37</v>
      </c>
      <c r="QMZ1" s="7" t="s">
        <v>37</v>
      </c>
      <c r="QNA1" s="7" t="s">
        <v>37</v>
      </c>
      <c r="QNB1" s="7" t="s">
        <v>37</v>
      </c>
      <c r="QNC1" s="7" t="s">
        <v>37</v>
      </c>
      <c r="QND1" s="7" t="s">
        <v>37</v>
      </c>
      <c r="QNE1" s="7" t="s">
        <v>37</v>
      </c>
      <c r="QNF1" s="7" t="s">
        <v>37</v>
      </c>
      <c r="QNG1" s="7" t="s">
        <v>37</v>
      </c>
      <c r="QNH1" s="7" t="s">
        <v>37</v>
      </c>
      <c r="QNI1" s="7" t="s">
        <v>37</v>
      </c>
      <c r="QNJ1" s="7" t="s">
        <v>37</v>
      </c>
      <c r="QNK1" s="7" t="s">
        <v>37</v>
      </c>
      <c r="QNL1" s="7" t="s">
        <v>37</v>
      </c>
      <c r="QNM1" s="7" t="s">
        <v>37</v>
      </c>
      <c r="QNN1" s="7" t="s">
        <v>37</v>
      </c>
      <c r="QNO1" s="7" t="s">
        <v>37</v>
      </c>
      <c r="QNP1" s="7" t="s">
        <v>37</v>
      </c>
      <c r="QNQ1" s="7" t="s">
        <v>37</v>
      </c>
      <c r="QNR1" s="7" t="s">
        <v>37</v>
      </c>
      <c r="QNS1" s="7" t="s">
        <v>37</v>
      </c>
      <c r="QNT1" s="7" t="s">
        <v>37</v>
      </c>
      <c r="QNU1" s="7" t="s">
        <v>37</v>
      </c>
      <c r="QNV1" s="7" t="s">
        <v>37</v>
      </c>
      <c r="QNW1" s="7" t="s">
        <v>37</v>
      </c>
      <c r="QNX1" s="7" t="s">
        <v>37</v>
      </c>
      <c r="QNY1" s="7" t="s">
        <v>37</v>
      </c>
      <c r="QNZ1" s="7" t="s">
        <v>37</v>
      </c>
      <c r="QOA1" s="7" t="s">
        <v>37</v>
      </c>
      <c r="QOB1" s="7" t="s">
        <v>37</v>
      </c>
      <c r="QOC1" s="7" t="s">
        <v>37</v>
      </c>
      <c r="QOD1" s="7" t="s">
        <v>37</v>
      </c>
      <c r="QOE1" s="7" t="s">
        <v>37</v>
      </c>
      <c r="QOF1" s="7" t="s">
        <v>37</v>
      </c>
      <c r="QOG1" s="7" t="s">
        <v>37</v>
      </c>
      <c r="QOH1" s="7" t="s">
        <v>37</v>
      </c>
      <c r="QOI1" s="7" t="s">
        <v>37</v>
      </c>
      <c r="QOJ1" s="7" t="s">
        <v>37</v>
      </c>
      <c r="QOK1" s="7" t="s">
        <v>37</v>
      </c>
      <c r="QOL1" s="7" t="s">
        <v>37</v>
      </c>
      <c r="QOM1" s="7" t="s">
        <v>37</v>
      </c>
      <c r="QON1" s="7" t="s">
        <v>37</v>
      </c>
      <c r="QOO1" s="7" t="s">
        <v>37</v>
      </c>
      <c r="QOP1" s="7" t="s">
        <v>37</v>
      </c>
      <c r="QOQ1" s="7" t="s">
        <v>37</v>
      </c>
      <c r="QOR1" s="7" t="s">
        <v>37</v>
      </c>
      <c r="QOS1" s="7" t="s">
        <v>37</v>
      </c>
      <c r="QOT1" s="7" t="s">
        <v>37</v>
      </c>
      <c r="QOU1" s="7" t="s">
        <v>37</v>
      </c>
      <c r="QOV1" s="7" t="s">
        <v>37</v>
      </c>
      <c r="QOW1" s="7" t="s">
        <v>37</v>
      </c>
      <c r="QOX1" s="7" t="s">
        <v>37</v>
      </c>
      <c r="QOY1" s="7" t="s">
        <v>37</v>
      </c>
      <c r="QOZ1" s="7" t="s">
        <v>37</v>
      </c>
      <c r="QPA1" s="7" t="s">
        <v>37</v>
      </c>
      <c r="QPB1" s="7" t="s">
        <v>37</v>
      </c>
      <c r="QPC1" s="7" t="s">
        <v>37</v>
      </c>
      <c r="QPD1" s="7" t="s">
        <v>37</v>
      </c>
      <c r="QPE1" s="7" t="s">
        <v>37</v>
      </c>
      <c r="QPF1" s="7" t="s">
        <v>37</v>
      </c>
      <c r="QPG1" s="7" t="s">
        <v>37</v>
      </c>
      <c r="QPH1" s="7" t="s">
        <v>37</v>
      </c>
      <c r="QPI1" s="7" t="s">
        <v>37</v>
      </c>
      <c r="QPJ1" s="7" t="s">
        <v>37</v>
      </c>
      <c r="QPK1" s="7" t="s">
        <v>37</v>
      </c>
      <c r="QPL1" s="7" t="s">
        <v>37</v>
      </c>
      <c r="QPM1" s="7" t="s">
        <v>37</v>
      </c>
      <c r="QPN1" s="7" t="s">
        <v>37</v>
      </c>
      <c r="QPO1" s="7" t="s">
        <v>37</v>
      </c>
      <c r="QPP1" s="7" t="s">
        <v>37</v>
      </c>
      <c r="QPQ1" s="7" t="s">
        <v>37</v>
      </c>
      <c r="QPR1" s="7" t="s">
        <v>37</v>
      </c>
      <c r="QPS1" s="7" t="s">
        <v>37</v>
      </c>
      <c r="QPT1" s="7" t="s">
        <v>37</v>
      </c>
      <c r="QPU1" s="7" t="s">
        <v>37</v>
      </c>
      <c r="QPV1" s="7" t="s">
        <v>37</v>
      </c>
      <c r="QPW1" s="7" t="s">
        <v>37</v>
      </c>
      <c r="QPX1" s="7" t="s">
        <v>37</v>
      </c>
      <c r="QPY1" s="7" t="s">
        <v>37</v>
      </c>
      <c r="QPZ1" s="7" t="s">
        <v>37</v>
      </c>
      <c r="QQA1" s="7" t="s">
        <v>37</v>
      </c>
      <c r="QQB1" s="7" t="s">
        <v>37</v>
      </c>
      <c r="QQC1" s="7" t="s">
        <v>37</v>
      </c>
      <c r="QQD1" s="7" t="s">
        <v>37</v>
      </c>
      <c r="QQE1" s="7" t="s">
        <v>37</v>
      </c>
      <c r="QQF1" s="7" t="s">
        <v>37</v>
      </c>
      <c r="QQG1" s="7" t="s">
        <v>37</v>
      </c>
      <c r="QQH1" s="7" t="s">
        <v>37</v>
      </c>
      <c r="QQI1" s="7" t="s">
        <v>37</v>
      </c>
      <c r="QQJ1" s="7" t="s">
        <v>37</v>
      </c>
      <c r="QQK1" s="7" t="s">
        <v>37</v>
      </c>
      <c r="QQL1" s="7" t="s">
        <v>37</v>
      </c>
      <c r="QQM1" s="7" t="s">
        <v>37</v>
      </c>
      <c r="QQN1" s="7" t="s">
        <v>37</v>
      </c>
      <c r="QQO1" s="7" t="s">
        <v>37</v>
      </c>
      <c r="QQP1" s="7" t="s">
        <v>37</v>
      </c>
      <c r="QQQ1" s="7" t="s">
        <v>37</v>
      </c>
      <c r="QQR1" s="7" t="s">
        <v>37</v>
      </c>
      <c r="QQS1" s="7" t="s">
        <v>37</v>
      </c>
      <c r="QQT1" s="7" t="s">
        <v>37</v>
      </c>
      <c r="QQU1" s="7" t="s">
        <v>37</v>
      </c>
      <c r="QQV1" s="7" t="s">
        <v>37</v>
      </c>
      <c r="QQW1" s="7" t="s">
        <v>37</v>
      </c>
      <c r="QQX1" s="7" t="s">
        <v>37</v>
      </c>
      <c r="QQY1" s="7" t="s">
        <v>37</v>
      </c>
      <c r="QQZ1" s="7" t="s">
        <v>37</v>
      </c>
      <c r="QRA1" s="7" t="s">
        <v>37</v>
      </c>
      <c r="QRB1" s="7" t="s">
        <v>37</v>
      </c>
      <c r="QRC1" s="7" t="s">
        <v>37</v>
      </c>
      <c r="QRD1" s="7" t="s">
        <v>37</v>
      </c>
      <c r="QRE1" s="7" t="s">
        <v>37</v>
      </c>
      <c r="QRF1" s="7" t="s">
        <v>37</v>
      </c>
      <c r="QRG1" s="7" t="s">
        <v>37</v>
      </c>
      <c r="QRH1" s="7" t="s">
        <v>37</v>
      </c>
      <c r="QRI1" s="7" t="s">
        <v>37</v>
      </c>
      <c r="QRJ1" s="7" t="s">
        <v>37</v>
      </c>
      <c r="QRK1" s="7" t="s">
        <v>37</v>
      </c>
      <c r="QRL1" s="7" t="s">
        <v>37</v>
      </c>
      <c r="QRM1" s="7" t="s">
        <v>37</v>
      </c>
      <c r="QRN1" s="7" t="s">
        <v>37</v>
      </c>
      <c r="QRO1" s="7" t="s">
        <v>37</v>
      </c>
      <c r="QRP1" s="7" t="s">
        <v>37</v>
      </c>
      <c r="QRQ1" s="7" t="s">
        <v>37</v>
      </c>
      <c r="QRR1" s="7" t="s">
        <v>37</v>
      </c>
      <c r="QRS1" s="7" t="s">
        <v>37</v>
      </c>
      <c r="QRT1" s="7" t="s">
        <v>37</v>
      </c>
      <c r="QRU1" s="7" t="s">
        <v>37</v>
      </c>
      <c r="QRV1" s="7" t="s">
        <v>37</v>
      </c>
      <c r="QRW1" s="7" t="s">
        <v>37</v>
      </c>
      <c r="QRX1" s="7" t="s">
        <v>37</v>
      </c>
      <c r="QRY1" s="7" t="s">
        <v>37</v>
      </c>
      <c r="QRZ1" s="7" t="s">
        <v>37</v>
      </c>
      <c r="QSA1" s="7" t="s">
        <v>37</v>
      </c>
      <c r="QSB1" s="7" t="s">
        <v>37</v>
      </c>
      <c r="QSC1" s="7" t="s">
        <v>37</v>
      </c>
      <c r="QSD1" s="7" t="s">
        <v>37</v>
      </c>
      <c r="QSE1" s="7" t="s">
        <v>37</v>
      </c>
      <c r="QSF1" s="7" t="s">
        <v>37</v>
      </c>
      <c r="QSG1" s="7" t="s">
        <v>37</v>
      </c>
      <c r="QSH1" s="7" t="s">
        <v>37</v>
      </c>
      <c r="QSI1" s="7" t="s">
        <v>37</v>
      </c>
      <c r="QSJ1" s="7" t="s">
        <v>37</v>
      </c>
      <c r="QSK1" s="7" t="s">
        <v>37</v>
      </c>
      <c r="QSL1" s="7" t="s">
        <v>37</v>
      </c>
      <c r="QSM1" s="7" t="s">
        <v>37</v>
      </c>
      <c r="QSN1" s="7" t="s">
        <v>37</v>
      </c>
      <c r="QSO1" s="7" t="s">
        <v>37</v>
      </c>
      <c r="QSP1" s="7" t="s">
        <v>37</v>
      </c>
      <c r="QSQ1" s="7" t="s">
        <v>37</v>
      </c>
      <c r="QSR1" s="7" t="s">
        <v>37</v>
      </c>
      <c r="QSS1" s="7" t="s">
        <v>37</v>
      </c>
      <c r="QST1" s="7" t="s">
        <v>37</v>
      </c>
      <c r="QSU1" s="7" t="s">
        <v>37</v>
      </c>
      <c r="QSV1" s="7" t="s">
        <v>37</v>
      </c>
      <c r="QSW1" s="7" t="s">
        <v>37</v>
      </c>
      <c r="QSX1" s="7" t="s">
        <v>37</v>
      </c>
      <c r="QSY1" s="7" t="s">
        <v>37</v>
      </c>
      <c r="QSZ1" s="7" t="s">
        <v>37</v>
      </c>
      <c r="QTA1" s="7" t="s">
        <v>37</v>
      </c>
      <c r="QTB1" s="7" t="s">
        <v>37</v>
      </c>
      <c r="QTC1" s="7" t="s">
        <v>37</v>
      </c>
      <c r="QTD1" s="7" t="s">
        <v>37</v>
      </c>
      <c r="QTE1" s="7" t="s">
        <v>37</v>
      </c>
      <c r="QTF1" s="7" t="s">
        <v>37</v>
      </c>
      <c r="QTG1" s="7" t="s">
        <v>37</v>
      </c>
      <c r="QTH1" s="7" t="s">
        <v>37</v>
      </c>
      <c r="QTI1" s="7" t="s">
        <v>37</v>
      </c>
      <c r="QTJ1" s="7" t="s">
        <v>37</v>
      </c>
      <c r="QTK1" s="7" t="s">
        <v>37</v>
      </c>
      <c r="QTL1" s="7" t="s">
        <v>37</v>
      </c>
      <c r="QTM1" s="7" t="s">
        <v>37</v>
      </c>
      <c r="QTN1" s="7" t="s">
        <v>37</v>
      </c>
      <c r="QTO1" s="7" t="s">
        <v>37</v>
      </c>
      <c r="QTP1" s="7" t="s">
        <v>37</v>
      </c>
      <c r="QTQ1" s="7" t="s">
        <v>37</v>
      </c>
      <c r="QTR1" s="7" t="s">
        <v>37</v>
      </c>
      <c r="QTS1" s="7" t="s">
        <v>37</v>
      </c>
      <c r="QTT1" s="7" t="s">
        <v>37</v>
      </c>
      <c r="QTU1" s="7" t="s">
        <v>37</v>
      </c>
      <c r="QTV1" s="7" t="s">
        <v>37</v>
      </c>
      <c r="QTW1" s="7" t="s">
        <v>37</v>
      </c>
      <c r="QTX1" s="7" t="s">
        <v>37</v>
      </c>
      <c r="QTY1" s="7" t="s">
        <v>37</v>
      </c>
      <c r="QTZ1" s="7" t="s">
        <v>37</v>
      </c>
      <c r="QUA1" s="7" t="s">
        <v>37</v>
      </c>
      <c r="QUB1" s="7" t="s">
        <v>37</v>
      </c>
      <c r="QUC1" s="7" t="s">
        <v>37</v>
      </c>
      <c r="QUD1" s="7" t="s">
        <v>37</v>
      </c>
      <c r="QUE1" s="7" t="s">
        <v>37</v>
      </c>
      <c r="QUF1" s="7" t="s">
        <v>37</v>
      </c>
      <c r="QUG1" s="7" t="s">
        <v>37</v>
      </c>
      <c r="QUH1" s="7" t="s">
        <v>37</v>
      </c>
      <c r="QUI1" s="7" t="s">
        <v>37</v>
      </c>
      <c r="QUJ1" s="7" t="s">
        <v>37</v>
      </c>
      <c r="QUK1" s="7" t="s">
        <v>37</v>
      </c>
      <c r="QUL1" s="7" t="s">
        <v>37</v>
      </c>
      <c r="QUM1" s="7" t="s">
        <v>37</v>
      </c>
      <c r="QUN1" s="7" t="s">
        <v>37</v>
      </c>
      <c r="QUO1" s="7" t="s">
        <v>37</v>
      </c>
      <c r="QUP1" s="7" t="s">
        <v>37</v>
      </c>
      <c r="QUQ1" s="7" t="s">
        <v>37</v>
      </c>
      <c r="QUR1" s="7" t="s">
        <v>37</v>
      </c>
      <c r="QUS1" s="7" t="s">
        <v>37</v>
      </c>
      <c r="QUT1" s="7" t="s">
        <v>37</v>
      </c>
      <c r="QUU1" s="7" t="s">
        <v>37</v>
      </c>
      <c r="QUV1" s="7" t="s">
        <v>37</v>
      </c>
      <c r="QUW1" s="7" t="s">
        <v>37</v>
      </c>
      <c r="QUX1" s="7" t="s">
        <v>37</v>
      </c>
      <c r="QUY1" s="7" t="s">
        <v>37</v>
      </c>
      <c r="QUZ1" s="7" t="s">
        <v>37</v>
      </c>
      <c r="QVA1" s="7" t="s">
        <v>37</v>
      </c>
      <c r="QVB1" s="7" t="s">
        <v>37</v>
      </c>
      <c r="QVC1" s="7" t="s">
        <v>37</v>
      </c>
      <c r="QVD1" s="7" t="s">
        <v>37</v>
      </c>
      <c r="QVE1" s="7" t="s">
        <v>37</v>
      </c>
      <c r="QVF1" s="7" t="s">
        <v>37</v>
      </c>
      <c r="QVG1" s="7" t="s">
        <v>37</v>
      </c>
      <c r="QVH1" s="7" t="s">
        <v>37</v>
      </c>
      <c r="QVI1" s="7" t="s">
        <v>37</v>
      </c>
      <c r="QVJ1" s="7" t="s">
        <v>37</v>
      </c>
      <c r="QVK1" s="7" t="s">
        <v>37</v>
      </c>
      <c r="QVL1" s="7" t="s">
        <v>37</v>
      </c>
      <c r="QVM1" s="7" t="s">
        <v>37</v>
      </c>
      <c r="QVN1" s="7" t="s">
        <v>37</v>
      </c>
      <c r="QVO1" s="7" t="s">
        <v>37</v>
      </c>
      <c r="QVP1" s="7" t="s">
        <v>37</v>
      </c>
      <c r="QVQ1" s="7" t="s">
        <v>37</v>
      </c>
      <c r="QVR1" s="7" t="s">
        <v>37</v>
      </c>
      <c r="QVS1" s="7" t="s">
        <v>37</v>
      </c>
      <c r="QVT1" s="7" t="s">
        <v>37</v>
      </c>
      <c r="QVU1" s="7" t="s">
        <v>37</v>
      </c>
      <c r="QVV1" s="7" t="s">
        <v>37</v>
      </c>
      <c r="QVW1" s="7" t="s">
        <v>37</v>
      </c>
      <c r="QVX1" s="7" t="s">
        <v>37</v>
      </c>
      <c r="QVY1" s="7" t="s">
        <v>37</v>
      </c>
      <c r="QVZ1" s="7" t="s">
        <v>37</v>
      </c>
      <c r="QWA1" s="7" t="s">
        <v>37</v>
      </c>
      <c r="QWB1" s="7" t="s">
        <v>37</v>
      </c>
      <c r="QWC1" s="7" t="s">
        <v>37</v>
      </c>
      <c r="QWD1" s="7" t="s">
        <v>37</v>
      </c>
      <c r="QWE1" s="7" t="s">
        <v>37</v>
      </c>
      <c r="QWF1" s="7" t="s">
        <v>37</v>
      </c>
      <c r="QWG1" s="7" t="s">
        <v>37</v>
      </c>
      <c r="QWH1" s="7" t="s">
        <v>37</v>
      </c>
      <c r="QWI1" s="7" t="s">
        <v>37</v>
      </c>
      <c r="QWJ1" s="7" t="s">
        <v>37</v>
      </c>
      <c r="QWK1" s="7" t="s">
        <v>37</v>
      </c>
      <c r="QWL1" s="7" t="s">
        <v>37</v>
      </c>
      <c r="QWM1" s="7" t="s">
        <v>37</v>
      </c>
      <c r="QWN1" s="7" t="s">
        <v>37</v>
      </c>
      <c r="QWO1" s="7" t="s">
        <v>37</v>
      </c>
      <c r="QWP1" s="7" t="s">
        <v>37</v>
      </c>
      <c r="QWQ1" s="7" t="s">
        <v>37</v>
      </c>
      <c r="QWR1" s="7" t="s">
        <v>37</v>
      </c>
      <c r="QWS1" s="7" t="s">
        <v>37</v>
      </c>
      <c r="QWT1" s="7" t="s">
        <v>37</v>
      </c>
      <c r="QWU1" s="7" t="s">
        <v>37</v>
      </c>
      <c r="QWV1" s="7" t="s">
        <v>37</v>
      </c>
      <c r="QWW1" s="7" t="s">
        <v>37</v>
      </c>
      <c r="QWX1" s="7" t="s">
        <v>37</v>
      </c>
      <c r="QWY1" s="7" t="s">
        <v>37</v>
      </c>
      <c r="QWZ1" s="7" t="s">
        <v>37</v>
      </c>
      <c r="QXA1" s="7" t="s">
        <v>37</v>
      </c>
      <c r="QXB1" s="7" t="s">
        <v>37</v>
      </c>
      <c r="QXC1" s="7" t="s">
        <v>37</v>
      </c>
      <c r="QXD1" s="7" t="s">
        <v>37</v>
      </c>
      <c r="QXE1" s="7" t="s">
        <v>37</v>
      </c>
      <c r="QXF1" s="7" t="s">
        <v>37</v>
      </c>
      <c r="QXG1" s="7" t="s">
        <v>37</v>
      </c>
      <c r="QXH1" s="7" t="s">
        <v>37</v>
      </c>
      <c r="QXI1" s="7" t="s">
        <v>37</v>
      </c>
      <c r="QXJ1" s="7" t="s">
        <v>37</v>
      </c>
      <c r="QXK1" s="7" t="s">
        <v>37</v>
      </c>
      <c r="QXL1" s="7" t="s">
        <v>37</v>
      </c>
      <c r="QXM1" s="7" t="s">
        <v>37</v>
      </c>
      <c r="QXN1" s="7" t="s">
        <v>37</v>
      </c>
      <c r="QXO1" s="7" t="s">
        <v>37</v>
      </c>
      <c r="QXP1" s="7" t="s">
        <v>37</v>
      </c>
      <c r="QXQ1" s="7" t="s">
        <v>37</v>
      </c>
      <c r="QXR1" s="7" t="s">
        <v>37</v>
      </c>
      <c r="QXS1" s="7" t="s">
        <v>37</v>
      </c>
      <c r="QXT1" s="7" t="s">
        <v>37</v>
      </c>
      <c r="QXU1" s="7" t="s">
        <v>37</v>
      </c>
      <c r="QXV1" s="7" t="s">
        <v>37</v>
      </c>
      <c r="QXW1" s="7" t="s">
        <v>37</v>
      </c>
      <c r="QXX1" s="7" t="s">
        <v>37</v>
      </c>
      <c r="QXY1" s="7" t="s">
        <v>37</v>
      </c>
      <c r="QXZ1" s="7" t="s">
        <v>37</v>
      </c>
      <c r="QYA1" s="7" t="s">
        <v>37</v>
      </c>
      <c r="QYB1" s="7" t="s">
        <v>37</v>
      </c>
      <c r="QYC1" s="7" t="s">
        <v>37</v>
      </c>
      <c r="QYD1" s="7" t="s">
        <v>37</v>
      </c>
      <c r="QYE1" s="7" t="s">
        <v>37</v>
      </c>
      <c r="QYF1" s="7" t="s">
        <v>37</v>
      </c>
      <c r="QYG1" s="7" t="s">
        <v>37</v>
      </c>
      <c r="QYH1" s="7" t="s">
        <v>37</v>
      </c>
      <c r="QYI1" s="7" t="s">
        <v>37</v>
      </c>
      <c r="QYJ1" s="7" t="s">
        <v>37</v>
      </c>
      <c r="QYK1" s="7" t="s">
        <v>37</v>
      </c>
      <c r="QYL1" s="7" t="s">
        <v>37</v>
      </c>
      <c r="QYM1" s="7" t="s">
        <v>37</v>
      </c>
      <c r="QYN1" s="7" t="s">
        <v>37</v>
      </c>
      <c r="QYO1" s="7" t="s">
        <v>37</v>
      </c>
      <c r="QYP1" s="7" t="s">
        <v>37</v>
      </c>
      <c r="QYQ1" s="7" t="s">
        <v>37</v>
      </c>
      <c r="QYR1" s="7" t="s">
        <v>37</v>
      </c>
      <c r="QYS1" s="7" t="s">
        <v>37</v>
      </c>
      <c r="QYT1" s="7" t="s">
        <v>37</v>
      </c>
      <c r="QYU1" s="7" t="s">
        <v>37</v>
      </c>
      <c r="QYV1" s="7" t="s">
        <v>37</v>
      </c>
      <c r="QYW1" s="7" t="s">
        <v>37</v>
      </c>
      <c r="QYX1" s="7" t="s">
        <v>37</v>
      </c>
      <c r="QYY1" s="7" t="s">
        <v>37</v>
      </c>
      <c r="QYZ1" s="7" t="s">
        <v>37</v>
      </c>
      <c r="QZA1" s="7" t="s">
        <v>37</v>
      </c>
      <c r="QZB1" s="7" t="s">
        <v>37</v>
      </c>
      <c r="QZC1" s="7" t="s">
        <v>37</v>
      </c>
      <c r="QZD1" s="7" t="s">
        <v>37</v>
      </c>
      <c r="QZE1" s="7" t="s">
        <v>37</v>
      </c>
      <c r="QZF1" s="7" t="s">
        <v>37</v>
      </c>
      <c r="QZG1" s="7" t="s">
        <v>37</v>
      </c>
      <c r="QZH1" s="7" t="s">
        <v>37</v>
      </c>
      <c r="QZI1" s="7" t="s">
        <v>37</v>
      </c>
      <c r="QZJ1" s="7" t="s">
        <v>37</v>
      </c>
      <c r="QZK1" s="7" t="s">
        <v>37</v>
      </c>
      <c r="QZL1" s="7" t="s">
        <v>37</v>
      </c>
      <c r="QZM1" s="7" t="s">
        <v>37</v>
      </c>
      <c r="QZN1" s="7" t="s">
        <v>37</v>
      </c>
      <c r="QZO1" s="7" t="s">
        <v>37</v>
      </c>
      <c r="QZP1" s="7" t="s">
        <v>37</v>
      </c>
      <c r="QZQ1" s="7" t="s">
        <v>37</v>
      </c>
      <c r="QZR1" s="7" t="s">
        <v>37</v>
      </c>
      <c r="QZS1" s="7" t="s">
        <v>37</v>
      </c>
      <c r="QZT1" s="7" t="s">
        <v>37</v>
      </c>
      <c r="QZU1" s="7" t="s">
        <v>37</v>
      </c>
      <c r="QZV1" s="7" t="s">
        <v>37</v>
      </c>
      <c r="QZW1" s="7" t="s">
        <v>37</v>
      </c>
      <c r="QZX1" s="7" t="s">
        <v>37</v>
      </c>
      <c r="QZY1" s="7" t="s">
        <v>37</v>
      </c>
      <c r="QZZ1" s="7" t="s">
        <v>37</v>
      </c>
      <c r="RAA1" s="7" t="s">
        <v>37</v>
      </c>
      <c r="RAB1" s="7" t="s">
        <v>37</v>
      </c>
      <c r="RAC1" s="7" t="s">
        <v>37</v>
      </c>
      <c r="RAD1" s="7" t="s">
        <v>37</v>
      </c>
      <c r="RAE1" s="7" t="s">
        <v>37</v>
      </c>
      <c r="RAF1" s="7" t="s">
        <v>37</v>
      </c>
      <c r="RAG1" s="7" t="s">
        <v>37</v>
      </c>
      <c r="RAH1" s="7" t="s">
        <v>37</v>
      </c>
      <c r="RAI1" s="7" t="s">
        <v>37</v>
      </c>
      <c r="RAJ1" s="7" t="s">
        <v>37</v>
      </c>
      <c r="RAK1" s="7" t="s">
        <v>37</v>
      </c>
      <c r="RAL1" s="7" t="s">
        <v>37</v>
      </c>
      <c r="RAM1" s="7" t="s">
        <v>37</v>
      </c>
      <c r="RAN1" s="7" t="s">
        <v>37</v>
      </c>
      <c r="RAO1" s="7" t="s">
        <v>37</v>
      </c>
      <c r="RAP1" s="7" t="s">
        <v>37</v>
      </c>
      <c r="RAQ1" s="7" t="s">
        <v>37</v>
      </c>
      <c r="RAR1" s="7" t="s">
        <v>37</v>
      </c>
      <c r="RAS1" s="7" t="s">
        <v>37</v>
      </c>
      <c r="RAT1" s="7" t="s">
        <v>37</v>
      </c>
      <c r="RAU1" s="7" t="s">
        <v>37</v>
      </c>
      <c r="RAV1" s="7" t="s">
        <v>37</v>
      </c>
      <c r="RAW1" s="7" t="s">
        <v>37</v>
      </c>
      <c r="RAX1" s="7" t="s">
        <v>37</v>
      </c>
      <c r="RAY1" s="7" t="s">
        <v>37</v>
      </c>
      <c r="RAZ1" s="7" t="s">
        <v>37</v>
      </c>
      <c r="RBA1" s="7" t="s">
        <v>37</v>
      </c>
      <c r="RBB1" s="7" t="s">
        <v>37</v>
      </c>
      <c r="RBC1" s="7" t="s">
        <v>37</v>
      </c>
      <c r="RBD1" s="7" t="s">
        <v>37</v>
      </c>
      <c r="RBE1" s="7" t="s">
        <v>37</v>
      </c>
      <c r="RBF1" s="7" t="s">
        <v>37</v>
      </c>
      <c r="RBG1" s="7" t="s">
        <v>37</v>
      </c>
      <c r="RBH1" s="7" t="s">
        <v>37</v>
      </c>
      <c r="RBI1" s="7" t="s">
        <v>37</v>
      </c>
      <c r="RBJ1" s="7" t="s">
        <v>37</v>
      </c>
      <c r="RBK1" s="7" t="s">
        <v>37</v>
      </c>
      <c r="RBL1" s="7" t="s">
        <v>37</v>
      </c>
      <c r="RBM1" s="7" t="s">
        <v>37</v>
      </c>
      <c r="RBN1" s="7" t="s">
        <v>37</v>
      </c>
      <c r="RBO1" s="7" t="s">
        <v>37</v>
      </c>
      <c r="RBP1" s="7" t="s">
        <v>37</v>
      </c>
      <c r="RBQ1" s="7" t="s">
        <v>37</v>
      </c>
      <c r="RBR1" s="7" t="s">
        <v>37</v>
      </c>
      <c r="RBS1" s="7" t="s">
        <v>37</v>
      </c>
      <c r="RBT1" s="7" t="s">
        <v>37</v>
      </c>
      <c r="RBU1" s="7" t="s">
        <v>37</v>
      </c>
      <c r="RBV1" s="7" t="s">
        <v>37</v>
      </c>
      <c r="RBW1" s="7" t="s">
        <v>37</v>
      </c>
      <c r="RBX1" s="7" t="s">
        <v>37</v>
      </c>
      <c r="RBY1" s="7" t="s">
        <v>37</v>
      </c>
      <c r="RBZ1" s="7" t="s">
        <v>37</v>
      </c>
      <c r="RCA1" s="7" t="s">
        <v>37</v>
      </c>
      <c r="RCB1" s="7" t="s">
        <v>37</v>
      </c>
      <c r="RCC1" s="7" t="s">
        <v>37</v>
      </c>
      <c r="RCD1" s="7" t="s">
        <v>37</v>
      </c>
      <c r="RCE1" s="7" t="s">
        <v>37</v>
      </c>
      <c r="RCF1" s="7" t="s">
        <v>37</v>
      </c>
      <c r="RCG1" s="7" t="s">
        <v>37</v>
      </c>
      <c r="RCH1" s="7" t="s">
        <v>37</v>
      </c>
      <c r="RCI1" s="7" t="s">
        <v>37</v>
      </c>
      <c r="RCJ1" s="7" t="s">
        <v>37</v>
      </c>
      <c r="RCK1" s="7" t="s">
        <v>37</v>
      </c>
      <c r="RCL1" s="7" t="s">
        <v>37</v>
      </c>
      <c r="RCM1" s="7" t="s">
        <v>37</v>
      </c>
      <c r="RCN1" s="7" t="s">
        <v>37</v>
      </c>
      <c r="RCO1" s="7" t="s">
        <v>37</v>
      </c>
      <c r="RCP1" s="7" t="s">
        <v>37</v>
      </c>
      <c r="RCQ1" s="7" t="s">
        <v>37</v>
      </c>
      <c r="RCR1" s="7" t="s">
        <v>37</v>
      </c>
      <c r="RCS1" s="7" t="s">
        <v>37</v>
      </c>
      <c r="RCT1" s="7" t="s">
        <v>37</v>
      </c>
      <c r="RCU1" s="7" t="s">
        <v>37</v>
      </c>
      <c r="RCV1" s="7" t="s">
        <v>37</v>
      </c>
      <c r="RCW1" s="7" t="s">
        <v>37</v>
      </c>
      <c r="RCX1" s="7" t="s">
        <v>37</v>
      </c>
      <c r="RCY1" s="7" t="s">
        <v>37</v>
      </c>
      <c r="RCZ1" s="7" t="s">
        <v>37</v>
      </c>
      <c r="RDA1" s="7" t="s">
        <v>37</v>
      </c>
      <c r="RDB1" s="7" t="s">
        <v>37</v>
      </c>
      <c r="RDC1" s="7" t="s">
        <v>37</v>
      </c>
      <c r="RDD1" s="7" t="s">
        <v>37</v>
      </c>
      <c r="RDE1" s="7" t="s">
        <v>37</v>
      </c>
      <c r="RDF1" s="7" t="s">
        <v>37</v>
      </c>
      <c r="RDG1" s="7" t="s">
        <v>37</v>
      </c>
      <c r="RDH1" s="7" t="s">
        <v>37</v>
      </c>
      <c r="RDI1" s="7" t="s">
        <v>37</v>
      </c>
      <c r="RDJ1" s="7" t="s">
        <v>37</v>
      </c>
      <c r="RDK1" s="7" t="s">
        <v>37</v>
      </c>
      <c r="RDL1" s="7" t="s">
        <v>37</v>
      </c>
      <c r="RDM1" s="7" t="s">
        <v>37</v>
      </c>
      <c r="RDN1" s="7" t="s">
        <v>37</v>
      </c>
      <c r="RDO1" s="7" t="s">
        <v>37</v>
      </c>
      <c r="RDP1" s="7" t="s">
        <v>37</v>
      </c>
      <c r="RDQ1" s="7" t="s">
        <v>37</v>
      </c>
      <c r="RDR1" s="7" t="s">
        <v>37</v>
      </c>
      <c r="RDS1" s="7" t="s">
        <v>37</v>
      </c>
      <c r="RDT1" s="7" t="s">
        <v>37</v>
      </c>
      <c r="RDU1" s="7" t="s">
        <v>37</v>
      </c>
      <c r="RDV1" s="7" t="s">
        <v>37</v>
      </c>
      <c r="RDW1" s="7" t="s">
        <v>37</v>
      </c>
      <c r="RDX1" s="7" t="s">
        <v>37</v>
      </c>
      <c r="RDY1" s="7" t="s">
        <v>37</v>
      </c>
      <c r="RDZ1" s="7" t="s">
        <v>37</v>
      </c>
      <c r="REA1" s="7" t="s">
        <v>37</v>
      </c>
      <c r="REB1" s="7" t="s">
        <v>37</v>
      </c>
      <c r="REC1" s="7" t="s">
        <v>37</v>
      </c>
      <c r="RED1" s="7" t="s">
        <v>37</v>
      </c>
      <c r="REE1" s="7" t="s">
        <v>37</v>
      </c>
      <c r="REF1" s="7" t="s">
        <v>37</v>
      </c>
      <c r="REG1" s="7" t="s">
        <v>37</v>
      </c>
      <c r="REH1" s="7" t="s">
        <v>37</v>
      </c>
      <c r="REI1" s="7" t="s">
        <v>37</v>
      </c>
      <c r="REJ1" s="7" t="s">
        <v>37</v>
      </c>
      <c r="REK1" s="7" t="s">
        <v>37</v>
      </c>
      <c r="REL1" s="7" t="s">
        <v>37</v>
      </c>
      <c r="REM1" s="7" t="s">
        <v>37</v>
      </c>
      <c r="REN1" s="7" t="s">
        <v>37</v>
      </c>
      <c r="REO1" s="7" t="s">
        <v>37</v>
      </c>
      <c r="REP1" s="7" t="s">
        <v>37</v>
      </c>
      <c r="REQ1" s="7" t="s">
        <v>37</v>
      </c>
      <c r="RER1" s="7" t="s">
        <v>37</v>
      </c>
      <c r="RES1" s="7" t="s">
        <v>37</v>
      </c>
      <c r="RET1" s="7" t="s">
        <v>37</v>
      </c>
      <c r="REU1" s="7" t="s">
        <v>37</v>
      </c>
      <c r="REV1" s="7" t="s">
        <v>37</v>
      </c>
      <c r="REW1" s="7" t="s">
        <v>37</v>
      </c>
      <c r="REX1" s="7" t="s">
        <v>37</v>
      </c>
      <c r="REY1" s="7" t="s">
        <v>37</v>
      </c>
      <c r="REZ1" s="7" t="s">
        <v>37</v>
      </c>
      <c r="RFA1" s="7" t="s">
        <v>37</v>
      </c>
      <c r="RFB1" s="7" t="s">
        <v>37</v>
      </c>
      <c r="RFC1" s="7" t="s">
        <v>37</v>
      </c>
      <c r="RFD1" s="7" t="s">
        <v>37</v>
      </c>
      <c r="RFE1" s="7" t="s">
        <v>37</v>
      </c>
      <c r="RFF1" s="7" t="s">
        <v>37</v>
      </c>
      <c r="RFG1" s="7" t="s">
        <v>37</v>
      </c>
      <c r="RFH1" s="7" t="s">
        <v>37</v>
      </c>
      <c r="RFI1" s="7" t="s">
        <v>37</v>
      </c>
      <c r="RFJ1" s="7" t="s">
        <v>37</v>
      </c>
      <c r="RFK1" s="7" t="s">
        <v>37</v>
      </c>
      <c r="RFL1" s="7" t="s">
        <v>37</v>
      </c>
      <c r="RFM1" s="7" t="s">
        <v>37</v>
      </c>
      <c r="RFN1" s="7" t="s">
        <v>37</v>
      </c>
      <c r="RFO1" s="7" t="s">
        <v>37</v>
      </c>
      <c r="RFP1" s="7" t="s">
        <v>37</v>
      </c>
      <c r="RFQ1" s="7" t="s">
        <v>37</v>
      </c>
      <c r="RFR1" s="7" t="s">
        <v>37</v>
      </c>
      <c r="RFS1" s="7" t="s">
        <v>37</v>
      </c>
      <c r="RFT1" s="7" t="s">
        <v>37</v>
      </c>
      <c r="RFU1" s="7" t="s">
        <v>37</v>
      </c>
      <c r="RFV1" s="7" t="s">
        <v>37</v>
      </c>
      <c r="RFW1" s="7" t="s">
        <v>37</v>
      </c>
      <c r="RFX1" s="7" t="s">
        <v>37</v>
      </c>
      <c r="RFY1" s="7" t="s">
        <v>37</v>
      </c>
      <c r="RFZ1" s="7" t="s">
        <v>37</v>
      </c>
      <c r="RGA1" s="7" t="s">
        <v>37</v>
      </c>
      <c r="RGB1" s="7" t="s">
        <v>37</v>
      </c>
      <c r="RGC1" s="7" t="s">
        <v>37</v>
      </c>
      <c r="RGD1" s="7" t="s">
        <v>37</v>
      </c>
      <c r="RGE1" s="7" t="s">
        <v>37</v>
      </c>
      <c r="RGF1" s="7" t="s">
        <v>37</v>
      </c>
      <c r="RGG1" s="7" t="s">
        <v>37</v>
      </c>
      <c r="RGH1" s="7" t="s">
        <v>37</v>
      </c>
      <c r="RGI1" s="7" t="s">
        <v>37</v>
      </c>
      <c r="RGJ1" s="7" t="s">
        <v>37</v>
      </c>
      <c r="RGK1" s="7" t="s">
        <v>37</v>
      </c>
      <c r="RGL1" s="7" t="s">
        <v>37</v>
      </c>
      <c r="RGM1" s="7" t="s">
        <v>37</v>
      </c>
      <c r="RGN1" s="7" t="s">
        <v>37</v>
      </c>
      <c r="RGO1" s="7" t="s">
        <v>37</v>
      </c>
      <c r="RGP1" s="7" t="s">
        <v>37</v>
      </c>
      <c r="RGQ1" s="7" t="s">
        <v>37</v>
      </c>
      <c r="RGR1" s="7" t="s">
        <v>37</v>
      </c>
      <c r="RGS1" s="7" t="s">
        <v>37</v>
      </c>
      <c r="RGT1" s="7" t="s">
        <v>37</v>
      </c>
      <c r="RGU1" s="7" t="s">
        <v>37</v>
      </c>
      <c r="RGV1" s="7" t="s">
        <v>37</v>
      </c>
      <c r="RGW1" s="7" t="s">
        <v>37</v>
      </c>
      <c r="RGX1" s="7" t="s">
        <v>37</v>
      </c>
      <c r="RGY1" s="7" t="s">
        <v>37</v>
      </c>
      <c r="RGZ1" s="7" t="s">
        <v>37</v>
      </c>
      <c r="RHA1" s="7" t="s">
        <v>37</v>
      </c>
      <c r="RHB1" s="7" t="s">
        <v>37</v>
      </c>
      <c r="RHC1" s="7" t="s">
        <v>37</v>
      </c>
      <c r="RHD1" s="7" t="s">
        <v>37</v>
      </c>
      <c r="RHE1" s="7" t="s">
        <v>37</v>
      </c>
      <c r="RHF1" s="7" t="s">
        <v>37</v>
      </c>
      <c r="RHG1" s="7" t="s">
        <v>37</v>
      </c>
      <c r="RHH1" s="7" t="s">
        <v>37</v>
      </c>
      <c r="RHI1" s="7" t="s">
        <v>37</v>
      </c>
      <c r="RHJ1" s="7" t="s">
        <v>37</v>
      </c>
      <c r="RHK1" s="7" t="s">
        <v>37</v>
      </c>
      <c r="RHL1" s="7" t="s">
        <v>37</v>
      </c>
      <c r="RHM1" s="7" t="s">
        <v>37</v>
      </c>
      <c r="RHN1" s="7" t="s">
        <v>37</v>
      </c>
      <c r="RHO1" s="7" t="s">
        <v>37</v>
      </c>
      <c r="RHP1" s="7" t="s">
        <v>37</v>
      </c>
      <c r="RHQ1" s="7" t="s">
        <v>37</v>
      </c>
      <c r="RHR1" s="7" t="s">
        <v>37</v>
      </c>
      <c r="RHS1" s="7" t="s">
        <v>37</v>
      </c>
      <c r="RHT1" s="7" t="s">
        <v>37</v>
      </c>
      <c r="RHU1" s="7" t="s">
        <v>37</v>
      </c>
      <c r="RHV1" s="7" t="s">
        <v>37</v>
      </c>
      <c r="RHW1" s="7" t="s">
        <v>37</v>
      </c>
      <c r="RHX1" s="7" t="s">
        <v>37</v>
      </c>
      <c r="RHY1" s="7" t="s">
        <v>37</v>
      </c>
      <c r="RHZ1" s="7" t="s">
        <v>37</v>
      </c>
      <c r="RIA1" s="7" t="s">
        <v>37</v>
      </c>
      <c r="RIB1" s="7" t="s">
        <v>37</v>
      </c>
      <c r="RIC1" s="7" t="s">
        <v>37</v>
      </c>
      <c r="RID1" s="7" t="s">
        <v>37</v>
      </c>
      <c r="RIE1" s="7" t="s">
        <v>37</v>
      </c>
      <c r="RIF1" s="7" t="s">
        <v>37</v>
      </c>
      <c r="RIG1" s="7" t="s">
        <v>37</v>
      </c>
      <c r="RIH1" s="7" t="s">
        <v>37</v>
      </c>
      <c r="RII1" s="7" t="s">
        <v>37</v>
      </c>
      <c r="RIJ1" s="7" t="s">
        <v>37</v>
      </c>
      <c r="RIK1" s="7" t="s">
        <v>37</v>
      </c>
      <c r="RIL1" s="7" t="s">
        <v>37</v>
      </c>
      <c r="RIM1" s="7" t="s">
        <v>37</v>
      </c>
      <c r="RIN1" s="7" t="s">
        <v>37</v>
      </c>
      <c r="RIO1" s="7" t="s">
        <v>37</v>
      </c>
      <c r="RIP1" s="7" t="s">
        <v>37</v>
      </c>
      <c r="RIQ1" s="7" t="s">
        <v>37</v>
      </c>
      <c r="RIR1" s="7" t="s">
        <v>37</v>
      </c>
      <c r="RIS1" s="7" t="s">
        <v>37</v>
      </c>
      <c r="RIT1" s="7" t="s">
        <v>37</v>
      </c>
      <c r="RIU1" s="7" t="s">
        <v>37</v>
      </c>
      <c r="RIV1" s="7" t="s">
        <v>37</v>
      </c>
      <c r="RIW1" s="7" t="s">
        <v>37</v>
      </c>
      <c r="RIX1" s="7" t="s">
        <v>37</v>
      </c>
      <c r="RIY1" s="7" t="s">
        <v>37</v>
      </c>
      <c r="RIZ1" s="7" t="s">
        <v>37</v>
      </c>
      <c r="RJA1" s="7" t="s">
        <v>37</v>
      </c>
      <c r="RJB1" s="7" t="s">
        <v>37</v>
      </c>
      <c r="RJC1" s="7" t="s">
        <v>37</v>
      </c>
      <c r="RJD1" s="7" t="s">
        <v>37</v>
      </c>
      <c r="RJE1" s="7" t="s">
        <v>37</v>
      </c>
      <c r="RJF1" s="7" t="s">
        <v>37</v>
      </c>
      <c r="RJG1" s="7" t="s">
        <v>37</v>
      </c>
      <c r="RJH1" s="7" t="s">
        <v>37</v>
      </c>
      <c r="RJI1" s="7" t="s">
        <v>37</v>
      </c>
      <c r="RJJ1" s="7" t="s">
        <v>37</v>
      </c>
      <c r="RJK1" s="7" t="s">
        <v>37</v>
      </c>
      <c r="RJL1" s="7" t="s">
        <v>37</v>
      </c>
      <c r="RJM1" s="7" t="s">
        <v>37</v>
      </c>
      <c r="RJN1" s="7" t="s">
        <v>37</v>
      </c>
      <c r="RJO1" s="7" t="s">
        <v>37</v>
      </c>
      <c r="RJP1" s="7" t="s">
        <v>37</v>
      </c>
      <c r="RJQ1" s="7" t="s">
        <v>37</v>
      </c>
      <c r="RJR1" s="7" t="s">
        <v>37</v>
      </c>
      <c r="RJS1" s="7" t="s">
        <v>37</v>
      </c>
      <c r="RJT1" s="7" t="s">
        <v>37</v>
      </c>
      <c r="RJU1" s="7" t="s">
        <v>37</v>
      </c>
      <c r="RJV1" s="7" t="s">
        <v>37</v>
      </c>
      <c r="RJW1" s="7" t="s">
        <v>37</v>
      </c>
      <c r="RJX1" s="7" t="s">
        <v>37</v>
      </c>
      <c r="RJY1" s="7" t="s">
        <v>37</v>
      </c>
      <c r="RJZ1" s="7" t="s">
        <v>37</v>
      </c>
      <c r="RKA1" s="7" t="s">
        <v>37</v>
      </c>
      <c r="RKB1" s="7" t="s">
        <v>37</v>
      </c>
      <c r="RKC1" s="7" t="s">
        <v>37</v>
      </c>
      <c r="RKD1" s="7" t="s">
        <v>37</v>
      </c>
      <c r="RKE1" s="7" t="s">
        <v>37</v>
      </c>
      <c r="RKF1" s="7" t="s">
        <v>37</v>
      </c>
      <c r="RKG1" s="7" t="s">
        <v>37</v>
      </c>
      <c r="RKH1" s="7" t="s">
        <v>37</v>
      </c>
      <c r="RKI1" s="7" t="s">
        <v>37</v>
      </c>
      <c r="RKJ1" s="7" t="s">
        <v>37</v>
      </c>
      <c r="RKK1" s="7" t="s">
        <v>37</v>
      </c>
      <c r="RKL1" s="7" t="s">
        <v>37</v>
      </c>
      <c r="RKM1" s="7" t="s">
        <v>37</v>
      </c>
      <c r="RKN1" s="7" t="s">
        <v>37</v>
      </c>
      <c r="RKO1" s="7" t="s">
        <v>37</v>
      </c>
      <c r="RKP1" s="7" t="s">
        <v>37</v>
      </c>
      <c r="RKQ1" s="7" t="s">
        <v>37</v>
      </c>
      <c r="RKR1" s="7" t="s">
        <v>37</v>
      </c>
      <c r="RKS1" s="7" t="s">
        <v>37</v>
      </c>
      <c r="RKT1" s="7" t="s">
        <v>37</v>
      </c>
      <c r="RKU1" s="7" t="s">
        <v>37</v>
      </c>
      <c r="RKV1" s="7" t="s">
        <v>37</v>
      </c>
      <c r="RKW1" s="7" t="s">
        <v>37</v>
      </c>
      <c r="RKX1" s="7" t="s">
        <v>37</v>
      </c>
      <c r="RKY1" s="7" t="s">
        <v>37</v>
      </c>
      <c r="RKZ1" s="7" t="s">
        <v>37</v>
      </c>
      <c r="RLA1" s="7" t="s">
        <v>37</v>
      </c>
      <c r="RLB1" s="7" t="s">
        <v>37</v>
      </c>
      <c r="RLC1" s="7" t="s">
        <v>37</v>
      </c>
      <c r="RLD1" s="7" t="s">
        <v>37</v>
      </c>
      <c r="RLE1" s="7" t="s">
        <v>37</v>
      </c>
      <c r="RLF1" s="7" t="s">
        <v>37</v>
      </c>
      <c r="RLG1" s="7" t="s">
        <v>37</v>
      </c>
      <c r="RLH1" s="7" t="s">
        <v>37</v>
      </c>
      <c r="RLI1" s="7" t="s">
        <v>37</v>
      </c>
      <c r="RLJ1" s="7" t="s">
        <v>37</v>
      </c>
      <c r="RLK1" s="7" t="s">
        <v>37</v>
      </c>
      <c r="RLL1" s="7" t="s">
        <v>37</v>
      </c>
      <c r="RLM1" s="7" t="s">
        <v>37</v>
      </c>
      <c r="RLN1" s="7" t="s">
        <v>37</v>
      </c>
      <c r="RLO1" s="7" t="s">
        <v>37</v>
      </c>
      <c r="RLP1" s="7" t="s">
        <v>37</v>
      </c>
      <c r="RLQ1" s="7" t="s">
        <v>37</v>
      </c>
      <c r="RLR1" s="7" t="s">
        <v>37</v>
      </c>
      <c r="RLS1" s="7" t="s">
        <v>37</v>
      </c>
      <c r="RLT1" s="7" t="s">
        <v>37</v>
      </c>
      <c r="RLU1" s="7" t="s">
        <v>37</v>
      </c>
      <c r="RLV1" s="7" t="s">
        <v>37</v>
      </c>
      <c r="RLW1" s="7" t="s">
        <v>37</v>
      </c>
      <c r="RLX1" s="7" t="s">
        <v>37</v>
      </c>
      <c r="RLY1" s="7" t="s">
        <v>37</v>
      </c>
      <c r="RLZ1" s="7" t="s">
        <v>37</v>
      </c>
      <c r="RMA1" s="7" t="s">
        <v>37</v>
      </c>
      <c r="RMB1" s="7" t="s">
        <v>37</v>
      </c>
      <c r="RMC1" s="7" t="s">
        <v>37</v>
      </c>
      <c r="RMD1" s="7" t="s">
        <v>37</v>
      </c>
      <c r="RME1" s="7" t="s">
        <v>37</v>
      </c>
      <c r="RMF1" s="7" t="s">
        <v>37</v>
      </c>
      <c r="RMG1" s="7" t="s">
        <v>37</v>
      </c>
      <c r="RMH1" s="7" t="s">
        <v>37</v>
      </c>
      <c r="RMI1" s="7" t="s">
        <v>37</v>
      </c>
      <c r="RMJ1" s="7" t="s">
        <v>37</v>
      </c>
      <c r="RMK1" s="7" t="s">
        <v>37</v>
      </c>
      <c r="RML1" s="7" t="s">
        <v>37</v>
      </c>
      <c r="RMM1" s="7" t="s">
        <v>37</v>
      </c>
      <c r="RMN1" s="7" t="s">
        <v>37</v>
      </c>
      <c r="RMO1" s="7" t="s">
        <v>37</v>
      </c>
      <c r="RMP1" s="7" t="s">
        <v>37</v>
      </c>
      <c r="RMQ1" s="7" t="s">
        <v>37</v>
      </c>
      <c r="RMR1" s="7" t="s">
        <v>37</v>
      </c>
      <c r="RMS1" s="7" t="s">
        <v>37</v>
      </c>
      <c r="RMT1" s="7" t="s">
        <v>37</v>
      </c>
      <c r="RMU1" s="7" t="s">
        <v>37</v>
      </c>
      <c r="RMV1" s="7" t="s">
        <v>37</v>
      </c>
      <c r="RMW1" s="7" t="s">
        <v>37</v>
      </c>
      <c r="RMX1" s="7" t="s">
        <v>37</v>
      </c>
      <c r="RMY1" s="7" t="s">
        <v>37</v>
      </c>
      <c r="RMZ1" s="7" t="s">
        <v>37</v>
      </c>
      <c r="RNA1" s="7" t="s">
        <v>37</v>
      </c>
      <c r="RNB1" s="7" t="s">
        <v>37</v>
      </c>
      <c r="RNC1" s="7" t="s">
        <v>37</v>
      </c>
      <c r="RND1" s="7" t="s">
        <v>37</v>
      </c>
      <c r="RNE1" s="7" t="s">
        <v>37</v>
      </c>
      <c r="RNF1" s="7" t="s">
        <v>37</v>
      </c>
      <c r="RNG1" s="7" t="s">
        <v>37</v>
      </c>
      <c r="RNH1" s="7" t="s">
        <v>37</v>
      </c>
      <c r="RNI1" s="7" t="s">
        <v>37</v>
      </c>
      <c r="RNJ1" s="7" t="s">
        <v>37</v>
      </c>
      <c r="RNK1" s="7" t="s">
        <v>37</v>
      </c>
      <c r="RNL1" s="7" t="s">
        <v>37</v>
      </c>
      <c r="RNM1" s="7" t="s">
        <v>37</v>
      </c>
      <c r="RNN1" s="7" t="s">
        <v>37</v>
      </c>
      <c r="RNO1" s="7" t="s">
        <v>37</v>
      </c>
      <c r="RNP1" s="7" t="s">
        <v>37</v>
      </c>
      <c r="RNQ1" s="7" t="s">
        <v>37</v>
      </c>
      <c r="RNR1" s="7" t="s">
        <v>37</v>
      </c>
      <c r="RNS1" s="7" t="s">
        <v>37</v>
      </c>
      <c r="RNT1" s="7" t="s">
        <v>37</v>
      </c>
      <c r="RNU1" s="7" t="s">
        <v>37</v>
      </c>
      <c r="RNV1" s="7" t="s">
        <v>37</v>
      </c>
      <c r="RNW1" s="7" t="s">
        <v>37</v>
      </c>
      <c r="RNX1" s="7" t="s">
        <v>37</v>
      </c>
      <c r="RNY1" s="7" t="s">
        <v>37</v>
      </c>
      <c r="RNZ1" s="7" t="s">
        <v>37</v>
      </c>
      <c r="ROA1" s="7" t="s">
        <v>37</v>
      </c>
      <c r="ROB1" s="7" t="s">
        <v>37</v>
      </c>
      <c r="ROC1" s="7" t="s">
        <v>37</v>
      </c>
      <c r="ROD1" s="7" t="s">
        <v>37</v>
      </c>
      <c r="ROE1" s="7" t="s">
        <v>37</v>
      </c>
      <c r="ROF1" s="7" t="s">
        <v>37</v>
      </c>
      <c r="ROG1" s="7" t="s">
        <v>37</v>
      </c>
      <c r="ROH1" s="7" t="s">
        <v>37</v>
      </c>
      <c r="ROI1" s="7" t="s">
        <v>37</v>
      </c>
      <c r="ROJ1" s="7" t="s">
        <v>37</v>
      </c>
      <c r="ROK1" s="7" t="s">
        <v>37</v>
      </c>
      <c r="ROL1" s="7" t="s">
        <v>37</v>
      </c>
      <c r="ROM1" s="7" t="s">
        <v>37</v>
      </c>
      <c r="RON1" s="7" t="s">
        <v>37</v>
      </c>
      <c r="ROO1" s="7" t="s">
        <v>37</v>
      </c>
      <c r="ROP1" s="7" t="s">
        <v>37</v>
      </c>
      <c r="ROQ1" s="7" t="s">
        <v>37</v>
      </c>
      <c r="ROR1" s="7" t="s">
        <v>37</v>
      </c>
      <c r="ROS1" s="7" t="s">
        <v>37</v>
      </c>
      <c r="ROT1" s="7" t="s">
        <v>37</v>
      </c>
      <c r="ROU1" s="7" t="s">
        <v>37</v>
      </c>
      <c r="ROV1" s="7" t="s">
        <v>37</v>
      </c>
      <c r="ROW1" s="7" t="s">
        <v>37</v>
      </c>
      <c r="ROX1" s="7" t="s">
        <v>37</v>
      </c>
      <c r="ROY1" s="7" t="s">
        <v>37</v>
      </c>
      <c r="ROZ1" s="7" t="s">
        <v>37</v>
      </c>
      <c r="RPA1" s="7" t="s">
        <v>37</v>
      </c>
      <c r="RPB1" s="7" t="s">
        <v>37</v>
      </c>
      <c r="RPC1" s="7" t="s">
        <v>37</v>
      </c>
      <c r="RPD1" s="7" t="s">
        <v>37</v>
      </c>
      <c r="RPE1" s="7" t="s">
        <v>37</v>
      </c>
      <c r="RPF1" s="7" t="s">
        <v>37</v>
      </c>
      <c r="RPG1" s="7" t="s">
        <v>37</v>
      </c>
      <c r="RPH1" s="7" t="s">
        <v>37</v>
      </c>
      <c r="RPI1" s="7" t="s">
        <v>37</v>
      </c>
      <c r="RPJ1" s="7" t="s">
        <v>37</v>
      </c>
      <c r="RPK1" s="7" t="s">
        <v>37</v>
      </c>
      <c r="RPL1" s="7" t="s">
        <v>37</v>
      </c>
      <c r="RPM1" s="7" t="s">
        <v>37</v>
      </c>
      <c r="RPN1" s="7" t="s">
        <v>37</v>
      </c>
      <c r="RPO1" s="7" t="s">
        <v>37</v>
      </c>
      <c r="RPP1" s="7" t="s">
        <v>37</v>
      </c>
      <c r="RPQ1" s="7" t="s">
        <v>37</v>
      </c>
      <c r="RPR1" s="7" t="s">
        <v>37</v>
      </c>
      <c r="RPS1" s="7" t="s">
        <v>37</v>
      </c>
      <c r="RPT1" s="7" t="s">
        <v>37</v>
      </c>
      <c r="RPU1" s="7" t="s">
        <v>37</v>
      </c>
      <c r="RPV1" s="7" t="s">
        <v>37</v>
      </c>
      <c r="RPW1" s="7" t="s">
        <v>37</v>
      </c>
      <c r="RPX1" s="7" t="s">
        <v>37</v>
      </c>
      <c r="RPY1" s="7" t="s">
        <v>37</v>
      </c>
      <c r="RPZ1" s="7" t="s">
        <v>37</v>
      </c>
      <c r="RQA1" s="7" t="s">
        <v>37</v>
      </c>
      <c r="RQB1" s="7" t="s">
        <v>37</v>
      </c>
      <c r="RQC1" s="7" t="s">
        <v>37</v>
      </c>
      <c r="RQD1" s="7" t="s">
        <v>37</v>
      </c>
      <c r="RQE1" s="7" t="s">
        <v>37</v>
      </c>
      <c r="RQF1" s="7" t="s">
        <v>37</v>
      </c>
      <c r="RQG1" s="7" t="s">
        <v>37</v>
      </c>
      <c r="RQH1" s="7" t="s">
        <v>37</v>
      </c>
      <c r="RQI1" s="7" t="s">
        <v>37</v>
      </c>
      <c r="RQJ1" s="7" t="s">
        <v>37</v>
      </c>
      <c r="RQK1" s="7" t="s">
        <v>37</v>
      </c>
      <c r="RQL1" s="7" t="s">
        <v>37</v>
      </c>
      <c r="RQM1" s="7" t="s">
        <v>37</v>
      </c>
      <c r="RQN1" s="7" t="s">
        <v>37</v>
      </c>
      <c r="RQO1" s="7" t="s">
        <v>37</v>
      </c>
      <c r="RQP1" s="7" t="s">
        <v>37</v>
      </c>
      <c r="RQQ1" s="7" t="s">
        <v>37</v>
      </c>
      <c r="RQR1" s="7" t="s">
        <v>37</v>
      </c>
      <c r="RQS1" s="7" t="s">
        <v>37</v>
      </c>
      <c r="RQT1" s="7" t="s">
        <v>37</v>
      </c>
      <c r="RQU1" s="7" t="s">
        <v>37</v>
      </c>
      <c r="RQV1" s="7" t="s">
        <v>37</v>
      </c>
      <c r="RQW1" s="7" t="s">
        <v>37</v>
      </c>
      <c r="RQX1" s="7" t="s">
        <v>37</v>
      </c>
      <c r="RQY1" s="7" t="s">
        <v>37</v>
      </c>
      <c r="RQZ1" s="7" t="s">
        <v>37</v>
      </c>
      <c r="RRA1" s="7" t="s">
        <v>37</v>
      </c>
      <c r="RRB1" s="7" t="s">
        <v>37</v>
      </c>
      <c r="RRC1" s="7" t="s">
        <v>37</v>
      </c>
      <c r="RRD1" s="7" t="s">
        <v>37</v>
      </c>
      <c r="RRE1" s="7" t="s">
        <v>37</v>
      </c>
      <c r="RRF1" s="7" t="s">
        <v>37</v>
      </c>
      <c r="RRG1" s="7" t="s">
        <v>37</v>
      </c>
      <c r="RRH1" s="7" t="s">
        <v>37</v>
      </c>
      <c r="RRI1" s="7" t="s">
        <v>37</v>
      </c>
      <c r="RRJ1" s="7" t="s">
        <v>37</v>
      </c>
      <c r="RRK1" s="7" t="s">
        <v>37</v>
      </c>
      <c r="RRL1" s="7" t="s">
        <v>37</v>
      </c>
      <c r="RRM1" s="7" t="s">
        <v>37</v>
      </c>
      <c r="RRN1" s="7" t="s">
        <v>37</v>
      </c>
      <c r="RRO1" s="7" t="s">
        <v>37</v>
      </c>
      <c r="RRP1" s="7" t="s">
        <v>37</v>
      </c>
      <c r="RRQ1" s="7" t="s">
        <v>37</v>
      </c>
      <c r="RRR1" s="7" t="s">
        <v>37</v>
      </c>
      <c r="RRS1" s="7" t="s">
        <v>37</v>
      </c>
      <c r="RRT1" s="7" t="s">
        <v>37</v>
      </c>
      <c r="RRU1" s="7" t="s">
        <v>37</v>
      </c>
      <c r="RRV1" s="7" t="s">
        <v>37</v>
      </c>
      <c r="RRW1" s="7" t="s">
        <v>37</v>
      </c>
      <c r="RRX1" s="7" t="s">
        <v>37</v>
      </c>
      <c r="RRY1" s="7" t="s">
        <v>37</v>
      </c>
      <c r="RRZ1" s="7" t="s">
        <v>37</v>
      </c>
      <c r="RSA1" s="7" t="s">
        <v>37</v>
      </c>
      <c r="RSB1" s="7" t="s">
        <v>37</v>
      </c>
      <c r="RSC1" s="7" t="s">
        <v>37</v>
      </c>
      <c r="RSD1" s="7" t="s">
        <v>37</v>
      </c>
      <c r="RSE1" s="7" t="s">
        <v>37</v>
      </c>
      <c r="RSF1" s="7" t="s">
        <v>37</v>
      </c>
      <c r="RSG1" s="7" t="s">
        <v>37</v>
      </c>
      <c r="RSH1" s="7" t="s">
        <v>37</v>
      </c>
      <c r="RSI1" s="7" t="s">
        <v>37</v>
      </c>
      <c r="RSJ1" s="7" t="s">
        <v>37</v>
      </c>
      <c r="RSK1" s="7" t="s">
        <v>37</v>
      </c>
      <c r="RSL1" s="7" t="s">
        <v>37</v>
      </c>
      <c r="RSM1" s="7" t="s">
        <v>37</v>
      </c>
      <c r="RSN1" s="7" t="s">
        <v>37</v>
      </c>
      <c r="RSO1" s="7" t="s">
        <v>37</v>
      </c>
      <c r="RSP1" s="7" t="s">
        <v>37</v>
      </c>
      <c r="RSQ1" s="7" t="s">
        <v>37</v>
      </c>
      <c r="RSR1" s="7" t="s">
        <v>37</v>
      </c>
      <c r="RSS1" s="7" t="s">
        <v>37</v>
      </c>
      <c r="RST1" s="7" t="s">
        <v>37</v>
      </c>
      <c r="RSU1" s="7" t="s">
        <v>37</v>
      </c>
      <c r="RSV1" s="7" t="s">
        <v>37</v>
      </c>
      <c r="RSW1" s="7" t="s">
        <v>37</v>
      </c>
      <c r="RSX1" s="7" t="s">
        <v>37</v>
      </c>
      <c r="RSY1" s="7" t="s">
        <v>37</v>
      </c>
      <c r="RSZ1" s="7" t="s">
        <v>37</v>
      </c>
      <c r="RTA1" s="7" t="s">
        <v>37</v>
      </c>
      <c r="RTB1" s="7" t="s">
        <v>37</v>
      </c>
      <c r="RTC1" s="7" t="s">
        <v>37</v>
      </c>
      <c r="RTD1" s="7" t="s">
        <v>37</v>
      </c>
      <c r="RTE1" s="7" t="s">
        <v>37</v>
      </c>
      <c r="RTF1" s="7" t="s">
        <v>37</v>
      </c>
      <c r="RTG1" s="7" t="s">
        <v>37</v>
      </c>
      <c r="RTH1" s="7" t="s">
        <v>37</v>
      </c>
      <c r="RTI1" s="7" t="s">
        <v>37</v>
      </c>
      <c r="RTJ1" s="7" t="s">
        <v>37</v>
      </c>
      <c r="RTK1" s="7" t="s">
        <v>37</v>
      </c>
      <c r="RTL1" s="7" t="s">
        <v>37</v>
      </c>
      <c r="RTM1" s="7" t="s">
        <v>37</v>
      </c>
      <c r="RTN1" s="7" t="s">
        <v>37</v>
      </c>
      <c r="RTO1" s="7" t="s">
        <v>37</v>
      </c>
      <c r="RTP1" s="7" t="s">
        <v>37</v>
      </c>
      <c r="RTQ1" s="7" t="s">
        <v>37</v>
      </c>
      <c r="RTR1" s="7" t="s">
        <v>37</v>
      </c>
      <c r="RTS1" s="7" t="s">
        <v>37</v>
      </c>
      <c r="RTT1" s="7" t="s">
        <v>37</v>
      </c>
      <c r="RTU1" s="7" t="s">
        <v>37</v>
      </c>
      <c r="RTV1" s="7" t="s">
        <v>37</v>
      </c>
      <c r="RTW1" s="7" t="s">
        <v>37</v>
      </c>
      <c r="RTX1" s="7" t="s">
        <v>37</v>
      </c>
      <c r="RTY1" s="7" t="s">
        <v>37</v>
      </c>
      <c r="RTZ1" s="7" t="s">
        <v>37</v>
      </c>
      <c r="RUA1" s="7" t="s">
        <v>37</v>
      </c>
      <c r="RUB1" s="7" t="s">
        <v>37</v>
      </c>
      <c r="RUC1" s="7" t="s">
        <v>37</v>
      </c>
      <c r="RUD1" s="7" t="s">
        <v>37</v>
      </c>
      <c r="RUE1" s="7" t="s">
        <v>37</v>
      </c>
      <c r="RUF1" s="7" t="s">
        <v>37</v>
      </c>
      <c r="RUG1" s="7" t="s">
        <v>37</v>
      </c>
      <c r="RUH1" s="7" t="s">
        <v>37</v>
      </c>
      <c r="RUI1" s="7" t="s">
        <v>37</v>
      </c>
      <c r="RUJ1" s="7" t="s">
        <v>37</v>
      </c>
      <c r="RUK1" s="7" t="s">
        <v>37</v>
      </c>
      <c r="RUL1" s="7" t="s">
        <v>37</v>
      </c>
      <c r="RUM1" s="7" t="s">
        <v>37</v>
      </c>
      <c r="RUN1" s="7" t="s">
        <v>37</v>
      </c>
      <c r="RUO1" s="7" t="s">
        <v>37</v>
      </c>
      <c r="RUP1" s="7" t="s">
        <v>37</v>
      </c>
      <c r="RUQ1" s="7" t="s">
        <v>37</v>
      </c>
      <c r="RUR1" s="7" t="s">
        <v>37</v>
      </c>
      <c r="RUS1" s="7" t="s">
        <v>37</v>
      </c>
      <c r="RUT1" s="7" t="s">
        <v>37</v>
      </c>
      <c r="RUU1" s="7" t="s">
        <v>37</v>
      </c>
      <c r="RUV1" s="7" t="s">
        <v>37</v>
      </c>
      <c r="RUW1" s="7" t="s">
        <v>37</v>
      </c>
      <c r="RUX1" s="7" t="s">
        <v>37</v>
      </c>
      <c r="RUY1" s="7" t="s">
        <v>37</v>
      </c>
      <c r="RUZ1" s="7" t="s">
        <v>37</v>
      </c>
      <c r="RVA1" s="7" t="s">
        <v>37</v>
      </c>
      <c r="RVB1" s="7" t="s">
        <v>37</v>
      </c>
      <c r="RVC1" s="7" t="s">
        <v>37</v>
      </c>
      <c r="RVD1" s="7" t="s">
        <v>37</v>
      </c>
      <c r="RVE1" s="7" t="s">
        <v>37</v>
      </c>
      <c r="RVF1" s="7" t="s">
        <v>37</v>
      </c>
      <c r="RVG1" s="7" t="s">
        <v>37</v>
      </c>
      <c r="RVH1" s="7" t="s">
        <v>37</v>
      </c>
      <c r="RVI1" s="7" t="s">
        <v>37</v>
      </c>
      <c r="RVJ1" s="7" t="s">
        <v>37</v>
      </c>
      <c r="RVK1" s="7" t="s">
        <v>37</v>
      </c>
      <c r="RVL1" s="7" t="s">
        <v>37</v>
      </c>
      <c r="RVM1" s="7" t="s">
        <v>37</v>
      </c>
      <c r="RVN1" s="7" t="s">
        <v>37</v>
      </c>
      <c r="RVO1" s="7" t="s">
        <v>37</v>
      </c>
      <c r="RVP1" s="7" t="s">
        <v>37</v>
      </c>
      <c r="RVQ1" s="7" t="s">
        <v>37</v>
      </c>
      <c r="RVR1" s="7" t="s">
        <v>37</v>
      </c>
      <c r="RVS1" s="7" t="s">
        <v>37</v>
      </c>
      <c r="RVT1" s="7" t="s">
        <v>37</v>
      </c>
      <c r="RVU1" s="7" t="s">
        <v>37</v>
      </c>
      <c r="RVV1" s="7" t="s">
        <v>37</v>
      </c>
      <c r="RVW1" s="7" t="s">
        <v>37</v>
      </c>
      <c r="RVX1" s="7" t="s">
        <v>37</v>
      </c>
      <c r="RVY1" s="7" t="s">
        <v>37</v>
      </c>
      <c r="RVZ1" s="7" t="s">
        <v>37</v>
      </c>
      <c r="RWA1" s="7" t="s">
        <v>37</v>
      </c>
      <c r="RWB1" s="7" t="s">
        <v>37</v>
      </c>
      <c r="RWC1" s="7" t="s">
        <v>37</v>
      </c>
      <c r="RWD1" s="7" t="s">
        <v>37</v>
      </c>
      <c r="RWE1" s="7" t="s">
        <v>37</v>
      </c>
      <c r="RWF1" s="7" t="s">
        <v>37</v>
      </c>
      <c r="RWG1" s="7" t="s">
        <v>37</v>
      </c>
      <c r="RWH1" s="7" t="s">
        <v>37</v>
      </c>
      <c r="RWI1" s="7" t="s">
        <v>37</v>
      </c>
      <c r="RWJ1" s="7" t="s">
        <v>37</v>
      </c>
      <c r="RWK1" s="7" t="s">
        <v>37</v>
      </c>
      <c r="RWL1" s="7" t="s">
        <v>37</v>
      </c>
      <c r="RWM1" s="7" t="s">
        <v>37</v>
      </c>
      <c r="RWN1" s="7" t="s">
        <v>37</v>
      </c>
      <c r="RWO1" s="7" t="s">
        <v>37</v>
      </c>
      <c r="RWP1" s="7" t="s">
        <v>37</v>
      </c>
      <c r="RWQ1" s="7" t="s">
        <v>37</v>
      </c>
      <c r="RWR1" s="7" t="s">
        <v>37</v>
      </c>
      <c r="RWS1" s="7" t="s">
        <v>37</v>
      </c>
      <c r="RWT1" s="7" t="s">
        <v>37</v>
      </c>
      <c r="RWU1" s="7" t="s">
        <v>37</v>
      </c>
      <c r="RWV1" s="7" t="s">
        <v>37</v>
      </c>
      <c r="RWW1" s="7" t="s">
        <v>37</v>
      </c>
      <c r="RWX1" s="7" t="s">
        <v>37</v>
      </c>
      <c r="RWY1" s="7" t="s">
        <v>37</v>
      </c>
      <c r="RWZ1" s="7" t="s">
        <v>37</v>
      </c>
      <c r="RXA1" s="7" t="s">
        <v>37</v>
      </c>
      <c r="RXB1" s="7" t="s">
        <v>37</v>
      </c>
      <c r="RXC1" s="7" t="s">
        <v>37</v>
      </c>
      <c r="RXD1" s="7" t="s">
        <v>37</v>
      </c>
      <c r="RXE1" s="7" t="s">
        <v>37</v>
      </c>
      <c r="RXF1" s="7" t="s">
        <v>37</v>
      </c>
      <c r="RXG1" s="7" t="s">
        <v>37</v>
      </c>
      <c r="RXH1" s="7" t="s">
        <v>37</v>
      </c>
      <c r="RXI1" s="7" t="s">
        <v>37</v>
      </c>
      <c r="RXJ1" s="7" t="s">
        <v>37</v>
      </c>
      <c r="RXK1" s="7" t="s">
        <v>37</v>
      </c>
      <c r="RXL1" s="7" t="s">
        <v>37</v>
      </c>
      <c r="RXM1" s="7" t="s">
        <v>37</v>
      </c>
      <c r="RXN1" s="7" t="s">
        <v>37</v>
      </c>
      <c r="RXO1" s="7" t="s">
        <v>37</v>
      </c>
      <c r="RXP1" s="7" t="s">
        <v>37</v>
      </c>
      <c r="RXQ1" s="7" t="s">
        <v>37</v>
      </c>
      <c r="RXR1" s="7" t="s">
        <v>37</v>
      </c>
      <c r="RXS1" s="7" t="s">
        <v>37</v>
      </c>
      <c r="RXT1" s="7" t="s">
        <v>37</v>
      </c>
      <c r="RXU1" s="7" t="s">
        <v>37</v>
      </c>
      <c r="RXV1" s="7" t="s">
        <v>37</v>
      </c>
      <c r="RXW1" s="7" t="s">
        <v>37</v>
      </c>
      <c r="RXX1" s="7" t="s">
        <v>37</v>
      </c>
      <c r="RXY1" s="7" t="s">
        <v>37</v>
      </c>
      <c r="RXZ1" s="7" t="s">
        <v>37</v>
      </c>
      <c r="RYA1" s="7" t="s">
        <v>37</v>
      </c>
      <c r="RYB1" s="7" t="s">
        <v>37</v>
      </c>
      <c r="RYC1" s="7" t="s">
        <v>37</v>
      </c>
      <c r="RYD1" s="7" t="s">
        <v>37</v>
      </c>
      <c r="RYE1" s="7" t="s">
        <v>37</v>
      </c>
      <c r="RYF1" s="7" t="s">
        <v>37</v>
      </c>
      <c r="RYG1" s="7" t="s">
        <v>37</v>
      </c>
      <c r="RYH1" s="7" t="s">
        <v>37</v>
      </c>
      <c r="RYI1" s="7" t="s">
        <v>37</v>
      </c>
      <c r="RYJ1" s="7" t="s">
        <v>37</v>
      </c>
      <c r="RYK1" s="7" t="s">
        <v>37</v>
      </c>
      <c r="RYL1" s="7" t="s">
        <v>37</v>
      </c>
      <c r="RYM1" s="7" t="s">
        <v>37</v>
      </c>
      <c r="RYN1" s="7" t="s">
        <v>37</v>
      </c>
      <c r="RYO1" s="7" t="s">
        <v>37</v>
      </c>
      <c r="RYP1" s="7" t="s">
        <v>37</v>
      </c>
      <c r="RYQ1" s="7" t="s">
        <v>37</v>
      </c>
      <c r="RYR1" s="7" t="s">
        <v>37</v>
      </c>
      <c r="RYS1" s="7" t="s">
        <v>37</v>
      </c>
      <c r="RYT1" s="7" t="s">
        <v>37</v>
      </c>
      <c r="RYU1" s="7" t="s">
        <v>37</v>
      </c>
      <c r="RYV1" s="7" t="s">
        <v>37</v>
      </c>
      <c r="RYW1" s="7" t="s">
        <v>37</v>
      </c>
      <c r="RYX1" s="7" t="s">
        <v>37</v>
      </c>
      <c r="RYY1" s="7" t="s">
        <v>37</v>
      </c>
      <c r="RYZ1" s="7" t="s">
        <v>37</v>
      </c>
      <c r="RZA1" s="7" t="s">
        <v>37</v>
      </c>
      <c r="RZB1" s="7" t="s">
        <v>37</v>
      </c>
      <c r="RZC1" s="7" t="s">
        <v>37</v>
      </c>
      <c r="RZD1" s="7" t="s">
        <v>37</v>
      </c>
      <c r="RZE1" s="7" t="s">
        <v>37</v>
      </c>
      <c r="RZF1" s="7" t="s">
        <v>37</v>
      </c>
      <c r="RZG1" s="7" t="s">
        <v>37</v>
      </c>
      <c r="RZH1" s="7" t="s">
        <v>37</v>
      </c>
      <c r="RZI1" s="7" t="s">
        <v>37</v>
      </c>
      <c r="RZJ1" s="7" t="s">
        <v>37</v>
      </c>
      <c r="RZK1" s="7" t="s">
        <v>37</v>
      </c>
      <c r="RZL1" s="7" t="s">
        <v>37</v>
      </c>
      <c r="RZM1" s="7" t="s">
        <v>37</v>
      </c>
      <c r="RZN1" s="7" t="s">
        <v>37</v>
      </c>
      <c r="RZO1" s="7" t="s">
        <v>37</v>
      </c>
      <c r="RZP1" s="7" t="s">
        <v>37</v>
      </c>
      <c r="RZQ1" s="7" t="s">
        <v>37</v>
      </c>
      <c r="RZR1" s="7" t="s">
        <v>37</v>
      </c>
      <c r="RZS1" s="7" t="s">
        <v>37</v>
      </c>
      <c r="RZT1" s="7" t="s">
        <v>37</v>
      </c>
      <c r="RZU1" s="7" t="s">
        <v>37</v>
      </c>
      <c r="RZV1" s="7" t="s">
        <v>37</v>
      </c>
      <c r="RZW1" s="7" t="s">
        <v>37</v>
      </c>
      <c r="RZX1" s="7" t="s">
        <v>37</v>
      </c>
      <c r="RZY1" s="7" t="s">
        <v>37</v>
      </c>
      <c r="RZZ1" s="7" t="s">
        <v>37</v>
      </c>
      <c r="SAA1" s="7" t="s">
        <v>37</v>
      </c>
      <c r="SAB1" s="7" t="s">
        <v>37</v>
      </c>
      <c r="SAC1" s="7" t="s">
        <v>37</v>
      </c>
      <c r="SAD1" s="7" t="s">
        <v>37</v>
      </c>
      <c r="SAE1" s="7" t="s">
        <v>37</v>
      </c>
      <c r="SAF1" s="7" t="s">
        <v>37</v>
      </c>
      <c r="SAG1" s="7" t="s">
        <v>37</v>
      </c>
      <c r="SAH1" s="7" t="s">
        <v>37</v>
      </c>
      <c r="SAI1" s="7" t="s">
        <v>37</v>
      </c>
      <c r="SAJ1" s="7" t="s">
        <v>37</v>
      </c>
      <c r="SAK1" s="7" t="s">
        <v>37</v>
      </c>
      <c r="SAL1" s="7" t="s">
        <v>37</v>
      </c>
      <c r="SAM1" s="7" t="s">
        <v>37</v>
      </c>
      <c r="SAN1" s="7" t="s">
        <v>37</v>
      </c>
      <c r="SAO1" s="7" t="s">
        <v>37</v>
      </c>
      <c r="SAP1" s="7" t="s">
        <v>37</v>
      </c>
      <c r="SAQ1" s="7" t="s">
        <v>37</v>
      </c>
      <c r="SAR1" s="7" t="s">
        <v>37</v>
      </c>
      <c r="SAS1" s="7" t="s">
        <v>37</v>
      </c>
      <c r="SAT1" s="7" t="s">
        <v>37</v>
      </c>
      <c r="SAU1" s="7" t="s">
        <v>37</v>
      </c>
      <c r="SAV1" s="7" t="s">
        <v>37</v>
      </c>
      <c r="SAW1" s="7" t="s">
        <v>37</v>
      </c>
      <c r="SAX1" s="7" t="s">
        <v>37</v>
      </c>
      <c r="SAY1" s="7" t="s">
        <v>37</v>
      </c>
      <c r="SAZ1" s="7" t="s">
        <v>37</v>
      </c>
      <c r="SBA1" s="7" t="s">
        <v>37</v>
      </c>
      <c r="SBB1" s="7" t="s">
        <v>37</v>
      </c>
      <c r="SBC1" s="7" t="s">
        <v>37</v>
      </c>
      <c r="SBD1" s="7" t="s">
        <v>37</v>
      </c>
      <c r="SBE1" s="7" t="s">
        <v>37</v>
      </c>
      <c r="SBF1" s="7" t="s">
        <v>37</v>
      </c>
      <c r="SBG1" s="7" t="s">
        <v>37</v>
      </c>
      <c r="SBH1" s="7" t="s">
        <v>37</v>
      </c>
      <c r="SBI1" s="7" t="s">
        <v>37</v>
      </c>
      <c r="SBJ1" s="7" t="s">
        <v>37</v>
      </c>
      <c r="SBK1" s="7" t="s">
        <v>37</v>
      </c>
      <c r="SBL1" s="7" t="s">
        <v>37</v>
      </c>
      <c r="SBM1" s="7" t="s">
        <v>37</v>
      </c>
      <c r="SBN1" s="7" t="s">
        <v>37</v>
      </c>
      <c r="SBO1" s="7" t="s">
        <v>37</v>
      </c>
      <c r="SBP1" s="7" t="s">
        <v>37</v>
      </c>
      <c r="SBQ1" s="7" t="s">
        <v>37</v>
      </c>
      <c r="SBR1" s="7" t="s">
        <v>37</v>
      </c>
      <c r="SBS1" s="7" t="s">
        <v>37</v>
      </c>
      <c r="SBT1" s="7" t="s">
        <v>37</v>
      </c>
      <c r="SBU1" s="7" t="s">
        <v>37</v>
      </c>
      <c r="SBV1" s="7" t="s">
        <v>37</v>
      </c>
      <c r="SBW1" s="7" t="s">
        <v>37</v>
      </c>
      <c r="SBX1" s="7" t="s">
        <v>37</v>
      </c>
      <c r="SBY1" s="7" t="s">
        <v>37</v>
      </c>
      <c r="SBZ1" s="7" t="s">
        <v>37</v>
      </c>
      <c r="SCA1" s="7" t="s">
        <v>37</v>
      </c>
      <c r="SCB1" s="7" t="s">
        <v>37</v>
      </c>
      <c r="SCC1" s="7" t="s">
        <v>37</v>
      </c>
      <c r="SCD1" s="7" t="s">
        <v>37</v>
      </c>
      <c r="SCE1" s="7" t="s">
        <v>37</v>
      </c>
      <c r="SCF1" s="7" t="s">
        <v>37</v>
      </c>
      <c r="SCG1" s="7" t="s">
        <v>37</v>
      </c>
      <c r="SCH1" s="7" t="s">
        <v>37</v>
      </c>
      <c r="SCI1" s="7" t="s">
        <v>37</v>
      </c>
      <c r="SCJ1" s="7" t="s">
        <v>37</v>
      </c>
      <c r="SCK1" s="7" t="s">
        <v>37</v>
      </c>
      <c r="SCL1" s="7" t="s">
        <v>37</v>
      </c>
      <c r="SCM1" s="7" t="s">
        <v>37</v>
      </c>
      <c r="SCN1" s="7" t="s">
        <v>37</v>
      </c>
      <c r="SCO1" s="7" t="s">
        <v>37</v>
      </c>
      <c r="SCP1" s="7" t="s">
        <v>37</v>
      </c>
      <c r="SCQ1" s="7" t="s">
        <v>37</v>
      </c>
      <c r="SCR1" s="7" t="s">
        <v>37</v>
      </c>
      <c r="SCS1" s="7" t="s">
        <v>37</v>
      </c>
      <c r="SCT1" s="7" t="s">
        <v>37</v>
      </c>
      <c r="SCU1" s="7" t="s">
        <v>37</v>
      </c>
      <c r="SCV1" s="7" t="s">
        <v>37</v>
      </c>
      <c r="SCW1" s="7" t="s">
        <v>37</v>
      </c>
      <c r="SCX1" s="7" t="s">
        <v>37</v>
      </c>
      <c r="SCY1" s="7" t="s">
        <v>37</v>
      </c>
      <c r="SCZ1" s="7" t="s">
        <v>37</v>
      </c>
      <c r="SDA1" s="7" t="s">
        <v>37</v>
      </c>
      <c r="SDB1" s="7" t="s">
        <v>37</v>
      </c>
      <c r="SDC1" s="7" t="s">
        <v>37</v>
      </c>
      <c r="SDD1" s="7" t="s">
        <v>37</v>
      </c>
      <c r="SDE1" s="7" t="s">
        <v>37</v>
      </c>
      <c r="SDF1" s="7" t="s">
        <v>37</v>
      </c>
      <c r="SDG1" s="7" t="s">
        <v>37</v>
      </c>
      <c r="SDH1" s="7" t="s">
        <v>37</v>
      </c>
      <c r="SDI1" s="7" t="s">
        <v>37</v>
      </c>
      <c r="SDJ1" s="7" t="s">
        <v>37</v>
      </c>
      <c r="SDK1" s="7" t="s">
        <v>37</v>
      </c>
      <c r="SDL1" s="7" t="s">
        <v>37</v>
      </c>
      <c r="SDM1" s="7" t="s">
        <v>37</v>
      </c>
      <c r="SDN1" s="7" t="s">
        <v>37</v>
      </c>
      <c r="SDO1" s="7" t="s">
        <v>37</v>
      </c>
      <c r="SDP1" s="7" t="s">
        <v>37</v>
      </c>
      <c r="SDQ1" s="7" t="s">
        <v>37</v>
      </c>
      <c r="SDR1" s="7" t="s">
        <v>37</v>
      </c>
      <c r="SDS1" s="7" t="s">
        <v>37</v>
      </c>
      <c r="SDT1" s="7" t="s">
        <v>37</v>
      </c>
      <c r="SDU1" s="7" t="s">
        <v>37</v>
      </c>
      <c r="SDV1" s="7" t="s">
        <v>37</v>
      </c>
      <c r="SDW1" s="7" t="s">
        <v>37</v>
      </c>
      <c r="SDX1" s="7" t="s">
        <v>37</v>
      </c>
      <c r="SDY1" s="7" t="s">
        <v>37</v>
      </c>
      <c r="SDZ1" s="7" t="s">
        <v>37</v>
      </c>
      <c r="SEA1" s="7" t="s">
        <v>37</v>
      </c>
      <c r="SEB1" s="7" t="s">
        <v>37</v>
      </c>
      <c r="SEC1" s="7" t="s">
        <v>37</v>
      </c>
      <c r="SED1" s="7" t="s">
        <v>37</v>
      </c>
      <c r="SEE1" s="7" t="s">
        <v>37</v>
      </c>
      <c r="SEF1" s="7" t="s">
        <v>37</v>
      </c>
      <c r="SEG1" s="7" t="s">
        <v>37</v>
      </c>
      <c r="SEH1" s="7" t="s">
        <v>37</v>
      </c>
      <c r="SEI1" s="7" t="s">
        <v>37</v>
      </c>
      <c r="SEJ1" s="7" t="s">
        <v>37</v>
      </c>
      <c r="SEK1" s="7" t="s">
        <v>37</v>
      </c>
      <c r="SEL1" s="7" t="s">
        <v>37</v>
      </c>
      <c r="SEM1" s="7" t="s">
        <v>37</v>
      </c>
      <c r="SEN1" s="7" t="s">
        <v>37</v>
      </c>
      <c r="SEO1" s="7" t="s">
        <v>37</v>
      </c>
      <c r="SEP1" s="7" t="s">
        <v>37</v>
      </c>
      <c r="SEQ1" s="7" t="s">
        <v>37</v>
      </c>
      <c r="SER1" s="7" t="s">
        <v>37</v>
      </c>
      <c r="SES1" s="7" t="s">
        <v>37</v>
      </c>
      <c r="SET1" s="7" t="s">
        <v>37</v>
      </c>
      <c r="SEU1" s="7" t="s">
        <v>37</v>
      </c>
      <c r="SEV1" s="7" t="s">
        <v>37</v>
      </c>
      <c r="SEW1" s="7" t="s">
        <v>37</v>
      </c>
      <c r="SEX1" s="7" t="s">
        <v>37</v>
      </c>
      <c r="SEY1" s="7" t="s">
        <v>37</v>
      </c>
      <c r="SEZ1" s="7" t="s">
        <v>37</v>
      </c>
      <c r="SFA1" s="7" t="s">
        <v>37</v>
      </c>
      <c r="SFB1" s="7" t="s">
        <v>37</v>
      </c>
      <c r="SFC1" s="7" t="s">
        <v>37</v>
      </c>
      <c r="SFD1" s="7" t="s">
        <v>37</v>
      </c>
      <c r="SFE1" s="7" t="s">
        <v>37</v>
      </c>
      <c r="SFF1" s="7" t="s">
        <v>37</v>
      </c>
      <c r="SFG1" s="7" t="s">
        <v>37</v>
      </c>
      <c r="SFH1" s="7" t="s">
        <v>37</v>
      </c>
      <c r="SFI1" s="7" t="s">
        <v>37</v>
      </c>
      <c r="SFJ1" s="7" t="s">
        <v>37</v>
      </c>
      <c r="SFK1" s="7" t="s">
        <v>37</v>
      </c>
      <c r="SFL1" s="7" t="s">
        <v>37</v>
      </c>
      <c r="SFM1" s="7" t="s">
        <v>37</v>
      </c>
      <c r="SFN1" s="7" t="s">
        <v>37</v>
      </c>
      <c r="SFO1" s="7" t="s">
        <v>37</v>
      </c>
      <c r="SFP1" s="7" t="s">
        <v>37</v>
      </c>
      <c r="SFQ1" s="7" t="s">
        <v>37</v>
      </c>
      <c r="SFR1" s="7" t="s">
        <v>37</v>
      </c>
      <c r="SFS1" s="7" t="s">
        <v>37</v>
      </c>
      <c r="SFT1" s="7" t="s">
        <v>37</v>
      </c>
      <c r="SFU1" s="7" t="s">
        <v>37</v>
      </c>
      <c r="SFV1" s="7" t="s">
        <v>37</v>
      </c>
      <c r="SFW1" s="7" t="s">
        <v>37</v>
      </c>
      <c r="SFX1" s="7" t="s">
        <v>37</v>
      </c>
      <c r="SFY1" s="7" t="s">
        <v>37</v>
      </c>
      <c r="SFZ1" s="7" t="s">
        <v>37</v>
      </c>
      <c r="SGA1" s="7" t="s">
        <v>37</v>
      </c>
      <c r="SGB1" s="7" t="s">
        <v>37</v>
      </c>
      <c r="SGC1" s="7" t="s">
        <v>37</v>
      </c>
      <c r="SGD1" s="7" t="s">
        <v>37</v>
      </c>
      <c r="SGE1" s="7" t="s">
        <v>37</v>
      </c>
      <c r="SGF1" s="7" t="s">
        <v>37</v>
      </c>
      <c r="SGG1" s="7" t="s">
        <v>37</v>
      </c>
      <c r="SGH1" s="7" t="s">
        <v>37</v>
      </c>
      <c r="SGI1" s="7" t="s">
        <v>37</v>
      </c>
      <c r="SGJ1" s="7" t="s">
        <v>37</v>
      </c>
      <c r="SGK1" s="7" t="s">
        <v>37</v>
      </c>
      <c r="SGL1" s="7" t="s">
        <v>37</v>
      </c>
      <c r="SGM1" s="7" t="s">
        <v>37</v>
      </c>
      <c r="SGN1" s="7" t="s">
        <v>37</v>
      </c>
      <c r="SGO1" s="7" t="s">
        <v>37</v>
      </c>
      <c r="SGP1" s="7" t="s">
        <v>37</v>
      </c>
      <c r="SGQ1" s="7" t="s">
        <v>37</v>
      </c>
      <c r="SGR1" s="7" t="s">
        <v>37</v>
      </c>
      <c r="SGS1" s="7" t="s">
        <v>37</v>
      </c>
      <c r="SGT1" s="7" t="s">
        <v>37</v>
      </c>
      <c r="SGU1" s="7" t="s">
        <v>37</v>
      </c>
      <c r="SGV1" s="7" t="s">
        <v>37</v>
      </c>
      <c r="SGW1" s="7" t="s">
        <v>37</v>
      </c>
      <c r="SGX1" s="7" t="s">
        <v>37</v>
      </c>
      <c r="SGY1" s="7" t="s">
        <v>37</v>
      </c>
      <c r="SGZ1" s="7" t="s">
        <v>37</v>
      </c>
      <c r="SHA1" s="7" t="s">
        <v>37</v>
      </c>
      <c r="SHB1" s="7" t="s">
        <v>37</v>
      </c>
      <c r="SHC1" s="7" t="s">
        <v>37</v>
      </c>
      <c r="SHD1" s="7" t="s">
        <v>37</v>
      </c>
      <c r="SHE1" s="7" t="s">
        <v>37</v>
      </c>
      <c r="SHF1" s="7" t="s">
        <v>37</v>
      </c>
      <c r="SHG1" s="7" t="s">
        <v>37</v>
      </c>
      <c r="SHH1" s="7" t="s">
        <v>37</v>
      </c>
      <c r="SHI1" s="7" t="s">
        <v>37</v>
      </c>
      <c r="SHJ1" s="7" t="s">
        <v>37</v>
      </c>
      <c r="SHK1" s="7" t="s">
        <v>37</v>
      </c>
      <c r="SHL1" s="7" t="s">
        <v>37</v>
      </c>
      <c r="SHM1" s="7" t="s">
        <v>37</v>
      </c>
      <c r="SHN1" s="7" t="s">
        <v>37</v>
      </c>
      <c r="SHO1" s="7" t="s">
        <v>37</v>
      </c>
      <c r="SHP1" s="7" t="s">
        <v>37</v>
      </c>
      <c r="SHQ1" s="7" t="s">
        <v>37</v>
      </c>
      <c r="SHR1" s="7" t="s">
        <v>37</v>
      </c>
      <c r="SHS1" s="7" t="s">
        <v>37</v>
      </c>
      <c r="SHT1" s="7" t="s">
        <v>37</v>
      </c>
      <c r="SHU1" s="7" t="s">
        <v>37</v>
      </c>
      <c r="SHV1" s="7" t="s">
        <v>37</v>
      </c>
      <c r="SHW1" s="7" t="s">
        <v>37</v>
      </c>
      <c r="SHX1" s="7" t="s">
        <v>37</v>
      </c>
      <c r="SHY1" s="7" t="s">
        <v>37</v>
      </c>
      <c r="SHZ1" s="7" t="s">
        <v>37</v>
      </c>
      <c r="SIA1" s="7" t="s">
        <v>37</v>
      </c>
      <c r="SIB1" s="7" t="s">
        <v>37</v>
      </c>
      <c r="SIC1" s="7" t="s">
        <v>37</v>
      </c>
      <c r="SID1" s="7" t="s">
        <v>37</v>
      </c>
      <c r="SIE1" s="7" t="s">
        <v>37</v>
      </c>
      <c r="SIF1" s="7" t="s">
        <v>37</v>
      </c>
      <c r="SIG1" s="7" t="s">
        <v>37</v>
      </c>
      <c r="SIH1" s="7" t="s">
        <v>37</v>
      </c>
      <c r="SII1" s="7" t="s">
        <v>37</v>
      </c>
      <c r="SIJ1" s="7" t="s">
        <v>37</v>
      </c>
      <c r="SIK1" s="7" t="s">
        <v>37</v>
      </c>
      <c r="SIL1" s="7" t="s">
        <v>37</v>
      </c>
      <c r="SIM1" s="7" t="s">
        <v>37</v>
      </c>
      <c r="SIN1" s="7" t="s">
        <v>37</v>
      </c>
      <c r="SIO1" s="7" t="s">
        <v>37</v>
      </c>
      <c r="SIP1" s="7" t="s">
        <v>37</v>
      </c>
      <c r="SIQ1" s="7" t="s">
        <v>37</v>
      </c>
      <c r="SIR1" s="7" t="s">
        <v>37</v>
      </c>
      <c r="SIS1" s="7" t="s">
        <v>37</v>
      </c>
      <c r="SIT1" s="7" t="s">
        <v>37</v>
      </c>
      <c r="SIU1" s="7" t="s">
        <v>37</v>
      </c>
      <c r="SIV1" s="7" t="s">
        <v>37</v>
      </c>
      <c r="SIW1" s="7" t="s">
        <v>37</v>
      </c>
      <c r="SIX1" s="7" t="s">
        <v>37</v>
      </c>
      <c r="SIY1" s="7" t="s">
        <v>37</v>
      </c>
      <c r="SIZ1" s="7" t="s">
        <v>37</v>
      </c>
      <c r="SJA1" s="7" t="s">
        <v>37</v>
      </c>
      <c r="SJB1" s="7" t="s">
        <v>37</v>
      </c>
      <c r="SJC1" s="7" t="s">
        <v>37</v>
      </c>
      <c r="SJD1" s="7" t="s">
        <v>37</v>
      </c>
      <c r="SJE1" s="7" t="s">
        <v>37</v>
      </c>
      <c r="SJF1" s="7" t="s">
        <v>37</v>
      </c>
      <c r="SJG1" s="7" t="s">
        <v>37</v>
      </c>
      <c r="SJH1" s="7" t="s">
        <v>37</v>
      </c>
      <c r="SJI1" s="7" t="s">
        <v>37</v>
      </c>
      <c r="SJJ1" s="7" t="s">
        <v>37</v>
      </c>
      <c r="SJK1" s="7" t="s">
        <v>37</v>
      </c>
      <c r="SJL1" s="7" t="s">
        <v>37</v>
      </c>
      <c r="SJM1" s="7" t="s">
        <v>37</v>
      </c>
      <c r="SJN1" s="7" t="s">
        <v>37</v>
      </c>
      <c r="SJO1" s="7" t="s">
        <v>37</v>
      </c>
      <c r="SJP1" s="7" t="s">
        <v>37</v>
      </c>
      <c r="SJQ1" s="7" t="s">
        <v>37</v>
      </c>
      <c r="SJR1" s="7" t="s">
        <v>37</v>
      </c>
      <c r="SJS1" s="7" t="s">
        <v>37</v>
      </c>
      <c r="SJT1" s="7" t="s">
        <v>37</v>
      </c>
      <c r="SJU1" s="7" t="s">
        <v>37</v>
      </c>
      <c r="SJV1" s="7" t="s">
        <v>37</v>
      </c>
      <c r="SJW1" s="7" t="s">
        <v>37</v>
      </c>
      <c r="SJX1" s="7" t="s">
        <v>37</v>
      </c>
      <c r="SJY1" s="7" t="s">
        <v>37</v>
      </c>
      <c r="SJZ1" s="7" t="s">
        <v>37</v>
      </c>
      <c r="SKA1" s="7" t="s">
        <v>37</v>
      </c>
      <c r="SKB1" s="7" t="s">
        <v>37</v>
      </c>
      <c r="SKC1" s="7" t="s">
        <v>37</v>
      </c>
      <c r="SKD1" s="7" t="s">
        <v>37</v>
      </c>
      <c r="SKE1" s="7" t="s">
        <v>37</v>
      </c>
      <c r="SKF1" s="7" t="s">
        <v>37</v>
      </c>
      <c r="SKG1" s="7" t="s">
        <v>37</v>
      </c>
      <c r="SKH1" s="7" t="s">
        <v>37</v>
      </c>
      <c r="SKI1" s="7" t="s">
        <v>37</v>
      </c>
      <c r="SKJ1" s="7" t="s">
        <v>37</v>
      </c>
      <c r="SKK1" s="7" t="s">
        <v>37</v>
      </c>
      <c r="SKL1" s="7" t="s">
        <v>37</v>
      </c>
      <c r="SKM1" s="7" t="s">
        <v>37</v>
      </c>
      <c r="SKN1" s="7" t="s">
        <v>37</v>
      </c>
      <c r="SKO1" s="7" t="s">
        <v>37</v>
      </c>
      <c r="SKP1" s="7" t="s">
        <v>37</v>
      </c>
      <c r="SKQ1" s="7" t="s">
        <v>37</v>
      </c>
      <c r="SKR1" s="7" t="s">
        <v>37</v>
      </c>
      <c r="SKS1" s="7" t="s">
        <v>37</v>
      </c>
      <c r="SKT1" s="7" t="s">
        <v>37</v>
      </c>
      <c r="SKU1" s="7" t="s">
        <v>37</v>
      </c>
      <c r="SKV1" s="7" t="s">
        <v>37</v>
      </c>
      <c r="SKW1" s="7" t="s">
        <v>37</v>
      </c>
      <c r="SKX1" s="7" t="s">
        <v>37</v>
      </c>
      <c r="SKY1" s="7" t="s">
        <v>37</v>
      </c>
      <c r="SKZ1" s="7" t="s">
        <v>37</v>
      </c>
      <c r="SLA1" s="7" t="s">
        <v>37</v>
      </c>
      <c r="SLB1" s="7" t="s">
        <v>37</v>
      </c>
      <c r="SLC1" s="7" t="s">
        <v>37</v>
      </c>
      <c r="SLD1" s="7" t="s">
        <v>37</v>
      </c>
      <c r="SLE1" s="7" t="s">
        <v>37</v>
      </c>
      <c r="SLF1" s="7" t="s">
        <v>37</v>
      </c>
      <c r="SLG1" s="7" t="s">
        <v>37</v>
      </c>
      <c r="SLH1" s="7" t="s">
        <v>37</v>
      </c>
      <c r="SLI1" s="7" t="s">
        <v>37</v>
      </c>
      <c r="SLJ1" s="7" t="s">
        <v>37</v>
      </c>
      <c r="SLK1" s="7" t="s">
        <v>37</v>
      </c>
      <c r="SLL1" s="7" t="s">
        <v>37</v>
      </c>
      <c r="SLM1" s="7" t="s">
        <v>37</v>
      </c>
      <c r="SLN1" s="7" t="s">
        <v>37</v>
      </c>
      <c r="SLO1" s="7" t="s">
        <v>37</v>
      </c>
      <c r="SLP1" s="7" t="s">
        <v>37</v>
      </c>
      <c r="SLQ1" s="7" t="s">
        <v>37</v>
      </c>
      <c r="SLR1" s="7" t="s">
        <v>37</v>
      </c>
      <c r="SLS1" s="7" t="s">
        <v>37</v>
      </c>
      <c r="SLT1" s="7" t="s">
        <v>37</v>
      </c>
      <c r="SLU1" s="7" t="s">
        <v>37</v>
      </c>
      <c r="SLV1" s="7" t="s">
        <v>37</v>
      </c>
      <c r="SLW1" s="7" t="s">
        <v>37</v>
      </c>
      <c r="SLX1" s="7" t="s">
        <v>37</v>
      </c>
      <c r="SLY1" s="7" t="s">
        <v>37</v>
      </c>
      <c r="SLZ1" s="7" t="s">
        <v>37</v>
      </c>
      <c r="SMA1" s="7" t="s">
        <v>37</v>
      </c>
      <c r="SMB1" s="7" t="s">
        <v>37</v>
      </c>
      <c r="SMC1" s="7" t="s">
        <v>37</v>
      </c>
      <c r="SMD1" s="7" t="s">
        <v>37</v>
      </c>
      <c r="SME1" s="7" t="s">
        <v>37</v>
      </c>
      <c r="SMF1" s="7" t="s">
        <v>37</v>
      </c>
      <c r="SMG1" s="7" t="s">
        <v>37</v>
      </c>
      <c r="SMH1" s="7" t="s">
        <v>37</v>
      </c>
      <c r="SMI1" s="7" t="s">
        <v>37</v>
      </c>
      <c r="SMJ1" s="7" t="s">
        <v>37</v>
      </c>
      <c r="SMK1" s="7" t="s">
        <v>37</v>
      </c>
      <c r="SML1" s="7" t="s">
        <v>37</v>
      </c>
      <c r="SMM1" s="7" t="s">
        <v>37</v>
      </c>
      <c r="SMN1" s="7" t="s">
        <v>37</v>
      </c>
      <c r="SMO1" s="7" t="s">
        <v>37</v>
      </c>
      <c r="SMP1" s="7" t="s">
        <v>37</v>
      </c>
      <c r="SMQ1" s="7" t="s">
        <v>37</v>
      </c>
      <c r="SMR1" s="7" t="s">
        <v>37</v>
      </c>
      <c r="SMS1" s="7" t="s">
        <v>37</v>
      </c>
      <c r="SMT1" s="7" t="s">
        <v>37</v>
      </c>
      <c r="SMU1" s="7" t="s">
        <v>37</v>
      </c>
      <c r="SMV1" s="7" t="s">
        <v>37</v>
      </c>
      <c r="SMW1" s="7" t="s">
        <v>37</v>
      </c>
      <c r="SMX1" s="7" t="s">
        <v>37</v>
      </c>
      <c r="SMY1" s="7" t="s">
        <v>37</v>
      </c>
      <c r="SMZ1" s="7" t="s">
        <v>37</v>
      </c>
      <c r="SNA1" s="7" t="s">
        <v>37</v>
      </c>
      <c r="SNB1" s="7" t="s">
        <v>37</v>
      </c>
      <c r="SNC1" s="7" t="s">
        <v>37</v>
      </c>
      <c r="SND1" s="7" t="s">
        <v>37</v>
      </c>
      <c r="SNE1" s="7" t="s">
        <v>37</v>
      </c>
      <c r="SNF1" s="7" t="s">
        <v>37</v>
      </c>
      <c r="SNG1" s="7" t="s">
        <v>37</v>
      </c>
      <c r="SNH1" s="7" t="s">
        <v>37</v>
      </c>
      <c r="SNI1" s="7" t="s">
        <v>37</v>
      </c>
      <c r="SNJ1" s="7" t="s">
        <v>37</v>
      </c>
      <c r="SNK1" s="7" t="s">
        <v>37</v>
      </c>
      <c r="SNL1" s="7" t="s">
        <v>37</v>
      </c>
      <c r="SNM1" s="7" t="s">
        <v>37</v>
      </c>
      <c r="SNN1" s="7" t="s">
        <v>37</v>
      </c>
      <c r="SNO1" s="7" t="s">
        <v>37</v>
      </c>
      <c r="SNP1" s="7" t="s">
        <v>37</v>
      </c>
      <c r="SNQ1" s="7" t="s">
        <v>37</v>
      </c>
      <c r="SNR1" s="7" t="s">
        <v>37</v>
      </c>
      <c r="SNS1" s="7" t="s">
        <v>37</v>
      </c>
      <c r="SNT1" s="7" t="s">
        <v>37</v>
      </c>
      <c r="SNU1" s="7" t="s">
        <v>37</v>
      </c>
      <c r="SNV1" s="7" t="s">
        <v>37</v>
      </c>
      <c r="SNW1" s="7" t="s">
        <v>37</v>
      </c>
      <c r="SNX1" s="7" t="s">
        <v>37</v>
      </c>
      <c r="SNY1" s="7" t="s">
        <v>37</v>
      </c>
      <c r="SNZ1" s="7" t="s">
        <v>37</v>
      </c>
      <c r="SOA1" s="7" t="s">
        <v>37</v>
      </c>
      <c r="SOB1" s="7" t="s">
        <v>37</v>
      </c>
      <c r="SOC1" s="7" t="s">
        <v>37</v>
      </c>
      <c r="SOD1" s="7" t="s">
        <v>37</v>
      </c>
      <c r="SOE1" s="7" t="s">
        <v>37</v>
      </c>
      <c r="SOF1" s="7" t="s">
        <v>37</v>
      </c>
      <c r="SOG1" s="7" t="s">
        <v>37</v>
      </c>
      <c r="SOH1" s="7" t="s">
        <v>37</v>
      </c>
      <c r="SOI1" s="7" t="s">
        <v>37</v>
      </c>
      <c r="SOJ1" s="7" t="s">
        <v>37</v>
      </c>
      <c r="SOK1" s="7" t="s">
        <v>37</v>
      </c>
      <c r="SOL1" s="7" t="s">
        <v>37</v>
      </c>
      <c r="SOM1" s="7" t="s">
        <v>37</v>
      </c>
      <c r="SON1" s="7" t="s">
        <v>37</v>
      </c>
      <c r="SOO1" s="7" t="s">
        <v>37</v>
      </c>
      <c r="SOP1" s="7" t="s">
        <v>37</v>
      </c>
      <c r="SOQ1" s="7" t="s">
        <v>37</v>
      </c>
      <c r="SOR1" s="7" t="s">
        <v>37</v>
      </c>
      <c r="SOS1" s="7" t="s">
        <v>37</v>
      </c>
      <c r="SOT1" s="7" t="s">
        <v>37</v>
      </c>
      <c r="SOU1" s="7" t="s">
        <v>37</v>
      </c>
      <c r="SOV1" s="7" t="s">
        <v>37</v>
      </c>
      <c r="SOW1" s="7" t="s">
        <v>37</v>
      </c>
      <c r="SOX1" s="7" t="s">
        <v>37</v>
      </c>
      <c r="SOY1" s="7" t="s">
        <v>37</v>
      </c>
      <c r="SOZ1" s="7" t="s">
        <v>37</v>
      </c>
      <c r="SPA1" s="7" t="s">
        <v>37</v>
      </c>
      <c r="SPB1" s="7" t="s">
        <v>37</v>
      </c>
      <c r="SPC1" s="7" t="s">
        <v>37</v>
      </c>
      <c r="SPD1" s="7" t="s">
        <v>37</v>
      </c>
      <c r="SPE1" s="7" t="s">
        <v>37</v>
      </c>
      <c r="SPF1" s="7" t="s">
        <v>37</v>
      </c>
      <c r="SPG1" s="7" t="s">
        <v>37</v>
      </c>
      <c r="SPH1" s="7" t="s">
        <v>37</v>
      </c>
      <c r="SPI1" s="7" t="s">
        <v>37</v>
      </c>
      <c r="SPJ1" s="7" t="s">
        <v>37</v>
      </c>
      <c r="SPK1" s="7" t="s">
        <v>37</v>
      </c>
      <c r="SPL1" s="7" t="s">
        <v>37</v>
      </c>
      <c r="SPM1" s="7" t="s">
        <v>37</v>
      </c>
      <c r="SPN1" s="7" t="s">
        <v>37</v>
      </c>
      <c r="SPO1" s="7" t="s">
        <v>37</v>
      </c>
      <c r="SPP1" s="7" t="s">
        <v>37</v>
      </c>
      <c r="SPQ1" s="7" t="s">
        <v>37</v>
      </c>
      <c r="SPR1" s="7" t="s">
        <v>37</v>
      </c>
      <c r="SPS1" s="7" t="s">
        <v>37</v>
      </c>
      <c r="SPT1" s="7" t="s">
        <v>37</v>
      </c>
      <c r="SPU1" s="7" t="s">
        <v>37</v>
      </c>
      <c r="SPV1" s="7" t="s">
        <v>37</v>
      </c>
      <c r="SPW1" s="7" t="s">
        <v>37</v>
      </c>
      <c r="SPX1" s="7" t="s">
        <v>37</v>
      </c>
      <c r="SPY1" s="7" t="s">
        <v>37</v>
      </c>
      <c r="SPZ1" s="7" t="s">
        <v>37</v>
      </c>
      <c r="SQA1" s="7" t="s">
        <v>37</v>
      </c>
      <c r="SQB1" s="7" t="s">
        <v>37</v>
      </c>
      <c r="SQC1" s="7" t="s">
        <v>37</v>
      </c>
      <c r="SQD1" s="7" t="s">
        <v>37</v>
      </c>
      <c r="SQE1" s="7" t="s">
        <v>37</v>
      </c>
      <c r="SQF1" s="7" t="s">
        <v>37</v>
      </c>
      <c r="SQG1" s="7" t="s">
        <v>37</v>
      </c>
      <c r="SQH1" s="7" t="s">
        <v>37</v>
      </c>
      <c r="SQI1" s="7" t="s">
        <v>37</v>
      </c>
      <c r="SQJ1" s="7" t="s">
        <v>37</v>
      </c>
      <c r="SQK1" s="7" t="s">
        <v>37</v>
      </c>
      <c r="SQL1" s="7" t="s">
        <v>37</v>
      </c>
      <c r="SQM1" s="7" t="s">
        <v>37</v>
      </c>
      <c r="SQN1" s="7" t="s">
        <v>37</v>
      </c>
      <c r="SQO1" s="7" t="s">
        <v>37</v>
      </c>
      <c r="SQP1" s="7" t="s">
        <v>37</v>
      </c>
      <c r="SQQ1" s="7" t="s">
        <v>37</v>
      </c>
      <c r="SQR1" s="7" t="s">
        <v>37</v>
      </c>
      <c r="SQS1" s="7" t="s">
        <v>37</v>
      </c>
      <c r="SQT1" s="7" t="s">
        <v>37</v>
      </c>
      <c r="SQU1" s="7" t="s">
        <v>37</v>
      </c>
      <c r="SQV1" s="7" t="s">
        <v>37</v>
      </c>
      <c r="SQW1" s="7" t="s">
        <v>37</v>
      </c>
      <c r="SQX1" s="7" t="s">
        <v>37</v>
      </c>
      <c r="SQY1" s="7" t="s">
        <v>37</v>
      </c>
      <c r="SQZ1" s="7" t="s">
        <v>37</v>
      </c>
      <c r="SRA1" s="7" t="s">
        <v>37</v>
      </c>
      <c r="SRB1" s="7" t="s">
        <v>37</v>
      </c>
      <c r="SRC1" s="7" t="s">
        <v>37</v>
      </c>
      <c r="SRD1" s="7" t="s">
        <v>37</v>
      </c>
      <c r="SRE1" s="7" t="s">
        <v>37</v>
      </c>
      <c r="SRF1" s="7" t="s">
        <v>37</v>
      </c>
      <c r="SRG1" s="7" t="s">
        <v>37</v>
      </c>
      <c r="SRH1" s="7" t="s">
        <v>37</v>
      </c>
      <c r="SRI1" s="7" t="s">
        <v>37</v>
      </c>
      <c r="SRJ1" s="7" t="s">
        <v>37</v>
      </c>
      <c r="SRK1" s="7" t="s">
        <v>37</v>
      </c>
      <c r="SRL1" s="7" t="s">
        <v>37</v>
      </c>
      <c r="SRM1" s="7" t="s">
        <v>37</v>
      </c>
      <c r="SRN1" s="7" t="s">
        <v>37</v>
      </c>
      <c r="SRO1" s="7" t="s">
        <v>37</v>
      </c>
      <c r="SRP1" s="7" t="s">
        <v>37</v>
      </c>
      <c r="SRQ1" s="7" t="s">
        <v>37</v>
      </c>
      <c r="SRR1" s="7" t="s">
        <v>37</v>
      </c>
      <c r="SRS1" s="7" t="s">
        <v>37</v>
      </c>
      <c r="SRT1" s="7" t="s">
        <v>37</v>
      </c>
      <c r="SRU1" s="7" t="s">
        <v>37</v>
      </c>
      <c r="SRV1" s="7" t="s">
        <v>37</v>
      </c>
      <c r="SRW1" s="7" t="s">
        <v>37</v>
      </c>
      <c r="SRX1" s="7" t="s">
        <v>37</v>
      </c>
      <c r="SRY1" s="7" t="s">
        <v>37</v>
      </c>
      <c r="SRZ1" s="7" t="s">
        <v>37</v>
      </c>
      <c r="SSA1" s="7" t="s">
        <v>37</v>
      </c>
      <c r="SSB1" s="7" t="s">
        <v>37</v>
      </c>
      <c r="SSC1" s="7" t="s">
        <v>37</v>
      </c>
      <c r="SSD1" s="7" t="s">
        <v>37</v>
      </c>
      <c r="SSE1" s="7" t="s">
        <v>37</v>
      </c>
      <c r="SSF1" s="7" t="s">
        <v>37</v>
      </c>
      <c r="SSG1" s="7" t="s">
        <v>37</v>
      </c>
      <c r="SSH1" s="7" t="s">
        <v>37</v>
      </c>
      <c r="SSI1" s="7" t="s">
        <v>37</v>
      </c>
      <c r="SSJ1" s="7" t="s">
        <v>37</v>
      </c>
      <c r="SSK1" s="7" t="s">
        <v>37</v>
      </c>
      <c r="SSL1" s="7" t="s">
        <v>37</v>
      </c>
      <c r="SSM1" s="7" t="s">
        <v>37</v>
      </c>
      <c r="SSN1" s="7" t="s">
        <v>37</v>
      </c>
      <c r="SSO1" s="7" t="s">
        <v>37</v>
      </c>
      <c r="SSP1" s="7" t="s">
        <v>37</v>
      </c>
      <c r="SSQ1" s="7" t="s">
        <v>37</v>
      </c>
      <c r="SSR1" s="7" t="s">
        <v>37</v>
      </c>
      <c r="SSS1" s="7" t="s">
        <v>37</v>
      </c>
      <c r="SST1" s="7" t="s">
        <v>37</v>
      </c>
      <c r="SSU1" s="7" t="s">
        <v>37</v>
      </c>
      <c r="SSV1" s="7" t="s">
        <v>37</v>
      </c>
      <c r="SSW1" s="7" t="s">
        <v>37</v>
      </c>
      <c r="SSX1" s="7" t="s">
        <v>37</v>
      </c>
      <c r="SSY1" s="7" t="s">
        <v>37</v>
      </c>
      <c r="SSZ1" s="7" t="s">
        <v>37</v>
      </c>
      <c r="STA1" s="7" t="s">
        <v>37</v>
      </c>
      <c r="STB1" s="7" t="s">
        <v>37</v>
      </c>
      <c r="STC1" s="7" t="s">
        <v>37</v>
      </c>
      <c r="STD1" s="7" t="s">
        <v>37</v>
      </c>
      <c r="STE1" s="7" t="s">
        <v>37</v>
      </c>
      <c r="STF1" s="7" t="s">
        <v>37</v>
      </c>
      <c r="STG1" s="7" t="s">
        <v>37</v>
      </c>
      <c r="STH1" s="7" t="s">
        <v>37</v>
      </c>
      <c r="STI1" s="7" t="s">
        <v>37</v>
      </c>
      <c r="STJ1" s="7" t="s">
        <v>37</v>
      </c>
      <c r="STK1" s="7" t="s">
        <v>37</v>
      </c>
      <c r="STL1" s="7" t="s">
        <v>37</v>
      </c>
      <c r="STM1" s="7" t="s">
        <v>37</v>
      </c>
      <c r="STN1" s="7" t="s">
        <v>37</v>
      </c>
      <c r="STO1" s="7" t="s">
        <v>37</v>
      </c>
      <c r="STP1" s="7" t="s">
        <v>37</v>
      </c>
      <c r="STQ1" s="7" t="s">
        <v>37</v>
      </c>
      <c r="STR1" s="7" t="s">
        <v>37</v>
      </c>
      <c r="STS1" s="7" t="s">
        <v>37</v>
      </c>
      <c r="STT1" s="7" t="s">
        <v>37</v>
      </c>
      <c r="STU1" s="7" t="s">
        <v>37</v>
      </c>
      <c r="STV1" s="7" t="s">
        <v>37</v>
      </c>
      <c r="STW1" s="7" t="s">
        <v>37</v>
      </c>
      <c r="STX1" s="7" t="s">
        <v>37</v>
      </c>
      <c r="STY1" s="7" t="s">
        <v>37</v>
      </c>
      <c r="STZ1" s="7" t="s">
        <v>37</v>
      </c>
      <c r="SUA1" s="7" t="s">
        <v>37</v>
      </c>
      <c r="SUB1" s="7" t="s">
        <v>37</v>
      </c>
      <c r="SUC1" s="7" t="s">
        <v>37</v>
      </c>
      <c r="SUD1" s="7" t="s">
        <v>37</v>
      </c>
      <c r="SUE1" s="7" t="s">
        <v>37</v>
      </c>
      <c r="SUF1" s="7" t="s">
        <v>37</v>
      </c>
      <c r="SUG1" s="7" t="s">
        <v>37</v>
      </c>
      <c r="SUH1" s="7" t="s">
        <v>37</v>
      </c>
      <c r="SUI1" s="7" t="s">
        <v>37</v>
      </c>
      <c r="SUJ1" s="7" t="s">
        <v>37</v>
      </c>
      <c r="SUK1" s="7" t="s">
        <v>37</v>
      </c>
      <c r="SUL1" s="7" t="s">
        <v>37</v>
      </c>
      <c r="SUM1" s="7" t="s">
        <v>37</v>
      </c>
      <c r="SUN1" s="7" t="s">
        <v>37</v>
      </c>
      <c r="SUO1" s="7" t="s">
        <v>37</v>
      </c>
      <c r="SUP1" s="7" t="s">
        <v>37</v>
      </c>
      <c r="SUQ1" s="7" t="s">
        <v>37</v>
      </c>
      <c r="SUR1" s="7" t="s">
        <v>37</v>
      </c>
      <c r="SUS1" s="7" t="s">
        <v>37</v>
      </c>
      <c r="SUT1" s="7" t="s">
        <v>37</v>
      </c>
      <c r="SUU1" s="7" t="s">
        <v>37</v>
      </c>
      <c r="SUV1" s="7" t="s">
        <v>37</v>
      </c>
      <c r="SUW1" s="7" t="s">
        <v>37</v>
      </c>
      <c r="SUX1" s="7" t="s">
        <v>37</v>
      </c>
      <c r="SUY1" s="7" t="s">
        <v>37</v>
      </c>
      <c r="SUZ1" s="7" t="s">
        <v>37</v>
      </c>
      <c r="SVA1" s="7" t="s">
        <v>37</v>
      </c>
      <c r="SVB1" s="7" t="s">
        <v>37</v>
      </c>
      <c r="SVC1" s="7" t="s">
        <v>37</v>
      </c>
      <c r="SVD1" s="7" t="s">
        <v>37</v>
      </c>
      <c r="SVE1" s="7" t="s">
        <v>37</v>
      </c>
      <c r="SVF1" s="7" t="s">
        <v>37</v>
      </c>
      <c r="SVG1" s="7" t="s">
        <v>37</v>
      </c>
      <c r="SVH1" s="7" t="s">
        <v>37</v>
      </c>
      <c r="SVI1" s="7" t="s">
        <v>37</v>
      </c>
      <c r="SVJ1" s="7" t="s">
        <v>37</v>
      </c>
      <c r="SVK1" s="7" t="s">
        <v>37</v>
      </c>
      <c r="SVL1" s="7" t="s">
        <v>37</v>
      </c>
      <c r="SVM1" s="7" t="s">
        <v>37</v>
      </c>
      <c r="SVN1" s="7" t="s">
        <v>37</v>
      </c>
      <c r="SVO1" s="7" t="s">
        <v>37</v>
      </c>
      <c r="SVP1" s="7" t="s">
        <v>37</v>
      </c>
      <c r="SVQ1" s="7" t="s">
        <v>37</v>
      </c>
      <c r="SVR1" s="7" t="s">
        <v>37</v>
      </c>
      <c r="SVS1" s="7" t="s">
        <v>37</v>
      </c>
      <c r="SVT1" s="7" t="s">
        <v>37</v>
      </c>
      <c r="SVU1" s="7" t="s">
        <v>37</v>
      </c>
      <c r="SVV1" s="7" t="s">
        <v>37</v>
      </c>
      <c r="SVW1" s="7" t="s">
        <v>37</v>
      </c>
      <c r="SVX1" s="7" t="s">
        <v>37</v>
      </c>
      <c r="SVY1" s="7" t="s">
        <v>37</v>
      </c>
      <c r="SVZ1" s="7" t="s">
        <v>37</v>
      </c>
      <c r="SWA1" s="7" t="s">
        <v>37</v>
      </c>
      <c r="SWB1" s="7" t="s">
        <v>37</v>
      </c>
      <c r="SWC1" s="7" t="s">
        <v>37</v>
      </c>
      <c r="SWD1" s="7" t="s">
        <v>37</v>
      </c>
      <c r="SWE1" s="7" t="s">
        <v>37</v>
      </c>
      <c r="SWF1" s="7" t="s">
        <v>37</v>
      </c>
      <c r="SWG1" s="7" t="s">
        <v>37</v>
      </c>
      <c r="SWH1" s="7" t="s">
        <v>37</v>
      </c>
      <c r="SWI1" s="7" t="s">
        <v>37</v>
      </c>
      <c r="SWJ1" s="7" t="s">
        <v>37</v>
      </c>
      <c r="SWK1" s="7" t="s">
        <v>37</v>
      </c>
      <c r="SWL1" s="7" t="s">
        <v>37</v>
      </c>
      <c r="SWM1" s="7" t="s">
        <v>37</v>
      </c>
      <c r="SWN1" s="7" t="s">
        <v>37</v>
      </c>
      <c r="SWO1" s="7" t="s">
        <v>37</v>
      </c>
      <c r="SWP1" s="7" t="s">
        <v>37</v>
      </c>
      <c r="SWQ1" s="7" t="s">
        <v>37</v>
      </c>
      <c r="SWR1" s="7" t="s">
        <v>37</v>
      </c>
      <c r="SWS1" s="7" t="s">
        <v>37</v>
      </c>
      <c r="SWT1" s="7" t="s">
        <v>37</v>
      </c>
      <c r="SWU1" s="7" t="s">
        <v>37</v>
      </c>
      <c r="SWV1" s="7" t="s">
        <v>37</v>
      </c>
      <c r="SWW1" s="7" t="s">
        <v>37</v>
      </c>
      <c r="SWX1" s="7" t="s">
        <v>37</v>
      </c>
      <c r="SWY1" s="7" t="s">
        <v>37</v>
      </c>
      <c r="SWZ1" s="7" t="s">
        <v>37</v>
      </c>
      <c r="SXA1" s="7" t="s">
        <v>37</v>
      </c>
      <c r="SXB1" s="7" t="s">
        <v>37</v>
      </c>
      <c r="SXC1" s="7" t="s">
        <v>37</v>
      </c>
      <c r="SXD1" s="7" t="s">
        <v>37</v>
      </c>
      <c r="SXE1" s="7" t="s">
        <v>37</v>
      </c>
      <c r="SXF1" s="7" t="s">
        <v>37</v>
      </c>
      <c r="SXG1" s="7" t="s">
        <v>37</v>
      </c>
      <c r="SXH1" s="7" t="s">
        <v>37</v>
      </c>
      <c r="SXI1" s="7" t="s">
        <v>37</v>
      </c>
      <c r="SXJ1" s="7" t="s">
        <v>37</v>
      </c>
      <c r="SXK1" s="7" t="s">
        <v>37</v>
      </c>
      <c r="SXL1" s="7" t="s">
        <v>37</v>
      </c>
      <c r="SXM1" s="7" t="s">
        <v>37</v>
      </c>
      <c r="SXN1" s="7" t="s">
        <v>37</v>
      </c>
      <c r="SXO1" s="7" t="s">
        <v>37</v>
      </c>
      <c r="SXP1" s="7" t="s">
        <v>37</v>
      </c>
      <c r="SXQ1" s="7" t="s">
        <v>37</v>
      </c>
      <c r="SXR1" s="7" t="s">
        <v>37</v>
      </c>
      <c r="SXS1" s="7" t="s">
        <v>37</v>
      </c>
      <c r="SXT1" s="7" t="s">
        <v>37</v>
      </c>
      <c r="SXU1" s="7" t="s">
        <v>37</v>
      </c>
      <c r="SXV1" s="7" t="s">
        <v>37</v>
      </c>
      <c r="SXW1" s="7" t="s">
        <v>37</v>
      </c>
      <c r="SXX1" s="7" t="s">
        <v>37</v>
      </c>
      <c r="SXY1" s="7" t="s">
        <v>37</v>
      </c>
      <c r="SXZ1" s="7" t="s">
        <v>37</v>
      </c>
      <c r="SYA1" s="7" t="s">
        <v>37</v>
      </c>
      <c r="SYB1" s="7" t="s">
        <v>37</v>
      </c>
      <c r="SYC1" s="7" t="s">
        <v>37</v>
      </c>
      <c r="SYD1" s="7" t="s">
        <v>37</v>
      </c>
      <c r="SYE1" s="7" t="s">
        <v>37</v>
      </c>
      <c r="SYF1" s="7" t="s">
        <v>37</v>
      </c>
      <c r="SYG1" s="7" t="s">
        <v>37</v>
      </c>
      <c r="SYH1" s="7" t="s">
        <v>37</v>
      </c>
      <c r="SYI1" s="7" t="s">
        <v>37</v>
      </c>
      <c r="SYJ1" s="7" t="s">
        <v>37</v>
      </c>
      <c r="SYK1" s="7" t="s">
        <v>37</v>
      </c>
      <c r="SYL1" s="7" t="s">
        <v>37</v>
      </c>
      <c r="SYM1" s="7" t="s">
        <v>37</v>
      </c>
      <c r="SYN1" s="7" t="s">
        <v>37</v>
      </c>
      <c r="SYO1" s="7" t="s">
        <v>37</v>
      </c>
      <c r="SYP1" s="7" t="s">
        <v>37</v>
      </c>
      <c r="SYQ1" s="7" t="s">
        <v>37</v>
      </c>
      <c r="SYR1" s="7" t="s">
        <v>37</v>
      </c>
      <c r="SYS1" s="7" t="s">
        <v>37</v>
      </c>
      <c r="SYT1" s="7" t="s">
        <v>37</v>
      </c>
      <c r="SYU1" s="7" t="s">
        <v>37</v>
      </c>
      <c r="SYV1" s="7" t="s">
        <v>37</v>
      </c>
      <c r="SYW1" s="7" t="s">
        <v>37</v>
      </c>
      <c r="SYX1" s="7" t="s">
        <v>37</v>
      </c>
      <c r="SYY1" s="7" t="s">
        <v>37</v>
      </c>
      <c r="SYZ1" s="7" t="s">
        <v>37</v>
      </c>
      <c r="SZA1" s="7" t="s">
        <v>37</v>
      </c>
      <c r="SZB1" s="7" t="s">
        <v>37</v>
      </c>
      <c r="SZC1" s="7" t="s">
        <v>37</v>
      </c>
      <c r="SZD1" s="7" t="s">
        <v>37</v>
      </c>
      <c r="SZE1" s="7" t="s">
        <v>37</v>
      </c>
      <c r="SZF1" s="7" t="s">
        <v>37</v>
      </c>
      <c r="SZG1" s="7" t="s">
        <v>37</v>
      </c>
      <c r="SZH1" s="7" t="s">
        <v>37</v>
      </c>
      <c r="SZI1" s="7" t="s">
        <v>37</v>
      </c>
      <c r="SZJ1" s="7" t="s">
        <v>37</v>
      </c>
      <c r="SZK1" s="7" t="s">
        <v>37</v>
      </c>
      <c r="SZL1" s="7" t="s">
        <v>37</v>
      </c>
      <c r="SZM1" s="7" t="s">
        <v>37</v>
      </c>
      <c r="SZN1" s="7" t="s">
        <v>37</v>
      </c>
      <c r="SZO1" s="7" t="s">
        <v>37</v>
      </c>
      <c r="SZP1" s="7" t="s">
        <v>37</v>
      </c>
      <c r="SZQ1" s="7" t="s">
        <v>37</v>
      </c>
      <c r="SZR1" s="7" t="s">
        <v>37</v>
      </c>
      <c r="SZS1" s="7" t="s">
        <v>37</v>
      </c>
      <c r="SZT1" s="7" t="s">
        <v>37</v>
      </c>
      <c r="SZU1" s="7" t="s">
        <v>37</v>
      </c>
      <c r="SZV1" s="7" t="s">
        <v>37</v>
      </c>
      <c r="SZW1" s="7" t="s">
        <v>37</v>
      </c>
      <c r="SZX1" s="7" t="s">
        <v>37</v>
      </c>
      <c r="SZY1" s="7" t="s">
        <v>37</v>
      </c>
      <c r="SZZ1" s="7" t="s">
        <v>37</v>
      </c>
      <c r="TAA1" s="7" t="s">
        <v>37</v>
      </c>
      <c r="TAB1" s="7" t="s">
        <v>37</v>
      </c>
      <c r="TAC1" s="7" t="s">
        <v>37</v>
      </c>
      <c r="TAD1" s="7" t="s">
        <v>37</v>
      </c>
      <c r="TAE1" s="7" t="s">
        <v>37</v>
      </c>
      <c r="TAF1" s="7" t="s">
        <v>37</v>
      </c>
      <c r="TAG1" s="7" t="s">
        <v>37</v>
      </c>
      <c r="TAH1" s="7" t="s">
        <v>37</v>
      </c>
      <c r="TAI1" s="7" t="s">
        <v>37</v>
      </c>
      <c r="TAJ1" s="7" t="s">
        <v>37</v>
      </c>
      <c r="TAK1" s="7" t="s">
        <v>37</v>
      </c>
      <c r="TAL1" s="7" t="s">
        <v>37</v>
      </c>
      <c r="TAM1" s="7" t="s">
        <v>37</v>
      </c>
      <c r="TAN1" s="7" t="s">
        <v>37</v>
      </c>
      <c r="TAO1" s="7" t="s">
        <v>37</v>
      </c>
      <c r="TAP1" s="7" t="s">
        <v>37</v>
      </c>
      <c r="TAQ1" s="7" t="s">
        <v>37</v>
      </c>
      <c r="TAR1" s="7" t="s">
        <v>37</v>
      </c>
      <c r="TAS1" s="7" t="s">
        <v>37</v>
      </c>
      <c r="TAT1" s="7" t="s">
        <v>37</v>
      </c>
      <c r="TAU1" s="7" t="s">
        <v>37</v>
      </c>
      <c r="TAV1" s="7" t="s">
        <v>37</v>
      </c>
      <c r="TAW1" s="7" t="s">
        <v>37</v>
      </c>
      <c r="TAX1" s="7" t="s">
        <v>37</v>
      </c>
      <c r="TAY1" s="7" t="s">
        <v>37</v>
      </c>
      <c r="TAZ1" s="7" t="s">
        <v>37</v>
      </c>
      <c r="TBA1" s="7" t="s">
        <v>37</v>
      </c>
      <c r="TBB1" s="7" t="s">
        <v>37</v>
      </c>
      <c r="TBC1" s="7" t="s">
        <v>37</v>
      </c>
      <c r="TBD1" s="7" t="s">
        <v>37</v>
      </c>
      <c r="TBE1" s="7" t="s">
        <v>37</v>
      </c>
      <c r="TBF1" s="7" t="s">
        <v>37</v>
      </c>
      <c r="TBG1" s="7" t="s">
        <v>37</v>
      </c>
      <c r="TBH1" s="7" t="s">
        <v>37</v>
      </c>
      <c r="TBI1" s="7" t="s">
        <v>37</v>
      </c>
      <c r="TBJ1" s="7" t="s">
        <v>37</v>
      </c>
      <c r="TBK1" s="7" t="s">
        <v>37</v>
      </c>
      <c r="TBL1" s="7" t="s">
        <v>37</v>
      </c>
      <c r="TBM1" s="7" t="s">
        <v>37</v>
      </c>
      <c r="TBN1" s="7" t="s">
        <v>37</v>
      </c>
      <c r="TBO1" s="7" t="s">
        <v>37</v>
      </c>
      <c r="TBP1" s="7" t="s">
        <v>37</v>
      </c>
      <c r="TBQ1" s="7" t="s">
        <v>37</v>
      </c>
      <c r="TBR1" s="7" t="s">
        <v>37</v>
      </c>
      <c r="TBS1" s="7" t="s">
        <v>37</v>
      </c>
      <c r="TBT1" s="7" t="s">
        <v>37</v>
      </c>
      <c r="TBU1" s="7" t="s">
        <v>37</v>
      </c>
      <c r="TBV1" s="7" t="s">
        <v>37</v>
      </c>
      <c r="TBW1" s="7" t="s">
        <v>37</v>
      </c>
      <c r="TBX1" s="7" t="s">
        <v>37</v>
      </c>
      <c r="TBY1" s="7" t="s">
        <v>37</v>
      </c>
      <c r="TBZ1" s="7" t="s">
        <v>37</v>
      </c>
      <c r="TCA1" s="7" t="s">
        <v>37</v>
      </c>
      <c r="TCB1" s="7" t="s">
        <v>37</v>
      </c>
      <c r="TCC1" s="7" t="s">
        <v>37</v>
      </c>
      <c r="TCD1" s="7" t="s">
        <v>37</v>
      </c>
      <c r="TCE1" s="7" t="s">
        <v>37</v>
      </c>
      <c r="TCF1" s="7" t="s">
        <v>37</v>
      </c>
      <c r="TCG1" s="7" t="s">
        <v>37</v>
      </c>
      <c r="TCH1" s="7" t="s">
        <v>37</v>
      </c>
      <c r="TCI1" s="7" t="s">
        <v>37</v>
      </c>
      <c r="TCJ1" s="7" t="s">
        <v>37</v>
      </c>
      <c r="TCK1" s="7" t="s">
        <v>37</v>
      </c>
      <c r="TCL1" s="7" t="s">
        <v>37</v>
      </c>
      <c r="TCM1" s="7" t="s">
        <v>37</v>
      </c>
      <c r="TCN1" s="7" t="s">
        <v>37</v>
      </c>
      <c r="TCO1" s="7" t="s">
        <v>37</v>
      </c>
      <c r="TCP1" s="7" t="s">
        <v>37</v>
      </c>
      <c r="TCQ1" s="7" t="s">
        <v>37</v>
      </c>
      <c r="TCR1" s="7" t="s">
        <v>37</v>
      </c>
      <c r="TCS1" s="7" t="s">
        <v>37</v>
      </c>
      <c r="TCT1" s="7" t="s">
        <v>37</v>
      </c>
      <c r="TCU1" s="7" t="s">
        <v>37</v>
      </c>
      <c r="TCV1" s="7" t="s">
        <v>37</v>
      </c>
      <c r="TCW1" s="7" t="s">
        <v>37</v>
      </c>
      <c r="TCX1" s="7" t="s">
        <v>37</v>
      </c>
      <c r="TCY1" s="7" t="s">
        <v>37</v>
      </c>
      <c r="TCZ1" s="7" t="s">
        <v>37</v>
      </c>
      <c r="TDA1" s="7" t="s">
        <v>37</v>
      </c>
      <c r="TDB1" s="7" t="s">
        <v>37</v>
      </c>
      <c r="TDC1" s="7" t="s">
        <v>37</v>
      </c>
      <c r="TDD1" s="7" t="s">
        <v>37</v>
      </c>
      <c r="TDE1" s="7" t="s">
        <v>37</v>
      </c>
      <c r="TDF1" s="7" t="s">
        <v>37</v>
      </c>
      <c r="TDG1" s="7" t="s">
        <v>37</v>
      </c>
      <c r="TDH1" s="7" t="s">
        <v>37</v>
      </c>
      <c r="TDI1" s="7" t="s">
        <v>37</v>
      </c>
      <c r="TDJ1" s="7" t="s">
        <v>37</v>
      </c>
      <c r="TDK1" s="7" t="s">
        <v>37</v>
      </c>
      <c r="TDL1" s="7" t="s">
        <v>37</v>
      </c>
      <c r="TDM1" s="7" t="s">
        <v>37</v>
      </c>
      <c r="TDN1" s="7" t="s">
        <v>37</v>
      </c>
      <c r="TDO1" s="7" t="s">
        <v>37</v>
      </c>
      <c r="TDP1" s="7" t="s">
        <v>37</v>
      </c>
      <c r="TDQ1" s="7" t="s">
        <v>37</v>
      </c>
      <c r="TDR1" s="7" t="s">
        <v>37</v>
      </c>
      <c r="TDS1" s="7" t="s">
        <v>37</v>
      </c>
      <c r="TDT1" s="7" t="s">
        <v>37</v>
      </c>
      <c r="TDU1" s="7" t="s">
        <v>37</v>
      </c>
      <c r="TDV1" s="7" t="s">
        <v>37</v>
      </c>
      <c r="TDW1" s="7" t="s">
        <v>37</v>
      </c>
      <c r="TDX1" s="7" t="s">
        <v>37</v>
      </c>
      <c r="TDY1" s="7" t="s">
        <v>37</v>
      </c>
      <c r="TDZ1" s="7" t="s">
        <v>37</v>
      </c>
      <c r="TEA1" s="7" t="s">
        <v>37</v>
      </c>
      <c r="TEB1" s="7" t="s">
        <v>37</v>
      </c>
      <c r="TEC1" s="7" t="s">
        <v>37</v>
      </c>
      <c r="TED1" s="7" t="s">
        <v>37</v>
      </c>
      <c r="TEE1" s="7" t="s">
        <v>37</v>
      </c>
      <c r="TEF1" s="7" t="s">
        <v>37</v>
      </c>
      <c r="TEG1" s="7" t="s">
        <v>37</v>
      </c>
      <c r="TEH1" s="7" t="s">
        <v>37</v>
      </c>
      <c r="TEI1" s="7" t="s">
        <v>37</v>
      </c>
      <c r="TEJ1" s="7" t="s">
        <v>37</v>
      </c>
      <c r="TEK1" s="7" t="s">
        <v>37</v>
      </c>
      <c r="TEL1" s="7" t="s">
        <v>37</v>
      </c>
      <c r="TEM1" s="7" t="s">
        <v>37</v>
      </c>
      <c r="TEN1" s="7" t="s">
        <v>37</v>
      </c>
      <c r="TEO1" s="7" t="s">
        <v>37</v>
      </c>
      <c r="TEP1" s="7" t="s">
        <v>37</v>
      </c>
      <c r="TEQ1" s="7" t="s">
        <v>37</v>
      </c>
      <c r="TER1" s="7" t="s">
        <v>37</v>
      </c>
      <c r="TES1" s="7" t="s">
        <v>37</v>
      </c>
      <c r="TET1" s="7" t="s">
        <v>37</v>
      </c>
      <c r="TEU1" s="7" t="s">
        <v>37</v>
      </c>
      <c r="TEV1" s="7" t="s">
        <v>37</v>
      </c>
      <c r="TEW1" s="7" t="s">
        <v>37</v>
      </c>
      <c r="TEX1" s="7" t="s">
        <v>37</v>
      </c>
      <c r="TEY1" s="7" t="s">
        <v>37</v>
      </c>
      <c r="TEZ1" s="7" t="s">
        <v>37</v>
      </c>
      <c r="TFA1" s="7" t="s">
        <v>37</v>
      </c>
      <c r="TFB1" s="7" t="s">
        <v>37</v>
      </c>
      <c r="TFC1" s="7" t="s">
        <v>37</v>
      </c>
      <c r="TFD1" s="7" t="s">
        <v>37</v>
      </c>
      <c r="TFE1" s="7" t="s">
        <v>37</v>
      </c>
      <c r="TFF1" s="7" t="s">
        <v>37</v>
      </c>
      <c r="TFG1" s="7" t="s">
        <v>37</v>
      </c>
      <c r="TFH1" s="7" t="s">
        <v>37</v>
      </c>
      <c r="TFI1" s="7" t="s">
        <v>37</v>
      </c>
      <c r="TFJ1" s="7" t="s">
        <v>37</v>
      </c>
      <c r="TFK1" s="7" t="s">
        <v>37</v>
      </c>
      <c r="TFL1" s="7" t="s">
        <v>37</v>
      </c>
      <c r="TFM1" s="7" t="s">
        <v>37</v>
      </c>
      <c r="TFN1" s="7" t="s">
        <v>37</v>
      </c>
      <c r="TFO1" s="7" t="s">
        <v>37</v>
      </c>
      <c r="TFP1" s="7" t="s">
        <v>37</v>
      </c>
      <c r="TFQ1" s="7" t="s">
        <v>37</v>
      </c>
      <c r="TFR1" s="7" t="s">
        <v>37</v>
      </c>
      <c r="TFS1" s="7" t="s">
        <v>37</v>
      </c>
      <c r="TFT1" s="7" t="s">
        <v>37</v>
      </c>
      <c r="TFU1" s="7" t="s">
        <v>37</v>
      </c>
      <c r="TFV1" s="7" t="s">
        <v>37</v>
      </c>
      <c r="TFW1" s="7" t="s">
        <v>37</v>
      </c>
      <c r="TFX1" s="7" t="s">
        <v>37</v>
      </c>
      <c r="TFY1" s="7" t="s">
        <v>37</v>
      </c>
      <c r="TFZ1" s="7" t="s">
        <v>37</v>
      </c>
      <c r="TGA1" s="7" t="s">
        <v>37</v>
      </c>
      <c r="TGB1" s="7" t="s">
        <v>37</v>
      </c>
      <c r="TGC1" s="7" t="s">
        <v>37</v>
      </c>
      <c r="TGD1" s="7" t="s">
        <v>37</v>
      </c>
      <c r="TGE1" s="7" t="s">
        <v>37</v>
      </c>
      <c r="TGF1" s="7" t="s">
        <v>37</v>
      </c>
      <c r="TGG1" s="7" t="s">
        <v>37</v>
      </c>
      <c r="TGH1" s="7" t="s">
        <v>37</v>
      </c>
      <c r="TGI1" s="7" t="s">
        <v>37</v>
      </c>
      <c r="TGJ1" s="7" t="s">
        <v>37</v>
      </c>
      <c r="TGK1" s="7" t="s">
        <v>37</v>
      </c>
      <c r="TGL1" s="7" t="s">
        <v>37</v>
      </c>
      <c r="TGM1" s="7" t="s">
        <v>37</v>
      </c>
      <c r="TGN1" s="7" t="s">
        <v>37</v>
      </c>
      <c r="TGO1" s="7" t="s">
        <v>37</v>
      </c>
      <c r="TGP1" s="7" t="s">
        <v>37</v>
      </c>
      <c r="TGQ1" s="7" t="s">
        <v>37</v>
      </c>
      <c r="TGR1" s="7" t="s">
        <v>37</v>
      </c>
      <c r="TGS1" s="7" t="s">
        <v>37</v>
      </c>
      <c r="TGT1" s="7" t="s">
        <v>37</v>
      </c>
      <c r="TGU1" s="7" t="s">
        <v>37</v>
      </c>
      <c r="TGV1" s="7" t="s">
        <v>37</v>
      </c>
      <c r="TGW1" s="7" t="s">
        <v>37</v>
      </c>
      <c r="TGX1" s="7" t="s">
        <v>37</v>
      </c>
      <c r="TGY1" s="7" t="s">
        <v>37</v>
      </c>
      <c r="TGZ1" s="7" t="s">
        <v>37</v>
      </c>
      <c r="THA1" s="7" t="s">
        <v>37</v>
      </c>
      <c r="THB1" s="7" t="s">
        <v>37</v>
      </c>
      <c r="THC1" s="7" t="s">
        <v>37</v>
      </c>
      <c r="THD1" s="7" t="s">
        <v>37</v>
      </c>
      <c r="THE1" s="7" t="s">
        <v>37</v>
      </c>
      <c r="THF1" s="7" t="s">
        <v>37</v>
      </c>
      <c r="THG1" s="7" t="s">
        <v>37</v>
      </c>
      <c r="THH1" s="7" t="s">
        <v>37</v>
      </c>
      <c r="THI1" s="7" t="s">
        <v>37</v>
      </c>
      <c r="THJ1" s="7" t="s">
        <v>37</v>
      </c>
      <c r="THK1" s="7" t="s">
        <v>37</v>
      </c>
      <c r="THL1" s="7" t="s">
        <v>37</v>
      </c>
      <c r="THM1" s="7" t="s">
        <v>37</v>
      </c>
      <c r="THN1" s="7" t="s">
        <v>37</v>
      </c>
      <c r="THO1" s="7" t="s">
        <v>37</v>
      </c>
      <c r="THP1" s="7" t="s">
        <v>37</v>
      </c>
      <c r="THQ1" s="7" t="s">
        <v>37</v>
      </c>
      <c r="THR1" s="7" t="s">
        <v>37</v>
      </c>
      <c r="THS1" s="7" t="s">
        <v>37</v>
      </c>
      <c r="THT1" s="7" t="s">
        <v>37</v>
      </c>
      <c r="THU1" s="7" t="s">
        <v>37</v>
      </c>
      <c r="THV1" s="7" t="s">
        <v>37</v>
      </c>
      <c r="THW1" s="7" t="s">
        <v>37</v>
      </c>
      <c r="THX1" s="7" t="s">
        <v>37</v>
      </c>
      <c r="THY1" s="7" t="s">
        <v>37</v>
      </c>
      <c r="THZ1" s="7" t="s">
        <v>37</v>
      </c>
      <c r="TIA1" s="7" t="s">
        <v>37</v>
      </c>
      <c r="TIB1" s="7" t="s">
        <v>37</v>
      </c>
      <c r="TIC1" s="7" t="s">
        <v>37</v>
      </c>
      <c r="TID1" s="7" t="s">
        <v>37</v>
      </c>
      <c r="TIE1" s="7" t="s">
        <v>37</v>
      </c>
      <c r="TIF1" s="7" t="s">
        <v>37</v>
      </c>
      <c r="TIG1" s="7" t="s">
        <v>37</v>
      </c>
      <c r="TIH1" s="7" t="s">
        <v>37</v>
      </c>
      <c r="TII1" s="7" t="s">
        <v>37</v>
      </c>
      <c r="TIJ1" s="7" t="s">
        <v>37</v>
      </c>
      <c r="TIK1" s="7" t="s">
        <v>37</v>
      </c>
      <c r="TIL1" s="7" t="s">
        <v>37</v>
      </c>
      <c r="TIM1" s="7" t="s">
        <v>37</v>
      </c>
      <c r="TIN1" s="7" t="s">
        <v>37</v>
      </c>
      <c r="TIO1" s="7" t="s">
        <v>37</v>
      </c>
      <c r="TIP1" s="7" t="s">
        <v>37</v>
      </c>
      <c r="TIQ1" s="7" t="s">
        <v>37</v>
      </c>
      <c r="TIR1" s="7" t="s">
        <v>37</v>
      </c>
      <c r="TIS1" s="7" t="s">
        <v>37</v>
      </c>
      <c r="TIT1" s="7" t="s">
        <v>37</v>
      </c>
      <c r="TIU1" s="7" t="s">
        <v>37</v>
      </c>
      <c r="TIV1" s="7" t="s">
        <v>37</v>
      </c>
      <c r="TIW1" s="7" t="s">
        <v>37</v>
      </c>
      <c r="TIX1" s="7" t="s">
        <v>37</v>
      </c>
      <c r="TIY1" s="7" t="s">
        <v>37</v>
      </c>
      <c r="TIZ1" s="7" t="s">
        <v>37</v>
      </c>
      <c r="TJA1" s="7" t="s">
        <v>37</v>
      </c>
      <c r="TJB1" s="7" t="s">
        <v>37</v>
      </c>
      <c r="TJC1" s="7" t="s">
        <v>37</v>
      </c>
      <c r="TJD1" s="7" t="s">
        <v>37</v>
      </c>
      <c r="TJE1" s="7" t="s">
        <v>37</v>
      </c>
      <c r="TJF1" s="7" t="s">
        <v>37</v>
      </c>
      <c r="TJG1" s="7" t="s">
        <v>37</v>
      </c>
      <c r="TJH1" s="7" t="s">
        <v>37</v>
      </c>
      <c r="TJI1" s="7" t="s">
        <v>37</v>
      </c>
      <c r="TJJ1" s="7" t="s">
        <v>37</v>
      </c>
      <c r="TJK1" s="7" t="s">
        <v>37</v>
      </c>
      <c r="TJL1" s="7" t="s">
        <v>37</v>
      </c>
      <c r="TJM1" s="7" t="s">
        <v>37</v>
      </c>
      <c r="TJN1" s="7" t="s">
        <v>37</v>
      </c>
      <c r="TJO1" s="7" t="s">
        <v>37</v>
      </c>
      <c r="TJP1" s="7" t="s">
        <v>37</v>
      </c>
      <c r="TJQ1" s="7" t="s">
        <v>37</v>
      </c>
      <c r="TJR1" s="7" t="s">
        <v>37</v>
      </c>
      <c r="TJS1" s="7" t="s">
        <v>37</v>
      </c>
      <c r="TJT1" s="7" t="s">
        <v>37</v>
      </c>
      <c r="TJU1" s="7" t="s">
        <v>37</v>
      </c>
      <c r="TJV1" s="7" t="s">
        <v>37</v>
      </c>
      <c r="TJW1" s="7" t="s">
        <v>37</v>
      </c>
      <c r="TJX1" s="7" t="s">
        <v>37</v>
      </c>
      <c r="TJY1" s="7" t="s">
        <v>37</v>
      </c>
      <c r="TJZ1" s="7" t="s">
        <v>37</v>
      </c>
      <c r="TKA1" s="7" t="s">
        <v>37</v>
      </c>
      <c r="TKB1" s="7" t="s">
        <v>37</v>
      </c>
      <c r="TKC1" s="7" t="s">
        <v>37</v>
      </c>
      <c r="TKD1" s="7" t="s">
        <v>37</v>
      </c>
      <c r="TKE1" s="7" t="s">
        <v>37</v>
      </c>
      <c r="TKF1" s="7" t="s">
        <v>37</v>
      </c>
      <c r="TKG1" s="7" t="s">
        <v>37</v>
      </c>
      <c r="TKH1" s="7" t="s">
        <v>37</v>
      </c>
      <c r="TKI1" s="7" t="s">
        <v>37</v>
      </c>
      <c r="TKJ1" s="7" t="s">
        <v>37</v>
      </c>
      <c r="TKK1" s="7" t="s">
        <v>37</v>
      </c>
      <c r="TKL1" s="7" t="s">
        <v>37</v>
      </c>
      <c r="TKM1" s="7" t="s">
        <v>37</v>
      </c>
      <c r="TKN1" s="7" t="s">
        <v>37</v>
      </c>
      <c r="TKO1" s="7" t="s">
        <v>37</v>
      </c>
      <c r="TKP1" s="7" t="s">
        <v>37</v>
      </c>
      <c r="TKQ1" s="7" t="s">
        <v>37</v>
      </c>
      <c r="TKR1" s="7" t="s">
        <v>37</v>
      </c>
      <c r="TKS1" s="7" t="s">
        <v>37</v>
      </c>
      <c r="TKT1" s="7" t="s">
        <v>37</v>
      </c>
      <c r="TKU1" s="7" t="s">
        <v>37</v>
      </c>
      <c r="TKV1" s="7" t="s">
        <v>37</v>
      </c>
      <c r="TKW1" s="7" t="s">
        <v>37</v>
      </c>
      <c r="TKX1" s="7" t="s">
        <v>37</v>
      </c>
      <c r="TKY1" s="7" t="s">
        <v>37</v>
      </c>
      <c r="TKZ1" s="7" t="s">
        <v>37</v>
      </c>
      <c r="TLA1" s="7" t="s">
        <v>37</v>
      </c>
      <c r="TLB1" s="7" t="s">
        <v>37</v>
      </c>
      <c r="TLC1" s="7" t="s">
        <v>37</v>
      </c>
      <c r="TLD1" s="7" t="s">
        <v>37</v>
      </c>
      <c r="TLE1" s="7" t="s">
        <v>37</v>
      </c>
      <c r="TLF1" s="7" t="s">
        <v>37</v>
      </c>
      <c r="TLG1" s="7" t="s">
        <v>37</v>
      </c>
      <c r="TLH1" s="7" t="s">
        <v>37</v>
      </c>
      <c r="TLI1" s="7" t="s">
        <v>37</v>
      </c>
      <c r="TLJ1" s="7" t="s">
        <v>37</v>
      </c>
      <c r="TLK1" s="7" t="s">
        <v>37</v>
      </c>
      <c r="TLL1" s="7" t="s">
        <v>37</v>
      </c>
      <c r="TLM1" s="7" t="s">
        <v>37</v>
      </c>
      <c r="TLN1" s="7" t="s">
        <v>37</v>
      </c>
      <c r="TLO1" s="7" t="s">
        <v>37</v>
      </c>
      <c r="TLP1" s="7" t="s">
        <v>37</v>
      </c>
      <c r="TLQ1" s="7" t="s">
        <v>37</v>
      </c>
      <c r="TLR1" s="7" t="s">
        <v>37</v>
      </c>
      <c r="TLS1" s="7" t="s">
        <v>37</v>
      </c>
      <c r="TLT1" s="7" t="s">
        <v>37</v>
      </c>
      <c r="TLU1" s="7" t="s">
        <v>37</v>
      </c>
      <c r="TLV1" s="7" t="s">
        <v>37</v>
      </c>
      <c r="TLW1" s="7" t="s">
        <v>37</v>
      </c>
      <c r="TLX1" s="7" t="s">
        <v>37</v>
      </c>
      <c r="TLY1" s="7" t="s">
        <v>37</v>
      </c>
      <c r="TLZ1" s="7" t="s">
        <v>37</v>
      </c>
      <c r="TMA1" s="7" t="s">
        <v>37</v>
      </c>
      <c r="TMB1" s="7" t="s">
        <v>37</v>
      </c>
      <c r="TMC1" s="7" t="s">
        <v>37</v>
      </c>
      <c r="TMD1" s="7" t="s">
        <v>37</v>
      </c>
      <c r="TME1" s="7" t="s">
        <v>37</v>
      </c>
      <c r="TMF1" s="7" t="s">
        <v>37</v>
      </c>
      <c r="TMG1" s="7" t="s">
        <v>37</v>
      </c>
      <c r="TMH1" s="7" t="s">
        <v>37</v>
      </c>
      <c r="TMI1" s="7" t="s">
        <v>37</v>
      </c>
      <c r="TMJ1" s="7" t="s">
        <v>37</v>
      </c>
      <c r="TMK1" s="7" t="s">
        <v>37</v>
      </c>
      <c r="TML1" s="7" t="s">
        <v>37</v>
      </c>
      <c r="TMM1" s="7" t="s">
        <v>37</v>
      </c>
      <c r="TMN1" s="7" t="s">
        <v>37</v>
      </c>
      <c r="TMO1" s="7" t="s">
        <v>37</v>
      </c>
      <c r="TMP1" s="7" t="s">
        <v>37</v>
      </c>
      <c r="TMQ1" s="7" t="s">
        <v>37</v>
      </c>
      <c r="TMR1" s="7" t="s">
        <v>37</v>
      </c>
      <c r="TMS1" s="7" t="s">
        <v>37</v>
      </c>
      <c r="TMT1" s="7" t="s">
        <v>37</v>
      </c>
      <c r="TMU1" s="7" t="s">
        <v>37</v>
      </c>
      <c r="TMV1" s="7" t="s">
        <v>37</v>
      </c>
      <c r="TMW1" s="7" t="s">
        <v>37</v>
      </c>
      <c r="TMX1" s="7" t="s">
        <v>37</v>
      </c>
      <c r="TMY1" s="7" t="s">
        <v>37</v>
      </c>
      <c r="TMZ1" s="7" t="s">
        <v>37</v>
      </c>
      <c r="TNA1" s="7" t="s">
        <v>37</v>
      </c>
      <c r="TNB1" s="7" t="s">
        <v>37</v>
      </c>
      <c r="TNC1" s="7" t="s">
        <v>37</v>
      </c>
      <c r="TND1" s="7" t="s">
        <v>37</v>
      </c>
      <c r="TNE1" s="7" t="s">
        <v>37</v>
      </c>
      <c r="TNF1" s="7" t="s">
        <v>37</v>
      </c>
      <c r="TNG1" s="7" t="s">
        <v>37</v>
      </c>
      <c r="TNH1" s="7" t="s">
        <v>37</v>
      </c>
      <c r="TNI1" s="7" t="s">
        <v>37</v>
      </c>
      <c r="TNJ1" s="7" t="s">
        <v>37</v>
      </c>
      <c r="TNK1" s="7" t="s">
        <v>37</v>
      </c>
      <c r="TNL1" s="7" t="s">
        <v>37</v>
      </c>
      <c r="TNM1" s="7" t="s">
        <v>37</v>
      </c>
      <c r="TNN1" s="7" t="s">
        <v>37</v>
      </c>
      <c r="TNO1" s="7" t="s">
        <v>37</v>
      </c>
      <c r="TNP1" s="7" t="s">
        <v>37</v>
      </c>
      <c r="TNQ1" s="7" t="s">
        <v>37</v>
      </c>
      <c r="TNR1" s="7" t="s">
        <v>37</v>
      </c>
      <c r="TNS1" s="7" t="s">
        <v>37</v>
      </c>
      <c r="TNT1" s="7" t="s">
        <v>37</v>
      </c>
      <c r="TNU1" s="7" t="s">
        <v>37</v>
      </c>
      <c r="TNV1" s="7" t="s">
        <v>37</v>
      </c>
      <c r="TNW1" s="7" t="s">
        <v>37</v>
      </c>
      <c r="TNX1" s="7" t="s">
        <v>37</v>
      </c>
      <c r="TNY1" s="7" t="s">
        <v>37</v>
      </c>
      <c r="TNZ1" s="7" t="s">
        <v>37</v>
      </c>
      <c r="TOA1" s="7" t="s">
        <v>37</v>
      </c>
      <c r="TOB1" s="7" t="s">
        <v>37</v>
      </c>
      <c r="TOC1" s="7" t="s">
        <v>37</v>
      </c>
      <c r="TOD1" s="7" t="s">
        <v>37</v>
      </c>
      <c r="TOE1" s="7" t="s">
        <v>37</v>
      </c>
      <c r="TOF1" s="7" t="s">
        <v>37</v>
      </c>
      <c r="TOG1" s="7" t="s">
        <v>37</v>
      </c>
      <c r="TOH1" s="7" t="s">
        <v>37</v>
      </c>
      <c r="TOI1" s="7" t="s">
        <v>37</v>
      </c>
      <c r="TOJ1" s="7" t="s">
        <v>37</v>
      </c>
      <c r="TOK1" s="7" t="s">
        <v>37</v>
      </c>
      <c r="TOL1" s="7" t="s">
        <v>37</v>
      </c>
      <c r="TOM1" s="7" t="s">
        <v>37</v>
      </c>
      <c r="TON1" s="7" t="s">
        <v>37</v>
      </c>
      <c r="TOO1" s="7" t="s">
        <v>37</v>
      </c>
      <c r="TOP1" s="7" t="s">
        <v>37</v>
      </c>
      <c r="TOQ1" s="7" t="s">
        <v>37</v>
      </c>
      <c r="TOR1" s="7" t="s">
        <v>37</v>
      </c>
      <c r="TOS1" s="7" t="s">
        <v>37</v>
      </c>
      <c r="TOT1" s="7" t="s">
        <v>37</v>
      </c>
      <c r="TOU1" s="7" t="s">
        <v>37</v>
      </c>
      <c r="TOV1" s="7" t="s">
        <v>37</v>
      </c>
      <c r="TOW1" s="7" t="s">
        <v>37</v>
      </c>
      <c r="TOX1" s="7" t="s">
        <v>37</v>
      </c>
      <c r="TOY1" s="7" t="s">
        <v>37</v>
      </c>
      <c r="TOZ1" s="7" t="s">
        <v>37</v>
      </c>
      <c r="TPA1" s="7" t="s">
        <v>37</v>
      </c>
      <c r="TPB1" s="7" t="s">
        <v>37</v>
      </c>
      <c r="TPC1" s="7" t="s">
        <v>37</v>
      </c>
      <c r="TPD1" s="7" t="s">
        <v>37</v>
      </c>
      <c r="TPE1" s="7" t="s">
        <v>37</v>
      </c>
      <c r="TPF1" s="7" t="s">
        <v>37</v>
      </c>
      <c r="TPG1" s="7" t="s">
        <v>37</v>
      </c>
      <c r="TPH1" s="7" t="s">
        <v>37</v>
      </c>
      <c r="TPI1" s="7" t="s">
        <v>37</v>
      </c>
      <c r="TPJ1" s="7" t="s">
        <v>37</v>
      </c>
      <c r="TPK1" s="7" t="s">
        <v>37</v>
      </c>
      <c r="TPL1" s="7" t="s">
        <v>37</v>
      </c>
      <c r="TPM1" s="7" t="s">
        <v>37</v>
      </c>
      <c r="TPN1" s="7" t="s">
        <v>37</v>
      </c>
      <c r="TPO1" s="7" t="s">
        <v>37</v>
      </c>
      <c r="TPP1" s="7" t="s">
        <v>37</v>
      </c>
      <c r="TPQ1" s="7" t="s">
        <v>37</v>
      </c>
      <c r="TPR1" s="7" t="s">
        <v>37</v>
      </c>
      <c r="TPS1" s="7" t="s">
        <v>37</v>
      </c>
      <c r="TPT1" s="7" t="s">
        <v>37</v>
      </c>
      <c r="TPU1" s="7" t="s">
        <v>37</v>
      </c>
      <c r="TPV1" s="7" t="s">
        <v>37</v>
      </c>
      <c r="TPW1" s="7" t="s">
        <v>37</v>
      </c>
      <c r="TPX1" s="7" t="s">
        <v>37</v>
      </c>
      <c r="TPY1" s="7" t="s">
        <v>37</v>
      </c>
      <c r="TPZ1" s="7" t="s">
        <v>37</v>
      </c>
      <c r="TQA1" s="7" t="s">
        <v>37</v>
      </c>
      <c r="TQB1" s="7" t="s">
        <v>37</v>
      </c>
      <c r="TQC1" s="7" t="s">
        <v>37</v>
      </c>
      <c r="TQD1" s="7" t="s">
        <v>37</v>
      </c>
      <c r="TQE1" s="7" t="s">
        <v>37</v>
      </c>
      <c r="TQF1" s="7" t="s">
        <v>37</v>
      </c>
      <c r="TQG1" s="7" t="s">
        <v>37</v>
      </c>
      <c r="TQH1" s="7" t="s">
        <v>37</v>
      </c>
      <c r="TQI1" s="7" t="s">
        <v>37</v>
      </c>
      <c r="TQJ1" s="7" t="s">
        <v>37</v>
      </c>
      <c r="TQK1" s="7" t="s">
        <v>37</v>
      </c>
      <c r="TQL1" s="7" t="s">
        <v>37</v>
      </c>
      <c r="TQM1" s="7" t="s">
        <v>37</v>
      </c>
      <c r="TQN1" s="7" t="s">
        <v>37</v>
      </c>
      <c r="TQO1" s="7" t="s">
        <v>37</v>
      </c>
      <c r="TQP1" s="7" t="s">
        <v>37</v>
      </c>
      <c r="TQQ1" s="7" t="s">
        <v>37</v>
      </c>
      <c r="TQR1" s="7" t="s">
        <v>37</v>
      </c>
      <c r="TQS1" s="7" t="s">
        <v>37</v>
      </c>
      <c r="TQT1" s="7" t="s">
        <v>37</v>
      </c>
      <c r="TQU1" s="7" t="s">
        <v>37</v>
      </c>
      <c r="TQV1" s="7" t="s">
        <v>37</v>
      </c>
      <c r="TQW1" s="7" t="s">
        <v>37</v>
      </c>
      <c r="TQX1" s="7" t="s">
        <v>37</v>
      </c>
      <c r="TQY1" s="7" t="s">
        <v>37</v>
      </c>
      <c r="TQZ1" s="7" t="s">
        <v>37</v>
      </c>
      <c r="TRA1" s="7" t="s">
        <v>37</v>
      </c>
      <c r="TRB1" s="7" t="s">
        <v>37</v>
      </c>
      <c r="TRC1" s="7" t="s">
        <v>37</v>
      </c>
      <c r="TRD1" s="7" t="s">
        <v>37</v>
      </c>
      <c r="TRE1" s="7" t="s">
        <v>37</v>
      </c>
      <c r="TRF1" s="7" t="s">
        <v>37</v>
      </c>
      <c r="TRG1" s="7" t="s">
        <v>37</v>
      </c>
      <c r="TRH1" s="7" t="s">
        <v>37</v>
      </c>
      <c r="TRI1" s="7" t="s">
        <v>37</v>
      </c>
      <c r="TRJ1" s="7" t="s">
        <v>37</v>
      </c>
      <c r="TRK1" s="7" t="s">
        <v>37</v>
      </c>
      <c r="TRL1" s="7" t="s">
        <v>37</v>
      </c>
      <c r="TRM1" s="7" t="s">
        <v>37</v>
      </c>
      <c r="TRN1" s="7" t="s">
        <v>37</v>
      </c>
      <c r="TRO1" s="7" t="s">
        <v>37</v>
      </c>
      <c r="TRP1" s="7" t="s">
        <v>37</v>
      </c>
      <c r="TRQ1" s="7" t="s">
        <v>37</v>
      </c>
      <c r="TRR1" s="7" t="s">
        <v>37</v>
      </c>
      <c r="TRS1" s="7" t="s">
        <v>37</v>
      </c>
      <c r="TRT1" s="7" t="s">
        <v>37</v>
      </c>
      <c r="TRU1" s="7" t="s">
        <v>37</v>
      </c>
      <c r="TRV1" s="7" t="s">
        <v>37</v>
      </c>
      <c r="TRW1" s="7" t="s">
        <v>37</v>
      </c>
      <c r="TRX1" s="7" t="s">
        <v>37</v>
      </c>
      <c r="TRY1" s="7" t="s">
        <v>37</v>
      </c>
      <c r="TRZ1" s="7" t="s">
        <v>37</v>
      </c>
      <c r="TSA1" s="7" t="s">
        <v>37</v>
      </c>
      <c r="TSB1" s="7" t="s">
        <v>37</v>
      </c>
      <c r="TSC1" s="7" t="s">
        <v>37</v>
      </c>
      <c r="TSD1" s="7" t="s">
        <v>37</v>
      </c>
      <c r="TSE1" s="7" t="s">
        <v>37</v>
      </c>
      <c r="TSF1" s="7" t="s">
        <v>37</v>
      </c>
      <c r="TSG1" s="7" t="s">
        <v>37</v>
      </c>
      <c r="TSH1" s="7" t="s">
        <v>37</v>
      </c>
      <c r="TSI1" s="7" t="s">
        <v>37</v>
      </c>
      <c r="TSJ1" s="7" t="s">
        <v>37</v>
      </c>
      <c r="TSK1" s="7" t="s">
        <v>37</v>
      </c>
      <c r="TSL1" s="7" t="s">
        <v>37</v>
      </c>
      <c r="TSM1" s="7" t="s">
        <v>37</v>
      </c>
      <c r="TSN1" s="7" t="s">
        <v>37</v>
      </c>
      <c r="TSO1" s="7" t="s">
        <v>37</v>
      </c>
      <c r="TSP1" s="7" t="s">
        <v>37</v>
      </c>
      <c r="TSQ1" s="7" t="s">
        <v>37</v>
      </c>
      <c r="TSR1" s="7" t="s">
        <v>37</v>
      </c>
      <c r="TSS1" s="7" t="s">
        <v>37</v>
      </c>
      <c r="TST1" s="7" t="s">
        <v>37</v>
      </c>
      <c r="TSU1" s="7" t="s">
        <v>37</v>
      </c>
      <c r="TSV1" s="7" t="s">
        <v>37</v>
      </c>
      <c r="TSW1" s="7" t="s">
        <v>37</v>
      </c>
      <c r="TSX1" s="7" t="s">
        <v>37</v>
      </c>
      <c r="TSY1" s="7" t="s">
        <v>37</v>
      </c>
      <c r="TSZ1" s="7" t="s">
        <v>37</v>
      </c>
      <c r="TTA1" s="7" t="s">
        <v>37</v>
      </c>
      <c r="TTB1" s="7" t="s">
        <v>37</v>
      </c>
      <c r="TTC1" s="7" t="s">
        <v>37</v>
      </c>
      <c r="TTD1" s="7" t="s">
        <v>37</v>
      </c>
      <c r="TTE1" s="7" t="s">
        <v>37</v>
      </c>
      <c r="TTF1" s="7" t="s">
        <v>37</v>
      </c>
      <c r="TTG1" s="7" t="s">
        <v>37</v>
      </c>
      <c r="TTH1" s="7" t="s">
        <v>37</v>
      </c>
      <c r="TTI1" s="7" t="s">
        <v>37</v>
      </c>
      <c r="TTJ1" s="7" t="s">
        <v>37</v>
      </c>
      <c r="TTK1" s="7" t="s">
        <v>37</v>
      </c>
      <c r="TTL1" s="7" t="s">
        <v>37</v>
      </c>
      <c r="TTM1" s="7" t="s">
        <v>37</v>
      </c>
      <c r="TTN1" s="7" t="s">
        <v>37</v>
      </c>
      <c r="TTO1" s="7" t="s">
        <v>37</v>
      </c>
      <c r="TTP1" s="7" t="s">
        <v>37</v>
      </c>
      <c r="TTQ1" s="7" t="s">
        <v>37</v>
      </c>
      <c r="TTR1" s="7" t="s">
        <v>37</v>
      </c>
      <c r="TTS1" s="7" t="s">
        <v>37</v>
      </c>
      <c r="TTT1" s="7" t="s">
        <v>37</v>
      </c>
      <c r="TTU1" s="7" t="s">
        <v>37</v>
      </c>
      <c r="TTV1" s="7" t="s">
        <v>37</v>
      </c>
      <c r="TTW1" s="7" t="s">
        <v>37</v>
      </c>
      <c r="TTX1" s="7" t="s">
        <v>37</v>
      </c>
      <c r="TTY1" s="7" t="s">
        <v>37</v>
      </c>
      <c r="TTZ1" s="7" t="s">
        <v>37</v>
      </c>
      <c r="TUA1" s="7" t="s">
        <v>37</v>
      </c>
      <c r="TUB1" s="7" t="s">
        <v>37</v>
      </c>
      <c r="TUC1" s="7" t="s">
        <v>37</v>
      </c>
      <c r="TUD1" s="7" t="s">
        <v>37</v>
      </c>
      <c r="TUE1" s="7" t="s">
        <v>37</v>
      </c>
      <c r="TUF1" s="7" t="s">
        <v>37</v>
      </c>
      <c r="TUG1" s="7" t="s">
        <v>37</v>
      </c>
      <c r="TUH1" s="7" t="s">
        <v>37</v>
      </c>
      <c r="TUI1" s="7" t="s">
        <v>37</v>
      </c>
      <c r="TUJ1" s="7" t="s">
        <v>37</v>
      </c>
      <c r="TUK1" s="7" t="s">
        <v>37</v>
      </c>
      <c r="TUL1" s="7" t="s">
        <v>37</v>
      </c>
      <c r="TUM1" s="7" t="s">
        <v>37</v>
      </c>
      <c r="TUN1" s="7" t="s">
        <v>37</v>
      </c>
      <c r="TUO1" s="7" t="s">
        <v>37</v>
      </c>
      <c r="TUP1" s="7" t="s">
        <v>37</v>
      </c>
      <c r="TUQ1" s="7" t="s">
        <v>37</v>
      </c>
      <c r="TUR1" s="7" t="s">
        <v>37</v>
      </c>
      <c r="TUS1" s="7" t="s">
        <v>37</v>
      </c>
      <c r="TUT1" s="7" t="s">
        <v>37</v>
      </c>
      <c r="TUU1" s="7" t="s">
        <v>37</v>
      </c>
      <c r="TUV1" s="7" t="s">
        <v>37</v>
      </c>
      <c r="TUW1" s="7" t="s">
        <v>37</v>
      </c>
      <c r="TUX1" s="7" t="s">
        <v>37</v>
      </c>
      <c r="TUY1" s="7" t="s">
        <v>37</v>
      </c>
      <c r="TUZ1" s="7" t="s">
        <v>37</v>
      </c>
      <c r="TVA1" s="7" t="s">
        <v>37</v>
      </c>
      <c r="TVB1" s="7" t="s">
        <v>37</v>
      </c>
      <c r="TVC1" s="7" t="s">
        <v>37</v>
      </c>
      <c r="TVD1" s="7" t="s">
        <v>37</v>
      </c>
      <c r="TVE1" s="7" t="s">
        <v>37</v>
      </c>
      <c r="TVF1" s="7" t="s">
        <v>37</v>
      </c>
      <c r="TVG1" s="7" t="s">
        <v>37</v>
      </c>
      <c r="TVH1" s="7" t="s">
        <v>37</v>
      </c>
      <c r="TVI1" s="7" t="s">
        <v>37</v>
      </c>
      <c r="TVJ1" s="7" t="s">
        <v>37</v>
      </c>
      <c r="TVK1" s="7" t="s">
        <v>37</v>
      </c>
      <c r="TVL1" s="7" t="s">
        <v>37</v>
      </c>
      <c r="TVM1" s="7" t="s">
        <v>37</v>
      </c>
      <c r="TVN1" s="7" t="s">
        <v>37</v>
      </c>
      <c r="TVO1" s="7" t="s">
        <v>37</v>
      </c>
      <c r="TVP1" s="7" t="s">
        <v>37</v>
      </c>
      <c r="TVQ1" s="7" t="s">
        <v>37</v>
      </c>
      <c r="TVR1" s="7" t="s">
        <v>37</v>
      </c>
      <c r="TVS1" s="7" t="s">
        <v>37</v>
      </c>
      <c r="TVT1" s="7" t="s">
        <v>37</v>
      </c>
      <c r="TVU1" s="7" t="s">
        <v>37</v>
      </c>
      <c r="TVV1" s="7" t="s">
        <v>37</v>
      </c>
      <c r="TVW1" s="7" t="s">
        <v>37</v>
      </c>
      <c r="TVX1" s="7" t="s">
        <v>37</v>
      </c>
      <c r="TVY1" s="7" t="s">
        <v>37</v>
      </c>
      <c r="TVZ1" s="7" t="s">
        <v>37</v>
      </c>
      <c r="TWA1" s="7" t="s">
        <v>37</v>
      </c>
      <c r="TWB1" s="7" t="s">
        <v>37</v>
      </c>
      <c r="TWC1" s="7" t="s">
        <v>37</v>
      </c>
      <c r="TWD1" s="7" t="s">
        <v>37</v>
      </c>
      <c r="TWE1" s="7" t="s">
        <v>37</v>
      </c>
      <c r="TWF1" s="7" t="s">
        <v>37</v>
      </c>
      <c r="TWG1" s="7" t="s">
        <v>37</v>
      </c>
      <c r="TWH1" s="7" t="s">
        <v>37</v>
      </c>
      <c r="TWI1" s="7" t="s">
        <v>37</v>
      </c>
      <c r="TWJ1" s="7" t="s">
        <v>37</v>
      </c>
      <c r="TWK1" s="7" t="s">
        <v>37</v>
      </c>
      <c r="TWL1" s="7" t="s">
        <v>37</v>
      </c>
      <c r="TWM1" s="7" t="s">
        <v>37</v>
      </c>
      <c r="TWN1" s="7" t="s">
        <v>37</v>
      </c>
      <c r="TWO1" s="7" t="s">
        <v>37</v>
      </c>
      <c r="TWP1" s="7" t="s">
        <v>37</v>
      </c>
      <c r="TWQ1" s="7" t="s">
        <v>37</v>
      </c>
      <c r="TWR1" s="7" t="s">
        <v>37</v>
      </c>
      <c r="TWS1" s="7" t="s">
        <v>37</v>
      </c>
      <c r="TWT1" s="7" t="s">
        <v>37</v>
      </c>
      <c r="TWU1" s="7" t="s">
        <v>37</v>
      </c>
      <c r="TWV1" s="7" t="s">
        <v>37</v>
      </c>
      <c r="TWW1" s="7" t="s">
        <v>37</v>
      </c>
      <c r="TWX1" s="7" t="s">
        <v>37</v>
      </c>
      <c r="TWY1" s="7" t="s">
        <v>37</v>
      </c>
      <c r="TWZ1" s="7" t="s">
        <v>37</v>
      </c>
      <c r="TXA1" s="7" t="s">
        <v>37</v>
      </c>
      <c r="TXB1" s="7" t="s">
        <v>37</v>
      </c>
      <c r="TXC1" s="7" t="s">
        <v>37</v>
      </c>
      <c r="TXD1" s="7" t="s">
        <v>37</v>
      </c>
      <c r="TXE1" s="7" t="s">
        <v>37</v>
      </c>
      <c r="TXF1" s="7" t="s">
        <v>37</v>
      </c>
      <c r="TXG1" s="7" t="s">
        <v>37</v>
      </c>
      <c r="TXH1" s="7" t="s">
        <v>37</v>
      </c>
      <c r="TXI1" s="7" t="s">
        <v>37</v>
      </c>
      <c r="TXJ1" s="7" t="s">
        <v>37</v>
      </c>
      <c r="TXK1" s="7" t="s">
        <v>37</v>
      </c>
      <c r="TXL1" s="7" t="s">
        <v>37</v>
      </c>
      <c r="TXM1" s="7" t="s">
        <v>37</v>
      </c>
      <c r="TXN1" s="7" t="s">
        <v>37</v>
      </c>
      <c r="TXO1" s="7" t="s">
        <v>37</v>
      </c>
      <c r="TXP1" s="7" t="s">
        <v>37</v>
      </c>
      <c r="TXQ1" s="7" t="s">
        <v>37</v>
      </c>
      <c r="TXR1" s="7" t="s">
        <v>37</v>
      </c>
      <c r="TXS1" s="7" t="s">
        <v>37</v>
      </c>
      <c r="TXT1" s="7" t="s">
        <v>37</v>
      </c>
      <c r="TXU1" s="7" t="s">
        <v>37</v>
      </c>
      <c r="TXV1" s="7" t="s">
        <v>37</v>
      </c>
      <c r="TXW1" s="7" t="s">
        <v>37</v>
      </c>
      <c r="TXX1" s="7" t="s">
        <v>37</v>
      </c>
      <c r="TXY1" s="7" t="s">
        <v>37</v>
      </c>
      <c r="TXZ1" s="7" t="s">
        <v>37</v>
      </c>
      <c r="TYA1" s="7" t="s">
        <v>37</v>
      </c>
      <c r="TYB1" s="7" t="s">
        <v>37</v>
      </c>
      <c r="TYC1" s="7" t="s">
        <v>37</v>
      </c>
      <c r="TYD1" s="7" t="s">
        <v>37</v>
      </c>
      <c r="TYE1" s="7" t="s">
        <v>37</v>
      </c>
      <c r="TYF1" s="7" t="s">
        <v>37</v>
      </c>
      <c r="TYG1" s="7" t="s">
        <v>37</v>
      </c>
      <c r="TYH1" s="7" t="s">
        <v>37</v>
      </c>
      <c r="TYI1" s="7" t="s">
        <v>37</v>
      </c>
      <c r="TYJ1" s="7" t="s">
        <v>37</v>
      </c>
      <c r="TYK1" s="7" t="s">
        <v>37</v>
      </c>
      <c r="TYL1" s="7" t="s">
        <v>37</v>
      </c>
      <c r="TYM1" s="7" t="s">
        <v>37</v>
      </c>
      <c r="TYN1" s="7" t="s">
        <v>37</v>
      </c>
      <c r="TYO1" s="7" t="s">
        <v>37</v>
      </c>
      <c r="TYP1" s="7" t="s">
        <v>37</v>
      </c>
      <c r="TYQ1" s="7" t="s">
        <v>37</v>
      </c>
      <c r="TYR1" s="7" t="s">
        <v>37</v>
      </c>
      <c r="TYS1" s="7" t="s">
        <v>37</v>
      </c>
      <c r="TYT1" s="7" t="s">
        <v>37</v>
      </c>
      <c r="TYU1" s="7" t="s">
        <v>37</v>
      </c>
      <c r="TYV1" s="7" t="s">
        <v>37</v>
      </c>
      <c r="TYW1" s="7" t="s">
        <v>37</v>
      </c>
      <c r="TYX1" s="7" t="s">
        <v>37</v>
      </c>
      <c r="TYY1" s="7" t="s">
        <v>37</v>
      </c>
      <c r="TYZ1" s="7" t="s">
        <v>37</v>
      </c>
      <c r="TZA1" s="7" t="s">
        <v>37</v>
      </c>
      <c r="TZB1" s="7" t="s">
        <v>37</v>
      </c>
      <c r="TZC1" s="7" t="s">
        <v>37</v>
      </c>
      <c r="TZD1" s="7" t="s">
        <v>37</v>
      </c>
      <c r="TZE1" s="7" t="s">
        <v>37</v>
      </c>
      <c r="TZF1" s="7" t="s">
        <v>37</v>
      </c>
      <c r="TZG1" s="7" t="s">
        <v>37</v>
      </c>
      <c r="TZH1" s="7" t="s">
        <v>37</v>
      </c>
      <c r="TZI1" s="7" t="s">
        <v>37</v>
      </c>
      <c r="TZJ1" s="7" t="s">
        <v>37</v>
      </c>
      <c r="TZK1" s="7" t="s">
        <v>37</v>
      </c>
      <c r="TZL1" s="7" t="s">
        <v>37</v>
      </c>
      <c r="TZM1" s="7" t="s">
        <v>37</v>
      </c>
      <c r="TZN1" s="7" t="s">
        <v>37</v>
      </c>
      <c r="TZO1" s="7" t="s">
        <v>37</v>
      </c>
      <c r="TZP1" s="7" t="s">
        <v>37</v>
      </c>
      <c r="TZQ1" s="7" t="s">
        <v>37</v>
      </c>
      <c r="TZR1" s="7" t="s">
        <v>37</v>
      </c>
      <c r="TZS1" s="7" t="s">
        <v>37</v>
      </c>
      <c r="TZT1" s="7" t="s">
        <v>37</v>
      </c>
      <c r="TZU1" s="7" t="s">
        <v>37</v>
      </c>
      <c r="TZV1" s="7" t="s">
        <v>37</v>
      </c>
      <c r="TZW1" s="7" t="s">
        <v>37</v>
      </c>
      <c r="TZX1" s="7" t="s">
        <v>37</v>
      </c>
      <c r="TZY1" s="7" t="s">
        <v>37</v>
      </c>
      <c r="TZZ1" s="7" t="s">
        <v>37</v>
      </c>
      <c r="UAA1" s="7" t="s">
        <v>37</v>
      </c>
      <c r="UAB1" s="7" t="s">
        <v>37</v>
      </c>
      <c r="UAC1" s="7" t="s">
        <v>37</v>
      </c>
      <c r="UAD1" s="7" t="s">
        <v>37</v>
      </c>
      <c r="UAE1" s="7" t="s">
        <v>37</v>
      </c>
      <c r="UAF1" s="7" t="s">
        <v>37</v>
      </c>
      <c r="UAG1" s="7" t="s">
        <v>37</v>
      </c>
      <c r="UAH1" s="7" t="s">
        <v>37</v>
      </c>
      <c r="UAI1" s="7" t="s">
        <v>37</v>
      </c>
      <c r="UAJ1" s="7" t="s">
        <v>37</v>
      </c>
      <c r="UAK1" s="7" t="s">
        <v>37</v>
      </c>
      <c r="UAL1" s="7" t="s">
        <v>37</v>
      </c>
      <c r="UAM1" s="7" t="s">
        <v>37</v>
      </c>
      <c r="UAN1" s="7" t="s">
        <v>37</v>
      </c>
      <c r="UAO1" s="7" t="s">
        <v>37</v>
      </c>
      <c r="UAP1" s="7" t="s">
        <v>37</v>
      </c>
      <c r="UAQ1" s="7" t="s">
        <v>37</v>
      </c>
      <c r="UAR1" s="7" t="s">
        <v>37</v>
      </c>
      <c r="UAS1" s="7" t="s">
        <v>37</v>
      </c>
      <c r="UAT1" s="7" t="s">
        <v>37</v>
      </c>
      <c r="UAU1" s="7" t="s">
        <v>37</v>
      </c>
      <c r="UAV1" s="7" t="s">
        <v>37</v>
      </c>
      <c r="UAW1" s="7" t="s">
        <v>37</v>
      </c>
      <c r="UAX1" s="7" t="s">
        <v>37</v>
      </c>
      <c r="UAY1" s="7" t="s">
        <v>37</v>
      </c>
      <c r="UAZ1" s="7" t="s">
        <v>37</v>
      </c>
      <c r="UBA1" s="7" t="s">
        <v>37</v>
      </c>
      <c r="UBB1" s="7" t="s">
        <v>37</v>
      </c>
      <c r="UBC1" s="7" t="s">
        <v>37</v>
      </c>
      <c r="UBD1" s="7" t="s">
        <v>37</v>
      </c>
      <c r="UBE1" s="7" t="s">
        <v>37</v>
      </c>
      <c r="UBF1" s="7" t="s">
        <v>37</v>
      </c>
      <c r="UBG1" s="7" t="s">
        <v>37</v>
      </c>
      <c r="UBH1" s="7" t="s">
        <v>37</v>
      </c>
      <c r="UBI1" s="7" t="s">
        <v>37</v>
      </c>
      <c r="UBJ1" s="7" t="s">
        <v>37</v>
      </c>
      <c r="UBK1" s="7" t="s">
        <v>37</v>
      </c>
      <c r="UBL1" s="7" t="s">
        <v>37</v>
      </c>
      <c r="UBM1" s="7" t="s">
        <v>37</v>
      </c>
      <c r="UBN1" s="7" t="s">
        <v>37</v>
      </c>
      <c r="UBO1" s="7" t="s">
        <v>37</v>
      </c>
      <c r="UBP1" s="7" t="s">
        <v>37</v>
      </c>
      <c r="UBQ1" s="7" t="s">
        <v>37</v>
      </c>
      <c r="UBR1" s="7" t="s">
        <v>37</v>
      </c>
      <c r="UBS1" s="7" t="s">
        <v>37</v>
      </c>
      <c r="UBT1" s="7" t="s">
        <v>37</v>
      </c>
      <c r="UBU1" s="7" t="s">
        <v>37</v>
      </c>
      <c r="UBV1" s="7" t="s">
        <v>37</v>
      </c>
      <c r="UBW1" s="7" t="s">
        <v>37</v>
      </c>
      <c r="UBX1" s="7" t="s">
        <v>37</v>
      </c>
      <c r="UBY1" s="7" t="s">
        <v>37</v>
      </c>
      <c r="UBZ1" s="7" t="s">
        <v>37</v>
      </c>
      <c r="UCA1" s="7" t="s">
        <v>37</v>
      </c>
      <c r="UCB1" s="7" t="s">
        <v>37</v>
      </c>
      <c r="UCC1" s="7" t="s">
        <v>37</v>
      </c>
      <c r="UCD1" s="7" t="s">
        <v>37</v>
      </c>
      <c r="UCE1" s="7" t="s">
        <v>37</v>
      </c>
      <c r="UCF1" s="7" t="s">
        <v>37</v>
      </c>
      <c r="UCG1" s="7" t="s">
        <v>37</v>
      </c>
      <c r="UCH1" s="7" t="s">
        <v>37</v>
      </c>
      <c r="UCI1" s="7" t="s">
        <v>37</v>
      </c>
      <c r="UCJ1" s="7" t="s">
        <v>37</v>
      </c>
      <c r="UCK1" s="7" t="s">
        <v>37</v>
      </c>
      <c r="UCL1" s="7" t="s">
        <v>37</v>
      </c>
      <c r="UCM1" s="7" t="s">
        <v>37</v>
      </c>
      <c r="UCN1" s="7" t="s">
        <v>37</v>
      </c>
      <c r="UCO1" s="7" t="s">
        <v>37</v>
      </c>
      <c r="UCP1" s="7" t="s">
        <v>37</v>
      </c>
      <c r="UCQ1" s="7" t="s">
        <v>37</v>
      </c>
      <c r="UCR1" s="7" t="s">
        <v>37</v>
      </c>
      <c r="UCS1" s="7" t="s">
        <v>37</v>
      </c>
      <c r="UCT1" s="7" t="s">
        <v>37</v>
      </c>
      <c r="UCU1" s="7" t="s">
        <v>37</v>
      </c>
      <c r="UCV1" s="7" t="s">
        <v>37</v>
      </c>
      <c r="UCW1" s="7" t="s">
        <v>37</v>
      </c>
      <c r="UCX1" s="7" t="s">
        <v>37</v>
      </c>
      <c r="UCY1" s="7" t="s">
        <v>37</v>
      </c>
      <c r="UCZ1" s="7" t="s">
        <v>37</v>
      </c>
      <c r="UDA1" s="7" t="s">
        <v>37</v>
      </c>
      <c r="UDB1" s="7" t="s">
        <v>37</v>
      </c>
      <c r="UDC1" s="7" t="s">
        <v>37</v>
      </c>
      <c r="UDD1" s="7" t="s">
        <v>37</v>
      </c>
      <c r="UDE1" s="7" t="s">
        <v>37</v>
      </c>
      <c r="UDF1" s="7" t="s">
        <v>37</v>
      </c>
      <c r="UDG1" s="7" t="s">
        <v>37</v>
      </c>
      <c r="UDH1" s="7" t="s">
        <v>37</v>
      </c>
      <c r="UDI1" s="7" t="s">
        <v>37</v>
      </c>
      <c r="UDJ1" s="7" t="s">
        <v>37</v>
      </c>
      <c r="UDK1" s="7" t="s">
        <v>37</v>
      </c>
      <c r="UDL1" s="7" t="s">
        <v>37</v>
      </c>
      <c r="UDM1" s="7" t="s">
        <v>37</v>
      </c>
      <c r="UDN1" s="7" t="s">
        <v>37</v>
      </c>
      <c r="UDO1" s="7" t="s">
        <v>37</v>
      </c>
      <c r="UDP1" s="7" t="s">
        <v>37</v>
      </c>
      <c r="UDQ1" s="7" t="s">
        <v>37</v>
      </c>
      <c r="UDR1" s="7" t="s">
        <v>37</v>
      </c>
      <c r="UDS1" s="7" t="s">
        <v>37</v>
      </c>
      <c r="UDT1" s="7" t="s">
        <v>37</v>
      </c>
      <c r="UDU1" s="7" t="s">
        <v>37</v>
      </c>
      <c r="UDV1" s="7" t="s">
        <v>37</v>
      </c>
      <c r="UDW1" s="7" t="s">
        <v>37</v>
      </c>
      <c r="UDX1" s="7" t="s">
        <v>37</v>
      </c>
      <c r="UDY1" s="7" t="s">
        <v>37</v>
      </c>
      <c r="UDZ1" s="7" t="s">
        <v>37</v>
      </c>
      <c r="UEA1" s="7" t="s">
        <v>37</v>
      </c>
      <c r="UEB1" s="7" t="s">
        <v>37</v>
      </c>
      <c r="UEC1" s="7" t="s">
        <v>37</v>
      </c>
      <c r="UED1" s="7" t="s">
        <v>37</v>
      </c>
      <c r="UEE1" s="7" t="s">
        <v>37</v>
      </c>
      <c r="UEF1" s="7" t="s">
        <v>37</v>
      </c>
      <c r="UEG1" s="7" t="s">
        <v>37</v>
      </c>
      <c r="UEH1" s="7" t="s">
        <v>37</v>
      </c>
      <c r="UEI1" s="7" t="s">
        <v>37</v>
      </c>
      <c r="UEJ1" s="7" t="s">
        <v>37</v>
      </c>
      <c r="UEK1" s="7" t="s">
        <v>37</v>
      </c>
      <c r="UEL1" s="7" t="s">
        <v>37</v>
      </c>
      <c r="UEM1" s="7" t="s">
        <v>37</v>
      </c>
      <c r="UEN1" s="7" t="s">
        <v>37</v>
      </c>
      <c r="UEO1" s="7" t="s">
        <v>37</v>
      </c>
      <c r="UEP1" s="7" t="s">
        <v>37</v>
      </c>
      <c r="UEQ1" s="7" t="s">
        <v>37</v>
      </c>
      <c r="UER1" s="7" t="s">
        <v>37</v>
      </c>
      <c r="UES1" s="7" t="s">
        <v>37</v>
      </c>
      <c r="UET1" s="7" t="s">
        <v>37</v>
      </c>
      <c r="UEU1" s="7" t="s">
        <v>37</v>
      </c>
      <c r="UEV1" s="7" t="s">
        <v>37</v>
      </c>
      <c r="UEW1" s="7" t="s">
        <v>37</v>
      </c>
      <c r="UEX1" s="7" t="s">
        <v>37</v>
      </c>
      <c r="UEY1" s="7" t="s">
        <v>37</v>
      </c>
      <c r="UEZ1" s="7" t="s">
        <v>37</v>
      </c>
      <c r="UFA1" s="7" t="s">
        <v>37</v>
      </c>
      <c r="UFB1" s="7" t="s">
        <v>37</v>
      </c>
      <c r="UFC1" s="7" t="s">
        <v>37</v>
      </c>
      <c r="UFD1" s="7" t="s">
        <v>37</v>
      </c>
      <c r="UFE1" s="7" t="s">
        <v>37</v>
      </c>
      <c r="UFF1" s="7" t="s">
        <v>37</v>
      </c>
      <c r="UFG1" s="7" t="s">
        <v>37</v>
      </c>
      <c r="UFH1" s="7" t="s">
        <v>37</v>
      </c>
      <c r="UFI1" s="7" t="s">
        <v>37</v>
      </c>
      <c r="UFJ1" s="7" t="s">
        <v>37</v>
      </c>
      <c r="UFK1" s="7" t="s">
        <v>37</v>
      </c>
      <c r="UFL1" s="7" t="s">
        <v>37</v>
      </c>
      <c r="UFM1" s="7" t="s">
        <v>37</v>
      </c>
      <c r="UFN1" s="7" t="s">
        <v>37</v>
      </c>
      <c r="UFO1" s="7" t="s">
        <v>37</v>
      </c>
      <c r="UFP1" s="7" t="s">
        <v>37</v>
      </c>
      <c r="UFQ1" s="7" t="s">
        <v>37</v>
      </c>
      <c r="UFR1" s="7" t="s">
        <v>37</v>
      </c>
      <c r="UFS1" s="7" t="s">
        <v>37</v>
      </c>
      <c r="UFT1" s="7" t="s">
        <v>37</v>
      </c>
      <c r="UFU1" s="7" t="s">
        <v>37</v>
      </c>
      <c r="UFV1" s="7" t="s">
        <v>37</v>
      </c>
      <c r="UFW1" s="7" t="s">
        <v>37</v>
      </c>
      <c r="UFX1" s="7" t="s">
        <v>37</v>
      </c>
      <c r="UFY1" s="7" t="s">
        <v>37</v>
      </c>
      <c r="UFZ1" s="7" t="s">
        <v>37</v>
      </c>
      <c r="UGA1" s="7" t="s">
        <v>37</v>
      </c>
      <c r="UGB1" s="7" t="s">
        <v>37</v>
      </c>
      <c r="UGC1" s="7" t="s">
        <v>37</v>
      </c>
      <c r="UGD1" s="7" t="s">
        <v>37</v>
      </c>
      <c r="UGE1" s="7" t="s">
        <v>37</v>
      </c>
      <c r="UGF1" s="7" t="s">
        <v>37</v>
      </c>
      <c r="UGG1" s="7" t="s">
        <v>37</v>
      </c>
      <c r="UGH1" s="7" t="s">
        <v>37</v>
      </c>
      <c r="UGI1" s="7" t="s">
        <v>37</v>
      </c>
      <c r="UGJ1" s="7" t="s">
        <v>37</v>
      </c>
      <c r="UGK1" s="7" t="s">
        <v>37</v>
      </c>
      <c r="UGL1" s="7" t="s">
        <v>37</v>
      </c>
      <c r="UGM1" s="7" t="s">
        <v>37</v>
      </c>
      <c r="UGN1" s="7" t="s">
        <v>37</v>
      </c>
      <c r="UGO1" s="7" t="s">
        <v>37</v>
      </c>
      <c r="UGP1" s="7" t="s">
        <v>37</v>
      </c>
      <c r="UGQ1" s="7" t="s">
        <v>37</v>
      </c>
      <c r="UGR1" s="7" t="s">
        <v>37</v>
      </c>
      <c r="UGS1" s="7" t="s">
        <v>37</v>
      </c>
      <c r="UGT1" s="7" t="s">
        <v>37</v>
      </c>
      <c r="UGU1" s="7" t="s">
        <v>37</v>
      </c>
      <c r="UGV1" s="7" t="s">
        <v>37</v>
      </c>
      <c r="UGW1" s="7" t="s">
        <v>37</v>
      </c>
      <c r="UGX1" s="7" t="s">
        <v>37</v>
      </c>
      <c r="UGY1" s="7" t="s">
        <v>37</v>
      </c>
      <c r="UGZ1" s="7" t="s">
        <v>37</v>
      </c>
      <c r="UHA1" s="7" t="s">
        <v>37</v>
      </c>
      <c r="UHB1" s="7" t="s">
        <v>37</v>
      </c>
      <c r="UHC1" s="7" t="s">
        <v>37</v>
      </c>
      <c r="UHD1" s="7" t="s">
        <v>37</v>
      </c>
      <c r="UHE1" s="7" t="s">
        <v>37</v>
      </c>
      <c r="UHF1" s="7" t="s">
        <v>37</v>
      </c>
      <c r="UHG1" s="7" t="s">
        <v>37</v>
      </c>
      <c r="UHH1" s="7" t="s">
        <v>37</v>
      </c>
      <c r="UHI1" s="7" t="s">
        <v>37</v>
      </c>
      <c r="UHJ1" s="7" t="s">
        <v>37</v>
      </c>
      <c r="UHK1" s="7" t="s">
        <v>37</v>
      </c>
      <c r="UHL1" s="7" t="s">
        <v>37</v>
      </c>
      <c r="UHM1" s="7" t="s">
        <v>37</v>
      </c>
      <c r="UHN1" s="7" t="s">
        <v>37</v>
      </c>
      <c r="UHO1" s="7" t="s">
        <v>37</v>
      </c>
      <c r="UHP1" s="7" t="s">
        <v>37</v>
      </c>
      <c r="UHQ1" s="7" t="s">
        <v>37</v>
      </c>
      <c r="UHR1" s="7" t="s">
        <v>37</v>
      </c>
      <c r="UHS1" s="7" t="s">
        <v>37</v>
      </c>
      <c r="UHT1" s="7" t="s">
        <v>37</v>
      </c>
      <c r="UHU1" s="7" t="s">
        <v>37</v>
      </c>
      <c r="UHV1" s="7" t="s">
        <v>37</v>
      </c>
      <c r="UHW1" s="7" t="s">
        <v>37</v>
      </c>
      <c r="UHX1" s="7" t="s">
        <v>37</v>
      </c>
      <c r="UHY1" s="7" t="s">
        <v>37</v>
      </c>
      <c r="UHZ1" s="7" t="s">
        <v>37</v>
      </c>
      <c r="UIA1" s="7" t="s">
        <v>37</v>
      </c>
      <c r="UIB1" s="7" t="s">
        <v>37</v>
      </c>
      <c r="UIC1" s="7" t="s">
        <v>37</v>
      </c>
      <c r="UID1" s="7" t="s">
        <v>37</v>
      </c>
      <c r="UIE1" s="7" t="s">
        <v>37</v>
      </c>
      <c r="UIF1" s="7" t="s">
        <v>37</v>
      </c>
      <c r="UIG1" s="7" t="s">
        <v>37</v>
      </c>
      <c r="UIH1" s="7" t="s">
        <v>37</v>
      </c>
      <c r="UII1" s="7" t="s">
        <v>37</v>
      </c>
      <c r="UIJ1" s="7" t="s">
        <v>37</v>
      </c>
      <c r="UIK1" s="7" t="s">
        <v>37</v>
      </c>
      <c r="UIL1" s="7" t="s">
        <v>37</v>
      </c>
      <c r="UIM1" s="7" t="s">
        <v>37</v>
      </c>
      <c r="UIN1" s="7" t="s">
        <v>37</v>
      </c>
      <c r="UIO1" s="7" t="s">
        <v>37</v>
      </c>
      <c r="UIP1" s="7" t="s">
        <v>37</v>
      </c>
      <c r="UIQ1" s="7" t="s">
        <v>37</v>
      </c>
      <c r="UIR1" s="7" t="s">
        <v>37</v>
      </c>
      <c r="UIS1" s="7" t="s">
        <v>37</v>
      </c>
      <c r="UIT1" s="7" t="s">
        <v>37</v>
      </c>
      <c r="UIU1" s="7" t="s">
        <v>37</v>
      </c>
      <c r="UIV1" s="7" t="s">
        <v>37</v>
      </c>
      <c r="UIW1" s="7" t="s">
        <v>37</v>
      </c>
      <c r="UIX1" s="7" t="s">
        <v>37</v>
      </c>
      <c r="UIY1" s="7" t="s">
        <v>37</v>
      </c>
      <c r="UIZ1" s="7" t="s">
        <v>37</v>
      </c>
      <c r="UJA1" s="7" t="s">
        <v>37</v>
      </c>
      <c r="UJB1" s="7" t="s">
        <v>37</v>
      </c>
      <c r="UJC1" s="7" t="s">
        <v>37</v>
      </c>
      <c r="UJD1" s="7" t="s">
        <v>37</v>
      </c>
      <c r="UJE1" s="7" t="s">
        <v>37</v>
      </c>
      <c r="UJF1" s="7" t="s">
        <v>37</v>
      </c>
      <c r="UJG1" s="7" t="s">
        <v>37</v>
      </c>
      <c r="UJH1" s="7" t="s">
        <v>37</v>
      </c>
      <c r="UJI1" s="7" t="s">
        <v>37</v>
      </c>
      <c r="UJJ1" s="7" t="s">
        <v>37</v>
      </c>
      <c r="UJK1" s="7" t="s">
        <v>37</v>
      </c>
      <c r="UJL1" s="7" t="s">
        <v>37</v>
      </c>
      <c r="UJM1" s="7" t="s">
        <v>37</v>
      </c>
      <c r="UJN1" s="7" t="s">
        <v>37</v>
      </c>
      <c r="UJO1" s="7" t="s">
        <v>37</v>
      </c>
      <c r="UJP1" s="7" t="s">
        <v>37</v>
      </c>
      <c r="UJQ1" s="7" t="s">
        <v>37</v>
      </c>
      <c r="UJR1" s="7" t="s">
        <v>37</v>
      </c>
      <c r="UJS1" s="7" t="s">
        <v>37</v>
      </c>
      <c r="UJT1" s="7" t="s">
        <v>37</v>
      </c>
      <c r="UJU1" s="7" t="s">
        <v>37</v>
      </c>
      <c r="UJV1" s="7" t="s">
        <v>37</v>
      </c>
      <c r="UJW1" s="7" t="s">
        <v>37</v>
      </c>
      <c r="UJX1" s="7" t="s">
        <v>37</v>
      </c>
      <c r="UJY1" s="7" t="s">
        <v>37</v>
      </c>
      <c r="UJZ1" s="7" t="s">
        <v>37</v>
      </c>
      <c r="UKA1" s="7" t="s">
        <v>37</v>
      </c>
      <c r="UKB1" s="7" t="s">
        <v>37</v>
      </c>
      <c r="UKC1" s="7" t="s">
        <v>37</v>
      </c>
      <c r="UKD1" s="7" t="s">
        <v>37</v>
      </c>
      <c r="UKE1" s="7" t="s">
        <v>37</v>
      </c>
      <c r="UKF1" s="7" t="s">
        <v>37</v>
      </c>
      <c r="UKG1" s="7" t="s">
        <v>37</v>
      </c>
      <c r="UKH1" s="7" t="s">
        <v>37</v>
      </c>
      <c r="UKI1" s="7" t="s">
        <v>37</v>
      </c>
      <c r="UKJ1" s="7" t="s">
        <v>37</v>
      </c>
      <c r="UKK1" s="7" t="s">
        <v>37</v>
      </c>
      <c r="UKL1" s="7" t="s">
        <v>37</v>
      </c>
      <c r="UKM1" s="7" t="s">
        <v>37</v>
      </c>
      <c r="UKN1" s="7" t="s">
        <v>37</v>
      </c>
      <c r="UKO1" s="7" t="s">
        <v>37</v>
      </c>
      <c r="UKP1" s="7" t="s">
        <v>37</v>
      </c>
      <c r="UKQ1" s="7" t="s">
        <v>37</v>
      </c>
      <c r="UKR1" s="7" t="s">
        <v>37</v>
      </c>
      <c r="UKS1" s="7" t="s">
        <v>37</v>
      </c>
      <c r="UKT1" s="7" t="s">
        <v>37</v>
      </c>
      <c r="UKU1" s="7" t="s">
        <v>37</v>
      </c>
      <c r="UKV1" s="7" t="s">
        <v>37</v>
      </c>
      <c r="UKW1" s="7" t="s">
        <v>37</v>
      </c>
      <c r="UKX1" s="7" t="s">
        <v>37</v>
      </c>
      <c r="UKY1" s="7" t="s">
        <v>37</v>
      </c>
      <c r="UKZ1" s="7" t="s">
        <v>37</v>
      </c>
      <c r="ULA1" s="7" t="s">
        <v>37</v>
      </c>
      <c r="ULB1" s="7" t="s">
        <v>37</v>
      </c>
      <c r="ULC1" s="7" t="s">
        <v>37</v>
      </c>
      <c r="ULD1" s="7" t="s">
        <v>37</v>
      </c>
      <c r="ULE1" s="7" t="s">
        <v>37</v>
      </c>
      <c r="ULF1" s="7" t="s">
        <v>37</v>
      </c>
      <c r="ULG1" s="7" t="s">
        <v>37</v>
      </c>
      <c r="ULH1" s="7" t="s">
        <v>37</v>
      </c>
      <c r="ULI1" s="7" t="s">
        <v>37</v>
      </c>
      <c r="ULJ1" s="7" t="s">
        <v>37</v>
      </c>
      <c r="ULK1" s="7" t="s">
        <v>37</v>
      </c>
      <c r="ULL1" s="7" t="s">
        <v>37</v>
      </c>
      <c r="ULM1" s="7" t="s">
        <v>37</v>
      </c>
      <c r="ULN1" s="7" t="s">
        <v>37</v>
      </c>
      <c r="ULO1" s="7" t="s">
        <v>37</v>
      </c>
      <c r="ULP1" s="7" t="s">
        <v>37</v>
      </c>
      <c r="ULQ1" s="7" t="s">
        <v>37</v>
      </c>
      <c r="ULR1" s="7" t="s">
        <v>37</v>
      </c>
      <c r="ULS1" s="7" t="s">
        <v>37</v>
      </c>
      <c r="ULT1" s="7" t="s">
        <v>37</v>
      </c>
      <c r="ULU1" s="7" t="s">
        <v>37</v>
      </c>
      <c r="ULV1" s="7" t="s">
        <v>37</v>
      </c>
      <c r="ULW1" s="7" t="s">
        <v>37</v>
      </c>
      <c r="ULX1" s="7" t="s">
        <v>37</v>
      </c>
      <c r="ULY1" s="7" t="s">
        <v>37</v>
      </c>
      <c r="ULZ1" s="7" t="s">
        <v>37</v>
      </c>
      <c r="UMA1" s="7" t="s">
        <v>37</v>
      </c>
      <c r="UMB1" s="7" t="s">
        <v>37</v>
      </c>
      <c r="UMC1" s="7" t="s">
        <v>37</v>
      </c>
      <c r="UMD1" s="7" t="s">
        <v>37</v>
      </c>
      <c r="UME1" s="7" t="s">
        <v>37</v>
      </c>
      <c r="UMF1" s="7" t="s">
        <v>37</v>
      </c>
      <c r="UMG1" s="7" t="s">
        <v>37</v>
      </c>
      <c r="UMH1" s="7" t="s">
        <v>37</v>
      </c>
      <c r="UMI1" s="7" t="s">
        <v>37</v>
      </c>
      <c r="UMJ1" s="7" t="s">
        <v>37</v>
      </c>
      <c r="UMK1" s="7" t="s">
        <v>37</v>
      </c>
      <c r="UML1" s="7" t="s">
        <v>37</v>
      </c>
      <c r="UMM1" s="7" t="s">
        <v>37</v>
      </c>
      <c r="UMN1" s="7" t="s">
        <v>37</v>
      </c>
      <c r="UMO1" s="7" t="s">
        <v>37</v>
      </c>
      <c r="UMP1" s="7" t="s">
        <v>37</v>
      </c>
      <c r="UMQ1" s="7" t="s">
        <v>37</v>
      </c>
      <c r="UMR1" s="7" t="s">
        <v>37</v>
      </c>
      <c r="UMS1" s="7" t="s">
        <v>37</v>
      </c>
      <c r="UMT1" s="7" t="s">
        <v>37</v>
      </c>
      <c r="UMU1" s="7" t="s">
        <v>37</v>
      </c>
      <c r="UMV1" s="7" t="s">
        <v>37</v>
      </c>
      <c r="UMW1" s="7" t="s">
        <v>37</v>
      </c>
      <c r="UMX1" s="7" t="s">
        <v>37</v>
      </c>
      <c r="UMY1" s="7" t="s">
        <v>37</v>
      </c>
      <c r="UMZ1" s="7" t="s">
        <v>37</v>
      </c>
      <c r="UNA1" s="7" t="s">
        <v>37</v>
      </c>
      <c r="UNB1" s="7" t="s">
        <v>37</v>
      </c>
      <c r="UNC1" s="7" t="s">
        <v>37</v>
      </c>
      <c r="UND1" s="7" t="s">
        <v>37</v>
      </c>
      <c r="UNE1" s="7" t="s">
        <v>37</v>
      </c>
      <c r="UNF1" s="7" t="s">
        <v>37</v>
      </c>
      <c r="UNG1" s="7" t="s">
        <v>37</v>
      </c>
      <c r="UNH1" s="7" t="s">
        <v>37</v>
      </c>
      <c r="UNI1" s="7" t="s">
        <v>37</v>
      </c>
      <c r="UNJ1" s="7" t="s">
        <v>37</v>
      </c>
      <c r="UNK1" s="7" t="s">
        <v>37</v>
      </c>
      <c r="UNL1" s="7" t="s">
        <v>37</v>
      </c>
      <c r="UNM1" s="7" t="s">
        <v>37</v>
      </c>
      <c r="UNN1" s="7" t="s">
        <v>37</v>
      </c>
      <c r="UNO1" s="7" t="s">
        <v>37</v>
      </c>
      <c r="UNP1" s="7" t="s">
        <v>37</v>
      </c>
      <c r="UNQ1" s="7" t="s">
        <v>37</v>
      </c>
      <c r="UNR1" s="7" t="s">
        <v>37</v>
      </c>
      <c r="UNS1" s="7" t="s">
        <v>37</v>
      </c>
      <c r="UNT1" s="7" t="s">
        <v>37</v>
      </c>
      <c r="UNU1" s="7" t="s">
        <v>37</v>
      </c>
      <c r="UNV1" s="7" t="s">
        <v>37</v>
      </c>
      <c r="UNW1" s="7" t="s">
        <v>37</v>
      </c>
      <c r="UNX1" s="7" t="s">
        <v>37</v>
      </c>
      <c r="UNY1" s="7" t="s">
        <v>37</v>
      </c>
      <c r="UNZ1" s="7" t="s">
        <v>37</v>
      </c>
      <c r="UOA1" s="7" t="s">
        <v>37</v>
      </c>
      <c r="UOB1" s="7" t="s">
        <v>37</v>
      </c>
      <c r="UOC1" s="7" t="s">
        <v>37</v>
      </c>
      <c r="UOD1" s="7" t="s">
        <v>37</v>
      </c>
      <c r="UOE1" s="7" t="s">
        <v>37</v>
      </c>
      <c r="UOF1" s="7" t="s">
        <v>37</v>
      </c>
      <c r="UOG1" s="7" t="s">
        <v>37</v>
      </c>
      <c r="UOH1" s="7" t="s">
        <v>37</v>
      </c>
      <c r="UOI1" s="7" t="s">
        <v>37</v>
      </c>
      <c r="UOJ1" s="7" t="s">
        <v>37</v>
      </c>
      <c r="UOK1" s="7" t="s">
        <v>37</v>
      </c>
      <c r="UOL1" s="7" t="s">
        <v>37</v>
      </c>
      <c r="UOM1" s="7" t="s">
        <v>37</v>
      </c>
      <c r="UON1" s="7" t="s">
        <v>37</v>
      </c>
      <c r="UOO1" s="7" t="s">
        <v>37</v>
      </c>
      <c r="UOP1" s="7" t="s">
        <v>37</v>
      </c>
      <c r="UOQ1" s="7" t="s">
        <v>37</v>
      </c>
      <c r="UOR1" s="7" t="s">
        <v>37</v>
      </c>
      <c r="UOS1" s="7" t="s">
        <v>37</v>
      </c>
      <c r="UOT1" s="7" t="s">
        <v>37</v>
      </c>
      <c r="UOU1" s="7" t="s">
        <v>37</v>
      </c>
      <c r="UOV1" s="7" t="s">
        <v>37</v>
      </c>
      <c r="UOW1" s="7" t="s">
        <v>37</v>
      </c>
      <c r="UOX1" s="7" t="s">
        <v>37</v>
      </c>
      <c r="UOY1" s="7" t="s">
        <v>37</v>
      </c>
      <c r="UOZ1" s="7" t="s">
        <v>37</v>
      </c>
      <c r="UPA1" s="7" t="s">
        <v>37</v>
      </c>
      <c r="UPB1" s="7" t="s">
        <v>37</v>
      </c>
      <c r="UPC1" s="7" t="s">
        <v>37</v>
      </c>
      <c r="UPD1" s="7" t="s">
        <v>37</v>
      </c>
      <c r="UPE1" s="7" t="s">
        <v>37</v>
      </c>
      <c r="UPF1" s="7" t="s">
        <v>37</v>
      </c>
      <c r="UPG1" s="7" t="s">
        <v>37</v>
      </c>
      <c r="UPH1" s="7" t="s">
        <v>37</v>
      </c>
      <c r="UPI1" s="7" t="s">
        <v>37</v>
      </c>
      <c r="UPJ1" s="7" t="s">
        <v>37</v>
      </c>
      <c r="UPK1" s="7" t="s">
        <v>37</v>
      </c>
      <c r="UPL1" s="7" t="s">
        <v>37</v>
      </c>
      <c r="UPM1" s="7" t="s">
        <v>37</v>
      </c>
      <c r="UPN1" s="7" t="s">
        <v>37</v>
      </c>
      <c r="UPO1" s="7" t="s">
        <v>37</v>
      </c>
      <c r="UPP1" s="7" t="s">
        <v>37</v>
      </c>
      <c r="UPQ1" s="7" t="s">
        <v>37</v>
      </c>
      <c r="UPR1" s="7" t="s">
        <v>37</v>
      </c>
      <c r="UPS1" s="7" t="s">
        <v>37</v>
      </c>
      <c r="UPT1" s="7" t="s">
        <v>37</v>
      </c>
      <c r="UPU1" s="7" t="s">
        <v>37</v>
      </c>
      <c r="UPV1" s="7" t="s">
        <v>37</v>
      </c>
      <c r="UPW1" s="7" t="s">
        <v>37</v>
      </c>
      <c r="UPX1" s="7" t="s">
        <v>37</v>
      </c>
      <c r="UPY1" s="7" t="s">
        <v>37</v>
      </c>
      <c r="UPZ1" s="7" t="s">
        <v>37</v>
      </c>
      <c r="UQA1" s="7" t="s">
        <v>37</v>
      </c>
      <c r="UQB1" s="7" t="s">
        <v>37</v>
      </c>
      <c r="UQC1" s="7" t="s">
        <v>37</v>
      </c>
      <c r="UQD1" s="7" t="s">
        <v>37</v>
      </c>
      <c r="UQE1" s="7" t="s">
        <v>37</v>
      </c>
      <c r="UQF1" s="7" t="s">
        <v>37</v>
      </c>
      <c r="UQG1" s="7" t="s">
        <v>37</v>
      </c>
      <c r="UQH1" s="7" t="s">
        <v>37</v>
      </c>
      <c r="UQI1" s="7" t="s">
        <v>37</v>
      </c>
      <c r="UQJ1" s="7" t="s">
        <v>37</v>
      </c>
      <c r="UQK1" s="7" t="s">
        <v>37</v>
      </c>
      <c r="UQL1" s="7" t="s">
        <v>37</v>
      </c>
      <c r="UQM1" s="7" t="s">
        <v>37</v>
      </c>
      <c r="UQN1" s="7" t="s">
        <v>37</v>
      </c>
      <c r="UQO1" s="7" t="s">
        <v>37</v>
      </c>
      <c r="UQP1" s="7" t="s">
        <v>37</v>
      </c>
      <c r="UQQ1" s="7" t="s">
        <v>37</v>
      </c>
      <c r="UQR1" s="7" t="s">
        <v>37</v>
      </c>
      <c r="UQS1" s="7" t="s">
        <v>37</v>
      </c>
      <c r="UQT1" s="7" t="s">
        <v>37</v>
      </c>
      <c r="UQU1" s="7" t="s">
        <v>37</v>
      </c>
      <c r="UQV1" s="7" t="s">
        <v>37</v>
      </c>
      <c r="UQW1" s="7" t="s">
        <v>37</v>
      </c>
      <c r="UQX1" s="7" t="s">
        <v>37</v>
      </c>
      <c r="UQY1" s="7" t="s">
        <v>37</v>
      </c>
      <c r="UQZ1" s="7" t="s">
        <v>37</v>
      </c>
      <c r="URA1" s="7" t="s">
        <v>37</v>
      </c>
      <c r="URB1" s="7" t="s">
        <v>37</v>
      </c>
      <c r="URC1" s="7" t="s">
        <v>37</v>
      </c>
      <c r="URD1" s="7" t="s">
        <v>37</v>
      </c>
      <c r="URE1" s="7" t="s">
        <v>37</v>
      </c>
      <c r="URF1" s="7" t="s">
        <v>37</v>
      </c>
      <c r="URG1" s="7" t="s">
        <v>37</v>
      </c>
      <c r="URH1" s="7" t="s">
        <v>37</v>
      </c>
      <c r="URI1" s="7" t="s">
        <v>37</v>
      </c>
      <c r="URJ1" s="7" t="s">
        <v>37</v>
      </c>
      <c r="URK1" s="7" t="s">
        <v>37</v>
      </c>
      <c r="URL1" s="7" t="s">
        <v>37</v>
      </c>
      <c r="URM1" s="7" t="s">
        <v>37</v>
      </c>
      <c r="URN1" s="7" t="s">
        <v>37</v>
      </c>
      <c r="URO1" s="7" t="s">
        <v>37</v>
      </c>
      <c r="URP1" s="7" t="s">
        <v>37</v>
      </c>
      <c r="URQ1" s="7" t="s">
        <v>37</v>
      </c>
      <c r="URR1" s="7" t="s">
        <v>37</v>
      </c>
      <c r="URS1" s="7" t="s">
        <v>37</v>
      </c>
      <c r="URT1" s="7" t="s">
        <v>37</v>
      </c>
      <c r="URU1" s="7" t="s">
        <v>37</v>
      </c>
      <c r="URV1" s="7" t="s">
        <v>37</v>
      </c>
      <c r="URW1" s="7" t="s">
        <v>37</v>
      </c>
      <c r="URX1" s="7" t="s">
        <v>37</v>
      </c>
      <c r="URY1" s="7" t="s">
        <v>37</v>
      </c>
      <c r="URZ1" s="7" t="s">
        <v>37</v>
      </c>
      <c r="USA1" s="7" t="s">
        <v>37</v>
      </c>
      <c r="USB1" s="7" t="s">
        <v>37</v>
      </c>
      <c r="USC1" s="7" t="s">
        <v>37</v>
      </c>
      <c r="USD1" s="7" t="s">
        <v>37</v>
      </c>
      <c r="USE1" s="7" t="s">
        <v>37</v>
      </c>
      <c r="USF1" s="7" t="s">
        <v>37</v>
      </c>
      <c r="USG1" s="7" t="s">
        <v>37</v>
      </c>
      <c r="USH1" s="7" t="s">
        <v>37</v>
      </c>
      <c r="USI1" s="7" t="s">
        <v>37</v>
      </c>
      <c r="USJ1" s="7" t="s">
        <v>37</v>
      </c>
      <c r="USK1" s="7" t="s">
        <v>37</v>
      </c>
      <c r="USL1" s="7" t="s">
        <v>37</v>
      </c>
      <c r="USM1" s="7" t="s">
        <v>37</v>
      </c>
      <c r="USN1" s="7" t="s">
        <v>37</v>
      </c>
      <c r="USO1" s="7" t="s">
        <v>37</v>
      </c>
      <c r="USP1" s="7" t="s">
        <v>37</v>
      </c>
      <c r="USQ1" s="7" t="s">
        <v>37</v>
      </c>
      <c r="USR1" s="7" t="s">
        <v>37</v>
      </c>
      <c r="USS1" s="7" t="s">
        <v>37</v>
      </c>
      <c r="UST1" s="7" t="s">
        <v>37</v>
      </c>
      <c r="USU1" s="7" t="s">
        <v>37</v>
      </c>
      <c r="USV1" s="7" t="s">
        <v>37</v>
      </c>
      <c r="USW1" s="7" t="s">
        <v>37</v>
      </c>
      <c r="USX1" s="7" t="s">
        <v>37</v>
      </c>
      <c r="USY1" s="7" t="s">
        <v>37</v>
      </c>
      <c r="USZ1" s="7" t="s">
        <v>37</v>
      </c>
      <c r="UTA1" s="7" t="s">
        <v>37</v>
      </c>
      <c r="UTB1" s="7" t="s">
        <v>37</v>
      </c>
      <c r="UTC1" s="7" t="s">
        <v>37</v>
      </c>
      <c r="UTD1" s="7" t="s">
        <v>37</v>
      </c>
      <c r="UTE1" s="7" t="s">
        <v>37</v>
      </c>
      <c r="UTF1" s="7" t="s">
        <v>37</v>
      </c>
      <c r="UTG1" s="7" t="s">
        <v>37</v>
      </c>
      <c r="UTH1" s="7" t="s">
        <v>37</v>
      </c>
      <c r="UTI1" s="7" t="s">
        <v>37</v>
      </c>
      <c r="UTJ1" s="7" t="s">
        <v>37</v>
      </c>
      <c r="UTK1" s="7" t="s">
        <v>37</v>
      </c>
      <c r="UTL1" s="7" t="s">
        <v>37</v>
      </c>
      <c r="UTM1" s="7" t="s">
        <v>37</v>
      </c>
      <c r="UTN1" s="7" t="s">
        <v>37</v>
      </c>
      <c r="UTO1" s="7" t="s">
        <v>37</v>
      </c>
      <c r="UTP1" s="7" t="s">
        <v>37</v>
      </c>
      <c r="UTQ1" s="7" t="s">
        <v>37</v>
      </c>
      <c r="UTR1" s="7" t="s">
        <v>37</v>
      </c>
      <c r="UTS1" s="7" t="s">
        <v>37</v>
      </c>
      <c r="UTT1" s="7" t="s">
        <v>37</v>
      </c>
      <c r="UTU1" s="7" t="s">
        <v>37</v>
      </c>
      <c r="UTV1" s="7" t="s">
        <v>37</v>
      </c>
      <c r="UTW1" s="7" t="s">
        <v>37</v>
      </c>
      <c r="UTX1" s="7" t="s">
        <v>37</v>
      </c>
      <c r="UTY1" s="7" t="s">
        <v>37</v>
      </c>
      <c r="UTZ1" s="7" t="s">
        <v>37</v>
      </c>
      <c r="UUA1" s="7" t="s">
        <v>37</v>
      </c>
      <c r="UUB1" s="7" t="s">
        <v>37</v>
      </c>
      <c r="UUC1" s="7" t="s">
        <v>37</v>
      </c>
      <c r="UUD1" s="7" t="s">
        <v>37</v>
      </c>
      <c r="UUE1" s="7" t="s">
        <v>37</v>
      </c>
      <c r="UUF1" s="7" t="s">
        <v>37</v>
      </c>
      <c r="UUG1" s="7" t="s">
        <v>37</v>
      </c>
      <c r="UUH1" s="7" t="s">
        <v>37</v>
      </c>
      <c r="UUI1" s="7" t="s">
        <v>37</v>
      </c>
      <c r="UUJ1" s="7" t="s">
        <v>37</v>
      </c>
      <c r="UUK1" s="7" t="s">
        <v>37</v>
      </c>
      <c r="UUL1" s="7" t="s">
        <v>37</v>
      </c>
      <c r="UUM1" s="7" t="s">
        <v>37</v>
      </c>
      <c r="UUN1" s="7" t="s">
        <v>37</v>
      </c>
      <c r="UUO1" s="7" t="s">
        <v>37</v>
      </c>
      <c r="UUP1" s="7" t="s">
        <v>37</v>
      </c>
      <c r="UUQ1" s="7" t="s">
        <v>37</v>
      </c>
      <c r="UUR1" s="7" t="s">
        <v>37</v>
      </c>
      <c r="UUS1" s="7" t="s">
        <v>37</v>
      </c>
      <c r="UUT1" s="7" t="s">
        <v>37</v>
      </c>
      <c r="UUU1" s="7" t="s">
        <v>37</v>
      </c>
      <c r="UUV1" s="7" t="s">
        <v>37</v>
      </c>
      <c r="UUW1" s="7" t="s">
        <v>37</v>
      </c>
      <c r="UUX1" s="7" t="s">
        <v>37</v>
      </c>
      <c r="UUY1" s="7" t="s">
        <v>37</v>
      </c>
      <c r="UUZ1" s="7" t="s">
        <v>37</v>
      </c>
      <c r="UVA1" s="7" t="s">
        <v>37</v>
      </c>
      <c r="UVB1" s="7" t="s">
        <v>37</v>
      </c>
      <c r="UVC1" s="7" t="s">
        <v>37</v>
      </c>
      <c r="UVD1" s="7" t="s">
        <v>37</v>
      </c>
      <c r="UVE1" s="7" t="s">
        <v>37</v>
      </c>
      <c r="UVF1" s="7" t="s">
        <v>37</v>
      </c>
      <c r="UVG1" s="7" t="s">
        <v>37</v>
      </c>
      <c r="UVH1" s="7" t="s">
        <v>37</v>
      </c>
      <c r="UVI1" s="7" t="s">
        <v>37</v>
      </c>
      <c r="UVJ1" s="7" t="s">
        <v>37</v>
      </c>
      <c r="UVK1" s="7" t="s">
        <v>37</v>
      </c>
      <c r="UVL1" s="7" t="s">
        <v>37</v>
      </c>
      <c r="UVM1" s="7" t="s">
        <v>37</v>
      </c>
      <c r="UVN1" s="7" t="s">
        <v>37</v>
      </c>
      <c r="UVO1" s="7" t="s">
        <v>37</v>
      </c>
      <c r="UVP1" s="7" t="s">
        <v>37</v>
      </c>
      <c r="UVQ1" s="7" t="s">
        <v>37</v>
      </c>
      <c r="UVR1" s="7" t="s">
        <v>37</v>
      </c>
      <c r="UVS1" s="7" t="s">
        <v>37</v>
      </c>
      <c r="UVT1" s="7" t="s">
        <v>37</v>
      </c>
      <c r="UVU1" s="7" t="s">
        <v>37</v>
      </c>
      <c r="UVV1" s="7" t="s">
        <v>37</v>
      </c>
      <c r="UVW1" s="7" t="s">
        <v>37</v>
      </c>
      <c r="UVX1" s="7" t="s">
        <v>37</v>
      </c>
      <c r="UVY1" s="7" t="s">
        <v>37</v>
      </c>
      <c r="UVZ1" s="7" t="s">
        <v>37</v>
      </c>
      <c r="UWA1" s="7" t="s">
        <v>37</v>
      </c>
      <c r="UWB1" s="7" t="s">
        <v>37</v>
      </c>
      <c r="UWC1" s="7" t="s">
        <v>37</v>
      </c>
      <c r="UWD1" s="7" t="s">
        <v>37</v>
      </c>
      <c r="UWE1" s="7" t="s">
        <v>37</v>
      </c>
      <c r="UWF1" s="7" t="s">
        <v>37</v>
      </c>
      <c r="UWG1" s="7" t="s">
        <v>37</v>
      </c>
      <c r="UWH1" s="7" t="s">
        <v>37</v>
      </c>
      <c r="UWI1" s="7" t="s">
        <v>37</v>
      </c>
      <c r="UWJ1" s="7" t="s">
        <v>37</v>
      </c>
      <c r="UWK1" s="7" t="s">
        <v>37</v>
      </c>
      <c r="UWL1" s="7" t="s">
        <v>37</v>
      </c>
      <c r="UWM1" s="7" t="s">
        <v>37</v>
      </c>
      <c r="UWN1" s="7" t="s">
        <v>37</v>
      </c>
      <c r="UWO1" s="7" t="s">
        <v>37</v>
      </c>
      <c r="UWP1" s="7" t="s">
        <v>37</v>
      </c>
      <c r="UWQ1" s="7" t="s">
        <v>37</v>
      </c>
      <c r="UWR1" s="7" t="s">
        <v>37</v>
      </c>
      <c r="UWS1" s="7" t="s">
        <v>37</v>
      </c>
      <c r="UWT1" s="7" t="s">
        <v>37</v>
      </c>
      <c r="UWU1" s="7" t="s">
        <v>37</v>
      </c>
      <c r="UWV1" s="7" t="s">
        <v>37</v>
      </c>
      <c r="UWW1" s="7" t="s">
        <v>37</v>
      </c>
      <c r="UWX1" s="7" t="s">
        <v>37</v>
      </c>
      <c r="UWY1" s="7" t="s">
        <v>37</v>
      </c>
      <c r="UWZ1" s="7" t="s">
        <v>37</v>
      </c>
      <c r="UXA1" s="7" t="s">
        <v>37</v>
      </c>
      <c r="UXB1" s="7" t="s">
        <v>37</v>
      </c>
      <c r="UXC1" s="7" t="s">
        <v>37</v>
      </c>
      <c r="UXD1" s="7" t="s">
        <v>37</v>
      </c>
      <c r="UXE1" s="7" t="s">
        <v>37</v>
      </c>
      <c r="UXF1" s="7" t="s">
        <v>37</v>
      </c>
      <c r="UXG1" s="7" t="s">
        <v>37</v>
      </c>
      <c r="UXH1" s="7" t="s">
        <v>37</v>
      </c>
      <c r="UXI1" s="7" t="s">
        <v>37</v>
      </c>
      <c r="UXJ1" s="7" t="s">
        <v>37</v>
      </c>
      <c r="UXK1" s="7" t="s">
        <v>37</v>
      </c>
      <c r="UXL1" s="7" t="s">
        <v>37</v>
      </c>
      <c r="UXM1" s="7" t="s">
        <v>37</v>
      </c>
      <c r="UXN1" s="7" t="s">
        <v>37</v>
      </c>
      <c r="UXO1" s="7" t="s">
        <v>37</v>
      </c>
      <c r="UXP1" s="7" t="s">
        <v>37</v>
      </c>
      <c r="UXQ1" s="7" t="s">
        <v>37</v>
      </c>
      <c r="UXR1" s="7" t="s">
        <v>37</v>
      </c>
      <c r="UXS1" s="7" t="s">
        <v>37</v>
      </c>
      <c r="UXT1" s="7" t="s">
        <v>37</v>
      </c>
      <c r="UXU1" s="7" t="s">
        <v>37</v>
      </c>
      <c r="UXV1" s="7" t="s">
        <v>37</v>
      </c>
      <c r="UXW1" s="7" t="s">
        <v>37</v>
      </c>
      <c r="UXX1" s="7" t="s">
        <v>37</v>
      </c>
      <c r="UXY1" s="7" t="s">
        <v>37</v>
      </c>
      <c r="UXZ1" s="7" t="s">
        <v>37</v>
      </c>
      <c r="UYA1" s="7" t="s">
        <v>37</v>
      </c>
      <c r="UYB1" s="7" t="s">
        <v>37</v>
      </c>
      <c r="UYC1" s="7" t="s">
        <v>37</v>
      </c>
      <c r="UYD1" s="7" t="s">
        <v>37</v>
      </c>
      <c r="UYE1" s="7" t="s">
        <v>37</v>
      </c>
      <c r="UYF1" s="7" t="s">
        <v>37</v>
      </c>
      <c r="UYG1" s="7" t="s">
        <v>37</v>
      </c>
      <c r="UYH1" s="7" t="s">
        <v>37</v>
      </c>
      <c r="UYI1" s="7" t="s">
        <v>37</v>
      </c>
      <c r="UYJ1" s="7" t="s">
        <v>37</v>
      </c>
      <c r="UYK1" s="7" t="s">
        <v>37</v>
      </c>
      <c r="UYL1" s="7" t="s">
        <v>37</v>
      </c>
      <c r="UYM1" s="7" t="s">
        <v>37</v>
      </c>
      <c r="UYN1" s="7" t="s">
        <v>37</v>
      </c>
      <c r="UYO1" s="7" t="s">
        <v>37</v>
      </c>
      <c r="UYP1" s="7" t="s">
        <v>37</v>
      </c>
      <c r="UYQ1" s="7" t="s">
        <v>37</v>
      </c>
      <c r="UYR1" s="7" t="s">
        <v>37</v>
      </c>
      <c r="UYS1" s="7" t="s">
        <v>37</v>
      </c>
      <c r="UYT1" s="7" t="s">
        <v>37</v>
      </c>
      <c r="UYU1" s="7" t="s">
        <v>37</v>
      </c>
      <c r="UYV1" s="7" t="s">
        <v>37</v>
      </c>
      <c r="UYW1" s="7" t="s">
        <v>37</v>
      </c>
      <c r="UYX1" s="7" t="s">
        <v>37</v>
      </c>
      <c r="UYY1" s="7" t="s">
        <v>37</v>
      </c>
      <c r="UYZ1" s="7" t="s">
        <v>37</v>
      </c>
      <c r="UZA1" s="7" t="s">
        <v>37</v>
      </c>
      <c r="UZB1" s="7" t="s">
        <v>37</v>
      </c>
      <c r="UZC1" s="7" t="s">
        <v>37</v>
      </c>
      <c r="UZD1" s="7" t="s">
        <v>37</v>
      </c>
      <c r="UZE1" s="7" t="s">
        <v>37</v>
      </c>
      <c r="UZF1" s="7" t="s">
        <v>37</v>
      </c>
      <c r="UZG1" s="7" t="s">
        <v>37</v>
      </c>
      <c r="UZH1" s="7" t="s">
        <v>37</v>
      </c>
      <c r="UZI1" s="7" t="s">
        <v>37</v>
      </c>
      <c r="UZJ1" s="7" t="s">
        <v>37</v>
      </c>
      <c r="UZK1" s="7" t="s">
        <v>37</v>
      </c>
      <c r="UZL1" s="7" t="s">
        <v>37</v>
      </c>
      <c r="UZM1" s="7" t="s">
        <v>37</v>
      </c>
      <c r="UZN1" s="7" t="s">
        <v>37</v>
      </c>
      <c r="UZO1" s="7" t="s">
        <v>37</v>
      </c>
      <c r="UZP1" s="7" t="s">
        <v>37</v>
      </c>
      <c r="UZQ1" s="7" t="s">
        <v>37</v>
      </c>
      <c r="UZR1" s="7" t="s">
        <v>37</v>
      </c>
      <c r="UZS1" s="7" t="s">
        <v>37</v>
      </c>
      <c r="UZT1" s="7" t="s">
        <v>37</v>
      </c>
      <c r="UZU1" s="7" t="s">
        <v>37</v>
      </c>
      <c r="UZV1" s="7" t="s">
        <v>37</v>
      </c>
      <c r="UZW1" s="7" t="s">
        <v>37</v>
      </c>
      <c r="UZX1" s="7" t="s">
        <v>37</v>
      </c>
      <c r="UZY1" s="7" t="s">
        <v>37</v>
      </c>
      <c r="UZZ1" s="7" t="s">
        <v>37</v>
      </c>
      <c r="VAA1" s="7" t="s">
        <v>37</v>
      </c>
      <c r="VAB1" s="7" t="s">
        <v>37</v>
      </c>
      <c r="VAC1" s="7" t="s">
        <v>37</v>
      </c>
      <c r="VAD1" s="7" t="s">
        <v>37</v>
      </c>
      <c r="VAE1" s="7" t="s">
        <v>37</v>
      </c>
      <c r="VAF1" s="7" t="s">
        <v>37</v>
      </c>
      <c r="VAG1" s="7" t="s">
        <v>37</v>
      </c>
      <c r="VAH1" s="7" t="s">
        <v>37</v>
      </c>
      <c r="VAI1" s="7" t="s">
        <v>37</v>
      </c>
      <c r="VAJ1" s="7" t="s">
        <v>37</v>
      </c>
      <c r="VAK1" s="7" t="s">
        <v>37</v>
      </c>
      <c r="VAL1" s="7" t="s">
        <v>37</v>
      </c>
      <c r="VAM1" s="7" t="s">
        <v>37</v>
      </c>
      <c r="VAN1" s="7" t="s">
        <v>37</v>
      </c>
      <c r="VAO1" s="7" t="s">
        <v>37</v>
      </c>
      <c r="VAP1" s="7" t="s">
        <v>37</v>
      </c>
      <c r="VAQ1" s="7" t="s">
        <v>37</v>
      </c>
      <c r="VAR1" s="7" t="s">
        <v>37</v>
      </c>
      <c r="VAS1" s="7" t="s">
        <v>37</v>
      </c>
      <c r="VAT1" s="7" t="s">
        <v>37</v>
      </c>
      <c r="VAU1" s="7" t="s">
        <v>37</v>
      </c>
      <c r="VAV1" s="7" t="s">
        <v>37</v>
      </c>
      <c r="VAW1" s="7" t="s">
        <v>37</v>
      </c>
      <c r="VAX1" s="7" t="s">
        <v>37</v>
      </c>
      <c r="VAY1" s="7" t="s">
        <v>37</v>
      </c>
      <c r="VAZ1" s="7" t="s">
        <v>37</v>
      </c>
      <c r="VBA1" s="7" t="s">
        <v>37</v>
      </c>
      <c r="VBB1" s="7" t="s">
        <v>37</v>
      </c>
      <c r="VBC1" s="7" t="s">
        <v>37</v>
      </c>
      <c r="VBD1" s="7" t="s">
        <v>37</v>
      </c>
      <c r="VBE1" s="7" t="s">
        <v>37</v>
      </c>
      <c r="VBF1" s="7" t="s">
        <v>37</v>
      </c>
      <c r="VBG1" s="7" t="s">
        <v>37</v>
      </c>
      <c r="VBH1" s="7" t="s">
        <v>37</v>
      </c>
      <c r="VBI1" s="7" t="s">
        <v>37</v>
      </c>
      <c r="VBJ1" s="7" t="s">
        <v>37</v>
      </c>
      <c r="VBK1" s="7" t="s">
        <v>37</v>
      </c>
      <c r="VBL1" s="7" t="s">
        <v>37</v>
      </c>
      <c r="VBM1" s="7" t="s">
        <v>37</v>
      </c>
      <c r="VBN1" s="7" t="s">
        <v>37</v>
      </c>
      <c r="VBO1" s="7" t="s">
        <v>37</v>
      </c>
      <c r="VBP1" s="7" t="s">
        <v>37</v>
      </c>
      <c r="VBQ1" s="7" t="s">
        <v>37</v>
      </c>
      <c r="VBR1" s="7" t="s">
        <v>37</v>
      </c>
      <c r="VBS1" s="7" t="s">
        <v>37</v>
      </c>
      <c r="VBT1" s="7" t="s">
        <v>37</v>
      </c>
      <c r="VBU1" s="7" t="s">
        <v>37</v>
      </c>
      <c r="VBV1" s="7" t="s">
        <v>37</v>
      </c>
      <c r="VBW1" s="7" t="s">
        <v>37</v>
      </c>
      <c r="VBX1" s="7" t="s">
        <v>37</v>
      </c>
      <c r="VBY1" s="7" t="s">
        <v>37</v>
      </c>
      <c r="VBZ1" s="7" t="s">
        <v>37</v>
      </c>
      <c r="VCA1" s="7" t="s">
        <v>37</v>
      </c>
      <c r="VCB1" s="7" t="s">
        <v>37</v>
      </c>
      <c r="VCC1" s="7" t="s">
        <v>37</v>
      </c>
      <c r="VCD1" s="7" t="s">
        <v>37</v>
      </c>
      <c r="VCE1" s="7" t="s">
        <v>37</v>
      </c>
      <c r="VCF1" s="7" t="s">
        <v>37</v>
      </c>
      <c r="VCG1" s="7" t="s">
        <v>37</v>
      </c>
      <c r="VCH1" s="7" t="s">
        <v>37</v>
      </c>
      <c r="VCI1" s="7" t="s">
        <v>37</v>
      </c>
      <c r="VCJ1" s="7" t="s">
        <v>37</v>
      </c>
      <c r="VCK1" s="7" t="s">
        <v>37</v>
      </c>
      <c r="VCL1" s="7" t="s">
        <v>37</v>
      </c>
      <c r="VCM1" s="7" t="s">
        <v>37</v>
      </c>
      <c r="VCN1" s="7" t="s">
        <v>37</v>
      </c>
      <c r="VCO1" s="7" t="s">
        <v>37</v>
      </c>
      <c r="VCP1" s="7" t="s">
        <v>37</v>
      </c>
      <c r="VCQ1" s="7" t="s">
        <v>37</v>
      </c>
      <c r="VCR1" s="7" t="s">
        <v>37</v>
      </c>
      <c r="VCS1" s="7" t="s">
        <v>37</v>
      </c>
      <c r="VCT1" s="7" t="s">
        <v>37</v>
      </c>
      <c r="VCU1" s="7" t="s">
        <v>37</v>
      </c>
      <c r="VCV1" s="7" t="s">
        <v>37</v>
      </c>
      <c r="VCW1" s="7" t="s">
        <v>37</v>
      </c>
      <c r="VCX1" s="7" t="s">
        <v>37</v>
      </c>
      <c r="VCY1" s="7" t="s">
        <v>37</v>
      </c>
      <c r="VCZ1" s="7" t="s">
        <v>37</v>
      </c>
      <c r="VDA1" s="7" t="s">
        <v>37</v>
      </c>
      <c r="VDB1" s="7" t="s">
        <v>37</v>
      </c>
      <c r="VDC1" s="7" t="s">
        <v>37</v>
      </c>
      <c r="VDD1" s="7" t="s">
        <v>37</v>
      </c>
      <c r="VDE1" s="7" t="s">
        <v>37</v>
      </c>
      <c r="VDF1" s="7" t="s">
        <v>37</v>
      </c>
      <c r="VDG1" s="7" t="s">
        <v>37</v>
      </c>
      <c r="VDH1" s="7" t="s">
        <v>37</v>
      </c>
      <c r="VDI1" s="7" t="s">
        <v>37</v>
      </c>
      <c r="VDJ1" s="7" t="s">
        <v>37</v>
      </c>
      <c r="VDK1" s="7" t="s">
        <v>37</v>
      </c>
      <c r="VDL1" s="7" t="s">
        <v>37</v>
      </c>
      <c r="VDM1" s="7" t="s">
        <v>37</v>
      </c>
      <c r="VDN1" s="7" t="s">
        <v>37</v>
      </c>
      <c r="VDO1" s="7" t="s">
        <v>37</v>
      </c>
      <c r="VDP1" s="7" t="s">
        <v>37</v>
      </c>
      <c r="VDQ1" s="7" t="s">
        <v>37</v>
      </c>
      <c r="VDR1" s="7" t="s">
        <v>37</v>
      </c>
      <c r="VDS1" s="7" t="s">
        <v>37</v>
      </c>
      <c r="VDT1" s="7" t="s">
        <v>37</v>
      </c>
      <c r="VDU1" s="7" t="s">
        <v>37</v>
      </c>
      <c r="VDV1" s="7" t="s">
        <v>37</v>
      </c>
      <c r="VDW1" s="7" t="s">
        <v>37</v>
      </c>
      <c r="VDX1" s="7" t="s">
        <v>37</v>
      </c>
      <c r="VDY1" s="7" t="s">
        <v>37</v>
      </c>
      <c r="VDZ1" s="7" t="s">
        <v>37</v>
      </c>
      <c r="VEA1" s="7" t="s">
        <v>37</v>
      </c>
      <c r="VEB1" s="7" t="s">
        <v>37</v>
      </c>
      <c r="VEC1" s="7" t="s">
        <v>37</v>
      </c>
      <c r="VED1" s="7" t="s">
        <v>37</v>
      </c>
      <c r="VEE1" s="7" t="s">
        <v>37</v>
      </c>
      <c r="VEF1" s="7" t="s">
        <v>37</v>
      </c>
      <c r="VEG1" s="7" t="s">
        <v>37</v>
      </c>
      <c r="VEH1" s="7" t="s">
        <v>37</v>
      </c>
      <c r="VEI1" s="7" t="s">
        <v>37</v>
      </c>
      <c r="VEJ1" s="7" t="s">
        <v>37</v>
      </c>
      <c r="VEK1" s="7" t="s">
        <v>37</v>
      </c>
      <c r="VEL1" s="7" t="s">
        <v>37</v>
      </c>
      <c r="VEM1" s="7" t="s">
        <v>37</v>
      </c>
      <c r="VEN1" s="7" t="s">
        <v>37</v>
      </c>
      <c r="VEO1" s="7" t="s">
        <v>37</v>
      </c>
      <c r="VEP1" s="7" t="s">
        <v>37</v>
      </c>
      <c r="VEQ1" s="7" t="s">
        <v>37</v>
      </c>
      <c r="VER1" s="7" t="s">
        <v>37</v>
      </c>
      <c r="VES1" s="7" t="s">
        <v>37</v>
      </c>
      <c r="VET1" s="7" t="s">
        <v>37</v>
      </c>
      <c r="VEU1" s="7" t="s">
        <v>37</v>
      </c>
      <c r="VEV1" s="7" t="s">
        <v>37</v>
      </c>
      <c r="VEW1" s="7" t="s">
        <v>37</v>
      </c>
      <c r="VEX1" s="7" t="s">
        <v>37</v>
      </c>
      <c r="VEY1" s="7" t="s">
        <v>37</v>
      </c>
      <c r="VEZ1" s="7" t="s">
        <v>37</v>
      </c>
      <c r="VFA1" s="7" t="s">
        <v>37</v>
      </c>
      <c r="VFB1" s="7" t="s">
        <v>37</v>
      </c>
      <c r="VFC1" s="7" t="s">
        <v>37</v>
      </c>
      <c r="VFD1" s="7" t="s">
        <v>37</v>
      </c>
      <c r="VFE1" s="7" t="s">
        <v>37</v>
      </c>
      <c r="VFF1" s="7" t="s">
        <v>37</v>
      </c>
      <c r="VFG1" s="7" t="s">
        <v>37</v>
      </c>
      <c r="VFH1" s="7" t="s">
        <v>37</v>
      </c>
      <c r="VFI1" s="7" t="s">
        <v>37</v>
      </c>
      <c r="VFJ1" s="7" t="s">
        <v>37</v>
      </c>
      <c r="VFK1" s="7" t="s">
        <v>37</v>
      </c>
      <c r="VFL1" s="7" t="s">
        <v>37</v>
      </c>
      <c r="VFM1" s="7" t="s">
        <v>37</v>
      </c>
      <c r="VFN1" s="7" t="s">
        <v>37</v>
      </c>
      <c r="VFO1" s="7" t="s">
        <v>37</v>
      </c>
      <c r="VFP1" s="7" t="s">
        <v>37</v>
      </c>
      <c r="VFQ1" s="7" t="s">
        <v>37</v>
      </c>
      <c r="VFR1" s="7" t="s">
        <v>37</v>
      </c>
      <c r="VFS1" s="7" t="s">
        <v>37</v>
      </c>
      <c r="VFT1" s="7" t="s">
        <v>37</v>
      </c>
      <c r="VFU1" s="7" t="s">
        <v>37</v>
      </c>
      <c r="VFV1" s="7" t="s">
        <v>37</v>
      </c>
      <c r="VFW1" s="7" t="s">
        <v>37</v>
      </c>
      <c r="VFX1" s="7" t="s">
        <v>37</v>
      </c>
      <c r="VFY1" s="7" t="s">
        <v>37</v>
      </c>
      <c r="VFZ1" s="7" t="s">
        <v>37</v>
      </c>
      <c r="VGA1" s="7" t="s">
        <v>37</v>
      </c>
      <c r="VGB1" s="7" t="s">
        <v>37</v>
      </c>
      <c r="VGC1" s="7" t="s">
        <v>37</v>
      </c>
      <c r="VGD1" s="7" t="s">
        <v>37</v>
      </c>
      <c r="VGE1" s="7" t="s">
        <v>37</v>
      </c>
      <c r="VGF1" s="7" t="s">
        <v>37</v>
      </c>
      <c r="VGG1" s="7" t="s">
        <v>37</v>
      </c>
      <c r="VGH1" s="7" t="s">
        <v>37</v>
      </c>
      <c r="VGI1" s="7" t="s">
        <v>37</v>
      </c>
      <c r="VGJ1" s="7" t="s">
        <v>37</v>
      </c>
      <c r="VGK1" s="7" t="s">
        <v>37</v>
      </c>
      <c r="VGL1" s="7" t="s">
        <v>37</v>
      </c>
      <c r="VGM1" s="7" t="s">
        <v>37</v>
      </c>
      <c r="VGN1" s="7" t="s">
        <v>37</v>
      </c>
      <c r="VGO1" s="7" t="s">
        <v>37</v>
      </c>
      <c r="VGP1" s="7" t="s">
        <v>37</v>
      </c>
      <c r="VGQ1" s="7" t="s">
        <v>37</v>
      </c>
      <c r="VGR1" s="7" t="s">
        <v>37</v>
      </c>
      <c r="VGS1" s="7" t="s">
        <v>37</v>
      </c>
      <c r="VGT1" s="7" t="s">
        <v>37</v>
      </c>
      <c r="VGU1" s="7" t="s">
        <v>37</v>
      </c>
      <c r="VGV1" s="7" t="s">
        <v>37</v>
      </c>
      <c r="VGW1" s="7" t="s">
        <v>37</v>
      </c>
      <c r="VGX1" s="7" t="s">
        <v>37</v>
      </c>
      <c r="VGY1" s="7" t="s">
        <v>37</v>
      </c>
      <c r="VGZ1" s="7" t="s">
        <v>37</v>
      </c>
      <c r="VHA1" s="7" t="s">
        <v>37</v>
      </c>
      <c r="VHB1" s="7" t="s">
        <v>37</v>
      </c>
      <c r="VHC1" s="7" t="s">
        <v>37</v>
      </c>
      <c r="VHD1" s="7" t="s">
        <v>37</v>
      </c>
      <c r="VHE1" s="7" t="s">
        <v>37</v>
      </c>
      <c r="VHF1" s="7" t="s">
        <v>37</v>
      </c>
      <c r="VHG1" s="7" t="s">
        <v>37</v>
      </c>
      <c r="VHH1" s="7" t="s">
        <v>37</v>
      </c>
      <c r="VHI1" s="7" t="s">
        <v>37</v>
      </c>
      <c r="VHJ1" s="7" t="s">
        <v>37</v>
      </c>
      <c r="VHK1" s="7" t="s">
        <v>37</v>
      </c>
      <c r="VHL1" s="7" t="s">
        <v>37</v>
      </c>
      <c r="VHM1" s="7" t="s">
        <v>37</v>
      </c>
      <c r="VHN1" s="7" t="s">
        <v>37</v>
      </c>
      <c r="VHO1" s="7" t="s">
        <v>37</v>
      </c>
      <c r="VHP1" s="7" t="s">
        <v>37</v>
      </c>
      <c r="VHQ1" s="7" t="s">
        <v>37</v>
      </c>
      <c r="VHR1" s="7" t="s">
        <v>37</v>
      </c>
      <c r="VHS1" s="7" t="s">
        <v>37</v>
      </c>
      <c r="VHT1" s="7" t="s">
        <v>37</v>
      </c>
      <c r="VHU1" s="7" t="s">
        <v>37</v>
      </c>
      <c r="VHV1" s="7" t="s">
        <v>37</v>
      </c>
      <c r="VHW1" s="7" t="s">
        <v>37</v>
      </c>
      <c r="VHX1" s="7" t="s">
        <v>37</v>
      </c>
      <c r="VHY1" s="7" t="s">
        <v>37</v>
      </c>
      <c r="VHZ1" s="7" t="s">
        <v>37</v>
      </c>
      <c r="VIA1" s="7" t="s">
        <v>37</v>
      </c>
      <c r="VIB1" s="7" t="s">
        <v>37</v>
      </c>
      <c r="VIC1" s="7" t="s">
        <v>37</v>
      </c>
      <c r="VID1" s="7" t="s">
        <v>37</v>
      </c>
      <c r="VIE1" s="7" t="s">
        <v>37</v>
      </c>
      <c r="VIF1" s="7" t="s">
        <v>37</v>
      </c>
      <c r="VIG1" s="7" t="s">
        <v>37</v>
      </c>
      <c r="VIH1" s="7" t="s">
        <v>37</v>
      </c>
      <c r="VII1" s="7" t="s">
        <v>37</v>
      </c>
      <c r="VIJ1" s="7" t="s">
        <v>37</v>
      </c>
      <c r="VIK1" s="7" t="s">
        <v>37</v>
      </c>
      <c r="VIL1" s="7" t="s">
        <v>37</v>
      </c>
      <c r="VIM1" s="7" t="s">
        <v>37</v>
      </c>
      <c r="VIN1" s="7" t="s">
        <v>37</v>
      </c>
      <c r="VIO1" s="7" t="s">
        <v>37</v>
      </c>
      <c r="VIP1" s="7" t="s">
        <v>37</v>
      </c>
      <c r="VIQ1" s="7" t="s">
        <v>37</v>
      </c>
      <c r="VIR1" s="7" t="s">
        <v>37</v>
      </c>
      <c r="VIS1" s="7" t="s">
        <v>37</v>
      </c>
      <c r="VIT1" s="7" t="s">
        <v>37</v>
      </c>
      <c r="VIU1" s="7" t="s">
        <v>37</v>
      </c>
      <c r="VIV1" s="7" t="s">
        <v>37</v>
      </c>
      <c r="VIW1" s="7" t="s">
        <v>37</v>
      </c>
      <c r="VIX1" s="7" t="s">
        <v>37</v>
      </c>
      <c r="VIY1" s="7" t="s">
        <v>37</v>
      </c>
      <c r="VIZ1" s="7" t="s">
        <v>37</v>
      </c>
      <c r="VJA1" s="7" t="s">
        <v>37</v>
      </c>
      <c r="VJB1" s="7" t="s">
        <v>37</v>
      </c>
      <c r="VJC1" s="7" t="s">
        <v>37</v>
      </c>
      <c r="VJD1" s="7" t="s">
        <v>37</v>
      </c>
      <c r="VJE1" s="7" t="s">
        <v>37</v>
      </c>
      <c r="VJF1" s="7" t="s">
        <v>37</v>
      </c>
      <c r="VJG1" s="7" t="s">
        <v>37</v>
      </c>
      <c r="VJH1" s="7" t="s">
        <v>37</v>
      </c>
      <c r="VJI1" s="7" t="s">
        <v>37</v>
      </c>
      <c r="VJJ1" s="7" t="s">
        <v>37</v>
      </c>
      <c r="VJK1" s="7" t="s">
        <v>37</v>
      </c>
      <c r="VJL1" s="7" t="s">
        <v>37</v>
      </c>
      <c r="VJM1" s="7" t="s">
        <v>37</v>
      </c>
      <c r="VJN1" s="7" t="s">
        <v>37</v>
      </c>
      <c r="VJO1" s="7" t="s">
        <v>37</v>
      </c>
      <c r="VJP1" s="7" t="s">
        <v>37</v>
      </c>
      <c r="VJQ1" s="7" t="s">
        <v>37</v>
      </c>
      <c r="VJR1" s="7" t="s">
        <v>37</v>
      </c>
      <c r="VJS1" s="7" t="s">
        <v>37</v>
      </c>
      <c r="VJT1" s="7" t="s">
        <v>37</v>
      </c>
      <c r="VJU1" s="7" t="s">
        <v>37</v>
      </c>
      <c r="VJV1" s="7" t="s">
        <v>37</v>
      </c>
      <c r="VJW1" s="7" t="s">
        <v>37</v>
      </c>
      <c r="VJX1" s="7" t="s">
        <v>37</v>
      </c>
      <c r="VJY1" s="7" t="s">
        <v>37</v>
      </c>
      <c r="VJZ1" s="7" t="s">
        <v>37</v>
      </c>
      <c r="VKA1" s="7" t="s">
        <v>37</v>
      </c>
      <c r="VKB1" s="7" t="s">
        <v>37</v>
      </c>
      <c r="VKC1" s="7" t="s">
        <v>37</v>
      </c>
      <c r="VKD1" s="7" t="s">
        <v>37</v>
      </c>
      <c r="VKE1" s="7" t="s">
        <v>37</v>
      </c>
      <c r="VKF1" s="7" t="s">
        <v>37</v>
      </c>
      <c r="VKG1" s="7" t="s">
        <v>37</v>
      </c>
      <c r="VKH1" s="7" t="s">
        <v>37</v>
      </c>
      <c r="VKI1" s="7" t="s">
        <v>37</v>
      </c>
      <c r="VKJ1" s="7" t="s">
        <v>37</v>
      </c>
      <c r="VKK1" s="7" t="s">
        <v>37</v>
      </c>
      <c r="VKL1" s="7" t="s">
        <v>37</v>
      </c>
      <c r="VKM1" s="7" t="s">
        <v>37</v>
      </c>
      <c r="VKN1" s="7" t="s">
        <v>37</v>
      </c>
      <c r="VKO1" s="7" t="s">
        <v>37</v>
      </c>
      <c r="VKP1" s="7" t="s">
        <v>37</v>
      </c>
      <c r="VKQ1" s="7" t="s">
        <v>37</v>
      </c>
      <c r="VKR1" s="7" t="s">
        <v>37</v>
      </c>
      <c r="VKS1" s="7" t="s">
        <v>37</v>
      </c>
      <c r="VKT1" s="7" t="s">
        <v>37</v>
      </c>
      <c r="VKU1" s="7" t="s">
        <v>37</v>
      </c>
      <c r="VKV1" s="7" t="s">
        <v>37</v>
      </c>
      <c r="VKW1" s="7" t="s">
        <v>37</v>
      </c>
      <c r="VKX1" s="7" t="s">
        <v>37</v>
      </c>
      <c r="VKY1" s="7" t="s">
        <v>37</v>
      </c>
      <c r="VKZ1" s="7" t="s">
        <v>37</v>
      </c>
      <c r="VLA1" s="7" t="s">
        <v>37</v>
      </c>
      <c r="VLB1" s="7" t="s">
        <v>37</v>
      </c>
      <c r="VLC1" s="7" t="s">
        <v>37</v>
      </c>
      <c r="VLD1" s="7" t="s">
        <v>37</v>
      </c>
      <c r="VLE1" s="7" t="s">
        <v>37</v>
      </c>
      <c r="VLF1" s="7" t="s">
        <v>37</v>
      </c>
      <c r="VLG1" s="7" t="s">
        <v>37</v>
      </c>
      <c r="VLH1" s="7" t="s">
        <v>37</v>
      </c>
      <c r="VLI1" s="7" t="s">
        <v>37</v>
      </c>
      <c r="VLJ1" s="7" t="s">
        <v>37</v>
      </c>
      <c r="VLK1" s="7" t="s">
        <v>37</v>
      </c>
      <c r="VLL1" s="7" t="s">
        <v>37</v>
      </c>
      <c r="VLM1" s="7" t="s">
        <v>37</v>
      </c>
      <c r="VLN1" s="7" t="s">
        <v>37</v>
      </c>
      <c r="VLO1" s="7" t="s">
        <v>37</v>
      </c>
      <c r="VLP1" s="7" t="s">
        <v>37</v>
      </c>
      <c r="VLQ1" s="7" t="s">
        <v>37</v>
      </c>
      <c r="VLR1" s="7" t="s">
        <v>37</v>
      </c>
      <c r="VLS1" s="7" t="s">
        <v>37</v>
      </c>
      <c r="VLT1" s="7" t="s">
        <v>37</v>
      </c>
      <c r="VLU1" s="7" t="s">
        <v>37</v>
      </c>
      <c r="VLV1" s="7" t="s">
        <v>37</v>
      </c>
      <c r="VLW1" s="7" t="s">
        <v>37</v>
      </c>
      <c r="VLX1" s="7" t="s">
        <v>37</v>
      </c>
      <c r="VLY1" s="7" t="s">
        <v>37</v>
      </c>
      <c r="VLZ1" s="7" t="s">
        <v>37</v>
      </c>
      <c r="VMA1" s="7" t="s">
        <v>37</v>
      </c>
      <c r="VMB1" s="7" t="s">
        <v>37</v>
      </c>
      <c r="VMC1" s="7" t="s">
        <v>37</v>
      </c>
      <c r="VMD1" s="7" t="s">
        <v>37</v>
      </c>
      <c r="VME1" s="7" t="s">
        <v>37</v>
      </c>
      <c r="VMF1" s="7" t="s">
        <v>37</v>
      </c>
      <c r="VMG1" s="7" t="s">
        <v>37</v>
      </c>
      <c r="VMH1" s="7" t="s">
        <v>37</v>
      </c>
      <c r="VMI1" s="7" t="s">
        <v>37</v>
      </c>
      <c r="VMJ1" s="7" t="s">
        <v>37</v>
      </c>
      <c r="VMK1" s="7" t="s">
        <v>37</v>
      </c>
      <c r="VML1" s="7" t="s">
        <v>37</v>
      </c>
      <c r="VMM1" s="7" t="s">
        <v>37</v>
      </c>
      <c r="VMN1" s="7" t="s">
        <v>37</v>
      </c>
      <c r="VMO1" s="7" t="s">
        <v>37</v>
      </c>
      <c r="VMP1" s="7" t="s">
        <v>37</v>
      </c>
      <c r="VMQ1" s="7" t="s">
        <v>37</v>
      </c>
      <c r="VMR1" s="7" t="s">
        <v>37</v>
      </c>
      <c r="VMS1" s="7" t="s">
        <v>37</v>
      </c>
      <c r="VMT1" s="7" t="s">
        <v>37</v>
      </c>
      <c r="VMU1" s="7" t="s">
        <v>37</v>
      </c>
      <c r="VMV1" s="7" t="s">
        <v>37</v>
      </c>
      <c r="VMW1" s="7" t="s">
        <v>37</v>
      </c>
      <c r="VMX1" s="7" t="s">
        <v>37</v>
      </c>
      <c r="VMY1" s="7" t="s">
        <v>37</v>
      </c>
      <c r="VMZ1" s="7" t="s">
        <v>37</v>
      </c>
      <c r="VNA1" s="7" t="s">
        <v>37</v>
      </c>
      <c r="VNB1" s="7" t="s">
        <v>37</v>
      </c>
      <c r="VNC1" s="7" t="s">
        <v>37</v>
      </c>
      <c r="VND1" s="7" t="s">
        <v>37</v>
      </c>
      <c r="VNE1" s="7" t="s">
        <v>37</v>
      </c>
      <c r="VNF1" s="7" t="s">
        <v>37</v>
      </c>
      <c r="VNG1" s="7" t="s">
        <v>37</v>
      </c>
      <c r="VNH1" s="7" t="s">
        <v>37</v>
      </c>
      <c r="VNI1" s="7" t="s">
        <v>37</v>
      </c>
      <c r="VNJ1" s="7" t="s">
        <v>37</v>
      </c>
      <c r="VNK1" s="7" t="s">
        <v>37</v>
      </c>
      <c r="VNL1" s="7" t="s">
        <v>37</v>
      </c>
      <c r="VNM1" s="7" t="s">
        <v>37</v>
      </c>
      <c r="VNN1" s="7" t="s">
        <v>37</v>
      </c>
      <c r="VNO1" s="7" t="s">
        <v>37</v>
      </c>
      <c r="VNP1" s="7" t="s">
        <v>37</v>
      </c>
      <c r="VNQ1" s="7" t="s">
        <v>37</v>
      </c>
      <c r="VNR1" s="7" t="s">
        <v>37</v>
      </c>
      <c r="VNS1" s="7" t="s">
        <v>37</v>
      </c>
      <c r="VNT1" s="7" t="s">
        <v>37</v>
      </c>
      <c r="VNU1" s="7" t="s">
        <v>37</v>
      </c>
      <c r="VNV1" s="7" t="s">
        <v>37</v>
      </c>
      <c r="VNW1" s="7" t="s">
        <v>37</v>
      </c>
      <c r="VNX1" s="7" t="s">
        <v>37</v>
      </c>
      <c r="VNY1" s="7" t="s">
        <v>37</v>
      </c>
      <c r="VNZ1" s="7" t="s">
        <v>37</v>
      </c>
      <c r="VOA1" s="7" t="s">
        <v>37</v>
      </c>
      <c r="VOB1" s="7" t="s">
        <v>37</v>
      </c>
      <c r="VOC1" s="7" t="s">
        <v>37</v>
      </c>
      <c r="VOD1" s="7" t="s">
        <v>37</v>
      </c>
      <c r="VOE1" s="7" t="s">
        <v>37</v>
      </c>
      <c r="VOF1" s="7" t="s">
        <v>37</v>
      </c>
      <c r="VOG1" s="7" t="s">
        <v>37</v>
      </c>
      <c r="VOH1" s="7" t="s">
        <v>37</v>
      </c>
      <c r="VOI1" s="7" t="s">
        <v>37</v>
      </c>
      <c r="VOJ1" s="7" t="s">
        <v>37</v>
      </c>
      <c r="VOK1" s="7" t="s">
        <v>37</v>
      </c>
      <c r="VOL1" s="7" t="s">
        <v>37</v>
      </c>
      <c r="VOM1" s="7" t="s">
        <v>37</v>
      </c>
      <c r="VON1" s="7" t="s">
        <v>37</v>
      </c>
      <c r="VOO1" s="7" t="s">
        <v>37</v>
      </c>
      <c r="VOP1" s="7" t="s">
        <v>37</v>
      </c>
      <c r="VOQ1" s="7" t="s">
        <v>37</v>
      </c>
      <c r="VOR1" s="7" t="s">
        <v>37</v>
      </c>
      <c r="VOS1" s="7" t="s">
        <v>37</v>
      </c>
      <c r="VOT1" s="7" t="s">
        <v>37</v>
      </c>
      <c r="VOU1" s="7" t="s">
        <v>37</v>
      </c>
      <c r="VOV1" s="7" t="s">
        <v>37</v>
      </c>
      <c r="VOW1" s="7" t="s">
        <v>37</v>
      </c>
      <c r="VOX1" s="7" t="s">
        <v>37</v>
      </c>
      <c r="VOY1" s="7" t="s">
        <v>37</v>
      </c>
      <c r="VOZ1" s="7" t="s">
        <v>37</v>
      </c>
      <c r="VPA1" s="7" t="s">
        <v>37</v>
      </c>
      <c r="VPB1" s="7" t="s">
        <v>37</v>
      </c>
      <c r="VPC1" s="7" t="s">
        <v>37</v>
      </c>
      <c r="VPD1" s="7" t="s">
        <v>37</v>
      </c>
      <c r="VPE1" s="7" t="s">
        <v>37</v>
      </c>
      <c r="VPF1" s="7" t="s">
        <v>37</v>
      </c>
      <c r="VPG1" s="7" t="s">
        <v>37</v>
      </c>
      <c r="VPH1" s="7" t="s">
        <v>37</v>
      </c>
      <c r="VPI1" s="7" t="s">
        <v>37</v>
      </c>
      <c r="VPJ1" s="7" t="s">
        <v>37</v>
      </c>
      <c r="VPK1" s="7" t="s">
        <v>37</v>
      </c>
      <c r="VPL1" s="7" t="s">
        <v>37</v>
      </c>
      <c r="VPM1" s="7" t="s">
        <v>37</v>
      </c>
      <c r="VPN1" s="7" t="s">
        <v>37</v>
      </c>
      <c r="VPO1" s="7" t="s">
        <v>37</v>
      </c>
      <c r="VPP1" s="7" t="s">
        <v>37</v>
      </c>
      <c r="VPQ1" s="7" t="s">
        <v>37</v>
      </c>
      <c r="VPR1" s="7" t="s">
        <v>37</v>
      </c>
      <c r="VPS1" s="7" t="s">
        <v>37</v>
      </c>
      <c r="VPT1" s="7" t="s">
        <v>37</v>
      </c>
      <c r="VPU1" s="7" t="s">
        <v>37</v>
      </c>
      <c r="VPV1" s="7" t="s">
        <v>37</v>
      </c>
      <c r="VPW1" s="7" t="s">
        <v>37</v>
      </c>
      <c r="VPX1" s="7" t="s">
        <v>37</v>
      </c>
      <c r="VPY1" s="7" t="s">
        <v>37</v>
      </c>
      <c r="VPZ1" s="7" t="s">
        <v>37</v>
      </c>
      <c r="VQA1" s="7" t="s">
        <v>37</v>
      </c>
      <c r="VQB1" s="7" t="s">
        <v>37</v>
      </c>
      <c r="VQC1" s="7" t="s">
        <v>37</v>
      </c>
      <c r="VQD1" s="7" t="s">
        <v>37</v>
      </c>
      <c r="VQE1" s="7" t="s">
        <v>37</v>
      </c>
      <c r="VQF1" s="7" t="s">
        <v>37</v>
      </c>
      <c r="VQG1" s="7" t="s">
        <v>37</v>
      </c>
      <c r="VQH1" s="7" t="s">
        <v>37</v>
      </c>
      <c r="VQI1" s="7" t="s">
        <v>37</v>
      </c>
      <c r="VQJ1" s="7" t="s">
        <v>37</v>
      </c>
      <c r="VQK1" s="7" t="s">
        <v>37</v>
      </c>
      <c r="VQL1" s="7" t="s">
        <v>37</v>
      </c>
      <c r="VQM1" s="7" t="s">
        <v>37</v>
      </c>
      <c r="VQN1" s="7" t="s">
        <v>37</v>
      </c>
      <c r="VQO1" s="7" t="s">
        <v>37</v>
      </c>
      <c r="VQP1" s="7" t="s">
        <v>37</v>
      </c>
      <c r="VQQ1" s="7" t="s">
        <v>37</v>
      </c>
      <c r="VQR1" s="7" t="s">
        <v>37</v>
      </c>
      <c r="VQS1" s="7" t="s">
        <v>37</v>
      </c>
      <c r="VQT1" s="7" t="s">
        <v>37</v>
      </c>
      <c r="VQU1" s="7" t="s">
        <v>37</v>
      </c>
      <c r="VQV1" s="7" t="s">
        <v>37</v>
      </c>
      <c r="VQW1" s="7" t="s">
        <v>37</v>
      </c>
      <c r="VQX1" s="7" t="s">
        <v>37</v>
      </c>
      <c r="VQY1" s="7" t="s">
        <v>37</v>
      </c>
      <c r="VQZ1" s="7" t="s">
        <v>37</v>
      </c>
      <c r="VRA1" s="7" t="s">
        <v>37</v>
      </c>
      <c r="VRB1" s="7" t="s">
        <v>37</v>
      </c>
      <c r="VRC1" s="7" t="s">
        <v>37</v>
      </c>
      <c r="VRD1" s="7" t="s">
        <v>37</v>
      </c>
      <c r="VRE1" s="7" t="s">
        <v>37</v>
      </c>
      <c r="VRF1" s="7" t="s">
        <v>37</v>
      </c>
      <c r="VRG1" s="7" t="s">
        <v>37</v>
      </c>
      <c r="VRH1" s="7" t="s">
        <v>37</v>
      </c>
      <c r="VRI1" s="7" t="s">
        <v>37</v>
      </c>
      <c r="VRJ1" s="7" t="s">
        <v>37</v>
      </c>
      <c r="VRK1" s="7" t="s">
        <v>37</v>
      </c>
      <c r="VRL1" s="7" t="s">
        <v>37</v>
      </c>
      <c r="VRM1" s="7" t="s">
        <v>37</v>
      </c>
      <c r="VRN1" s="7" t="s">
        <v>37</v>
      </c>
      <c r="VRO1" s="7" t="s">
        <v>37</v>
      </c>
      <c r="VRP1" s="7" t="s">
        <v>37</v>
      </c>
      <c r="VRQ1" s="7" t="s">
        <v>37</v>
      </c>
      <c r="VRR1" s="7" t="s">
        <v>37</v>
      </c>
      <c r="VRS1" s="7" t="s">
        <v>37</v>
      </c>
      <c r="VRT1" s="7" t="s">
        <v>37</v>
      </c>
      <c r="VRU1" s="7" t="s">
        <v>37</v>
      </c>
      <c r="VRV1" s="7" t="s">
        <v>37</v>
      </c>
      <c r="VRW1" s="7" t="s">
        <v>37</v>
      </c>
      <c r="VRX1" s="7" t="s">
        <v>37</v>
      </c>
      <c r="VRY1" s="7" t="s">
        <v>37</v>
      </c>
      <c r="VRZ1" s="7" t="s">
        <v>37</v>
      </c>
      <c r="VSA1" s="7" t="s">
        <v>37</v>
      </c>
      <c r="VSB1" s="7" t="s">
        <v>37</v>
      </c>
      <c r="VSC1" s="7" t="s">
        <v>37</v>
      </c>
      <c r="VSD1" s="7" t="s">
        <v>37</v>
      </c>
      <c r="VSE1" s="7" t="s">
        <v>37</v>
      </c>
      <c r="VSF1" s="7" t="s">
        <v>37</v>
      </c>
      <c r="VSG1" s="7" t="s">
        <v>37</v>
      </c>
      <c r="VSH1" s="7" t="s">
        <v>37</v>
      </c>
      <c r="VSI1" s="7" t="s">
        <v>37</v>
      </c>
      <c r="VSJ1" s="7" t="s">
        <v>37</v>
      </c>
      <c r="VSK1" s="7" t="s">
        <v>37</v>
      </c>
      <c r="VSL1" s="7" t="s">
        <v>37</v>
      </c>
      <c r="VSM1" s="7" t="s">
        <v>37</v>
      </c>
      <c r="VSN1" s="7" t="s">
        <v>37</v>
      </c>
      <c r="VSO1" s="7" t="s">
        <v>37</v>
      </c>
      <c r="VSP1" s="7" t="s">
        <v>37</v>
      </c>
      <c r="VSQ1" s="7" t="s">
        <v>37</v>
      </c>
      <c r="VSR1" s="7" t="s">
        <v>37</v>
      </c>
      <c r="VSS1" s="7" t="s">
        <v>37</v>
      </c>
      <c r="VST1" s="7" t="s">
        <v>37</v>
      </c>
      <c r="VSU1" s="7" t="s">
        <v>37</v>
      </c>
      <c r="VSV1" s="7" t="s">
        <v>37</v>
      </c>
      <c r="VSW1" s="7" t="s">
        <v>37</v>
      </c>
      <c r="VSX1" s="7" t="s">
        <v>37</v>
      </c>
      <c r="VSY1" s="7" t="s">
        <v>37</v>
      </c>
      <c r="VSZ1" s="7" t="s">
        <v>37</v>
      </c>
      <c r="VTA1" s="7" t="s">
        <v>37</v>
      </c>
      <c r="VTB1" s="7" t="s">
        <v>37</v>
      </c>
      <c r="VTC1" s="7" t="s">
        <v>37</v>
      </c>
      <c r="VTD1" s="7" t="s">
        <v>37</v>
      </c>
      <c r="VTE1" s="7" t="s">
        <v>37</v>
      </c>
      <c r="VTF1" s="7" t="s">
        <v>37</v>
      </c>
      <c r="VTG1" s="7" t="s">
        <v>37</v>
      </c>
      <c r="VTH1" s="7" t="s">
        <v>37</v>
      </c>
      <c r="VTI1" s="7" t="s">
        <v>37</v>
      </c>
      <c r="VTJ1" s="7" t="s">
        <v>37</v>
      </c>
      <c r="VTK1" s="7" t="s">
        <v>37</v>
      </c>
      <c r="VTL1" s="7" t="s">
        <v>37</v>
      </c>
      <c r="VTM1" s="7" t="s">
        <v>37</v>
      </c>
      <c r="VTN1" s="7" t="s">
        <v>37</v>
      </c>
      <c r="VTO1" s="7" t="s">
        <v>37</v>
      </c>
      <c r="VTP1" s="7" t="s">
        <v>37</v>
      </c>
      <c r="VTQ1" s="7" t="s">
        <v>37</v>
      </c>
      <c r="VTR1" s="7" t="s">
        <v>37</v>
      </c>
      <c r="VTS1" s="7" t="s">
        <v>37</v>
      </c>
      <c r="VTT1" s="7" t="s">
        <v>37</v>
      </c>
      <c r="VTU1" s="7" t="s">
        <v>37</v>
      </c>
      <c r="VTV1" s="7" t="s">
        <v>37</v>
      </c>
      <c r="VTW1" s="7" t="s">
        <v>37</v>
      </c>
      <c r="VTX1" s="7" t="s">
        <v>37</v>
      </c>
      <c r="VTY1" s="7" t="s">
        <v>37</v>
      </c>
      <c r="VTZ1" s="7" t="s">
        <v>37</v>
      </c>
      <c r="VUA1" s="7" t="s">
        <v>37</v>
      </c>
      <c r="VUB1" s="7" t="s">
        <v>37</v>
      </c>
      <c r="VUC1" s="7" t="s">
        <v>37</v>
      </c>
      <c r="VUD1" s="7" t="s">
        <v>37</v>
      </c>
      <c r="VUE1" s="7" t="s">
        <v>37</v>
      </c>
      <c r="VUF1" s="7" t="s">
        <v>37</v>
      </c>
      <c r="VUG1" s="7" t="s">
        <v>37</v>
      </c>
      <c r="VUH1" s="7" t="s">
        <v>37</v>
      </c>
      <c r="VUI1" s="7" t="s">
        <v>37</v>
      </c>
      <c r="VUJ1" s="7" t="s">
        <v>37</v>
      </c>
      <c r="VUK1" s="7" t="s">
        <v>37</v>
      </c>
      <c r="VUL1" s="7" t="s">
        <v>37</v>
      </c>
      <c r="VUM1" s="7" t="s">
        <v>37</v>
      </c>
      <c r="VUN1" s="7" t="s">
        <v>37</v>
      </c>
      <c r="VUO1" s="7" t="s">
        <v>37</v>
      </c>
      <c r="VUP1" s="7" t="s">
        <v>37</v>
      </c>
      <c r="VUQ1" s="7" t="s">
        <v>37</v>
      </c>
      <c r="VUR1" s="7" t="s">
        <v>37</v>
      </c>
      <c r="VUS1" s="7" t="s">
        <v>37</v>
      </c>
      <c r="VUT1" s="7" t="s">
        <v>37</v>
      </c>
      <c r="VUU1" s="7" t="s">
        <v>37</v>
      </c>
      <c r="VUV1" s="7" t="s">
        <v>37</v>
      </c>
      <c r="VUW1" s="7" t="s">
        <v>37</v>
      </c>
      <c r="VUX1" s="7" t="s">
        <v>37</v>
      </c>
      <c r="VUY1" s="7" t="s">
        <v>37</v>
      </c>
      <c r="VUZ1" s="7" t="s">
        <v>37</v>
      </c>
      <c r="VVA1" s="7" t="s">
        <v>37</v>
      </c>
      <c r="VVB1" s="7" t="s">
        <v>37</v>
      </c>
      <c r="VVC1" s="7" t="s">
        <v>37</v>
      </c>
      <c r="VVD1" s="7" t="s">
        <v>37</v>
      </c>
      <c r="VVE1" s="7" t="s">
        <v>37</v>
      </c>
      <c r="VVF1" s="7" t="s">
        <v>37</v>
      </c>
      <c r="VVG1" s="7" t="s">
        <v>37</v>
      </c>
      <c r="VVH1" s="7" t="s">
        <v>37</v>
      </c>
      <c r="VVI1" s="7" t="s">
        <v>37</v>
      </c>
      <c r="VVJ1" s="7" t="s">
        <v>37</v>
      </c>
      <c r="VVK1" s="7" t="s">
        <v>37</v>
      </c>
      <c r="VVL1" s="7" t="s">
        <v>37</v>
      </c>
      <c r="VVM1" s="7" t="s">
        <v>37</v>
      </c>
      <c r="VVN1" s="7" t="s">
        <v>37</v>
      </c>
      <c r="VVO1" s="7" t="s">
        <v>37</v>
      </c>
      <c r="VVP1" s="7" t="s">
        <v>37</v>
      </c>
      <c r="VVQ1" s="7" t="s">
        <v>37</v>
      </c>
      <c r="VVR1" s="7" t="s">
        <v>37</v>
      </c>
      <c r="VVS1" s="7" t="s">
        <v>37</v>
      </c>
      <c r="VVT1" s="7" t="s">
        <v>37</v>
      </c>
      <c r="VVU1" s="7" t="s">
        <v>37</v>
      </c>
      <c r="VVV1" s="7" t="s">
        <v>37</v>
      </c>
      <c r="VVW1" s="7" t="s">
        <v>37</v>
      </c>
      <c r="VVX1" s="7" t="s">
        <v>37</v>
      </c>
      <c r="VVY1" s="7" t="s">
        <v>37</v>
      </c>
      <c r="VVZ1" s="7" t="s">
        <v>37</v>
      </c>
      <c r="VWA1" s="7" t="s">
        <v>37</v>
      </c>
      <c r="VWB1" s="7" t="s">
        <v>37</v>
      </c>
      <c r="VWC1" s="7" t="s">
        <v>37</v>
      </c>
      <c r="VWD1" s="7" t="s">
        <v>37</v>
      </c>
      <c r="VWE1" s="7" t="s">
        <v>37</v>
      </c>
      <c r="VWF1" s="7" t="s">
        <v>37</v>
      </c>
      <c r="VWG1" s="7" t="s">
        <v>37</v>
      </c>
      <c r="VWH1" s="7" t="s">
        <v>37</v>
      </c>
      <c r="VWI1" s="7" t="s">
        <v>37</v>
      </c>
      <c r="VWJ1" s="7" t="s">
        <v>37</v>
      </c>
      <c r="VWK1" s="7" t="s">
        <v>37</v>
      </c>
      <c r="VWL1" s="7" t="s">
        <v>37</v>
      </c>
      <c r="VWM1" s="7" t="s">
        <v>37</v>
      </c>
      <c r="VWN1" s="7" t="s">
        <v>37</v>
      </c>
      <c r="VWO1" s="7" t="s">
        <v>37</v>
      </c>
      <c r="VWP1" s="7" t="s">
        <v>37</v>
      </c>
      <c r="VWQ1" s="7" t="s">
        <v>37</v>
      </c>
      <c r="VWR1" s="7" t="s">
        <v>37</v>
      </c>
      <c r="VWS1" s="7" t="s">
        <v>37</v>
      </c>
      <c r="VWT1" s="7" t="s">
        <v>37</v>
      </c>
      <c r="VWU1" s="7" t="s">
        <v>37</v>
      </c>
      <c r="VWV1" s="7" t="s">
        <v>37</v>
      </c>
      <c r="VWW1" s="7" t="s">
        <v>37</v>
      </c>
      <c r="VWX1" s="7" t="s">
        <v>37</v>
      </c>
      <c r="VWY1" s="7" t="s">
        <v>37</v>
      </c>
      <c r="VWZ1" s="7" t="s">
        <v>37</v>
      </c>
      <c r="VXA1" s="7" t="s">
        <v>37</v>
      </c>
      <c r="VXB1" s="7" t="s">
        <v>37</v>
      </c>
      <c r="VXC1" s="7" t="s">
        <v>37</v>
      </c>
      <c r="VXD1" s="7" t="s">
        <v>37</v>
      </c>
      <c r="VXE1" s="7" t="s">
        <v>37</v>
      </c>
      <c r="VXF1" s="7" t="s">
        <v>37</v>
      </c>
      <c r="VXG1" s="7" t="s">
        <v>37</v>
      </c>
      <c r="VXH1" s="7" t="s">
        <v>37</v>
      </c>
      <c r="VXI1" s="7" t="s">
        <v>37</v>
      </c>
      <c r="VXJ1" s="7" t="s">
        <v>37</v>
      </c>
      <c r="VXK1" s="7" t="s">
        <v>37</v>
      </c>
      <c r="VXL1" s="7" t="s">
        <v>37</v>
      </c>
      <c r="VXM1" s="7" t="s">
        <v>37</v>
      </c>
      <c r="VXN1" s="7" t="s">
        <v>37</v>
      </c>
      <c r="VXO1" s="7" t="s">
        <v>37</v>
      </c>
      <c r="VXP1" s="7" t="s">
        <v>37</v>
      </c>
      <c r="VXQ1" s="7" t="s">
        <v>37</v>
      </c>
      <c r="VXR1" s="7" t="s">
        <v>37</v>
      </c>
      <c r="VXS1" s="7" t="s">
        <v>37</v>
      </c>
      <c r="VXT1" s="7" t="s">
        <v>37</v>
      </c>
      <c r="VXU1" s="7" t="s">
        <v>37</v>
      </c>
      <c r="VXV1" s="7" t="s">
        <v>37</v>
      </c>
      <c r="VXW1" s="7" t="s">
        <v>37</v>
      </c>
      <c r="VXX1" s="7" t="s">
        <v>37</v>
      </c>
      <c r="VXY1" s="7" t="s">
        <v>37</v>
      </c>
      <c r="VXZ1" s="7" t="s">
        <v>37</v>
      </c>
      <c r="VYA1" s="7" t="s">
        <v>37</v>
      </c>
      <c r="VYB1" s="7" t="s">
        <v>37</v>
      </c>
      <c r="VYC1" s="7" t="s">
        <v>37</v>
      </c>
      <c r="VYD1" s="7" t="s">
        <v>37</v>
      </c>
      <c r="VYE1" s="7" t="s">
        <v>37</v>
      </c>
      <c r="VYF1" s="7" t="s">
        <v>37</v>
      </c>
      <c r="VYG1" s="7" t="s">
        <v>37</v>
      </c>
      <c r="VYH1" s="7" t="s">
        <v>37</v>
      </c>
      <c r="VYI1" s="7" t="s">
        <v>37</v>
      </c>
      <c r="VYJ1" s="7" t="s">
        <v>37</v>
      </c>
      <c r="VYK1" s="7" t="s">
        <v>37</v>
      </c>
      <c r="VYL1" s="7" t="s">
        <v>37</v>
      </c>
      <c r="VYM1" s="7" t="s">
        <v>37</v>
      </c>
      <c r="VYN1" s="7" t="s">
        <v>37</v>
      </c>
      <c r="VYO1" s="7" t="s">
        <v>37</v>
      </c>
      <c r="VYP1" s="7" t="s">
        <v>37</v>
      </c>
      <c r="VYQ1" s="7" t="s">
        <v>37</v>
      </c>
      <c r="VYR1" s="7" t="s">
        <v>37</v>
      </c>
      <c r="VYS1" s="7" t="s">
        <v>37</v>
      </c>
      <c r="VYT1" s="7" t="s">
        <v>37</v>
      </c>
      <c r="VYU1" s="7" t="s">
        <v>37</v>
      </c>
      <c r="VYV1" s="7" t="s">
        <v>37</v>
      </c>
      <c r="VYW1" s="7" t="s">
        <v>37</v>
      </c>
      <c r="VYX1" s="7" t="s">
        <v>37</v>
      </c>
      <c r="VYY1" s="7" t="s">
        <v>37</v>
      </c>
      <c r="VYZ1" s="7" t="s">
        <v>37</v>
      </c>
      <c r="VZA1" s="7" t="s">
        <v>37</v>
      </c>
      <c r="VZB1" s="7" t="s">
        <v>37</v>
      </c>
      <c r="VZC1" s="7" t="s">
        <v>37</v>
      </c>
      <c r="VZD1" s="7" t="s">
        <v>37</v>
      </c>
      <c r="VZE1" s="7" t="s">
        <v>37</v>
      </c>
      <c r="VZF1" s="7" t="s">
        <v>37</v>
      </c>
      <c r="VZG1" s="7" t="s">
        <v>37</v>
      </c>
      <c r="VZH1" s="7" t="s">
        <v>37</v>
      </c>
      <c r="VZI1" s="7" t="s">
        <v>37</v>
      </c>
      <c r="VZJ1" s="7" t="s">
        <v>37</v>
      </c>
      <c r="VZK1" s="7" t="s">
        <v>37</v>
      </c>
      <c r="VZL1" s="7" t="s">
        <v>37</v>
      </c>
      <c r="VZM1" s="7" t="s">
        <v>37</v>
      </c>
      <c r="VZN1" s="7" t="s">
        <v>37</v>
      </c>
      <c r="VZO1" s="7" t="s">
        <v>37</v>
      </c>
      <c r="VZP1" s="7" t="s">
        <v>37</v>
      </c>
      <c r="VZQ1" s="7" t="s">
        <v>37</v>
      </c>
      <c r="VZR1" s="7" t="s">
        <v>37</v>
      </c>
      <c r="VZS1" s="7" t="s">
        <v>37</v>
      </c>
      <c r="VZT1" s="7" t="s">
        <v>37</v>
      </c>
      <c r="VZU1" s="7" t="s">
        <v>37</v>
      </c>
      <c r="VZV1" s="7" t="s">
        <v>37</v>
      </c>
      <c r="VZW1" s="7" t="s">
        <v>37</v>
      </c>
      <c r="VZX1" s="7" t="s">
        <v>37</v>
      </c>
      <c r="VZY1" s="7" t="s">
        <v>37</v>
      </c>
      <c r="VZZ1" s="7" t="s">
        <v>37</v>
      </c>
      <c r="WAA1" s="7" t="s">
        <v>37</v>
      </c>
      <c r="WAB1" s="7" t="s">
        <v>37</v>
      </c>
      <c r="WAC1" s="7" t="s">
        <v>37</v>
      </c>
      <c r="WAD1" s="7" t="s">
        <v>37</v>
      </c>
      <c r="WAE1" s="7" t="s">
        <v>37</v>
      </c>
      <c r="WAF1" s="7" t="s">
        <v>37</v>
      </c>
      <c r="WAG1" s="7" t="s">
        <v>37</v>
      </c>
      <c r="WAH1" s="7" t="s">
        <v>37</v>
      </c>
      <c r="WAI1" s="7" t="s">
        <v>37</v>
      </c>
      <c r="WAJ1" s="7" t="s">
        <v>37</v>
      </c>
      <c r="WAK1" s="7" t="s">
        <v>37</v>
      </c>
      <c r="WAL1" s="7" t="s">
        <v>37</v>
      </c>
      <c r="WAM1" s="7" t="s">
        <v>37</v>
      </c>
      <c r="WAN1" s="7" t="s">
        <v>37</v>
      </c>
      <c r="WAO1" s="7" t="s">
        <v>37</v>
      </c>
      <c r="WAP1" s="7" t="s">
        <v>37</v>
      </c>
      <c r="WAQ1" s="7" t="s">
        <v>37</v>
      </c>
      <c r="WAR1" s="7" t="s">
        <v>37</v>
      </c>
      <c r="WAS1" s="7" t="s">
        <v>37</v>
      </c>
      <c r="WAT1" s="7" t="s">
        <v>37</v>
      </c>
      <c r="WAU1" s="7" t="s">
        <v>37</v>
      </c>
      <c r="WAV1" s="7" t="s">
        <v>37</v>
      </c>
      <c r="WAW1" s="7" t="s">
        <v>37</v>
      </c>
      <c r="WAX1" s="7" t="s">
        <v>37</v>
      </c>
      <c r="WAY1" s="7" t="s">
        <v>37</v>
      </c>
      <c r="WAZ1" s="7" t="s">
        <v>37</v>
      </c>
      <c r="WBA1" s="7" t="s">
        <v>37</v>
      </c>
      <c r="WBB1" s="7" t="s">
        <v>37</v>
      </c>
      <c r="WBC1" s="7" t="s">
        <v>37</v>
      </c>
      <c r="WBD1" s="7" t="s">
        <v>37</v>
      </c>
      <c r="WBE1" s="7" t="s">
        <v>37</v>
      </c>
      <c r="WBF1" s="7" t="s">
        <v>37</v>
      </c>
      <c r="WBG1" s="7" t="s">
        <v>37</v>
      </c>
      <c r="WBH1" s="7" t="s">
        <v>37</v>
      </c>
      <c r="WBI1" s="7" t="s">
        <v>37</v>
      </c>
      <c r="WBJ1" s="7" t="s">
        <v>37</v>
      </c>
      <c r="WBK1" s="7" t="s">
        <v>37</v>
      </c>
      <c r="WBL1" s="7" t="s">
        <v>37</v>
      </c>
      <c r="WBM1" s="7" t="s">
        <v>37</v>
      </c>
      <c r="WBN1" s="7" t="s">
        <v>37</v>
      </c>
      <c r="WBO1" s="7" t="s">
        <v>37</v>
      </c>
      <c r="WBP1" s="7" t="s">
        <v>37</v>
      </c>
      <c r="WBQ1" s="7" t="s">
        <v>37</v>
      </c>
      <c r="WBR1" s="7" t="s">
        <v>37</v>
      </c>
      <c r="WBS1" s="7" t="s">
        <v>37</v>
      </c>
      <c r="WBT1" s="7" t="s">
        <v>37</v>
      </c>
      <c r="WBU1" s="7" t="s">
        <v>37</v>
      </c>
      <c r="WBV1" s="7" t="s">
        <v>37</v>
      </c>
      <c r="WBW1" s="7" t="s">
        <v>37</v>
      </c>
      <c r="WBX1" s="7" t="s">
        <v>37</v>
      </c>
      <c r="WBY1" s="7" t="s">
        <v>37</v>
      </c>
      <c r="WBZ1" s="7" t="s">
        <v>37</v>
      </c>
      <c r="WCA1" s="7" t="s">
        <v>37</v>
      </c>
      <c r="WCB1" s="7" t="s">
        <v>37</v>
      </c>
      <c r="WCC1" s="7" t="s">
        <v>37</v>
      </c>
      <c r="WCD1" s="7" t="s">
        <v>37</v>
      </c>
      <c r="WCE1" s="7" t="s">
        <v>37</v>
      </c>
      <c r="WCF1" s="7" t="s">
        <v>37</v>
      </c>
      <c r="WCG1" s="7" t="s">
        <v>37</v>
      </c>
      <c r="WCH1" s="7" t="s">
        <v>37</v>
      </c>
      <c r="WCI1" s="7" t="s">
        <v>37</v>
      </c>
      <c r="WCJ1" s="7" t="s">
        <v>37</v>
      </c>
      <c r="WCK1" s="7" t="s">
        <v>37</v>
      </c>
      <c r="WCL1" s="7" t="s">
        <v>37</v>
      </c>
      <c r="WCM1" s="7" t="s">
        <v>37</v>
      </c>
      <c r="WCN1" s="7" t="s">
        <v>37</v>
      </c>
      <c r="WCO1" s="7" t="s">
        <v>37</v>
      </c>
      <c r="WCP1" s="7" t="s">
        <v>37</v>
      </c>
      <c r="WCQ1" s="7" t="s">
        <v>37</v>
      </c>
      <c r="WCR1" s="7" t="s">
        <v>37</v>
      </c>
      <c r="WCS1" s="7" t="s">
        <v>37</v>
      </c>
      <c r="WCT1" s="7" t="s">
        <v>37</v>
      </c>
      <c r="WCU1" s="7" t="s">
        <v>37</v>
      </c>
      <c r="WCV1" s="7" t="s">
        <v>37</v>
      </c>
      <c r="WCW1" s="7" t="s">
        <v>37</v>
      </c>
      <c r="WCX1" s="7" t="s">
        <v>37</v>
      </c>
      <c r="WCY1" s="7" t="s">
        <v>37</v>
      </c>
      <c r="WCZ1" s="7" t="s">
        <v>37</v>
      </c>
      <c r="WDA1" s="7" t="s">
        <v>37</v>
      </c>
      <c r="WDB1" s="7" t="s">
        <v>37</v>
      </c>
      <c r="WDC1" s="7" t="s">
        <v>37</v>
      </c>
      <c r="WDD1" s="7" t="s">
        <v>37</v>
      </c>
      <c r="WDE1" s="7" t="s">
        <v>37</v>
      </c>
      <c r="WDF1" s="7" t="s">
        <v>37</v>
      </c>
      <c r="WDG1" s="7" t="s">
        <v>37</v>
      </c>
      <c r="WDH1" s="7" t="s">
        <v>37</v>
      </c>
      <c r="WDI1" s="7" t="s">
        <v>37</v>
      </c>
      <c r="WDJ1" s="7" t="s">
        <v>37</v>
      </c>
      <c r="WDK1" s="7" t="s">
        <v>37</v>
      </c>
      <c r="WDL1" s="7" t="s">
        <v>37</v>
      </c>
      <c r="WDM1" s="7" t="s">
        <v>37</v>
      </c>
      <c r="WDN1" s="7" t="s">
        <v>37</v>
      </c>
      <c r="WDO1" s="7" t="s">
        <v>37</v>
      </c>
      <c r="WDP1" s="7" t="s">
        <v>37</v>
      </c>
      <c r="WDQ1" s="7" t="s">
        <v>37</v>
      </c>
      <c r="WDR1" s="7" t="s">
        <v>37</v>
      </c>
      <c r="WDS1" s="7" t="s">
        <v>37</v>
      </c>
      <c r="WDT1" s="7" t="s">
        <v>37</v>
      </c>
      <c r="WDU1" s="7" t="s">
        <v>37</v>
      </c>
      <c r="WDV1" s="7" t="s">
        <v>37</v>
      </c>
      <c r="WDW1" s="7" t="s">
        <v>37</v>
      </c>
      <c r="WDX1" s="7" t="s">
        <v>37</v>
      </c>
      <c r="WDY1" s="7" t="s">
        <v>37</v>
      </c>
      <c r="WDZ1" s="7" t="s">
        <v>37</v>
      </c>
      <c r="WEA1" s="7" t="s">
        <v>37</v>
      </c>
      <c r="WEB1" s="7" t="s">
        <v>37</v>
      </c>
      <c r="WEC1" s="7" t="s">
        <v>37</v>
      </c>
      <c r="WED1" s="7" t="s">
        <v>37</v>
      </c>
      <c r="WEE1" s="7" t="s">
        <v>37</v>
      </c>
      <c r="WEF1" s="7" t="s">
        <v>37</v>
      </c>
      <c r="WEG1" s="7" t="s">
        <v>37</v>
      </c>
      <c r="WEH1" s="7" t="s">
        <v>37</v>
      </c>
      <c r="WEI1" s="7" t="s">
        <v>37</v>
      </c>
      <c r="WEJ1" s="7" t="s">
        <v>37</v>
      </c>
      <c r="WEK1" s="7" t="s">
        <v>37</v>
      </c>
      <c r="WEL1" s="7" t="s">
        <v>37</v>
      </c>
      <c r="WEM1" s="7" t="s">
        <v>37</v>
      </c>
      <c r="WEN1" s="7" t="s">
        <v>37</v>
      </c>
      <c r="WEO1" s="7" t="s">
        <v>37</v>
      </c>
      <c r="WEP1" s="7" t="s">
        <v>37</v>
      </c>
      <c r="WEQ1" s="7" t="s">
        <v>37</v>
      </c>
      <c r="WER1" s="7" t="s">
        <v>37</v>
      </c>
      <c r="WES1" s="7" t="s">
        <v>37</v>
      </c>
      <c r="WET1" s="7" t="s">
        <v>37</v>
      </c>
      <c r="WEU1" s="7" t="s">
        <v>37</v>
      </c>
      <c r="WEV1" s="7" t="s">
        <v>37</v>
      </c>
      <c r="WEW1" s="7" t="s">
        <v>37</v>
      </c>
      <c r="WEX1" s="7" t="s">
        <v>37</v>
      </c>
      <c r="WEY1" s="7" t="s">
        <v>37</v>
      </c>
      <c r="WEZ1" s="7" t="s">
        <v>37</v>
      </c>
      <c r="WFA1" s="7" t="s">
        <v>37</v>
      </c>
      <c r="WFB1" s="7" t="s">
        <v>37</v>
      </c>
      <c r="WFC1" s="7" t="s">
        <v>37</v>
      </c>
      <c r="WFD1" s="7" t="s">
        <v>37</v>
      </c>
      <c r="WFE1" s="7" t="s">
        <v>37</v>
      </c>
      <c r="WFF1" s="7" t="s">
        <v>37</v>
      </c>
      <c r="WFG1" s="7" t="s">
        <v>37</v>
      </c>
      <c r="WFH1" s="7" t="s">
        <v>37</v>
      </c>
      <c r="WFI1" s="7" t="s">
        <v>37</v>
      </c>
      <c r="WFJ1" s="7" t="s">
        <v>37</v>
      </c>
      <c r="WFK1" s="7" t="s">
        <v>37</v>
      </c>
      <c r="WFL1" s="7" t="s">
        <v>37</v>
      </c>
      <c r="WFM1" s="7" t="s">
        <v>37</v>
      </c>
      <c r="WFN1" s="7" t="s">
        <v>37</v>
      </c>
      <c r="WFO1" s="7" t="s">
        <v>37</v>
      </c>
      <c r="WFP1" s="7" t="s">
        <v>37</v>
      </c>
      <c r="WFQ1" s="7" t="s">
        <v>37</v>
      </c>
      <c r="WFR1" s="7" t="s">
        <v>37</v>
      </c>
      <c r="WFS1" s="7" t="s">
        <v>37</v>
      </c>
      <c r="WFT1" s="7" t="s">
        <v>37</v>
      </c>
      <c r="WFU1" s="7" t="s">
        <v>37</v>
      </c>
      <c r="WFV1" s="7" t="s">
        <v>37</v>
      </c>
      <c r="WFW1" s="7" t="s">
        <v>37</v>
      </c>
      <c r="WFX1" s="7" t="s">
        <v>37</v>
      </c>
      <c r="WFY1" s="7" t="s">
        <v>37</v>
      </c>
      <c r="WFZ1" s="7" t="s">
        <v>37</v>
      </c>
      <c r="WGA1" s="7" t="s">
        <v>37</v>
      </c>
      <c r="WGB1" s="7" t="s">
        <v>37</v>
      </c>
      <c r="WGC1" s="7" t="s">
        <v>37</v>
      </c>
      <c r="WGD1" s="7" t="s">
        <v>37</v>
      </c>
      <c r="WGE1" s="7" t="s">
        <v>37</v>
      </c>
      <c r="WGF1" s="7" t="s">
        <v>37</v>
      </c>
      <c r="WGG1" s="7" t="s">
        <v>37</v>
      </c>
      <c r="WGH1" s="7" t="s">
        <v>37</v>
      </c>
      <c r="WGI1" s="7" t="s">
        <v>37</v>
      </c>
      <c r="WGJ1" s="7" t="s">
        <v>37</v>
      </c>
      <c r="WGK1" s="7" t="s">
        <v>37</v>
      </c>
      <c r="WGL1" s="7" t="s">
        <v>37</v>
      </c>
      <c r="WGM1" s="7" t="s">
        <v>37</v>
      </c>
      <c r="WGN1" s="7" t="s">
        <v>37</v>
      </c>
      <c r="WGO1" s="7" t="s">
        <v>37</v>
      </c>
      <c r="WGP1" s="7" t="s">
        <v>37</v>
      </c>
      <c r="WGQ1" s="7" t="s">
        <v>37</v>
      </c>
      <c r="WGR1" s="7" t="s">
        <v>37</v>
      </c>
      <c r="WGS1" s="7" t="s">
        <v>37</v>
      </c>
      <c r="WGT1" s="7" t="s">
        <v>37</v>
      </c>
      <c r="WGU1" s="7" t="s">
        <v>37</v>
      </c>
      <c r="WGV1" s="7" t="s">
        <v>37</v>
      </c>
      <c r="WGW1" s="7" t="s">
        <v>37</v>
      </c>
      <c r="WGX1" s="7" t="s">
        <v>37</v>
      </c>
      <c r="WGY1" s="7" t="s">
        <v>37</v>
      </c>
      <c r="WGZ1" s="7" t="s">
        <v>37</v>
      </c>
      <c r="WHA1" s="7" t="s">
        <v>37</v>
      </c>
      <c r="WHB1" s="7" t="s">
        <v>37</v>
      </c>
      <c r="WHC1" s="7" t="s">
        <v>37</v>
      </c>
      <c r="WHD1" s="7" t="s">
        <v>37</v>
      </c>
      <c r="WHE1" s="7" t="s">
        <v>37</v>
      </c>
      <c r="WHF1" s="7" t="s">
        <v>37</v>
      </c>
      <c r="WHG1" s="7" t="s">
        <v>37</v>
      </c>
      <c r="WHH1" s="7" t="s">
        <v>37</v>
      </c>
      <c r="WHI1" s="7" t="s">
        <v>37</v>
      </c>
      <c r="WHJ1" s="7" t="s">
        <v>37</v>
      </c>
      <c r="WHK1" s="7" t="s">
        <v>37</v>
      </c>
      <c r="WHL1" s="7" t="s">
        <v>37</v>
      </c>
      <c r="WHM1" s="7" t="s">
        <v>37</v>
      </c>
      <c r="WHN1" s="7" t="s">
        <v>37</v>
      </c>
      <c r="WHO1" s="7" t="s">
        <v>37</v>
      </c>
      <c r="WHP1" s="7" t="s">
        <v>37</v>
      </c>
      <c r="WHQ1" s="7" t="s">
        <v>37</v>
      </c>
      <c r="WHR1" s="7" t="s">
        <v>37</v>
      </c>
      <c r="WHS1" s="7" t="s">
        <v>37</v>
      </c>
      <c r="WHT1" s="7" t="s">
        <v>37</v>
      </c>
      <c r="WHU1" s="7" t="s">
        <v>37</v>
      </c>
      <c r="WHV1" s="7" t="s">
        <v>37</v>
      </c>
      <c r="WHW1" s="7" t="s">
        <v>37</v>
      </c>
      <c r="WHX1" s="7" t="s">
        <v>37</v>
      </c>
      <c r="WHY1" s="7" t="s">
        <v>37</v>
      </c>
      <c r="WHZ1" s="7" t="s">
        <v>37</v>
      </c>
      <c r="WIA1" s="7" t="s">
        <v>37</v>
      </c>
      <c r="WIB1" s="7" t="s">
        <v>37</v>
      </c>
      <c r="WIC1" s="7" t="s">
        <v>37</v>
      </c>
      <c r="WID1" s="7" t="s">
        <v>37</v>
      </c>
      <c r="WIE1" s="7" t="s">
        <v>37</v>
      </c>
      <c r="WIF1" s="7" t="s">
        <v>37</v>
      </c>
      <c r="WIG1" s="7" t="s">
        <v>37</v>
      </c>
      <c r="WIH1" s="7" t="s">
        <v>37</v>
      </c>
      <c r="WII1" s="7" t="s">
        <v>37</v>
      </c>
      <c r="WIJ1" s="7" t="s">
        <v>37</v>
      </c>
      <c r="WIK1" s="7" t="s">
        <v>37</v>
      </c>
      <c r="WIL1" s="7" t="s">
        <v>37</v>
      </c>
      <c r="WIM1" s="7" t="s">
        <v>37</v>
      </c>
      <c r="WIN1" s="7" t="s">
        <v>37</v>
      </c>
      <c r="WIO1" s="7" t="s">
        <v>37</v>
      </c>
      <c r="WIP1" s="7" t="s">
        <v>37</v>
      </c>
      <c r="WIQ1" s="7" t="s">
        <v>37</v>
      </c>
      <c r="WIR1" s="7" t="s">
        <v>37</v>
      </c>
      <c r="WIS1" s="7" t="s">
        <v>37</v>
      </c>
      <c r="WIT1" s="7" t="s">
        <v>37</v>
      </c>
      <c r="WIU1" s="7" t="s">
        <v>37</v>
      </c>
      <c r="WIV1" s="7" t="s">
        <v>37</v>
      </c>
      <c r="WIW1" s="7" t="s">
        <v>37</v>
      </c>
      <c r="WIX1" s="7" t="s">
        <v>37</v>
      </c>
      <c r="WIY1" s="7" t="s">
        <v>37</v>
      </c>
      <c r="WIZ1" s="7" t="s">
        <v>37</v>
      </c>
      <c r="WJA1" s="7" t="s">
        <v>37</v>
      </c>
      <c r="WJB1" s="7" t="s">
        <v>37</v>
      </c>
      <c r="WJC1" s="7" t="s">
        <v>37</v>
      </c>
      <c r="WJD1" s="7" t="s">
        <v>37</v>
      </c>
      <c r="WJE1" s="7" t="s">
        <v>37</v>
      </c>
      <c r="WJF1" s="7" t="s">
        <v>37</v>
      </c>
      <c r="WJG1" s="7" t="s">
        <v>37</v>
      </c>
      <c r="WJH1" s="7" t="s">
        <v>37</v>
      </c>
      <c r="WJI1" s="7" t="s">
        <v>37</v>
      </c>
      <c r="WJJ1" s="7" t="s">
        <v>37</v>
      </c>
      <c r="WJK1" s="7" t="s">
        <v>37</v>
      </c>
      <c r="WJL1" s="7" t="s">
        <v>37</v>
      </c>
      <c r="WJM1" s="7" t="s">
        <v>37</v>
      </c>
      <c r="WJN1" s="7" t="s">
        <v>37</v>
      </c>
      <c r="WJO1" s="7" t="s">
        <v>37</v>
      </c>
      <c r="WJP1" s="7" t="s">
        <v>37</v>
      </c>
      <c r="WJQ1" s="7" t="s">
        <v>37</v>
      </c>
      <c r="WJR1" s="7" t="s">
        <v>37</v>
      </c>
      <c r="WJS1" s="7" t="s">
        <v>37</v>
      </c>
      <c r="WJT1" s="7" t="s">
        <v>37</v>
      </c>
      <c r="WJU1" s="7" t="s">
        <v>37</v>
      </c>
      <c r="WJV1" s="7" t="s">
        <v>37</v>
      </c>
      <c r="WJW1" s="7" t="s">
        <v>37</v>
      </c>
      <c r="WJX1" s="7" t="s">
        <v>37</v>
      </c>
      <c r="WJY1" s="7" t="s">
        <v>37</v>
      </c>
      <c r="WJZ1" s="7" t="s">
        <v>37</v>
      </c>
      <c r="WKA1" s="7" t="s">
        <v>37</v>
      </c>
      <c r="WKB1" s="7" t="s">
        <v>37</v>
      </c>
      <c r="WKC1" s="7" t="s">
        <v>37</v>
      </c>
      <c r="WKD1" s="7" t="s">
        <v>37</v>
      </c>
      <c r="WKE1" s="7" t="s">
        <v>37</v>
      </c>
      <c r="WKF1" s="7" t="s">
        <v>37</v>
      </c>
      <c r="WKG1" s="7" t="s">
        <v>37</v>
      </c>
      <c r="WKH1" s="7" t="s">
        <v>37</v>
      </c>
      <c r="WKI1" s="7" t="s">
        <v>37</v>
      </c>
      <c r="WKJ1" s="7" t="s">
        <v>37</v>
      </c>
      <c r="WKK1" s="7" t="s">
        <v>37</v>
      </c>
      <c r="WKL1" s="7" t="s">
        <v>37</v>
      </c>
      <c r="WKM1" s="7" t="s">
        <v>37</v>
      </c>
      <c r="WKN1" s="7" t="s">
        <v>37</v>
      </c>
      <c r="WKO1" s="7" t="s">
        <v>37</v>
      </c>
      <c r="WKP1" s="7" t="s">
        <v>37</v>
      </c>
      <c r="WKQ1" s="7" t="s">
        <v>37</v>
      </c>
      <c r="WKR1" s="7" t="s">
        <v>37</v>
      </c>
      <c r="WKS1" s="7" t="s">
        <v>37</v>
      </c>
      <c r="WKT1" s="7" t="s">
        <v>37</v>
      </c>
      <c r="WKU1" s="7" t="s">
        <v>37</v>
      </c>
      <c r="WKV1" s="7" t="s">
        <v>37</v>
      </c>
      <c r="WKW1" s="7" t="s">
        <v>37</v>
      </c>
      <c r="WKX1" s="7" t="s">
        <v>37</v>
      </c>
      <c r="WKY1" s="7" t="s">
        <v>37</v>
      </c>
      <c r="WKZ1" s="7" t="s">
        <v>37</v>
      </c>
      <c r="WLA1" s="7" t="s">
        <v>37</v>
      </c>
      <c r="WLB1" s="7" t="s">
        <v>37</v>
      </c>
      <c r="WLC1" s="7" t="s">
        <v>37</v>
      </c>
      <c r="WLD1" s="7" t="s">
        <v>37</v>
      </c>
      <c r="WLE1" s="7" t="s">
        <v>37</v>
      </c>
      <c r="WLF1" s="7" t="s">
        <v>37</v>
      </c>
      <c r="WLG1" s="7" t="s">
        <v>37</v>
      </c>
      <c r="WLH1" s="7" t="s">
        <v>37</v>
      </c>
      <c r="WLI1" s="7" t="s">
        <v>37</v>
      </c>
      <c r="WLJ1" s="7" t="s">
        <v>37</v>
      </c>
      <c r="WLK1" s="7" t="s">
        <v>37</v>
      </c>
      <c r="WLL1" s="7" t="s">
        <v>37</v>
      </c>
      <c r="WLM1" s="7" t="s">
        <v>37</v>
      </c>
      <c r="WLN1" s="7" t="s">
        <v>37</v>
      </c>
      <c r="WLO1" s="7" t="s">
        <v>37</v>
      </c>
      <c r="WLP1" s="7" t="s">
        <v>37</v>
      </c>
      <c r="WLQ1" s="7" t="s">
        <v>37</v>
      </c>
      <c r="WLR1" s="7" t="s">
        <v>37</v>
      </c>
      <c r="WLS1" s="7" t="s">
        <v>37</v>
      </c>
      <c r="WLT1" s="7" t="s">
        <v>37</v>
      </c>
      <c r="WLU1" s="7" t="s">
        <v>37</v>
      </c>
      <c r="WLV1" s="7" t="s">
        <v>37</v>
      </c>
      <c r="WLW1" s="7" t="s">
        <v>37</v>
      </c>
      <c r="WLX1" s="7" t="s">
        <v>37</v>
      </c>
      <c r="WLY1" s="7" t="s">
        <v>37</v>
      </c>
      <c r="WLZ1" s="7" t="s">
        <v>37</v>
      </c>
      <c r="WMA1" s="7" t="s">
        <v>37</v>
      </c>
      <c r="WMB1" s="7" t="s">
        <v>37</v>
      </c>
      <c r="WMC1" s="7" t="s">
        <v>37</v>
      </c>
      <c r="WMD1" s="7" t="s">
        <v>37</v>
      </c>
      <c r="WME1" s="7" t="s">
        <v>37</v>
      </c>
      <c r="WMF1" s="7" t="s">
        <v>37</v>
      </c>
      <c r="WMG1" s="7" t="s">
        <v>37</v>
      </c>
      <c r="WMH1" s="7" t="s">
        <v>37</v>
      </c>
      <c r="WMI1" s="7" t="s">
        <v>37</v>
      </c>
      <c r="WMJ1" s="7" t="s">
        <v>37</v>
      </c>
      <c r="WMK1" s="7" t="s">
        <v>37</v>
      </c>
      <c r="WML1" s="7" t="s">
        <v>37</v>
      </c>
      <c r="WMM1" s="7" t="s">
        <v>37</v>
      </c>
      <c r="WMN1" s="7" t="s">
        <v>37</v>
      </c>
      <c r="WMO1" s="7" t="s">
        <v>37</v>
      </c>
      <c r="WMP1" s="7" t="s">
        <v>37</v>
      </c>
      <c r="WMQ1" s="7" t="s">
        <v>37</v>
      </c>
      <c r="WMR1" s="7" t="s">
        <v>37</v>
      </c>
      <c r="WMS1" s="7" t="s">
        <v>37</v>
      </c>
      <c r="WMT1" s="7" t="s">
        <v>37</v>
      </c>
      <c r="WMU1" s="7" t="s">
        <v>37</v>
      </c>
      <c r="WMV1" s="7" t="s">
        <v>37</v>
      </c>
      <c r="WMW1" s="7" t="s">
        <v>37</v>
      </c>
      <c r="WMX1" s="7" t="s">
        <v>37</v>
      </c>
      <c r="WMY1" s="7" t="s">
        <v>37</v>
      </c>
      <c r="WMZ1" s="7" t="s">
        <v>37</v>
      </c>
      <c r="WNA1" s="7" t="s">
        <v>37</v>
      </c>
      <c r="WNB1" s="7" t="s">
        <v>37</v>
      </c>
      <c r="WNC1" s="7" t="s">
        <v>37</v>
      </c>
      <c r="WND1" s="7" t="s">
        <v>37</v>
      </c>
      <c r="WNE1" s="7" t="s">
        <v>37</v>
      </c>
      <c r="WNF1" s="7" t="s">
        <v>37</v>
      </c>
      <c r="WNG1" s="7" t="s">
        <v>37</v>
      </c>
      <c r="WNH1" s="7" t="s">
        <v>37</v>
      </c>
      <c r="WNI1" s="7" t="s">
        <v>37</v>
      </c>
      <c r="WNJ1" s="7" t="s">
        <v>37</v>
      </c>
      <c r="WNK1" s="7" t="s">
        <v>37</v>
      </c>
      <c r="WNL1" s="7" t="s">
        <v>37</v>
      </c>
      <c r="WNM1" s="7" t="s">
        <v>37</v>
      </c>
      <c r="WNN1" s="7" t="s">
        <v>37</v>
      </c>
      <c r="WNO1" s="7" t="s">
        <v>37</v>
      </c>
      <c r="WNP1" s="7" t="s">
        <v>37</v>
      </c>
      <c r="WNQ1" s="7" t="s">
        <v>37</v>
      </c>
      <c r="WNR1" s="7" t="s">
        <v>37</v>
      </c>
      <c r="WNS1" s="7" t="s">
        <v>37</v>
      </c>
      <c r="WNT1" s="7" t="s">
        <v>37</v>
      </c>
      <c r="WNU1" s="7" t="s">
        <v>37</v>
      </c>
      <c r="WNV1" s="7" t="s">
        <v>37</v>
      </c>
      <c r="WNW1" s="7" t="s">
        <v>37</v>
      </c>
      <c r="WNX1" s="7" t="s">
        <v>37</v>
      </c>
      <c r="WNY1" s="7" t="s">
        <v>37</v>
      </c>
      <c r="WNZ1" s="7" t="s">
        <v>37</v>
      </c>
      <c r="WOA1" s="7" t="s">
        <v>37</v>
      </c>
      <c r="WOB1" s="7" t="s">
        <v>37</v>
      </c>
      <c r="WOC1" s="7" t="s">
        <v>37</v>
      </c>
      <c r="WOD1" s="7" t="s">
        <v>37</v>
      </c>
      <c r="WOE1" s="7" t="s">
        <v>37</v>
      </c>
      <c r="WOF1" s="7" t="s">
        <v>37</v>
      </c>
      <c r="WOG1" s="7" t="s">
        <v>37</v>
      </c>
      <c r="WOH1" s="7" t="s">
        <v>37</v>
      </c>
      <c r="WOI1" s="7" t="s">
        <v>37</v>
      </c>
      <c r="WOJ1" s="7" t="s">
        <v>37</v>
      </c>
      <c r="WOK1" s="7" t="s">
        <v>37</v>
      </c>
      <c r="WOL1" s="7" t="s">
        <v>37</v>
      </c>
      <c r="WOM1" s="7" t="s">
        <v>37</v>
      </c>
      <c r="WON1" s="7" t="s">
        <v>37</v>
      </c>
      <c r="WOO1" s="7" t="s">
        <v>37</v>
      </c>
      <c r="WOP1" s="7" t="s">
        <v>37</v>
      </c>
      <c r="WOQ1" s="7" t="s">
        <v>37</v>
      </c>
      <c r="WOR1" s="7" t="s">
        <v>37</v>
      </c>
      <c r="WOS1" s="7" t="s">
        <v>37</v>
      </c>
      <c r="WOT1" s="7" t="s">
        <v>37</v>
      </c>
      <c r="WOU1" s="7" t="s">
        <v>37</v>
      </c>
      <c r="WOV1" s="7" t="s">
        <v>37</v>
      </c>
      <c r="WOW1" s="7" t="s">
        <v>37</v>
      </c>
      <c r="WOX1" s="7" t="s">
        <v>37</v>
      </c>
      <c r="WOY1" s="7" t="s">
        <v>37</v>
      </c>
      <c r="WOZ1" s="7" t="s">
        <v>37</v>
      </c>
      <c r="WPA1" s="7" t="s">
        <v>37</v>
      </c>
      <c r="WPB1" s="7" t="s">
        <v>37</v>
      </c>
      <c r="WPC1" s="7" t="s">
        <v>37</v>
      </c>
      <c r="WPD1" s="7" t="s">
        <v>37</v>
      </c>
      <c r="WPE1" s="7" t="s">
        <v>37</v>
      </c>
      <c r="WPF1" s="7" t="s">
        <v>37</v>
      </c>
      <c r="WPG1" s="7" t="s">
        <v>37</v>
      </c>
      <c r="WPH1" s="7" t="s">
        <v>37</v>
      </c>
      <c r="WPI1" s="7" t="s">
        <v>37</v>
      </c>
      <c r="WPJ1" s="7" t="s">
        <v>37</v>
      </c>
      <c r="WPK1" s="7" t="s">
        <v>37</v>
      </c>
      <c r="WPL1" s="7" t="s">
        <v>37</v>
      </c>
      <c r="WPM1" s="7" t="s">
        <v>37</v>
      </c>
      <c r="WPN1" s="7" t="s">
        <v>37</v>
      </c>
      <c r="WPO1" s="7" t="s">
        <v>37</v>
      </c>
      <c r="WPP1" s="7" t="s">
        <v>37</v>
      </c>
      <c r="WPQ1" s="7" t="s">
        <v>37</v>
      </c>
      <c r="WPR1" s="7" t="s">
        <v>37</v>
      </c>
      <c r="WPS1" s="7" t="s">
        <v>37</v>
      </c>
      <c r="WPT1" s="7" t="s">
        <v>37</v>
      </c>
      <c r="WPU1" s="7" t="s">
        <v>37</v>
      </c>
      <c r="WPV1" s="7" t="s">
        <v>37</v>
      </c>
      <c r="WPW1" s="7" t="s">
        <v>37</v>
      </c>
      <c r="WPX1" s="7" t="s">
        <v>37</v>
      </c>
      <c r="WPY1" s="7" t="s">
        <v>37</v>
      </c>
      <c r="WPZ1" s="7" t="s">
        <v>37</v>
      </c>
      <c r="WQA1" s="7" t="s">
        <v>37</v>
      </c>
      <c r="WQB1" s="7" t="s">
        <v>37</v>
      </c>
      <c r="WQC1" s="7" t="s">
        <v>37</v>
      </c>
      <c r="WQD1" s="7" t="s">
        <v>37</v>
      </c>
      <c r="WQE1" s="7" t="s">
        <v>37</v>
      </c>
      <c r="WQF1" s="7" t="s">
        <v>37</v>
      </c>
      <c r="WQG1" s="7" t="s">
        <v>37</v>
      </c>
      <c r="WQH1" s="7" t="s">
        <v>37</v>
      </c>
      <c r="WQI1" s="7" t="s">
        <v>37</v>
      </c>
      <c r="WQJ1" s="7" t="s">
        <v>37</v>
      </c>
      <c r="WQK1" s="7" t="s">
        <v>37</v>
      </c>
      <c r="WQL1" s="7" t="s">
        <v>37</v>
      </c>
      <c r="WQM1" s="7" t="s">
        <v>37</v>
      </c>
      <c r="WQN1" s="7" t="s">
        <v>37</v>
      </c>
      <c r="WQO1" s="7" t="s">
        <v>37</v>
      </c>
      <c r="WQP1" s="7" t="s">
        <v>37</v>
      </c>
      <c r="WQQ1" s="7" t="s">
        <v>37</v>
      </c>
      <c r="WQR1" s="7" t="s">
        <v>37</v>
      </c>
      <c r="WQS1" s="7" t="s">
        <v>37</v>
      </c>
      <c r="WQT1" s="7" t="s">
        <v>37</v>
      </c>
      <c r="WQU1" s="7" t="s">
        <v>37</v>
      </c>
      <c r="WQV1" s="7" t="s">
        <v>37</v>
      </c>
      <c r="WQW1" s="7" t="s">
        <v>37</v>
      </c>
      <c r="WQX1" s="7" t="s">
        <v>37</v>
      </c>
      <c r="WQY1" s="7" t="s">
        <v>37</v>
      </c>
      <c r="WQZ1" s="7" t="s">
        <v>37</v>
      </c>
      <c r="WRA1" s="7" t="s">
        <v>37</v>
      </c>
      <c r="WRB1" s="7" t="s">
        <v>37</v>
      </c>
      <c r="WRC1" s="7" t="s">
        <v>37</v>
      </c>
      <c r="WRD1" s="7" t="s">
        <v>37</v>
      </c>
      <c r="WRE1" s="7" t="s">
        <v>37</v>
      </c>
      <c r="WRF1" s="7" t="s">
        <v>37</v>
      </c>
      <c r="WRG1" s="7" t="s">
        <v>37</v>
      </c>
      <c r="WRH1" s="7" t="s">
        <v>37</v>
      </c>
      <c r="WRI1" s="7" t="s">
        <v>37</v>
      </c>
      <c r="WRJ1" s="7" t="s">
        <v>37</v>
      </c>
      <c r="WRK1" s="7" t="s">
        <v>37</v>
      </c>
      <c r="WRL1" s="7" t="s">
        <v>37</v>
      </c>
      <c r="WRM1" s="7" t="s">
        <v>37</v>
      </c>
      <c r="WRN1" s="7" t="s">
        <v>37</v>
      </c>
      <c r="WRO1" s="7" t="s">
        <v>37</v>
      </c>
      <c r="WRP1" s="7" t="s">
        <v>37</v>
      </c>
      <c r="WRQ1" s="7" t="s">
        <v>37</v>
      </c>
      <c r="WRR1" s="7" t="s">
        <v>37</v>
      </c>
      <c r="WRS1" s="7" t="s">
        <v>37</v>
      </c>
      <c r="WRT1" s="7" t="s">
        <v>37</v>
      </c>
      <c r="WRU1" s="7" t="s">
        <v>37</v>
      </c>
      <c r="WRV1" s="7" t="s">
        <v>37</v>
      </c>
      <c r="WRW1" s="7" t="s">
        <v>37</v>
      </c>
      <c r="WRX1" s="7" t="s">
        <v>37</v>
      </c>
      <c r="WRY1" s="7" t="s">
        <v>37</v>
      </c>
      <c r="WRZ1" s="7" t="s">
        <v>37</v>
      </c>
      <c r="WSA1" s="7" t="s">
        <v>37</v>
      </c>
      <c r="WSB1" s="7" t="s">
        <v>37</v>
      </c>
      <c r="WSC1" s="7" t="s">
        <v>37</v>
      </c>
      <c r="WSD1" s="7" t="s">
        <v>37</v>
      </c>
      <c r="WSE1" s="7" t="s">
        <v>37</v>
      </c>
      <c r="WSF1" s="7" t="s">
        <v>37</v>
      </c>
      <c r="WSG1" s="7" t="s">
        <v>37</v>
      </c>
      <c r="WSH1" s="7" t="s">
        <v>37</v>
      </c>
      <c r="WSI1" s="7" t="s">
        <v>37</v>
      </c>
      <c r="WSJ1" s="7" t="s">
        <v>37</v>
      </c>
      <c r="WSK1" s="7" t="s">
        <v>37</v>
      </c>
      <c r="WSL1" s="7" t="s">
        <v>37</v>
      </c>
      <c r="WSM1" s="7" t="s">
        <v>37</v>
      </c>
      <c r="WSN1" s="7" t="s">
        <v>37</v>
      </c>
      <c r="WSO1" s="7" t="s">
        <v>37</v>
      </c>
      <c r="WSP1" s="7" t="s">
        <v>37</v>
      </c>
      <c r="WSQ1" s="7" t="s">
        <v>37</v>
      </c>
      <c r="WSR1" s="7" t="s">
        <v>37</v>
      </c>
      <c r="WSS1" s="7" t="s">
        <v>37</v>
      </c>
      <c r="WST1" s="7" t="s">
        <v>37</v>
      </c>
      <c r="WSU1" s="7" t="s">
        <v>37</v>
      </c>
      <c r="WSV1" s="7" t="s">
        <v>37</v>
      </c>
      <c r="WSW1" s="7" t="s">
        <v>37</v>
      </c>
      <c r="WSX1" s="7" t="s">
        <v>37</v>
      </c>
      <c r="WSY1" s="7" t="s">
        <v>37</v>
      </c>
      <c r="WSZ1" s="7" t="s">
        <v>37</v>
      </c>
      <c r="WTA1" s="7" t="s">
        <v>37</v>
      </c>
      <c r="WTB1" s="7" t="s">
        <v>37</v>
      </c>
      <c r="WTC1" s="7" t="s">
        <v>37</v>
      </c>
      <c r="WTD1" s="7" t="s">
        <v>37</v>
      </c>
      <c r="WTE1" s="7" t="s">
        <v>37</v>
      </c>
      <c r="WTF1" s="7" t="s">
        <v>37</v>
      </c>
      <c r="WTG1" s="7" t="s">
        <v>37</v>
      </c>
      <c r="WTH1" s="7" t="s">
        <v>37</v>
      </c>
      <c r="WTI1" s="7" t="s">
        <v>37</v>
      </c>
      <c r="WTJ1" s="7" t="s">
        <v>37</v>
      </c>
      <c r="WTK1" s="7" t="s">
        <v>37</v>
      </c>
      <c r="WTL1" s="7" t="s">
        <v>37</v>
      </c>
      <c r="WTM1" s="7" t="s">
        <v>37</v>
      </c>
      <c r="WTN1" s="7" t="s">
        <v>37</v>
      </c>
      <c r="WTO1" s="7" t="s">
        <v>37</v>
      </c>
      <c r="WTP1" s="7" t="s">
        <v>37</v>
      </c>
      <c r="WTQ1" s="7" t="s">
        <v>37</v>
      </c>
      <c r="WTR1" s="7" t="s">
        <v>37</v>
      </c>
      <c r="WTS1" s="7" t="s">
        <v>37</v>
      </c>
      <c r="WTT1" s="7" t="s">
        <v>37</v>
      </c>
      <c r="WTU1" s="7" t="s">
        <v>37</v>
      </c>
      <c r="WTV1" s="7" t="s">
        <v>37</v>
      </c>
      <c r="WTW1" s="7" t="s">
        <v>37</v>
      </c>
      <c r="WTX1" s="7" t="s">
        <v>37</v>
      </c>
      <c r="WTY1" s="7" t="s">
        <v>37</v>
      </c>
      <c r="WTZ1" s="7" t="s">
        <v>37</v>
      </c>
      <c r="WUA1" s="7" t="s">
        <v>37</v>
      </c>
      <c r="WUB1" s="7" t="s">
        <v>37</v>
      </c>
      <c r="WUC1" s="7" t="s">
        <v>37</v>
      </c>
      <c r="WUD1" s="7" t="s">
        <v>37</v>
      </c>
      <c r="WUE1" s="7" t="s">
        <v>37</v>
      </c>
      <c r="WUF1" s="7" t="s">
        <v>37</v>
      </c>
      <c r="WUG1" s="7" t="s">
        <v>37</v>
      </c>
      <c r="WUH1" s="7" t="s">
        <v>37</v>
      </c>
      <c r="WUI1" s="7" t="s">
        <v>37</v>
      </c>
      <c r="WUJ1" s="7" t="s">
        <v>37</v>
      </c>
      <c r="WUK1" s="7" t="s">
        <v>37</v>
      </c>
      <c r="WUL1" s="7" t="s">
        <v>37</v>
      </c>
      <c r="WUM1" s="7" t="s">
        <v>37</v>
      </c>
      <c r="WUN1" s="7" t="s">
        <v>37</v>
      </c>
      <c r="WUO1" s="7" t="s">
        <v>37</v>
      </c>
      <c r="WUP1" s="7" t="s">
        <v>37</v>
      </c>
      <c r="WUQ1" s="7" t="s">
        <v>37</v>
      </c>
      <c r="WUR1" s="7" t="s">
        <v>37</v>
      </c>
      <c r="WUS1" s="7" t="s">
        <v>37</v>
      </c>
      <c r="WUT1" s="7" t="s">
        <v>37</v>
      </c>
      <c r="WUU1" s="7" t="s">
        <v>37</v>
      </c>
      <c r="WUV1" s="7" t="s">
        <v>37</v>
      </c>
      <c r="WUW1" s="7" t="s">
        <v>37</v>
      </c>
      <c r="WUX1" s="7" t="s">
        <v>37</v>
      </c>
      <c r="WUY1" s="7" t="s">
        <v>37</v>
      </c>
      <c r="WUZ1" s="7" t="s">
        <v>37</v>
      </c>
      <c r="WVA1" s="7" t="s">
        <v>37</v>
      </c>
      <c r="WVB1" s="7" t="s">
        <v>37</v>
      </c>
      <c r="WVC1" s="7" t="s">
        <v>37</v>
      </c>
      <c r="WVD1" s="7" t="s">
        <v>37</v>
      </c>
      <c r="WVE1" s="7" t="s">
        <v>37</v>
      </c>
      <c r="WVF1" s="7" t="s">
        <v>37</v>
      </c>
      <c r="WVG1" s="7" t="s">
        <v>37</v>
      </c>
      <c r="WVH1" s="7" t="s">
        <v>37</v>
      </c>
      <c r="WVI1" s="7" t="s">
        <v>37</v>
      </c>
      <c r="WVJ1" s="7" t="s">
        <v>37</v>
      </c>
      <c r="WVK1" s="7" t="s">
        <v>37</v>
      </c>
      <c r="WVL1" s="7" t="s">
        <v>37</v>
      </c>
      <c r="WVM1" s="7" t="s">
        <v>37</v>
      </c>
      <c r="WVN1" s="7" t="s">
        <v>37</v>
      </c>
      <c r="WVO1" s="7" t="s">
        <v>37</v>
      </c>
      <c r="WVP1" s="7" t="s">
        <v>37</v>
      </c>
      <c r="WVQ1" s="7" t="s">
        <v>37</v>
      </c>
      <c r="WVR1" s="7" t="s">
        <v>37</v>
      </c>
      <c r="WVS1" s="7" t="s">
        <v>37</v>
      </c>
      <c r="WVT1" s="7" t="s">
        <v>37</v>
      </c>
      <c r="WVU1" s="7" t="s">
        <v>37</v>
      </c>
      <c r="WVV1" s="7" t="s">
        <v>37</v>
      </c>
      <c r="WVW1" s="7" t="s">
        <v>37</v>
      </c>
      <c r="WVX1" s="7" t="s">
        <v>37</v>
      </c>
      <c r="WVY1" s="7" t="s">
        <v>37</v>
      </c>
      <c r="WVZ1" s="7" t="s">
        <v>37</v>
      </c>
      <c r="WWA1" s="7" t="s">
        <v>37</v>
      </c>
      <c r="WWB1" s="7" t="s">
        <v>37</v>
      </c>
      <c r="WWC1" s="7" t="s">
        <v>37</v>
      </c>
      <c r="WWD1" s="7" t="s">
        <v>37</v>
      </c>
      <c r="WWE1" s="7" t="s">
        <v>37</v>
      </c>
      <c r="WWF1" s="7" t="s">
        <v>37</v>
      </c>
      <c r="WWG1" s="7" t="s">
        <v>37</v>
      </c>
      <c r="WWH1" s="7" t="s">
        <v>37</v>
      </c>
      <c r="WWI1" s="7" t="s">
        <v>37</v>
      </c>
      <c r="WWJ1" s="7" t="s">
        <v>37</v>
      </c>
      <c r="WWK1" s="7" t="s">
        <v>37</v>
      </c>
      <c r="WWL1" s="7" t="s">
        <v>37</v>
      </c>
      <c r="WWM1" s="7" t="s">
        <v>37</v>
      </c>
      <c r="WWN1" s="7" t="s">
        <v>37</v>
      </c>
      <c r="WWO1" s="7" t="s">
        <v>37</v>
      </c>
      <c r="WWP1" s="7" t="s">
        <v>37</v>
      </c>
      <c r="WWQ1" s="7" t="s">
        <v>37</v>
      </c>
      <c r="WWR1" s="7" t="s">
        <v>37</v>
      </c>
      <c r="WWS1" s="7" t="s">
        <v>37</v>
      </c>
      <c r="WWT1" s="7" t="s">
        <v>37</v>
      </c>
      <c r="WWU1" s="7" t="s">
        <v>37</v>
      </c>
      <c r="WWV1" s="7" t="s">
        <v>37</v>
      </c>
      <c r="WWW1" s="7" t="s">
        <v>37</v>
      </c>
      <c r="WWX1" s="7" t="s">
        <v>37</v>
      </c>
      <c r="WWY1" s="7" t="s">
        <v>37</v>
      </c>
      <c r="WWZ1" s="7" t="s">
        <v>37</v>
      </c>
      <c r="WXA1" s="7" t="s">
        <v>37</v>
      </c>
      <c r="WXB1" s="7" t="s">
        <v>37</v>
      </c>
      <c r="WXC1" s="7" t="s">
        <v>37</v>
      </c>
      <c r="WXD1" s="7" t="s">
        <v>37</v>
      </c>
      <c r="WXE1" s="7" t="s">
        <v>37</v>
      </c>
      <c r="WXF1" s="7" t="s">
        <v>37</v>
      </c>
      <c r="WXG1" s="7" t="s">
        <v>37</v>
      </c>
      <c r="WXH1" s="7" t="s">
        <v>37</v>
      </c>
      <c r="WXI1" s="7" t="s">
        <v>37</v>
      </c>
      <c r="WXJ1" s="7" t="s">
        <v>37</v>
      </c>
      <c r="WXK1" s="7" t="s">
        <v>37</v>
      </c>
      <c r="WXL1" s="7" t="s">
        <v>37</v>
      </c>
      <c r="WXM1" s="7" t="s">
        <v>37</v>
      </c>
      <c r="WXN1" s="7" t="s">
        <v>37</v>
      </c>
      <c r="WXO1" s="7" t="s">
        <v>37</v>
      </c>
      <c r="WXP1" s="7" t="s">
        <v>37</v>
      </c>
      <c r="WXQ1" s="7" t="s">
        <v>37</v>
      </c>
      <c r="WXR1" s="7" t="s">
        <v>37</v>
      </c>
      <c r="WXS1" s="7" t="s">
        <v>37</v>
      </c>
      <c r="WXT1" s="7" t="s">
        <v>37</v>
      </c>
      <c r="WXU1" s="7" t="s">
        <v>37</v>
      </c>
      <c r="WXV1" s="7" t="s">
        <v>37</v>
      </c>
      <c r="WXW1" s="7" t="s">
        <v>37</v>
      </c>
      <c r="WXX1" s="7" t="s">
        <v>37</v>
      </c>
      <c r="WXY1" s="7" t="s">
        <v>37</v>
      </c>
      <c r="WXZ1" s="7" t="s">
        <v>37</v>
      </c>
      <c r="WYA1" s="7" t="s">
        <v>37</v>
      </c>
      <c r="WYB1" s="7" t="s">
        <v>37</v>
      </c>
      <c r="WYC1" s="7" t="s">
        <v>37</v>
      </c>
      <c r="WYD1" s="7" t="s">
        <v>37</v>
      </c>
      <c r="WYE1" s="7" t="s">
        <v>37</v>
      </c>
      <c r="WYF1" s="7" t="s">
        <v>37</v>
      </c>
      <c r="WYG1" s="7" t="s">
        <v>37</v>
      </c>
      <c r="WYH1" s="7" t="s">
        <v>37</v>
      </c>
      <c r="WYI1" s="7" t="s">
        <v>37</v>
      </c>
      <c r="WYJ1" s="7" t="s">
        <v>37</v>
      </c>
      <c r="WYK1" s="7" t="s">
        <v>37</v>
      </c>
      <c r="WYL1" s="7" t="s">
        <v>37</v>
      </c>
      <c r="WYM1" s="7" t="s">
        <v>37</v>
      </c>
      <c r="WYN1" s="7" t="s">
        <v>37</v>
      </c>
      <c r="WYO1" s="7" t="s">
        <v>37</v>
      </c>
      <c r="WYP1" s="7" t="s">
        <v>37</v>
      </c>
      <c r="WYQ1" s="7" t="s">
        <v>37</v>
      </c>
      <c r="WYR1" s="7" t="s">
        <v>37</v>
      </c>
      <c r="WYS1" s="7" t="s">
        <v>37</v>
      </c>
      <c r="WYT1" s="7" t="s">
        <v>37</v>
      </c>
      <c r="WYU1" s="7" t="s">
        <v>37</v>
      </c>
      <c r="WYV1" s="7" t="s">
        <v>37</v>
      </c>
      <c r="WYW1" s="7" t="s">
        <v>37</v>
      </c>
      <c r="WYX1" s="7" t="s">
        <v>37</v>
      </c>
      <c r="WYY1" s="7" t="s">
        <v>37</v>
      </c>
      <c r="WYZ1" s="7" t="s">
        <v>37</v>
      </c>
      <c r="WZA1" s="7" t="s">
        <v>37</v>
      </c>
      <c r="WZB1" s="7" t="s">
        <v>37</v>
      </c>
      <c r="WZC1" s="7" t="s">
        <v>37</v>
      </c>
      <c r="WZD1" s="7" t="s">
        <v>37</v>
      </c>
      <c r="WZE1" s="7" t="s">
        <v>37</v>
      </c>
      <c r="WZF1" s="7" t="s">
        <v>37</v>
      </c>
      <c r="WZG1" s="7" t="s">
        <v>37</v>
      </c>
      <c r="WZH1" s="7" t="s">
        <v>37</v>
      </c>
      <c r="WZI1" s="7" t="s">
        <v>37</v>
      </c>
      <c r="WZJ1" s="7" t="s">
        <v>37</v>
      </c>
      <c r="WZK1" s="7" t="s">
        <v>37</v>
      </c>
      <c r="WZL1" s="7" t="s">
        <v>37</v>
      </c>
      <c r="WZM1" s="7" t="s">
        <v>37</v>
      </c>
      <c r="WZN1" s="7" t="s">
        <v>37</v>
      </c>
      <c r="WZO1" s="7" t="s">
        <v>37</v>
      </c>
      <c r="WZP1" s="7" t="s">
        <v>37</v>
      </c>
      <c r="WZQ1" s="7" t="s">
        <v>37</v>
      </c>
      <c r="WZR1" s="7" t="s">
        <v>37</v>
      </c>
      <c r="WZS1" s="7" t="s">
        <v>37</v>
      </c>
      <c r="WZT1" s="7" t="s">
        <v>37</v>
      </c>
      <c r="WZU1" s="7" t="s">
        <v>37</v>
      </c>
      <c r="WZV1" s="7" t="s">
        <v>37</v>
      </c>
      <c r="WZW1" s="7" t="s">
        <v>37</v>
      </c>
      <c r="WZX1" s="7" t="s">
        <v>37</v>
      </c>
      <c r="WZY1" s="7" t="s">
        <v>37</v>
      </c>
      <c r="WZZ1" s="7" t="s">
        <v>37</v>
      </c>
      <c r="XAA1" s="7" t="s">
        <v>37</v>
      </c>
      <c r="XAB1" s="7" t="s">
        <v>37</v>
      </c>
      <c r="XAC1" s="7" t="s">
        <v>37</v>
      </c>
      <c r="XAD1" s="7" t="s">
        <v>37</v>
      </c>
      <c r="XAE1" s="7" t="s">
        <v>37</v>
      </c>
      <c r="XAF1" s="7" t="s">
        <v>37</v>
      </c>
      <c r="XAG1" s="7" t="s">
        <v>37</v>
      </c>
      <c r="XAH1" s="7" t="s">
        <v>37</v>
      </c>
      <c r="XAI1" s="7" t="s">
        <v>37</v>
      </c>
      <c r="XAJ1" s="7" t="s">
        <v>37</v>
      </c>
      <c r="XAK1" s="7" t="s">
        <v>37</v>
      </c>
      <c r="XAL1" s="7" t="s">
        <v>37</v>
      </c>
      <c r="XAM1" s="7" t="s">
        <v>37</v>
      </c>
      <c r="XAN1" s="7" t="s">
        <v>37</v>
      </c>
      <c r="XAO1" s="7" t="s">
        <v>37</v>
      </c>
      <c r="XAP1" s="7" t="s">
        <v>37</v>
      </c>
      <c r="XAQ1" s="7" t="s">
        <v>37</v>
      </c>
      <c r="XAR1" s="7" t="s">
        <v>37</v>
      </c>
      <c r="XAS1" s="7" t="s">
        <v>37</v>
      </c>
      <c r="XAT1" s="7" t="s">
        <v>37</v>
      </c>
      <c r="XAU1" s="7" t="s">
        <v>37</v>
      </c>
      <c r="XAV1" s="7" t="s">
        <v>37</v>
      </c>
      <c r="XAW1" s="7" t="s">
        <v>37</v>
      </c>
      <c r="XAX1" s="7" t="s">
        <v>37</v>
      </c>
      <c r="XAY1" s="7" t="s">
        <v>37</v>
      </c>
      <c r="XAZ1" s="7" t="s">
        <v>37</v>
      </c>
      <c r="XBA1" s="7" t="s">
        <v>37</v>
      </c>
      <c r="XBB1" s="7" t="s">
        <v>37</v>
      </c>
      <c r="XBC1" s="7" t="s">
        <v>37</v>
      </c>
      <c r="XBD1" s="7" t="s">
        <v>37</v>
      </c>
      <c r="XBE1" s="7" t="s">
        <v>37</v>
      </c>
      <c r="XBF1" s="7" t="s">
        <v>37</v>
      </c>
      <c r="XBG1" s="7" t="s">
        <v>37</v>
      </c>
      <c r="XBH1" s="7" t="s">
        <v>37</v>
      </c>
      <c r="XBI1" s="7" t="s">
        <v>37</v>
      </c>
      <c r="XBJ1" s="7" t="s">
        <v>37</v>
      </c>
      <c r="XBK1" s="7" t="s">
        <v>37</v>
      </c>
      <c r="XBL1" s="7" t="s">
        <v>37</v>
      </c>
      <c r="XBM1" s="7" t="s">
        <v>37</v>
      </c>
      <c r="XBN1" s="7" t="s">
        <v>37</v>
      </c>
      <c r="XBO1" s="7" t="s">
        <v>37</v>
      </c>
      <c r="XBP1" s="7" t="s">
        <v>37</v>
      </c>
      <c r="XBQ1" s="7" t="s">
        <v>37</v>
      </c>
      <c r="XBR1" s="7" t="s">
        <v>37</v>
      </c>
      <c r="XBS1" s="7" t="s">
        <v>37</v>
      </c>
      <c r="XBT1" s="7" t="s">
        <v>37</v>
      </c>
      <c r="XBU1" s="7" t="s">
        <v>37</v>
      </c>
      <c r="XBV1" s="7" t="s">
        <v>37</v>
      </c>
      <c r="XBW1" s="7" t="s">
        <v>37</v>
      </c>
      <c r="XBX1" s="7" t="s">
        <v>37</v>
      </c>
      <c r="XBY1" s="7" t="s">
        <v>37</v>
      </c>
      <c r="XBZ1" s="7" t="s">
        <v>37</v>
      </c>
      <c r="XCA1" s="7" t="s">
        <v>37</v>
      </c>
      <c r="XCB1" s="7" t="s">
        <v>37</v>
      </c>
      <c r="XCC1" s="7" t="s">
        <v>37</v>
      </c>
      <c r="XCD1" s="7" t="s">
        <v>37</v>
      </c>
      <c r="XCE1" s="7" t="s">
        <v>37</v>
      </c>
      <c r="XCF1" s="7" t="s">
        <v>37</v>
      </c>
      <c r="XCG1" s="7" t="s">
        <v>37</v>
      </c>
      <c r="XCH1" s="7" t="s">
        <v>37</v>
      </c>
      <c r="XCI1" s="7" t="s">
        <v>37</v>
      </c>
      <c r="XCJ1" s="7" t="s">
        <v>37</v>
      </c>
      <c r="XCK1" s="7" t="s">
        <v>37</v>
      </c>
      <c r="XCL1" s="7" t="s">
        <v>37</v>
      </c>
      <c r="XCM1" s="7" t="s">
        <v>37</v>
      </c>
      <c r="XCN1" s="7" t="s">
        <v>37</v>
      </c>
      <c r="XCO1" s="7" t="s">
        <v>37</v>
      </c>
      <c r="XCP1" s="7" t="s">
        <v>37</v>
      </c>
      <c r="XCQ1" s="7" t="s">
        <v>37</v>
      </c>
      <c r="XCR1" s="7" t="s">
        <v>37</v>
      </c>
      <c r="XCS1" s="7" t="s">
        <v>37</v>
      </c>
      <c r="XCT1" s="7" t="s">
        <v>37</v>
      </c>
      <c r="XCU1" s="7" t="s">
        <v>37</v>
      </c>
      <c r="XCV1" s="7" t="s">
        <v>37</v>
      </c>
      <c r="XCW1" s="7" t="s">
        <v>37</v>
      </c>
      <c r="XCX1" s="7" t="s">
        <v>37</v>
      </c>
      <c r="XCY1" s="7" t="s">
        <v>37</v>
      </c>
      <c r="XCZ1" s="7" t="s">
        <v>37</v>
      </c>
      <c r="XDA1" s="7" t="s">
        <v>37</v>
      </c>
      <c r="XDB1" s="7" t="s">
        <v>37</v>
      </c>
      <c r="XDC1" s="7" t="s">
        <v>37</v>
      </c>
      <c r="XDD1" s="7" t="s">
        <v>37</v>
      </c>
      <c r="XDE1" s="7" t="s">
        <v>37</v>
      </c>
      <c r="XDF1" s="7" t="s">
        <v>37</v>
      </c>
      <c r="XDG1" s="7" t="s">
        <v>37</v>
      </c>
      <c r="XDH1" s="7" t="s">
        <v>37</v>
      </c>
      <c r="XDI1" s="7" t="s">
        <v>37</v>
      </c>
      <c r="XDJ1" s="7" t="s">
        <v>37</v>
      </c>
      <c r="XDK1" s="7" t="s">
        <v>37</v>
      </c>
      <c r="XDL1" s="7" t="s">
        <v>37</v>
      </c>
      <c r="XDM1" s="7" t="s">
        <v>37</v>
      </c>
      <c r="XDN1" s="7" t="s">
        <v>37</v>
      </c>
      <c r="XDO1" s="7" t="s">
        <v>37</v>
      </c>
      <c r="XDP1" s="7" t="s">
        <v>37</v>
      </c>
      <c r="XDQ1" s="7" t="s">
        <v>37</v>
      </c>
      <c r="XDR1" s="7" t="s">
        <v>37</v>
      </c>
      <c r="XDS1" s="7" t="s">
        <v>37</v>
      </c>
      <c r="XDT1" s="7" t="s">
        <v>37</v>
      </c>
      <c r="XDU1" s="7" t="s">
        <v>37</v>
      </c>
      <c r="XDV1" s="7" t="s">
        <v>37</v>
      </c>
      <c r="XDW1" s="7" t="s">
        <v>37</v>
      </c>
      <c r="XDX1" s="7" t="s">
        <v>37</v>
      </c>
      <c r="XDY1" s="7" t="s">
        <v>37</v>
      </c>
      <c r="XDZ1" s="7" t="s">
        <v>37</v>
      </c>
      <c r="XEA1" s="7" t="s">
        <v>37</v>
      </c>
      <c r="XEB1" s="7" t="s">
        <v>37</v>
      </c>
      <c r="XEC1" s="7" t="s">
        <v>37</v>
      </c>
      <c r="XED1" s="7" t="s">
        <v>37</v>
      </c>
      <c r="XEE1" s="7" t="s">
        <v>37</v>
      </c>
      <c r="XEF1" s="7" t="s">
        <v>37</v>
      </c>
      <c r="XEG1" s="7" t="s">
        <v>37</v>
      </c>
      <c r="XEH1" s="7" t="s">
        <v>37</v>
      </c>
      <c r="XEI1" s="7" t="s">
        <v>37</v>
      </c>
      <c r="XEJ1" s="7" t="s">
        <v>37</v>
      </c>
      <c r="XEK1" s="7" t="s">
        <v>37</v>
      </c>
      <c r="XEL1" s="7" t="s">
        <v>37</v>
      </c>
      <c r="XEM1" s="7" t="s">
        <v>37</v>
      </c>
      <c r="XEN1" s="7" t="s">
        <v>37</v>
      </c>
      <c r="XEO1" s="7" t="s">
        <v>37</v>
      </c>
      <c r="XEP1" s="7" t="s">
        <v>37</v>
      </c>
      <c r="XEQ1" s="7" t="s">
        <v>37</v>
      </c>
      <c r="XER1" s="7" t="s">
        <v>37</v>
      </c>
      <c r="XES1" s="7" t="s">
        <v>37</v>
      </c>
      <c r="XET1" s="7" t="s">
        <v>37</v>
      </c>
      <c r="XEU1" s="7" t="s">
        <v>37</v>
      </c>
      <c r="XEV1" s="7" t="s">
        <v>37</v>
      </c>
      <c r="XEW1" s="7" t="s">
        <v>37</v>
      </c>
      <c r="XEX1" s="7" t="s">
        <v>37</v>
      </c>
      <c r="XEY1" s="7" t="s">
        <v>37</v>
      </c>
      <c r="XEZ1" s="7" t="s">
        <v>37</v>
      </c>
      <c r="XFA1" s="7" t="s">
        <v>37</v>
      </c>
      <c r="XFB1" s="7" t="s">
        <v>37</v>
      </c>
      <c r="XFC1" s="7" t="s">
        <v>37</v>
      </c>
      <c r="XFD1" s="7" t="s">
        <v>37</v>
      </c>
    </row>
    <row r="3" spans="1:16384" ht="18" x14ac:dyDescent="0.4">
      <c r="A3" s="4"/>
    </row>
    <row r="4" spans="1:16384" ht="18" x14ac:dyDescent="0.4">
      <c r="A4" s="4"/>
    </row>
    <row r="6" spans="1:16384" s="16" customFormat="1" ht="18.75" customHeight="1" thickBot="1" x14ac:dyDescent="0.4">
      <c r="A6" s="17" t="s">
        <v>1</v>
      </c>
    </row>
    <row r="7" spans="1:16384" ht="10.5" thickTop="1" x14ac:dyDescent="0.2"/>
    <row r="8" spans="1:16384" ht="14.5" x14ac:dyDescent="0.35">
      <c r="A8" t="s">
        <v>384</v>
      </c>
    </row>
    <row r="9" spans="1:16384" x14ac:dyDescent="0.2">
      <c r="A9" s="14" t="s">
        <v>8</v>
      </c>
    </row>
    <row r="10" spans="1:16384" x14ac:dyDescent="0.2">
      <c r="A10" s="14" t="s">
        <v>9</v>
      </c>
    </row>
    <row r="11" spans="1:16384" x14ac:dyDescent="0.2">
      <c r="A11" s="6"/>
    </row>
    <row r="12" spans="1:16384" ht="14.5" x14ac:dyDescent="0.35">
      <c r="A12" t="s">
        <v>385</v>
      </c>
    </row>
    <row r="13" spans="1:16384" x14ac:dyDescent="0.2">
      <c r="A13" s="14" t="s">
        <v>8</v>
      </c>
    </row>
    <row r="14" spans="1:16384" x14ac:dyDescent="0.2">
      <c r="A14" s="14" t="s">
        <v>9</v>
      </c>
    </row>
    <row r="15" spans="1:16384" x14ac:dyDescent="0.2">
      <c r="A15" s="14"/>
    </row>
    <row r="16" spans="1:16384" ht="14.5" x14ac:dyDescent="0.35">
      <c r="A16" s="18" t="s">
        <v>386</v>
      </c>
    </row>
    <row r="17" spans="1:1" x14ac:dyDescent="0.2">
      <c r="A17" s="6"/>
    </row>
    <row r="18" spans="1:1" ht="14.5" x14ac:dyDescent="0.35">
      <c r="A18" t="s">
        <v>387</v>
      </c>
    </row>
    <row r="19" spans="1:1" x14ac:dyDescent="0.2">
      <c r="A19" s="14" t="s">
        <v>10</v>
      </c>
    </row>
    <row r="20" spans="1:1" x14ac:dyDescent="0.2">
      <c r="A20" s="14" t="s">
        <v>12</v>
      </c>
    </row>
    <row r="21" spans="1:1" x14ac:dyDescent="0.2">
      <c r="A21" s="14" t="s">
        <v>2</v>
      </c>
    </row>
    <row r="22" spans="1:1" x14ac:dyDescent="0.2">
      <c r="A22" s="6"/>
    </row>
    <row r="23" spans="1:1" ht="14.5" x14ac:dyDescent="0.35">
      <c r="A23" t="s">
        <v>388</v>
      </c>
    </row>
    <row r="24" spans="1:1" x14ac:dyDescent="0.2">
      <c r="A24" s="14" t="s">
        <v>10</v>
      </c>
    </row>
    <row r="25" spans="1:1" x14ac:dyDescent="0.2">
      <c r="A25" s="14" t="s">
        <v>36</v>
      </c>
    </row>
    <row r="26" spans="1:1" ht="10.5" x14ac:dyDescent="0.25">
      <c r="A26" s="5"/>
    </row>
    <row r="27" spans="1:1" ht="14.5" x14ac:dyDescent="0.35">
      <c r="A27" t="s">
        <v>389</v>
      </c>
    </row>
    <row r="28" spans="1:1" x14ac:dyDescent="0.2">
      <c r="A28" s="14" t="s">
        <v>8</v>
      </c>
    </row>
    <row r="29" spans="1:1" ht="10.5" x14ac:dyDescent="0.25">
      <c r="A29" s="5"/>
    </row>
    <row r="30" spans="1:1" ht="14.5" x14ac:dyDescent="0.35">
      <c r="A30" t="s">
        <v>390</v>
      </c>
    </row>
    <row r="31" spans="1:1" x14ac:dyDescent="0.2">
      <c r="A31" s="14" t="s">
        <v>6</v>
      </c>
    </row>
    <row r="32" spans="1:1" x14ac:dyDescent="0.2">
      <c r="A32" s="14" t="s">
        <v>3</v>
      </c>
    </row>
    <row r="33" spans="1:1" x14ac:dyDescent="0.2">
      <c r="A33" s="14" t="s">
        <v>11</v>
      </c>
    </row>
    <row r="34" spans="1:1" x14ac:dyDescent="0.2">
      <c r="A34" s="14" t="s">
        <v>4</v>
      </c>
    </row>
    <row r="35" spans="1:1" x14ac:dyDescent="0.2">
      <c r="A35" s="14" t="s">
        <v>5</v>
      </c>
    </row>
    <row r="36" spans="1:1" x14ac:dyDescent="0.2">
      <c r="A36" s="14" t="s">
        <v>13</v>
      </c>
    </row>
    <row r="37" spans="1:1" x14ac:dyDescent="0.2">
      <c r="A37" s="14"/>
    </row>
    <row r="38" spans="1:1" ht="14.5" x14ac:dyDescent="0.35">
      <c r="A38" t="s">
        <v>391</v>
      </c>
    </row>
    <row r="39" spans="1:1" x14ac:dyDescent="0.2">
      <c r="A39" s="14" t="s">
        <v>6</v>
      </c>
    </row>
    <row r="40" spans="1:1" x14ac:dyDescent="0.2">
      <c r="A40" s="14" t="s">
        <v>3</v>
      </c>
    </row>
    <row r="41" spans="1:1" x14ac:dyDescent="0.2">
      <c r="A41" s="14" t="s">
        <v>11</v>
      </c>
    </row>
    <row r="42" spans="1:1" x14ac:dyDescent="0.2">
      <c r="A42" s="14" t="s">
        <v>4</v>
      </c>
    </row>
    <row r="43" spans="1:1" x14ac:dyDescent="0.2">
      <c r="A43" s="14" t="s">
        <v>5</v>
      </c>
    </row>
    <row r="44" spans="1:1" x14ac:dyDescent="0.2">
      <c r="A44" s="14" t="s">
        <v>13</v>
      </c>
    </row>
    <row r="45" spans="1:1" x14ac:dyDescent="0.2">
      <c r="A45" s="14"/>
    </row>
    <row r="46" spans="1:1" ht="14.5" x14ac:dyDescent="0.35">
      <c r="A46" s="18" t="s">
        <v>392</v>
      </c>
    </row>
    <row r="47" spans="1:1" ht="14.5" x14ac:dyDescent="0.35">
      <c r="A47" s="15"/>
    </row>
    <row r="48" spans="1:1" ht="14.5" x14ac:dyDescent="0.35">
      <c r="A48" t="s">
        <v>7</v>
      </c>
    </row>
    <row r="49" spans="1:1" x14ac:dyDescent="0.2">
      <c r="A49" s="14" t="s">
        <v>393</v>
      </c>
    </row>
    <row r="50" spans="1:1" x14ac:dyDescent="0.2">
      <c r="A50" s="14" t="s">
        <v>394</v>
      </c>
    </row>
    <row r="51" spans="1:1" x14ac:dyDescent="0.2">
      <c r="A51" s="14" t="s">
        <v>395</v>
      </c>
    </row>
    <row r="52" spans="1:1" x14ac:dyDescent="0.2">
      <c r="A52" s="14" t="s">
        <v>396</v>
      </c>
    </row>
    <row r="53" spans="1:1" x14ac:dyDescent="0.2">
      <c r="A53" s="6"/>
    </row>
    <row r="54" spans="1:1" x14ac:dyDescent="0.2">
      <c r="A54" s="6"/>
    </row>
    <row r="55" spans="1:1" ht="14.5" x14ac:dyDescent="0.35">
      <c r="A55" t="s">
        <v>314</v>
      </c>
    </row>
  </sheetData>
  <pageMargins left="0.7" right="0.7" top="0.75" bottom="0.75" header="0.3" footer="0.3"/>
  <pageSetup paperSize="9" orientation="portrait"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D9DEB-166F-4E43-9987-E65F2B45F11B}">
  <dimension ref="A1:HHS97"/>
  <sheetViews>
    <sheetView zoomScaleNormal="100" zoomScaleSheetLayoutView="100" workbookViewId="0">
      <pane xSplit="2" ySplit="3" topLeftCell="O4" activePane="bottomRight" state="frozen"/>
      <selection sqref="A1:XFD1048576"/>
      <selection pane="topRight" sqref="A1:XFD1048576"/>
      <selection pane="bottomLeft" sqref="A1:XFD1048576"/>
      <selection pane="bottomRight" activeCell="B3" sqref="B3"/>
    </sheetView>
  </sheetViews>
  <sheetFormatPr defaultColWidth="9.1796875" defaultRowHeight="12.5" outlineLevelCol="2" x14ac:dyDescent="0.25"/>
  <cols>
    <col min="1" max="1" width="11.54296875" style="123" customWidth="1"/>
    <col min="2" max="2" width="36.453125" style="123" customWidth="1"/>
    <col min="3" max="5" width="8.81640625" style="123" customWidth="1" outlineLevel="1"/>
    <col min="6" max="7" width="8.1796875" style="123" customWidth="1" outlineLevel="2"/>
    <col min="8" max="8" width="8.81640625" style="123" customWidth="1" outlineLevel="1"/>
    <col min="9" max="10" width="8.1796875" style="123" customWidth="1" outlineLevel="2"/>
    <col min="11" max="12" width="9.1796875" style="123" customWidth="1" outlineLevel="2"/>
    <col min="13" max="14" width="9.1796875" style="123" customWidth="1" outlineLevel="1"/>
    <col min="15" max="18" width="9.1796875" style="123" hidden="1" customWidth="1" outlineLevel="1"/>
    <col min="19" max="40" width="9.1796875" style="123" customWidth="1" outlineLevel="1"/>
    <col min="41" max="5635" width="9.1796875" style="359"/>
    <col min="5636" max="16384" width="9.1796875" style="123"/>
  </cols>
  <sheetData>
    <row r="1" spans="1:5635" s="118" customFormat="1" ht="16.5" customHeight="1" x14ac:dyDescent="0.3">
      <c r="A1" s="333" t="s">
        <v>360</v>
      </c>
      <c r="C1" s="119" t="s">
        <v>123</v>
      </c>
      <c r="D1" s="119"/>
      <c r="E1" s="119"/>
      <c r="H1" s="120"/>
      <c r="K1" s="120"/>
      <c r="M1" s="120"/>
      <c r="N1" s="120"/>
      <c r="O1" s="120"/>
      <c r="P1" s="120"/>
      <c r="Q1" s="120"/>
      <c r="R1" s="126"/>
      <c r="S1" s="120"/>
      <c r="T1" s="120"/>
      <c r="U1" s="120"/>
      <c r="V1" s="120"/>
      <c r="W1" s="120"/>
      <c r="X1" s="120"/>
      <c r="Y1" s="120"/>
      <c r="Z1" s="120"/>
      <c r="AA1" s="120"/>
      <c r="AB1" s="120"/>
      <c r="AC1" s="120"/>
      <c r="AD1" s="120"/>
      <c r="AE1" s="120"/>
      <c r="AF1" s="120"/>
      <c r="AG1" s="120"/>
      <c r="AH1" s="120"/>
      <c r="AI1" s="120"/>
      <c r="AJ1" s="120"/>
      <c r="AK1" s="120"/>
      <c r="AL1" s="120"/>
      <c r="AM1" s="120"/>
      <c r="AN1" s="120"/>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6"/>
      <c r="CK1" s="346"/>
      <c r="CL1" s="346"/>
      <c r="CM1" s="346"/>
      <c r="CN1" s="346"/>
      <c r="CO1" s="346"/>
      <c r="CP1" s="346"/>
      <c r="CQ1" s="346"/>
      <c r="CR1" s="346"/>
      <c r="CS1" s="346"/>
      <c r="CT1" s="346"/>
      <c r="CU1" s="346"/>
      <c r="CV1" s="346"/>
      <c r="CW1" s="346"/>
      <c r="CX1" s="346"/>
      <c r="CY1" s="346"/>
      <c r="CZ1" s="346"/>
      <c r="DA1" s="346"/>
      <c r="DB1" s="346"/>
      <c r="DC1" s="346"/>
      <c r="DD1" s="346"/>
      <c r="DE1" s="346"/>
      <c r="DF1" s="346"/>
      <c r="DG1" s="346"/>
      <c r="DH1" s="346"/>
      <c r="DI1" s="346"/>
      <c r="DJ1" s="346"/>
      <c r="DK1" s="346"/>
      <c r="DL1" s="346"/>
      <c r="DM1" s="346"/>
      <c r="DN1" s="346"/>
      <c r="DO1" s="346"/>
      <c r="DP1" s="346"/>
      <c r="DQ1" s="346"/>
      <c r="DR1" s="346"/>
      <c r="DS1" s="346"/>
      <c r="DT1" s="346"/>
      <c r="DU1" s="346"/>
      <c r="DV1" s="346"/>
      <c r="DW1" s="346"/>
      <c r="DX1" s="346"/>
      <c r="DY1" s="346"/>
      <c r="DZ1" s="346"/>
      <c r="EA1" s="346"/>
      <c r="EB1" s="346"/>
      <c r="EC1" s="346"/>
      <c r="ED1" s="346"/>
      <c r="EE1" s="346"/>
      <c r="EF1" s="346"/>
      <c r="EG1" s="346"/>
      <c r="EH1" s="346"/>
      <c r="EI1" s="346"/>
      <c r="EJ1" s="346"/>
      <c r="EK1" s="346"/>
      <c r="EL1" s="346"/>
      <c r="EM1" s="346"/>
      <c r="EN1" s="346"/>
      <c r="EO1" s="346"/>
      <c r="EP1" s="346"/>
      <c r="EQ1" s="346"/>
      <c r="ER1" s="346"/>
      <c r="ES1" s="346"/>
      <c r="ET1" s="346"/>
      <c r="EU1" s="346"/>
      <c r="EV1" s="346"/>
      <c r="EW1" s="346"/>
      <c r="EX1" s="346"/>
      <c r="EY1" s="346"/>
      <c r="EZ1" s="346"/>
      <c r="FA1" s="346"/>
      <c r="FB1" s="346"/>
      <c r="FC1" s="346"/>
      <c r="FD1" s="346"/>
      <c r="FE1" s="346"/>
      <c r="FF1" s="346"/>
      <c r="FG1" s="346"/>
      <c r="FH1" s="346"/>
      <c r="FI1" s="346"/>
      <c r="FJ1" s="346"/>
      <c r="FK1" s="346"/>
      <c r="FL1" s="346"/>
      <c r="FM1" s="346"/>
      <c r="FN1" s="346"/>
      <c r="FO1" s="346"/>
      <c r="FP1" s="346"/>
      <c r="FQ1" s="346"/>
      <c r="FR1" s="346"/>
      <c r="FS1" s="346"/>
      <c r="FT1" s="346"/>
      <c r="FU1" s="346"/>
      <c r="FV1" s="346"/>
      <c r="FW1" s="346"/>
      <c r="FX1" s="346"/>
      <c r="FY1" s="346"/>
      <c r="FZ1" s="346"/>
      <c r="GA1" s="346"/>
      <c r="GB1" s="346"/>
      <c r="GC1" s="346"/>
      <c r="GD1" s="346"/>
      <c r="GE1" s="346"/>
      <c r="GF1" s="346"/>
      <c r="GG1" s="346"/>
      <c r="GH1" s="346"/>
      <c r="GI1" s="346"/>
      <c r="GJ1" s="346"/>
      <c r="GK1" s="346"/>
      <c r="GL1" s="346"/>
      <c r="GM1" s="346"/>
      <c r="GN1" s="346"/>
      <c r="GO1" s="346"/>
      <c r="GP1" s="346"/>
      <c r="GQ1" s="346"/>
      <c r="GR1" s="346"/>
      <c r="GS1" s="346"/>
      <c r="GT1" s="346"/>
      <c r="GU1" s="346"/>
      <c r="GV1" s="346"/>
      <c r="GW1" s="346"/>
      <c r="GX1" s="346"/>
      <c r="GY1" s="346"/>
      <c r="GZ1" s="346"/>
      <c r="HA1" s="346"/>
      <c r="HB1" s="346"/>
      <c r="HC1" s="346"/>
      <c r="HD1" s="346"/>
      <c r="HE1" s="346"/>
      <c r="HF1" s="346"/>
      <c r="HG1" s="346"/>
      <c r="HH1" s="346"/>
      <c r="HI1" s="346"/>
      <c r="HJ1" s="346"/>
      <c r="HK1" s="346"/>
      <c r="HL1" s="346"/>
      <c r="HM1" s="346"/>
      <c r="HN1" s="346"/>
      <c r="HO1" s="346"/>
      <c r="HP1" s="346"/>
      <c r="HQ1" s="346"/>
      <c r="HR1" s="346"/>
      <c r="HS1" s="346"/>
      <c r="HT1" s="346"/>
      <c r="HU1" s="346"/>
      <c r="HV1" s="346"/>
      <c r="HW1" s="346"/>
      <c r="HX1" s="346"/>
      <c r="HY1" s="346"/>
      <c r="HZ1" s="346"/>
      <c r="IA1" s="346"/>
      <c r="IB1" s="346"/>
      <c r="IC1" s="346"/>
      <c r="ID1" s="346"/>
      <c r="IE1" s="346"/>
      <c r="IF1" s="346"/>
      <c r="IG1" s="346"/>
      <c r="IH1" s="346"/>
      <c r="II1" s="346"/>
      <c r="IJ1" s="346"/>
      <c r="IK1" s="346"/>
      <c r="IL1" s="346"/>
      <c r="IM1" s="346"/>
      <c r="IN1" s="346"/>
      <c r="IO1" s="346"/>
      <c r="IP1" s="346"/>
      <c r="IQ1" s="346"/>
      <c r="IR1" s="346"/>
      <c r="IS1" s="346"/>
      <c r="IT1" s="346"/>
      <c r="IU1" s="346"/>
      <c r="IV1" s="346"/>
      <c r="IW1" s="346"/>
      <c r="IX1" s="346"/>
      <c r="IY1" s="346"/>
      <c r="IZ1" s="346"/>
      <c r="JA1" s="346"/>
      <c r="JB1" s="346"/>
      <c r="JC1" s="346"/>
      <c r="JD1" s="346"/>
      <c r="JE1" s="346"/>
      <c r="JF1" s="346"/>
      <c r="JG1" s="346"/>
      <c r="JH1" s="346"/>
      <c r="JI1" s="346"/>
      <c r="JJ1" s="346"/>
      <c r="JK1" s="346"/>
      <c r="JL1" s="346"/>
      <c r="JM1" s="346"/>
      <c r="JN1" s="346"/>
      <c r="JO1" s="346"/>
      <c r="JP1" s="346"/>
      <c r="JQ1" s="346"/>
      <c r="JR1" s="346"/>
      <c r="JS1" s="346"/>
      <c r="JT1" s="346"/>
      <c r="JU1" s="346"/>
      <c r="JV1" s="346"/>
      <c r="JW1" s="346"/>
      <c r="JX1" s="346"/>
      <c r="JY1" s="346"/>
      <c r="JZ1" s="346"/>
      <c r="KA1" s="346"/>
      <c r="KB1" s="346"/>
      <c r="KC1" s="346"/>
      <c r="KD1" s="346"/>
      <c r="KE1" s="346"/>
      <c r="KF1" s="346"/>
      <c r="KG1" s="346"/>
      <c r="KH1" s="346"/>
      <c r="KI1" s="346"/>
      <c r="KJ1" s="346"/>
      <c r="KK1" s="346"/>
      <c r="KL1" s="346"/>
      <c r="KM1" s="346"/>
      <c r="KN1" s="346"/>
      <c r="KO1" s="346"/>
      <c r="KP1" s="346"/>
      <c r="KQ1" s="346"/>
      <c r="KR1" s="346"/>
      <c r="KS1" s="346"/>
      <c r="KT1" s="346"/>
      <c r="KU1" s="346"/>
      <c r="KV1" s="346"/>
      <c r="KW1" s="346"/>
      <c r="KX1" s="346"/>
      <c r="KY1" s="346"/>
      <c r="KZ1" s="346"/>
      <c r="LA1" s="346"/>
      <c r="LB1" s="346"/>
      <c r="LC1" s="346"/>
      <c r="LD1" s="346"/>
      <c r="LE1" s="346"/>
      <c r="LF1" s="346"/>
      <c r="LG1" s="346"/>
      <c r="LH1" s="346"/>
      <c r="LI1" s="346"/>
      <c r="LJ1" s="346"/>
      <c r="LK1" s="346"/>
      <c r="LL1" s="346"/>
      <c r="LM1" s="346"/>
      <c r="LN1" s="346"/>
      <c r="LO1" s="346"/>
      <c r="LP1" s="346"/>
      <c r="LQ1" s="346"/>
      <c r="LR1" s="346"/>
      <c r="LS1" s="346"/>
      <c r="LT1" s="346"/>
      <c r="LU1" s="346"/>
      <c r="LV1" s="346"/>
      <c r="LW1" s="346"/>
      <c r="LX1" s="346"/>
      <c r="LY1" s="346"/>
      <c r="LZ1" s="346"/>
      <c r="MA1" s="346"/>
      <c r="MB1" s="346"/>
      <c r="MC1" s="346"/>
      <c r="MD1" s="346"/>
      <c r="ME1" s="346"/>
      <c r="MF1" s="346"/>
      <c r="MG1" s="346"/>
      <c r="MH1" s="346"/>
      <c r="MI1" s="346"/>
      <c r="MJ1" s="346"/>
      <c r="MK1" s="346"/>
      <c r="ML1" s="346"/>
      <c r="MM1" s="346"/>
      <c r="MN1" s="346"/>
      <c r="MO1" s="346"/>
      <c r="MP1" s="346"/>
      <c r="MQ1" s="346"/>
      <c r="MR1" s="346"/>
      <c r="MS1" s="346"/>
      <c r="MT1" s="346"/>
      <c r="MU1" s="346"/>
      <c r="MV1" s="346"/>
      <c r="MW1" s="346"/>
      <c r="MX1" s="346"/>
      <c r="MY1" s="346"/>
      <c r="MZ1" s="346"/>
      <c r="NA1" s="346"/>
      <c r="NB1" s="346"/>
      <c r="NC1" s="346"/>
      <c r="ND1" s="346"/>
      <c r="NE1" s="346"/>
      <c r="NF1" s="346"/>
      <c r="NG1" s="346"/>
      <c r="NH1" s="346"/>
      <c r="NI1" s="346"/>
      <c r="NJ1" s="346"/>
      <c r="NK1" s="346"/>
      <c r="NL1" s="346"/>
      <c r="NM1" s="346"/>
      <c r="NN1" s="346"/>
      <c r="NO1" s="346"/>
      <c r="NP1" s="346"/>
      <c r="NQ1" s="346"/>
      <c r="NR1" s="346"/>
      <c r="NS1" s="346"/>
      <c r="NT1" s="346"/>
      <c r="NU1" s="346"/>
      <c r="NV1" s="346"/>
      <c r="NW1" s="346"/>
      <c r="NX1" s="346"/>
      <c r="NY1" s="346"/>
      <c r="NZ1" s="346"/>
      <c r="OA1" s="346"/>
      <c r="OB1" s="346"/>
      <c r="OC1" s="346"/>
      <c r="OD1" s="346"/>
      <c r="OE1" s="346"/>
      <c r="OF1" s="346"/>
      <c r="OG1" s="346"/>
      <c r="OH1" s="346"/>
      <c r="OI1" s="346"/>
      <c r="OJ1" s="346"/>
      <c r="OK1" s="346"/>
      <c r="OL1" s="346"/>
      <c r="OM1" s="346"/>
      <c r="ON1" s="346"/>
      <c r="OO1" s="346"/>
      <c r="OP1" s="346"/>
      <c r="OQ1" s="346"/>
      <c r="OR1" s="346"/>
      <c r="OS1" s="346"/>
      <c r="OT1" s="346"/>
      <c r="OU1" s="346"/>
      <c r="OV1" s="346"/>
      <c r="OW1" s="346"/>
      <c r="OX1" s="346"/>
      <c r="OY1" s="346"/>
      <c r="OZ1" s="346"/>
      <c r="PA1" s="346"/>
      <c r="PB1" s="346"/>
      <c r="PC1" s="346"/>
      <c r="PD1" s="346"/>
      <c r="PE1" s="346"/>
      <c r="PF1" s="346"/>
      <c r="PG1" s="346"/>
      <c r="PH1" s="346"/>
      <c r="PI1" s="346"/>
      <c r="PJ1" s="346"/>
      <c r="PK1" s="346"/>
      <c r="PL1" s="346"/>
      <c r="PM1" s="346"/>
      <c r="PN1" s="346"/>
      <c r="PO1" s="346"/>
      <c r="PP1" s="346"/>
      <c r="PQ1" s="346"/>
      <c r="PR1" s="346"/>
      <c r="PS1" s="346"/>
      <c r="PT1" s="346"/>
      <c r="PU1" s="346"/>
      <c r="PV1" s="346"/>
      <c r="PW1" s="346"/>
      <c r="PX1" s="346"/>
      <c r="PY1" s="346"/>
      <c r="PZ1" s="346"/>
      <c r="QA1" s="346"/>
      <c r="QB1" s="346"/>
      <c r="QC1" s="346"/>
      <c r="QD1" s="346"/>
      <c r="QE1" s="346"/>
      <c r="QF1" s="346"/>
      <c r="QG1" s="346"/>
      <c r="QH1" s="346"/>
      <c r="QI1" s="346"/>
      <c r="QJ1" s="346"/>
      <c r="QK1" s="346"/>
      <c r="QL1" s="346"/>
      <c r="QM1" s="346"/>
      <c r="QN1" s="346"/>
      <c r="QO1" s="346"/>
      <c r="QP1" s="346"/>
      <c r="QQ1" s="346"/>
      <c r="QR1" s="346"/>
      <c r="QS1" s="346"/>
      <c r="QT1" s="346"/>
      <c r="QU1" s="346"/>
      <c r="QV1" s="346"/>
      <c r="QW1" s="346"/>
      <c r="QX1" s="346"/>
      <c r="QY1" s="346"/>
      <c r="QZ1" s="346"/>
      <c r="RA1" s="346"/>
      <c r="RB1" s="346"/>
      <c r="RC1" s="346"/>
      <c r="RD1" s="346"/>
      <c r="RE1" s="346"/>
      <c r="RF1" s="346"/>
      <c r="RG1" s="346"/>
      <c r="RH1" s="346"/>
      <c r="RI1" s="346"/>
      <c r="RJ1" s="346"/>
      <c r="RK1" s="346"/>
      <c r="RL1" s="346"/>
      <c r="RM1" s="346"/>
      <c r="RN1" s="346"/>
      <c r="RO1" s="346"/>
      <c r="RP1" s="346"/>
      <c r="RQ1" s="346"/>
      <c r="RR1" s="346"/>
      <c r="RS1" s="346"/>
      <c r="RT1" s="346"/>
      <c r="RU1" s="346"/>
      <c r="RV1" s="346"/>
      <c r="RW1" s="346"/>
      <c r="RX1" s="346"/>
      <c r="RY1" s="346"/>
      <c r="RZ1" s="346"/>
      <c r="SA1" s="346"/>
      <c r="SB1" s="346"/>
      <c r="SC1" s="346"/>
      <c r="SD1" s="346"/>
      <c r="SE1" s="346"/>
      <c r="SF1" s="346"/>
      <c r="SG1" s="346"/>
      <c r="SH1" s="346"/>
      <c r="SI1" s="346"/>
      <c r="SJ1" s="346"/>
      <c r="SK1" s="346"/>
      <c r="SL1" s="346"/>
      <c r="SM1" s="346"/>
      <c r="SN1" s="346"/>
      <c r="SO1" s="346"/>
      <c r="SP1" s="346"/>
      <c r="SQ1" s="346"/>
      <c r="SR1" s="346"/>
      <c r="SS1" s="346"/>
      <c r="ST1" s="346"/>
      <c r="SU1" s="346"/>
      <c r="SV1" s="346"/>
      <c r="SW1" s="346"/>
      <c r="SX1" s="346"/>
      <c r="SY1" s="346"/>
      <c r="SZ1" s="346"/>
      <c r="TA1" s="346"/>
      <c r="TB1" s="346"/>
      <c r="TC1" s="346"/>
      <c r="TD1" s="346"/>
      <c r="TE1" s="346"/>
      <c r="TF1" s="346"/>
      <c r="TG1" s="346"/>
      <c r="TH1" s="346"/>
      <c r="TI1" s="346"/>
      <c r="TJ1" s="346"/>
      <c r="TK1" s="346"/>
      <c r="TL1" s="346"/>
      <c r="TM1" s="346"/>
      <c r="TN1" s="346"/>
      <c r="TO1" s="346"/>
      <c r="TP1" s="346"/>
      <c r="TQ1" s="346"/>
      <c r="TR1" s="346"/>
      <c r="TS1" s="346"/>
      <c r="TT1" s="346"/>
      <c r="TU1" s="346"/>
      <c r="TV1" s="346"/>
      <c r="TW1" s="346"/>
      <c r="TX1" s="346"/>
      <c r="TY1" s="346"/>
      <c r="TZ1" s="346"/>
      <c r="UA1" s="346"/>
      <c r="UB1" s="346"/>
      <c r="UC1" s="346"/>
      <c r="UD1" s="346"/>
      <c r="UE1" s="346"/>
      <c r="UF1" s="346"/>
      <c r="UG1" s="346"/>
      <c r="UH1" s="346"/>
      <c r="UI1" s="346"/>
      <c r="UJ1" s="346"/>
      <c r="UK1" s="346"/>
      <c r="UL1" s="346"/>
      <c r="UM1" s="346"/>
      <c r="UN1" s="346"/>
      <c r="UO1" s="346"/>
      <c r="UP1" s="346"/>
      <c r="UQ1" s="346"/>
      <c r="UR1" s="346"/>
      <c r="US1" s="346"/>
      <c r="UT1" s="346"/>
      <c r="UU1" s="346"/>
      <c r="UV1" s="346"/>
      <c r="UW1" s="346"/>
      <c r="UX1" s="346"/>
      <c r="UY1" s="346"/>
      <c r="UZ1" s="346"/>
      <c r="VA1" s="346"/>
      <c r="VB1" s="346"/>
      <c r="VC1" s="346"/>
      <c r="VD1" s="346"/>
      <c r="VE1" s="346"/>
      <c r="VF1" s="346"/>
      <c r="VG1" s="346"/>
      <c r="VH1" s="346"/>
      <c r="VI1" s="346"/>
      <c r="VJ1" s="346"/>
      <c r="VK1" s="346"/>
      <c r="VL1" s="346"/>
      <c r="VM1" s="346"/>
      <c r="VN1" s="346"/>
      <c r="VO1" s="346"/>
      <c r="VP1" s="346"/>
      <c r="VQ1" s="346"/>
      <c r="VR1" s="346"/>
      <c r="VS1" s="346"/>
      <c r="VT1" s="346"/>
      <c r="VU1" s="346"/>
      <c r="VV1" s="346"/>
      <c r="VW1" s="346"/>
      <c r="VX1" s="346"/>
      <c r="VY1" s="346"/>
      <c r="VZ1" s="346"/>
      <c r="WA1" s="346"/>
      <c r="WB1" s="346"/>
      <c r="WC1" s="346"/>
      <c r="WD1" s="346"/>
      <c r="WE1" s="346"/>
      <c r="WF1" s="346"/>
      <c r="WG1" s="346"/>
      <c r="WH1" s="346"/>
      <c r="WI1" s="346"/>
      <c r="WJ1" s="346"/>
      <c r="WK1" s="346"/>
      <c r="WL1" s="346"/>
      <c r="WM1" s="346"/>
      <c r="WN1" s="346"/>
      <c r="WO1" s="346"/>
      <c r="WP1" s="346"/>
      <c r="WQ1" s="346"/>
      <c r="WR1" s="346"/>
      <c r="WS1" s="346"/>
      <c r="WT1" s="346"/>
      <c r="WU1" s="346"/>
      <c r="WV1" s="346"/>
      <c r="WW1" s="346"/>
      <c r="WX1" s="346"/>
      <c r="WY1" s="346"/>
      <c r="WZ1" s="346"/>
      <c r="XA1" s="346"/>
      <c r="XB1" s="346"/>
      <c r="XC1" s="346"/>
      <c r="XD1" s="346"/>
      <c r="XE1" s="346"/>
      <c r="XF1" s="346"/>
      <c r="XG1" s="346"/>
      <c r="XH1" s="346"/>
      <c r="XI1" s="346"/>
      <c r="XJ1" s="346"/>
      <c r="XK1" s="346"/>
      <c r="XL1" s="346"/>
      <c r="XM1" s="346"/>
      <c r="XN1" s="346"/>
      <c r="XO1" s="346"/>
      <c r="XP1" s="346"/>
      <c r="XQ1" s="346"/>
      <c r="XR1" s="346"/>
      <c r="XS1" s="346"/>
      <c r="XT1" s="346"/>
      <c r="XU1" s="346"/>
      <c r="XV1" s="346"/>
      <c r="XW1" s="346"/>
      <c r="XX1" s="346"/>
      <c r="XY1" s="346"/>
      <c r="XZ1" s="346"/>
      <c r="YA1" s="346"/>
      <c r="YB1" s="346"/>
      <c r="YC1" s="346"/>
      <c r="YD1" s="346"/>
      <c r="YE1" s="346"/>
      <c r="YF1" s="346"/>
      <c r="YG1" s="346"/>
      <c r="YH1" s="346"/>
      <c r="YI1" s="346"/>
      <c r="YJ1" s="346"/>
      <c r="YK1" s="346"/>
      <c r="YL1" s="346"/>
      <c r="YM1" s="346"/>
      <c r="YN1" s="346"/>
      <c r="YO1" s="346"/>
      <c r="YP1" s="346"/>
      <c r="YQ1" s="346"/>
      <c r="YR1" s="346"/>
      <c r="YS1" s="346"/>
      <c r="YT1" s="346"/>
      <c r="YU1" s="346"/>
      <c r="YV1" s="346"/>
      <c r="YW1" s="346"/>
      <c r="YX1" s="346"/>
      <c r="YY1" s="346"/>
      <c r="YZ1" s="346"/>
      <c r="ZA1" s="346"/>
      <c r="ZB1" s="346"/>
      <c r="ZC1" s="346"/>
      <c r="ZD1" s="346"/>
      <c r="ZE1" s="346"/>
      <c r="ZF1" s="346"/>
      <c r="ZG1" s="346"/>
      <c r="ZH1" s="346"/>
      <c r="ZI1" s="346"/>
      <c r="ZJ1" s="346"/>
      <c r="ZK1" s="346"/>
      <c r="ZL1" s="346"/>
      <c r="ZM1" s="346"/>
      <c r="ZN1" s="346"/>
      <c r="ZO1" s="346"/>
      <c r="ZP1" s="346"/>
      <c r="ZQ1" s="346"/>
      <c r="ZR1" s="346"/>
      <c r="ZS1" s="346"/>
      <c r="ZT1" s="346"/>
      <c r="ZU1" s="346"/>
      <c r="ZV1" s="346"/>
      <c r="ZW1" s="346"/>
      <c r="ZX1" s="346"/>
      <c r="ZY1" s="346"/>
      <c r="ZZ1" s="346"/>
      <c r="AAA1" s="346"/>
      <c r="AAB1" s="346"/>
      <c r="AAC1" s="346"/>
      <c r="AAD1" s="346"/>
      <c r="AAE1" s="346"/>
      <c r="AAF1" s="346"/>
      <c r="AAG1" s="346"/>
      <c r="AAH1" s="346"/>
      <c r="AAI1" s="346"/>
      <c r="AAJ1" s="346"/>
      <c r="AAK1" s="346"/>
      <c r="AAL1" s="346"/>
      <c r="AAM1" s="346"/>
      <c r="AAN1" s="346"/>
      <c r="AAO1" s="346"/>
      <c r="AAP1" s="346"/>
      <c r="AAQ1" s="346"/>
      <c r="AAR1" s="346"/>
      <c r="AAS1" s="346"/>
      <c r="AAT1" s="346"/>
      <c r="AAU1" s="346"/>
      <c r="AAV1" s="346"/>
      <c r="AAW1" s="346"/>
      <c r="AAX1" s="346"/>
      <c r="AAY1" s="346"/>
      <c r="AAZ1" s="346"/>
      <c r="ABA1" s="346"/>
      <c r="ABB1" s="346"/>
      <c r="ABC1" s="346"/>
      <c r="ABD1" s="346"/>
      <c r="ABE1" s="346"/>
      <c r="ABF1" s="346"/>
      <c r="ABG1" s="346"/>
      <c r="ABH1" s="346"/>
      <c r="ABI1" s="346"/>
      <c r="ABJ1" s="346"/>
      <c r="ABK1" s="346"/>
      <c r="ABL1" s="346"/>
      <c r="ABM1" s="346"/>
      <c r="ABN1" s="346"/>
      <c r="ABO1" s="346"/>
      <c r="ABP1" s="346"/>
      <c r="ABQ1" s="346"/>
      <c r="ABR1" s="346"/>
      <c r="ABS1" s="346"/>
      <c r="ABT1" s="346"/>
      <c r="ABU1" s="346"/>
      <c r="ABV1" s="346"/>
      <c r="ABW1" s="346"/>
      <c r="ABX1" s="346"/>
      <c r="ABY1" s="346"/>
      <c r="ABZ1" s="346"/>
      <c r="ACA1" s="346"/>
      <c r="ACB1" s="346"/>
      <c r="ACC1" s="346"/>
      <c r="ACD1" s="346"/>
      <c r="ACE1" s="346"/>
      <c r="ACF1" s="346"/>
      <c r="ACG1" s="346"/>
      <c r="ACH1" s="346"/>
      <c r="ACI1" s="346"/>
      <c r="ACJ1" s="346"/>
      <c r="ACK1" s="346"/>
      <c r="ACL1" s="346"/>
      <c r="ACM1" s="346"/>
      <c r="ACN1" s="346"/>
      <c r="ACO1" s="346"/>
      <c r="ACP1" s="346"/>
      <c r="ACQ1" s="346"/>
      <c r="ACR1" s="346"/>
      <c r="ACS1" s="346"/>
      <c r="ACT1" s="346"/>
      <c r="ACU1" s="346"/>
      <c r="ACV1" s="346"/>
      <c r="ACW1" s="346"/>
      <c r="ACX1" s="346"/>
      <c r="ACY1" s="346"/>
      <c r="ACZ1" s="346"/>
      <c r="ADA1" s="346"/>
      <c r="ADB1" s="346"/>
      <c r="ADC1" s="346"/>
      <c r="ADD1" s="346"/>
      <c r="ADE1" s="346"/>
      <c r="ADF1" s="346"/>
      <c r="ADG1" s="346"/>
      <c r="ADH1" s="346"/>
      <c r="ADI1" s="346"/>
      <c r="ADJ1" s="346"/>
      <c r="ADK1" s="346"/>
      <c r="ADL1" s="346"/>
      <c r="ADM1" s="346"/>
      <c r="ADN1" s="346"/>
      <c r="ADO1" s="346"/>
      <c r="ADP1" s="346"/>
      <c r="ADQ1" s="346"/>
      <c r="ADR1" s="346"/>
      <c r="ADS1" s="346"/>
      <c r="ADT1" s="346"/>
      <c r="ADU1" s="346"/>
      <c r="ADV1" s="346"/>
      <c r="ADW1" s="346"/>
      <c r="ADX1" s="346"/>
      <c r="ADY1" s="346"/>
      <c r="ADZ1" s="346"/>
      <c r="AEA1" s="346"/>
      <c r="AEB1" s="346"/>
      <c r="AEC1" s="346"/>
      <c r="AED1" s="346"/>
      <c r="AEE1" s="346"/>
      <c r="AEF1" s="346"/>
      <c r="AEG1" s="346"/>
      <c r="AEH1" s="346"/>
      <c r="AEI1" s="346"/>
      <c r="AEJ1" s="346"/>
      <c r="AEK1" s="346"/>
      <c r="AEL1" s="346"/>
      <c r="AEM1" s="346"/>
      <c r="AEN1" s="346"/>
      <c r="AEO1" s="346"/>
      <c r="AEP1" s="346"/>
      <c r="AEQ1" s="346"/>
      <c r="AER1" s="346"/>
      <c r="AES1" s="346"/>
      <c r="AET1" s="346"/>
      <c r="AEU1" s="346"/>
      <c r="AEV1" s="346"/>
      <c r="AEW1" s="346"/>
      <c r="AEX1" s="346"/>
      <c r="AEY1" s="346"/>
      <c r="AEZ1" s="346"/>
      <c r="AFA1" s="346"/>
      <c r="AFB1" s="346"/>
      <c r="AFC1" s="346"/>
      <c r="AFD1" s="346"/>
      <c r="AFE1" s="346"/>
      <c r="AFF1" s="346"/>
      <c r="AFG1" s="346"/>
      <c r="AFH1" s="346"/>
      <c r="AFI1" s="346"/>
      <c r="AFJ1" s="346"/>
      <c r="AFK1" s="346"/>
      <c r="AFL1" s="346"/>
      <c r="AFM1" s="346"/>
      <c r="AFN1" s="346"/>
      <c r="AFO1" s="346"/>
      <c r="AFP1" s="346"/>
      <c r="AFQ1" s="346"/>
      <c r="AFR1" s="346"/>
      <c r="AFS1" s="346"/>
      <c r="AFT1" s="346"/>
      <c r="AFU1" s="346"/>
      <c r="AFV1" s="346"/>
      <c r="AFW1" s="346"/>
      <c r="AFX1" s="346"/>
      <c r="AFY1" s="346"/>
      <c r="AFZ1" s="346"/>
      <c r="AGA1" s="346"/>
      <c r="AGB1" s="346"/>
      <c r="AGC1" s="346"/>
      <c r="AGD1" s="346"/>
      <c r="AGE1" s="346"/>
      <c r="AGF1" s="346"/>
      <c r="AGG1" s="346"/>
      <c r="AGH1" s="346"/>
      <c r="AGI1" s="346"/>
      <c r="AGJ1" s="346"/>
      <c r="AGK1" s="346"/>
      <c r="AGL1" s="346"/>
      <c r="AGM1" s="346"/>
      <c r="AGN1" s="346"/>
      <c r="AGO1" s="346"/>
      <c r="AGP1" s="346"/>
      <c r="AGQ1" s="346"/>
      <c r="AGR1" s="346"/>
      <c r="AGS1" s="346"/>
      <c r="AGT1" s="346"/>
      <c r="AGU1" s="346"/>
      <c r="AGV1" s="346"/>
      <c r="AGW1" s="346"/>
      <c r="AGX1" s="346"/>
      <c r="AGY1" s="346"/>
      <c r="AGZ1" s="346"/>
      <c r="AHA1" s="346"/>
      <c r="AHB1" s="346"/>
      <c r="AHC1" s="346"/>
      <c r="AHD1" s="346"/>
      <c r="AHE1" s="346"/>
      <c r="AHF1" s="346"/>
      <c r="AHG1" s="346"/>
      <c r="AHH1" s="346"/>
      <c r="AHI1" s="346"/>
      <c r="AHJ1" s="346"/>
      <c r="AHK1" s="346"/>
      <c r="AHL1" s="346"/>
      <c r="AHM1" s="346"/>
      <c r="AHN1" s="346"/>
      <c r="AHO1" s="346"/>
      <c r="AHP1" s="346"/>
      <c r="AHQ1" s="346"/>
      <c r="AHR1" s="346"/>
      <c r="AHS1" s="346"/>
      <c r="AHT1" s="346"/>
      <c r="AHU1" s="346"/>
      <c r="AHV1" s="346"/>
      <c r="AHW1" s="346"/>
      <c r="AHX1" s="346"/>
      <c r="AHY1" s="346"/>
      <c r="AHZ1" s="346"/>
      <c r="AIA1" s="346"/>
      <c r="AIB1" s="346"/>
      <c r="AIC1" s="346"/>
      <c r="AID1" s="346"/>
      <c r="AIE1" s="346"/>
      <c r="AIF1" s="346"/>
      <c r="AIG1" s="346"/>
      <c r="AIH1" s="346"/>
      <c r="AII1" s="346"/>
      <c r="AIJ1" s="346"/>
      <c r="AIK1" s="346"/>
      <c r="AIL1" s="346"/>
      <c r="AIM1" s="346"/>
      <c r="AIN1" s="346"/>
      <c r="AIO1" s="346"/>
      <c r="AIP1" s="346"/>
      <c r="AIQ1" s="346"/>
      <c r="AIR1" s="346"/>
      <c r="AIS1" s="346"/>
      <c r="AIT1" s="346"/>
      <c r="AIU1" s="346"/>
      <c r="AIV1" s="346"/>
      <c r="AIW1" s="346"/>
      <c r="AIX1" s="346"/>
      <c r="AIY1" s="346"/>
      <c r="AIZ1" s="346"/>
      <c r="AJA1" s="346"/>
      <c r="AJB1" s="346"/>
      <c r="AJC1" s="346"/>
      <c r="AJD1" s="346"/>
      <c r="AJE1" s="346"/>
      <c r="AJF1" s="346"/>
      <c r="AJG1" s="346"/>
      <c r="AJH1" s="346"/>
      <c r="AJI1" s="346"/>
      <c r="AJJ1" s="346"/>
      <c r="AJK1" s="346"/>
      <c r="AJL1" s="346"/>
      <c r="AJM1" s="346"/>
      <c r="AJN1" s="346"/>
      <c r="AJO1" s="346"/>
      <c r="AJP1" s="346"/>
      <c r="AJQ1" s="346"/>
      <c r="AJR1" s="346"/>
      <c r="AJS1" s="346"/>
      <c r="AJT1" s="346"/>
      <c r="AJU1" s="346"/>
      <c r="AJV1" s="346"/>
      <c r="AJW1" s="346"/>
      <c r="AJX1" s="346"/>
      <c r="AJY1" s="346"/>
      <c r="AJZ1" s="346"/>
      <c r="AKA1" s="346"/>
      <c r="AKB1" s="346"/>
      <c r="AKC1" s="346"/>
      <c r="AKD1" s="346"/>
      <c r="AKE1" s="346"/>
      <c r="AKF1" s="346"/>
      <c r="AKG1" s="346"/>
      <c r="AKH1" s="346"/>
      <c r="AKI1" s="346"/>
      <c r="AKJ1" s="346"/>
      <c r="AKK1" s="346"/>
      <c r="AKL1" s="346"/>
      <c r="AKM1" s="346"/>
      <c r="AKN1" s="346"/>
      <c r="AKO1" s="346"/>
      <c r="AKP1" s="346"/>
      <c r="AKQ1" s="346"/>
      <c r="AKR1" s="346"/>
      <c r="AKS1" s="346"/>
      <c r="AKT1" s="346"/>
      <c r="AKU1" s="346"/>
      <c r="AKV1" s="346"/>
      <c r="AKW1" s="346"/>
      <c r="AKX1" s="346"/>
      <c r="AKY1" s="346"/>
      <c r="AKZ1" s="346"/>
      <c r="ALA1" s="346"/>
      <c r="ALB1" s="346"/>
      <c r="ALC1" s="346"/>
      <c r="ALD1" s="346"/>
      <c r="ALE1" s="346"/>
      <c r="ALF1" s="346"/>
      <c r="ALG1" s="346"/>
      <c r="ALH1" s="346"/>
      <c r="ALI1" s="346"/>
      <c r="ALJ1" s="346"/>
      <c r="ALK1" s="346"/>
      <c r="ALL1" s="346"/>
      <c r="ALM1" s="346"/>
      <c r="ALN1" s="346"/>
      <c r="ALO1" s="346"/>
      <c r="ALP1" s="346"/>
      <c r="ALQ1" s="346"/>
      <c r="ALR1" s="346"/>
      <c r="ALS1" s="346"/>
      <c r="ALT1" s="346"/>
      <c r="ALU1" s="346"/>
      <c r="ALV1" s="346"/>
      <c r="ALW1" s="346"/>
      <c r="ALX1" s="346"/>
      <c r="ALY1" s="346"/>
      <c r="ALZ1" s="346"/>
      <c r="AMA1" s="346"/>
      <c r="AMB1" s="346"/>
      <c r="AMC1" s="346"/>
      <c r="AMD1" s="346"/>
      <c r="AME1" s="346"/>
      <c r="AMF1" s="346"/>
      <c r="AMG1" s="346"/>
      <c r="AMH1" s="346"/>
      <c r="AMI1" s="346"/>
      <c r="AMJ1" s="346"/>
      <c r="AMK1" s="346"/>
      <c r="AML1" s="346"/>
      <c r="AMM1" s="346"/>
      <c r="AMN1" s="346"/>
      <c r="AMO1" s="346"/>
      <c r="AMP1" s="346"/>
      <c r="AMQ1" s="346"/>
      <c r="AMR1" s="346"/>
      <c r="AMS1" s="346"/>
      <c r="AMT1" s="346"/>
      <c r="AMU1" s="346"/>
      <c r="AMV1" s="346"/>
      <c r="AMW1" s="346"/>
      <c r="AMX1" s="346"/>
      <c r="AMY1" s="346"/>
      <c r="AMZ1" s="346"/>
      <c r="ANA1" s="346"/>
      <c r="ANB1" s="346"/>
      <c r="ANC1" s="346"/>
      <c r="AND1" s="346"/>
      <c r="ANE1" s="346"/>
      <c r="ANF1" s="346"/>
      <c r="ANG1" s="346"/>
      <c r="ANH1" s="346"/>
      <c r="ANI1" s="346"/>
      <c r="ANJ1" s="346"/>
      <c r="ANK1" s="346"/>
      <c r="ANL1" s="346"/>
      <c r="ANM1" s="346"/>
      <c r="ANN1" s="346"/>
      <c r="ANO1" s="346"/>
      <c r="ANP1" s="346"/>
      <c r="ANQ1" s="346"/>
      <c r="ANR1" s="346"/>
      <c r="ANS1" s="346"/>
      <c r="ANT1" s="346"/>
      <c r="ANU1" s="346"/>
      <c r="ANV1" s="346"/>
      <c r="ANW1" s="346"/>
      <c r="ANX1" s="346"/>
      <c r="ANY1" s="346"/>
      <c r="ANZ1" s="346"/>
      <c r="AOA1" s="346"/>
      <c r="AOB1" s="346"/>
      <c r="AOC1" s="346"/>
      <c r="AOD1" s="346"/>
      <c r="AOE1" s="346"/>
      <c r="AOF1" s="346"/>
      <c r="AOG1" s="346"/>
      <c r="AOH1" s="346"/>
      <c r="AOI1" s="346"/>
      <c r="AOJ1" s="346"/>
      <c r="AOK1" s="346"/>
      <c r="AOL1" s="346"/>
      <c r="AOM1" s="346"/>
      <c r="AON1" s="346"/>
      <c r="AOO1" s="346"/>
      <c r="AOP1" s="346"/>
      <c r="AOQ1" s="346"/>
      <c r="AOR1" s="346"/>
      <c r="AOS1" s="346"/>
      <c r="AOT1" s="346"/>
      <c r="AOU1" s="346"/>
      <c r="AOV1" s="346"/>
      <c r="AOW1" s="346"/>
      <c r="AOX1" s="346"/>
      <c r="AOY1" s="346"/>
      <c r="AOZ1" s="346"/>
      <c r="APA1" s="346"/>
      <c r="APB1" s="346"/>
      <c r="APC1" s="346"/>
      <c r="APD1" s="346"/>
      <c r="APE1" s="346"/>
      <c r="APF1" s="346"/>
      <c r="APG1" s="346"/>
      <c r="APH1" s="346"/>
      <c r="API1" s="346"/>
      <c r="APJ1" s="346"/>
      <c r="APK1" s="346"/>
      <c r="APL1" s="346"/>
      <c r="APM1" s="346"/>
      <c r="APN1" s="346"/>
      <c r="APO1" s="346"/>
      <c r="APP1" s="346"/>
      <c r="APQ1" s="346"/>
      <c r="APR1" s="346"/>
      <c r="APS1" s="346"/>
      <c r="APT1" s="346"/>
      <c r="APU1" s="346"/>
      <c r="APV1" s="346"/>
      <c r="APW1" s="346"/>
      <c r="APX1" s="346"/>
      <c r="APY1" s="346"/>
      <c r="APZ1" s="346"/>
      <c r="AQA1" s="346"/>
      <c r="AQB1" s="346"/>
      <c r="AQC1" s="346"/>
      <c r="AQD1" s="346"/>
      <c r="AQE1" s="346"/>
      <c r="AQF1" s="346"/>
      <c r="AQG1" s="346"/>
      <c r="AQH1" s="346"/>
      <c r="AQI1" s="346"/>
      <c r="AQJ1" s="346"/>
      <c r="AQK1" s="346"/>
      <c r="AQL1" s="346"/>
      <c r="AQM1" s="346"/>
      <c r="AQN1" s="346"/>
      <c r="AQO1" s="346"/>
      <c r="AQP1" s="346"/>
      <c r="AQQ1" s="346"/>
      <c r="AQR1" s="346"/>
      <c r="AQS1" s="346"/>
      <c r="AQT1" s="346"/>
      <c r="AQU1" s="346"/>
      <c r="AQV1" s="346"/>
      <c r="AQW1" s="346"/>
      <c r="AQX1" s="346"/>
      <c r="AQY1" s="346"/>
      <c r="AQZ1" s="346"/>
      <c r="ARA1" s="346"/>
      <c r="ARB1" s="346"/>
      <c r="ARC1" s="346"/>
      <c r="ARD1" s="346"/>
      <c r="ARE1" s="346"/>
      <c r="ARF1" s="346"/>
      <c r="ARG1" s="346"/>
      <c r="ARH1" s="346"/>
      <c r="ARI1" s="346"/>
      <c r="ARJ1" s="346"/>
      <c r="ARK1" s="346"/>
      <c r="ARL1" s="346"/>
      <c r="ARM1" s="346"/>
      <c r="ARN1" s="346"/>
      <c r="ARO1" s="346"/>
      <c r="ARP1" s="346"/>
      <c r="ARQ1" s="346"/>
      <c r="ARR1" s="346"/>
      <c r="ARS1" s="346"/>
      <c r="ART1" s="346"/>
      <c r="ARU1" s="346"/>
      <c r="ARV1" s="346"/>
      <c r="ARW1" s="346"/>
      <c r="ARX1" s="346"/>
      <c r="ARY1" s="346"/>
      <c r="ARZ1" s="346"/>
      <c r="ASA1" s="346"/>
      <c r="ASB1" s="346"/>
      <c r="ASC1" s="346"/>
      <c r="ASD1" s="346"/>
      <c r="ASE1" s="346"/>
      <c r="ASF1" s="346"/>
      <c r="ASG1" s="346"/>
      <c r="ASH1" s="346"/>
      <c r="ASI1" s="346"/>
      <c r="ASJ1" s="346"/>
      <c r="ASK1" s="346"/>
      <c r="ASL1" s="346"/>
      <c r="ASM1" s="346"/>
      <c r="ASN1" s="346"/>
      <c r="ASO1" s="346"/>
      <c r="ASP1" s="346"/>
      <c r="ASQ1" s="346"/>
      <c r="ASR1" s="346"/>
      <c r="ASS1" s="346"/>
      <c r="AST1" s="346"/>
      <c r="ASU1" s="346"/>
      <c r="ASV1" s="346"/>
      <c r="ASW1" s="346"/>
      <c r="ASX1" s="346"/>
      <c r="ASY1" s="346"/>
      <c r="ASZ1" s="346"/>
      <c r="ATA1" s="346"/>
      <c r="ATB1" s="346"/>
      <c r="ATC1" s="346"/>
      <c r="ATD1" s="346"/>
      <c r="ATE1" s="346"/>
      <c r="ATF1" s="346"/>
      <c r="ATG1" s="346"/>
      <c r="ATH1" s="346"/>
      <c r="ATI1" s="346"/>
      <c r="ATJ1" s="346"/>
      <c r="ATK1" s="346"/>
      <c r="ATL1" s="346"/>
      <c r="ATM1" s="346"/>
      <c r="ATN1" s="346"/>
      <c r="ATO1" s="346"/>
      <c r="ATP1" s="346"/>
      <c r="ATQ1" s="346"/>
      <c r="ATR1" s="346"/>
      <c r="ATS1" s="346"/>
      <c r="ATT1" s="346"/>
      <c r="ATU1" s="346"/>
      <c r="ATV1" s="346"/>
      <c r="ATW1" s="346"/>
      <c r="ATX1" s="346"/>
      <c r="ATY1" s="346"/>
      <c r="ATZ1" s="346"/>
      <c r="AUA1" s="346"/>
      <c r="AUB1" s="346"/>
      <c r="AUC1" s="346"/>
      <c r="AUD1" s="346"/>
      <c r="AUE1" s="346"/>
      <c r="AUF1" s="346"/>
      <c r="AUG1" s="346"/>
      <c r="AUH1" s="346"/>
      <c r="AUI1" s="346"/>
      <c r="AUJ1" s="346"/>
      <c r="AUK1" s="346"/>
      <c r="AUL1" s="346"/>
      <c r="AUM1" s="346"/>
      <c r="AUN1" s="346"/>
      <c r="AUO1" s="346"/>
      <c r="AUP1" s="346"/>
      <c r="AUQ1" s="346"/>
      <c r="AUR1" s="346"/>
      <c r="AUS1" s="346"/>
      <c r="AUT1" s="346"/>
      <c r="AUU1" s="346"/>
      <c r="AUV1" s="346"/>
      <c r="AUW1" s="346"/>
      <c r="AUX1" s="346"/>
      <c r="AUY1" s="346"/>
      <c r="AUZ1" s="346"/>
      <c r="AVA1" s="346"/>
      <c r="AVB1" s="346"/>
      <c r="AVC1" s="346"/>
      <c r="AVD1" s="346"/>
      <c r="AVE1" s="346"/>
      <c r="AVF1" s="346"/>
      <c r="AVG1" s="346"/>
      <c r="AVH1" s="346"/>
      <c r="AVI1" s="346"/>
      <c r="AVJ1" s="346"/>
      <c r="AVK1" s="346"/>
      <c r="AVL1" s="346"/>
      <c r="AVM1" s="346"/>
      <c r="AVN1" s="346"/>
      <c r="AVO1" s="346"/>
      <c r="AVP1" s="346"/>
      <c r="AVQ1" s="346"/>
      <c r="AVR1" s="346"/>
      <c r="AVS1" s="346"/>
      <c r="AVT1" s="346"/>
      <c r="AVU1" s="346"/>
      <c r="AVV1" s="346"/>
      <c r="AVW1" s="346"/>
      <c r="AVX1" s="346"/>
      <c r="AVY1" s="346"/>
      <c r="AVZ1" s="346"/>
      <c r="AWA1" s="346"/>
      <c r="AWB1" s="346"/>
      <c r="AWC1" s="346"/>
      <c r="AWD1" s="346"/>
      <c r="AWE1" s="346"/>
      <c r="AWF1" s="346"/>
      <c r="AWG1" s="346"/>
      <c r="AWH1" s="346"/>
      <c r="AWI1" s="346"/>
      <c r="AWJ1" s="346"/>
      <c r="AWK1" s="346"/>
      <c r="AWL1" s="346"/>
      <c r="AWM1" s="346"/>
      <c r="AWN1" s="346"/>
      <c r="AWO1" s="346"/>
      <c r="AWP1" s="346"/>
      <c r="AWQ1" s="346"/>
      <c r="AWR1" s="346"/>
      <c r="AWS1" s="346"/>
      <c r="AWT1" s="346"/>
      <c r="AWU1" s="346"/>
      <c r="AWV1" s="346"/>
      <c r="AWW1" s="346"/>
      <c r="AWX1" s="346"/>
      <c r="AWY1" s="346"/>
      <c r="AWZ1" s="346"/>
      <c r="AXA1" s="346"/>
      <c r="AXB1" s="346"/>
      <c r="AXC1" s="346"/>
      <c r="AXD1" s="346"/>
      <c r="AXE1" s="346"/>
      <c r="AXF1" s="346"/>
      <c r="AXG1" s="346"/>
      <c r="AXH1" s="346"/>
      <c r="AXI1" s="346"/>
      <c r="AXJ1" s="346"/>
      <c r="AXK1" s="346"/>
      <c r="AXL1" s="346"/>
      <c r="AXM1" s="346"/>
      <c r="AXN1" s="346"/>
      <c r="AXO1" s="346"/>
      <c r="AXP1" s="346"/>
      <c r="AXQ1" s="346"/>
      <c r="AXR1" s="346"/>
      <c r="AXS1" s="346"/>
      <c r="AXT1" s="346"/>
      <c r="AXU1" s="346"/>
      <c r="AXV1" s="346"/>
      <c r="AXW1" s="346"/>
      <c r="AXX1" s="346"/>
      <c r="AXY1" s="346"/>
      <c r="AXZ1" s="346"/>
      <c r="AYA1" s="346"/>
      <c r="AYB1" s="346"/>
      <c r="AYC1" s="346"/>
      <c r="AYD1" s="346"/>
      <c r="AYE1" s="346"/>
      <c r="AYF1" s="346"/>
      <c r="AYG1" s="346"/>
      <c r="AYH1" s="346"/>
      <c r="AYI1" s="346"/>
      <c r="AYJ1" s="346"/>
      <c r="AYK1" s="346"/>
      <c r="AYL1" s="346"/>
      <c r="AYM1" s="346"/>
      <c r="AYN1" s="346"/>
      <c r="AYO1" s="346"/>
      <c r="AYP1" s="346"/>
      <c r="AYQ1" s="346"/>
      <c r="AYR1" s="346"/>
      <c r="AYS1" s="346"/>
      <c r="AYT1" s="346"/>
      <c r="AYU1" s="346"/>
      <c r="AYV1" s="346"/>
      <c r="AYW1" s="346"/>
      <c r="AYX1" s="346"/>
      <c r="AYY1" s="346"/>
      <c r="AYZ1" s="346"/>
      <c r="AZA1" s="346"/>
      <c r="AZB1" s="346"/>
      <c r="AZC1" s="346"/>
      <c r="AZD1" s="346"/>
      <c r="AZE1" s="346"/>
      <c r="AZF1" s="346"/>
      <c r="AZG1" s="346"/>
      <c r="AZH1" s="346"/>
      <c r="AZI1" s="346"/>
      <c r="AZJ1" s="346"/>
      <c r="AZK1" s="346"/>
      <c r="AZL1" s="346"/>
      <c r="AZM1" s="346"/>
      <c r="AZN1" s="346"/>
      <c r="AZO1" s="346"/>
      <c r="AZP1" s="346"/>
      <c r="AZQ1" s="346"/>
      <c r="AZR1" s="346"/>
      <c r="AZS1" s="346"/>
      <c r="AZT1" s="346"/>
      <c r="AZU1" s="346"/>
      <c r="AZV1" s="346"/>
      <c r="AZW1" s="346"/>
      <c r="AZX1" s="346"/>
      <c r="AZY1" s="346"/>
      <c r="AZZ1" s="346"/>
      <c r="BAA1" s="346"/>
      <c r="BAB1" s="346"/>
      <c r="BAC1" s="346"/>
      <c r="BAD1" s="346"/>
      <c r="BAE1" s="346"/>
      <c r="BAF1" s="346"/>
      <c r="BAG1" s="346"/>
      <c r="BAH1" s="346"/>
      <c r="BAI1" s="346"/>
      <c r="BAJ1" s="346"/>
      <c r="BAK1" s="346"/>
      <c r="BAL1" s="346"/>
      <c r="BAM1" s="346"/>
      <c r="BAN1" s="346"/>
      <c r="BAO1" s="346"/>
      <c r="BAP1" s="346"/>
      <c r="BAQ1" s="346"/>
      <c r="BAR1" s="346"/>
      <c r="BAS1" s="346"/>
      <c r="BAT1" s="346"/>
      <c r="BAU1" s="346"/>
      <c r="BAV1" s="346"/>
      <c r="BAW1" s="346"/>
      <c r="BAX1" s="346"/>
      <c r="BAY1" s="346"/>
      <c r="BAZ1" s="346"/>
      <c r="BBA1" s="346"/>
      <c r="BBB1" s="346"/>
      <c r="BBC1" s="346"/>
      <c r="BBD1" s="346"/>
      <c r="BBE1" s="346"/>
      <c r="BBF1" s="346"/>
      <c r="BBG1" s="346"/>
      <c r="BBH1" s="346"/>
      <c r="BBI1" s="346"/>
      <c r="BBJ1" s="346"/>
      <c r="BBK1" s="346"/>
      <c r="BBL1" s="346"/>
      <c r="BBM1" s="346"/>
      <c r="BBN1" s="346"/>
      <c r="BBO1" s="346"/>
      <c r="BBP1" s="346"/>
      <c r="BBQ1" s="346"/>
      <c r="BBR1" s="346"/>
      <c r="BBS1" s="346"/>
      <c r="BBT1" s="346"/>
      <c r="BBU1" s="346"/>
      <c r="BBV1" s="346"/>
      <c r="BBW1" s="346"/>
      <c r="BBX1" s="346"/>
      <c r="BBY1" s="346"/>
      <c r="BBZ1" s="346"/>
      <c r="BCA1" s="346"/>
      <c r="BCB1" s="346"/>
      <c r="BCC1" s="346"/>
      <c r="BCD1" s="346"/>
      <c r="BCE1" s="346"/>
      <c r="BCF1" s="346"/>
      <c r="BCG1" s="346"/>
      <c r="BCH1" s="346"/>
      <c r="BCI1" s="346"/>
      <c r="BCJ1" s="346"/>
      <c r="BCK1" s="346"/>
      <c r="BCL1" s="346"/>
      <c r="BCM1" s="346"/>
      <c r="BCN1" s="346"/>
      <c r="BCO1" s="346"/>
      <c r="BCP1" s="346"/>
      <c r="BCQ1" s="346"/>
      <c r="BCR1" s="346"/>
      <c r="BCS1" s="346"/>
      <c r="BCT1" s="346"/>
      <c r="BCU1" s="346"/>
      <c r="BCV1" s="346"/>
      <c r="BCW1" s="346"/>
      <c r="BCX1" s="346"/>
      <c r="BCY1" s="346"/>
      <c r="BCZ1" s="346"/>
      <c r="BDA1" s="346"/>
      <c r="BDB1" s="346"/>
      <c r="BDC1" s="346"/>
      <c r="BDD1" s="346"/>
      <c r="BDE1" s="346"/>
      <c r="BDF1" s="346"/>
      <c r="BDG1" s="346"/>
      <c r="BDH1" s="346"/>
      <c r="BDI1" s="346"/>
      <c r="BDJ1" s="346"/>
      <c r="BDK1" s="346"/>
      <c r="BDL1" s="346"/>
      <c r="BDM1" s="346"/>
      <c r="BDN1" s="346"/>
      <c r="BDO1" s="346"/>
      <c r="BDP1" s="346"/>
      <c r="BDQ1" s="346"/>
      <c r="BDR1" s="346"/>
      <c r="BDS1" s="346"/>
      <c r="BDT1" s="346"/>
      <c r="BDU1" s="346"/>
      <c r="BDV1" s="346"/>
      <c r="BDW1" s="346"/>
      <c r="BDX1" s="346"/>
      <c r="BDY1" s="346"/>
      <c r="BDZ1" s="346"/>
      <c r="BEA1" s="346"/>
      <c r="BEB1" s="346"/>
      <c r="BEC1" s="346"/>
      <c r="BED1" s="346"/>
      <c r="BEE1" s="346"/>
      <c r="BEF1" s="346"/>
      <c r="BEG1" s="346"/>
      <c r="BEH1" s="346"/>
      <c r="BEI1" s="346"/>
      <c r="BEJ1" s="346"/>
      <c r="BEK1" s="346"/>
      <c r="BEL1" s="346"/>
      <c r="BEM1" s="346"/>
      <c r="BEN1" s="346"/>
      <c r="BEO1" s="346"/>
      <c r="BEP1" s="346"/>
      <c r="BEQ1" s="346"/>
      <c r="BER1" s="346"/>
      <c r="BES1" s="346"/>
      <c r="BET1" s="346"/>
      <c r="BEU1" s="346"/>
      <c r="BEV1" s="346"/>
      <c r="BEW1" s="346"/>
      <c r="BEX1" s="346"/>
      <c r="BEY1" s="346"/>
      <c r="BEZ1" s="346"/>
      <c r="BFA1" s="346"/>
      <c r="BFB1" s="346"/>
      <c r="BFC1" s="346"/>
      <c r="BFD1" s="346"/>
      <c r="BFE1" s="346"/>
      <c r="BFF1" s="346"/>
      <c r="BFG1" s="346"/>
      <c r="BFH1" s="346"/>
      <c r="BFI1" s="346"/>
      <c r="BFJ1" s="346"/>
      <c r="BFK1" s="346"/>
      <c r="BFL1" s="346"/>
      <c r="BFM1" s="346"/>
      <c r="BFN1" s="346"/>
      <c r="BFO1" s="346"/>
      <c r="BFP1" s="346"/>
      <c r="BFQ1" s="346"/>
      <c r="BFR1" s="346"/>
      <c r="BFS1" s="346"/>
      <c r="BFT1" s="346"/>
      <c r="BFU1" s="346"/>
      <c r="BFV1" s="346"/>
      <c r="BFW1" s="346"/>
      <c r="BFX1" s="346"/>
      <c r="BFY1" s="346"/>
      <c r="BFZ1" s="346"/>
      <c r="BGA1" s="346"/>
      <c r="BGB1" s="346"/>
      <c r="BGC1" s="346"/>
      <c r="BGD1" s="346"/>
      <c r="BGE1" s="346"/>
      <c r="BGF1" s="346"/>
      <c r="BGG1" s="346"/>
      <c r="BGH1" s="346"/>
      <c r="BGI1" s="346"/>
      <c r="BGJ1" s="346"/>
      <c r="BGK1" s="346"/>
      <c r="BGL1" s="346"/>
      <c r="BGM1" s="346"/>
      <c r="BGN1" s="346"/>
      <c r="BGO1" s="346"/>
      <c r="BGP1" s="346"/>
      <c r="BGQ1" s="346"/>
      <c r="BGR1" s="346"/>
      <c r="BGS1" s="346"/>
      <c r="BGT1" s="346"/>
      <c r="BGU1" s="346"/>
      <c r="BGV1" s="346"/>
      <c r="BGW1" s="346"/>
      <c r="BGX1" s="346"/>
      <c r="BGY1" s="346"/>
      <c r="BGZ1" s="346"/>
      <c r="BHA1" s="346"/>
      <c r="BHB1" s="346"/>
      <c r="BHC1" s="346"/>
      <c r="BHD1" s="346"/>
      <c r="BHE1" s="346"/>
      <c r="BHF1" s="346"/>
      <c r="BHG1" s="346"/>
      <c r="BHH1" s="346"/>
      <c r="BHI1" s="346"/>
      <c r="BHJ1" s="346"/>
      <c r="BHK1" s="346"/>
      <c r="BHL1" s="346"/>
      <c r="BHM1" s="346"/>
      <c r="BHN1" s="346"/>
      <c r="BHO1" s="346"/>
      <c r="BHP1" s="346"/>
      <c r="BHQ1" s="346"/>
      <c r="BHR1" s="346"/>
      <c r="BHS1" s="346"/>
      <c r="BHT1" s="346"/>
      <c r="BHU1" s="346"/>
      <c r="BHV1" s="346"/>
      <c r="BHW1" s="346"/>
      <c r="BHX1" s="346"/>
      <c r="BHY1" s="346"/>
      <c r="BHZ1" s="346"/>
      <c r="BIA1" s="346"/>
      <c r="BIB1" s="346"/>
      <c r="BIC1" s="346"/>
      <c r="BID1" s="346"/>
      <c r="BIE1" s="346"/>
      <c r="BIF1" s="346"/>
      <c r="BIG1" s="346"/>
      <c r="BIH1" s="346"/>
      <c r="BII1" s="346"/>
      <c r="BIJ1" s="346"/>
      <c r="BIK1" s="346"/>
      <c r="BIL1" s="346"/>
      <c r="BIM1" s="346"/>
      <c r="BIN1" s="346"/>
      <c r="BIO1" s="346"/>
      <c r="BIP1" s="346"/>
      <c r="BIQ1" s="346"/>
      <c r="BIR1" s="346"/>
      <c r="BIS1" s="346"/>
      <c r="BIT1" s="346"/>
      <c r="BIU1" s="346"/>
      <c r="BIV1" s="346"/>
      <c r="BIW1" s="346"/>
      <c r="BIX1" s="346"/>
      <c r="BIY1" s="346"/>
      <c r="BIZ1" s="346"/>
      <c r="BJA1" s="346"/>
      <c r="BJB1" s="346"/>
      <c r="BJC1" s="346"/>
      <c r="BJD1" s="346"/>
      <c r="BJE1" s="346"/>
      <c r="BJF1" s="346"/>
      <c r="BJG1" s="346"/>
      <c r="BJH1" s="346"/>
      <c r="BJI1" s="346"/>
      <c r="BJJ1" s="346"/>
      <c r="BJK1" s="346"/>
      <c r="BJL1" s="346"/>
      <c r="BJM1" s="346"/>
      <c r="BJN1" s="346"/>
      <c r="BJO1" s="346"/>
      <c r="BJP1" s="346"/>
      <c r="BJQ1" s="346"/>
      <c r="BJR1" s="346"/>
      <c r="BJS1" s="346"/>
      <c r="BJT1" s="346"/>
      <c r="BJU1" s="346"/>
      <c r="BJV1" s="346"/>
      <c r="BJW1" s="346"/>
      <c r="BJX1" s="346"/>
      <c r="BJY1" s="346"/>
      <c r="BJZ1" s="346"/>
      <c r="BKA1" s="346"/>
      <c r="BKB1" s="346"/>
      <c r="BKC1" s="346"/>
      <c r="BKD1" s="346"/>
      <c r="BKE1" s="346"/>
      <c r="BKF1" s="346"/>
      <c r="BKG1" s="346"/>
      <c r="BKH1" s="346"/>
      <c r="BKI1" s="346"/>
      <c r="BKJ1" s="346"/>
      <c r="BKK1" s="346"/>
      <c r="BKL1" s="346"/>
      <c r="BKM1" s="346"/>
      <c r="BKN1" s="346"/>
      <c r="BKO1" s="346"/>
      <c r="BKP1" s="346"/>
      <c r="BKQ1" s="346"/>
      <c r="BKR1" s="346"/>
      <c r="BKS1" s="346"/>
      <c r="BKT1" s="346"/>
      <c r="BKU1" s="346"/>
      <c r="BKV1" s="346"/>
      <c r="BKW1" s="346"/>
      <c r="BKX1" s="346"/>
      <c r="BKY1" s="346"/>
      <c r="BKZ1" s="346"/>
      <c r="BLA1" s="346"/>
      <c r="BLB1" s="346"/>
      <c r="BLC1" s="346"/>
      <c r="BLD1" s="346"/>
      <c r="BLE1" s="346"/>
      <c r="BLF1" s="346"/>
      <c r="BLG1" s="346"/>
      <c r="BLH1" s="346"/>
      <c r="BLI1" s="346"/>
      <c r="BLJ1" s="346"/>
      <c r="BLK1" s="346"/>
      <c r="BLL1" s="346"/>
      <c r="BLM1" s="346"/>
      <c r="BLN1" s="346"/>
      <c r="BLO1" s="346"/>
      <c r="BLP1" s="346"/>
      <c r="BLQ1" s="346"/>
      <c r="BLR1" s="346"/>
      <c r="BLS1" s="346"/>
      <c r="BLT1" s="346"/>
      <c r="BLU1" s="346"/>
      <c r="BLV1" s="346"/>
      <c r="BLW1" s="346"/>
      <c r="BLX1" s="346"/>
      <c r="BLY1" s="346"/>
      <c r="BLZ1" s="346"/>
      <c r="BMA1" s="346"/>
      <c r="BMB1" s="346"/>
      <c r="BMC1" s="346"/>
      <c r="BMD1" s="346"/>
      <c r="BME1" s="346"/>
      <c r="BMF1" s="346"/>
      <c r="BMG1" s="346"/>
      <c r="BMH1" s="346"/>
      <c r="BMI1" s="346"/>
      <c r="BMJ1" s="346"/>
      <c r="BMK1" s="346"/>
      <c r="BML1" s="346"/>
      <c r="BMM1" s="346"/>
      <c r="BMN1" s="346"/>
      <c r="BMO1" s="346"/>
      <c r="BMP1" s="346"/>
      <c r="BMQ1" s="346"/>
      <c r="BMR1" s="346"/>
      <c r="BMS1" s="346"/>
      <c r="BMT1" s="346"/>
      <c r="BMU1" s="346"/>
      <c r="BMV1" s="346"/>
      <c r="BMW1" s="346"/>
      <c r="BMX1" s="346"/>
      <c r="BMY1" s="346"/>
      <c r="BMZ1" s="346"/>
      <c r="BNA1" s="346"/>
      <c r="BNB1" s="346"/>
      <c r="BNC1" s="346"/>
      <c r="BND1" s="346"/>
      <c r="BNE1" s="346"/>
      <c r="BNF1" s="346"/>
      <c r="BNG1" s="346"/>
      <c r="BNH1" s="346"/>
      <c r="BNI1" s="346"/>
      <c r="BNJ1" s="346"/>
      <c r="BNK1" s="346"/>
      <c r="BNL1" s="346"/>
      <c r="BNM1" s="346"/>
      <c r="BNN1" s="346"/>
      <c r="BNO1" s="346"/>
      <c r="BNP1" s="346"/>
      <c r="BNQ1" s="346"/>
      <c r="BNR1" s="346"/>
      <c r="BNS1" s="346"/>
      <c r="BNT1" s="346"/>
      <c r="BNU1" s="346"/>
      <c r="BNV1" s="346"/>
      <c r="BNW1" s="346"/>
      <c r="BNX1" s="346"/>
      <c r="BNY1" s="346"/>
      <c r="BNZ1" s="346"/>
      <c r="BOA1" s="346"/>
      <c r="BOB1" s="346"/>
      <c r="BOC1" s="346"/>
      <c r="BOD1" s="346"/>
      <c r="BOE1" s="346"/>
      <c r="BOF1" s="346"/>
      <c r="BOG1" s="346"/>
      <c r="BOH1" s="346"/>
      <c r="BOI1" s="346"/>
      <c r="BOJ1" s="346"/>
      <c r="BOK1" s="346"/>
      <c r="BOL1" s="346"/>
      <c r="BOM1" s="346"/>
      <c r="BON1" s="346"/>
      <c r="BOO1" s="346"/>
      <c r="BOP1" s="346"/>
      <c r="BOQ1" s="346"/>
      <c r="BOR1" s="346"/>
      <c r="BOS1" s="346"/>
      <c r="BOT1" s="346"/>
      <c r="BOU1" s="346"/>
      <c r="BOV1" s="346"/>
      <c r="BOW1" s="346"/>
      <c r="BOX1" s="346"/>
      <c r="BOY1" s="346"/>
      <c r="BOZ1" s="346"/>
      <c r="BPA1" s="346"/>
      <c r="BPB1" s="346"/>
      <c r="BPC1" s="346"/>
      <c r="BPD1" s="346"/>
      <c r="BPE1" s="346"/>
      <c r="BPF1" s="346"/>
      <c r="BPG1" s="346"/>
      <c r="BPH1" s="346"/>
      <c r="BPI1" s="346"/>
      <c r="BPJ1" s="346"/>
      <c r="BPK1" s="346"/>
      <c r="BPL1" s="346"/>
      <c r="BPM1" s="346"/>
      <c r="BPN1" s="346"/>
      <c r="BPO1" s="346"/>
      <c r="BPP1" s="346"/>
      <c r="BPQ1" s="346"/>
      <c r="BPR1" s="346"/>
      <c r="BPS1" s="346"/>
      <c r="BPT1" s="346"/>
      <c r="BPU1" s="346"/>
      <c r="BPV1" s="346"/>
      <c r="BPW1" s="346"/>
      <c r="BPX1" s="346"/>
      <c r="BPY1" s="346"/>
      <c r="BPZ1" s="346"/>
      <c r="BQA1" s="346"/>
      <c r="BQB1" s="346"/>
      <c r="BQC1" s="346"/>
      <c r="BQD1" s="346"/>
      <c r="BQE1" s="346"/>
      <c r="BQF1" s="346"/>
      <c r="BQG1" s="346"/>
      <c r="BQH1" s="346"/>
      <c r="BQI1" s="346"/>
      <c r="BQJ1" s="346"/>
      <c r="BQK1" s="346"/>
      <c r="BQL1" s="346"/>
      <c r="BQM1" s="346"/>
      <c r="BQN1" s="346"/>
      <c r="BQO1" s="346"/>
      <c r="BQP1" s="346"/>
      <c r="BQQ1" s="346"/>
      <c r="BQR1" s="346"/>
      <c r="BQS1" s="346"/>
      <c r="BQT1" s="346"/>
      <c r="BQU1" s="346"/>
      <c r="BQV1" s="346"/>
      <c r="BQW1" s="346"/>
      <c r="BQX1" s="346"/>
      <c r="BQY1" s="346"/>
      <c r="BQZ1" s="346"/>
      <c r="BRA1" s="346"/>
      <c r="BRB1" s="346"/>
      <c r="BRC1" s="346"/>
      <c r="BRD1" s="346"/>
      <c r="BRE1" s="346"/>
      <c r="BRF1" s="346"/>
      <c r="BRG1" s="346"/>
      <c r="BRH1" s="346"/>
      <c r="BRI1" s="346"/>
      <c r="BRJ1" s="346"/>
      <c r="BRK1" s="346"/>
      <c r="BRL1" s="346"/>
      <c r="BRM1" s="346"/>
      <c r="BRN1" s="346"/>
      <c r="BRO1" s="346"/>
      <c r="BRP1" s="346"/>
      <c r="BRQ1" s="346"/>
      <c r="BRR1" s="346"/>
      <c r="BRS1" s="346"/>
      <c r="BRT1" s="346"/>
      <c r="BRU1" s="346"/>
      <c r="BRV1" s="346"/>
      <c r="BRW1" s="346"/>
      <c r="BRX1" s="346"/>
      <c r="BRY1" s="346"/>
      <c r="BRZ1" s="346"/>
      <c r="BSA1" s="346"/>
      <c r="BSB1" s="346"/>
      <c r="BSC1" s="346"/>
      <c r="BSD1" s="346"/>
      <c r="BSE1" s="346"/>
      <c r="BSF1" s="346"/>
      <c r="BSG1" s="346"/>
      <c r="BSH1" s="346"/>
      <c r="BSI1" s="346"/>
      <c r="BSJ1" s="346"/>
      <c r="BSK1" s="346"/>
      <c r="BSL1" s="346"/>
      <c r="BSM1" s="346"/>
      <c r="BSN1" s="346"/>
      <c r="BSO1" s="346"/>
      <c r="BSP1" s="346"/>
      <c r="BSQ1" s="346"/>
      <c r="BSR1" s="346"/>
      <c r="BSS1" s="346"/>
      <c r="BST1" s="346"/>
      <c r="BSU1" s="346"/>
      <c r="BSV1" s="346"/>
      <c r="BSW1" s="346"/>
      <c r="BSX1" s="346"/>
      <c r="BSY1" s="346"/>
      <c r="BSZ1" s="346"/>
      <c r="BTA1" s="346"/>
      <c r="BTB1" s="346"/>
      <c r="BTC1" s="346"/>
      <c r="BTD1" s="346"/>
      <c r="BTE1" s="346"/>
      <c r="BTF1" s="346"/>
      <c r="BTG1" s="346"/>
      <c r="BTH1" s="346"/>
      <c r="BTI1" s="346"/>
      <c r="BTJ1" s="346"/>
      <c r="BTK1" s="346"/>
      <c r="BTL1" s="346"/>
      <c r="BTM1" s="346"/>
      <c r="BTN1" s="346"/>
      <c r="BTO1" s="346"/>
      <c r="BTP1" s="346"/>
      <c r="BTQ1" s="346"/>
      <c r="BTR1" s="346"/>
      <c r="BTS1" s="346"/>
      <c r="BTT1" s="346"/>
      <c r="BTU1" s="346"/>
      <c r="BTV1" s="346"/>
      <c r="BTW1" s="346"/>
      <c r="BTX1" s="346"/>
      <c r="BTY1" s="346"/>
      <c r="BTZ1" s="346"/>
      <c r="BUA1" s="346"/>
      <c r="BUB1" s="346"/>
      <c r="BUC1" s="346"/>
      <c r="BUD1" s="346"/>
      <c r="BUE1" s="346"/>
      <c r="BUF1" s="346"/>
      <c r="BUG1" s="346"/>
      <c r="BUH1" s="346"/>
      <c r="BUI1" s="346"/>
      <c r="BUJ1" s="346"/>
      <c r="BUK1" s="346"/>
      <c r="BUL1" s="346"/>
      <c r="BUM1" s="346"/>
      <c r="BUN1" s="346"/>
      <c r="BUO1" s="346"/>
      <c r="BUP1" s="346"/>
      <c r="BUQ1" s="346"/>
      <c r="BUR1" s="346"/>
      <c r="BUS1" s="346"/>
      <c r="BUT1" s="346"/>
      <c r="BUU1" s="346"/>
      <c r="BUV1" s="346"/>
      <c r="BUW1" s="346"/>
      <c r="BUX1" s="346"/>
      <c r="BUY1" s="346"/>
      <c r="BUZ1" s="346"/>
      <c r="BVA1" s="346"/>
      <c r="BVB1" s="346"/>
      <c r="BVC1" s="346"/>
      <c r="BVD1" s="346"/>
      <c r="BVE1" s="346"/>
      <c r="BVF1" s="346"/>
      <c r="BVG1" s="346"/>
      <c r="BVH1" s="346"/>
      <c r="BVI1" s="346"/>
      <c r="BVJ1" s="346"/>
      <c r="BVK1" s="346"/>
      <c r="BVL1" s="346"/>
      <c r="BVM1" s="346"/>
      <c r="BVN1" s="346"/>
      <c r="BVO1" s="346"/>
      <c r="BVP1" s="346"/>
      <c r="BVQ1" s="346"/>
      <c r="BVR1" s="346"/>
      <c r="BVS1" s="346"/>
      <c r="BVT1" s="346"/>
      <c r="BVU1" s="346"/>
      <c r="BVV1" s="346"/>
      <c r="BVW1" s="346"/>
      <c r="BVX1" s="346"/>
      <c r="BVY1" s="346"/>
      <c r="BVZ1" s="346"/>
      <c r="BWA1" s="346"/>
      <c r="BWB1" s="346"/>
      <c r="BWC1" s="346"/>
      <c r="BWD1" s="346"/>
      <c r="BWE1" s="346"/>
      <c r="BWF1" s="346"/>
      <c r="BWG1" s="346"/>
      <c r="BWH1" s="346"/>
      <c r="BWI1" s="346"/>
      <c r="BWJ1" s="346"/>
      <c r="BWK1" s="346"/>
      <c r="BWL1" s="346"/>
      <c r="BWM1" s="346"/>
      <c r="BWN1" s="346"/>
      <c r="BWO1" s="346"/>
      <c r="BWP1" s="346"/>
      <c r="BWQ1" s="346"/>
      <c r="BWR1" s="346"/>
      <c r="BWS1" s="346"/>
      <c r="BWT1" s="346"/>
      <c r="BWU1" s="346"/>
      <c r="BWV1" s="346"/>
      <c r="BWW1" s="346"/>
      <c r="BWX1" s="346"/>
      <c r="BWY1" s="346"/>
      <c r="BWZ1" s="346"/>
      <c r="BXA1" s="346"/>
      <c r="BXB1" s="346"/>
      <c r="BXC1" s="346"/>
      <c r="BXD1" s="346"/>
      <c r="BXE1" s="346"/>
      <c r="BXF1" s="346"/>
      <c r="BXG1" s="346"/>
      <c r="BXH1" s="346"/>
      <c r="BXI1" s="346"/>
      <c r="BXJ1" s="346"/>
      <c r="BXK1" s="346"/>
      <c r="BXL1" s="346"/>
      <c r="BXM1" s="346"/>
      <c r="BXN1" s="346"/>
      <c r="BXO1" s="346"/>
      <c r="BXP1" s="346"/>
      <c r="BXQ1" s="346"/>
      <c r="BXR1" s="346"/>
      <c r="BXS1" s="346"/>
      <c r="BXT1" s="346"/>
      <c r="BXU1" s="346"/>
      <c r="BXV1" s="346"/>
      <c r="BXW1" s="346"/>
      <c r="BXX1" s="346"/>
      <c r="BXY1" s="346"/>
      <c r="BXZ1" s="346"/>
      <c r="BYA1" s="346"/>
      <c r="BYB1" s="346"/>
      <c r="BYC1" s="346"/>
      <c r="BYD1" s="346"/>
      <c r="BYE1" s="346"/>
      <c r="BYF1" s="346"/>
      <c r="BYG1" s="346"/>
      <c r="BYH1" s="346"/>
      <c r="BYI1" s="346"/>
      <c r="BYJ1" s="346"/>
      <c r="BYK1" s="346"/>
      <c r="BYL1" s="346"/>
      <c r="BYM1" s="346"/>
      <c r="BYN1" s="346"/>
      <c r="BYO1" s="346"/>
      <c r="BYP1" s="346"/>
      <c r="BYQ1" s="346"/>
      <c r="BYR1" s="346"/>
      <c r="BYS1" s="346"/>
      <c r="BYT1" s="346"/>
      <c r="BYU1" s="346"/>
      <c r="BYV1" s="346"/>
      <c r="BYW1" s="346"/>
      <c r="BYX1" s="346"/>
      <c r="BYY1" s="346"/>
      <c r="BYZ1" s="346"/>
      <c r="BZA1" s="346"/>
      <c r="BZB1" s="346"/>
      <c r="BZC1" s="346"/>
      <c r="BZD1" s="346"/>
      <c r="BZE1" s="346"/>
      <c r="BZF1" s="346"/>
      <c r="BZG1" s="346"/>
      <c r="BZH1" s="346"/>
      <c r="BZI1" s="346"/>
      <c r="BZJ1" s="346"/>
      <c r="BZK1" s="346"/>
      <c r="BZL1" s="346"/>
      <c r="BZM1" s="346"/>
      <c r="BZN1" s="346"/>
      <c r="BZO1" s="346"/>
      <c r="BZP1" s="346"/>
      <c r="BZQ1" s="346"/>
      <c r="BZR1" s="346"/>
      <c r="BZS1" s="346"/>
      <c r="BZT1" s="346"/>
      <c r="BZU1" s="346"/>
      <c r="BZV1" s="346"/>
      <c r="BZW1" s="346"/>
      <c r="BZX1" s="346"/>
      <c r="BZY1" s="346"/>
      <c r="BZZ1" s="346"/>
      <c r="CAA1" s="346"/>
      <c r="CAB1" s="346"/>
      <c r="CAC1" s="346"/>
      <c r="CAD1" s="346"/>
      <c r="CAE1" s="346"/>
      <c r="CAF1" s="346"/>
      <c r="CAG1" s="346"/>
      <c r="CAH1" s="346"/>
      <c r="CAI1" s="346"/>
      <c r="CAJ1" s="346"/>
      <c r="CAK1" s="346"/>
      <c r="CAL1" s="346"/>
      <c r="CAM1" s="346"/>
      <c r="CAN1" s="346"/>
      <c r="CAO1" s="346"/>
      <c r="CAP1" s="346"/>
      <c r="CAQ1" s="346"/>
      <c r="CAR1" s="346"/>
      <c r="CAS1" s="346"/>
      <c r="CAT1" s="346"/>
      <c r="CAU1" s="346"/>
      <c r="CAV1" s="346"/>
      <c r="CAW1" s="346"/>
      <c r="CAX1" s="346"/>
      <c r="CAY1" s="346"/>
      <c r="CAZ1" s="346"/>
      <c r="CBA1" s="346"/>
      <c r="CBB1" s="346"/>
      <c r="CBC1" s="346"/>
      <c r="CBD1" s="346"/>
      <c r="CBE1" s="346"/>
      <c r="CBF1" s="346"/>
      <c r="CBG1" s="346"/>
      <c r="CBH1" s="346"/>
      <c r="CBI1" s="346"/>
      <c r="CBJ1" s="346"/>
      <c r="CBK1" s="346"/>
      <c r="CBL1" s="346"/>
      <c r="CBM1" s="346"/>
      <c r="CBN1" s="346"/>
      <c r="CBO1" s="346"/>
      <c r="CBP1" s="346"/>
      <c r="CBQ1" s="346"/>
      <c r="CBR1" s="346"/>
      <c r="CBS1" s="346"/>
      <c r="CBT1" s="346"/>
      <c r="CBU1" s="346"/>
      <c r="CBV1" s="346"/>
      <c r="CBW1" s="346"/>
      <c r="CBX1" s="346"/>
      <c r="CBY1" s="346"/>
      <c r="CBZ1" s="346"/>
      <c r="CCA1" s="346"/>
      <c r="CCB1" s="346"/>
      <c r="CCC1" s="346"/>
      <c r="CCD1" s="346"/>
      <c r="CCE1" s="346"/>
      <c r="CCF1" s="346"/>
      <c r="CCG1" s="346"/>
      <c r="CCH1" s="346"/>
      <c r="CCI1" s="346"/>
      <c r="CCJ1" s="346"/>
      <c r="CCK1" s="346"/>
      <c r="CCL1" s="346"/>
      <c r="CCM1" s="346"/>
      <c r="CCN1" s="346"/>
      <c r="CCO1" s="346"/>
      <c r="CCP1" s="346"/>
      <c r="CCQ1" s="346"/>
      <c r="CCR1" s="346"/>
      <c r="CCS1" s="346"/>
      <c r="CCT1" s="346"/>
      <c r="CCU1" s="346"/>
      <c r="CCV1" s="346"/>
      <c r="CCW1" s="346"/>
      <c r="CCX1" s="346"/>
      <c r="CCY1" s="346"/>
      <c r="CCZ1" s="346"/>
      <c r="CDA1" s="346"/>
      <c r="CDB1" s="346"/>
      <c r="CDC1" s="346"/>
      <c r="CDD1" s="346"/>
      <c r="CDE1" s="346"/>
      <c r="CDF1" s="346"/>
      <c r="CDG1" s="346"/>
      <c r="CDH1" s="346"/>
      <c r="CDI1" s="346"/>
      <c r="CDJ1" s="346"/>
      <c r="CDK1" s="346"/>
      <c r="CDL1" s="346"/>
      <c r="CDM1" s="346"/>
      <c r="CDN1" s="346"/>
      <c r="CDO1" s="346"/>
      <c r="CDP1" s="346"/>
      <c r="CDQ1" s="346"/>
      <c r="CDR1" s="346"/>
      <c r="CDS1" s="346"/>
      <c r="CDT1" s="346"/>
      <c r="CDU1" s="346"/>
      <c r="CDV1" s="346"/>
      <c r="CDW1" s="346"/>
      <c r="CDX1" s="346"/>
      <c r="CDY1" s="346"/>
      <c r="CDZ1" s="346"/>
      <c r="CEA1" s="346"/>
      <c r="CEB1" s="346"/>
      <c r="CEC1" s="346"/>
      <c r="CED1" s="346"/>
      <c r="CEE1" s="346"/>
      <c r="CEF1" s="346"/>
      <c r="CEG1" s="346"/>
      <c r="CEH1" s="346"/>
      <c r="CEI1" s="346"/>
      <c r="CEJ1" s="346"/>
      <c r="CEK1" s="346"/>
      <c r="CEL1" s="346"/>
      <c r="CEM1" s="346"/>
      <c r="CEN1" s="346"/>
      <c r="CEO1" s="346"/>
      <c r="CEP1" s="346"/>
      <c r="CEQ1" s="346"/>
      <c r="CER1" s="346"/>
      <c r="CES1" s="346"/>
      <c r="CET1" s="346"/>
      <c r="CEU1" s="346"/>
      <c r="CEV1" s="346"/>
      <c r="CEW1" s="346"/>
      <c r="CEX1" s="346"/>
      <c r="CEY1" s="346"/>
      <c r="CEZ1" s="346"/>
      <c r="CFA1" s="346"/>
      <c r="CFB1" s="346"/>
      <c r="CFC1" s="346"/>
      <c r="CFD1" s="346"/>
      <c r="CFE1" s="346"/>
      <c r="CFF1" s="346"/>
      <c r="CFG1" s="346"/>
      <c r="CFH1" s="346"/>
      <c r="CFI1" s="346"/>
      <c r="CFJ1" s="346"/>
      <c r="CFK1" s="346"/>
      <c r="CFL1" s="346"/>
      <c r="CFM1" s="346"/>
      <c r="CFN1" s="346"/>
      <c r="CFO1" s="346"/>
      <c r="CFP1" s="346"/>
      <c r="CFQ1" s="346"/>
      <c r="CFR1" s="346"/>
      <c r="CFS1" s="346"/>
      <c r="CFT1" s="346"/>
      <c r="CFU1" s="346"/>
      <c r="CFV1" s="346"/>
      <c r="CFW1" s="346"/>
      <c r="CFX1" s="346"/>
      <c r="CFY1" s="346"/>
      <c r="CFZ1" s="346"/>
      <c r="CGA1" s="346"/>
      <c r="CGB1" s="346"/>
      <c r="CGC1" s="346"/>
      <c r="CGD1" s="346"/>
      <c r="CGE1" s="346"/>
      <c r="CGF1" s="346"/>
      <c r="CGG1" s="346"/>
      <c r="CGH1" s="346"/>
      <c r="CGI1" s="346"/>
      <c r="CGJ1" s="346"/>
      <c r="CGK1" s="346"/>
      <c r="CGL1" s="346"/>
      <c r="CGM1" s="346"/>
      <c r="CGN1" s="346"/>
      <c r="CGO1" s="346"/>
      <c r="CGP1" s="346"/>
      <c r="CGQ1" s="346"/>
      <c r="CGR1" s="346"/>
      <c r="CGS1" s="346"/>
      <c r="CGT1" s="346"/>
      <c r="CGU1" s="346"/>
      <c r="CGV1" s="346"/>
      <c r="CGW1" s="346"/>
      <c r="CGX1" s="346"/>
      <c r="CGY1" s="346"/>
      <c r="CGZ1" s="346"/>
      <c r="CHA1" s="346"/>
      <c r="CHB1" s="346"/>
      <c r="CHC1" s="346"/>
      <c r="CHD1" s="346"/>
      <c r="CHE1" s="346"/>
      <c r="CHF1" s="346"/>
      <c r="CHG1" s="346"/>
      <c r="CHH1" s="346"/>
      <c r="CHI1" s="346"/>
      <c r="CHJ1" s="346"/>
      <c r="CHK1" s="346"/>
      <c r="CHL1" s="346"/>
      <c r="CHM1" s="346"/>
      <c r="CHN1" s="346"/>
      <c r="CHO1" s="346"/>
      <c r="CHP1" s="346"/>
      <c r="CHQ1" s="346"/>
      <c r="CHR1" s="346"/>
      <c r="CHS1" s="346"/>
      <c r="CHT1" s="346"/>
      <c r="CHU1" s="346"/>
      <c r="CHV1" s="346"/>
      <c r="CHW1" s="346"/>
      <c r="CHX1" s="346"/>
      <c r="CHY1" s="346"/>
      <c r="CHZ1" s="346"/>
      <c r="CIA1" s="346"/>
      <c r="CIB1" s="346"/>
      <c r="CIC1" s="346"/>
      <c r="CID1" s="346"/>
      <c r="CIE1" s="346"/>
      <c r="CIF1" s="346"/>
      <c r="CIG1" s="346"/>
      <c r="CIH1" s="346"/>
      <c r="CII1" s="346"/>
      <c r="CIJ1" s="346"/>
      <c r="CIK1" s="346"/>
      <c r="CIL1" s="346"/>
      <c r="CIM1" s="346"/>
      <c r="CIN1" s="346"/>
      <c r="CIO1" s="346"/>
      <c r="CIP1" s="346"/>
      <c r="CIQ1" s="346"/>
      <c r="CIR1" s="346"/>
      <c r="CIS1" s="346"/>
      <c r="CIT1" s="346"/>
      <c r="CIU1" s="346"/>
      <c r="CIV1" s="346"/>
      <c r="CIW1" s="346"/>
      <c r="CIX1" s="346"/>
      <c r="CIY1" s="346"/>
      <c r="CIZ1" s="346"/>
      <c r="CJA1" s="346"/>
      <c r="CJB1" s="346"/>
      <c r="CJC1" s="346"/>
      <c r="CJD1" s="346"/>
      <c r="CJE1" s="346"/>
      <c r="CJF1" s="346"/>
      <c r="CJG1" s="346"/>
      <c r="CJH1" s="346"/>
      <c r="CJI1" s="346"/>
      <c r="CJJ1" s="346"/>
      <c r="CJK1" s="346"/>
      <c r="CJL1" s="346"/>
      <c r="CJM1" s="346"/>
      <c r="CJN1" s="346"/>
      <c r="CJO1" s="346"/>
      <c r="CJP1" s="346"/>
      <c r="CJQ1" s="346"/>
      <c r="CJR1" s="346"/>
      <c r="CJS1" s="346"/>
      <c r="CJT1" s="346"/>
      <c r="CJU1" s="346"/>
      <c r="CJV1" s="346"/>
      <c r="CJW1" s="346"/>
      <c r="CJX1" s="346"/>
      <c r="CJY1" s="346"/>
      <c r="CJZ1" s="346"/>
      <c r="CKA1" s="346"/>
      <c r="CKB1" s="346"/>
      <c r="CKC1" s="346"/>
      <c r="CKD1" s="346"/>
      <c r="CKE1" s="346"/>
      <c r="CKF1" s="346"/>
      <c r="CKG1" s="346"/>
      <c r="CKH1" s="346"/>
      <c r="CKI1" s="346"/>
      <c r="CKJ1" s="346"/>
      <c r="CKK1" s="346"/>
      <c r="CKL1" s="346"/>
      <c r="CKM1" s="346"/>
      <c r="CKN1" s="346"/>
      <c r="CKO1" s="346"/>
      <c r="CKP1" s="346"/>
      <c r="CKQ1" s="346"/>
      <c r="CKR1" s="346"/>
      <c r="CKS1" s="346"/>
      <c r="CKT1" s="346"/>
      <c r="CKU1" s="346"/>
      <c r="CKV1" s="346"/>
      <c r="CKW1" s="346"/>
      <c r="CKX1" s="346"/>
      <c r="CKY1" s="346"/>
      <c r="CKZ1" s="346"/>
      <c r="CLA1" s="346"/>
      <c r="CLB1" s="346"/>
      <c r="CLC1" s="346"/>
      <c r="CLD1" s="346"/>
      <c r="CLE1" s="346"/>
      <c r="CLF1" s="346"/>
      <c r="CLG1" s="346"/>
      <c r="CLH1" s="346"/>
      <c r="CLI1" s="346"/>
      <c r="CLJ1" s="346"/>
      <c r="CLK1" s="346"/>
      <c r="CLL1" s="346"/>
      <c r="CLM1" s="346"/>
      <c r="CLN1" s="346"/>
      <c r="CLO1" s="346"/>
      <c r="CLP1" s="346"/>
      <c r="CLQ1" s="346"/>
      <c r="CLR1" s="346"/>
      <c r="CLS1" s="346"/>
      <c r="CLT1" s="346"/>
      <c r="CLU1" s="346"/>
      <c r="CLV1" s="346"/>
      <c r="CLW1" s="346"/>
      <c r="CLX1" s="346"/>
      <c r="CLY1" s="346"/>
      <c r="CLZ1" s="346"/>
      <c r="CMA1" s="346"/>
      <c r="CMB1" s="346"/>
      <c r="CMC1" s="346"/>
      <c r="CMD1" s="346"/>
      <c r="CME1" s="346"/>
      <c r="CMF1" s="346"/>
      <c r="CMG1" s="346"/>
      <c r="CMH1" s="346"/>
      <c r="CMI1" s="346"/>
      <c r="CMJ1" s="346"/>
      <c r="CMK1" s="346"/>
      <c r="CML1" s="346"/>
      <c r="CMM1" s="346"/>
      <c r="CMN1" s="346"/>
      <c r="CMO1" s="346"/>
      <c r="CMP1" s="346"/>
      <c r="CMQ1" s="346"/>
      <c r="CMR1" s="346"/>
      <c r="CMS1" s="346"/>
      <c r="CMT1" s="346"/>
      <c r="CMU1" s="346"/>
      <c r="CMV1" s="346"/>
      <c r="CMW1" s="346"/>
      <c r="CMX1" s="346"/>
      <c r="CMY1" s="346"/>
      <c r="CMZ1" s="346"/>
      <c r="CNA1" s="346"/>
      <c r="CNB1" s="346"/>
      <c r="CNC1" s="346"/>
      <c r="CND1" s="346"/>
      <c r="CNE1" s="346"/>
      <c r="CNF1" s="346"/>
      <c r="CNG1" s="346"/>
      <c r="CNH1" s="346"/>
      <c r="CNI1" s="346"/>
      <c r="CNJ1" s="346"/>
      <c r="CNK1" s="346"/>
      <c r="CNL1" s="346"/>
      <c r="CNM1" s="346"/>
      <c r="CNN1" s="346"/>
      <c r="CNO1" s="346"/>
      <c r="CNP1" s="346"/>
      <c r="CNQ1" s="346"/>
      <c r="CNR1" s="346"/>
      <c r="CNS1" s="346"/>
      <c r="CNT1" s="346"/>
      <c r="CNU1" s="346"/>
      <c r="CNV1" s="346"/>
      <c r="CNW1" s="346"/>
      <c r="CNX1" s="346"/>
      <c r="CNY1" s="346"/>
      <c r="CNZ1" s="346"/>
      <c r="COA1" s="346"/>
      <c r="COB1" s="346"/>
      <c r="COC1" s="346"/>
      <c r="COD1" s="346"/>
      <c r="COE1" s="346"/>
      <c r="COF1" s="346"/>
      <c r="COG1" s="346"/>
      <c r="COH1" s="346"/>
      <c r="COI1" s="346"/>
      <c r="COJ1" s="346"/>
      <c r="COK1" s="346"/>
      <c r="COL1" s="346"/>
      <c r="COM1" s="346"/>
      <c r="CON1" s="346"/>
      <c r="COO1" s="346"/>
      <c r="COP1" s="346"/>
      <c r="COQ1" s="346"/>
      <c r="COR1" s="346"/>
      <c r="COS1" s="346"/>
      <c r="COT1" s="346"/>
      <c r="COU1" s="346"/>
      <c r="COV1" s="346"/>
      <c r="COW1" s="346"/>
      <c r="COX1" s="346"/>
      <c r="COY1" s="346"/>
      <c r="COZ1" s="346"/>
      <c r="CPA1" s="346"/>
      <c r="CPB1" s="346"/>
      <c r="CPC1" s="346"/>
      <c r="CPD1" s="346"/>
      <c r="CPE1" s="346"/>
      <c r="CPF1" s="346"/>
      <c r="CPG1" s="346"/>
      <c r="CPH1" s="346"/>
      <c r="CPI1" s="346"/>
      <c r="CPJ1" s="346"/>
      <c r="CPK1" s="346"/>
      <c r="CPL1" s="346"/>
      <c r="CPM1" s="346"/>
      <c r="CPN1" s="346"/>
      <c r="CPO1" s="346"/>
      <c r="CPP1" s="346"/>
      <c r="CPQ1" s="346"/>
      <c r="CPR1" s="346"/>
      <c r="CPS1" s="346"/>
      <c r="CPT1" s="346"/>
      <c r="CPU1" s="346"/>
      <c r="CPV1" s="346"/>
      <c r="CPW1" s="346"/>
      <c r="CPX1" s="346"/>
      <c r="CPY1" s="346"/>
      <c r="CPZ1" s="346"/>
      <c r="CQA1" s="346"/>
      <c r="CQB1" s="346"/>
      <c r="CQC1" s="346"/>
      <c r="CQD1" s="346"/>
      <c r="CQE1" s="346"/>
      <c r="CQF1" s="346"/>
      <c r="CQG1" s="346"/>
      <c r="CQH1" s="346"/>
      <c r="CQI1" s="346"/>
      <c r="CQJ1" s="346"/>
      <c r="CQK1" s="346"/>
      <c r="CQL1" s="346"/>
      <c r="CQM1" s="346"/>
      <c r="CQN1" s="346"/>
      <c r="CQO1" s="346"/>
      <c r="CQP1" s="346"/>
      <c r="CQQ1" s="346"/>
      <c r="CQR1" s="346"/>
      <c r="CQS1" s="346"/>
      <c r="CQT1" s="346"/>
      <c r="CQU1" s="346"/>
      <c r="CQV1" s="346"/>
      <c r="CQW1" s="346"/>
      <c r="CQX1" s="346"/>
      <c r="CQY1" s="346"/>
      <c r="CQZ1" s="346"/>
      <c r="CRA1" s="346"/>
      <c r="CRB1" s="346"/>
      <c r="CRC1" s="346"/>
      <c r="CRD1" s="346"/>
      <c r="CRE1" s="346"/>
      <c r="CRF1" s="346"/>
      <c r="CRG1" s="346"/>
      <c r="CRH1" s="346"/>
      <c r="CRI1" s="346"/>
      <c r="CRJ1" s="346"/>
      <c r="CRK1" s="346"/>
      <c r="CRL1" s="346"/>
      <c r="CRM1" s="346"/>
      <c r="CRN1" s="346"/>
      <c r="CRO1" s="346"/>
      <c r="CRP1" s="346"/>
      <c r="CRQ1" s="346"/>
      <c r="CRR1" s="346"/>
      <c r="CRS1" s="346"/>
      <c r="CRT1" s="346"/>
      <c r="CRU1" s="346"/>
      <c r="CRV1" s="346"/>
      <c r="CRW1" s="346"/>
      <c r="CRX1" s="346"/>
      <c r="CRY1" s="346"/>
      <c r="CRZ1" s="346"/>
      <c r="CSA1" s="346"/>
      <c r="CSB1" s="346"/>
      <c r="CSC1" s="346"/>
      <c r="CSD1" s="346"/>
      <c r="CSE1" s="346"/>
      <c r="CSF1" s="346"/>
      <c r="CSG1" s="346"/>
      <c r="CSH1" s="346"/>
      <c r="CSI1" s="346"/>
      <c r="CSJ1" s="346"/>
      <c r="CSK1" s="346"/>
      <c r="CSL1" s="346"/>
      <c r="CSM1" s="346"/>
      <c r="CSN1" s="346"/>
      <c r="CSO1" s="346"/>
      <c r="CSP1" s="346"/>
      <c r="CSQ1" s="346"/>
      <c r="CSR1" s="346"/>
      <c r="CSS1" s="346"/>
      <c r="CST1" s="346"/>
      <c r="CSU1" s="346"/>
      <c r="CSV1" s="346"/>
      <c r="CSW1" s="346"/>
      <c r="CSX1" s="346"/>
      <c r="CSY1" s="346"/>
      <c r="CSZ1" s="346"/>
      <c r="CTA1" s="346"/>
      <c r="CTB1" s="346"/>
      <c r="CTC1" s="346"/>
      <c r="CTD1" s="346"/>
      <c r="CTE1" s="346"/>
      <c r="CTF1" s="346"/>
      <c r="CTG1" s="346"/>
      <c r="CTH1" s="346"/>
      <c r="CTI1" s="346"/>
      <c r="CTJ1" s="346"/>
      <c r="CTK1" s="346"/>
      <c r="CTL1" s="346"/>
      <c r="CTM1" s="346"/>
      <c r="CTN1" s="346"/>
      <c r="CTO1" s="346"/>
      <c r="CTP1" s="346"/>
      <c r="CTQ1" s="346"/>
      <c r="CTR1" s="346"/>
      <c r="CTS1" s="346"/>
      <c r="CTT1" s="346"/>
      <c r="CTU1" s="346"/>
      <c r="CTV1" s="346"/>
      <c r="CTW1" s="346"/>
      <c r="CTX1" s="346"/>
      <c r="CTY1" s="346"/>
      <c r="CTZ1" s="346"/>
      <c r="CUA1" s="346"/>
      <c r="CUB1" s="346"/>
      <c r="CUC1" s="346"/>
      <c r="CUD1" s="346"/>
      <c r="CUE1" s="346"/>
      <c r="CUF1" s="346"/>
      <c r="CUG1" s="346"/>
      <c r="CUH1" s="346"/>
      <c r="CUI1" s="346"/>
      <c r="CUJ1" s="346"/>
      <c r="CUK1" s="346"/>
      <c r="CUL1" s="346"/>
      <c r="CUM1" s="346"/>
      <c r="CUN1" s="346"/>
      <c r="CUO1" s="346"/>
      <c r="CUP1" s="346"/>
      <c r="CUQ1" s="346"/>
      <c r="CUR1" s="346"/>
      <c r="CUS1" s="346"/>
      <c r="CUT1" s="346"/>
      <c r="CUU1" s="346"/>
      <c r="CUV1" s="346"/>
      <c r="CUW1" s="346"/>
      <c r="CUX1" s="346"/>
      <c r="CUY1" s="346"/>
      <c r="CUZ1" s="346"/>
      <c r="CVA1" s="346"/>
      <c r="CVB1" s="346"/>
      <c r="CVC1" s="346"/>
      <c r="CVD1" s="346"/>
      <c r="CVE1" s="346"/>
      <c r="CVF1" s="346"/>
      <c r="CVG1" s="346"/>
      <c r="CVH1" s="346"/>
      <c r="CVI1" s="346"/>
      <c r="CVJ1" s="346"/>
      <c r="CVK1" s="346"/>
      <c r="CVL1" s="346"/>
      <c r="CVM1" s="346"/>
      <c r="CVN1" s="346"/>
      <c r="CVO1" s="346"/>
      <c r="CVP1" s="346"/>
      <c r="CVQ1" s="346"/>
      <c r="CVR1" s="346"/>
      <c r="CVS1" s="346"/>
      <c r="CVT1" s="346"/>
      <c r="CVU1" s="346"/>
      <c r="CVV1" s="346"/>
      <c r="CVW1" s="346"/>
      <c r="CVX1" s="346"/>
      <c r="CVY1" s="346"/>
      <c r="CVZ1" s="346"/>
      <c r="CWA1" s="346"/>
      <c r="CWB1" s="346"/>
      <c r="CWC1" s="346"/>
      <c r="CWD1" s="346"/>
      <c r="CWE1" s="346"/>
      <c r="CWF1" s="346"/>
      <c r="CWG1" s="346"/>
      <c r="CWH1" s="346"/>
      <c r="CWI1" s="346"/>
      <c r="CWJ1" s="346"/>
      <c r="CWK1" s="346"/>
      <c r="CWL1" s="346"/>
      <c r="CWM1" s="346"/>
      <c r="CWN1" s="346"/>
      <c r="CWO1" s="346"/>
      <c r="CWP1" s="346"/>
      <c r="CWQ1" s="346"/>
      <c r="CWR1" s="346"/>
      <c r="CWS1" s="346"/>
      <c r="CWT1" s="346"/>
      <c r="CWU1" s="346"/>
      <c r="CWV1" s="346"/>
      <c r="CWW1" s="346"/>
      <c r="CWX1" s="346"/>
      <c r="CWY1" s="346"/>
      <c r="CWZ1" s="346"/>
      <c r="CXA1" s="346"/>
      <c r="CXB1" s="346"/>
      <c r="CXC1" s="346"/>
      <c r="CXD1" s="346"/>
      <c r="CXE1" s="346"/>
      <c r="CXF1" s="346"/>
      <c r="CXG1" s="346"/>
      <c r="CXH1" s="346"/>
      <c r="CXI1" s="346"/>
      <c r="CXJ1" s="346"/>
      <c r="CXK1" s="346"/>
      <c r="CXL1" s="346"/>
      <c r="CXM1" s="346"/>
      <c r="CXN1" s="346"/>
      <c r="CXO1" s="346"/>
      <c r="CXP1" s="346"/>
      <c r="CXQ1" s="346"/>
      <c r="CXR1" s="346"/>
      <c r="CXS1" s="346"/>
      <c r="CXT1" s="346"/>
      <c r="CXU1" s="346"/>
      <c r="CXV1" s="346"/>
      <c r="CXW1" s="346"/>
      <c r="CXX1" s="346"/>
      <c r="CXY1" s="346"/>
      <c r="CXZ1" s="346"/>
      <c r="CYA1" s="346"/>
      <c r="CYB1" s="346"/>
      <c r="CYC1" s="346"/>
      <c r="CYD1" s="346"/>
      <c r="CYE1" s="346"/>
      <c r="CYF1" s="346"/>
      <c r="CYG1" s="346"/>
      <c r="CYH1" s="346"/>
      <c r="CYI1" s="346"/>
      <c r="CYJ1" s="346"/>
      <c r="CYK1" s="346"/>
      <c r="CYL1" s="346"/>
      <c r="CYM1" s="346"/>
      <c r="CYN1" s="346"/>
      <c r="CYO1" s="346"/>
      <c r="CYP1" s="346"/>
      <c r="CYQ1" s="346"/>
      <c r="CYR1" s="346"/>
      <c r="CYS1" s="346"/>
      <c r="CYT1" s="346"/>
      <c r="CYU1" s="346"/>
      <c r="CYV1" s="346"/>
      <c r="CYW1" s="346"/>
      <c r="CYX1" s="346"/>
      <c r="CYY1" s="346"/>
      <c r="CYZ1" s="346"/>
      <c r="CZA1" s="346"/>
      <c r="CZB1" s="346"/>
      <c r="CZC1" s="346"/>
      <c r="CZD1" s="346"/>
      <c r="CZE1" s="346"/>
      <c r="CZF1" s="346"/>
      <c r="CZG1" s="346"/>
      <c r="CZH1" s="346"/>
      <c r="CZI1" s="346"/>
      <c r="CZJ1" s="346"/>
      <c r="CZK1" s="346"/>
      <c r="CZL1" s="346"/>
      <c r="CZM1" s="346"/>
      <c r="CZN1" s="346"/>
      <c r="CZO1" s="346"/>
      <c r="CZP1" s="346"/>
      <c r="CZQ1" s="346"/>
      <c r="CZR1" s="346"/>
      <c r="CZS1" s="346"/>
      <c r="CZT1" s="346"/>
      <c r="CZU1" s="346"/>
      <c r="CZV1" s="346"/>
      <c r="CZW1" s="346"/>
      <c r="CZX1" s="346"/>
      <c r="CZY1" s="346"/>
      <c r="CZZ1" s="346"/>
      <c r="DAA1" s="346"/>
      <c r="DAB1" s="346"/>
      <c r="DAC1" s="346"/>
      <c r="DAD1" s="346"/>
      <c r="DAE1" s="346"/>
      <c r="DAF1" s="346"/>
      <c r="DAG1" s="346"/>
      <c r="DAH1" s="346"/>
      <c r="DAI1" s="346"/>
      <c r="DAJ1" s="346"/>
      <c r="DAK1" s="346"/>
      <c r="DAL1" s="346"/>
      <c r="DAM1" s="346"/>
      <c r="DAN1" s="346"/>
      <c r="DAO1" s="346"/>
      <c r="DAP1" s="346"/>
      <c r="DAQ1" s="346"/>
      <c r="DAR1" s="346"/>
      <c r="DAS1" s="346"/>
      <c r="DAT1" s="346"/>
      <c r="DAU1" s="346"/>
      <c r="DAV1" s="346"/>
      <c r="DAW1" s="346"/>
      <c r="DAX1" s="346"/>
      <c r="DAY1" s="346"/>
      <c r="DAZ1" s="346"/>
      <c r="DBA1" s="346"/>
      <c r="DBB1" s="346"/>
      <c r="DBC1" s="346"/>
      <c r="DBD1" s="346"/>
      <c r="DBE1" s="346"/>
      <c r="DBF1" s="346"/>
      <c r="DBG1" s="346"/>
      <c r="DBH1" s="346"/>
      <c r="DBI1" s="346"/>
      <c r="DBJ1" s="346"/>
      <c r="DBK1" s="346"/>
      <c r="DBL1" s="346"/>
      <c r="DBM1" s="346"/>
      <c r="DBN1" s="346"/>
      <c r="DBO1" s="346"/>
      <c r="DBP1" s="346"/>
      <c r="DBQ1" s="346"/>
      <c r="DBR1" s="346"/>
      <c r="DBS1" s="346"/>
      <c r="DBT1" s="346"/>
      <c r="DBU1" s="346"/>
      <c r="DBV1" s="346"/>
      <c r="DBW1" s="346"/>
      <c r="DBX1" s="346"/>
      <c r="DBY1" s="346"/>
      <c r="DBZ1" s="346"/>
      <c r="DCA1" s="346"/>
      <c r="DCB1" s="346"/>
      <c r="DCC1" s="346"/>
      <c r="DCD1" s="346"/>
      <c r="DCE1" s="346"/>
      <c r="DCF1" s="346"/>
      <c r="DCG1" s="346"/>
      <c r="DCH1" s="346"/>
      <c r="DCI1" s="346"/>
      <c r="DCJ1" s="346"/>
      <c r="DCK1" s="346"/>
      <c r="DCL1" s="346"/>
      <c r="DCM1" s="346"/>
      <c r="DCN1" s="346"/>
      <c r="DCO1" s="346"/>
      <c r="DCP1" s="346"/>
      <c r="DCQ1" s="346"/>
      <c r="DCR1" s="346"/>
      <c r="DCS1" s="346"/>
      <c r="DCT1" s="346"/>
      <c r="DCU1" s="346"/>
      <c r="DCV1" s="346"/>
      <c r="DCW1" s="346"/>
      <c r="DCX1" s="346"/>
      <c r="DCY1" s="346"/>
      <c r="DCZ1" s="346"/>
      <c r="DDA1" s="346"/>
      <c r="DDB1" s="346"/>
      <c r="DDC1" s="346"/>
      <c r="DDD1" s="346"/>
      <c r="DDE1" s="346"/>
      <c r="DDF1" s="346"/>
      <c r="DDG1" s="346"/>
      <c r="DDH1" s="346"/>
      <c r="DDI1" s="346"/>
      <c r="DDJ1" s="346"/>
      <c r="DDK1" s="346"/>
      <c r="DDL1" s="346"/>
      <c r="DDM1" s="346"/>
      <c r="DDN1" s="346"/>
      <c r="DDO1" s="346"/>
      <c r="DDP1" s="346"/>
      <c r="DDQ1" s="346"/>
      <c r="DDR1" s="346"/>
      <c r="DDS1" s="346"/>
      <c r="DDT1" s="346"/>
      <c r="DDU1" s="346"/>
      <c r="DDV1" s="346"/>
      <c r="DDW1" s="346"/>
      <c r="DDX1" s="346"/>
      <c r="DDY1" s="346"/>
      <c r="DDZ1" s="346"/>
      <c r="DEA1" s="346"/>
      <c r="DEB1" s="346"/>
      <c r="DEC1" s="346"/>
      <c r="DED1" s="346"/>
      <c r="DEE1" s="346"/>
      <c r="DEF1" s="346"/>
      <c r="DEG1" s="346"/>
      <c r="DEH1" s="346"/>
      <c r="DEI1" s="346"/>
      <c r="DEJ1" s="346"/>
      <c r="DEK1" s="346"/>
      <c r="DEL1" s="346"/>
      <c r="DEM1" s="346"/>
      <c r="DEN1" s="346"/>
      <c r="DEO1" s="346"/>
      <c r="DEP1" s="346"/>
      <c r="DEQ1" s="346"/>
      <c r="DER1" s="346"/>
      <c r="DES1" s="346"/>
      <c r="DET1" s="346"/>
      <c r="DEU1" s="346"/>
      <c r="DEV1" s="346"/>
      <c r="DEW1" s="346"/>
      <c r="DEX1" s="346"/>
      <c r="DEY1" s="346"/>
      <c r="DEZ1" s="346"/>
      <c r="DFA1" s="346"/>
      <c r="DFB1" s="346"/>
      <c r="DFC1" s="346"/>
      <c r="DFD1" s="346"/>
      <c r="DFE1" s="346"/>
      <c r="DFF1" s="346"/>
      <c r="DFG1" s="346"/>
      <c r="DFH1" s="346"/>
      <c r="DFI1" s="346"/>
      <c r="DFJ1" s="346"/>
      <c r="DFK1" s="346"/>
      <c r="DFL1" s="346"/>
      <c r="DFM1" s="346"/>
      <c r="DFN1" s="346"/>
      <c r="DFO1" s="346"/>
      <c r="DFP1" s="346"/>
      <c r="DFQ1" s="346"/>
      <c r="DFR1" s="346"/>
      <c r="DFS1" s="346"/>
      <c r="DFT1" s="346"/>
      <c r="DFU1" s="346"/>
      <c r="DFV1" s="346"/>
      <c r="DFW1" s="346"/>
      <c r="DFX1" s="346"/>
      <c r="DFY1" s="346"/>
      <c r="DFZ1" s="346"/>
      <c r="DGA1" s="346"/>
      <c r="DGB1" s="346"/>
      <c r="DGC1" s="346"/>
      <c r="DGD1" s="346"/>
      <c r="DGE1" s="346"/>
      <c r="DGF1" s="346"/>
      <c r="DGG1" s="346"/>
      <c r="DGH1" s="346"/>
      <c r="DGI1" s="346"/>
      <c r="DGJ1" s="346"/>
      <c r="DGK1" s="346"/>
      <c r="DGL1" s="346"/>
      <c r="DGM1" s="346"/>
      <c r="DGN1" s="346"/>
      <c r="DGO1" s="346"/>
      <c r="DGP1" s="346"/>
      <c r="DGQ1" s="346"/>
      <c r="DGR1" s="346"/>
      <c r="DGS1" s="346"/>
      <c r="DGT1" s="346"/>
      <c r="DGU1" s="346"/>
      <c r="DGV1" s="346"/>
      <c r="DGW1" s="346"/>
      <c r="DGX1" s="346"/>
      <c r="DGY1" s="346"/>
      <c r="DGZ1" s="346"/>
      <c r="DHA1" s="346"/>
      <c r="DHB1" s="346"/>
      <c r="DHC1" s="346"/>
      <c r="DHD1" s="346"/>
      <c r="DHE1" s="346"/>
      <c r="DHF1" s="346"/>
      <c r="DHG1" s="346"/>
      <c r="DHH1" s="346"/>
      <c r="DHI1" s="346"/>
      <c r="DHJ1" s="346"/>
      <c r="DHK1" s="346"/>
      <c r="DHL1" s="346"/>
      <c r="DHM1" s="346"/>
      <c r="DHN1" s="346"/>
      <c r="DHO1" s="346"/>
      <c r="DHP1" s="346"/>
      <c r="DHQ1" s="346"/>
      <c r="DHR1" s="346"/>
      <c r="DHS1" s="346"/>
      <c r="DHT1" s="346"/>
      <c r="DHU1" s="346"/>
      <c r="DHV1" s="346"/>
      <c r="DHW1" s="346"/>
      <c r="DHX1" s="346"/>
      <c r="DHY1" s="346"/>
      <c r="DHZ1" s="346"/>
      <c r="DIA1" s="346"/>
      <c r="DIB1" s="346"/>
      <c r="DIC1" s="346"/>
      <c r="DID1" s="346"/>
      <c r="DIE1" s="346"/>
      <c r="DIF1" s="346"/>
      <c r="DIG1" s="346"/>
      <c r="DIH1" s="346"/>
      <c r="DII1" s="346"/>
      <c r="DIJ1" s="346"/>
      <c r="DIK1" s="346"/>
      <c r="DIL1" s="346"/>
      <c r="DIM1" s="346"/>
      <c r="DIN1" s="346"/>
      <c r="DIO1" s="346"/>
      <c r="DIP1" s="346"/>
      <c r="DIQ1" s="346"/>
      <c r="DIR1" s="346"/>
      <c r="DIS1" s="346"/>
      <c r="DIT1" s="346"/>
      <c r="DIU1" s="346"/>
      <c r="DIV1" s="346"/>
      <c r="DIW1" s="346"/>
      <c r="DIX1" s="346"/>
      <c r="DIY1" s="346"/>
      <c r="DIZ1" s="346"/>
      <c r="DJA1" s="346"/>
      <c r="DJB1" s="346"/>
      <c r="DJC1" s="346"/>
      <c r="DJD1" s="346"/>
      <c r="DJE1" s="346"/>
      <c r="DJF1" s="346"/>
      <c r="DJG1" s="346"/>
      <c r="DJH1" s="346"/>
      <c r="DJI1" s="346"/>
      <c r="DJJ1" s="346"/>
      <c r="DJK1" s="346"/>
      <c r="DJL1" s="346"/>
      <c r="DJM1" s="346"/>
      <c r="DJN1" s="346"/>
      <c r="DJO1" s="346"/>
      <c r="DJP1" s="346"/>
      <c r="DJQ1" s="346"/>
      <c r="DJR1" s="346"/>
      <c r="DJS1" s="346"/>
      <c r="DJT1" s="346"/>
      <c r="DJU1" s="346"/>
      <c r="DJV1" s="346"/>
      <c r="DJW1" s="346"/>
      <c r="DJX1" s="346"/>
      <c r="DJY1" s="346"/>
      <c r="DJZ1" s="346"/>
      <c r="DKA1" s="346"/>
      <c r="DKB1" s="346"/>
      <c r="DKC1" s="346"/>
      <c r="DKD1" s="346"/>
      <c r="DKE1" s="346"/>
      <c r="DKF1" s="346"/>
      <c r="DKG1" s="346"/>
      <c r="DKH1" s="346"/>
      <c r="DKI1" s="346"/>
      <c r="DKJ1" s="346"/>
      <c r="DKK1" s="346"/>
      <c r="DKL1" s="346"/>
      <c r="DKM1" s="346"/>
      <c r="DKN1" s="346"/>
      <c r="DKO1" s="346"/>
      <c r="DKP1" s="346"/>
      <c r="DKQ1" s="346"/>
      <c r="DKR1" s="346"/>
      <c r="DKS1" s="346"/>
      <c r="DKT1" s="346"/>
      <c r="DKU1" s="346"/>
      <c r="DKV1" s="346"/>
      <c r="DKW1" s="346"/>
      <c r="DKX1" s="346"/>
      <c r="DKY1" s="346"/>
      <c r="DKZ1" s="346"/>
      <c r="DLA1" s="346"/>
      <c r="DLB1" s="346"/>
      <c r="DLC1" s="346"/>
      <c r="DLD1" s="346"/>
      <c r="DLE1" s="346"/>
      <c r="DLF1" s="346"/>
      <c r="DLG1" s="346"/>
      <c r="DLH1" s="346"/>
      <c r="DLI1" s="346"/>
      <c r="DLJ1" s="346"/>
      <c r="DLK1" s="346"/>
      <c r="DLL1" s="346"/>
      <c r="DLM1" s="346"/>
      <c r="DLN1" s="346"/>
      <c r="DLO1" s="346"/>
      <c r="DLP1" s="346"/>
      <c r="DLQ1" s="346"/>
      <c r="DLR1" s="346"/>
      <c r="DLS1" s="346"/>
      <c r="DLT1" s="346"/>
      <c r="DLU1" s="346"/>
      <c r="DLV1" s="346"/>
      <c r="DLW1" s="346"/>
      <c r="DLX1" s="346"/>
      <c r="DLY1" s="346"/>
      <c r="DLZ1" s="346"/>
      <c r="DMA1" s="346"/>
      <c r="DMB1" s="346"/>
      <c r="DMC1" s="346"/>
      <c r="DMD1" s="346"/>
      <c r="DME1" s="346"/>
      <c r="DMF1" s="346"/>
      <c r="DMG1" s="346"/>
      <c r="DMH1" s="346"/>
      <c r="DMI1" s="346"/>
      <c r="DMJ1" s="346"/>
      <c r="DMK1" s="346"/>
      <c r="DML1" s="346"/>
      <c r="DMM1" s="346"/>
      <c r="DMN1" s="346"/>
      <c r="DMO1" s="346"/>
      <c r="DMP1" s="346"/>
      <c r="DMQ1" s="346"/>
      <c r="DMR1" s="346"/>
      <c r="DMS1" s="346"/>
      <c r="DMT1" s="346"/>
      <c r="DMU1" s="346"/>
      <c r="DMV1" s="346"/>
      <c r="DMW1" s="346"/>
      <c r="DMX1" s="346"/>
      <c r="DMY1" s="346"/>
      <c r="DMZ1" s="346"/>
      <c r="DNA1" s="346"/>
      <c r="DNB1" s="346"/>
      <c r="DNC1" s="346"/>
      <c r="DND1" s="346"/>
      <c r="DNE1" s="346"/>
      <c r="DNF1" s="346"/>
      <c r="DNG1" s="346"/>
      <c r="DNH1" s="346"/>
      <c r="DNI1" s="346"/>
      <c r="DNJ1" s="346"/>
      <c r="DNK1" s="346"/>
      <c r="DNL1" s="346"/>
      <c r="DNM1" s="346"/>
      <c r="DNN1" s="346"/>
      <c r="DNO1" s="346"/>
      <c r="DNP1" s="346"/>
      <c r="DNQ1" s="346"/>
      <c r="DNR1" s="346"/>
      <c r="DNS1" s="346"/>
      <c r="DNT1" s="346"/>
      <c r="DNU1" s="346"/>
      <c r="DNV1" s="346"/>
      <c r="DNW1" s="346"/>
      <c r="DNX1" s="346"/>
      <c r="DNY1" s="346"/>
      <c r="DNZ1" s="346"/>
      <c r="DOA1" s="346"/>
      <c r="DOB1" s="346"/>
      <c r="DOC1" s="346"/>
      <c r="DOD1" s="346"/>
      <c r="DOE1" s="346"/>
      <c r="DOF1" s="346"/>
      <c r="DOG1" s="346"/>
      <c r="DOH1" s="346"/>
      <c r="DOI1" s="346"/>
      <c r="DOJ1" s="346"/>
      <c r="DOK1" s="346"/>
      <c r="DOL1" s="346"/>
      <c r="DOM1" s="346"/>
      <c r="DON1" s="346"/>
      <c r="DOO1" s="346"/>
      <c r="DOP1" s="346"/>
      <c r="DOQ1" s="346"/>
      <c r="DOR1" s="346"/>
      <c r="DOS1" s="346"/>
      <c r="DOT1" s="346"/>
      <c r="DOU1" s="346"/>
      <c r="DOV1" s="346"/>
      <c r="DOW1" s="346"/>
      <c r="DOX1" s="346"/>
      <c r="DOY1" s="346"/>
      <c r="DOZ1" s="346"/>
      <c r="DPA1" s="346"/>
      <c r="DPB1" s="346"/>
      <c r="DPC1" s="346"/>
      <c r="DPD1" s="346"/>
      <c r="DPE1" s="346"/>
      <c r="DPF1" s="346"/>
      <c r="DPG1" s="346"/>
      <c r="DPH1" s="346"/>
      <c r="DPI1" s="346"/>
      <c r="DPJ1" s="346"/>
      <c r="DPK1" s="346"/>
      <c r="DPL1" s="346"/>
      <c r="DPM1" s="346"/>
      <c r="DPN1" s="346"/>
      <c r="DPO1" s="346"/>
      <c r="DPP1" s="346"/>
      <c r="DPQ1" s="346"/>
      <c r="DPR1" s="346"/>
      <c r="DPS1" s="346"/>
      <c r="DPT1" s="346"/>
      <c r="DPU1" s="346"/>
      <c r="DPV1" s="346"/>
      <c r="DPW1" s="346"/>
      <c r="DPX1" s="346"/>
      <c r="DPY1" s="346"/>
      <c r="DPZ1" s="346"/>
      <c r="DQA1" s="346"/>
      <c r="DQB1" s="346"/>
      <c r="DQC1" s="346"/>
      <c r="DQD1" s="346"/>
      <c r="DQE1" s="346"/>
      <c r="DQF1" s="346"/>
      <c r="DQG1" s="346"/>
      <c r="DQH1" s="346"/>
      <c r="DQI1" s="346"/>
      <c r="DQJ1" s="346"/>
      <c r="DQK1" s="346"/>
      <c r="DQL1" s="346"/>
      <c r="DQM1" s="346"/>
      <c r="DQN1" s="346"/>
      <c r="DQO1" s="346"/>
      <c r="DQP1" s="346"/>
      <c r="DQQ1" s="346"/>
      <c r="DQR1" s="346"/>
      <c r="DQS1" s="346"/>
      <c r="DQT1" s="346"/>
      <c r="DQU1" s="346"/>
      <c r="DQV1" s="346"/>
      <c r="DQW1" s="346"/>
      <c r="DQX1" s="346"/>
      <c r="DQY1" s="346"/>
      <c r="DQZ1" s="346"/>
      <c r="DRA1" s="346"/>
      <c r="DRB1" s="346"/>
      <c r="DRC1" s="346"/>
      <c r="DRD1" s="346"/>
      <c r="DRE1" s="346"/>
      <c r="DRF1" s="346"/>
      <c r="DRG1" s="346"/>
      <c r="DRH1" s="346"/>
      <c r="DRI1" s="346"/>
      <c r="DRJ1" s="346"/>
      <c r="DRK1" s="346"/>
      <c r="DRL1" s="346"/>
      <c r="DRM1" s="346"/>
      <c r="DRN1" s="346"/>
      <c r="DRO1" s="346"/>
      <c r="DRP1" s="346"/>
      <c r="DRQ1" s="346"/>
      <c r="DRR1" s="346"/>
      <c r="DRS1" s="346"/>
      <c r="DRT1" s="346"/>
      <c r="DRU1" s="346"/>
      <c r="DRV1" s="346"/>
      <c r="DRW1" s="346"/>
      <c r="DRX1" s="346"/>
      <c r="DRY1" s="346"/>
      <c r="DRZ1" s="346"/>
      <c r="DSA1" s="346"/>
      <c r="DSB1" s="346"/>
      <c r="DSC1" s="346"/>
      <c r="DSD1" s="346"/>
      <c r="DSE1" s="346"/>
      <c r="DSF1" s="346"/>
      <c r="DSG1" s="346"/>
      <c r="DSH1" s="346"/>
      <c r="DSI1" s="346"/>
      <c r="DSJ1" s="346"/>
      <c r="DSK1" s="346"/>
      <c r="DSL1" s="346"/>
      <c r="DSM1" s="346"/>
      <c r="DSN1" s="346"/>
      <c r="DSO1" s="346"/>
      <c r="DSP1" s="346"/>
      <c r="DSQ1" s="346"/>
      <c r="DSR1" s="346"/>
      <c r="DSS1" s="346"/>
      <c r="DST1" s="346"/>
      <c r="DSU1" s="346"/>
      <c r="DSV1" s="346"/>
      <c r="DSW1" s="346"/>
      <c r="DSX1" s="346"/>
      <c r="DSY1" s="346"/>
      <c r="DSZ1" s="346"/>
      <c r="DTA1" s="346"/>
      <c r="DTB1" s="346"/>
      <c r="DTC1" s="346"/>
      <c r="DTD1" s="346"/>
      <c r="DTE1" s="346"/>
      <c r="DTF1" s="346"/>
      <c r="DTG1" s="346"/>
      <c r="DTH1" s="346"/>
      <c r="DTI1" s="346"/>
      <c r="DTJ1" s="346"/>
      <c r="DTK1" s="346"/>
      <c r="DTL1" s="346"/>
      <c r="DTM1" s="346"/>
      <c r="DTN1" s="346"/>
      <c r="DTO1" s="346"/>
      <c r="DTP1" s="346"/>
      <c r="DTQ1" s="346"/>
      <c r="DTR1" s="346"/>
      <c r="DTS1" s="346"/>
      <c r="DTT1" s="346"/>
      <c r="DTU1" s="346"/>
      <c r="DTV1" s="346"/>
      <c r="DTW1" s="346"/>
      <c r="DTX1" s="346"/>
      <c r="DTY1" s="346"/>
      <c r="DTZ1" s="346"/>
      <c r="DUA1" s="346"/>
      <c r="DUB1" s="346"/>
      <c r="DUC1" s="346"/>
      <c r="DUD1" s="346"/>
      <c r="DUE1" s="346"/>
      <c r="DUF1" s="346"/>
      <c r="DUG1" s="346"/>
      <c r="DUH1" s="346"/>
      <c r="DUI1" s="346"/>
      <c r="DUJ1" s="346"/>
      <c r="DUK1" s="346"/>
      <c r="DUL1" s="346"/>
      <c r="DUM1" s="346"/>
      <c r="DUN1" s="346"/>
      <c r="DUO1" s="346"/>
      <c r="DUP1" s="346"/>
      <c r="DUQ1" s="346"/>
      <c r="DUR1" s="346"/>
      <c r="DUS1" s="346"/>
      <c r="DUT1" s="346"/>
      <c r="DUU1" s="346"/>
      <c r="DUV1" s="346"/>
      <c r="DUW1" s="346"/>
      <c r="DUX1" s="346"/>
      <c r="DUY1" s="346"/>
      <c r="DUZ1" s="346"/>
      <c r="DVA1" s="346"/>
      <c r="DVB1" s="346"/>
      <c r="DVC1" s="346"/>
      <c r="DVD1" s="346"/>
      <c r="DVE1" s="346"/>
      <c r="DVF1" s="346"/>
      <c r="DVG1" s="346"/>
      <c r="DVH1" s="346"/>
      <c r="DVI1" s="346"/>
      <c r="DVJ1" s="346"/>
      <c r="DVK1" s="346"/>
      <c r="DVL1" s="346"/>
      <c r="DVM1" s="346"/>
      <c r="DVN1" s="346"/>
      <c r="DVO1" s="346"/>
      <c r="DVP1" s="346"/>
      <c r="DVQ1" s="346"/>
      <c r="DVR1" s="346"/>
      <c r="DVS1" s="346"/>
      <c r="DVT1" s="346"/>
      <c r="DVU1" s="346"/>
      <c r="DVV1" s="346"/>
      <c r="DVW1" s="346"/>
      <c r="DVX1" s="346"/>
      <c r="DVY1" s="346"/>
      <c r="DVZ1" s="346"/>
      <c r="DWA1" s="346"/>
      <c r="DWB1" s="346"/>
      <c r="DWC1" s="346"/>
      <c r="DWD1" s="346"/>
      <c r="DWE1" s="346"/>
      <c r="DWF1" s="346"/>
      <c r="DWG1" s="346"/>
      <c r="DWH1" s="346"/>
      <c r="DWI1" s="346"/>
      <c r="DWJ1" s="346"/>
      <c r="DWK1" s="346"/>
      <c r="DWL1" s="346"/>
      <c r="DWM1" s="346"/>
      <c r="DWN1" s="346"/>
      <c r="DWO1" s="346"/>
      <c r="DWP1" s="346"/>
      <c r="DWQ1" s="346"/>
      <c r="DWR1" s="346"/>
      <c r="DWS1" s="346"/>
      <c r="DWT1" s="346"/>
      <c r="DWU1" s="346"/>
      <c r="DWV1" s="346"/>
      <c r="DWW1" s="346"/>
      <c r="DWX1" s="346"/>
      <c r="DWY1" s="346"/>
      <c r="DWZ1" s="346"/>
      <c r="DXA1" s="346"/>
      <c r="DXB1" s="346"/>
      <c r="DXC1" s="346"/>
      <c r="DXD1" s="346"/>
      <c r="DXE1" s="346"/>
      <c r="DXF1" s="346"/>
      <c r="DXG1" s="346"/>
      <c r="DXH1" s="346"/>
      <c r="DXI1" s="346"/>
      <c r="DXJ1" s="346"/>
      <c r="DXK1" s="346"/>
      <c r="DXL1" s="346"/>
      <c r="DXM1" s="346"/>
      <c r="DXN1" s="346"/>
      <c r="DXO1" s="346"/>
      <c r="DXP1" s="346"/>
      <c r="DXQ1" s="346"/>
      <c r="DXR1" s="346"/>
      <c r="DXS1" s="346"/>
      <c r="DXT1" s="346"/>
      <c r="DXU1" s="346"/>
      <c r="DXV1" s="346"/>
      <c r="DXW1" s="346"/>
      <c r="DXX1" s="346"/>
      <c r="DXY1" s="346"/>
      <c r="DXZ1" s="346"/>
      <c r="DYA1" s="346"/>
      <c r="DYB1" s="346"/>
      <c r="DYC1" s="346"/>
      <c r="DYD1" s="346"/>
      <c r="DYE1" s="346"/>
      <c r="DYF1" s="346"/>
      <c r="DYG1" s="346"/>
      <c r="DYH1" s="346"/>
      <c r="DYI1" s="346"/>
      <c r="DYJ1" s="346"/>
      <c r="DYK1" s="346"/>
      <c r="DYL1" s="346"/>
      <c r="DYM1" s="346"/>
      <c r="DYN1" s="346"/>
      <c r="DYO1" s="346"/>
      <c r="DYP1" s="346"/>
      <c r="DYQ1" s="346"/>
      <c r="DYR1" s="346"/>
      <c r="DYS1" s="346"/>
      <c r="DYT1" s="346"/>
      <c r="DYU1" s="346"/>
      <c r="DYV1" s="346"/>
      <c r="DYW1" s="346"/>
      <c r="DYX1" s="346"/>
      <c r="DYY1" s="346"/>
      <c r="DYZ1" s="346"/>
      <c r="DZA1" s="346"/>
      <c r="DZB1" s="346"/>
      <c r="DZC1" s="346"/>
      <c r="DZD1" s="346"/>
      <c r="DZE1" s="346"/>
      <c r="DZF1" s="346"/>
      <c r="DZG1" s="346"/>
      <c r="DZH1" s="346"/>
      <c r="DZI1" s="346"/>
      <c r="DZJ1" s="346"/>
      <c r="DZK1" s="346"/>
      <c r="DZL1" s="346"/>
      <c r="DZM1" s="346"/>
      <c r="DZN1" s="346"/>
      <c r="DZO1" s="346"/>
      <c r="DZP1" s="346"/>
      <c r="DZQ1" s="346"/>
      <c r="DZR1" s="346"/>
      <c r="DZS1" s="346"/>
      <c r="DZT1" s="346"/>
      <c r="DZU1" s="346"/>
      <c r="DZV1" s="346"/>
      <c r="DZW1" s="346"/>
      <c r="DZX1" s="346"/>
      <c r="DZY1" s="346"/>
      <c r="DZZ1" s="346"/>
      <c r="EAA1" s="346"/>
      <c r="EAB1" s="346"/>
      <c r="EAC1" s="346"/>
      <c r="EAD1" s="346"/>
      <c r="EAE1" s="346"/>
      <c r="EAF1" s="346"/>
      <c r="EAG1" s="346"/>
      <c r="EAH1" s="346"/>
      <c r="EAI1" s="346"/>
      <c r="EAJ1" s="346"/>
      <c r="EAK1" s="346"/>
      <c r="EAL1" s="346"/>
      <c r="EAM1" s="346"/>
      <c r="EAN1" s="346"/>
      <c r="EAO1" s="346"/>
      <c r="EAP1" s="346"/>
      <c r="EAQ1" s="346"/>
      <c r="EAR1" s="346"/>
      <c r="EAS1" s="346"/>
      <c r="EAT1" s="346"/>
      <c r="EAU1" s="346"/>
      <c r="EAV1" s="346"/>
      <c r="EAW1" s="346"/>
      <c r="EAX1" s="346"/>
      <c r="EAY1" s="346"/>
      <c r="EAZ1" s="346"/>
      <c r="EBA1" s="346"/>
      <c r="EBB1" s="346"/>
      <c r="EBC1" s="346"/>
      <c r="EBD1" s="346"/>
      <c r="EBE1" s="346"/>
      <c r="EBF1" s="346"/>
      <c r="EBG1" s="346"/>
      <c r="EBH1" s="346"/>
      <c r="EBI1" s="346"/>
      <c r="EBJ1" s="346"/>
      <c r="EBK1" s="346"/>
      <c r="EBL1" s="346"/>
      <c r="EBM1" s="346"/>
      <c r="EBN1" s="346"/>
      <c r="EBO1" s="346"/>
      <c r="EBP1" s="346"/>
      <c r="EBQ1" s="346"/>
      <c r="EBR1" s="346"/>
      <c r="EBS1" s="346"/>
      <c r="EBT1" s="346"/>
      <c r="EBU1" s="346"/>
      <c r="EBV1" s="346"/>
      <c r="EBW1" s="346"/>
      <c r="EBX1" s="346"/>
      <c r="EBY1" s="346"/>
      <c r="EBZ1" s="346"/>
      <c r="ECA1" s="346"/>
      <c r="ECB1" s="346"/>
      <c r="ECC1" s="346"/>
      <c r="ECD1" s="346"/>
      <c r="ECE1" s="346"/>
      <c r="ECF1" s="346"/>
      <c r="ECG1" s="346"/>
      <c r="ECH1" s="346"/>
      <c r="ECI1" s="346"/>
      <c r="ECJ1" s="346"/>
      <c r="ECK1" s="346"/>
      <c r="ECL1" s="346"/>
      <c r="ECM1" s="346"/>
      <c r="ECN1" s="346"/>
      <c r="ECO1" s="346"/>
      <c r="ECP1" s="346"/>
      <c r="ECQ1" s="346"/>
      <c r="ECR1" s="346"/>
      <c r="ECS1" s="346"/>
      <c r="ECT1" s="346"/>
      <c r="ECU1" s="346"/>
      <c r="ECV1" s="346"/>
      <c r="ECW1" s="346"/>
      <c r="ECX1" s="346"/>
      <c r="ECY1" s="346"/>
      <c r="ECZ1" s="346"/>
      <c r="EDA1" s="346"/>
      <c r="EDB1" s="346"/>
      <c r="EDC1" s="346"/>
      <c r="EDD1" s="346"/>
      <c r="EDE1" s="346"/>
      <c r="EDF1" s="346"/>
      <c r="EDG1" s="346"/>
      <c r="EDH1" s="346"/>
      <c r="EDI1" s="346"/>
      <c r="EDJ1" s="346"/>
      <c r="EDK1" s="346"/>
      <c r="EDL1" s="346"/>
      <c r="EDM1" s="346"/>
      <c r="EDN1" s="346"/>
      <c r="EDO1" s="346"/>
      <c r="EDP1" s="346"/>
      <c r="EDQ1" s="346"/>
      <c r="EDR1" s="346"/>
      <c r="EDS1" s="346"/>
      <c r="EDT1" s="346"/>
      <c r="EDU1" s="346"/>
      <c r="EDV1" s="346"/>
      <c r="EDW1" s="346"/>
      <c r="EDX1" s="346"/>
      <c r="EDY1" s="346"/>
      <c r="EDZ1" s="346"/>
      <c r="EEA1" s="346"/>
      <c r="EEB1" s="346"/>
      <c r="EEC1" s="346"/>
      <c r="EED1" s="346"/>
      <c r="EEE1" s="346"/>
      <c r="EEF1" s="346"/>
      <c r="EEG1" s="346"/>
      <c r="EEH1" s="346"/>
      <c r="EEI1" s="346"/>
      <c r="EEJ1" s="346"/>
      <c r="EEK1" s="346"/>
      <c r="EEL1" s="346"/>
      <c r="EEM1" s="346"/>
      <c r="EEN1" s="346"/>
      <c r="EEO1" s="346"/>
      <c r="EEP1" s="346"/>
      <c r="EEQ1" s="346"/>
      <c r="EER1" s="346"/>
      <c r="EES1" s="346"/>
      <c r="EET1" s="346"/>
      <c r="EEU1" s="346"/>
      <c r="EEV1" s="346"/>
      <c r="EEW1" s="346"/>
      <c r="EEX1" s="346"/>
      <c r="EEY1" s="346"/>
      <c r="EEZ1" s="346"/>
      <c r="EFA1" s="346"/>
      <c r="EFB1" s="346"/>
      <c r="EFC1" s="346"/>
      <c r="EFD1" s="346"/>
      <c r="EFE1" s="346"/>
      <c r="EFF1" s="346"/>
      <c r="EFG1" s="346"/>
      <c r="EFH1" s="346"/>
      <c r="EFI1" s="346"/>
      <c r="EFJ1" s="346"/>
      <c r="EFK1" s="346"/>
      <c r="EFL1" s="346"/>
      <c r="EFM1" s="346"/>
      <c r="EFN1" s="346"/>
      <c r="EFO1" s="346"/>
      <c r="EFP1" s="346"/>
      <c r="EFQ1" s="346"/>
      <c r="EFR1" s="346"/>
      <c r="EFS1" s="346"/>
      <c r="EFT1" s="346"/>
      <c r="EFU1" s="346"/>
      <c r="EFV1" s="346"/>
      <c r="EFW1" s="346"/>
      <c r="EFX1" s="346"/>
      <c r="EFY1" s="346"/>
      <c r="EFZ1" s="346"/>
      <c r="EGA1" s="346"/>
      <c r="EGB1" s="346"/>
      <c r="EGC1" s="346"/>
      <c r="EGD1" s="346"/>
      <c r="EGE1" s="346"/>
      <c r="EGF1" s="346"/>
      <c r="EGG1" s="346"/>
      <c r="EGH1" s="346"/>
      <c r="EGI1" s="346"/>
      <c r="EGJ1" s="346"/>
      <c r="EGK1" s="346"/>
      <c r="EGL1" s="346"/>
      <c r="EGM1" s="346"/>
      <c r="EGN1" s="346"/>
      <c r="EGO1" s="346"/>
      <c r="EGP1" s="346"/>
      <c r="EGQ1" s="346"/>
      <c r="EGR1" s="346"/>
      <c r="EGS1" s="346"/>
      <c r="EGT1" s="346"/>
      <c r="EGU1" s="346"/>
      <c r="EGV1" s="346"/>
      <c r="EGW1" s="346"/>
      <c r="EGX1" s="346"/>
      <c r="EGY1" s="346"/>
      <c r="EGZ1" s="346"/>
      <c r="EHA1" s="346"/>
      <c r="EHB1" s="346"/>
      <c r="EHC1" s="346"/>
      <c r="EHD1" s="346"/>
      <c r="EHE1" s="346"/>
      <c r="EHF1" s="346"/>
      <c r="EHG1" s="346"/>
      <c r="EHH1" s="346"/>
      <c r="EHI1" s="346"/>
      <c r="EHJ1" s="346"/>
      <c r="EHK1" s="346"/>
      <c r="EHL1" s="346"/>
      <c r="EHM1" s="346"/>
      <c r="EHN1" s="346"/>
      <c r="EHO1" s="346"/>
      <c r="EHP1" s="346"/>
      <c r="EHQ1" s="346"/>
      <c r="EHR1" s="346"/>
      <c r="EHS1" s="346"/>
      <c r="EHT1" s="346"/>
      <c r="EHU1" s="346"/>
      <c r="EHV1" s="346"/>
      <c r="EHW1" s="346"/>
      <c r="EHX1" s="346"/>
      <c r="EHY1" s="346"/>
      <c r="EHZ1" s="346"/>
      <c r="EIA1" s="346"/>
      <c r="EIB1" s="346"/>
      <c r="EIC1" s="346"/>
      <c r="EID1" s="346"/>
      <c r="EIE1" s="346"/>
      <c r="EIF1" s="346"/>
      <c r="EIG1" s="346"/>
      <c r="EIH1" s="346"/>
      <c r="EII1" s="346"/>
      <c r="EIJ1" s="346"/>
      <c r="EIK1" s="346"/>
      <c r="EIL1" s="346"/>
      <c r="EIM1" s="346"/>
      <c r="EIN1" s="346"/>
      <c r="EIO1" s="346"/>
      <c r="EIP1" s="346"/>
      <c r="EIQ1" s="346"/>
      <c r="EIR1" s="346"/>
      <c r="EIS1" s="346"/>
      <c r="EIT1" s="346"/>
      <c r="EIU1" s="346"/>
      <c r="EIV1" s="346"/>
      <c r="EIW1" s="346"/>
      <c r="EIX1" s="346"/>
      <c r="EIY1" s="346"/>
      <c r="EIZ1" s="346"/>
      <c r="EJA1" s="346"/>
      <c r="EJB1" s="346"/>
      <c r="EJC1" s="346"/>
      <c r="EJD1" s="346"/>
      <c r="EJE1" s="346"/>
      <c r="EJF1" s="346"/>
      <c r="EJG1" s="346"/>
      <c r="EJH1" s="346"/>
      <c r="EJI1" s="346"/>
      <c r="EJJ1" s="346"/>
      <c r="EJK1" s="346"/>
      <c r="EJL1" s="346"/>
      <c r="EJM1" s="346"/>
      <c r="EJN1" s="346"/>
      <c r="EJO1" s="346"/>
      <c r="EJP1" s="346"/>
      <c r="EJQ1" s="346"/>
      <c r="EJR1" s="346"/>
      <c r="EJS1" s="346"/>
      <c r="EJT1" s="346"/>
      <c r="EJU1" s="346"/>
      <c r="EJV1" s="346"/>
      <c r="EJW1" s="346"/>
      <c r="EJX1" s="346"/>
      <c r="EJY1" s="346"/>
      <c r="EJZ1" s="346"/>
      <c r="EKA1" s="346"/>
      <c r="EKB1" s="346"/>
      <c r="EKC1" s="346"/>
      <c r="EKD1" s="346"/>
      <c r="EKE1" s="346"/>
      <c r="EKF1" s="346"/>
      <c r="EKG1" s="346"/>
      <c r="EKH1" s="346"/>
      <c r="EKI1" s="346"/>
      <c r="EKJ1" s="346"/>
      <c r="EKK1" s="346"/>
      <c r="EKL1" s="346"/>
      <c r="EKM1" s="346"/>
      <c r="EKN1" s="346"/>
      <c r="EKO1" s="346"/>
      <c r="EKP1" s="346"/>
      <c r="EKQ1" s="346"/>
      <c r="EKR1" s="346"/>
      <c r="EKS1" s="346"/>
      <c r="EKT1" s="346"/>
      <c r="EKU1" s="346"/>
      <c r="EKV1" s="346"/>
      <c r="EKW1" s="346"/>
      <c r="EKX1" s="346"/>
      <c r="EKY1" s="346"/>
      <c r="EKZ1" s="346"/>
      <c r="ELA1" s="346"/>
      <c r="ELB1" s="346"/>
      <c r="ELC1" s="346"/>
      <c r="ELD1" s="346"/>
      <c r="ELE1" s="346"/>
      <c r="ELF1" s="346"/>
      <c r="ELG1" s="346"/>
      <c r="ELH1" s="346"/>
      <c r="ELI1" s="346"/>
      <c r="ELJ1" s="346"/>
      <c r="ELK1" s="346"/>
      <c r="ELL1" s="346"/>
      <c r="ELM1" s="346"/>
      <c r="ELN1" s="346"/>
      <c r="ELO1" s="346"/>
      <c r="ELP1" s="346"/>
      <c r="ELQ1" s="346"/>
      <c r="ELR1" s="346"/>
      <c r="ELS1" s="346"/>
      <c r="ELT1" s="346"/>
      <c r="ELU1" s="346"/>
      <c r="ELV1" s="346"/>
      <c r="ELW1" s="346"/>
      <c r="ELX1" s="346"/>
      <c r="ELY1" s="346"/>
      <c r="ELZ1" s="346"/>
      <c r="EMA1" s="346"/>
      <c r="EMB1" s="346"/>
      <c r="EMC1" s="346"/>
      <c r="EMD1" s="346"/>
      <c r="EME1" s="346"/>
      <c r="EMF1" s="346"/>
      <c r="EMG1" s="346"/>
      <c r="EMH1" s="346"/>
      <c r="EMI1" s="346"/>
      <c r="EMJ1" s="346"/>
      <c r="EMK1" s="346"/>
      <c r="EML1" s="346"/>
      <c r="EMM1" s="346"/>
      <c r="EMN1" s="346"/>
      <c r="EMO1" s="346"/>
      <c r="EMP1" s="346"/>
      <c r="EMQ1" s="346"/>
      <c r="EMR1" s="346"/>
      <c r="EMS1" s="346"/>
      <c r="EMT1" s="346"/>
      <c r="EMU1" s="346"/>
      <c r="EMV1" s="346"/>
      <c r="EMW1" s="346"/>
      <c r="EMX1" s="346"/>
      <c r="EMY1" s="346"/>
      <c r="EMZ1" s="346"/>
      <c r="ENA1" s="346"/>
      <c r="ENB1" s="346"/>
      <c r="ENC1" s="346"/>
      <c r="END1" s="346"/>
      <c r="ENE1" s="346"/>
      <c r="ENF1" s="346"/>
      <c r="ENG1" s="346"/>
      <c r="ENH1" s="346"/>
      <c r="ENI1" s="346"/>
      <c r="ENJ1" s="346"/>
      <c r="ENK1" s="346"/>
      <c r="ENL1" s="346"/>
      <c r="ENM1" s="346"/>
      <c r="ENN1" s="346"/>
      <c r="ENO1" s="346"/>
      <c r="ENP1" s="346"/>
      <c r="ENQ1" s="346"/>
      <c r="ENR1" s="346"/>
      <c r="ENS1" s="346"/>
      <c r="ENT1" s="346"/>
      <c r="ENU1" s="346"/>
      <c r="ENV1" s="346"/>
      <c r="ENW1" s="346"/>
      <c r="ENX1" s="346"/>
      <c r="ENY1" s="346"/>
      <c r="ENZ1" s="346"/>
      <c r="EOA1" s="346"/>
      <c r="EOB1" s="346"/>
      <c r="EOC1" s="346"/>
      <c r="EOD1" s="346"/>
      <c r="EOE1" s="346"/>
      <c r="EOF1" s="346"/>
      <c r="EOG1" s="346"/>
      <c r="EOH1" s="346"/>
      <c r="EOI1" s="346"/>
      <c r="EOJ1" s="346"/>
      <c r="EOK1" s="346"/>
      <c r="EOL1" s="346"/>
      <c r="EOM1" s="346"/>
      <c r="EON1" s="346"/>
      <c r="EOO1" s="346"/>
      <c r="EOP1" s="346"/>
      <c r="EOQ1" s="346"/>
      <c r="EOR1" s="346"/>
      <c r="EOS1" s="346"/>
      <c r="EOT1" s="346"/>
      <c r="EOU1" s="346"/>
      <c r="EOV1" s="346"/>
      <c r="EOW1" s="346"/>
      <c r="EOX1" s="346"/>
      <c r="EOY1" s="346"/>
      <c r="EOZ1" s="346"/>
      <c r="EPA1" s="346"/>
      <c r="EPB1" s="346"/>
      <c r="EPC1" s="346"/>
      <c r="EPD1" s="346"/>
      <c r="EPE1" s="346"/>
      <c r="EPF1" s="346"/>
      <c r="EPG1" s="346"/>
      <c r="EPH1" s="346"/>
      <c r="EPI1" s="346"/>
      <c r="EPJ1" s="346"/>
      <c r="EPK1" s="346"/>
      <c r="EPL1" s="346"/>
      <c r="EPM1" s="346"/>
      <c r="EPN1" s="346"/>
      <c r="EPO1" s="346"/>
      <c r="EPP1" s="346"/>
      <c r="EPQ1" s="346"/>
      <c r="EPR1" s="346"/>
      <c r="EPS1" s="346"/>
      <c r="EPT1" s="346"/>
      <c r="EPU1" s="346"/>
      <c r="EPV1" s="346"/>
      <c r="EPW1" s="346"/>
      <c r="EPX1" s="346"/>
      <c r="EPY1" s="346"/>
      <c r="EPZ1" s="346"/>
      <c r="EQA1" s="346"/>
      <c r="EQB1" s="346"/>
      <c r="EQC1" s="346"/>
      <c r="EQD1" s="346"/>
      <c r="EQE1" s="346"/>
      <c r="EQF1" s="346"/>
      <c r="EQG1" s="346"/>
      <c r="EQH1" s="346"/>
      <c r="EQI1" s="346"/>
      <c r="EQJ1" s="346"/>
      <c r="EQK1" s="346"/>
      <c r="EQL1" s="346"/>
      <c r="EQM1" s="346"/>
      <c r="EQN1" s="346"/>
      <c r="EQO1" s="346"/>
      <c r="EQP1" s="346"/>
      <c r="EQQ1" s="346"/>
      <c r="EQR1" s="346"/>
      <c r="EQS1" s="346"/>
      <c r="EQT1" s="346"/>
      <c r="EQU1" s="346"/>
      <c r="EQV1" s="346"/>
      <c r="EQW1" s="346"/>
      <c r="EQX1" s="346"/>
      <c r="EQY1" s="346"/>
      <c r="EQZ1" s="346"/>
      <c r="ERA1" s="346"/>
      <c r="ERB1" s="346"/>
      <c r="ERC1" s="346"/>
      <c r="ERD1" s="346"/>
      <c r="ERE1" s="346"/>
      <c r="ERF1" s="346"/>
      <c r="ERG1" s="346"/>
      <c r="ERH1" s="346"/>
      <c r="ERI1" s="346"/>
      <c r="ERJ1" s="346"/>
      <c r="ERK1" s="346"/>
      <c r="ERL1" s="346"/>
      <c r="ERM1" s="346"/>
      <c r="ERN1" s="346"/>
      <c r="ERO1" s="346"/>
      <c r="ERP1" s="346"/>
      <c r="ERQ1" s="346"/>
      <c r="ERR1" s="346"/>
      <c r="ERS1" s="346"/>
      <c r="ERT1" s="346"/>
      <c r="ERU1" s="346"/>
      <c r="ERV1" s="346"/>
      <c r="ERW1" s="346"/>
      <c r="ERX1" s="346"/>
      <c r="ERY1" s="346"/>
      <c r="ERZ1" s="346"/>
      <c r="ESA1" s="346"/>
      <c r="ESB1" s="346"/>
      <c r="ESC1" s="346"/>
      <c r="ESD1" s="346"/>
      <c r="ESE1" s="346"/>
      <c r="ESF1" s="346"/>
      <c r="ESG1" s="346"/>
      <c r="ESH1" s="346"/>
      <c r="ESI1" s="346"/>
      <c r="ESJ1" s="346"/>
      <c r="ESK1" s="346"/>
      <c r="ESL1" s="346"/>
      <c r="ESM1" s="346"/>
      <c r="ESN1" s="346"/>
      <c r="ESO1" s="346"/>
      <c r="ESP1" s="346"/>
      <c r="ESQ1" s="346"/>
      <c r="ESR1" s="346"/>
      <c r="ESS1" s="346"/>
      <c r="EST1" s="346"/>
      <c r="ESU1" s="346"/>
      <c r="ESV1" s="346"/>
      <c r="ESW1" s="346"/>
      <c r="ESX1" s="346"/>
      <c r="ESY1" s="346"/>
      <c r="ESZ1" s="346"/>
      <c r="ETA1" s="346"/>
      <c r="ETB1" s="346"/>
      <c r="ETC1" s="346"/>
      <c r="ETD1" s="346"/>
      <c r="ETE1" s="346"/>
      <c r="ETF1" s="346"/>
      <c r="ETG1" s="346"/>
      <c r="ETH1" s="346"/>
      <c r="ETI1" s="346"/>
      <c r="ETJ1" s="346"/>
      <c r="ETK1" s="346"/>
      <c r="ETL1" s="346"/>
      <c r="ETM1" s="346"/>
      <c r="ETN1" s="346"/>
      <c r="ETO1" s="346"/>
      <c r="ETP1" s="346"/>
      <c r="ETQ1" s="346"/>
      <c r="ETR1" s="346"/>
      <c r="ETS1" s="346"/>
      <c r="ETT1" s="346"/>
      <c r="ETU1" s="346"/>
      <c r="ETV1" s="346"/>
      <c r="ETW1" s="346"/>
      <c r="ETX1" s="346"/>
      <c r="ETY1" s="346"/>
      <c r="ETZ1" s="346"/>
      <c r="EUA1" s="346"/>
      <c r="EUB1" s="346"/>
      <c r="EUC1" s="346"/>
      <c r="EUD1" s="346"/>
      <c r="EUE1" s="346"/>
      <c r="EUF1" s="346"/>
      <c r="EUG1" s="346"/>
      <c r="EUH1" s="346"/>
      <c r="EUI1" s="346"/>
      <c r="EUJ1" s="346"/>
      <c r="EUK1" s="346"/>
      <c r="EUL1" s="346"/>
      <c r="EUM1" s="346"/>
      <c r="EUN1" s="346"/>
      <c r="EUO1" s="346"/>
      <c r="EUP1" s="346"/>
      <c r="EUQ1" s="346"/>
      <c r="EUR1" s="346"/>
      <c r="EUS1" s="346"/>
      <c r="EUT1" s="346"/>
      <c r="EUU1" s="346"/>
      <c r="EUV1" s="346"/>
      <c r="EUW1" s="346"/>
      <c r="EUX1" s="346"/>
      <c r="EUY1" s="346"/>
      <c r="EUZ1" s="346"/>
      <c r="EVA1" s="346"/>
      <c r="EVB1" s="346"/>
      <c r="EVC1" s="346"/>
      <c r="EVD1" s="346"/>
      <c r="EVE1" s="346"/>
      <c r="EVF1" s="346"/>
      <c r="EVG1" s="346"/>
      <c r="EVH1" s="346"/>
      <c r="EVI1" s="346"/>
      <c r="EVJ1" s="346"/>
      <c r="EVK1" s="346"/>
      <c r="EVL1" s="346"/>
      <c r="EVM1" s="346"/>
      <c r="EVN1" s="346"/>
      <c r="EVO1" s="346"/>
      <c r="EVP1" s="346"/>
      <c r="EVQ1" s="346"/>
      <c r="EVR1" s="346"/>
      <c r="EVS1" s="346"/>
      <c r="EVT1" s="346"/>
      <c r="EVU1" s="346"/>
      <c r="EVV1" s="346"/>
      <c r="EVW1" s="346"/>
      <c r="EVX1" s="346"/>
      <c r="EVY1" s="346"/>
      <c r="EVZ1" s="346"/>
      <c r="EWA1" s="346"/>
      <c r="EWB1" s="346"/>
      <c r="EWC1" s="346"/>
      <c r="EWD1" s="346"/>
      <c r="EWE1" s="346"/>
      <c r="EWF1" s="346"/>
      <c r="EWG1" s="346"/>
      <c r="EWH1" s="346"/>
      <c r="EWI1" s="346"/>
      <c r="EWJ1" s="346"/>
      <c r="EWK1" s="346"/>
      <c r="EWL1" s="346"/>
      <c r="EWM1" s="346"/>
      <c r="EWN1" s="346"/>
      <c r="EWO1" s="346"/>
      <c r="EWP1" s="346"/>
      <c r="EWQ1" s="346"/>
      <c r="EWR1" s="346"/>
      <c r="EWS1" s="346"/>
      <c r="EWT1" s="346"/>
      <c r="EWU1" s="346"/>
      <c r="EWV1" s="346"/>
      <c r="EWW1" s="346"/>
      <c r="EWX1" s="346"/>
      <c r="EWY1" s="346"/>
      <c r="EWZ1" s="346"/>
      <c r="EXA1" s="346"/>
      <c r="EXB1" s="346"/>
      <c r="EXC1" s="346"/>
      <c r="EXD1" s="346"/>
      <c r="EXE1" s="346"/>
      <c r="EXF1" s="346"/>
      <c r="EXG1" s="346"/>
      <c r="EXH1" s="346"/>
      <c r="EXI1" s="346"/>
      <c r="EXJ1" s="346"/>
      <c r="EXK1" s="346"/>
      <c r="EXL1" s="346"/>
      <c r="EXM1" s="346"/>
      <c r="EXN1" s="346"/>
      <c r="EXO1" s="346"/>
      <c r="EXP1" s="346"/>
      <c r="EXQ1" s="346"/>
      <c r="EXR1" s="346"/>
      <c r="EXS1" s="346"/>
      <c r="EXT1" s="346"/>
      <c r="EXU1" s="346"/>
      <c r="EXV1" s="346"/>
      <c r="EXW1" s="346"/>
      <c r="EXX1" s="346"/>
      <c r="EXY1" s="346"/>
      <c r="EXZ1" s="346"/>
      <c r="EYA1" s="346"/>
      <c r="EYB1" s="346"/>
      <c r="EYC1" s="346"/>
      <c r="EYD1" s="346"/>
      <c r="EYE1" s="346"/>
      <c r="EYF1" s="346"/>
      <c r="EYG1" s="346"/>
      <c r="EYH1" s="346"/>
      <c r="EYI1" s="346"/>
      <c r="EYJ1" s="346"/>
      <c r="EYK1" s="346"/>
      <c r="EYL1" s="346"/>
      <c r="EYM1" s="346"/>
      <c r="EYN1" s="346"/>
      <c r="EYO1" s="346"/>
      <c r="EYP1" s="346"/>
      <c r="EYQ1" s="346"/>
      <c r="EYR1" s="346"/>
      <c r="EYS1" s="346"/>
      <c r="EYT1" s="346"/>
      <c r="EYU1" s="346"/>
      <c r="EYV1" s="346"/>
      <c r="EYW1" s="346"/>
      <c r="EYX1" s="346"/>
      <c r="EYY1" s="346"/>
      <c r="EYZ1" s="346"/>
      <c r="EZA1" s="346"/>
      <c r="EZB1" s="346"/>
      <c r="EZC1" s="346"/>
      <c r="EZD1" s="346"/>
      <c r="EZE1" s="346"/>
      <c r="EZF1" s="346"/>
      <c r="EZG1" s="346"/>
      <c r="EZH1" s="346"/>
      <c r="EZI1" s="346"/>
      <c r="EZJ1" s="346"/>
      <c r="EZK1" s="346"/>
      <c r="EZL1" s="346"/>
      <c r="EZM1" s="346"/>
      <c r="EZN1" s="346"/>
      <c r="EZO1" s="346"/>
      <c r="EZP1" s="346"/>
      <c r="EZQ1" s="346"/>
      <c r="EZR1" s="346"/>
      <c r="EZS1" s="346"/>
      <c r="EZT1" s="346"/>
      <c r="EZU1" s="346"/>
      <c r="EZV1" s="346"/>
      <c r="EZW1" s="346"/>
      <c r="EZX1" s="346"/>
      <c r="EZY1" s="346"/>
      <c r="EZZ1" s="346"/>
      <c r="FAA1" s="346"/>
      <c r="FAB1" s="346"/>
      <c r="FAC1" s="346"/>
      <c r="FAD1" s="346"/>
      <c r="FAE1" s="346"/>
      <c r="FAF1" s="346"/>
      <c r="FAG1" s="346"/>
      <c r="FAH1" s="346"/>
      <c r="FAI1" s="346"/>
      <c r="FAJ1" s="346"/>
      <c r="FAK1" s="346"/>
      <c r="FAL1" s="346"/>
      <c r="FAM1" s="346"/>
      <c r="FAN1" s="346"/>
      <c r="FAO1" s="346"/>
      <c r="FAP1" s="346"/>
      <c r="FAQ1" s="346"/>
      <c r="FAR1" s="346"/>
      <c r="FAS1" s="346"/>
      <c r="FAT1" s="346"/>
      <c r="FAU1" s="346"/>
      <c r="FAV1" s="346"/>
      <c r="FAW1" s="346"/>
      <c r="FAX1" s="346"/>
      <c r="FAY1" s="346"/>
      <c r="FAZ1" s="346"/>
      <c r="FBA1" s="346"/>
      <c r="FBB1" s="346"/>
      <c r="FBC1" s="346"/>
      <c r="FBD1" s="346"/>
      <c r="FBE1" s="346"/>
      <c r="FBF1" s="346"/>
      <c r="FBG1" s="346"/>
      <c r="FBH1" s="346"/>
      <c r="FBI1" s="346"/>
      <c r="FBJ1" s="346"/>
      <c r="FBK1" s="346"/>
      <c r="FBL1" s="346"/>
      <c r="FBM1" s="346"/>
      <c r="FBN1" s="346"/>
      <c r="FBO1" s="346"/>
      <c r="FBP1" s="346"/>
      <c r="FBQ1" s="346"/>
      <c r="FBR1" s="346"/>
      <c r="FBS1" s="346"/>
      <c r="FBT1" s="346"/>
      <c r="FBU1" s="346"/>
      <c r="FBV1" s="346"/>
      <c r="FBW1" s="346"/>
      <c r="FBX1" s="346"/>
      <c r="FBY1" s="346"/>
      <c r="FBZ1" s="346"/>
      <c r="FCA1" s="346"/>
      <c r="FCB1" s="346"/>
      <c r="FCC1" s="346"/>
      <c r="FCD1" s="346"/>
      <c r="FCE1" s="346"/>
      <c r="FCF1" s="346"/>
      <c r="FCG1" s="346"/>
      <c r="FCH1" s="346"/>
      <c r="FCI1" s="346"/>
      <c r="FCJ1" s="346"/>
      <c r="FCK1" s="346"/>
      <c r="FCL1" s="346"/>
      <c r="FCM1" s="346"/>
      <c r="FCN1" s="346"/>
      <c r="FCO1" s="346"/>
      <c r="FCP1" s="346"/>
      <c r="FCQ1" s="346"/>
      <c r="FCR1" s="346"/>
      <c r="FCS1" s="346"/>
      <c r="FCT1" s="346"/>
      <c r="FCU1" s="346"/>
      <c r="FCV1" s="346"/>
      <c r="FCW1" s="346"/>
      <c r="FCX1" s="346"/>
      <c r="FCY1" s="346"/>
      <c r="FCZ1" s="346"/>
      <c r="FDA1" s="346"/>
      <c r="FDB1" s="346"/>
      <c r="FDC1" s="346"/>
      <c r="FDD1" s="346"/>
      <c r="FDE1" s="346"/>
      <c r="FDF1" s="346"/>
      <c r="FDG1" s="346"/>
      <c r="FDH1" s="346"/>
      <c r="FDI1" s="346"/>
      <c r="FDJ1" s="346"/>
      <c r="FDK1" s="346"/>
      <c r="FDL1" s="346"/>
      <c r="FDM1" s="346"/>
      <c r="FDN1" s="346"/>
      <c r="FDO1" s="346"/>
      <c r="FDP1" s="346"/>
      <c r="FDQ1" s="346"/>
      <c r="FDR1" s="346"/>
      <c r="FDS1" s="346"/>
      <c r="FDT1" s="346"/>
      <c r="FDU1" s="346"/>
      <c r="FDV1" s="346"/>
      <c r="FDW1" s="346"/>
      <c r="FDX1" s="346"/>
      <c r="FDY1" s="346"/>
      <c r="FDZ1" s="346"/>
      <c r="FEA1" s="346"/>
      <c r="FEB1" s="346"/>
      <c r="FEC1" s="346"/>
      <c r="FED1" s="346"/>
      <c r="FEE1" s="346"/>
      <c r="FEF1" s="346"/>
      <c r="FEG1" s="346"/>
      <c r="FEH1" s="346"/>
      <c r="FEI1" s="346"/>
      <c r="FEJ1" s="346"/>
      <c r="FEK1" s="346"/>
      <c r="FEL1" s="346"/>
      <c r="FEM1" s="346"/>
      <c r="FEN1" s="346"/>
      <c r="FEO1" s="346"/>
      <c r="FEP1" s="346"/>
      <c r="FEQ1" s="346"/>
      <c r="FER1" s="346"/>
      <c r="FES1" s="346"/>
      <c r="FET1" s="346"/>
      <c r="FEU1" s="346"/>
      <c r="FEV1" s="346"/>
      <c r="FEW1" s="346"/>
      <c r="FEX1" s="346"/>
      <c r="FEY1" s="346"/>
      <c r="FEZ1" s="346"/>
      <c r="FFA1" s="346"/>
      <c r="FFB1" s="346"/>
      <c r="FFC1" s="346"/>
      <c r="FFD1" s="346"/>
      <c r="FFE1" s="346"/>
      <c r="FFF1" s="346"/>
      <c r="FFG1" s="346"/>
      <c r="FFH1" s="346"/>
      <c r="FFI1" s="346"/>
      <c r="FFJ1" s="346"/>
      <c r="FFK1" s="346"/>
      <c r="FFL1" s="346"/>
      <c r="FFM1" s="346"/>
      <c r="FFN1" s="346"/>
      <c r="FFO1" s="346"/>
      <c r="FFP1" s="346"/>
      <c r="FFQ1" s="346"/>
      <c r="FFR1" s="346"/>
      <c r="FFS1" s="346"/>
      <c r="FFT1" s="346"/>
      <c r="FFU1" s="346"/>
      <c r="FFV1" s="346"/>
      <c r="FFW1" s="346"/>
      <c r="FFX1" s="346"/>
      <c r="FFY1" s="346"/>
      <c r="FFZ1" s="346"/>
      <c r="FGA1" s="346"/>
      <c r="FGB1" s="346"/>
      <c r="FGC1" s="346"/>
      <c r="FGD1" s="346"/>
      <c r="FGE1" s="346"/>
      <c r="FGF1" s="346"/>
      <c r="FGG1" s="346"/>
      <c r="FGH1" s="346"/>
      <c r="FGI1" s="346"/>
      <c r="FGJ1" s="346"/>
      <c r="FGK1" s="346"/>
      <c r="FGL1" s="346"/>
      <c r="FGM1" s="346"/>
      <c r="FGN1" s="346"/>
      <c r="FGO1" s="346"/>
      <c r="FGP1" s="346"/>
      <c r="FGQ1" s="346"/>
      <c r="FGR1" s="346"/>
      <c r="FGS1" s="346"/>
      <c r="FGT1" s="346"/>
      <c r="FGU1" s="346"/>
      <c r="FGV1" s="346"/>
      <c r="FGW1" s="346"/>
      <c r="FGX1" s="346"/>
      <c r="FGY1" s="346"/>
      <c r="FGZ1" s="346"/>
      <c r="FHA1" s="346"/>
      <c r="FHB1" s="346"/>
      <c r="FHC1" s="346"/>
      <c r="FHD1" s="346"/>
      <c r="FHE1" s="346"/>
      <c r="FHF1" s="346"/>
      <c r="FHG1" s="346"/>
      <c r="FHH1" s="346"/>
      <c r="FHI1" s="346"/>
      <c r="FHJ1" s="346"/>
      <c r="FHK1" s="346"/>
      <c r="FHL1" s="346"/>
      <c r="FHM1" s="346"/>
      <c r="FHN1" s="346"/>
      <c r="FHO1" s="346"/>
      <c r="FHP1" s="346"/>
      <c r="FHQ1" s="346"/>
      <c r="FHR1" s="346"/>
      <c r="FHS1" s="346"/>
      <c r="FHT1" s="346"/>
      <c r="FHU1" s="346"/>
      <c r="FHV1" s="346"/>
      <c r="FHW1" s="346"/>
      <c r="FHX1" s="346"/>
      <c r="FHY1" s="346"/>
      <c r="FHZ1" s="346"/>
      <c r="FIA1" s="346"/>
      <c r="FIB1" s="346"/>
      <c r="FIC1" s="346"/>
      <c r="FID1" s="346"/>
      <c r="FIE1" s="346"/>
      <c r="FIF1" s="346"/>
      <c r="FIG1" s="346"/>
      <c r="FIH1" s="346"/>
      <c r="FII1" s="346"/>
      <c r="FIJ1" s="346"/>
      <c r="FIK1" s="346"/>
      <c r="FIL1" s="346"/>
      <c r="FIM1" s="346"/>
      <c r="FIN1" s="346"/>
      <c r="FIO1" s="346"/>
      <c r="FIP1" s="346"/>
      <c r="FIQ1" s="346"/>
      <c r="FIR1" s="346"/>
      <c r="FIS1" s="346"/>
      <c r="FIT1" s="346"/>
      <c r="FIU1" s="346"/>
      <c r="FIV1" s="346"/>
      <c r="FIW1" s="346"/>
      <c r="FIX1" s="346"/>
      <c r="FIY1" s="346"/>
      <c r="FIZ1" s="346"/>
      <c r="FJA1" s="346"/>
      <c r="FJB1" s="346"/>
      <c r="FJC1" s="346"/>
      <c r="FJD1" s="346"/>
      <c r="FJE1" s="346"/>
      <c r="FJF1" s="346"/>
      <c r="FJG1" s="346"/>
      <c r="FJH1" s="346"/>
      <c r="FJI1" s="346"/>
      <c r="FJJ1" s="346"/>
      <c r="FJK1" s="346"/>
      <c r="FJL1" s="346"/>
      <c r="FJM1" s="346"/>
      <c r="FJN1" s="346"/>
      <c r="FJO1" s="346"/>
      <c r="FJP1" s="346"/>
      <c r="FJQ1" s="346"/>
      <c r="FJR1" s="346"/>
      <c r="FJS1" s="346"/>
      <c r="FJT1" s="346"/>
      <c r="FJU1" s="346"/>
      <c r="FJV1" s="346"/>
      <c r="FJW1" s="346"/>
      <c r="FJX1" s="346"/>
      <c r="FJY1" s="346"/>
      <c r="FJZ1" s="346"/>
      <c r="FKA1" s="346"/>
      <c r="FKB1" s="346"/>
      <c r="FKC1" s="346"/>
      <c r="FKD1" s="346"/>
      <c r="FKE1" s="346"/>
      <c r="FKF1" s="346"/>
      <c r="FKG1" s="346"/>
      <c r="FKH1" s="346"/>
      <c r="FKI1" s="346"/>
      <c r="FKJ1" s="346"/>
      <c r="FKK1" s="346"/>
      <c r="FKL1" s="346"/>
      <c r="FKM1" s="346"/>
      <c r="FKN1" s="346"/>
      <c r="FKO1" s="346"/>
      <c r="FKP1" s="346"/>
      <c r="FKQ1" s="346"/>
      <c r="FKR1" s="346"/>
      <c r="FKS1" s="346"/>
      <c r="FKT1" s="346"/>
      <c r="FKU1" s="346"/>
      <c r="FKV1" s="346"/>
      <c r="FKW1" s="346"/>
      <c r="FKX1" s="346"/>
      <c r="FKY1" s="346"/>
      <c r="FKZ1" s="346"/>
      <c r="FLA1" s="346"/>
      <c r="FLB1" s="346"/>
      <c r="FLC1" s="346"/>
      <c r="FLD1" s="346"/>
      <c r="FLE1" s="346"/>
      <c r="FLF1" s="346"/>
      <c r="FLG1" s="346"/>
      <c r="FLH1" s="346"/>
      <c r="FLI1" s="346"/>
      <c r="FLJ1" s="346"/>
      <c r="FLK1" s="346"/>
      <c r="FLL1" s="346"/>
      <c r="FLM1" s="346"/>
      <c r="FLN1" s="346"/>
      <c r="FLO1" s="346"/>
      <c r="FLP1" s="346"/>
      <c r="FLQ1" s="346"/>
      <c r="FLR1" s="346"/>
      <c r="FLS1" s="346"/>
      <c r="FLT1" s="346"/>
      <c r="FLU1" s="346"/>
      <c r="FLV1" s="346"/>
      <c r="FLW1" s="346"/>
      <c r="FLX1" s="346"/>
      <c r="FLY1" s="346"/>
      <c r="FLZ1" s="346"/>
      <c r="FMA1" s="346"/>
      <c r="FMB1" s="346"/>
      <c r="FMC1" s="346"/>
      <c r="FMD1" s="346"/>
      <c r="FME1" s="346"/>
      <c r="FMF1" s="346"/>
      <c r="FMG1" s="346"/>
      <c r="FMH1" s="346"/>
      <c r="FMI1" s="346"/>
      <c r="FMJ1" s="346"/>
      <c r="FMK1" s="346"/>
      <c r="FML1" s="346"/>
      <c r="FMM1" s="346"/>
      <c r="FMN1" s="346"/>
      <c r="FMO1" s="346"/>
      <c r="FMP1" s="346"/>
      <c r="FMQ1" s="346"/>
      <c r="FMR1" s="346"/>
      <c r="FMS1" s="346"/>
      <c r="FMT1" s="346"/>
      <c r="FMU1" s="346"/>
      <c r="FMV1" s="346"/>
      <c r="FMW1" s="346"/>
      <c r="FMX1" s="346"/>
      <c r="FMY1" s="346"/>
      <c r="FMZ1" s="346"/>
      <c r="FNA1" s="346"/>
      <c r="FNB1" s="346"/>
      <c r="FNC1" s="346"/>
      <c r="FND1" s="346"/>
      <c r="FNE1" s="346"/>
      <c r="FNF1" s="346"/>
      <c r="FNG1" s="346"/>
      <c r="FNH1" s="346"/>
      <c r="FNI1" s="346"/>
      <c r="FNJ1" s="346"/>
      <c r="FNK1" s="346"/>
      <c r="FNL1" s="346"/>
      <c r="FNM1" s="346"/>
      <c r="FNN1" s="346"/>
      <c r="FNO1" s="346"/>
      <c r="FNP1" s="346"/>
      <c r="FNQ1" s="346"/>
      <c r="FNR1" s="346"/>
      <c r="FNS1" s="346"/>
      <c r="FNT1" s="346"/>
      <c r="FNU1" s="346"/>
      <c r="FNV1" s="346"/>
      <c r="FNW1" s="346"/>
      <c r="FNX1" s="346"/>
      <c r="FNY1" s="346"/>
      <c r="FNZ1" s="346"/>
      <c r="FOA1" s="346"/>
      <c r="FOB1" s="346"/>
      <c r="FOC1" s="346"/>
      <c r="FOD1" s="346"/>
      <c r="FOE1" s="346"/>
      <c r="FOF1" s="346"/>
      <c r="FOG1" s="346"/>
      <c r="FOH1" s="346"/>
      <c r="FOI1" s="346"/>
      <c r="FOJ1" s="346"/>
      <c r="FOK1" s="346"/>
      <c r="FOL1" s="346"/>
      <c r="FOM1" s="346"/>
      <c r="FON1" s="346"/>
      <c r="FOO1" s="346"/>
      <c r="FOP1" s="346"/>
      <c r="FOQ1" s="346"/>
      <c r="FOR1" s="346"/>
      <c r="FOS1" s="346"/>
      <c r="FOT1" s="346"/>
      <c r="FOU1" s="346"/>
      <c r="FOV1" s="346"/>
      <c r="FOW1" s="346"/>
      <c r="FOX1" s="346"/>
      <c r="FOY1" s="346"/>
      <c r="FOZ1" s="346"/>
      <c r="FPA1" s="346"/>
      <c r="FPB1" s="346"/>
      <c r="FPC1" s="346"/>
      <c r="FPD1" s="346"/>
      <c r="FPE1" s="346"/>
      <c r="FPF1" s="346"/>
      <c r="FPG1" s="346"/>
      <c r="FPH1" s="346"/>
      <c r="FPI1" s="346"/>
      <c r="FPJ1" s="346"/>
      <c r="FPK1" s="346"/>
      <c r="FPL1" s="346"/>
      <c r="FPM1" s="346"/>
      <c r="FPN1" s="346"/>
      <c r="FPO1" s="346"/>
      <c r="FPP1" s="346"/>
      <c r="FPQ1" s="346"/>
      <c r="FPR1" s="346"/>
      <c r="FPS1" s="346"/>
      <c r="FPT1" s="346"/>
      <c r="FPU1" s="346"/>
      <c r="FPV1" s="346"/>
      <c r="FPW1" s="346"/>
      <c r="FPX1" s="346"/>
      <c r="FPY1" s="346"/>
      <c r="FPZ1" s="346"/>
      <c r="FQA1" s="346"/>
      <c r="FQB1" s="346"/>
      <c r="FQC1" s="346"/>
      <c r="FQD1" s="346"/>
      <c r="FQE1" s="346"/>
      <c r="FQF1" s="346"/>
      <c r="FQG1" s="346"/>
      <c r="FQH1" s="346"/>
      <c r="FQI1" s="346"/>
      <c r="FQJ1" s="346"/>
      <c r="FQK1" s="346"/>
      <c r="FQL1" s="346"/>
      <c r="FQM1" s="346"/>
      <c r="FQN1" s="346"/>
      <c r="FQO1" s="346"/>
      <c r="FQP1" s="346"/>
      <c r="FQQ1" s="346"/>
      <c r="FQR1" s="346"/>
      <c r="FQS1" s="346"/>
      <c r="FQT1" s="346"/>
      <c r="FQU1" s="346"/>
      <c r="FQV1" s="346"/>
      <c r="FQW1" s="346"/>
      <c r="FQX1" s="346"/>
      <c r="FQY1" s="346"/>
      <c r="FQZ1" s="346"/>
      <c r="FRA1" s="346"/>
      <c r="FRB1" s="346"/>
      <c r="FRC1" s="346"/>
      <c r="FRD1" s="346"/>
      <c r="FRE1" s="346"/>
      <c r="FRF1" s="346"/>
      <c r="FRG1" s="346"/>
      <c r="FRH1" s="346"/>
      <c r="FRI1" s="346"/>
      <c r="FRJ1" s="346"/>
      <c r="FRK1" s="346"/>
      <c r="FRL1" s="346"/>
      <c r="FRM1" s="346"/>
      <c r="FRN1" s="346"/>
      <c r="FRO1" s="346"/>
      <c r="FRP1" s="346"/>
      <c r="FRQ1" s="346"/>
      <c r="FRR1" s="346"/>
      <c r="FRS1" s="346"/>
      <c r="FRT1" s="346"/>
      <c r="FRU1" s="346"/>
      <c r="FRV1" s="346"/>
      <c r="FRW1" s="346"/>
      <c r="FRX1" s="346"/>
      <c r="FRY1" s="346"/>
      <c r="FRZ1" s="346"/>
      <c r="FSA1" s="346"/>
      <c r="FSB1" s="346"/>
      <c r="FSC1" s="346"/>
      <c r="FSD1" s="346"/>
      <c r="FSE1" s="346"/>
      <c r="FSF1" s="346"/>
      <c r="FSG1" s="346"/>
      <c r="FSH1" s="346"/>
      <c r="FSI1" s="346"/>
      <c r="FSJ1" s="346"/>
      <c r="FSK1" s="346"/>
      <c r="FSL1" s="346"/>
      <c r="FSM1" s="346"/>
      <c r="FSN1" s="346"/>
      <c r="FSO1" s="346"/>
      <c r="FSP1" s="346"/>
      <c r="FSQ1" s="346"/>
      <c r="FSR1" s="346"/>
      <c r="FSS1" s="346"/>
      <c r="FST1" s="346"/>
      <c r="FSU1" s="346"/>
      <c r="FSV1" s="346"/>
      <c r="FSW1" s="346"/>
      <c r="FSX1" s="346"/>
      <c r="FSY1" s="346"/>
      <c r="FSZ1" s="346"/>
      <c r="FTA1" s="346"/>
      <c r="FTB1" s="346"/>
      <c r="FTC1" s="346"/>
      <c r="FTD1" s="346"/>
      <c r="FTE1" s="346"/>
      <c r="FTF1" s="346"/>
      <c r="FTG1" s="346"/>
      <c r="FTH1" s="346"/>
      <c r="FTI1" s="346"/>
      <c r="FTJ1" s="346"/>
      <c r="FTK1" s="346"/>
      <c r="FTL1" s="346"/>
      <c r="FTM1" s="346"/>
      <c r="FTN1" s="346"/>
      <c r="FTO1" s="346"/>
      <c r="FTP1" s="346"/>
      <c r="FTQ1" s="346"/>
      <c r="FTR1" s="346"/>
      <c r="FTS1" s="346"/>
      <c r="FTT1" s="346"/>
      <c r="FTU1" s="346"/>
      <c r="FTV1" s="346"/>
      <c r="FTW1" s="346"/>
      <c r="FTX1" s="346"/>
      <c r="FTY1" s="346"/>
      <c r="FTZ1" s="346"/>
      <c r="FUA1" s="346"/>
      <c r="FUB1" s="346"/>
      <c r="FUC1" s="346"/>
      <c r="FUD1" s="346"/>
      <c r="FUE1" s="346"/>
      <c r="FUF1" s="346"/>
      <c r="FUG1" s="346"/>
      <c r="FUH1" s="346"/>
      <c r="FUI1" s="346"/>
      <c r="FUJ1" s="346"/>
      <c r="FUK1" s="346"/>
      <c r="FUL1" s="346"/>
      <c r="FUM1" s="346"/>
      <c r="FUN1" s="346"/>
      <c r="FUO1" s="346"/>
      <c r="FUP1" s="346"/>
      <c r="FUQ1" s="346"/>
      <c r="FUR1" s="346"/>
      <c r="FUS1" s="346"/>
      <c r="FUT1" s="346"/>
      <c r="FUU1" s="346"/>
      <c r="FUV1" s="346"/>
      <c r="FUW1" s="346"/>
      <c r="FUX1" s="346"/>
      <c r="FUY1" s="346"/>
      <c r="FUZ1" s="346"/>
      <c r="FVA1" s="346"/>
      <c r="FVB1" s="346"/>
      <c r="FVC1" s="346"/>
      <c r="FVD1" s="346"/>
      <c r="FVE1" s="346"/>
      <c r="FVF1" s="346"/>
      <c r="FVG1" s="346"/>
      <c r="FVH1" s="346"/>
      <c r="FVI1" s="346"/>
      <c r="FVJ1" s="346"/>
      <c r="FVK1" s="346"/>
      <c r="FVL1" s="346"/>
      <c r="FVM1" s="346"/>
      <c r="FVN1" s="346"/>
      <c r="FVO1" s="346"/>
      <c r="FVP1" s="346"/>
      <c r="FVQ1" s="346"/>
      <c r="FVR1" s="346"/>
      <c r="FVS1" s="346"/>
      <c r="FVT1" s="346"/>
      <c r="FVU1" s="346"/>
      <c r="FVV1" s="346"/>
      <c r="FVW1" s="346"/>
      <c r="FVX1" s="346"/>
      <c r="FVY1" s="346"/>
      <c r="FVZ1" s="346"/>
      <c r="FWA1" s="346"/>
      <c r="FWB1" s="346"/>
      <c r="FWC1" s="346"/>
      <c r="FWD1" s="346"/>
      <c r="FWE1" s="346"/>
      <c r="FWF1" s="346"/>
      <c r="FWG1" s="346"/>
      <c r="FWH1" s="346"/>
      <c r="FWI1" s="346"/>
      <c r="FWJ1" s="346"/>
      <c r="FWK1" s="346"/>
      <c r="FWL1" s="346"/>
      <c r="FWM1" s="346"/>
      <c r="FWN1" s="346"/>
      <c r="FWO1" s="346"/>
      <c r="FWP1" s="346"/>
      <c r="FWQ1" s="346"/>
      <c r="FWR1" s="346"/>
      <c r="FWS1" s="346"/>
      <c r="FWT1" s="346"/>
      <c r="FWU1" s="346"/>
      <c r="FWV1" s="346"/>
      <c r="FWW1" s="346"/>
      <c r="FWX1" s="346"/>
      <c r="FWY1" s="346"/>
      <c r="FWZ1" s="346"/>
      <c r="FXA1" s="346"/>
      <c r="FXB1" s="346"/>
      <c r="FXC1" s="346"/>
      <c r="FXD1" s="346"/>
      <c r="FXE1" s="346"/>
      <c r="FXF1" s="346"/>
      <c r="FXG1" s="346"/>
      <c r="FXH1" s="346"/>
      <c r="FXI1" s="346"/>
      <c r="FXJ1" s="346"/>
      <c r="FXK1" s="346"/>
      <c r="FXL1" s="346"/>
      <c r="FXM1" s="346"/>
      <c r="FXN1" s="346"/>
      <c r="FXO1" s="346"/>
      <c r="FXP1" s="346"/>
      <c r="FXQ1" s="346"/>
      <c r="FXR1" s="346"/>
      <c r="FXS1" s="346"/>
      <c r="FXT1" s="346"/>
      <c r="FXU1" s="346"/>
      <c r="FXV1" s="346"/>
      <c r="FXW1" s="346"/>
      <c r="FXX1" s="346"/>
      <c r="FXY1" s="346"/>
      <c r="FXZ1" s="346"/>
      <c r="FYA1" s="346"/>
      <c r="FYB1" s="346"/>
      <c r="FYC1" s="346"/>
      <c r="FYD1" s="346"/>
      <c r="FYE1" s="346"/>
      <c r="FYF1" s="346"/>
      <c r="FYG1" s="346"/>
      <c r="FYH1" s="346"/>
      <c r="FYI1" s="346"/>
      <c r="FYJ1" s="346"/>
      <c r="FYK1" s="346"/>
      <c r="FYL1" s="346"/>
      <c r="FYM1" s="346"/>
      <c r="FYN1" s="346"/>
      <c r="FYO1" s="346"/>
      <c r="FYP1" s="346"/>
      <c r="FYQ1" s="346"/>
      <c r="FYR1" s="346"/>
      <c r="FYS1" s="346"/>
      <c r="FYT1" s="346"/>
      <c r="FYU1" s="346"/>
      <c r="FYV1" s="346"/>
      <c r="FYW1" s="346"/>
      <c r="FYX1" s="346"/>
      <c r="FYY1" s="346"/>
      <c r="FYZ1" s="346"/>
      <c r="FZA1" s="346"/>
      <c r="FZB1" s="346"/>
      <c r="FZC1" s="346"/>
      <c r="FZD1" s="346"/>
      <c r="FZE1" s="346"/>
      <c r="FZF1" s="346"/>
      <c r="FZG1" s="346"/>
      <c r="FZH1" s="346"/>
      <c r="FZI1" s="346"/>
      <c r="FZJ1" s="346"/>
      <c r="FZK1" s="346"/>
      <c r="FZL1" s="346"/>
      <c r="FZM1" s="346"/>
      <c r="FZN1" s="346"/>
      <c r="FZO1" s="346"/>
      <c r="FZP1" s="346"/>
      <c r="FZQ1" s="346"/>
      <c r="FZR1" s="346"/>
      <c r="FZS1" s="346"/>
      <c r="FZT1" s="346"/>
      <c r="FZU1" s="346"/>
      <c r="FZV1" s="346"/>
      <c r="FZW1" s="346"/>
      <c r="FZX1" s="346"/>
      <c r="FZY1" s="346"/>
      <c r="FZZ1" s="346"/>
      <c r="GAA1" s="346"/>
      <c r="GAB1" s="346"/>
      <c r="GAC1" s="346"/>
      <c r="GAD1" s="346"/>
      <c r="GAE1" s="346"/>
      <c r="GAF1" s="346"/>
      <c r="GAG1" s="346"/>
      <c r="GAH1" s="346"/>
      <c r="GAI1" s="346"/>
      <c r="GAJ1" s="346"/>
      <c r="GAK1" s="346"/>
      <c r="GAL1" s="346"/>
      <c r="GAM1" s="346"/>
      <c r="GAN1" s="346"/>
      <c r="GAO1" s="346"/>
      <c r="GAP1" s="346"/>
      <c r="GAQ1" s="346"/>
      <c r="GAR1" s="346"/>
      <c r="GAS1" s="346"/>
      <c r="GAT1" s="346"/>
      <c r="GAU1" s="346"/>
      <c r="GAV1" s="346"/>
      <c r="GAW1" s="346"/>
      <c r="GAX1" s="346"/>
      <c r="GAY1" s="346"/>
      <c r="GAZ1" s="346"/>
      <c r="GBA1" s="346"/>
      <c r="GBB1" s="346"/>
      <c r="GBC1" s="346"/>
      <c r="GBD1" s="346"/>
      <c r="GBE1" s="346"/>
      <c r="GBF1" s="346"/>
      <c r="GBG1" s="346"/>
      <c r="GBH1" s="346"/>
      <c r="GBI1" s="346"/>
      <c r="GBJ1" s="346"/>
      <c r="GBK1" s="346"/>
      <c r="GBL1" s="346"/>
      <c r="GBM1" s="346"/>
      <c r="GBN1" s="346"/>
      <c r="GBO1" s="346"/>
      <c r="GBP1" s="346"/>
      <c r="GBQ1" s="346"/>
      <c r="GBR1" s="346"/>
      <c r="GBS1" s="346"/>
      <c r="GBT1" s="346"/>
      <c r="GBU1" s="346"/>
      <c r="GBV1" s="346"/>
      <c r="GBW1" s="346"/>
      <c r="GBX1" s="346"/>
      <c r="GBY1" s="346"/>
      <c r="GBZ1" s="346"/>
      <c r="GCA1" s="346"/>
      <c r="GCB1" s="346"/>
      <c r="GCC1" s="346"/>
      <c r="GCD1" s="346"/>
      <c r="GCE1" s="346"/>
      <c r="GCF1" s="346"/>
      <c r="GCG1" s="346"/>
      <c r="GCH1" s="346"/>
      <c r="GCI1" s="346"/>
      <c r="GCJ1" s="346"/>
      <c r="GCK1" s="346"/>
      <c r="GCL1" s="346"/>
      <c r="GCM1" s="346"/>
      <c r="GCN1" s="346"/>
      <c r="GCO1" s="346"/>
      <c r="GCP1" s="346"/>
      <c r="GCQ1" s="346"/>
      <c r="GCR1" s="346"/>
      <c r="GCS1" s="346"/>
      <c r="GCT1" s="346"/>
      <c r="GCU1" s="346"/>
      <c r="GCV1" s="346"/>
      <c r="GCW1" s="346"/>
      <c r="GCX1" s="346"/>
      <c r="GCY1" s="346"/>
      <c r="GCZ1" s="346"/>
      <c r="GDA1" s="346"/>
      <c r="GDB1" s="346"/>
      <c r="GDC1" s="346"/>
      <c r="GDD1" s="346"/>
      <c r="GDE1" s="346"/>
      <c r="GDF1" s="346"/>
      <c r="GDG1" s="346"/>
      <c r="GDH1" s="346"/>
      <c r="GDI1" s="346"/>
      <c r="GDJ1" s="346"/>
      <c r="GDK1" s="346"/>
      <c r="GDL1" s="346"/>
      <c r="GDM1" s="346"/>
      <c r="GDN1" s="346"/>
      <c r="GDO1" s="346"/>
      <c r="GDP1" s="346"/>
      <c r="GDQ1" s="346"/>
      <c r="GDR1" s="346"/>
      <c r="GDS1" s="346"/>
      <c r="GDT1" s="346"/>
      <c r="GDU1" s="346"/>
      <c r="GDV1" s="346"/>
      <c r="GDW1" s="346"/>
      <c r="GDX1" s="346"/>
      <c r="GDY1" s="346"/>
      <c r="GDZ1" s="346"/>
      <c r="GEA1" s="346"/>
      <c r="GEB1" s="346"/>
      <c r="GEC1" s="346"/>
      <c r="GED1" s="346"/>
      <c r="GEE1" s="346"/>
      <c r="GEF1" s="346"/>
      <c r="GEG1" s="346"/>
      <c r="GEH1" s="346"/>
      <c r="GEI1" s="346"/>
      <c r="GEJ1" s="346"/>
      <c r="GEK1" s="346"/>
      <c r="GEL1" s="346"/>
      <c r="GEM1" s="346"/>
      <c r="GEN1" s="346"/>
      <c r="GEO1" s="346"/>
      <c r="GEP1" s="346"/>
      <c r="GEQ1" s="346"/>
      <c r="GER1" s="346"/>
      <c r="GES1" s="346"/>
      <c r="GET1" s="346"/>
      <c r="GEU1" s="346"/>
      <c r="GEV1" s="346"/>
      <c r="GEW1" s="346"/>
      <c r="GEX1" s="346"/>
      <c r="GEY1" s="346"/>
      <c r="GEZ1" s="346"/>
      <c r="GFA1" s="346"/>
      <c r="GFB1" s="346"/>
      <c r="GFC1" s="346"/>
      <c r="GFD1" s="346"/>
      <c r="GFE1" s="346"/>
      <c r="GFF1" s="346"/>
      <c r="GFG1" s="346"/>
      <c r="GFH1" s="346"/>
      <c r="GFI1" s="346"/>
      <c r="GFJ1" s="346"/>
      <c r="GFK1" s="346"/>
      <c r="GFL1" s="346"/>
      <c r="GFM1" s="346"/>
      <c r="GFN1" s="346"/>
      <c r="GFO1" s="346"/>
      <c r="GFP1" s="346"/>
      <c r="GFQ1" s="346"/>
      <c r="GFR1" s="346"/>
      <c r="GFS1" s="346"/>
      <c r="GFT1" s="346"/>
      <c r="GFU1" s="346"/>
      <c r="GFV1" s="346"/>
      <c r="GFW1" s="346"/>
      <c r="GFX1" s="346"/>
      <c r="GFY1" s="346"/>
      <c r="GFZ1" s="346"/>
      <c r="GGA1" s="346"/>
      <c r="GGB1" s="346"/>
      <c r="GGC1" s="346"/>
      <c r="GGD1" s="346"/>
      <c r="GGE1" s="346"/>
      <c r="GGF1" s="346"/>
      <c r="GGG1" s="346"/>
      <c r="GGH1" s="346"/>
      <c r="GGI1" s="346"/>
      <c r="GGJ1" s="346"/>
      <c r="GGK1" s="346"/>
      <c r="GGL1" s="346"/>
      <c r="GGM1" s="346"/>
      <c r="GGN1" s="346"/>
      <c r="GGO1" s="346"/>
      <c r="GGP1" s="346"/>
      <c r="GGQ1" s="346"/>
      <c r="GGR1" s="346"/>
      <c r="GGS1" s="346"/>
      <c r="GGT1" s="346"/>
      <c r="GGU1" s="346"/>
      <c r="GGV1" s="346"/>
      <c r="GGW1" s="346"/>
      <c r="GGX1" s="346"/>
      <c r="GGY1" s="346"/>
      <c r="GGZ1" s="346"/>
      <c r="GHA1" s="346"/>
      <c r="GHB1" s="346"/>
      <c r="GHC1" s="346"/>
      <c r="GHD1" s="346"/>
      <c r="GHE1" s="346"/>
      <c r="GHF1" s="346"/>
      <c r="GHG1" s="346"/>
      <c r="GHH1" s="346"/>
      <c r="GHI1" s="346"/>
      <c r="GHJ1" s="346"/>
      <c r="GHK1" s="346"/>
      <c r="GHL1" s="346"/>
      <c r="GHM1" s="346"/>
      <c r="GHN1" s="346"/>
      <c r="GHO1" s="346"/>
      <c r="GHP1" s="346"/>
      <c r="GHQ1" s="346"/>
      <c r="GHR1" s="346"/>
      <c r="GHS1" s="346"/>
      <c r="GHT1" s="346"/>
      <c r="GHU1" s="346"/>
      <c r="GHV1" s="346"/>
      <c r="GHW1" s="346"/>
      <c r="GHX1" s="346"/>
      <c r="GHY1" s="346"/>
      <c r="GHZ1" s="346"/>
      <c r="GIA1" s="346"/>
      <c r="GIB1" s="346"/>
      <c r="GIC1" s="346"/>
      <c r="GID1" s="346"/>
      <c r="GIE1" s="346"/>
      <c r="GIF1" s="346"/>
      <c r="GIG1" s="346"/>
      <c r="GIH1" s="346"/>
      <c r="GII1" s="346"/>
      <c r="GIJ1" s="346"/>
      <c r="GIK1" s="346"/>
      <c r="GIL1" s="346"/>
      <c r="GIM1" s="346"/>
      <c r="GIN1" s="346"/>
      <c r="GIO1" s="346"/>
      <c r="GIP1" s="346"/>
      <c r="GIQ1" s="346"/>
      <c r="GIR1" s="346"/>
      <c r="GIS1" s="346"/>
      <c r="GIT1" s="346"/>
      <c r="GIU1" s="346"/>
      <c r="GIV1" s="346"/>
      <c r="GIW1" s="346"/>
      <c r="GIX1" s="346"/>
      <c r="GIY1" s="346"/>
      <c r="GIZ1" s="346"/>
      <c r="GJA1" s="346"/>
      <c r="GJB1" s="346"/>
      <c r="GJC1" s="346"/>
      <c r="GJD1" s="346"/>
      <c r="GJE1" s="346"/>
      <c r="GJF1" s="346"/>
      <c r="GJG1" s="346"/>
      <c r="GJH1" s="346"/>
      <c r="GJI1" s="346"/>
      <c r="GJJ1" s="346"/>
      <c r="GJK1" s="346"/>
      <c r="GJL1" s="346"/>
      <c r="GJM1" s="346"/>
      <c r="GJN1" s="346"/>
      <c r="GJO1" s="346"/>
      <c r="GJP1" s="346"/>
      <c r="GJQ1" s="346"/>
      <c r="GJR1" s="346"/>
      <c r="GJS1" s="346"/>
      <c r="GJT1" s="346"/>
      <c r="GJU1" s="346"/>
      <c r="GJV1" s="346"/>
      <c r="GJW1" s="346"/>
      <c r="GJX1" s="346"/>
      <c r="GJY1" s="346"/>
      <c r="GJZ1" s="346"/>
      <c r="GKA1" s="346"/>
      <c r="GKB1" s="346"/>
      <c r="GKC1" s="346"/>
      <c r="GKD1" s="346"/>
      <c r="GKE1" s="346"/>
      <c r="GKF1" s="346"/>
      <c r="GKG1" s="346"/>
      <c r="GKH1" s="346"/>
      <c r="GKI1" s="346"/>
      <c r="GKJ1" s="346"/>
      <c r="GKK1" s="346"/>
      <c r="GKL1" s="346"/>
      <c r="GKM1" s="346"/>
      <c r="GKN1" s="346"/>
      <c r="GKO1" s="346"/>
      <c r="GKP1" s="346"/>
      <c r="GKQ1" s="346"/>
      <c r="GKR1" s="346"/>
      <c r="GKS1" s="346"/>
      <c r="GKT1" s="346"/>
      <c r="GKU1" s="346"/>
      <c r="GKV1" s="346"/>
      <c r="GKW1" s="346"/>
      <c r="GKX1" s="346"/>
      <c r="GKY1" s="346"/>
      <c r="GKZ1" s="346"/>
      <c r="GLA1" s="346"/>
      <c r="GLB1" s="346"/>
      <c r="GLC1" s="346"/>
      <c r="GLD1" s="346"/>
      <c r="GLE1" s="346"/>
      <c r="GLF1" s="346"/>
      <c r="GLG1" s="346"/>
      <c r="GLH1" s="346"/>
      <c r="GLI1" s="346"/>
      <c r="GLJ1" s="346"/>
      <c r="GLK1" s="346"/>
      <c r="GLL1" s="346"/>
      <c r="GLM1" s="346"/>
      <c r="GLN1" s="346"/>
      <c r="GLO1" s="346"/>
      <c r="GLP1" s="346"/>
      <c r="GLQ1" s="346"/>
      <c r="GLR1" s="346"/>
      <c r="GLS1" s="346"/>
      <c r="GLT1" s="346"/>
      <c r="GLU1" s="346"/>
      <c r="GLV1" s="346"/>
      <c r="GLW1" s="346"/>
      <c r="GLX1" s="346"/>
      <c r="GLY1" s="346"/>
      <c r="GLZ1" s="346"/>
      <c r="GMA1" s="346"/>
      <c r="GMB1" s="346"/>
      <c r="GMC1" s="346"/>
      <c r="GMD1" s="346"/>
      <c r="GME1" s="346"/>
      <c r="GMF1" s="346"/>
      <c r="GMG1" s="346"/>
      <c r="GMH1" s="346"/>
      <c r="GMI1" s="346"/>
      <c r="GMJ1" s="346"/>
      <c r="GMK1" s="346"/>
      <c r="GML1" s="346"/>
      <c r="GMM1" s="346"/>
      <c r="GMN1" s="346"/>
      <c r="GMO1" s="346"/>
      <c r="GMP1" s="346"/>
      <c r="GMQ1" s="346"/>
      <c r="GMR1" s="346"/>
      <c r="GMS1" s="346"/>
      <c r="GMT1" s="346"/>
      <c r="GMU1" s="346"/>
      <c r="GMV1" s="346"/>
      <c r="GMW1" s="346"/>
      <c r="GMX1" s="346"/>
      <c r="GMY1" s="346"/>
      <c r="GMZ1" s="346"/>
      <c r="GNA1" s="346"/>
      <c r="GNB1" s="346"/>
      <c r="GNC1" s="346"/>
      <c r="GND1" s="346"/>
      <c r="GNE1" s="346"/>
      <c r="GNF1" s="346"/>
      <c r="GNG1" s="346"/>
      <c r="GNH1" s="346"/>
      <c r="GNI1" s="346"/>
      <c r="GNJ1" s="346"/>
      <c r="GNK1" s="346"/>
      <c r="GNL1" s="346"/>
      <c r="GNM1" s="346"/>
      <c r="GNN1" s="346"/>
      <c r="GNO1" s="346"/>
      <c r="GNP1" s="346"/>
      <c r="GNQ1" s="346"/>
      <c r="GNR1" s="346"/>
      <c r="GNS1" s="346"/>
      <c r="GNT1" s="346"/>
      <c r="GNU1" s="346"/>
      <c r="GNV1" s="346"/>
      <c r="GNW1" s="346"/>
      <c r="GNX1" s="346"/>
      <c r="GNY1" s="346"/>
      <c r="GNZ1" s="346"/>
      <c r="GOA1" s="346"/>
      <c r="GOB1" s="346"/>
      <c r="GOC1" s="346"/>
      <c r="GOD1" s="346"/>
      <c r="GOE1" s="346"/>
      <c r="GOF1" s="346"/>
      <c r="GOG1" s="346"/>
      <c r="GOH1" s="346"/>
      <c r="GOI1" s="346"/>
      <c r="GOJ1" s="346"/>
      <c r="GOK1" s="346"/>
      <c r="GOL1" s="346"/>
      <c r="GOM1" s="346"/>
      <c r="GON1" s="346"/>
      <c r="GOO1" s="346"/>
      <c r="GOP1" s="346"/>
      <c r="GOQ1" s="346"/>
      <c r="GOR1" s="346"/>
      <c r="GOS1" s="346"/>
      <c r="GOT1" s="346"/>
      <c r="GOU1" s="346"/>
      <c r="GOV1" s="346"/>
      <c r="GOW1" s="346"/>
      <c r="GOX1" s="346"/>
      <c r="GOY1" s="346"/>
      <c r="GOZ1" s="346"/>
      <c r="GPA1" s="346"/>
      <c r="GPB1" s="346"/>
      <c r="GPC1" s="346"/>
      <c r="GPD1" s="346"/>
      <c r="GPE1" s="346"/>
      <c r="GPF1" s="346"/>
      <c r="GPG1" s="346"/>
      <c r="GPH1" s="346"/>
      <c r="GPI1" s="346"/>
      <c r="GPJ1" s="346"/>
      <c r="GPK1" s="346"/>
      <c r="GPL1" s="346"/>
      <c r="GPM1" s="346"/>
      <c r="GPN1" s="346"/>
      <c r="GPO1" s="346"/>
      <c r="GPP1" s="346"/>
      <c r="GPQ1" s="346"/>
      <c r="GPR1" s="346"/>
      <c r="GPS1" s="346"/>
      <c r="GPT1" s="346"/>
      <c r="GPU1" s="346"/>
      <c r="GPV1" s="346"/>
      <c r="GPW1" s="346"/>
      <c r="GPX1" s="346"/>
      <c r="GPY1" s="346"/>
      <c r="GPZ1" s="346"/>
      <c r="GQA1" s="346"/>
      <c r="GQB1" s="346"/>
      <c r="GQC1" s="346"/>
      <c r="GQD1" s="346"/>
      <c r="GQE1" s="346"/>
      <c r="GQF1" s="346"/>
      <c r="GQG1" s="346"/>
      <c r="GQH1" s="346"/>
      <c r="GQI1" s="346"/>
      <c r="GQJ1" s="346"/>
      <c r="GQK1" s="346"/>
      <c r="GQL1" s="346"/>
      <c r="GQM1" s="346"/>
      <c r="GQN1" s="346"/>
      <c r="GQO1" s="346"/>
      <c r="GQP1" s="346"/>
      <c r="GQQ1" s="346"/>
      <c r="GQR1" s="346"/>
      <c r="GQS1" s="346"/>
      <c r="GQT1" s="346"/>
      <c r="GQU1" s="346"/>
      <c r="GQV1" s="346"/>
      <c r="GQW1" s="346"/>
      <c r="GQX1" s="346"/>
      <c r="GQY1" s="346"/>
      <c r="GQZ1" s="346"/>
      <c r="GRA1" s="346"/>
      <c r="GRB1" s="346"/>
      <c r="GRC1" s="346"/>
      <c r="GRD1" s="346"/>
      <c r="GRE1" s="346"/>
      <c r="GRF1" s="346"/>
      <c r="GRG1" s="346"/>
      <c r="GRH1" s="346"/>
      <c r="GRI1" s="346"/>
      <c r="GRJ1" s="346"/>
      <c r="GRK1" s="346"/>
      <c r="GRL1" s="346"/>
      <c r="GRM1" s="346"/>
      <c r="GRN1" s="346"/>
      <c r="GRO1" s="346"/>
      <c r="GRP1" s="346"/>
      <c r="GRQ1" s="346"/>
      <c r="GRR1" s="346"/>
      <c r="GRS1" s="346"/>
      <c r="GRT1" s="346"/>
      <c r="GRU1" s="346"/>
      <c r="GRV1" s="346"/>
      <c r="GRW1" s="346"/>
      <c r="GRX1" s="346"/>
      <c r="GRY1" s="346"/>
      <c r="GRZ1" s="346"/>
      <c r="GSA1" s="346"/>
      <c r="GSB1" s="346"/>
      <c r="GSC1" s="346"/>
      <c r="GSD1" s="346"/>
      <c r="GSE1" s="346"/>
      <c r="GSF1" s="346"/>
      <c r="GSG1" s="346"/>
      <c r="GSH1" s="346"/>
      <c r="GSI1" s="346"/>
      <c r="GSJ1" s="346"/>
      <c r="GSK1" s="346"/>
      <c r="GSL1" s="346"/>
      <c r="GSM1" s="346"/>
      <c r="GSN1" s="346"/>
      <c r="GSO1" s="346"/>
      <c r="GSP1" s="346"/>
      <c r="GSQ1" s="346"/>
      <c r="GSR1" s="346"/>
      <c r="GSS1" s="346"/>
      <c r="GST1" s="346"/>
      <c r="GSU1" s="346"/>
      <c r="GSV1" s="346"/>
      <c r="GSW1" s="346"/>
      <c r="GSX1" s="346"/>
      <c r="GSY1" s="346"/>
      <c r="GSZ1" s="346"/>
      <c r="GTA1" s="346"/>
      <c r="GTB1" s="346"/>
      <c r="GTC1" s="346"/>
      <c r="GTD1" s="346"/>
      <c r="GTE1" s="346"/>
      <c r="GTF1" s="346"/>
      <c r="GTG1" s="346"/>
      <c r="GTH1" s="346"/>
      <c r="GTI1" s="346"/>
      <c r="GTJ1" s="346"/>
      <c r="GTK1" s="346"/>
      <c r="GTL1" s="346"/>
      <c r="GTM1" s="346"/>
      <c r="GTN1" s="346"/>
      <c r="GTO1" s="346"/>
      <c r="GTP1" s="346"/>
      <c r="GTQ1" s="346"/>
      <c r="GTR1" s="346"/>
      <c r="GTS1" s="346"/>
      <c r="GTT1" s="346"/>
      <c r="GTU1" s="346"/>
      <c r="GTV1" s="346"/>
      <c r="GTW1" s="346"/>
      <c r="GTX1" s="346"/>
      <c r="GTY1" s="346"/>
      <c r="GTZ1" s="346"/>
      <c r="GUA1" s="346"/>
      <c r="GUB1" s="346"/>
      <c r="GUC1" s="346"/>
      <c r="GUD1" s="346"/>
      <c r="GUE1" s="346"/>
      <c r="GUF1" s="346"/>
      <c r="GUG1" s="346"/>
      <c r="GUH1" s="346"/>
      <c r="GUI1" s="346"/>
      <c r="GUJ1" s="346"/>
      <c r="GUK1" s="346"/>
      <c r="GUL1" s="346"/>
      <c r="GUM1" s="346"/>
      <c r="GUN1" s="346"/>
      <c r="GUO1" s="346"/>
      <c r="GUP1" s="346"/>
      <c r="GUQ1" s="346"/>
      <c r="GUR1" s="346"/>
      <c r="GUS1" s="346"/>
      <c r="GUT1" s="346"/>
      <c r="GUU1" s="346"/>
      <c r="GUV1" s="346"/>
      <c r="GUW1" s="346"/>
      <c r="GUX1" s="346"/>
      <c r="GUY1" s="346"/>
      <c r="GUZ1" s="346"/>
      <c r="GVA1" s="346"/>
      <c r="GVB1" s="346"/>
      <c r="GVC1" s="346"/>
      <c r="GVD1" s="346"/>
      <c r="GVE1" s="346"/>
      <c r="GVF1" s="346"/>
      <c r="GVG1" s="346"/>
      <c r="GVH1" s="346"/>
      <c r="GVI1" s="346"/>
      <c r="GVJ1" s="346"/>
      <c r="GVK1" s="346"/>
      <c r="GVL1" s="346"/>
      <c r="GVM1" s="346"/>
      <c r="GVN1" s="346"/>
      <c r="GVO1" s="346"/>
      <c r="GVP1" s="346"/>
      <c r="GVQ1" s="346"/>
      <c r="GVR1" s="346"/>
      <c r="GVS1" s="346"/>
      <c r="GVT1" s="346"/>
      <c r="GVU1" s="346"/>
      <c r="GVV1" s="346"/>
      <c r="GVW1" s="346"/>
      <c r="GVX1" s="346"/>
      <c r="GVY1" s="346"/>
      <c r="GVZ1" s="346"/>
      <c r="GWA1" s="346"/>
      <c r="GWB1" s="346"/>
      <c r="GWC1" s="346"/>
      <c r="GWD1" s="346"/>
      <c r="GWE1" s="346"/>
      <c r="GWF1" s="346"/>
      <c r="GWG1" s="346"/>
      <c r="GWH1" s="346"/>
      <c r="GWI1" s="346"/>
      <c r="GWJ1" s="346"/>
      <c r="GWK1" s="346"/>
      <c r="GWL1" s="346"/>
      <c r="GWM1" s="346"/>
      <c r="GWN1" s="346"/>
      <c r="GWO1" s="346"/>
      <c r="GWP1" s="346"/>
      <c r="GWQ1" s="346"/>
      <c r="GWR1" s="346"/>
      <c r="GWS1" s="346"/>
      <c r="GWT1" s="346"/>
      <c r="GWU1" s="346"/>
      <c r="GWV1" s="346"/>
      <c r="GWW1" s="346"/>
      <c r="GWX1" s="346"/>
      <c r="GWY1" s="346"/>
      <c r="GWZ1" s="346"/>
      <c r="GXA1" s="346"/>
      <c r="GXB1" s="346"/>
      <c r="GXC1" s="346"/>
      <c r="GXD1" s="346"/>
      <c r="GXE1" s="346"/>
      <c r="GXF1" s="346"/>
      <c r="GXG1" s="346"/>
      <c r="GXH1" s="346"/>
      <c r="GXI1" s="346"/>
      <c r="GXJ1" s="346"/>
      <c r="GXK1" s="346"/>
      <c r="GXL1" s="346"/>
      <c r="GXM1" s="346"/>
      <c r="GXN1" s="346"/>
      <c r="GXO1" s="346"/>
      <c r="GXP1" s="346"/>
      <c r="GXQ1" s="346"/>
      <c r="GXR1" s="346"/>
      <c r="GXS1" s="346"/>
      <c r="GXT1" s="346"/>
      <c r="GXU1" s="346"/>
      <c r="GXV1" s="346"/>
      <c r="GXW1" s="346"/>
      <c r="GXX1" s="346"/>
      <c r="GXY1" s="346"/>
      <c r="GXZ1" s="346"/>
      <c r="GYA1" s="346"/>
      <c r="GYB1" s="346"/>
      <c r="GYC1" s="346"/>
      <c r="GYD1" s="346"/>
      <c r="GYE1" s="346"/>
      <c r="GYF1" s="346"/>
      <c r="GYG1" s="346"/>
      <c r="GYH1" s="346"/>
      <c r="GYI1" s="346"/>
      <c r="GYJ1" s="346"/>
      <c r="GYK1" s="346"/>
      <c r="GYL1" s="346"/>
      <c r="GYM1" s="346"/>
      <c r="GYN1" s="346"/>
      <c r="GYO1" s="346"/>
      <c r="GYP1" s="346"/>
      <c r="GYQ1" s="346"/>
      <c r="GYR1" s="346"/>
      <c r="GYS1" s="346"/>
      <c r="GYT1" s="346"/>
      <c r="GYU1" s="346"/>
      <c r="GYV1" s="346"/>
      <c r="GYW1" s="346"/>
      <c r="GYX1" s="346"/>
      <c r="GYY1" s="346"/>
      <c r="GYZ1" s="346"/>
      <c r="GZA1" s="346"/>
      <c r="GZB1" s="346"/>
      <c r="GZC1" s="346"/>
      <c r="GZD1" s="346"/>
      <c r="GZE1" s="346"/>
      <c r="GZF1" s="346"/>
      <c r="GZG1" s="346"/>
      <c r="GZH1" s="346"/>
      <c r="GZI1" s="346"/>
      <c r="GZJ1" s="346"/>
      <c r="GZK1" s="346"/>
      <c r="GZL1" s="346"/>
      <c r="GZM1" s="346"/>
      <c r="GZN1" s="346"/>
      <c r="GZO1" s="346"/>
      <c r="GZP1" s="346"/>
      <c r="GZQ1" s="346"/>
      <c r="GZR1" s="346"/>
      <c r="GZS1" s="346"/>
      <c r="GZT1" s="346"/>
      <c r="GZU1" s="346"/>
      <c r="GZV1" s="346"/>
      <c r="GZW1" s="346"/>
      <c r="GZX1" s="346"/>
      <c r="GZY1" s="346"/>
      <c r="GZZ1" s="346"/>
      <c r="HAA1" s="346"/>
      <c r="HAB1" s="346"/>
      <c r="HAC1" s="346"/>
      <c r="HAD1" s="346"/>
      <c r="HAE1" s="346"/>
      <c r="HAF1" s="346"/>
      <c r="HAG1" s="346"/>
      <c r="HAH1" s="346"/>
      <c r="HAI1" s="346"/>
      <c r="HAJ1" s="346"/>
      <c r="HAK1" s="346"/>
      <c r="HAL1" s="346"/>
      <c r="HAM1" s="346"/>
      <c r="HAN1" s="346"/>
      <c r="HAO1" s="346"/>
      <c r="HAP1" s="346"/>
      <c r="HAQ1" s="346"/>
      <c r="HAR1" s="346"/>
      <c r="HAS1" s="346"/>
      <c r="HAT1" s="346"/>
      <c r="HAU1" s="346"/>
      <c r="HAV1" s="346"/>
      <c r="HAW1" s="346"/>
      <c r="HAX1" s="346"/>
      <c r="HAY1" s="346"/>
      <c r="HAZ1" s="346"/>
      <c r="HBA1" s="346"/>
      <c r="HBB1" s="346"/>
      <c r="HBC1" s="346"/>
      <c r="HBD1" s="346"/>
      <c r="HBE1" s="346"/>
      <c r="HBF1" s="346"/>
      <c r="HBG1" s="346"/>
      <c r="HBH1" s="346"/>
      <c r="HBI1" s="346"/>
      <c r="HBJ1" s="346"/>
      <c r="HBK1" s="346"/>
      <c r="HBL1" s="346"/>
      <c r="HBM1" s="346"/>
      <c r="HBN1" s="346"/>
      <c r="HBO1" s="346"/>
      <c r="HBP1" s="346"/>
      <c r="HBQ1" s="346"/>
      <c r="HBR1" s="346"/>
      <c r="HBS1" s="346"/>
      <c r="HBT1" s="346"/>
      <c r="HBU1" s="346"/>
      <c r="HBV1" s="346"/>
      <c r="HBW1" s="346"/>
      <c r="HBX1" s="346"/>
      <c r="HBY1" s="346"/>
      <c r="HBZ1" s="346"/>
      <c r="HCA1" s="346"/>
      <c r="HCB1" s="346"/>
      <c r="HCC1" s="346"/>
      <c r="HCD1" s="346"/>
      <c r="HCE1" s="346"/>
      <c r="HCF1" s="346"/>
      <c r="HCG1" s="346"/>
      <c r="HCH1" s="346"/>
      <c r="HCI1" s="346"/>
      <c r="HCJ1" s="346"/>
      <c r="HCK1" s="346"/>
      <c r="HCL1" s="346"/>
      <c r="HCM1" s="346"/>
      <c r="HCN1" s="346"/>
      <c r="HCO1" s="346"/>
      <c r="HCP1" s="346"/>
      <c r="HCQ1" s="346"/>
      <c r="HCR1" s="346"/>
      <c r="HCS1" s="346"/>
      <c r="HCT1" s="346"/>
      <c r="HCU1" s="346"/>
      <c r="HCV1" s="346"/>
      <c r="HCW1" s="346"/>
      <c r="HCX1" s="346"/>
      <c r="HCY1" s="346"/>
      <c r="HCZ1" s="346"/>
      <c r="HDA1" s="346"/>
      <c r="HDB1" s="346"/>
      <c r="HDC1" s="346"/>
      <c r="HDD1" s="346"/>
      <c r="HDE1" s="346"/>
      <c r="HDF1" s="346"/>
      <c r="HDG1" s="346"/>
      <c r="HDH1" s="346"/>
      <c r="HDI1" s="346"/>
      <c r="HDJ1" s="346"/>
      <c r="HDK1" s="346"/>
      <c r="HDL1" s="346"/>
      <c r="HDM1" s="346"/>
      <c r="HDN1" s="346"/>
      <c r="HDO1" s="346"/>
      <c r="HDP1" s="346"/>
      <c r="HDQ1" s="346"/>
      <c r="HDR1" s="346"/>
      <c r="HDS1" s="346"/>
      <c r="HDT1" s="346"/>
      <c r="HDU1" s="346"/>
      <c r="HDV1" s="346"/>
      <c r="HDW1" s="346"/>
      <c r="HDX1" s="346"/>
      <c r="HDY1" s="346"/>
      <c r="HDZ1" s="346"/>
      <c r="HEA1" s="346"/>
      <c r="HEB1" s="346"/>
      <c r="HEC1" s="346"/>
      <c r="HED1" s="346"/>
      <c r="HEE1" s="346"/>
      <c r="HEF1" s="346"/>
      <c r="HEG1" s="346"/>
      <c r="HEH1" s="346"/>
      <c r="HEI1" s="346"/>
      <c r="HEJ1" s="346"/>
      <c r="HEK1" s="346"/>
      <c r="HEL1" s="346"/>
      <c r="HEM1" s="346"/>
      <c r="HEN1" s="346"/>
      <c r="HEO1" s="346"/>
      <c r="HEP1" s="346"/>
      <c r="HEQ1" s="346"/>
      <c r="HER1" s="346"/>
      <c r="HES1" s="346"/>
      <c r="HET1" s="346"/>
      <c r="HEU1" s="346"/>
      <c r="HEV1" s="346"/>
      <c r="HEW1" s="346"/>
      <c r="HEX1" s="346"/>
      <c r="HEY1" s="346"/>
      <c r="HEZ1" s="346"/>
      <c r="HFA1" s="346"/>
      <c r="HFB1" s="346"/>
      <c r="HFC1" s="346"/>
      <c r="HFD1" s="346"/>
      <c r="HFE1" s="346"/>
      <c r="HFF1" s="346"/>
      <c r="HFG1" s="346"/>
      <c r="HFH1" s="346"/>
      <c r="HFI1" s="346"/>
      <c r="HFJ1" s="346"/>
      <c r="HFK1" s="346"/>
      <c r="HFL1" s="346"/>
      <c r="HFM1" s="346"/>
      <c r="HFN1" s="346"/>
      <c r="HFO1" s="346"/>
      <c r="HFP1" s="346"/>
      <c r="HFQ1" s="346"/>
      <c r="HFR1" s="346"/>
      <c r="HFS1" s="346"/>
      <c r="HFT1" s="346"/>
      <c r="HFU1" s="346"/>
      <c r="HFV1" s="346"/>
      <c r="HFW1" s="346"/>
      <c r="HFX1" s="346"/>
      <c r="HFY1" s="346"/>
      <c r="HFZ1" s="346"/>
      <c r="HGA1" s="346"/>
      <c r="HGB1" s="346"/>
      <c r="HGC1" s="346"/>
      <c r="HGD1" s="346"/>
      <c r="HGE1" s="346"/>
      <c r="HGF1" s="346"/>
      <c r="HGG1" s="346"/>
      <c r="HGH1" s="346"/>
      <c r="HGI1" s="346"/>
      <c r="HGJ1" s="346"/>
      <c r="HGK1" s="346"/>
      <c r="HGL1" s="346"/>
      <c r="HGM1" s="346"/>
      <c r="HGN1" s="346"/>
      <c r="HGO1" s="346"/>
      <c r="HGP1" s="346"/>
      <c r="HGQ1" s="346"/>
      <c r="HGR1" s="346"/>
      <c r="HGS1" s="346"/>
      <c r="HGT1" s="346"/>
      <c r="HGU1" s="346"/>
      <c r="HGV1" s="346"/>
      <c r="HGW1" s="346"/>
      <c r="HGX1" s="346"/>
      <c r="HGY1" s="346"/>
      <c r="HGZ1" s="346"/>
      <c r="HHA1" s="346"/>
      <c r="HHB1" s="346"/>
      <c r="HHC1" s="346"/>
      <c r="HHD1" s="346"/>
      <c r="HHE1" s="346"/>
      <c r="HHF1" s="346"/>
      <c r="HHG1" s="346"/>
      <c r="HHH1" s="346"/>
      <c r="HHI1" s="346"/>
      <c r="HHJ1" s="346"/>
      <c r="HHK1" s="346"/>
      <c r="HHL1" s="346"/>
      <c r="HHM1" s="346"/>
      <c r="HHN1" s="346"/>
      <c r="HHO1" s="346"/>
      <c r="HHP1" s="346"/>
      <c r="HHQ1" s="346"/>
      <c r="HHR1" s="346"/>
      <c r="HHS1" s="346"/>
    </row>
    <row r="2" spans="1:5635" s="118" customFormat="1" ht="6.75" customHeight="1" thickBot="1" x14ac:dyDescent="0.25">
      <c r="A2" s="121"/>
      <c r="B2" s="121"/>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6"/>
      <c r="BZ2" s="346"/>
      <c r="CA2" s="346"/>
      <c r="CB2" s="346"/>
      <c r="CC2" s="346"/>
      <c r="CD2" s="346"/>
      <c r="CE2" s="346"/>
      <c r="CF2" s="346"/>
      <c r="CG2" s="346"/>
      <c r="CH2" s="346"/>
      <c r="CI2" s="346"/>
      <c r="CJ2" s="346"/>
      <c r="CK2" s="346"/>
      <c r="CL2" s="346"/>
      <c r="CM2" s="346"/>
      <c r="CN2" s="346"/>
      <c r="CO2" s="346"/>
      <c r="CP2" s="346"/>
      <c r="CQ2" s="346"/>
      <c r="CR2" s="346"/>
      <c r="CS2" s="346"/>
      <c r="CT2" s="346"/>
      <c r="CU2" s="346"/>
      <c r="CV2" s="346"/>
      <c r="CW2" s="346"/>
      <c r="CX2" s="346"/>
      <c r="CY2" s="346"/>
      <c r="CZ2" s="346"/>
      <c r="DA2" s="346"/>
      <c r="DB2" s="346"/>
      <c r="DC2" s="346"/>
      <c r="DD2" s="346"/>
      <c r="DE2" s="346"/>
      <c r="DF2" s="346"/>
      <c r="DG2" s="346"/>
      <c r="DH2" s="346"/>
      <c r="DI2" s="346"/>
      <c r="DJ2" s="346"/>
      <c r="DK2" s="346"/>
      <c r="DL2" s="346"/>
      <c r="DM2" s="346"/>
      <c r="DN2" s="346"/>
      <c r="DO2" s="346"/>
      <c r="DP2" s="346"/>
      <c r="DQ2" s="346"/>
      <c r="DR2" s="346"/>
      <c r="DS2" s="346"/>
      <c r="DT2" s="346"/>
      <c r="DU2" s="346"/>
      <c r="DV2" s="346"/>
      <c r="DW2" s="346"/>
      <c r="DX2" s="346"/>
      <c r="DY2" s="346"/>
      <c r="DZ2" s="346"/>
      <c r="EA2" s="346"/>
      <c r="EB2" s="346"/>
      <c r="EC2" s="346"/>
      <c r="ED2" s="346"/>
      <c r="EE2" s="346"/>
      <c r="EF2" s="346"/>
      <c r="EG2" s="346"/>
      <c r="EH2" s="346"/>
      <c r="EI2" s="346"/>
      <c r="EJ2" s="346"/>
      <c r="EK2" s="346"/>
      <c r="EL2" s="346"/>
      <c r="EM2" s="346"/>
      <c r="EN2" s="346"/>
      <c r="EO2" s="346"/>
      <c r="EP2" s="346"/>
      <c r="EQ2" s="346"/>
      <c r="ER2" s="346"/>
      <c r="ES2" s="346"/>
      <c r="ET2" s="346"/>
      <c r="EU2" s="346"/>
      <c r="EV2" s="346"/>
      <c r="EW2" s="346"/>
      <c r="EX2" s="346"/>
      <c r="EY2" s="346"/>
      <c r="EZ2" s="346"/>
      <c r="FA2" s="346"/>
      <c r="FB2" s="346"/>
      <c r="FC2" s="346"/>
      <c r="FD2" s="346"/>
      <c r="FE2" s="346"/>
      <c r="FF2" s="346"/>
      <c r="FG2" s="346"/>
      <c r="FH2" s="346"/>
      <c r="FI2" s="346"/>
      <c r="FJ2" s="346"/>
      <c r="FK2" s="346"/>
      <c r="FL2" s="346"/>
      <c r="FM2" s="346"/>
      <c r="FN2" s="346"/>
      <c r="FO2" s="346"/>
      <c r="FP2" s="346"/>
      <c r="FQ2" s="346"/>
      <c r="FR2" s="346"/>
      <c r="FS2" s="346"/>
      <c r="FT2" s="346"/>
      <c r="FU2" s="346"/>
      <c r="FV2" s="346"/>
      <c r="FW2" s="346"/>
      <c r="FX2" s="346"/>
      <c r="FY2" s="346"/>
      <c r="FZ2" s="346"/>
      <c r="GA2" s="346"/>
      <c r="GB2" s="346"/>
      <c r="GC2" s="346"/>
      <c r="GD2" s="346"/>
      <c r="GE2" s="346"/>
      <c r="GF2" s="346"/>
      <c r="GG2" s="346"/>
      <c r="GH2" s="346"/>
      <c r="GI2" s="346"/>
      <c r="GJ2" s="346"/>
      <c r="GK2" s="346"/>
      <c r="GL2" s="346"/>
      <c r="GM2" s="346"/>
      <c r="GN2" s="346"/>
      <c r="GO2" s="346"/>
      <c r="GP2" s="346"/>
      <c r="GQ2" s="346"/>
      <c r="GR2" s="346"/>
      <c r="GS2" s="346"/>
      <c r="GT2" s="346"/>
      <c r="GU2" s="346"/>
      <c r="GV2" s="346"/>
      <c r="GW2" s="346"/>
      <c r="GX2" s="346"/>
      <c r="GY2" s="346"/>
      <c r="GZ2" s="346"/>
      <c r="HA2" s="346"/>
      <c r="HB2" s="346"/>
      <c r="HC2" s="346"/>
      <c r="HD2" s="346"/>
      <c r="HE2" s="346"/>
      <c r="HF2" s="346"/>
      <c r="HG2" s="346"/>
      <c r="HH2" s="346"/>
      <c r="HI2" s="346"/>
      <c r="HJ2" s="346"/>
      <c r="HK2" s="346"/>
      <c r="HL2" s="346"/>
      <c r="HM2" s="346"/>
      <c r="HN2" s="346"/>
      <c r="HO2" s="346"/>
      <c r="HP2" s="346"/>
      <c r="HQ2" s="346"/>
      <c r="HR2" s="346"/>
      <c r="HS2" s="346"/>
      <c r="HT2" s="346"/>
      <c r="HU2" s="346"/>
      <c r="HV2" s="346"/>
      <c r="HW2" s="346"/>
      <c r="HX2" s="346"/>
      <c r="HY2" s="346"/>
      <c r="HZ2" s="346"/>
      <c r="IA2" s="346"/>
      <c r="IB2" s="346"/>
      <c r="IC2" s="346"/>
      <c r="ID2" s="346"/>
      <c r="IE2" s="346"/>
      <c r="IF2" s="346"/>
      <c r="IG2" s="346"/>
      <c r="IH2" s="346"/>
      <c r="II2" s="346"/>
      <c r="IJ2" s="346"/>
      <c r="IK2" s="346"/>
      <c r="IL2" s="346"/>
      <c r="IM2" s="346"/>
      <c r="IN2" s="346"/>
      <c r="IO2" s="346"/>
      <c r="IP2" s="346"/>
      <c r="IQ2" s="346"/>
      <c r="IR2" s="346"/>
      <c r="IS2" s="346"/>
      <c r="IT2" s="346"/>
      <c r="IU2" s="346"/>
      <c r="IV2" s="346"/>
      <c r="IW2" s="346"/>
      <c r="IX2" s="346"/>
      <c r="IY2" s="346"/>
      <c r="IZ2" s="346"/>
      <c r="JA2" s="346"/>
      <c r="JB2" s="346"/>
      <c r="JC2" s="346"/>
      <c r="JD2" s="346"/>
      <c r="JE2" s="346"/>
      <c r="JF2" s="346"/>
      <c r="JG2" s="346"/>
      <c r="JH2" s="346"/>
      <c r="JI2" s="346"/>
      <c r="JJ2" s="346"/>
      <c r="JK2" s="346"/>
      <c r="JL2" s="346"/>
      <c r="JM2" s="346"/>
      <c r="JN2" s="346"/>
      <c r="JO2" s="346"/>
      <c r="JP2" s="346"/>
      <c r="JQ2" s="346"/>
      <c r="JR2" s="346"/>
      <c r="JS2" s="346"/>
      <c r="JT2" s="346"/>
      <c r="JU2" s="346"/>
      <c r="JV2" s="346"/>
      <c r="JW2" s="346"/>
      <c r="JX2" s="346"/>
      <c r="JY2" s="346"/>
      <c r="JZ2" s="346"/>
      <c r="KA2" s="346"/>
      <c r="KB2" s="346"/>
      <c r="KC2" s="346"/>
      <c r="KD2" s="346"/>
      <c r="KE2" s="346"/>
      <c r="KF2" s="346"/>
      <c r="KG2" s="346"/>
      <c r="KH2" s="346"/>
      <c r="KI2" s="346"/>
      <c r="KJ2" s="346"/>
      <c r="KK2" s="346"/>
      <c r="KL2" s="346"/>
      <c r="KM2" s="346"/>
      <c r="KN2" s="346"/>
      <c r="KO2" s="346"/>
      <c r="KP2" s="346"/>
      <c r="KQ2" s="346"/>
      <c r="KR2" s="346"/>
      <c r="KS2" s="346"/>
      <c r="KT2" s="346"/>
      <c r="KU2" s="346"/>
      <c r="KV2" s="346"/>
      <c r="KW2" s="346"/>
      <c r="KX2" s="346"/>
      <c r="KY2" s="346"/>
      <c r="KZ2" s="346"/>
      <c r="LA2" s="346"/>
      <c r="LB2" s="346"/>
      <c r="LC2" s="346"/>
      <c r="LD2" s="346"/>
      <c r="LE2" s="346"/>
      <c r="LF2" s="346"/>
      <c r="LG2" s="346"/>
      <c r="LH2" s="346"/>
      <c r="LI2" s="346"/>
      <c r="LJ2" s="346"/>
      <c r="LK2" s="346"/>
      <c r="LL2" s="346"/>
      <c r="LM2" s="346"/>
      <c r="LN2" s="346"/>
      <c r="LO2" s="346"/>
      <c r="LP2" s="346"/>
      <c r="LQ2" s="346"/>
      <c r="LR2" s="346"/>
      <c r="LS2" s="346"/>
      <c r="LT2" s="346"/>
      <c r="LU2" s="346"/>
      <c r="LV2" s="346"/>
      <c r="LW2" s="346"/>
      <c r="LX2" s="346"/>
      <c r="LY2" s="346"/>
      <c r="LZ2" s="346"/>
      <c r="MA2" s="346"/>
      <c r="MB2" s="346"/>
      <c r="MC2" s="346"/>
      <c r="MD2" s="346"/>
      <c r="ME2" s="346"/>
      <c r="MF2" s="346"/>
      <c r="MG2" s="346"/>
      <c r="MH2" s="346"/>
      <c r="MI2" s="346"/>
      <c r="MJ2" s="346"/>
      <c r="MK2" s="346"/>
      <c r="ML2" s="346"/>
      <c r="MM2" s="346"/>
      <c r="MN2" s="346"/>
      <c r="MO2" s="346"/>
      <c r="MP2" s="346"/>
      <c r="MQ2" s="346"/>
      <c r="MR2" s="346"/>
      <c r="MS2" s="346"/>
      <c r="MT2" s="346"/>
      <c r="MU2" s="346"/>
      <c r="MV2" s="346"/>
      <c r="MW2" s="346"/>
      <c r="MX2" s="346"/>
      <c r="MY2" s="346"/>
      <c r="MZ2" s="346"/>
      <c r="NA2" s="346"/>
      <c r="NB2" s="346"/>
      <c r="NC2" s="346"/>
      <c r="ND2" s="346"/>
      <c r="NE2" s="346"/>
      <c r="NF2" s="346"/>
      <c r="NG2" s="346"/>
      <c r="NH2" s="346"/>
      <c r="NI2" s="346"/>
      <c r="NJ2" s="346"/>
      <c r="NK2" s="346"/>
      <c r="NL2" s="346"/>
      <c r="NM2" s="346"/>
      <c r="NN2" s="346"/>
      <c r="NO2" s="346"/>
      <c r="NP2" s="346"/>
      <c r="NQ2" s="346"/>
      <c r="NR2" s="346"/>
      <c r="NS2" s="346"/>
      <c r="NT2" s="346"/>
      <c r="NU2" s="346"/>
      <c r="NV2" s="346"/>
      <c r="NW2" s="346"/>
      <c r="NX2" s="346"/>
      <c r="NY2" s="346"/>
      <c r="NZ2" s="346"/>
      <c r="OA2" s="346"/>
      <c r="OB2" s="346"/>
      <c r="OC2" s="346"/>
      <c r="OD2" s="346"/>
      <c r="OE2" s="346"/>
      <c r="OF2" s="346"/>
      <c r="OG2" s="346"/>
      <c r="OH2" s="346"/>
      <c r="OI2" s="346"/>
      <c r="OJ2" s="346"/>
      <c r="OK2" s="346"/>
      <c r="OL2" s="346"/>
      <c r="OM2" s="346"/>
      <c r="ON2" s="346"/>
      <c r="OO2" s="346"/>
      <c r="OP2" s="346"/>
      <c r="OQ2" s="346"/>
      <c r="OR2" s="346"/>
      <c r="OS2" s="346"/>
      <c r="OT2" s="346"/>
      <c r="OU2" s="346"/>
      <c r="OV2" s="346"/>
      <c r="OW2" s="346"/>
      <c r="OX2" s="346"/>
      <c r="OY2" s="346"/>
      <c r="OZ2" s="346"/>
      <c r="PA2" s="346"/>
      <c r="PB2" s="346"/>
      <c r="PC2" s="346"/>
      <c r="PD2" s="346"/>
      <c r="PE2" s="346"/>
      <c r="PF2" s="346"/>
      <c r="PG2" s="346"/>
      <c r="PH2" s="346"/>
      <c r="PI2" s="346"/>
      <c r="PJ2" s="346"/>
      <c r="PK2" s="346"/>
      <c r="PL2" s="346"/>
      <c r="PM2" s="346"/>
      <c r="PN2" s="346"/>
      <c r="PO2" s="346"/>
      <c r="PP2" s="346"/>
      <c r="PQ2" s="346"/>
      <c r="PR2" s="346"/>
      <c r="PS2" s="346"/>
      <c r="PT2" s="346"/>
      <c r="PU2" s="346"/>
      <c r="PV2" s="346"/>
      <c r="PW2" s="346"/>
      <c r="PX2" s="346"/>
      <c r="PY2" s="346"/>
      <c r="PZ2" s="346"/>
      <c r="QA2" s="346"/>
      <c r="QB2" s="346"/>
      <c r="QC2" s="346"/>
      <c r="QD2" s="346"/>
      <c r="QE2" s="346"/>
      <c r="QF2" s="346"/>
      <c r="QG2" s="346"/>
      <c r="QH2" s="346"/>
      <c r="QI2" s="346"/>
      <c r="QJ2" s="346"/>
      <c r="QK2" s="346"/>
      <c r="QL2" s="346"/>
      <c r="QM2" s="346"/>
      <c r="QN2" s="346"/>
      <c r="QO2" s="346"/>
      <c r="QP2" s="346"/>
      <c r="QQ2" s="346"/>
      <c r="QR2" s="346"/>
      <c r="QS2" s="346"/>
      <c r="QT2" s="346"/>
      <c r="QU2" s="346"/>
      <c r="QV2" s="346"/>
      <c r="QW2" s="346"/>
      <c r="QX2" s="346"/>
      <c r="QY2" s="346"/>
      <c r="QZ2" s="346"/>
      <c r="RA2" s="346"/>
      <c r="RB2" s="346"/>
      <c r="RC2" s="346"/>
      <c r="RD2" s="346"/>
      <c r="RE2" s="346"/>
      <c r="RF2" s="346"/>
      <c r="RG2" s="346"/>
      <c r="RH2" s="346"/>
      <c r="RI2" s="346"/>
      <c r="RJ2" s="346"/>
      <c r="RK2" s="346"/>
      <c r="RL2" s="346"/>
      <c r="RM2" s="346"/>
      <c r="RN2" s="346"/>
      <c r="RO2" s="346"/>
      <c r="RP2" s="346"/>
      <c r="RQ2" s="346"/>
      <c r="RR2" s="346"/>
      <c r="RS2" s="346"/>
      <c r="RT2" s="346"/>
      <c r="RU2" s="346"/>
      <c r="RV2" s="346"/>
      <c r="RW2" s="346"/>
      <c r="RX2" s="346"/>
      <c r="RY2" s="346"/>
      <c r="RZ2" s="346"/>
      <c r="SA2" s="346"/>
      <c r="SB2" s="346"/>
      <c r="SC2" s="346"/>
      <c r="SD2" s="346"/>
      <c r="SE2" s="346"/>
      <c r="SF2" s="346"/>
      <c r="SG2" s="346"/>
      <c r="SH2" s="346"/>
      <c r="SI2" s="346"/>
      <c r="SJ2" s="346"/>
      <c r="SK2" s="346"/>
      <c r="SL2" s="346"/>
      <c r="SM2" s="346"/>
      <c r="SN2" s="346"/>
      <c r="SO2" s="346"/>
      <c r="SP2" s="346"/>
      <c r="SQ2" s="346"/>
      <c r="SR2" s="346"/>
      <c r="SS2" s="346"/>
      <c r="ST2" s="346"/>
      <c r="SU2" s="346"/>
      <c r="SV2" s="346"/>
      <c r="SW2" s="346"/>
      <c r="SX2" s="346"/>
      <c r="SY2" s="346"/>
      <c r="SZ2" s="346"/>
      <c r="TA2" s="346"/>
      <c r="TB2" s="346"/>
      <c r="TC2" s="346"/>
      <c r="TD2" s="346"/>
      <c r="TE2" s="346"/>
      <c r="TF2" s="346"/>
      <c r="TG2" s="346"/>
      <c r="TH2" s="346"/>
      <c r="TI2" s="346"/>
      <c r="TJ2" s="346"/>
      <c r="TK2" s="346"/>
      <c r="TL2" s="346"/>
      <c r="TM2" s="346"/>
      <c r="TN2" s="346"/>
      <c r="TO2" s="346"/>
      <c r="TP2" s="346"/>
      <c r="TQ2" s="346"/>
      <c r="TR2" s="346"/>
      <c r="TS2" s="346"/>
      <c r="TT2" s="346"/>
      <c r="TU2" s="346"/>
      <c r="TV2" s="346"/>
      <c r="TW2" s="346"/>
      <c r="TX2" s="346"/>
      <c r="TY2" s="346"/>
      <c r="TZ2" s="346"/>
      <c r="UA2" s="346"/>
      <c r="UB2" s="346"/>
      <c r="UC2" s="346"/>
      <c r="UD2" s="346"/>
      <c r="UE2" s="346"/>
      <c r="UF2" s="346"/>
      <c r="UG2" s="346"/>
      <c r="UH2" s="346"/>
      <c r="UI2" s="346"/>
      <c r="UJ2" s="346"/>
      <c r="UK2" s="346"/>
      <c r="UL2" s="346"/>
      <c r="UM2" s="346"/>
      <c r="UN2" s="346"/>
      <c r="UO2" s="346"/>
      <c r="UP2" s="346"/>
      <c r="UQ2" s="346"/>
      <c r="UR2" s="346"/>
      <c r="US2" s="346"/>
      <c r="UT2" s="346"/>
      <c r="UU2" s="346"/>
      <c r="UV2" s="346"/>
      <c r="UW2" s="346"/>
      <c r="UX2" s="346"/>
      <c r="UY2" s="346"/>
      <c r="UZ2" s="346"/>
      <c r="VA2" s="346"/>
      <c r="VB2" s="346"/>
      <c r="VC2" s="346"/>
      <c r="VD2" s="346"/>
      <c r="VE2" s="346"/>
      <c r="VF2" s="346"/>
      <c r="VG2" s="346"/>
      <c r="VH2" s="346"/>
      <c r="VI2" s="346"/>
      <c r="VJ2" s="346"/>
      <c r="VK2" s="346"/>
      <c r="VL2" s="346"/>
      <c r="VM2" s="346"/>
      <c r="VN2" s="346"/>
      <c r="VO2" s="346"/>
      <c r="VP2" s="346"/>
      <c r="VQ2" s="346"/>
      <c r="VR2" s="346"/>
      <c r="VS2" s="346"/>
      <c r="VT2" s="346"/>
      <c r="VU2" s="346"/>
      <c r="VV2" s="346"/>
      <c r="VW2" s="346"/>
      <c r="VX2" s="346"/>
      <c r="VY2" s="346"/>
      <c r="VZ2" s="346"/>
      <c r="WA2" s="346"/>
      <c r="WB2" s="346"/>
      <c r="WC2" s="346"/>
      <c r="WD2" s="346"/>
      <c r="WE2" s="346"/>
      <c r="WF2" s="346"/>
      <c r="WG2" s="346"/>
      <c r="WH2" s="346"/>
      <c r="WI2" s="346"/>
      <c r="WJ2" s="346"/>
      <c r="WK2" s="346"/>
      <c r="WL2" s="346"/>
      <c r="WM2" s="346"/>
      <c r="WN2" s="346"/>
      <c r="WO2" s="346"/>
      <c r="WP2" s="346"/>
      <c r="WQ2" s="346"/>
      <c r="WR2" s="346"/>
      <c r="WS2" s="346"/>
      <c r="WT2" s="346"/>
      <c r="WU2" s="346"/>
      <c r="WV2" s="346"/>
      <c r="WW2" s="346"/>
      <c r="WX2" s="346"/>
      <c r="WY2" s="346"/>
      <c r="WZ2" s="346"/>
      <c r="XA2" s="346"/>
      <c r="XB2" s="346"/>
      <c r="XC2" s="346"/>
      <c r="XD2" s="346"/>
      <c r="XE2" s="346"/>
      <c r="XF2" s="346"/>
      <c r="XG2" s="346"/>
      <c r="XH2" s="346"/>
      <c r="XI2" s="346"/>
      <c r="XJ2" s="346"/>
      <c r="XK2" s="346"/>
      <c r="XL2" s="346"/>
      <c r="XM2" s="346"/>
      <c r="XN2" s="346"/>
      <c r="XO2" s="346"/>
      <c r="XP2" s="346"/>
      <c r="XQ2" s="346"/>
      <c r="XR2" s="346"/>
      <c r="XS2" s="346"/>
      <c r="XT2" s="346"/>
      <c r="XU2" s="346"/>
      <c r="XV2" s="346"/>
      <c r="XW2" s="346"/>
      <c r="XX2" s="346"/>
      <c r="XY2" s="346"/>
      <c r="XZ2" s="346"/>
      <c r="YA2" s="346"/>
      <c r="YB2" s="346"/>
      <c r="YC2" s="346"/>
      <c r="YD2" s="346"/>
      <c r="YE2" s="346"/>
      <c r="YF2" s="346"/>
      <c r="YG2" s="346"/>
      <c r="YH2" s="346"/>
      <c r="YI2" s="346"/>
      <c r="YJ2" s="346"/>
      <c r="YK2" s="346"/>
      <c r="YL2" s="346"/>
      <c r="YM2" s="346"/>
      <c r="YN2" s="346"/>
      <c r="YO2" s="346"/>
      <c r="YP2" s="346"/>
      <c r="YQ2" s="346"/>
      <c r="YR2" s="346"/>
      <c r="YS2" s="346"/>
      <c r="YT2" s="346"/>
      <c r="YU2" s="346"/>
      <c r="YV2" s="346"/>
      <c r="YW2" s="346"/>
      <c r="YX2" s="346"/>
      <c r="YY2" s="346"/>
      <c r="YZ2" s="346"/>
      <c r="ZA2" s="346"/>
      <c r="ZB2" s="346"/>
      <c r="ZC2" s="346"/>
      <c r="ZD2" s="346"/>
      <c r="ZE2" s="346"/>
      <c r="ZF2" s="346"/>
      <c r="ZG2" s="346"/>
      <c r="ZH2" s="346"/>
      <c r="ZI2" s="346"/>
      <c r="ZJ2" s="346"/>
      <c r="ZK2" s="346"/>
      <c r="ZL2" s="346"/>
      <c r="ZM2" s="346"/>
      <c r="ZN2" s="346"/>
      <c r="ZO2" s="346"/>
      <c r="ZP2" s="346"/>
      <c r="ZQ2" s="346"/>
      <c r="ZR2" s="346"/>
      <c r="ZS2" s="346"/>
      <c r="ZT2" s="346"/>
      <c r="ZU2" s="346"/>
      <c r="ZV2" s="346"/>
      <c r="ZW2" s="346"/>
      <c r="ZX2" s="346"/>
      <c r="ZY2" s="346"/>
      <c r="ZZ2" s="346"/>
      <c r="AAA2" s="346"/>
      <c r="AAB2" s="346"/>
      <c r="AAC2" s="346"/>
      <c r="AAD2" s="346"/>
      <c r="AAE2" s="346"/>
      <c r="AAF2" s="346"/>
      <c r="AAG2" s="346"/>
      <c r="AAH2" s="346"/>
      <c r="AAI2" s="346"/>
      <c r="AAJ2" s="346"/>
      <c r="AAK2" s="346"/>
      <c r="AAL2" s="346"/>
      <c r="AAM2" s="346"/>
      <c r="AAN2" s="346"/>
      <c r="AAO2" s="346"/>
      <c r="AAP2" s="346"/>
      <c r="AAQ2" s="346"/>
      <c r="AAR2" s="346"/>
      <c r="AAS2" s="346"/>
      <c r="AAT2" s="346"/>
      <c r="AAU2" s="346"/>
      <c r="AAV2" s="346"/>
      <c r="AAW2" s="346"/>
      <c r="AAX2" s="346"/>
      <c r="AAY2" s="346"/>
      <c r="AAZ2" s="346"/>
      <c r="ABA2" s="346"/>
      <c r="ABB2" s="346"/>
      <c r="ABC2" s="346"/>
      <c r="ABD2" s="346"/>
      <c r="ABE2" s="346"/>
      <c r="ABF2" s="346"/>
      <c r="ABG2" s="346"/>
      <c r="ABH2" s="346"/>
      <c r="ABI2" s="346"/>
      <c r="ABJ2" s="346"/>
      <c r="ABK2" s="346"/>
      <c r="ABL2" s="346"/>
      <c r="ABM2" s="346"/>
      <c r="ABN2" s="346"/>
      <c r="ABO2" s="346"/>
      <c r="ABP2" s="346"/>
      <c r="ABQ2" s="346"/>
      <c r="ABR2" s="346"/>
      <c r="ABS2" s="346"/>
      <c r="ABT2" s="346"/>
      <c r="ABU2" s="346"/>
      <c r="ABV2" s="346"/>
      <c r="ABW2" s="346"/>
      <c r="ABX2" s="346"/>
      <c r="ABY2" s="346"/>
      <c r="ABZ2" s="346"/>
      <c r="ACA2" s="346"/>
      <c r="ACB2" s="346"/>
      <c r="ACC2" s="346"/>
      <c r="ACD2" s="346"/>
      <c r="ACE2" s="346"/>
      <c r="ACF2" s="346"/>
      <c r="ACG2" s="346"/>
      <c r="ACH2" s="346"/>
      <c r="ACI2" s="346"/>
      <c r="ACJ2" s="346"/>
      <c r="ACK2" s="346"/>
      <c r="ACL2" s="346"/>
      <c r="ACM2" s="346"/>
      <c r="ACN2" s="346"/>
      <c r="ACO2" s="346"/>
      <c r="ACP2" s="346"/>
      <c r="ACQ2" s="346"/>
      <c r="ACR2" s="346"/>
      <c r="ACS2" s="346"/>
      <c r="ACT2" s="346"/>
      <c r="ACU2" s="346"/>
      <c r="ACV2" s="346"/>
      <c r="ACW2" s="346"/>
      <c r="ACX2" s="346"/>
      <c r="ACY2" s="346"/>
      <c r="ACZ2" s="346"/>
      <c r="ADA2" s="346"/>
      <c r="ADB2" s="346"/>
      <c r="ADC2" s="346"/>
      <c r="ADD2" s="346"/>
      <c r="ADE2" s="346"/>
      <c r="ADF2" s="346"/>
      <c r="ADG2" s="346"/>
      <c r="ADH2" s="346"/>
      <c r="ADI2" s="346"/>
      <c r="ADJ2" s="346"/>
      <c r="ADK2" s="346"/>
      <c r="ADL2" s="346"/>
      <c r="ADM2" s="346"/>
      <c r="ADN2" s="346"/>
      <c r="ADO2" s="346"/>
      <c r="ADP2" s="346"/>
      <c r="ADQ2" s="346"/>
      <c r="ADR2" s="346"/>
      <c r="ADS2" s="346"/>
      <c r="ADT2" s="346"/>
      <c r="ADU2" s="346"/>
      <c r="ADV2" s="346"/>
      <c r="ADW2" s="346"/>
      <c r="ADX2" s="346"/>
      <c r="ADY2" s="346"/>
      <c r="ADZ2" s="346"/>
      <c r="AEA2" s="346"/>
      <c r="AEB2" s="346"/>
      <c r="AEC2" s="346"/>
      <c r="AED2" s="346"/>
      <c r="AEE2" s="346"/>
      <c r="AEF2" s="346"/>
      <c r="AEG2" s="346"/>
      <c r="AEH2" s="346"/>
      <c r="AEI2" s="346"/>
      <c r="AEJ2" s="346"/>
      <c r="AEK2" s="346"/>
      <c r="AEL2" s="346"/>
      <c r="AEM2" s="346"/>
      <c r="AEN2" s="346"/>
      <c r="AEO2" s="346"/>
      <c r="AEP2" s="346"/>
      <c r="AEQ2" s="346"/>
      <c r="AER2" s="346"/>
      <c r="AES2" s="346"/>
      <c r="AET2" s="346"/>
      <c r="AEU2" s="346"/>
      <c r="AEV2" s="346"/>
      <c r="AEW2" s="346"/>
      <c r="AEX2" s="346"/>
      <c r="AEY2" s="346"/>
      <c r="AEZ2" s="346"/>
      <c r="AFA2" s="346"/>
      <c r="AFB2" s="346"/>
      <c r="AFC2" s="346"/>
      <c r="AFD2" s="346"/>
      <c r="AFE2" s="346"/>
      <c r="AFF2" s="346"/>
      <c r="AFG2" s="346"/>
      <c r="AFH2" s="346"/>
      <c r="AFI2" s="346"/>
      <c r="AFJ2" s="346"/>
      <c r="AFK2" s="346"/>
      <c r="AFL2" s="346"/>
      <c r="AFM2" s="346"/>
      <c r="AFN2" s="346"/>
      <c r="AFO2" s="346"/>
      <c r="AFP2" s="346"/>
      <c r="AFQ2" s="346"/>
      <c r="AFR2" s="346"/>
      <c r="AFS2" s="346"/>
      <c r="AFT2" s="346"/>
      <c r="AFU2" s="346"/>
      <c r="AFV2" s="346"/>
      <c r="AFW2" s="346"/>
      <c r="AFX2" s="346"/>
      <c r="AFY2" s="346"/>
      <c r="AFZ2" s="346"/>
      <c r="AGA2" s="346"/>
      <c r="AGB2" s="346"/>
      <c r="AGC2" s="346"/>
      <c r="AGD2" s="346"/>
      <c r="AGE2" s="346"/>
      <c r="AGF2" s="346"/>
      <c r="AGG2" s="346"/>
      <c r="AGH2" s="346"/>
      <c r="AGI2" s="346"/>
      <c r="AGJ2" s="346"/>
      <c r="AGK2" s="346"/>
      <c r="AGL2" s="346"/>
      <c r="AGM2" s="346"/>
      <c r="AGN2" s="346"/>
      <c r="AGO2" s="346"/>
      <c r="AGP2" s="346"/>
      <c r="AGQ2" s="346"/>
      <c r="AGR2" s="346"/>
      <c r="AGS2" s="346"/>
      <c r="AGT2" s="346"/>
      <c r="AGU2" s="346"/>
      <c r="AGV2" s="346"/>
      <c r="AGW2" s="346"/>
      <c r="AGX2" s="346"/>
      <c r="AGY2" s="346"/>
      <c r="AGZ2" s="346"/>
      <c r="AHA2" s="346"/>
      <c r="AHB2" s="346"/>
      <c r="AHC2" s="346"/>
      <c r="AHD2" s="346"/>
      <c r="AHE2" s="346"/>
      <c r="AHF2" s="346"/>
      <c r="AHG2" s="346"/>
      <c r="AHH2" s="346"/>
      <c r="AHI2" s="346"/>
      <c r="AHJ2" s="346"/>
      <c r="AHK2" s="346"/>
      <c r="AHL2" s="346"/>
      <c r="AHM2" s="346"/>
      <c r="AHN2" s="346"/>
      <c r="AHO2" s="346"/>
      <c r="AHP2" s="346"/>
      <c r="AHQ2" s="346"/>
      <c r="AHR2" s="346"/>
      <c r="AHS2" s="346"/>
      <c r="AHT2" s="346"/>
      <c r="AHU2" s="346"/>
      <c r="AHV2" s="346"/>
      <c r="AHW2" s="346"/>
      <c r="AHX2" s="346"/>
      <c r="AHY2" s="346"/>
      <c r="AHZ2" s="346"/>
      <c r="AIA2" s="346"/>
      <c r="AIB2" s="346"/>
      <c r="AIC2" s="346"/>
      <c r="AID2" s="346"/>
      <c r="AIE2" s="346"/>
      <c r="AIF2" s="346"/>
      <c r="AIG2" s="346"/>
      <c r="AIH2" s="346"/>
      <c r="AII2" s="346"/>
      <c r="AIJ2" s="346"/>
      <c r="AIK2" s="346"/>
      <c r="AIL2" s="346"/>
      <c r="AIM2" s="346"/>
      <c r="AIN2" s="346"/>
      <c r="AIO2" s="346"/>
      <c r="AIP2" s="346"/>
      <c r="AIQ2" s="346"/>
      <c r="AIR2" s="346"/>
      <c r="AIS2" s="346"/>
      <c r="AIT2" s="346"/>
      <c r="AIU2" s="346"/>
      <c r="AIV2" s="346"/>
      <c r="AIW2" s="346"/>
      <c r="AIX2" s="346"/>
      <c r="AIY2" s="346"/>
      <c r="AIZ2" s="346"/>
      <c r="AJA2" s="346"/>
      <c r="AJB2" s="346"/>
      <c r="AJC2" s="346"/>
      <c r="AJD2" s="346"/>
      <c r="AJE2" s="346"/>
      <c r="AJF2" s="346"/>
      <c r="AJG2" s="346"/>
      <c r="AJH2" s="346"/>
      <c r="AJI2" s="346"/>
      <c r="AJJ2" s="346"/>
      <c r="AJK2" s="346"/>
      <c r="AJL2" s="346"/>
      <c r="AJM2" s="346"/>
      <c r="AJN2" s="346"/>
      <c r="AJO2" s="346"/>
      <c r="AJP2" s="346"/>
      <c r="AJQ2" s="346"/>
      <c r="AJR2" s="346"/>
      <c r="AJS2" s="346"/>
      <c r="AJT2" s="346"/>
      <c r="AJU2" s="346"/>
      <c r="AJV2" s="346"/>
      <c r="AJW2" s="346"/>
      <c r="AJX2" s="346"/>
      <c r="AJY2" s="346"/>
      <c r="AJZ2" s="346"/>
      <c r="AKA2" s="346"/>
      <c r="AKB2" s="346"/>
      <c r="AKC2" s="346"/>
      <c r="AKD2" s="346"/>
      <c r="AKE2" s="346"/>
      <c r="AKF2" s="346"/>
      <c r="AKG2" s="346"/>
      <c r="AKH2" s="346"/>
      <c r="AKI2" s="346"/>
      <c r="AKJ2" s="346"/>
      <c r="AKK2" s="346"/>
      <c r="AKL2" s="346"/>
      <c r="AKM2" s="346"/>
      <c r="AKN2" s="346"/>
      <c r="AKO2" s="346"/>
      <c r="AKP2" s="346"/>
      <c r="AKQ2" s="346"/>
      <c r="AKR2" s="346"/>
      <c r="AKS2" s="346"/>
      <c r="AKT2" s="346"/>
      <c r="AKU2" s="346"/>
      <c r="AKV2" s="346"/>
      <c r="AKW2" s="346"/>
      <c r="AKX2" s="346"/>
      <c r="AKY2" s="346"/>
      <c r="AKZ2" s="346"/>
      <c r="ALA2" s="346"/>
      <c r="ALB2" s="346"/>
      <c r="ALC2" s="346"/>
      <c r="ALD2" s="346"/>
      <c r="ALE2" s="346"/>
      <c r="ALF2" s="346"/>
      <c r="ALG2" s="346"/>
      <c r="ALH2" s="346"/>
      <c r="ALI2" s="346"/>
      <c r="ALJ2" s="346"/>
      <c r="ALK2" s="346"/>
      <c r="ALL2" s="346"/>
      <c r="ALM2" s="346"/>
      <c r="ALN2" s="346"/>
      <c r="ALO2" s="346"/>
      <c r="ALP2" s="346"/>
      <c r="ALQ2" s="346"/>
      <c r="ALR2" s="346"/>
      <c r="ALS2" s="346"/>
      <c r="ALT2" s="346"/>
      <c r="ALU2" s="346"/>
      <c r="ALV2" s="346"/>
      <c r="ALW2" s="346"/>
      <c r="ALX2" s="346"/>
      <c r="ALY2" s="346"/>
      <c r="ALZ2" s="346"/>
      <c r="AMA2" s="346"/>
      <c r="AMB2" s="346"/>
      <c r="AMC2" s="346"/>
      <c r="AMD2" s="346"/>
      <c r="AME2" s="346"/>
      <c r="AMF2" s="346"/>
      <c r="AMG2" s="346"/>
      <c r="AMH2" s="346"/>
      <c r="AMI2" s="346"/>
      <c r="AMJ2" s="346"/>
      <c r="AMK2" s="346"/>
      <c r="AML2" s="346"/>
      <c r="AMM2" s="346"/>
      <c r="AMN2" s="346"/>
      <c r="AMO2" s="346"/>
      <c r="AMP2" s="346"/>
      <c r="AMQ2" s="346"/>
      <c r="AMR2" s="346"/>
      <c r="AMS2" s="346"/>
      <c r="AMT2" s="346"/>
      <c r="AMU2" s="346"/>
      <c r="AMV2" s="346"/>
      <c r="AMW2" s="346"/>
      <c r="AMX2" s="346"/>
      <c r="AMY2" s="346"/>
      <c r="AMZ2" s="346"/>
      <c r="ANA2" s="346"/>
      <c r="ANB2" s="346"/>
      <c r="ANC2" s="346"/>
      <c r="AND2" s="346"/>
      <c r="ANE2" s="346"/>
      <c r="ANF2" s="346"/>
      <c r="ANG2" s="346"/>
      <c r="ANH2" s="346"/>
      <c r="ANI2" s="346"/>
      <c r="ANJ2" s="346"/>
      <c r="ANK2" s="346"/>
      <c r="ANL2" s="346"/>
      <c r="ANM2" s="346"/>
      <c r="ANN2" s="346"/>
      <c r="ANO2" s="346"/>
      <c r="ANP2" s="346"/>
      <c r="ANQ2" s="346"/>
      <c r="ANR2" s="346"/>
      <c r="ANS2" s="346"/>
      <c r="ANT2" s="346"/>
      <c r="ANU2" s="346"/>
      <c r="ANV2" s="346"/>
      <c r="ANW2" s="346"/>
      <c r="ANX2" s="346"/>
      <c r="ANY2" s="346"/>
      <c r="ANZ2" s="346"/>
      <c r="AOA2" s="346"/>
      <c r="AOB2" s="346"/>
      <c r="AOC2" s="346"/>
      <c r="AOD2" s="346"/>
      <c r="AOE2" s="346"/>
      <c r="AOF2" s="346"/>
      <c r="AOG2" s="346"/>
      <c r="AOH2" s="346"/>
      <c r="AOI2" s="346"/>
      <c r="AOJ2" s="346"/>
      <c r="AOK2" s="346"/>
      <c r="AOL2" s="346"/>
      <c r="AOM2" s="346"/>
      <c r="AON2" s="346"/>
      <c r="AOO2" s="346"/>
      <c r="AOP2" s="346"/>
      <c r="AOQ2" s="346"/>
      <c r="AOR2" s="346"/>
      <c r="AOS2" s="346"/>
      <c r="AOT2" s="346"/>
      <c r="AOU2" s="346"/>
      <c r="AOV2" s="346"/>
      <c r="AOW2" s="346"/>
      <c r="AOX2" s="346"/>
      <c r="AOY2" s="346"/>
      <c r="AOZ2" s="346"/>
      <c r="APA2" s="346"/>
      <c r="APB2" s="346"/>
      <c r="APC2" s="346"/>
      <c r="APD2" s="346"/>
      <c r="APE2" s="346"/>
      <c r="APF2" s="346"/>
      <c r="APG2" s="346"/>
      <c r="APH2" s="346"/>
      <c r="API2" s="346"/>
      <c r="APJ2" s="346"/>
      <c r="APK2" s="346"/>
      <c r="APL2" s="346"/>
      <c r="APM2" s="346"/>
      <c r="APN2" s="346"/>
      <c r="APO2" s="346"/>
      <c r="APP2" s="346"/>
      <c r="APQ2" s="346"/>
      <c r="APR2" s="346"/>
      <c r="APS2" s="346"/>
      <c r="APT2" s="346"/>
      <c r="APU2" s="346"/>
      <c r="APV2" s="346"/>
      <c r="APW2" s="346"/>
      <c r="APX2" s="346"/>
      <c r="APY2" s="346"/>
      <c r="APZ2" s="346"/>
      <c r="AQA2" s="346"/>
      <c r="AQB2" s="346"/>
      <c r="AQC2" s="346"/>
      <c r="AQD2" s="346"/>
      <c r="AQE2" s="346"/>
      <c r="AQF2" s="346"/>
      <c r="AQG2" s="346"/>
      <c r="AQH2" s="346"/>
      <c r="AQI2" s="346"/>
      <c r="AQJ2" s="346"/>
      <c r="AQK2" s="346"/>
      <c r="AQL2" s="346"/>
      <c r="AQM2" s="346"/>
      <c r="AQN2" s="346"/>
      <c r="AQO2" s="346"/>
      <c r="AQP2" s="346"/>
      <c r="AQQ2" s="346"/>
      <c r="AQR2" s="346"/>
      <c r="AQS2" s="346"/>
      <c r="AQT2" s="346"/>
      <c r="AQU2" s="346"/>
      <c r="AQV2" s="346"/>
      <c r="AQW2" s="346"/>
      <c r="AQX2" s="346"/>
      <c r="AQY2" s="346"/>
      <c r="AQZ2" s="346"/>
      <c r="ARA2" s="346"/>
      <c r="ARB2" s="346"/>
      <c r="ARC2" s="346"/>
      <c r="ARD2" s="346"/>
      <c r="ARE2" s="346"/>
      <c r="ARF2" s="346"/>
      <c r="ARG2" s="346"/>
      <c r="ARH2" s="346"/>
      <c r="ARI2" s="346"/>
      <c r="ARJ2" s="346"/>
      <c r="ARK2" s="346"/>
      <c r="ARL2" s="346"/>
      <c r="ARM2" s="346"/>
      <c r="ARN2" s="346"/>
      <c r="ARO2" s="346"/>
      <c r="ARP2" s="346"/>
      <c r="ARQ2" s="346"/>
      <c r="ARR2" s="346"/>
      <c r="ARS2" s="346"/>
      <c r="ART2" s="346"/>
      <c r="ARU2" s="346"/>
      <c r="ARV2" s="346"/>
      <c r="ARW2" s="346"/>
      <c r="ARX2" s="346"/>
      <c r="ARY2" s="346"/>
      <c r="ARZ2" s="346"/>
      <c r="ASA2" s="346"/>
      <c r="ASB2" s="346"/>
      <c r="ASC2" s="346"/>
      <c r="ASD2" s="346"/>
      <c r="ASE2" s="346"/>
      <c r="ASF2" s="346"/>
      <c r="ASG2" s="346"/>
      <c r="ASH2" s="346"/>
      <c r="ASI2" s="346"/>
      <c r="ASJ2" s="346"/>
      <c r="ASK2" s="346"/>
      <c r="ASL2" s="346"/>
      <c r="ASM2" s="346"/>
      <c r="ASN2" s="346"/>
      <c r="ASO2" s="346"/>
      <c r="ASP2" s="346"/>
      <c r="ASQ2" s="346"/>
      <c r="ASR2" s="346"/>
      <c r="ASS2" s="346"/>
      <c r="AST2" s="346"/>
      <c r="ASU2" s="346"/>
      <c r="ASV2" s="346"/>
      <c r="ASW2" s="346"/>
      <c r="ASX2" s="346"/>
      <c r="ASY2" s="346"/>
      <c r="ASZ2" s="346"/>
      <c r="ATA2" s="346"/>
      <c r="ATB2" s="346"/>
      <c r="ATC2" s="346"/>
      <c r="ATD2" s="346"/>
      <c r="ATE2" s="346"/>
      <c r="ATF2" s="346"/>
      <c r="ATG2" s="346"/>
      <c r="ATH2" s="346"/>
      <c r="ATI2" s="346"/>
      <c r="ATJ2" s="346"/>
      <c r="ATK2" s="346"/>
      <c r="ATL2" s="346"/>
      <c r="ATM2" s="346"/>
      <c r="ATN2" s="346"/>
      <c r="ATO2" s="346"/>
      <c r="ATP2" s="346"/>
      <c r="ATQ2" s="346"/>
      <c r="ATR2" s="346"/>
      <c r="ATS2" s="346"/>
      <c r="ATT2" s="346"/>
      <c r="ATU2" s="346"/>
      <c r="ATV2" s="346"/>
      <c r="ATW2" s="346"/>
      <c r="ATX2" s="346"/>
      <c r="ATY2" s="346"/>
      <c r="ATZ2" s="346"/>
      <c r="AUA2" s="346"/>
      <c r="AUB2" s="346"/>
      <c r="AUC2" s="346"/>
      <c r="AUD2" s="346"/>
      <c r="AUE2" s="346"/>
      <c r="AUF2" s="346"/>
      <c r="AUG2" s="346"/>
      <c r="AUH2" s="346"/>
      <c r="AUI2" s="346"/>
      <c r="AUJ2" s="346"/>
      <c r="AUK2" s="346"/>
      <c r="AUL2" s="346"/>
      <c r="AUM2" s="346"/>
      <c r="AUN2" s="346"/>
      <c r="AUO2" s="346"/>
      <c r="AUP2" s="346"/>
      <c r="AUQ2" s="346"/>
      <c r="AUR2" s="346"/>
      <c r="AUS2" s="346"/>
      <c r="AUT2" s="346"/>
      <c r="AUU2" s="346"/>
      <c r="AUV2" s="346"/>
      <c r="AUW2" s="346"/>
      <c r="AUX2" s="346"/>
      <c r="AUY2" s="346"/>
      <c r="AUZ2" s="346"/>
      <c r="AVA2" s="346"/>
      <c r="AVB2" s="346"/>
      <c r="AVC2" s="346"/>
      <c r="AVD2" s="346"/>
      <c r="AVE2" s="346"/>
      <c r="AVF2" s="346"/>
      <c r="AVG2" s="346"/>
      <c r="AVH2" s="346"/>
      <c r="AVI2" s="346"/>
      <c r="AVJ2" s="346"/>
      <c r="AVK2" s="346"/>
      <c r="AVL2" s="346"/>
      <c r="AVM2" s="346"/>
      <c r="AVN2" s="346"/>
      <c r="AVO2" s="346"/>
      <c r="AVP2" s="346"/>
      <c r="AVQ2" s="346"/>
      <c r="AVR2" s="346"/>
      <c r="AVS2" s="346"/>
      <c r="AVT2" s="346"/>
      <c r="AVU2" s="346"/>
      <c r="AVV2" s="346"/>
      <c r="AVW2" s="346"/>
      <c r="AVX2" s="346"/>
      <c r="AVY2" s="346"/>
      <c r="AVZ2" s="346"/>
      <c r="AWA2" s="346"/>
      <c r="AWB2" s="346"/>
      <c r="AWC2" s="346"/>
      <c r="AWD2" s="346"/>
      <c r="AWE2" s="346"/>
      <c r="AWF2" s="346"/>
      <c r="AWG2" s="346"/>
      <c r="AWH2" s="346"/>
      <c r="AWI2" s="346"/>
      <c r="AWJ2" s="346"/>
      <c r="AWK2" s="346"/>
      <c r="AWL2" s="346"/>
      <c r="AWM2" s="346"/>
      <c r="AWN2" s="346"/>
      <c r="AWO2" s="346"/>
      <c r="AWP2" s="346"/>
      <c r="AWQ2" s="346"/>
      <c r="AWR2" s="346"/>
      <c r="AWS2" s="346"/>
      <c r="AWT2" s="346"/>
      <c r="AWU2" s="346"/>
      <c r="AWV2" s="346"/>
      <c r="AWW2" s="346"/>
      <c r="AWX2" s="346"/>
      <c r="AWY2" s="346"/>
      <c r="AWZ2" s="346"/>
      <c r="AXA2" s="346"/>
      <c r="AXB2" s="346"/>
      <c r="AXC2" s="346"/>
      <c r="AXD2" s="346"/>
      <c r="AXE2" s="346"/>
      <c r="AXF2" s="346"/>
      <c r="AXG2" s="346"/>
      <c r="AXH2" s="346"/>
      <c r="AXI2" s="346"/>
      <c r="AXJ2" s="346"/>
      <c r="AXK2" s="346"/>
      <c r="AXL2" s="346"/>
      <c r="AXM2" s="346"/>
      <c r="AXN2" s="346"/>
      <c r="AXO2" s="346"/>
      <c r="AXP2" s="346"/>
      <c r="AXQ2" s="346"/>
      <c r="AXR2" s="346"/>
      <c r="AXS2" s="346"/>
      <c r="AXT2" s="346"/>
      <c r="AXU2" s="346"/>
      <c r="AXV2" s="346"/>
      <c r="AXW2" s="346"/>
      <c r="AXX2" s="346"/>
      <c r="AXY2" s="346"/>
      <c r="AXZ2" s="346"/>
      <c r="AYA2" s="346"/>
      <c r="AYB2" s="346"/>
      <c r="AYC2" s="346"/>
      <c r="AYD2" s="346"/>
      <c r="AYE2" s="346"/>
      <c r="AYF2" s="346"/>
      <c r="AYG2" s="346"/>
      <c r="AYH2" s="346"/>
      <c r="AYI2" s="346"/>
      <c r="AYJ2" s="346"/>
      <c r="AYK2" s="346"/>
      <c r="AYL2" s="346"/>
      <c r="AYM2" s="346"/>
      <c r="AYN2" s="346"/>
      <c r="AYO2" s="346"/>
      <c r="AYP2" s="346"/>
      <c r="AYQ2" s="346"/>
      <c r="AYR2" s="346"/>
      <c r="AYS2" s="346"/>
      <c r="AYT2" s="346"/>
      <c r="AYU2" s="346"/>
      <c r="AYV2" s="346"/>
      <c r="AYW2" s="346"/>
      <c r="AYX2" s="346"/>
      <c r="AYY2" s="346"/>
      <c r="AYZ2" s="346"/>
      <c r="AZA2" s="346"/>
      <c r="AZB2" s="346"/>
      <c r="AZC2" s="346"/>
      <c r="AZD2" s="346"/>
      <c r="AZE2" s="346"/>
      <c r="AZF2" s="346"/>
      <c r="AZG2" s="346"/>
      <c r="AZH2" s="346"/>
      <c r="AZI2" s="346"/>
      <c r="AZJ2" s="346"/>
      <c r="AZK2" s="346"/>
      <c r="AZL2" s="346"/>
      <c r="AZM2" s="346"/>
      <c r="AZN2" s="346"/>
      <c r="AZO2" s="346"/>
      <c r="AZP2" s="346"/>
      <c r="AZQ2" s="346"/>
      <c r="AZR2" s="346"/>
      <c r="AZS2" s="346"/>
      <c r="AZT2" s="346"/>
      <c r="AZU2" s="346"/>
      <c r="AZV2" s="346"/>
      <c r="AZW2" s="346"/>
      <c r="AZX2" s="346"/>
      <c r="AZY2" s="346"/>
      <c r="AZZ2" s="346"/>
      <c r="BAA2" s="346"/>
      <c r="BAB2" s="346"/>
      <c r="BAC2" s="346"/>
      <c r="BAD2" s="346"/>
      <c r="BAE2" s="346"/>
      <c r="BAF2" s="346"/>
      <c r="BAG2" s="346"/>
      <c r="BAH2" s="346"/>
      <c r="BAI2" s="346"/>
      <c r="BAJ2" s="346"/>
      <c r="BAK2" s="346"/>
      <c r="BAL2" s="346"/>
      <c r="BAM2" s="346"/>
      <c r="BAN2" s="346"/>
      <c r="BAO2" s="346"/>
      <c r="BAP2" s="346"/>
      <c r="BAQ2" s="346"/>
      <c r="BAR2" s="346"/>
      <c r="BAS2" s="346"/>
      <c r="BAT2" s="346"/>
      <c r="BAU2" s="346"/>
      <c r="BAV2" s="346"/>
      <c r="BAW2" s="346"/>
      <c r="BAX2" s="346"/>
      <c r="BAY2" s="346"/>
      <c r="BAZ2" s="346"/>
      <c r="BBA2" s="346"/>
      <c r="BBB2" s="346"/>
      <c r="BBC2" s="346"/>
      <c r="BBD2" s="346"/>
      <c r="BBE2" s="346"/>
      <c r="BBF2" s="346"/>
      <c r="BBG2" s="346"/>
      <c r="BBH2" s="346"/>
      <c r="BBI2" s="346"/>
      <c r="BBJ2" s="346"/>
      <c r="BBK2" s="346"/>
      <c r="BBL2" s="346"/>
      <c r="BBM2" s="346"/>
      <c r="BBN2" s="346"/>
      <c r="BBO2" s="346"/>
      <c r="BBP2" s="346"/>
      <c r="BBQ2" s="346"/>
      <c r="BBR2" s="346"/>
      <c r="BBS2" s="346"/>
      <c r="BBT2" s="346"/>
      <c r="BBU2" s="346"/>
      <c r="BBV2" s="346"/>
      <c r="BBW2" s="346"/>
      <c r="BBX2" s="346"/>
      <c r="BBY2" s="346"/>
      <c r="BBZ2" s="346"/>
      <c r="BCA2" s="346"/>
      <c r="BCB2" s="346"/>
      <c r="BCC2" s="346"/>
      <c r="BCD2" s="346"/>
      <c r="BCE2" s="346"/>
      <c r="BCF2" s="346"/>
      <c r="BCG2" s="346"/>
      <c r="BCH2" s="346"/>
      <c r="BCI2" s="346"/>
      <c r="BCJ2" s="346"/>
      <c r="BCK2" s="346"/>
      <c r="BCL2" s="346"/>
      <c r="BCM2" s="346"/>
      <c r="BCN2" s="346"/>
      <c r="BCO2" s="346"/>
      <c r="BCP2" s="346"/>
      <c r="BCQ2" s="346"/>
      <c r="BCR2" s="346"/>
      <c r="BCS2" s="346"/>
      <c r="BCT2" s="346"/>
      <c r="BCU2" s="346"/>
      <c r="BCV2" s="346"/>
      <c r="BCW2" s="346"/>
      <c r="BCX2" s="346"/>
      <c r="BCY2" s="346"/>
      <c r="BCZ2" s="346"/>
      <c r="BDA2" s="346"/>
      <c r="BDB2" s="346"/>
      <c r="BDC2" s="346"/>
      <c r="BDD2" s="346"/>
      <c r="BDE2" s="346"/>
      <c r="BDF2" s="346"/>
      <c r="BDG2" s="346"/>
      <c r="BDH2" s="346"/>
      <c r="BDI2" s="346"/>
      <c r="BDJ2" s="346"/>
      <c r="BDK2" s="346"/>
      <c r="BDL2" s="346"/>
      <c r="BDM2" s="346"/>
      <c r="BDN2" s="346"/>
      <c r="BDO2" s="346"/>
      <c r="BDP2" s="346"/>
      <c r="BDQ2" s="346"/>
      <c r="BDR2" s="346"/>
      <c r="BDS2" s="346"/>
      <c r="BDT2" s="346"/>
      <c r="BDU2" s="346"/>
      <c r="BDV2" s="346"/>
      <c r="BDW2" s="346"/>
      <c r="BDX2" s="346"/>
      <c r="BDY2" s="346"/>
      <c r="BDZ2" s="346"/>
      <c r="BEA2" s="346"/>
      <c r="BEB2" s="346"/>
      <c r="BEC2" s="346"/>
      <c r="BED2" s="346"/>
      <c r="BEE2" s="346"/>
      <c r="BEF2" s="346"/>
      <c r="BEG2" s="346"/>
      <c r="BEH2" s="346"/>
      <c r="BEI2" s="346"/>
      <c r="BEJ2" s="346"/>
      <c r="BEK2" s="346"/>
      <c r="BEL2" s="346"/>
      <c r="BEM2" s="346"/>
      <c r="BEN2" s="346"/>
      <c r="BEO2" s="346"/>
      <c r="BEP2" s="346"/>
      <c r="BEQ2" s="346"/>
      <c r="BER2" s="346"/>
      <c r="BES2" s="346"/>
      <c r="BET2" s="346"/>
      <c r="BEU2" s="346"/>
      <c r="BEV2" s="346"/>
      <c r="BEW2" s="346"/>
      <c r="BEX2" s="346"/>
      <c r="BEY2" s="346"/>
      <c r="BEZ2" s="346"/>
      <c r="BFA2" s="346"/>
      <c r="BFB2" s="346"/>
      <c r="BFC2" s="346"/>
      <c r="BFD2" s="346"/>
      <c r="BFE2" s="346"/>
      <c r="BFF2" s="346"/>
      <c r="BFG2" s="346"/>
      <c r="BFH2" s="346"/>
      <c r="BFI2" s="346"/>
      <c r="BFJ2" s="346"/>
      <c r="BFK2" s="346"/>
      <c r="BFL2" s="346"/>
      <c r="BFM2" s="346"/>
      <c r="BFN2" s="346"/>
      <c r="BFO2" s="346"/>
      <c r="BFP2" s="346"/>
      <c r="BFQ2" s="346"/>
      <c r="BFR2" s="346"/>
      <c r="BFS2" s="346"/>
      <c r="BFT2" s="346"/>
      <c r="BFU2" s="346"/>
      <c r="BFV2" s="346"/>
      <c r="BFW2" s="346"/>
      <c r="BFX2" s="346"/>
      <c r="BFY2" s="346"/>
      <c r="BFZ2" s="346"/>
      <c r="BGA2" s="346"/>
      <c r="BGB2" s="346"/>
      <c r="BGC2" s="346"/>
      <c r="BGD2" s="346"/>
      <c r="BGE2" s="346"/>
      <c r="BGF2" s="346"/>
      <c r="BGG2" s="346"/>
      <c r="BGH2" s="346"/>
      <c r="BGI2" s="346"/>
      <c r="BGJ2" s="346"/>
      <c r="BGK2" s="346"/>
      <c r="BGL2" s="346"/>
      <c r="BGM2" s="346"/>
      <c r="BGN2" s="346"/>
      <c r="BGO2" s="346"/>
      <c r="BGP2" s="346"/>
      <c r="BGQ2" s="346"/>
      <c r="BGR2" s="346"/>
      <c r="BGS2" s="346"/>
      <c r="BGT2" s="346"/>
      <c r="BGU2" s="346"/>
      <c r="BGV2" s="346"/>
      <c r="BGW2" s="346"/>
      <c r="BGX2" s="346"/>
      <c r="BGY2" s="346"/>
      <c r="BGZ2" s="346"/>
      <c r="BHA2" s="346"/>
      <c r="BHB2" s="346"/>
      <c r="BHC2" s="346"/>
      <c r="BHD2" s="346"/>
      <c r="BHE2" s="346"/>
      <c r="BHF2" s="346"/>
      <c r="BHG2" s="346"/>
      <c r="BHH2" s="346"/>
      <c r="BHI2" s="346"/>
      <c r="BHJ2" s="346"/>
      <c r="BHK2" s="346"/>
      <c r="BHL2" s="346"/>
      <c r="BHM2" s="346"/>
      <c r="BHN2" s="346"/>
      <c r="BHO2" s="346"/>
      <c r="BHP2" s="346"/>
      <c r="BHQ2" s="346"/>
      <c r="BHR2" s="346"/>
      <c r="BHS2" s="346"/>
      <c r="BHT2" s="346"/>
      <c r="BHU2" s="346"/>
      <c r="BHV2" s="346"/>
      <c r="BHW2" s="346"/>
      <c r="BHX2" s="346"/>
      <c r="BHY2" s="346"/>
      <c r="BHZ2" s="346"/>
      <c r="BIA2" s="346"/>
      <c r="BIB2" s="346"/>
      <c r="BIC2" s="346"/>
      <c r="BID2" s="346"/>
      <c r="BIE2" s="346"/>
      <c r="BIF2" s="346"/>
      <c r="BIG2" s="346"/>
      <c r="BIH2" s="346"/>
      <c r="BII2" s="346"/>
      <c r="BIJ2" s="346"/>
      <c r="BIK2" s="346"/>
      <c r="BIL2" s="346"/>
      <c r="BIM2" s="346"/>
      <c r="BIN2" s="346"/>
      <c r="BIO2" s="346"/>
      <c r="BIP2" s="346"/>
      <c r="BIQ2" s="346"/>
      <c r="BIR2" s="346"/>
      <c r="BIS2" s="346"/>
      <c r="BIT2" s="346"/>
      <c r="BIU2" s="346"/>
      <c r="BIV2" s="346"/>
      <c r="BIW2" s="346"/>
      <c r="BIX2" s="346"/>
      <c r="BIY2" s="346"/>
      <c r="BIZ2" s="346"/>
      <c r="BJA2" s="346"/>
      <c r="BJB2" s="346"/>
      <c r="BJC2" s="346"/>
      <c r="BJD2" s="346"/>
      <c r="BJE2" s="346"/>
      <c r="BJF2" s="346"/>
      <c r="BJG2" s="346"/>
      <c r="BJH2" s="346"/>
      <c r="BJI2" s="346"/>
      <c r="BJJ2" s="346"/>
      <c r="BJK2" s="346"/>
      <c r="BJL2" s="346"/>
      <c r="BJM2" s="346"/>
      <c r="BJN2" s="346"/>
      <c r="BJO2" s="346"/>
      <c r="BJP2" s="346"/>
      <c r="BJQ2" s="346"/>
      <c r="BJR2" s="346"/>
      <c r="BJS2" s="346"/>
      <c r="BJT2" s="346"/>
      <c r="BJU2" s="346"/>
      <c r="BJV2" s="346"/>
      <c r="BJW2" s="346"/>
      <c r="BJX2" s="346"/>
      <c r="BJY2" s="346"/>
      <c r="BJZ2" s="346"/>
      <c r="BKA2" s="346"/>
      <c r="BKB2" s="346"/>
      <c r="BKC2" s="346"/>
      <c r="BKD2" s="346"/>
      <c r="BKE2" s="346"/>
      <c r="BKF2" s="346"/>
      <c r="BKG2" s="346"/>
      <c r="BKH2" s="346"/>
      <c r="BKI2" s="346"/>
      <c r="BKJ2" s="346"/>
      <c r="BKK2" s="346"/>
      <c r="BKL2" s="346"/>
      <c r="BKM2" s="346"/>
      <c r="BKN2" s="346"/>
      <c r="BKO2" s="346"/>
      <c r="BKP2" s="346"/>
      <c r="BKQ2" s="346"/>
      <c r="BKR2" s="346"/>
      <c r="BKS2" s="346"/>
      <c r="BKT2" s="346"/>
      <c r="BKU2" s="346"/>
      <c r="BKV2" s="346"/>
      <c r="BKW2" s="346"/>
      <c r="BKX2" s="346"/>
      <c r="BKY2" s="346"/>
      <c r="BKZ2" s="346"/>
      <c r="BLA2" s="346"/>
      <c r="BLB2" s="346"/>
      <c r="BLC2" s="346"/>
      <c r="BLD2" s="346"/>
      <c r="BLE2" s="346"/>
      <c r="BLF2" s="346"/>
      <c r="BLG2" s="346"/>
      <c r="BLH2" s="346"/>
      <c r="BLI2" s="346"/>
      <c r="BLJ2" s="346"/>
      <c r="BLK2" s="346"/>
      <c r="BLL2" s="346"/>
      <c r="BLM2" s="346"/>
      <c r="BLN2" s="346"/>
      <c r="BLO2" s="346"/>
      <c r="BLP2" s="346"/>
      <c r="BLQ2" s="346"/>
      <c r="BLR2" s="346"/>
      <c r="BLS2" s="346"/>
      <c r="BLT2" s="346"/>
      <c r="BLU2" s="346"/>
      <c r="BLV2" s="346"/>
      <c r="BLW2" s="346"/>
      <c r="BLX2" s="346"/>
      <c r="BLY2" s="346"/>
      <c r="BLZ2" s="346"/>
      <c r="BMA2" s="346"/>
      <c r="BMB2" s="346"/>
      <c r="BMC2" s="346"/>
      <c r="BMD2" s="346"/>
      <c r="BME2" s="346"/>
      <c r="BMF2" s="346"/>
      <c r="BMG2" s="346"/>
      <c r="BMH2" s="346"/>
      <c r="BMI2" s="346"/>
      <c r="BMJ2" s="346"/>
      <c r="BMK2" s="346"/>
      <c r="BML2" s="346"/>
      <c r="BMM2" s="346"/>
      <c r="BMN2" s="346"/>
      <c r="BMO2" s="346"/>
      <c r="BMP2" s="346"/>
      <c r="BMQ2" s="346"/>
      <c r="BMR2" s="346"/>
      <c r="BMS2" s="346"/>
      <c r="BMT2" s="346"/>
      <c r="BMU2" s="346"/>
      <c r="BMV2" s="346"/>
      <c r="BMW2" s="346"/>
      <c r="BMX2" s="346"/>
      <c r="BMY2" s="346"/>
      <c r="BMZ2" s="346"/>
      <c r="BNA2" s="346"/>
      <c r="BNB2" s="346"/>
      <c r="BNC2" s="346"/>
      <c r="BND2" s="346"/>
      <c r="BNE2" s="346"/>
      <c r="BNF2" s="346"/>
      <c r="BNG2" s="346"/>
      <c r="BNH2" s="346"/>
      <c r="BNI2" s="346"/>
      <c r="BNJ2" s="346"/>
      <c r="BNK2" s="346"/>
      <c r="BNL2" s="346"/>
      <c r="BNM2" s="346"/>
      <c r="BNN2" s="346"/>
      <c r="BNO2" s="346"/>
      <c r="BNP2" s="346"/>
      <c r="BNQ2" s="346"/>
      <c r="BNR2" s="346"/>
      <c r="BNS2" s="346"/>
      <c r="BNT2" s="346"/>
      <c r="BNU2" s="346"/>
      <c r="BNV2" s="346"/>
      <c r="BNW2" s="346"/>
      <c r="BNX2" s="346"/>
      <c r="BNY2" s="346"/>
      <c r="BNZ2" s="346"/>
      <c r="BOA2" s="346"/>
      <c r="BOB2" s="346"/>
      <c r="BOC2" s="346"/>
      <c r="BOD2" s="346"/>
      <c r="BOE2" s="346"/>
      <c r="BOF2" s="346"/>
      <c r="BOG2" s="346"/>
      <c r="BOH2" s="346"/>
      <c r="BOI2" s="346"/>
      <c r="BOJ2" s="346"/>
      <c r="BOK2" s="346"/>
      <c r="BOL2" s="346"/>
      <c r="BOM2" s="346"/>
      <c r="BON2" s="346"/>
      <c r="BOO2" s="346"/>
      <c r="BOP2" s="346"/>
      <c r="BOQ2" s="346"/>
      <c r="BOR2" s="346"/>
      <c r="BOS2" s="346"/>
      <c r="BOT2" s="346"/>
      <c r="BOU2" s="346"/>
      <c r="BOV2" s="346"/>
      <c r="BOW2" s="346"/>
      <c r="BOX2" s="346"/>
      <c r="BOY2" s="346"/>
      <c r="BOZ2" s="346"/>
      <c r="BPA2" s="346"/>
      <c r="BPB2" s="346"/>
      <c r="BPC2" s="346"/>
      <c r="BPD2" s="346"/>
      <c r="BPE2" s="346"/>
      <c r="BPF2" s="346"/>
      <c r="BPG2" s="346"/>
      <c r="BPH2" s="346"/>
      <c r="BPI2" s="346"/>
      <c r="BPJ2" s="346"/>
      <c r="BPK2" s="346"/>
      <c r="BPL2" s="346"/>
      <c r="BPM2" s="346"/>
      <c r="BPN2" s="346"/>
      <c r="BPO2" s="346"/>
      <c r="BPP2" s="346"/>
      <c r="BPQ2" s="346"/>
      <c r="BPR2" s="346"/>
      <c r="BPS2" s="346"/>
      <c r="BPT2" s="346"/>
      <c r="BPU2" s="346"/>
      <c r="BPV2" s="346"/>
      <c r="BPW2" s="346"/>
      <c r="BPX2" s="346"/>
      <c r="BPY2" s="346"/>
      <c r="BPZ2" s="346"/>
      <c r="BQA2" s="346"/>
      <c r="BQB2" s="346"/>
      <c r="BQC2" s="346"/>
      <c r="BQD2" s="346"/>
      <c r="BQE2" s="346"/>
      <c r="BQF2" s="346"/>
      <c r="BQG2" s="346"/>
      <c r="BQH2" s="346"/>
      <c r="BQI2" s="346"/>
      <c r="BQJ2" s="346"/>
      <c r="BQK2" s="346"/>
      <c r="BQL2" s="346"/>
      <c r="BQM2" s="346"/>
      <c r="BQN2" s="346"/>
      <c r="BQO2" s="346"/>
      <c r="BQP2" s="346"/>
      <c r="BQQ2" s="346"/>
      <c r="BQR2" s="346"/>
      <c r="BQS2" s="346"/>
      <c r="BQT2" s="346"/>
      <c r="BQU2" s="346"/>
      <c r="BQV2" s="346"/>
      <c r="BQW2" s="346"/>
      <c r="BQX2" s="346"/>
      <c r="BQY2" s="346"/>
      <c r="BQZ2" s="346"/>
      <c r="BRA2" s="346"/>
      <c r="BRB2" s="346"/>
      <c r="BRC2" s="346"/>
      <c r="BRD2" s="346"/>
      <c r="BRE2" s="346"/>
      <c r="BRF2" s="346"/>
      <c r="BRG2" s="346"/>
      <c r="BRH2" s="346"/>
      <c r="BRI2" s="346"/>
      <c r="BRJ2" s="346"/>
      <c r="BRK2" s="346"/>
      <c r="BRL2" s="346"/>
      <c r="BRM2" s="346"/>
      <c r="BRN2" s="346"/>
      <c r="BRO2" s="346"/>
      <c r="BRP2" s="346"/>
      <c r="BRQ2" s="346"/>
      <c r="BRR2" s="346"/>
      <c r="BRS2" s="346"/>
      <c r="BRT2" s="346"/>
      <c r="BRU2" s="346"/>
      <c r="BRV2" s="346"/>
      <c r="BRW2" s="346"/>
      <c r="BRX2" s="346"/>
      <c r="BRY2" s="346"/>
      <c r="BRZ2" s="346"/>
      <c r="BSA2" s="346"/>
      <c r="BSB2" s="346"/>
      <c r="BSC2" s="346"/>
      <c r="BSD2" s="346"/>
      <c r="BSE2" s="346"/>
      <c r="BSF2" s="346"/>
      <c r="BSG2" s="346"/>
      <c r="BSH2" s="346"/>
      <c r="BSI2" s="346"/>
      <c r="BSJ2" s="346"/>
      <c r="BSK2" s="346"/>
      <c r="BSL2" s="346"/>
      <c r="BSM2" s="346"/>
      <c r="BSN2" s="346"/>
      <c r="BSO2" s="346"/>
      <c r="BSP2" s="346"/>
      <c r="BSQ2" s="346"/>
      <c r="BSR2" s="346"/>
      <c r="BSS2" s="346"/>
      <c r="BST2" s="346"/>
      <c r="BSU2" s="346"/>
      <c r="BSV2" s="346"/>
      <c r="BSW2" s="346"/>
      <c r="BSX2" s="346"/>
      <c r="BSY2" s="346"/>
      <c r="BSZ2" s="346"/>
      <c r="BTA2" s="346"/>
      <c r="BTB2" s="346"/>
      <c r="BTC2" s="346"/>
      <c r="BTD2" s="346"/>
      <c r="BTE2" s="346"/>
      <c r="BTF2" s="346"/>
      <c r="BTG2" s="346"/>
      <c r="BTH2" s="346"/>
      <c r="BTI2" s="346"/>
      <c r="BTJ2" s="346"/>
      <c r="BTK2" s="346"/>
      <c r="BTL2" s="346"/>
      <c r="BTM2" s="346"/>
      <c r="BTN2" s="346"/>
      <c r="BTO2" s="346"/>
      <c r="BTP2" s="346"/>
      <c r="BTQ2" s="346"/>
      <c r="BTR2" s="346"/>
      <c r="BTS2" s="346"/>
      <c r="BTT2" s="346"/>
      <c r="BTU2" s="346"/>
      <c r="BTV2" s="346"/>
      <c r="BTW2" s="346"/>
      <c r="BTX2" s="346"/>
      <c r="BTY2" s="346"/>
      <c r="BTZ2" s="346"/>
      <c r="BUA2" s="346"/>
      <c r="BUB2" s="346"/>
      <c r="BUC2" s="346"/>
      <c r="BUD2" s="346"/>
      <c r="BUE2" s="346"/>
      <c r="BUF2" s="346"/>
      <c r="BUG2" s="346"/>
      <c r="BUH2" s="346"/>
      <c r="BUI2" s="346"/>
      <c r="BUJ2" s="346"/>
      <c r="BUK2" s="346"/>
      <c r="BUL2" s="346"/>
      <c r="BUM2" s="346"/>
      <c r="BUN2" s="346"/>
      <c r="BUO2" s="346"/>
      <c r="BUP2" s="346"/>
      <c r="BUQ2" s="346"/>
      <c r="BUR2" s="346"/>
      <c r="BUS2" s="346"/>
      <c r="BUT2" s="346"/>
      <c r="BUU2" s="346"/>
      <c r="BUV2" s="346"/>
      <c r="BUW2" s="346"/>
      <c r="BUX2" s="346"/>
      <c r="BUY2" s="346"/>
      <c r="BUZ2" s="346"/>
      <c r="BVA2" s="346"/>
      <c r="BVB2" s="346"/>
      <c r="BVC2" s="346"/>
      <c r="BVD2" s="346"/>
      <c r="BVE2" s="346"/>
      <c r="BVF2" s="346"/>
      <c r="BVG2" s="346"/>
      <c r="BVH2" s="346"/>
      <c r="BVI2" s="346"/>
      <c r="BVJ2" s="346"/>
      <c r="BVK2" s="346"/>
      <c r="BVL2" s="346"/>
      <c r="BVM2" s="346"/>
      <c r="BVN2" s="346"/>
      <c r="BVO2" s="346"/>
      <c r="BVP2" s="346"/>
      <c r="BVQ2" s="346"/>
      <c r="BVR2" s="346"/>
      <c r="BVS2" s="346"/>
      <c r="BVT2" s="346"/>
      <c r="BVU2" s="346"/>
      <c r="BVV2" s="346"/>
      <c r="BVW2" s="346"/>
      <c r="BVX2" s="346"/>
      <c r="BVY2" s="346"/>
      <c r="BVZ2" s="346"/>
      <c r="BWA2" s="346"/>
      <c r="BWB2" s="346"/>
      <c r="BWC2" s="346"/>
      <c r="BWD2" s="346"/>
      <c r="BWE2" s="346"/>
      <c r="BWF2" s="346"/>
      <c r="BWG2" s="346"/>
      <c r="BWH2" s="346"/>
      <c r="BWI2" s="346"/>
      <c r="BWJ2" s="346"/>
      <c r="BWK2" s="346"/>
      <c r="BWL2" s="346"/>
      <c r="BWM2" s="346"/>
      <c r="BWN2" s="346"/>
      <c r="BWO2" s="346"/>
      <c r="BWP2" s="346"/>
      <c r="BWQ2" s="346"/>
      <c r="BWR2" s="346"/>
      <c r="BWS2" s="346"/>
      <c r="BWT2" s="346"/>
      <c r="BWU2" s="346"/>
      <c r="BWV2" s="346"/>
      <c r="BWW2" s="346"/>
      <c r="BWX2" s="346"/>
      <c r="BWY2" s="346"/>
      <c r="BWZ2" s="346"/>
      <c r="BXA2" s="346"/>
      <c r="BXB2" s="346"/>
      <c r="BXC2" s="346"/>
      <c r="BXD2" s="346"/>
      <c r="BXE2" s="346"/>
      <c r="BXF2" s="346"/>
      <c r="BXG2" s="346"/>
      <c r="BXH2" s="346"/>
      <c r="BXI2" s="346"/>
      <c r="BXJ2" s="346"/>
      <c r="BXK2" s="346"/>
      <c r="BXL2" s="346"/>
      <c r="BXM2" s="346"/>
      <c r="BXN2" s="346"/>
      <c r="BXO2" s="346"/>
      <c r="BXP2" s="346"/>
      <c r="BXQ2" s="346"/>
      <c r="BXR2" s="346"/>
      <c r="BXS2" s="346"/>
      <c r="BXT2" s="346"/>
      <c r="BXU2" s="346"/>
      <c r="BXV2" s="346"/>
      <c r="BXW2" s="346"/>
      <c r="BXX2" s="346"/>
      <c r="BXY2" s="346"/>
      <c r="BXZ2" s="346"/>
      <c r="BYA2" s="346"/>
      <c r="BYB2" s="346"/>
      <c r="BYC2" s="346"/>
      <c r="BYD2" s="346"/>
      <c r="BYE2" s="346"/>
      <c r="BYF2" s="346"/>
      <c r="BYG2" s="346"/>
      <c r="BYH2" s="346"/>
      <c r="BYI2" s="346"/>
      <c r="BYJ2" s="346"/>
      <c r="BYK2" s="346"/>
      <c r="BYL2" s="346"/>
      <c r="BYM2" s="346"/>
      <c r="BYN2" s="346"/>
      <c r="BYO2" s="346"/>
      <c r="BYP2" s="346"/>
      <c r="BYQ2" s="346"/>
      <c r="BYR2" s="346"/>
      <c r="BYS2" s="346"/>
      <c r="BYT2" s="346"/>
      <c r="BYU2" s="346"/>
      <c r="BYV2" s="346"/>
      <c r="BYW2" s="346"/>
      <c r="BYX2" s="346"/>
      <c r="BYY2" s="346"/>
      <c r="BYZ2" s="346"/>
      <c r="BZA2" s="346"/>
      <c r="BZB2" s="346"/>
      <c r="BZC2" s="346"/>
      <c r="BZD2" s="346"/>
      <c r="BZE2" s="346"/>
      <c r="BZF2" s="346"/>
      <c r="BZG2" s="346"/>
      <c r="BZH2" s="346"/>
      <c r="BZI2" s="346"/>
      <c r="BZJ2" s="346"/>
      <c r="BZK2" s="346"/>
      <c r="BZL2" s="346"/>
      <c r="BZM2" s="346"/>
      <c r="BZN2" s="346"/>
      <c r="BZO2" s="346"/>
      <c r="BZP2" s="346"/>
      <c r="BZQ2" s="346"/>
      <c r="BZR2" s="346"/>
      <c r="BZS2" s="346"/>
      <c r="BZT2" s="346"/>
      <c r="BZU2" s="346"/>
      <c r="BZV2" s="346"/>
      <c r="BZW2" s="346"/>
      <c r="BZX2" s="346"/>
      <c r="BZY2" s="346"/>
      <c r="BZZ2" s="346"/>
      <c r="CAA2" s="346"/>
      <c r="CAB2" s="346"/>
      <c r="CAC2" s="346"/>
      <c r="CAD2" s="346"/>
      <c r="CAE2" s="346"/>
      <c r="CAF2" s="346"/>
      <c r="CAG2" s="346"/>
      <c r="CAH2" s="346"/>
      <c r="CAI2" s="346"/>
      <c r="CAJ2" s="346"/>
      <c r="CAK2" s="346"/>
      <c r="CAL2" s="346"/>
      <c r="CAM2" s="346"/>
      <c r="CAN2" s="346"/>
      <c r="CAO2" s="346"/>
      <c r="CAP2" s="346"/>
      <c r="CAQ2" s="346"/>
      <c r="CAR2" s="346"/>
      <c r="CAS2" s="346"/>
      <c r="CAT2" s="346"/>
      <c r="CAU2" s="346"/>
      <c r="CAV2" s="346"/>
      <c r="CAW2" s="346"/>
      <c r="CAX2" s="346"/>
      <c r="CAY2" s="346"/>
      <c r="CAZ2" s="346"/>
      <c r="CBA2" s="346"/>
      <c r="CBB2" s="346"/>
      <c r="CBC2" s="346"/>
      <c r="CBD2" s="346"/>
      <c r="CBE2" s="346"/>
      <c r="CBF2" s="346"/>
      <c r="CBG2" s="346"/>
      <c r="CBH2" s="346"/>
      <c r="CBI2" s="346"/>
      <c r="CBJ2" s="346"/>
      <c r="CBK2" s="346"/>
      <c r="CBL2" s="346"/>
      <c r="CBM2" s="346"/>
      <c r="CBN2" s="346"/>
      <c r="CBO2" s="346"/>
      <c r="CBP2" s="346"/>
      <c r="CBQ2" s="346"/>
      <c r="CBR2" s="346"/>
      <c r="CBS2" s="346"/>
      <c r="CBT2" s="346"/>
      <c r="CBU2" s="346"/>
      <c r="CBV2" s="346"/>
      <c r="CBW2" s="346"/>
      <c r="CBX2" s="346"/>
      <c r="CBY2" s="346"/>
      <c r="CBZ2" s="346"/>
      <c r="CCA2" s="346"/>
      <c r="CCB2" s="346"/>
      <c r="CCC2" s="346"/>
      <c r="CCD2" s="346"/>
      <c r="CCE2" s="346"/>
      <c r="CCF2" s="346"/>
      <c r="CCG2" s="346"/>
      <c r="CCH2" s="346"/>
      <c r="CCI2" s="346"/>
      <c r="CCJ2" s="346"/>
      <c r="CCK2" s="346"/>
      <c r="CCL2" s="346"/>
      <c r="CCM2" s="346"/>
      <c r="CCN2" s="346"/>
      <c r="CCO2" s="346"/>
      <c r="CCP2" s="346"/>
      <c r="CCQ2" s="346"/>
      <c r="CCR2" s="346"/>
      <c r="CCS2" s="346"/>
      <c r="CCT2" s="346"/>
      <c r="CCU2" s="346"/>
      <c r="CCV2" s="346"/>
      <c r="CCW2" s="346"/>
      <c r="CCX2" s="346"/>
      <c r="CCY2" s="346"/>
      <c r="CCZ2" s="346"/>
      <c r="CDA2" s="346"/>
      <c r="CDB2" s="346"/>
      <c r="CDC2" s="346"/>
      <c r="CDD2" s="346"/>
      <c r="CDE2" s="346"/>
      <c r="CDF2" s="346"/>
      <c r="CDG2" s="346"/>
      <c r="CDH2" s="346"/>
      <c r="CDI2" s="346"/>
      <c r="CDJ2" s="346"/>
      <c r="CDK2" s="346"/>
      <c r="CDL2" s="346"/>
      <c r="CDM2" s="346"/>
      <c r="CDN2" s="346"/>
      <c r="CDO2" s="346"/>
      <c r="CDP2" s="346"/>
      <c r="CDQ2" s="346"/>
      <c r="CDR2" s="346"/>
      <c r="CDS2" s="346"/>
      <c r="CDT2" s="346"/>
      <c r="CDU2" s="346"/>
      <c r="CDV2" s="346"/>
      <c r="CDW2" s="346"/>
      <c r="CDX2" s="346"/>
      <c r="CDY2" s="346"/>
      <c r="CDZ2" s="346"/>
      <c r="CEA2" s="346"/>
      <c r="CEB2" s="346"/>
      <c r="CEC2" s="346"/>
      <c r="CED2" s="346"/>
      <c r="CEE2" s="346"/>
      <c r="CEF2" s="346"/>
      <c r="CEG2" s="346"/>
      <c r="CEH2" s="346"/>
      <c r="CEI2" s="346"/>
      <c r="CEJ2" s="346"/>
      <c r="CEK2" s="346"/>
      <c r="CEL2" s="346"/>
      <c r="CEM2" s="346"/>
      <c r="CEN2" s="346"/>
      <c r="CEO2" s="346"/>
      <c r="CEP2" s="346"/>
      <c r="CEQ2" s="346"/>
      <c r="CER2" s="346"/>
      <c r="CES2" s="346"/>
      <c r="CET2" s="346"/>
      <c r="CEU2" s="346"/>
      <c r="CEV2" s="346"/>
      <c r="CEW2" s="346"/>
      <c r="CEX2" s="346"/>
      <c r="CEY2" s="346"/>
      <c r="CEZ2" s="346"/>
      <c r="CFA2" s="346"/>
      <c r="CFB2" s="346"/>
      <c r="CFC2" s="346"/>
      <c r="CFD2" s="346"/>
      <c r="CFE2" s="346"/>
      <c r="CFF2" s="346"/>
      <c r="CFG2" s="346"/>
      <c r="CFH2" s="346"/>
      <c r="CFI2" s="346"/>
      <c r="CFJ2" s="346"/>
      <c r="CFK2" s="346"/>
      <c r="CFL2" s="346"/>
      <c r="CFM2" s="346"/>
      <c r="CFN2" s="346"/>
      <c r="CFO2" s="346"/>
      <c r="CFP2" s="346"/>
      <c r="CFQ2" s="346"/>
      <c r="CFR2" s="346"/>
      <c r="CFS2" s="346"/>
      <c r="CFT2" s="346"/>
      <c r="CFU2" s="346"/>
      <c r="CFV2" s="346"/>
      <c r="CFW2" s="346"/>
      <c r="CFX2" s="346"/>
      <c r="CFY2" s="346"/>
      <c r="CFZ2" s="346"/>
      <c r="CGA2" s="346"/>
      <c r="CGB2" s="346"/>
      <c r="CGC2" s="346"/>
      <c r="CGD2" s="346"/>
      <c r="CGE2" s="346"/>
      <c r="CGF2" s="346"/>
      <c r="CGG2" s="346"/>
      <c r="CGH2" s="346"/>
      <c r="CGI2" s="346"/>
      <c r="CGJ2" s="346"/>
      <c r="CGK2" s="346"/>
      <c r="CGL2" s="346"/>
      <c r="CGM2" s="346"/>
      <c r="CGN2" s="346"/>
      <c r="CGO2" s="346"/>
      <c r="CGP2" s="346"/>
      <c r="CGQ2" s="346"/>
      <c r="CGR2" s="346"/>
      <c r="CGS2" s="346"/>
      <c r="CGT2" s="346"/>
      <c r="CGU2" s="346"/>
      <c r="CGV2" s="346"/>
      <c r="CGW2" s="346"/>
      <c r="CGX2" s="346"/>
      <c r="CGY2" s="346"/>
      <c r="CGZ2" s="346"/>
      <c r="CHA2" s="346"/>
      <c r="CHB2" s="346"/>
      <c r="CHC2" s="346"/>
      <c r="CHD2" s="346"/>
      <c r="CHE2" s="346"/>
      <c r="CHF2" s="346"/>
      <c r="CHG2" s="346"/>
      <c r="CHH2" s="346"/>
      <c r="CHI2" s="346"/>
      <c r="CHJ2" s="346"/>
      <c r="CHK2" s="346"/>
      <c r="CHL2" s="346"/>
      <c r="CHM2" s="346"/>
      <c r="CHN2" s="346"/>
      <c r="CHO2" s="346"/>
      <c r="CHP2" s="346"/>
      <c r="CHQ2" s="346"/>
      <c r="CHR2" s="346"/>
      <c r="CHS2" s="346"/>
      <c r="CHT2" s="346"/>
      <c r="CHU2" s="346"/>
      <c r="CHV2" s="346"/>
      <c r="CHW2" s="346"/>
      <c r="CHX2" s="346"/>
      <c r="CHY2" s="346"/>
      <c r="CHZ2" s="346"/>
      <c r="CIA2" s="346"/>
      <c r="CIB2" s="346"/>
      <c r="CIC2" s="346"/>
      <c r="CID2" s="346"/>
      <c r="CIE2" s="346"/>
      <c r="CIF2" s="346"/>
      <c r="CIG2" s="346"/>
      <c r="CIH2" s="346"/>
      <c r="CII2" s="346"/>
      <c r="CIJ2" s="346"/>
      <c r="CIK2" s="346"/>
      <c r="CIL2" s="346"/>
      <c r="CIM2" s="346"/>
      <c r="CIN2" s="346"/>
      <c r="CIO2" s="346"/>
      <c r="CIP2" s="346"/>
      <c r="CIQ2" s="346"/>
      <c r="CIR2" s="346"/>
      <c r="CIS2" s="346"/>
      <c r="CIT2" s="346"/>
      <c r="CIU2" s="346"/>
      <c r="CIV2" s="346"/>
      <c r="CIW2" s="346"/>
      <c r="CIX2" s="346"/>
      <c r="CIY2" s="346"/>
      <c r="CIZ2" s="346"/>
      <c r="CJA2" s="346"/>
      <c r="CJB2" s="346"/>
      <c r="CJC2" s="346"/>
      <c r="CJD2" s="346"/>
      <c r="CJE2" s="346"/>
      <c r="CJF2" s="346"/>
      <c r="CJG2" s="346"/>
      <c r="CJH2" s="346"/>
      <c r="CJI2" s="346"/>
      <c r="CJJ2" s="346"/>
      <c r="CJK2" s="346"/>
      <c r="CJL2" s="346"/>
      <c r="CJM2" s="346"/>
      <c r="CJN2" s="346"/>
      <c r="CJO2" s="346"/>
      <c r="CJP2" s="346"/>
      <c r="CJQ2" s="346"/>
      <c r="CJR2" s="346"/>
      <c r="CJS2" s="346"/>
      <c r="CJT2" s="346"/>
      <c r="CJU2" s="346"/>
      <c r="CJV2" s="346"/>
      <c r="CJW2" s="346"/>
      <c r="CJX2" s="346"/>
      <c r="CJY2" s="346"/>
      <c r="CJZ2" s="346"/>
      <c r="CKA2" s="346"/>
      <c r="CKB2" s="346"/>
      <c r="CKC2" s="346"/>
      <c r="CKD2" s="346"/>
      <c r="CKE2" s="346"/>
      <c r="CKF2" s="346"/>
      <c r="CKG2" s="346"/>
      <c r="CKH2" s="346"/>
      <c r="CKI2" s="346"/>
      <c r="CKJ2" s="346"/>
      <c r="CKK2" s="346"/>
      <c r="CKL2" s="346"/>
      <c r="CKM2" s="346"/>
      <c r="CKN2" s="346"/>
      <c r="CKO2" s="346"/>
      <c r="CKP2" s="346"/>
      <c r="CKQ2" s="346"/>
      <c r="CKR2" s="346"/>
      <c r="CKS2" s="346"/>
      <c r="CKT2" s="346"/>
      <c r="CKU2" s="346"/>
      <c r="CKV2" s="346"/>
      <c r="CKW2" s="346"/>
      <c r="CKX2" s="346"/>
      <c r="CKY2" s="346"/>
      <c r="CKZ2" s="346"/>
      <c r="CLA2" s="346"/>
      <c r="CLB2" s="346"/>
      <c r="CLC2" s="346"/>
      <c r="CLD2" s="346"/>
      <c r="CLE2" s="346"/>
      <c r="CLF2" s="346"/>
      <c r="CLG2" s="346"/>
      <c r="CLH2" s="346"/>
      <c r="CLI2" s="346"/>
      <c r="CLJ2" s="346"/>
      <c r="CLK2" s="346"/>
      <c r="CLL2" s="346"/>
      <c r="CLM2" s="346"/>
      <c r="CLN2" s="346"/>
      <c r="CLO2" s="346"/>
      <c r="CLP2" s="346"/>
      <c r="CLQ2" s="346"/>
      <c r="CLR2" s="346"/>
      <c r="CLS2" s="346"/>
      <c r="CLT2" s="346"/>
      <c r="CLU2" s="346"/>
      <c r="CLV2" s="346"/>
      <c r="CLW2" s="346"/>
      <c r="CLX2" s="346"/>
      <c r="CLY2" s="346"/>
      <c r="CLZ2" s="346"/>
      <c r="CMA2" s="346"/>
      <c r="CMB2" s="346"/>
      <c r="CMC2" s="346"/>
      <c r="CMD2" s="346"/>
      <c r="CME2" s="346"/>
      <c r="CMF2" s="346"/>
      <c r="CMG2" s="346"/>
      <c r="CMH2" s="346"/>
      <c r="CMI2" s="346"/>
      <c r="CMJ2" s="346"/>
      <c r="CMK2" s="346"/>
      <c r="CML2" s="346"/>
      <c r="CMM2" s="346"/>
      <c r="CMN2" s="346"/>
      <c r="CMO2" s="346"/>
      <c r="CMP2" s="346"/>
      <c r="CMQ2" s="346"/>
      <c r="CMR2" s="346"/>
      <c r="CMS2" s="346"/>
      <c r="CMT2" s="346"/>
      <c r="CMU2" s="346"/>
      <c r="CMV2" s="346"/>
      <c r="CMW2" s="346"/>
      <c r="CMX2" s="346"/>
      <c r="CMY2" s="346"/>
      <c r="CMZ2" s="346"/>
      <c r="CNA2" s="346"/>
      <c r="CNB2" s="346"/>
      <c r="CNC2" s="346"/>
      <c r="CND2" s="346"/>
      <c r="CNE2" s="346"/>
      <c r="CNF2" s="346"/>
      <c r="CNG2" s="346"/>
      <c r="CNH2" s="346"/>
      <c r="CNI2" s="346"/>
      <c r="CNJ2" s="346"/>
      <c r="CNK2" s="346"/>
      <c r="CNL2" s="346"/>
      <c r="CNM2" s="346"/>
      <c r="CNN2" s="346"/>
      <c r="CNO2" s="346"/>
      <c r="CNP2" s="346"/>
      <c r="CNQ2" s="346"/>
      <c r="CNR2" s="346"/>
      <c r="CNS2" s="346"/>
      <c r="CNT2" s="346"/>
      <c r="CNU2" s="346"/>
      <c r="CNV2" s="346"/>
      <c r="CNW2" s="346"/>
      <c r="CNX2" s="346"/>
      <c r="CNY2" s="346"/>
      <c r="CNZ2" s="346"/>
      <c r="COA2" s="346"/>
      <c r="COB2" s="346"/>
      <c r="COC2" s="346"/>
      <c r="COD2" s="346"/>
      <c r="COE2" s="346"/>
      <c r="COF2" s="346"/>
      <c r="COG2" s="346"/>
      <c r="COH2" s="346"/>
      <c r="COI2" s="346"/>
      <c r="COJ2" s="346"/>
      <c r="COK2" s="346"/>
      <c r="COL2" s="346"/>
      <c r="COM2" s="346"/>
      <c r="CON2" s="346"/>
      <c r="COO2" s="346"/>
      <c r="COP2" s="346"/>
      <c r="COQ2" s="346"/>
      <c r="COR2" s="346"/>
      <c r="COS2" s="346"/>
      <c r="COT2" s="346"/>
      <c r="COU2" s="346"/>
      <c r="COV2" s="346"/>
      <c r="COW2" s="346"/>
      <c r="COX2" s="346"/>
      <c r="COY2" s="346"/>
      <c r="COZ2" s="346"/>
      <c r="CPA2" s="346"/>
      <c r="CPB2" s="346"/>
      <c r="CPC2" s="346"/>
      <c r="CPD2" s="346"/>
      <c r="CPE2" s="346"/>
      <c r="CPF2" s="346"/>
      <c r="CPG2" s="346"/>
      <c r="CPH2" s="346"/>
      <c r="CPI2" s="346"/>
      <c r="CPJ2" s="346"/>
      <c r="CPK2" s="346"/>
      <c r="CPL2" s="346"/>
      <c r="CPM2" s="346"/>
      <c r="CPN2" s="346"/>
      <c r="CPO2" s="346"/>
      <c r="CPP2" s="346"/>
      <c r="CPQ2" s="346"/>
      <c r="CPR2" s="346"/>
      <c r="CPS2" s="346"/>
      <c r="CPT2" s="346"/>
      <c r="CPU2" s="346"/>
      <c r="CPV2" s="346"/>
      <c r="CPW2" s="346"/>
      <c r="CPX2" s="346"/>
      <c r="CPY2" s="346"/>
      <c r="CPZ2" s="346"/>
      <c r="CQA2" s="346"/>
      <c r="CQB2" s="346"/>
      <c r="CQC2" s="346"/>
      <c r="CQD2" s="346"/>
      <c r="CQE2" s="346"/>
      <c r="CQF2" s="346"/>
      <c r="CQG2" s="346"/>
      <c r="CQH2" s="346"/>
      <c r="CQI2" s="346"/>
      <c r="CQJ2" s="346"/>
      <c r="CQK2" s="346"/>
      <c r="CQL2" s="346"/>
      <c r="CQM2" s="346"/>
      <c r="CQN2" s="346"/>
      <c r="CQO2" s="346"/>
      <c r="CQP2" s="346"/>
      <c r="CQQ2" s="346"/>
      <c r="CQR2" s="346"/>
      <c r="CQS2" s="346"/>
      <c r="CQT2" s="346"/>
      <c r="CQU2" s="346"/>
      <c r="CQV2" s="346"/>
      <c r="CQW2" s="346"/>
      <c r="CQX2" s="346"/>
      <c r="CQY2" s="346"/>
      <c r="CQZ2" s="346"/>
      <c r="CRA2" s="346"/>
      <c r="CRB2" s="346"/>
      <c r="CRC2" s="346"/>
      <c r="CRD2" s="346"/>
      <c r="CRE2" s="346"/>
      <c r="CRF2" s="346"/>
      <c r="CRG2" s="346"/>
      <c r="CRH2" s="346"/>
      <c r="CRI2" s="346"/>
      <c r="CRJ2" s="346"/>
      <c r="CRK2" s="346"/>
      <c r="CRL2" s="346"/>
      <c r="CRM2" s="346"/>
      <c r="CRN2" s="346"/>
      <c r="CRO2" s="346"/>
      <c r="CRP2" s="346"/>
      <c r="CRQ2" s="346"/>
      <c r="CRR2" s="346"/>
      <c r="CRS2" s="346"/>
      <c r="CRT2" s="346"/>
      <c r="CRU2" s="346"/>
      <c r="CRV2" s="346"/>
      <c r="CRW2" s="346"/>
      <c r="CRX2" s="346"/>
      <c r="CRY2" s="346"/>
      <c r="CRZ2" s="346"/>
      <c r="CSA2" s="346"/>
      <c r="CSB2" s="346"/>
      <c r="CSC2" s="346"/>
      <c r="CSD2" s="346"/>
      <c r="CSE2" s="346"/>
      <c r="CSF2" s="346"/>
      <c r="CSG2" s="346"/>
      <c r="CSH2" s="346"/>
      <c r="CSI2" s="346"/>
      <c r="CSJ2" s="346"/>
      <c r="CSK2" s="346"/>
      <c r="CSL2" s="346"/>
      <c r="CSM2" s="346"/>
      <c r="CSN2" s="346"/>
      <c r="CSO2" s="346"/>
      <c r="CSP2" s="346"/>
      <c r="CSQ2" s="346"/>
      <c r="CSR2" s="346"/>
      <c r="CSS2" s="346"/>
      <c r="CST2" s="346"/>
      <c r="CSU2" s="346"/>
      <c r="CSV2" s="346"/>
      <c r="CSW2" s="346"/>
      <c r="CSX2" s="346"/>
      <c r="CSY2" s="346"/>
      <c r="CSZ2" s="346"/>
      <c r="CTA2" s="346"/>
      <c r="CTB2" s="346"/>
      <c r="CTC2" s="346"/>
      <c r="CTD2" s="346"/>
      <c r="CTE2" s="346"/>
      <c r="CTF2" s="346"/>
      <c r="CTG2" s="346"/>
      <c r="CTH2" s="346"/>
      <c r="CTI2" s="346"/>
      <c r="CTJ2" s="346"/>
      <c r="CTK2" s="346"/>
      <c r="CTL2" s="346"/>
      <c r="CTM2" s="346"/>
      <c r="CTN2" s="346"/>
      <c r="CTO2" s="346"/>
      <c r="CTP2" s="346"/>
      <c r="CTQ2" s="346"/>
      <c r="CTR2" s="346"/>
      <c r="CTS2" s="346"/>
      <c r="CTT2" s="346"/>
      <c r="CTU2" s="346"/>
      <c r="CTV2" s="346"/>
      <c r="CTW2" s="346"/>
      <c r="CTX2" s="346"/>
      <c r="CTY2" s="346"/>
      <c r="CTZ2" s="346"/>
      <c r="CUA2" s="346"/>
      <c r="CUB2" s="346"/>
      <c r="CUC2" s="346"/>
      <c r="CUD2" s="346"/>
      <c r="CUE2" s="346"/>
      <c r="CUF2" s="346"/>
      <c r="CUG2" s="346"/>
      <c r="CUH2" s="346"/>
      <c r="CUI2" s="346"/>
      <c r="CUJ2" s="346"/>
      <c r="CUK2" s="346"/>
      <c r="CUL2" s="346"/>
      <c r="CUM2" s="346"/>
      <c r="CUN2" s="346"/>
      <c r="CUO2" s="346"/>
      <c r="CUP2" s="346"/>
      <c r="CUQ2" s="346"/>
      <c r="CUR2" s="346"/>
      <c r="CUS2" s="346"/>
      <c r="CUT2" s="346"/>
      <c r="CUU2" s="346"/>
      <c r="CUV2" s="346"/>
      <c r="CUW2" s="346"/>
      <c r="CUX2" s="346"/>
      <c r="CUY2" s="346"/>
      <c r="CUZ2" s="346"/>
      <c r="CVA2" s="346"/>
      <c r="CVB2" s="346"/>
      <c r="CVC2" s="346"/>
      <c r="CVD2" s="346"/>
      <c r="CVE2" s="346"/>
      <c r="CVF2" s="346"/>
      <c r="CVG2" s="346"/>
      <c r="CVH2" s="346"/>
      <c r="CVI2" s="346"/>
      <c r="CVJ2" s="346"/>
      <c r="CVK2" s="346"/>
      <c r="CVL2" s="346"/>
      <c r="CVM2" s="346"/>
      <c r="CVN2" s="346"/>
      <c r="CVO2" s="346"/>
      <c r="CVP2" s="346"/>
      <c r="CVQ2" s="346"/>
      <c r="CVR2" s="346"/>
      <c r="CVS2" s="346"/>
      <c r="CVT2" s="346"/>
      <c r="CVU2" s="346"/>
      <c r="CVV2" s="346"/>
      <c r="CVW2" s="346"/>
      <c r="CVX2" s="346"/>
      <c r="CVY2" s="346"/>
      <c r="CVZ2" s="346"/>
      <c r="CWA2" s="346"/>
      <c r="CWB2" s="346"/>
      <c r="CWC2" s="346"/>
      <c r="CWD2" s="346"/>
      <c r="CWE2" s="346"/>
      <c r="CWF2" s="346"/>
      <c r="CWG2" s="346"/>
      <c r="CWH2" s="346"/>
      <c r="CWI2" s="346"/>
      <c r="CWJ2" s="346"/>
      <c r="CWK2" s="346"/>
      <c r="CWL2" s="346"/>
      <c r="CWM2" s="346"/>
      <c r="CWN2" s="346"/>
      <c r="CWO2" s="346"/>
      <c r="CWP2" s="346"/>
      <c r="CWQ2" s="346"/>
      <c r="CWR2" s="346"/>
      <c r="CWS2" s="346"/>
      <c r="CWT2" s="346"/>
      <c r="CWU2" s="346"/>
      <c r="CWV2" s="346"/>
      <c r="CWW2" s="346"/>
      <c r="CWX2" s="346"/>
      <c r="CWY2" s="346"/>
      <c r="CWZ2" s="346"/>
      <c r="CXA2" s="346"/>
      <c r="CXB2" s="346"/>
      <c r="CXC2" s="346"/>
      <c r="CXD2" s="346"/>
      <c r="CXE2" s="346"/>
      <c r="CXF2" s="346"/>
      <c r="CXG2" s="346"/>
      <c r="CXH2" s="346"/>
      <c r="CXI2" s="346"/>
      <c r="CXJ2" s="346"/>
      <c r="CXK2" s="346"/>
      <c r="CXL2" s="346"/>
      <c r="CXM2" s="346"/>
      <c r="CXN2" s="346"/>
      <c r="CXO2" s="346"/>
      <c r="CXP2" s="346"/>
      <c r="CXQ2" s="346"/>
      <c r="CXR2" s="346"/>
      <c r="CXS2" s="346"/>
      <c r="CXT2" s="346"/>
      <c r="CXU2" s="346"/>
      <c r="CXV2" s="346"/>
      <c r="CXW2" s="346"/>
      <c r="CXX2" s="346"/>
      <c r="CXY2" s="346"/>
      <c r="CXZ2" s="346"/>
      <c r="CYA2" s="346"/>
      <c r="CYB2" s="346"/>
      <c r="CYC2" s="346"/>
      <c r="CYD2" s="346"/>
      <c r="CYE2" s="346"/>
      <c r="CYF2" s="346"/>
      <c r="CYG2" s="346"/>
      <c r="CYH2" s="346"/>
      <c r="CYI2" s="346"/>
      <c r="CYJ2" s="346"/>
      <c r="CYK2" s="346"/>
      <c r="CYL2" s="346"/>
      <c r="CYM2" s="346"/>
      <c r="CYN2" s="346"/>
      <c r="CYO2" s="346"/>
      <c r="CYP2" s="346"/>
      <c r="CYQ2" s="346"/>
      <c r="CYR2" s="346"/>
      <c r="CYS2" s="346"/>
      <c r="CYT2" s="346"/>
      <c r="CYU2" s="346"/>
      <c r="CYV2" s="346"/>
      <c r="CYW2" s="346"/>
      <c r="CYX2" s="346"/>
      <c r="CYY2" s="346"/>
      <c r="CYZ2" s="346"/>
      <c r="CZA2" s="346"/>
      <c r="CZB2" s="346"/>
      <c r="CZC2" s="346"/>
      <c r="CZD2" s="346"/>
      <c r="CZE2" s="346"/>
      <c r="CZF2" s="346"/>
      <c r="CZG2" s="346"/>
      <c r="CZH2" s="346"/>
      <c r="CZI2" s="346"/>
      <c r="CZJ2" s="346"/>
      <c r="CZK2" s="346"/>
      <c r="CZL2" s="346"/>
      <c r="CZM2" s="346"/>
      <c r="CZN2" s="346"/>
      <c r="CZO2" s="346"/>
      <c r="CZP2" s="346"/>
      <c r="CZQ2" s="346"/>
      <c r="CZR2" s="346"/>
      <c r="CZS2" s="346"/>
      <c r="CZT2" s="346"/>
      <c r="CZU2" s="346"/>
      <c r="CZV2" s="346"/>
      <c r="CZW2" s="346"/>
      <c r="CZX2" s="346"/>
      <c r="CZY2" s="346"/>
      <c r="CZZ2" s="346"/>
      <c r="DAA2" s="346"/>
      <c r="DAB2" s="346"/>
      <c r="DAC2" s="346"/>
      <c r="DAD2" s="346"/>
      <c r="DAE2" s="346"/>
      <c r="DAF2" s="346"/>
      <c r="DAG2" s="346"/>
      <c r="DAH2" s="346"/>
      <c r="DAI2" s="346"/>
      <c r="DAJ2" s="346"/>
      <c r="DAK2" s="346"/>
      <c r="DAL2" s="346"/>
      <c r="DAM2" s="346"/>
      <c r="DAN2" s="346"/>
      <c r="DAO2" s="346"/>
      <c r="DAP2" s="346"/>
      <c r="DAQ2" s="346"/>
      <c r="DAR2" s="346"/>
      <c r="DAS2" s="346"/>
      <c r="DAT2" s="346"/>
      <c r="DAU2" s="346"/>
      <c r="DAV2" s="346"/>
      <c r="DAW2" s="346"/>
      <c r="DAX2" s="346"/>
      <c r="DAY2" s="346"/>
      <c r="DAZ2" s="346"/>
      <c r="DBA2" s="346"/>
      <c r="DBB2" s="346"/>
      <c r="DBC2" s="346"/>
      <c r="DBD2" s="346"/>
      <c r="DBE2" s="346"/>
      <c r="DBF2" s="346"/>
      <c r="DBG2" s="346"/>
      <c r="DBH2" s="346"/>
      <c r="DBI2" s="346"/>
      <c r="DBJ2" s="346"/>
      <c r="DBK2" s="346"/>
      <c r="DBL2" s="346"/>
      <c r="DBM2" s="346"/>
      <c r="DBN2" s="346"/>
      <c r="DBO2" s="346"/>
      <c r="DBP2" s="346"/>
      <c r="DBQ2" s="346"/>
      <c r="DBR2" s="346"/>
      <c r="DBS2" s="346"/>
      <c r="DBT2" s="346"/>
      <c r="DBU2" s="346"/>
      <c r="DBV2" s="346"/>
      <c r="DBW2" s="346"/>
      <c r="DBX2" s="346"/>
      <c r="DBY2" s="346"/>
      <c r="DBZ2" s="346"/>
      <c r="DCA2" s="346"/>
      <c r="DCB2" s="346"/>
      <c r="DCC2" s="346"/>
      <c r="DCD2" s="346"/>
      <c r="DCE2" s="346"/>
      <c r="DCF2" s="346"/>
      <c r="DCG2" s="346"/>
      <c r="DCH2" s="346"/>
      <c r="DCI2" s="346"/>
      <c r="DCJ2" s="346"/>
      <c r="DCK2" s="346"/>
      <c r="DCL2" s="346"/>
      <c r="DCM2" s="346"/>
      <c r="DCN2" s="346"/>
      <c r="DCO2" s="346"/>
      <c r="DCP2" s="346"/>
      <c r="DCQ2" s="346"/>
      <c r="DCR2" s="346"/>
      <c r="DCS2" s="346"/>
      <c r="DCT2" s="346"/>
      <c r="DCU2" s="346"/>
      <c r="DCV2" s="346"/>
      <c r="DCW2" s="346"/>
      <c r="DCX2" s="346"/>
      <c r="DCY2" s="346"/>
      <c r="DCZ2" s="346"/>
      <c r="DDA2" s="346"/>
      <c r="DDB2" s="346"/>
      <c r="DDC2" s="346"/>
      <c r="DDD2" s="346"/>
      <c r="DDE2" s="346"/>
      <c r="DDF2" s="346"/>
      <c r="DDG2" s="346"/>
      <c r="DDH2" s="346"/>
      <c r="DDI2" s="346"/>
      <c r="DDJ2" s="346"/>
      <c r="DDK2" s="346"/>
      <c r="DDL2" s="346"/>
      <c r="DDM2" s="346"/>
      <c r="DDN2" s="346"/>
      <c r="DDO2" s="346"/>
      <c r="DDP2" s="346"/>
      <c r="DDQ2" s="346"/>
      <c r="DDR2" s="346"/>
      <c r="DDS2" s="346"/>
      <c r="DDT2" s="346"/>
      <c r="DDU2" s="346"/>
      <c r="DDV2" s="346"/>
      <c r="DDW2" s="346"/>
      <c r="DDX2" s="346"/>
      <c r="DDY2" s="346"/>
      <c r="DDZ2" s="346"/>
      <c r="DEA2" s="346"/>
      <c r="DEB2" s="346"/>
      <c r="DEC2" s="346"/>
      <c r="DED2" s="346"/>
      <c r="DEE2" s="346"/>
      <c r="DEF2" s="346"/>
      <c r="DEG2" s="346"/>
      <c r="DEH2" s="346"/>
      <c r="DEI2" s="346"/>
      <c r="DEJ2" s="346"/>
      <c r="DEK2" s="346"/>
      <c r="DEL2" s="346"/>
      <c r="DEM2" s="346"/>
      <c r="DEN2" s="346"/>
      <c r="DEO2" s="346"/>
      <c r="DEP2" s="346"/>
      <c r="DEQ2" s="346"/>
      <c r="DER2" s="346"/>
      <c r="DES2" s="346"/>
      <c r="DET2" s="346"/>
      <c r="DEU2" s="346"/>
      <c r="DEV2" s="346"/>
      <c r="DEW2" s="346"/>
      <c r="DEX2" s="346"/>
      <c r="DEY2" s="346"/>
      <c r="DEZ2" s="346"/>
      <c r="DFA2" s="346"/>
      <c r="DFB2" s="346"/>
      <c r="DFC2" s="346"/>
      <c r="DFD2" s="346"/>
      <c r="DFE2" s="346"/>
      <c r="DFF2" s="346"/>
      <c r="DFG2" s="346"/>
      <c r="DFH2" s="346"/>
      <c r="DFI2" s="346"/>
      <c r="DFJ2" s="346"/>
      <c r="DFK2" s="346"/>
      <c r="DFL2" s="346"/>
      <c r="DFM2" s="346"/>
      <c r="DFN2" s="346"/>
      <c r="DFO2" s="346"/>
      <c r="DFP2" s="346"/>
      <c r="DFQ2" s="346"/>
      <c r="DFR2" s="346"/>
      <c r="DFS2" s="346"/>
      <c r="DFT2" s="346"/>
      <c r="DFU2" s="346"/>
      <c r="DFV2" s="346"/>
      <c r="DFW2" s="346"/>
      <c r="DFX2" s="346"/>
      <c r="DFY2" s="346"/>
      <c r="DFZ2" s="346"/>
      <c r="DGA2" s="346"/>
      <c r="DGB2" s="346"/>
      <c r="DGC2" s="346"/>
      <c r="DGD2" s="346"/>
      <c r="DGE2" s="346"/>
      <c r="DGF2" s="346"/>
      <c r="DGG2" s="346"/>
      <c r="DGH2" s="346"/>
      <c r="DGI2" s="346"/>
      <c r="DGJ2" s="346"/>
      <c r="DGK2" s="346"/>
      <c r="DGL2" s="346"/>
      <c r="DGM2" s="346"/>
      <c r="DGN2" s="346"/>
      <c r="DGO2" s="346"/>
      <c r="DGP2" s="346"/>
      <c r="DGQ2" s="346"/>
      <c r="DGR2" s="346"/>
      <c r="DGS2" s="346"/>
      <c r="DGT2" s="346"/>
      <c r="DGU2" s="346"/>
      <c r="DGV2" s="346"/>
      <c r="DGW2" s="346"/>
      <c r="DGX2" s="346"/>
      <c r="DGY2" s="346"/>
      <c r="DGZ2" s="346"/>
      <c r="DHA2" s="346"/>
      <c r="DHB2" s="346"/>
      <c r="DHC2" s="346"/>
      <c r="DHD2" s="346"/>
      <c r="DHE2" s="346"/>
      <c r="DHF2" s="346"/>
      <c r="DHG2" s="346"/>
      <c r="DHH2" s="346"/>
      <c r="DHI2" s="346"/>
      <c r="DHJ2" s="346"/>
      <c r="DHK2" s="346"/>
      <c r="DHL2" s="346"/>
      <c r="DHM2" s="346"/>
      <c r="DHN2" s="346"/>
      <c r="DHO2" s="346"/>
      <c r="DHP2" s="346"/>
      <c r="DHQ2" s="346"/>
      <c r="DHR2" s="346"/>
      <c r="DHS2" s="346"/>
      <c r="DHT2" s="346"/>
      <c r="DHU2" s="346"/>
      <c r="DHV2" s="346"/>
      <c r="DHW2" s="346"/>
      <c r="DHX2" s="346"/>
      <c r="DHY2" s="346"/>
      <c r="DHZ2" s="346"/>
      <c r="DIA2" s="346"/>
      <c r="DIB2" s="346"/>
      <c r="DIC2" s="346"/>
      <c r="DID2" s="346"/>
      <c r="DIE2" s="346"/>
      <c r="DIF2" s="346"/>
      <c r="DIG2" s="346"/>
      <c r="DIH2" s="346"/>
      <c r="DII2" s="346"/>
      <c r="DIJ2" s="346"/>
      <c r="DIK2" s="346"/>
      <c r="DIL2" s="346"/>
      <c r="DIM2" s="346"/>
      <c r="DIN2" s="346"/>
      <c r="DIO2" s="346"/>
      <c r="DIP2" s="346"/>
      <c r="DIQ2" s="346"/>
      <c r="DIR2" s="346"/>
      <c r="DIS2" s="346"/>
      <c r="DIT2" s="346"/>
      <c r="DIU2" s="346"/>
      <c r="DIV2" s="346"/>
      <c r="DIW2" s="346"/>
      <c r="DIX2" s="346"/>
      <c r="DIY2" s="346"/>
      <c r="DIZ2" s="346"/>
      <c r="DJA2" s="346"/>
      <c r="DJB2" s="346"/>
      <c r="DJC2" s="346"/>
      <c r="DJD2" s="346"/>
      <c r="DJE2" s="346"/>
      <c r="DJF2" s="346"/>
      <c r="DJG2" s="346"/>
      <c r="DJH2" s="346"/>
      <c r="DJI2" s="346"/>
      <c r="DJJ2" s="346"/>
      <c r="DJK2" s="346"/>
      <c r="DJL2" s="346"/>
      <c r="DJM2" s="346"/>
      <c r="DJN2" s="346"/>
      <c r="DJO2" s="346"/>
      <c r="DJP2" s="346"/>
      <c r="DJQ2" s="346"/>
      <c r="DJR2" s="346"/>
      <c r="DJS2" s="346"/>
      <c r="DJT2" s="346"/>
      <c r="DJU2" s="346"/>
      <c r="DJV2" s="346"/>
      <c r="DJW2" s="346"/>
      <c r="DJX2" s="346"/>
      <c r="DJY2" s="346"/>
      <c r="DJZ2" s="346"/>
      <c r="DKA2" s="346"/>
      <c r="DKB2" s="346"/>
      <c r="DKC2" s="346"/>
      <c r="DKD2" s="346"/>
      <c r="DKE2" s="346"/>
      <c r="DKF2" s="346"/>
      <c r="DKG2" s="346"/>
      <c r="DKH2" s="346"/>
      <c r="DKI2" s="346"/>
      <c r="DKJ2" s="346"/>
      <c r="DKK2" s="346"/>
      <c r="DKL2" s="346"/>
      <c r="DKM2" s="346"/>
      <c r="DKN2" s="346"/>
      <c r="DKO2" s="346"/>
      <c r="DKP2" s="346"/>
      <c r="DKQ2" s="346"/>
      <c r="DKR2" s="346"/>
      <c r="DKS2" s="346"/>
      <c r="DKT2" s="346"/>
      <c r="DKU2" s="346"/>
      <c r="DKV2" s="346"/>
      <c r="DKW2" s="346"/>
      <c r="DKX2" s="346"/>
      <c r="DKY2" s="346"/>
      <c r="DKZ2" s="346"/>
      <c r="DLA2" s="346"/>
      <c r="DLB2" s="346"/>
      <c r="DLC2" s="346"/>
      <c r="DLD2" s="346"/>
      <c r="DLE2" s="346"/>
      <c r="DLF2" s="346"/>
      <c r="DLG2" s="346"/>
      <c r="DLH2" s="346"/>
      <c r="DLI2" s="346"/>
      <c r="DLJ2" s="346"/>
      <c r="DLK2" s="346"/>
      <c r="DLL2" s="346"/>
      <c r="DLM2" s="346"/>
      <c r="DLN2" s="346"/>
      <c r="DLO2" s="346"/>
      <c r="DLP2" s="346"/>
      <c r="DLQ2" s="346"/>
      <c r="DLR2" s="346"/>
      <c r="DLS2" s="346"/>
      <c r="DLT2" s="346"/>
      <c r="DLU2" s="346"/>
      <c r="DLV2" s="346"/>
      <c r="DLW2" s="346"/>
      <c r="DLX2" s="346"/>
      <c r="DLY2" s="346"/>
      <c r="DLZ2" s="346"/>
      <c r="DMA2" s="346"/>
      <c r="DMB2" s="346"/>
      <c r="DMC2" s="346"/>
      <c r="DMD2" s="346"/>
      <c r="DME2" s="346"/>
      <c r="DMF2" s="346"/>
      <c r="DMG2" s="346"/>
      <c r="DMH2" s="346"/>
      <c r="DMI2" s="346"/>
      <c r="DMJ2" s="346"/>
      <c r="DMK2" s="346"/>
      <c r="DML2" s="346"/>
      <c r="DMM2" s="346"/>
      <c r="DMN2" s="346"/>
      <c r="DMO2" s="346"/>
      <c r="DMP2" s="346"/>
      <c r="DMQ2" s="346"/>
      <c r="DMR2" s="346"/>
      <c r="DMS2" s="346"/>
      <c r="DMT2" s="346"/>
      <c r="DMU2" s="346"/>
      <c r="DMV2" s="346"/>
      <c r="DMW2" s="346"/>
      <c r="DMX2" s="346"/>
      <c r="DMY2" s="346"/>
      <c r="DMZ2" s="346"/>
      <c r="DNA2" s="346"/>
      <c r="DNB2" s="346"/>
      <c r="DNC2" s="346"/>
      <c r="DND2" s="346"/>
      <c r="DNE2" s="346"/>
      <c r="DNF2" s="346"/>
      <c r="DNG2" s="346"/>
      <c r="DNH2" s="346"/>
      <c r="DNI2" s="346"/>
      <c r="DNJ2" s="346"/>
      <c r="DNK2" s="346"/>
      <c r="DNL2" s="346"/>
      <c r="DNM2" s="346"/>
      <c r="DNN2" s="346"/>
      <c r="DNO2" s="346"/>
      <c r="DNP2" s="346"/>
      <c r="DNQ2" s="346"/>
      <c r="DNR2" s="346"/>
      <c r="DNS2" s="346"/>
      <c r="DNT2" s="346"/>
      <c r="DNU2" s="346"/>
      <c r="DNV2" s="346"/>
      <c r="DNW2" s="346"/>
      <c r="DNX2" s="346"/>
      <c r="DNY2" s="346"/>
      <c r="DNZ2" s="346"/>
      <c r="DOA2" s="346"/>
      <c r="DOB2" s="346"/>
      <c r="DOC2" s="346"/>
      <c r="DOD2" s="346"/>
      <c r="DOE2" s="346"/>
      <c r="DOF2" s="346"/>
      <c r="DOG2" s="346"/>
      <c r="DOH2" s="346"/>
      <c r="DOI2" s="346"/>
      <c r="DOJ2" s="346"/>
      <c r="DOK2" s="346"/>
      <c r="DOL2" s="346"/>
      <c r="DOM2" s="346"/>
      <c r="DON2" s="346"/>
      <c r="DOO2" s="346"/>
      <c r="DOP2" s="346"/>
      <c r="DOQ2" s="346"/>
      <c r="DOR2" s="346"/>
      <c r="DOS2" s="346"/>
      <c r="DOT2" s="346"/>
      <c r="DOU2" s="346"/>
      <c r="DOV2" s="346"/>
      <c r="DOW2" s="346"/>
      <c r="DOX2" s="346"/>
      <c r="DOY2" s="346"/>
      <c r="DOZ2" s="346"/>
      <c r="DPA2" s="346"/>
      <c r="DPB2" s="346"/>
      <c r="DPC2" s="346"/>
      <c r="DPD2" s="346"/>
      <c r="DPE2" s="346"/>
      <c r="DPF2" s="346"/>
      <c r="DPG2" s="346"/>
      <c r="DPH2" s="346"/>
      <c r="DPI2" s="346"/>
      <c r="DPJ2" s="346"/>
      <c r="DPK2" s="346"/>
      <c r="DPL2" s="346"/>
      <c r="DPM2" s="346"/>
      <c r="DPN2" s="346"/>
      <c r="DPO2" s="346"/>
      <c r="DPP2" s="346"/>
      <c r="DPQ2" s="346"/>
      <c r="DPR2" s="346"/>
      <c r="DPS2" s="346"/>
      <c r="DPT2" s="346"/>
      <c r="DPU2" s="346"/>
      <c r="DPV2" s="346"/>
      <c r="DPW2" s="346"/>
      <c r="DPX2" s="346"/>
      <c r="DPY2" s="346"/>
      <c r="DPZ2" s="346"/>
      <c r="DQA2" s="346"/>
      <c r="DQB2" s="346"/>
      <c r="DQC2" s="346"/>
      <c r="DQD2" s="346"/>
      <c r="DQE2" s="346"/>
      <c r="DQF2" s="346"/>
      <c r="DQG2" s="346"/>
      <c r="DQH2" s="346"/>
      <c r="DQI2" s="346"/>
      <c r="DQJ2" s="346"/>
      <c r="DQK2" s="346"/>
      <c r="DQL2" s="346"/>
      <c r="DQM2" s="346"/>
      <c r="DQN2" s="346"/>
      <c r="DQO2" s="346"/>
      <c r="DQP2" s="346"/>
      <c r="DQQ2" s="346"/>
      <c r="DQR2" s="346"/>
      <c r="DQS2" s="346"/>
      <c r="DQT2" s="346"/>
      <c r="DQU2" s="346"/>
      <c r="DQV2" s="346"/>
      <c r="DQW2" s="346"/>
      <c r="DQX2" s="346"/>
      <c r="DQY2" s="346"/>
      <c r="DQZ2" s="346"/>
      <c r="DRA2" s="346"/>
      <c r="DRB2" s="346"/>
      <c r="DRC2" s="346"/>
      <c r="DRD2" s="346"/>
      <c r="DRE2" s="346"/>
      <c r="DRF2" s="346"/>
      <c r="DRG2" s="346"/>
      <c r="DRH2" s="346"/>
      <c r="DRI2" s="346"/>
      <c r="DRJ2" s="346"/>
      <c r="DRK2" s="346"/>
      <c r="DRL2" s="346"/>
      <c r="DRM2" s="346"/>
      <c r="DRN2" s="346"/>
      <c r="DRO2" s="346"/>
      <c r="DRP2" s="346"/>
      <c r="DRQ2" s="346"/>
      <c r="DRR2" s="346"/>
      <c r="DRS2" s="346"/>
      <c r="DRT2" s="346"/>
      <c r="DRU2" s="346"/>
      <c r="DRV2" s="346"/>
      <c r="DRW2" s="346"/>
      <c r="DRX2" s="346"/>
      <c r="DRY2" s="346"/>
      <c r="DRZ2" s="346"/>
      <c r="DSA2" s="346"/>
      <c r="DSB2" s="346"/>
      <c r="DSC2" s="346"/>
      <c r="DSD2" s="346"/>
      <c r="DSE2" s="346"/>
      <c r="DSF2" s="346"/>
      <c r="DSG2" s="346"/>
      <c r="DSH2" s="346"/>
      <c r="DSI2" s="346"/>
      <c r="DSJ2" s="346"/>
      <c r="DSK2" s="346"/>
      <c r="DSL2" s="346"/>
      <c r="DSM2" s="346"/>
      <c r="DSN2" s="346"/>
      <c r="DSO2" s="346"/>
      <c r="DSP2" s="346"/>
      <c r="DSQ2" s="346"/>
      <c r="DSR2" s="346"/>
      <c r="DSS2" s="346"/>
      <c r="DST2" s="346"/>
      <c r="DSU2" s="346"/>
      <c r="DSV2" s="346"/>
      <c r="DSW2" s="346"/>
      <c r="DSX2" s="346"/>
      <c r="DSY2" s="346"/>
      <c r="DSZ2" s="346"/>
      <c r="DTA2" s="346"/>
      <c r="DTB2" s="346"/>
      <c r="DTC2" s="346"/>
      <c r="DTD2" s="346"/>
      <c r="DTE2" s="346"/>
      <c r="DTF2" s="346"/>
      <c r="DTG2" s="346"/>
      <c r="DTH2" s="346"/>
      <c r="DTI2" s="346"/>
      <c r="DTJ2" s="346"/>
      <c r="DTK2" s="346"/>
      <c r="DTL2" s="346"/>
      <c r="DTM2" s="346"/>
      <c r="DTN2" s="346"/>
      <c r="DTO2" s="346"/>
      <c r="DTP2" s="346"/>
      <c r="DTQ2" s="346"/>
      <c r="DTR2" s="346"/>
      <c r="DTS2" s="346"/>
      <c r="DTT2" s="346"/>
      <c r="DTU2" s="346"/>
      <c r="DTV2" s="346"/>
      <c r="DTW2" s="346"/>
      <c r="DTX2" s="346"/>
      <c r="DTY2" s="346"/>
      <c r="DTZ2" s="346"/>
      <c r="DUA2" s="346"/>
      <c r="DUB2" s="346"/>
      <c r="DUC2" s="346"/>
      <c r="DUD2" s="346"/>
      <c r="DUE2" s="346"/>
      <c r="DUF2" s="346"/>
      <c r="DUG2" s="346"/>
      <c r="DUH2" s="346"/>
      <c r="DUI2" s="346"/>
      <c r="DUJ2" s="346"/>
      <c r="DUK2" s="346"/>
      <c r="DUL2" s="346"/>
      <c r="DUM2" s="346"/>
      <c r="DUN2" s="346"/>
      <c r="DUO2" s="346"/>
      <c r="DUP2" s="346"/>
      <c r="DUQ2" s="346"/>
      <c r="DUR2" s="346"/>
      <c r="DUS2" s="346"/>
      <c r="DUT2" s="346"/>
      <c r="DUU2" s="346"/>
      <c r="DUV2" s="346"/>
      <c r="DUW2" s="346"/>
      <c r="DUX2" s="346"/>
      <c r="DUY2" s="346"/>
      <c r="DUZ2" s="346"/>
      <c r="DVA2" s="346"/>
      <c r="DVB2" s="346"/>
      <c r="DVC2" s="346"/>
      <c r="DVD2" s="346"/>
      <c r="DVE2" s="346"/>
      <c r="DVF2" s="346"/>
      <c r="DVG2" s="346"/>
      <c r="DVH2" s="346"/>
      <c r="DVI2" s="346"/>
      <c r="DVJ2" s="346"/>
      <c r="DVK2" s="346"/>
      <c r="DVL2" s="346"/>
      <c r="DVM2" s="346"/>
      <c r="DVN2" s="346"/>
      <c r="DVO2" s="346"/>
      <c r="DVP2" s="346"/>
      <c r="DVQ2" s="346"/>
      <c r="DVR2" s="346"/>
      <c r="DVS2" s="346"/>
      <c r="DVT2" s="346"/>
      <c r="DVU2" s="346"/>
      <c r="DVV2" s="346"/>
      <c r="DVW2" s="346"/>
      <c r="DVX2" s="346"/>
      <c r="DVY2" s="346"/>
      <c r="DVZ2" s="346"/>
      <c r="DWA2" s="346"/>
      <c r="DWB2" s="346"/>
      <c r="DWC2" s="346"/>
      <c r="DWD2" s="346"/>
      <c r="DWE2" s="346"/>
      <c r="DWF2" s="346"/>
      <c r="DWG2" s="346"/>
      <c r="DWH2" s="346"/>
      <c r="DWI2" s="346"/>
      <c r="DWJ2" s="346"/>
      <c r="DWK2" s="346"/>
      <c r="DWL2" s="346"/>
      <c r="DWM2" s="346"/>
      <c r="DWN2" s="346"/>
      <c r="DWO2" s="346"/>
      <c r="DWP2" s="346"/>
      <c r="DWQ2" s="346"/>
      <c r="DWR2" s="346"/>
      <c r="DWS2" s="346"/>
      <c r="DWT2" s="346"/>
      <c r="DWU2" s="346"/>
      <c r="DWV2" s="346"/>
      <c r="DWW2" s="346"/>
      <c r="DWX2" s="346"/>
      <c r="DWY2" s="346"/>
      <c r="DWZ2" s="346"/>
      <c r="DXA2" s="346"/>
      <c r="DXB2" s="346"/>
      <c r="DXC2" s="346"/>
      <c r="DXD2" s="346"/>
      <c r="DXE2" s="346"/>
      <c r="DXF2" s="346"/>
      <c r="DXG2" s="346"/>
      <c r="DXH2" s="346"/>
      <c r="DXI2" s="346"/>
      <c r="DXJ2" s="346"/>
      <c r="DXK2" s="346"/>
      <c r="DXL2" s="346"/>
      <c r="DXM2" s="346"/>
      <c r="DXN2" s="346"/>
      <c r="DXO2" s="346"/>
      <c r="DXP2" s="346"/>
      <c r="DXQ2" s="346"/>
      <c r="DXR2" s="346"/>
      <c r="DXS2" s="346"/>
      <c r="DXT2" s="346"/>
      <c r="DXU2" s="346"/>
      <c r="DXV2" s="346"/>
      <c r="DXW2" s="346"/>
      <c r="DXX2" s="346"/>
      <c r="DXY2" s="346"/>
      <c r="DXZ2" s="346"/>
      <c r="DYA2" s="346"/>
      <c r="DYB2" s="346"/>
      <c r="DYC2" s="346"/>
      <c r="DYD2" s="346"/>
      <c r="DYE2" s="346"/>
      <c r="DYF2" s="346"/>
      <c r="DYG2" s="346"/>
      <c r="DYH2" s="346"/>
      <c r="DYI2" s="346"/>
      <c r="DYJ2" s="346"/>
      <c r="DYK2" s="346"/>
      <c r="DYL2" s="346"/>
      <c r="DYM2" s="346"/>
      <c r="DYN2" s="346"/>
      <c r="DYO2" s="346"/>
      <c r="DYP2" s="346"/>
      <c r="DYQ2" s="346"/>
      <c r="DYR2" s="346"/>
      <c r="DYS2" s="346"/>
      <c r="DYT2" s="346"/>
      <c r="DYU2" s="346"/>
      <c r="DYV2" s="346"/>
      <c r="DYW2" s="346"/>
      <c r="DYX2" s="346"/>
      <c r="DYY2" s="346"/>
      <c r="DYZ2" s="346"/>
      <c r="DZA2" s="346"/>
      <c r="DZB2" s="346"/>
      <c r="DZC2" s="346"/>
      <c r="DZD2" s="346"/>
      <c r="DZE2" s="346"/>
      <c r="DZF2" s="346"/>
      <c r="DZG2" s="346"/>
      <c r="DZH2" s="346"/>
      <c r="DZI2" s="346"/>
      <c r="DZJ2" s="346"/>
      <c r="DZK2" s="346"/>
      <c r="DZL2" s="346"/>
      <c r="DZM2" s="346"/>
      <c r="DZN2" s="346"/>
      <c r="DZO2" s="346"/>
      <c r="DZP2" s="346"/>
      <c r="DZQ2" s="346"/>
      <c r="DZR2" s="346"/>
      <c r="DZS2" s="346"/>
      <c r="DZT2" s="346"/>
      <c r="DZU2" s="346"/>
      <c r="DZV2" s="346"/>
      <c r="DZW2" s="346"/>
      <c r="DZX2" s="346"/>
      <c r="DZY2" s="346"/>
      <c r="DZZ2" s="346"/>
      <c r="EAA2" s="346"/>
      <c r="EAB2" s="346"/>
      <c r="EAC2" s="346"/>
      <c r="EAD2" s="346"/>
      <c r="EAE2" s="346"/>
      <c r="EAF2" s="346"/>
      <c r="EAG2" s="346"/>
      <c r="EAH2" s="346"/>
      <c r="EAI2" s="346"/>
      <c r="EAJ2" s="346"/>
      <c r="EAK2" s="346"/>
      <c r="EAL2" s="346"/>
      <c r="EAM2" s="346"/>
      <c r="EAN2" s="346"/>
      <c r="EAO2" s="346"/>
      <c r="EAP2" s="346"/>
      <c r="EAQ2" s="346"/>
      <c r="EAR2" s="346"/>
      <c r="EAS2" s="346"/>
      <c r="EAT2" s="346"/>
      <c r="EAU2" s="346"/>
      <c r="EAV2" s="346"/>
      <c r="EAW2" s="346"/>
      <c r="EAX2" s="346"/>
      <c r="EAY2" s="346"/>
      <c r="EAZ2" s="346"/>
      <c r="EBA2" s="346"/>
      <c r="EBB2" s="346"/>
      <c r="EBC2" s="346"/>
      <c r="EBD2" s="346"/>
      <c r="EBE2" s="346"/>
      <c r="EBF2" s="346"/>
      <c r="EBG2" s="346"/>
      <c r="EBH2" s="346"/>
      <c r="EBI2" s="346"/>
      <c r="EBJ2" s="346"/>
      <c r="EBK2" s="346"/>
      <c r="EBL2" s="346"/>
      <c r="EBM2" s="346"/>
      <c r="EBN2" s="346"/>
      <c r="EBO2" s="346"/>
      <c r="EBP2" s="346"/>
      <c r="EBQ2" s="346"/>
      <c r="EBR2" s="346"/>
      <c r="EBS2" s="346"/>
      <c r="EBT2" s="346"/>
      <c r="EBU2" s="346"/>
      <c r="EBV2" s="346"/>
      <c r="EBW2" s="346"/>
      <c r="EBX2" s="346"/>
      <c r="EBY2" s="346"/>
      <c r="EBZ2" s="346"/>
      <c r="ECA2" s="346"/>
      <c r="ECB2" s="346"/>
      <c r="ECC2" s="346"/>
      <c r="ECD2" s="346"/>
      <c r="ECE2" s="346"/>
      <c r="ECF2" s="346"/>
      <c r="ECG2" s="346"/>
      <c r="ECH2" s="346"/>
      <c r="ECI2" s="346"/>
      <c r="ECJ2" s="346"/>
      <c r="ECK2" s="346"/>
      <c r="ECL2" s="346"/>
      <c r="ECM2" s="346"/>
      <c r="ECN2" s="346"/>
      <c r="ECO2" s="346"/>
      <c r="ECP2" s="346"/>
      <c r="ECQ2" s="346"/>
      <c r="ECR2" s="346"/>
      <c r="ECS2" s="346"/>
      <c r="ECT2" s="346"/>
      <c r="ECU2" s="346"/>
      <c r="ECV2" s="346"/>
      <c r="ECW2" s="346"/>
      <c r="ECX2" s="346"/>
      <c r="ECY2" s="346"/>
      <c r="ECZ2" s="346"/>
      <c r="EDA2" s="346"/>
      <c r="EDB2" s="346"/>
      <c r="EDC2" s="346"/>
      <c r="EDD2" s="346"/>
      <c r="EDE2" s="346"/>
      <c r="EDF2" s="346"/>
      <c r="EDG2" s="346"/>
      <c r="EDH2" s="346"/>
      <c r="EDI2" s="346"/>
      <c r="EDJ2" s="346"/>
      <c r="EDK2" s="346"/>
      <c r="EDL2" s="346"/>
      <c r="EDM2" s="346"/>
      <c r="EDN2" s="346"/>
      <c r="EDO2" s="346"/>
      <c r="EDP2" s="346"/>
      <c r="EDQ2" s="346"/>
      <c r="EDR2" s="346"/>
      <c r="EDS2" s="346"/>
      <c r="EDT2" s="346"/>
      <c r="EDU2" s="346"/>
      <c r="EDV2" s="346"/>
      <c r="EDW2" s="346"/>
      <c r="EDX2" s="346"/>
      <c r="EDY2" s="346"/>
      <c r="EDZ2" s="346"/>
      <c r="EEA2" s="346"/>
      <c r="EEB2" s="346"/>
      <c r="EEC2" s="346"/>
      <c r="EED2" s="346"/>
      <c r="EEE2" s="346"/>
      <c r="EEF2" s="346"/>
      <c r="EEG2" s="346"/>
      <c r="EEH2" s="346"/>
      <c r="EEI2" s="346"/>
      <c r="EEJ2" s="346"/>
      <c r="EEK2" s="346"/>
      <c r="EEL2" s="346"/>
      <c r="EEM2" s="346"/>
      <c r="EEN2" s="346"/>
      <c r="EEO2" s="346"/>
      <c r="EEP2" s="346"/>
      <c r="EEQ2" s="346"/>
      <c r="EER2" s="346"/>
      <c r="EES2" s="346"/>
      <c r="EET2" s="346"/>
      <c r="EEU2" s="346"/>
      <c r="EEV2" s="346"/>
      <c r="EEW2" s="346"/>
      <c r="EEX2" s="346"/>
      <c r="EEY2" s="346"/>
      <c r="EEZ2" s="346"/>
      <c r="EFA2" s="346"/>
      <c r="EFB2" s="346"/>
      <c r="EFC2" s="346"/>
      <c r="EFD2" s="346"/>
      <c r="EFE2" s="346"/>
      <c r="EFF2" s="346"/>
      <c r="EFG2" s="346"/>
      <c r="EFH2" s="346"/>
      <c r="EFI2" s="346"/>
      <c r="EFJ2" s="346"/>
      <c r="EFK2" s="346"/>
      <c r="EFL2" s="346"/>
      <c r="EFM2" s="346"/>
      <c r="EFN2" s="346"/>
      <c r="EFO2" s="346"/>
      <c r="EFP2" s="346"/>
      <c r="EFQ2" s="346"/>
      <c r="EFR2" s="346"/>
      <c r="EFS2" s="346"/>
      <c r="EFT2" s="346"/>
      <c r="EFU2" s="346"/>
      <c r="EFV2" s="346"/>
      <c r="EFW2" s="346"/>
      <c r="EFX2" s="346"/>
      <c r="EFY2" s="346"/>
      <c r="EFZ2" s="346"/>
      <c r="EGA2" s="346"/>
      <c r="EGB2" s="346"/>
      <c r="EGC2" s="346"/>
      <c r="EGD2" s="346"/>
      <c r="EGE2" s="346"/>
      <c r="EGF2" s="346"/>
      <c r="EGG2" s="346"/>
      <c r="EGH2" s="346"/>
      <c r="EGI2" s="346"/>
      <c r="EGJ2" s="346"/>
      <c r="EGK2" s="346"/>
      <c r="EGL2" s="346"/>
      <c r="EGM2" s="346"/>
      <c r="EGN2" s="346"/>
      <c r="EGO2" s="346"/>
      <c r="EGP2" s="346"/>
      <c r="EGQ2" s="346"/>
      <c r="EGR2" s="346"/>
      <c r="EGS2" s="346"/>
      <c r="EGT2" s="346"/>
      <c r="EGU2" s="346"/>
      <c r="EGV2" s="346"/>
      <c r="EGW2" s="346"/>
      <c r="EGX2" s="346"/>
      <c r="EGY2" s="346"/>
      <c r="EGZ2" s="346"/>
      <c r="EHA2" s="346"/>
      <c r="EHB2" s="346"/>
      <c r="EHC2" s="346"/>
      <c r="EHD2" s="346"/>
      <c r="EHE2" s="346"/>
      <c r="EHF2" s="346"/>
      <c r="EHG2" s="346"/>
      <c r="EHH2" s="346"/>
      <c r="EHI2" s="346"/>
      <c r="EHJ2" s="346"/>
      <c r="EHK2" s="346"/>
      <c r="EHL2" s="346"/>
      <c r="EHM2" s="346"/>
      <c r="EHN2" s="346"/>
      <c r="EHO2" s="346"/>
      <c r="EHP2" s="346"/>
      <c r="EHQ2" s="346"/>
      <c r="EHR2" s="346"/>
      <c r="EHS2" s="346"/>
      <c r="EHT2" s="346"/>
      <c r="EHU2" s="346"/>
      <c r="EHV2" s="346"/>
      <c r="EHW2" s="346"/>
      <c r="EHX2" s="346"/>
      <c r="EHY2" s="346"/>
      <c r="EHZ2" s="346"/>
      <c r="EIA2" s="346"/>
      <c r="EIB2" s="346"/>
      <c r="EIC2" s="346"/>
      <c r="EID2" s="346"/>
      <c r="EIE2" s="346"/>
      <c r="EIF2" s="346"/>
      <c r="EIG2" s="346"/>
      <c r="EIH2" s="346"/>
      <c r="EII2" s="346"/>
      <c r="EIJ2" s="346"/>
      <c r="EIK2" s="346"/>
      <c r="EIL2" s="346"/>
      <c r="EIM2" s="346"/>
      <c r="EIN2" s="346"/>
      <c r="EIO2" s="346"/>
      <c r="EIP2" s="346"/>
      <c r="EIQ2" s="346"/>
      <c r="EIR2" s="346"/>
      <c r="EIS2" s="346"/>
      <c r="EIT2" s="346"/>
      <c r="EIU2" s="346"/>
      <c r="EIV2" s="346"/>
      <c r="EIW2" s="346"/>
      <c r="EIX2" s="346"/>
      <c r="EIY2" s="346"/>
      <c r="EIZ2" s="346"/>
      <c r="EJA2" s="346"/>
      <c r="EJB2" s="346"/>
      <c r="EJC2" s="346"/>
      <c r="EJD2" s="346"/>
      <c r="EJE2" s="346"/>
      <c r="EJF2" s="346"/>
      <c r="EJG2" s="346"/>
      <c r="EJH2" s="346"/>
      <c r="EJI2" s="346"/>
      <c r="EJJ2" s="346"/>
      <c r="EJK2" s="346"/>
      <c r="EJL2" s="346"/>
      <c r="EJM2" s="346"/>
      <c r="EJN2" s="346"/>
      <c r="EJO2" s="346"/>
      <c r="EJP2" s="346"/>
      <c r="EJQ2" s="346"/>
      <c r="EJR2" s="346"/>
      <c r="EJS2" s="346"/>
      <c r="EJT2" s="346"/>
      <c r="EJU2" s="346"/>
      <c r="EJV2" s="346"/>
      <c r="EJW2" s="346"/>
      <c r="EJX2" s="346"/>
      <c r="EJY2" s="346"/>
      <c r="EJZ2" s="346"/>
      <c r="EKA2" s="346"/>
      <c r="EKB2" s="346"/>
      <c r="EKC2" s="346"/>
      <c r="EKD2" s="346"/>
      <c r="EKE2" s="346"/>
      <c r="EKF2" s="346"/>
      <c r="EKG2" s="346"/>
      <c r="EKH2" s="346"/>
      <c r="EKI2" s="346"/>
      <c r="EKJ2" s="346"/>
      <c r="EKK2" s="346"/>
      <c r="EKL2" s="346"/>
      <c r="EKM2" s="346"/>
      <c r="EKN2" s="346"/>
      <c r="EKO2" s="346"/>
      <c r="EKP2" s="346"/>
      <c r="EKQ2" s="346"/>
      <c r="EKR2" s="346"/>
      <c r="EKS2" s="346"/>
      <c r="EKT2" s="346"/>
      <c r="EKU2" s="346"/>
      <c r="EKV2" s="346"/>
      <c r="EKW2" s="346"/>
      <c r="EKX2" s="346"/>
      <c r="EKY2" s="346"/>
      <c r="EKZ2" s="346"/>
      <c r="ELA2" s="346"/>
      <c r="ELB2" s="346"/>
      <c r="ELC2" s="346"/>
      <c r="ELD2" s="346"/>
      <c r="ELE2" s="346"/>
      <c r="ELF2" s="346"/>
      <c r="ELG2" s="346"/>
      <c r="ELH2" s="346"/>
      <c r="ELI2" s="346"/>
      <c r="ELJ2" s="346"/>
      <c r="ELK2" s="346"/>
      <c r="ELL2" s="346"/>
      <c r="ELM2" s="346"/>
      <c r="ELN2" s="346"/>
      <c r="ELO2" s="346"/>
      <c r="ELP2" s="346"/>
      <c r="ELQ2" s="346"/>
      <c r="ELR2" s="346"/>
      <c r="ELS2" s="346"/>
      <c r="ELT2" s="346"/>
      <c r="ELU2" s="346"/>
      <c r="ELV2" s="346"/>
      <c r="ELW2" s="346"/>
      <c r="ELX2" s="346"/>
      <c r="ELY2" s="346"/>
      <c r="ELZ2" s="346"/>
      <c r="EMA2" s="346"/>
      <c r="EMB2" s="346"/>
      <c r="EMC2" s="346"/>
      <c r="EMD2" s="346"/>
      <c r="EME2" s="346"/>
      <c r="EMF2" s="346"/>
      <c r="EMG2" s="346"/>
      <c r="EMH2" s="346"/>
      <c r="EMI2" s="346"/>
      <c r="EMJ2" s="346"/>
      <c r="EMK2" s="346"/>
      <c r="EML2" s="346"/>
      <c r="EMM2" s="346"/>
      <c r="EMN2" s="346"/>
      <c r="EMO2" s="346"/>
      <c r="EMP2" s="346"/>
      <c r="EMQ2" s="346"/>
      <c r="EMR2" s="346"/>
      <c r="EMS2" s="346"/>
      <c r="EMT2" s="346"/>
      <c r="EMU2" s="346"/>
      <c r="EMV2" s="346"/>
      <c r="EMW2" s="346"/>
      <c r="EMX2" s="346"/>
      <c r="EMY2" s="346"/>
      <c r="EMZ2" s="346"/>
      <c r="ENA2" s="346"/>
      <c r="ENB2" s="346"/>
      <c r="ENC2" s="346"/>
      <c r="END2" s="346"/>
      <c r="ENE2" s="346"/>
      <c r="ENF2" s="346"/>
      <c r="ENG2" s="346"/>
      <c r="ENH2" s="346"/>
      <c r="ENI2" s="346"/>
      <c r="ENJ2" s="346"/>
      <c r="ENK2" s="346"/>
      <c r="ENL2" s="346"/>
      <c r="ENM2" s="346"/>
      <c r="ENN2" s="346"/>
      <c r="ENO2" s="346"/>
      <c r="ENP2" s="346"/>
      <c r="ENQ2" s="346"/>
      <c r="ENR2" s="346"/>
      <c r="ENS2" s="346"/>
      <c r="ENT2" s="346"/>
      <c r="ENU2" s="346"/>
      <c r="ENV2" s="346"/>
      <c r="ENW2" s="346"/>
      <c r="ENX2" s="346"/>
      <c r="ENY2" s="346"/>
      <c r="ENZ2" s="346"/>
      <c r="EOA2" s="346"/>
      <c r="EOB2" s="346"/>
      <c r="EOC2" s="346"/>
      <c r="EOD2" s="346"/>
      <c r="EOE2" s="346"/>
      <c r="EOF2" s="346"/>
      <c r="EOG2" s="346"/>
      <c r="EOH2" s="346"/>
      <c r="EOI2" s="346"/>
      <c r="EOJ2" s="346"/>
      <c r="EOK2" s="346"/>
      <c r="EOL2" s="346"/>
      <c r="EOM2" s="346"/>
      <c r="EON2" s="346"/>
      <c r="EOO2" s="346"/>
      <c r="EOP2" s="346"/>
      <c r="EOQ2" s="346"/>
      <c r="EOR2" s="346"/>
      <c r="EOS2" s="346"/>
      <c r="EOT2" s="346"/>
      <c r="EOU2" s="346"/>
      <c r="EOV2" s="346"/>
      <c r="EOW2" s="346"/>
      <c r="EOX2" s="346"/>
      <c r="EOY2" s="346"/>
      <c r="EOZ2" s="346"/>
      <c r="EPA2" s="346"/>
      <c r="EPB2" s="346"/>
      <c r="EPC2" s="346"/>
      <c r="EPD2" s="346"/>
      <c r="EPE2" s="346"/>
      <c r="EPF2" s="346"/>
      <c r="EPG2" s="346"/>
      <c r="EPH2" s="346"/>
      <c r="EPI2" s="346"/>
      <c r="EPJ2" s="346"/>
      <c r="EPK2" s="346"/>
      <c r="EPL2" s="346"/>
      <c r="EPM2" s="346"/>
      <c r="EPN2" s="346"/>
      <c r="EPO2" s="346"/>
      <c r="EPP2" s="346"/>
      <c r="EPQ2" s="346"/>
      <c r="EPR2" s="346"/>
      <c r="EPS2" s="346"/>
      <c r="EPT2" s="346"/>
      <c r="EPU2" s="346"/>
      <c r="EPV2" s="346"/>
      <c r="EPW2" s="346"/>
      <c r="EPX2" s="346"/>
      <c r="EPY2" s="346"/>
      <c r="EPZ2" s="346"/>
      <c r="EQA2" s="346"/>
      <c r="EQB2" s="346"/>
      <c r="EQC2" s="346"/>
      <c r="EQD2" s="346"/>
      <c r="EQE2" s="346"/>
      <c r="EQF2" s="346"/>
      <c r="EQG2" s="346"/>
      <c r="EQH2" s="346"/>
      <c r="EQI2" s="346"/>
      <c r="EQJ2" s="346"/>
      <c r="EQK2" s="346"/>
      <c r="EQL2" s="346"/>
      <c r="EQM2" s="346"/>
      <c r="EQN2" s="346"/>
      <c r="EQO2" s="346"/>
      <c r="EQP2" s="346"/>
      <c r="EQQ2" s="346"/>
      <c r="EQR2" s="346"/>
      <c r="EQS2" s="346"/>
      <c r="EQT2" s="346"/>
      <c r="EQU2" s="346"/>
      <c r="EQV2" s="346"/>
      <c r="EQW2" s="346"/>
      <c r="EQX2" s="346"/>
      <c r="EQY2" s="346"/>
      <c r="EQZ2" s="346"/>
      <c r="ERA2" s="346"/>
      <c r="ERB2" s="346"/>
      <c r="ERC2" s="346"/>
      <c r="ERD2" s="346"/>
      <c r="ERE2" s="346"/>
      <c r="ERF2" s="346"/>
      <c r="ERG2" s="346"/>
      <c r="ERH2" s="346"/>
      <c r="ERI2" s="346"/>
      <c r="ERJ2" s="346"/>
      <c r="ERK2" s="346"/>
      <c r="ERL2" s="346"/>
      <c r="ERM2" s="346"/>
      <c r="ERN2" s="346"/>
      <c r="ERO2" s="346"/>
      <c r="ERP2" s="346"/>
      <c r="ERQ2" s="346"/>
      <c r="ERR2" s="346"/>
      <c r="ERS2" s="346"/>
      <c r="ERT2" s="346"/>
      <c r="ERU2" s="346"/>
      <c r="ERV2" s="346"/>
      <c r="ERW2" s="346"/>
      <c r="ERX2" s="346"/>
      <c r="ERY2" s="346"/>
      <c r="ERZ2" s="346"/>
      <c r="ESA2" s="346"/>
      <c r="ESB2" s="346"/>
      <c r="ESC2" s="346"/>
      <c r="ESD2" s="346"/>
      <c r="ESE2" s="346"/>
      <c r="ESF2" s="346"/>
      <c r="ESG2" s="346"/>
      <c r="ESH2" s="346"/>
      <c r="ESI2" s="346"/>
      <c r="ESJ2" s="346"/>
      <c r="ESK2" s="346"/>
      <c r="ESL2" s="346"/>
      <c r="ESM2" s="346"/>
      <c r="ESN2" s="346"/>
      <c r="ESO2" s="346"/>
      <c r="ESP2" s="346"/>
      <c r="ESQ2" s="346"/>
      <c r="ESR2" s="346"/>
      <c r="ESS2" s="346"/>
      <c r="EST2" s="346"/>
      <c r="ESU2" s="346"/>
      <c r="ESV2" s="346"/>
      <c r="ESW2" s="346"/>
      <c r="ESX2" s="346"/>
      <c r="ESY2" s="346"/>
      <c r="ESZ2" s="346"/>
      <c r="ETA2" s="346"/>
      <c r="ETB2" s="346"/>
      <c r="ETC2" s="346"/>
      <c r="ETD2" s="346"/>
      <c r="ETE2" s="346"/>
      <c r="ETF2" s="346"/>
      <c r="ETG2" s="346"/>
      <c r="ETH2" s="346"/>
      <c r="ETI2" s="346"/>
      <c r="ETJ2" s="346"/>
      <c r="ETK2" s="346"/>
      <c r="ETL2" s="346"/>
      <c r="ETM2" s="346"/>
      <c r="ETN2" s="346"/>
      <c r="ETO2" s="346"/>
      <c r="ETP2" s="346"/>
      <c r="ETQ2" s="346"/>
      <c r="ETR2" s="346"/>
      <c r="ETS2" s="346"/>
      <c r="ETT2" s="346"/>
      <c r="ETU2" s="346"/>
      <c r="ETV2" s="346"/>
      <c r="ETW2" s="346"/>
      <c r="ETX2" s="346"/>
      <c r="ETY2" s="346"/>
      <c r="ETZ2" s="346"/>
      <c r="EUA2" s="346"/>
      <c r="EUB2" s="346"/>
      <c r="EUC2" s="346"/>
      <c r="EUD2" s="346"/>
      <c r="EUE2" s="346"/>
      <c r="EUF2" s="346"/>
      <c r="EUG2" s="346"/>
      <c r="EUH2" s="346"/>
      <c r="EUI2" s="346"/>
      <c r="EUJ2" s="346"/>
      <c r="EUK2" s="346"/>
      <c r="EUL2" s="346"/>
      <c r="EUM2" s="346"/>
      <c r="EUN2" s="346"/>
      <c r="EUO2" s="346"/>
      <c r="EUP2" s="346"/>
      <c r="EUQ2" s="346"/>
      <c r="EUR2" s="346"/>
      <c r="EUS2" s="346"/>
      <c r="EUT2" s="346"/>
      <c r="EUU2" s="346"/>
      <c r="EUV2" s="346"/>
      <c r="EUW2" s="346"/>
      <c r="EUX2" s="346"/>
      <c r="EUY2" s="346"/>
      <c r="EUZ2" s="346"/>
      <c r="EVA2" s="346"/>
      <c r="EVB2" s="346"/>
      <c r="EVC2" s="346"/>
      <c r="EVD2" s="346"/>
      <c r="EVE2" s="346"/>
      <c r="EVF2" s="346"/>
      <c r="EVG2" s="346"/>
      <c r="EVH2" s="346"/>
      <c r="EVI2" s="346"/>
      <c r="EVJ2" s="346"/>
      <c r="EVK2" s="346"/>
      <c r="EVL2" s="346"/>
      <c r="EVM2" s="346"/>
      <c r="EVN2" s="346"/>
      <c r="EVO2" s="346"/>
      <c r="EVP2" s="346"/>
      <c r="EVQ2" s="346"/>
      <c r="EVR2" s="346"/>
      <c r="EVS2" s="346"/>
      <c r="EVT2" s="346"/>
      <c r="EVU2" s="346"/>
      <c r="EVV2" s="346"/>
      <c r="EVW2" s="346"/>
      <c r="EVX2" s="346"/>
      <c r="EVY2" s="346"/>
      <c r="EVZ2" s="346"/>
      <c r="EWA2" s="346"/>
      <c r="EWB2" s="346"/>
      <c r="EWC2" s="346"/>
      <c r="EWD2" s="346"/>
      <c r="EWE2" s="346"/>
      <c r="EWF2" s="346"/>
      <c r="EWG2" s="346"/>
      <c r="EWH2" s="346"/>
      <c r="EWI2" s="346"/>
      <c r="EWJ2" s="346"/>
      <c r="EWK2" s="346"/>
      <c r="EWL2" s="346"/>
      <c r="EWM2" s="346"/>
      <c r="EWN2" s="346"/>
      <c r="EWO2" s="346"/>
      <c r="EWP2" s="346"/>
      <c r="EWQ2" s="346"/>
      <c r="EWR2" s="346"/>
      <c r="EWS2" s="346"/>
      <c r="EWT2" s="346"/>
      <c r="EWU2" s="346"/>
      <c r="EWV2" s="346"/>
      <c r="EWW2" s="346"/>
      <c r="EWX2" s="346"/>
      <c r="EWY2" s="346"/>
      <c r="EWZ2" s="346"/>
      <c r="EXA2" s="346"/>
      <c r="EXB2" s="346"/>
      <c r="EXC2" s="346"/>
      <c r="EXD2" s="346"/>
      <c r="EXE2" s="346"/>
      <c r="EXF2" s="346"/>
      <c r="EXG2" s="346"/>
      <c r="EXH2" s="346"/>
      <c r="EXI2" s="346"/>
      <c r="EXJ2" s="346"/>
      <c r="EXK2" s="346"/>
      <c r="EXL2" s="346"/>
      <c r="EXM2" s="346"/>
      <c r="EXN2" s="346"/>
      <c r="EXO2" s="346"/>
      <c r="EXP2" s="346"/>
      <c r="EXQ2" s="346"/>
      <c r="EXR2" s="346"/>
      <c r="EXS2" s="346"/>
      <c r="EXT2" s="346"/>
      <c r="EXU2" s="346"/>
      <c r="EXV2" s="346"/>
      <c r="EXW2" s="346"/>
      <c r="EXX2" s="346"/>
      <c r="EXY2" s="346"/>
      <c r="EXZ2" s="346"/>
      <c r="EYA2" s="346"/>
      <c r="EYB2" s="346"/>
      <c r="EYC2" s="346"/>
      <c r="EYD2" s="346"/>
      <c r="EYE2" s="346"/>
      <c r="EYF2" s="346"/>
      <c r="EYG2" s="346"/>
      <c r="EYH2" s="346"/>
      <c r="EYI2" s="346"/>
      <c r="EYJ2" s="346"/>
      <c r="EYK2" s="346"/>
      <c r="EYL2" s="346"/>
      <c r="EYM2" s="346"/>
      <c r="EYN2" s="346"/>
      <c r="EYO2" s="346"/>
      <c r="EYP2" s="346"/>
      <c r="EYQ2" s="346"/>
      <c r="EYR2" s="346"/>
      <c r="EYS2" s="346"/>
      <c r="EYT2" s="346"/>
      <c r="EYU2" s="346"/>
      <c r="EYV2" s="346"/>
      <c r="EYW2" s="346"/>
      <c r="EYX2" s="346"/>
      <c r="EYY2" s="346"/>
      <c r="EYZ2" s="346"/>
      <c r="EZA2" s="346"/>
      <c r="EZB2" s="346"/>
      <c r="EZC2" s="346"/>
      <c r="EZD2" s="346"/>
      <c r="EZE2" s="346"/>
      <c r="EZF2" s="346"/>
      <c r="EZG2" s="346"/>
      <c r="EZH2" s="346"/>
      <c r="EZI2" s="346"/>
      <c r="EZJ2" s="346"/>
      <c r="EZK2" s="346"/>
      <c r="EZL2" s="346"/>
      <c r="EZM2" s="346"/>
      <c r="EZN2" s="346"/>
      <c r="EZO2" s="346"/>
      <c r="EZP2" s="346"/>
      <c r="EZQ2" s="346"/>
      <c r="EZR2" s="346"/>
      <c r="EZS2" s="346"/>
      <c r="EZT2" s="346"/>
      <c r="EZU2" s="346"/>
      <c r="EZV2" s="346"/>
      <c r="EZW2" s="346"/>
      <c r="EZX2" s="346"/>
      <c r="EZY2" s="346"/>
      <c r="EZZ2" s="346"/>
      <c r="FAA2" s="346"/>
      <c r="FAB2" s="346"/>
      <c r="FAC2" s="346"/>
      <c r="FAD2" s="346"/>
      <c r="FAE2" s="346"/>
      <c r="FAF2" s="346"/>
      <c r="FAG2" s="346"/>
      <c r="FAH2" s="346"/>
      <c r="FAI2" s="346"/>
      <c r="FAJ2" s="346"/>
      <c r="FAK2" s="346"/>
      <c r="FAL2" s="346"/>
      <c r="FAM2" s="346"/>
      <c r="FAN2" s="346"/>
      <c r="FAO2" s="346"/>
      <c r="FAP2" s="346"/>
      <c r="FAQ2" s="346"/>
      <c r="FAR2" s="346"/>
      <c r="FAS2" s="346"/>
      <c r="FAT2" s="346"/>
      <c r="FAU2" s="346"/>
      <c r="FAV2" s="346"/>
      <c r="FAW2" s="346"/>
      <c r="FAX2" s="346"/>
      <c r="FAY2" s="346"/>
      <c r="FAZ2" s="346"/>
      <c r="FBA2" s="346"/>
      <c r="FBB2" s="346"/>
      <c r="FBC2" s="346"/>
      <c r="FBD2" s="346"/>
      <c r="FBE2" s="346"/>
      <c r="FBF2" s="346"/>
      <c r="FBG2" s="346"/>
      <c r="FBH2" s="346"/>
      <c r="FBI2" s="346"/>
      <c r="FBJ2" s="346"/>
      <c r="FBK2" s="346"/>
      <c r="FBL2" s="346"/>
      <c r="FBM2" s="346"/>
      <c r="FBN2" s="346"/>
      <c r="FBO2" s="346"/>
      <c r="FBP2" s="346"/>
      <c r="FBQ2" s="346"/>
      <c r="FBR2" s="346"/>
      <c r="FBS2" s="346"/>
      <c r="FBT2" s="346"/>
      <c r="FBU2" s="346"/>
      <c r="FBV2" s="346"/>
      <c r="FBW2" s="346"/>
      <c r="FBX2" s="346"/>
      <c r="FBY2" s="346"/>
      <c r="FBZ2" s="346"/>
      <c r="FCA2" s="346"/>
      <c r="FCB2" s="346"/>
      <c r="FCC2" s="346"/>
      <c r="FCD2" s="346"/>
      <c r="FCE2" s="346"/>
      <c r="FCF2" s="346"/>
      <c r="FCG2" s="346"/>
      <c r="FCH2" s="346"/>
      <c r="FCI2" s="346"/>
      <c r="FCJ2" s="346"/>
      <c r="FCK2" s="346"/>
      <c r="FCL2" s="346"/>
      <c r="FCM2" s="346"/>
      <c r="FCN2" s="346"/>
      <c r="FCO2" s="346"/>
      <c r="FCP2" s="346"/>
      <c r="FCQ2" s="346"/>
      <c r="FCR2" s="346"/>
      <c r="FCS2" s="346"/>
      <c r="FCT2" s="346"/>
      <c r="FCU2" s="346"/>
      <c r="FCV2" s="346"/>
      <c r="FCW2" s="346"/>
      <c r="FCX2" s="346"/>
      <c r="FCY2" s="346"/>
      <c r="FCZ2" s="346"/>
      <c r="FDA2" s="346"/>
      <c r="FDB2" s="346"/>
      <c r="FDC2" s="346"/>
      <c r="FDD2" s="346"/>
      <c r="FDE2" s="346"/>
      <c r="FDF2" s="346"/>
      <c r="FDG2" s="346"/>
      <c r="FDH2" s="346"/>
      <c r="FDI2" s="346"/>
      <c r="FDJ2" s="346"/>
      <c r="FDK2" s="346"/>
      <c r="FDL2" s="346"/>
      <c r="FDM2" s="346"/>
      <c r="FDN2" s="346"/>
      <c r="FDO2" s="346"/>
      <c r="FDP2" s="346"/>
      <c r="FDQ2" s="346"/>
      <c r="FDR2" s="346"/>
      <c r="FDS2" s="346"/>
      <c r="FDT2" s="346"/>
      <c r="FDU2" s="346"/>
      <c r="FDV2" s="346"/>
      <c r="FDW2" s="346"/>
      <c r="FDX2" s="346"/>
      <c r="FDY2" s="346"/>
      <c r="FDZ2" s="346"/>
      <c r="FEA2" s="346"/>
      <c r="FEB2" s="346"/>
      <c r="FEC2" s="346"/>
      <c r="FED2" s="346"/>
      <c r="FEE2" s="346"/>
      <c r="FEF2" s="346"/>
      <c r="FEG2" s="346"/>
      <c r="FEH2" s="346"/>
      <c r="FEI2" s="346"/>
      <c r="FEJ2" s="346"/>
      <c r="FEK2" s="346"/>
      <c r="FEL2" s="346"/>
      <c r="FEM2" s="346"/>
      <c r="FEN2" s="346"/>
      <c r="FEO2" s="346"/>
      <c r="FEP2" s="346"/>
      <c r="FEQ2" s="346"/>
      <c r="FER2" s="346"/>
      <c r="FES2" s="346"/>
      <c r="FET2" s="346"/>
      <c r="FEU2" s="346"/>
      <c r="FEV2" s="346"/>
      <c r="FEW2" s="346"/>
      <c r="FEX2" s="346"/>
      <c r="FEY2" s="346"/>
      <c r="FEZ2" s="346"/>
      <c r="FFA2" s="346"/>
      <c r="FFB2" s="346"/>
      <c r="FFC2" s="346"/>
      <c r="FFD2" s="346"/>
      <c r="FFE2" s="346"/>
      <c r="FFF2" s="346"/>
      <c r="FFG2" s="346"/>
      <c r="FFH2" s="346"/>
      <c r="FFI2" s="346"/>
      <c r="FFJ2" s="346"/>
      <c r="FFK2" s="346"/>
      <c r="FFL2" s="346"/>
      <c r="FFM2" s="346"/>
      <c r="FFN2" s="346"/>
      <c r="FFO2" s="346"/>
      <c r="FFP2" s="346"/>
      <c r="FFQ2" s="346"/>
      <c r="FFR2" s="346"/>
      <c r="FFS2" s="346"/>
      <c r="FFT2" s="346"/>
      <c r="FFU2" s="346"/>
      <c r="FFV2" s="346"/>
      <c r="FFW2" s="346"/>
      <c r="FFX2" s="346"/>
      <c r="FFY2" s="346"/>
      <c r="FFZ2" s="346"/>
      <c r="FGA2" s="346"/>
      <c r="FGB2" s="346"/>
      <c r="FGC2" s="346"/>
      <c r="FGD2" s="346"/>
      <c r="FGE2" s="346"/>
      <c r="FGF2" s="346"/>
      <c r="FGG2" s="346"/>
      <c r="FGH2" s="346"/>
      <c r="FGI2" s="346"/>
      <c r="FGJ2" s="346"/>
      <c r="FGK2" s="346"/>
      <c r="FGL2" s="346"/>
      <c r="FGM2" s="346"/>
      <c r="FGN2" s="346"/>
      <c r="FGO2" s="346"/>
      <c r="FGP2" s="346"/>
      <c r="FGQ2" s="346"/>
      <c r="FGR2" s="346"/>
      <c r="FGS2" s="346"/>
      <c r="FGT2" s="346"/>
      <c r="FGU2" s="346"/>
      <c r="FGV2" s="346"/>
      <c r="FGW2" s="346"/>
      <c r="FGX2" s="346"/>
      <c r="FGY2" s="346"/>
      <c r="FGZ2" s="346"/>
      <c r="FHA2" s="346"/>
      <c r="FHB2" s="346"/>
      <c r="FHC2" s="346"/>
      <c r="FHD2" s="346"/>
      <c r="FHE2" s="346"/>
      <c r="FHF2" s="346"/>
      <c r="FHG2" s="346"/>
      <c r="FHH2" s="346"/>
      <c r="FHI2" s="346"/>
      <c r="FHJ2" s="346"/>
      <c r="FHK2" s="346"/>
      <c r="FHL2" s="346"/>
      <c r="FHM2" s="346"/>
      <c r="FHN2" s="346"/>
      <c r="FHO2" s="346"/>
      <c r="FHP2" s="346"/>
      <c r="FHQ2" s="346"/>
      <c r="FHR2" s="346"/>
      <c r="FHS2" s="346"/>
      <c r="FHT2" s="346"/>
      <c r="FHU2" s="346"/>
      <c r="FHV2" s="346"/>
      <c r="FHW2" s="346"/>
      <c r="FHX2" s="346"/>
      <c r="FHY2" s="346"/>
      <c r="FHZ2" s="346"/>
      <c r="FIA2" s="346"/>
      <c r="FIB2" s="346"/>
      <c r="FIC2" s="346"/>
      <c r="FID2" s="346"/>
      <c r="FIE2" s="346"/>
      <c r="FIF2" s="346"/>
      <c r="FIG2" s="346"/>
      <c r="FIH2" s="346"/>
      <c r="FII2" s="346"/>
      <c r="FIJ2" s="346"/>
      <c r="FIK2" s="346"/>
      <c r="FIL2" s="346"/>
      <c r="FIM2" s="346"/>
      <c r="FIN2" s="346"/>
      <c r="FIO2" s="346"/>
      <c r="FIP2" s="346"/>
      <c r="FIQ2" s="346"/>
      <c r="FIR2" s="346"/>
      <c r="FIS2" s="346"/>
      <c r="FIT2" s="346"/>
      <c r="FIU2" s="346"/>
      <c r="FIV2" s="346"/>
      <c r="FIW2" s="346"/>
      <c r="FIX2" s="346"/>
      <c r="FIY2" s="346"/>
      <c r="FIZ2" s="346"/>
      <c r="FJA2" s="346"/>
      <c r="FJB2" s="346"/>
      <c r="FJC2" s="346"/>
      <c r="FJD2" s="346"/>
      <c r="FJE2" s="346"/>
      <c r="FJF2" s="346"/>
      <c r="FJG2" s="346"/>
      <c r="FJH2" s="346"/>
      <c r="FJI2" s="346"/>
      <c r="FJJ2" s="346"/>
      <c r="FJK2" s="346"/>
      <c r="FJL2" s="346"/>
      <c r="FJM2" s="346"/>
      <c r="FJN2" s="346"/>
      <c r="FJO2" s="346"/>
      <c r="FJP2" s="346"/>
      <c r="FJQ2" s="346"/>
      <c r="FJR2" s="346"/>
      <c r="FJS2" s="346"/>
      <c r="FJT2" s="346"/>
      <c r="FJU2" s="346"/>
      <c r="FJV2" s="346"/>
      <c r="FJW2" s="346"/>
      <c r="FJX2" s="346"/>
      <c r="FJY2" s="346"/>
      <c r="FJZ2" s="346"/>
      <c r="FKA2" s="346"/>
      <c r="FKB2" s="346"/>
      <c r="FKC2" s="346"/>
      <c r="FKD2" s="346"/>
      <c r="FKE2" s="346"/>
      <c r="FKF2" s="346"/>
      <c r="FKG2" s="346"/>
      <c r="FKH2" s="346"/>
      <c r="FKI2" s="346"/>
      <c r="FKJ2" s="346"/>
      <c r="FKK2" s="346"/>
      <c r="FKL2" s="346"/>
      <c r="FKM2" s="346"/>
      <c r="FKN2" s="346"/>
      <c r="FKO2" s="346"/>
      <c r="FKP2" s="346"/>
      <c r="FKQ2" s="346"/>
      <c r="FKR2" s="346"/>
      <c r="FKS2" s="346"/>
      <c r="FKT2" s="346"/>
      <c r="FKU2" s="346"/>
      <c r="FKV2" s="346"/>
      <c r="FKW2" s="346"/>
      <c r="FKX2" s="346"/>
      <c r="FKY2" s="346"/>
      <c r="FKZ2" s="346"/>
      <c r="FLA2" s="346"/>
      <c r="FLB2" s="346"/>
      <c r="FLC2" s="346"/>
      <c r="FLD2" s="346"/>
      <c r="FLE2" s="346"/>
      <c r="FLF2" s="346"/>
      <c r="FLG2" s="346"/>
      <c r="FLH2" s="346"/>
      <c r="FLI2" s="346"/>
      <c r="FLJ2" s="346"/>
      <c r="FLK2" s="346"/>
      <c r="FLL2" s="346"/>
      <c r="FLM2" s="346"/>
      <c r="FLN2" s="346"/>
      <c r="FLO2" s="346"/>
      <c r="FLP2" s="346"/>
      <c r="FLQ2" s="346"/>
      <c r="FLR2" s="346"/>
      <c r="FLS2" s="346"/>
      <c r="FLT2" s="346"/>
      <c r="FLU2" s="346"/>
      <c r="FLV2" s="346"/>
      <c r="FLW2" s="346"/>
      <c r="FLX2" s="346"/>
      <c r="FLY2" s="346"/>
      <c r="FLZ2" s="346"/>
      <c r="FMA2" s="346"/>
      <c r="FMB2" s="346"/>
      <c r="FMC2" s="346"/>
      <c r="FMD2" s="346"/>
      <c r="FME2" s="346"/>
      <c r="FMF2" s="346"/>
      <c r="FMG2" s="346"/>
      <c r="FMH2" s="346"/>
      <c r="FMI2" s="346"/>
      <c r="FMJ2" s="346"/>
      <c r="FMK2" s="346"/>
      <c r="FML2" s="346"/>
      <c r="FMM2" s="346"/>
      <c r="FMN2" s="346"/>
      <c r="FMO2" s="346"/>
      <c r="FMP2" s="346"/>
      <c r="FMQ2" s="346"/>
      <c r="FMR2" s="346"/>
      <c r="FMS2" s="346"/>
      <c r="FMT2" s="346"/>
      <c r="FMU2" s="346"/>
      <c r="FMV2" s="346"/>
      <c r="FMW2" s="346"/>
      <c r="FMX2" s="346"/>
      <c r="FMY2" s="346"/>
      <c r="FMZ2" s="346"/>
      <c r="FNA2" s="346"/>
      <c r="FNB2" s="346"/>
      <c r="FNC2" s="346"/>
      <c r="FND2" s="346"/>
      <c r="FNE2" s="346"/>
      <c r="FNF2" s="346"/>
      <c r="FNG2" s="346"/>
      <c r="FNH2" s="346"/>
      <c r="FNI2" s="346"/>
      <c r="FNJ2" s="346"/>
      <c r="FNK2" s="346"/>
      <c r="FNL2" s="346"/>
      <c r="FNM2" s="346"/>
      <c r="FNN2" s="346"/>
      <c r="FNO2" s="346"/>
      <c r="FNP2" s="346"/>
      <c r="FNQ2" s="346"/>
      <c r="FNR2" s="346"/>
      <c r="FNS2" s="346"/>
      <c r="FNT2" s="346"/>
      <c r="FNU2" s="346"/>
      <c r="FNV2" s="346"/>
      <c r="FNW2" s="346"/>
      <c r="FNX2" s="346"/>
      <c r="FNY2" s="346"/>
      <c r="FNZ2" s="346"/>
      <c r="FOA2" s="346"/>
      <c r="FOB2" s="346"/>
      <c r="FOC2" s="346"/>
      <c r="FOD2" s="346"/>
      <c r="FOE2" s="346"/>
      <c r="FOF2" s="346"/>
      <c r="FOG2" s="346"/>
      <c r="FOH2" s="346"/>
      <c r="FOI2" s="346"/>
      <c r="FOJ2" s="346"/>
      <c r="FOK2" s="346"/>
      <c r="FOL2" s="346"/>
      <c r="FOM2" s="346"/>
      <c r="FON2" s="346"/>
      <c r="FOO2" s="346"/>
      <c r="FOP2" s="346"/>
      <c r="FOQ2" s="346"/>
      <c r="FOR2" s="346"/>
      <c r="FOS2" s="346"/>
      <c r="FOT2" s="346"/>
      <c r="FOU2" s="346"/>
      <c r="FOV2" s="346"/>
      <c r="FOW2" s="346"/>
      <c r="FOX2" s="346"/>
      <c r="FOY2" s="346"/>
      <c r="FOZ2" s="346"/>
      <c r="FPA2" s="346"/>
      <c r="FPB2" s="346"/>
      <c r="FPC2" s="346"/>
      <c r="FPD2" s="346"/>
      <c r="FPE2" s="346"/>
      <c r="FPF2" s="346"/>
      <c r="FPG2" s="346"/>
      <c r="FPH2" s="346"/>
      <c r="FPI2" s="346"/>
      <c r="FPJ2" s="346"/>
      <c r="FPK2" s="346"/>
      <c r="FPL2" s="346"/>
      <c r="FPM2" s="346"/>
      <c r="FPN2" s="346"/>
      <c r="FPO2" s="346"/>
      <c r="FPP2" s="346"/>
      <c r="FPQ2" s="346"/>
      <c r="FPR2" s="346"/>
      <c r="FPS2" s="346"/>
      <c r="FPT2" s="346"/>
      <c r="FPU2" s="346"/>
      <c r="FPV2" s="346"/>
      <c r="FPW2" s="346"/>
      <c r="FPX2" s="346"/>
      <c r="FPY2" s="346"/>
      <c r="FPZ2" s="346"/>
      <c r="FQA2" s="346"/>
      <c r="FQB2" s="346"/>
      <c r="FQC2" s="346"/>
      <c r="FQD2" s="346"/>
      <c r="FQE2" s="346"/>
      <c r="FQF2" s="346"/>
      <c r="FQG2" s="346"/>
      <c r="FQH2" s="346"/>
      <c r="FQI2" s="346"/>
      <c r="FQJ2" s="346"/>
      <c r="FQK2" s="346"/>
      <c r="FQL2" s="346"/>
      <c r="FQM2" s="346"/>
      <c r="FQN2" s="346"/>
      <c r="FQO2" s="346"/>
      <c r="FQP2" s="346"/>
      <c r="FQQ2" s="346"/>
      <c r="FQR2" s="346"/>
      <c r="FQS2" s="346"/>
      <c r="FQT2" s="346"/>
      <c r="FQU2" s="346"/>
      <c r="FQV2" s="346"/>
      <c r="FQW2" s="346"/>
      <c r="FQX2" s="346"/>
      <c r="FQY2" s="346"/>
      <c r="FQZ2" s="346"/>
      <c r="FRA2" s="346"/>
      <c r="FRB2" s="346"/>
      <c r="FRC2" s="346"/>
      <c r="FRD2" s="346"/>
      <c r="FRE2" s="346"/>
      <c r="FRF2" s="346"/>
      <c r="FRG2" s="346"/>
      <c r="FRH2" s="346"/>
      <c r="FRI2" s="346"/>
      <c r="FRJ2" s="346"/>
      <c r="FRK2" s="346"/>
      <c r="FRL2" s="346"/>
      <c r="FRM2" s="346"/>
      <c r="FRN2" s="346"/>
      <c r="FRO2" s="346"/>
      <c r="FRP2" s="346"/>
      <c r="FRQ2" s="346"/>
      <c r="FRR2" s="346"/>
      <c r="FRS2" s="346"/>
      <c r="FRT2" s="346"/>
      <c r="FRU2" s="346"/>
      <c r="FRV2" s="346"/>
      <c r="FRW2" s="346"/>
      <c r="FRX2" s="346"/>
      <c r="FRY2" s="346"/>
      <c r="FRZ2" s="346"/>
      <c r="FSA2" s="346"/>
      <c r="FSB2" s="346"/>
      <c r="FSC2" s="346"/>
      <c r="FSD2" s="346"/>
      <c r="FSE2" s="346"/>
      <c r="FSF2" s="346"/>
      <c r="FSG2" s="346"/>
      <c r="FSH2" s="346"/>
      <c r="FSI2" s="346"/>
      <c r="FSJ2" s="346"/>
      <c r="FSK2" s="346"/>
      <c r="FSL2" s="346"/>
      <c r="FSM2" s="346"/>
      <c r="FSN2" s="346"/>
      <c r="FSO2" s="346"/>
      <c r="FSP2" s="346"/>
      <c r="FSQ2" s="346"/>
      <c r="FSR2" s="346"/>
      <c r="FSS2" s="346"/>
      <c r="FST2" s="346"/>
      <c r="FSU2" s="346"/>
      <c r="FSV2" s="346"/>
      <c r="FSW2" s="346"/>
      <c r="FSX2" s="346"/>
      <c r="FSY2" s="346"/>
      <c r="FSZ2" s="346"/>
      <c r="FTA2" s="346"/>
      <c r="FTB2" s="346"/>
      <c r="FTC2" s="346"/>
      <c r="FTD2" s="346"/>
      <c r="FTE2" s="346"/>
      <c r="FTF2" s="346"/>
      <c r="FTG2" s="346"/>
      <c r="FTH2" s="346"/>
      <c r="FTI2" s="346"/>
      <c r="FTJ2" s="346"/>
      <c r="FTK2" s="346"/>
      <c r="FTL2" s="346"/>
      <c r="FTM2" s="346"/>
      <c r="FTN2" s="346"/>
      <c r="FTO2" s="346"/>
      <c r="FTP2" s="346"/>
      <c r="FTQ2" s="346"/>
      <c r="FTR2" s="346"/>
      <c r="FTS2" s="346"/>
      <c r="FTT2" s="346"/>
      <c r="FTU2" s="346"/>
      <c r="FTV2" s="346"/>
      <c r="FTW2" s="346"/>
      <c r="FTX2" s="346"/>
      <c r="FTY2" s="346"/>
      <c r="FTZ2" s="346"/>
      <c r="FUA2" s="346"/>
      <c r="FUB2" s="346"/>
      <c r="FUC2" s="346"/>
      <c r="FUD2" s="346"/>
      <c r="FUE2" s="346"/>
      <c r="FUF2" s="346"/>
      <c r="FUG2" s="346"/>
      <c r="FUH2" s="346"/>
      <c r="FUI2" s="346"/>
      <c r="FUJ2" s="346"/>
      <c r="FUK2" s="346"/>
      <c r="FUL2" s="346"/>
      <c r="FUM2" s="346"/>
      <c r="FUN2" s="346"/>
      <c r="FUO2" s="346"/>
      <c r="FUP2" s="346"/>
      <c r="FUQ2" s="346"/>
      <c r="FUR2" s="346"/>
      <c r="FUS2" s="346"/>
      <c r="FUT2" s="346"/>
      <c r="FUU2" s="346"/>
      <c r="FUV2" s="346"/>
      <c r="FUW2" s="346"/>
      <c r="FUX2" s="346"/>
      <c r="FUY2" s="346"/>
      <c r="FUZ2" s="346"/>
      <c r="FVA2" s="346"/>
      <c r="FVB2" s="346"/>
      <c r="FVC2" s="346"/>
      <c r="FVD2" s="346"/>
      <c r="FVE2" s="346"/>
      <c r="FVF2" s="346"/>
      <c r="FVG2" s="346"/>
      <c r="FVH2" s="346"/>
      <c r="FVI2" s="346"/>
      <c r="FVJ2" s="346"/>
      <c r="FVK2" s="346"/>
      <c r="FVL2" s="346"/>
      <c r="FVM2" s="346"/>
      <c r="FVN2" s="346"/>
      <c r="FVO2" s="346"/>
      <c r="FVP2" s="346"/>
      <c r="FVQ2" s="346"/>
      <c r="FVR2" s="346"/>
      <c r="FVS2" s="346"/>
      <c r="FVT2" s="346"/>
      <c r="FVU2" s="346"/>
      <c r="FVV2" s="346"/>
      <c r="FVW2" s="346"/>
      <c r="FVX2" s="346"/>
      <c r="FVY2" s="346"/>
      <c r="FVZ2" s="346"/>
      <c r="FWA2" s="346"/>
      <c r="FWB2" s="346"/>
      <c r="FWC2" s="346"/>
      <c r="FWD2" s="346"/>
      <c r="FWE2" s="346"/>
      <c r="FWF2" s="346"/>
      <c r="FWG2" s="346"/>
      <c r="FWH2" s="346"/>
      <c r="FWI2" s="346"/>
      <c r="FWJ2" s="346"/>
      <c r="FWK2" s="346"/>
      <c r="FWL2" s="346"/>
      <c r="FWM2" s="346"/>
      <c r="FWN2" s="346"/>
      <c r="FWO2" s="346"/>
      <c r="FWP2" s="346"/>
      <c r="FWQ2" s="346"/>
      <c r="FWR2" s="346"/>
      <c r="FWS2" s="346"/>
      <c r="FWT2" s="346"/>
      <c r="FWU2" s="346"/>
      <c r="FWV2" s="346"/>
      <c r="FWW2" s="346"/>
      <c r="FWX2" s="346"/>
      <c r="FWY2" s="346"/>
      <c r="FWZ2" s="346"/>
      <c r="FXA2" s="346"/>
      <c r="FXB2" s="346"/>
      <c r="FXC2" s="346"/>
      <c r="FXD2" s="346"/>
      <c r="FXE2" s="346"/>
      <c r="FXF2" s="346"/>
      <c r="FXG2" s="346"/>
      <c r="FXH2" s="346"/>
      <c r="FXI2" s="346"/>
      <c r="FXJ2" s="346"/>
      <c r="FXK2" s="346"/>
      <c r="FXL2" s="346"/>
      <c r="FXM2" s="346"/>
      <c r="FXN2" s="346"/>
      <c r="FXO2" s="346"/>
      <c r="FXP2" s="346"/>
      <c r="FXQ2" s="346"/>
      <c r="FXR2" s="346"/>
      <c r="FXS2" s="346"/>
      <c r="FXT2" s="346"/>
      <c r="FXU2" s="346"/>
      <c r="FXV2" s="346"/>
      <c r="FXW2" s="346"/>
      <c r="FXX2" s="346"/>
      <c r="FXY2" s="346"/>
      <c r="FXZ2" s="346"/>
      <c r="FYA2" s="346"/>
      <c r="FYB2" s="346"/>
      <c r="FYC2" s="346"/>
      <c r="FYD2" s="346"/>
      <c r="FYE2" s="346"/>
      <c r="FYF2" s="346"/>
      <c r="FYG2" s="346"/>
      <c r="FYH2" s="346"/>
      <c r="FYI2" s="346"/>
      <c r="FYJ2" s="346"/>
      <c r="FYK2" s="346"/>
      <c r="FYL2" s="346"/>
      <c r="FYM2" s="346"/>
      <c r="FYN2" s="346"/>
      <c r="FYO2" s="346"/>
      <c r="FYP2" s="346"/>
      <c r="FYQ2" s="346"/>
      <c r="FYR2" s="346"/>
      <c r="FYS2" s="346"/>
      <c r="FYT2" s="346"/>
      <c r="FYU2" s="346"/>
      <c r="FYV2" s="346"/>
      <c r="FYW2" s="346"/>
      <c r="FYX2" s="346"/>
      <c r="FYY2" s="346"/>
      <c r="FYZ2" s="346"/>
      <c r="FZA2" s="346"/>
      <c r="FZB2" s="346"/>
      <c r="FZC2" s="346"/>
      <c r="FZD2" s="346"/>
      <c r="FZE2" s="346"/>
      <c r="FZF2" s="346"/>
      <c r="FZG2" s="346"/>
      <c r="FZH2" s="346"/>
      <c r="FZI2" s="346"/>
      <c r="FZJ2" s="346"/>
      <c r="FZK2" s="346"/>
      <c r="FZL2" s="346"/>
      <c r="FZM2" s="346"/>
      <c r="FZN2" s="346"/>
      <c r="FZO2" s="346"/>
      <c r="FZP2" s="346"/>
      <c r="FZQ2" s="346"/>
      <c r="FZR2" s="346"/>
      <c r="FZS2" s="346"/>
      <c r="FZT2" s="346"/>
      <c r="FZU2" s="346"/>
      <c r="FZV2" s="346"/>
      <c r="FZW2" s="346"/>
      <c r="FZX2" s="346"/>
      <c r="FZY2" s="346"/>
      <c r="FZZ2" s="346"/>
      <c r="GAA2" s="346"/>
      <c r="GAB2" s="346"/>
      <c r="GAC2" s="346"/>
      <c r="GAD2" s="346"/>
      <c r="GAE2" s="346"/>
      <c r="GAF2" s="346"/>
      <c r="GAG2" s="346"/>
      <c r="GAH2" s="346"/>
      <c r="GAI2" s="346"/>
      <c r="GAJ2" s="346"/>
      <c r="GAK2" s="346"/>
      <c r="GAL2" s="346"/>
      <c r="GAM2" s="346"/>
      <c r="GAN2" s="346"/>
      <c r="GAO2" s="346"/>
      <c r="GAP2" s="346"/>
      <c r="GAQ2" s="346"/>
      <c r="GAR2" s="346"/>
      <c r="GAS2" s="346"/>
      <c r="GAT2" s="346"/>
      <c r="GAU2" s="346"/>
      <c r="GAV2" s="346"/>
      <c r="GAW2" s="346"/>
      <c r="GAX2" s="346"/>
      <c r="GAY2" s="346"/>
      <c r="GAZ2" s="346"/>
      <c r="GBA2" s="346"/>
      <c r="GBB2" s="346"/>
      <c r="GBC2" s="346"/>
      <c r="GBD2" s="346"/>
      <c r="GBE2" s="346"/>
      <c r="GBF2" s="346"/>
      <c r="GBG2" s="346"/>
      <c r="GBH2" s="346"/>
      <c r="GBI2" s="346"/>
      <c r="GBJ2" s="346"/>
      <c r="GBK2" s="346"/>
      <c r="GBL2" s="346"/>
      <c r="GBM2" s="346"/>
      <c r="GBN2" s="346"/>
      <c r="GBO2" s="346"/>
      <c r="GBP2" s="346"/>
      <c r="GBQ2" s="346"/>
      <c r="GBR2" s="346"/>
      <c r="GBS2" s="346"/>
      <c r="GBT2" s="346"/>
      <c r="GBU2" s="346"/>
      <c r="GBV2" s="346"/>
      <c r="GBW2" s="346"/>
      <c r="GBX2" s="346"/>
      <c r="GBY2" s="346"/>
      <c r="GBZ2" s="346"/>
      <c r="GCA2" s="346"/>
      <c r="GCB2" s="346"/>
      <c r="GCC2" s="346"/>
      <c r="GCD2" s="346"/>
      <c r="GCE2" s="346"/>
      <c r="GCF2" s="346"/>
      <c r="GCG2" s="346"/>
      <c r="GCH2" s="346"/>
      <c r="GCI2" s="346"/>
      <c r="GCJ2" s="346"/>
      <c r="GCK2" s="346"/>
      <c r="GCL2" s="346"/>
      <c r="GCM2" s="346"/>
      <c r="GCN2" s="346"/>
      <c r="GCO2" s="346"/>
      <c r="GCP2" s="346"/>
      <c r="GCQ2" s="346"/>
      <c r="GCR2" s="346"/>
      <c r="GCS2" s="346"/>
      <c r="GCT2" s="346"/>
      <c r="GCU2" s="346"/>
      <c r="GCV2" s="346"/>
      <c r="GCW2" s="346"/>
      <c r="GCX2" s="346"/>
      <c r="GCY2" s="346"/>
      <c r="GCZ2" s="346"/>
      <c r="GDA2" s="346"/>
      <c r="GDB2" s="346"/>
      <c r="GDC2" s="346"/>
      <c r="GDD2" s="346"/>
      <c r="GDE2" s="346"/>
      <c r="GDF2" s="346"/>
      <c r="GDG2" s="346"/>
      <c r="GDH2" s="346"/>
      <c r="GDI2" s="346"/>
      <c r="GDJ2" s="346"/>
      <c r="GDK2" s="346"/>
      <c r="GDL2" s="346"/>
      <c r="GDM2" s="346"/>
      <c r="GDN2" s="346"/>
      <c r="GDO2" s="346"/>
      <c r="GDP2" s="346"/>
      <c r="GDQ2" s="346"/>
      <c r="GDR2" s="346"/>
      <c r="GDS2" s="346"/>
      <c r="GDT2" s="346"/>
      <c r="GDU2" s="346"/>
      <c r="GDV2" s="346"/>
      <c r="GDW2" s="346"/>
      <c r="GDX2" s="346"/>
      <c r="GDY2" s="346"/>
      <c r="GDZ2" s="346"/>
      <c r="GEA2" s="346"/>
      <c r="GEB2" s="346"/>
      <c r="GEC2" s="346"/>
      <c r="GED2" s="346"/>
      <c r="GEE2" s="346"/>
      <c r="GEF2" s="346"/>
      <c r="GEG2" s="346"/>
      <c r="GEH2" s="346"/>
      <c r="GEI2" s="346"/>
      <c r="GEJ2" s="346"/>
      <c r="GEK2" s="346"/>
      <c r="GEL2" s="346"/>
      <c r="GEM2" s="346"/>
      <c r="GEN2" s="346"/>
      <c r="GEO2" s="346"/>
      <c r="GEP2" s="346"/>
      <c r="GEQ2" s="346"/>
      <c r="GER2" s="346"/>
      <c r="GES2" s="346"/>
      <c r="GET2" s="346"/>
      <c r="GEU2" s="346"/>
      <c r="GEV2" s="346"/>
      <c r="GEW2" s="346"/>
      <c r="GEX2" s="346"/>
      <c r="GEY2" s="346"/>
      <c r="GEZ2" s="346"/>
      <c r="GFA2" s="346"/>
      <c r="GFB2" s="346"/>
      <c r="GFC2" s="346"/>
      <c r="GFD2" s="346"/>
      <c r="GFE2" s="346"/>
      <c r="GFF2" s="346"/>
      <c r="GFG2" s="346"/>
      <c r="GFH2" s="346"/>
      <c r="GFI2" s="346"/>
      <c r="GFJ2" s="346"/>
      <c r="GFK2" s="346"/>
      <c r="GFL2" s="346"/>
      <c r="GFM2" s="346"/>
      <c r="GFN2" s="346"/>
      <c r="GFO2" s="346"/>
      <c r="GFP2" s="346"/>
      <c r="GFQ2" s="346"/>
      <c r="GFR2" s="346"/>
      <c r="GFS2" s="346"/>
      <c r="GFT2" s="346"/>
      <c r="GFU2" s="346"/>
      <c r="GFV2" s="346"/>
      <c r="GFW2" s="346"/>
      <c r="GFX2" s="346"/>
      <c r="GFY2" s="346"/>
      <c r="GFZ2" s="346"/>
      <c r="GGA2" s="346"/>
      <c r="GGB2" s="346"/>
      <c r="GGC2" s="346"/>
      <c r="GGD2" s="346"/>
      <c r="GGE2" s="346"/>
      <c r="GGF2" s="346"/>
      <c r="GGG2" s="346"/>
      <c r="GGH2" s="346"/>
      <c r="GGI2" s="346"/>
      <c r="GGJ2" s="346"/>
      <c r="GGK2" s="346"/>
      <c r="GGL2" s="346"/>
      <c r="GGM2" s="346"/>
      <c r="GGN2" s="346"/>
      <c r="GGO2" s="346"/>
      <c r="GGP2" s="346"/>
      <c r="GGQ2" s="346"/>
      <c r="GGR2" s="346"/>
      <c r="GGS2" s="346"/>
      <c r="GGT2" s="346"/>
      <c r="GGU2" s="346"/>
      <c r="GGV2" s="346"/>
      <c r="GGW2" s="346"/>
      <c r="GGX2" s="346"/>
      <c r="GGY2" s="346"/>
      <c r="GGZ2" s="346"/>
      <c r="GHA2" s="346"/>
      <c r="GHB2" s="346"/>
      <c r="GHC2" s="346"/>
      <c r="GHD2" s="346"/>
      <c r="GHE2" s="346"/>
      <c r="GHF2" s="346"/>
      <c r="GHG2" s="346"/>
      <c r="GHH2" s="346"/>
      <c r="GHI2" s="346"/>
      <c r="GHJ2" s="346"/>
      <c r="GHK2" s="346"/>
      <c r="GHL2" s="346"/>
      <c r="GHM2" s="346"/>
      <c r="GHN2" s="346"/>
      <c r="GHO2" s="346"/>
      <c r="GHP2" s="346"/>
      <c r="GHQ2" s="346"/>
      <c r="GHR2" s="346"/>
      <c r="GHS2" s="346"/>
      <c r="GHT2" s="346"/>
      <c r="GHU2" s="346"/>
      <c r="GHV2" s="346"/>
      <c r="GHW2" s="346"/>
      <c r="GHX2" s="346"/>
      <c r="GHY2" s="346"/>
      <c r="GHZ2" s="346"/>
      <c r="GIA2" s="346"/>
      <c r="GIB2" s="346"/>
      <c r="GIC2" s="346"/>
      <c r="GID2" s="346"/>
      <c r="GIE2" s="346"/>
      <c r="GIF2" s="346"/>
      <c r="GIG2" s="346"/>
      <c r="GIH2" s="346"/>
      <c r="GII2" s="346"/>
      <c r="GIJ2" s="346"/>
      <c r="GIK2" s="346"/>
      <c r="GIL2" s="346"/>
      <c r="GIM2" s="346"/>
      <c r="GIN2" s="346"/>
      <c r="GIO2" s="346"/>
      <c r="GIP2" s="346"/>
      <c r="GIQ2" s="346"/>
      <c r="GIR2" s="346"/>
      <c r="GIS2" s="346"/>
      <c r="GIT2" s="346"/>
      <c r="GIU2" s="346"/>
      <c r="GIV2" s="346"/>
      <c r="GIW2" s="346"/>
      <c r="GIX2" s="346"/>
      <c r="GIY2" s="346"/>
      <c r="GIZ2" s="346"/>
      <c r="GJA2" s="346"/>
      <c r="GJB2" s="346"/>
      <c r="GJC2" s="346"/>
      <c r="GJD2" s="346"/>
      <c r="GJE2" s="346"/>
      <c r="GJF2" s="346"/>
      <c r="GJG2" s="346"/>
      <c r="GJH2" s="346"/>
      <c r="GJI2" s="346"/>
      <c r="GJJ2" s="346"/>
      <c r="GJK2" s="346"/>
      <c r="GJL2" s="346"/>
      <c r="GJM2" s="346"/>
      <c r="GJN2" s="346"/>
      <c r="GJO2" s="346"/>
      <c r="GJP2" s="346"/>
      <c r="GJQ2" s="346"/>
      <c r="GJR2" s="346"/>
      <c r="GJS2" s="346"/>
      <c r="GJT2" s="346"/>
      <c r="GJU2" s="346"/>
      <c r="GJV2" s="346"/>
      <c r="GJW2" s="346"/>
      <c r="GJX2" s="346"/>
      <c r="GJY2" s="346"/>
      <c r="GJZ2" s="346"/>
      <c r="GKA2" s="346"/>
      <c r="GKB2" s="346"/>
      <c r="GKC2" s="346"/>
      <c r="GKD2" s="346"/>
      <c r="GKE2" s="346"/>
      <c r="GKF2" s="346"/>
      <c r="GKG2" s="346"/>
      <c r="GKH2" s="346"/>
      <c r="GKI2" s="346"/>
      <c r="GKJ2" s="346"/>
      <c r="GKK2" s="346"/>
      <c r="GKL2" s="346"/>
      <c r="GKM2" s="346"/>
      <c r="GKN2" s="346"/>
      <c r="GKO2" s="346"/>
      <c r="GKP2" s="346"/>
      <c r="GKQ2" s="346"/>
      <c r="GKR2" s="346"/>
      <c r="GKS2" s="346"/>
      <c r="GKT2" s="346"/>
      <c r="GKU2" s="346"/>
      <c r="GKV2" s="346"/>
      <c r="GKW2" s="346"/>
      <c r="GKX2" s="346"/>
      <c r="GKY2" s="346"/>
      <c r="GKZ2" s="346"/>
      <c r="GLA2" s="346"/>
      <c r="GLB2" s="346"/>
      <c r="GLC2" s="346"/>
      <c r="GLD2" s="346"/>
      <c r="GLE2" s="346"/>
      <c r="GLF2" s="346"/>
      <c r="GLG2" s="346"/>
      <c r="GLH2" s="346"/>
      <c r="GLI2" s="346"/>
      <c r="GLJ2" s="346"/>
      <c r="GLK2" s="346"/>
      <c r="GLL2" s="346"/>
      <c r="GLM2" s="346"/>
      <c r="GLN2" s="346"/>
      <c r="GLO2" s="346"/>
      <c r="GLP2" s="346"/>
      <c r="GLQ2" s="346"/>
      <c r="GLR2" s="346"/>
      <c r="GLS2" s="346"/>
      <c r="GLT2" s="346"/>
      <c r="GLU2" s="346"/>
      <c r="GLV2" s="346"/>
      <c r="GLW2" s="346"/>
      <c r="GLX2" s="346"/>
      <c r="GLY2" s="346"/>
      <c r="GLZ2" s="346"/>
      <c r="GMA2" s="346"/>
      <c r="GMB2" s="346"/>
      <c r="GMC2" s="346"/>
      <c r="GMD2" s="346"/>
      <c r="GME2" s="346"/>
      <c r="GMF2" s="346"/>
      <c r="GMG2" s="346"/>
      <c r="GMH2" s="346"/>
      <c r="GMI2" s="346"/>
      <c r="GMJ2" s="346"/>
      <c r="GMK2" s="346"/>
      <c r="GML2" s="346"/>
      <c r="GMM2" s="346"/>
      <c r="GMN2" s="346"/>
      <c r="GMO2" s="346"/>
      <c r="GMP2" s="346"/>
      <c r="GMQ2" s="346"/>
      <c r="GMR2" s="346"/>
      <c r="GMS2" s="346"/>
      <c r="GMT2" s="346"/>
      <c r="GMU2" s="346"/>
      <c r="GMV2" s="346"/>
      <c r="GMW2" s="346"/>
      <c r="GMX2" s="346"/>
      <c r="GMY2" s="346"/>
      <c r="GMZ2" s="346"/>
      <c r="GNA2" s="346"/>
      <c r="GNB2" s="346"/>
      <c r="GNC2" s="346"/>
      <c r="GND2" s="346"/>
      <c r="GNE2" s="346"/>
      <c r="GNF2" s="346"/>
      <c r="GNG2" s="346"/>
      <c r="GNH2" s="346"/>
      <c r="GNI2" s="346"/>
      <c r="GNJ2" s="346"/>
      <c r="GNK2" s="346"/>
      <c r="GNL2" s="346"/>
      <c r="GNM2" s="346"/>
      <c r="GNN2" s="346"/>
      <c r="GNO2" s="346"/>
      <c r="GNP2" s="346"/>
      <c r="GNQ2" s="346"/>
      <c r="GNR2" s="346"/>
      <c r="GNS2" s="346"/>
      <c r="GNT2" s="346"/>
      <c r="GNU2" s="346"/>
      <c r="GNV2" s="346"/>
      <c r="GNW2" s="346"/>
      <c r="GNX2" s="346"/>
      <c r="GNY2" s="346"/>
      <c r="GNZ2" s="346"/>
      <c r="GOA2" s="346"/>
      <c r="GOB2" s="346"/>
      <c r="GOC2" s="346"/>
      <c r="GOD2" s="346"/>
      <c r="GOE2" s="346"/>
      <c r="GOF2" s="346"/>
      <c r="GOG2" s="346"/>
      <c r="GOH2" s="346"/>
      <c r="GOI2" s="346"/>
      <c r="GOJ2" s="346"/>
      <c r="GOK2" s="346"/>
      <c r="GOL2" s="346"/>
      <c r="GOM2" s="346"/>
      <c r="GON2" s="346"/>
      <c r="GOO2" s="346"/>
      <c r="GOP2" s="346"/>
      <c r="GOQ2" s="346"/>
      <c r="GOR2" s="346"/>
      <c r="GOS2" s="346"/>
      <c r="GOT2" s="346"/>
      <c r="GOU2" s="346"/>
      <c r="GOV2" s="346"/>
      <c r="GOW2" s="346"/>
      <c r="GOX2" s="346"/>
      <c r="GOY2" s="346"/>
      <c r="GOZ2" s="346"/>
      <c r="GPA2" s="346"/>
      <c r="GPB2" s="346"/>
      <c r="GPC2" s="346"/>
      <c r="GPD2" s="346"/>
      <c r="GPE2" s="346"/>
      <c r="GPF2" s="346"/>
      <c r="GPG2" s="346"/>
      <c r="GPH2" s="346"/>
      <c r="GPI2" s="346"/>
      <c r="GPJ2" s="346"/>
      <c r="GPK2" s="346"/>
      <c r="GPL2" s="346"/>
      <c r="GPM2" s="346"/>
      <c r="GPN2" s="346"/>
      <c r="GPO2" s="346"/>
      <c r="GPP2" s="346"/>
      <c r="GPQ2" s="346"/>
      <c r="GPR2" s="346"/>
      <c r="GPS2" s="346"/>
      <c r="GPT2" s="346"/>
      <c r="GPU2" s="346"/>
      <c r="GPV2" s="346"/>
      <c r="GPW2" s="346"/>
      <c r="GPX2" s="346"/>
      <c r="GPY2" s="346"/>
      <c r="GPZ2" s="346"/>
      <c r="GQA2" s="346"/>
      <c r="GQB2" s="346"/>
      <c r="GQC2" s="346"/>
      <c r="GQD2" s="346"/>
      <c r="GQE2" s="346"/>
      <c r="GQF2" s="346"/>
      <c r="GQG2" s="346"/>
      <c r="GQH2" s="346"/>
      <c r="GQI2" s="346"/>
      <c r="GQJ2" s="346"/>
      <c r="GQK2" s="346"/>
      <c r="GQL2" s="346"/>
      <c r="GQM2" s="346"/>
      <c r="GQN2" s="346"/>
      <c r="GQO2" s="346"/>
      <c r="GQP2" s="346"/>
      <c r="GQQ2" s="346"/>
      <c r="GQR2" s="346"/>
      <c r="GQS2" s="346"/>
      <c r="GQT2" s="346"/>
      <c r="GQU2" s="346"/>
      <c r="GQV2" s="346"/>
      <c r="GQW2" s="346"/>
      <c r="GQX2" s="346"/>
      <c r="GQY2" s="346"/>
      <c r="GQZ2" s="346"/>
      <c r="GRA2" s="346"/>
      <c r="GRB2" s="346"/>
      <c r="GRC2" s="346"/>
      <c r="GRD2" s="346"/>
      <c r="GRE2" s="346"/>
      <c r="GRF2" s="346"/>
      <c r="GRG2" s="346"/>
      <c r="GRH2" s="346"/>
      <c r="GRI2" s="346"/>
      <c r="GRJ2" s="346"/>
      <c r="GRK2" s="346"/>
      <c r="GRL2" s="346"/>
      <c r="GRM2" s="346"/>
      <c r="GRN2" s="346"/>
      <c r="GRO2" s="346"/>
      <c r="GRP2" s="346"/>
      <c r="GRQ2" s="346"/>
      <c r="GRR2" s="346"/>
      <c r="GRS2" s="346"/>
      <c r="GRT2" s="346"/>
      <c r="GRU2" s="346"/>
      <c r="GRV2" s="346"/>
      <c r="GRW2" s="346"/>
      <c r="GRX2" s="346"/>
      <c r="GRY2" s="346"/>
      <c r="GRZ2" s="346"/>
      <c r="GSA2" s="346"/>
      <c r="GSB2" s="346"/>
      <c r="GSC2" s="346"/>
      <c r="GSD2" s="346"/>
      <c r="GSE2" s="346"/>
      <c r="GSF2" s="346"/>
      <c r="GSG2" s="346"/>
      <c r="GSH2" s="346"/>
      <c r="GSI2" s="346"/>
      <c r="GSJ2" s="346"/>
      <c r="GSK2" s="346"/>
      <c r="GSL2" s="346"/>
      <c r="GSM2" s="346"/>
      <c r="GSN2" s="346"/>
      <c r="GSO2" s="346"/>
      <c r="GSP2" s="346"/>
      <c r="GSQ2" s="346"/>
      <c r="GSR2" s="346"/>
      <c r="GSS2" s="346"/>
      <c r="GST2" s="346"/>
      <c r="GSU2" s="346"/>
      <c r="GSV2" s="346"/>
      <c r="GSW2" s="346"/>
      <c r="GSX2" s="346"/>
      <c r="GSY2" s="346"/>
      <c r="GSZ2" s="346"/>
      <c r="GTA2" s="346"/>
      <c r="GTB2" s="346"/>
      <c r="GTC2" s="346"/>
      <c r="GTD2" s="346"/>
      <c r="GTE2" s="346"/>
      <c r="GTF2" s="346"/>
      <c r="GTG2" s="346"/>
      <c r="GTH2" s="346"/>
      <c r="GTI2" s="346"/>
      <c r="GTJ2" s="346"/>
      <c r="GTK2" s="346"/>
      <c r="GTL2" s="346"/>
      <c r="GTM2" s="346"/>
      <c r="GTN2" s="346"/>
      <c r="GTO2" s="346"/>
      <c r="GTP2" s="346"/>
      <c r="GTQ2" s="346"/>
      <c r="GTR2" s="346"/>
      <c r="GTS2" s="346"/>
      <c r="GTT2" s="346"/>
      <c r="GTU2" s="346"/>
      <c r="GTV2" s="346"/>
      <c r="GTW2" s="346"/>
      <c r="GTX2" s="346"/>
      <c r="GTY2" s="346"/>
      <c r="GTZ2" s="346"/>
      <c r="GUA2" s="346"/>
      <c r="GUB2" s="346"/>
      <c r="GUC2" s="346"/>
      <c r="GUD2" s="346"/>
      <c r="GUE2" s="346"/>
      <c r="GUF2" s="346"/>
      <c r="GUG2" s="346"/>
      <c r="GUH2" s="346"/>
      <c r="GUI2" s="346"/>
      <c r="GUJ2" s="346"/>
      <c r="GUK2" s="346"/>
      <c r="GUL2" s="346"/>
      <c r="GUM2" s="346"/>
      <c r="GUN2" s="346"/>
      <c r="GUO2" s="346"/>
      <c r="GUP2" s="346"/>
      <c r="GUQ2" s="346"/>
      <c r="GUR2" s="346"/>
      <c r="GUS2" s="346"/>
      <c r="GUT2" s="346"/>
      <c r="GUU2" s="346"/>
      <c r="GUV2" s="346"/>
      <c r="GUW2" s="346"/>
      <c r="GUX2" s="346"/>
      <c r="GUY2" s="346"/>
      <c r="GUZ2" s="346"/>
      <c r="GVA2" s="346"/>
      <c r="GVB2" s="346"/>
      <c r="GVC2" s="346"/>
      <c r="GVD2" s="346"/>
      <c r="GVE2" s="346"/>
      <c r="GVF2" s="346"/>
      <c r="GVG2" s="346"/>
      <c r="GVH2" s="346"/>
      <c r="GVI2" s="346"/>
      <c r="GVJ2" s="346"/>
      <c r="GVK2" s="346"/>
      <c r="GVL2" s="346"/>
      <c r="GVM2" s="346"/>
      <c r="GVN2" s="346"/>
      <c r="GVO2" s="346"/>
      <c r="GVP2" s="346"/>
      <c r="GVQ2" s="346"/>
      <c r="GVR2" s="346"/>
      <c r="GVS2" s="346"/>
      <c r="GVT2" s="346"/>
      <c r="GVU2" s="346"/>
      <c r="GVV2" s="346"/>
      <c r="GVW2" s="346"/>
      <c r="GVX2" s="346"/>
      <c r="GVY2" s="346"/>
      <c r="GVZ2" s="346"/>
      <c r="GWA2" s="346"/>
      <c r="GWB2" s="346"/>
      <c r="GWC2" s="346"/>
      <c r="GWD2" s="346"/>
      <c r="GWE2" s="346"/>
      <c r="GWF2" s="346"/>
      <c r="GWG2" s="346"/>
      <c r="GWH2" s="346"/>
      <c r="GWI2" s="346"/>
      <c r="GWJ2" s="346"/>
      <c r="GWK2" s="346"/>
      <c r="GWL2" s="346"/>
      <c r="GWM2" s="346"/>
      <c r="GWN2" s="346"/>
      <c r="GWO2" s="346"/>
      <c r="GWP2" s="346"/>
      <c r="GWQ2" s="346"/>
      <c r="GWR2" s="346"/>
      <c r="GWS2" s="346"/>
      <c r="GWT2" s="346"/>
      <c r="GWU2" s="346"/>
      <c r="GWV2" s="346"/>
      <c r="GWW2" s="346"/>
      <c r="GWX2" s="346"/>
      <c r="GWY2" s="346"/>
      <c r="GWZ2" s="346"/>
      <c r="GXA2" s="346"/>
      <c r="GXB2" s="346"/>
      <c r="GXC2" s="346"/>
      <c r="GXD2" s="346"/>
      <c r="GXE2" s="346"/>
      <c r="GXF2" s="346"/>
      <c r="GXG2" s="346"/>
      <c r="GXH2" s="346"/>
      <c r="GXI2" s="346"/>
      <c r="GXJ2" s="346"/>
      <c r="GXK2" s="346"/>
      <c r="GXL2" s="346"/>
      <c r="GXM2" s="346"/>
      <c r="GXN2" s="346"/>
      <c r="GXO2" s="346"/>
      <c r="GXP2" s="346"/>
      <c r="GXQ2" s="346"/>
      <c r="GXR2" s="346"/>
      <c r="GXS2" s="346"/>
      <c r="GXT2" s="346"/>
      <c r="GXU2" s="346"/>
      <c r="GXV2" s="346"/>
      <c r="GXW2" s="346"/>
      <c r="GXX2" s="346"/>
      <c r="GXY2" s="346"/>
      <c r="GXZ2" s="346"/>
      <c r="GYA2" s="346"/>
      <c r="GYB2" s="346"/>
      <c r="GYC2" s="346"/>
      <c r="GYD2" s="346"/>
      <c r="GYE2" s="346"/>
      <c r="GYF2" s="346"/>
      <c r="GYG2" s="346"/>
      <c r="GYH2" s="346"/>
      <c r="GYI2" s="346"/>
      <c r="GYJ2" s="346"/>
      <c r="GYK2" s="346"/>
      <c r="GYL2" s="346"/>
      <c r="GYM2" s="346"/>
      <c r="GYN2" s="346"/>
      <c r="GYO2" s="346"/>
      <c r="GYP2" s="346"/>
      <c r="GYQ2" s="346"/>
      <c r="GYR2" s="346"/>
      <c r="GYS2" s="346"/>
      <c r="GYT2" s="346"/>
      <c r="GYU2" s="346"/>
      <c r="GYV2" s="346"/>
      <c r="GYW2" s="346"/>
      <c r="GYX2" s="346"/>
      <c r="GYY2" s="346"/>
      <c r="GYZ2" s="346"/>
      <c r="GZA2" s="346"/>
      <c r="GZB2" s="346"/>
      <c r="GZC2" s="346"/>
      <c r="GZD2" s="346"/>
      <c r="GZE2" s="346"/>
      <c r="GZF2" s="346"/>
      <c r="GZG2" s="346"/>
      <c r="GZH2" s="346"/>
      <c r="GZI2" s="346"/>
      <c r="GZJ2" s="346"/>
      <c r="GZK2" s="346"/>
      <c r="GZL2" s="346"/>
      <c r="GZM2" s="346"/>
      <c r="GZN2" s="346"/>
      <c r="GZO2" s="346"/>
      <c r="GZP2" s="346"/>
      <c r="GZQ2" s="346"/>
      <c r="GZR2" s="346"/>
      <c r="GZS2" s="346"/>
      <c r="GZT2" s="346"/>
      <c r="GZU2" s="346"/>
      <c r="GZV2" s="346"/>
      <c r="GZW2" s="346"/>
      <c r="GZX2" s="346"/>
      <c r="GZY2" s="346"/>
      <c r="GZZ2" s="346"/>
      <c r="HAA2" s="346"/>
      <c r="HAB2" s="346"/>
      <c r="HAC2" s="346"/>
      <c r="HAD2" s="346"/>
      <c r="HAE2" s="346"/>
      <c r="HAF2" s="346"/>
      <c r="HAG2" s="346"/>
      <c r="HAH2" s="346"/>
      <c r="HAI2" s="346"/>
      <c r="HAJ2" s="346"/>
      <c r="HAK2" s="346"/>
      <c r="HAL2" s="346"/>
      <c r="HAM2" s="346"/>
      <c r="HAN2" s="346"/>
      <c r="HAO2" s="346"/>
      <c r="HAP2" s="346"/>
      <c r="HAQ2" s="346"/>
      <c r="HAR2" s="346"/>
      <c r="HAS2" s="346"/>
      <c r="HAT2" s="346"/>
      <c r="HAU2" s="346"/>
      <c r="HAV2" s="346"/>
      <c r="HAW2" s="346"/>
      <c r="HAX2" s="346"/>
      <c r="HAY2" s="346"/>
      <c r="HAZ2" s="346"/>
      <c r="HBA2" s="346"/>
      <c r="HBB2" s="346"/>
      <c r="HBC2" s="346"/>
      <c r="HBD2" s="346"/>
      <c r="HBE2" s="346"/>
      <c r="HBF2" s="346"/>
      <c r="HBG2" s="346"/>
      <c r="HBH2" s="346"/>
      <c r="HBI2" s="346"/>
      <c r="HBJ2" s="346"/>
      <c r="HBK2" s="346"/>
      <c r="HBL2" s="346"/>
      <c r="HBM2" s="346"/>
      <c r="HBN2" s="346"/>
      <c r="HBO2" s="346"/>
      <c r="HBP2" s="346"/>
      <c r="HBQ2" s="346"/>
      <c r="HBR2" s="346"/>
      <c r="HBS2" s="346"/>
      <c r="HBT2" s="346"/>
      <c r="HBU2" s="346"/>
      <c r="HBV2" s="346"/>
      <c r="HBW2" s="346"/>
      <c r="HBX2" s="346"/>
      <c r="HBY2" s="346"/>
      <c r="HBZ2" s="346"/>
      <c r="HCA2" s="346"/>
      <c r="HCB2" s="346"/>
      <c r="HCC2" s="346"/>
      <c r="HCD2" s="346"/>
      <c r="HCE2" s="346"/>
      <c r="HCF2" s="346"/>
      <c r="HCG2" s="346"/>
      <c r="HCH2" s="346"/>
      <c r="HCI2" s="346"/>
      <c r="HCJ2" s="346"/>
      <c r="HCK2" s="346"/>
      <c r="HCL2" s="346"/>
      <c r="HCM2" s="346"/>
      <c r="HCN2" s="346"/>
      <c r="HCO2" s="346"/>
      <c r="HCP2" s="346"/>
      <c r="HCQ2" s="346"/>
      <c r="HCR2" s="346"/>
      <c r="HCS2" s="346"/>
      <c r="HCT2" s="346"/>
      <c r="HCU2" s="346"/>
      <c r="HCV2" s="346"/>
      <c r="HCW2" s="346"/>
      <c r="HCX2" s="346"/>
      <c r="HCY2" s="346"/>
      <c r="HCZ2" s="346"/>
      <c r="HDA2" s="346"/>
      <c r="HDB2" s="346"/>
      <c r="HDC2" s="346"/>
      <c r="HDD2" s="346"/>
      <c r="HDE2" s="346"/>
      <c r="HDF2" s="346"/>
      <c r="HDG2" s="346"/>
      <c r="HDH2" s="346"/>
      <c r="HDI2" s="346"/>
      <c r="HDJ2" s="346"/>
      <c r="HDK2" s="346"/>
      <c r="HDL2" s="346"/>
      <c r="HDM2" s="346"/>
      <c r="HDN2" s="346"/>
      <c r="HDO2" s="346"/>
      <c r="HDP2" s="346"/>
      <c r="HDQ2" s="346"/>
      <c r="HDR2" s="346"/>
      <c r="HDS2" s="346"/>
      <c r="HDT2" s="346"/>
      <c r="HDU2" s="346"/>
      <c r="HDV2" s="346"/>
      <c r="HDW2" s="346"/>
      <c r="HDX2" s="346"/>
      <c r="HDY2" s="346"/>
      <c r="HDZ2" s="346"/>
      <c r="HEA2" s="346"/>
      <c r="HEB2" s="346"/>
      <c r="HEC2" s="346"/>
      <c r="HED2" s="346"/>
      <c r="HEE2" s="346"/>
      <c r="HEF2" s="346"/>
      <c r="HEG2" s="346"/>
      <c r="HEH2" s="346"/>
      <c r="HEI2" s="346"/>
      <c r="HEJ2" s="346"/>
      <c r="HEK2" s="346"/>
      <c r="HEL2" s="346"/>
      <c r="HEM2" s="346"/>
      <c r="HEN2" s="346"/>
      <c r="HEO2" s="346"/>
      <c r="HEP2" s="346"/>
      <c r="HEQ2" s="346"/>
      <c r="HER2" s="346"/>
      <c r="HES2" s="346"/>
      <c r="HET2" s="346"/>
      <c r="HEU2" s="346"/>
      <c r="HEV2" s="346"/>
      <c r="HEW2" s="346"/>
      <c r="HEX2" s="346"/>
      <c r="HEY2" s="346"/>
      <c r="HEZ2" s="346"/>
      <c r="HFA2" s="346"/>
      <c r="HFB2" s="346"/>
      <c r="HFC2" s="346"/>
      <c r="HFD2" s="346"/>
      <c r="HFE2" s="346"/>
      <c r="HFF2" s="346"/>
      <c r="HFG2" s="346"/>
      <c r="HFH2" s="346"/>
      <c r="HFI2" s="346"/>
      <c r="HFJ2" s="346"/>
      <c r="HFK2" s="346"/>
      <c r="HFL2" s="346"/>
      <c r="HFM2" s="346"/>
      <c r="HFN2" s="346"/>
      <c r="HFO2" s="346"/>
      <c r="HFP2" s="346"/>
      <c r="HFQ2" s="346"/>
      <c r="HFR2" s="346"/>
      <c r="HFS2" s="346"/>
      <c r="HFT2" s="346"/>
      <c r="HFU2" s="346"/>
      <c r="HFV2" s="346"/>
      <c r="HFW2" s="346"/>
      <c r="HFX2" s="346"/>
      <c r="HFY2" s="346"/>
      <c r="HFZ2" s="346"/>
      <c r="HGA2" s="346"/>
      <c r="HGB2" s="346"/>
      <c r="HGC2" s="346"/>
      <c r="HGD2" s="346"/>
      <c r="HGE2" s="346"/>
      <c r="HGF2" s="346"/>
      <c r="HGG2" s="346"/>
      <c r="HGH2" s="346"/>
      <c r="HGI2" s="346"/>
      <c r="HGJ2" s="346"/>
      <c r="HGK2" s="346"/>
      <c r="HGL2" s="346"/>
      <c r="HGM2" s="346"/>
      <c r="HGN2" s="346"/>
      <c r="HGO2" s="346"/>
      <c r="HGP2" s="346"/>
      <c r="HGQ2" s="346"/>
      <c r="HGR2" s="346"/>
      <c r="HGS2" s="346"/>
      <c r="HGT2" s="346"/>
      <c r="HGU2" s="346"/>
      <c r="HGV2" s="346"/>
      <c r="HGW2" s="346"/>
      <c r="HGX2" s="346"/>
      <c r="HGY2" s="346"/>
      <c r="HGZ2" s="346"/>
      <c r="HHA2" s="346"/>
      <c r="HHB2" s="346"/>
      <c r="HHC2" s="346"/>
      <c r="HHD2" s="346"/>
      <c r="HHE2" s="346"/>
      <c r="HHF2" s="346"/>
      <c r="HHG2" s="346"/>
      <c r="HHH2" s="346"/>
      <c r="HHI2" s="346"/>
      <c r="HHJ2" s="346"/>
      <c r="HHK2" s="346"/>
      <c r="HHL2" s="346"/>
      <c r="HHM2" s="346"/>
      <c r="HHN2" s="346"/>
      <c r="HHO2" s="346"/>
      <c r="HHP2" s="346"/>
      <c r="HHQ2" s="346"/>
      <c r="HHR2" s="346"/>
      <c r="HHS2" s="346"/>
    </row>
    <row r="3" spans="1:5635" s="118" customFormat="1" ht="35.25" customHeight="1" thickBot="1" x14ac:dyDescent="0.25">
      <c r="A3" s="122"/>
      <c r="B3" s="23"/>
      <c r="C3" s="41" t="s">
        <v>25</v>
      </c>
      <c r="D3" s="41" t="s">
        <v>26</v>
      </c>
      <c r="E3" s="41" t="s">
        <v>27</v>
      </c>
      <c r="F3" s="41" t="s">
        <v>28</v>
      </c>
      <c r="G3" s="41" t="s">
        <v>29</v>
      </c>
      <c r="H3" s="41" t="s">
        <v>30</v>
      </c>
      <c r="I3" s="41" t="s">
        <v>31</v>
      </c>
      <c r="J3" s="41" t="s">
        <v>32</v>
      </c>
      <c r="K3" s="41" t="s">
        <v>33</v>
      </c>
      <c r="L3" s="41" t="s">
        <v>34</v>
      </c>
      <c r="M3" s="41" t="s">
        <v>35</v>
      </c>
      <c r="N3" s="41" t="s">
        <v>38</v>
      </c>
      <c r="O3" s="41" t="s">
        <v>42</v>
      </c>
      <c r="P3" s="41" t="s">
        <v>44</v>
      </c>
      <c r="Q3" s="41" t="s">
        <v>109</v>
      </c>
      <c r="R3" s="41" t="s">
        <v>142</v>
      </c>
      <c r="S3" s="41" t="s">
        <v>141</v>
      </c>
      <c r="T3" s="41" t="s">
        <v>140</v>
      </c>
      <c r="U3" s="41" t="s">
        <v>139</v>
      </c>
      <c r="V3" s="41" t="s">
        <v>297</v>
      </c>
      <c r="W3" s="41" t="s">
        <v>318</v>
      </c>
      <c r="X3" s="41" t="s">
        <v>320</v>
      </c>
      <c r="Y3" s="41" t="s">
        <v>324</v>
      </c>
      <c r="Z3" s="41" t="s">
        <v>338</v>
      </c>
      <c r="AA3" s="41" t="s">
        <v>349</v>
      </c>
      <c r="AB3" s="41" t="s">
        <v>366</v>
      </c>
      <c r="AC3" s="41" t="s">
        <v>372</v>
      </c>
      <c r="AD3" s="41" t="s">
        <v>378</v>
      </c>
      <c r="AE3" s="41" t="s">
        <v>397</v>
      </c>
      <c r="AF3" s="361"/>
      <c r="AG3" s="361"/>
      <c r="AH3" s="361"/>
      <c r="AI3" s="361"/>
      <c r="AJ3" s="361"/>
      <c r="AK3" s="361"/>
      <c r="AL3" s="361"/>
      <c r="AM3" s="361"/>
      <c r="AN3" s="361"/>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346"/>
      <c r="IA3" s="346"/>
      <c r="IB3" s="346"/>
      <c r="IC3" s="346"/>
      <c r="ID3" s="346"/>
      <c r="IE3" s="346"/>
      <c r="IF3" s="346"/>
      <c r="IG3" s="346"/>
      <c r="IH3" s="346"/>
      <c r="II3" s="346"/>
      <c r="IJ3" s="346"/>
      <c r="IK3" s="346"/>
      <c r="IL3" s="346"/>
      <c r="IM3" s="346"/>
      <c r="IN3" s="346"/>
      <c r="IO3" s="346"/>
      <c r="IP3" s="346"/>
      <c r="IQ3" s="346"/>
      <c r="IR3" s="346"/>
      <c r="IS3" s="346"/>
      <c r="IT3" s="346"/>
      <c r="IU3" s="346"/>
      <c r="IV3" s="346"/>
      <c r="IW3" s="346"/>
      <c r="IX3" s="346"/>
      <c r="IY3" s="346"/>
      <c r="IZ3" s="346"/>
      <c r="JA3" s="346"/>
      <c r="JB3" s="346"/>
      <c r="JC3" s="346"/>
      <c r="JD3" s="346"/>
      <c r="JE3" s="346"/>
      <c r="JF3" s="346"/>
      <c r="JG3" s="346"/>
      <c r="JH3" s="346"/>
      <c r="JI3" s="346"/>
      <c r="JJ3" s="346"/>
      <c r="JK3" s="346"/>
      <c r="JL3" s="346"/>
      <c r="JM3" s="346"/>
      <c r="JN3" s="346"/>
      <c r="JO3" s="346"/>
      <c r="JP3" s="346"/>
      <c r="JQ3" s="346"/>
      <c r="JR3" s="346"/>
      <c r="JS3" s="346"/>
      <c r="JT3" s="346"/>
      <c r="JU3" s="346"/>
      <c r="JV3" s="346"/>
      <c r="JW3" s="346"/>
      <c r="JX3" s="346"/>
      <c r="JY3" s="346"/>
      <c r="JZ3" s="346"/>
      <c r="KA3" s="346"/>
      <c r="KB3" s="346"/>
      <c r="KC3" s="346"/>
      <c r="KD3" s="346"/>
      <c r="KE3" s="346"/>
      <c r="KF3" s="346"/>
      <c r="KG3" s="346"/>
      <c r="KH3" s="346"/>
      <c r="KI3" s="346"/>
      <c r="KJ3" s="346"/>
      <c r="KK3" s="346"/>
      <c r="KL3" s="346"/>
      <c r="KM3" s="346"/>
      <c r="KN3" s="346"/>
      <c r="KO3" s="346"/>
      <c r="KP3" s="346"/>
      <c r="KQ3" s="346"/>
      <c r="KR3" s="346"/>
      <c r="KS3" s="346"/>
      <c r="KT3" s="346"/>
      <c r="KU3" s="346"/>
      <c r="KV3" s="346"/>
      <c r="KW3" s="346"/>
      <c r="KX3" s="346"/>
      <c r="KY3" s="346"/>
      <c r="KZ3" s="346"/>
      <c r="LA3" s="346"/>
      <c r="LB3" s="346"/>
      <c r="LC3" s="346"/>
      <c r="LD3" s="346"/>
      <c r="LE3" s="346"/>
      <c r="LF3" s="346"/>
      <c r="LG3" s="346"/>
      <c r="LH3" s="346"/>
      <c r="LI3" s="346"/>
      <c r="LJ3" s="346"/>
      <c r="LK3" s="346"/>
      <c r="LL3" s="346"/>
      <c r="LM3" s="346"/>
      <c r="LN3" s="346"/>
      <c r="LO3" s="346"/>
      <c r="LP3" s="346"/>
      <c r="LQ3" s="346"/>
      <c r="LR3" s="346"/>
      <c r="LS3" s="346"/>
      <c r="LT3" s="346"/>
      <c r="LU3" s="346"/>
      <c r="LV3" s="346"/>
      <c r="LW3" s="346"/>
      <c r="LX3" s="346"/>
      <c r="LY3" s="346"/>
      <c r="LZ3" s="346"/>
      <c r="MA3" s="346"/>
      <c r="MB3" s="346"/>
      <c r="MC3" s="346"/>
      <c r="MD3" s="346"/>
      <c r="ME3" s="346"/>
      <c r="MF3" s="346"/>
      <c r="MG3" s="346"/>
      <c r="MH3" s="346"/>
      <c r="MI3" s="346"/>
      <c r="MJ3" s="346"/>
      <c r="MK3" s="346"/>
      <c r="ML3" s="346"/>
      <c r="MM3" s="346"/>
      <c r="MN3" s="346"/>
      <c r="MO3" s="346"/>
      <c r="MP3" s="346"/>
      <c r="MQ3" s="346"/>
      <c r="MR3" s="346"/>
      <c r="MS3" s="346"/>
      <c r="MT3" s="346"/>
      <c r="MU3" s="346"/>
      <c r="MV3" s="346"/>
      <c r="MW3" s="346"/>
      <c r="MX3" s="346"/>
      <c r="MY3" s="346"/>
      <c r="MZ3" s="346"/>
      <c r="NA3" s="346"/>
      <c r="NB3" s="346"/>
      <c r="NC3" s="346"/>
      <c r="ND3" s="346"/>
      <c r="NE3" s="346"/>
      <c r="NF3" s="346"/>
      <c r="NG3" s="346"/>
      <c r="NH3" s="346"/>
      <c r="NI3" s="346"/>
      <c r="NJ3" s="346"/>
      <c r="NK3" s="346"/>
      <c r="NL3" s="346"/>
      <c r="NM3" s="346"/>
      <c r="NN3" s="346"/>
      <c r="NO3" s="346"/>
      <c r="NP3" s="346"/>
      <c r="NQ3" s="346"/>
      <c r="NR3" s="346"/>
      <c r="NS3" s="346"/>
      <c r="NT3" s="346"/>
      <c r="NU3" s="346"/>
      <c r="NV3" s="346"/>
      <c r="NW3" s="346"/>
      <c r="NX3" s="346"/>
      <c r="NY3" s="346"/>
      <c r="NZ3" s="346"/>
      <c r="OA3" s="346"/>
      <c r="OB3" s="346"/>
      <c r="OC3" s="346"/>
      <c r="OD3" s="346"/>
      <c r="OE3" s="346"/>
      <c r="OF3" s="346"/>
      <c r="OG3" s="346"/>
      <c r="OH3" s="346"/>
      <c r="OI3" s="346"/>
      <c r="OJ3" s="346"/>
      <c r="OK3" s="346"/>
      <c r="OL3" s="346"/>
      <c r="OM3" s="346"/>
      <c r="ON3" s="346"/>
      <c r="OO3" s="346"/>
      <c r="OP3" s="346"/>
      <c r="OQ3" s="346"/>
      <c r="OR3" s="346"/>
      <c r="OS3" s="346"/>
      <c r="OT3" s="346"/>
      <c r="OU3" s="346"/>
      <c r="OV3" s="346"/>
      <c r="OW3" s="346"/>
      <c r="OX3" s="346"/>
      <c r="OY3" s="346"/>
      <c r="OZ3" s="346"/>
      <c r="PA3" s="346"/>
      <c r="PB3" s="346"/>
      <c r="PC3" s="346"/>
      <c r="PD3" s="346"/>
      <c r="PE3" s="346"/>
      <c r="PF3" s="346"/>
      <c r="PG3" s="346"/>
      <c r="PH3" s="346"/>
      <c r="PI3" s="346"/>
      <c r="PJ3" s="346"/>
      <c r="PK3" s="346"/>
      <c r="PL3" s="346"/>
      <c r="PM3" s="346"/>
      <c r="PN3" s="346"/>
      <c r="PO3" s="346"/>
      <c r="PP3" s="346"/>
      <c r="PQ3" s="346"/>
      <c r="PR3" s="346"/>
      <c r="PS3" s="346"/>
      <c r="PT3" s="346"/>
      <c r="PU3" s="346"/>
      <c r="PV3" s="346"/>
      <c r="PW3" s="346"/>
      <c r="PX3" s="346"/>
      <c r="PY3" s="346"/>
      <c r="PZ3" s="346"/>
      <c r="QA3" s="346"/>
      <c r="QB3" s="346"/>
      <c r="QC3" s="346"/>
      <c r="QD3" s="346"/>
      <c r="QE3" s="346"/>
      <c r="QF3" s="346"/>
      <c r="QG3" s="346"/>
      <c r="QH3" s="346"/>
      <c r="QI3" s="346"/>
      <c r="QJ3" s="346"/>
      <c r="QK3" s="346"/>
      <c r="QL3" s="346"/>
      <c r="QM3" s="346"/>
      <c r="QN3" s="346"/>
      <c r="QO3" s="346"/>
      <c r="QP3" s="346"/>
      <c r="QQ3" s="346"/>
      <c r="QR3" s="346"/>
      <c r="QS3" s="346"/>
      <c r="QT3" s="346"/>
      <c r="QU3" s="346"/>
      <c r="QV3" s="346"/>
      <c r="QW3" s="346"/>
      <c r="QX3" s="346"/>
      <c r="QY3" s="346"/>
      <c r="QZ3" s="346"/>
      <c r="RA3" s="346"/>
      <c r="RB3" s="346"/>
      <c r="RC3" s="346"/>
      <c r="RD3" s="346"/>
      <c r="RE3" s="346"/>
      <c r="RF3" s="346"/>
      <c r="RG3" s="346"/>
      <c r="RH3" s="346"/>
      <c r="RI3" s="346"/>
      <c r="RJ3" s="346"/>
      <c r="RK3" s="346"/>
      <c r="RL3" s="346"/>
      <c r="RM3" s="346"/>
      <c r="RN3" s="346"/>
      <c r="RO3" s="346"/>
      <c r="RP3" s="346"/>
      <c r="RQ3" s="346"/>
      <c r="RR3" s="346"/>
      <c r="RS3" s="346"/>
      <c r="RT3" s="346"/>
      <c r="RU3" s="346"/>
      <c r="RV3" s="346"/>
      <c r="RW3" s="346"/>
      <c r="RX3" s="346"/>
      <c r="RY3" s="346"/>
      <c r="RZ3" s="346"/>
      <c r="SA3" s="346"/>
      <c r="SB3" s="346"/>
      <c r="SC3" s="346"/>
      <c r="SD3" s="346"/>
      <c r="SE3" s="346"/>
      <c r="SF3" s="346"/>
      <c r="SG3" s="346"/>
      <c r="SH3" s="346"/>
      <c r="SI3" s="346"/>
      <c r="SJ3" s="346"/>
      <c r="SK3" s="346"/>
      <c r="SL3" s="346"/>
      <c r="SM3" s="346"/>
      <c r="SN3" s="346"/>
      <c r="SO3" s="346"/>
      <c r="SP3" s="346"/>
      <c r="SQ3" s="346"/>
      <c r="SR3" s="346"/>
      <c r="SS3" s="346"/>
      <c r="ST3" s="346"/>
      <c r="SU3" s="346"/>
      <c r="SV3" s="346"/>
      <c r="SW3" s="346"/>
      <c r="SX3" s="346"/>
      <c r="SY3" s="346"/>
      <c r="SZ3" s="346"/>
      <c r="TA3" s="346"/>
      <c r="TB3" s="346"/>
      <c r="TC3" s="346"/>
      <c r="TD3" s="346"/>
      <c r="TE3" s="346"/>
      <c r="TF3" s="346"/>
      <c r="TG3" s="346"/>
      <c r="TH3" s="346"/>
      <c r="TI3" s="346"/>
      <c r="TJ3" s="346"/>
      <c r="TK3" s="346"/>
      <c r="TL3" s="346"/>
      <c r="TM3" s="346"/>
      <c r="TN3" s="346"/>
      <c r="TO3" s="346"/>
      <c r="TP3" s="346"/>
      <c r="TQ3" s="346"/>
      <c r="TR3" s="346"/>
      <c r="TS3" s="346"/>
      <c r="TT3" s="346"/>
      <c r="TU3" s="346"/>
      <c r="TV3" s="346"/>
      <c r="TW3" s="346"/>
      <c r="TX3" s="346"/>
      <c r="TY3" s="346"/>
      <c r="TZ3" s="346"/>
      <c r="UA3" s="346"/>
      <c r="UB3" s="346"/>
      <c r="UC3" s="346"/>
      <c r="UD3" s="346"/>
      <c r="UE3" s="346"/>
      <c r="UF3" s="346"/>
      <c r="UG3" s="346"/>
      <c r="UH3" s="346"/>
      <c r="UI3" s="346"/>
      <c r="UJ3" s="346"/>
      <c r="UK3" s="346"/>
      <c r="UL3" s="346"/>
      <c r="UM3" s="346"/>
      <c r="UN3" s="346"/>
      <c r="UO3" s="346"/>
      <c r="UP3" s="346"/>
      <c r="UQ3" s="346"/>
      <c r="UR3" s="346"/>
      <c r="US3" s="346"/>
      <c r="UT3" s="346"/>
      <c r="UU3" s="346"/>
      <c r="UV3" s="346"/>
      <c r="UW3" s="346"/>
      <c r="UX3" s="346"/>
      <c r="UY3" s="346"/>
      <c r="UZ3" s="346"/>
      <c r="VA3" s="346"/>
      <c r="VB3" s="346"/>
      <c r="VC3" s="346"/>
      <c r="VD3" s="346"/>
      <c r="VE3" s="346"/>
      <c r="VF3" s="346"/>
      <c r="VG3" s="346"/>
      <c r="VH3" s="346"/>
      <c r="VI3" s="346"/>
      <c r="VJ3" s="346"/>
      <c r="VK3" s="346"/>
      <c r="VL3" s="346"/>
      <c r="VM3" s="346"/>
      <c r="VN3" s="346"/>
      <c r="VO3" s="346"/>
      <c r="VP3" s="346"/>
      <c r="VQ3" s="346"/>
      <c r="VR3" s="346"/>
      <c r="VS3" s="346"/>
      <c r="VT3" s="346"/>
      <c r="VU3" s="346"/>
      <c r="VV3" s="346"/>
      <c r="VW3" s="346"/>
      <c r="VX3" s="346"/>
      <c r="VY3" s="346"/>
      <c r="VZ3" s="346"/>
      <c r="WA3" s="346"/>
      <c r="WB3" s="346"/>
      <c r="WC3" s="346"/>
      <c r="WD3" s="346"/>
      <c r="WE3" s="346"/>
      <c r="WF3" s="346"/>
      <c r="WG3" s="346"/>
      <c r="WH3" s="346"/>
      <c r="WI3" s="346"/>
      <c r="WJ3" s="346"/>
      <c r="WK3" s="346"/>
      <c r="WL3" s="346"/>
      <c r="WM3" s="346"/>
      <c r="WN3" s="346"/>
      <c r="WO3" s="346"/>
      <c r="WP3" s="346"/>
      <c r="WQ3" s="346"/>
      <c r="WR3" s="346"/>
      <c r="WS3" s="346"/>
      <c r="WT3" s="346"/>
      <c r="WU3" s="346"/>
      <c r="WV3" s="346"/>
      <c r="WW3" s="346"/>
      <c r="WX3" s="346"/>
      <c r="WY3" s="346"/>
      <c r="WZ3" s="346"/>
      <c r="XA3" s="346"/>
      <c r="XB3" s="346"/>
      <c r="XC3" s="346"/>
      <c r="XD3" s="346"/>
      <c r="XE3" s="346"/>
      <c r="XF3" s="346"/>
      <c r="XG3" s="346"/>
      <c r="XH3" s="346"/>
      <c r="XI3" s="346"/>
      <c r="XJ3" s="346"/>
      <c r="XK3" s="346"/>
      <c r="XL3" s="346"/>
      <c r="XM3" s="346"/>
      <c r="XN3" s="346"/>
      <c r="XO3" s="346"/>
      <c r="XP3" s="346"/>
      <c r="XQ3" s="346"/>
      <c r="XR3" s="346"/>
      <c r="XS3" s="346"/>
      <c r="XT3" s="346"/>
      <c r="XU3" s="346"/>
      <c r="XV3" s="346"/>
      <c r="XW3" s="346"/>
      <c r="XX3" s="346"/>
      <c r="XY3" s="346"/>
      <c r="XZ3" s="346"/>
      <c r="YA3" s="346"/>
      <c r="YB3" s="346"/>
      <c r="YC3" s="346"/>
      <c r="YD3" s="346"/>
      <c r="YE3" s="346"/>
      <c r="YF3" s="346"/>
      <c r="YG3" s="346"/>
      <c r="YH3" s="346"/>
      <c r="YI3" s="346"/>
      <c r="YJ3" s="346"/>
      <c r="YK3" s="346"/>
      <c r="YL3" s="346"/>
      <c r="YM3" s="346"/>
      <c r="YN3" s="346"/>
      <c r="YO3" s="346"/>
      <c r="YP3" s="346"/>
      <c r="YQ3" s="346"/>
      <c r="YR3" s="346"/>
      <c r="YS3" s="346"/>
      <c r="YT3" s="346"/>
      <c r="YU3" s="346"/>
      <c r="YV3" s="346"/>
      <c r="YW3" s="346"/>
      <c r="YX3" s="346"/>
      <c r="YY3" s="346"/>
      <c r="YZ3" s="346"/>
      <c r="ZA3" s="346"/>
      <c r="ZB3" s="346"/>
      <c r="ZC3" s="346"/>
      <c r="ZD3" s="346"/>
      <c r="ZE3" s="346"/>
      <c r="ZF3" s="346"/>
      <c r="ZG3" s="346"/>
      <c r="ZH3" s="346"/>
      <c r="ZI3" s="346"/>
      <c r="ZJ3" s="346"/>
      <c r="ZK3" s="346"/>
      <c r="ZL3" s="346"/>
      <c r="ZM3" s="346"/>
      <c r="ZN3" s="346"/>
      <c r="ZO3" s="346"/>
      <c r="ZP3" s="346"/>
      <c r="ZQ3" s="346"/>
      <c r="ZR3" s="346"/>
      <c r="ZS3" s="346"/>
      <c r="ZT3" s="346"/>
      <c r="ZU3" s="346"/>
      <c r="ZV3" s="346"/>
      <c r="ZW3" s="346"/>
      <c r="ZX3" s="346"/>
      <c r="ZY3" s="346"/>
      <c r="ZZ3" s="346"/>
      <c r="AAA3" s="346"/>
      <c r="AAB3" s="346"/>
      <c r="AAC3" s="346"/>
      <c r="AAD3" s="346"/>
      <c r="AAE3" s="346"/>
      <c r="AAF3" s="346"/>
      <c r="AAG3" s="346"/>
      <c r="AAH3" s="346"/>
      <c r="AAI3" s="346"/>
      <c r="AAJ3" s="346"/>
      <c r="AAK3" s="346"/>
      <c r="AAL3" s="346"/>
      <c r="AAM3" s="346"/>
      <c r="AAN3" s="346"/>
      <c r="AAO3" s="346"/>
      <c r="AAP3" s="346"/>
      <c r="AAQ3" s="346"/>
      <c r="AAR3" s="346"/>
      <c r="AAS3" s="346"/>
      <c r="AAT3" s="346"/>
      <c r="AAU3" s="346"/>
      <c r="AAV3" s="346"/>
      <c r="AAW3" s="346"/>
      <c r="AAX3" s="346"/>
      <c r="AAY3" s="346"/>
      <c r="AAZ3" s="346"/>
      <c r="ABA3" s="346"/>
      <c r="ABB3" s="346"/>
      <c r="ABC3" s="346"/>
      <c r="ABD3" s="346"/>
      <c r="ABE3" s="346"/>
      <c r="ABF3" s="346"/>
      <c r="ABG3" s="346"/>
      <c r="ABH3" s="346"/>
      <c r="ABI3" s="346"/>
      <c r="ABJ3" s="346"/>
      <c r="ABK3" s="346"/>
      <c r="ABL3" s="346"/>
      <c r="ABM3" s="346"/>
      <c r="ABN3" s="346"/>
      <c r="ABO3" s="346"/>
      <c r="ABP3" s="346"/>
      <c r="ABQ3" s="346"/>
      <c r="ABR3" s="346"/>
      <c r="ABS3" s="346"/>
      <c r="ABT3" s="346"/>
      <c r="ABU3" s="346"/>
      <c r="ABV3" s="346"/>
      <c r="ABW3" s="346"/>
      <c r="ABX3" s="346"/>
      <c r="ABY3" s="346"/>
      <c r="ABZ3" s="346"/>
      <c r="ACA3" s="346"/>
      <c r="ACB3" s="346"/>
      <c r="ACC3" s="346"/>
      <c r="ACD3" s="346"/>
      <c r="ACE3" s="346"/>
      <c r="ACF3" s="346"/>
      <c r="ACG3" s="346"/>
      <c r="ACH3" s="346"/>
      <c r="ACI3" s="346"/>
      <c r="ACJ3" s="346"/>
      <c r="ACK3" s="346"/>
      <c r="ACL3" s="346"/>
      <c r="ACM3" s="346"/>
      <c r="ACN3" s="346"/>
      <c r="ACO3" s="346"/>
      <c r="ACP3" s="346"/>
      <c r="ACQ3" s="346"/>
      <c r="ACR3" s="346"/>
      <c r="ACS3" s="346"/>
      <c r="ACT3" s="346"/>
      <c r="ACU3" s="346"/>
      <c r="ACV3" s="346"/>
      <c r="ACW3" s="346"/>
      <c r="ACX3" s="346"/>
      <c r="ACY3" s="346"/>
      <c r="ACZ3" s="346"/>
      <c r="ADA3" s="346"/>
      <c r="ADB3" s="346"/>
      <c r="ADC3" s="346"/>
      <c r="ADD3" s="346"/>
      <c r="ADE3" s="346"/>
      <c r="ADF3" s="346"/>
      <c r="ADG3" s="346"/>
      <c r="ADH3" s="346"/>
      <c r="ADI3" s="346"/>
      <c r="ADJ3" s="346"/>
      <c r="ADK3" s="346"/>
      <c r="ADL3" s="346"/>
      <c r="ADM3" s="346"/>
      <c r="ADN3" s="346"/>
      <c r="ADO3" s="346"/>
      <c r="ADP3" s="346"/>
      <c r="ADQ3" s="346"/>
      <c r="ADR3" s="346"/>
      <c r="ADS3" s="346"/>
      <c r="ADT3" s="346"/>
      <c r="ADU3" s="346"/>
      <c r="ADV3" s="346"/>
      <c r="ADW3" s="346"/>
      <c r="ADX3" s="346"/>
      <c r="ADY3" s="346"/>
      <c r="ADZ3" s="346"/>
      <c r="AEA3" s="346"/>
      <c r="AEB3" s="346"/>
      <c r="AEC3" s="346"/>
      <c r="AED3" s="346"/>
      <c r="AEE3" s="346"/>
      <c r="AEF3" s="346"/>
      <c r="AEG3" s="346"/>
      <c r="AEH3" s="346"/>
      <c r="AEI3" s="346"/>
      <c r="AEJ3" s="346"/>
      <c r="AEK3" s="346"/>
      <c r="AEL3" s="346"/>
      <c r="AEM3" s="346"/>
      <c r="AEN3" s="346"/>
      <c r="AEO3" s="346"/>
      <c r="AEP3" s="346"/>
      <c r="AEQ3" s="346"/>
      <c r="AER3" s="346"/>
      <c r="AES3" s="346"/>
      <c r="AET3" s="346"/>
      <c r="AEU3" s="346"/>
      <c r="AEV3" s="346"/>
      <c r="AEW3" s="346"/>
      <c r="AEX3" s="346"/>
      <c r="AEY3" s="346"/>
      <c r="AEZ3" s="346"/>
      <c r="AFA3" s="346"/>
      <c r="AFB3" s="346"/>
      <c r="AFC3" s="346"/>
      <c r="AFD3" s="346"/>
      <c r="AFE3" s="346"/>
      <c r="AFF3" s="346"/>
      <c r="AFG3" s="346"/>
      <c r="AFH3" s="346"/>
      <c r="AFI3" s="346"/>
      <c r="AFJ3" s="346"/>
      <c r="AFK3" s="346"/>
      <c r="AFL3" s="346"/>
      <c r="AFM3" s="346"/>
      <c r="AFN3" s="346"/>
      <c r="AFO3" s="346"/>
      <c r="AFP3" s="346"/>
      <c r="AFQ3" s="346"/>
      <c r="AFR3" s="346"/>
      <c r="AFS3" s="346"/>
      <c r="AFT3" s="346"/>
      <c r="AFU3" s="346"/>
      <c r="AFV3" s="346"/>
      <c r="AFW3" s="346"/>
      <c r="AFX3" s="346"/>
      <c r="AFY3" s="346"/>
      <c r="AFZ3" s="346"/>
      <c r="AGA3" s="346"/>
      <c r="AGB3" s="346"/>
      <c r="AGC3" s="346"/>
      <c r="AGD3" s="346"/>
      <c r="AGE3" s="346"/>
      <c r="AGF3" s="346"/>
      <c r="AGG3" s="346"/>
      <c r="AGH3" s="346"/>
      <c r="AGI3" s="346"/>
      <c r="AGJ3" s="346"/>
      <c r="AGK3" s="346"/>
      <c r="AGL3" s="346"/>
      <c r="AGM3" s="346"/>
      <c r="AGN3" s="346"/>
      <c r="AGO3" s="346"/>
      <c r="AGP3" s="346"/>
      <c r="AGQ3" s="346"/>
      <c r="AGR3" s="346"/>
      <c r="AGS3" s="346"/>
      <c r="AGT3" s="346"/>
      <c r="AGU3" s="346"/>
      <c r="AGV3" s="346"/>
      <c r="AGW3" s="346"/>
      <c r="AGX3" s="346"/>
      <c r="AGY3" s="346"/>
      <c r="AGZ3" s="346"/>
      <c r="AHA3" s="346"/>
      <c r="AHB3" s="346"/>
      <c r="AHC3" s="346"/>
      <c r="AHD3" s="346"/>
      <c r="AHE3" s="346"/>
      <c r="AHF3" s="346"/>
      <c r="AHG3" s="346"/>
      <c r="AHH3" s="346"/>
      <c r="AHI3" s="346"/>
      <c r="AHJ3" s="346"/>
      <c r="AHK3" s="346"/>
      <c r="AHL3" s="346"/>
      <c r="AHM3" s="346"/>
      <c r="AHN3" s="346"/>
      <c r="AHO3" s="346"/>
      <c r="AHP3" s="346"/>
      <c r="AHQ3" s="346"/>
      <c r="AHR3" s="346"/>
      <c r="AHS3" s="346"/>
      <c r="AHT3" s="346"/>
      <c r="AHU3" s="346"/>
      <c r="AHV3" s="346"/>
      <c r="AHW3" s="346"/>
      <c r="AHX3" s="346"/>
      <c r="AHY3" s="346"/>
      <c r="AHZ3" s="346"/>
      <c r="AIA3" s="346"/>
      <c r="AIB3" s="346"/>
      <c r="AIC3" s="346"/>
      <c r="AID3" s="346"/>
      <c r="AIE3" s="346"/>
      <c r="AIF3" s="346"/>
      <c r="AIG3" s="346"/>
      <c r="AIH3" s="346"/>
      <c r="AII3" s="346"/>
      <c r="AIJ3" s="346"/>
      <c r="AIK3" s="346"/>
      <c r="AIL3" s="346"/>
      <c r="AIM3" s="346"/>
      <c r="AIN3" s="346"/>
      <c r="AIO3" s="346"/>
      <c r="AIP3" s="346"/>
      <c r="AIQ3" s="346"/>
      <c r="AIR3" s="346"/>
      <c r="AIS3" s="346"/>
      <c r="AIT3" s="346"/>
      <c r="AIU3" s="346"/>
      <c r="AIV3" s="346"/>
      <c r="AIW3" s="346"/>
      <c r="AIX3" s="346"/>
      <c r="AIY3" s="346"/>
      <c r="AIZ3" s="346"/>
      <c r="AJA3" s="346"/>
      <c r="AJB3" s="346"/>
      <c r="AJC3" s="346"/>
      <c r="AJD3" s="346"/>
      <c r="AJE3" s="346"/>
      <c r="AJF3" s="346"/>
      <c r="AJG3" s="346"/>
      <c r="AJH3" s="346"/>
      <c r="AJI3" s="346"/>
      <c r="AJJ3" s="346"/>
      <c r="AJK3" s="346"/>
      <c r="AJL3" s="346"/>
      <c r="AJM3" s="346"/>
      <c r="AJN3" s="346"/>
      <c r="AJO3" s="346"/>
      <c r="AJP3" s="346"/>
      <c r="AJQ3" s="346"/>
      <c r="AJR3" s="346"/>
      <c r="AJS3" s="346"/>
      <c r="AJT3" s="346"/>
      <c r="AJU3" s="346"/>
      <c r="AJV3" s="346"/>
      <c r="AJW3" s="346"/>
      <c r="AJX3" s="346"/>
      <c r="AJY3" s="346"/>
      <c r="AJZ3" s="346"/>
      <c r="AKA3" s="346"/>
      <c r="AKB3" s="346"/>
      <c r="AKC3" s="346"/>
      <c r="AKD3" s="346"/>
      <c r="AKE3" s="346"/>
      <c r="AKF3" s="346"/>
      <c r="AKG3" s="346"/>
      <c r="AKH3" s="346"/>
      <c r="AKI3" s="346"/>
      <c r="AKJ3" s="346"/>
      <c r="AKK3" s="346"/>
      <c r="AKL3" s="346"/>
      <c r="AKM3" s="346"/>
      <c r="AKN3" s="346"/>
      <c r="AKO3" s="346"/>
      <c r="AKP3" s="346"/>
      <c r="AKQ3" s="346"/>
      <c r="AKR3" s="346"/>
      <c r="AKS3" s="346"/>
      <c r="AKT3" s="346"/>
      <c r="AKU3" s="346"/>
      <c r="AKV3" s="346"/>
      <c r="AKW3" s="346"/>
      <c r="AKX3" s="346"/>
      <c r="AKY3" s="346"/>
      <c r="AKZ3" s="346"/>
      <c r="ALA3" s="346"/>
      <c r="ALB3" s="346"/>
      <c r="ALC3" s="346"/>
      <c r="ALD3" s="346"/>
      <c r="ALE3" s="346"/>
      <c r="ALF3" s="346"/>
      <c r="ALG3" s="346"/>
      <c r="ALH3" s="346"/>
      <c r="ALI3" s="346"/>
      <c r="ALJ3" s="346"/>
      <c r="ALK3" s="346"/>
      <c r="ALL3" s="346"/>
      <c r="ALM3" s="346"/>
      <c r="ALN3" s="346"/>
      <c r="ALO3" s="346"/>
      <c r="ALP3" s="346"/>
      <c r="ALQ3" s="346"/>
      <c r="ALR3" s="346"/>
      <c r="ALS3" s="346"/>
      <c r="ALT3" s="346"/>
      <c r="ALU3" s="346"/>
      <c r="ALV3" s="346"/>
      <c r="ALW3" s="346"/>
      <c r="ALX3" s="346"/>
      <c r="ALY3" s="346"/>
      <c r="ALZ3" s="346"/>
      <c r="AMA3" s="346"/>
      <c r="AMB3" s="346"/>
      <c r="AMC3" s="346"/>
      <c r="AMD3" s="346"/>
      <c r="AME3" s="346"/>
      <c r="AMF3" s="346"/>
      <c r="AMG3" s="346"/>
      <c r="AMH3" s="346"/>
      <c r="AMI3" s="346"/>
      <c r="AMJ3" s="346"/>
      <c r="AMK3" s="346"/>
      <c r="AML3" s="346"/>
      <c r="AMM3" s="346"/>
      <c r="AMN3" s="346"/>
      <c r="AMO3" s="346"/>
      <c r="AMP3" s="346"/>
      <c r="AMQ3" s="346"/>
      <c r="AMR3" s="346"/>
      <c r="AMS3" s="346"/>
      <c r="AMT3" s="346"/>
      <c r="AMU3" s="346"/>
      <c r="AMV3" s="346"/>
      <c r="AMW3" s="346"/>
      <c r="AMX3" s="346"/>
      <c r="AMY3" s="346"/>
      <c r="AMZ3" s="346"/>
      <c r="ANA3" s="346"/>
      <c r="ANB3" s="346"/>
      <c r="ANC3" s="346"/>
      <c r="AND3" s="346"/>
      <c r="ANE3" s="346"/>
      <c r="ANF3" s="346"/>
      <c r="ANG3" s="346"/>
      <c r="ANH3" s="346"/>
      <c r="ANI3" s="346"/>
      <c r="ANJ3" s="346"/>
      <c r="ANK3" s="346"/>
      <c r="ANL3" s="346"/>
      <c r="ANM3" s="346"/>
      <c r="ANN3" s="346"/>
      <c r="ANO3" s="346"/>
      <c r="ANP3" s="346"/>
      <c r="ANQ3" s="346"/>
      <c r="ANR3" s="346"/>
      <c r="ANS3" s="346"/>
      <c r="ANT3" s="346"/>
      <c r="ANU3" s="346"/>
      <c r="ANV3" s="346"/>
      <c r="ANW3" s="346"/>
      <c r="ANX3" s="346"/>
      <c r="ANY3" s="346"/>
      <c r="ANZ3" s="346"/>
      <c r="AOA3" s="346"/>
      <c r="AOB3" s="346"/>
      <c r="AOC3" s="346"/>
      <c r="AOD3" s="346"/>
      <c r="AOE3" s="346"/>
      <c r="AOF3" s="346"/>
      <c r="AOG3" s="346"/>
      <c r="AOH3" s="346"/>
      <c r="AOI3" s="346"/>
      <c r="AOJ3" s="346"/>
      <c r="AOK3" s="346"/>
      <c r="AOL3" s="346"/>
      <c r="AOM3" s="346"/>
      <c r="AON3" s="346"/>
      <c r="AOO3" s="346"/>
      <c r="AOP3" s="346"/>
      <c r="AOQ3" s="346"/>
      <c r="AOR3" s="346"/>
      <c r="AOS3" s="346"/>
      <c r="AOT3" s="346"/>
      <c r="AOU3" s="346"/>
      <c r="AOV3" s="346"/>
      <c r="AOW3" s="346"/>
      <c r="AOX3" s="346"/>
      <c r="AOY3" s="346"/>
      <c r="AOZ3" s="346"/>
      <c r="APA3" s="346"/>
      <c r="APB3" s="346"/>
      <c r="APC3" s="346"/>
      <c r="APD3" s="346"/>
      <c r="APE3" s="346"/>
      <c r="APF3" s="346"/>
      <c r="APG3" s="346"/>
      <c r="APH3" s="346"/>
      <c r="API3" s="346"/>
      <c r="APJ3" s="346"/>
      <c r="APK3" s="346"/>
      <c r="APL3" s="346"/>
      <c r="APM3" s="346"/>
      <c r="APN3" s="346"/>
      <c r="APO3" s="346"/>
      <c r="APP3" s="346"/>
      <c r="APQ3" s="346"/>
      <c r="APR3" s="346"/>
      <c r="APS3" s="346"/>
      <c r="APT3" s="346"/>
      <c r="APU3" s="346"/>
      <c r="APV3" s="346"/>
      <c r="APW3" s="346"/>
      <c r="APX3" s="346"/>
      <c r="APY3" s="346"/>
      <c r="APZ3" s="346"/>
      <c r="AQA3" s="346"/>
      <c r="AQB3" s="346"/>
      <c r="AQC3" s="346"/>
      <c r="AQD3" s="346"/>
      <c r="AQE3" s="346"/>
      <c r="AQF3" s="346"/>
      <c r="AQG3" s="346"/>
      <c r="AQH3" s="346"/>
      <c r="AQI3" s="346"/>
      <c r="AQJ3" s="346"/>
      <c r="AQK3" s="346"/>
      <c r="AQL3" s="346"/>
      <c r="AQM3" s="346"/>
      <c r="AQN3" s="346"/>
      <c r="AQO3" s="346"/>
      <c r="AQP3" s="346"/>
      <c r="AQQ3" s="346"/>
      <c r="AQR3" s="346"/>
      <c r="AQS3" s="346"/>
      <c r="AQT3" s="346"/>
      <c r="AQU3" s="346"/>
      <c r="AQV3" s="346"/>
      <c r="AQW3" s="346"/>
      <c r="AQX3" s="346"/>
      <c r="AQY3" s="346"/>
      <c r="AQZ3" s="346"/>
      <c r="ARA3" s="346"/>
      <c r="ARB3" s="346"/>
      <c r="ARC3" s="346"/>
      <c r="ARD3" s="346"/>
      <c r="ARE3" s="346"/>
      <c r="ARF3" s="346"/>
      <c r="ARG3" s="346"/>
      <c r="ARH3" s="346"/>
      <c r="ARI3" s="346"/>
      <c r="ARJ3" s="346"/>
      <c r="ARK3" s="346"/>
      <c r="ARL3" s="346"/>
      <c r="ARM3" s="346"/>
      <c r="ARN3" s="346"/>
      <c r="ARO3" s="346"/>
      <c r="ARP3" s="346"/>
      <c r="ARQ3" s="346"/>
      <c r="ARR3" s="346"/>
      <c r="ARS3" s="346"/>
      <c r="ART3" s="346"/>
      <c r="ARU3" s="346"/>
      <c r="ARV3" s="346"/>
      <c r="ARW3" s="346"/>
      <c r="ARX3" s="346"/>
      <c r="ARY3" s="346"/>
      <c r="ARZ3" s="346"/>
      <c r="ASA3" s="346"/>
      <c r="ASB3" s="346"/>
      <c r="ASC3" s="346"/>
      <c r="ASD3" s="346"/>
      <c r="ASE3" s="346"/>
      <c r="ASF3" s="346"/>
      <c r="ASG3" s="346"/>
      <c r="ASH3" s="346"/>
      <c r="ASI3" s="346"/>
      <c r="ASJ3" s="346"/>
      <c r="ASK3" s="346"/>
      <c r="ASL3" s="346"/>
      <c r="ASM3" s="346"/>
      <c r="ASN3" s="346"/>
      <c r="ASO3" s="346"/>
      <c r="ASP3" s="346"/>
      <c r="ASQ3" s="346"/>
      <c r="ASR3" s="346"/>
      <c r="ASS3" s="346"/>
      <c r="AST3" s="346"/>
      <c r="ASU3" s="346"/>
      <c r="ASV3" s="346"/>
      <c r="ASW3" s="346"/>
      <c r="ASX3" s="346"/>
      <c r="ASY3" s="346"/>
      <c r="ASZ3" s="346"/>
      <c r="ATA3" s="346"/>
      <c r="ATB3" s="346"/>
      <c r="ATC3" s="346"/>
      <c r="ATD3" s="346"/>
      <c r="ATE3" s="346"/>
      <c r="ATF3" s="346"/>
      <c r="ATG3" s="346"/>
      <c r="ATH3" s="346"/>
      <c r="ATI3" s="346"/>
      <c r="ATJ3" s="346"/>
      <c r="ATK3" s="346"/>
      <c r="ATL3" s="346"/>
      <c r="ATM3" s="346"/>
      <c r="ATN3" s="346"/>
      <c r="ATO3" s="346"/>
      <c r="ATP3" s="346"/>
      <c r="ATQ3" s="346"/>
      <c r="ATR3" s="346"/>
      <c r="ATS3" s="346"/>
      <c r="ATT3" s="346"/>
      <c r="ATU3" s="346"/>
      <c r="ATV3" s="346"/>
      <c r="ATW3" s="346"/>
      <c r="ATX3" s="346"/>
      <c r="ATY3" s="346"/>
      <c r="ATZ3" s="346"/>
      <c r="AUA3" s="346"/>
      <c r="AUB3" s="346"/>
      <c r="AUC3" s="346"/>
      <c r="AUD3" s="346"/>
      <c r="AUE3" s="346"/>
      <c r="AUF3" s="346"/>
      <c r="AUG3" s="346"/>
      <c r="AUH3" s="346"/>
      <c r="AUI3" s="346"/>
      <c r="AUJ3" s="346"/>
      <c r="AUK3" s="346"/>
      <c r="AUL3" s="346"/>
      <c r="AUM3" s="346"/>
      <c r="AUN3" s="346"/>
      <c r="AUO3" s="346"/>
      <c r="AUP3" s="346"/>
      <c r="AUQ3" s="346"/>
      <c r="AUR3" s="346"/>
      <c r="AUS3" s="346"/>
      <c r="AUT3" s="346"/>
      <c r="AUU3" s="346"/>
      <c r="AUV3" s="346"/>
      <c r="AUW3" s="346"/>
      <c r="AUX3" s="346"/>
      <c r="AUY3" s="346"/>
      <c r="AUZ3" s="346"/>
      <c r="AVA3" s="346"/>
      <c r="AVB3" s="346"/>
      <c r="AVC3" s="346"/>
      <c r="AVD3" s="346"/>
      <c r="AVE3" s="346"/>
      <c r="AVF3" s="346"/>
      <c r="AVG3" s="346"/>
      <c r="AVH3" s="346"/>
      <c r="AVI3" s="346"/>
      <c r="AVJ3" s="346"/>
      <c r="AVK3" s="346"/>
      <c r="AVL3" s="346"/>
      <c r="AVM3" s="346"/>
      <c r="AVN3" s="346"/>
      <c r="AVO3" s="346"/>
      <c r="AVP3" s="346"/>
      <c r="AVQ3" s="346"/>
      <c r="AVR3" s="346"/>
      <c r="AVS3" s="346"/>
      <c r="AVT3" s="346"/>
      <c r="AVU3" s="346"/>
      <c r="AVV3" s="346"/>
      <c r="AVW3" s="346"/>
      <c r="AVX3" s="346"/>
      <c r="AVY3" s="346"/>
      <c r="AVZ3" s="346"/>
      <c r="AWA3" s="346"/>
      <c r="AWB3" s="346"/>
      <c r="AWC3" s="346"/>
      <c r="AWD3" s="346"/>
      <c r="AWE3" s="346"/>
      <c r="AWF3" s="346"/>
      <c r="AWG3" s="346"/>
      <c r="AWH3" s="346"/>
      <c r="AWI3" s="346"/>
      <c r="AWJ3" s="346"/>
      <c r="AWK3" s="346"/>
      <c r="AWL3" s="346"/>
      <c r="AWM3" s="346"/>
      <c r="AWN3" s="346"/>
      <c r="AWO3" s="346"/>
      <c r="AWP3" s="346"/>
      <c r="AWQ3" s="346"/>
      <c r="AWR3" s="346"/>
      <c r="AWS3" s="346"/>
      <c r="AWT3" s="346"/>
      <c r="AWU3" s="346"/>
      <c r="AWV3" s="346"/>
      <c r="AWW3" s="346"/>
      <c r="AWX3" s="346"/>
      <c r="AWY3" s="346"/>
      <c r="AWZ3" s="346"/>
      <c r="AXA3" s="346"/>
      <c r="AXB3" s="346"/>
      <c r="AXC3" s="346"/>
      <c r="AXD3" s="346"/>
      <c r="AXE3" s="346"/>
      <c r="AXF3" s="346"/>
      <c r="AXG3" s="346"/>
      <c r="AXH3" s="346"/>
      <c r="AXI3" s="346"/>
      <c r="AXJ3" s="346"/>
      <c r="AXK3" s="346"/>
      <c r="AXL3" s="346"/>
      <c r="AXM3" s="346"/>
      <c r="AXN3" s="346"/>
      <c r="AXO3" s="346"/>
      <c r="AXP3" s="346"/>
      <c r="AXQ3" s="346"/>
      <c r="AXR3" s="346"/>
      <c r="AXS3" s="346"/>
      <c r="AXT3" s="346"/>
      <c r="AXU3" s="346"/>
      <c r="AXV3" s="346"/>
      <c r="AXW3" s="346"/>
      <c r="AXX3" s="346"/>
      <c r="AXY3" s="346"/>
      <c r="AXZ3" s="346"/>
      <c r="AYA3" s="346"/>
      <c r="AYB3" s="346"/>
      <c r="AYC3" s="346"/>
      <c r="AYD3" s="346"/>
      <c r="AYE3" s="346"/>
      <c r="AYF3" s="346"/>
      <c r="AYG3" s="346"/>
      <c r="AYH3" s="346"/>
      <c r="AYI3" s="346"/>
      <c r="AYJ3" s="346"/>
      <c r="AYK3" s="346"/>
      <c r="AYL3" s="346"/>
      <c r="AYM3" s="346"/>
      <c r="AYN3" s="346"/>
      <c r="AYO3" s="346"/>
      <c r="AYP3" s="346"/>
      <c r="AYQ3" s="346"/>
      <c r="AYR3" s="346"/>
      <c r="AYS3" s="346"/>
      <c r="AYT3" s="346"/>
      <c r="AYU3" s="346"/>
      <c r="AYV3" s="346"/>
      <c r="AYW3" s="346"/>
      <c r="AYX3" s="346"/>
      <c r="AYY3" s="346"/>
      <c r="AYZ3" s="346"/>
      <c r="AZA3" s="346"/>
      <c r="AZB3" s="346"/>
      <c r="AZC3" s="346"/>
      <c r="AZD3" s="346"/>
      <c r="AZE3" s="346"/>
      <c r="AZF3" s="346"/>
      <c r="AZG3" s="346"/>
      <c r="AZH3" s="346"/>
      <c r="AZI3" s="346"/>
      <c r="AZJ3" s="346"/>
      <c r="AZK3" s="346"/>
      <c r="AZL3" s="346"/>
      <c r="AZM3" s="346"/>
      <c r="AZN3" s="346"/>
      <c r="AZO3" s="346"/>
      <c r="AZP3" s="346"/>
      <c r="AZQ3" s="346"/>
      <c r="AZR3" s="346"/>
      <c r="AZS3" s="346"/>
      <c r="AZT3" s="346"/>
      <c r="AZU3" s="346"/>
      <c r="AZV3" s="346"/>
      <c r="AZW3" s="346"/>
      <c r="AZX3" s="346"/>
      <c r="AZY3" s="346"/>
      <c r="AZZ3" s="346"/>
      <c r="BAA3" s="346"/>
      <c r="BAB3" s="346"/>
      <c r="BAC3" s="346"/>
      <c r="BAD3" s="346"/>
      <c r="BAE3" s="346"/>
      <c r="BAF3" s="346"/>
      <c r="BAG3" s="346"/>
      <c r="BAH3" s="346"/>
      <c r="BAI3" s="346"/>
      <c r="BAJ3" s="346"/>
      <c r="BAK3" s="346"/>
      <c r="BAL3" s="346"/>
      <c r="BAM3" s="346"/>
      <c r="BAN3" s="346"/>
      <c r="BAO3" s="346"/>
      <c r="BAP3" s="346"/>
      <c r="BAQ3" s="346"/>
      <c r="BAR3" s="346"/>
      <c r="BAS3" s="346"/>
      <c r="BAT3" s="346"/>
      <c r="BAU3" s="346"/>
      <c r="BAV3" s="346"/>
      <c r="BAW3" s="346"/>
      <c r="BAX3" s="346"/>
      <c r="BAY3" s="346"/>
      <c r="BAZ3" s="346"/>
      <c r="BBA3" s="346"/>
      <c r="BBB3" s="346"/>
      <c r="BBC3" s="346"/>
      <c r="BBD3" s="346"/>
      <c r="BBE3" s="346"/>
      <c r="BBF3" s="346"/>
      <c r="BBG3" s="346"/>
      <c r="BBH3" s="346"/>
      <c r="BBI3" s="346"/>
      <c r="BBJ3" s="346"/>
      <c r="BBK3" s="346"/>
      <c r="BBL3" s="346"/>
      <c r="BBM3" s="346"/>
      <c r="BBN3" s="346"/>
      <c r="BBO3" s="346"/>
      <c r="BBP3" s="346"/>
      <c r="BBQ3" s="346"/>
      <c r="BBR3" s="346"/>
      <c r="BBS3" s="346"/>
      <c r="BBT3" s="346"/>
      <c r="BBU3" s="346"/>
      <c r="BBV3" s="346"/>
      <c r="BBW3" s="346"/>
      <c r="BBX3" s="346"/>
      <c r="BBY3" s="346"/>
      <c r="BBZ3" s="346"/>
      <c r="BCA3" s="346"/>
      <c r="BCB3" s="346"/>
      <c r="BCC3" s="346"/>
      <c r="BCD3" s="346"/>
      <c r="BCE3" s="346"/>
      <c r="BCF3" s="346"/>
      <c r="BCG3" s="346"/>
      <c r="BCH3" s="346"/>
      <c r="BCI3" s="346"/>
      <c r="BCJ3" s="346"/>
      <c r="BCK3" s="346"/>
      <c r="BCL3" s="346"/>
      <c r="BCM3" s="346"/>
      <c r="BCN3" s="346"/>
      <c r="BCO3" s="346"/>
      <c r="BCP3" s="346"/>
      <c r="BCQ3" s="346"/>
      <c r="BCR3" s="346"/>
      <c r="BCS3" s="346"/>
      <c r="BCT3" s="346"/>
      <c r="BCU3" s="346"/>
      <c r="BCV3" s="346"/>
      <c r="BCW3" s="346"/>
      <c r="BCX3" s="346"/>
      <c r="BCY3" s="346"/>
      <c r="BCZ3" s="346"/>
      <c r="BDA3" s="346"/>
      <c r="BDB3" s="346"/>
      <c r="BDC3" s="346"/>
      <c r="BDD3" s="346"/>
      <c r="BDE3" s="346"/>
      <c r="BDF3" s="346"/>
      <c r="BDG3" s="346"/>
      <c r="BDH3" s="346"/>
      <c r="BDI3" s="346"/>
      <c r="BDJ3" s="346"/>
      <c r="BDK3" s="346"/>
      <c r="BDL3" s="346"/>
      <c r="BDM3" s="346"/>
      <c r="BDN3" s="346"/>
      <c r="BDO3" s="346"/>
      <c r="BDP3" s="346"/>
      <c r="BDQ3" s="346"/>
      <c r="BDR3" s="346"/>
      <c r="BDS3" s="346"/>
      <c r="BDT3" s="346"/>
      <c r="BDU3" s="346"/>
      <c r="BDV3" s="346"/>
      <c r="BDW3" s="346"/>
      <c r="BDX3" s="346"/>
      <c r="BDY3" s="346"/>
      <c r="BDZ3" s="346"/>
      <c r="BEA3" s="346"/>
      <c r="BEB3" s="346"/>
      <c r="BEC3" s="346"/>
      <c r="BED3" s="346"/>
      <c r="BEE3" s="346"/>
      <c r="BEF3" s="346"/>
      <c r="BEG3" s="346"/>
      <c r="BEH3" s="346"/>
      <c r="BEI3" s="346"/>
      <c r="BEJ3" s="346"/>
      <c r="BEK3" s="346"/>
      <c r="BEL3" s="346"/>
      <c r="BEM3" s="346"/>
      <c r="BEN3" s="346"/>
      <c r="BEO3" s="346"/>
      <c r="BEP3" s="346"/>
      <c r="BEQ3" s="346"/>
      <c r="BER3" s="346"/>
      <c r="BES3" s="346"/>
      <c r="BET3" s="346"/>
      <c r="BEU3" s="346"/>
      <c r="BEV3" s="346"/>
      <c r="BEW3" s="346"/>
      <c r="BEX3" s="346"/>
      <c r="BEY3" s="346"/>
      <c r="BEZ3" s="346"/>
      <c r="BFA3" s="346"/>
      <c r="BFB3" s="346"/>
      <c r="BFC3" s="346"/>
      <c r="BFD3" s="346"/>
      <c r="BFE3" s="346"/>
      <c r="BFF3" s="346"/>
      <c r="BFG3" s="346"/>
      <c r="BFH3" s="346"/>
      <c r="BFI3" s="346"/>
      <c r="BFJ3" s="346"/>
      <c r="BFK3" s="346"/>
      <c r="BFL3" s="346"/>
      <c r="BFM3" s="346"/>
      <c r="BFN3" s="346"/>
      <c r="BFO3" s="346"/>
      <c r="BFP3" s="346"/>
      <c r="BFQ3" s="346"/>
      <c r="BFR3" s="346"/>
      <c r="BFS3" s="346"/>
      <c r="BFT3" s="346"/>
      <c r="BFU3" s="346"/>
      <c r="BFV3" s="346"/>
      <c r="BFW3" s="346"/>
      <c r="BFX3" s="346"/>
      <c r="BFY3" s="346"/>
      <c r="BFZ3" s="346"/>
      <c r="BGA3" s="346"/>
      <c r="BGB3" s="346"/>
      <c r="BGC3" s="346"/>
      <c r="BGD3" s="346"/>
      <c r="BGE3" s="346"/>
      <c r="BGF3" s="346"/>
      <c r="BGG3" s="346"/>
      <c r="BGH3" s="346"/>
      <c r="BGI3" s="346"/>
      <c r="BGJ3" s="346"/>
      <c r="BGK3" s="346"/>
      <c r="BGL3" s="346"/>
      <c r="BGM3" s="346"/>
      <c r="BGN3" s="346"/>
      <c r="BGO3" s="346"/>
      <c r="BGP3" s="346"/>
      <c r="BGQ3" s="346"/>
      <c r="BGR3" s="346"/>
      <c r="BGS3" s="346"/>
      <c r="BGT3" s="346"/>
      <c r="BGU3" s="346"/>
      <c r="BGV3" s="346"/>
      <c r="BGW3" s="346"/>
      <c r="BGX3" s="346"/>
      <c r="BGY3" s="346"/>
      <c r="BGZ3" s="346"/>
      <c r="BHA3" s="346"/>
      <c r="BHB3" s="346"/>
      <c r="BHC3" s="346"/>
      <c r="BHD3" s="346"/>
      <c r="BHE3" s="346"/>
      <c r="BHF3" s="346"/>
      <c r="BHG3" s="346"/>
      <c r="BHH3" s="346"/>
      <c r="BHI3" s="346"/>
      <c r="BHJ3" s="346"/>
      <c r="BHK3" s="346"/>
      <c r="BHL3" s="346"/>
      <c r="BHM3" s="346"/>
      <c r="BHN3" s="346"/>
      <c r="BHO3" s="346"/>
      <c r="BHP3" s="346"/>
      <c r="BHQ3" s="346"/>
      <c r="BHR3" s="346"/>
      <c r="BHS3" s="346"/>
      <c r="BHT3" s="346"/>
      <c r="BHU3" s="346"/>
      <c r="BHV3" s="346"/>
      <c r="BHW3" s="346"/>
      <c r="BHX3" s="346"/>
      <c r="BHY3" s="346"/>
      <c r="BHZ3" s="346"/>
      <c r="BIA3" s="346"/>
      <c r="BIB3" s="346"/>
      <c r="BIC3" s="346"/>
      <c r="BID3" s="346"/>
      <c r="BIE3" s="346"/>
      <c r="BIF3" s="346"/>
      <c r="BIG3" s="346"/>
      <c r="BIH3" s="346"/>
      <c r="BII3" s="346"/>
      <c r="BIJ3" s="346"/>
      <c r="BIK3" s="346"/>
      <c r="BIL3" s="346"/>
      <c r="BIM3" s="346"/>
      <c r="BIN3" s="346"/>
      <c r="BIO3" s="346"/>
      <c r="BIP3" s="346"/>
      <c r="BIQ3" s="346"/>
      <c r="BIR3" s="346"/>
      <c r="BIS3" s="346"/>
      <c r="BIT3" s="346"/>
      <c r="BIU3" s="346"/>
      <c r="BIV3" s="346"/>
      <c r="BIW3" s="346"/>
      <c r="BIX3" s="346"/>
      <c r="BIY3" s="346"/>
      <c r="BIZ3" s="346"/>
      <c r="BJA3" s="346"/>
      <c r="BJB3" s="346"/>
      <c r="BJC3" s="346"/>
      <c r="BJD3" s="346"/>
      <c r="BJE3" s="346"/>
      <c r="BJF3" s="346"/>
      <c r="BJG3" s="346"/>
      <c r="BJH3" s="346"/>
      <c r="BJI3" s="346"/>
      <c r="BJJ3" s="346"/>
      <c r="BJK3" s="346"/>
      <c r="BJL3" s="346"/>
      <c r="BJM3" s="346"/>
      <c r="BJN3" s="346"/>
      <c r="BJO3" s="346"/>
      <c r="BJP3" s="346"/>
      <c r="BJQ3" s="346"/>
      <c r="BJR3" s="346"/>
      <c r="BJS3" s="346"/>
      <c r="BJT3" s="346"/>
      <c r="BJU3" s="346"/>
      <c r="BJV3" s="346"/>
      <c r="BJW3" s="346"/>
      <c r="BJX3" s="346"/>
      <c r="BJY3" s="346"/>
      <c r="BJZ3" s="346"/>
      <c r="BKA3" s="346"/>
      <c r="BKB3" s="346"/>
      <c r="BKC3" s="346"/>
      <c r="BKD3" s="346"/>
      <c r="BKE3" s="346"/>
      <c r="BKF3" s="346"/>
      <c r="BKG3" s="346"/>
      <c r="BKH3" s="346"/>
      <c r="BKI3" s="346"/>
      <c r="BKJ3" s="346"/>
      <c r="BKK3" s="346"/>
      <c r="BKL3" s="346"/>
      <c r="BKM3" s="346"/>
      <c r="BKN3" s="346"/>
      <c r="BKO3" s="346"/>
      <c r="BKP3" s="346"/>
      <c r="BKQ3" s="346"/>
      <c r="BKR3" s="346"/>
      <c r="BKS3" s="346"/>
      <c r="BKT3" s="346"/>
      <c r="BKU3" s="346"/>
      <c r="BKV3" s="346"/>
      <c r="BKW3" s="346"/>
      <c r="BKX3" s="346"/>
      <c r="BKY3" s="346"/>
      <c r="BKZ3" s="346"/>
      <c r="BLA3" s="346"/>
      <c r="BLB3" s="346"/>
      <c r="BLC3" s="346"/>
      <c r="BLD3" s="346"/>
      <c r="BLE3" s="346"/>
      <c r="BLF3" s="346"/>
      <c r="BLG3" s="346"/>
      <c r="BLH3" s="346"/>
      <c r="BLI3" s="346"/>
      <c r="BLJ3" s="346"/>
      <c r="BLK3" s="346"/>
      <c r="BLL3" s="346"/>
      <c r="BLM3" s="346"/>
      <c r="BLN3" s="346"/>
      <c r="BLO3" s="346"/>
      <c r="BLP3" s="346"/>
      <c r="BLQ3" s="346"/>
      <c r="BLR3" s="346"/>
      <c r="BLS3" s="346"/>
      <c r="BLT3" s="346"/>
      <c r="BLU3" s="346"/>
      <c r="BLV3" s="346"/>
      <c r="BLW3" s="346"/>
      <c r="BLX3" s="346"/>
      <c r="BLY3" s="346"/>
      <c r="BLZ3" s="346"/>
      <c r="BMA3" s="346"/>
      <c r="BMB3" s="346"/>
      <c r="BMC3" s="346"/>
      <c r="BMD3" s="346"/>
      <c r="BME3" s="346"/>
      <c r="BMF3" s="346"/>
      <c r="BMG3" s="346"/>
      <c r="BMH3" s="346"/>
      <c r="BMI3" s="346"/>
      <c r="BMJ3" s="346"/>
      <c r="BMK3" s="346"/>
      <c r="BML3" s="346"/>
      <c r="BMM3" s="346"/>
      <c r="BMN3" s="346"/>
      <c r="BMO3" s="346"/>
      <c r="BMP3" s="346"/>
      <c r="BMQ3" s="346"/>
      <c r="BMR3" s="346"/>
      <c r="BMS3" s="346"/>
      <c r="BMT3" s="346"/>
      <c r="BMU3" s="346"/>
      <c r="BMV3" s="346"/>
      <c r="BMW3" s="346"/>
      <c r="BMX3" s="346"/>
      <c r="BMY3" s="346"/>
      <c r="BMZ3" s="346"/>
      <c r="BNA3" s="346"/>
      <c r="BNB3" s="346"/>
      <c r="BNC3" s="346"/>
      <c r="BND3" s="346"/>
      <c r="BNE3" s="346"/>
      <c r="BNF3" s="346"/>
      <c r="BNG3" s="346"/>
      <c r="BNH3" s="346"/>
      <c r="BNI3" s="346"/>
      <c r="BNJ3" s="346"/>
      <c r="BNK3" s="346"/>
      <c r="BNL3" s="346"/>
      <c r="BNM3" s="346"/>
      <c r="BNN3" s="346"/>
      <c r="BNO3" s="346"/>
      <c r="BNP3" s="346"/>
      <c r="BNQ3" s="346"/>
      <c r="BNR3" s="346"/>
      <c r="BNS3" s="346"/>
      <c r="BNT3" s="346"/>
      <c r="BNU3" s="346"/>
      <c r="BNV3" s="346"/>
      <c r="BNW3" s="346"/>
      <c r="BNX3" s="346"/>
      <c r="BNY3" s="346"/>
      <c r="BNZ3" s="346"/>
      <c r="BOA3" s="346"/>
      <c r="BOB3" s="346"/>
      <c r="BOC3" s="346"/>
      <c r="BOD3" s="346"/>
      <c r="BOE3" s="346"/>
      <c r="BOF3" s="346"/>
      <c r="BOG3" s="346"/>
      <c r="BOH3" s="346"/>
      <c r="BOI3" s="346"/>
      <c r="BOJ3" s="346"/>
      <c r="BOK3" s="346"/>
      <c r="BOL3" s="346"/>
      <c r="BOM3" s="346"/>
      <c r="BON3" s="346"/>
      <c r="BOO3" s="346"/>
      <c r="BOP3" s="346"/>
      <c r="BOQ3" s="346"/>
      <c r="BOR3" s="346"/>
      <c r="BOS3" s="346"/>
      <c r="BOT3" s="346"/>
      <c r="BOU3" s="346"/>
      <c r="BOV3" s="346"/>
      <c r="BOW3" s="346"/>
      <c r="BOX3" s="346"/>
      <c r="BOY3" s="346"/>
      <c r="BOZ3" s="346"/>
      <c r="BPA3" s="346"/>
      <c r="BPB3" s="346"/>
      <c r="BPC3" s="346"/>
      <c r="BPD3" s="346"/>
      <c r="BPE3" s="346"/>
      <c r="BPF3" s="346"/>
      <c r="BPG3" s="346"/>
      <c r="BPH3" s="346"/>
      <c r="BPI3" s="346"/>
      <c r="BPJ3" s="346"/>
      <c r="BPK3" s="346"/>
      <c r="BPL3" s="346"/>
      <c r="BPM3" s="346"/>
      <c r="BPN3" s="346"/>
      <c r="BPO3" s="346"/>
      <c r="BPP3" s="346"/>
      <c r="BPQ3" s="346"/>
      <c r="BPR3" s="346"/>
      <c r="BPS3" s="346"/>
      <c r="BPT3" s="346"/>
      <c r="BPU3" s="346"/>
      <c r="BPV3" s="346"/>
      <c r="BPW3" s="346"/>
      <c r="BPX3" s="346"/>
      <c r="BPY3" s="346"/>
      <c r="BPZ3" s="346"/>
      <c r="BQA3" s="346"/>
      <c r="BQB3" s="346"/>
      <c r="BQC3" s="346"/>
      <c r="BQD3" s="346"/>
      <c r="BQE3" s="346"/>
      <c r="BQF3" s="346"/>
      <c r="BQG3" s="346"/>
      <c r="BQH3" s="346"/>
      <c r="BQI3" s="346"/>
      <c r="BQJ3" s="346"/>
      <c r="BQK3" s="346"/>
      <c r="BQL3" s="346"/>
      <c r="BQM3" s="346"/>
      <c r="BQN3" s="346"/>
      <c r="BQO3" s="346"/>
      <c r="BQP3" s="346"/>
      <c r="BQQ3" s="346"/>
      <c r="BQR3" s="346"/>
      <c r="BQS3" s="346"/>
      <c r="BQT3" s="346"/>
      <c r="BQU3" s="346"/>
      <c r="BQV3" s="346"/>
      <c r="BQW3" s="346"/>
      <c r="BQX3" s="346"/>
      <c r="BQY3" s="346"/>
      <c r="BQZ3" s="346"/>
      <c r="BRA3" s="346"/>
      <c r="BRB3" s="346"/>
      <c r="BRC3" s="346"/>
      <c r="BRD3" s="346"/>
      <c r="BRE3" s="346"/>
      <c r="BRF3" s="346"/>
      <c r="BRG3" s="346"/>
      <c r="BRH3" s="346"/>
      <c r="BRI3" s="346"/>
      <c r="BRJ3" s="346"/>
      <c r="BRK3" s="346"/>
      <c r="BRL3" s="346"/>
      <c r="BRM3" s="346"/>
      <c r="BRN3" s="346"/>
      <c r="BRO3" s="346"/>
      <c r="BRP3" s="346"/>
      <c r="BRQ3" s="346"/>
      <c r="BRR3" s="346"/>
      <c r="BRS3" s="346"/>
      <c r="BRT3" s="346"/>
      <c r="BRU3" s="346"/>
      <c r="BRV3" s="346"/>
      <c r="BRW3" s="346"/>
      <c r="BRX3" s="346"/>
      <c r="BRY3" s="346"/>
      <c r="BRZ3" s="346"/>
      <c r="BSA3" s="346"/>
      <c r="BSB3" s="346"/>
      <c r="BSC3" s="346"/>
      <c r="BSD3" s="346"/>
      <c r="BSE3" s="346"/>
      <c r="BSF3" s="346"/>
      <c r="BSG3" s="346"/>
      <c r="BSH3" s="346"/>
      <c r="BSI3" s="346"/>
      <c r="BSJ3" s="346"/>
      <c r="BSK3" s="346"/>
      <c r="BSL3" s="346"/>
      <c r="BSM3" s="346"/>
      <c r="BSN3" s="346"/>
      <c r="BSO3" s="346"/>
      <c r="BSP3" s="346"/>
      <c r="BSQ3" s="346"/>
      <c r="BSR3" s="346"/>
      <c r="BSS3" s="346"/>
      <c r="BST3" s="346"/>
      <c r="BSU3" s="346"/>
      <c r="BSV3" s="346"/>
      <c r="BSW3" s="346"/>
      <c r="BSX3" s="346"/>
      <c r="BSY3" s="346"/>
      <c r="BSZ3" s="346"/>
      <c r="BTA3" s="346"/>
      <c r="BTB3" s="346"/>
      <c r="BTC3" s="346"/>
      <c r="BTD3" s="346"/>
      <c r="BTE3" s="346"/>
      <c r="BTF3" s="346"/>
      <c r="BTG3" s="346"/>
      <c r="BTH3" s="346"/>
      <c r="BTI3" s="346"/>
      <c r="BTJ3" s="346"/>
      <c r="BTK3" s="346"/>
      <c r="BTL3" s="346"/>
      <c r="BTM3" s="346"/>
      <c r="BTN3" s="346"/>
      <c r="BTO3" s="346"/>
      <c r="BTP3" s="346"/>
      <c r="BTQ3" s="346"/>
      <c r="BTR3" s="346"/>
      <c r="BTS3" s="346"/>
      <c r="BTT3" s="346"/>
      <c r="BTU3" s="346"/>
      <c r="BTV3" s="346"/>
      <c r="BTW3" s="346"/>
      <c r="BTX3" s="346"/>
      <c r="BTY3" s="346"/>
      <c r="BTZ3" s="346"/>
      <c r="BUA3" s="346"/>
      <c r="BUB3" s="346"/>
      <c r="BUC3" s="346"/>
      <c r="BUD3" s="346"/>
      <c r="BUE3" s="346"/>
      <c r="BUF3" s="346"/>
      <c r="BUG3" s="346"/>
      <c r="BUH3" s="346"/>
      <c r="BUI3" s="346"/>
      <c r="BUJ3" s="346"/>
      <c r="BUK3" s="346"/>
      <c r="BUL3" s="346"/>
      <c r="BUM3" s="346"/>
      <c r="BUN3" s="346"/>
      <c r="BUO3" s="346"/>
      <c r="BUP3" s="346"/>
      <c r="BUQ3" s="346"/>
      <c r="BUR3" s="346"/>
      <c r="BUS3" s="346"/>
      <c r="BUT3" s="346"/>
      <c r="BUU3" s="346"/>
      <c r="BUV3" s="346"/>
      <c r="BUW3" s="346"/>
      <c r="BUX3" s="346"/>
      <c r="BUY3" s="346"/>
      <c r="BUZ3" s="346"/>
      <c r="BVA3" s="346"/>
      <c r="BVB3" s="346"/>
      <c r="BVC3" s="346"/>
      <c r="BVD3" s="346"/>
      <c r="BVE3" s="346"/>
      <c r="BVF3" s="346"/>
      <c r="BVG3" s="346"/>
      <c r="BVH3" s="346"/>
      <c r="BVI3" s="346"/>
      <c r="BVJ3" s="346"/>
      <c r="BVK3" s="346"/>
      <c r="BVL3" s="346"/>
      <c r="BVM3" s="346"/>
      <c r="BVN3" s="346"/>
      <c r="BVO3" s="346"/>
      <c r="BVP3" s="346"/>
      <c r="BVQ3" s="346"/>
      <c r="BVR3" s="346"/>
      <c r="BVS3" s="346"/>
      <c r="BVT3" s="346"/>
      <c r="BVU3" s="346"/>
      <c r="BVV3" s="346"/>
      <c r="BVW3" s="346"/>
      <c r="BVX3" s="346"/>
      <c r="BVY3" s="346"/>
      <c r="BVZ3" s="346"/>
      <c r="BWA3" s="346"/>
      <c r="BWB3" s="346"/>
      <c r="BWC3" s="346"/>
      <c r="BWD3" s="346"/>
      <c r="BWE3" s="346"/>
      <c r="BWF3" s="346"/>
      <c r="BWG3" s="346"/>
      <c r="BWH3" s="346"/>
      <c r="BWI3" s="346"/>
      <c r="BWJ3" s="346"/>
      <c r="BWK3" s="346"/>
      <c r="BWL3" s="346"/>
      <c r="BWM3" s="346"/>
      <c r="BWN3" s="346"/>
      <c r="BWO3" s="346"/>
      <c r="BWP3" s="346"/>
      <c r="BWQ3" s="346"/>
      <c r="BWR3" s="346"/>
      <c r="BWS3" s="346"/>
      <c r="BWT3" s="346"/>
      <c r="BWU3" s="346"/>
      <c r="BWV3" s="346"/>
      <c r="BWW3" s="346"/>
      <c r="BWX3" s="346"/>
      <c r="BWY3" s="346"/>
      <c r="BWZ3" s="346"/>
      <c r="BXA3" s="346"/>
      <c r="BXB3" s="346"/>
      <c r="BXC3" s="346"/>
      <c r="BXD3" s="346"/>
      <c r="BXE3" s="346"/>
      <c r="BXF3" s="346"/>
      <c r="BXG3" s="346"/>
      <c r="BXH3" s="346"/>
      <c r="BXI3" s="346"/>
      <c r="BXJ3" s="346"/>
      <c r="BXK3" s="346"/>
      <c r="BXL3" s="346"/>
      <c r="BXM3" s="346"/>
      <c r="BXN3" s="346"/>
      <c r="BXO3" s="346"/>
      <c r="BXP3" s="346"/>
      <c r="BXQ3" s="346"/>
      <c r="BXR3" s="346"/>
      <c r="BXS3" s="346"/>
      <c r="BXT3" s="346"/>
      <c r="BXU3" s="346"/>
      <c r="BXV3" s="346"/>
      <c r="BXW3" s="346"/>
      <c r="BXX3" s="346"/>
      <c r="BXY3" s="346"/>
      <c r="BXZ3" s="346"/>
      <c r="BYA3" s="346"/>
      <c r="BYB3" s="346"/>
      <c r="BYC3" s="346"/>
      <c r="BYD3" s="346"/>
      <c r="BYE3" s="346"/>
      <c r="BYF3" s="346"/>
      <c r="BYG3" s="346"/>
      <c r="BYH3" s="346"/>
      <c r="BYI3" s="346"/>
      <c r="BYJ3" s="346"/>
      <c r="BYK3" s="346"/>
      <c r="BYL3" s="346"/>
      <c r="BYM3" s="346"/>
      <c r="BYN3" s="346"/>
      <c r="BYO3" s="346"/>
      <c r="BYP3" s="346"/>
      <c r="BYQ3" s="346"/>
      <c r="BYR3" s="346"/>
      <c r="BYS3" s="346"/>
      <c r="BYT3" s="346"/>
      <c r="BYU3" s="346"/>
      <c r="BYV3" s="346"/>
      <c r="BYW3" s="346"/>
      <c r="BYX3" s="346"/>
      <c r="BYY3" s="346"/>
      <c r="BYZ3" s="346"/>
      <c r="BZA3" s="346"/>
      <c r="BZB3" s="346"/>
      <c r="BZC3" s="346"/>
      <c r="BZD3" s="346"/>
      <c r="BZE3" s="346"/>
      <c r="BZF3" s="346"/>
      <c r="BZG3" s="346"/>
      <c r="BZH3" s="346"/>
      <c r="BZI3" s="346"/>
      <c r="BZJ3" s="346"/>
      <c r="BZK3" s="346"/>
      <c r="BZL3" s="346"/>
      <c r="BZM3" s="346"/>
      <c r="BZN3" s="346"/>
      <c r="BZO3" s="346"/>
      <c r="BZP3" s="346"/>
      <c r="BZQ3" s="346"/>
      <c r="BZR3" s="346"/>
      <c r="BZS3" s="346"/>
      <c r="BZT3" s="346"/>
      <c r="BZU3" s="346"/>
      <c r="BZV3" s="346"/>
      <c r="BZW3" s="346"/>
      <c r="BZX3" s="346"/>
      <c r="BZY3" s="346"/>
      <c r="BZZ3" s="346"/>
      <c r="CAA3" s="346"/>
      <c r="CAB3" s="346"/>
      <c r="CAC3" s="346"/>
      <c r="CAD3" s="346"/>
      <c r="CAE3" s="346"/>
      <c r="CAF3" s="346"/>
      <c r="CAG3" s="346"/>
      <c r="CAH3" s="346"/>
      <c r="CAI3" s="346"/>
      <c r="CAJ3" s="346"/>
      <c r="CAK3" s="346"/>
      <c r="CAL3" s="346"/>
      <c r="CAM3" s="346"/>
      <c r="CAN3" s="346"/>
      <c r="CAO3" s="346"/>
      <c r="CAP3" s="346"/>
      <c r="CAQ3" s="346"/>
      <c r="CAR3" s="346"/>
      <c r="CAS3" s="346"/>
      <c r="CAT3" s="346"/>
      <c r="CAU3" s="346"/>
      <c r="CAV3" s="346"/>
      <c r="CAW3" s="346"/>
      <c r="CAX3" s="346"/>
      <c r="CAY3" s="346"/>
      <c r="CAZ3" s="346"/>
      <c r="CBA3" s="346"/>
      <c r="CBB3" s="346"/>
      <c r="CBC3" s="346"/>
      <c r="CBD3" s="346"/>
      <c r="CBE3" s="346"/>
      <c r="CBF3" s="346"/>
      <c r="CBG3" s="346"/>
      <c r="CBH3" s="346"/>
      <c r="CBI3" s="346"/>
      <c r="CBJ3" s="346"/>
      <c r="CBK3" s="346"/>
      <c r="CBL3" s="346"/>
      <c r="CBM3" s="346"/>
      <c r="CBN3" s="346"/>
      <c r="CBO3" s="346"/>
      <c r="CBP3" s="346"/>
      <c r="CBQ3" s="346"/>
      <c r="CBR3" s="346"/>
      <c r="CBS3" s="346"/>
      <c r="CBT3" s="346"/>
      <c r="CBU3" s="346"/>
      <c r="CBV3" s="346"/>
      <c r="CBW3" s="346"/>
      <c r="CBX3" s="346"/>
      <c r="CBY3" s="346"/>
      <c r="CBZ3" s="346"/>
      <c r="CCA3" s="346"/>
      <c r="CCB3" s="346"/>
      <c r="CCC3" s="346"/>
      <c r="CCD3" s="346"/>
      <c r="CCE3" s="346"/>
      <c r="CCF3" s="346"/>
      <c r="CCG3" s="346"/>
      <c r="CCH3" s="346"/>
      <c r="CCI3" s="346"/>
      <c r="CCJ3" s="346"/>
      <c r="CCK3" s="346"/>
      <c r="CCL3" s="346"/>
      <c r="CCM3" s="346"/>
      <c r="CCN3" s="346"/>
      <c r="CCO3" s="346"/>
      <c r="CCP3" s="346"/>
      <c r="CCQ3" s="346"/>
      <c r="CCR3" s="346"/>
      <c r="CCS3" s="346"/>
      <c r="CCT3" s="346"/>
      <c r="CCU3" s="346"/>
      <c r="CCV3" s="346"/>
      <c r="CCW3" s="346"/>
      <c r="CCX3" s="346"/>
      <c r="CCY3" s="346"/>
      <c r="CCZ3" s="346"/>
      <c r="CDA3" s="346"/>
      <c r="CDB3" s="346"/>
      <c r="CDC3" s="346"/>
      <c r="CDD3" s="346"/>
      <c r="CDE3" s="346"/>
      <c r="CDF3" s="346"/>
      <c r="CDG3" s="346"/>
      <c r="CDH3" s="346"/>
      <c r="CDI3" s="346"/>
      <c r="CDJ3" s="346"/>
      <c r="CDK3" s="346"/>
      <c r="CDL3" s="346"/>
      <c r="CDM3" s="346"/>
      <c r="CDN3" s="346"/>
      <c r="CDO3" s="346"/>
      <c r="CDP3" s="346"/>
      <c r="CDQ3" s="346"/>
      <c r="CDR3" s="346"/>
      <c r="CDS3" s="346"/>
      <c r="CDT3" s="346"/>
      <c r="CDU3" s="346"/>
      <c r="CDV3" s="346"/>
      <c r="CDW3" s="346"/>
      <c r="CDX3" s="346"/>
      <c r="CDY3" s="346"/>
      <c r="CDZ3" s="346"/>
      <c r="CEA3" s="346"/>
      <c r="CEB3" s="346"/>
      <c r="CEC3" s="346"/>
      <c r="CED3" s="346"/>
      <c r="CEE3" s="346"/>
      <c r="CEF3" s="346"/>
      <c r="CEG3" s="346"/>
      <c r="CEH3" s="346"/>
      <c r="CEI3" s="346"/>
      <c r="CEJ3" s="346"/>
      <c r="CEK3" s="346"/>
      <c r="CEL3" s="346"/>
      <c r="CEM3" s="346"/>
      <c r="CEN3" s="346"/>
      <c r="CEO3" s="346"/>
      <c r="CEP3" s="346"/>
      <c r="CEQ3" s="346"/>
      <c r="CER3" s="346"/>
      <c r="CES3" s="346"/>
      <c r="CET3" s="346"/>
      <c r="CEU3" s="346"/>
      <c r="CEV3" s="346"/>
      <c r="CEW3" s="346"/>
      <c r="CEX3" s="346"/>
      <c r="CEY3" s="346"/>
      <c r="CEZ3" s="346"/>
      <c r="CFA3" s="346"/>
      <c r="CFB3" s="346"/>
      <c r="CFC3" s="346"/>
      <c r="CFD3" s="346"/>
      <c r="CFE3" s="346"/>
      <c r="CFF3" s="346"/>
      <c r="CFG3" s="346"/>
      <c r="CFH3" s="346"/>
      <c r="CFI3" s="346"/>
      <c r="CFJ3" s="346"/>
      <c r="CFK3" s="346"/>
      <c r="CFL3" s="346"/>
      <c r="CFM3" s="346"/>
      <c r="CFN3" s="346"/>
      <c r="CFO3" s="346"/>
      <c r="CFP3" s="346"/>
      <c r="CFQ3" s="346"/>
      <c r="CFR3" s="346"/>
      <c r="CFS3" s="346"/>
      <c r="CFT3" s="346"/>
      <c r="CFU3" s="346"/>
      <c r="CFV3" s="346"/>
      <c r="CFW3" s="346"/>
      <c r="CFX3" s="346"/>
      <c r="CFY3" s="346"/>
      <c r="CFZ3" s="346"/>
      <c r="CGA3" s="346"/>
      <c r="CGB3" s="346"/>
      <c r="CGC3" s="346"/>
      <c r="CGD3" s="346"/>
      <c r="CGE3" s="346"/>
      <c r="CGF3" s="346"/>
      <c r="CGG3" s="346"/>
      <c r="CGH3" s="346"/>
      <c r="CGI3" s="346"/>
      <c r="CGJ3" s="346"/>
      <c r="CGK3" s="346"/>
      <c r="CGL3" s="346"/>
      <c r="CGM3" s="346"/>
      <c r="CGN3" s="346"/>
      <c r="CGO3" s="346"/>
      <c r="CGP3" s="346"/>
      <c r="CGQ3" s="346"/>
      <c r="CGR3" s="346"/>
      <c r="CGS3" s="346"/>
      <c r="CGT3" s="346"/>
      <c r="CGU3" s="346"/>
      <c r="CGV3" s="346"/>
      <c r="CGW3" s="346"/>
      <c r="CGX3" s="346"/>
      <c r="CGY3" s="346"/>
      <c r="CGZ3" s="346"/>
      <c r="CHA3" s="346"/>
      <c r="CHB3" s="346"/>
      <c r="CHC3" s="346"/>
      <c r="CHD3" s="346"/>
      <c r="CHE3" s="346"/>
      <c r="CHF3" s="346"/>
      <c r="CHG3" s="346"/>
      <c r="CHH3" s="346"/>
      <c r="CHI3" s="346"/>
      <c r="CHJ3" s="346"/>
      <c r="CHK3" s="346"/>
      <c r="CHL3" s="346"/>
      <c r="CHM3" s="346"/>
      <c r="CHN3" s="346"/>
      <c r="CHO3" s="346"/>
      <c r="CHP3" s="346"/>
      <c r="CHQ3" s="346"/>
      <c r="CHR3" s="346"/>
      <c r="CHS3" s="346"/>
      <c r="CHT3" s="346"/>
      <c r="CHU3" s="346"/>
      <c r="CHV3" s="346"/>
      <c r="CHW3" s="346"/>
      <c r="CHX3" s="346"/>
      <c r="CHY3" s="346"/>
      <c r="CHZ3" s="346"/>
      <c r="CIA3" s="346"/>
      <c r="CIB3" s="346"/>
      <c r="CIC3" s="346"/>
      <c r="CID3" s="346"/>
      <c r="CIE3" s="346"/>
      <c r="CIF3" s="346"/>
      <c r="CIG3" s="346"/>
      <c r="CIH3" s="346"/>
      <c r="CII3" s="346"/>
      <c r="CIJ3" s="346"/>
      <c r="CIK3" s="346"/>
      <c r="CIL3" s="346"/>
      <c r="CIM3" s="346"/>
      <c r="CIN3" s="346"/>
      <c r="CIO3" s="346"/>
      <c r="CIP3" s="346"/>
      <c r="CIQ3" s="346"/>
      <c r="CIR3" s="346"/>
      <c r="CIS3" s="346"/>
      <c r="CIT3" s="346"/>
      <c r="CIU3" s="346"/>
      <c r="CIV3" s="346"/>
      <c r="CIW3" s="346"/>
      <c r="CIX3" s="346"/>
      <c r="CIY3" s="346"/>
      <c r="CIZ3" s="346"/>
      <c r="CJA3" s="346"/>
      <c r="CJB3" s="346"/>
      <c r="CJC3" s="346"/>
      <c r="CJD3" s="346"/>
      <c r="CJE3" s="346"/>
      <c r="CJF3" s="346"/>
      <c r="CJG3" s="346"/>
      <c r="CJH3" s="346"/>
      <c r="CJI3" s="346"/>
      <c r="CJJ3" s="346"/>
      <c r="CJK3" s="346"/>
      <c r="CJL3" s="346"/>
      <c r="CJM3" s="346"/>
      <c r="CJN3" s="346"/>
      <c r="CJO3" s="346"/>
      <c r="CJP3" s="346"/>
      <c r="CJQ3" s="346"/>
      <c r="CJR3" s="346"/>
      <c r="CJS3" s="346"/>
      <c r="CJT3" s="346"/>
      <c r="CJU3" s="346"/>
      <c r="CJV3" s="346"/>
      <c r="CJW3" s="346"/>
      <c r="CJX3" s="346"/>
      <c r="CJY3" s="346"/>
      <c r="CJZ3" s="346"/>
      <c r="CKA3" s="346"/>
      <c r="CKB3" s="346"/>
      <c r="CKC3" s="346"/>
      <c r="CKD3" s="346"/>
      <c r="CKE3" s="346"/>
      <c r="CKF3" s="346"/>
      <c r="CKG3" s="346"/>
      <c r="CKH3" s="346"/>
      <c r="CKI3" s="346"/>
      <c r="CKJ3" s="346"/>
      <c r="CKK3" s="346"/>
      <c r="CKL3" s="346"/>
      <c r="CKM3" s="346"/>
      <c r="CKN3" s="346"/>
      <c r="CKO3" s="346"/>
      <c r="CKP3" s="346"/>
      <c r="CKQ3" s="346"/>
      <c r="CKR3" s="346"/>
      <c r="CKS3" s="346"/>
      <c r="CKT3" s="346"/>
      <c r="CKU3" s="346"/>
      <c r="CKV3" s="346"/>
      <c r="CKW3" s="346"/>
      <c r="CKX3" s="346"/>
      <c r="CKY3" s="346"/>
      <c r="CKZ3" s="346"/>
      <c r="CLA3" s="346"/>
      <c r="CLB3" s="346"/>
      <c r="CLC3" s="346"/>
      <c r="CLD3" s="346"/>
      <c r="CLE3" s="346"/>
      <c r="CLF3" s="346"/>
      <c r="CLG3" s="346"/>
      <c r="CLH3" s="346"/>
      <c r="CLI3" s="346"/>
      <c r="CLJ3" s="346"/>
      <c r="CLK3" s="346"/>
      <c r="CLL3" s="346"/>
      <c r="CLM3" s="346"/>
      <c r="CLN3" s="346"/>
      <c r="CLO3" s="346"/>
      <c r="CLP3" s="346"/>
      <c r="CLQ3" s="346"/>
      <c r="CLR3" s="346"/>
      <c r="CLS3" s="346"/>
      <c r="CLT3" s="346"/>
      <c r="CLU3" s="346"/>
      <c r="CLV3" s="346"/>
      <c r="CLW3" s="346"/>
      <c r="CLX3" s="346"/>
      <c r="CLY3" s="346"/>
      <c r="CLZ3" s="346"/>
      <c r="CMA3" s="346"/>
      <c r="CMB3" s="346"/>
      <c r="CMC3" s="346"/>
      <c r="CMD3" s="346"/>
      <c r="CME3" s="346"/>
      <c r="CMF3" s="346"/>
      <c r="CMG3" s="346"/>
      <c r="CMH3" s="346"/>
      <c r="CMI3" s="346"/>
      <c r="CMJ3" s="346"/>
      <c r="CMK3" s="346"/>
      <c r="CML3" s="346"/>
      <c r="CMM3" s="346"/>
      <c r="CMN3" s="346"/>
      <c r="CMO3" s="346"/>
      <c r="CMP3" s="346"/>
      <c r="CMQ3" s="346"/>
      <c r="CMR3" s="346"/>
      <c r="CMS3" s="346"/>
      <c r="CMT3" s="346"/>
      <c r="CMU3" s="346"/>
      <c r="CMV3" s="346"/>
      <c r="CMW3" s="346"/>
      <c r="CMX3" s="346"/>
      <c r="CMY3" s="346"/>
      <c r="CMZ3" s="346"/>
      <c r="CNA3" s="346"/>
      <c r="CNB3" s="346"/>
      <c r="CNC3" s="346"/>
      <c r="CND3" s="346"/>
      <c r="CNE3" s="346"/>
      <c r="CNF3" s="346"/>
      <c r="CNG3" s="346"/>
      <c r="CNH3" s="346"/>
      <c r="CNI3" s="346"/>
      <c r="CNJ3" s="346"/>
      <c r="CNK3" s="346"/>
      <c r="CNL3" s="346"/>
      <c r="CNM3" s="346"/>
      <c r="CNN3" s="346"/>
      <c r="CNO3" s="346"/>
      <c r="CNP3" s="346"/>
      <c r="CNQ3" s="346"/>
      <c r="CNR3" s="346"/>
      <c r="CNS3" s="346"/>
      <c r="CNT3" s="346"/>
      <c r="CNU3" s="346"/>
      <c r="CNV3" s="346"/>
      <c r="CNW3" s="346"/>
      <c r="CNX3" s="346"/>
      <c r="CNY3" s="346"/>
      <c r="CNZ3" s="346"/>
      <c r="COA3" s="346"/>
      <c r="COB3" s="346"/>
      <c r="COC3" s="346"/>
      <c r="COD3" s="346"/>
      <c r="COE3" s="346"/>
      <c r="COF3" s="346"/>
      <c r="COG3" s="346"/>
      <c r="COH3" s="346"/>
      <c r="COI3" s="346"/>
      <c r="COJ3" s="346"/>
      <c r="COK3" s="346"/>
      <c r="COL3" s="346"/>
      <c r="COM3" s="346"/>
      <c r="CON3" s="346"/>
      <c r="COO3" s="346"/>
      <c r="COP3" s="346"/>
      <c r="COQ3" s="346"/>
      <c r="COR3" s="346"/>
      <c r="COS3" s="346"/>
      <c r="COT3" s="346"/>
      <c r="COU3" s="346"/>
      <c r="COV3" s="346"/>
      <c r="COW3" s="346"/>
      <c r="COX3" s="346"/>
      <c r="COY3" s="346"/>
      <c r="COZ3" s="346"/>
      <c r="CPA3" s="346"/>
      <c r="CPB3" s="346"/>
      <c r="CPC3" s="346"/>
      <c r="CPD3" s="346"/>
      <c r="CPE3" s="346"/>
      <c r="CPF3" s="346"/>
      <c r="CPG3" s="346"/>
      <c r="CPH3" s="346"/>
      <c r="CPI3" s="346"/>
      <c r="CPJ3" s="346"/>
      <c r="CPK3" s="346"/>
      <c r="CPL3" s="346"/>
      <c r="CPM3" s="346"/>
      <c r="CPN3" s="346"/>
      <c r="CPO3" s="346"/>
      <c r="CPP3" s="346"/>
      <c r="CPQ3" s="346"/>
      <c r="CPR3" s="346"/>
      <c r="CPS3" s="346"/>
      <c r="CPT3" s="346"/>
      <c r="CPU3" s="346"/>
      <c r="CPV3" s="346"/>
      <c r="CPW3" s="346"/>
      <c r="CPX3" s="346"/>
      <c r="CPY3" s="346"/>
      <c r="CPZ3" s="346"/>
      <c r="CQA3" s="346"/>
      <c r="CQB3" s="346"/>
      <c r="CQC3" s="346"/>
      <c r="CQD3" s="346"/>
      <c r="CQE3" s="346"/>
      <c r="CQF3" s="346"/>
      <c r="CQG3" s="346"/>
      <c r="CQH3" s="346"/>
      <c r="CQI3" s="346"/>
      <c r="CQJ3" s="346"/>
      <c r="CQK3" s="346"/>
      <c r="CQL3" s="346"/>
      <c r="CQM3" s="346"/>
      <c r="CQN3" s="346"/>
      <c r="CQO3" s="346"/>
      <c r="CQP3" s="346"/>
      <c r="CQQ3" s="346"/>
      <c r="CQR3" s="346"/>
      <c r="CQS3" s="346"/>
      <c r="CQT3" s="346"/>
      <c r="CQU3" s="346"/>
      <c r="CQV3" s="346"/>
      <c r="CQW3" s="346"/>
      <c r="CQX3" s="346"/>
      <c r="CQY3" s="346"/>
      <c r="CQZ3" s="346"/>
      <c r="CRA3" s="346"/>
      <c r="CRB3" s="346"/>
      <c r="CRC3" s="346"/>
      <c r="CRD3" s="346"/>
      <c r="CRE3" s="346"/>
      <c r="CRF3" s="346"/>
      <c r="CRG3" s="346"/>
      <c r="CRH3" s="346"/>
      <c r="CRI3" s="346"/>
      <c r="CRJ3" s="346"/>
      <c r="CRK3" s="346"/>
      <c r="CRL3" s="346"/>
      <c r="CRM3" s="346"/>
      <c r="CRN3" s="346"/>
      <c r="CRO3" s="346"/>
      <c r="CRP3" s="346"/>
      <c r="CRQ3" s="346"/>
      <c r="CRR3" s="346"/>
      <c r="CRS3" s="346"/>
      <c r="CRT3" s="346"/>
      <c r="CRU3" s="346"/>
      <c r="CRV3" s="346"/>
      <c r="CRW3" s="346"/>
      <c r="CRX3" s="346"/>
      <c r="CRY3" s="346"/>
      <c r="CRZ3" s="346"/>
      <c r="CSA3" s="346"/>
      <c r="CSB3" s="346"/>
      <c r="CSC3" s="346"/>
      <c r="CSD3" s="346"/>
      <c r="CSE3" s="346"/>
      <c r="CSF3" s="346"/>
      <c r="CSG3" s="346"/>
      <c r="CSH3" s="346"/>
      <c r="CSI3" s="346"/>
      <c r="CSJ3" s="346"/>
      <c r="CSK3" s="346"/>
      <c r="CSL3" s="346"/>
      <c r="CSM3" s="346"/>
      <c r="CSN3" s="346"/>
      <c r="CSO3" s="346"/>
      <c r="CSP3" s="346"/>
      <c r="CSQ3" s="346"/>
      <c r="CSR3" s="346"/>
      <c r="CSS3" s="346"/>
      <c r="CST3" s="346"/>
      <c r="CSU3" s="346"/>
      <c r="CSV3" s="346"/>
      <c r="CSW3" s="346"/>
      <c r="CSX3" s="346"/>
      <c r="CSY3" s="346"/>
      <c r="CSZ3" s="346"/>
      <c r="CTA3" s="346"/>
      <c r="CTB3" s="346"/>
      <c r="CTC3" s="346"/>
      <c r="CTD3" s="346"/>
      <c r="CTE3" s="346"/>
      <c r="CTF3" s="346"/>
      <c r="CTG3" s="346"/>
      <c r="CTH3" s="346"/>
      <c r="CTI3" s="346"/>
      <c r="CTJ3" s="346"/>
      <c r="CTK3" s="346"/>
      <c r="CTL3" s="346"/>
      <c r="CTM3" s="346"/>
      <c r="CTN3" s="346"/>
      <c r="CTO3" s="346"/>
      <c r="CTP3" s="346"/>
      <c r="CTQ3" s="346"/>
      <c r="CTR3" s="346"/>
      <c r="CTS3" s="346"/>
      <c r="CTT3" s="346"/>
      <c r="CTU3" s="346"/>
      <c r="CTV3" s="346"/>
      <c r="CTW3" s="346"/>
      <c r="CTX3" s="346"/>
      <c r="CTY3" s="346"/>
      <c r="CTZ3" s="346"/>
      <c r="CUA3" s="346"/>
      <c r="CUB3" s="346"/>
      <c r="CUC3" s="346"/>
      <c r="CUD3" s="346"/>
      <c r="CUE3" s="346"/>
      <c r="CUF3" s="346"/>
      <c r="CUG3" s="346"/>
      <c r="CUH3" s="346"/>
      <c r="CUI3" s="346"/>
      <c r="CUJ3" s="346"/>
      <c r="CUK3" s="346"/>
      <c r="CUL3" s="346"/>
      <c r="CUM3" s="346"/>
      <c r="CUN3" s="346"/>
      <c r="CUO3" s="346"/>
      <c r="CUP3" s="346"/>
      <c r="CUQ3" s="346"/>
      <c r="CUR3" s="346"/>
      <c r="CUS3" s="346"/>
      <c r="CUT3" s="346"/>
      <c r="CUU3" s="346"/>
      <c r="CUV3" s="346"/>
      <c r="CUW3" s="346"/>
      <c r="CUX3" s="346"/>
      <c r="CUY3" s="346"/>
      <c r="CUZ3" s="346"/>
      <c r="CVA3" s="346"/>
      <c r="CVB3" s="346"/>
      <c r="CVC3" s="346"/>
      <c r="CVD3" s="346"/>
      <c r="CVE3" s="346"/>
      <c r="CVF3" s="346"/>
      <c r="CVG3" s="346"/>
      <c r="CVH3" s="346"/>
      <c r="CVI3" s="346"/>
      <c r="CVJ3" s="346"/>
      <c r="CVK3" s="346"/>
      <c r="CVL3" s="346"/>
      <c r="CVM3" s="346"/>
      <c r="CVN3" s="346"/>
      <c r="CVO3" s="346"/>
      <c r="CVP3" s="346"/>
      <c r="CVQ3" s="346"/>
      <c r="CVR3" s="346"/>
      <c r="CVS3" s="346"/>
      <c r="CVT3" s="346"/>
      <c r="CVU3" s="346"/>
      <c r="CVV3" s="346"/>
      <c r="CVW3" s="346"/>
      <c r="CVX3" s="346"/>
      <c r="CVY3" s="346"/>
      <c r="CVZ3" s="346"/>
      <c r="CWA3" s="346"/>
      <c r="CWB3" s="346"/>
      <c r="CWC3" s="346"/>
      <c r="CWD3" s="346"/>
      <c r="CWE3" s="346"/>
      <c r="CWF3" s="346"/>
      <c r="CWG3" s="346"/>
      <c r="CWH3" s="346"/>
      <c r="CWI3" s="346"/>
      <c r="CWJ3" s="346"/>
      <c r="CWK3" s="346"/>
      <c r="CWL3" s="346"/>
      <c r="CWM3" s="346"/>
      <c r="CWN3" s="346"/>
      <c r="CWO3" s="346"/>
      <c r="CWP3" s="346"/>
      <c r="CWQ3" s="346"/>
      <c r="CWR3" s="346"/>
      <c r="CWS3" s="346"/>
      <c r="CWT3" s="346"/>
      <c r="CWU3" s="346"/>
      <c r="CWV3" s="346"/>
      <c r="CWW3" s="346"/>
      <c r="CWX3" s="346"/>
      <c r="CWY3" s="346"/>
      <c r="CWZ3" s="346"/>
      <c r="CXA3" s="346"/>
      <c r="CXB3" s="346"/>
      <c r="CXC3" s="346"/>
      <c r="CXD3" s="346"/>
      <c r="CXE3" s="346"/>
      <c r="CXF3" s="346"/>
      <c r="CXG3" s="346"/>
      <c r="CXH3" s="346"/>
      <c r="CXI3" s="346"/>
      <c r="CXJ3" s="346"/>
      <c r="CXK3" s="346"/>
      <c r="CXL3" s="346"/>
      <c r="CXM3" s="346"/>
      <c r="CXN3" s="346"/>
      <c r="CXO3" s="346"/>
      <c r="CXP3" s="346"/>
      <c r="CXQ3" s="346"/>
      <c r="CXR3" s="346"/>
      <c r="CXS3" s="346"/>
      <c r="CXT3" s="346"/>
      <c r="CXU3" s="346"/>
      <c r="CXV3" s="346"/>
      <c r="CXW3" s="346"/>
      <c r="CXX3" s="346"/>
      <c r="CXY3" s="346"/>
      <c r="CXZ3" s="346"/>
      <c r="CYA3" s="346"/>
      <c r="CYB3" s="346"/>
      <c r="CYC3" s="346"/>
      <c r="CYD3" s="346"/>
      <c r="CYE3" s="346"/>
      <c r="CYF3" s="346"/>
      <c r="CYG3" s="346"/>
      <c r="CYH3" s="346"/>
      <c r="CYI3" s="346"/>
      <c r="CYJ3" s="346"/>
      <c r="CYK3" s="346"/>
      <c r="CYL3" s="346"/>
      <c r="CYM3" s="346"/>
      <c r="CYN3" s="346"/>
      <c r="CYO3" s="346"/>
      <c r="CYP3" s="346"/>
      <c r="CYQ3" s="346"/>
      <c r="CYR3" s="346"/>
      <c r="CYS3" s="346"/>
      <c r="CYT3" s="346"/>
      <c r="CYU3" s="346"/>
      <c r="CYV3" s="346"/>
      <c r="CYW3" s="346"/>
      <c r="CYX3" s="346"/>
      <c r="CYY3" s="346"/>
      <c r="CYZ3" s="346"/>
      <c r="CZA3" s="346"/>
      <c r="CZB3" s="346"/>
      <c r="CZC3" s="346"/>
      <c r="CZD3" s="346"/>
      <c r="CZE3" s="346"/>
      <c r="CZF3" s="346"/>
      <c r="CZG3" s="346"/>
      <c r="CZH3" s="346"/>
      <c r="CZI3" s="346"/>
      <c r="CZJ3" s="346"/>
      <c r="CZK3" s="346"/>
      <c r="CZL3" s="346"/>
      <c r="CZM3" s="346"/>
      <c r="CZN3" s="346"/>
      <c r="CZO3" s="346"/>
      <c r="CZP3" s="346"/>
      <c r="CZQ3" s="346"/>
      <c r="CZR3" s="346"/>
      <c r="CZS3" s="346"/>
      <c r="CZT3" s="346"/>
      <c r="CZU3" s="346"/>
      <c r="CZV3" s="346"/>
      <c r="CZW3" s="346"/>
      <c r="CZX3" s="346"/>
      <c r="CZY3" s="346"/>
      <c r="CZZ3" s="346"/>
      <c r="DAA3" s="346"/>
      <c r="DAB3" s="346"/>
      <c r="DAC3" s="346"/>
      <c r="DAD3" s="346"/>
      <c r="DAE3" s="346"/>
      <c r="DAF3" s="346"/>
      <c r="DAG3" s="346"/>
      <c r="DAH3" s="346"/>
      <c r="DAI3" s="346"/>
      <c r="DAJ3" s="346"/>
      <c r="DAK3" s="346"/>
      <c r="DAL3" s="346"/>
      <c r="DAM3" s="346"/>
      <c r="DAN3" s="346"/>
      <c r="DAO3" s="346"/>
      <c r="DAP3" s="346"/>
      <c r="DAQ3" s="346"/>
      <c r="DAR3" s="346"/>
      <c r="DAS3" s="346"/>
      <c r="DAT3" s="346"/>
      <c r="DAU3" s="346"/>
      <c r="DAV3" s="346"/>
      <c r="DAW3" s="346"/>
      <c r="DAX3" s="346"/>
      <c r="DAY3" s="346"/>
      <c r="DAZ3" s="346"/>
      <c r="DBA3" s="346"/>
      <c r="DBB3" s="346"/>
      <c r="DBC3" s="346"/>
      <c r="DBD3" s="346"/>
      <c r="DBE3" s="346"/>
      <c r="DBF3" s="346"/>
      <c r="DBG3" s="346"/>
      <c r="DBH3" s="346"/>
      <c r="DBI3" s="346"/>
      <c r="DBJ3" s="346"/>
      <c r="DBK3" s="346"/>
      <c r="DBL3" s="346"/>
      <c r="DBM3" s="346"/>
      <c r="DBN3" s="346"/>
      <c r="DBO3" s="346"/>
      <c r="DBP3" s="346"/>
      <c r="DBQ3" s="346"/>
      <c r="DBR3" s="346"/>
      <c r="DBS3" s="346"/>
      <c r="DBT3" s="346"/>
      <c r="DBU3" s="346"/>
      <c r="DBV3" s="346"/>
      <c r="DBW3" s="346"/>
      <c r="DBX3" s="346"/>
      <c r="DBY3" s="346"/>
      <c r="DBZ3" s="346"/>
      <c r="DCA3" s="346"/>
      <c r="DCB3" s="346"/>
      <c r="DCC3" s="346"/>
      <c r="DCD3" s="346"/>
      <c r="DCE3" s="346"/>
      <c r="DCF3" s="346"/>
      <c r="DCG3" s="346"/>
      <c r="DCH3" s="346"/>
      <c r="DCI3" s="346"/>
      <c r="DCJ3" s="346"/>
      <c r="DCK3" s="346"/>
      <c r="DCL3" s="346"/>
      <c r="DCM3" s="346"/>
      <c r="DCN3" s="346"/>
      <c r="DCO3" s="346"/>
      <c r="DCP3" s="346"/>
      <c r="DCQ3" s="346"/>
      <c r="DCR3" s="346"/>
      <c r="DCS3" s="346"/>
      <c r="DCT3" s="346"/>
      <c r="DCU3" s="346"/>
      <c r="DCV3" s="346"/>
      <c r="DCW3" s="346"/>
      <c r="DCX3" s="346"/>
      <c r="DCY3" s="346"/>
      <c r="DCZ3" s="346"/>
      <c r="DDA3" s="346"/>
      <c r="DDB3" s="346"/>
      <c r="DDC3" s="346"/>
      <c r="DDD3" s="346"/>
      <c r="DDE3" s="346"/>
      <c r="DDF3" s="346"/>
      <c r="DDG3" s="346"/>
      <c r="DDH3" s="346"/>
      <c r="DDI3" s="346"/>
      <c r="DDJ3" s="346"/>
      <c r="DDK3" s="346"/>
      <c r="DDL3" s="346"/>
      <c r="DDM3" s="346"/>
      <c r="DDN3" s="346"/>
      <c r="DDO3" s="346"/>
      <c r="DDP3" s="346"/>
      <c r="DDQ3" s="346"/>
      <c r="DDR3" s="346"/>
      <c r="DDS3" s="346"/>
      <c r="DDT3" s="346"/>
      <c r="DDU3" s="346"/>
      <c r="DDV3" s="346"/>
      <c r="DDW3" s="346"/>
      <c r="DDX3" s="346"/>
      <c r="DDY3" s="346"/>
      <c r="DDZ3" s="346"/>
      <c r="DEA3" s="346"/>
      <c r="DEB3" s="346"/>
      <c r="DEC3" s="346"/>
      <c r="DED3" s="346"/>
      <c r="DEE3" s="346"/>
      <c r="DEF3" s="346"/>
      <c r="DEG3" s="346"/>
      <c r="DEH3" s="346"/>
      <c r="DEI3" s="346"/>
      <c r="DEJ3" s="346"/>
      <c r="DEK3" s="346"/>
      <c r="DEL3" s="346"/>
      <c r="DEM3" s="346"/>
      <c r="DEN3" s="346"/>
      <c r="DEO3" s="346"/>
      <c r="DEP3" s="346"/>
      <c r="DEQ3" s="346"/>
      <c r="DER3" s="346"/>
      <c r="DES3" s="346"/>
      <c r="DET3" s="346"/>
      <c r="DEU3" s="346"/>
      <c r="DEV3" s="346"/>
      <c r="DEW3" s="346"/>
      <c r="DEX3" s="346"/>
      <c r="DEY3" s="346"/>
      <c r="DEZ3" s="346"/>
      <c r="DFA3" s="346"/>
      <c r="DFB3" s="346"/>
      <c r="DFC3" s="346"/>
      <c r="DFD3" s="346"/>
      <c r="DFE3" s="346"/>
      <c r="DFF3" s="346"/>
      <c r="DFG3" s="346"/>
      <c r="DFH3" s="346"/>
      <c r="DFI3" s="346"/>
      <c r="DFJ3" s="346"/>
      <c r="DFK3" s="346"/>
      <c r="DFL3" s="346"/>
      <c r="DFM3" s="346"/>
      <c r="DFN3" s="346"/>
      <c r="DFO3" s="346"/>
      <c r="DFP3" s="346"/>
      <c r="DFQ3" s="346"/>
      <c r="DFR3" s="346"/>
      <c r="DFS3" s="346"/>
      <c r="DFT3" s="346"/>
      <c r="DFU3" s="346"/>
      <c r="DFV3" s="346"/>
      <c r="DFW3" s="346"/>
      <c r="DFX3" s="346"/>
      <c r="DFY3" s="346"/>
      <c r="DFZ3" s="346"/>
      <c r="DGA3" s="346"/>
      <c r="DGB3" s="346"/>
      <c r="DGC3" s="346"/>
      <c r="DGD3" s="346"/>
      <c r="DGE3" s="346"/>
      <c r="DGF3" s="346"/>
      <c r="DGG3" s="346"/>
      <c r="DGH3" s="346"/>
      <c r="DGI3" s="346"/>
      <c r="DGJ3" s="346"/>
      <c r="DGK3" s="346"/>
      <c r="DGL3" s="346"/>
      <c r="DGM3" s="346"/>
      <c r="DGN3" s="346"/>
      <c r="DGO3" s="346"/>
      <c r="DGP3" s="346"/>
      <c r="DGQ3" s="346"/>
      <c r="DGR3" s="346"/>
      <c r="DGS3" s="346"/>
      <c r="DGT3" s="346"/>
      <c r="DGU3" s="346"/>
      <c r="DGV3" s="346"/>
      <c r="DGW3" s="346"/>
      <c r="DGX3" s="346"/>
      <c r="DGY3" s="346"/>
      <c r="DGZ3" s="346"/>
      <c r="DHA3" s="346"/>
      <c r="DHB3" s="346"/>
      <c r="DHC3" s="346"/>
      <c r="DHD3" s="346"/>
      <c r="DHE3" s="346"/>
      <c r="DHF3" s="346"/>
      <c r="DHG3" s="346"/>
      <c r="DHH3" s="346"/>
      <c r="DHI3" s="346"/>
      <c r="DHJ3" s="346"/>
      <c r="DHK3" s="346"/>
      <c r="DHL3" s="346"/>
      <c r="DHM3" s="346"/>
      <c r="DHN3" s="346"/>
      <c r="DHO3" s="346"/>
      <c r="DHP3" s="346"/>
      <c r="DHQ3" s="346"/>
      <c r="DHR3" s="346"/>
      <c r="DHS3" s="346"/>
      <c r="DHT3" s="346"/>
      <c r="DHU3" s="346"/>
      <c r="DHV3" s="346"/>
      <c r="DHW3" s="346"/>
      <c r="DHX3" s="346"/>
      <c r="DHY3" s="346"/>
      <c r="DHZ3" s="346"/>
      <c r="DIA3" s="346"/>
      <c r="DIB3" s="346"/>
      <c r="DIC3" s="346"/>
      <c r="DID3" s="346"/>
      <c r="DIE3" s="346"/>
      <c r="DIF3" s="346"/>
      <c r="DIG3" s="346"/>
      <c r="DIH3" s="346"/>
      <c r="DII3" s="346"/>
      <c r="DIJ3" s="346"/>
      <c r="DIK3" s="346"/>
      <c r="DIL3" s="346"/>
      <c r="DIM3" s="346"/>
      <c r="DIN3" s="346"/>
      <c r="DIO3" s="346"/>
      <c r="DIP3" s="346"/>
      <c r="DIQ3" s="346"/>
      <c r="DIR3" s="346"/>
      <c r="DIS3" s="346"/>
      <c r="DIT3" s="346"/>
      <c r="DIU3" s="346"/>
      <c r="DIV3" s="346"/>
      <c r="DIW3" s="346"/>
      <c r="DIX3" s="346"/>
      <c r="DIY3" s="346"/>
      <c r="DIZ3" s="346"/>
      <c r="DJA3" s="346"/>
      <c r="DJB3" s="346"/>
      <c r="DJC3" s="346"/>
      <c r="DJD3" s="346"/>
      <c r="DJE3" s="346"/>
      <c r="DJF3" s="346"/>
      <c r="DJG3" s="346"/>
      <c r="DJH3" s="346"/>
      <c r="DJI3" s="346"/>
      <c r="DJJ3" s="346"/>
      <c r="DJK3" s="346"/>
      <c r="DJL3" s="346"/>
      <c r="DJM3" s="346"/>
      <c r="DJN3" s="346"/>
      <c r="DJO3" s="346"/>
      <c r="DJP3" s="346"/>
      <c r="DJQ3" s="346"/>
      <c r="DJR3" s="346"/>
      <c r="DJS3" s="346"/>
      <c r="DJT3" s="346"/>
      <c r="DJU3" s="346"/>
      <c r="DJV3" s="346"/>
      <c r="DJW3" s="346"/>
      <c r="DJX3" s="346"/>
      <c r="DJY3" s="346"/>
      <c r="DJZ3" s="346"/>
      <c r="DKA3" s="346"/>
      <c r="DKB3" s="346"/>
      <c r="DKC3" s="346"/>
      <c r="DKD3" s="346"/>
      <c r="DKE3" s="346"/>
      <c r="DKF3" s="346"/>
      <c r="DKG3" s="346"/>
      <c r="DKH3" s="346"/>
      <c r="DKI3" s="346"/>
      <c r="DKJ3" s="346"/>
      <c r="DKK3" s="346"/>
      <c r="DKL3" s="346"/>
      <c r="DKM3" s="346"/>
      <c r="DKN3" s="346"/>
      <c r="DKO3" s="346"/>
      <c r="DKP3" s="346"/>
      <c r="DKQ3" s="346"/>
      <c r="DKR3" s="346"/>
      <c r="DKS3" s="346"/>
      <c r="DKT3" s="346"/>
      <c r="DKU3" s="346"/>
      <c r="DKV3" s="346"/>
      <c r="DKW3" s="346"/>
      <c r="DKX3" s="346"/>
      <c r="DKY3" s="346"/>
      <c r="DKZ3" s="346"/>
      <c r="DLA3" s="346"/>
      <c r="DLB3" s="346"/>
      <c r="DLC3" s="346"/>
      <c r="DLD3" s="346"/>
      <c r="DLE3" s="346"/>
      <c r="DLF3" s="346"/>
      <c r="DLG3" s="346"/>
      <c r="DLH3" s="346"/>
      <c r="DLI3" s="346"/>
      <c r="DLJ3" s="346"/>
      <c r="DLK3" s="346"/>
      <c r="DLL3" s="346"/>
      <c r="DLM3" s="346"/>
      <c r="DLN3" s="346"/>
      <c r="DLO3" s="346"/>
      <c r="DLP3" s="346"/>
      <c r="DLQ3" s="346"/>
      <c r="DLR3" s="346"/>
      <c r="DLS3" s="346"/>
      <c r="DLT3" s="346"/>
      <c r="DLU3" s="346"/>
      <c r="DLV3" s="346"/>
      <c r="DLW3" s="346"/>
      <c r="DLX3" s="346"/>
      <c r="DLY3" s="346"/>
      <c r="DLZ3" s="346"/>
      <c r="DMA3" s="346"/>
      <c r="DMB3" s="346"/>
      <c r="DMC3" s="346"/>
      <c r="DMD3" s="346"/>
      <c r="DME3" s="346"/>
      <c r="DMF3" s="346"/>
      <c r="DMG3" s="346"/>
      <c r="DMH3" s="346"/>
      <c r="DMI3" s="346"/>
      <c r="DMJ3" s="346"/>
      <c r="DMK3" s="346"/>
      <c r="DML3" s="346"/>
      <c r="DMM3" s="346"/>
      <c r="DMN3" s="346"/>
      <c r="DMO3" s="346"/>
      <c r="DMP3" s="346"/>
      <c r="DMQ3" s="346"/>
      <c r="DMR3" s="346"/>
      <c r="DMS3" s="346"/>
      <c r="DMT3" s="346"/>
      <c r="DMU3" s="346"/>
      <c r="DMV3" s="346"/>
      <c r="DMW3" s="346"/>
      <c r="DMX3" s="346"/>
      <c r="DMY3" s="346"/>
      <c r="DMZ3" s="346"/>
      <c r="DNA3" s="346"/>
      <c r="DNB3" s="346"/>
      <c r="DNC3" s="346"/>
      <c r="DND3" s="346"/>
      <c r="DNE3" s="346"/>
      <c r="DNF3" s="346"/>
      <c r="DNG3" s="346"/>
      <c r="DNH3" s="346"/>
      <c r="DNI3" s="346"/>
      <c r="DNJ3" s="346"/>
      <c r="DNK3" s="346"/>
      <c r="DNL3" s="346"/>
      <c r="DNM3" s="346"/>
      <c r="DNN3" s="346"/>
      <c r="DNO3" s="346"/>
      <c r="DNP3" s="346"/>
      <c r="DNQ3" s="346"/>
      <c r="DNR3" s="346"/>
      <c r="DNS3" s="346"/>
      <c r="DNT3" s="346"/>
      <c r="DNU3" s="346"/>
      <c r="DNV3" s="346"/>
      <c r="DNW3" s="346"/>
      <c r="DNX3" s="346"/>
      <c r="DNY3" s="346"/>
      <c r="DNZ3" s="346"/>
      <c r="DOA3" s="346"/>
      <c r="DOB3" s="346"/>
      <c r="DOC3" s="346"/>
      <c r="DOD3" s="346"/>
      <c r="DOE3" s="346"/>
      <c r="DOF3" s="346"/>
      <c r="DOG3" s="346"/>
      <c r="DOH3" s="346"/>
      <c r="DOI3" s="346"/>
      <c r="DOJ3" s="346"/>
      <c r="DOK3" s="346"/>
      <c r="DOL3" s="346"/>
      <c r="DOM3" s="346"/>
      <c r="DON3" s="346"/>
      <c r="DOO3" s="346"/>
      <c r="DOP3" s="346"/>
      <c r="DOQ3" s="346"/>
      <c r="DOR3" s="346"/>
      <c r="DOS3" s="346"/>
      <c r="DOT3" s="346"/>
      <c r="DOU3" s="346"/>
      <c r="DOV3" s="346"/>
      <c r="DOW3" s="346"/>
      <c r="DOX3" s="346"/>
      <c r="DOY3" s="346"/>
      <c r="DOZ3" s="346"/>
      <c r="DPA3" s="346"/>
      <c r="DPB3" s="346"/>
      <c r="DPC3" s="346"/>
      <c r="DPD3" s="346"/>
      <c r="DPE3" s="346"/>
      <c r="DPF3" s="346"/>
      <c r="DPG3" s="346"/>
      <c r="DPH3" s="346"/>
      <c r="DPI3" s="346"/>
      <c r="DPJ3" s="346"/>
      <c r="DPK3" s="346"/>
      <c r="DPL3" s="346"/>
      <c r="DPM3" s="346"/>
      <c r="DPN3" s="346"/>
      <c r="DPO3" s="346"/>
      <c r="DPP3" s="346"/>
      <c r="DPQ3" s="346"/>
      <c r="DPR3" s="346"/>
      <c r="DPS3" s="346"/>
      <c r="DPT3" s="346"/>
      <c r="DPU3" s="346"/>
      <c r="DPV3" s="346"/>
      <c r="DPW3" s="346"/>
      <c r="DPX3" s="346"/>
      <c r="DPY3" s="346"/>
      <c r="DPZ3" s="346"/>
      <c r="DQA3" s="346"/>
      <c r="DQB3" s="346"/>
      <c r="DQC3" s="346"/>
      <c r="DQD3" s="346"/>
      <c r="DQE3" s="346"/>
      <c r="DQF3" s="346"/>
      <c r="DQG3" s="346"/>
      <c r="DQH3" s="346"/>
      <c r="DQI3" s="346"/>
      <c r="DQJ3" s="346"/>
      <c r="DQK3" s="346"/>
      <c r="DQL3" s="346"/>
      <c r="DQM3" s="346"/>
      <c r="DQN3" s="346"/>
      <c r="DQO3" s="346"/>
      <c r="DQP3" s="346"/>
      <c r="DQQ3" s="346"/>
      <c r="DQR3" s="346"/>
      <c r="DQS3" s="346"/>
      <c r="DQT3" s="346"/>
      <c r="DQU3" s="346"/>
      <c r="DQV3" s="346"/>
      <c r="DQW3" s="346"/>
      <c r="DQX3" s="346"/>
      <c r="DQY3" s="346"/>
      <c r="DQZ3" s="346"/>
      <c r="DRA3" s="346"/>
      <c r="DRB3" s="346"/>
      <c r="DRC3" s="346"/>
      <c r="DRD3" s="346"/>
      <c r="DRE3" s="346"/>
      <c r="DRF3" s="346"/>
      <c r="DRG3" s="346"/>
      <c r="DRH3" s="346"/>
      <c r="DRI3" s="346"/>
      <c r="DRJ3" s="346"/>
      <c r="DRK3" s="346"/>
      <c r="DRL3" s="346"/>
      <c r="DRM3" s="346"/>
      <c r="DRN3" s="346"/>
      <c r="DRO3" s="346"/>
      <c r="DRP3" s="346"/>
      <c r="DRQ3" s="346"/>
      <c r="DRR3" s="346"/>
      <c r="DRS3" s="346"/>
      <c r="DRT3" s="346"/>
      <c r="DRU3" s="346"/>
      <c r="DRV3" s="346"/>
      <c r="DRW3" s="346"/>
      <c r="DRX3" s="346"/>
      <c r="DRY3" s="346"/>
      <c r="DRZ3" s="346"/>
      <c r="DSA3" s="346"/>
      <c r="DSB3" s="346"/>
      <c r="DSC3" s="346"/>
      <c r="DSD3" s="346"/>
      <c r="DSE3" s="346"/>
      <c r="DSF3" s="346"/>
      <c r="DSG3" s="346"/>
      <c r="DSH3" s="346"/>
      <c r="DSI3" s="346"/>
      <c r="DSJ3" s="346"/>
      <c r="DSK3" s="346"/>
      <c r="DSL3" s="346"/>
      <c r="DSM3" s="346"/>
      <c r="DSN3" s="346"/>
      <c r="DSO3" s="346"/>
      <c r="DSP3" s="346"/>
      <c r="DSQ3" s="346"/>
      <c r="DSR3" s="346"/>
      <c r="DSS3" s="346"/>
      <c r="DST3" s="346"/>
      <c r="DSU3" s="346"/>
      <c r="DSV3" s="346"/>
      <c r="DSW3" s="346"/>
      <c r="DSX3" s="346"/>
      <c r="DSY3" s="346"/>
      <c r="DSZ3" s="346"/>
      <c r="DTA3" s="346"/>
      <c r="DTB3" s="346"/>
      <c r="DTC3" s="346"/>
      <c r="DTD3" s="346"/>
      <c r="DTE3" s="346"/>
      <c r="DTF3" s="346"/>
      <c r="DTG3" s="346"/>
      <c r="DTH3" s="346"/>
      <c r="DTI3" s="346"/>
      <c r="DTJ3" s="346"/>
      <c r="DTK3" s="346"/>
      <c r="DTL3" s="346"/>
      <c r="DTM3" s="346"/>
      <c r="DTN3" s="346"/>
      <c r="DTO3" s="346"/>
      <c r="DTP3" s="346"/>
      <c r="DTQ3" s="346"/>
      <c r="DTR3" s="346"/>
      <c r="DTS3" s="346"/>
      <c r="DTT3" s="346"/>
      <c r="DTU3" s="346"/>
      <c r="DTV3" s="346"/>
      <c r="DTW3" s="346"/>
      <c r="DTX3" s="346"/>
      <c r="DTY3" s="346"/>
      <c r="DTZ3" s="346"/>
      <c r="DUA3" s="346"/>
      <c r="DUB3" s="346"/>
      <c r="DUC3" s="346"/>
      <c r="DUD3" s="346"/>
      <c r="DUE3" s="346"/>
      <c r="DUF3" s="346"/>
      <c r="DUG3" s="346"/>
      <c r="DUH3" s="346"/>
      <c r="DUI3" s="346"/>
      <c r="DUJ3" s="346"/>
      <c r="DUK3" s="346"/>
      <c r="DUL3" s="346"/>
      <c r="DUM3" s="346"/>
      <c r="DUN3" s="346"/>
      <c r="DUO3" s="346"/>
      <c r="DUP3" s="346"/>
      <c r="DUQ3" s="346"/>
      <c r="DUR3" s="346"/>
      <c r="DUS3" s="346"/>
      <c r="DUT3" s="346"/>
      <c r="DUU3" s="346"/>
      <c r="DUV3" s="346"/>
      <c r="DUW3" s="346"/>
      <c r="DUX3" s="346"/>
      <c r="DUY3" s="346"/>
      <c r="DUZ3" s="346"/>
      <c r="DVA3" s="346"/>
      <c r="DVB3" s="346"/>
      <c r="DVC3" s="346"/>
      <c r="DVD3" s="346"/>
      <c r="DVE3" s="346"/>
      <c r="DVF3" s="346"/>
      <c r="DVG3" s="346"/>
      <c r="DVH3" s="346"/>
      <c r="DVI3" s="346"/>
      <c r="DVJ3" s="346"/>
      <c r="DVK3" s="346"/>
      <c r="DVL3" s="346"/>
      <c r="DVM3" s="346"/>
      <c r="DVN3" s="346"/>
      <c r="DVO3" s="346"/>
      <c r="DVP3" s="346"/>
      <c r="DVQ3" s="346"/>
      <c r="DVR3" s="346"/>
      <c r="DVS3" s="346"/>
      <c r="DVT3" s="346"/>
      <c r="DVU3" s="346"/>
      <c r="DVV3" s="346"/>
      <c r="DVW3" s="346"/>
      <c r="DVX3" s="346"/>
      <c r="DVY3" s="346"/>
      <c r="DVZ3" s="346"/>
      <c r="DWA3" s="346"/>
      <c r="DWB3" s="346"/>
      <c r="DWC3" s="346"/>
      <c r="DWD3" s="346"/>
      <c r="DWE3" s="346"/>
      <c r="DWF3" s="346"/>
      <c r="DWG3" s="346"/>
      <c r="DWH3" s="346"/>
      <c r="DWI3" s="346"/>
      <c r="DWJ3" s="346"/>
      <c r="DWK3" s="346"/>
      <c r="DWL3" s="346"/>
      <c r="DWM3" s="346"/>
      <c r="DWN3" s="346"/>
      <c r="DWO3" s="346"/>
      <c r="DWP3" s="346"/>
      <c r="DWQ3" s="346"/>
      <c r="DWR3" s="346"/>
      <c r="DWS3" s="346"/>
      <c r="DWT3" s="346"/>
      <c r="DWU3" s="346"/>
      <c r="DWV3" s="346"/>
      <c r="DWW3" s="346"/>
      <c r="DWX3" s="346"/>
      <c r="DWY3" s="346"/>
      <c r="DWZ3" s="346"/>
      <c r="DXA3" s="346"/>
      <c r="DXB3" s="346"/>
      <c r="DXC3" s="346"/>
      <c r="DXD3" s="346"/>
      <c r="DXE3" s="346"/>
      <c r="DXF3" s="346"/>
      <c r="DXG3" s="346"/>
      <c r="DXH3" s="346"/>
      <c r="DXI3" s="346"/>
      <c r="DXJ3" s="346"/>
      <c r="DXK3" s="346"/>
      <c r="DXL3" s="346"/>
      <c r="DXM3" s="346"/>
      <c r="DXN3" s="346"/>
      <c r="DXO3" s="346"/>
      <c r="DXP3" s="346"/>
      <c r="DXQ3" s="346"/>
      <c r="DXR3" s="346"/>
      <c r="DXS3" s="346"/>
      <c r="DXT3" s="346"/>
      <c r="DXU3" s="346"/>
      <c r="DXV3" s="346"/>
      <c r="DXW3" s="346"/>
      <c r="DXX3" s="346"/>
      <c r="DXY3" s="346"/>
      <c r="DXZ3" s="346"/>
      <c r="DYA3" s="346"/>
      <c r="DYB3" s="346"/>
      <c r="DYC3" s="346"/>
      <c r="DYD3" s="346"/>
      <c r="DYE3" s="346"/>
      <c r="DYF3" s="346"/>
      <c r="DYG3" s="346"/>
      <c r="DYH3" s="346"/>
      <c r="DYI3" s="346"/>
      <c r="DYJ3" s="346"/>
      <c r="DYK3" s="346"/>
      <c r="DYL3" s="346"/>
      <c r="DYM3" s="346"/>
      <c r="DYN3" s="346"/>
      <c r="DYO3" s="346"/>
      <c r="DYP3" s="346"/>
      <c r="DYQ3" s="346"/>
      <c r="DYR3" s="346"/>
      <c r="DYS3" s="346"/>
      <c r="DYT3" s="346"/>
      <c r="DYU3" s="346"/>
      <c r="DYV3" s="346"/>
      <c r="DYW3" s="346"/>
      <c r="DYX3" s="346"/>
      <c r="DYY3" s="346"/>
      <c r="DYZ3" s="346"/>
      <c r="DZA3" s="346"/>
      <c r="DZB3" s="346"/>
      <c r="DZC3" s="346"/>
      <c r="DZD3" s="346"/>
      <c r="DZE3" s="346"/>
      <c r="DZF3" s="346"/>
      <c r="DZG3" s="346"/>
      <c r="DZH3" s="346"/>
      <c r="DZI3" s="346"/>
      <c r="DZJ3" s="346"/>
      <c r="DZK3" s="346"/>
      <c r="DZL3" s="346"/>
      <c r="DZM3" s="346"/>
      <c r="DZN3" s="346"/>
      <c r="DZO3" s="346"/>
      <c r="DZP3" s="346"/>
      <c r="DZQ3" s="346"/>
      <c r="DZR3" s="346"/>
      <c r="DZS3" s="346"/>
      <c r="DZT3" s="346"/>
      <c r="DZU3" s="346"/>
      <c r="DZV3" s="346"/>
      <c r="DZW3" s="346"/>
      <c r="DZX3" s="346"/>
      <c r="DZY3" s="346"/>
      <c r="DZZ3" s="346"/>
      <c r="EAA3" s="346"/>
      <c r="EAB3" s="346"/>
      <c r="EAC3" s="346"/>
      <c r="EAD3" s="346"/>
      <c r="EAE3" s="346"/>
      <c r="EAF3" s="346"/>
      <c r="EAG3" s="346"/>
      <c r="EAH3" s="346"/>
      <c r="EAI3" s="346"/>
      <c r="EAJ3" s="346"/>
      <c r="EAK3" s="346"/>
      <c r="EAL3" s="346"/>
      <c r="EAM3" s="346"/>
      <c r="EAN3" s="346"/>
      <c r="EAO3" s="346"/>
      <c r="EAP3" s="346"/>
      <c r="EAQ3" s="346"/>
      <c r="EAR3" s="346"/>
      <c r="EAS3" s="346"/>
      <c r="EAT3" s="346"/>
      <c r="EAU3" s="346"/>
      <c r="EAV3" s="346"/>
      <c r="EAW3" s="346"/>
      <c r="EAX3" s="346"/>
      <c r="EAY3" s="346"/>
      <c r="EAZ3" s="346"/>
      <c r="EBA3" s="346"/>
      <c r="EBB3" s="346"/>
      <c r="EBC3" s="346"/>
      <c r="EBD3" s="346"/>
      <c r="EBE3" s="346"/>
      <c r="EBF3" s="346"/>
      <c r="EBG3" s="346"/>
      <c r="EBH3" s="346"/>
      <c r="EBI3" s="346"/>
      <c r="EBJ3" s="346"/>
      <c r="EBK3" s="346"/>
      <c r="EBL3" s="346"/>
      <c r="EBM3" s="346"/>
      <c r="EBN3" s="346"/>
      <c r="EBO3" s="346"/>
      <c r="EBP3" s="346"/>
      <c r="EBQ3" s="346"/>
      <c r="EBR3" s="346"/>
      <c r="EBS3" s="346"/>
      <c r="EBT3" s="346"/>
      <c r="EBU3" s="346"/>
      <c r="EBV3" s="346"/>
      <c r="EBW3" s="346"/>
      <c r="EBX3" s="346"/>
      <c r="EBY3" s="346"/>
      <c r="EBZ3" s="346"/>
      <c r="ECA3" s="346"/>
      <c r="ECB3" s="346"/>
      <c r="ECC3" s="346"/>
      <c r="ECD3" s="346"/>
      <c r="ECE3" s="346"/>
      <c r="ECF3" s="346"/>
      <c r="ECG3" s="346"/>
      <c r="ECH3" s="346"/>
      <c r="ECI3" s="346"/>
      <c r="ECJ3" s="346"/>
      <c r="ECK3" s="346"/>
      <c r="ECL3" s="346"/>
      <c r="ECM3" s="346"/>
      <c r="ECN3" s="346"/>
      <c r="ECO3" s="346"/>
      <c r="ECP3" s="346"/>
      <c r="ECQ3" s="346"/>
      <c r="ECR3" s="346"/>
      <c r="ECS3" s="346"/>
      <c r="ECT3" s="346"/>
      <c r="ECU3" s="346"/>
      <c r="ECV3" s="346"/>
      <c r="ECW3" s="346"/>
      <c r="ECX3" s="346"/>
      <c r="ECY3" s="346"/>
      <c r="ECZ3" s="346"/>
      <c r="EDA3" s="346"/>
      <c r="EDB3" s="346"/>
      <c r="EDC3" s="346"/>
      <c r="EDD3" s="346"/>
      <c r="EDE3" s="346"/>
      <c r="EDF3" s="346"/>
      <c r="EDG3" s="346"/>
      <c r="EDH3" s="346"/>
      <c r="EDI3" s="346"/>
      <c r="EDJ3" s="346"/>
      <c r="EDK3" s="346"/>
      <c r="EDL3" s="346"/>
      <c r="EDM3" s="346"/>
      <c r="EDN3" s="346"/>
      <c r="EDO3" s="346"/>
      <c r="EDP3" s="346"/>
      <c r="EDQ3" s="346"/>
      <c r="EDR3" s="346"/>
      <c r="EDS3" s="346"/>
      <c r="EDT3" s="346"/>
      <c r="EDU3" s="346"/>
      <c r="EDV3" s="346"/>
      <c r="EDW3" s="346"/>
      <c r="EDX3" s="346"/>
      <c r="EDY3" s="346"/>
      <c r="EDZ3" s="346"/>
      <c r="EEA3" s="346"/>
      <c r="EEB3" s="346"/>
      <c r="EEC3" s="346"/>
      <c r="EED3" s="346"/>
      <c r="EEE3" s="346"/>
      <c r="EEF3" s="346"/>
      <c r="EEG3" s="346"/>
      <c r="EEH3" s="346"/>
      <c r="EEI3" s="346"/>
      <c r="EEJ3" s="346"/>
      <c r="EEK3" s="346"/>
      <c r="EEL3" s="346"/>
      <c r="EEM3" s="346"/>
      <c r="EEN3" s="346"/>
      <c r="EEO3" s="346"/>
      <c r="EEP3" s="346"/>
      <c r="EEQ3" s="346"/>
      <c r="EER3" s="346"/>
      <c r="EES3" s="346"/>
      <c r="EET3" s="346"/>
      <c r="EEU3" s="346"/>
      <c r="EEV3" s="346"/>
      <c r="EEW3" s="346"/>
      <c r="EEX3" s="346"/>
      <c r="EEY3" s="346"/>
      <c r="EEZ3" s="346"/>
      <c r="EFA3" s="346"/>
      <c r="EFB3" s="346"/>
      <c r="EFC3" s="346"/>
      <c r="EFD3" s="346"/>
      <c r="EFE3" s="346"/>
      <c r="EFF3" s="346"/>
      <c r="EFG3" s="346"/>
      <c r="EFH3" s="346"/>
      <c r="EFI3" s="346"/>
      <c r="EFJ3" s="346"/>
      <c r="EFK3" s="346"/>
      <c r="EFL3" s="346"/>
      <c r="EFM3" s="346"/>
      <c r="EFN3" s="346"/>
      <c r="EFO3" s="346"/>
      <c r="EFP3" s="346"/>
      <c r="EFQ3" s="346"/>
      <c r="EFR3" s="346"/>
      <c r="EFS3" s="346"/>
      <c r="EFT3" s="346"/>
      <c r="EFU3" s="346"/>
      <c r="EFV3" s="346"/>
      <c r="EFW3" s="346"/>
      <c r="EFX3" s="346"/>
      <c r="EFY3" s="346"/>
      <c r="EFZ3" s="346"/>
      <c r="EGA3" s="346"/>
      <c r="EGB3" s="346"/>
      <c r="EGC3" s="346"/>
      <c r="EGD3" s="346"/>
      <c r="EGE3" s="346"/>
      <c r="EGF3" s="346"/>
      <c r="EGG3" s="346"/>
      <c r="EGH3" s="346"/>
      <c r="EGI3" s="346"/>
      <c r="EGJ3" s="346"/>
      <c r="EGK3" s="346"/>
      <c r="EGL3" s="346"/>
      <c r="EGM3" s="346"/>
      <c r="EGN3" s="346"/>
      <c r="EGO3" s="346"/>
      <c r="EGP3" s="346"/>
      <c r="EGQ3" s="346"/>
      <c r="EGR3" s="346"/>
      <c r="EGS3" s="346"/>
      <c r="EGT3" s="346"/>
      <c r="EGU3" s="346"/>
      <c r="EGV3" s="346"/>
      <c r="EGW3" s="346"/>
      <c r="EGX3" s="346"/>
      <c r="EGY3" s="346"/>
      <c r="EGZ3" s="346"/>
      <c r="EHA3" s="346"/>
      <c r="EHB3" s="346"/>
      <c r="EHC3" s="346"/>
      <c r="EHD3" s="346"/>
      <c r="EHE3" s="346"/>
      <c r="EHF3" s="346"/>
      <c r="EHG3" s="346"/>
      <c r="EHH3" s="346"/>
      <c r="EHI3" s="346"/>
      <c r="EHJ3" s="346"/>
      <c r="EHK3" s="346"/>
      <c r="EHL3" s="346"/>
      <c r="EHM3" s="346"/>
      <c r="EHN3" s="346"/>
      <c r="EHO3" s="346"/>
      <c r="EHP3" s="346"/>
      <c r="EHQ3" s="346"/>
      <c r="EHR3" s="346"/>
      <c r="EHS3" s="346"/>
      <c r="EHT3" s="346"/>
      <c r="EHU3" s="346"/>
      <c r="EHV3" s="346"/>
      <c r="EHW3" s="346"/>
      <c r="EHX3" s="346"/>
      <c r="EHY3" s="346"/>
      <c r="EHZ3" s="346"/>
      <c r="EIA3" s="346"/>
      <c r="EIB3" s="346"/>
      <c r="EIC3" s="346"/>
      <c r="EID3" s="346"/>
      <c r="EIE3" s="346"/>
      <c r="EIF3" s="346"/>
      <c r="EIG3" s="346"/>
      <c r="EIH3" s="346"/>
      <c r="EII3" s="346"/>
      <c r="EIJ3" s="346"/>
      <c r="EIK3" s="346"/>
      <c r="EIL3" s="346"/>
      <c r="EIM3" s="346"/>
      <c r="EIN3" s="346"/>
      <c r="EIO3" s="346"/>
      <c r="EIP3" s="346"/>
      <c r="EIQ3" s="346"/>
      <c r="EIR3" s="346"/>
      <c r="EIS3" s="346"/>
      <c r="EIT3" s="346"/>
      <c r="EIU3" s="346"/>
      <c r="EIV3" s="346"/>
      <c r="EIW3" s="346"/>
      <c r="EIX3" s="346"/>
      <c r="EIY3" s="346"/>
      <c r="EIZ3" s="346"/>
      <c r="EJA3" s="346"/>
      <c r="EJB3" s="346"/>
      <c r="EJC3" s="346"/>
      <c r="EJD3" s="346"/>
      <c r="EJE3" s="346"/>
      <c r="EJF3" s="346"/>
      <c r="EJG3" s="346"/>
      <c r="EJH3" s="346"/>
      <c r="EJI3" s="346"/>
      <c r="EJJ3" s="346"/>
      <c r="EJK3" s="346"/>
      <c r="EJL3" s="346"/>
      <c r="EJM3" s="346"/>
      <c r="EJN3" s="346"/>
      <c r="EJO3" s="346"/>
      <c r="EJP3" s="346"/>
      <c r="EJQ3" s="346"/>
      <c r="EJR3" s="346"/>
      <c r="EJS3" s="346"/>
      <c r="EJT3" s="346"/>
      <c r="EJU3" s="346"/>
      <c r="EJV3" s="346"/>
      <c r="EJW3" s="346"/>
      <c r="EJX3" s="346"/>
      <c r="EJY3" s="346"/>
      <c r="EJZ3" s="346"/>
      <c r="EKA3" s="346"/>
      <c r="EKB3" s="346"/>
      <c r="EKC3" s="346"/>
      <c r="EKD3" s="346"/>
      <c r="EKE3" s="346"/>
      <c r="EKF3" s="346"/>
      <c r="EKG3" s="346"/>
      <c r="EKH3" s="346"/>
      <c r="EKI3" s="346"/>
      <c r="EKJ3" s="346"/>
      <c r="EKK3" s="346"/>
      <c r="EKL3" s="346"/>
      <c r="EKM3" s="346"/>
      <c r="EKN3" s="346"/>
      <c r="EKO3" s="346"/>
      <c r="EKP3" s="346"/>
      <c r="EKQ3" s="346"/>
      <c r="EKR3" s="346"/>
      <c r="EKS3" s="346"/>
      <c r="EKT3" s="346"/>
      <c r="EKU3" s="346"/>
      <c r="EKV3" s="346"/>
      <c r="EKW3" s="346"/>
      <c r="EKX3" s="346"/>
      <c r="EKY3" s="346"/>
      <c r="EKZ3" s="346"/>
      <c r="ELA3" s="346"/>
      <c r="ELB3" s="346"/>
      <c r="ELC3" s="346"/>
      <c r="ELD3" s="346"/>
      <c r="ELE3" s="346"/>
      <c r="ELF3" s="346"/>
      <c r="ELG3" s="346"/>
      <c r="ELH3" s="346"/>
      <c r="ELI3" s="346"/>
      <c r="ELJ3" s="346"/>
      <c r="ELK3" s="346"/>
      <c r="ELL3" s="346"/>
      <c r="ELM3" s="346"/>
      <c r="ELN3" s="346"/>
      <c r="ELO3" s="346"/>
      <c r="ELP3" s="346"/>
      <c r="ELQ3" s="346"/>
      <c r="ELR3" s="346"/>
      <c r="ELS3" s="346"/>
      <c r="ELT3" s="346"/>
      <c r="ELU3" s="346"/>
      <c r="ELV3" s="346"/>
      <c r="ELW3" s="346"/>
      <c r="ELX3" s="346"/>
      <c r="ELY3" s="346"/>
      <c r="ELZ3" s="346"/>
      <c r="EMA3" s="346"/>
      <c r="EMB3" s="346"/>
      <c r="EMC3" s="346"/>
      <c r="EMD3" s="346"/>
      <c r="EME3" s="346"/>
      <c r="EMF3" s="346"/>
      <c r="EMG3" s="346"/>
      <c r="EMH3" s="346"/>
      <c r="EMI3" s="346"/>
      <c r="EMJ3" s="346"/>
      <c r="EMK3" s="346"/>
      <c r="EML3" s="346"/>
      <c r="EMM3" s="346"/>
      <c r="EMN3" s="346"/>
      <c r="EMO3" s="346"/>
      <c r="EMP3" s="346"/>
      <c r="EMQ3" s="346"/>
      <c r="EMR3" s="346"/>
      <c r="EMS3" s="346"/>
      <c r="EMT3" s="346"/>
      <c r="EMU3" s="346"/>
      <c r="EMV3" s="346"/>
      <c r="EMW3" s="346"/>
      <c r="EMX3" s="346"/>
      <c r="EMY3" s="346"/>
      <c r="EMZ3" s="346"/>
      <c r="ENA3" s="346"/>
      <c r="ENB3" s="346"/>
      <c r="ENC3" s="346"/>
      <c r="END3" s="346"/>
      <c r="ENE3" s="346"/>
      <c r="ENF3" s="346"/>
      <c r="ENG3" s="346"/>
      <c r="ENH3" s="346"/>
      <c r="ENI3" s="346"/>
      <c r="ENJ3" s="346"/>
      <c r="ENK3" s="346"/>
      <c r="ENL3" s="346"/>
      <c r="ENM3" s="346"/>
      <c r="ENN3" s="346"/>
      <c r="ENO3" s="346"/>
      <c r="ENP3" s="346"/>
      <c r="ENQ3" s="346"/>
      <c r="ENR3" s="346"/>
      <c r="ENS3" s="346"/>
      <c r="ENT3" s="346"/>
      <c r="ENU3" s="346"/>
      <c r="ENV3" s="346"/>
      <c r="ENW3" s="346"/>
      <c r="ENX3" s="346"/>
      <c r="ENY3" s="346"/>
      <c r="ENZ3" s="346"/>
      <c r="EOA3" s="346"/>
      <c r="EOB3" s="346"/>
      <c r="EOC3" s="346"/>
      <c r="EOD3" s="346"/>
      <c r="EOE3" s="346"/>
      <c r="EOF3" s="346"/>
      <c r="EOG3" s="346"/>
      <c r="EOH3" s="346"/>
      <c r="EOI3" s="346"/>
      <c r="EOJ3" s="346"/>
      <c r="EOK3" s="346"/>
      <c r="EOL3" s="346"/>
      <c r="EOM3" s="346"/>
      <c r="EON3" s="346"/>
      <c r="EOO3" s="346"/>
      <c r="EOP3" s="346"/>
      <c r="EOQ3" s="346"/>
      <c r="EOR3" s="346"/>
      <c r="EOS3" s="346"/>
      <c r="EOT3" s="346"/>
      <c r="EOU3" s="346"/>
      <c r="EOV3" s="346"/>
      <c r="EOW3" s="346"/>
      <c r="EOX3" s="346"/>
      <c r="EOY3" s="346"/>
      <c r="EOZ3" s="346"/>
      <c r="EPA3" s="346"/>
      <c r="EPB3" s="346"/>
      <c r="EPC3" s="346"/>
      <c r="EPD3" s="346"/>
      <c r="EPE3" s="346"/>
      <c r="EPF3" s="346"/>
      <c r="EPG3" s="346"/>
      <c r="EPH3" s="346"/>
      <c r="EPI3" s="346"/>
      <c r="EPJ3" s="346"/>
      <c r="EPK3" s="346"/>
      <c r="EPL3" s="346"/>
      <c r="EPM3" s="346"/>
      <c r="EPN3" s="346"/>
      <c r="EPO3" s="346"/>
      <c r="EPP3" s="346"/>
      <c r="EPQ3" s="346"/>
      <c r="EPR3" s="346"/>
      <c r="EPS3" s="346"/>
      <c r="EPT3" s="346"/>
      <c r="EPU3" s="346"/>
      <c r="EPV3" s="346"/>
      <c r="EPW3" s="346"/>
      <c r="EPX3" s="346"/>
      <c r="EPY3" s="346"/>
      <c r="EPZ3" s="346"/>
      <c r="EQA3" s="346"/>
      <c r="EQB3" s="346"/>
      <c r="EQC3" s="346"/>
      <c r="EQD3" s="346"/>
      <c r="EQE3" s="346"/>
      <c r="EQF3" s="346"/>
      <c r="EQG3" s="346"/>
      <c r="EQH3" s="346"/>
      <c r="EQI3" s="346"/>
      <c r="EQJ3" s="346"/>
      <c r="EQK3" s="346"/>
      <c r="EQL3" s="346"/>
      <c r="EQM3" s="346"/>
      <c r="EQN3" s="346"/>
      <c r="EQO3" s="346"/>
      <c r="EQP3" s="346"/>
      <c r="EQQ3" s="346"/>
      <c r="EQR3" s="346"/>
      <c r="EQS3" s="346"/>
      <c r="EQT3" s="346"/>
      <c r="EQU3" s="346"/>
      <c r="EQV3" s="346"/>
      <c r="EQW3" s="346"/>
      <c r="EQX3" s="346"/>
      <c r="EQY3" s="346"/>
      <c r="EQZ3" s="346"/>
      <c r="ERA3" s="346"/>
      <c r="ERB3" s="346"/>
      <c r="ERC3" s="346"/>
      <c r="ERD3" s="346"/>
      <c r="ERE3" s="346"/>
      <c r="ERF3" s="346"/>
      <c r="ERG3" s="346"/>
      <c r="ERH3" s="346"/>
      <c r="ERI3" s="346"/>
      <c r="ERJ3" s="346"/>
      <c r="ERK3" s="346"/>
      <c r="ERL3" s="346"/>
      <c r="ERM3" s="346"/>
      <c r="ERN3" s="346"/>
      <c r="ERO3" s="346"/>
      <c r="ERP3" s="346"/>
      <c r="ERQ3" s="346"/>
      <c r="ERR3" s="346"/>
      <c r="ERS3" s="346"/>
      <c r="ERT3" s="346"/>
      <c r="ERU3" s="346"/>
      <c r="ERV3" s="346"/>
      <c r="ERW3" s="346"/>
      <c r="ERX3" s="346"/>
      <c r="ERY3" s="346"/>
      <c r="ERZ3" s="346"/>
      <c r="ESA3" s="346"/>
      <c r="ESB3" s="346"/>
      <c r="ESC3" s="346"/>
      <c r="ESD3" s="346"/>
      <c r="ESE3" s="346"/>
      <c r="ESF3" s="346"/>
      <c r="ESG3" s="346"/>
      <c r="ESH3" s="346"/>
      <c r="ESI3" s="346"/>
      <c r="ESJ3" s="346"/>
      <c r="ESK3" s="346"/>
      <c r="ESL3" s="346"/>
      <c r="ESM3" s="346"/>
      <c r="ESN3" s="346"/>
      <c r="ESO3" s="346"/>
      <c r="ESP3" s="346"/>
      <c r="ESQ3" s="346"/>
      <c r="ESR3" s="346"/>
      <c r="ESS3" s="346"/>
      <c r="EST3" s="346"/>
      <c r="ESU3" s="346"/>
      <c r="ESV3" s="346"/>
      <c r="ESW3" s="346"/>
      <c r="ESX3" s="346"/>
      <c r="ESY3" s="346"/>
      <c r="ESZ3" s="346"/>
      <c r="ETA3" s="346"/>
      <c r="ETB3" s="346"/>
      <c r="ETC3" s="346"/>
      <c r="ETD3" s="346"/>
      <c r="ETE3" s="346"/>
      <c r="ETF3" s="346"/>
      <c r="ETG3" s="346"/>
      <c r="ETH3" s="346"/>
      <c r="ETI3" s="346"/>
      <c r="ETJ3" s="346"/>
      <c r="ETK3" s="346"/>
      <c r="ETL3" s="346"/>
      <c r="ETM3" s="346"/>
      <c r="ETN3" s="346"/>
      <c r="ETO3" s="346"/>
      <c r="ETP3" s="346"/>
      <c r="ETQ3" s="346"/>
      <c r="ETR3" s="346"/>
      <c r="ETS3" s="346"/>
      <c r="ETT3" s="346"/>
      <c r="ETU3" s="346"/>
      <c r="ETV3" s="346"/>
      <c r="ETW3" s="346"/>
      <c r="ETX3" s="346"/>
      <c r="ETY3" s="346"/>
      <c r="ETZ3" s="346"/>
      <c r="EUA3" s="346"/>
      <c r="EUB3" s="346"/>
      <c r="EUC3" s="346"/>
      <c r="EUD3" s="346"/>
      <c r="EUE3" s="346"/>
      <c r="EUF3" s="346"/>
      <c r="EUG3" s="346"/>
      <c r="EUH3" s="346"/>
      <c r="EUI3" s="346"/>
      <c r="EUJ3" s="346"/>
      <c r="EUK3" s="346"/>
      <c r="EUL3" s="346"/>
      <c r="EUM3" s="346"/>
      <c r="EUN3" s="346"/>
      <c r="EUO3" s="346"/>
      <c r="EUP3" s="346"/>
      <c r="EUQ3" s="346"/>
      <c r="EUR3" s="346"/>
      <c r="EUS3" s="346"/>
      <c r="EUT3" s="346"/>
      <c r="EUU3" s="346"/>
      <c r="EUV3" s="346"/>
      <c r="EUW3" s="346"/>
      <c r="EUX3" s="346"/>
      <c r="EUY3" s="346"/>
      <c r="EUZ3" s="346"/>
      <c r="EVA3" s="346"/>
      <c r="EVB3" s="346"/>
      <c r="EVC3" s="346"/>
      <c r="EVD3" s="346"/>
      <c r="EVE3" s="346"/>
      <c r="EVF3" s="346"/>
      <c r="EVG3" s="346"/>
      <c r="EVH3" s="346"/>
      <c r="EVI3" s="346"/>
      <c r="EVJ3" s="346"/>
      <c r="EVK3" s="346"/>
      <c r="EVL3" s="346"/>
      <c r="EVM3" s="346"/>
      <c r="EVN3" s="346"/>
      <c r="EVO3" s="346"/>
      <c r="EVP3" s="346"/>
      <c r="EVQ3" s="346"/>
      <c r="EVR3" s="346"/>
      <c r="EVS3" s="346"/>
      <c r="EVT3" s="346"/>
      <c r="EVU3" s="346"/>
      <c r="EVV3" s="346"/>
      <c r="EVW3" s="346"/>
      <c r="EVX3" s="346"/>
      <c r="EVY3" s="346"/>
      <c r="EVZ3" s="346"/>
      <c r="EWA3" s="346"/>
      <c r="EWB3" s="346"/>
      <c r="EWC3" s="346"/>
      <c r="EWD3" s="346"/>
      <c r="EWE3" s="346"/>
      <c r="EWF3" s="346"/>
      <c r="EWG3" s="346"/>
      <c r="EWH3" s="346"/>
      <c r="EWI3" s="346"/>
      <c r="EWJ3" s="346"/>
      <c r="EWK3" s="346"/>
      <c r="EWL3" s="346"/>
      <c r="EWM3" s="346"/>
      <c r="EWN3" s="346"/>
      <c r="EWO3" s="346"/>
      <c r="EWP3" s="346"/>
      <c r="EWQ3" s="346"/>
      <c r="EWR3" s="346"/>
      <c r="EWS3" s="346"/>
      <c r="EWT3" s="346"/>
      <c r="EWU3" s="346"/>
      <c r="EWV3" s="346"/>
      <c r="EWW3" s="346"/>
      <c r="EWX3" s="346"/>
      <c r="EWY3" s="346"/>
      <c r="EWZ3" s="346"/>
      <c r="EXA3" s="346"/>
      <c r="EXB3" s="346"/>
      <c r="EXC3" s="346"/>
      <c r="EXD3" s="346"/>
      <c r="EXE3" s="346"/>
      <c r="EXF3" s="346"/>
      <c r="EXG3" s="346"/>
      <c r="EXH3" s="346"/>
      <c r="EXI3" s="346"/>
      <c r="EXJ3" s="346"/>
      <c r="EXK3" s="346"/>
      <c r="EXL3" s="346"/>
      <c r="EXM3" s="346"/>
      <c r="EXN3" s="346"/>
      <c r="EXO3" s="346"/>
      <c r="EXP3" s="346"/>
      <c r="EXQ3" s="346"/>
      <c r="EXR3" s="346"/>
      <c r="EXS3" s="346"/>
      <c r="EXT3" s="346"/>
      <c r="EXU3" s="346"/>
      <c r="EXV3" s="346"/>
      <c r="EXW3" s="346"/>
      <c r="EXX3" s="346"/>
      <c r="EXY3" s="346"/>
      <c r="EXZ3" s="346"/>
      <c r="EYA3" s="346"/>
      <c r="EYB3" s="346"/>
      <c r="EYC3" s="346"/>
      <c r="EYD3" s="346"/>
      <c r="EYE3" s="346"/>
      <c r="EYF3" s="346"/>
      <c r="EYG3" s="346"/>
      <c r="EYH3" s="346"/>
      <c r="EYI3" s="346"/>
      <c r="EYJ3" s="346"/>
      <c r="EYK3" s="346"/>
      <c r="EYL3" s="346"/>
      <c r="EYM3" s="346"/>
      <c r="EYN3" s="346"/>
      <c r="EYO3" s="346"/>
      <c r="EYP3" s="346"/>
      <c r="EYQ3" s="346"/>
      <c r="EYR3" s="346"/>
      <c r="EYS3" s="346"/>
      <c r="EYT3" s="346"/>
      <c r="EYU3" s="346"/>
      <c r="EYV3" s="346"/>
      <c r="EYW3" s="346"/>
      <c r="EYX3" s="346"/>
      <c r="EYY3" s="346"/>
      <c r="EYZ3" s="346"/>
      <c r="EZA3" s="346"/>
      <c r="EZB3" s="346"/>
      <c r="EZC3" s="346"/>
      <c r="EZD3" s="346"/>
      <c r="EZE3" s="346"/>
      <c r="EZF3" s="346"/>
      <c r="EZG3" s="346"/>
      <c r="EZH3" s="346"/>
      <c r="EZI3" s="346"/>
      <c r="EZJ3" s="346"/>
      <c r="EZK3" s="346"/>
      <c r="EZL3" s="346"/>
      <c r="EZM3" s="346"/>
      <c r="EZN3" s="346"/>
      <c r="EZO3" s="346"/>
      <c r="EZP3" s="346"/>
      <c r="EZQ3" s="346"/>
      <c r="EZR3" s="346"/>
      <c r="EZS3" s="346"/>
      <c r="EZT3" s="346"/>
      <c r="EZU3" s="346"/>
      <c r="EZV3" s="346"/>
      <c r="EZW3" s="346"/>
      <c r="EZX3" s="346"/>
      <c r="EZY3" s="346"/>
      <c r="EZZ3" s="346"/>
      <c r="FAA3" s="346"/>
      <c r="FAB3" s="346"/>
      <c r="FAC3" s="346"/>
      <c r="FAD3" s="346"/>
      <c r="FAE3" s="346"/>
      <c r="FAF3" s="346"/>
      <c r="FAG3" s="346"/>
      <c r="FAH3" s="346"/>
      <c r="FAI3" s="346"/>
      <c r="FAJ3" s="346"/>
      <c r="FAK3" s="346"/>
      <c r="FAL3" s="346"/>
      <c r="FAM3" s="346"/>
      <c r="FAN3" s="346"/>
      <c r="FAO3" s="346"/>
      <c r="FAP3" s="346"/>
      <c r="FAQ3" s="346"/>
      <c r="FAR3" s="346"/>
      <c r="FAS3" s="346"/>
      <c r="FAT3" s="346"/>
      <c r="FAU3" s="346"/>
      <c r="FAV3" s="346"/>
      <c r="FAW3" s="346"/>
      <c r="FAX3" s="346"/>
      <c r="FAY3" s="346"/>
      <c r="FAZ3" s="346"/>
      <c r="FBA3" s="346"/>
      <c r="FBB3" s="346"/>
      <c r="FBC3" s="346"/>
      <c r="FBD3" s="346"/>
      <c r="FBE3" s="346"/>
      <c r="FBF3" s="346"/>
      <c r="FBG3" s="346"/>
      <c r="FBH3" s="346"/>
      <c r="FBI3" s="346"/>
      <c r="FBJ3" s="346"/>
      <c r="FBK3" s="346"/>
      <c r="FBL3" s="346"/>
      <c r="FBM3" s="346"/>
      <c r="FBN3" s="346"/>
      <c r="FBO3" s="346"/>
      <c r="FBP3" s="346"/>
      <c r="FBQ3" s="346"/>
      <c r="FBR3" s="346"/>
      <c r="FBS3" s="346"/>
      <c r="FBT3" s="346"/>
      <c r="FBU3" s="346"/>
      <c r="FBV3" s="346"/>
      <c r="FBW3" s="346"/>
      <c r="FBX3" s="346"/>
      <c r="FBY3" s="346"/>
      <c r="FBZ3" s="346"/>
      <c r="FCA3" s="346"/>
      <c r="FCB3" s="346"/>
      <c r="FCC3" s="346"/>
      <c r="FCD3" s="346"/>
      <c r="FCE3" s="346"/>
      <c r="FCF3" s="346"/>
      <c r="FCG3" s="346"/>
      <c r="FCH3" s="346"/>
      <c r="FCI3" s="346"/>
      <c r="FCJ3" s="346"/>
      <c r="FCK3" s="346"/>
      <c r="FCL3" s="346"/>
      <c r="FCM3" s="346"/>
      <c r="FCN3" s="346"/>
      <c r="FCO3" s="346"/>
      <c r="FCP3" s="346"/>
      <c r="FCQ3" s="346"/>
      <c r="FCR3" s="346"/>
      <c r="FCS3" s="346"/>
      <c r="FCT3" s="346"/>
      <c r="FCU3" s="346"/>
      <c r="FCV3" s="346"/>
      <c r="FCW3" s="346"/>
      <c r="FCX3" s="346"/>
      <c r="FCY3" s="346"/>
      <c r="FCZ3" s="346"/>
      <c r="FDA3" s="346"/>
      <c r="FDB3" s="346"/>
      <c r="FDC3" s="346"/>
      <c r="FDD3" s="346"/>
      <c r="FDE3" s="346"/>
      <c r="FDF3" s="346"/>
      <c r="FDG3" s="346"/>
      <c r="FDH3" s="346"/>
      <c r="FDI3" s="346"/>
      <c r="FDJ3" s="346"/>
      <c r="FDK3" s="346"/>
      <c r="FDL3" s="346"/>
      <c r="FDM3" s="346"/>
      <c r="FDN3" s="346"/>
      <c r="FDO3" s="346"/>
      <c r="FDP3" s="346"/>
      <c r="FDQ3" s="346"/>
      <c r="FDR3" s="346"/>
      <c r="FDS3" s="346"/>
      <c r="FDT3" s="346"/>
      <c r="FDU3" s="346"/>
      <c r="FDV3" s="346"/>
      <c r="FDW3" s="346"/>
      <c r="FDX3" s="346"/>
      <c r="FDY3" s="346"/>
      <c r="FDZ3" s="346"/>
      <c r="FEA3" s="346"/>
      <c r="FEB3" s="346"/>
      <c r="FEC3" s="346"/>
      <c r="FED3" s="346"/>
      <c r="FEE3" s="346"/>
      <c r="FEF3" s="346"/>
      <c r="FEG3" s="346"/>
      <c r="FEH3" s="346"/>
      <c r="FEI3" s="346"/>
      <c r="FEJ3" s="346"/>
      <c r="FEK3" s="346"/>
      <c r="FEL3" s="346"/>
      <c r="FEM3" s="346"/>
      <c r="FEN3" s="346"/>
      <c r="FEO3" s="346"/>
      <c r="FEP3" s="346"/>
      <c r="FEQ3" s="346"/>
      <c r="FER3" s="346"/>
      <c r="FES3" s="346"/>
      <c r="FET3" s="346"/>
      <c r="FEU3" s="346"/>
      <c r="FEV3" s="346"/>
      <c r="FEW3" s="346"/>
      <c r="FEX3" s="346"/>
      <c r="FEY3" s="346"/>
      <c r="FEZ3" s="346"/>
      <c r="FFA3" s="346"/>
      <c r="FFB3" s="346"/>
      <c r="FFC3" s="346"/>
      <c r="FFD3" s="346"/>
      <c r="FFE3" s="346"/>
      <c r="FFF3" s="346"/>
      <c r="FFG3" s="346"/>
      <c r="FFH3" s="346"/>
      <c r="FFI3" s="346"/>
      <c r="FFJ3" s="346"/>
      <c r="FFK3" s="346"/>
      <c r="FFL3" s="346"/>
      <c r="FFM3" s="346"/>
      <c r="FFN3" s="346"/>
      <c r="FFO3" s="346"/>
      <c r="FFP3" s="346"/>
      <c r="FFQ3" s="346"/>
      <c r="FFR3" s="346"/>
      <c r="FFS3" s="346"/>
      <c r="FFT3" s="346"/>
      <c r="FFU3" s="346"/>
      <c r="FFV3" s="346"/>
      <c r="FFW3" s="346"/>
      <c r="FFX3" s="346"/>
      <c r="FFY3" s="346"/>
      <c r="FFZ3" s="346"/>
      <c r="FGA3" s="346"/>
      <c r="FGB3" s="346"/>
      <c r="FGC3" s="346"/>
      <c r="FGD3" s="346"/>
      <c r="FGE3" s="346"/>
      <c r="FGF3" s="346"/>
      <c r="FGG3" s="346"/>
      <c r="FGH3" s="346"/>
      <c r="FGI3" s="346"/>
      <c r="FGJ3" s="346"/>
      <c r="FGK3" s="346"/>
      <c r="FGL3" s="346"/>
      <c r="FGM3" s="346"/>
      <c r="FGN3" s="346"/>
      <c r="FGO3" s="346"/>
      <c r="FGP3" s="346"/>
      <c r="FGQ3" s="346"/>
      <c r="FGR3" s="346"/>
      <c r="FGS3" s="346"/>
      <c r="FGT3" s="346"/>
      <c r="FGU3" s="346"/>
      <c r="FGV3" s="346"/>
      <c r="FGW3" s="346"/>
      <c r="FGX3" s="346"/>
      <c r="FGY3" s="346"/>
      <c r="FGZ3" s="346"/>
      <c r="FHA3" s="346"/>
      <c r="FHB3" s="346"/>
      <c r="FHC3" s="346"/>
      <c r="FHD3" s="346"/>
      <c r="FHE3" s="346"/>
      <c r="FHF3" s="346"/>
      <c r="FHG3" s="346"/>
      <c r="FHH3" s="346"/>
      <c r="FHI3" s="346"/>
      <c r="FHJ3" s="346"/>
      <c r="FHK3" s="346"/>
      <c r="FHL3" s="346"/>
      <c r="FHM3" s="346"/>
      <c r="FHN3" s="346"/>
      <c r="FHO3" s="346"/>
      <c r="FHP3" s="346"/>
      <c r="FHQ3" s="346"/>
      <c r="FHR3" s="346"/>
      <c r="FHS3" s="346"/>
      <c r="FHT3" s="346"/>
      <c r="FHU3" s="346"/>
      <c r="FHV3" s="346"/>
      <c r="FHW3" s="346"/>
      <c r="FHX3" s="346"/>
      <c r="FHY3" s="346"/>
      <c r="FHZ3" s="346"/>
      <c r="FIA3" s="346"/>
      <c r="FIB3" s="346"/>
      <c r="FIC3" s="346"/>
      <c r="FID3" s="346"/>
      <c r="FIE3" s="346"/>
      <c r="FIF3" s="346"/>
      <c r="FIG3" s="346"/>
      <c r="FIH3" s="346"/>
      <c r="FII3" s="346"/>
      <c r="FIJ3" s="346"/>
      <c r="FIK3" s="346"/>
      <c r="FIL3" s="346"/>
      <c r="FIM3" s="346"/>
      <c r="FIN3" s="346"/>
      <c r="FIO3" s="346"/>
      <c r="FIP3" s="346"/>
      <c r="FIQ3" s="346"/>
      <c r="FIR3" s="346"/>
      <c r="FIS3" s="346"/>
      <c r="FIT3" s="346"/>
      <c r="FIU3" s="346"/>
      <c r="FIV3" s="346"/>
      <c r="FIW3" s="346"/>
      <c r="FIX3" s="346"/>
      <c r="FIY3" s="346"/>
      <c r="FIZ3" s="346"/>
      <c r="FJA3" s="346"/>
      <c r="FJB3" s="346"/>
      <c r="FJC3" s="346"/>
      <c r="FJD3" s="346"/>
      <c r="FJE3" s="346"/>
      <c r="FJF3" s="346"/>
      <c r="FJG3" s="346"/>
      <c r="FJH3" s="346"/>
      <c r="FJI3" s="346"/>
      <c r="FJJ3" s="346"/>
      <c r="FJK3" s="346"/>
      <c r="FJL3" s="346"/>
      <c r="FJM3" s="346"/>
      <c r="FJN3" s="346"/>
      <c r="FJO3" s="346"/>
      <c r="FJP3" s="346"/>
      <c r="FJQ3" s="346"/>
      <c r="FJR3" s="346"/>
      <c r="FJS3" s="346"/>
      <c r="FJT3" s="346"/>
      <c r="FJU3" s="346"/>
      <c r="FJV3" s="346"/>
      <c r="FJW3" s="346"/>
      <c r="FJX3" s="346"/>
      <c r="FJY3" s="346"/>
      <c r="FJZ3" s="346"/>
      <c r="FKA3" s="346"/>
      <c r="FKB3" s="346"/>
      <c r="FKC3" s="346"/>
      <c r="FKD3" s="346"/>
      <c r="FKE3" s="346"/>
      <c r="FKF3" s="346"/>
      <c r="FKG3" s="346"/>
      <c r="FKH3" s="346"/>
      <c r="FKI3" s="346"/>
      <c r="FKJ3" s="346"/>
      <c r="FKK3" s="346"/>
      <c r="FKL3" s="346"/>
      <c r="FKM3" s="346"/>
      <c r="FKN3" s="346"/>
      <c r="FKO3" s="346"/>
      <c r="FKP3" s="346"/>
      <c r="FKQ3" s="346"/>
      <c r="FKR3" s="346"/>
      <c r="FKS3" s="346"/>
      <c r="FKT3" s="346"/>
      <c r="FKU3" s="346"/>
      <c r="FKV3" s="346"/>
      <c r="FKW3" s="346"/>
      <c r="FKX3" s="346"/>
      <c r="FKY3" s="346"/>
      <c r="FKZ3" s="346"/>
      <c r="FLA3" s="346"/>
      <c r="FLB3" s="346"/>
      <c r="FLC3" s="346"/>
      <c r="FLD3" s="346"/>
      <c r="FLE3" s="346"/>
      <c r="FLF3" s="346"/>
      <c r="FLG3" s="346"/>
      <c r="FLH3" s="346"/>
      <c r="FLI3" s="346"/>
      <c r="FLJ3" s="346"/>
      <c r="FLK3" s="346"/>
      <c r="FLL3" s="346"/>
      <c r="FLM3" s="346"/>
      <c r="FLN3" s="346"/>
      <c r="FLO3" s="346"/>
      <c r="FLP3" s="346"/>
      <c r="FLQ3" s="346"/>
      <c r="FLR3" s="346"/>
      <c r="FLS3" s="346"/>
      <c r="FLT3" s="346"/>
      <c r="FLU3" s="346"/>
      <c r="FLV3" s="346"/>
      <c r="FLW3" s="346"/>
      <c r="FLX3" s="346"/>
      <c r="FLY3" s="346"/>
      <c r="FLZ3" s="346"/>
      <c r="FMA3" s="346"/>
      <c r="FMB3" s="346"/>
      <c r="FMC3" s="346"/>
      <c r="FMD3" s="346"/>
      <c r="FME3" s="346"/>
      <c r="FMF3" s="346"/>
      <c r="FMG3" s="346"/>
      <c r="FMH3" s="346"/>
      <c r="FMI3" s="346"/>
      <c r="FMJ3" s="346"/>
      <c r="FMK3" s="346"/>
      <c r="FML3" s="346"/>
      <c r="FMM3" s="346"/>
      <c r="FMN3" s="346"/>
      <c r="FMO3" s="346"/>
      <c r="FMP3" s="346"/>
      <c r="FMQ3" s="346"/>
      <c r="FMR3" s="346"/>
      <c r="FMS3" s="346"/>
      <c r="FMT3" s="346"/>
      <c r="FMU3" s="346"/>
      <c r="FMV3" s="346"/>
      <c r="FMW3" s="346"/>
      <c r="FMX3" s="346"/>
      <c r="FMY3" s="346"/>
      <c r="FMZ3" s="346"/>
      <c r="FNA3" s="346"/>
      <c r="FNB3" s="346"/>
      <c r="FNC3" s="346"/>
      <c r="FND3" s="346"/>
      <c r="FNE3" s="346"/>
      <c r="FNF3" s="346"/>
      <c r="FNG3" s="346"/>
      <c r="FNH3" s="346"/>
      <c r="FNI3" s="346"/>
      <c r="FNJ3" s="346"/>
      <c r="FNK3" s="346"/>
      <c r="FNL3" s="346"/>
      <c r="FNM3" s="346"/>
      <c r="FNN3" s="346"/>
      <c r="FNO3" s="346"/>
      <c r="FNP3" s="346"/>
      <c r="FNQ3" s="346"/>
      <c r="FNR3" s="346"/>
      <c r="FNS3" s="346"/>
      <c r="FNT3" s="346"/>
      <c r="FNU3" s="346"/>
      <c r="FNV3" s="346"/>
      <c r="FNW3" s="346"/>
      <c r="FNX3" s="346"/>
      <c r="FNY3" s="346"/>
      <c r="FNZ3" s="346"/>
      <c r="FOA3" s="346"/>
      <c r="FOB3" s="346"/>
      <c r="FOC3" s="346"/>
      <c r="FOD3" s="346"/>
      <c r="FOE3" s="346"/>
      <c r="FOF3" s="346"/>
      <c r="FOG3" s="346"/>
      <c r="FOH3" s="346"/>
      <c r="FOI3" s="346"/>
      <c r="FOJ3" s="346"/>
      <c r="FOK3" s="346"/>
      <c r="FOL3" s="346"/>
      <c r="FOM3" s="346"/>
      <c r="FON3" s="346"/>
      <c r="FOO3" s="346"/>
      <c r="FOP3" s="346"/>
      <c r="FOQ3" s="346"/>
      <c r="FOR3" s="346"/>
      <c r="FOS3" s="346"/>
      <c r="FOT3" s="346"/>
      <c r="FOU3" s="346"/>
      <c r="FOV3" s="346"/>
      <c r="FOW3" s="346"/>
      <c r="FOX3" s="346"/>
      <c r="FOY3" s="346"/>
      <c r="FOZ3" s="346"/>
      <c r="FPA3" s="346"/>
      <c r="FPB3" s="346"/>
      <c r="FPC3" s="346"/>
      <c r="FPD3" s="346"/>
      <c r="FPE3" s="346"/>
      <c r="FPF3" s="346"/>
      <c r="FPG3" s="346"/>
      <c r="FPH3" s="346"/>
      <c r="FPI3" s="346"/>
      <c r="FPJ3" s="346"/>
      <c r="FPK3" s="346"/>
      <c r="FPL3" s="346"/>
      <c r="FPM3" s="346"/>
      <c r="FPN3" s="346"/>
      <c r="FPO3" s="346"/>
      <c r="FPP3" s="346"/>
      <c r="FPQ3" s="346"/>
      <c r="FPR3" s="346"/>
      <c r="FPS3" s="346"/>
      <c r="FPT3" s="346"/>
      <c r="FPU3" s="346"/>
      <c r="FPV3" s="346"/>
      <c r="FPW3" s="346"/>
      <c r="FPX3" s="346"/>
      <c r="FPY3" s="346"/>
      <c r="FPZ3" s="346"/>
      <c r="FQA3" s="346"/>
      <c r="FQB3" s="346"/>
      <c r="FQC3" s="346"/>
      <c r="FQD3" s="346"/>
      <c r="FQE3" s="346"/>
      <c r="FQF3" s="346"/>
      <c r="FQG3" s="346"/>
      <c r="FQH3" s="346"/>
      <c r="FQI3" s="346"/>
      <c r="FQJ3" s="346"/>
      <c r="FQK3" s="346"/>
      <c r="FQL3" s="346"/>
      <c r="FQM3" s="346"/>
      <c r="FQN3" s="346"/>
      <c r="FQO3" s="346"/>
      <c r="FQP3" s="346"/>
      <c r="FQQ3" s="346"/>
      <c r="FQR3" s="346"/>
      <c r="FQS3" s="346"/>
      <c r="FQT3" s="346"/>
      <c r="FQU3" s="346"/>
      <c r="FQV3" s="346"/>
      <c r="FQW3" s="346"/>
      <c r="FQX3" s="346"/>
      <c r="FQY3" s="346"/>
      <c r="FQZ3" s="346"/>
      <c r="FRA3" s="346"/>
      <c r="FRB3" s="346"/>
      <c r="FRC3" s="346"/>
      <c r="FRD3" s="346"/>
      <c r="FRE3" s="346"/>
      <c r="FRF3" s="346"/>
      <c r="FRG3" s="346"/>
      <c r="FRH3" s="346"/>
      <c r="FRI3" s="346"/>
      <c r="FRJ3" s="346"/>
      <c r="FRK3" s="346"/>
      <c r="FRL3" s="346"/>
      <c r="FRM3" s="346"/>
      <c r="FRN3" s="346"/>
      <c r="FRO3" s="346"/>
      <c r="FRP3" s="346"/>
      <c r="FRQ3" s="346"/>
      <c r="FRR3" s="346"/>
      <c r="FRS3" s="346"/>
      <c r="FRT3" s="346"/>
      <c r="FRU3" s="346"/>
      <c r="FRV3" s="346"/>
      <c r="FRW3" s="346"/>
      <c r="FRX3" s="346"/>
      <c r="FRY3" s="346"/>
      <c r="FRZ3" s="346"/>
      <c r="FSA3" s="346"/>
      <c r="FSB3" s="346"/>
      <c r="FSC3" s="346"/>
      <c r="FSD3" s="346"/>
      <c r="FSE3" s="346"/>
      <c r="FSF3" s="346"/>
      <c r="FSG3" s="346"/>
      <c r="FSH3" s="346"/>
      <c r="FSI3" s="346"/>
      <c r="FSJ3" s="346"/>
      <c r="FSK3" s="346"/>
      <c r="FSL3" s="346"/>
      <c r="FSM3" s="346"/>
      <c r="FSN3" s="346"/>
      <c r="FSO3" s="346"/>
      <c r="FSP3" s="346"/>
      <c r="FSQ3" s="346"/>
      <c r="FSR3" s="346"/>
      <c r="FSS3" s="346"/>
      <c r="FST3" s="346"/>
      <c r="FSU3" s="346"/>
      <c r="FSV3" s="346"/>
      <c r="FSW3" s="346"/>
      <c r="FSX3" s="346"/>
      <c r="FSY3" s="346"/>
      <c r="FSZ3" s="346"/>
      <c r="FTA3" s="346"/>
      <c r="FTB3" s="346"/>
      <c r="FTC3" s="346"/>
      <c r="FTD3" s="346"/>
      <c r="FTE3" s="346"/>
      <c r="FTF3" s="346"/>
      <c r="FTG3" s="346"/>
      <c r="FTH3" s="346"/>
      <c r="FTI3" s="346"/>
      <c r="FTJ3" s="346"/>
      <c r="FTK3" s="346"/>
      <c r="FTL3" s="346"/>
      <c r="FTM3" s="346"/>
      <c r="FTN3" s="346"/>
      <c r="FTO3" s="346"/>
      <c r="FTP3" s="346"/>
      <c r="FTQ3" s="346"/>
      <c r="FTR3" s="346"/>
      <c r="FTS3" s="346"/>
      <c r="FTT3" s="346"/>
      <c r="FTU3" s="346"/>
      <c r="FTV3" s="346"/>
      <c r="FTW3" s="346"/>
      <c r="FTX3" s="346"/>
      <c r="FTY3" s="346"/>
      <c r="FTZ3" s="346"/>
      <c r="FUA3" s="346"/>
      <c r="FUB3" s="346"/>
      <c r="FUC3" s="346"/>
      <c r="FUD3" s="346"/>
      <c r="FUE3" s="346"/>
      <c r="FUF3" s="346"/>
      <c r="FUG3" s="346"/>
      <c r="FUH3" s="346"/>
      <c r="FUI3" s="346"/>
      <c r="FUJ3" s="346"/>
      <c r="FUK3" s="346"/>
      <c r="FUL3" s="346"/>
      <c r="FUM3" s="346"/>
      <c r="FUN3" s="346"/>
      <c r="FUO3" s="346"/>
      <c r="FUP3" s="346"/>
      <c r="FUQ3" s="346"/>
      <c r="FUR3" s="346"/>
      <c r="FUS3" s="346"/>
      <c r="FUT3" s="346"/>
      <c r="FUU3" s="346"/>
      <c r="FUV3" s="346"/>
      <c r="FUW3" s="346"/>
      <c r="FUX3" s="346"/>
      <c r="FUY3" s="346"/>
      <c r="FUZ3" s="346"/>
      <c r="FVA3" s="346"/>
      <c r="FVB3" s="346"/>
      <c r="FVC3" s="346"/>
      <c r="FVD3" s="346"/>
      <c r="FVE3" s="346"/>
      <c r="FVF3" s="346"/>
      <c r="FVG3" s="346"/>
      <c r="FVH3" s="346"/>
      <c r="FVI3" s="346"/>
      <c r="FVJ3" s="346"/>
      <c r="FVK3" s="346"/>
      <c r="FVL3" s="346"/>
      <c r="FVM3" s="346"/>
      <c r="FVN3" s="346"/>
      <c r="FVO3" s="346"/>
      <c r="FVP3" s="346"/>
      <c r="FVQ3" s="346"/>
      <c r="FVR3" s="346"/>
      <c r="FVS3" s="346"/>
      <c r="FVT3" s="346"/>
      <c r="FVU3" s="346"/>
      <c r="FVV3" s="346"/>
      <c r="FVW3" s="346"/>
      <c r="FVX3" s="346"/>
      <c r="FVY3" s="346"/>
      <c r="FVZ3" s="346"/>
      <c r="FWA3" s="346"/>
      <c r="FWB3" s="346"/>
      <c r="FWC3" s="346"/>
      <c r="FWD3" s="346"/>
      <c r="FWE3" s="346"/>
      <c r="FWF3" s="346"/>
      <c r="FWG3" s="346"/>
      <c r="FWH3" s="346"/>
      <c r="FWI3" s="346"/>
      <c r="FWJ3" s="346"/>
      <c r="FWK3" s="346"/>
      <c r="FWL3" s="346"/>
      <c r="FWM3" s="346"/>
      <c r="FWN3" s="346"/>
      <c r="FWO3" s="346"/>
      <c r="FWP3" s="346"/>
      <c r="FWQ3" s="346"/>
      <c r="FWR3" s="346"/>
      <c r="FWS3" s="346"/>
      <c r="FWT3" s="346"/>
      <c r="FWU3" s="346"/>
      <c r="FWV3" s="346"/>
      <c r="FWW3" s="346"/>
      <c r="FWX3" s="346"/>
      <c r="FWY3" s="346"/>
      <c r="FWZ3" s="346"/>
      <c r="FXA3" s="346"/>
      <c r="FXB3" s="346"/>
      <c r="FXC3" s="346"/>
      <c r="FXD3" s="346"/>
      <c r="FXE3" s="346"/>
      <c r="FXF3" s="346"/>
      <c r="FXG3" s="346"/>
      <c r="FXH3" s="346"/>
      <c r="FXI3" s="346"/>
      <c r="FXJ3" s="346"/>
      <c r="FXK3" s="346"/>
      <c r="FXL3" s="346"/>
      <c r="FXM3" s="346"/>
      <c r="FXN3" s="346"/>
      <c r="FXO3" s="346"/>
      <c r="FXP3" s="346"/>
      <c r="FXQ3" s="346"/>
      <c r="FXR3" s="346"/>
      <c r="FXS3" s="346"/>
      <c r="FXT3" s="346"/>
      <c r="FXU3" s="346"/>
      <c r="FXV3" s="346"/>
      <c r="FXW3" s="346"/>
      <c r="FXX3" s="346"/>
      <c r="FXY3" s="346"/>
      <c r="FXZ3" s="346"/>
      <c r="FYA3" s="346"/>
      <c r="FYB3" s="346"/>
      <c r="FYC3" s="346"/>
      <c r="FYD3" s="346"/>
      <c r="FYE3" s="346"/>
      <c r="FYF3" s="346"/>
      <c r="FYG3" s="346"/>
      <c r="FYH3" s="346"/>
      <c r="FYI3" s="346"/>
      <c r="FYJ3" s="346"/>
      <c r="FYK3" s="346"/>
      <c r="FYL3" s="346"/>
      <c r="FYM3" s="346"/>
      <c r="FYN3" s="346"/>
      <c r="FYO3" s="346"/>
      <c r="FYP3" s="346"/>
      <c r="FYQ3" s="346"/>
      <c r="FYR3" s="346"/>
      <c r="FYS3" s="346"/>
      <c r="FYT3" s="346"/>
      <c r="FYU3" s="346"/>
      <c r="FYV3" s="346"/>
      <c r="FYW3" s="346"/>
      <c r="FYX3" s="346"/>
      <c r="FYY3" s="346"/>
      <c r="FYZ3" s="346"/>
      <c r="FZA3" s="346"/>
      <c r="FZB3" s="346"/>
      <c r="FZC3" s="346"/>
      <c r="FZD3" s="346"/>
      <c r="FZE3" s="346"/>
      <c r="FZF3" s="346"/>
      <c r="FZG3" s="346"/>
      <c r="FZH3" s="346"/>
      <c r="FZI3" s="346"/>
      <c r="FZJ3" s="346"/>
      <c r="FZK3" s="346"/>
      <c r="FZL3" s="346"/>
      <c r="FZM3" s="346"/>
      <c r="FZN3" s="346"/>
      <c r="FZO3" s="346"/>
      <c r="FZP3" s="346"/>
      <c r="FZQ3" s="346"/>
      <c r="FZR3" s="346"/>
      <c r="FZS3" s="346"/>
      <c r="FZT3" s="346"/>
      <c r="FZU3" s="346"/>
      <c r="FZV3" s="346"/>
      <c r="FZW3" s="346"/>
      <c r="FZX3" s="346"/>
      <c r="FZY3" s="346"/>
      <c r="FZZ3" s="346"/>
      <c r="GAA3" s="346"/>
      <c r="GAB3" s="346"/>
      <c r="GAC3" s="346"/>
      <c r="GAD3" s="346"/>
      <c r="GAE3" s="346"/>
      <c r="GAF3" s="346"/>
      <c r="GAG3" s="346"/>
      <c r="GAH3" s="346"/>
      <c r="GAI3" s="346"/>
      <c r="GAJ3" s="346"/>
      <c r="GAK3" s="346"/>
      <c r="GAL3" s="346"/>
      <c r="GAM3" s="346"/>
      <c r="GAN3" s="346"/>
      <c r="GAO3" s="346"/>
      <c r="GAP3" s="346"/>
      <c r="GAQ3" s="346"/>
      <c r="GAR3" s="346"/>
      <c r="GAS3" s="346"/>
      <c r="GAT3" s="346"/>
      <c r="GAU3" s="346"/>
      <c r="GAV3" s="346"/>
      <c r="GAW3" s="346"/>
      <c r="GAX3" s="346"/>
      <c r="GAY3" s="346"/>
      <c r="GAZ3" s="346"/>
      <c r="GBA3" s="346"/>
      <c r="GBB3" s="346"/>
      <c r="GBC3" s="346"/>
      <c r="GBD3" s="346"/>
      <c r="GBE3" s="346"/>
      <c r="GBF3" s="346"/>
      <c r="GBG3" s="346"/>
      <c r="GBH3" s="346"/>
      <c r="GBI3" s="346"/>
      <c r="GBJ3" s="346"/>
      <c r="GBK3" s="346"/>
      <c r="GBL3" s="346"/>
      <c r="GBM3" s="346"/>
      <c r="GBN3" s="346"/>
      <c r="GBO3" s="346"/>
      <c r="GBP3" s="346"/>
      <c r="GBQ3" s="346"/>
      <c r="GBR3" s="346"/>
      <c r="GBS3" s="346"/>
      <c r="GBT3" s="346"/>
      <c r="GBU3" s="346"/>
      <c r="GBV3" s="346"/>
      <c r="GBW3" s="346"/>
      <c r="GBX3" s="346"/>
      <c r="GBY3" s="346"/>
      <c r="GBZ3" s="346"/>
      <c r="GCA3" s="346"/>
      <c r="GCB3" s="346"/>
      <c r="GCC3" s="346"/>
      <c r="GCD3" s="346"/>
      <c r="GCE3" s="346"/>
      <c r="GCF3" s="346"/>
      <c r="GCG3" s="346"/>
      <c r="GCH3" s="346"/>
      <c r="GCI3" s="346"/>
      <c r="GCJ3" s="346"/>
      <c r="GCK3" s="346"/>
      <c r="GCL3" s="346"/>
      <c r="GCM3" s="346"/>
      <c r="GCN3" s="346"/>
      <c r="GCO3" s="346"/>
      <c r="GCP3" s="346"/>
      <c r="GCQ3" s="346"/>
      <c r="GCR3" s="346"/>
      <c r="GCS3" s="346"/>
      <c r="GCT3" s="346"/>
      <c r="GCU3" s="346"/>
      <c r="GCV3" s="346"/>
      <c r="GCW3" s="346"/>
      <c r="GCX3" s="346"/>
      <c r="GCY3" s="346"/>
      <c r="GCZ3" s="346"/>
      <c r="GDA3" s="346"/>
      <c r="GDB3" s="346"/>
      <c r="GDC3" s="346"/>
      <c r="GDD3" s="346"/>
      <c r="GDE3" s="346"/>
      <c r="GDF3" s="346"/>
      <c r="GDG3" s="346"/>
      <c r="GDH3" s="346"/>
      <c r="GDI3" s="346"/>
      <c r="GDJ3" s="346"/>
      <c r="GDK3" s="346"/>
      <c r="GDL3" s="346"/>
      <c r="GDM3" s="346"/>
      <c r="GDN3" s="346"/>
      <c r="GDO3" s="346"/>
      <c r="GDP3" s="346"/>
      <c r="GDQ3" s="346"/>
      <c r="GDR3" s="346"/>
      <c r="GDS3" s="346"/>
      <c r="GDT3" s="346"/>
      <c r="GDU3" s="346"/>
      <c r="GDV3" s="346"/>
      <c r="GDW3" s="346"/>
      <c r="GDX3" s="346"/>
      <c r="GDY3" s="346"/>
      <c r="GDZ3" s="346"/>
      <c r="GEA3" s="346"/>
      <c r="GEB3" s="346"/>
      <c r="GEC3" s="346"/>
      <c r="GED3" s="346"/>
      <c r="GEE3" s="346"/>
      <c r="GEF3" s="346"/>
      <c r="GEG3" s="346"/>
      <c r="GEH3" s="346"/>
      <c r="GEI3" s="346"/>
      <c r="GEJ3" s="346"/>
      <c r="GEK3" s="346"/>
      <c r="GEL3" s="346"/>
      <c r="GEM3" s="346"/>
      <c r="GEN3" s="346"/>
      <c r="GEO3" s="346"/>
      <c r="GEP3" s="346"/>
      <c r="GEQ3" s="346"/>
      <c r="GER3" s="346"/>
      <c r="GES3" s="346"/>
      <c r="GET3" s="346"/>
      <c r="GEU3" s="346"/>
      <c r="GEV3" s="346"/>
      <c r="GEW3" s="346"/>
      <c r="GEX3" s="346"/>
      <c r="GEY3" s="346"/>
      <c r="GEZ3" s="346"/>
      <c r="GFA3" s="346"/>
      <c r="GFB3" s="346"/>
      <c r="GFC3" s="346"/>
      <c r="GFD3" s="346"/>
      <c r="GFE3" s="346"/>
      <c r="GFF3" s="346"/>
      <c r="GFG3" s="346"/>
      <c r="GFH3" s="346"/>
      <c r="GFI3" s="346"/>
      <c r="GFJ3" s="346"/>
      <c r="GFK3" s="346"/>
      <c r="GFL3" s="346"/>
      <c r="GFM3" s="346"/>
      <c r="GFN3" s="346"/>
      <c r="GFO3" s="346"/>
      <c r="GFP3" s="346"/>
      <c r="GFQ3" s="346"/>
      <c r="GFR3" s="346"/>
      <c r="GFS3" s="346"/>
      <c r="GFT3" s="346"/>
      <c r="GFU3" s="346"/>
      <c r="GFV3" s="346"/>
      <c r="GFW3" s="346"/>
      <c r="GFX3" s="346"/>
      <c r="GFY3" s="346"/>
      <c r="GFZ3" s="346"/>
      <c r="GGA3" s="346"/>
      <c r="GGB3" s="346"/>
      <c r="GGC3" s="346"/>
      <c r="GGD3" s="346"/>
      <c r="GGE3" s="346"/>
      <c r="GGF3" s="346"/>
      <c r="GGG3" s="346"/>
      <c r="GGH3" s="346"/>
      <c r="GGI3" s="346"/>
      <c r="GGJ3" s="346"/>
      <c r="GGK3" s="346"/>
      <c r="GGL3" s="346"/>
      <c r="GGM3" s="346"/>
      <c r="GGN3" s="346"/>
      <c r="GGO3" s="346"/>
      <c r="GGP3" s="346"/>
      <c r="GGQ3" s="346"/>
      <c r="GGR3" s="346"/>
      <c r="GGS3" s="346"/>
      <c r="GGT3" s="346"/>
      <c r="GGU3" s="346"/>
      <c r="GGV3" s="346"/>
      <c r="GGW3" s="346"/>
      <c r="GGX3" s="346"/>
      <c r="GGY3" s="346"/>
      <c r="GGZ3" s="346"/>
      <c r="GHA3" s="346"/>
      <c r="GHB3" s="346"/>
      <c r="GHC3" s="346"/>
      <c r="GHD3" s="346"/>
      <c r="GHE3" s="346"/>
      <c r="GHF3" s="346"/>
      <c r="GHG3" s="346"/>
      <c r="GHH3" s="346"/>
      <c r="GHI3" s="346"/>
      <c r="GHJ3" s="346"/>
      <c r="GHK3" s="346"/>
      <c r="GHL3" s="346"/>
      <c r="GHM3" s="346"/>
      <c r="GHN3" s="346"/>
      <c r="GHO3" s="346"/>
      <c r="GHP3" s="346"/>
      <c r="GHQ3" s="346"/>
      <c r="GHR3" s="346"/>
      <c r="GHS3" s="346"/>
      <c r="GHT3" s="346"/>
      <c r="GHU3" s="346"/>
      <c r="GHV3" s="346"/>
      <c r="GHW3" s="346"/>
      <c r="GHX3" s="346"/>
      <c r="GHY3" s="346"/>
      <c r="GHZ3" s="346"/>
      <c r="GIA3" s="346"/>
      <c r="GIB3" s="346"/>
      <c r="GIC3" s="346"/>
      <c r="GID3" s="346"/>
      <c r="GIE3" s="346"/>
      <c r="GIF3" s="346"/>
      <c r="GIG3" s="346"/>
      <c r="GIH3" s="346"/>
      <c r="GII3" s="346"/>
      <c r="GIJ3" s="346"/>
      <c r="GIK3" s="346"/>
      <c r="GIL3" s="346"/>
      <c r="GIM3" s="346"/>
      <c r="GIN3" s="346"/>
      <c r="GIO3" s="346"/>
      <c r="GIP3" s="346"/>
      <c r="GIQ3" s="346"/>
      <c r="GIR3" s="346"/>
      <c r="GIS3" s="346"/>
      <c r="GIT3" s="346"/>
      <c r="GIU3" s="346"/>
      <c r="GIV3" s="346"/>
      <c r="GIW3" s="346"/>
      <c r="GIX3" s="346"/>
      <c r="GIY3" s="346"/>
      <c r="GIZ3" s="346"/>
      <c r="GJA3" s="346"/>
      <c r="GJB3" s="346"/>
      <c r="GJC3" s="346"/>
      <c r="GJD3" s="346"/>
      <c r="GJE3" s="346"/>
      <c r="GJF3" s="346"/>
      <c r="GJG3" s="346"/>
      <c r="GJH3" s="346"/>
      <c r="GJI3" s="346"/>
      <c r="GJJ3" s="346"/>
      <c r="GJK3" s="346"/>
      <c r="GJL3" s="346"/>
      <c r="GJM3" s="346"/>
      <c r="GJN3" s="346"/>
      <c r="GJO3" s="346"/>
      <c r="GJP3" s="346"/>
      <c r="GJQ3" s="346"/>
      <c r="GJR3" s="346"/>
      <c r="GJS3" s="346"/>
      <c r="GJT3" s="346"/>
      <c r="GJU3" s="346"/>
      <c r="GJV3" s="346"/>
      <c r="GJW3" s="346"/>
      <c r="GJX3" s="346"/>
      <c r="GJY3" s="346"/>
      <c r="GJZ3" s="346"/>
      <c r="GKA3" s="346"/>
      <c r="GKB3" s="346"/>
      <c r="GKC3" s="346"/>
      <c r="GKD3" s="346"/>
      <c r="GKE3" s="346"/>
      <c r="GKF3" s="346"/>
      <c r="GKG3" s="346"/>
      <c r="GKH3" s="346"/>
      <c r="GKI3" s="346"/>
      <c r="GKJ3" s="346"/>
      <c r="GKK3" s="346"/>
      <c r="GKL3" s="346"/>
      <c r="GKM3" s="346"/>
      <c r="GKN3" s="346"/>
      <c r="GKO3" s="346"/>
      <c r="GKP3" s="346"/>
      <c r="GKQ3" s="346"/>
      <c r="GKR3" s="346"/>
      <c r="GKS3" s="346"/>
      <c r="GKT3" s="346"/>
      <c r="GKU3" s="346"/>
      <c r="GKV3" s="346"/>
      <c r="GKW3" s="346"/>
      <c r="GKX3" s="346"/>
      <c r="GKY3" s="346"/>
      <c r="GKZ3" s="346"/>
      <c r="GLA3" s="346"/>
      <c r="GLB3" s="346"/>
      <c r="GLC3" s="346"/>
      <c r="GLD3" s="346"/>
      <c r="GLE3" s="346"/>
      <c r="GLF3" s="346"/>
      <c r="GLG3" s="346"/>
      <c r="GLH3" s="346"/>
      <c r="GLI3" s="346"/>
      <c r="GLJ3" s="346"/>
      <c r="GLK3" s="346"/>
      <c r="GLL3" s="346"/>
      <c r="GLM3" s="346"/>
      <c r="GLN3" s="346"/>
      <c r="GLO3" s="346"/>
      <c r="GLP3" s="346"/>
      <c r="GLQ3" s="346"/>
      <c r="GLR3" s="346"/>
      <c r="GLS3" s="346"/>
      <c r="GLT3" s="346"/>
      <c r="GLU3" s="346"/>
      <c r="GLV3" s="346"/>
      <c r="GLW3" s="346"/>
      <c r="GLX3" s="346"/>
      <c r="GLY3" s="346"/>
      <c r="GLZ3" s="346"/>
      <c r="GMA3" s="346"/>
      <c r="GMB3" s="346"/>
      <c r="GMC3" s="346"/>
      <c r="GMD3" s="346"/>
      <c r="GME3" s="346"/>
      <c r="GMF3" s="346"/>
      <c r="GMG3" s="346"/>
      <c r="GMH3" s="346"/>
      <c r="GMI3" s="346"/>
      <c r="GMJ3" s="346"/>
      <c r="GMK3" s="346"/>
      <c r="GML3" s="346"/>
      <c r="GMM3" s="346"/>
      <c r="GMN3" s="346"/>
      <c r="GMO3" s="346"/>
      <c r="GMP3" s="346"/>
      <c r="GMQ3" s="346"/>
      <c r="GMR3" s="346"/>
      <c r="GMS3" s="346"/>
      <c r="GMT3" s="346"/>
      <c r="GMU3" s="346"/>
      <c r="GMV3" s="346"/>
      <c r="GMW3" s="346"/>
      <c r="GMX3" s="346"/>
      <c r="GMY3" s="346"/>
      <c r="GMZ3" s="346"/>
      <c r="GNA3" s="346"/>
      <c r="GNB3" s="346"/>
      <c r="GNC3" s="346"/>
      <c r="GND3" s="346"/>
      <c r="GNE3" s="346"/>
      <c r="GNF3" s="346"/>
      <c r="GNG3" s="346"/>
      <c r="GNH3" s="346"/>
      <c r="GNI3" s="346"/>
      <c r="GNJ3" s="346"/>
      <c r="GNK3" s="346"/>
      <c r="GNL3" s="346"/>
      <c r="GNM3" s="346"/>
      <c r="GNN3" s="346"/>
      <c r="GNO3" s="346"/>
      <c r="GNP3" s="346"/>
      <c r="GNQ3" s="346"/>
      <c r="GNR3" s="346"/>
      <c r="GNS3" s="346"/>
      <c r="GNT3" s="346"/>
      <c r="GNU3" s="346"/>
      <c r="GNV3" s="346"/>
      <c r="GNW3" s="346"/>
      <c r="GNX3" s="346"/>
      <c r="GNY3" s="346"/>
      <c r="GNZ3" s="346"/>
      <c r="GOA3" s="346"/>
      <c r="GOB3" s="346"/>
      <c r="GOC3" s="346"/>
      <c r="GOD3" s="346"/>
      <c r="GOE3" s="346"/>
      <c r="GOF3" s="346"/>
      <c r="GOG3" s="346"/>
      <c r="GOH3" s="346"/>
      <c r="GOI3" s="346"/>
      <c r="GOJ3" s="346"/>
      <c r="GOK3" s="346"/>
      <c r="GOL3" s="346"/>
      <c r="GOM3" s="346"/>
      <c r="GON3" s="346"/>
      <c r="GOO3" s="346"/>
      <c r="GOP3" s="346"/>
      <c r="GOQ3" s="346"/>
      <c r="GOR3" s="346"/>
      <c r="GOS3" s="346"/>
      <c r="GOT3" s="346"/>
      <c r="GOU3" s="346"/>
      <c r="GOV3" s="346"/>
      <c r="GOW3" s="346"/>
      <c r="GOX3" s="346"/>
      <c r="GOY3" s="346"/>
      <c r="GOZ3" s="346"/>
      <c r="GPA3" s="346"/>
      <c r="GPB3" s="346"/>
      <c r="GPC3" s="346"/>
      <c r="GPD3" s="346"/>
      <c r="GPE3" s="346"/>
      <c r="GPF3" s="346"/>
      <c r="GPG3" s="346"/>
      <c r="GPH3" s="346"/>
      <c r="GPI3" s="346"/>
      <c r="GPJ3" s="346"/>
      <c r="GPK3" s="346"/>
      <c r="GPL3" s="346"/>
      <c r="GPM3" s="346"/>
      <c r="GPN3" s="346"/>
      <c r="GPO3" s="346"/>
      <c r="GPP3" s="346"/>
      <c r="GPQ3" s="346"/>
      <c r="GPR3" s="346"/>
      <c r="GPS3" s="346"/>
      <c r="GPT3" s="346"/>
      <c r="GPU3" s="346"/>
      <c r="GPV3" s="346"/>
      <c r="GPW3" s="346"/>
      <c r="GPX3" s="346"/>
      <c r="GPY3" s="346"/>
      <c r="GPZ3" s="346"/>
      <c r="GQA3" s="346"/>
      <c r="GQB3" s="346"/>
      <c r="GQC3" s="346"/>
      <c r="GQD3" s="346"/>
      <c r="GQE3" s="346"/>
      <c r="GQF3" s="346"/>
      <c r="GQG3" s="346"/>
      <c r="GQH3" s="346"/>
      <c r="GQI3" s="346"/>
      <c r="GQJ3" s="346"/>
      <c r="GQK3" s="346"/>
      <c r="GQL3" s="346"/>
      <c r="GQM3" s="346"/>
      <c r="GQN3" s="346"/>
      <c r="GQO3" s="346"/>
      <c r="GQP3" s="346"/>
      <c r="GQQ3" s="346"/>
      <c r="GQR3" s="346"/>
      <c r="GQS3" s="346"/>
      <c r="GQT3" s="346"/>
      <c r="GQU3" s="346"/>
      <c r="GQV3" s="346"/>
      <c r="GQW3" s="346"/>
      <c r="GQX3" s="346"/>
      <c r="GQY3" s="346"/>
      <c r="GQZ3" s="346"/>
      <c r="GRA3" s="346"/>
      <c r="GRB3" s="346"/>
      <c r="GRC3" s="346"/>
      <c r="GRD3" s="346"/>
      <c r="GRE3" s="346"/>
      <c r="GRF3" s="346"/>
      <c r="GRG3" s="346"/>
      <c r="GRH3" s="346"/>
      <c r="GRI3" s="346"/>
      <c r="GRJ3" s="346"/>
      <c r="GRK3" s="346"/>
      <c r="GRL3" s="346"/>
      <c r="GRM3" s="346"/>
      <c r="GRN3" s="346"/>
      <c r="GRO3" s="346"/>
      <c r="GRP3" s="346"/>
      <c r="GRQ3" s="346"/>
      <c r="GRR3" s="346"/>
      <c r="GRS3" s="346"/>
      <c r="GRT3" s="346"/>
      <c r="GRU3" s="346"/>
      <c r="GRV3" s="346"/>
      <c r="GRW3" s="346"/>
      <c r="GRX3" s="346"/>
      <c r="GRY3" s="346"/>
      <c r="GRZ3" s="346"/>
      <c r="GSA3" s="346"/>
      <c r="GSB3" s="346"/>
      <c r="GSC3" s="346"/>
      <c r="GSD3" s="346"/>
      <c r="GSE3" s="346"/>
      <c r="GSF3" s="346"/>
      <c r="GSG3" s="346"/>
      <c r="GSH3" s="346"/>
      <c r="GSI3" s="346"/>
      <c r="GSJ3" s="346"/>
      <c r="GSK3" s="346"/>
      <c r="GSL3" s="346"/>
      <c r="GSM3" s="346"/>
      <c r="GSN3" s="346"/>
      <c r="GSO3" s="346"/>
      <c r="GSP3" s="346"/>
      <c r="GSQ3" s="346"/>
      <c r="GSR3" s="346"/>
      <c r="GSS3" s="346"/>
      <c r="GST3" s="346"/>
      <c r="GSU3" s="346"/>
      <c r="GSV3" s="346"/>
      <c r="GSW3" s="346"/>
      <c r="GSX3" s="346"/>
      <c r="GSY3" s="346"/>
      <c r="GSZ3" s="346"/>
      <c r="GTA3" s="346"/>
      <c r="GTB3" s="346"/>
      <c r="GTC3" s="346"/>
      <c r="GTD3" s="346"/>
      <c r="GTE3" s="346"/>
      <c r="GTF3" s="346"/>
      <c r="GTG3" s="346"/>
      <c r="GTH3" s="346"/>
      <c r="GTI3" s="346"/>
      <c r="GTJ3" s="346"/>
      <c r="GTK3" s="346"/>
      <c r="GTL3" s="346"/>
      <c r="GTM3" s="346"/>
      <c r="GTN3" s="346"/>
      <c r="GTO3" s="346"/>
      <c r="GTP3" s="346"/>
      <c r="GTQ3" s="346"/>
      <c r="GTR3" s="346"/>
      <c r="GTS3" s="346"/>
      <c r="GTT3" s="346"/>
      <c r="GTU3" s="346"/>
      <c r="GTV3" s="346"/>
      <c r="GTW3" s="346"/>
      <c r="GTX3" s="346"/>
      <c r="GTY3" s="346"/>
      <c r="GTZ3" s="346"/>
      <c r="GUA3" s="346"/>
      <c r="GUB3" s="346"/>
      <c r="GUC3" s="346"/>
      <c r="GUD3" s="346"/>
      <c r="GUE3" s="346"/>
      <c r="GUF3" s="346"/>
      <c r="GUG3" s="346"/>
      <c r="GUH3" s="346"/>
      <c r="GUI3" s="346"/>
      <c r="GUJ3" s="346"/>
      <c r="GUK3" s="346"/>
      <c r="GUL3" s="346"/>
      <c r="GUM3" s="346"/>
      <c r="GUN3" s="346"/>
      <c r="GUO3" s="346"/>
      <c r="GUP3" s="346"/>
      <c r="GUQ3" s="346"/>
      <c r="GUR3" s="346"/>
      <c r="GUS3" s="346"/>
      <c r="GUT3" s="346"/>
      <c r="GUU3" s="346"/>
      <c r="GUV3" s="346"/>
      <c r="GUW3" s="346"/>
      <c r="GUX3" s="346"/>
      <c r="GUY3" s="346"/>
      <c r="GUZ3" s="346"/>
      <c r="GVA3" s="346"/>
      <c r="GVB3" s="346"/>
      <c r="GVC3" s="346"/>
      <c r="GVD3" s="346"/>
      <c r="GVE3" s="346"/>
      <c r="GVF3" s="346"/>
      <c r="GVG3" s="346"/>
      <c r="GVH3" s="346"/>
      <c r="GVI3" s="346"/>
      <c r="GVJ3" s="346"/>
      <c r="GVK3" s="346"/>
      <c r="GVL3" s="346"/>
      <c r="GVM3" s="346"/>
      <c r="GVN3" s="346"/>
      <c r="GVO3" s="346"/>
      <c r="GVP3" s="346"/>
      <c r="GVQ3" s="346"/>
      <c r="GVR3" s="346"/>
      <c r="GVS3" s="346"/>
      <c r="GVT3" s="346"/>
      <c r="GVU3" s="346"/>
      <c r="GVV3" s="346"/>
      <c r="GVW3" s="346"/>
      <c r="GVX3" s="346"/>
      <c r="GVY3" s="346"/>
      <c r="GVZ3" s="346"/>
      <c r="GWA3" s="346"/>
      <c r="GWB3" s="346"/>
      <c r="GWC3" s="346"/>
      <c r="GWD3" s="346"/>
      <c r="GWE3" s="346"/>
      <c r="GWF3" s="346"/>
      <c r="GWG3" s="346"/>
      <c r="GWH3" s="346"/>
      <c r="GWI3" s="346"/>
      <c r="GWJ3" s="346"/>
      <c r="GWK3" s="346"/>
      <c r="GWL3" s="346"/>
      <c r="GWM3" s="346"/>
      <c r="GWN3" s="346"/>
      <c r="GWO3" s="346"/>
      <c r="GWP3" s="346"/>
      <c r="GWQ3" s="346"/>
      <c r="GWR3" s="346"/>
      <c r="GWS3" s="346"/>
      <c r="GWT3" s="346"/>
      <c r="GWU3" s="346"/>
      <c r="GWV3" s="346"/>
      <c r="GWW3" s="346"/>
      <c r="GWX3" s="346"/>
      <c r="GWY3" s="346"/>
      <c r="GWZ3" s="346"/>
      <c r="GXA3" s="346"/>
      <c r="GXB3" s="346"/>
      <c r="GXC3" s="346"/>
      <c r="GXD3" s="346"/>
      <c r="GXE3" s="346"/>
      <c r="GXF3" s="346"/>
      <c r="GXG3" s="346"/>
      <c r="GXH3" s="346"/>
      <c r="GXI3" s="346"/>
      <c r="GXJ3" s="346"/>
      <c r="GXK3" s="346"/>
      <c r="GXL3" s="346"/>
      <c r="GXM3" s="346"/>
      <c r="GXN3" s="346"/>
      <c r="GXO3" s="346"/>
      <c r="GXP3" s="346"/>
      <c r="GXQ3" s="346"/>
      <c r="GXR3" s="346"/>
      <c r="GXS3" s="346"/>
      <c r="GXT3" s="346"/>
      <c r="GXU3" s="346"/>
      <c r="GXV3" s="346"/>
      <c r="GXW3" s="346"/>
      <c r="GXX3" s="346"/>
      <c r="GXY3" s="346"/>
      <c r="GXZ3" s="346"/>
      <c r="GYA3" s="346"/>
      <c r="GYB3" s="346"/>
      <c r="GYC3" s="346"/>
      <c r="GYD3" s="346"/>
      <c r="GYE3" s="346"/>
      <c r="GYF3" s="346"/>
      <c r="GYG3" s="346"/>
      <c r="GYH3" s="346"/>
      <c r="GYI3" s="346"/>
      <c r="GYJ3" s="346"/>
      <c r="GYK3" s="346"/>
      <c r="GYL3" s="346"/>
      <c r="GYM3" s="346"/>
      <c r="GYN3" s="346"/>
      <c r="GYO3" s="346"/>
      <c r="GYP3" s="346"/>
      <c r="GYQ3" s="346"/>
      <c r="GYR3" s="346"/>
      <c r="GYS3" s="346"/>
      <c r="GYT3" s="346"/>
      <c r="GYU3" s="346"/>
      <c r="GYV3" s="346"/>
      <c r="GYW3" s="346"/>
      <c r="GYX3" s="346"/>
      <c r="GYY3" s="346"/>
      <c r="GYZ3" s="346"/>
      <c r="GZA3" s="346"/>
      <c r="GZB3" s="346"/>
      <c r="GZC3" s="346"/>
      <c r="GZD3" s="346"/>
      <c r="GZE3" s="346"/>
      <c r="GZF3" s="346"/>
      <c r="GZG3" s="346"/>
      <c r="GZH3" s="346"/>
      <c r="GZI3" s="346"/>
      <c r="GZJ3" s="346"/>
      <c r="GZK3" s="346"/>
      <c r="GZL3" s="346"/>
      <c r="GZM3" s="346"/>
      <c r="GZN3" s="346"/>
      <c r="GZO3" s="346"/>
      <c r="GZP3" s="346"/>
      <c r="GZQ3" s="346"/>
      <c r="GZR3" s="346"/>
      <c r="GZS3" s="346"/>
      <c r="GZT3" s="346"/>
      <c r="GZU3" s="346"/>
      <c r="GZV3" s="346"/>
      <c r="GZW3" s="346"/>
      <c r="GZX3" s="346"/>
      <c r="GZY3" s="346"/>
      <c r="GZZ3" s="346"/>
      <c r="HAA3" s="346"/>
      <c r="HAB3" s="346"/>
      <c r="HAC3" s="346"/>
      <c r="HAD3" s="346"/>
      <c r="HAE3" s="346"/>
      <c r="HAF3" s="346"/>
      <c r="HAG3" s="346"/>
      <c r="HAH3" s="346"/>
      <c r="HAI3" s="346"/>
      <c r="HAJ3" s="346"/>
      <c r="HAK3" s="346"/>
      <c r="HAL3" s="346"/>
      <c r="HAM3" s="346"/>
      <c r="HAN3" s="346"/>
      <c r="HAO3" s="346"/>
      <c r="HAP3" s="346"/>
      <c r="HAQ3" s="346"/>
      <c r="HAR3" s="346"/>
      <c r="HAS3" s="346"/>
      <c r="HAT3" s="346"/>
      <c r="HAU3" s="346"/>
      <c r="HAV3" s="346"/>
      <c r="HAW3" s="346"/>
      <c r="HAX3" s="346"/>
      <c r="HAY3" s="346"/>
      <c r="HAZ3" s="346"/>
      <c r="HBA3" s="346"/>
      <c r="HBB3" s="346"/>
      <c r="HBC3" s="346"/>
      <c r="HBD3" s="346"/>
      <c r="HBE3" s="346"/>
      <c r="HBF3" s="346"/>
      <c r="HBG3" s="346"/>
      <c r="HBH3" s="346"/>
      <c r="HBI3" s="346"/>
      <c r="HBJ3" s="346"/>
      <c r="HBK3" s="346"/>
      <c r="HBL3" s="346"/>
      <c r="HBM3" s="346"/>
      <c r="HBN3" s="346"/>
      <c r="HBO3" s="346"/>
      <c r="HBP3" s="346"/>
      <c r="HBQ3" s="346"/>
      <c r="HBR3" s="346"/>
      <c r="HBS3" s="346"/>
      <c r="HBT3" s="346"/>
      <c r="HBU3" s="346"/>
      <c r="HBV3" s="346"/>
      <c r="HBW3" s="346"/>
      <c r="HBX3" s="346"/>
      <c r="HBY3" s="346"/>
      <c r="HBZ3" s="346"/>
      <c r="HCA3" s="346"/>
      <c r="HCB3" s="346"/>
      <c r="HCC3" s="346"/>
      <c r="HCD3" s="346"/>
      <c r="HCE3" s="346"/>
      <c r="HCF3" s="346"/>
      <c r="HCG3" s="346"/>
      <c r="HCH3" s="346"/>
      <c r="HCI3" s="346"/>
      <c r="HCJ3" s="346"/>
      <c r="HCK3" s="346"/>
      <c r="HCL3" s="346"/>
      <c r="HCM3" s="346"/>
      <c r="HCN3" s="346"/>
      <c r="HCO3" s="346"/>
      <c r="HCP3" s="346"/>
      <c r="HCQ3" s="346"/>
      <c r="HCR3" s="346"/>
      <c r="HCS3" s="346"/>
      <c r="HCT3" s="346"/>
      <c r="HCU3" s="346"/>
      <c r="HCV3" s="346"/>
      <c r="HCW3" s="346"/>
      <c r="HCX3" s="346"/>
      <c r="HCY3" s="346"/>
      <c r="HCZ3" s="346"/>
      <c r="HDA3" s="346"/>
      <c r="HDB3" s="346"/>
      <c r="HDC3" s="346"/>
      <c r="HDD3" s="346"/>
      <c r="HDE3" s="346"/>
      <c r="HDF3" s="346"/>
      <c r="HDG3" s="346"/>
      <c r="HDH3" s="346"/>
      <c r="HDI3" s="346"/>
      <c r="HDJ3" s="346"/>
      <c r="HDK3" s="346"/>
      <c r="HDL3" s="346"/>
      <c r="HDM3" s="346"/>
      <c r="HDN3" s="346"/>
      <c r="HDO3" s="346"/>
      <c r="HDP3" s="346"/>
      <c r="HDQ3" s="346"/>
      <c r="HDR3" s="346"/>
      <c r="HDS3" s="346"/>
      <c r="HDT3" s="346"/>
      <c r="HDU3" s="346"/>
      <c r="HDV3" s="346"/>
      <c r="HDW3" s="346"/>
      <c r="HDX3" s="346"/>
      <c r="HDY3" s="346"/>
      <c r="HDZ3" s="346"/>
      <c r="HEA3" s="346"/>
      <c r="HEB3" s="346"/>
      <c r="HEC3" s="346"/>
      <c r="HED3" s="346"/>
      <c r="HEE3" s="346"/>
      <c r="HEF3" s="346"/>
      <c r="HEG3" s="346"/>
      <c r="HEH3" s="346"/>
      <c r="HEI3" s="346"/>
      <c r="HEJ3" s="346"/>
      <c r="HEK3" s="346"/>
      <c r="HEL3" s="346"/>
      <c r="HEM3" s="346"/>
      <c r="HEN3" s="346"/>
      <c r="HEO3" s="346"/>
      <c r="HEP3" s="346"/>
      <c r="HEQ3" s="346"/>
      <c r="HER3" s="346"/>
      <c r="HES3" s="346"/>
      <c r="HET3" s="346"/>
      <c r="HEU3" s="346"/>
      <c r="HEV3" s="346"/>
      <c r="HEW3" s="346"/>
      <c r="HEX3" s="346"/>
      <c r="HEY3" s="346"/>
      <c r="HEZ3" s="346"/>
      <c r="HFA3" s="346"/>
      <c r="HFB3" s="346"/>
      <c r="HFC3" s="346"/>
      <c r="HFD3" s="346"/>
      <c r="HFE3" s="346"/>
      <c r="HFF3" s="346"/>
      <c r="HFG3" s="346"/>
      <c r="HFH3" s="346"/>
      <c r="HFI3" s="346"/>
      <c r="HFJ3" s="346"/>
      <c r="HFK3" s="346"/>
      <c r="HFL3" s="346"/>
      <c r="HFM3" s="346"/>
      <c r="HFN3" s="346"/>
      <c r="HFO3" s="346"/>
      <c r="HFP3" s="346"/>
      <c r="HFQ3" s="346"/>
      <c r="HFR3" s="346"/>
      <c r="HFS3" s="346"/>
      <c r="HFT3" s="346"/>
      <c r="HFU3" s="346"/>
      <c r="HFV3" s="346"/>
      <c r="HFW3" s="346"/>
      <c r="HFX3" s="346"/>
      <c r="HFY3" s="346"/>
      <c r="HFZ3" s="346"/>
      <c r="HGA3" s="346"/>
      <c r="HGB3" s="346"/>
      <c r="HGC3" s="346"/>
      <c r="HGD3" s="346"/>
      <c r="HGE3" s="346"/>
      <c r="HGF3" s="346"/>
      <c r="HGG3" s="346"/>
      <c r="HGH3" s="346"/>
      <c r="HGI3" s="346"/>
      <c r="HGJ3" s="346"/>
      <c r="HGK3" s="346"/>
      <c r="HGL3" s="346"/>
      <c r="HGM3" s="346"/>
      <c r="HGN3" s="346"/>
      <c r="HGO3" s="346"/>
      <c r="HGP3" s="346"/>
      <c r="HGQ3" s="346"/>
      <c r="HGR3" s="346"/>
      <c r="HGS3" s="346"/>
      <c r="HGT3" s="346"/>
      <c r="HGU3" s="346"/>
      <c r="HGV3" s="346"/>
      <c r="HGW3" s="346"/>
      <c r="HGX3" s="346"/>
      <c r="HGY3" s="346"/>
      <c r="HGZ3" s="346"/>
      <c r="HHA3" s="346"/>
      <c r="HHB3" s="346"/>
      <c r="HHC3" s="346"/>
      <c r="HHD3" s="346"/>
      <c r="HHE3" s="346"/>
      <c r="HHF3" s="346"/>
      <c r="HHG3" s="346"/>
      <c r="HHH3" s="346"/>
      <c r="HHI3" s="346"/>
      <c r="HHJ3" s="346"/>
      <c r="HHK3" s="346"/>
      <c r="HHL3" s="346"/>
      <c r="HHM3" s="346"/>
      <c r="HHN3" s="346"/>
      <c r="HHO3" s="346"/>
      <c r="HHP3" s="346"/>
      <c r="HHQ3" s="346"/>
      <c r="HHR3" s="346"/>
      <c r="HHS3" s="346"/>
    </row>
    <row r="4" spans="1:5635" s="118" customFormat="1" ht="11.25" customHeight="1" x14ac:dyDescent="0.2">
      <c r="A4" s="416" t="s">
        <v>124</v>
      </c>
      <c r="B4" s="347" t="s">
        <v>125</v>
      </c>
      <c r="C4" s="348">
        <v>9.4399999999999998E-2</v>
      </c>
      <c r="D4" s="348">
        <v>8.2461999999999994E-2</v>
      </c>
      <c r="E4" s="348">
        <v>7.4200000000000002E-2</v>
      </c>
      <c r="F4" s="348">
        <v>0.21390000000000001</v>
      </c>
      <c r="G4" s="348">
        <v>0.15459999999999999</v>
      </c>
      <c r="H4" s="348">
        <v>0.159</v>
      </c>
      <c r="I4" s="348">
        <v>0.14369999999999999</v>
      </c>
      <c r="J4" s="348">
        <v>0.13489999999999999</v>
      </c>
      <c r="K4" s="348">
        <v>0.1206</v>
      </c>
      <c r="L4" s="348">
        <v>0.11940000000000001</v>
      </c>
      <c r="M4" s="348">
        <v>0.1177</v>
      </c>
      <c r="N4" s="348">
        <v>0.1404</v>
      </c>
      <c r="O4" s="348">
        <v>0.1139</v>
      </c>
      <c r="P4" s="348">
        <v>0.13100300000000001</v>
      </c>
      <c r="Q4" s="348">
        <v>0.116755</v>
      </c>
      <c r="R4" s="348">
        <v>4.3142E-2</v>
      </c>
      <c r="S4" s="348">
        <v>8.6504999999999999E-2</v>
      </c>
      <c r="T4" s="348">
        <v>8.1093999999999999E-2</v>
      </c>
      <c r="U4" s="348">
        <v>8.1129999999999994E-2</v>
      </c>
      <c r="V4" s="348">
        <v>0.13032199999999999</v>
      </c>
      <c r="W4" s="348">
        <v>0.138379</v>
      </c>
      <c r="X4" s="348">
        <v>0.13339599999999999</v>
      </c>
      <c r="Y4" s="348">
        <v>0.11421099999999999</v>
      </c>
      <c r="Z4" s="348">
        <v>0.120404</v>
      </c>
      <c r="AA4" s="348">
        <v>0.10845299999999999</v>
      </c>
      <c r="AB4" s="348">
        <v>0.124779</v>
      </c>
      <c r="AC4" s="348">
        <v>0.19871989790216493</v>
      </c>
      <c r="AD4" s="348">
        <v>0.19723499999999999</v>
      </c>
      <c r="AE4" s="348">
        <v>0.19422200000000001</v>
      </c>
      <c r="AF4" s="348"/>
      <c r="AG4" s="348"/>
      <c r="AH4" s="348"/>
      <c r="AI4" s="348"/>
      <c r="AJ4" s="348"/>
      <c r="AK4" s="348"/>
      <c r="AL4" s="348"/>
      <c r="AM4" s="348"/>
      <c r="AN4" s="348"/>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A4" s="346"/>
      <c r="CB4" s="346"/>
      <c r="CC4" s="346"/>
      <c r="CD4" s="346"/>
      <c r="CE4" s="346"/>
      <c r="CF4" s="346"/>
      <c r="CG4" s="346"/>
      <c r="CH4" s="346"/>
      <c r="CI4" s="346"/>
      <c r="CJ4" s="346"/>
      <c r="CK4" s="346"/>
      <c r="CL4" s="346"/>
      <c r="CM4" s="346"/>
      <c r="CN4" s="346"/>
      <c r="CO4" s="346"/>
      <c r="CP4" s="346"/>
      <c r="CQ4" s="346"/>
      <c r="CR4" s="346"/>
      <c r="CS4" s="346"/>
      <c r="CT4" s="346"/>
      <c r="CU4" s="346"/>
      <c r="CV4" s="346"/>
      <c r="CW4" s="346"/>
      <c r="CX4" s="346"/>
      <c r="CY4" s="346"/>
      <c r="CZ4" s="346"/>
      <c r="DA4" s="346"/>
      <c r="DB4" s="346"/>
      <c r="DC4" s="346"/>
      <c r="DD4" s="346"/>
      <c r="DE4" s="346"/>
      <c r="DF4" s="346"/>
      <c r="DG4" s="346"/>
      <c r="DH4" s="346"/>
      <c r="DI4" s="346"/>
      <c r="DJ4" s="346"/>
      <c r="DK4" s="346"/>
      <c r="DL4" s="346"/>
      <c r="DM4" s="346"/>
      <c r="DN4" s="346"/>
      <c r="DO4" s="346"/>
      <c r="DP4" s="346"/>
      <c r="DQ4" s="346"/>
      <c r="DR4" s="346"/>
      <c r="DS4" s="346"/>
      <c r="DT4" s="346"/>
      <c r="DU4" s="346"/>
      <c r="DV4" s="346"/>
      <c r="DW4" s="346"/>
      <c r="DX4" s="346"/>
      <c r="DY4" s="346"/>
      <c r="DZ4" s="346"/>
      <c r="EA4" s="346"/>
      <c r="EB4" s="346"/>
      <c r="EC4" s="346"/>
      <c r="ED4" s="346"/>
      <c r="EE4" s="346"/>
      <c r="EF4" s="346"/>
      <c r="EG4" s="346"/>
      <c r="EH4" s="346"/>
      <c r="EI4" s="346"/>
      <c r="EJ4" s="346"/>
      <c r="EK4" s="346"/>
      <c r="EL4" s="346"/>
      <c r="EM4" s="346"/>
      <c r="EN4" s="346"/>
      <c r="EO4" s="346"/>
      <c r="EP4" s="346"/>
      <c r="EQ4" s="346"/>
      <c r="ER4" s="346"/>
      <c r="ES4" s="346"/>
      <c r="ET4" s="346"/>
      <c r="EU4" s="346"/>
      <c r="EV4" s="346"/>
      <c r="EW4" s="346"/>
      <c r="EX4" s="346"/>
      <c r="EY4" s="346"/>
      <c r="EZ4" s="346"/>
      <c r="FA4" s="346"/>
      <c r="FB4" s="346"/>
      <c r="FC4" s="346"/>
      <c r="FD4" s="346"/>
      <c r="FE4" s="346"/>
      <c r="FF4" s="346"/>
      <c r="FG4" s="346"/>
      <c r="FH4" s="346"/>
      <c r="FI4" s="346"/>
      <c r="FJ4" s="346"/>
      <c r="FK4" s="346"/>
      <c r="FL4" s="346"/>
      <c r="FM4" s="346"/>
      <c r="FN4" s="346"/>
      <c r="FO4" s="346"/>
      <c r="FP4" s="346"/>
      <c r="FQ4" s="346"/>
      <c r="FR4" s="346"/>
      <c r="FS4" s="346"/>
      <c r="FT4" s="346"/>
      <c r="FU4" s="346"/>
      <c r="FV4" s="346"/>
      <c r="FW4" s="346"/>
      <c r="FX4" s="346"/>
      <c r="FY4" s="346"/>
      <c r="FZ4" s="346"/>
      <c r="GA4" s="346"/>
      <c r="GB4" s="346"/>
      <c r="GC4" s="346"/>
      <c r="GD4" s="346"/>
      <c r="GE4" s="346"/>
      <c r="GF4" s="346"/>
      <c r="GG4" s="346"/>
      <c r="GH4" s="346"/>
      <c r="GI4" s="346"/>
      <c r="GJ4" s="346"/>
      <c r="GK4" s="346"/>
      <c r="GL4" s="346"/>
      <c r="GM4" s="346"/>
      <c r="GN4" s="346"/>
      <c r="GO4" s="346"/>
      <c r="GP4" s="346"/>
      <c r="GQ4" s="346"/>
      <c r="GR4" s="346"/>
      <c r="GS4" s="346"/>
      <c r="GT4" s="346"/>
      <c r="GU4" s="346"/>
      <c r="GV4" s="346"/>
      <c r="GW4" s="346"/>
      <c r="GX4" s="346"/>
      <c r="GY4" s="346"/>
      <c r="GZ4" s="346"/>
      <c r="HA4" s="346"/>
      <c r="HB4" s="346"/>
      <c r="HC4" s="346"/>
      <c r="HD4" s="346"/>
      <c r="HE4" s="346"/>
      <c r="HF4" s="346"/>
      <c r="HG4" s="346"/>
      <c r="HH4" s="346"/>
      <c r="HI4" s="346"/>
      <c r="HJ4" s="346"/>
      <c r="HK4" s="346"/>
      <c r="HL4" s="346"/>
      <c r="HM4" s="346"/>
      <c r="HN4" s="346"/>
      <c r="HO4" s="346"/>
      <c r="HP4" s="346"/>
      <c r="HQ4" s="346"/>
      <c r="HR4" s="346"/>
      <c r="HS4" s="346"/>
      <c r="HT4" s="346"/>
      <c r="HU4" s="346"/>
      <c r="HV4" s="346"/>
      <c r="HW4" s="346"/>
      <c r="HX4" s="346"/>
      <c r="HY4" s="346"/>
      <c r="HZ4" s="346"/>
      <c r="IA4" s="346"/>
      <c r="IB4" s="346"/>
      <c r="IC4" s="346"/>
      <c r="ID4" s="346"/>
      <c r="IE4" s="346"/>
      <c r="IF4" s="346"/>
      <c r="IG4" s="346"/>
      <c r="IH4" s="346"/>
      <c r="II4" s="346"/>
      <c r="IJ4" s="346"/>
      <c r="IK4" s="346"/>
      <c r="IL4" s="346"/>
      <c r="IM4" s="346"/>
      <c r="IN4" s="346"/>
      <c r="IO4" s="346"/>
      <c r="IP4" s="346"/>
      <c r="IQ4" s="346"/>
      <c r="IR4" s="346"/>
      <c r="IS4" s="346"/>
      <c r="IT4" s="346"/>
      <c r="IU4" s="346"/>
      <c r="IV4" s="346"/>
      <c r="IW4" s="346"/>
      <c r="IX4" s="346"/>
      <c r="IY4" s="346"/>
      <c r="IZ4" s="346"/>
      <c r="JA4" s="346"/>
      <c r="JB4" s="346"/>
      <c r="JC4" s="346"/>
      <c r="JD4" s="346"/>
      <c r="JE4" s="346"/>
      <c r="JF4" s="346"/>
      <c r="JG4" s="346"/>
      <c r="JH4" s="346"/>
      <c r="JI4" s="346"/>
      <c r="JJ4" s="346"/>
      <c r="JK4" s="346"/>
      <c r="JL4" s="346"/>
      <c r="JM4" s="346"/>
      <c r="JN4" s="346"/>
      <c r="JO4" s="346"/>
      <c r="JP4" s="346"/>
      <c r="JQ4" s="346"/>
      <c r="JR4" s="346"/>
      <c r="JS4" s="346"/>
      <c r="JT4" s="346"/>
      <c r="JU4" s="346"/>
      <c r="JV4" s="346"/>
      <c r="JW4" s="346"/>
      <c r="JX4" s="346"/>
      <c r="JY4" s="346"/>
      <c r="JZ4" s="346"/>
      <c r="KA4" s="346"/>
      <c r="KB4" s="346"/>
      <c r="KC4" s="346"/>
      <c r="KD4" s="346"/>
      <c r="KE4" s="346"/>
      <c r="KF4" s="346"/>
      <c r="KG4" s="346"/>
      <c r="KH4" s="346"/>
      <c r="KI4" s="346"/>
      <c r="KJ4" s="346"/>
      <c r="KK4" s="346"/>
      <c r="KL4" s="346"/>
      <c r="KM4" s="346"/>
      <c r="KN4" s="346"/>
      <c r="KO4" s="346"/>
      <c r="KP4" s="346"/>
      <c r="KQ4" s="346"/>
      <c r="KR4" s="346"/>
      <c r="KS4" s="346"/>
      <c r="KT4" s="346"/>
      <c r="KU4" s="346"/>
      <c r="KV4" s="346"/>
      <c r="KW4" s="346"/>
      <c r="KX4" s="346"/>
      <c r="KY4" s="346"/>
      <c r="KZ4" s="346"/>
      <c r="LA4" s="346"/>
      <c r="LB4" s="346"/>
      <c r="LC4" s="346"/>
      <c r="LD4" s="346"/>
      <c r="LE4" s="346"/>
      <c r="LF4" s="346"/>
      <c r="LG4" s="346"/>
      <c r="LH4" s="346"/>
      <c r="LI4" s="346"/>
      <c r="LJ4" s="346"/>
      <c r="LK4" s="346"/>
      <c r="LL4" s="346"/>
      <c r="LM4" s="346"/>
      <c r="LN4" s="346"/>
      <c r="LO4" s="346"/>
      <c r="LP4" s="346"/>
      <c r="LQ4" s="346"/>
      <c r="LR4" s="346"/>
      <c r="LS4" s="346"/>
      <c r="LT4" s="346"/>
      <c r="LU4" s="346"/>
      <c r="LV4" s="346"/>
      <c r="LW4" s="346"/>
      <c r="LX4" s="346"/>
      <c r="LY4" s="346"/>
      <c r="LZ4" s="346"/>
      <c r="MA4" s="346"/>
      <c r="MB4" s="346"/>
      <c r="MC4" s="346"/>
      <c r="MD4" s="346"/>
      <c r="ME4" s="346"/>
      <c r="MF4" s="346"/>
      <c r="MG4" s="346"/>
      <c r="MH4" s="346"/>
      <c r="MI4" s="346"/>
      <c r="MJ4" s="346"/>
      <c r="MK4" s="346"/>
      <c r="ML4" s="346"/>
      <c r="MM4" s="346"/>
      <c r="MN4" s="346"/>
      <c r="MO4" s="346"/>
      <c r="MP4" s="346"/>
      <c r="MQ4" s="346"/>
      <c r="MR4" s="346"/>
      <c r="MS4" s="346"/>
      <c r="MT4" s="346"/>
      <c r="MU4" s="346"/>
      <c r="MV4" s="346"/>
      <c r="MW4" s="346"/>
      <c r="MX4" s="346"/>
      <c r="MY4" s="346"/>
      <c r="MZ4" s="346"/>
      <c r="NA4" s="346"/>
      <c r="NB4" s="346"/>
      <c r="NC4" s="346"/>
      <c r="ND4" s="346"/>
      <c r="NE4" s="346"/>
      <c r="NF4" s="346"/>
      <c r="NG4" s="346"/>
      <c r="NH4" s="346"/>
      <c r="NI4" s="346"/>
      <c r="NJ4" s="346"/>
      <c r="NK4" s="346"/>
      <c r="NL4" s="346"/>
      <c r="NM4" s="346"/>
      <c r="NN4" s="346"/>
      <c r="NO4" s="346"/>
      <c r="NP4" s="346"/>
      <c r="NQ4" s="346"/>
      <c r="NR4" s="346"/>
      <c r="NS4" s="346"/>
      <c r="NT4" s="346"/>
      <c r="NU4" s="346"/>
      <c r="NV4" s="346"/>
      <c r="NW4" s="346"/>
      <c r="NX4" s="346"/>
      <c r="NY4" s="346"/>
      <c r="NZ4" s="346"/>
      <c r="OA4" s="346"/>
      <c r="OB4" s="346"/>
      <c r="OC4" s="346"/>
      <c r="OD4" s="346"/>
      <c r="OE4" s="346"/>
      <c r="OF4" s="346"/>
      <c r="OG4" s="346"/>
      <c r="OH4" s="346"/>
      <c r="OI4" s="346"/>
      <c r="OJ4" s="346"/>
      <c r="OK4" s="346"/>
      <c r="OL4" s="346"/>
      <c r="OM4" s="346"/>
      <c r="ON4" s="346"/>
      <c r="OO4" s="346"/>
      <c r="OP4" s="346"/>
      <c r="OQ4" s="346"/>
      <c r="OR4" s="346"/>
      <c r="OS4" s="346"/>
      <c r="OT4" s="346"/>
      <c r="OU4" s="346"/>
      <c r="OV4" s="346"/>
      <c r="OW4" s="346"/>
      <c r="OX4" s="346"/>
      <c r="OY4" s="346"/>
      <c r="OZ4" s="346"/>
      <c r="PA4" s="346"/>
      <c r="PB4" s="346"/>
      <c r="PC4" s="346"/>
      <c r="PD4" s="346"/>
      <c r="PE4" s="346"/>
      <c r="PF4" s="346"/>
      <c r="PG4" s="346"/>
      <c r="PH4" s="346"/>
      <c r="PI4" s="346"/>
      <c r="PJ4" s="346"/>
      <c r="PK4" s="346"/>
      <c r="PL4" s="346"/>
      <c r="PM4" s="346"/>
      <c r="PN4" s="346"/>
      <c r="PO4" s="346"/>
      <c r="PP4" s="346"/>
      <c r="PQ4" s="346"/>
      <c r="PR4" s="346"/>
      <c r="PS4" s="346"/>
      <c r="PT4" s="346"/>
      <c r="PU4" s="346"/>
      <c r="PV4" s="346"/>
      <c r="PW4" s="346"/>
      <c r="PX4" s="346"/>
      <c r="PY4" s="346"/>
      <c r="PZ4" s="346"/>
      <c r="QA4" s="346"/>
      <c r="QB4" s="346"/>
      <c r="QC4" s="346"/>
      <c r="QD4" s="346"/>
      <c r="QE4" s="346"/>
      <c r="QF4" s="346"/>
      <c r="QG4" s="346"/>
      <c r="QH4" s="346"/>
      <c r="QI4" s="346"/>
      <c r="QJ4" s="346"/>
      <c r="QK4" s="346"/>
      <c r="QL4" s="346"/>
      <c r="QM4" s="346"/>
      <c r="QN4" s="346"/>
      <c r="QO4" s="346"/>
      <c r="QP4" s="346"/>
      <c r="QQ4" s="346"/>
      <c r="QR4" s="346"/>
      <c r="QS4" s="346"/>
      <c r="QT4" s="346"/>
      <c r="QU4" s="346"/>
      <c r="QV4" s="346"/>
      <c r="QW4" s="346"/>
      <c r="QX4" s="346"/>
      <c r="QY4" s="346"/>
      <c r="QZ4" s="346"/>
      <c r="RA4" s="346"/>
      <c r="RB4" s="346"/>
      <c r="RC4" s="346"/>
      <c r="RD4" s="346"/>
      <c r="RE4" s="346"/>
      <c r="RF4" s="346"/>
      <c r="RG4" s="346"/>
      <c r="RH4" s="346"/>
      <c r="RI4" s="346"/>
      <c r="RJ4" s="346"/>
      <c r="RK4" s="346"/>
      <c r="RL4" s="346"/>
      <c r="RM4" s="346"/>
      <c r="RN4" s="346"/>
      <c r="RO4" s="346"/>
      <c r="RP4" s="346"/>
      <c r="RQ4" s="346"/>
      <c r="RR4" s="346"/>
      <c r="RS4" s="346"/>
      <c r="RT4" s="346"/>
      <c r="RU4" s="346"/>
      <c r="RV4" s="346"/>
      <c r="RW4" s="346"/>
      <c r="RX4" s="346"/>
      <c r="RY4" s="346"/>
      <c r="RZ4" s="346"/>
      <c r="SA4" s="346"/>
      <c r="SB4" s="346"/>
      <c r="SC4" s="346"/>
      <c r="SD4" s="346"/>
      <c r="SE4" s="346"/>
      <c r="SF4" s="346"/>
      <c r="SG4" s="346"/>
      <c r="SH4" s="346"/>
      <c r="SI4" s="346"/>
      <c r="SJ4" s="346"/>
      <c r="SK4" s="346"/>
      <c r="SL4" s="346"/>
      <c r="SM4" s="346"/>
      <c r="SN4" s="346"/>
      <c r="SO4" s="346"/>
      <c r="SP4" s="346"/>
      <c r="SQ4" s="346"/>
      <c r="SR4" s="346"/>
      <c r="SS4" s="346"/>
      <c r="ST4" s="346"/>
      <c r="SU4" s="346"/>
      <c r="SV4" s="346"/>
      <c r="SW4" s="346"/>
      <c r="SX4" s="346"/>
      <c r="SY4" s="346"/>
      <c r="SZ4" s="346"/>
      <c r="TA4" s="346"/>
      <c r="TB4" s="346"/>
      <c r="TC4" s="346"/>
      <c r="TD4" s="346"/>
      <c r="TE4" s="346"/>
      <c r="TF4" s="346"/>
      <c r="TG4" s="346"/>
      <c r="TH4" s="346"/>
      <c r="TI4" s="346"/>
      <c r="TJ4" s="346"/>
      <c r="TK4" s="346"/>
      <c r="TL4" s="346"/>
      <c r="TM4" s="346"/>
      <c r="TN4" s="346"/>
      <c r="TO4" s="346"/>
      <c r="TP4" s="346"/>
      <c r="TQ4" s="346"/>
      <c r="TR4" s="346"/>
      <c r="TS4" s="346"/>
      <c r="TT4" s="346"/>
      <c r="TU4" s="346"/>
      <c r="TV4" s="346"/>
      <c r="TW4" s="346"/>
      <c r="TX4" s="346"/>
      <c r="TY4" s="346"/>
      <c r="TZ4" s="346"/>
      <c r="UA4" s="346"/>
      <c r="UB4" s="346"/>
      <c r="UC4" s="346"/>
      <c r="UD4" s="346"/>
      <c r="UE4" s="346"/>
      <c r="UF4" s="346"/>
      <c r="UG4" s="346"/>
      <c r="UH4" s="346"/>
      <c r="UI4" s="346"/>
      <c r="UJ4" s="346"/>
      <c r="UK4" s="346"/>
      <c r="UL4" s="346"/>
      <c r="UM4" s="346"/>
      <c r="UN4" s="346"/>
      <c r="UO4" s="346"/>
      <c r="UP4" s="346"/>
      <c r="UQ4" s="346"/>
      <c r="UR4" s="346"/>
      <c r="US4" s="346"/>
      <c r="UT4" s="346"/>
      <c r="UU4" s="346"/>
      <c r="UV4" s="346"/>
      <c r="UW4" s="346"/>
      <c r="UX4" s="346"/>
      <c r="UY4" s="346"/>
      <c r="UZ4" s="346"/>
      <c r="VA4" s="346"/>
      <c r="VB4" s="346"/>
      <c r="VC4" s="346"/>
      <c r="VD4" s="346"/>
      <c r="VE4" s="346"/>
      <c r="VF4" s="346"/>
      <c r="VG4" s="346"/>
      <c r="VH4" s="346"/>
      <c r="VI4" s="346"/>
      <c r="VJ4" s="346"/>
      <c r="VK4" s="346"/>
      <c r="VL4" s="346"/>
      <c r="VM4" s="346"/>
      <c r="VN4" s="346"/>
      <c r="VO4" s="346"/>
      <c r="VP4" s="346"/>
      <c r="VQ4" s="346"/>
      <c r="VR4" s="346"/>
      <c r="VS4" s="346"/>
      <c r="VT4" s="346"/>
      <c r="VU4" s="346"/>
      <c r="VV4" s="346"/>
      <c r="VW4" s="346"/>
      <c r="VX4" s="346"/>
      <c r="VY4" s="346"/>
      <c r="VZ4" s="346"/>
      <c r="WA4" s="346"/>
      <c r="WB4" s="346"/>
      <c r="WC4" s="346"/>
      <c r="WD4" s="346"/>
      <c r="WE4" s="346"/>
      <c r="WF4" s="346"/>
      <c r="WG4" s="346"/>
      <c r="WH4" s="346"/>
      <c r="WI4" s="346"/>
      <c r="WJ4" s="346"/>
      <c r="WK4" s="346"/>
      <c r="WL4" s="346"/>
      <c r="WM4" s="346"/>
      <c r="WN4" s="346"/>
      <c r="WO4" s="346"/>
      <c r="WP4" s="346"/>
      <c r="WQ4" s="346"/>
      <c r="WR4" s="346"/>
      <c r="WS4" s="346"/>
      <c r="WT4" s="346"/>
      <c r="WU4" s="346"/>
      <c r="WV4" s="346"/>
      <c r="WW4" s="346"/>
      <c r="WX4" s="346"/>
      <c r="WY4" s="346"/>
      <c r="WZ4" s="346"/>
      <c r="XA4" s="346"/>
      <c r="XB4" s="346"/>
      <c r="XC4" s="346"/>
      <c r="XD4" s="346"/>
      <c r="XE4" s="346"/>
      <c r="XF4" s="346"/>
      <c r="XG4" s="346"/>
      <c r="XH4" s="346"/>
      <c r="XI4" s="346"/>
      <c r="XJ4" s="346"/>
      <c r="XK4" s="346"/>
      <c r="XL4" s="346"/>
      <c r="XM4" s="346"/>
      <c r="XN4" s="346"/>
      <c r="XO4" s="346"/>
      <c r="XP4" s="346"/>
      <c r="XQ4" s="346"/>
      <c r="XR4" s="346"/>
      <c r="XS4" s="346"/>
      <c r="XT4" s="346"/>
      <c r="XU4" s="346"/>
      <c r="XV4" s="346"/>
      <c r="XW4" s="346"/>
      <c r="XX4" s="346"/>
      <c r="XY4" s="346"/>
      <c r="XZ4" s="346"/>
      <c r="YA4" s="346"/>
      <c r="YB4" s="346"/>
      <c r="YC4" s="346"/>
      <c r="YD4" s="346"/>
      <c r="YE4" s="346"/>
      <c r="YF4" s="346"/>
      <c r="YG4" s="346"/>
      <c r="YH4" s="346"/>
      <c r="YI4" s="346"/>
      <c r="YJ4" s="346"/>
      <c r="YK4" s="346"/>
      <c r="YL4" s="346"/>
      <c r="YM4" s="346"/>
      <c r="YN4" s="346"/>
      <c r="YO4" s="346"/>
      <c r="YP4" s="346"/>
      <c r="YQ4" s="346"/>
      <c r="YR4" s="346"/>
      <c r="YS4" s="346"/>
      <c r="YT4" s="346"/>
      <c r="YU4" s="346"/>
      <c r="YV4" s="346"/>
      <c r="YW4" s="346"/>
      <c r="YX4" s="346"/>
      <c r="YY4" s="346"/>
      <c r="YZ4" s="346"/>
      <c r="ZA4" s="346"/>
      <c r="ZB4" s="346"/>
      <c r="ZC4" s="346"/>
      <c r="ZD4" s="346"/>
      <c r="ZE4" s="346"/>
      <c r="ZF4" s="346"/>
      <c r="ZG4" s="346"/>
      <c r="ZH4" s="346"/>
      <c r="ZI4" s="346"/>
      <c r="ZJ4" s="346"/>
      <c r="ZK4" s="346"/>
      <c r="ZL4" s="346"/>
      <c r="ZM4" s="346"/>
      <c r="ZN4" s="346"/>
      <c r="ZO4" s="346"/>
      <c r="ZP4" s="346"/>
      <c r="ZQ4" s="346"/>
      <c r="ZR4" s="346"/>
      <c r="ZS4" s="346"/>
      <c r="ZT4" s="346"/>
      <c r="ZU4" s="346"/>
      <c r="ZV4" s="346"/>
      <c r="ZW4" s="346"/>
      <c r="ZX4" s="346"/>
      <c r="ZY4" s="346"/>
      <c r="ZZ4" s="346"/>
      <c r="AAA4" s="346"/>
      <c r="AAB4" s="346"/>
      <c r="AAC4" s="346"/>
      <c r="AAD4" s="346"/>
      <c r="AAE4" s="346"/>
      <c r="AAF4" s="346"/>
      <c r="AAG4" s="346"/>
      <c r="AAH4" s="346"/>
      <c r="AAI4" s="346"/>
      <c r="AAJ4" s="346"/>
      <c r="AAK4" s="346"/>
      <c r="AAL4" s="346"/>
      <c r="AAM4" s="346"/>
      <c r="AAN4" s="346"/>
      <c r="AAO4" s="346"/>
      <c r="AAP4" s="346"/>
      <c r="AAQ4" s="346"/>
      <c r="AAR4" s="346"/>
      <c r="AAS4" s="346"/>
      <c r="AAT4" s="346"/>
      <c r="AAU4" s="346"/>
      <c r="AAV4" s="346"/>
      <c r="AAW4" s="346"/>
      <c r="AAX4" s="346"/>
      <c r="AAY4" s="346"/>
      <c r="AAZ4" s="346"/>
      <c r="ABA4" s="346"/>
      <c r="ABB4" s="346"/>
      <c r="ABC4" s="346"/>
      <c r="ABD4" s="346"/>
      <c r="ABE4" s="346"/>
      <c r="ABF4" s="346"/>
      <c r="ABG4" s="346"/>
      <c r="ABH4" s="346"/>
      <c r="ABI4" s="346"/>
      <c r="ABJ4" s="346"/>
      <c r="ABK4" s="346"/>
      <c r="ABL4" s="346"/>
      <c r="ABM4" s="346"/>
      <c r="ABN4" s="346"/>
      <c r="ABO4" s="346"/>
      <c r="ABP4" s="346"/>
      <c r="ABQ4" s="346"/>
      <c r="ABR4" s="346"/>
      <c r="ABS4" s="346"/>
      <c r="ABT4" s="346"/>
      <c r="ABU4" s="346"/>
      <c r="ABV4" s="346"/>
      <c r="ABW4" s="346"/>
      <c r="ABX4" s="346"/>
      <c r="ABY4" s="346"/>
      <c r="ABZ4" s="346"/>
      <c r="ACA4" s="346"/>
      <c r="ACB4" s="346"/>
      <c r="ACC4" s="346"/>
      <c r="ACD4" s="346"/>
      <c r="ACE4" s="346"/>
      <c r="ACF4" s="346"/>
      <c r="ACG4" s="346"/>
      <c r="ACH4" s="346"/>
      <c r="ACI4" s="346"/>
      <c r="ACJ4" s="346"/>
      <c r="ACK4" s="346"/>
      <c r="ACL4" s="346"/>
      <c r="ACM4" s="346"/>
      <c r="ACN4" s="346"/>
      <c r="ACO4" s="346"/>
      <c r="ACP4" s="346"/>
      <c r="ACQ4" s="346"/>
      <c r="ACR4" s="346"/>
      <c r="ACS4" s="346"/>
      <c r="ACT4" s="346"/>
      <c r="ACU4" s="346"/>
      <c r="ACV4" s="346"/>
      <c r="ACW4" s="346"/>
      <c r="ACX4" s="346"/>
      <c r="ACY4" s="346"/>
      <c r="ACZ4" s="346"/>
      <c r="ADA4" s="346"/>
      <c r="ADB4" s="346"/>
      <c r="ADC4" s="346"/>
      <c r="ADD4" s="346"/>
      <c r="ADE4" s="346"/>
      <c r="ADF4" s="346"/>
      <c r="ADG4" s="346"/>
      <c r="ADH4" s="346"/>
      <c r="ADI4" s="346"/>
      <c r="ADJ4" s="346"/>
      <c r="ADK4" s="346"/>
      <c r="ADL4" s="346"/>
      <c r="ADM4" s="346"/>
      <c r="ADN4" s="346"/>
      <c r="ADO4" s="346"/>
      <c r="ADP4" s="346"/>
      <c r="ADQ4" s="346"/>
      <c r="ADR4" s="346"/>
      <c r="ADS4" s="346"/>
      <c r="ADT4" s="346"/>
      <c r="ADU4" s="346"/>
      <c r="ADV4" s="346"/>
      <c r="ADW4" s="346"/>
      <c r="ADX4" s="346"/>
      <c r="ADY4" s="346"/>
      <c r="ADZ4" s="346"/>
      <c r="AEA4" s="346"/>
      <c r="AEB4" s="346"/>
      <c r="AEC4" s="346"/>
      <c r="AED4" s="346"/>
      <c r="AEE4" s="346"/>
      <c r="AEF4" s="346"/>
      <c r="AEG4" s="346"/>
      <c r="AEH4" s="346"/>
      <c r="AEI4" s="346"/>
      <c r="AEJ4" s="346"/>
      <c r="AEK4" s="346"/>
      <c r="AEL4" s="346"/>
      <c r="AEM4" s="346"/>
      <c r="AEN4" s="346"/>
      <c r="AEO4" s="346"/>
      <c r="AEP4" s="346"/>
      <c r="AEQ4" s="346"/>
      <c r="AER4" s="346"/>
      <c r="AES4" s="346"/>
      <c r="AET4" s="346"/>
      <c r="AEU4" s="346"/>
      <c r="AEV4" s="346"/>
      <c r="AEW4" s="346"/>
      <c r="AEX4" s="346"/>
      <c r="AEY4" s="346"/>
      <c r="AEZ4" s="346"/>
      <c r="AFA4" s="346"/>
      <c r="AFB4" s="346"/>
      <c r="AFC4" s="346"/>
      <c r="AFD4" s="346"/>
      <c r="AFE4" s="346"/>
      <c r="AFF4" s="346"/>
      <c r="AFG4" s="346"/>
      <c r="AFH4" s="346"/>
      <c r="AFI4" s="346"/>
      <c r="AFJ4" s="346"/>
      <c r="AFK4" s="346"/>
      <c r="AFL4" s="346"/>
      <c r="AFM4" s="346"/>
      <c r="AFN4" s="346"/>
      <c r="AFO4" s="346"/>
      <c r="AFP4" s="346"/>
      <c r="AFQ4" s="346"/>
      <c r="AFR4" s="346"/>
      <c r="AFS4" s="346"/>
      <c r="AFT4" s="346"/>
      <c r="AFU4" s="346"/>
      <c r="AFV4" s="346"/>
      <c r="AFW4" s="346"/>
      <c r="AFX4" s="346"/>
      <c r="AFY4" s="346"/>
      <c r="AFZ4" s="346"/>
      <c r="AGA4" s="346"/>
      <c r="AGB4" s="346"/>
      <c r="AGC4" s="346"/>
      <c r="AGD4" s="346"/>
      <c r="AGE4" s="346"/>
      <c r="AGF4" s="346"/>
      <c r="AGG4" s="346"/>
      <c r="AGH4" s="346"/>
      <c r="AGI4" s="346"/>
      <c r="AGJ4" s="346"/>
      <c r="AGK4" s="346"/>
      <c r="AGL4" s="346"/>
      <c r="AGM4" s="346"/>
      <c r="AGN4" s="346"/>
      <c r="AGO4" s="346"/>
      <c r="AGP4" s="346"/>
      <c r="AGQ4" s="346"/>
      <c r="AGR4" s="346"/>
      <c r="AGS4" s="346"/>
      <c r="AGT4" s="346"/>
      <c r="AGU4" s="346"/>
      <c r="AGV4" s="346"/>
      <c r="AGW4" s="346"/>
      <c r="AGX4" s="346"/>
      <c r="AGY4" s="346"/>
      <c r="AGZ4" s="346"/>
      <c r="AHA4" s="346"/>
      <c r="AHB4" s="346"/>
      <c r="AHC4" s="346"/>
      <c r="AHD4" s="346"/>
      <c r="AHE4" s="346"/>
      <c r="AHF4" s="346"/>
      <c r="AHG4" s="346"/>
      <c r="AHH4" s="346"/>
      <c r="AHI4" s="346"/>
      <c r="AHJ4" s="346"/>
      <c r="AHK4" s="346"/>
      <c r="AHL4" s="346"/>
      <c r="AHM4" s="346"/>
      <c r="AHN4" s="346"/>
      <c r="AHO4" s="346"/>
      <c r="AHP4" s="346"/>
      <c r="AHQ4" s="346"/>
      <c r="AHR4" s="346"/>
      <c r="AHS4" s="346"/>
      <c r="AHT4" s="346"/>
      <c r="AHU4" s="346"/>
      <c r="AHV4" s="346"/>
      <c r="AHW4" s="346"/>
      <c r="AHX4" s="346"/>
      <c r="AHY4" s="346"/>
      <c r="AHZ4" s="346"/>
      <c r="AIA4" s="346"/>
      <c r="AIB4" s="346"/>
      <c r="AIC4" s="346"/>
      <c r="AID4" s="346"/>
      <c r="AIE4" s="346"/>
      <c r="AIF4" s="346"/>
      <c r="AIG4" s="346"/>
      <c r="AIH4" s="346"/>
      <c r="AII4" s="346"/>
      <c r="AIJ4" s="346"/>
      <c r="AIK4" s="346"/>
      <c r="AIL4" s="346"/>
      <c r="AIM4" s="346"/>
      <c r="AIN4" s="346"/>
      <c r="AIO4" s="346"/>
      <c r="AIP4" s="346"/>
      <c r="AIQ4" s="346"/>
      <c r="AIR4" s="346"/>
      <c r="AIS4" s="346"/>
      <c r="AIT4" s="346"/>
      <c r="AIU4" s="346"/>
      <c r="AIV4" s="346"/>
      <c r="AIW4" s="346"/>
      <c r="AIX4" s="346"/>
      <c r="AIY4" s="346"/>
      <c r="AIZ4" s="346"/>
      <c r="AJA4" s="346"/>
      <c r="AJB4" s="346"/>
      <c r="AJC4" s="346"/>
      <c r="AJD4" s="346"/>
      <c r="AJE4" s="346"/>
      <c r="AJF4" s="346"/>
      <c r="AJG4" s="346"/>
      <c r="AJH4" s="346"/>
      <c r="AJI4" s="346"/>
      <c r="AJJ4" s="346"/>
      <c r="AJK4" s="346"/>
      <c r="AJL4" s="346"/>
      <c r="AJM4" s="346"/>
      <c r="AJN4" s="346"/>
      <c r="AJO4" s="346"/>
      <c r="AJP4" s="346"/>
      <c r="AJQ4" s="346"/>
      <c r="AJR4" s="346"/>
      <c r="AJS4" s="346"/>
      <c r="AJT4" s="346"/>
      <c r="AJU4" s="346"/>
      <c r="AJV4" s="346"/>
      <c r="AJW4" s="346"/>
      <c r="AJX4" s="346"/>
      <c r="AJY4" s="346"/>
      <c r="AJZ4" s="346"/>
      <c r="AKA4" s="346"/>
      <c r="AKB4" s="346"/>
      <c r="AKC4" s="346"/>
      <c r="AKD4" s="346"/>
      <c r="AKE4" s="346"/>
      <c r="AKF4" s="346"/>
      <c r="AKG4" s="346"/>
      <c r="AKH4" s="346"/>
      <c r="AKI4" s="346"/>
      <c r="AKJ4" s="346"/>
      <c r="AKK4" s="346"/>
      <c r="AKL4" s="346"/>
      <c r="AKM4" s="346"/>
      <c r="AKN4" s="346"/>
      <c r="AKO4" s="346"/>
      <c r="AKP4" s="346"/>
      <c r="AKQ4" s="346"/>
      <c r="AKR4" s="346"/>
      <c r="AKS4" s="346"/>
      <c r="AKT4" s="346"/>
      <c r="AKU4" s="346"/>
      <c r="AKV4" s="346"/>
      <c r="AKW4" s="346"/>
      <c r="AKX4" s="346"/>
      <c r="AKY4" s="346"/>
      <c r="AKZ4" s="346"/>
      <c r="ALA4" s="346"/>
      <c r="ALB4" s="346"/>
      <c r="ALC4" s="346"/>
      <c r="ALD4" s="346"/>
      <c r="ALE4" s="346"/>
      <c r="ALF4" s="346"/>
      <c r="ALG4" s="346"/>
      <c r="ALH4" s="346"/>
      <c r="ALI4" s="346"/>
      <c r="ALJ4" s="346"/>
      <c r="ALK4" s="346"/>
      <c r="ALL4" s="346"/>
      <c r="ALM4" s="346"/>
      <c r="ALN4" s="346"/>
      <c r="ALO4" s="346"/>
      <c r="ALP4" s="346"/>
      <c r="ALQ4" s="346"/>
      <c r="ALR4" s="346"/>
      <c r="ALS4" s="346"/>
      <c r="ALT4" s="346"/>
      <c r="ALU4" s="346"/>
      <c r="ALV4" s="346"/>
      <c r="ALW4" s="346"/>
      <c r="ALX4" s="346"/>
      <c r="ALY4" s="346"/>
      <c r="ALZ4" s="346"/>
      <c r="AMA4" s="346"/>
      <c r="AMB4" s="346"/>
      <c r="AMC4" s="346"/>
      <c r="AMD4" s="346"/>
      <c r="AME4" s="346"/>
      <c r="AMF4" s="346"/>
      <c r="AMG4" s="346"/>
      <c r="AMH4" s="346"/>
      <c r="AMI4" s="346"/>
      <c r="AMJ4" s="346"/>
      <c r="AMK4" s="346"/>
      <c r="AML4" s="346"/>
      <c r="AMM4" s="346"/>
      <c r="AMN4" s="346"/>
      <c r="AMO4" s="346"/>
      <c r="AMP4" s="346"/>
      <c r="AMQ4" s="346"/>
      <c r="AMR4" s="346"/>
      <c r="AMS4" s="346"/>
      <c r="AMT4" s="346"/>
      <c r="AMU4" s="346"/>
      <c r="AMV4" s="346"/>
      <c r="AMW4" s="346"/>
      <c r="AMX4" s="346"/>
      <c r="AMY4" s="346"/>
      <c r="AMZ4" s="346"/>
      <c r="ANA4" s="346"/>
      <c r="ANB4" s="346"/>
      <c r="ANC4" s="346"/>
      <c r="AND4" s="346"/>
      <c r="ANE4" s="346"/>
      <c r="ANF4" s="346"/>
      <c r="ANG4" s="346"/>
      <c r="ANH4" s="346"/>
      <c r="ANI4" s="346"/>
      <c r="ANJ4" s="346"/>
      <c r="ANK4" s="346"/>
      <c r="ANL4" s="346"/>
      <c r="ANM4" s="346"/>
      <c r="ANN4" s="346"/>
      <c r="ANO4" s="346"/>
      <c r="ANP4" s="346"/>
      <c r="ANQ4" s="346"/>
      <c r="ANR4" s="346"/>
      <c r="ANS4" s="346"/>
      <c r="ANT4" s="346"/>
      <c r="ANU4" s="346"/>
      <c r="ANV4" s="346"/>
      <c r="ANW4" s="346"/>
      <c r="ANX4" s="346"/>
      <c r="ANY4" s="346"/>
      <c r="ANZ4" s="346"/>
      <c r="AOA4" s="346"/>
      <c r="AOB4" s="346"/>
      <c r="AOC4" s="346"/>
      <c r="AOD4" s="346"/>
      <c r="AOE4" s="346"/>
      <c r="AOF4" s="346"/>
      <c r="AOG4" s="346"/>
      <c r="AOH4" s="346"/>
      <c r="AOI4" s="346"/>
      <c r="AOJ4" s="346"/>
      <c r="AOK4" s="346"/>
      <c r="AOL4" s="346"/>
      <c r="AOM4" s="346"/>
      <c r="AON4" s="346"/>
      <c r="AOO4" s="346"/>
      <c r="AOP4" s="346"/>
      <c r="AOQ4" s="346"/>
      <c r="AOR4" s="346"/>
      <c r="AOS4" s="346"/>
      <c r="AOT4" s="346"/>
      <c r="AOU4" s="346"/>
      <c r="AOV4" s="346"/>
      <c r="AOW4" s="346"/>
      <c r="AOX4" s="346"/>
      <c r="AOY4" s="346"/>
      <c r="AOZ4" s="346"/>
      <c r="APA4" s="346"/>
      <c r="APB4" s="346"/>
      <c r="APC4" s="346"/>
      <c r="APD4" s="346"/>
      <c r="APE4" s="346"/>
      <c r="APF4" s="346"/>
      <c r="APG4" s="346"/>
      <c r="APH4" s="346"/>
      <c r="API4" s="346"/>
      <c r="APJ4" s="346"/>
      <c r="APK4" s="346"/>
      <c r="APL4" s="346"/>
      <c r="APM4" s="346"/>
      <c r="APN4" s="346"/>
      <c r="APO4" s="346"/>
      <c r="APP4" s="346"/>
      <c r="APQ4" s="346"/>
      <c r="APR4" s="346"/>
      <c r="APS4" s="346"/>
      <c r="APT4" s="346"/>
      <c r="APU4" s="346"/>
      <c r="APV4" s="346"/>
      <c r="APW4" s="346"/>
      <c r="APX4" s="346"/>
      <c r="APY4" s="346"/>
      <c r="APZ4" s="346"/>
      <c r="AQA4" s="346"/>
      <c r="AQB4" s="346"/>
      <c r="AQC4" s="346"/>
      <c r="AQD4" s="346"/>
      <c r="AQE4" s="346"/>
      <c r="AQF4" s="346"/>
      <c r="AQG4" s="346"/>
      <c r="AQH4" s="346"/>
      <c r="AQI4" s="346"/>
      <c r="AQJ4" s="346"/>
      <c r="AQK4" s="346"/>
      <c r="AQL4" s="346"/>
      <c r="AQM4" s="346"/>
      <c r="AQN4" s="346"/>
      <c r="AQO4" s="346"/>
      <c r="AQP4" s="346"/>
      <c r="AQQ4" s="346"/>
      <c r="AQR4" s="346"/>
      <c r="AQS4" s="346"/>
      <c r="AQT4" s="346"/>
      <c r="AQU4" s="346"/>
      <c r="AQV4" s="346"/>
      <c r="AQW4" s="346"/>
      <c r="AQX4" s="346"/>
      <c r="AQY4" s="346"/>
      <c r="AQZ4" s="346"/>
      <c r="ARA4" s="346"/>
      <c r="ARB4" s="346"/>
      <c r="ARC4" s="346"/>
      <c r="ARD4" s="346"/>
      <c r="ARE4" s="346"/>
      <c r="ARF4" s="346"/>
      <c r="ARG4" s="346"/>
      <c r="ARH4" s="346"/>
      <c r="ARI4" s="346"/>
      <c r="ARJ4" s="346"/>
      <c r="ARK4" s="346"/>
      <c r="ARL4" s="346"/>
      <c r="ARM4" s="346"/>
      <c r="ARN4" s="346"/>
      <c r="ARO4" s="346"/>
      <c r="ARP4" s="346"/>
      <c r="ARQ4" s="346"/>
      <c r="ARR4" s="346"/>
      <c r="ARS4" s="346"/>
      <c r="ART4" s="346"/>
      <c r="ARU4" s="346"/>
      <c r="ARV4" s="346"/>
      <c r="ARW4" s="346"/>
      <c r="ARX4" s="346"/>
      <c r="ARY4" s="346"/>
      <c r="ARZ4" s="346"/>
      <c r="ASA4" s="346"/>
      <c r="ASB4" s="346"/>
      <c r="ASC4" s="346"/>
      <c r="ASD4" s="346"/>
      <c r="ASE4" s="346"/>
      <c r="ASF4" s="346"/>
      <c r="ASG4" s="346"/>
      <c r="ASH4" s="346"/>
      <c r="ASI4" s="346"/>
      <c r="ASJ4" s="346"/>
      <c r="ASK4" s="346"/>
      <c r="ASL4" s="346"/>
      <c r="ASM4" s="346"/>
      <c r="ASN4" s="346"/>
      <c r="ASO4" s="346"/>
      <c r="ASP4" s="346"/>
      <c r="ASQ4" s="346"/>
      <c r="ASR4" s="346"/>
      <c r="ASS4" s="346"/>
      <c r="AST4" s="346"/>
      <c r="ASU4" s="346"/>
      <c r="ASV4" s="346"/>
      <c r="ASW4" s="346"/>
      <c r="ASX4" s="346"/>
      <c r="ASY4" s="346"/>
      <c r="ASZ4" s="346"/>
      <c r="ATA4" s="346"/>
      <c r="ATB4" s="346"/>
      <c r="ATC4" s="346"/>
      <c r="ATD4" s="346"/>
      <c r="ATE4" s="346"/>
      <c r="ATF4" s="346"/>
      <c r="ATG4" s="346"/>
      <c r="ATH4" s="346"/>
      <c r="ATI4" s="346"/>
      <c r="ATJ4" s="346"/>
      <c r="ATK4" s="346"/>
      <c r="ATL4" s="346"/>
      <c r="ATM4" s="346"/>
      <c r="ATN4" s="346"/>
      <c r="ATO4" s="346"/>
      <c r="ATP4" s="346"/>
      <c r="ATQ4" s="346"/>
      <c r="ATR4" s="346"/>
      <c r="ATS4" s="346"/>
      <c r="ATT4" s="346"/>
      <c r="ATU4" s="346"/>
      <c r="ATV4" s="346"/>
      <c r="ATW4" s="346"/>
      <c r="ATX4" s="346"/>
      <c r="ATY4" s="346"/>
      <c r="ATZ4" s="346"/>
      <c r="AUA4" s="346"/>
      <c r="AUB4" s="346"/>
      <c r="AUC4" s="346"/>
      <c r="AUD4" s="346"/>
      <c r="AUE4" s="346"/>
      <c r="AUF4" s="346"/>
      <c r="AUG4" s="346"/>
      <c r="AUH4" s="346"/>
      <c r="AUI4" s="346"/>
      <c r="AUJ4" s="346"/>
      <c r="AUK4" s="346"/>
      <c r="AUL4" s="346"/>
      <c r="AUM4" s="346"/>
      <c r="AUN4" s="346"/>
      <c r="AUO4" s="346"/>
      <c r="AUP4" s="346"/>
      <c r="AUQ4" s="346"/>
      <c r="AUR4" s="346"/>
      <c r="AUS4" s="346"/>
      <c r="AUT4" s="346"/>
      <c r="AUU4" s="346"/>
      <c r="AUV4" s="346"/>
      <c r="AUW4" s="346"/>
      <c r="AUX4" s="346"/>
      <c r="AUY4" s="346"/>
      <c r="AUZ4" s="346"/>
      <c r="AVA4" s="346"/>
      <c r="AVB4" s="346"/>
      <c r="AVC4" s="346"/>
      <c r="AVD4" s="346"/>
      <c r="AVE4" s="346"/>
      <c r="AVF4" s="346"/>
      <c r="AVG4" s="346"/>
      <c r="AVH4" s="346"/>
      <c r="AVI4" s="346"/>
      <c r="AVJ4" s="346"/>
      <c r="AVK4" s="346"/>
      <c r="AVL4" s="346"/>
      <c r="AVM4" s="346"/>
      <c r="AVN4" s="346"/>
      <c r="AVO4" s="346"/>
      <c r="AVP4" s="346"/>
      <c r="AVQ4" s="346"/>
      <c r="AVR4" s="346"/>
      <c r="AVS4" s="346"/>
      <c r="AVT4" s="346"/>
      <c r="AVU4" s="346"/>
      <c r="AVV4" s="346"/>
      <c r="AVW4" s="346"/>
      <c r="AVX4" s="346"/>
      <c r="AVY4" s="346"/>
      <c r="AVZ4" s="346"/>
      <c r="AWA4" s="346"/>
      <c r="AWB4" s="346"/>
      <c r="AWC4" s="346"/>
      <c r="AWD4" s="346"/>
      <c r="AWE4" s="346"/>
      <c r="AWF4" s="346"/>
      <c r="AWG4" s="346"/>
      <c r="AWH4" s="346"/>
      <c r="AWI4" s="346"/>
      <c r="AWJ4" s="346"/>
      <c r="AWK4" s="346"/>
      <c r="AWL4" s="346"/>
      <c r="AWM4" s="346"/>
      <c r="AWN4" s="346"/>
      <c r="AWO4" s="346"/>
      <c r="AWP4" s="346"/>
      <c r="AWQ4" s="346"/>
      <c r="AWR4" s="346"/>
      <c r="AWS4" s="346"/>
      <c r="AWT4" s="346"/>
      <c r="AWU4" s="346"/>
      <c r="AWV4" s="346"/>
      <c r="AWW4" s="346"/>
      <c r="AWX4" s="346"/>
      <c r="AWY4" s="346"/>
      <c r="AWZ4" s="346"/>
      <c r="AXA4" s="346"/>
      <c r="AXB4" s="346"/>
      <c r="AXC4" s="346"/>
      <c r="AXD4" s="346"/>
      <c r="AXE4" s="346"/>
      <c r="AXF4" s="346"/>
      <c r="AXG4" s="346"/>
      <c r="AXH4" s="346"/>
      <c r="AXI4" s="346"/>
      <c r="AXJ4" s="346"/>
      <c r="AXK4" s="346"/>
      <c r="AXL4" s="346"/>
      <c r="AXM4" s="346"/>
      <c r="AXN4" s="346"/>
      <c r="AXO4" s="346"/>
      <c r="AXP4" s="346"/>
      <c r="AXQ4" s="346"/>
      <c r="AXR4" s="346"/>
      <c r="AXS4" s="346"/>
      <c r="AXT4" s="346"/>
      <c r="AXU4" s="346"/>
      <c r="AXV4" s="346"/>
      <c r="AXW4" s="346"/>
      <c r="AXX4" s="346"/>
      <c r="AXY4" s="346"/>
      <c r="AXZ4" s="346"/>
      <c r="AYA4" s="346"/>
      <c r="AYB4" s="346"/>
      <c r="AYC4" s="346"/>
      <c r="AYD4" s="346"/>
      <c r="AYE4" s="346"/>
      <c r="AYF4" s="346"/>
      <c r="AYG4" s="346"/>
      <c r="AYH4" s="346"/>
      <c r="AYI4" s="346"/>
      <c r="AYJ4" s="346"/>
      <c r="AYK4" s="346"/>
      <c r="AYL4" s="346"/>
      <c r="AYM4" s="346"/>
      <c r="AYN4" s="346"/>
      <c r="AYO4" s="346"/>
      <c r="AYP4" s="346"/>
      <c r="AYQ4" s="346"/>
      <c r="AYR4" s="346"/>
      <c r="AYS4" s="346"/>
      <c r="AYT4" s="346"/>
      <c r="AYU4" s="346"/>
      <c r="AYV4" s="346"/>
      <c r="AYW4" s="346"/>
      <c r="AYX4" s="346"/>
      <c r="AYY4" s="346"/>
      <c r="AYZ4" s="346"/>
      <c r="AZA4" s="346"/>
      <c r="AZB4" s="346"/>
      <c r="AZC4" s="346"/>
      <c r="AZD4" s="346"/>
      <c r="AZE4" s="346"/>
      <c r="AZF4" s="346"/>
      <c r="AZG4" s="346"/>
      <c r="AZH4" s="346"/>
      <c r="AZI4" s="346"/>
      <c r="AZJ4" s="346"/>
      <c r="AZK4" s="346"/>
      <c r="AZL4" s="346"/>
      <c r="AZM4" s="346"/>
      <c r="AZN4" s="346"/>
      <c r="AZO4" s="346"/>
      <c r="AZP4" s="346"/>
      <c r="AZQ4" s="346"/>
      <c r="AZR4" s="346"/>
      <c r="AZS4" s="346"/>
      <c r="AZT4" s="346"/>
      <c r="AZU4" s="346"/>
      <c r="AZV4" s="346"/>
      <c r="AZW4" s="346"/>
      <c r="AZX4" s="346"/>
      <c r="AZY4" s="346"/>
      <c r="AZZ4" s="346"/>
      <c r="BAA4" s="346"/>
      <c r="BAB4" s="346"/>
      <c r="BAC4" s="346"/>
      <c r="BAD4" s="346"/>
      <c r="BAE4" s="346"/>
      <c r="BAF4" s="346"/>
      <c r="BAG4" s="346"/>
      <c r="BAH4" s="346"/>
      <c r="BAI4" s="346"/>
      <c r="BAJ4" s="346"/>
      <c r="BAK4" s="346"/>
      <c r="BAL4" s="346"/>
      <c r="BAM4" s="346"/>
      <c r="BAN4" s="346"/>
      <c r="BAO4" s="346"/>
      <c r="BAP4" s="346"/>
      <c r="BAQ4" s="346"/>
      <c r="BAR4" s="346"/>
      <c r="BAS4" s="346"/>
      <c r="BAT4" s="346"/>
      <c r="BAU4" s="346"/>
      <c r="BAV4" s="346"/>
      <c r="BAW4" s="346"/>
      <c r="BAX4" s="346"/>
      <c r="BAY4" s="346"/>
      <c r="BAZ4" s="346"/>
      <c r="BBA4" s="346"/>
      <c r="BBB4" s="346"/>
      <c r="BBC4" s="346"/>
      <c r="BBD4" s="346"/>
      <c r="BBE4" s="346"/>
      <c r="BBF4" s="346"/>
      <c r="BBG4" s="346"/>
      <c r="BBH4" s="346"/>
      <c r="BBI4" s="346"/>
      <c r="BBJ4" s="346"/>
      <c r="BBK4" s="346"/>
      <c r="BBL4" s="346"/>
      <c r="BBM4" s="346"/>
      <c r="BBN4" s="346"/>
      <c r="BBO4" s="346"/>
      <c r="BBP4" s="346"/>
      <c r="BBQ4" s="346"/>
      <c r="BBR4" s="346"/>
      <c r="BBS4" s="346"/>
      <c r="BBT4" s="346"/>
      <c r="BBU4" s="346"/>
      <c r="BBV4" s="346"/>
      <c r="BBW4" s="346"/>
      <c r="BBX4" s="346"/>
      <c r="BBY4" s="346"/>
      <c r="BBZ4" s="346"/>
      <c r="BCA4" s="346"/>
      <c r="BCB4" s="346"/>
      <c r="BCC4" s="346"/>
      <c r="BCD4" s="346"/>
      <c r="BCE4" s="346"/>
      <c r="BCF4" s="346"/>
      <c r="BCG4" s="346"/>
      <c r="BCH4" s="346"/>
      <c r="BCI4" s="346"/>
      <c r="BCJ4" s="346"/>
      <c r="BCK4" s="346"/>
      <c r="BCL4" s="346"/>
      <c r="BCM4" s="346"/>
      <c r="BCN4" s="346"/>
      <c r="BCO4" s="346"/>
      <c r="BCP4" s="346"/>
      <c r="BCQ4" s="346"/>
      <c r="BCR4" s="346"/>
      <c r="BCS4" s="346"/>
      <c r="BCT4" s="346"/>
      <c r="BCU4" s="346"/>
      <c r="BCV4" s="346"/>
      <c r="BCW4" s="346"/>
      <c r="BCX4" s="346"/>
      <c r="BCY4" s="346"/>
      <c r="BCZ4" s="346"/>
      <c r="BDA4" s="346"/>
      <c r="BDB4" s="346"/>
      <c r="BDC4" s="346"/>
      <c r="BDD4" s="346"/>
      <c r="BDE4" s="346"/>
      <c r="BDF4" s="346"/>
      <c r="BDG4" s="346"/>
      <c r="BDH4" s="346"/>
      <c r="BDI4" s="346"/>
      <c r="BDJ4" s="346"/>
      <c r="BDK4" s="346"/>
      <c r="BDL4" s="346"/>
      <c r="BDM4" s="346"/>
      <c r="BDN4" s="346"/>
      <c r="BDO4" s="346"/>
      <c r="BDP4" s="346"/>
      <c r="BDQ4" s="346"/>
      <c r="BDR4" s="346"/>
      <c r="BDS4" s="346"/>
      <c r="BDT4" s="346"/>
      <c r="BDU4" s="346"/>
      <c r="BDV4" s="346"/>
      <c r="BDW4" s="346"/>
      <c r="BDX4" s="346"/>
      <c r="BDY4" s="346"/>
      <c r="BDZ4" s="346"/>
      <c r="BEA4" s="346"/>
      <c r="BEB4" s="346"/>
      <c r="BEC4" s="346"/>
      <c r="BED4" s="346"/>
      <c r="BEE4" s="346"/>
      <c r="BEF4" s="346"/>
      <c r="BEG4" s="346"/>
      <c r="BEH4" s="346"/>
      <c r="BEI4" s="346"/>
      <c r="BEJ4" s="346"/>
      <c r="BEK4" s="346"/>
      <c r="BEL4" s="346"/>
      <c r="BEM4" s="346"/>
      <c r="BEN4" s="346"/>
      <c r="BEO4" s="346"/>
      <c r="BEP4" s="346"/>
      <c r="BEQ4" s="346"/>
      <c r="BER4" s="346"/>
      <c r="BES4" s="346"/>
      <c r="BET4" s="346"/>
      <c r="BEU4" s="346"/>
      <c r="BEV4" s="346"/>
      <c r="BEW4" s="346"/>
      <c r="BEX4" s="346"/>
      <c r="BEY4" s="346"/>
      <c r="BEZ4" s="346"/>
      <c r="BFA4" s="346"/>
      <c r="BFB4" s="346"/>
      <c r="BFC4" s="346"/>
      <c r="BFD4" s="346"/>
      <c r="BFE4" s="346"/>
      <c r="BFF4" s="346"/>
      <c r="BFG4" s="346"/>
      <c r="BFH4" s="346"/>
      <c r="BFI4" s="346"/>
      <c r="BFJ4" s="346"/>
      <c r="BFK4" s="346"/>
      <c r="BFL4" s="346"/>
      <c r="BFM4" s="346"/>
      <c r="BFN4" s="346"/>
      <c r="BFO4" s="346"/>
      <c r="BFP4" s="346"/>
      <c r="BFQ4" s="346"/>
      <c r="BFR4" s="346"/>
      <c r="BFS4" s="346"/>
      <c r="BFT4" s="346"/>
      <c r="BFU4" s="346"/>
      <c r="BFV4" s="346"/>
      <c r="BFW4" s="346"/>
      <c r="BFX4" s="346"/>
      <c r="BFY4" s="346"/>
      <c r="BFZ4" s="346"/>
      <c r="BGA4" s="346"/>
      <c r="BGB4" s="346"/>
      <c r="BGC4" s="346"/>
      <c r="BGD4" s="346"/>
      <c r="BGE4" s="346"/>
      <c r="BGF4" s="346"/>
      <c r="BGG4" s="346"/>
      <c r="BGH4" s="346"/>
      <c r="BGI4" s="346"/>
      <c r="BGJ4" s="346"/>
      <c r="BGK4" s="346"/>
      <c r="BGL4" s="346"/>
      <c r="BGM4" s="346"/>
      <c r="BGN4" s="346"/>
      <c r="BGO4" s="346"/>
      <c r="BGP4" s="346"/>
      <c r="BGQ4" s="346"/>
      <c r="BGR4" s="346"/>
      <c r="BGS4" s="346"/>
      <c r="BGT4" s="346"/>
      <c r="BGU4" s="346"/>
      <c r="BGV4" s="346"/>
      <c r="BGW4" s="346"/>
      <c r="BGX4" s="346"/>
      <c r="BGY4" s="346"/>
      <c r="BGZ4" s="346"/>
      <c r="BHA4" s="346"/>
      <c r="BHB4" s="346"/>
      <c r="BHC4" s="346"/>
      <c r="BHD4" s="346"/>
      <c r="BHE4" s="346"/>
      <c r="BHF4" s="346"/>
      <c r="BHG4" s="346"/>
      <c r="BHH4" s="346"/>
      <c r="BHI4" s="346"/>
      <c r="BHJ4" s="346"/>
      <c r="BHK4" s="346"/>
      <c r="BHL4" s="346"/>
      <c r="BHM4" s="346"/>
      <c r="BHN4" s="346"/>
      <c r="BHO4" s="346"/>
      <c r="BHP4" s="346"/>
      <c r="BHQ4" s="346"/>
      <c r="BHR4" s="346"/>
      <c r="BHS4" s="346"/>
      <c r="BHT4" s="346"/>
      <c r="BHU4" s="346"/>
      <c r="BHV4" s="346"/>
      <c r="BHW4" s="346"/>
      <c r="BHX4" s="346"/>
      <c r="BHY4" s="346"/>
      <c r="BHZ4" s="346"/>
      <c r="BIA4" s="346"/>
      <c r="BIB4" s="346"/>
      <c r="BIC4" s="346"/>
      <c r="BID4" s="346"/>
      <c r="BIE4" s="346"/>
      <c r="BIF4" s="346"/>
      <c r="BIG4" s="346"/>
      <c r="BIH4" s="346"/>
      <c r="BII4" s="346"/>
      <c r="BIJ4" s="346"/>
      <c r="BIK4" s="346"/>
      <c r="BIL4" s="346"/>
      <c r="BIM4" s="346"/>
      <c r="BIN4" s="346"/>
      <c r="BIO4" s="346"/>
      <c r="BIP4" s="346"/>
      <c r="BIQ4" s="346"/>
      <c r="BIR4" s="346"/>
      <c r="BIS4" s="346"/>
      <c r="BIT4" s="346"/>
      <c r="BIU4" s="346"/>
      <c r="BIV4" s="346"/>
      <c r="BIW4" s="346"/>
      <c r="BIX4" s="346"/>
      <c r="BIY4" s="346"/>
      <c r="BIZ4" s="346"/>
      <c r="BJA4" s="346"/>
      <c r="BJB4" s="346"/>
      <c r="BJC4" s="346"/>
      <c r="BJD4" s="346"/>
      <c r="BJE4" s="346"/>
      <c r="BJF4" s="346"/>
      <c r="BJG4" s="346"/>
      <c r="BJH4" s="346"/>
      <c r="BJI4" s="346"/>
      <c r="BJJ4" s="346"/>
      <c r="BJK4" s="346"/>
      <c r="BJL4" s="346"/>
      <c r="BJM4" s="346"/>
      <c r="BJN4" s="346"/>
      <c r="BJO4" s="346"/>
      <c r="BJP4" s="346"/>
      <c r="BJQ4" s="346"/>
      <c r="BJR4" s="346"/>
      <c r="BJS4" s="346"/>
      <c r="BJT4" s="346"/>
      <c r="BJU4" s="346"/>
      <c r="BJV4" s="346"/>
      <c r="BJW4" s="346"/>
      <c r="BJX4" s="346"/>
      <c r="BJY4" s="346"/>
      <c r="BJZ4" s="346"/>
      <c r="BKA4" s="346"/>
      <c r="BKB4" s="346"/>
      <c r="BKC4" s="346"/>
      <c r="BKD4" s="346"/>
      <c r="BKE4" s="346"/>
      <c r="BKF4" s="346"/>
      <c r="BKG4" s="346"/>
      <c r="BKH4" s="346"/>
      <c r="BKI4" s="346"/>
      <c r="BKJ4" s="346"/>
      <c r="BKK4" s="346"/>
      <c r="BKL4" s="346"/>
      <c r="BKM4" s="346"/>
      <c r="BKN4" s="346"/>
      <c r="BKO4" s="346"/>
      <c r="BKP4" s="346"/>
      <c r="BKQ4" s="346"/>
      <c r="BKR4" s="346"/>
      <c r="BKS4" s="346"/>
      <c r="BKT4" s="346"/>
      <c r="BKU4" s="346"/>
      <c r="BKV4" s="346"/>
      <c r="BKW4" s="346"/>
      <c r="BKX4" s="346"/>
      <c r="BKY4" s="346"/>
      <c r="BKZ4" s="346"/>
      <c r="BLA4" s="346"/>
      <c r="BLB4" s="346"/>
      <c r="BLC4" s="346"/>
      <c r="BLD4" s="346"/>
      <c r="BLE4" s="346"/>
      <c r="BLF4" s="346"/>
      <c r="BLG4" s="346"/>
      <c r="BLH4" s="346"/>
      <c r="BLI4" s="346"/>
      <c r="BLJ4" s="346"/>
      <c r="BLK4" s="346"/>
      <c r="BLL4" s="346"/>
      <c r="BLM4" s="346"/>
      <c r="BLN4" s="346"/>
      <c r="BLO4" s="346"/>
      <c r="BLP4" s="346"/>
      <c r="BLQ4" s="346"/>
      <c r="BLR4" s="346"/>
      <c r="BLS4" s="346"/>
      <c r="BLT4" s="346"/>
      <c r="BLU4" s="346"/>
      <c r="BLV4" s="346"/>
      <c r="BLW4" s="346"/>
      <c r="BLX4" s="346"/>
      <c r="BLY4" s="346"/>
      <c r="BLZ4" s="346"/>
      <c r="BMA4" s="346"/>
      <c r="BMB4" s="346"/>
      <c r="BMC4" s="346"/>
      <c r="BMD4" s="346"/>
      <c r="BME4" s="346"/>
      <c r="BMF4" s="346"/>
      <c r="BMG4" s="346"/>
      <c r="BMH4" s="346"/>
      <c r="BMI4" s="346"/>
      <c r="BMJ4" s="346"/>
      <c r="BMK4" s="346"/>
      <c r="BML4" s="346"/>
      <c r="BMM4" s="346"/>
      <c r="BMN4" s="346"/>
      <c r="BMO4" s="346"/>
      <c r="BMP4" s="346"/>
      <c r="BMQ4" s="346"/>
      <c r="BMR4" s="346"/>
      <c r="BMS4" s="346"/>
      <c r="BMT4" s="346"/>
      <c r="BMU4" s="346"/>
      <c r="BMV4" s="346"/>
      <c r="BMW4" s="346"/>
      <c r="BMX4" s="346"/>
      <c r="BMY4" s="346"/>
      <c r="BMZ4" s="346"/>
      <c r="BNA4" s="346"/>
      <c r="BNB4" s="346"/>
      <c r="BNC4" s="346"/>
      <c r="BND4" s="346"/>
      <c r="BNE4" s="346"/>
      <c r="BNF4" s="346"/>
      <c r="BNG4" s="346"/>
      <c r="BNH4" s="346"/>
      <c r="BNI4" s="346"/>
      <c r="BNJ4" s="346"/>
      <c r="BNK4" s="346"/>
      <c r="BNL4" s="346"/>
      <c r="BNM4" s="346"/>
      <c r="BNN4" s="346"/>
      <c r="BNO4" s="346"/>
      <c r="BNP4" s="346"/>
      <c r="BNQ4" s="346"/>
      <c r="BNR4" s="346"/>
      <c r="BNS4" s="346"/>
      <c r="BNT4" s="346"/>
      <c r="BNU4" s="346"/>
      <c r="BNV4" s="346"/>
      <c r="BNW4" s="346"/>
      <c r="BNX4" s="346"/>
      <c r="BNY4" s="346"/>
      <c r="BNZ4" s="346"/>
      <c r="BOA4" s="346"/>
      <c r="BOB4" s="346"/>
      <c r="BOC4" s="346"/>
      <c r="BOD4" s="346"/>
      <c r="BOE4" s="346"/>
      <c r="BOF4" s="346"/>
      <c r="BOG4" s="346"/>
      <c r="BOH4" s="346"/>
      <c r="BOI4" s="346"/>
      <c r="BOJ4" s="346"/>
      <c r="BOK4" s="346"/>
      <c r="BOL4" s="346"/>
      <c r="BOM4" s="346"/>
      <c r="BON4" s="346"/>
      <c r="BOO4" s="346"/>
      <c r="BOP4" s="346"/>
      <c r="BOQ4" s="346"/>
      <c r="BOR4" s="346"/>
      <c r="BOS4" s="346"/>
      <c r="BOT4" s="346"/>
      <c r="BOU4" s="346"/>
      <c r="BOV4" s="346"/>
      <c r="BOW4" s="346"/>
      <c r="BOX4" s="346"/>
      <c r="BOY4" s="346"/>
      <c r="BOZ4" s="346"/>
      <c r="BPA4" s="346"/>
      <c r="BPB4" s="346"/>
      <c r="BPC4" s="346"/>
      <c r="BPD4" s="346"/>
      <c r="BPE4" s="346"/>
      <c r="BPF4" s="346"/>
      <c r="BPG4" s="346"/>
      <c r="BPH4" s="346"/>
      <c r="BPI4" s="346"/>
      <c r="BPJ4" s="346"/>
      <c r="BPK4" s="346"/>
      <c r="BPL4" s="346"/>
      <c r="BPM4" s="346"/>
      <c r="BPN4" s="346"/>
      <c r="BPO4" s="346"/>
      <c r="BPP4" s="346"/>
      <c r="BPQ4" s="346"/>
      <c r="BPR4" s="346"/>
      <c r="BPS4" s="346"/>
      <c r="BPT4" s="346"/>
      <c r="BPU4" s="346"/>
      <c r="BPV4" s="346"/>
      <c r="BPW4" s="346"/>
      <c r="BPX4" s="346"/>
      <c r="BPY4" s="346"/>
      <c r="BPZ4" s="346"/>
      <c r="BQA4" s="346"/>
      <c r="BQB4" s="346"/>
      <c r="BQC4" s="346"/>
      <c r="BQD4" s="346"/>
      <c r="BQE4" s="346"/>
      <c r="BQF4" s="346"/>
      <c r="BQG4" s="346"/>
      <c r="BQH4" s="346"/>
      <c r="BQI4" s="346"/>
      <c r="BQJ4" s="346"/>
      <c r="BQK4" s="346"/>
      <c r="BQL4" s="346"/>
      <c r="BQM4" s="346"/>
      <c r="BQN4" s="346"/>
      <c r="BQO4" s="346"/>
      <c r="BQP4" s="346"/>
      <c r="BQQ4" s="346"/>
      <c r="BQR4" s="346"/>
      <c r="BQS4" s="346"/>
      <c r="BQT4" s="346"/>
      <c r="BQU4" s="346"/>
      <c r="BQV4" s="346"/>
      <c r="BQW4" s="346"/>
      <c r="BQX4" s="346"/>
      <c r="BQY4" s="346"/>
      <c r="BQZ4" s="346"/>
      <c r="BRA4" s="346"/>
      <c r="BRB4" s="346"/>
      <c r="BRC4" s="346"/>
      <c r="BRD4" s="346"/>
      <c r="BRE4" s="346"/>
      <c r="BRF4" s="346"/>
      <c r="BRG4" s="346"/>
      <c r="BRH4" s="346"/>
      <c r="BRI4" s="346"/>
      <c r="BRJ4" s="346"/>
      <c r="BRK4" s="346"/>
      <c r="BRL4" s="346"/>
      <c r="BRM4" s="346"/>
      <c r="BRN4" s="346"/>
      <c r="BRO4" s="346"/>
      <c r="BRP4" s="346"/>
      <c r="BRQ4" s="346"/>
      <c r="BRR4" s="346"/>
      <c r="BRS4" s="346"/>
      <c r="BRT4" s="346"/>
      <c r="BRU4" s="346"/>
      <c r="BRV4" s="346"/>
      <c r="BRW4" s="346"/>
      <c r="BRX4" s="346"/>
      <c r="BRY4" s="346"/>
      <c r="BRZ4" s="346"/>
      <c r="BSA4" s="346"/>
      <c r="BSB4" s="346"/>
      <c r="BSC4" s="346"/>
      <c r="BSD4" s="346"/>
      <c r="BSE4" s="346"/>
      <c r="BSF4" s="346"/>
      <c r="BSG4" s="346"/>
      <c r="BSH4" s="346"/>
      <c r="BSI4" s="346"/>
      <c r="BSJ4" s="346"/>
      <c r="BSK4" s="346"/>
      <c r="BSL4" s="346"/>
      <c r="BSM4" s="346"/>
      <c r="BSN4" s="346"/>
      <c r="BSO4" s="346"/>
      <c r="BSP4" s="346"/>
      <c r="BSQ4" s="346"/>
      <c r="BSR4" s="346"/>
      <c r="BSS4" s="346"/>
      <c r="BST4" s="346"/>
      <c r="BSU4" s="346"/>
      <c r="BSV4" s="346"/>
      <c r="BSW4" s="346"/>
      <c r="BSX4" s="346"/>
      <c r="BSY4" s="346"/>
      <c r="BSZ4" s="346"/>
      <c r="BTA4" s="346"/>
      <c r="BTB4" s="346"/>
      <c r="BTC4" s="346"/>
      <c r="BTD4" s="346"/>
      <c r="BTE4" s="346"/>
      <c r="BTF4" s="346"/>
      <c r="BTG4" s="346"/>
      <c r="BTH4" s="346"/>
      <c r="BTI4" s="346"/>
      <c r="BTJ4" s="346"/>
      <c r="BTK4" s="346"/>
      <c r="BTL4" s="346"/>
      <c r="BTM4" s="346"/>
      <c r="BTN4" s="346"/>
      <c r="BTO4" s="346"/>
      <c r="BTP4" s="346"/>
      <c r="BTQ4" s="346"/>
      <c r="BTR4" s="346"/>
      <c r="BTS4" s="346"/>
      <c r="BTT4" s="346"/>
      <c r="BTU4" s="346"/>
      <c r="BTV4" s="346"/>
      <c r="BTW4" s="346"/>
      <c r="BTX4" s="346"/>
      <c r="BTY4" s="346"/>
      <c r="BTZ4" s="346"/>
      <c r="BUA4" s="346"/>
      <c r="BUB4" s="346"/>
      <c r="BUC4" s="346"/>
      <c r="BUD4" s="346"/>
      <c r="BUE4" s="346"/>
      <c r="BUF4" s="346"/>
      <c r="BUG4" s="346"/>
      <c r="BUH4" s="346"/>
      <c r="BUI4" s="346"/>
      <c r="BUJ4" s="346"/>
      <c r="BUK4" s="346"/>
      <c r="BUL4" s="346"/>
      <c r="BUM4" s="346"/>
      <c r="BUN4" s="346"/>
      <c r="BUO4" s="346"/>
      <c r="BUP4" s="346"/>
      <c r="BUQ4" s="346"/>
      <c r="BUR4" s="346"/>
      <c r="BUS4" s="346"/>
      <c r="BUT4" s="346"/>
      <c r="BUU4" s="346"/>
      <c r="BUV4" s="346"/>
      <c r="BUW4" s="346"/>
      <c r="BUX4" s="346"/>
      <c r="BUY4" s="346"/>
      <c r="BUZ4" s="346"/>
      <c r="BVA4" s="346"/>
      <c r="BVB4" s="346"/>
      <c r="BVC4" s="346"/>
      <c r="BVD4" s="346"/>
      <c r="BVE4" s="346"/>
      <c r="BVF4" s="346"/>
      <c r="BVG4" s="346"/>
      <c r="BVH4" s="346"/>
      <c r="BVI4" s="346"/>
      <c r="BVJ4" s="346"/>
      <c r="BVK4" s="346"/>
      <c r="BVL4" s="346"/>
      <c r="BVM4" s="346"/>
      <c r="BVN4" s="346"/>
      <c r="BVO4" s="346"/>
      <c r="BVP4" s="346"/>
      <c r="BVQ4" s="346"/>
      <c r="BVR4" s="346"/>
      <c r="BVS4" s="346"/>
      <c r="BVT4" s="346"/>
      <c r="BVU4" s="346"/>
      <c r="BVV4" s="346"/>
      <c r="BVW4" s="346"/>
      <c r="BVX4" s="346"/>
      <c r="BVY4" s="346"/>
      <c r="BVZ4" s="346"/>
      <c r="BWA4" s="346"/>
      <c r="BWB4" s="346"/>
      <c r="BWC4" s="346"/>
      <c r="BWD4" s="346"/>
      <c r="BWE4" s="346"/>
      <c r="BWF4" s="346"/>
      <c r="BWG4" s="346"/>
      <c r="BWH4" s="346"/>
      <c r="BWI4" s="346"/>
      <c r="BWJ4" s="346"/>
      <c r="BWK4" s="346"/>
      <c r="BWL4" s="346"/>
      <c r="BWM4" s="346"/>
      <c r="BWN4" s="346"/>
      <c r="BWO4" s="346"/>
      <c r="BWP4" s="346"/>
      <c r="BWQ4" s="346"/>
      <c r="BWR4" s="346"/>
      <c r="BWS4" s="346"/>
      <c r="BWT4" s="346"/>
      <c r="BWU4" s="346"/>
      <c r="BWV4" s="346"/>
      <c r="BWW4" s="346"/>
      <c r="BWX4" s="346"/>
      <c r="BWY4" s="346"/>
      <c r="BWZ4" s="346"/>
      <c r="BXA4" s="346"/>
      <c r="BXB4" s="346"/>
      <c r="BXC4" s="346"/>
      <c r="BXD4" s="346"/>
      <c r="BXE4" s="346"/>
      <c r="BXF4" s="346"/>
      <c r="BXG4" s="346"/>
      <c r="BXH4" s="346"/>
      <c r="BXI4" s="346"/>
      <c r="BXJ4" s="346"/>
      <c r="BXK4" s="346"/>
      <c r="BXL4" s="346"/>
      <c r="BXM4" s="346"/>
      <c r="BXN4" s="346"/>
      <c r="BXO4" s="346"/>
      <c r="BXP4" s="346"/>
      <c r="BXQ4" s="346"/>
      <c r="BXR4" s="346"/>
      <c r="BXS4" s="346"/>
      <c r="BXT4" s="346"/>
      <c r="BXU4" s="346"/>
      <c r="BXV4" s="346"/>
      <c r="BXW4" s="346"/>
      <c r="BXX4" s="346"/>
      <c r="BXY4" s="346"/>
      <c r="BXZ4" s="346"/>
      <c r="BYA4" s="346"/>
      <c r="BYB4" s="346"/>
      <c r="BYC4" s="346"/>
      <c r="BYD4" s="346"/>
      <c r="BYE4" s="346"/>
      <c r="BYF4" s="346"/>
      <c r="BYG4" s="346"/>
      <c r="BYH4" s="346"/>
      <c r="BYI4" s="346"/>
      <c r="BYJ4" s="346"/>
      <c r="BYK4" s="346"/>
      <c r="BYL4" s="346"/>
      <c r="BYM4" s="346"/>
      <c r="BYN4" s="346"/>
      <c r="BYO4" s="346"/>
      <c r="BYP4" s="346"/>
      <c r="BYQ4" s="346"/>
      <c r="BYR4" s="346"/>
      <c r="BYS4" s="346"/>
      <c r="BYT4" s="346"/>
      <c r="BYU4" s="346"/>
      <c r="BYV4" s="346"/>
      <c r="BYW4" s="346"/>
      <c r="BYX4" s="346"/>
      <c r="BYY4" s="346"/>
      <c r="BYZ4" s="346"/>
      <c r="BZA4" s="346"/>
      <c r="BZB4" s="346"/>
      <c r="BZC4" s="346"/>
      <c r="BZD4" s="346"/>
      <c r="BZE4" s="346"/>
      <c r="BZF4" s="346"/>
      <c r="BZG4" s="346"/>
      <c r="BZH4" s="346"/>
      <c r="BZI4" s="346"/>
      <c r="BZJ4" s="346"/>
      <c r="BZK4" s="346"/>
      <c r="BZL4" s="346"/>
      <c r="BZM4" s="346"/>
      <c r="BZN4" s="346"/>
      <c r="BZO4" s="346"/>
      <c r="BZP4" s="346"/>
      <c r="BZQ4" s="346"/>
      <c r="BZR4" s="346"/>
      <c r="BZS4" s="346"/>
      <c r="BZT4" s="346"/>
      <c r="BZU4" s="346"/>
      <c r="BZV4" s="346"/>
      <c r="BZW4" s="346"/>
      <c r="BZX4" s="346"/>
      <c r="BZY4" s="346"/>
      <c r="BZZ4" s="346"/>
      <c r="CAA4" s="346"/>
      <c r="CAB4" s="346"/>
      <c r="CAC4" s="346"/>
      <c r="CAD4" s="346"/>
      <c r="CAE4" s="346"/>
      <c r="CAF4" s="346"/>
      <c r="CAG4" s="346"/>
      <c r="CAH4" s="346"/>
      <c r="CAI4" s="346"/>
      <c r="CAJ4" s="346"/>
      <c r="CAK4" s="346"/>
      <c r="CAL4" s="346"/>
      <c r="CAM4" s="346"/>
      <c r="CAN4" s="346"/>
      <c r="CAO4" s="346"/>
      <c r="CAP4" s="346"/>
      <c r="CAQ4" s="346"/>
      <c r="CAR4" s="346"/>
      <c r="CAS4" s="346"/>
      <c r="CAT4" s="346"/>
      <c r="CAU4" s="346"/>
      <c r="CAV4" s="346"/>
      <c r="CAW4" s="346"/>
      <c r="CAX4" s="346"/>
      <c r="CAY4" s="346"/>
      <c r="CAZ4" s="346"/>
      <c r="CBA4" s="346"/>
      <c r="CBB4" s="346"/>
      <c r="CBC4" s="346"/>
      <c r="CBD4" s="346"/>
      <c r="CBE4" s="346"/>
      <c r="CBF4" s="346"/>
      <c r="CBG4" s="346"/>
      <c r="CBH4" s="346"/>
      <c r="CBI4" s="346"/>
      <c r="CBJ4" s="346"/>
      <c r="CBK4" s="346"/>
      <c r="CBL4" s="346"/>
      <c r="CBM4" s="346"/>
      <c r="CBN4" s="346"/>
      <c r="CBO4" s="346"/>
      <c r="CBP4" s="346"/>
      <c r="CBQ4" s="346"/>
      <c r="CBR4" s="346"/>
      <c r="CBS4" s="346"/>
      <c r="CBT4" s="346"/>
      <c r="CBU4" s="346"/>
      <c r="CBV4" s="346"/>
      <c r="CBW4" s="346"/>
      <c r="CBX4" s="346"/>
      <c r="CBY4" s="346"/>
      <c r="CBZ4" s="346"/>
      <c r="CCA4" s="346"/>
      <c r="CCB4" s="346"/>
      <c r="CCC4" s="346"/>
      <c r="CCD4" s="346"/>
      <c r="CCE4" s="346"/>
      <c r="CCF4" s="346"/>
      <c r="CCG4" s="346"/>
      <c r="CCH4" s="346"/>
      <c r="CCI4" s="346"/>
      <c r="CCJ4" s="346"/>
      <c r="CCK4" s="346"/>
      <c r="CCL4" s="346"/>
      <c r="CCM4" s="346"/>
      <c r="CCN4" s="346"/>
      <c r="CCO4" s="346"/>
      <c r="CCP4" s="346"/>
      <c r="CCQ4" s="346"/>
      <c r="CCR4" s="346"/>
      <c r="CCS4" s="346"/>
      <c r="CCT4" s="346"/>
      <c r="CCU4" s="346"/>
      <c r="CCV4" s="346"/>
      <c r="CCW4" s="346"/>
      <c r="CCX4" s="346"/>
      <c r="CCY4" s="346"/>
      <c r="CCZ4" s="346"/>
      <c r="CDA4" s="346"/>
      <c r="CDB4" s="346"/>
      <c r="CDC4" s="346"/>
      <c r="CDD4" s="346"/>
      <c r="CDE4" s="346"/>
      <c r="CDF4" s="346"/>
      <c r="CDG4" s="346"/>
      <c r="CDH4" s="346"/>
      <c r="CDI4" s="346"/>
      <c r="CDJ4" s="346"/>
      <c r="CDK4" s="346"/>
      <c r="CDL4" s="346"/>
      <c r="CDM4" s="346"/>
      <c r="CDN4" s="346"/>
      <c r="CDO4" s="346"/>
      <c r="CDP4" s="346"/>
      <c r="CDQ4" s="346"/>
      <c r="CDR4" s="346"/>
      <c r="CDS4" s="346"/>
      <c r="CDT4" s="346"/>
      <c r="CDU4" s="346"/>
      <c r="CDV4" s="346"/>
      <c r="CDW4" s="346"/>
      <c r="CDX4" s="346"/>
      <c r="CDY4" s="346"/>
      <c r="CDZ4" s="346"/>
      <c r="CEA4" s="346"/>
      <c r="CEB4" s="346"/>
      <c r="CEC4" s="346"/>
      <c r="CED4" s="346"/>
      <c r="CEE4" s="346"/>
      <c r="CEF4" s="346"/>
      <c r="CEG4" s="346"/>
      <c r="CEH4" s="346"/>
      <c r="CEI4" s="346"/>
      <c r="CEJ4" s="346"/>
      <c r="CEK4" s="346"/>
      <c r="CEL4" s="346"/>
      <c r="CEM4" s="346"/>
      <c r="CEN4" s="346"/>
      <c r="CEO4" s="346"/>
      <c r="CEP4" s="346"/>
      <c r="CEQ4" s="346"/>
      <c r="CER4" s="346"/>
      <c r="CES4" s="346"/>
      <c r="CET4" s="346"/>
      <c r="CEU4" s="346"/>
      <c r="CEV4" s="346"/>
      <c r="CEW4" s="346"/>
      <c r="CEX4" s="346"/>
      <c r="CEY4" s="346"/>
      <c r="CEZ4" s="346"/>
      <c r="CFA4" s="346"/>
      <c r="CFB4" s="346"/>
      <c r="CFC4" s="346"/>
      <c r="CFD4" s="346"/>
      <c r="CFE4" s="346"/>
      <c r="CFF4" s="346"/>
      <c r="CFG4" s="346"/>
      <c r="CFH4" s="346"/>
      <c r="CFI4" s="346"/>
      <c r="CFJ4" s="346"/>
      <c r="CFK4" s="346"/>
      <c r="CFL4" s="346"/>
      <c r="CFM4" s="346"/>
      <c r="CFN4" s="346"/>
      <c r="CFO4" s="346"/>
      <c r="CFP4" s="346"/>
      <c r="CFQ4" s="346"/>
      <c r="CFR4" s="346"/>
      <c r="CFS4" s="346"/>
      <c r="CFT4" s="346"/>
      <c r="CFU4" s="346"/>
      <c r="CFV4" s="346"/>
      <c r="CFW4" s="346"/>
      <c r="CFX4" s="346"/>
      <c r="CFY4" s="346"/>
      <c r="CFZ4" s="346"/>
      <c r="CGA4" s="346"/>
      <c r="CGB4" s="346"/>
      <c r="CGC4" s="346"/>
      <c r="CGD4" s="346"/>
      <c r="CGE4" s="346"/>
      <c r="CGF4" s="346"/>
      <c r="CGG4" s="346"/>
      <c r="CGH4" s="346"/>
      <c r="CGI4" s="346"/>
      <c r="CGJ4" s="346"/>
      <c r="CGK4" s="346"/>
      <c r="CGL4" s="346"/>
      <c r="CGM4" s="346"/>
      <c r="CGN4" s="346"/>
      <c r="CGO4" s="346"/>
      <c r="CGP4" s="346"/>
      <c r="CGQ4" s="346"/>
      <c r="CGR4" s="346"/>
      <c r="CGS4" s="346"/>
      <c r="CGT4" s="346"/>
      <c r="CGU4" s="346"/>
      <c r="CGV4" s="346"/>
      <c r="CGW4" s="346"/>
      <c r="CGX4" s="346"/>
      <c r="CGY4" s="346"/>
      <c r="CGZ4" s="346"/>
      <c r="CHA4" s="346"/>
      <c r="CHB4" s="346"/>
      <c r="CHC4" s="346"/>
      <c r="CHD4" s="346"/>
      <c r="CHE4" s="346"/>
      <c r="CHF4" s="346"/>
      <c r="CHG4" s="346"/>
      <c r="CHH4" s="346"/>
      <c r="CHI4" s="346"/>
      <c r="CHJ4" s="346"/>
      <c r="CHK4" s="346"/>
      <c r="CHL4" s="346"/>
      <c r="CHM4" s="346"/>
      <c r="CHN4" s="346"/>
      <c r="CHO4" s="346"/>
      <c r="CHP4" s="346"/>
      <c r="CHQ4" s="346"/>
      <c r="CHR4" s="346"/>
      <c r="CHS4" s="346"/>
      <c r="CHT4" s="346"/>
      <c r="CHU4" s="346"/>
      <c r="CHV4" s="346"/>
      <c r="CHW4" s="346"/>
      <c r="CHX4" s="346"/>
      <c r="CHY4" s="346"/>
      <c r="CHZ4" s="346"/>
      <c r="CIA4" s="346"/>
      <c r="CIB4" s="346"/>
      <c r="CIC4" s="346"/>
      <c r="CID4" s="346"/>
      <c r="CIE4" s="346"/>
      <c r="CIF4" s="346"/>
      <c r="CIG4" s="346"/>
      <c r="CIH4" s="346"/>
      <c r="CII4" s="346"/>
      <c r="CIJ4" s="346"/>
      <c r="CIK4" s="346"/>
      <c r="CIL4" s="346"/>
      <c r="CIM4" s="346"/>
      <c r="CIN4" s="346"/>
      <c r="CIO4" s="346"/>
      <c r="CIP4" s="346"/>
      <c r="CIQ4" s="346"/>
      <c r="CIR4" s="346"/>
      <c r="CIS4" s="346"/>
      <c r="CIT4" s="346"/>
      <c r="CIU4" s="346"/>
      <c r="CIV4" s="346"/>
      <c r="CIW4" s="346"/>
      <c r="CIX4" s="346"/>
      <c r="CIY4" s="346"/>
      <c r="CIZ4" s="346"/>
      <c r="CJA4" s="346"/>
      <c r="CJB4" s="346"/>
      <c r="CJC4" s="346"/>
      <c r="CJD4" s="346"/>
      <c r="CJE4" s="346"/>
      <c r="CJF4" s="346"/>
      <c r="CJG4" s="346"/>
      <c r="CJH4" s="346"/>
      <c r="CJI4" s="346"/>
      <c r="CJJ4" s="346"/>
      <c r="CJK4" s="346"/>
      <c r="CJL4" s="346"/>
      <c r="CJM4" s="346"/>
      <c r="CJN4" s="346"/>
      <c r="CJO4" s="346"/>
      <c r="CJP4" s="346"/>
      <c r="CJQ4" s="346"/>
      <c r="CJR4" s="346"/>
      <c r="CJS4" s="346"/>
      <c r="CJT4" s="346"/>
      <c r="CJU4" s="346"/>
      <c r="CJV4" s="346"/>
      <c r="CJW4" s="346"/>
      <c r="CJX4" s="346"/>
      <c r="CJY4" s="346"/>
      <c r="CJZ4" s="346"/>
      <c r="CKA4" s="346"/>
      <c r="CKB4" s="346"/>
      <c r="CKC4" s="346"/>
      <c r="CKD4" s="346"/>
      <c r="CKE4" s="346"/>
      <c r="CKF4" s="346"/>
      <c r="CKG4" s="346"/>
      <c r="CKH4" s="346"/>
      <c r="CKI4" s="346"/>
      <c r="CKJ4" s="346"/>
      <c r="CKK4" s="346"/>
      <c r="CKL4" s="346"/>
      <c r="CKM4" s="346"/>
      <c r="CKN4" s="346"/>
      <c r="CKO4" s="346"/>
      <c r="CKP4" s="346"/>
      <c r="CKQ4" s="346"/>
      <c r="CKR4" s="346"/>
      <c r="CKS4" s="346"/>
      <c r="CKT4" s="346"/>
      <c r="CKU4" s="346"/>
      <c r="CKV4" s="346"/>
      <c r="CKW4" s="346"/>
      <c r="CKX4" s="346"/>
      <c r="CKY4" s="346"/>
      <c r="CKZ4" s="346"/>
      <c r="CLA4" s="346"/>
      <c r="CLB4" s="346"/>
      <c r="CLC4" s="346"/>
      <c r="CLD4" s="346"/>
      <c r="CLE4" s="346"/>
      <c r="CLF4" s="346"/>
      <c r="CLG4" s="346"/>
      <c r="CLH4" s="346"/>
      <c r="CLI4" s="346"/>
      <c r="CLJ4" s="346"/>
      <c r="CLK4" s="346"/>
      <c r="CLL4" s="346"/>
      <c r="CLM4" s="346"/>
      <c r="CLN4" s="346"/>
      <c r="CLO4" s="346"/>
      <c r="CLP4" s="346"/>
      <c r="CLQ4" s="346"/>
      <c r="CLR4" s="346"/>
      <c r="CLS4" s="346"/>
      <c r="CLT4" s="346"/>
      <c r="CLU4" s="346"/>
      <c r="CLV4" s="346"/>
      <c r="CLW4" s="346"/>
      <c r="CLX4" s="346"/>
      <c r="CLY4" s="346"/>
      <c r="CLZ4" s="346"/>
      <c r="CMA4" s="346"/>
      <c r="CMB4" s="346"/>
      <c r="CMC4" s="346"/>
      <c r="CMD4" s="346"/>
      <c r="CME4" s="346"/>
      <c r="CMF4" s="346"/>
      <c r="CMG4" s="346"/>
      <c r="CMH4" s="346"/>
      <c r="CMI4" s="346"/>
      <c r="CMJ4" s="346"/>
      <c r="CMK4" s="346"/>
      <c r="CML4" s="346"/>
      <c r="CMM4" s="346"/>
      <c r="CMN4" s="346"/>
      <c r="CMO4" s="346"/>
      <c r="CMP4" s="346"/>
      <c r="CMQ4" s="346"/>
      <c r="CMR4" s="346"/>
      <c r="CMS4" s="346"/>
      <c r="CMT4" s="346"/>
      <c r="CMU4" s="346"/>
      <c r="CMV4" s="346"/>
      <c r="CMW4" s="346"/>
      <c r="CMX4" s="346"/>
      <c r="CMY4" s="346"/>
      <c r="CMZ4" s="346"/>
      <c r="CNA4" s="346"/>
      <c r="CNB4" s="346"/>
      <c r="CNC4" s="346"/>
      <c r="CND4" s="346"/>
      <c r="CNE4" s="346"/>
      <c r="CNF4" s="346"/>
      <c r="CNG4" s="346"/>
      <c r="CNH4" s="346"/>
      <c r="CNI4" s="346"/>
      <c r="CNJ4" s="346"/>
      <c r="CNK4" s="346"/>
      <c r="CNL4" s="346"/>
      <c r="CNM4" s="346"/>
      <c r="CNN4" s="346"/>
      <c r="CNO4" s="346"/>
      <c r="CNP4" s="346"/>
      <c r="CNQ4" s="346"/>
      <c r="CNR4" s="346"/>
      <c r="CNS4" s="346"/>
      <c r="CNT4" s="346"/>
      <c r="CNU4" s="346"/>
      <c r="CNV4" s="346"/>
      <c r="CNW4" s="346"/>
      <c r="CNX4" s="346"/>
      <c r="CNY4" s="346"/>
      <c r="CNZ4" s="346"/>
      <c r="COA4" s="346"/>
      <c r="COB4" s="346"/>
      <c r="COC4" s="346"/>
      <c r="COD4" s="346"/>
      <c r="COE4" s="346"/>
      <c r="COF4" s="346"/>
      <c r="COG4" s="346"/>
      <c r="COH4" s="346"/>
      <c r="COI4" s="346"/>
      <c r="COJ4" s="346"/>
      <c r="COK4" s="346"/>
      <c r="COL4" s="346"/>
      <c r="COM4" s="346"/>
      <c r="CON4" s="346"/>
      <c r="COO4" s="346"/>
      <c r="COP4" s="346"/>
      <c r="COQ4" s="346"/>
      <c r="COR4" s="346"/>
      <c r="COS4" s="346"/>
      <c r="COT4" s="346"/>
      <c r="COU4" s="346"/>
      <c r="COV4" s="346"/>
      <c r="COW4" s="346"/>
      <c r="COX4" s="346"/>
      <c r="COY4" s="346"/>
      <c r="COZ4" s="346"/>
      <c r="CPA4" s="346"/>
      <c r="CPB4" s="346"/>
      <c r="CPC4" s="346"/>
      <c r="CPD4" s="346"/>
      <c r="CPE4" s="346"/>
      <c r="CPF4" s="346"/>
      <c r="CPG4" s="346"/>
      <c r="CPH4" s="346"/>
      <c r="CPI4" s="346"/>
      <c r="CPJ4" s="346"/>
      <c r="CPK4" s="346"/>
      <c r="CPL4" s="346"/>
      <c r="CPM4" s="346"/>
      <c r="CPN4" s="346"/>
      <c r="CPO4" s="346"/>
      <c r="CPP4" s="346"/>
      <c r="CPQ4" s="346"/>
      <c r="CPR4" s="346"/>
      <c r="CPS4" s="346"/>
      <c r="CPT4" s="346"/>
      <c r="CPU4" s="346"/>
      <c r="CPV4" s="346"/>
      <c r="CPW4" s="346"/>
      <c r="CPX4" s="346"/>
      <c r="CPY4" s="346"/>
      <c r="CPZ4" s="346"/>
      <c r="CQA4" s="346"/>
      <c r="CQB4" s="346"/>
      <c r="CQC4" s="346"/>
      <c r="CQD4" s="346"/>
      <c r="CQE4" s="346"/>
      <c r="CQF4" s="346"/>
      <c r="CQG4" s="346"/>
      <c r="CQH4" s="346"/>
      <c r="CQI4" s="346"/>
      <c r="CQJ4" s="346"/>
      <c r="CQK4" s="346"/>
      <c r="CQL4" s="346"/>
      <c r="CQM4" s="346"/>
      <c r="CQN4" s="346"/>
      <c r="CQO4" s="346"/>
      <c r="CQP4" s="346"/>
      <c r="CQQ4" s="346"/>
      <c r="CQR4" s="346"/>
      <c r="CQS4" s="346"/>
      <c r="CQT4" s="346"/>
      <c r="CQU4" s="346"/>
      <c r="CQV4" s="346"/>
      <c r="CQW4" s="346"/>
      <c r="CQX4" s="346"/>
      <c r="CQY4" s="346"/>
      <c r="CQZ4" s="346"/>
      <c r="CRA4" s="346"/>
      <c r="CRB4" s="346"/>
      <c r="CRC4" s="346"/>
      <c r="CRD4" s="346"/>
      <c r="CRE4" s="346"/>
      <c r="CRF4" s="346"/>
      <c r="CRG4" s="346"/>
      <c r="CRH4" s="346"/>
      <c r="CRI4" s="346"/>
      <c r="CRJ4" s="346"/>
      <c r="CRK4" s="346"/>
      <c r="CRL4" s="346"/>
      <c r="CRM4" s="346"/>
      <c r="CRN4" s="346"/>
      <c r="CRO4" s="346"/>
      <c r="CRP4" s="346"/>
      <c r="CRQ4" s="346"/>
      <c r="CRR4" s="346"/>
      <c r="CRS4" s="346"/>
      <c r="CRT4" s="346"/>
      <c r="CRU4" s="346"/>
      <c r="CRV4" s="346"/>
      <c r="CRW4" s="346"/>
      <c r="CRX4" s="346"/>
      <c r="CRY4" s="346"/>
      <c r="CRZ4" s="346"/>
      <c r="CSA4" s="346"/>
      <c r="CSB4" s="346"/>
      <c r="CSC4" s="346"/>
      <c r="CSD4" s="346"/>
      <c r="CSE4" s="346"/>
      <c r="CSF4" s="346"/>
      <c r="CSG4" s="346"/>
      <c r="CSH4" s="346"/>
      <c r="CSI4" s="346"/>
      <c r="CSJ4" s="346"/>
      <c r="CSK4" s="346"/>
      <c r="CSL4" s="346"/>
      <c r="CSM4" s="346"/>
      <c r="CSN4" s="346"/>
      <c r="CSO4" s="346"/>
      <c r="CSP4" s="346"/>
      <c r="CSQ4" s="346"/>
      <c r="CSR4" s="346"/>
      <c r="CSS4" s="346"/>
      <c r="CST4" s="346"/>
      <c r="CSU4" s="346"/>
      <c r="CSV4" s="346"/>
      <c r="CSW4" s="346"/>
      <c r="CSX4" s="346"/>
      <c r="CSY4" s="346"/>
      <c r="CSZ4" s="346"/>
      <c r="CTA4" s="346"/>
      <c r="CTB4" s="346"/>
      <c r="CTC4" s="346"/>
      <c r="CTD4" s="346"/>
      <c r="CTE4" s="346"/>
      <c r="CTF4" s="346"/>
      <c r="CTG4" s="346"/>
      <c r="CTH4" s="346"/>
      <c r="CTI4" s="346"/>
      <c r="CTJ4" s="346"/>
      <c r="CTK4" s="346"/>
      <c r="CTL4" s="346"/>
      <c r="CTM4" s="346"/>
      <c r="CTN4" s="346"/>
      <c r="CTO4" s="346"/>
      <c r="CTP4" s="346"/>
      <c r="CTQ4" s="346"/>
      <c r="CTR4" s="346"/>
      <c r="CTS4" s="346"/>
      <c r="CTT4" s="346"/>
      <c r="CTU4" s="346"/>
      <c r="CTV4" s="346"/>
      <c r="CTW4" s="346"/>
      <c r="CTX4" s="346"/>
      <c r="CTY4" s="346"/>
      <c r="CTZ4" s="346"/>
      <c r="CUA4" s="346"/>
      <c r="CUB4" s="346"/>
      <c r="CUC4" s="346"/>
      <c r="CUD4" s="346"/>
      <c r="CUE4" s="346"/>
      <c r="CUF4" s="346"/>
      <c r="CUG4" s="346"/>
      <c r="CUH4" s="346"/>
      <c r="CUI4" s="346"/>
      <c r="CUJ4" s="346"/>
      <c r="CUK4" s="346"/>
      <c r="CUL4" s="346"/>
      <c r="CUM4" s="346"/>
      <c r="CUN4" s="346"/>
      <c r="CUO4" s="346"/>
      <c r="CUP4" s="346"/>
      <c r="CUQ4" s="346"/>
      <c r="CUR4" s="346"/>
      <c r="CUS4" s="346"/>
      <c r="CUT4" s="346"/>
      <c r="CUU4" s="346"/>
      <c r="CUV4" s="346"/>
      <c r="CUW4" s="346"/>
      <c r="CUX4" s="346"/>
      <c r="CUY4" s="346"/>
      <c r="CUZ4" s="346"/>
      <c r="CVA4" s="346"/>
      <c r="CVB4" s="346"/>
      <c r="CVC4" s="346"/>
      <c r="CVD4" s="346"/>
      <c r="CVE4" s="346"/>
      <c r="CVF4" s="346"/>
      <c r="CVG4" s="346"/>
      <c r="CVH4" s="346"/>
      <c r="CVI4" s="346"/>
      <c r="CVJ4" s="346"/>
      <c r="CVK4" s="346"/>
      <c r="CVL4" s="346"/>
      <c r="CVM4" s="346"/>
      <c r="CVN4" s="346"/>
      <c r="CVO4" s="346"/>
      <c r="CVP4" s="346"/>
      <c r="CVQ4" s="346"/>
      <c r="CVR4" s="346"/>
      <c r="CVS4" s="346"/>
      <c r="CVT4" s="346"/>
      <c r="CVU4" s="346"/>
      <c r="CVV4" s="346"/>
      <c r="CVW4" s="346"/>
      <c r="CVX4" s="346"/>
      <c r="CVY4" s="346"/>
      <c r="CVZ4" s="346"/>
      <c r="CWA4" s="346"/>
      <c r="CWB4" s="346"/>
      <c r="CWC4" s="346"/>
      <c r="CWD4" s="346"/>
      <c r="CWE4" s="346"/>
      <c r="CWF4" s="346"/>
      <c r="CWG4" s="346"/>
      <c r="CWH4" s="346"/>
      <c r="CWI4" s="346"/>
      <c r="CWJ4" s="346"/>
      <c r="CWK4" s="346"/>
      <c r="CWL4" s="346"/>
      <c r="CWM4" s="346"/>
      <c r="CWN4" s="346"/>
      <c r="CWO4" s="346"/>
      <c r="CWP4" s="346"/>
      <c r="CWQ4" s="346"/>
      <c r="CWR4" s="346"/>
      <c r="CWS4" s="346"/>
      <c r="CWT4" s="346"/>
      <c r="CWU4" s="346"/>
      <c r="CWV4" s="346"/>
      <c r="CWW4" s="346"/>
      <c r="CWX4" s="346"/>
      <c r="CWY4" s="346"/>
      <c r="CWZ4" s="346"/>
      <c r="CXA4" s="346"/>
      <c r="CXB4" s="346"/>
      <c r="CXC4" s="346"/>
      <c r="CXD4" s="346"/>
      <c r="CXE4" s="346"/>
      <c r="CXF4" s="346"/>
      <c r="CXG4" s="346"/>
      <c r="CXH4" s="346"/>
      <c r="CXI4" s="346"/>
      <c r="CXJ4" s="346"/>
      <c r="CXK4" s="346"/>
      <c r="CXL4" s="346"/>
      <c r="CXM4" s="346"/>
      <c r="CXN4" s="346"/>
      <c r="CXO4" s="346"/>
      <c r="CXP4" s="346"/>
      <c r="CXQ4" s="346"/>
      <c r="CXR4" s="346"/>
      <c r="CXS4" s="346"/>
      <c r="CXT4" s="346"/>
      <c r="CXU4" s="346"/>
      <c r="CXV4" s="346"/>
      <c r="CXW4" s="346"/>
      <c r="CXX4" s="346"/>
      <c r="CXY4" s="346"/>
      <c r="CXZ4" s="346"/>
      <c r="CYA4" s="346"/>
      <c r="CYB4" s="346"/>
      <c r="CYC4" s="346"/>
      <c r="CYD4" s="346"/>
      <c r="CYE4" s="346"/>
      <c r="CYF4" s="346"/>
      <c r="CYG4" s="346"/>
      <c r="CYH4" s="346"/>
      <c r="CYI4" s="346"/>
      <c r="CYJ4" s="346"/>
      <c r="CYK4" s="346"/>
      <c r="CYL4" s="346"/>
      <c r="CYM4" s="346"/>
      <c r="CYN4" s="346"/>
      <c r="CYO4" s="346"/>
      <c r="CYP4" s="346"/>
      <c r="CYQ4" s="346"/>
      <c r="CYR4" s="346"/>
      <c r="CYS4" s="346"/>
      <c r="CYT4" s="346"/>
      <c r="CYU4" s="346"/>
      <c r="CYV4" s="346"/>
      <c r="CYW4" s="346"/>
      <c r="CYX4" s="346"/>
      <c r="CYY4" s="346"/>
      <c r="CYZ4" s="346"/>
      <c r="CZA4" s="346"/>
      <c r="CZB4" s="346"/>
      <c r="CZC4" s="346"/>
      <c r="CZD4" s="346"/>
      <c r="CZE4" s="346"/>
      <c r="CZF4" s="346"/>
      <c r="CZG4" s="346"/>
      <c r="CZH4" s="346"/>
      <c r="CZI4" s="346"/>
      <c r="CZJ4" s="346"/>
      <c r="CZK4" s="346"/>
      <c r="CZL4" s="346"/>
      <c r="CZM4" s="346"/>
      <c r="CZN4" s="346"/>
      <c r="CZO4" s="346"/>
      <c r="CZP4" s="346"/>
      <c r="CZQ4" s="346"/>
      <c r="CZR4" s="346"/>
      <c r="CZS4" s="346"/>
      <c r="CZT4" s="346"/>
      <c r="CZU4" s="346"/>
      <c r="CZV4" s="346"/>
      <c r="CZW4" s="346"/>
      <c r="CZX4" s="346"/>
      <c r="CZY4" s="346"/>
      <c r="CZZ4" s="346"/>
      <c r="DAA4" s="346"/>
      <c r="DAB4" s="346"/>
      <c r="DAC4" s="346"/>
      <c r="DAD4" s="346"/>
      <c r="DAE4" s="346"/>
      <c r="DAF4" s="346"/>
      <c r="DAG4" s="346"/>
      <c r="DAH4" s="346"/>
      <c r="DAI4" s="346"/>
      <c r="DAJ4" s="346"/>
      <c r="DAK4" s="346"/>
      <c r="DAL4" s="346"/>
      <c r="DAM4" s="346"/>
      <c r="DAN4" s="346"/>
      <c r="DAO4" s="346"/>
      <c r="DAP4" s="346"/>
      <c r="DAQ4" s="346"/>
      <c r="DAR4" s="346"/>
      <c r="DAS4" s="346"/>
      <c r="DAT4" s="346"/>
      <c r="DAU4" s="346"/>
      <c r="DAV4" s="346"/>
      <c r="DAW4" s="346"/>
      <c r="DAX4" s="346"/>
      <c r="DAY4" s="346"/>
      <c r="DAZ4" s="346"/>
      <c r="DBA4" s="346"/>
      <c r="DBB4" s="346"/>
      <c r="DBC4" s="346"/>
      <c r="DBD4" s="346"/>
      <c r="DBE4" s="346"/>
      <c r="DBF4" s="346"/>
      <c r="DBG4" s="346"/>
      <c r="DBH4" s="346"/>
      <c r="DBI4" s="346"/>
      <c r="DBJ4" s="346"/>
      <c r="DBK4" s="346"/>
      <c r="DBL4" s="346"/>
      <c r="DBM4" s="346"/>
      <c r="DBN4" s="346"/>
      <c r="DBO4" s="346"/>
      <c r="DBP4" s="346"/>
      <c r="DBQ4" s="346"/>
      <c r="DBR4" s="346"/>
      <c r="DBS4" s="346"/>
      <c r="DBT4" s="346"/>
      <c r="DBU4" s="346"/>
      <c r="DBV4" s="346"/>
      <c r="DBW4" s="346"/>
      <c r="DBX4" s="346"/>
      <c r="DBY4" s="346"/>
      <c r="DBZ4" s="346"/>
      <c r="DCA4" s="346"/>
      <c r="DCB4" s="346"/>
      <c r="DCC4" s="346"/>
      <c r="DCD4" s="346"/>
      <c r="DCE4" s="346"/>
      <c r="DCF4" s="346"/>
      <c r="DCG4" s="346"/>
      <c r="DCH4" s="346"/>
      <c r="DCI4" s="346"/>
      <c r="DCJ4" s="346"/>
      <c r="DCK4" s="346"/>
      <c r="DCL4" s="346"/>
      <c r="DCM4" s="346"/>
      <c r="DCN4" s="346"/>
      <c r="DCO4" s="346"/>
      <c r="DCP4" s="346"/>
      <c r="DCQ4" s="346"/>
      <c r="DCR4" s="346"/>
      <c r="DCS4" s="346"/>
      <c r="DCT4" s="346"/>
      <c r="DCU4" s="346"/>
      <c r="DCV4" s="346"/>
      <c r="DCW4" s="346"/>
      <c r="DCX4" s="346"/>
      <c r="DCY4" s="346"/>
      <c r="DCZ4" s="346"/>
      <c r="DDA4" s="346"/>
      <c r="DDB4" s="346"/>
      <c r="DDC4" s="346"/>
      <c r="DDD4" s="346"/>
      <c r="DDE4" s="346"/>
      <c r="DDF4" s="346"/>
      <c r="DDG4" s="346"/>
      <c r="DDH4" s="346"/>
      <c r="DDI4" s="346"/>
      <c r="DDJ4" s="346"/>
      <c r="DDK4" s="346"/>
      <c r="DDL4" s="346"/>
      <c r="DDM4" s="346"/>
      <c r="DDN4" s="346"/>
      <c r="DDO4" s="346"/>
      <c r="DDP4" s="346"/>
      <c r="DDQ4" s="346"/>
      <c r="DDR4" s="346"/>
      <c r="DDS4" s="346"/>
      <c r="DDT4" s="346"/>
      <c r="DDU4" s="346"/>
      <c r="DDV4" s="346"/>
      <c r="DDW4" s="346"/>
      <c r="DDX4" s="346"/>
      <c r="DDY4" s="346"/>
      <c r="DDZ4" s="346"/>
      <c r="DEA4" s="346"/>
      <c r="DEB4" s="346"/>
      <c r="DEC4" s="346"/>
      <c r="DED4" s="346"/>
      <c r="DEE4" s="346"/>
      <c r="DEF4" s="346"/>
      <c r="DEG4" s="346"/>
      <c r="DEH4" s="346"/>
      <c r="DEI4" s="346"/>
      <c r="DEJ4" s="346"/>
      <c r="DEK4" s="346"/>
      <c r="DEL4" s="346"/>
      <c r="DEM4" s="346"/>
      <c r="DEN4" s="346"/>
      <c r="DEO4" s="346"/>
      <c r="DEP4" s="346"/>
      <c r="DEQ4" s="346"/>
      <c r="DER4" s="346"/>
      <c r="DES4" s="346"/>
      <c r="DET4" s="346"/>
      <c r="DEU4" s="346"/>
      <c r="DEV4" s="346"/>
      <c r="DEW4" s="346"/>
      <c r="DEX4" s="346"/>
      <c r="DEY4" s="346"/>
      <c r="DEZ4" s="346"/>
      <c r="DFA4" s="346"/>
      <c r="DFB4" s="346"/>
      <c r="DFC4" s="346"/>
      <c r="DFD4" s="346"/>
      <c r="DFE4" s="346"/>
      <c r="DFF4" s="346"/>
      <c r="DFG4" s="346"/>
      <c r="DFH4" s="346"/>
      <c r="DFI4" s="346"/>
      <c r="DFJ4" s="346"/>
      <c r="DFK4" s="346"/>
      <c r="DFL4" s="346"/>
      <c r="DFM4" s="346"/>
      <c r="DFN4" s="346"/>
      <c r="DFO4" s="346"/>
      <c r="DFP4" s="346"/>
      <c r="DFQ4" s="346"/>
      <c r="DFR4" s="346"/>
      <c r="DFS4" s="346"/>
      <c r="DFT4" s="346"/>
      <c r="DFU4" s="346"/>
      <c r="DFV4" s="346"/>
      <c r="DFW4" s="346"/>
      <c r="DFX4" s="346"/>
      <c r="DFY4" s="346"/>
      <c r="DFZ4" s="346"/>
      <c r="DGA4" s="346"/>
      <c r="DGB4" s="346"/>
      <c r="DGC4" s="346"/>
      <c r="DGD4" s="346"/>
      <c r="DGE4" s="346"/>
      <c r="DGF4" s="346"/>
      <c r="DGG4" s="346"/>
      <c r="DGH4" s="346"/>
      <c r="DGI4" s="346"/>
      <c r="DGJ4" s="346"/>
      <c r="DGK4" s="346"/>
      <c r="DGL4" s="346"/>
      <c r="DGM4" s="346"/>
      <c r="DGN4" s="346"/>
      <c r="DGO4" s="346"/>
      <c r="DGP4" s="346"/>
      <c r="DGQ4" s="346"/>
      <c r="DGR4" s="346"/>
      <c r="DGS4" s="346"/>
      <c r="DGT4" s="346"/>
      <c r="DGU4" s="346"/>
      <c r="DGV4" s="346"/>
      <c r="DGW4" s="346"/>
      <c r="DGX4" s="346"/>
      <c r="DGY4" s="346"/>
      <c r="DGZ4" s="346"/>
      <c r="DHA4" s="346"/>
      <c r="DHB4" s="346"/>
      <c r="DHC4" s="346"/>
      <c r="DHD4" s="346"/>
      <c r="DHE4" s="346"/>
      <c r="DHF4" s="346"/>
      <c r="DHG4" s="346"/>
      <c r="DHH4" s="346"/>
      <c r="DHI4" s="346"/>
      <c r="DHJ4" s="346"/>
      <c r="DHK4" s="346"/>
      <c r="DHL4" s="346"/>
      <c r="DHM4" s="346"/>
      <c r="DHN4" s="346"/>
      <c r="DHO4" s="346"/>
      <c r="DHP4" s="346"/>
      <c r="DHQ4" s="346"/>
      <c r="DHR4" s="346"/>
      <c r="DHS4" s="346"/>
      <c r="DHT4" s="346"/>
      <c r="DHU4" s="346"/>
      <c r="DHV4" s="346"/>
      <c r="DHW4" s="346"/>
      <c r="DHX4" s="346"/>
      <c r="DHY4" s="346"/>
      <c r="DHZ4" s="346"/>
      <c r="DIA4" s="346"/>
      <c r="DIB4" s="346"/>
      <c r="DIC4" s="346"/>
      <c r="DID4" s="346"/>
      <c r="DIE4" s="346"/>
      <c r="DIF4" s="346"/>
      <c r="DIG4" s="346"/>
      <c r="DIH4" s="346"/>
      <c r="DII4" s="346"/>
      <c r="DIJ4" s="346"/>
      <c r="DIK4" s="346"/>
      <c r="DIL4" s="346"/>
      <c r="DIM4" s="346"/>
      <c r="DIN4" s="346"/>
      <c r="DIO4" s="346"/>
      <c r="DIP4" s="346"/>
      <c r="DIQ4" s="346"/>
      <c r="DIR4" s="346"/>
      <c r="DIS4" s="346"/>
      <c r="DIT4" s="346"/>
      <c r="DIU4" s="346"/>
      <c r="DIV4" s="346"/>
      <c r="DIW4" s="346"/>
      <c r="DIX4" s="346"/>
      <c r="DIY4" s="346"/>
      <c r="DIZ4" s="346"/>
      <c r="DJA4" s="346"/>
      <c r="DJB4" s="346"/>
      <c r="DJC4" s="346"/>
      <c r="DJD4" s="346"/>
      <c r="DJE4" s="346"/>
      <c r="DJF4" s="346"/>
      <c r="DJG4" s="346"/>
      <c r="DJH4" s="346"/>
      <c r="DJI4" s="346"/>
      <c r="DJJ4" s="346"/>
      <c r="DJK4" s="346"/>
      <c r="DJL4" s="346"/>
      <c r="DJM4" s="346"/>
      <c r="DJN4" s="346"/>
      <c r="DJO4" s="346"/>
      <c r="DJP4" s="346"/>
      <c r="DJQ4" s="346"/>
      <c r="DJR4" s="346"/>
      <c r="DJS4" s="346"/>
      <c r="DJT4" s="346"/>
      <c r="DJU4" s="346"/>
      <c r="DJV4" s="346"/>
      <c r="DJW4" s="346"/>
      <c r="DJX4" s="346"/>
      <c r="DJY4" s="346"/>
      <c r="DJZ4" s="346"/>
      <c r="DKA4" s="346"/>
      <c r="DKB4" s="346"/>
      <c r="DKC4" s="346"/>
      <c r="DKD4" s="346"/>
      <c r="DKE4" s="346"/>
      <c r="DKF4" s="346"/>
      <c r="DKG4" s="346"/>
      <c r="DKH4" s="346"/>
      <c r="DKI4" s="346"/>
      <c r="DKJ4" s="346"/>
      <c r="DKK4" s="346"/>
      <c r="DKL4" s="346"/>
      <c r="DKM4" s="346"/>
      <c r="DKN4" s="346"/>
      <c r="DKO4" s="346"/>
      <c r="DKP4" s="346"/>
      <c r="DKQ4" s="346"/>
      <c r="DKR4" s="346"/>
      <c r="DKS4" s="346"/>
      <c r="DKT4" s="346"/>
      <c r="DKU4" s="346"/>
      <c r="DKV4" s="346"/>
      <c r="DKW4" s="346"/>
      <c r="DKX4" s="346"/>
      <c r="DKY4" s="346"/>
      <c r="DKZ4" s="346"/>
      <c r="DLA4" s="346"/>
      <c r="DLB4" s="346"/>
      <c r="DLC4" s="346"/>
      <c r="DLD4" s="346"/>
      <c r="DLE4" s="346"/>
      <c r="DLF4" s="346"/>
      <c r="DLG4" s="346"/>
      <c r="DLH4" s="346"/>
      <c r="DLI4" s="346"/>
      <c r="DLJ4" s="346"/>
      <c r="DLK4" s="346"/>
      <c r="DLL4" s="346"/>
      <c r="DLM4" s="346"/>
      <c r="DLN4" s="346"/>
      <c r="DLO4" s="346"/>
      <c r="DLP4" s="346"/>
      <c r="DLQ4" s="346"/>
      <c r="DLR4" s="346"/>
      <c r="DLS4" s="346"/>
      <c r="DLT4" s="346"/>
      <c r="DLU4" s="346"/>
      <c r="DLV4" s="346"/>
      <c r="DLW4" s="346"/>
      <c r="DLX4" s="346"/>
      <c r="DLY4" s="346"/>
      <c r="DLZ4" s="346"/>
      <c r="DMA4" s="346"/>
      <c r="DMB4" s="346"/>
      <c r="DMC4" s="346"/>
      <c r="DMD4" s="346"/>
      <c r="DME4" s="346"/>
      <c r="DMF4" s="346"/>
      <c r="DMG4" s="346"/>
      <c r="DMH4" s="346"/>
      <c r="DMI4" s="346"/>
      <c r="DMJ4" s="346"/>
      <c r="DMK4" s="346"/>
      <c r="DML4" s="346"/>
      <c r="DMM4" s="346"/>
      <c r="DMN4" s="346"/>
      <c r="DMO4" s="346"/>
      <c r="DMP4" s="346"/>
      <c r="DMQ4" s="346"/>
      <c r="DMR4" s="346"/>
      <c r="DMS4" s="346"/>
      <c r="DMT4" s="346"/>
      <c r="DMU4" s="346"/>
      <c r="DMV4" s="346"/>
      <c r="DMW4" s="346"/>
      <c r="DMX4" s="346"/>
      <c r="DMY4" s="346"/>
      <c r="DMZ4" s="346"/>
      <c r="DNA4" s="346"/>
      <c r="DNB4" s="346"/>
      <c r="DNC4" s="346"/>
      <c r="DND4" s="346"/>
      <c r="DNE4" s="346"/>
      <c r="DNF4" s="346"/>
      <c r="DNG4" s="346"/>
      <c r="DNH4" s="346"/>
      <c r="DNI4" s="346"/>
      <c r="DNJ4" s="346"/>
      <c r="DNK4" s="346"/>
      <c r="DNL4" s="346"/>
      <c r="DNM4" s="346"/>
      <c r="DNN4" s="346"/>
      <c r="DNO4" s="346"/>
      <c r="DNP4" s="346"/>
      <c r="DNQ4" s="346"/>
      <c r="DNR4" s="346"/>
      <c r="DNS4" s="346"/>
      <c r="DNT4" s="346"/>
      <c r="DNU4" s="346"/>
      <c r="DNV4" s="346"/>
      <c r="DNW4" s="346"/>
      <c r="DNX4" s="346"/>
      <c r="DNY4" s="346"/>
      <c r="DNZ4" s="346"/>
      <c r="DOA4" s="346"/>
      <c r="DOB4" s="346"/>
      <c r="DOC4" s="346"/>
      <c r="DOD4" s="346"/>
      <c r="DOE4" s="346"/>
      <c r="DOF4" s="346"/>
      <c r="DOG4" s="346"/>
      <c r="DOH4" s="346"/>
      <c r="DOI4" s="346"/>
      <c r="DOJ4" s="346"/>
      <c r="DOK4" s="346"/>
      <c r="DOL4" s="346"/>
      <c r="DOM4" s="346"/>
      <c r="DON4" s="346"/>
      <c r="DOO4" s="346"/>
      <c r="DOP4" s="346"/>
      <c r="DOQ4" s="346"/>
      <c r="DOR4" s="346"/>
      <c r="DOS4" s="346"/>
      <c r="DOT4" s="346"/>
      <c r="DOU4" s="346"/>
      <c r="DOV4" s="346"/>
      <c r="DOW4" s="346"/>
      <c r="DOX4" s="346"/>
      <c r="DOY4" s="346"/>
      <c r="DOZ4" s="346"/>
      <c r="DPA4" s="346"/>
      <c r="DPB4" s="346"/>
      <c r="DPC4" s="346"/>
      <c r="DPD4" s="346"/>
      <c r="DPE4" s="346"/>
      <c r="DPF4" s="346"/>
      <c r="DPG4" s="346"/>
      <c r="DPH4" s="346"/>
      <c r="DPI4" s="346"/>
      <c r="DPJ4" s="346"/>
      <c r="DPK4" s="346"/>
      <c r="DPL4" s="346"/>
      <c r="DPM4" s="346"/>
      <c r="DPN4" s="346"/>
      <c r="DPO4" s="346"/>
      <c r="DPP4" s="346"/>
      <c r="DPQ4" s="346"/>
      <c r="DPR4" s="346"/>
      <c r="DPS4" s="346"/>
      <c r="DPT4" s="346"/>
      <c r="DPU4" s="346"/>
      <c r="DPV4" s="346"/>
      <c r="DPW4" s="346"/>
      <c r="DPX4" s="346"/>
      <c r="DPY4" s="346"/>
      <c r="DPZ4" s="346"/>
      <c r="DQA4" s="346"/>
      <c r="DQB4" s="346"/>
      <c r="DQC4" s="346"/>
      <c r="DQD4" s="346"/>
      <c r="DQE4" s="346"/>
      <c r="DQF4" s="346"/>
      <c r="DQG4" s="346"/>
      <c r="DQH4" s="346"/>
      <c r="DQI4" s="346"/>
      <c r="DQJ4" s="346"/>
      <c r="DQK4" s="346"/>
      <c r="DQL4" s="346"/>
      <c r="DQM4" s="346"/>
      <c r="DQN4" s="346"/>
      <c r="DQO4" s="346"/>
      <c r="DQP4" s="346"/>
      <c r="DQQ4" s="346"/>
      <c r="DQR4" s="346"/>
      <c r="DQS4" s="346"/>
      <c r="DQT4" s="346"/>
      <c r="DQU4" s="346"/>
      <c r="DQV4" s="346"/>
      <c r="DQW4" s="346"/>
      <c r="DQX4" s="346"/>
      <c r="DQY4" s="346"/>
      <c r="DQZ4" s="346"/>
      <c r="DRA4" s="346"/>
      <c r="DRB4" s="346"/>
      <c r="DRC4" s="346"/>
      <c r="DRD4" s="346"/>
      <c r="DRE4" s="346"/>
      <c r="DRF4" s="346"/>
      <c r="DRG4" s="346"/>
      <c r="DRH4" s="346"/>
      <c r="DRI4" s="346"/>
      <c r="DRJ4" s="346"/>
      <c r="DRK4" s="346"/>
      <c r="DRL4" s="346"/>
      <c r="DRM4" s="346"/>
      <c r="DRN4" s="346"/>
      <c r="DRO4" s="346"/>
      <c r="DRP4" s="346"/>
      <c r="DRQ4" s="346"/>
      <c r="DRR4" s="346"/>
      <c r="DRS4" s="346"/>
      <c r="DRT4" s="346"/>
      <c r="DRU4" s="346"/>
      <c r="DRV4" s="346"/>
      <c r="DRW4" s="346"/>
      <c r="DRX4" s="346"/>
      <c r="DRY4" s="346"/>
      <c r="DRZ4" s="346"/>
      <c r="DSA4" s="346"/>
      <c r="DSB4" s="346"/>
      <c r="DSC4" s="346"/>
      <c r="DSD4" s="346"/>
      <c r="DSE4" s="346"/>
      <c r="DSF4" s="346"/>
      <c r="DSG4" s="346"/>
      <c r="DSH4" s="346"/>
      <c r="DSI4" s="346"/>
      <c r="DSJ4" s="346"/>
      <c r="DSK4" s="346"/>
      <c r="DSL4" s="346"/>
      <c r="DSM4" s="346"/>
      <c r="DSN4" s="346"/>
      <c r="DSO4" s="346"/>
      <c r="DSP4" s="346"/>
      <c r="DSQ4" s="346"/>
      <c r="DSR4" s="346"/>
      <c r="DSS4" s="346"/>
      <c r="DST4" s="346"/>
      <c r="DSU4" s="346"/>
      <c r="DSV4" s="346"/>
      <c r="DSW4" s="346"/>
      <c r="DSX4" s="346"/>
      <c r="DSY4" s="346"/>
      <c r="DSZ4" s="346"/>
      <c r="DTA4" s="346"/>
      <c r="DTB4" s="346"/>
      <c r="DTC4" s="346"/>
      <c r="DTD4" s="346"/>
      <c r="DTE4" s="346"/>
      <c r="DTF4" s="346"/>
      <c r="DTG4" s="346"/>
      <c r="DTH4" s="346"/>
      <c r="DTI4" s="346"/>
      <c r="DTJ4" s="346"/>
      <c r="DTK4" s="346"/>
      <c r="DTL4" s="346"/>
      <c r="DTM4" s="346"/>
      <c r="DTN4" s="346"/>
      <c r="DTO4" s="346"/>
      <c r="DTP4" s="346"/>
      <c r="DTQ4" s="346"/>
      <c r="DTR4" s="346"/>
      <c r="DTS4" s="346"/>
      <c r="DTT4" s="346"/>
      <c r="DTU4" s="346"/>
      <c r="DTV4" s="346"/>
      <c r="DTW4" s="346"/>
      <c r="DTX4" s="346"/>
      <c r="DTY4" s="346"/>
      <c r="DTZ4" s="346"/>
      <c r="DUA4" s="346"/>
      <c r="DUB4" s="346"/>
      <c r="DUC4" s="346"/>
      <c r="DUD4" s="346"/>
      <c r="DUE4" s="346"/>
      <c r="DUF4" s="346"/>
      <c r="DUG4" s="346"/>
      <c r="DUH4" s="346"/>
      <c r="DUI4" s="346"/>
      <c r="DUJ4" s="346"/>
      <c r="DUK4" s="346"/>
      <c r="DUL4" s="346"/>
      <c r="DUM4" s="346"/>
      <c r="DUN4" s="346"/>
      <c r="DUO4" s="346"/>
      <c r="DUP4" s="346"/>
      <c r="DUQ4" s="346"/>
      <c r="DUR4" s="346"/>
      <c r="DUS4" s="346"/>
      <c r="DUT4" s="346"/>
      <c r="DUU4" s="346"/>
      <c r="DUV4" s="346"/>
      <c r="DUW4" s="346"/>
      <c r="DUX4" s="346"/>
      <c r="DUY4" s="346"/>
      <c r="DUZ4" s="346"/>
      <c r="DVA4" s="346"/>
      <c r="DVB4" s="346"/>
      <c r="DVC4" s="346"/>
      <c r="DVD4" s="346"/>
      <c r="DVE4" s="346"/>
      <c r="DVF4" s="346"/>
      <c r="DVG4" s="346"/>
      <c r="DVH4" s="346"/>
      <c r="DVI4" s="346"/>
      <c r="DVJ4" s="346"/>
      <c r="DVK4" s="346"/>
      <c r="DVL4" s="346"/>
      <c r="DVM4" s="346"/>
      <c r="DVN4" s="346"/>
      <c r="DVO4" s="346"/>
      <c r="DVP4" s="346"/>
      <c r="DVQ4" s="346"/>
      <c r="DVR4" s="346"/>
      <c r="DVS4" s="346"/>
      <c r="DVT4" s="346"/>
      <c r="DVU4" s="346"/>
      <c r="DVV4" s="346"/>
      <c r="DVW4" s="346"/>
      <c r="DVX4" s="346"/>
      <c r="DVY4" s="346"/>
      <c r="DVZ4" s="346"/>
      <c r="DWA4" s="346"/>
      <c r="DWB4" s="346"/>
      <c r="DWC4" s="346"/>
      <c r="DWD4" s="346"/>
      <c r="DWE4" s="346"/>
      <c r="DWF4" s="346"/>
      <c r="DWG4" s="346"/>
      <c r="DWH4" s="346"/>
      <c r="DWI4" s="346"/>
      <c r="DWJ4" s="346"/>
      <c r="DWK4" s="346"/>
      <c r="DWL4" s="346"/>
      <c r="DWM4" s="346"/>
      <c r="DWN4" s="346"/>
      <c r="DWO4" s="346"/>
      <c r="DWP4" s="346"/>
      <c r="DWQ4" s="346"/>
      <c r="DWR4" s="346"/>
      <c r="DWS4" s="346"/>
      <c r="DWT4" s="346"/>
      <c r="DWU4" s="346"/>
      <c r="DWV4" s="346"/>
      <c r="DWW4" s="346"/>
      <c r="DWX4" s="346"/>
      <c r="DWY4" s="346"/>
      <c r="DWZ4" s="346"/>
      <c r="DXA4" s="346"/>
      <c r="DXB4" s="346"/>
      <c r="DXC4" s="346"/>
      <c r="DXD4" s="346"/>
      <c r="DXE4" s="346"/>
      <c r="DXF4" s="346"/>
      <c r="DXG4" s="346"/>
      <c r="DXH4" s="346"/>
      <c r="DXI4" s="346"/>
      <c r="DXJ4" s="346"/>
      <c r="DXK4" s="346"/>
      <c r="DXL4" s="346"/>
      <c r="DXM4" s="346"/>
      <c r="DXN4" s="346"/>
      <c r="DXO4" s="346"/>
      <c r="DXP4" s="346"/>
      <c r="DXQ4" s="346"/>
      <c r="DXR4" s="346"/>
      <c r="DXS4" s="346"/>
      <c r="DXT4" s="346"/>
      <c r="DXU4" s="346"/>
      <c r="DXV4" s="346"/>
      <c r="DXW4" s="346"/>
      <c r="DXX4" s="346"/>
      <c r="DXY4" s="346"/>
      <c r="DXZ4" s="346"/>
      <c r="DYA4" s="346"/>
      <c r="DYB4" s="346"/>
      <c r="DYC4" s="346"/>
      <c r="DYD4" s="346"/>
      <c r="DYE4" s="346"/>
      <c r="DYF4" s="346"/>
      <c r="DYG4" s="346"/>
      <c r="DYH4" s="346"/>
      <c r="DYI4" s="346"/>
      <c r="DYJ4" s="346"/>
      <c r="DYK4" s="346"/>
      <c r="DYL4" s="346"/>
      <c r="DYM4" s="346"/>
      <c r="DYN4" s="346"/>
      <c r="DYO4" s="346"/>
      <c r="DYP4" s="346"/>
      <c r="DYQ4" s="346"/>
      <c r="DYR4" s="346"/>
      <c r="DYS4" s="346"/>
      <c r="DYT4" s="346"/>
      <c r="DYU4" s="346"/>
      <c r="DYV4" s="346"/>
      <c r="DYW4" s="346"/>
      <c r="DYX4" s="346"/>
      <c r="DYY4" s="346"/>
      <c r="DYZ4" s="346"/>
      <c r="DZA4" s="346"/>
      <c r="DZB4" s="346"/>
      <c r="DZC4" s="346"/>
      <c r="DZD4" s="346"/>
      <c r="DZE4" s="346"/>
      <c r="DZF4" s="346"/>
      <c r="DZG4" s="346"/>
      <c r="DZH4" s="346"/>
      <c r="DZI4" s="346"/>
      <c r="DZJ4" s="346"/>
      <c r="DZK4" s="346"/>
      <c r="DZL4" s="346"/>
      <c r="DZM4" s="346"/>
      <c r="DZN4" s="346"/>
      <c r="DZO4" s="346"/>
      <c r="DZP4" s="346"/>
      <c r="DZQ4" s="346"/>
      <c r="DZR4" s="346"/>
      <c r="DZS4" s="346"/>
      <c r="DZT4" s="346"/>
      <c r="DZU4" s="346"/>
      <c r="DZV4" s="346"/>
      <c r="DZW4" s="346"/>
      <c r="DZX4" s="346"/>
      <c r="DZY4" s="346"/>
      <c r="DZZ4" s="346"/>
      <c r="EAA4" s="346"/>
      <c r="EAB4" s="346"/>
      <c r="EAC4" s="346"/>
      <c r="EAD4" s="346"/>
      <c r="EAE4" s="346"/>
      <c r="EAF4" s="346"/>
      <c r="EAG4" s="346"/>
      <c r="EAH4" s="346"/>
      <c r="EAI4" s="346"/>
      <c r="EAJ4" s="346"/>
      <c r="EAK4" s="346"/>
      <c r="EAL4" s="346"/>
      <c r="EAM4" s="346"/>
      <c r="EAN4" s="346"/>
      <c r="EAO4" s="346"/>
      <c r="EAP4" s="346"/>
      <c r="EAQ4" s="346"/>
      <c r="EAR4" s="346"/>
      <c r="EAS4" s="346"/>
      <c r="EAT4" s="346"/>
      <c r="EAU4" s="346"/>
      <c r="EAV4" s="346"/>
      <c r="EAW4" s="346"/>
      <c r="EAX4" s="346"/>
      <c r="EAY4" s="346"/>
      <c r="EAZ4" s="346"/>
      <c r="EBA4" s="346"/>
      <c r="EBB4" s="346"/>
      <c r="EBC4" s="346"/>
      <c r="EBD4" s="346"/>
      <c r="EBE4" s="346"/>
      <c r="EBF4" s="346"/>
      <c r="EBG4" s="346"/>
      <c r="EBH4" s="346"/>
      <c r="EBI4" s="346"/>
      <c r="EBJ4" s="346"/>
      <c r="EBK4" s="346"/>
      <c r="EBL4" s="346"/>
      <c r="EBM4" s="346"/>
      <c r="EBN4" s="346"/>
      <c r="EBO4" s="346"/>
      <c r="EBP4" s="346"/>
      <c r="EBQ4" s="346"/>
      <c r="EBR4" s="346"/>
      <c r="EBS4" s="346"/>
      <c r="EBT4" s="346"/>
      <c r="EBU4" s="346"/>
      <c r="EBV4" s="346"/>
      <c r="EBW4" s="346"/>
      <c r="EBX4" s="346"/>
      <c r="EBY4" s="346"/>
      <c r="EBZ4" s="346"/>
      <c r="ECA4" s="346"/>
      <c r="ECB4" s="346"/>
      <c r="ECC4" s="346"/>
      <c r="ECD4" s="346"/>
      <c r="ECE4" s="346"/>
      <c r="ECF4" s="346"/>
      <c r="ECG4" s="346"/>
      <c r="ECH4" s="346"/>
      <c r="ECI4" s="346"/>
      <c r="ECJ4" s="346"/>
      <c r="ECK4" s="346"/>
      <c r="ECL4" s="346"/>
      <c r="ECM4" s="346"/>
      <c r="ECN4" s="346"/>
      <c r="ECO4" s="346"/>
      <c r="ECP4" s="346"/>
      <c r="ECQ4" s="346"/>
      <c r="ECR4" s="346"/>
      <c r="ECS4" s="346"/>
      <c r="ECT4" s="346"/>
      <c r="ECU4" s="346"/>
      <c r="ECV4" s="346"/>
      <c r="ECW4" s="346"/>
      <c r="ECX4" s="346"/>
      <c r="ECY4" s="346"/>
      <c r="ECZ4" s="346"/>
      <c r="EDA4" s="346"/>
      <c r="EDB4" s="346"/>
      <c r="EDC4" s="346"/>
      <c r="EDD4" s="346"/>
      <c r="EDE4" s="346"/>
      <c r="EDF4" s="346"/>
      <c r="EDG4" s="346"/>
      <c r="EDH4" s="346"/>
      <c r="EDI4" s="346"/>
      <c r="EDJ4" s="346"/>
      <c r="EDK4" s="346"/>
      <c r="EDL4" s="346"/>
      <c r="EDM4" s="346"/>
      <c r="EDN4" s="346"/>
      <c r="EDO4" s="346"/>
      <c r="EDP4" s="346"/>
      <c r="EDQ4" s="346"/>
      <c r="EDR4" s="346"/>
      <c r="EDS4" s="346"/>
      <c r="EDT4" s="346"/>
      <c r="EDU4" s="346"/>
      <c r="EDV4" s="346"/>
      <c r="EDW4" s="346"/>
      <c r="EDX4" s="346"/>
      <c r="EDY4" s="346"/>
      <c r="EDZ4" s="346"/>
      <c r="EEA4" s="346"/>
      <c r="EEB4" s="346"/>
      <c r="EEC4" s="346"/>
      <c r="EED4" s="346"/>
      <c r="EEE4" s="346"/>
      <c r="EEF4" s="346"/>
      <c r="EEG4" s="346"/>
      <c r="EEH4" s="346"/>
      <c r="EEI4" s="346"/>
      <c r="EEJ4" s="346"/>
      <c r="EEK4" s="346"/>
      <c r="EEL4" s="346"/>
      <c r="EEM4" s="346"/>
      <c r="EEN4" s="346"/>
      <c r="EEO4" s="346"/>
      <c r="EEP4" s="346"/>
      <c r="EEQ4" s="346"/>
      <c r="EER4" s="346"/>
      <c r="EES4" s="346"/>
      <c r="EET4" s="346"/>
      <c r="EEU4" s="346"/>
      <c r="EEV4" s="346"/>
      <c r="EEW4" s="346"/>
      <c r="EEX4" s="346"/>
      <c r="EEY4" s="346"/>
      <c r="EEZ4" s="346"/>
      <c r="EFA4" s="346"/>
      <c r="EFB4" s="346"/>
      <c r="EFC4" s="346"/>
      <c r="EFD4" s="346"/>
      <c r="EFE4" s="346"/>
      <c r="EFF4" s="346"/>
      <c r="EFG4" s="346"/>
      <c r="EFH4" s="346"/>
      <c r="EFI4" s="346"/>
      <c r="EFJ4" s="346"/>
      <c r="EFK4" s="346"/>
      <c r="EFL4" s="346"/>
      <c r="EFM4" s="346"/>
      <c r="EFN4" s="346"/>
      <c r="EFO4" s="346"/>
      <c r="EFP4" s="346"/>
      <c r="EFQ4" s="346"/>
      <c r="EFR4" s="346"/>
      <c r="EFS4" s="346"/>
      <c r="EFT4" s="346"/>
      <c r="EFU4" s="346"/>
      <c r="EFV4" s="346"/>
      <c r="EFW4" s="346"/>
      <c r="EFX4" s="346"/>
      <c r="EFY4" s="346"/>
      <c r="EFZ4" s="346"/>
      <c r="EGA4" s="346"/>
      <c r="EGB4" s="346"/>
      <c r="EGC4" s="346"/>
      <c r="EGD4" s="346"/>
      <c r="EGE4" s="346"/>
      <c r="EGF4" s="346"/>
      <c r="EGG4" s="346"/>
      <c r="EGH4" s="346"/>
      <c r="EGI4" s="346"/>
      <c r="EGJ4" s="346"/>
      <c r="EGK4" s="346"/>
      <c r="EGL4" s="346"/>
      <c r="EGM4" s="346"/>
      <c r="EGN4" s="346"/>
      <c r="EGO4" s="346"/>
      <c r="EGP4" s="346"/>
      <c r="EGQ4" s="346"/>
      <c r="EGR4" s="346"/>
      <c r="EGS4" s="346"/>
      <c r="EGT4" s="346"/>
      <c r="EGU4" s="346"/>
      <c r="EGV4" s="346"/>
      <c r="EGW4" s="346"/>
      <c r="EGX4" s="346"/>
      <c r="EGY4" s="346"/>
      <c r="EGZ4" s="346"/>
      <c r="EHA4" s="346"/>
      <c r="EHB4" s="346"/>
      <c r="EHC4" s="346"/>
      <c r="EHD4" s="346"/>
      <c r="EHE4" s="346"/>
      <c r="EHF4" s="346"/>
      <c r="EHG4" s="346"/>
      <c r="EHH4" s="346"/>
      <c r="EHI4" s="346"/>
      <c r="EHJ4" s="346"/>
      <c r="EHK4" s="346"/>
      <c r="EHL4" s="346"/>
      <c r="EHM4" s="346"/>
      <c r="EHN4" s="346"/>
      <c r="EHO4" s="346"/>
      <c r="EHP4" s="346"/>
      <c r="EHQ4" s="346"/>
      <c r="EHR4" s="346"/>
      <c r="EHS4" s="346"/>
      <c r="EHT4" s="346"/>
      <c r="EHU4" s="346"/>
      <c r="EHV4" s="346"/>
      <c r="EHW4" s="346"/>
      <c r="EHX4" s="346"/>
      <c r="EHY4" s="346"/>
      <c r="EHZ4" s="346"/>
      <c r="EIA4" s="346"/>
      <c r="EIB4" s="346"/>
      <c r="EIC4" s="346"/>
      <c r="EID4" s="346"/>
      <c r="EIE4" s="346"/>
      <c r="EIF4" s="346"/>
      <c r="EIG4" s="346"/>
      <c r="EIH4" s="346"/>
      <c r="EII4" s="346"/>
      <c r="EIJ4" s="346"/>
      <c r="EIK4" s="346"/>
      <c r="EIL4" s="346"/>
      <c r="EIM4" s="346"/>
      <c r="EIN4" s="346"/>
      <c r="EIO4" s="346"/>
      <c r="EIP4" s="346"/>
      <c r="EIQ4" s="346"/>
      <c r="EIR4" s="346"/>
      <c r="EIS4" s="346"/>
      <c r="EIT4" s="346"/>
      <c r="EIU4" s="346"/>
      <c r="EIV4" s="346"/>
      <c r="EIW4" s="346"/>
      <c r="EIX4" s="346"/>
      <c r="EIY4" s="346"/>
      <c r="EIZ4" s="346"/>
      <c r="EJA4" s="346"/>
      <c r="EJB4" s="346"/>
      <c r="EJC4" s="346"/>
      <c r="EJD4" s="346"/>
      <c r="EJE4" s="346"/>
      <c r="EJF4" s="346"/>
      <c r="EJG4" s="346"/>
      <c r="EJH4" s="346"/>
      <c r="EJI4" s="346"/>
      <c r="EJJ4" s="346"/>
      <c r="EJK4" s="346"/>
      <c r="EJL4" s="346"/>
      <c r="EJM4" s="346"/>
      <c r="EJN4" s="346"/>
      <c r="EJO4" s="346"/>
      <c r="EJP4" s="346"/>
      <c r="EJQ4" s="346"/>
      <c r="EJR4" s="346"/>
      <c r="EJS4" s="346"/>
      <c r="EJT4" s="346"/>
      <c r="EJU4" s="346"/>
      <c r="EJV4" s="346"/>
      <c r="EJW4" s="346"/>
      <c r="EJX4" s="346"/>
      <c r="EJY4" s="346"/>
      <c r="EJZ4" s="346"/>
      <c r="EKA4" s="346"/>
      <c r="EKB4" s="346"/>
      <c r="EKC4" s="346"/>
      <c r="EKD4" s="346"/>
      <c r="EKE4" s="346"/>
      <c r="EKF4" s="346"/>
      <c r="EKG4" s="346"/>
      <c r="EKH4" s="346"/>
      <c r="EKI4" s="346"/>
      <c r="EKJ4" s="346"/>
      <c r="EKK4" s="346"/>
      <c r="EKL4" s="346"/>
      <c r="EKM4" s="346"/>
      <c r="EKN4" s="346"/>
      <c r="EKO4" s="346"/>
      <c r="EKP4" s="346"/>
      <c r="EKQ4" s="346"/>
      <c r="EKR4" s="346"/>
      <c r="EKS4" s="346"/>
      <c r="EKT4" s="346"/>
      <c r="EKU4" s="346"/>
      <c r="EKV4" s="346"/>
      <c r="EKW4" s="346"/>
      <c r="EKX4" s="346"/>
      <c r="EKY4" s="346"/>
      <c r="EKZ4" s="346"/>
      <c r="ELA4" s="346"/>
      <c r="ELB4" s="346"/>
      <c r="ELC4" s="346"/>
      <c r="ELD4" s="346"/>
      <c r="ELE4" s="346"/>
      <c r="ELF4" s="346"/>
      <c r="ELG4" s="346"/>
      <c r="ELH4" s="346"/>
      <c r="ELI4" s="346"/>
      <c r="ELJ4" s="346"/>
      <c r="ELK4" s="346"/>
      <c r="ELL4" s="346"/>
      <c r="ELM4" s="346"/>
      <c r="ELN4" s="346"/>
      <c r="ELO4" s="346"/>
      <c r="ELP4" s="346"/>
      <c r="ELQ4" s="346"/>
      <c r="ELR4" s="346"/>
      <c r="ELS4" s="346"/>
      <c r="ELT4" s="346"/>
      <c r="ELU4" s="346"/>
      <c r="ELV4" s="346"/>
      <c r="ELW4" s="346"/>
      <c r="ELX4" s="346"/>
      <c r="ELY4" s="346"/>
      <c r="ELZ4" s="346"/>
      <c r="EMA4" s="346"/>
      <c r="EMB4" s="346"/>
      <c r="EMC4" s="346"/>
      <c r="EMD4" s="346"/>
      <c r="EME4" s="346"/>
      <c r="EMF4" s="346"/>
      <c r="EMG4" s="346"/>
      <c r="EMH4" s="346"/>
      <c r="EMI4" s="346"/>
      <c r="EMJ4" s="346"/>
      <c r="EMK4" s="346"/>
      <c r="EML4" s="346"/>
      <c r="EMM4" s="346"/>
      <c r="EMN4" s="346"/>
      <c r="EMO4" s="346"/>
      <c r="EMP4" s="346"/>
      <c r="EMQ4" s="346"/>
      <c r="EMR4" s="346"/>
      <c r="EMS4" s="346"/>
      <c r="EMT4" s="346"/>
      <c r="EMU4" s="346"/>
      <c r="EMV4" s="346"/>
      <c r="EMW4" s="346"/>
      <c r="EMX4" s="346"/>
      <c r="EMY4" s="346"/>
      <c r="EMZ4" s="346"/>
      <c r="ENA4" s="346"/>
      <c r="ENB4" s="346"/>
      <c r="ENC4" s="346"/>
      <c r="END4" s="346"/>
      <c r="ENE4" s="346"/>
      <c r="ENF4" s="346"/>
      <c r="ENG4" s="346"/>
      <c r="ENH4" s="346"/>
      <c r="ENI4" s="346"/>
      <c r="ENJ4" s="346"/>
      <c r="ENK4" s="346"/>
      <c r="ENL4" s="346"/>
      <c r="ENM4" s="346"/>
      <c r="ENN4" s="346"/>
      <c r="ENO4" s="346"/>
      <c r="ENP4" s="346"/>
      <c r="ENQ4" s="346"/>
      <c r="ENR4" s="346"/>
      <c r="ENS4" s="346"/>
      <c r="ENT4" s="346"/>
      <c r="ENU4" s="346"/>
      <c r="ENV4" s="346"/>
      <c r="ENW4" s="346"/>
      <c r="ENX4" s="346"/>
      <c r="ENY4" s="346"/>
      <c r="ENZ4" s="346"/>
      <c r="EOA4" s="346"/>
      <c r="EOB4" s="346"/>
      <c r="EOC4" s="346"/>
      <c r="EOD4" s="346"/>
      <c r="EOE4" s="346"/>
      <c r="EOF4" s="346"/>
      <c r="EOG4" s="346"/>
      <c r="EOH4" s="346"/>
      <c r="EOI4" s="346"/>
      <c r="EOJ4" s="346"/>
      <c r="EOK4" s="346"/>
      <c r="EOL4" s="346"/>
      <c r="EOM4" s="346"/>
      <c r="EON4" s="346"/>
      <c r="EOO4" s="346"/>
      <c r="EOP4" s="346"/>
      <c r="EOQ4" s="346"/>
      <c r="EOR4" s="346"/>
      <c r="EOS4" s="346"/>
      <c r="EOT4" s="346"/>
      <c r="EOU4" s="346"/>
      <c r="EOV4" s="346"/>
      <c r="EOW4" s="346"/>
      <c r="EOX4" s="346"/>
      <c r="EOY4" s="346"/>
      <c r="EOZ4" s="346"/>
      <c r="EPA4" s="346"/>
      <c r="EPB4" s="346"/>
      <c r="EPC4" s="346"/>
      <c r="EPD4" s="346"/>
      <c r="EPE4" s="346"/>
      <c r="EPF4" s="346"/>
      <c r="EPG4" s="346"/>
      <c r="EPH4" s="346"/>
      <c r="EPI4" s="346"/>
      <c r="EPJ4" s="346"/>
      <c r="EPK4" s="346"/>
      <c r="EPL4" s="346"/>
      <c r="EPM4" s="346"/>
      <c r="EPN4" s="346"/>
      <c r="EPO4" s="346"/>
      <c r="EPP4" s="346"/>
      <c r="EPQ4" s="346"/>
      <c r="EPR4" s="346"/>
      <c r="EPS4" s="346"/>
      <c r="EPT4" s="346"/>
      <c r="EPU4" s="346"/>
      <c r="EPV4" s="346"/>
      <c r="EPW4" s="346"/>
      <c r="EPX4" s="346"/>
      <c r="EPY4" s="346"/>
      <c r="EPZ4" s="346"/>
      <c r="EQA4" s="346"/>
      <c r="EQB4" s="346"/>
      <c r="EQC4" s="346"/>
      <c r="EQD4" s="346"/>
      <c r="EQE4" s="346"/>
      <c r="EQF4" s="346"/>
      <c r="EQG4" s="346"/>
      <c r="EQH4" s="346"/>
      <c r="EQI4" s="346"/>
      <c r="EQJ4" s="346"/>
      <c r="EQK4" s="346"/>
      <c r="EQL4" s="346"/>
      <c r="EQM4" s="346"/>
      <c r="EQN4" s="346"/>
      <c r="EQO4" s="346"/>
      <c r="EQP4" s="346"/>
      <c r="EQQ4" s="346"/>
      <c r="EQR4" s="346"/>
      <c r="EQS4" s="346"/>
      <c r="EQT4" s="346"/>
      <c r="EQU4" s="346"/>
      <c r="EQV4" s="346"/>
      <c r="EQW4" s="346"/>
      <c r="EQX4" s="346"/>
      <c r="EQY4" s="346"/>
      <c r="EQZ4" s="346"/>
      <c r="ERA4" s="346"/>
      <c r="ERB4" s="346"/>
      <c r="ERC4" s="346"/>
      <c r="ERD4" s="346"/>
      <c r="ERE4" s="346"/>
      <c r="ERF4" s="346"/>
      <c r="ERG4" s="346"/>
      <c r="ERH4" s="346"/>
      <c r="ERI4" s="346"/>
      <c r="ERJ4" s="346"/>
      <c r="ERK4" s="346"/>
      <c r="ERL4" s="346"/>
      <c r="ERM4" s="346"/>
      <c r="ERN4" s="346"/>
      <c r="ERO4" s="346"/>
      <c r="ERP4" s="346"/>
      <c r="ERQ4" s="346"/>
      <c r="ERR4" s="346"/>
      <c r="ERS4" s="346"/>
      <c r="ERT4" s="346"/>
      <c r="ERU4" s="346"/>
      <c r="ERV4" s="346"/>
      <c r="ERW4" s="346"/>
      <c r="ERX4" s="346"/>
      <c r="ERY4" s="346"/>
      <c r="ERZ4" s="346"/>
      <c r="ESA4" s="346"/>
      <c r="ESB4" s="346"/>
      <c r="ESC4" s="346"/>
      <c r="ESD4" s="346"/>
      <c r="ESE4" s="346"/>
      <c r="ESF4" s="346"/>
      <c r="ESG4" s="346"/>
      <c r="ESH4" s="346"/>
      <c r="ESI4" s="346"/>
      <c r="ESJ4" s="346"/>
      <c r="ESK4" s="346"/>
      <c r="ESL4" s="346"/>
      <c r="ESM4" s="346"/>
      <c r="ESN4" s="346"/>
      <c r="ESO4" s="346"/>
      <c r="ESP4" s="346"/>
      <c r="ESQ4" s="346"/>
      <c r="ESR4" s="346"/>
      <c r="ESS4" s="346"/>
      <c r="EST4" s="346"/>
      <c r="ESU4" s="346"/>
      <c r="ESV4" s="346"/>
      <c r="ESW4" s="346"/>
      <c r="ESX4" s="346"/>
      <c r="ESY4" s="346"/>
      <c r="ESZ4" s="346"/>
      <c r="ETA4" s="346"/>
      <c r="ETB4" s="346"/>
      <c r="ETC4" s="346"/>
      <c r="ETD4" s="346"/>
      <c r="ETE4" s="346"/>
      <c r="ETF4" s="346"/>
      <c r="ETG4" s="346"/>
      <c r="ETH4" s="346"/>
      <c r="ETI4" s="346"/>
      <c r="ETJ4" s="346"/>
      <c r="ETK4" s="346"/>
      <c r="ETL4" s="346"/>
      <c r="ETM4" s="346"/>
      <c r="ETN4" s="346"/>
      <c r="ETO4" s="346"/>
      <c r="ETP4" s="346"/>
      <c r="ETQ4" s="346"/>
      <c r="ETR4" s="346"/>
      <c r="ETS4" s="346"/>
      <c r="ETT4" s="346"/>
      <c r="ETU4" s="346"/>
      <c r="ETV4" s="346"/>
      <c r="ETW4" s="346"/>
      <c r="ETX4" s="346"/>
      <c r="ETY4" s="346"/>
      <c r="ETZ4" s="346"/>
      <c r="EUA4" s="346"/>
      <c r="EUB4" s="346"/>
      <c r="EUC4" s="346"/>
      <c r="EUD4" s="346"/>
      <c r="EUE4" s="346"/>
      <c r="EUF4" s="346"/>
      <c r="EUG4" s="346"/>
      <c r="EUH4" s="346"/>
      <c r="EUI4" s="346"/>
      <c r="EUJ4" s="346"/>
      <c r="EUK4" s="346"/>
      <c r="EUL4" s="346"/>
      <c r="EUM4" s="346"/>
      <c r="EUN4" s="346"/>
      <c r="EUO4" s="346"/>
      <c r="EUP4" s="346"/>
      <c r="EUQ4" s="346"/>
      <c r="EUR4" s="346"/>
      <c r="EUS4" s="346"/>
      <c r="EUT4" s="346"/>
      <c r="EUU4" s="346"/>
      <c r="EUV4" s="346"/>
      <c r="EUW4" s="346"/>
      <c r="EUX4" s="346"/>
      <c r="EUY4" s="346"/>
      <c r="EUZ4" s="346"/>
      <c r="EVA4" s="346"/>
      <c r="EVB4" s="346"/>
      <c r="EVC4" s="346"/>
      <c r="EVD4" s="346"/>
      <c r="EVE4" s="346"/>
      <c r="EVF4" s="346"/>
      <c r="EVG4" s="346"/>
      <c r="EVH4" s="346"/>
      <c r="EVI4" s="346"/>
      <c r="EVJ4" s="346"/>
      <c r="EVK4" s="346"/>
      <c r="EVL4" s="346"/>
      <c r="EVM4" s="346"/>
      <c r="EVN4" s="346"/>
      <c r="EVO4" s="346"/>
      <c r="EVP4" s="346"/>
      <c r="EVQ4" s="346"/>
      <c r="EVR4" s="346"/>
      <c r="EVS4" s="346"/>
      <c r="EVT4" s="346"/>
      <c r="EVU4" s="346"/>
      <c r="EVV4" s="346"/>
      <c r="EVW4" s="346"/>
      <c r="EVX4" s="346"/>
      <c r="EVY4" s="346"/>
      <c r="EVZ4" s="346"/>
      <c r="EWA4" s="346"/>
      <c r="EWB4" s="346"/>
      <c r="EWC4" s="346"/>
      <c r="EWD4" s="346"/>
      <c r="EWE4" s="346"/>
      <c r="EWF4" s="346"/>
      <c r="EWG4" s="346"/>
      <c r="EWH4" s="346"/>
      <c r="EWI4" s="346"/>
      <c r="EWJ4" s="346"/>
      <c r="EWK4" s="346"/>
      <c r="EWL4" s="346"/>
      <c r="EWM4" s="346"/>
      <c r="EWN4" s="346"/>
      <c r="EWO4" s="346"/>
      <c r="EWP4" s="346"/>
      <c r="EWQ4" s="346"/>
      <c r="EWR4" s="346"/>
      <c r="EWS4" s="346"/>
      <c r="EWT4" s="346"/>
      <c r="EWU4" s="346"/>
      <c r="EWV4" s="346"/>
      <c r="EWW4" s="346"/>
      <c r="EWX4" s="346"/>
      <c r="EWY4" s="346"/>
      <c r="EWZ4" s="346"/>
      <c r="EXA4" s="346"/>
      <c r="EXB4" s="346"/>
      <c r="EXC4" s="346"/>
      <c r="EXD4" s="346"/>
      <c r="EXE4" s="346"/>
      <c r="EXF4" s="346"/>
      <c r="EXG4" s="346"/>
      <c r="EXH4" s="346"/>
      <c r="EXI4" s="346"/>
      <c r="EXJ4" s="346"/>
      <c r="EXK4" s="346"/>
      <c r="EXL4" s="346"/>
      <c r="EXM4" s="346"/>
      <c r="EXN4" s="346"/>
      <c r="EXO4" s="346"/>
      <c r="EXP4" s="346"/>
      <c r="EXQ4" s="346"/>
      <c r="EXR4" s="346"/>
      <c r="EXS4" s="346"/>
      <c r="EXT4" s="346"/>
      <c r="EXU4" s="346"/>
      <c r="EXV4" s="346"/>
      <c r="EXW4" s="346"/>
      <c r="EXX4" s="346"/>
      <c r="EXY4" s="346"/>
      <c r="EXZ4" s="346"/>
      <c r="EYA4" s="346"/>
      <c r="EYB4" s="346"/>
      <c r="EYC4" s="346"/>
      <c r="EYD4" s="346"/>
      <c r="EYE4" s="346"/>
      <c r="EYF4" s="346"/>
      <c r="EYG4" s="346"/>
      <c r="EYH4" s="346"/>
      <c r="EYI4" s="346"/>
      <c r="EYJ4" s="346"/>
      <c r="EYK4" s="346"/>
      <c r="EYL4" s="346"/>
      <c r="EYM4" s="346"/>
      <c r="EYN4" s="346"/>
      <c r="EYO4" s="346"/>
      <c r="EYP4" s="346"/>
      <c r="EYQ4" s="346"/>
      <c r="EYR4" s="346"/>
      <c r="EYS4" s="346"/>
      <c r="EYT4" s="346"/>
      <c r="EYU4" s="346"/>
      <c r="EYV4" s="346"/>
      <c r="EYW4" s="346"/>
      <c r="EYX4" s="346"/>
      <c r="EYY4" s="346"/>
      <c r="EYZ4" s="346"/>
      <c r="EZA4" s="346"/>
      <c r="EZB4" s="346"/>
      <c r="EZC4" s="346"/>
      <c r="EZD4" s="346"/>
      <c r="EZE4" s="346"/>
      <c r="EZF4" s="346"/>
      <c r="EZG4" s="346"/>
      <c r="EZH4" s="346"/>
      <c r="EZI4" s="346"/>
      <c r="EZJ4" s="346"/>
      <c r="EZK4" s="346"/>
      <c r="EZL4" s="346"/>
      <c r="EZM4" s="346"/>
      <c r="EZN4" s="346"/>
      <c r="EZO4" s="346"/>
      <c r="EZP4" s="346"/>
      <c r="EZQ4" s="346"/>
      <c r="EZR4" s="346"/>
      <c r="EZS4" s="346"/>
      <c r="EZT4" s="346"/>
      <c r="EZU4" s="346"/>
      <c r="EZV4" s="346"/>
      <c r="EZW4" s="346"/>
      <c r="EZX4" s="346"/>
      <c r="EZY4" s="346"/>
      <c r="EZZ4" s="346"/>
      <c r="FAA4" s="346"/>
      <c r="FAB4" s="346"/>
      <c r="FAC4" s="346"/>
      <c r="FAD4" s="346"/>
      <c r="FAE4" s="346"/>
      <c r="FAF4" s="346"/>
      <c r="FAG4" s="346"/>
      <c r="FAH4" s="346"/>
      <c r="FAI4" s="346"/>
      <c r="FAJ4" s="346"/>
      <c r="FAK4" s="346"/>
      <c r="FAL4" s="346"/>
      <c r="FAM4" s="346"/>
      <c r="FAN4" s="346"/>
      <c r="FAO4" s="346"/>
      <c r="FAP4" s="346"/>
      <c r="FAQ4" s="346"/>
      <c r="FAR4" s="346"/>
      <c r="FAS4" s="346"/>
      <c r="FAT4" s="346"/>
      <c r="FAU4" s="346"/>
      <c r="FAV4" s="346"/>
      <c r="FAW4" s="346"/>
      <c r="FAX4" s="346"/>
      <c r="FAY4" s="346"/>
      <c r="FAZ4" s="346"/>
      <c r="FBA4" s="346"/>
      <c r="FBB4" s="346"/>
      <c r="FBC4" s="346"/>
      <c r="FBD4" s="346"/>
      <c r="FBE4" s="346"/>
      <c r="FBF4" s="346"/>
      <c r="FBG4" s="346"/>
      <c r="FBH4" s="346"/>
      <c r="FBI4" s="346"/>
      <c r="FBJ4" s="346"/>
      <c r="FBK4" s="346"/>
      <c r="FBL4" s="346"/>
      <c r="FBM4" s="346"/>
      <c r="FBN4" s="346"/>
      <c r="FBO4" s="346"/>
      <c r="FBP4" s="346"/>
      <c r="FBQ4" s="346"/>
      <c r="FBR4" s="346"/>
      <c r="FBS4" s="346"/>
      <c r="FBT4" s="346"/>
      <c r="FBU4" s="346"/>
      <c r="FBV4" s="346"/>
      <c r="FBW4" s="346"/>
      <c r="FBX4" s="346"/>
      <c r="FBY4" s="346"/>
      <c r="FBZ4" s="346"/>
      <c r="FCA4" s="346"/>
      <c r="FCB4" s="346"/>
      <c r="FCC4" s="346"/>
      <c r="FCD4" s="346"/>
      <c r="FCE4" s="346"/>
      <c r="FCF4" s="346"/>
      <c r="FCG4" s="346"/>
      <c r="FCH4" s="346"/>
      <c r="FCI4" s="346"/>
      <c r="FCJ4" s="346"/>
      <c r="FCK4" s="346"/>
      <c r="FCL4" s="346"/>
      <c r="FCM4" s="346"/>
      <c r="FCN4" s="346"/>
      <c r="FCO4" s="346"/>
      <c r="FCP4" s="346"/>
      <c r="FCQ4" s="346"/>
      <c r="FCR4" s="346"/>
      <c r="FCS4" s="346"/>
      <c r="FCT4" s="346"/>
      <c r="FCU4" s="346"/>
      <c r="FCV4" s="346"/>
      <c r="FCW4" s="346"/>
      <c r="FCX4" s="346"/>
      <c r="FCY4" s="346"/>
      <c r="FCZ4" s="346"/>
      <c r="FDA4" s="346"/>
      <c r="FDB4" s="346"/>
      <c r="FDC4" s="346"/>
      <c r="FDD4" s="346"/>
      <c r="FDE4" s="346"/>
      <c r="FDF4" s="346"/>
      <c r="FDG4" s="346"/>
      <c r="FDH4" s="346"/>
      <c r="FDI4" s="346"/>
      <c r="FDJ4" s="346"/>
      <c r="FDK4" s="346"/>
      <c r="FDL4" s="346"/>
      <c r="FDM4" s="346"/>
      <c r="FDN4" s="346"/>
      <c r="FDO4" s="346"/>
      <c r="FDP4" s="346"/>
      <c r="FDQ4" s="346"/>
      <c r="FDR4" s="346"/>
      <c r="FDS4" s="346"/>
      <c r="FDT4" s="346"/>
      <c r="FDU4" s="346"/>
      <c r="FDV4" s="346"/>
      <c r="FDW4" s="346"/>
      <c r="FDX4" s="346"/>
      <c r="FDY4" s="346"/>
      <c r="FDZ4" s="346"/>
      <c r="FEA4" s="346"/>
      <c r="FEB4" s="346"/>
      <c r="FEC4" s="346"/>
      <c r="FED4" s="346"/>
      <c r="FEE4" s="346"/>
      <c r="FEF4" s="346"/>
      <c r="FEG4" s="346"/>
      <c r="FEH4" s="346"/>
      <c r="FEI4" s="346"/>
      <c r="FEJ4" s="346"/>
      <c r="FEK4" s="346"/>
      <c r="FEL4" s="346"/>
      <c r="FEM4" s="346"/>
      <c r="FEN4" s="346"/>
      <c r="FEO4" s="346"/>
      <c r="FEP4" s="346"/>
      <c r="FEQ4" s="346"/>
      <c r="FER4" s="346"/>
      <c r="FES4" s="346"/>
      <c r="FET4" s="346"/>
      <c r="FEU4" s="346"/>
      <c r="FEV4" s="346"/>
      <c r="FEW4" s="346"/>
      <c r="FEX4" s="346"/>
      <c r="FEY4" s="346"/>
      <c r="FEZ4" s="346"/>
      <c r="FFA4" s="346"/>
      <c r="FFB4" s="346"/>
      <c r="FFC4" s="346"/>
      <c r="FFD4" s="346"/>
      <c r="FFE4" s="346"/>
      <c r="FFF4" s="346"/>
      <c r="FFG4" s="346"/>
      <c r="FFH4" s="346"/>
      <c r="FFI4" s="346"/>
      <c r="FFJ4" s="346"/>
      <c r="FFK4" s="346"/>
      <c r="FFL4" s="346"/>
      <c r="FFM4" s="346"/>
      <c r="FFN4" s="346"/>
      <c r="FFO4" s="346"/>
      <c r="FFP4" s="346"/>
      <c r="FFQ4" s="346"/>
      <c r="FFR4" s="346"/>
      <c r="FFS4" s="346"/>
      <c r="FFT4" s="346"/>
      <c r="FFU4" s="346"/>
      <c r="FFV4" s="346"/>
      <c r="FFW4" s="346"/>
      <c r="FFX4" s="346"/>
      <c r="FFY4" s="346"/>
      <c r="FFZ4" s="346"/>
      <c r="FGA4" s="346"/>
      <c r="FGB4" s="346"/>
      <c r="FGC4" s="346"/>
      <c r="FGD4" s="346"/>
      <c r="FGE4" s="346"/>
      <c r="FGF4" s="346"/>
      <c r="FGG4" s="346"/>
      <c r="FGH4" s="346"/>
      <c r="FGI4" s="346"/>
      <c r="FGJ4" s="346"/>
      <c r="FGK4" s="346"/>
      <c r="FGL4" s="346"/>
      <c r="FGM4" s="346"/>
      <c r="FGN4" s="346"/>
      <c r="FGO4" s="346"/>
      <c r="FGP4" s="346"/>
      <c r="FGQ4" s="346"/>
      <c r="FGR4" s="346"/>
      <c r="FGS4" s="346"/>
      <c r="FGT4" s="346"/>
      <c r="FGU4" s="346"/>
      <c r="FGV4" s="346"/>
      <c r="FGW4" s="346"/>
      <c r="FGX4" s="346"/>
      <c r="FGY4" s="346"/>
      <c r="FGZ4" s="346"/>
      <c r="FHA4" s="346"/>
      <c r="FHB4" s="346"/>
      <c r="FHC4" s="346"/>
      <c r="FHD4" s="346"/>
      <c r="FHE4" s="346"/>
      <c r="FHF4" s="346"/>
      <c r="FHG4" s="346"/>
      <c r="FHH4" s="346"/>
      <c r="FHI4" s="346"/>
      <c r="FHJ4" s="346"/>
      <c r="FHK4" s="346"/>
      <c r="FHL4" s="346"/>
      <c r="FHM4" s="346"/>
      <c r="FHN4" s="346"/>
      <c r="FHO4" s="346"/>
      <c r="FHP4" s="346"/>
      <c r="FHQ4" s="346"/>
      <c r="FHR4" s="346"/>
      <c r="FHS4" s="346"/>
      <c r="FHT4" s="346"/>
      <c r="FHU4" s="346"/>
      <c r="FHV4" s="346"/>
      <c r="FHW4" s="346"/>
      <c r="FHX4" s="346"/>
      <c r="FHY4" s="346"/>
      <c r="FHZ4" s="346"/>
      <c r="FIA4" s="346"/>
      <c r="FIB4" s="346"/>
      <c r="FIC4" s="346"/>
      <c r="FID4" s="346"/>
      <c r="FIE4" s="346"/>
      <c r="FIF4" s="346"/>
      <c r="FIG4" s="346"/>
      <c r="FIH4" s="346"/>
      <c r="FII4" s="346"/>
      <c r="FIJ4" s="346"/>
      <c r="FIK4" s="346"/>
      <c r="FIL4" s="346"/>
      <c r="FIM4" s="346"/>
      <c r="FIN4" s="346"/>
      <c r="FIO4" s="346"/>
      <c r="FIP4" s="346"/>
      <c r="FIQ4" s="346"/>
      <c r="FIR4" s="346"/>
      <c r="FIS4" s="346"/>
      <c r="FIT4" s="346"/>
      <c r="FIU4" s="346"/>
      <c r="FIV4" s="346"/>
      <c r="FIW4" s="346"/>
      <c r="FIX4" s="346"/>
      <c r="FIY4" s="346"/>
      <c r="FIZ4" s="346"/>
      <c r="FJA4" s="346"/>
      <c r="FJB4" s="346"/>
      <c r="FJC4" s="346"/>
      <c r="FJD4" s="346"/>
      <c r="FJE4" s="346"/>
      <c r="FJF4" s="346"/>
      <c r="FJG4" s="346"/>
      <c r="FJH4" s="346"/>
      <c r="FJI4" s="346"/>
      <c r="FJJ4" s="346"/>
      <c r="FJK4" s="346"/>
      <c r="FJL4" s="346"/>
      <c r="FJM4" s="346"/>
      <c r="FJN4" s="346"/>
      <c r="FJO4" s="346"/>
      <c r="FJP4" s="346"/>
      <c r="FJQ4" s="346"/>
      <c r="FJR4" s="346"/>
      <c r="FJS4" s="346"/>
      <c r="FJT4" s="346"/>
      <c r="FJU4" s="346"/>
      <c r="FJV4" s="346"/>
      <c r="FJW4" s="346"/>
      <c r="FJX4" s="346"/>
      <c r="FJY4" s="346"/>
      <c r="FJZ4" s="346"/>
      <c r="FKA4" s="346"/>
      <c r="FKB4" s="346"/>
      <c r="FKC4" s="346"/>
      <c r="FKD4" s="346"/>
      <c r="FKE4" s="346"/>
      <c r="FKF4" s="346"/>
      <c r="FKG4" s="346"/>
      <c r="FKH4" s="346"/>
      <c r="FKI4" s="346"/>
      <c r="FKJ4" s="346"/>
      <c r="FKK4" s="346"/>
      <c r="FKL4" s="346"/>
      <c r="FKM4" s="346"/>
      <c r="FKN4" s="346"/>
      <c r="FKO4" s="346"/>
      <c r="FKP4" s="346"/>
      <c r="FKQ4" s="346"/>
      <c r="FKR4" s="346"/>
      <c r="FKS4" s="346"/>
      <c r="FKT4" s="346"/>
      <c r="FKU4" s="346"/>
      <c r="FKV4" s="346"/>
      <c r="FKW4" s="346"/>
      <c r="FKX4" s="346"/>
      <c r="FKY4" s="346"/>
      <c r="FKZ4" s="346"/>
      <c r="FLA4" s="346"/>
      <c r="FLB4" s="346"/>
      <c r="FLC4" s="346"/>
      <c r="FLD4" s="346"/>
      <c r="FLE4" s="346"/>
      <c r="FLF4" s="346"/>
      <c r="FLG4" s="346"/>
      <c r="FLH4" s="346"/>
      <c r="FLI4" s="346"/>
      <c r="FLJ4" s="346"/>
      <c r="FLK4" s="346"/>
      <c r="FLL4" s="346"/>
      <c r="FLM4" s="346"/>
      <c r="FLN4" s="346"/>
      <c r="FLO4" s="346"/>
      <c r="FLP4" s="346"/>
      <c r="FLQ4" s="346"/>
      <c r="FLR4" s="346"/>
      <c r="FLS4" s="346"/>
      <c r="FLT4" s="346"/>
      <c r="FLU4" s="346"/>
      <c r="FLV4" s="346"/>
      <c r="FLW4" s="346"/>
      <c r="FLX4" s="346"/>
      <c r="FLY4" s="346"/>
      <c r="FLZ4" s="346"/>
      <c r="FMA4" s="346"/>
      <c r="FMB4" s="346"/>
      <c r="FMC4" s="346"/>
      <c r="FMD4" s="346"/>
      <c r="FME4" s="346"/>
      <c r="FMF4" s="346"/>
      <c r="FMG4" s="346"/>
      <c r="FMH4" s="346"/>
      <c r="FMI4" s="346"/>
      <c r="FMJ4" s="346"/>
      <c r="FMK4" s="346"/>
      <c r="FML4" s="346"/>
      <c r="FMM4" s="346"/>
      <c r="FMN4" s="346"/>
      <c r="FMO4" s="346"/>
      <c r="FMP4" s="346"/>
      <c r="FMQ4" s="346"/>
      <c r="FMR4" s="346"/>
      <c r="FMS4" s="346"/>
      <c r="FMT4" s="346"/>
      <c r="FMU4" s="346"/>
      <c r="FMV4" s="346"/>
      <c r="FMW4" s="346"/>
      <c r="FMX4" s="346"/>
      <c r="FMY4" s="346"/>
      <c r="FMZ4" s="346"/>
      <c r="FNA4" s="346"/>
      <c r="FNB4" s="346"/>
      <c r="FNC4" s="346"/>
      <c r="FND4" s="346"/>
      <c r="FNE4" s="346"/>
      <c r="FNF4" s="346"/>
      <c r="FNG4" s="346"/>
      <c r="FNH4" s="346"/>
      <c r="FNI4" s="346"/>
      <c r="FNJ4" s="346"/>
      <c r="FNK4" s="346"/>
      <c r="FNL4" s="346"/>
      <c r="FNM4" s="346"/>
      <c r="FNN4" s="346"/>
      <c r="FNO4" s="346"/>
      <c r="FNP4" s="346"/>
      <c r="FNQ4" s="346"/>
      <c r="FNR4" s="346"/>
      <c r="FNS4" s="346"/>
      <c r="FNT4" s="346"/>
      <c r="FNU4" s="346"/>
      <c r="FNV4" s="346"/>
      <c r="FNW4" s="346"/>
      <c r="FNX4" s="346"/>
      <c r="FNY4" s="346"/>
      <c r="FNZ4" s="346"/>
      <c r="FOA4" s="346"/>
      <c r="FOB4" s="346"/>
      <c r="FOC4" s="346"/>
      <c r="FOD4" s="346"/>
      <c r="FOE4" s="346"/>
      <c r="FOF4" s="346"/>
      <c r="FOG4" s="346"/>
      <c r="FOH4" s="346"/>
      <c r="FOI4" s="346"/>
      <c r="FOJ4" s="346"/>
      <c r="FOK4" s="346"/>
      <c r="FOL4" s="346"/>
      <c r="FOM4" s="346"/>
      <c r="FON4" s="346"/>
      <c r="FOO4" s="346"/>
      <c r="FOP4" s="346"/>
      <c r="FOQ4" s="346"/>
      <c r="FOR4" s="346"/>
      <c r="FOS4" s="346"/>
      <c r="FOT4" s="346"/>
      <c r="FOU4" s="346"/>
      <c r="FOV4" s="346"/>
      <c r="FOW4" s="346"/>
      <c r="FOX4" s="346"/>
      <c r="FOY4" s="346"/>
      <c r="FOZ4" s="346"/>
      <c r="FPA4" s="346"/>
      <c r="FPB4" s="346"/>
      <c r="FPC4" s="346"/>
      <c r="FPD4" s="346"/>
      <c r="FPE4" s="346"/>
      <c r="FPF4" s="346"/>
      <c r="FPG4" s="346"/>
      <c r="FPH4" s="346"/>
      <c r="FPI4" s="346"/>
      <c r="FPJ4" s="346"/>
      <c r="FPK4" s="346"/>
      <c r="FPL4" s="346"/>
      <c r="FPM4" s="346"/>
      <c r="FPN4" s="346"/>
      <c r="FPO4" s="346"/>
      <c r="FPP4" s="346"/>
      <c r="FPQ4" s="346"/>
      <c r="FPR4" s="346"/>
      <c r="FPS4" s="346"/>
      <c r="FPT4" s="346"/>
      <c r="FPU4" s="346"/>
      <c r="FPV4" s="346"/>
      <c r="FPW4" s="346"/>
      <c r="FPX4" s="346"/>
      <c r="FPY4" s="346"/>
      <c r="FPZ4" s="346"/>
      <c r="FQA4" s="346"/>
      <c r="FQB4" s="346"/>
      <c r="FQC4" s="346"/>
      <c r="FQD4" s="346"/>
      <c r="FQE4" s="346"/>
      <c r="FQF4" s="346"/>
      <c r="FQG4" s="346"/>
      <c r="FQH4" s="346"/>
      <c r="FQI4" s="346"/>
      <c r="FQJ4" s="346"/>
      <c r="FQK4" s="346"/>
      <c r="FQL4" s="346"/>
      <c r="FQM4" s="346"/>
      <c r="FQN4" s="346"/>
      <c r="FQO4" s="346"/>
      <c r="FQP4" s="346"/>
      <c r="FQQ4" s="346"/>
      <c r="FQR4" s="346"/>
      <c r="FQS4" s="346"/>
      <c r="FQT4" s="346"/>
      <c r="FQU4" s="346"/>
      <c r="FQV4" s="346"/>
      <c r="FQW4" s="346"/>
      <c r="FQX4" s="346"/>
      <c r="FQY4" s="346"/>
      <c r="FQZ4" s="346"/>
      <c r="FRA4" s="346"/>
      <c r="FRB4" s="346"/>
      <c r="FRC4" s="346"/>
      <c r="FRD4" s="346"/>
      <c r="FRE4" s="346"/>
      <c r="FRF4" s="346"/>
      <c r="FRG4" s="346"/>
      <c r="FRH4" s="346"/>
      <c r="FRI4" s="346"/>
      <c r="FRJ4" s="346"/>
      <c r="FRK4" s="346"/>
      <c r="FRL4" s="346"/>
      <c r="FRM4" s="346"/>
      <c r="FRN4" s="346"/>
      <c r="FRO4" s="346"/>
      <c r="FRP4" s="346"/>
      <c r="FRQ4" s="346"/>
      <c r="FRR4" s="346"/>
      <c r="FRS4" s="346"/>
      <c r="FRT4" s="346"/>
      <c r="FRU4" s="346"/>
      <c r="FRV4" s="346"/>
      <c r="FRW4" s="346"/>
      <c r="FRX4" s="346"/>
      <c r="FRY4" s="346"/>
      <c r="FRZ4" s="346"/>
      <c r="FSA4" s="346"/>
      <c r="FSB4" s="346"/>
      <c r="FSC4" s="346"/>
      <c r="FSD4" s="346"/>
      <c r="FSE4" s="346"/>
      <c r="FSF4" s="346"/>
      <c r="FSG4" s="346"/>
      <c r="FSH4" s="346"/>
      <c r="FSI4" s="346"/>
      <c r="FSJ4" s="346"/>
      <c r="FSK4" s="346"/>
      <c r="FSL4" s="346"/>
      <c r="FSM4" s="346"/>
      <c r="FSN4" s="346"/>
      <c r="FSO4" s="346"/>
      <c r="FSP4" s="346"/>
      <c r="FSQ4" s="346"/>
      <c r="FSR4" s="346"/>
      <c r="FSS4" s="346"/>
      <c r="FST4" s="346"/>
      <c r="FSU4" s="346"/>
      <c r="FSV4" s="346"/>
      <c r="FSW4" s="346"/>
      <c r="FSX4" s="346"/>
      <c r="FSY4" s="346"/>
      <c r="FSZ4" s="346"/>
      <c r="FTA4" s="346"/>
      <c r="FTB4" s="346"/>
      <c r="FTC4" s="346"/>
      <c r="FTD4" s="346"/>
      <c r="FTE4" s="346"/>
      <c r="FTF4" s="346"/>
      <c r="FTG4" s="346"/>
      <c r="FTH4" s="346"/>
      <c r="FTI4" s="346"/>
      <c r="FTJ4" s="346"/>
      <c r="FTK4" s="346"/>
      <c r="FTL4" s="346"/>
      <c r="FTM4" s="346"/>
      <c r="FTN4" s="346"/>
      <c r="FTO4" s="346"/>
      <c r="FTP4" s="346"/>
      <c r="FTQ4" s="346"/>
      <c r="FTR4" s="346"/>
      <c r="FTS4" s="346"/>
      <c r="FTT4" s="346"/>
      <c r="FTU4" s="346"/>
      <c r="FTV4" s="346"/>
      <c r="FTW4" s="346"/>
      <c r="FTX4" s="346"/>
      <c r="FTY4" s="346"/>
      <c r="FTZ4" s="346"/>
      <c r="FUA4" s="346"/>
      <c r="FUB4" s="346"/>
      <c r="FUC4" s="346"/>
      <c r="FUD4" s="346"/>
      <c r="FUE4" s="346"/>
      <c r="FUF4" s="346"/>
      <c r="FUG4" s="346"/>
      <c r="FUH4" s="346"/>
      <c r="FUI4" s="346"/>
      <c r="FUJ4" s="346"/>
      <c r="FUK4" s="346"/>
      <c r="FUL4" s="346"/>
      <c r="FUM4" s="346"/>
      <c r="FUN4" s="346"/>
      <c r="FUO4" s="346"/>
      <c r="FUP4" s="346"/>
      <c r="FUQ4" s="346"/>
      <c r="FUR4" s="346"/>
      <c r="FUS4" s="346"/>
      <c r="FUT4" s="346"/>
      <c r="FUU4" s="346"/>
      <c r="FUV4" s="346"/>
      <c r="FUW4" s="346"/>
      <c r="FUX4" s="346"/>
      <c r="FUY4" s="346"/>
      <c r="FUZ4" s="346"/>
      <c r="FVA4" s="346"/>
      <c r="FVB4" s="346"/>
      <c r="FVC4" s="346"/>
      <c r="FVD4" s="346"/>
      <c r="FVE4" s="346"/>
      <c r="FVF4" s="346"/>
      <c r="FVG4" s="346"/>
      <c r="FVH4" s="346"/>
      <c r="FVI4" s="346"/>
      <c r="FVJ4" s="346"/>
      <c r="FVK4" s="346"/>
      <c r="FVL4" s="346"/>
      <c r="FVM4" s="346"/>
      <c r="FVN4" s="346"/>
      <c r="FVO4" s="346"/>
      <c r="FVP4" s="346"/>
      <c r="FVQ4" s="346"/>
      <c r="FVR4" s="346"/>
      <c r="FVS4" s="346"/>
      <c r="FVT4" s="346"/>
      <c r="FVU4" s="346"/>
      <c r="FVV4" s="346"/>
      <c r="FVW4" s="346"/>
      <c r="FVX4" s="346"/>
      <c r="FVY4" s="346"/>
      <c r="FVZ4" s="346"/>
      <c r="FWA4" s="346"/>
      <c r="FWB4" s="346"/>
      <c r="FWC4" s="346"/>
      <c r="FWD4" s="346"/>
      <c r="FWE4" s="346"/>
      <c r="FWF4" s="346"/>
      <c r="FWG4" s="346"/>
      <c r="FWH4" s="346"/>
      <c r="FWI4" s="346"/>
      <c r="FWJ4" s="346"/>
      <c r="FWK4" s="346"/>
      <c r="FWL4" s="346"/>
      <c r="FWM4" s="346"/>
      <c r="FWN4" s="346"/>
      <c r="FWO4" s="346"/>
      <c r="FWP4" s="346"/>
      <c r="FWQ4" s="346"/>
      <c r="FWR4" s="346"/>
      <c r="FWS4" s="346"/>
      <c r="FWT4" s="346"/>
      <c r="FWU4" s="346"/>
      <c r="FWV4" s="346"/>
      <c r="FWW4" s="346"/>
      <c r="FWX4" s="346"/>
      <c r="FWY4" s="346"/>
      <c r="FWZ4" s="346"/>
      <c r="FXA4" s="346"/>
      <c r="FXB4" s="346"/>
      <c r="FXC4" s="346"/>
      <c r="FXD4" s="346"/>
      <c r="FXE4" s="346"/>
      <c r="FXF4" s="346"/>
      <c r="FXG4" s="346"/>
      <c r="FXH4" s="346"/>
      <c r="FXI4" s="346"/>
      <c r="FXJ4" s="346"/>
      <c r="FXK4" s="346"/>
      <c r="FXL4" s="346"/>
      <c r="FXM4" s="346"/>
      <c r="FXN4" s="346"/>
      <c r="FXO4" s="346"/>
      <c r="FXP4" s="346"/>
      <c r="FXQ4" s="346"/>
      <c r="FXR4" s="346"/>
      <c r="FXS4" s="346"/>
      <c r="FXT4" s="346"/>
      <c r="FXU4" s="346"/>
      <c r="FXV4" s="346"/>
      <c r="FXW4" s="346"/>
      <c r="FXX4" s="346"/>
      <c r="FXY4" s="346"/>
      <c r="FXZ4" s="346"/>
      <c r="FYA4" s="346"/>
      <c r="FYB4" s="346"/>
      <c r="FYC4" s="346"/>
      <c r="FYD4" s="346"/>
      <c r="FYE4" s="346"/>
      <c r="FYF4" s="346"/>
      <c r="FYG4" s="346"/>
      <c r="FYH4" s="346"/>
      <c r="FYI4" s="346"/>
      <c r="FYJ4" s="346"/>
      <c r="FYK4" s="346"/>
      <c r="FYL4" s="346"/>
      <c r="FYM4" s="346"/>
      <c r="FYN4" s="346"/>
      <c r="FYO4" s="346"/>
      <c r="FYP4" s="346"/>
      <c r="FYQ4" s="346"/>
      <c r="FYR4" s="346"/>
      <c r="FYS4" s="346"/>
      <c r="FYT4" s="346"/>
      <c r="FYU4" s="346"/>
      <c r="FYV4" s="346"/>
      <c r="FYW4" s="346"/>
      <c r="FYX4" s="346"/>
      <c r="FYY4" s="346"/>
      <c r="FYZ4" s="346"/>
      <c r="FZA4" s="346"/>
      <c r="FZB4" s="346"/>
      <c r="FZC4" s="346"/>
      <c r="FZD4" s="346"/>
      <c r="FZE4" s="346"/>
      <c r="FZF4" s="346"/>
      <c r="FZG4" s="346"/>
      <c r="FZH4" s="346"/>
      <c r="FZI4" s="346"/>
      <c r="FZJ4" s="346"/>
      <c r="FZK4" s="346"/>
      <c r="FZL4" s="346"/>
      <c r="FZM4" s="346"/>
      <c r="FZN4" s="346"/>
      <c r="FZO4" s="346"/>
      <c r="FZP4" s="346"/>
      <c r="FZQ4" s="346"/>
      <c r="FZR4" s="346"/>
      <c r="FZS4" s="346"/>
      <c r="FZT4" s="346"/>
      <c r="FZU4" s="346"/>
      <c r="FZV4" s="346"/>
      <c r="FZW4" s="346"/>
      <c r="FZX4" s="346"/>
      <c r="FZY4" s="346"/>
      <c r="FZZ4" s="346"/>
      <c r="GAA4" s="346"/>
      <c r="GAB4" s="346"/>
      <c r="GAC4" s="346"/>
      <c r="GAD4" s="346"/>
      <c r="GAE4" s="346"/>
      <c r="GAF4" s="346"/>
      <c r="GAG4" s="346"/>
      <c r="GAH4" s="346"/>
      <c r="GAI4" s="346"/>
      <c r="GAJ4" s="346"/>
      <c r="GAK4" s="346"/>
      <c r="GAL4" s="346"/>
      <c r="GAM4" s="346"/>
      <c r="GAN4" s="346"/>
      <c r="GAO4" s="346"/>
      <c r="GAP4" s="346"/>
      <c r="GAQ4" s="346"/>
      <c r="GAR4" s="346"/>
      <c r="GAS4" s="346"/>
      <c r="GAT4" s="346"/>
      <c r="GAU4" s="346"/>
      <c r="GAV4" s="346"/>
      <c r="GAW4" s="346"/>
      <c r="GAX4" s="346"/>
      <c r="GAY4" s="346"/>
      <c r="GAZ4" s="346"/>
      <c r="GBA4" s="346"/>
      <c r="GBB4" s="346"/>
      <c r="GBC4" s="346"/>
      <c r="GBD4" s="346"/>
      <c r="GBE4" s="346"/>
      <c r="GBF4" s="346"/>
      <c r="GBG4" s="346"/>
      <c r="GBH4" s="346"/>
      <c r="GBI4" s="346"/>
      <c r="GBJ4" s="346"/>
      <c r="GBK4" s="346"/>
      <c r="GBL4" s="346"/>
      <c r="GBM4" s="346"/>
      <c r="GBN4" s="346"/>
      <c r="GBO4" s="346"/>
      <c r="GBP4" s="346"/>
      <c r="GBQ4" s="346"/>
      <c r="GBR4" s="346"/>
      <c r="GBS4" s="346"/>
      <c r="GBT4" s="346"/>
      <c r="GBU4" s="346"/>
      <c r="GBV4" s="346"/>
      <c r="GBW4" s="346"/>
      <c r="GBX4" s="346"/>
      <c r="GBY4" s="346"/>
      <c r="GBZ4" s="346"/>
      <c r="GCA4" s="346"/>
      <c r="GCB4" s="346"/>
      <c r="GCC4" s="346"/>
      <c r="GCD4" s="346"/>
      <c r="GCE4" s="346"/>
      <c r="GCF4" s="346"/>
      <c r="GCG4" s="346"/>
      <c r="GCH4" s="346"/>
      <c r="GCI4" s="346"/>
      <c r="GCJ4" s="346"/>
      <c r="GCK4" s="346"/>
      <c r="GCL4" s="346"/>
      <c r="GCM4" s="346"/>
      <c r="GCN4" s="346"/>
      <c r="GCO4" s="346"/>
      <c r="GCP4" s="346"/>
      <c r="GCQ4" s="346"/>
      <c r="GCR4" s="346"/>
      <c r="GCS4" s="346"/>
      <c r="GCT4" s="346"/>
      <c r="GCU4" s="346"/>
      <c r="GCV4" s="346"/>
      <c r="GCW4" s="346"/>
      <c r="GCX4" s="346"/>
      <c r="GCY4" s="346"/>
      <c r="GCZ4" s="346"/>
      <c r="GDA4" s="346"/>
      <c r="GDB4" s="346"/>
      <c r="GDC4" s="346"/>
      <c r="GDD4" s="346"/>
      <c r="GDE4" s="346"/>
      <c r="GDF4" s="346"/>
      <c r="GDG4" s="346"/>
      <c r="GDH4" s="346"/>
      <c r="GDI4" s="346"/>
      <c r="GDJ4" s="346"/>
      <c r="GDK4" s="346"/>
      <c r="GDL4" s="346"/>
      <c r="GDM4" s="346"/>
      <c r="GDN4" s="346"/>
      <c r="GDO4" s="346"/>
      <c r="GDP4" s="346"/>
      <c r="GDQ4" s="346"/>
      <c r="GDR4" s="346"/>
      <c r="GDS4" s="346"/>
      <c r="GDT4" s="346"/>
      <c r="GDU4" s="346"/>
      <c r="GDV4" s="346"/>
      <c r="GDW4" s="346"/>
      <c r="GDX4" s="346"/>
      <c r="GDY4" s="346"/>
      <c r="GDZ4" s="346"/>
      <c r="GEA4" s="346"/>
      <c r="GEB4" s="346"/>
      <c r="GEC4" s="346"/>
      <c r="GED4" s="346"/>
      <c r="GEE4" s="346"/>
      <c r="GEF4" s="346"/>
      <c r="GEG4" s="346"/>
      <c r="GEH4" s="346"/>
      <c r="GEI4" s="346"/>
      <c r="GEJ4" s="346"/>
      <c r="GEK4" s="346"/>
      <c r="GEL4" s="346"/>
      <c r="GEM4" s="346"/>
      <c r="GEN4" s="346"/>
      <c r="GEO4" s="346"/>
      <c r="GEP4" s="346"/>
      <c r="GEQ4" s="346"/>
      <c r="GER4" s="346"/>
      <c r="GES4" s="346"/>
      <c r="GET4" s="346"/>
      <c r="GEU4" s="346"/>
      <c r="GEV4" s="346"/>
      <c r="GEW4" s="346"/>
      <c r="GEX4" s="346"/>
      <c r="GEY4" s="346"/>
      <c r="GEZ4" s="346"/>
      <c r="GFA4" s="346"/>
      <c r="GFB4" s="346"/>
      <c r="GFC4" s="346"/>
      <c r="GFD4" s="346"/>
      <c r="GFE4" s="346"/>
      <c r="GFF4" s="346"/>
      <c r="GFG4" s="346"/>
      <c r="GFH4" s="346"/>
      <c r="GFI4" s="346"/>
      <c r="GFJ4" s="346"/>
      <c r="GFK4" s="346"/>
      <c r="GFL4" s="346"/>
      <c r="GFM4" s="346"/>
      <c r="GFN4" s="346"/>
      <c r="GFO4" s="346"/>
      <c r="GFP4" s="346"/>
      <c r="GFQ4" s="346"/>
      <c r="GFR4" s="346"/>
      <c r="GFS4" s="346"/>
      <c r="GFT4" s="346"/>
      <c r="GFU4" s="346"/>
      <c r="GFV4" s="346"/>
      <c r="GFW4" s="346"/>
      <c r="GFX4" s="346"/>
      <c r="GFY4" s="346"/>
      <c r="GFZ4" s="346"/>
      <c r="GGA4" s="346"/>
      <c r="GGB4" s="346"/>
      <c r="GGC4" s="346"/>
      <c r="GGD4" s="346"/>
      <c r="GGE4" s="346"/>
      <c r="GGF4" s="346"/>
      <c r="GGG4" s="346"/>
      <c r="GGH4" s="346"/>
      <c r="GGI4" s="346"/>
      <c r="GGJ4" s="346"/>
      <c r="GGK4" s="346"/>
      <c r="GGL4" s="346"/>
      <c r="GGM4" s="346"/>
      <c r="GGN4" s="346"/>
      <c r="GGO4" s="346"/>
      <c r="GGP4" s="346"/>
      <c r="GGQ4" s="346"/>
      <c r="GGR4" s="346"/>
      <c r="GGS4" s="346"/>
      <c r="GGT4" s="346"/>
      <c r="GGU4" s="346"/>
      <c r="GGV4" s="346"/>
      <c r="GGW4" s="346"/>
      <c r="GGX4" s="346"/>
      <c r="GGY4" s="346"/>
      <c r="GGZ4" s="346"/>
      <c r="GHA4" s="346"/>
      <c r="GHB4" s="346"/>
      <c r="GHC4" s="346"/>
      <c r="GHD4" s="346"/>
      <c r="GHE4" s="346"/>
      <c r="GHF4" s="346"/>
      <c r="GHG4" s="346"/>
      <c r="GHH4" s="346"/>
      <c r="GHI4" s="346"/>
      <c r="GHJ4" s="346"/>
      <c r="GHK4" s="346"/>
      <c r="GHL4" s="346"/>
      <c r="GHM4" s="346"/>
      <c r="GHN4" s="346"/>
      <c r="GHO4" s="346"/>
      <c r="GHP4" s="346"/>
      <c r="GHQ4" s="346"/>
      <c r="GHR4" s="346"/>
      <c r="GHS4" s="346"/>
      <c r="GHT4" s="346"/>
      <c r="GHU4" s="346"/>
      <c r="GHV4" s="346"/>
      <c r="GHW4" s="346"/>
      <c r="GHX4" s="346"/>
      <c r="GHY4" s="346"/>
      <c r="GHZ4" s="346"/>
      <c r="GIA4" s="346"/>
      <c r="GIB4" s="346"/>
      <c r="GIC4" s="346"/>
      <c r="GID4" s="346"/>
      <c r="GIE4" s="346"/>
      <c r="GIF4" s="346"/>
      <c r="GIG4" s="346"/>
      <c r="GIH4" s="346"/>
      <c r="GII4" s="346"/>
      <c r="GIJ4" s="346"/>
      <c r="GIK4" s="346"/>
      <c r="GIL4" s="346"/>
      <c r="GIM4" s="346"/>
      <c r="GIN4" s="346"/>
      <c r="GIO4" s="346"/>
      <c r="GIP4" s="346"/>
      <c r="GIQ4" s="346"/>
      <c r="GIR4" s="346"/>
      <c r="GIS4" s="346"/>
      <c r="GIT4" s="346"/>
      <c r="GIU4" s="346"/>
      <c r="GIV4" s="346"/>
      <c r="GIW4" s="346"/>
      <c r="GIX4" s="346"/>
      <c r="GIY4" s="346"/>
      <c r="GIZ4" s="346"/>
      <c r="GJA4" s="346"/>
      <c r="GJB4" s="346"/>
      <c r="GJC4" s="346"/>
      <c r="GJD4" s="346"/>
      <c r="GJE4" s="346"/>
      <c r="GJF4" s="346"/>
      <c r="GJG4" s="346"/>
      <c r="GJH4" s="346"/>
      <c r="GJI4" s="346"/>
      <c r="GJJ4" s="346"/>
      <c r="GJK4" s="346"/>
      <c r="GJL4" s="346"/>
      <c r="GJM4" s="346"/>
      <c r="GJN4" s="346"/>
      <c r="GJO4" s="346"/>
      <c r="GJP4" s="346"/>
      <c r="GJQ4" s="346"/>
      <c r="GJR4" s="346"/>
      <c r="GJS4" s="346"/>
      <c r="GJT4" s="346"/>
      <c r="GJU4" s="346"/>
      <c r="GJV4" s="346"/>
      <c r="GJW4" s="346"/>
      <c r="GJX4" s="346"/>
      <c r="GJY4" s="346"/>
      <c r="GJZ4" s="346"/>
      <c r="GKA4" s="346"/>
      <c r="GKB4" s="346"/>
      <c r="GKC4" s="346"/>
      <c r="GKD4" s="346"/>
      <c r="GKE4" s="346"/>
      <c r="GKF4" s="346"/>
      <c r="GKG4" s="346"/>
      <c r="GKH4" s="346"/>
      <c r="GKI4" s="346"/>
      <c r="GKJ4" s="346"/>
      <c r="GKK4" s="346"/>
      <c r="GKL4" s="346"/>
      <c r="GKM4" s="346"/>
      <c r="GKN4" s="346"/>
      <c r="GKO4" s="346"/>
      <c r="GKP4" s="346"/>
      <c r="GKQ4" s="346"/>
      <c r="GKR4" s="346"/>
      <c r="GKS4" s="346"/>
      <c r="GKT4" s="346"/>
      <c r="GKU4" s="346"/>
      <c r="GKV4" s="346"/>
      <c r="GKW4" s="346"/>
      <c r="GKX4" s="346"/>
      <c r="GKY4" s="346"/>
      <c r="GKZ4" s="346"/>
      <c r="GLA4" s="346"/>
      <c r="GLB4" s="346"/>
      <c r="GLC4" s="346"/>
      <c r="GLD4" s="346"/>
      <c r="GLE4" s="346"/>
      <c r="GLF4" s="346"/>
      <c r="GLG4" s="346"/>
      <c r="GLH4" s="346"/>
      <c r="GLI4" s="346"/>
      <c r="GLJ4" s="346"/>
      <c r="GLK4" s="346"/>
      <c r="GLL4" s="346"/>
      <c r="GLM4" s="346"/>
      <c r="GLN4" s="346"/>
      <c r="GLO4" s="346"/>
      <c r="GLP4" s="346"/>
      <c r="GLQ4" s="346"/>
      <c r="GLR4" s="346"/>
      <c r="GLS4" s="346"/>
      <c r="GLT4" s="346"/>
      <c r="GLU4" s="346"/>
      <c r="GLV4" s="346"/>
      <c r="GLW4" s="346"/>
      <c r="GLX4" s="346"/>
      <c r="GLY4" s="346"/>
      <c r="GLZ4" s="346"/>
      <c r="GMA4" s="346"/>
      <c r="GMB4" s="346"/>
      <c r="GMC4" s="346"/>
      <c r="GMD4" s="346"/>
      <c r="GME4" s="346"/>
      <c r="GMF4" s="346"/>
      <c r="GMG4" s="346"/>
      <c r="GMH4" s="346"/>
      <c r="GMI4" s="346"/>
      <c r="GMJ4" s="346"/>
      <c r="GMK4" s="346"/>
      <c r="GML4" s="346"/>
      <c r="GMM4" s="346"/>
      <c r="GMN4" s="346"/>
      <c r="GMO4" s="346"/>
      <c r="GMP4" s="346"/>
      <c r="GMQ4" s="346"/>
      <c r="GMR4" s="346"/>
      <c r="GMS4" s="346"/>
      <c r="GMT4" s="346"/>
      <c r="GMU4" s="346"/>
      <c r="GMV4" s="346"/>
      <c r="GMW4" s="346"/>
      <c r="GMX4" s="346"/>
      <c r="GMY4" s="346"/>
      <c r="GMZ4" s="346"/>
      <c r="GNA4" s="346"/>
      <c r="GNB4" s="346"/>
      <c r="GNC4" s="346"/>
      <c r="GND4" s="346"/>
      <c r="GNE4" s="346"/>
      <c r="GNF4" s="346"/>
      <c r="GNG4" s="346"/>
      <c r="GNH4" s="346"/>
      <c r="GNI4" s="346"/>
      <c r="GNJ4" s="346"/>
      <c r="GNK4" s="346"/>
      <c r="GNL4" s="346"/>
      <c r="GNM4" s="346"/>
      <c r="GNN4" s="346"/>
      <c r="GNO4" s="346"/>
      <c r="GNP4" s="346"/>
      <c r="GNQ4" s="346"/>
      <c r="GNR4" s="346"/>
      <c r="GNS4" s="346"/>
      <c r="GNT4" s="346"/>
      <c r="GNU4" s="346"/>
      <c r="GNV4" s="346"/>
      <c r="GNW4" s="346"/>
      <c r="GNX4" s="346"/>
      <c r="GNY4" s="346"/>
      <c r="GNZ4" s="346"/>
      <c r="GOA4" s="346"/>
      <c r="GOB4" s="346"/>
      <c r="GOC4" s="346"/>
      <c r="GOD4" s="346"/>
      <c r="GOE4" s="346"/>
      <c r="GOF4" s="346"/>
      <c r="GOG4" s="346"/>
      <c r="GOH4" s="346"/>
      <c r="GOI4" s="346"/>
      <c r="GOJ4" s="346"/>
      <c r="GOK4" s="346"/>
      <c r="GOL4" s="346"/>
      <c r="GOM4" s="346"/>
      <c r="GON4" s="346"/>
      <c r="GOO4" s="346"/>
      <c r="GOP4" s="346"/>
      <c r="GOQ4" s="346"/>
      <c r="GOR4" s="346"/>
      <c r="GOS4" s="346"/>
      <c r="GOT4" s="346"/>
      <c r="GOU4" s="346"/>
      <c r="GOV4" s="346"/>
      <c r="GOW4" s="346"/>
      <c r="GOX4" s="346"/>
      <c r="GOY4" s="346"/>
      <c r="GOZ4" s="346"/>
      <c r="GPA4" s="346"/>
      <c r="GPB4" s="346"/>
      <c r="GPC4" s="346"/>
      <c r="GPD4" s="346"/>
      <c r="GPE4" s="346"/>
      <c r="GPF4" s="346"/>
      <c r="GPG4" s="346"/>
      <c r="GPH4" s="346"/>
      <c r="GPI4" s="346"/>
      <c r="GPJ4" s="346"/>
      <c r="GPK4" s="346"/>
      <c r="GPL4" s="346"/>
      <c r="GPM4" s="346"/>
      <c r="GPN4" s="346"/>
      <c r="GPO4" s="346"/>
      <c r="GPP4" s="346"/>
      <c r="GPQ4" s="346"/>
      <c r="GPR4" s="346"/>
      <c r="GPS4" s="346"/>
      <c r="GPT4" s="346"/>
      <c r="GPU4" s="346"/>
      <c r="GPV4" s="346"/>
      <c r="GPW4" s="346"/>
      <c r="GPX4" s="346"/>
      <c r="GPY4" s="346"/>
      <c r="GPZ4" s="346"/>
      <c r="GQA4" s="346"/>
      <c r="GQB4" s="346"/>
      <c r="GQC4" s="346"/>
      <c r="GQD4" s="346"/>
      <c r="GQE4" s="346"/>
      <c r="GQF4" s="346"/>
      <c r="GQG4" s="346"/>
      <c r="GQH4" s="346"/>
      <c r="GQI4" s="346"/>
      <c r="GQJ4" s="346"/>
      <c r="GQK4" s="346"/>
      <c r="GQL4" s="346"/>
      <c r="GQM4" s="346"/>
      <c r="GQN4" s="346"/>
      <c r="GQO4" s="346"/>
      <c r="GQP4" s="346"/>
      <c r="GQQ4" s="346"/>
      <c r="GQR4" s="346"/>
      <c r="GQS4" s="346"/>
      <c r="GQT4" s="346"/>
      <c r="GQU4" s="346"/>
      <c r="GQV4" s="346"/>
      <c r="GQW4" s="346"/>
      <c r="GQX4" s="346"/>
      <c r="GQY4" s="346"/>
      <c r="GQZ4" s="346"/>
      <c r="GRA4" s="346"/>
      <c r="GRB4" s="346"/>
      <c r="GRC4" s="346"/>
      <c r="GRD4" s="346"/>
      <c r="GRE4" s="346"/>
      <c r="GRF4" s="346"/>
      <c r="GRG4" s="346"/>
      <c r="GRH4" s="346"/>
      <c r="GRI4" s="346"/>
      <c r="GRJ4" s="346"/>
      <c r="GRK4" s="346"/>
      <c r="GRL4" s="346"/>
      <c r="GRM4" s="346"/>
      <c r="GRN4" s="346"/>
      <c r="GRO4" s="346"/>
      <c r="GRP4" s="346"/>
      <c r="GRQ4" s="346"/>
      <c r="GRR4" s="346"/>
      <c r="GRS4" s="346"/>
      <c r="GRT4" s="346"/>
      <c r="GRU4" s="346"/>
      <c r="GRV4" s="346"/>
      <c r="GRW4" s="346"/>
      <c r="GRX4" s="346"/>
      <c r="GRY4" s="346"/>
      <c r="GRZ4" s="346"/>
      <c r="GSA4" s="346"/>
      <c r="GSB4" s="346"/>
      <c r="GSC4" s="346"/>
      <c r="GSD4" s="346"/>
      <c r="GSE4" s="346"/>
      <c r="GSF4" s="346"/>
      <c r="GSG4" s="346"/>
      <c r="GSH4" s="346"/>
      <c r="GSI4" s="346"/>
      <c r="GSJ4" s="346"/>
      <c r="GSK4" s="346"/>
      <c r="GSL4" s="346"/>
      <c r="GSM4" s="346"/>
      <c r="GSN4" s="346"/>
      <c r="GSO4" s="346"/>
      <c r="GSP4" s="346"/>
      <c r="GSQ4" s="346"/>
      <c r="GSR4" s="346"/>
      <c r="GSS4" s="346"/>
      <c r="GST4" s="346"/>
      <c r="GSU4" s="346"/>
      <c r="GSV4" s="346"/>
      <c r="GSW4" s="346"/>
      <c r="GSX4" s="346"/>
      <c r="GSY4" s="346"/>
      <c r="GSZ4" s="346"/>
      <c r="GTA4" s="346"/>
      <c r="GTB4" s="346"/>
      <c r="GTC4" s="346"/>
      <c r="GTD4" s="346"/>
      <c r="GTE4" s="346"/>
      <c r="GTF4" s="346"/>
      <c r="GTG4" s="346"/>
      <c r="GTH4" s="346"/>
      <c r="GTI4" s="346"/>
      <c r="GTJ4" s="346"/>
      <c r="GTK4" s="346"/>
      <c r="GTL4" s="346"/>
      <c r="GTM4" s="346"/>
      <c r="GTN4" s="346"/>
      <c r="GTO4" s="346"/>
      <c r="GTP4" s="346"/>
      <c r="GTQ4" s="346"/>
      <c r="GTR4" s="346"/>
      <c r="GTS4" s="346"/>
      <c r="GTT4" s="346"/>
      <c r="GTU4" s="346"/>
      <c r="GTV4" s="346"/>
      <c r="GTW4" s="346"/>
      <c r="GTX4" s="346"/>
      <c r="GTY4" s="346"/>
      <c r="GTZ4" s="346"/>
      <c r="GUA4" s="346"/>
      <c r="GUB4" s="346"/>
      <c r="GUC4" s="346"/>
      <c r="GUD4" s="346"/>
      <c r="GUE4" s="346"/>
      <c r="GUF4" s="346"/>
      <c r="GUG4" s="346"/>
      <c r="GUH4" s="346"/>
      <c r="GUI4" s="346"/>
      <c r="GUJ4" s="346"/>
      <c r="GUK4" s="346"/>
      <c r="GUL4" s="346"/>
      <c r="GUM4" s="346"/>
      <c r="GUN4" s="346"/>
      <c r="GUO4" s="346"/>
      <c r="GUP4" s="346"/>
      <c r="GUQ4" s="346"/>
      <c r="GUR4" s="346"/>
      <c r="GUS4" s="346"/>
      <c r="GUT4" s="346"/>
      <c r="GUU4" s="346"/>
      <c r="GUV4" s="346"/>
      <c r="GUW4" s="346"/>
      <c r="GUX4" s="346"/>
      <c r="GUY4" s="346"/>
      <c r="GUZ4" s="346"/>
      <c r="GVA4" s="346"/>
      <c r="GVB4" s="346"/>
      <c r="GVC4" s="346"/>
      <c r="GVD4" s="346"/>
      <c r="GVE4" s="346"/>
      <c r="GVF4" s="346"/>
      <c r="GVG4" s="346"/>
      <c r="GVH4" s="346"/>
      <c r="GVI4" s="346"/>
      <c r="GVJ4" s="346"/>
      <c r="GVK4" s="346"/>
      <c r="GVL4" s="346"/>
      <c r="GVM4" s="346"/>
      <c r="GVN4" s="346"/>
      <c r="GVO4" s="346"/>
      <c r="GVP4" s="346"/>
      <c r="GVQ4" s="346"/>
      <c r="GVR4" s="346"/>
      <c r="GVS4" s="346"/>
      <c r="GVT4" s="346"/>
      <c r="GVU4" s="346"/>
      <c r="GVV4" s="346"/>
      <c r="GVW4" s="346"/>
      <c r="GVX4" s="346"/>
      <c r="GVY4" s="346"/>
      <c r="GVZ4" s="346"/>
      <c r="GWA4" s="346"/>
      <c r="GWB4" s="346"/>
      <c r="GWC4" s="346"/>
      <c r="GWD4" s="346"/>
      <c r="GWE4" s="346"/>
      <c r="GWF4" s="346"/>
      <c r="GWG4" s="346"/>
      <c r="GWH4" s="346"/>
      <c r="GWI4" s="346"/>
      <c r="GWJ4" s="346"/>
      <c r="GWK4" s="346"/>
      <c r="GWL4" s="346"/>
      <c r="GWM4" s="346"/>
      <c r="GWN4" s="346"/>
      <c r="GWO4" s="346"/>
      <c r="GWP4" s="346"/>
      <c r="GWQ4" s="346"/>
      <c r="GWR4" s="346"/>
      <c r="GWS4" s="346"/>
      <c r="GWT4" s="346"/>
      <c r="GWU4" s="346"/>
      <c r="GWV4" s="346"/>
      <c r="GWW4" s="346"/>
      <c r="GWX4" s="346"/>
      <c r="GWY4" s="346"/>
      <c r="GWZ4" s="346"/>
      <c r="GXA4" s="346"/>
      <c r="GXB4" s="346"/>
      <c r="GXC4" s="346"/>
      <c r="GXD4" s="346"/>
      <c r="GXE4" s="346"/>
      <c r="GXF4" s="346"/>
      <c r="GXG4" s="346"/>
      <c r="GXH4" s="346"/>
      <c r="GXI4" s="346"/>
      <c r="GXJ4" s="346"/>
      <c r="GXK4" s="346"/>
      <c r="GXL4" s="346"/>
      <c r="GXM4" s="346"/>
      <c r="GXN4" s="346"/>
      <c r="GXO4" s="346"/>
      <c r="GXP4" s="346"/>
      <c r="GXQ4" s="346"/>
      <c r="GXR4" s="346"/>
      <c r="GXS4" s="346"/>
      <c r="GXT4" s="346"/>
      <c r="GXU4" s="346"/>
      <c r="GXV4" s="346"/>
      <c r="GXW4" s="346"/>
      <c r="GXX4" s="346"/>
      <c r="GXY4" s="346"/>
      <c r="GXZ4" s="346"/>
      <c r="GYA4" s="346"/>
      <c r="GYB4" s="346"/>
      <c r="GYC4" s="346"/>
      <c r="GYD4" s="346"/>
      <c r="GYE4" s="346"/>
      <c r="GYF4" s="346"/>
      <c r="GYG4" s="346"/>
      <c r="GYH4" s="346"/>
      <c r="GYI4" s="346"/>
      <c r="GYJ4" s="346"/>
      <c r="GYK4" s="346"/>
      <c r="GYL4" s="346"/>
      <c r="GYM4" s="346"/>
      <c r="GYN4" s="346"/>
      <c r="GYO4" s="346"/>
      <c r="GYP4" s="346"/>
      <c r="GYQ4" s="346"/>
      <c r="GYR4" s="346"/>
      <c r="GYS4" s="346"/>
      <c r="GYT4" s="346"/>
      <c r="GYU4" s="346"/>
      <c r="GYV4" s="346"/>
      <c r="GYW4" s="346"/>
      <c r="GYX4" s="346"/>
      <c r="GYY4" s="346"/>
      <c r="GYZ4" s="346"/>
      <c r="GZA4" s="346"/>
      <c r="GZB4" s="346"/>
      <c r="GZC4" s="346"/>
      <c r="GZD4" s="346"/>
      <c r="GZE4" s="346"/>
      <c r="GZF4" s="346"/>
      <c r="GZG4" s="346"/>
      <c r="GZH4" s="346"/>
      <c r="GZI4" s="346"/>
      <c r="GZJ4" s="346"/>
      <c r="GZK4" s="346"/>
      <c r="GZL4" s="346"/>
      <c r="GZM4" s="346"/>
      <c r="GZN4" s="346"/>
      <c r="GZO4" s="346"/>
      <c r="GZP4" s="346"/>
      <c r="GZQ4" s="346"/>
      <c r="GZR4" s="346"/>
      <c r="GZS4" s="346"/>
      <c r="GZT4" s="346"/>
      <c r="GZU4" s="346"/>
      <c r="GZV4" s="346"/>
      <c r="GZW4" s="346"/>
      <c r="GZX4" s="346"/>
      <c r="GZY4" s="346"/>
      <c r="GZZ4" s="346"/>
      <c r="HAA4" s="346"/>
      <c r="HAB4" s="346"/>
      <c r="HAC4" s="346"/>
      <c r="HAD4" s="346"/>
      <c r="HAE4" s="346"/>
      <c r="HAF4" s="346"/>
      <c r="HAG4" s="346"/>
      <c r="HAH4" s="346"/>
      <c r="HAI4" s="346"/>
      <c r="HAJ4" s="346"/>
      <c r="HAK4" s="346"/>
      <c r="HAL4" s="346"/>
      <c r="HAM4" s="346"/>
      <c r="HAN4" s="346"/>
      <c r="HAO4" s="346"/>
      <c r="HAP4" s="346"/>
      <c r="HAQ4" s="346"/>
      <c r="HAR4" s="346"/>
      <c r="HAS4" s="346"/>
      <c r="HAT4" s="346"/>
      <c r="HAU4" s="346"/>
      <c r="HAV4" s="346"/>
      <c r="HAW4" s="346"/>
      <c r="HAX4" s="346"/>
      <c r="HAY4" s="346"/>
      <c r="HAZ4" s="346"/>
      <c r="HBA4" s="346"/>
      <c r="HBB4" s="346"/>
      <c r="HBC4" s="346"/>
      <c r="HBD4" s="346"/>
      <c r="HBE4" s="346"/>
      <c r="HBF4" s="346"/>
      <c r="HBG4" s="346"/>
      <c r="HBH4" s="346"/>
      <c r="HBI4" s="346"/>
      <c r="HBJ4" s="346"/>
      <c r="HBK4" s="346"/>
      <c r="HBL4" s="346"/>
      <c r="HBM4" s="346"/>
      <c r="HBN4" s="346"/>
      <c r="HBO4" s="346"/>
      <c r="HBP4" s="346"/>
      <c r="HBQ4" s="346"/>
      <c r="HBR4" s="346"/>
      <c r="HBS4" s="346"/>
      <c r="HBT4" s="346"/>
      <c r="HBU4" s="346"/>
      <c r="HBV4" s="346"/>
      <c r="HBW4" s="346"/>
      <c r="HBX4" s="346"/>
      <c r="HBY4" s="346"/>
      <c r="HBZ4" s="346"/>
      <c r="HCA4" s="346"/>
      <c r="HCB4" s="346"/>
      <c r="HCC4" s="346"/>
      <c r="HCD4" s="346"/>
      <c r="HCE4" s="346"/>
      <c r="HCF4" s="346"/>
      <c r="HCG4" s="346"/>
      <c r="HCH4" s="346"/>
      <c r="HCI4" s="346"/>
      <c r="HCJ4" s="346"/>
      <c r="HCK4" s="346"/>
      <c r="HCL4" s="346"/>
      <c r="HCM4" s="346"/>
      <c r="HCN4" s="346"/>
      <c r="HCO4" s="346"/>
      <c r="HCP4" s="346"/>
      <c r="HCQ4" s="346"/>
      <c r="HCR4" s="346"/>
      <c r="HCS4" s="346"/>
      <c r="HCT4" s="346"/>
      <c r="HCU4" s="346"/>
      <c r="HCV4" s="346"/>
      <c r="HCW4" s="346"/>
      <c r="HCX4" s="346"/>
      <c r="HCY4" s="346"/>
      <c r="HCZ4" s="346"/>
      <c r="HDA4" s="346"/>
      <c r="HDB4" s="346"/>
      <c r="HDC4" s="346"/>
      <c r="HDD4" s="346"/>
      <c r="HDE4" s="346"/>
      <c r="HDF4" s="346"/>
      <c r="HDG4" s="346"/>
      <c r="HDH4" s="346"/>
      <c r="HDI4" s="346"/>
      <c r="HDJ4" s="346"/>
      <c r="HDK4" s="346"/>
      <c r="HDL4" s="346"/>
      <c r="HDM4" s="346"/>
      <c r="HDN4" s="346"/>
      <c r="HDO4" s="346"/>
      <c r="HDP4" s="346"/>
      <c r="HDQ4" s="346"/>
      <c r="HDR4" s="346"/>
      <c r="HDS4" s="346"/>
      <c r="HDT4" s="346"/>
      <c r="HDU4" s="346"/>
      <c r="HDV4" s="346"/>
      <c r="HDW4" s="346"/>
      <c r="HDX4" s="346"/>
      <c r="HDY4" s="346"/>
      <c r="HDZ4" s="346"/>
      <c r="HEA4" s="346"/>
      <c r="HEB4" s="346"/>
      <c r="HEC4" s="346"/>
      <c r="HED4" s="346"/>
      <c r="HEE4" s="346"/>
      <c r="HEF4" s="346"/>
      <c r="HEG4" s="346"/>
      <c r="HEH4" s="346"/>
      <c r="HEI4" s="346"/>
      <c r="HEJ4" s="346"/>
      <c r="HEK4" s="346"/>
      <c r="HEL4" s="346"/>
      <c r="HEM4" s="346"/>
      <c r="HEN4" s="346"/>
      <c r="HEO4" s="346"/>
      <c r="HEP4" s="346"/>
      <c r="HEQ4" s="346"/>
      <c r="HER4" s="346"/>
      <c r="HES4" s="346"/>
      <c r="HET4" s="346"/>
      <c r="HEU4" s="346"/>
      <c r="HEV4" s="346"/>
      <c r="HEW4" s="346"/>
      <c r="HEX4" s="346"/>
      <c r="HEY4" s="346"/>
      <c r="HEZ4" s="346"/>
      <c r="HFA4" s="346"/>
      <c r="HFB4" s="346"/>
      <c r="HFC4" s="346"/>
      <c r="HFD4" s="346"/>
      <c r="HFE4" s="346"/>
      <c r="HFF4" s="346"/>
      <c r="HFG4" s="346"/>
      <c r="HFH4" s="346"/>
      <c r="HFI4" s="346"/>
      <c r="HFJ4" s="346"/>
      <c r="HFK4" s="346"/>
      <c r="HFL4" s="346"/>
      <c r="HFM4" s="346"/>
      <c r="HFN4" s="346"/>
      <c r="HFO4" s="346"/>
      <c r="HFP4" s="346"/>
      <c r="HFQ4" s="346"/>
      <c r="HFR4" s="346"/>
      <c r="HFS4" s="346"/>
      <c r="HFT4" s="346"/>
      <c r="HFU4" s="346"/>
      <c r="HFV4" s="346"/>
      <c r="HFW4" s="346"/>
      <c r="HFX4" s="346"/>
      <c r="HFY4" s="346"/>
      <c r="HFZ4" s="346"/>
      <c r="HGA4" s="346"/>
      <c r="HGB4" s="346"/>
      <c r="HGC4" s="346"/>
      <c r="HGD4" s="346"/>
      <c r="HGE4" s="346"/>
      <c r="HGF4" s="346"/>
      <c r="HGG4" s="346"/>
      <c r="HGH4" s="346"/>
      <c r="HGI4" s="346"/>
      <c r="HGJ4" s="346"/>
      <c r="HGK4" s="346"/>
      <c r="HGL4" s="346"/>
      <c r="HGM4" s="346"/>
      <c r="HGN4" s="346"/>
      <c r="HGO4" s="346"/>
      <c r="HGP4" s="346"/>
      <c r="HGQ4" s="346"/>
      <c r="HGR4" s="346"/>
      <c r="HGS4" s="346"/>
      <c r="HGT4" s="346"/>
      <c r="HGU4" s="346"/>
      <c r="HGV4" s="346"/>
      <c r="HGW4" s="346"/>
      <c r="HGX4" s="346"/>
      <c r="HGY4" s="346"/>
      <c r="HGZ4" s="346"/>
      <c r="HHA4" s="346"/>
      <c r="HHB4" s="346"/>
      <c r="HHC4" s="346"/>
      <c r="HHD4" s="346"/>
      <c r="HHE4" s="346"/>
      <c r="HHF4" s="346"/>
      <c r="HHG4" s="346"/>
      <c r="HHH4" s="346"/>
      <c r="HHI4" s="346"/>
      <c r="HHJ4" s="346"/>
      <c r="HHK4" s="346"/>
      <c r="HHL4" s="346"/>
      <c r="HHM4" s="346"/>
      <c r="HHN4" s="346"/>
      <c r="HHO4" s="346"/>
      <c r="HHP4" s="346"/>
      <c r="HHQ4" s="346"/>
      <c r="HHR4" s="346"/>
      <c r="HHS4" s="346"/>
    </row>
    <row r="5" spans="1:5635" s="118" customFormat="1" ht="11.25" customHeight="1" x14ac:dyDescent="0.2">
      <c r="A5" s="417"/>
      <c r="B5" s="349" t="s">
        <v>126</v>
      </c>
      <c r="C5" s="350">
        <v>1.17E-2</v>
      </c>
      <c r="D5" s="350">
        <v>1.03E-2</v>
      </c>
      <c r="E5" s="350">
        <v>9.1999999999999998E-3</v>
      </c>
      <c r="F5" s="350">
        <v>2.7099999999999999E-2</v>
      </c>
      <c r="G5" s="350">
        <v>1.9599999999999999E-2</v>
      </c>
      <c r="H5" s="350">
        <v>2.0400000000000001E-2</v>
      </c>
      <c r="I5" s="350">
        <v>1.8700000000000001E-2</v>
      </c>
      <c r="J5" s="350">
        <v>1.8700000000000001E-2</v>
      </c>
      <c r="K5" s="350">
        <v>1.6899999999999998E-2</v>
      </c>
      <c r="L5" s="350">
        <v>1.6899999999999998E-2</v>
      </c>
      <c r="M5" s="350">
        <v>1.6299999999999999E-2</v>
      </c>
      <c r="N5" s="350">
        <v>1.7899999999999999E-2</v>
      </c>
      <c r="O5" s="350">
        <v>1.4487999999999999E-2</v>
      </c>
      <c r="P5" s="350">
        <v>1.6447E-2</v>
      </c>
      <c r="Q5" s="350">
        <v>1.4541E-2</v>
      </c>
      <c r="R5" s="350">
        <v>5.1700000000000001E-3</v>
      </c>
      <c r="S5" s="350">
        <v>1.0243E-2</v>
      </c>
      <c r="T5" s="350">
        <v>9.5619999999999993E-3</v>
      </c>
      <c r="U5" s="350">
        <v>9.5510000000000005E-3</v>
      </c>
      <c r="V5" s="350">
        <v>1.3086E-2</v>
      </c>
      <c r="W5" s="350">
        <v>1.3934E-2</v>
      </c>
      <c r="X5" s="350">
        <v>1.3419E-2</v>
      </c>
      <c r="Y5" s="350">
        <v>1.1443E-2</v>
      </c>
      <c r="Z5" s="350">
        <v>1.1653E-2</v>
      </c>
      <c r="AA5" s="350">
        <v>1.0489999999999999E-2</v>
      </c>
      <c r="AB5" s="350">
        <v>1.2133E-2</v>
      </c>
      <c r="AC5" s="350">
        <v>1.9449193659300236E-2</v>
      </c>
      <c r="AD5" s="350">
        <v>1.9980999999999999E-2</v>
      </c>
      <c r="AE5" s="350">
        <v>2.0101000000000001E-2</v>
      </c>
      <c r="AF5" s="350"/>
      <c r="AG5" s="350"/>
      <c r="AH5" s="350"/>
      <c r="AI5" s="350"/>
      <c r="AJ5" s="350"/>
      <c r="AK5" s="350"/>
      <c r="AL5" s="350"/>
      <c r="AM5" s="350"/>
      <c r="AN5" s="350"/>
      <c r="AO5" s="346"/>
      <c r="AP5" s="346"/>
      <c r="AQ5" s="346"/>
      <c r="AR5" s="346"/>
      <c r="AS5" s="346"/>
      <c r="AT5" s="346"/>
      <c r="AU5" s="346"/>
      <c r="AV5" s="346"/>
      <c r="AW5" s="346"/>
      <c r="AX5" s="346"/>
      <c r="AY5" s="346"/>
      <c r="AZ5" s="346"/>
      <c r="BA5" s="346"/>
      <c r="BB5" s="346"/>
      <c r="BC5" s="346"/>
      <c r="BD5" s="346"/>
      <c r="BE5" s="346"/>
      <c r="BF5" s="346"/>
      <c r="BG5" s="346"/>
      <c r="BH5" s="346"/>
      <c r="BI5" s="346"/>
      <c r="BJ5" s="346"/>
      <c r="BK5" s="346"/>
      <c r="BL5" s="346"/>
      <c r="BM5" s="346"/>
      <c r="BN5" s="346"/>
      <c r="BO5" s="346"/>
      <c r="BP5" s="346"/>
      <c r="BQ5" s="346"/>
      <c r="BR5" s="346"/>
      <c r="BS5" s="346"/>
      <c r="BT5" s="346"/>
      <c r="BU5" s="346"/>
      <c r="BV5" s="346"/>
      <c r="BW5" s="346"/>
      <c r="BX5" s="346"/>
      <c r="BY5" s="346"/>
      <c r="BZ5" s="346"/>
      <c r="CA5" s="346"/>
      <c r="CB5" s="346"/>
      <c r="CC5" s="346"/>
      <c r="CD5" s="346"/>
      <c r="CE5" s="346"/>
      <c r="CF5" s="346"/>
      <c r="CG5" s="346"/>
      <c r="CH5" s="346"/>
      <c r="CI5" s="346"/>
      <c r="CJ5" s="346"/>
      <c r="CK5" s="346"/>
      <c r="CL5" s="346"/>
      <c r="CM5" s="346"/>
      <c r="CN5" s="346"/>
      <c r="CO5" s="346"/>
      <c r="CP5" s="346"/>
      <c r="CQ5" s="346"/>
      <c r="CR5" s="346"/>
      <c r="CS5" s="346"/>
      <c r="CT5" s="346"/>
      <c r="CU5" s="346"/>
      <c r="CV5" s="346"/>
      <c r="CW5" s="346"/>
      <c r="CX5" s="346"/>
      <c r="CY5" s="346"/>
      <c r="CZ5" s="346"/>
      <c r="DA5" s="346"/>
      <c r="DB5" s="346"/>
      <c r="DC5" s="346"/>
      <c r="DD5" s="346"/>
      <c r="DE5" s="346"/>
      <c r="DF5" s="346"/>
      <c r="DG5" s="346"/>
      <c r="DH5" s="346"/>
      <c r="DI5" s="346"/>
      <c r="DJ5" s="346"/>
      <c r="DK5" s="346"/>
      <c r="DL5" s="346"/>
      <c r="DM5" s="346"/>
      <c r="DN5" s="346"/>
      <c r="DO5" s="346"/>
      <c r="DP5" s="346"/>
      <c r="DQ5" s="346"/>
      <c r="DR5" s="346"/>
      <c r="DS5" s="346"/>
      <c r="DT5" s="346"/>
      <c r="DU5" s="346"/>
      <c r="DV5" s="346"/>
      <c r="DW5" s="346"/>
      <c r="DX5" s="346"/>
      <c r="DY5" s="346"/>
      <c r="DZ5" s="346"/>
      <c r="EA5" s="346"/>
      <c r="EB5" s="346"/>
      <c r="EC5" s="346"/>
      <c r="ED5" s="346"/>
      <c r="EE5" s="346"/>
      <c r="EF5" s="346"/>
      <c r="EG5" s="346"/>
      <c r="EH5" s="346"/>
      <c r="EI5" s="346"/>
      <c r="EJ5" s="346"/>
      <c r="EK5" s="346"/>
      <c r="EL5" s="346"/>
      <c r="EM5" s="346"/>
      <c r="EN5" s="346"/>
      <c r="EO5" s="346"/>
      <c r="EP5" s="346"/>
      <c r="EQ5" s="346"/>
      <c r="ER5" s="346"/>
      <c r="ES5" s="346"/>
      <c r="ET5" s="346"/>
      <c r="EU5" s="346"/>
      <c r="EV5" s="346"/>
      <c r="EW5" s="346"/>
      <c r="EX5" s="346"/>
      <c r="EY5" s="346"/>
      <c r="EZ5" s="346"/>
      <c r="FA5" s="346"/>
      <c r="FB5" s="346"/>
      <c r="FC5" s="346"/>
      <c r="FD5" s="346"/>
      <c r="FE5" s="346"/>
      <c r="FF5" s="346"/>
      <c r="FG5" s="346"/>
      <c r="FH5" s="346"/>
      <c r="FI5" s="346"/>
      <c r="FJ5" s="346"/>
      <c r="FK5" s="346"/>
      <c r="FL5" s="346"/>
      <c r="FM5" s="346"/>
      <c r="FN5" s="346"/>
      <c r="FO5" s="346"/>
      <c r="FP5" s="346"/>
      <c r="FQ5" s="346"/>
      <c r="FR5" s="346"/>
      <c r="FS5" s="346"/>
      <c r="FT5" s="346"/>
      <c r="FU5" s="346"/>
      <c r="FV5" s="346"/>
      <c r="FW5" s="346"/>
      <c r="FX5" s="346"/>
      <c r="FY5" s="346"/>
      <c r="FZ5" s="346"/>
      <c r="GA5" s="346"/>
      <c r="GB5" s="346"/>
      <c r="GC5" s="346"/>
      <c r="GD5" s="346"/>
      <c r="GE5" s="346"/>
      <c r="GF5" s="346"/>
      <c r="GG5" s="346"/>
      <c r="GH5" s="346"/>
      <c r="GI5" s="346"/>
      <c r="GJ5" s="346"/>
      <c r="GK5" s="346"/>
      <c r="GL5" s="346"/>
      <c r="GM5" s="346"/>
      <c r="GN5" s="346"/>
      <c r="GO5" s="346"/>
      <c r="GP5" s="346"/>
      <c r="GQ5" s="346"/>
      <c r="GR5" s="346"/>
      <c r="GS5" s="346"/>
      <c r="GT5" s="346"/>
      <c r="GU5" s="346"/>
      <c r="GV5" s="346"/>
      <c r="GW5" s="346"/>
      <c r="GX5" s="346"/>
      <c r="GY5" s="346"/>
      <c r="GZ5" s="346"/>
      <c r="HA5" s="346"/>
      <c r="HB5" s="346"/>
      <c r="HC5" s="346"/>
      <c r="HD5" s="346"/>
      <c r="HE5" s="346"/>
      <c r="HF5" s="346"/>
      <c r="HG5" s="346"/>
      <c r="HH5" s="346"/>
      <c r="HI5" s="346"/>
      <c r="HJ5" s="346"/>
      <c r="HK5" s="346"/>
      <c r="HL5" s="346"/>
      <c r="HM5" s="346"/>
      <c r="HN5" s="346"/>
      <c r="HO5" s="346"/>
      <c r="HP5" s="346"/>
      <c r="HQ5" s="346"/>
      <c r="HR5" s="346"/>
      <c r="HS5" s="346"/>
      <c r="HT5" s="346"/>
      <c r="HU5" s="346"/>
      <c r="HV5" s="346"/>
      <c r="HW5" s="346"/>
      <c r="HX5" s="346"/>
      <c r="HY5" s="346"/>
      <c r="HZ5" s="346"/>
      <c r="IA5" s="346"/>
      <c r="IB5" s="346"/>
      <c r="IC5" s="346"/>
      <c r="ID5" s="346"/>
      <c r="IE5" s="346"/>
      <c r="IF5" s="346"/>
      <c r="IG5" s="346"/>
      <c r="IH5" s="346"/>
      <c r="II5" s="346"/>
      <c r="IJ5" s="346"/>
      <c r="IK5" s="346"/>
      <c r="IL5" s="346"/>
      <c r="IM5" s="346"/>
      <c r="IN5" s="346"/>
      <c r="IO5" s="346"/>
      <c r="IP5" s="346"/>
      <c r="IQ5" s="346"/>
      <c r="IR5" s="346"/>
      <c r="IS5" s="346"/>
      <c r="IT5" s="346"/>
      <c r="IU5" s="346"/>
      <c r="IV5" s="346"/>
      <c r="IW5" s="346"/>
      <c r="IX5" s="346"/>
      <c r="IY5" s="346"/>
      <c r="IZ5" s="346"/>
      <c r="JA5" s="346"/>
      <c r="JB5" s="346"/>
      <c r="JC5" s="346"/>
      <c r="JD5" s="346"/>
      <c r="JE5" s="346"/>
      <c r="JF5" s="346"/>
      <c r="JG5" s="346"/>
      <c r="JH5" s="346"/>
      <c r="JI5" s="346"/>
      <c r="JJ5" s="346"/>
      <c r="JK5" s="346"/>
      <c r="JL5" s="346"/>
      <c r="JM5" s="346"/>
      <c r="JN5" s="346"/>
      <c r="JO5" s="346"/>
      <c r="JP5" s="346"/>
      <c r="JQ5" s="346"/>
      <c r="JR5" s="346"/>
      <c r="JS5" s="346"/>
      <c r="JT5" s="346"/>
      <c r="JU5" s="346"/>
      <c r="JV5" s="346"/>
      <c r="JW5" s="346"/>
      <c r="JX5" s="346"/>
      <c r="JY5" s="346"/>
      <c r="JZ5" s="346"/>
      <c r="KA5" s="346"/>
      <c r="KB5" s="346"/>
      <c r="KC5" s="346"/>
      <c r="KD5" s="346"/>
      <c r="KE5" s="346"/>
      <c r="KF5" s="346"/>
      <c r="KG5" s="346"/>
      <c r="KH5" s="346"/>
      <c r="KI5" s="346"/>
      <c r="KJ5" s="346"/>
      <c r="KK5" s="346"/>
      <c r="KL5" s="346"/>
      <c r="KM5" s="346"/>
      <c r="KN5" s="346"/>
      <c r="KO5" s="346"/>
      <c r="KP5" s="346"/>
      <c r="KQ5" s="346"/>
      <c r="KR5" s="346"/>
      <c r="KS5" s="346"/>
      <c r="KT5" s="346"/>
      <c r="KU5" s="346"/>
      <c r="KV5" s="346"/>
      <c r="KW5" s="346"/>
      <c r="KX5" s="346"/>
      <c r="KY5" s="346"/>
      <c r="KZ5" s="346"/>
      <c r="LA5" s="346"/>
      <c r="LB5" s="346"/>
      <c r="LC5" s="346"/>
      <c r="LD5" s="346"/>
      <c r="LE5" s="346"/>
      <c r="LF5" s="346"/>
      <c r="LG5" s="346"/>
      <c r="LH5" s="346"/>
      <c r="LI5" s="346"/>
      <c r="LJ5" s="346"/>
      <c r="LK5" s="346"/>
      <c r="LL5" s="346"/>
      <c r="LM5" s="346"/>
      <c r="LN5" s="346"/>
      <c r="LO5" s="346"/>
      <c r="LP5" s="346"/>
      <c r="LQ5" s="346"/>
      <c r="LR5" s="346"/>
      <c r="LS5" s="346"/>
      <c r="LT5" s="346"/>
      <c r="LU5" s="346"/>
      <c r="LV5" s="346"/>
      <c r="LW5" s="346"/>
      <c r="LX5" s="346"/>
      <c r="LY5" s="346"/>
      <c r="LZ5" s="346"/>
      <c r="MA5" s="346"/>
      <c r="MB5" s="346"/>
      <c r="MC5" s="346"/>
      <c r="MD5" s="346"/>
      <c r="ME5" s="346"/>
      <c r="MF5" s="346"/>
      <c r="MG5" s="346"/>
      <c r="MH5" s="346"/>
      <c r="MI5" s="346"/>
      <c r="MJ5" s="346"/>
      <c r="MK5" s="346"/>
      <c r="ML5" s="346"/>
      <c r="MM5" s="346"/>
      <c r="MN5" s="346"/>
      <c r="MO5" s="346"/>
      <c r="MP5" s="346"/>
      <c r="MQ5" s="346"/>
      <c r="MR5" s="346"/>
      <c r="MS5" s="346"/>
      <c r="MT5" s="346"/>
      <c r="MU5" s="346"/>
      <c r="MV5" s="346"/>
      <c r="MW5" s="346"/>
      <c r="MX5" s="346"/>
      <c r="MY5" s="346"/>
      <c r="MZ5" s="346"/>
      <c r="NA5" s="346"/>
      <c r="NB5" s="346"/>
      <c r="NC5" s="346"/>
      <c r="ND5" s="346"/>
      <c r="NE5" s="346"/>
      <c r="NF5" s="346"/>
      <c r="NG5" s="346"/>
      <c r="NH5" s="346"/>
      <c r="NI5" s="346"/>
      <c r="NJ5" s="346"/>
      <c r="NK5" s="346"/>
      <c r="NL5" s="346"/>
      <c r="NM5" s="346"/>
      <c r="NN5" s="346"/>
      <c r="NO5" s="346"/>
      <c r="NP5" s="346"/>
      <c r="NQ5" s="346"/>
      <c r="NR5" s="346"/>
      <c r="NS5" s="346"/>
      <c r="NT5" s="346"/>
      <c r="NU5" s="346"/>
      <c r="NV5" s="346"/>
      <c r="NW5" s="346"/>
      <c r="NX5" s="346"/>
      <c r="NY5" s="346"/>
      <c r="NZ5" s="346"/>
      <c r="OA5" s="346"/>
      <c r="OB5" s="346"/>
      <c r="OC5" s="346"/>
      <c r="OD5" s="346"/>
      <c r="OE5" s="346"/>
      <c r="OF5" s="346"/>
      <c r="OG5" s="346"/>
      <c r="OH5" s="346"/>
      <c r="OI5" s="346"/>
      <c r="OJ5" s="346"/>
      <c r="OK5" s="346"/>
      <c r="OL5" s="346"/>
      <c r="OM5" s="346"/>
      <c r="ON5" s="346"/>
      <c r="OO5" s="346"/>
      <c r="OP5" s="346"/>
      <c r="OQ5" s="346"/>
      <c r="OR5" s="346"/>
      <c r="OS5" s="346"/>
      <c r="OT5" s="346"/>
      <c r="OU5" s="346"/>
      <c r="OV5" s="346"/>
      <c r="OW5" s="346"/>
      <c r="OX5" s="346"/>
      <c r="OY5" s="346"/>
      <c r="OZ5" s="346"/>
      <c r="PA5" s="346"/>
      <c r="PB5" s="346"/>
      <c r="PC5" s="346"/>
      <c r="PD5" s="346"/>
      <c r="PE5" s="346"/>
      <c r="PF5" s="346"/>
      <c r="PG5" s="346"/>
      <c r="PH5" s="346"/>
      <c r="PI5" s="346"/>
      <c r="PJ5" s="346"/>
      <c r="PK5" s="346"/>
      <c r="PL5" s="346"/>
      <c r="PM5" s="346"/>
      <c r="PN5" s="346"/>
      <c r="PO5" s="346"/>
      <c r="PP5" s="346"/>
      <c r="PQ5" s="346"/>
      <c r="PR5" s="346"/>
      <c r="PS5" s="346"/>
      <c r="PT5" s="346"/>
      <c r="PU5" s="346"/>
      <c r="PV5" s="346"/>
      <c r="PW5" s="346"/>
      <c r="PX5" s="346"/>
      <c r="PY5" s="346"/>
      <c r="PZ5" s="346"/>
      <c r="QA5" s="346"/>
      <c r="QB5" s="346"/>
      <c r="QC5" s="346"/>
      <c r="QD5" s="346"/>
      <c r="QE5" s="346"/>
      <c r="QF5" s="346"/>
      <c r="QG5" s="346"/>
      <c r="QH5" s="346"/>
      <c r="QI5" s="346"/>
      <c r="QJ5" s="346"/>
      <c r="QK5" s="346"/>
      <c r="QL5" s="346"/>
      <c r="QM5" s="346"/>
      <c r="QN5" s="346"/>
      <c r="QO5" s="346"/>
      <c r="QP5" s="346"/>
      <c r="QQ5" s="346"/>
      <c r="QR5" s="346"/>
      <c r="QS5" s="346"/>
      <c r="QT5" s="346"/>
      <c r="QU5" s="346"/>
      <c r="QV5" s="346"/>
      <c r="QW5" s="346"/>
      <c r="QX5" s="346"/>
      <c r="QY5" s="346"/>
      <c r="QZ5" s="346"/>
      <c r="RA5" s="346"/>
      <c r="RB5" s="346"/>
      <c r="RC5" s="346"/>
      <c r="RD5" s="346"/>
      <c r="RE5" s="346"/>
      <c r="RF5" s="346"/>
      <c r="RG5" s="346"/>
      <c r="RH5" s="346"/>
      <c r="RI5" s="346"/>
      <c r="RJ5" s="346"/>
      <c r="RK5" s="346"/>
      <c r="RL5" s="346"/>
      <c r="RM5" s="346"/>
      <c r="RN5" s="346"/>
      <c r="RO5" s="346"/>
      <c r="RP5" s="346"/>
      <c r="RQ5" s="346"/>
      <c r="RR5" s="346"/>
      <c r="RS5" s="346"/>
      <c r="RT5" s="346"/>
      <c r="RU5" s="346"/>
      <c r="RV5" s="346"/>
      <c r="RW5" s="346"/>
      <c r="RX5" s="346"/>
      <c r="RY5" s="346"/>
      <c r="RZ5" s="346"/>
      <c r="SA5" s="346"/>
      <c r="SB5" s="346"/>
      <c r="SC5" s="346"/>
      <c r="SD5" s="346"/>
      <c r="SE5" s="346"/>
      <c r="SF5" s="346"/>
      <c r="SG5" s="346"/>
      <c r="SH5" s="346"/>
      <c r="SI5" s="346"/>
      <c r="SJ5" s="346"/>
      <c r="SK5" s="346"/>
      <c r="SL5" s="346"/>
      <c r="SM5" s="346"/>
      <c r="SN5" s="346"/>
      <c r="SO5" s="346"/>
      <c r="SP5" s="346"/>
      <c r="SQ5" s="346"/>
      <c r="SR5" s="346"/>
      <c r="SS5" s="346"/>
      <c r="ST5" s="346"/>
      <c r="SU5" s="346"/>
      <c r="SV5" s="346"/>
      <c r="SW5" s="346"/>
      <c r="SX5" s="346"/>
      <c r="SY5" s="346"/>
      <c r="SZ5" s="346"/>
      <c r="TA5" s="346"/>
      <c r="TB5" s="346"/>
      <c r="TC5" s="346"/>
      <c r="TD5" s="346"/>
      <c r="TE5" s="346"/>
      <c r="TF5" s="346"/>
      <c r="TG5" s="346"/>
      <c r="TH5" s="346"/>
      <c r="TI5" s="346"/>
      <c r="TJ5" s="346"/>
      <c r="TK5" s="346"/>
      <c r="TL5" s="346"/>
      <c r="TM5" s="346"/>
      <c r="TN5" s="346"/>
      <c r="TO5" s="346"/>
      <c r="TP5" s="346"/>
      <c r="TQ5" s="346"/>
      <c r="TR5" s="346"/>
      <c r="TS5" s="346"/>
      <c r="TT5" s="346"/>
      <c r="TU5" s="346"/>
      <c r="TV5" s="346"/>
      <c r="TW5" s="346"/>
      <c r="TX5" s="346"/>
      <c r="TY5" s="346"/>
      <c r="TZ5" s="346"/>
      <c r="UA5" s="346"/>
      <c r="UB5" s="346"/>
      <c r="UC5" s="346"/>
      <c r="UD5" s="346"/>
      <c r="UE5" s="346"/>
      <c r="UF5" s="346"/>
      <c r="UG5" s="346"/>
      <c r="UH5" s="346"/>
      <c r="UI5" s="346"/>
      <c r="UJ5" s="346"/>
      <c r="UK5" s="346"/>
      <c r="UL5" s="346"/>
      <c r="UM5" s="346"/>
      <c r="UN5" s="346"/>
      <c r="UO5" s="346"/>
      <c r="UP5" s="346"/>
      <c r="UQ5" s="346"/>
      <c r="UR5" s="346"/>
      <c r="US5" s="346"/>
      <c r="UT5" s="346"/>
      <c r="UU5" s="346"/>
      <c r="UV5" s="346"/>
      <c r="UW5" s="346"/>
      <c r="UX5" s="346"/>
      <c r="UY5" s="346"/>
      <c r="UZ5" s="346"/>
      <c r="VA5" s="346"/>
      <c r="VB5" s="346"/>
      <c r="VC5" s="346"/>
      <c r="VD5" s="346"/>
      <c r="VE5" s="346"/>
      <c r="VF5" s="346"/>
      <c r="VG5" s="346"/>
      <c r="VH5" s="346"/>
      <c r="VI5" s="346"/>
      <c r="VJ5" s="346"/>
      <c r="VK5" s="346"/>
      <c r="VL5" s="346"/>
      <c r="VM5" s="346"/>
      <c r="VN5" s="346"/>
      <c r="VO5" s="346"/>
      <c r="VP5" s="346"/>
      <c r="VQ5" s="346"/>
      <c r="VR5" s="346"/>
      <c r="VS5" s="346"/>
      <c r="VT5" s="346"/>
      <c r="VU5" s="346"/>
      <c r="VV5" s="346"/>
      <c r="VW5" s="346"/>
      <c r="VX5" s="346"/>
      <c r="VY5" s="346"/>
      <c r="VZ5" s="346"/>
      <c r="WA5" s="346"/>
      <c r="WB5" s="346"/>
      <c r="WC5" s="346"/>
      <c r="WD5" s="346"/>
      <c r="WE5" s="346"/>
      <c r="WF5" s="346"/>
      <c r="WG5" s="346"/>
      <c r="WH5" s="346"/>
      <c r="WI5" s="346"/>
      <c r="WJ5" s="346"/>
      <c r="WK5" s="346"/>
      <c r="WL5" s="346"/>
      <c r="WM5" s="346"/>
      <c r="WN5" s="346"/>
      <c r="WO5" s="346"/>
      <c r="WP5" s="346"/>
      <c r="WQ5" s="346"/>
      <c r="WR5" s="346"/>
      <c r="WS5" s="346"/>
      <c r="WT5" s="346"/>
      <c r="WU5" s="346"/>
      <c r="WV5" s="346"/>
      <c r="WW5" s="346"/>
      <c r="WX5" s="346"/>
      <c r="WY5" s="346"/>
      <c r="WZ5" s="346"/>
      <c r="XA5" s="346"/>
      <c r="XB5" s="346"/>
      <c r="XC5" s="346"/>
      <c r="XD5" s="346"/>
      <c r="XE5" s="346"/>
      <c r="XF5" s="346"/>
      <c r="XG5" s="346"/>
      <c r="XH5" s="346"/>
      <c r="XI5" s="346"/>
      <c r="XJ5" s="346"/>
      <c r="XK5" s="346"/>
      <c r="XL5" s="346"/>
      <c r="XM5" s="346"/>
      <c r="XN5" s="346"/>
      <c r="XO5" s="346"/>
      <c r="XP5" s="346"/>
      <c r="XQ5" s="346"/>
      <c r="XR5" s="346"/>
      <c r="XS5" s="346"/>
      <c r="XT5" s="346"/>
      <c r="XU5" s="346"/>
      <c r="XV5" s="346"/>
      <c r="XW5" s="346"/>
      <c r="XX5" s="346"/>
      <c r="XY5" s="346"/>
      <c r="XZ5" s="346"/>
      <c r="YA5" s="346"/>
      <c r="YB5" s="346"/>
      <c r="YC5" s="346"/>
      <c r="YD5" s="346"/>
      <c r="YE5" s="346"/>
      <c r="YF5" s="346"/>
      <c r="YG5" s="346"/>
      <c r="YH5" s="346"/>
      <c r="YI5" s="346"/>
      <c r="YJ5" s="346"/>
      <c r="YK5" s="346"/>
      <c r="YL5" s="346"/>
      <c r="YM5" s="346"/>
      <c r="YN5" s="346"/>
      <c r="YO5" s="346"/>
      <c r="YP5" s="346"/>
      <c r="YQ5" s="346"/>
      <c r="YR5" s="346"/>
      <c r="YS5" s="346"/>
      <c r="YT5" s="346"/>
      <c r="YU5" s="346"/>
      <c r="YV5" s="346"/>
      <c r="YW5" s="346"/>
      <c r="YX5" s="346"/>
      <c r="YY5" s="346"/>
      <c r="YZ5" s="346"/>
      <c r="ZA5" s="346"/>
      <c r="ZB5" s="346"/>
      <c r="ZC5" s="346"/>
      <c r="ZD5" s="346"/>
      <c r="ZE5" s="346"/>
      <c r="ZF5" s="346"/>
      <c r="ZG5" s="346"/>
      <c r="ZH5" s="346"/>
      <c r="ZI5" s="346"/>
      <c r="ZJ5" s="346"/>
      <c r="ZK5" s="346"/>
      <c r="ZL5" s="346"/>
      <c r="ZM5" s="346"/>
      <c r="ZN5" s="346"/>
      <c r="ZO5" s="346"/>
      <c r="ZP5" s="346"/>
      <c r="ZQ5" s="346"/>
      <c r="ZR5" s="346"/>
      <c r="ZS5" s="346"/>
      <c r="ZT5" s="346"/>
      <c r="ZU5" s="346"/>
      <c r="ZV5" s="346"/>
      <c r="ZW5" s="346"/>
      <c r="ZX5" s="346"/>
      <c r="ZY5" s="346"/>
      <c r="ZZ5" s="346"/>
      <c r="AAA5" s="346"/>
      <c r="AAB5" s="346"/>
      <c r="AAC5" s="346"/>
      <c r="AAD5" s="346"/>
      <c r="AAE5" s="346"/>
      <c r="AAF5" s="346"/>
      <c r="AAG5" s="346"/>
      <c r="AAH5" s="346"/>
      <c r="AAI5" s="346"/>
      <c r="AAJ5" s="346"/>
      <c r="AAK5" s="346"/>
      <c r="AAL5" s="346"/>
      <c r="AAM5" s="346"/>
      <c r="AAN5" s="346"/>
      <c r="AAO5" s="346"/>
      <c r="AAP5" s="346"/>
      <c r="AAQ5" s="346"/>
      <c r="AAR5" s="346"/>
      <c r="AAS5" s="346"/>
      <c r="AAT5" s="346"/>
      <c r="AAU5" s="346"/>
      <c r="AAV5" s="346"/>
      <c r="AAW5" s="346"/>
      <c r="AAX5" s="346"/>
      <c r="AAY5" s="346"/>
      <c r="AAZ5" s="346"/>
      <c r="ABA5" s="346"/>
      <c r="ABB5" s="346"/>
      <c r="ABC5" s="346"/>
      <c r="ABD5" s="346"/>
      <c r="ABE5" s="346"/>
      <c r="ABF5" s="346"/>
      <c r="ABG5" s="346"/>
      <c r="ABH5" s="346"/>
      <c r="ABI5" s="346"/>
      <c r="ABJ5" s="346"/>
      <c r="ABK5" s="346"/>
      <c r="ABL5" s="346"/>
      <c r="ABM5" s="346"/>
      <c r="ABN5" s="346"/>
      <c r="ABO5" s="346"/>
      <c r="ABP5" s="346"/>
      <c r="ABQ5" s="346"/>
      <c r="ABR5" s="346"/>
      <c r="ABS5" s="346"/>
      <c r="ABT5" s="346"/>
      <c r="ABU5" s="346"/>
      <c r="ABV5" s="346"/>
      <c r="ABW5" s="346"/>
      <c r="ABX5" s="346"/>
      <c r="ABY5" s="346"/>
      <c r="ABZ5" s="346"/>
      <c r="ACA5" s="346"/>
      <c r="ACB5" s="346"/>
      <c r="ACC5" s="346"/>
      <c r="ACD5" s="346"/>
      <c r="ACE5" s="346"/>
      <c r="ACF5" s="346"/>
      <c r="ACG5" s="346"/>
      <c r="ACH5" s="346"/>
      <c r="ACI5" s="346"/>
      <c r="ACJ5" s="346"/>
      <c r="ACK5" s="346"/>
      <c r="ACL5" s="346"/>
      <c r="ACM5" s="346"/>
      <c r="ACN5" s="346"/>
      <c r="ACO5" s="346"/>
      <c r="ACP5" s="346"/>
      <c r="ACQ5" s="346"/>
      <c r="ACR5" s="346"/>
      <c r="ACS5" s="346"/>
      <c r="ACT5" s="346"/>
      <c r="ACU5" s="346"/>
      <c r="ACV5" s="346"/>
      <c r="ACW5" s="346"/>
      <c r="ACX5" s="346"/>
      <c r="ACY5" s="346"/>
      <c r="ACZ5" s="346"/>
      <c r="ADA5" s="346"/>
      <c r="ADB5" s="346"/>
      <c r="ADC5" s="346"/>
      <c r="ADD5" s="346"/>
      <c r="ADE5" s="346"/>
      <c r="ADF5" s="346"/>
      <c r="ADG5" s="346"/>
      <c r="ADH5" s="346"/>
      <c r="ADI5" s="346"/>
      <c r="ADJ5" s="346"/>
      <c r="ADK5" s="346"/>
      <c r="ADL5" s="346"/>
      <c r="ADM5" s="346"/>
      <c r="ADN5" s="346"/>
      <c r="ADO5" s="346"/>
      <c r="ADP5" s="346"/>
      <c r="ADQ5" s="346"/>
      <c r="ADR5" s="346"/>
      <c r="ADS5" s="346"/>
      <c r="ADT5" s="346"/>
      <c r="ADU5" s="346"/>
      <c r="ADV5" s="346"/>
      <c r="ADW5" s="346"/>
      <c r="ADX5" s="346"/>
      <c r="ADY5" s="346"/>
      <c r="ADZ5" s="346"/>
      <c r="AEA5" s="346"/>
      <c r="AEB5" s="346"/>
      <c r="AEC5" s="346"/>
      <c r="AED5" s="346"/>
      <c r="AEE5" s="346"/>
      <c r="AEF5" s="346"/>
      <c r="AEG5" s="346"/>
      <c r="AEH5" s="346"/>
      <c r="AEI5" s="346"/>
      <c r="AEJ5" s="346"/>
      <c r="AEK5" s="346"/>
      <c r="AEL5" s="346"/>
      <c r="AEM5" s="346"/>
      <c r="AEN5" s="346"/>
      <c r="AEO5" s="346"/>
      <c r="AEP5" s="346"/>
      <c r="AEQ5" s="346"/>
      <c r="AER5" s="346"/>
      <c r="AES5" s="346"/>
      <c r="AET5" s="346"/>
      <c r="AEU5" s="346"/>
      <c r="AEV5" s="346"/>
      <c r="AEW5" s="346"/>
      <c r="AEX5" s="346"/>
      <c r="AEY5" s="346"/>
      <c r="AEZ5" s="346"/>
      <c r="AFA5" s="346"/>
      <c r="AFB5" s="346"/>
      <c r="AFC5" s="346"/>
      <c r="AFD5" s="346"/>
      <c r="AFE5" s="346"/>
      <c r="AFF5" s="346"/>
      <c r="AFG5" s="346"/>
      <c r="AFH5" s="346"/>
      <c r="AFI5" s="346"/>
      <c r="AFJ5" s="346"/>
      <c r="AFK5" s="346"/>
      <c r="AFL5" s="346"/>
      <c r="AFM5" s="346"/>
      <c r="AFN5" s="346"/>
      <c r="AFO5" s="346"/>
      <c r="AFP5" s="346"/>
      <c r="AFQ5" s="346"/>
      <c r="AFR5" s="346"/>
      <c r="AFS5" s="346"/>
      <c r="AFT5" s="346"/>
      <c r="AFU5" s="346"/>
      <c r="AFV5" s="346"/>
      <c r="AFW5" s="346"/>
      <c r="AFX5" s="346"/>
      <c r="AFY5" s="346"/>
      <c r="AFZ5" s="346"/>
      <c r="AGA5" s="346"/>
      <c r="AGB5" s="346"/>
      <c r="AGC5" s="346"/>
      <c r="AGD5" s="346"/>
      <c r="AGE5" s="346"/>
      <c r="AGF5" s="346"/>
      <c r="AGG5" s="346"/>
      <c r="AGH5" s="346"/>
      <c r="AGI5" s="346"/>
      <c r="AGJ5" s="346"/>
      <c r="AGK5" s="346"/>
      <c r="AGL5" s="346"/>
      <c r="AGM5" s="346"/>
      <c r="AGN5" s="346"/>
      <c r="AGO5" s="346"/>
      <c r="AGP5" s="346"/>
      <c r="AGQ5" s="346"/>
      <c r="AGR5" s="346"/>
      <c r="AGS5" s="346"/>
      <c r="AGT5" s="346"/>
      <c r="AGU5" s="346"/>
      <c r="AGV5" s="346"/>
      <c r="AGW5" s="346"/>
      <c r="AGX5" s="346"/>
      <c r="AGY5" s="346"/>
      <c r="AGZ5" s="346"/>
      <c r="AHA5" s="346"/>
      <c r="AHB5" s="346"/>
      <c r="AHC5" s="346"/>
      <c r="AHD5" s="346"/>
      <c r="AHE5" s="346"/>
      <c r="AHF5" s="346"/>
      <c r="AHG5" s="346"/>
      <c r="AHH5" s="346"/>
      <c r="AHI5" s="346"/>
      <c r="AHJ5" s="346"/>
      <c r="AHK5" s="346"/>
      <c r="AHL5" s="346"/>
      <c r="AHM5" s="346"/>
      <c r="AHN5" s="346"/>
      <c r="AHO5" s="346"/>
      <c r="AHP5" s="346"/>
      <c r="AHQ5" s="346"/>
      <c r="AHR5" s="346"/>
      <c r="AHS5" s="346"/>
      <c r="AHT5" s="346"/>
      <c r="AHU5" s="346"/>
      <c r="AHV5" s="346"/>
      <c r="AHW5" s="346"/>
      <c r="AHX5" s="346"/>
      <c r="AHY5" s="346"/>
      <c r="AHZ5" s="346"/>
      <c r="AIA5" s="346"/>
      <c r="AIB5" s="346"/>
      <c r="AIC5" s="346"/>
      <c r="AID5" s="346"/>
      <c r="AIE5" s="346"/>
      <c r="AIF5" s="346"/>
      <c r="AIG5" s="346"/>
      <c r="AIH5" s="346"/>
      <c r="AII5" s="346"/>
      <c r="AIJ5" s="346"/>
      <c r="AIK5" s="346"/>
      <c r="AIL5" s="346"/>
      <c r="AIM5" s="346"/>
      <c r="AIN5" s="346"/>
      <c r="AIO5" s="346"/>
      <c r="AIP5" s="346"/>
      <c r="AIQ5" s="346"/>
      <c r="AIR5" s="346"/>
      <c r="AIS5" s="346"/>
      <c r="AIT5" s="346"/>
      <c r="AIU5" s="346"/>
      <c r="AIV5" s="346"/>
      <c r="AIW5" s="346"/>
      <c r="AIX5" s="346"/>
      <c r="AIY5" s="346"/>
      <c r="AIZ5" s="346"/>
      <c r="AJA5" s="346"/>
      <c r="AJB5" s="346"/>
      <c r="AJC5" s="346"/>
      <c r="AJD5" s="346"/>
      <c r="AJE5" s="346"/>
      <c r="AJF5" s="346"/>
      <c r="AJG5" s="346"/>
      <c r="AJH5" s="346"/>
      <c r="AJI5" s="346"/>
      <c r="AJJ5" s="346"/>
      <c r="AJK5" s="346"/>
      <c r="AJL5" s="346"/>
      <c r="AJM5" s="346"/>
      <c r="AJN5" s="346"/>
      <c r="AJO5" s="346"/>
      <c r="AJP5" s="346"/>
      <c r="AJQ5" s="346"/>
      <c r="AJR5" s="346"/>
      <c r="AJS5" s="346"/>
      <c r="AJT5" s="346"/>
      <c r="AJU5" s="346"/>
      <c r="AJV5" s="346"/>
      <c r="AJW5" s="346"/>
      <c r="AJX5" s="346"/>
      <c r="AJY5" s="346"/>
      <c r="AJZ5" s="346"/>
      <c r="AKA5" s="346"/>
      <c r="AKB5" s="346"/>
      <c r="AKC5" s="346"/>
      <c r="AKD5" s="346"/>
      <c r="AKE5" s="346"/>
      <c r="AKF5" s="346"/>
      <c r="AKG5" s="346"/>
      <c r="AKH5" s="346"/>
      <c r="AKI5" s="346"/>
      <c r="AKJ5" s="346"/>
      <c r="AKK5" s="346"/>
      <c r="AKL5" s="346"/>
      <c r="AKM5" s="346"/>
      <c r="AKN5" s="346"/>
      <c r="AKO5" s="346"/>
      <c r="AKP5" s="346"/>
      <c r="AKQ5" s="346"/>
      <c r="AKR5" s="346"/>
      <c r="AKS5" s="346"/>
      <c r="AKT5" s="346"/>
      <c r="AKU5" s="346"/>
      <c r="AKV5" s="346"/>
      <c r="AKW5" s="346"/>
      <c r="AKX5" s="346"/>
      <c r="AKY5" s="346"/>
      <c r="AKZ5" s="346"/>
      <c r="ALA5" s="346"/>
      <c r="ALB5" s="346"/>
      <c r="ALC5" s="346"/>
      <c r="ALD5" s="346"/>
      <c r="ALE5" s="346"/>
      <c r="ALF5" s="346"/>
      <c r="ALG5" s="346"/>
      <c r="ALH5" s="346"/>
      <c r="ALI5" s="346"/>
      <c r="ALJ5" s="346"/>
      <c r="ALK5" s="346"/>
      <c r="ALL5" s="346"/>
      <c r="ALM5" s="346"/>
      <c r="ALN5" s="346"/>
      <c r="ALO5" s="346"/>
      <c r="ALP5" s="346"/>
      <c r="ALQ5" s="346"/>
      <c r="ALR5" s="346"/>
      <c r="ALS5" s="346"/>
      <c r="ALT5" s="346"/>
      <c r="ALU5" s="346"/>
      <c r="ALV5" s="346"/>
      <c r="ALW5" s="346"/>
      <c r="ALX5" s="346"/>
      <c r="ALY5" s="346"/>
      <c r="ALZ5" s="346"/>
      <c r="AMA5" s="346"/>
      <c r="AMB5" s="346"/>
      <c r="AMC5" s="346"/>
      <c r="AMD5" s="346"/>
      <c r="AME5" s="346"/>
      <c r="AMF5" s="346"/>
      <c r="AMG5" s="346"/>
      <c r="AMH5" s="346"/>
      <c r="AMI5" s="346"/>
      <c r="AMJ5" s="346"/>
      <c r="AMK5" s="346"/>
      <c r="AML5" s="346"/>
      <c r="AMM5" s="346"/>
      <c r="AMN5" s="346"/>
      <c r="AMO5" s="346"/>
      <c r="AMP5" s="346"/>
      <c r="AMQ5" s="346"/>
      <c r="AMR5" s="346"/>
      <c r="AMS5" s="346"/>
      <c r="AMT5" s="346"/>
      <c r="AMU5" s="346"/>
      <c r="AMV5" s="346"/>
      <c r="AMW5" s="346"/>
      <c r="AMX5" s="346"/>
      <c r="AMY5" s="346"/>
      <c r="AMZ5" s="346"/>
      <c r="ANA5" s="346"/>
      <c r="ANB5" s="346"/>
      <c r="ANC5" s="346"/>
      <c r="AND5" s="346"/>
      <c r="ANE5" s="346"/>
      <c r="ANF5" s="346"/>
      <c r="ANG5" s="346"/>
      <c r="ANH5" s="346"/>
      <c r="ANI5" s="346"/>
      <c r="ANJ5" s="346"/>
      <c r="ANK5" s="346"/>
      <c r="ANL5" s="346"/>
      <c r="ANM5" s="346"/>
      <c r="ANN5" s="346"/>
      <c r="ANO5" s="346"/>
      <c r="ANP5" s="346"/>
      <c r="ANQ5" s="346"/>
      <c r="ANR5" s="346"/>
      <c r="ANS5" s="346"/>
      <c r="ANT5" s="346"/>
      <c r="ANU5" s="346"/>
      <c r="ANV5" s="346"/>
      <c r="ANW5" s="346"/>
      <c r="ANX5" s="346"/>
      <c r="ANY5" s="346"/>
      <c r="ANZ5" s="346"/>
      <c r="AOA5" s="346"/>
      <c r="AOB5" s="346"/>
      <c r="AOC5" s="346"/>
      <c r="AOD5" s="346"/>
      <c r="AOE5" s="346"/>
      <c r="AOF5" s="346"/>
      <c r="AOG5" s="346"/>
      <c r="AOH5" s="346"/>
      <c r="AOI5" s="346"/>
      <c r="AOJ5" s="346"/>
      <c r="AOK5" s="346"/>
      <c r="AOL5" s="346"/>
      <c r="AOM5" s="346"/>
      <c r="AON5" s="346"/>
      <c r="AOO5" s="346"/>
      <c r="AOP5" s="346"/>
      <c r="AOQ5" s="346"/>
      <c r="AOR5" s="346"/>
      <c r="AOS5" s="346"/>
      <c r="AOT5" s="346"/>
      <c r="AOU5" s="346"/>
      <c r="AOV5" s="346"/>
      <c r="AOW5" s="346"/>
      <c r="AOX5" s="346"/>
      <c r="AOY5" s="346"/>
      <c r="AOZ5" s="346"/>
      <c r="APA5" s="346"/>
      <c r="APB5" s="346"/>
      <c r="APC5" s="346"/>
      <c r="APD5" s="346"/>
      <c r="APE5" s="346"/>
      <c r="APF5" s="346"/>
      <c r="APG5" s="346"/>
      <c r="APH5" s="346"/>
      <c r="API5" s="346"/>
      <c r="APJ5" s="346"/>
      <c r="APK5" s="346"/>
      <c r="APL5" s="346"/>
      <c r="APM5" s="346"/>
      <c r="APN5" s="346"/>
      <c r="APO5" s="346"/>
      <c r="APP5" s="346"/>
      <c r="APQ5" s="346"/>
      <c r="APR5" s="346"/>
      <c r="APS5" s="346"/>
      <c r="APT5" s="346"/>
      <c r="APU5" s="346"/>
      <c r="APV5" s="346"/>
      <c r="APW5" s="346"/>
      <c r="APX5" s="346"/>
      <c r="APY5" s="346"/>
      <c r="APZ5" s="346"/>
      <c r="AQA5" s="346"/>
      <c r="AQB5" s="346"/>
      <c r="AQC5" s="346"/>
      <c r="AQD5" s="346"/>
      <c r="AQE5" s="346"/>
      <c r="AQF5" s="346"/>
      <c r="AQG5" s="346"/>
      <c r="AQH5" s="346"/>
      <c r="AQI5" s="346"/>
      <c r="AQJ5" s="346"/>
      <c r="AQK5" s="346"/>
      <c r="AQL5" s="346"/>
      <c r="AQM5" s="346"/>
      <c r="AQN5" s="346"/>
      <c r="AQO5" s="346"/>
      <c r="AQP5" s="346"/>
      <c r="AQQ5" s="346"/>
      <c r="AQR5" s="346"/>
      <c r="AQS5" s="346"/>
      <c r="AQT5" s="346"/>
      <c r="AQU5" s="346"/>
      <c r="AQV5" s="346"/>
      <c r="AQW5" s="346"/>
      <c r="AQX5" s="346"/>
      <c r="AQY5" s="346"/>
      <c r="AQZ5" s="346"/>
      <c r="ARA5" s="346"/>
      <c r="ARB5" s="346"/>
      <c r="ARC5" s="346"/>
      <c r="ARD5" s="346"/>
      <c r="ARE5" s="346"/>
      <c r="ARF5" s="346"/>
      <c r="ARG5" s="346"/>
      <c r="ARH5" s="346"/>
      <c r="ARI5" s="346"/>
      <c r="ARJ5" s="346"/>
      <c r="ARK5" s="346"/>
      <c r="ARL5" s="346"/>
      <c r="ARM5" s="346"/>
      <c r="ARN5" s="346"/>
      <c r="ARO5" s="346"/>
      <c r="ARP5" s="346"/>
      <c r="ARQ5" s="346"/>
      <c r="ARR5" s="346"/>
      <c r="ARS5" s="346"/>
      <c r="ART5" s="346"/>
      <c r="ARU5" s="346"/>
      <c r="ARV5" s="346"/>
      <c r="ARW5" s="346"/>
      <c r="ARX5" s="346"/>
      <c r="ARY5" s="346"/>
      <c r="ARZ5" s="346"/>
      <c r="ASA5" s="346"/>
      <c r="ASB5" s="346"/>
      <c r="ASC5" s="346"/>
      <c r="ASD5" s="346"/>
      <c r="ASE5" s="346"/>
      <c r="ASF5" s="346"/>
      <c r="ASG5" s="346"/>
      <c r="ASH5" s="346"/>
      <c r="ASI5" s="346"/>
      <c r="ASJ5" s="346"/>
      <c r="ASK5" s="346"/>
      <c r="ASL5" s="346"/>
      <c r="ASM5" s="346"/>
      <c r="ASN5" s="346"/>
      <c r="ASO5" s="346"/>
      <c r="ASP5" s="346"/>
      <c r="ASQ5" s="346"/>
      <c r="ASR5" s="346"/>
      <c r="ASS5" s="346"/>
      <c r="AST5" s="346"/>
      <c r="ASU5" s="346"/>
      <c r="ASV5" s="346"/>
      <c r="ASW5" s="346"/>
      <c r="ASX5" s="346"/>
      <c r="ASY5" s="346"/>
      <c r="ASZ5" s="346"/>
      <c r="ATA5" s="346"/>
      <c r="ATB5" s="346"/>
      <c r="ATC5" s="346"/>
      <c r="ATD5" s="346"/>
      <c r="ATE5" s="346"/>
      <c r="ATF5" s="346"/>
      <c r="ATG5" s="346"/>
      <c r="ATH5" s="346"/>
      <c r="ATI5" s="346"/>
      <c r="ATJ5" s="346"/>
      <c r="ATK5" s="346"/>
      <c r="ATL5" s="346"/>
      <c r="ATM5" s="346"/>
      <c r="ATN5" s="346"/>
      <c r="ATO5" s="346"/>
      <c r="ATP5" s="346"/>
      <c r="ATQ5" s="346"/>
      <c r="ATR5" s="346"/>
      <c r="ATS5" s="346"/>
      <c r="ATT5" s="346"/>
      <c r="ATU5" s="346"/>
      <c r="ATV5" s="346"/>
      <c r="ATW5" s="346"/>
      <c r="ATX5" s="346"/>
      <c r="ATY5" s="346"/>
      <c r="ATZ5" s="346"/>
      <c r="AUA5" s="346"/>
      <c r="AUB5" s="346"/>
      <c r="AUC5" s="346"/>
      <c r="AUD5" s="346"/>
      <c r="AUE5" s="346"/>
      <c r="AUF5" s="346"/>
      <c r="AUG5" s="346"/>
      <c r="AUH5" s="346"/>
      <c r="AUI5" s="346"/>
      <c r="AUJ5" s="346"/>
      <c r="AUK5" s="346"/>
      <c r="AUL5" s="346"/>
      <c r="AUM5" s="346"/>
      <c r="AUN5" s="346"/>
      <c r="AUO5" s="346"/>
      <c r="AUP5" s="346"/>
      <c r="AUQ5" s="346"/>
      <c r="AUR5" s="346"/>
      <c r="AUS5" s="346"/>
      <c r="AUT5" s="346"/>
      <c r="AUU5" s="346"/>
      <c r="AUV5" s="346"/>
      <c r="AUW5" s="346"/>
      <c r="AUX5" s="346"/>
      <c r="AUY5" s="346"/>
      <c r="AUZ5" s="346"/>
      <c r="AVA5" s="346"/>
      <c r="AVB5" s="346"/>
      <c r="AVC5" s="346"/>
      <c r="AVD5" s="346"/>
      <c r="AVE5" s="346"/>
      <c r="AVF5" s="346"/>
      <c r="AVG5" s="346"/>
      <c r="AVH5" s="346"/>
      <c r="AVI5" s="346"/>
      <c r="AVJ5" s="346"/>
      <c r="AVK5" s="346"/>
      <c r="AVL5" s="346"/>
      <c r="AVM5" s="346"/>
      <c r="AVN5" s="346"/>
      <c r="AVO5" s="346"/>
      <c r="AVP5" s="346"/>
      <c r="AVQ5" s="346"/>
      <c r="AVR5" s="346"/>
      <c r="AVS5" s="346"/>
      <c r="AVT5" s="346"/>
      <c r="AVU5" s="346"/>
      <c r="AVV5" s="346"/>
      <c r="AVW5" s="346"/>
      <c r="AVX5" s="346"/>
      <c r="AVY5" s="346"/>
      <c r="AVZ5" s="346"/>
      <c r="AWA5" s="346"/>
      <c r="AWB5" s="346"/>
      <c r="AWC5" s="346"/>
      <c r="AWD5" s="346"/>
      <c r="AWE5" s="346"/>
      <c r="AWF5" s="346"/>
      <c r="AWG5" s="346"/>
      <c r="AWH5" s="346"/>
      <c r="AWI5" s="346"/>
      <c r="AWJ5" s="346"/>
      <c r="AWK5" s="346"/>
      <c r="AWL5" s="346"/>
      <c r="AWM5" s="346"/>
      <c r="AWN5" s="346"/>
      <c r="AWO5" s="346"/>
      <c r="AWP5" s="346"/>
      <c r="AWQ5" s="346"/>
      <c r="AWR5" s="346"/>
      <c r="AWS5" s="346"/>
      <c r="AWT5" s="346"/>
      <c r="AWU5" s="346"/>
      <c r="AWV5" s="346"/>
      <c r="AWW5" s="346"/>
      <c r="AWX5" s="346"/>
      <c r="AWY5" s="346"/>
      <c r="AWZ5" s="346"/>
      <c r="AXA5" s="346"/>
      <c r="AXB5" s="346"/>
      <c r="AXC5" s="346"/>
      <c r="AXD5" s="346"/>
      <c r="AXE5" s="346"/>
      <c r="AXF5" s="346"/>
      <c r="AXG5" s="346"/>
      <c r="AXH5" s="346"/>
      <c r="AXI5" s="346"/>
      <c r="AXJ5" s="346"/>
      <c r="AXK5" s="346"/>
      <c r="AXL5" s="346"/>
      <c r="AXM5" s="346"/>
      <c r="AXN5" s="346"/>
      <c r="AXO5" s="346"/>
      <c r="AXP5" s="346"/>
      <c r="AXQ5" s="346"/>
      <c r="AXR5" s="346"/>
      <c r="AXS5" s="346"/>
      <c r="AXT5" s="346"/>
      <c r="AXU5" s="346"/>
      <c r="AXV5" s="346"/>
      <c r="AXW5" s="346"/>
      <c r="AXX5" s="346"/>
      <c r="AXY5" s="346"/>
      <c r="AXZ5" s="346"/>
      <c r="AYA5" s="346"/>
      <c r="AYB5" s="346"/>
      <c r="AYC5" s="346"/>
      <c r="AYD5" s="346"/>
      <c r="AYE5" s="346"/>
      <c r="AYF5" s="346"/>
      <c r="AYG5" s="346"/>
      <c r="AYH5" s="346"/>
      <c r="AYI5" s="346"/>
      <c r="AYJ5" s="346"/>
      <c r="AYK5" s="346"/>
      <c r="AYL5" s="346"/>
      <c r="AYM5" s="346"/>
      <c r="AYN5" s="346"/>
      <c r="AYO5" s="346"/>
      <c r="AYP5" s="346"/>
      <c r="AYQ5" s="346"/>
      <c r="AYR5" s="346"/>
      <c r="AYS5" s="346"/>
      <c r="AYT5" s="346"/>
      <c r="AYU5" s="346"/>
      <c r="AYV5" s="346"/>
      <c r="AYW5" s="346"/>
      <c r="AYX5" s="346"/>
      <c r="AYY5" s="346"/>
      <c r="AYZ5" s="346"/>
      <c r="AZA5" s="346"/>
      <c r="AZB5" s="346"/>
      <c r="AZC5" s="346"/>
      <c r="AZD5" s="346"/>
      <c r="AZE5" s="346"/>
      <c r="AZF5" s="346"/>
      <c r="AZG5" s="346"/>
      <c r="AZH5" s="346"/>
      <c r="AZI5" s="346"/>
      <c r="AZJ5" s="346"/>
      <c r="AZK5" s="346"/>
      <c r="AZL5" s="346"/>
      <c r="AZM5" s="346"/>
      <c r="AZN5" s="346"/>
      <c r="AZO5" s="346"/>
      <c r="AZP5" s="346"/>
      <c r="AZQ5" s="346"/>
      <c r="AZR5" s="346"/>
      <c r="AZS5" s="346"/>
      <c r="AZT5" s="346"/>
      <c r="AZU5" s="346"/>
      <c r="AZV5" s="346"/>
      <c r="AZW5" s="346"/>
      <c r="AZX5" s="346"/>
      <c r="AZY5" s="346"/>
      <c r="AZZ5" s="346"/>
      <c r="BAA5" s="346"/>
      <c r="BAB5" s="346"/>
      <c r="BAC5" s="346"/>
      <c r="BAD5" s="346"/>
      <c r="BAE5" s="346"/>
      <c r="BAF5" s="346"/>
      <c r="BAG5" s="346"/>
      <c r="BAH5" s="346"/>
      <c r="BAI5" s="346"/>
      <c r="BAJ5" s="346"/>
      <c r="BAK5" s="346"/>
      <c r="BAL5" s="346"/>
      <c r="BAM5" s="346"/>
      <c r="BAN5" s="346"/>
      <c r="BAO5" s="346"/>
      <c r="BAP5" s="346"/>
      <c r="BAQ5" s="346"/>
      <c r="BAR5" s="346"/>
      <c r="BAS5" s="346"/>
      <c r="BAT5" s="346"/>
      <c r="BAU5" s="346"/>
      <c r="BAV5" s="346"/>
      <c r="BAW5" s="346"/>
      <c r="BAX5" s="346"/>
      <c r="BAY5" s="346"/>
      <c r="BAZ5" s="346"/>
      <c r="BBA5" s="346"/>
      <c r="BBB5" s="346"/>
      <c r="BBC5" s="346"/>
      <c r="BBD5" s="346"/>
      <c r="BBE5" s="346"/>
      <c r="BBF5" s="346"/>
      <c r="BBG5" s="346"/>
      <c r="BBH5" s="346"/>
      <c r="BBI5" s="346"/>
      <c r="BBJ5" s="346"/>
      <c r="BBK5" s="346"/>
      <c r="BBL5" s="346"/>
      <c r="BBM5" s="346"/>
      <c r="BBN5" s="346"/>
      <c r="BBO5" s="346"/>
      <c r="BBP5" s="346"/>
      <c r="BBQ5" s="346"/>
      <c r="BBR5" s="346"/>
      <c r="BBS5" s="346"/>
      <c r="BBT5" s="346"/>
      <c r="BBU5" s="346"/>
      <c r="BBV5" s="346"/>
      <c r="BBW5" s="346"/>
      <c r="BBX5" s="346"/>
      <c r="BBY5" s="346"/>
      <c r="BBZ5" s="346"/>
      <c r="BCA5" s="346"/>
      <c r="BCB5" s="346"/>
      <c r="BCC5" s="346"/>
      <c r="BCD5" s="346"/>
      <c r="BCE5" s="346"/>
      <c r="BCF5" s="346"/>
      <c r="BCG5" s="346"/>
      <c r="BCH5" s="346"/>
      <c r="BCI5" s="346"/>
      <c r="BCJ5" s="346"/>
      <c r="BCK5" s="346"/>
      <c r="BCL5" s="346"/>
      <c r="BCM5" s="346"/>
      <c r="BCN5" s="346"/>
      <c r="BCO5" s="346"/>
      <c r="BCP5" s="346"/>
      <c r="BCQ5" s="346"/>
      <c r="BCR5" s="346"/>
      <c r="BCS5" s="346"/>
      <c r="BCT5" s="346"/>
      <c r="BCU5" s="346"/>
      <c r="BCV5" s="346"/>
      <c r="BCW5" s="346"/>
      <c r="BCX5" s="346"/>
      <c r="BCY5" s="346"/>
      <c r="BCZ5" s="346"/>
      <c r="BDA5" s="346"/>
      <c r="BDB5" s="346"/>
      <c r="BDC5" s="346"/>
      <c r="BDD5" s="346"/>
      <c r="BDE5" s="346"/>
      <c r="BDF5" s="346"/>
      <c r="BDG5" s="346"/>
      <c r="BDH5" s="346"/>
      <c r="BDI5" s="346"/>
      <c r="BDJ5" s="346"/>
      <c r="BDK5" s="346"/>
      <c r="BDL5" s="346"/>
      <c r="BDM5" s="346"/>
      <c r="BDN5" s="346"/>
      <c r="BDO5" s="346"/>
      <c r="BDP5" s="346"/>
      <c r="BDQ5" s="346"/>
      <c r="BDR5" s="346"/>
      <c r="BDS5" s="346"/>
      <c r="BDT5" s="346"/>
      <c r="BDU5" s="346"/>
      <c r="BDV5" s="346"/>
      <c r="BDW5" s="346"/>
      <c r="BDX5" s="346"/>
      <c r="BDY5" s="346"/>
      <c r="BDZ5" s="346"/>
      <c r="BEA5" s="346"/>
      <c r="BEB5" s="346"/>
      <c r="BEC5" s="346"/>
      <c r="BED5" s="346"/>
      <c r="BEE5" s="346"/>
      <c r="BEF5" s="346"/>
      <c r="BEG5" s="346"/>
      <c r="BEH5" s="346"/>
      <c r="BEI5" s="346"/>
      <c r="BEJ5" s="346"/>
      <c r="BEK5" s="346"/>
      <c r="BEL5" s="346"/>
      <c r="BEM5" s="346"/>
      <c r="BEN5" s="346"/>
      <c r="BEO5" s="346"/>
      <c r="BEP5" s="346"/>
      <c r="BEQ5" s="346"/>
      <c r="BER5" s="346"/>
      <c r="BES5" s="346"/>
      <c r="BET5" s="346"/>
      <c r="BEU5" s="346"/>
      <c r="BEV5" s="346"/>
      <c r="BEW5" s="346"/>
      <c r="BEX5" s="346"/>
      <c r="BEY5" s="346"/>
      <c r="BEZ5" s="346"/>
      <c r="BFA5" s="346"/>
      <c r="BFB5" s="346"/>
      <c r="BFC5" s="346"/>
      <c r="BFD5" s="346"/>
      <c r="BFE5" s="346"/>
      <c r="BFF5" s="346"/>
      <c r="BFG5" s="346"/>
      <c r="BFH5" s="346"/>
      <c r="BFI5" s="346"/>
      <c r="BFJ5" s="346"/>
      <c r="BFK5" s="346"/>
      <c r="BFL5" s="346"/>
      <c r="BFM5" s="346"/>
      <c r="BFN5" s="346"/>
      <c r="BFO5" s="346"/>
      <c r="BFP5" s="346"/>
      <c r="BFQ5" s="346"/>
      <c r="BFR5" s="346"/>
      <c r="BFS5" s="346"/>
      <c r="BFT5" s="346"/>
      <c r="BFU5" s="346"/>
      <c r="BFV5" s="346"/>
      <c r="BFW5" s="346"/>
      <c r="BFX5" s="346"/>
      <c r="BFY5" s="346"/>
      <c r="BFZ5" s="346"/>
      <c r="BGA5" s="346"/>
      <c r="BGB5" s="346"/>
      <c r="BGC5" s="346"/>
      <c r="BGD5" s="346"/>
      <c r="BGE5" s="346"/>
      <c r="BGF5" s="346"/>
      <c r="BGG5" s="346"/>
      <c r="BGH5" s="346"/>
      <c r="BGI5" s="346"/>
      <c r="BGJ5" s="346"/>
      <c r="BGK5" s="346"/>
      <c r="BGL5" s="346"/>
      <c r="BGM5" s="346"/>
      <c r="BGN5" s="346"/>
      <c r="BGO5" s="346"/>
      <c r="BGP5" s="346"/>
      <c r="BGQ5" s="346"/>
      <c r="BGR5" s="346"/>
      <c r="BGS5" s="346"/>
      <c r="BGT5" s="346"/>
      <c r="BGU5" s="346"/>
      <c r="BGV5" s="346"/>
      <c r="BGW5" s="346"/>
      <c r="BGX5" s="346"/>
      <c r="BGY5" s="346"/>
      <c r="BGZ5" s="346"/>
      <c r="BHA5" s="346"/>
      <c r="BHB5" s="346"/>
      <c r="BHC5" s="346"/>
      <c r="BHD5" s="346"/>
      <c r="BHE5" s="346"/>
      <c r="BHF5" s="346"/>
      <c r="BHG5" s="346"/>
      <c r="BHH5" s="346"/>
      <c r="BHI5" s="346"/>
      <c r="BHJ5" s="346"/>
      <c r="BHK5" s="346"/>
      <c r="BHL5" s="346"/>
      <c r="BHM5" s="346"/>
      <c r="BHN5" s="346"/>
      <c r="BHO5" s="346"/>
      <c r="BHP5" s="346"/>
      <c r="BHQ5" s="346"/>
      <c r="BHR5" s="346"/>
      <c r="BHS5" s="346"/>
      <c r="BHT5" s="346"/>
      <c r="BHU5" s="346"/>
      <c r="BHV5" s="346"/>
      <c r="BHW5" s="346"/>
      <c r="BHX5" s="346"/>
      <c r="BHY5" s="346"/>
      <c r="BHZ5" s="346"/>
      <c r="BIA5" s="346"/>
      <c r="BIB5" s="346"/>
      <c r="BIC5" s="346"/>
      <c r="BID5" s="346"/>
      <c r="BIE5" s="346"/>
      <c r="BIF5" s="346"/>
      <c r="BIG5" s="346"/>
      <c r="BIH5" s="346"/>
      <c r="BII5" s="346"/>
      <c r="BIJ5" s="346"/>
      <c r="BIK5" s="346"/>
      <c r="BIL5" s="346"/>
      <c r="BIM5" s="346"/>
      <c r="BIN5" s="346"/>
      <c r="BIO5" s="346"/>
      <c r="BIP5" s="346"/>
      <c r="BIQ5" s="346"/>
      <c r="BIR5" s="346"/>
      <c r="BIS5" s="346"/>
      <c r="BIT5" s="346"/>
      <c r="BIU5" s="346"/>
      <c r="BIV5" s="346"/>
      <c r="BIW5" s="346"/>
      <c r="BIX5" s="346"/>
      <c r="BIY5" s="346"/>
      <c r="BIZ5" s="346"/>
      <c r="BJA5" s="346"/>
      <c r="BJB5" s="346"/>
      <c r="BJC5" s="346"/>
      <c r="BJD5" s="346"/>
      <c r="BJE5" s="346"/>
      <c r="BJF5" s="346"/>
      <c r="BJG5" s="346"/>
      <c r="BJH5" s="346"/>
      <c r="BJI5" s="346"/>
      <c r="BJJ5" s="346"/>
      <c r="BJK5" s="346"/>
      <c r="BJL5" s="346"/>
      <c r="BJM5" s="346"/>
      <c r="BJN5" s="346"/>
      <c r="BJO5" s="346"/>
      <c r="BJP5" s="346"/>
      <c r="BJQ5" s="346"/>
      <c r="BJR5" s="346"/>
      <c r="BJS5" s="346"/>
      <c r="BJT5" s="346"/>
      <c r="BJU5" s="346"/>
      <c r="BJV5" s="346"/>
      <c r="BJW5" s="346"/>
      <c r="BJX5" s="346"/>
      <c r="BJY5" s="346"/>
      <c r="BJZ5" s="346"/>
      <c r="BKA5" s="346"/>
      <c r="BKB5" s="346"/>
      <c r="BKC5" s="346"/>
      <c r="BKD5" s="346"/>
      <c r="BKE5" s="346"/>
      <c r="BKF5" s="346"/>
      <c r="BKG5" s="346"/>
      <c r="BKH5" s="346"/>
      <c r="BKI5" s="346"/>
      <c r="BKJ5" s="346"/>
      <c r="BKK5" s="346"/>
      <c r="BKL5" s="346"/>
      <c r="BKM5" s="346"/>
      <c r="BKN5" s="346"/>
      <c r="BKO5" s="346"/>
      <c r="BKP5" s="346"/>
      <c r="BKQ5" s="346"/>
      <c r="BKR5" s="346"/>
      <c r="BKS5" s="346"/>
      <c r="BKT5" s="346"/>
      <c r="BKU5" s="346"/>
      <c r="BKV5" s="346"/>
      <c r="BKW5" s="346"/>
      <c r="BKX5" s="346"/>
      <c r="BKY5" s="346"/>
      <c r="BKZ5" s="346"/>
      <c r="BLA5" s="346"/>
      <c r="BLB5" s="346"/>
      <c r="BLC5" s="346"/>
      <c r="BLD5" s="346"/>
      <c r="BLE5" s="346"/>
      <c r="BLF5" s="346"/>
      <c r="BLG5" s="346"/>
      <c r="BLH5" s="346"/>
      <c r="BLI5" s="346"/>
      <c r="BLJ5" s="346"/>
      <c r="BLK5" s="346"/>
      <c r="BLL5" s="346"/>
      <c r="BLM5" s="346"/>
      <c r="BLN5" s="346"/>
      <c r="BLO5" s="346"/>
      <c r="BLP5" s="346"/>
      <c r="BLQ5" s="346"/>
      <c r="BLR5" s="346"/>
      <c r="BLS5" s="346"/>
      <c r="BLT5" s="346"/>
      <c r="BLU5" s="346"/>
      <c r="BLV5" s="346"/>
      <c r="BLW5" s="346"/>
      <c r="BLX5" s="346"/>
      <c r="BLY5" s="346"/>
      <c r="BLZ5" s="346"/>
      <c r="BMA5" s="346"/>
      <c r="BMB5" s="346"/>
      <c r="BMC5" s="346"/>
      <c r="BMD5" s="346"/>
      <c r="BME5" s="346"/>
      <c r="BMF5" s="346"/>
      <c r="BMG5" s="346"/>
      <c r="BMH5" s="346"/>
      <c r="BMI5" s="346"/>
      <c r="BMJ5" s="346"/>
      <c r="BMK5" s="346"/>
      <c r="BML5" s="346"/>
      <c r="BMM5" s="346"/>
      <c r="BMN5" s="346"/>
      <c r="BMO5" s="346"/>
      <c r="BMP5" s="346"/>
      <c r="BMQ5" s="346"/>
      <c r="BMR5" s="346"/>
      <c r="BMS5" s="346"/>
      <c r="BMT5" s="346"/>
      <c r="BMU5" s="346"/>
      <c r="BMV5" s="346"/>
      <c r="BMW5" s="346"/>
      <c r="BMX5" s="346"/>
      <c r="BMY5" s="346"/>
      <c r="BMZ5" s="346"/>
      <c r="BNA5" s="346"/>
      <c r="BNB5" s="346"/>
      <c r="BNC5" s="346"/>
      <c r="BND5" s="346"/>
      <c r="BNE5" s="346"/>
      <c r="BNF5" s="346"/>
      <c r="BNG5" s="346"/>
      <c r="BNH5" s="346"/>
      <c r="BNI5" s="346"/>
      <c r="BNJ5" s="346"/>
      <c r="BNK5" s="346"/>
      <c r="BNL5" s="346"/>
      <c r="BNM5" s="346"/>
      <c r="BNN5" s="346"/>
      <c r="BNO5" s="346"/>
      <c r="BNP5" s="346"/>
      <c r="BNQ5" s="346"/>
      <c r="BNR5" s="346"/>
      <c r="BNS5" s="346"/>
      <c r="BNT5" s="346"/>
      <c r="BNU5" s="346"/>
      <c r="BNV5" s="346"/>
      <c r="BNW5" s="346"/>
      <c r="BNX5" s="346"/>
      <c r="BNY5" s="346"/>
      <c r="BNZ5" s="346"/>
      <c r="BOA5" s="346"/>
      <c r="BOB5" s="346"/>
      <c r="BOC5" s="346"/>
      <c r="BOD5" s="346"/>
      <c r="BOE5" s="346"/>
      <c r="BOF5" s="346"/>
      <c r="BOG5" s="346"/>
      <c r="BOH5" s="346"/>
      <c r="BOI5" s="346"/>
      <c r="BOJ5" s="346"/>
      <c r="BOK5" s="346"/>
      <c r="BOL5" s="346"/>
      <c r="BOM5" s="346"/>
      <c r="BON5" s="346"/>
      <c r="BOO5" s="346"/>
      <c r="BOP5" s="346"/>
      <c r="BOQ5" s="346"/>
      <c r="BOR5" s="346"/>
      <c r="BOS5" s="346"/>
      <c r="BOT5" s="346"/>
      <c r="BOU5" s="346"/>
      <c r="BOV5" s="346"/>
      <c r="BOW5" s="346"/>
      <c r="BOX5" s="346"/>
      <c r="BOY5" s="346"/>
      <c r="BOZ5" s="346"/>
      <c r="BPA5" s="346"/>
      <c r="BPB5" s="346"/>
      <c r="BPC5" s="346"/>
      <c r="BPD5" s="346"/>
      <c r="BPE5" s="346"/>
      <c r="BPF5" s="346"/>
      <c r="BPG5" s="346"/>
      <c r="BPH5" s="346"/>
      <c r="BPI5" s="346"/>
      <c r="BPJ5" s="346"/>
      <c r="BPK5" s="346"/>
      <c r="BPL5" s="346"/>
      <c r="BPM5" s="346"/>
      <c r="BPN5" s="346"/>
      <c r="BPO5" s="346"/>
      <c r="BPP5" s="346"/>
      <c r="BPQ5" s="346"/>
      <c r="BPR5" s="346"/>
      <c r="BPS5" s="346"/>
      <c r="BPT5" s="346"/>
      <c r="BPU5" s="346"/>
      <c r="BPV5" s="346"/>
      <c r="BPW5" s="346"/>
      <c r="BPX5" s="346"/>
      <c r="BPY5" s="346"/>
      <c r="BPZ5" s="346"/>
      <c r="BQA5" s="346"/>
      <c r="BQB5" s="346"/>
      <c r="BQC5" s="346"/>
      <c r="BQD5" s="346"/>
      <c r="BQE5" s="346"/>
      <c r="BQF5" s="346"/>
      <c r="BQG5" s="346"/>
      <c r="BQH5" s="346"/>
      <c r="BQI5" s="346"/>
      <c r="BQJ5" s="346"/>
      <c r="BQK5" s="346"/>
      <c r="BQL5" s="346"/>
      <c r="BQM5" s="346"/>
      <c r="BQN5" s="346"/>
      <c r="BQO5" s="346"/>
      <c r="BQP5" s="346"/>
      <c r="BQQ5" s="346"/>
      <c r="BQR5" s="346"/>
      <c r="BQS5" s="346"/>
      <c r="BQT5" s="346"/>
      <c r="BQU5" s="346"/>
      <c r="BQV5" s="346"/>
      <c r="BQW5" s="346"/>
      <c r="BQX5" s="346"/>
      <c r="BQY5" s="346"/>
      <c r="BQZ5" s="346"/>
      <c r="BRA5" s="346"/>
      <c r="BRB5" s="346"/>
      <c r="BRC5" s="346"/>
      <c r="BRD5" s="346"/>
      <c r="BRE5" s="346"/>
      <c r="BRF5" s="346"/>
      <c r="BRG5" s="346"/>
      <c r="BRH5" s="346"/>
      <c r="BRI5" s="346"/>
      <c r="BRJ5" s="346"/>
      <c r="BRK5" s="346"/>
      <c r="BRL5" s="346"/>
      <c r="BRM5" s="346"/>
      <c r="BRN5" s="346"/>
      <c r="BRO5" s="346"/>
      <c r="BRP5" s="346"/>
      <c r="BRQ5" s="346"/>
      <c r="BRR5" s="346"/>
      <c r="BRS5" s="346"/>
      <c r="BRT5" s="346"/>
      <c r="BRU5" s="346"/>
      <c r="BRV5" s="346"/>
      <c r="BRW5" s="346"/>
      <c r="BRX5" s="346"/>
      <c r="BRY5" s="346"/>
      <c r="BRZ5" s="346"/>
      <c r="BSA5" s="346"/>
      <c r="BSB5" s="346"/>
      <c r="BSC5" s="346"/>
      <c r="BSD5" s="346"/>
      <c r="BSE5" s="346"/>
      <c r="BSF5" s="346"/>
      <c r="BSG5" s="346"/>
      <c r="BSH5" s="346"/>
      <c r="BSI5" s="346"/>
      <c r="BSJ5" s="346"/>
      <c r="BSK5" s="346"/>
      <c r="BSL5" s="346"/>
      <c r="BSM5" s="346"/>
      <c r="BSN5" s="346"/>
      <c r="BSO5" s="346"/>
      <c r="BSP5" s="346"/>
      <c r="BSQ5" s="346"/>
      <c r="BSR5" s="346"/>
      <c r="BSS5" s="346"/>
      <c r="BST5" s="346"/>
      <c r="BSU5" s="346"/>
      <c r="BSV5" s="346"/>
      <c r="BSW5" s="346"/>
      <c r="BSX5" s="346"/>
      <c r="BSY5" s="346"/>
      <c r="BSZ5" s="346"/>
      <c r="BTA5" s="346"/>
      <c r="BTB5" s="346"/>
      <c r="BTC5" s="346"/>
      <c r="BTD5" s="346"/>
      <c r="BTE5" s="346"/>
      <c r="BTF5" s="346"/>
      <c r="BTG5" s="346"/>
      <c r="BTH5" s="346"/>
      <c r="BTI5" s="346"/>
      <c r="BTJ5" s="346"/>
      <c r="BTK5" s="346"/>
      <c r="BTL5" s="346"/>
      <c r="BTM5" s="346"/>
      <c r="BTN5" s="346"/>
      <c r="BTO5" s="346"/>
      <c r="BTP5" s="346"/>
      <c r="BTQ5" s="346"/>
      <c r="BTR5" s="346"/>
      <c r="BTS5" s="346"/>
      <c r="BTT5" s="346"/>
      <c r="BTU5" s="346"/>
      <c r="BTV5" s="346"/>
      <c r="BTW5" s="346"/>
      <c r="BTX5" s="346"/>
      <c r="BTY5" s="346"/>
      <c r="BTZ5" s="346"/>
      <c r="BUA5" s="346"/>
      <c r="BUB5" s="346"/>
      <c r="BUC5" s="346"/>
      <c r="BUD5" s="346"/>
      <c r="BUE5" s="346"/>
      <c r="BUF5" s="346"/>
      <c r="BUG5" s="346"/>
      <c r="BUH5" s="346"/>
      <c r="BUI5" s="346"/>
      <c r="BUJ5" s="346"/>
      <c r="BUK5" s="346"/>
      <c r="BUL5" s="346"/>
      <c r="BUM5" s="346"/>
      <c r="BUN5" s="346"/>
      <c r="BUO5" s="346"/>
      <c r="BUP5" s="346"/>
      <c r="BUQ5" s="346"/>
      <c r="BUR5" s="346"/>
      <c r="BUS5" s="346"/>
      <c r="BUT5" s="346"/>
      <c r="BUU5" s="346"/>
      <c r="BUV5" s="346"/>
      <c r="BUW5" s="346"/>
      <c r="BUX5" s="346"/>
      <c r="BUY5" s="346"/>
      <c r="BUZ5" s="346"/>
      <c r="BVA5" s="346"/>
      <c r="BVB5" s="346"/>
      <c r="BVC5" s="346"/>
      <c r="BVD5" s="346"/>
      <c r="BVE5" s="346"/>
      <c r="BVF5" s="346"/>
      <c r="BVG5" s="346"/>
      <c r="BVH5" s="346"/>
      <c r="BVI5" s="346"/>
      <c r="BVJ5" s="346"/>
      <c r="BVK5" s="346"/>
      <c r="BVL5" s="346"/>
      <c r="BVM5" s="346"/>
      <c r="BVN5" s="346"/>
      <c r="BVO5" s="346"/>
      <c r="BVP5" s="346"/>
      <c r="BVQ5" s="346"/>
      <c r="BVR5" s="346"/>
      <c r="BVS5" s="346"/>
      <c r="BVT5" s="346"/>
      <c r="BVU5" s="346"/>
      <c r="BVV5" s="346"/>
      <c r="BVW5" s="346"/>
      <c r="BVX5" s="346"/>
      <c r="BVY5" s="346"/>
      <c r="BVZ5" s="346"/>
      <c r="BWA5" s="346"/>
      <c r="BWB5" s="346"/>
      <c r="BWC5" s="346"/>
      <c r="BWD5" s="346"/>
      <c r="BWE5" s="346"/>
      <c r="BWF5" s="346"/>
      <c r="BWG5" s="346"/>
      <c r="BWH5" s="346"/>
      <c r="BWI5" s="346"/>
      <c r="BWJ5" s="346"/>
      <c r="BWK5" s="346"/>
      <c r="BWL5" s="346"/>
      <c r="BWM5" s="346"/>
      <c r="BWN5" s="346"/>
      <c r="BWO5" s="346"/>
      <c r="BWP5" s="346"/>
      <c r="BWQ5" s="346"/>
      <c r="BWR5" s="346"/>
      <c r="BWS5" s="346"/>
      <c r="BWT5" s="346"/>
      <c r="BWU5" s="346"/>
      <c r="BWV5" s="346"/>
      <c r="BWW5" s="346"/>
      <c r="BWX5" s="346"/>
      <c r="BWY5" s="346"/>
      <c r="BWZ5" s="346"/>
      <c r="BXA5" s="346"/>
      <c r="BXB5" s="346"/>
      <c r="BXC5" s="346"/>
      <c r="BXD5" s="346"/>
      <c r="BXE5" s="346"/>
      <c r="BXF5" s="346"/>
      <c r="BXG5" s="346"/>
      <c r="BXH5" s="346"/>
      <c r="BXI5" s="346"/>
      <c r="BXJ5" s="346"/>
      <c r="BXK5" s="346"/>
      <c r="BXL5" s="346"/>
      <c r="BXM5" s="346"/>
      <c r="BXN5" s="346"/>
      <c r="BXO5" s="346"/>
      <c r="BXP5" s="346"/>
      <c r="BXQ5" s="346"/>
      <c r="BXR5" s="346"/>
      <c r="BXS5" s="346"/>
      <c r="BXT5" s="346"/>
      <c r="BXU5" s="346"/>
      <c r="BXV5" s="346"/>
      <c r="BXW5" s="346"/>
      <c r="BXX5" s="346"/>
      <c r="BXY5" s="346"/>
      <c r="BXZ5" s="346"/>
      <c r="BYA5" s="346"/>
      <c r="BYB5" s="346"/>
      <c r="BYC5" s="346"/>
      <c r="BYD5" s="346"/>
      <c r="BYE5" s="346"/>
      <c r="BYF5" s="346"/>
      <c r="BYG5" s="346"/>
      <c r="BYH5" s="346"/>
      <c r="BYI5" s="346"/>
      <c r="BYJ5" s="346"/>
      <c r="BYK5" s="346"/>
      <c r="BYL5" s="346"/>
      <c r="BYM5" s="346"/>
      <c r="BYN5" s="346"/>
      <c r="BYO5" s="346"/>
      <c r="BYP5" s="346"/>
      <c r="BYQ5" s="346"/>
      <c r="BYR5" s="346"/>
      <c r="BYS5" s="346"/>
      <c r="BYT5" s="346"/>
      <c r="BYU5" s="346"/>
      <c r="BYV5" s="346"/>
      <c r="BYW5" s="346"/>
      <c r="BYX5" s="346"/>
      <c r="BYY5" s="346"/>
      <c r="BYZ5" s="346"/>
      <c r="BZA5" s="346"/>
      <c r="BZB5" s="346"/>
      <c r="BZC5" s="346"/>
      <c r="BZD5" s="346"/>
      <c r="BZE5" s="346"/>
      <c r="BZF5" s="346"/>
      <c r="BZG5" s="346"/>
      <c r="BZH5" s="346"/>
      <c r="BZI5" s="346"/>
      <c r="BZJ5" s="346"/>
      <c r="BZK5" s="346"/>
      <c r="BZL5" s="346"/>
      <c r="BZM5" s="346"/>
      <c r="BZN5" s="346"/>
      <c r="BZO5" s="346"/>
      <c r="BZP5" s="346"/>
      <c r="BZQ5" s="346"/>
      <c r="BZR5" s="346"/>
      <c r="BZS5" s="346"/>
      <c r="BZT5" s="346"/>
      <c r="BZU5" s="346"/>
      <c r="BZV5" s="346"/>
      <c r="BZW5" s="346"/>
      <c r="BZX5" s="346"/>
      <c r="BZY5" s="346"/>
      <c r="BZZ5" s="346"/>
      <c r="CAA5" s="346"/>
      <c r="CAB5" s="346"/>
      <c r="CAC5" s="346"/>
      <c r="CAD5" s="346"/>
      <c r="CAE5" s="346"/>
      <c r="CAF5" s="346"/>
      <c r="CAG5" s="346"/>
      <c r="CAH5" s="346"/>
      <c r="CAI5" s="346"/>
      <c r="CAJ5" s="346"/>
      <c r="CAK5" s="346"/>
      <c r="CAL5" s="346"/>
      <c r="CAM5" s="346"/>
      <c r="CAN5" s="346"/>
      <c r="CAO5" s="346"/>
      <c r="CAP5" s="346"/>
      <c r="CAQ5" s="346"/>
      <c r="CAR5" s="346"/>
      <c r="CAS5" s="346"/>
      <c r="CAT5" s="346"/>
      <c r="CAU5" s="346"/>
      <c r="CAV5" s="346"/>
      <c r="CAW5" s="346"/>
      <c r="CAX5" s="346"/>
      <c r="CAY5" s="346"/>
      <c r="CAZ5" s="346"/>
      <c r="CBA5" s="346"/>
      <c r="CBB5" s="346"/>
      <c r="CBC5" s="346"/>
      <c r="CBD5" s="346"/>
      <c r="CBE5" s="346"/>
      <c r="CBF5" s="346"/>
      <c r="CBG5" s="346"/>
      <c r="CBH5" s="346"/>
      <c r="CBI5" s="346"/>
      <c r="CBJ5" s="346"/>
      <c r="CBK5" s="346"/>
      <c r="CBL5" s="346"/>
      <c r="CBM5" s="346"/>
      <c r="CBN5" s="346"/>
      <c r="CBO5" s="346"/>
      <c r="CBP5" s="346"/>
      <c r="CBQ5" s="346"/>
      <c r="CBR5" s="346"/>
      <c r="CBS5" s="346"/>
      <c r="CBT5" s="346"/>
      <c r="CBU5" s="346"/>
      <c r="CBV5" s="346"/>
      <c r="CBW5" s="346"/>
      <c r="CBX5" s="346"/>
      <c r="CBY5" s="346"/>
      <c r="CBZ5" s="346"/>
      <c r="CCA5" s="346"/>
      <c r="CCB5" s="346"/>
      <c r="CCC5" s="346"/>
      <c r="CCD5" s="346"/>
      <c r="CCE5" s="346"/>
      <c r="CCF5" s="346"/>
      <c r="CCG5" s="346"/>
      <c r="CCH5" s="346"/>
      <c r="CCI5" s="346"/>
      <c r="CCJ5" s="346"/>
      <c r="CCK5" s="346"/>
      <c r="CCL5" s="346"/>
      <c r="CCM5" s="346"/>
      <c r="CCN5" s="346"/>
      <c r="CCO5" s="346"/>
      <c r="CCP5" s="346"/>
      <c r="CCQ5" s="346"/>
      <c r="CCR5" s="346"/>
      <c r="CCS5" s="346"/>
      <c r="CCT5" s="346"/>
      <c r="CCU5" s="346"/>
      <c r="CCV5" s="346"/>
      <c r="CCW5" s="346"/>
      <c r="CCX5" s="346"/>
      <c r="CCY5" s="346"/>
      <c r="CCZ5" s="346"/>
      <c r="CDA5" s="346"/>
      <c r="CDB5" s="346"/>
      <c r="CDC5" s="346"/>
      <c r="CDD5" s="346"/>
      <c r="CDE5" s="346"/>
      <c r="CDF5" s="346"/>
      <c r="CDG5" s="346"/>
      <c r="CDH5" s="346"/>
      <c r="CDI5" s="346"/>
      <c r="CDJ5" s="346"/>
      <c r="CDK5" s="346"/>
      <c r="CDL5" s="346"/>
      <c r="CDM5" s="346"/>
      <c r="CDN5" s="346"/>
      <c r="CDO5" s="346"/>
      <c r="CDP5" s="346"/>
      <c r="CDQ5" s="346"/>
      <c r="CDR5" s="346"/>
      <c r="CDS5" s="346"/>
      <c r="CDT5" s="346"/>
      <c r="CDU5" s="346"/>
      <c r="CDV5" s="346"/>
      <c r="CDW5" s="346"/>
      <c r="CDX5" s="346"/>
      <c r="CDY5" s="346"/>
      <c r="CDZ5" s="346"/>
      <c r="CEA5" s="346"/>
      <c r="CEB5" s="346"/>
      <c r="CEC5" s="346"/>
      <c r="CED5" s="346"/>
      <c r="CEE5" s="346"/>
      <c r="CEF5" s="346"/>
      <c r="CEG5" s="346"/>
      <c r="CEH5" s="346"/>
      <c r="CEI5" s="346"/>
      <c r="CEJ5" s="346"/>
      <c r="CEK5" s="346"/>
      <c r="CEL5" s="346"/>
      <c r="CEM5" s="346"/>
      <c r="CEN5" s="346"/>
      <c r="CEO5" s="346"/>
      <c r="CEP5" s="346"/>
      <c r="CEQ5" s="346"/>
      <c r="CER5" s="346"/>
      <c r="CES5" s="346"/>
      <c r="CET5" s="346"/>
      <c r="CEU5" s="346"/>
      <c r="CEV5" s="346"/>
      <c r="CEW5" s="346"/>
      <c r="CEX5" s="346"/>
      <c r="CEY5" s="346"/>
      <c r="CEZ5" s="346"/>
      <c r="CFA5" s="346"/>
      <c r="CFB5" s="346"/>
      <c r="CFC5" s="346"/>
      <c r="CFD5" s="346"/>
      <c r="CFE5" s="346"/>
      <c r="CFF5" s="346"/>
      <c r="CFG5" s="346"/>
      <c r="CFH5" s="346"/>
      <c r="CFI5" s="346"/>
      <c r="CFJ5" s="346"/>
      <c r="CFK5" s="346"/>
      <c r="CFL5" s="346"/>
      <c r="CFM5" s="346"/>
      <c r="CFN5" s="346"/>
      <c r="CFO5" s="346"/>
      <c r="CFP5" s="346"/>
      <c r="CFQ5" s="346"/>
      <c r="CFR5" s="346"/>
      <c r="CFS5" s="346"/>
      <c r="CFT5" s="346"/>
      <c r="CFU5" s="346"/>
      <c r="CFV5" s="346"/>
      <c r="CFW5" s="346"/>
      <c r="CFX5" s="346"/>
      <c r="CFY5" s="346"/>
      <c r="CFZ5" s="346"/>
      <c r="CGA5" s="346"/>
      <c r="CGB5" s="346"/>
      <c r="CGC5" s="346"/>
      <c r="CGD5" s="346"/>
      <c r="CGE5" s="346"/>
      <c r="CGF5" s="346"/>
      <c r="CGG5" s="346"/>
      <c r="CGH5" s="346"/>
      <c r="CGI5" s="346"/>
      <c r="CGJ5" s="346"/>
      <c r="CGK5" s="346"/>
      <c r="CGL5" s="346"/>
      <c r="CGM5" s="346"/>
      <c r="CGN5" s="346"/>
      <c r="CGO5" s="346"/>
      <c r="CGP5" s="346"/>
      <c r="CGQ5" s="346"/>
      <c r="CGR5" s="346"/>
      <c r="CGS5" s="346"/>
      <c r="CGT5" s="346"/>
      <c r="CGU5" s="346"/>
      <c r="CGV5" s="346"/>
      <c r="CGW5" s="346"/>
      <c r="CGX5" s="346"/>
      <c r="CGY5" s="346"/>
      <c r="CGZ5" s="346"/>
      <c r="CHA5" s="346"/>
      <c r="CHB5" s="346"/>
      <c r="CHC5" s="346"/>
      <c r="CHD5" s="346"/>
      <c r="CHE5" s="346"/>
      <c r="CHF5" s="346"/>
      <c r="CHG5" s="346"/>
      <c r="CHH5" s="346"/>
      <c r="CHI5" s="346"/>
      <c r="CHJ5" s="346"/>
      <c r="CHK5" s="346"/>
      <c r="CHL5" s="346"/>
      <c r="CHM5" s="346"/>
      <c r="CHN5" s="346"/>
      <c r="CHO5" s="346"/>
      <c r="CHP5" s="346"/>
      <c r="CHQ5" s="346"/>
      <c r="CHR5" s="346"/>
      <c r="CHS5" s="346"/>
      <c r="CHT5" s="346"/>
      <c r="CHU5" s="346"/>
      <c r="CHV5" s="346"/>
      <c r="CHW5" s="346"/>
      <c r="CHX5" s="346"/>
      <c r="CHY5" s="346"/>
      <c r="CHZ5" s="346"/>
      <c r="CIA5" s="346"/>
      <c r="CIB5" s="346"/>
      <c r="CIC5" s="346"/>
      <c r="CID5" s="346"/>
      <c r="CIE5" s="346"/>
      <c r="CIF5" s="346"/>
      <c r="CIG5" s="346"/>
      <c r="CIH5" s="346"/>
      <c r="CII5" s="346"/>
      <c r="CIJ5" s="346"/>
      <c r="CIK5" s="346"/>
      <c r="CIL5" s="346"/>
      <c r="CIM5" s="346"/>
      <c r="CIN5" s="346"/>
      <c r="CIO5" s="346"/>
      <c r="CIP5" s="346"/>
      <c r="CIQ5" s="346"/>
      <c r="CIR5" s="346"/>
      <c r="CIS5" s="346"/>
      <c r="CIT5" s="346"/>
      <c r="CIU5" s="346"/>
      <c r="CIV5" s="346"/>
      <c r="CIW5" s="346"/>
      <c r="CIX5" s="346"/>
      <c r="CIY5" s="346"/>
      <c r="CIZ5" s="346"/>
      <c r="CJA5" s="346"/>
      <c r="CJB5" s="346"/>
      <c r="CJC5" s="346"/>
      <c r="CJD5" s="346"/>
      <c r="CJE5" s="346"/>
      <c r="CJF5" s="346"/>
      <c r="CJG5" s="346"/>
      <c r="CJH5" s="346"/>
      <c r="CJI5" s="346"/>
      <c r="CJJ5" s="346"/>
      <c r="CJK5" s="346"/>
      <c r="CJL5" s="346"/>
      <c r="CJM5" s="346"/>
      <c r="CJN5" s="346"/>
      <c r="CJO5" s="346"/>
      <c r="CJP5" s="346"/>
      <c r="CJQ5" s="346"/>
      <c r="CJR5" s="346"/>
      <c r="CJS5" s="346"/>
      <c r="CJT5" s="346"/>
      <c r="CJU5" s="346"/>
      <c r="CJV5" s="346"/>
      <c r="CJW5" s="346"/>
      <c r="CJX5" s="346"/>
      <c r="CJY5" s="346"/>
      <c r="CJZ5" s="346"/>
      <c r="CKA5" s="346"/>
      <c r="CKB5" s="346"/>
      <c r="CKC5" s="346"/>
      <c r="CKD5" s="346"/>
      <c r="CKE5" s="346"/>
      <c r="CKF5" s="346"/>
      <c r="CKG5" s="346"/>
      <c r="CKH5" s="346"/>
      <c r="CKI5" s="346"/>
      <c r="CKJ5" s="346"/>
      <c r="CKK5" s="346"/>
      <c r="CKL5" s="346"/>
      <c r="CKM5" s="346"/>
      <c r="CKN5" s="346"/>
      <c r="CKO5" s="346"/>
      <c r="CKP5" s="346"/>
      <c r="CKQ5" s="346"/>
      <c r="CKR5" s="346"/>
      <c r="CKS5" s="346"/>
      <c r="CKT5" s="346"/>
      <c r="CKU5" s="346"/>
      <c r="CKV5" s="346"/>
      <c r="CKW5" s="346"/>
      <c r="CKX5" s="346"/>
      <c r="CKY5" s="346"/>
      <c r="CKZ5" s="346"/>
      <c r="CLA5" s="346"/>
      <c r="CLB5" s="346"/>
      <c r="CLC5" s="346"/>
      <c r="CLD5" s="346"/>
      <c r="CLE5" s="346"/>
      <c r="CLF5" s="346"/>
      <c r="CLG5" s="346"/>
      <c r="CLH5" s="346"/>
      <c r="CLI5" s="346"/>
      <c r="CLJ5" s="346"/>
      <c r="CLK5" s="346"/>
      <c r="CLL5" s="346"/>
      <c r="CLM5" s="346"/>
      <c r="CLN5" s="346"/>
      <c r="CLO5" s="346"/>
      <c r="CLP5" s="346"/>
      <c r="CLQ5" s="346"/>
      <c r="CLR5" s="346"/>
      <c r="CLS5" s="346"/>
      <c r="CLT5" s="346"/>
      <c r="CLU5" s="346"/>
      <c r="CLV5" s="346"/>
      <c r="CLW5" s="346"/>
      <c r="CLX5" s="346"/>
      <c r="CLY5" s="346"/>
      <c r="CLZ5" s="346"/>
      <c r="CMA5" s="346"/>
      <c r="CMB5" s="346"/>
      <c r="CMC5" s="346"/>
      <c r="CMD5" s="346"/>
      <c r="CME5" s="346"/>
      <c r="CMF5" s="346"/>
      <c r="CMG5" s="346"/>
      <c r="CMH5" s="346"/>
      <c r="CMI5" s="346"/>
      <c r="CMJ5" s="346"/>
      <c r="CMK5" s="346"/>
      <c r="CML5" s="346"/>
      <c r="CMM5" s="346"/>
      <c r="CMN5" s="346"/>
      <c r="CMO5" s="346"/>
      <c r="CMP5" s="346"/>
      <c r="CMQ5" s="346"/>
      <c r="CMR5" s="346"/>
      <c r="CMS5" s="346"/>
      <c r="CMT5" s="346"/>
      <c r="CMU5" s="346"/>
      <c r="CMV5" s="346"/>
      <c r="CMW5" s="346"/>
      <c r="CMX5" s="346"/>
      <c r="CMY5" s="346"/>
      <c r="CMZ5" s="346"/>
      <c r="CNA5" s="346"/>
      <c r="CNB5" s="346"/>
      <c r="CNC5" s="346"/>
      <c r="CND5" s="346"/>
      <c r="CNE5" s="346"/>
      <c r="CNF5" s="346"/>
      <c r="CNG5" s="346"/>
      <c r="CNH5" s="346"/>
      <c r="CNI5" s="346"/>
      <c r="CNJ5" s="346"/>
      <c r="CNK5" s="346"/>
      <c r="CNL5" s="346"/>
      <c r="CNM5" s="346"/>
      <c r="CNN5" s="346"/>
      <c r="CNO5" s="346"/>
      <c r="CNP5" s="346"/>
      <c r="CNQ5" s="346"/>
      <c r="CNR5" s="346"/>
      <c r="CNS5" s="346"/>
      <c r="CNT5" s="346"/>
      <c r="CNU5" s="346"/>
      <c r="CNV5" s="346"/>
      <c r="CNW5" s="346"/>
      <c r="CNX5" s="346"/>
      <c r="CNY5" s="346"/>
      <c r="CNZ5" s="346"/>
      <c r="COA5" s="346"/>
      <c r="COB5" s="346"/>
      <c r="COC5" s="346"/>
      <c r="COD5" s="346"/>
      <c r="COE5" s="346"/>
      <c r="COF5" s="346"/>
      <c r="COG5" s="346"/>
      <c r="COH5" s="346"/>
      <c r="COI5" s="346"/>
      <c r="COJ5" s="346"/>
      <c r="COK5" s="346"/>
      <c r="COL5" s="346"/>
      <c r="COM5" s="346"/>
      <c r="CON5" s="346"/>
      <c r="COO5" s="346"/>
      <c r="COP5" s="346"/>
      <c r="COQ5" s="346"/>
      <c r="COR5" s="346"/>
      <c r="COS5" s="346"/>
      <c r="COT5" s="346"/>
      <c r="COU5" s="346"/>
      <c r="COV5" s="346"/>
      <c r="COW5" s="346"/>
      <c r="COX5" s="346"/>
      <c r="COY5" s="346"/>
      <c r="COZ5" s="346"/>
      <c r="CPA5" s="346"/>
      <c r="CPB5" s="346"/>
      <c r="CPC5" s="346"/>
      <c r="CPD5" s="346"/>
      <c r="CPE5" s="346"/>
      <c r="CPF5" s="346"/>
      <c r="CPG5" s="346"/>
      <c r="CPH5" s="346"/>
      <c r="CPI5" s="346"/>
      <c r="CPJ5" s="346"/>
      <c r="CPK5" s="346"/>
      <c r="CPL5" s="346"/>
      <c r="CPM5" s="346"/>
      <c r="CPN5" s="346"/>
      <c r="CPO5" s="346"/>
      <c r="CPP5" s="346"/>
      <c r="CPQ5" s="346"/>
      <c r="CPR5" s="346"/>
      <c r="CPS5" s="346"/>
      <c r="CPT5" s="346"/>
      <c r="CPU5" s="346"/>
      <c r="CPV5" s="346"/>
      <c r="CPW5" s="346"/>
      <c r="CPX5" s="346"/>
      <c r="CPY5" s="346"/>
      <c r="CPZ5" s="346"/>
      <c r="CQA5" s="346"/>
      <c r="CQB5" s="346"/>
      <c r="CQC5" s="346"/>
      <c r="CQD5" s="346"/>
      <c r="CQE5" s="346"/>
      <c r="CQF5" s="346"/>
      <c r="CQG5" s="346"/>
      <c r="CQH5" s="346"/>
      <c r="CQI5" s="346"/>
      <c r="CQJ5" s="346"/>
      <c r="CQK5" s="346"/>
      <c r="CQL5" s="346"/>
      <c r="CQM5" s="346"/>
      <c r="CQN5" s="346"/>
      <c r="CQO5" s="346"/>
      <c r="CQP5" s="346"/>
      <c r="CQQ5" s="346"/>
      <c r="CQR5" s="346"/>
      <c r="CQS5" s="346"/>
      <c r="CQT5" s="346"/>
      <c r="CQU5" s="346"/>
      <c r="CQV5" s="346"/>
      <c r="CQW5" s="346"/>
      <c r="CQX5" s="346"/>
      <c r="CQY5" s="346"/>
      <c r="CQZ5" s="346"/>
      <c r="CRA5" s="346"/>
      <c r="CRB5" s="346"/>
      <c r="CRC5" s="346"/>
      <c r="CRD5" s="346"/>
      <c r="CRE5" s="346"/>
      <c r="CRF5" s="346"/>
      <c r="CRG5" s="346"/>
      <c r="CRH5" s="346"/>
      <c r="CRI5" s="346"/>
      <c r="CRJ5" s="346"/>
      <c r="CRK5" s="346"/>
      <c r="CRL5" s="346"/>
      <c r="CRM5" s="346"/>
      <c r="CRN5" s="346"/>
      <c r="CRO5" s="346"/>
      <c r="CRP5" s="346"/>
      <c r="CRQ5" s="346"/>
      <c r="CRR5" s="346"/>
      <c r="CRS5" s="346"/>
      <c r="CRT5" s="346"/>
      <c r="CRU5" s="346"/>
      <c r="CRV5" s="346"/>
      <c r="CRW5" s="346"/>
      <c r="CRX5" s="346"/>
      <c r="CRY5" s="346"/>
      <c r="CRZ5" s="346"/>
      <c r="CSA5" s="346"/>
      <c r="CSB5" s="346"/>
      <c r="CSC5" s="346"/>
      <c r="CSD5" s="346"/>
      <c r="CSE5" s="346"/>
      <c r="CSF5" s="346"/>
      <c r="CSG5" s="346"/>
      <c r="CSH5" s="346"/>
      <c r="CSI5" s="346"/>
      <c r="CSJ5" s="346"/>
      <c r="CSK5" s="346"/>
      <c r="CSL5" s="346"/>
      <c r="CSM5" s="346"/>
      <c r="CSN5" s="346"/>
      <c r="CSO5" s="346"/>
      <c r="CSP5" s="346"/>
      <c r="CSQ5" s="346"/>
      <c r="CSR5" s="346"/>
      <c r="CSS5" s="346"/>
      <c r="CST5" s="346"/>
      <c r="CSU5" s="346"/>
      <c r="CSV5" s="346"/>
      <c r="CSW5" s="346"/>
      <c r="CSX5" s="346"/>
      <c r="CSY5" s="346"/>
      <c r="CSZ5" s="346"/>
      <c r="CTA5" s="346"/>
      <c r="CTB5" s="346"/>
      <c r="CTC5" s="346"/>
      <c r="CTD5" s="346"/>
      <c r="CTE5" s="346"/>
      <c r="CTF5" s="346"/>
      <c r="CTG5" s="346"/>
      <c r="CTH5" s="346"/>
      <c r="CTI5" s="346"/>
      <c r="CTJ5" s="346"/>
      <c r="CTK5" s="346"/>
      <c r="CTL5" s="346"/>
      <c r="CTM5" s="346"/>
      <c r="CTN5" s="346"/>
      <c r="CTO5" s="346"/>
      <c r="CTP5" s="346"/>
      <c r="CTQ5" s="346"/>
      <c r="CTR5" s="346"/>
      <c r="CTS5" s="346"/>
      <c r="CTT5" s="346"/>
      <c r="CTU5" s="346"/>
      <c r="CTV5" s="346"/>
      <c r="CTW5" s="346"/>
      <c r="CTX5" s="346"/>
      <c r="CTY5" s="346"/>
      <c r="CTZ5" s="346"/>
      <c r="CUA5" s="346"/>
      <c r="CUB5" s="346"/>
      <c r="CUC5" s="346"/>
      <c r="CUD5" s="346"/>
      <c r="CUE5" s="346"/>
      <c r="CUF5" s="346"/>
      <c r="CUG5" s="346"/>
      <c r="CUH5" s="346"/>
      <c r="CUI5" s="346"/>
      <c r="CUJ5" s="346"/>
      <c r="CUK5" s="346"/>
      <c r="CUL5" s="346"/>
      <c r="CUM5" s="346"/>
      <c r="CUN5" s="346"/>
      <c r="CUO5" s="346"/>
      <c r="CUP5" s="346"/>
      <c r="CUQ5" s="346"/>
      <c r="CUR5" s="346"/>
      <c r="CUS5" s="346"/>
      <c r="CUT5" s="346"/>
      <c r="CUU5" s="346"/>
      <c r="CUV5" s="346"/>
      <c r="CUW5" s="346"/>
      <c r="CUX5" s="346"/>
      <c r="CUY5" s="346"/>
      <c r="CUZ5" s="346"/>
      <c r="CVA5" s="346"/>
      <c r="CVB5" s="346"/>
      <c r="CVC5" s="346"/>
      <c r="CVD5" s="346"/>
      <c r="CVE5" s="346"/>
      <c r="CVF5" s="346"/>
      <c r="CVG5" s="346"/>
      <c r="CVH5" s="346"/>
      <c r="CVI5" s="346"/>
      <c r="CVJ5" s="346"/>
      <c r="CVK5" s="346"/>
      <c r="CVL5" s="346"/>
      <c r="CVM5" s="346"/>
      <c r="CVN5" s="346"/>
      <c r="CVO5" s="346"/>
      <c r="CVP5" s="346"/>
      <c r="CVQ5" s="346"/>
      <c r="CVR5" s="346"/>
      <c r="CVS5" s="346"/>
      <c r="CVT5" s="346"/>
      <c r="CVU5" s="346"/>
      <c r="CVV5" s="346"/>
      <c r="CVW5" s="346"/>
      <c r="CVX5" s="346"/>
      <c r="CVY5" s="346"/>
      <c r="CVZ5" s="346"/>
      <c r="CWA5" s="346"/>
      <c r="CWB5" s="346"/>
      <c r="CWC5" s="346"/>
      <c r="CWD5" s="346"/>
      <c r="CWE5" s="346"/>
      <c r="CWF5" s="346"/>
      <c r="CWG5" s="346"/>
      <c r="CWH5" s="346"/>
      <c r="CWI5" s="346"/>
      <c r="CWJ5" s="346"/>
      <c r="CWK5" s="346"/>
      <c r="CWL5" s="346"/>
      <c r="CWM5" s="346"/>
      <c r="CWN5" s="346"/>
      <c r="CWO5" s="346"/>
      <c r="CWP5" s="346"/>
      <c r="CWQ5" s="346"/>
      <c r="CWR5" s="346"/>
      <c r="CWS5" s="346"/>
      <c r="CWT5" s="346"/>
      <c r="CWU5" s="346"/>
      <c r="CWV5" s="346"/>
      <c r="CWW5" s="346"/>
      <c r="CWX5" s="346"/>
      <c r="CWY5" s="346"/>
      <c r="CWZ5" s="346"/>
      <c r="CXA5" s="346"/>
      <c r="CXB5" s="346"/>
      <c r="CXC5" s="346"/>
      <c r="CXD5" s="346"/>
      <c r="CXE5" s="346"/>
      <c r="CXF5" s="346"/>
      <c r="CXG5" s="346"/>
      <c r="CXH5" s="346"/>
      <c r="CXI5" s="346"/>
      <c r="CXJ5" s="346"/>
      <c r="CXK5" s="346"/>
      <c r="CXL5" s="346"/>
      <c r="CXM5" s="346"/>
      <c r="CXN5" s="346"/>
      <c r="CXO5" s="346"/>
      <c r="CXP5" s="346"/>
      <c r="CXQ5" s="346"/>
      <c r="CXR5" s="346"/>
      <c r="CXS5" s="346"/>
      <c r="CXT5" s="346"/>
      <c r="CXU5" s="346"/>
      <c r="CXV5" s="346"/>
      <c r="CXW5" s="346"/>
      <c r="CXX5" s="346"/>
      <c r="CXY5" s="346"/>
      <c r="CXZ5" s="346"/>
      <c r="CYA5" s="346"/>
      <c r="CYB5" s="346"/>
      <c r="CYC5" s="346"/>
      <c r="CYD5" s="346"/>
      <c r="CYE5" s="346"/>
      <c r="CYF5" s="346"/>
      <c r="CYG5" s="346"/>
      <c r="CYH5" s="346"/>
      <c r="CYI5" s="346"/>
      <c r="CYJ5" s="346"/>
      <c r="CYK5" s="346"/>
      <c r="CYL5" s="346"/>
      <c r="CYM5" s="346"/>
      <c r="CYN5" s="346"/>
      <c r="CYO5" s="346"/>
      <c r="CYP5" s="346"/>
      <c r="CYQ5" s="346"/>
      <c r="CYR5" s="346"/>
      <c r="CYS5" s="346"/>
      <c r="CYT5" s="346"/>
      <c r="CYU5" s="346"/>
      <c r="CYV5" s="346"/>
      <c r="CYW5" s="346"/>
      <c r="CYX5" s="346"/>
      <c r="CYY5" s="346"/>
      <c r="CYZ5" s="346"/>
      <c r="CZA5" s="346"/>
      <c r="CZB5" s="346"/>
      <c r="CZC5" s="346"/>
      <c r="CZD5" s="346"/>
      <c r="CZE5" s="346"/>
      <c r="CZF5" s="346"/>
      <c r="CZG5" s="346"/>
      <c r="CZH5" s="346"/>
      <c r="CZI5" s="346"/>
      <c r="CZJ5" s="346"/>
      <c r="CZK5" s="346"/>
      <c r="CZL5" s="346"/>
      <c r="CZM5" s="346"/>
      <c r="CZN5" s="346"/>
      <c r="CZO5" s="346"/>
      <c r="CZP5" s="346"/>
      <c r="CZQ5" s="346"/>
      <c r="CZR5" s="346"/>
      <c r="CZS5" s="346"/>
      <c r="CZT5" s="346"/>
      <c r="CZU5" s="346"/>
      <c r="CZV5" s="346"/>
      <c r="CZW5" s="346"/>
      <c r="CZX5" s="346"/>
      <c r="CZY5" s="346"/>
      <c r="CZZ5" s="346"/>
      <c r="DAA5" s="346"/>
      <c r="DAB5" s="346"/>
      <c r="DAC5" s="346"/>
      <c r="DAD5" s="346"/>
      <c r="DAE5" s="346"/>
      <c r="DAF5" s="346"/>
      <c r="DAG5" s="346"/>
      <c r="DAH5" s="346"/>
      <c r="DAI5" s="346"/>
      <c r="DAJ5" s="346"/>
      <c r="DAK5" s="346"/>
      <c r="DAL5" s="346"/>
      <c r="DAM5" s="346"/>
      <c r="DAN5" s="346"/>
      <c r="DAO5" s="346"/>
      <c r="DAP5" s="346"/>
      <c r="DAQ5" s="346"/>
      <c r="DAR5" s="346"/>
      <c r="DAS5" s="346"/>
      <c r="DAT5" s="346"/>
      <c r="DAU5" s="346"/>
      <c r="DAV5" s="346"/>
      <c r="DAW5" s="346"/>
      <c r="DAX5" s="346"/>
      <c r="DAY5" s="346"/>
      <c r="DAZ5" s="346"/>
      <c r="DBA5" s="346"/>
      <c r="DBB5" s="346"/>
      <c r="DBC5" s="346"/>
      <c r="DBD5" s="346"/>
      <c r="DBE5" s="346"/>
      <c r="DBF5" s="346"/>
      <c r="DBG5" s="346"/>
      <c r="DBH5" s="346"/>
      <c r="DBI5" s="346"/>
      <c r="DBJ5" s="346"/>
      <c r="DBK5" s="346"/>
      <c r="DBL5" s="346"/>
      <c r="DBM5" s="346"/>
      <c r="DBN5" s="346"/>
      <c r="DBO5" s="346"/>
      <c r="DBP5" s="346"/>
      <c r="DBQ5" s="346"/>
      <c r="DBR5" s="346"/>
      <c r="DBS5" s="346"/>
      <c r="DBT5" s="346"/>
      <c r="DBU5" s="346"/>
      <c r="DBV5" s="346"/>
      <c r="DBW5" s="346"/>
      <c r="DBX5" s="346"/>
      <c r="DBY5" s="346"/>
      <c r="DBZ5" s="346"/>
      <c r="DCA5" s="346"/>
      <c r="DCB5" s="346"/>
      <c r="DCC5" s="346"/>
      <c r="DCD5" s="346"/>
      <c r="DCE5" s="346"/>
      <c r="DCF5" s="346"/>
      <c r="DCG5" s="346"/>
      <c r="DCH5" s="346"/>
      <c r="DCI5" s="346"/>
      <c r="DCJ5" s="346"/>
      <c r="DCK5" s="346"/>
      <c r="DCL5" s="346"/>
      <c r="DCM5" s="346"/>
      <c r="DCN5" s="346"/>
      <c r="DCO5" s="346"/>
      <c r="DCP5" s="346"/>
      <c r="DCQ5" s="346"/>
      <c r="DCR5" s="346"/>
      <c r="DCS5" s="346"/>
      <c r="DCT5" s="346"/>
      <c r="DCU5" s="346"/>
      <c r="DCV5" s="346"/>
      <c r="DCW5" s="346"/>
      <c r="DCX5" s="346"/>
      <c r="DCY5" s="346"/>
      <c r="DCZ5" s="346"/>
      <c r="DDA5" s="346"/>
      <c r="DDB5" s="346"/>
      <c r="DDC5" s="346"/>
      <c r="DDD5" s="346"/>
      <c r="DDE5" s="346"/>
      <c r="DDF5" s="346"/>
      <c r="DDG5" s="346"/>
      <c r="DDH5" s="346"/>
      <c r="DDI5" s="346"/>
      <c r="DDJ5" s="346"/>
      <c r="DDK5" s="346"/>
      <c r="DDL5" s="346"/>
      <c r="DDM5" s="346"/>
      <c r="DDN5" s="346"/>
      <c r="DDO5" s="346"/>
      <c r="DDP5" s="346"/>
      <c r="DDQ5" s="346"/>
      <c r="DDR5" s="346"/>
      <c r="DDS5" s="346"/>
      <c r="DDT5" s="346"/>
      <c r="DDU5" s="346"/>
      <c r="DDV5" s="346"/>
      <c r="DDW5" s="346"/>
      <c r="DDX5" s="346"/>
      <c r="DDY5" s="346"/>
      <c r="DDZ5" s="346"/>
      <c r="DEA5" s="346"/>
      <c r="DEB5" s="346"/>
      <c r="DEC5" s="346"/>
      <c r="DED5" s="346"/>
      <c r="DEE5" s="346"/>
      <c r="DEF5" s="346"/>
      <c r="DEG5" s="346"/>
      <c r="DEH5" s="346"/>
      <c r="DEI5" s="346"/>
      <c r="DEJ5" s="346"/>
      <c r="DEK5" s="346"/>
      <c r="DEL5" s="346"/>
      <c r="DEM5" s="346"/>
      <c r="DEN5" s="346"/>
      <c r="DEO5" s="346"/>
      <c r="DEP5" s="346"/>
      <c r="DEQ5" s="346"/>
      <c r="DER5" s="346"/>
      <c r="DES5" s="346"/>
      <c r="DET5" s="346"/>
      <c r="DEU5" s="346"/>
      <c r="DEV5" s="346"/>
      <c r="DEW5" s="346"/>
      <c r="DEX5" s="346"/>
      <c r="DEY5" s="346"/>
      <c r="DEZ5" s="346"/>
      <c r="DFA5" s="346"/>
      <c r="DFB5" s="346"/>
      <c r="DFC5" s="346"/>
      <c r="DFD5" s="346"/>
      <c r="DFE5" s="346"/>
      <c r="DFF5" s="346"/>
      <c r="DFG5" s="346"/>
      <c r="DFH5" s="346"/>
      <c r="DFI5" s="346"/>
      <c r="DFJ5" s="346"/>
      <c r="DFK5" s="346"/>
      <c r="DFL5" s="346"/>
      <c r="DFM5" s="346"/>
      <c r="DFN5" s="346"/>
      <c r="DFO5" s="346"/>
      <c r="DFP5" s="346"/>
      <c r="DFQ5" s="346"/>
      <c r="DFR5" s="346"/>
      <c r="DFS5" s="346"/>
      <c r="DFT5" s="346"/>
      <c r="DFU5" s="346"/>
      <c r="DFV5" s="346"/>
      <c r="DFW5" s="346"/>
      <c r="DFX5" s="346"/>
      <c r="DFY5" s="346"/>
      <c r="DFZ5" s="346"/>
      <c r="DGA5" s="346"/>
      <c r="DGB5" s="346"/>
      <c r="DGC5" s="346"/>
      <c r="DGD5" s="346"/>
      <c r="DGE5" s="346"/>
      <c r="DGF5" s="346"/>
      <c r="DGG5" s="346"/>
      <c r="DGH5" s="346"/>
      <c r="DGI5" s="346"/>
      <c r="DGJ5" s="346"/>
      <c r="DGK5" s="346"/>
      <c r="DGL5" s="346"/>
      <c r="DGM5" s="346"/>
      <c r="DGN5" s="346"/>
      <c r="DGO5" s="346"/>
      <c r="DGP5" s="346"/>
      <c r="DGQ5" s="346"/>
      <c r="DGR5" s="346"/>
      <c r="DGS5" s="346"/>
      <c r="DGT5" s="346"/>
      <c r="DGU5" s="346"/>
      <c r="DGV5" s="346"/>
      <c r="DGW5" s="346"/>
      <c r="DGX5" s="346"/>
      <c r="DGY5" s="346"/>
      <c r="DGZ5" s="346"/>
      <c r="DHA5" s="346"/>
      <c r="DHB5" s="346"/>
      <c r="DHC5" s="346"/>
      <c r="DHD5" s="346"/>
      <c r="DHE5" s="346"/>
      <c r="DHF5" s="346"/>
      <c r="DHG5" s="346"/>
      <c r="DHH5" s="346"/>
      <c r="DHI5" s="346"/>
      <c r="DHJ5" s="346"/>
      <c r="DHK5" s="346"/>
      <c r="DHL5" s="346"/>
      <c r="DHM5" s="346"/>
      <c r="DHN5" s="346"/>
      <c r="DHO5" s="346"/>
      <c r="DHP5" s="346"/>
      <c r="DHQ5" s="346"/>
      <c r="DHR5" s="346"/>
      <c r="DHS5" s="346"/>
      <c r="DHT5" s="346"/>
      <c r="DHU5" s="346"/>
      <c r="DHV5" s="346"/>
      <c r="DHW5" s="346"/>
      <c r="DHX5" s="346"/>
      <c r="DHY5" s="346"/>
      <c r="DHZ5" s="346"/>
      <c r="DIA5" s="346"/>
      <c r="DIB5" s="346"/>
      <c r="DIC5" s="346"/>
      <c r="DID5" s="346"/>
      <c r="DIE5" s="346"/>
      <c r="DIF5" s="346"/>
      <c r="DIG5" s="346"/>
      <c r="DIH5" s="346"/>
      <c r="DII5" s="346"/>
      <c r="DIJ5" s="346"/>
      <c r="DIK5" s="346"/>
      <c r="DIL5" s="346"/>
      <c r="DIM5" s="346"/>
      <c r="DIN5" s="346"/>
      <c r="DIO5" s="346"/>
      <c r="DIP5" s="346"/>
      <c r="DIQ5" s="346"/>
      <c r="DIR5" s="346"/>
      <c r="DIS5" s="346"/>
      <c r="DIT5" s="346"/>
      <c r="DIU5" s="346"/>
      <c r="DIV5" s="346"/>
      <c r="DIW5" s="346"/>
      <c r="DIX5" s="346"/>
      <c r="DIY5" s="346"/>
      <c r="DIZ5" s="346"/>
      <c r="DJA5" s="346"/>
      <c r="DJB5" s="346"/>
      <c r="DJC5" s="346"/>
      <c r="DJD5" s="346"/>
      <c r="DJE5" s="346"/>
      <c r="DJF5" s="346"/>
      <c r="DJG5" s="346"/>
      <c r="DJH5" s="346"/>
      <c r="DJI5" s="346"/>
      <c r="DJJ5" s="346"/>
      <c r="DJK5" s="346"/>
      <c r="DJL5" s="346"/>
      <c r="DJM5" s="346"/>
      <c r="DJN5" s="346"/>
      <c r="DJO5" s="346"/>
      <c r="DJP5" s="346"/>
      <c r="DJQ5" s="346"/>
      <c r="DJR5" s="346"/>
      <c r="DJS5" s="346"/>
      <c r="DJT5" s="346"/>
      <c r="DJU5" s="346"/>
      <c r="DJV5" s="346"/>
      <c r="DJW5" s="346"/>
      <c r="DJX5" s="346"/>
      <c r="DJY5" s="346"/>
      <c r="DJZ5" s="346"/>
      <c r="DKA5" s="346"/>
      <c r="DKB5" s="346"/>
      <c r="DKC5" s="346"/>
      <c r="DKD5" s="346"/>
      <c r="DKE5" s="346"/>
      <c r="DKF5" s="346"/>
      <c r="DKG5" s="346"/>
      <c r="DKH5" s="346"/>
      <c r="DKI5" s="346"/>
      <c r="DKJ5" s="346"/>
      <c r="DKK5" s="346"/>
      <c r="DKL5" s="346"/>
      <c r="DKM5" s="346"/>
      <c r="DKN5" s="346"/>
      <c r="DKO5" s="346"/>
      <c r="DKP5" s="346"/>
      <c r="DKQ5" s="346"/>
      <c r="DKR5" s="346"/>
      <c r="DKS5" s="346"/>
      <c r="DKT5" s="346"/>
      <c r="DKU5" s="346"/>
      <c r="DKV5" s="346"/>
      <c r="DKW5" s="346"/>
      <c r="DKX5" s="346"/>
      <c r="DKY5" s="346"/>
      <c r="DKZ5" s="346"/>
      <c r="DLA5" s="346"/>
      <c r="DLB5" s="346"/>
      <c r="DLC5" s="346"/>
      <c r="DLD5" s="346"/>
      <c r="DLE5" s="346"/>
      <c r="DLF5" s="346"/>
      <c r="DLG5" s="346"/>
      <c r="DLH5" s="346"/>
      <c r="DLI5" s="346"/>
      <c r="DLJ5" s="346"/>
      <c r="DLK5" s="346"/>
      <c r="DLL5" s="346"/>
      <c r="DLM5" s="346"/>
      <c r="DLN5" s="346"/>
      <c r="DLO5" s="346"/>
      <c r="DLP5" s="346"/>
      <c r="DLQ5" s="346"/>
      <c r="DLR5" s="346"/>
      <c r="DLS5" s="346"/>
      <c r="DLT5" s="346"/>
      <c r="DLU5" s="346"/>
      <c r="DLV5" s="346"/>
      <c r="DLW5" s="346"/>
      <c r="DLX5" s="346"/>
      <c r="DLY5" s="346"/>
      <c r="DLZ5" s="346"/>
      <c r="DMA5" s="346"/>
      <c r="DMB5" s="346"/>
      <c r="DMC5" s="346"/>
      <c r="DMD5" s="346"/>
      <c r="DME5" s="346"/>
      <c r="DMF5" s="346"/>
      <c r="DMG5" s="346"/>
      <c r="DMH5" s="346"/>
      <c r="DMI5" s="346"/>
      <c r="DMJ5" s="346"/>
      <c r="DMK5" s="346"/>
      <c r="DML5" s="346"/>
      <c r="DMM5" s="346"/>
      <c r="DMN5" s="346"/>
      <c r="DMO5" s="346"/>
      <c r="DMP5" s="346"/>
      <c r="DMQ5" s="346"/>
      <c r="DMR5" s="346"/>
      <c r="DMS5" s="346"/>
      <c r="DMT5" s="346"/>
      <c r="DMU5" s="346"/>
      <c r="DMV5" s="346"/>
      <c r="DMW5" s="346"/>
      <c r="DMX5" s="346"/>
      <c r="DMY5" s="346"/>
      <c r="DMZ5" s="346"/>
      <c r="DNA5" s="346"/>
      <c r="DNB5" s="346"/>
      <c r="DNC5" s="346"/>
      <c r="DND5" s="346"/>
      <c r="DNE5" s="346"/>
      <c r="DNF5" s="346"/>
      <c r="DNG5" s="346"/>
      <c r="DNH5" s="346"/>
      <c r="DNI5" s="346"/>
      <c r="DNJ5" s="346"/>
      <c r="DNK5" s="346"/>
      <c r="DNL5" s="346"/>
      <c r="DNM5" s="346"/>
      <c r="DNN5" s="346"/>
      <c r="DNO5" s="346"/>
      <c r="DNP5" s="346"/>
      <c r="DNQ5" s="346"/>
      <c r="DNR5" s="346"/>
      <c r="DNS5" s="346"/>
      <c r="DNT5" s="346"/>
      <c r="DNU5" s="346"/>
      <c r="DNV5" s="346"/>
      <c r="DNW5" s="346"/>
      <c r="DNX5" s="346"/>
      <c r="DNY5" s="346"/>
      <c r="DNZ5" s="346"/>
      <c r="DOA5" s="346"/>
      <c r="DOB5" s="346"/>
      <c r="DOC5" s="346"/>
      <c r="DOD5" s="346"/>
      <c r="DOE5" s="346"/>
      <c r="DOF5" s="346"/>
      <c r="DOG5" s="346"/>
      <c r="DOH5" s="346"/>
      <c r="DOI5" s="346"/>
      <c r="DOJ5" s="346"/>
      <c r="DOK5" s="346"/>
      <c r="DOL5" s="346"/>
      <c r="DOM5" s="346"/>
      <c r="DON5" s="346"/>
      <c r="DOO5" s="346"/>
      <c r="DOP5" s="346"/>
      <c r="DOQ5" s="346"/>
      <c r="DOR5" s="346"/>
      <c r="DOS5" s="346"/>
      <c r="DOT5" s="346"/>
      <c r="DOU5" s="346"/>
      <c r="DOV5" s="346"/>
      <c r="DOW5" s="346"/>
      <c r="DOX5" s="346"/>
      <c r="DOY5" s="346"/>
      <c r="DOZ5" s="346"/>
      <c r="DPA5" s="346"/>
      <c r="DPB5" s="346"/>
      <c r="DPC5" s="346"/>
      <c r="DPD5" s="346"/>
      <c r="DPE5" s="346"/>
      <c r="DPF5" s="346"/>
      <c r="DPG5" s="346"/>
      <c r="DPH5" s="346"/>
      <c r="DPI5" s="346"/>
      <c r="DPJ5" s="346"/>
      <c r="DPK5" s="346"/>
      <c r="DPL5" s="346"/>
      <c r="DPM5" s="346"/>
      <c r="DPN5" s="346"/>
      <c r="DPO5" s="346"/>
      <c r="DPP5" s="346"/>
      <c r="DPQ5" s="346"/>
      <c r="DPR5" s="346"/>
      <c r="DPS5" s="346"/>
      <c r="DPT5" s="346"/>
      <c r="DPU5" s="346"/>
      <c r="DPV5" s="346"/>
      <c r="DPW5" s="346"/>
      <c r="DPX5" s="346"/>
      <c r="DPY5" s="346"/>
      <c r="DPZ5" s="346"/>
      <c r="DQA5" s="346"/>
      <c r="DQB5" s="346"/>
      <c r="DQC5" s="346"/>
      <c r="DQD5" s="346"/>
      <c r="DQE5" s="346"/>
      <c r="DQF5" s="346"/>
      <c r="DQG5" s="346"/>
      <c r="DQH5" s="346"/>
      <c r="DQI5" s="346"/>
      <c r="DQJ5" s="346"/>
      <c r="DQK5" s="346"/>
      <c r="DQL5" s="346"/>
      <c r="DQM5" s="346"/>
      <c r="DQN5" s="346"/>
      <c r="DQO5" s="346"/>
      <c r="DQP5" s="346"/>
      <c r="DQQ5" s="346"/>
      <c r="DQR5" s="346"/>
      <c r="DQS5" s="346"/>
      <c r="DQT5" s="346"/>
      <c r="DQU5" s="346"/>
      <c r="DQV5" s="346"/>
      <c r="DQW5" s="346"/>
      <c r="DQX5" s="346"/>
      <c r="DQY5" s="346"/>
      <c r="DQZ5" s="346"/>
      <c r="DRA5" s="346"/>
      <c r="DRB5" s="346"/>
      <c r="DRC5" s="346"/>
      <c r="DRD5" s="346"/>
      <c r="DRE5" s="346"/>
      <c r="DRF5" s="346"/>
      <c r="DRG5" s="346"/>
      <c r="DRH5" s="346"/>
      <c r="DRI5" s="346"/>
      <c r="DRJ5" s="346"/>
      <c r="DRK5" s="346"/>
      <c r="DRL5" s="346"/>
      <c r="DRM5" s="346"/>
      <c r="DRN5" s="346"/>
      <c r="DRO5" s="346"/>
      <c r="DRP5" s="346"/>
      <c r="DRQ5" s="346"/>
      <c r="DRR5" s="346"/>
      <c r="DRS5" s="346"/>
      <c r="DRT5" s="346"/>
      <c r="DRU5" s="346"/>
      <c r="DRV5" s="346"/>
      <c r="DRW5" s="346"/>
      <c r="DRX5" s="346"/>
      <c r="DRY5" s="346"/>
      <c r="DRZ5" s="346"/>
      <c r="DSA5" s="346"/>
      <c r="DSB5" s="346"/>
      <c r="DSC5" s="346"/>
      <c r="DSD5" s="346"/>
      <c r="DSE5" s="346"/>
      <c r="DSF5" s="346"/>
      <c r="DSG5" s="346"/>
      <c r="DSH5" s="346"/>
      <c r="DSI5" s="346"/>
      <c r="DSJ5" s="346"/>
      <c r="DSK5" s="346"/>
      <c r="DSL5" s="346"/>
      <c r="DSM5" s="346"/>
      <c r="DSN5" s="346"/>
      <c r="DSO5" s="346"/>
      <c r="DSP5" s="346"/>
      <c r="DSQ5" s="346"/>
      <c r="DSR5" s="346"/>
      <c r="DSS5" s="346"/>
      <c r="DST5" s="346"/>
      <c r="DSU5" s="346"/>
      <c r="DSV5" s="346"/>
      <c r="DSW5" s="346"/>
      <c r="DSX5" s="346"/>
      <c r="DSY5" s="346"/>
      <c r="DSZ5" s="346"/>
      <c r="DTA5" s="346"/>
      <c r="DTB5" s="346"/>
      <c r="DTC5" s="346"/>
      <c r="DTD5" s="346"/>
      <c r="DTE5" s="346"/>
      <c r="DTF5" s="346"/>
      <c r="DTG5" s="346"/>
      <c r="DTH5" s="346"/>
      <c r="DTI5" s="346"/>
      <c r="DTJ5" s="346"/>
      <c r="DTK5" s="346"/>
      <c r="DTL5" s="346"/>
      <c r="DTM5" s="346"/>
      <c r="DTN5" s="346"/>
      <c r="DTO5" s="346"/>
      <c r="DTP5" s="346"/>
      <c r="DTQ5" s="346"/>
      <c r="DTR5" s="346"/>
      <c r="DTS5" s="346"/>
      <c r="DTT5" s="346"/>
      <c r="DTU5" s="346"/>
      <c r="DTV5" s="346"/>
      <c r="DTW5" s="346"/>
      <c r="DTX5" s="346"/>
      <c r="DTY5" s="346"/>
      <c r="DTZ5" s="346"/>
      <c r="DUA5" s="346"/>
      <c r="DUB5" s="346"/>
      <c r="DUC5" s="346"/>
      <c r="DUD5" s="346"/>
      <c r="DUE5" s="346"/>
      <c r="DUF5" s="346"/>
      <c r="DUG5" s="346"/>
      <c r="DUH5" s="346"/>
      <c r="DUI5" s="346"/>
      <c r="DUJ5" s="346"/>
      <c r="DUK5" s="346"/>
      <c r="DUL5" s="346"/>
      <c r="DUM5" s="346"/>
      <c r="DUN5" s="346"/>
      <c r="DUO5" s="346"/>
      <c r="DUP5" s="346"/>
      <c r="DUQ5" s="346"/>
      <c r="DUR5" s="346"/>
      <c r="DUS5" s="346"/>
      <c r="DUT5" s="346"/>
      <c r="DUU5" s="346"/>
      <c r="DUV5" s="346"/>
      <c r="DUW5" s="346"/>
      <c r="DUX5" s="346"/>
      <c r="DUY5" s="346"/>
      <c r="DUZ5" s="346"/>
      <c r="DVA5" s="346"/>
      <c r="DVB5" s="346"/>
      <c r="DVC5" s="346"/>
      <c r="DVD5" s="346"/>
      <c r="DVE5" s="346"/>
      <c r="DVF5" s="346"/>
      <c r="DVG5" s="346"/>
      <c r="DVH5" s="346"/>
      <c r="DVI5" s="346"/>
      <c r="DVJ5" s="346"/>
      <c r="DVK5" s="346"/>
      <c r="DVL5" s="346"/>
      <c r="DVM5" s="346"/>
      <c r="DVN5" s="346"/>
      <c r="DVO5" s="346"/>
      <c r="DVP5" s="346"/>
      <c r="DVQ5" s="346"/>
      <c r="DVR5" s="346"/>
      <c r="DVS5" s="346"/>
      <c r="DVT5" s="346"/>
      <c r="DVU5" s="346"/>
      <c r="DVV5" s="346"/>
      <c r="DVW5" s="346"/>
      <c r="DVX5" s="346"/>
      <c r="DVY5" s="346"/>
      <c r="DVZ5" s="346"/>
      <c r="DWA5" s="346"/>
      <c r="DWB5" s="346"/>
      <c r="DWC5" s="346"/>
      <c r="DWD5" s="346"/>
      <c r="DWE5" s="346"/>
      <c r="DWF5" s="346"/>
      <c r="DWG5" s="346"/>
      <c r="DWH5" s="346"/>
      <c r="DWI5" s="346"/>
      <c r="DWJ5" s="346"/>
      <c r="DWK5" s="346"/>
      <c r="DWL5" s="346"/>
      <c r="DWM5" s="346"/>
      <c r="DWN5" s="346"/>
      <c r="DWO5" s="346"/>
      <c r="DWP5" s="346"/>
      <c r="DWQ5" s="346"/>
      <c r="DWR5" s="346"/>
      <c r="DWS5" s="346"/>
      <c r="DWT5" s="346"/>
      <c r="DWU5" s="346"/>
      <c r="DWV5" s="346"/>
      <c r="DWW5" s="346"/>
      <c r="DWX5" s="346"/>
      <c r="DWY5" s="346"/>
      <c r="DWZ5" s="346"/>
      <c r="DXA5" s="346"/>
      <c r="DXB5" s="346"/>
      <c r="DXC5" s="346"/>
      <c r="DXD5" s="346"/>
      <c r="DXE5" s="346"/>
      <c r="DXF5" s="346"/>
      <c r="DXG5" s="346"/>
      <c r="DXH5" s="346"/>
      <c r="DXI5" s="346"/>
      <c r="DXJ5" s="346"/>
      <c r="DXK5" s="346"/>
      <c r="DXL5" s="346"/>
      <c r="DXM5" s="346"/>
      <c r="DXN5" s="346"/>
      <c r="DXO5" s="346"/>
      <c r="DXP5" s="346"/>
      <c r="DXQ5" s="346"/>
      <c r="DXR5" s="346"/>
      <c r="DXS5" s="346"/>
      <c r="DXT5" s="346"/>
      <c r="DXU5" s="346"/>
      <c r="DXV5" s="346"/>
      <c r="DXW5" s="346"/>
      <c r="DXX5" s="346"/>
      <c r="DXY5" s="346"/>
      <c r="DXZ5" s="346"/>
      <c r="DYA5" s="346"/>
      <c r="DYB5" s="346"/>
      <c r="DYC5" s="346"/>
      <c r="DYD5" s="346"/>
      <c r="DYE5" s="346"/>
      <c r="DYF5" s="346"/>
      <c r="DYG5" s="346"/>
      <c r="DYH5" s="346"/>
      <c r="DYI5" s="346"/>
      <c r="DYJ5" s="346"/>
      <c r="DYK5" s="346"/>
      <c r="DYL5" s="346"/>
      <c r="DYM5" s="346"/>
      <c r="DYN5" s="346"/>
      <c r="DYO5" s="346"/>
      <c r="DYP5" s="346"/>
      <c r="DYQ5" s="346"/>
      <c r="DYR5" s="346"/>
      <c r="DYS5" s="346"/>
      <c r="DYT5" s="346"/>
      <c r="DYU5" s="346"/>
      <c r="DYV5" s="346"/>
      <c r="DYW5" s="346"/>
      <c r="DYX5" s="346"/>
      <c r="DYY5" s="346"/>
      <c r="DYZ5" s="346"/>
      <c r="DZA5" s="346"/>
      <c r="DZB5" s="346"/>
      <c r="DZC5" s="346"/>
      <c r="DZD5" s="346"/>
      <c r="DZE5" s="346"/>
      <c r="DZF5" s="346"/>
      <c r="DZG5" s="346"/>
      <c r="DZH5" s="346"/>
      <c r="DZI5" s="346"/>
      <c r="DZJ5" s="346"/>
      <c r="DZK5" s="346"/>
      <c r="DZL5" s="346"/>
      <c r="DZM5" s="346"/>
      <c r="DZN5" s="346"/>
      <c r="DZO5" s="346"/>
      <c r="DZP5" s="346"/>
      <c r="DZQ5" s="346"/>
      <c r="DZR5" s="346"/>
      <c r="DZS5" s="346"/>
      <c r="DZT5" s="346"/>
      <c r="DZU5" s="346"/>
      <c r="DZV5" s="346"/>
      <c r="DZW5" s="346"/>
      <c r="DZX5" s="346"/>
      <c r="DZY5" s="346"/>
      <c r="DZZ5" s="346"/>
      <c r="EAA5" s="346"/>
      <c r="EAB5" s="346"/>
      <c r="EAC5" s="346"/>
      <c r="EAD5" s="346"/>
      <c r="EAE5" s="346"/>
      <c r="EAF5" s="346"/>
      <c r="EAG5" s="346"/>
      <c r="EAH5" s="346"/>
      <c r="EAI5" s="346"/>
      <c r="EAJ5" s="346"/>
      <c r="EAK5" s="346"/>
      <c r="EAL5" s="346"/>
      <c r="EAM5" s="346"/>
      <c r="EAN5" s="346"/>
      <c r="EAO5" s="346"/>
      <c r="EAP5" s="346"/>
      <c r="EAQ5" s="346"/>
      <c r="EAR5" s="346"/>
      <c r="EAS5" s="346"/>
      <c r="EAT5" s="346"/>
      <c r="EAU5" s="346"/>
      <c r="EAV5" s="346"/>
      <c r="EAW5" s="346"/>
      <c r="EAX5" s="346"/>
      <c r="EAY5" s="346"/>
      <c r="EAZ5" s="346"/>
      <c r="EBA5" s="346"/>
      <c r="EBB5" s="346"/>
      <c r="EBC5" s="346"/>
      <c r="EBD5" s="346"/>
      <c r="EBE5" s="346"/>
      <c r="EBF5" s="346"/>
      <c r="EBG5" s="346"/>
      <c r="EBH5" s="346"/>
      <c r="EBI5" s="346"/>
      <c r="EBJ5" s="346"/>
      <c r="EBK5" s="346"/>
      <c r="EBL5" s="346"/>
      <c r="EBM5" s="346"/>
      <c r="EBN5" s="346"/>
      <c r="EBO5" s="346"/>
      <c r="EBP5" s="346"/>
      <c r="EBQ5" s="346"/>
      <c r="EBR5" s="346"/>
      <c r="EBS5" s="346"/>
      <c r="EBT5" s="346"/>
      <c r="EBU5" s="346"/>
      <c r="EBV5" s="346"/>
      <c r="EBW5" s="346"/>
      <c r="EBX5" s="346"/>
      <c r="EBY5" s="346"/>
      <c r="EBZ5" s="346"/>
      <c r="ECA5" s="346"/>
      <c r="ECB5" s="346"/>
      <c r="ECC5" s="346"/>
      <c r="ECD5" s="346"/>
      <c r="ECE5" s="346"/>
      <c r="ECF5" s="346"/>
      <c r="ECG5" s="346"/>
      <c r="ECH5" s="346"/>
      <c r="ECI5" s="346"/>
      <c r="ECJ5" s="346"/>
      <c r="ECK5" s="346"/>
      <c r="ECL5" s="346"/>
      <c r="ECM5" s="346"/>
      <c r="ECN5" s="346"/>
      <c r="ECO5" s="346"/>
      <c r="ECP5" s="346"/>
      <c r="ECQ5" s="346"/>
      <c r="ECR5" s="346"/>
      <c r="ECS5" s="346"/>
      <c r="ECT5" s="346"/>
      <c r="ECU5" s="346"/>
      <c r="ECV5" s="346"/>
      <c r="ECW5" s="346"/>
      <c r="ECX5" s="346"/>
      <c r="ECY5" s="346"/>
      <c r="ECZ5" s="346"/>
      <c r="EDA5" s="346"/>
      <c r="EDB5" s="346"/>
      <c r="EDC5" s="346"/>
      <c r="EDD5" s="346"/>
      <c r="EDE5" s="346"/>
      <c r="EDF5" s="346"/>
      <c r="EDG5" s="346"/>
      <c r="EDH5" s="346"/>
      <c r="EDI5" s="346"/>
      <c r="EDJ5" s="346"/>
      <c r="EDK5" s="346"/>
      <c r="EDL5" s="346"/>
      <c r="EDM5" s="346"/>
      <c r="EDN5" s="346"/>
      <c r="EDO5" s="346"/>
      <c r="EDP5" s="346"/>
      <c r="EDQ5" s="346"/>
      <c r="EDR5" s="346"/>
      <c r="EDS5" s="346"/>
      <c r="EDT5" s="346"/>
      <c r="EDU5" s="346"/>
      <c r="EDV5" s="346"/>
      <c r="EDW5" s="346"/>
      <c r="EDX5" s="346"/>
      <c r="EDY5" s="346"/>
      <c r="EDZ5" s="346"/>
      <c r="EEA5" s="346"/>
      <c r="EEB5" s="346"/>
      <c r="EEC5" s="346"/>
      <c r="EED5" s="346"/>
      <c r="EEE5" s="346"/>
      <c r="EEF5" s="346"/>
      <c r="EEG5" s="346"/>
      <c r="EEH5" s="346"/>
      <c r="EEI5" s="346"/>
      <c r="EEJ5" s="346"/>
      <c r="EEK5" s="346"/>
      <c r="EEL5" s="346"/>
      <c r="EEM5" s="346"/>
      <c r="EEN5" s="346"/>
      <c r="EEO5" s="346"/>
      <c r="EEP5" s="346"/>
      <c r="EEQ5" s="346"/>
      <c r="EER5" s="346"/>
      <c r="EES5" s="346"/>
      <c r="EET5" s="346"/>
      <c r="EEU5" s="346"/>
      <c r="EEV5" s="346"/>
      <c r="EEW5" s="346"/>
      <c r="EEX5" s="346"/>
      <c r="EEY5" s="346"/>
      <c r="EEZ5" s="346"/>
      <c r="EFA5" s="346"/>
      <c r="EFB5" s="346"/>
      <c r="EFC5" s="346"/>
      <c r="EFD5" s="346"/>
      <c r="EFE5" s="346"/>
      <c r="EFF5" s="346"/>
      <c r="EFG5" s="346"/>
      <c r="EFH5" s="346"/>
      <c r="EFI5" s="346"/>
      <c r="EFJ5" s="346"/>
      <c r="EFK5" s="346"/>
      <c r="EFL5" s="346"/>
      <c r="EFM5" s="346"/>
      <c r="EFN5" s="346"/>
      <c r="EFO5" s="346"/>
      <c r="EFP5" s="346"/>
      <c r="EFQ5" s="346"/>
      <c r="EFR5" s="346"/>
      <c r="EFS5" s="346"/>
      <c r="EFT5" s="346"/>
      <c r="EFU5" s="346"/>
      <c r="EFV5" s="346"/>
      <c r="EFW5" s="346"/>
      <c r="EFX5" s="346"/>
      <c r="EFY5" s="346"/>
      <c r="EFZ5" s="346"/>
      <c r="EGA5" s="346"/>
      <c r="EGB5" s="346"/>
      <c r="EGC5" s="346"/>
      <c r="EGD5" s="346"/>
      <c r="EGE5" s="346"/>
      <c r="EGF5" s="346"/>
      <c r="EGG5" s="346"/>
      <c r="EGH5" s="346"/>
      <c r="EGI5" s="346"/>
      <c r="EGJ5" s="346"/>
      <c r="EGK5" s="346"/>
      <c r="EGL5" s="346"/>
      <c r="EGM5" s="346"/>
      <c r="EGN5" s="346"/>
      <c r="EGO5" s="346"/>
      <c r="EGP5" s="346"/>
      <c r="EGQ5" s="346"/>
      <c r="EGR5" s="346"/>
      <c r="EGS5" s="346"/>
      <c r="EGT5" s="346"/>
      <c r="EGU5" s="346"/>
      <c r="EGV5" s="346"/>
      <c r="EGW5" s="346"/>
      <c r="EGX5" s="346"/>
      <c r="EGY5" s="346"/>
      <c r="EGZ5" s="346"/>
      <c r="EHA5" s="346"/>
      <c r="EHB5" s="346"/>
      <c r="EHC5" s="346"/>
      <c r="EHD5" s="346"/>
      <c r="EHE5" s="346"/>
      <c r="EHF5" s="346"/>
      <c r="EHG5" s="346"/>
      <c r="EHH5" s="346"/>
      <c r="EHI5" s="346"/>
      <c r="EHJ5" s="346"/>
      <c r="EHK5" s="346"/>
      <c r="EHL5" s="346"/>
      <c r="EHM5" s="346"/>
      <c r="EHN5" s="346"/>
      <c r="EHO5" s="346"/>
      <c r="EHP5" s="346"/>
      <c r="EHQ5" s="346"/>
      <c r="EHR5" s="346"/>
      <c r="EHS5" s="346"/>
      <c r="EHT5" s="346"/>
      <c r="EHU5" s="346"/>
      <c r="EHV5" s="346"/>
      <c r="EHW5" s="346"/>
      <c r="EHX5" s="346"/>
      <c r="EHY5" s="346"/>
      <c r="EHZ5" s="346"/>
      <c r="EIA5" s="346"/>
      <c r="EIB5" s="346"/>
      <c r="EIC5" s="346"/>
      <c r="EID5" s="346"/>
      <c r="EIE5" s="346"/>
      <c r="EIF5" s="346"/>
      <c r="EIG5" s="346"/>
      <c r="EIH5" s="346"/>
      <c r="EII5" s="346"/>
      <c r="EIJ5" s="346"/>
      <c r="EIK5" s="346"/>
      <c r="EIL5" s="346"/>
      <c r="EIM5" s="346"/>
      <c r="EIN5" s="346"/>
      <c r="EIO5" s="346"/>
      <c r="EIP5" s="346"/>
      <c r="EIQ5" s="346"/>
      <c r="EIR5" s="346"/>
      <c r="EIS5" s="346"/>
      <c r="EIT5" s="346"/>
      <c r="EIU5" s="346"/>
      <c r="EIV5" s="346"/>
      <c r="EIW5" s="346"/>
      <c r="EIX5" s="346"/>
      <c r="EIY5" s="346"/>
      <c r="EIZ5" s="346"/>
      <c r="EJA5" s="346"/>
      <c r="EJB5" s="346"/>
      <c r="EJC5" s="346"/>
      <c r="EJD5" s="346"/>
      <c r="EJE5" s="346"/>
      <c r="EJF5" s="346"/>
      <c r="EJG5" s="346"/>
      <c r="EJH5" s="346"/>
      <c r="EJI5" s="346"/>
      <c r="EJJ5" s="346"/>
      <c r="EJK5" s="346"/>
      <c r="EJL5" s="346"/>
      <c r="EJM5" s="346"/>
      <c r="EJN5" s="346"/>
      <c r="EJO5" s="346"/>
      <c r="EJP5" s="346"/>
      <c r="EJQ5" s="346"/>
      <c r="EJR5" s="346"/>
      <c r="EJS5" s="346"/>
      <c r="EJT5" s="346"/>
      <c r="EJU5" s="346"/>
      <c r="EJV5" s="346"/>
      <c r="EJW5" s="346"/>
      <c r="EJX5" s="346"/>
      <c r="EJY5" s="346"/>
      <c r="EJZ5" s="346"/>
      <c r="EKA5" s="346"/>
      <c r="EKB5" s="346"/>
      <c r="EKC5" s="346"/>
      <c r="EKD5" s="346"/>
      <c r="EKE5" s="346"/>
      <c r="EKF5" s="346"/>
      <c r="EKG5" s="346"/>
      <c r="EKH5" s="346"/>
      <c r="EKI5" s="346"/>
      <c r="EKJ5" s="346"/>
      <c r="EKK5" s="346"/>
      <c r="EKL5" s="346"/>
      <c r="EKM5" s="346"/>
      <c r="EKN5" s="346"/>
      <c r="EKO5" s="346"/>
      <c r="EKP5" s="346"/>
      <c r="EKQ5" s="346"/>
      <c r="EKR5" s="346"/>
      <c r="EKS5" s="346"/>
      <c r="EKT5" s="346"/>
      <c r="EKU5" s="346"/>
      <c r="EKV5" s="346"/>
      <c r="EKW5" s="346"/>
      <c r="EKX5" s="346"/>
      <c r="EKY5" s="346"/>
      <c r="EKZ5" s="346"/>
      <c r="ELA5" s="346"/>
      <c r="ELB5" s="346"/>
      <c r="ELC5" s="346"/>
      <c r="ELD5" s="346"/>
      <c r="ELE5" s="346"/>
      <c r="ELF5" s="346"/>
      <c r="ELG5" s="346"/>
      <c r="ELH5" s="346"/>
      <c r="ELI5" s="346"/>
      <c r="ELJ5" s="346"/>
      <c r="ELK5" s="346"/>
      <c r="ELL5" s="346"/>
      <c r="ELM5" s="346"/>
      <c r="ELN5" s="346"/>
      <c r="ELO5" s="346"/>
      <c r="ELP5" s="346"/>
      <c r="ELQ5" s="346"/>
      <c r="ELR5" s="346"/>
      <c r="ELS5" s="346"/>
      <c r="ELT5" s="346"/>
      <c r="ELU5" s="346"/>
      <c r="ELV5" s="346"/>
      <c r="ELW5" s="346"/>
      <c r="ELX5" s="346"/>
      <c r="ELY5" s="346"/>
      <c r="ELZ5" s="346"/>
      <c r="EMA5" s="346"/>
      <c r="EMB5" s="346"/>
      <c r="EMC5" s="346"/>
      <c r="EMD5" s="346"/>
      <c r="EME5" s="346"/>
      <c r="EMF5" s="346"/>
      <c r="EMG5" s="346"/>
      <c r="EMH5" s="346"/>
      <c r="EMI5" s="346"/>
      <c r="EMJ5" s="346"/>
      <c r="EMK5" s="346"/>
      <c r="EML5" s="346"/>
      <c r="EMM5" s="346"/>
      <c r="EMN5" s="346"/>
      <c r="EMO5" s="346"/>
      <c r="EMP5" s="346"/>
      <c r="EMQ5" s="346"/>
      <c r="EMR5" s="346"/>
      <c r="EMS5" s="346"/>
      <c r="EMT5" s="346"/>
      <c r="EMU5" s="346"/>
      <c r="EMV5" s="346"/>
      <c r="EMW5" s="346"/>
      <c r="EMX5" s="346"/>
      <c r="EMY5" s="346"/>
      <c r="EMZ5" s="346"/>
      <c r="ENA5" s="346"/>
      <c r="ENB5" s="346"/>
      <c r="ENC5" s="346"/>
      <c r="END5" s="346"/>
      <c r="ENE5" s="346"/>
      <c r="ENF5" s="346"/>
      <c r="ENG5" s="346"/>
      <c r="ENH5" s="346"/>
      <c r="ENI5" s="346"/>
      <c r="ENJ5" s="346"/>
      <c r="ENK5" s="346"/>
      <c r="ENL5" s="346"/>
      <c r="ENM5" s="346"/>
      <c r="ENN5" s="346"/>
      <c r="ENO5" s="346"/>
      <c r="ENP5" s="346"/>
      <c r="ENQ5" s="346"/>
      <c r="ENR5" s="346"/>
      <c r="ENS5" s="346"/>
      <c r="ENT5" s="346"/>
      <c r="ENU5" s="346"/>
      <c r="ENV5" s="346"/>
      <c r="ENW5" s="346"/>
      <c r="ENX5" s="346"/>
      <c r="ENY5" s="346"/>
      <c r="ENZ5" s="346"/>
      <c r="EOA5" s="346"/>
      <c r="EOB5" s="346"/>
      <c r="EOC5" s="346"/>
      <c r="EOD5" s="346"/>
      <c r="EOE5" s="346"/>
      <c r="EOF5" s="346"/>
      <c r="EOG5" s="346"/>
      <c r="EOH5" s="346"/>
      <c r="EOI5" s="346"/>
      <c r="EOJ5" s="346"/>
      <c r="EOK5" s="346"/>
      <c r="EOL5" s="346"/>
      <c r="EOM5" s="346"/>
      <c r="EON5" s="346"/>
      <c r="EOO5" s="346"/>
      <c r="EOP5" s="346"/>
      <c r="EOQ5" s="346"/>
      <c r="EOR5" s="346"/>
      <c r="EOS5" s="346"/>
      <c r="EOT5" s="346"/>
      <c r="EOU5" s="346"/>
      <c r="EOV5" s="346"/>
      <c r="EOW5" s="346"/>
      <c r="EOX5" s="346"/>
      <c r="EOY5" s="346"/>
      <c r="EOZ5" s="346"/>
      <c r="EPA5" s="346"/>
      <c r="EPB5" s="346"/>
      <c r="EPC5" s="346"/>
      <c r="EPD5" s="346"/>
      <c r="EPE5" s="346"/>
      <c r="EPF5" s="346"/>
      <c r="EPG5" s="346"/>
      <c r="EPH5" s="346"/>
      <c r="EPI5" s="346"/>
      <c r="EPJ5" s="346"/>
      <c r="EPK5" s="346"/>
      <c r="EPL5" s="346"/>
      <c r="EPM5" s="346"/>
      <c r="EPN5" s="346"/>
      <c r="EPO5" s="346"/>
      <c r="EPP5" s="346"/>
      <c r="EPQ5" s="346"/>
      <c r="EPR5" s="346"/>
      <c r="EPS5" s="346"/>
      <c r="EPT5" s="346"/>
      <c r="EPU5" s="346"/>
      <c r="EPV5" s="346"/>
      <c r="EPW5" s="346"/>
      <c r="EPX5" s="346"/>
      <c r="EPY5" s="346"/>
      <c r="EPZ5" s="346"/>
      <c r="EQA5" s="346"/>
      <c r="EQB5" s="346"/>
      <c r="EQC5" s="346"/>
      <c r="EQD5" s="346"/>
      <c r="EQE5" s="346"/>
      <c r="EQF5" s="346"/>
      <c r="EQG5" s="346"/>
      <c r="EQH5" s="346"/>
      <c r="EQI5" s="346"/>
      <c r="EQJ5" s="346"/>
      <c r="EQK5" s="346"/>
      <c r="EQL5" s="346"/>
      <c r="EQM5" s="346"/>
      <c r="EQN5" s="346"/>
      <c r="EQO5" s="346"/>
      <c r="EQP5" s="346"/>
      <c r="EQQ5" s="346"/>
      <c r="EQR5" s="346"/>
      <c r="EQS5" s="346"/>
      <c r="EQT5" s="346"/>
      <c r="EQU5" s="346"/>
      <c r="EQV5" s="346"/>
      <c r="EQW5" s="346"/>
      <c r="EQX5" s="346"/>
      <c r="EQY5" s="346"/>
      <c r="EQZ5" s="346"/>
      <c r="ERA5" s="346"/>
      <c r="ERB5" s="346"/>
      <c r="ERC5" s="346"/>
      <c r="ERD5" s="346"/>
      <c r="ERE5" s="346"/>
      <c r="ERF5" s="346"/>
      <c r="ERG5" s="346"/>
      <c r="ERH5" s="346"/>
      <c r="ERI5" s="346"/>
      <c r="ERJ5" s="346"/>
      <c r="ERK5" s="346"/>
      <c r="ERL5" s="346"/>
      <c r="ERM5" s="346"/>
      <c r="ERN5" s="346"/>
      <c r="ERO5" s="346"/>
      <c r="ERP5" s="346"/>
      <c r="ERQ5" s="346"/>
      <c r="ERR5" s="346"/>
      <c r="ERS5" s="346"/>
      <c r="ERT5" s="346"/>
      <c r="ERU5" s="346"/>
      <c r="ERV5" s="346"/>
      <c r="ERW5" s="346"/>
      <c r="ERX5" s="346"/>
      <c r="ERY5" s="346"/>
      <c r="ERZ5" s="346"/>
      <c r="ESA5" s="346"/>
      <c r="ESB5" s="346"/>
      <c r="ESC5" s="346"/>
      <c r="ESD5" s="346"/>
      <c r="ESE5" s="346"/>
      <c r="ESF5" s="346"/>
      <c r="ESG5" s="346"/>
      <c r="ESH5" s="346"/>
      <c r="ESI5" s="346"/>
      <c r="ESJ5" s="346"/>
      <c r="ESK5" s="346"/>
      <c r="ESL5" s="346"/>
      <c r="ESM5" s="346"/>
      <c r="ESN5" s="346"/>
      <c r="ESO5" s="346"/>
      <c r="ESP5" s="346"/>
      <c r="ESQ5" s="346"/>
      <c r="ESR5" s="346"/>
      <c r="ESS5" s="346"/>
      <c r="EST5" s="346"/>
      <c r="ESU5" s="346"/>
      <c r="ESV5" s="346"/>
      <c r="ESW5" s="346"/>
      <c r="ESX5" s="346"/>
      <c r="ESY5" s="346"/>
      <c r="ESZ5" s="346"/>
      <c r="ETA5" s="346"/>
      <c r="ETB5" s="346"/>
      <c r="ETC5" s="346"/>
      <c r="ETD5" s="346"/>
      <c r="ETE5" s="346"/>
      <c r="ETF5" s="346"/>
      <c r="ETG5" s="346"/>
      <c r="ETH5" s="346"/>
      <c r="ETI5" s="346"/>
      <c r="ETJ5" s="346"/>
      <c r="ETK5" s="346"/>
      <c r="ETL5" s="346"/>
      <c r="ETM5" s="346"/>
      <c r="ETN5" s="346"/>
      <c r="ETO5" s="346"/>
      <c r="ETP5" s="346"/>
      <c r="ETQ5" s="346"/>
      <c r="ETR5" s="346"/>
      <c r="ETS5" s="346"/>
      <c r="ETT5" s="346"/>
      <c r="ETU5" s="346"/>
      <c r="ETV5" s="346"/>
      <c r="ETW5" s="346"/>
      <c r="ETX5" s="346"/>
      <c r="ETY5" s="346"/>
      <c r="ETZ5" s="346"/>
      <c r="EUA5" s="346"/>
      <c r="EUB5" s="346"/>
      <c r="EUC5" s="346"/>
      <c r="EUD5" s="346"/>
      <c r="EUE5" s="346"/>
      <c r="EUF5" s="346"/>
      <c r="EUG5" s="346"/>
      <c r="EUH5" s="346"/>
      <c r="EUI5" s="346"/>
      <c r="EUJ5" s="346"/>
      <c r="EUK5" s="346"/>
      <c r="EUL5" s="346"/>
      <c r="EUM5" s="346"/>
      <c r="EUN5" s="346"/>
      <c r="EUO5" s="346"/>
      <c r="EUP5" s="346"/>
      <c r="EUQ5" s="346"/>
      <c r="EUR5" s="346"/>
      <c r="EUS5" s="346"/>
      <c r="EUT5" s="346"/>
      <c r="EUU5" s="346"/>
      <c r="EUV5" s="346"/>
      <c r="EUW5" s="346"/>
      <c r="EUX5" s="346"/>
      <c r="EUY5" s="346"/>
      <c r="EUZ5" s="346"/>
      <c r="EVA5" s="346"/>
      <c r="EVB5" s="346"/>
      <c r="EVC5" s="346"/>
      <c r="EVD5" s="346"/>
      <c r="EVE5" s="346"/>
      <c r="EVF5" s="346"/>
      <c r="EVG5" s="346"/>
      <c r="EVH5" s="346"/>
      <c r="EVI5" s="346"/>
      <c r="EVJ5" s="346"/>
      <c r="EVK5" s="346"/>
      <c r="EVL5" s="346"/>
      <c r="EVM5" s="346"/>
      <c r="EVN5" s="346"/>
      <c r="EVO5" s="346"/>
      <c r="EVP5" s="346"/>
      <c r="EVQ5" s="346"/>
      <c r="EVR5" s="346"/>
      <c r="EVS5" s="346"/>
      <c r="EVT5" s="346"/>
      <c r="EVU5" s="346"/>
      <c r="EVV5" s="346"/>
      <c r="EVW5" s="346"/>
      <c r="EVX5" s="346"/>
      <c r="EVY5" s="346"/>
      <c r="EVZ5" s="346"/>
      <c r="EWA5" s="346"/>
      <c r="EWB5" s="346"/>
      <c r="EWC5" s="346"/>
      <c r="EWD5" s="346"/>
      <c r="EWE5" s="346"/>
      <c r="EWF5" s="346"/>
      <c r="EWG5" s="346"/>
      <c r="EWH5" s="346"/>
      <c r="EWI5" s="346"/>
      <c r="EWJ5" s="346"/>
      <c r="EWK5" s="346"/>
      <c r="EWL5" s="346"/>
      <c r="EWM5" s="346"/>
      <c r="EWN5" s="346"/>
      <c r="EWO5" s="346"/>
      <c r="EWP5" s="346"/>
      <c r="EWQ5" s="346"/>
      <c r="EWR5" s="346"/>
      <c r="EWS5" s="346"/>
      <c r="EWT5" s="346"/>
      <c r="EWU5" s="346"/>
      <c r="EWV5" s="346"/>
      <c r="EWW5" s="346"/>
      <c r="EWX5" s="346"/>
      <c r="EWY5" s="346"/>
      <c r="EWZ5" s="346"/>
      <c r="EXA5" s="346"/>
      <c r="EXB5" s="346"/>
      <c r="EXC5" s="346"/>
      <c r="EXD5" s="346"/>
      <c r="EXE5" s="346"/>
      <c r="EXF5" s="346"/>
      <c r="EXG5" s="346"/>
      <c r="EXH5" s="346"/>
      <c r="EXI5" s="346"/>
      <c r="EXJ5" s="346"/>
      <c r="EXK5" s="346"/>
      <c r="EXL5" s="346"/>
      <c r="EXM5" s="346"/>
      <c r="EXN5" s="346"/>
      <c r="EXO5" s="346"/>
      <c r="EXP5" s="346"/>
      <c r="EXQ5" s="346"/>
      <c r="EXR5" s="346"/>
      <c r="EXS5" s="346"/>
      <c r="EXT5" s="346"/>
      <c r="EXU5" s="346"/>
      <c r="EXV5" s="346"/>
      <c r="EXW5" s="346"/>
      <c r="EXX5" s="346"/>
      <c r="EXY5" s="346"/>
      <c r="EXZ5" s="346"/>
      <c r="EYA5" s="346"/>
      <c r="EYB5" s="346"/>
      <c r="EYC5" s="346"/>
      <c r="EYD5" s="346"/>
      <c r="EYE5" s="346"/>
      <c r="EYF5" s="346"/>
      <c r="EYG5" s="346"/>
      <c r="EYH5" s="346"/>
      <c r="EYI5" s="346"/>
      <c r="EYJ5" s="346"/>
      <c r="EYK5" s="346"/>
      <c r="EYL5" s="346"/>
      <c r="EYM5" s="346"/>
      <c r="EYN5" s="346"/>
      <c r="EYO5" s="346"/>
      <c r="EYP5" s="346"/>
      <c r="EYQ5" s="346"/>
      <c r="EYR5" s="346"/>
      <c r="EYS5" s="346"/>
      <c r="EYT5" s="346"/>
      <c r="EYU5" s="346"/>
      <c r="EYV5" s="346"/>
      <c r="EYW5" s="346"/>
      <c r="EYX5" s="346"/>
      <c r="EYY5" s="346"/>
      <c r="EYZ5" s="346"/>
      <c r="EZA5" s="346"/>
      <c r="EZB5" s="346"/>
      <c r="EZC5" s="346"/>
      <c r="EZD5" s="346"/>
      <c r="EZE5" s="346"/>
      <c r="EZF5" s="346"/>
      <c r="EZG5" s="346"/>
      <c r="EZH5" s="346"/>
      <c r="EZI5" s="346"/>
      <c r="EZJ5" s="346"/>
      <c r="EZK5" s="346"/>
      <c r="EZL5" s="346"/>
      <c r="EZM5" s="346"/>
      <c r="EZN5" s="346"/>
      <c r="EZO5" s="346"/>
      <c r="EZP5" s="346"/>
      <c r="EZQ5" s="346"/>
      <c r="EZR5" s="346"/>
      <c r="EZS5" s="346"/>
      <c r="EZT5" s="346"/>
      <c r="EZU5" s="346"/>
      <c r="EZV5" s="346"/>
      <c r="EZW5" s="346"/>
      <c r="EZX5" s="346"/>
      <c r="EZY5" s="346"/>
      <c r="EZZ5" s="346"/>
      <c r="FAA5" s="346"/>
      <c r="FAB5" s="346"/>
      <c r="FAC5" s="346"/>
      <c r="FAD5" s="346"/>
      <c r="FAE5" s="346"/>
      <c r="FAF5" s="346"/>
      <c r="FAG5" s="346"/>
      <c r="FAH5" s="346"/>
      <c r="FAI5" s="346"/>
      <c r="FAJ5" s="346"/>
      <c r="FAK5" s="346"/>
      <c r="FAL5" s="346"/>
      <c r="FAM5" s="346"/>
      <c r="FAN5" s="346"/>
      <c r="FAO5" s="346"/>
      <c r="FAP5" s="346"/>
      <c r="FAQ5" s="346"/>
      <c r="FAR5" s="346"/>
      <c r="FAS5" s="346"/>
      <c r="FAT5" s="346"/>
      <c r="FAU5" s="346"/>
      <c r="FAV5" s="346"/>
      <c r="FAW5" s="346"/>
      <c r="FAX5" s="346"/>
      <c r="FAY5" s="346"/>
      <c r="FAZ5" s="346"/>
      <c r="FBA5" s="346"/>
      <c r="FBB5" s="346"/>
      <c r="FBC5" s="346"/>
      <c r="FBD5" s="346"/>
      <c r="FBE5" s="346"/>
      <c r="FBF5" s="346"/>
      <c r="FBG5" s="346"/>
      <c r="FBH5" s="346"/>
      <c r="FBI5" s="346"/>
      <c r="FBJ5" s="346"/>
      <c r="FBK5" s="346"/>
      <c r="FBL5" s="346"/>
      <c r="FBM5" s="346"/>
      <c r="FBN5" s="346"/>
      <c r="FBO5" s="346"/>
      <c r="FBP5" s="346"/>
      <c r="FBQ5" s="346"/>
      <c r="FBR5" s="346"/>
      <c r="FBS5" s="346"/>
      <c r="FBT5" s="346"/>
      <c r="FBU5" s="346"/>
      <c r="FBV5" s="346"/>
      <c r="FBW5" s="346"/>
      <c r="FBX5" s="346"/>
      <c r="FBY5" s="346"/>
      <c r="FBZ5" s="346"/>
      <c r="FCA5" s="346"/>
      <c r="FCB5" s="346"/>
      <c r="FCC5" s="346"/>
      <c r="FCD5" s="346"/>
      <c r="FCE5" s="346"/>
      <c r="FCF5" s="346"/>
      <c r="FCG5" s="346"/>
      <c r="FCH5" s="346"/>
      <c r="FCI5" s="346"/>
      <c r="FCJ5" s="346"/>
      <c r="FCK5" s="346"/>
      <c r="FCL5" s="346"/>
      <c r="FCM5" s="346"/>
      <c r="FCN5" s="346"/>
      <c r="FCO5" s="346"/>
      <c r="FCP5" s="346"/>
      <c r="FCQ5" s="346"/>
      <c r="FCR5" s="346"/>
      <c r="FCS5" s="346"/>
      <c r="FCT5" s="346"/>
      <c r="FCU5" s="346"/>
      <c r="FCV5" s="346"/>
      <c r="FCW5" s="346"/>
      <c r="FCX5" s="346"/>
      <c r="FCY5" s="346"/>
      <c r="FCZ5" s="346"/>
      <c r="FDA5" s="346"/>
      <c r="FDB5" s="346"/>
      <c r="FDC5" s="346"/>
      <c r="FDD5" s="346"/>
      <c r="FDE5" s="346"/>
      <c r="FDF5" s="346"/>
      <c r="FDG5" s="346"/>
      <c r="FDH5" s="346"/>
      <c r="FDI5" s="346"/>
      <c r="FDJ5" s="346"/>
      <c r="FDK5" s="346"/>
      <c r="FDL5" s="346"/>
      <c r="FDM5" s="346"/>
      <c r="FDN5" s="346"/>
      <c r="FDO5" s="346"/>
      <c r="FDP5" s="346"/>
      <c r="FDQ5" s="346"/>
      <c r="FDR5" s="346"/>
      <c r="FDS5" s="346"/>
      <c r="FDT5" s="346"/>
      <c r="FDU5" s="346"/>
      <c r="FDV5" s="346"/>
      <c r="FDW5" s="346"/>
      <c r="FDX5" s="346"/>
      <c r="FDY5" s="346"/>
      <c r="FDZ5" s="346"/>
      <c r="FEA5" s="346"/>
      <c r="FEB5" s="346"/>
      <c r="FEC5" s="346"/>
      <c r="FED5" s="346"/>
      <c r="FEE5" s="346"/>
      <c r="FEF5" s="346"/>
      <c r="FEG5" s="346"/>
      <c r="FEH5" s="346"/>
      <c r="FEI5" s="346"/>
      <c r="FEJ5" s="346"/>
      <c r="FEK5" s="346"/>
      <c r="FEL5" s="346"/>
      <c r="FEM5" s="346"/>
      <c r="FEN5" s="346"/>
      <c r="FEO5" s="346"/>
      <c r="FEP5" s="346"/>
      <c r="FEQ5" s="346"/>
      <c r="FER5" s="346"/>
      <c r="FES5" s="346"/>
      <c r="FET5" s="346"/>
      <c r="FEU5" s="346"/>
      <c r="FEV5" s="346"/>
      <c r="FEW5" s="346"/>
      <c r="FEX5" s="346"/>
      <c r="FEY5" s="346"/>
      <c r="FEZ5" s="346"/>
      <c r="FFA5" s="346"/>
      <c r="FFB5" s="346"/>
      <c r="FFC5" s="346"/>
      <c r="FFD5" s="346"/>
      <c r="FFE5" s="346"/>
      <c r="FFF5" s="346"/>
      <c r="FFG5" s="346"/>
      <c r="FFH5" s="346"/>
      <c r="FFI5" s="346"/>
      <c r="FFJ5" s="346"/>
      <c r="FFK5" s="346"/>
      <c r="FFL5" s="346"/>
      <c r="FFM5" s="346"/>
      <c r="FFN5" s="346"/>
      <c r="FFO5" s="346"/>
      <c r="FFP5" s="346"/>
      <c r="FFQ5" s="346"/>
      <c r="FFR5" s="346"/>
      <c r="FFS5" s="346"/>
      <c r="FFT5" s="346"/>
      <c r="FFU5" s="346"/>
      <c r="FFV5" s="346"/>
      <c r="FFW5" s="346"/>
      <c r="FFX5" s="346"/>
      <c r="FFY5" s="346"/>
      <c r="FFZ5" s="346"/>
      <c r="FGA5" s="346"/>
      <c r="FGB5" s="346"/>
      <c r="FGC5" s="346"/>
      <c r="FGD5" s="346"/>
      <c r="FGE5" s="346"/>
      <c r="FGF5" s="346"/>
      <c r="FGG5" s="346"/>
      <c r="FGH5" s="346"/>
      <c r="FGI5" s="346"/>
      <c r="FGJ5" s="346"/>
      <c r="FGK5" s="346"/>
      <c r="FGL5" s="346"/>
      <c r="FGM5" s="346"/>
      <c r="FGN5" s="346"/>
      <c r="FGO5" s="346"/>
      <c r="FGP5" s="346"/>
      <c r="FGQ5" s="346"/>
      <c r="FGR5" s="346"/>
      <c r="FGS5" s="346"/>
      <c r="FGT5" s="346"/>
      <c r="FGU5" s="346"/>
      <c r="FGV5" s="346"/>
      <c r="FGW5" s="346"/>
      <c r="FGX5" s="346"/>
      <c r="FGY5" s="346"/>
      <c r="FGZ5" s="346"/>
      <c r="FHA5" s="346"/>
      <c r="FHB5" s="346"/>
      <c r="FHC5" s="346"/>
      <c r="FHD5" s="346"/>
      <c r="FHE5" s="346"/>
      <c r="FHF5" s="346"/>
      <c r="FHG5" s="346"/>
      <c r="FHH5" s="346"/>
      <c r="FHI5" s="346"/>
      <c r="FHJ5" s="346"/>
      <c r="FHK5" s="346"/>
      <c r="FHL5" s="346"/>
      <c r="FHM5" s="346"/>
      <c r="FHN5" s="346"/>
      <c r="FHO5" s="346"/>
      <c r="FHP5" s="346"/>
      <c r="FHQ5" s="346"/>
      <c r="FHR5" s="346"/>
      <c r="FHS5" s="346"/>
      <c r="FHT5" s="346"/>
      <c r="FHU5" s="346"/>
      <c r="FHV5" s="346"/>
      <c r="FHW5" s="346"/>
      <c r="FHX5" s="346"/>
      <c r="FHY5" s="346"/>
      <c r="FHZ5" s="346"/>
      <c r="FIA5" s="346"/>
      <c r="FIB5" s="346"/>
      <c r="FIC5" s="346"/>
      <c r="FID5" s="346"/>
      <c r="FIE5" s="346"/>
      <c r="FIF5" s="346"/>
      <c r="FIG5" s="346"/>
      <c r="FIH5" s="346"/>
      <c r="FII5" s="346"/>
      <c r="FIJ5" s="346"/>
      <c r="FIK5" s="346"/>
      <c r="FIL5" s="346"/>
      <c r="FIM5" s="346"/>
      <c r="FIN5" s="346"/>
      <c r="FIO5" s="346"/>
      <c r="FIP5" s="346"/>
      <c r="FIQ5" s="346"/>
      <c r="FIR5" s="346"/>
      <c r="FIS5" s="346"/>
      <c r="FIT5" s="346"/>
      <c r="FIU5" s="346"/>
      <c r="FIV5" s="346"/>
      <c r="FIW5" s="346"/>
      <c r="FIX5" s="346"/>
      <c r="FIY5" s="346"/>
      <c r="FIZ5" s="346"/>
      <c r="FJA5" s="346"/>
      <c r="FJB5" s="346"/>
      <c r="FJC5" s="346"/>
      <c r="FJD5" s="346"/>
      <c r="FJE5" s="346"/>
      <c r="FJF5" s="346"/>
      <c r="FJG5" s="346"/>
      <c r="FJH5" s="346"/>
      <c r="FJI5" s="346"/>
      <c r="FJJ5" s="346"/>
      <c r="FJK5" s="346"/>
      <c r="FJL5" s="346"/>
      <c r="FJM5" s="346"/>
      <c r="FJN5" s="346"/>
      <c r="FJO5" s="346"/>
      <c r="FJP5" s="346"/>
      <c r="FJQ5" s="346"/>
      <c r="FJR5" s="346"/>
      <c r="FJS5" s="346"/>
      <c r="FJT5" s="346"/>
      <c r="FJU5" s="346"/>
      <c r="FJV5" s="346"/>
      <c r="FJW5" s="346"/>
      <c r="FJX5" s="346"/>
      <c r="FJY5" s="346"/>
      <c r="FJZ5" s="346"/>
      <c r="FKA5" s="346"/>
      <c r="FKB5" s="346"/>
      <c r="FKC5" s="346"/>
      <c r="FKD5" s="346"/>
      <c r="FKE5" s="346"/>
      <c r="FKF5" s="346"/>
      <c r="FKG5" s="346"/>
      <c r="FKH5" s="346"/>
      <c r="FKI5" s="346"/>
      <c r="FKJ5" s="346"/>
      <c r="FKK5" s="346"/>
      <c r="FKL5" s="346"/>
      <c r="FKM5" s="346"/>
      <c r="FKN5" s="346"/>
      <c r="FKO5" s="346"/>
      <c r="FKP5" s="346"/>
      <c r="FKQ5" s="346"/>
      <c r="FKR5" s="346"/>
      <c r="FKS5" s="346"/>
      <c r="FKT5" s="346"/>
      <c r="FKU5" s="346"/>
      <c r="FKV5" s="346"/>
      <c r="FKW5" s="346"/>
      <c r="FKX5" s="346"/>
      <c r="FKY5" s="346"/>
      <c r="FKZ5" s="346"/>
      <c r="FLA5" s="346"/>
      <c r="FLB5" s="346"/>
      <c r="FLC5" s="346"/>
      <c r="FLD5" s="346"/>
      <c r="FLE5" s="346"/>
      <c r="FLF5" s="346"/>
      <c r="FLG5" s="346"/>
      <c r="FLH5" s="346"/>
      <c r="FLI5" s="346"/>
      <c r="FLJ5" s="346"/>
      <c r="FLK5" s="346"/>
      <c r="FLL5" s="346"/>
      <c r="FLM5" s="346"/>
      <c r="FLN5" s="346"/>
      <c r="FLO5" s="346"/>
      <c r="FLP5" s="346"/>
      <c r="FLQ5" s="346"/>
      <c r="FLR5" s="346"/>
      <c r="FLS5" s="346"/>
      <c r="FLT5" s="346"/>
      <c r="FLU5" s="346"/>
      <c r="FLV5" s="346"/>
      <c r="FLW5" s="346"/>
      <c r="FLX5" s="346"/>
      <c r="FLY5" s="346"/>
      <c r="FLZ5" s="346"/>
      <c r="FMA5" s="346"/>
      <c r="FMB5" s="346"/>
      <c r="FMC5" s="346"/>
      <c r="FMD5" s="346"/>
      <c r="FME5" s="346"/>
      <c r="FMF5" s="346"/>
      <c r="FMG5" s="346"/>
      <c r="FMH5" s="346"/>
      <c r="FMI5" s="346"/>
      <c r="FMJ5" s="346"/>
      <c r="FMK5" s="346"/>
      <c r="FML5" s="346"/>
      <c r="FMM5" s="346"/>
      <c r="FMN5" s="346"/>
      <c r="FMO5" s="346"/>
      <c r="FMP5" s="346"/>
      <c r="FMQ5" s="346"/>
      <c r="FMR5" s="346"/>
      <c r="FMS5" s="346"/>
      <c r="FMT5" s="346"/>
      <c r="FMU5" s="346"/>
      <c r="FMV5" s="346"/>
      <c r="FMW5" s="346"/>
      <c r="FMX5" s="346"/>
      <c r="FMY5" s="346"/>
      <c r="FMZ5" s="346"/>
      <c r="FNA5" s="346"/>
      <c r="FNB5" s="346"/>
      <c r="FNC5" s="346"/>
      <c r="FND5" s="346"/>
      <c r="FNE5" s="346"/>
      <c r="FNF5" s="346"/>
      <c r="FNG5" s="346"/>
      <c r="FNH5" s="346"/>
      <c r="FNI5" s="346"/>
      <c r="FNJ5" s="346"/>
      <c r="FNK5" s="346"/>
      <c r="FNL5" s="346"/>
      <c r="FNM5" s="346"/>
      <c r="FNN5" s="346"/>
      <c r="FNO5" s="346"/>
      <c r="FNP5" s="346"/>
      <c r="FNQ5" s="346"/>
      <c r="FNR5" s="346"/>
      <c r="FNS5" s="346"/>
      <c r="FNT5" s="346"/>
      <c r="FNU5" s="346"/>
      <c r="FNV5" s="346"/>
      <c r="FNW5" s="346"/>
      <c r="FNX5" s="346"/>
      <c r="FNY5" s="346"/>
      <c r="FNZ5" s="346"/>
      <c r="FOA5" s="346"/>
      <c r="FOB5" s="346"/>
      <c r="FOC5" s="346"/>
      <c r="FOD5" s="346"/>
      <c r="FOE5" s="346"/>
      <c r="FOF5" s="346"/>
      <c r="FOG5" s="346"/>
      <c r="FOH5" s="346"/>
      <c r="FOI5" s="346"/>
      <c r="FOJ5" s="346"/>
      <c r="FOK5" s="346"/>
      <c r="FOL5" s="346"/>
      <c r="FOM5" s="346"/>
      <c r="FON5" s="346"/>
      <c r="FOO5" s="346"/>
      <c r="FOP5" s="346"/>
      <c r="FOQ5" s="346"/>
      <c r="FOR5" s="346"/>
      <c r="FOS5" s="346"/>
      <c r="FOT5" s="346"/>
      <c r="FOU5" s="346"/>
      <c r="FOV5" s="346"/>
      <c r="FOW5" s="346"/>
      <c r="FOX5" s="346"/>
      <c r="FOY5" s="346"/>
      <c r="FOZ5" s="346"/>
      <c r="FPA5" s="346"/>
      <c r="FPB5" s="346"/>
      <c r="FPC5" s="346"/>
      <c r="FPD5" s="346"/>
      <c r="FPE5" s="346"/>
      <c r="FPF5" s="346"/>
      <c r="FPG5" s="346"/>
      <c r="FPH5" s="346"/>
      <c r="FPI5" s="346"/>
      <c r="FPJ5" s="346"/>
      <c r="FPK5" s="346"/>
      <c r="FPL5" s="346"/>
      <c r="FPM5" s="346"/>
      <c r="FPN5" s="346"/>
      <c r="FPO5" s="346"/>
      <c r="FPP5" s="346"/>
      <c r="FPQ5" s="346"/>
      <c r="FPR5" s="346"/>
      <c r="FPS5" s="346"/>
      <c r="FPT5" s="346"/>
      <c r="FPU5" s="346"/>
      <c r="FPV5" s="346"/>
      <c r="FPW5" s="346"/>
      <c r="FPX5" s="346"/>
      <c r="FPY5" s="346"/>
      <c r="FPZ5" s="346"/>
      <c r="FQA5" s="346"/>
      <c r="FQB5" s="346"/>
      <c r="FQC5" s="346"/>
      <c r="FQD5" s="346"/>
      <c r="FQE5" s="346"/>
      <c r="FQF5" s="346"/>
      <c r="FQG5" s="346"/>
      <c r="FQH5" s="346"/>
      <c r="FQI5" s="346"/>
      <c r="FQJ5" s="346"/>
      <c r="FQK5" s="346"/>
      <c r="FQL5" s="346"/>
      <c r="FQM5" s="346"/>
      <c r="FQN5" s="346"/>
      <c r="FQO5" s="346"/>
      <c r="FQP5" s="346"/>
      <c r="FQQ5" s="346"/>
      <c r="FQR5" s="346"/>
      <c r="FQS5" s="346"/>
      <c r="FQT5" s="346"/>
      <c r="FQU5" s="346"/>
      <c r="FQV5" s="346"/>
      <c r="FQW5" s="346"/>
      <c r="FQX5" s="346"/>
      <c r="FQY5" s="346"/>
      <c r="FQZ5" s="346"/>
      <c r="FRA5" s="346"/>
      <c r="FRB5" s="346"/>
      <c r="FRC5" s="346"/>
      <c r="FRD5" s="346"/>
      <c r="FRE5" s="346"/>
      <c r="FRF5" s="346"/>
      <c r="FRG5" s="346"/>
      <c r="FRH5" s="346"/>
      <c r="FRI5" s="346"/>
      <c r="FRJ5" s="346"/>
      <c r="FRK5" s="346"/>
      <c r="FRL5" s="346"/>
      <c r="FRM5" s="346"/>
      <c r="FRN5" s="346"/>
      <c r="FRO5" s="346"/>
      <c r="FRP5" s="346"/>
      <c r="FRQ5" s="346"/>
      <c r="FRR5" s="346"/>
      <c r="FRS5" s="346"/>
      <c r="FRT5" s="346"/>
      <c r="FRU5" s="346"/>
      <c r="FRV5" s="346"/>
      <c r="FRW5" s="346"/>
      <c r="FRX5" s="346"/>
      <c r="FRY5" s="346"/>
      <c r="FRZ5" s="346"/>
      <c r="FSA5" s="346"/>
      <c r="FSB5" s="346"/>
      <c r="FSC5" s="346"/>
      <c r="FSD5" s="346"/>
      <c r="FSE5" s="346"/>
      <c r="FSF5" s="346"/>
      <c r="FSG5" s="346"/>
      <c r="FSH5" s="346"/>
      <c r="FSI5" s="346"/>
      <c r="FSJ5" s="346"/>
      <c r="FSK5" s="346"/>
      <c r="FSL5" s="346"/>
      <c r="FSM5" s="346"/>
      <c r="FSN5" s="346"/>
      <c r="FSO5" s="346"/>
      <c r="FSP5" s="346"/>
      <c r="FSQ5" s="346"/>
      <c r="FSR5" s="346"/>
      <c r="FSS5" s="346"/>
      <c r="FST5" s="346"/>
      <c r="FSU5" s="346"/>
      <c r="FSV5" s="346"/>
      <c r="FSW5" s="346"/>
      <c r="FSX5" s="346"/>
      <c r="FSY5" s="346"/>
      <c r="FSZ5" s="346"/>
      <c r="FTA5" s="346"/>
      <c r="FTB5" s="346"/>
      <c r="FTC5" s="346"/>
      <c r="FTD5" s="346"/>
      <c r="FTE5" s="346"/>
      <c r="FTF5" s="346"/>
      <c r="FTG5" s="346"/>
      <c r="FTH5" s="346"/>
      <c r="FTI5" s="346"/>
      <c r="FTJ5" s="346"/>
      <c r="FTK5" s="346"/>
      <c r="FTL5" s="346"/>
      <c r="FTM5" s="346"/>
      <c r="FTN5" s="346"/>
      <c r="FTO5" s="346"/>
      <c r="FTP5" s="346"/>
      <c r="FTQ5" s="346"/>
      <c r="FTR5" s="346"/>
      <c r="FTS5" s="346"/>
      <c r="FTT5" s="346"/>
      <c r="FTU5" s="346"/>
      <c r="FTV5" s="346"/>
      <c r="FTW5" s="346"/>
      <c r="FTX5" s="346"/>
      <c r="FTY5" s="346"/>
      <c r="FTZ5" s="346"/>
      <c r="FUA5" s="346"/>
      <c r="FUB5" s="346"/>
      <c r="FUC5" s="346"/>
      <c r="FUD5" s="346"/>
      <c r="FUE5" s="346"/>
      <c r="FUF5" s="346"/>
      <c r="FUG5" s="346"/>
      <c r="FUH5" s="346"/>
      <c r="FUI5" s="346"/>
      <c r="FUJ5" s="346"/>
      <c r="FUK5" s="346"/>
      <c r="FUL5" s="346"/>
      <c r="FUM5" s="346"/>
      <c r="FUN5" s="346"/>
      <c r="FUO5" s="346"/>
      <c r="FUP5" s="346"/>
      <c r="FUQ5" s="346"/>
      <c r="FUR5" s="346"/>
      <c r="FUS5" s="346"/>
      <c r="FUT5" s="346"/>
      <c r="FUU5" s="346"/>
      <c r="FUV5" s="346"/>
      <c r="FUW5" s="346"/>
      <c r="FUX5" s="346"/>
      <c r="FUY5" s="346"/>
      <c r="FUZ5" s="346"/>
      <c r="FVA5" s="346"/>
      <c r="FVB5" s="346"/>
      <c r="FVC5" s="346"/>
      <c r="FVD5" s="346"/>
      <c r="FVE5" s="346"/>
      <c r="FVF5" s="346"/>
      <c r="FVG5" s="346"/>
      <c r="FVH5" s="346"/>
      <c r="FVI5" s="346"/>
      <c r="FVJ5" s="346"/>
      <c r="FVK5" s="346"/>
      <c r="FVL5" s="346"/>
      <c r="FVM5" s="346"/>
      <c r="FVN5" s="346"/>
      <c r="FVO5" s="346"/>
      <c r="FVP5" s="346"/>
      <c r="FVQ5" s="346"/>
      <c r="FVR5" s="346"/>
      <c r="FVS5" s="346"/>
      <c r="FVT5" s="346"/>
      <c r="FVU5" s="346"/>
      <c r="FVV5" s="346"/>
      <c r="FVW5" s="346"/>
      <c r="FVX5" s="346"/>
      <c r="FVY5" s="346"/>
      <c r="FVZ5" s="346"/>
      <c r="FWA5" s="346"/>
      <c r="FWB5" s="346"/>
      <c r="FWC5" s="346"/>
      <c r="FWD5" s="346"/>
      <c r="FWE5" s="346"/>
      <c r="FWF5" s="346"/>
      <c r="FWG5" s="346"/>
      <c r="FWH5" s="346"/>
      <c r="FWI5" s="346"/>
      <c r="FWJ5" s="346"/>
      <c r="FWK5" s="346"/>
      <c r="FWL5" s="346"/>
      <c r="FWM5" s="346"/>
      <c r="FWN5" s="346"/>
      <c r="FWO5" s="346"/>
      <c r="FWP5" s="346"/>
      <c r="FWQ5" s="346"/>
      <c r="FWR5" s="346"/>
      <c r="FWS5" s="346"/>
      <c r="FWT5" s="346"/>
      <c r="FWU5" s="346"/>
      <c r="FWV5" s="346"/>
      <c r="FWW5" s="346"/>
      <c r="FWX5" s="346"/>
      <c r="FWY5" s="346"/>
      <c r="FWZ5" s="346"/>
      <c r="FXA5" s="346"/>
      <c r="FXB5" s="346"/>
      <c r="FXC5" s="346"/>
      <c r="FXD5" s="346"/>
      <c r="FXE5" s="346"/>
      <c r="FXF5" s="346"/>
      <c r="FXG5" s="346"/>
      <c r="FXH5" s="346"/>
      <c r="FXI5" s="346"/>
      <c r="FXJ5" s="346"/>
      <c r="FXK5" s="346"/>
      <c r="FXL5" s="346"/>
      <c r="FXM5" s="346"/>
      <c r="FXN5" s="346"/>
      <c r="FXO5" s="346"/>
      <c r="FXP5" s="346"/>
      <c r="FXQ5" s="346"/>
      <c r="FXR5" s="346"/>
      <c r="FXS5" s="346"/>
      <c r="FXT5" s="346"/>
      <c r="FXU5" s="346"/>
      <c r="FXV5" s="346"/>
      <c r="FXW5" s="346"/>
      <c r="FXX5" s="346"/>
      <c r="FXY5" s="346"/>
      <c r="FXZ5" s="346"/>
      <c r="FYA5" s="346"/>
      <c r="FYB5" s="346"/>
      <c r="FYC5" s="346"/>
      <c r="FYD5" s="346"/>
      <c r="FYE5" s="346"/>
      <c r="FYF5" s="346"/>
      <c r="FYG5" s="346"/>
      <c r="FYH5" s="346"/>
      <c r="FYI5" s="346"/>
      <c r="FYJ5" s="346"/>
      <c r="FYK5" s="346"/>
      <c r="FYL5" s="346"/>
      <c r="FYM5" s="346"/>
      <c r="FYN5" s="346"/>
      <c r="FYO5" s="346"/>
      <c r="FYP5" s="346"/>
      <c r="FYQ5" s="346"/>
      <c r="FYR5" s="346"/>
      <c r="FYS5" s="346"/>
      <c r="FYT5" s="346"/>
      <c r="FYU5" s="346"/>
      <c r="FYV5" s="346"/>
      <c r="FYW5" s="346"/>
      <c r="FYX5" s="346"/>
      <c r="FYY5" s="346"/>
      <c r="FYZ5" s="346"/>
      <c r="FZA5" s="346"/>
      <c r="FZB5" s="346"/>
      <c r="FZC5" s="346"/>
      <c r="FZD5" s="346"/>
      <c r="FZE5" s="346"/>
      <c r="FZF5" s="346"/>
      <c r="FZG5" s="346"/>
      <c r="FZH5" s="346"/>
      <c r="FZI5" s="346"/>
      <c r="FZJ5" s="346"/>
      <c r="FZK5" s="346"/>
      <c r="FZL5" s="346"/>
      <c r="FZM5" s="346"/>
      <c r="FZN5" s="346"/>
      <c r="FZO5" s="346"/>
      <c r="FZP5" s="346"/>
      <c r="FZQ5" s="346"/>
      <c r="FZR5" s="346"/>
      <c r="FZS5" s="346"/>
      <c r="FZT5" s="346"/>
      <c r="FZU5" s="346"/>
      <c r="FZV5" s="346"/>
      <c r="FZW5" s="346"/>
      <c r="FZX5" s="346"/>
      <c r="FZY5" s="346"/>
      <c r="FZZ5" s="346"/>
      <c r="GAA5" s="346"/>
      <c r="GAB5" s="346"/>
      <c r="GAC5" s="346"/>
      <c r="GAD5" s="346"/>
      <c r="GAE5" s="346"/>
      <c r="GAF5" s="346"/>
      <c r="GAG5" s="346"/>
      <c r="GAH5" s="346"/>
      <c r="GAI5" s="346"/>
      <c r="GAJ5" s="346"/>
      <c r="GAK5" s="346"/>
      <c r="GAL5" s="346"/>
      <c r="GAM5" s="346"/>
      <c r="GAN5" s="346"/>
      <c r="GAO5" s="346"/>
      <c r="GAP5" s="346"/>
      <c r="GAQ5" s="346"/>
      <c r="GAR5" s="346"/>
      <c r="GAS5" s="346"/>
      <c r="GAT5" s="346"/>
      <c r="GAU5" s="346"/>
      <c r="GAV5" s="346"/>
      <c r="GAW5" s="346"/>
      <c r="GAX5" s="346"/>
      <c r="GAY5" s="346"/>
      <c r="GAZ5" s="346"/>
      <c r="GBA5" s="346"/>
      <c r="GBB5" s="346"/>
      <c r="GBC5" s="346"/>
      <c r="GBD5" s="346"/>
      <c r="GBE5" s="346"/>
      <c r="GBF5" s="346"/>
      <c r="GBG5" s="346"/>
      <c r="GBH5" s="346"/>
      <c r="GBI5" s="346"/>
      <c r="GBJ5" s="346"/>
      <c r="GBK5" s="346"/>
      <c r="GBL5" s="346"/>
      <c r="GBM5" s="346"/>
      <c r="GBN5" s="346"/>
      <c r="GBO5" s="346"/>
      <c r="GBP5" s="346"/>
      <c r="GBQ5" s="346"/>
      <c r="GBR5" s="346"/>
      <c r="GBS5" s="346"/>
      <c r="GBT5" s="346"/>
      <c r="GBU5" s="346"/>
      <c r="GBV5" s="346"/>
      <c r="GBW5" s="346"/>
      <c r="GBX5" s="346"/>
      <c r="GBY5" s="346"/>
      <c r="GBZ5" s="346"/>
      <c r="GCA5" s="346"/>
      <c r="GCB5" s="346"/>
      <c r="GCC5" s="346"/>
      <c r="GCD5" s="346"/>
      <c r="GCE5" s="346"/>
      <c r="GCF5" s="346"/>
      <c r="GCG5" s="346"/>
      <c r="GCH5" s="346"/>
      <c r="GCI5" s="346"/>
      <c r="GCJ5" s="346"/>
      <c r="GCK5" s="346"/>
      <c r="GCL5" s="346"/>
      <c r="GCM5" s="346"/>
      <c r="GCN5" s="346"/>
      <c r="GCO5" s="346"/>
      <c r="GCP5" s="346"/>
      <c r="GCQ5" s="346"/>
      <c r="GCR5" s="346"/>
      <c r="GCS5" s="346"/>
      <c r="GCT5" s="346"/>
      <c r="GCU5" s="346"/>
      <c r="GCV5" s="346"/>
      <c r="GCW5" s="346"/>
      <c r="GCX5" s="346"/>
      <c r="GCY5" s="346"/>
      <c r="GCZ5" s="346"/>
      <c r="GDA5" s="346"/>
      <c r="GDB5" s="346"/>
      <c r="GDC5" s="346"/>
      <c r="GDD5" s="346"/>
      <c r="GDE5" s="346"/>
      <c r="GDF5" s="346"/>
      <c r="GDG5" s="346"/>
      <c r="GDH5" s="346"/>
      <c r="GDI5" s="346"/>
      <c r="GDJ5" s="346"/>
      <c r="GDK5" s="346"/>
      <c r="GDL5" s="346"/>
      <c r="GDM5" s="346"/>
      <c r="GDN5" s="346"/>
      <c r="GDO5" s="346"/>
      <c r="GDP5" s="346"/>
      <c r="GDQ5" s="346"/>
      <c r="GDR5" s="346"/>
      <c r="GDS5" s="346"/>
      <c r="GDT5" s="346"/>
      <c r="GDU5" s="346"/>
      <c r="GDV5" s="346"/>
      <c r="GDW5" s="346"/>
      <c r="GDX5" s="346"/>
      <c r="GDY5" s="346"/>
      <c r="GDZ5" s="346"/>
      <c r="GEA5" s="346"/>
      <c r="GEB5" s="346"/>
      <c r="GEC5" s="346"/>
      <c r="GED5" s="346"/>
      <c r="GEE5" s="346"/>
      <c r="GEF5" s="346"/>
      <c r="GEG5" s="346"/>
      <c r="GEH5" s="346"/>
      <c r="GEI5" s="346"/>
      <c r="GEJ5" s="346"/>
      <c r="GEK5" s="346"/>
      <c r="GEL5" s="346"/>
      <c r="GEM5" s="346"/>
      <c r="GEN5" s="346"/>
      <c r="GEO5" s="346"/>
      <c r="GEP5" s="346"/>
      <c r="GEQ5" s="346"/>
      <c r="GER5" s="346"/>
      <c r="GES5" s="346"/>
      <c r="GET5" s="346"/>
      <c r="GEU5" s="346"/>
      <c r="GEV5" s="346"/>
      <c r="GEW5" s="346"/>
      <c r="GEX5" s="346"/>
      <c r="GEY5" s="346"/>
      <c r="GEZ5" s="346"/>
      <c r="GFA5" s="346"/>
      <c r="GFB5" s="346"/>
      <c r="GFC5" s="346"/>
      <c r="GFD5" s="346"/>
      <c r="GFE5" s="346"/>
      <c r="GFF5" s="346"/>
      <c r="GFG5" s="346"/>
      <c r="GFH5" s="346"/>
      <c r="GFI5" s="346"/>
      <c r="GFJ5" s="346"/>
      <c r="GFK5" s="346"/>
      <c r="GFL5" s="346"/>
      <c r="GFM5" s="346"/>
      <c r="GFN5" s="346"/>
      <c r="GFO5" s="346"/>
      <c r="GFP5" s="346"/>
      <c r="GFQ5" s="346"/>
      <c r="GFR5" s="346"/>
      <c r="GFS5" s="346"/>
      <c r="GFT5" s="346"/>
      <c r="GFU5" s="346"/>
      <c r="GFV5" s="346"/>
      <c r="GFW5" s="346"/>
      <c r="GFX5" s="346"/>
      <c r="GFY5" s="346"/>
      <c r="GFZ5" s="346"/>
      <c r="GGA5" s="346"/>
      <c r="GGB5" s="346"/>
      <c r="GGC5" s="346"/>
      <c r="GGD5" s="346"/>
      <c r="GGE5" s="346"/>
      <c r="GGF5" s="346"/>
      <c r="GGG5" s="346"/>
      <c r="GGH5" s="346"/>
      <c r="GGI5" s="346"/>
      <c r="GGJ5" s="346"/>
      <c r="GGK5" s="346"/>
      <c r="GGL5" s="346"/>
      <c r="GGM5" s="346"/>
      <c r="GGN5" s="346"/>
      <c r="GGO5" s="346"/>
      <c r="GGP5" s="346"/>
      <c r="GGQ5" s="346"/>
      <c r="GGR5" s="346"/>
      <c r="GGS5" s="346"/>
      <c r="GGT5" s="346"/>
      <c r="GGU5" s="346"/>
      <c r="GGV5" s="346"/>
      <c r="GGW5" s="346"/>
      <c r="GGX5" s="346"/>
      <c r="GGY5" s="346"/>
      <c r="GGZ5" s="346"/>
      <c r="GHA5" s="346"/>
      <c r="GHB5" s="346"/>
      <c r="GHC5" s="346"/>
      <c r="GHD5" s="346"/>
      <c r="GHE5" s="346"/>
      <c r="GHF5" s="346"/>
      <c r="GHG5" s="346"/>
      <c r="GHH5" s="346"/>
      <c r="GHI5" s="346"/>
      <c r="GHJ5" s="346"/>
      <c r="GHK5" s="346"/>
      <c r="GHL5" s="346"/>
      <c r="GHM5" s="346"/>
      <c r="GHN5" s="346"/>
      <c r="GHO5" s="346"/>
      <c r="GHP5" s="346"/>
      <c r="GHQ5" s="346"/>
      <c r="GHR5" s="346"/>
      <c r="GHS5" s="346"/>
      <c r="GHT5" s="346"/>
      <c r="GHU5" s="346"/>
      <c r="GHV5" s="346"/>
      <c r="GHW5" s="346"/>
      <c r="GHX5" s="346"/>
      <c r="GHY5" s="346"/>
      <c r="GHZ5" s="346"/>
      <c r="GIA5" s="346"/>
      <c r="GIB5" s="346"/>
      <c r="GIC5" s="346"/>
      <c r="GID5" s="346"/>
      <c r="GIE5" s="346"/>
      <c r="GIF5" s="346"/>
      <c r="GIG5" s="346"/>
      <c r="GIH5" s="346"/>
      <c r="GII5" s="346"/>
      <c r="GIJ5" s="346"/>
      <c r="GIK5" s="346"/>
      <c r="GIL5" s="346"/>
      <c r="GIM5" s="346"/>
      <c r="GIN5" s="346"/>
      <c r="GIO5" s="346"/>
      <c r="GIP5" s="346"/>
      <c r="GIQ5" s="346"/>
      <c r="GIR5" s="346"/>
      <c r="GIS5" s="346"/>
      <c r="GIT5" s="346"/>
      <c r="GIU5" s="346"/>
      <c r="GIV5" s="346"/>
      <c r="GIW5" s="346"/>
      <c r="GIX5" s="346"/>
      <c r="GIY5" s="346"/>
      <c r="GIZ5" s="346"/>
      <c r="GJA5" s="346"/>
      <c r="GJB5" s="346"/>
      <c r="GJC5" s="346"/>
      <c r="GJD5" s="346"/>
      <c r="GJE5" s="346"/>
      <c r="GJF5" s="346"/>
      <c r="GJG5" s="346"/>
      <c r="GJH5" s="346"/>
      <c r="GJI5" s="346"/>
      <c r="GJJ5" s="346"/>
      <c r="GJK5" s="346"/>
      <c r="GJL5" s="346"/>
      <c r="GJM5" s="346"/>
      <c r="GJN5" s="346"/>
      <c r="GJO5" s="346"/>
      <c r="GJP5" s="346"/>
      <c r="GJQ5" s="346"/>
      <c r="GJR5" s="346"/>
      <c r="GJS5" s="346"/>
      <c r="GJT5" s="346"/>
      <c r="GJU5" s="346"/>
      <c r="GJV5" s="346"/>
      <c r="GJW5" s="346"/>
      <c r="GJX5" s="346"/>
      <c r="GJY5" s="346"/>
      <c r="GJZ5" s="346"/>
      <c r="GKA5" s="346"/>
      <c r="GKB5" s="346"/>
      <c r="GKC5" s="346"/>
      <c r="GKD5" s="346"/>
      <c r="GKE5" s="346"/>
      <c r="GKF5" s="346"/>
      <c r="GKG5" s="346"/>
      <c r="GKH5" s="346"/>
      <c r="GKI5" s="346"/>
      <c r="GKJ5" s="346"/>
      <c r="GKK5" s="346"/>
      <c r="GKL5" s="346"/>
      <c r="GKM5" s="346"/>
      <c r="GKN5" s="346"/>
      <c r="GKO5" s="346"/>
      <c r="GKP5" s="346"/>
      <c r="GKQ5" s="346"/>
      <c r="GKR5" s="346"/>
      <c r="GKS5" s="346"/>
      <c r="GKT5" s="346"/>
      <c r="GKU5" s="346"/>
      <c r="GKV5" s="346"/>
      <c r="GKW5" s="346"/>
      <c r="GKX5" s="346"/>
      <c r="GKY5" s="346"/>
      <c r="GKZ5" s="346"/>
      <c r="GLA5" s="346"/>
      <c r="GLB5" s="346"/>
      <c r="GLC5" s="346"/>
      <c r="GLD5" s="346"/>
      <c r="GLE5" s="346"/>
      <c r="GLF5" s="346"/>
      <c r="GLG5" s="346"/>
      <c r="GLH5" s="346"/>
      <c r="GLI5" s="346"/>
      <c r="GLJ5" s="346"/>
      <c r="GLK5" s="346"/>
      <c r="GLL5" s="346"/>
      <c r="GLM5" s="346"/>
      <c r="GLN5" s="346"/>
      <c r="GLO5" s="346"/>
      <c r="GLP5" s="346"/>
      <c r="GLQ5" s="346"/>
      <c r="GLR5" s="346"/>
      <c r="GLS5" s="346"/>
      <c r="GLT5" s="346"/>
      <c r="GLU5" s="346"/>
      <c r="GLV5" s="346"/>
      <c r="GLW5" s="346"/>
      <c r="GLX5" s="346"/>
      <c r="GLY5" s="346"/>
      <c r="GLZ5" s="346"/>
      <c r="GMA5" s="346"/>
      <c r="GMB5" s="346"/>
      <c r="GMC5" s="346"/>
      <c r="GMD5" s="346"/>
      <c r="GME5" s="346"/>
      <c r="GMF5" s="346"/>
      <c r="GMG5" s="346"/>
      <c r="GMH5" s="346"/>
      <c r="GMI5" s="346"/>
      <c r="GMJ5" s="346"/>
      <c r="GMK5" s="346"/>
      <c r="GML5" s="346"/>
      <c r="GMM5" s="346"/>
      <c r="GMN5" s="346"/>
      <c r="GMO5" s="346"/>
      <c r="GMP5" s="346"/>
      <c r="GMQ5" s="346"/>
      <c r="GMR5" s="346"/>
      <c r="GMS5" s="346"/>
      <c r="GMT5" s="346"/>
      <c r="GMU5" s="346"/>
      <c r="GMV5" s="346"/>
      <c r="GMW5" s="346"/>
      <c r="GMX5" s="346"/>
      <c r="GMY5" s="346"/>
      <c r="GMZ5" s="346"/>
      <c r="GNA5" s="346"/>
      <c r="GNB5" s="346"/>
      <c r="GNC5" s="346"/>
      <c r="GND5" s="346"/>
      <c r="GNE5" s="346"/>
      <c r="GNF5" s="346"/>
      <c r="GNG5" s="346"/>
      <c r="GNH5" s="346"/>
      <c r="GNI5" s="346"/>
      <c r="GNJ5" s="346"/>
      <c r="GNK5" s="346"/>
      <c r="GNL5" s="346"/>
      <c r="GNM5" s="346"/>
      <c r="GNN5" s="346"/>
      <c r="GNO5" s="346"/>
      <c r="GNP5" s="346"/>
      <c r="GNQ5" s="346"/>
      <c r="GNR5" s="346"/>
      <c r="GNS5" s="346"/>
      <c r="GNT5" s="346"/>
      <c r="GNU5" s="346"/>
      <c r="GNV5" s="346"/>
      <c r="GNW5" s="346"/>
      <c r="GNX5" s="346"/>
      <c r="GNY5" s="346"/>
      <c r="GNZ5" s="346"/>
      <c r="GOA5" s="346"/>
      <c r="GOB5" s="346"/>
      <c r="GOC5" s="346"/>
      <c r="GOD5" s="346"/>
      <c r="GOE5" s="346"/>
      <c r="GOF5" s="346"/>
      <c r="GOG5" s="346"/>
      <c r="GOH5" s="346"/>
      <c r="GOI5" s="346"/>
      <c r="GOJ5" s="346"/>
      <c r="GOK5" s="346"/>
      <c r="GOL5" s="346"/>
      <c r="GOM5" s="346"/>
      <c r="GON5" s="346"/>
      <c r="GOO5" s="346"/>
      <c r="GOP5" s="346"/>
      <c r="GOQ5" s="346"/>
      <c r="GOR5" s="346"/>
      <c r="GOS5" s="346"/>
      <c r="GOT5" s="346"/>
      <c r="GOU5" s="346"/>
      <c r="GOV5" s="346"/>
      <c r="GOW5" s="346"/>
      <c r="GOX5" s="346"/>
      <c r="GOY5" s="346"/>
      <c r="GOZ5" s="346"/>
      <c r="GPA5" s="346"/>
      <c r="GPB5" s="346"/>
      <c r="GPC5" s="346"/>
      <c r="GPD5" s="346"/>
      <c r="GPE5" s="346"/>
      <c r="GPF5" s="346"/>
      <c r="GPG5" s="346"/>
      <c r="GPH5" s="346"/>
      <c r="GPI5" s="346"/>
      <c r="GPJ5" s="346"/>
      <c r="GPK5" s="346"/>
      <c r="GPL5" s="346"/>
      <c r="GPM5" s="346"/>
      <c r="GPN5" s="346"/>
      <c r="GPO5" s="346"/>
      <c r="GPP5" s="346"/>
      <c r="GPQ5" s="346"/>
      <c r="GPR5" s="346"/>
      <c r="GPS5" s="346"/>
      <c r="GPT5" s="346"/>
      <c r="GPU5" s="346"/>
      <c r="GPV5" s="346"/>
      <c r="GPW5" s="346"/>
      <c r="GPX5" s="346"/>
      <c r="GPY5" s="346"/>
      <c r="GPZ5" s="346"/>
      <c r="GQA5" s="346"/>
      <c r="GQB5" s="346"/>
      <c r="GQC5" s="346"/>
      <c r="GQD5" s="346"/>
      <c r="GQE5" s="346"/>
      <c r="GQF5" s="346"/>
      <c r="GQG5" s="346"/>
      <c r="GQH5" s="346"/>
      <c r="GQI5" s="346"/>
      <c r="GQJ5" s="346"/>
      <c r="GQK5" s="346"/>
      <c r="GQL5" s="346"/>
      <c r="GQM5" s="346"/>
      <c r="GQN5" s="346"/>
      <c r="GQO5" s="346"/>
      <c r="GQP5" s="346"/>
      <c r="GQQ5" s="346"/>
      <c r="GQR5" s="346"/>
      <c r="GQS5" s="346"/>
      <c r="GQT5" s="346"/>
      <c r="GQU5" s="346"/>
      <c r="GQV5" s="346"/>
      <c r="GQW5" s="346"/>
      <c r="GQX5" s="346"/>
      <c r="GQY5" s="346"/>
      <c r="GQZ5" s="346"/>
      <c r="GRA5" s="346"/>
      <c r="GRB5" s="346"/>
      <c r="GRC5" s="346"/>
      <c r="GRD5" s="346"/>
      <c r="GRE5" s="346"/>
      <c r="GRF5" s="346"/>
      <c r="GRG5" s="346"/>
      <c r="GRH5" s="346"/>
      <c r="GRI5" s="346"/>
      <c r="GRJ5" s="346"/>
      <c r="GRK5" s="346"/>
      <c r="GRL5" s="346"/>
      <c r="GRM5" s="346"/>
      <c r="GRN5" s="346"/>
      <c r="GRO5" s="346"/>
      <c r="GRP5" s="346"/>
      <c r="GRQ5" s="346"/>
      <c r="GRR5" s="346"/>
      <c r="GRS5" s="346"/>
      <c r="GRT5" s="346"/>
      <c r="GRU5" s="346"/>
      <c r="GRV5" s="346"/>
      <c r="GRW5" s="346"/>
      <c r="GRX5" s="346"/>
      <c r="GRY5" s="346"/>
      <c r="GRZ5" s="346"/>
      <c r="GSA5" s="346"/>
      <c r="GSB5" s="346"/>
      <c r="GSC5" s="346"/>
      <c r="GSD5" s="346"/>
      <c r="GSE5" s="346"/>
      <c r="GSF5" s="346"/>
      <c r="GSG5" s="346"/>
      <c r="GSH5" s="346"/>
      <c r="GSI5" s="346"/>
      <c r="GSJ5" s="346"/>
      <c r="GSK5" s="346"/>
      <c r="GSL5" s="346"/>
      <c r="GSM5" s="346"/>
      <c r="GSN5" s="346"/>
      <c r="GSO5" s="346"/>
      <c r="GSP5" s="346"/>
      <c r="GSQ5" s="346"/>
      <c r="GSR5" s="346"/>
      <c r="GSS5" s="346"/>
      <c r="GST5" s="346"/>
      <c r="GSU5" s="346"/>
      <c r="GSV5" s="346"/>
      <c r="GSW5" s="346"/>
      <c r="GSX5" s="346"/>
      <c r="GSY5" s="346"/>
      <c r="GSZ5" s="346"/>
      <c r="GTA5" s="346"/>
      <c r="GTB5" s="346"/>
      <c r="GTC5" s="346"/>
      <c r="GTD5" s="346"/>
      <c r="GTE5" s="346"/>
      <c r="GTF5" s="346"/>
      <c r="GTG5" s="346"/>
      <c r="GTH5" s="346"/>
      <c r="GTI5" s="346"/>
      <c r="GTJ5" s="346"/>
      <c r="GTK5" s="346"/>
      <c r="GTL5" s="346"/>
      <c r="GTM5" s="346"/>
      <c r="GTN5" s="346"/>
      <c r="GTO5" s="346"/>
      <c r="GTP5" s="346"/>
      <c r="GTQ5" s="346"/>
      <c r="GTR5" s="346"/>
      <c r="GTS5" s="346"/>
      <c r="GTT5" s="346"/>
      <c r="GTU5" s="346"/>
      <c r="GTV5" s="346"/>
      <c r="GTW5" s="346"/>
      <c r="GTX5" s="346"/>
      <c r="GTY5" s="346"/>
      <c r="GTZ5" s="346"/>
      <c r="GUA5" s="346"/>
      <c r="GUB5" s="346"/>
      <c r="GUC5" s="346"/>
      <c r="GUD5" s="346"/>
      <c r="GUE5" s="346"/>
      <c r="GUF5" s="346"/>
      <c r="GUG5" s="346"/>
      <c r="GUH5" s="346"/>
      <c r="GUI5" s="346"/>
      <c r="GUJ5" s="346"/>
      <c r="GUK5" s="346"/>
      <c r="GUL5" s="346"/>
      <c r="GUM5" s="346"/>
      <c r="GUN5" s="346"/>
      <c r="GUO5" s="346"/>
      <c r="GUP5" s="346"/>
      <c r="GUQ5" s="346"/>
      <c r="GUR5" s="346"/>
      <c r="GUS5" s="346"/>
      <c r="GUT5" s="346"/>
      <c r="GUU5" s="346"/>
      <c r="GUV5" s="346"/>
      <c r="GUW5" s="346"/>
      <c r="GUX5" s="346"/>
      <c r="GUY5" s="346"/>
      <c r="GUZ5" s="346"/>
      <c r="GVA5" s="346"/>
      <c r="GVB5" s="346"/>
      <c r="GVC5" s="346"/>
      <c r="GVD5" s="346"/>
      <c r="GVE5" s="346"/>
      <c r="GVF5" s="346"/>
      <c r="GVG5" s="346"/>
      <c r="GVH5" s="346"/>
      <c r="GVI5" s="346"/>
      <c r="GVJ5" s="346"/>
      <c r="GVK5" s="346"/>
      <c r="GVL5" s="346"/>
      <c r="GVM5" s="346"/>
      <c r="GVN5" s="346"/>
      <c r="GVO5" s="346"/>
      <c r="GVP5" s="346"/>
      <c r="GVQ5" s="346"/>
      <c r="GVR5" s="346"/>
      <c r="GVS5" s="346"/>
      <c r="GVT5" s="346"/>
      <c r="GVU5" s="346"/>
      <c r="GVV5" s="346"/>
      <c r="GVW5" s="346"/>
      <c r="GVX5" s="346"/>
      <c r="GVY5" s="346"/>
      <c r="GVZ5" s="346"/>
      <c r="GWA5" s="346"/>
      <c r="GWB5" s="346"/>
      <c r="GWC5" s="346"/>
      <c r="GWD5" s="346"/>
      <c r="GWE5" s="346"/>
      <c r="GWF5" s="346"/>
      <c r="GWG5" s="346"/>
      <c r="GWH5" s="346"/>
      <c r="GWI5" s="346"/>
      <c r="GWJ5" s="346"/>
      <c r="GWK5" s="346"/>
      <c r="GWL5" s="346"/>
      <c r="GWM5" s="346"/>
      <c r="GWN5" s="346"/>
      <c r="GWO5" s="346"/>
      <c r="GWP5" s="346"/>
      <c r="GWQ5" s="346"/>
      <c r="GWR5" s="346"/>
      <c r="GWS5" s="346"/>
      <c r="GWT5" s="346"/>
      <c r="GWU5" s="346"/>
      <c r="GWV5" s="346"/>
      <c r="GWW5" s="346"/>
      <c r="GWX5" s="346"/>
      <c r="GWY5" s="346"/>
      <c r="GWZ5" s="346"/>
      <c r="GXA5" s="346"/>
      <c r="GXB5" s="346"/>
      <c r="GXC5" s="346"/>
      <c r="GXD5" s="346"/>
      <c r="GXE5" s="346"/>
      <c r="GXF5" s="346"/>
      <c r="GXG5" s="346"/>
      <c r="GXH5" s="346"/>
      <c r="GXI5" s="346"/>
      <c r="GXJ5" s="346"/>
      <c r="GXK5" s="346"/>
      <c r="GXL5" s="346"/>
      <c r="GXM5" s="346"/>
      <c r="GXN5" s="346"/>
      <c r="GXO5" s="346"/>
      <c r="GXP5" s="346"/>
      <c r="GXQ5" s="346"/>
      <c r="GXR5" s="346"/>
      <c r="GXS5" s="346"/>
      <c r="GXT5" s="346"/>
      <c r="GXU5" s="346"/>
      <c r="GXV5" s="346"/>
      <c r="GXW5" s="346"/>
      <c r="GXX5" s="346"/>
      <c r="GXY5" s="346"/>
      <c r="GXZ5" s="346"/>
      <c r="GYA5" s="346"/>
      <c r="GYB5" s="346"/>
      <c r="GYC5" s="346"/>
      <c r="GYD5" s="346"/>
      <c r="GYE5" s="346"/>
      <c r="GYF5" s="346"/>
      <c r="GYG5" s="346"/>
      <c r="GYH5" s="346"/>
      <c r="GYI5" s="346"/>
      <c r="GYJ5" s="346"/>
      <c r="GYK5" s="346"/>
      <c r="GYL5" s="346"/>
      <c r="GYM5" s="346"/>
      <c r="GYN5" s="346"/>
      <c r="GYO5" s="346"/>
      <c r="GYP5" s="346"/>
      <c r="GYQ5" s="346"/>
      <c r="GYR5" s="346"/>
      <c r="GYS5" s="346"/>
      <c r="GYT5" s="346"/>
      <c r="GYU5" s="346"/>
      <c r="GYV5" s="346"/>
      <c r="GYW5" s="346"/>
      <c r="GYX5" s="346"/>
      <c r="GYY5" s="346"/>
      <c r="GYZ5" s="346"/>
      <c r="GZA5" s="346"/>
      <c r="GZB5" s="346"/>
      <c r="GZC5" s="346"/>
      <c r="GZD5" s="346"/>
      <c r="GZE5" s="346"/>
      <c r="GZF5" s="346"/>
      <c r="GZG5" s="346"/>
      <c r="GZH5" s="346"/>
      <c r="GZI5" s="346"/>
      <c r="GZJ5" s="346"/>
      <c r="GZK5" s="346"/>
      <c r="GZL5" s="346"/>
      <c r="GZM5" s="346"/>
      <c r="GZN5" s="346"/>
      <c r="GZO5" s="346"/>
      <c r="GZP5" s="346"/>
      <c r="GZQ5" s="346"/>
      <c r="GZR5" s="346"/>
      <c r="GZS5" s="346"/>
      <c r="GZT5" s="346"/>
      <c r="GZU5" s="346"/>
      <c r="GZV5" s="346"/>
      <c r="GZW5" s="346"/>
      <c r="GZX5" s="346"/>
      <c r="GZY5" s="346"/>
      <c r="GZZ5" s="346"/>
      <c r="HAA5" s="346"/>
      <c r="HAB5" s="346"/>
      <c r="HAC5" s="346"/>
      <c r="HAD5" s="346"/>
      <c r="HAE5" s="346"/>
      <c r="HAF5" s="346"/>
      <c r="HAG5" s="346"/>
      <c r="HAH5" s="346"/>
      <c r="HAI5" s="346"/>
      <c r="HAJ5" s="346"/>
      <c r="HAK5" s="346"/>
      <c r="HAL5" s="346"/>
      <c r="HAM5" s="346"/>
      <c r="HAN5" s="346"/>
      <c r="HAO5" s="346"/>
      <c r="HAP5" s="346"/>
      <c r="HAQ5" s="346"/>
      <c r="HAR5" s="346"/>
      <c r="HAS5" s="346"/>
      <c r="HAT5" s="346"/>
      <c r="HAU5" s="346"/>
      <c r="HAV5" s="346"/>
      <c r="HAW5" s="346"/>
      <c r="HAX5" s="346"/>
      <c r="HAY5" s="346"/>
      <c r="HAZ5" s="346"/>
      <c r="HBA5" s="346"/>
      <c r="HBB5" s="346"/>
      <c r="HBC5" s="346"/>
      <c r="HBD5" s="346"/>
      <c r="HBE5" s="346"/>
      <c r="HBF5" s="346"/>
      <c r="HBG5" s="346"/>
      <c r="HBH5" s="346"/>
      <c r="HBI5" s="346"/>
      <c r="HBJ5" s="346"/>
      <c r="HBK5" s="346"/>
      <c r="HBL5" s="346"/>
      <c r="HBM5" s="346"/>
      <c r="HBN5" s="346"/>
      <c r="HBO5" s="346"/>
      <c r="HBP5" s="346"/>
      <c r="HBQ5" s="346"/>
      <c r="HBR5" s="346"/>
      <c r="HBS5" s="346"/>
      <c r="HBT5" s="346"/>
      <c r="HBU5" s="346"/>
      <c r="HBV5" s="346"/>
      <c r="HBW5" s="346"/>
      <c r="HBX5" s="346"/>
      <c r="HBY5" s="346"/>
      <c r="HBZ5" s="346"/>
      <c r="HCA5" s="346"/>
      <c r="HCB5" s="346"/>
      <c r="HCC5" s="346"/>
      <c r="HCD5" s="346"/>
      <c r="HCE5" s="346"/>
      <c r="HCF5" s="346"/>
      <c r="HCG5" s="346"/>
      <c r="HCH5" s="346"/>
      <c r="HCI5" s="346"/>
      <c r="HCJ5" s="346"/>
      <c r="HCK5" s="346"/>
      <c r="HCL5" s="346"/>
      <c r="HCM5" s="346"/>
      <c r="HCN5" s="346"/>
      <c r="HCO5" s="346"/>
      <c r="HCP5" s="346"/>
      <c r="HCQ5" s="346"/>
      <c r="HCR5" s="346"/>
      <c r="HCS5" s="346"/>
      <c r="HCT5" s="346"/>
      <c r="HCU5" s="346"/>
      <c r="HCV5" s="346"/>
      <c r="HCW5" s="346"/>
      <c r="HCX5" s="346"/>
      <c r="HCY5" s="346"/>
      <c r="HCZ5" s="346"/>
      <c r="HDA5" s="346"/>
      <c r="HDB5" s="346"/>
      <c r="HDC5" s="346"/>
      <c r="HDD5" s="346"/>
      <c r="HDE5" s="346"/>
      <c r="HDF5" s="346"/>
      <c r="HDG5" s="346"/>
      <c r="HDH5" s="346"/>
      <c r="HDI5" s="346"/>
      <c r="HDJ5" s="346"/>
      <c r="HDK5" s="346"/>
      <c r="HDL5" s="346"/>
      <c r="HDM5" s="346"/>
      <c r="HDN5" s="346"/>
      <c r="HDO5" s="346"/>
      <c r="HDP5" s="346"/>
      <c r="HDQ5" s="346"/>
      <c r="HDR5" s="346"/>
      <c r="HDS5" s="346"/>
      <c r="HDT5" s="346"/>
      <c r="HDU5" s="346"/>
      <c r="HDV5" s="346"/>
      <c r="HDW5" s="346"/>
      <c r="HDX5" s="346"/>
      <c r="HDY5" s="346"/>
      <c r="HDZ5" s="346"/>
      <c r="HEA5" s="346"/>
      <c r="HEB5" s="346"/>
      <c r="HEC5" s="346"/>
      <c r="HED5" s="346"/>
      <c r="HEE5" s="346"/>
      <c r="HEF5" s="346"/>
      <c r="HEG5" s="346"/>
      <c r="HEH5" s="346"/>
      <c r="HEI5" s="346"/>
      <c r="HEJ5" s="346"/>
      <c r="HEK5" s="346"/>
      <c r="HEL5" s="346"/>
      <c r="HEM5" s="346"/>
      <c r="HEN5" s="346"/>
      <c r="HEO5" s="346"/>
      <c r="HEP5" s="346"/>
      <c r="HEQ5" s="346"/>
      <c r="HER5" s="346"/>
      <c r="HES5" s="346"/>
      <c r="HET5" s="346"/>
      <c r="HEU5" s="346"/>
      <c r="HEV5" s="346"/>
      <c r="HEW5" s="346"/>
      <c r="HEX5" s="346"/>
      <c r="HEY5" s="346"/>
      <c r="HEZ5" s="346"/>
      <c r="HFA5" s="346"/>
      <c r="HFB5" s="346"/>
      <c r="HFC5" s="346"/>
      <c r="HFD5" s="346"/>
      <c r="HFE5" s="346"/>
      <c r="HFF5" s="346"/>
      <c r="HFG5" s="346"/>
      <c r="HFH5" s="346"/>
      <c r="HFI5" s="346"/>
      <c r="HFJ5" s="346"/>
      <c r="HFK5" s="346"/>
      <c r="HFL5" s="346"/>
      <c r="HFM5" s="346"/>
      <c r="HFN5" s="346"/>
      <c r="HFO5" s="346"/>
      <c r="HFP5" s="346"/>
      <c r="HFQ5" s="346"/>
      <c r="HFR5" s="346"/>
      <c r="HFS5" s="346"/>
      <c r="HFT5" s="346"/>
      <c r="HFU5" s="346"/>
      <c r="HFV5" s="346"/>
      <c r="HFW5" s="346"/>
      <c r="HFX5" s="346"/>
      <c r="HFY5" s="346"/>
      <c r="HFZ5" s="346"/>
      <c r="HGA5" s="346"/>
      <c r="HGB5" s="346"/>
      <c r="HGC5" s="346"/>
      <c r="HGD5" s="346"/>
      <c r="HGE5" s="346"/>
      <c r="HGF5" s="346"/>
      <c r="HGG5" s="346"/>
      <c r="HGH5" s="346"/>
      <c r="HGI5" s="346"/>
      <c r="HGJ5" s="346"/>
      <c r="HGK5" s="346"/>
      <c r="HGL5" s="346"/>
      <c r="HGM5" s="346"/>
      <c r="HGN5" s="346"/>
      <c r="HGO5" s="346"/>
      <c r="HGP5" s="346"/>
      <c r="HGQ5" s="346"/>
      <c r="HGR5" s="346"/>
      <c r="HGS5" s="346"/>
      <c r="HGT5" s="346"/>
      <c r="HGU5" s="346"/>
      <c r="HGV5" s="346"/>
      <c r="HGW5" s="346"/>
      <c r="HGX5" s="346"/>
      <c r="HGY5" s="346"/>
      <c r="HGZ5" s="346"/>
      <c r="HHA5" s="346"/>
      <c r="HHB5" s="346"/>
      <c r="HHC5" s="346"/>
      <c r="HHD5" s="346"/>
      <c r="HHE5" s="346"/>
      <c r="HHF5" s="346"/>
      <c r="HHG5" s="346"/>
      <c r="HHH5" s="346"/>
      <c r="HHI5" s="346"/>
      <c r="HHJ5" s="346"/>
      <c r="HHK5" s="346"/>
      <c r="HHL5" s="346"/>
      <c r="HHM5" s="346"/>
      <c r="HHN5" s="346"/>
      <c r="HHO5" s="346"/>
      <c r="HHP5" s="346"/>
      <c r="HHQ5" s="346"/>
      <c r="HHR5" s="346"/>
      <c r="HHS5" s="346"/>
    </row>
    <row r="6" spans="1:5635" s="118" customFormat="1" ht="11.25" customHeight="1" x14ac:dyDescent="0.2">
      <c r="A6" s="417"/>
      <c r="B6" s="349" t="s">
        <v>127</v>
      </c>
      <c r="C6" s="351">
        <v>2.5600000000000001E-2</v>
      </c>
      <c r="D6" s="351">
        <v>2.6100000000000002E-2</v>
      </c>
      <c r="E6" s="351">
        <v>2.6100000000000002E-2</v>
      </c>
      <c r="F6" s="351">
        <v>2.5000000000000001E-2</v>
      </c>
      <c r="G6" s="351">
        <v>2.47E-2</v>
      </c>
      <c r="H6" s="351">
        <v>2.5399999999999999E-2</v>
      </c>
      <c r="I6" s="351">
        <v>2.5700000000000001E-2</v>
      </c>
      <c r="J6" s="351">
        <v>2.52E-2</v>
      </c>
      <c r="K6" s="351">
        <v>2.53E-2</v>
      </c>
      <c r="L6" s="351">
        <v>2.5399999999999999E-2</v>
      </c>
      <c r="M6" s="351">
        <v>2.5600000000000001E-2</v>
      </c>
      <c r="N6" s="351">
        <v>2.5600000000000001E-2</v>
      </c>
      <c r="O6" s="351">
        <v>2.5399999999999999E-2</v>
      </c>
      <c r="P6" s="351">
        <v>2.5100000000000001E-2</v>
      </c>
      <c r="Q6" s="351">
        <v>2.4792000000000002E-2</v>
      </c>
      <c r="R6" s="351">
        <v>2.2946000000000001E-2</v>
      </c>
      <c r="S6" s="351">
        <v>2.1881999999999999E-2</v>
      </c>
      <c r="T6" s="351">
        <v>2.1405E-2</v>
      </c>
      <c r="U6" s="351">
        <v>2.1114999999999998E-2</v>
      </c>
      <c r="V6" s="351">
        <v>2.0919E-2</v>
      </c>
      <c r="W6" s="351">
        <v>2.0867E-2</v>
      </c>
      <c r="X6" s="351">
        <v>2.0688999999999999E-2</v>
      </c>
      <c r="Y6" s="351">
        <v>2.07E-2</v>
      </c>
      <c r="Z6" s="351">
        <v>2.0730999999999999E-2</v>
      </c>
      <c r="AA6" s="351">
        <v>2.1233999999999999E-2</v>
      </c>
      <c r="AB6" s="351">
        <v>2.1713E-2</v>
      </c>
      <c r="AC6" s="351">
        <v>2.2963000000000001E-2</v>
      </c>
      <c r="AD6" s="351">
        <v>3.1411000000000001E-2</v>
      </c>
      <c r="AE6" s="351">
        <v>3.2999000000000001E-2</v>
      </c>
      <c r="AF6" s="352"/>
      <c r="AG6" s="352"/>
      <c r="AH6" s="352"/>
      <c r="AI6" s="352"/>
      <c r="AJ6" s="352"/>
      <c r="AK6" s="352"/>
      <c r="AL6" s="352"/>
      <c r="AM6" s="352"/>
      <c r="AN6" s="352"/>
      <c r="AO6" s="346"/>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6"/>
      <c r="BN6" s="346"/>
      <c r="BO6" s="346"/>
      <c r="BP6" s="346"/>
      <c r="BQ6" s="346"/>
      <c r="BR6" s="346"/>
      <c r="BS6" s="346"/>
      <c r="BT6" s="346"/>
      <c r="BU6" s="346"/>
      <c r="BV6" s="346"/>
      <c r="BW6" s="346"/>
      <c r="BX6" s="346"/>
      <c r="BY6" s="346"/>
      <c r="BZ6" s="346"/>
      <c r="CA6" s="346"/>
      <c r="CB6" s="346"/>
      <c r="CC6" s="346"/>
      <c r="CD6" s="346"/>
      <c r="CE6" s="346"/>
      <c r="CF6" s="346"/>
      <c r="CG6" s="346"/>
      <c r="CH6" s="346"/>
      <c r="CI6" s="346"/>
      <c r="CJ6" s="346"/>
      <c r="CK6" s="346"/>
      <c r="CL6" s="346"/>
      <c r="CM6" s="346"/>
      <c r="CN6" s="346"/>
      <c r="CO6" s="346"/>
      <c r="CP6" s="346"/>
      <c r="CQ6" s="346"/>
      <c r="CR6" s="346"/>
      <c r="CS6" s="346"/>
      <c r="CT6" s="346"/>
      <c r="CU6" s="346"/>
      <c r="CV6" s="346"/>
      <c r="CW6" s="346"/>
      <c r="CX6" s="346"/>
      <c r="CY6" s="346"/>
      <c r="CZ6" s="346"/>
      <c r="DA6" s="346"/>
      <c r="DB6" s="346"/>
      <c r="DC6" s="346"/>
      <c r="DD6" s="346"/>
      <c r="DE6" s="346"/>
      <c r="DF6" s="346"/>
      <c r="DG6" s="346"/>
      <c r="DH6" s="346"/>
      <c r="DI6" s="346"/>
      <c r="DJ6" s="346"/>
      <c r="DK6" s="346"/>
      <c r="DL6" s="346"/>
      <c r="DM6" s="346"/>
      <c r="DN6" s="346"/>
      <c r="DO6" s="346"/>
      <c r="DP6" s="346"/>
      <c r="DQ6" s="346"/>
      <c r="DR6" s="346"/>
      <c r="DS6" s="346"/>
      <c r="DT6" s="346"/>
      <c r="DU6" s="346"/>
      <c r="DV6" s="346"/>
      <c r="DW6" s="346"/>
      <c r="DX6" s="346"/>
      <c r="DY6" s="346"/>
      <c r="DZ6" s="346"/>
      <c r="EA6" s="346"/>
      <c r="EB6" s="346"/>
      <c r="EC6" s="346"/>
      <c r="ED6" s="346"/>
      <c r="EE6" s="346"/>
      <c r="EF6" s="346"/>
      <c r="EG6" s="346"/>
      <c r="EH6" s="346"/>
      <c r="EI6" s="346"/>
      <c r="EJ6" s="346"/>
      <c r="EK6" s="346"/>
      <c r="EL6" s="346"/>
      <c r="EM6" s="346"/>
      <c r="EN6" s="346"/>
      <c r="EO6" s="346"/>
      <c r="EP6" s="346"/>
      <c r="EQ6" s="346"/>
      <c r="ER6" s="346"/>
      <c r="ES6" s="346"/>
      <c r="ET6" s="346"/>
      <c r="EU6" s="346"/>
      <c r="EV6" s="346"/>
      <c r="EW6" s="346"/>
      <c r="EX6" s="346"/>
      <c r="EY6" s="346"/>
      <c r="EZ6" s="346"/>
      <c r="FA6" s="346"/>
      <c r="FB6" s="346"/>
      <c r="FC6" s="346"/>
      <c r="FD6" s="346"/>
      <c r="FE6" s="346"/>
      <c r="FF6" s="346"/>
      <c r="FG6" s="346"/>
      <c r="FH6" s="346"/>
      <c r="FI6" s="346"/>
      <c r="FJ6" s="346"/>
      <c r="FK6" s="346"/>
      <c r="FL6" s="346"/>
      <c r="FM6" s="346"/>
      <c r="FN6" s="346"/>
      <c r="FO6" s="346"/>
      <c r="FP6" s="346"/>
      <c r="FQ6" s="346"/>
      <c r="FR6" s="346"/>
      <c r="FS6" s="346"/>
      <c r="FT6" s="346"/>
      <c r="FU6" s="346"/>
      <c r="FV6" s="346"/>
      <c r="FW6" s="346"/>
      <c r="FX6" s="346"/>
      <c r="FY6" s="346"/>
      <c r="FZ6" s="346"/>
      <c r="GA6" s="346"/>
      <c r="GB6" s="346"/>
      <c r="GC6" s="346"/>
      <c r="GD6" s="346"/>
      <c r="GE6" s="346"/>
      <c r="GF6" s="346"/>
      <c r="GG6" s="346"/>
      <c r="GH6" s="346"/>
      <c r="GI6" s="346"/>
      <c r="GJ6" s="346"/>
      <c r="GK6" s="346"/>
      <c r="GL6" s="346"/>
      <c r="GM6" s="346"/>
      <c r="GN6" s="346"/>
      <c r="GO6" s="346"/>
      <c r="GP6" s="346"/>
      <c r="GQ6" s="346"/>
      <c r="GR6" s="346"/>
      <c r="GS6" s="346"/>
      <c r="GT6" s="346"/>
      <c r="GU6" s="346"/>
      <c r="GV6" s="346"/>
      <c r="GW6" s="346"/>
      <c r="GX6" s="346"/>
      <c r="GY6" s="346"/>
      <c r="GZ6" s="346"/>
      <c r="HA6" s="346"/>
      <c r="HB6" s="346"/>
      <c r="HC6" s="346"/>
      <c r="HD6" s="346"/>
      <c r="HE6" s="346"/>
      <c r="HF6" s="346"/>
      <c r="HG6" s="346"/>
      <c r="HH6" s="346"/>
      <c r="HI6" s="346"/>
      <c r="HJ6" s="346"/>
      <c r="HK6" s="346"/>
      <c r="HL6" s="346"/>
      <c r="HM6" s="346"/>
      <c r="HN6" s="346"/>
      <c r="HO6" s="346"/>
      <c r="HP6" s="346"/>
      <c r="HQ6" s="346"/>
      <c r="HR6" s="346"/>
      <c r="HS6" s="346"/>
      <c r="HT6" s="346"/>
      <c r="HU6" s="346"/>
      <c r="HV6" s="346"/>
      <c r="HW6" s="346"/>
      <c r="HX6" s="346"/>
      <c r="HY6" s="346"/>
      <c r="HZ6" s="346"/>
      <c r="IA6" s="346"/>
      <c r="IB6" s="346"/>
      <c r="IC6" s="346"/>
      <c r="ID6" s="346"/>
      <c r="IE6" s="346"/>
      <c r="IF6" s="346"/>
      <c r="IG6" s="346"/>
      <c r="IH6" s="346"/>
      <c r="II6" s="346"/>
      <c r="IJ6" s="346"/>
      <c r="IK6" s="346"/>
      <c r="IL6" s="346"/>
      <c r="IM6" s="346"/>
      <c r="IN6" s="346"/>
      <c r="IO6" s="346"/>
      <c r="IP6" s="346"/>
      <c r="IQ6" s="346"/>
      <c r="IR6" s="346"/>
      <c r="IS6" s="346"/>
      <c r="IT6" s="346"/>
      <c r="IU6" s="346"/>
      <c r="IV6" s="346"/>
      <c r="IW6" s="346"/>
      <c r="IX6" s="346"/>
      <c r="IY6" s="346"/>
      <c r="IZ6" s="346"/>
      <c r="JA6" s="346"/>
      <c r="JB6" s="346"/>
      <c r="JC6" s="346"/>
      <c r="JD6" s="346"/>
      <c r="JE6" s="346"/>
      <c r="JF6" s="346"/>
      <c r="JG6" s="346"/>
      <c r="JH6" s="346"/>
      <c r="JI6" s="346"/>
      <c r="JJ6" s="346"/>
      <c r="JK6" s="346"/>
      <c r="JL6" s="346"/>
      <c r="JM6" s="346"/>
      <c r="JN6" s="346"/>
      <c r="JO6" s="346"/>
      <c r="JP6" s="346"/>
      <c r="JQ6" s="346"/>
      <c r="JR6" s="346"/>
      <c r="JS6" s="346"/>
      <c r="JT6" s="346"/>
      <c r="JU6" s="346"/>
      <c r="JV6" s="346"/>
      <c r="JW6" s="346"/>
      <c r="JX6" s="346"/>
      <c r="JY6" s="346"/>
      <c r="JZ6" s="346"/>
      <c r="KA6" s="346"/>
      <c r="KB6" s="346"/>
      <c r="KC6" s="346"/>
      <c r="KD6" s="346"/>
      <c r="KE6" s="346"/>
      <c r="KF6" s="346"/>
      <c r="KG6" s="346"/>
      <c r="KH6" s="346"/>
      <c r="KI6" s="346"/>
      <c r="KJ6" s="346"/>
      <c r="KK6" s="346"/>
      <c r="KL6" s="346"/>
      <c r="KM6" s="346"/>
      <c r="KN6" s="346"/>
      <c r="KO6" s="346"/>
      <c r="KP6" s="346"/>
      <c r="KQ6" s="346"/>
      <c r="KR6" s="346"/>
      <c r="KS6" s="346"/>
      <c r="KT6" s="346"/>
      <c r="KU6" s="346"/>
      <c r="KV6" s="346"/>
      <c r="KW6" s="346"/>
      <c r="KX6" s="346"/>
      <c r="KY6" s="346"/>
      <c r="KZ6" s="346"/>
      <c r="LA6" s="346"/>
      <c r="LB6" s="346"/>
      <c r="LC6" s="346"/>
      <c r="LD6" s="346"/>
      <c r="LE6" s="346"/>
      <c r="LF6" s="346"/>
      <c r="LG6" s="346"/>
      <c r="LH6" s="346"/>
      <c r="LI6" s="346"/>
      <c r="LJ6" s="346"/>
      <c r="LK6" s="346"/>
      <c r="LL6" s="346"/>
      <c r="LM6" s="346"/>
      <c r="LN6" s="346"/>
      <c r="LO6" s="346"/>
      <c r="LP6" s="346"/>
      <c r="LQ6" s="346"/>
      <c r="LR6" s="346"/>
      <c r="LS6" s="346"/>
      <c r="LT6" s="346"/>
      <c r="LU6" s="346"/>
      <c r="LV6" s="346"/>
      <c r="LW6" s="346"/>
      <c r="LX6" s="346"/>
      <c r="LY6" s="346"/>
      <c r="LZ6" s="346"/>
      <c r="MA6" s="346"/>
      <c r="MB6" s="346"/>
      <c r="MC6" s="346"/>
      <c r="MD6" s="346"/>
      <c r="ME6" s="346"/>
      <c r="MF6" s="346"/>
      <c r="MG6" s="346"/>
      <c r="MH6" s="346"/>
      <c r="MI6" s="346"/>
      <c r="MJ6" s="346"/>
      <c r="MK6" s="346"/>
      <c r="ML6" s="346"/>
      <c r="MM6" s="346"/>
      <c r="MN6" s="346"/>
      <c r="MO6" s="346"/>
      <c r="MP6" s="346"/>
      <c r="MQ6" s="346"/>
      <c r="MR6" s="346"/>
      <c r="MS6" s="346"/>
      <c r="MT6" s="346"/>
      <c r="MU6" s="346"/>
      <c r="MV6" s="346"/>
      <c r="MW6" s="346"/>
      <c r="MX6" s="346"/>
      <c r="MY6" s="346"/>
      <c r="MZ6" s="346"/>
      <c r="NA6" s="346"/>
      <c r="NB6" s="346"/>
      <c r="NC6" s="346"/>
      <c r="ND6" s="346"/>
      <c r="NE6" s="346"/>
      <c r="NF6" s="346"/>
      <c r="NG6" s="346"/>
      <c r="NH6" s="346"/>
      <c r="NI6" s="346"/>
      <c r="NJ6" s="346"/>
      <c r="NK6" s="346"/>
      <c r="NL6" s="346"/>
      <c r="NM6" s="346"/>
      <c r="NN6" s="346"/>
      <c r="NO6" s="346"/>
      <c r="NP6" s="346"/>
      <c r="NQ6" s="346"/>
      <c r="NR6" s="346"/>
      <c r="NS6" s="346"/>
      <c r="NT6" s="346"/>
      <c r="NU6" s="346"/>
      <c r="NV6" s="346"/>
      <c r="NW6" s="346"/>
      <c r="NX6" s="346"/>
      <c r="NY6" s="346"/>
      <c r="NZ6" s="346"/>
      <c r="OA6" s="346"/>
      <c r="OB6" s="346"/>
      <c r="OC6" s="346"/>
      <c r="OD6" s="346"/>
      <c r="OE6" s="346"/>
      <c r="OF6" s="346"/>
      <c r="OG6" s="346"/>
      <c r="OH6" s="346"/>
      <c r="OI6" s="346"/>
      <c r="OJ6" s="346"/>
      <c r="OK6" s="346"/>
      <c r="OL6" s="346"/>
      <c r="OM6" s="346"/>
      <c r="ON6" s="346"/>
      <c r="OO6" s="346"/>
      <c r="OP6" s="346"/>
      <c r="OQ6" s="346"/>
      <c r="OR6" s="346"/>
      <c r="OS6" s="346"/>
      <c r="OT6" s="346"/>
      <c r="OU6" s="346"/>
      <c r="OV6" s="346"/>
      <c r="OW6" s="346"/>
      <c r="OX6" s="346"/>
      <c r="OY6" s="346"/>
      <c r="OZ6" s="346"/>
      <c r="PA6" s="346"/>
      <c r="PB6" s="346"/>
      <c r="PC6" s="346"/>
      <c r="PD6" s="346"/>
      <c r="PE6" s="346"/>
      <c r="PF6" s="346"/>
      <c r="PG6" s="346"/>
      <c r="PH6" s="346"/>
      <c r="PI6" s="346"/>
      <c r="PJ6" s="346"/>
      <c r="PK6" s="346"/>
      <c r="PL6" s="346"/>
      <c r="PM6" s="346"/>
      <c r="PN6" s="346"/>
      <c r="PO6" s="346"/>
      <c r="PP6" s="346"/>
      <c r="PQ6" s="346"/>
      <c r="PR6" s="346"/>
      <c r="PS6" s="346"/>
      <c r="PT6" s="346"/>
      <c r="PU6" s="346"/>
      <c r="PV6" s="346"/>
      <c r="PW6" s="346"/>
      <c r="PX6" s="346"/>
      <c r="PY6" s="346"/>
      <c r="PZ6" s="346"/>
      <c r="QA6" s="346"/>
      <c r="QB6" s="346"/>
      <c r="QC6" s="346"/>
      <c r="QD6" s="346"/>
      <c r="QE6" s="346"/>
      <c r="QF6" s="346"/>
      <c r="QG6" s="346"/>
      <c r="QH6" s="346"/>
      <c r="QI6" s="346"/>
      <c r="QJ6" s="346"/>
      <c r="QK6" s="346"/>
      <c r="QL6" s="346"/>
      <c r="QM6" s="346"/>
      <c r="QN6" s="346"/>
      <c r="QO6" s="346"/>
      <c r="QP6" s="346"/>
      <c r="QQ6" s="346"/>
      <c r="QR6" s="346"/>
      <c r="QS6" s="346"/>
      <c r="QT6" s="346"/>
      <c r="QU6" s="346"/>
      <c r="QV6" s="346"/>
      <c r="QW6" s="346"/>
      <c r="QX6" s="346"/>
      <c r="QY6" s="346"/>
      <c r="QZ6" s="346"/>
      <c r="RA6" s="346"/>
      <c r="RB6" s="346"/>
      <c r="RC6" s="346"/>
      <c r="RD6" s="346"/>
      <c r="RE6" s="346"/>
      <c r="RF6" s="346"/>
      <c r="RG6" s="346"/>
      <c r="RH6" s="346"/>
      <c r="RI6" s="346"/>
      <c r="RJ6" s="346"/>
      <c r="RK6" s="346"/>
      <c r="RL6" s="346"/>
      <c r="RM6" s="346"/>
      <c r="RN6" s="346"/>
      <c r="RO6" s="346"/>
      <c r="RP6" s="346"/>
      <c r="RQ6" s="346"/>
      <c r="RR6" s="346"/>
      <c r="RS6" s="346"/>
      <c r="RT6" s="346"/>
      <c r="RU6" s="346"/>
      <c r="RV6" s="346"/>
      <c r="RW6" s="346"/>
      <c r="RX6" s="346"/>
      <c r="RY6" s="346"/>
      <c r="RZ6" s="346"/>
      <c r="SA6" s="346"/>
      <c r="SB6" s="346"/>
      <c r="SC6" s="346"/>
      <c r="SD6" s="346"/>
      <c r="SE6" s="346"/>
      <c r="SF6" s="346"/>
      <c r="SG6" s="346"/>
      <c r="SH6" s="346"/>
      <c r="SI6" s="346"/>
      <c r="SJ6" s="346"/>
      <c r="SK6" s="346"/>
      <c r="SL6" s="346"/>
      <c r="SM6" s="346"/>
      <c r="SN6" s="346"/>
      <c r="SO6" s="346"/>
      <c r="SP6" s="346"/>
      <c r="SQ6" s="346"/>
      <c r="SR6" s="346"/>
      <c r="SS6" s="346"/>
      <c r="ST6" s="346"/>
      <c r="SU6" s="346"/>
      <c r="SV6" s="346"/>
      <c r="SW6" s="346"/>
      <c r="SX6" s="346"/>
      <c r="SY6" s="346"/>
      <c r="SZ6" s="346"/>
      <c r="TA6" s="346"/>
      <c r="TB6" s="346"/>
      <c r="TC6" s="346"/>
      <c r="TD6" s="346"/>
      <c r="TE6" s="346"/>
      <c r="TF6" s="346"/>
      <c r="TG6" s="346"/>
      <c r="TH6" s="346"/>
      <c r="TI6" s="346"/>
      <c r="TJ6" s="346"/>
      <c r="TK6" s="346"/>
      <c r="TL6" s="346"/>
      <c r="TM6" s="346"/>
      <c r="TN6" s="346"/>
      <c r="TO6" s="346"/>
      <c r="TP6" s="346"/>
      <c r="TQ6" s="346"/>
      <c r="TR6" s="346"/>
      <c r="TS6" s="346"/>
      <c r="TT6" s="346"/>
      <c r="TU6" s="346"/>
      <c r="TV6" s="346"/>
      <c r="TW6" s="346"/>
      <c r="TX6" s="346"/>
      <c r="TY6" s="346"/>
      <c r="TZ6" s="346"/>
      <c r="UA6" s="346"/>
      <c r="UB6" s="346"/>
      <c r="UC6" s="346"/>
      <c r="UD6" s="346"/>
      <c r="UE6" s="346"/>
      <c r="UF6" s="346"/>
      <c r="UG6" s="346"/>
      <c r="UH6" s="346"/>
      <c r="UI6" s="346"/>
      <c r="UJ6" s="346"/>
      <c r="UK6" s="346"/>
      <c r="UL6" s="346"/>
      <c r="UM6" s="346"/>
      <c r="UN6" s="346"/>
      <c r="UO6" s="346"/>
      <c r="UP6" s="346"/>
      <c r="UQ6" s="346"/>
      <c r="UR6" s="346"/>
      <c r="US6" s="346"/>
      <c r="UT6" s="346"/>
      <c r="UU6" s="346"/>
      <c r="UV6" s="346"/>
      <c r="UW6" s="346"/>
      <c r="UX6" s="346"/>
      <c r="UY6" s="346"/>
      <c r="UZ6" s="346"/>
      <c r="VA6" s="346"/>
      <c r="VB6" s="346"/>
      <c r="VC6" s="346"/>
      <c r="VD6" s="346"/>
      <c r="VE6" s="346"/>
      <c r="VF6" s="346"/>
      <c r="VG6" s="346"/>
      <c r="VH6" s="346"/>
      <c r="VI6" s="346"/>
      <c r="VJ6" s="346"/>
      <c r="VK6" s="346"/>
      <c r="VL6" s="346"/>
      <c r="VM6" s="346"/>
      <c r="VN6" s="346"/>
      <c r="VO6" s="346"/>
      <c r="VP6" s="346"/>
      <c r="VQ6" s="346"/>
      <c r="VR6" s="346"/>
      <c r="VS6" s="346"/>
      <c r="VT6" s="346"/>
      <c r="VU6" s="346"/>
      <c r="VV6" s="346"/>
      <c r="VW6" s="346"/>
      <c r="VX6" s="346"/>
      <c r="VY6" s="346"/>
      <c r="VZ6" s="346"/>
      <c r="WA6" s="346"/>
      <c r="WB6" s="346"/>
      <c r="WC6" s="346"/>
      <c r="WD6" s="346"/>
      <c r="WE6" s="346"/>
      <c r="WF6" s="346"/>
      <c r="WG6" s="346"/>
      <c r="WH6" s="346"/>
      <c r="WI6" s="346"/>
      <c r="WJ6" s="346"/>
      <c r="WK6" s="346"/>
      <c r="WL6" s="346"/>
      <c r="WM6" s="346"/>
      <c r="WN6" s="346"/>
      <c r="WO6" s="346"/>
      <c r="WP6" s="346"/>
      <c r="WQ6" s="346"/>
      <c r="WR6" s="346"/>
      <c r="WS6" s="346"/>
      <c r="WT6" s="346"/>
      <c r="WU6" s="346"/>
      <c r="WV6" s="346"/>
      <c r="WW6" s="346"/>
      <c r="WX6" s="346"/>
      <c r="WY6" s="346"/>
      <c r="WZ6" s="346"/>
      <c r="XA6" s="346"/>
      <c r="XB6" s="346"/>
      <c r="XC6" s="346"/>
      <c r="XD6" s="346"/>
      <c r="XE6" s="346"/>
      <c r="XF6" s="346"/>
      <c r="XG6" s="346"/>
      <c r="XH6" s="346"/>
      <c r="XI6" s="346"/>
      <c r="XJ6" s="346"/>
      <c r="XK6" s="346"/>
      <c r="XL6" s="346"/>
      <c r="XM6" s="346"/>
      <c r="XN6" s="346"/>
      <c r="XO6" s="346"/>
      <c r="XP6" s="346"/>
      <c r="XQ6" s="346"/>
      <c r="XR6" s="346"/>
      <c r="XS6" s="346"/>
      <c r="XT6" s="346"/>
      <c r="XU6" s="346"/>
      <c r="XV6" s="346"/>
      <c r="XW6" s="346"/>
      <c r="XX6" s="346"/>
      <c r="XY6" s="346"/>
      <c r="XZ6" s="346"/>
      <c r="YA6" s="346"/>
      <c r="YB6" s="346"/>
      <c r="YC6" s="346"/>
      <c r="YD6" s="346"/>
      <c r="YE6" s="346"/>
      <c r="YF6" s="346"/>
      <c r="YG6" s="346"/>
      <c r="YH6" s="346"/>
      <c r="YI6" s="346"/>
      <c r="YJ6" s="346"/>
      <c r="YK6" s="346"/>
      <c r="YL6" s="346"/>
      <c r="YM6" s="346"/>
      <c r="YN6" s="346"/>
      <c r="YO6" s="346"/>
      <c r="YP6" s="346"/>
      <c r="YQ6" s="346"/>
      <c r="YR6" s="346"/>
      <c r="YS6" s="346"/>
      <c r="YT6" s="346"/>
      <c r="YU6" s="346"/>
      <c r="YV6" s="346"/>
      <c r="YW6" s="346"/>
      <c r="YX6" s="346"/>
      <c r="YY6" s="346"/>
      <c r="YZ6" s="346"/>
      <c r="ZA6" s="346"/>
      <c r="ZB6" s="346"/>
      <c r="ZC6" s="346"/>
      <c r="ZD6" s="346"/>
      <c r="ZE6" s="346"/>
      <c r="ZF6" s="346"/>
      <c r="ZG6" s="346"/>
      <c r="ZH6" s="346"/>
      <c r="ZI6" s="346"/>
      <c r="ZJ6" s="346"/>
      <c r="ZK6" s="346"/>
      <c r="ZL6" s="346"/>
      <c r="ZM6" s="346"/>
      <c r="ZN6" s="346"/>
      <c r="ZO6" s="346"/>
      <c r="ZP6" s="346"/>
      <c r="ZQ6" s="346"/>
      <c r="ZR6" s="346"/>
      <c r="ZS6" s="346"/>
      <c r="ZT6" s="346"/>
      <c r="ZU6" s="346"/>
      <c r="ZV6" s="346"/>
      <c r="ZW6" s="346"/>
      <c r="ZX6" s="346"/>
      <c r="ZY6" s="346"/>
      <c r="ZZ6" s="346"/>
      <c r="AAA6" s="346"/>
      <c r="AAB6" s="346"/>
      <c r="AAC6" s="346"/>
      <c r="AAD6" s="346"/>
      <c r="AAE6" s="346"/>
      <c r="AAF6" s="346"/>
      <c r="AAG6" s="346"/>
      <c r="AAH6" s="346"/>
      <c r="AAI6" s="346"/>
      <c r="AAJ6" s="346"/>
      <c r="AAK6" s="346"/>
      <c r="AAL6" s="346"/>
      <c r="AAM6" s="346"/>
      <c r="AAN6" s="346"/>
      <c r="AAO6" s="346"/>
      <c r="AAP6" s="346"/>
      <c r="AAQ6" s="346"/>
      <c r="AAR6" s="346"/>
      <c r="AAS6" s="346"/>
      <c r="AAT6" s="346"/>
      <c r="AAU6" s="346"/>
      <c r="AAV6" s="346"/>
      <c r="AAW6" s="346"/>
      <c r="AAX6" s="346"/>
      <c r="AAY6" s="346"/>
      <c r="AAZ6" s="346"/>
      <c r="ABA6" s="346"/>
      <c r="ABB6" s="346"/>
      <c r="ABC6" s="346"/>
      <c r="ABD6" s="346"/>
      <c r="ABE6" s="346"/>
      <c r="ABF6" s="346"/>
      <c r="ABG6" s="346"/>
      <c r="ABH6" s="346"/>
      <c r="ABI6" s="346"/>
      <c r="ABJ6" s="346"/>
      <c r="ABK6" s="346"/>
      <c r="ABL6" s="346"/>
      <c r="ABM6" s="346"/>
      <c r="ABN6" s="346"/>
      <c r="ABO6" s="346"/>
      <c r="ABP6" s="346"/>
      <c r="ABQ6" s="346"/>
      <c r="ABR6" s="346"/>
      <c r="ABS6" s="346"/>
      <c r="ABT6" s="346"/>
      <c r="ABU6" s="346"/>
      <c r="ABV6" s="346"/>
      <c r="ABW6" s="346"/>
      <c r="ABX6" s="346"/>
      <c r="ABY6" s="346"/>
      <c r="ABZ6" s="346"/>
      <c r="ACA6" s="346"/>
      <c r="ACB6" s="346"/>
      <c r="ACC6" s="346"/>
      <c r="ACD6" s="346"/>
      <c r="ACE6" s="346"/>
      <c r="ACF6" s="346"/>
      <c r="ACG6" s="346"/>
      <c r="ACH6" s="346"/>
      <c r="ACI6" s="346"/>
      <c r="ACJ6" s="346"/>
      <c r="ACK6" s="346"/>
      <c r="ACL6" s="346"/>
      <c r="ACM6" s="346"/>
      <c r="ACN6" s="346"/>
      <c r="ACO6" s="346"/>
      <c r="ACP6" s="346"/>
      <c r="ACQ6" s="346"/>
      <c r="ACR6" s="346"/>
      <c r="ACS6" s="346"/>
      <c r="ACT6" s="346"/>
      <c r="ACU6" s="346"/>
      <c r="ACV6" s="346"/>
      <c r="ACW6" s="346"/>
      <c r="ACX6" s="346"/>
      <c r="ACY6" s="346"/>
      <c r="ACZ6" s="346"/>
      <c r="ADA6" s="346"/>
      <c r="ADB6" s="346"/>
      <c r="ADC6" s="346"/>
      <c r="ADD6" s="346"/>
      <c r="ADE6" s="346"/>
      <c r="ADF6" s="346"/>
      <c r="ADG6" s="346"/>
      <c r="ADH6" s="346"/>
      <c r="ADI6" s="346"/>
      <c r="ADJ6" s="346"/>
      <c r="ADK6" s="346"/>
      <c r="ADL6" s="346"/>
      <c r="ADM6" s="346"/>
      <c r="ADN6" s="346"/>
      <c r="ADO6" s="346"/>
      <c r="ADP6" s="346"/>
      <c r="ADQ6" s="346"/>
      <c r="ADR6" s="346"/>
      <c r="ADS6" s="346"/>
      <c r="ADT6" s="346"/>
      <c r="ADU6" s="346"/>
      <c r="ADV6" s="346"/>
      <c r="ADW6" s="346"/>
      <c r="ADX6" s="346"/>
      <c r="ADY6" s="346"/>
      <c r="ADZ6" s="346"/>
      <c r="AEA6" s="346"/>
      <c r="AEB6" s="346"/>
      <c r="AEC6" s="346"/>
      <c r="AED6" s="346"/>
      <c r="AEE6" s="346"/>
      <c r="AEF6" s="346"/>
      <c r="AEG6" s="346"/>
      <c r="AEH6" s="346"/>
      <c r="AEI6" s="346"/>
      <c r="AEJ6" s="346"/>
      <c r="AEK6" s="346"/>
      <c r="AEL6" s="346"/>
      <c r="AEM6" s="346"/>
      <c r="AEN6" s="346"/>
      <c r="AEO6" s="346"/>
      <c r="AEP6" s="346"/>
      <c r="AEQ6" s="346"/>
      <c r="AER6" s="346"/>
      <c r="AES6" s="346"/>
      <c r="AET6" s="346"/>
      <c r="AEU6" s="346"/>
      <c r="AEV6" s="346"/>
      <c r="AEW6" s="346"/>
      <c r="AEX6" s="346"/>
      <c r="AEY6" s="346"/>
      <c r="AEZ6" s="346"/>
      <c r="AFA6" s="346"/>
      <c r="AFB6" s="346"/>
      <c r="AFC6" s="346"/>
      <c r="AFD6" s="346"/>
      <c r="AFE6" s="346"/>
      <c r="AFF6" s="346"/>
      <c r="AFG6" s="346"/>
      <c r="AFH6" s="346"/>
      <c r="AFI6" s="346"/>
      <c r="AFJ6" s="346"/>
      <c r="AFK6" s="346"/>
      <c r="AFL6" s="346"/>
      <c r="AFM6" s="346"/>
      <c r="AFN6" s="346"/>
      <c r="AFO6" s="346"/>
      <c r="AFP6" s="346"/>
      <c r="AFQ6" s="346"/>
      <c r="AFR6" s="346"/>
      <c r="AFS6" s="346"/>
      <c r="AFT6" s="346"/>
      <c r="AFU6" s="346"/>
      <c r="AFV6" s="346"/>
      <c r="AFW6" s="346"/>
      <c r="AFX6" s="346"/>
      <c r="AFY6" s="346"/>
      <c r="AFZ6" s="346"/>
      <c r="AGA6" s="346"/>
      <c r="AGB6" s="346"/>
      <c r="AGC6" s="346"/>
      <c r="AGD6" s="346"/>
      <c r="AGE6" s="346"/>
      <c r="AGF6" s="346"/>
      <c r="AGG6" s="346"/>
      <c r="AGH6" s="346"/>
      <c r="AGI6" s="346"/>
      <c r="AGJ6" s="346"/>
      <c r="AGK6" s="346"/>
      <c r="AGL6" s="346"/>
      <c r="AGM6" s="346"/>
      <c r="AGN6" s="346"/>
      <c r="AGO6" s="346"/>
      <c r="AGP6" s="346"/>
      <c r="AGQ6" s="346"/>
      <c r="AGR6" s="346"/>
      <c r="AGS6" s="346"/>
      <c r="AGT6" s="346"/>
      <c r="AGU6" s="346"/>
      <c r="AGV6" s="346"/>
      <c r="AGW6" s="346"/>
      <c r="AGX6" s="346"/>
      <c r="AGY6" s="346"/>
      <c r="AGZ6" s="346"/>
      <c r="AHA6" s="346"/>
      <c r="AHB6" s="346"/>
      <c r="AHC6" s="346"/>
      <c r="AHD6" s="346"/>
      <c r="AHE6" s="346"/>
      <c r="AHF6" s="346"/>
      <c r="AHG6" s="346"/>
      <c r="AHH6" s="346"/>
      <c r="AHI6" s="346"/>
      <c r="AHJ6" s="346"/>
      <c r="AHK6" s="346"/>
      <c r="AHL6" s="346"/>
      <c r="AHM6" s="346"/>
      <c r="AHN6" s="346"/>
      <c r="AHO6" s="346"/>
      <c r="AHP6" s="346"/>
      <c r="AHQ6" s="346"/>
      <c r="AHR6" s="346"/>
      <c r="AHS6" s="346"/>
      <c r="AHT6" s="346"/>
      <c r="AHU6" s="346"/>
      <c r="AHV6" s="346"/>
      <c r="AHW6" s="346"/>
      <c r="AHX6" s="346"/>
      <c r="AHY6" s="346"/>
      <c r="AHZ6" s="346"/>
      <c r="AIA6" s="346"/>
      <c r="AIB6" s="346"/>
      <c r="AIC6" s="346"/>
      <c r="AID6" s="346"/>
      <c r="AIE6" s="346"/>
      <c r="AIF6" s="346"/>
      <c r="AIG6" s="346"/>
      <c r="AIH6" s="346"/>
      <c r="AII6" s="346"/>
      <c r="AIJ6" s="346"/>
      <c r="AIK6" s="346"/>
      <c r="AIL6" s="346"/>
      <c r="AIM6" s="346"/>
      <c r="AIN6" s="346"/>
      <c r="AIO6" s="346"/>
      <c r="AIP6" s="346"/>
      <c r="AIQ6" s="346"/>
      <c r="AIR6" s="346"/>
      <c r="AIS6" s="346"/>
      <c r="AIT6" s="346"/>
      <c r="AIU6" s="346"/>
      <c r="AIV6" s="346"/>
      <c r="AIW6" s="346"/>
      <c r="AIX6" s="346"/>
      <c r="AIY6" s="346"/>
      <c r="AIZ6" s="346"/>
      <c r="AJA6" s="346"/>
      <c r="AJB6" s="346"/>
      <c r="AJC6" s="346"/>
      <c r="AJD6" s="346"/>
      <c r="AJE6" s="346"/>
      <c r="AJF6" s="346"/>
      <c r="AJG6" s="346"/>
      <c r="AJH6" s="346"/>
      <c r="AJI6" s="346"/>
      <c r="AJJ6" s="346"/>
      <c r="AJK6" s="346"/>
      <c r="AJL6" s="346"/>
      <c r="AJM6" s="346"/>
      <c r="AJN6" s="346"/>
      <c r="AJO6" s="346"/>
      <c r="AJP6" s="346"/>
      <c r="AJQ6" s="346"/>
      <c r="AJR6" s="346"/>
      <c r="AJS6" s="346"/>
      <c r="AJT6" s="346"/>
      <c r="AJU6" s="346"/>
      <c r="AJV6" s="346"/>
      <c r="AJW6" s="346"/>
      <c r="AJX6" s="346"/>
      <c r="AJY6" s="346"/>
      <c r="AJZ6" s="346"/>
      <c r="AKA6" s="346"/>
      <c r="AKB6" s="346"/>
      <c r="AKC6" s="346"/>
      <c r="AKD6" s="346"/>
      <c r="AKE6" s="346"/>
      <c r="AKF6" s="346"/>
      <c r="AKG6" s="346"/>
      <c r="AKH6" s="346"/>
      <c r="AKI6" s="346"/>
      <c r="AKJ6" s="346"/>
      <c r="AKK6" s="346"/>
      <c r="AKL6" s="346"/>
      <c r="AKM6" s="346"/>
      <c r="AKN6" s="346"/>
      <c r="AKO6" s="346"/>
      <c r="AKP6" s="346"/>
      <c r="AKQ6" s="346"/>
      <c r="AKR6" s="346"/>
      <c r="AKS6" s="346"/>
      <c r="AKT6" s="346"/>
      <c r="AKU6" s="346"/>
      <c r="AKV6" s="346"/>
      <c r="AKW6" s="346"/>
      <c r="AKX6" s="346"/>
      <c r="AKY6" s="346"/>
      <c r="AKZ6" s="346"/>
      <c r="ALA6" s="346"/>
      <c r="ALB6" s="346"/>
      <c r="ALC6" s="346"/>
      <c r="ALD6" s="346"/>
      <c r="ALE6" s="346"/>
      <c r="ALF6" s="346"/>
      <c r="ALG6" s="346"/>
      <c r="ALH6" s="346"/>
      <c r="ALI6" s="346"/>
      <c r="ALJ6" s="346"/>
      <c r="ALK6" s="346"/>
      <c r="ALL6" s="346"/>
      <c r="ALM6" s="346"/>
      <c r="ALN6" s="346"/>
      <c r="ALO6" s="346"/>
      <c r="ALP6" s="346"/>
      <c r="ALQ6" s="346"/>
      <c r="ALR6" s="346"/>
      <c r="ALS6" s="346"/>
      <c r="ALT6" s="346"/>
      <c r="ALU6" s="346"/>
      <c r="ALV6" s="346"/>
      <c r="ALW6" s="346"/>
      <c r="ALX6" s="346"/>
      <c r="ALY6" s="346"/>
      <c r="ALZ6" s="346"/>
      <c r="AMA6" s="346"/>
      <c r="AMB6" s="346"/>
      <c r="AMC6" s="346"/>
      <c r="AMD6" s="346"/>
      <c r="AME6" s="346"/>
      <c r="AMF6" s="346"/>
      <c r="AMG6" s="346"/>
      <c r="AMH6" s="346"/>
      <c r="AMI6" s="346"/>
      <c r="AMJ6" s="346"/>
      <c r="AMK6" s="346"/>
      <c r="AML6" s="346"/>
      <c r="AMM6" s="346"/>
      <c r="AMN6" s="346"/>
      <c r="AMO6" s="346"/>
      <c r="AMP6" s="346"/>
      <c r="AMQ6" s="346"/>
      <c r="AMR6" s="346"/>
      <c r="AMS6" s="346"/>
      <c r="AMT6" s="346"/>
      <c r="AMU6" s="346"/>
      <c r="AMV6" s="346"/>
      <c r="AMW6" s="346"/>
      <c r="AMX6" s="346"/>
      <c r="AMY6" s="346"/>
      <c r="AMZ6" s="346"/>
      <c r="ANA6" s="346"/>
      <c r="ANB6" s="346"/>
      <c r="ANC6" s="346"/>
      <c r="AND6" s="346"/>
      <c r="ANE6" s="346"/>
      <c r="ANF6" s="346"/>
      <c r="ANG6" s="346"/>
      <c r="ANH6" s="346"/>
      <c r="ANI6" s="346"/>
      <c r="ANJ6" s="346"/>
      <c r="ANK6" s="346"/>
      <c r="ANL6" s="346"/>
      <c r="ANM6" s="346"/>
      <c r="ANN6" s="346"/>
      <c r="ANO6" s="346"/>
      <c r="ANP6" s="346"/>
      <c r="ANQ6" s="346"/>
      <c r="ANR6" s="346"/>
      <c r="ANS6" s="346"/>
      <c r="ANT6" s="346"/>
      <c r="ANU6" s="346"/>
      <c r="ANV6" s="346"/>
      <c r="ANW6" s="346"/>
      <c r="ANX6" s="346"/>
      <c r="ANY6" s="346"/>
      <c r="ANZ6" s="346"/>
      <c r="AOA6" s="346"/>
      <c r="AOB6" s="346"/>
      <c r="AOC6" s="346"/>
      <c r="AOD6" s="346"/>
      <c r="AOE6" s="346"/>
      <c r="AOF6" s="346"/>
      <c r="AOG6" s="346"/>
      <c r="AOH6" s="346"/>
      <c r="AOI6" s="346"/>
      <c r="AOJ6" s="346"/>
      <c r="AOK6" s="346"/>
      <c r="AOL6" s="346"/>
      <c r="AOM6" s="346"/>
      <c r="AON6" s="346"/>
      <c r="AOO6" s="346"/>
      <c r="AOP6" s="346"/>
      <c r="AOQ6" s="346"/>
      <c r="AOR6" s="346"/>
      <c r="AOS6" s="346"/>
      <c r="AOT6" s="346"/>
      <c r="AOU6" s="346"/>
      <c r="AOV6" s="346"/>
      <c r="AOW6" s="346"/>
      <c r="AOX6" s="346"/>
      <c r="AOY6" s="346"/>
      <c r="AOZ6" s="346"/>
      <c r="APA6" s="346"/>
      <c r="APB6" s="346"/>
      <c r="APC6" s="346"/>
      <c r="APD6" s="346"/>
      <c r="APE6" s="346"/>
      <c r="APF6" s="346"/>
      <c r="APG6" s="346"/>
      <c r="APH6" s="346"/>
      <c r="API6" s="346"/>
      <c r="APJ6" s="346"/>
      <c r="APK6" s="346"/>
      <c r="APL6" s="346"/>
      <c r="APM6" s="346"/>
      <c r="APN6" s="346"/>
      <c r="APO6" s="346"/>
      <c r="APP6" s="346"/>
      <c r="APQ6" s="346"/>
      <c r="APR6" s="346"/>
      <c r="APS6" s="346"/>
      <c r="APT6" s="346"/>
      <c r="APU6" s="346"/>
      <c r="APV6" s="346"/>
      <c r="APW6" s="346"/>
      <c r="APX6" s="346"/>
      <c r="APY6" s="346"/>
      <c r="APZ6" s="346"/>
      <c r="AQA6" s="346"/>
      <c r="AQB6" s="346"/>
      <c r="AQC6" s="346"/>
      <c r="AQD6" s="346"/>
      <c r="AQE6" s="346"/>
      <c r="AQF6" s="346"/>
      <c r="AQG6" s="346"/>
      <c r="AQH6" s="346"/>
      <c r="AQI6" s="346"/>
      <c r="AQJ6" s="346"/>
      <c r="AQK6" s="346"/>
      <c r="AQL6" s="346"/>
      <c r="AQM6" s="346"/>
      <c r="AQN6" s="346"/>
      <c r="AQO6" s="346"/>
      <c r="AQP6" s="346"/>
      <c r="AQQ6" s="346"/>
      <c r="AQR6" s="346"/>
      <c r="AQS6" s="346"/>
      <c r="AQT6" s="346"/>
      <c r="AQU6" s="346"/>
      <c r="AQV6" s="346"/>
      <c r="AQW6" s="346"/>
      <c r="AQX6" s="346"/>
      <c r="AQY6" s="346"/>
      <c r="AQZ6" s="346"/>
      <c r="ARA6" s="346"/>
      <c r="ARB6" s="346"/>
      <c r="ARC6" s="346"/>
      <c r="ARD6" s="346"/>
      <c r="ARE6" s="346"/>
      <c r="ARF6" s="346"/>
      <c r="ARG6" s="346"/>
      <c r="ARH6" s="346"/>
      <c r="ARI6" s="346"/>
      <c r="ARJ6" s="346"/>
      <c r="ARK6" s="346"/>
      <c r="ARL6" s="346"/>
      <c r="ARM6" s="346"/>
      <c r="ARN6" s="346"/>
      <c r="ARO6" s="346"/>
      <c r="ARP6" s="346"/>
      <c r="ARQ6" s="346"/>
      <c r="ARR6" s="346"/>
      <c r="ARS6" s="346"/>
      <c r="ART6" s="346"/>
      <c r="ARU6" s="346"/>
      <c r="ARV6" s="346"/>
      <c r="ARW6" s="346"/>
      <c r="ARX6" s="346"/>
      <c r="ARY6" s="346"/>
      <c r="ARZ6" s="346"/>
      <c r="ASA6" s="346"/>
      <c r="ASB6" s="346"/>
      <c r="ASC6" s="346"/>
      <c r="ASD6" s="346"/>
      <c r="ASE6" s="346"/>
      <c r="ASF6" s="346"/>
      <c r="ASG6" s="346"/>
      <c r="ASH6" s="346"/>
      <c r="ASI6" s="346"/>
      <c r="ASJ6" s="346"/>
      <c r="ASK6" s="346"/>
      <c r="ASL6" s="346"/>
      <c r="ASM6" s="346"/>
      <c r="ASN6" s="346"/>
      <c r="ASO6" s="346"/>
      <c r="ASP6" s="346"/>
      <c r="ASQ6" s="346"/>
      <c r="ASR6" s="346"/>
      <c r="ASS6" s="346"/>
      <c r="AST6" s="346"/>
      <c r="ASU6" s="346"/>
      <c r="ASV6" s="346"/>
      <c r="ASW6" s="346"/>
      <c r="ASX6" s="346"/>
      <c r="ASY6" s="346"/>
      <c r="ASZ6" s="346"/>
      <c r="ATA6" s="346"/>
      <c r="ATB6" s="346"/>
      <c r="ATC6" s="346"/>
      <c r="ATD6" s="346"/>
      <c r="ATE6" s="346"/>
      <c r="ATF6" s="346"/>
      <c r="ATG6" s="346"/>
      <c r="ATH6" s="346"/>
      <c r="ATI6" s="346"/>
      <c r="ATJ6" s="346"/>
      <c r="ATK6" s="346"/>
      <c r="ATL6" s="346"/>
      <c r="ATM6" s="346"/>
      <c r="ATN6" s="346"/>
      <c r="ATO6" s="346"/>
      <c r="ATP6" s="346"/>
      <c r="ATQ6" s="346"/>
      <c r="ATR6" s="346"/>
      <c r="ATS6" s="346"/>
      <c r="ATT6" s="346"/>
      <c r="ATU6" s="346"/>
      <c r="ATV6" s="346"/>
      <c r="ATW6" s="346"/>
      <c r="ATX6" s="346"/>
      <c r="ATY6" s="346"/>
      <c r="ATZ6" s="346"/>
      <c r="AUA6" s="346"/>
      <c r="AUB6" s="346"/>
      <c r="AUC6" s="346"/>
      <c r="AUD6" s="346"/>
      <c r="AUE6" s="346"/>
      <c r="AUF6" s="346"/>
      <c r="AUG6" s="346"/>
      <c r="AUH6" s="346"/>
      <c r="AUI6" s="346"/>
      <c r="AUJ6" s="346"/>
      <c r="AUK6" s="346"/>
      <c r="AUL6" s="346"/>
      <c r="AUM6" s="346"/>
      <c r="AUN6" s="346"/>
      <c r="AUO6" s="346"/>
      <c r="AUP6" s="346"/>
      <c r="AUQ6" s="346"/>
      <c r="AUR6" s="346"/>
      <c r="AUS6" s="346"/>
      <c r="AUT6" s="346"/>
      <c r="AUU6" s="346"/>
      <c r="AUV6" s="346"/>
      <c r="AUW6" s="346"/>
      <c r="AUX6" s="346"/>
      <c r="AUY6" s="346"/>
      <c r="AUZ6" s="346"/>
      <c r="AVA6" s="346"/>
      <c r="AVB6" s="346"/>
      <c r="AVC6" s="346"/>
      <c r="AVD6" s="346"/>
      <c r="AVE6" s="346"/>
      <c r="AVF6" s="346"/>
      <c r="AVG6" s="346"/>
      <c r="AVH6" s="346"/>
      <c r="AVI6" s="346"/>
      <c r="AVJ6" s="346"/>
      <c r="AVK6" s="346"/>
      <c r="AVL6" s="346"/>
      <c r="AVM6" s="346"/>
      <c r="AVN6" s="346"/>
      <c r="AVO6" s="346"/>
      <c r="AVP6" s="346"/>
      <c r="AVQ6" s="346"/>
      <c r="AVR6" s="346"/>
      <c r="AVS6" s="346"/>
      <c r="AVT6" s="346"/>
      <c r="AVU6" s="346"/>
      <c r="AVV6" s="346"/>
      <c r="AVW6" s="346"/>
      <c r="AVX6" s="346"/>
      <c r="AVY6" s="346"/>
      <c r="AVZ6" s="346"/>
      <c r="AWA6" s="346"/>
      <c r="AWB6" s="346"/>
      <c r="AWC6" s="346"/>
      <c r="AWD6" s="346"/>
      <c r="AWE6" s="346"/>
      <c r="AWF6" s="346"/>
      <c r="AWG6" s="346"/>
      <c r="AWH6" s="346"/>
      <c r="AWI6" s="346"/>
      <c r="AWJ6" s="346"/>
      <c r="AWK6" s="346"/>
      <c r="AWL6" s="346"/>
      <c r="AWM6" s="346"/>
      <c r="AWN6" s="346"/>
      <c r="AWO6" s="346"/>
      <c r="AWP6" s="346"/>
      <c r="AWQ6" s="346"/>
      <c r="AWR6" s="346"/>
      <c r="AWS6" s="346"/>
      <c r="AWT6" s="346"/>
      <c r="AWU6" s="346"/>
      <c r="AWV6" s="346"/>
      <c r="AWW6" s="346"/>
      <c r="AWX6" s="346"/>
      <c r="AWY6" s="346"/>
      <c r="AWZ6" s="346"/>
      <c r="AXA6" s="346"/>
      <c r="AXB6" s="346"/>
      <c r="AXC6" s="346"/>
      <c r="AXD6" s="346"/>
      <c r="AXE6" s="346"/>
      <c r="AXF6" s="346"/>
      <c r="AXG6" s="346"/>
      <c r="AXH6" s="346"/>
      <c r="AXI6" s="346"/>
      <c r="AXJ6" s="346"/>
      <c r="AXK6" s="346"/>
      <c r="AXL6" s="346"/>
      <c r="AXM6" s="346"/>
      <c r="AXN6" s="346"/>
      <c r="AXO6" s="346"/>
      <c r="AXP6" s="346"/>
      <c r="AXQ6" s="346"/>
      <c r="AXR6" s="346"/>
      <c r="AXS6" s="346"/>
      <c r="AXT6" s="346"/>
      <c r="AXU6" s="346"/>
      <c r="AXV6" s="346"/>
      <c r="AXW6" s="346"/>
      <c r="AXX6" s="346"/>
      <c r="AXY6" s="346"/>
      <c r="AXZ6" s="346"/>
      <c r="AYA6" s="346"/>
      <c r="AYB6" s="346"/>
      <c r="AYC6" s="346"/>
      <c r="AYD6" s="346"/>
      <c r="AYE6" s="346"/>
      <c r="AYF6" s="346"/>
      <c r="AYG6" s="346"/>
      <c r="AYH6" s="346"/>
      <c r="AYI6" s="346"/>
      <c r="AYJ6" s="346"/>
      <c r="AYK6" s="346"/>
      <c r="AYL6" s="346"/>
      <c r="AYM6" s="346"/>
      <c r="AYN6" s="346"/>
      <c r="AYO6" s="346"/>
      <c r="AYP6" s="346"/>
      <c r="AYQ6" s="346"/>
      <c r="AYR6" s="346"/>
      <c r="AYS6" s="346"/>
      <c r="AYT6" s="346"/>
      <c r="AYU6" s="346"/>
      <c r="AYV6" s="346"/>
      <c r="AYW6" s="346"/>
      <c r="AYX6" s="346"/>
      <c r="AYY6" s="346"/>
      <c r="AYZ6" s="346"/>
      <c r="AZA6" s="346"/>
      <c r="AZB6" s="346"/>
      <c r="AZC6" s="346"/>
      <c r="AZD6" s="346"/>
      <c r="AZE6" s="346"/>
      <c r="AZF6" s="346"/>
      <c r="AZG6" s="346"/>
      <c r="AZH6" s="346"/>
      <c r="AZI6" s="346"/>
      <c r="AZJ6" s="346"/>
      <c r="AZK6" s="346"/>
      <c r="AZL6" s="346"/>
      <c r="AZM6" s="346"/>
      <c r="AZN6" s="346"/>
      <c r="AZO6" s="346"/>
      <c r="AZP6" s="346"/>
      <c r="AZQ6" s="346"/>
      <c r="AZR6" s="346"/>
      <c r="AZS6" s="346"/>
      <c r="AZT6" s="346"/>
      <c r="AZU6" s="346"/>
      <c r="AZV6" s="346"/>
      <c r="AZW6" s="346"/>
      <c r="AZX6" s="346"/>
      <c r="AZY6" s="346"/>
      <c r="AZZ6" s="346"/>
      <c r="BAA6" s="346"/>
      <c r="BAB6" s="346"/>
      <c r="BAC6" s="346"/>
      <c r="BAD6" s="346"/>
      <c r="BAE6" s="346"/>
      <c r="BAF6" s="346"/>
      <c r="BAG6" s="346"/>
      <c r="BAH6" s="346"/>
      <c r="BAI6" s="346"/>
      <c r="BAJ6" s="346"/>
      <c r="BAK6" s="346"/>
      <c r="BAL6" s="346"/>
      <c r="BAM6" s="346"/>
      <c r="BAN6" s="346"/>
      <c r="BAO6" s="346"/>
      <c r="BAP6" s="346"/>
      <c r="BAQ6" s="346"/>
      <c r="BAR6" s="346"/>
      <c r="BAS6" s="346"/>
      <c r="BAT6" s="346"/>
      <c r="BAU6" s="346"/>
      <c r="BAV6" s="346"/>
      <c r="BAW6" s="346"/>
      <c r="BAX6" s="346"/>
      <c r="BAY6" s="346"/>
      <c r="BAZ6" s="346"/>
      <c r="BBA6" s="346"/>
      <c r="BBB6" s="346"/>
      <c r="BBC6" s="346"/>
      <c r="BBD6" s="346"/>
      <c r="BBE6" s="346"/>
      <c r="BBF6" s="346"/>
      <c r="BBG6" s="346"/>
      <c r="BBH6" s="346"/>
      <c r="BBI6" s="346"/>
      <c r="BBJ6" s="346"/>
      <c r="BBK6" s="346"/>
      <c r="BBL6" s="346"/>
      <c r="BBM6" s="346"/>
      <c r="BBN6" s="346"/>
      <c r="BBO6" s="346"/>
      <c r="BBP6" s="346"/>
      <c r="BBQ6" s="346"/>
      <c r="BBR6" s="346"/>
      <c r="BBS6" s="346"/>
      <c r="BBT6" s="346"/>
      <c r="BBU6" s="346"/>
      <c r="BBV6" s="346"/>
      <c r="BBW6" s="346"/>
      <c r="BBX6" s="346"/>
      <c r="BBY6" s="346"/>
      <c r="BBZ6" s="346"/>
      <c r="BCA6" s="346"/>
      <c r="BCB6" s="346"/>
      <c r="BCC6" s="346"/>
      <c r="BCD6" s="346"/>
      <c r="BCE6" s="346"/>
      <c r="BCF6" s="346"/>
      <c r="BCG6" s="346"/>
      <c r="BCH6" s="346"/>
      <c r="BCI6" s="346"/>
      <c r="BCJ6" s="346"/>
      <c r="BCK6" s="346"/>
      <c r="BCL6" s="346"/>
      <c r="BCM6" s="346"/>
      <c r="BCN6" s="346"/>
      <c r="BCO6" s="346"/>
      <c r="BCP6" s="346"/>
      <c r="BCQ6" s="346"/>
      <c r="BCR6" s="346"/>
      <c r="BCS6" s="346"/>
      <c r="BCT6" s="346"/>
      <c r="BCU6" s="346"/>
      <c r="BCV6" s="346"/>
      <c r="BCW6" s="346"/>
      <c r="BCX6" s="346"/>
      <c r="BCY6" s="346"/>
      <c r="BCZ6" s="346"/>
      <c r="BDA6" s="346"/>
      <c r="BDB6" s="346"/>
      <c r="BDC6" s="346"/>
      <c r="BDD6" s="346"/>
      <c r="BDE6" s="346"/>
      <c r="BDF6" s="346"/>
      <c r="BDG6" s="346"/>
      <c r="BDH6" s="346"/>
      <c r="BDI6" s="346"/>
      <c r="BDJ6" s="346"/>
      <c r="BDK6" s="346"/>
      <c r="BDL6" s="346"/>
      <c r="BDM6" s="346"/>
      <c r="BDN6" s="346"/>
      <c r="BDO6" s="346"/>
      <c r="BDP6" s="346"/>
      <c r="BDQ6" s="346"/>
      <c r="BDR6" s="346"/>
      <c r="BDS6" s="346"/>
      <c r="BDT6" s="346"/>
      <c r="BDU6" s="346"/>
      <c r="BDV6" s="346"/>
      <c r="BDW6" s="346"/>
      <c r="BDX6" s="346"/>
      <c r="BDY6" s="346"/>
      <c r="BDZ6" s="346"/>
      <c r="BEA6" s="346"/>
      <c r="BEB6" s="346"/>
      <c r="BEC6" s="346"/>
      <c r="BED6" s="346"/>
      <c r="BEE6" s="346"/>
      <c r="BEF6" s="346"/>
      <c r="BEG6" s="346"/>
      <c r="BEH6" s="346"/>
      <c r="BEI6" s="346"/>
      <c r="BEJ6" s="346"/>
      <c r="BEK6" s="346"/>
      <c r="BEL6" s="346"/>
      <c r="BEM6" s="346"/>
      <c r="BEN6" s="346"/>
      <c r="BEO6" s="346"/>
      <c r="BEP6" s="346"/>
      <c r="BEQ6" s="346"/>
      <c r="BER6" s="346"/>
      <c r="BES6" s="346"/>
      <c r="BET6" s="346"/>
      <c r="BEU6" s="346"/>
      <c r="BEV6" s="346"/>
      <c r="BEW6" s="346"/>
      <c r="BEX6" s="346"/>
      <c r="BEY6" s="346"/>
      <c r="BEZ6" s="346"/>
      <c r="BFA6" s="346"/>
      <c r="BFB6" s="346"/>
      <c r="BFC6" s="346"/>
      <c r="BFD6" s="346"/>
      <c r="BFE6" s="346"/>
      <c r="BFF6" s="346"/>
      <c r="BFG6" s="346"/>
      <c r="BFH6" s="346"/>
      <c r="BFI6" s="346"/>
      <c r="BFJ6" s="346"/>
      <c r="BFK6" s="346"/>
      <c r="BFL6" s="346"/>
      <c r="BFM6" s="346"/>
      <c r="BFN6" s="346"/>
      <c r="BFO6" s="346"/>
      <c r="BFP6" s="346"/>
      <c r="BFQ6" s="346"/>
      <c r="BFR6" s="346"/>
      <c r="BFS6" s="346"/>
      <c r="BFT6" s="346"/>
      <c r="BFU6" s="346"/>
      <c r="BFV6" s="346"/>
      <c r="BFW6" s="346"/>
      <c r="BFX6" s="346"/>
      <c r="BFY6" s="346"/>
      <c r="BFZ6" s="346"/>
      <c r="BGA6" s="346"/>
      <c r="BGB6" s="346"/>
      <c r="BGC6" s="346"/>
      <c r="BGD6" s="346"/>
      <c r="BGE6" s="346"/>
      <c r="BGF6" s="346"/>
      <c r="BGG6" s="346"/>
      <c r="BGH6" s="346"/>
      <c r="BGI6" s="346"/>
      <c r="BGJ6" s="346"/>
      <c r="BGK6" s="346"/>
      <c r="BGL6" s="346"/>
      <c r="BGM6" s="346"/>
      <c r="BGN6" s="346"/>
      <c r="BGO6" s="346"/>
      <c r="BGP6" s="346"/>
      <c r="BGQ6" s="346"/>
      <c r="BGR6" s="346"/>
      <c r="BGS6" s="346"/>
      <c r="BGT6" s="346"/>
      <c r="BGU6" s="346"/>
      <c r="BGV6" s="346"/>
      <c r="BGW6" s="346"/>
      <c r="BGX6" s="346"/>
      <c r="BGY6" s="346"/>
      <c r="BGZ6" s="346"/>
      <c r="BHA6" s="346"/>
      <c r="BHB6" s="346"/>
      <c r="BHC6" s="346"/>
      <c r="BHD6" s="346"/>
      <c r="BHE6" s="346"/>
      <c r="BHF6" s="346"/>
      <c r="BHG6" s="346"/>
      <c r="BHH6" s="346"/>
      <c r="BHI6" s="346"/>
      <c r="BHJ6" s="346"/>
      <c r="BHK6" s="346"/>
      <c r="BHL6" s="346"/>
      <c r="BHM6" s="346"/>
      <c r="BHN6" s="346"/>
      <c r="BHO6" s="346"/>
      <c r="BHP6" s="346"/>
      <c r="BHQ6" s="346"/>
      <c r="BHR6" s="346"/>
      <c r="BHS6" s="346"/>
      <c r="BHT6" s="346"/>
      <c r="BHU6" s="346"/>
      <c r="BHV6" s="346"/>
      <c r="BHW6" s="346"/>
      <c r="BHX6" s="346"/>
      <c r="BHY6" s="346"/>
      <c r="BHZ6" s="346"/>
      <c r="BIA6" s="346"/>
      <c r="BIB6" s="346"/>
      <c r="BIC6" s="346"/>
      <c r="BID6" s="346"/>
      <c r="BIE6" s="346"/>
      <c r="BIF6" s="346"/>
      <c r="BIG6" s="346"/>
      <c r="BIH6" s="346"/>
      <c r="BII6" s="346"/>
      <c r="BIJ6" s="346"/>
      <c r="BIK6" s="346"/>
      <c r="BIL6" s="346"/>
      <c r="BIM6" s="346"/>
      <c r="BIN6" s="346"/>
      <c r="BIO6" s="346"/>
      <c r="BIP6" s="346"/>
      <c r="BIQ6" s="346"/>
      <c r="BIR6" s="346"/>
      <c r="BIS6" s="346"/>
      <c r="BIT6" s="346"/>
      <c r="BIU6" s="346"/>
      <c r="BIV6" s="346"/>
      <c r="BIW6" s="346"/>
      <c r="BIX6" s="346"/>
      <c r="BIY6" s="346"/>
      <c r="BIZ6" s="346"/>
      <c r="BJA6" s="346"/>
      <c r="BJB6" s="346"/>
      <c r="BJC6" s="346"/>
      <c r="BJD6" s="346"/>
      <c r="BJE6" s="346"/>
      <c r="BJF6" s="346"/>
      <c r="BJG6" s="346"/>
      <c r="BJH6" s="346"/>
      <c r="BJI6" s="346"/>
      <c r="BJJ6" s="346"/>
      <c r="BJK6" s="346"/>
      <c r="BJL6" s="346"/>
      <c r="BJM6" s="346"/>
      <c r="BJN6" s="346"/>
      <c r="BJO6" s="346"/>
      <c r="BJP6" s="346"/>
      <c r="BJQ6" s="346"/>
      <c r="BJR6" s="346"/>
      <c r="BJS6" s="346"/>
      <c r="BJT6" s="346"/>
      <c r="BJU6" s="346"/>
      <c r="BJV6" s="346"/>
      <c r="BJW6" s="346"/>
      <c r="BJX6" s="346"/>
      <c r="BJY6" s="346"/>
      <c r="BJZ6" s="346"/>
      <c r="BKA6" s="346"/>
      <c r="BKB6" s="346"/>
      <c r="BKC6" s="346"/>
      <c r="BKD6" s="346"/>
      <c r="BKE6" s="346"/>
      <c r="BKF6" s="346"/>
      <c r="BKG6" s="346"/>
      <c r="BKH6" s="346"/>
      <c r="BKI6" s="346"/>
      <c r="BKJ6" s="346"/>
      <c r="BKK6" s="346"/>
      <c r="BKL6" s="346"/>
      <c r="BKM6" s="346"/>
      <c r="BKN6" s="346"/>
      <c r="BKO6" s="346"/>
      <c r="BKP6" s="346"/>
      <c r="BKQ6" s="346"/>
      <c r="BKR6" s="346"/>
      <c r="BKS6" s="346"/>
      <c r="BKT6" s="346"/>
      <c r="BKU6" s="346"/>
      <c r="BKV6" s="346"/>
      <c r="BKW6" s="346"/>
      <c r="BKX6" s="346"/>
      <c r="BKY6" s="346"/>
      <c r="BKZ6" s="346"/>
      <c r="BLA6" s="346"/>
      <c r="BLB6" s="346"/>
      <c r="BLC6" s="346"/>
      <c r="BLD6" s="346"/>
      <c r="BLE6" s="346"/>
      <c r="BLF6" s="346"/>
      <c r="BLG6" s="346"/>
      <c r="BLH6" s="346"/>
      <c r="BLI6" s="346"/>
      <c r="BLJ6" s="346"/>
      <c r="BLK6" s="346"/>
      <c r="BLL6" s="346"/>
      <c r="BLM6" s="346"/>
      <c r="BLN6" s="346"/>
      <c r="BLO6" s="346"/>
      <c r="BLP6" s="346"/>
      <c r="BLQ6" s="346"/>
      <c r="BLR6" s="346"/>
      <c r="BLS6" s="346"/>
      <c r="BLT6" s="346"/>
      <c r="BLU6" s="346"/>
      <c r="BLV6" s="346"/>
      <c r="BLW6" s="346"/>
      <c r="BLX6" s="346"/>
      <c r="BLY6" s="346"/>
      <c r="BLZ6" s="346"/>
      <c r="BMA6" s="346"/>
      <c r="BMB6" s="346"/>
      <c r="BMC6" s="346"/>
      <c r="BMD6" s="346"/>
      <c r="BME6" s="346"/>
      <c r="BMF6" s="346"/>
      <c r="BMG6" s="346"/>
      <c r="BMH6" s="346"/>
      <c r="BMI6" s="346"/>
      <c r="BMJ6" s="346"/>
      <c r="BMK6" s="346"/>
      <c r="BML6" s="346"/>
      <c r="BMM6" s="346"/>
      <c r="BMN6" s="346"/>
      <c r="BMO6" s="346"/>
      <c r="BMP6" s="346"/>
      <c r="BMQ6" s="346"/>
      <c r="BMR6" s="346"/>
      <c r="BMS6" s="346"/>
      <c r="BMT6" s="346"/>
      <c r="BMU6" s="346"/>
      <c r="BMV6" s="346"/>
      <c r="BMW6" s="346"/>
      <c r="BMX6" s="346"/>
      <c r="BMY6" s="346"/>
      <c r="BMZ6" s="346"/>
      <c r="BNA6" s="346"/>
      <c r="BNB6" s="346"/>
      <c r="BNC6" s="346"/>
      <c r="BND6" s="346"/>
      <c r="BNE6" s="346"/>
      <c r="BNF6" s="346"/>
      <c r="BNG6" s="346"/>
      <c r="BNH6" s="346"/>
      <c r="BNI6" s="346"/>
      <c r="BNJ6" s="346"/>
      <c r="BNK6" s="346"/>
      <c r="BNL6" s="346"/>
      <c r="BNM6" s="346"/>
      <c r="BNN6" s="346"/>
      <c r="BNO6" s="346"/>
      <c r="BNP6" s="346"/>
      <c r="BNQ6" s="346"/>
      <c r="BNR6" s="346"/>
      <c r="BNS6" s="346"/>
      <c r="BNT6" s="346"/>
      <c r="BNU6" s="346"/>
      <c r="BNV6" s="346"/>
      <c r="BNW6" s="346"/>
      <c r="BNX6" s="346"/>
      <c r="BNY6" s="346"/>
      <c r="BNZ6" s="346"/>
      <c r="BOA6" s="346"/>
      <c r="BOB6" s="346"/>
      <c r="BOC6" s="346"/>
      <c r="BOD6" s="346"/>
      <c r="BOE6" s="346"/>
      <c r="BOF6" s="346"/>
      <c r="BOG6" s="346"/>
      <c r="BOH6" s="346"/>
      <c r="BOI6" s="346"/>
      <c r="BOJ6" s="346"/>
      <c r="BOK6" s="346"/>
      <c r="BOL6" s="346"/>
      <c r="BOM6" s="346"/>
      <c r="BON6" s="346"/>
      <c r="BOO6" s="346"/>
      <c r="BOP6" s="346"/>
      <c r="BOQ6" s="346"/>
      <c r="BOR6" s="346"/>
      <c r="BOS6" s="346"/>
      <c r="BOT6" s="346"/>
      <c r="BOU6" s="346"/>
      <c r="BOV6" s="346"/>
      <c r="BOW6" s="346"/>
      <c r="BOX6" s="346"/>
      <c r="BOY6" s="346"/>
      <c r="BOZ6" s="346"/>
      <c r="BPA6" s="346"/>
      <c r="BPB6" s="346"/>
      <c r="BPC6" s="346"/>
      <c r="BPD6" s="346"/>
      <c r="BPE6" s="346"/>
      <c r="BPF6" s="346"/>
      <c r="BPG6" s="346"/>
      <c r="BPH6" s="346"/>
      <c r="BPI6" s="346"/>
      <c r="BPJ6" s="346"/>
      <c r="BPK6" s="346"/>
      <c r="BPL6" s="346"/>
      <c r="BPM6" s="346"/>
      <c r="BPN6" s="346"/>
      <c r="BPO6" s="346"/>
      <c r="BPP6" s="346"/>
      <c r="BPQ6" s="346"/>
      <c r="BPR6" s="346"/>
      <c r="BPS6" s="346"/>
      <c r="BPT6" s="346"/>
      <c r="BPU6" s="346"/>
      <c r="BPV6" s="346"/>
      <c r="BPW6" s="346"/>
      <c r="BPX6" s="346"/>
      <c r="BPY6" s="346"/>
      <c r="BPZ6" s="346"/>
      <c r="BQA6" s="346"/>
      <c r="BQB6" s="346"/>
      <c r="BQC6" s="346"/>
      <c r="BQD6" s="346"/>
      <c r="BQE6" s="346"/>
      <c r="BQF6" s="346"/>
      <c r="BQG6" s="346"/>
      <c r="BQH6" s="346"/>
      <c r="BQI6" s="346"/>
      <c r="BQJ6" s="346"/>
      <c r="BQK6" s="346"/>
      <c r="BQL6" s="346"/>
      <c r="BQM6" s="346"/>
      <c r="BQN6" s="346"/>
      <c r="BQO6" s="346"/>
      <c r="BQP6" s="346"/>
      <c r="BQQ6" s="346"/>
      <c r="BQR6" s="346"/>
      <c r="BQS6" s="346"/>
      <c r="BQT6" s="346"/>
      <c r="BQU6" s="346"/>
      <c r="BQV6" s="346"/>
      <c r="BQW6" s="346"/>
      <c r="BQX6" s="346"/>
      <c r="BQY6" s="346"/>
      <c r="BQZ6" s="346"/>
      <c r="BRA6" s="346"/>
      <c r="BRB6" s="346"/>
      <c r="BRC6" s="346"/>
      <c r="BRD6" s="346"/>
      <c r="BRE6" s="346"/>
      <c r="BRF6" s="346"/>
      <c r="BRG6" s="346"/>
      <c r="BRH6" s="346"/>
      <c r="BRI6" s="346"/>
      <c r="BRJ6" s="346"/>
      <c r="BRK6" s="346"/>
      <c r="BRL6" s="346"/>
      <c r="BRM6" s="346"/>
      <c r="BRN6" s="346"/>
      <c r="BRO6" s="346"/>
      <c r="BRP6" s="346"/>
      <c r="BRQ6" s="346"/>
      <c r="BRR6" s="346"/>
      <c r="BRS6" s="346"/>
      <c r="BRT6" s="346"/>
      <c r="BRU6" s="346"/>
      <c r="BRV6" s="346"/>
      <c r="BRW6" s="346"/>
      <c r="BRX6" s="346"/>
      <c r="BRY6" s="346"/>
      <c r="BRZ6" s="346"/>
      <c r="BSA6" s="346"/>
      <c r="BSB6" s="346"/>
      <c r="BSC6" s="346"/>
      <c r="BSD6" s="346"/>
      <c r="BSE6" s="346"/>
      <c r="BSF6" s="346"/>
      <c r="BSG6" s="346"/>
      <c r="BSH6" s="346"/>
      <c r="BSI6" s="346"/>
      <c r="BSJ6" s="346"/>
      <c r="BSK6" s="346"/>
      <c r="BSL6" s="346"/>
      <c r="BSM6" s="346"/>
      <c r="BSN6" s="346"/>
      <c r="BSO6" s="346"/>
      <c r="BSP6" s="346"/>
      <c r="BSQ6" s="346"/>
      <c r="BSR6" s="346"/>
      <c r="BSS6" s="346"/>
      <c r="BST6" s="346"/>
      <c r="BSU6" s="346"/>
      <c r="BSV6" s="346"/>
      <c r="BSW6" s="346"/>
      <c r="BSX6" s="346"/>
      <c r="BSY6" s="346"/>
      <c r="BSZ6" s="346"/>
      <c r="BTA6" s="346"/>
      <c r="BTB6" s="346"/>
      <c r="BTC6" s="346"/>
      <c r="BTD6" s="346"/>
      <c r="BTE6" s="346"/>
      <c r="BTF6" s="346"/>
      <c r="BTG6" s="346"/>
      <c r="BTH6" s="346"/>
      <c r="BTI6" s="346"/>
      <c r="BTJ6" s="346"/>
      <c r="BTK6" s="346"/>
      <c r="BTL6" s="346"/>
      <c r="BTM6" s="346"/>
      <c r="BTN6" s="346"/>
      <c r="BTO6" s="346"/>
      <c r="BTP6" s="346"/>
      <c r="BTQ6" s="346"/>
      <c r="BTR6" s="346"/>
      <c r="BTS6" s="346"/>
      <c r="BTT6" s="346"/>
      <c r="BTU6" s="346"/>
      <c r="BTV6" s="346"/>
      <c r="BTW6" s="346"/>
      <c r="BTX6" s="346"/>
      <c r="BTY6" s="346"/>
      <c r="BTZ6" s="346"/>
      <c r="BUA6" s="346"/>
      <c r="BUB6" s="346"/>
      <c r="BUC6" s="346"/>
      <c r="BUD6" s="346"/>
      <c r="BUE6" s="346"/>
      <c r="BUF6" s="346"/>
      <c r="BUG6" s="346"/>
      <c r="BUH6" s="346"/>
      <c r="BUI6" s="346"/>
      <c r="BUJ6" s="346"/>
      <c r="BUK6" s="346"/>
      <c r="BUL6" s="346"/>
      <c r="BUM6" s="346"/>
      <c r="BUN6" s="346"/>
      <c r="BUO6" s="346"/>
      <c r="BUP6" s="346"/>
      <c r="BUQ6" s="346"/>
      <c r="BUR6" s="346"/>
      <c r="BUS6" s="346"/>
      <c r="BUT6" s="346"/>
      <c r="BUU6" s="346"/>
      <c r="BUV6" s="346"/>
      <c r="BUW6" s="346"/>
      <c r="BUX6" s="346"/>
      <c r="BUY6" s="346"/>
      <c r="BUZ6" s="346"/>
      <c r="BVA6" s="346"/>
      <c r="BVB6" s="346"/>
      <c r="BVC6" s="346"/>
      <c r="BVD6" s="346"/>
      <c r="BVE6" s="346"/>
      <c r="BVF6" s="346"/>
      <c r="BVG6" s="346"/>
      <c r="BVH6" s="346"/>
      <c r="BVI6" s="346"/>
      <c r="BVJ6" s="346"/>
      <c r="BVK6" s="346"/>
      <c r="BVL6" s="346"/>
      <c r="BVM6" s="346"/>
      <c r="BVN6" s="346"/>
      <c r="BVO6" s="346"/>
      <c r="BVP6" s="346"/>
      <c r="BVQ6" s="346"/>
      <c r="BVR6" s="346"/>
      <c r="BVS6" s="346"/>
      <c r="BVT6" s="346"/>
      <c r="BVU6" s="346"/>
      <c r="BVV6" s="346"/>
      <c r="BVW6" s="346"/>
      <c r="BVX6" s="346"/>
      <c r="BVY6" s="346"/>
      <c r="BVZ6" s="346"/>
      <c r="BWA6" s="346"/>
      <c r="BWB6" s="346"/>
      <c r="BWC6" s="346"/>
      <c r="BWD6" s="346"/>
      <c r="BWE6" s="346"/>
      <c r="BWF6" s="346"/>
      <c r="BWG6" s="346"/>
      <c r="BWH6" s="346"/>
      <c r="BWI6" s="346"/>
      <c r="BWJ6" s="346"/>
      <c r="BWK6" s="346"/>
      <c r="BWL6" s="346"/>
      <c r="BWM6" s="346"/>
      <c r="BWN6" s="346"/>
      <c r="BWO6" s="346"/>
      <c r="BWP6" s="346"/>
      <c r="BWQ6" s="346"/>
      <c r="BWR6" s="346"/>
      <c r="BWS6" s="346"/>
      <c r="BWT6" s="346"/>
      <c r="BWU6" s="346"/>
      <c r="BWV6" s="346"/>
      <c r="BWW6" s="346"/>
      <c r="BWX6" s="346"/>
      <c r="BWY6" s="346"/>
      <c r="BWZ6" s="346"/>
      <c r="BXA6" s="346"/>
      <c r="BXB6" s="346"/>
      <c r="BXC6" s="346"/>
      <c r="BXD6" s="346"/>
      <c r="BXE6" s="346"/>
      <c r="BXF6" s="346"/>
      <c r="BXG6" s="346"/>
      <c r="BXH6" s="346"/>
      <c r="BXI6" s="346"/>
      <c r="BXJ6" s="346"/>
      <c r="BXK6" s="346"/>
      <c r="BXL6" s="346"/>
      <c r="BXM6" s="346"/>
      <c r="BXN6" s="346"/>
      <c r="BXO6" s="346"/>
      <c r="BXP6" s="346"/>
      <c r="BXQ6" s="346"/>
      <c r="BXR6" s="346"/>
      <c r="BXS6" s="346"/>
      <c r="BXT6" s="346"/>
      <c r="BXU6" s="346"/>
      <c r="BXV6" s="346"/>
      <c r="BXW6" s="346"/>
      <c r="BXX6" s="346"/>
      <c r="BXY6" s="346"/>
      <c r="BXZ6" s="346"/>
      <c r="BYA6" s="346"/>
      <c r="BYB6" s="346"/>
      <c r="BYC6" s="346"/>
      <c r="BYD6" s="346"/>
      <c r="BYE6" s="346"/>
      <c r="BYF6" s="346"/>
      <c r="BYG6" s="346"/>
      <c r="BYH6" s="346"/>
      <c r="BYI6" s="346"/>
      <c r="BYJ6" s="346"/>
      <c r="BYK6" s="346"/>
      <c r="BYL6" s="346"/>
      <c r="BYM6" s="346"/>
      <c r="BYN6" s="346"/>
      <c r="BYO6" s="346"/>
      <c r="BYP6" s="346"/>
      <c r="BYQ6" s="346"/>
      <c r="BYR6" s="346"/>
      <c r="BYS6" s="346"/>
      <c r="BYT6" s="346"/>
      <c r="BYU6" s="346"/>
      <c r="BYV6" s="346"/>
      <c r="BYW6" s="346"/>
      <c r="BYX6" s="346"/>
      <c r="BYY6" s="346"/>
      <c r="BYZ6" s="346"/>
      <c r="BZA6" s="346"/>
      <c r="BZB6" s="346"/>
      <c r="BZC6" s="346"/>
      <c r="BZD6" s="346"/>
      <c r="BZE6" s="346"/>
      <c r="BZF6" s="346"/>
      <c r="BZG6" s="346"/>
      <c r="BZH6" s="346"/>
      <c r="BZI6" s="346"/>
      <c r="BZJ6" s="346"/>
      <c r="BZK6" s="346"/>
      <c r="BZL6" s="346"/>
      <c r="BZM6" s="346"/>
      <c r="BZN6" s="346"/>
      <c r="BZO6" s="346"/>
      <c r="BZP6" s="346"/>
      <c r="BZQ6" s="346"/>
      <c r="BZR6" s="346"/>
      <c r="BZS6" s="346"/>
      <c r="BZT6" s="346"/>
      <c r="BZU6" s="346"/>
      <c r="BZV6" s="346"/>
      <c r="BZW6" s="346"/>
      <c r="BZX6" s="346"/>
      <c r="BZY6" s="346"/>
      <c r="BZZ6" s="346"/>
      <c r="CAA6" s="346"/>
      <c r="CAB6" s="346"/>
      <c r="CAC6" s="346"/>
      <c r="CAD6" s="346"/>
      <c r="CAE6" s="346"/>
      <c r="CAF6" s="346"/>
      <c r="CAG6" s="346"/>
      <c r="CAH6" s="346"/>
      <c r="CAI6" s="346"/>
      <c r="CAJ6" s="346"/>
      <c r="CAK6" s="346"/>
      <c r="CAL6" s="346"/>
      <c r="CAM6" s="346"/>
      <c r="CAN6" s="346"/>
      <c r="CAO6" s="346"/>
      <c r="CAP6" s="346"/>
      <c r="CAQ6" s="346"/>
      <c r="CAR6" s="346"/>
      <c r="CAS6" s="346"/>
      <c r="CAT6" s="346"/>
      <c r="CAU6" s="346"/>
      <c r="CAV6" s="346"/>
      <c r="CAW6" s="346"/>
      <c r="CAX6" s="346"/>
      <c r="CAY6" s="346"/>
      <c r="CAZ6" s="346"/>
      <c r="CBA6" s="346"/>
      <c r="CBB6" s="346"/>
      <c r="CBC6" s="346"/>
      <c r="CBD6" s="346"/>
      <c r="CBE6" s="346"/>
      <c r="CBF6" s="346"/>
      <c r="CBG6" s="346"/>
      <c r="CBH6" s="346"/>
      <c r="CBI6" s="346"/>
      <c r="CBJ6" s="346"/>
      <c r="CBK6" s="346"/>
      <c r="CBL6" s="346"/>
      <c r="CBM6" s="346"/>
      <c r="CBN6" s="346"/>
      <c r="CBO6" s="346"/>
      <c r="CBP6" s="346"/>
      <c r="CBQ6" s="346"/>
      <c r="CBR6" s="346"/>
      <c r="CBS6" s="346"/>
      <c r="CBT6" s="346"/>
      <c r="CBU6" s="346"/>
      <c r="CBV6" s="346"/>
      <c r="CBW6" s="346"/>
      <c r="CBX6" s="346"/>
      <c r="CBY6" s="346"/>
      <c r="CBZ6" s="346"/>
      <c r="CCA6" s="346"/>
      <c r="CCB6" s="346"/>
      <c r="CCC6" s="346"/>
      <c r="CCD6" s="346"/>
      <c r="CCE6" s="346"/>
      <c r="CCF6" s="346"/>
      <c r="CCG6" s="346"/>
      <c r="CCH6" s="346"/>
      <c r="CCI6" s="346"/>
      <c r="CCJ6" s="346"/>
      <c r="CCK6" s="346"/>
      <c r="CCL6" s="346"/>
      <c r="CCM6" s="346"/>
      <c r="CCN6" s="346"/>
      <c r="CCO6" s="346"/>
      <c r="CCP6" s="346"/>
      <c r="CCQ6" s="346"/>
      <c r="CCR6" s="346"/>
      <c r="CCS6" s="346"/>
      <c r="CCT6" s="346"/>
      <c r="CCU6" s="346"/>
      <c r="CCV6" s="346"/>
      <c r="CCW6" s="346"/>
      <c r="CCX6" s="346"/>
      <c r="CCY6" s="346"/>
      <c r="CCZ6" s="346"/>
      <c r="CDA6" s="346"/>
      <c r="CDB6" s="346"/>
      <c r="CDC6" s="346"/>
      <c r="CDD6" s="346"/>
      <c r="CDE6" s="346"/>
      <c r="CDF6" s="346"/>
      <c r="CDG6" s="346"/>
      <c r="CDH6" s="346"/>
      <c r="CDI6" s="346"/>
      <c r="CDJ6" s="346"/>
      <c r="CDK6" s="346"/>
      <c r="CDL6" s="346"/>
      <c r="CDM6" s="346"/>
      <c r="CDN6" s="346"/>
      <c r="CDO6" s="346"/>
      <c r="CDP6" s="346"/>
      <c r="CDQ6" s="346"/>
      <c r="CDR6" s="346"/>
      <c r="CDS6" s="346"/>
      <c r="CDT6" s="346"/>
      <c r="CDU6" s="346"/>
      <c r="CDV6" s="346"/>
      <c r="CDW6" s="346"/>
      <c r="CDX6" s="346"/>
      <c r="CDY6" s="346"/>
      <c r="CDZ6" s="346"/>
      <c r="CEA6" s="346"/>
      <c r="CEB6" s="346"/>
      <c r="CEC6" s="346"/>
      <c r="CED6" s="346"/>
      <c r="CEE6" s="346"/>
      <c r="CEF6" s="346"/>
      <c r="CEG6" s="346"/>
      <c r="CEH6" s="346"/>
      <c r="CEI6" s="346"/>
      <c r="CEJ6" s="346"/>
      <c r="CEK6" s="346"/>
      <c r="CEL6" s="346"/>
      <c r="CEM6" s="346"/>
      <c r="CEN6" s="346"/>
      <c r="CEO6" s="346"/>
      <c r="CEP6" s="346"/>
      <c r="CEQ6" s="346"/>
      <c r="CER6" s="346"/>
      <c r="CES6" s="346"/>
      <c r="CET6" s="346"/>
      <c r="CEU6" s="346"/>
      <c r="CEV6" s="346"/>
      <c r="CEW6" s="346"/>
      <c r="CEX6" s="346"/>
      <c r="CEY6" s="346"/>
      <c r="CEZ6" s="346"/>
      <c r="CFA6" s="346"/>
      <c r="CFB6" s="346"/>
      <c r="CFC6" s="346"/>
      <c r="CFD6" s="346"/>
      <c r="CFE6" s="346"/>
      <c r="CFF6" s="346"/>
      <c r="CFG6" s="346"/>
      <c r="CFH6" s="346"/>
      <c r="CFI6" s="346"/>
      <c r="CFJ6" s="346"/>
      <c r="CFK6" s="346"/>
      <c r="CFL6" s="346"/>
      <c r="CFM6" s="346"/>
      <c r="CFN6" s="346"/>
      <c r="CFO6" s="346"/>
      <c r="CFP6" s="346"/>
      <c r="CFQ6" s="346"/>
      <c r="CFR6" s="346"/>
      <c r="CFS6" s="346"/>
      <c r="CFT6" s="346"/>
      <c r="CFU6" s="346"/>
      <c r="CFV6" s="346"/>
      <c r="CFW6" s="346"/>
      <c r="CFX6" s="346"/>
      <c r="CFY6" s="346"/>
      <c r="CFZ6" s="346"/>
      <c r="CGA6" s="346"/>
      <c r="CGB6" s="346"/>
      <c r="CGC6" s="346"/>
      <c r="CGD6" s="346"/>
      <c r="CGE6" s="346"/>
      <c r="CGF6" s="346"/>
      <c r="CGG6" s="346"/>
      <c r="CGH6" s="346"/>
      <c r="CGI6" s="346"/>
      <c r="CGJ6" s="346"/>
      <c r="CGK6" s="346"/>
      <c r="CGL6" s="346"/>
      <c r="CGM6" s="346"/>
      <c r="CGN6" s="346"/>
      <c r="CGO6" s="346"/>
      <c r="CGP6" s="346"/>
      <c r="CGQ6" s="346"/>
      <c r="CGR6" s="346"/>
      <c r="CGS6" s="346"/>
      <c r="CGT6" s="346"/>
      <c r="CGU6" s="346"/>
      <c r="CGV6" s="346"/>
      <c r="CGW6" s="346"/>
      <c r="CGX6" s="346"/>
      <c r="CGY6" s="346"/>
      <c r="CGZ6" s="346"/>
      <c r="CHA6" s="346"/>
      <c r="CHB6" s="346"/>
      <c r="CHC6" s="346"/>
      <c r="CHD6" s="346"/>
      <c r="CHE6" s="346"/>
      <c r="CHF6" s="346"/>
      <c r="CHG6" s="346"/>
      <c r="CHH6" s="346"/>
      <c r="CHI6" s="346"/>
      <c r="CHJ6" s="346"/>
      <c r="CHK6" s="346"/>
      <c r="CHL6" s="346"/>
      <c r="CHM6" s="346"/>
      <c r="CHN6" s="346"/>
      <c r="CHO6" s="346"/>
      <c r="CHP6" s="346"/>
      <c r="CHQ6" s="346"/>
      <c r="CHR6" s="346"/>
      <c r="CHS6" s="346"/>
      <c r="CHT6" s="346"/>
      <c r="CHU6" s="346"/>
      <c r="CHV6" s="346"/>
      <c r="CHW6" s="346"/>
      <c r="CHX6" s="346"/>
      <c r="CHY6" s="346"/>
      <c r="CHZ6" s="346"/>
      <c r="CIA6" s="346"/>
      <c r="CIB6" s="346"/>
      <c r="CIC6" s="346"/>
      <c r="CID6" s="346"/>
      <c r="CIE6" s="346"/>
      <c r="CIF6" s="346"/>
      <c r="CIG6" s="346"/>
      <c r="CIH6" s="346"/>
      <c r="CII6" s="346"/>
      <c r="CIJ6" s="346"/>
      <c r="CIK6" s="346"/>
      <c r="CIL6" s="346"/>
      <c r="CIM6" s="346"/>
      <c r="CIN6" s="346"/>
      <c r="CIO6" s="346"/>
      <c r="CIP6" s="346"/>
      <c r="CIQ6" s="346"/>
      <c r="CIR6" s="346"/>
      <c r="CIS6" s="346"/>
      <c r="CIT6" s="346"/>
      <c r="CIU6" s="346"/>
      <c r="CIV6" s="346"/>
      <c r="CIW6" s="346"/>
      <c r="CIX6" s="346"/>
      <c r="CIY6" s="346"/>
      <c r="CIZ6" s="346"/>
      <c r="CJA6" s="346"/>
      <c r="CJB6" s="346"/>
      <c r="CJC6" s="346"/>
      <c r="CJD6" s="346"/>
      <c r="CJE6" s="346"/>
      <c r="CJF6" s="346"/>
      <c r="CJG6" s="346"/>
      <c r="CJH6" s="346"/>
      <c r="CJI6" s="346"/>
      <c r="CJJ6" s="346"/>
      <c r="CJK6" s="346"/>
      <c r="CJL6" s="346"/>
      <c r="CJM6" s="346"/>
      <c r="CJN6" s="346"/>
      <c r="CJO6" s="346"/>
      <c r="CJP6" s="346"/>
      <c r="CJQ6" s="346"/>
      <c r="CJR6" s="346"/>
      <c r="CJS6" s="346"/>
      <c r="CJT6" s="346"/>
      <c r="CJU6" s="346"/>
      <c r="CJV6" s="346"/>
      <c r="CJW6" s="346"/>
      <c r="CJX6" s="346"/>
      <c r="CJY6" s="346"/>
      <c r="CJZ6" s="346"/>
      <c r="CKA6" s="346"/>
      <c r="CKB6" s="346"/>
      <c r="CKC6" s="346"/>
      <c r="CKD6" s="346"/>
      <c r="CKE6" s="346"/>
      <c r="CKF6" s="346"/>
      <c r="CKG6" s="346"/>
      <c r="CKH6" s="346"/>
      <c r="CKI6" s="346"/>
      <c r="CKJ6" s="346"/>
      <c r="CKK6" s="346"/>
      <c r="CKL6" s="346"/>
      <c r="CKM6" s="346"/>
      <c r="CKN6" s="346"/>
      <c r="CKO6" s="346"/>
      <c r="CKP6" s="346"/>
      <c r="CKQ6" s="346"/>
      <c r="CKR6" s="346"/>
      <c r="CKS6" s="346"/>
      <c r="CKT6" s="346"/>
      <c r="CKU6" s="346"/>
      <c r="CKV6" s="346"/>
      <c r="CKW6" s="346"/>
      <c r="CKX6" s="346"/>
      <c r="CKY6" s="346"/>
      <c r="CKZ6" s="346"/>
      <c r="CLA6" s="346"/>
      <c r="CLB6" s="346"/>
      <c r="CLC6" s="346"/>
      <c r="CLD6" s="346"/>
      <c r="CLE6" s="346"/>
      <c r="CLF6" s="346"/>
      <c r="CLG6" s="346"/>
      <c r="CLH6" s="346"/>
      <c r="CLI6" s="346"/>
      <c r="CLJ6" s="346"/>
      <c r="CLK6" s="346"/>
      <c r="CLL6" s="346"/>
      <c r="CLM6" s="346"/>
      <c r="CLN6" s="346"/>
      <c r="CLO6" s="346"/>
      <c r="CLP6" s="346"/>
      <c r="CLQ6" s="346"/>
      <c r="CLR6" s="346"/>
      <c r="CLS6" s="346"/>
      <c r="CLT6" s="346"/>
      <c r="CLU6" s="346"/>
      <c r="CLV6" s="346"/>
      <c r="CLW6" s="346"/>
      <c r="CLX6" s="346"/>
      <c r="CLY6" s="346"/>
      <c r="CLZ6" s="346"/>
      <c r="CMA6" s="346"/>
      <c r="CMB6" s="346"/>
      <c r="CMC6" s="346"/>
      <c r="CMD6" s="346"/>
      <c r="CME6" s="346"/>
      <c r="CMF6" s="346"/>
      <c r="CMG6" s="346"/>
      <c r="CMH6" s="346"/>
      <c r="CMI6" s="346"/>
      <c r="CMJ6" s="346"/>
      <c r="CMK6" s="346"/>
      <c r="CML6" s="346"/>
      <c r="CMM6" s="346"/>
      <c r="CMN6" s="346"/>
      <c r="CMO6" s="346"/>
      <c r="CMP6" s="346"/>
      <c r="CMQ6" s="346"/>
      <c r="CMR6" s="346"/>
      <c r="CMS6" s="346"/>
      <c r="CMT6" s="346"/>
      <c r="CMU6" s="346"/>
      <c r="CMV6" s="346"/>
      <c r="CMW6" s="346"/>
      <c r="CMX6" s="346"/>
      <c r="CMY6" s="346"/>
      <c r="CMZ6" s="346"/>
      <c r="CNA6" s="346"/>
      <c r="CNB6" s="346"/>
      <c r="CNC6" s="346"/>
      <c r="CND6" s="346"/>
      <c r="CNE6" s="346"/>
      <c r="CNF6" s="346"/>
      <c r="CNG6" s="346"/>
      <c r="CNH6" s="346"/>
      <c r="CNI6" s="346"/>
      <c r="CNJ6" s="346"/>
      <c r="CNK6" s="346"/>
      <c r="CNL6" s="346"/>
      <c r="CNM6" s="346"/>
      <c r="CNN6" s="346"/>
      <c r="CNO6" s="346"/>
      <c r="CNP6" s="346"/>
      <c r="CNQ6" s="346"/>
      <c r="CNR6" s="346"/>
      <c r="CNS6" s="346"/>
      <c r="CNT6" s="346"/>
      <c r="CNU6" s="346"/>
      <c r="CNV6" s="346"/>
      <c r="CNW6" s="346"/>
      <c r="CNX6" s="346"/>
      <c r="CNY6" s="346"/>
      <c r="CNZ6" s="346"/>
      <c r="COA6" s="346"/>
      <c r="COB6" s="346"/>
      <c r="COC6" s="346"/>
      <c r="COD6" s="346"/>
      <c r="COE6" s="346"/>
      <c r="COF6" s="346"/>
      <c r="COG6" s="346"/>
      <c r="COH6" s="346"/>
      <c r="COI6" s="346"/>
      <c r="COJ6" s="346"/>
      <c r="COK6" s="346"/>
      <c r="COL6" s="346"/>
      <c r="COM6" s="346"/>
      <c r="CON6" s="346"/>
      <c r="COO6" s="346"/>
      <c r="COP6" s="346"/>
      <c r="COQ6" s="346"/>
      <c r="COR6" s="346"/>
      <c r="COS6" s="346"/>
      <c r="COT6" s="346"/>
      <c r="COU6" s="346"/>
      <c r="COV6" s="346"/>
      <c r="COW6" s="346"/>
      <c r="COX6" s="346"/>
      <c r="COY6" s="346"/>
      <c r="COZ6" s="346"/>
      <c r="CPA6" s="346"/>
      <c r="CPB6" s="346"/>
      <c r="CPC6" s="346"/>
      <c r="CPD6" s="346"/>
      <c r="CPE6" s="346"/>
      <c r="CPF6" s="346"/>
      <c r="CPG6" s="346"/>
      <c r="CPH6" s="346"/>
      <c r="CPI6" s="346"/>
      <c r="CPJ6" s="346"/>
      <c r="CPK6" s="346"/>
      <c r="CPL6" s="346"/>
      <c r="CPM6" s="346"/>
      <c r="CPN6" s="346"/>
      <c r="CPO6" s="346"/>
      <c r="CPP6" s="346"/>
      <c r="CPQ6" s="346"/>
      <c r="CPR6" s="346"/>
      <c r="CPS6" s="346"/>
      <c r="CPT6" s="346"/>
      <c r="CPU6" s="346"/>
      <c r="CPV6" s="346"/>
      <c r="CPW6" s="346"/>
      <c r="CPX6" s="346"/>
      <c r="CPY6" s="346"/>
      <c r="CPZ6" s="346"/>
      <c r="CQA6" s="346"/>
      <c r="CQB6" s="346"/>
      <c r="CQC6" s="346"/>
      <c r="CQD6" s="346"/>
      <c r="CQE6" s="346"/>
      <c r="CQF6" s="346"/>
      <c r="CQG6" s="346"/>
      <c r="CQH6" s="346"/>
      <c r="CQI6" s="346"/>
      <c r="CQJ6" s="346"/>
      <c r="CQK6" s="346"/>
      <c r="CQL6" s="346"/>
      <c r="CQM6" s="346"/>
      <c r="CQN6" s="346"/>
      <c r="CQO6" s="346"/>
      <c r="CQP6" s="346"/>
      <c r="CQQ6" s="346"/>
      <c r="CQR6" s="346"/>
      <c r="CQS6" s="346"/>
      <c r="CQT6" s="346"/>
      <c r="CQU6" s="346"/>
      <c r="CQV6" s="346"/>
      <c r="CQW6" s="346"/>
      <c r="CQX6" s="346"/>
      <c r="CQY6" s="346"/>
      <c r="CQZ6" s="346"/>
      <c r="CRA6" s="346"/>
      <c r="CRB6" s="346"/>
      <c r="CRC6" s="346"/>
      <c r="CRD6" s="346"/>
      <c r="CRE6" s="346"/>
      <c r="CRF6" s="346"/>
      <c r="CRG6" s="346"/>
      <c r="CRH6" s="346"/>
      <c r="CRI6" s="346"/>
      <c r="CRJ6" s="346"/>
      <c r="CRK6" s="346"/>
      <c r="CRL6" s="346"/>
      <c r="CRM6" s="346"/>
      <c r="CRN6" s="346"/>
      <c r="CRO6" s="346"/>
      <c r="CRP6" s="346"/>
      <c r="CRQ6" s="346"/>
      <c r="CRR6" s="346"/>
      <c r="CRS6" s="346"/>
      <c r="CRT6" s="346"/>
      <c r="CRU6" s="346"/>
      <c r="CRV6" s="346"/>
      <c r="CRW6" s="346"/>
      <c r="CRX6" s="346"/>
      <c r="CRY6" s="346"/>
      <c r="CRZ6" s="346"/>
      <c r="CSA6" s="346"/>
      <c r="CSB6" s="346"/>
      <c r="CSC6" s="346"/>
      <c r="CSD6" s="346"/>
      <c r="CSE6" s="346"/>
      <c r="CSF6" s="346"/>
      <c r="CSG6" s="346"/>
      <c r="CSH6" s="346"/>
      <c r="CSI6" s="346"/>
      <c r="CSJ6" s="346"/>
      <c r="CSK6" s="346"/>
      <c r="CSL6" s="346"/>
      <c r="CSM6" s="346"/>
      <c r="CSN6" s="346"/>
      <c r="CSO6" s="346"/>
      <c r="CSP6" s="346"/>
      <c r="CSQ6" s="346"/>
      <c r="CSR6" s="346"/>
      <c r="CSS6" s="346"/>
      <c r="CST6" s="346"/>
      <c r="CSU6" s="346"/>
      <c r="CSV6" s="346"/>
      <c r="CSW6" s="346"/>
      <c r="CSX6" s="346"/>
      <c r="CSY6" s="346"/>
      <c r="CSZ6" s="346"/>
      <c r="CTA6" s="346"/>
      <c r="CTB6" s="346"/>
      <c r="CTC6" s="346"/>
      <c r="CTD6" s="346"/>
      <c r="CTE6" s="346"/>
      <c r="CTF6" s="346"/>
      <c r="CTG6" s="346"/>
      <c r="CTH6" s="346"/>
      <c r="CTI6" s="346"/>
      <c r="CTJ6" s="346"/>
      <c r="CTK6" s="346"/>
      <c r="CTL6" s="346"/>
      <c r="CTM6" s="346"/>
      <c r="CTN6" s="346"/>
      <c r="CTO6" s="346"/>
      <c r="CTP6" s="346"/>
      <c r="CTQ6" s="346"/>
      <c r="CTR6" s="346"/>
      <c r="CTS6" s="346"/>
      <c r="CTT6" s="346"/>
      <c r="CTU6" s="346"/>
      <c r="CTV6" s="346"/>
      <c r="CTW6" s="346"/>
      <c r="CTX6" s="346"/>
      <c r="CTY6" s="346"/>
      <c r="CTZ6" s="346"/>
      <c r="CUA6" s="346"/>
      <c r="CUB6" s="346"/>
      <c r="CUC6" s="346"/>
      <c r="CUD6" s="346"/>
      <c r="CUE6" s="346"/>
      <c r="CUF6" s="346"/>
      <c r="CUG6" s="346"/>
      <c r="CUH6" s="346"/>
      <c r="CUI6" s="346"/>
      <c r="CUJ6" s="346"/>
      <c r="CUK6" s="346"/>
      <c r="CUL6" s="346"/>
      <c r="CUM6" s="346"/>
      <c r="CUN6" s="346"/>
      <c r="CUO6" s="346"/>
      <c r="CUP6" s="346"/>
      <c r="CUQ6" s="346"/>
      <c r="CUR6" s="346"/>
      <c r="CUS6" s="346"/>
      <c r="CUT6" s="346"/>
      <c r="CUU6" s="346"/>
      <c r="CUV6" s="346"/>
      <c r="CUW6" s="346"/>
      <c r="CUX6" s="346"/>
      <c r="CUY6" s="346"/>
      <c r="CUZ6" s="346"/>
      <c r="CVA6" s="346"/>
      <c r="CVB6" s="346"/>
      <c r="CVC6" s="346"/>
      <c r="CVD6" s="346"/>
      <c r="CVE6" s="346"/>
      <c r="CVF6" s="346"/>
      <c r="CVG6" s="346"/>
      <c r="CVH6" s="346"/>
      <c r="CVI6" s="346"/>
      <c r="CVJ6" s="346"/>
      <c r="CVK6" s="346"/>
      <c r="CVL6" s="346"/>
      <c r="CVM6" s="346"/>
      <c r="CVN6" s="346"/>
      <c r="CVO6" s="346"/>
      <c r="CVP6" s="346"/>
      <c r="CVQ6" s="346"/>
      <c r="CVR6" s="346"/>
      <c r="CVS6" s="346"/>
      <c r="CVT6" s="346"/>
      <c r="CVU6" s="346"/>
      <c r="CVV6" s="346"/>
      <c r="CVW6" s="346"/>
      <c r="CVX6" s="346"/>
      <c r="CVY6" s="346"/>
      <c r="CVZ6" s="346"/>
      <c r="CWA6" s="346"/>
      <c r="CWB6" s="346"/>
      <c r="CWC6" s="346"/>
      <c r="CWD6" s="346"/>
      <c r="CWE6" s="346"/>
      <c r="CWF6" s="346"/>
      <c r="CWG6" s="346"/>
      <c r="CWH6" s="346"/>
      <c r="CWI6" s="346"/>
      <c r="CWJ6" s="346"/>
      <c r="CWK6" s="346"/>
      <c r="CWL6" s="346"/>
      <c r="CWM6" s="346"/>
      <c r="CWN6" s="346"/>
      <c r="CWO6" s="346"/>
      <c r="CWP6" s="346"/>
      <c r="CWQ6" s="346"/>
      <c r="CWR6" s="346"/>
      <c r="CWS6" s="346"/>
      <c r="CWT6" s="346"/>
      <c r="CWU6" s="346"/>
      <c r="CWV6" s="346"/>
      <c r="CWW6" s="346"/>
      <c r="CWX6" s="346"/>
      <c r="CWY6" s="346"/>
      <c r="CWZ6" s="346"/>
      <c r="CXA6" s="346"/>
      <c r="CXB6" s="346"/>
      <c r="CXC6" s="346"/>
      <c r="CXD6" s="346"/>
      <c r="CXE6" s="346"/>
      <c r="CXF6" s="346"/>
      <c r="CXG6" s="346"/>
      <c r="CXH6" s="346"/>
      <c r="CXI6" s="346"/>
      <c r="CXJ6" s="346"/>
      <c r="CXK6" s="346"/>
      <c r="CXL6" s="346"/>
      <c r="CXM6" s="346"/>
      <c r="CXN6" s="346"/>
      <c r="CXO6" s="346"/>
      <c r="CXP6" s="346"/>
      <c r="CXQ6" s="346"/>
      <c r="CXR6" s="346"/>
      <c r="CXS6" s="346"/>
      <c r="CXT6" s="346"/>
      <c r="CXU6" s="346"/>
      <c r="CXV6" s="346"/>
      <c r="CXW6" s="346"/>
      <c r="CXX6" s="346"/>
      <c r="CXY6" s="346"/>
      <c r="CXZ6" s="346"/>
      <c r="CYA6" s="346"/>
      <c r="CYB6" s="346"/>
      <c r="CYC6" s="346"/>
      <c r="CYD6" s="346"/>
      <c r="CYE6" s="346"/>
      <c r="CYF6" s="346"/>
      <c r="CYG6" s="346"/>
      <c r="CYH6" s="346"/>
      <c r="CYI6" s="346"/>
      <c r="CYJ6" s="346"/>
      <c r="CYK6" s="346"/>
      <c r="CYL6" s="346"/>
      <c r="CYM6" s="346"/>
      <c r="CYN6" s="346"/>
      <c r="CYO6" s="346"/>
      <c r="CYP6" s="346"/>
      <c r="CYQ6" s="346"/>
      <c r="CYR6" s="346"/>
      <c r="CYS6" s="346"/>
      <c r="CYT6" s="346"/>
      <c r="CYU6" s="346"/>
      <c r="CYV6" s="346"/>
      <c r="CYW6" s="346"/>
      <c r="CYX6" s="346"/>
      <c r="CYY6" s="346"/>
      <c r="CYZ6" s="346"/>
      <c r="CZA6" s="346"/>
      <c r="CZB6" s="346"/>
      <c r="CZC6" s="346"/>
      <c r="CZD6" s="346"/>
      <c r="CZE6" s="346"/>
      <c r="CZF6" s="346"/>
      <c r="CZG6" s="346"/>
      <c r="CZH6" s="346"/>
      <c r="CZI6" s="346"/>
      <c r="CZJ6" s="346"/>
      <c r="CZK6" s="346"/>
      <c r="CZL6" s="346"/>
      <c r="CZM6" s="346"/>
      <c r="CZN6" s="346"/>
      <c r="CZO6" s="346"/>
      <c r="CZP6" s="346"/>
      <c r="CZQ6" s="346"/>
      <c r="CZR6" s="346"/>
      <c r="CZS6" s="346"/>
      <c r="CZT6" s="346"/>
      <c r="CZU6" s="346"/>
      <c r="CZV6" s="346"/>
      <c r="CZW6" s="346"/>
      <c r="CZX6" s="346"/>
      <c r="CZY6" s="346"/>
      <c r="CZZ6" s="346"/>
      <c r="DAA6" s="346"/>
      <c r="DAB6" s="346"/>
      <c r="DAC6" s="346"/>
      <c r="DAD6" s="346"/>
      <c r="DAE6" s="346"/>
      <c r="DAF6" s="346"/>
      <c r="DAG6" s="346"/>
      <c r="DAH6" s="346"/>
      <c r="DAI6" s="346"/>
      <c r="DAJ6" s="346"/>
      <c r="DAK6" s="346"/>
      <c r="DAL6" s="346"/>
      <c r="DAM6" s="346"/>
      <c r="DAN6" s="346"/>
      <c r="DAO6" s="346"/>
      <c r="DAP6" s="346"/>
      <c r="DAQ6" s="346"/>
      <c r="DAR6" s="346"/>
      <c r="DAS6" s="346"/>
      <c r="DAT6" s="346"/>
      <c r="DAU6" s="346"/>
      <c r="DAV6" s="346"/>
      <c r="DAW6" s="346"/>
      <c r="DAX6" s="346"/>
      <c r="DAY6" s="346"/>
      <c r="DAZ6" s="346"/>
      <c r="DBA6" s="346"/>
      <c r="DBB6" s="346"/>
      <c r="DBC6" s="346"/>
      <c r="DBD6" s="346"/>
      <c r="DBE6" s="346"/>
      <c r="DBF6" s="346"/>
      <c r="DBG6" s="346"/>
      <c r="DBH6" s="346"/>
      <c r="DBI6" s="346"/>
      <c r="DBJ6" s="346"/>
      <c r="DBK6" s="346"/>
      <c r="DBL6" s="346"/>
      <c r="DBM6" s="346"/>
      <c r="DBN6" s="346"/>
      <c r="DBO6" s="346"/>
      <c r="DBP6" s="346"/>
      <c r="DBQ6" s="346"/>
      <c r="DBR6" s="346"/>
      <c r="DBS6" s="346"/>
      <c r="DBT6" s="346"/>
      <c r="DBU6" s="346"/>
      <c r="DBV6" s="346"/>
      <c r="DBW6" s="346"/>
      <c r="DBX6" s="346"/>
      <c r="DBY6" s="346"/>
      <c r="DBZ6" s="346"/>
      <c r="DCA6" s="346"/>
      <c r="DCB6" s="346"/>
      <c r="DCC6" s="346"/>
      <c r="DCD6" s="346"/>
      <c r="DCE6" s="346"/>
      <c r="DCF6" s="346"/>
      <c r="DCG6" s="346"/>
      <c r="DCH6" s="346"/>
      <c r="DCI6" s="346"/>
      <c r="DCJ6" s="346"/>
      <c r="DCK6" s="346"/>
      <c r="DCL6" s="346"/>
      <c r="DCM6" s="346"/>
      <c r="DCN6" s="346"/>
      <c r="DCO6" s="346"/>
      <c r="DCP6" s="346"/>
      <c r="DCQ6" s="346"/>
      <c r="DCR6" s="346"/>
      <c r="DCS6" s="346"/>
      <c r="DCT6" s="346"/>
      <c r="DCU6" s="346"/>
      <c r="DCV6" s="346"/>
      <c r="DCW6" s="346"/>
      <c r="DCX6" s="346"/>
      <c r="DCY6" s="346"/>
      <c r="DCZ6" s="346"/>
      <c r="DDA6" s="346"/>
      <c r="DDB6" s="346"/>
      <c r="DDC6" s="346"/>
      <c r="DDD6" s="346"/>
      <c r="DDE6" s="346"/>
      <c r="DDF6" s="346"/>
      <c r="DDG6" s="346"/>
      <c r="DDH6" s="346"/>
      <c r="DDI6" s="346"/>
      <c r="DDJ6" s="346"/>
      <c r="DDK6" s="346"/>
      <c r="DDL6" s="346"/>
      <c r="DDM6" s="346"/>
      <c r="DDN6" s="346"/>
      <c r="DDO6" s="346"/>
      <c r="DDP6" s="346"/>
      <c r="DDQ6" s="346"/>
      <c r="DDR6" s="346"/>
      <c r="DDS6" s="346"/>
      <c r="DDT6" s="346"/>
      <c r="DDU6" s="346"/>
      <c r="DDV6" s="346"/>
      <c r="DDW6" s="346"/>
      <c r="DDX6" s="346"/>
      <c r="DDY6" s="346"/>
      <c r="DDZ6" s="346"/>
      <c r="DEA6" s="346"/>
      <c r="DEB6" s="346"/>
      <c r="DEC6" s="346"/>
      <c r="DED6" s="346"/>
      <c r="DEE6" s="346"/>
      <c r="DEF6" s="346"/>
      <c r="DEG6" s="346"/>
      <c r="DEH6" s="346"/>
      <c r="DEI6" s="346"/>
      <c r="DEJ6" s="346"/>
      <c r="DEK6" s="346"/>
      <c r="DEL6" s="346"/>
      <c r="DEM6" s="346"/>
      <c r="DEN6" s="346"/>
      <c r="DEO6" s="346"/>
      <c r="DEP6" s="346"/>
      <c r="DEQ6" s="346"/>
      <c r="DER6" s="346"/>
      <c r="DES6" s="346"/>
      <c r="DET6" s="346"/>
      <c r="DEU6" s="346"/>
      <c r="DEV6" s="346"/>
      <c r="DEW6" s="346"/>
      <c r="DEX6" s="346"/>
      <c r="DEY6" s="346"/>
      <c r="DEZ6" s="346"/>
      <c r="DFA6" s="346"/>
      <c r="DFB6" s="346"/>
      <c r="DFC6" s="346"/>
      <c r="DFD6" s="346"/>
      <c r="DFE6" s="346"/>
      <c r="DFF6" s="346"/>
      <c r="DFG6" s="346"/>
      <c r="DFH6" s="346"/>
      <c r="DFI6" s="346"/>
      <c r="DFJ6" s="346"/>
      <c r="DFK6" s="346"/>
      <c r="DFL6" s="346"/>
      <c r="DFM6" s="346"/>
      <c r="DFN6" s="346"/>
      <c r="DFO6" s="346"/>
      <c r="DFP6" s="346"/>
      <c r="DFQ6" s="346"/>
      <c r="DFR6" s="346"/>
      <c r="DFS6" s="346"/>
      <c r="DFT6" s="346"/>
      <c r="DFU6" s="346"/>
      <c r="DFV6" s="346"/>
      <c r="DFW6" s="346"/>
      <c r="DFX6" s="346"/>
      <c r="DFY6" s="346"/>
      <c r="DFZ6" s="346"/>
      <c r="DGA6" s="346"/>
      <c r="DGB6" s="346"/>
      <c r="DGC6" s="346"/>
      <c r="DGD6" s="346"/>
      <c r="DGE6" s="346"/>
      <c r="DGF6" s="346"/>
      <c r="DGG6" s="346"/>
      <c r="DGH6" s="346"/>
      <c r="DGI6" s="346"/>
      <c r="DGJ6" s="346"/>
      <c r="DGK6" s="346"/>
      <c r="DGL6" s="346"/>
      <c r="DGM6" s="346"/>
      <c r="DGN6" s="346"/>
      <c r="DGO6" s="346"/>
      <c r="DGP6" s="346"/>
      <c r="DGQ6" s="346"/>
      <c r="DGR6" s="346"/>
      <c r="DGS6" s="346"/>
      <c r="DGT6" s="346"/>
      <c r="DGU6" s="346"/>
      <c r="DGV6" s="346"/>
      <c r="DGW6" s="346"/>
      <c r="DGX6" s="346"/>
      <c r="DGY6" s="346"/>
      <c r="DGZ6" s="346"/>
      <c r="DHA6" s="346"/>
      <c r="DHB6" s="346"/>
      <c r="DHC6" s="346"/>
      <c r="DHD6" s="346"/>
      <c r="DHE6" s="346"/>
      <c r="DHF6" s="346"/>
      <c r="DHG6" s="346"/>
      <c r="DHH6" s="346"/>
      <c r="DHI6" s="346"/>
      <c r="DHJ6" s="346"/>
      <c r="DHK6" s="346"/>
      <c r="DHL6" s="346"/>
      <c r="DHM6" s="346"/>
      <c r="DHN6" s="346"/>
      <c r="DHO6" s="346"/>
      <c r="DHP6" s="346"/>
      <c r="DHQ6" s="346"/>
      <c r="DHR6" s="346"/>
      <c r="DHS6" s="346"/>
      <c r="DHT6" s="346"/>
      <c r="DHU6" s="346"/>
      <c r="DHV6" s="346"/>
      <c r="DHW6" s="346"/>
      <c r="DHX6" s="346"/>
      <c r="DHY6" s="346"/>
      <c r="DHZ6" s="346"/>
      <c r="DIA6" s="346"/>
      <c r="DIB6" s="346"/>
      <c r="DIC6" s="346"/>
      <c r="DID6" s="346"/>
      <c r="DIE6" s="346"/>
      <c r="DIF6" s="346"/>
      <c r="DIG6" s="346"/>
      <c r="DIH6" s="346"/>
      <c r="DII6" s="346"/>
      <c r="DIJ6" s="346"/>
      <c r="DIK6" s="346"/>
      <c r="DIL6" s="346"/>
      <c r="DIM6" s="346"/>
      <c r="DIN6" s="346"/>
      <c r="DIO6" s="346"/>
      <c r="DIP6" s="346"/>
      <c r="DIQ6" s="346"/>
      <c r="DIR6" s="346"/>
      <c r="DIS6" s="346"/>
      <c r="DIT6" s="346"/>
      <c r="DIU6" s="346"/>
      <c r="DIV6" s="346"/>
      <c r="DIW6" s="346"/>
      <c r="DIX6" s="346"/>
      <c r="DIY6" s="346"/>
      <c r="DIZ6" s="346"/>
      <c r="DJA6" s="346"/>
      <c r="DJB6" s="346"/>
      <c r="DJC6" s="346"/>
      <c r="DJD6" s="346"/>
      <c r="DJE6" s="346"/>
      <c r="DJF6" s="346"/>
      <c r="DJG6" s="346"/>
      <c r="DJH6" s="346"/>
      <c r="DJI6" s="346"/>
      <c r="DJJ6" s="346"/>
      <c r="DJK6" s="346"/>
      <c r="DJL6" s="346"/>
      <c r="DJM6" s="346"/>
      <c r="DJN6" s="346"/>
      <c r="DJO6" s="346"/>
      <c r="DJP6" s="346"/>
      <c r="DJQ6" s="346"/>
      <c r="DJR6" s="346"/>
      <c r="DJS6" s="346"/>
      <c r="DJT6" s="346"/>
      <c r="DJU6" s="346"/>
      <c r="DJV6" s="346"/>
      <c r="DJW6" s="346"/>
      <c r="DJX6" s="346"/>
      <c r="DJY6" s="346"/>
      <c r="DJZ6" s="346"/>
      <c r="DKA6" s="346"/>
      <c r="DKB6" s="346"/>
      <c r="DKC6" s="346"/>
      <c r="DKD6" s="346"/>
      <c r="DKE6" s="346"/>
      <c r="DKF6" s="346"/>
      <c r="DKG6" s="346"/>
      <c r="DKH6" s="346"/>
      <c r="DKI6" s="346"/>
      <c r="DKJ6" s="346"/>
      <c r="DKK6" s="346"/>
      <c r="DKL6" s="346"/>
      <c r="DKM6" s="346"/>
      <c r="DKN6" s="346"/>
      <c r="DKO6" s="346"/>
      <c r="DKP6" s="346"/>
      <c r="DKQ6" s="346"/>
      <c r="DKR6" s="346"/>
      <c r="DKS6" s="346"/>
      <c r="DKT6" s="346"/>
      <c r="DKU6" s="346"/>
      <c r="DKV6" s="346"/>
      <c r="DKW6" s="346"/>
      <c r="DKX6" s="346"/>
      <c r="DKY6" s="346"/>
      <c r="DKZ6" s="346"/>
      <c r="DLA6" s="346"/>
      <c r="DLB6" s="346"/>
      <c r="DLC6" s="346"/>
      <c r="DLD6" s="346"/>
      <c r="DLE6" s="346"/>
      <c r="DLF6" s="346"/>
      <c r="DLG6" s="346"/>
      <c r="DLH6" s="346"/>
      <c r="DLI6" s="346"/>
      <c r="DLJ6" s="346"/>
      <c r="DLK6" s="346"/>
      <c r="DLL6" s="346"/>
      <c r="DLM6" s="346"/>
      <c r="DLN6" s="346"/>
      <c r="DLO6" s="346"/>
      <c r="DLP6" s="346"/>
      <c r="DLQ6" s="346"/>
      <c r="DLR6" s="346"/>
      <c r="DLS6" s="346"/>
      <c r="DLT6" s="346"/>
      <c r="DLU6" s="346"/>
      <c r="DLV6" s="346"/>
      <c r="DLW6" s="346"/>
      <c r="DLX6" s="346"/>
      <c r="DLY6" s="346"/>
      <c r="DLZ6" s="346"/>
      <c r="DMA6" s="346"/>
      <c r="DMB6" s="346"/>
      <c r="DMC6" s="346"/>
      <c r="DMD6" s="346"/>
      <c r="DME6" s="346"/>
      <c r="DMF6" s="346"/>
      <c r="DMG6" s="346"/>
      <c r="DMH6" s="346"/>
      <c r="DMI6" s="346"/>
      <c r="DMJ6" s="346"/>
      <c r="DMK6" s="346"/>
      <c r="DML6" s="346"/>
      <c r="DMM6" s="346"/>
      <c r="DMN6" s="346"/>
      <c r="DMO6" s="346"/>
      <c r="DMP6" s="346"/>
      <c r="DMQ6" s="346"/>
      <c r="DMR6" s="346"/>
      <c r="DMS6" s="346"/>
      <c r="DMT6" s="346"/>
      <c r="DMU6" s="346"/>
      <c r="DMV6" s="346"/>
      <c r="DMW6" s="346"/>
      <c r="DMX6" s="346"/>
      <c r="DMY6" s="346"/>
      <c r="DMZ6" s="346"/>
      <c r="DNA6" s="346"/>
      <c r="DNB6" s="346"/>
      <c r="DNC6" s="346"/>
      <c r="DND6" s="346"/>
      <c r="DNE6" s="346"/>
      <c r="DNF6" s="346"/>
      <c r="DNG6" s="346"/>
      <c r="DNH6" s="346"/>
      <c r="DNI6" s="346"/>
      <c r="DNJ6" s="346"/>
      <c r="DNK6" s="346"/>
      <c r="DNL6" s="346"/>
      <c r="DNM6" s="346"/>
      <c r="DNN6" s="346"/>
      <c r="DNO6" s="346"/>
      <c r="DNP6" s="346"/>
      <c r="DNQ6" s="346"/>
      <c r="DNR6" s="346"/>
      <c r="DNS6" s="346"/>
      <c r="DNT6" s="346"/>
      <c r="DNU6" s="346"/>
      <c r="DNV6" s="346"/>
      <c r="DNW6" s="346"/>
      <c r="DNX6" s="346"/>
      <c r="DNY6" s="346"/>
      <c r="DNZ6" s="346"/>
      <c r="DOA6" s="346"/>
      <c r="DOB6" s="346"/>
      <c r="DOC6" s="346"/>
      <c r="DOD6" s="346"/>
      <c r="DOE6" s="346"/>
      <c r="DOF6" s="346"/>
      <c r="DOG6" s="346"/>
      <c r="DOH6" s="346"/>
      <c r="DOI6" s="346"/>
      <c r="DOJ6" s="346"/>
      <c r="DOK6" s="346"/>
      <c r="DOL6" s="346"/>
      <c r="DOM6" s="346"/>
      <c r="DON6" s="346"/>
      <c r="DOO6" s="346"/>
      <c r="DOP6" s="346"/>
      <c r="DOQ6" s="346"/>
      <c r="DOR6" s="346"/>
      <c r="DOS6" s="346"/>
      <c r="DOT6" s="346"/>
      <c r="DOU6" s="346"/>
      <c r="DOV6" s="346"/>
      <c r="DOW6" s="346"/>
      <c r="DOX6" s="346"/>
      <c r="DOY6" s="346"/>
      <c r="DOZ6" s="346"/>
      <c r="DPA6" s="346"/>
      <c r="DPB6" s="346"/>
      <c r="DPC6" s="346"/>
      <c r="DPD6" s="346"/>
      <c r="DPE6" s="346"/>
      <c r="DPF6" s="346"/>
      <c r="DPG6" s="346"/>
      <c r="DPH6" s="346"/>
      <c r="DPI6" s="346"/>
      <c r="DPJ6" s="346"/>
      <c r="DPK6" s="346"/>
      <c r="DPL6" s="346"/>
      <c r="DPM6" s="346"/>
      <c r="DPN6" s="346"/>
      <c r="DPO6" s="346"/>
      <c r="DPP6" s="346"/>
      <c r="DPQ6" s="346"/>
      <c r="DPR6" s="346"/>
      <c r="DPS6" s="346"/>
      <c r="DPT6" s="346"/>
      <c r="DPU6" s="346"/>
      <c r="DPV6" s="346"/>
      <c r="DPW6" s="346"/>
      <c r="DPX6" s="346"/>
      <c r="DPY6" s="346"/>
      <c r="DPZ6" s="346"/>
      <c r="DQA6" s="346"/>
      <c r="DQB6" s="346"/>
      <c r="DQC6" s="346"/>
      <c r="DQD6" s="346"/>
      <c r="DQE6" s="346"/>
      <c r="DQF6" s="346"/>
      <c r="DQG6" s="346"/>
      <c r="DQH6" s="346"/>
      <c r="DQI6" s="346"/>
      <c r="DQJ6" s="346"/>
      <c r="DQK6" s="346"/>
      <c r="DQL6" s="346"/>
      <c r="DQM6" s="346"/>
      <c r="DQN6" s="346"/>
      <c r="DQO6" s="346"/>
      <c r="DQP6" s="346"/>
      <c r="DQQ6" s="346"/>
      <c r="DQR6" s="346"/>
      <c r="DQS6" s="346"/>
      <c r="DQT6" s="346"/>
      <c r="DQU6" s="346"/>
      <c r="DQV6" s="346"/>
      <c r="DQW6" s="346"/>
      <c r="DQX6" s="346"/>
      <c r="DQY6" s="346"/>
      <c r="DQZ6" s="346"/>
      <c r="DRA6" s="346"/>
      <c r="DRB6" s="346"/>
      <c r="DRC6" s="346"/>
      <c r="DRD6" s="346"/>
      <c r="DRE6" s="346"/>
      <c r="DRF6" s="346"/>
      <c r="DRG6" s="346"/>
      <c r="DRH6" s="346"/>
      <c r="DRI6" s="346"/>
      <c r="DRJ6" s="346"/>
      <c r="DRK6" s="346"/>
      <c r="DRL6" s="346"/>
      <c r="DRM6" s="346"/>
      <c r="DRN6" s="346"/>
      <c r="DRO6" s="346"/>
      <c r="DRP6" s="346"/>
      <c r="DRQ6" s="346"/>
      <c r="DRR6" s="346"/>
      <c r="DRS6" s="346"/>
      <c r="DRT6" s="346"/>
      <c r="DRU6" s="346"/>
      <c r="DRV6" s="346"/>
      <c r="DRW6" s="346"/>
      <c r="DRX6" s="346"/>
      <c r="DRY6" s="346"/>
      <c r="DRZ6" s="346"/>
      <c r="DSA6" s="346"/>
      <c r="DSB6" s="346"/>
      <c r="DSC6" s="346"/>
      <c r="DSD6" s="346"/>
      <c r="DSE6" s="346"/>
      <c r="DSF6" s="346"/>
      <c r="DSG6" s="346"/>
      <c r="DSH6" s="346"/>
      <c r="DSI6" s="346"/>
      <c r="DSJ6" s="346"/>
      <c r="DSK6" s="346"/>
      <c r="DSL6" s="346"/>
      <c r="DSM6" s="346"/>
      <c r="DSN6" s="346"/>
      <c r="DSO6" s="346"/>
      <c r="DSP6" s="346"/>
      <c r="DSQ6" s="346"/>
      <c r="DSR6" s="346"/>
      <c r="DSS6" s="346"/>
      <c r="DST6" s="346"/>
      <c r="DSU6" s="346"/>
      <c r="DSV6" s="346"/>
      <c r="DSW6" s="346"/>
      <c r="DSX6" s="346"/>
      <c r="DSY6" s="346"/>
      <c r="DSZ6" s="346"/>
      <c r="DTA6" s="346"/>
      <c r="DTB6" s="346"/>
      <c r="DTC6" s="346"/>
      <c r="DTD6" s="346"/>
      <c r="DTE6" s="346"/>
      <c r="DTF6" s="346"/>
      <c r="DTG6" s="346"/>
      <c r="DTH6" s="346"/>
      <c r="DTI6" s="346"/>
      <c r="DTJ6" s="346"/>
      <c r="DTK6" s="346"/>
      <c r="DTL6" s="346"/>
      <c r="DTM6" s="346"/>
      <c r="DTN6" s="346"/>
      <c r="DTO6" s="346"/>
      <c r="DTP6" s="346"/>
      <c r="DTQ6" s="346"/>
      <c r="DTR6" s="346"/>
      <c r="DTS6" s="346"/>
      <c r="DTT6" s="346"/>
      <c r="DTU6" s="346"/>
      <c r="DTV6" s="346"/>
      <c r="DTW6" s="346"/>
      <c r="DTX6" s="346"/>
      <c r="DTY6" s="346"/>
      <c r="DTZ6" s="346"/>
      <c r="DUA6" s="346"/>
      <c r="DUB6" s="346"/>
      <c r="DUC6" s="346"/>
      <c r="DUD6" s="346"/>
      <c r="DUE6" s="346"/>
      <c r="DUF6" s="346"/>
      <c r="DUG6" s="346"/>
      <c r="DUH6" s="346"/>
      <c r="DUI6" s="346"/>
      <c r="DUJ6" s="346"/>
      <c r="DUK6" s="346"/>
      <c r="DUL6" s="346"/>
      <c r="DUM6" s="346"/>
      <c r="DUN6" s="346"/>
      <c r="DUO6" s="346"/>
      <c r="DUP6" s="346"/>
      <c r="DUQ6" s="346"/>
      <c r="DUR6" s="346"/>
      <c r="DUS6" s="346"/>
      <c r="DUT6" s="346"/>
      <c r="DUU6" s="346"/>
      <c r="DUV6" s="346"/>
      <c r="DUW6" s="346"/>
      <c r="DUX6" s="346"/>
      <c r="DUY6" s="346"/>
      <c r="DUZ6" s="346"/>
      <c r="DVA6" s="346"/>
      <c r="DVB6" s="346"/>
      <c r="DVC6" s="346"/>
      <c r="DVD6" s="346"/>
      <c r="DVE6" s="346"/>
      <c r="DVF6" s="346"/>
      <c r="DVG6" s="346"/>
      <c r="DVH6" s="346"/>
      <c r="DVI6" s="346"/>
      <c r="DVJ6" s="346"/>
      <c r="DVK6" s="346"/>
      <c r="DVL6" s="346"/>
      <c r="DVM6" s="346"/>
      <c r="DVN6" s="346"/>
      <c r="DVO6" s="346"/>
      <c r="DVP6" s="346"/>
      <c r="DVQ6" s="346"/>
      <c r="DVR6" s="346"/>
      <c r="DVS6" s="346"/>
      <c r="DVT6" s="346"/>
      <c r="DVU6" s="346"/>
      <c r="DVV6" s="346"/>
      <c r="DVW6" s="346"/>
      <c r="DVX6" s="346"/>
      <c r="DVY6" s="346"/>
      <c r="DVZ6" s="346"/>
      <c r="DWA6" s="346"/>
      <c r="DWB6" s="346"/>
      <c r="DWC6" s="346"/>
      <c r="DWD6" s="346"/>
      <c r="DWE6" s="346"/>
      <c r="DWF6" s="346"/>
      <c r="DWG6" s="346"/>
      <c r="DWH6" s="346"/>
      <c r="DWI6" s="346"/>
      <c r="DWJ6" s="346"/>
      <c r="DWK6" s="346"/>
      <c r="DWL6" s="346"/>
      <c r="DWM6" s="346"/>
      <c r="DWN6" s="346"/>
      <c r="DWO6" s="346"/>
      <c r="DWP6" s="346"/>
      <c r="DWQ6" s="346"/>
      <c r="DWR6" s="346"/>
      <c r="DWS6" s="346"/>
      <c r="DWT6" s="346"/>
      <c r="DWU6" s="346"/>
      <c r="DWV6" s="346"/>
      <c r="DWW6" s="346"/>
      <c r="DWX6" s="346"/>
      <c r="DWY6" s="346"/>
      <c r="DWZ6" s="346"/>
      <c r="DXA6" s="346"/>
      <c r="DXB6" s="346"/>
      <c r="DXC6" s="346"/>
      <c r="DXD6" s="346"/>
      <c r="DXE6" s="346"/>
      <c r="DXF6" s="346"/>
      <c r="DXG6" s="346"/>
      <c r="DXH6" s="346"/>
      <c r="DXI6" s="346"/>
      <c r="DXJ6" s="346"/>
      <c r="DXK6" s="346"/>
      <c r="DXL6" s="346"/>
      <c r="DXM6" s="346"/>
      <c r="DXN6" s="346"/>
      <c r="DXO6" s="346"/>
      <c r="DXP6" s="346"/>
      <c r="DXQ6" s="346"/>
      <c r="DXR6" s="346"/>
      <c r="DXS6" s="346"/>
      <c r="DXT6" s="346"/>
      <c r="DXU6" s="346"/>
      <c r="DXV6" s="346"/>
      <c r="DXW6" s="346"/>
      <c r="DXX6" s="346"/>
      <c r="DXY6" s="346"/>
      <c r="DXZ6" s="346"/>
      <c r="DYA6" s="346"/>
      <c r="DYB6" s="346"/>
      <c r="DYC6" s="346"/>
      <c r="DYD6" s="346"/>
      <c r="DYE6" s="346"/>
      <c r="DYF6" s="346"/>
      <c r="DYG6" s="346"/>
      <c r="DYH6" s="346"/>
      <c r="DYI6" s="346"/>
      <c r="DYJ6" s="346"/>
      <c r="DYK6" s="346"/>
      <c r="DYL6" s="346"/>
      <c r="DYM6" s="346"/>
      <c r="DYN6" s="346"/>
      <c r="DYO6" s="346"/>
      <c r="DYP6" s="346"/>
      <c r="DYQ6" s="346"/>
      <c r="DYR6" s="346"/>
      <c r="DYS6" s="346"/>
      <c r="DYT6" s="346"/>
      <c r="DYU6" s="346"/>
      <c r="DYV6" s="346"/>
      <c r="DYW6" s="346"/>
      <c r="DYX6" s="346"/>
      <c r="DYY6" s="346"/>
      <c r="DYZ6" s="346"/>
      <c r="DZA6" s="346"/>
      <c r="DZB6" s="346"/>
      <c r="DZC6" s="346"/>
      <c r="DZD6" s="346"/>
      <c r="DZE6" s="346"/>
      <c r="DZF6" s="346"/>
      <c r="DZG6" s="346"/>
      <c r="DZH6" s="346"/>
      <c r="DZI6" s="346"/>
      <c r="DZJ6" s="346"/>
      <c r="DZK6" s="346"/>
      <c r="DZL6" s="346"/>
      <c r="DZM6" s="346"/>
      <c r="DZN6" s="346"/>
      <c r="DZO6" s="346"/>
      <c r="DZP6" s="346"/>
      <c r="DZQ6" s="346"/>
      <c r="DZR6" s="346"/>
      <c r="DZS6" s="346"/>
      <c r="DZT6" s="346"/>
      <c r="DZU6" s="346"/>
      <c r="DZV6" s="346"/>
      <c r="DZW6" s="346"/>
      <c r="DZX6" s="346"/>
      <c r="DZY6" s="346"/>
      <c r="DZZ6" s="346"/>
      <c r="EAA6" s="346"/>
      <c r="EAB6" s="346"/>
      <c r="EAC6" s="346"/>
      <c r="EAD6" s="346"/>
      <c r="EAE6" s="346"/>
      <c r="EAF6" s="346"/>
      <c r="EAG6" s="346"/>
      <c r="EAH6" s="346"/>
      <c r="EAI6" s="346"/>
      <c r="EAJ6" s="346"/>
      <c r="EAK6" s="346"/>
      <c r="EAL6" s="346"/>
      <c r="EAM6" s="346"/>
      <c r="EAN6" s="346"/>
      <c r="EAO6" s="346"/>
      <c r="EAP6" s="346"/>
      <c r="EAQ6" s="346"/>
      <c r="EAR6" s="346"/>
      <c r="EAS6" s="346"/>
      <c r="EAT6" s="346"/>
      <c r="EAU6" s="346"/>
      <c r="EAV6" s="346"/>
      <c r="EAW6" s="346"/>
      <c r="EAX6" s="346"/>
      <c r="EAY6" s="346"/>
      <c r="EAZ6" s="346"/>
      <c r="EBA6" s="346"/>
      <c r="EBB6" s="346"/>
      <c r="EBC6" s="346"/>
      <c r="EBD6" s="346"/>
      <c r="EBE6" s="346"/>
      <c r="EBF6" s="346"/>
      <c r="EBG6" s="346"/>
      <c r="EBH6" s="346"/>
      <c r="EBI6" s="346"/>
      <c r="EBJ6" s="346"/>
      <c r="EBK6" s="346"/>
      <c r="EBL6" s="346"/>
      <c r="EBM6" s="346"/>
      <c r="EBN6" s="346"/>
      <c r="EBO6" s="346"/>
      <c r="EBP6" s="346"/>
      <c r="EBQ6" s="346"/>
      <c r="EBR6" s="346"/>
      <c r="EBS6" s="346"/>
      <c r="EBT6" s="346"/>
      <c r="EBU6" s="346"/>
      <c r="EBV6" s="346"/>
      <c r="EBW6" s="346"/>
      <c r="EBX6" s="346"/>
      <c r="EBY6" s="346"/>
      <c r="EBZ6" s="346"/>
      <c r="ECA6" s="346"/>
      <c r="ECB6" s="346"/>
      <c r="ECC6" s="346"/>
      <c r="ECD6" s="346"/>
      <c r="ECE6" s="346"/>
      <c r="ECF6" s="346"/>
      <c r="ECG6" s="346"/>
      <c r="ECH6" s="346"/>
      <c r="ECI6" s="346"/>
      <c r="ECJ6" s="346"/>
      <c r="ECK6" s="346"/>
      <c r="ECL6" s="346"/>
      <c r="ECM6" s="346"/>
      <c r="ECN6" s="346"/>
      <c r="ECO6" s="346"/>
      <c r="ECP6" s="346"/>
      <c r="ECQ6" s="346"/>
      <c r="ECR6" s="346"/>
      <c r="ECS6" s="346"/>
      <c r="ECT6" s="346"/>
      <c r="ECU6" s="346"/>
      <c r="ECV6" s="346"/>
      <c r="ECW6" s="346"/>
      <c r="ECX6" s="346"/>
      <c r="ECY6" s="346"/>
      <c r="ECZ6" s="346"/>
      <c r="EDA6" s="346"/>
      <c r="EDB6" s="346"/>
      <c r="EDC6" s="346"/>
      <c r="EDD6" s="346"/>
      <c r="EDE6" s="346"/>
      <c r="EDF6" s="346"/>
      <c r="EDG6" s="346"/>
      <c r="EDH6" s="346"/>
      <c r="EDI6" s="346"/>
      <c r="EDJ6" s="346"/>
      <c r="EDK6" s="346"/>
      <c r="EDL6" s="346"/>
      <c r="EDM6" s="346"/>
      <c r="EDN6" s="346"/>
      <c r="EDO6" s="346"/>
      <c r="EDP6" s="346"/>
      <c r="EDQ6" s="346"/>
      <c r="EDR6" s="346"/>
      <c r="EDS6" s="346"/>
      <c r="EDT6" s="346"/>
      <c r="EDU6" s="346"/>
      <c r="EDV6" s="346"/>
      <c r="EDW6" s="346"/>
      <c r="EDX6" s="346"/>
      <c r="EDY6" s="346"/>
      <c r="EDZ6" s="346"/>
      <c r="EEA6" s="346"/>
      <c r="EEB6" s="346"/>
      <c r="EEC6" s="346"/>
      <c r="EED6" s="346"/>
      <c r="EEE6" s="346"/>
      <c r="EEF6" s="346"/>
      <c r="EEG6" s="346"/>
      <c r="EEH6" s="346"/>
      <c r="EEI6" s="346"/>
      <c r="EEJ6" s="346"/>
      <c r="EEK6" s="346"/>
      <c r="EEL6" s="346"/>
      <c r="EEM6" s="346"/>
      <c r="EEN6" s="346"/>
      <c r="EEO6" s="346"/>
      <c r="EEP6" s="346"/>
      <c r="EEQ6" s="346"/>
      <c r="EER6" s="346"/>
      <c r="EES6" s="346"/>
      <c r="EET6" s="346"/>
      <c r="EEU6" s="346"/>
      <c r="EEV6" s="346"/>
      <c r="EEW6" s="346"/>
      <c r="EEX6" s="346"/>
      <c r="EEY6" s="346"/>
      <c r="EEZ6" s="346"/>
      <c r="EFA6" s="346"/>
      <c r="EFB6" s="346"/>
      <c r="EFC6" s="346"/>
      <c r="EFD6" s="346"/>
      <c r="EFE6" s="346"/>
      <c r="EFF6" s="346"/>
      <c r="EFG6" s="346"/>
      <c r="EFH6" s="346"/>
      <c r="EFI6" s="346"/>
      <c r="EFJ6" s="346"/>
      <c r="EFK6" s="346"/>
      <c r="EFL6" s="346"/>
      <c r="EFM6" s="346"/>
      <c r="EFN6" s="346"/>
      <c r="EFO6" s="346"/>
      <c r="EFP6" s="346"/>
      <c r="EFQ6" s="346"/>
      <c r="EFR6" s="346"/>
      <c r="EFS6" s="346"/>
      <c r="EFT6" s="346"/>
      <c r="EFU6" s="346"/>
      <c r="EFV6" s="346"/>
      <c r="EFW6" s="346"/>
      <c r="EFX6" s="346"/>
      <c r="EFY6" s="346"/>
      <c r="EFZ6" s="346"/>
      <c r="EGA6" s="346"/>
      <c r="EGB6" s="346"/>
      <c r="EGC6" s="346"/>
      <c r="EGD6" s="346"/>
      <c r="EGE6" s="346"/>
      <c r="EGF6" s="346"/>
      <c r="EGG6" s="346"/>
      <c r="EGH6" s="346"/>
      <c r="EGI6" s="346"/>
      <c r="EGJ6" s="346"/>
      <c r="EGK6" s="346"/>
      <c r="EGL6" s="346"/>
      <c r="EGM6" s="346"/>
      <c r="EGN6" s="346"/>
      <c r="EGO6" s="346"/>
      <c r="EGP6" s="346"/>
      <c r="EGQ6" s="346"/>
      <c r="EGR6" s="346"/>
      <c r="EGS6" s="346"/>
      <c r="EGT6" s="346"/>
      <c r="EGU6" s="346"/>
      <c r="EGV6" s="346"/>
      <c r="EGW6" s="346"/>
      <c r="EGX6" s="346"/>
      <c r="EGY6" s="346"/>
      <c r="EGZ6" s="346"/>
      <c r="EHA6" s="346"/>
      <c r="EHB6" s="346"/>
      <c r="EHC6" s="346"/>
      <c r="EHD6" s="346"/>
      <c r="EHE6" s="346"/>
      <c r="EHF6" s="346"/>
      <c r="EHG6" s="346"/>
      <c r="EHH6" s="346"/>
      <c r="EHI6" s="346"/>
      <c r="EHJ6" s="346"/>
      <c r="EHK6" s="346"/>
      <c r="EHL6" s="346"/>
      <c r="EHM6" s="346"/>
      <c r="EHN6" s="346"/>
      <c r="EHO6" s="346"/>
      <c r="EHP6" s="346"/>
      <c r="EHQ6" s="346"/>
      <c r="EHR6" s="346"/>
      <c r="EHS6" s="346"/>
      <c r="EHT6" s="346"/>
      <c r="EHU6" s="346"/>
      <c r="EHV6" s="346"/>
      <c r="EHW6" s="346"/>
      <c r="EHX6" s="346"/>
      <c r="EHY6" s="346"/>
      <c r="EHZ6" s="346"/>
      <c r="EIA6" s="346"/>
      <c r="EIB6" s="346"/>
      <c r="EIC6" s="346"/>
      <c r="EID6" s="346"/>
      <c r="EIE6" s="346"/>
      <c r="EIF6" s="346"/>
      <c r="EIG6" s="346"/>
      <c r="EIH6" s="346"/>
      <c r="EII6" s="346"/>
      <c r="EIJ6" s="346"/>
      <c r="EIK6" s="346"/>
      <c r="EIL6" s="346"/>
      <c r="EIM6" s="346"/>
      <c r="EIN6" s="346"/>
      <c r="EIO6" s="346"/>
      <c r="EIP6" s="346"/>
      <c r="EIQ6" s="346"/>
      <c r="EIR6" s="346"/>
      <c r="EIS6" s="346"/>
      <c r="EIT6" s="346"/>
      <c r="EIU6" s="346"/>
      <c r="EIV6" s="346"/>
      <c r="EIW6" s="346"/>
      <c r="EIX6" s="346"/>
      <c r="EIY6" s="346"/>
      <c r="EIZ6" s="346"/>
      <c r="EJA6" s="346"/>
      <c r="EJB6" s="346"/>
      <c r="EJC6" s="346"/>
      <c r="EJD6" s="346"/>
      <c r="EJE6" s="346"/>
      <c r="EJF6" s="346"/>
      <c r="EJG6" s="346"/>
      <c r="EJH6" s="346"/>
      <c r="EJI6" s="346"/>
      <c r="EJJ6" s="346"/>
      <c r="EJK6" s="346"/>
      <c r="EJL6" s="346"/>
      <c r="EJM6" s="346"/>
      <c r="EJN6" s="346"/>
      <c r="EJO6" s="346"/>
      <c r="EJP6" s="346"/>
      <c r="EJQ6" s="346"/>
      <c r="EJR6" s="346"/>
      <c r="EJS6" s="346"/>
      <c r="EJT6" s="346"/>
      <c r="EJU6" s="346"/>
      <c r="EJV6" s="346"/>
      <c r="EJW6" s="346"/>
      <c r="EJX6" s="346"/>
      <c r="EJY6" s="346"/>
      <c r="EJZ6" s="346"/>
      <c r="EKA6" s="346"/>
      <c r="EKB6" s="346"/>
      <c r="EKC6" s="346"/>
      <c r="EKD6" s="346"/>
      <c r="EKE6" s="346"/>
      <c r="EKF6" s="346"/>
      <c r="EKG6" s="346"/>
      <c r="EKH6" s="346"/>
      <c r="EKI6" s="346"/>
      <c r="EKJ6" s="346"/>
      <c r="EKK6" s="346"/>
      <c r="EKL6" s="346"/>
      <c r="EKM6" s="346"/>
      <c r="EKN6" s="346"/>
      <c r="EKO6" s="346"/>
      <c r="EKP6" s="346"/>
      <c r="EKQ6" s="346"/>
      <c r="EKR6" s="346"/>
      <c r="EKS6" s="346"/>
      <c r="EKT6" s="346"/>
      <c r="EKU6" s="346"/>
      <c r="EKV6" s="346"/>
      <c r="EKW6" s="346"/>
      <c r="EKX6" s="346"/>
      <c r="EKY6" s="346"/>
      <c r="EKZ6" s="346"/>
      <c r="ELA6" s="346"/>
      <c r="ELB6" s="346"/>
      <c r="ELC6" s="346"/>
      <c r="ELD6" s="346"/>
      <c r="ELE6" s="346"/>
      <c r="ELF6" s="346"/>
      <c r="ELG6" s="346"/>
      <c r="ELH6" s="346"/>
      <c r="ELI6" s="346"/>
      <c r="ELJ6" s="346"/>
      <c r="ELK6" s="346"/>
      <c r="ELL6" s="346"/>
      <c r="ELM6" s="346"/>
      <c r="ELN6" s="346"/>
      <c r="ELO6" s="346"/>
      <c r="ELP6" s="346"/>
      <c r="ELQ6" s="346"/>
      <c r="ELR6" s="346"/>
      <c r="ELS6" s="346"/>
      <c r="ELT6" s="346"/>
      <c r="ELU6" s="346"/>
      <c r="ELV6" s="346"/>
      <c r="ELW6" s="346"/>
      <c r="ELX6" s="346"/>
      <c r="ELY6" s="346"/>
      <c r="ELZ6" s="346"/>
      <c r="EMA6" s="346"/>
      <c r="EMB6" s="346"/>
      <c r="EMC6" s="346"/>
      <c r="EMD6" s="346"/>
      <c r="EME6" s="346"/>
      <c r="EMF6" s="346"/>
      <c r="EMG6" s="346"/>
      <c r="EMH6" s="346"/>
      <c r="EMI6" s="346"/>
      <c r="EMJ6" s="346"/>
      <c r="EMK6" s="346"/>
      <c r="EML6" s="346"/>
      <c r="EMM6" s="346"/>
      <c r="EMN6" s="346"/>
      <c r="EMO6" s="346"/>
      <c r="EMP6" s="346"/>
      <c r="EMQ6" s="346"/>
      <c r="EMR6" s="346"/>
      <c r="EMS6" s="346"/>
      <c r="EMT6" s="346"/>
      <c r="EMU6" s="346"/>
      <c r="EMV6" s="346"/>
      <c r="EMW6" s="346"/>
      <c r="EMX6" s="346"/>
      <c r="EMY6" s="346"/>
      <c r="EMZ6" s="346"/>
      <c r="ENA6" s="346"/>
      <c r="ENB6" s="346"/>
      <c r="ENC6" s="346"/>
      <c r="END6" s="346"/>
      <c r="ENE6" s="346"/>
      <c r="ENF6" s="346"/>
      <c r="ENG6" s="346"/>
      <c r="ENH6" s="346"/>
      <c r="ENI6" s="346"/>
      <c r="ENJ6" s="346"/>
      <c r="ENK6" s="346"/>
      <c r="ENL6" s="346"/>
      <c r="ENM6" s="346"/>
      <c r="ENN6" s="346"/>
      <c r="ENO6" s="346"/>
      <c r="ENP6" s="346"/>
      <c r="ENQ6" s="346"/>
      <c r="ENR6" s="346"/>
      <c r="ENS6" s="346"/>
      <c r="ENT6" s="346"/>
      <c r="ENU6" s="346"/>
      <c r="ENV6" s="346"/>
      <c r="ENW6" s="346"/>
      <c r="ENX6" s="346"/>
      <c r="ENY6" s="346"/>
      <c r="ENZ6" s="346"/>
      <c r="EOA6" s="346"/>
      <c r="EOB6" s="346"/>
      <c r="EOC6" s="346"/>
      <c r="EOD6" s="346"/>
      <c r="EOE6" s="346"/>
      <c r="EOF6" s="346"/>
      <c r="EOG6" s="346"/>
      <c r="EOH6" s="346"/>
      <c r="EOI6" s="346"/>
      <c r="EOJ6" s="346"/>
      <c r="EOK6" s="346"/>
      <c r="EOL6" s="346"/>
      <c r="EOM6" s="346"/>
      <c r="EON6" s="346"/>
      <c r="EOO6" s="346"/>
      <c r="EOP6" s="346"/>
      <c r="EOQ6" s="346"/>
      <c r="EOR6" s="346"/>
      <c r="EOS6" s="346"/>
      <c r="EOT6" s="346"/>
      <c r="EOU6" s="346"/>
      <c r="EOV6" s="346"/>
      <c r="EOW6" s="346"/>
      <c r="EOX6" s="346"/>
      <c r="EOY6" s="346"/>
      <c r="EOZ6" s="346"/>
      <c r="EPA6" s="346"/>
      <c r="EPB6" s="346"/>
      <c r="EPC6" s="346"/>
      <c r="EPD6" s="346"/>
      <c r="EPE6" s="346"/>
      <c r="EPF6" s="346"/>
      <c r="EPG6" s="346"/>
      <c r="EPH6" s="346"/>
      <c r="EPI6" s="346"/>
      <c r="EPJ6" s="346"/>
      <c r="EPK6" s="346"/>
      <c r="EPL6" s="346"/>
      <c r="EPM6" s="346"/>
      <c r="EPN6" s="346"/>
      <c r="EPO6" s="346"/>
      <c r="EPP6" s="346"/>
      <c r="EPQ6" s="346"/>
      <c r="EPR6" s="346"/>
      <c r="EPS6" s="346"/>
      <c r="EPT6" s="346"/>
      <c r="EPU6" s="346"/>
      <c r="EPV6" s="346"/>
      <c r="EPW6" s="346"/>
      <c r="EPX6" s="346"/>
      <c r="EPY6" s="346"/>
      <c r="EPZ6" s="346"/>
      <c r="EQA6" s="346"/>
      <c r="EQB6" s="346"/>
      <c r="EQC6" s="346"/>
      <c r="EQD6" s="346"/>
      <c r="EQE6" s="346"/>
      <c r="EQF6" s="346"/>
      <c r="EQG6" s="346"/>
      <c r="EQH6" s="346"/>
      <c r="EQI6" s="346"/>
      <c r="EQJ6" s="346"/>
      <c r="EQK6" s="346"/>
      <c r="EQL6" s="346"/>
      <c r="EQM6" s="346"/>
      <c r="EQN6" s="346"/>
      <c r="EQO6" s="346"/>
      <c r="EQP6" s="346"/>
      <c r="EQQ6" s="346"/>
      <c r="EQR6" s="346"/>
      <c r="EQS6" s="346"/>
      <c r="EQT6" s="346"/>
      <c r="EQU6" s="346"/>
      <c r="EQV6" s="346"/>
      <c r="EQW6" s="346"/>
      <c r="EQX6" s="346"/>
      <c r="EQY6" s="346"/>
      <c r="EQZ6" s="346"/>
      <c r="ERA6" s="346"/>
      <c r="ERB6" s="346"/>
      <c r="ERC6" s="346"/>
      <c r="ERD6" s="346"/>
      <c r="ERE6" s="346"/>
      <c r="ERF6" s="346"/>
      <c r="ERG6" s="346"/>
      <c r="ERH6" s="346"/>
      <c r="ERI6" s="346"/>
      <c r="ERJ6" s="346"/>
      <c r="ERK6" s="346"/>
      <c r="ERL6" s="346"/>
      <c r="ERM6" s="346"/>
      <c r="ERN6" s="346"/>
      <c r="ERO6" s="346"/>
      <c r="ERP6" s="346"/>
      <c r="ERQ6" s="346"/>
      <c r="ERR6" s="346"/>
      <c r="ERS6" s="346"/>
      <c r="ERT6" s="346"/>
      <c r="ERU6" s="346"/>
      <c r="ERV6" s="346"/>
      <c r="ERW6" s="346"/>
      <c r="ERX6" s="346"/>
      <c r="ERY6" s="346"/>
      <c r="ERZ6" s="346"/>
      <c r="ESA6" s="346"/>
      <c r="ESB6" s="346"/>
      <c r="ESC6" s="346"/>
      <c r="ESD6" s="346"/>
      <c r="ESE6" s="346"/>
      <c r="ESF6" s="346"/>
      <c r="ESG6" s="346"/>
      <c r="ESH6" s="346"/>
      <c r="ESI6" s="346"/>
      <c r="ESJ6" s="346"/>
      <c r="ESK6" s="346"/>
      <c r="ESL6" s="346"/>
      <c r="ESM6" s="346"/>
      <c r="ESN6" s="346"/>
      <c r="ESO6" s="346"/>
      <c r="ESP6" s="346"/>
      <c r="ESQ6" s="346"/>
      <c r="ESR6" s="346"/>
      <c r="ESS6" s="346"/>
      <c r="EST6" s="346"/>
      <c r="ESU6" s="346"/>
      <c r="ESV6" s="346"/>
      <c r="ESW6" s="346"/>
      <c r="ESX6" s="346"/>
      <c r="ESY6" s="346"/>
      <c r="ESZ6" s="346"/>
      <c r="ETA6" s="346"/>
      <c r="ETB6" s="346"/>
      <c r="ETC6" s="346"/>
      <c r="ETD6" s="346"/>
      <c r="ETE6" s="346"/>
      <c r="ETF6" s="346"/>
      <c r="ETG6" s="346"/>
      <c r="ETH6" s="346"/>
      <c r="ETI6" s="346"/>
      <c r="ETJ6" s="346"/>
      <c r="ETK6" s="346"/>
      <c r="ETL6" s="346"/>
      <c r="ETM6" s="346"/>
      <c r="ETN6" s="346"/>
      <c r="ETO6" s="346"/>
      <c r="ETP6" s="346"/>
      <c r="ETQ6" s="346"/>
      <c r="ETR6" s="346"/>
      <c r="ETS6" s="346"/>
      <c r="ETT6" s="346"/>
      <c r="ETU6" s="346"/>
      <c r="ETV6" s="346"/>
      <c r="ETW6" s="346"/>
      <c r="ETX6" s="346"/>
      <c r="ETY6" s="346"/>
      <c r="ETZ6" s="346"/>
      <c r="EUA6" s="346"/>
      <c r="EUB6" s="346"/>
      <c r="EUC6" s="346"/>
      <c r="EUD6" s="346"/>
      <c r="EUE6" s="346"/>
      <c r="EUF6" s="346"/>
      <c r="EUG6" s="346"/>
      <c r="EUH6" s="346"/>
      <c r="EUI6" s="346"/>
      <c r="EUJ6" s="346"/>
      <c r="EUK6" s="346"/>
      <c r="EUL6" s="346"/>
      <c r="EUM6" s="346"/>
      <c r="EUN6" s="346"/>
      <c r="EUO6" s="346"/>
      <c r="EUP6" s="346"/>
      <c r="EUQ6" s="346"/>
      <c r="EUR6" s="346"/>
      <c r="EUS6" s="346"/>
      <c r="EUT6" s="346"/>
      <c r="EUU6" s="346"/>
      <c r="EUV6" s="346"/>
      <c r="EUW6" s="346"/>
      <c r="EUX6" s="346"/>
      <c r="EUY6" s="346"/>
      <c r="EUZ6" s="346"/>
      <c r="EVA6" s="346"/>
      <c r="EVB6" s="346"/>
      <c r="EVC6" s="346"/>
      <c r="EVD6" s="346"/>
      <c r="EVE6" s="346"/>
      <c r="EVF6" s="346"/>
      <c r="EVG6" s="346"/>
      <c r="EVH6" s="346"/>
      <c r="EVI6" s="346"/>
      <c r="EVJ6" s="346"/>
      <c r="EVK6" s="346"/>
      <c r="EVL6" s="346"/>
      <c r="EVM6" s="346"/>
      <c r="EVN6" s="346"/>
      <c r="EVO6" s="346"/>
      <c r="EVP6" s="346"/>
      <c r="EVQ6" s="346"/>
      <c r="EVR6" s="346"/>
      <c r="EVS6" s="346"/>
      <c r="EVT6" s="346"/>
      <c r="EVU6" s="346"/>
      <c r="EVV6" s="346"/>
      <c r="EVW6" s="346"/>
      <c r="EVX6" s="346"/>
      <c r="EVY6" s="346"/>
      <c r="EVZ6" s="346"/>
      <c r="EWA6" s="346"/>
      <c r="EWB6" s="346"/>
      <c r="EWC6" s="346"/>
      <c r="EWD6" s="346"/>
      <c r="EWE6" s="346"/>
      <c r="EWF6" s="346"/>
      <c r="EWG6" s="346"/>
      <c r="EWH6" s="346"/>
      <c r="EWI6" s="346"/>
      <c r="EWJ6" s="346"/>
      <c r="EWK6" s="346"/>
      <c r="EWL6" s="346"/>
      <c r="EWM6" s="346"/>
      <c r="EWN6" s="346"/>
      <c r="EWO6" s="346"/>
      <c r="EWP6" s="346"/>
      <c r="EWQ6" s="346"/>
      <c r="EWR6" s="346"/>
      <c r="EWS6" s="346"/>
      <c r="EWT6" s="346"/>
      <c r="EWU6" s="346"/>
      <c r="EWV6" s="346"/>
      <c r="EWW6" s="346"/>
      <c r="EWX6" s="346"/>
      <c r="EWY6" s="346"/>
      <c r="EWZ6" s="346"/>
      <c r="EXA6" s="346"/>
      <c r="EXB6" s="346"/>
      <c r="EXC6" s="346"/>
      <c r="EXD6" s="346"/>
      <c r="EXE6" s="346"/>
      <c r="EXF6" s="346"/>
      <c r="EXG6" s="346"/>
      <c r="EXH6" s="346"/>
      <c r="EXI6" s="346"/>
      <c r="EXJ6" s="346"/>
      <c r="EXK6" s="346"/>
      <c r="EXL6" s="346"/>
      <c r="EXM6" s="346"/>
      <c r="EXN6" s="346"/>
      <c r="EXO6" s="346"/>
      <c r="EXP6" s="346"/>
      <c r="EXQ6" s="346"/>
      <c r="EXR6" s="346"/>
      <c r="EXS6" s="346"/>
      <c r="EXT6" s="346"/>
      <c r="EXU6" s="346"/>
      <c r="EXV6" s="346"/>
      <c r="EXW6" s="346"/>
      <c r="EXX6" s="346"/>
      <c r="EXY6" s="346"/>
      <c r="EXZ6" s="346"/>
      <c r="EYA6" s="346"/>
      <c r="EYB6" s="346"/>
      <c r="EYC6" s="346"/>
      <c r="EYD6" s="346"/>
      <c r="EYE6" s="346"/>
      <c r="EYF6" s="346"/>
      <c r="EYG6" s="346"/>
      <c r="EYH6" s="346"/>
      <c r="EYI6" s="346"/>
      <c r="EYJ6" s="346"/>
      <c r="EYK6" s="346"/>
      <c r="EYL6" s="346"/>
      <c r="EYM6" s="346"/>
      <c r="EYN6" s="346"/>
      <c r="EYO6" s="346"/>
      <c r="EYP6" s="346"/>
      <c r="EYQ6" s="346"/>
      <c r="EYR6" s="346"/>
      <c r="EYS6" s="346"/>
      <c r="EYT6" s="346"/>
      <c r="EYU6" s="346"/>
      <c r="EYV6" s="346"/>
      <c r="EYW6" s="346"/>
      <c r="EYX6" s="346"/>
      <c r="EYY6" s="346"/>
      <c r="EYZ6" s="346"/>
      <c r="EZA6" s="346"/>
      <c r="EZB6" s="346"/>
      <c r="EZC6" s="346"/>
      <c r="EZD6" s="346"/>
      <c r="EZE6" s="346"/>
      <c r="EZF6" s="346"/>
      <c r="EZG6" s="346"/>
      <c r="EZH6" s="346"/>
      <c r="EZI6" s="346"/>
      <c r="EZJ6" s="346"/>
      <c r="EZK6" s="346"/>
      <c r="EZL6" s="346"/>
      <c r="EZM6" s="346"/>
      <c r="EZN6" s="346"/>
      <c r="EZO6" s="346"/>
      <c r="EZP6" s="346"/>
      <c r="EZQ6" s="346"/>
      <c r="EZR6" s="346"/>
      <c r="EZS6" s="346"/>
      <c r="EZT6" s="346"/>
      <c r="EZU6" s="346"/>
      <c r="EZV6" s="346"/>
      <c r="EZW6" s="346"/>
      <c r="EZX6" s="346"/>
      <c r="EZY6" s="346"/>
      <c r="EZZ6" s="346"/>
      <c r="FAA6" s="346"/>
      <c r="FAB6" s="346"/>
      <c r="FAC6" s="346"/>
      <c r="FAD6" s="346"/>
      <c r="FAE6" s="346"/>
      <c r="FAF6" s="346"/>
      <c r="FAG6" s="346"/>
      <c r="FAH6" s="346"/>
      <c r="FAI6" s="346"/>
      <c r="FAJ6" s="346"/>
      <c r="FAK6" s="346"/>
      <c r="FAL6" s="346"/>
      <c r="FAM6" s="346"/>
      <c r="FAN6" s="346"/>
      <c r="FAO6" s="346"/>
      <c r="FAP6" s="346"/>
      <c r="FAQ6" s="346"/>
      <c r="FAR6" s="346"/>
      <c r="FAS6" s="346"/>
      <c r="FAT6" s="346"/>
      <c r="FAU6" s="346"/>
      <c r="FAV6" s="346"/>
      <c r="FAW6" s="346"/>
      <c r="FAX6" s="346"/>
      <c r="FAY6" s="346"/>
      <c r="FAZ6" s="346"/>
      <c r="FBA6" s="346"/>
      <c r="FBB6" s="346"/>
      <c r="FBC6" s="346"/>
      <c r="FBD6" s="346"/>
      <c r="FBE6" s="346"/>
      <c r="FBF6" s="346"/>
      <c r="FBG6" s="346"/>
      <c r="FBH6" s="346"/>
      <c r="FBI6" s="346"/>
      <c r="FBJ6" s="346"/>
      <c r="FBK6" s="346"/>
      <c r="FBL6" s="346"/>
      <c r="FBM6" s="346"/>
      <c r="FBN6" s="346"/>
      <c r="FBO6" s="346"/>
      <c r="FBP6" s="346"/>
      <c r="FBQ6" s="346"/>
      <c r="FBR6" s="346"/>
      <c r="FBS6" s="346"/>
      <c r="FBT6" s="346"/>
      <c r="FBU6" s="346"/>
      <c r="FBV6" s="346"/>
      <c r="FBW6" s="346"/>
      <c r="FBX6" s="346"/>
      <c r="FBY6" s="346"/>
      <c r="FBZ6" s="346"/>
      <c r="FCA6" s="346"/>
      <c r="FCB6" s="346"/>
      <c r="FCC6" s="346"/>
      <c r="FCD6" s="346"/>
      <c r="FCE6" s="346"/>
      <c r="FCF6" s="346"/>
      <c r="FCG6" s="346"/>
      <c r="FCH6" s="346"/>
      <c r="FCI6" s="346"/>
      <c r="FCJ6" s="346"/>
      <c r="FCK6" s="346"/>
      <c r="FCL6" s="346"/>
      <c r="FCM6" s="346"/>
      <c r="FCN6" s="346"/>
      <c r="FCO6" s="346"/>
      <c r="FCP6" s="346"/>
      <c r="FCQ6" s="346"/>
      <c r="FCR6" s="346"/>
      <c r="FCS6" s="346"/>
      <c r="FCT6" s="346"/>
      <c r="FCU6" s="346"/>
      <c r="FCV6" s="346"/>
      <c r="FCW6" s="346"/>
      <c r="FCX6" s="346"/>
      <c r="FCY6" s="346"/>
      <c r="FCZ6" s="346"/>
      <c r="FDA6" s="346"/>
      <c r="FDB6" s="346"/>
      <c r="FDC6" s="346"/>
      <c r="FDD6" s="346"/>
      <c r="FDE6" s="346"/>
      <c r="FDF6" s="346"/>
      <c r="FDG6" s="346"/>
      <c r="FDH6" s="346"/>
      <c r="FDI6" s="346"/>
      <c r="FDJ6" s="346"/>
      <c r="FDK6" s="346"/>
      <c r="FDL6" s="346"/>
      <c r="FDM6" s="346"/>
      <c r="FDN6" s="346"/>
      <c r="FDO6" s="346"/>
      <c r="FDP6" s="346"/>
      <c r="FDQ6" s="346"/>
      <c r="FDR6" s="346"/>
      <c r="FDS6" s="346"/>
      <c r="FDT6" s="346"/>
      <c r="FDU6" s="346"/>
      <c r="FDV6" s="346"/>
      <c r="FDW6" s="346"/>
      <c r="FDX6" s="346"/>
      <c r="FDY6" s="346"/>
      <c r="FDZ6" s="346"/>
      <c r="FEA6" s="346"/>
      <c r="FEB6" s="346"/>
      <c r="FEC6" s="346"/>
      <c r="FED6" s="346"/>
      <c r="FEE6" s="346"/>
      <c r="FEF6" s="346"/>
      <c r="FEG6" s="346"/>
      <c r="FEH6" s="346"/>
      <c r="FEI6" s="346"/>
      <c r="FEJ6" s="346"/>
      <c r="FEK6" s="346"/>
      <c r="FEL6" s="346"/>
      <c r="FEM6" s="346"/>
      <c r="FEN6" s="346"/>
      <c r="FEO6" s="346"/>
      <c r="FEP6" s="346"/>
      <c r="FEQ6" s="346"/>
      <c r="FER6" s="346"/>
      <c r="FES6" s="346"/>
      <c r="FET6" s="346"/>
      <c r="FEU6" s="346"/>
      <c r="FEV6" s="346"/>
      <c r="FEW6" s="346"/>
      <c r="FEX6" s="346"/>
      <c r="FEY6" s="346"/>
      <c r="FEZ6" s="346"/>
      <c r="FFA6" s="346"/>
      <c r="FFB6" s="346"/>
      <c r="FFC6" s="346"/>
      <c r="FFD6" s="346"/>
      <c r="FFE6" s="346"/>
      <c r="FFF6" s="346"/>
      <c r="FFG6" s="346"/>
      <c r="FFH6" s="346"/>
      <c r="FFI6" s="346"/>
      <c r="FFJ6" s="346"/>
      <c r="FFK6" s="346"/>
      <c r="FFL6" s="346"/>
      <c r="FFM6" s="346"/>
      <c r="FFN6" s="346"/>
      <c r="FFO6" s="346"/>
      <c r="FFP6" s="346"/>
      <c r="FFQ6" s="346"/>
      <c r="FFR6" s="346"/>
      <c r="FFS6" s="346"/>
      <c r="FFT6" s="346"/>
      <c r="FFU6" s="346"/>
      <c r="FFV6" s="346"/>
      <c r="FFW6" s="346"/>
      <c r="FFX6" s="346"/>
      <c r="FFY6" s="346"/>
      <c r="FFZ6" s="346"/>
      <c r="FGA6" s="346"/>
      <c r="FGB6" s="346"/>
      <c r="FGC6" s="346"/>
      <c r="FGD6" s="346"/>
      <c r="FGE6" s="346"/>
      <c r="FGF6" s="346"/>
      <c r="FGG6" s="346"/>
      <c r="FGH6" s="346"/>
      <c r="FGI6" s="346"/>
      <c r="FGJ6" s="346"/>
      <c r="FGK6" s="346"/>
      <c r="FGL6" s="346"/>
      <c r="FGM6" s="346"/>
      <c r="FGN6" s="346"/>
      <c r="FGO6" s="346"/>
      <c r="FGP6" s="346"/>
      <c r="FGQ6" s="346"/>
      <c r="FGR6" s="346"/>
      <c r="FGS6" s="346"/>
      <c r="FGT6" s="346"/>
      <c r="FGU6" s="346"/>
      <c r="FGV6" s="346"/>
      <c r="FGW6" s="346"/>
      <c r="FGX6" s="346"/>
      <c r="FGY6" s="346"/>
      <c r="FGZ6" s="346"/>
      <c r="FHA6" s="346"/>
      <c r="FHB6" s="346"/>
      <c r="FHC6" s="346"/>
      <c r="FHD6" s="346"/>
      <c r="FHE6" s="346"/>
      <c r="FHF6" s="346"/>
      <c r="FHG6" s="346"/>
      <c r="FHH6" s="346"/>
      <c r="FHI6" s="346"/>
      <c r="FHJ6" s="346"/>
      <c r="FHK6" s="346"/>
      <c r="FHL6" s="346"/>
      <c r="FHM6" s="346"/>
      <c r="FHN6" s="346"/>
      <c r="FHO6" s="346"/>
      <c r="FHP6" s="346"/>
      <c r="FHQ6" s="346"/>
      <c r="FHR6" s="346"/>
      <c r="FHS6" s="346"/>
      <c r="FHT6" s="346"/>
      <c r="FHU6" s="346"/>
      <c r="FHV6" s="346"/>
      <c r="FHW6" s="346"/>
      <c r="FHX6" s="346"/>
      <c r="FHY6" s="346"/>
      <c r="FHZ6" s="346"/>
      <c r="FIA6" s="346"/>
      <c r="FIB6" s="346"/>
      <c r="FIC6" s="346"/>
      <c r="FID6" s="346"/>
      <c r="FIE6" s="346"/>
      <c r="FIF6" s="346"/>
      <c r="FIG6" s="346"/>
      <c r="FIH6" s="346"/>
      <c r="FII6" s="346"/>
      <c r="FIJ6" s="346"/>
      <c r="FIK6" s="346"/>
      <c r="FIL6" s="346"/>
      <c r="FIM6" s="346"/>
      <c r="FIN6" s="346"/>
      <c r="FIO6" s="346"/>
      <c r="FIP6" s="346"/>
      <c r="FIQ6" s="346"/>
      <c r="FIR6" s="346"/>
      <c r="FIS6" s="346"/>
      <c r="FIT6" s="346"/>
      <c r="FIU6" s="346"/>
      <c r="FIV6" s="346"/>
      <c r="FIW6" s="346"/>
      <c r="FIX6" s="346"/>
      <c r="FIY6" s="346"/>
      <c r="FIZ6" s="346"/>
      <c r="FJA6" s="346"/>
      <c r="FJB6" s="346"/>
      <c r="FJC6" s="346"/>
      <c r="FJD6" s="346"/>
      <c r="FJE6" s="346"/>
      <c r="FJF6" s="346"/>
      <c r="FJG6" s="346"/>
      <c r="FJH6" s="346"/>
      <c r="FJI6" s="346"/>
      <c r="FJJ6" s="346"/>
      <c r="FJK6" s="346"/>
      <c r="FJL6" s="346"/>
      <c r="FJM6" s="346"/>
      <c r="FJN6" s="346"/>
      <c r="FJO6" s="346"/>
      <c r="FJP6" s="346"/>
      <c r="FJQ6" s="346"/>
      <c r="FJR6" s="346"/>
      <c r="FJS6" s="346"/>
      <c r="FJT6" s="346"/>
      <c r="FJU6" s="346"/>
      <c r="FJV6" s="346"/>
      <c r="FJW6" s="346"/>
      <c r="FJX6" s="346"/>
      <c r="FJY6" s="346"/>
      <c r="FJZ6" s="346"/>
      <c r="FKA6" s="346"/>
      <c r="FKB6" s="346"/>
      <c r="FKC6" s="346"/>
      <c r="FKD6" s="346"/>
      <c r="FKE6" s="346"/>
      <c r="FKF6" s="346"/>
      <c r="FKG6" s="346"/>
      <c r="FKH6" s="346"/>
      <c r="FKI6" s="346"/>
      <c r="FKJ6" s="346"/>
      <c r="FKK6" s="346"/>
      <c r="FKL6" s="346"/>
      <c r="FKM6" s="346"/>
      <c r="FKN6" s="346"/>
      <c r="FKO6" s="346"/>
      <c r="FKP6" s="346"/>
      <c r="FKQ6" s="346"/>
      <c r="FKR6" s="346"/>
      <c r="FKS6" s="346"/>
      <c r="FKT6" s="346"/>
      <c r="FKU6" s="346"/>
      <c r="FKV6" s="346"/>
      <c r="FKW6" s="346"/>
      <c r="FKX6" s="346"/>
      <c r="FKY6" s="346"/>
      <c r="FKZ6" s="346"/>
      <c r="FLA6" s="346"/>
      <c r="FLB6" s="346"/>
      <c r="FLC6" s="346"/>
      <c r="FLD6" s="346"/>
      <c r="FLE6" s="346"/>
      <c r="FLF6" s="346"/>
      <c r="FLG6" s="346"/>
      <c r="FLH6" s="346"/>
      <c r="FLI6" s="346"/>
      <c r="FLJ6" s="346"/>
      <c r="FLK6" s="346"/>
      <c r="FLL6" s="346"/>
      <c r="FLM6" s="346"/>
      <c r="FLN6" s="346"/>
      <c r="FLO6" s="346"/>
      <c r="FLP6" s="346"/>
      <c r="FLQ6" s="346"/>
      <c r="FLR6" s="346"/>
      <c r="FLS6" s="346"/>
      <c r="FLT6" s="346"/>
      <c r="FLU6" s="346"/>
      <c r="FLV6" s="346"/>
      <c r="FLW6" s="346"/>
      <c r="FLX6" s="346"/>
      <c r="FLY6" s="346"/>
      <c r="FLZ6" s="346"/>
      <c r="FMA6" s="346"/>
      <c r="FMB6" s="346"/>
      <c r="FMC6" s="346"/>
      <c r="FMD6" s="346"/>
      <c r="FME6" s="346"/>
      <c r="FMF6" s="346"/>
      <c r="FMG6" s="346"/>
      <c r="FMH6" s="346"/>
      <c r="FMI6" s="346"/>
      <c r="FMJ6" s="346"/>
      <c r="FMK6" s="346"/>
      <c r="FML6" s="346"/>
      <c r="FMM6" s="346"/>
      <c r="FMN6" s="346"/>
      <c r="FMO6" s="346"/>
      <c r="FMP6" s="346"/>
      <c r="FMQ6" s="346"/>
      <c r="FMR6" s="346"/>
      <c r="FMS6" s="346"/>
      <c r="FMT6" s="346"/>
      <c r="FMU6" s="346"/>
      <c r="FMV6" s="346"/>
      <c r="FMW6" s="346"/>
      <c r="FMX6" s="346"/>
      <c r="FMY6" s="346"/>
      <c r="FMZ6" s="346"/>
      <c r="FNA6" s="346"/>
      <c r="FNB6" s="346"/>
      <c r="FNC6" s="346"/>
      <c r="FND6" s="346"/>
      <c r="FNE6" s="346"/>
      <c r="FNF6" s="346"/>
      <c r="FNG6" s="346"/>
      <c r="FNH6" s="346"/>
      <c r="FNI6" s="346"/>
      <c r="FNJ6" s="346"/>
      <c r="FNK6" s="346"/>
      <c r="FNL6" s="346"/>
      <c r="FNM6" s="346"/>
      <c r="FNN6" s="346"/>
      <c r="FNO6" s="346"/>
      <c r="FNP6" s="346"/>
      <c r="FNQ6" s="346"/>
      <c r="FNR6" s="346"/>
      <c r="FNS6" s="346"/>
      <c r="FNT6" s="346"/>
      <c r="FNU6" s="346"/>
      <c r="FNV6" s="346"/>
      <c r="FNW6" s="346"/>
      <c r="FNX6" s="346"/>
      <c r="FNY6" s="346"/>
      <c r="FNZ6" s="346"/>
      <c r="FOA6" s="346"/>
      <c r="FOB6" s="346"/>
      <c r="FOC6" s="346"/>
      <c r="FOD6" s="346"/>
      <c r="FOE6" s="346"/>
      <c r="FOF6" s="346"/>
      <c r="FOG6" s="346"/>
      <c r="FOH6" s="346"/>
      <c r="FOI6" s="346"/>
      <c r="FOJ6" s="346"/>
      <c r="FOK6" s="346"/>
      <c r="FOL6" s="346"/>
      <c r="FOM6" s="346"/>
      <c r="FON6" s="346"/>
      <c r="FOO6" s="346"/>
      <c r="FOP6" s="346"/>
      <c r="FOQ6" s="346"/>
      <c r="FOR6" s="346"/>
      <c r="FOS6" s="346"/>
      <c r="FOT6" s="346"/>
      <c r="FOU6" s="346"/>
      <c r="FOV6" s="346"/>
      <c r="FOW6" s="346"/>
      <c r="FOX6" s="346"/>
      <c r="FOY6" s="346"/>
      <c r="FOZ6" s="346"/>
      <c r="FPA6" s="346"/>
      <c r="FPB6" s="346"/>
      <c r="FPC6" s="346"/>
      <c r="FPD6" s="346"/>
      <c r="FPE6" s="346"/>
      <c r="FPF6" s="346"/>
      <c r="FPG6" s="346"/>
      <c r="FPH6" s="346"/>
      <c r="FPI6" s="346"/>
      <c r="FPJ6" s="346"/>
      <c r="FPK6" s="346"/>
      <c r="FPL6" s="346"/>
      <c r="FPM6" s="346"/>
      <c r="FPN6" s="346"/>
      <c r="FPO6" s="346"/>
      <c r="FPP6" s="346"/>
      <c r="FPQ6" s="346"/>
      <c r="FPR6" s="346"/>
      <c r="FPS6" s="346"/>
      <c r="FPT6" s="346"/>
      <c r="FPU6" s="346"/>
      <c r="FPV6" s="346"/>
      <c r="FPW6" s="346"/>
      <c r="FPX6" s="346"/>
      <c r="FPY6" s="346"/>
      <c r="FPZ6" s="346"/>
      <c r="FQA6" s="346"/>
      <c r="FQB6" s="346"/>
      <c r="FQC6" s="346"/>
      <c r="FQD6" s="346"/>
      <c r="FQE6" s="346"/>
      <c r="FQF6" s="346"/>
      <c r="FQG6" s="346"/>
      <c r="FQH6" s="346"/>
      <c r="FQI6" s="346"/>
      <c r="FQJ6" s="346"/>
      <c r="FQK6" s="346"/>
      <c r="FQL6" s="346"/>
      <c r="FQM6" s="346"/>
      <c r="FQN6" s="346"/>
      <c r="FQO6" s="346"/>
      <c r="FQP6" s="346"/>
      <c r="FQQ6" s="346"/>
      <c r="FQR6" s="346"/>
      <c r="FQS6" s="346"/>
      <c r="FQT6" s="346"/>
      <c r="FQU6" s="346"/>
      <c r="FQV6" s="346"/>
      <c r="FQW6" s="346"/>
      <c r="FQX6" s="346"/>
      <c r="FQY6" s="346"/>
      <c r="FQZ6" s="346"/>
      <c r="FRA6" s="346"/>
      <c r="FRB6" s="346"/>
      <c r="FRC6" s="346"/>
      <c r="FRD6" s="346"/>
      <c r="FRE6" s="346"/>
      <c r="FRF6" s="346"/>
      <c r="FRG6" s="346"/>
      <c r="FRH6" s="346"/>
      <c r="FRI6" s="346"/>
      <c r="FRJ6" s="346"/>
      <c r="FRK6" s="346"/>
      <c r="FRL6" s="346"/>
      <c r="FRM6" s="346"/>
      <c r="FRN6" s="346"/>
      <c r="FRO6" s="346"/>
      <c r="FRP6" s="346"/>
      <c r="FRQ6" s="346"/>
      <c r="FRR6" s="346"/>
      <c r="FRS6" s="346"/>
      <c r="FRT6" s="346"/>
      <c r="FRU6" s="346"/>
      <c r="FRV6" s="346"/>
      <c r="FRW6" s="346"/>
      <c r="FRX6" s="346"/>
      <c r="FRY6" s="346"/>
      <c r="FRZ6" s="346"/>
      <c r="FSA6" s="346"/>
      <c r="FSB6" s="346"/>
      <c r="FSC6" s="346"/>
      <c r="FSD6" s="346"/>
      <c r="FSE6" s="346"/>
      <c r="FSF6" s="346"/>
      <c r="FSG6" s="346"/>
      <c r="FSH6" s="346"/>
      <c r="FSI6" s="346"/>
      <c r="FSJ6" s="346"/>
      <c r="FSK6" s="346"/>
      <c r="FSL6" s="346"/>
      <c r="FSM6" s="346"/>
      <c r="FSN6" s="346"/>
      <c r="FSO6" s="346"/>
      <c r="FSP6" s="346"/>
      <c r="FSQ6" s="346"/>
      <c r="FSR6" s="346"/>
      <c r="FSS6" s="346"/>
      <c r="FST6" s="346"/>
      <c r="FSU6" s="346"/>
      <c r="FSV6" s="346"/>
      <c r="FSW6" s="346"/>
      <c r="FSX6" s="346"/>
      <c r="FSY6" s="346"/>
      <c r="FSZ6" s="346"/>
      <c r="FTA6" s="346"/>
      <c r="FTB6" s="346"/>
      <c r="FTC6" s="346"/>
      <c r="FTD6" s="346"/>
      <c r="FTE6" s="346"/>
      <c r="FTF6" s="346"/>
      <c r="FTG6" s="346"/>
      <c r="FTH6" s="346"/>
      <c r="FTI6" s="346"/>
      <c r="FTJ6" s="346"/>
      <c r="FTK6" s="346"/>
      <c r="FTL6" s="346"/>
      <c r="FTM6" s="346"/>
      <c r="FTN6" s="346"/>
      <c r="FTO6" s="346"/>
      <c r="FTP6" s="346"/>
      <c r="FTQ6" s="346"/>
      <c r="FTR6" s="346"/>
      <c r="FTS6" s="346"/>
      <c r="FTT6" s="346"/>
      <c r="FTU6" s="346"/>
      <c r="FTV6" s="346"/>
      <c r="FTW6" s="346"/>
      <c r="FTX6" s="346"/>
      <c r="FTY6" s="346"/>
      <c r="FTZ6" s="346"/>
      <c r="FUA6" s="346"/>
      <c r="FUB6" s="346"/>
      <c r="FUC6" s="346"/>
      <c r="FUD6" s="346"/>
      <c r="FUE6" s="346"/>
      <c r="FUF6" s="346"/>
      <c r="FUG6" s="346"/>
      <c r="FUH6" s="346"/>
      <c r="FUI6" s="346"/>
      <c r="FUJ6" s="346"/>
      <c r="FUK6" s="346"/>
      <c r="FUL6" s="346"/>
      <c r="FUM6" s="346"/>
      <c r="FUN6" s="346"/>
      <c r="FUO6" s="346"/>
      <c r="FUP6" s="346"/>
      <c r="FUQ6" s="346"/>
      <c r="FUR6" s="346"/>
      <c r="FUS6" s="346"/>
      <c r="FUT6" s="346"/>
      <c r="FUU6" s="346"/>
      <c r="FUV6" s="346"/>
      <c r="FUW6" s="346"/>
      <c r="FUX6" s="346"/>
      <c r="FUY6" s="346"/>
      <c r="FUZ6" s="346"/>
      <c r="FVA6" s="346"/>
      <c r="FVB6" s="346"/>
      <c r="FVC6" s="346"/>
      <c r="FVD6" s="346"/>
      <c r="FVE6" s="346"/>
      <c r="FVF6" s="346"/>
      <c r="FVG6" s="346"/>
      <c r="FVH6" s="346"/>
      <c r="FVI6" s="346"/>
      <c r="FVJ6" s="346"/>
      <c r="FVK6" s="346"/>
      <c r="FVL6" s="346"/>
      <c r="FVM6" s="346"/>
      <c r="FVN6" s="346"/>
      <c r="FVO6" s="346"/>
      <c r="FVP6" s="346"/>
      <c r="FVQ6" s="346"/>
      <c r="FVR6" s="346"/>
      <c r="FVS6" s="346"/>
      <c r="FVT6" s="346"/>
      <c r="FVU6" s="346"/>
      <c r="FVV6" s="346"/>
      <c r="FVW6" s="346"/>
      <c r="FVX6" s="346"/>
      <c r="FVY6" s="346"/>
      <c r="FVZ6" s="346"/>
      <c r="FWA6" s="346"/>
      <c r="FWB6" s="346"/>
      <c r="FWC6" s="346"/>
      <c r="FWD6" s="346"/>
      <c r="FWE6" s="346"/>
      <c r="FWF6" s="346"/>
      <c r="FWG6" s="346"/>
      <c r="FWH6" s="346"/>
      <c r="FWI6" s="346"/>
      <c r="FWJ6" s="346"/>
      <c r="FWK6" s="346"/>
      <c r="FWL6" s="346"/>
      <c r="FWM6" s="346"/>
      <c r="FWN6" s="346"/>
      <c r="FWO6" s="346"/>
      <c r="FWP6" s="346"/>
      <c r="FWQ6" s="346"/>
      <c r="FWR6" s="346"/>
      <c r="FWS6" s="346"/>
      <c r="FWT6" s="346"/>
      <c r="FWU6" s="346"/>
      <c r="FWV6" s="346"/>
      <c r="FWW6" s="346"/>
      <c r="FWX6" s="346"/>
      <c r="FWY6" s="346"/>
      <c r="FWZ6" s="346"/>
      <c r="FXA6" s="346"/>
      <c r="FXB6" s="346"/>
      <c r="FXC6" s="346"/>
      <c r="FXD6" s="346"/>
      <c r="FXE6" s="346"/>
      <c r="FXF6" s="346"/>
      <c r="FXG6" s="346"/>
      <c r="FXH6" s="346"/>
      <c r="FXI6" s="346"/>
      <c r="FXJ6" s="346"/>
      <c r="FXK6" s="346"/>
      <c r="FXL6" s="346"/>
      <c r="FXM6" s="346"/>
      <c r="FXN6" s="346"/>
      <c r="FXO6" s="346"/>
      <c r="FXP6" s="346"/>
      <c r="FXQ6" s="346"/>
      <c r="FXR6" s="346"/>
      <c r="FXS6" s="346"/>
      <c r="FXT6" s="346"/>
      <c r="FXU6" s="346"/>
      <c r="FXV6" s="346"/>
      <c r="FXW6" s="346"/>
      <c r="FXX6" s="346"/>
      <c r="FXY6" s="346"/>
      <c r="FXZ6" s="346"/>
      <c r="FYA6" s="346"/>
      <c r="FYB6" s="346"/>
      <c r="FYC6" s="346"/>
      <c r="FYD6" s="346"/>
      <c r="FYE6" s="346"/>
      <c r="FYF6" s="346"/>
      <c r="FYG6" s="346"/>
      <c r="FYH6" s="346"/>
      <c r="FYI6" s="346"/>
      <c r="FYJ6" s="346"/>
      <c r="FYK6" s="346"/>
      <c r="FYL6" s="346"/>
      <c r="FYM6" s="346"/>
      <c r="FYN6" s="346"/>
      <c r="FYO6" s="346"/>
      <c r="FYP6" s="346"/>
      <c r="FYQ6" s="346"/>
      <c r="FYR6" s="346"/>
      <c r="FYS6" s="346"/>
      <c r="FYT6" s="346"/>
      <c r="FYU6" s="346"/>
      <c r="FYV6" s="346"/>
      <c r="FYW6" s="346"/>
      <c r="FYX6" s="346"/>
      <c r="FYY6" s="346"/>
      <c r="FYZ6" s="346"/>
      <c r="FZA6" s="346"/>
      <c r="FZB6" s="346"/>
      <c r="FZC6" s="346"/>
      <c r="FZD6" s="346"/>
      <c r="FZE6" s="346"/>
      <c r="FZF6" s="346"/>
      <c r="FZG6" s="346"/>
      <c r="FZH6" s="346"/>
      <c r="FZI6" s="346"/>
      <c r="FZJ6" s="346"/>
      <c r="FZK6" s="346"/>
      <c r="FZL6" s="346"/>
      <c r="FZM6" s="346"/>
      <c r="FZN6" s="346"/>
      <c r="FZO6" s="346"/>
      <c r="FZP6" s="346"/>
      <c r="FZQ6" s="346"/>
      <c r="FZR6" s="346"/>
      <c r="FZS6" s="346"/>
      <c r="FZT6" s="346"/>
      <c r="FZU6" s="346"/>
      <c r="FZV6" s="346"/>
      <c r="FZW6" s="346"/>
      <c r="FZX6" s="346"/>
      <c r="FZY6" s="346"/>
      <c r="FZZ6" s="346"/>
      <c r="GAA6" s="346"/>
      <c r="GAB6" s="346"/>
      <c r="GAC6" s="346"/>
      <c r="GAD6" s="346"/>
      <c r="GAE6" s="346"/>
      <c r="GAF6" s="346"/>
      <c r="GAG6" s="346"/>
      <c r="GAH6" s="346"/>
      <c r="GAI6" s="346"/>
      <c r="GAJ6" s="346"/>
      <c r="GAK6" s="346"/>
      <c r="GAL6" s="346"/>
      <c r="GAM6" s="346"/>
      <c r="GAN6" s="346"/>
      <c r="GAO6" s="346"/>
      <c r="GAP6" s="346"/>
      <c r="GAQ6" s="346"/>
      <c r="GAR6" s="346"/>
      <c r="GAS6" s="346"/>
      <c r="GAT6" s="346"/>
      <c r="GAU6" s="346"/>
      <c r="GAV6" s="346"/>
      <c r="GAW6" s="346"/>
      <c r="GAX6" s="346"/>
      <c r="GAY6" s="346"/>
      <c r="GAZ6" s="346"/>
      <c r="GBA6" s="346"/>
      <c r="GBB6" s="346"/>
      <c r="GBC6" s="346"/>
      <c r="GBD6" s="346"/>
      <c r="GBE6" s="346"/>
      <c r="GBF6" s="346"/>
      <c r="GBG6" s="346"/>
      <c r="GBH6" s="346"/>
      <c r="GBI6" s="346"/>
      <c r="GBJ6" s="346"/>
      <c r="GBK6" s="346"/>
      <c r="GBL6" s="346"/>
      <c r="GBM6" s="346"/>
      <c r="GBN6" s="346"/>
      <c r="GBO6" s="346"/>
      <c r="GBP6" s="346"/>
      <c r="GBQ6" s="346"/>
      <c r="GBR6" s="346"/>
      <c r="GBS6" s="346"/>
      <c r="GBT6" s="346"/>
      <c r="GBU6" s="346"/>
      <c r="GBV6" s="346"/>
      <c r="GBW6" s="346"/>
      <c r="GBX6" s="346"/>
      <c r="GBY6" s="346"/>
      <c r="GBZ6" s="346"/>
      <c r="GCA6" s="346"/>
      <c r="GCB6" s="346"/>
      <c r="GCC6" s="346"/>
      <c r="GCD6" s="346"/>
      <c r="GCE6" s="346"/>
      <c r="GCF6" s="346"/>
      <c r="GCG6" s="346"/>
      <c r="GCH6" s="346"/>
      <c r="GCI6" s="346"/>
      <c r="GCJ6" s="346"/>
      <c r="GCK6" s="346"/>
      <c r="GCL6" s="346"/>
      <c r="GCM6" s="346"/>
      <c r="GCN6" s="346"/>
      <c r="GCO6" s="346"/>
      <c r="GCP6" s="346"/>
      <c r="GCQ6" s="346"/>
      <c r="GCR6" s="346"/>
      <c r="GCS6" s="346"/>
      <c r="GCT6" s="346"/>
      <c r="GCU6" s="346"/>
      <c r="GCV6" s="346"/>
      <c r="GCW6" s="346"/>
      <c r="GCX6" s="346"/>
      <c r="GCY6" s="346"/>
      <c r="GCZ6" s="346"/>
      <c r="GDA6" s="346"/>
      <c r="GDB6" s="346"/>
      <c r="GDC6" s="346"/>
      <c r="GDD6" s="346"/>
      <c r="GDE6" s="346"/>
      <c r="GDF6" s="346"/>
      <c r="GDG6" s="346"/>
      <c r="GDH6" s="346"/>
      <c r="GDI6" s="346"/>
      <c r="GDJ6" s="346"/>
      <c r="GDK6" s="346"/>
      <c r="GDL6" s="346"/>
      <c r="GDM6" s="346"/>
      <c r="GDN6" s="346"/>
      <c r="GDO6" s="346"/>
      <c r="GDP6" s="346"/>
      <c r="GDQ6" s="346"/>
      <c r="GDR6" s="346"/>
      <c r="GDS6" s="346"/>
      <c r="GDT6" s="346"/>
      <c r="GDU6" s="346"/>
      <c r="GDV6" s="346"/>
      <c r="GDW6" s="346"/>
      <c r="GDX6" s="346"/>
      <c r="GDY6" s="346"/>
      <c r="GDZ6" s="346"/>
      <c r="GEA6" s="346"/>
      <c r="GEB6" s="346"/>
      <c r="GEC6" s="346"/>
      <c r="GED6" s="346"/>
      <c r="GEE6" s="346"/>
      <c r="GEF6" s="346"/>
      <c r="GEG6" s="346"/>
      <c r="GEH6" s="346"/>
      <c r="GEI6" s="346"/>
      <c r="GEJ6" s="346"/>
      <c r="GEK6" s="346"/>
      <c r="GEL6" s="346"/>
      <c r="GEM6" s="346"/>
      <c r="GEN6" s="346"/>
      <c r="GEO6" s="346"/>
      <c r="GEP6" s="346"/>
      <c r="GEQ6" s="346"/>
      <c r="GER6" s="346"/>
      <c r="GES6" s="346"/>
      <c r="GET6" s="346"/>
      <c r="GEU6" s="346"/>
      <c r="GEV6" s="346"/>
      <c r="GEW6" s="346"/>
      <c r="GEX6" s="346"/>
      <c r="GEY6" s="346"/>
      <c r="GEZ6" s="346"/>
      <c r="GFA6" s="346"/>
      <c r="GFB6" s="346"/>
      <c r="GFC6" s="346"/>
      <c r="GFD6" s="346"/>
      <c r="GFE6" s="346"/>
      <c r="GFF6" s="346"/>
      <c r="GFG6" s="346"/>
      <c r="GFH6" s="346"/>
      <c r="GFI6" s="346"/>
      <c r="GFJ6" s="346"/>
      <c r="GFK6" s="346"/>
      <c r="GFL6" s="346"/>
      <c r="GFM6" s="346"/>
      <c r="GFN6" s="346"/>
      <c r="GFO6" s="346"/>
      <c r="GFP6" s="346"/>
      <c r="GFQ6" s="346"/>
      <c r="GFR6" s="346"/>
      <c r="GFS6" s="346"/>
      <c r="GFT6" s="346"/>
      <c r="GFU6" s="346"/>
      <c r="GFV6" s="346"/>
      <c r="GFW6" s="346"/>
      <c r="GFX6" s="346"/>
      <c r="GFY6" s="346"/>
      <c r="GFZ6" s="346"/>
      <c r="GGA6" s="346"/>
      <c r="GGB6" s="346"/>
      <c r="GGC6" s="346"/>
      <c r="GGD6" s="346"/>
      <c r="GGE6" s="346"/>
      <c r="GGF6" s="346"/>
      <c r="GGG6" s="346"/>
      <c r="GGH6" s="346"/>
      <c r="GGI6" s="346"/>
      <c r="GGJ6" s="346"/>
      <c r="GGK6" s="346"/>
      <c r="GGL6" s="346"/>
      <c r="GGM6" s="346"/>
      <c r="GGN6" s="346"/>
      <c r="GGO6" s="346"/>
      <c r="GGP6" s="346"/>
      <c r="GGQ6" s="346"/>
      <c r="GGR6" s="346"/>
      <c r="GGS6" s="346"/>
      <c r="GGT6" s="346"/>
      <c r="GGU6" s="346"/>
      <c r="GGV6" s="346"/>
      <c r="GGW6" s="346"/>
      <c r="GGX6" s="346"/>
      <c r="GGY6" s="346"/>
      <c r="GGZ6" s="346"/>
      <c r="GHA6" s="346"/>
      <c r="GHB6" s="346"/>
      <c r="GHC6" s="346"/>
      <c r="GHD6" s="346"/>
      <c r="GHE6" s="346"/>
      <c r="GHF6" s="346"/>
      <c r="GHG6" s="346"/>
      <c r="GHH6" s="346"/>
      <c r="GHI6" s="346"/>
      <c r="GHJ6" s="346"/>
      <c r="GHK6" s="346"/>
      <c r="GHL6" s="346"/>
      <c r="GHM6" s="346"/>
      <c r="GHN6" s="346"/>
      <c r="GHO6" s="346"/>
      <c r="GHP6" s="346"/>
      <c r="GHQ6" s="346"/>
      <c r="GHR6" s="346"/>
      <c r="GHS6" s="346"/>
      <c r="GHT6" s="346"/>
      <c r="GHU6" s="346"/>
      <c r="GHV6" s="346"/>
      <c r="GHW6" s="346"/>
      <c r="GHX6" s="346"/>
      <c r="GHY6" s="346"/>
      <c r="GHZ6" s="346"/>
      <c r="GIA6" s="346"/>
      <c r="GIB6" s="346"/>
      <c r="GIC6" s="346"/>
      <c r="GID6" s="346"/>
      <c r="GIE6" s="346"/>
      <c r="GIF6" s="346"/>
      <c r="GIG6" s="346"/>
      <c r="GIH6" s="346"/>
      <c r="GII6" s="346"/>
      <c r="GIJ6" s="346"/>
      <c r="GIK6" s="346"/>
      <c r="GIL6" s="346"/>
      <c r="GIM6" s="346"/>
      <c r="GIN6" s="346"/>
      <c r="GIO6" s="346"/>
      <c r="GIP6" s="346"/>
      <c r="GIQ6" s="346"/>
      <c r="GIR6" s="346"/>
      <c r="GIS6" s="346"/>
      <c r="GIT6" s="346"/>
      <c r="GIU6" s="346"/>
      <c r="GIV6" s="346"/>
      <c r="GIW6" s="346"/>
      <c r="GIX6" s="346"/>
      <c r="GIY6" s="346"/>
      <c r="GIZ6" s="346"/>
      <c r="GJA6" s="346"/>
      <c r="GJB6" s="346"/>
      <c r="GJC6" s="346"/>
      <c r="GJD6" s="346"/>
      <c r="GJE6" s="346"/>
      <c r="GJF6" s="346"/>
      <c r="GJG6" s="346"/>
      <c r="GJH6" s="346"/>
      <c r="GJI6" s="346"/>
      <c r="GJJ6" s="346"/>
      <c r="GJK6" s="346"/>
      <c r="GJL6" s="346"/>
      <c r="GJM6" s="346"/>
      <c r="GJN6" s="346"/>
      <c r="GJO6" s="346"/>
      <c r="GJP6" s="346"/>
      <c r="GJQ6" s="346"/>
      <c r="GJR6" s="346"/>
      <c r="GJS6" s="346"/>
      <c r="GJT6" s="346"/>
      <c r="GJU6" s="346"/>
      <c r="GJV6" s="346"/>
      <c r="GJW6" s="346"/>
      <c r="GJX6" s="346"/>
      <c r="GJY6" s="346"/>
      <c r="GJZ6" s="346"/>
      <c r="GKA6" s="346"/>
      <c r="GKB6" s="346"/>
      <c r="GKC6" s="346"/>
      <c r="GKD6" s="346"/>
      <c r="GKE6" s="346"/>
      <c r="GKF6" s="346"/>
      <c r="GKG6" s="346"/>
      <c r="GKH6" s="346"/>
      <c r="GKI6" s="346"/>
      <c r="GKJ6" s="346"/>
      <c r="GKK6" s="346"/>
      <c r="GKL6" s="346"/>
      <c r="GKM6" s="346"/>
      <c r="GKN6" s="346"/>
      <c r="GKO6" s="346"/>
      <c r="GKP6" s="346"/>
      <c r="GKQ6" s="346"/>
      <c r="GKR6" s="346"/>
      <c r="GKS6" s="346"/>
      <c r="GKT6" s="346"/>
      <c r="GKU6" s="346"/>
      <c r="GKV6" s="346"/>
      <c r="GKW6" s="346"/>
      <c r="GKX6" s="346"/>
      <c r="GKY6" s="346"/>
      <c r="GKZ6" s="346"/>
      <c r="GLA6" s="346"/>
      <c r="GLB6" s="346"/>
      <c r="GLC6" s="346"/>
      <c r="GLD6" s="346"/>
      <c r="GLE6" s="346"/>
      <c r="GLF6" s="346"/>
      <c r="GLG6" s="346"/>
      <c r="GLH6" s="346"/>
      <c r="GLI6" s="346"/>
      <c r="GLJ6" s="346"/>
      <c r="GLK6" s="346"/>
      <c r="GLL6" s="346"/>
      <c r="GLM6" s="346"/>
      <c r="GLN6" s="346"/>
      <c r="GLO6" s="346"/>
      <c r="GLP6" s="346"/>
      <c r="GLQ6" s="346"/>
      <c r="GLR6" s="346"/>
      <c r="GLS6" s="346"/>
      <c r="GLT6" s="346"/>
      <c r="GLU6" s="346"/>
      <c r="GLV6" s="346"/>
      <c r="GLW6" s="346"/>
      <c r="GLX6" s="346"/>
      <c r="GLY6" s="346"/>
      <c r="GLZ6" s="346"/>
      <c r="GMA6" s="346"/>
      <c r="GMB6" s="346"/>
      <c r="GMC6" s="346"/>
      <c r="GMD6" s="346"/>
      <c r="GME6" s="346"/>
      <c r="GMF6" s="346"/>
      <c r="GMG6" s="346"/>
      <c r="GMH6" s="346"/>
      <c r="GMI6" s="346"/>
      <c r="GMJ6" s="346"/>
      <c r="GMK6" s="346"/>
      <c r="GML6" s="346"/>
      <c r="GMM6" s="346"/>
      <c r="GMN6" s="346"/>
      <c r="GMO6" s="346"/>
      <c r="GMP6" s="346"/>
      <c r="GMQ6" s="346"/>
      <c r="GMR6" s="346"/>
      <c r="GMS6" s="346"/>
      <c r="GMT6" s="346"/>
      <c r="GMU6" s="346"/>
      <c r="GMV6" s="346"/>
      <c r="GMW6" s="346"/>
      <c r="GMX6" s="346"/>
      <c r="GMY6" s="346"/>
      <c r="GMZ6" s="346"/>
      <c r="GNA6" s="346"/>
      <c r="GNB6" s="346"/>
      <c r="GNC6" s="346"/>
      <c r="GND6" s="346"/>
      <c r="GNE6" s="346"/>
      <c r="GNF6" s="346"/>
      <c r="GNG6" s="346"/>
      <c r="GNH6" s="346"/>
      <c r="GNI6" s="346"/>
      <c r="GNJ6" s="346"/>
      <c r="GNK6" s="346"/>
      <c r="GNL6" s="346"/>
      <c r="GNM6" s="346"/>
      <c r="GNN6" s="346"/>
      <c r="GNO6" s="346"/>
      <c r="GNP6" s="346"/>
      <c r="GNQ6" s="346"/>
      <c r="GNR6" s="346"/>
      <c r="GNS6" s="346"/>
      <c r="GNT6" s="346"/>
      <c r="GNU6" s="346"/>
      <c r="GNV6" s="346"/>
      <c r="GNW6" s="346"/>
      <c r="GNX6" s="346"/>
      <c r="GNY6" s="346"/>
      <c r="GNZ6" s="346"/>
      <c r="GOA6" s="346"/>
      <c r="GOB6" s="346"/>
      <c r="GOC6" s="346"/>
      <c r="GOD6" s="346"/>
      <c r="GOE6" s="346"/>
      <c r="GOF6" s="346"/>
      <c r="GOG6" s="346"/>
      <c r="GOH6" s="346"/>
      <c r="GOI6" s="346"/>
      <c r="GOJ6" s="346"/>
      <c r="GOK6" s="346"/>
      <c r="GOL6" s="346"/>
      <c r="GOM6" s="346"/>
      <c r="GON6" s="346"/>
      <c r="GOO6" s="346"/>
      <c r="GOP6" s="346"/>
      <c r="GOQ6" s="346"/>
      <c r="GOR6" s="346"/>
      <c r="GOS6" s="346"/>
      <c r="GOT6" s="346"/>
      <c r="GOU6" s="346"/>
      <c r="GOV6" s="346"/>
      <c r="GOW6" s="346"/>
      <c r="GOX6" s="346"/>
      <c r="GOY6" s="346"/>
      <c r="GOZ6" s="346"/>
      <c r="GPA6" s="346"/>
      <c r="GPB6" s="346"/>
      <c r="GPC6" s="346"/>
      <c r="GPD6" s="346"/>
      <c r="GPE6" s="346"/>
      <c r="GPF6" s="346"/>
      <c r="GPG6" s="346"/>
      <c r="GPH6" s="346"/>
      <c r="GPI6" s="346"/>
      <c r="GPJ6" s="346"/>
      <c r="GPK6" s="346"/>
      <c r="GPL6" s="346"/>
      <c r="GPM6" s="346"/>
      <c r="GPN6" s="346"/>
      <c r="GPO6" s="346"/>
      <c r="GPP6" s="346"/>
      <c r="GPQ6" s="346"/>
      <c r="GPR6" s="346"/>
      <c r="GPS6" s="346"/>
      <c r="GPT6" s="346"/>
      <c r="GPU6" s="346"/>
      <c r="GPV6" s="346"/>
      <c r="GPW6" s="346"/>
      <c r="GPX6" s="346"/>
      <c r="GPY6" s="346"/>
      <c r="GPZ6" s="346"/>
      <c r="GQA6" s="346"/>
      <c r="GQB6" s="346"/>
      <c r="GQC6" s="346"/>
      <c r="GQD6" s="346"/>
      <c r="GQE6" s="346"/>
      <c r="GQF6" s="346"/>
      <c r="GQG6" s="346"/>
      <c r="GQH6" s="346"/>
      <c r="GQI6" s="346"/>
      <c r="GQJ6" s="346"/>
      <c r="GQK6" s="346"/>
      <c r="GQL6" s="346"/>
      <c r="GQM6" s="346"/>
      <c r="GQN6" s="346"/>
      <c r="GQO6" s="346"/>
      <c r="GQP6" s="346"/>
      <c r="GQQ6" s="346"/>
      <c r="GQR6" s="346"/>
      <c r="GQS6" s="346"/>
      <c r="GQT6" s="346"/>
      <c r="GQU6" s="346"/>
      <c r="GQV6" s="346"/>
      <c r="GQW6" s="346"/>
      <c r="GQX6" s="346"/>
      <c r="GQY6" s="346"/>
      <c r="GQZ6" s="346"/>
      <c r="GRA6" s="346"/>
      <c r="GRB6" s="346"/>
      <c r="GRC6" s="346"/>
      <c r="GRD6" s="346"/>
      <c r="GRE6" s="346"/>
      <c r="GRF6" s="346"/>
      <c r="GRG6" s="346"/>
      <c r="GRH6" s="346"/>
      <c r="GRI6" s="346"/>
      <c r="GRJ6" s="346"/>
      <c r="GRK6" s="346"/>
      <c r="GRL6" s="346"/>
      <c r="GRM6" s="346"/>
      <c r="GRN6" s="346"/>
      <c r="GRO6" s="346"/>
      <c r="GRP6" s="346"/>
      <c r="GRQ6" s="346"/>
      <c r="GRR6" s="346"/>
      <c r="GRS6" s="346"/>
      <c r="GRT6" s="346"/>
      <c r="GRU6" s="346"/>
      <c r="GRV6" s="346"/>
      <c r="GRW6" s="346"/>
      <c r="GRX6" s="346"/>
      <c r="GRY6" s="346"/>
      <c r="GRZ6" s="346"/>
      <c r="GSA6" s="346"/>
      <c r="GSB6" s="346"/>
      <c r="GSC6" s="346"/>
      <c r="GSD6" s="346"/>
      <c r="GSE6" s="346"/>
      <c r="GSF6" s="346"/>
      <c r="GSG6" s="346"/>
      <c r="GSH6" s="346"/>
      <c r="GSI6" s="346"/>
      <c r="GSJ6" s="346"/>
      <c r="GSK6" s="346"/>
      <c r="GSL6" s="346"/>
      <c r="GSM6" s="346"/>
      <c r="GSN6" s="346"/>
      <c r="GSO6" s="346"/>
      <c r="GSP6" s="346"/>
      <c r="GSQ6" s="346"/>
      <c r="GSR6" s="346"/>
      <c r="GSS6" s="346"/>
      <c r="GST6" s="346"/>
      <c r="GSU6" s="346"/>
      <c r="GSV6" s="346"/>
      <c r="GSW6" s="346"/>
      <c r="GSX6" s="346"/>
      <c r="GSY6" s="346"/>
      <c r="GSZ6" s="346"/>
      <c r="GTA6" s="346"/>
      <c r="GTB6" s="346"/>
      <c r="GTC6" s="346"/>
      <c r="GTD6" s="346"/>
      <c r="GTE6" s="346"/>
      <c r="GTF6" s="346"/>
      <c r="GTG6" s="346"/>
      <c r="GTH6" s="346"/>
      <c r="GTI6" s="346"/>
      <c r="GTJ6" s="346"/>
      <c r="GTK6" s="346"/>
      <c r="GTL6" s="346"/>
      <c r="GTM6" s="346"/>
      <c r="GTN6" s="346"/>
      <c r="GTO6" s="346"/>
      <c r="GTP6" s="346"/>
      <c r="GTQ6" s="346"/>
      <c r="GTR6" s="346"/>
      <c r="GTS6" s="346"/>
      <c r="GTT6" s="346"/>
      <c r="GTU6" s="346"/>
      <c r="GTV6" s="346"/>
      <c r="GTW6" s="346"/>
      <c r="GTX6" s="346"/>
      <c r="GTY6" s="346"/>
      <c r="GTZ6" s="346"/>
      <c r="GUA6" s="346"/>
      <c r="GUB6" s="346"/>
      <c r="GUC6" s="346"/>
      <c r="GUD6" s="346"/>
      <c r="GUE6" s="346"/>
      <c r="GUF6" s="346"/>
      <c r="GUG6" s="346"/>
      <c r="GUH6" s="346"/>
      <c r="GUI6" s="346"/>
      <c r="GUJ6" s="346"/>
      <c r="GUK6" s="346"/>
      <c r="GUL6" s="346"/>
      <c r="GUM6" s="346"/>
      <c r="GUN6" s="346"/>
      <c r="GUO6" s="346"/>
      <c r="GUP6" s="346"/>
      <c r="GUQ6" s="346"/>
      <c r="GUR6" s="346"/>
      <c r="GUS6" s="346"/>
      <c r="GUT6" s="346"/>
      <c r="GUU6" s="346"/>
      <c r="GUV6" s="346"/>
      <c r="GUW6" s="346"/>
      <c r="GUX6" s="346"/>
      <c r="GUY6" s="346"/>
      <c r="GUZ6" s="346"/>
      <c r="GVA6" s="346"/>
      <c r="GVB6" s="346"/>
      <c r="GVC6" s="346"/>
      <c r="GVD6" s="346"/>
      <c r="GVE6" s="346"/>
      <c r="GVF6" s="346"/>
      <c r="GVG6" s="346"/>
      <c r="GVH6" s="346"/>
      <c r="GVI6" s="346"/>
      <c r="GVJ6" s="346"/>
      <c r="GVK6" s="346"/>
      <c r="GVL6" s="346"/>
      <c r="GVM6" s="346"/>
      <c r="GVN6" s="346"/>
      <c r="GVO6" s="346"/>
      <c r="GVP6" s="346"/>
      <c r="GVQ6" s="346"/>
      <c r="GVR6" s="346"/>
      <c r="GVS6" s="346"/>
      <c r="GVT6" s="346"/>
      <c r="GVU6" s="346"/>
      <c r="GVV6" s="346"/>
      <c r="GVW6" s="346"/>
      <c r="GVX6" s="346"/>
      <c r="GVY6" s="346"/>
      <c r="GVZ6" s="346"/>
      <c r="GWA6" s="346"/>
      <c r="GWB6" s="346"/>
      <c r="GWC6" s="346"/>
      <c r="GWD6" s="346"/>
      <c r="GWE6" s="346"/>
      <c r="GWF6" s="346"/>
      <c r="GWG6" s="346"/>
      <c r="GWH6" s="346"/>
      <c r="GWI6" s="346"/>
      <c r="GWJ6" s="346"/>
      <c r="GWK6" s="346"/>
      <c r="GWL6" s="346"/>
      <c r="GWM6" s="346"/>
      <c r="GWN6" s="346"/>
      <c r="GWO6" s="346"/>
      <c r="GWP6" s="346"/>
      <c r="GWQ6" s="346"/>
      <c r="GWR6" s="346"/>
      <c r="GWS6" s="346"/>
      <c r="GWT6" s="346"/>
      <c r="GWU6" s="346"/>
      <c r="GWV6" s="346"/>
      <c r="GWW6" s="346"/>
      <c r="GWX6" s="346"/>
      <c r="GWY6" s="346"/>
      <c r="GWZ6" s="346"/>
      <c r="GXA6" s="346"/>
      <c r="GXB6" s="346"/>
      <c r="GXC6" s="346"/>
      <c r="GXD6" s="346"/>
      <c r="GXE6" s="346"/>
      <c r="GXF6" s="346"/>
      <c r="GXG6" s="346"/>
      <c r="GXH6" s="346"/>
      <c r="GXI6" s="346"/>
      <c r="GXJ6" s="346"/>
      <c r="GXK6" s="346"/>
      <c r="GXL6" s="346"/>
      <c r="GXM6" s="346"/>
      <c r="GXN6" s="346"/>
      <c r="GXO6" s="346"/>
      <c r="GXP6" s="346"/>
      <c r="GXQ6" s="346"/>
      <c r="GXR6" s="346"/>
      <c r="GXS6" s="346"/>
      <c r="GXT6" s="346"/>
      <c r="GXU6" s="346"/>
      <c r="GXV6" s="346"/>
      <c r="GXW6" s="346"/>
      <c r="GXX6" s="346"/>
      <c r="GXY6" s="346"/>
      <c r="GXZ6" s="346"/>
      <c r="GYA6" s="346"/>
      <c r="GYB6" s="346"/>
      <c r="GYC6" s="346"/>
      <c r="GYD6" s="346"/>
      <c r="GYE6" s="346"/>
      <c r="GYF6" s="346"/>
      <c r="GYG6" s="346"/>
      <c r="GYH6" s="346"/>
      <c r="GYI6" s="346"/>
      <c r="GYJ6" s="346"/>
      <c r="GYK6" s="346"/>
      <c r="GYL6" s="346"/>
      <c r="GYM6" s="346"/>
      <c r="GYN6" s="346"/>
      <c r="GYO6" s="346"/>
      <c r="GYP6" s="346"/>
      <c r="GYQ6" s="346"/>
      <c r="GYR6" s="346"/>
      <c r="GYS6" s="346"/>
      <c r="GYT6" s="346"/>
      <c r="GYU6" s="346"/>
      <c r="GYV6" s="346"/>
      <c r="GYW6" s="346"/>
      <c r="GYX6" s="346"/>
      <c r="GYY6" s="346"/>
      <c r="GYZ6" s="346"/>
      <c r="GZA6" s="346"/>
      <c r="GZB6" s="346"/>
      <c r="GZC6" s="346"/>
      <c r="GZD6" s="346"/>
      <c r="GZE6" s="346"/>
      <c r="GZF6" s="346"/>
      <c r="GZG6" s="346"/>
      <c r="GZH6" s="346"/>
      <c r="GZI6" s="346"/>
      <c r="GZJ6" s="346"/>
      <c r="GZK6" s="346"/>
      <c r="GZL6" s="346"/>
      <c r="GZM6" s="346"/>
      <c r="GZN6" s="346"/>
      <c r="GZO6" s="346"/>
      <c r="GZP6" s="346"/>
      <c r="GZQ6" s="346"/>
      <c r="GZR6" s="346"/>
      <c r="GZS6" s="346"/>
      <c r="GZT6" s="346"/>
      <c r="GZU6" s="346"/>
      <c r="GZV6" s="346"/>
      <c r="GZW6" s="346"/>
      <c r="GZX6" s="346"/>
      <c r="GZY6" s="346"/>
      <c r="GZZ6" s="346"/>
      <c r="HAA6" s="346"/>
      <c r="HAB6" s="346"/>
      <c r="HAC6" s="346"/>
      <c r="HAD6" s="346"/>
      <c r="HAE6" s="346"/>
      <c r="HAF6" s="346"/>
      <c r="HAG6" s="346"/>
      <c r="HAH6" s="346"/>
      <c r="HAI6" s="346"/>
      <c r="HAJ6" s="346"/>
      <c r="HAK6" s="346"/>
      <c r="HAL6" s="346"/>
      <c r="HAM6" s="346"/>
      <c r="HAN6" s="346"/>
      <c r="HAO6" s="346"/>
      <c r="HAP6" s="346"/>
      <c r="HAQ6" s="346"/>
      <c r="HAR6" s="346"/>
      <c r="HAS6" s="346"/>
      <c r="HAT6" s="346"/>
      <c r="HAU6" s="346"/>
      <c r="HAV6" s="346"/>
      <c r="HAW6" s="346"/>
      <c r="HAX6" s="346"/>
      <c r="HAY6" s="346"/>
      <c r="HAZ6" s="346"/>
      <c r="HBA6" s="346"/>
      <c r="HBB6" s="346"/>
      <c r="HBC6" s="346"/>
      <c r="HBD6" s="346"/>
      <c r="HBE6" s="346"/>
      <c r="HBF6" s="346"/>
      <c r="HBG6" s="346"/>
      <c r="HBH6" s="346"/>
      <c r="HBI6" s="346"/>
      <c r="HBJ6" s="346"/>
      <c r="HBK6" s="346"/>
      <c r="HBL6" s="346"/>
      <c r="HBM6" s="346"/>
      <c r="HBN6" s="346"/>
      <c r="HBO6" s="346"/>
      <c r="HBP6" s="346"/>
      <c r="HBQ6" s="346"/>
      <c r="HBR6" s="346"/>
      <c r="HBS6" s="346"/>
      <c r="HBT6" s="346"/>
      <c r="HBU6" s="346"/>
      <c r="HBV6" s="346"/>
      <c r="HBW6" s="346"/>
      <c r="HBX6" s="346"/>
      <c r="HBY6" s="346"/>
      <c r="HBZ6" s="346"/>
      <c r="HCA6" s="346"/>
      <c r="HCB6" s="346"/>
      <c r="HCC6" s="346"/>
      <c r="HCD6" s="346"/>
      <c r="HCE6" s="346"/>
      <c r="HCF6" s="346"/>
      <c r="HCG6" s="346"/>
      <c r="HCH6" s="346"/>
      <c r="HCI6" s="346"/>
      <c r="HCJ6" s="346"/>
      <c r="HCK6" s="346"/>
      <c r="HCL6" s="346"/>
      <c r="HCM6" s="346"/>
      <c r="HCN6" s="346"/>
      <c r="HCO6" s="346"/>
      <c r="HCP6" s="346"/>
      <c r="HCQ6" s="346"/>
      <c r="HCR6" s="346"/>
      <c r="HCS6" s="346"/>
      <c r="HCT6" s="346"/>
      <c r="HCU6" s="346"/>
      <c r="HCV6" s="346"/>
      <c r="HCW6" s="346"/>
      <c r="HCX6" s="346"/>
      <c r="HCY6" s="346"/>
      <c r="HCZ6" s="346"/>
      <c r="HDA6" s="346"/>
      <c r="HDB6" s="346"/>
      <c r="HDC6" s="346"/>
      <c r="HDD6" s="346"/>
      <c r="HDE6" s="346"/>
      <c r="HDF6" s="346"/>
      <c r="HDG6" s="346"/>
      <c r="HDH6" s="346"/>
      <c r="HDI6" s="346"/>
      <c r="HDJ6" s="346"/>
      <c r="HDK6" s="346"/>
      <c r="HDL6" s="346"/>
      <c r="HDM6" s="346"/>
      <c r="HDN6" s="346"/>
      <c r="HDO6" s="346"/>
      <c r="HDP6" s="346"/>
      <c r="HDQ6" s="346"/>
      <c r="HDR6" s="346"/>
      <c r="HDS6" s="346"/>
      <c r="HDT6" s="346"/>
      <c r="HDU6" s="346"/>
      <c r="HDV6" s="346"/>
      <c r="HDW6" s="346"/>
      <c r="HDX6" s="346"/>
      <c r="HDY6" s="346"/>
      <c r="HDZ6" s="346"/>
      <c r="HEA6" s="346"/>
      <c r="HEB6" s="346"/>
      <c r="HEC6" s="346"/>
      <c r="HED6" s="346"/>
      <c r="HEE6" s="346"/>
      <c r="HEF6" s="346"/>
      <c r="HEG6" s="346"/>
      <c r="HEH6" s="346"/>
      <c r="HEI6" s="346"/>
      <c r="HEJ6" s="346"/>
      <c r="HEK6" s="346"/>
      <c r="HEL6" s="346"/>
      <c r="HEM6" s="346"/>
      <c r="HEN6" s="346"/>
      <c r="HEO6" s="346"/>
      <c r="HEP6" s="346"/>
      <c r="HEQ6" s="346"/>
      <c r="HER6" s="346"/>
      <c r="HES6" s="346"/>
      <c r="HET6" s="346"/>
      <c r="HEU6" s="346"/>
      <c r="HEV6" s="346"/>
      <c r="HEW6" s="346"/>
      <c r="HEX6" s="346"/>
      <c r="HEY6" s="346"/>
      <c r="HEZ6" s="346"/>
      <c r="HFA6" s="346"/>
      <c r="HFB6" s="346"/>
      <c r="HFC6" s="346"/>
      <c r="HFD6" s="346"/>
      <c r="HFE6" s="346"/>
      <c r="HFF6" s="346"/>
      <c r="HFG6" s="346"/>
      <c r="HFH6" s="346"/>
      <c r="HFI6" s="346"/>
      <c r="HFJ6" s="346"/>
      <c r="HFK6" s="346"/>
      <c r="HFL6" s="346"/>
      <c r="HFM6" s="346"/>
      <c r="HFN6" s="346"/>
      <c r="HFO6" s="346"/>
      <c r="HFP6" s="346"/>
      <c r="HFQ6" s="346"/>
      <c r="HFR6" s="346"/>
      <c r="HFS6" s="346"/>
      <c r="HFT6" s="346"/>
      <c r="HFU6" s="346"/>
      <c r="HFV6" s="346"/>
      <c r="HFW6" s="346"/>
      <c r="HFX6" s="346"/>
      <c r="HFY6" s="346"/>
      <c r="HFZ6" s="346"/>
      <c r="HGA6" s="346"/>
      <c r="HGB6" s="346"/>
      <c r="HGC6" s="346"/>
      <c r="HGD6" s="346"/>
      <c r="HGE6" s="346"/>
      <c r="HGF6" s="346"/>
      <c r="HGG6" s="346"/>
      <c r="HGH6" s="346"/>
      <c r="HGI6" s="346"/>
      <c r="HGJ6" s="346"/>
      <c r="HGK6" s="346"/>
      <c r="HGL6" s="346"/>
      <c r="HGM6" s="346"/>
      <c r="HGN6" s="346"/>
      <c r="HGO6" s="346"/>
      <c r="HGP6" s="346"/>
      <c r="HGQ6" s="346"/>
      <c r="HGR6" s="346"/>
      <c r="HGS6" s="346"/>
      <c r="HGT6" s="346"/>
      <c r="HGU6" s="346"/>
      <c r="HGV6" s="346"/>
      <c r="HGW6" s="346"/>
      <c r="HGX6" s="346"/>
      <c r="HGY6" s="346"/>
      <c r="HGZ6" s="346"/>
      <c r="HHA6" s="346"/>
      <c r="HHB6" s="346"/>
      <c r="HHC6" s="346"/>
      <c r="HHD6" s="346"/>
      <c r="HHE6" s="346"/>
      <c r="HHF6" s="346"/>
      <c r="HHG6" s="346"/>
      <c r="HHH6" s="346"/>
      <c r="HHI6" s="346"/>
      <c r="HHJ6" s="346"/>
      <c r="HHK6" s="346"/>
      <c r="HHL6" s="346"/>
      <c r="HHM6" s="346"/>
      <c r="HHN6" s="346"/>
      <c r="HHO6" s="346"/>
      <c r="HHP6" s="346"/>
      <c r="HHQ6" s="346"/>
      <c r="HHR6" s="346"/>
      <c r="HHS6" s="346"/>
    </row>
    <row r="7" spans="1:5635" s="118" customFormat="1" ht="11.25" customHeight="1" x14ac:dyDescent="0.2">
      <c r="A7" s="417"/>
      <c r="B7" s="349" t="s">
        <v>128</v>
      </c>
      <c r="C7" s="350">
        <v>0.58730000000000004</v>
      </c>
      <c r="D7" s="350">
        <v>0.59889999999999999</v>
      </c>
      <c r="E7" s="350">
        <v>0.60870000000000002</v>
      </c>
      <c r="F7" s="350">
        <v>0.51529999999999998</v>
      </c>
      <c r="G7" s="350">
        <v>0.57679999999999998</v>
      </c>
      <c r="H7" s="350">
        <v>0.56899999999999995</v>
      </c>
      <c r="I7" s="350">
        <v>0.58399999999999996</v>
      </c>
      <c r="J7" s="350">
        <v>0.5323</v>
      </c>
      <c r="K7" s="350">
        <v>0.57589999999999997</v>
      </c>
      <c r="L7" s="350">
        <v>0.57020000000000004</v>
      </c>
      <c r="M7" s="350">
        <v>0.58518999999999999</v>
      </c>
      <c r="N7" s="350">
        <v>0.51830399999999999</v>
      </c>
      <c r="O7" s="350">
        <v>0.55237099999999995</v>
      </c>
      <c r="P7" s="350">
        <v>0.56025000000000003</v>
      </c>
      <c r="Q7" s="350">
        <v>0.58970299999999998</v>
      </c>
      <c r="R7" s="350">
        <v>0.60284499999999996</v>
      </c>
      <c r="S7" s="350">
        <v>0.55702700000000005</v>
      </c>
      <c r="T7" s="350">
        <v>0.56429399999999996</v>
      </c>
      <c r="U7" s="350">
        <v>0.58265599999999995</v>
      </c>
      <c r="V7" s="350">
        <v>0.62685500000000005</v>
      </c>
      <c r="W7" s="350">
        <v>0.59086300000000003</v>
      </c>
      <c r="X7" s="350">
        <v>0.59445400000000004</v>
      </c>
      <c r="Y7" s="350">
        <v>0.62283200000000005</v>
      </c>
      <c r="Z7" s="350">
        <v>0.588584</v>
      </c>
      <c r="AA7" s="350">
        <v>0.61084000000000005</v>
      </c>
      <c r="AB7" s="350">
        <v>0.590055</v>
      </c>
      <c r="AC7" s="350">
        <v>0.57638999999999996</v>
      </c>
      <c r="AD7" s="350">
        <v>0.484099</v>
      </c>
      <c r="AE7" s="350">
        <v>0.47045599999999999</v>
      </c>
      <c r="AF7" s="350"/>
      <c r="AG7" s="350"/>
      <c r="AH7" s="350"/>
      <c r="AI7" s="350"/>
      <c r="AJ7" s="350"/>
      <c r="AK7" s="350"/>
      <c r="AL7" s="350"/>
      <c r="AM7" s="350"/>
      <c r="AN7" s="350"/>
      <c r="AO7" s="346"/>
      <c r="AP7" s="346"/>
      <c r="AQ7" s="346"/>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346"/>
      <c r="BP7" s="346"/>
      <c r="BQ7" s="346"/>
      <c r="BR7" s="346"/>
      <c r="BS7" s="346"/>
      <c r="BT7" s="346"/>
      <c r="BU7" s="346"/>
      <c r="BV7" s="346"/>
      <c r="BW7" s="346"/>
      <c r="BX7" s="346"/>
      <c r="BY7" s="346"/>
      <c r="BZ7" s="346"/>
      <c r="CA7" s="346"/>
      <c r="CB7" s="346"/>
      <c r="CC7" s="346"/>
      <c r="CD7" s="346"/>
      <c r="CE7" s="346"/>
      <c r="CF7" s="346"/>
      <c r="CG7" s="346"/>
      <c r="CH7" s="346"/>
      <c r="CI7" s="346"/>
      <c r="CJ7" s="346"/>
      <c r="CK7" s="346"/>
      <c r="CL7" s="346"/>
      <c r="CM7" s="346"/>
      <c r="CN7" s="346"/>
      <c r="CO7" s="346"/>
      <c r="CP7" s="346"/>
      <c r="CQ7" s="346"/>
      <c r="CR7" s="346"/>
      <c r="CS7" s="346"/>
      <c r="CT7" s="346"/>
      <c r="CU7" s="346"/>
      <c r="CV7" s="346"/>
      <c r="CW7" s="346"/>
      <c r="CX7" s="346"/>
      <c r="CY7" s="346"/>
      <c r="CZ7" s="346"/>
      <c r="DA7" s="346"/>
      <c r="DB7" s="346"/>
      <c r="DC7" s="346"/>
      <c r="DD7" s="346"/>
      <c r="DE7" s="346"/>
      <c r="DF7" s="346"/>
      <c r="DG7" s="346"/>
      <c r="DH7" s="346"/>
      <c r="DI7" s="346"/>
      <c r="DJ7" s="346"/>
      <c r="DK7" s="346"/>
      <c r="DL7" s="346"/>
      <c r="DM7" s="346"/>
      <c r="DN7" s="346"/>
      <c r="DO7" s="346"/>
      <c r="DP7" s="346"/>
      <c r="DQ7" s="346"/>
      <c r="DR7" s="346"/>
      <c r="DS7" s="346"/>
      <c r="DT7" s="346"/>
      <c r="DU7" s="346"/>
      <c r="DV7" s="346"/>
      <c r="DW7" s="346"/>
      <c r="DX7" s="346"/>
      <c r="DY7" s="346"/>
      <c r="DZ7" s="346"/>
      <c r="EA7" s="346"/>
      <c r="EB7" s="346"/>
      <c r="EC7" s="346"/>
      <c r="ED7" s="346"/>
      <c r="EE7" s="346"/>
      <c r="EF7" s="346"/>
      <c r="EG7" s="346"/>
      <c r="EH7" s="346"/>
      <c r="EI7" s="346"/>
      <c r="EJ7" s="346"/>
      <c r="EK7" s="346"/>
      <c r="EL7" s="346"/>
      <c r="EM7" s="346"/>
      <c r="EN7" s="346"/>
      <c r="EO7" s="346"/>
      <c r="EP7" s="346"/>
      <c r="EQ7" s="346"/>
      <c r="ER7" s="346"/>
      <c r="ES7" s="346"/>
      <c r="ET7" s="346"/>
      <c r="EU7" s="346"/>
      <c r="EV7" s="346"/>
      <c r="EW7" s="346"/>
      <c r="EX7" s="346"/>
      <c r="EY7" s="346"/>
      <c r="EZ7" s="346"/>
      <c r="FA7" s="346"/>
      <c r="FB7" s="346"/>
      <c r="FC7" s="346"/>
      <c r="FD7" s="346"/>
      <c r="FE7" s="346"/>
      <c r="FF7" s="346"/>
      <c r="FG7" s="346"/>
      <c r="FH7" s="346"/>
      <c r="FI7" s="346"/>
      <c r="FJ7" s="346"/>
      <c r="FK7" s="346"/>
      <c r="FL7" s="346"/>
      <c r="FM7" s="346"/>
      <c r="FN7" s="346"/>
      <c r="FO7" s="346"/>
      <c r="FP7" s="346"/>
      <c r="FQ7" s="346"/>
      <c r="FR7" s="346"/>
      <c r="FS7" s="346"/>
      <c r="FT7" s="346"/>
      <c r="FU7" s="346"/>
      <c r="FV7" s="346"/>
      <c r="FW7" s="346"/>
      <c r="FX7" s="346"/>
      <c r="FY7" s="346"/>
      <c r="FZ7" s="346"/>
      <c r="GA7" s="346"/>
      <c r="GB7" s="346"/>
      <c r="GC7" s="346"/>
      <c r="GD7" s="346"/>
      <c r="GE7" s="346"/>
      <c r="GF7" s="346"/>
      <c r="GG7" s="346"/>
      <c r="GH7" s="346"/>
      <c r="GI7" s="346"/>
      <c r="GJ7" s="346"/>
      <c r="GK7" s="346"/>
      <c r="GL7" s="346"/>
      <c r="GM7" s="346"/>
      <c r="GN7" s="346"/>
      <c r="GO7" s="346"/>
      <c r="GP7" s="346"/>
      <c r="GQ7" s="346"/>
      <c r="GR7" s="346"/>
      <c r="GS7" s="346"/>
      <c r="GT7" s="346"/>
      <c r="GU7" s="346"/>
      <c r="GV7" s="346"/>
      <c r="GW7" s="346"/>
      <c r="GX7" s="346"/>
      <c r="GY7" s="346"/>
      <c r="GZ7" s="346"/>
      <c r="HA7" s="346"/>
      <c r="HB7" s="346"/>
      <c r="HC7" s="346"/>
      <c r="HD7" s="346"/>
      <c r="HE7" s="346"/>
      <c r="HF7" s="346"/>
      <c r="HG7" s="346"/>
      <c r="HH7" s="346"/>
      <c r="HI7" s="346"/>
      <c r="HJ7" s="346"/>
      <c r="HK7" s="346"/>
      <c r="HL7" s="346"/>
      <c r="HM7" s="346"/>
      <c r="HN7" s="346"/>
      <c r="HO7" s="346"/>
      <c r="HP7" s="346"/>
      <c r="HQ7" s="346"/>
      <c r="HR7" s="346"/>
      <c r="HS7" s="346"/>
      <c r="HT7" s="346"/>
      <c r="HU7" s="346"/>
      <c r="HV7" s="346"/>
      <c r="HW7" s="346"/>
      <c r="HX7" s="346"/>
      <c r="HY7" s="346"/>
      <c r="HZ7" s="346"/>
      <c r="IA7" s="346"/>
      <c r="IB7" s="346"/>
      <c r="IC7" s="346"/>
      <c r="ID7" s="346"/>
      <c r="IE7" s="346"/>
      <c r="IF7" s="346"/>
      <c r="IG7" s="346"/>
      <c r="IH7" s="346"/>
      <c r="II7" s="346"/>
      <c r="IJ7" s="346"/>
      <c r="IK7" s="346"/>
      <c r="IL7" s="346"/>
      <c r="IM7" s="346"/>
      <c r="IN7" s="346"/>
      <c r="IO7" s="346"/>
      <c r="IP7" s="346"/>
      <c r="IQ7" s="346"/>
      <c r="IR7" s="346"/>
      <c r="IS7" s="346"/>
      <c r="IT7" s="346"/>
      <c r="IU7" s="346"/>
      <c r="IV7" s="346"/>
      <c r="IW7" s="346"/>
      <c r="IX7" s="346"/>
      <c r="IY7" s="346"/>
      <c r="IZ7" s="346"/>
      <c r="JA7" s="346"/>
      <c r="JB7" s="346"/>
      <c r="JC7" s="346"/>
      <c r="JD7" s="346"/>
      <c r="JE7" s="346"/>
      <c r="JF7" s="346"/>
      <c r="JG7" s="346"/>
      <c r="JH7" s="346"/>
      <c r="JI7" s="346"/>
      <c r="JJ7" s="346"/>
      <c r="JK7" s="346"/>
      <c r="JL7" s="346"/>
      <c r="JM7" s="346"/>
      <c r="JN7" s="346"/>
      <c r="JO7" s="346"/>
      <c r="JP7" s="346"/>
      <c r="JQ7" s="346"/>
      <c r="JR7" s="346"/>
      <c r="JS7" s="346"/>
      <c r="JT7" s="346"/>
      <c r="JU7" s="346"/>
      <c r="JV7" s="346"/>
      <c r="JW7" s="346"/>
      <c r="JX7" s="346"/>
      <c r="JY7" s="346"/>
      <c r="JZ7" s="346"/>
      <c r="KA7" s="346"/>
      <c r="KB7" s="346"/>
      <c r="KC7" s="346"/>
      <c r="KD7" s="346"/>
      <c r="KE7" s="346"/>
      <c r="KF7" s="346"/>
      <c r="KG7" s="346"/>
      <c r="KH7" s="346"/>
      <c r="KI7" s="346"/>
      <c r="KJ7" s="346"/>
      <c r="KK7" s="346"/>
      <c r="KL7" s="346"/>
      <c r="KM7" s="346"/>
      <c r="KN7" s="346"/>
      <c r="KO7" s="346"/>
      <c r="KP7" s="346"/>
      <c r="KQ7" s="346"/>
      <c r="KR7" s="346"/>
      <c r="KS7" s="346"/>
      <c r="KT7" s="346"/>
      <c r="KU7" s="346"/>
      <c r="KV7" s="346"/>
      <c r="KW7" s="346"/>
      <c r="KX7" s="346"/>
      <c r="KY7" s="346"/>
      <c r="KZ7" s="346"/>
      <c r="LA7" s="346"/>
      <c r="LB7" s="346"/>
      <c r="LC7" s="346"/>
      <c r="LD7" s="346"/>
      <c r="LE7" s="346"/>
      <c r="LF7" s="346"/>
      <c r="LG7" s="346"/>
      <c r="LH7" s="346"/>
      <c r="LI7" s="346"/>
      <c r="LJ7" s="346"/>
      <c r="LK7" s="346"/>
      <c r="LL7" s="346"/>
      <c r="LM7" s="346"/>
      <c r="LN7" s="346"/>
      <c r="LO7" s="346"/>
      <c r="LP7" s="346"/>
      <c r="LQ7" s="346"/>
      <c r="LR7" s="346"/>
      <c r="LS7" s="346"/>
      <c r="LT7" s="346"/>
      <c r="LU7" s="346"/>
      <c r="LV7" s="346"/>
      <c r="LW7" s="346"/>
      <c r="LX7" s="346"/>
      <c r="LY7" s="346"/>
      <c r="LZ7" s="346"/>
      <c r="MA7" s="346"/>
      <c r="MB7" s="346"/>
      <c r="MC7" s="346"/>
      <c r="MD7" s="346"/>
      <c r="ME7" s="346"/>
      <c r="MF7" s="346"/>
      <c r="MG7" s="346"/>
      <c r="MH7" s="346"/>
      <c r="MI7" s="346"/>
      <c r="MJ7" s="346"/>
      <c r="MK7" s="346"/>
      <c r="ML7" s="346"/>
      <c r="MM7" s="346"/>
      <c r="MN7" s="346"/>
      <c r="MO7" s="346"/>
      <c r="MP7" s="346"/>
      <c r="MQ7" s="346"/>
      <c r="MR7" s="346"/>
      <c r="MS7" s="346"/>
      <c r="MT7" s="346"/>
      <c r="MU7" s="346"/>
      <c r="MV7" s="346"/>
      <c r="MW7" s="346"/>
      <c r="MX7" s="346"/>
      <c r="MY7" s="346"/>
      <c r="MZ7" s="346"/>
      <c r="NA7" s="346"/>
      <c r="NB7" s="346"/>
      <c r="NC7" s="346"/>
      <c r="ND7" s="346"/>
      <c r="NE7" s="346"/>
      <c r="NF7" s="346"/>
      <c r="NG7" s="346"/>
      <c r="NH7" s="346"/>
      <c r="NI7" s="346"/>
      <c r="NJ7" s="346"/>
      <c r="NK7" s="346"/>
      <c r="NL7" s="346"/>
      <c r="NM7" s="346"/>
      <c r="NN7" s="346"/>
      <c r="NO7" s="346"/>
      <c r="NP7" s="346"/>
      <c r="NQ7" s="346"/>
      <c r="NR7" s="346"/>
      <c r="NS7" s="346"/>
      <c r="NT7" s="346"/>
      <c r="NU7" s="346"/>
      <c r="NV7" s="346"/>
      <c r="NW7" s="346"/>
      <c r="NX7" s="346"/>
      <c r="NY7" s="346"/>
      <c r="NZ7" s="346"/>
      <c r="OA7" s="346"/>
      <c r="OB7" s="346"/>
      <c r="OC7" s="346"/>
      <c r="OD7" s="346"/>
      <c r="OE7" s="346"/>
      <c r="OF7" s="346"/>
      <c r="OG7" s="346"/>
      <c r="OH7" s="346"/>
      <c r="OI7" s="346"/>
      <c r="OJ7" s="346"/>
      <c r="OK7" s="346"/>
      <c r="OL7" s="346"/>
      <c r="OM7" s="346"/>
      <c r="ON7" s="346"/>
      <c r="OO7" s="346"/>
      <c r="OP7" s="346"/>
      <c r="OQ7" s="346"/>
      <c r="OR7" s="346"/>
      <c r="OS7" s="346"/>
      <c r="OT7" s="346"/>
      <c r="OU7" s="346"/>
      <c r="OV7" s="346"/>
      <c r="OW7" s="346"/>
      <c r="OX7" s="346"/>
      <c r="OY7" s="346"/>
      <c r="OZ7" s="346"/>
      <c r="PA7" s="346"/>
      <c r="PB7" s="346"/>
      <c r="PC7" s="346"/>
      <c r="PD7" s="346"/>
      <c r="PE7" s="346"/>
      <c r="PF7" s="346"/>
      <c r="PG7" s="346"/>
      <c r="PH7" s="346"/>
      <c r="PI7" s="346"/>
      <c r="PJ7" s="346"/>
      <c r="PK7" s="346"/>
      <c r="PL7" s="346"/>
      <c r="PM7" s="346"/>
      <c r="PN7" s="346"/>
      <c r="PO7" s="346"/>
      <c r="PP7" s="346"/>
      <c r="PQ7" s="346"/>
      <c r="PR7" s="346"/>
      <c r="PS7" s="346"/>
      <c r="PT7" s="346"/>
      <c r="PU7" s="346"/>
      <c r="PV7" s="346"/>
      <c r="PW7" s="346"/>
      <c r="PX7" s="346"/>
      <c r="PY7" s="346"/>
      <c r="PZ7" s="346"/>
      <c r="QA7" s="346"/>
      <c r="QB7" s="346"/>
      <c r="QC7" s="346"/>
      <c r="QD7" s="346"/>
      <c r="QE7" s="346"/>
      <c r="QF7" s="346"/>
      <c r="QG7" s="346"/>
      <c r="QH7" s="346"/>
      <c r="QI7" s="346"/>
      <c r="QJ7" s="346"/>
      <c r="QK7" s="346"/>
      <c r="QL7" s="346"/>
      <c r="QM7" s="346"/>
      <c r="QN7" s="346"/>
      <c r="QO7" s="346"/>
      <c r="QP7" s="346"/>
      <c r="QQ7" s="346"/>
      <c r="QR7" s="346"/>
      <c r="QS7" s="346"/>
      <c r="QT7" s="346"/>
      <c r="QU7" s="346"/>
      <c r="QV7" s="346"/>
      <c r="QW7" s="346"/>
      <c r="QX7" s="346"/>
      <c r="QY7" s="346"/>
      <c r="QZ7" s="346"/>
      <c r="RA7" s="346"/>
      <c r="RB7" s="346"/>
      <c r="RC7" s="346"/>
      <c r="RD7" s="346"/>
      <c r="RE7" s="346"/>
      <c r="RF7" s="346"/>
      <c r="RG7" s="346"/>
      <c r="RH7" s="346"/>
      <c r="RI7" s="346"/>
      <c r="RJ7" s="346"/>
      <c r="RK7" s="346"/>
      <c r="RL7" s="346"/>
      <c r="RM7" s="346"/>
      <c r="RN7" s="346"/>
      <c r="RO7" s="346"/>
      <c r="RP7" s="346"/>
      <c r="RQ7" s="346"/>
      <c r="RR7" s="346"/>
      <c r="RS7" s="346"/>
      <c r="RT7" s="346"/>
      <c r="RU7" s="346"/>
      <c r="RV7" s="346"/>
      <c r="RW7" s="346"/>
      <c r="RX7" s="346"/>
      <c r="RY7" s="346"/>
      <c r="RZ7" s="346"/>
      <c r="SA7" s="346"/>
      <c r="SB7" s="346"/>
      <c r="SC7" s="346"/>
      <c r="SD7" s="346"/>
      <c r="SE7" s="346"/>
      <c r="SF7" s="346"/>
      <c r="SG7" s="346"/>
      <c r="SH7" s="346"/>
      <c r="SI7" s="346"/>
      <c r="SJ7" s="346"/>
      <c r="SK7" s="346"/>
      <c r="SL7" s="346"/>
      <c r="SM7" s="346"/>
      <c r="SN7" s="346"/>
      <c r="SO7" s="346"/>
      <c r="SP7" s="346"/>
      <c r="SQ7" s="346"/>
      <c r="SR7" s="346"/>
      <c r="SS7" s="346"/>
      <c r="ST7" s="346"/>
      <c r="SU7" s="346"/>
      <c r="SV7" s="346"/>
      <c r="SW7" s="346"/>
      <c r="SX7" s="346"/>
      <c r="SY7" s="346"/>
      <c r="SZ7" s="346"/>
      <c r="TA7" s="346"/>
      <c r="TB7" s="346"/>
      <c r="TC7" s="346"/>
      <c r="TD7" s="346"/>
      <c r="TE7" s="346"/>
      <c r="TF7" s="346"/>
      <c r="TG7" s="346"/>
      <c r="TH7" s="346"/>
      <c r="TI7" s="346"/>
      <c r="TJ7" s="346"/>
      <c r="TK7" s="346"/>
      <c r="TL7" s="346"/>
      <c r="TM7" s="346"/>
      <c r="TN7" s="346"/>
      <c r="TO7" s="346"/>
      <c r="TP7" s="346"/>
      <c r="TQ7" s="346"/>
      <c r="TR7" s="346"/>
      <c r="TS7" s="346"/>
      <c r="TT7" s="346"/>
      <c r="TU7" s="346"/>
      <c r="TV7" s="346"/>
      <c r="TW7" s="346"/>
      <c r="TX7" s="346"/>
      <c r="TY7" s="346"/>
      <c r="TZ7" s="346"/>
      <c r="UA7" s="346"/>
      <c r="UB7" s="346"/>
      <c r="UC7" s="346"/>
      <c r="UD7" s="346"/>
      <c r="UE7" s="346"/>
      <c r="UF7" s="346"/>
      <c r="UG7" s="346"/>
      <c r="UH7" s="346"/>
      <c r="UI7" s="346"/>
      <c r="UJ7" s="346"/>
      <c r="UK7" s="346"/>
      <c r="UL7" s="346"/>
      <c r="UM7" s="346"/>
      <c r="UN7" s="346"/>
      <c r="UO7" s="346"/>
      <c r="UP7" s="346"/>
      <c r="UQ7" s="346"/>
      <c r="UR7" s="346"/>
      <c r="US7" s="346"/>
      <c r="UT7" s="346"/>
      <c r="UU7" s="346"/>
      <c r="UV7" s="346"/>
      <c r="UW7" s="346"/>
      <c r="UX7" s="346"/>
      <c r="UY7" s="346"/>
      <c r="UZ7" s="346"/>
      <c r="VA7" s="346"/>
      <c r="VB7" s="346"/>
      <c r="VC7" s="346"/>
      <c r="VD7" s="346"/>
      <c r="VE7" s="346"/>
      <c r="VF7" s="346"/>
      <c r="VG7" s="346"/>
      <c r="VH7" s="346"/>
      <c r="VI7" s="346"/>
      <c r="VJ7" s="346"/>
      <c r="VK7" s="346"/>
      <c r="VL7" s="346"/>
      <c r="VM7" s="346"/>
      <c r="VN7" s="346"/>
      <c r="VO7" s="346"/>
      <c r="VP7" s="346"/>
      <c r="VQ7" s="346"/>
      <c r="VR7" s="346"/>
      <c r="VS7" s="346"/>
      <c r="VT7" s="346"/>
      <c r="VU7" s="346"/>
      <c r="VV7" s="346"/>
      <c r="VW7" s="346"/>
      <c r="VX7" s="346"/>
      <c r="VY7" s="346"/>
      <c r="VZ7" s="346"/>
      <c r="WA7" s="346"/>
      <c r="WB7" s="346"/>
      <c r="WC7" s="346"/>
      <c r="WD7" s="346"/>
      <c r="WE7" s="346"/>
      <c r="WF7" s="346"/>
      <c r="WG7" s="346"/>
      <c r="WH7" s="346"/>
      <c r="WI7" s="346"/>
      <c r="WJ7" s="346"/>
      <c r="WK7" s="346"/>
      <c r="WL7" s="346"/>
      <c r="WM7" s="346"/>
      <c r="WN7" s="346"/>
      <c r="WO7" s="346"/>
      <c r="WP7" s="346"/>
      <c r="WQ7" s="346"/>
      <c r="WR7" s="346"/>
      <c r="WS7" s="346"/>
      <c r="WT7" s="346"/>
      <c r="WU7" s="346"/>
      <c r="WV7" s="346"/>
      <c r="WW7" s="346"/>
      <c r="WX7" s="346"/>
      <c r="WY7" s="346"/>
      <c r="WZ7" s="346"/>
      <c r="XA7" s="346"/>
      <c r="XB7" s="346"/>
      <c r="XC7" s="346"/>
      <c r="XD7" s="346"/>
      <c r="XE7" s="346"/>
      <c r="XF7" s="346"/>
      <c r="XG7" s="346"/>
      <c r="XH7" s="346"/>
      <c r="XI7" s="346"/>
      <c r="XJ7" s="346"/>
      <c r="XK7" s="346"/>
      <c r="XL7" s="346"/>
      <c r="XM7" s="346"/>
      <c r="XN7" s="346"/>
      <c r="XO7" s="346"/>
      <c r="XP7" s="346"/>
      <c r="XQ7" s="346"/>
      <c r="XR7" s="346"/>
      <c r="XS7" s="346"/>
      <c r="XT7" s="346"/>
      <c r="XU7" s="346"/>
      <c r="XV7" s="346"/>
      <c r="XW7" s="346"/>
      <c r="XX7" s="346"/>
      <c r="XY7" s="346"/>
      <c r="XZ7" s="346"/>
      <c r="YA7" s="346"/>
      <c r="YB7" s="346"/>
      <c r="YC7" s="346"/>
      <c r="YD7" s="346"/>
      <c r="YE7" s="346"/>
      <c r="YF7" s="346"/>
      <c r="YG7" s="346"/>
      <c r="YH7" s="346"/>
      <c r="YI7" s="346"/>
      <c r="YJ7" s="346"/>
      <c r="YK7" s="346"/>
      <c r="YL7" s="346"/>
      <c r="YM7" s="346"/>
      <c r="YN7" s="346"/>
      <c r="YO7" s="346"/>
      <c r="YP7" s="346"/>
      <c r="YQ7" s="346"/>
      <c r="YR7" s="346"/>
      <c r="YS7" s="346"/>
      <c r="YT7" s="346"/>
      <c r="YU7" s="346"/>
      <c r="YV7" s="346"/>
      <c r="YW7" s="346"/>
      <c r="YX7" s="346"/>
      <c r="YY7" s="346"/>
      <c r="YZ7" s="346"/>
      <c r="ZA7" s="346"/>
      <c r="ZB7" s="346"/>
      <c r="ZC7" s="346"/>
      <c r="ZD7" s="346"/>
      <c r="ZE7" s="346"/>
      <c r="ZF7" s="346"/>
      <c r="ZG7" s="346"/>
      <c r="ZH7" s="346"/>
      <c r="ZI7" s="346"/>
      <c r="ZJ7" s="346"/>
      <c r="ZK7" s="346"/>
      <c r="ZL7" s="346"/>
      <c r="ZM7" s="346"/>
      <c r="ZN7" s="346"/>
      <c r="ZO7" s="346"/>
      <c r="ZP7" s="346"/>
      <c r="ZQ7" s="346"/>
      <c r="ZR7" s="346"/>
      <c r="ZS7" s="346"/>
      <c r="ZT7" s="346"/>
      <c r="ZU7" s="346"/>
      <c r="ZV7" s="346"/>
      <c r="ZW7" s="346"/>
      <c r="ZX7" s="346"/>
      <c r="ZY7" s="346"/>
      <c r="ZZ7" s="346"/>
      <c r="AAA7" s="346"/>
      <c r="AAB7" s="346"/>
      <c r="AAC7" s="346"/>
      <c r="AAD7" s="346"/>
      <c r="AAE7" s="346"/>
      <c r="AAF7" s="346"/>
      <c r="AAG7" s="346"/>
      <c r="AAH7" s="346"/>
      <c r="AAI7" s="346"/>
      <c r="AAJ7" s="346"/>
      <c r="AAK7" s="346"/>
      <c r="AAL7" s="346"/>
      <c r="AAM7" s="346"/>
      <c r="AAN7" s="346"/>
      <c r="AAO7" s="346"/>
      <c r="AAP7" s="346"/>
      <c r="AAQ7" s="346"/>
      <c r="AAR7" s="346"/>
      <c r="AAS7" s="346"/>
      <c r="AAT7" s="346"/>
      <c r="AAU7" s="346"/>
      <c r="AAV7" s="346"/>
      <c r="AAW7" s="346"/>
      <c r="AAX7" s="346"/>
      <c r="AAY7" s="346"/>
      <c r="AAZ7" s="346"/>
      <c r="ABA7" s="346"/>
      <c r="ABB7" s="346"/>
      <c r="ABC7" s="346"/>
      <c r="ABD7" s="346"/>
      <c r="ABE7" s="346"/>
      <c r="ABF7" s="346"/>
      <c r="ABG7" s="346"/>
      <c r="ABH7" s="346"/>
      <c r="ABI7" s="346"/>
      <c r="ABJ7" s="346"/>
      <c r="ABK7" s="346"/>
      <c r="ABL7" s="346"/>
      <c r="ABM7" s="346"/>
      <c r="ABN7" s="346"/>
      <c r="ABO7" s="346"/>
      <c r="ABP7" s="346"/>
      <c r="ABQ7" s="346"/>
      <c r="ABR7" s="346"/>
      <c r="ABS7" s="346"/>
      <c r="ABT7" s="346"/>
      <c r="ABU7" s="346"/>
      <c r="ABV7" s="346"/>
      <c r="ABW7" s="346"/>
      <c r="ABX7" s="346"/>
      <c r="ABY7" s="346"/>
      <c r="ABZ7" s="346"/>
      <c r="ACA7" s="346"/>
      <c r="ACB7" s="346"/>
      <c r="ACC7" s="346"/>
      <c r="ACD7" s="346"/>
      <c r="ACE7" s="346"/>
      <c r="ACF7" s="346"/>
      <c r="ACG7" s="346"/>
      <c r="ACH7" s="346"/>
      <c r="ACI7" s="346"/>
      <c r="ACJ7" s="346"/>
      <c r="ACK7" s="346"/>
      <c r="ACL7" s="346"/>
      <c r="ACM7" s="346"/>
      <c r="ACN7" s="346"/>
      <c r="ACO7" s="346"/>
      <c r="ACP7" s="346"/>
      <c r="ACQ7" s="346"/>
      <c r="ACR7" s="346"/>
      <c r="ACS7" s="346"/>
      <c r="ACT7" s="346"/>
      <c r="ACU7" s="346"/>
      <c r="ACV7" s="346"/>
      <c r="ACW7" s="346"/>
      <c r="ACX7" s="346"/>
      <c r="ACY7" s="346"/>
      <c r="ACZ7" s="346"/>
      <c r="ADA7" s="346"/>
      <c r="ADB7" s="346"/>
      <c r="ADC7" s="346"/>
      <c r="ADD7" s="346"/>
      <c r="ADE7" s="346"/>
      <c r="ADF7" s="346"/>
      <c r="ADG7" s="346"/>
      <c r="ADH7" s="346"/>
      <c r="ADI7" s="346"/>
      <c r="ADJ7" s="346"/>
      <c r="ADK7" s="346"/>
      <c r="ADL7" s="346"/>
      <c r="ADM7" s="346"/>
      <c r="ADN7" s="346"/>
      <c r="ADO7" s="346"/>
      <c r="ADP7" s="346"/>
      <c r="ADQ7" s="346"/>
      <c r="ADR7" s="346"/>
      <c r="ADS7" s="346"/>
      <c r="ADT7" s="346"/>
      <c r="ADU7" s="346"/>
      <c r="ADV7" s="346"/>
      <c r="ADW7" s="346"/>
      <c r="ADX7" s="346"/>
      <c r="ADY7" s="346"/>
      <c r="ADZ7" s="346"/>
      <c r="AEA7" s="346"/>
      <c r="AEB7" s="346"/>
      <c r="AEC7" s="346"/>
      <c r="AED7" s="346"/>
      <c r="AEE7" s="346"/>
      <c r="AEF7" s="346"/>
      <c r="AEG7" s="346"/>
      <c r="AEH7" s="346"/>
      <c r="AEI7" s="346"/>
      <c r="AEJ7" s="346"/>
      <c r="AEK7" s="346"/>
      <c r="AEL7" s="346"/>
      <c r="AEM7" s="346"/>
      <c r="AEN7" s="346"/>
      <c r="AEO7" s="346"/>
      <c r="AEP7" s="346"/>
      <c r="AEQ7" s="346"/>
      <c r="AER7" s="346"/>
      <c r="AES7" s="346"/>
      <c r="AET7" s="346"/>
      <c r="AEU7" s="346"/>
      <c r="AEV7" s="346"/>
      <c r="AEW7" s="346"/>
      <c r="AEX7" s="346"/>
      <c r="AEY7" s="346"/>
      <c r="AEZ7" s="346"/>
      <c r="AFA7" s="346"/>
      <c r="AFB7" s="346"/>
      <c r="AFC7" s="346"/>
      <c r="AFD7" s="346"/>
      <c r="AFE7" s="346"/>
      <c r="AFF7" s="346"/>
      <c r="AFG7" s="346"/>
      <c r="AFH7" s="346"/>
      <c r="AFI7" s="346"/>
      <c r="AFJ7" s="346"/>
      <c r="AFK7" s="346"/>
      <c r="AFL7" s="346"/>
      <c r="AFM7" s="346"/>
      <c r="AFN7" s="346"/>
      <c r="AFO7" s="346"/>
      <c r="AFP7" s="346"/>
      <c r="AFQ7" s="346"/>
      <c r="AFR7" s="346"/>
      <c r="AFS7" s="346"/>
      <c r="AFT7" s="346"/>
      <c r="AFU7" s="346"/>
      <c r="AFV7" s="346"/>
      <c r="AFW7" s="346"/>
      <c r="AFX7" s="346"/>
      <c r="AFY7" s="346"/>
      <c r="AFZ7" s="346"/>
      <c r="AGA7" s="346"/>
      <c r="AGB7" s="346"/>
      <c r="AGC7" s="346"/>
      <c r="AGD7" s="346"/>
      <c r="AGE7" s="346"/>
      <c r="AGF7" s="346"/>
      <c r="AGG7" s="346"/>
      <c r="AGH7" s="346"/>
      <c r="AGI7" s="346"/>
      <c r="AGJ7" s="346"/>
      <c r="AGK7" s="346"/>
      <c r="AGL7" s="346"/>
      <c r="AGM7" s="346"/>
      <c r="AGN7" s="346"/>
      <c r="AGO7" s="346"/>
      <c r="AGP7" s="346"/>
      <c r="AGQ7" s="346"/>
      <c r="AGR7" s="346"/>
      <c r="AGS7" s="346"/>
      <c r="AGT7" s="346"/>
      <c r="AGU7" s="346"/>
      <c r="AGV7" s="346"/>
      <c r="AGW7" s="346"/>
      <c r="AGX7" s="346"/>
      <c r="AGY7" s="346"/>
      <c r="AGZ7" s="346"/>
      <c r="AHA7" s="346"/>
      <c r="AHB7" s="346"/>
      <c r="AHC7" s="346"/>
      <c r="AHD7" s="346"/>
      <c r="AHE7" s="346"/>
      <c r="AHF7" s="346"/>
      <c r="AHG7" s="346"/>
      <c r="AHH7" s="346"/>
      <c r="AHI7" s="346"/>
      <c r="AHJ7" s="346"/>
      <c r="AHK7" s="346"/>
      <c r="AHL7" s="346"/>
      <c r="AHM7" s="346"/>
      <c r="AHN7" s="346"/>
      <c r="AHO7" s="346"/>
      <c r="AHP7" s="346"/>
      <c r="AHQ7" s="346"/>
      <c r="AHR7" s="346"/>
      <c r="AHS7" s="346"/>
      <c r="AHT7" s="346"/>
      <c r="AHU7" s="346"/>
      <c r="AHV7" s="346"/>
      <c r="AHW7" s="346"/>
      <c r="AHX7" s="346"/>
      <c r="AHY7" s="346"/>
      <c r="AHZ7" s="346"/>
      <c r="AIA7" s="346"/>
      <c r="AIB7" s="346"/>
      <c r="AIC7" s="346"/>
      <c r="AID7" s="346"/>
      <c r="AIE7" s="346"/>
      <c r="AIF7" s="346"/>
      <c r="AIG7" s="346"/>
      <c r="AIH7" s="346"/>
      <c r="AII7" s="346"/>
      <c r="AIJ7" s="346"/>
      <c r="AIK7" s="346"/>
      <c r="AIL7" s="346"/>
      <c r="AIM7" s="346"/>
      <c r="AIN7" s="346"/>
      <c r="AIO7" s="346"/>
      <c r="AIP7" s="346"/>
      <c r="AIQ7" s="346"/>
      <c r="AIR7" s="346"/>
      <c r="AIS7" s="346"/>
      <c r="AIT7" s="346"/>
      <c r="AIU7" s="346"/>
      <c r="AIV7" s="346"/>
      <c r="AIW7" s="346"/>
      <c r="AIX7" s="346"/>
      <c r="AIY7" s="346"/>
      <c r="AIZ7" s="346"/>
      <c r="AJA7" s="346"/>
      <c r="AJB7" s="346"/>
      <c r="AJC7" s="346"/>
      <c r="AJD7" s="346"/>
      <c r="AJE7" s="346"/>
      <c r="AJF7" s="346"/>
      <c r="AJG7" s="346"/>
      <c r="AJH7" s="346"/>
      <c r="AJI7" s="346"/>
      <c r="AJJ7" s="346"/>
      <c r="AJK7" s="346"/>
      <c r="AJL7" s="346"/>
      <c r="AJM7" s="346"/>
      <c r="AJN7" s="346"/>
      <c r="AJO7" s="346"/>
      <c r="AJP7" s="346"/>
      <c r="AJQ7" s="346"/>
      <c r="AJR7" s="346"/>
      <c r="AJS7" s="346"/>
      <c r="AJT7" s="346"/>
      <c r="AJU7" s="346"/>
      <c r="AJV7" s="346"/>
      <c r="AJW7" s="346"/>
      <c r="AJX7" s="346"/>
      <c r="AJY7" s="346"/>
      <c r="AJZ7" s="346"/>
      <c r="AKA7" s="346"/>
      <c r="AKB7" s="346"/>
      <c r="AKC7" s="346"/>
      <c r="AKD7" s="346"/>
      <c r="AKE7" s="346"/>
      <c r="AKF7" s="346"/>
      <c r="AKG7" s="346"/>
      <c r="AKH7" s="346"/>
      <c r="AKI7" s="346"/>
      <c r="AKJ7" s="346"/>
      <c r="AKK7" s="346"/>
      <c r="AKL7" s="346"/>
      <c r="AKM7" s="346"/>
      <c r="AKN7" s="346"/>
      <c r="AKO7" s="346"/>
      <c r="AKP7" s="346"/>
      <c r="AKQ7" s="346"/>
      <c r="AKR7" s="346"/>
      <c r="AKS7" s="346"/>
      <c r="AKT7" s="346"/>
      <c r="AKU7" s="346"/>
      <c r="AKV7" s="346"/>
      <c r="AKW7" s="346"/>
      <c r="AKX7" s="346"/>
      <c r="AKY7" s="346"/>
      <c r="AKZ7" s="346"/>
      <c r="ALA7" s="346"/>
      <c r="ALB7" s="346"/>
      <c r="ALC7" s="346"/>
      <c r="ALD7" s="346"/>
      <c r="ALE7" s="346"/>
      <c r="ALF7" s="346"/>
      <c r="ALG7" s="346"/>
      <c r="ALH7" s="346"/>
      <c r="ALI7" s="346"/>
      <c r="ALJ7" s="346"/>
      <c r="ALK7" s="346"/>
      <c r="ALL7" s="346"/>
      <c r="ALM7" s="346"/>
      <c r="ALN7" s="346"/>
      <c r="ALO7" s="346"/>
      <c r="ALP7" s="346"/>
      <c r="ALQ7" s="346"/>
      <c r="ALR7" s="346"/>
      <c r="ALS7" s="346"/>
      <c r="ALT7" s="346"/>
      <c r="ALU7" s="346"/>
      <c r="ALV7" s="346"/>
      <c r="ALW7" s="346"/>
      <c r="ALX7" s="346"/>
      <c r="ALY7" s="346"/>
      <c r="ALZ7" s="346"/>
      <c r="AMA7" s="346"/>
      <c r="AMB7" s="346"/>
      <c r="AMC7" s="346"/>
      <c r="AMD7" s="346"/>
      <c r="AME7" s="346"/>
      <c r="AMF7" s="346"/>
      <c r="AMG7" s="346"/>
      <c r="AMH7" s="346"/>
      <c r="AMI7" s="346"/>
      <c r="AMJ7" s="346"/>
      <c r="AMK7" s="346"/>
      <c r="AML7" s="346"/>
      <c r="AMM7" s="346"/>
      <c r="AMN7" s="346"/>
      <c r="AMO7" s="346"/>
      <c r="AMP7" s="346"/>
      <c r="AMQ7" s="346"/>
      <c r="AMR7" s="346"/>
      <c r="AMS7" s="346"/>
      <c r="AMT7" s="346"/>
      <c r="AMU7" s="346"/>
      <c r="AMV7" s="346"/>
      <c r="AMW7" s="346"/>
      <c r="AMX7" s="346"/>
      <c r="AMY7" s="346"/>
      <c r="AMZ7" s="346"/>
      <c r="ANA7" s="346"/>
      <c r="ANB7" s="346"/>
      <c r="ANC7" s="346"/>
      <c r="AND7" s="346"/>
      <c r="ANE7" s="346"/>
      <c r="ANF7" s="346"/>
      <c r="ANG7" s="346"/>
      <c r="ANH7" s="346"/>
      <c r="ANI7" s="346"/>
      <c r="ANJ7" s="346"/>
      <c r="ANK7" s="346"/>
      <c r="ANL7" s="346"/>
      <c r="ANM7" s="346"/>
      <c r="ANN7" s="346"/>
      <c r="ANO7" s="346"/>
      <c r="ANP7" s="346"/>
      <c r="ANQ7" s="346"/>
      <c r="ANR7" s="346"/>
      <c r="ANS7" s="346"/>
      <c r="ANT7" s="346"/>
      <c r="ANU7" s="346"/>
      <c r="ANV7" s="346"/>
      <c r="ANW7" s="346"/>
      <c r="ANX7" s="346"/>
      <c r="ANY7" s="346"/>
      <c r="ANZ7" s="346"/>
      <c r="AOA7" s="346"/>
      <c r="AOB7" s="346"/>
      <c r="AOC7" s="346"/>
      <c r="AOD7" s="346"/>
      <c r="AOE7" s="346"/>
      <c r="AOF7" s="346"/>
      <c r="AOG7" s="346"/>
      <c r="AOH7" s="346"/>
      <c r="AOI7" s="346"/>
      <c r="AOJ7" s="346"/>
      <c r="AOK7" s="346"/>
      <c r="AOL7" s="346"/>
      <c r="AOM7" s="346"/>
      <c r="AON7" s="346"/>
      <c r="AOO7" s="346"/>
      <c r="AOP7" s="346"/>
      <c r="AOQ7" s="346"/>
      <c r="AOR7" s="346"/>
      <c r="AOS7" s="346"/>
      <c r="AOT7" s="346"/>
      <c r="AOU7" s="346"/>
      <c r="AOV7" s="346"/>
      <c r="AOW7" s="346"/>
      <c r="AOX7" s="346"/>
      <c r="AOY7" s="346"/>
      <c r="AOZ7" s="346"/>
      <c r="APA7" s="346"/>
      <c r="APB7" s="346"/>
      <c r="APC7" s="346"/>
      <c r="APD7" s="346"/>
      <c r="APE7" s="346"/>
      <c r="APF7" s="346"/>
      <c r="APG7" s="346"/>
      <c r="APH7" s="346"/>
      <c r="API7" s="346"/>
      <c r="APJ7" s="346"/>
      <c r="APK7" s="346"/>
      <c r="APL7" s="346"/>
      <c r="APM7" s="346"/>
      <c r="APN7" s="346"/>
      <c r="APO7" s="346"/>
      <c r="APP7" s="346"/>
      <c r="APQ7" s="346"/>
      <c r="APR7" s="346"/>
      <c r="APS7" s="346"/>
      <c r="APT7" s="346"/>
      <c r="APU7" s="346"/>
      <c r="APV7" s="346"/>
      <c r="APW7" s="346"/>
      <c r="APX7" s="346"/>
      <c r="APY7" s="346"/>
      <c r="APZ7" s="346"/>
      <c r="AQA7" s="346"/>
      <c r="AQB7" s="346"/>
      <c r="AQC7" s="346"/>
      <c r="AQD7" s="346"/>
      <c r="AQE7" s="346"/>
      <c r="AQF7" s="346"/>
      <c r="AQG7" s="346"/>
      <c r="AQH7" s="346"/>
      <c r="AQI7" s="346"/>
      <c r="AQJ7" s="346"/>
      <c r="AQK7" s="346"/>
      <c r="AQL7" s="346"/>
      <c r="AQM7" s="346"/>
      <c r="AQN7" s="346"/>
      <c r="AQO7" s="346"/>
      <c r="AQP7" s="346"/>
      <c r="AQQ7" s="346"/>
      <c r="AQR7" s="346"/>
      <c r="AQS7" s="346"/>
      <c r="AQT7" s="346"/>
      <c r="AQU7" s="346"/>
      <c r="AQV7" s="346"/>
      <c r="AQW7" s="346"/>
      <c r="AQX7" s="346"/>
      <c r="AQY7" s="346"/>
      <c r="AQZ7" s="346"/>
      <c r="ARA7" s="346"/>
      <c r="ARB7" s="346"/>
      <c r="ARC7" s="346"/>
      <c r="ARD7" s="346"/>
      <c r="ARE7" s="346"/>
      <c r="ARF7" s="346"/>
      <c r="ARG7" s="346"/>
      <c r="ARH7" s="346"/>
      <c r="ARI7" s="346"/>
      <c r="ARJ7" s="346"/>
      <c r="ARK7" s="346"/>
      <c r="ARL7" s="346"/>
      <c r="ARM7" s="346"/>
      <c r="ARN7" s="346"/>
      <c r="ARO7" s="346"/>
      <c r="ARP7" s="346"/>
      <c r="ARQ7" s="346"/>
      <c r="ARR7" s="346"/>
      <c r="ARS7" s="346"/>
      <c r="ART7" s="346"/>
      <c r="ARU7" s="346"/>
      <c r="ARV7" s="346"/>
      <c r="ARW7" s="346"/>
      <c r="ARX7" s="346"/>
      <c r="ARY7" s="346"/>
      <c r="ARZ7" s="346"/>
      <c r="ASA7" s="346"/>
      <c r="ASB7" s="346"/>
      <c r="ASC7" s="346"/>
      <c r="ASD7" s="346"/>
      <c r="ASE7" s="346"/>
      <c r="ASF7" s="346"/>
      <c r="ASG7" s="346"/>
      <c r="ASH7" s="346"/>
      <c r="ASI7" s="346"/>
      <c r="ASJ7" s="346"/>
      <c r="ASK7" s="346"/>
      <c r="ASL7" s="346"/>
      <c r="ASM7" s="346"/>
      <c r="ASN7" s="346"/>
      <c r="ASO7" s="346"/>
      <c r="ASP7" s="346"/>
      <c r="ASQ7" s="346"/>
      <c r="ASR7" s="346"/>
      <c r="ASS7" s="346"/>
      <c r="AST7" s="346"/>
      <c r="ASU7" s="346"/>
      <c r="ASV7" s="346"/>
      <c r="ASW7" s="346"/>
      <c r="ASX7" s="346"/>
      <c r="ASY7" s="346"/>
      <c r="ASZ7" s="346"/>
      <c r="ATA7" s="346"/>
      <c r="ATB7" s="346"/>
      <c r="ATC7" s="346"/>
      <c r="ATD7" s="346"/>
      <c r="ATE7" s="346"/>
      <c r="ATF7" s="346"/>
      <c r="ATG7" s="346"/>
      <c r="ATH7" s="346"/>
      <c r="ATI7" s="346"/>
      <c r="ATJ7" s="346"/>
      <c r="ATK7" s="346"/>
      <c r="ATL7" s="346"/>
      <c r="ATM7" s="346"/>
      <c r="ATN7" s="346"/>
      <c r="ATO7" s="346"/>
      <c r="ATP7" s="346"/>
      <c r="ATQ7" s="346"/>
      <c r="ATR7" s="346"/>
      <c r="ATS7" s="346"/>
      <c r="ATT7" s="346"/>
      <c r="ATU7" s="346"/>
      <c r="ATV7" s="346"/>
      <c r="ATW7" s="346"/>
      <c r="ATX7" s="346"/>
      <c r="ATY7" s="346"/>
      <c r="ATZ7" s="346"/>
      <c r="AUA7" s="346"/>
      <c r="AUB7" s="346"/>
      <c r="AUC7" s="346"/>
      <c r="AUD7" s="346"/>
      <c r="AUE7" s="346"/>
      <c r="AUF7" s="346"/>
      <c r="AUG7" s="346"/>
      <c r="AUH7" s="346"/>
      <c r="AUI7" s="346"/>
      <c r="AUJ7" s="346"/>
      <c r="AUK7" s="346"/>
      <c r="AUL7" s="346"/>
      <c r="AUM7" s="346"/>
      <c r="AUN7" s="346"/>
      <c r="AUO7" s="346"/>
      <c r="AUP7" s="346"/>
      <c r="AUQ7" s="346"/>
      <c r="AUR7" s="346"/>
      <c r="AUS7" s="346"/>
      <c r="AUT7" s="346"/>
      <c r="AUU7" s="346"/>
      <c r="AUV7" s="346"/>
      <c r="AUW7" s="346"/>
      <c r="AUX7" s="346"/>
      <c r="AUY7" s="346"/>
      <c r="AUZ7" s="346"/>
      <c r="AVA7" s="346"/>
      <c r="AVB7" s="346"/>
      <c r="AVC7" s="346"/>
      <c r="AVD7" s="346"/>
      <c r="AVE7" s="346"/>
      <c r="AVF7" s="346"/>
      <c r="AVG7" s="346"/>
      <c r="AVH7" s="346"/>
      <c r="AVI7" s="346"/>
      <c r="AVJ7" s="346"/>
      <c r="AVK7" s="346"/>
      <c r="AVL7" s="346"/>
      <c r="AVM7" s="346"/>
      <c r="AVN7" s="346"/>
      <c r="AVO7" s="346"/>
      <c r="AVP7" s="346"/>
      <c r="AVQ7" s="346"/>
      <c r="AVR7" s="346"/>
      <c r="AVS7" s="346"/>
      <c r="AVT7" s="346"/>
      <c r="AVU7" s="346"/>
      <c r="AVV7" s="346"/>
      <c r="AVW7" s="346"/>
      <c r="AVX7" s="346"/>
      <c r="AVY7" s="346"/>
      <c r="AVZ7" s="346"/>
      <c r="AWA7" s="346"/>
      <c r="AWB7" s="346"/>
      <c r="AWC7" s="346"/>
      <c r="AWD7" s="346"/>
      <c r="AWE7" s="346"/>
      <c r="AWF7" s="346"/>
      <c r="AWG7" s="346"/>
      <c r="AWH7" s="346"/>
      <c r="AWI7" s="346"/>
      <c r="AWJ7" s="346"/>
      <c r="AWK7" s="346"/>
      <c r="AWL7" s="346"/>
      <c r="AWM7" s="346"/>
      <c r="AWN7" s="346"/>
      <c r="AWO7" s="346"/>
      <c r="AWP7" s="346"/>
      <c r="AWQ7" s="346"/>
      <c r="AWR7" s="346"/>
      <c r="AWS7" s="346"/>
      <c r="AWT7" s="346"/>
      <c r="AWU7" s="346"/>
      <c r="AWV7" s="346"/>
      <c r="AWW7" s="346"/>
      <c r="AWX7" s="346"/>
      <c r="AWY7" s="346"/>
      <c r="AWZ7" s="346"/>
      <c r="AXA7" s="346"/>
      <c r="AXB7" s="346"/>
      <c r="AXC7" s="346"/>
      <c r="AXD7" s="346"/>
      <c r="AXE7" s="346"/>
      <c r="AXF7" s="346"/>
      <c r="AXG7" s="346"/>
      <c r="AXH7" s="346"/>
      <c r="AXI7" s="346"/>
      <c r="AXJ7" s="346"/>
      <c r="AXK7" s="346"/>
      <c r="AXL7" s="346"/>
      <c r="AXM7" s="346"/>
      <c r="AXN7" s="346"/>
      <c r="AXO7" s="346"/>
      <c r="AXP7" s="346"/>
      <c r="AXQ7" s="346"/>
      <c r="AXR7" s="346"/>
      <c r="AXS7" s="346"/>
      <c r="AXT7" s="346"/>
      <c r="AXU7" s="346"/>
      <c r="AXV7" s="346"/>
      <c r="AXW7" s="346"/>
      <c r="AXX7" s="346"/>
      <c r="AXY7" s="346"/>
      <c r="AXZ7" s="346"/>
      <c r="AYA7" s="346"/>
      <c r="AYB7" s="346"/>
      <c r="AYC7" s="346"/>
      <c r="AYD7" s="346"/>
      <c r="AYE7" s="346"/>
      <c r="AYF7" s="346"/>
      <c r="AYG7" s="346"/>
      <c r="AYH7" s="346"/>
      <c r="AYI7" s="346"/>
      <c r="AYJ7" s="346"/>
      <c r="AYK7" s="346"/>
      <c r="AYL7" s="346"/>
      <c r="AYM7" s="346"/>
      <c r="AYN7" s="346"/>
      <c r="AYO7" s="346"/>
      <c r="AYP7" s="346"/>
      <c r="AYQ7" s="346"/>
      <c r="AYR7" s="346"/>
      <c r="AYS7" s="346"/>
      <c r="AYT7" s="346"/>
      <c r="AYU7" s="346"/>
      <c r="AYV7" s="346"/>
      <c r="AYW7" s="346"/>
      <c r="AYX7" s="346"/>
      <c r="AYY7" s="346"/>
      <c r="AYZ7" s="346"/>
      <c r="AZA7" s="346"/>
      <c r="AZB7" s="346"/>
      <c r="AZC7" s="346"/>
      <c r="AZD7" s="346"/>
      <c r="AZE7" s="346"/>
      <c r="AZF7" s="346"/>
      <c r="AZG7" s="346"/>
      <c r="AZH7" s="346"/>
      <c r="AZI7" s="346"/>
      <c r="AZJ7" s="346"/>
      <c r="AZK7" s="346"/>
      <c r="AZL7" s="346"/>
      <c r="AZM7" s="346"/>
      <c r="AZN7" s="346"/>
      <c r="AZO7" s="346"/>
      <c r="AZP7" s="346"/>
      <c r="AZQ7" s="346"/>
      <c r="AZR7" s="346"/>
      <c r="AZS7" s="346"/>
      <c r="AZT7" s="346"/>
      <c r="AZU7" s="346"/>
      <c r="AZV7" s="346"/>
      <c r="AZW7" s="346"/>
      <c r="AZX7" s="346"/>
      <c r="AZY7" s="346"/>
      <c r="AZZ7" s="346"/>
      <c r="BAA7" s="346"/>
      <c r="BAB7" s="346"/>
      <c r="BAC7" s="346"/>
      <c r="BAD7" s="346"/>
      <c r="BAE7" s="346"/>
      <c r="BAF7" s="346"/>
      <c r="BAG7" s="346"/>
      <c r="BAH7" s="346"/>
      <c r="BAI7" s="346"/>
      <c r="BAJ7" s="346"/>
      <c r="BAK7" s="346"/>
      <c r="BAL7" s="346"/>
      <c r="BAM7" s="346"/>
      <c r="BAN7" s="346"/>
      <c r="BAO7" s="346"/>
      <c r="BAP7" s="346"/>
      <c r="BAQ7" s="346"/>
      <c r="BAR7" s="346"/>
      <c r="BAS7" s="346"/>
      <c r="BAT7" s="346"/>
      <c r="BAU7" s="346"/>
      <c r="BAV7" s="346"/>
      <c r="BAW7" s="346"/>
      <c r="BAX7" s="346"/>
      <c r="BAY7" s="346"/>
      <c r="BAZ7" s="346"/>
      <c r="BBA7" s="346"/>
      <c r="BBB7" s="346"/>
      <c r="BBC7" s="346"/>
      <c r="BBD7" s="346"/>
      <c r="BBE7" s="346"/>
      <c r="BBF7" s="346"/>
      <c r="BBG7" s="346"/>
      <c r="BBH7" s="346"/>
      <c r="BBI7" s="346"/>
      <c r="BBJ7" s="346"/>
      <c r="BBK7" s="346"/>
      <c r="BBL7" s="346"/>
      <c r="BBM7" s="346"/>
      <c r="BBN7" s="346"/>
      <c r="BBO7" s="346"/>
      <c r="BBP7" s="346"/>
      <c r="BBQ7" s="346"/>
      <c r="BBR7" s="346"/>
      <c r="BBS7" s="346"/>
      <c r="BBT7" s="346"/>
      <c r="BBU7" s="346"/>
      <c r="BBV7" s="346"/>
      <c r="BBW7" s="346"/>
      <c r="BBX7" s="346"/>
      <c r="BBY7" s="346"/>
      <c r="BBZ7" s="346"/>
      <c r="BCA7" s="346"/>
      <c r="BCB7" s="346"/>
      <c r="BCC7" s="346"/>
      <c r="BCD7" s="346"/>
      <c r="BCE7" s="346"/>
      <c r="BCF7" s="346"/>
      <c r="BCG7" s="346"/>
      <c r="BCH7" s="346"/>
      <c r="BCI7" s="346"/>
      <c r="BCJ7" s="346"/>
      <c r="BCK7" s="346"/>
      <c r="BCL7" s="346"/>
      <c r="BCM7" s="346"/>
      <c r="BCN7" s="346"/>
      <c r="BCO7" s="346"/>
      <c r="BCP7" s="346"/>
      <c r="BCQ7" s="346"/>
      <c r="BCR7" s="346"/>
      <c r="BCS7" s="346"/>
      <c r="BCT7" s="346"/>
      <c r="BCU7" s="346"/>
      <c r="BCV7" s="346"/>
      <c r="BCW7" s="346"/>
      <c r="BCX7" s="346"/>
      <c r="BCY7" s="346"/>
      <c r="BCZ7" s="346"/>
      <c r="BDA7" s="346"/>
      <c r="BDB7" s="346"/>
      <c r="BDC7" s="346"/>
      <c r="BDD7" s="346"/>
      <c r="BDE7" s="346"/>
      <c r="BDF7" s="346"/>
      <c r="BDG7" s="346"/>
      <c r="BDH7" s="346"/>
      <c r="BDI7" s="346"/>
      <c r="BDJ7" s="346"/>
      <c r="BDK7" s="346"/>
      <c r="BDL7" s="346"/>
      <c r="BDM7" s="346"/>
      <c r="BDN7" s="346"/>
      <c r="BDO7" s="346"/>
      <c r="BDP7" s="346"/>
      <c r="BDQ7" s="346"/>
      <c r="BDR7" s="346"/>
      <c r="BDS7" s="346"/>
      <c r="BDT7" s="346"/>
      <c r="BDU7" s="346"/>
      <c r="BDV7" s="346"/>
      <c r="BDW7" s="346"/>
      <c r="BDX7" s="346"/>
      <c r="BDY7" s="346"/>
      <c r="BDZ7" s="346"/>
      <c r="BEA7" s="346"/>
      <c r="BEB7" s="346"/>
      <c r="BEC7" s="346"/>
      <c r="BED7" s="346"/>
      <c r="BEE7" s="346"/>
      <c r="BEF7" s="346"/>
      <c r="BEG7" s="346"/>
      <c r="BEH7" s="346"/>
      <c r="BEI7" s="346"/>
      <c r="BEJ7" s="346"/>
      <c r="BEK7" s="346"/>
      <c r="BEL7" s="346"/>
      <c r="BEM7" s="346"/>
      <c r="BEN7" s="346"/>
      <c r="BEO7" s="346"/>
      <c r="BEP7" s="346"/>
      <c r="BEQ7" s="346"/>
      <c r="BER7" s="346"/>
      <c r="BES7" s="346"/>
      <c r="BET7" s="346"/>
      <c r="BEU7" s="346"/>
      <c r="BEV7" s="346"/>
      <c r="BEW7" s="346"/>
      <c r="BEX7" s="346"/>
      <c r="BEY7" s="346"/>
      <c r="BEZ7" s="346"/>
      <c r="BFA7" s="346"/>
      <c r="BFB7" s="346"/>
      <c r="BFC7" s="346"/>
      <c r="BFD7" s="346"/>
      <c r="BFE7" s="346"/>
      <c r="BFF7" s="346"/>
      <c r="BFG7" s="346"/>
      <c r="BFH7" s="346"/>
      <c r="BFI7" s="346"/>
      <c r="BFJ7" s="346"/>
      <c r="BFK7" s="346"/>
      <c r="BFL7" s="346"/>
      <c r="BFM7" s="346"/>
      <c r="BFN7" s="346"/>
      <c r="BFO7" s="346"/>
      <c r="BFP7" s="346"/>
      <c r="BFQ7" s="346"/>
      <c r="BFR7" s="346"/>
      <c r="BFS7" s="346"/>
      <c r="BFT7" s="346"/>
      <c r="BFU7" s="346"/>
      <c r="BFV7" s="346"/>
      <c r="BFW7" s="346"/>
      <c r="BFX7" s="346"/>
      <c r="BFY7" s="346"/>
      <c r="BFZ7" s="346"/>
      <c r="BGA7" s="346"/>
      <c r="BGB7" s="346"/>
      <c r="BGC7" s="346"/>
      <c r="BGD7" s="346"/>
      <c r="BGE7" s="346"/>
      <c r="BGF7" s="346"/>
      <c r="BGG7" s="346"/>
      <c r="BGH7" s="346"/>
      <c r="BGI7" s="346"/>
      <c r="BGJ7" s="346"/>
      <c r="BGK7" s="346"/>
      <c r="BGL7" s="346"/>
      <c r="BGM7" s="346"/>
      <c r="BGN7" s="346"/>
      <c r="BGO7" s="346"/>
      <c r="BGP7" s="346"/>
      <c r="BGQ7" s="346"/>
      <c r="BGR7" s="346"/>
      <c r="BGS7" s="346"/>
      <c r="BGT7" s="346"/>
      <c r="BGU7" s="346"/>
      <c r="BGV7" s="346"/>
      <c r="BGW7" s="346"/>
      <c r="BGX7" s="346"/>
      <c r="BGY7" s="346"/>
      <c r="BGZ7" s="346"/>
      <c r="BHA7" s="346"/>
      <c r="BHB7" s="346"/>
      <c r="BHC7" s="346"/>
      <c r="BHD7" s="346"/>
      <c r="BHE7" s="346"/>
      <c r="BHF7" s="346"/>
      <c r="BHG7" s="346"/>
      <c r="BHH7" s="346"/>
      <c r="BHI7" s="346"/>
      <c r="BHJ7" s="346"/>
      <c r="BHK7" s="346"/>
      <c r="BHL7" s="346"/>
      <c r="BHM7" s="346"/>
      <c r="BHN7" s="346"/>
      <c r="BHO7" s="346"/>
      <c r="BHP7" s="346"/>
      <c r="BHQ7" s="346"/>
      <c r="BHR7" s="346"/>
      <c r="BHS7" s="346"/>
      <c r="BHT7" s="346"/>
      <c r="BHU7" s="346"/>
      <c r="BHV7" s="346"/>
      <c r="BHW7" s="346"/>
      <c r="BHX7" s="346"/>
      <c r="BHY7" s="346"/>
      <c r="BHZ7" s="346"/>
      <c r="BIA7" s="346"/>
      <c r="BIB7" s="346"/>
      <c r="BIC7" s="346"/>
      <c r="BID7" s="346"/>
      <c r="BIE7" s="346"/>
      <c r="BIF7" s="346"/>
      <c r="BIG7" s="346"/>
      <c r="BIH7" s="346"/>
      <c r="BII7" s="346"/>
      <c r="BIJ7" s="346"/>
      <c r="BIK7" s="346"/>
      <c r="BIL7" s="346"/>
      <c r="BIM7" s="346"/>
      <c r="BIN7" s="346"/>
      <c r="BIO7" s="346"/>
      <c r="BIP7" s="346"/>
      <c r="BIQ7" s="346"/>
      <c r="BIR7" s="346"/>
      <c r="BIS7" s="346"/>
      <c r="BIT7" s="346"/>
      <c r="BIU7" s="346"/>
      <c r="BIV7" s="346"/>
      <c r="BIW7" s="346"/>
      <c r="BIX7" s="346"/>
      <c r="BIY7" s="346"/>
      <c r="BIZ7" s="346"/>
      <c r="BJA7" s="346"/>
      <c r="BJB7" s="346"/>
      <c r="BJC7" s="346"/>
      <c r="BJD7" s="346"/>
      <c r="BJE7" s="346"/>
      <c r="BJF7" s="346"/>
      <c r="BJG7" s="346"/>
      <c r="BJH7" s="346"/>
      <c r="BJI7" s="346"/>
      <c r="BJJ7" s="346"/>
      <c r="BJK7" s="346"/>
      <c r="BJL7" s="346"/>
      <c r="BJM7" s="346"/>
      <c r="BJN7" s="346"/>
      <c r="BJO7" s="346"/>
      <c r="BJP7" s="346"/>
      <c r="BJQ7" s="346"/>
      <c r="BJR7" s="346"/>
      <c r="BJS7" s="346"/>
      <c r="BJT7" s="346"/>
      <c r="BJU7" s="346"/>
      <c r="BJV7" s="346"/>
      <c r="BJW7" s="346"/>
      <c r="BJX7" s="346"/>
      <c r="BJY7" s="346"/>
      <c r="BJZ7" s="346"/>
      <c r="BKA7" s="346"/>
      <c r="BKB7" s="346"/>
      <c r="BKC7" s="346"/>
      <c r="BKD7" s="346"/>
      <c r="BKE7" s="346"/>
      <c r="BKF7" s="346"/>
      <c r="BKG7" s="346"/>
      <c r="BKH7" s="346"/>
      <c r="BKI7" s="346"/>
      <c r="BKJ7" s="346"/>
      <c r="BKK7" s="346"/>
      <c r="BKL7" s="346"/>
      <c r="BKM7" s="346"/>
      <c r="BKN7" s="346"/>
      <c r="BKO7" s="346"/>
      <c r="BKP7" s="346"/>
      <c r="BKQ7" s="346"/>
      <c r="BKR7" s="346"/>
      <c r="BKS7" s="346"/>
      <c r="BKT7" s="346"/>
      <c r="BKU7" s="346"/>
      <c r="BKV7" s="346"/>
      <c r="BKW7" s="346"/>
      <c r="BKX7" s="346"/>
      <c r="BKY7" s="346"/>
      <c r="BKZ7" s="346"/>
      <c r="BLA7" s="346"/>
      <c r="BLB7" s="346"/>
      <c r="BLC7" s="346"/>
      <c r="BLD7" s="346"/>
      <c r="BLE7" s="346"/>
      <c r="BLF7" s="346"/>
      <c r="BLG7" s="346"/>
      <c r="BLH7" s="346"/>
      <c r="BLI7" s="346"/>
      <c r="BLJ7" s="346"/>
      <c r="BLK7" s="346"/>
      <c r="BLL7" s="346"/>
      <c r="BLM7" s="346"/>
      <c r="BLN7" s="346"/>
      <c r="BLO7" s="346"/>
      <c r="BLP7" s="346"/>
      <c r="BLQ7" s="346"/>
      <c r="BLR7" s="346"/>
      <c r="BLS7" s="346"/>
      <c r="BLT7" s="346"/>
      <c r="BLU7" s="346"/>
      <c r="BLV7" s="346"/>
      <c r="BLW7" s="346"/>
      <c r="BLX7" s="346"/>
      <c r="BLY7" s="346"/>
      <c r="BLZ7" s="346"/>
      <c r="BMA7" s="346"/>
      <c r="BMB7" s="346"/>
      <c r="BMC7" s="346"/>
      <c r="BMD7" s="346"/>
      <c r="BME7" s="346"/>
      <c r="BMF7" s="346"/>
      <c r="BMG7" s="346"/>
      <c r="BMH7" s="346"/>
      <c r="BMI7" s="346"/>
      <c r="BMJ7" s="346"/>
      <c r="BMK7" s="346"/>
      <c r="BML7" s="346"/>
      <c r="BMM7" s="346"/>
      <c r="BMN7" s="346"/>
      <c r="BMO7" s="346"/>
      <c r="BMP7" s="346"/>
      <c r="BMQ7" s="346"/>
      <c r="BMR7" s="346"/>
      <c r="BMS7" s="346"/>
      <c r="BMT7" s="346"/>
      <c r="BMU7" s="346"/>
      <c r="BMV7" s="346"/>
      <c r="BMW7" s="346"/>
      <c r="BMX7" s="346"/>
      <c r="BMY7" s="346"/>
      <c r="BMZ7" s="346"/>
      <c r="BNA7" s="346"/>
      <c r="BNB7" s="346"/>
      <c r="BNC7" s="346"/>
      <c r="BND7" s="346"/>
      <c r="BNE7" s="346"/>
      <c r="BNF7" s="346"/>
      <c r="BNG7" s="346"/>
      <c r="BNH7" s="346"/>
      <c r="BNI7" s="346"/>
      <c r="BNJ7" s="346"/>
      <c r="BNK7" s="346"/>
      <c r="BNL7" s="346"/>
      <c r="BNM7" s="346"/>
      <c r="BNN7" s="346"/>
      <c r="BNO7" s="346"/>
      <c r="BNP7" s="346"/>
      <c r="BNQ7" s="346"/>
      <c r="BNR7" s="346"/>
      <c r="BNS7" s="346"/>
      <c r="BNT7" s="346"/>
      <c r="BNU7" s="346"/>
      <c r="BNV7" s="346"/>
      <c r="BNW7" s="346"/>
      <c r="BNX7" s="346"/>
      <c r="BNY7" s="346"/>
      <c r="BNZ7" s="346"/>
      <c r="BOA7" s="346"/>
      <c r="BOB7" s="346"/>
      <c r="BOC7" s="346"/>
      <c r="BOD7" s="346"/>
      <c r="BOE7" s="346"/>
      <c r="BOF7" s="346"/>
      <c r="BOG7" s="346"/>
      <c r="BOH7" s="346"/>
      <c r="BOI7" s="346"/>
      <c r="BOJ7" s="346"/>
      <c r="BOK7" s="346"/>
      <c r="BOL7" s="346"/>
      <c r="BOM7" s="346"/>
      <c r="BON7" s="346"/>
      <c r="BOO7" s="346"/>
      <c r="BOP7" s="346"/>
      <c r="BOQ7" s="346"/>
      <c r="BOR7" s="346"/>
      <c r="BOS7" s="346"/>
      <c r="BOT7" s="346"/>
      <c r="BOU7" s="346"/>
      <c r="BOV7" s="346"/>
      <c r="BOW7" s="346"/>
      <c r="BOX7" s="346"/>
      <c r="BOY7" s="346"/>
      <c r="BOZ7" s="346"/>
      <c r="BPA7" s="346"/>
      <c r="BPB7" s="346"/>
      <c r="BPC7" s="346"/>
      <c r="BPD7" s="346"/>
      <c r="BPE7" s="346"/>
      <c r="BPF7" s="346"/>
      <c r="BPG7" s="346"/>
      <c r="BPH7" s="346"/>
      <c r="BPI7" s="346"/>
      <c r="BPJ7" s="346"/>
      <c r="BPK7" s="346"/>
      <c r="BPL7" s="346"/>
      <c r="BPM7" s="346"/>
      <c r="BPN7" s="346"/>
      <c r="BPO7" s="346"/>
      <c r="BPP7" s="346"/>
      <c r="BPQ7" s="346"/>
      <c r="BPR7" s="346"/>
      <c r="BPS7" s="346"/>
      <c r="BPT7" s="346"/>
      <c r="BPU7" s="346"/>
      <c r="BPV7" s="346"/>
      <c r="BPW7" s="346"/>
      <c r="BPX7" s="346"/>
      <c r="BPY7" s="346"/>
      <c r="BPZ7" s="346"/>
      <c r="BQA7" s="346"/>
      <c r="BQB7" s="346"/>
      <c r="BQC7" s="346"/>
      <c r="BQD7" s="346"/>
      <c r="BQE7" s="346"/>
      <c r="BQF7" s="346"/>
      <c r="BQG7" s="346"/>
      <c r="BQH7" s="346"/>
      <c r="BQI7" s="346"/>
      <c r="BQJ7" s="346"/>
      <c r="BQK7" s="346"/>
      <c r="BQL7" s="346"/>
      <c r="BQM7" s="346"/>
      <c r="BQN7" s="346"/>
      <c r="BQO7" s="346"/>
      <c r="BQP7" s="346"/>
      <c r="BQQ7" s="346"/>
      <c r="BQR7" s="346"/>
      <c r="BQS7" s="346"/>
      <c r="BQT7" s="346"/>
      <c r="BQU7" s="346"/>
      <c r="BQV7" s="346"/>
      <c r="BQW7" s="346"/>
      <c r="BQX7" s="346"/>
      <c r="BQY7" s="346"/>
      <c r="BQZ7" s="346"/>
      <c r="BRA7" s="346"/>
      <c r="BRB7" s="346"/>
      <c r="BRC7" s="346"/>
      <c r="BRD7" s="346"/>
      <c r="BRE7" s="346"/>
      <c r="BRF7" s="346"/>
      <c r="BRG7" s="346"/>
      <c r="BRH7" s="346"/>
      <c r="BRI7" s="346"/>
      <c r="BRJ7" s="346"/>
      <c r="BRK7" s="346"/>
      <c r="BRL7" s="346"/>
      <c r="BRM7" s="346"/>
      <c r="BRN7" s="346"/>
      <c r="BRO7" s="346"/>
      <c r="BRP7" s="346"/>
      <c r="BRQ7" s="346"/>
      <c r="BRR7" s="346"/>
      <c r="BRS7" s="346"/>
      <c r="BRT7" s="346"/>
      <c r="BRU7" s="346"/>
      <c r="BRV7" s="346"/>
      <c r="BRW7" s="346"/>
      <c r="BRX7" s="346"/>
      <c r="BRY7" s="346"/>
      <c r="BRZ7" s="346"/>
      <c r="BSA7" s="346"/>
      <c r="BSB7" s="346"/>
      <c r="BSC7" s="346"/>
      <c r="BSD7" s="346"/>
      <c r="BSE7" s="346"/>
      <c r="BSF7" s="346"/>
      <c r="BSG7" s="346"/>
      <c r="BSH7" s="346"/>
      <c r="BSI7" s="346"/>
      <c r="BSJ7" s="346"/>
      <c r="BSK7" s="346"/>
      <c r="BSL7" s="346"/>
      <c r="BSM7" s="346"/>
      <c r="BSN7" s="346"/>
      <c r="BSO7" s="346"/>
      <c r="BSP7" s="346"/>
      <c r="BSQ7" s="346"/>
      <c r="BSR7" s="346"/>
      <c r="BSS7" s="346"/>
      <c r="BST7" s="346"/>
      <c r="BSU7" s="346"/>
      <c r="BSV7" s="346"/>
      <c r="BSW7" s="346"/>
      <c r="BSX7" s="346"/>
      <c r="BSY7" s="346"/>
      <c r="BSZ7" s="346"/>
      <c r="BTA7" s="346"/>
      <c r="BTB7" s="346"/>
      <c r="BTC7" s="346"/>
      <c r="BTD7" s="346"/>
      <c r="BTE7" s="346"/>
      <c r="BTF7" s="346"/>
      <c r="BTG7" s="346"/>
      <c r="BTH7" s="346"/>
      <c r="BTI7" s="346"/>
      <c r="BTJ7" s="346"/>
      <c r="BTK7" s="346"/>
      <c r="BTL7" s="346"/>
      <c r="BTM7" s="346"/>
      <c r="BTN7" s="346"/>
      <c r="BTO7" s="346"/>
      <c r="BTP7" s="346"/>
      <c r="BTQ7" s="346"/>
      <c r="BTR7" s="346"/>
      <c r="BTS7" s="346"/>
      <c r="BTT7" s="346"/>
      <c r="BTU7" s="346"/>
      <c r="BTV7" s="346"/>
      <c r="BTW7" s="346"/>
      <c r="BTX7" s="346"/>
      <c r="BTY7" s="346"/>
      <c r="BTZ7" s="346"/>
      <c r="BUA7" s="346"/>
      <c r="BUB7" s="346"/>
      <c r="BUC7" s="346"/>
      <c r="BUD7" s="346"/>
      <c r="BUE7" s="346"/>
      <c r="BUF7" s="346"/>
      <c r="BUG7" s="346"/>
      <c r="BUH7" s="346"/>
      <c r="BUI7" s="346"/>
      <c r="BUJ7" s="346"/>
      <c r="BUK7" s="346"/>
      <c r="BUL7" s="346"/>
      <c r="BUM7" s="346"/>
      <c r="BUN7" s="346"/>
      <c r="BUO7" s="346"/>
      <c r="BUP7" s="346"/>
      <c r="BUQ7" s="346"/>
      <c r="BUR7" s="346"/>
      <c r="BUS7" s="346"/>
      <c r="BUT7" s="346"/>
      <c r="BUU7" s="346"/>
      <c r="BUV7" s="346"/>
      <c r="BUW7" s="346"/>
      <c r="BUX7" s="346"/>
      <c r="BUY7" s="346"/>
      <c r="BUZ7" s="346"/>
      <c r="BVA7" s="346"/>
      <c r="BVB7" s="346"/>
      <c r="BVC7" s="346"/>
      <c r="BVD7" s="346"/>
      <c r="BVE7" s="346"/>
      <c r="BVF7" s="346"/>
      <c r="BVG7" s="346"/>
      <c r="BVH7" s="346"/>
      <c r="BVI7" s="346"/>
      <c r="BVJ7" s="346"/>
      <c r="BVK7" s="346"/>
      <c r="BVL7" s="346"/>
      <c r="BVM7" s="346"/>
      <c r="BVN7" s="346"/>
      <c r="BVO7" s="346"/>
      <c r="BVP7" s="346"/>
      <c r="BVQ7" s="346"/>
      <c r="BVR7" s="346"/>
      <c r="BVS7" s="346"/>
      <c r="BVT7" s="346"/>
      <c r="BVU7" s="346"/>
      <c r="BVV7" s="346"/>
      <c r="BVW7" s="346"/>
      <c r="BVX7" s="346"/>
      <c r="BVY7" s="346"/>
      <c r="BVZ7" s="346"/>
      <c r="BWA7" s="346"/>
      <c r="BWB7" s="346"/>
      <c r="BWC7" s="346"/>
      <c r="BWD7" s="346"/>
      <c r="BWE7" s="346"/>
      <c r="BWF7" s="346"/>
      <c r="BWG7" s="346"/>
      <c r="BWH7" s="346"/>
      <c r="BWI7" s="346"/>
      <c r="BWJ7" s="346"/>
      <c r="BWK7" s="346"/>
      <c r="BWL7" s="346"/>
      <c r="BWM7" s="346"/>
      <c r="BWN7" s="346"/>
      <c r="BWO7" s="346"/>
      <c r="BWP7" s="346"/>
      <c r="BWQ7" s="346"/>
      <c r="BWR7" s="346"/>
      <c r="BWS7" s="346"/>
      <c r="BWT7" s="346"/>
      <c r="BWU7" s="346"/>
      <c r="BWV7" s="346"/>
      <c r="BWW7" s="346"/>
      <c r="BWX7" s="346"/>
      <c r="BWY7" s="346"/>
      <c r="BWZ7" s="346"/>
      <c r="BXA7" s="346"/>
      <c r="BXB7" s="346"/>
      <c r="BXC7" s="346"/>
      <c r="BXD7" s="346"/>
      <c r="BXE7" s="346"/>
      <c r="BXF7" s="346"/>
      <c r="BXG7" s="346"/>
      <c r="BXH7" s="346"/>
      <c r="BXI7" s="346"/>
      <c r="BXJ7" s="346"/>
      <c r="BXK7" s="346"/>
      <c r="BXL7" s="346"/>
      <c r="BXM7" s="346"/>
      <c r="BXN7" s="346"/>
      <c r="BXO7" s="346"/>
      <c r="BXP7" s="346"/>
      <c r="BXQ7" s="346"/>
      <c r="BXR7" s="346"/>
      <c r="BXS7" s="346"/>
      <c r="BXT7" s="346"/>
      <c r="BXU7" s="346"/>
      <c r="BXV7" s="346"/>
      <c r="BXW7" s="346"/>
      <c r="BXX7" s="346"/>
      <c r="BXY7" s="346"/>
      <c r="BXZ7" s="346"/>
      <c r="BYA7" s="346"/>
      <c r="BYB7" s="346"/>
      <c r="BYC7" s="346"/>
      <c r="BYD7" s="346"/>
      <c r="BYE7" s="346"/>
      <c r="BYF7" s="346"/>
      <c r="BYG7" s="346"/>
      <c r="BYH7" s="346"/>
      <c r="BYI7" s="346"/>
      <c r="BYJ7" s="346"/>
      <c r="BYK7" s="346"/>
      <c r="BYL7" s="346"/>
      <c r="BYM7" s="346"/>
      <c r="BYN7" s="346"/>
      <c r="BYO7" s="346"/>
      <c r="BYP7" s="346"/>
      <c r="BYQ7" s="346"/>
      <c r="BYR7" s="346"/>
      <c r="BYS7" s="346"/>
      <c r="BYT7" s="346"/>
      <c r="BYU7" s="346"/>
      <c r="BYV7" s="346"/>
      <c r="BYW7" s="346"/>
      <c r="BYX7" s="346"/>
      <c r="BYY7" s="346"/>
      <c r="BYZ7" s="346"/>
      <c r="BZA7" s="346"/>
      <c r="BZB7" s="346"/>
      <c r="BZC7" s="346"/>
      <c r="BZD7" s="346"/>
      <c r="BZE7" s="346"/>
      <c r="BZF7" s="346"/>
      <c r="BZG7" s="346"/>
      <c r="BZH7" s="346"/>
      <c r="BZI7" s="346"/>
      <c r="BZJ7" s="346"/>
      <c r="BZK7" s="346"/>
      <c r="BZL7" s="346"/>
      <c r="BZM7" s="346"/>
      <c r="BZN7" s="346"/>
      <c r="BZO7" s="346"/>
      <c r="BZP7" s="346"/>
      <c r="BZQ7" s="346"/>
      <c r="BZR7" s="346"/>
      <c r="BZS7" s="346"/>
      <c r="BZT7" s="346"/>
      <c r="BZU7" s="346"/>
      <c r="BZV7" s="346"/>
      <c r="BZW7" s="346"/>
      <c r="BZX7" s="346"/>
      <c r="BZY7" s="346"/>
      <c r="BZZ7" s="346"/>
      <c r="CAA7" s="346"/>
      <c r="CAB7" s="346"/>
      <c r="CAC7" s="346"/>
      <c r="CAD7" s="346"/>
      <c r="CAE7" s="346"/>
      <c r="CAF7" s="346"/>
      <c r="CAG7" s="346"/>
      <c r="CAH7" s="346"/>
      <c r="CAI7" s="346"/>
      <c r="CAJ7" s="346"/>
      <c r="CAK7" s="346"/>
      <c r="CAL7" s="346"/>
      <c r="CAM7" s="346"/>
      <c r="CAN7" s="346"/>
      <c r="CAO7" s="346"/>
      <c r="CAP7" s="346"/>
      <c r="CAQ7" s="346"/>
      <c r="CAR7" s="346"/>
      <c r="CAS7" s="346"/>
      <c r="CAT7" s="346"/>
      <c r="CAU7" s="346"/>
      <c r="CAV7" s="346"/>
      <c r="CAW7" s="346"/>
      <c r="CAX7" s="346"/>
      <c r="CAY7" s="346"/>
      <c r="CAZ7" s="346"/>
      <c r="CBA7" s="346"/>
      <c r="CBB7" s="346"/>
      <c r="CBC7" s="346"/>
      <c r="CBD7" s="346"/>
      <c r="CBE7" s="346"/>
      <c r="CBF7" s="346"/>
      <c r="CBG7" s="346"/>
      <c r="CBH7" s="346"/>
      <c r="CBI7" s="346"/>
      <c r="CBJ7" s="346"/>
      <c r="CBK7" s="346"/>
      <c r="CBL7" s="346"/>
      <c r="CBM7" s="346"/>
      <c r="CBN7" s="346"/>
      <c r="CBO7" s="346"/>
      <c r="CBP7" s="346"/>
      <c r="CBQ7" s="346"/>
      <c r="CBR7" s="346"/>
      <c r="CBS7" s="346"/>
      <c r="CBT7" s="346"/>
      <c r="CBU7" s="346"/>
      <c r="CBV7" s="346"/>
      <c r="CBW7" s="346"/>
      <c r="CBX7" s="346"/>
      <c r="CBY7" s="346"/>
      <c r="CBZ7" s="346"/>
      <c r="CCA7" s="346"/>
      <c r="CCB7" s="346"/>
      <c r="CCC7" s="346"/>
      <c r="CCD7" s="346"/>
      <c r="CCE7" s="346"/>
      <c r="CCF7" s="346"/>
      <c r="CCG7" s="346"/>
      <c r="CCH7" s="346"/>
      <c r="CCI7" s="346"/>
      <c r="CCJ7" s="346"/>
      <c r="CCK7" s="346"/>
      <c r="CCL7" s="346"/>
      <c r="CCM7" s="346"/>
      <c r="CCN7" s="346"/>
      <c r="CCO7" s="346"/>
      <c r="CCP7" s="346"/>
      <c r="CCQ7" s="346"/>
      <c r="CCR7" s="346"/>
      <c r="CCS7" s="346"/>
      <c r="CCT7" s="346"/>
      <c r="CCU7" s="346"/>
      <c r="CCV7" s="346"/>
      <c r="CCW7" s="346"/>
      <c r="CCX7" s="346"/>
      <c r="CCY7" s="346"/>
      <c r="CCZ7" s="346"/>
      <c r="CDA7" s="346"/>
      <c r="CDB7" s="346"/>
      <c r="CDC7" s="346"/>
      <c r="CDD7" s="346"/>
      <c r="CDE7" s="346"/>
      <c r="CDF7" s="346"/>
      <c r="CDG7" s="346"/>
      <c r="CDH7" s="346"/>
      <c r="CDI7" s="346"/>
      <c r="CDJ7" s="346"/>
      <c r="CDK7" s="346"/>
      <c r="CDL7" s="346"/>
      <c r="CDM7" s="346"/>
      <c r="CDN7" s="346"/>
      <c r="CDO7" s="346"/>
      <c r="CDP7" s="346"/>
      <c r="CDQ7" s="346"/>
      <c r="CDR7" s="346"/>
      <c r="CDS7" s="346"/>
      <c r="CDT7" s="346"/>
      <c r="CDU7" s="346"/>
      <c r="CDV7" s="346"/>
      <c r="CDW7" s="346"/>
      <c r="CDX7" s="346"/>
      <c r="CDY7" s="346"/>
      <c r="CDZ7" s="346"/>
      <c r="CEA7" s="346"/>
      <c r="CEB7" s="346"/>
      <c r="CEC7" s="346"/>
      <c r="CED7" s="346"/>
      <c r="CEE7" s="346"/>
      <c r="CEF7" s="346"/>
      <c r="CEG7" s="346"/>
      <c r="CEH7" s="346"/>
      <c r="CEI7" s="346"/>
      <c r="CEJ7" s="346"/>
      <c r="CEK7" s="346"/>
      <c r="CEL7" s="346"/>
      <c r="CEM7" s="346"/>
      <c r="CEN7" s="346"/>
      <c r="CEO7" s="346"/>
      <c r="CEP7" s="346"/>
      <c r="CEQ7" s="346"/>
      <c r="CER7" s="346"/>
      <c r="CES7" s="346"/>
      <c r="CET7" s="346"/>
      <c r="CEU7" s="346"/>
      <c r="CEV7" s="346"/>
      <c r="CEW7" s="346"/>
      <c r="CEX7" s="346"/>
      <c r="CEY7" s="346"/>
      <c r="CEZ7" s="346"/>
      <c r="CFA7" s="346"/>
      <c r="CFB7" s="346"/>
      <c r="CFC7" s="346"/>
      <c r="CFD7" s="346"/>
      <c r="CFE7" s="346"/>
      <c r="CFF7" s="346"/>
      <c r="CFG7" s="346"/>
      <c r="CFH7" s="346"/>
      <c r="CFI7" s="346"/>
      <c r="CFJ7" s="346"/>
      <c r="CFK7" s="346"/>
      <c r="CFL7" s="346"/>
      <c r="CFM7" s="346"/>
      <c r="CFN7" s="346"/>
      <c r="CFO7" s="346"/>
      <c r="CFP7" s="346"/>
      <c r="CFQ7" s="346"/>
      <c r="CFR7" s="346"/>
      <c r="CFS7" s="346"/>
      <c r="CFT7" s="346"/>
      <c r="CFU7" s="346"/>
      <c r="CFV7" s="346"/>
      <c r="CFW7" s="346"/>
      <c r="CFX7" s="346"/>
      <c r="CFY7" s="346"/>
      <c r="CFZ7" s="346"/>
      <c r="CGA7" s="346"/>
      <c r="CGB7" s="346"/>
      <c r="CGC7" s="346"/>
      <c r="CGD7" s="346"/>
      <c r="CGE7" s="346"/>
      <c r="CGF7" s="346"/>
      <c r="CGG7" s="346"/>
      <c r="CGH7" s="346"/>
      <c r="CGI7" s="346"/>
      <c r="CGJ7" s="346"/>
      <c r="CGK7" s="346"/>
      <c r="CGL7" s="346"/>
      <c r="CGM7" s="346"/>
      <c r="CGN7" s="346"/>
      <c r="CGO7" s="346"/>
      <c r="CGP7" s="346"/>
      <c r="CGQ7" s="346"/>
      <c r="CGR7" s="346"/>
      <c r="CGS7" s="346"/>
      <c r="CGT7" s="346"/>
      <c r="CGU7" s="346"/>
      <c r="CGV7" s="346"/>
      <c r="CGW7" s="346"/>
      <c r="CGX7" s="346"/>
      <c r="CGY7" s="346"/>
      <c r="CGZ7" s="346"/>
      <c r="CHA7" s="346"/>
      <c r="CHB7" s="346"/>
      <c r="CHC7" s="346"/>
      <c r="CHD7" s="346"/>
      <c r="CHE7" s="346"/>
      <c r="CHF7" s="346"/>
      <c r="CHG7" s="346"/>
      <c r="CHH7" s="346"/>
      <c r="CHI7" s="346"/>
      <c r="CHJ7" s="346"/>
      <c r="CHK7" s="346"/>
      <c r="CHL7" s="346"/>
      <c r="CHM7" s="346"/>
      <c r="CHN7" s="346"/>
      <c r="CHO7" s="346"/>
      <c r="CHP7" s="346"/>
      <c r="CHQ7" s="346"/>
      <c r="CHR7" s="346"/>
      <c r="CHS7" s="346"/>
      <c r="CHT7" s="346"/>
      <c r="CHU7" s="346"/>
      <c r="CHV7" s="346"/>
      <c r="CHW7" s="346"/>
      <c r="CHX7" s="346"/>
      <c r="CHY7" s="346"/>
      <c r="CHZ7" s="346"/>
      <c r="CIA7" s="346"/>
      <c r="CIB7" s="346"/>
      <c r="CIC7" s="346"/>
      <c r="CID7" s="346"/>
      <c r="CIE7" s="346"/>
      <c r="CIF7" s="346"/>
      <c r="CIG7" s="346"/>
      <c r="CIH7" s="346"/>
      <c r="CII7" s="346"/>
      <c r="CIJ7" s="346"/>
      <c r="CIK7" s="346"/>
      <c r="CIL7" s="346"/>
      <c r="CIM7" s="346"/>
      <c r="CIN7" s="346"/>
      <c r="CIO7" s="346"/>
      <c r="CIP7" s="346"/>
      <c r="CIQ7" s="346"/>
      <c r="CIR7" s="346"/>
      <c r="CIS7" s="346"/>
      <c r="CIT7" s="346"/>
      <c r="CIU7" s="346"/>
      <c r="CIV7" s="346"/>
      <c r="CIW7" s="346"/>
      <c r="CIX7" s="346"/>
      <c r="CIY7" s="346"/>
      <c r="CIZ7" s="346"/>
      <c r="CJA7" s="346"/>
      <c r="CJB7" s="346"/>
      <c r="CJC7" s="346"/>
      <c r="CJD7" s="346"/>
      <c r="CJE7" s="346"/>
      <c r="CJF7" s="346"/>
      <c r="CJG7" s="346"/>
      <c r="CJH7" s="346"/>
      <c r="CJI7" s="346"/>
      <c r="CJJ7" s="346"/>
      <c r="CJK7" s="346"/>
      <c r="CJL7" s="346"/>
      <c r="CJM7" s="346"/>
      <c r="CJN7" s="346"/>
      <c r="CJO7" s="346"/>
      <c r="CJP7" s="346"/>
      <c r="CJQ7" s="346"/>
      <c r="CJR7" s="346"/>
      <c r="CJS7" s="346"/>
      <c r="CJT7" s="346"/>
      <c r="CJU7" s="346"/>
      <c r="CJV7" s="346"/>
      <c r="CJW7" s="346"/>
      <c r="CJX7" s="346"/>
      <c r="CJY7" s="346"/>
      <c r="CJZ7" s="346"/>
      <c r="CKA7" s="346"/>
      <c r="CKB7" s="346"/>
      <c r="CKC7" s="346"/>
      <c r="CKD7" s="346"/>
      <c r="CKE7" s="346"/>
      <c r="CKF7" s="346"/>
      <c r="CKG7" s="346"/>
      <c r="CKH7" s="346"/>
      <c r="CKI7" s="346"/>
      <c r="CKJ7" s="346"/>
      <c r="CKK7" s="346"/>
      <c r="CKL7" s="346"/>
      <c r="CKM7" s="346"/>
      <c r="CKN7" s="346"/>
      <c r="CKO7" s="346"/>
      <c r="CKP7" s="346"/>
      <c r="CKQ7" s="346"/>
      <c r="CKR7" s="346"/>
      <c r="CKS7" s="346"/>
      <c r="CKT7" s="346"/>
      <c r="CKU7" s="346"/>
      <c r="CKV7" s="346"/>
      <c r="CKW7" s="346"/>
      <c r="CKX7" s="346"/>
      <c r="CKY7" s="346"/>
      <c r="CKZ7" s="346"/>
      <c r="CLA7" s="346"/>
      <c r="CLB7" s="346"/>
      <c r="CLC7" s="346"/>
      <c r="CLD7" s="346"/>
      <c r="CLE7" s="346"/>
      <c r="CLF7" s="346"/>
      <c r="CLG7" s="346"/>
      <c r="CLH7" s="346"/>
      <c r="CLI7" s="346"/>
      <c r="CLJ7" s="346"/>
      <c r="CLK7" s="346"/>
      <c r="CLL7" s="346"/>
      <c r="CLM7" s="346"/>
      <c r="CLN7" s="346"/>
      <c r="CLO7" s="346"/>
      <c r="CLP7" s="346"/>
      <c r="CLQ7" s="346"/>
      <c r="CLR7" s="346"/>
      <c r="CLS7" s="346"/>
      <c r="CLT7" s="346"/>
      <c r="CLU7" s="346"/>
      <c r="CLV7" s="346"/>
      <c r="CLW7" s="346"/>
      <c r="CLX7" s="346"/>
      <c r="CLY7" s="346"/>
      <c r="CLZ7" s="346"/>
      <c r="CMA7" s="346"/>
      <c r="CMB7" s="346"/>
      <c r="CMC7" s="346"/>
      <c r="CMD7" s="346"/>
      <c r="CME7" s="346"/>
      <c r="CMF7" s="346"/>
      <c r="CMG7" s="346"/>
      <c r="CMH7" s="346"/>
      <c r="CMI7" s="346"/>
      <c r="CMJ7" s="346"/>
      <c r="CMK7" s="346"/>
      <c r="CML7" s="346"/>
      <c r="CMM7" s="346"/>
      <c r="CMN7" s="346"/>
      <c r="CMO7" s="346"/>
      <c r="CMP7" s="346"/>
      <c r="CMQ7" s="346"/>
      <c r="CMR7" s="346"/>
      <c r="CMS7" s="346"/>
      <c r="CMT7" s="346"/>
      <c r="CMU7" s="346"/>
      <c r="CMV7" s="346"/>
      <c r="CMW7" s="346"/>
      <c r="CMX7" s="346"/>
      <c r="CMY7" s="346"/>
      <c r="CMZ7" s="346"/>
      <c r="CNA7" s="346"/>
      <c r="CNB7" s="346"/>
      <c r="CNC7" s="346"/>
      <c r="CND7" s="346"/>
      <c r="CNE7" s="346"/>
      <c r="CNF7" s="346"/>
      <c r="CNG7" s="346"/>
      <c r="CNH7" s="346"/>
      <c r="CNI7" s="346"/>
      <c r="CNJ7" s="346"/>
      <c r="CNK7" s="346"/>
      <c r="CNL7" s="346"/>
      <c r="CNM7" s="346"/>
      <c r="CNN7" s="346"/>
      <c r="CNO7" s="346"/>
      <c r="CNP7" s="346"/>
      <c r="CNQ7" s="346"/>
      <c r="CNR7" s="346"/>
      <c r="CNS7" s="346"/>
      <c r="CNT7" s="346"/>
      <c r="CNU7" s="346"/>
      <c r="CNV7" s="346"/>
      <c r="CNW7" s="346"/>
      <c r="CNX7" s="346"/>
      <c r="CNY7" s="346"/>
      <c r="CNZ7" s="346"/>
      <c r="COA7" s="346"/>
      <c r="COB7" s="346"/>
      <c r="COC7" s="346"/>
      <c r="COD7" s="346"/>
      <c r="COE7" s="346"/>
      <c r="COF7" s="346"/>
      <c r="COG7" s="346"/>
      <c r="COH7" s="346"/>
      <c r="COI7" s="346"/>
      <c r="COJ7" s="346"/>
      <c r="COK7" s="346"/>
      <c r="COL7" s="346"/>
      <c r="COM7" s="346"/>
      <c r="CON7" s="346"/>
      <c r="COO7" s="346"/>
      <c r="COP7" s="346"/>
      <c r="COQ7" s="346"/>
      <c r="COR7" s="346"/>
      <c r="COS7" s="346"/>
      <c r="COT7" s="346"/>
      <c r="COU7" s="346"/>
      <c r="COV7" s="346"/>
      <c r="COW7" s="346"/>
      <c r="COX7" s="346"/>
      <c r="COY7" s="346"/>
      <c r="COZ7" s="346"/>
      <c r="CPA7" s="346"/>
      <c r="CPB7" s="346"/>
      <c r="CPC7" s="346"/>
      <c r="CPD7" s="346"/>
      <c r="CPE7" s="346"/>
      <c r="CPF7" s="346"/>
      <c r="CPG7" s="346"/>
      <c r="CPH7" s="346"/>
      <c r="CPI7" s="346"/>
      <c r="CPJ7" s="346"/>
      <c r="CPK7" s="346"/>
      <c r="CPL7" s="346"/>
      <c r="CPM7" s="346"/>
      <c r="CPN7" s="346"/>
      <c r="CPO7" s="346"/>
      <c r="CPP7" s="346"/>
      <c r="CPQ7" s="346"/>
      <c r="CPR7" s="346"/>
      <c r="CPS7" s="346"/>
      <c r="CPT7" s="346"/>
      <c r="CPU7" s="346"/>
      <c r="CPV7" s="346"/>
      <c r="CPW7" s="346"/>
      <c r="CPX7" s="346"/>
      <c r="CPY7" s="346"/>
      <c r="CPZ7" s="346"/>
      <c r="CQA7" s="346"/>
      <c r="CQB7" s="346"/>
      <c r="CQC7" s="346"/>
      <c r="CQD7" s="346"/>
      <c r="CQE7" s="346"/>
      <c r="CQF7" s="346"/>
      <c r="CQG7" s="346"/>
      <c r="CQH7" s="346"/>
      <c r="CQI7" s="346"/>
      <c r="CQJ7" s="346"/>
      <c r="CQK7" s="346"/>
      <c r="CQL7" s="346"/>
      <c r="CQM7" s="346"/>
      <c r="CQN7" s="346"/>
      <c r="CQO7" s="346"/>
      <c r="CQP7" s="346"/>
      <c r="CQQ7" s="346"/>
      <c r="CQR7" s="346"/>
      <c r="CQS7" s="346"/>
      <c r="CQT7" s="346"/>
      <c r="CQU7" s="346"/>
      <c r="CQV7" s="346"/>
      <c r="CQW7" s="346"/>
      <c r="CQX7" s="346"/>
      <c r="CQY7" s="346"/>
      <c r="CQZ7" s="346"/>
      <c r="CRA7" s="346"/>
      <c r="CRB7" s="346"/>
      <c r="CRC7" s="346"/>
      <c r="CRD7" s="346"/>
      <c r="CRE7" s="346"/>
      <c r="CRF7" s="346"/>
      <c r="CRG7" s="346"/>
      <c r="CRH7" s="346"/>
      <c r="CRI7" s="346"/>
      <c r="CRJ7" s="346"/>
      <c r="CRK7" s="346"/>
      <c r="CRL7" s="346"/>
      <c r="CRM7" s="346"/>
      <c r="CRN7" s="346"/>
      <c r="CRO7" s="346"/>
      <c r="CRP7" s="346"/>
      <c r="CRQ7" s="346"/>
      <c r="CRR7" s="346"/>
      <c r="CRS7" s="346"/>
      <c r="CRT7" s="346"/>
      <c r="CRU7" s="346"/>
      <c r="CRV7" s="346"/>
      <c r="CRW7" s="346"/>
      <c r="CRX7" s="346"/>
      <c r="CRY7" s="346"/>
      <c r="CRZ7" s="346"/>
      <c r="CSA7" s="346"/>
      <c r="CSB7" s="346"/>
      <c r="CSC7" s="346"/>
      <c r="CSD7" s="346"/>
      <c r="CSE7" s="346"/>
      <c r="CSF7" s="346"/>
      <c r="CSG7" s="346"/>
      <c r="CSH7" s="346"/>
      <c r="CSI7" s="346"/>
      <c r="CSJ7" s="346"/>
      <c r="CSK7" s="346"/>
      <c r="CSL7" s="346"/>
      <c r="CSM7" s="346"/>
      <c r="CSN7" s="346"/>
      <c r="CSO7" s="346"/>
      <c r="CSP7" s="346"/>
      <c r="CSQ7" s="346"/>
      <c r="CSR7" s="346"/>
      <c r="CSS7" s="346"/>
      <c r="CST7" s="346"/>
      <c r="CSU7" s="346"/>
      <c r="CSV7" s="346"/>
      <c r="CSW7" s="346"/>
      <c r="CSX7" s="346"/>
      <c r="CSY7" s="346"/>
      <c r="CSZ7" s="346"/>
      <c r="CTA7" s="346"/>
      <c r="CTB7" s="346"/>
      <c r="CTC7" s="346"/>
      <c r="CTD7" s="346"/>
      <c r="CTE7" s="346"/>
      <c r="CTF7" s="346"/>
      <c r="CTG7" s="346"/>
      <c r="CTH7" s="346"/>
      <c r="CTI7" s="346"/>
      <c r="CTJ7" s="346"/>
      <c r="CTK7" s="346"/>
      <c r="CTL7" s="346"/>
      <c r="CTM7" s="346"/>
      <c r="CTN7" s="346"/>
      <c r="CTO7" s="346"/>
      <c r="CTP7" s="346"/>
      <c r="CTQ7" s="346"/>
      <c r="CTR7" s="346"/>
      <c r="CTS7" s="346"/>
      <c r="CTT7" s="346"/>
      <c r="CTU7" s="346"/>
      <c r="CTV7" s="346"/>
      <c r="CTW7" s="346"/>
      <c r="CTX7" s="346"/>
      <c r="CTY7" s="346"/>
      <c r="CTZ7" s="346"/>
      <c r="CUA7" s="346"/>
      <c r="CUB7" s="346"/>
      <c r="CUC7" s="346"/>
      <c r="CUD7" s="346"/>
      <c r="CUE7" s="346"/>
      <c r="CUF7" s="346"/>
      <c r="CUG7" s="346"/>
      <c r="CUH7" s="346"/>
      <c r="CUI7" s="346"/>
      <c r="CUJ7" s="346"/>
      <c r="CUK7" s="346"/>
      <c r="CUL7" s="346"/>
      <c r="CUM7" s="346"/>
      <c r="CUN7" s="346"/>
      <c r="CUO7" s="346"/>
      <c r="CUP7" s="346"/>
      <c r="CUQ7" s="346"/>
      <c r="CUR7" s="346"/>
      <c r="CUS7" s="346"/>
      <c r="CUT7" s="346"/>
      <c r="CUU7" s="346"/>
      <c r="CUV7" s="346"/>
      <c r="CUW7" s="346"/>
      <c r="CUX7" s="346"/>
      <c r="CUY7" s="346"/>
      <c r="CUZ7" s="346"/>
      <c r="CVA7" s="346"/>
      <c r="CVB7" s="346"/>
      <c r="CVC7" s="346"/>
      <c r="CVD7" s="346"/>
      <c r="CVE7" s="346"/>
      <c r="CVF7" s="346"/>
      <c r="CVG7" s="346"/>
      <c r="CVH7" s="346"/>
      <c r="CVI7" s="346"/>
      <c r="CVJ7" s="346"/>
      <c r="CVK7" s="346"/>
      <c r="CVL7" s="346"/>
      <c r="CVM7" s="346"/>
      <c r="CVN7" s="346"/>
      <c r="CVO7" s="346"/>
      <c r="CVP7" s="346"/>
      <c r="CVQ7" s="346"/>
      <c r="CVR7" s="346"/>
      <c r="CVS7" s="346"/>
      <c r="CVT7" s="346"/>
      <c r="CVU7" s="346"/>
      <c r="CVV7" s="346"/>
      <c r="CVW7" s="346"/>
      <c r="CVX7" s="346"/>
      <c r="CVY7" s="346"/>
      <c r="CVZ7" s="346"/>
      <c r="CWA7" s="346"/>
      <c r="CWB7" s="346"/>
      <c r="CWC7" s="346"/>
      <c r="CWD7" s="346"/>
      <c r="CWE7" s="346"/>
      <c r="CWF7" s="346"/>
      <c r="CWG7" s="346"/>
      <c r="CWH7" s="346"/>
      <c r="CWI7" s="346"/>
      <c r="CWJ7" s="346"/>
      <c r="CWK7" s="346"/>
      <c r="CWL7" s="346"/>
      <c r="CWM7" s="346"/>
      <c r="CWN7" s="346"/>
      <c r="CWO7" s="346"/>
      <c r="CWP7" s="346"/>
      <c r="CWQ7" s="346"/>
      <c r="CWR7" s="346"/>
      <c r="CWS7" s="346"/>
      <c r="CWT7" s="346"/>
      <c r="CWU7" s="346"/>
      <c r="CWV7" s="346"/>
      <c r="CWW7" s="346"/>
      <c r="CWX7" s="346"/>
      <c r="CWY7" s="346"/>
      <c r="CWZ7" s="346"/>
      <c r="CXA7" s="346"/>
      <c r="CXB7" s="346"/>
      <c r="CXC7" s="346"/>
      <c r="CXD7" s="346"/>
      <c r="CXE7" s="346"/>
      <c r="CXF7" s="346"/>
      <c r="CXG7" s="346"/>
      <c r="CXH7" s="346"/>
      <c r="CXI7" s="346"/>
      <c r="CXJ7" s="346"/>
      <c r="CXK7" s="346"/>
      <c r="CXL7" s="346"/>
      <c r="CXM7" s="346"/>
      <c r="CXN7" s="346"/>
      <c r="CXO7" s="346"/>
      <c r="CXP7" s="346"/>
      <c r="CXQ7" s="346"/>
      <c r="CXR7" s="346"/>
      <c r="CXS7" s="346"/>
      <c r="CXT7" s="346"/>
      <c r="CXU7" s="346"/>
      <c r="CXV7" s="346"/>
      <c r="CXW7" s="346"/>
      <c r="CXX7" s="346"/>
      <c r="CXY7" s="346"/>
      <c r="CXZ7" s="346"/>
      <c r="CYA7" s="346"/>
      <c r="CYB7" s="346"/>
      <c r="CYC7" s="346"/>
      <c r="CYD7" s="346"/>
      <c r="CYE7" s="346"/>
      <c r="CYF7" s="346"/>
      <c r="CYG7" s="346"/>
      <c r="CYH7" s="346"/>
      <c r="CYI7" s="346"/>
      <c r="CYJ7" s="346"/>
      <c r="CYK7" s="346"/>
      <c r="CYL7" s="346"/>
      <c r="CYM7" s="346"/>
      <c r="CYN7" s="346"/>
      <c r="CYO7" s="346"/>
      <c r="CYP7" s="346"/>
      <c r="CYQ7" s="346"/>
      <c r="CYR7" s="346"/>
      <c r="CYS7" s="346"/>
      <c r="CYT7" s="346"/>
      <c r="CYU7" s="346"/>
      <c r="CYV7" s="346"/>
      <c r="CYW7" s="346"/>
      <c r="CYX7" s="346"/>
      <c r="CYY7" s="346"/>
      <c r="CYZ7" s="346"/>
      <c r="CZA7" s="346"/>
      <c r="CZB7" s="346"/>
      <c r="CZC7" s="346"/>
      <c r="CZD7" s="346"/>
      <c r="CZE7" s="346"/>
      <c r="CZF7" s="346"/>
      <c r="CZG7" s="346"/>
      <c r="CZH7" s="346"/>
      <c r="CZI7" s="346"/>
      <c r="CZJ7" s="346"/>
      <c r="CZK7" s="346"/>
      <c r="CZL7" s="346"/>
      <c r="CZM7" s="346"/>
      <c r="CZN7" s="346"/>
      <c r="CZO7" s="346"/>
      <c r="CZP7" s="346"/>
      <c r="CZQ7" s="346"/>
      <c r="CZR7" s="346"/>
      <c r="CZS7" s="346"/>
      <c r="CZT7" s="346"/>
      <c r="CZU7" s="346"/>
      <c r="CZV7" s="346"/>
      <c r="CZW7" s="346"/>
      <c r="CZX7" s="346"/>
      <c r="CZY7" s="346"/>
      <c r="CZZ7" s="346"/>
      <c r="DAA7" s="346"/>
      <c r="DAB7" s="346"/>
      <c r="DAC7" s="346"/>
      <c r="DAD7" s="346"/>
      <c r="DAE7" s="346"/>
      <c r="DAF7" s="346"/>
      <c r="DAG7" s="346"/>
      <c r="DAH7" s="346"/>
      <c r="DAI7" s="346"/>
      <c r="DAJ7" s="346"/>
      <c r="DAK7" s="346"/>
      <c r="DAL7" s="346"/>
      <c r="DAM7" s="346"/>
      <c r="DAN7" s="346"/>
      <c r="DAO7" s="346"/>
      <c r="DAP7" s="346"/>
      <c r="DAQ7" s="346"/>
      <c r="DAR7" s="346"/>
      <c r="DAS7" s="346"/>
      <c r="DAT7" s="346"/>
      <c r="DAU7" s="346"/>
      <c r="DAV7" s="346"/>
      <c r="DAW7" s="346"/>
      <c r="DAX7" s="346"/>
      <c r="DAY7" s="346"/>
      <c r="DAZ7" s="346"/>
      <c r="DBA7" s="346"/>
      <c r="DBB7" s="346"/>
      <c r="DBC7" s="346"/>
      <c r="DBD7" s="346"/>
      <c r="DBE7" s="346"/>
      <c r="DBF7" s="346"/>
      <c r="DBG7" s="346"/>
      <c r="DBH7" s="346"/>
      <c r="DBI7" s="346"/>
      <c r="DBJ7" s="346"/>
      <c r="DBK7" s="346"/>
      <c r="DBL7" s="346"/>
      <c r="DBM7" s="346"/>
      <c r="DBN7" s="346"/>
      <c r="DBO7" s="346"/>
      <c r="DBP7" s="346"/>
      <c r="DBQ7" s="346"/>
      <c r="DBR7" s="346"/>
      <c r="DBS7" s="346"/>
      <c r="DBT7" s="346"/>
      <c r="DBU7" s="346"/>
      <c r="DBV7" s="346"/>
      <c r="DBW7" s="346"/>
      <c r="DBX7" s="346"/>
      <c r="DBY7" s="346"/>
      <c r="DBZ7" s="346"/>
      <c r="DCA7" s="346"/>
      <c r="DCB7" s="346"/>
      <c r="DCC7" s="346"/>
      <c r="DCD7" s="346"/>
      <c r="DCE7" s="346"/>
      <c r="DCF7" s="346"/>
      <c r="DCG7" s="346"/>
      <c r="DCH7" s="346"/>
      <c r="DCI7" s="346"/>
      <c r="DCJ7" s="346"/>
      <c r="DCK7" s="346"/>
      <c r="DCL7" s="346"/>
      <c r="DCM7" s="346"/>
      <c r="DCN7" s="346"/>
      <c r="DCO7" s="346"/>
      <c r="DCP7" s="346"/>
      <c r="DCQ7" s="346"/>
      <c r="DCR7" s="346"/>
      <c r="DCS7" s="346"/>
      <c r="DCT7" s="346"/>
      <c r="DCU7" s="346"/>
      <c r="DCV7" s="346"/>
      <c r="DCW7" s="346"/>
      <c r="DCX7" s="346"/>
      <c r="DCY7" s="346"/>
      <c r="DCZ7" s="346"/>
      <c r="DDA7" s="346"/>
      <c r="DDB7" s="346"/>
      <c r="DDC7" s="346"/>
      <c r="DDD7" s="346"/>
      <c r="DDE7" s="346"/>
      <c r="DDF7" s="346"/>
      <c r="DDG7" s="346"/>
      <c r="DDH7" s="346"/>
      <c r="DDI7" s="346"/>
      <c r="DDJ7" s="346"/>
      <c r="DDK7" s="346"/>
      <c r="DDL7" s="346"/>
      <c r="DDM7" s="346"/>
      <c r="DDN7" s="346"/>
      <c r="DDO7" s="346"/>
      <c r="DDP7" s="346"/>
      <c r="DDQ7" s="346"/>
      <c r="DDR7" s="346"/>
      <c r="DDS7" s="346"/>
      <c r="DDT7" s="346"/>
      <c r="DDU7" s="346"/>
      <c r="DDV7" s="346"/>
      <c r="DDW7" s="346"/>
      <c r="DDX7" s="346"/>
      <c r="DDY7" s="346"/>
      <c r="DDZ7" s="346"/>
      <c r="DEA7" s="346"/>
      <c r="DEB7" s="346"/>
      <c r="DEC7" s="346"/>
      <c r="DED7" s="346"/>
      <c r="DEE7" s="346"/>
      <c r="DEF7" s="346"/>
      <c r="DEG7" s="346"/>
      <c r="DEH7" s="346"/>
      <c r="DEI7" s="346"/>
      <c r="DEJ7" s="346"/>
      <c r="DEK7" s="346"/>
      <c r="DEL7" s="346"/>
      <c r="DEM7" s="346"/>
      <c r="DEN7" s="346"/>
      <c r="DEO7" s="346"/>
      <c r="DEP7" s="346"/>
      <c r="DEQ7" s="346"/>
      <c r="DER7" s="346"/>
      <c r="DES7" s="346"/>
      <c r="DET7" s="346"/>
      <c r="DEU7" s="346"/>
      <c r="DEV7" s="346"/>
      <c r="DEW7" s="346"/>
      <c r="DEX7" s="346"/>
      <c r="DEY7" s="346"/>
      <c r="DEZ7" s="346"/>
      <c r="DFA7" s="346"/>
      <c r="DFB7" s="346"/>
      <c r="DFC7" s="346"/>
      <c r="DFD7" s="346"/>
      <c r="DFE7" s="346"/>
      <c r="DFF7" s="346"/>
      <c r="DFG7" s="346"/>
      <c r="DFH7" s="346"/>
      <c r="DFI7" s="346"/>
      <c r="DFJ7" s="346"/>
      <c r="DFK7" s="346"/>
      <c r="DFL7" s="346"/>
      <c r="DFM7" s="346"/>
      <c r="DFN7" s="346"/>
      <c r="DFO7" s="346"/>
      <c r="DFP7" s="346"/>
      <c r="DFQ7" s="346"/>
      <c r="DFR7" s="346"/>
      <c r="DFS7" s="346"/>
      <c r="DFT7" s="346"/>
      <c r="DFU7" s="346"/>
      <c r="DFV7" s="346"/>
      <c r="DFW7" s="346"/>
      <c r="DFX7" s="346"/>
      <c r="DFY7" s="346"/>
      <c r="DFZ7" s="346"/>
      <c r="DGA7" s="346"/>
      <c r="DGB7" s="346"/>
      <c r="DGC7" s="346"/>
      <c r="DGD7" s="346"/>
      <c r="DGE7" s="346"/>
      <c r="DGF7" s="346"/>
      <c r="DGG7" s="346"/>
      <c r="DGH7" s="346"/>
      <c r="DGI7" s="346"/>
      <c r="DGJ7" s="346"/>
      <c r="DGK7" s="346"/>
      <c r="DGL7" s="346"/>
      <c r="DGM7" s="346"/>
      <c r="DGN7" s="346"/>
      <c r="DGO7" s="346"/>
      <c r="DGP7" s="346"/>
      <c r="DGQ7" s="346"/>
      <c r="DGR7" s="346"/>
      <c r="DGS7" s="346"/>
      <c r="DGT7" s="346"/>
      <c r="DGU7" s="346"/>
      <c r="DGV7" s="346"/>
      <c r="DGW7" s="346"/>
      <c r="DGX7" s="346"/>
      <c r="DGY7" s="346"/>
      <c r="DGZ7" s="346"/>
      <c r="DHA7" s="346"/>
      <c r="DHB7" s="346"/>
      <c r="DHC7" s="346"/>
      <c r="DHD7" s="346"/>
      <c r="DHE7" s="346"/>
      <c r="DHF7" s="346"/>
      <c r="DHG7" s="346"/>
      <c r="DHH7" s="346"/>
      <c r="DHI7" s="346"/>
      <c r="DHJ7" s="346"/>
      <c r="DHK7" s="346"/>
      <c r="DHL7" s="346"/>
      <c r="DHM7" s="346"/>
      <c r="DHN7" s="346"/>
      <c r="DHO7" s="346"/>
      <c r="DHP7" s="346"/>
      <c r="DHQ7" s="346"/>
      <c r="DHR7" s="346"/>
      <c r="DHS7" s="346"/>
      <c r="DHT7" s="346"/>
      <c r="DHU7" s="346"/>
      <c r="DHV7" s="346"/>
      <c r="DHW7" s="346"/>
      <c r="DHX7" s="346"/>
      <c r="DHY7" s="346"/>
      <c r="DHZ7" s="346"/>
      <c r="DIA7" s="346"/>
      <c r="DIB7" s="346"/>
      <c r="DIC7" s="346"/>
      <c r="DID7" s="346"/>
      <c r="DIE7" s="346"/>
      <c r="DIF7" s="346"/>
      <c r="DIG7" s="346"/>
      <c r="DIH7" s="346"/>
      <c r="DII7" s="346"/>
      <c r="DIJ7" s="346"/>
      <c r="DIK7" s="346"/>
      <c r="DIL7" s="346"/>
      <c r="DIM7" s="346"/>
      <c r="DIN7" s="346"/>
      <c r="DIO7" s="346"/>
      <c r="DIP7" s="346"/>
      <c r="DIQ7" s="346"/>
      <c r="DIR7" s="346"/>
      <c r="DIS7" s="346"/>
      <c r="DIT7" s="346"/>
      <c r="DIU7" s="346"/>
      <c r="DIV7" s="346"/>
      <c r="DIW7" s="346"/>
      <c r="DIX7" s="346"/>
      <c r="DIY7" s="346"/>
      <c r="DIZ7" s="346"/>
      <c r="DJA7" s="346"/>
      <c r="DJB7" s="346"/>
      <c r="DJC7" s="346"/>
      <c r="DJD7" s="346"/>
      <c r="DJE7" s="346"/>
      <c r="DJF7" s="346"/>
      <c r="DJG7" s="346"/>
      <c r="DJH7" s="346"/>
      <c r="DJI7" s="346"/>
      <c r="DJJ7" s="346"/>
      <c r="DJK7" s="346"/>
      <c r="DJL7" s="346"/>
      <c r="DJM7" s="346"/>
      <c r="DJN7" s="346"/>
      <c r="DJO7" s="346"/>
      <c r="DJP7" s="346"/>
      <c r="DJQ7" s="346"/>
      <c r="DJR7" s="346"/>
      <c r="DJS7" s="346"/>
      <c r="DJT7" s="346"/>
      <c r="DJU7" s="346"/>
      <c r="DJV7" s="346"/>
      <c r="DJW7" s="346"/>
      <c r="DJX7" s="346"/>
      <c r="DJY7" s="346"/>
      <c r="DJZ7" s="346"/>
      <c r="DKA7" s="346"/>
      <c r="DKB7" s="346"/>
      <c r="DKC7" s="346"/>
      <c r="DKD7" s="346"/>
      <c r="DKE7" s="346"/>
      <c r="DKF7" s="346"/>
      <c r="DKG7" s="346"/>
      <c r="DKH7" s="346"/>
      <c r="DKI7" s="346"/>
      <c r="DKJ7" s="346"/>
      <c r="DKK7" s="346"/>
      <c r="DKL7" s="346"/>
      <c r="DKM7" s="346"/>
      <c r="DKN7" s="346"/>
      <c r="DKO7" s="346"/>
      <c r="DKP7" s="346"/>
      <c r="DKQ7" s="346"/>
      <c r="DKR7" s="346"/>
      <c r="DKS7" s="346"/>
      <c r="DKT7" s="346"/>
      <c r="DKU7" s="346"/>
      <c r="DKV7" s="346"/>
      <c r="DKW7" s="346"/>
      <c r="DKX7" s="346"/>
      <c r="DKY7" s="346"/>
      <c r="DKZ7" s="346"/>
      <c r="DLA7" s="346"/>
      <c r="DLB7" s="346"/>
      <c r="DLC7" s="346"/>
      <c r="DLD7" s="346"/>
      <c r="DLE7" s="346"/>
      <c r="DLF7" s="346"/>
      <c r="DLG7" s="346"/>
      <c r="DLH7" s="346"/>
      <c r="DLI7" s="346"/>
      <c r="DLJ7" s="346"/>
      <c r="DLK7" s="346"/>
      <c r="DLL7" s="346"/>
      <c r="DLM7" s="346"/>
      <c r="DLN7" s="346"/>
      <c r="DLO7" s="346"/>
      <c r="DLP7" s="346"/>
      <c r="DLQ7" s="346"/>
      <c r="DLR7" s="346"/>
      <c r="DLS7" s="346"/>
      <c r="DLT7" s="346"/>
      <c r="DLU7" s="346"/>
      <c r="DLV7" s="346"/>
      <c r="DLW7" s="346"/>
      <c r="DLX7" s="346"/>
      <c r="DLY7" s="346"/>
      <c r="DLZ7" s="346"/>
      <c r="DMA7" s="346"/>
      <c r="DMB7" s="346"/>
      <c r="DMC7" s="346"/>
      <c r="DMD7" s="346"/>
      <c r="DME7" s="346"/>
      <c r="DMF7" s="346"/>
      <c r="DMG7" s="346"/>
      <c r="DMH7" s="346"/>
      <c r="DMI7" s="346"/>
      <c r="DMJ7" s="346"/>
      <c r="DMK7" s="346"/>
      <c r="DML7" s="346"/>
      <c r="DMM7" s="346"/>
      <c r="DMN7" s="346"/>
      <c r="DMO7" s="346"/>
      <c r="DMP7" s="346"/>
      <c r="DMQ7" s="346"/>
      <c r="DMR7" s="346"/>
      <c r="DMS7" s="346"/>
      <c r="DMT7" s="346"/>
      <c r="DMU7" s="346"/>
      <c r="DMV7" s="346"/>
      <c r="DMW7" s="346"/>
      <c r="DMX7" s="346"/>
      <c r="DMY7" s="346"/>
      <c r="DMZ7" s="346"/>
      <c r="DNA7" s="346"/>
      <c r="DNB7" s="346"/>
      <c r="DNC7" s="346"/>
      <c r="DND7" s="346"/>
      <c r="DNE7" s="346"/>
      <c r="DNF7" s="346"/>
      <c r="DNG7" s="346"/>
      <c r="DNH7" s="346"/>
      <c r="DNI7" s="346"/>
      <c r="DNJ7" s="346"/>
      <c r="DNK7" s="346"/>
      <c r="DNL7" s="346"/>
      <c r="DNM7" s="346"/>
      <c r="DNN7" s="346"/>
      <c r="DNO7" s="346"/>
      <c r="DNP7" s="346"/>
      <c r="DNQ7" s="346"/>
      <c r="DNR7" s="346"/>
      <c r="DNS7" s="346"/>
      <c r="DNT7" s="346"/>
      <c r="DNU7" s="346"/>
      <c r="DNV7" s="346"/>
      <c r="DNW7" s="346"/>
      <c r="DNX7" s="346"/>
      <c r="DNY7" s="346"/>
      <c r="DNZ7" s="346"/>
      <c r="DOA7" s="346"/>
      <c r="DOB7" s="346"/>
      <c r="DOC7" s="346"/>
      <c r="DOD7" s="346"/>
      <c r="DOE7" s="346"/>
      <c r="DOF7" s="346"/>
      <c r="DOG7" s="346"/>
      <c r="DOH7" s="346"/>
      <c r="DOI7" s="346"/>
      <c r="DOJ7" s="346"/>
      <c r="DOK7" s="346"/>
      <c r="DOL7" s="346"/>
      <c r="DOM7" s="346"/>
      <c r="DON7" s="346"/>
      <c r="DOO7" s="346"/>
      <c r="DOP7" s="346"/>
      <c r="DOQ7" s="346"/>
      <c r="DOR7" s="346"/>
      <c r="DOS7" s="346"/>
      <c r="DOT7" s="346"/>
      <c r="DOU7" s="346"/>
      <c r="DOV7" s="346"/>
      <c r="DOW7" s="346"/>
      <c r="DOX7" s="346"/>
      <c r="DOY7" s="346"/>
      <c r="DOZ7" s="346"/>
      <c r="DPA7" s="346"/>
      <c r="DPB7" s="346"/>
      <c r="DPC7" s="346"/>
      <c r="DPD7" s="346"/>
      <c r="DPE7" s="346"/>
      <c r="DPF7" s="346"/>
      <c r="DPG7" s="346"/>
      <c r="DPH7" s="346"/>
      <c r="DPI7" s="346"/>
      <c r="DPJ7" s="346"/>
      <c r="DPK7" s="346"/>
      <c r="DPL7" s="346"/>
      <c r="DPM7" s="346"/>
      <c r="DPN7" s="346"/>
      <c r="DPO7" s="346"/>
      <c r="DPP7" s="346"/>
      <c r="DPQ7" s="346"/>
      <c r="DPR7" s="346"/>
      <c r="DPS7" s="346"/>
      <c r="DPT7" s="346"/>
      <c r="DPU7" s="346"/>
      <c r="DPV7" s="346"/>
      <c r="DPW7" s="346"/>
      <c r="DPX7" s="346"/>
      <c r="DPY7" s="346"/>
      <c r="DPZ7" s="346"/>
      <c r="DQA7" s="346"/>
      <c r="DQB7" s="346"/>
      <c r="DQC7" s="346"/>
      <c r="DQD7" s="346"/>
      <c r="DQE7" s="346"/>
      <c r="DQF7" s="346"/>
      <c r="DQG7" s="346"/>
      <c r="DQH7" s="346"/>
      <c r="DQI7" s="346"/>
      <c r="DQJ7" s="346"/>
      <c r="DQK7" s="346"/>
      <c r="DQL7" s="346"/>
      <c r="DQM7" s="346"/>
      <c r="DQN7" s="346"/>
      <c r="DQO7" s="346"/>
      <c r="DQP7" s="346"/>
      <c r="DQQ7" s="346"/>
      <c r="DQR7" s="346"/>
      <c r="DQS7" s="346"/>
      <c r="DQT7" s="346"/>
      <c r="DQU7" s="346"/>
      <c r="DQV7" s="346"/>
      <c r="DQW7" s="346"/>
      <c r="DQX7" s="346"/>
      <c r="DQY7" s="346"/>
      <c r="DQZ7" s="346"/>
      <c r="DRA7" s="346"/>
      <c r="DRB7" s="346"/>
      <c r="DRC7" s="346"/>
      <c r="DRD7" s="346"/>
      <c r="DRE7" s="346"/>
      <c r="DRF7" s="346"/>
      <c r="DRG7" s="346"/>
      <c r="DRH7" s="346"/>
      <c r="DRI7" s="346"/>
      <c r="DRJ7" s="346"/>
      <c r="DRK7" s="346"/>
      <c r="DRL7" s="346"/>
      <c r="DRM7" s="346"/>
      <c r="DRN7" s="346"/>
      <c r="DRO7" s="346"/>
      <c r="DRP7" s="346"/>
      <c r="DRQ7" s="346"/>
      <c r="DRR7" s="346"/>
      <c r="DRS7" s="346"/>
      <c r="DRT7" s="346"/>
      <c r="DRU7" s="346"/>
      <c r="DRV7" s="346"/>
      <c r="DRW7" s="346"/>
      <c r="DRX7" s="346"/>
      <c r="DRY7" s="346"/>
      <c r="DRZ7" s="346"/>
      <c r="DSA7" s="346"/>
      <c r="DSB7" s="346"/>
      <c r="DSC7" s="346"/>
      <c r="DSD7" s="346"/>
      <c r="DSE7" s="346"/>
      <c r="DSF7" s="346"/>
      <c r="DSG7" s="346"/>
      <c r="DSH7" s="346"/>
      <c r="DSI7" s="346"/>
      <c r="DSJ7" s="346"/>
      <c r="DSK7" s="346"/>
      <c r="DSL7" s="346"/>
      <c r="DSM7" s="346"/>
      <c r="DSN7" s="346"/>
      <c r="DSO7" s="346"/>
      <c r="DSP7" s="346"/>
      <c r="DSQ7" s="346"/>
      <c r="DSR7" s="346"/>
      <c r="DSS7" s="346"/>
      <c r="DST7" s="346"/>
      <c r="DSU7" s="346"/>
      <c r="DSV7" s="346"/>
      <c r="DSW7" s="346"/>
      <c r="DSX7" s="346"/>
      <c r="DSY7" s="346"/>
      <c r="DSZ7" s="346"/>
      <c r="DTA7" s="346"/>
      <c r="DTB7" s="346"/>
      <c r="DTC7" s="346"/>
      <c r="DTD7" s="346"/>
      <c r="DTE7" s="346"/>
      <c r="DTF7" s="346"/>
      <c r="DTG7" s="346"/>
      <c r="DTH7" s="346"/>
      <c r="DTI7" s="346"/>
      <c r="DTJ7" s="346"/>
      <c r="DTK7" s="346"/>
      <c r="DTL7" s="346"/>
      <c r="DTM7" s="346"/>
      <c r="DTN7" s="346"/>
      <c r="DTO7" s="346"/>
      <c r="DTP7" s="346"/>
      <c r="DTQ7" s="346"/>
      <c r="DTR7" s="346"/>
      <c r="DTS7" s="346"/>
      <c r="DTT7" s="346"/>
      <c r="DTU7" s="346"/>
      <c r="DTV7" s="346"/>
      <c r="DTW7" s="346"/>
      <c r="DTX7" s="346"/>
      <c r="DTY7" s="346"/>
      <c r="DTZ7" s="346"/>
      <c r="DUA7" s="346"/>
      <c r="DUB7" s="346"/>
      <c r="DUC7" s="346"/>
      <c r="DUD7" s="346"/>
      <c r="DUE7" s="346"/>
      <c r="DUF7" s="346"/>
      <c r="DUG7" s="346"/>
      <c r="DUH7" s="346"/>
      <c r="DUI7" s="346"/>
      <c r="DUJ7" s="346"/>
      <c r="DUK7" s="346"/>
      <c r="DUL7" s="346"/>
      <c r="DUM7" s="346"/>
      <c r="DUN7" s="346"/>
      <c r="DUO7" s="346"/>
      <c r="DUP7" s="346"/>
      <c r="DUQ7" s="346"/>
      <c r="DUR7" s="346"/>
      <c r="DUS7" s="346"/>
      <c r="DUT7" s="346"/>
      <c r="DUU7" s="346"/>
      <c r="DUV7" s="346"/>
      <c r="DUW7" s="346"/>
      <c r="DUX7" s="346"/>
      <c r="DUY7" s="346"/>
      <c r="DUZ7" s="346"/>
      <c r="DVA7" s="346"/>
      <c r="DVB7" s="346"/>
      <c r="DVC7" s="346"/>
      <c r="DVD7" s="346"/>
      <c r="DVE7" s="346"/>
      <c r="DVF7" s="346"/>
      <c r="DVG7" s="346"/>
      <c r="DVH7" s="346"/>
      <c r="DVI7" s="346"/>
      <c r="DVJ7" s="346"/>
      <c r="DVK7" s="346"/>
      <c r="DVL7" s="346"/>
      <c r="DVM7" s="346"/>
      <c r="DVN7" s="346"/>
      <c r="DVO7" s="346"/>
      <c r="DVP7" s="346"/>
      <c r="DVQ7" s="346"/>
      <c r="DVR7" s="346"/>
      <c r="DVS7" s="346"/>
      <c r="DVT7" s="346"/>
      <c r="DVU7" s="346"/>
      <c r="DVV7" s="346"/>
      <c r="DVW7" s="346"/>
      <c r="DVX7" s="346"/>
      <c r="DVY7" s="346"/>
      <c r="DVZ7" s="346"/>
      <c r="DWA7" s="346"/>
      <c r="DWB7" s="346"/>
      <c r="DWC7" s="346"/>
      <c r="DWD7" s="346"/>
      <c r="DWE7" s="346"/>
      <c r="DWF7" s="346"/>
      <c r="DWG7" s="346"/>
      <c r="DWH7" s="346"/>
      <c r="DWI7" s="346"/>
      <c r="DWJ7" s="346"/>
      <c r="DWK7" s="346"/>
      <c r="DWL7" s="346"/>
      <c r="DWM7" s="346"/>
      <c r="DWN7" s="346"/>
      <c r="DWO7" s="346"/>
      <c r="DWP7" s="346"/>
      <c r="DWQ7" s="346"/>
      <c r="DWR7" s="346"/>
      <c r="DWS7" s="346"/>
      <c r="DWT7" s="346"/>
      <c r="DWU7" s="346"/>
      <c r="DWV7" s="346"/>
      <c r="DWW7" s="346"/>
      <c r="DWX7" s="346"/>
      <c r="DWY7" s="346"/>
      <c r="DWZ7" s="346"/>
      <c r="DXA7" s="346"/>
      <c r="DXB7" s="346"/>
      <c r="DXC7" s="346"/>
      <c r="DXD7" s="346"/>
      <c r="DXE7" s="346"/>
      <c r="DXF7" s="346"/>
      <c r="DXG7" s="346"/>
      <c r="DXH7" s="346"/>
      <c r="DXI7" s="346"/>
      <c r="DXJ7" s="346"/>
      <c r="DXK7" s="346"/>
      <c r="DXL7" s="346"/>
      <c r="DXM7" s="346"/>
      <c r="DXN7" s="346"/>
      <c r="DXO7" s="346"/>
      <c r="DXP7" s="346"/>
      <c r="DXQ7" s="346"/>
      <c r="DXR7" s="346"/>
      <c r="DXS7" s="346"/>
      <c r="DXT7" s="346"/>
      <c r="DXU7" s="346"/>
      <c r="DXV7" s="346"/>
      <c r="DXW7" s="346"/>
      <c r="DXX7" s="346"/>
      <c r="DXY7" s="346"/>
      <c r="DXZ7" s="346"/>
      <c r="DYA7" s="346"/>
      <c r="DYB7" s="346"/>
      <c r="DYC7" s="346"/>
      <c r="DYD7" s="346"/>
      <c r="DYE7" s="346"/>
      <c r="DYF7" s="346"/>
      <c r="DYG7" s="346"/>
      <c r="DYH7" s="346"/>
      <c r="DYI7" s="346"/>
      <c r="DYJ7" s="346"/>
      <c r="DYK7" s="346"/>
      <c r="DYL7" s="346"/>
      <c r="DYM7" s="346"/>
      <c r="DYN7" s="346"/>
      <c r="DYO7" s="346"/>
      <c r="DYP7" s="346"/>
      <c r="DYQ7" s="346"/>
      <c r="DYR7" s="346"/>
      <c r="DYS7" s="346"/>
      <c r="DYT7" s="346"/>
      <c r="DYU7" s="346"/>
      <c r="DYV7" s="346"/>
      <c r="DYW7" s="346"/>
      <c r="DYX7" s="346"/>
      <c r="DYY7" s="346"/>
      <c r="DYZ7" s="346"/>
      <c r="DZA7" s="346"/>
      <c r="DZB7" s="346"/>
      <c r="DZC7" s="346"/>
      <c r="DZD7" s="346"/>
      <c r="DZE7" s="346"/>
      <c r="DZF7" s="346"/>
      <c r="DZG7" s="346"/>
      <c r="DZH7" s="346"/>
      <c r="DZI7" s="346"/>
      <c r="DZJ7" s="346"/>
      <c r="DZK7" s="346"/>
      <c r="DZL7" s="346"/>
      <c r="DZM7" s="346"/>
      <c r="DZN7" s="346"/>
      <c r="DZO7" s="346"/>
      <c r="DZP7" s="346"/>
      <c r="DZQ7" s="346"/>
      <c r="DZR7" s="346"/>
      <c r="DZS7" s="346"/>
      <c r="DZT7" s="346"/>
      <c r="DZU7" s="346"/>
      <c r="DZV7" s="346"/>
      <c r="DZW7" s="346"/>
      <c r="DZX7" s="346"/>
      <c r="DZY7" s="346"/>
      <c r="DZZ7" s="346"/>
      <c r="EAA7" s="346"/>
      <c r="EAB7" s="346"/>
      <c r="EAC7" s="346"/>
      <c r="EAD7" s="346"/>
      <c r="EAE7" s="346"/>
      <c r="EAF7" s="346"/>
      <c r="EAG7" s="346"/>
      <c r="EAH7" s="346"/>
      <c r="EAI7" s="346"/>
      <c r="EAJ7" s="346"/>
      <c r="EAK7" s="346"/>
      <c r="EAL7" s="346"/>
      <c r="EAM7" s="346"/>
      <c r="EAN7" s="346"/>
      <c r="EAO7" s="346"/>
      <c r="EAP7" s="346"/>
      <c r="EAQ7" s="346"/>
      <c r="EAR7" s="346"/>
      <c r="EAS7" s="346"/>
      <c r="EAT7" s="346"/>
      <c r="EAU7" s="346"/>
      <c r="EAV7" s="346"/>
      <c r="EAW7" s="346"/>
      <c r="EAX7" s="346"/>
      <c r="EAY7" s="346"/>
      <c r="EAZ7" s="346"/>
      <c r="EBA7" s="346"/>
      <c r="EBB7" s="346"/>
      <c r="EBC7" s="346"/>
      <c r="EBD7" s="346"/>
      <c r="EBE7" s="346"/>
      <c r="EBF7" s="346"/>
      <c r="EBG7" s="346"/>
      <c r="EBH7" s="346"/>
      <c r="EBI7" s="346"/>
      <c r="EBJ7" s="346"/>
      <c r="EBK7" s="346"/>
      <c r="EBL7" s="346"/>
      <c r="EBM7" s="346"/>
      <c r="EBN7" s="346"/>
      <c r="EBO7" s="346"/>
      <c r="EBP7" s="346"/>
      <c r="EBQ7" s="346"/>
      <c r="EBR7" s="346"/>
      <c r="EBS7" s="346"/>
      <c r="EBT7" s="346"/>
      <c r="EBU7" s="346"/>
      <c r="EBV7" s="346"/>
      <c r="EBW7" s="346"/>
      <c r="EBX7" s="346"/>
      <c r="EBY7" s="346"/>
      <c r="EBZ7" s="346"/>
      <c r="ECA7" s="346"/>
      <c r="ECB7" s="346"/>
      <c r="ECC7" s="346"/>
      <c r="ECD7" s="346"/>
      <c r="ECE7" s="346"/>
      <c r="ECF7" s="346"/>
      <c r="ECG7" s="346"/>
      <c r="ECH7" s="346"/>
      <c r="ECI7" s="346"/>
      <c r="ECJ7" s="346"/>
      <c r="ECK7" s="346"/>
      <c r="ECL7" s="346"/>
      <c r="ECM7" s="346"/>
      <c r="ECN7" s="346"/>
      <c r="ECO7" s="346"/>
      <c r="ECP7" s="346"/>
      <c r="ECQ7" s="346"/>
      <c r="ECR7" s="346"/>
      <c r="ECS7" s="346"/>
      <c r="ECT7" s="346"/>
      <c r="ECU7" s="346"/>
      <c r="ECV7" s="346"/>
      <c r="ECW7" s="346"/>
      <c r="ECX7" s="346"/>
      <c r="ECY7" s="346"/>
      <c r="ECZ7" s="346"/>
      <c r="EDA7" s="346"/>
      <c r="EDB7" s="346"/>
      <c r="EDC7" s="346"/>
      <c r="EDD7" s="346"/>
      <c r="EDE7" s="346"/>
      <c r="EDF7" s="346"/>
      <c r="EDG7" s="346"/>
      <c r="EDH7" s="346"/>
      <c r="EDI7" s="346"/>
      <c r="EDJ7" s="346"/>
      <c r="EDK7" s="346"/>
      <c r="EDL7" s="346"/>
      <c r="EDM7" s="346"/>
      <c r="EDN7" s="346"/>
      <c r="EDO7" s="346"/>
      <c r="EDP7" s="346"/>
      <c r="EDQ7" s="346"/>
      <c r="EDR7" s="346"/>
      <c r="EDS7" s="346"/>
      <c r="EDT7" s="346"/>
      <c r="EDU7" s="346"/>
      <c r="EDV7" s="346"/>
      <c r="EDW7" s="346"/>
      <c r="EDX7" s="346"/>
      <c r="EDY7" s="346"/>
      <c r="EDZ7" s="346"/>
      <c r="EEA7" s="346"/>
      <c r="EEB7" s="346"/>
      <c r="EEC7" s="346"/>
      <c r="EED7" s="346"/>
      <c r="EEE7" s="346"/>
      <c r="EEF7" s="346"/>
      <c r="EEG7" s="346"/>
      <c r="EEH7" s="346"/>
      <c r="EEI7" s="346"/>
      <c r="EEJ7" s="346"/>
      <c r="EEK7" s="346"/>
      <c r="EEL7" s="346"/>
      <c r="EEM7" s="346"/>
      <c r="EEN7" s="346"/>
      <c r="EEO7" s="346"/>
      <c r="EEP7" s="346"/>
      <c r="EEQ7" s="346"/>
      <c r="EER7" s="346"/>
      <c r="EES7" s="346"/>
      <c r="EET7" s="346"/>
      <c r="EEU7" s="346"/>
      <c r="EEV7" s="346"/>
      <c r="EEW7" s="346"/>
      <c r="EEX7" s="346"/>
      <c r="EEY7" s="346"/>
      <c r="EEZ7" s="346"/>
      <c r="EFA7" s="346"/>
      <c r="EFB7" s="346"/>
      <c r="EFC7" s="346"/>
      <c r="EFD7" s="346"/>
      <c r="EFE7" s="346"/>
      <c r="EFF7" s="346"/>
      <c r="EFG7" s="346"/>
      <c r="EFH7" s="346"/>
      <c r="EFI7" s="346"/>
      <c r="EFJ7" s="346"/>
      <c r="EFK7" s="346"/>
      <c r="EFL7" s="346"/>
      <c r="EFM7" s="346"/>
      <c r="EFN7" s="346"/>
      <c r="EFO7" s="346"/>
      <c r="EFP7" s="346"/>
      <c r="EFQ7" s="346"/>
      <c r="EFR7" s="346"/>
      <c r="EFS7" s="346"/>
      <c r="EFT7" s="346"/>
      <c r="EFU7" s="346"/>
      <c r="EFV7" s="346"/>
      <c r="EFW7" s="346"/>
      <c r="EFX7" s="346"/>
      <c r="EFY7" s="346"/>
      <c r="EFZ7" s="346"/>
      <c r="EGA7" s="346"/>
      <c r="EGB7" s="346"/>
      <c r="EGC7" s="346"/>
      <c r="EGD7" s="346"/>
      <c r="EGE7" s="346"/>
      <c r="EGF7" s="346"/>
      <c r="EGG7" s="346"/>
      <c r="EGH7" s="346"/>
      <c r="EGI7" s="346"/>
      <c r="EGJ7" s="346"/>
      <c r="EGK7" s="346"/>
      <c r="EGL7" s="346"/>
      <c r="EGM7" s="346"/>
      <c r="EGN7" s="346"/>
      <c r="EGO7" s="346"/>
      <c r="EGP7" s="346"/>
      <c r="EGQ7" s="346"/>
      <c r="EGR7" s="346"/>
      <c r="EGS7" s="346"/>
      <c r="EGT7" s="346"/>
      <c r="EGU7" s="346"/>
      <c r="EGV7" s="346"/>
      <c r="EGW7" s="346"/>
      <c r="EGX7" s="346"/>
      <c r="EGY7" s="346"/>
      <c r="EGZ7" s="346"/>
      <c r="EHA7" s="346"/>
      <c r="EHB7" s="346"/>
      <c r="EHC7" s="346"/>
      <c r="EHD7" s="346"/>
      <c r="EHE7" s="346"/>
      <c r="EHF7" s="346"/>
      <c r="EHG7" s="346"/>
      <c r="EHH7" s="346"/>
      <c r="EHI7" s="346"/>
      <c r="EHJ7" s="346"/>
      <c r="EHK7" s="346"/>
      <c r="EHL7" s="346"/>
      <c r="EHM7" s="346"/>
      <c r="EHN7" s="346"/>
      <c r="EHO7" s="346"/>
      <c r="EHP7" s="346"/>
      <c r="EHQ7" s="346"/>
      <c r="EHR7" s="346"/>
      <c r="EHS7" s="346"/>
      <c r="EHT7" s="346"/>
      <c r="EHU7" s="346"/>
      <c r="EHV7" s="346"/>
      <c r="EHW7" s="346"/>
      <c r="EHX7" s="346"/>
      <c r="EHY7" s="346"/>
      <c r="EHZ7" s="346"/>
      <c r="EIA7" s="346"/>
      <c r="EIB7" s="346"/>
      <c r="EIC7" s="346"/>
      <c r="EID7" s="346"/>
      <c r="EIE7" s="346"/>
      <c r="EIF7" s="346"/>
      <c r="EIG7" s="346"/>
      <c r="EIH7" s="346"/>
      <c r="EII7" s="346"/>
      <c r="EIJ7" s="346"/>
      <c r="EIK7" s="346"/>
      <c r="EIL7" s="346"/>
      <c r="EIM7" s="346"/>
      <c r="EIN7" s="346"/>
      <c r="EIO7" s="346"/>
      <c r="EIP7" s="346"/>
      <c r="EIQ7" s="346"/>
      <c r="EIR7" s="346"/>
      <c r="EIS7" s="346"/>
      <c r="EIT7" s="346"/>
      <c r="EIU7" s="346"/>
      <c r="EIV7" s="346"/>
      <c r="EIW7" s="346"/>
      <c r="EIX7" s="346"/>
      <c r="EIY7" s="346"/>
      <c r="EIZ7" s="346"/>
      <c r="EJA7" s="346"/>
      <c r="EJB7" s="346"/>
      <c r="EJC7" s="346"/>
      <c r="EJD7" s="346"/>
      <c r="EJE7" s="346"/>
      <c r="EJF7" s="346"/>
      <c r="EJG7" s="346"/>
      <c r="EJH7" s="346"/>
      <c r="EJI7" s="346"/>
      <c r="EJJ7" s="346"/>
      <c r="EJK7" s="346"/>
      <c r="EJL7" s="346"/>
      <c r="EJM7" s="346"/>
      <c r="EJN7" s="346"/>
      <c r="EJO7" s="346"/>
      <c r="EJP7" s="346"/>
      <c r="EJQ7" s="346"/>
      <c r="EJR7" s="346"/>
      <c r="EJS7" s="346"/>
      <c r="EJT7" s="346"/>
      <c r="EJU7" s="346"/>
      <c r="EJV7" s="346"/>
      <c r="EJW7" s="346"/>
      <c r="EJX7" s="346"/>
      <c r="EJY7" s="346"/>
      <c r="EJZ7" s="346"/>
      <c r="EKA7" s="346"/>
      <c r="EKB7" s="346"/>
      <c r="EKC7" s="346"/>
      <c r="EKD7" s="346"/>
      <c r="EKE7" s="346"/>
      <c r="EKF7" s="346"/>
      <c r="EKG7" s="346"/>
      <c r="EKH7" s="346"/>
      <c r="EKI7" s="346"/>
      <c r="EKJ7" s="346"/>
      <c r="EKK7" s="346"/>
      <c r="EKL7" s="346"/>
      <c r="EKM7" s="346"/>
      <c r="EKN7" s="346"/>
      <c r="EKO7" s="346"/>
      <c r="EKP7" s="346"/>
      <c r="EKQ7" s="346"/>
      <c r="EKR7" s="346"/>
      <c r="EKS7" s="346"/>
      <c r="EKT7" s="346"/>
      <c r="EKU7" s="346"/>
      <c r="EKV7" s="346"/>
      <c r="EKW7" s="346"/>
      <c r="EKX7" s="346"/>
      <c r="EKY7" s="346"/>
      <c r="EKZ7" s="346"/>
      <c r="ELA7" s="346"/>
      <c r="ELB7" s="346"/>
      <c r="ELC7" s="346"/>
      <c r="ELD7" s="346"/>
      <c r="ELE7" s="346"/>
      <c r="ELF7" s="346"/>
      <c r="ELG7" s="346"/>
      <c r="ELH7" s="346"/>
      <c r="ELI7" s="346"/>
      <c r="ELJ7" s="346"/>
      <c r="ELK7" s="346"/>
      <c r="ELL7" s="346"/>
      <c r="ELM7" s="346"/>
      <c r="ELN7" s="346"/>
      <c r="ELO7" s="346"/>
      <c r="ELP7" s="346"/>
      <c r="ELQ7" s="346"/>
      <c r="ELR7" s="346"/>
      <c r="ELS7" s="346"/>
      <c r="ELT7" s="346"/>
      <c r="ELU7" s="346"/>
      <c r="ELV7" s="346"/>
      <c r="ELW7" s="346"/>
      <c r="ELX7" s="346"/>
      <c r="ELY7" s="346"/>
      <c r="ELZ7" s="346"/>
      <c r="EMA7" s="346"/>
      <c r="EMB7" s="346"/>
      <c r="EMC7" s="346"/>
      <c r="EMD7" s="346"/>
      <c r="EME7" s="346"/>
      <c r="EMF7" s="346"/>
      <c r="EMG7" s="346"/>
      <c r="EMH7" s="346"/>
      <c r="EMI7" s="346"/>
      <c r="EMJ7" s="346"/>
      <c r="EMK7" s="346"/>
      <c r="EML7" s="346"/>
      <c r="EMM7" s="346"/>
      <c r="EMN7" s="346"/>
      <c r="EMO7" s="346"/>
      <c r="EMP7" s="346"/>
      <c r="EMQ7" s="346"/>
      <c r="EMR7" s="346"/>
      <c r="EMS7" s="346"/>
      <c r="EMT7" s="346"/>
      <c r="EMU7" s="346"/>
      <c r="EMV7" s="346"/>
      <c r="EMW7" s="346"/>
      <c r="EMX7" s="346"/>
      <c r="EMY7" s="346"/>
      <c r="EMZ7" s="346"/>
      <c r="ENA7" s="346"/>
      <c r="ENB7" s="346"/>
      <c r="ENC7" s="346"/>
      <c r="END7" s="346"/>
      <c r="ENE7" s="346"/>
      <c r="ENF7" s="346"/>
      <c r="ENG7" s="346"/>
      <c r="ENH7" s="346"/>
      <c r="ENI7" s="346"/>
      <c r="ENJ7" s="346"/>
      <c r="ENK7" s="346"/>
      <c r="ENL7" s="346"/>
      <c r="ENM7" s="346"/>
      <c r="ENN7" s="346"/>
      <c r="ENO7" s="346"/>
      <c r="ENP7" s="346"/>
      <c r="ENQ7" s="346"/>
      <c r="ENR7" s="346"/>
      <c r="ENS7" s="346"/>
      <c r="ENT7" s="346"/>
      <c r="ENU7" s="346"/>
      <c r="ENV7" s="346"/>
      <c r="ENW7" s="346"/>
      <c r="ENX7" s="346"/>
      <c r="ENY7" s="346"/>
      <c r="ENZ7" s="346"/>
      <c r="EOA7" s="346"/>
      <c r="EOB7" s="346"/>
      <c r="EOC7" s="346"/>
      <c r="EOD7" s="346"/>
      <c r="EOE7" s="346"/>
      <c r="EOF7" s="346"/>
      <c r="EOG7" s="346"/>
      <c r="EOH7" s="346"/>
      <c r="EOI7" s="346"/>
      <c r="EOJ7" s="346"/>
      <c r="EOK7" s="346"/>
      <c r="EOL7" s="346"/>
      <c r="EOM7" s="346"/>
      <c r="EON7" s="346"/>
      <c r="EOO7" s="346"/>
      <c r="EOP7" s="346"/>
      <c r="EOQ7" s="346"/>
      <c r="EOR7" s="346"/>
      <c r="EOS7" s="346"/>
      <c r="EOT7" s="346"/>
      <c r="EOU7" s="346"/>
      <c r="EOV7" s="346"/>
      <c r="EOW7" s="346"/>
      <c r="EOX7" s="346"/>
      <c r="EOY7" s="346"/>
      <c r="EOZ7" s="346"/>
      <c r="EPA7" s="346"/>
      <c r="EPB7" s="346"/>
      <c r="EPC7" s="346"/>
      <c r="EPD7" s="346"/>
      <c r="EPE7" s="346"/>
      <c r="EPF7" s="346"/>
      <c r="EPG7" s="346"/>
      <c r="EPH7" s="346"/>
      <c r="EPI7" s="346"/>
      <c r="EPJ7" s="346"/>
      <c r="EPK7" s="346"/>
      <c r="EPL7" s="346"/>
      <c r="EPM7" s="346"/>
      <c r="EPN7" s="346"/>
      <c r="EPO7" s="346"/>
      <c r="EPP7" s="346"/>
      <c r="EPQ7" s="346"/>
      <c r="EPR7" s="346"/>
      <c r="EPS7" s="346"/>
      <c r="EPT7" s="346"/>
      <c r="EPU7" s="346"/>
      <c r="EPV7" s="346"/>
      <c r="EPW7" s="346"/>
      <c r="EPX7" s="346"/>
      <c r="EPY7" s="346"/>
      <c r="EPZ7" s="346"/>
      <c r="EQA7" s="346"/>
      <c r="EQB7" s="346"/>
      <c r="EQC7" s="346"/>
      <c r="EQD7" s="346"/>
      <c r="EQE7" s="346"/>
      <c r="EQF7" s="346"/>
      <c r="EQG7" s="346"/>
      <c r="EQH7" s="346"/>
      <c r="EQI7" s="346"/>
      <c r="EQJ7" s="346"/>
      <c r="EQK7" s="346"/>
      <c r="EQL7" s="346"/>
      <c r="EQM7" s="346"/>
      <c r="EQN7" s="346"/>
      <c r="EQO7" s="346"/>
      <c r="EQP7" s="346"/>
      <c r="EQQ7" s="346"/>
      <c r="EQR7" s="346"/>
      <c r="EQS7" s="346"/>
      <c r="EQT7" s="346"/>
      <c r="EQU7" s="346"/>
      <c r="EQV7" s="346"/>
      <c r="EQW7" s="346"/>
      <c r="EQX7" s="346"/>
      <c r="EQY7" s="346"/>
      <c r="EQZ7" s="346"/>
      <c r="ERA7" s="346"/>
      <c r="ERB7" s="346"/>
      <c r="ERC7" s="346"/>
      <c r="ERD7" s="346"/>
      <c r="ERE7" s="346"/>
      <c r="ERF7" s="346"/>
      <c r="ERG7" s="346"/>
      <c r="ERH7" s="346"/>
      <c r="ERI7" s="346"/>
      <c r="ERJ7" s="346"/>
      <c r="ERK7" s="346"/>
      <c r="ERL7" s="346"/>
      <c r="ERM7" s="346"/>
      <c r="ERN7" s="346"/>
      <c r="ERO7" s="346"/>
      <c r="ERP7" s="346"/>
      <c r="ERQ7" s="346"/>
      <c r="ERR7" s="346"/>
      <c r="ERS7" s="346"/>
      <c r="ERT7" s="346"/>
      <c r="ERU7" s="346"/>
      <c r="ERV7" s="346"/>
      <c r="ERW7" s="346"/>
      <c r="ERX7" s="346"/>
      <c r="ERY7" s="346"/>
      <c r="ERZ7" s="346"/>
      <c r="ESA7" s="346"/>
      <c r="ESB7" s="346"/>
      <c r="ESC7" s="346"/>
      <c r="ESD7" s="346"/>
      <c r="ESE7" s="346"/>
      <c r="ESF7" s="346"/>
      <c r="ESG7" s="346"/>
      <c r="ESH7" s="346"/>
      <c r="ESI7" s="346"/>
      <c r="ESJ7" s="346"/>
      <c r="ESK7" s="346"/>
      <c r="ESL7" s="346"/>
      <c r="ESM7" s="346"/>
      <c r="ESN7" s="346"/>
      <c r="ESO7" s="346"/>
      <c r="ESP7" s="346"/>
      <c r="ESQ7" s="346"/>
      <c r="ESR7" s="346"/>
      <c r="ESS7" s="346"/>
      <c r="EST7" s="346"/>
      <c r="ESU7" s="346"/>
      <c r="ESV7" s="346"/>
      <c r="ESW7" s="346"/>
      <c r="ESX7" s="346"/>
      <c r="ESY7" s="346"/>
      <c r="ESZ7" s="346"/>
      <c r="ETA7" s="346"/>
      <c r="ETB7" s="346"/>
      <c r="ETC7" s="346"/>
      <c r="ETD7" s="346"/>
      <c r="ETE7" s="346"/>
      <c r="ETF7" s="346"/>
      <c r="ETG7" s="346"/>
      <c r="ETH7" s="346"/>
      <c r="ETI7" s="346"/>
      <c r="ETJ7" s="346"/>
      <c r="ETK7" s="346"/>
      <c r="ETL7" s="346"/>
      <c r="ETM7" s="346"/>
      <c r="ETN7" s="346"/>
      <c r="ETO7" s="346"/>
      <c r="ETP7" s="346"/>
      <c r="ETQ7" s="346"/>
      <c r="ETR7" s="346"/>
      <c r="ETS7" s="346"/>
      <c r="ETT7" s="346"/>
      <c r="ETU7" s="346"/>
      <c r="ETV7" s="346"/>
      <c r="ETW7" s="346"/>
      <c r="ETX7" s="346"/>
      <c r="ETY7" s="346"/>
      <c r="ETZ7" s="346"/>
      <c r="EUA7" s="346"/>
      <c r="EUB7" s="346"/>
      <c r="EUC7" s="346"/>
      <c r="EUD7" s="346"/>
      <c r="EUE7" s="346"/>
      <c r="EUF7" s="346"/>
      <c r="EUG7" s="346"/>
      <c r="EUH7" s="346"/>
      <c r="EUI7" s="346"/>
      <c r="EUJ7" s="346"/>
      <c r="EUK7" s="346"/>
      <c r="EUL7" s="346"/>
      <c r="EUM7" s="346"/>
      <c r="EUN7" s="346"/>
      <c r="EUO7" s="346"/>
      <c r="EUP7" s="346"/>
      <c r="EUQ7" s="346"/>
      <c r="EUR7" s="346"/>
      <c r="EUS7" s="346"/>
      <c r="EUT7" s="346"/>
      <c r="EUU7" s="346"/>
      <c r="EUV7" s="346"/>
      <c r="EUW7" s="346"/>
      <c r="EUX7" s="346"/>
      <c r="EUY7" s="346"/>
      <c r="EUZ7" s="346"/>
      <c r="EVA7" s="346"/>
      <c r="EVB7" s="346"/>
      <c r="EVC7" s="346"/>
      <c r="EVD7" s="346"/>
      <c r="EVE7" s="346"/>
      <c r="EVF7" s="346"/>
      <c r="EVG7" s="346"/>
      <c r="EVH7" s="346"/>
      <c r="EVI7" s="346"/>
      <c r="EVJ7" s="346"/>
      <c r="EVK7" s="346"/>
      <c r="EVL7" s="346"/>
      <c r="EVM7" s="346"/>
      <c r="EVN7" s="346"/>
      <c r="EVO7" s="346"/>
      <c r="EVP7" s="346"/>
      <c r="EVQ7" s="346"/>
      <c r="EVR7" s="346"/>
      <c r="EVS7" s="346"/>
      <c r="EVT7" s="346"/>
      <c r="EVU7" s="346"/>
      <c r="EVV7" s="346"/>
      <c r="EVW7" s="346"/>
      <c r="EVX7" s="346"/>
      <c r="EVY7" s="346"/>
      <c r="EVZ7" s="346"/>
      <c r="EWA7" s="346"/>
      <c r="EWB7" s="346"/>
      <c r="EWC7" s="346"/>
      <c r="EWD7" s="346"/>
      <c r="EWE7" s="346"/>
      <c r="EWF7" s="346"/>
      <c r="EWG7" s="346"/>
      <c r="EWH7" s="346"/>
      <c r="EWI7" s="346"/>
      <c r="EWJ7" s="346"/>
      <c r="EWK7" s="346"/>
      <c r="EWL7" s="346"/>
      <c r="EWM7" s="346"/>
      <c r="EWN7" s="346"/>
      <c r="EWO7" s="346"/>
      <c r="EWP7" s="346"/>
      <c r="EWQ7" s="346"/>
      <c r="EWR7" s="346"/>
      <c r="EWS7" s="346"/>
      <c r="EWT7" s="346"/>
      <c r="EWU7" s="346"/>
      <c r="EWV7" s="346"/>
      <c r="EWW7" s="346"/>
      <c r="EWX7" s="346"/>
      <c r="EWY7" s="346"/>
      <c r="EWZ7" s="346"/>
      <c r="EXA7" s="346"/>
      <c r="EXB7" s="346"/>
      <c r="EXC7" s="346"/>
      <c r="EXD7" s="346"/>
      <c r="EXE7" s="346"/>
      <c r="EXF7" s="346"/>
      <c r="EXG7" s="346"/>
      <c r="EXH7" s="346"/>
      <c r="EXI7" s="346"/>
      <c r="EXJ7" s="346"/>
      <c r="EXK7" s="346"/>
      <c r="EXL7" s="346"/>
      <c r="EXM7" s="346"/>
      <c r="EXN7" s="346"/>
      <c r="EXO7" s="346"/>
      <c r="EXP7" s="346"/>
      <c r="EXQ7" s="346"/>
      <c r="EXR7" s="346"/>
      <c r="EXS7" s="346"/>
      <c r="EXT7" s="346"/>
      <c r="EXU7" s="346"/>
      <c r="EXV7" s="346"/>
      <c r="EXW7" s="346"/>
      <c r="EXX7" s="346"/>
      <c r="EXY7" s="346"/>
      <c r="EXZ7" s="346"/>
      <c r="EYA7" s="346"/>
      <c r="EYB7" s="346"/>
      <c r="EYC7" s="346"/>
      <c r="EYD7" s="346"/>
      <c r="EYE7" s="346"/>
      <c r="EYF7" s="346"/>
      <c r="EYG7" s="346"/>
      <c r="EYH7" s="346"/>
      <c r="EYI7" s="346"/>
      <c r="EYJ7" s="346"/>
      <c r="EYK7" s="346"/>
      <c r="EYL7" s="346"/>
      <c r="EYM7" s="346"/>
      <c r="EYN7" s="346"/>
      <c r="EYO7" s="346"/>
      <c r="EYP7" s="346"/>
      <c r="EYQ7" s="346"/>
      <c r="EYR7" s="346"/>
      <c r="EYS7" s="346"/>
      <c r="EYT7" s="346"/>
      <c r="EYU7" s="346"/>
      <c r="EYV7" s="346"/>
      <c r="EYW7" s="346"/>
      <c r="EYX7" s="346"/>
      <c r="EYY7" s="346"/>
      <c r="EYZ7" s="346"/>
      <c r="EZA7" s="346"/>
      <c r="EZB7" s="346"/>
      <c r="EZC7" s="346"/>
      <c r="EZD7" s="346"/>
      <c r="EZE7" s="346"/>
      <c r="EZF7" s="346"/>
      <c r="EZG7" s="346"/>
      <c r="EZH7" s="346"/>
      <c r="EZI7" s="346"/>
      <c r="EZJ7" s="346"/>
      <c r="EZK7" s="346"/>
      <c r="EZL7" s="346"/>
      <c r="EZM7" s="346"/>
      <c r="EZN7" s="346"/>
      <c r="EZO7" s="346"/>
      <c r="EZP7" s="346"/>
      <c r="EZQ7" s="346"/>
      <c r="EZR7" s="346"/>
      <c r="EZS7" s="346"/>
      <c r="EZT7" s="346"/>
      <c r="EZU7" s="346"/>
      <c r="EZV7" s="346"/>
      <c r="EZW7" s="346"/>
      <c r="EZX7" s="346"/>
      <c r="EZY7" s="346"/>
      <c r="EZZ7" s="346"/>
      <c r="FAA7" s="346"/>
      <c r="FAB7" s="346"/>
      <c r="FAC7" s="346"/>
      <c r="FAD7" s="346"/>
      <c r="FAE7" s="346"/>
      <c r="FAF7" s="346"/>
      <c r="FAG7" s="346"/>
      <c r="FAH7" s="346"/>
      <c r="FAI7" s="346"/>
      <c r="FAJ7" s="346"/>
      <c r="FAK7" s="346"/>
      <c r="FAL7" s="346"/>
      <c r="FAM7" s="346"/>
      <c r="FAN7" s="346"/>
      <c r="FAO7" s="346"/>
      <c r="FAP7" s="346"/>
      <c r="FAQ7" s="346"/>
      <c r="FAR7" s="346"/>
      <c r="FAS7" s="346"/>
      <c r="FAT7" s="346"/>
      <c r="FAU7" s="346"/>
      <c r="FAV7" s="346"/>
      <c r="FAW7" s="346"/>
      <c r="FAX7" s="346"/>
      <c r="FAY7" s="346"/>
      <c r="FAZ7" s="346"/>
      <c r="FBA7" s="346"/>
      <c r="FBB7" s="346"/>
      <c r="FBC7" s="346"/>
      <c r="FBD7" s="346"/>
      <c r="FBE7" s="346"/>
      <c r="FBF7" s="346"/>
      <c r="FBG7" s="346"/>
      <c r="FBH7" s="346"/>
      <c r="FBI7" s="346"/>
      <c r="FBJ7" s="346"/>
      <c r="FBK7" s="346"/>
      <c r="FBL7" s="346"/>
      <c r="FBM7" s="346"/>
      <c r="FBN7" s="346"/>
      <c r="FBO7" s="346"/>
      <c r="FBP7" s="346"/>
      <c r="FBQ7" s="346"/>
      <c r="FBR7" s="346"/>
      <c r="FBS7" s="346"/>
      <c r="FBT7" s="346"/>
      <c r="FBU7" s="346"/>
      <c r="FBV7" s="346"/>
      <c r="FBW7" s="346"/>
      <c r="FBX7" s="346"/>
      <c r="FBY7" s="346"/>
      <c r="FBZ7" s="346"/>
      <c r="FCA7" s="346"/>
      <c r="FCB7" s="346"/>
      <c r="FCC7" s="346"/>
      <c r="FCD7" s="346"/>
      <c r="FCE7" s="346"/>
      <c r="FCF7" s="346"/>
      <c r="FCG7" s="346"/>
      <c r="FCH7" s="346"/>
      <c r="FCI7" s="346"/>
      <c r="FCJ7" s="346"/>
      <c r="FCK7" s="346"/>
      <c r="FCL7" s="346"/>
      <c r="FCM7" s="346"/>
      <c r="FCN7" s="346"/>
      <c r="FCO7" s="346"/>
      <c r="FCP7" s="346"/>
      <c r="FCQ7" s="346"/>
      <c r="FCR7" s="346"/>
      <c r="FCS7" s="346"/>
      <c r="FCT7" s="346"/>
      <c r="FCU7" s="346"/>
      <c r="FCV7" s="346"/>
      <c r="FCW7" s="346"/>
      <c r="FCX7" s="346"/>
      <c r="FCY7" s="346"/>
      <c r="FCZ7" s="346"/>
      <c r="FDA7" s="346"/>
      <c r="FDB7" s="346"/>
      <c r="FDC7" s="346"/>
      <c r="FDD7" s="346"/>
      <c r="FDE7" s="346"/>
      <c r="FDF7" s="346"/>
      <c r="FDG7" s="346"/>
      <c r="FDH7" s="346"/>
      <c r="FDI7" s="346"/>
      <c r="FDJ7" s="346"/>
      <c r="FDK7" s="346"/>
      <c r="FDL7" s="346"/>
      <c r="FDM7" s="346"/>
      <c r="FDN7" s="346"/>
      <c r="FDO7" s="346"/>
      <c r="FDP7" s="346"/>
      <c r="FDQ7" s="346"/>
      <c r="FDR7" s="346"/>
      <c r="FDS7" s="346"/>
      <c r="FDT7" s="346"/>
      <c r="FDU7" s="346"/>
      <c r="FDV7" s="346"/>
      <c r="FDW7" s="346"/>
      <c r="FDX7" s="346"/>
      <c r="FDY7" s="346"/>
      <c r="FDZ7" s="346"/>
      <c r="FEA7" s="346"/>
      <c r="FEB7" s="346"/>
      <c r="FEC7" s="346"/>
      <c r="FED7" s="346"/>
      <c r="FEE7" s="346"/>
      <c r="FEF7" s="346"/>
      <c r="FEG7" s="346"/>
      <c r="FEH7" s="346"/>
      <c r="FEI7" s="346"/>
      <c r="FEJ7" s="346"/>
      <c r="FEK7" s="346"/>
      <c r="FEL7" s="346"/>
      <c r="FEM7" s="346"/>
      <c r="FEN7" s="346"/>
      <c r="FEO7" s="346"/>
      <c r="FEP7" s="346"/>
      <c r="FEQ7" s="346"/>
      <c r="FER7" s="346"/>
      <c r="FES7" s="346"/>
      <c r="FET7" s="346"/>
      <c r="FEU7" s="346"/>
      <c r="FEV7" s="346"/>
      <c r="FEW7" s="346"/>
      <c r="FEX7" s="346"/>
      <c r="FEY7" s="346"/>
      <c r="FEZ7" s="346"/>
      <c r="FFA7" s="346"/>
      <c r="FFB7" s="346"/>
      <c r="FFC7" s="346"/>
      <c r="FFD7" s="346"/>
      <c r="FFE7" s="346"/>
      <c r="FFF7" s="346"/>
      <c r="FFG7" s="346"/>
      <c r="FFH7" s="346"/>
      <c r="FFI7" s="346"/>
      <c r="FFJ7" s="346"/>
      <c r="FFK7" s="346"/>
      <c r="FFL7" s="346"/>
      <c r="FFM7" s="346"/>
      <c r="FFN7" s="346"/>
      <c r="FFO7" s="346"/>
      <c r="FFP7" s="346"/>
      <c r="FFQ7" s="346"/>
      <c r="FFR7" s="346"/>
      <c r="FFS7" s="346"/>
      <c r="FFT7" s="346"/>
      <c r="FFU7" s="346"/>
      <c r="FFV7" s="346"/>
      <c r="FFW7" s="346"/>
      <c r="FFX7" s="346"/>
      <c r="FFY7" s="346"/>
      <c r="FFZ7" s="346"/>
      <c r="FGA7" s="346"/>
      <c r="FGB7" s="346"/>
      <c r="FGC7" s="346"/>
      <c r="FGD7" s="346"/>
      <c r="FGE7" s="346"/>
      <c r="FGF7" s="346"/>
      <c r="FGG7" s="346"/>
      <c r="FGH7" s="346"/>
      <c r="FGI7" s="346"/>
      <c r="FGJ7" s="346"/>
      <c r="FGK7" s="346"/>
      <c r="FGL7" s="346"/>
      <c r="FGM7" s="346"/>
      <c r="FGN7" s="346"/>
      <c r="FGO7" s="346"/>
      <c r="FGP7" s="346"/>
      <c r="FGQ7" s="346"/>
      <c r="FGR7" s="346"/>
      <c r="FGS7" s="346"/>
      <c r="FGT7" s="346"/>
      <c r="FGU7" s="346"/>
      <c r="FGV7" s="346"/>
      <c r="FGW7" s="346"/>
      <c r="FGX7" s="346"/>
      <c r="FGY7" s="346"/>
      <c r="FGZ7" s="346"/>
      <c r="FHA7" s="346"/>
      <c r="FHB7" s="346"/>
      <c r="FHC7" s="346"/>
      <c r="FHD7" s="346"/>
      <c r="FHE7" s="346"/>
      <c r="FHF7" s="346"/>
      <c r="FHG7" s="346"/>
      <c r="FHH7" s="346"/>
      <c r="FHI7" s="346"/>
      <c r="FHJ7" s="346"/>
      <c r="FHK7" s="346"/>
      <c r="FHL7" s="346"/>
      <c r="FHM7" s="346"/>
      <c r="FHN7" s="346"/>
      <c r="FHO7" s="346"/>
      <c r="FHP7" s="346"/>
      <c r="FHQ7" s="346"/>
      <c r="FHR7" s="346"/>
      <c r="FHS7" s="346"/>
      <c r="FHT7" s="346"/>
      <c r="FHU7" s="346"/>
      <c r="FHV7" s="346"/>
      <c r="FHW7" s="346"/>
      <c r="FHX7" s="346"/>
      <c r="FHY7" s="346"/>
      <c r="FHZ7" s="346"/>
      <c r="FIA7" s="346"/>
      <c r="FIB7" s="346"/>
      <c r="FIC7" s="346"/>
      <c r="FID7" s="346"/>
      <c r="FIE7" s="346"/>
      <c r="FIF7" s="346"/>
      <c r="FIG7" s="346"/>
      <c r="FIH7" s="346"/>
      <c r="FII7" s="346"/>
      <c r="FIJ7" s="346"/>
      <c r="FIK7" s="346"/>
      <c r="FIL7" s="346"/>
      <c r="FIM7" s="346"/>
      <c r="FIN7" s="346"/>
      <c r="FIO7" s="346"/>
      <c r="FIP7" s="346"/>
      <c r="FIQ7" s="346"/>
      <c r="FIR7" s="346"/>
      <c r="FIS7" s="346"/>
      <c r="FIT7" s="346"/>
      <c r="FIU7" s="346"/>
      <c r="FIV7" s="346"/>
      <c r="FIW7" s="346"/>
      <c r="FIX7" s="346"/>
      <c r="FIY7" s="346"/>
      <c r="FIZ7" s="346"/>
      <c r="FJA7" s="346"/>
      <c r="FJB7" s="346"/>
      <c r="FJC7" s="346"/>
      <c r="FJD7" s="346"/>
      <c r="FJE7" s="346"/>
      <c r="FJF7" s="346"/>
      <c r="FJG7" s="346"/>
      <c r="FJH7" s="346"/>
      <c r="FJI7" s="346"/>
      <c r="FJJ7" s="346"/>
      <c r="FJK7" s="346"/>
      <c r="FJL7" s="346"/>
      <c r="FJM7" s="346"/>
      <c r="FJN7" s="346"/>
      <c r="FJO7" s="346"/>
      <c r="FJP7" s="346"/>
      <c r="FJQ7" s="346"/>
      <c r="FJR7" s="346"/>
      <c r="FJS7" s="346"/>
      <c r="FJT7" s="346"/>
      <c r="FJU7" s="346"/>
      <c r="FJV7" s="346"/>
      <c r="FJW7" s="346"/>
      <c r="FJX7" s="346"/>
      <c r="FJY7" s="346"/>
      <c r="FJZ7" s="346"/>
      <c r="FKA7" s="346"/>
      <c r="FKB7" s="346"/>
      <c r="FKC7" s="346"/>
      <c r="FKD7" s="346"/>
      <c r="FKE7" s="346"/>
      <c r="FKF7" s="346"/>
      <c r="FKG7" s="346"/>
      <c r="FKH7" s="346"/>
      <c r="FKI7" s="346"/>
      <c r="FKJ7" s="346"/>
      <c r="FKK7" s="346"/>
      <c r="FKL7" s="346"/>
      <c r="FKM7" s="346"/>
      <c r="FKN7" s="346"/>
      <c r="FKO7" s="346"/>
      <c r="FKP7" s="346"/>
      <c r="FKQ7" s="346"/>
      <c r="FKR7" s="346"/>
      <c r="FKS7" s="346"/>
      <c r="FKT7" s="346"/>
      <c r="FKU7" s="346"/>
      <c r="FKV7" s="346"/>
      <c r="FKW7" s="346"/>
      <c r="FKX7" s="346"/>
      <c r="FKY7" s="346"/>
      <c r="FKZ7" s="346"/>
      <c r="FLA7" s="346"/>
      <c r="FLB7" s="346"/>
      <c r="FLC7" s="346"/>
      <c r="FLD7" s="346"/>
      <c r="FLE7" s="346"/>
      <c r="FLF7" s="346"/>
      <c r="FLG7" s="346"/>
      <c r="FLH7" s="346"/>
      <c r="FLI7" s="346"/>
      <c r="FLJ7" s="346"/>
      <c r="FLK7" s="346"/>
      <c r="FLL7" s="346"/>
      <c r="FLM7" s="346"/>
      <c r="FLN7" s="346"/>
      <c r="FLO7" s="346"/>
      <c r="FLP7" s="346"/>
      <c r="FLQ7" s="346"/>
      <c r="FLR7" s="346"/>
      <c r="FLS7" s="346"/>
      <c r="FLT7" s="346"/>
      <c r="FLU7" s="346"/>
      <c r="FLV7" s="346"/>
      <c r="FLW7" s="346"/>
      <c r="FLX7" s="346"/>
      <c r="FLY7" s="346"/>
      <c r="FLZ7" s="346"/>
      <c r="FMA7" s="346"/>
      <c r="FMB7" s="346"/>
      <c r="FMC7" s="346"/>
      <c r="FMD7" s="346"/>
      <c r="FME7" s="346"/>
      <c r="FMF7" s="346"/>
      <c r="FMG7" s="346"/>
      <c r="FMH7" s="346"/>
      <c r="FMI7" s="346"/>
      <c r="FMJ7" s="346"/>
      <c r="FMK7" s="346"/>
      <c r="FML7" s="346"/>
      <c r="FMM7" s="346"/>
      <c r="FMN7" s="346"/>
      <c r="FMO7" s="346"/>
      <c r="FMP7" s="346"/>
      <c r="FMQ7" s="346"/>
      <c r="FMR7" s="346"/>
      <c r="FMS7" s="346"/>
      <c r="FMT7" s="346"/>
      <c r="FMU7" s="346"/>
      <c r="FMV7" s="346"/>
      <c r="FMW7" s="346"/>
      <c r="FMX7" s="346"/>
      <c r="FMY7" s="346"/>
      <c r="FMZ7" s="346"/>
      <c r="FNA7" s="346"/>
      <c r="FNB7" s="346"/>
      <c r="FNC7" s="346"/>
      <c r="FND7" s="346"/>
      <c r="FNE7" s="346"/>
      <c r="FNF7" s="346"/>
      <c r="FNG7" s="346"/>
      <c r="FNH7" s="346"/>
      <c r="FNI7" s="346"/>
      <c r="FNJ7" s="346"/>
      <c r="FNK7" s="346"/>
      <c r="FNL7" s="346"/>
      <c r="FNM7" s="346"/>
      <c r="FNN7" s="346"/>
      <c r="FNO7" s="346"/>
      <c r="FNP7" s="346"/>
      <c r="FNQ7" s="346"/>
      <c r="FNR7" s="346"/>
      <c r="FNS7" s="346"/>
      <c r="FNT7" s="346"/>
      <c r="FNU7" s="346"/>
      <c r="FNV7" s="346"/>
      <c r="FNW7" s="346"/>
      <c r="FNX7" s="346"/>
      <c r="FNY7" s="346"/>
      <c r="FNZ7" s="346"/>
      <c r="FOA7" s="346"/>
      <c r="FOB7" s="346"/>
      <c r="FOC7" s="346"/>
      <c r="FOD7" s="346"/>
      <c r="FOE7" s="346"/>
      <c r="FOF7" s="346"/>
      <c r="FOG7" s="346"/>
      <c r="FOH7" s="346"/>
      <c r="FOI7" s="346"/>
      <c r="FOJ7" s="346"/>
      <c r="FOK7" s="346"/>
      <c r="FOL7" s="346"/>
      <c r="FOM7" s="346"/>
      <c r="FON7" s="346"/>
      <c r="FOO7" s="346"/>
      <c r="FOP7" s="346"/>
      <c r="FOQ7" s="346"/>
      <c r="FOR7" s="346"/>
      <c r="FOS7" s="346"/>
      <c r="FOT7" s="346"/>
      <c r="FOU7" s="346"/>
      <c r="FOV7" s="346"/>
      <c r="FOW7" s="346"/>
      <c r="FOX7" s="346"/>
      <c r="FOY7" s="346"/>
      <c r="FOZ7" s="346"/>
      <c r="FPA7" s="346"/>
      <c r="FPB7" s="346"/>
      <c r="FPC7" s="346"/>
      <c r="FPD7" s="346"/>
      <c r="FPE7" s="346"/>
      <c r="FPF7" s="346"/>
      <c r="FPG7" s="346"/>
      <c r="FPH7" s="346"/>
      <c r="FPI7" s="346"/>
      <c r="FPJ7" s="346"/>
      <c r="FPK7" s="346"/>
      <c r="FPL7" s="346"/>
      <c r="FPM7" s="346"/>
      <c r="FPN7" s="346"/>
      <c r="FPO7" s="346"/>
      <c r="FPP7" s="346"/>
      <c r="FPQ7" s="346"/>
      <c r="FPR7" s="346"/>
      <c r="FPS7" s="346"/>
      <c r="FPT7" s="346"/>
      <c r="FPU7" s="346"/>
      <c r="FPV7" s="346"/>
      <c r="FPW7" s="346"/>
      <c r="FPX7" s="346"/>
      <c r="FPY7" s="346"/>
      <c r="FPZ7" s="346"/>
      <c r="FQA7" s="346"/>
      <c r="FQB7" s="346"/>
      <c r="FQC7" s="346"/>
      <c r="FQD7" s="346"/>
      <c r="FQE7" s="346"/>
      <c r="FQF7" s="346"/>
      <c r="FQG7" s="346"/>
      <c r="FQH7" s="346"/>
      <c r="FQI7" s="346"/>
      <c r="FQJ7" s="346"/>
      <c r="FQK7" s="346"/>
      <c r="FQL7" s="346"/>
      <c r="FQM7" s="346"/>
      <c r="FQN7" s="346"/>
      <c r="FQO7" s="346"/>
      <c r="FQP7" s="346"/>
      <c r="FQQ7" s="346"/>
      <c r="FQR7" s="346"/>
      <c r="FQS7" s="346"/>
      <c r="FQT7" s="346"/>
      <c r="FQU7" s="346"/>
      <c r="FQV7" s="346"/>
      <c r="FQW7" s="346"/>
      <c r="FQX7" s="346"/>
      <c r="FQY7" s="346"/>
      <c r="FQZ7" s="346"/>
      <c r="FRA7" s="346"/>
      <c r="FRB7" s="346"/>
      <c r="FRC7" s="346"/>
      <c r="FRD7" s="346"/>
      <c r="FRE7" s="346"/>
      <c r="FRF7" s="346"/>
      <c r="FRG7" s="346"/>
      <c r="FRH7" s="346"/>
      <c r="FRI7" s="346"/>
      <c r="FRJ7" s="346"/>
      <c r="FRK7" s="346"/>
      <c r="FRL7" s="346"/>
      <c r="FRM7" s="346"/>
      <c r="FRN7" s="346"/>
      <c r="FRO7" s="346"/>
      <c r="FRP7" s="346"/>
      <c r="FRQ7" s="346"/>
      <c r="FRR7" s="346"/>
      <c r="FRS7" s="346"/>
      <c r="FRT7" s="346"/>
      <c r="FRU7" s="346"/>
      <c r="FRV7" s="346"/>
      <c r="FRW7" s="346"/>
      <c r="FRX7" s="346"/>
      <c r="FRY7" s="346"/>
      <c r="FRZ7" s="346"/>
      <c r="FSA7" s="346"/>
      <c r="FSB7" s="346"/>
      <c r="FSC7" s="346"/>
      <c r="FSD7" s="346"/>
      <c r="FSE7" s="346"/>
      <c r="FSF7" s="346"/>
      <c r="FSG7" s="346"/>
      <c r="FSH7" s="346"/>
      <c r="FSI7" s="346"/>
      <c r="FSJ7" s="346"/>
      <c r="FSK7" s="346"/>
      <c r="FSL7" s="346"/>
      <c r="FSM7" s="346"/>
      <c r="FSN7" s="346"/>
      <c r="FSO7" s="346"/>
      <c r="FSP7" s="346"/>
      <c r="FSQ7" s="346"/>
      <c r="FSR7" s="346"/>
      <c r="FSS7" s="346"/>
      <c r="FST7" s="346"/>
      <c r="FSU7" s="346"/>
      <c r="FSV7" s="346"/>
      <c r="FSW7" s="346"/>
      <c r="FSX7" s="346"/>
      <c r="FSY7" s="346"/>
      <c r="FSZ7" s="346"/>
      <c r="FTA7" s="346"/>
      <c r="FTB7" s="346"/>
      <c r="FTC7" s="346"/>
      <c r="FTD7" s="346"/>
      <c r="FTE7" s="346"/>
      <c r="FTF7" s="346"/>
      <c r="FTG7" s="346"/>
      <c r="FTH7" s="346"/>
      <c r="FTI7" s="346"/>
      <c r="FTJ7" s="346"/>
      <c r="FTK7" s="346"/>
      <c r="FTL7" s="346"/>
      <c r="FTM7" s="346"/>
      <c r="FTN7" s="346"/>
      <c r="FTO7" s="346"/>
      <c r="FTP7" s="346"/>
      <c r="FTQ7" s="346"/>
      <c r="FTR7" s="346"/>
      <c r="FTS7" s="346"/>
      <c r="FTT7" s="346"/>
      <c r="FTU7" s="346"/>
      <c r="FTV7" s="346"/>
      <c r="FTW7" s="346"/>
      <c r="FTX7" s="346"/>
      <c r="FTY7" s="346"/>
      <c r="FTZ7" s="346"/>
      <c r="FUA7" s="346"/>
      <c r="FUB7" s="346"/>
      <c r="FUC7" s="346"/>
      <c r="FUD7" s="346"/>
      <c r="FUE7" s="346"/>
      <c r="FUF7" s="346"/>
      <c r="FUG7" s="346"/>
      <c r="FUH7" s="346"/>
      <c r="FUI7" s="346"/>
      <c r="FUJ7" s="346"/>
      <c r="FUK7" s="346"/>
      <c r="FUL7" s="346"/>
      <c r="FUM7" s="346"/>
      <c r="FUN7" s="346"/>
      <c r="FUO7" s="346"/>
      <c r="FUP7" s="346"/>
      <c r="FUQ7" s="346"/>
      <c r="FUR7" s="346"/>
      <c r="FUS7" s="346"/>
      <c r="FUT7" s="346"/>
      <c r="FUU7" s="346"/>
      <c r="FUV7" s="346"/>
      <c r="FUW7" s="346"/>
      <c r="FUX7" s="346"/>
      <c r="FUY7" s="346"/>
      <c r="FUZ7" s="346"/>
      <c r="FVA7" s="346"/>
      <c r="FVB7" s="346"/>
      <c r="FVC7" s="346"/>
      <c r="FVD7" s="346"/>
      <c r="FVE7" s="346"/>
      <c r="FVF7" s="346"/>
      <c r="FVG7" s="346"/>
      <c r="FVH7" s="346"/>
      <c r="FVI7" s="346"/>
      <c r="FVJ7" s="346"/>
      <c r="FVK7" s="346"/>
      <c r="FVL7" s="346"/>
      <c r="FVM7" s="346"/>
      <c r="FVN7" s="346"/>
      <c r="FVO7" s="346"/>
      <c r="FVP7" s="346"/>
      <c r="FVQ7" s="346"/>
      <c r="FVR7" s="346"/>
      <c r="FVS7" s="346"/>
      <c r="FVT7" s="346"/>
      <c r="FVU7" s="346"/>
      <c r="FVV7" s="346"/>
      <c r="FVW7" s="346"/>
      <c r="FVX7" s="346"/>
      <c r="FVY7" s="346"/>
      <c r="FVZ7" s="346"/>
      <c r="FWA7" s="346"/>
      <c r="FWB7" s="346"/>
      <c r="FWC7" s="346"/>
      <c r="FWD7" s="346"/>
      <c r="FWE7" s="346"/>
      <c r="FWF7" s="346"/>
      <c r="FWG7" s="346"/>
      <c r="FWH7" s="346"/>
      <c r="FWI7" s="346"/>
      <c r="FWJ7" s="346"/>
      <c r="FWK7" s="346"/>
      <c r="FWL7" s="346"/>
      <c r="FWM7" s="346"/>
      <c r="FWN7" s="346"/>
      <c r="FWO7" s="346"/>
      <c r="FWP7" s="346"/>
      <c r="FWQ7" s="346"/>
      <c r="FWR7" s="346"/>
      <c r="FWS7" s="346"/>
      <c r="FWT7" s="346"/>
      <c r="FWU7" s="346"/>
      <c r="FWV7" s="346"/>
      <c r="FWW7" s="346"/>
      <c r="FWX7" s="346"/>
      <c r="FWY7" s="346"/>
      <c r="FWZ7" s="346"/>
      <c r="FXA7" s="346"/>
      <c r="FXB7" s="346"/>
      <c r="FXC7" s="346"/>
      <c r="FXD7" s="346"/>
      <c r="FXE7" s="346"/>
      <c r="FXF7" s="346"/>
      <c r="FXG7" s="346"/>
      <c r="FXH7" s="346"/>
      <c r="FXI7" s="346"/>
      <c r="FXJ7" s="346"/>
      <c r="FXK7" s="346"/>
      <c r="FXL7" s="346"/>
      <c r="FXM7" s="346"/>
      <c r="FXN7" s="346"/>
      <c r="FXO7" s="346"/>
      <c r="FXP7" s="346"/>
      <c r="FXQ7" s="346"/>
      <c r="FXR7" s="346"/>
      <c r="FXS7" s="346"/>
      <c r="FXT7" s="346"/>
      <c r="FXU7" s="346"/>
      <c r="FXV7" s="346"/>
      <c r="FXW7" s="346"/>
      <c r="FXX7" s="346"/>
      <c r="FXY7" s="346"/>
      <c r="FXZ7" s="346"/>
      <c r="FYA7" s="346"/>
      <c r="FYB7" s="346"/>
      <c r="FYC7" s="346"/>
      <c r="FYD7" s="346"/>
      <c r="FYE7" s="346"/>
      <c r="FYF7" s="346"/>
      <c r="FYG7" s="346"/>
      <c r="FYH7" s="346"/>
      <c r="FYI7" s="346"/>
      <c r="FYJ7" s="346"/>
      <c r="FYK7" s="346"/>
      <c r="FYL7" s="346"/>
      <c r="FYM7" s="346"/>
      <c r="FYN7" s="346"/>
      <c r="FYO7" s="346"/>
      <c r="FYP7" s="346"/>
      <c r="FYQ7" s="346"/>
      <c r="FYR7" s="346"/>
      <c r="FYS7" s="346"/>
      <c r="FYT7" s="346"/>
      <c r="FYU7" s="346"/>
      <c r="FYV7" s="346"/>
      <c r="FYW7" s="346"/>
      <c r="FYX7" s="346"/>
      <c r="FYY7" s="346"/>
      <c r="FYZ7" s="346"/>
      <c r="FZA7" s="346"/>
      <c r="FZB7" s="346"/>
      <c r="FZC7" s="346"/>
      <c r="FZD7" s="346"/>
      <c r="FZE7" s="346"/>
      <c r="FZF7" s="346"/>
      <c r="FZG7" s="346"/>
      <c r="FZH7" s="346"/>
      <c r="FZI7" s="346"/>
      <c r="FZJ7" s="346"/>
      <c r="FZK7" s="346"/>
      <c r="FZL7" s="346"/>
      <c r="FZM7" s="346"/>
      <c r="FZN7" s="346"/>
      <c r="FZO7" s="346"/>
      <c r="FZP7" s="346"/>
      <c r="FZQ7" s="346"/>
      <c r="FZR7" s="346"/>
      <c r="FZS7" s="346"/>
      <c r="FZT7" s="346"/>
      <c r="FZU7" s="346"/>
      <c r="FZV7" s="346"/>
      <c r="FZW7" s="346"/>
      <c r="FZX7" s="346"/>
      <c r="FZY7" s="346"/>
      <c r="FZZ7" s="346"/>
      <c r="GAA7" s="346"/>
      <c r="GAB7" s="346"/>
      <c r="GAC7" s="346"/>
      <c r="GAD7" s="346"/>
      <c r="GAE7" s="346"/>
      <c r="GAF7" s="346"/>
      <c r="GAG7" s="346"/>
      <c r="GAH7" s="346"/>
      <c r="GAI7" s="346"/>
      <c r="GAJ7" s="346"/>
      <c r="GAK7" s="346"/>
      <c r="GAL7" s="346"/>
      <c r="GAM7" s="346"/>
      <c r="GAN7" s="346"/>
      <c r="GAO7" s="346"/>
      <c r="GAP7" s="346"/>
      <c r="GAQ7" s="346"/>
      <c r="GAR7" s="346"/>
      <c r="GAS7" s="346"/>
      <c r="GAT7" s="346"/>
      <c r="GAU7" s="346"/>
      <c r="GAV7" s="346"/>
      <c r="GAW7" s="346"/>
      <c r="GAX7" s="346"/>
      <c r="GAY7" s="346"/>
      <c r="GAZ7" s="346"/>
      <c r="GBA7" s="346"/>
      <c r="GBB7" s="346"/>
      <c r="GBC7" s="346"/>
      <c r="GBD7" s="346"/>
      <c r="GBE7" s="346"/>
      <c r="GBF7" s="346"/>
      <c r="GBG7" s="346"/>
      <c r="GBH7" s="346"/>
      <c r="GBI7" s="346"/>
      <c r="GBJ7" s="346"/>
      <c r="GBK7" s="346"/>
      <c r="GBL7" s="346"/>
      <c r="GBM7" s="346"/>
      <c r="GBN7" s="346"/>
      <c r="GBO7" s="346"/>
      <c r="GBP7" s="346"/>
      <c r="GBQ7" s="346"/>
      <c r="GBR7" s="346"/>
      <c r="GBS7" s="346"/>
      <c r="GBT7" s="346"/>
      <c r="GBU7" s="346"/>
      <c r="GBV7" s="346"/>
      <c r="GBW7" s="346"/>
      <c r="GBX7" s="346"/>
      <c r="GBY7" s="346"/>
      <c r="GBZ7" s="346"/>
      <c r="GCA7" s="346"/>
      <c r="GCB7" s="346"/>
      <c r="GCC7" s="346"/>
      <c r="GCD7" s="346"/>
      <c r="GCE7" s="346"/>
      <c r="GCF7" s="346"/>
      <c r="GCG7" s="346"/>
      <c r="GCH7" s="346"/>
      <c r="GCI7" s="346"/>
      <c r="GCJ7" s="346"/>
      <c r="GCK7" s="346"/>
      <c r="GCL7" s="346"/>
      <c r="GCM7" s="346"/>
      <c r="GCN7" s="346"/>
      <c r="GCO7" s="346"/>
      <c r="GCP7" s="346"/>
      <c r="GCQ7" s="346"/>
      <c r="GCR7" s="346"/>
      <c r="GCS7" s="346"/>
      <c r="GCT7" s="346"/>
      <c r="GCU7" s="346"/>
      <c r="GCV7" s="346"/>
      <c r="GCW7" s="346"/>
      <c r="GCX7" s="346"/>
      <c r="GCY7" s="346"/>
      <c r="GCZ7" s="346"/>
      <c r="GDA7" s="346"/>
      <c r="GDB7" s="346"/>
      <c r="GDC7" s="346"/>
      <c r="GDD7" s="346"/>
      <c r="GDE7" s="346"/>
      <c r="GDF7" s="346"/>
      <c r="GDG7" s="346"/>
      <c r="GDH7" s="346"/>
      <c r="GDI7" s="346"/>
      <c r="GDJ7" s="346"/>
      <c r="GDK7" s="346"/>
      <c r="GDL7" s="346"/>
      <c r="GDM7" s="346"/>
      <c r="GDN7" s="346"/>
      <c r="GDO7" s="346"/>
      <c r="GDP7" s="346"/>
      <c r="GDQ7" s="346"/>
      <c r="GDR7" s="346"/>
      <c r="GDS7" s="346"/>
      <c r="GDT7" s="346"/>
      <c r="GDU7" s="346"/>
      <c r="GDV7" s="346"/>
      <c r="GDW7" s="346"/>
      <c r="GDX7" s="346"/>
      <c r="GDY7" s="346"/>
      <c r="GDZ7" s="346"/>
      <c r="GEA7" s="346"/>
      <c r="GEB7" s="346"/>
      <c r="GEC7" s="346"/>
      <c r="GED7" s="346"/>
      <c r="GEE7" s="346"/>
      <c r="GEF7" s="346"/>
      <c r="GEG7" s="346"/>
      <c r="GEH7" s="346"/>
      <c r="GEI7" s="346"/>
      <c r="GEJ7" s="346"/>
      <c r="GEK7" s="346"/>
      <c r="GEL7" s="346"/>
      <c r="GEM7" s="346"/>
      <c r="GEN7" s="346"/>
      <c r="GEO7" s="346"/>
      <c r="GEP7" s="346"/>
      <c r="GEQ7" s="346"/>
      <c r="GER7" s="346"/>
      <c r="GES7" s="346"/>
      <c r="GET7" s="346"/>
      <c r="GEU7" s="346"/>
      <c r="GEV7" s="346"/>
      <c r="GEW7" s="346"/>
      <c r="GEX7" s="346"/>
      <c r="GEY7" s="346"/>
      <c r="GEZ7" s="346"/>
      <c r="GFA7" s="346"/>
      <c r="GFB7" s="346"/>
      <c r="GFC7" s="346"/>
      <c r="GFD7" s="346"/>
      <c r="GFE7" s="346"/>
      <c r="GFF7" s="346"/>
      <c r="GFG7" s="346"/>
      <c r="GFH7" s="346"/>
      <c r="GFI7" s="346"/>
      <c r="GFJ7" s="346"/>
      <c r="GFK7" s="346"/>
      <c r="GFL7" s="346"/>
      <c r="GFM7" s="346"/>
      <c r="GFN7" s="346"/>
      <c r="GFO7" s="346"/>
      <c r="GFP7" s="346"/>
      <c r="GFQ7" s="346"/>
      <c r="GFR7" s="346"/>
      <c r="GFS7" s="346"/>
      <c r="GFT7" s="346"/>
      <c r="GFU7" s="346"/>
      <c r="GFV7" s="346"/>
      <c r="GFW7" s="346"/>
      <c r="GFX7" s="346"/>
      <c r="GFY7" s="346"/>
      <c r="GFZ7" s="346"/>
      <c r="GGA7" s="346"/>
      <c r="GGB7" s="346"/>
      <c r="GGC7" s="346"/>
      <c r="GGD7" s="346"/>
      <c r="GGE7" s="346"/>
      <c r="GGF7" s="346"/>
      <c r="GGG7" s="346"/>
      <c r="GGH7" s="346"/>
      <c r="GGI7" s="346"/>
      <c r="GGJ7" s="346"/>
      <c r="GGK7" s="346"/>
      <c r="GGL7" s="346"/>
      <c r="GGM7" s="346"/>
      <c r="GGN7" s="346"/>
      <c r="GGO7" s="346"/>
      <c r="GGP7" s="346"/>
      <c r="GGQ7" s="346"/>
      <c r="GGR7" s="346"/>
      <c r="GGS7" s="346"/>
      <c r="GGT7" s="346"/>
      <c r="GGU7" s="346"/>
      <c r="GGV7" s="346"/>
      <c r="GGW7" s="346"/>
      <c r="GGX7" s="346"/>
      <c r="GGY7" s="346"/>
      <c r="GGZ7" s="346"/>
      <c r="GHA7" s="346"/>
      <c r="GHB7" s="346"/>
      <c r="GHC7" s="346"/>
      <c r="GHD7" s="346"/>
      <c r="GHE7" s="346"/>
      <c r="GHF7" s="346"/>
      <c r="GHG7" s="346"/>
      <c r="GHH7" s="346"/>
      <c r="GHI7" s="346"/>
      <c r="GHJ7" s="346"/>
      <c r="GHK7" s="346"/>
      <c r="GHL7" s="346"/>
      <c r="GHM7" s="346"/>
      <c r="GHN7" s="346"/>
      <c r="GHO7" s="346"/>
      <c r="GHP7" s="346"/>
      <c r="GHQ7" s="346"/>
      <c r="GHR7" s="346"/>
      <c r="GHS7" s="346"/>
      <c r="GHT7" s="346"/>
      <c r="GHU7" s="346"/>
      <c r="GHV7" s="346"/>
      <c r="GHW7" s="346"/>
      <c r="GHX7" s="346"/>
      <c r="GHY7" s="346"/>
      <c r="GHZ7" s="346"/>
      <c r="GIA7" s="346"/>
      <c r="GIB7" s="346"/>
      <c r="GIC7" s="346"/>
      <c r="GID7" s="346"/>
      <c r="GIE7" s="346"/>
      <c r="GIF7" s="346"/>
      <c r="GIG7" s="346"/>
      <c r="GIH7" s="346"/>
      <c r="GII7" s="346"/>
      <c r="GIJ7" s="346"/>
      <c r="GIK7" s="346"/>
      <c r="GIL7" s="346"/>
      <c r="GIM7" s="346"/>
      <c r="GIN7" s="346"/>
      <c r="GIO7" s="346"/>
      <c r="GIP7" s="346"/>
      <c r="GIQ7" s="346"/>
      <c r="GIR7" s="346"/>
      <c r="GIS7" s="346"/>
      <c r="GIT7" s="346"/>
      <c r="GIU7" s="346"/>
      <c r="GIV7" s="346"/>
      <c r="GIW7" s="346"/>
      <c r="GIX7" s="346"/>
      <c r="GIY7" s="346"/>
      <c r="GIZ7" s="346"/>
      <c r="GJA7" s="346"/>
      <c r="GJB7" s="346"/>
      <c r="GJC7" s="346"/>
      <c r="GJD7" s="346"/>
      <c r="GJE7" s="346"/>
      <c r="GJF7" s="346"/>
      <c r="GJG7" s="346"/>
      <c r="GJH7" s="346"/>
      <c r="GJI7" s="346"/>
      <c r="GJJ7" s="346"/>
      <c r="GJK7" s="346"/>
      <c r="GJL7" s="346"/>
      <c r="GJM7" s="346"/>
      <c r="GJN7" s="346"/>
      <c r="GJO7" s="346"/>
      <c r="GJP7" s="346"/>
      <c r="GJQ7" s="346"/>
      <c r="GJR7" s="346"/>
      <c r="GJS7" s="346"/>
      <c r="GJT7" s="346"/>
      <c r="GJU7" s="346"/>
      <c r="GJV7" s="346"/>
      <c r="GJW7" s="346"/>
      <c r="GJX7" s="346"/>
      <c r="GJY7" s="346"/>
      <c r="GJZ7" s="346"/>
      <c r="GKA7" s="346"/>
      <c r="GKB7" s="346"/>
      <c r="GKC7" s="346"/>
      <c r="GKD7" s="346"/>
      <c r="GKE7" s="346"/>
      <c r="GKF7" s="346"/>
      <c r="GKG7" s="346"/>
      <c r="GKH7" s="346"/>
      <c r="GKI7" s="346"/>
      <c r="GKJ7" s="346"/>
      <c r="GKK7" s="346"/>
      <c r="GKL7" s="346"/>
      <c r="GKM7" s="346"/>
      <c r="GKN7" s="346"/>
      <c r="GKO7" s="346"/>
      <c r="GKP7" s="346"/>
      <c r="GKQ7" s="346"/>
      <c r="GKR7" s="346"/>
      <c r="GKS7" s="346"/>
      <c r="GKT7" s="346"/>
      <c r="GKU7" s="346"/>
      <c r="GKV7" s="346"/>
      <c r="GKW7" s="346"/>
      <c r="GKX7" s="346"/>
      <c r="GKY7" s="346"/>
      <c r="GKZ7" s="346"/>
      <c r="GLA7" s="346"/>
      <c r="GLB7" s="346"/>
      <c r="GLC7" s="346"/>
      <c r="GLD7" s="346"/>
      <c r="GLE7" s="346"/>
      <c r="GLF7" s="346"/>
      <c r="GLG7" s="346"/>
      <c r="GLH7" s="346"/>
      <c r="GLI7" s="346"/>
      <c r="GLJ7" s="346"/>
      <c r="GLK7" s="346"/>
      <c r="GLL7" s="346"/>
      <c r="GLM7" s="346"/>
      <c r="GLN7" s="346"/>
      <c r="GLO7" s="346"/>
      <c r="GLP7" s="346"/>
      <c r="GLQ7" s="346"/>
      <c r="GLR7" s="346"/>
      <c r="GLS7" s="346"/>
      <c r="GLT7" s="346"/>
      <c r="GLU7" s="346"/>
      <c r="GLV7" s="346"/>
      <c r="GLW7" s="346"/>
      <c r="GLX7" s="346"/>
      <c r="GLY7" s="346"/>
      <c r="GLZ7" s="346"/>
      <c r="GMA7" s="346"/>
      <c r="GMB7" s="346"/>
      <c r="GMC7" s="346"/>
      <c r="GMD7" s="346"/>
      <c r="GME7" s="346"/>
      <c r="GMF7" s="346"/>
      <c r="GMG7" s="346"/>
      <c r="GMH7" s="346"/>
      <c r="GMI7" s="346"/>
      <c r="GMJ7" s="346"/>
      <c r="GMK7" s="346"/>
      <c r="GML7" s="346"/>
      <c r="GMM7" s="346"/>
      <c r="GMN7" s="346"/>
      <c r="GMO7" s="346"/>
      <c r="GMP7" s="346"/>
      <c r="GMQ7" s="346"/>
      <c r="GMR7" s="346"/>
      <c r="GMS7" s="346"/>
      <c r="GMT7" s="346"/>
      <c r="GMU7" s="346"/>
      <c r="GMV7" s="346"/>
      <c r="GMW7" s="346"/>
      <c r="GMX7" s="346"/>
      <c r="GMY7" s="346"/>
      <c r="GMZ7" s="346"/>
      <c r="GNA7" s="346"/>
      <c r="GNB7" s="346"/>
      <c r="GNC7" s="346"/>
      <c r="GND7" s="346"/>
      <c r="GNE7" s="346"/>
      <c r="GNF7" s="346"/>
      <c r="GNG7" s="346"/>
      <c r="GNH7" s="346"/>
      <c r="GNI7" s="346"/>
      <c r="GNJ7" s="346"/>
      <c r="GNK7" s="346"/>
      <c r="GNL7" s="346"/>
      <c r="GNM7" s="346"/>
      <c r="GNN7" s="346"/>
      <c r="GNO7" s="346"/>
      <c r="GNP7" s="346"/>
      <c r="GNQ7" s="346"/>
      <c r="GNR7" s="346"/>
      <c r="GNS7" s="346"/>
      <c r="GNT7" s="346"/>
      <c r="GNU7" s="346"/>
      <c r="GNV7" s="346"/>
      <c r="GNW7" s="346"/>
      <c r="GNX7" s="346"/>
      <c r="GNY7" s="346"/>
      <c r="GNZ7" s="346"/>
      <c r="GOA7" s="346"/>
      <c r="GOB7" s="346"/>
      <c r="GOC7" s="346"/>
      <c r="GOD7" s="346"/>
      <c r="GOE7" s="346"/>
      <c r="GOF7" s="346"/>
      <c r="GOG7" s="346"/>
      <c r="GOH7" s="346"/>
      <c r="GOI7" s="346"/>
      <c r="GOJ7" s="346"/>
      <c r="GOK7" s="346"/>
      <c r="GOL7" s="346"/>
      <c r="GOM7" s="346"/>
      <c r="GON7" s="346"/>
      <c r="GOO7" s="346"/>
      <c r="GOP7" s="346"/>
      <c r="GOQ7" s="346"/>
      <c r="GOR7" s="346"/>
      <c r="GOS7" s="346"/>
      <c r="GOT7" s="346"/>
      <c r="GOU7" s="346"/>
      <c r="GOV7" s="346"/>
      <c r="GOW7" s="346"/>
      <c r="GOX7" s="346"/>
      <c r="GOY7" s="346"/>
      <c r="GOZ7" s="346"/>
      <c r="GPA7" s="346"/>
      <c r="GPB7" s="346"/>
      <c r="GPC7" s="346"/>
      <c r="GPD7" s="346"/>
      <c r="GPE7" s="346"/>
      <c r="GPF7" s="346"/>
      <c r="GPG7" s="346"/>
      <c r="GPH7" s="346"/>
      <c r="GPI7" s="346"/>
      <c r="GPJ7" s="346"/>
      <c r="GPK7" s="346"/>
      <c r="GPL7" s="346"/>
      <c r="GPM7" s="346"/>
      <c r="GPN7" s="346"/>
      <c r="GPO7" s="346"/>
      <c r="GPP7" s="346"/>
      <c r="GPQ7" s="346"/>
      <c r="GPR7" s="346"/>
      <c r="GPS7" s="346"/>
      <c r="GPT7" s="346"/>
      <c r="GPU7" s="346"/>
      <c r="GPV7" s="346"/>
      <c r="GPW7" s="346"/>
      <c r="GPX7" s="346"/>
      <c r="GPY7" s="346"/>
      <c r="GPZ7" s="346"/>
      <c r="GQA7" s="346"/>
      <c r="GQB7" s="346"/>
      <c r="GQC7" s="346"/>
      <c r="GQD7" s="346"/>
      <c r="GQE7" s="346"/>
      <c r="GQF7" s="346"/>
      <c r="GQG7" s="346"/>
      <c r="GQH7" s="346"/>
      <c r="GQI7" s="346"/>
      <c r="GQJ7" s="346"/>
      <c r="GQK7" s="346"/>
      <c r="GQL7" s="346"/>
      <c r="GQM7" s="346"/>
      <c r="GQN7" s="346"/>
      <c r="GQO7" s="346"/>
      <c r="GQP7" s="346"/>
      <c r="GQQ7" s="346"/>
      <c r="GQR7" s="346"/>
      <c r="GQS7" s="346"/>
      <c r="GQT7" s="346"/>
      <c r="GQU7" s="346"/>
      <c r="GQV7" s="346"/>
      <c r="GQW7" s="346"/>
      <c r="GQX7" s="346"/>
      <c r="GQY7" s="346"/>
      <c r="GQZ7" s="346"/>
      <c r="GRA7" s="346"/>
      <c r="GRB7" s="346"/>
      <c r="GRC7" s="346"/>
      <c r="GRD7" s="346"/>
      <c r="GRE7" s="346"/>
      <c r="GRF7" s="346"/>
      <c r="GRG7" s="346"/>
      <c r="GRH7" s="346"/>
      <c r="GRI7" s="346"/>
      <c r="GRJ7" s="346"/>
      <c r="GRK7" s="346"/>
      <c r="GRL7" s="346"/>
      <c r="GRM7" s="346"/>
      <c r="GRN7" s="346"/>
      <c r="GRO7" s="346"/>
      <c r="GRP7" s="346"/>
      <c r="GRQ7" s="346"/>
      <c r="GRR7" s="346"/>
      <c r="GRS7" s="346"/>
      <c r="GRT7" s="346"/>
      <c r="GRU7" s="346"/>
      <c r="GRV7" s="346"/>
      <c r="GRW7" s="346"/>
      <c r="GRX7" s="346"/>
      <c r="GRY7" s="346"/>
      <c r="GRZ7" s="346"/>
      <c r="GSA7" s="346"/>
      <c r="GSB7" s="346"/>
      <c r="GSC7" s="346"/>
      <c r="GSD7" s="346"/>
      <c r="GSE7" s="346"/>
      <c r="GSF7" s="346"/>
      <c r="GSG7" s="346"/>
      <c r="GSH7" s="346"/>
      <c r="GSI7" s="346"/>
      <c r="GSJ7" s="346"/>
      <c r="GSK7" s="346"/>
      <c r="GSL7" s="346"/>
      <c r="GSM7" s="346"/>
      <c r="GSN7" s="346"/>
      <c r="GSO7" s="346"/>
      <c r="GSP7" s="346"/>
      <c r="GSQ7" s="346"/>
      <c r="GSR7" s="346"/>
      <c r="GSS7" s="346"/>
      <c r="GST7" s="346"/>
      <c r="GSU7" s="346"/>
      <c r="GSV7" s="346"/>
      <c r="GSW7" s="346"/>
      <c r="GSX7" s="346"/>
      <c r="GSY7" s="346"/>
      <c r="GSZ7" s="346"/>
      <c r="GTA7" s="346"/>
      <c r="GTB7" s="346"/>
      <c r="GTC7" s="346"/>
      <c r="GTD7" s="346"/>
      <c r="GTE7" s="346"/>
      <c r="GTF7" s="346"/>
      <c r="GTG7" s="346"/>
      <c r="GTH7" s="346"/>
      <c r="GTI7" s="346"/>
      <c r="GTJ7" s="346"/>
      <c r="GTK7" s="346"/>
      <c r="GTL7" s="346"/>
      <c r="GTM7" s="346"/>
      <c r="GTN7" s="346"/>
      <c r="GTO7" s="346"/>
      <c r="GTP7" s="346"/>
      <c r="GTQ7" s="346"/>
      <c r="GTR7" s="346"/>
      <c r="GTS7" s="346"/>
      <c r="GTT7" s="346"/>
      <c r="GTU7" s="346"/>
      <c r="GTV7" s="346"/>
      <c r="GTW7" s="346"/>
      <c r="GTX7" s="346"/>
      <c r="GTY7" s="346"/>
      <c r="GTZ7" s="346"/>
      <c r="GUA7" s="346"/>
      <c r="GUB7" s="346"/>
      <c r="GUC7" s="346"/>
      <c r="GUD7" s="346"/>
      <c r="GUE7" s="346"/>
      <c r="GUF7" s="346"/>
      <c r="GUG7" s="346"/>
      <c r="GUH7" s="346"/>
      <c r="GUI7" s="346"/>
      <c r="GUJ7" s="346"/>
      <c r="GUK7" s="346"/>
      <c r="GUL7" s="346"/>
      <c r="GUM7" s="346"/>
      <c r="GUN7" s="346"/>
      <c r="GUO7" s="346"/>
      <c r="GUP7" s="346"/>
      <c r="GUQ7" s="346"/>
      <c r="GUR7" s="346"/>
      <c r="GUS7" s="346"/>
      <c r="GUT7" s="346"/>
      <c r="GUU7" s="346"/>
      <c r="GUV7" s="346"/>
      <c r="GUW7" s="346"/>
      <c r="GUX7" s="346"/>
      <c r="GUY7" s="346"/>
      <c r="GUZ7" s="346"/>
      <c r="GVA7" s="346"/>
      <c r="GVB7" s="346"/>
      <c r="GVC7" s="346"/>
      <c r="GVD7" s="346"/>
      <c r="GVE7" s="346"/>
      <c r="GVF7" s="346"/>
      <c r="GVG7" s="346"/>
      <c r="GVH7" s="346"/>
      <c r="GVI7" s="346"/>
      <c r="GVJ7" s="346"/>
      <c r="GVK7" s="346"/>
      <c r="GVL7" s="346"/>
      <c r="GVM7" s="346"/>
      <c r="GVN7" s="346"/>
      <c r="GVO7" s="346"/>
      <c r="GVP7" s="346"/>
      <c r="GVQ7" s="346"/>
      <c r="GVR7" s="346"/>
      <c r="GVS7" s="346"/>
      <c r="GVT7" s="346"/>
      <c r="GVU7" s="346"/>
      <c r="GVV7" s="346"/>
      <c r="GVW7" s="346"/>
      <c r="GVX7" s="346"/>
      <c r="GVY7" s="346"/>
      <c r="GVZ7" s="346"/>
      <c r="GWA7" s="346"/>
      <c r="GWB7" s="346"/>
      <c r="GWC7" s="346"/>
      <c r="GWD7" s="346"/>
      <c r="GWE7" s="346"/>
      <c r="GWF7" s="346"/>
      <c r="GWG7" s="346"/>
      <c r="GWH7" s="346"/>
      <c r="GWI7" s="346"/>
      <c r="GWJ7" s="346"/>
      <c r="GWK7" s="346"/>
      <c r="GWL7" s="346"/>
      <c r="GWM7" s="346"/>
      <c r="GWN7" s="346"/>
      <c r="GWO7" s="346"/>
      <c r="GWP7" s="346"/>
      <c r="GWQ7" s="346"/>
      <c r="GWR7" s="346"/>
      <c r="GWS7" s="346"/>
      <c r="GWT7" s="346"/>
      <c r="GWU7" s="346"/>
      <c r="GWV7" s="346"/>
      <c r="GWW7" s="346"/>
      <c r="GWX7" s="346"/>
      <c r="GWY7" s="346"/>
      <c r="GWZ7" s="346"/>
      <c r="GXA7" s="346"/>
      <c r="GXB7" s="346"/>
      <c r="GXC7" s="346"/>
      <c r="GXD7" s="346"/>
      <c r="GXE7" s="346"/>
      <c r="GXF7" s="346"/>
      <c r="GXG7" s="346"/>
      <c r="GXH7" s="346"/>
      <c r="GXI7" s="346"/>
      <c r="GXJ7" s="346"/>
      <c r="GXK7" s="346"/>
      <c r="GXL7" s="346"/>
      <c r="GXM7" s="346"/>
      <c r="GXN7" s="346"/>
      <c r="GXO7" s="346"/>
      <c r="GXP7" s="346"/>
      <c r="GXQ7" s="346"/>
      <c r="GXR7" s="346"/>
      <c r="GXS7" s="346"/>
      <c r="GXT7" s="346"/>
      <c r="GXU7" s="346"/>
      <c r="GXV7" s="346"/>
      <c r="GXW7" s="346"/>
      <c r="GXX7" s="346"/>
      <c r="GXY7" s="346"/>
      <c r="GXZ7" s="346"/>
      <c r="GYA7" s="346"/>
      <c r="GYB7" s="346"/>
      <c r="GYC7" s="346"/>
      <c r="GYD7" s="346"/>
      <c r="GYE7" s="346"/>
      <c r="GYF7" s="346"/>
      <c r="GYG7" s="346"/>
      <c r="GYH7" s="346"/>
      <c r="GYI7" s="346"/>
      <c r="GYJ7" s="346"/>
      <c r="GYK7" s="346"/>
      <c r="GYL7" s="346"/>
      <c r="GYM7" s="346"/>
      <c r="GYN7" s="346"/>
      <c r="GYO7" s="346"/>
      <c r="GYP7" s="346"/>
      <c r="GYQ7" s="346"/>
      <c r="GYR7" s="346"/>
      <c r="GYS7" s="346"/>
      <c r="GYT7" s="346"/>
      <c r="GYU7" s="346"/>
      <c r="GYV7" s="346"/>
      <c r="GYW7" s="346"/>
      <c r="GYX7" s="346"/>
      <c r="GYY7" s="346"/>
      <c r="GYZ7" s="346"/>
      <c r="GZA7" s="346"/>
      <c r="GZB7" s="346"/>
      <c r="GZC7" s="346"/>
      <c r="GZD7" s="346"/>
      <c r="GZE7" s="346"/>
      <c r="GZF7" s="346"/>
      <c r="GZG7" s="346"/>
      <c r="GZH7" s="346"/>
      <c r="GZI7" s="346"/>
      <c r="GZJ7" s="346"/>
      <c r="GZK7" s="346"/>
      <c r="GZL7" s="346"/>
      <c r="GZM7" s="346"/>
      <c r="GZN7" s="346"/>
      <c r="GZO7" s="346"/>
      <c r="GZP7" s="346"/>
      <c r="GZQ7" s="346"/>
      <c r="GZR7" s="346"/>
      <c r="GZS7" s="346"/>
      <c r="GZT7" s="346"/>
      <c r="GZU7" s="346"/>
      <c r="GZV7" s="346"/>
      <c r="GZW7" s="346"/>
      <c r="GZX7" s="346"/>
      <c r="GZY7" s="346"/>
      <c r="GZZ7" s="346"/>
      <c r="HAA7" s="346"/>
      <c r="HAB7" s="346"/>
      <c r="HAC7" s="346"/>
      <c r="HAD7" s="346"/>
      <c r="HAE7" s="346"/>
      <c r="HAF7" s="346"/>
      <c r="HAG7" s="346"/>
      <c r="HAH7" s="346"/>
      <c r="HAI7" s="346"/>
      <c r="HAJ7" s="346"/>
      <c r="HAK7" s="346"/>
      <c r="HAL7" s="346"/>
      <c r="HAM7" s="346"/>
      <c r="HAN7" s="346"/>
      <c r="HAO7" s="346"/>
      <c r="HAP7" s="346"/>
      <c r="HAQ7" s="346"/>
      <c r="HAR7" s="346"/>
      <c r="HAS7" s="346"/>
      <c r="HAT7" s="346"/>
      <c r="HAU7" s="346"/>
      <c r="HAV7" s="346"/>
      <c r="HAW7" s="346"/>
      <c r="HAX7" s="346"/>
      <c r="HAY7" s="346"/>
      <c r="HAZ7" s="346"/>
      <c r="HBA7" s="346"/>
      <c r="HBB7" s="346"/>
      <c r="HBC7" s="346"/>
      <c r="HBD7" s="346"/>
      <c r="HBE7" s="346"/>
      <c r="HBF7" s="346"/>
      <c r="HBG7" s="346"/>
      <c r="HBH7" s="346"/>
      <c r="HBI7" s="346"/>
      <c r="HBJ7" s="346"/>
      <c r="HBK7" s="346"/>
      <c r="HBL7" s="346"/>
      <c r="HBM7" s="346"/>
      <c r="HBN7" s="346"/>
      <c r="HBO7" s="346"/>
      <c r="HBP7" s="346"/>
      <c r="HBQ7" s="346"/>
      <c r="HBR7" s="346"/>
      <c r="HBS7" s="346"/>
      <c r="HBT7" s="346"/>
      <c r="HBU7" s="346"/>
      <c r="HBV7" s="346"/>
      <c r="HBW7" s="346"/>
      <c r="HBX7" s="346"/>
      <c r="HBY7" s="346"/>
      <c r="HBZ7" s="346"/>
      <c r="HCA7" s="346"/>
      <c r="HCB7" s="346"/>
      <c r="HCC7" s="346"/>
      <c r="HCD7" s="346"/>
      <c r="HCE7" s="346"/>
      <c r="HCF7" s="346"/>
      <c r="HCG7" s="346"/>
      <c r="HCH7" s="346"/>
      <c r="HCI7" s="346"/>
      <c r="HCJ7" s="346"/>
      <c r="HCK7" s="346"/>
      <c r="HCL7" s="346"/>
      <c r="HCM7" s="346"/>
      <c r="HCN7" s="346"/>
      <c r="HCO7" s="346"/>
      <c r="HCP7" s="346"/>
      <c r="HCQ7" s="346"/>
      <c r="HCR7" s="346"/>
      <c r="HCS7" s="346"/>
      <c r="HCT7" s="346"/>
      <c r="HCU7" s="346"/>
      <c r="HCV7" s="346"/>
      <c r="HCW7" s="346"/>
      <c r="HCX7" s="346"/>
      <c r="HCY7" s="346"/>
      <c r="HCZ7" s="346"/>
      <c r="HDA7" s="346"/>
      <c r="HDB7" s="346"/>
      <c r="HDC7" s="346"/>
      <c r="HDD7" s="346"/>
      <c r="HDE7" s="346"/>
      <c r="HDF7" s="346"/>
      <c r="HDG7" s="346"/>
      <c r="HDH7" s="346"/>
      <c r="HDI7" s="346"/>
      <c r="HDJ7" s="346"/>
      <c r="HDK7" s="346"/>
      <c r="HDL7" s="346"/>
      <c r="HDM7" s="346"/>
      <c r="HDN7" s="346"/>
      <c r="HDO7" s="346"/>
      <c r="HDP7" s="346"/>
      <c r="HDQ7" s="346"/>
      <c r="HDR7" s="346"/>
      <c r="HDS7" s="346"/>
      <c r="HDT7" s="346"/>
      <c r="HDU7" s="346"/>
      <c r="HDV7" s="346"/>
      <c r="HDW7" s="346"/>
      <c r="HDX7" s="346"/>
      <c r="HDY7" s="346"/>
      <c r="HDZ7" s="346"/>
      <c r="HEA7" s="346"/>
      <c r="HEB7" s="346"/>
      <c r="HEC7" s="346"/>
      <c r="HED7" s="346"/>
      <c r="HEE7" s="346"/>
      <c r="HEF7" s="346"/>
      <c r="HEG7" s="346"/>
      <c r="HEH7" s="346"/>
      <c r="HEI7" s="346"/>
      <c r="HEJ7" s="346"/>
      <c r="HEK7" s="346"/>
      <c r="HEL7" s="346"/>
      <c r="HEM7" s="346"/>
      <c r="HEN7" s="346"/>
      <c r="HEO7" s="346"/>
      <c r="HEP7" s="346"/>
      <c r="HEQ7" s="346"/>
      <c r="HER7" s="346"/>
      <c r="HES7" s="346"/>
      <c r="HET7" s="346"/>
      <c r="HEU7" s="346"/>
      <c r="HEV7" s="346"/>
      <c r="HEW7" s="346"/>
      <c r="HEX7" s="346"/>
      <c r="HEY7" s="346"/>
      <c r="HEZ7" s="346"/>
      <c r="HFA7" s="346"/>
      <c r="HFB7" s="346"/>
      <c r="HFC7" s="346"/>
      <c r="HFD7" s="346"/>
      <c r="HFE7" s="346"/>
      <c r="HFF7" s="346"/>
      <c r="HFG7" s="346"/>
      <c r="HFH7" s="346"/>
      <c r="HFI7" s="346"/>
      <c r="HFJ7" s="346"/>
      <c r="HFK7" s="346"/>
      <c r="HFL7" s="346"/>
      <c r="HFM7" s="346"/>
      <c r="HFN7" s="346"/>
      <c r="HFO7" s="346"/>
      <c r="HFP7" s="346"/>
      <c r="HFQ7" s="346"/>
      <c r="HFR7" s="346"/>
      <c r="HFS7" s="346"/>
      <c r="HFT7" s="346"/>
      <c r="HFU7" s="346"/>
      <c r="HFV7" s="346"/>
      <c r="HFW7" s="346"/>
      <c r="HFX7" s="346"/>
      <c r="HFY7" s="346"/>
      <c r="HFZ7" s="346"/>
      <c r="HGA7" s="346"/>
      <c r="HGB7" s="346"/>
      <c r="HGC7" s="346"/>
      <c r="HGD7" s="346"/>
      <c r="HGE7" s="346"/>
      <c r="HGF7" s="346"/>
      <c r="HGG7" s="346"/>
      <c r="HGH7" s="346"/>
      <c r="HGI7" s="346"/>
      <c r="HGJ7" s="346"/>
      <c r="HGK7" s="346"/>
      <c r="HGL7" s="346"/>
      <c r="HGM7" s="346"/>
      <c r="HGN7" s="346"/>
      <c r="HGO7" s="346"/>
      <c r="HGP7" s="346"/>
      <c r="HGQ7" s="346"/>
      <c r="HGR7" s="346"/>
      <c r="HGS7" s="346"/>
      <c r="HGT7" s="346"/>
      <c r="HGU7" s="346"/>
      <c r="HGV7" s="346"/>
      <c r="HGW7" s="346"/>
      <c r="HGX7" s="346"/>
      <c r="HGY7" s="346"/>
      <c r="HGZ7" s="346"/>
      <c r="HHA7" s="346"/>
      <c r="HHB7" s="346"/>
      <c r="HHC7" s="346"/>
      <c r="HHD7" s="346"/>
      <c r="HHE7" s="346"/>
      <c r="HHF7" s="346"/>
      <c r="HHG7" s="346"/>
      <c r="HHH7" s="346"/>
      <c r="HHI7" s="346"/>
      <c r="HHJ7" s="346"/>
      <c r="HHK7" s="346"/>
      <c r="HHL7" s="346"/>
      <c r="HHM7" s="346"/>
      <c r="HHN7" s="346"/>
      <c r="HHO7" s="346"/>
      <c r="HHP7" s="346"/>
      <c r="HHQ7" s="346"/>
      <c r="HHR7" s="346"/>
      <c r="HHS7" s="346"/>
    </row>
    <row r="8" spans="1:5635" s="118" customFormat="1" ht="11.25" customHeight="1" x14ac:dyDescent="0.2">
      <c r="A8" s="417"/>
      <c r="B8" s="349" t="s">
        <v>129</v>
      </c>
      <c r="C8" s="353">
        <v>47.731000000000002</v>
      </c>
      <c r="D8" s="353">
        <v>42.994300000000003</v>
      </c>
      <c r="E8" s="353">
        <v>38</v>
      </c>
      <c r="F8" s="353">
        <v>-145.46299999999999</v>
      </c>
      <c r="G8" s="353">
        <v>-80.088999999999999</v>
      </c>
      <c r="H8" s="353">
        <v>-70.387500000000003</v>
      </c>
      <c r="I8" s="353">
        <v>-62.418399999999998</v>
      </c>
      <c r="J8" s="353">
        <v>-19.890799999999999</v>
      </c>
      <c r="K8" s="353">
        <v>-46.384799999999998</v>
      </c>
      <c r="L8" s="353">
        <v>-44.794499999999999</v>
      </c>
      <c r="M8" s="353">
        <v>-42.907499999999999</v>
      </c>
      <c r="N8" s="353">
        <v>-22.6615</v>
      </c>
      <c r="O8" s="353">
        <v>-0.40760000000000002</v>
      </c>
      <c r="P8" s="353">
        <v>-30.712389000000002</v>
      </c>
      <c r="Q8" s="353">
        <v>-19.771346999999999</v>
      </c>
      <c r="R8" s="353">
        <v>146.08337700000001</v>
      </c>
      <c r="S8" s="353">
        <v>85.029364000000001</v>
      </c>
      <c r="T8" s="353">
        <v>83.587795999999997</v>
      </c>
      <c r="U8" s="353">
        <v>61.888491000000002</v>
      </c>
      <c r="V8" s="353">
        <v>-78.343562000000006</v>
      </c>
      <c r="W8" s="353">
        <v>-67.647548999999998</v>
      </c>
      <c r="X8" s="353">
        <v>-49.983378000000002</v>
      </c>
      <c r="Y8" s="353">
        <v>-40.501196999999998</v>
      </c>
      <c r="Z8" s="353">
        <v>-17.107627000000001</v>
      </c>
      <c r="AA8" s="353">
        <v>-5.787363</v>
      </c>
      <c r="AB8" s="353">
        <v>-12.732161</v>
      </c>
      <c r="AC8" s="353">
        <v>14.382441999999999</v>
      </c>
      <c r="AD8" s="353">
        <v>-37.232076999999997</v>
      </c>
      <c r="AE8" s="353">
        <v>-37.670965000000002</v>
      </c>
      <c r="AF8" s="353"/>
      <c r="AG8" s="353"/>
      <c r="AH8" s="353"/>
      <c r="AI8" s="353"/>
      <c r="AJ8" s="353"/>
      <c r="AK8" s="353"/>
      <c r="AL8" s="353"/>
      <c r="AM8" s="353"/>
      <c r="AN8" s="353"/>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c r="BQ8" s="346"/>
      <c r="BR8" s="346"/>
      <c r="BS8" s="346"/>
      <c r="BT8" s="346"/>
      <c r="BU8" s="346"/>
      <c r="BV8" s="346"/>
      <c r="BW8" s="346"/>
      <c r="BX8" s="346"/>
      <c r="BY8" s="346"/>
      <c r="BZ8" s="346"/>
      <c r="CA8" s="346"/>
      <c r="CB8" s="346"/>
      <c r="CC8" s="346"/>
      <c r="CD8" s="346"/>
      <c r="CE8" s="346"/>
      <c r="CF8" s="346"/>
      <c r="CG8" s="346"/>
      <c r="CH8" s="346"/>
      <c r="CI8" s="346"/>
      <c r="CJ8" s="346"/>
      <c r="CK8" s="346"/>
      <c r="CL8" s="346"/>
      <c r="CM8" s="346"/>
      <c r="CN8" s="346"/>
      <c r="CO8" s="346"/>
      <c r="CP8" s="346"/>
      <c r="CQ8" s="346"/>
      <c r="CR8" s="346"/>
      <c r="CS8" s="346"/>
      <c r="CT8" s="346"/>
      <c r="CU8" s="346"/>
      <c r="CV8" s="346"/>
      <c r="CW8" s="346"/>
      <c r="CX8" s="346"/>
      <c r="CY8" s="346"/>
      <c r="CZ8" s="346"/>
      <c r="DA8" s="346"/>
      <c r="DB8" s="346"/>
      <c r="DC8" s="346"/>
      <c r="DD8" s="346"/>
      <c r="DE8" s="346"/>
      <c r="DF8" s="346"/>
      <c r="DG8" s="346"/>
      <c r="DH8" s="346"/>
      <c r="DI8" s="346"/>
      <c r="DJ8" s="346"/>
      <c r="DK8" s="346"/>
      <c r="DL8" s="346"/>
      <c r="DM8" s="346"/>
      <c r="DN8" s="346"/>
      <c r="DO8" s="346"/>
      <c r="DP8" s="346"/>
      <c r="DQ8" s="346"/>
      <c r="DR8" s="346"/>
      <c r="DS8" s="346"/>
      <c r="DT8" s="346"/>
      <c r="DU8" s="346"/>
      <c r="DV8" s="346"/>
      <c r="DW8" s="346"/>
      <c r="DX8" s="346"/>
      <c r="DY8" s="346"/>
      <c r="DZ8" s="346"/>
      <c r="EA8" s="346"/>
      <c r="EB8" s="346"/>
      <c r="EC8" s="346"/>
      <c r="ED8" s="346"/>
      <c r="EE8" s="346"/>
      <c r="EF8" s="346"/>
      <c r="EG8" s="346"/>
      <c r="EH8" s="346"/>
      <c r="EI8" s="346"/>
      <c r="EJ8" s="346"/>
      <c r="EK8" s="346"/>
      <c r="EL8" s="346"/>
      <c r="EM8" s="346"/>
      <c r="EN8" s="346"/>
      <c r="EO8" s="346"/>
      <c r="EP8" s="346"/>
      <c r="EQ8" s="346"/>
      <c r="ER8" s="346"/>
      <c r="ES8" s="346"/>
      <c r="ET8" s="346"/>
      <c r="EU8" s="346"/>
      <c r="EV8" s="346"/>
      <c r="EW8" s="346"/>
      <c r="EX8" s="346"/>
      <c r="EY8" s="346"/>
      <c r="EZ8" s="346"/>
      <c r="FA8" s="346"/>
      <c r="FB8" s="346"/>
      <c r="FC8" s="346"/>
      <c r="FD8" s="346"/>
      <c r="FE8" s="346"/>
      <c r="FF8" s="346"/>
      <c r="FG8" s="346"/>
      <c r="FH8" s="346"/>
      <c r="FI8" s="346"/>
      <c r="FJ8" s="346"/>
      <c r="FK8" s="346"/>
      <c r="FL8" s="346"/>
      <c r="FM8" s="346"/>
      <c r="FN8" s="346"/>
      <c r="FO8" s="346"/>
      <c r="FP8" s="346"/>
      <c r="FQ8" s="346"/>
      <c r="FR8" s="346"/>
      <c r="FS8" s="346"/>
      <c r="FT8" s="346"/>
      <c r="FU8" s="346"/>
      <c r="FV8" s="346"/>
      <c r="FW8" s="346"/>
      <c r="FX8" s="346"/>
      <c r="FY8" s="346"/>
      <c r="FZ8" s="346"/>
      <c r="GA8" s="346"/>
      <c r="GB8" s="346"/>
      <c r="GC8" s="346"/>
      <c r="GD8" s="346"/>
      <c r="GE8" s="346"/>
      <c r="GF8" s="346"/>
      <c r="GG8" s="346"/>
      <c r="GH8" s="346"/>
      <c r="GI8" s="346"/>
      <c r="GJ8" s="346"/>
      <c r="GK8" s="346"/>
      <c r="GL8" s="346"/>
      <c r="GM8" s="346"/>
      <c r="GN8" s="346"/>
      <c r="GO8" s="346"/>
      <c r="GP8" s="346"/>
      <c r="GQ8" s="346"/>
      <c r="GR8" s="346"/>
      <c r="GS8" s="346"/>
      <c r="GT8" s="346"/>
      <c r="GU8" s="346"/>
      <c r="GV8" s="346"/>
      <c r="GW8" s="346"/>
      <c r="GX8" s="346"/>
      <c r="GY8" s="346"/>
      <c r="GZ8" s="346"/>
      <c r="HA8" s="346"/>
      <c r="HB8" s="346"/>
      <c r="HC8" s="346"/>
      <c r="HD8" s="346"/>
      <c r="HE8" s="346"/>
      <c r="HF8" s="346"/>
      <c r="HG8" s="346"/>
      <c r="HH8" s="346"/>
      <c r="HI8" s="346"/>
      <c r="HJ8" s="346"/>
      <c r="HK8" s="346"/>
      <c r="HL8" s="346"/>
      <c r="HM8" s="346"/>
      <c r="HN8" s="346"/>
      <c r="HO8" s="346"/>
      <c r="HP8" s="346"/>
      <c r="HQ8" s="346"/>
      <c r="HR8" s="346"/>
      <c r="HS8" s="346"/>
      <c r="HT8" s="346"/>
      <c r="HU8" s="346"/>
      <c r="HV8" s="346"/>
      <c r="HW8" s="346"/>
      <c r="HX8" s="346"/>
      <c r="HY8" s="346"/>
      <c r="HZ8" s="346"/>
      <c r="IA8" s="346"/>
      <c r="IB8" s="346"/>
      <c r="IC8" s="346"/>
      <c r="ID8" s="346"/>
      <c r="IE8" s="346"/>
      <c r="IF8" s="346"/>
      <c r="IG8" s="346"/>
      <c r="IH8" s="346"/>
      <c r="II8" s="346"/>
      <c r="IJ8" s="346"/>
      <c r="IK8" s="346"/>
      <c r="IL8" s="346"/>
      <c r="IM8" s="346"/>
      <c r="IN8" s="346"/>
      <c r="IO8" s="346"/>
      <c r="IP8" s="346"/>
      <c r="IQ8" s="346"/>
      <c r="IR8" s="346"/>
      <c r="IS8" s="346"/>
      <c r="IT8" s="346"/>
      <c r="IU8" s="346"/>
      <c r="IV8" s="346"/>
      <c r="IW8" s="346"/>
      <c r="IX8" s="346"/>
      <c r="IY8" s="346"/>
      <c r="IZ8" s="346"/>
      <c r="JA8" s="346"/>
      <c r="JB8" s="346"/>
      <c r="JC8" s="346"/>
      <c r="JD8" s="346"/>
      <c r="JE8" s="346"/>
      <c r="JF8" s="346"/>
      <c r="JG8" s="346"/>
      <c r="JH8" s="346"/>
      <c r="JI8" s="346"/>
      <c r="JJ8" s="346"/>
      <c r="JK8" s="346"/>
      <c r="JL8" s="346"/>
      <c r="JM8" s="346"/>
      <c r="JN8" s="346"/>
      <c r="JO8" s="346"/>
      <c r="JP8" s="346"/>
      <c r="JQ8" s="346"/>
      <c r="JR8" s="346"/>
      <c r="JS8" s="346"/>
      <c r="JT8" s="346"/>
      <c r="JU8" s="346"/>
      <c r="JV8" s="346"/>
      <c r="JW8" s="346"/>
      <c r="JX8" s="346"/>
      <c r="JY8" s="346"/>
      <c r="JZ8" s="346"/>
      <c r="KA8" s="346"/>
      <c r="KB8" s="346"/>
      <c r="KC8" s="346"/>
      <c r="KD8" s="346"/>
      <c r="KE8" s="346"/>
      <c r="KF8" s="346"/>
      <c r="KG8" s="346"/>
      <c r="KH8" s="346"/>
      <c r="KI8" s="346"/>
      <c r="KJ8" s="346"/>
      <c r="KK8" s="346"/>
      <c r="KL8" s="346"/>
      <c r="KM8" s="346"/>
      <c r="KN8" s="346"/>
      <c r="KO8" s="346"/>
      <c r="KP8" s="346"/>
      <c r="KQ8" s="346"/>
      <c r="KR8" s="346"/>
      <c r="KS8" s="346"/>
      <c r="KT8" s="346"/>
      <c r="KU8" s="346"/>
      <c r="KV8" s="346"/>
      <c r="KW8" s="346"/>
      <c r="KX8" s="346"/>
      <c r="KY8" s="346"/>
      <c r="KZ8" s="346"/>
      <c r="LA8" s="346"/>
      <c r="LB8" s="346"/>
      <c r="LC8" s="346"/>
      <c r="LD8" s="346"/>
      <c r="LE8" s="346"/>
      <c r="LF8" s="346"/>
      <c r="LG8" s="346"/>
      <c r="LH8" s="346"/>
      <c r="LI8" s="346"/>
      <c r="LJ8" s="346"/>
      <c r="LK8" s="346"/>
      <c r="LL8" s="346"/>
      <c r="LM8" s="346"/>
      <c r="LN8" s="346"/>
      <c r="LO8" s="346"/>
      <c r="LP8" s="346"/>
      <c r="LQ8" s="346"/>
      <c r="LR8" s="346"/>
      <c r="LS8" s="346"/>
      <c r="LT8" s="346"/>
      <c r="LU8" s="346"/>
      <c r="LV8" s="346"/>
      <c r="LW8" s="346"/>
      <c r="LX8" s="346"/>
      <c r="LY8" s="346"/>
      <c r="LZ8" s="346"/>
      <c r="MA8" s="346"/>
      <c r="MB8" s="346"/>
      <c r="MC8" s="346"/>
      <c r="MD8" s="346"/>
      <c r="ME8" s="346"/>
      <c r="MF8" s="346"/>
      <c r="MG8" s="346"/>
      <c r="MH8" s="346"/>
      <c r="MI8" s="346"/>
      <c r="MJ8" s="346"/>
      <c r="MK8" s="346"/>
      <c r="ML8" s="346"/>
      <c r="MM8" s="346"/>
      <c r="MN8" s="346"/>
      <c r="MO8" s="346"/>
      <c r="MP8" s="346"/>
      <c r="MQ8" s="346"/>
      <c r="MR8" s="346"/>
      <c r="MS8" s="346"/>
      <c r="MT8" s="346"/>
      <c r="MU8" s="346"/>
      <c r="MV8" s="346"/>
      <c r="MW8" s="346"/>
      <c r="MX8" s="346"/>
      <c r="MY8" s="346"/>
      <c r="MZ8" s="346"/>
      <c r="NA8" s="346"/>
      <c r="NB8" s="346"/>
      <c r="NC8" s="346"/>
      <c r="ND8" s="346"/>
      <c r="NE8" s="346"/>
      <c r="NF8" s="346"/>
      <c r="NG8" s="346"/>
      <c r="NH8" s="346"/>
      <c r="NI8" s="346"/>
      <c r="NJ8" s="346"/>
      <c r="NK8" s="346"/>
      <c r="NL8" s="346"/>
      <c r="NM8" s="346"/>
      <c r="NN8" s="346"/>
      <c r="NO8" s="346"/>
      <c r="NP8" s="346"/>
      <c r="NQ8" s="346"/>
      <c r="NR8" s="346"/>
      <c r="NS8" s="346"/>
      <c r="NT8" s="346"/>
      <c r="NU8" s="346"/>
      <c r="NV8" s="346"/>
      <c r="NW8" s="346"/>
      <c r="NX8" s="346"/>
      <c r="NY8" s="346"/>
      <c r="NZ8" s="346"/>
      <c r="OA8" s="346"/>
      <c r="OB8" s="346"/>
      <c r="OC8" s="346"/>
      <c r="OD8" s="346"/>
      <c r="OE8" s="346"/>
      <c r="OF8" s="346"/>
      <c r="OG8" s="346"/>
      <c r="OH8" s="346"/>
      <c r="OI8" s="346"/>
      <c r="OJ8" s="346"/>
      <c r="OK8" s="346"/>
      <c r="OL8" s="346"/>
      <c r="OM8" s="346"/>
      <c r="ON8" s="346"/>
      <c r="OO8" s="346"/>
      <c r="OP8" s="346"/>
      <c r="OQ8" s="346"/>
      <c r="OR8" s="346"/>
      <c r="OS8" s="346"/>
      <c r="OT8" s="346"/>
      <c r="OU8" s="346"/>
      <c r="OV8" s="346"/>
      <c r="OW8" s="346"/>
      <c r="OX8" s="346"/>
      <c r="OY8" s="346"/>
      <c r="OZ8" s="346"/>
      <c r="PA8" s="346"/>
      <c r="PB8" s="346"/>
      <c r="PC8" s="346"/>
      <c r="PD8" s="346"/>
      <c r="PE8" s="346"/>
      <c r="PF8" s="346"/>
      <c r="PG8" s="346"/>
      <c r="PH8" s="346"/>
      <c r="PI8" s="346"/>
      <c r="PJ8" s="346"/>
      <c r="PK8" s="346"/>
      <c r="PL8" s="346"/>
      <c r="PM8" s="346"/>
      <c r="PN8" s="346"/>
      <c r="PO8" s="346"/>
      <c r="PP8" s="346"/>
      <c r="PQ8" s="346"/>
      <c r="PR8" s="346"/>
      <c r="PS8" s="346"/>
      <c r="PT8" s="346"/>
      <c r="PU8" s="346"/>
      <c r="PV8" s="346"/>
      <c r="PW8" s="346"/>
      <c r="PX8" s="346"/>
      <c r="PY8" s="346"/>
      <c r="PZ8" s="346"/>
      <c r="QA8" s="346"/>
      <c r="QB8" s="346"/>
      <c r="QC8" s="346"/>
      <c r="QD8" s="346"/>
      <c r="QE8" s="346"/>
      <c r="QF8" s="346"/>
      <c r="QG8" s="346"/>
      <c r="QH8" s="346"/>
      <c r="QI8" s="346"/>
      <c r="QJ8" s="346"/>
      <c r="QK8" s="346"/>
      <c r="QL8" s="346"/>
      <c r="QM8" s="346"/>
      <c r="QN8" s="346"/>
      <c r="QO8" s="346"/>
      <c r="QP8" s="346"/>
      <c r="QQ8" s="346"/>
      <c r="QR8" s="346"/>
      <c r="QS8" s="346"/>
      <c r="QT8" s="346"/>
      <c r="QU8" s="346"/>
      <c r="QV8" s="346"/>
      <c r="QW8" s="346"/>
      <c r="QX8" s="346"/>
      <c r="QY8" s="346"/>
      <c r="QZ8" s="346"/>
      <c r="RA8" s="346"/>
      <c r="RB8" s="346"/>
      <c r="RC8" s="346"/>
      <c r="RD8" s="346"/>
      <c r="RE8" s="346"/>
      <c r="RF8" s="346"/>
      <c r="RG8" s="346"/>
      <c r="RH8" s="346"/>
      <c r="RI8" s="346"/>
      <c r="RJ8" s="346"/>
      <c r="RK8" s="346"/>
      <c r="RL8" s="346"/>
      <c r="RM8" s="346"/>
      <c r="RN8" s="346"/>
      <c r="RO8" s="346"/>
      <c r="RP8" s="346"/>
      <c r="RQ8" s="346"/>
      <c r="RR8" s="346"/>
      <c r="RS8" s="346"/>
      <c r="RT8" s="346"/>
      <c r="RU8" s="346"/>
      <c r="RV8" s="346"/>
      <c r="RW8" s="346"/>
      <c r="RX8" s="346"/>
      <c r="RY8" s="346"/>
      <c r="RZ8" s="346"/>
      <c r="SA8" s="346"/>
      <c r="SB8" s="346"/>
      <c r="SC8" s="346"/>
      <c r="SD8" s="346"/>
      <c r="SE8" s="346"/>
      <c r="SF8" s="346"/>
      <c r="SG8" s="346"/>
      <c r="SH8" s="346"/>
      <c r="SI8" s="346"/>
      <c r="SJ8" s="346"/>
      <c r="SK8" s="346"/>
      <c r="SL8" s="346"/>
      <c r="SM8" s="346"/>
      <c r="SN8" s="346"/>
      <c r="SO8" s="346"/>
      <c r="SP8" s="346"/>
      <c r="SQ8" s="346"/>
      <c r="SR8" s="346"/>
      <c r="SS8" s="346"/>
      <c r="ST8" s="346"/>
      <c r="SU8" s="346"/>
      <c r="SV8" s="346"/>
      <c r="SW8" s="346"/>
      <c r="SX8" s="346"/>
      <c r="SY8" s="346"/>
      <c r="SZ8" s="346"/>
      <c r="TA8" s="346"/>
      <c r="TB8" s="346"/>
      <c r="TC8" s="346"/>
      <c r="TD8" s="346"/>
      <c r="TE8" s="346"/>
      <c r="TF8" s="346"/>
      <c r="TG8" s="346"/>
      <c r="TH8" s="346"/>
      <c r="TI8" s="346"/>
      <c r="TJ8" s="346"/>
      <c r="TK8" s="346"/>
      <c r="TL8" s="346"/>
      <c r="TM8" s="346"/>
      <c r="TN8" s="346"/>
      <c r="TO8" s="346"/>
      <c r="TP8" s="346"/>
      <c r="TQ8" s="346"/>
      <c r="TR8" s="346"/>
      <c r="TS8" s="346"/>
      <c r="TT8" s="346"/>
      <c r="TU8" s="346"/>
      <c r="TV8" s="346"/>
      <c r="TW8" s="346"/>
      <c r="TX8" s="346"/>
      <c r="TY8" s="346"/>
      <c r="TZ8" s="346"/>
      <c r="UA8" s="346"/>
      <c r="UB8" s="346"/>
      <c r="UC8" s="346"/>
      <c r="UD8" s="346"/>
      <c r="UE8" s="346"/>
      <c r="UF8" s="346"/>
      <c r="UG8" s="346"/>
      <c r="UH8" s="346"/>
      <c r="UI8" s="346"/>
      <c r="UJ8" s="346"/>
      <c r="UK8" s="346"/>
      <c r="UL8" s="346"/>
      <c r="UM8" s="346"/>
      <c r="UN8" s="346"/>
      <c r="UO8" s="346"/>
      <c r="UP8" s="346"/>
      <c r="UQ8" s="346"/>
      <c r="UR8" s="346"/>
      <c r="US8" s="346"/>
      <c r="UT8" s="346"/>
      <c r="UU8" s="346"/>
      <c r="UV8" s="346"/>
      <c r="UW8" s="346"/>
      <c r="UX8" s="346"/>
      <c r="UY8" s="346"/>
      <c r="UZ8" s="346"/>
      <c r="VA8" s="346"/>
      <c r="VB8" s="346"/>
      <c r="VC8" s="346"/>
      <c r="VD8" s="346"/>
      <c r="VE8" s="346"/>
      <c r="VF8" s="346"/>
      <c r="VG8" s="346"/>
      <c r="VH8" s="346"/>
      <c r="VI8" s="346"/>
      <c r="VJ8" s="346"/>
      <c r="VK8" s="346"/>
      <c r="VL8" s="346"/>
      <c r="VM8" s="346"/>
      <c r="VN8" s="346"/>
      <c r="VO8" s="346"/>
      <c r="VP8" s="346"/>
      <c r="VQ8" s="346"/>
      <c r="VR8" s="346"/>
      <c r="VS8" s="346"/>
      <c r="VT8" s="346"/>
      <c r="VU8" s="346"/>
      <c r="VV8" s="346"/>
      <c r="VW8" s="346"/>
      <c r="VX8" s="346"/>
      <c r="VY8" s="346"/>
      <c r="VZ8" s="346"/>
      <c r="WA8" s="346"/>
      <c r="WB8" s="346"/>
      <c r="WC8" s="346"/>
      <c r="WD8" s="346"/>
      <c r="WE8" s="346"/>
      <c r="WF8" s="346"/>
      <c r="WG8" s="346"/>
      <c r="WH8" s="346"/>
      <c r="WI8" s="346"/>
      <c r="WJ8" s="346"/>
      <c r="WK8" s="346"/>
      <c r="WL8" s="346"/>
      <c r="WM8" s="346"/>
      <c r="WN8" s="346"/>
      <c r="WO8" s="346"/>
      <c r="WP8" s="346"/>
      <c r="WQ8" s="346"/>
      <c r="WR8" s="346"/>
      <c r="WS8" s="346"/>
      <c r="WT8" s="346"/>
      <c r="WU8" s="346"/>
      <c r="WV8" s="346"/>
      <c r="WW8" s="346"/>
      <c r="WX8" s="346"/>
      <c r="WY8" s="346"/>
      <c r="WZ8" s="346"/>
      <c r="XA8" s="346"/>
      <c r="XB8" s="346"/>
      <c r="XC8" s="346"/>
      <c r="XD8" s="346"/>
      <c r="XE8" s="346"/>
      <c r="XF8" s="346"/>
      <c r="XG8" s="346"/>
      <c r="XH8" s="346"/>
      <c r="XI8" s="346"/>
      <c r="XJ8" s="346"/>
      <c r="XK8" s="346"/>
      <c r="XL8" s="346"/>
      <c r="XM8" s="346"/>
      <c r="XN8" s="346"/>
      <c r="XO8" s="346"/>
      <c r="XP8" s="346"/>
      <c r="XQ8" s="346"/>
      <c r="XR8" s="346"/>
      <c r="XS8" s="346"/>
      <c r="XT8" s="346"/>
      <c r="XU8" s="346"/>
      <c r="XV8" s="346"/>
      <c r="XW8" s="346"/>
      <c r="XX8" s="346"/>
      <c r="XY8" s="346"/>
      <c r="XZ8" s="346"/>
      <c r="YA8" s="346"/>
      <c r="YB8" s="346"/>
      <c r="YC8" s="346"/>
      <c r="YD8" s="346"/>
      <c r="YE8" s="346"/>
      <c r="YF8" s="346"/>
      <c r="YG8" s="346"/>
      <c r="YH8" s="346"/>
      <c r="YI8" s="346"/>
      <c r="YJ8" s="346"/>
      <c r="YK8" s="346"/>
      <c r="YL8" s="346"/>
      <c r="YM8" s="346"/>
      <c r="YN8" s="346"/>
      <c r="YO8" s="346"/>
      <c r="YP8" s="346"/>
      <c r="YQ8" s="346"/>
      <c r="YR8" s="346"/>
      <c r="YS8" s="346"/>
      <c r="YT8" s="346"/>
      <c r="YU8" s="346"/>
      <c r="YV8" s="346"/>
      <c r="YW8" s="346"/>
      <c r="YX8" s="346"/>
      <c r="YY8" s="346"/>
      <c r="YZ8" s="346"/>
      <c r="ZA8" s="346"/>
      <c r="ZB8" s="346"/>
      <c r="ZC8" s="346"/>
      <c r="ZD8" s="346"/>
      <c r="ZE8" s="346"/>
      <c r="ZF8" s="346"/>
      <c r="ZG8" s="346"/>
      <c r="ZH8" s="346"/>
      <c r="ZI8" s="346"/>
      <c r="ZJ8" s="346"/>
      <c r="ZK8" s="346"/>
      <c r="ZL8" s="346"/>
      <c r="ZM8" s="346"/>
      <c r="ZN8" s="346"/>
      <c r="ZO8" s="346"/>
      <c r="ZP8" s="346"/>
      <c r="ZQ8" s="346"/>
      <c r="ZR8" s="346"/>
      <c r="ZS8" s="346"/>
      <c r="ZT8" s="346"/>
      <c r="ZU8" s="346"/>
      <c r="ZV8" s="346"/>
      <c r="ZW8" s="346"/>
      <c r="ZX8" s="346"/>
      <c r="ZY8" s="346"/>
      <c r="ZZ8" s="346"/>
      <c r="AAA8" s="346"/>
      <c r="AAB8" s="346"/>
      <c r="AAC8" s="346"/>
      <c r="AAD8" s="346"/>
      <c r="AAE8" s="346"/>
      <c r="AAF8" s="346"/>
      <c r="AAG8" s="346"/>
      <c r="AAH8" s="346"/>
      <c r="AAI8" s="346"/>
      <c r="AAJ8" s="346"/>
      <c r="AAK8" s="346"/>
      <c r="AAL8" s="346"/>
      <c r="AAM8" s="346"/>
      <c r="AAN8" s="346"/>
      <c r="AAO8" s="346"/>
      <c r="AAP8" s="346"/>
      <c r="AAQ8" s="346"/>
      <c r="AAR8" s="346"/>
      <c r="AAS8" s="346"/>
      <c r="AAT8" s="346"/>
      <c r="AAU8" s="346"/>
      <c r="AAV8" s="346"/>
      <c r="AAW8" s="346"/>
      <c r="AAX8" s="346"/>
      <c r="AAY8" s="346"/>
      <c r="AAZ8" s="346"/>
      <c r="ABA8" s="346"/>
      <c r="ABB8" s="346"/>
      <c r="ABC8" s="346"/>
      <c r="ABD8" s="346"/>
      <c r="ABE8" s="346"/>
      <c r="ABF8" s="346"/>
      <c r="ABG8" s="346"/>
      <c r="ABH8" s="346"/>
      <c r="ABI8" s="346"/>
      <c r="ABJ8" s="346"/>
      <c r="ABK8" s="346"/>
      <c r="ABL8" s="346"/>
      <c r="ABM8" s="346"/>
      <c r="ABN8" s="346"/>
      <c r="ABO8" s="346"/>
      <c r="ABP8" s="346"/>
      <c r="ABQ8" s="346"/>
      <c r="ABR8" s="346"/>
      <c r="ABS8" s="346"/>
      <c r="ABT8" s="346"/>
      <c r="ABU8" s="346"/>
      <c r="ABV8" s="346"/>
      <c r="ABW8" s="346"/>
      <c r="ABX8" s="346"/>
      <c r="ABY8" s="346"/>
      <c r="ABZ8" s="346"/>
      <c r="ACA8" s="346"/>
      <c r="ACB8" s="346"/>
      <c r="ACC8" s="346"/>
      <c r="ACD8" s="346"/>
      <c r="ACE8" s="346"/>
      <c r="ACF8" s="346"/>
      <c r="ACG8" s="346"/>
      <c r="ACH8" s="346"/>
      <c r="ACI8" s="346"/>
      <c r="ACJ8" s="346"/>
      <c r="ACK8" s="346"/>
      <c r="ACL8" s="346"/>
      <c r="ACM8" s="346"/>
      <c r="ACN8" s="346"/>
      <c r="ACO8" s="346"/>
      <c r="ACP8" s="346"/>
      <c r="ACQ8" s="346"/>
      <c r="ACR8" s="346"/>
      <c r="ACS8" s="346"/>
      <c r="ACT8" s="346"/>
      <c r="ACU8" s="346"/>
      <c r="ACV8" s="346"/>
      <c r="ACW8" s="346"/>
      <c r="ACX8" s="346"/>
      <c r="ACY8" s="346"/>
      <c r="ACZ8" s="346"/>
      <c r="ADA8" s="346"/>
      <c r="ADB8" s="346"/>
      <c r="ADC8" s="346"/>
      <c r="ADD8" s="346"/>
      <c r="ADE8" s="346"/>
      <c r="ADF8" s="346"/>
      <c r="ADG8" s="346"/>
      <c r="ADH8" s="346"/>
      <c r="ADI8" s="346"/>
      <c r="ADJ8" s="346"/>
      <c r="ADK8" s="346"/>
      <c r="ADL8" s="346"/>
      <c r="ADM8" s="346"/>
      <c r="ADN8" s="346"/>
      <c r="ADO8" s="346"/>
      <c r="ADP8" s="346"/>
      <c r="ADQ8" s="346"/>
      <c r="ADR8" s="346"/>
      <c r="ADS8" s="346"/>
      <c r="ADT8" s="346"/>
      <c r="ADU8" s="346"/>
      <c r="ADV8" s="346"/>
      <c r="ADW8" s="346"/>
      <c r="ADX8" s="346"/>
      <c r="ADY8" s="346"/>
      <c r="ADZ8" s="346"/>
      <c r="AEA8" s="346"/>
      <c r="AEB8" s="346"/>
      <c r="AEC8" s="346"/>
      <c r="AED8" s="346"/>
      <c r="AEE8" s="346"/>
      <c r="AEF8" s="346"/>
      <c r="AEG8" s="346"/>
      <c r="AEH8" s="346"/>
      <c r="AEI8" s="346"/>
      <c r="AEJ8" s="346"/>
      <c r="AEK8" s="346"/>
      <c r="AEL8" s="346"/>
      <c r="AEM8" s="346"/>
      <c r="AEN8" s="346"/>
      <c r="AEO8" s="346"/>
      <c r="AEP8" s="346"/>
      <c r="AEQ8" s="346"/>
      <c r="AER8" s="346"/>
      <c r="AES8" s="346"/>
      <c r="AET8" s="346"/>
      <c r="AEU8" s="346"/>
      <c r="AEV8" s="346"/>
      <c r="AEW8" s="346"/>
      <c r="AEX8" s="346"/>
      <c r="AEY8" s="346"/>
      <c r="AEZ8" s="346"/>
      <c r="AFA8" s="346"/>
      <c r="AFB8" s="346"/>
      <c r="AFC8" s="346"/>
      <c r="AFD8" s="346"/>
      <c r="AFE8" s="346"/>
      <c r="AFF8" s="346"/>
      <c r="AFG8" s="346"/>
      <c r="AFH8" s="346"/>
      <c r="AFI8" s="346"/>
      <c r="AFJ8" s="346"/>
      <c r="AFK8" s="346"/>
      <c r="AFL8" s="346"/>
      <c r="AFM8" s="346"/>
      <c r="AFN8" s="346"/>
      <c r="AFO8" s="346"/>
      <c r="AFP8" s="346"/>
      <c r="AFQ8" s="346"/>
      <c r="AFR8" s="346"/>
      <c r="AFS8" s="346"/>
      <c r="AFT8" s="346"/>
      <c r="AFU8" s="346"/>
      <c r="AFV8" s="346"/>
      <c r="AFW8" s="346"/>
      <c r="AFX8" s="346"/>
      <c r="AFY8" s="346"/>
      <c r="AFZ8" s="346"/>
      <c r="AGA8" s="346"/>
      <c r="AGB8" s="346"/>
      <c r="AGC8" s="346"/>
      <c r="AGD8" s="346"/>
      <c r="AGE8" s="346"/>
      <c r="AGF8" s="346"/>
      <c r="AGG8" s="346"/>
      <c r="AGH8" s="346"/>
      <c r="AGI8" s="346"/>
      <c r="AGJ8" s="346"/>
      <c r="AGK8" s="346"/>
      <c r="AGL8" s="346"/>
      <c r="AGM8" s="346"/>
      <c r="AGN8" s="346"/>
      <c r="AGO8" s="346"/>
      <c r="AGP8" s="346"/>
      <c r="AGQ8" s="346"/>
      <c r="AGR8" s="346"/>
      <c r="AGS8" s="346"/>
      <c r="AGT8" s="346"/>
      <c r="AGU8" s="346"/>
      <c r="AGV8" s="346"/>
      <c r="AGW8" s="346"/>
      <c r="AGX8" s="346"/>
      <c r="AGY8" s="346"/>
      <c r="AGZ8" s="346"/>
      <c r="AHA8" s="346"/>
      <c r="AHB8" s="346"/>
      <c r="AHC8" s="346"/>
      <c r="AHD8" s="346"/>
      <c r="AHE8" s="346"/>
      <c r="AHF8" s="346"/>
      <c r="AHG8" s="346"/>
      <c r="AHH8" s="346"/>
      <c r="AHI8" s="346"/>
      <c r="AHJ8" s="346"/>
      <c r="AHK8" s="346"/>
      <c r="AHL8" s="346"/>
      <c r="AHM8" s="346"/>
      <c r="AHN8" s="346"/>
      <c r="AHO8" s="346"/>
      <c r="AHP8" s="346"/>
      <c r="AHQ8" s="346"/>
      <c r="AHR8" s="346"/>
      <c r="AHS8" s="346"/>
      <c r="AHT8" s="346"/>
      <c r="AHU8" s="346"/>
      <c r="AHV8" s="346"/>
      <c r="AHW8" s="346"/>
      <c r="AHX8" s="346"/>
      <c r="AHY8" s="346"/>
      <c r="AHZ8" s="346"/>
      <c r="AIA8" s="346"/>
      <c r="AIB8" s="346"/>
      <c r="AIC8" s="346"/>
      <c r="AID8" s="346"/>
      <c r="AIE8" s="346"/>
      <c r="AIF8" s="346"/>
      <c r="AIG8" s="346"/>
      <c r="AIH8" s="346"/>
      <c r="AII8" s="346"/>
      <c r="AIJ8" s="346"/>
      <c r="AIK8" s="346"/>
      <c r="AIL8" s="346"/>
      <c r="AIM8" s="346"/>
      <c r="AIN8" s="346"/>
      <c r="AIO8" s="346"/>
      <c r="AIP8" s="346"/>
      <c r="AIQ8" s="346"/>
      <c r="AIR8" s="346"/>
      <c r="AIS8" s="346"/>
      <c r="AIT8" s="346"/>
      <c r="AIU8" s="346"/>
      <c r="AIV8" s="346"/>
      <c r="AIW8" s="346"/>
      <c r="AIX8" s="346"/>
      <c r="AIY8" s="346"/>
      <c r="AIZ8" s="346"/>
      <c r="AJA8" s="346"/>
      <c r="AJB8" s="346"/>
      <c r="AJC8" s="346"/>
      <c r="AJD8" s="346"/>
      <c r="AJE8" s="346"/>
      <c r="AJF8" s="346"/>
      <c r="AJG8" s="346"/>
      <c r="AJH8" s="346"/>
      <c r="AJI8" s="346"/>
      <c r="AJJ8" s="346"/>
      <c r="AJK8" s="346"/>
      <c r="AJL8" s="346"/>
      <c r="AJM8" s="346"/>
      <c r="AJN8" s="346"/>
      <c r="AJO8" s="346"/>
      <c r="AJP8" s="346"/>
      <c r="AJQ8" s="346"/>
      <c r="AJR8" s="346"/>
      <c r="AJS8" s="346"/>
      <c r="AJT8" s="346"/>
      <c r="AJU8" s="346"/>
      <c r="AJV8" s="346"/>
      <c r="AJW8" s="346"/>
      <c r="AJX8" s="346"/>
      <c r="AJY8" s="346"/>
      <c r="AJZ8" s="346"/>
      <c r="AKA8" s="346"/>
      <c r="AKB8" s="346"/>
      <c r="AKC8" s="346"/>
      <c r="AKD8" s="346"/>
      <c r="AKE8" s="346"/>
      <c r="AKF8" s="346"/>
      <c r="AKG8" s="346"/>
      <c r="AKH8" s="346"/>
      <c r="AKI8" s="346"/>
      <c r="AKJ8" s="346"/>
      <c r="AKK8" s="346"/>
      <c r="AKL8" s="346"/>
      <c r="AKM8" s="346"/>
      <c r="AKN8" s="346"/>
      <c r="AKO8" s="346"/>
      <c r="AKP8" s="346"/>
      <c r="AKQ8" s="346"/>
      <c r="AKR8" s="346"/>
      <c r="AKS8" s="346"/>
      <c r="AKT8" s="346"/>
      <c r="AKU8" s="346"/>
      <c r="AKV8" s="346"/>
      <c r="AKW8" s="346"/>
      <c r="AKX8" s="346"/>
      <c r="AKY8" s="346"/>
      <c r="AKZ8" s="346"/>
      <c r="ALA8" s="346"/>
      <c r="ALB8" s="346"/>
      <c r="ALC8" s="346"/>
      <c r="ALD8" s="346"/>
      <c r="ALE8" s="346"/>
      <c r="ALF8" s="346"/>
      <c r="ALG8" s="346"/>
      <c r="ALH8" s="346"/>
      <c r="ALI8" s="346"/>
      <c r="ALJ8" s="346"/>
      <c r="ALK8" s="346"/>
      <c r="ALL8" s="346"/>
      <c r="ALM8" s="346"/>
      <c r="ALN8" s="346"/>
      <c r="ALO8" s="346"/>
      <c r="ALP8" s="346"/>
      <c r="ALQ8" s="346"/>
      <c r="ALR8" s="346"/>
      <c r="ALS8" s="346"/>
      <c r="ALT8" s="346"/>
      <c r="ALU8" s="346"/>
      <c r="ALV8" s="346"/>
      <c r="ALW8" s="346"/>
      <c r="ALX8" s="346"/>
      <c r="ALY8" s="346"/>
      <c r="ALZ8" s="346"/>
      <c r="AMA8" s="346"/>
      <c r="AMB8" s="346"/>
      <c r="AMC8" s="346"/>
      <c r="AMD8" s="346"/>
      <c r="AME8" s="346"/>
      <c r="AMF8" s="346"/>
      <c r="AMG8" s="346"/>
      <c r="AMH8" s="346"/>
      <c r="AMI8" s="346"/>
      <c r="AMJ8" s="346"/>
      <c r="AMK8" s="346"/>
      <c r="AML8" s="346"/>
      <c r="AMM8" s="346"/>
      <c r="AMN8" s="346"/>
      <c r="AMO8" s="346"/>
      <c r="AMP8" s="346"/>
      <c r="AMQ8" s="346"/>
      <c r="AMR8" s="346"/>
      <c r="AMS8" s="346"/>
      <c r="AMT8" s="346"/>
      <c r="AMU8" s="346"/>
      <c r="AMV8" s="346"/>
      <c r="AMW8" s="346"/>
      <c r="AMX8" s="346"/>
      <c r="AMY8" s="346"/>
      <c r="AMZ8" s="346"/>
      <c r="ANA8" s="346"/>
      <c r="ANB8" s="346"/>
      <c r="ANC8" s="346"/>
      <c r="AND8" s="346"/>
      <c r="ANE8" s="346"/>
      <c r="ANF8" s="346"/>
      <c r="ANG8" s="346"/>
      <c r="ANH8" s="346"/>
      <c r="ANI8" s="346"/>
      <c r="ANJ8" s="346"/>
      <c r="ANK8" s="346"/>
      <c r="ANL8" s="346"/>
      <c r="ANM8" s="346"/>
      <c r="ANN8" s="346"/>
      <c r="ANO8" s="346"/>
      <c r="ANP8" s="346"/>
      <c r="ANQ8" s="346"/>
      <c r="ANR8" s="346"/>
      <c r="ANS8" s="346"/>
      <c r="ANT8" s="346"/>
      <c r="ANU8" s="346"/>
      <c r="ANV8" s="346"/>
      <c r="ANW8" s="346"/>
      <c r="ANX8" s="346"/>
      <c r="ANY8" s="346"/>
      <c r="ANZ8" s="346"/>
      <c r="AOA8" s="346"/>
      <c r="AOB8" s="346"/>
      <c r="AOC8" s="346"/>
      <c r="AOD8" s="346"/>
      <c r="AOE8" s="346"/>
      <c r="AOF8" s="346"/>
      <c r="AOG8" s="346"/>
      <c r="AOH8" s="346"/>
      <c r="AOI8" s="346"/>
      <c r="AOJ8" s="346"/>
      <c r="AOK8" s="346"/>
      <c r="AOL8" s="346"/>
      <c r="AOM8" s="346"/>
      <c r="AON8" s="346"/>
      <c r="AOO8" s="346"/>
      <c r="AOP8" s="346"/>
      <c r="AOQ8" s="346"/>
      <c r="AOR8" s="346"/>
      <c r="AOS8" s="346"/>
      <c r="AOT8" s="346"/>
      <c r="AOU8" s="346"/>
      <c r="AOV8" s="346"/>
      <c r="AOW8" s="346"/>
      <c r="AOX8" s="346"/>
      <c r="AOY8" s="346"/>
      <c r="AOZ8" s="346"/>
      <c r="APA8" s="346"/>
      <c r="APB8" s="346"/>
      <c r="APC8" s="346"/>
      <c r="APD8" s="346"/>
      <c r="APE8" s="346"/>
      <c r="APF8" s="346"/>
      <c r="APG8" s="346"/>
      <c r="APH8" s="346"/>
      <c r="API8" s="346"/>
      <c r="APJ8" s="346"/>
      <c r="APK8" s="346"/>
      <c r="APL8" s="346"/>
      <c r="APM8" s="346"/>
      <c r="APN8" s="346"/>
      <c r="APO8" s="346"/>
      <c r="APP8" s="346"/>
      <c r="APQ8" s="346"/>
      <c r="APR8" s="346"/>
      <c r="APS8" s="346"/>
      <c r="APT8" s="346"/>
      <c r="APU8" s="346"/>
      <c r="APV8" s="346"/>
      <c r="APW8" s="346"/>
      <c r="APX8" s="346"/>
      <c r="APY8" s="346"/>
      <c r="APZ8" s="346"/>
      <c r="AQA8" s="346"/>
      <c r="AQB8" s="346"/>
      <c r="AQC8" s="346"/>
      <c r="AQD8" s="346"/>
      <c r="AQE8" s="346"/>
      <c r="AQF8" s="346"/>
      <c r="AQG8" s="346"/>
      <c r="AQH8" s="346"/>
      <c r="AQI8" s="346"/>
      <c r="AQJ8" s="346"/>
      <c r="AQK8" s="346"/>
      <c r="AQL8" s="346"/>
      <c r="AQM8" s="346"/>
      <c r="AQN8" s="346"/>
      <c r="AQO8" s="346"/>
      <c r="AQP8" s="346"/>
      <c r="AQQ8" s="346"/>
      <c r="AQR8" s="346"/>
      <c r="AQS8" s="346"/>
      <c r="AQT8" s="346"/>
      <c r="AQU8" s="346"/>
      <c r="AQV8" s="346"/>
      <c r="AQW8" s="346"/>
      <c r="AQX8" s="346"/>
      <c r="AQY8" s="346"/>
      <c r="AQZ8" s="346"/>
      <c r="ARA8" s="346"/>
      <c r="ARB8" s="346"/>
      <c r="ARC8" s="346"/>
      <c r="ARD8" s="346"/>
      <c r="ARE8" s="346"/>
      <c r="ARF8" s="346"/>
      <c r="ARG8" s="346"/>
      <c r="ARH8" s="346"/>
      <c r="ARI8" s="346"/>
      <c r="ARJ8" s="346"/>
      <c r="ARK8" s="346"/>
      <c r="ARL8" s="346"/>
      <c r="ARM8" s="346"/>
      <c r="ARN8" s="346"/>
      <c r="ARO8" s="346"/>
      <c r="ARP8" s="346"/>
      <c r="ARQ8" s="346"/>
      <c r="ARR8" s="346"/>
      <c r="ARS8" s="346"/>
      <c r="ART8" s="346"/>
      <c r="ARU8" s="346"/>
      <c r="ARV8" s="346"/>
      <c r="ARW8" s="346"/>
      <c r="ARX8" s="346"/>
      <c r="ARY8" s="346"/>
      <c r="ARZ8" s="346"/>
      <c r="ASA8" s="346"/>
      <c r="ASB8" s="346"/>
      <c r="ASC8" s="346"/>
      <c r="ASD8" s="346"/>
      <c r="ASE8" s="346"/>
      <c r="ASF8" s="346"/>
      <c r="ASG8" s="346"/>
      <c r="ASH8" s="346"/>
      <c r="ASI8" s="346"/>
      <c r="ASJ8" s="346"/>
      <c r="ASK8" s="346"/>
      <c r="ASL8" s="346"/>
      <c r="ASM8" s="346"/>
      <c r="ASN8" s="346"/>
      <c r="ASO8" s="346"/>
      <c r="ASP8" s="346"/>
      <c r="ASQ8" s="346"/>
      <c r="ASR8" s="346"/>
      <c r="ASS8" s="346"/>
      <c r="AST8" s="346"/>
      <c r="ASU8" s="346"/>
      <c r="ASV8" s="346"/>
      <c r="ASW8" s="346"/>
      <c r="ASX8" s="346"/>
      <c r="ASY8" s="346"/>
      <c r="ASZ8" s="346"/>
      <c r="ATA8" s="346"/>
      <c r="ATB8" s="346"/>
      <c r="ATC8" s="346"/>
      <c r="ATD8" s="346"/>
      <c r="ATE8" s="346"/>
      <c r="ATF8" s="346"/>
      <c r="ATG8" s="346"/>
      <c r="ATH8" s="346"/>
      <c r="ATI8" s="346"/>
      <c r="ATJ8" s="346"/>
      <c r="ATK8" s="346"/>
      <c r="ATL8" s="346"/>
      <c r="ATM8" s="346"/>
      <c r="ATN8" s="346"/>
      <c r="ATO8" s="346"/>
      <c r="ATP8" s="346"/>
      <c r="ATQ8" s="346"/>
      <c r="ATR8" s="346"/>
      <c r="ATS8" s="346"/>
      <c r="ATT8" s="346"/>
      <c r="ATU8" s="346"/>
      <c r="ATV8" s="346"/>
      <c r="ATW8" s="346"/>
      <c r="ATX8" s="346"/>
      <c r="ATY8" s="346"/>
      <c r="ATZ8" s="346"/>
      <c r="AUA8" s="346"/>
      <c r="AUB8" s="346"/>
      <c r="AUC8" s="346"/>
      <c r="AUD8" s="346"/>
      <c r="AUE8" s="346"/>
      <c r="AUF8" s="346"/>
      <c r="AUG8" s="346"/>
      <c r="AUH8" s="346"/>
      <c r="AUI8" s="346"/>
      <c r="AUJ8" s="346"/>
      <c r="AUK8" s="346"/>
      <c r="AUL8" s="346"/>
      <c r="AUM8" s="346"/>
      <c r="AUN8" s="346"/>
      <c r="AUO8" s="346"/>
      <c r="AUP8" s="346"/>
      <c r="AUQ8" s="346"/>
      <c r="AUR8" s="346"/>
      <c r="AUS8" s="346"/>
      <c r="AUT8" s="346"/>
      <c r="AUU8" s="346"/>
      <c r="AUV8" s="346"/>
      <c r="AUW8" s="346"/>
      <c r="AUX8" s="346"/>
      <c r="AUY8" s="346"/>
      <c r="AUZ8" s="346"/>
      <c r="AVA8" s="346"/>
      <c r="AVB8" s="346"/>
      <c r="AVC8" s="346"/>
      <c r="AVD8" s="346"/>
      <c r="AVE8" s="346"/>
      <c r="AVF8" s="346"/>
      <c r="AVG8" s="346"/>
      <c r="AVH8" s="346"/>
      <c r="AVI8" s="346"/>
      <c r="AVJ8" s="346"/>
      <c r="AVK8" s="346"/>
      <c r="AVL8" s="346"/>
      <c r="AVM8" s="346"/>
      <c r="AVN8" s="346"/>
      <c r="AVO8" s="346"/>
      <c r="AVP8" s="346"/>
      <c r="AVQ8" s="346"/>
      <c r="AVR8" s="346"/>
      <c r="AVS8" s="346"/>
      <c r="AVT8" s="346"/>
      <c r="AVU8" s="346"/>
      <c r="AVV8" s="346"/>
      <c r="AVW8" s="346"/>
      <c r="AVX8" s="346"/>
      <c r="AVY8" s="346"/>
      <c r="AVZ8" s="346"/>
      <c r="AWA8" s="346"/>
      <c r="AWB8" s="346"/>
      <c r="AWC8" s="346"/>
      <c r="AWD8" s="346"/>
      <c r="AWE8" s="346"/>
      <c r="AWF8" s="346"/>
      <c r="AWG8" s="346"/>
      <c r="AWH8" s="346"/>
      <c r="AWI8" s="346"/>
      <c r="AWJ8" s="346"/>
      <c r="AWK8" s="346"/>
      <c r="AWL8" s="346"/>
      <c r="AWM8" s="346"/>
      <c r="AWN8" s="346"/>
      <c r="AWO8" s="346"/>
      <c r="AWP8" s="346"/>
      <c r="AWQ8" s="346"/>
      <c r="AWR8" s="346"/>
      <c r="AWS8" s="346"/>
      <c r="AWT8" s="346"/>
      <c r="AWU8" s="346"/>
      <c r="AWV8" s="346"/>
      <c r="AWW8" s="346"/>
      <c r="AWX8" s="346"/>
      <c r="AWY8" s="346"/>
      <c r="AWZ8" s="346"/>
      <c r="AXA8" s="346"/>
      <c r="AXB8" s="346"/>
      <c r="AXC8" s="346"/>
      <c r="AXD8" s="346"/>
      <c r="AXE8" s="346"/>
      <c r="AXF8" s="346"/>
      <c r="AXG8" s="346"/>
      <c r="AXH8" s="346"/>
      <c r="AXI8" s="346"/>
      <c r="AXJ8" s="346"/>
      <c r="AXK8" s="346"/>
      <c r="AXL8" s="346"/>
      <c r="AXM8" s="346"/>
      <c r="AXN8" s="346"/>
      <c r="AXO8" s="346"/>
      <c r="AXP8" s="346"/>
      <c r="AXQ8" s="346"/>
      <c r="AXR8" s="346"/>
      <c r="AXS8" s="346"/>
      <c r="AXT8" s="346"/>
      <c r="AXU8" s="346"/>
      <c r="AXV8" s="346"/>
      <c r="AXW8" s="346"/>
      <c r="AXX8" s="346"/>
      <c r="AXY8" s="346"/>
      <c r="AXZ8" s="346"/>
      <c r="AYA8" s="346"/>
      <c r="AYB8" s="346"/>
      <c r="AYC8" s="346"/>
      <c r="AYD8" s="346"/>
      <c r="AYE8" s="346"/>
      <c r="AYF8" s="346"/>
      <c r="AYG8" s="346"/>
      <c r="AYH8" s="346"/>
      <c r="AYI8" s="346"/>
      <c r="AYJ8" s="346"/>
      <c r="AYK8" s="346"/>
      <c r="AYL8" s="346"/>
      <c r="AYM8" s="346"/>
      <c r="AYN8" s="346"/>
      <c r="AYO8" s="346"/>
      <c r="AYP8" s="346"/>
      <c r="AYQ8" s="346"/>
      <c r="AYR8" s="346"/>
      <c r="AYS8" s="346"/>
      <c r="AYT8" s="346"/>
      <c r="AYU8" s="346"/>
      <c r="AYV8" s="346"/>
      <c r="AYW8" s="346"/>
      <c r="AYX8" s="346"/>
      <c r="AYY8" s="346"/>
      <c r="AYZ8" s="346"/>
      <c r="AZA8" s="346"/>
      <c r="AZB8" s="346"/>
      <c r="AZC8" s="346"/>
      <c r="AZD8" s="346"/>
      <c r="AZE8" s="346"/>
      <c r="AZF8" s="346"/>
      <c r="AZG8" s="346"/>
      <c r="AZH8" s="346"/>
      <c r="AZI8" s="346"/>
      <c r="AZJ8" s="346"/>
      <c r="AZK8" s="346"/>
      <c r="AZL8" s="346"/>
      <c r="AZM8" s="346"/>
      <c r="AZN8" s="346"/>
      <c r="AZO8" s="346"/>
      <c r="AZP8" s="346"/>
      <c r="AZQ8" s="346"/>
      <c r="AZR8" s="346"/>
      <c r="AZS8" s="346"/>
      <c r="AZT8" s="346"/>
      <c r="AZU8" s="346"/>
      <c r="AZV8" s="346"/>
      <c r="AZW8" s="346"/>
      <c r="AZX8" s="346"/>
      <c r="AZY8" s="346"/>
      <c r="AZZ8" s="346"/>
      <c r="BAA8" s="346"/>
      <c r="BAB8" s="346"/>
      <c r="BAC8" s="346"/>
      <c r="BAD8" s="346"/>
      <c r="BAE8" s="346"/>
      <c r="BAF8" s="346"/>
      <c r="BAG8" s="346"/>
      <c r="BAH8" s="346"/>
      <c r="BAI8" s="346"/>
      <c r="BAJ8" s="346"/>
      <c r="BAK8" s="346"/>
      <c r="BAL8" s="346"/>
      <c r="BAM8" s="346"/>
      <c r="BAN8" s="346"/>
      <c r="BAO8" s="346"/>
      <c r="BAP8" s="346"/>
      <c r="BAQ8" s="346"/>
      <c r="BAR8" s="346"/>
      <c r="BAS8" s="346"/>
      <c r="BAT8" s="346"/>
      <c r="BAU8" s="346"/>
      <c r="BAV8" s="346"/>
      <c r="BAW8" s="346"/>
      <c r="BAX8" s="346"/>
      <c r="BAY8" s="346"/>
      <c r="BAZ8" s="346"/>
      <c r="BBA8" s="346"/>
      <c r="BBB8" s="346"/>
      <c r="BBC8" s="346"/>
      <c r="BBD8" s="346"/>
      <c r="BBE8" s="346"/>
      <c r="BBF8" s="346"/>
      <c r="BBG8" s="346"/>
      <c r="BBH8" s="346"/>
      <c r="BBI8" s="346"/>
      <c r="BBJ8" s="346"/>
      <c r="BBK8" s="346"/>
      <c r="BBL8" s="346"/>
      <c r="BBM8" s="346"/>
      <c r="BBN8" s="346"/>
      <c r="BBO8" s="346"/>
      <c r="BBP8" s="346"/>
      <c r="BBQ8" s="346"/>
      <c r="BBR8" s="346"/>
      <c r="BBS8" s="346"/>
      <c r="BBT8" s="346"/>
      <c r="BBU8" s="346"/>
      <c r="BBV8" s="346"/>
      <c r="BBW8" s="346"/>
      <c r="BBX8" s="346"/>
      <c r="BBY8" s="346"/>
      <c r="BBZ8" s="346"/>
      <c r="BCA8" s="346"/>
      <c r="BCB8" s="346"/>
      <c r="BCC8" s="346"/>
      <c r="BCD8" s="346"/>
      <c r="BCE8" s="346"/>
      <c r="BCF8" s="346"/>
      <c r="BCG8" s="346"/>
      <c r="BCH8" s="346"/>
      <c r="BCI8" s="346"/>
      <c r="BCJ8" s="346"/>
      <c r="BCK8" s="346"/>
      <c r="BCL8" s="346"/>
      <c r="BCM8" s="346"/>
      <c r="BCN8" s="346"/>
      <c r="BCO8" s="346"/>
      <c r="BCP8" s="346"/>
      <c r="BCQ8" s="346"/>
      <c r="BCR8" s="346"/>
      <c r="BCS8" s="346"/>
      <c r="BCT8" s="346"/>
      <c r="BCU8" s="346"/>
      <c r="BCV8" s="346"/>
      <c r="BCW8" s="346"/>
      <c r="BCX8" s="346"/>
      <c r="BCY8" s="346"/>
      <c r="BCZ8" s="346"/>
      <c r="BDA8" s="346"/>
      <c r="BDB8" s="346"/>
      <c r="BDC8" s="346"/>
      <c r="BDD8" s="346"/>
      <c r="BDE8" s="346"/>
      <c r="BDF8" s="346"/>
      <c r="BDG8" s="346"/>
      <c r="BDH8" s="346"/>
      <c r="BDI8" s="346"/>
      <c r="BDJ8" s="346"/>
      <c r="BDK8" s="346"/>
      <c r="BDL8" s="346"/>
      <c r="BDM8" s="346"/>
      <c r="BDN8" s="346"/>
      <c r="BDO8" s="346"/>
      <c r="BDP8" s="346"/>
      <c r="BDQ8" s="346"/>
      <c r="BDR8" s="346"/>
      <c r="BDS8" s="346"/>
      <c r="BDT8" s="346"/>
      <c r="BDU8" s="346"/>
      <c r="BDV8" s="346"/>
      <c r="BDW8" s="346"/>
      <c r="BDX8" s="346"/>
      <c r="BDY8" s="346"/>
      <c r="BDZ8" s="346"/>
      <c r="BEA8" s="346"/>
      <c r="BEB8" s="346"/>
      <c r="BEC8" s="346"/>
      <c r="BED8" s="346"/>
      <c r="BEE8" s="346"/>
      <c r="BEF8" s="346"/>
      <c r="BEG8" s="346"/>
      <c r="BEH8" s="346"/>
      <c r="BEI8" s="346"/>
      <c r="BEJ8" s="346"/>
      <c r="BEK8" s="346"/>
      <c r="BEL8" s="346"/>
      <c r="BEM8" s="346"/>
      <c r="BEN8" s="346"/>
      <c r="BEO8" s="346"/>
      <c r="BEP8" s="346"/>
      <c r="BEQ8" s="346"/>
      <c r="BER8" s="346"/>
      <c r="BES8" s="346"/>
      <c r="BET8" s="346"/>
      <c r="BEU8" s="346"/>
      <c r="BEV8" s="346"/>
      <c r="BEW8" s="346"/>
      <c r="BEX8" s="346"/>
      <c r="BEY8" s="346"/>
      <c r="BEZ8" s="346"/>
      <c r="BFA8" s="346"/>
      <c r="BFB8" s="346"/>
      <c r="BFC8" s="346"/>
      <c r="BFD8" s="346"/>
      <c r="BFE8" s="346"/>
      <c r="BFF8" s="346"/>
      <c r="BFG8" s="346"/>
      <c r="BFH8" s="346"/>
      <c r="BFI8" s="346"/>
      <c r="BFJ8" s="346"/>
      <c r="BFK8" s="346"/>
      <c r="BFL8" s="346"/>
      <c r="BFM8" s="346"/>
      <c r="BFN8" s="346"/>
      <c r="BFO8" s="346"/>
      <c r="BFP8" s="346"/>
      <c r="BFQ8" s="346"/>
      <c r="BFR8" s="346"/>
      <c r="BFS8" s="346"/>
      <c r="BFT8" s="346"/>
      <c r="BFU8" s="346"/>
      <c r="BFV8" s="346"/>
      <c r="BFW8" s="346"/>
      <c r="BFX8" s="346"/>
      <c r="BFY8" s="346"/>
      <c r="BFZ8" s="346"/>
      <c r="BGA8" s="346"/>
      <c r="BGB8" s="346"/>
      <c r="BGC8" s="346"/>
      <c r="BGD8" s="346"/>
      <c r="BGE8" s="346"/>
      <c r="BGF8" s="346"/>
      <c r="BGG8" s="346"/>
      <c r="BGH8" s="346"/>
      <c r="BGI8" s="346"/>
      <c r="BGJ8" s="346"/>
      <c r="BGK8" s="346"/>
      <c r="BGL8" s="346"/>
      <c r="BGM8" s="346"/>
      <c r="BGN8" s="346"/>
      <c r="BGO8" s="346"/>
      <c r="BGP8" s="346"/>
      <c r="BGQ8" s="346"/>
      <c r="BGR8" s="346"/>
      <c r="BGS8" s="346"/>
      <c r="BGT8" s="346"/>
      <c r="BGU8" s="346"/>
      <c r="BGV8" s="346"/>
      <c r="BGW8" s="346"/>
      <c r="BGX8" s="346"/>
      <c r="BGY8" s="346"/>
      <c r="BGZ8" s="346"/>
      <c r="BHA8" s="346"/>
      <c r="BHB8" s="346"/>
      <c r="BHC8" s="346"/>
      <c r="BHD8" s="346"/>
      <c r="BHE8" s="346"/>
      <c r="BHF8" s="346"/>
      <c r="BHG8" s="346"/>
      <c r="BHH8" s="346"/>
      <c r="BHI8" s="346"/>
      <c r="BHJ8" s="346"/>
      <c r="BHK8" s="346"/>
      <c r="BHL8" s="346"/>
      <c r="BHM8" s="346"/>
      <c r="BHN8" s="346"/>
      <c r="BHO8" s="346"/>
      <c r="BHP8" s="346"/>
      <c r="BHQ8" s="346"/>
      <c r="BHR8" s="346"/>
      <c r="BHS8" s="346"/>
      <c r="BHT8" s="346"/>
      <c r="BHU8" s="346"/>
      <c r="BHV8" s="346"/>
      <c r="BHW8" s="346"/>
      <c r="BHX8" s="346"/>
      <c r="BHY8" s="346"/>
      <c r="BHZ8" s="346"/>
      <c r="BIA8" s="346"/>
      <c r="BIB8" s="346"/>
      <c r="BIC8" s="346"/>
      <c r="BID8" s="346"/>
      <c r="BIE8" s="346"/>
      <c r="BIF8" s="346"/>
      <c r="BIG8" s="346"/>
      <c r="BIH8" s="346"/>
      <c r="BII8" s="346"/>
      <c r="BIJ8" s="346"/>
      <c r="BIK8" s="346"/>
      <c r="BIL8" s="346"/>
      <c r="BIM8" s="346"/>
      <c r="BIN8" s="346"/>
      <c r="BIO8" s="346"/>
      <c r="BIP8" s="346"/>
      <c r="BIQ8" s="346"/>
      <c r="BIR8" s="346"/>
      <c r="BIS8" s="346"/>
      <c r="BIT8" s="346"/>
      <c r="BIU8" s="346"/>
      <c r="BIV8" s="346"/>
      <c r="BIW8" s="346"/>
      <c r="BIX8" s="346"/>
      <c r="BIY8" s="346"/>
      <c r="BIZ8" s="346"/>
      <c r="BJA8" s="346"/>
      <c r="BJB8" s="346"/>
      <c r="BJC8" s="346"/>
      <c r="BJD8" s="346"/>
      <c r="BJE8" s="346"/>
      <c r="BJF8" s="346"/>
      <c r="BJG8" s="346"/>
      <c r="BJH8" s="346"/>
      <c r="BJI8" s="346"/>
      <c r="BJJ8" s="346"/>
      <c r="BJK8" s="346"/>
      <c r="BJL8" s="346"/>
      <c r="BJM8" s="346"/>
      <c r="BJN8" s="346"/>
      <c r="BJO8" s="346"/>
      <c r="BJP8" s="346"/>
      <c r="BJQ8" s="346"/>
      <c r="BJR8" s="346"/>
      <c r="BJS8" s="346"/>
      <c r="BJT8" s="346"/>
      <c r="BJU8" s="346"/>
      <c r="BJV8" s="346"/>
      <c r="BJW8" s="346"/>
      <c r="BJX8" s="346"/>
      <c r="BJY8" s="346"/>
      <c r="BJZ8" s="346"/>
      <c r="BKA8" s="346"/>
      <c r="BKB8" s="346"/>
      <c r="BKC8" s="346"/>
      <c r="BKD8" s="346"/>
      <c r="BKE8" s="346"/>
      <c r="BKF8" s="346"/>
      <c r="BKG8" s="346"/>
      <c r="BKH8" s="346"/>
      <c r="BKI8" s="346"/>
      <c r="BKJ8" s="346"/>
      <c r="BKK8" s="346"/>
      <c r="BKL8" s="346"/>
      <c r="BKM8" s="346"/>
      <c r="BKN8" s="346"/>
      <c r="BKO8" s="346"/>
      <c r="BKP8" s="346"/>
      <c r="BKQ8" s="346"/>
      <c r="BKR8" s="346"/>
      <c r="BKS8" s="346"/>
      <c r="BKT8" s="346"/>
      <c r="BKU8" s="346"/>
      <c r="BKV8" s="346"/>
      <c r="BKW8" s="346"/>
      <c r="BKX8" s="346"/>
      <c r="BKY8" s="346"/>
      <c r="BKZ8" s="346"/>
      <c r="BLA8" s="346"/>
      <c r="BLB8" s="346"/>
      <c r="BLC8" s="346"/>
      <c r="BLD8" s="346"/>
      <c r="BLE8" s="346"/>
      <c r="BLF8" s="346"/>
      <c r="BLG8" s="346"/>
      <c r="BLH8" s="346"/>
      <c r="BLI8" s="346"/>
      <c r="BLJ8" s="346"/>
      <c r="BLK8" s="346"/>
      <c r="BLL8" s="346"/>
      <c r="BLM8" s="346"/>
      <c r="BLN8" s="346"/>
      <c r="BLO8" s="346"/>
      <c r="BLP8" s="346"/>
      <c r="BLQ8" s="346"/>
      <c r="BLR8" s="346"/>
      <c r="BLS8" s="346"/>
      <c r="BLT8" s="346"/>
      <c r="BLU8" s="346"/>
      <c r="BLV8" s="346"/>
      <c r="BLW8" s="346"/>
      <c r="BLX8" s="346"/>
      <c r="BLY8" s="346"/>
      <c r="BLZ8" s="346"/>
      <c r="BMA8" s="346"/>
      <c r="BMB8" s="346"/>
      <c r="BMC8" s="346"/>
      <c r="BMD8" s="346"/>
      <c r="BME8" s="346"/>
      <c r="BMF8" s="346"/>
      <c r="BMG8" s="346"/>
      <c r="BMH8" s="346"/>
      <c r="BMI8" s="346"/>
      <c r="BMJ8" s="346"/>
      <c r="BMK8" s="346"/>
      <c r="BML8" s="346"/>
      <c r="BMM8" s="346"/>
      <c r="BMN8" s="346"/>
      <c r="BMO8" s="346"/>
      <c r="BMP8" s="346"/>
      <c r="BMQ8" s="346"/>
      <c r="BMR8" s="346"/>
      <c r="BMS8" s="346"/>
      <c r="BMT8" s="346"/>
      <c r="BMU8" s="346"/>
      <c r="BMV8" s="346"/>
      <c r="BMW8" s="346"/>
      <c r="BMX8" s="346"/>
      <c r="BMY8" s="346"/>
      <c r="BMZ8" s="346"/>
      <c r="BNA8" s="346"/>
      <c r="BNB8" s="346"/>
      <c r="BNC8" s="346"/>
      <c r="BND8" s="346"/>
      <c r="BNE8" s="346"/>
      <c r="BNF8" s="346"/>
      <c r="BNG8" s="346"/>
      <c r="BNH8" s="346"/>
      <c r="BNI8" s="346"/>
      <c r="BNJ8" s="346"/>
      <c r="BNK8" s="346"/>
      <c r="BNL8" s="346"/>
      <c r="BNM8" s="346"/>
      <c r="BNN8" s="346"/>
      <c r="BNO8" s="346"/>
      <c r="BNP8" s="346"/>
      <c r="BNQ8" s="346"/>
      <c r="BNR8" s="346"/>
      <c r="BNS8" s="346"/>
      <c r="BNT8" s="346"/>
      <c r="BNU8" s="346"/>
      <c r="BNV8" s="346"/>
      <c r="BNW8" s="346"/>
      <c r="BNX8" s="346"/>
      <c r="BNY8" s="346"/>
      <c r="BNZ8" s="346"/>
      <c r="BOA8" s="346"/>
      <c r="BOB8" s="346"/>
      <c r="BOC8" s="346"/>
      <c r="BOD8" s="346"/>
      <c r="BOE8" s="346"/>
      <c r="BOF8" s="346"/>
      <c r="BOG8" s="346"/>
      <c r="BOH8" s="346"/>
      <c r="BOI8" s="346"/>
      <c r="BOJ8" s="346"/>
      <c r="BOK8" s="346"/>
      <c r="BOL8" s="346"/>
      <c r="BOM8" s="346"/>
      <c r="BON8" s="346"/>
      <c r="BOO8" s="346"/>
      <c r="BOP8" s="346"/>
      <c r="BOQ8" s="346"/>
      <c r="BOR8" s="346"/>
      <c r="BOS8" s="346"/>
      <c r="BOT8" s="346"/>
      <c r="BOU8" s="346"/>
      <c r="BOV8" s="346"/>
      <c r="BOW8" s="346"/>
      <c r="BOX8" s="346"/>
      <c r="BOY8" s="346"/>
      <c r="BOZ8" s="346"/>
      <c r="BPA8" s="346"/>
      <c r="BPB8" s="346"/>
      <c r="BPC8" s="346"/>
      <c r="BPD8" s="346"/>
      <c r="BPE8" s="346"/>
      <c r="BPF8" s="346"/>
      <c r="BPG8" s="346"/>
      <c r="BPH8" s="346"/>
      <c r="BPI8" s="346"/>
      <c r="BPJ8" s="346"/>
      <c r="BPK8" s="346"/>
      <c r="BPL8" s="346"/>
      <c r="BPM8" s="346"/>
      <c r="BPN8" s="346"/>
      <c r="BPO8" s="346"/>
      <c r="BPP8" s="346"/>
      <c r="BPQ8" s="346"/>
      <c r="BPR8" s="346"/>
      <c r="BPS8" s="346"/>
      <c r="BPT8" s="346"/>
      <c r="BPU8" s="346"/>
      <c r="BPV8" s="346"/>
      <c r="BPW8" s="346"/>
      <c r="BPX8" s="346"/>
      <c r="BPY8" s="346"/>
      <c r="BPZ8" s="346"/>
      <c r="BQA8" s="346"/>
      <c r="BQB8" s="346"/>
      <c r="BQC8" s="346"/>
      <c r="BQD8" s="346"/>
      <c r="BQE8" s="346"/>
      <c r="BQF8" s="346"/>
      <c r="BQG8" s="346"/>
      <c r="BQH8" s="346"/>
      <c r="BQI8" s="346"/>
      <c r="BQJ8" s="346"/>
      <c r="BQK8" s="346"/>
      <c r="BQL8" s="346"/>
      <c r="BQM8" s="346"/>
      <c r="BQN8" s="346"/>
      <c r="BQO8" s="346"/>
      <c r="BQP8" s="346"/>
      <c r="BQQ8" s="346"/>
      <c r="BQR8" s="346"/>
      <c r="BQS8" s="346"/>
      <c r="BQT8" s="346"/>
      <c r="BQU8" s="346"/>
      <c r="BQV8" s="346"/>
      <c r="BQW8" s="346"/>
      <c r="BQX8" s="346"/>
      <c r="BQY8" s="346"/>
      <c r="BQZ8" s="346"/>
      <c r="BRA8" s="346"/>
      <c r="BRB8" s="346"/>
      <c r="BRC8" s="346"/>
      <c r="BRD8" s="346"/>
      <c r="BRE8" s="346"/>
      <c r="BRF8" s="346"/>
      <c r="BRG8" s="346"/>
      <c r="BRH8" s="346"/>
      <c r="BRI8" s="346"/>
      <c r="BRJ8" s="346"/>
      <c r="BRK8" s="346"/>
      <c r="BRL8" s="346"/>
      <c r="BRM8" s="346"/>
      <c r="BRN8" s="346"/>
      <c r="BRO8" s="346"/>
      <c r="BRP8" s="346"/>
      <c r="BRQ8" s="346"/>
      <c r="BRR8" s="346"/>
      <c r="BRS8" s="346"/>
      <c r="BRT8" s="346"/>
      <c r="BRU8" s="346"/>
      <c r="BRV8" s="346"/>
      <c r="BRW8" s="346"/>
      <c r="BRX8" s="346"/>
      <c r="BRY8" s="346"/>
      <c r="BRZ8" s="346"/>
      <c r="BSA8" s="346"/>
      <c r="BSB8" s="346"/>
      <c r="BSC8" s="346"/>
      <c r="BSD8" s="346"/>
      <c r="BSE8" s="346"/>
      <c r="BSF8" s="346"/>
      <c r="BSG8" s="346"/>
      <c r="BSH8" s="346"/>
      <c r="BSI8" s="346"/>
      <c r="BSJ8" s="346"/>
      <c r="BSK8" s="346"/>
      <c r="BSL8" s="346"/>
      <c r="BSM8" s="346"/>
      <c r="BSN8" s="346"/>
      <c r="BSO8" s="346"/>
      <c r="BSP8" s="346"/>
      <c r="BSQ8" s="346"/>
      <c r="BSR8" s="346"/>
      <c r="BSS8" s="346"/>
      <c r="BST8" s="346"/>
      <c r="BSU8" s="346"/>
      <c r="BSV8" s="346"/>
      <c r="BSW8" s="346"/>
      <c r="BSX8" s="346"/>
      <c r="BSY8" s="346"/>
      <c r="BSZ8" s="346"/>
      <c r="BTA8" s="346"/>
      <c r="BTB8" s="346"/>
      <c r="BTC8" s="346"/>
      <c r="BTD8" s="346"/>
      <c r="BTE8" s="346"/>
      <c r="BTF8" s="346"/>
      <c r="BTG8" s="346"/>
      <c r="BTH8" s="346"/>
      <c r="BTI8" s="346"/>
      <c r="BTJ8" s="346"/>
      <c r="BTK8" s="346"/>
      <c r="BTL8" s="346"/>
      <c r="BTM8" s="346"/>
      <c r="BTN8" s="346"/>
      <c r="BTO8" s="346"/>
      <c r="BTP8" s="346"/>
      <c r="BTQ8" s="346"/>
      <c r="BTR8" s="346"/>
      <c r="BTS8" s="346"/>
      <c r="BTT8" s="346"/>
      <c r="BTU8" s="346"/>
      <c r="BTV8" s="346"/>
      <c r="BTW8" s="346"/>
      <c r="BTX8" s="346"/>
      <c r="BTY8" s="346"/>
      <c r="BTZ8" s="346"/>
      <c r="BUA8" s="346"/>
      <c r="BUB8" s="346"/>
      <c r="BUC8" s="346"/>
      <c r="BUD8" s="346"/>
      <c r="BUE8" s="346"/>
      <c r="BUF8" s="346"/>
      <c r="BUG8" s="346"/>
      <c r="BUH8" s="346"/>
      <c r="BUI8" s="346"/>
      <c r="BUJ8" s="346"/>
      <c r="BUK8" s="346"/>
      <c r="BUL8" s="346"/>
      <c r="BUM8" s="346"/>
      <c r="BUN8" s="346"/>
      <c r="BUO8" s="346"/>
      <c r="BUP8" s="346"/>
      <c r="BUQ8" s="346"/>
      <c r="BUR8" s="346"/>
      <c r="BUS8" s="346"/>
      <c r="BUT8" s="346"/>
      <c r="BUU8" s="346"/>
      <c r="BUV8" s="346"/>
      <c r="BUW8" s="346"/>
      <c r="BUX8" s="346"/>
      <c r="BUY8" s="346"/>
      <c r="BUZ8" s="346"/>
      <c r="BVA8" s="346"/>
      <c r="BVB8" s="346"/>
      <c r="BVC8" s="346"/>
      <c r="BVD8" s="346"/>
      <c r="BVE8" s="346"/>
      <c r="BVF8" s="346"/>
      <c r="BVG8" s="346"/>
      <c r="BVH8" s="346"/>
      <c r="BVI8" s="346"/>
      <c r="BVJ8" s="346"/>
      <c r="BVK8" s="346"/>
      <c r="BVL8" s="346"/>
      <c r="BVM8" s="346"/>
      <c r="BVN8" s="346"/>
      <c r="BVO8" s="346"/>
      <c r="BVP8" s="346"/>
      <c r="BVQ8" s="346"/>
      <c r="BVR8" s="346"/>
      <c r="BVS8" s="346"/>
      <c r="BVT8" s="346"/>
      <c r="BVU8" s="346"/>
      <c r="BVV8" s="346"/>
      <c r="BVW8" s="346"/>
      <c r="BVX8" s="346"/>
      <c r="BVY8" s="346"/>
      <c r="BVZ8" s="346"/>
      <c r="BWA8" s="346"/>
      <c r="BWB8" s="346"/>
      <c r="BWC8" s="346"/>
      <c r="BWD8" s="346"/>
      <c r="BWE8" s="346"/>
      <c r="BWF8" s="346"/>
      <c r="BWG8" s="346"/>
      <c r="BWH8" s="346"/>
      <c r="BWI8" s="346"/>
      <c r="BWJ8" s="346"/>
      <c r="BWK8" s="346"/>
      <c r="BWL8" s="346"/>
      <c r="BWM8" s="346"/>
      <c r="BWN8" s="346"/>
      <c r="BWO8" s="346"/>
      <c r="BWP8" s="346"/>
      <c r="BWQ8" s="346"/>
      <c r="BWR8" s="346"/>
      <c r="BWS8" s="346"/>
      <c r="BWT8" s="346"/>
      <c r="BWU8" s="346"/>
      <c r="BWV8" s="346"/>
      <c r="BWW8" s="346"/>
      <c r="BWX8" s="346"/>
      <c r="BWY8" s="346"/>
      <c r="BWZ8" s="346"/>
      <c r="BXA8" s="346"/>
      <c r="BXB8" s="346"/>
      <c r="BXC8" s="346"/>
      <c r="BXD8" s="346"/>
      <c r="BXE8" s="346"/>
      <c r="BXF8" s="346"/>
      <c r="BXG8" s="346"/>
      <c r="BXH8" s="346"/>
      <c r="BXI8" s="346"/>
      <c r="BXJ8" s="346"/>
      <c r="BXK8" s="346"/>
      <c r="BXL8" s="346"/>
      <c r="BXM8" s="346"/>
      <c r="BXN8" s="346"/>
      <c r="BXO8" s="346"/>
      <c r="BXP8" s="346"/>
      <c r="BXQ8" s="346"/>
      <c r="BXR8" s="346"/>
      <c r="BXS8" s="346"/>
      <c r="BXT8" s="346"/>
      <c r="BXU8" s="346"/>
      <c r="BXV8" s="346"/>
      <c r="BXW8" s="346"/>
      <c r="BXX8" s="346"/>
      <c r="BXY8" s="346"/>
      <c r="BXZ8" s="346"/>
      <c r="BYA8" s="346"/>
      <c r="BYB8" s="346"/>
      <c r="BYC8" s="346"/>
      <c r="BYD8" s="346"/>
      <c r="BYE8" s="346"/>
      <c r="BYF8" s="346"/>
      <c r="BYG8" s="346"/>
      <c r="BYH8" s="346"/>
      <c r="BYI8" s="346"/>
      <c r="BYJ8" s="346"/>
      <c r="BYK8" s="346"/>
      <c r="BYL8" s="346"/>
      <c r="BYM8" s="346"/>
      <c r="BYN8" s="346"/>
      <c r="BYO8" s="346"/>
      <c r="BYP8" s="346"/>
      <c r="BYQ8" s="346"/>
      <c r="BYR8" s="346"/>
      <c r="BYS8" s="346"/>
      <c r="BYT8" s="346"/>
      <c r="BYU8" s="346"/>
      <c r="BYV8" s="346"/>
      <c r="BYW8" s="346"/>
      <c r="BYX8" s="346"/>
      <c r="BYY8" s="346"/>
      <c r="BYZ8" s="346"/>
      <c r="BZA8" s="346"/>
      <c r="BZB8" s="346"/>
      <c r="BZC8" s="346"/>
      <c r="BZD8" s="346"/>
      <c r="BZE8" s="346"/>
      <c r="BZF8" s="346"/>
      <c r="BZG8" s="346"/>
      <c r="BZH8" s="346"/>
      <c r="BZI8" s="346"/>
      <c r="BZJ8" s="346"/>
      <c r="BZK8" s="346"/>
      <c r="BZL8" s="346"/>
      <c r="BZM8" s="346"/>
      <c r="BZN8" s="346"/>
      <c r="BZO8" s="346"/>
      <c r="BZP8" s="346"/>
      <c r="BZQ8" s="346"/>
      <c r="BZR8" s="346"/>
      <c r="BZS8" s="346"/>
      <c r="BZT8" s="346"/>
      <c r="BZU8" s="346"/>
      <c r="BZV8" s="346"/>
      <c r="BZW8" s="346"/>
      <c r="BZX8" s="346"/>
      <c r="BZY8" s="346"/>
      <c r="BZZ8" s="346"/>
      <c r="CAA8" s="346"/>
      <c r="CAB8" s="346"/>
      <c r="CAC8" s="346"/>
      <c r="CAD8" s="346"/>
      <c r="CAE8" s="346"/>
      <c r="CAF8" s="346"/>
      <c r="CAG8" s="346"/>
      <c r="CAH8" s="346"/>
      <c r="CAI8" s="346"/>
      <c r="CAJ8" s="346"/>
      <c r="CAK8" s="346"/>
      <c r="CAL8" s="346"/>
      <c r="CAM8" s="346"/>
      <c r="CAN8" s="346"/>
      <c r="CAO8" s="346"/>
      <c r="CAP8" s="346"/>
      <c r="CAQ8" s="346"/>
      <c r="CAR8" s="346"/>
      <c r="CAS8" s="346"/>
      <c r="CAT8" s="346"/>
      <c r="CAU8" s="346"/>
      <c r="CAV8" s="346"/>
      <c r="CAW8" s="346"/>
      <c r="CAX8" s="346"/>
      <c r="CAY8" s="346"/>
      <c r="CAZ8" s="346"/>
      <c r="CBA8" s="346"/>
      <c r="CBB8" s="346"/>
      <c r="CBC8" s="346"/>
      <c r="CBD8" s="346"/>
      <c r="CBE8" s="346"/>
      <c r="CBF8" s="346"/>
      <c r="CBG8" s="346"/>
      <c r="CBH8" s="346"/>
      <c r="CBI8" s="346"/>
      <c r="CBJ8" s="346"/>
      <c r="CBK8" s="346"/>
      <c r="CBL8" s="346"/>
      <c r="CBM8" s="346"/>
      <c r="CBN8" s="346"/>
      <c r="CBO8" s="346"/>
      <c r="CBP8" s="346"/>
      <c r="CBQ8" s="346"/>
      <c r="CBR8" s="346"/>
      <c r="CBS8" s="346"/>
      <c r="CBT8" s="346"/>
      <c r="CBU8" s="346"/>
      <c r="CBV8" s="346"/>
      <c r="CBW8" s="346"/>
      <c r="CBX8" s="346"/>
      <c r="CBY8" s="346"/>
      <c r="CBZ8" s="346"/>
      <c r="CCA8" s="346"/>
      <c r="CCB8" s="346"/>
      <c r="CCC8" s="346"/>
      <c r="CCD8" s="346"/>
      <c r="CCE8" s="346"/>
      <c r="CCF8" s="346"/>
      <c r="CCG8" s="346"/>
      <c r="CCH8" s="346"/>
      <c r="CCI8" s="346"/>
      <c r="CCJ8" s="346"/>
      <c r="CCK8" s="346"/>
      <c r="CCL8" s="346"/>
      <c r="CCM8" s="346"/>
      <c r="CCN8" s="346"/>
      <c r="CCO8" s="346"/>
      <c r="CCP8" s="346"/>
      <c r="CCQ8" s="346"/>
      <c r="CCR8" s="346"/>
      <c r="CCS8" s="346"/>
      <c r="CCT8" s="346"/>
      <c r="CCU8" s="346"/>
      <c r="CCV8" s="346"/>
      <c r="CCW8" s="346"/>
      <c r="CCX8" s="346"/>
      <c r="CCY8" s="346"/>
      <c r="CCZ8" s="346"/>
      <c r="CDA8" s="346"/>
      <c r="CDB8" s="346"/>
      <c r="CDC8" s="346"/>
      <c r="CDD8" s="346"/>
      <c r="CDE8" s="346"/>
      <c r="CDF8" s="346"/>
      <c r="CDG8" s="346"/>
      <c r="CDH8" s="346"/>
      <c r="CDI8" s="346"/>
      <c r="CDJ8" s="346"/>
      <c r="CDK8" s="346"/>
      <c r="CDL8" s="346"/>
      <c r="CDM8" s="346"/>
      <c r="CDN8" s="346"/>
      <c r="CDO8" s="346"/>
      <c r="CDP8" s="346"/>
      <c r="CDQ8" s="346"/>
      <c r="CDR8" s="346"/>
      <c r="CDS8" s="346"/>
      <c r="CDT8" s="346"/>
      <c r="CDU8" s="346"/>
      <c r="CDV8" s="346"/>
      <c r="CDW8" s="346"/>
      <c r="CDX8" s="346"/>
      <c r="CDY8" s="346"/>
      <c r="CDZ8" s="346"/>
      <c r="CEA8" s="346"/>
      <c r="CEB8" s="346"/>
      <c r="CEC8" s="346"/>
      <c r="CED8" s="346"/>
      <c r="CEE8" s="346"/>
      <c r="CEF8" s="346"/>
      <c r="CEG8" s="346"/>
      <c r="CEH8" s="346"/>
      <c r="CEI8" s="346"/>
      <c r="CEJ8" s="346"/>
      <c r="CEK8" s="346"/>
      <c r="CEL8" s="346"/>
      <c r="CEM8" s="346"/>
      <c r="CEN8" s="346"/>
      <c r="CEO8" s="346"/>
      <c r="CEP8" s="346"/>
      <c r="CEQ8" s="346"/>
      <c r="CER8" s="346"/>
      <c r="CES8" s="346"/>
      <c r="CET8" s="346"/>
      <c r="CEU8" s="346"/>
      <c r="CEV8" s="346"/>
      <c r="CEW8" s="346"/>
      <c r="CEX8" s="346"/>
      <c r="CEY8" s="346"/>
      <c r="CEZ8" s="346"/>
      <c r="CFA8" s="346"/>
      <c r="CFB8" s="346"/>
      <c r="CFC8" s="346"/>
      <c r="CFD8" s="346"/>
      <c r="CFE8" s="346"/>
      <c r="CFF8" s="346"/>
      <c r="CFG8" s="346"/>
      <c r="CFH8" s="346"/>
      <c r="CFI8" s="346"/>
      <c r="CFJ8" s="346"/>
      <c r="CFK8" s="346"/>
      <c r="CFL8" s="346"/>
      <c r="CFM8" s="346"/>
      <c r="CFN8" s="346"/>
      <c r="CFO8" s="346"/>
      <c r="CFP8" s="346"/>
      <c r="CFQ8" s="346"/>
      <c r="CFR8" s="346"/>
      <c r="CFS8" s="346"/>
      <c r="CFT8" s="346"/>
      <c r="CFU8" s="346"/>
      <c r="CFV8" s="346"/>
      <c r="CFW8" s="346"/>
      <c r="CFX8" s="346"/>
      <c r="CFY8" s="346"/>
      <c r="CFZ8" s="346"/>
      <c r="CGA8" s="346"/>
      <c r="CGB8" s="346"/>
      <c r="CGC8" s="346"/>
      <c r="CGD8" s="346"/>
      <c r="CGE8" s="346"/>
      <c r="CGF8" s="346"/>
      <c r="CGG8" s="346"/>
      <c r="CGH8" s="346"/>
      <c r="CGI8" s="346"/>
      <c r="CGJ8" s="346"/>
      <c r="CGK8" s="346"/>
      <c r="CGL8" s="346"/>
      <c r="CGM8" s="346"/>
      <c r="CGN8" s="346"/>
      <c r="CGO8" s="346"/>
      <c r="CGP8" s="346"/>
      <c r="CGQ8" s="346"/>
      <c r="CGR8" s="346"/>
      <c r="CGS8" s="346"/>
      <c r="CGT8" s="346"/>
      <c r="CGU8" s="346"/>
      <c r="CGV8" s="346"/>
      <c r="CGW8" s="346"/>
      <c r="CGX8" s="346"/>
      <c r="CGY8" s="346"/>
      <c r="CGZ8" s="346"/>
      <c r="CHA8" s="346"/>
      <c r="CHB8" s="346"/>
      <c r="CHC8" s="346"/>
      <c r="CHD8" s="346"/>
      <c r="CHE8" s="346"/>
      <c r="CHF8" s="346"/>
      <c r="CHG8" s="346"/>
      <c r="CHH8" s="346"/>
      <c r="CHI8" s="346"/>
      <c r="CHJ8" s="346"/>
      <c r="CHK8" s="346"/>
      <c r="CHL8" s="346"/>
      <c r="CHM8" s="346"/>
      <c r="CHN8" s="346"/>
      <c r="CHO8" s="346"/>
      <c r="CHP8" s="346"/>
      <c r="CHQ8" s="346"/>
      <c r="CHR8" s="346"/>
      <c r="CHS8" s="346"/>
      <c r="CHT8" s="346"/>
      <c r="CHU8" s="346"/>
      <c r="CHV8" s="346"/>
      <c r="CHW8" s="346"/>
      <c r="CHX8" s="346"/>
      <c r="CHY8" s="346"/>
      <c r="CHZ8" s="346"/>
      <c r="CIA8" s="346"/>
      <c r="CIB8" s="346"/>
      <c r="CIC8" s="346"/>
      <c r="CID8" s="346"/>
      <c r="CIE8" s="346"/>
      <c r="CIF8" s="346"/>
      <c r="CIG8" s="346"/>
      <c r="CIH8" s="346"/>
      <c r="CII8" s="346"/>
      <c r="CIJ8" s="346"/>
      <c r="CIK8" s="346"/>
      <c r="CIL8" s="346"/>
      <c r="CIM8" s="346"/>
      <c r="CIN8" s="346"/>
      <c r="CIO8" s="346"/>
      <c r="CIP8" s="346"/>
      <c r="CIQ8" s="346"/>
      <c r="CIR8" s="346"/>
      <c r="CIS8" s="346"/>
      <c r="CIT8" s="346"/>
      <c r="CIU8" s="346"/>
      <c r="CIV8" s="346"/>
      <c r="CIW8" s="346"/>
      <c r="CIX8" s="346"/>
      <c r="CIY8" s="346"/>
      <c r="CIZ8" s="346"/>
      <c r="CJA8" s="346"/>
      <c r="CJB8" s="346"/>
      <c r="CJC8" s="346"/>
      <c r="CJD8" s="346"/>
      <c r="CJE8" s="346"/>
      <c r="CJF8" s="346"/>
      <c r="CJG8" s="346"/>
      <c r="CJH8" s="346"/>
      <c r="CJI8" s="346"/>
      <c r="CJJ8" s="346"/>
      <c r="CJK8" s="346"/>
      <c r="CJL8" s="346"/>
      <c r="CJM8" s="346"/>
      <c r="CJN8" s="346"/>
      <c r="CJO8" s="346"/>
      <c r="CJP8" s="346"/>
      <c r="CJQ8" s="346"/>
      <c r="CJR8" s="346"/>
      <c r="CJS8" s="346"/>
      <c r="CJT8" s="346"/>
      <c r="CJU8" s="346"/>
      <c r="CJV8" s="346"/>
      <c r="CJW8" s="346"/>
      <c r="CJX8" s="346"/>
      <c r="CJY8" s="346"/>
      <c r="CJZ8" s="346"/>
      <c r="CKA8" s="346"/>
      <c r="CKB8" s="346"/>
      <c r="CKC8" s="346"/>
      <c r="CKD8" s="346"/>
      <c r="CKE8" s="346"/>
      <c r="CKF8" s="346"/>
      <c r="CKG8" s="346"/>
      <c r="CKH8" s="346"/>
      <c r="CKI8" s="346"/>
      <c r="CKJ8" s="346"/>
      <c r="CKK8" s="346"/>
      <c r="CKL8" s="346"/>
      <c r="CKM8" s="346"/>
      <c r="CKN8" s="346"/>
      <c r="CKO8" s="346"/>
      <c r="CKP8" s="346"/>
      <c r="CKQ8" s="346"/>
      <c r="CKR8" s="346"/>
      <c r="CKS8" s="346"/>
      <c r="CKT8" s="346"/>
      <c r="CKU8" s="346"/>
      <c r="CKV8" s="346"/>
      <c r="CKW8" s="346"/>
      <c r="CKX8" s="346"/>
      <c r="CKY8" s="346"/>
      <c r="CKZ8" s="346"/>
      <c r="CLA8" s="346"/>
      <c r="CLB8" s="346"/>
      <c r="CLC8" s="346"/>
      <c r="CLD8" s="346"/>
      <c r="CLE8" s="346"/>
      <c r="CLF8" s="346"/>
      <c r="CLG8" s="346"/>
      <c r="CLH8" s="346"/>
      <c r="CLI8" s="346"/>
      <c r="CLJ8" s="346"/>
      <c r="CLK8" s="346"/>
      <c r="CLL8" s="346"/>
      <c r="CLM8" s="346"/>
      <c r="CLN8" s="346"/>
      <c r="CLO8" s="346"/>
      <c r="CLP8" s="346"/>
      <c r="CLQ8" s="346"/>
      <c r="CLR8" s="346"/>
      <c r="CLS8" s="346"/>
      <c r="CLT8" s="346"/>
      <c r="CLU8" s="346"/>
      <c r="CLV8" s="346"/>
      <c r="CLW8" s="346"/>
      <c r="CLX8" s="346"/>
      <c r="CLY8" s="346"/>
      <c r="CLZ8" s="346"/>
      <c r="CMA8" s="346"/>
      <c r="CMB8" s="346"/>
      <c r="CMC8" s="346"/>
      <c r="CMD8" s="346"/>
      <c r="CME8" s="346"/>
      <c r="CMF8" s="346"/>
      <c r="CMG8" s="346"/>
      <c r="CMH8" s="346"/>
      <c r="CMI8" s="346"/>
      <c r="CMJ8" s="346"/>
      <c r="CMK8" s="346"/>
      <c r="CML8" s="346"/>
      <c r="CMM8" s="346"/>
      <c r="CMN8" s="346"/>
      <c r="CMO8" s="346"/>
      <c r="CMP8" s="346"/>
      <c r="CMQ8" s="346"/>
      <c r="CMR8" s="346"/>
      <c r="CMS8" s="346"/>
      <c r="CMT8" s="346"/>
      <c r="CMU8" s="346"/>
      <c r="CMV8" s="346"/>
      <c r="CMW8" s="346"/>
      <c r="CMX8" s="346"/>
      <c r="CMY8" s="346"/>
      <c r="CMZ8" s="346"/>
      <c r="CNA8" s="346"/>
      <c r="CNB8" s="346"/>
      <c r="CNC8" s="346"/>
      <c r="CND8" s="346"/>
      <c r="CNE8" s="346"/>
      <c r="CNF8" s="346"/>
      <c r="CNG8" s="346"/>
      <c r="CNH8" s="346"/>
      <c r="CNI8" s="346"/>
      <c r="CNJ8" s="346"/>
      <c r="CNK8" s="346"/>
      <c r="CNL8" s="346"/>
      <c r="CNM8" s="346"/>
      <c r="CNN8" s="346"/>
      <c r="CNO8" s="346"/>
      <c r="CNP8" s="346"/>
      <c r="CNQ8" s="346"/>
      <c r="CNR8" s="346"/>
      <c r="CNS8" s="346"/>
      <c r="CNT8" s="346"/>
      <c r="CNU8" s="346"/>
      <c r="CNV8" s="346"/>
      <c r="CNW8" s="346"/>
      <c r="CNX8" s="346"/>
      <c r="CNY8" s="346"/>
      <c r="CNZ8" s="346"/>
      <c r="COA8" s="346"/>
      <c r="COB8" s="346"/>
      <c r="COC8" s="346"/>
      <c r="COD8" s="346"/>
      <c r="COE8" s="346"/>
      <c r="COF8" s="346"/>
      <c r="COG8" s="346"/>
      <c r="COH8" s="346"/>
      <c r="COI8" s="346"/>
      <c r="COJ8" s="346"/>
      <c r="COK8" s="346"/>
      <c r="COL8" s="346"/>
      <c r="COM8" s="346"/>
      <c r="CON8" s="346"/>
      <c r="COO8" s="346"/>
      <c r="COP8" s="346"/>
      <c r="COQ8" s="346"/>
      <c r="COR8" s="346"/>
      <c r="COS8" s="346"/>
      <c r="COT8" s="346"/>
      <c r="COU8" s="346"/>
      <c r="COV8" s="346"/>
      <c r="COW8" s="346"/>
      <c r="COX8" s="346"/>
      <c r="COY8" s="346"/>
      <c r="COZ8" s="346"/>
      <c r="CPA8" s="346"/>
      <c r="CPB8" s="346"/>
      <c r="CPC8" s="346"/>
      <c r="CPD8" s="346"/>
      <c r="CPE8" s="346"/>
      <c r="CPF8" s="346"/>
      <c r="CPG8" s="346"/>
      <c r="CPH8" s="346"/>
      <c r="CPI8" s="346"/>
      <c r="CPJ8" s="346"/>
      <c r="CPK8" s="346"/>
      <c r="CPL8" s="346"/>
      <c r="CPM8" s="346"/>
      <c r="CPN8" s="346"/>
      <c r="CPO8" s="346"/>
      <c r="CPP8" s="346"/>
      <c r="CPQ8" s="346"/>
      <c r="CPR8" s="346"/>
      <c r="CPS8" s="346"/>
      <c r="CPT8" s="346"/>
      <c r="CPU8" s="346"/>
      <c r="CPV8" s="346"/>
      <c r="CPW8" s="346"/>
      <c r="CPX8" s="346"/>
      <c r="CPY8" s="346"/>
      <c r="CPZ8" s="346"/>
      <c r="CQA8" s="346"/>
      <c r="CQB8" s="346"/>
      <c r="CQC8" s="346"/>
      <c r="CQD8" s="346"/>
      <c r="CQE8" s="346"/>
      <c r="CQF8" s="346"/>
      <c r="CQG8" s="346"/>
      <c r="CQH8" s="346"/>
      <c r="CQI8" s="346"/>
      <c r="CQJ8" s="346"/>
      <c r="CQK8" s="346"/>
      <c r="CQL8" s="346"/>
      <c r="CQM8" s="346"/>
      <c r="CQN8" s="346"/>
      <c r="CQO8" s="346"/>
      <c r="CQP8" s="346"/>
      <c r="CQQ8" s="346"/>
      <c r="CQR8" s="346"/>
      <c r="CQS8" s="346"/>
      <c r="CQT8" s="346"/>
      <c r="CQU8" s="346"/>
      <c r="CQV8" s="346"/>
      <c r="CQW8" s="346"/>
      <c r="CQX8" s="346"/>
      <c r="CQY8" s="346"/>
      <c r="CQZ8" s="346"/>
      <c r="CRA8" s="346"/>
      <c r="CRB8" s="346"/>
      <c r="CRC8" s="346"/>
      <c r="CRD8" s="346"/>
      <c r="CRE8" s="346"/>
      <c r="CRF8" s="346"/>
      <c r="CRG8" s="346"/>
      <c r="CRH8" s="346"/>
      <c r="CRI8" s="346"/>
      <c r="CRJ8" s="346"/>
      <c r="CRK8" s="346"/>
      <c r="CRL8" s="346"/>
      <c r="CRM8" s="346"/>
      <c r="CRN8" s="346"/>
      <c r="CRO8" s="346"/>
      <c r="CRP8" s="346"/>
      <c r="CRQ8" s="346"/>
      <c r="CRR8" s="346"/>
      <c r="CRS8" s="346"/>
      <c r="CRT8" s="346"/>
      <c r="CRU8" s="346"/>
      <c r="CRV8" s="346"/>
      <c r="CRW8" s="346"/>
      <c r="CRX8" s="346"/>
      <c r="CRY8" s="346"/>
      <c r="CRZ8" s="346"/>
      <c r="CSA8" s="346"/>
      <c r="CSB8" s="346"/>
      <c r="CSC8" s="346"/>
      <c r="CSD8" s="346"/>
      <c r="CSE8" s="346"/>
      <c r="CSF8" s="346"/>
      <c r="CSG8" s="346"/>
      <c r="CSH8" s="346"/>
      <c r="CSI8" s="346"/>
      <c r="CSJ8" s="346"/>
      <c r="CSK8" s="346"/>
      <c r="CSL8" s="346"/>
      <c r="CSM8" s="346"/>
      <c r="CSN8" s="346"/>
      <c r="CSO8" s="346"/>
      <c r="CSP8" s="346"/>
      <c r="CSQ8" s="346"/>
      <c r="CSR8" s="346"/>
      <c r="CSS8" s="346"/>
      <c r="CST8" s="346"/>
      <c r="CSU8" s="346"/>
      <c r="CSV8" s="346"/>
      <c r="CSW8" s="346"/>
      <c r="CSX8" s="346"/>
      <c r="CSY8" s="346"/>
      <c r="CSZ8" s="346"/>
      <c r="CTA8" s="346"/>
      <c r="CTB8" s="346"/>
      <c r="CTC8" s="346"/>
      <c r="CTD8" s="346"/>
      <c r="CTE8" s="346"/>
      <c r="CTF8" s="346"/>
      <c r="CTG8" s="346"/>
      <c r="CTH8" s="346"/>
      <c r="CTI8" s="346"/>
      <c r="CTJ8" s="346"/>
      <c r="CTK8" s="346"/>
      <c r="CTL8" s="346"/>
      <c r="CTM8" s="346"/>
      <c r="CTN8" s="346"/>
      <c r="CTO8" s="346"/>
      <c r="CTP8" s="346"/>
      <c r="CTQ8" s="346"/>
      <c r="CTR8" s="346"/>
      <c r="CTS8" s="346"/>
      <c r="CTT8" s="346"/>
      <c r="CTU8" s="346"/>
      <c r="CTV8" s="346"/>
      <c r="CTW8" s="346"/>
      <c r="CTX8" s="346"/>
      <c r="CTY8" s="346"/>
      <c r="CTZ8" s="346"/>
      <c r="CUA8" s="346"/>
      <c r="CUB8" s="346"/>
      <c r="CUC8" s="346"/>
      <c r="CUD8" s="346"/>
      <c r="CUE8" s="346"/>
      <c r="CUF8" s="346"/>
      <c r="CUG8" s="346"/>
      <c r="CUH8" s="346"/>
      <c r="CUI8" s="346"/>
      <c r="CUJ8" s="346"/>
      <c r="CUK8" s="346"/>
      <c r="CUL8" s="346"/>
      <c r="CUM8" s="346"/>
      <c r="CUN8" s="346"/>
      <c r="CUO8" s="346"/>
      <c r="CUP8" s="346"/>
      <c r="CUQ8" s="346"/>
      <c r="CUR8" s="346"/>
      <c r="CUS8" s="346"/>
      <c r="CUT8" s="346"/>
      <c r="CUU8" s="346"/>
      <c r="CUV8" s="346"/>
      <c r="CUW8" s="346"/>
      <c r="CUX8" s="346"/>
      <c r="CUY8" s="346"/>
      <c r="CUZ8" s="346"/>
      <c r="CVA8" s="346"/>
      <c r="CVB8" s="346"/>
      <c r="CVC8" s="346"/>
      <c r="CVD8" s="346"/>
      <c r="CVE8" s="346"/>
      <c r="CVF8" s="346"/>
      <c r="CVG8" s="346"/>
      <c r="CVH8" s="346"/>
      <c r="CVI8" s="346"/>
      <c r="CVJ8" s="346"/>
      <c r="CVK8" s="346"/>
      <c r="CVL8" s="346"/>
      <c r="CVM8" s="346"/>
      <c r="CVN8" s="346"/>
      <c r="CVO8" s="346"/>
      <c r="CVP8" s="346"/>
      <c r="CVQ8" s="346"/>
      <c r="CVR8" s="346"/>
      <c r="CVS8" s="346"/>
      <c r="CVT8" s="346"/>
      <c r="CVU8" s="346"/>
      <c r="CVV8" s="346"/>
      <c r="CVW8" s="346"/>
      <c r="CVX8" s="346"/>
      <c r="CVY8" s="346"/>
      <c r="CVZ8" s="346"/>
      <c r="CWA8" s="346"/>
      <c r="CWB8" s="346"/>
      <c r="CWC8" s="346"/>
      <c r="CWD8" s="346"/>
      <c r="CWE8" s="346"/>
      <c r="CWF8" s="346"/>
      <c r="CWG8" s="346"/>
      <c r="CWH8" s="346"/>
      <c r="CWI8" s="346"/>
      <c r="CWJ8" s="346"/>
      <c r="CWK8" s="346"/>
      <c r="CWL8" s="346"/>
      <c r="CWM8" s="346"/>
      <c r="CWN8" s="346"/>
      <c r="CWO8" s="346"/>
      <c r="CWP8" s="346"/>
      <c r="CWQ8" s="346"/>
      <c r="CWR8" s="346"/>
      <c r="CWS8" s="346"/>
      <c r="CWT8" s="346"/>
      <c r="CWU8" s="346"/>
      <c r="CWV8" s="346"/>
      <c r="CWW8" s="346"/>
      <c r="CWX8" s="346"/>
      <c r="CWY8" s="346"/>
      <c r="CWZ8" s="346"/>
      <c r="CXA8" s="346"/>
      <c r="CXB8" s="346"/>
      <c r="CXC8" s="346"/>
      <c r="CXD8" s="346"/>
      <c r="CXE8" s="346"/>
      <c r="CXF8" s="346"/>
      <c r="CXG8" s="346"/>
      <c r="CXH8" s="346"/>
      <c r="CXI8" s="346"/>
      <c r="CXJ8" s="346"/>
      <c r="CXK8" s="346"/>
      <c r="CXL8" s="346"/>
      <c r="CXM8" s="346"/>
      <c r="CXN8" s="346"/>
      <c r="CXO8" s="346"/>
      <c r="CXP8" s="346"/>
      <c r="CXQ8" s="346"/>
      <c r="CXR8" s="346"/>
      <c r="CXS8" s="346"/>
      <c r="CXT8" s="346"/>
      <c r="CXU8" s="346"/>
      <c r="CXV8" s="346"/>
      <c r="CXW8" s="346"/>
      <c r="CXX8" s="346"/>
      <c r="CXY8" s="346"/>
      <c r="CXZ8" s="346"/>
      <c r="CYA8" s="346"/>
      <c r="CYB8" s="346"/>
      <c r="CYC8" s="346"/>
      <c r="CYD8" s="346"/>
      <c r="CYE8" s="346"/>
      <c r="CYF8" s="346"/>
      <c r="CYG8" s="346"/>
      <c r="CYH8" s="346"/>
      <c r="CYI8" s="346"/>
      <c r="CYJ8" s="346"/>
      <c r="CYK8" s="346"/>
      <c r="CYL8" s="346"/>
      <c r="CYM8" s="346"/>
      <c r="CYN8" s="346"/>
      <c r="CYO8" s="346"/>
      <c r="CYP8" s="346"/>
      <c r="CYQ8" s="346"/>
      <c r="CYR8" s="346"/>
      <c r="CYS8" s="346"/>
      <c r="CYT8" s="346"/>
      <c r="CYU8" s="346"/>
      <c r="CYV8" s="346"/>
      <c r="CYW8" s="346"/>
      <c r="CYX8" s="346"/>
      <c r="CYY8" s="346"/>
      <c r="CYZ8" s="346"/>
      <c r="CZA8" s="346"/>
      <c r="CZB8" s="346"/>
      <c r="CZC8" s="346"/>
      <c r="CZD8" s="346"/>
      <c r="CZE8" s="346"/>
      <c r="CZF8" s="346"/>
      <c r="CZG8" s="346"/>
      <c r="CZH8" s="346"/>
      <c r="CZI8" s="346"/>
      <c r="CZJ8" s="346"/>
      <c r="CZK8" s="346"/>
      <c r="CZL8" s="346"/>
      <c r="CZM8" s="346"/>
      <c r="CZN8" s="346"/>
      <c r="CZO8" s="346"/>
      <c r="CZP8" s="346"/>
      <c r="CZQ8" s="346"/>
      <c r="CZR8" s="346"/>
      <c r="CZS8" s="346"/>
      <c r="CZT8" s="346"/>
      <c r="CZU8" s="346"/>
      <c r="CZV8" s="346"/>
      <c r="CZW8" s="346"/>
      <c r="CZX8" s="346"/>
      <c r="CZY8" s="346"/>
      <c r="CZZ8" s="346"/>
      <c r="DAA8" s="346"/>
      <c r="DAB8" s="346"/>
      <c r="DAC8" s="346"/>
      <c r="DAD8" s="346"/>
      <c r="DAE8" s="346"/>
      <c r="DAF8" s="346"/>
      <c r="DAG8" s="346"/>
      <c r="DAH8" s="346"/>
      <c r="DAI8" s="346"/>
      <c r="DAJ8" s="346"/>
      <c r="DAK8" s="346"/>
      <c r="DAL8" s="346"/>
      <c r="DAM8" s="346"/>
      <c r="DAN8" s="346"/>
      <c r="DAO8" s="346"/>
      <c r="DAP8" s="346"/>
      <c r="DAQ8" s="346"/>
      <c r="DAR8" s="346"/>
      <c r="DAS8" s="346"/>
      <c r="DAT8" s="346"/>
      <c r="DAU8" s="346"/>
      <c r="DAV8" s="346"/>
      <c r="DAW8" s="346"/>
      <c r="DAX8" s="346"/>
      <c r="DAY8" s="346"/>
      <c r="DAZ8" s="346"/>
      <c r="DBA8" s="346"/>
      <c r="DBB8" s="346"/>
      <c r="DBC8" s="346"/>
      <c r="DBD8" s="346"/>
      <c r="DBE8" s="346"/>
      <c r="DBF8" s="346"/>
      <c r="DBG8" s="346"/>
      <c r="DBH8" s="346"/>
      <c r="DBI8" s="346"/>
      <c r="DBJ8" s="346"/>
      <c r="DBK8" s="346"/>
      <c r="DBL8" s="346"/>
      <c r="DBM8" s="346"/>
      <c r="DBN8" s="346"/>
      <c r="DBO8" s="346"/>
      <c r="DBP8" s="346"/>
      <c r="DBQ8" s="346"/>
      <c r="DBR8" s="346"/>
      <c r="DBS8" s="346"/>
      <c r="DBT8" s="346"/>
      <c r="DBU8" s="346"/>
      <c r="DBV8" s="346"/>
      <c r="DBW8" s="346"/>
      <c r="DBX8" s="346"/>
      <c r="DBY8" s="346"/>
      <c r="DBZ8" s="346"/>
      <c r="DCA8" s="346"/>
      <c r="DCB8" s="346"/>
      <c r="DCC8" s="346"/>
      <c r="DCD8" s="346"/>
      <c r="DCE8" s="346"/>
      <c r="DCF8" s="346"/>
      <c r="DCG8" s="346"/>
      <c r="DCH8" s="346"/>
      <c r="DCI8" s="346"/>
      <c r="DCJ8" s="346"/>
      <c r="DCK8" s="346"/>
      <c r="DCL8" s="346"/>
      <c r="DCM8" s="346"/>
      <c r="DCN8" s="346"/>
      <c r="DCO8" s="346"/>
      <c r="DCP8" s="346"/>
      <c r="DCQ8" s="346"/>
      <c r="DCR8" s="346"/>
      <c r="DCS8" s="346"/>
      <c r="DCT8" s="346"/>
      <c r="DCU8" s="346"/>
      <c r="DCV8" s="346"/>
      <c r="DCW8" s="346"/>
      <c r="DCX8" s="346"/>
      <c r="DCY8" s="346"/>
      <c r="DCZ8" s="346"/>
      <c r="DDA8" s="346"/>
      <c r="DDB8" s="346"/>
      <c r="DDC8" s="346"/>
      <c r="DDD8" s="346"/>
      <c r="DDE8" s="346"/>
      <c r="DDF8" s="346"/>
      <c r="DDG8" s="346"/>
      <c r="DDH8" s="346"/>
      <c r="DDI8" s="346"/>
      <c r="DDJ8" s="346"/>
      <c r="DDK8" s="346"/>
      <c r="DDL8" s="346"/>
      <c r="DDM8" s="346"/>
      <c r="DDN8" s="346"/>
      <c r="DDO8" s="346"/>
      <c r="DDP8" s="346"/>
      <c r="DDQ8" s="346"/>
      <c r="DDR8" s="346"/>
      <c r="DDS8" s="346"/>
      <c r="DDT8" s="346"/>
      <c r="DDU8" s="346"/>
      <c r="DDV8" s="346"/>
      <c r="DDW8" s="346"/>
      <c r="DDX8" s="346"/>
      <c r="DDY8" s="346"/>
      <c r="DDZ8" s="346"/>
      <c r="DEA8" s="346"/>
      <c r="DEB8" s="346"/>
      <c r="DEC8" s="346"/>
      <c r="DED8" s="346"/>
      <c r="DEE8" s="346"/>
      <c r="DEF8" s="346"/>
      <c r="DEG8" s="346"/>
      <c r="DEH8" s="346"/>
      <c r="DEI8" s="346"/>
      <c r="DEJ8" s="346"/>
      <c r="DEK8" s="346"/>
      <c r="DEL8" s="346"/>
      <c r="DEM8" s="346"/>
      <c r="DEN8" s="346"/>
      <c r="DEO8" s="346"/>
      <c r="DEP8" s="346"/>
      <c r="DEQ8" s="346"/>
      <c r="DER8" s="346"/>
      <c r="DES8" s="346"/>
      <c r="DET8" s="346"/>
      <c r="DEU8" s="346"/>
      <c r="DEV8" s="346"/>
      <c r="DEW8" s="346"/>
      <c r="DEX8" s="346"/>
      <c r="DEY8" s="346"/>
      <c r="DEZ8" s="346"/>
      <c r="DFA8" s="346"/>
      <c r="DFB8" s="346"/>
      <c r="DFC8" s="346"/>
      <c r="DFD8" s="346"/>
      <c r="DFE8" s="346"/>
      <c r="DFF8" s="346"/>
      <c r="DFG8" s="346"/>
      <c r="DFH8" s="346"/>
      <c r="DFI8" s="346"/>
      <c r="DFJ8" s="346"/>
      <c r="DFK8" s="346"/>
      <c r="DFL8" s="346"/>
      <c r="DFM8" s="346"/>
      <c r="DFN8" s="346"/>
      <c r="DFO8" s="346"/>
      <c r="DFP8" s="346"/>
      <c r="DFQ8" s="346"/>
      <c r="DFR8" s="346"/>
      <c r="DFS8" s="346"/>
      <c r="DFT8" s="346"/>
      <c r="DFU8" s="346"/>
      <c r="DFV8" s="346"/>
      <c r="DFW8" s="346"/>
      <c r="DFX8" s="346"/>
      <c r="DFY8" s="346"/>
      <c r="DFZ8" s="346"/>
      <c r="DGA8" s="346"/>
      <c r="DGB8" s="346"/>
      <c r="DGC8" s="346"/>
      <c r="DGD8" s="346"/>
      <c r="DGE8" s="346"/>
      <c r="DGF8" s="346"/>
      <c r="DGG8" s="346"/>
      <c r="DGH8" s="346"/>
      <c r="DGI8" s="346"/>
      <c r="DGJ8" s="346"/>
      <c r="DGK8" s="346"/>
      <c r="DGL8" s="346"/>
      <c r="DGM8" s="346"/>
      <c r="DGN8" s="346"/>
      <c r="DGO8" s="346"/>
      <c r="DGP8" s="346"/>
      <c r="DGQ8" s="346"/>
      <c r="DGR8" s="346"/>
      <c r="DGS8" s="346"/>
      <c r="DGT8" s="346"/>
      <c r="DGU8" s="346"/>
      <c r="DGV8" s="346"/>
      <c r="DGW8" s="346"/>
      <c r="DGX8" s="346"/>
      <c r="DGY8" s="346"/>
      <c r="DGZ8" s="346"/>
      <c r="DHA8" s="346"/>
      <c r="DHB8" s="346"/>
      <c r="DHC8" s="346"/>
      <c r="DHD8" s="346"/>
      <c r="DHE8" s="346"/>
      <c r="DHF8" s="346"/>
      <c r="DHG8" s="346"/>
      <c r="DHH8" s="346"/>
      <c r="DHI8" s="346"/>
      <c r="DHJ8" s="346"/>
      <c r="DHK8" s="346"/>
      <c r="DHL8" s="346"/>
      <c r="DHM8" s="346"/>
      <c r="DHN8" s="346"/>
      <c r="DHO8" s="346"/>
      <c r="DHP8" s="346"/>
      <c r="DHQ8" s="346"/>
      <c r="DHR8" s="346"/>
      <c r="DHS8" s="346"/>
      <c r="DHT8" s="346"/>
      <c r="DHU8" s="346"/>
      <c r="DHV8" s="346"/>
      <c r="DHW8" s="346"/>
      <c r="DHX8" s="346"/>
      <c r="DHY8" s="346"/>
      <c r="DHZ8" s="346"/>
      <c r="DIA8" s="346"/>
      <c r="DIB8" s="346"/>
      <c r="DIC8" s="346"/>
      <c r="DID8" s="346"/>
      <c r="DIE8" s="346"/>
      <c r="DIF8" s="346"/>
      <c r="DIG8" s="346"/>
      <c r="DIH8" s="346"/>
      <c r="DII8" s="346"/>
      <c r="DIJ8" s="346"/>
      <c r="DIK8" s="346"/>
      <c r="DIL8" s="346"/>
      <c r="DIM8" s="346"/>
      <c r="DIN8" s="346"/>
      <c r="DIO8" s="346"/>
      <c r="DIP8" s="346"/>
      <c r="DIQ8" s="346"/>
      <c r="DIR8" s="346"/>
      <c r="DIS8" s="346"/>
      <c r="DIT8" s="346"/>
      <c r="DIU8" s="346"/>
      <c r="DIV8" s="346"/>
      <c r="DIW8" s="346"/>
      <c r="DIX8" s="346"/>
      <c r="DIY8" s="346"/>
      <c r="DIZ8" s="346"/>
      <c r="DJA8" s="346"/>
      <c r="DJB8" s="346"/>
      <c r="DJC8" s="346"/>
      <c r="DJD8" s="346"/>
      <c r="DJE8" s="346"/>
      <c r="DJF8" s="346"/>
      <c r="DJG8" s="346"/>
      <c r="DJH8" s="346"/>
      <c r="DJI8" s="346"/>
      <c r="DJJ8" s="346"/>
      <c r="DJK8" s="346"/>
      <c r="DJL8" s="346"/>
      <c r="DJM8" s="346"/>
      <c r="DJN8" s="346"/>
      <c r="DJO8" s="346"/>
      <c r="DJP8" s="346"/>
      <c r="DJQ8" s="346"/>
      <c r="DJR8" s="346"/>
      <c r="DJS8" s="346"/>
      <c r="DJT8" s="346"/>
      <c r="DJU8" s="346"/>
      <c r="DJV8" s="346"/>
      <c r="DJW8" s="346"/>
      <c r="DJX8" s="346"/>
      <c r="DJY8" s="346"/>
      <c r="DJZ8" s="346"/>
      <c r="DKA8" s="346"/>
      <c r="DKB8" s="346"/>
      <c r="DKC8" s="346"/>
      <c r="DKD8" s="346"/>
      <c r="DKE8" s="346"/>
      <c r="DKF8" s="346"/>
      <c r="DKG8" s="346"/>
      <c r="DKH8" s="346"/>
      <c r="DKI8" s="346"/>
      <c r="DKJ8" s="346"/>
      <c r="DKK8" s="346"/>
      <c r="DKL8" s="346"/>
      <c r="DKM8" s="346"/>
      <c r="DKN8" s="346"/>
      <c r="DKO8" s="346"/>
      <c r="DKP8" s="346"/>
      <c r="DKQ8" s="346"/>
      <c r="DKR8" s="346"/>
      <c r="DKS8" s="346"/>
      <c r="DKT8" s="346"/>
      <c r="DKU8" s="346"/>
      <c r="DKV8" s="346"/>
      <c r="DKW8" s="346"/>
      <c r="DKX8" s="346"/>
      <c r="DKY8" s="346"/>
      <c r="DKZ8" s="346"/>
      <c r="DLA8" s="346"/>
      <c r="DLB8" s="346"/>
      <c r="DLC8" s="346"/>
      <c r="DLD8" s="346"/>
      <c r="DLE8" s="346"/>
      <c r="DLF8" s="346"/>
      <c r="DLG8" s="346"/>
      <c r="DLH8" s="346"/>
      <c r="DLI8" s="346"/>
      <c r="DLJ8" s="346"/>
      <c r="DLK8" s="346"/>
      <c r="DLL8" s="346"/>
      <c r="DLM8" s="346"/>
      <c r="DLN8" s="346"/>
      <c r="DLO8" s="346"/>
      <c r="DLP8" s="346"/>
      <c r="DLQ8" s="346"/>
      <c r="DLR8" s="346"/>
      <c r="DLS8" s="346"/>
      <c r="DLT8" s="346"/>
      <c r="DLU8" s="346"/>
      <c r="DLV8" s="346"/>
      <c r="DLW8" s="346"/>
      <c r="DLX8" s="346"/>
      <c r="DLY8" s="346"/>
      <c r="DLZ8" s="346"/>
      <c r="DMA8" s="346"/>
      <c r="DMB8" s="346"/>
      <c r="DMC8" s="346"/>
      <c r="DMD8" s="346"/>
      <c r="DME8" s="346"/>
      <c r="DMF8" s="346"/>
      <c r="DMG8" s="346"/>
      <c r="DMH8" s="346"/>
      <c r="DMI8" s="346"/>
      <c r="DMJ8" s="346"/>
      <c r="DMK8" s="346"/>
      <c r="DML8" s="346"/>
      <c r="DMM8" s="346"/>
      <c r="DMN8" s="346"/>
      <c r="DMO8" s="346"/>
      <c r="DMP8" s="346"/>
      <c r="DMQ8" s="346"/>
      <c r="DMR8" s="346"/>
      <c r="DMS8" s="346"/>
      <c r="DMT8" s="346"/>
      <c r="DMU8" s="346"/>
      <c r="DMV8" s="346"/>
      <c r="DMW8" s="346"/>
      <c r="DMX8" s="346"/>
      <c r="DMY8" s="346"/>
      <c r="DMZ8" s="346"/>
      <c r="DNA8" s="346"/>
      <c r="DNB8" s="346"/>
      <c r="DNC8" s="346"/>
      <c r="DND8" s="346"/>
      <c r="DNE8" s="346"/>
      <c r="DNF8" s="346"/>
      <c r="DNG8" s="346"/>
      <c r="DNH8" s="346"/>
      <c r="DNI8" s="346"/>
      <c r="DNJ8" s="346"/>
      <c r="DNK8" s="346"/>
      <c r="DNL8" s="346"/>
      <c r="DNM8" s="346"/>
      <c r="DNN8" s="346"/>
      <c r="DNO8" s="346"/>
      <c r="DNP8" s="346"/>
      <c r="DNQ8" s="346"/>
      <c r="DNR8" s="346"/>
      <c r="DNS8" s="346"/>
      <c r="DNT8" s="346"/>
      <c r="DNU8" s="346"/>
      <c r="DNV8" s="346"/>
      <c r="DNW8" s="346"/>
      <c r="DNX8" s="346"/>
      <c r="DNY8" s="346"/>
      <c r="DNZ8" s="346"/>
      <c r="DOA8" s="346"/>
      <c r="DOB8" s="346"/>
      <c r="DOC8" s="346"/>
      <c r="DOD8" s="346"/>
      <c r="DOE8" s="346"/>
      <c r="DOF8" s="346"/>
      <c r="DOG8" s="346"/>
      <c r="DOH8" s="346"/>
      <c r="DOI8" s="346"/>
      <c r="DOJ8" s="346"/>
      <c r="DOK8" s="346"/>
      <c r="DOL8" s="346"/>
      <c r="DOM8" s="346"/>
      <c r="DON8" s="346"/>
      <c r="DOO8" s="346"/>
      <c r="DOP8" s="346"/>
      <c r="DOQ8" s="346"/>
      <c r="DOR8" s="346"/>
      <c r="DOS8" s="346"/>
      <c r="DOT8" s="346"/>
      <c r="DOU8" s="346"/>
      <c r="DOV8" s="346"/>
      <c r="DOW8" s="346"/>
      <c r="DOX8" s="346"/>
      <c r="DOY8" s="346"/>
      <c r="DOZ8" s="346"/>
      <c r="DPA8" s="346"/>
      <c r="DPB8" s="346"/>
      <c r="DPC8" s="346"/>
      <c r="DPD8" s="346"/>
      <c r="DPE8" s="346"/>
      <c r="DPF8" s="346"/>
      <c r="DPG8" s="346"/>
      <c r="DPH8" s="346"/>
      <c r="DPI8" s="346"/>
      <c r="DPJ8" s="346"/>
      <c r="DPK8" s="346"/>
      <c r="DPL8" s="346"/>
      <c r="DPM8" s="346"/>
      <c r="DPN8" s="346"/>
      <c r="DPO8" s="346"/>
      <c r="DPP8" s="346"/>
      <c r="DPQ8" s="346"/>
      <c r="DPR8" s="346"/>
      <c r="DPS8" s="346"/>
      <c r="DPT8" s="346"/>
      <c r="DPU8" s="346"/>
      <c r="DPV8" s="346"/>
      <c r="DPW8" s="346"/>
      <c r="DPX8" s="346"/>
      <c r="DPY8" s="346"/>
      <c r="DPZ8" s="346"/>
      <c r="DQA8" s="346"/>
      <c r="DQB8" s="346"/>
      <c r="DQC8" s="346"/>
      <c r="DQD8" s="346"/>
      <c r="DQE8" s="346"/>
      <c r="DQF8" s="346"/>
      <c r="DQG8" s="346"/>
      <c r="DQH8" s="346"/>
      <c r="DQI8" s="346"/>
      <c r="DQJ8" s="346"/>
      <c r="DQK8" s="346"/>
      <c r="DQL8" s="346"/>
      <c r="DQM8" s="346"/>
      <c r="DQN8" s="346"/>
      <c r="DQO8" s="346"/>
      <c r="DQP8" s="346"/>
      <c r="DQQ8" s="346"/>
      <c r="DQR8" s="346"/>
      <c r="DQS8" s="346"/>
      <c r="DQT8" s="346"/>
      <c r="DQU8" s="346"/>
      <c r="DQV8" s="346"/>
      <c r="DQW8" s="346"/>
      <c r="DQX8" s="346"/>
      <c r="DQY8" s="346"/>
      <c r="DQZ8" s="346"/>
      <c r="DRA8" s="346"/>
      <c r="DRB8" s="346"/>
      <c r="DRC8" s="346"/>
      <c r="DRD8" s="346"/>
      <c r="DRE8" s="346"/>
      <c r="DRF8" s="346"/>
      <c r="DRG8" s="346"/>
      <c r="DRH8" s="346"/>
      <c r="DRI8" s="346"/>
      <c r="DRJ8" s="346"/>
      <c r="DRK8" s="346"/>
      <c r="DRL8" s="346"/>
      <c r="DRM8" s="346"/>
      <c r="DRN8" s="346"/>
      <c r="DRO8" s="346"/>
      <c r="DRP8" s="346"/>
      <c r="DRQ8" s="346"/>
      <c r="DRR8" s="346"/>
      <c r="DRS8" s="346"/>
      <c r="DRT8" s="346"/>
      <c r="DRU8" s="346"/>
      <c r="DRV8" s="346"/>
      <c r="DRW8" s="346"/>
      <c r="DRX8" s="346"/>
      <c r="DRY8" s="346"/>
      <c r="DRZ8" s="346"/>
      <c r="DSA8" s="346"/>
      <c r="DSB8" s="346"/>
      <c r="DSC8" s="346"/>
      <c r="DSD8" s="346"/>
      <c r="DSE8" s="346"/>
      <c r="DSF8" s="346"/>
      <c r="DSG8" s="346"/>
      <c r="DSH8" s="346"/>
      <c r="DSI8" s="346"/>
      <c r="DSJ8" s="346"/>
      <c r="DSK8" s="346"/>
      <c r="DSL8" s="346"/>
      <c r="DSM8" s="346"/>
      <c r="DSN8" s="346"/>
      <c r="DSO8" s="346"/>
      <c r="DSP8" s="346"/>
      <c r="DSQ8" s="346"/>
      <c r="DSR8" s="346"/>
      <c r="DSS8" s="346"/>
      <c r="DST8" s="346"/>
      <c r="DSU8" s="346"/>
      <c r="DSV8" s="346"/>
      <c r="DSW8" s="346"/>
      <c r="DSX8" s="346"/>
      <c r="DSY8" s="346"/>
      <c r="DSZ8" s="346"/>
      <c r="DTA8" s="346"/>
      <c r="DTB8" s="346"/>
      <c r="DTC8" s="346"/>
      <c r="DTD8" s="346"/>
      <c r="DTE8" s="346"/>
      <c r="DTF8" s="346"/>
      <c r="DTG8" s="346"/>
      <c r="DTH8" s="346"/>
      <c r="DTI8" s="346"/>
      <c r="DTJ8" s="346"/>
      <c r="DTK8" s="346"/>
      <c r="DTL8" s="346"/>
      <c r="DTM8" s="346"/>
      <c r="DTN8" s="346"/>
      <c r="DTO8" s="346"/>
      <c r="DTP8" s="346"/>
      <c r="DTQ8" s="346"/>
      <c r="DTR8" s="346"/>
      <c r="DTS8" s="346"/>
      <c r="DTT8" s="346"/>
      <c r="DTU8" s="346"/>
      <c r="DTV8" s="346"/>
      <c r="DTW8" s="346"/>
      <c r="DTX8" s="346"/>
      <c r="DTY8" s="346"/>
      <c r="DTZ8" s="346"/>
      <c r="DUA8" s="346"/>
      <c r="DUB8" s="346"/>
      <c r="DUC8" s="346"/>
      <c r="DUD8" s="346"/>
      <c r="DUE8" s="346"/>
      <c r="DUF8" s="346"/>
      <c r="DUG8" s="346"/>
      <c r="DUH8" s="346"/>
      <c r="DUI8" s="346"/>
      <c r="DUJ8" s="346"/>
      <c r="DUK8" s="346"/>
      <c r="DUL8" s="346"/>
      <c r="DUM8" s="346"/>
      <c r="DUN8" s="346"/>
      <c r="DUO8" s="346"/>
      <c r="DUP8" s="346"/>
      <c r="DUQ8" s="346"/>
      <c r="DUR8" s="346"/>
      <c r="DUS8" s="346"/>
      <c r="DUT8" s="346"/>
      <c r="DUU8" s="346"/>
      <c r="DUV8" s="346"/>
      <c r="DUW8" s="346"/>
      <c r="DUX8" s="346"/>
      <c r="DUY8" s="346"/>
      <c r="DUZ8" s="346"/>
      <c r="DVA8" s="346"/>
      <c r="DVB8" s="346"/>
      <c r="DVC8" s="346"/>
      <c r="DVD8" s="346"/>
      <c r="DVE8" s="346"/>
      <c r="DVF8" s="346"/>
      <c r="DVG8" s="346"/>
      <c r="DVH8" s="346"/>
      <c r="DVI8" s="346"/>
      <c r="DVJ8" s="346"/>
      <c r="DVK8" s="346"/>
      <c r="DVL8" s="346"/>
      <c r="DVM8" s="346"/>
      <c r="DVN8" s="346"/>
      <c r="DVO8" s="346"/>
      <c r="DVP8" s="346"/>
      <c r="DVQ8" s="346"/>
      <c r="DVR8" s="346"/>
      <c r="DVS8" s="346"/>
      <c r="DVT8" s="346"/>
      <c r="DVU8" s="346"/>
      <c r="DVV8" s="346"/>
      <c r="DVW8" s="346"/>
      <c r="DVX8" s="346"/>
      <c r="DVY8" s="346"/>
      <c r="DVZ8" s="346"/>
      <c r="DWA8" s="346"/>
      <c r="DWB8" s="346"/>
      <c r="DWC8" s="346"/>
      <c r="DWD8" s="346"/>
      <c r="DWE8" s="346"/>
      <c r="DWF8" s="346"/>
      <c r="DWG8" s="346"/>
      <c r="DWH8" s="346"/>
      <c r="DWI8" s="346"/>
      <c r="DWJ8" s="346"/>
      <c r="DWK8" s="346"/>
      <c r="DWL8" s="346"/>
      <c r="DWM8" s="346"/>
      <c r="DWN8" s="346"/>
      <c r="DWO8" s="346"/>
      <c r="DWP8" s="346"/>
      <c r="DWQ8" s="346"/>
      <c r="DWR8" s="346"/>
      <c r="DWS8" s="346"/>
      <c r="DWT8" s="346"/>
      <c r="DWU8" s="346"/>
      <c r="DWV8" s="346"/>
      <c r="DWW8" s="346"/>
      <c r="DWX8" s="346"/>
      <c r="DWY8" s="346"/>
      <c r="DWZ8" s="346"/>
      <c r="DXA8" s="346"/>
      <c r="DXB8" s="346"/>
      <c r="DXC8" s="346"/>
      <c r="DXD8" s="346"/>
      <c r="DXE8" s="346"/>
      <c r="DXF8" s="346"/>
      <c r="DXG8" s="346"/>
      <c r="DXH8" s="346"/>
      <c r="DXI8" s="346"/>
      <c r="DXJ8" s="346"/>
      <c r="DXK8" s="346"/>
      <c r="DXL8" s="346"/>
      <c r="DXM8" s="346"/>
      <c r="DXN8" s="346"/>
      <c r="DXO8" s="346"/>
      <c r="DXP8" s="346"/>
      <c r="DXQ8" s="346"/>
      <c r="DXR8" s="346"/>
      <c r="DXS8" s="346"/>
      <c r="DXT8" s="346"/>
      <c r="DXU8" s="346"/>
      <c r="DXV8" s="346"/>
      <c r="DXW8" s="346"/>
      <c r="DXX8" s="346"/>
      <c r="DXY8" s="346"/>
      <c r="DXZ8" s="346"/>
      <c r="DYA8" s="346"/>
      <c r="DYB8" s="346"/>
      <c r="DYC8" s="346"/>
      <c r="DYD8" s="346"/>
      <c r="DYE8" s="346"/>
      <c r="DYF8" s="346"/>
      <c r="DYG8" s="346"/>
      <c r="DYH8" s="346"/>
      <c r="DYI8" s="346"/>
      <c r="DYJ8" s="346"/>
      <c r="DYK8" s="346"/>
      <c r="DYL8" s="346"/>
      <c r="DYM8" s="346"/>
      <c r="DYN8" s="346"/>
      <c r="DYO8" s="346"/>
      <c r="DYP8" s="346"/>
      <c r="DYQ8" s="346"/>
      <c r="DYR8" s="346"/>
      <c r="DYS8" s="346"/>
      <c r="DYT8" s="346"/>
      <c r="DYU8" s="346"/>
      <c r="DYV8" s="346"/>
      <c r="DYW8" s="346"/>
      <c r="DYX8" s="346"/>
      <c r="DYY8" s="346"/>
      <c r="DYZ8" s="346"/>
      <c r="DZA8" s="346"/>
      <c r="DZB8" s="346"/>
      <c r="DZC8" s="346"/>
      <c r="DZD8" s="346"/>
      <c r="DZE8" s="346"/>
      <c r="DZF8" s="346"/>
      <c r="DZG8" s="346"/>
      <c r="DZH8" s="346"/>
      <c r="DZI8" s="346"/>
      <c r="DZJ8" s="346"/>
      <c r="DZK8" s="346"/>
      <c r="DZL8" s="346"/>
      <c r="DZM8" s="346"/>
      <c r="DZN8" s="346"/>
      <c r="DZO8" s="346"/>
      <c r="DZP8" s="346"/>
      <c r="DZQ8" s="346"/>
      <c r="DZR8" s="346"/>
      <c r="DZS8" s="346"/>
      <c r="DZT8" s="346"/>
      <c r="DZU8" s="346"/>
      <c r="DZV8" s="346"/>
      <c r="DZW8" s="346"/>
      <c r="DZX8" s="346"/>
      <c r="DZY8" s="346"/>
      <c r="DZZ8" s="346"/>
      <c r="EAA8" s="346"/>
      <c r="EAB8" s="346"/>
      <c r="EAC8" s="346"/>
      <c r="EAD8" s="346"/>
      <c r="EAE8" s="346"/>
      <c r="EAF8" s="346"/>
      <c r="EAG8" s="346"/>
      <c r="EAH8" s="346"/>
      <c r="EAI8" s="346"/>
      <c r="EAJ8" s="346"/>
      <c r="EAK8" s="346"/>
      <c r="EAL8" s="346"/>
      <c r="EAM8" s="346"/>
      <c r="EAN8" s="346"/>
      <c r="EAO8" s="346"/>
      <c r="EAP8" s="346"/>
      <c r="EAQ8" s="346"/>
      <c r="EAR8" s="346"/>
      <c r="EAS8" s="346"/>
      <c r="EAT8" s="346"/>
      <c r="EAU8" s="346"/>
      <c r="EAV8" s="346"/>
      <c r="EAW8" s="346"/>
      <c r="EAX8" s="346"/>
      <c r="EAY8" s="346"/>
      <c r="EAZ8" s="346"/>
      <c r="EBA8" s="346"/>
      <c r="EBB8" s="346"/>
      <c r="EBC8" s="346"/>
      <c r="EBD8" s="346"/>
      <c r="EBE8" s="346"/>
      <c r="EBF8" s="346"/>
      <c r="EBG8" s="346"/>
      <c r="EBH8" s="346"/>
      <c r="EBI8" s="346"/>
      <c r="EBJ8" s="346"/>
      <c r="EBK8" s="346"/>
      <c r="EBL8" s="346"/>
      <c r="EBM8" s="346"/>
      <c r="EBN8" s="346"/>
      <c r="EBO8" s="346"/>
      <c r="EBP8" s="346"/>
      <c r="EBQ8" s="346"/>
      <c r="EBR8" s="346"/>
      <c r="EBS8" s="346"/>
      <c r="EBT8" s="346"/>
      <c r="EBU8" s="346"/>
      <c r="EBV8" s="346"/>
      <c r="EBW8" s="346"/>
      <c r="EBX8" s="346"/>
      <c r="EBY8" s="346"/>
      <c r="EBZ8" s="346"/>
      <c r="ECA8" s="346"/>
      <c r="ECB8" s="346"/>
      <c r="ECC8" s="346"/>
      <c r="ECD8" s="346"/>
      <c r="ECE8" s="346"/>
      <c r="ECF8" s="346"/>
      <c r="ECG8" s="346"/>
      <c r="ECH8" s="346"/>
      <c r="ECI8" s="346"/>
      <c r="ECJ8" s="346"/>
      <c r="ECK8" s="346"/>
      <c r="ECL8" s="346"/>
      <c r="ECM8" s="346"/>
      <c r="ECN8" s="346"/>
      <c r="ECO8" s="346"/>
      <c r="ECP8" s="346"/>
      <c r="ECQ8" s="346"/>
      <c r="ECR8" s="346"/>
      <c r="ECS8" s="346"/>
      <c r="ECT8" s="346"/>
      <c r="ECU8" s="346"/>
      <c r="ECV8" s="346"/>
      <c r="ECW8" s="346"/>
      <c r="ECX8" s="346"/>
      <c r="ECY8" s="346"/>
      <c r="ECZ8" s="346"/>
      <c r="EDA8" s="346"/>
      <c r="EDB8" s="346"/>
      <c r="EDC8" s="346"/>
      <c r="EDD8" s="346"/>
      <c r="EDE8" s="346"/>
      <c r="EDF8" s="346"/>
      <c r="EDG8" s="346"/>
      <c r="EDH8" s="346"/>
      <c r="EDI8" s="346"/>
      <c r="EDJ8" s="346"/>
      <c r="EDK8" s="346"/>
      <c r="EDL8" s="346"/>
      <c r="EDM8" s="346"/>
      <c r="EDN8" s="346"/>
      <c r="EDO8" s="346"/>
      <c r="EDP8" s="346"/>
      <c r="EDQ8" s="346"/>
      <c r="EDR8" s="346"/>
      <c r="EDS8" s="346"/>
      <c r="EDT8" s="346"/>
      <c r="EDU8" s="346"/>
      <c r="EDV8" s="346"/>
      <c r="EDW8" s="346"/>
      <c r="EDX8" s="346"/>
      <c r="EDY8" s="346"/>
      <c r="EDZ8" s="346"/>
      <c r="EEA8" s="346"/>
      <c r="EEB8" s="346"/>
      <c r="EEC8" s="346"/>
      <c r="EED8" s="346"/>
      <c r="EEE8" s="346"/>
      <c r="EEF8" s="346"/>
      <c r="EEG8" s="346"/>
      <c r="EEH8" s="346"/>
      <c r="EEI8" s="346"/>
      <c r="EEJ8" s="346"/>
      <c r="EEK8" s="346"/>
      <c r="EEL8" s="346"/>
      <c r="EEM8" s="346"/>
      <c r="EEN8" s="346"/>
      <c r="EEO8" s="346"/>
      <c r="EEP8" s="346"/>
      <c r="EEQ8" s="346"/>
      <c r="EER8" s="346"/>
      <c r="EES8" s="346"/>
      <c r="EET8" s="346"/>
      <c r="EEU8" s="346"/>
      <c r="EEV8" s="346"/>
      <c r="EEW8" s="346"/>
      <c r="EEX8" s="346"/>
      <c r="EEY8" s="346"/>
      <c r="EEZ8" s="346"/>
      <c r="EFA8" s="346"/>
      <c r="EFB8" s="346"/>
      <c r="EFC8" s="346"/>
      <c r="EFD8" s="346"/>
      <c r="EFE8" s="346"/>
      <c r="EFF8" s="346"/>
      <c r="EFG8" s="346"/>
      <c r="EFH8" s="346"/>
      <c r="EFI8" s="346"/>
      <c r="EFJ8" s="346"/>
      <c r="EFK8" s="346"/>
      <c r="EFL8" s="346"/>
      <c r="EFM8" s="346"/>
      <c r="EFN8" s="346"/>
      <c r="EFO8" s="346"/>
      <c r="EFP8" s="346"/>
      <c r="EFQ8" s="346"/>
      <c r="EFR8" s="346"/>
      <c r="EFS8" s="346"/>
      <c r="EFT8" s="346"/>
      <c r="EFU8" s="346"/>
      <c r="EFV8" s="346"/>
      <c r="EFW8" s="346"/>
      <c r="EFX8" s="346"/>
      <c r="EFY8" s="346"/>
      <c r="EFZ8" s="346"/>
      <c r="EGA8" s="346"/>
      <c r="EGB8" s="346"/>
      <c r="EGC8" s="346"/>
      <c r="EGD8" s="346"/>
      <c r="EGE8" s="346"/>
      <c r="EGF8" s="346"/>
      <c r="EGG8" s="346"/>
      <c r="EGH8" s="346"/>
      <c r="EGI8" s="346"/>
      <c r="EGJ8" s="346"/>
      <c r="EGK8" s="346"/>
      <c r="EGL8" s="346"/>
      <c r="EGM8" s="346"/>
      <c r="EGN8" s="346"/>
      <c r="EGO8" s="346"/>
      <c r="EGP8" s="346"/>
      <c r="EGQ8" s="346"/>
      <c r="EGR8" s="346"/>
      <c r="EGS8" s="346"/>
      <c r="EGT8" s="346"/>
      <c r="EGU8" s="346"/>
      <c r="EGV8" s="346"/>
      <c r="EGW8" s="346"/>
      <c r="EGX8" s="346"/>
      <c r="EGY8" s="346"/>
      <c r="EGZ8" s="346"/>
      <c r="EHA8" s="346"/>
      <c r="EHB8" s="346"/>
      <c r="EHC8" s="346"/>
      <c r="EHD8" s="346"/>
      <c r="EHE8" s="346"/>
      <c r="EHF8" s="346"/>
      <c r="EHG8" s="346"/>
      <c r="EHH8" s="346"/>
      <c r="EHI8" s="346"/>
      <c r="EHJ8" s="346"/>
      <c r="EHK8" s="346"/>
      <c r="EHL8" s="346"/>
      <c r="EHM8" s="346"/>
      <c r="EHN8" s="346"/>
      <c r="EHO8" s="346"/>
      <c r="EHP8" s="346"/>
      <c r="EHQ8" s="346"/>
      <c r="EHR8" s="346"/>
      <c r="EHS8" s="346"/>
      <c r="EHT8" s="346"/>
      <c r="EHU8" s="346"/>
      <c r="EHV8" s="346"/>
      <c r="EHW8" s="346"/>
      <c r="EHX8" s="346"/>
      <c r="EHY8" s="346"/>
      <c r="EHZ8" s="346"/>
      <c r="EIA8" s="346"/>
      <c r="EIB8" s="346"/>
      <c r="EIC8" s="346"/>
      <c r="EID8" s="346"/>
      <c r="EIE8" s="346"/>
      <c r="EIF8" s="346"/>
      <c r="EIG8" s="346"/>
      <c r="EIH8" s="346"/>
      <c r="EII8" s="346"/>
      <c r="EIJ8" s="346"/>
      <c r="EIK8" s="346"/>
      <c r="EIL8" s="346"/>
      <c r="EIM8" s="346"/>
      <c r="EIN8" s="346"/>
      <c r="EIO8" s="346"/>
      <c r="EIP8" s="346"/>
      <c r="EIQ8" s="346"/>
      <c r="EIR8" s="346"/>
      <c r="EIS8" s="346"/>
      <c r="EIT8" s="346"/>
      <c r="EIU8" s="346"/>
      <c r="EIV8" s="346"/>
      <c r="EIW8" s="346"/>
      <c r="EIX8" s="346"/>
      <c r="EIY8" s="346"/>
      <c r="EIZ8" s="346"/>
      <c r="EJA8" s="346"/>
      <c r="EJB8" s="346"/>
      <c r="EJC8" s="346"/>
      <c r="EJD8" s="346"/>
      <c r="EJE8" s="346"/>
      <c r="EJF8" s="346"/>
      <c r="EJG8" s="346"/>
      <c r="EJH8" s="346"/>
      <c r="EJI8" s="346"/>
      <c r="EJJ8" s="346"/>
      <c r="EJK8" s="346"/>
      <c r="EJL8" s="346"/>
      <c r="EJM8" s="346"/>
      <c r="EJN8" s="346"/>
      <c r="EJO8" s="346"/>
      <c r="EJP8" s="346"/>
      <c r="EJQ8" s="346"/>
      <c r="EJR8" s="346"/>
      <c r="EJS8" s="346"/>
      <c r="EJT8" s="346"/>
      <c r="EJU8" s="346"/>
      <c r="EJV8" s="346"/>
      <c r="EJW8" s="346"/>
      <c r="EJX8" s="346"/>
      <c r="EJY8" s="346"/>
      <c r="EJZ8" s="346"/>
      <c r="EKA8" s="346"/>
      <c r="EKB8" s="346"/>
      <c r="EKC8" s="346"/>
      <c r="EKD8" s="346"/>
      <c r="EKE8" s="346"/>
      <c r="EKF8" s="346"/>
      <c r="EKG8" s="346"/>
      <c r="EKH8" s="346"/>
      <c r="EKI8" s="346"/>
      <c r="EKJ8" s="346"/>
      <c r="EKK8" s="346"/>
      <c r="EKL8" s="346"/>
      <c r="EKM8" s="346"/>
      <c r="EKN8" s="346"/>
      <c r="EKO8" s="346"/>
      <c r="EKP8" s="346"/>
      <c r="EKQ8" s="346"/>
      <c r="EKR8" s="346"/>
      <c r="EKS8" s="346"/>
      <c r="EKT8" s="346"/>
      <c r="EKU8" s="346"/>
      <c r="EKV8" s="346"/>
      <c r="EKW8" s="346"/>
      <c r="EKX8" s="346"/>
      <c r="EKY8" s="346"/>
      <c r="EKZ8" s="346"/>
      <c r="ELA8" s="346"/>
      <c r="ELB8" s="346"/>
      <c r="ELC8" s="346"/>
      <c r="ELD8" s="346"/>
      <c r="ELE8" s="346"/>
      <c r="ELF8" s="346"/>
      <c r="ELG8" s="346"/>
      <c r="ELH8" s="346"/>
      <c r="ELI8" s="346"/>
      <c r="ELJ8" s="346"/>
      <c r="ELK8" s="346"/>
      <c r="ELL8" s="346"/>
      <c r="ELM8" s="346"/>
      <c r="ELN8" s="346"/>
      <c r="ELO8" s="346"/>
      <c r="ELP8" s="346"/>
      <c r="ELQ8" s="346"/>
      <c r="ELR8" s="346"/>
      <c r="ELS8" s="346"/>
      <c r="ELT8" s="346"/>
      <c r="ELU8" s="346"/>
      <c r="ELV8" s="346"/>
      <c r="ELW8" s="346"/>
      <c r="ELX8" s="346"/>
      <c r="ELY8" s="346"/>
      <c r="ELZ8" s="346"/>
      <c r="EMA8" s="346"/>
      <c r="EMB8" s="346"/>
      <c r="EMC8" s="346"/>
      <c r="EMD8" s="346"/>
      <c r="EME8" s="346"/>
      <c r="EMF8" s="346"/>
      <c r="EMG8" s="346"/>
      <c r="EMH8" s="346"/>
      <c r="EMI8" s="346"/>
      <c r="EMJ8" s="346"/>
      <c r="EMK8" s="346"/>
      <c r="EML8" s="346"/>
      <c r="EMM8" s="346"/>
      <c r="EMN8" s="346"/>
      <c r="EMO8" s="346"/>
      <c r="EMP8" s="346"/>
      <c r="EMQ8" s="346"/>
      <c r="EMR8" s="346"/>
      <c r="EMS8" s="346"/>
      <c r="EMT8" s="346"/>
      <c r="EMU8" s="346"/>
      <c r="EMV8" s="346"/>
      <c r="EMW8" s="346"/>
      <c r="EMX8" s="346"/>
      <c r="EMY8" s="346"/>
      <c r="EMZ8" s="346"/>
      <c r="ENA8" s="346"/>
      <c r="ENB8" s="346"/>
      <c r="ENC8" s="346"/>
      <c r="END8" s="346"/>
      <c r="ENE8" s="346"/>
      <c r="ENF8" s="346"/>
      <c r="ENG8" s="346"/>
      <c r="ENH8" s="346"/>
      <c r="ENI8" s="346"/>
      <c r="ENJ8" s="346"/>
      <c r="ENK8" s="346"/>
      <c r="ENL8" s="346"/>
      <c r="ENM8" s="346"/>
      <c r="ENN8" s="346"/>
      <c r="ENO8" s="346"/>
      <c r="ENP8" s="346"/>
      <c r="ENQ8" s="346"/>
      <c r="ENR8" s="346"/>
      <c r="ENS8" s="346"/>
      <c r="ENT8" s="346"/>
      <c r="ENU8" s="346"/>
      <c r="ENV8" s="346"/>
      <c r="ENW8" s="346"/>
      <c r="ENX8" s="346"/>
      <c r="ENY8" s="346"/>
      <c r="ENZ8" s="346"/>
      <c r="EOA8" s="346"/>
      <c r="EOB8" s="346"/>
      <c r="EOC8" s="346"/>
      <c r="EOD8" s="346"/>
      <c r="EOE8" s="346"/>
      <c r="EOF8" s="346"/>
      <c r="EOG8" s="346"/>
      <c r="EOH8" s="346"/>
      <c r="EOI8" s="346"/>
      <c r="EOJ8" s="346"/>
      <c r="EOK8" s="346"/>
      <c r="EOL8" s="346"/>
      <c r="EOM8" s="346"/>
      <c r="EON8" s="346"/>
      <c r="EOO8" s="346"/>
      <c r="EOP8" s="346"/>
      <c r="EOQ8" s="346"/>
      <c r="EOR8" s="346"/>
      <c r="EOS8" s="346"/>
      <c r="EOT8" s="346"/>
      <c r="EOU8" s="346"/>
      <c r="EOV8" s="346"/>
      <c r="EOW8" s="346"/>
      <c r="EOX8" s="346"/>
      <c r="EOY8" s="346"/>
      <c r="EOZ8" s="346"/>
      <c r="EPA8" s="346"/>
      <c r="EPB8" s="346"/>
      <c r="EPC8" s="346"/>
      <c r="EPD8" s="346"/>
      <c r="EPE8" s="346"/>
      <c r="EPF8" s="346"/>
      <c r="EPG8" s="346"/>
      <c r="EPH8" s="346"/>
      <c r="EPI8" s="346"/>
      <c r="EPJ8" s="346"/>
      <c r="EPK8" s="346"/>
      <c r="EPL8" s="346"/>
      <c r="EPM8" s="346"/>
      <c r="EPN8" s="346"/>
      <c r="EPO8" s="346"/>
      <c r="EPP8" s="346"/>
      <c r="EPQ8" s="346"/>
      <c r="EPR8" s="346"/>
      <c r="EPS8" s="346"/>
      <c r="EPT8" s="346"/>
      <c r="EPU8" s="346"/>
      <c r="EPV8" s="346"/>
      <c r="EPW8" s="346"/>
      <c r="EPX8" s="346"/>
      <c r="EPY8" s="346"/>
      <c r="EPZ8" s="346"/>
      <c r="EQA8" s="346"/>
      <c r="EQB8" s="346"/>
      <c r="EQC8" s="346"/>
      <c r="EQD8" s="346"/>
      <c r="EQE8" s="346"/>
      <c r="EQF8" s="346"/>
      <c r="EQG8" s="346"/>
      <c r="EQH8" s="346"/>
      <c r="EQI8" s="346"/>
      <c r="EQJ8" s="346"/>
      <c r="EQK8" s="346"/>
      <c r="EQL8" s="346"/>
      <c r="EQM8" s="346"/>
      <c r="EQN8" s="346"/>
      <c r="EQO8" s="346"/>
      <c r="EQP8" s="346"/>
      <c r="EQQ8" s="346"/>
      <c r="EQR8" s="346"/>
      <c r="EQS8" s="346"/>
      <c r="EQT8" s="346"/>
      <c r="EQU8" s="346"/>
      <c r="EQV8" s="346"/>
      <c r="EQW8" s="346"/>
      <c r="EQX8" s="346"/>
      <c r="EQY8" s="346"/>
      <c r="EQZ8" s="346"/>
      <c r="ERA8" s="346"/>
      <c r="ERB8" s="346"/>
      <c r="ERC8" s="346"/>
      <c r="ERD8" s="346"/>
      <c r="ERE8" s="346"/>
      <c r="ERF8" s="346"/>
      <c r="ERG8" s="346"/>
      <c r="ERH8" s="346"/>
      <c r="ERI8" s="346"/>
      <c r="ERJ8" s="346"/>
      <c r="ERK8" s="346"/>
      <c r="ERL8" s="346"/>
      <c r="ERM8" s="346"/>
      <c r="ERN8" s="346"/>
      <c r="ERO8" s="346"/>
      <c r="ERP8" s="346"/>
      <c r="ERQ8" s="346"/>
      <c r="ERR8" s="346"/>
      <c r="ERS8" s="346"/>
      <c r="ERT8" s="346"/>
      <c r="ERU8" s="346"/>
      <c r="ERV8" s="346"/>
      <c r="ERW8" s="346"/>
      <c r="ERX8" s="346"/>
      <c r="ERY8" s="346"/>
      <c r="ERZ8" s="346"/>
      <c r="ESA8" s="346"/>
      <c r="ESB8" s="346"/>
      <c r="ESC8" s="346"/>
      <c r="ESD8" s="346"/>
      <c r="ESE8" s="346"/>
      <c r="ESF8" s="346"/>
      <c r="ESG8" s="346"/>
      <c r="ESH8" s="346"/>
      <c r="ESI8" s="346"/>
      <c r="ESJ8" s="346"/>
      <c r="ESK8" s="346"/>
      <c r="ESL8" s="346"/>
      <c r="ESM8" s="346"/>
      <c r="ESN8" s="346"/>
      <c r="ESO8" s="346"/>
      <c r="ESP8" s="346"/>
      <c r="ESQ8" s="346"/>
      <c r="ESR8" s="346"/>
      <c r="ESS8" s="346"/>
      <c r="EST8" s="346"/>
      <c r="ESU8" s="346"/>
      <c r="ESV8" s="346"/>
      <c r="ESW8" s="346"/>
      <c r="ESX8" s="346"/>
      <c r="ESY8" s="346"/>
      <c r="ESZ8" s="346"/>
      <c r="ETA8" s="346"/>
      <c r="ETB8" s="346"/>
      <c r="ETC8" s="346"/>
      <c r="ETD8" s="346"/>
      <c r="ETE8" s="346"/>
      <c r="ETF8" s="346"/>
      <c r="ETG8" s="346"/>
      <c r="ETH8" s="346"/>
      <c r="ETI8" s="346"/>
      <c r="ETJ8" s="346"/>
      <c r="ETK8" s="346"/>
      <c r="ETL8" s="346"/>
      <c r="ETM8" s="346"/>
      <c r="ETN8" s="346"/>
      <c r="ETO8" s="346"/>
      <c r="ETP8" s="346"/>
      <c r="ETQ8" s="346"/>
      <c r="ETR8" s="346"/>
      <c r="ETS8" s="346"/>
      <c r="ETT8" s="346"/>
      <c r="ETU8" s="346"/>
      <c r="ETV8" s="346"/>
      <c r="ETW8" s="346"/>
      <c r="ETX8" s="346"/>
      <c r="ETY8" s="346"/>
      <c r="ETZ8" s="346"/>
      <c r="EUA8" s="346"/>
      <c r="EUB8" s="346"/>
      <c r="EUC8" s="346"/>
      <c r="EUD8" s="346"/>
      <c r="EUE8" s="346"/>
      <c r="EUF8" s="346"/>
      <c r="EUG8" s="346"/>
      <c r="EUH8" s="346"/>
      <c r="EUI8" s="346"/>
      <c r="EUJ8" s="346"/>
      <c r="EUK8" s="346"/>
      <c r="EUL8" s="346"/>
      <c r="EUM8" s="346"/>
      <c r="EUN8" s="346"/>
      <c r="EUO8" s="346"/>
      <c r="EUP8" s="346"/>
      <c r="EUQ8" s="346"/>
      <c r="EUR8" s="346"/>
      <c r="EUS8" s="346"/>
      <c r="EUT8" s="346"/>
      <c r="EUU8" s="346"/>
      <c r="EUV8" s="346"/>
      <c r="EUW8" s="346"/>
      <c r="EUX8" s="346"/>
      <c r="EUY8" s="346"/>
      <c r="EUZ8" s="346"/>
      <c r="EVA8" s="346"/>
      <c r="EVB8" s="346"/>
      <c r="EVC8" s="346"/>
      <c r="EVD8" s="346"/>
      <c r="EVE8" s="346"/>
      <c r="EVF8" s="346"/>
      <c r="EVG8" s="346"/>
      <c r="EVH8" s="346"/>
      <c r="EVI8" s="346"/>
      <c r="EVJ8" s="346"/>
      <c r="EVK8" s="346"/>
      <c r="EVL8" s="346"/>
      <c r="EVM8" s="346"/>
      <c r="EVN8" s="346"/>
      <c r="EVO8" s="346"/>
      <c r="EVP8" s="346"/>
      <c r="EVQ8" s="346"/>
      <c r="EVR8" s="346"/>
      <c r="EVS8" s="346"/>
      <c r="EVT8" s="346"/>
      <c r="EVU8" s="346"/>
      <c r="EVV8" s="346"/>
      <c r="EVW8" s="346"/>
      <c r="EVX8" s="346"/>
      <c r="EVY8" s="346"/>
      <c r="EVZ8" s="346"/>
      <c r="EWA8" s="346"/>
      <c r="EWB8" s="346"/>
      <c r="EWC8" s="346"/>
      <c r="EWD8" s="346"/>
      <c r="EWE8" s="346"/>
      <c r="EWF8" s="346"/>
      <c r="EWG8" s="346"/>
      <c r="EWH8" s="346"/>
      <c r="EWI8" s="346"/>
      <c r="EWJ8" s="346"/>
      <c r="EWK8" s="346"/>
      <c r="EWL8" s="346"/>
      <c r="EWM8" s="346"/>
      <c r="EWN8" s="346"/>
      <c r="EWO8" s="346"/>
      <c r="EWP8" s="346"/>
      <c r="EWQ8" s="346"/>
      <c r="EWR8" s="346"/>
      <c r="EWS8" s="346"/>
      <c r="EWT8" s="346"/>
      <c r="EWU8" s="346"/>
      <c r="EWV8" s="346"/>
      <c r="EWW8" s="346"/>
      <c r="EWX8" s="346"/>
      <c r="EWY8" s="346"/>
      <c r="EWZ8" s="346"/>
      <c r="EXA8" s="346"/>
      <c r="EXB8" s="346"/>
      <c r="EXC8" s="346"/>
      <c r="EXD8" s="346"/>
      <c r="EXE8" s="346"/>
      <c r="EXF8" s="346"/>
      <c r="EXG8" s="346"/>
      <c r="EXH8" s="346"/>
      <c r="EXI8" s="346"/>
      <c r="EXJ8" s="346"/>
      <c r="EXK8" s="346"/>
      <c r="EXL8" s="346"/>
      <c r="EXM8" s="346"/>
      <c r="EXN8" s="346"/>
      <c r="EXO8" s="346"/>
      <c r="EXP8" s="346"/>
      <c r="EXQ8" s="346"/>
      <c r="EXR8" s="346"/>
      <c r="EXS8" s="346"/>
      <c r="EXT8" s="346"/>
      <c r="EXU8" s="346"/>
      <c r="EXV8" s="346"/>
      <c r="EXW8" s="346"/>
      <c r="EXX8" s="346"/>
      <c r="EXY8" s="346"/>
      <c r="EXZ8" s="346"/>
      <c r="EYA8" s="346"/>
      <c r="EYB8" s="346"/>
      <c r="EYC8" s="346"/>
      <c r="EYD8" s="346"/>
      <c r="EYE8" s="346"/>
      <c r="EYF8" s="346"/>
      <c r="EYG8" s="346"/>
      <c r="EYH8" s="346"/>
      <c r="EYI8" s="346"/>
      <c r="EYJ8" s="346"/>
      <c r="EYK8" s="346"/>
      <c r="EYL8" s="346"/>
      <c r="EYM8" s="346"/>
      <c r="EYN8" s="346"/>
      <c r="EYO8" s="346"/>
      <c r="EYP8" s="346"/>
      <c r="EYQ8" s="346"/>
      <c r="EYR8" s="346"/>
      <c r="EYS8" s="346"/>
      <c r="EYT8" s="346"/>
      <c r="EYU8" s="346"/>
      <c r="EYV8" s="346"/>
      <c r="EYW8" s="346"/>
      <c r="EYX8" s="346"/>
      <c r="EYY8" s="346"/>
      <c r="EYZ8" s="346"/>
      <c r="EZA8" s="346"/>
      <c r="EZB8" s="346"/>
      <c r="EZC8" s="346"/>
      <c r="EZD8" s="346"/>
      <c r="EZE8" s="346"/>
      <c r="EZF8" s="346"/>
      <c r="EZG8" s="346"/>
      <c r="EZH8" s="346"/>
      <c r="EZI8" s="346"/>
      <c r="EZJ8" s="346"/>
      <c r="EZK8" s="346"/>
      <c r="EZL8" s="346"/>
      <c r="EZM8" s="346"/>
      <c r="EZN8" s="346"/>
      <c r="EZO8" s="346"/>
      <c r="EZP8" s="346"/>
      <c r="EZQ8" s="346"/>
      <c r="EZR8" s="346"/>
      <c r="EZS8" s="346"/>
      <c r="EZT8" s="346"/>
      <c r="EZU8" s="346"/>
      <c r="EZV8" s="346"/>
      <c r="EZW8" s="346"/>
      <c r="EZX8" s="346"/>
      <c r="EZY8" s="346"/>
      <c r="EZZ8" s="346"/>
      <c r="FAA8" s="346"/>
      <c r="FAB8" s="346"/>
      <c r="FAC8" s="346"/>
      <c r="FAD8" s="346"/>
      <c r="FAE8" s="346"/>
      <c r="FAF8" s="346"/>
      <c r="FAG8" s="346"/>
      <c r="FAH8" s="346"/>
      <c r="FAI8" s="346"/>
      <c r="FAJ8" s="346"/>
      <c r="FAK8" s="346"/>
      <c r="FAL8" s="346"/>
      <c r="FAM8" s="346"/>
      <c r="FAN8" s="346"/>
      <c r="FAO8" s="346"/>
      <c r="FAP8" s="346"/>
      <c r="FAQ8" s="346"/>
      <c r="FAR8" s="346"/>
      <c r="FAS8" s="346"/>
      <c r="FAT8" s="346"/>
      <c r="FAU8" s="346"/>
      <c r="FAV8" s="346"/>
      <c r="FAW8" s="346"/>
      <c r="FAX8" s="346"/>
      <c r="FAY8" s="346"/>
      <c r="FAZ8" s="346"/>
      <c r="FBA8" s="346"/>
      <c r="FBB8" s="346"/>
      <c r="FBC8" s="346"/>
      <c r="FBD8" s="346"/>
      <c r="FBE8" s="346"/>
      <c r="FBF8" s="346"/>
      <c r="FBG8" s="346"/>
      <c r="FBH8" s="346"/>
      <c r="FBI8" s="346"/>
      <c r="FBJ8" s="346"/>
      <c r="FBK8" s="346"/>
      <c r="FBL8" s="346"/>
      <c r="FBM8" s="346"/>
      <c r="FBN8" s="346"/>
      <c r="FBO8" s="346"/>
      <c r="FBP8" s="346"/>
      <c r="FBQ8" s="346"/>
      <c r="FBR8" s="346"/>
      <c r="FBS8" s="346"/>
      <c r="FBT8" s="346"/>
      <c r="FBU8" s="346"/>
      <c r="FBV8" s="346"/>
      <c r="FBW8" s="346"/>
      <c r="FBX8" s="346"/>
      <c r="FBY8" s="346"/>
      <c r="FBZ8" s="346"/>
      <c r="FCA8" s="346"/>
      <c r="FCB8" s="346"/>
      <c r="FCC8" s="346"/>
      <c r="FCD8" s="346"/>
      <c r="FCE8" s="346"/>
      <c r="FCF8" s="346"/>
      <c r="FCG8" s="346"/>
      <c r="FCH8" s="346"/>
      <c r="FCI8" s="346"/>
      <c r="FCJ8" s="346"/>
      <c r="FCK8" s="346"/>
      <c r="FCL8" s="346"/>
      <c r="FCM8" s="346"/>
      <c r="FCN8" s="346"/>
      <c r="FCO8" s="346"/>
      <c r="FCP8" s="346"/>
      <c r="FCQ8" s="346"/>
      <c r="FCR8" s="346"/>
      <c r="FCS8" s="346"/>
      <c r="FCT8" s="346"/>
      <c r="FCU8" s="346"/>
      <c r="FCV8" s="346"/>
      <c r="FCW8" s="346"/>
      <c r="FCX8" s="346"/>
      <c r="FCY8" s="346"/>
      <c r="FCZ8" s="346"/>
      <c r="FDA8" s="346"/>
      <c r="FDB8" s="346"/>
      <c r="FDC8" s="346"/>
      <c r="FDD8" s="346"/>
      <c r="FDE8" s="346"/>
      <c r="FDF8" s="346"/>
      <c r="FDG8" s="346"/>
      <c r="FDH8" s="346"/>
      <c r="FDI8" s="346"/>
      <c r="FDJ8" s="346"/>
      <c r="FDK8" s="346"/>
      <c r="FDL8" s="346"/>
      <c r="FDM8" s="346"/>
      <c r="FDN8" s="346"/>
      <c r="FDO8" s="346"/>
      <c r="FDP8" s="346"/>
      <c r="FDQ8" s="346"/>
      <c r="FDR8" s="346"/>
      <c r="FDS8" s="346"/>
      <c r="FDT8" s="346"/>
      <c r="FDU8" s="346"/>
      <c r="FDV8" s="346"/>
      <c r="FDW8" s="346"/>
      <c r="FDX8" s="346"/>
      <c r="FDY8" s="346"/>
      <c r="FDZ8" s="346"/>
      <c r="FEA8" s="346"/>
      <c r="FEB8" s="346"/>
      <c r="FEC8" s="346"/>
      <c r="FED8" s="346"/>
      <c r="FEE8" s="346"/>
      <c r="FEF8" s="346"/>
      <c r="FEG8" s="346"/>
      <c r="FEH8" s="346"/>
      <c r="FEI8" s="346"/>
      <c r="FEJ8" s="346"/>
      <c r="FEK8" s="346"/>
      <c r="FEL8" s="346"/>
      <c r="FEM8" s="346"/>
      <c r="FEN8" s="346"/>
      <c r="FEO8" s="346"/>
      <c r="FEP8" s="346"/>
      <c r="FEQ8" s="346"/>
      <c r="FER8" s="346"/>
      <c r="FES8" s="346"/>
      <c r="FET8" s="346"/>
      <c r="FEU8" s="346"/>
      <c r="FEV8" s="346"/>
      <c r="FEW8" s="346"/>
      <c r="FEX8" s="346"/>
      <c r="FEY8" s="346"/>
      <c r="FEZ8" s="346"/>
      <c r="FFA8" s="346"/>
      <c r="FFB8" s="346"/>
      <c r="FFC8" s="346"/>
      <c r="FFD8" s="346"/>
      <c r="FFE8" s="346"/>
      <c r="FFF8" s="346"/>
      <c r="FFG8" s="346"/>
      <c r="FFH8" s="346"/>
      <c r="FFI8" s="346"/>
      <c r="FFJ8" s="346"/>
      <c r="FFK8" s="346"/>
      <c r="FFL8" s="346"/>
      <c r="FFM8" s="346"/>
      <c r="FFN8" s="346"/>
      <c r="FFO8" s="346"/>
      <c r="FFP8" s="346"/>
      <c r="FFQ8" s="346"/>
      <c r="FFR8" s="346"/>
      <c r="FFS8" s="346"/>
      <c r="FFT8" s="346"/>
      <c r="FFU8" s="346"/>
      <c r="FFV8" s="346"/>
      <c r="FFW8" s="346"/>
      <c r="FFX8" s="346"/>
      <c r="FFY8" s="346"/>
      <c r="FFZ8" s="346"/>
      <c r="FGA8" s="346"/>
      <c r="FGB8" s="346"/>
      <c r="FGC8" s="346"/>
      <c r="FGD8" s="346"/>
      <c r="FGE8" s="346"/>
      <c r="FGF8" s="346"/>
      <c r="FGG8" s="346"/>
      <c r="FGH8" s="346"/>
      <c r="FGI8" s="346"/>
      <c r="FGJ8" s="346"/>
      <c r="FGK8" s="346"/>
      <c r="FGL8" s="346"/>
      <c r="FGM8" s="346"/>
      <c r="FGN8" s="346"/>
      <c r="FGO8" s="346"/>
      <c r="FGP8" s="346"/>
      <c r="FGQ8" s="346"/>
      <c r="FGR8" s="346"/>
      <c r="FGS8" s="346"/>
      <c r="FGT8" s="346"/>
      <c r="FGU8" s="346"/>
      <c r="FGV8" s="346"/>
      <c r="FGW8" s="346"/>
      <c r="FGX8" s="346"/>
      <c r="FGY8" s="346"/>
      <c r="FGZ8" s="346"/>
      <c r="FHA8" s="346"/>
      <c r="FHB8" s="346"/>
      <c r="FHC8" s="346"/>
      <c r="FHD8" s="346"/>
      <c r="FHE8" s="346"/>
      <c r="FHF8" s="346"/>
      <c r="FHG8" s="346"/>
      <c r="FHH8" s="346"/>
      <c r="FHI8" s="346"/>
      <c r="FHJ8" s="346"/>
      <c r="FHK8" s="346"/>
      <c r="FHL8" s="346"/>
      <c r="FHM8" s="346"/>
      <c r="FHN8" s="346"/>
      <c r="FHO8" s="346"/>
      <c r="FHP8" s="346"/>
      <c r="FHQ8" s="346"/>
      <c r="FHR8" s="346"/>
      <c r="FHS8" s="346"/>
      <c r="FHT8" s="346"/>
      <c r="FHU8" s="346"/>
      <c r="FHV8" s="346"/>
      <c r="FHW8" s="346"/>
      <c r="FHX8" s="346"/>
      <c r="FHY8" s="346"/>
      <c r="FHZ8" s="346"/>
      <c r="FIA8" s="346"/>
      <c r="FIB8" s="346"/>
      <c r="FIC8" s="346"/>
      <c r="FID8" s="346"/>
      <c r="FIE8" s="346"/>
      <c r="FIF8" s="346"/>
      <c r="FIG8" s="346"/>
      <c r="FIH8" s="346"/>
      <c r="FII8" s="346"/>
      <c r="FIJ8" s="346"/>
      <c r="FIK8" s="346"/>
      <c r="FIL8" s="346"/>
      <c r="FIM8" s="346"/>
      <c r="FIN8" s="346"/>
      <c r="FIO8" s="346"/>
      <c r="FIP8" s="346"/>
      <c r="FIQ8" s="346"/>
      <c r="FIR8" s="346"/>
      <c r="FIS8" s="346"/>
      <c r="FIT8" s="346"/>
      <c r="FIU8" s="346"/>
      <c r="FIV8" s="346"/>
      <c r="FIW8" s="346"/>
      <c r="FIX8" s="346"/>
      <c r="FIY8" s="346"/>
      <c r="FIZ8" s="346"/>
      <c r="FJA8" s="346"/>
      <c r="FJB8" s="346"/>
      <c r="FJC8" s="346"/>
      <c r="FJD8" s="346"/>
      <c r="FJE8" s="346"/>
      <c r="FJF8" s="346"/>
      <c r="FJG8" s="346"/>
      <c r="FJH8" s="346"/>
      <c r="FJI8" s="346"/>
      <c r="FJJ8" s="346"/>
      <c r="FJK8" s="346"/>
      <c r="FJL8" s="346"/>
      <c r="FJM8" s="346"/>
      <c r="FJN8" s="346"/>
      <c r="FJO8" s="346"/>
      <c r="FJP8" s="346"/>
      <c r="FJQ8" s="346"/>
      <c r="FJR8" s="346"/>
      <c r="FJS8" s="346"/>
      <c r="FJT8" s="346"/>
      <c r="FJU8" s="346"/>
      <c r="FJV8" s="346"/>
      <c r="FJW8" s="346"/>
      <c r="FJX8" s="346"/>
      <c r="FJY8" s="346"/>
      <c r="FJZ8" s="346"/>
      <c r="FKA8" s="346"/>
      <c r="FKB8" s="346"/>
      <c r="FKC8" s="346"/>
      <c r="FKD8" s="346"/>
      <c r="FKE8" s="346"/>
      <c r="FKF8" s="346"/>
      <c r="FKG8" s="346"/>
      <c r="FKH8" s="346"/>
      <c r="FKI8" s="346"/>
      <c r="FKJ8" s="346"/>
      <c r="FKK8" s="346"/>
      <c r="FKL8" s="346"/>
      <c r="FKM8" s="346"/>
      <c r="FKN8" s="346"/>
      <c r="FKO8" s="346"/>
      <c r="FKP8" s="346"/>
      <c r="FKQ8" s="346"/>
      <c r="FKR8" s="346"/>
      <c r="FKS8" s="346"/>
      <c r="FKT8" s="346"/>
      <c r="FKU8" s="346"/>
      <c r="FKV8" s="346"/>
      <c r="FKW8" s="346"/>
      <c r="FKX8" s="346"/>
      <c r="FKY8" s="346"/>
      <c r="FKZ8" s="346"/>
      <c r="FLA8" s="346"/>
      <c r="FLB8" s="346"/>
      <c r="FLC8" s="346"/>
      <c r="FLD8" s="346"/>
      <c r="FLE8" s="346"/>
      <c r="FLF8" s="346"/>
      <c r="FLG8" s="346"/>
      <c r="FLH8" s="346"/>
      <c r="FLI8" s="346"/>
      <c r="FLJ8" s="346"/>
      <c r="FLK8" s="346"/>
      <c r="FLL8" s="346"/>
      <c r="FLM8" s="346"/>
      <c r="FLN8" s="346"/>
      <c r="FLO8" s="346"/>
      <c r="FLP8" s="346"/>
      <c r="FLQ8" s="346"/>
      <c r="FLR8" s="346"/>
      <c r="FLS8" s="346"/>
      <c r="FLT8" s="346"/>
      <c r="FLU8" s="346"/>
      <c r="FLV8" s="346"/>
      <c r="FLW8" s="346"/>
      <c r="FLX8" s="346"/>
      <c r="FLY8" s="346"/>
      <c r="FLZ8" s="346"/>
      <c r="FMA8" s="346"/>
      <c r="FMB8" s="346"/>
      <c r="FMC8" s="346"/>
      <c r="FMD8" s="346"/>
      <c r="FME8" s="346"/>
      <c r="FMF8" s="346"/>
      <c r="FMG8" s="346"/>
      <c r="FMH8" s="346"/>
      <c r="FMI8" s="346"/>
      <c r="FMJ8" s="346"/>
      <c r="FMK8" s="346"/>
      <c r="FML8" s="346"/>
      <c r="FMM8" s="346"/>
      <c r="FMN8" s="346"/>
      <c r="FMO8" s="346"/>
      <c r="FMP8" s="346"/>
      <c r="FMQ8" s="346"/>
      <c r="FMR8" s="346"/>
      <c r="FMS8" s="346"/>
      <c r="FMT8" s="346"/>
      <c r="FMU8" s="346"/>
      <c r="FMV8" s="346"/>
      <c r="FMW8" s="346"/>
      <c r="FMX8" s="346"/>
      <c r="FMY8" s="346"/>
      <c r="FMZ8" s="346"/>
      <c r="FNA8" s="346"/>
      <c r="FNB8" s="346"/>
      <c r="FNC8" s="346"/>
      <c r="FND8" s="346"/>
      <c r="FNE8" s="346"/>
      <c r="FNF8" s="346"/>
      <c r="FNG8" s="346"/>
      <c r="FNH8" s="346"/>
      <c r="FNI8" s="346"/>
      <c r="FNJ8" s="346"/>
      <c r="FNK8" s="346"/>
      <c r="FNL8" s="346"/>
      <c r="FNM8" s="346"/>
      <c r="FNN8" s="346"/>
      <c r="FNO8" s="346"/>
      <c r="FNP8" s="346"/>
      <c r="FNQ8" s="346"/>
      <c r="FNR8" s="346"/>
      <c r="FNS8" s="346"/>
      <c r="FNT8" s="346"/>
      <c r="FNU8" s="346"/>
      <c r="FNV8" s="346"/>
      <c r="FNW8" s="346"/>
      <c r="FNX8" s="346"/>
      <c r="FNY8" s="346"/>
      <c r="FNZ8" s="346"/>
      <c r="FOA8" s="346"/>
      <c r="FOB8" s="346"/>
      <c r="FOC8" s="346"/>
      <c r="FOD8" s="346"/>
      <c r="FOE8" s="346"/>
      <c r="FOF8" s="346"/>
      <c r="FOG8" s="346"/>
      <c r="FOH8" s="346"/>
      <c r="FOI8" s="346"/>
      <c r="FOJ8" s="346"/>
      <c r="FOK8" s="346"/>
      <c r="FOL8" s="346"/>
      <c r="FOM8" s="346"/>
      <c r="FON8" s="346"/>
      <c r="FOO8" s="346"/>
      <c r="FOP8" s="346"/>
      <c r="FOQ8" s="346"/>
      <c r="FOR8" s="346"/>
      <c r="FOS8" s="346"/>
      <c r="FOT8" s="346"/>
      <c r="FOU8" s="346"/>
      <c r="FOV8" s="346"/>
      <c r="FOW8" s="346"/>
      <c r="FOX8" s="346"/>
      <c r="FOY8" s="346"/>
      <c r="FOZ8" s="346"/>
      <c r="FPA8" s="346"/>
      <c r="FPB8" s="346"/>
      <c r="FPC8" s="346"/>
      <c r="FPD8" s="346"/>
      <c r="FPE8" s="346"/>
      <c r="FPF8" s="346"/>
      <c r="FPG8" s="346"/>
      <c r="FPH8" s="346"/>
      <c r="FPI8" s="346"/>
      <c r="FPJ8" s="346"/>
      <c r="FPK8" s="346"/>
      <c r="FPL8" s="346"/>
      <c r="FPM8" s="346"/>
      <c r="FPN8" s="346"/>
      <c r="FPO8" s="346"/>
      <c r="FPP8" s="346"/>
      <c r="FPQ8" s="346"/>
      <c r="FPR8" s="346"/>
      <c r="FPS8" s="346"/>
      <c r="FPT8" s="346"/>
      <c r="FPU8" s="346"/>
      <c r="FPV8" s="346"/>
      <c r="FPW8" s="346"/>
      <c r="FPX8" s="346"/>
      <c r="FPY8" s="346"/>
      <c r="FPZ8" s="346"/>
      <c r="FQA8" s="346"/>
      <c r="FQB8" s="346"/>
      <c r="FQC8" s="346"/>
      <c r="FQD8" s="346"/>
      <c r="FQE8" s="346"/>
      <c r="FQF8" s="346"/>
      <c r="FQG8" s="346"/>
      <c r="FQH8" s="346"/>
      <c r="FQI8" s="346"/>
      <c r="FQJ8" s="346"/>
      <c r="FQK8" s="346"/>
      <c r="FQL8" s="346"/>
      <c r="FQM8" s="346"/>
      <c r="FQN8" s="346"/>
      <c r="FQO8" s="346"/>
      <c r="FQP8" s="346"/>
      <c r="FQQ8" s="346"/>
      <c r="FQR8" s="346"/>
      <c r="FQS8" s="346"/>
      <c r="FQT8" s="346"/>
      <c r="FQU8" s="346"/>
      <c r="FQV8" s="346"/>
      <c r="FQW8" s="346"/>
      <c r="FQX8" s="346"/>
      <c r="FQY8" s="346"/>
      <c r="FQZ8" s="346"/>
      <c r="FRA8" s="346"/>
      <c r="FRB8" s="346"/>
      <c r="FRC8" s="346"/>
      <c r="FRD8" s="346"/>
      <c r="FRE8" s="346"/>
      <c r="FRF8" s="346"/>
      <c r="FRG8" s="346"/>
      <c r="FRH8" s="346"/>
      <c r="FRI8" s="346"/>
      <c r="FRJ8" s="346"/>
      <c r="FRK8" s="346"/>
      <c r="FRL8" s="346"/>
      <c r="FRM8" s="346"/>
      <c r="FRN8" s="346"/>
      <c r="FRO8" s="346"/>
      <c r="FRP8" s="346"/>
      <c r="FRQ8" s="346"/>
      <c r="FRR8" s="346"/>
      <c r="FRS8" s="346"/>
      <c r="FRT8" s="346"/>
      <c r="FRU8" s="346"/>
      <c r="FRV8" s="346"/>
      <c r="FRW8" s="346"/>
      <c r="FRX8" s="346"/>
      <c r="FRY8" s="346"/>
      <c r="FRZ8" s="346"/>
      <c r="FSA8" s="346"/>
      <c r="FSB8" s="346"/>
      <c r="FSC8" s="346"/>
      <c r="FSD8" s="346"/>
      <c r="FSE8" s="346"/>
      <c r="FSF8" s="346"/>
      <c r="FSG8" s="346"/>
      <c r="FSH8" s="346"/>
      <c r="FSI8" s="346"/>
      <c r="FSJ8" s="346"/>
      <c r="FSK8" s="346"/>
      <c r="FSL8" s="346"/>
      <c r="FSM8" s="346"/>
      <c r="FSN8" s="346"/>
      <c r="FSO8" s="346"/>
      <c r="FSP8" s="346"/>
      <c r="FSQ8" s="346"/>
      <c r="FSR8" s="346"/>
      <c r="FSS8" s="346"/>
      <c r="FST8" s="346"/>
      <c r="FSU8" s="346"/>
      <c r="FSV8" s="346"/>
      <c r="FSW8" s="346"/>
      <c r="FSX8" s="346"/>
      <c r="FSY8" s="346"/>
      <c r="FSZ8" s="346"/>
      <c r="FTA8" s="346"/>
      <c r="FTB8" s="346"/>
      <c r="FTC8" s="346"/>
      <c r="FTD8" s="346"/>
      <c r="FTE8" s="346"/>
      <c r="FTF8" s="346"/>
      <c r="FTG8" s="346"/>
      <c r="FTH8" s="346"/>
      <c r="FTI8" s="346"/>
      <c r="FTJ8" s="346"/>
      <c r="FTK8" s="346"/>
      <c r="FTL8" s="346"/>
      <c r="FTM8" s="346"/>
      <c r="FTN8" s="346"/>
      <c r="FTO8" s="346"/>
      <c r="FTP8" s="346"/>
      <c r="FTQ8" s="346"/>
      <c r="FTR8" s="346"/>
      <c r="FTS8" s="346"/>
      <c r="FTT8" s="346"/>
      <c r="FTU8" s="346"/>
      <c r="FTV8" s="346"/>
      <c r="FTW8" s="346"/>
      <c r="FTX8" s="346"/>
      <c r="FTY8" s="346"/>
      <c r="FTZ8" s="346"/>
      <c r="FUA8" s="346"/>
      <c r="FUB8" s="346"/>
      <c r="FUC8" s="346"/>
      <c r="FUD8" s="346"/>
      <c r="FUE8" s="346"/>
      <c r="FUF8" s="346"/>
      <c r="FUG8" s="346"/>
      <c r="FUH8" s="346"/>
      <c r="FUI8" s="346"/>
      <c r="FUJ8" s="346"/>
      <c r="FUK8" s="346"/>
      <c r="FUL8" s="346"/>
      <c r="FUM8" s="346"/>
      <c r="FUN8" s="346"/>
      <c r="FUO8" s="346"/>
      <c r="FUP8" s="346"/>
      <c r="FUQ8" s="346"/>
      <c r="FUR8" s="346"/>
      <c r="FUS8" s="346"/>
      <c r="FUT8" s="346"/>
      <c r="FUU8" s="346"/>
      <c r="FUV8" s="346"/>
      <c r="FUW8" s="346"/>
      <c r="FUX8" s="346"/>
      <c r="FUY8" s="346"/>
      <c r="FUZ8" s="346"/>
      <c r="FVA8" s="346"/>
      <c r="FVB8" s="346"/>
      <c r="FVC8" s="346"/>
      <c r="FVD8" s="346"/>
      <c r="FVE8" s="346"/>
      <c r="FVF8" s="346"/>
      <c r="FVG8" s="346"/>
      <c r="FVH8" s="346"/>
      <c r="FVI8" s="346"/>
      <c r="FVJ8" s="346"/>
      <c r="FVK8" s="346"/>
      <c r="FVL8" s="346"/>
      <c r="FVM8" s="346"/>
      <c r="FVN8" s="346"/>
      <c r="FVO8" s="346"/>
      <c r="FVP8" s="346"/>
      <c r="FVQ8" s="346"/>
      <c r="FVR8" s="346"/>
      <c r="FVS8" s="346"/>
      <c r="FVT8" s="346"/>
      <c r="FVU8" s="346"/>
      <c r="FVV8" s="346"/>
      <c r="FVW8" s="346"/>
      <c r="FVX8" s="346"/>
      <c r="FVY8" s="346"/>
      <c r="FVZ8" s="346"/>
      <c r="FWA8" s="346"/>
      <c r="FWB8" s="346"/>
      <c r="FWC8" s="346"/>
      <c r="FWD8" s="346"/>
      <c r="FWE8" s="346"/>
      <c r="FWF8" s="346"/>
      <c r="FWG8" s="346"/>
      <c r="FWH8" s="346"/>
      <c r="FWI8" s="346"/>
      <c r="FWJ8" s="346"/>
      <c r="FWK8" s="346"/>
      <c r="FWL8" s="346"/>
      <c r="FWM8" s="346"/>
      <c r="FWN8" s="346"/>
      <c r="FWO8" s="346"/>
      <c r="FWP8" s="346"/>
      <c r="FWQ8" s="346"/>
      <c r="FWR8" s="346"/>
      <c r="FWS8" s="346"/>
      <c r="FWT8" s="346"/>
      <c r="FWU8" s="346"/>
      <c r="FWV8" s="346"/>
      <c r="FWW8" s="346"/>
      <c r="FWX8" s="346"/>
      <c r="FWY8" s="346"/>
      <c r="FWZ8" s="346"/>
      <c r="FXA8" s="346"/>
      <c r="FXB8" s="346"/>
      <c r="FXC8" s="346"/>
      <c r="FXD8" s="346"/>
      <c r="FXE8" s="346"/>
      <c r="FXF8" s="346"/>
      <c r="FXG8" s="346"/>
      <c r="FXH8" s="346"/>
      <c r="FXI8" s="346"/>
      <c r="FXJ8" s="346"/>
      <c r="FXK8" s="346"/>
      <c r="FXL8" s="346"/>
      <c r="FXM8" s="346"/>
      <c r="FXN8" s="346"/>
      <c r="FXO8" s="346"/>
      <c r="FXP8" s="346"/>
      <c r="FXQ8" s="346"/>
      <c r="FXR8" s="346"/>
      <c r="FXS8" s="346"/>
      <c r="FXT8" s="346"/>
      <c r="FXU8" s="346"/>
      <c r="FXV8" s="346"/>
      <c r="FXW8" s="346"/>
      <c r="FXX8" s="346"/>
      <c r="FXY8" s="346"/>
      <c r="FXZ8" s="346"/>
      <c r="FYA8" s="346"/>
      <c r="FYB8" s="346"/>
      <c r="FYC8" s="346"/>
      <c r="FYD8" s="346"/>
      <c r="FYE8" s="346"/>
      <c r="FYF8" s="346"/>
      <c r="FYG8" s="346"/>
      <c r="FYH8" s="346"/>
      <c r="FYI8" s="346"/>
      <c r="FYJ8" s="346"/>
      <c r="FYK8" s="346"/>
      <c r="FYL8" s="346"/>
      <c r="FYM8" s="346"/>
      <c r="FYN8" s="346"/>
      <c r="FYO8" s="346"/>
      <c r="FYP8" s="346"/>
      <c r="FYQ8" s="346"/>
      <c r="FYR8" s="346"/>
      <c r="FYS8" s="346"/>
      <c r="FYT8" s="346"/>
      <c r="FYU8" s="346"/>
      <c r="FYV8" s="346"/>
      <c r="FYW8" s="346"/>
      <c r="FYX8" s="346"/>
      <c r="FYY8" s="346"/>
      <c r="FYZ8" s="346"/>
      <c r="FZA8" s="346"/>
      <c r="FZB8" s="346"/>
      <c r="FZC8" s="346"/>
      <c r="FZD8" s="346"/>
      <c r="FZE8" s="346"/>
      <c r="FZF8" s="346"/>
      <c r="FZG8" s="346"/>
      <c r="FZH8" s="346"/>
      <c r="FZI8" s="346"/>
      <c r="FZJ8" s="346"/>
      <c r="FZK8" s="346"/>
      <c r="FZL8" s="346"/>
      <c r="FZM8" s="346"/>
      <c r="FZN8" s="346"/>
      <c r="FZO8" s="346"/>
      <c r="FZP8" s="346"/>
      <c r="FZQ8" s="346"/>
      <c r="FZR8" s="346"/>
      <c r="FZS8" s="346"/>
      <c r="FZT8" s="346"/>
      <c r="FZU8" s="346"/>
      <c r="FZV8" s="346"/>
      <c r="FZW8" s="346"/>
      <c r="FZX8" s="346"/>
      <c r="FZY8" s="346"/>
      <c r="FZZ8" s="346"/>
      <c r="GAA8" s="346"/>
      <c r="GAB8" s="346"/>
      <c r="GAC8" s="346"/>
      <c r="GAD8" s="346"/>
      <c r="GAE8" s="346"/>
      <c r="GAF8" s="346"/>
      <c r="GAG8" s="346"/>
      <c r="GAH8" s="346"/>
      <c r="GAI8" s="346"/>
      <c r="GAJ8" s="346"/>
      <c r="GAK8" s="346"/>
      <c r="GAL8" s="346"/>
      <c r="GAM8" s="346"/>
      <c r="GAN8" s="346"/>
      <c r="GAO8" s="346"/>
      <c r="GAP8" s="346"/>
      <c r="GAQ8" s="346"/>
      <c r="GAR8" s="346"/>
      <c r="GAS8" s="346"/>
      <c r="GAT8" s="346"/>
      <c r="GAU8" s="346"/>
      <c r="GAV8" s="346"/>
      <c r="GAW8" s="346"/>
      <c r="GAX8" s="346"/>
      <c r="GAY8" s="346"/>
      <c r="GAZ8" s="346"/>
      <c r="GBA8" s="346"/>
      <c r="GBB8" s="346"/>
      <c r="GBC8" s="346"/>
      <c r="GBD8" s="346"/>
      <c r="GBE8" s="346"/>
      <c r="GBF8" s="346"/>
      <c r="GBG8" s="346"/>
      <c r="GBH8" s="346"/>
      <c r="GBI8" s="346"/>
      <c r="GBJ8" s="346"/>
      <c r="GBK8" s="346"/>
      <c r="GBL8" s="346"/>
      <c r="GBM8" s="346"/>
      <c r="GBN8" s="346"/>
      <c r="GBO8" s="346"/>
      <c r="GBP8" s="346"/>
      <c r="GBQ8" s="346"/>
      <c r="GBR8" s="346"/>
      <c r="GBS8" s="346"/>
      <c r="GBT8" s="346"/>
      <c r="GBU8" s="346"/>
      <c r="GBV8" s="346"/>
      <c r="GBW8" s="346"/>
      <c r="GBX8" s="346"/>
      <c r="GBY8" s="346"/>
      <c r="GBZ8" s="346"/>
      <c r="GCA8" s="346"/>
      <c r="GCB8" s="346"/>
      <c r="GCC8" s="346"/>
      <c r="GCD8" s="346"/>
      <c r="GCE8" s="346"/>
      <c r="GCF8" s="346"/>
      <c r="GCG8" s="346"/>
      <c r="GCH8" s="346"/>
      <c r="GCI8" s="346"/>
      <c r="GCJ8" s="346"/>
      <c r="GCK8" s="346"/>
      <c r="GCL8" s="346"/>
      <c r="GCM8" s="346"/>
      <c r="GCN8" s="346"/>
      <c r="GCO8" s="346"/>
      <c r="GCP8" s="346"/>
      <c r="GCQ8" s="346"/>
      <c r="GCR8" s="346"/>
      <c r="GCS8" s="346"/>
      <c r="GCT8" s="346"/>
      <c r="GCU8" s="346"/>
      <c r="GCV8" s="346"/>
      <c r="GCW8" s="346"/>
      <c r="GCX8" s="346"/>
      <c r="GCY8" s="346"/>
      <c r="GCZ8" s="346"/>
      <c r="GDA8" s="346"/>
      <c r="GDB8" s="346"/>
      <c r="GDC8" s="346"/>
      <c r="GDD8" s="346"/>
      <c r="GDE8" s="346"/>
      <c r="GDF8" s="346"/>
      <c r="GDG8" s="346"/>
      <c r="GDH8" s="346"/>
      <c r="GDI8" s="346"/>
      <c r="GDJ8" s="346"/>
      <c r="GDK8" s="346"/>
      <c r="GDL8" s="346"/>
      <c r="GDM8" s="346"/>
      <c r="GDN8" s="346"/>
      <c r="GDO8" s="346"/>
      <c r="GDP8" s="346"/>
      <c r="GDQ8" s="346"/>
      <c r="GDR8" s="346"/>
      <c r="GDS8" s="346"/>
      <c r="GDT8" s="346"/>
      <c r="GDU8" s="346"/>
      <c r="GDV8" s="346"/>
      <c r="GDW8" s="346"/>
      <c r="GDX8" s="346"/>
      <c r="GDY8" s="346"/>
      <c r="GDZ8" s="346"/>
      <c r="GEA8" s="346"/>
      <c r="GEB8" s="346"/>
      <c r="GEC8" s="346"/>
      <c r="GED8" s="346"/>
      <c r="GEE8" s="346"/>
      <c r="GEF8" s="346"/>
      <c r="GEG8" s="346"/>
      <c r="GEH8" s="346"/>
      <c r="GEI8" s="346"/>
      <c r="GEJ8" s="346"/>
      <c r="GEK8" s="346"/>
      <c r="GEL8" s="346"/>
      <c r="GEM8" s="346"/>
      <c r="GEN8" s="346"/>
      <c r="GEO8" s="346"/>
      <c r="GEP8" s="346"/>
      <c r="GEQ8" s="346"/>
      <c r="GER8" s="346"/>
      <c r="GES8" s="346"/>
      <c r="GET8" s="346"/>
      <c r="GEU8" s="346"/>
      <c r="GEV8" s="346"/>
      <c r="GEW8" s="346"/>
      <c r="GEX8" s="346"/>
      <c r="GEY8" s="346"/>
      <c r="GEZ8" s="346"/>
      <c r="GFA8" s="346"/>
      <c r="GFB8" s="346"/>
      <c r="GFC8" s="346"/>
      <c r="GFD8" s="346"/>
      <c r="GFE8" s="346"/>
      <c r="GFF8" s="346"/>
      <c r="GFG8" s="346"/>
      <c r="GFH8" s="346"/>
      <c r="GFI8" s="346"/>
      <c r="GFJ8" s="346"/>
      <c r="GFK8" s="346"/>
      <c r="GFL8" s="346"/>
      <c r="GFM8" s="346"/>
      <c r="GFN8" s="346"/>
      <c r="GFO8" s="346"/>
      <c r="GFP8" s="346"/>
      <c r="GFQ8" s="346"/>
      <c r="GFR8" s="346"/>
      <c r="GFS8" s="346"/>
      <c r="GFT8" s="346"/>
      <c r="GFU8" s="346"/>
      <c r="GFV8" s="346"/>
      <c r="GFW8" s="346"/>
      <c r="GFX8" s="346"/>
      <c r="GFY8" s="346"/>
      <c r="GFZ8" s="346"/>
      <c r="GGA8" s="346"/>
      <c r="GGB8" s="346"/>
      <c r="GGC8" s="346"/>
      <c r="GGD8" s="346"/>
      <c r="GGE8" s="346"/>
      <c r="GGF8" s="346"/>
      <c r="GGG8" s="346"/>
      <c r="GGH8" s="346"/>
      <c r="GGI8" s="346"/>
      <c r="GGJ8" s="346"/>
      <c r="GGK8" s="346"/>
      <c r="GGL8" s="346"/>
      <c r="GGM8" s="346"/>
      <c r="GGN8" s="346"/>
      <c r="GGO8" s="346"/>
      <c r="GGP8" s="346"/>
      <c r="GGQ8" s="346"/>
      <c r="GGR8" s="346"/>
      <c r="GGS8" s="346"/>
      <c r="GGT8" s="346"/>
      <c r="GGU8" s="346"/>
      <c r="GGV8" s="346"/>
      <c r="GGW8" s="346"/>
      <c r="GGX8" s="346"/>
      <c r="GGY8" s="346"/>
      <c r="GGZ8" s="346"/>
      <c r="GHA8" s="346"/>
      <c r="GHB8" s="346"/>
      <c r="GHC8" s="346"/>
      <c r="GHD8" s="346"/>
      <c r="GHE8" s="346"/>
      <c r="GHF8" s="346"/>
      <c r="GHG8" s="346"/>
      <c r="GHH8" s="346"/>
      <c r="GHI8" s="346"/>
      <c r="GHJ8" s="346"/>
      <c r="GHK8" s="346"/>
      <c r="GHL8" s="346"/>
      <c r="GHM8" s="346"/>
      <c r="GHN8" s="346"/>
      <c r="GHO8" s="346"/>
      <c r="GHP8" s="346"/>
      <c r="GHQ8" s="346"/>
      <c r="GHR8" s="346"/>
      <c r="GHS8" s="346"/>
      <c r="GHT8" s="346"/>
      <c r="GHU8" s="346"/>
      <c r="GHV8" s="346"/>
      <c r="GHW8" s="346"/>
      <c r="GHX8" s="346"/>
      <c r="GHY8" s="346"/>
      <c r="GHZ8" s="346"/>
      <c r="GIA8" s="346"/>
      <c r="GIB8" s="346"/>
      <c r="GIC8" s="346"/>
      <c r="GID8" s="346"/>
      <c r="GIE8" s="346"/>
      <c r="GIF8" s="346"/>
      <c r="GIG8" s="346"/>
      <c r="GIH8" s="346"/>
      <c r="GII8" s="346"/>
      <c r="GIJ8" s="346"/>
      <c r="GIK8" s="346"/>
      <c r="GIL8" s="346"/>
      <c r="GIM8" s="346"/>
      <c r="GIN8" s="346"/>
      <c r="GIO8" s="346"/>
      <c r="GIP8" s="346"/>
      <c r="GIQ8" s="346"/>
      <c r="GIR8" s="346"/>
      <c r="GIS8" s="346"/>
      <c r="GIT8" s="346"/>
      <c r="GIU8" s="346"/>
      <c r="GIV8" s="346"/>
      <c r="GIW8" s="346"/>
      <c r="GIX8" s="346"/>
      <c r="GIY8" s="346"/>
      <c r="GIZ8" s="346"/>
      <c r="GJA8" s="346"/>
      <c r="GJB8" s="346"/>
      <c r="GJC8" s="346"/>
      <c r="GJD8" s="346"/>
      <c r="GJE8" s="346"/>
      <c r="GJF8" s="346"/>
      <c r="GJG8" s="346"/>
      <c r="GJH8" s="346"/>
      <c r="GJI8" s="346"/>
      <c r="GJJ8" s="346"/>
      <c r="GJK8" s="346"/>
      <c r="GJL8" s="346"/>
      <c r="GJM8" s="346"/>
      <c r="GJN8" s="346"/>
      <c r="GJO8" s="346"/>
      <c r="GJP8" s="346"/>
      <c r="GJQ8" s="346"/>
      <c r="GJR8" s="346"/>
      <c r="GJS8" s="346"/>
      <c r="GJT8" s="346"/>
      <c r="GJU8" s="346"/>
      <c r="GJV8" s="346"/>
      <c r="GJW8" s="346"/>
      <c r="GJX8" s="346"/>
      <c r="GJY8" s="346"/>
      <c r="GJZ8" s="346"/>
      <c r="GKA8" s="346"/>
      <c r="GKB8" s="346"/>
      <c r="GKC8" s="346"/>
      <c r="GKD8" s="346"/>
      <c r="GKE8" s="346"/>
      <c r="GKF8" s="346"/>
      <c r="GKG8" s="346"/>
      <c r="GKH8" s="346"/>
      <c r="GKI8" s="346"/>
      <c r="GKJ8" s="346"/>
      <c r="GKK8" s="346"/>
      <c r="GKL8" s="346"/>
      <c r="GKM8" s="346"/>
      <c r="GKN8" s="346"/>
      <c r="GKO8" s="346"/>
      <c r="GKP8" s="346"/>
      <c r="GKQ8" s="346"/>
      <c r="GKR8" s="346"/>
      <c r="GKS8" s="346"/>
      <c r="GKT8" s="346"/>
      <c r="GKU8" s="346"/>
      <c r="GKV8" s="346"/>
      <c r="GKW8" s="346"/>
      <c r="GKX8" s="346"/>
      <c r="GKY8" s="346"/>
      <c r="GKZ8" s="346"/>
      <c r="GLA8" s="346"/>
      <c r="GLB8" s="346"/>
      <c r="GLC8" s="346"/>
      <c r="GLD8" s="346"/>
      <c r="GLE8" s="346"/>
      <c r="GLF8" s="346"/>
      <c r="GLG8" s="346"/>
      <c r="GLH8" s="346"/>
      <c r="GLI8" s="346"/>
      <c r="GLJ8" s="346"/>
      <c r="GLK8" s="346"/>
      <c r="GLL8" s="346"/>
      <c r="GLM8" s="346"/>
      <c r="GLN8" s="346"/>
      <c r="GLO8" s="346"/>
      <c r="GLP8" s="346"/>
      <c r="GLQ8" s="346"/>
      <c r="GLR8" s="346"/>
      <c r="GLS8" s="346"/>
      <c r="GLT8" s="346"/>
      <c r="GLU8" s="346"/>
      <c r="GLV8" s="346"/>
      <c r="GLW8" s="346"/>
      <c r="GLX8" s="346"/>
      <c r="GLY8" s="346"/>
      <c r="GLZ8" s="346"/>
      <c r="GMA8" s="346"/>
      <c r="GMB8" s="346"/>
      <c r="GMC8" s="346"/>
      <c r="GMD8" s="346"/>
      <c r="GME8" s="346"/>
      <c r="GMF8" s="346"/>
      <c r="GMG8" s="346"/>
      <c r="GMH8" s="346"/>
      <c r="GMI8" s="346"/>
      <c r="GMJ8" s="346"/>
      <c r="GMK8" s="346"/>
      <c r="GML8" s="346"/>
      <c r="GMM8" s="346"/>
      <c r="GMN8" s="346"/>
      <c r="GMO8" s="346"/>
      <c r="GMP8" s="346"/>
      <c r="GMQ8" s="346"/>
      <c r="GMR8" s="346"/>
      <c r="GMS8" s="346"/>
      <c r="GMT8" s="346"/>
      <c r="GMU8" s="346"/>
      <c r="GMV8" s="346"/>
      <c r="GMW8" s="346"/>
      <c r="GMX8" s="346"/>
      <c r="GMY8" s="346"/>
      <c r="GMZ8" s="346"/>
      <c r="GNA8" s="346"/>
      <c r="GNB8" s="346"/>
      <c r="GNC8" s="346"/>
      <c r="GND8" s="346"/>
      <c r="GNE8" s="346"/>
      <c r="GNF8" s="346"/>
      <c r="GNG8" s="346"/>
      <c r="GNH8" s="346"/>
      <c r="GNI8" s="346"/>
      <c r="GNJ8" s="346"/>
      <c r="GNK8" s="346"/>
      <c r="GNL8" s="346"/>
      <c r="GNM8" s="346"/>
      <c r="GNN8" s="346"/>
      <c r="GNO8" s="346"/>
      <c r="GNP8" s="346"/>
      <c r="GNQ8" s="346"/>
      <c r="GNR8" s="346"/>
      <c r="GNS8" s="346"/>
      <c r="GNT8" s="346"/>
      <c r="GNU8" s="346"/>
      <c r="GNV8" s="346"/>
      <c r="GNW8" s="346"/>
      <c r="GNX8" s="346"/>
      <c r="GNY8" s="346"/>
      <c r="GNZ8" s="346"/>
      <c r="GOA8" s="346"/>
      <c r="GOB8" s="346"/>
      <c r="GOC8" s="346"/>
      <c r="GOD8" s="346"/>
      <c r="GOE8" s="346"/>
      <c r="GOF8" s="346"/>
      <c r="GOG8" s="346"/>
      <c r="GOH8" s="346"/>
      <c r="GOI8" s="346"/>
      <c r="GOJ8" s="346"/>
      <c r="GOK8" s="346"/>
      <c r="GOL8" s="346"/>
      <c r="GOM8" s="346"/>
      <c r="GON8" s="346"/>
      <c r="GOO8" s="346"/>
      <c r="GOP8" s="346"/>
      <c r="GOQ8" s="346"/>
      <c r="GOR8" s="346"/>
      <c r="GOS8" s="346"/>
      <c r="GOT8" s="346"/>
      <c r="GOU8" s="346"/>
      <c r="GOV8" s="346"/>
      <c r="GOW8" s="346"/>
      <c r="GOX8" s="346"/>
      <c r="GOY8" s="346"/>
      <c r="GOZ8" s="346"/>
      <c r="GPA8" s="346"/>
      <c r="GPB8" s="346"/>
      <c r="GPC8" s="346"/>
      <c r="GPD8" s="346"/>
      <c r="GPE8" s="346"/>
      <c r="GPF8" s="346"/>
      <c r="GPG8" s="346"/>
      <c r="GPH8" s="346"/>
      <c r="GPI8" s="346"/>
      <c r="GPJ8" s="346"/>
      <c r="GPK8" s="346"/>
      <c r="GPL8" s="346"/>
      <c r="GPM8" s="346"/>
      <c r="GPN8" s="346"/>
      <c r="GPO8" s="346"/>
      <c r="GPP8" s="346"/>
      <c r="GPQ8" s="346"/>
      <c r="GPR8" s="346"/>
      <c r="GPS8" s="346"/>
      <c r="GPT8" s="346"/>
      <c r="GPU8" s="346"/>
      <c r="GPV8" s="346"/>
      <c r="GPW8" s="346"/>
      <c r="GPX8" s="346"/>
      <c r="GPY8" s="346"/>
      <c r="GPZ8" s="346"/>
      <c r="GQA8" s="346"/>
      <c r="GQB8" s="346"/>
      <c r="GQC8" s="346"/>
      <c r="GQD8" s="346"/>
      <c r="GQE8" s="346"/>
      <c r="GQF8" s="346"/>
      <c r="GQG8" s="346"/>
      <c r="GQH8" s="346"/>
      <c r="GQI8" s="346"/>
      <c r="GQJ8" s="346"/>
      <c r="GQK8" s="346"/>
      <c r="GQL8" s="346"/>
      <c r="GQM8" s="346"/>
      <c r="GQN8" s="346"/>
      <c r="GQO8" s="346"/>
      <c r="GQP8" s="346"/>
      <c r="GQQ8" s="346"/>
      <c r="GQR8" s="346"/>
      <c r="GQS8" s="346"/>
      <c r="GQT8" s="346"/>
      <c r="GQU8" s="346"/>
      <c r="GQV8" s="346"/>
      <c r="GQW8" s="346"/>
      <c r="GQX8" s="346"/>
      <c r="GQY8" s="346"/>
      <c r="GQZ8" s="346"/>
      <c r="GRA8" s="346"/>
      <c r="GRB8" s="346"/>
      <c r="GRC8" s="346"/>
      <c r="GRD8" s="346"/>
      <c r="GRE8" s="346"/>
      <c r="GRF8" s="346"/>
      <c r="GRG8" s="346"/>
      <c r="GRH8" s="346"/>
      <c r="GRI8" s="346"/>
      <c r="GRJ8" s="346"/>
      <c r="GRK8" s="346"/>
      <c r="GRL8" s="346"/>
      <c r="GRM8" s="346"/>
      <c r="GRN8" s="346"/>
      <c r="GRO8" s="346"/>
      <c r="GRP8" s="346"/>
      <c r="GRQ8" s="346"/>
      <c r="GRR8" s="346"/>
      <c r="GRS8" s="346"/>
      <c r="GRT8" s="346"/>
      <c r="GRU8" s="346"/>
      <c r="GRV8" s="346"/>
      <c r="GRW8" s="346"/>
      <c r="GRX8" s="346"/>
      <c r="GRY8" s="346"/>
      <c r="GRZ8" s="346"/>
      <c r="GSA8" s="346"/>
      <c r="GSB8" s="346"/>
      <c r="GSC8" s="346"/>
      <c r="GSD8" s="346"/>
      <c r="GSE8" s="346"/>
      <c r="GSF8" s="346"/>
      <c r="GSG8" s="346"/>
      <c r="GSH8" s="346"/>
      <c r="GSI8" s="346"/>
      <c r="GSJ8" s="346"/>
      <c r="GSK8" s="346"/>
      <c r="GSL8" s="346"/>
      <c r="GSM8" s="346"/>
      <c r="GSN8" s="346"/>
      <c r="GSO8" s="346"/>
      <c r="GSP8" s="346"/>
      <c r="GSQ8" s="346"/>
      <c r="GSR8" s="346"/>
      <c r="GSS8" s="346"/>
      <c r="GST8" s="346"/>
      <c r="GSU8" s="346"/>
      <c r="GSV8" s="346"/>
      <c r="GSW8" s="346"/>
      <c r="GSX8" s="346"/>
      <c r="GSY8" s="346"/>
      <c r="GSZ8" s="346"/>
      <c r="GTA8" s="346"/>
      <c r="GTB8" s="346"/>
      <c r="GTC8" s="346"/>
      <c r="GTD8" s="346"/>
      <c r="GTE8" s="346"/>
      <c r="GTF8" s="346"/>
      <c r="GTG8" s="346"/>
      <c r="GTH8" s="346"/>
      <c r="GTI8" s="346"/>
      <c r="GTJ8" s="346"/>
      <c r="GTK8" s="346"/>
      <c r="GTL8" s="346"/>
      <c r="GTM8" s="346"/>
      <c r="GTN8" s="346"/>
      <c r="GTO8" s="346"/>
      <c r="GTP8" s="346"/>
      <c r="GTQ8" s="346"/>
      <c r="GTR8" s="346"/>
      <c r="GTS8" s="346"/>
      <c r="GTT8" s="346"/>
      <c r="GTU8" s="346"/>
      <c r="GTV8" s="346"/>
      <c r="GTW8" s="346"/>
      <c r="GTX8" s="346"/>
      <c r="GTY8" s="346"/>
      <c r="GTZ8" s="346"/>
      <c r="GUA8" s="346"/>
      <c r="GUB8" s="346"/>
      <c r="GUC8" s="346"/>
      <c r="GUD8" s="346"/>
      <c r="GUE8" s="346"/>
      <c r="GUF8" s="346"/>
      <c r="GUG8" s="346"/>
      <c r="GUH8" s="346"/>
      <c r="GUI8" s="346"/>
      <c r="GUJ8" s="346"/>
      <c r="GUK8" s="346"/>
      <c r="GUL8" s="346"/>
      <c r="GUM8" s="346"/>
      <c r="GUN8" s="346"/>
      <c r="GUO8" s="346"/>
      <c r="GUP8" s="346"/>
      <c r="GUQ8" s="346"/>
      <c r="GUR8" s="346"/>
      <c r="GUS8" s="346"/>
      <c r="GUT8" s="346"/>
      <c r="GUU8" s="346"/>
      <c r="GUV8" s="346"/>
      <c r="GUW8" s="346"/>
      <c r="GUX8" s="346"/>
      <c r="GUY8" s="346"/>
      <c r="GUZ8" s="346"/>
      <c r="GVA8" s="346"/>
      <c r="GVB8" s="346"/>
      <c r="GVC8" s="346"/>
      <c r="GVD8" s="346"/>
      <c r="GVE8" s="346"/>
      <c r="GVF8" s="346"/>
      <c r="GVG8" s="346"/>
      <c r="GVH8" s="346"/>
      <c r="GVI8" s="346"/>
      <c r="GVJ8" s="346"/>
      <c r="GVK8" s="346"/>
      <c r="GVL8" s="346"/>
      <c r="GVM8" s="346"/>
      <c r="GVN8" s="346"/>
      <c r="GVO8" s="346"/>
      <c r="GVP8" s="346"/>
      <c r="GVQ8" s="346"/>
      <c r="GVR8" s="346"/>
      <c r="GVS8" s="346"/>
      <c r="GVT8" s="346"/>
      <c r="GVU8" s="346"/>
      <c r="GVV8" s="346"/>
      <c r="GVW8" s="346"/>
      <c r="GVX8" s="346"/>
      <c r="GVY8" s="346"/>
      <c r="GVZ8" s="346"/>
      <c r="GWA8" s="346"/>
      <c r="GWB8" s="346"/>
      <c r="GWC8" s="346"/>
      <c r="GWD8" s="346"/>
      <c r="GWE8" s="346"/>
      <c r="GWF8" s="346"/>
      <c r="GWG8" s="346"/>
      <c r="GWH8" s="346"/>
      <c r="GWI8" s="346"/>
      <c r="GWJ8" s="346"/>
      <c r="GWK8" s="346"/>
      <c r="GWL8" s="346"/>
      <c r="GWM8" s="346"/>
      <c r="GWN8" s="346"/>
      <c r="GWO8" s="346"/>
      <c r="GWP8" s="346"/>
      <c r="GWQ8" s="346"/>
      <c r="GWR8" s="346"/>
      <c r="GWS8" s="346"/>
      <c r="GWT8" s="346"/>
      <c r="GWU8" s="346"/>
      <c r="GWV8" s="346"/>
      <c r="GWW8" s="346"/>
      <c r="GWX8" s="346"/>
      <c r="GWY8" s="346"/>
      <c r="GWZ8" s="346"/>
      <c r="GXA8" s="346"/>
      <c r="GXB8" s="346"/>
      <c r="GXC8" s="346"/>
      <c r="GXD8" s="346"/>
      <c r="GXE8" s="346"/>
      <c r="GXF8" s="346"/>
      <c r="GXG8" s="346"/>
      <c r="GXH8" s="346"/>
      <c r="GXI8" s="346"/>
      <c r="GXJ8" s="346"/>
      <c r="GXK8" s="346"/>
      <c r="GXL8" s="346"/>
      <c r="GXM8" s="346"/>
      <c r="GXN8" s="346"/>
      <c r="GXO8" s="346"/>
      <c r="GXP8" s="346"/>
      <c r="GXQ8" s="346"/>
      <c r="GXR8" s="346"/>
      <c r="GXS8" s="346"/>
      <c r="GXT8" s="346"/>
      <c r="GXU8" s="346"/>
      <c r="GXV8" s="346"/>
      <c r="GXW8" s="346"/>
      <c r="GXX8" s="346"/>
      <c r="GXY8" s="346"/>
      <c r="GXZ8" s="346"/>
      <c r="GYA8" s="346"/>
      <c r="GYB8" s="346"/>
      <c r="GYC8" s="346"/>
      <c r="GYD8" s="346"/>
      <c r="GYE8" s="346"/>
      <c r="GYF8" s="346"/>
      <c r="GYG8" s="346"/>
      <c r="GYH8" s="346"/>
      <c r="GYI8" s="346"/>
      <c r="GYJ8" s="346"/>
      <c r="GYK8" s="346"/>
      <c r="GYL8" s="346"/>
      <c r="GYM8" s="346"/>
      <c r="GYN8" s="346"/>
      <c r="GYO8" s="346"/>
      <c r="GYP8" s="346"/>
      <c r="GYQ8" s="346"/>
      <c r="GYR8" s="346"/>
      <c r="GYS8" s="346"/>
      <c r="GYT8" s="346"/>
      <c r="GYU8" s="346"/>
      <c r="GYV8" s="346"/>
      <c r="GYW8" s="346"/>
      <c r="GYX8" s="346"/>
      <c r="GYY8" s="346"/>
      <c r="GYZ8" s="346"/>
      <c r="GZA8" s="346"/>
      <c r="GZB8" s="346"/>
      <c r="GZC8" s="346"/>
      <c r="GZD8" s="346"/>
      <c r="GZE8" s="346"/>
      <c r="GZF8" s="346"/>
      <c r="GZG8" s="346"/>
      <c r="GZH8" s="346"/>
      <c r="GZI8" s="346"/>
      <c r="GZJ8" s="346"/>
      <c r="GZK8" s="346"/>
      <c r="GZL8" s="346"/>
      <c r="GZM8" s="346"/>
      <c r="GZN8" s="346"/>
      <c r="GZO8" s="346"/>
      <c r="GZP8" s="346"/>
      <c r="GZQ8" s="346"/>
      <c r="GZR8" s="346"/>
      <c r="GZS8" s="346"/>
      <c r="GZT8" s="346"/>
      <c r="GZU8" s="346"/>
      <c r="GZV8" s="346"/>
      <c r="GZW8" s="346"/>
      <c r="GZX8" s="346"/>
      <c r="GZY8" s="346"/>
      <c r="GZZ8" s="346"/>
      <c r="HAA8" s="346"/>
      <c r="HAB8" s="346"/>
      <c r="HAC8" s="346"/>
      <c r="HAD8" s="346"/>
      <c r="HAE8" s="346"/>
      <c r="HAF8" s="346"/>
      <c r="HAG8" s="346"/>
      <c r="HAH8" s="346"/>
      <c r="HAI8" s="346"/>
      <c r="HAJ8" s="346"/>
      <c r="HAK8" s="346"/>
      <c r="HAL8" s="346"/>
      <c r="HAM8" s="346"/>
      <c r="HAN8" s="346"/>
      <c r="HAO8" s="346"/>
      <c r="HAP8" s="346"/>
      <c r="HAQ8" s="346"/>
      <c r="HAR8" s="346"/>
      <c r="HAS8" s="346"/>
      <c r="HAT8" s="346"/>
      <c r="HAU8" s="346"/>
      <c r="HAV8" s="346"/>
      <c r="HAW8" s="346"/>
      <c r="HAX8" s="346"/>
      <c r="HAY8" s="346"/>
      <c r="HAZ8" s="346"/>
      <c r="HBA8" s="346"/>
      <c r="HBB8" s="346"/>
      <c r="HBC8" s="346"/>
      <c r="HBD8" s="346"/>
      <c r="HBE8" s="346"/>
      <c r="HBF8" s="346"/>
      <c r="HBG8" s="346"/>
      <c r="HBH8" s="346"/>
      <c r="HBI8" s="346"/>
      <c r="HBJ8" s="346"/>
      <c r="HBK8" s="346"/>
      <c r="HBL8" s="346"/>
      <c r="HBM8" s="346"/>
      <c r="HBN8" s="346"/>
      <c r="HBO8" s="346"/>
      <c r="HBP8" s="346"/>
      <c r="HBQ8" s="346"/>
      <c r="HBR8" s="346"/>
      <c r="HBS8" s="346"/>
      <c r="HBT8" s="346"/>
      <c r="HBU8" s="346"/>
      <c r="HBV8" s="346"/>
      <c r="HBW8" s="346"/>
      <c r="HBX8" s="346"/>
      <c r="HBY8" s="346"/>
      <c r="HBZ8" s="346"/>
      <c r="HCA8" s="346"/>
      <c r="HCB8" s="346"/>
      <c r="HCC8" s="346"/>
      <c r="HCD8" s="346"/>
      <c r="HCE8" s="346"/>
      <c r="HCF8" s="346"/>
      <c r="HCG8" s="346"/>
      <c r="HCH8" s="346"/>
      <c r="HCI8" s="346"/>
      <c r="HCJ8" s="346"/>
      <c r="HCK8" s="346"/>
      <c r="HCL8" s="346"/>
      <c r="HCM8" s="346"/>
      <c r="HCN8" s="346"/>
      <c r="HCO8" s="346"/>
      <c r="HCP8" s="346"/>
      <c r="HCQ8" s="346"/>
      <c r="HCR8" s="346"/>
      <c r="HCS8" s="346"/>
      <c r="HCT8" s="346"/>
      <c r="HCU8" s="346"/>
      <c r="HCV8" s="346"/>
      <c r="HCW8" s="346"/>
      <c r="HCX8" s="346"/>
      <c r="HCY8" s="346"/>
      <c r="HCZ8" s="346"/>
      <c r="HDA8" s="346"/>
      <c r="HDB8" s="346"/>
      <c r="HDC8" s="346"/>
      <c r="HDD8" s="346"/>
      <c r="HDE8" s="346"/>
      <c r="HDF8" s="346"/>
      <c r="HDG8" s="346"/>
      <c r="HDH8" s="346"/>
      <c r="HDI8" s="346"/>
      <c r="HDJ8" s="346"/>
      <c r="HDK8" s="346"/>
      <c r="HDL8" s="346"/>
      <c r="HDM8" s="346"/>
      <c r="HDN8" s="346"/>
      <c r="HDO8" s="346"/>
      <c r="HDP8" s="346"/>
      <c r="HDQ8" s="346"/>
      <c r="HDR8" s="346"/>
      <c r="HDS8" s="346"/>
      <c r="HDT8" s="346"/>
      <c r="HDU8" s="346"/>
      <c r="HDV8" s="346"/>
      <c r="HDW8" s="346"/>
      <c r="HDX8" s="346"/>
      <c r="HDY8" s="346"/>
      <c r="HDZ8" s="346"/>
      <c r="HEA8" s="346"/>
      <c r="HEB8" s="346"/>
      <c r="HEC8" s="346"/>
      <c r="HED8" s="346"/>
      <c r="HEE8" s="346"/>
      <c r="HEF8" s="346"/>
      <c r="HEG8" s="346"/>
      <c r="HEH8" s="346"/>
      <c r="HEI8" s="346"/>
      <c r="HEJ8" s="346"/>
      <c r="HEK8" s="346"/>
      <c r="HEL8" s="346"/>
      <c r="HEM8" s="346"/>
      <c r="HEN8" s="346"/>
      <c r="HEO8" s="346"/>
      <c r="HEP8" s="346"/>
      <c r="HEQ8" s="346"/>
      <c r="HER8" s="346"/>
      <c r="HES8" s="346"/>
      <c r="HET8" s="346"/>
      <c r="HEU8" s="346"/>
      <c r="HEV8" s="346"/>
      <c r="HEW8" s="346"/>
      <c r="HEX8" s="346"/>
      <c r="HEY8" s="346"/>
      <c r="HEZ8" s="346"/>
      <c r="HFA8" s="346"/>
      <c r="HFB8" s="346"/>
      <c r="HFC8" s="346"/>
      <c r="HFD8" s="346"/>
      <c r="HFE8" s="346"/>
      <c r="HFF8" s="346"/>
      <c r="HFG8" s="346"/>
      <c r="HFH8" s="346"/>
      <c r="HFI8" s="346"/>
      <c r="HFJ8" s="346"/>
      <c r="HFK8" s="346"/>
      <c r="HFL8" s="346"/>
      <c r="HFM8" s="346"/>
      <c r="HFN8" s="346"/>
      <c r="HFO8" s="346"/>
      <c r="HFP8" s="346"/>
      <c r="HFQ8" s="346"/>
      <c r="HFR8" s="346"/>
      <c r="HFS8" s="346"/>
      <c r="HFT8" s="346"/>
      <c r="HFU8" s="346"/>
      <c r="HFV8" s="346"/>
      <c r="HFW8" s="346"/>
      <c r="HFX8" s="346"/>
      <c r="HFY8" s="346"/>
      <c r="HFZ8" s="346"/>
      <c r="HGA8" s="346"/>
      <c r="HGB8" s="346"/>
      <c r="HGC8" s="346"/>
      <c r="HGD8" s="346"/>
      <c r="HGE8" s="346"/>
      <c r="HGF8" s="346"/>
      <c r="HGG8" s="346"/>
      <c r="HGH8" s="346"/>
      <c r="HGI8" s="346"/>
      <c r="HGJ8" s="346"/>
      <c r="HGK8" s="346"/>
      <c r="HGL8" s="346"/>
      <c r="HGM8" s="346"/>
      <c r="HGN8" s="346"/>
      <c r="HGO8" s="346"/>
      <c r="HGP8" s="346"/>
      <c r="HGQ8" s="346"/>
      <c r="HGR8" s="346"/>
      <c r="HGS8" s="346"/>
      <c r="HGT8" s="346"/>
      <c r="HGU8" s="346"/>
      <c r="HGV8" s="346"/>
      <c r="HGW8" s="346"/>
      <c r="HGX8" s="346"/>
      <c r="HGY8" s="346"/>
      <c r="HGZ8" s="346"/>
      <c r="HHA8" s="346"/>
      <c r="HHB8" s="346"/>
      <c r="HHC8" s="346"/>
      <c r="HHD8" s="346"/>
      <c r="HHE8" s="346"/>
      <c r="HHF8" s="346"/>
      <c r="HHG8" s="346"/>
      <c r="HHH8" s="346"/>
      <c r="HHI8" s="346"/>
      <c r="HHJ8" s="346"/>
      <c r="HHK8" s="346"/>
      <c r="HHL8" s="346"/>
      <c r="HHM8" s="346"/>
      <c r="HHN8" s="346"/>
      <c r="HHO8" s="346"/>
      <c r="HHP8" s="346"/>
      <c r="HHQ8" s="346"/>
      <c r="HHR8" s="346"/>
      <c r="HHS8" s="346"/>
    </row>
    <row r="9" spans="1:5635" s="118" customFormat="1" ht="11.25" customHeight="1" x14ac:dyDescent="0.2">
      <c r="A9" s="418"/>
      <c r="B9" s="354" t="s">
        <v>130</v>
      </c>
      <c r="C9" s="352">
        <v>0.74694199999999999</v>
      </c>
      <c r="D9" s="352">
        <v>0.72055400000000003</v>
      </c>
      <c r="E9" s="352">
        <v>0.74129999999999996</v>
      </c>
      <c r="F9" s="352">
        <v>0.73623099999999997</v>
      </c>
      <c r="G9" s="352">
        <v>0.73480099999999993</v>
      </c>
      <c r="H9" s="352">
        <v>0.72259499999999999</v>
      </c>
      <c r="I9" s="352">
        <v>0.708013</v>
      </c>
      <c r="J9" s="352">
        <v>0.697797</v>
      </c>
      <c r="K9" s="352">
        <v>0.70499999999999996</v>
      </c>
      <c r="L9" s="352">
        <v>0.69104299999999996</v>
      </c>
      <c r="M9" s="352">
        <v>0.68314400000000008</v>
      </c>
      <c r="N9" s="352">
        <v>0.680446</v>
      </c>
      <c r="O9" s="352">
        <v>0.67706500000000003</v>
      </c>
      <c r="P9" s="352">
        <v>0.67909976000000005</v>
      </c>
      <c r="Q9" s="352">
        <v>0.65488093000000003</v>
      </c>
      <c r="R9" s="352">
        <v>0.66591431999999995</v>
      </c>
      <c r="S9" s="352">
        <v>0.63053263999999998</v>
      </c>
      <c r="T9" s="352">
        <v>0.62447788000000004</v>
      </c>
      <c r="U9" s="352">
        <v>0.58820746000000002</v>
      </c>
      <c r="V9" s="352">
        <v>0.58716531000000005</v>
      </c>
      <c r="W9" s="352">
        <v>0.58749470999999998</v>
      </c>
      <c r="X9" s="352">
        <v>0.59523493999999999</v>
      </c>
      <c r="Y9" s="352">
        <v>0.60014940000000006</v>
      </c>
      <c r="Z9" s="352">
        <v>0.65361179000000003</v>
      </c>
      <c r="AA9" s="352">
        <v>0.65898100999999998</v>
      </c>
      <c r="AB9" s="352">
        <v>0.66036096999999994</v>
      </c>
      <c r="AC9" s="352">
        <v>0.6527444</v>
      </c>
      <c r="AD9" s="352">
        <v>0.66580410000000001</v>
      </c>
      <c r="AE9" s="352">
        <v>0.67412008000000001</v>
      </c>
      <c r="AF9" s="355"/>
      <c r="AG9" s="355"/>
      <c r="AH9" s="355"/>
      <c r="AI9" s="355"/>
      <c r="AJ9" s="355"/>
      <c r="AK9" s="355"/>
      <c r="AL9" s="355"/>
      <c r="AM9" s="355"/>
      <c r="AN9" s="355"/>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6"/>
      <c r="BU9" s="346"/>
      <c r="BV9" s="346"/>
      <c r="BW9" s="346"/>
      <c r="BX9" s="346"/>
      <c r="BY9" s="346"/>
      <c r="BZ9" s="346"/>
      <c r="CA9" s="346"/>
      <c r="CB9" s="346"/>
      <c r="CC9" s="346"/>
      <c r="CD9" s="346"/>
      <c r="CE9" s="346"/>
      <c r="CF9" s="346"/>
      <c r="CG9" s="346"/>
      <c r="CH9" s="346"/>
      <c r="CI9" s="346"/>
      <c r="CJ9" s="346"/>
      <c r="CK9" s="346"/>
      <c r="CL9" s="346"/>
      <c r="CM9" s="346"/>
      <c r="CN9" s="346"/>
      <c r="CO9" s="346"/>
      <c r="CP9" s="346"/>
      <c r="CQ9" s="346"/>
      <c r="CR9" s="346"/>
      <c r="CS9" s="346"/>
      <c r="CT9" s="346"/>
      <c r="CU9" s="346"/>
      <c r="CV9" s="346"/>
      <c r="CW9" s="346"/>
      <c r="CX9" s="346"/>
      <c r="CY9" s="346"/>
      <c r="CZ9" s="346"/>
      <c r="DA9" s="346"/>
      <c r="DB9" s="346"/>
      <c r="DC9" s="346"/>
      <c r="DD9" s="346"/>
      <c r="DE9" s="346"/>
      <c r="DF9" s="346"/>
      <c r="DG9" s="346"/>
      <c r="DH9" s="346"/>
      <c r="DI9" s="346"/>
      <c r="DJ9" s="346"/>
      <c r="DK9" s="346"/>
      <c r="DL9" s="346"/>
      <c r="DM9" s="346"/>
      <c r="DN9" s="346"/>
      <c r="DO9" s="346"/>
      <c r="DP9" s="346"/>
      <c r="DQ9" s="346"/>
      <c r="DR9" s="346"/>
      <c r="DS9" s="346"/>
      <c r="DT9" s="346"/>
      <c r="DU9" s="346"/>
      <c r="DV9" s="346"/>
      <c r="DW9" s="346"/>
      <c r="DX9" s="346"/>
      <c r="DY9" s="346"/>
      <c r="DZ9" s="346"/>
      <c r="EA9" s="346"/>
      <c r="EB9" s="346"/>
      <c r="EC9" s="346"/>
      <c r="ED9" s="346"/>
      <c r="EE9" s="346"/>
      <c r="EF9" s="346"/>
      <c r="EG9" s="346"/>
      <c r="EH9" s="346"/>
      <c r="EI9" s="346"/>
      <c r="EJ9" s="346"/>
      <c r="EK9" s="346"/>
      <c r="EL9" s="346"/>
      <c r="EM9" s="346"/>
      <c r="EN9" s="346"/>
      <c r="EO9" s="346"/>
      <c r="EP9" s="346"/>
      <c r="EQ9" s="346"/>
      <c r="ER9" s="346"/>
      <c r="ES9" s="346"/>
      <c r="ET9" s="346"/>
      <c r="EU9" s="346"/>
      <c r="EV9" s="346"/>
      <c r="EW9" s="346"/>
      <c r="EX9" s="346"/>
      <c r="EY9" s="346"/>
      <c r="EZ9" s="346"/>
      <c r="FA9" s="346"/>
      <c r="FB9" s="346"/>
      <c r="FC9" s="346"/>
      <c r="FD9" s="346"/>
      <c r="FE9" s="346"/>
      <c r="FF9" s="346"/>
      <c r="FG9" s="346"/>
      <c r="FH9" s="346"/>
      <c r="FI9" s="346"/>
      <c r="FJ9" s="346"/>
      <c r="FK9" s="346"/>
      <c r="FL9" s="346"/>
      <c r="FM9" s="346"/>
      <c r="FN9" s="346"/>
      <c r="FO9" s="346"/>
      <c r="FP9" s="346"/>
      <c r="FQ9" s="346"/>
      <c r="FR9" s="346"/>
      <c r="FS9" s="346"/>
      <c r="FT9" s="346"/>
      <c r="FU9" s="346"/>
      <c r="FV9" s="346"/>
      <c r="FW9" s="346"/>
      <c r="FX9" s="346"/>
      <c r="FY9" s="346"/>
      <c r="FZ9" s="346"/>
      <c r="GA9" s="346"/>
      <c r="GB9" s="346"/>
      <c r="GC9" s="346"/>
      <c r="GD9" s="346"/>
      <c r="GE9" s="346"/>
      <c r="GF9" s="346"/>
      <c r="GG9" s="346"/>
      <c r="GH9" s="346"/>
      <c r="GI9" s="346"/>
      <c r="GJ9" s="346"/>
      <c r="GK9" s="346"/>
      <c r="GL9" s="346"/>
      <c r="GM9" s="346"/>
      <c r="GN9" s="346"/>
      <c r="GO9" s="346"/>
      <c r="GP9" s="346"/>
      <c r="GQ9" s="346"/>
      <c r="GR9" s="346"/>
      <c r="GS9" s="346"/>
      <c r="GT9" s="346"/>
      <c r="GU9" s="346"/>
      <c r="GV9" s="346"/>
      <c r="GW9" s="346"/>
      <c r="GX9" s="346"/>
      <c r="GY9" s="346"/>
      <c r="GZ9" s="346"/>
      <c r="HA9" s="346"/>
      <c r="HB9" s="346"/>
      <c r="HC9" s="346"/>
      <c r="HD9" s="346"/>
      <c r="HE9" s="346"/>
      <c r="HF9" s="346"/>
      <c r="HG9" s="346"/>
      <c r="HH9" s="346"/>
      <c r="HI9" s="346"/>
      <c r="HJ9" s="346"/>
      <c r="HK9" s="346"/>
      <c r="HL9" s="346"/>
      <c r="HM9" s="346"/>
      <c r="HN9" s="346"/>
      <c r="HO9" s="346"/>
      <c r="HP9" s="346"/>
      <c r="HQ9" s="346"/>
      <c r="HR9" s="346"/>
      <c r="HS9" s="346"/>
      <c r="HT9" s="346"/>
      <c r="HU9" s="346"/>
      <c r="HV9" s="346"/>
      <c r="HW9" s="346"/>
      <c r="HX9" s="346"/>
      <c r="HY9" s="346"/>
      <c r="HZ9" s="346"/>
      <c r="IA9" s="346"/>
      <c r="IB9" s="346"/>
      <c r="IC9" s="346"/>
      <c r="ID9" s="346"/>
      <c r="IE9" s="346"/>
      <c r="IF9" s="346"/>
      <c r="IG9" s="346"/>
      <c r="IH9" s="346"/>
      <c r="II9" s="346"/>
      <c r="IJ9" s="346"/>
      <c r="IK9" s="346"/>
      <c r="IL9" s="346"/>
      <c r="IM9" s="346"/>
      <c r="IN9" s="346"/>
      <c r="IO9" s="346"/>
      <c r="IP9" s="346"/>
      <c r="IQ9" s="346"/>
      <c r="IR9" s="346"/>
      <c r="IS9" s="346"/>
      <c r="IT9" s="346"/>
      <c r="IU9" s="346"/>
      <c r="IV9" s="346"/>
      <c r="IW9" s="346"/>
      <c r="IX9" s="346"/>
      <c r="IY9" s="346"/>
      <c r="IZ9" s="346"/>
      <c r="JA9" s="346"/>
      <c r="JB9" s="346"/>
      <c r="JC9" s="346"/>
      <c r="JD9" s="346"/>
      <c r="JE9" s="346"/>
      <c r="JF9" s="346"/>
      <c r="JG9" s="346"/>
      <c r="JH9" s="346"/>
      <c r="JI9" s="346"/>
      <c r="JJ9" s="346"/>
      <c r="JK9" s="346"/>
      <c r="JL9" s="346"/>
      <c r="JM9" s="346"/>
      <c r="JN9" s="346"/>
      <c r="JO9" s="346"/>
      <c r="JP9" s="346"/>
      <c r="JQ9" s="346"/>
      <c r="JR9" s="346"/>
      <c r="JS9" s="346"/>
      <c r="JT9" s="346"/>
      <c r="JU9" s="346"/>
      <c r="JV9" s="346"/>
      <c r="JW9" s="346"/>
      <c r="JX9" s="346"/>
      <c r="JY9" s="346"/>
      <c r="JZ9" s="346"/>
      <c r="KA9" s="346"/>
      <c r="KB9" s="346"/>
      <c r="KC9" s="346"/>
      <c r="KD9" s="346"/>
      <c r="KE9" s="346"/>
      <c r="KF9" s="346"/>
      <c r="KG9" s="346"/>
      <c r="KH9" s="346"/>
      <c r="KI9" s="346"/>
      <c r="KJ9" s="346"/>
      <c r="KK9" s="346"/>
      <c r="KL9" s="346"/>
      <c r="KM9" s="346"/>
      <c r="KN9" s="346"/>
      <c r="KO9" s="346"/>
      <c r="KP9" s="346"/>
      <c r="KQ9" s="346"/>
      <c r="KR9" s="346"/>
      <c r="KS9" s="346"/>
      <c r="KT9" s="346"/>
      <c r="KU9" s="346"/>
      <c r="KV9" s="346"/>
      <c r="KW9" s="346"/>
      <c r="KX9" s="346"/>
      <c r="KY9" s="346"/>
      <c r="KZ9" s="346"/>
      <c r="LA9" s="346"/>
      <c r="LB9" s="346"/>
      <c r="LC9" s="346"/>
      <c r="LD9" s="346"/>
      <c r="LE9" s="346"/>
      <c r="LF9" s="346"/>
      <c r="LG9" s="346"/>
      <c r="LH9" s="346"/>
      <c r="LI9" s="346"/>
      <c r="LJ9" s="346"/>
      <c r="LK9" s="346"/>
      <c r="LL9" s="346"/>
      <c r="LM9" s="346"/>
      <c r="LN9" s="346"/>
      <c r="LO9" s="346"/>
      <c r="LP9" s="346"/>
      <c r="LQ9" s="346"/>
      <c r="LR9" s="346"/>
      <c r="LS9" s="346"/>
      <c r="LT9" s="346"/>
      <c r="LU9" s="346"/>
      <c r="LV9" s="346"/>
      <c r="LW9" s="346"/>
      <c r="LX9" s="346"/>
      <c r="LY9" s="346"/>
      <c r="LZ9" s="346"/>
      <c r="MA9" s="346"/>
      <c r="MB9" s="346"/>
      <c r="MC9" s="346"/>
      <c r="MD9" s="346"/>
      <c r="ME9" s="346"/>
      <c r="MF9" s="346"/>
      <c r="MG9" s="346"/>
      <c r="MH9" s="346"/>
      <c r="MI9" s="346"/>
      <c r="MJ9" s="346"/>
      <c r="MK9" s="346"/>
      <c r="ML9" s="346"/>
      <c r="MM9" s="346"/>
      <c r="MN9" s="346"/>
      <c r="MO9" s="346"/>
      <c r="MP9" s="346"/>
      <c r="MQ9" s="346"/>
      <c r="MR9" s="346"/>
      <c r="MS9" s="346"/>
      <c r="MT9" s="346"/>
      <c r="MU9" s="346"/>
      <c r="MV9" s="346"/>
      <c r="MW9" s="346"/>
      <c r="MX9" s="346"/>
      <c r="MY9" s="346"/>
      <c r="MZ9" s="346"/>
      <c r="NA9" s="346"/>
      <c r="NB9" s="346"/>
      <c r="NC9" s="346"/>
      <c r="ND9" s="346"/>
      <c r="NE9" s="346"/>
      <c r="NF9" s="346"/>
      <c r="NG9" s="346"/>
      <c r="NH9" s="346"/>
      <c r="NI9" s="346"/>
      <c r="NJ9" s="346"/>
      <c r="NK9" s="346"/>
      <c r="NL9" s="346"/>
      <c r="NM9" s="346"/>
      <c r="NN9" s="346"/>
      <c r="NO9" s="346"/>
      <c r="NP9" s="346"/>
      <c r="NQ9" s="346"/>
      <c r="NR9" s="346"/>
      <c r="NS9" s="346"/>
      <c r="NT9" s="346"/>
      <c r="NU9" s="346"/>
      <c r="NV9" s="346"/>
      <c r="NW9" s="346"/>
      <c r="NX9" s="346"/>
      <c r="NY9" s="346"/>
      <c r="NZ9" s="346"/>
      <c r="OA9" s="346"/>
      <c r="OB9" s="346"/>
      <c r="OC9" s="346"/>
      <c r="OD9" s="346"/>
      <c r="OE9" s="346"/>
      <c r="OF9" s="346"/>
      <c r="OG9" s="346"/>
      <c r="OH9" s="346"/>
      <c r="OI9" s="346"/>
      <c r="OJ9" s="346"/>
      <c r="OK9" s="346"/>
      <c r="OL9" s="346"/>
      <c r="OM9" s="346"/>
      <c r="ON9" s="346"/>
      <c r="OO9" s="346"/>
      <c r="OP9" s="346"/>
      <c r="OQ9" s="346"/>
      <c r="OR9" s="346"/>
      <c r="OS9" s="346"/>
      <c r="OT9" s="346"/>
      <c r="OU9" s="346"/>
      <c r="OV9" s="346"/>
      <c r="OW9" s="346"/>
      <c r="OX9" s="346"/>
      <c r="OY9" s="346"/>
      <c r="OZ9" s="346"/>
      <c r="PA9" s="346"/>
      <c r="PB9" s="346"/>
      <c r="PC9" s="346"/>
      <c r="PD9" s="346"/>
      <c r="PE9" s="346"/>
      <c r="PF9" s="346"/>
      <c r="PG9" s="346"/>
      <c r="PH9" s="346"/>
      <c r="PI9" s="346"/>
      <c r="PJ9" s="346"/>
      <c r="PK9" s="346"/>
      <c r="PL9" s="346"/>
      <c r="PM9" s="346"/>
      <c r="PN9" s="346"/>
      <c r="PO9" s="346"/>
      <c r="PP9" s="346"/>
      <c r="PQ9" s="346"/>
      <c r="PR9" s="346"/>
      <c r="PS9" s="346"/>
      <c r="PT9" s="346"/>
      <c r="PU9" s="346"/>
      <c r="PV9" s="346"/>
      <c r="PW9" s="346"/>
      <c r="PX9" s="346"/>
      <c r="PY9" s="346"/>
      <c r="PZ9" s="346"/>
      <c r="QA9" s="346"/>
      <c r="QB9" s="346"/>
      <c r="QC9" s="346"/>
      <c r="QD9" s="346"/>
      <c r="QE9" s="346"/>
      <c r="QF9" s="346"/>
      <c r="QG9" s="346"/>
      <c r="QH9" s="346"/>
      <c r="QI9" s="346"/>
      <c r="QJ9" s="346"/>
      <c r="QK9" s="346"/>
      <c r="QL9" s="346"/>
      <c r="QM9" s="346"/>
      <c r="QN9" s="346"/>
      <c r="QO9" s="346"/>
      <c r="QP9" s="346"/>
      <c r="QQ9" s="346"/>
      <c r="QR9" s="346"/>
      <c r="QS9" s="346"/>
      <c r="QT9" s="346"/>
      <c r="QU9" s="346"/>
      <c r="QV9" s="346"/>
      <c r="QW9" s="346"/>
      <c r="QX9" s="346"/>
      <c r="QY9" s="346"/>
      <c r="QZ9" s="346"/>
      <c r="RA9" s="346"/>
      <c r="RB9" s="346"/>
      <c r="RC9" s="346"/>
      <c r="RD9" s="346"/>
      <c r="RE9" s="346"/>
      <c r="RF9" s="346"/>
      <c r="RG9" s="346"/>
      <c r="RH9" s="346"/>
      <c r="RI9" s="346"/>
      <c r="RJ9" s="346"/>
      <c r="RK9" s="346"/>
      <c r="RL9" s="346"/>
      <c r="RM9" s="346"/>
      <c r="RN9" s="346"/>
      <c r="RO9" s="346"/>
      <c r="RP9" s="346"/>
      <c r="RQ9" s="346"/>
      <c r="RR9" s="346"/>
      <c r="RS9" s="346"/>
      <c r="RT9" s="346"/>
      <c r="RU9" s="346"/>
      <c r="RV9" s="346"/>
      <c r="RW9" s="346"/>
      <c r="RX9" s="346"/>
      <c r="RY9" s="346"/>
      <c r="RZ9" s="346"/>
      <c r="SA9" s="346"/>
      <c r="SB9" s="346"/>
      <c r="SC9" s="346"/>
      <c r="SD9" s="346"/>
      <c r="SE9" s="346"/>
      <c r="SF9" s="346"/>
      <c r="SG9" s="346"/>
      <c r="SH9" s="346"/>
      <c r="SI9" s="346"/>
      <c r="SJ9" s="346"/>
      <c r="SK9" s="346"/>
      <c r="SL9" s="346"/>
      <c r="SM9" s="346"/>
      <c r="SN9" s="346"/>
      <c r="SO9" s="346"/>
      <c r="SP9" s="346"/>
      <c r="SQ9" s="346"/>
      <c r="SR9" s="346"/>
      <c r="SS9" s="346"/>
      <c r="ST9" s="346"/>
      <c r="SU9" s="346"/>
      <c r="SV9" s="346"/>
      <c r="SW9" s="346"/>
      <c r="SX9" s="346"/>
      <c r="SY9" s="346"/>
      <c r="SZ9" s="346"/>
      <c r="TA9" s="346"/>
      <c r="TB9" s="346"/>
      <c r="TC9" s="346"/>
      <c r="TD9" s="346"/>
      <c r="TE9" s="346"/>
      <c r="TF9" s="346"/>
      <c r="TG9" s="346"/>
      <c r="TH9" s="346"/>
      <c r="TI9" s="346"/>
      <c r="TJ9" s="346"/>
      <c r="TK9" s="346"/>
      <c r="TL9" s="346"/>
      <c r="TM9" s="346"/>
      <c r="TN9" s="346"/>
      <c r="TO9" s="346"/>
      <c r="TP9" s="346"/>
      <c r="TQ9" s="346"/>
      <c r="TR9" s="346"/>
      <c r="TS9" s="346"/>
      <c r="TT9" s="346"/>
      <c r="TU9" s="346"/>
      <c r="TV9" s="346"/>
      <c r="TW9" s="346"/>
      <c r="TX9" s="346"/>
      <c r="TY9" s="346"/>
      <c r="TZ9" s="346"/>
      <c r="UA9" s="346"/>
      <c r="UB9" s="346"/>
      <c r="UC9" s="346"/>
      <c r="UD9" s="346"/>
      <c r="UE9" s="346"/>
      <c r="UF9" s="346"/>
      <c r="UG9" s="346"/>
      <c r="UH9" s="346"/>
      <c r="UI9" s="346"/>
      <c r="UJ9" s="346"/>
      <c r="UK9" s="346"/>
      <c r="UL9" s="346"/>
      <c r="UM9" s="346"/>
      <c r="UN9" s="346"/>
      <c r="UO9" s="346"/>
      <c r="UP9" s="346"/>
      <c r="UQ9" s="346"/>
      <c r="UR9" s="346"/>
      <c r="US9" s="346"/>
      <c r="UT9" s="346"/>
      <c r="UU9" s="346"/>
      <c r="UV9" s="346"/>
      <c r="UW9" s="346"/>
      <c r="UX9" s="346"/>
      <c r="UY9" s="346"/>
      <c r="UZ9" s="346"/>
      <c r="VA9" s="346"/>
      <c r="VB9" s="346"/>
      <c r="VC9" s="346"/>
      <c r="VD9" s="346"/>
      <c r="VE9" s="346"/>
      <c r="VF9" s="346"/>
      <c r="VG9" s="346"/>
      <c r="VH9" s="346"/>
      <c r="VI9" s="346"/>
      <c r="VJ9" s="346"/>
      <c r="VK9" s="346"/>
      <c r="VL9" s="346"/>
      <c r="VM9" s="346"/>
      <c r="VN9" s="346"/>
      <c r="VO9" s="346"/>
      <c r="VP9" s="346"/>
      <c r="VQ9" s="346"/>
      <c r="VR9" s="346"/>
      <c r="VS9" s="346"/>
      <c r="VT9" s="346"/>
      <c r="VU9" s="346"/>
      <c r="VV9" s="346"/>
      <c r="VW9" s="346"/>
      <c r="VX9" s="346"/>
      <c r="VY9" s="346"/>
      <c r="VZ9" s="346"/>
      <c r="WA9" s="346"/>
      <c r="WB9" s="346"/>
      <c r="WC9" s="346"/>
      <c r="WD9" s="346"/>
      <c r="WE9" s="346"/>
      <c r="WF9" s="346"/>
      <c r="WG9" s="346"/>
      <c r="WH9" s="346"/>
      <c r="WI9" s="346"/>
      <c r="WJ9" s="346"/>
      <c r="WK9" s="346"/>
      <c r="WL9" s="346"/>
      <c r="WM9" s="346"/>
      <c r="WN9" s="346"/>
      <c r="WO9" s="346"/>
      <c r="WP9" s="346"/>
      <c r="WQ9" s="346"/>
      <c r="WR9" s="346"/>
      <c r="WS9" s="346"/>
      <c r="WT9" s="346"/>
      <c r="WU9" s="346"/>
      <c r="WV9" s="346"/>
      <c r="WW9" s="346"/>
      <c r="WX9" s="346"/>
      <c r="WY9" s="346"/>
      <c r="WZ9" s="346"/>
      <c r="XA9" s="346"/>
      <c r="XB9" s="346"/>
      <c r="XC9" s="346"/>
      <c r="XD9" s="346"/>
      <c r="XE9" s="346"/>
      <c r="XF9" s="346"/>
      <c r="XG9" s="346"/>
      <c r="XH9" s="346"/>
      <c r="XI9" s="346"/>
      <c r="XJ9" s="346"/>
      <c r="XK9" s="346"/>
      <c r="XL9" s="346"/>
      <c r="XM9" s="346"/>
      <c r="XN9" s="346"/>
      <c r="XO9" s="346"/>
      <c r="XP9" s="346"/>
      <c r="XQ9" s="346"/>
      <c r="XR9" s="346"/>
      <c r="XS9" s="346"/>
      <c r="XT9" s="346"/>
      <c r="XU9" s="346"/>
      <c r="XV9" s="346"/>
      <c r="XW9" s="346"/>
      <c r="XX9" s="346"/>
      <c r="XY9" s="346"/>
      <c r="XZ9" s="346"/>
      <c r="YA9" s="346"/>
      <c r="YB9" s="346"/>
      <c r="YC9" s="346"/>
      <c r="YD9" s="346"/>
      <c r="YE9" s="346"/>
      <c r="YF9" s="346"/>
      <c r="YG9" s="346"/>
      <c r="YH9" s="346"/>
      <c r="YI9" s="346"/>
      <c r="YJ9" s="346"/>
      <c r="YK9" s="346"/>
      <c r="YL9" s="346"/>
      <c r="YM9" s="346"/>
      <c r="YN9" s="346"/>
      <c r="YO9" s="346"/>
      <c r="YP9" s="346"/>
      <c r="YQ9" s="346"/>
      <c r="YR9" s="346"/>
      <c r="YS9" s="346"/>
      <c r="YT9" s="346"/>
      <c r="YU9" s="346"/>
      <c r="YV9" s="346"/>
      <c r="YW9" s="346"/>
      <c r="YX9" s="346"/>
      <c r="YY9" s="346"/>
      <c r="YZ9" s="346"/>
      <c r="ZA9" s="346"/>
      <c r="ZB9" s="346"/>
      <c r="ZC9" s="346"/>
      <c r="ZD9" s="346"/>
      <c r="ZE9" s="346"/>
      <c r="ZF9" s="346"/>
      <c r="ZG9" s="346"/>
      <c r="ZH9" s="346"/>
      <c r="ZI9" s="346"/>
      <c r="ZJ9" s="346"/>
      <c r="ZK9" s="346"/>
      <c r="ZL9" s="346"/>
      <c r="ZM9" s="346"/>
      <c r="ZN9" s="346"/>
      <c r="ZO9" s="346"/>
      <c r="ZP9" s="346"/>
      <c r="ZQ9" s="346"/>
      <c r="ZR9" s="346"/>
      <c r="ZS9" s="346"/>
      <c r="ZT9" s="346"/>
      <c r="ZU9" s="346"/>
      <c r="ZV9" s="346"/>
      <c r="ZW9" s="346"/>
      <c r="ZX9" s="346"/>
      <c r="ZY9" s="346"/>
      <c r="ZZ9" s="346"/>
      <c r="AAA9" s="346"/>
      <c r="AAB9" s="346"/>
      <c r="AAC9" s="346"/>
      <c r="AAD9" s="346"/>
      <c r="AAE9" s="346"/>
      <c r="AAF9" s="346"/>
      <c r="AAG9" s="346"/>
      <c r="AAH9" s="346"/>
      <c r="AAI9" s="346"/>
      <c r="AAJ9" s="346"/>
      <c r="AAK9" s="346"/>
      <c r="AAL9" s="346"/>
      <c r="AAM9" s="346"/>
      <c r="AAN9" s="346"/>
      <c r="AAO9" s="346"/>
      <c r="AAP9" s="346"/>
      <c r="AAQ9" s="346"/>
      <c r="AAR9" s="346"/>
      <c r="AAS9" s="346"/>
      <c r="AAT9" s="346"/>
      <c r="AAU9" s="346"/>
      <c r="AAV9" s="346"/>
      <c r="AAW9" s="346"/>
      <c r="AAX9" s="346"/>
      <c r="AAY9" s="346"/>
      <c r="AAZ9" s="346"/>
      <c r="ABA9" s="346"/>
      <c r="ABB9" s="346"/>
      <c r="ABC9" s="346"/>
      <c r="ABD9" s="346"/>
      <c r="ABE9" s="346"/>
      <c r="ABF9" s="346"/>
      <c r="ABG9" s="346"/>
      <c r="ABH9" s="346"/>
      <c r="ABI9" s="346"/>
      <c r="ABJ9" s="346"/>
      <c r="ABK9" s="346"/>
      <c r="ABL9" s="346"/>
      <c r="ABM9" s="346"/>
      <c r="ABN9" s="346"/>
      <c r="ABO9" s="346"/>
      <c r="ABP9" s="346"/>
      <c r="ABQ9" s="346"/>
      <c r="ABR9" s="346"/>
      <c r="ABS9" s="346"/>
      <c r="ABT9" s="346"/>
      <c r="ABU9" s="346"/>
      <c r="ABV9" s="346"/>
      <c r="ABW9" s="346"/>
      <c r="ABX9" s="346"/>
      <c r="ABY9" s="346"/>
      <c r="ABZ9" s="346"/>
      <c r="ACA9" s="346"/>
      <c r="ACB9" s="346"/>
      <c r="ACC9" s="346"/>
      <c r="ACD9" s="346"/>
      <c r="ACE9" s="346"/>
      <c r="ACF9" s="346"/>
      <c r="ACG9" s="346"/>
      <c r="ACH9" s="346"/>
      <c r="ACI9" s="346"/>
      <c r="ACJ9" s="346"/>
      <c r="ACK9" s="346"/>
      <c r="ACL9" s="346"/>
      <c r="ACM9" s="346"/>
      <c r="ACN9" s="346"/>
      <c r="ACO9" s="346"/>
      <c r="ACP9" s="346"/>
      <c r="ACQ9" s="346"/>
      <c r="ACR9" s="346"/>
      <c r="ACS9" s="346"/>
      <c r="ACT9" s="346"/>
      <c r="ACU9" s="346"/>
      <c r="ACV9" s="346"/>
      <c r="ACW9" s="346"/>
      <c r="ACX9" s="346"/>
      <c r="ACY9" s="346"/>
      <c r="ACZ9" s="346"/>
      <c r="ADA9" s="346"/>
      <c r="ADB9" s="346"/>
      <c r="ADC9" s="346"/>
      <c r="ADD9" s="346"/>
      <c r="ADE9" s="346"/>
      <c r="ADF9" s="346"/>
      <c r="ADG9" s="346"/>
      <c r="ADH9" s="346"/>
      <c r="ADI9" s="346"/>
      <c r="ADJ9" s="346"/>
      <c r="ADK9" s="346"/>
      <c r="ADL9" s="346"/>
      <c r="ADM9" s="346"/>
      <c r="ADN9" s="346"/>
      <c r="ADO9" s="346"/>
      <c r="ADP9" s="346"/>
      <c r="ADQ9" s="346"/>
      <c r="ADR9" s="346"/>
      <c r="ADS9" s="346"/>
      <c r="ADT9" s="346"/>
      <c r="ADU9" s="346"/>
      <c r="ADV9" s="346"/>
      <c r="ADW9" s="346"/>
      <c r="ADX9" s="346"/>
      <c r="ADY9" s="346"/>
      <c r="ADZ9" s="346"/>
      <c r="AEA9" s="346"/>
      <c r="AEB9" s="346"/>
      <c r="AEC9" s="346"/>
      <c r="AED9" s="346"/>
      <c r="AEE9" s="346"/>
      <c r="AEF9" s="346"/>
      <c r="AEG9" s="346"/>
      <c r="AEH9" s="346"/>
      <c r="AEI9" s="346"/>
      <c r="AEJ9" s="346"/>
      <c r="AEK9" s="346"/>
      <c r="AEL9" s="346"/>
      <c r="AEM9" s="346"/>
      <c r="AEN9" s="346"/>
      <c r="AEO9" s="346"/>
      <c r="AEP9" s="346"/>
      <c r="AEQ9" s="346"/>
      <c r="AER9" s="346"/>
      <c r="AES9" s="346"/>
      <c r="AET9" s="346"/>
      <c r="AEU9" s="346"/>
      <c r="AEV9" s="346"/>
      <c r="AEW9" s="346"/>
      <c r="AEX9" s="346"/>
      <c r="AEY9" s="346"/>
      <c r="AEZ9" s="346"/>
      <c r="AFA9" s="346"/>
      <c r="AFB9" s="346"/>
      <c r="AFC9" s="346"/>
      <c r="AFD9" s="346"/>
      <c r="AFE9" s="346"/>
      <c r="AFF9" s="346"/>
      <c r="AFG9" s="346"/>
      <c r="AFH9" s="346"/>
      <c r="AFI9" s="346"/>
      <c r="AFJ9" s="346"/>
      <c r="AFK9" s="346"/>
      <c r="AFL9" s="346"/>
      <c r="AFM9" s="346"/>
      <c r="AFN9" s="346"/>
      <c r="AFO9" s="346"/>
      <c r="AFP9" s="346"/>
      <c r="AFQ9" s="346"/>
      <c r="AFR9" s="346"/>
      <c r="AFS9" s="346"/>
      <c r="AFT9" s="346"/>
      <c r="AFU9" s="346"/>
      <c r="AFV9" s="346"/>
      <c r="AFW9" s="346"/>
      <c r="AFX9" s="346"/>
      <c r="AFY9" s="346"/>
      <c r="AFZ9" s="346"/>
      <c r="AGA9" s="346"/>
      <c r="AGB9" s="346"/>
      <c r="AGC9" s="346"/>
      <c r="AGD9" s="346"/>
      <c r="AGE9" s="346"/>
      <c r="AGF9" s="346"/>
      <c r="AGG9" s="346"/>
      <c r="AGH9" s="346"/>
      <c r="AGI9" s="346"/>
      <c r="AGJ9" s="346"/>
      <c r="AGK9" s="346"/>
      <c r="AGL9" s="346"/>
      <c r="AGM9" s="346"/>
      <c r="AGN9" s="346"/>
      <c r="AGO9" s="346"/>
      <c r="AGP9" s="346"/>
      <c r="AGQ9" s="346"/>
      <c r="AGR9" s="346"/>
      <c r="AGS9" s="346"/>
      <c r="AGT9" s="346"/>
      <c r="AGU9" s="346"/>
      <c r="AGV9" s="346"/>
      <c r="AGW9" s="346"/>
      <c r="AGX9" s="346"/>
      <c r="AGY9" s="346"/>
      <c r="AGZ9" s="346"/>
      <c r="AHA9" s="346"/>
      <c r="AHB9" s="346"/>
      <c r="AHC9" s="346"/>
      <c r="AHD9" s="346"/>
      <c r="AHE9" s="346"/>
      <c r="AHF9" s="346"/>
      <c r="AHG9" s="346"/>
      <c r="AHH9" s="346"/>
      <c r="AHI9" s="346"/>
      <c r="AHJ9" s="346"/>
      <c r="AHK9" s="346"/>
      <c r="AHL9" s="346"/>
      <c r="AHM9" s="346"/>
      <c r="AHN9" s="346"/>
      <c r="AHO9" s="346"/>
      <c r="AHP9" s="346"/>
      <c r="AHQ9" s="346"/>
      <c r="AHR9" s="346"/>
      <c r="AHS9" s="346"/>
      <c r="AHT9" s="346"/>
      <c r="AHU9" s="346"/>
      <c r="AHV9" s="346"/>
      <c r="AHW9" s="346"/>
      <c r="AHX9" s="346"/>
      <c r="AHY9" s="346"/>
      <c r="AHZ9" s="346"/>
      <c r="AIA9" s="346"/>
      <c r="AIB9" s="346"/>
      <c r="AIC9" s="346"/>
      <c r="AID9" s="346"/>
      <c r="AIE9" s="346"/>
      <c r="AIF9" s="346"/>
      <c r="AIG9" s="346"/>
      <c r="AIH9" s="346"/>
      <c r="AII9" s="346"/>
      <c r="AIJ9" s="346"/>
      <c r="AIK9" s="346"/>
      <c r="AIL9" s="346"/>
      <c r="AIM9" s="346"/>
      <c r="AIN9" s="346"/>
      <c r="AIO9" s="346"/>
      <c r="AIP9" s="346"/>
      <c r="AIQ9" s="346"/>
      <c r="AIR9" s="346"/>
      <c r="AIS9" s="346"/>
      <c r="AIT9" s="346"/>
      <c r="AIU9" s="346"/>
      <c r="AIV9" s="346"/>
      <c r="AIW9" s="346"/>
      <c r="AIX9" s="346"/>
      <c r="AIY9" s="346"/>
      <c r="AIZ9" s="346"/>
      <c r="AJA9" s="346"/>
      <c r="AJB9" s="346"/>
      <c r="AJC9" s="346"/>
      <c r="AJD9" s="346"/>
      <c r="AJE9" s="346"/>
      <c r="AJF9" s="346"/>
      <c r="AJG9" s="346"/>
      <c r="AJH9" s="346"/>
      <c r="AJI9" s="346"/>
      <c r="AJJ9" s="346"/>
      <c r="AJK9" s="346"/>
      <c r="AJL9" s="346"/>
      <c r="AJM9" s="346"/>
      <c r="AJN9" s="346"/>
      <c r="AJO9" s="346"/>
      <c r="AJP9" s="346"/>
      <c r="AJQ9" s="346"/>
      <c r="AJR9" s="346"/>
      <c r="AJS9" s="346"/>
      <c r="AJT9" s="346"/>
      <c r="AJU9" s="346"/>
      <c r="AJV9" s="346"/>
      <c r="AJW9" s="346"/>
      <c r="AJX9" s="346"/>
      <c r="AJY9" s="346"/>
      <c r="AJZ9" s="346"/>
      <c r="AKA9" s="346"/>
      <c r="AKB9" s="346"/>
      <c r="AKC9" s="346"/>
      <c r="AKD9" s="346"/>
      <c r="AKE9" s="346"/>
      <c r="AKF9" s="346"/>
      <c r="AKG9" s="346"/>
      <c r="AKH9" s="346"/>
      <c r="AKI9" s="346"/>
      <c r="AKJ9" s="346"/>
      <c r="AKK9" s="346"/>
      <c r="AKL9" s="346"/>
      <c r="AKM9" s="346"/>
      <c r="AKN9" s="346"/>
      <c r="AKO9" s="346"/>
      <c r="AKP9" s="346"/>
      <c r="AKQ9" s="346"/>
      <c r="AKR9" s="346"/>
      <c r="AKS9" s="346"/>
      <c r="AKT9" s="346"/>
      <c r="AKU9" s="346"/>
      <c r="AKV9" s="346"/>
      <c r="AKW9" s="346"/>
      <c r="AKX9" s="346"/>
      <c r="AKY9" s="346"/>
      <c r="AKZ9" s="346"/>
      <c r="ALA9" s="346"/>
      <c r="ALB9" s="346"/>
      <c r="ALC9" s="346"/>
      <c r="ALD9" s="346"/>
      <c r="ALE9" s="346"/>
      <c r="ALF9" s="346"/>
      <c r="ALG9" s="346"/>
      <c r="ALH9" s="346"/>
      <c r="ALI9" s="346"/>
      <c r="ALJ9" s="346"/>
      <c r="ALK9" s="346"/>
      <c r="ALL9" s="346"/>
      <c r="ALM9" s="346"/>
      <c r="ALN9" s="346"/>
      <c r="ALO9" s="346"/>
      <c r="ALP9" s="346"/>
      <c r="ALQ9" s="346"/>
      <c r="ALR9" s="346"/>
      <c r="ALS9" s="346"/>
      <c r="ALT9" s="346"/>
      <c r="ALU9" s="346"/>
      <c r="ALV9" s="346"/>
      <c r="ALW9" s="346"/>
      <c r="ALX9" s="346"/>
      <c r="ALY9" s="346"/>
      <c r="ALZ9" s="346"/>
      <c r="AMA9" s="346"/>
      <c r="AMB9" s="346"/>
      <c r="AMC9" s="346"/>
      <c r="AMD9" s="346"/>
      <c r="AME9" s="346"/>
      <c r="AMF9" s="346"/>
      <c r="AMG9" s="346"/>
      <c r="AMH9" s="346"/>
      <c r="AMI9" s="346"/>
      <c r="AMJ9" s="346"/>
      <c r="AMK9" s="346"/>
      <c r="AML9" s="346"/>
      <c r="AMM9" s="346"/>
      <c r="AMN9" s="346"/>
      <c r="AMO9" s="346"/>
      <c r="AMP9" s="346"/>
      <c r="AMQ9" s="346"/>
      <c r="AMR9" s="346"/>
      <c r="AMS9" s="346"/>
      <c r="AMT9" s="346"/>
      <c r="AMU9" s="346"/>
      <c r="AMV9" s="346"/>
      <c r="AMW9" s="346"/>
      <c r="AMX9" s="346"/>
      <c r="AMY9" s="346"/>
      <c r="AMZ9" s="346"/>
      <c r="ANA9" s="346"/>
      <c r="ANB9" s="346"/>
      <c r="ANC9" s="346"/>
      <c r="AND9" s="346"/>
      <c r="ANE9" s="346"/>
      <c r="ANF9" s="346"/>
      <c r="ANG9" s="346"/>
      <c r="ANH9" s="346"/>
      <c r="ANI9" s="346"/>
      <c r="ANJ9" s="346"/>
      <c r="ANK9" s="346"/>
      <c r="ANL9" s="346"/>
      <c r="ANM9" s="346"/>
      <c r="ANN9" s="346"/>
      <c r="ANO9" s="346"/>
      <c r="ANP9" s="346"/>
      <c r="ANQ9" s="346"/>
      <c r="ANR9" s="346"/>
      <c r="ANS9" s="346"/>
      <c r="ANT9" s="346"/>
      <c r="ANU9" s="346"/>
      <c r="ANV9" s="346"/>
      <c r="ANW9" s="346"/>
      <c r="ANX9" s="346"/>
      <c r="ANY9" s="346"/>
      <c r="ANZ9" s="346"/>
      <c r="AOA9" s="346"/>
      <c r="AOB9" s="346"/>
      <c r="AOC9" s="346"/>
      <c r="AOD9" s="346"/>
      <c r="AOE9" s="346"/>
      <c r="AOF9" s="346"/>
      <c r="AOG9" s="346"/>
      <c r="AOH9" s="346"/>
      <c r="AOI9" s="346"/>
      <c r="AOJ9" s="346"/>
      <c r="AOK9" s="346"/>
      <c r="AOL9" s="346"/>
      <c r="AOM9" s="346"/>
      <c r="AON9" s="346"/>
      <c r="AOO9" s="346"/>
      <c r="AOP9" s="346"/>
      <c r="AOQ9" s="346"/>
      <c r="AOR9" s="346"/>
      <c r="AOS9" s="346"/>
      <c r="AOT9" s="346"/>
      <c r="AOU9" s="346"/>
      <c r="AOV9" s="346"/>
      <c r="AOW9" s="346"/>
      <c r="AOX9" s="346"/>
      <c r="AOY9" s="346"/>
      <c r="AOZ9" s="346"/>
      <c r="APA9" s="346"/>
      <c r="APB9" s="346"/>
      <c r="APC9" s="346"/>
      <c r="APD9" s="346"/>
      <c r="APE9" s="346"/>
      <c r="APF9" s="346"/>
      <c r="APG9" s="346"/>
      <c r="APH9" s="346"/>
      <c r="API9" s="346"/>
      <c r="APJ9" s="346"/>
      <c r="APK9" s="346"/>
      <c r="APL9" s="346"/>
      <c r="APM9" s="346"/>
      <c r="APN9" s="346"/>
      <c r="APO9" s="346"/>
      <c r="APP9" s="346"/>
      <c r="APQ9" s="346"/>
      <c r="APR9" s="346"/>
      <c r="APS9" s="346"/>
      <c r="APT9" s="346"/>
      <c r="APU9" s="346"/>
      <c r="APV9" s="346"/>
      <c r="APW9" s="346"/>
      <c r="APX9" s="346"/>
      <c r="APY9" s="346"/>
      <c r="APZ9" s="346"/>
      <c r="AQA9" s="346"/>
      <c r="AQB9" s="346"/>
      <c r="AQC9" s="346"/>
      <c r="AQD9" s="346"/>
      <c r="AQE9" s="346"/>
      <c r="AQF9" s="346"/>
      <c r="AQG9" s="346"/>
      <c r="AQH9" s="346"/>
      <c r="AQI9" s="346"/>
      <c r="AQJ9" s="346"/>
      <c r="AQK9" s="346"/>
      <c r="AQL9" s="346"/>
      <c r="AQM9" s="346"/>
      <c r="AQN9" s="346"/>
      <c r="AQO9" s="346"/>
      <c r="AQP9" s="346"/>
      <c r="AQQ9" s="346"/>
      <c r="AQR9" s="346"/>
      <c r="AQS9" s="346"/>
      <c r="AQT9" s="346"/>
      <c r="AQU9" s="346"/>
      <c r="AQV9" s="346"/>
      <c r="AQW9" s="346"/>
      <c r="AQX9" s="346"/>
      <c r="AQY9" s="346"/>
      <c r="AQZ9" s="346"/>
      <c r="ARA9" s="346"/>
      <c r="ARB9" s="346"/>
      <c r="ARC9" s="346"/>
      <c r="ARD9" s="346"/>
      <c r="ARE9" s="346"/>
      <c r="ARF9" s="346"/>
      <c r="ARG9" s="346"/>
      <c r="ARH9" s="346"/>
      <c r="ARI9" s="346"/>
      <c r="ARJ9" s="346"/>
      <c r="ARK9" s="346"/>
      <c r="ARL9" s="346"/>
      <c r="ARM9" s="346"/>
      <c r="ARN9" s="346"/>
      <c r="ARO9" s="346"/>
      <c r="ARP9" s="346"/>
      <c r="ARQ9" s="346"/>
      <c r="ARR9" s="346"/>
      <c r="ARS9" s="346"/>
      <c r="ART9" s="346"/>
      <c r="ARU9" s="346"/>
      <c r="ARV9" s="346"/>
      <c r="ARW9" s="346"/>
      <c r="ARX9" s="346"/>
      <c r="ARY9" s="346"/>
      <c r="ARZ9" s="346"/>
      <c r="ASA9" s="346"/>
      <c r="ASB9" s="346"/>
      <c r="ASC9" s="346"/>
      <c r="ASD9" s="346"/>
      <c r="ASE9" s="346"/>
      <c r="ASF9" s="346"/>
      <c r="ASG9" s="346"/>
      <c r="ASH9" s="346"/>
      <c r="ASI9" s="346"/>
      <c r="ASJ9" s="346"/>
      <c r="ASK9" s="346"/>
      <c r="ASL9" s="346"/>
      <c r="ASM9" s="346"/>
      <c r="ASN9" s="346"/>
      <c r="ASO9" s="346"/>
      <c r="ASP9" s="346"/>
      <c r="ASQ9" s="346"/>
      <c r="ASR9" s="346"/>
      <c r="ASS9" s="346"/>
      <c r="AST9" s="346"/>
      <c r="ASU9" s="346"/>
      <c r="ASV9" s="346"/>
      <c r="ASW9" s="346"/>
      <c r="ASX9" s="346"/>
      <c r="ASY9" s="346"/>
      <c r="ASZ9" s="346"/>
      <c r="ATA9" s="346"/>
      <c r="ATB9" s="346"/>
      <c r="ATC9" s="346"/>
      <c r="ATD9" s="346"/>
      <c r="ATE9" s="346"/>
      <c r="ATF9" s="346"/>
      <c r="ATG9" s="346"/>
      <c r="ATH9" s="346"/>
      <c r="ATI9" s="346"/>
      <c r="ATJ9" s="346"/>
      <c r="ATK9" s="346"/>
      <c r="ATL9" s="346"/>
      <c r="ATM9" s="346"/>
      <c r="ATN9" s="346"/>
      <c r="ATO9" s="346"/>
      <c r="ATP9" s="346"/>
      <c r="ATQ9" s="346"/>
      <c r="ATR9" s="346"/>
      <c r="ATS9" s="346"/>
      <c r="ATT9" s="346"/>
      <c r="ATU9" s="346"/>
      <c r="ATV9" s="346"/>
      <c r="ATW9" s="346"/>
      <c r="ATX9" s="346"/>
      <c r="ATY9" s="346"/>
      <c r="ATZ9" s="346"/>
      <c r="AUA9" s="346"/>
      <c r="AUB9" s="346"/>
      <c r="AUC9" s="346"/>
      <c r="AUD9" s="346"/>
      <c r="AUE9" s="346"/>
      <c r="AUF9" s="346"/>
      <c r="AUG9" s="346"/>
      <c r="AUH9" s="346"/>
      <c r="AUI9" s="346"/>
      <c r="AUJ9" s="346"/>
      <c r="AUK9" s="346"/>
      <c r="AUL9" s="346"/>
      <c r="AUM9" s="346"/>
      <c r="AUN9" s="346"/>
      <c r="AUO9" s="346"/>
      <c r="AUP9" s="346"/>
      <c r="AUQ9" s="346"/>
      <c r="AUR9" s="346"/>
      <c r="AUS9" s="346"/>
      <c r="AUT9" s="346"/>
      <c r="AUU9" s="346"/>
      <c r="AUV9" s="346"/>
      <c r="AUW9" s="346"/>
      <c r="AUX9" s="346"/>
      <c r="AUY9" s="346"/>
      <c r="AUZ9" s="346"/>
      <c r="AVA9" s="346"/>
      <c r="AVB9" s="346"/>
      <c r="AVC9" s="346"/>
      <c r="AVD9" s="346"/>
      <c r="AVE9" s="346"/>
      <c r="AVF9" s="346"/>
      <c r="AVG9" s="346"/>
      <c r="AVH9" s="346"/>
      <c r="AVI9" s="346"/>
      <c r="AVJ9" s="346"/>
      <c r="AVK9" s="346"/>
      <c r="AVL9" s="346"/>
      <c r="AVM9" s="346"/>
      <c r="AVN9" s="346"/>
      <c r="AVO9" s="346"/>
      <c r="AVP9" s="346"/>
      <c r="AVQ9" s="346"/>
      <c r="AVR9" s="346"/>
      <c r="AVS9" s="346"/>
      <c r="AVT9" s="346"/>
      <c r="AVU9" s="346"/>
      <c r="AVV9" s="346"/>
      <c r="AVW9" s="346"/>
      <c r="AVX9" s="346"/>
      <c r="AVY9" s="346"/>
      <c r="AVZ9" s="346"/>
      <c r="AWA9" s="346"/>
      <c r="AWB9" s="346"/>
      <c r="AWC9" s="346"/>
      <c r="AWD9" s="346"/>
      <c r="AWE9" s="346"/>
      <c r="AWF9" s="346"/>
      <c r="AWG9" s="346"/>
      <c r="AWH9" s="346"/>
      <c r="AWI9" s="346"/>
      <c r="AWJ9" s="346"/>
      <c r="AWK9" s="346"/>
      <c r="AWL9" s="346"/>
      <c r="AWM9" s="346"/>
      <c r="AWN9" s="346"/>
      <c r="AWO9" s="346"/>
      <c r="AWP9" s="346"/>
      <c r="AWQ9" s="346"/>
      <c r="AWR9" s="346"/>
      <c r="AWS9" s="346"/>
      <c r="AWT9" s="346"/>
      <c r="AWU9" s="346"/>
      <c r="AWV9" s="346"/>
      <c r="AWW9" s="346"/>
      <c r="AWX9" s="346"/>
      <c r="AWY9" s="346"/>
      <c r="AWZ9" s="346"/>
      <c r="AXA9" s="346"/>
      <c r="AXB9" s="346"/>
      <c r="AXC9" s="346"/>
      <c r="AXD9" s="346"/>
      <c r="AXE9" s="346"/>
      <c r="AXF9" s="346"/>
      <c r="AXG9" s="346"/>
      <c r="AXH9" s="346"/>
      <c r="AXI9" s="346"/>
      <c r="AXJ9" s="346"/>
      <c r="AXK9" s="346"/>
      <c r="AXL9" s="346"/>
      <c r="AXM9" s="346"/>
      <c r="AXN9" s="346"/>
      <c r="AXO9" s="346"/>
      <c r="AXP9" s="346"/>
      <c r="AXQ9" s="346"/>
      <c r="AXR9" s="346"/>
      <c r="AXS9" s="346"/>
      <c r="AXT9" s="346"/>
      <c r="AXU9" s="346"/>
      <c r="AXV9" s="346"/>
      <c r="AXW9" s="346"/>
      <c r="AXX9" s="346"/>
      <c r="AXY9" s="346"/>
      <c r="AXZ9" s="346"/>
      <c r="AYA9" s="346"/>
      <c r="AYB9" s="346"/>
      <c r="AYC9" s="346"/>
      <c r="AYD9" s="346"/>
      <c r="AYE9" s="346"/>
      <c r="AYF9" s="346"/>
      <c r="AYG9" s="346"/>
      <c r="AYH9" s="346"/>
      <c r="AYI9" s="346"/>
      <c r="AYJ9" s="346"/>
      <c r="AYK9" s="346"/>
      <c r="AYL9" s="346"/>
      <c r="AYM9" s="346"/>
      <c r="AYN9" s="346"/>
      <c r="AYO9" s="346"/>
      <c r="AYP9" s="346"/>
      <c r="AYQ9" s="346"/>
      <c r="AYR9" s="346"/>
      <c r="AYS9" s="346"/>
      <c r="AYT9" s="346"/>
      <c r="AYU9" s="346"/>
      <c r="AYV9" s="346"/>
      <c r="AYW9" s="346"/>
      <c r="AYX9" s="346"/>
      <c r="AYY9" s="346"/>
      <c r="AYZ9" s="346"/>
      <c r="AZA9" s="346"/>
      <c r="AZB9" s="346"/>
      <c r="AZC9" s="346"/>
      <c r="AZD9" s="346"/>
      <c r="AZE9" s="346"/>
      <c r="AZF9" s="346"/>
      <c r="AZG9" s="346"/>
      <c r="AZH9" s="346"/>
      <c r="AZI9" s="346"/>
      <c r="AZJ9" s="346"/>
      <c r="AZK9" s="346"/>
      <c r="AZL9" s="346"/>
      <c r="AZM9" s="346"/>
      <c r="AZN9" s="346"/>
      <c r="AZO9" s="346"/>
      <c r="AZP9" s="346"/>
      <c r="AZQ9" s="346"/>
      <c r="AZR9" s="346"/>
      <c r="AZS9" s="346"/>
      <c r="AZT9" s="346"/>
      <c r="AZU9" s="346"/>
      <c r="AZV9" s="346"/>
      <c r="AZW9" s="346"/>
      <c r="AZX9" s="346"/>
      <c r="AZY9" s="346"/>
      <c r="AZZ9" s="346"/>
      <c r="BAA9" s="346"/>
      <c r="BAB9" s="346"/>
      <c r="BAC9" s="346"/>
      <c r="BAD9" s="346"/>
      <c r="BAE9" s="346"/>
      <c r="BAF9" s="346"/>
      <c r="BAG9" s="346"/>
      <c r="BAH9" s="346"/>
      <c r="BAI9" s="346"/>
      <c r="BAJ9" s="346"/>
      <c r="BAK9" s="346"/>
      <c r="BAL9" s="346"/>
      <c r="BAM9" s="346"/>
      <c r="BAN9" s="346"/>
      <c r="BAO9" s="346"/>
      <c r="BAP9" s="346"/>
      <c r="BAQ9" s="346"/>
      <c r="BAR9" s="346"/>
      <c r="BAS9" s="346"/>
      <c r="BAT9" s="346"/>
      <c r="BAU9" s="346"/>
      <c r="BAV9" s="346"/>
      <c r="BAW9" s="346"/>
      <c r="BAX9" s="346"/>
      <c r="BAY9" s="346"/>
      <c r="BAZ9" s="346"/>
      <c r="BBA9" s="346"/>
      <c r="BBB9" s="346"/>
      <c r="BBC9" s="346"/>
      <c r="BBD9" s="346"/>
      <c r="BBE9" s="346"/>
      <c r="BBF9" s="346"/>
      <c r="BBG9" s="346"/>
      <c r="BBH9" s="346"/>
      <c r="BBI9" s="346"/>
      <c r="BBJ9" s="346"/>
      <c r="BBK9" s="346"/>
      <c r="BBL9" s="346"/>
      <c r="BBM9" s="346"/>
      <c r="BBN9" s="346"/>
      <c r="BBO9" s="346"/>
      <c r="BBP9" s="346"/>
      <c r="BBQ9" s="346"/>
      <c r="BBR9" s="346"/>
      <c r="BBS9" s="346"/>
      <c r="BBT9" s="346"/>
      <c r="BBU9" s="346"/>
      <c r="BBV9" s="346"/>
      <c r="BBW9" s="346"/>
      <c r="BBX9" s="346"/>
      <c r="BBY9" s="346"/>
      <c r="BBZ9" s="346"/>
      <c r="BCA9" s="346"/>
      <c r="BCB9" s="346"/>
      <c r="BCC9" s="346"/>
      <c r="BCD9" s="346"/>
      <c r="BCE9" s="346"/>
      <c r="BCF9" s="346"/>
      <c r="BCG9" s="346"/>
      <c r="BCH9" s="346"/>
      <c r="BCI9" s="346"/>
      <c r="BCJ9" s="346"/>
      <c r="BCK9" s="346"/>
      <c r="BCL9" s="346"/>
      <c r="BCM9" s="346"/>
      <c r="BCN9" s="346"/>
      <c r="BCO9" s="346"/>
      <c r="BCP9" s="346"/>
      <c r="BCQ9" s="346"/>
      <c r="BCR9" s="346"/>
      <c r="BCS9" s="346"/>
      <c r="BCT9" s="346"/>
      <c r="BCU9" s="346"/>
      <c r="BCV9" s="346"/>
      <c r="BCW9" s="346"/>
      <c r="BCX9" s="346"/>
      <c r="BCY9" s="346"/>
      <c r="BCZ9" s="346"/>
      <c r="BDA9" s="346"/>
      <c r="BDB9" s="346"/>
      <c r="BDC9" s="346"/>
      <c r="BDD9" s="346"/>
      <c r="BDE9" s="346"/>
      <c r="BDF9" s="346"/>
      <c r="BDG9" s="346"/>
      <c r="BDH9" s="346"/>
      <c r="BDI9" s="346"/>
      <c r="BDJ9" s="346"/>
      <c r="BDK9" s="346"/>
      <c r="BDL9" s="346"/>
      <c r="BDM9" s="346"/>
      <c r="BDN9" s="346"/>
      <c r="BDO9" s="346"/>
      <c r="BDP9" s="346"/>
      <c r="BDQ9" s="346"/>
      <c r="BDR9" s="346"/>
      <c r="BDS9" s="346"/>
      <c r="BDT9" s="346"/>
      <c r="BDU9" s="346"/>
      <c r="BDV9" s="346"/>
      <c r="BDW9" s="346"/>
      <c r="BDX9" s="346"/>
      <c r="BDY9" s="346"/>
      <c r="BDZ9" s="346"/>
      <c r="BEA9" s="346"/>
      <c r="BEB9" s="346"/>
      <c r="BEC9" s="346"/>
      <c r="BED9" s="346"/>
      <c r="BEE9" s="346"/>
      <c r="BEF9" s="346"/>
      <c r="BEG9" s="346"/>
      <c r="BEH9" s="346"/>
      <c r="BEI9" s="346"/>
      <c r="BEJ9" s="346"/>
      <c r="BEK9" s="346"/>
      <c r="BEL9" s="346"/>
      <c r="BEM9" s="346"/>
      <c r="BEN9" s="346"/>
      <c r="BEO9" s="346"/>
      <c r="BEP9" s="346"/>
      <c r="BEQ9" s="346"/>
      <c r="BER9" s="346"/>
      <c r="BES9" s="346"/>
      <c r="BET9" s="346"/>
      <c r="BEU9" s="346"/>
      <c r="BEV9" s="346"/>
      <c r="BEW9" s="346"/>
      <c r="BEX9" s="346"/>
      <c r="BEY9" s="346"/>
      <c r="BEZ9" s="346"/>
      <c r="BFA9" s="346"/>
      <c r="BFB9" s="346"/>
      <c r="BFC9" s="346"/>
      <c r="BFD9" s="346"/>
      <c r="BFE9" s="346"/>
      <c r="BFF9" s="346"/>
      <c r="BFG9" s="346"/>
      <c r="BFH9" s="346"/>
      <c r="BFI9" s="346"/>
      <c r="BFJ9" s="346"/>
      <c r="BFK9" s="346"/>
      <c r="BFL9" s="346"/>
      <c r="BFM9" s="346"/>
      <c r="BFN9" s="346"/>
      <c r="BFO9" s="346"/>
      <c r="BFP9" s="346"/>
      <c r="BFQ9" s="346"/>
      <c r="BFR9" s="346"/>
      <c r="BFS9" s="346"/>
      <c r="BFT9" s="346"/>
      <c r="BFU9" s="346"/>
      <c r="BFV9" s="346"/>
      <c r="BFW9" s="346"/>
      <c r="BFX9" s="346"/>
      <c r="BFY9" s="346"/>
      <c r="BFZ9" s="346"/>
      <c r="BGA9" s="346"/>
      <c r="BGB9" s="346"/>
      <c r="BGC9" s="346"/>
      <c r="BGD9" s="346"/>
      <c r="BGE9" s="346"/>
      <c r="BGF9" s="346"/>
      <c r="BGG9" s="346"/>
      <c r="BGH9" s="346"/>
      <c r="BGI9" s="346"/>
      <c r="BGJ9" s="346"/>
      <c r="BGK9" s="346"/>
      <c r="BGL9" s="346"/>
      <c r="BGM9" s="346"/>
      <c r="BGN9" s="346"/>
      <c r="BGO9" s="346"/>
      <c r="BGP9" s="346"/>
      <c r="BGQ9" s="346"/>
      <c r="BGR9" s="346"/>
      <c r="BGS9" s="346"/>
      <c r="BGT9" s="346"/>
      <c r="BGU9" s="346"/>
      <c r="BGV9" s="346"/>
      <c r="BGW9" s="346"/>
      <c r="BGX9" s="346"/>
      <c r="BGY9" s="346"/>
      <c r="BGZ9" s="346"/>
      <c r="BHA9" s="346"/>
      <c r="BHB9" s="346"/>
      <c r="BHC9" s="346"/>
      <c r="BHD9" s="346"/>
      <c r="BHE9" s="346"/>
      <c r="BHF9" s="346"/>
      <c r="BHG9" s="346"/>
      <c r="BHH9" s="346"/>
      <c r="BHI9" s="346"/>
      <c r="BHJ9" s="346"/>
      <c r="BHK9" s="346"/>
      <c r="BHL9" s="346"/>
      <c r="BHM9" s="346"/>
      <c r="BHN9" s="346"/>
      <c r="BHO9" s="346"/>
      <c r="BHP9" s="346"/>
      <c r="BHQ9" s="346"/>
      <c r="BHR9" s="346"/>
      <c r="BHS9" s="346"/>
      <c r="BHT9" s="346"/>
      <c r="BHU9" s="346"/>
      <c r="BHV9" s="346"/>
      <c r="BHW9" s="346"/>
      <c r="BHX9" s="346"/>
      <c r="BHY9" s="346"/>
      <c r="BHZ9" s="346"/>
      <c r="BIA9" s="346"/>
      <c r="BIB9" s="346"/>
      <c r="BIC9" s="346"/>
      <c r="BID9" s="346"/>
      <c r="BIE9" s="346"/>
      <c r="BIF9" s="346"/>
      <c r="BIG9" s="346"/>
      <c r="BIH9" s="346"/>
      <c r="BII9" s="346"/>
      <c r="BIJ9" s="346"/>
      <c r="BIK9" s="346"/>
      <c r="BIL9" s="346"/>
      <c r="BIM9" s="346"/>
      <c r="BIN9" s="346"/>
      <c r="BIO9" s="346"/>
      <c r="BIP9" s="346"/>
      <c r="BIQ9" s="346"/>
      <c r="BIR9" s="346"/>
      <c r="BIS9" s="346"/>
      <c r="BIT9" s="346"/>
      <c r="BIU9" s="346"/>
      <c r="BIV9" s="346"/>
      <c r="BIW9" s="346"/>
      <c r="BIX9" s="346"/>
      <c r="BIY9" s="346"/>
      <c r="BIZ9" s="346"/>
      <c r="BJA9" s="346"/>
      <c r="BJB9" s="346"/>
      <c r="BJC9" s="346"/>
      <c r="BJD9" s="346"/>
      <c r="BJE9" s="346"/>
      <c r="BJF9" s="346"/>
      <c r="BJG9" s="346"/>
      <c r="BJH9" s="346"/>
      <c r="BJI9" s="346"/>
      <c r="BJJ9" s="346"/>
      <c r="BJK9" s="346"/>
      <c r="BJL9" s="346"/>
      <c r="BJM9" s="346"/>
      <c r="BJN9" s="346"/>
      <c r="BJO9" s="346"/>
      <c r="BJP9" s="346"/>
      <c r="BJQ9" s="346"/>
      <c r="BJR9" s="346"/>
      <c r="BJS9" s="346"/>
      <c r="BJT9" s="346"/>
      <c r="BJU9" s="346"/>
      <c r="BJV9" s="346"/>
      <c r="BJW9" s="346"/>
      <c r="BJX9" s="346"/>
      <c r="BJY9" s="346"/>
      <c r="BJZ9" s="346"/>
      <c r="BKA9" s="346"/>
      <c r="BKB9" s="346"/>
      <c r="BKC9" s="346"/>
      <c r="BKD9" s="346"/>
      <c r="BKE9" s="346"/>
      <c r="BKF9" s="346"/>
      <c r="BKG9" s="346"/>
      <c r="BKH9" s="346"/>
      <c r="BKI9" s="346"/>
      <c r="BKJ9" s="346"/>
      <c r="BKK9" s="346"/>
      <c r="BKL9" s="346"/>
      <c r="BKM9" s="346"/>
      <c r="BKN9" s="346"/>
      <c r="BKO9" s="346"/>
      <c r="BKP9" s="346"/>
      <c r="BKQ9" s="346"/>
      <c r="BKR9" s="346"/>
      <c r="BKS9" s="346"/>
      <c r="BKT9" s="346"/>
      <c r="BKU9" s="346"/>
      <c r="BKV9" s="346"/>
      <c r="BKW9" s="346"/>
      <c r="BKX9" s="346"/>
      <c r="BKY9" s="346"/>
      <c r="BKZ9" s="346"/>
      <c r="BLA9" s="346"/>
      <c r="BLB9" s="346"/>
      <c r="BLC9" s="346"/>
      <c r="BLD9" s="346"/>
      <c r="BLE9" s="346"/>
      <c r="BLF9" s="346"/>
      <c r="BLG9" s="346"/>
      <c r="BLH9" s="346"/>
      <c r="BLI9" s="346"/>
      <c r="BLJ9" s="346"/>
      <c r="BLK9" s="346"/>
      <c r="BLL9" s="346"/>
      <c r="BLM9" s="346"/>
      <c r="BLN9" s="346"/>
      <c r="BLO9" s="346"/>
      <c r="BLP9" s="346"/>
      <c r="BLQ9" s="346"/>
      <c r="BLR9" s="346"/>
      <c r="BLS9" s="346"/>
      <c r="BLT9" s="346"/>
      <c r="BLU9" s="346"/>
      <c r="BLV9" s="346"/>
      <c r="BLW9" s="346"/>
      <c r="BLX9" s="346"/>
      <c r="BLY9" s="346"/>
      <c r="BLZ9" s="346"/>
      <c r="BMA9" s="346"/>
      <c r="BMB9" s="346"/>
      <c r="BMC9" s="346"/>
      <c r="BMD9" s="346"/>
      <c r="BME9" s="346"/>
      <c r="BMF9" s="346"/>
      <c r="BMG9" s="346"/>
      <c r="BMH9" s="346"/>
      <c r="BMI9" s="346"/>
      <c r="BMJ9" s="346"/>
      <c r="BMK9" s="346"/>
      <c r="BML9" s="346"/>
      <c r="BMM9" s="346"/>
      <c r="BMN9" s="346"/>
      <c r="BMO9" s="346"/>
      <c r="BMP9" s="346"/>
      <c r="BMQ9" s="346"/>
      <c r="BMR9" s="346"/>
      <c r="BMS9" s="346"/>
      <c r="BMT9" s="346"/>
      <c r="BMU9" s="346"/>
      <c r="BMV9" s="346"/>
      <c r="BMW9" s="346"/>
      <c r="BMX9" s="346"/>
      <c r="BMY9" s="346"/>
      <c r="BMZ9" s="346"/>
      <c r="BNA9" s="346"/>
      <c r="BNB9" s="346"/>
      <c r="BNC9" s="346"/>
      <c r="BND9" s="346"/>
      <c r="BNE9" s="346"/>
      <c r="BNF9" s="346"/>
      <c r="BNG9" s="346"/>
      <c r="BNH9" s="346"/>
      <c r="BNI9" s="346"/>
      <c r="BNJ9" s="346"/>
      <c r="BNK9" s="346"/>
      <c r="BNL9" s="346"/>
      <c r="BNM9" s="346"/>
      <c r="BNN9" s="346"/>
      <c r="BNO9" s="346"/>
      <c r="BNP9" s="346"/>
      <c r="BNQ9" s="346"/>
      <c r="BNR9" s="346"/>
      <c r="BNS9" s="346"/>
      <c r="BNT9" s="346"/>
      <c r="BNU9" s="346"/>
      <c r="BNV9" s="346"/>
      <c r="BNW9" s="346"/>
      <c r="BNX9" s="346"/>
      <c r="BNY9" s="346"/>
      <c r="BNZ9" s="346"/>
      <c r="BOA9" s="346"/>
      <c r="BOB9" s="346"/>
      <c r="BOC9" s="346"/>
      <c r="BOD9" s="346"/>
      <c r="BOE9" s="346"/>
      <c r="BOF9" s="346"/>
      <c r="BOG9" s="346"/>
      <c r="BOH9" s="346"/>
      <c r="BOI9" s="346"/>
      <c r="BOJ9" s="346"/>
      <c r="BOK9" s="346"/>
      <c r="BOL9" s="346"/>
      <c r="BOM9" s="346"/>
      <c r="BON9" s="346"/>
      <c r="BOO9" s="346"/>
      <c r="BOP9" s="346"/>
      <c r="BOQ9" s="346"/>
      <c r="BOR9" s="346"/>
      <c r="BOS9" s="346"/>
      <c r="BOT9" s="346"/>
      <c r="BOU9" s="346"/>
      <c r="BOV9" s="346"/>
      <c r="BOW9" s="346"/>
      <c r="BOX9" s="346"/>
      <c r="BOY9" s="346"/>
      <c r="BOZ9" s="346"/>
      <c r="BPA9" s="346"/>
      <c r="BPB9" s="346"/>
      <c r="BPC9" s="346"/>
      <c r="BPD9" s="346"/>
      <c r="BPE9" s="346"/>
      <c r="BPF9" s="346"/>
      <c r="BPG9" s="346"/>
      <c r="BPH9" s="346"/>
      <c r="BPI9" s="346"/>
      <c r="BPJ9" s="346"/>
      <c r="BPK9" s="346"/>
      <c r="BPL9" s="346"/>
      <c r="BPM9" s="346"/>
      <c r="BPN9" s="346"/>
      <c r="BPO9" s="346"/>
      <c r="BPP9" s="346"/>
      <c r="BPQ9" s="346"/>
      <c r="BPR9" s="346"/>
      <c r="BPS9" s="346"/>
      <c r="BPT9" s="346"/>
      <c r="BPU9" s="346"/>
      <c r="BPV9" s="346"/>
      <c r="BPW9" s="346"/>
      <c r="BPX9" s="346"/>
      <c r="BPY9" s="346"/>
      <c r="BPZ9" s="346"/>
      <c r="BQA9" s="346"/>
      <c r="BQB9" s="346"/>
      <c r="BQC9" s="346"/>
      <c r="BQD9" s="346"/>
      <c r="BQE9" s="346"/>
      <c r="BQF9" s="346"/>
      <c r="BQG9" s="346"/>
      <c r="BQH9" s="346"/>
      <c r="BQI9" s="346"/>
      <c r="BQJ9" s="346"/>
      <c r="BQK9" s="346"/>
      <c r="BQL9" s="346"/>
      <c r="BQM9" s="346"/>
      <c r="BQN9" s="346"/>
      <c r="BQO9" s="346"/>
      <c r="BQP9" s="346"/>
      <c r="BQQ9" s="346"/>
      <c r="BQR9" s="346"/>
      <c r="BQS9" s="346"/>
      <c r="BQT9" s="346"/>
      <c r="BQU9" s="346"/>
      <c r="BQV9" s="346"/>
      <c r="BQW9" s="346"/>
      <c r="BQX9" s="346"/>
      <c r="BQY9" s="346"/>
      <c r="BQZ9" s="346"/>
      <c r="BRA9" s="346"/>
      <c r="BRB9" s="346"/>
      <c r="BRC9" s="346"/>
      <c r="BRD9" s="346"/>
      <c r="BRE9" s="346"/>
      <c r="BRF9" s="346"/>
      <c r="BRG9" s="346"/>
      <c r="BRH9" s="346"/>
      <c r="BRI9" s="346"/>
      <c r="BRJ9" s="346"/>
      <c r="BRK9" s="346"/>
      <c r="BRL9" s="346"/>
      <c r="BRM9" s="346"/>
      <c r="BRN9" s="346"/>
      <c r="BRO9" s="346"/>
      <c r="BRP9" s="346"/>
      <c r="BRQ9" s="346"/>
      <c r="BRR9" s="346"/>
      <c r="BRS9" s="346"/>
      <c r="BRT9" s="346"/>
      <c r="BRU9" s="346"/>
      <c r="BRV9" s="346"/>
      <c r="BRW9" s="346"/>
      <c r="BRX9" s="346"/>
      <c r="BRY9" s="346"/>
      <c r="BRZ9" s="346"/>
      <c r="BSA9" s="346"/>
      <c r="BSB9" s="346"/>
      <c r="BSC9" s="346"/>
      <c r="BSD9" s="346"/>
      <c r="BSE9" s="346"/>
      <c r="BSF9" s="346"/>
      <c r="BSG9" s="346"/>
      <c r="BSH9" s="346"/>
      <c r="BSI9" s="346"/>
      <c r="BSJ9" s="346"/>
      <c r="BSK9" s="346"/>
      <c r="BSL9" s="346"/>
      <c r="BSM9" s="346"/>
      <c r="BSN9" s="346"/>
      <c r="BSO9" s="346"/>
      <c r="BSP9" s="346"/>
      <c r="BSQ9" s="346"/>
      <c r="BSR9" s="346"/>
      <c r="BSS9" s="346"/>
      <c r="BST9" s="346"/>
      <c r="BSU9" s="346"/>
      <c r="BSV9" s="346"/>
      <c r="BSW9" s="346"/>
      <c r="BSX9" s="346"/>
      <c r="BSY9" s="346"/>
      <c r="BSZ9" s="346"/>
      <c r="BTA9" s="346"/>
      <c r="BTB9" s="346"/>
      <c r="BTC9" s="346"/>
      <c r="BTD9" s="346"/>
      <c r="BTE9" s="346"/>
      <c r="BTF9" s="346"/>
      <c r="BTG9" s="346"/>
      <c r="BTH9" s="346"/>
      <c r="BTI9" s="346"/>
      <c r="BTJ9" s="346"/>
      <c r="BTK9" s="346"/>
      <c r="BTL9" s="346"/>
      <c r="BTM9" s="346"/>
      <c r="BTN9" s="346"/>
      <c r="BTO9" s="346"/>
      <c r="BTP9" s="346"/>
      <c r="BTQ9" s="346"/>
      <c r="BTR9" s="346"/>
      <c r="BTS9" s="346"/>
      <c r="BTT9" s="346"/>
      <c r="BTU9" s="346"/>
      <c r="BTV9" s="346"/>
      <c r="BTW9" s="346"/>
      <c r="BTX9" s="346"/>
      <c r="BTY9" s="346"/>
      <c r="BTZ9" s="346"/>
      <c r="BUA9" s="346"/>
      <c r="BUB9" s="346"/>
      <c r="BUC9" s="346"/>
      <c r="BUD9" s="346"/>
      <c r="BUE9" s="346"/>
      <c r="BUF9" s="346"/>
      <c r="BUG9" s="346"/>
      <c r="BUH9" s="346"/>
      <c r="BUI9" s="346"/>
      <c r="BUJ9" s="346"/>
      <c r="BUK9" s="346"/>
      <c r="BUL9" s="346"/>
      <c r="BUM9" s="346"/>
      <c r="BUN9" s="346"/>
      <c r="BUO9" s="346"/>
      <c r="BUP9" s="346"/>
      <c r="BUQ9" s="346"/>
      <c r="BUR9" s="346"/>
      <c r="BUS9" s="346"/>
      <c r="BUT9" s="346"/>
      <c r="BUU9" s="346"/>
      <c r="BUV9" s="346"/>
      <c r="BUW9" s="346"/>
      <c r="BUX9" s="346"/>
      <c r="BUY9" s="346"/>
      <c r="BUZ9" s="346"/>
      <c r="BVA9" s="346"/>
      <c r="BVB9" s="346"/>
      <c r="BVC9" s="346"/>
      <c r="BVD9" s="346"/>
      <c r="BVE9" s="346"/>
      <c r="BVF9" s="346"/>
      <c r="BVG9" s="346"/>
      <c r="BVH9" s="346"/>
      <c r="BVI9" s="346"/>
      <c r="BVJ9" s="346"/>
      <c r="BVK9" s="346"/>
      <c r="BVL9" s="346"/>
      <c r="BVM9" s="346"/>
      <c r="BVN9" s="346"/>
      <c r="BVO9" s="346"/>
      <c r="BVP9" s="346"/>
      <c r="BVQ9" s="346"/>
      <c r="BVR9" s="346"/>
      <c r="BVS9" s="346"/>
      <c r="BVT9" s="346"/>
      <c r="BVU9" s="346"/>
      <c r="BVV9" s="346"/>
      <c r="BVW9" s="346"/>
      <c r="BVX9" s="346"/>
      <c r="BVY9" s="346"/>
      <c r="BVZ9" s="346"/>
      <c r="BWA9" s="346"/>
      <c r="BWB9" s="346"/>
      <c r="BWC9" s="346"/>
      <c r="BWD9" s="346"/>
      <c r="BWE9" s="346"/>
      <c r="BWF9" s="346"/>
      <c r="BWG9" s="346"/>
      <c r="BWH9" s="346"/>
      <c r="BWI9" s="346"/>
      <c r="BWJ9" s="346"/>
      <c r="BWK9" s="346"/>
      <c r="BWL9" s="346"/>
      <c r="BWM9" s="346"/>
      <c r="BWN9" s="346"/>
      <c r="BWO9" s="346"/>
      <c r="BWP9" s="346"/>
      <c r="BWQ9" s="346"/>
      <c r="BWR9" s="346"/>
      <c r="BWS9" s="346"/>
      <c r="BWT9" s="346"/>
      <c r="BWU9" s="346"/>
      <c r="BWV9" s="346"/>
      <c r="BWW9" s="346"/>
      <c r="BWX9" s="346"/>
      <c r="BWY9" s="346"/>
      <c r="BWZ9" s="346"/>
      <c r="BXA9" s="346"/>
      <c r="BXB9" s="346"/>
      <c r="BXC9" s="346"/>
      <c r="BXD9" s="346"/>
      <c r="BXE9" s="346"/>
      <c r="BXF9" s="346"/>
      <c r="BXG9" s="346"/>
      <c r="BXH9" s="346"/>
      <c r="BXI9" s="346"/>
      <c r="BXJ9" s="346"/>
      <c r="BXK9" s="346"/>
      <c r="BXL9" s="346"/>
      <c r="BXM9" s="346"/>
      <c r="BXN9" s="346"/>
      <c r="BXO9" s="346"/>
      <c r="BXP9" s="346"/>
      <c r="BXQ9" s="346"/>
      <c r="BXR9" s="346"/>
      <c r="BXS9" s="346"/>
      <c r="BXT9" s="346"/>
      <c r="BXU9" s="346"/>
      <c r="BXV9" s="346"/>
      <c r="BXW9" s="346"/>
      <c r="BXX9" s="346"/>
      <c r="BXY9" s="346"/>
      <c r="BXZ9" s="346"/>
      <c r="BYA9" s="346"/>
      <c r="BYB9" s="346"/>
      <c r="BYC9" s="346"/>
      <c r="BYD9" s="346"/>
      <c r="BYE9" s="346"/>
      <c r="BYF9" s="346"/>
      <c r="BYG9" s="346"/>
      <c r="BYH9" s="346"/>
      <c r="BYI9" s="346"/>
      <c r="BYJ9" s="346"/>
      <c r="BYK9" s="346"/>
      <c r="BYL9" s="346"/>
      <c r="BYM9" s="346"/>
      <c r="BYN9" s="346"/>
      <c r="BYO9" s="346"/>
      <c r="BYP9" s="346"/>
      <c r="BYQ9" s="346"/>
      <c r="BYR9" s="346"/>
      <c r="BYS9" s="346"/>
      <c r="BYT9" s="346"/>
      <c r="BYU9" s="346"/>
      <c r="BYV9" s="346"/>
      <c r="BYW9" s="346"/>
      <c r="BYX9" s="346"/>
      <c r="BYY9" s="346"/>
      <c r="BYZ9" s="346"/>
      <c r="BZA9" s="346"/>
      <c r="BZB9" s="346"/>
      <c r="BZC9" s="346"/>
      <c r="BZD9" s="346"/>
      <c r="BZE9" s="346"/>
      <c r="BZF9" s="346"/>
      <c r="BZG9" s="346"/>
      <c r="BZH9" s="346"/>
      <c r="BZI9" s="346"/>
      <c r="BZJ9" s="346"/>
      <c r="BZK9" s="346"/>
      <c r="BZL9" s="346"/>
      <c r="BZM9" s="346"/>
      <c r="BZN9" s="346"/>
      <c r="BZO9" s="346"/>
      <c r="BZP9" s="346"/>
      <c r="BZQ9" s="346"/>
      <c r="BZR9" s="346"/>
      <c r="BZS9" s="346"/>
      <c r="BZT9" s="346"/>
      <c r="BZU9" s="346"/>
      <c r="BZV9" s="346"/>
      <c r="BZW9" s="346"/>
      <c r="BZX9" s="346"/>
      <c r="BZY9" s="346"/>
      <c r="BZZ9" s="346"/>
      <c r="CAA9" s="346"/>
      <c r="CAB9" s="346"/>
      <c r="CAC9" s="346"/>
      <c r="CAD9" s="346"/>
      <c r="CAE9" s="346"/>
      <c r="CAF9" s="346"/>
      <c r="CAG9" s="346"/>
      <c r="CAH9" s="346"/>
      <c r="CAI9" s="346"/>
      <c r="CAJ9" s="346"/>
      <c r="CAK9" s="346"/>
      <c r="CAL9" s="346"/>
      <c r="CAM9" s="346"/>
      <c r="CAN9" s="346"/>
      <c r="CAO9" s="346"/>
      <c r="CAP9" s="346"/>
      <c r="CAQ9" s="346"/>
      <c r="CAR9" s="346"/>
      <c r="CAS9" s="346"/>
      <c r="CAT9" s="346"/>
      <c r="CAU9" s="346"/>
      <c r="CAV9" s="346"/>
      <c r="CAW9" s="346"/>
      <c r="CAX9" s="346"/>
      <c r="CAY9" s="346"/>
      <c r="CAZ9" s="346"/>
      <c r="CBA9" s="346"/>
      <c r="CBB9" s="346"/>
      <c r="CBC9" s="346"/>
      <c r="CBD9" s="346"/>
      <c r="CBE9" s="346"/>
      <c r="CBF9" s="346"/>
      <c r="CBG9" s="346"/>
      <c r="CBH9" s="346"/>
      <c r="CBI9" s="346"/>
      <c r="CBJ9" s="346"/>
      <c r="CBK9" s="346"/>
      <c r="CBL9" s="346"/>
      <c r="CBM9" s="346"/>
      <c r="CBN9" s="346"/>
      <c r="CBO9" s="346"/>
      <c r="CBP9" s="346"/>
      <c r="CBQ9" s="346"/>
      <c r="CBR9" s="346"/>
      <c r="CBS9" s="346"/>
      <c r="CBT9" s="346"/>
      <c r="CBU9" s="346"/>
      <c r="CBV9" s="346"/>
      <c r="CBW9" s="346"/>
      <c r="CBX9" s="346"/>
      <c r="CBY9" s="346"/>
      <c r="CBZ9" s="346"/>
      <c r="CCA9" s="346"/>
      <c r="CCB9" s="346"/>
      <c r="CCC9" s="346"/>
      <c r="CCD9" s="346"/>
      <c r="CCE9" s="346"/>
      <c r="CCF9" s="346"/>
      <c r="CCG9" s="346"/>
      <c r="CCH9" s="346"/>
      <c r="CCI9" s="346"/>
      <c r="CCJ9" s="346"/>
      <c r="CCK9" s="346"/>
      <c r="CCL9" s="346"/>
      <c r="CCM9" s="346"/>
      <c r="CCN9" s="346"/>
      <c r="CCO9" s="346"/>
      <c r="CCP9" s="346"/>
      <c r="CCQ9" s="346"/>
      <c r="CCR9" s="346"/>
      <c r="CCS9" s="346"/>
      <c r="CCT9" s="346"/>
      <c r="CCU9" s="346"/>
      <c r="CCV9" s="346"/>
      <c r="CCW9" s="346"/>
      <c r="CCX9" s="346"/>
      <c r="CCY9" s="346"/>
      <c r="CCZ9" s="346"/>
      <c r="CDA9" s="346"/>
      <c r="CDB9" s="346"/>
      <c r="CDC9" s="346"/>
      <c r="CDD9" s="346"/>
      <c r="CDE9" s="346"/>
      <c r="CDF9" s="346"/>
      <c r="CDG9" s="346"/>
      <c r="CDH9" s="346"/>
      <c r="CDI9" s="346"/>
      <c r="CDJ9" s="346"/>
      <c r="CDK9" s="346"/>
      <c r="CDL9" s="346"/>
      <c r="CDM9" s="346"/>
      <c r="CDN9" s="346"/>
      <c r="CDO9" s="346"/>
      <c r="CDP9" s="346"/>
      <c r="CDQ9" s="346"/>
      <c r="CDR9" s="346"/>
      <c r="CDS9" s="346"/>
      <c r="CDT9" s="346"/>
      <c r="CDU9" s="346"/>
      <c r="CDV9" s="346"/>
      <c r="CDW9" s="346"/>
      <c r="CDX9" s="346"/>
      <c r="CDY9" s="346"/>
      <c r="CDZ9" s="346"/>
      <c r="CEA9" s="346"/>
      <c r="CEB9" s="346"/>
      <c r="CEC9" s="346"/>
      <c r="CED9" s="346"/>
      <c r="CEE9" s="346"/>
      <c r="CEF9" s="346"/>
      <c r="CEG9" s="346"/>
      <c r="CEH9" s="346"/>
      <c r="CEI9" s="346"/>
      <c r="CEJ9" s="346"/>
      <c r="CEK9" s="346"/>
      <c r="CEL9" s="346"/>
      <c r="CEM9" s="346"/>
      <c r="CEN9" s="346"/>
      <c r="CEO9" s="346"/>
      <c r="CEP9" s="346"/>
      <c r="CEQ9" s="346"/>
      <c r="CER9" s="346"/>
      <c r="CES9" s="346"/>
      <c r="CET9" s="346"/>
      <c r="CEU9" s="346"/>
      <c r="CEV9" s="346"/>
      <c r="CEW9" s="346"/>
      <c r="CEX9" s="346"/>
      <c r="CEY9" s="346"/>
      <c r="CEZ9" s="346"/>
      <c r="CFA9" s="346"/>
      <c r="CFB9" s="346"/>
      <c r="CFC9" s="346"/>
      <c r="CFD9" s="346"/>
      <c r="CFE9" s="346"/>
      <c r="CFF9" s="346"/>
      <c r="CFG9" s="346"/>
      <c r="CFH9" s="346"/>
      <c r="CFI9" s="346"/>
      <c r="CFJ9" s="346"/>
      <c r="CFK9" s="346"/>
      <c r="CFL9" s="346"/>
      <c r="CFM9" s="346"/>
      <c r="CFN9" s="346"/>
      <c r="CFO9" s="346"/>
      <c r="CFP9" s="346"/>
      <c r="CFQ9" s="346"/>
      <c r="CFR9" s="346"/>
      <c r="CFS9" s="346"/>
      <c r="CFT9" s="346"/>
      <c r="CFU9" s="346"/>
      <c r="CFV9" s="346"/>
      <c r="CFW9" s="346"/>
      <c r="CFX9" s="346"/>
      <c r="CFY9" s="346"/>
      <c r="CFZ9" s="346"/>
      <c r="CGA9" s="346"/>
      <c r="CGB9" s="346"/>
      <c r="CGC9" s="346"/>
      <c r="CGD9" s="346"/>
      <c r="CGE9" s="346"/>
      <c r="CGF9" s="346"/>
      <c r="CGG9" s="346"/>
      <c r="CGH9" s="346"/>
      <c r="CGI9" s="346"/>
      <c r="CGJ9" s="346"/>
      <c r="CGK9" s="346"/>
      <c r="CGL9" s="346"/>
      <c r="CGM9" s="346"/>
      <c r="CGN9" s="346"/>
      <c r="CGO9" s="346"/>
      <c r="CGP9" s="346"/>
      <c r="CGQ9" s="346"/>
      <c r="CGR9" s="346"/>
      <c r="CGS9" s="346"/>
      <c r="CGT9" s="346"/>
      <c r="CGU9" s="346"/>
      <c r="CGV9" s="346"/>
      <c r="CGW9" s="346"/>
      <c r="CGX9" s="346"/>
      <c r="CGY9" s="346"/>
      <c r="CGZ9" s="346"/>
      <c r="CHA9" s="346"/>
      <c r="CHB9" s="346"/>
      <c r="CHC9" s="346"/>
      <c r="CHD9" s="346"/>
      <c r="CHE9" s="346"/>
      <c r="CHF9" s="346"/>
      <c r="CHG9" s="346"/>
      <c r="CHH9" s="346"/>
      <c r="CHI9" s="346"/>
      <c r="CHJ9" s="346"/>
      <c r="CHK9" s="346"/>
      <c r="CHL9" s="346"/>
      <c r="CHM9" s="346"/>
      <c r="CHN9" s="346"/>
      <c r="CHO9" s="346"/>
      <c r="CHP9" s="346"/>
      <c r="CHQ9" s="346"/>
      <c r="CHR9" s="346"/>
      <c r="CHS9" s="346"/>
      <c r="CHT9" s="346"/>
      <c r="CHU9" s="346"/>
      <c r="CHV9" s="346"/>
      <c r="CHW9" s="346"/>
      <c r="CHX9" s="346"/>
      <c r="CHY9" s="346"/>
      <c r="CHZ9" s="346"/>
      <c r="CIA9" s="346"/>
      <c r="CIB9" s="346"/>
      <c r="CIC9" s="346"/>
      <c r="CID9" s="346"/>
      <c r="CIE9" s="346"/>
      <c r="CIF9" s="346"/>
      <c r="CIG9" s="346"/>
      <c r="CIH9" s="346"/>
      <c r="CII9" s="346"/>
      <c r="CIJ9" s="346"/>
      <c r="CIK9" s="346"/>
      <c r="CIL9" s="346"/>
      <c r="CIM9" s="346"/>
      <c r="CIN9" s="346"/>
      <c r="CIO9" s="346"/>
      <c r="CIP9" s="346"/>
      <c r="CIQ9" s="346"/>
      <c r="CIR9" s="346"/>
      <c r="CIS9" s="346"/>
      <c r="CIT9" s="346"/>
      <c r="CIU9" s="346"/>
      <c r="CIV9" s="346"/>
      <c r="CIW9" s="346"/>
      <c r="CIX9" s="346"/>
      <c r="CIY9" s="346"/>
      <c r="CIZ9" s="346"/>
      <c r="CJA9" s="346"/>
      <c r="CJB9" s="346"/>
      <c r="CJC9" s="346"/>
      <c r="CJD9" s="346"/>
      <c r="CJE9" s="346"/>
      <c r="CJF9" s="346"/>
      <c r="CJG9" s="346"/>
      <c r="CJH9" s="346"/>
      <c r="CJI9" s="346"/>
      <c r="CJJ9" s="346"/>
      <c r="CJK9" s="346"/>
      <c r="CJL9" s="346"/>
      <c r="CJM9" s="346"/>
      <c r="CJN9" s="346"/>
      <c r="CJO9" s="346"/>
      <c r="CJP9" s="346"/>
      <c r="CJQ9" s="346"/>
      <c r="CJR9" s="346"/>
      <c r="CJS9" s="346"/>
      <c r="CJT9" s="346"/>
      <c r="CJU9" s="346"/>
      <c r="CJV9" s="346"/>
      <c r="CJW9" s="346"/>
      <c r="CJX9" s="346"/>
      <c r="CJY9" s="346"/>
      <c r="CJZ9" s="346"/>
      <c r="CKA9" s="346"/>
      <c r="CKB9" s="346"/>
      <c r="CKC9" s="346"/>
      <c r="CKD9" s="346"/>
      <c r="CKE9" s="346"/>
      <c r="CKF9" s="346"/>
      <c r="CKG9" s="346"/>
      <c r="CKH9" s="346"/>
      <c r="CKI9" s="346"/>
      <c r="CKJ9" s="346"/>
      <c r="CKK9" s="346"/>
      <c r="CKL9" s="346"/>
      <c r="CKM9" s="346"/>
      <c r="CKN9" s="346"/>
      <c r="CKO9" s="346"/>
      <c r="CKP9" s="346"/>
      <c r="CKQ9" s="346"/>
      <c r="CKR9" s="346"/>
      <c r="CKS9" s="346"/>
      <c r="CKT9" s="346"/>
      <c r="CKU9" s="346"/>
      <c r="CKV9" s="346"/>
      <c r="CKW9" s="346"/>
      <c r="CKX9" s="346"/>
      <c r="CKY9" s="346"/>
      <c r="CKZ9" s="346"/>
      <c r="CLA9" s="346"/>
      <c r="CLB9" s="346"/>
      <c r="CLC9" s="346"/>
      <c r="CLD9" s="346"/>
      <c r="CLE9" s="346"/>
      <c r="CLF9" s="346"/>
      <c r="CLG9" s="346"/>
      <c r="CLH9" s="346"/>
      <c r="CLI9" s="346"/>
      <c r="CLJ9" s="346"/>
      <c r="CLK9" s="346"/>
      <c r="CLL9" s="346"/>
      <c r="CLM9" s="346"/>
      <c r="CLN9" s="346"/>
      <c r="CLO9" s="346"/>
      <c r="CLP9" s="346"/>
      <c r="CLQ9" s="346"/>
      <c r="CLR9" s="346"/>
      <c r="CLS9" s="346"/>
      <c r="CLT9" s="346"/>
      <c r="CLU9" s="346"/>
      <c r="CLV9" s="346"/>
      <c r="CLW9" s="346"/>
      <c r="CLX9" s="346"/>
      <c r="CLY9" s="346"/>
      <c r="CLZ9" s="346"/>
      <c r="CMA9" s="346"/>
      <c r="CMB9" s="346"/>
      <c r="CMC9" s="346"/>
      <c r="CMD9" s="346"/>
      <c r="CME9" s="346"/>
      <c r="CMF9" s="346"/>
      <c r="CMG9" s="346"/>
      <c r="CMH9" s="346"/>
      <c r="CMI9" s="346"/>
      <c r="CMJ9" s="346"/>
      <c r="CMK9" s="346"/>
      <c r="CML9" s="346"/>
      <c r="CMM9" s="346"/>
      <c r="CMN9" s="346"/>
      <c r="CMO9" s="346"/>
      <c r="CMP9" s="346"/>
      <c r="CMQ9" s="346"/>
      <c r="CMR9" s="346"/>
      <c r="CMS9" s="346"/>
      <c r="CMT9" s="346"/>
      <c r="CMU9" s="346"/>
      <c r="CMV9" s="346"/>
      <c r="CMW9" s="346"/>
      <c r="CMX9" s="346"/>
      <c r="CMY9" s="346"/>
      <c r="CMZ9" s="346"/>
      <c r="CNA9" s="346"/>
      <c r="CNB9" s="346"/>
      <c r="CNC9" s="346"/>
      <c r="CND9" s="346"/>
      <c r="CNE9" s="346"/>
      <c r="CNF9" s="346"/>
      <c r="CNG9" s="346"/>
      <c r="CNH9" s="346"/>
      <c r="CNI9" s="346"/>
      <c r="CNJ9" s="346"/>
      <c r="CNK9" s="346"/>
      <c r="CNL9" s="346"/>
      <c r="CNM9" s="346"/>
      <c r="CNN9" s="346"/>
      <c r="CNO9" s="346"/>
      <c r="CNP9" s="346"/>
      <c r="CNQ9" s="346"/>
      <c r="CNR9" s="346"/>
      <c r="CNS9" s="346"/>
      <c r="CNT9" s="346"/>
      <c r="CNU9" s="346"/>
      <c r="CNV9" s="346"/>
      <c r="CNW9" s="346"/>
      <c r="CNX9" s="346"/>
      <c r="CNY9" s="346"/>
      <c r="CNZ9" s="346"/>
      <c r="COA9" s="346"/>
      <c r="COB9" s="346"/>
      <c r="COC9" s="346"/>
      <c r="COD9" s="346"/>
      <c r="COE9" s="346"/>
      <c r="COF9" s="346"/>
      <c r="COG9" s="346"/>
      <c r="COH9" s="346"/>
      <c r="COI9" s="346"/>
      <c r="COJ9" s="346"/>
      <c r="COK9" s="346"/>
      <c r="COL9" s="346"/>
      <c r="COM9" s="346"/>
      <c r="CON9" s="346"/>
      <c r="COO9" s="346"/>
      <c r="COP9" s="346"/>
      <c r="COQ9" s="346"/>
      <c r="COR9" s="346"/>
      <c r="COS9" s="346"/>
      <c r="COT9" s="346"/>
      <c r="COU9" s="346"/>
      <c r="COV9" s="346"/>
      <c r="COW9" s="346"/>
      <c r="COX9" s="346"/>
      <c r="COY9" s="346"/>
      <c r="COZ9" s="346"/>
      <c r="CPA9" s="346"/>
      <c r="CPB9" s="346"/>
      <c r="CPC9" s="346"/>
      <c r="CPD9" s="346"/>
      <c r="CPE9" s="346"/>
      <c r="CPF9" s="346"/>
      <c r="CPG9" s="346"/>
      <c r="CPH9" s="346"/>
      <c r="CPI9" s="346"/>
      <c r="CPJ9" s="346"/>
      <c r="CPK9" s="346"/>
      <c r="CPL9" s="346"/>
      <c r="CPM9" s="346"/>
      <c r="CPN9" s="346"/>
      <c r="CPO9" s="346"/>
      <c r="CPP9" s="346"/>
      <c r="CPQ9" s="346"/>
      <c r="CPR9" s="346"/>
      <c r="CPS9" s="346"/>
      <c r="CPT9" s="346"/>
      <c r="CPU9" s="346"/>
      <c r="CPV9" s="346"/>
      <c r="CPW9" s="346"/>
      <c r="CPX9" s="346"/>
      <c r="CPY9" s="346"/>
      <c r="CPZ9" s="346"/>
      <c r="CQA9" s="346"/>
      <c r="CQB9" s="346"/>
      <c r="CQC9" s="346"/>
      <c r="CQD9" s="346"/>
      <c r="CQE9" s="346"/>
      <c r="CQF9" s="346"/>
      <c r="CQG9" s="346"/>
      <c r="CQH9" s="346"/>
      <c r="CQI9" s="346"/>
      <c r="CQJ9" s="346"/>
      <c r="CQK9" s="346"/>
      <c r="CQL9" s="346"/>
      <c r="CQM9" s="346"/>
      <c r="CQN9" s="346"/>
      <c r="CQO9" s="346"/>
      <c r="CQP9" s="346"/>
      <c r="CQQ9" s="346"/>
      <c r="CQR9" s="346"/>
      <c r="CQS9" s="346"/>
      <c r="CQT9" s="346"/>
      <c r="CQU9" s="346"/>
      <c r="CQV9" s="346"/>
      <c r="CQW9" s="346"/>
      <c r="CQX9" s="346"/>
      <c r="CQY9" s="346"/>
      <c r="CQZ9" s="346"/>
      <c r="CRA9" s="346"/>
      <c r="CRB9" s="346"/>
      <c r="CRC9" s="346"/>
      <c r="CRD9" s="346"/>
      <c r="CRE9" s="346"/>
      <c r="CRF9" s="346"/>
      <c r="CRG9" s="346"/>
      <c r="CRH9" s="346"/>
      <c r="CRI9" s="346"/>
      <c r="CRJ9" s="346"/>
      <c r="CRK9" s="346"/>
      <c r="CRL9" s="346"/>
      <c r="CRM9" s="346"/>
      <c r="CRN9" s="346"/>
      <c r="CRO9" s="346"/>
      <c r="CRP9" s="346"/>
      <c r="CRQ9" s="346"/>
      <c r="CRR9" s="346"/>
      <c r="CRS9" s="346"/>
      <c r="CRT9" s="346"/>
      <c r="CRU9" s="346"/>
      <c r="CRV9" s="346"/>
      <c r="CRW9" s="346"/>
      <c r="CRX9" s="346"/>
      <c r="CRY9" s="346"/>
      <c r="CRZ9" s="346"/>
      <c r="CSA9" s="346"/>
      <c r="CSB9" s="346"/>
      <c r="CSC9" s="346"/>
      <c r="CSD9" s="346"/>
      <c r="CSE9" s="346"/>
      <c r="CSF9" s="346"/>
      <c r="CSG9" s="346"/>
      <c r="CSH9" s="346"/>
      <c r="CSI9" s="346"/>
      <c r="CSJ9" s="346"/>
      <c r="CSK9" s="346"/>
      <c r="CSL9" s="346"/>
      <c r="CSM9" s="346"/>
      <c r="CSN9" s="346"/>
      <c r="CSO9" s="346"/>
      <c r="CSP9" s="346"/>
      <c r="CSQ9" s="346"/>
      <c r="CSR9" s="346"/>
      <c r="CSS9" s="346"/>
      <c r="CST9" s="346"/>
      <c r="CSU9" s="346"/>
      <c r="CSV9" s="346"/>
      <c r="CSW9" s="346"/>
      <c r="CSX9" s="346"/>
      <c r="CSY9" s="346"/>
      <c r="CSZ9" s="346"/>
      <c r="CTA9" s="346"/>
      <c r="CTB9" s="346"/>
      <c r="CTC9" s="346"/>
      <c r="CTD9" s="346"/>
      <c r="CTE9" s="346"/>
      <c r="CTF9" s="346"/>
      <c r="CTG9" s="346"/>
      <c r="CTH9" s="346"/>
      <c r="CTI9" s="346"/>
      <c r="CTJ9" s="346"/>
      <c r="CTK9" s="346"/>
      <c r="CTL9" s="346"/>
      <c r="CTM9" s="346"/>
      <c r="CTN9" s="346"/>
      <c r="CTO9" s="346"/>
      <c r="CTP9" s="346"/>
      <c r="CTQ9" s="346"/>
      <c r="CTR9" s="346"/>
      <c r="CTS9" s="346"/>
      <c r="CTT9" s="346"/>
      <c r="CTU9" s="346"/>
      <c r="CTV9" s="346"/>
      <c r="CTW9" s="346"/>
      <c r="CTX9" s="346"/>
      <c r="CTY9" s="346"/>
      <c r="CTZ9" s="346"/>
      <c r="CUA9" s="346"/>
      <c r="CUB9" s="346"/>
      <c r="CUC9" s="346"/>
      <c r="CUD9" s="346"/>
      <c r="CUE9" s="346"/>
      <c r="CUF9" s="346"/>
      <c r="CUG9" s="346"/>
      <c r="CUH9" s="346"/>
      <c r="CUI9" s="346"/>
      <c r="CUJ9" s="346"/>
      <c r="CUK9" s="346"/>
      <c r="CUL9" s="346"/>
      <c r="CUM9" s="346"/>
      <c r="CUN9" s="346"/>
      <c r="CUO9" s="346"/>
      <c r="CUP9" s="346"/>
      <c r="CUQ9" s="346"/>
      <c r="CUR9" s="346"/>
      <c r="CUS9" s="346"/>
      <c r="CUT9" s="346"/>
      <c r="CUU9" s="346"/>
      <c r="CUV9" s="346"/>
      <c r="CUW9" s="346"/>
      <c r="CUX9" s="346"/>
      <c r="CUY9" s="346"/>
      <c r="CUZ9" s="346"/>
      <c r="CVA9" s="346"/>
      <c r="CVB9" s="346"/>
      <c r="CVC9" s="346"/>
      <c r="CVD9" s="346"/>
      <c r="CVE9" s="346"/>
      <c r="CVF9" s="346"/>
      <c r="CVG9" s="346"/>
      <c r="CVH9" s="346"/>
      <c r="CVI9" s="346"/>
      <c r="CVJ9" s="346"/>
      <c r="CVK9" s="346"/>
      <c r="CVL9" s="346"/>
      <c r="CVM9" s="346"/>
      <c r="CVN9" s="346"/>
      <c r="CVO9" s="346"/>
      <c r="CVP9" s="346"/>
      <c r="CVQ9" s="346"/>
      <c r="CVR9" s="346"/>
      <c r="CVS9" s="346"/>
      <c r="CVT9" s="346"/>
      <c r="CVU9" s="346"/>
      <c r="CVV9" s="346"/>
      <c r="CVW9" s="346"/>
      <c r="CVX9" s="346"/>
      <c r="CVY9" s="346"/>
      <c r="CVZ9" s="346"/>
      <c r="CWA9" s="346"/>
      <c r="CWB9" s="346"/>
      <c r="CWC9" s="346"/>
      <c r="CWD9" s="346"/>
      <c r="CWE9" s="346"/>
      <c r="CWF9" s="346"/>
      <c r="CWG9" s="346"/>
      <c r="CWH9" s="346"/>
      <c r="CWI9" s="346"/>
      <c r="CWJ9" s="346"/>
      <c r="CWK9" s="346"/>
      <c r="CWL9" s="346"/>
      <c r="CWM9" s="346"/>
      <c r="CWN9" s="346"/>
      <c r="CWO9" s="346"/>
      <c r="CWP9" s="346"/>
      <c r="CWQ9" s="346"/>
      <c r="CWR9" s="346"/>
      <c r="CWS9" s="346"/>
      <c r="CWT9" s="346"/>
      <c r="CWU9" s="346"/>
      <c r="CWV9" s="346"/>
      <c r="CWW9" s="346"/>
      <c r="CWX9" s="346"/>
      <c r="CWY9" s="346"/>
      <c r="CWZ9" s="346"/>
      <c r="CXA9" s="346"/>
      <c r="CXB9" s="346"/>
      <c r="CXC9" s="346"/>
      <c r="CXD9" s="346"/>
      <c r="CXE9" s="346"/>
      <c r="CXF9" s="346"/>
      <c r="CXG9" s="346"/>
      <c r="CXH9" s="346"/>
      <c r="CXI9" s="346"/>
      <c r="CXJ9" s="346"/>
      <c r="CXK9" s="346"/>
      <c r="CXL9" s="346"/>
      <c r="CXM9" s="346"/>
      <c r="CXN9" s="346"/>
      <c r="CXO9" s="346"/>
      <c r="CXP9" s="346"/>
      <c r="CXQ9" s="346"/>
      <c r="CXR9" s="346"/>
      <c r="CXS9" s="346"/>
      <c r="CXT9" s="346"/>
      <c r="CXU9" s="346"/>
      <c r="CXV9" s="346"/>
      <c r="CXW9" s="346"/>
      <c r="CXX9" s="346"/>
      <c r="CXY9" s="346"/>
      <c r="CXZ9" s="346"/>
      <c r="CYA9" s="346"/>
      <c r="CYB9" s="346"/>
      <c r="CYC9" s="346"/>
      <c r="CYD9" s="346"/>
      <c r="CYE9" s="346"/>
      <c r="CYF9" s="346"/>
      <c r="CYG9" s="346"/>
      <c r="CYH9" s="346"/>
      <c r="CYI9" s="346"/>
      <c r="CYJ9" s="346"/>
      <c r="CYK9" s="346"/>
      <c r="CYL9" s="346"/>
      <c r="CYM9" s="346"/>
      <c r="CYN9" s="346"/>
      <c r="CYO9" s="346"/>
      <c r="CYP9" s="346"/>
      <c r="CYQ9" s="346"/>
      <c r="CYR9" s="346"/>
      <c r="CYS9" s="346"/>
      <c r="CYT9" s="346"/>
      <c r="CYU9" s="346"/>
      <c r="CYV9" s="346"/>
      <c r="CYW9" s="346"/>
      <c r="CYX9" s="346"/>
      <c r="CYY9" s="346"/>
      <c r="CYZ9" s="346"/>
      <c r="CZA9" s="346"/>
      <c r="CZB9" s="346"/>
      <c r="CZC9" s="346"/>
      <c r="CZD9" s="346"/>
      <c r="CZE9" s="346"/>
      <c r="CZF9" s="346"/>
      <c r="CZG9" s="346"/>
      <c r="CZH9" s="346"/>
      <c r="CZI9" s="346"/>
      <c r="CZJ9" s="346"/>
      <c r="CZK9" s="346"/>
      <c r="CZL9" s="346"/>
      <c r="CZM9" s="346"/>
      <c r="CZN9" s="346"/>
      <c r="CZO9" s="346"/>
      <c r="CZP9" s="346"/>
      <c r="CZQ9" s="346"/>
      <c r="CZR9" s="346"/>
      <c r="CZS9" s="346"/>
      <c r="CZT9" s="346"/>
      <c r="CZU9" s="346"/>
      <c r="CZV9" s="346"/>
      <c r="CZW9" s="346"/>
      <c r="CZX9" s="346"/>
      <c r="CZY9" s="346"/>
      <c r="CZZ9" s="346"/>
      <c r="DAA9" s="346"/>
      <c r="DAB9" s="346"/>
      <c r="DAC9" s="346"/>
      <c r="DAD9" s="346"/>
      <c r="DAE9" s="346"/>
      <c r="DAF9" s="346"/>
      <c r="DAG9" s="346"/>
      <c r="DAH9" s="346"/>
      <c r="DAI9" s="346"/>
      <c r="DAJ9" s="346"/>
      <c r="DAK9" s="346"/>
      <c r="DAL9" s="346"/>
      <c r="DAM9" s="346"/>
      <c r="DAN9" s="346"/>
      <c r="DAO9" s="346"/>
      <c r="DAP9" s="346"/>
      <c r="DAQ9" s="346"/>
      <c r="DAR9" s="346"/>
      <c r="DAS9" s="346"/>
      <c r="DAT9" s="346"/>
      <c r="DAU9" s="346"/>
      <c r="DAV9" s="346"/>
      <c r="DAW9" s="346"/>
      <c r="DAX9" s="346"/>
      <c r="DAY9" s="346"/>
      <c r="DAZ9" s="346"/>
      <c r="DBA9" s="346"/>
      <c r="DBB9" s="346"/>
      <c r="DBC9" s="346"/>
      <c r="DBD9" s="346"/>
      <c r="DBE9" s="346"/>
      <c r="DBF9" s="346"/>
      <c r="DBG9" s="346"/>
      <c r="DBH9" s="346"/>
      <c r="DBI9" s="346"/>
      <c r="DBJ9" s="346"/>
      <c r="DBK9" s="346"/>
      <c r="DBL9" s="346"/>
      <c r="DBM9" s="346"/>
      <c r="DBN9" s="346"/>
      <c r="DBO9" s="346"/>
      <c r="DBP9" s="346"/>
      <c r="DBQ9" s="346"/>
      <c r="DBR9" s="346"/>
      <c r="DBS9" s="346"/>
      <c r="DBT9" s="346"/>
      <c r="DBU9" s="346"/>
      <c r="DBV9" s="346"/>
      <c r="DBW9" s="346"/>
      <c r="DBX9" s="346"/>
      <c r="DBY9" s="346"/>
      <c r="DBZ9" s="346"/>
      <c r="DCA9" s="346"/>
      <c r="DCB9" s="346"/>
      <c r="DCC9" s="346"/>
      <c r="DCD9" s="346"/>
      <c r="DCE9" s="346"/>
      <c r="DCF9" s="346"/>
      <c r="DCG9" s="346"/>
      <c r="DCH9" s="346"/>
      <c r="DCI9" s="346"/>
      <c r="DCJ9" s="346"/>
      <c r="DCK9" s="346"/>
      <c r="DCL9" s="346"/>
      <c r="DCM9" s="346"/>
      <c r="DCN9" s="346"/>
      <c r="DCO9" s="346"/>
      <c r="DCP9" s="346"/>
      <c r="DCQ9" s="346"/>
      <c r="DCR9" s="346"/>
      <c r="DCS9" s="346"/>
      <c r="DCT9" s="346"/>
      <c r="DCU9" s="346"/>
      <c r="DCV9" s="346"/>
      <c r="DCW9" s="346"/>
      <c r="DCX9" s="346"/>
      <c r="DCY9" s="346"/>
      <c r="DCZ9" s="346"/>
      <c r="DDA9" s="346"/>
      <c r="DDB9" s="346"/>
      <c r="DDC9" s="346"/>
      <c r="DDD9" s="346"/>
      <c r="DDE9" s="346"/>
      <c r="DDF9" s="346"/>
      <c r="DDG9" s="346"/>
      <c r="DDH9" s="346"/>
      <c r="DDI9" s="346"/>
      <c r="DDJ9" s="346"/>
      <c r="DDK9" s="346"/>
      <c r="DDL9" s="346"/>
      <c r="DDM9" s="346"/>
      <c r="DDN9" s="346"/>
      <c r="DDO9" s="346"/>
      <c r="DDP9" s="346"/>
      <c r="DDQ9" s="346"/>
      <c r="DDR9" s="346"/>
      <c r="DDS9" s="346"/>
      <c r="DDT9" s="346"/>
      <c r="DDU9" s="346"/>
      <c r="DDV9" s="346"/>
      <c r="DDW9" s="346"/>
      <c r="DDX9" s="346"/>
      <c r="DDY9" s="346"/>
      <c r="DDZ9" s="346"/>
      <c r="DEA9" s="346"/>
      <c r="DEB9" s="346"/>
      <c r="DEC9" s="346"/>
      <c r="DED9" s="346"/>
      <c r="DEE9" s="346"/>
      <c r="DEF9" s="346"/>
      <c r="DEG9" s="346"/>
      <c r="DEH9" s="346"/>
      <c r="DEI9" s="346"/>
      <c r="DEJ9" s="346"/>
      <c r="DEK9" s="346"/>
      <c r="DEL9" s="346"/>
      <c r="DEM9" s="346"/>
      <c r="DEN9" s="346"/>
      <c r="DEO9" s="346"/>
      <c r="DEP9" s="346"/>
      <c r="DEQ9" s="346"/>
      <c r="DER9" s="346"/>
      <c r="DES9" s="346"/>
      <c r="DET9" s="346"/>
      <c r="DEU9" s="346"/>
      <c r="DEV9" s="346"/>
      <c r="DEW9" s="346"/>
      <c r="DEX9" s="346"/>
      <c r="DEY9" s="346"/>
      <c r="DEZ9" s="346"/>
      <c r="DFA9" s="346"/>
      <c r="DFB9" s="346"/>
      <c r="DFC9" s="346"/>
      <c r="DFD9" s="346"/>
      <c r="DFE9" s="346"/>
      <c r="DFF9" s="346"/>
      <c r="DFG9" s="346"/>
      <c r="DFH9" s="346"/>
      <c r="DFI9" s="346"/>
      <c r="DFJ9" s="346"/>
      <c r="DFK9" s="346"/>
      <c r="DFL9" s="346"/>
      <c r="DFM9" s="346"/>
      <c r="DFN9" s="346"/>
      <c r="DFO9" s="346"/>
      <c r="DFP9" s="346"/>
      <c r="DFQ9" s="346"/>
      <c r="DFR9" s="346"/>
      <c r="DFS9" s="346"/>
      <c r="DFT9" s="346"/>
      <c r="DFU9" s="346"/>
      <c r="DFV9" s="346"/>
      <c r="DFW9" s="346"/>
      <c r="DFX9" s="346"/>
      <c r="DFY9" s="346"/>
      <c r="DFZ9" s="346"/>
      <c r="DGA9" s="346"/>
      <c r="DGB9" s="346"/>
      <c r="DGC9" s="346"/>
      <c r="DGD9" s="346"/>
      <c r="DGE9" s="346"/>
      <c r="DGF9" s="346"/>
      <c r="DGG9" s="346"/>
      <c r="DGH9" s="346"/>
      <c r="DGI9" s="346"/>
      <c r="DGJ9" s="346"/>
      <c r="DGK9" s="346"/>
      <c r="DGL9" s="346"/>
      <c r="DGM9" s="346"/>
      <c r="DGN9" s="346"/>
      <c r="DGO9" s="346"/>
      <c r="DGP9" s="346"/>
      <c r="DGQ9" s="346"/>
      <c r="DGR9" s="346"/>
      <c r="DGS9" s="346"/>
      <c r="DGT9" s="346"/>
      <c r="DGU9" s="346"/>
      <c r="DGV9" s="346"/>
      <c r="DGW9" s="346"/>
      <c r="DGX9" s="346"/>
      <c r="DGY9" s="346"/>
      <c r="DGZ9" s="346"/>
      <c r="DHA9" s="346"/>
      <c r="DHB9" s="346"/>
      <c r="DHC9" s="346"/>
      <c r="DHD9" s="346"/>
      <c r="DHE9" s="346"/>
      <c r="DHF9" s="346"/>
      <c r="DHG9" s="346"/>
      <c r="DHH9" s="346"/>
      <c r="DHI9" s="346"/>
      <c r="DHJ9" s="346"/>
      <c r="DHK9" s="346"/>
      <c r="DHL9" s="346"/>
      <c r="DHM9" s="346"/>
      <c r="DHN9" s="346"/>
      <c r="DHO9" s="346"/>
      <c r="DHP9" s="346"/>
      <c r="DHQ9" s="346"/>
      <c r="DHR9" s="346"/>
      <c r="DHS9" s="346"/>
      <c r="DHT9" s="346"/>
      <c r="DHU9" s="346"/>
      <c r="DHV9" s="346"/>
      <c r="DHW9" s="346"/>
      <c r="DHX9" s="346"/>
      <c r="DHY9" s="346"/>
      <c r="DHZ9" s="346"/>
      <c r="DIA9" s="346"/>
      <c r="DIB9" s="346"/>
      <c r="DIC9" s="346"/>
      <c r="DID9" s="346"/>
      <c r="DIE9" s="346"/>
      <c r="DIF9" s="346"/>
      <c r="DIG9" s="346"/>
      <c r="DIH9" s="346"/>
      <c r="DII9" s="346"/>
      <c r="DIJ9" s="346"/>
      <c r="DIK9" s="346"/>
      <c r="DIL9" s="346"/>
      <c r="DIM9" s="346"/>
      <c r="DIN9" s="346"/>
      <c r="DIO9" s="346"/>
      <c r="DIP9" s="346"/>
      <c r="DIQ9" s="346"/>
      <c r="DIR9" s="346"/>
      <c r="DIS9" s="346"/>
      <c r="DIT9" s="346"/>
      <c r="DIU9" s="346"/>
      <c r="DIV9" s="346"/>
      <c r="DIW9" s="346"/>
      <c r="DIX9" s="346"/>
      <c r="DIY9" s="346"/>
      <c r="DIZ9" s="346"/>
      <c r="DJA9" s="346"/>
      <c r="DJB9" s="346"/>
      <c r="DJC9" s="346"/>
      <c r="DJD9" s="346"/>
      <c r="DJE9" s="346"/>
      <c r="DJF9" s="346"/>
      <c r="DJG9" s="346"/>
      <c r="DJH9" s="346"/>
      <c r="DJI9" s="346"/>
      <c r="DJJ9" s="346"/>
      <c r="DJK9" s="346"/>
      <c r="DJL9" s="346"/>
      <c r="DJM9" s="346"/>
      <c r="DJN9" s="346"/>
      <c r="DJO9" s="346"/>
      <c r="DJP9" s="346"/>
      <c r="DJQ9" s="346"/>
      <c r="DJR9" s="346"/>
      <c r="DJS9" s="346"/>
      <c r="DJT9" s="346"/>
      <c r="DJU9" s="346"/>
      <c r="DJV9" s="346"/>
      <c r="DJW9" s="346"/>
      <c r="DJX9" s="346"/>
      <c r="DJY9" s="346"/>
      <c r="DJZ9" s="346"/>
      <c r="DKA9" s="346"/>
      <c r="DKB9" s="346"/>
      <c r="DKC9" s="346"/>
      <c r="DKD9" s="346"/>
      <c r="DKE9" s="346"/>
      <c r="DKF9" s="346"/>
      <c r="DKG9" s="346"/>
      <c r="DKH9" s="346"/>
      <c r="DKI9" s="346"/>
      <c r="DKJ9" s="346"/>
      <c r="DKK9" s="346"/>
      <c r="DKL9" s="346"/>
      <c r="DKM9" s="346"/>
      <c r="DKN9" s="346"/>
      <c r="DKO9" s="346"/>
      <c r="DKP9" s="346"/>
      <c r="DKQ9" s="346"/>
      <c r="DKR9" s="346"/>
      <c r="DKS9" s="346"/>
      <c r="DKT9" s="346"/>
      <c r="DKU9" s="346"/>
      <c r="DKV9" s="346"/>
      <c r="DKW9" s="346"/>
      <c r="DKX9" s="346"/>
      <c r="DKY9" s="346"/>
      <c r="DKZ9" s="346"/>
      <c r="DLA9" s="346"/>
      <c r="DLB9" s="346"/>
      <c r="DLC9" s="346"/>
      <c r="DLD9" s="346"/>
      <c r="DLE9" s="346"/>
      <c r="DLF9" s="346"/>
      <c r="DLG9" s="346"/>
      <c r="DLH9" s="346"/>
      <c r="DLI9" s="346"/>
      <c r="DLJ9" s="346"/>
      <c r="DLK9" s="346"/>
      <c r="DLL9" s="346"/>
      <c r="DLM9" s="346"/>
      <c r="DLN9" s="346"/>
      <c r="DLO9" s="346"/>
      <c r="DLP9" s="346"/>
      <c r="DLQ9" s="346"/>
      <c r="DLR9" s="346"/>
      <c r="DLS9" s="346"/>
      <c r="DLT9" s="346"/>
      <c r="DLU9" s="346"/>
      <c r="DLV9" s="346"/>
      <c r="DLW9" s="346"/>
      <c r="DLX9" s="346"/>
      <c r="DLY9" s="346"/>
      <c r="DLZ9" s="346"/>
      <c r="DMA9" s="346"/>
      <c r="DMB9" s="346"/>
      <c r="DMC9" s="346"/>
      <c r="DMD9" s="346"/>
      <c r="DME9" s="346"/>
      <c r="DMF9" s="346"/>
      <c r="DMG9" s="346"/>
      <c r="DMH9" s="346"/>
      <c r="DMI9" s="346"/>
      <c r="DMJ9" s="346"/>
      <c r="DMK9" s="346"/>
      <c r="DML9" s="346"/>
      <c r="DMM9" s="346"/>
      <c r="DMN9" s="346"/>
      <c r="DMO9" s="346"/>
      <c r="DMP9" s="346"/>
      <c r="DMQ9" s="346"/>
      <c r="DMR9" s="346"/>
      <c r="DMS9" s="346"/>
      <c r="DMT9" s="346"/>
      <c r="DMU9" s="346"/>
      <c r="DMV9" s="346"/>
      <c r="DMW9" s="346"/>
      <c r="DMX9" s="346"/>
      <c r="DMY9" s="346"/>
      <c r="DMZ9" s="346"/>
      <c r="DNA9" s="346"/>
      <c r="DNB9" s="346"/>
      <c r="DNC9" s="346"/>
      <c r="DND9" s="346"/>
      <c r="DNE9" s="346"/>
      <c r="DNF9" s="346"/>
      <c r="DNG9" s="346"/>
      <c r="DNH9" s="346"/>
      <c r="DNI9" s="346"/>
      <c r="DNJ9" s="346"/>
      <c r="DNK9" s="346"/>
      <c r="DNL9" s="346"/>
      <c r="DNM9" s="346"/>
      <c r="DNN9" s="346"/>
      <c r="DNO9" s="346"/>
      <c r="DNP9" s="346"/>
      <c r="DNQ9" s="346"/>
      <c r="DNR9" s="346"/>
      <c r="DNS9" s="346"/>
      <c r="DNT9" s="346"/>
      <c r="DNU9" s="346"/>
      <c r="DNV9" s="346"/>
      <c r="DNW9" s="346"/>
      <c r="DNX9" s="346"/>
      <c r="DNY9" s="346"/>
      <c r="DNZ9" s="346"/>
      <c r="DOA9" s="346"/>
      <c r="DOB9" s="346"/>
      <c r="DOC9" s="346"/>
      <c r="DOD9" s="346"/>
      <c r="DOE9" s="346"/>
      <c r="DOF9" s="346"/>
      <c r="DOG9" s="346"/>
      <c r="DOH9" s="346"/>
      <c r="DOI9" s="346"/>
      <c r="DOJ9" s="346"/>
      <c r="DOK9" s="346"/>
      <c r="DOL9" s="346"/>
      <c r="DOM9" s="346"/>
      <c r="DON9" s="346"/>
      <c r="DOO9" s="346"/>
      <c r="DOP9" s="346"/>
      <c r="DOQ9" s="346"/>
      <c r="DOR9" s="346"/>
      <c r="DOS9" s="346"/>
      <c r="DOT9" s="346"/>
      <c r="DOU9" s="346"/>
      <c r="DOV9" s="346"/>
      <c r="DOW9" s="346"/>
      <c r="DOX9" s="346"/>
      <c r="DOY9" s="346"/>
      <c r="DOZ9" s="346"/>
      <c r="DPA9" s="346"/>
      <c r="DPB9" s="346"/>
      <c r="DPC9" s="346"/>
      <c r="DPD9" s="346"/>
      <c r="DPE9" s="346"/>
      <c r="DPF9" s="346"/>
      <c r="DPG9" s="346"/>
      <c r="DPH9" s="346"/>
      <c r="DPI9" s="346"/>
      <c r="DPJ9" s="346"/>
      <c r="DPK9" s="346"/>
      <c r="DPL9" s="346"/>
      <c r="DPM9" s="346"/>
      <c r="DPN9" s="346"/>
      <c r="DPO9" s="346"/>
      <c r="DPP9" s="346"/>
      <c r="DPQ9" s="346"/>
      <c r="DPR9" s="346"/>
      <c r="DPS9" s="346"/>
      <c r="DPT9" s="346"/>
      <c r="DPU9" s="346"/>
      <c r="DPV9" s="346"/>
      <c r="DPW9" s="346"/>
      <c r="DPX9" s="346"/>
      <c r="DPY9" s="346"/>
      <c r="DPZ9" s="346"/>
      <c r="DQA9" s="346"/>
      <c r="DQB9" s="346"/>
      <c r="DQC9" s="346"/>
      <c r="DQD9" s="346"/>
      <c r="DQE9" s="346"/>
      <c r="DQF9" s="346"/>
      <c r="DQG9" s="346"/>
      <c r="DQH9" s="346"/>
      <c r="DQI9" s="346"/>
      <c r="DQJ9" s="346"/>
      <c r="DQK9" s="346"/>
      <c r="DQL9" s="346"/>
      <c r="DQM9" s="346"/>
      <c r="DQN9" s="346"/>
      <c r="DQO9" s="346"/>
      <c r="DQP9" s="346"/>
      <c r="DQQ9" s="346"/>
      <c r="DQR9" s="346"/>
      <c r="DQS9" s="346"/>
      <c r="DQT9" s="346"/>
      <c r="DQU9" s="346"/>
      <c r="DQV9" s="346"/>
      <c r="DQW9" s="346"/>
      <c r="DQX9" s="346"/>
      <c r="DQY9" s="346"/>
      <c r="DQZ9" s="346"/>
      <c r="DRA9" s="346"/>
      <c r="DRB9" s="346"/>
      <c r="DRC9" s="346"/>
      <c r="DRD9" s="346"/>
      <c r="DRE9" s="346"/>
      <c r="DRF9" s="346"/>
      <c r="DRG9" s="346"/>
      <c r="DRH9" s="346"/>
      <c r="DRI9" s="346"/>
      <c r="DRJ9" s="346"/>
      <c r="DRK9" s="346"/>
      <c r="DRL9" s="346"/>
      <c r="DRM9" s="346"/>
      <c r="DRN9" s="346"/>
      <c r="DRO9" s="346"/>
      <c r="DRP9" s="346"/>
      <c r="DRQ9" s="346"/>
      <c r="DRR9" s="346"/>
      <c r="DRS9" s="346"/>
      <c r="DRT9" s="346"/>
      <c r="DRU9" s="346"/>
      <c r="DRV9" s="346"/>
      <c r="DRW9" s="346"/>
      <c r="DRX9" s="346"/>
      <c r="DRY9" s="346"/>
      <c r="DRZ9" s="346"/>
      <c r="DSA9" s="346"/>
      <c r="DSB9" s="346"/>
      <c r="DSC9" s="346"/>
      <c r="DSD9" s="346"/>
      <c r="DSE9" s="346"/>
      <c r="DSF9" s="346"/>
      <c r="DSG9" s="346"/>
      <c r="DSH9" s="346"/>
      <c r="DSI9" s="346"/>
      <c r="DSJ9" s="346"/>
      <c r="DSK9" s="346"/>
      <c r="DSL9" s="346"/>
      <c r="DSM9" s="346"/>
      <c r="DSN9" s="346"/>
      <c r="DSO9" s="346"/>
      <c r="DSP9" s="346"/>
      <c r="DSQ9" s="346"/>
      <c r="DSR9" s="346"/>
      <c r="DSS9" s="346"/>
      <c r="DST9" s="346"/>
      <c r="DSU9" s="346"/>
      <c r="DSV9" s="346"/>
      <c r="DSW9" s="346"/>
      <c r="DSX9" s="346"/>
      <c r="DSY9" s="346"/>
      <c r="DSZ9" s="346"/>
      <c r="DTA9" s="346"/>
      <c r="DTB9" s="346"/>
      <c r="DTC9" s="346"/>
      <c r="DTD9" s="346"/>
      <c r="DTE9" s="346"/>
      <c r="DTF9" s="346"/>
      <c r="DTG9" s="346"/>
      <c r="DTH9" s="346"/>
      <c r="DTI9" s="346"/>
      <c r="DTJ9" s="346"/>
      <c r="DTK9" s="346"/>
      <c r="DTL9" s="346"/>
      <c r="DTM9" s="346"/>
      <c r="DTN9" s="346"/>
      <c r="DTO9" s="346"/>
      <c r="DTP9" s="346"/>
      <c r="DTQ9" s="346"/>
      <c r="DTR9" s="346"/>
      <c r="DTS9" s="346"/>
      <c r="DTT9" s="346"/>
      <c r="DTU9" s="346"/>
      <c r="DTV9" s="346"/>
      <c r="DTW9" s="346"/>
      <c r="DTX9" s="346"/>
      <c r="DTY9" s="346"/>
      <c r="DTZ9" s="346"/>
      <c r="DUA9" s="346"/>
      <c r="DUB9" s="346"/>
      <c r="DUC9" s="346"/>
      <c r="DUD9" s="346"/>
      <c r="DUE9" s="346"/>
      <c r="DUF9" s="346"/>
      <c r="DUG9" s="346"/>
      <c r="DUH9" s="346"/>
      <c r="DUI9" s="346"/>
      <c r="DUJ9" s="346"/>
      <c r="DUK9" s="346"/>
      <c r="DUL9" s="346"/>
      <c r="DUM9" s="346"/>
      <c r="DUN9" s="346"/>
      <c r="DUO9" s="346"/>
      <c r="DUP9" s="346"/>
      <c r="DUQ9" s="346"/>
      <c r="DUR9" s="346"/>
      <c r="DUS9" s="346"/>
      <c r="DUT9" s="346"/>
      <c r="DUU9" s="346"/>
      <c r="DUV9" s="346"/>
      <c r="DUW9" s="346"/>
      <c r="DUX9" s="346"/>
      <c r="DUY9" s="346"/>
      <c r="DUZ9" s="346"/>
      <c r="DVA9" s="346"/>
      <c r="DVB9" s="346"/>
      <c r="DVC9" s="346"/>
      <c r="DVD9" s="346"/>
      <c r="DVE9" s="346"/>
      <c r="DVF9" s="346"/>
      <c r="DVG9" s="346"/>
      <c r="DVH9" s="346"/>
      <c r="DVI9" s="346"/>
      <c r="DVJ9" s="346"/>
      <c r="DVK9" s="346"/>
      <c r="DVL9" s="346"/>
      <c r="DVM9" s="346"/>
      <c r="DVN9" s="346"/>
      <c r="DVO9" s="346"/>
      <c r="DVP9" s="346"/>
      <c r="DVQ9" s="346"/>
      <c r="DVR9" s="346"/>
      <c r="DVS9" s="346"/>
      <c r="DVT9" s="346"/>
      <c r="DVU9" s="346"/>
      <c r="DVV9" s="346"/>
      <c r="DVW9" s="346"/>
      <c r="DVX9" s="346"/>
      <c r="DVY9" s="346"/>
      <c r="DVZ9" s="346"/>
      <c r="DWA9" s="346"/>
      <c r="DWB9" s="346"/>
      <c r="DWC9" s="346"/>
      <c r="DWD9" s="346"/>
      <c r="DWE9" s="346"/>
      <c r="DWF9" s="346"/>
      <c r="DWG9" s="346"/>
      <c r="DWH9" s="346"/>
      <c r="DWI9" s="346"/>
      <c r="DWJ9" s="346"/>
      <c r="DWK9" s="346"/>
      <c r="DWL9" s="346"/>
      <c r="DWM9" s="346"/>
      <c r="DWN9" s="346"/>
      <c r="DWO9" s="346"/>
      <c r="DWP9" s="346"/>
      <c r="DWQ9" s="346"/>
      <c r="DWR9" s="346"/>
      <c r="DWS9" s="346"/>
      <c r="DWT9" s="346"/>
      <c r="DWU9" s="346"/>
      <c r="DWV9" s="346"/>
      <c r="DWW9" s="346"/>
      <c r="DWX9" s="346"/>
      <c r="DWY9" s="346"/>
      <c r="DWZ9" s="346"/>
      <c r="DXA9" s="346"/>
      <c r="DXB9" s="346"/>
      <c r="DXC9" s="346"/>
      <c r="DXD9" s="346"/>
      <c r="DXE9" s="346"/>
      <c r="DXF9" s="346"/>
      <c r="DXG9" s="346"/>
      <c r="DXH9" s="346"/>
      <c r="DXI9" s="346"/>
      <c r="DXJ9" s="346"/>
      <c r="DXK9" s="346"/>
      <c r="DXL9" s="346"/>
      <c r="DXM9" s="346"/>
      <c r="DXN9" s="346"/>
      <c r="DXO9" s="346"/>
      <c r="DXP9" s="346"/>
      <c r="DXQ9" s="346"/>
      <c r="DXR9" s="346"/>
      <c r="DXS9" s="346"/>
      <c r="DXT9" s="346"/>
      <c r="DXU9" s="346"/>
      <c r="DXV9" s="346"/>
      <c r="DXW9" s="346"/>
      <c r="DXX9" s="346"/>
      <c r="DXY9" s="346"/>
      <c r="DXZ9" s="346"/>
      <c r="DYA9" s="346"/>
      <c r="DYB9" s="346"/>
      <c r="DYC9" s="346"/>
      <c r="DYD9" s="346"/>
      <c r="DYE9" s="346"/>
      <c r="DYF9" s="346"/>
      <c r="DYG9" s="346"/>
      <c r="DYH9" s="346"/>
      <c r="DYI9" s="346"/>
      <c r="DYJ9" s="346"/>
      <c r="DYK9" s="346"/>
      <c r="DYL9" s="346"/>
      <c r="DYM9" s="346"/>
      <c r="DYN9" s="346"/>
      <c r="DYO9" s="346"/>
      <c r="DYP9" s="346"/>
      <c r="DYQ9" s="346"/>
      <c r="DYR9" s="346"/>
      <c r="DYS9" s="346"/>
      <c r="DYT9" s="346"/>
      <c r="DYU9" s="346"/>
      <c r="DYV9" s="346"/>
      <c r="DYW9" s="346"/>
      <c r="DYX9" s="346"/>
      <c r="DYY9" s="346"/>
      <c r="DYZ9" s="346"/>
      <c r="DZA9" s="346"/>
      <c r="DZB9" s="346"/>
      <c r="DZC9" s="346"/>
      <c r="DZD9" s="346"/>
      <c r="DZE9" s="346"/>
      <c r="DZF9" s="346"/>
      <c r="DZG9" s="346"/>
      <c r="DZH9" s="346"/>
      <c r="DZI9" s="346"/>
      <c r="DZJ9" s="346"/>
      <c r="DZK9" s="346"/>
      <c r="DZL9" s="346"/>
      <c r="DZM9" s="346"/>
      <c r="DZN9" s="346"/>
      <c r="DZO9" s="346"/>
      <c r="DZP9" s="346"/>
      <c r="DZQ9" s="346"/>
      <c r="DZR9" s="346"/>
      <c r="DZS9" s="346"/>
      <c r="DZT9" s="346"/>
      <c r="DZU9" s="346"/>
      <c r="DZV9" s="346"/>
      <c r="DZW9" s="346"/>
      <c r="DZX9" s="346"/>
      <c r="DZY9" s="346"/>
      <c r="DZZ9" s="346"/>
      <c r="EAA9" s="346"/>
      <c r="EAB9" s="346"/>
      <c r="EAC9" s="346"/>
      <c r="EAD9" s="346"/>
      <c r="EAE9" s="346"/>
      <c r="EAF9" s="346"/>
      <c r="EAG9" s="346"/>
      <c r="EAH9" s="346"/>
      <c r="EAI9" s="346"/>
      <c r="EAJ9" s="346"/>
      <c r="EAK9" s="346"/>
      <c r="EAL9" s="346"/>
      <c r="EAM9" s="346"/>
      <c r="EAN9" s="346"/>
      <c r="EAO9" s="346"/>
      <c r="EAP9" s="346"/>
      <c r="EAQ9" s="346"/>
      <c r="EAR9" s="346"/>
      <c r="EAS9" s="346"/>
      <c r="EAT9" s="346"/>
      <c r="EAU9" s="346"/>
      <c r="EAV9" s="346"/>
      <c r="EAW9" s="346"/>
      <c r="EAX9" s="346"/>
      <c r="EAY9" s="346"/>
      <c r="EAZ9" s="346"/>
      <c r="EBA9" s="346"/>
      <c r="EBB9" s="346"/>
      <c r="EBC9" s="346"/>
      <c r="EBD9" s="346"/>
      <c r="EBE9" s="346"/>
      <c r="EBF9" s="346"/>
      <c r="EBG9" s="346"/>
      <c r="EBH9" s="346"/>
      <c r="EBI9" s="346"/>
      <c r="EBJ9" s="346"/>
      <c r="EBK9" s="346"/>
      <c r="EBL9" s="346"/>
      <c r="EBM9" s="346"/>
      <c r="EBN9" s="346"/>
      <c r="EBO9" s="346"/>
      <c r="EBP9" s="346"/>
      <c r="EBQ9" s="346"/>
      <c r="EBR9" s="346"/>
      <c r="EBS9" s="346"/>
      <c r="EBT9" s="346"/>
      <c r="EBU9" s="346"/>
      <c r="EBV9" s="346"/>
      <c r="EBW9" s="346"/>
      <c r="EBX9" s="346"/>
      <c r="EBY9" s="346"/>
      <c r="EBZ9" s="346"/>
      <c r="ECA9" s="346"/>
      <c r="ECB9" s="346"/>
      <c r="ECC9" s="346"/>
      <c r="ECD9" s="346"/>
      <c r="ECE9" s="346"/>
      <c r="ECF9" s="346"/>
      <c r="ECG9" s="346"/>
      <c r="ECH9" s="346"/>
      <c r="ECI9" s="346"/>
      <c r="ECJ9" s="346"/>
      <c r="ECK9" s="346"/>
      <c r="ECL9" s="346"/>
      <c r="ECM9" s="346"/>
      <c r="ECN9" s="346"/>
      <c r="ECO9" s="346"/>
      <c r="ECP9" s="346"/>
      <c r="ECQ9" s="346"/>
      <c r="ECR9" s="346"/>
      <c r="ECS9" s="346"/>
      <c r="ECT9" s="346"/>
      <c r="ECU9" s="346"/>
      <c r="ECV9" s="346"/>
      <c r="ECW9" s="346"/>
      <c r="ECX9" s="346"/>
      <c r="ECY9" s="346"/>
      <c r="ECZ9" s="346"/>
      <c r="EDA9" s="346"/>
      <c r="EDB9" s="346"/>
      <c r="EDC9" s="346"/>
      <c r="EDD9" s="346"/>
      <c r="EDE9" s="346"/>
      <c r="EDF9" s="346"/>
      <c r="EDG9" s="346"/>
      <c r="EDH9" s="346"/>
      <c r="EDI9" s="346"/>
      <c r="EDJ9" s="346"/>
      <c r="EDK9" s="346"/>
      <c r="EDL9" s="346"/>
      <c r="EDM9" s="346"/>
      <c r="EDN9" s="346"/>
      <c r="EDO9" s="346"/>
      <c r="EDP9" s="346"/>
      <c r="EDQ9" s="346"/>
      <c r="EDR9" s="346"/>
      <c r="EDS9" s="346"/>
      <c r="EDT9" s="346"/>
      <c r="EDU9" s="346"/>
      <c r="EDV9" s="346"/>
      <c r="EDW9" s="346"/>
      <c r="EDX9" s="346"/>
      <c r="EDY9" s="346"/>
      <c r="EDZ9" s="346"/>
      <c r="EEA9" s="346"/>
      <c r="EEB9" s="346"/>
      <c r="EEC9" s="346"/>
      <c r="EED9" s="346"/>
      <c r="EEE9" s="346"/>
      <c r="EEF9" s="346"/>
      <c r="EEG9" s="346"/>
      <c r="EEH9" s="346"/>
      <c r="EEI9" s="346"/>
      <c r="EEJ9" s="346"/>
      <c r="EEK9" s="346"/>
      <c r="EEL9" s="346"/>
      <c r="EEM9" s="346"/>
      <c r="EEN9" s="346"/>
      <c r="EEO9" s="346"/>
      <c r="EEP9" s="346"/>
      <c r="EEQ9" s="346"/>
      <c r="EER9" s="346"/>
      <c r="EES9" s="346"/>
      <c r="EET9" s="346"/>
      <c r="EEU9" s="346"/>
      <c r="EEV9" s="346"/>
      <c r="EEW9" s="346"/>
      <c r="EEX9" s="346"/>
      <c r="EEY9" s="346"/>
      <c r="EEZ9" s="346"/>
      <c r="EFA9" s="346"/>
      <c r="EFB9" s="346"/>
      <c r="EFC9" s="346"/>
      <c r="EFD9" s="346"/>
      <c r="EFE9" s="346"/>
      <c r="EFF9" s="346"/>
      <c r="EFG9" s="346"/>
      <c r="EFH9" s="346"/>
      <c r="EFI9" s="346"/>
      <c r="EFJ9" s="346"/>
      <c r="EFK9" s="346"/>
      <c r="EFL9" s="346"/>
      <c r="EFM9" s="346"/>
      <c r="EFN9" s="346"/>
      <c r="EFO9" s="346"/>
      <c r="EFP9" s="346"/>
      <c r="EFQ9" s="346"/>
      <c r="EFR9" s="346"/>
      <c r="EFS9" s="346"/>
      <c r="EFT9" s="346"/>
      <c r="EFU9" s="346"/>
      <c r="EFV9" s="346"/>
      <c r="EFW9" s="346"/>
      <c r="EFX9" s="346"/>
      <c r="EFY9" s="346"/>
      <c r="EFZ9" s="346"/>
      <c r="EGA9" s="346"/>
      <c r="EGB9" s="346"/>
      <c r="EGC9" s="346"/>
      <c r="EGD9" s="346"/>
      <c r="EGE9" s="346"/>
      <c r="EGF9" s="346"/>
      <c r="EGG9" s="346"/>
      <c r="EGH9" s="346"/>
      <c r="EGI9" s="346"/>
      <c r="EGJ9" s="346"/>
      <c r="EGK9" s="346"/>
      <c r="EGL9" s="346"/>
      <c r="EGM9" s="346"/>
      <c r="EGN9" s="346"/>
      <c r="EGO9" s="346"/>
      <c r="EGP9" s="346"/>
      <c r="EGQ9" s="346"/>
      <c r="EGR9" s="346"/>
      <c r="EGS9" s="346"/>
      <c r="EGT9" s="346"/>
      <c r="EGU9" s="346"/>
      <c r="EGV9" s="346"/>
      <c r="EGW9" s="346"/>
      <c r="EGX9" s="346"/>
      <c r="EGY9" s="346"/>
      <c r="EGZ9" s="346"/>
      <c r="EHA9" s="346"/>
      <c r="EHB9" s="346"/>
      <c r="EHC9" s="346"/>
      <c r="EHD9" s="346"/>
      <c r="EHE9" s="346"/>
      <c r="EHF9" s="346"/>
      <c r="EHG9" s="346"/>
      <c r="EHH9" s="346"/>
      <c r="EHI9" s="346"/>
      <c r="EHJ9" s="346"/>
      <c r="EHK9" s="346"/>
      <c r="EHL9" s="346"/>
      <c r="EHM9" s="346"/>
      <c r="EHN9" s="346"/>
      <c r="EHO9" s="346"/>
      <c r="EHP9" s="346"/>
      <c r="EHQ9" s="346"/>
      <c r="EHR9" s="346"/>
      <c r="EHS9" s="346"/>
      <c r="EHT9" s="346"/>
      <c r="EHU9" s="346"/>
      <c r="EHV9" s="346"/>
      <c r="EHW9" s="346"/>
      <c r="EHX9" s="346"/>
      <c r="EHY9" s="346"/>
      <c r="EHZ9" s="346"/>
      <c r="EIA9" s="346"/>
      <c r="EIB9" s="346"/>
      <c r="EIC9" s="346"/>
      <c r="EID9" s="346"/>
      <c r="EIE9" s="346"/>
      <c r="EIF9" s="346"/>
      <c r="EIG9" s="346"/>
      <c r="EIH9" s="346"/>
      <c r="EII9" s="346"/>
      <c r="EIJ9" s="346"/>
      <c r="EIK9" s="346"/>
      <c r="EIL9" s="346"/>
      <c r="EIM9" s="346"/>
      <c r="EIN9" s="346"/>
      <c r="EIO9" s="346"/>
      <c r="EIP9" s="346"/>
      <c r="EIQ9" s="346"/>
      <c r="EIR9" s="346"/>
      <c r="EIS9" s="346"/>
      <c r="EIT9" s="346"/>
      <c r="EIU9" s="346"/>
      <c r="EIV9" s="346"/>
      <c r="EIW9" s="346"/>
      <c r="EIX9" s="346"/>
      <c r="EIY9" s="346"/>
      <c r="EIZ9" s="346"/>
      <c r="EJA9" s="346"/>
      <c r="EJB9" s="346"/>
      <c r="EJC9" s="346"/>
      <c r="EJD9" s="346"/>
      <c r="EJE9" s="346"/>
      <c r="EJF9" s="346"/>
      <c r="EJG9" s="346"/>
      <c r="EJH9" s="346"/>
      <c r="EJI9" s="346"/>
      <c r="EJJ9" s="346"/>
      <c r="EJK9" s="346"/>
      <c r="EJL9" s="346"/>
      <c r="EJM9" s="346"/>
      <c r="EJN9" s="346"/>
      <c r="EJO9" s="346"/>
      <c r="EJP9" s="346"/>
      <c r="EJQ9" s="346"/>
      <c r="EJR9" s="346"/>
      <c r="EJS9" s="346"/>
      <c r="EJT9" s="346"/>
      <c r="EJU9" s="346"/>
      <c r="EJV9" s="346"/>
      <c r="EJW9" s="346"/>
      <c r="EJX9" s="346"/>
      <c r="EJY9" s="346"/>
      <c r="EJZ9" s="346"/>
      <c r="EKA9" s="346"/>
      <c r="EKB9" s="346"/>
      <c r="EKC9" s="346"/>
      <c r="EKD9" s="346"/>
      <c r="EKE9" s="346"/>
      <c r="EKF9" s="346"/>
      <c r="EKG9" s="346"/>
      <c r="EKH9" s="346"/>
      <c r="EKI9" s="346"/>
      <c r="EKJ9" s="346"/>
      <c r="EKK9" s="346"/>
      <c r="EKL9" s="346"/>
      <c r="EKM9" s="346"/>
      <c r="EKN9" s="346"/>
      <c r="EKO9" s="346"/>
      <c r="EKP9" s="346"/>
      <c r="EKQ9" s="346"/>
      <c r="EKR9" s="346"/>
      <c r="EKS9" s="346"/>
      <c r="EKT9" s="346"/>
      <c r="EKU9" s="346"/>
      <c r="EKV9" s="346"/>
      <c r="EKW9" s="346"/>
      <c r="EKX9" s="346"/>
      <c r="EKY9" s="346"/>
      <c r="EKZ9" s="346"/>
      <c r="ELA9" s="346"/>
      <c r="ELB9" s="346"/>
      <c r="ELC9" s="346"/>
      <c r="ELD9" s="346"/>
      <c r="ELE9" s="346"/>
      <c r="ELF9" s="346"/>
      <c r="ELG9" s="346"/>
      <c r="ELH9" s="346"/>
      <c r="ELI9" s="346"/>
      <c r="ELJ9" s="346"/>
      <c r="ELK9" s="346"/>
      <c r="ELL9" s="346"/>
      <c r="ELM9" s="346"/>
      <c r="ELN9" s="346"/>
      <c r="ELO9" s="346"/>
      <c r="ELP9" s="346"/>
      <c r="ELQ9" s="346"/>
      <c r="ELR9" s="346"/>
      <c r="ELS9" s="346"/>
      <c r="ELT9" s="346"/>
      <c r="ELU9" s="346"/>
      <c r="ELV9" s="346"/>
      <c r="ELW9" s="346"/>
      <c r="ELX9" s="346"/>
      <c r="ELY9" s="346"/>
      <c r="ELZ9" s="346"/>
      <c r="EMA9" s="346"/>
      <c r="EMB9" s="346"/>
      <c r="EMC9" s="346"/>
      <c r="EMD9" s="346"/>
      <c r="EME9" s="346"/>
      <c r="EMF9" s="346"/>
      <c r="EMG9" s="346"/>
      <c r="EMH9" s="346"/>
      <c r="EMI9" s="346"/>
      <c r="EMJ9" s="346"/>
      <c r="EMK9" s="346"/>
      <c r="EML9" s="346"/>
      <c r="EMM9" s="346"/>
      <c r="EMN9" s="346"/>
      <c r="EMO9" s="346"/>
      <c r="EMP9" s="346"/>
      <c r="EMQ9" s="346"/>
      <c r="EMR9" s="346"/>
      <c r="EMS9" s="346"/>
      <c r="EMT9" s="346"/>
      <c r="EMU9" s="346"/>
      <c r="EMV9" s="346"/>
      <c r="EMW9" s="346"/>
      <c r="EMX9" s="346"/>
      <c r="EMY9" s="346"/>
      <c r="EMZ9" s="346"/>
      <c r="ENA9" s="346"/>
      <c r="ENB9" s="346"/>
      <c r="ENC9" s="346"/>
      <c r="END9" s="346"/>
      <c r="ENE9" s="346"/>
      <c r="ENF9" s="346"/>
      <c r="ENG9" s="346"/>
      <c r="ENH9" s="346"/>
      <c r="ENI9" s="346"/>
      <c r="ENJ9" s="346"/>
      <c r="ENK9" s="346"/>
      <c r="ENL9" s="346"/>
      <c r="ENM9" s="346"/>
      <c r="ENN9" s="346"/>
      <c r="ENO9" s="346"/>
      <c r="ENP9" s="346"/>
      <c r="ENQ9" s="346"/>
      <c r="ENR9" s="346"/>
      <c r="ENS9" s="346"/>
      <c r="ENT9" s="346"/>
      <c r="ENU9" s="346"/>
      <c r="ENV9" s="346"/>
      <c r="ENW9" s="346"/>
      <c r="ENX9" s="346"/>
      <c r="ENY9" s="346"/>
      <c r="ENZ9" s="346"/>
      <c r="EOA9" s="346"/>
      <c r="EOB9" s="346"/>
      <c r="EOC9" s="346"/>
      <c r="EOD9" s="346"/>
      <c r="EOE9" s="346"/>
      <c r="EOF9" s="346"/>
      <c r="EOG9" s="346"/>
      <c r="EOH9" s="346"/>
      <c r="EOI9" s="346"/>
      <c r="EOJ9" s="346"/>
      <c r="EOK9" s="346"/>
      <c r="EOL9" s="346"/>
      <c r="EOM9" s="346"/>
      <c r="EON9" s="346"/>
      <c r="EOO9" s="346"/>
      <c r="EOP9" s="346"/>
      <c r="EOQ9" s="346"/>
      <c r="EOR9" s="346"/>
      <c r="EOS9" s="346"/>
      <c r="EOT9" s="346"/>
      <c r="EOU9" s="346"/>
      <c r="EOV9" s="346"/>
      <c r="EOW9" s="346"/>
      <c r="EOX9" s="346"/>
      <c r="EOY9" s="346"/>
      <c r="EOZ9" s="346"/>
      <c r="EPA9" s="346"/>
      <c r="EPB9" s="346"/>
      <c r="EPC9" s="346"/>
      <c r="EPD9" s="346"/>
      <c r="EPE9" s="346"/>
      <c r="EPF9" s="346"/>
      <c r="EPG9" s="346"/>
      <c r="EPH9" s="346"/>
      <c r="EPI9" s="346"/>
      <c r="EPJ9" s="346"/>
      <c r="EPK9" s="346"/>
      <c r="EPL9" s="346"/>
      <c r="EPM9" s="346"/>
      <c r="EPN9" s="346"/>
      <c r="EPO9" s="346"/>
      <c r="EPP9" s="346"/>
      <c r="EPQ9" s="346"/>
      <c r="EPR9" s="346"/>
      <c r="EPS9" s="346"/>
      <c r="EPT9" s="346"/>
      <c r="EPU9" s="346"/>
      <c r="EPV9" s="346"/>
      <c r="EPW9" s="346"/>
      <c r="EPX9" s="346"/>
      <c r="EPY9" s="346"/>
      <c r="EPZ9" s="346"/>
      <c r="EQA9" s="346"/>
      <c r="EQB9" s="346"/>
      <c r="EQC9" s="346"/>
      <c r="EQD9" s="346"/>
      <c r="EQE9" s="346"/>
      <c r="EQF9" s="346"/>
      <c r="EQG9" s="346"/>
      <c r="EQH9" s="346"/>
      <c r="EQI9" s="346"/>
      <c r="EQJ9" s="346"/>
      <c r="EQK9" s="346"/>
      <c r="EQL9" s="346"/>
      <c r="EQM9" s="346"/>
      <c r="EQN9" s="346"/>
      <c r="EQO9" s="346"/>
      <c r="EQP9" s="346"/>
      <c r="EQQ9" s="346"/>
      <c r="EQR9" s="346"/>
      <c r="EQS9" s="346"/>
      <c r="EQT9" s="346"/>
      <c r="EQU9" s="346"/>
      <c r="EQV9" s="346"/>
      <c r="EQW9" s="346"/>
      <c r="EQX9" s="346"/>
      <c r="EQY9" s="346"/>
      <c r="EQZ9" s="346"/>
      <c r="ERA9" s="346"/>
      <c r="ERB9" s="346"/>
      <c r="ERC9" s="346"/>
      <c r="ERD9" s="346"/>
      <c r="ERE9" s="346"/>
      <c r="ERF9" s="346"/>
      <c r="ERG9" s="346"/>
      <c r="ERH9" s="346"/>
      <c r="ERI9" s="346"/>
      <c r="ERJ9" s="346"/>
      <c r="ERK9" s="346"/>
      <c r="ERL9" s="346"/>
      <c r="ERM9" s="346"/>
      <c r="ERN9" s="346"/>
      <c r="ERO9" s="346"/>
      <c r="ERP9" s="346"/>
      <c r="ERQ9" s="346"/>
      <c r="ERR9" s="346"/>
      <c r="ERS9" s="346"/>
      <c r="ERT9" s="346"/>
      <c r="ERU9" s="346"/>
      <c r="ERV9" s="346"/>
      <c r="ERW9" s="346"/>
      <c r="ERX9" s="346"/>
      <c r="ERY9" s="346"/>
      <c r="ERZ9" s="346"/>
      <c r="ESA9" s="346"/>
      <c r="ESB9" s="346"/>
      <c r="ESC9" s="346"/>
      <c r="ESD9" s="346"/>
      <c r="ESE9" s="346"/>
      <c r="ESF9" s="346"/>
      <c r="ESG9" s="346"/>
      <c r="ESH9" s="346"/>
      <c r="ESI9" s="346"/>
      <c r="ESJ9" s="346"/>
      <c r="ESK9" s="346"/>
      <c r="ESL9" s="346"/>
      <c r="ESM9" s="346"/>
      <c r="ESN9" s="346"/>
      <c r="ESO9" s="346"/>
      <c r="ESP9" s="346"/>
      <c r="ESQ9" s="346"/>
      <c r="ESR9" s="346"/>
      <c r="ESS9" s="346"/>
      <c r="EST9" s="346"/>
      <c r="ESU9" s="346"/>
      <c r="ESV9" s="346"/>
      <c r="ESW9" s="346"/>
      <c r="ESX9" s="346"/>
      <c r="ESY9" s="346"/>
      <c r="ESZ9" s="346"/>
      <c r="ETA9" s="346"/>
      <c r="ETB9" s="346"/>
      <c r="ETC9" s="346"/>
      <c r="ETD9" s="346"/>
      <c r="ETE9" s="346"/>
      <c r="ETF9" s="346"/>
      <c r="ETG9" s="346"/>
      <c r="ETH9" s="346"/>
      <c r="ETI9" s="346"/>
      <c r="ETJ9" s="346"/>
      <c r="ETK9" s="346"/>
      <c r="ETL9" s="346"/>
      <c r="ETM9" s="346"/>
      <c r="ETN9" s="346"/>
      <c r="ETO9" s="346"/>
      <c r="ETP9" s="346"/>
      <c r="ETQ9" s="346"/>
      <c r="ETR9" s="346"/>
      <c r="ETS9" s="346"/>
      <c r="ETT9" s="346"/>
      <c r="ETU9" s="346"/>
      <c r="ETV9" s="346"/>
      <c r="ETW9" s="346"/>
      <c r="ETX9" s="346"/>
      <c r="ETY9" s="346"/>
      <c r="ETZ9" s="346"/>
      <c r="EUA9" s="346"/>
      <c r="EUB9" s="346"/>
      <c r="EUC9" s="346"/>
      <c r="EUD9" s="346"/>
      <c r="EUE9" s="346"/>
      <c r="EUF9" s="346"/>
      <c r="EUG9" s="346"/>
      <c r="EUH9" s="346"/>
      <c r="EUI9" s="346"/>
      <c r="EUJ9" s="346"/>
      <c r="EUK9" s="346"/>
      <c r="EUL9" s="346"/>
      <c r="EUM9" s="346"/>
      <c r="EUN9" s="346"/>
      <c r="EUO9" s="346"/>
      <c r="EUP9" s="346"/>
      <c r="EUQ9" s="346"/>
      <c r="EUR9" s="346"/>
      <c r="EUS9" s="346"/>
      <c r="EUT9" s="346"/>
      <c r="EUU9" s="346"/>
      <c r="EUV9" s="346"/>
      <c r="EUW9" s="346"/>
      <c r="EUX9" s="346"/>
      <c r="EUY9" s="346"/>
      <c r="EUZ9" s="346"/>
      <c r="EVA9" s="346"/>
      <c r="EVB9" s="346"/>
      <c r="EVC9" s="346"/>
      <c r="EVD9" s="346"/>
      <c r="EVE9" s="346"/>
      <c r="EVF9" s="346"/>
      <c r="EVG9" s="346"/>
      <c r="EVH9" s="346"/>
      <c r="EVI9" s="346"/>
      <c r="EVJ9" s="346"/>
      <c r="EVK9" s="346"/>
      <c r="EVL9" s="346"/>
      <c r="EVM9" s="346"/>
      <c r="EVN9" s="346"/>
      <c r="EVO9" s="346"/>
      <c r="EVP9" s="346"/>
      <c r="EVQ9" s="346"/>
      <c r="EVR9" s="346"/>
      <c r="EVS9" s="346"/>
      <c r="EVT9" s="346"/>
      <c r="EVU9" s="346"/>
      <c r="EVV9" s="346"/>
      <c r="EVW9" s="346"/>
      <c r="EVX9" s="346"/>
      <c r="EVY9" s="346"/>
      <c r="EVZ9" s="346"/>
      <c r="EWA9" s="346"/>
      <c r="EWB9" s="346"/>
      <c r="EWC9" s="346"/>
      <c r="EWD9" s="346"/>
      <c r="EWE9" s="346"/>
      <c r="EWF9" s="346"/>
      <c r="EWG9" s="346"/>
      <c r="EWH9" s="346"/>
      <c r="EWI9" s="346"/>
      <c r="EWJ9" s="346"/>
      <c r="EWK9" s="346"/>
      <c r="EWL9" s="346"/>
      <c r="EWM9" s="346"/>
      <c r="EWN9" s="346"/>
      <c r="EWO9" s="346"/>
      <c r="EWP9" s="346"/>
      <c r="EWQ9" s="346"/>
      <c r="EWR9" s="346"/>
      <c r="EWS9" s="346"/>
      <c r="EWT9" s="346"/>
      <c r="EWU9" s="346"/>
      <c r="EWV9" s="346"/>
      <c r="EWW9" s="346"/>
      <c r="EWX9" s="346"/>
      <c r="EWY9" s="346"/>
      <c r="EWZ9" s="346"/>
      <c r="EXA9" s="346"/>
      <c r="EXB9" s="346"/>
      <c r="EXC9" s="346"/>
      <c r="EXD9" s="346"/>
      <c r="EXE9" s="346"/>
      <c r="EXF9" s="346"/>
      <c r="EXG9" s="346"/>
      <c r="EXH9" s="346"/>
      <c r="EXI9" s="346"/>
      <c r="EXJ9" s="346"/>
      <c r="EXK9" s="346"/>
      <c r="EXL9" s="346"/>
      <c r="EXM9" s="346"/>
      <c r="EXN9" s="346"/>
      <c r="EXO9" s="346"/>
      <c r="EXP9" s="346"/>
      <c r="EXQ9" s="346"/>
      <c r="EXR9" s="346"/>
      <c r="EXS9" s="346"/>
      <c r="EXT9" s="346"/>
      <c r="EXU9" s="346"/>
      <c r="EXV9" s="346"/>
      <c r="EXW9" s="346"/>
      <c r="EXX9" s="346"/>
      <c r="EXY9" s="346"/>
      <c r="EXZ9" s="346"/>
      <c r="EYA9" s="346"/>
      <c r="EYB9" s="346"/>
      <c r="EYC9" s="346"/>
      <c r="EYD9" s="346"/>
      <c r="EYE9" s="346"/>
      <c r="EYF9" s="346"/>
      <c r="EYG9" s="346"/>
      <c r="EYH9" s="346"/>
      <c r="EYI9" s="346"/>
      <c r="EYJ9" s="346"/>
      <c r="EYK9" s="346"/>
      <c r="EYL9" s="346"/>
      <c r="EYM9" s="346"/>
      <c r="EYN9" s="346"/>
      <c r="EYO9" s="346"/>
      <c r="EYP9" s="346"/>
      <c r="EYQ9" s="346"/>
      <c r="EYR9" s="346"/>
      <c r="EYS9" s="346"/>
      <c r="EYT9" s="346"/>
      <c r="EYU9" s="346"/>
      <c r="EYV9" s="346"/>
      <c r="EYW9" s="346"/>
      <c r="EYX9" s="346"/>
      <c r="EYY9" s="346"/>
      <c r="EYZ9" s="346"/>
      <c r="EZA9" s="346"/>
      <c r="EZB9" s="346"/>
      <c r="EZC9" s="346"/>
      <c r="EZD9" s="346"/>
      <c r="EZE9" s="346"/>
      <c r="EZF9" s="346"/>
      <c r="EZG9" s="346"/>
      <c r="EZH9" s="346"/>
      <c r="EZI9" s="346"/>
      <c r="EZJ9" s="346"/>
      <c r="EZK9" s="346"/>
      <c r="EZL9" s="346"/>
      <c r="EZM9" s="346"/>
      <c r="EZN9" s="346"/>
      <c r="EZO9" s="346"/>
      <c r="EZP9" s="346"/>
      <c r="EZQ9" s="346"/>
      <c r="EZR9" s="346"/>
      <c r="EZS9" s="346"/>
      <c r="EZT9" s="346"/>
      <c r="EZU9" s="346"/>
      <c r="EZV9" s="346"/>
      <c r="EZW9" s="346"/>
      <c r="EZX9" s="346"/>
      <c r="EZY9" s="346"/>
      <c r="EZZ9" s="346"/>
      <c r="FAA9" s="346"/>
      <c r="FAB9" s="346"/>
      <c r="FAC9" s="346"/>
      <c r="FAD9" s="346"/>
      <c r="FAE9" s="346"/>
      <c r="FAF9" s="346"/>
      <c r="FAG9" s="346"/>
      <c r="FAH9" s="346"/>
      <c r="FAI9" s="346"/>
      <c r="FAJ9" s="346"/>
      <c r="FAK9" s="346"/>
      <c r="FAL9" s="346"/>
      <c r="FAM9" s="346"/>
      <c r="FAN9" s="346"/>
      <c r="FAO9" s="346"/>
      <c r="FAP9" s="346"/>
      <c r="FAQ9" s="346"/>
      <c r="FAR9" s="346"/>
      <c r="FAS9" s="346"/>
      <c r="FAT9" s="346"/>
      <c r="FAU9" s="346"/>
      <c r="FAV9" s="346"/>
      <c r="FAW9" s="346"/>
      <c r="FAX9" s="346"/>
      <c r="FAY9" s="346"/>
      <c r="FAZ9" s="346"/>
      <c r="FBA9" s="346"/>
      <c r="FBB9" s="346"/>
      <c r="FBC9" s="346"/>
      <c r="FBD9" s="346"/>
      <c r="FBE9" s="346"/>
      <c r="FBF9" s="346"/>
      <c r="FBG9" s="346"/>
      <c r="FBH9" s="346"/>
      <c r="FBI9" s="346"/>
      <c r="FBJ9" s="346"/>
      <c r="FBK9" s="346"/>
      <c r="FBL9" s="346"/>
      <c r="FBM9" s="346"/>
      <c r="FBN9" s="346"/>
      <c r="FBO9" s="346"/>
      <c r="FBP9" s="346"/>
      <c r="FBQ9" s="346"/>
      <c r="FBR9" s="346"/>
      <c r="FBS9" s="346"/>
      <c r="FBT9" s="346"/>
      <c r="FBU9" s="346"/>
      <c r="FBV9" s="346"/>
      <c r="FBW9" s="346"/>
      <c r="FBX9" s="346"/>
      <c r="FBY9" s="346"/>
      <c r="FBZ9" s="346"/>
      <c r="FCA9" s="346"/>
      <c r="FCB9" s="346"/>
      <c r="FCC9" s="346"/>
      <c r="FCD9" s="346"/>
      <c r="FCE9" s="346"/>
      <c r="FCF9" s="346"/>
      <c r="FCG9" s="346"/>
      <c r="FCH9" s="346"/>
      <c r="FCI9" s="346"/>
      <c r="FCJ9" s="346"/>
      <c r="FCK9" s="346"/>
      <c r="FCL9" s="346"/>
      <c r="FCM9" s="346"/>
      <c r="FCN9" s="346"/>
      <c r="FCO9" s="346"/>
      <c r="FCP9" s="346"/>
      <c r="FCQ9" s="346"/>
      <c r="FCR9" s="346"/>
      <c r="FCS9" s="346"/>
      <c r="FCT9" s="346"/>
      <c r="FCU9" s="346"/>
      <c r="FCV9" s="346"/>
      <c r="FCW9" s="346"/>
      <c r="FCX9" s="346"/>
      <c r="FCY9" s="346"/>
      <c r="FCZ9" s="346"/>
      <c r="FDA9" s="346"/>
      <c r="FDB9" s="346"/>
      <c r="FDC9" s="346"/>
      <c r="FDD9" s="346"/>
      <c r="FDE9" s="346"/>
      <c r="FDF9" s="346"/>
      <c r="FDG9" s="346"/>
      <c r="FDH9" s="346"/>
      <c r="FDI9" s="346"/>
      <c r="FDJ9" s="346"/>
      <c r="FDK9" s="346"/>
      <c r="FDL9" s="346"/>
      <c r="FDM9" s="346"/>
      <c r="FDN9" s="346"/>
      <c r="FDO9" s="346"/>
      <c r="FDP9" s="346"/>
      <c r="FDQ9" s="346"/>
      <c r="FDR9" s="346"/>
      <c r="FDS9" s="346"/>
      <c r="FDT9" s="346"/>
      <c r="FDU9" s="346"/>
      <c r="FDV9" s="346"/>
      <c r="FDW9" s="346"/>
      <c r="FDX9" s="346"/>
      <c r="FDY9" s="346"/>
      <c r="FDZ9" s="346"/>
      <c r="FEA9" s="346"/>
      <c r="FEB9" s="346"/>
      <c r="FEC9" s="346"/>
      <c r="FED9" s="346"/>
      <c r="FEE9" s="346"/>
      <c r="FEF9" s="346"/>
      <c r="FEG9" s="346"/>
      <c r="FEH9" s="346"/>
      <c r="FEI9" s="346"/>
      <c r="FEJ9" s="346"/>
      <c r="FEK9" s="346"/>
      <c r="FEL9" s="346"/>
      <c r="FEM9" s="346"/>
      <c r="FEN9" s="346"/>
      <c r="FEO9" s="346"/>
      <c r="FEP9" s="346"/>
      <c r="FEQ9" s="346"/>
      <c r="FER9" s="346"/>
      <c r="FES9" s="346"/>
      <c r="FET9" s="346"/>
      <c r="FEU9" s="346"/>
      <c r="FEV9" s="346"/>
      <c r="FEW9" s="346"/>
      <c r="FEX9" s="346"/>
      <c r="FEY9" s="346"/>
      <c r="FEZ9" s="346"/>
      <c r="FFA9" s="346"/>
      <c r="FFB9" s="346"/>
      <c r="FFC9" s="346"/>
      <c r="FFD9" s="346"/>
      <c r="FFE9" s="346"/>
      <c r="FFF9" s="346"/>
      <c r="FFG9" s="346"/>
      <c r="FFH9" s="346"/>
      <c r="FFI9" s="346"/>
      <c r="FFJ9" s="346"/>
      <c r="FFK9" s="346"/>
      <c r="FFL9" s="346"/>
      <c r="FFM9" s="346"/>
      <c r="FFN9" s="346"/>
      <c r="FFO9" s="346"/>
      <c r="FFP9" s="346"/>
      <c r="FFQ9" s="346"/>
      <c r="FFR9" s="346"/>
      <c r="FFS9" s="346"/>
      <c r="FFT9" s="346"/>
      <c r="FFU9" s="346"/>
      <c r="FFV9" s="346"/>
      <c r="FFW9" s="346"/>
      <c r="FFX9" s="346"/>
      <c r="FFY9" s="346"/>
      <c r="FFZ9" s="346"/>
      <c r="FGA9" s="346"/>
      <c r="FGB9" s="346"/>
      <c r="FGC9" s="346"/>
      <c r="FGD9" s="346"/>
      <c r="FGE9" s="346"/>
      <c r="FGF9" s="346"/>
      <c r="FGG9" s="346"/>
      <c r="FGH9" s="346"/>
      <c r="FGI9" s="346"/>
      <c r="FGJ9" s="346"/>
      <c r="FGK9" s="346"/>
      <c r="FGL9" s="346"/>
      <c r="FGM9" s="346"/>
      <c r="FGN9" s="346"/>
      <c r="FGO9" s="346"/>
      <c r="FGP9" s="346"/>
      <c r="FGQ9" s="346"/>
      <c r="FGR9" s="346"/>
      <c r="FGS9" s="346"/>
      <c r="FGT9" s="346"/>
      <c r="FGU9" s="346"/>
      <c r="FGV9" s="346"/>
      <c r="FGW9" s="346"/>
      <c r="FGX9" s="346"/>
      <c r="FGY9" s="346"/>
      <c r="FGZ9" s="346"/>
      <c r="FHA9" s="346"/>
      <c r="FHB9" s="346"/>
      <c r="FHC9" s="346"/>
      <c r="FHD9" s="346"/>
      <c r="FHE9" s="346"/>
      <c r="FHF9" s="346"/>
      <c r="FHG9" s="346"/>
      <c r="FHH9" s="346"/>
      <c r="FHI9" s="346"/>
      <c r="FHJ9" s="346"/>
      <c r="FHK9" s="346"/>
      <c r="FHL9" s="346"/>
      <c r="FHM9" s="346"/>
      <c r="FHN9" s="346"/>
      <c r="FHO9" s="346"/>
      <c r="FHP9" s="346"/>
      <c r="FHQ9" s="346"/>
      <c r="FHR9" s="346"/>
      <c r="FHS9" s="346"/>
      <c r="FHT9" s="346"/>
      <c r="FHU9" s="346"/>
      <c r="FHV9" s="346"/>
      <c r="FHW9" s="346"/>
      <c r="FHX9" s="346"/>
      <c r="FHY9" s="346"/>
      <c r="FHZ9" s="346"/>
      <c r="FIA9" s="346"/>
      <c r="FIB9" s="346"/>
      <c r="FIC9" s="346"/>
      <c r="FID9" s="346"/>
      <c r="FIE9" s="346"/>
      <c r="FIF9" s="346"/>
      <c r="FIG9" s="346"/>
      <c r="FIH9" s="346"/>
      <c r="FII9" s="346"/>
      <c r="FIJ9" s="346"/>
      <c r="FIK9" s="346"/>
      <c r="FIL9" s="346"/>
      <c r="FIM9" s="346"/>
      <c r="FIN9" s="346"/>
      <c r="FIO9" s="346"/>
      <c r="FIP9" s="346"/>
      <c r="FIQ9" s="346"/>
      <c r="FIR9" s="346"/>
      <c r="FIS9" s="346"/>
      <c r="FIT9" s="346"/>
      <c r="FIU9" s="346"/>
      <c r="FIV9" s="346"/>
      <c r="FIW9" s="346"/>
      <c r="FIX9" s="346"/>
      <c r="FIY9" s="346"/>
      <c r="FIZ9" s="346"/>
      <c r="FJA9" s="346"/>
      <c r="FJB9" s="346"/>
      <c r="FJC9" s="346"/>
      <c r="FJD9" s="346"/>
      <c r="FJE9" s="346"/>
      <c r="FJF9" s="346"/>
      <c r="FJG9" s="346"/>
      <c r="FJH9" s="346"/>
      <c r="FJI9" s="346"/>
      <c r="FJJ9" s="346"/>
      <c r="FJK9" s="346"/>
      <c r="FJL9" s="346"/>
      <c r="FJM9" s="346"/>
      <c r="FJN9" s="346"/>
      <c r="FJO9" s="346"/>
      <c r="FJP9" s="346"/>
      <c r="FJQ9" s="346"/>
      <c r="FJR9" s="346"/>
      <c r="FJS9" s="346"/>
      <c r="FJT9" s="346"/>
      <c r="FJU9" s="346"/>
      <c r="FJV9" s="346"/>
      <c r="FJW9" s="346"/>
      <c r="FJX9" s="346"/>
      <c r="FJY9" s="346"/>
      <c r="FJZ9" s="346"/>
      <c r="FKA9" s="346"/>
      <c r="FKB9" s="346"/>
      <c r="FKC9" s="346"/>
      <c r="FKD9" s="346"/>
      <c r="FKE9" s="346"/>
      <c r="FKF9" s="346"/>
      <c r="FKG9" s="346"/>
      <c r="FKH9" s="346"/>
      <c r="FKI9" s="346"/>
      <c r="FKJ9" s="346"/>
      <c r="FKK9" s="346"/>
      <c r="FKL9" s="346"/>
      <c r="FKM9" s="346"/>
      <c r="FKN9" s="346"/>
      <c r="FKO9" s="346"/>
      <c r="FKP9" s="346"/>
      <c r="FKQ9" s="346"/>
      <c r="FKR9" s="346"/>
      <c r="FKS9" s="346"/>
      <c r="FKT9" s="346"/>
      <c r="FKU9" s="346"/>
      <c r="FKV9" s="346"/>
      <c r="FKW9" s="346"/>
      <c r="FKX9" s="346"/>
      <c r="FKY9" s="346"/>
      <c r="FKZ9" s="346"/>
      <c r="FLA9" s="346"/>
      <c r="FLB9" s="346"/>
      <c r="FLC9" s="346"/>
      <c r="FLD9" s="346"/>
      <c r="FLE9" s="346"/>
      <c r="FLF9" s="346"/>
      <c r="FLG9" s="346"/>
      <c r="FLH9" s="346"/>
      <c r="FLI9" s="346"/>
      <c r="FLJ9" s="346"/>
      <c r="FLK9" s="346"/>
      <c r="FLL9" s="346"/>
      <c r="FLM9" s="346"/>
      <c r="FLN9" s="346"/>
      <c r="FLO9" s="346"/>
      <c r="FLP9" s="346"/>
      <c r="FLQ9" s="346"/>
      <c r="FLR9" s="346"/>
      <c r="FLS9" s="346"/>
      <c r="FLT9" s="346"/>
      <c r="FLU9" s="346"/>
      <c r="FLV9" s="346"/>
      <c r="FLW9" s="346"/>
      <c r="FLX9" s="346"/>
      <c r="FLY9" s="346"/>
      <c r="FLZ9" s="346"/>
      <c r="FMA9" s="346"/>
      <c r="FMB9" s="346"/>
      <c r="FMC9" s="346"/>
      <c r="FMD9" s="346"/>
      <c r="FME9" s="346"/>
      <c r="FMF9" s="346"/>
      <c r="FMG9" s="346"/>
      <c r="FMH9" s="346"/>
      <c r="FMI9" s="346"/>
      <c r="FMJ9" s="346"/>
      <c r="FMK9" s="346"/>
      <c r="FML9" s="346"/>
      <c r="FMM9" s="346"/>
      <c r="FMN9" s="346"/>
      <c r="FMO9" s="346"/>
      <c r="FMP9" s="346"/>
      <c r="FMQ9" s="346"/>
      <c r="FMR9" s="346"/>
      <c r="FMS9" s="346"/>
      <c r="FMT9" s="346"/>
      <c r="FMU9" s="346"/>
      <c r="FMV9" s="346"/>
      <c r="FMW9" s="346"/>
      <c r="FMX9" s="346"/>
      <c r="FMY9" s="346"/>
      <c r="FMZ9" s="346"/>
      <c r="FNA9" s="346"/>
      <c r="FNB9" s="346"/>
      <c r="FNC9" s="346"/>
      <c r="FND9" s="346"/>
      <c r="FNE9" s="346"/>
      <c r="FNF9" s="346"/>
      <c r="FNG9" s="346"/>
      <c r="FNH9" s="346"/>
      <c r="FNI9" s="346"/>
      <c r="FNJ9" s="346"/>
      <c r="FNK9" s="346"/>
      <c r="FNL9" s="346"/>
      <c r="FNM9" s="346"/>
      <c r="FNN9" s="346"/>
      <c r="FNO9" s="346"/>
      <c r="FNP9" s="346"/>
      <c r="FNQ9" s="346"/>
      <c r="FNR9" s="346"/>
      <c r="FNS9" s="346"/>
      <c r="FNT9" s="346"/>
      <c r="FNU9" s="346"/>
      <c r="FNV9" s="346"/>
      <c r="FNW9" s="346"/>
      <c r="FNX9" s="346"/>
      <c r="FNY9" s="346"/>
      <c r="FNZ9" s="346"/>
      <c r="FOA9" s="346"/>
      <c r="FOB9" s="346"/>
      <c r="FOC9" s="346"/>
      <c r="FOD9" s="346"/>
      <c r="FOE9" s="346"/>
      <c r="FOF9" s="346"/>
      <c r="FOG9" s="346"/>
      <c r="FOH9" s="346"/>
      <c r="FOI9" s="346"/>
      <c r="FOJ9" s="346"/>
      <c r="FOK9" s="346"/>
      <c r="FOL9" s="346"/>
      <c r="FOM9" s="346"/>
      <c r="FON9" s="346"/>
      <c r="FOO9" s="346"/>
      <c r="FOP9" s="346"/>
      <c r="FOQ9" s="346"/>
      <c r="FOR9" s="346"/>
      <c r="FOS9" s="346"/>
      <c r="FOT9" s="346"/>
      <c r="FOU9" s="346"/>
      <c r="FOV9" s="346"/>
      <c r="FOW9" s="346"/>
      <c r="FOX9" s="346"/>
      <c r="FOY9" s="346"/>
      <c r="FOZ9" s="346"/>
      <c r="FPA9" s="346"/>
      <c r="FPB9" s="346"/>
      <c r="FPC9" s="346"/>
      <c r="FPD9" s="346"/>
      <c r="FPE9" s="346"/>
      <c r="FPF9" s="346"/>
      <c r="FPG9" s="346"/>
      <c r="FPH9" s="346"/>
      <c r="FPI9" s="346"/>
      <c r="FPJ9" s="346"/>
      <c r="FPK9" s="346"/>
      <c r="FPL9" s="346"/>
      <c r="FPM9" s="346"/>
      <c r="FPN9" s="346"/>
      <c r="FPO9" s="346"/>
      <c r="FPP9" s="346"/>
      <c r="FPQ9" s="346"/>
      <c r="FPR9" s="346"/>
      <c r="FPS9" s="346"/>
      <c r="FPT9" s="346"/>
      <c r="FPU9" s="346"/>
      <c r="FPV9" s="346"/>
      <c r="FPW9" s="346"/>
      <c r="FPX9" s="346"/>
      <c r="FPY9" s="346"/>
      <c r="FPZ9" s="346"/>
      <c r="FQA9" s="346"/>
      <c r="FQB9" s="346"/>
      <c r="FQC9" s="346"/>
      <c r="FQD9" s="346"/>
      <c r="FQE9" s="346"/>
      <c r="FQF9" s="346"/>
      <c r="FQG9" s="346"/>
      <c r="FQH9" s="346"/>
      <c r="FQI9" s="346"/>
      <c r="FQJ9" s="346"/>
      <c r="FQK9" s="346"/>
      <c r="FQL9" s="346"/>
      <c r="FQM9" s="346"/>
      <c r="FQN9" s="346"/>
      <c r="FQO9" s="346"/>
      <c r="FQP9" s="346"/>
      <c r="FQQ9" s="346"/>
      <c r="FQR9" s="346"/>
      <c r="FQS9" s="346"/>
      <c r="FQT9" s="346"/>
      <c r="FQU9" s="346"/>
      <c r="FQV9" s="346"/>
      <c r="FQW9" s="346"/>
      <c r="FQX9" s="346"/>
      <c r="FQY9" s="346"/>
      <c r="FQZ9" s="346"/>
      <c r="FRA9" s="346"/>
      <c r="FRB9" s="346"/>
      <c r="FRC9" s="346"/>
      <c r="FRD9" s="346"/>
      <c r="FRE9" s="346"/>
      <c r="FRF9" s="346"/>
      <c r="FRG9" s="346"/>
      <c r="FRH9" s="346"/>
      <c r="FRI9" s="346"/>
      <c r="FRJ9" s="346"/>
      <c r="FRK9" s="346"/>
      <c r="FRL9" s="346"/>
      <c r="FRM9" s="346"/>
      <c r="FRN9" s="346"/>
      <c r="FRO9" s="346"/>
      <c r="FRP9" s="346"/>
      <c r="FRQ9" s="346"/>
      <c r="FRR9" s="346"/>
      <c r="FRS9" s="346"/>
      <c r="FRT9" s="346"/>
      <c r="FRU9" s="346"/>
      <c r="FRV9" s="346"/>
      <c r="FRW9" s="346"/>
      <c r="FRX9" s="346"/>
      <c r="FRY9" s="346"/>
      <c r="FRZ9" s="346"/>
      <c r="FSA9" s="346"/>
      <c r="FSB9" s="346"/>
      <c r="FSC9" s="346"/>
      <c r="FSD9" s="346"/>
      <c r="FSE9" s="346"/>
      <c r="FSF9" s="346"/>
      <c r="FSG9" s="346"/>
      <c r="FSH9" s="346"/>
      <c r="FSI9" s="346"/>
      <c r="FSJ9" s="346"/>
      <c r="FSK9" s="346"/>
      <c r="FSL9" s="346"/>
      <c r="FSM9" s="346"/>
      <c r="FSN9" s="346"/>
      <c r="FSO9" s="346"/>
      <c r="FSP9" s="346"/>
      <c r="FSQ9" s="346"/>
      <c r="FSR9" s="346"/>
      <c r="FSS9" s="346"/>
      <c r="FST9" s="346"/>
      <c r="FSU9" s="346"/>
      <c r="FSV9" s="346"/>
      <c r="FSW9" s="346"/>
      <c r="FSX9" s="346"/>
      <c r="FSY9" s="346"/>
      <c r="FSZ9" s="346"/>
      <c r="FTA9" s="346"/>
      <c r="FTB9" s="346"/>
      <c r="FTC9" s="346"/>
      <c r="FTD9" s="346"/>
      <c r="FTE9" s="346"/>
      <c r="FTF9" s="346"/>
      <c r="FTG9" s="346"/>
      <c r="FTH9" s="346"/>
      <c r="FTI9" s="346"/>
      <c r="FTJ9" s="346"/>
      <c r="FTK9" s="346"/>
      <c r="FTL9" s="346"/>
      <c r="FTM9" s="346"/>
      <c r="FTN9" s="346"/>
      <c r="FTO9" s="346"/>
      <c r="FTP9" s="346"/>
      <c r="FTQ9" s="346"/>
      <c r="FTR9" s="346"/>
      <c r="FTS9" s="346"/>
      <c r="FTT9" s="346"/>
      <c r="FTU9" s="346"/>
      <c r="FTV9" s="346"/>
      <c r="FTW9" s="346"/>
      <c r="FTX9" s="346"/>
      <c r="FTY9" s="346"/>
      <c r="FTZ9" s="346"/>
      <c r="FUA9" s="346"/>
      <c r="FUB9" s="346"/>
      <c r="FUC9" s="346"/>
      <c r="FUD9" s="346"/>
      <c r="FUE9" s="346"/>
      <c r="FUF9" s="346"/>
      <c r="FUG9" s="346"/>
      <c r="FUH9" s="346"/>
      <c r="FUI9" s="346"/>
      <c r="FUJ9" s="346"/>
      <c r="FUK9" s="346"/>
      <c r="FUL9" s="346"/>
      <c r="FUM9" s="346"/>
      <c r="FUN9" s="346"/>
      <c r="FUO9" s="346"/>
      <c r="FUP9" s="346"/>
      <c r="FUQ9" s="346"/>
      <c r="FUR9" s="346"/>
      <c r="FUS9" s="346"/>
      <c r="FUT9" s="346"/>
      <c r="FUU9" s="346"/>
      <c r="FUV9" s="346"/>
      <c r="FUW9" s="346"/>
      <c r="FUX9" s="346"/>
      <c r="FUY9" s="346"/>
      <c r="FUZ9" s="346"/>
      <c r="FVA9" s="346"/>
      <c r="FVB9" s="346"/>
      <c r="FVC9" s="346"/>
      <c r="FVD9" s="346"/>
      <c r="FVE9" s="346"/>
      <c r="FVF9" s="346"/>
      <c r="FVG9" s="346"/>
      <c r="FVH9" s="346"/>
      <c r="FVI9" s="346"/>
      <c r="FVJ9" s="346"/>
      <c r="FVK9" s="346"/>
      <c r="FVL9" s="346"/>
      <c r="FVM9" s="346"/>
      <c r="FVN9" s="346"/>
      <c r="FVO9" s="346"/>
      <c r="FVP9" s="346"/>
      <c r="FVQ9" s="346"/>
      <c r="FVR9" s="346"/>
      <c r="FVS9" s="346"/>
      <c r="FVT9" s="346"/>
      <c r="FVU9" s="346"/>
      <c r="FVV9" s="346"/>
      <c r="FVW9" s="346"/>
      <c r="FVX9" s="346"/>
      <c r="FVY9" s="346"/>
      <c r="FVZ9" s="346"/>
      <c r="FWA9" s="346"/>
      <c r="FWB9" s="346"/>
      <c r="FWC9" s="346"/>
      <c r="FWD9" s="346"/>
      <c r="FWE9" s="346"/>
      <c r="FWF9" s="346"/>
      <c r="FWG9" s="346"/>
      <c r="FWH9" s="346"/>
      <c r="FWI9" s="346"/>
      <c r="FWJ9" s="346"/>
      <c r="FWK9" s="346"/>
      <c r="FWL9" s="346"/>
      <c r="FWM9" s="346"/>
      <c r="FWN9" s="346"/>
      <c r="FWO9" s="346"/>
      <c r="FWP9" s="346"/>
      <c r="FWQ9" s="346"/>
      <c r="FWR9" s="346"/>
      <c r="FWS9" s="346"/>
      <c r="FWT9" s="346"/>
      <c r="FWU9" s="346"/>
      <c r="FWV9" s="346"/>
      <c r="FWW9" s="346"/>
      <c r="FWX9" s="346"/>
      <c r="FWY9" s="346"/>
      <c r="FWZ9" s="346"/>
      <c r="FXA9" s="346"/>
      <c r="FXB9" s="346"/>
      <c r="FXC9" s="346"/>
      <c r="FXD9" s="346"/>
      <c r="FXE9" s="346"/>
      <c r="FXF9" s="346"/>
      <c r="FXG9" s="346"/>
      <c r="FXH9" s="346"/>
      <c r="FXI9" s="346"/>
      <c r="FXJ9" s="346"/>
      <c r="FXK9" s="346"/>
      <c r="FXL9" s="346"/>
      <c r="FXM9" s="346"/>
      <c r="FXN9" s="346"/>
      <c r="FXO9" s="346"/>
      <c r="FXP9" s="346"/>
      <c r="FXQ9" s="346"/>
      <c r="FXR9" s="346"/>
      <c r="FXS9" s="346"/>
      <c r="FXT9" s="346"/>
      <c r="FXU9" s="346"/>
      <c r="FXV9" s="346"/>
      <c r="FXW9" s="346"/>
      <c r="FXX9" s="346"/>
      <c r="FXY9" s="346"/>
      <c r="FXZ9" s="346"/>
      <c r="FYA9" s="346"/>
      <c r="FYB9" s="346"/>
      <c r="FYC9" s="346"/>
      <c r="FYD9" s="346"/>
      <c r="FYE9" s="346"/>
      <c r="FYF9" s="346"/>
      <c r="FYG9" s="346"/>
      <c r="FYH9" s="346"/>
      <c r="FYI9" s="346"/>
      <c r="FYJ9" s="346"/>
      <c r="FYK9" s="346"/>
      <c r="FYL9" s="346"/>
      <c r="FYM9" s="346"/>
      <c r="FYN9" s="346"/>
      <c r="FYO9" s="346"/>
      <c r="FYP9" s="346"/>
      <c r="FYQ9" s="346"/>
      <c r="FYR9" s="346"/>
      <c r="FYS9" s="346"/>
      <c r="FYT9" s="346"/>
      <c r="FYU9" s="346"/>
      <c r="FYV9" s="346"/>
      <c r="FYW9" s="346"/>
      <c r="FYX9" s="346"/>
      <c r="FYY9" s="346"/>
      <c r="FYZ9" s="346"/>
      <c r="FZA9" s="346"/>
      <c r="FZB9" s="346"/>
      <c r="FZC9" s="346"/>
      <c r="FZD9" s="346"/>
      <c r="FZE9" s="346"/>
      <c r="FZF9" s="346"/>
      <c r="FZG9" s="346"/>
      <c r="FZH9" s="346"/>
      <c r="FZI9" s="346"/>
      <c r="FZJ9" s="346"/>
      <c r="FZK9" s="346"/>
      <c r="FZL9" s="346"/>
      <c r="FZM9" s="346"/>
      <c r="FZN9" s="346"/>
      <c r="FZO9" s="346"/>
      <c r="FZP9" s="346"/>
      <c r="FZQ9" s="346"/>
      <c r="FZR9" s="346"/>
      <c r="FZS9" s="346"/>
      <c r="FZT9" s="346"/>
      <c r="FZU9" s="346"/>
      <c r="FZV9" s="346"/>
      <c r="FZW9" s="346"/>
      <c r="FZX9" s="346"/>
      <c r="FZY9" s="346"/>
      <c r="FZZ9" s="346"/>
      <c r="GAA9" s="346"/>
      <c r="GAB9" s="346"/>
      <c r="GAC9" s="346"/>
      <c r="GAD9" s="346"/>
      <c r="GAE9" s="346"/>
      <c r="GAF9" s="346"/>
      <c r="GAG9" s="346"/>
      <c r="GAH9" s="346"/>
      <c r="GAI9" s="346"/>
      <c r="GAJ9" s="346"/>
      <c r="GAK9" s="346"/>
      <c r="GAL9" s="346"/>
      <c r="GAM9" s="346"/>
      <c r="GAN9" s="346"/>
      <c r="GAO9" s="346"/>
      <c r="GAP9" s="346"/>
      <c r="GAQ9" s="346"/>
      <c r="GAR9" s="346"/>
      <c r="GAS9" s="346"/>
      <c r="GAT9" s="346"/>
      <c r="GAU9" s="346"/>
      <c r="GAV9" s="346"/>
      <c r="GAW9" s="346"/>
      <c r="GAX9" s="346"/>
      <c r="GAY9" s="346"/>
      <c r="GAZ9" s="346"/>
      <c r="GBA9" s="346"/>
      <c r="GBB9" s="346"/>
      <c r="GBC9" s="346"/>
      <c r="GBD9" s="346"/>
      <c r="GBE9" s="346"/>
      <c r="GBF9" s="346"/>
      <c r="GBG9" s="346"/>
      <c r="GBH9" s="346"/>
      <c r="GBI9" s="346"/>
      <c r="GBJ9" s="346"/>
      <c r="GBK9" s="346"/>
      <c r="GBL9" s="346"/>
      <c r="GBM9" s="346"/>
      <c r="GBN9" s="346"/>
      <c r="GBO9" s="346"/>
      <c r="GBP9" s="346"/>
      <c r="GBQ9" s="346"/>
      <c r="GBR9" s="346"/>
      <c r="GBS9" s="346"/>
      <c r="GBT9" s="346"/>
      <c r="GBU9" s="346"/>
      <c r="GBV9" s="346"/>
      <c r="GBW9" s="346"/>
      <c r="GBX9" s="346"/>
      <c r="GBY9" s="346"/>
      <c r="GBZ9" s="346"/>
      <c r="GCA9" s="346"/>
      <c r="GCB9" s="346"/>
      <c r="GCC9" s="346"/>
      <c r="GCD9" s="346"/>
      <c r="GCE9" s="346"/>
      <c r="GCF9" s="346"/>
      <c r="GCG9" s="346"/>
      <c r="GCH9" s="346"/>
      <c r="GCI9" s="346"/>
      <c r="GCJ9" s="346"/>
      <c r="GCK9" s="346"/>
      <c r="GCL9" s="346"/>
      <c r="GCM9" s="346"/>
      <c r="GCN9" s="346"/>
      <c r="GCO9" s="346"/>
      <c r="GCP9" s="346"/>
      <c r="GCQ9" s="346"/>
      <c r="GCR9" s="346"/>
      <c r="GCS9" s="346"/>
      <c r="GCT9" s="346"/>
      <c r="GCU9" s="346"/>
      <c r="GCV9" s="346"/>
      <c r="GCW9" s="346"/>
      <c r="GCX9" s="346"/>
      <c r="GCY9" s="346"/>
      <c r="GCZ9" s="346"/>
      <c r="GDA9" s="346"/>
      <c r="GDB9" s="346"/>
      <c r="GDC9" s="346"/>
      <c r="GDD9" s="346"/>
      <c r="GDE9" s="346"/>
      <c r="GDF9" s="346"/>
      <c r="GDG9" s="346"/>
      <c r="GDH9" s="346"/>
      <c r="GDI9" s="346"/>
      <c r="GDJ9" s="346"/>
      <c r="GDK9" s="346"/>
      <c r="GDL9" s="346"/>
      <c r="GDM9" s="346"/>
      <c r="GDN9" s="346"/>
      <c r="GDO9" s="346"/>
      <c r="GDP9" s="346"/>
      <c r="GDQ9" s="346"/>
      <c r="GDR9" s="346"/>
      <c r="GDS9" s="346"/>
      <c r="GDT9" s="346"/>
      <c r="GDU9" s="346"/>
      <c r="GDV9" s="346"/>
      <c r="GDW9" s="346"/>
      <c r="GDX9" s="346"/>
      <c r="GDY9" s="346"/>
      <c r="GDZ9" s="346"/>
      <c r="GEA9" s="346"/>
      <c r="GEB9" s="346"/>
      <c r="GEC9" s="346"/>
      <c r="GED9" s="346"/>
      <c r="GEE9" s="346"/>
      <c r="GEF9" s="346"/>
      <c r="GEG9" s="346"/>
      <c r="GEH9" s="346"/>
      <c r="GEI9" s="346"/>
      <c r="GEJ9" s="346"/>
      <c r="GEK9" s="346"/>
      <c r="GEL9" s="346"/>
      <c r="GEM9" s="346"/>
      <c r="GEN9" s="346"/>
      <c r="GEO9" s="346"/>
      <c r="GEP9" s="346"/>
      <c r="GEQ9" s="346"/>
      <c r="GER9" s="346"/>
      <c r="GES9" s="346"/>
      <c r="GET9" s="346"/>
      <c r="GEU9" s="346"/>
      <c r="GEV9" s="346"/>
      <c r="GEW9" s="346"/>
      <c r="GEX9" s="346"/>
      <c r="GEY9" s="346"/>
      <c r="GEZ9" s="346"/>
      <c r="GFA9" s="346"/>
      <c r="GFB9" s="346"/>
      <c r="GFC9" s="346"/>
      <c r="GFD9" s="346"/>
      <c r="GFE9" s="346"/>
      <c r="GFF9" s="346"/>
      <c r="GFG9" s="346"/>
      <c r="GFH9" s="346"/>
      <c r="GFI9" s="346"/>
      <c r="GFJ9" s="346"/>
      <c r="GFK9" s="346"/>
      <c r="GFL9" s="346"/>
      <c r="GFM9" s="346"/>
      <c r="GFN9" s="346"/>
      <c r="GFO9" s="346"/>
      <c r="GFP9" s="346"/>
      <c r="GFQ9" s="346"/>
      <c r="GFR9" s="346"/>
      <c r="GFS9" s="346"/>
      <c r="GFT9" s="346"/>
      <c r="GFU9" s="346"/>
      <c r="GFV9" s="346"/>
      <c r="GFW9" s="346"/>
      <c r="GFX9" s="346"/>
      <c r="GFY9" s="346"/>
      <c r="GFZ9" s="346"/>
      <c r="GGA9" s="346"/>
      <c r="GGB9" s="346"/>
      <c r="GGC9" s="346"/>
      <c r="GGD9" s="346"/>
      <c r="GGE9" s="346"/>
      <c r="GGF9" s="346"/>
      <c r="GGG9" s="346"/>
      <c r="GGH9" s="346"/>
      <c r="GGI9" s="346"/>
      <c r="GGJ9" s="346"/>
      <c r="GGK9" s="346"/>
      <c r="GGL9" s="346"/>
      <c r="GGM9" s="346"/>
      <c r="GGN9" s="346"/>
      <c r="GGO9" s="346"/>
      <c r="GGP9" s="346"/>
      <c r="GGQ9" s="346"/>
      <c r="GGR9" s="346"/>
      <c r="GGS9" s="346"/>
      <c r="GGT9" s="346"/>
      <c r="GGU9" s="346"/>
      <c r="GGV9" s="346"/>
      <c r="GGW9" s="346"/>
      <c r="GGX9" s="346"/>
      <c r="GGY9" s="346"/>
      <c r="GGZ9" s="346"/>
      <c r="GHA9" s="346"/>
      <c r="GHB9" s="346"/>
      <c r="GHC9" s="346"/>
      <c r="GHD9" s="346"/>
      <c r="GHE9" s="346"/>
      <c r="GHF9" s="346"/>
      <c r="GHG9" s="346"/>
      <c r="GHH9" s="346"/>
      <c r="GHI9" s="346"/>
      <c r="GHJ9" s="346"/>
      <c r="GHK9" s="346"/>
      <c r="GHL9" s="346"/>
      <c r="GHM9" s="346"/>
      <c r="GHN9" s="346"/>
      <c r="GHO9" s="346"/>
      <c r="GHP9" s="346"/>
      <c r="GHQ9" s="346"/>
      <c r="GHR9" s="346"/>
      <c r="GHS9" s="346"/>
      <c r="GHT9" s="346"/>
      <c r="GHU9" s="346"/>
      <c r="GHV9" s="346"/>
      <c r="GHW9" s="346"/>
      <c r="GHX9" s="346"/>
      <c r="GHY9" s="346"/>
      <c r="GHZ9" s="346"/>
      <c r="GIA9" s="346"/>
      <c r="GIB9" s="346"/>
      <c r="GIC9" s="346"/>
      <c r="GID9" s="346"/>
      <c r="GIE9" s="346"/>
      <c r="GIF9" s="346"/>
      <c r="GIG9" s="346"/>
      <c r="GIH9" s="346"/>
      <c r="GII9" s="346"/>
      <c r="GIJ9" s="346"/>
      <c r="GIK9" s="346"/>
      <c r="GIL9" s="346"/>
      <c r="GIM9" s="346"/>
      <c r="GIN9" s="346"/>
      <c r="GIO9" s="346"/>
      <c r="GIP9" s="346"/>
      <c r="GIQ9" s="346"/>
      <c r="GIR9" s="346"/>
      <c r="GIS9" s="346"/>
      <c r="GIT9" s="346"/>
      <c r="GIU9" s="346"/>
      <c r="GIV9" s="346"/>
      <c r="GIW9" s="346"/>
      <c r="GIX9" s="346"/>
      <c r="GIY9" s="346"/>
      <c r="GIZ9" s="346"/>
      <c r="GJA9" s="346"/>
      <c r="GJB9" s="346"/>
      <c r="GJC9" s="346"/>
      <c r="GJD9" s="346"/>
      <c r="GJE9" s="346"/>
      <c r="GJF9" s="346"/>
      <c r="GJG9" s="346"/>
      <c r="GJH9" s="346"/>
      <c r="GJI9" s="346"/>
      <c r="GJJ9" s="346"/>
      <c r="GJK9" s="346"/>
      <c r="GJL9" s="346"/>
      <c r="GJM9" s="346"/>
      <c r="GJN9" s="346"/>
      <c r="GJO9" s="346"/>
      <c r="GJP9" s="346"/>
      <c r="GJQ9" s="346"/>
      <c r="GJR9" s="346"/>
      <c r="GJS9" s="346"/>
      <c r="GJT9" s="346"/>
      <c r="GJU9" s="346"/>
      <c r="GJV9" s="346"/>
      <c r="GJW9" s="346"/>
      <c r="GJX9" s="346"/>
      <c r="GJY9" s="346"/>
      <c r="GJZ9" s="346"/>
      <c r="GKA9" s="346"/>
      <c r="GKB9" s="346"/>
      <c r="GKC9" s="346"/>
      <c r="GKD9" s="346"/>
      <c r="GKE9" s="346"/>
      <c r="GKF9" s="346"/>
      <c r="GKG9" s="346"/>
      <c r="GKH9" s="346"/>
      <c r="GKI9" s="346"/>
      <c r="GKJ9" s="346"/>
      <c r="GKK9" s="346"/>
      <c r="GKL9" s="346"/>
      <c r="GKM9" s="346"/>
      <c r="GKN9" s="346"/>
      <c r="GKO9" s="346"/>
      <c r="GKP9" s="346"/>
      <c r="GKQ9" s="346"/>
      <c r="GKR9" s="346"/>
      <c r="GKS9" s="346"/>
      <c r="GKT9" s="346"/>
      <c r="GKU9" s="346"/>
      <c r="GKV9" s="346"/>
      <c r="GKW9" s="346"/>
      <c r="GKX9" s="346"/>
      <c r="GKY9" s="346"/>
      <c r="GKZ9" s="346"/>
      <c r="GLA9" s="346"/>
      <c r="GLB9" s="346"/>
      <c r="GLC9" s="346"/>
      <c r="GLD9" s="346"/>
      <c r="GLE9" s="346"/>
      <c r="GLF9" s="346"/>
      <c r="GLG9" s="346"/>
      <c r="GLH9" s="346"/>
      <c r="GLI9" s="346"/>
      <c r="GLJ9" s="346"/>
      <c r="GLK9" s="346"/>
      <c r="GLL9" s="346"/>
      <c r="GLM9" s="346"/>
      <c r="GLN9" s="346"/>
      <c r="GLO9" s="346"/>
      <c r="GLP9" s="346"/>
      <c r="GLQ9" s="346"/>
      <c r="GLR9" s="346"/>
      <c r="GLS9" s="346"/>
      <c r="GLT9" s="346"/>
      <c r="GLU9" s="346"/>
      <c r="GLV9" s="346"/>
      <c r="GLW9" s="346"/>
      <c r="GLX9" s="346"/>
      <c r="GLY9" s="346"/>
      <c r="GLZ9" s="346"/>
      <c r="GMA9" s="346"/>
      <c r="GMB9" s="346"/>
      <c r="GMC9" s="346"/>
      <c r="GMD9" s="346"/>
      <c r="GME9" s="346"/>
      <c r="GMF9" s="346"/>
      <c r="GMG9" s="346"/>
      <c r="GMH9" s="346"/>
      <c r="GMI9" s="346"/>
      <c r="GMJ9" s="346"/>
      <c r="GMK9" s="346"/>
      <c r="GML9" s="346"/>
      <c r="GMM9" s="346"/>
      <c r="GMN9" s="346"/>
      <c r="GMO9" s="346"/>
      <c r="GMP9" s="346"/>
      <c r="GMQ9" s="346"/>
      <c r="GMR9" s="346"/>
      <c r="GMS9" s="346"/>
      <c r="GMT9" s="346"/>
      <c r="GMU9" s="346"/>
      <c r="GMV9" s="346"/>
      <c r="GMW9" s="346"/>
      <c r="GMX9" s="346"/>
      <c r="GMY9" s="346"/>
      <c r="GMZ9" s="346"/>
      <c r="GNA9" s="346"/>
      <c r="GNB9" s="346"/>
      <c r="GNC9" s="346"/>
      <c r="GND9" s="346"/>
      <c r="GNE9" s="346"/>
      <c r="GNF9" s="346"/>
      <c r="GNG9" s="346"/>
      <c r="GNH9" s="346"/>
      <c r="GNI9" s="346"/>
      <c r="GNJ9" s="346"/>
      <c r="GNK9" s="346"/>
      <c r="GNL9" s="346"/>
      <c r="GNM9" s="346"/>
      <c r="GNN9" s="346"/>
      <c r="GNO9" s="346"/>
      <c r="GNP9" s="346"/>
      <c r="GNQ9" s="346"/>
      <c r="GNR9" s="346"/>
      <c r="GNS9" s="346"/>
      <c r="GNT9" s="346"/>
      <c r="GNU9" s="346"/>
      <c r="GNV9" s="346"/>
      <c r="GNW9" s="346"/>
      <c r="GNX9" s="346"/>
      <c r="GNY9" s="346"/>
      <c r="GNZ9" s="346"/>
      <c r="GOA9" s="346"/>
      <c r="GOB9" s="346"/>
      <c r="GOC9" s="346"/>
      <c r="GOD9" s="346"/>
      <c r="GOE9" s="346"/>
      <c r="GOF9" s="346"/>
      <c r="GOG9" s="346"/>
      <c r="GOH9" s="346"/>
      <c r="GOI9" s="346"/>
      <c r="GOJ9" s="346"/>
      <c r="GOK9" s="346"/>
      <c r="GOL9" s="346"/>
      <c r="GOM9" s="346"/>
      <c r="GON9" s="346"/>
      <c r="GOO9" s="346"/>
      <c r="GOP9" s="346"/>
      <c r="GOQ9" s="346"/>
      <c r="GOR9" s="346"/>
      <c r="GOS9" s="346"/>
      <c r="GOT9" s="346"/>
      <c r="GOU9" s="346"/>
      <c r="GOV9" s="346"/>
      <c r="GOW9" s="346"/>
      <c r="GOX9" s="346"/>
      <c r="GOY9" s="346"/>
      <c r="GOZ9" s="346"/>
      <c r="GPA9" s="346"/>
      <c r="GPB9" s="346"/>
      <c r="GPC9" s="346"/>
      <c r="GPD9" s="346"/>
      <c r="GPE9" s="346"/>
      <c r="GPF9" s="346"/>
      <c r="GPG9" s="346"/>
      <c r="GPH9" s="346"/>
      <c r="GPI9" s="346"/>
      <c r="GPJ9" s="346"/>
      <c r="GPK9" s="346"/>
      <c r="GPL9" s="346"/>
      <c r="GPM9" s="346"/>
      <c r="GPN9" s="346"/>
      <c r="GPO9" s="346"/>
      <c r="GPP9" s="346"/>
      <c r="GPQ9" s="346"/>
      <c r="GPR9" s="346"/>
      <c r="GPS9" s="346"/>
      <c r="GPT9" s="346"/>
      <c r="GPU9" s="346"/>
      <c r="GPV9" s="346"/>
      <c r="GPW9" s="346"/>
      <c r="GPX9" s="346"/>
      <c r="GPY9" s="346"/>
      <c r="GPZ9" s="346"/>
      <c r="GQA9" s="346"/>
      <c r="GQB9" s="346"/>
      <c r="GQC9" s="346"/>
      <c r="GQD9" s="346"/>
      <c r="GQE9" s="346"/>
      <c r="GQF9" s="346"/>
      <c r="GQG9" s="346"/>
      <c r="GQH9" s="346"/>
      <c r="GQI9" s="346"/>
      <c r="GQJ9" s="346"/>
      <c r="GQK9" s="346"/>
      <c r="GQL9" s="346"/>
      <c r="GQM9" s="346"/>
      <c r="GQN9" s="346"/>
      <c r="GQO9" s="346"/>
      <c r="GQP9" s="346"/>
      <c r="GQQ9" s="346"/>
      <c r="GQR9" s="346"/>
      <c r="GQS9" s="346"/>
      <c r="GQT9" s="346"/>
      <c r="GQU9" s="346"/>
      <c r="GQV9" s="346"/>
      <c r="GQW9" s="346"/>
      <c r="GQX9" s="346"/>
      <c r="GQY9" s="346"/>
      <c r="GQZ9" s="346"/>
      <c r="GRA9" s="346"/>
      <c r="GRB9" s="346"/>
      <c r="GRC9" s="346"/>
      <c r="GRD9" s="346"/>
      <c r="GRE9" s="346"/>
      <c r="GRF9" s="346"/>
      <c r="GRG9" s="346"/>
      <c r="GRH9" s="346"/>
      <c r="GRI9" s="346"/>
      <c r="GRJ9" s="346"/>
      <c r="GRK9" s="346"/>
      <c r="GRL9" s="346"/>
      <c r="GRM9" s="346"/>
      <c r="GRN9" s="346"/>
      <c r="GRO9" s="346"/>
      <c r="GRP9" s="346"/>
      <c r="GRQ9" s="346"/>
      <c r="GRR9" s="346"/>
      <c r="GRS9" s="346"/>
      <c r="GRT9" s="346"/>
      <c r="GRU9" s="346"/>
      <c r="GRV9" s="346"/>
      <c r="GRW9" s="346"/>
      <c r="GRX9" s="346"/>
      <c r="GRY9" s="346"/>
      <c r="GRZ9" s="346"/>
      <c r="GSA9" s="346"/>
      <c r="GSB9" s="346"/>
      <c r="GSC9" s="346"/>
      <c r="GSD9" s="346"/>
      <c r="GSE9" s="346"/>
      <c r="GSF9" s="346"/>
      <c r="GSG9" s="346"/>
      <c r="GSH9" s="346"/>
      <c r="GSI9" s="346"/>
      <c r="GSJ9" s="346"/>
      <c r="GSK9" s="346"/>
      <c r="GSL9" s="346"/>
      <c r="GSM9" s="346"/>
      <c r="GSN9" s="346"/>
      <c r="GSO9" s="346"/>
      <c r="GSP9" s="346"/>
      <c r="GSQ9" s="346"/>
      <c r="GSR9" s="346"/>
      <c r="GSS9" s="346"/>
      <c r="GST9" s="346"/>
      <c r="GSU9" s="346"/>
      <c r="GSV9" s="346"/>
      <c r="GSW9" s="346"/>
      <c r="GSX9" s="346"/>
      <c r="GSY9" s="346"/>
      <c r="GSZ9" s="346"/>
      <c r="GTA9" s="346"/>
      <c r="GTB9" s="346"/>
      <c r="GTC9" s="346"/>
      <c r="GTD9" s="346"/>
      <c r="GTE9" s="346"/>
      <c r="GTF9" s="346"/>
      <c r="GTG9" s="346"/>
      <c r="GTH9" s="346"/>
      <c r="GTI9" s="346"/>
      <c r="GTJ9" s="346"/>
      <c r="GTK9" s="346"/>
      <c r="GTL9" s="346"/>
      <c r="GTM9" s="346"/>
      <c r="GTN9" s="346"/>
      <c r="GTO9" s="346"/>
      <c r="GTP9" s="346"/>
      <c r="GTQ9" s="346"/>
      <c r="GTR9" s="346"/>
      <c r="GTS9" s="346"/>
      <c r="GTT9" s="346"/>
      <c r="GTU9" s="346"/>
      <c r="GTV9" s="346"/>
      <c r="GTW9" s="346"/>
      <c r="GTX9" s="346"/>
      <c r="GTY9" s="346"/>
      <c r="GTZ9" s="346"/>
      <c r="GUA9" s="346"/>
      <c r="GUB9" s="346"/>
      <c r="GUC9" s="346"/>
      <c r="GUD9" s="346"/>
      <c r="GUE9" s="346"/>
      <c r="GUF9" s="346"/>
      <c r="GUG9" s="346"/>
      <c r="GUH9" s="346"/>
      <c r="GUI9" s="346"/>
      <c r="GUJ9" s="346"/>
      <c r="GUK9" s="346"/>
      <c r="GUL9" s="346"/>
      <c r="GUM9" s="346"/>
      <c r="GUN9" s="346"/>
      <c r="GUO9" s="346"/>
      <c r="GUP9" s="346"/>
      <c r="GUQ9" s="346"/>
      <c r="GUR9" s="346"/>
      <c r="GUS9" s="346"/>
      <c r="GUT9" s="346"/>
      <c r="GUU9" s="346"/>
      <c r="GUV9" s="346"/>
      <c r="GUW9" s="346"/>
      <c r="GUX9" s="346"/>
      <c r="GUY9" s="346"/>
      <c r="GUZ9" s="346"/>
      <c r="GVA9" s="346"/>
      <c r="GVB9" s="346"/>
      <c r="GVC9" s="346"/>
      <c r="GVD9" s="346"/>
      <c r="GVE9" s="346"/>
      <c r="GVF9" s="346"/>
      <c r="GVG9" s="346"/>
      <c r="GVH9" s="346"/>
      <c r="GVI9" s="346"/>
      <c r="GVJ9" s="346"/>
      <c r="GVK9" s="346"/>
      <c r="GVL9" s="346"/>
      <c r="GVM9" s="346"/>
      <c r="GVN9" s="346"/>
      <c r="GVO9" s="346"/>
      <c r="GVP9" s="346"/>
      <c r="GVQ9" s="346"/>
      <c r="GVR9" s="346"/>
      <c r="GVS9" s="346"/>
      <c r="GVT9" s="346"/>
      <c r="GVU9" s="346"/>
      <c r="GVV9" s="346"/>
      <c r="GVW9" s="346"/>
      <c r="GVX9" s="346"/>
      <c r="GVY9" s="346"/>
      <c r="GVZ9" s="346"/>
      <c r="GWA9" s="346"/>
      <c r="GWB9" s="346"/>
      <c r="GWC9" s="346"/>
      <c r="GWD9" s="346"/>
      <c r="GWE9" s="346"/>
      <c r="GWF9" s="346"/>
      <c r="GWG9" s="346"/>
      <c r="GWH9" s="346"/>
      <c r="GWI9" s="346"/>
      <c r="GWJ9" s="346"/>
      <c r="GWK9" s="346"/>
      <c r="GWL9" s="346"/>
      <c r="GWM9" s="346"/>
      <c r="GWN9" s="346"/>
      <c r="GWO9" s="346"/>
      <c r="GWP9" s="346"/>
      <c r="GWQ9" s="346"/>
      <c r="GWR9" s="346"/>
      <c r="GWS9" s="346"/>
      <c r="GWT9" s="346"/>
      <c r="GWU9" s="346"/>
      <c r="GWV9" s="346"/>
      <c r="GWW9" s="346"/>
      <c r="GWX9" s="346"/>
      <c r="GWY9" s="346"/>
      <c r="GWZ9" s="346"/>
      <c r="GXA9" s="346"/>
      <c r="GXB9" s="346"/>
      <c r="GXC9" s="346"/>
      <c r="GXD9" s="346"/>
      <c r="GXE9" s="346"/>
      <c r="GXF9" s="346"/>
      <c r="GXG9" s="346"/>
      <c r="GXH9" s="346"/>
      <c r="GXI9" s="346"/>
      <c r="GXJ9" s="346"/>
      <c r="GXK9" s="346"/>
      <c r="GXL9" s="346"/>
      <c r="GXM9" s="346"/>
      <c r="GXN9" s="346"/>
      <c r="GXO9" s="346"/>
      <c r="GXP9" s="346"/>
      <c r="GXQ9" s="346"/>
      <c r="GXR9" s="346"/>
      <c r="GXS9" s="346"/>
      <c r="GXT9" s="346"/>
      <c r="GXU9" s="346"/>
      <c r="GXV9" s="346"/>
      <c r="GXW9" s="346"/>
      <c r="GXX9" s="346"/>
      <c r="GXY9" s="346"/>
      <c r="GXZ9" s="346"/>
      <c r="GYA9" s="346"/>
      <c r="GYB9" s="346"/>
      <c r="GYC9" s="346"/>
      <c r="GYD9" s="346"/>
      <c r="GYE9" s="346"/>
      <c r="GYF9" s="346"/>
      <c r="GYG9" s="346"/>
      <c r="GYH9" s="346"/>
      <c r="GYI9" s="346"/>
      <c r="GYJ9" s="346"/>
      <c r="GYK9" s="346"/>
      <c r="GYL9" s="346"/>
      <c r="GYM9" s="346"/>
      <c r="GYN9" s="346"/>
      <c r="GYO9" s="346"/>
      <c r="GYP9" s="346"/>
      <c r="GYQ9" s="346"/>
      <c r="GYR9" s="346"/>
      <c r="GYS9" s="346"/>
      <c r="GYT9" s="346"/>
      <c r="GYU9" s="346"/>
      <c r="GYV9" s="346"/>
      <c r="GYW9" s="346"/>
      <c r="GYX9" s="346"/>
      <c r="GYY9" s="346"/>
      <c r="GYZ9" s="346"/>
      <c r="GZA9" s="346"/>
      <c r="GZB9" s="346"/>
      <c r="GZC9" s="346"/>
      <c r="GZD9" s="346"/>
      <c r="GZE9" s="346"/>
      <c r="GZF9" s="346"/>
      <c r="GZG9" s="346"/>
      <c r="GZH9" s="346"/>
      <c r="GZI9" s="346"/>
      <c r="GZJ9" s="346"/>
      <c r="GZK9" s="346"/>
      <c r="GZL9" s="346"/>
      <c r="GZM9" s="346"/>
      <c r="GZN9" s="346"/>
      <c r="GZO9" s="346"/>
      <c r="GZP9" s="346"/>
      <c r="GZQ9" s="346"/>
      <c r="GZR9" s="346"/>
      <c r="GZS9" s="346"/>
      <c r="GZT9" s="346"/>
      <c r="GZU9" s="346"/>
      <c r="GZV9" s="346"/>
      <c r="GZW9" s="346"/>
      <c r="GZX9" s="346"/>
      <c r="GZY9" s="346"/>
      <c r="GZZ9" s="346"/>
      <c r="HAA9" s="346"/>
      <c r="HAB9" s="346"/>
      <c r="HAC9" s="346"/>
      <c r="HAD9" s="346"/>
      <c r="HAE9" s="346"/>
      <c r="HAF9" s="346"/>
      <c r="HAG9" s="346"/>
      <c r="HAH9" s="346"/>
      <c r="HAI9" s="346"/>
      <c r="HAJ9" s="346"/>
      <c r="HAK9" s="346"/>
      <c r="HAL9" s="346"/>
      <c r="HAM9" s="346"/>
      <c r="HAN9" s="346"/>
      <c r="HAO9" s="346"/>
      <c r="HAP9" s="346"/>
      <c r="HAQ9" s="346"/>
      <c r="HAR9" s="346"/>
      <c r="HAS9" s="346"/>
      <c r="HAT9" s="346"/>
      <c r="HAU9" s="346"/>
      <c r="HAV9" s="346"/>
      <c r="HAW9" s="346"/>
      <c r="HAX9" s="346"/>
      <c r="HAY9" s="346"/>
      <c r="HAZ9" s="346"/>
      <c r="HBA9" s="346"/>
      <c r="HBB9" s="346"/>
      <c r="HBC9" s="346"/>
      <c r="HBD9" s="346"/>
      <c r="HBE9" s="346"/>
      <c r="HBF9" s="346"/>
      <c r="HBG9" s="346"/>
      <c r="HBH9" s="346"/>
      <c r="HBI9" s="346"/>
      <c r="HBJ9" s="346"/>
      <c r="HBK9" s="346"/>
      <c r="HBL9" s="346"/>
      <c r="HBM9" s="346"/>
      <c r="HBN9" s="346"/>
      <c r="HBO9" s="346"/>
      <c r="HBP9" s="346"/>
      <c r="HBQ9" s="346"/>
      <c r="HBR9" s="346"/>
      <c r="HBS9" s="346"/>
      <c r="HBT9" s="346"/>
      <c r="HBU9" s="346"/>
      <c r="HBV9" s="346"/>
      <c r="HBW9" s="346"/>
      <c r="HBX9" s="346"/>
      <c r="HBY9" s="346"/>
      <c r="HBZ9" s="346"/>
      <c r="HCA9" s="346"/>
      <c r="HCB9" s="346"/>
      <c r="HCC9" s="346"/>
      <c r="HCD9" s="346"/>
      <c r="HCE9" s="346"/>
      <c r="HCF9" s="346"/>
      <c r="HCG9" s="346"/>
      <c r="HCH9" s="346"/>
      <c r="HCI9" s="346"/>
      <c r="HCJ9" s="346"/>
      <c r="HCK9" s="346"/>
      <c r="HCL9" s="346"/>
      <c r="HCM9" s="346"/>
      <c r="HCN9" s="346"/>
      <c r="HCO9" s="346"/>
      <c r="HCP9" s="346"/>
      <c r="HCQ9" s="346"/>
      <c r="HCR9" s="346"/>
      <c r="HCS9" s="346"/>
      <c r="HCT9" s="346"/>
      <c r="HCU9" s="346"/>
      <c r="HCV9" s="346"/>
      <c r="HCW9" s="346"/>
      <c r="HCX9" s="346"/>
      <c r="HCY9" s="346"/>
      <c r="HCZ9" s="346"/>
      <c r="HDA9" s="346"/>
      <c r="HDB9" s="346"/>
      <c r="HDC9" s="346"/>
      <c r="HDD9" s="346"/>
      <c r="HDE9" s="346"/>
      <c r="HDF9" s="346"/>
      <c r="HDG9" s="346"/>
      <c r="HDH9" s="346"/>
      <c r="HDI9" s="346"/>
      <c r="HDJ9" s="346"/>
      <c r="HDK9" s="346"/>
      <c r="HDL9" s="346"/>
      <c r="HDM9" s="346"/>
      <c r="HDN9" s="346"/>
      <c r="HDO9" s="346"/>
      <c r="HDP9" s="346"/>
      <c r="HDQ9" s="346"/>
      <c r="HDR9" s="346"/>
      <c r="HDS9" s="346"/>
      <c r="HDT9" s="346"/>
      <c r="HDU9" s="346"/>
      <c r="HDV9" s="346"/>
      <c r="HDW9" s="346"/>
      <c r="HDX9" s="346"/>
      <c r="HDY9" s="346"/>
      <c r="HDZ9" s="346"/>
      <c r="HEA9" s="346"/>
      <c r="HEB9" s="346"/>
      <c r="HEC9" s="346"/>
      <c r="HED9" s="346"/>
      <c r="HEE9" s="346"/>
      <c r="HEF9" s="346"/>
      <c r="HEG9" s="346"/>
      <c r="HEH9" s="346"/>
      <c r="HEI9" s="346"/>
      <c r="HEJ9" s="346"/>
      <c r="HEK9" s="346"/>
      <c r="HEL9" s="346"/>
      <c r="HEM9" s="346"/>
      <c r="HEN9" s="346"/>
      <c r="HEO9" s="346"/>
      <c r="HEP9" s="346"/>
      <c r="HEQ9" s="346"/>
      <c r="HER9" s="346"/>
      <c r="HES9" s="346"/>
      <c r="HET9" s="346"/>
      <c r="HEU9" s="346"/>
      <c r="HEV9" s="346"/>
      <c r="HEW9" s="346"/>
      <c r="HEX9" s="346"/>
      <c r="HEY9" s="346"/>
      <c r="HEZ9" s="346"/>
      <c r="HFA9" s="346"/>
      <c r="HFB9" s="346"/>
      <c r="HFC9" s="346"/>
      <c r="HFD9" s="346"/>
      <c r="HFE9" s="346"/>
      <c r="HFF9" s="346"/>
      <c r="HFG9" s="346"/>
      <c r="HFH9" s="346"/>
      <c r="HFI9" s="346"/>
      <c r="HFJ9" s="346"/>
      <c r="HFK9" s="346"/>
      <c r="HFL9" s="346"/>
      <c r="HFM9" s="346"/>
      <c r="HFN9" s="346"/>
      <c r="HFO9" s="346"/>
      <c r="HFP9" s="346"/>
      <c r="HFQ9" s="346"/>
      <c r="HFR9" s="346"/>
      <c r="HFS9" s="346"/>
      <c r="HFT9" s="346"/>
      <c r="HFU9" s="346"/>
      <c r="HFV9" s="346"/>
      <c r="HFW9" s="346"/>
      <c r="HFX9" s="346"/>
      <c r="HFY9" s="346"/>
      <c r="HFZ9" s="346"/>
      <c r="HGA9" s="346"/>
      <c r="HGB9" s="346"/>
      <c r="HGC9" s="346"/>
      <c r="HGD9" s="346"/>
      <c r="HGE9" s="346"/>
      <c r="HGF9" s="346"/>
      <c r="HGG9" s="346"/>
      <c r="HGH9" s="346"/>
      <c r="HGI9" s="346"/>
      <c r="HGJ9" s="346"/>
      <c r="HGK9" s="346"/>
      <c r="HGL9" s="346"/>
      <c r="HGM9" s="346"/>
      <c r="HGN9" s="346"/>
      <c r="HGO9" s="346"/>
      <c r="HGP9" s="346"/>
      <c r="HGQ9" s="346"/>
      <c r="HGR9" s="346"/>
      <c r="HGS9" s="346"/>
      <c r="HGT9" s="346"/>
      <c r="HGU9" s="346"/>
      <c r="HGV9" s="346"/>
      <c r="HGW9" s="346"/>
      <c r="HGX9" s="346"/>
      <c r="HGY9" s="346"/>
      <c r="HGZ9" s="346"/>
      <c r="HHA9" s="346"/>
      <c r="HHB9" s="346"/>
      <c r="HHC9" s="346"/>
      <c r="HHD9" s="346"/>
      <c r="HHE9" s="346"/>
      <c r="HHF9" s="346"/>
      <c r="HHG9" s="346"/>
      <c r="HHH9" s="346"/>
      <c r="HHI9" s="346"/>
      <c r="HHJ9" s="346"/>
      <c r="HHK9" s="346"/>
      <c r="HHL9" s="346"/>
      <c r="HHM9" s="346"/>
      <c r="HHN9" s="346"/>
      <c r="HHO9" s="346"/>
      <c r="HHP9" s="346"/>
      <c r="HHQ9" s="346"/>
      <c r="HHR9" s="346"/>
      <c r="HHS9" s="346"/>
    </row>
    <row r="10" spans="1:5635" s="263" customFormat="1" ht="11.25" customHeight="1" x14ac:dyDescent="0.2">
      <c r="A10" s="416" t="s">
        <v>131</v>
      </c>
      <c r="B10" s="347" t="s">
        <v>125</v>
      </c>
      <c r="C10" s="348">
        <v>0.111</v>
      </c>
      <c r="D10" s="348">
        <v>5.6000000000000001E-2</v>
      </c>
      <c r="E10" s="348">
        <v>0.05</v>
      </c>
      <c r="F10" s="348">
        <v>0.184</v>
      </c>
      <c r="G10" s="348">
        <v>0.16489999999999999</v>
      </c>
      <c r="H10" s="348">
        <v>0.14990000000000001</v>
      </c>
      <c r="I10" s="348">
        <v>0.14430000000000001</v>
      </c>
      <c r="J10" s="348">
        <v>0.1033</v>
      </c>
      <c r="K10" s="348">
        <v>0.14319999999999999</v>
      </c>
      <c r="L10" s="348">
        <v>0.1221</v>
      </c>
      <c r="M10" s="348">
        <v>0.1159</v>
      </c>
      <c r="N10" s="348">
        <v>0.12809999999999999</v>
      </c>
      <c r="O10" s="348">
        <v>0.184</v>
      </c>
      <c r="P10" s="348">
        <v>0.16373399999999999</v>
      </c>
      <c r="Q10" s="348">
        <v>0.132576</v>
      </c>
      <c r="R10" s="348">
        <v>2.2339000000000001E-2</v>
      </c>
      <c r="S10" s="348">
        <v>0.10051300000000001</v>
      </c>
      <c r="T10" s="348">
        <v>8.3416000000000004E-2</v>
      </c>
      <c r="U10" s="348">
        <v>8.2300999999999999E-2</v>
      </c>
      <c r="V10" s="348">
        <v>0.107123</v>
      </c>
      <c r="W10" s="348">
        <v>0.10397099999999999</v>
      </c>
      <c r="X10" s="348">
        <v>9.4385999999999998E-2</v>
      </c>
      <c r="Y10" s="348">
        <v>0.13827999999999999</v>
      </c>
      <c r="Z10" s="348">
        <v>8.4455000000000002E-2</v>
      </c>
      <c r="AA10" s="348">
        <v>8.6937E-2</v>
      </c>
      <c r="AB10" s="348">
        <v>8.1533999999999995E-2</v>
      </c>
      <c r="AC10" s="348">
        <v>0.102422</v>
      </c>
      <c r="AD10" s="348">
        <v>0.12565499999999999</v>
      </c>
      <c r="AE10" s="348">
        <v>0.26460600000000001</v>
      </c>
      <c r="AF10" s="348"/>
      <c r="AG10" s="348"/>
      <c r="AH10" s="348"/>
      <c r="AI10" s="348"/>
      <c r="AJ10" s="348"/>
      <c r="AK10" s="348"/>
      <c r="AL10" s="348"/>
      <c r="AM10" s="348"/>
      <c r="AN10" s="348"/>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6"/>
      <c r="BW10" s="346"/>
      <c r="BX10" s="346"/>
      <c r="BY10" s="346"/>
      <c r="BZ10" s="346"/>
      <c r="CA10" s="346"/>
      <c r="CB10" s="346"/>
      <c r="CC10" s="346"/>
      <c r="CD10" s="346"/>
      <c r="CE10" s="346"/>
      <c r="CF10" s="346"/>
      <c r="CG10" s="346"/>
      <c r="CH10" s="346"/>
      <c r="CI10" s="346"/>
      <c r="CJ10" s="346"/>
      <c r="CK10" s="346"/>
      <c r="CL10" s="346"/>
      <c r="CM10" s="346"/>
      <c r="CN10" s="346"/>
      <c r="CO10" s="346"/>
      <c r="CP10" s="346"/>
      <c r="CQ10" s="346"/>
      <c r="CR10" s="346"/>
      <c r="CS10" s="346"/>
      <c r="CT10" s="346"/>
      <c r="CU10" s="346"/>
      <c r="CV10" s="346"/>
      <c r="CW10" s="346"/>
      <c r="CX10" s="346"/>
      <c r="CY10" s="346"/>
      <c r="CZ10" s="346"/>
      <c r="DA10" s="346"/>
      <c r="DB10" s="346"/>
      <c r="DC10" s="346"/>
      <c r="DD10" s="346"/>
      <c r="DE10" s="346"/>
      <c r="DF10" s="346"/>
      <c r="DG10" s="346"/>
      <c r="DH10" s="346"/>
      <c r="DI10" s="346"/>
      <c r="DJ10" s="346"/>
      <c r="DK10" s="346"/>
      <c r="DL10" s="346"/>
      <c r="DM10" s="346"/>
      <c r="DN10" s="346"/>
      <c r="DO10" s="346"/>
      <c r="DP10" s="346"/>
      <c r="DQ10" s="346"/>
      <c r="DR10" s="346"/>
      <c r="DS10" s="346"/>
      <c r="DT10" s="346"/>
      <c r="DU10" s="346"/>
      <c r="DV10" s="346"/>
      <c r="DW10" s="346"/>
      <c r="DX10" s="346"/>
      <c r="DY10" s="346"/>
      <c r="DZ10" s="346"/>
      <c r="EA10" s="346"/>
      <c r="EB10" s="346"/>
      <c r="EC10" s="346"/>
      <c r="ED10" s="346"/>
      <c r="EE10" s="346"/>
      <c r="EF10" s="346"/>
      <c r="EG10" s="346"/>
      <c r="EH10" s="346"/>
      <c r="EI10" s="346"/>
      <c r="EJ10" s="346"/>
      <c r="EK10" s="346"/>
      <c r="EL10" s="346"/>
      <c r="EM10" s="346"/>
      <c r="EN10" s="346"/>
      <c r="EO10" s="346"/>
      <c r="EP10" s="346"/>
      <c r="EQ10" s="346"/>
      <c r="ER10" s="346"/>
      <c r="ES10" s="346"/>
      <c r="ET10" s="346"/>
      <c r="EU10" s="346"/>
      <c r="EV10" s="346"/>
      <c r="EW10" s="346"/>
      <c r="EX10" s="346"/>
      <c r="EY10" s="346"/>
      <c r="EZ10" s="346"/>
      <c r="FA10" s="346"/>
      <c r="FB10" s="346"/>
      <c r="FC10" s="346"/>
      <c r="FD10" s="346"/>
      <c r="FE10" s="346"/>
      <c r="FF10" s="346"/>
      <c r="FG10" s="346"/>
      <c r="FH10" s="346"/>
      <c r="FI10" s="346"/>
      <c r="FJ10" s="346"/>
      <c r="FK10" s="346"/>
      <c r="FL10" s="346"/>
      <c r="FM10" s="346"/>
      <c r="FN10" s="346"/>
      <c r="FO10" s="346"/>
      <c r="FP10" s="346"/>
      <c r="FQ10" s="346"/>
      <c r="FR10" s="346"/>
      <c r="FS10" s="346"/>
      <c r="FT10" s="346"/>
      <c r="FU10" s="346"/>
      <c r="FV10" s="346"/>
      <c r="FW10" s="346"/>
      <c r="FX10" s="346"/>
      <c r="FY10" s="346"/>
      <c r="FZ10" s="346"/>
      <c r="GA10" s="346"/>
      <c r="GB10" s="346"/>
      <c r="GC10" s="346"/>
      <c r="GD10" s="346"/>
      <c r="GE10" s="346"/>
      <c r="GF10" s="346"/>
      <c r="GG10" s="346"/>
      <c r="GH10" s="346"/>
      <c r="GI10" s="346"/>
      <c r="GJ10" s="346"/>
      <c r="GK10" s="346"/>
      <c r="GL10" s="346"/>
      <c r="GM10" s="346"/>
      <c r="GN10" s="346"/>
      <c r="GO10" s="346"/>
      <c r="GP10" s="346"/>
      <c r="GQ10" s="346"/>
      <c r="GR10" s="346"/>
      <c r="GS10" s="346"/>
      <c r="GT10" s="346"/>
      <c r="GU10" s="346"/>
      <c r="GV10" s="346"/>
      <c r="GW10" s="346"/>
      <c r="GX10" s="346"/>
      <c r="GY10" s="346"/>
      <c r="GZ10" s="346"/>
      <c r="HA10" s="346"/>
      <c r="HB10" s="346"/>
      <c r="HC10" s="346"/>
      <c r="HD10" s="346"/>
      <c r="HE10" s="346"/>
      <c r="HF10" s="346"/>
      <c r="HG10" s="346"/>
      <c r="HH10" s="346"/>
      <c r="HI10" s="346"/>
      <c r="HJ10" s="346"/>
      <c r="HK10" s="346"/>
      <c r="HL10" s="346"/>
      <c r="HM10" s="346"/>
      <c r="HN10" s="346"/>
      <c r="HO10" s="346"/>
      <c r="HP10" s="346"/>
      <c r="HQ10" s="346"/>
      <c r="HR10" s="346"/>
      <c r="HS10" s="346"/>
      <c r="HT10" s="346"/>
      <c r="HU10" s="346"/>
      <c r="HV10" s="346"/>
      <c r="HW10" s="346"/>
      <c r="HX10" s="346"/>
      <c r="HY10" s="346"/>
      <c r="HZ10" s="346"/>
      <c r="IA10" s="346"/>
      <c r="IB10" s="346"/>
      <c r="IC10" s="346"/>
      <c r="ID10" s="346"/>
      <c r="IE10" s="346"/>
      <c r="IF10" s="346"/>
      <c r="IG10" s="346"/>
      <c r="IH10" s="346"/>
      <c r="II10" s="346"/>
      <c r="IJ10" s="346"/>
      <c r="IK10" s="346"/>
      <c r="IL10" s="346"/>
      <c r="IM10" s="346"/>
      <c r="IN10" s="346"/>
      <c r="IO10" s="346"/>
      <c r="IP10" s="346"/>
      <c r="IQ10" s="346"/>
      <c r="IR10" s="346"/>
      <c r="IS10" s="346"/>
      <c r="IT10" s="346"/>
      <c r="IU10" s="346"/>
      <c r="IV10" s="346"/>
      <c r="IW10" s="346"/>
      <c r="IX10" s="346"/>
      <c r="IY10" s="346"/>
      <c r="IZ10" s="346"/>
      <c r="JA10" s="346"/>
      <c r="JB10" s="346"/>
      <c r="JC10" s="346"/>
      <c r="JD10" s="346"/>
      <c r="JE10" s="346"/>
      <c r="JF10" s="346"/>
      <c r="JG10" s="346"/>
      <c r="JH10" s="346"/>
      <c r="JI10" s="346"/>
      <c r="JJ10" s="346"/>
      <c r="JK10" s="346"/>
      <c r="JL10" s="346"/>
      <c r="JM10" s="346"/>
      <c r="JN10" s="346"/>
      <c r="JO10" s="346"/>
      <c r="JP10" s="346"/>
      <c r="JQ10" s="346"/>
      <c r="JR10" s="346"/>
      <c r="JS10" s="346"/>
      <c r="JT10" s="346"/>
      <c r="JU10" s="346"/>
      <c r="JV10" s="346"/>
      <c r="JW10" s="346"/>
      <c r="JX10" s="346"/>
      <c r="JY10" s="346"/>
      <c r="JZ10" s="346"/>
      <c r="KA10" s="346"/>
      <c r="KB10" s="346"/>
      <c r="KC10" s="346"/>
      <c r="KD10" s="346"/>
      <c r="KE10" s="346"/>
      <c r="KF10" s="346"/>
      <c r="KG10" s="346"/>
      <c r="KH10" s="346"/>
      <c r="KI10" s="346"/>
      <c r="KJ10" s="346"/>
      <c r="KK10" s="346"/>
      <c r="KL10" s="346"/>
      <c r="KM10" s="346"/>
      <c r="KN10" s="346"/>
      <c r="KO10" s="346"/>
      <c r="KP10" s="346"/>
      <c r="KQ10" s="346"/>
      <c r="KR10" s="346"/>
      <c r="KS10" s="346"/>
      <c r="KT10" s="346"/>
      <c r="KU10" s="346"/>
      <c r="KV10" s="346"/>
      <c r="KW10" s="346"/>
      <c r="KX10" s="346"/>
      <c r="KY10" s="346"/>
      <c r="KZ10" s="346"/>
      <c r="LA10" s="346"/>
      <c r="LB10" s="346"/>
      <c r="LC10" s="346"/>
      <c r="LD10" s="346"/>
      <c r="LE10" s="346"/>
      <c r="LF10" s="346"/>
      <c r="LG10" s="346"/>
      <c r="LH10" s="346"/>
      <c r="LI10" s="346"/>
      <c r="LJ10" s="346"/>
      <c r="LK10" s="346"/>
      <c r="LL10" s="346"/>
      <c r="LM10" s="346"/>
      <c r="LN10" s="346"/>
      <c r="LO10" s="346"/>
      <c r="LP10" s="346"/>
      <c r="LQ10" s="346"/>
      <c r="LR10" s="346"/>
      <c r="LS10" s="346"/>
      <c r="LT10" s="346"/>
      <c r="LU10" s="346"/>
      <c r="LV10" s="346"/>
      <c r="LW10" s="346"/>
      <c r="LX10" s="346"/>
      <c r="LY10" s="346"/>
      <c r="LZ10" s="346"/>
      <c r="MA10" s="346"/>
      <c r="MB10" s="346"/>
      <c r="MC10" s="346"/>
      <c r="MD10" s="346"/>
      <c r="ME10" s="346"/>
      <c r="MF10" s="346"/>
      <c r="MG10" s="346"/>
      <c r="MH10" s="346"/>
      <c r="MI10" s="346"/>
      <c r="MJ10" s="346"/>
      <c r="MK10" s="346"/>
      <c r="ML10" s="346"/>
      <c r="MM10" s="346"/>
      <c r="MN10" s="346"/>
      <c r="MO10" s="346"/>
      <c r="MP10" s="346"/>
      <c r="MQ10" s="346"/>
      <c r="MR10" s="346"/>
      <c r="MS10" s="346"/>
      <c r="MT10" s="346"/>
      <c r="MU10" s="346"/>
      <c r="MV10" s="346"/>
      <c r="MW10" s="346"/>
      <c r="MX10" s="346"/>
      <c r="MY10" s="346"/>
      <c r="MZ10" s="346"/>
      <c r="NA10" s="346"/>
      <c r="NB10" s="346"/>
      <c r="NC10" s="346"/>
      <c r="ND10" s="346"/>
      <c r="NE10" s="346"/>
      <c r="NF10" s="346"/>
      <c r="NG10" s="346"/>
      <c r="NH10" s="346"/>
      <c r="NI10" s="346"/>
      <c r="NJ10" s="346"/>
      <c r="NK10" s="346"/>
      <c r="NL10" s="346"/>
      <c r="NM10" s="346"/>
      <c r="NN10" s="346"/>
      <c r="NO10" s="346"/>
      <c r="NP10" s="346"/>
      <c r="NQ10" s="346"/>
      <c r="NR10" s="346"/>
      <c r="NS10" s="346"/>
      <c r="NT10" s="346"/>
      <c r="NU10" s="346"/>
      <c r="NV10" s="346"/>
      <c r="NW10" s="346"/>
      <c r="NX10" s="346"/>
      <c r="NY10" s="346"/>
      <c r="NZ10" s="346"/>
      <c r="OA10" s="346"/>
      <c r="OB10" s="346"/>
      <c r="OC10" s="346"/>
      <c r="OD10" s="346"/>
      <c r="OE10" s="346"/>
      <c r="OF10" s="346"/>
      <c r="OG10" s="346"/>
      <c r="OH10" s="346"/>
      <c r="OI10" s="346"/>
      <c r="OJ10" s="346"/>
      <c r="OK10" s="346"/>
      <c r="OL10" s="346"/>
      <c r="OM10" s="346"/>
      <c r="ON10" s="346"/>
      <c r="OO10" s="346"/>
      <c r="OP10" s="346"/>
      <c r="OQ10" s="346"/>
      <c r="OR10" s="346"/>
      <c r="OS10" s="346"/>
      <c r="OT10" s="346"/>
      <c r="OU10" s="346"/>
      <c r="OV10" s="346"/>
      <c r="OW10" s="346"/>
      <c r="OX10" s="346"/>
      <c r="OY10" s="346"/>
      <c r="OZ10" s="346"/>
      <c r="PA10" s="346"/>
      <c r="PB10" s="346"/>
      <c r="PC10" s="346"/>
      <c r="PD10" s="346"/>
      <c r="PE10" s="346"/>
      <c r="PF10" s="346"/>
      <c r="PG10" s="346"/>
      <c r="PH10" s="346"/>
      <c r="PI10" s="346"/>
      <c r="PJ10" s="346"/>
      <c r="PK10" s="346"/>
      <c r="PL10" s="346"/>
      <c r="PM10" s="346"/>
      <c r="PN10" s="346"/>
      <c r="PO10" s="346"/>
      <c r="PP10" s="346"/>
      <c r="PQ10" s="346"/>
      <c r="PR10" s="346"/>
      <c r="PS10" s="346"/>
      <c r="PT10" s="346"/>
      <c r="PU10" s="346"/>
      <c r="PV10" s="346"/>
      <c r="PW10" s="346"/>
      <c r="PX10" s="346"/>
      <c r="PY10" s="346"/>
      <c r="PZ10" s="346"/>
      <c r="QA10" s="346"/>
      <c r="QB10" s="346"/>
      <c r="QC10" s="346"/>
      <c r="QD10" s="346"/>
      <c r="QE10" s="346"/>
      <c r="QF10" s="346"/>
      <c r="QG10" s="346"/>
      <c r="QH10" s="346"/>
      <c r="QI10" s="346"/>
      <c r="QJ10" s="346"/>
      <c r="QK10" s="346"/>
      <c r="QL10" s="346"/>
      <c r="QM10" s="346"/>
      <c r="QN10" s="346"/>
      <c r="QO10" s="346"/>
      <c r="QP10" s="346"/>
      <c r="QQ10" s="346"/>
      <c r="QR10" s="346"/>
      <c r="QS10" s="346"/>
      <c r="QT10" s="346"/>
      <c r="QU10" s="346"/>
      <c r="QV10" s="346"/>
      <c r="QW10" s="346"/>
      <c r="QX10" s="346"/>
      <c r="QY10" s="346"/>
      <c r="QZ10" s="346"/>
      <c r="RA10" s="346"/>
      <c r="RB10" s="346"/>
      <c r="RC10" s="346"/>
      <c r="RD10" s="346"/>
      <c r="RE10" s="346"/>
      <c r="RF10" s="346"/>
      <c r="RG10" s="346"/>
      <c r="RH10" s="346"/>
      <c r="RI10" s="346"/>
      <c r="RJ10" s="346"/>
      <c r="RK10" s="346"/>
      <c r="RL10" s="346"/>
      <c r="RM10" s="346"/>
      <c r="RN10" s="346"/>
      <c r="RO10" s="346"/>
      <c r="RP10" s="346"/>
      <c r="RQ10" s="346"/>
      <c r="RR10" s="346"/>
      <c r="RS10" s="346"/>
      <c r="RT10" s="346"/>
      <c r="RU10" s="346"/>
      <c r="RV10" s="346"/>
      <c r="RW10" s="346"/>
      <c r="RX10" s="346"/>
      <c r="RY10" s="346"/>
      <c r="RZ10" s="346"/>
      <c r="SA10" s="346"/>
      <c r="SB10" s="346"/>
      <c r="SC10" s="346"/>
      <c r="SD10" s="346"/>
      <c r="SE10" s="346"/>
      <c r="SF10" s="346"/>
      <c r="SG10" s="346"/>
      <c r="SH10" s="346"/>
      <c r="SI10" s="346"/>
      <c r="SJ10" s="346"/>
      <c r="SK10" s="346"/>
      <c r="SL10" s="346"/>
      <c r="SM10" s="346"/>
      <c r="SN10" s="346"/>
      <c r="SO10" s="346"/>
      <c r="SP10" s="346"/>
      <c r="SQ10" s="346"/>
      <c r="SR10" s="346"/>
      <c r="SS10" s="346"/>
      <c r="ST10" s="346"/>
      <c r="SU10" s="346"/>
      <c r="SV10" s="346"/>
      <c r="SW10" s="346"/>
      <c r="SX10" s="346"/>
      <c r="SY10" s="346"/>
      <c r="SZ10" s="346"/>
      <c r="TA10" s="346"/>
      <c r="TB10" s="346"/>
      <c r="TC10" s="346"/>
      <c r="TD10" s="346"/>
      <c r="TE10" s="346"/>
      <c r="TF10" s="346"/>
      <c r="TG10" s="346"/>
      <c r="TH10" s="346"/>
      <c r="TI10" s="346"/>
      <c r="TJ10" s="346"/>
      <c r="TK10" s="346"/>
      <c r="TL10" s="346"/>
      <c r="TM10" s="346"/>
      <c r="TN10" s="346"/>
      <c r="TO10" s="346"/>
      <c r="TP10" s="346"/>
      <c r="TQ10" s="346"/>
      <c r="TR10" s="346"/>
      <c r="TS10" s="346"/>
      <c r="TT10" s="346"/>
      <c r="TU10" s="346"/>
      <c r="TV10" s="346"/>
      <c r="TW10" s="346"/>
      <c r="TX10" s="346"/>
      <c r="TY10" s="346"/>
      <c r="TZ10" s="346"/>
      <c r="UA10" s="346"/>
      <c r="UB10" s="346"/>
      <c r="UC10" s="346"/>
      <c r="UD10" s="346"/>
      <c r="UE10" s="346"/>
      <c r="UF10" s="346"/>
      <c r="UG10" s="346"/>
      <c r="UH10" s="346"/>
      <c r="UI10" s="346"/>
      <c r="UJ10" s="346"/>
      <c r="UK10" s="346"/>
      <c r="UL10" s="346"/>
      <c r="UM10" s="346"/>
      <c r="UN10" s="346"/>
      <c r="UO10" s="346"/>
      <c r="UP10" s="346"/>
      <c r="UQ10" s="346"/>
      <c r="UR10" s="346"/>
      <c r="US10" s="346"/>
      <c r="UT10" s="346"/>
      <c r="UU10" s="346"/>
      <c r="UV10" s="346"/>
      <c r="UW10" s="346"/>
      <c r="UX10" s="346"/>
      <c r="UY10" s="346"/>
      <c r="UZ10" s="346"/>
      <c r="VA10" s="346"/>
      <c r="VB10" s="346"/>
      <c r="VC10" s="346"/>
      <c r="VD10" s="346"/>
      <c r="VE10" s="346"/>
      <c r="VF10" s="346"/>
      <c r="VG10" s="346"/>
      <c r="VH10" s="346"/>
      <c r="VI10" s="346"/>
      <c r="VJ10" s="346"/>
      <c r="VK10" s="346"/>
      <c r="VL10" s="346"/>
      <c r="VM10" s="346"/>
      <c r="VN10" s="346"/>
      <c r="VO10" s="346"/>
      <c r="VP10" s="346"/>
      <c r="VQ10" s="346"/>
      <c r="VR10" s="346"/>
      <c r="VS10" s="346"/>
      <c r="VT10" s="346"/>
      <c r="VU10" s="346"/>
      <c r="VV10" s="346"/>
      <c r="VW10" s="346"/>
      <c r="VX10" s="346"/>
      <c r="VY10" s="346"/>
      <c r="VZ10" s="346"/>
      <c r="WA10" s="346"/>
      <c r="WB10" s="346"/>
      <c r="WC10" s="346"/>
      <c r="WD10" s="346"/>
      <c r="WE10" s="346"/>
      <c r="WF10" s="346"/>
      <c r="WG10" s="346"/>
      <c r="WH10" s="346"/>
      <c r="WI10" s="346"/>
      <c r="WJ10" s="346"/>
      <c r="WK10" s="346"/>
      <c r="WL10" s="346"/>
      <c r="WM10" s="346"/>
      <c r="WN10" s="346"/>
      <c r="WO10" s="346"/>
      <c r="WP10" s="346"/>
      <c r="WQ10" s="346"/>
      <c r="WR10" s="346"/>
      <c r="WS10" s="346"/>
      <c r="WT10" s="346"/>
      <c r="WU10" s="346"/>
      <c r="WV10" s="346"/>
      <c r="WW10" s="346"/>
      <c r="WX10" s="346"/>
      <c r="WY10" s="346"/>
      <c r="WZ10" s="346"/>
      <c r="XA10" s="346"/>
      <c r="XB10" s="346"/>
      <c r="XC10" s="346"/>
      <c r="XD10" s="346"/>
      <c r="XE10" s="346"/>
      <c r="XF10" s="346"/>
      <c r="XG10" s="346"/>
      <c r="XH10" s="346"/>
      <c r="XI10" s="346"/>
      <c r="XJ10" s="346"/>
      <c r="XK10" s="346"/>
      <c r="XL10" s="346"/>
      <c r="XM10" s="346"/>
      <c r="XN10" s="346"/>
      <c r="XO10" s="346"/>
      <c r="XP10" s="346"/>
      <c r="XQ10" s="346"/>
      <c r="XR10" s="346"/>
      <c r="XS10" s="346"/>
      <c r="XT10" s="346"/>
      <c r="XU10" s="346"/>
      <c r="XV10" s="346"/>
      <c r="XW10" s="346"/>
      <c r="XX10" s="346"/>
      <c r="XY10" s="346"/>
      <c r="XZ10" s="346"/>
      <c r="YA10" s="346"/>
      <c r="YB10" s="346"/>
      <c r="YC10" s="346"/>
      <c r="YD10" s="346"/>
      <c r="YE10" s="346"/>
      <c r="YF10" s="346"/>
      <c r="YG10" s="346"/>
      <c r="YH10" s="346"/>
      <c r="YI10" s="346"/>
      <c r="YJ10" s="346"/>
      <c r="YK10" s="346"/>
      <c r="YL10" s="346"/>
      <c r="YM10" s="346"/>
      <c r="YN10" s="346"/>
      <c r="YO10" s="346"/>
      <c r="YP10" s="346"/>
      <c r="YQ10" s="346"/>
      <c r="YR10" s="346"/>
      <c r="YS10" s="346"/>
      <c r="YT10" s="346"/>
      <c r="YU10" s="346"/>
      <c r="YV10" s="346"/>
      <c r="YW10" s="346"/>
      <c r="YX10" s="346"/>
      <c r="YY10" s="346"/>
      <c r="YZ10" s="346"/>
      <c r="ZA10" s="346"/>
      <c r="ZB10" s="346"/>
      <c r="ZC10" s="346"/>
      <c r="ZD10" s="346"/>
      <c r="ZE10" s="346"/>
      <c r="ZF10" s="346"/>
      <c r="ZG10" s="346"/>
      <c r="ZH10" s="346"/>
      <c r="ZI10" s="346"/>
      <c r="ZJ10" s="346"/>
      <c r="ZK10" s="346"/>
      <c r="ZL10" s="346"/>
      <c r="ZM10" s="346"/>
      <c r="ZN10" s="346"/>
      <c r="ZO10" s="346"/>
      <c r="ZP10" s="346"/>
      <c r="ZQ10" s="346"/>
      <c r="ZR10" s="346"/>
      <c r="ZS10" s="346"/>
      <c r="ZT10" s="346"/>
      <c r="ZU10" s="346"/>
      <c r="ZV10" s="346"/>
      <c r="ZW10" s="346"/>
      <c r="ZX10" s="346"/>
      <c r="ZY10" s="346"/>
      <c r="ZZ10" s="346"/>
      <c r="AAA10" s="346"/>
      <c r="AAB10" s="346"/>
      <c r="AAC10" s="346"/>
      <c r="AAD10" s="346"/>
      <c r="AAE10" s="346"/>
      <c r="AAF10" s="346"/>
      <c r="AAG10" s="346"/>
      <c r="AAH10" s="346"/>
      <c r="AAI10" s="346"/>
      <c r="AAJ10" s="346"/>
      <c r="AAK10" s="346"/>
      <c r="AAL10" s="346"/>
      <c r="AAM10" s="346"/>
      <c r="AAN10" s="346"/>
      <c r="AAO10" s="346"/>
      <c r="AAP10" s="346"/>
      <c r="AAQ10" s="346"/>
      <c r="AAR10" s="346"/>
      <c r="AAS10" s="346"/>
      <c r="AAT10" s="346"/>
      <c r="AAU10" s="346"/>
      <c r="AAV10" s="346"/>
      <c r="AAW10" s="346"/>
      <c r="AAX10" s="346"/>
      <c r="AAY10" s="346"/>
      <c r="AAZ10" s="346"/>
      <c r="ABA10" s="346"/>
      <c r="ABB10" s="346"/>
      <c r="ABC10" s="346"/>
      <c r="ABD10" s="346"/>
      <c r="ABE10" s="346"/>
      <c r="ABF10" s="346"/>
      <c r="ABG10" s="346"/>
      <c r="ABH10" s="346"/>
      <c r="ABI10" s="346"/>
      <c r="ABJ10" s="346"/>
      <c r="ABK10" s="346"/>
      <c r="ABL10" s="346"/>
      <c r="ABM10" s="346"/>
      <c r="ABN10" s="346"/>
      <c r="ABO10" s="346"/>
      <c r="ABP10" s="346"/>
      <c r="ABQ10" s="346"/>
      <c r="ABR10" s="346"/>
      <c r="ABS10" s="346"/>
      <c r="ABT10" s="346"/>
      <c r="ABU10" s="346"/>
      <c r="ABV10" s="346"/>
      <c r="ABW10" s="346"/>
      <c r="ABX10" s="346"/>
      <c r="ABY10" s="346"/>
      <c r="ABZ10" s="346"/>
      <c r="ACA10" s="346"/>
      <c r="ACB10" s="346"/>
      <c r="ACC10" s="346"/>
      <c r="ACD10" s="346"/>
      <c r="ACE10" s="346"/>
      <c r="ACF10" s="346"/>
      <c r="ACG10" s="346"/>
      <c r="ACH10" s="346"/>
      <c r="ACI10" s="346"/>
      <c r="ACJ10" s="346"/>
      <c r="ACK10" s="346"/>
      <c r="ACL10" s="346"/>
      <c r="ACM10" s="346"/>
      <c r="ACN10" s="346"/>
      <c r="ACO10" s="346"/>
      <c r="ACP10" s="346"/>
      <c r="ACQ10" s="346"/>
      <c r="ACR10" s="346"/>
      <c r="ACS10" s="346"/>
      <c r="ACT10" s="346"/>
      <c r="ACU10" s="346"/>
      <c r="ACV10" s="346"/>
      <c r="ACW10" s="346"/>
      <c r="ACX10" s="346"/>
      <c r="ACY10" s="346"/>
      <c r="ACZ10" s="346"/>
      <c r="ADA10" s="346"/>
      <c r="ADB10" s="346"/>
      <c r="ADC10" s="346"/>
      <c r="ADD10" s="346"/>
      <c r="ADE10" s="346"/>
      <c r="ADF10" s="346"/>
      <c r="ADG10" s="346"/>
      <c r="ADH10" s="346"/>
      <c r="ADI10" s="346"/>
      <c r="ADJ10" s="346"/>
      <c r="ADK10" s="346"/>
      <c r="ADL10" s="346"/>
      <c r="ADM10" s="346"/>
      <c r="ADN10" s="346"/>
      <c r="ADO10" s="346"/>
      <c r="ADP10" s="346"/>
      <c r="ADQ10" s="346"/>
      <c r="ADR10" s="346"/>
      <c r="ADS10" s="346"/>
      <c r="ADT10" s="346"/>
      <c r="ADU10" s="346"/>
      <c r="ADV10" s="346"/>
      <c r="ADW10" s="346"/>
      <c r="ADX10" s="346"/>
      <c r="ADY10" s="346"/>
      <c r="ADZ10" s="346"/>
      <c r="AEA10" s="346"/>
      <c r="AEB10" s="346"/>
      <c r="AEC10" s="346"/>
      <c r="AED10" s="346"/>
      <c r="AEE10" s="346"/>
      <c r="AEF10" s="346"/>
      <c r="AEG10" s="346"/>
      <c r="AEH10" s="346"/>
      <c r="AEI10" s="346"/>
      <c r="AEJ10" s="346"/>
      <c r="AEK10" s="346"/>
      <c r="AEL10" s="346"/>
      <c r="AEM10" s="346"/>
      <c r="AEN10" s="346"/>
      <c r="AEO10" s="346"/>
      <c r="AEP10" s="346"/>
      <c r="AEQ10" s="346"/>
      <c r="AER10" s="346"/>
      <c r="AES10" s="346"/>
      <c r="AET10" s="346"/>
      <c r="AEU10" s="346"/>
      <c r="AEV10" s="346"/>
      <c r="AEW10" s="346"/>
      <c r="AEX10" s="346"/>
      <c r="AEY10" s="346"/>
      <c r="AEZ10" s="346"/>
      <c r="AFA10" s="346"/>
      <c r="AFB10" s="346"/>
      <c r="AFC10" s="346"/>
      <c r="AFD10" s="346"/>
      <c r="AFE10" s="346"/>
      <c r="AFF10" s="346"/>
      <c r="AFG10" s="346"/>
      <c r="AFH10" s="346"/>
      <c r="AFI10" s="346"/>
      <c r="AFJ10" s="346"/>
      <c r="AFK10" s="346"/>
      <c r="AFL10" s="346"/>
      <c r="AFM10" s="346"/>
      <c r="AFN10" s="346"/>
      <c r="AFO10" s="346"/>
      <c r="AFP10" s="346"/>
      <c r="AFQ10" s="346"/>
      <c r="AFR10" s="346"/>
      <c r="AFS10" s="346"/>
      <c r="AFT10" s="346"/>
      <c r="AFU10" s="346"/>
      <c r="AFV10" s="346"/>
      <c r="AFW10" s="346"/>
      <c r="AFX10" s="346"/>
      <c r="AFY10" s="346"/>
      <c r="AFZ10" s="346"/>
      <c r="AGA10" s="346"/>
      <c r="AGB10" s="346"/>
      <c r="AGC10" s="346"/>
      <c r="AGD10" s="346"/>
      <c r="AGE10" s="346"/>
      <c r="AGF10" s="346"/>
      <c r="AGG10" s="346"/>
      <c r="AGH10" s="346"/>
      <c r="AGI10" s="346"/>
      <c r="AGJ10" s="346"/>
      <c r="AGK10" s="346"/>
      <c r="AGL10" s="346"/>
      <c r="AGM10" s="346"/>
      <c r="AGN10" s="346"/>
      <c r="AGO10" s="346"/>
      <c r="AGP10" s="346"/>
      <c r="AGQ10" s="346"/>
      <c r="AGR10" s="346"/>
      <c r="AGS10" s="346"/>
      <c r="AGT10" s="346"/>
      <c r="AGU10" s="346"/>
      <c r="AGV10" s="346"/>
      <c r="AGW10" s="346"/>
      <c r="AGX10" s="346"/>
      <c r="AGY10" s="346"/>
      <c r="AGZ10" s="346"/>
      <c r="AHA10" s="346"/>
      <c r="AHB10" s="346"/>
      <c r="AHC10" s="346"/>
      <c r="AHD10" s="346"/>
      <c r="AHE10" s="346"/>
      <c r="AHF10" s="346"/>
      <c r="AHG10" s="346"/>
      <c r="AHH10" s="346"/>
      <c r="AHI10" s="346"/>
      <c r="AHJ10" s="346"/>
      <c r="AHK10" s="346"/>
      <c r="AHL10" s="346"/>
      <c r="AHM10" s="346"/>
      <c r="AHN10" s="346"/>
      <c r="AHO10" s="346"/>
      <c r="AHP10" s="346"/>
      <c r="AHQ10" s="346"/>
      <c r="AHR10" s="346"/>
      <c r="AHS10" s="346"/>
      <c r="AHT10" s="346"/>
      <c r="AHU10" s="346"/>
      <c r="AHV10" s="346"/>
      <c r="AHW10" s="346"/>
      <c r="AHX10" s="346"/>
      <c r="AHY10" s="346"/>
      <c r="AHZ10" s="346"/>
      <c r="AIA10" s="346"/>
      <c r="AIB10" s="346"/>
      <c r="AIC10" s="346"/>
      <c r="AID10" s="346"/>
      <c r="AIE10" s="346"/>
      <c r="AIF10" s="346"/>
      <c r="AIG10" s="346"/>
      <c r="AIH10" s="346"/>
      <c r="AII10" s="346"/>
      <c r="AIJ10" s="346"/>
      <c r="AIK10" s="346"/>
      <c r="AIL10" s="346"/>
      <c r="AIM10" s="346"/>
      <c r="AIN10" s="346"/>
      <c r="AIO10" s="346"/>
      <c r="AIP10" s="346"/>
      <c r="AIQ10" s="346"/>
      <c r="AIR10" s="346"/>
      <c r="AIS10" s="346"/>
      <c r="AIT10" s="346"/>
      <c r="AIU10" s="346"/>
      <c r="AIV10" s="346"/>
      <c r="AIW10" s="346"/>
      <c r="AIX10" s="346"/>
      <c r="AIY10" s="346"/>
      <c r="AIZ10" s="346"/>
      <c r="AJA10" s="346"/>
      <c r="AJB10" s="346"/>
      <c r="AJC10" s="346"/>
      <c r="AJD10" s="346"/>
      <c r="AJE10" s="346"/>
      <c r="AJF10" s="346"/>
      <c r="AJG10" s="346"/>
      <c r="AJH10" s="346"/>
      <c r="AJI10" s="346"/>
      <c r="AJJ10" s="346"/>
      <c r="AJK10" s="346"/>
      <c r="AJL10" s="346"/>
      <c r="AJM10" s="346"/>
      <c r="AJN10" s="346"/>
      <c r="AJO10" s="346"/>
      <c r="AJP10" s="346"/>
      <c r="AJQ10" s="346"/>
      <c r="AJR10" s="346"/>
      <c r="AJS10" s="346"/>
      <c r="AJT10" s="346"/>
      <c r="AJU10" s="346"/>
      <c r="AJV10" s="346"/>
      <c r="AJW10" s="346"/>
      <c r="AJX10" s="346"/>
      <c r="AJY10" s="346"/>
      <c r="AJZ10" s="346"/>
      <c r="AKA10" s="346"/>
      <c r="AKB10" s="346"/>
      <c r="AKC10" s="346"/>
      <c r="AKD10" s="346"/>
      <c r="AKE10" s="346"/>
      <c r="AKF10" s="346"/>
      <c r="AKG10" s="346"/>
      <c r="AKH10" s="346"/>
      <c r="AKI10" s="346"/>
      <c r="AKJ10" s="346"/>
      <c r="AKK10" s="346"/>
      <c r="AKL10" s="346"/>
      <c r="AKM10" s="346"/>
      <c r="AKN10" s="346"/>
      <c r="AKO10" s="346"/>
      <c r="AKP10" s="346"/>
      <c r="AKQ10" s="346"/>
      <c r="AKR10" s="346"/>
      <c r="AKS10" s="346"/>
      <c r="AKT10" s="346"/>
      <c r="AKU10" s="346"/>
      <c r="AKV10" s="346"/>
      <c r="AKW10" s="346"/>
      <c r="AKX10" s="346"/>
      <c r="AKY10" s="346"/>
      <c r="AKZ10" s="346"/>
      <c r="ALA10" s="346"/>
      <c r="ALB10" s="346"/>
      <c r="ALC10" s="346"/>
      <c r="ALD10" s="346"/>
      <c r="ALE10" s="346"/>
      <c r="ALF10" s="346"/>
      <c r="ALG10" s="346"/>
      <c r="ALH10" s="346"/>
      <c r="ALI10" s="346"/>
      <c r="ALJ10" s="346"/>
      <c r="ALK10" s="346"/>
      <c r="ALL10" s="346"/>
      <c r="ALM10" s="346"/>
      <c r="ALN10" s="346"/>
      <c r="ALO10" s="346"/>
      <c r="ALP10" s="346"/>
      <c r="ALQ10" s="346"/>
      <c r="ALR10" s="346"/>
      <c r="ALS10" s="346"/>
      <c r="ALT10" s="346"/>
      <c r="ALU10" s="346"/>
      <c r="ALV10" s="346"/>
      <c r="ALW10" s="346"/>
      <c r="ALX10" s="346"/>
      <c r="ALY10" s="346"/>
      <c r="ALZ10" s="346"/>
      <c r="AMA10" s="346"/>
      <c r="AMB10" s="346"/>
      <c r="AMC10" s="346"/>
      <c r="AMD10" s="346"/>
      <c r="AME10" s="346"/>
      <c r="AMF10" s="346"/>
      <c r="AMG10" s="346"/>
      <c r="AMH10" s="346"/>
      <c r="AMI10" s="346"/>
      <c r="AMJ10" s="346"/>
      <c r="AMK10" s="346"/>
      <c r="AML10" s="346"/>
      <c r="AMM10" s="346"/>
      <c r="AMN10" s="346"/>
      <c r="AMO10" s="346"/>
      <c r="AMP10" s="346"/>
      <c r="AMQ10" s="346"/>
      <c r="AMR10" s="346"/>
      <c r="AMS10" s="346"/>
      <c r="AMT10" s="346"/>
      <c r="AMU10" s="346"/>
      <c r="AMV10" s="346"/>
      <c r="AMW10" s="346"/>
      <c r="AMX10" s="346"/>
      <c r="AMY10" s="346"/>
      <c r="AMZ10" s="346"/>
      <c r="ANA10" s="346"/>
      <c r="ANB10" s="346"/>
      <c r="ANC10" s="346"/>
      <c r="AND10" s="346"/>
      <c r="ANE10" s="346"/>
      <c r="ANF10" s="346"/>
      <c r="ANG10" s="346"/>
      <c r="ANH10" s="346"/>
      <c r="ANI10" s="346"/>
      <c r="ANJ10" s="346"/>
      <c r="ANK10" s="346"/>
      <c r="ANL10" s="346"/>
      <c r="ANM10" s="346"/>
      <c r="ANN10" s="346"/>
      <c r="ANO10" s="346"/>
      <c r="ANP10" s="346"/>
      <c r="ANQ10" s="346"/>
      <c r="ANR10" s="346"/>
      <c r="ANS10" s="346"/>
      <c r="ANT10" s="346"/>
      <c r="ANU10" s="346"/>
      <c r="ANV10" s="346"/>
      <c r="ANW10" s="346"/>
      <c r="ANX10" s="346"/>
      <c r="ANY10" s="346"/>
      <c r="ANZ10" s="346"/>
      <c r="AOA10" s="346"/>
      <c r="AOB10" s="346"/>
      <c r="AOC10" s="346"/>
      <c r="AOD10" s="346"/>
      <c r="AOE10" s="346"/>
      <c r="AOF10" s="346"/>
      <c r="AOG10" s="346"/>
      <c r="AOH10" s="346"/>
      <c r="AOI10" s="346"/>
      <c r="AOJ10" s="346"/>
      <c r="AOK10" s="346"/>
      <c r="AOL10" s="346"/>
      <c r="AOM10" s="346"/>
      <c r="AON10" s="346"/>
      <c r="AOO10" s="346"/>
      <c r="AOP10" s="346"/>
      <c r="AOQ10" s="346"/>
      <c r="AOR10" s="346"/>
      <c r="AOS10" s="346"/>
      <c r="AOT10" s="346"/>
      <c r="AOU10" s="346"/>
      <c r="AOV10" s="346"/>
      <c r="AOW10" s="346"/>
      <c r="AOX10" s="346"/>
      <c r="AOY10" s="346"/>
      <c r="AOZ10" s="346"/>
      <c r="APA10" s="346"/>
      <c r="APB10" s="346"/>
      <c r="APC10" s="346"/>
      <c r="APD10" s="346"/>
      <c r="APE10" s="346"/>
      <c r="APF10" s="346"/>
      <c r="APG10" s="346"/>
      <c r="APH10" s="346"/>
      <c r="API10" s="346"/>
      <c r="APJ10" s="346"/>
      <c r="APK10" s="346"/>
      <c r="APL10" s="346"/>
      <c r="APM10" s="346"/>
      <c r="APN10" s="346"/>
      <c r="APO10" s="346"/>
      <c r="APP10" s="346"/>
      <c r="APQ10" s="346"/>
      <c r="APR10" s="346"/>
      <c r="APS10" s="346"/>
      <c r="APT10" s="346"/>
      <c r="APU10" s="346"/>
      <c r="APV10" s="346"/>
      <c r="APW10" s="346"/>
      <c r="APX10" s="346"/>
      <c r="APY10" s="346"/>
      <c r="APZ10" s="346"/>
      <c r="AQA10" s="346"/>
      <c r="AQB10" s="346"/>
      <c r="AQC10" s="346"/>
      <c r="AQD10" s="346"/>
      <c r="AQE10" s="346"/>
      <c r="AQF10" s="346"/>
      <c r="AQG10" s="346"/>
      <c r="AQH10" s="346"/>
      <c r="AQI10" s="346"/>
      <c r="AQJ10" s="346"/>
      <c r="AQK10" s="346"/>
      <c r="AQL10" s="346"/>
      <c r="AQM10" s="346"/>
      <c r="AQN10" s="346"/>
      <c r="AQO10" s="346"/>
      <c r="AQP10" s="346"/>
      <c r="AQQ10" s="346"/>
      <c r="AQR10" s="346"/>
      <c r="AQS10" s="346"/>
      <c r="AQT10" s="346"/>
      <c r="AQU10" s="346"/>
      <c r="AQV10" s="346"/>
      <c r="AQW10" s="346"/>
      <c r="AQX10" s="346"/>
      <c r="AQY10" s="346"/>
      <c r="AQZ10" s="346"/>
      <c r="ARA10" s="346"/>
      <c r="ARB10" s="346"/>
      <c r="ARC10" s="346"/>
      <c r="ARD10" s="346"/>
      <c r="ARE10" s="346"/>
      <c r="ARF10" s="346"/>
      <c r="ARG10" s="346"/>
      <c r="ARH10" s="346"/>
      <c r="ARI10" s="346"/>
      <c r="ARJ10" s="346"/>
      <c r="ARK10" s="346"/>
      <c r="ARL10" s="346"/>
      <c r="ARM10" s="346"/>
      <c r="ARN10" s="346"/>
      <c r="ARO10" s="346"/>
      <c r="ARP10" s="346"/>
      <c r="ARQ10" s="346"/>
      <c r="ARR10" s="346"/>
      <c r="ARS10" s="346"/>
      <c r="ART10" s="346"/>
      <c r="ARU10" s="346"/>
      <c r="ARV10" s="346"/>
      <c r="ARW10" s="346"/>
      <c r="ARX10" s="346"/>
      <c r="ARY10" s="346"/>
      <c r="ARZ10" s="346"/>
      <c r="ASA10" s="346"/>
      <c r="ASB10" s="346"/>
      <c r="ASC10" s="346"/>
      <c r="ASD10" s="346"/>
      <c r="ASE10" s="346"/>
      <c r="ASF10" s="346"/>
      <c r="ASG10" s="346"/>
      <c r="ASH10" s="346"/>
      <c r="ASI10" s="346"/>
      <c r="ASJ10" s="346"/>
      <c r="ASK10" s="346"/>
      <c r="ASL10" s="346"/>
      <c r="ASM10" s="346"/>
      <c r="ASN10" s="346"/>
      <c r="ASO10" s="346"/>
      <c r="ASP10" s="346"/>
      <c r="ASQ10" s="346"/>
      <c r="ASR10" s="346"/>
      <c r="ASS10" s="346"/>
      <c r="AST10" s="346"/>
      <c r="ASU10" s="346"/>
      <c r="ASV10" s="346"/>
      <c r="ASW10" s="346"/>
      <c r="ASX10" s="346"/>
      <c r="ASY10" s="346"/>
      <c r="ASZ10" s="346"/>
      <c r="ATA10" s="346"/>
      <c r="ATB10" s="346"/>
      <c r="ATC10" s="346"/>
      <c r="ATD10" s="346"/>
      <c r="ATE10" s="346"/>
      <c r="ATF10" s="346"/>
      <c r="ATG10" s="346"/>
      <c r="ATH10" s="346"/>
      <c r="ATI10" s="346"/>
      <c r="ATJ10" s="346"/>
      <c r="ATK10" s="346"/>
      <c r="ATL10" s="346"/>
      <c r="ATM10" s="346"/>
      <c r="ATN10" s="346"/>
      <c r="ATO10" s="346"/>
      <c r="ATP10" s="346"/>
      <c r="ATQ10" s="346"/>
      <c r="ATR10" s="346"/>
      <c r="ATS10" s="346"/>
      <c r="ATT10" s="346"/>
      <c r="ATU10" s="346"/>
      <c r="ATV10" s="346"/>
      <c r="ATW10" s="346"/>
      <c r="ATX10" s="346"/>
      <c r="ATY10" s="346"/>
      <c r="ATZ10" s="346"/>
      <c r="AUA10" s="346"/>
      <c r="AUB10" s="346"/>
      <c r="AUC10" s="346"/>
      <c r="AUD10" s="346"/>
      <c r="AUE10" s="346"/>
      <c r="AUF10" s="346"/>
      <c r="AUG10" s="346"/>
      <c r="AUH10" s="346"/>
      <c r="AUI10" s="346"/>
      <c r="AUJ10" s="346"/>
      <c r="AUK10" s="346"/>
      <c r="AUL10" s="346"/>
      <c r="AUM10" s="346"/>
      <c r="AUN10" s="346"/>
      <c r="AUO10" s="346"/>
      <c r="AUP10" s="346"/>
      <c r="AUQ10" s="346"/>
      <c r="AUR10" s="346"/>
      <c r="AUS10" s="346"/>
      <c r="AUT10" s="346"/>
      <c r="AUU10" s="346"/>
      <c r="AUV10" s="346"/>
      <c r="AUW10" s="346"/>
      <c r="AUX10" s="346"/>
      <c r="AUY10" s="346"/>
      <c r="AUZ10" s="346"/>
      <c r="AVA10" s="346"/>
      <c r="AVB10" s="346"/>
      <c r="AVC10" s="346"/>
      <c r="AVD10" s="346"/>
      <c r="AVE10" s="346"/>
      <c r="AVF10" s="346"/>
      <c r="AVG10" s="346"/>
      <c r="AVH10" s="346"/>
      <c r="AVI10" s="346"/>
      <c r="AVJ10" s="346"/>
      <c r="AVK10" s="346"/>
      <c r="AVL10" s="346"/>
      <c r="AVM10" s="346"/>
      <c r="AVN10" s="346"/>
      <c r="AVO10" s="346"/>
      <c r="AVP10" s="346"/>
      <c r="AVQ10" s="346"/>
      <c r="AVR10" s="346"/>
      <c r="AVS10" s="346"/>
      <c r="AVT10" s="346"/>
      <c r="AVU10" s="346"/>
      <c r="AVV10" s="346"/>
      <c r="AVW10" s="346"/>
      <c r="AVX10" s="346"/>
      <c r="AVY10" s="346"/>
      <c r="AVZ10" s="346"/>
      <c r="AWA10" s="346"/>
      <c r="AWB10" s="346"/>
      <c r="AWC10" s="346"/>
      <c r="AWD10" s="346"/>
      <c r="AWE10" s="346"/>
      <c r="AWF10" s="346"/>
      <c r="AWG10" s="346"/>
      <c r="AWH10" s="346"/>
      <c r="AWI10" s="346"/>
      <c r="AWJ10" s="346"/>
      <c r="AWK10" s="346"/>
      <c r="AWL10" s="346"/>
      <c r="AWM10" s="346"/>
      <c r="AWN10" s="346"/>
      <c r="AWO10" s="346"/>
      <c r="AWP10" s="346"/>
      <c r="AWQ10" s="346"/>
      <c r="AWR10" s="346"/>
      <c r="AWS10" s="346"/>
      <c r="AWT10" s="346"/>
      <c r="AWU10" s="346"/>
      <c r="AWV10" s="346"/>
      <c r="AWW10" s="346"/>
      <c r="AWX10" s="346"/>
      <c r="AWY10" s="346"/>
      <c r="AWZ10" s="346"/>
      <c r="AXA10" s="346"/>
      <c r="AXB10" s="346"/>
      <c r="AXC10" s="346"/>
      <c r="AXD10" s="346"/>
      <c r="AXE10" s="346"/>
      <c r="AXF10" s="346"/>
      <c r="AXG10" s="346"/>
      <c r="AXH10" s="346"/>
      <c r="AXI10" s="346"/>
      <c r="AXJ10" s="346"/>
      <c r="AXK10" s="346"/>
      <c r="AXL10" s="346"/>
      <c r="AXM10" s="346"/>
      <c r="AXN10" s="346"/>
      <c r="AXO10" s="346"/>
      <c r="AXP10" s="346"/>
      <c r="AXQ10" s="346"/>
      <c r="AXR10" s="346"/>
      <c r="AXS10" s="346"/>
      <c r="AXT10" s="346"/>
      <c r="AXU10" s="346"/>
      <c r="AXV10" s="346"/>
      <c r="AXW10" s="346"/>
      <c r="AXX10" s="346"/>
      <c r="AXY10" s="346"/>
      <c r="AXZ10" s="346"/>
      <c r="AYA10" s="346"/>
      <c r="AYB10" s="346"/>
      <c r="AYC10" s="346"/>
      <c r="AYD10" s="346"/>
      <c r="AYE10" s="346"/>
      <c r="AYF10" s="346"/>
      <c r="AYG10" s="346"/>
      <c r="AYH10" s="346"/>
      <c r="AYI10" s="346"/>
      <c r="AYJ10" s="346"/>
      <c r="AYK10" s="346"/>
      <c r="AYL10" s="346"/>
      <c r="AYM10" s="346"/>
      <c r="AYN10" s="346"/>
      <c r="AYO10" s="346"/>
      <c r="AYP10" s="346"/>
      <c r="AYQ10" s="346"/>
      <c r="AYR10" s="346"/>
      <c r="AYS10" s="346"/>
      <c r="AYT10" s="346"/>
      <c r="AYU10" s="346"/>
      <c r="AYV10" s="346"/>
      <c r="AYW10" s="346"/>
      <c r="AYX10" s="346"/>
      <c r="AYY10" s="346"/>
      <c r="AYZ10" s="346"/>
      <c r="AZA10" s="346"/>
      <c r="AZB10" s="346"/>
      <c r="AZC10" s="346"/>
      <c r="AZD10" s="346"/>
      <c r="AZE10" s="346"/>
      <c r="AZF10" s="346"/>
      <c r="AZG10" s="346"/>
      <c r="AZH10" s="346"/>
      <c r="AZI10" s="346"/>
      <c r="AZJ10" s="346"/>
      <c r="AZK10" s="346"/>
      <c r="AZL10" s="346"/>
      <c r="AZM10" s="346"/>
      <c r="AZN10" s="346"/>
      <c r="AZO10" s="346"/>
      <c r="AZP10" s="346"/>
      <c r="AZQ10" s="346"/>
      <c r="AZR10" s="346"/>
      <c r="AZS10" s="346"/>
      <c r="AZT10" s="346"/>
      <c r="AZU10" s="346"/>
      <c r="AZV10" s="346"/>
      <c r="AZW10" s="346"/>
      <c r="AZX10" s="346"/>
      <c r="AZY10" s="346"/>
      <c r="AZZ10" s="346"/>
      <c r="BAA10" s="346"/>
      <c r="BAB10" s="346"/>
      <c r="BAC10" s="346"/>
      <c r="BAD10" s="346"/>
      <c r="BAE10" s="346"/>
      <c r="BAF10" s="346"/>
      <c r="BAG10" s="346"/>
      <c r="BAH10" s="346"/>
      <c r="BAI10" s="346"/>
      <c r="BAJ10" s="346"/>
      <c r="BAK10" s="346"/>
      <c r="BAL10" s="346"/>
      <c r="BAM10" s="346"/>
      <c r="BAN10" s="346"/>
      <c r="BAO10" s="346"/>
      <c r="BAP10" s="346"/>
      <c r="BAQ10" s="346"/>
      <c r="BAR10" s="346"/>
      <c r="BAS10" s="346"/>
      <c r="BAT10" s="346"/>
      <c r="BAU10" s="346"/>
      <c r="BAV10" s="346"/>
      <c r="BAW10" s="346"/>
      <c r="BAX10" s="346"/>
      <c r="BAY10" s="346"/>
      <c r="BAZ10" s="346"/>
      <c r="BBA10" s="346"/>
      <c r="BBB10" s="346"/>
      <c r="BBC10" s="346"/>
      <c r="BBD10" s="346"/>
      <c r="BBE10" s="346"/>
      <c r="BBF10" s="346"/>
      <c r="BBG10" s="346"/>
      <c r="BBH10" s="346"/>
      <c r="BBI10" s="346"/>
      <c r="BBJ10" s="346"/>
      <c r="BBK10" s="346"/>
      <c r="BBL10" s="346"/>
      <c r="BBM10" s="346"/>
      <c r="BBN10" s="346"/>
      <c r="BBO10" s="346"/>
      <c r="BBP10" s="346"/>
      <c r="BBQ10" s="346"/>
      <c r="BBR10" s="346"/>
      <c r="BBS10" s="346"/>
      <c r="BBT10" s="346"/>
      <c r="BBU10" s="346"/>
      <c r="BBV10" s="346"/>
      <c r="BBW10" s="346"/>
      <c r="BBX10" s="346"/>
      <c r="BBY10" s="346"/>
      <c r="BBZ10" s="346"/>
      <c r="BCA10" s="346"/>
      <c r="BCB10" s="346"/>
      <c r="BCC10" s="346"/>
      <c r="BCD10" s="346"/>
      <c r="BCE10" s="346"/>
      <c r="BCF10" s="346"/>
      <c r="BCG10" s="346"/>
      <c r="BCH10" s="346"/>
      <c r="BCI10" s="346"/>
      <c r="BCJ10" s="346"/>
      <c r="BCK10" s="346"/>
      <c r="BCL10" s="346"/>
      <c r="BCM10" s="346"/>
      <c r="BCN10" s="346"/>
      <c r="BCO10" s="346"/>
      <c r="BCP10" s="346"/>
      <c r="BCQ10" s="346"/>
      <c r="BCR10" s="346"/>
      <c r="BCS10" s="346"/>
      <c r="BCT10" s="346"/>
      <c r="BCU10" s="346"/>
      <c r="BCV10" s="346"/>
      <c r="BCW10" s="346"/>
      <c r="BCX10" s="346"/>
      <c r="BCY10" s="346"/>
      <c r="BCZ10" s="346"/>
      <c r="BDA10" s="346"/>
      <c r="BDB10" s="346"/>
      <c r="BDC10" s="346"/>
      <c r="BDD10" s="346"/>
      <c r="BDE10" s="346"/>
      <c r="BDF10" s="346"/>
      <c r="BDG10" s="346"/>
      <c r="BDH10" s="346"/>
      <c r="BDI10" s="346"/>
      <c r="BDJ10" s="346"/>
      <c r="BDK10" s="346"/>
      <c r="BDL10" s="346"/>
      <c r="BDM10" s="346"/>
      <c r="BDN10" s="346"/>
      <c r="BDO10" s="346"/>
      <c r="BDP10" s="346"/>
      <c r="BDQ10" s="346"/>
      <c r="BDR10" s="346"/>
      <c r="BDS10" s="346"/>
      <c r="BDT10" s="346"/>
      <c r="BDU10" s="346"/>
      <c r="BDV10" s="346"/>
      <c r="BDW10" s="346"/>
      <c r="BDX10" s="346"/>
      <c r="BDY10" s="346"/>
      <c r="BDZ10" s="346"/>
      <c r="BEA10" s="346"/>
      <c r="BEB10" s="346"/>
      <c r="BEC10" s="346"/>
      <c r="BED10" s="346"/>
      <c r="BEE10" s="346"/>
      <c r="BEF10" s="346"/>
      <c r="BEG10" s="346"/>
      <c r="BEH10" s="346"/>
      <c r="BEI10" s="346"/>
      <c r="BEJ10" s="346"/>
      <c r="BEK10" s="346"/>
      <c r="BEL10" s="346"/>
      <c r="BEM10" s="346"/>
      <c r="BEN10" s="346"/>
      <c r="BEO10" s="346"/>
      <c r="BEP10" s="346"/>
      <c r="BEQ10" s="346"/>
      <c r="BER10" s="346"/>
      <c r="BES10" s="346"/>
      <c r="BET10" s="346"/>
      <c r="BEU10" s="346"/>
      <c r="BEV10" s="346"/>
      <c r="BEW10" s="346"/>
      <c r="BEX10" s="346"/>
      <c r="BEY10" s="346"/>
      <c r="BEZ10" s="346"/>
      <c r="BFA10" s="346"/>
      <c r="BFB10" s="346"/>
      <c r="BFC10" s="346"/>
      <c r="BFD10" s="346"/>
      <c r="BFE10" s="346"/>
      <c r="BFF10" s="346"/>
      <c r="BFG10" s="346"/>
      <c r="BFH10" s="346"/>
      <c r="BFI10" s="346"/>
      <c r="BFJ10" s="346"/>
      <c r="BFK10" s="346"/>
      <c r="BFL10" s="346"/>
      <c r="BFM10" s="346"/>
      <c r="BFN10" s="346"/>
      <c r="BFO10" s="346"/>
      <c r="BFP10" s="346"/>
      <c r="BFQ10" s="346"/>
      <c r="BFR10" s="346"/>
      <c r="BFS10" s="346"/>
      <c r="BFT10" s="346"/>
      <c r="BFU10" s="346"/>
      <c r="BFV10" s="346"/>
      <c r="BFW10" s="346"/>
      <c r="BFX10" s="346"/>
      <c r="BFY10" s="346"/>
      <c r="BFZ10" s="346"/>
      <c r="BGA10" s="346"/>
      <c r="BGB10" s="346"/>
      <c r="BGC10" s="346"/>
      <c r="BGD10" s="346"/>
      <c r="BGE10" s="346"/>
      <c r="BGF10" s="346"/>
      <c r="BGG10" s="346"/>
      <c r="BGH10" s="346"/>
      <c r="BGI10" s="346"/>
      <c r="BGJ10" s="346"/>
      <c r="BGK10" s="346"/>
      <c r="BGL10" s="346"/>
      <c r="BGM10" s="346"/>
      <c r="BGN10" s="346"/>
      <c r="BGO10" s="346"/>
      <c r="BGP10" s="346"/>
      <c r="BGQ10" s="346"/>
      <c r="BGR10" s="346"/>
      <c r="BGS10" s="346"/>
      <c r="BGT10" s="346"/>
      <c r="BGU10" s="346"/>
      <c r="BGV10" s="346"/>
      <c r="BGW10" s="346"/>
      <c r="BGX10" s="346"/>
      <c r="BGY10" s="346"/>
      <c r="BGZ10" s="346"/>
      <c r="BHA10" s="346"/>
      <c r="BHB10" s="346"/>
      <c r="BHC10" s="346"/>
      <c r="BHD10" s="346"/>
      <c r="BHE10" s="346"/>
      <c r="BHF10" s="346"/>
      <c r="BHG10" s="346"/>
      <c r="BHH10" s="346"/>
      <c r="BHI10" s="346"/>
      <c r="BHJ10" s="346"/>
      <c r="BHK10" s="346"/>
      <c r="BHL10" s="346"/>
      <c r="BHM10" s="346"/>
      <c r="BHN10" s="346"/>
      <c r="BHO10" s="346"/>
      <c r="BHP10" s="346"/>
      <c r="BHQ10" s="346"/>
      <c r="BHR10" s="346"/>
      <c r="BHS10" s="346"/>
      <c r="BHT10" s="346"/>
      <c r="BHU10" s="346"/>
      <c r="BHV10" s="346"/>
      <c r="BHW10" s="346"/>
      <c r="BHX10" s="346"/>
      <c r="BHY10" s="346"/>
      <c r="BHZ10" s="346"/>
      <c r="BIA10" s="346"/>
      <c r="BIB10" s="346"/>
      <c r="BIC10" s="346"/>
      <c r="BID10" s="346"/>
      <c r="BIE10" s="346"/>
      <c r="BIF10" s="346"/>
      <c r="BIG10" s="346"/>
      <c r="BIH10" s="346"/>
      <c r="BII10" s="346"/>
      <c r="BIJ10" s="346"/>
      <c r="BIK10" s="346"/>
      <c r="BIL10" s="346"/>
      <c r="BIM10" s="346"/>
      <c r="BIN10" s="346"/>
      <c r="BIO10" s="346"/>
      <c r="BIP10" s="346"/>
      <c r="BIQ10" s="346"/>
      <c r="BIR10" s="346"/>
      <c r="BIS10" s="346"/>
      <c r="BIT10" s="346"/>
      <c r="BIU10" s="346"/>
      <c r="BIV10" s="346"/>
      <c r="BIW10" s="346"/>
      <c r="BIX10" s="346"/>
      <c r="BIY10" s="346"/>
      <c r="BIZ10" s="346"/>
      <c r="BJA10" s="346"/>
      <c r="BJB10" s="346"/>
      <c r="BJC10" s="346"/>
      <c r="BJD10" s="346"/>
      <c r="BJE10" s="346"/>
      <c r="BJF10" s="346"/>
      <c r="BJG10" s="346"/>
      <c r="BJH10" s="346"/>
      <c r="BJI10" s="346"/>
      <c r="BJJ10" s="346"/>
      <c r="BJK10" s="346"/>
      <c r="BJL10" s="346"/>
      <c r="BJM10" s="346"/>
      <c r="BJN10" s="346"/>
      <c r="BJO10" s="346"/>
      <c r="BJP10" s="346"/>
      <c r="BJQ10" s="346"/>
      <c r="BJR10" s="346"/>
      <c r="BJS10" s="346"/>
      <c r="BJT10" s="346"/>
      <c r="BJU10" s="346"/>
      <c r="BJV10" s="346"/>
      <c r="BJW10" s="346"/>
      <c r="BJX10" s="346"/>
      <c r="BJY10" s="346"/>
      <c r="BJZ10" s="346"/>
      <c r="BKA10" s="346"/>
      <c r="BKB10" s="346"/>
      <c r="BKC10" s="346"/>
      <c r="BKD10" s="346"/>
      <c r="BKE10" s="346"/>
      <c r="BKF10" s="346"/>
      <c r="BKG10" s="346"/>
      <c r="BKH10" s="346"/>
      <c r="BKI10" s="346"/>
      <c r="BKJ10" s="346"/>
      <c r="BKK10" s="346"/>
      <c r="BKL10" s="346"/>
      <c r="BKM10" s="346"/>
      <c r="BKN10" s="346"/>
      <c r="BKO10" s="346"/>
      <c r="BKP10" s="346"/>
      <c r="BKQ10" s="346"/>
      <c r="BKR10" s="346"/>
      <c r="BKS10" s="346"/>
      <c r="BKT10" s="346"/>
      <c r="BKU10" s="346"/>
      <c r="BKV10" s="346"/>
      <c r="BKW10" s="346"/>
      <c r="BKX10" s="346"/>
      <c r="BKY10" s="346"/>
      <c r="BKZ10" s="346"/>
      <c r="BLA10" s="346"/>
      <c r="BLB10" s="346"/>
      <c r="BLC10" s="346"/>
      <c r="BLD10" s="346"/>
      <c r="BLE10" s="346"/>
      <c r="BLF10" s="346"/>
      <c r="BLG10" s="346"/>
      <c r="BLH10" s="346"/>
      <c r="BLI10" s="346"/>
      <c r="BLJ10" s="346"/>
      <c r="BLK10" s="346"/>
      <c r="BLL10" s="346"/>
      <c r="BLM10" s="346"/>
      <c r="BLN10" s="346"/>
      <c r="BLO10" s="346"/>
      <c r="BLP10" s="346"/>
      <c r="BLQ10" s="346"/>
      <c r="BLR10" s="346"/>
      <c r="BLS10" s="346"/>
      <c r="BLT10" s="346"/>
      <c r="BLU10" s="346"/>
      <c r="BLV10" s="346"/>
      <c r="BLW10" s="346"/>
      <c r="BLX10" s="346"/>
      <c r="BLY10" s="346"/>
      <c r="BLZ10" s="346"/>
      <c r="BMA10" s="346"/>
      <c r="BMB10" s="346"/>
      <c r="BMC10" s="346"/>
      <c r="BMD10" s="346"/>
      <c r="BME10" s="346"/>
      <c r="BMF10" s="346"/>
      <c r="BMG10" s="346"/>
      <c r="BMH10" s="346"/>
      <c r="BMI10" s="346"/>
      <c r="BMJ10" s="346"/>
      <c r="BMK10" s="346"/>
      <c r="BML10" s="346"/>
      <c r="BMM10" s="346"/>
      <c r="BMN10" s="346"/>
      <c r="BMO10" s="346"/>
      <c r="BMP10" s="346"/>
      <c r="BMQ10" s="346"/>
      <c r="BMR10" s="346"/>
      <c r="BMS10" s="346"/>
      <c r="BMT10" s="346"/>
      <c r="BMU10" s="346"/>
      <c r="BMV10" s="346"/>
      <c r="BMW10" s="346"/>
      <c r="BMX10" s="346"/>
      <c r="BMY10" s="346"/>
      <c r="BMZ10" s="346"/>
      <c r="BNA10" s="346"/>
      <c r="BNB10" s="346"/>
      <c r="BNC10" s="346"/>
      <c r="BND10" s="346"/>
      <c r="BNE10" s="346"/>
      <c r="BNF10" s="346"/>
      <c r="BNG10" s="346"/>
      <c r="BNH10" s="346"/>
      <c r="BNI10" s="346"/>
      <c r="BNJ10" s="346"/>
      <c r="BNK10" s="346"/>
      <c r="BNL10" s="346"/>
      <c r="BNM10" s="346"/>
      <c r="BNN10" s="346"/>
      <c r="BNO10" s="346"/>
      <c r="BNP10" s="346"/>
      <c r="BNQ10" s="346"/>
      <c r="BNR10" s="346"/>
      <c r="BNS10" s="346"/>
      <c r="BNT10" s="346"/>
      <c r="BNU10" s="346"/>
      <c r="BNV10" s="346"/>
      <c r="BNW10" s="346"/>
      <c r="BNX10" s="346"/>
      <c r="BNY10" s="346"/>
      <c r="BNZ10" s="346"/>
      <c r="BOA10" s="346"/>
      <c r="BOB10" s="346"/>
      <c r="BOC10" s="346"/>
      <c r="BOD10" s="346"/>
      <c r="BOE10" s="346"/>
      <c r="BOF10" s="346"/>
      <c r="BOG10" s="346"/>
      <c r="BOH10" s="346"/>
      <c r="BOI10" s="346"/>
      <c r="BOJ10" s="346"/>
      <c r="BOK10" s="346"/>
      <c r="BOL10" s="346"/>
      <c r="BOM10" s="346"/>
      <c r="BON10" s="346"/>
      <c r="BOO10" s="346"/>
      <c r="BOP10" s="346"/>
      <c r="BOQ10" s="346"/>
      <c r="BOR10" s="346"/>
      <c r="BOS10" s="346"/>
      <c r="BOT10" s="346"/>
      <c r="BOU10" s="346"/>
      <c r="BOV10" s="346"/>
      <c r="BOW10" s="346"/>
      <c r="BOX10" s="346"/>
      <c r="BOY10" s="346"/>
      <c r="BOZ10" s="346"/>
      <c r="BPA10" s="346"/>
      <c r="BPB10" s="346"/>
      <c r="BPC10" s="346"/>
      <c r="BPD10" s="346"/>
      <c r="BPE10" s="346"/>
      <c r="BPF10" s="346"/>
      <c r="BPG10" s="346"/>
      <c r="BPH10" s="346"/>
      <c r="BPI10" s="346"/>
      <c r="BPJ10" s="346"/>
      <c r="BPK10" s="346"/>
      <c r="BPL10" s="346"/>
      <c r="BPM10" s="346"/>
      <c r="BPN10" s="346"/>
      <c r="BPO10" s="346"/>
      <c r="BPP10" s="346"/>
      <c r="BPQ10" s="346"/>
      <c r="BPR10" s="346"/>
      <c r="BPS10" s="346"/>
      <c r="BPT10" s="346"/>
      <c r="BPU10" s="346"/>
      <c r="BPV10" s="346"/>
      <c r="BPW10" s="346"/>
      <c r="BPX10" s="346"/>
      <c r="BPY10" s="346"/>
      <c r="BPZ10" s="346"/>
      <c r="BQA10" s="346"/>
      <c r="BQB10" s="346"/>
      <c r="BQC10" s="346"/>
      <c r="BQD10" s="346"/>
      <c r="BQE10" s="346"/>
      <c r="BQF10" s="346"/>
      <c r="BQG10" s="346"/>
      <c r="BQH10" s="346"/>
      <c r="BQI10" s="346"/>
      <c r="BQJ10" s="346"/>
      <c r="BQK10" s="346"/>
      <c r="BQL10" s="346"/>
      <c r="BQM10" s="346"/>
      <c r="BQN10" s="346"/>
      <c r="BQO10" s="346"/>
      <c r="BQP10" s="346"/>
      <c r="BQQ10" s="346"/>
      <c r="BQR10" s="346"/>
      <c r="BQS10" s="346"/>
      <c r="BQT10" s="346"/>
      <c r="BQU10" s="346"/>
      <c r="BQV10" s="346"/>
      <c r="BQW10" s="346"/>
      <c r="BQX10" s="346"/>
      <c r="BQY10" s="346"/>
      <c r="BQZ10" s="346"/>
      <c r="BRA10" s="346"/>
      <c r="BRB10" s="346"/>
      <c r="BRC10" s="346"/>
      <c r="BRD10" s="346"/>
      <c r="BRE10" s="346"/>
      <c r="BRF10" s="346"/>
      <c r="BRG10" s="346"/>
      <c r="BRH10" s="346"/>
      <c r="BRI10" s="346"/>
      <c r="BRJ10" s="346"/>
      <c r="BRK10" s="346"/>
      <c r="BRL10" s="346"/>
      <c r="BRM10" s="346"/>
      <c r="BRN10" s="346"/>
      <c r="BRO10" s="346"/>
      <c r="BRP10" s="346"/>
      <c r="BRQ10" s="346"/>
      <c r="BRR10" s="346"/>
      <c r="BRS10" s="346"/>
      <c r="BRT10" s="346"/>
      <c r="BRU10" s="346"/>
      <c r="BRV10" s="346"/>
      <c r="BRW10" s="346"/>
      <c r="BRX10" s="346"/>
      <c r="BRY10" s="346"/>
      <c r="BRZ10" s="346"/>
      <c r="BSA10" s="346"/>
      <c r="BSB10" s="346"/>
      <c r="BSC10" s="346"/>
      <c r="BSD10" s="346"/>
      <c r="BSE10" s="346"/>
      <c r="BSF10" s="346"/>
      <c r="BSG10" s="346"/>
      <c r="BSH10" s="346"/>
      <c r="BSI10" s="346"/>
      <c r="BSJ10" s="346"/>
      <c r="BSK10" s="346"/>
      <c r="BSL10" s="346"/>
      <c r="BSM10" s="346"/>
      <c r="BSN10" s="346"/>
      <c r="BSO10" s="346"/>
      <c r="BSP10" s="346"/>
      <c r="BSQ10" s="346"/>
      <c r="BSR10" s="346"/>
      <c r="BSS10" s="346"/>
      <c r="BST10" s="346"/>
      <c r="BSU10" s="346"/>
      <c r="BSV10" s="346"/>
      <c r="BSW10" s="346"/>
      <c r="BSX10" s="346"/>
      <c r="BSY10" s="346"/>
      <c r="BSZ10" s="346"/>
      <c r="BTA10" s="346"/>
      <c r="BTB10" s="346"/>
      <c r="BTC10" s="346"/>
      <c r="BTD10" s="346"/>
      <c r="BTE10" s="346"/>
      <c r="BTF10" s="346"/>
      <c r="BTG10" s="346"/>
      <c r="BTH10" s="346"/>
      <c r="BTI10" s="346"/>
      <c r="BTJ10" s="346"/>
      <c r="BTK10" s="346"/>
      <c r="BTL10" s="346"/>
      <c r="BTM10" s="346"/>
      <c r="BTN10" s="346"/>
      <c r="BTO10" s="346"/>
      <c r="BTP10" s="346"/>
      <c r="BTQ10" s="346"/>
      <c r="BTR10" s="346"/>
      <c r="BTS10" s="346"/>
      <c r="BTT10" s="346"/>
      <c r="BTU10" s="346"/>
      <c r="BTV10" s="346"/>
      <c r="BTW10" s="346"/>
      <c r="BTX10" s="346"/>
      <c r="BTY10" s="346"/>
      <c r="BTZ10" s="346"/>
      <c r="BUA10" s="346"/>
      <c r="BUB10" s="346"/>
      <c r="BUC10" s="346"/>
      <c r="BUD10" s="346"/>
      <c r="BUE10" s="346"/>
      <c r="BUF10" s="346"/>
      <c r="BUG10" s="346"/>
      <c r="BUH10" s="346"/>
      <c r="BUI10" s="346"/>
      <c r="BUJ10" s="346"/>
      <c r="BUK10" s="346"/>
      <c r="BUL10" s="346"/>
      <c r="BUM10" s="346"/>
      <c r="BUN10" s="346"/>
      <c r="BUO10" s="346"/>
      <c r="BUP10" s="346"/>
      <c r="BUQ10" s="346"/>
      <c r="BUR10" s="346"/>
      <c r="BUS10" s="346"/>
      <c r="BUT10" s="346"/>
      <c r="BUU10" s="346"/>
      <c r="BUV10" s="346"/>
      <c r="BUW10" s="346"/>
      <c r="BUX10" s="346"/>
      <c r="BUY10" s="346"/>
      <c r="BUZ10" s="346"/>
      <c r="BVA10" s="346"/>
      <c r="BVB10" s="346"/>
      <c r="BVC10" s="346"/>
      <c r="BVD10" s="346"/>
      <c r="BVE10" s="346"/>
      <c r="BVF10" s="346"/>
      <c r="BVG10" s="346"/>
      <c r="BVH10" s="346"/>
      <c r="BVI10" s="346"/>
      <c r="BVJ10" s="346"/>
      <c r="BVK10" s="346"/>
      <c r="BVL10" s="346"/>
      <c r="BVM10" s="346"/>
      <c r="BVN10" s="346"/>
      <c r="BVO10" s="346"/>
      <c r="BVP10" s="346"/>
      <c r="BVQ10" s="346"/>
      <c r="BVR10" s="346"/>
      <c r="BVS10" s="346"/>
      <c r="BVT10" s="346"/>
      <c r="BVU10" s="346"/>
      <c r="BVV10" s="346"/>
      <c r="BVW10" s="346"/>
      <c r="BVX10" s="346"/>
      <c r="BVY10" s="346"/>
      <c r="BVZ10" s="346"/>
      <c r="BWA10" s="346"/>
      <c r="BWB10" s="346"/>
      <c r="BWC10" s="346"/>
      <c r="BWD10" s="346"/>
      <c r="BWE10" s="346"/>
      <c r="BWF10" s="346"/>
      <c r="BWG10" s="346"/>
      <c r="BWH10" s="346"/>
      <c r="BWI10" s="346"/>
      <c r="BWJ10" s="346"/>
      <c r="BWK10" s="346"/>
      <c r="BWL10" s="346"/>
      <c r="BWM10" s="346"/>
      <c r="BWN10" s="346"/>
      <c r="BWO10" s="346"/>
      <c r="BWP10" s="346"/>
      <c r="BWQ10" s="346"/>
      <c r="BWR10" s="346"/>
      <c r="BWS10" s="346"/>
      <c r="BWT10" s="346"/>
      <c r="BWU10" s="346"/>
      <c r="BWV10" s="346"/>
      <c r="BWW10" s="346"/>
      <c r="BWX10" s="346"/>
      <c r="BWY10" s="346"/>
      <c r="BWZ10" s="346"/>
      <c r="BXA10" s="346"/>
      <c r="BXB10" s="346"/>
      <c r="BXC10" s="346"/>
      <c r="BXD10" s="346"/>
      <c r="BXE10" s="346"/>
      <c r="BXF10" s="346"/>
      <c r="BXG10" s="346"/>
      <c r="BXH10" s="346"/>
      <c r="BXI10" s="346"/>
      <c r="BXJ10" s="346"/>
      <c r="BXK10" s="346"/>
      <c r="BXL10" s="346"/>
      <c r="BXM10" s="346"/>
      <c r="BXN10" s="346"/>
      <c r="BXO10" s="346"/>
      <c r="BXP10" s="346"/>
      <c r="BXQ10" s="346"/>
      <c r="BXR10" s="346"/>
      <c r="BXS10" s="346"/>
      <c r="BXT10" s="346"/>
      <c r="BXU10" s="346"/>
      <c r="BXV10" s="346"/>
      <c r="BXW10" s="346"/>
      <c r="BXX10" s="346"/>
      <c r="BXY10" s="346"/>
      <c r="BXZ10" s="346"/>
      <c r="BYA10" s="346"/>
      <c r="BYB10" s="346"/>
      <c r="BYC10" s="346"/>
      <c r="BYD10" s="346"/>
      <c r="BYE10" s="346"/>
      <c r="BYF10" s="346"/>
      <c r="BYG10" s="346"/>
      <c r="BYH10" s="346"/>
      <c r="BYI10" s="346"/>
      <c r="BYJ10" s="346"/>
      <c r="BYK10" s="346"/>
      <c r="BYL10" s="346"/>
      <c r="BYM10" s="346"/>
      <c r="BYN10" s="346"/>
      <c r="BYO10" s="346"/>
      <c r="BYP10" s="346"/>
      <c r="BYQ10" s="346"/>
      <c r="BYR10" s="346"/>
      <c r="BYS10" s="346"/>
      <c r="BYT10" s="346"/>
      <c r="BYU10" s="346"/>
      <c r="BYV10" s="346"/>
      <c r="BYW10" s="346"/>
      <c r="BYX10" s="346"/>
      <c r="BYY10" s="346"/>
      <c r="BYZ10" s="346"/>
      <c r="BZA10" s="346"/>
      <c r="BZB10" s="346"/>
      <c r="BZC10" s="346"/>
      <c r="BZD10" s="346"/>
      <c r="BZE10" s="346"/>
      <c r="BZF10" s="346"/>
      <c r="BZG10" s="346"/>
      <c r="BZH10" s="346"/>
      <c r="BZI10" s="346"/>
      <c r="BZJ10" s="346"/>
      <c r="BZK10" s="346"/>
      <c r="BZL10" s="346"/>
      <c r="BZM10" s="346"/>
      <c r="BZN10" s="346"/>
      <c r="BZO10" s="346"/>
      <c r="BZP10" s="346"/>
      <c r="BZQ10" s="346"/>
      <c r="BZR10" s="346"/>
      <c r="BZS10" s="346"/>
      <c r="BZT10" s="346"/>
      <c r="BZU10" s="346"/>
      <c r="BZV10" s="346"/>
      <c r="BZW10" s="346"/>
      <c r="BZX10" s="346"/>
      <c r="BZY10" s="346"/>
      <c r="BZZ10" s="346"/>
      <c r="CAA10" s="346"/>
      <c r="CAB10" s="346"/>
      <c r="CAC10" s="346"/>
      <c r="CAD10" s="346"/>
      <c r="CAE10" s="346"/>
      <c r="CAF10" s="346"/>
      <c r="CAG10" s="346"/>
      <c r="CAH10" s="346"/>
      <c r="CAI10" s="346"/>
      <c r="CAJ10" s="346"/>
      <c r="CAK10" s="346"/>
      <c r="CAL10" s="346"/>
      <c r="CAM10" s="346"/>
      <c r="CAN10" s="346"/>
      <c r="CAO10" s="346"/>
      <c r="CAP10" s="346"/>
      <c r="CAQ10" s="346"/>
      <c r="CAR10" s="346"/>
      <c r="CAS10" s="346"/>
      <c r="CAT10" s="346"/>
      <c r="CAU10" s="346"/>
      <c r="CAV10" s="346"/>
      <c r="CAW10" s="346"/>
      <c r="CAX10" s="346"/>
      <c r="CAY10" s="346"/>
      <c r="CAZ10" s="346"/>
      <c r="CBA10" s="346"/>
      <c r="CBB10" s="346"/>
      <c r="CBC10" s="346"/>
      <c r="CBD10" s="346"/>
      <c r="CBE10" s="346"/>
      <c r="CBF10" s="346"/>
      <c r="CBG10" s="346"/>
      <c r="CBH10" s="346"/>
      <c r="CBI10" s="346"/>
      <c r="CBJ10" s="346"/>
      <c r="CBK10" s="346"/>
      <c r="CBL10" s="346"/>
      <c r="CBM10" s="346"/>
      <c r="CBN10" s="346"/>
      <c r="CBO10" s="346"/>
      <c r="CBP10" s="346"/>
      <c r="CBQ10" s="346"/>
      <c r="CBR10" s="346"/>
      <c r="CBS10" s="346"/>
      <c r="CBT10" s="346"/>
      <c r="CBU10" s="346"/>
      <c r="CBV10" s="346"/>
      <c r="CBW10" s="346"/>
      <c r="CBX10" s="346"/>
      <c r="CBY10" s="346"/>
      <c r="CBZ10" s="346"/>
      <c r="CCA10" s="346"/>
      <c r="CCB10" s="346"/>
      <c r="CCC10" s="346"/>
      <c r="CCD10" s="346"/>
      <c r="CCE10" s="346"/>
      <c r="CCF10" s="346"/>
      <c r="CCG10" s="346"/>
      <c r="CCH10" s="346"/>
      <c r="CCI10" s="346"/>
      <c r="CCJ10" s="346"/>
      <c r="CCK10" s="346"/>
      <c r="CCL10" s="346"/>
      <c r="CCM10" s="346"/>
      <c r="CCN10" s="346"/>
      <c r="CCO10" s="346"/>
      <c r="CCP10" s="346"/>
      <c r="CCQ10" s="346"/>
      <c r="CCR10" s="346"/>
      <c r="CCS10" s="346"/>
      <c r="CCT10" s="346"/>
      <c r="CCU10" s="346"/>
      <c r="CCV10" s="346"/>
      <c r="CCW10" s="346"/>
      <c r="CCX10" s="346"/>
      <c r="CCY10" s="346"/>
      <c r="CCZ10" s="346"/>
      <c r="CDA10" s="346"/>
      <c r="CDB10" s="346"/>
      <c r="CDC10" s="346"/>
      <c r="CDD10" s="346"/>
      <c r="CDE10" s="346"/>
      <c r="CDF10" s="346"/>
      <c r="CDG10" s="346"/>
      <c r="CDH10" s="346"/>
      <c r="CDI10" s="346"/>
      <c r="CDJ10" s="346"/>
      <c r="CDK10" s="346"/>
      <c r="CDL10" s="346"/>
      <c r="CDM10" s="346"/>
      <c r="CDN10" s="346"/>
      <c r="CDO10" s="346"/>
      <c r="CDP10" s="346"/>
      <c r="CDQ10" s="346"/>
      <c r="CDR10" s="346"/>
      <c r="CDS10" s="346"/>
      <c r="CDT10" s="346"/>
      <c r="CDU10" s="346"/>
      <c r="CDV10" s="346"/>
      <c r="CDW10" s="346"/>
      <c r="CDX10" s="346"/>
      <c r="CDY10" s="346"/>
      <c r="CDZ10" s="346"/>
      <c r="CEA10" s="346"/>
      <c r="CEB10" s="346"/>
      <c r="CEC10" s="346"/>
      <c r="CED10" s="346"/>
      <c r="CEE10" s="346"/>
      <c r="CEF10" s="346"/>
      <c r="CEG10" s="346"/>
      <c r="CEH10" s="346"/>
      <c r="CEI10" s="346"/>
      <c r="CEJ10" s="346"/>
      <c r="CEK10" s="346"/>
      <c r="CEL10" s="346"/>
      <c r="CEM10" s="346"/>
      <c r="CEN10" s="346"/>
      <c r="CEO10" s="346"/>
      <c r="CEP10" s="346"/>
      <c r="CEQ10" s="346"/>
      <c r="CER10" s="346"/>
      <c r="CES10" s="346"/>
      <c r="CET10" s="346"/>
      <c r="CEU10" s="346"/>
      <c r="CEV10" s="346"/>
      <c r="CEW10" s="346"/>
      <c r="CEX10" s="346"/>
      <c r="CEY10" s="346"/>
      <c r="CEZ10" s="346"/>
      <c r="CFA10" s="346"/>
      <c r="CFB10" s="346"/>
      <c r="CFC10" s="346"/>
      <c r="CFD10" s="346"/>
      <c r="CFE10" s="346"/>
      <c r="CFF10" s="346"/>
      <c r="CFG10" s="346"/>
      <c r="CFH10" s="346"/>
      <c r="CFI10" s="346"/>
      <c r="CFJ10" s="346"/>
      <c r="CFK10" s="346"/>
      <c r="CFL10" s="346"/>
      <c r="CFM10" s="346"/>
      <c r="CFN10" s="346"/>
      <c r="CFO10" s="346"/>
      <c r="CFP10" s="346"/>
      <c r="CFQ10" s="346"/>
      <c r="CFR10" s="346"/>
      <c r="CFS10" s="346"/>
      <c r="CFT10" s="346"/>
      <c r="CFU10" s="346"/>
      <c r="CFV10" s="346"/>
      <c r="CFW10" s="346"/>
      <c r="CFX10" s="346"/>
      <c r="CFY10" s="346"/>
      <c r="CFZ10" s="346"/>
      <c r="CGA10" s="346"/>
      <c r="CGB10" s="346"/>
      <c r="CGC10" s="346"/>
      <c r="CGD10" s="346"/>
      <c r="CGE10" s="346"/>
      <c r="CGF10" s="346"/>
      <c r="CGG10" s="346"/>
      <c r="CGH10" s="346"/>
      <c r="CGI10" s="346"/>
      <c r="CGJ10" s="346"/>
      <c r="CGK10" s="346"/>
      <c r="CGL10" s="346"/>
      <c r="CGM10" s="346"/>
      <c r="CGN10" s="346"/>
      <c r="CGO10" s="346"/>
      <c r="CGP10" s="346"/>
      <c r="CGQ10" s="346"/>
      <c r="CGR10" s="346"/>
      <c r="CGS10" s="346"/>
      <c r="CGT10" s="346"/>
      <c r="CGU10" s="346"/>
      <c r="CGV10" s="346"/>
      <c r="CGW10" s="346"/>
      <c r="CGX10" s="346"/>
      <c r="CGY10" s="346"/>
      <c r="CGZ10" s="346"/>
      <c r="CHA10" s="346"/>
      <c r="CHB10" s="346"/>
      <c r="CHC10" s="346"/>
      <c r="CHD10" s="346"/>
      <c r="CHE10" s="346"/>
      <c r="CHF10" s="346"/>
      <c r="CHG10" s="346"/>
      <c r="CHH10" s="346"/>
      <c r="CHI10" s="346"/>
      <c r="CHJ10" s="346"/>
      <c r="CHK10" s="346"/>
      <c r="CHL10" s="346"/>
      <c r="CHM10" s="346"/>
      <c r="CHN10" s="346"/>
      <c r="CHO10" s="346"/>
      <c r="CHP10" s="346"/>
      <c r="CHQ10" s="346"/>
      <c r="CHR10" s="346"/>
      <c r="CHS10" s="346"/>
      <c r="CHT10" s="346"/>
      <c r="CHU10" s="346"/>
      <c r="CHV10" s="346"/>
      <c r="CHW10" s="346"/>
      <c r="CHX10" s="346"/>
      <c r="CHY10" s="346"/>
      <c r="CHZ10" s="346"/>
      <c r="CIA10" s="346"/>
      <c r="CIB10" s="346"/>
      <c r="CIC10" s="346"/>
      <c r="CID10" s="346"/>
      <c r="CIE10" s="346"/>
      <c r="CIF10" s="346"/>
      <c r="CIG10" s="346"/>
      <c r="CIH10" s="346"/>
      <c r="CII10" s="346"/>
      <c r="CIJ10" s="346"/>
      <c r="CIK10" s="346"/>
      <c r="CIL10" s="346"/>
      <c r="CIM10" s="346"/>
      <c r="CIN10" s="346"/>
      <c r="CIO10" s="346"/>
      <c r="CIP10" s="346"/>
      <c r="CIQ10" s="346"/>
      <c r="CIR10" s="346"/>
      <c r="CIS10" s="346"/>
      <c r="CIT10" s="346"/>
      <c r="CIU10" s="346"/>
      <c r="CIV10" s="346"/>
      <c r="CIW10" s="346"/>
      <c r="CIX10" s="346"/>
      <c r="CIY10" s="346"/>
      <c r="CIZ10" s="346"/>
      <c r="CJA10" s="346"/>
      <c r="CJB10" s="346"/>
      <c r="CJC10" s="346"/>
      <c r="CJD10" s="346"/>
      <c r="CJE10" s="346"/>
      <c r="CJF10" s="346"/>
      <c r="CJG10" s="346"/>
      <c r="CJH10" s="346"/>
      <c r="CJI10" s="346"/>
      <c r="CJJ10" s="346"/>
      <c r="CJK10" s="346"/>
      <c r="CJL10" s="346"/>
      <c r="CJM10" s="346"/>
      <c r="CJN10" s="346"/>
      <c r="CJO10" s="346"/>
      <c r="CJP10" s="346"/>
      <c r="CJQ10" s="346"/>
      <c r="CJR10" s="346"/>
      <c r="CJS10" s="346"/>
      <c r="CJT10" s="346"/>
      <c r="CJU10" s="346"/>
      <c r="CJV10" s="346"/>
      <c r="CJW10" s="346"/>
      <c r="CJX10" s="346"/>
      <c r="CJY10" s="346"/>
      <c r="CJZ10" s="346"/>
      <c r="CKA10" s="346"/>
      <c r="CKB10" s="346"/>
      <c r="CKC10" s="346"/>
      <c r="CKD10" s="346"/>
      <c r="CKE10" s="346"/>
      <c r="CKF10" s="346"/>
      <c r="CKG10" s="346"/>
      <c r="CKH10" s="346"/>
      <c r="CKI10" s="346"/>
      <c r="CKJ10" s="346"/>
      <c r="CKK10" s="346"/>
      <c r="CKL10" s="346"/>
      <c r="CKM10" s="346"/>
      <c r="CKN10" s="346"/>
      <c r="CKO10" s="346"/>
      <c r="CKP10" s="346"/>
      <c r="CKQ10" s="346"/>
      <c r="CKR10" s="346"/>
      <c r="CKS10" s="346"/>
      <c r="CKT10" s="346"/>
      <c r="CKU10" s="346"/>
      <c r="CKV10" s="346"/>
      <c r="CKW10" s="346"/>
      <c r="CKX10" s="346"/>
      <c r="CKY10" s="346"/>
      <c r="CKZ10" s="346"/>
      <c r="CLA10" s="346"/>
      <c r="CLB10" s="346"/>
      <c r="CLC10" s="346"/>
      <c r="CLD10" s="346"/>
      <c r="CLE10" s="346"/>
      <c r="CLF10" s="346"/>
      <c r="CLG10" s="346"/>
      <c r="CLH10" s="346"/>
      <c r="CLI10" s="346"/>
      <c r="CLJ10" s="346"/>
      <c r="CLK10" s="346"/>
      <c r="CLL10" s="346"/>
      <c r="CLM10" s="346"/>
      <c r="CLN10" s="346"/>
      <c r="CLO10" s="346"/>
      <c r="CLP10" s="346"/>
      <c r="CLQ10" s="346"/>
      <c r="CLR10" s="346"/>
      <c r="CLS10" s="346"/>
      <c r="CLT10" s="346"/>
      <c r="CLU10" s="346"/>
      <c r="CLV10" s="346"/>
      <c r="CLW10" s="346"/>
      <c r="CLX10" s="346"/>
      <c r="CLY10" s="346"/>
      <c r="CLZ10" s="346"/>
      <c r="CMA10" s="346"/>
      <c r="CMB10" s="346"/>
      <c r="CMC10" s="346"/>
      <c r="CMD10" s="346"/>
      <c r="CME10" s="346"/>
      <c r="CMF10" s="346"/>
      <c r="CMG10" s="346"/>
      <c r="CMH10" s="346"/>
      <c r="CMI10" s="346"/>
      <c r="CMJ10" s="346"/>
      <c r="CMK10" s="346"/>
      <c r="CML10" s="346"/>
      <c r="CMM10" s="346"/>
      <c r="CMN10" s="346"/>
      <c r="CMO10" s="346"/>
      <c r="CMP10" s="346"/>
      <c r="CMQ10" s="346"/>
      <c r="CMR10" s="346"/>
      <c r="CMS10" s="346"/>
      <c r="CMT10" s="346"/>
      <c r="CMU10" s="346"/>
      <c r="CMV10" s="346"/>
      <c r="CMW10" s="346"/>
      <c r="CMX10" s="346"/>
      <c r="CMY10" s="346"/>
      <c r="CMZ10" s="346"/>
      <c r="CNA10" s="346"/>
      <c r="CNB10" s="346"/>
      <c r="CNC10" s="346"/>
      <c r="CND10" s="346"/>
      <c r="CNE10" s="346"/>
      <c r="CNF10" s="346"/>
      <c r="CNG10" s="346"/>
      <c r="CNH10" s="346"/>
      <c r="CNI10" s="346"/>
      <c r="CNJ10" s="346"/>
      <c r="CNK10" s="346"/>
      <c r="CNL10" s="346"/>
      <c r="CNM10" s="346"/>
      <c r="CNN10" s="346"/>
      <c r="CNO10" s="346"/>
      <c r="CNP10" s="346"/>
      <c r="CNQ10" s="346"/>
      <c r="CNR10" s="346"/>
      <c r="CNS10" s="346"/>
      <c r="CNT10" s="346"/>
      <c r="CNU10" s="346"/>
      <c r="CNV10" s="346"/>
      <c r="CNW10" s="346"/>
      <c r="CNX10" s="346"/>
      <c r="CNY10" s="346"/>
      <c r="CNZ10" s="346"/>
      <c r="COA10" s="346"/>
      <c r="COB10" s="346"/>
      <c r="COC10" s="346"/>
      <c r="COD10" s="346"/>
      <c r="COE10" s="346"/>
      <c r="COF10" s="346"/>
      <c r="COG10" s="346"/>
      <c r="COH10" s="346"/>
      <c r="COI10" s="346"/>
      <c r="COJ10" s="346"/>
      <c r="COK10" s="346"/>
      <c r="COL10" s="346"/>
      <c r="COM10" s="346"/>
      <c r="CON10" s="346"/>
      <c r="COO10" s="346"/>
      <c r="COP10" s="346"/>
      <c r="COQ10" s="346"/>
      <c r="COR10" s="346"/>
      <c r="COS10" s="346"/>
      <c r="COT10" s="346"/>
      <c r="COU10" s="346"/>
      <c r="COV10" s="346"/>
      <c r="COW10" s="346"/>
      <c r="COX10" s="346"/>
      <c r="COY10" s="346"/>
      <c r="COZ10" s="346"/>
      <c r="CPA10" s="346"/>
      <c r="CPB10" s="346"/>
      <c r="CPC10" s="346"/>
      <c r="CPD10" s="346"/>
      <c r="CPE10" s="346"/>
      <c r="CPF10" s="346"/>
      <c r="CPG10" s="346"/>
      <c r="CPH10" s="346"/>
      <c r="CPI10" s="346"/>
      <c r="CPJ10" s="346"/>
      <c r="CPK10" s="346"/>
      <c r="CPL10" s="346"/>
      <c r="CPM10" s="346"/>
      <c r="CPN10" s="346"/>
      <c r="CPO10" s="346"/>
      <c r="CPP10" s="346"/>
      <c r="CPQ10" s="346"/>
      <c r="CPR10" s="346"/>
      <c r="CPS10" s="346"/>
      <c r="CPT10" s="346"/>
      <c r="CPU10" s="346"/>
      <c r="CPV10" s="346"/>
      <c r="CPW10" s="346"/>
      <c r="CPX10" s="346"/>
      <c r="CPY10" s="346"/>
      <c r="CPZ10" s="346"/>
      <c r="CQA10" s="346"/>
      <c r="CQB10" s="346"/>
      <c r="CQC10" s="346"/>
      <c r="CQD10" s="346"/>
      <c r="CQE10" s="346"/>
      <c r="CQF10" s="346"/>
      <c r="CQG10" s="346"/>
      <c r="CQH10" s="346"/>
      <c r="CQI10" s="346"/>
      <c r="CQJ10" s="346"/>
      <c r="CQK10" s="346"/>
      <c r="CQL10" s="346"/>
      <c r="CQM10" s="346"/>
      <c r="CQN10" s="346"/>
      <c r="CQO10" s="346"/>
      <c r="CQP10" s="346"/>
      <c r="CQQ10" s="346"/>
      <c r="CQR10" s="346"/>
      <c r="CQS10" s="346"/>
      <c r="CQT10" s="346"/>
      <c r="CQU10" s="346"/>
      <c r="CQV10" s="346"/>
      <c r="CQW10" s="346"/>
      <c r="CQX10" s="346"/>
      <c r="CQY10" s="346"/>
      <c r="CQZ10" s="346"/>
      <c r="CRA10" s="346"/>
      <c r="CRB10" s="346"/>
      <c r="CRC10" s="346"/>
      <c r="CRD10" s="346"/>
      <c r="CRE10" s="346"/>
      <c r="CRF10" s="346"/>
      <c r="CRG10" s="346"/>
      <c r="CRH10" s="346"/>
      <c r="CRI10" s="346"/>
      <c r="CRJ10" s="346"/>
      <c r="CRK10" s="346"/>
      <c r="CRL10" s="346"/>
      <c r="CRM10" s="346"/>
      <c r="CRN10" s="346"/>
      <c r="CRO10" s="346"/>
      <c r="CRP10" s="346"/>
      <c r="CRQ10" s="346"/>
      <c r="CRR10" s="346"/>
      <c r="CRS10" s="346"/>
      <c r="CRT10" s="346"/>
      <c r="CRU10" s="346"/>
      <c r="CRV10" s="346"/>
      <c r="CRW10" s="346"/>
      <c r="CRX10" s="346"/>
      <c r="CRY10" s="346"/>
      <c r="CRZ10" s="346"/>
      <c r="CSA10" s="346"/>
      <c r="CSB10" s="346"/>
      <c r="CSC10" s="346"/>
      <c r="CSD10" s="346"/>
      <c r="CSE10" s="346"/>
      <c r="CSF10" s="346"/>
      <c r="CSG10" s="346"/>
      <c r="CSH10" s="346"/>
      <c r="CSI10" s="346"/>
      <c r="CSJ10" s="346"/>
      <c r="CSK10" s="346"/>
      <c r="CSL10" s="346"/>
      <c r="CSM10" s="346"/>
      <c r="CSN10" s="346"/>
      <c r="CSO10" s="346"/>
      <c r="CSP10" s="346"/>
      <c r="CSQ10" s="346"/>
      <c r="CSR10" s="346"/>
      <c r="CSS10" s="346"/>
      <c r="CST10" s="346"/>
      <c r="CSU10" s="346"/>
      <c r="CSV10" s="346"/>
      <c r="CSW10" s="346"/>
      <c r="CSX10" s="346"/>
      <c r="CSY10" s="346"/>
      <c r="CSZ10" s="346"/>
      <c r="CTA10" s="346"/>
      <c r="CTB10" s="346"/>
      <c r="CTC10" s="346"/>
      <c r="CTD10" s="346"/>
      <c r="CTE10" s="346"/>
      <c r="CTF10" s="346"/>
      <c r="CTG10" s="346"/>
      <c r="CTH10" s="346"/>
      <c r="CTI10" s="346"/>
      <c r="CTJ10" s="346"/>
      <c r="CTK10" s="346"/>
      <c r="CTL10" s="346"/>
      <c r="CTM10" s="346"/>
      <c r="CTN10" s="346"/>
      <c r="CTO10" s="346"/>
      <c r="CTP10" s="346"/>
      <c r="CTQ10" s="346"/>
      <c r="CTR10" s="346"/>
      <c r="CTS10" s="346"/>
      <c r="CTT10" s="346"/>
      <c r="CTU10" s="346"/>
      <c r="CTV10" s="346"/>
      <c r="CTW10" s="346"/>
      <c r="CTX10" s="346"/>
      <c r="CTY10" s="346"/>
      <c r="CTZ10" s="346"/>
      <c r="CUA10" s="346"/>
      <c r="CUB10" s="346"/>
      <c r="CUC10" s="346"/>
      <c r="CUD10" s="346"/>
      <c r="CUE10" s="346"/>
      <c r="CUF10" s="346"/>
      <c r="CUG10" s="346"/>
      <c r="CUH10" s="346"/>
      <c r="CUI10" s="346"/>
      <c r="CUJ10" s="346"/>
      <c r="CUK10" s="346"/>
      <c r="CUL10" s="346"/>
      <c r="CUM10" s="346"/>
      <c r="CUN10" s="346"/>
      <c r="CUO10" s="346"/>
      <c r="CUP10" s="346"/>
      <c r="CUQ10" s="346"/>
      <c r="CUR10" s="346"/>
      <c r="CUS10" s="346"/>
      <c r="CUT10" s="346"/>
      <c r="CUU10" s="346"/>
      <c r="CUV10" s="346"/>
      <c r="CUW10" s="346"/>
      <c r="CUX10" s="346"/>
      <c r="CUY10" s="346"/>
      <c r="CUZ10" s="346"/>
      <c r="CVA10" s="346"/>
      <c r="CVB10" s="346"/>
      <c r="CVC10" s="346"/>
      <c r="CVD10" s="346"/>
      <c r="CVE10" s="346"/>
      <c r="CVF10" s="346"/>
      <c r="CVG10" s="346"/>
      <c r="CVH10" s="346"/>
      <c r="CVI10" s="346"/>
      <c r="CVJ10" s="346"/>
      <c r="CVK10" s="346"/>
      <c r="CVL10" s="346"/>
      <c r="CVM10" s="346"/>
      <c r="CVN10" s="346"/>
      <c r="CVO10" s="346"/>
      <c r="CVP10" s="346"/>
      <c r="CVQ10" s="346"/>
      <c r="CVR10" s="346"/>
      <c r="CVS10" s="346"/>
      <c r="CVT10" s="346"/>
      <c r="CVU10" s="346"/>
      <c r="CVV10" s="346"/>
      <c r="CVW10" s="346"/>
      <c r="CVX10" s="346"/>
      <c r="CVY10" s="346"/>
      <c r="CVZ10" s="346"/>
      <c r="CWA10" s="346"/>
      <c r="CWB10" s="346"/>
      <c r="CWC10" s="346"/>
      <c r="CWD10" s="346"/>
      <c r="CWE10" s="346"/>
      <c r="CWF10" s="346"/>
      <c r="CWG10" s="346"/>
      <c r="CWH10" s="346"/>
      <c r="CWI10" s="346"/>
      <c r="CWJ10" s="346"/>
      <c r="CWK10" s="346"/>
      <c r="CWL10" s="346"/>
      <c r="CWM10" s="346"/>
      <c r="CWN10" s="346"/>
      <c r="CWO10" s="346"/>
      <c r="CWP10" s="346"/>
      <c r="CWQ10" s="346"/>
      <c r="CWR10" s="346"/>
      <c r="CWS10" s="346"/>
      <c r="CWT10" s="346"/>
      <c r="CWU10" s="346"/>
      <c r="CWV10" s="346"/>
      <c r="CWW10" s="346"/>
      <c r="CWX10" s="346"/>
      <c r="CWY10" s="346"/>
      <c r="CWZ10" s="346"/>
      <c r="CXA10" s="346"/>
      <c r="CXB10" s="346"/>
      <c r="CXC10" s="346"/>
      <c r="CXD10" s="346"/>
      <c r="CXE10" s="346"/>
      <c r="CXF10" s="346"/>
      <c r="CXG10" s="346"/>
      <c r="CXH10" s="346"/>
      <c r="CXI10" s="346"/>
      <c r="CXJ10" s="346"/>
      <c r="CXK10" s="346"/>
      <c r="CXL10" s="346"/>
      <c r="CXM10" s="346"/>
      <c r="CXN10" s="346"/>
      <c r="CXO10" s="346"/>
      <c r="CXP10" s="346"/>
      <c r="CXQ10" s="346"/>
      <c r="CXR10" s="346"/>
      <c r="CXS10" s="346"/>
      <c r="CXT10" s="346"/>
      <c r="CXU10" s="346"/>
      <c r="CXV10" s="346"/>
      <c r="CXW10" s="346"/>
      <c r="CXX10" s="346"/>
      <c r="CXY10" s="346"/>
      <c r="CXZ10" s="346"/>
      <c r="CYA10" s="346"/>
      <c r="CYB10" s="346"/>
      <c r="CYC10" s="346"/>
      <c r="CYD10" s="346"/>
      <c r="CYE10" s="346"/>
      <c r="CYF10" s="346"/>
      <c r="CYG10" s="346"/>
      <c r="CYH10" s="346"/>
      <c r="CYI10" s="346"/>
      <c r="CYJ10" s="346"/>
      <c r="CYK10" s="346"/>
      <c r="CYL10" s="346"/>
      <c r="CYM10" s="346"/>
      <c r="CYN10" s="346"/>
      <c r="CYO10" s="346"/>
      <c r="CYP10" s="346"/>
      <c r="CYQ10" s="346"/>
      <c r="CYR10" s="346"/>
      <c r="CYS10" s="346"/>
      <c r="CYT10" s="346"/>
      <c r="CYU10" s="346"/>
      <c r="CYV10" s="346"/>
      <c r="CYW10" s="346"/>
      <c r="CYX10" s="346"/>
      <c r="CYY10" s="346"/>
      <c r="CYZ10" s="346"/>
      <c r="CZA10" s="346"/>
      <c r="CZB10" s="346"/>
      <c r="CZC10" s="346"/>
      <c r="CZD10" s="346"/>
      <c r="CZE10" s="346"/>
      <c r="CZF10" s="346"/>
      <c r="CZG10" s="346"/>
      <c r="CZH10" s="346"/>
      <c r="CZI10" s="346"/>
      <c r="CZJ10" s="346"/>
      <c r="CZK10" s="346"/>
      <c r="CZL10" s="346"/>
      <c r="CZM10" s="346"/>
      <c r="CZN10" s="346"/>
      <c r="CZO10" s="346"/>
      <c r="CZP10" s="346"/>
      <c r="CZQ10" s="346"/>
      <c r="CZR10" s="346"/>
      <c r="CZS10" s="346"/>
      <c r="CZT10" s="346"/>
      <c r="CZU10" s="346"/>
      <c r="CZV10" s="346"/>
      <c r="CZW10" s="346"/>
      <c r="CZX10" s="346"/>
      <c r="CZY10" s="346"/>
      <c r="CZZ10" s="346"/>
      <c r="DAA10" s="346"/>
      <c r="DAB10" s="346"/>
      <c r="DAC10" s="346"/>
      <c r="DAD10" s="346"/>
      <c r="DAE10" s="346"/>
      <c r="DAF10" s="346"/>
      <c r="DAG10" s="346"/>
      <c r="DAH10" s="346"/>
      <c r="DAI10" s="346"/>
      <c r="DAJ10" s="346"/>
      <c r="DAK10" s="346"/>
      <c r="DAL10" s="346"/>
      <c r="DAM10" s="346"/>
      <c r="DAN10" s="346"/>
      <c r="DAO10" s="346"/>
      <c r="DAP10" s="346"/>
      <c r="DAQ10" s="346"/>
      <c r="DAR10" s="346"/>
      <c r="DAS10" s="346"/>
      <c r="DAT10" s="346"/>
      <c r="DAU10" s="346"/>
      <c r="DAV10" s="346"/>
      <c r="DAW10" s="346"/>
      <c r="DAX10" s="346"/>
      <c r="DAY10" s="346"/>
      <c r="DAZ10" s="346"/>
      <c r="DBA10" s="346"/>
      <c r="DBB10" s="346"/>
      <c r="DBC10" s="346"/>
      <c r="DBD10" s="346"/>
      <c r="DBE10" s="346"/>
      <c r="DBF10" s="346"/>
      <c r="DBG10" s="346"/>
      <c r="DBH10" s="346"/>
      <c r="DBI10" s="346"/>
      <c r="DBJ10" s="346"/>
      <c r="DBK10" s="346"/>
      <c r="DBL10" s="346"/>
      <c r="DBM10" s="346"/>
      <c r="DBN10" s="346"/>
      <c r="DBO10" s="346"/>
      <c r="DBP10" s="346"/>
      <c r="DBQ10" s="346"/>
      <c r="DBR10" s="346"/>
      <c r="DBS10" s="346"/>
      <c r="DBT10" s="346"/>
      <c r="DBU10" s="346"/>
      <c r="DBV10" s="346"/>
      <c r="DBW10" s="346"/>
      <c r="DBX10" s="346"/>
      <c r="DBY10" s="346"/>
      <c r="DBZ10" s="346"/>
      <c r="DCA10" s="346"/>
      <c r="DCB10" s="346"/>
      <c r="DCC10" s="346"/>
      <c r="DCD10" s="346"/>
      <c r="DCE10" s="346"/>
      <c r="DCF10" s="346"/>
      <c r="DCG10" s="346"/>
      <c r="DCH10" s="346"/>
      <c r="DCI10" s="346"/>
      <c r="DCJ10" s="346"/>
      <c r="DCK10" s="346"/>
      <c r="DCL10" s="346"/>
      <c r="DCM10" s="346"/>
      <c r="DCN10" s="346"/>
      <c r="DCO10" s="346"/>
      <c r="DCP10" s="346"/>
      <c r="DCQ10" s="346"/>
      <c r="DCR10" s="346"/>
      <c r="DCS10" s="346"/>
      <c r="DCT10" s="346"/>
      <c r="DCU10" s="346"/>
      <c r="DCV10" s="346"/>
      <c r="DCW10" s="346"/>
      <c r="DCX10" s="346"/>
      <c r="DCY10" s="346"/>
      <c r="DCZ10" s="346"/>
      <c r="DDA10" s="346"/>
      <c r="DDB10" s="346"/>
      <c r="DDC10" s="346"/>
      <c r="DDD10" s="346"/>
      <c r="DDE10" s="346"/>
      <c r="DDF10" s="346"/>
      <c r="DDG10" s="346"/>
      <c r="DDH10" s="346"/>
      <c r="DDI10" s="346"/>
      <c r="DDJ10" s="346"/>
      <c r="DDK10" s="346"/>
      <c r="DDL10" s="346"/>
      <c r="DDM10" s="346"/>
      <c r="DDN10" s="346"/>
      <c r="DDO10" s="346"/>
      <c r="DDP10" s="346"/>
      <c r="DDQ10" s="346"/>
      <c r="DDR10" s="346"/>
      <c r="DDS10" s="346"/>
      <c r="DDT10" s="346"/>
      <c r="DDU10" s="346"/>
      <c r="DDV10" s="346"/>
      <c r="DDW10" s="346"/>
      <c r="DDX10" s="346"/>
      <c r="DDY10" s="346"/>
      <c r="DDZ10" s="346"/>
      <c r="DEA10" s="346"/>
      <c r="DEB10" s="346"/>
      <c r="DEC10" s="346"/>
      <c r="DED10" s="346"/>
      <c r="DEE10" s="346"/>
      <c r="DEF10" s="346"/>
      <c r="DEG10" s="346"/>
      <c r="DEH10" s="346"/>
      <c r="DEI10" s="346"/>
      <c r="DEJ10" s="346"/>
      <c r="DEK10" s="346"/>
      <c r="DEL10" s="346"/>
      <c r="DEM10" s="346"/>
      <c r="DEN10" s="346"/>
      <c r="DEO10" s="346"/>
      <c r="DEP10" s="346"/>
      <c r="DEQ10" s="346"/>
      <c r="DER10" s="346"/>
      <c r="DES10" s="346"/>
      <c r="DET10" s="346"/>
      <c r="DEU10" s="346"/>
      <c r="DEV10" s="346"/>
      <c r="DEW10" s="346"/>
      <c r="DEX10" s="346"/>
      <c r="DEY10" s="346"/>
      <c r="DEZ10" s="346"/>
      <c r="DFA10" s="346"/>
      <c r="DFB10" s="346"/>
      <c r="DFC10" s="346"/>
      <c r="DFD10" s="346"/>
      <c r="DFE10" s="346"/>
      <c r="DFF10" s="346"/>
      <c r="DFG10" s="346"/>
      <c r="DFH10" s="346"/>
      <c r="DFI10" s="346"/>
      <c r="DFJ10" s="346"/>
      <c r="DFK10" s="346"/>
      <c r="DFL10" s="346"/>
      <c r="DFM10" s="346"/>
      <c r="DFN10" s="346"/>
      <c r="DFO10" s="346"/>
      <c r="DFP10" s="346"/>
      <c r="DFQ10" s="346"/>
      <c r="DFR10" s="346"/>
      <c r="DFS10" s="346"/>
      <c r="DFT10" s="346"/>
      <c r="DFU10" s="346"/>
      <c r="DFV10" s="346"/>
      <c r="DFW10" s="346"/>
      <c r="DFX10" s="346"/>
      <c r="DFY10" s="346"/>
      <c r="DFZ10" s="346"/>
      <c r="DGA10" s="346"/>
      <c r="DGB10" s="346"/>
      <c r="DGC10" s="346"/>
      <c r="DGD10" s="346"/>
      <c r="DGE10" s="346"/>
      <c r="DGF10" s="346"/>
      <c r="DGG10" s="346"/>
      <c r="DGH10" s="346"/>
      <c r="DGI10" s="346"/>
      <c r="DGJ10" s="346"/>
      <c r="DGK10" s="346"/>
      <c r="DGL10" s="346"/>
      <c r="DGM10" s="346"/>
      <c r="DGN10" s="346"/>
      <c r="DGO10" s="346"/>
      <c r="DGP10" s="346"/>
      <c r="DGQ10" s="346"/>
      <c r="DGR10" s="346"/>
      <c r="DGS10" s="346"/>
      <c r="DGT10" s="346"/>
      <c r="DGU10" s="346"/>
      <c r="DGV10" s="346"/>
      <c r="DGW10" s="346"/>
      <c r="DGX10" s="346"/>
      <c r="DGY10" s="346"/>
      <c r="DGZ10" s="346"/>
      <c r="DHA10" s="346"/>
      <c r="DHB10" s="346"/>
      <c r="DHC10" s="346"/>
      <c r="DHD10" s="346"/>
      <c r="DHE10" s="346"/>
      <c r="DHF10" s="346"/>
      <c r="DHG10" s="346"/>
      <c r="DHH10" s="346"/>
      <c r="DHI10" s="346"/>
      <c r="DHJ10" s="346"/>
      <c r="DHK10" s="346"/>
      <c r="DHL10" s="346"/>
      <c r="DHM10" s="346"/>
      <c r="DHN10" s="346"/>
      <c r="DHO10" s="346"/>
      <c r="DHP10" s="346"/>
      <c r="DHQ10" s="346"/>
      <c r="DHR10" s="346"/>
      <c r="DHS10" s="346"/>
      <c r="DHT10" s="346"/>
      <c r="DHU10" s="346"/>
      <c r="DHV10" s="346"/>
      <c r="DHW10" s="346"/>
      <c r="DHX10" s="346"/>
      <c r="DHY10" s="346"/>
      <c r="DHZ10" s="346"/>
      <c r="DIA10" s="346"/>
      <c r="DIB10" s="346"/>
      <c r="DIC10" s="346"/>
      <c r="DID10" s="346"/>
      <c r="DIE10" s="346"/>
      <c r="DIF10" s="346"/>
      <c r="DIG10" s="346"/>
      <c r="DIH10" s="346"/>
      <c r="DII10" s="346"/>
      <c r="DIJ10" s="346"/>
      <c r="DIK10" s="346"/>
      <c r="DIL10" s="346"/>
      <c r="DIM10" s="346"/>
      <c r="DIN10" s="346"/>
      <c r="DIO10" s="346"/>
      <c r="DIP10" s="346"/>
      <c r="DIQ10" s="346"/>
      <c r="DIR10" s="346"/>
      <c r="DIS10" s="346"/>
      <c r="DIT10" s="346"/>
      <c r="DIU10" s="346"/>
      <c r="DIV10" s="346"/>
      <c r="DIW10" s="346"/>
      <c r="DIX10" s="346"/>
      <c r="DIY10" s="346"/>
      <c r="DIZ10" s="346"/>
      <c r="DJA10" s="346"/>
      <c r="DJB10" s="346"/>
      <c r="DJC10" s="346"/>
      <c r="DJD10" s="346"/>
      <c r="DJE10" s="346"/>
      <c r="DJF10" s="346"/>
      <c r="DJG10" s="346"/>
      <c r="DJH10" s="346"/>
      <c r="DJI10" s="346"/>
      <c r="DJJ10" s="346"/>
      <c r="DJK10" s="346"/>
      <c r="DJL10" s="346"/>
      <c r="DJM10" s="346"/>
      <c r="DJN10" s="346"/>
      <c r="DJO10" s="346"/>
      <c r="DJP10" s="346"/>
      <c r="DJQ10" s="346"/>
      <c r="DJR10" s="346"/>
      <c r="DJS10" s="346"/>
      <c r="DJT10" s="346"/>
      <c r="DJU10" s="346"/>
      <c r="DJV10" s="346"/>
      <c r="DJW10" s="346"/>
      <c r="DJX10" s="346"/>
      <c r="DJY10" s="346"/>
      <c r="DJZ10" s="346"/>
      <c r="DKA10" s="346"/>
      <c r="DKB10" s="346"/>
      <c r="DKC10" s="346"/>
      <c r="DKD10" s="346"/>
      <c r="DKE10" s="346"/>
      <c r="DKF10" s="346"/>
      <c r="DKG10" s="346"/>
      <c r="DKH10" s="346"/>
      <c r="DKI10" s="346"/>
      <c r="DKJ10" s="346"/>
      <c r="DKK10" s="346"/>
      <c r="DKL10" s="346"/>
      <c r="DKM10" s="346"/>
      <c r="DKN10" s="346"/>
      <c r="DKO10" s="346"/>
      <c r="DKP10" s="346"/>
      <c r="DKQ10" s="346"/>
      <c r="DKR10" s="346"/>
      <c r="DKS10" s="346"/>
      <c r="DKT10" s="346"/>
      <c r="DKU10" s="346"/>
      <c r="DKV10" s="346"/>
      <c r="DKW10" s="346"/>
      <c r="DKX10" s="346"/>
      <c r="DKY10" s="346"/>
      <c r="DKZ10" s="346"/>
      <c r="DLA10" s="346"/>
      <c r="DLB10" s="346"/>
      <c r="DLC10" s="346"/>
      <c r="DLD10" s="346"/>
      <c r="DLE10" s="346"/>
      <c r="DLF10" s="346"/>
      <c r="DLG10" s="346"/>
      <c r="DLH10" s="346"/>
      <c r="DLI10" s="346"/>
      <c r="DLJ10" s="346"/>
      <c r="DLK10" s="346"/>
      <c r="DLL10" s="346"/>
      <c r="DLM10" s="346"/>
      <c r="DLN10" s="346"/>
      <c r="DLO10" s="346"/>
      <c r="DLP10" s="346"/>
      <c r="DLQ10" s="346"/>
      <c r="DLR10" s="346"/>
      <c r="DLS10" s="346"/>
      <c r="DLT10" s="346"/>
      <c r="DLU10" s="346"/>
      <c r="DLV10" s="346"/>
      <c r="DLW10" s="346"/>
      <c r="DLX10" s="346"/>
      <c r="DLY10" s="346"/>
      <c r="DLZ10" s="346"/>
      <c r="DMA10" s="346"/>
      <c r="DMB10" s="346"/>
      <c r="DMC10" s="346"/>
      <c r="DMD10" s="346"/>
      <c r="DME10" s="346"/>
      <c r="DMF10" s="346"/>
      <c r="DMG10" s="346"/>
      <c r="DMH10" s="346"/>
      <c r="DMI10" s="346"/>
      <c r="DMJ10" s="346"/>
      <c r="DMK10" s="346"/>
      <c r="DML10" s="346"/>
      <c r="DMM10" s="346"/>
      <c r="DMN10" s="346"/>
      <c r="DMO10" s="346"/>
      <c r="DMP10" s="346"/>
      <c r="DMQ10" s="346"/>
      <c r="DMR10" s="346"/>
      <c r="DMS10" s="346"/>
      <c r="DMT10" s="346"/>
      <c r="DMU10" s="346"/>
      <c r="DMV10" s="346"/>
      <c r="DMW10" s="346"/>
      <c r="DMX10" s="346"/>
      <c r="DMY10" s="346"/>
      <c r="DMZ10" s="346"/>
      <c r="DNA10" s="346"/>
      <c r="DNB10" s="346"/>
      <c r="DNC10" s="346"/>
      <c r="DND10" s="346"/>
      <c r="DNE10" s="346"/>
      <c r="DNF10" s="346"/>
      <c r="DNG10" s="346"/>
      <c r="DNH10" s="346"/>
      <c r="DNI10" s="346"/>
      <c r="DNJ10" s="346"/>
      <c r="DNK10" s="346"/>
      <c r="DNL10" s="346"/>
      <c r="DNM10" s="346"/>
      <c r="DNN10" s="346"/>
      <c r="DNO10" s="346"/>
      <c r="DNP10" s="346"/>
      <c r="DNQ10" s="346"/>
      <c r="DNR10" s="346"/>
      <c r="DNS10" s="346"/>
      <c r="DNT10" s="346"/>
      <c r="DNU10" s="346"/>
      <c r="DNV10" s="346"/>
      <c r="DNW10" s="346"/>
      <c r="DNX10" s="346"/>
      <c r="DNY10" s="346"/>
      <c r="DNZ10" s="346"/>
      <c r="DOA10" s="346"/>
      <c r="DOB10" s="346"/>
      <c r="DOC10" s="346"/>
      <c r="DOD10" s="346"/>
      <c r="DOE10" s="346"/>
      <c r="DOF10" s="346"/>
      <c r="DOG10" s="346"/>
      <c r="DOH10" s="346"/>
      <c r="DOI10" s="346"/>
      <c r="DOJ10" s="346"/>
      <c r="DOK10" s="346"/>
      <c r="DOL10" s="346"/>
      <c r="DOM10" s="346"/>
      <c r="DON10" s="346"/>
      <c r="DOO10" s="346"/>
      <c r="DOP10" s="346"/>
      <c r="DOQ10" s="346"/>
      <c r="DOR10" s="346"/>
      <c r="DOS10" s="346"/>
      <c r="DOT10" s="346"/>
      <c r="DOU10" s="346"/>
      <c r="DOV10" s="346"/>
      <c r="DOW10" s="346"/>
      <c r="DOX10" s="346"/>
      <c r="DOY10" s="346"/>
      <c r="DOZ10" s="346"/>
      <c r="DPA10" s="346"/>
      <c r="DPB10" s="346"/>
      <c r="DPC10" s="346"/>
      <c r="DPD10" s="346"/>
      <c r="DPE10" s="346"/>
      <c r="DPF10" s="346"/>
      <c r="DPG10" s="346"/>
      <c r="DPH10" s="346"/>
      <c r="DPI10" s="346"/>
      <c r="DPJ10" s="346"/>
      <c r="DPK10" s="346"/>
      <c r="DPL10" s="346"/>
      <c r="DPM10" s="346"/>
      <c r="DPN10" s="346"/>
      <c r="DPO10" s="346"/>
      <c r="DPP10" s="346"/>
      <c r="DPQ10" s="346"/>
      <c r="DPR10" s="346"/>
      <c r="DPS10" s="346"/>
      <c r="DPT10" s="346"/>
      <c r="DPU10" s="346"/>
      <c r="DPV10" s="346"/>
      <c r="DPW10" s="346"/>
      <c r="DPX10" s="346"/>
      <c r="DPY10" s="346"/>
      <c r="DPZ10" s="346"/>
      <c r="DQA10" s="346"/>
      <c r="DQB10" s="346"/>
      <c r="DQC10" s="346"/>
      <c r="DQD10" s="346"/>
      <c r="DQE10" s="346"/>
      <c r="DQF10" s="346"/>
      <c r="DQG10" s="346"/>
      <c r="DQH10" s="346"/>
      <c r="DQI10" s="346"/>
      <c r="DQJ10" s="346"/>
      <c r="DQK10" s="346"/>
      <c r="DQL10" s="346"/>
      <c r="DQM10" s="346"/>
      <c r="DQN10" s="346"/>
      <c r="DQO10" s="346"/>
      <c r="DQP10" s="346"/>
      <c r="DQQ10" s="346"/>
      <c r="DQR10" s="346"/>
      <c r="DQS10" s="346"/>
      <c r="DQT10" s="346"/>
      <c r="DQU10" s="346"/>
      <c r="DQV10" s="346"/>
      <c r="DQW10" s="346"/>
      <c r="DQX10" s="346"/>
      <c r="DQY10" s="346"/>
      <c r="DQZ10" s="346"/>
      <c r="DRA10" s="346"/>
      <c r="DRB10" s="346"/>
      <c r="DRC10" s="346"/>
      <c r="DRD10" s="346"/>
      <c r="DRE10" s="346"/>
      <c r="DRF10" s="346"/>
      <c r="DRG10" s="346"/>
      <c r="DRH10" s="346"/>
      <c r="DRI10" s="346"/>
      <c r="DRJ10" s="346"/>
      <c r="DRK10" s="346"/>
      <c r="DRL10" s="346"/>
      <c r="DRM10" s="346"/>
      <c r="DRN10" s="346"/>
      <c r="DRO10" s="346"/>
      <c r="DRP10" s="346"/>
      <c r="DRQ10" s="346"/>
      <c r="DRR10" s="346"/>
      <c r="DRS10" s="346"/>
      <c r="DRT10" s="346"/>
      <c r="DRU10" s="346"/>
      <c r="DRV10" s="346"/>
      <c r="DRW10" s="346"/>
      <c r="DRX10" s="346"/>
      <c r="DRY10" s="346"/>
      <c r="DRZ10" s="346"/>
      <c r="DSA10" s="346"/>
      <c r="DSB10" s="346"/>
      <c r="DSC10" s="346"/>
      <c r="DSD10" s="346"/>
      <c r="DSE10" s="346"/>
      <c r="DSF10" s="346"/>
      <c r="DSG10" s="346"/>
      <c r="DSH10" s="346"/>
      <c r="DSI10" s="346"/>
      <c r="DSJ10" s="346"/>
      <c r="DSK10" s="346"/>
      <c r="DSL10" s="346"/>
      <c r="DSM10" s="346"/>
      <c r="DSN10" s="346"/>
      <c r="DSO10" s="346"/>
      <c r="DSP10" s="346"/>
      <c r="DSQ10" s="346"/>
      <c r="DSR10" s="346"/>
      <c r="DSS10" s="346"/>
      <c r="DST10" s="346"/>
      <c r="DSU10" s="346"/>
      <c r="DSV10" s="346"/>
      <c r="DSW10" s="346"/>
      <c r="DSX10" s="346"/>
      <c r="DSY10" s="346"/>
      <c r="DSZ10" s="346"/>
      <c r="DTA10" s="346"/>
      <c r="DTB10" s="346"/>
      <c r="DTC10" s="346"/>
      <c r="DTD10" s="346"/>
      <c r="DTE10" s="346"/>
      <c r="DTF10" s="346"/>
      <c r="DTG10" s="346"/>
      <c r="DTH10" s="346"/>
      <c r="DTI10" s="346"/>
      <c r="DTJ10" s="346"/>
      <c r="DTK10" s="346"/>
      <c r="DTL10" s="346"/>
      <c r="DTM10" s="346"/>
      <c r="DTN10" s="346"/>
      <c r="DTO10" s="346"/>
      <c r="DTP10" s="346"/>
      <c r="DTQ10" s="346"/>
      <c r="DTR10" s="346"/>
      <c r="DTS10" s="346"/>
      <c r="DTT10" s="346"/>
      <c r="DTU10" s="346"/>
      <c r="DTV10" s="346"/>
      <c r="DTW10" s="346"/>
      <c r="DTX10" s="346"/>
      <c r="DTY10" s="346"/>
      <c r="DTZ10" s="346"/>
      <c r="DUA10" s="346"/>
      <c r="DUB10" s="346"/>
      <c r="DUC10" s="346"/>
      <c r="DUD10" s="346"/>
      <c r="DUE10" s="346"/>
      <c r="DUF10" s="346"/>
      <c r="DUG10" s="346"/>
      <c r="DUH10" s="346"/>
      <c r="DUI10" s="346"/>
      <c r="DUJ10" s="346"/>
      <c r="DUK10" s="346"/>
      <c r="DUL10" s="346"/>
      <c r="DUM10" s="346"/>
      <c r="DUN10" s="346"/>
      <c r="DUO10" s="346"/>
      <c r="DUP10" s="346"/>
      <c r="DUQ10" s="346"/>
      <c r="DUR10" s="346"/>
      <c r="DUS10" s="346"/>
      <c r="DUT10" s="346"/>
      <c r="DUU10" s="346"/>
      <c r="DUV10" s="346"/>
      <c r="DUW10" s="346"/>
      <c r="DUX10" s="346"/>
      <c r="DUY10" s="346"/>
      <c r="DUZ10" s="346"/>
      <c r="DVA10" s="346"/>
      <c r="DVB10" s="346"/>
      <c r="DVC10" s="346"/>
      <c r="DVD10" s="346"/>
      <c r="DVE10" s="346"/>
      <c r="DVF10" s="346"/>
      <c r="DVG10" s="346"/>
      <c r="DVH10" s="346"/>
      <c r="DVI10" s="346"/>
      <c r="DVJ10" s="346"/>
      <c r="DVK10" s="346"/>
      <c r="DVL10" s="346"/>
      <c r="DVM10" s="346"/>
      <c r="DVN10" s="346"/>
      <c r="DVO10" s="346"/>
      <c r="DVP10" s="346"/>
      <c r="DVQ10" s="346"/>
      <c r="DVR10" s="346"/>
      <c r="DVS10" s="346"/>
      <c r="DVT10" s="346"/>
      <c r="DVU10" s="346"/>
      <c r="DVV10" s="346"/>
      <c r="DVW10" s="346"/>
      <c r="DVX10" s="346"/>
      <c r="DVY10" s="346"/>
      <c r="DVZ10" s="346"/>
      <c r="DWA10" s="346"/>
      <c r="DWB10" s="346"/>
      <c r="DWC10" s="346"/>
      <c r="DWD10" s="346"/>
      <c r="DWE10" s="346"/>
      <c r="DWF10" s="346"/>
      <c r="DWG10" s="346"/>
      <c r="DWH10" s="346"/>
      <c r="DWI10" s="346"/>
      <c r="DWJ10" s="346"/>
      <c r="DWK10" s="346"/>
      <c r="DWL10" s="346"/>
      <c r="DWM10" s="346"/>
      <c r="DWN10" s="346"/>
      <c r="DWO10" s="346"/>
      <c r="DWP10" s="346"/>
      <c r="DWQ10" s="346"/>
      <c r="DWR10" s="346"/>
      <c r="DWS10" s="346"/>
      <c r="DWT10" s="346"/>
      <c r="DWU10" s="346"/>
      <c r="DWV10" s="346"/>
      <c r="DWW10" s="346"/>
      <c r="DWX10" s="346"/>
      <c r="DWY10" s="346"/>
      <c r="DWZ10" s="346"/>
      <c r="DXA10" s="346"/>
      <c r="DXB10" s="346"/>
      <c r="DXC10" s="346"/>
      <c r="DXD10" s="346"/>
      <c r="DXE10" s="346"/>
      <c r="DXF10" s="346"/>
      <c r="DXG10" s="346"/>
      <c r="DXH10" s="346"/>
      <c r="DXI10" s="346"/>
      <c r="DXJ10" s="346"/>
      <c r="DXK10" s="346"/>
      <c r="DXL10" s="346"/>
      <c r="DXM10" s="346"/>
      <c r="DXN10" s="346"/>
      <c r="DXO10" s="346"/>
      <c r="DXP10" s="346"/>
      <c r="DXQ10" s="346"/>
      <c r="DXR10" s="346"/>
      <c r="DXS10" s="346"/>
      <c r="DXT10" s="346"/>
      <c r="DXU10" s="346"/>
      <c r="DXV10" s="346"/>
      <c r="DXW10" s="346"/>
      <c r="DXX10" s="346"/>
      <c r="DXY10" s="346"/>
      <c r="DXZ10" s="346"/>
      <c r="DYA10" s="346"/>
      <c r="DYB10" s="346"/>
      <c r="DYC10" s="346"/>
      <c r="DYD10" s="346"/>
      <c r="DYE10" s="346"/>
      <c r="DYF10" s="346"/>
      <c r="DYG10" s="346"/>
      <c r="DYH10" s="346"/>
      <c r="DYI10" s="346"/>
      <c r="DYJ10" s="346"/>
      <c r="DYK10" s="346"/>
      <c r="DYL10" s="346"/>
      <c r="DYM10" s="346"/>
      <c r="DYN10" s="346"/>
      <c r="DYO10" s="346"/>
      <c r="DYP10" s="346"/>
      <c r="DYQ10" s="346"/>
      <c r="DYR10" s="346"/>
      <c r="DYS10" s="346"/>
      <c r="DYT10" s="346"/>
      <c r="DYU10" s="346"/>
      <c r="DYV10" s="346"/>
      <c r="DYW10" s="346"/>
      <c r="DYX10" s="346"/>
      <c r="DYY10" s="346"/>
      <c r="DYZ10" s="346"/>
      <c r="DZA10" s="346"/>
      <c r="DZB10" s="346"/>
      <c r="DZC10" s="346"/>
      <c r="DZD10" s="346"/>
      <c r="DZE10" s="346"/>
      <c r="DZF10" s="346"/>
      <c r="DZG10" s="346"/>
      <c r="DZH10" s="346"/>
      <c r="DZI10" s="346"/>
      <c r="DZJ10" s="346"/>
      <c r="DZK10" s="346"/>
      <c r="DZL10" s="346"/>
      <c r="DZM10" s="346"/>
      <c r="DZN10" s="346"/>
      <c r="DZO10" s="346"/>
      <c r="DZP10" s="346"/>
      <c r="DZQ10" s="346"/>
      <c r="DZR10" s="346"/>
      <c r="DZS10" s="346"/>
      <c r="DZT10" s="346"/>
      <c r="DZU10" s="346"/>
      <c r="DZV10" s="346"/>
      <c r="DZW10" s="346"/>
      <c r="DZX10" s="346"/>
      <c r="DZY10" s="346"/>
      <c r="DZZ10" s="346"/>
      <c r="EAA10" s="346"/>
      <c r="EAB10" s="346"/>
      <c r="EAC10" s="346"/>
      <c r="EAD10" s="346"/>
      <c r="EAE10" s="346"/>
      <c r="EAF10" s="346"/>
      <c r="EAG10" s="346"/>
      <c r="EAH10" s="346"/>
      <c r="EAI10" s="346"/>
      <c r="EAJ10" s="346"/>
      <c r="EAK10" s="346"/>
      <c r="EAL10" s="346"/>
      <c r="EAM10" s="346"/>
      <c r="EAN10" s="346"/>
      <c r="EAO10" s="346"/>
      <c r="EAP10" s="346"/>
      <c r="EAQ10" s="346"/>
      <c r="EAR10" s="346"/>
      <c r="EAS10" s="346"/>
      <c r="EAT10" s="346"/>
      <c r="EAU10" s="346"/>
      <c r="EAV10" s="346"/>
      <c r="EAW10" s="346"/>
      <c r="EAX10" s="346"/>
      <c r="EAY10" s="346"/>
      <c r="EAZ10" s="346"/>
      <c r="EBA10" s="346"/>
      <c r="EBB10" s="346"/>
      <c r="EBC10" s="346"/>
      <c r="EBD10" s="346"/>
      <c r="EBE10" s="346"/>
      <c r="EBF10" s="346"/>
      <c r="EBG10" s="346"/>
      <c r="EBH10" s="346"/>
      <c r="EBI10" s="346"/>
      <c r="EBJ10" s="346"/>
      <c r="EBK10" s="346"/>
      <c r="EBL10" s="346"/>
      <c r="EBM10" s="346"/>
      <c r="EBN10" s="346"/>
      <c r="EBO10" s="346"/>
      <c r="EBP10" s="346"/>
      <c r="EBQ10" s="346"/>
      <c r="EBR10" s="346"/>
      <c r="EBS10" s="346"/>
      <c r="EBT10" s="346"/>
      <c r="EBU10" s="346"/>
      <c r="EBV10" s="346"/>
      <c r="EBW10" s="346"/>
      <c r="EBX10" s="346"/>
      <c r="EBY10" s="346"/>
      <c r="EBZ10" s="346"/>
      <c r="ECA10" s="346"/>
      <c r="ECB10" s="346"/>
      <c r="ECC10" s="346"/>
      <c r="ECD10" s="346"/>
      <c r="ECE10" s="346"/>
      <c r="ECF10" s="346"/>
      <c r="ECG10" s="346"/>
      <c r="ECH10" s="346"/>
      <c r="ECI10" s="346"/>
      <c r="ECJ10" s="346"/>
      <c r="ECK10" s="346"/>
      <c r="ECL10" s="346"/>
      <c r="ECM10" s="346"/>
      <c r="ECN10" s="346"/>
      <c r="ECO10" s="346"/>
      <c r="ECP10" s="346"/>
      <c r="ECQ10" s="346"/>
      <c r="ECR10" s="346"/>
      <c r="ECS10" s="346"/>
      <c r="ECT10" s="346"/>
      <c r="ECU10" s="346"/>
      <c r="ECV10" s="346"/>
      <c r="ECW10" s="346"/>
      <c r="ECX10" s="346"/>
      <c r="ECY10" s="346"/>
      <c r="ECZ10" s="346"/>
      <c r="EDA10" s="346"/>
      <c r="EDB10" s="346"/>
      <c r="EDC10" s="346"/>
      <c r="EDD10" s="346"/>
      <c r="EDE10" s="346"/>
      <c r="EDF10" s="346"/>
      <c r="EDG10" s="346"/>
      <c r="EDH10" s="346"/>
      <c r="EDI10" s="346"/>
      <c r="EDJ10" s="346"/>
      <c r="EDK10" s="346"/>
      <c r="EDL10" s="346"/>
      <c r="EDM10" s="346"/>
      <c r="EDN10" s="346"/>
      <c r="EDO10" s="346"/>
      <c r="EDP10" s="346"/>
      <c r="EDQ10" s="346"/>
      <c r="EDR10" s="346"/>
      <c r="EDS10" s="346"/>
      <c r="EDT10" s="346"/>
      <c r="EDU10" s="346"/>
      <c r="EDV10" s="346"/>
      <c r="EDW10" s="346"/>
      <c r="EDX10" s="346"/>
      <c r="EDY10" s="346"/>
      <c r="EDZ10" s="346"/>
      <c r="EEA10" s="346"/>
      <c r="EEB10" s="346"/>
      <c r="EEC10" s="346"/>
      <c r="EED10" s="346"/>
      <c r="EEE10" s="346"/>
      <c r="EEF10" s="346"/>
      <c r="EEG10" s="346"/>
      <c r="EEH10" s="346"/>
      <c r="EEI10" s="346"/>
      <c r="EEJ10" s="346"/>
      <c r="EEK10" s="346"/>
      <c r="EEL10" s="346"/>
      <c r="EEM10" s="346"/>
      <c r="EEN10" s="346"/>
      <c r="EEO10" s="346"/>
      <c r="EEP10" s="346"/>
      <c r="EEQ10" s="346"/>
      <c r="EER10" s="346"/>
      <c r="EES10" s="346"/>
      <c r="EET10" s="346"/>
      <c r="EEU10" s="346"/>
      <c r="EEV10" s="346"/>
      <c r="EEW10" s="346"/>
      <c r="EEX10" s="346"/>
      <c r="EEY10" s="346"/>
      <c r="EEZ10" s="346"/>
      <c r="EFA10" s="346"/>
      <c r="EFB10" s="346"/>
      <c r="EFC10" s="346"/>
      <c r="EFD10" s="346"/>
      <c r="EFE10" s="346"/>
      <c r="EFF10" s="346"/>
      <c r="EFG10" s="346"/>
      <c r="EFH10" s="346"/>
      <c r="EFI10" s="346"/>
      <c r="EFJ10" s="346"/>
      <c r="EFK10" s="346"/>
      <c r="EFL10" s="346"/>
      <c r="EFM10" s="346"/>
      <c r="EFN10" s="346"/>
      <c r="EFO10" s="346"/>
      <c r="EFP10" s="346"/>
      <c r="EFQ10" s="346"/>
      <c r="EFR10" s="346"/>
      <c r="EFS10" s="346"/>
      <c r="EFT10" s="346"/>
      <c r="EFU10" s="346"/>
      <c r="EFV10" s="346"/>
      <c r="EFW10" s="346"/>
      <c r="EFX10" s="346"/>
      <c r="EFY10" s="346"/>
      <c r="EFZ10" s="346"/>
      <c r="EGA10" s="346"/>
      <c r="EGB10" s="346"/>
      <c r="EGC10" s="346"/>
      <c r="EGD10" s="346"/>
      <c r="EGE10" s="346"/>
      <c r="EGF10" s="346"/>
      <c r="EGG10" s="346"/>
      <c r="EGH10" s="346"/>
      <c r="EGI10" s="346"/>
      <c r="EGJ10" s="346"/>
      <c r="EGK10" s="346"/>
      <c r="EGL10" s="346"/>
      <c r="EGM10" s="346"/>
      <c r="EGN10" s="346"/>
      <c r="EGO10" s="346"/>
      <c r="EGP10" s="346"/>
      <c r="EGQ10" s="346"/>
      <c r="EGR10" s="346"/>
      <c r="EGS10" s="346"/>
      <c r="EGT10" s="346"/>
      <c r="EGU10" s="346"/>
      <c r="EGV10" s="346"/>
      <c r="EGW10" s="346"/>
      <c r="EGX10" s="346"/>
      <c r="EGY10" s="346"/>
      <c r="EGZ10" s="346"/>
      <c r="EHA10" s="346"/>
      <c r="EHB10" s="346"/>
      <c r="EHC10" s="346"/>
      <c r="EHD10" s="346"/>
      <c r="EHE10" s="346"/>
      <c r="EHF10" s="346"/>
      <c r="EHG10" s="346"/>
      <c r="EHH10" s="346"/>
      <c r="EHI10" s="346"/>
      <c r="EHJ10" s="346"/>
      <c r="EHK10" s="346"/>
      <c r="EHL10" s="346"/>
      <c r="EHM10" s="346"/>
      <c r="EHN10" s="346"/>
      <c r="EHO10" s="346"/>
      <c r="EHP10" s="346"/>
      <c r="EHQ10" s="346"/>
      <c r="EHR10" s="346"/>
      <c r="EHS10" s="346"/>
      <c r="EHT10" s="346"/>
      <c r="EHU10" s="346"/>
      <c r="EHV10" s="346"/>
      <c r="EHW10" s="346"/>
      <c r="EHX10" s="346"/>
      <c r="EHY10" s="346"/>
      <c r="EHZ10" s="346"/>
      <c r="EIA10" s="346"/>
      <c r="EIB10" s="346"/>
      <c r="EIC10" s="346"/>
      <c r="EID10" s="346"/>
      <c r="EIE10" s="346"/>
      <c r="EIF10" s="346"/>
      <c r="EIG10" s="346"/>
      <c r="EIH10" s="346"/>
      <c r="EII10" s="346"/>
      <c r="EIJ10" s="346"/>
      <c r="EIK10" s="346"/>
      <c r="EIL10" s="346"/>
      <c r="EIM10" s="346"/>
      <c r="EIN10" s="346"/>
      <c r="EIO10" s="346"/>
      <c r="EIP10" s="346"/>
      <c r="EIQ10" s="346"/>
      <c r="EIR10" s="346"/>
      <c r="EIS10" s="346"/>
      <c r="EIT10" s="346"/>
      <c r="EIU10" s="346"/>
      <c r="EIV10" s="346"/>
      <c r="EIW10" s="346"/>
      <c r="EIX10" s="346"/>
      <c r="EIY10" s="346"/>
      <c r="EIZ10" s="346"/>
      <c r="EJA10" s="346"/>
      <c r="EJB10" s="346"/>
      <c r="EJC10" s="346"/>
      <c r="EJD10" s="346"/>
      <c r="EJE10" s="346"/>
      <c r="EJF10" s="346"/>
      <c r="EJG10" s="346"/>
      <c r="EJH10" s="346"/>
      <c r="EJI10" s="346"/>
      <c r="EJJ10" s="346"/>
      <c r="EJK10" s="346"/>
      <c r="EJL10" s="346"/>
      <c r="EJM10" s="346"/>
      <c r="EJN10" s="346"/>
      <c r="EJO10" s="346"/>
      <c r="EJP10" s="346"/>
      <c r="EJQ10" s="346"/>
      <c r="EJR10" s="346"/>
      <c r="EJS10" s="346"/>
      <c r="EJT10" s="346"/>
      <c r="EJU10" s="346"/>
      <c r="EJV10" s="346"/>
      <c r="EJW10" s="346"/>
      <c r="EJX10" s="346"/>
      <c r="EJY10" s="346"/>
      <c r="EJZ10" s="346"/>
      <c r="EKA10" s="346"/>
      <c r="EKB10" s="346"/>
      <c r="EKC10" s="346"/>
      <c r="EKD10" s="346"/>
      <c r="EKE10" s="346"/>
      <c r="EKF10" s="346"/>
      <c r="EKG10" s="346"/>
      <c r="EKH10" s="346"/>
      <c r="EKI10" s="346"/>
      <c r="EKJ10" s="346"/>
      <c r="EKK10" s="346"/>
      <c r="EKL10" s="346"/>
      <c r="EKM10" s="346"/>
      <c r="EKN10" s="346"/>
      <c r="EKO10" s="346"/>
      <c r="EKP10" s="346"/>
      <c r="EKQ10" s="346"/>
      <c r="EKR10" s="346"/>
      <c r="EKS10" s="346"/>
      <c r="EKT10" s="346"/>
      <c r="EKU10" s="346"/>
      <c r="EKV10" s="346"/>
      <c r="EKW10" s="346"/>
      <c r="EKX10" s="346"/>
      <c r="EKY10" s="346"/>
      <c r="EKZ10" s="346"/>
      <c r="ELA10" s="346"/>
      <c r="ELB10" s="346"/>
      <c r="ELC10" s="346"/>
      <c r="ELD10" s="346"/>
      <c r="ELE10" s="346"/>
      <c r="ELF10" s="346"/>
      <c r="ELG10" s="346"/>
      <c r="ELH10" s="346"/>
      <c r="ELI10" s="346"/>
      <c r="ELJ10" s="346"/>
      <c r="ELK10" s="346"/>
      <c r="ELL10" s="346"/>
      <c r="ELM10" s="346"/>
      <c r="ELN10" s="346"/>
      <c r="ELO10" s="346"/>
      <c r="ELP10" s="346"/>
      <c r="ELQ10" s="346"/>
      <c r="ELR10" s="346"/>
      <c r="ELS10" s="346"/>
      <c r="ELT10" s="346"/>
      <c r="ELU10" s="346"/>
      <c r="ELV10" s="346"/>
      <c r="ELW10" s="346"/>
      <c r="ELX10" s="346"/>
      <c r="ELY10" s="346"/>
      <c r="ELZ10" s="346"/>
      <c r="EMA10" s="346"/>
      <c r="EMB10" s="346"/>
      <c r="EMC10" s="346"/>
      <c r="EMD10" s="346"/>
      <c r="EME10" s="346"/>
      <c r="EMF10" s="346"/>
      <c r="EMG10" s="346"/>
      <c r="EMH10" s="346"/>
      <c r="EMI10" s="346"/>
      <c r="EMJ10" s="346"/>
      <c r="EMK10" s="346"/>
      <c r="EML10" s="346"/>
      <c r="EMM10" s="346"/>
      <c r="EMN10" s="346"/>
      <c r="EMO10" s="346"/>
      <c r="EMP10" s="346"/>
      <c r="EMQ10" s="346"/>
      <c r="EMR10" s="346"/>
      <c r="EMS10" s="346"/>
      <c r="EMT10" s="346"/>
      <c r="EMU10" s="346"/>
      <c r="EMV10" s="346"/>
      <c r="EMW10" s="346"/>
      <c r="EMX10" s="346"/>
      <c r="EMY10" s="346"/>
      <c r="EMZ10" s="346"/>
      <c r="ENA10" s="346"/>
      <c r="ENB10" s="346"/>
      <c r="ENC10" s="346"/>
      <c r="END10" s="346"/>
      <c r="ENE10" s="346"/>
      <c r="ENF10" s="346"/>
      <c r="ENG10" s="346"/>
      <c r="ENH10" s="346"/>
      <c r="ENI10" s="346"/>
      <c r="ENJ10" s="346"/>
      <c r="ENK10" s="346"/>
      <c r="ENL10" s="346"/>
      <c r="ENM10" s="346"/>
      <c r="ENN10" s="346"/>
      <c r="ENO10" s="346"/>
      <c r="ENP10" s="346"/>
      <c r="ENQ10" s="346"/>
      <c r="ENR10" s="346"/>
      <c r="ENS10" s="346"/>
      <c r="ENT10" s="346"/>
      <c r="ENU10" s="346"/>
      <c r="ENV10" s="346"/>
      <c r="ENW10" s="346"/>
      <c r="ENX10" s="346"/>
      <c r="ENY10" s="346"/>
      <c r="ENZ10" s="346"/>
      <c r="EOA10" s="346"/>
      <c r="EOB10" s="346"/>
      <c r="EOC10" s="346"/>
      <c r="EOD10" s="346"/>
      <c r="EOE10" s="346"/>
      <c r="EOF10" s="346"/>
      <c r="EOG10" s="346"/>
      <c r="EOH10" s="346"/>
      <c r="EOI10" s="346"/>
      <c r="EOJ10" s="346"/>
      <c r="EOK10" s="346"/>
      <c r="EOL10" s="346"/>
      <c r="EOM10" s="346"/>
      <c r="EON10" s="346"/>
      <c r="EOO10" s="346"/>
      <c r="EOP10" s="346"/>
      <c r="EOQ10" s="346"/>
      <c r="EOR10" s="346"/>
      <c r="EOS10" s="346"/>
      <c r="EOT10" s="346"/>
      <c r="EOU10" s="346"/>
      <c r="EOV10" s="346"/>
      <c r="EOW10" s="346"/>
      <c r="EOX10" s="346"/>
      <c r="EOY10" s="346"/>
      <c r="EOZ10" s="346"/>
      <c r="EPA10" s="346"/>
      <c r="EPB10" s="346"/>
      <c r="EPC10" s="346"/>
      <c r="EPD10" s="346"/>
      <c r="EPE10" s="346"/>
      <c r="EPF10" s="346"/>
      <c r="EPG10" s="346"/>
      <c r="EPH10" s="346"/>
      <c r="EPI10" s="346"/>
      <c r="EPJ10" s="346"/>
      <c r="EPK10" s="346"/>
      <c r="EPL10" s="346"/>
      <c r="EPM10" s="346"/>
      <c r="EPN10" s="346"/>
      <c r="EPO10" s="346"/>
      <c r="EPP10" s="346"/>
      <c r="EPQ10" s="346"/>
      <c r="EPR10" s="346"/>
      <c r="EPS10" s="346"/>
      <c r="EPT10" s="346"/>
      <c r="EPU10" s="346"/>
      <c r="EPV10" s="346"/>
      <c r="EPW10" s="346"/>
      <c r="EPX10" s="346"/>
      <c r="EPY10" s="346"/>
      <c r="EPZ10" s="346"/>
      <c r="EQA10" s="346"/>
      <c r="EQB10" s="346"/>
      <c r="EQC10" s="346"/>
      <c r="EQD10" s="346"/>
      <c r="EQE10" s="346"/>
      <c r="EQF10" s="346"/>
      <c r="EQG10" s="346"/>
      <c r="EQH10" s="346"/>
      <c r="EQI10" s="346"/>
      <c r="EQJ10" s="346"/>
      <c r="EQK10" s="346"/>
      <c r="EQL10" s="346"/>
      <c r="EQM10" s="346"/>
      <c r="EQN10" s="346"/>
      <c r="EQO10" s="346"/>
      <c r="EQP10" s="346"/>
      <c r="EQQ10" s="346"/>
      <c r="EQR10" s="346"/>
      <c r="EQS10" s="346"/>
      <c r="EQT10" s="346"/>
      <c r="EQU10" s="346"/>
      <c r="EQV10" s="346"/>
      <c r="EQW10" s="346"/>
      <c r="EQX10" s="346"/>
      <c r="EQY10" s="346"/>
      <c r="EQZ10" s="346"/>
      <c r="ERA10" s="346"/>
      <c r="ERB10" s="346"/>
      <c r="ERC10" s="346"/>
      <c r="ERD10" s="346"/>
      <c r="ERE10" s="346"/>
      <c r="ERF10" s="346"/>
      <c r="ERG10" s="346"/>
      <c r="ERH10" s="346"/>
      <c r="ERI10" s="346"/>
      <c r="ERJ10" s="346"/>
      <c r="ERK10" s="346"/>
      <c r="ERL10" s="346"/>
      <c r="ERM10" s="346"/>
      <c r="ERN10" s="346"/>
      <c r="ERO10" s="346"/>
      <c r="ERP10" s="346"/>
      <c r="ERQ10" s="346"/>
      <c r="ERR10" s="346"/>
      <c r="ERS10" s="346"/>
      <c r="ERT10" s="346"/>
      <c r="ERU10" s="346"/>
      <c r="ERV10" s="346"/>
      <c r="ERW10" s="346"/>
      <c r="ERX10" s="346"/>
      <c r="ERY10" s="346"/>
      <c r="ERZ10" s="346"/>
      <c r="ESA10" s="346"/>
      <c r="ESB10" s="346"/>
      <c r="ESC10" s="346"/>
      <c r="ESD10" s="346"/>
      <c r="ESE10" s="346"/>
      <c r="ESF10" s="346"/>
      <c r="ESG10" s="346"/>
      <c r="ESH10" s="346"/>
      <c r="ESI10" s="346"/>
      <c r="ESJ10" s="346"/>
      <c r="ESK10" s="346"/>
      <c r="ESL10" s="346"/>
      <c r="ESM10" s="346"/>
      <c r="ESN10" s="346"/>
      <c r="ESO10" s="346"/>
      <c r="ESP10" s="346"/>
      <c r="ESQ10" s="346"/>
      <c r="ESR10" s="346"/>
      <c r="ESS10" s="346"/>
      <c r="EST10" s="346"/>
      <c r="ESU10" s="346"/>
      <c r="ESV10" s="346"/>
      <c r="ESW10" s="346"/>
      <c r="ESX10" s="346"/>
      <c r="ESY10" s="346"/>
      <c r="ESZ10" s="346"/>
      <c r="ETA10" s="346"/>
      <c r="ETB10" s="346"/>
      <c r="ETC10" s="346"/>
      <c r="ETD10" s="346"/>
      <c r="ETE10" s="346"/>
      <c r="ETF10" s="346"/>
      <c r="ETG10" s="346"/>
      <c r="ETH10" s="346"/>
      <c r="ETI10" s="346"/>
      <c r="ETJ10" s="346"/>
      <c r="ETK10" s="346"/>
      <c r="ETL10" s="346"/>
      <c r="ETM10" s="346"/>
      <c r="ETN10" s="346"/>
      <c r="ETO10" s="346"/>
      <c r="ETP10" s="346"/>
      <c r="ETQ10" s="346"/>
      <c r="ETR10" s="346"/>
      <c r="ETS10" s="346"/>
      <c r="ETT10" s="346"/>
      <c r="ETU10" s="346"/>
      <c r="ETV10" s="346"/>
      <c r="ETW10" s="346"/>
      <c r="ETX10" s="346"/>
      <c r="ETY10" s="346"/>
      <c r="ETZ10" s="346"/>
      <c r="EUA10" s="346"/>
      <c r="EUB10" s="346"/>
      <c r="EUC10" s="346"/>
      <c r="EUD10" s="346"/>
      <c r="EUE10" s="346"/>
      <c r="EUF10" s="346"/>
      <c r="EUG10" s="346"/>
      <c r="EUH10" s="346"/>
      <c r="EUI10" s="346"/>
      <c r="EUJ10" s="346"/>
      <c r="EUK10" s="346"/>
      <c r="EUL10" s="346"/>
      <c r="EUM10" s="346"/>
      <c r="EUN10" s="346"/>
      <c r="EUO10" s="346"/>
      <c r="EUP10" s="346"/>
      <c r="EUQ10" s="346"/>
      <c r="EUR10" s="346"/>
      <c r="EUS10" s="346"/>
      <c r="EUT10" s="346"/>
      <c r="EUU10" s="346"/>
      <c r="EUV10" s="346"/>
      <c r="EUW10" s="346"/>
      <c r="EUX10" s="346"/>
      <c r="EUY10" s="346"/>
      <c r="EUZ10" s="346"/>
      <c r="EVA10" s="346"/>
      <c r="EVB10" s="346"/>
      <c r="EVC10" s="346"/>
      <c r="EVD10" s="346"/>
      <c r="EVE10" s="346"/>
      <c r="EVF10" s="346"/>
      <c r="EVG10" s="346"/>
      <c r="EVH10" s="346"/>
      <c r="EVI10" s="346"/>
      <c r="EVJ10" s="346"/>
      <c r="EVK10" s="346"/>
      <c r="EVL10" s="346"/>
      <c r="EVM10" s="346"/>
      <c r="EVN10" s="346"/>
      <c r="EVO10" s="346"/>
      <c r="EVP10" s="346"/>
      <c r="EVQ10" s="346"/>
      <c r="EVR10" s="346"/>
      <c r="EVS10" s="346"/>
      <c r="EVT10" s="346"/>
      <c r="EVU10" s="346"/>
      <c r="EVV10" s="346"/>
      <c r="EVW10" s="346"/>
      <c r="EVX10" s="346"/>
      <c r="EVY10" s="346"/>
      <c r="EVZ10" s="346"/>
      <c r="EWA10" s="346"/>
      <c r="EWB10" s="346"/>
      <c r="EWC10" s="346"/>
      <c r="EWD10" s="346"/>
      <c r="EWE10" s="346"/>
      <c r="EWF10" s="346"/>
      <c r="EWG10" s="346"/>
      <c r="EWH10" s="346"/>
      <c r="EWI10" s="346"/>
      <c r="EWJ10" s="346"/>
      <c r="EWK10" s="346"/>
      <c r="EWL10" s="346"/>
      <c r="EWM10" s="346"/>
      <c r="EWN10" s="346"/>
      <c r="EWO10" s="346"/>
      <c r="EWP10" s="346"/>
      <c r="EWQ10" s="346"/>
      <c r="EWR10" s="346"/>
      <c r="EWS10" s="346"/>
      <c r="EWT10" s="346"/>
      <c r="EWU10" s="346"/>
      <c r="EWV10" s="346"/>
      <c r="EWW10" s="346"/>
      <c r="EWX10" s="346"/>
      <c r="EWY10" s="346"/>
      <c r="EWZ10" s="346"/>
      <c r="EXA10" s="346"/>
      <c r="EXB10" s="346"/>
      <c r="EXC10" s="346"/>
      <c r="EXD10" s="346"/>
      <c r="EXE10" s="346"/>
      <c r="EXF10" s="346"/>
      <c r="EXG10" s="346"/>
      <c r="EXH10" s="346"/>
      <c r="EXI10" s="346"/>
      <c r="EXJ10" s="346"/>
      <c r="EXK10" s="346"/>
      <c r="EXL10" s="346"/>
      <c r="EXM10" s="346"/>
      <c r="EXN10" s="346"/>
      <c r="EXO10" s="346"/>
      <c r="EXP10" s="346"/>
      <c r="EXQ10" s="346"/>
      <c r="EXR10" s="346"/>
      <c r="EXS10" s="346"/>
      <c r="EXT10" s="346"/>
      <c r="EXU10" s="346"/>
      <c r="EXV10" s="346"/>
      <c r="EXW10" s="346"/>
      <c r="EXX10" s="346"/>
      <c r="EXY10" s="346"/>
      <c r="EXZ10" s="346"/>
      <c r="EYA10" s="346"/>
      <c r="EYB10" s="346"/>
      <c r="EYC10" s="346"/>
      <c r="EYD10" s="346"/>
      <c r="EYE10" s="346"/>
      <c r="EYF10" s="346"/>
      <c r="EYG10" s="346"/>
      <c r="EYH10" s="346"/>
      <c r="EYI10" s="346"/>
      <c r="EYJ10" s="346"/>
      <c r="EYK10" s="346"/>
      <c r="EYL10" s="346"/>
      <c r="EYM10" s="346"/>
      <c r="EYN10" s="346"/>
      <c r="EYO10" s="346"/>
      <c r="EYP10" s="346"/>
      <c r="EYQ10" s="346"/>
      <c r="EYR10" s="346"/>
      <c r="EYS10" s="346"/>
      <c r="EYT10" s="346"/>
      <c r="EYU10" s="346"/>
      <c r="EYV10" s="346"/>
      <c r="EYW10" s="346"/>
      <c r="EYX10" s="346"/>
      <c r="EYY10" s="346"/>
      <c r="EYZ10" s="346"/>
      <c r="EZA10" s="346"/>
      <c r="EZB10" s="346"/>
      <c r="EZC10" s="346"/>
      <c r="EZD10" s="346"/>
      <c r="EZE10" s="346"/>
      <c r="EZF10" s="346"/>
      <c r="EZG10" s="346"/>
      <c r="EZH10" s="346"/>
      <c r="EZI10" s="346"/>
      <c r="EZJ10" s="346"/>
      <c r="EZK10" s="346"/>
      <c r="EZL10" s="346"/>
      <c r="EZM10" s="346"/>
      <c r="EZN10" s="346"/>
      <c r="EZO10" s="346"/>
      <c r="EZP10" s="346"/>
      <c r="EZQ10" s="346"/>
      <c r="EZR10" s="346"/>
      <c r="EZS10" s="346"/>
      <c r="EZT10" s="346"/>
      <c r="EZU10" s="346"/>
      <c r="EZV10" s="346"/>
      <c r="EZW10" s="346"/>
      <c r="EZX10" s="346"/>
      <c r="EZY10" s="346"/>
      <c r="EZZ10" s="346"/>
      <c r="FAA10" s="346"/>
      <c r="FAB10" s="346"/>
      <c r="FAC10" s="346"/>
      <c r="FAD10" s="346"/>
      <c r="FAE10" s="346"/>
      <c r="FAF10" s="346"/>
      <c r="FAG10" s="346"/>
      <c r="FAH10" s="346"/>
      <c r="FAI10" s="346"/>
      <c r="FAJ10" s="346"/>
      <c r="FAK10" s="346"/>
      <c r="FAL10" s="346"/>
      <c r="FAM10" s="346"/>
      <c r="FAN10" s="346"/>
      <c r="FAO10" s="346"/>
      <c r="FAP10" s="346"/>
      <c r="FAQ10" s="346"/>
      <c r="FAR10" s="346"/>
      <c r="FAS10" s="346"/>
      <c r="FAT10" s="346"/>
      <c r="FAU10" s="346"/>
      <c r="FAV10" s="346"/>
      <c r="FAW10" s="346"/>
      <c r="FAX10" s="346"/>
      <c r="FAY10" s="346"/>
      <c r="FAZ10" s="346"/>
      <c r="FBA10" s="346"/>
      <c r="FBB10" s="346"/>
      <c r="FBC10" s="346"/>
      <c r="FBD10" s="346"/>
      <c r="FBE10" s="346"/>
      <c r="FBF10" s="346"/>
      <c r="FBG10" s="346"/>
      <c r="FBH10" s="346"/>
      <c r="FBI10" s="346"/>
      <c r="FBJ10" s="346"/>
      <c r="FBK10" s="346"/>
      <c r="FBL10" s="346"/>
      <c r="FBM10" s="346"/>
      <c r="FBN10" s="346"/>
      <c r="FBO10" s="346"/>
      <c r="FBP10" s="346"/>
      <c r="FBQ10" s="346"/>
      <c r="FBR10" s="346"/>
      <c r="FBS10" s="346"/>
      <c r="FBT10" s="346"/>
      <c r="FBU10" s="346"/>
      <c r="FBV10" s="346"/>
      <c r="FBW10" s="346"/>
      <c r="FBX10" s="346"/>
      <c r="FBY10" s="346"/>
      <c r="FBZ10" s="346"/>
      <c r="FCA10" s="346"/>
      <c r="FCB10" s="346"/>
      <c r="FCC10" s="346"/>
      <c r="FCD10" s="346"/>
      <c r="FCE10" s="346"/>
      <c r="FCF10" s="346"/>
      <c r="FCG10" s="346"/>
      <c r="FCH10" s="346"/>
      <c r="FCI10" s="346"/>
      <c r="FCJ10" s="346"/>
      <c r="FCK10" s="346"/>
      <c r="FCL10" s="346"/>
      <c r="FCM10" s="346"/>
      <c r="FCN10" s="346"/>
      <c r="FCO10" s="346"/>
      <c r="FCP10" s="346"/>
      <c r="FCQ10" s="346"/>
      <c r="FCR10" s="346"/>
      <c r="FCS10" s="346"/>
      <c r="FCT10" s="346"/>
      <c r="FCU10" s="346"/>
      <c r="FCV10" s="346"/>
      <c r="FCW10" s="346"/>
      <c r="FCX10" s="346"/>
      <c r="FCY10" s="346"/>
      <c r="FCZ10" s="346"/>
      <c r="FDA10" s="346"/>
      <c r="FDB10" s="346"/>
      <c r="FDC10" s="346"/>
      <c r="FDD10" s="346"/>
      <c r="FDE10" s="346"/>
      <c r="FDF10" s="346"/>
      <c r="FDG10" s="346"/>
      <c r="FDH10" s="346"/>
      <c r="FDI10" s="346"/>
      <c r="FDJ10" s="346"/>
      <c r="FDK10" s="346"/>
      <c r="FDL10" s="346"/>
      <c r="FDM10" s="346"/>
      <c r="FDN10" s="346"/>
      <c r="FDO10" s="346"/>
      <c r="FDP10" s="346"/>
      <c r="FDQ10" s="346"/>
      <c r="FDR10" s="346"/>
      <c r="FDS10" s="346"/>
      <c r="FDT10" s="346"/>
      <c r="FDU10" s="346"/>
      <c r="FDV10" s="346"/>
      <c r="FDW10" s="346"/>
      <c r="FDX10" s="346"/>
      <c r="FDY10" s="346"/>
      <c r="FDZ10" s="346"/>
      <c r="FEA10" s="346"/>
      <c r="FEB10" s="346"/>
      <c r="FEC10" s="346"/>
      <c r="FED10" s="346"/>
      <c r="FEE10" s="346"/>
      <c r="FEF10" s="346"/>
      <c r="FEG10" s="346"/>
      <c r="FEH10" s="346"/>
      <c r="FEI10" s="346"/>
      <c r="FEJ10" s="346"/>
      <c r="FEK10" s="346"/>
      <c r="FEL10" s="346"/>
      <c r="FEM10" s="346"/>
      <c r="FEN10" s="346"/>
      <c r="FEO10" s="346"/>
      <c r="FEP10" s="346"/>
      <c r="FEQ10" s="346"/>
      <c r="FER10" s="346"/>
      <c r="FES10" s="346"/>
      <c r="FET10" s="346"/>
      <c r="FEU10" s="346"/>
      <c r="FEV10" s="346"/>
      <c r="FEW10" s="346"/>
      <c r="FEX10" s="346"/>
      <c r="FEY10" s="346"/>
      <c r="FEZ10" s="346"/>
      <c r="FFA10" s="346"/>
      <c r="FFB10" s="346"/>
      <c r="FFC10" s="346"/>
      <c r="FFD10" s="346"/>
      <c r="FFE10" s="346"/>
      <c r="FFF10" s="346"/>
      <c r="FFG10" s="346"/>
      <c r="FFH10" s="346"/>
      <c r="FFI10" s="346"/>
      <c r="FFJ10" s="346"/>
      <c r="FFK10" s="346"/>
      <c r="FFL10" s="346"/>
      <c r="FFM10" s="346"/>
      <c r="FFN10" s="346"/>
      <c r="FFO10" s="346"/>
      <c r="FFP10" s="346"/>
      <c r="FFQ10" s="346"/>
      <c r="FFR10" s="346"/>
      <c r="FFS10" s="346"/>
      <c r="FFT10" s="346"/>
      <c r="FFU10" s="346"/>
      <c r="FFV10" s="346"/>
      <c r="FFW10" s="346"/>
      <c r="FFX10" s="346"/>
      <c r="FFY10" s="346"/>
      <c r="FFZ10" s="346"/>
      <c r="FGA10" s="346"/>
      <c r="FGB10" s="346"/>
      <c r="FGC10" s="346"/>
      <c r="FGD10" s="346"/>
      <c r="FGE10" s="346"/>
      <c r="FGF10" s="346"/>
      <c r="FGG10" s="346"/>
      <c r="FGH10" s="346"/>
      <c r="FGI10" s="346"/>
      <c r="FGJ10" s="346"/>
      <c r="FGK10" s="346"/>
      <c r="FGL10" s="346"/>
      <c r="FGM10" s="346"/>
      <c r="FGN10" s="346"/>
      <c r="FGO10" s="346"/>
      <c r="FGP10" s="346"/>
      <c r="FGQ10" s="346"/>
      <c r="FGR10" s="346"/>
      <c r="FGS10" s="346"/>
      <c r="FGT10" s="346"/>
      <c r="FGU10" s="346"/>
      <c r="FGV10" s="346"/>
      <c r="FGW10" s="346"/>
      <c r="FGX10" s="346"/>
      <c r="FGY10" s="346"/>
      <c r="FGZ10" s="346"/>
      <c r="FHA10" s="346"/>
      <c r="FHB10" s="346"/>
      <c r="FHC10" s="346"/>
      <c r="FHD10" s="346"/>
      <c r="FHE10" s="346"/>
      <c r="FHF10" s="346"/>
      <c r="FHG10" s="346"/>
      <c r="FHH10" s="346"/>
      <c r="FHI10" s="346"/>
      <c r="FHJ10" s="346"/>
      <c r="FHK10" s="346"/>
      <c r="FHL10" s="346"/>
      <c r="FHM10" s="346"/>
      <c r="FHN10" s="346"/>
      <c r="FHO10" s="346"/>
      <c r="FHP10" s="346"/>
      <c r="FHQ10" s="346"/>
      <c r="FHR10" s="346"/>
      <c r="FHS10" s="346"/>
      <c r="FHT10" s="346"/>
      <c r="FHU10" s="346"/>
      <c r="FHV10" s="346"/>
      <c r="FHW10" s="346"/>
      <c r="FHX10" s="346"/>
      <c r="FHY10" s="346"/>
      <c r="FHZ10" s="346"/>
      <c r="FIA10" s="346"/>
      <c r="FIB10" s="346"/>
      <c r="FIC10" s="346"/>
      <c r="FID10" s="346"/>
      <c r="FIE10" s="346"/>
      <c r="FIF10" s="346"/>
      <c r="FIG10" s="346"/>
      <c r="FIH10" s="346"/>
      <c r="FII10" s="346"/>
      <c r="FIJ10" s="346"/>
      <c r="FIK10" s="346"/>
      <c r="FIL10" s="346"/>
      <c r="FIM10" s="346"/>
      <c r="FIN10" s="346"/>
      <c r="FIO10" s="346"/>
      <c r="FIP10" s="346"/>
      <c r="FIQ10" s="346"/>
      <c r="FIR10" s="346"/>
      <c r="FIS10" s="346"/>
      <c r="FIT10" s="346"/>
      <c r="FIU10" s="346"/>
      <c r="FIV10" s="346"/>
      <c r="FIW10" s="346"/>
      <c r="FIX10" s="346"/>
      <c r="FIY10" s="346"/>
      <c r="FIZ10" s="346"/>
      <c r="FJA10" s="346"/>
      <c r="FJB10" s="346"/>
      <c r="FJC10" s="346"/>
      <c r="FJD10" s="346"/>
      <c r="FJE10" s="346"/>
      <c r="FJF10" s="346"/>
      <c r="FJG10" s="346"/>
      <c r="FJH10" s="346"/>
      <c r="FJI10" s="346"/>
      <c r="FJJ10" s="346"/>
      <c r="FJK10" s="346"/>
      <c r="FJL10" s="346"/>
      <c r="FJM10" s="346"/>
      <c r="FJN10" s="346"/>
      <c r="FJO10" s="346"/>
      <c r="FJP10" s="346"/>
      <c r="FJQ10" s="346"/>
      <c r="FJR10" s="346"/>
      <c r="FJS10" s="346"/>
      <c r="FJT10" s="346"/>
      <c r="FJU10" s="346"/>
      <c r="FJV10" s="346"/>
      <c r="FJW10" s="346"/>
      <c r="FJX10" s="346"/>
      <c r="FJY10" s="346"/>
      <c r="FJZ10" s="346"/>
      <c r="FKA10" s="346"/>
      <c r="FKB10" s="346"/>
      <c r="FKC10" s="346"/>
      <c r="FKD10" s="346"/>
      <c r="FKE10" s="346"/>
      <c r="FKF10" s="346"/>
      <c r="FKG10" s="346"/>
      <c r="FKH10" s="346"/>
      <c r="FKI10" s="346"/>
      <c r="FKJ10" s="346"/>
      <c r="FKK10" s="346"/>
      <c r="FKL10" s="346"/>
      <c r="FKM10" s="346"/>
      <c r="FKN10" s="346"/>
      <c r="FKO10" s="346"/>
      <c r="FKP10" s="346"/>
      <c r="FKQ10" s="346"/>
      <c r="FKR10" s="346"/>
      <c r="FKS10" s="346"/>
      <c r="FKT10" s="346"/>
      <c r="FKU10" s="346"/>
      <c r="FKV10" s="346"/>
      <c r="FKW10" s="346"/>
      <c r="FKX10" s="346"/>
      <c r="FKY10" s="346"/>
      <c r="FKZ10" s="346"/>
      <c r="FLA10" s="346"/>
      <c r="FLB10" s="346"/>
      <c r="FLC10" s="346"/>
      <c r="FLD10" s="346"/>
      <c r="FLE10" s="346"/>
      <c r="FLF10" s="346"/>
      <c r="FLG10" s="346"/>
      <c r="FLH10" s="346"/>
      <c r="FLI10" s="346"/>
      <c r="FLJ10" s="346"/>
      <c r="FLK10" s="346"/>
      <c r="FLL10" s="346"/>
      <c r="FLM10" s="346"/>
      <c r="FLN10" s="346"/>
      <c r="FLO10" s="346"/>
      <c r="FLP10" s="346"/>
      <c r="FLQ10" s="346"/>
      <c r="FLR10" s="346"/>
      <c r="FLS10" s="346"/>
      <c r="FLT10" s="346"/>
      <c r="FLU10" s="346"/>
      <c r="FLV10" s="346"/>
      <c r="FLW10" s="346"/>
      <c r="FLX10" s="346"/>
      <c r="FLY10" s="346"/>
      <c r="FLZ10" s="346"/>
      <c r="FMA10" s="346"/>
      <c r="FMB10" s="346"/>
      <c r="FMC10" s="346"/>
      <c r="FMD10" s="346"/>
      <c r="FME10" s="346"/>
      <c r="FMF10" s="346"/>
      <c r="FMG10" s="346"/>
      <c r="FMH10" s="346"/>
      <c r="FMI10" s="346"/>
      <c r="FMJ10" s="346"/>
      <c r="FMK10" s="346"/>
      <c r="FML10" s="346"/>
      <c r="FMM10" s="346"/>
      <c r="FMN10" s="346"/>
      <c r="FMO10" s="346"/>
      <c r="FMP10" s="346"/>
      <c r="FMQ10" s="346"/>
      <c r="FMR10" s="346"/>
      <c r="FMS10" s="346"/>
      <c r="FMT10" s="346"/>
      <c r="FMU10" s="346"/>
      <c r="FMV10" s="346"/>
      <c r="FMW10" s="346"/>
      <c r="FMX10" s="346"/>
      <c r="FMY10" s="346"/>
      <c r="FMZ10" s="346"/>
      <c r="FNA10" s="346"/>
      <c r="FNB10" s="346"/>
      <c r="FNC10" s="346"/>
      <c r="FND10" s="346"/>
      <c r="FNE10" s="346"/>
      <c r="FNF10" s="346"/>
      <c r="FNG10" s="346"/>
      <c r="FNH10" s="346"/>
      <c r="FNI10" s="346"/>
      <c r="FNJ10" s="346"/>
      <c r="FNK10" s="346"/>
      <c r="FNL10" s="346"/>
      <c r="FNM10" s="346"/>
      <c r="FNN10" s="346"/>
      <c r="FNO10" s="346"/>
      <c r="FNP10" s="346"/>
      <c r="FNQ10" s="346"/>
      <c r="FNR10" s="346"/>
      <c r="FNS10" s="346"/>
      <c r="FNT10" s="346"/>
      <c r="FNU10" s="346"/>
      <c r="FNV10" s="346"/>
      <c r="FNW10" s="346"/>
      <c r="FNX10" s="346"/>
      <c r="FNY10" s="346"/>
      <c r="FNZ10" s="346"/>
      <c r="FOA10" s="346"/>
      <c r="FOB10" s="346"/>
      <c r="FOC10" s="346"/>
      <c r="FOD10" s="346"/>
      <c r="FOE10" s="346"/>
      <c r="FOF10" s="346"/>
      <c r="FOG10" s="346"/>
      <c r="FOH10" s="346"/>
      <c r="FOI10" s="346"/>
      <c r="FOJ10" s="346"/>
      <c r="FOK10" s="346"/>
      <c r="FOL10" s="346"/>
      <c r="FOM10" s="346"/>
      <c r="FON10" s="346"/>
      <c r="FOO10" s="346"/>
      <c r="FOP10" s="346"/>
      <c r="FOQ10" s="346"/>
      <c r="FOR10" s="346"/>
      <c r="FOS10" s="346"/>
      <c r="FOT10" s="346"/>
      <c r="FOU10" s="346"/>
      <c r="FOV10" s="346"/>
      <c r="FOW10" s="346"/>
      <c r="FOX10" s="346"/>
      <c r="FOY10" s="346"/>
      <c r="FOZ10" s="346"/>
      <c r="FPA10" s="346"/>
      <c r="FPB10" s="346"/>
      <c r="FPC10" s="346"/>
      <c r="FPD10" s="346"/>
      <c r="FPE10" s="346"/>
      <c r="FPF10" s="346"/>
      <c r="FPG10" s="346"/>
      <c r="FPH10" s="346"/>
      <c r="FPI10" s="346"/>
      <c r="FPJ10" s="346"/>
      <c r="FPK10" s="346"/>
      <c r="FPL10" s="346"/>
      <c r="FPM10" s="346"/>
      <c r="FPN10" s="346"/>
      <c r="FPO10" s="346"/>
      <c r="FPP10" s="346"/>
      <c r="FPQ10" s="346"/>
      <c r="FPR10" s="346"/>
      <c r="FPS10" s="346"/>
      <c r="FPT10" s="346"/>
      <c r="FPU10" s="346"/>
      <c r="FPV10" s="346"/>
      <c r="FPW10" s="346"/>
      <c r="FPX10" s="346"/>
      <c r="FPY10" s="346"/>
      <c r="FPZ10" s="346"/>
      <c r="FQA10" s="346"/>
      <c r="FQB10" s="346"/>
      <c r="FQC10" s="346"/>
      <c r="FQD10" s="346"/>
      <c r="FQE10" s="346"/>
      <c r="FQF10" s="346"/>
      <c r="FQG10" s="346"/>
      <c r="FQH10" s="346"/>
      <c r="FQI10" s="346"/>
      <c r="FQJ10" s="346"/>
      <c r="FQK10" s="346"/>
      <c r="FQL10" s="346"/>
      <c r="FQM10" s="346"/>
      <c r="FQN10" s="346"/>
      <c r="FQO10" s="346"/>
      <c r="FQP10" s="346"/>
      <c r="FQQ10" s="346"/>
      <c r="FQR10" s="346"/>
      <c r="FQS10" s="346"/>
      <c r="FQT10" s="346"/>
      <c r="FQU10" s="346"/>
      <c r="FQV10" s="346"/>
      <c r="FQW10" s="346"/>
      <c r="FQX10" s="346"/>
      <c r="FQY10" s="346"/>
      <c r="FQZ10" s="346"/>
      <c r="FRA10" s="346"/>
      <c r="FRB10" s="346"/>
      <c r="FRC10" s="346"/>
      <c r="FRD10" s="346"/>
      <c r="FRE10" s="346"/>
      <c r="FRF10" s="346"/>
      <c r="FRG10" s="346"/>
      <c r="FRH10" s="346"/>
      <c r="FRI10" s="346"/>
      <c r="FRJ10" s="346"/>
      <c r="FRK10" s="346"/>
      <c r="FRL10" s="346"/>
      <c r="FRM10" s="346"/>
      <c r="FRN10" s="346"/>
      <c r="FRO10" s="346"/>
      <c r="FRP10" s="346"/>
      <c r="FRQ10" s="346"/>
      <c r="FRR10" s="346"/>
      <c r="FRS10" s="346"/>
      <c r="FRT10" s="346"/>
      <c r="FRU10" s="346"/>
      <c r="FRV10" s="346"/>
      <c r="FRW10" s="346"/>
      <c r="FRX10" s="346"/>
      <c r="FRY10" s="346"/>
      <c r="FRZ10" s="346"/>
      <c r="FSA10" s="346"/>
      <c r="FSB10" s="346"/>
      <c r="FSC10" s="346"/>
      <c r="FSD10" s="346"/>
      <c r="FSE10" s="346"/>
      <c r="FSF10" s="346"/>
      <c r="FSG10" s="346"/>
      <c r="FSH10" s="346"/>
      <c r="FSI10" s="346"/>
      <c r="FSJ10" s="346"/>
      <c r="FSK10" s="346"/>
      <c r="FSL10" s="346"/>
      <c r="FSM10" s="346"/>
      <c r="FSN10" s="346"/>
      <c r="FSO10" s="346"/>
      <c r="FSP10" s="346"/>
      <c r="FSQ10" s="346"/>
      <c r="FSR10" s="346"/>
      <c r="FSS10" s="346"/>
      <c r="FST10" s="346"/>
      <c r="FSU10" s="346"/>
      <c r="FSV10" s="346"/>
      <c r="FSW10" s="346"/>
      <c r="FSX10" s="346"/>
      <c r="FSY10" s="346"/>
      <c r="FSZ10" s="346"/>
      <c r="FTA10" s="346"/>
      <c r="FTB10" s="346"/>
      <c r="FTC10" s="346"/>
      <c r="FTD10" s="346"/>
      <c r="FTE10" s="346"/>
      <c r="FTF10" s="346"/>
      <c r="FTG10" s="346"/>
      <c r="FTH10" s="346"/>
      <c r="FTI10" s="346"/>
      <c r="FTJ10" s="346"/>
      <c r="FTK10" s="346"/>
      <c r="FTL10" s="346"/>
      <c r="FTM10" s="346"/>
      <c r="FTN10" s="346"/>
      <c r="FTO10" s="346"/>
      <c r="FTP10" s="346"/>
      <c r="FTQ10" s="346"/>
      <c r="FTR10" s="346"/>
      <c r="FTS10" s="346"/>
      <c r="FTT10" s="346"/>
      <c r="FTU10" s="346"/>
      <c r="FTV10" s="346"/>
      <c r="FTW10" s="346"/>
      <c r="FTX10" s="346"/>
      <c r="FTY10" s="346"/>
      <c r="FTZ10" s="346"/>
      <c r="FUA10" s="346"/>
      <c r="FUB10" s="346"/>
      <c r="FUC10" s="346"/>
      <c r="FUD10" s="346"/>
      <c r="FUE10" s="346"/>
      <c r="FUF10" s="346"/>
      <c r="FUG10" s="346"/>
      <c r="FUH10" s="346"/>
      <c r="FUI10" s="346"/>
      <c r="FUJ10" s="346"/>
      <c r="FUK10" s="346"/>
      <c r="FUL10" s="346"/>
      <c r="FUM10" s="346"/>
      <c r="FUN10" s="346"/>
      <c r="FUO10" s="346"/>
      <c r="FUP10" s="346"/>
      <c r="FUQ10" s="346"/>
      <c r="FUR10" s="346"/>
      <c r="FUS10" s="346"/>
      <c r="FUT10" s="346"/>
      <c r="FUU10" s="346"/>
      <c r="FUV10" s="346"/>
      <c r="FUW10" s="346"/>
      <c r="FUX10" s="346"/>
      <c r="FUY10" s="346"/>
      <c r="FUZ10" s="346"/>
      <c r="FVA10" s="346"/>
      <c r="FVB10" s="346"/>
      <c r="FVC10" s="346"/>
      <c r="FVD10" s="346"/>
      <c r="FVE10" s="346"/>
      <c r="FVF10" s="346"/>
      <c r="FVG10" s="346"/>
      <c r="FVH10" s="346"/>
      <c r="FVI10" s="346"/>
      <c r="FVJ10" s="346"/>
      <c r="FVK10" s="346"/>
      <c r="FVL10" s="346"/>
      <c r="FVM10" s="346"/>
      <c r="FVN10" s="346"/>
      <c r="FVO10" s="346"/>
      <c r="FVP10" s="346"/>
      <c r="FVQ10" s="346"/>
      <c r="FVR10" s="346"/>
      <c r="FVS10" s="346"/>
      <c r="FVT10" s="346"/>
      <c r="FVU10" s="346"/>
      <c r="FVV10" s="346"/>
      <c r="FVW10" s="346"/>
      <c r="FVX10" s="346"/>
      <c r="FVY10" s="346"/>
      <c r="FVZ10" s="346"/>
      <c r="FWA10" s="346"/>
      <c r="FWB10" s="346"/>
      <c r="FWC10" s="346"/>
      <c r="FWD10" s="346"/>
      <c r="FWE10" s="346"/>
      <c r="FWF10" s="346"/>
      <c r="FWG10" s="346"/>
      <c r="FWH10" s="346"/>
      <c r="FWI10" s="346"/>
      <c r="FWJ10" s="346"/>
      <c r="FWK10" s="346"/>
      <c r="FWL10" s="346"/>
      <c r="FWM10" s="346"/>
      <c r="FWN10" s="346"/>
      <c r="FWO10" s="346"/>
      <c r="FWP10" s="346"/>
      <c r="FWQ10" s="346"/>
      <c r="FWR10" s="346"/>
      <c r="FWS10" s="346"/>
      <c r="FWT10" s="346"/>
      <c r="FWU10" s="346"/>
      <c r="FWV10" s="346"/>
      <c r="FWW10" s="346"/>
      <c r="FWX10" s="346"/>
      <c r="FWY10" s="346"/>
      <c r="FWZ10" s="346"/>
      <c r="FXA10" s="346"/>
      <c r="FXB10" s="346"/>
      <c r="FXC10" s="346"/>
      <c r="FXD10" s="346"/>
      <c r="FXE10" s="346"/>
      <c r="FXF10" s="346"/>
      <c r="FXG10" s="346"/>
      <c r="FXH10" s="346"/>
      <c r="FXI10" s="346"/>
      <c r="FXJ10" s="346"/>
      <c r="FXK10" s="346"/>
      <c r="FXL10" s="346"/>
      <c r="FXM10" s="346"/>
      <c r="FXN10" s="346"/>
      <c r="FXO10" s="346"/>
      <c r="FXP10" s="346"/>
      <c r="FXQ10" s="346"/>
      <c r="FXR10" s="346"/>
      <c r="FXS10" s="346"/>
      <c r="FXT10" s="346"/>
      <c r="FXU10" s="346"/>
      <c r="FXV10" s="346"/>
      <c r="FXW10" s="346"/>
      <c r="FXX10" s="346"/>
      <c r="FXY10" s="346"/>
      <c r="FXZ10" s="346"/>
      <c r="FYA10" s="346"/>
      <c r="FYB10" s="346"/>
      <c r="FYC10" s="346"/>
      <c r="FYD10" s="346"/>
      <c r="FYE10" s="346"/>
      <c r="FYF10" s="346"/>
      <c r="FYG10" s="346"/>
      <c r="FYH10" s="346"/>
      <c r="FYI10" s="346"/>
      <c r="FYJ10" s="346"/>
      <c r="FYK10" s="346"/>
      <c r="FYL10" s="346"/>
      <c r="FYM10" s="346"/>
      <c r="FYN10" s="346"/>
      <c r="FYO10" s="346"/>
      <c r="FYP10" s="346"/>
      <c r="FYQ10" s="346"/>
      <c r="FYR10" s="346"/>
      <c r="FYS10" s="346"/>
      <c r="FYT10" s="346"/>
      <c r="FYU10" s="346"/>
      <c r="FYV10" s="346"/>
      <c r="FYW10" s="346"/>
      <c r="FYX10" s="346"/>
      <c r="FYY10" s="346"/>
      <c r="FYZ10" s="346"/>
      <c r="FZA10" s="346"/>
      <c r="FZB10" s="346"/>
      <c r="FZC10" s="346"/>
      <c r="FZD10" s="346"/>
      <c r="FZE10" s="346"/>
      <c r="FZF10" s="346"/>
      <c r="FZG10" s="346"/>
      <c r="FZH10" s="346"/>
      <c r="FZI10" s="346"/>
      <c r="FZJ10" s="346"/>
      <c r="FZK10" s="346"/>
      <c r="FZL10" s="346"/>
      <c r="FZM10" s="346"/>
      <c r="FZN10" s="346"/>
      <c r="FZO10" s="346"/>
      <c r="FZP10" s="346"/>
      <c r="FZQ10" s="346"/>
      <c r="FZR10" s="346"/>
      <c r="FZS10" s="346"/>
      <c r="FZT10" s="346"/>
      <c r="FZU10" s="346"/>
      <c r="FZV10" s="346"/>
      <c r="FZW10" s="346"/>
      <c r="FZX10" s="346"/>
      <c r="FZY10" s="346"/>
      <c r="FZZ10" s="346"/>
      <c r="GAA10" s="346"/>
      <c r="GAB10" s="346"/>
      <c r="GAC10" s="346"/>
      <c r="GAD10" s="346"/>
      <c r="GAE10" s="346"/>
      <c r="GAF10" s="346"/>
      <c r="GAG10" s="346"/>
      <c r="GAH10" s="346"/>
      <c r="GAI10" s="346"/>
      <c r="GAJ10" s="346"/>
      <c r="GAK10" s="346"/>
      <c r="GAL10" s="346"/>
      <c r="GAM10" s="346"/>
      <c r="GAN10" s="346"/>
      <c r="GAO10" s="346"/>
      <c r="GAP10" s="346"/>
      <c r="GAQ10" s="346"/>
      <c r="GAR10" s="346"/>
      <c r="GAS10" s="346"/>
      <c r="GAT10" s="346"/>
      <c r="GAU10" s="346"/>
      <c r="GAV10" s="346"/>
      <c r="GAW10" s="346"/>
      <c r="GAX10" s="346"/>
      <c r="GAY10" s="346"/>
      <c r="GAZ10" s="346"/>
      <c r="GBA10" s="346"/>
      <c r="GBB10" s="346"/>
      <c r="GBC10" s="346"/>
      <c r="GBD10" s="346"/>
      <c r="GBE10" s="346"/>
      <c r="GBF10" s="346"/>
      <c r="GBG10" s="346"/>
      <c r="GBH10" s="346"/>
      <c r="GBI10" s="346"/>
      <c r="GBJ10" s="346"/>
      <c r="GBK10" s="346"/>
      <c r="GBL10" s="346"/>
      <c r="GBM10" s="346"/>
      <c r="GBN10" s="346"/>
      <c r="GBO10" s="346"/>
      <c r="GBP10" s="346"/>
      <c r="GBQ10" s="346"/>
      <c r="GBR10" s="346"/>
      <c r="GBS10" s="346"/>
      <c r="GBT10" s="346"/>
      <c r="GBU10" s="346"/>
      <c r="GBV10" s="346"/>
      <c r="GBW10" s="346"/>
      <c r="GBX10" s="346"/>
      <c r="GBY10" s="346"/>
      <c r="GBZ10" s="346"/>
      <c r="GCA10" s="346"/>
      <c r="GCB10" s="346"/>
      <c r="GCC10" s="346"/>
      <c r="GCD10" s="346"/>
      <c r="GCE10" s="346"/>
      <c r="GCF10" s="346"/>
      <c r="GCG10" s="346"/>
      <c r="GCH10" s="346"/>
      <c r="GCI10" s="346"/>
      <c r="GCJ10" s="346"/>
      <c r="GCK10" s="346"/>
      <c r="GCL10" s="346"/>
      <c r="GCM10" s="346"/>
      <c r="GCN10" s="346"/>
      <c r="GCO10" s="346"/>
      <c r="GCP10" s="346"/>
      <c r="GCQ10" s="346"/>
      <c r="GCR10" s="346"/>
      <c r="GCS10" s="346"/>
      <c r="GCT10" s="346"/>
      <c r="GCU10" s="346"/>
      <c r="GCV10" s="346"/>
      <c r="GCW10" s="346"/>
      <c r="GCX10" s="346"/>
      <c r="GCY10" s="346"/>
      <c r="GCZ10" s="346"/>
      <c r="GDA10" s="346"/>
      <c r="GDB10" s="346"/>
      <c r="GDC10" s="346"/>
      <c r="GDD10" s="346"/>
      <c r="GDE10" s="346"/>
      <c r="GDF10" s="346"/>
      <c r="GDG10" s="346"/>
      <c r="GDH10" s="346"/>
      <c r="GDI10" s="346"/>
      <c r="GDJ10" s="346"/>
      <c r="GDK10" s="346"/>
      <c r="GDL10" s="346"/>
      <c r="GDM10" s="346"/>
      <c r="GDN10" s="346"/>
      <c r="GDO10" s="346"/>
      <c r="GDP10" s="346"/>
      <c r="GDQ10" s="346"/>
      <c r="GDR10" s="346"/>
      <c r="GDS10" s="346"/>
      <c r="GDT10" s="346"/>
      <c r="GDU10" s="346"/>
      <c r="GDV10" s="346"/>
      <c r="GDW10" s="346"/>
      <c r="GDX10" s="346"/>
      <c r="GDY10" s="346"/>
      <c r="GDZ10" s="346"/>
      <c r="GEA10" s="346"/>
      <c r="GEB10" s="346"/>
      <c r="GEC10" s="346"/>
      <c r="GED10" s="346"/>
      <c r="GEE10" s="346"/>
      <c r="GEF10" s="346"/>
      <c r="GEG10" s="346"/>
      <c r="GEH10" s="346"/>
      <c r="GEI10" s="346"/>
      <c r="GEJ10" s="346"/>
      <c r="GEK10" s="346"/>
      <c r="GEL10" s="346"/>
      <c r="GEM10" s="346"/>
      <c r="GEN10" s="346"/>
      <c r="GEO10" s="346"/>
      <c r="GEP10" s="346"/>
      <c r="GEQ10" s="346"/>
      <c r="GER10" s="346"/>
      <c r="GES10" s="346"/>
      <c r="GET10" s="346"/>
      <c r="GEU10" s="346"/>
      <c r="GEV10" s="346"/>
      <c r="GEW10" s="346"/>
      <c r="GEX10" s="346"/>
      <c r="GEY10" s="346"/>
      <c r="GEZ10" s="346"/>
      <c r="GFA10" s="346"/>
      <c r="GFB10" s="346"/>
      <c r="GFC10" s="346"/>
      <c r="GFD10" s="346"/>
      <c r="GFE10" s="346"/>
      <c r="GFF10" s="346"/>
      <c r="GFG10" s="346"/>
      <c r="GFH10" s="346"/>
      <c r="GFI10" s="346"/>
      <c r="GFJ10" s="346"/>
      <c r="GFK10" s="346"/>
      <c r="GFL10" s="346"/>
      <c r="GFM10" s="346"/>
      <c r="GFN10" s="346"/>
      <c r="GFO10" s="346"/>
      <c r="GFP10" s="346"/>
      <c r="GFQ10" s="346"/>
      <c r="GFR10" s="346"/>
      <c r="GFS10" s="346"/>
      <c r="GFT10" s="346"/>
      <c r="GFU10" s="346"/>
      <c r="GFV10" s="346"/>
      <c r="GFW10" s="346"/>
      <c r="GFX10" s="346"/>
      <c r="GFY10" s="346"/>
      <c r="GFZ10" s="346"/>
      <c r="GGA10" s="346"/>
      <c r="GGB10" s="346"/>
      <c r="GGC10" s="346"/>
      <c r="GGD10" s="346"/>
      <c r="GGE10" s="346"/>
      <c r="GGF10" s="346"/>
      <c r="GGG10" s="346"/>
      <c r="GGH10" s="346"/>
      <c r="GGI10" s="346"/>
      <c r="GGJ10" s="346"/>
      <c r="GGK10" s="346"/>
      <c r="GGL10" s="346"/>
      <c r="GGM10" s="346"/>
      <c r="GGN10" s="346"/>
      <c r="GGO10" s="346"/>
      <c r="GGP10" s="346"/>
      <c r="GGQ10" s="346"/>
      <c r="GGR10" s="346"/>
      <c r="GGS10" s="346"/>
      <c r="GGT10" s="346"/>
      <c r="GGU10" s="346"/>
      <c r="GGV10" s="346"/>
      <c r="GGW10" s="346"/>
      <c r="GGX10" s="346"/>
      <c r="GGY10" s="346"/>
      <c r="GGZ10" s="346"/>
      <c r="GHA10" s="346"/>
      <c r="GHB10" s="346"/>
      <c r="GHC10" s="346"/>
      <c r="GHD10" s="346"/>
      <c r="GHE10" s="346"/>
      <c r="GHF10" s="346"/>
      <c r="GHG10" s="346"/>
      <c r="GHH10" s="346"/>
      <c r="GHI10" s="346"/>
      <c r="GHJ10" s="346"/>
      <c r="GHK10" s="346"/>
      <c r="GHL10" s="346"/>
      <c r="GHM10" s="346"/>
      <c r="GHN10" s="346"/>
      <c r="GHO10" s="346"/>
      <c r="GHP10" s="346"/>
      <c r="GHQ10" s="346"/>
      <c r="GHR10" s="346"/>
      <c r="GHS10" s="346"/>
      <c r="GHT10" s="346"/>
      <c r="GHU10" s="346"/>
      <c r="GHV10" s="346"/>
      <c r="GHW10" s="346"/>
      <c r="GHX10" s="346"/>
      <c r="GHY10" s="346"/>
      <c r="GHZ10" s="346"/>
      <c r="GIA10" s="346"/>
      <c r="GIB10" s="346"/>
      <c r="GIC10" s="346"/>
      <c r="GID10" s="346"/>
      <c r="GIE10" s="346"/>
      <c r="GIF10" s="346"/>
      <c r="GIG10" s="346"/>
      <c r="GIH10" s="346"/>
      <c r="GII10" s="346"/>
      <c r="GIJ10" s="346"/>
      <c r="GIK10" s="346"/>
      <c r="GIL10" s="346"/>
      <c r="GIM10" s="346"/>
      <c r="GIN10" s="346"/>
      <c r="GIO10" s="346"/>
      <c r="GIP10" s="346"/>
      <c r="GIQ10" s="346"/>
      <c r="GIR10" s="346"/>
      <c r="GIS10" s="346"/>
      <c r="GIT10" s="346"/>
      <c r="GIU10" s="346"/>
      <c r="GIV10" s="346"/>
      <c r="GIW10" s="346"/>
      <c r="GIX10" s="346"/>
      <c r="GIY10" s="346"/>
      <c r="GIZ10" s="346"/>
      <c r="GJA10" s="346"/>
      <c r="GJB10" s="346"/>
      <c r="GJC10" s="346"/>
      <c r="GJD10" s="346"/>
      <c r="GJE10" s="346"/>
      <c r="GJF10" s="346"/>
      <c r="GJG10" s="346"/>
      <c r="GJH10" s="346"/>
      <c r="GJI10" s="346"/>
      <c r="GJJ10" s="346"/>
      <c r="GJK10" s="346"/>
      <c r="GJL10" s="346"/>
      <c r="GJM10" s="346"/>
      <c r="GJN10" s="346"/>
      <c r="GJO10" s="346"/>
      <c r="GJP10" s="346"/>
      <c r="GJQ10" s="346"/>
      <c r="GJR10" s="346"/>
      <c r="GJS10" s="346"/>
      <c r="GJT10" s="346"/>
      <c r="GJU10" s="346"/>
      <c r="GJV10" s="346"/>
      <c r="GJW10" s="346"/>
      <c r="GJX10" s="346"/>
      <c r="GJY10" s="346"/>
      <c r="GJZ10" s="346"/>
      <c r="GKA10" s="346"/>
      <c r="GKB10" s="346"/>
      <c r="GKC10" s="346"/>
      <c r="GKD10" s="346"/>
      <c r="GKE10" s="346"/>
      <c r="GKF10" s="346"/>
      <c r="GKG10" s="346"/>
      <c r="GKH10" s="346"/>
      <c r="GKI10" s="346"/>
      <c r="GKJ10" s="346"/>
      <c r="GKK10" s="346"/>
      <c r="GKL10" s="346"/>
      <c r="GKM10" s="346"/>
      <c r="GKN10" s="346"/>
      <c r="GKO10" s="346"/>
      <c r="GKP10" s="346"/>
      <c r="GKQ10" s="346"/>
      <c r="GKR10" s="346"/>
      <c r="GKS10" s="346"/>
      <c r="GKT10" s="346"/>
      <c r="GKU10" s="346"/>
      <c r="GKV10" s="346"/>
      <c r="GKW10" s="346"/>
      <c r="GKX10" s="346"/>
      <c r="GKY10" s="346"/>
      <c r="GKZ10" s="346"/>
      <c r="GLA10" s="346"/>
      <c r="GLB10" s="346"/>
      <c r="GLC10" s="346"/>
      <c r="GLD10" s="346"/>
      <c r="GLE10" s="346"/>
      <c r="GLF10" s="346"/>
      <c r="GLG10" s="346"/>
      <c r="GLH10" s="346"/>
      <c r="GLI10" s="346"/>
      <c r="GLJ10" s="346"/>
      <c r="GLK10" s="346"/>
      <c r="GLL10" s="346"/>
      <c r="GLM10" s="346"/>
      <c r="GLN10" s="346"/>
      <c r="GLO10" s="346"/>
      <c r="GLP10" s="346"/>
      <c r="GLQ10" s="346"/>
      <c r="GLR10" s="346"/>
      <c r="GLS10" s="346"/>
      <c r="GLT10" s="346"/>
      <c r="GLU10" s="346"/>
      <c r="GLV10" s="346"/>
      <c r="GLW10" s="346"/>
      <c r="GLX10" s="346"/>
      <c r="GLY10" s="346"/>
      <c r="GLZ10" s="346"/>
      <c r="GMA10" s="346"/>
      <c r="GMB10" s="346"/>
      <c r="GMC10" s="346"/>
      <c r="GMD10" s="346"/>
      <c r="GME10" s="346"/>
      <c r="GMF10" s="346"/>
      <c r="GMG10" s="346"/>
      <c r="GMH10" s="346"/>
      <c r="GMI10" s="346"/>
      <c r="GMJ10" s="346"/>
      <c r="GMK10" s="346"/>
      <c r="GML10" s="346"/>
      <c r="GMM10" s="346"/>
      <c r="GMN10" s="346"/>
      <c r="GMO10" s="346"/>
      <c r="GMP10" s="346"/>
      <c r="GMQ10" s="346"/>
      <c r="GMR10" s="346"/>
      <c r="GMS10" s="346"/>
      <c r="GMT10" s="346"/>
      <c r="GMU10" s="346"/>
      <c r="GMV10" s="346"/>
      <c r="GMW10" s="346"/>
      <c r="GMX10" s="346"/>
      <c r="GMY10" s="346"/>
      <c r="GMZ10" s="346"/>
      <c r="GNA10" s="346"/>
      <c r="GNB10" s="346"/>
      <c r="GNC10" s="346"/>
      <c r="GND10" s="346"/>
      <c r="GNE10" s="346"/>
      <c r="GNF10" s="346"/>
      <c r="GNG10" s="346"/>
      <c r="GNH10" s="346"/>
      <c r="GNI10" s="346"/>
      <c r="GNJ10" s="346"/>
      <c r="GNK10" s="346"/>
      <c r="GNL10" s="346"/>
      <c r="GNM10" s="346"/>
      <c r="GNN10" s="346"/>
      <c r="GNO10" s="346"/>
      <c r="GNP10" s="346"/>
      <c r="GNQ10" s="346"/>
      <c r="GNR10" s="346"/>
      <c r="GNS10" s="346"/>
      <c r="GNT10" s="346"/>
      <c r="GNU10" s="346"/>
      <c r="GNV10" s="346"/>
      <c r="GNW10" s="346"/>
      <c r="GNX10" s="346"/>
      <c r="GNY10" s="346"/>
      <c r="GNZ10" s="346"/>
      <c r="GOA10" s="346"/>
      <c r="GOB10" s="346"/>
      <c r="GOC10" s="346"/>
      <c r="GOD10" s="346"/>
      <c r="GOE10" s="346"/>
      <c r="GOF10" s="346"/>
      <c r="GOG10" s="346"/>
      <c r="GOH10" s="346"/>
      <c r="GOI10" s="346"/>
      <c r="GOJ10" s="346"/>
      <c r="GOK10" s="346"/>
      <c r="GOL10" s="346"/>
      <c r="GOM10" s="346"/>
      <c r="GON10" s="346"/>
      <c r="GOO10" s="346"/>
      <c r="GOP10" s="346"/>
      <c r="GOQ10" s="346"/>
      <c r="GOR10" s="346"/>
      <c r="GOS10" s="346"/>
      <c r="GOT10" s="346"/>
      <c r="GOU10" s="346"/>
      <c r="GOV10" s="346"/>
      <c r="GOW10" s="346"/>
      <c r="GOX10" s="346"/>
      <c r="GOY10" s="346"/>
      <c r="GOZ10" s="346"/>
      <c r="GPA10" s="346"/>
      <c r="GPB10" s="346"/>
      <c r="GPC10" s="346"/>
      <c r="GPD10" s="346"/>
      <c r="GPE10" s="346"/>
      <c r="GPF10" s="346"/>
      <c r="GPG10" s="346"/>
      <c r="GPH10" s="346"/>
      <c r="GPI10" s="346"/>
      <c r="GPJ10" s="346"/>
      <c r="GPK10" s="346"/>
      <c r="GPL10" s="346"/>
      <c r="GPM10" s="346"/>
      <c r="GPN10" s="346"/>
      <c r="GPO10" s="346"/>
      <c r="GPP10" s="346"/>
      <c r="GPQ10" s="346"/>
      <c r="GPR10" s="346"/>
      <c r="GPS10" s="346"/>
      <c r="GPT10" s="346"/>
      <c r="GPU10" s="346"/>
      <c r="GPV10" s="346"/>
      <c r="GPW10" s="346"/>
      <c r="GPX10" s="346"/>
      <c r="GPY10" s="346"/>
      <c r="GPZ10" s="346"/>
      <c r="GQA10" s="346"/>
      <c r="GQB10" s="346"/>
      <c r="GQC10" s="346"/>
      <c r="GQD10" s="346"/>
      <c r="GQE10" s="346"/>
      <c r="GQF10" s="346"/>
      <c r="GQG10" s="346"/>
      <c r="GQH10" s="346"/>
      <c r="GQI10" s="346"/>
      <c r="GQJ10" s="346"/>
      <c r="GQK10" s="346"/>
      <c r="GQL10" s="346"/>
      <c r="GQM10" s="346"/>
      <c r="GQN10" s="346"/>
      <c r="GQO10" s="346"/>
      <c r="GQP10" s="346"/>
      <c r="GQQ10" s="346"/>
      <c r="GQR10" s="346"/>
      <c r="GQS10" s="346"/>
      <c r="GQT10" s="346"/>
      <c r="GQU10" s="346"/>
      <c r="GQV10" s="346"/>
      <c r="GQW10" s="346"/>
      <c r="GQX10" s="346"/>
      <c r="GQY10" s="346"/>
      <c r="GQZ10" s="346"/>
      <c r="GRA10" s="346"/>
      <c r="GRB10" s="346"/>
      <c r="GRC10" s="346"/>
      <c r="GRD10" s="346"/>
      <c r="GRE10" s="346"/>
      <c r="GRF10" s="346"/>
      <c r="GRG10" s="346"/>
      <c r="GRH10" s="346"/>
      <c r="GRI10" s="346"/>
      <c r="GRJ10" s="346"/>
      <c r="GRK10" s="346"/>
      <c r="GRL10" s="346"/>
      <c r="GRM10" s="346"/>
      <c r="GRN10" s="346"/>
      <c r="GRO10" s="346"/>
      <c r="GRP10" s="346"/>
      <c r="GRQ10" s="346"/>
      <c r="GRR10" s="346"/>
      <c r="GRS10" s="346"/>
      <c r="GRT10" s="346"/>
      <c r="GRU10" s="346"/>
      <c r="GRV10" s="346"/>
      <c r="GRW10" s="346"/>
      <c r="GRX10" s="346"/>
      <c r="GRY10" s="346"/>
      <c r="GRZ10" s="346"/>
      <c r="GSA10" s="346"/>
      <c r="GSB10" s="346"/>
      <c r="GSC10" s="346"/>
      <c r="GSD10" s="346"/>
      <c r="GSE10" s="346"/>
      <c r="GSF10" s="346"/>
      <c r="GSG10" s="346"/>
      <c r="GSH10" s="346"/>
      <c r="GSI10" s="346"/>
      <c r="GSJ10" s="346"/>
      <c r="GSK10" s="346"/>
      <c r="GSL10" s="346"/>
      <c r="GSM10" s="346"/>
      <c r="GSN10" s="346"/>
      <c r="GSO10" s="346"/>
      <c r="GSP10" s="346"/>
      <c r="GSQ10" s="346"/>
      <c r="GSR10" s="346"/>
      <c r="GSS10" s="346"/>
      <c r="GST10" s="346"/>
      <c r="GSU10" s="346"/>
      <c r="GSV10" s="346"/>
      <c r="GSW10" s="346"/>
      <c r="GSX10" s="346"/>
      <c r="GSY10" s="346"/>
      <c r="GSZ10" s="346"/>
      <c r="GTA10" s="346"/>
      <c r="GTB10" s="346"/>
      <c r="GTC10" s="346"/>
      <c r="GTD10" s="346"/>
      <c r="GTE10" s="346"/>
      <c r="GTF10" s="346"/>
      <c r="GTG10" s="346"/>
      <c r="GTH10" s="346"/>
      <c r="GTI10" s="346"/>
      <c r="GTJ10" s="346"/>
      <c r="GTK10" s="346"/>
      <c r="GTL10" s="346"/>
      <c r="GTM10" s="346"/>
      <c r="GTN10" s="346"/>
      <c r="GTO10" s="346"/>
      <c r="GTP10" s="346"/>
      <c r="GTQ10" s="346"/>
      <c r="GTR10" s="346"/>
      <c r="GTS10" s="346"/>
      <c r="GTT10" s="346"/>
      <c r="GTU10" s="346"/>
      <c r="GTV10" s="346"/>
      <c r="GTW10" s="346"/>
      <c r="GTX10" s="346"/>
      <c r="GTY10" s="346"/>
      <c r="GTZ10" s="346"/>
      <c r="GUA10" s="346"/>
      <c r="GUB10" s="346"/>
      <c r="GUC10" s="346"/>
      <c r="GUD10" s="346"/>
      <c r="GUE10" s="346"/>
      <c r="GUF10" s="346"/>
      <c r="GUG10" s="346"/>
      <c r="GUH10" s="346"/>
      <c r="GUI10" s="346"/>
      <c r="GUJ10" s="346"/>
      <c r="GUK10" s="346"/>
      <c r="GUL10" s="346"/>
      <c r="GUM10" s="346"/>
      <c r="GUN10" s="346"/>
      <c r="GUO10" s="346"/>
      <c r="GUP10" s="346"/>
      <c r="GUQ10" s="346"/>
      <c r="GUR10" s="346"/>
      <c r="GUS10" s="346"/>
      <c r="GUT10" s="346"/>
      <c r="GUU10" s="346"/>
      <c r="GUV10" s="346"/>
      <c r="GUW10" s="346"/>
      <c r="GUX10" s="346"/>
      <c r="GUY10" s="346"/>
      <c r="GUZ10" s="346"/>
      <c r="GVA10" s="346"/>
      <c r="GVB10" s="346"/>
      <c r="GVC10" s="346"/>
      <c r="GVD10" s="346"/>
      <c r="GVE10" s="346"/>
      <c r="GVF10" s="346"/>
      <c r="GVG10" s="346"/>
      <c r="GVH10" s="346"/>
      <c r="GVI10" s="346"/>
      <c r="GVJ10" s="346"/>
      <c r="GVK10" s="346"/>
      <c r="GVL10" s="346"/>
      <c r="GVM10" s="346"/>
      <c r="GVN10" s="346"/>
      <c r="GVO10" s="346"/>
      <c r="GVP10" s="346"/>
      <c r="GVQ10" s="346"/>
      <c r="GVR10" s="346"/>
      <c r="GVS10" s="346"/>
      <c r="GVT10" s="346"/>
      <c r="GVU10" s="346"/>
      <c r="GVV10" s="346"/>
      <c r="GVW10" s="346"/>
      <c r="GVX10" s="346"/>
      <c r="GVY10" s="346"/>
      <c r="GVZ10" s="346"/>
      <c r="GWA10" s="346"/>
      <c r="GWB10" s="346"/>
      <c r="GWC10" s="346"/>
      <c r="GWD10" s="346"/>
      <c r="GWE10" s="346"/>
      <c r="GWF10" s="346"/>
      <c r="GWG10" s="346"/>
      <c r="GWH10" s="346"/>
      <c r="GWI10" s="346"/>
      <c r="GWJ10" s="346"/>
      <c r="GWK10" s="346"/>
      <c r="GWL10" s="346"/>
      <c r="GWM10" s="346"/>
      <c r="GWN10" s="346"/>
      <c r="GWO10" s="346"/>
      <c r="GWP10" s="346"/>
      <c r="GWQ10" s="346"/>
      <c r="GWR10" s="346"/>
      <c r="GWS10" s="346"/>
      <c r="GWT10" s="346"/>
      <c r="GWU10" s="346"/>
      <c r="GWV10" s="346"/>
      <c r="GWW10" s="346"/>
      <c r="GWX10" s="346"/>
      <c r="GWY10" s="346"/>
      <c r="GWZ10" s="346"/>
      <c r="GXA10" s="346"/>
      <c r="GXB10" s="346"/>
      <c r="GXC10" s="346"/>
      <c r="GXD10" s="346"/>
      <c r="GXE10" s="346"/>
      <c r="GXF10" s="346"/>
      <c r="GXG10" s="346"/>
      <c r="GXH10" s="346"/>
      <c r="GXI10" s="346"/>
      <c r="GXJ10" s="346"/>
      <c r="GXK10" s="346"/>
      <c r="GXL10" s="346"/>
      <c r="GXM10" s="346"/>
      <c r="GXN10" s="346"/>
      <c r="GXO10" s="346"/>
      <c r="GXP10" s="346"/>
      <c r="GXQ10" s="346"/>
      <c r="GXR10" s="346"/>
      <c r="GXS10" s="346"/>
      <c r="GXT10" s="346"/>
      <c r="GXU10" s="346"/>
      <c r="GXV10" s="346"/>
      <c r="GXW10" s="346"/>
      <c r="GXX10" s="346"/>
      <c r="GXY10" s="346"/>
      <c r="GXZ10" s="346"/>
      <c r="GYA10" s="346"/>
      <c r="GYB10" s="346"/>
      <c r="GYC10" s="346"/>
      <c r="GYD10" s="346"/>
      <c r="GYE10" s="346"/>
      <c r="GYF10" s="346"/>
      <c r="GYG10" s="346"/>
      <c r="GYH10" s="346"/>
      <c r="GYI10" s="346"/>
      <c r="GYJ10" s="346"/>
      <c r="GYK10" s="346"/>
      <c r="GYL10" s="346"/>
      <c r="GYM10" s="346"/>
      <c r="GYN10" s="346"/>
      <c r="GYO10" s="346"/>
      <c r="GYP10" s="346"/>
      <c r="GYQ10" s="346"/>
      <c r="GYR10" s="346"/>
      <c r="GYS10" s="346"/>
      <c r="GYT10" s="346"/>
      <c r="GYU10" s="346"/>
      <c r="GYV10" s="346"/>
      <c r="GYW10" s="346"/>
      <c r="GYX10" s="346"/>
      <c r="GYY10" s="346"/>
      <c r="GYZ10" s="346"/>
      <c r="GZA10" s="346"/>
      <c r="GZB10" s="346"/>
      <c r="GZC10" s="346"/>
      <c r="GZD10" s="346"/>
      <c r="GZE10" s="346"/>
      <c r="GZF10" s="346"/>
      <c r="GZG10" s="346"/>
      <c r="GZH10" s="346"/>
      <c r="GZI10" s="346"/>
      <c r="GZJ10" s="346"/>
      <c r="GZK10" s="346"/>
      <c r="GZL10" s="346"/>
      <c r="GZM10" s="346"/>
      <c r="GZN10" s="346"/>
      <c r="GZO10" s="346"/>
      <c r="GZP10" s="346"/>
      <c r="GZQ10" s="346"/>
      <c r="GZR10" s="346"/>
      <c r="GZS10" s="346"/>
      <c r="GZT10" s="346"/>
      <c r="GZU10" s="346"/>
      <c r="GZV10" s="346"/>
      <c r="GZW10" s="346"/>
      <c r="GZX10" s="346"/>
      <c r="GZY10" s="346"/>
      <c r="GZZ10" s="346"/>
      <c r="HAA10" s="346"/>
      <c r="HAB10" s="346"/>
      <c r="HAC10" s="346"/>
      <c r="HAD10" s="346"/>
      <c r="HAE10" s="346"/>
      <c r="HAF10" s="346"/>
      <c r="HAG10" s="346"/>
      <c r="HAH10" s="346"/>
      <c r="HAI10" s="346"/>
      <c r="HAJ10" s="346"/>
      <c r="HAK10" s="346"/>
      <c r="HAL10" s="346"/>
      <c r="HAM10" s="346"/>
      <c r="HAN10" s="346"/>
      <c r="HAO10" s="346"/>
      <c r="HAP10" s="346"/>
      <c r="HAQ10" s="346"/>
      <c r="HAR10" s="346"/>
      <c r="HAS10" s="346"/>
      <c r="HAT10" s="346"/>
      <c r="HAU10" s="346"/>
      <c r="HAV10" s="346"/>
      <c r="HAW10" s="346"/>
      <c r="HAX10" s="346"/>
      <c r="HAY10" s="346"/>
      <c r="HAZ10" s="346"/>
      <c r="HBA10" s="346"/>
      <c r="HBB10" s="346"/>
      <c r="HBC10" s="346"/>
      <c r="HBD10" s="346"/>
      <c r="HBE10" s="346"/>
      <c r="HBF10" s="346"/>
      <c r="HBG10" s="346"/>
      <c r="HBH10" s="346"/>
      <c r="HBI10" s="346"/>
      <c r="HBJ10" s="346"/>
      <c r="HBK10" s="346"/>
      <c r="HBL10" s="346"/>
      <c r="HBM10" s="346"/>
      <c r="HBN10" s="346"/>
      <c r="HBO10" s="346"/>
      <c r="HBP10" s="346"/>
      <c r="HBQ10" s="346"/>
      <c r="HBR10" s="346"/>
      <c r="HBS10" s="346"/>
      <c r="HBT10" s="346"/>
      <c r="HBU10" s="346"/>
      <c r="HBV10" s="346"/>
      <c r="HBW10" s="346"/>
      <c r="HBX10" s="346"/>
      <c r="HBY10" s="346"/>
      <c r="HBZ10" s="346"/>
      <c r="HCA10" s="346"/>
      <c r="HCB10" s="346"/>
      <c r="HCC10" s="346"/>
      <c r="HCD10" s="346"/>
      <c r="HCE10" s="346"/>
      <c r="HCF10" s="346"/>
      <c r="HCG10" s="346"/>
      <c r="HCH10" s="346"/>
      <c r="HCI10" s="346"/>
      <c r="HCJ10" s="346"/>
      <c r="HCK10" s="346"/>
      <c r="HCL10" s="346"/>
      <c r="HCM10" s="346"/>
      <c r="HCN10" s="346"/>
      <c r="HCO10" s="346"/>
      <c r="HCP10" s="346"/>
      <c r="HCQ10" s="346"/>
      <c r="HCR10" s="346"/>
      <c r="HCS10" s="346"/>
      <c r="HCT10" s="346"/>
      <c r="HCU10" s="346"/>
      <c r="HCV10" s="346"/>
      <c r="HCW10" s="346"/>
      <c r="HCX10" s="346"/>
      <c r="HCY10" s="346"/>
      <c r="HCZ10" s="346"/>
      <c r="HDA10" s="346"/>
      <c r="HDB10" s="346"/>
      <c r="HDC10" s="346"/>
      <c r="HDD10" s="346"/>
      <c r="HDE10" s="346"/>
      <c r="HDF10" s="346"/>
      <c r="HDG10" s="346"/>
      <c r="HDH10" s="346"/>
      <c r="HDI10" s="346"/>
      <c r="HDJ10" s="346"/>
      <c r="HDK10" s="346"/>
      <c r="HDL10" s="346"/>
      <c r="HDM10" s="346"/>
      <c r="HDN10" s="346"/>
      <c r="HDO10" s="346"/>
      <c r="HDP10" s="346"/>
      <c r="HDQ10" s="346"/>
      <c r="HDR10" s="346"/>
      <c r="HDS10" s="346"/>
      <c r="HDT10" s="346"/>
      <c r="HDU10" s="346"/>
      <c r="HDV10" s="346"/>
      <c r="HDW10" s="346"/>
      <c r="HDX10" s="346"/>
      <c r="HDY10" s="346"/>
      <c r="HDZ10" s="346"/>
      <c r="HEA10" s="346"/>
      <c r="HEB10" s="346"/>
      <c r="HEC10" s="346"/>
      <c r="HED10" s="346"/>
      <c r="HEE10" s="346"/>
      <c r="HEF10" s="346"/>
      <c r="HEG10" s="346"/>
      <c r="HEH10" s="346"/>
      <c r="HEI10" s="346"/>
      <c r="HEJ10" s="346"/>
      <c r="HEK10" s="346"/>
      <c r="HEL10" s="346"/>
      <c r="HEM10" s="346"/>
      <c r="HEN10" s="346"/>
      <c r="HEO10" s="346"/>
      <c r="HEP10" s="346"/>
      <c r="HEQ10" s="346"/>
      <c r="HER10" s="346"/>
      <c r="HES10" s="346"/>
      <c r="HET10" s="346"/>
      <c r="HEU10" s="346"/>
      <c r="HEV10" s="346"/>
      <c r="HEW10" s="346"/>
      <c r="HEX10" s="346"/>
      <c r="HEY10" s="346"/>
      <c r="HEZ10" s="346"/>
      <c r="HFA10" s="346"/>
      <c r="HFB10" s="346"/>
      <c r="HFC10" s="346"/>
      <c r="HFD10" s="346"/>
      <c r="HFE10" s="346"/>
      <c r="HFF10" s="346"/>
      <c r="HFG10" s="346"/>
      <c r="HFH10" s="346"/>
      <c r="HFI10" s="346"/>
      <c r="HFJ10" s="346"/>
      <c r="HFK10" s="346"/>
      <c r="HFL10" s="346"/>
      <c r="HFM10" s="346"/>
      <c r="HFN10" s="346"/>
      <c r="HFO10" s="346"/>
      <c r="HFP10" s="346"/>
      <c r="HFQ10" s="346"/>
      <c r="HFR10" s="346"/>
      <c r="HFS10" s="346"/>
      <c r="HFT10" s="346"/>
      <c r="HFU10" s="346"/>
      <c r="HFV10" s="346"/>
      <c r="HFW10" s="346"/>
      <c r="HFX10" s="346"/>
      <c r="HFY10" s="346"/>
      <c r="HFZ10" s="346"/>
      <c r="HGA10" s="346"/>
      <c r="HGB10" s="346"/>
      <c r="HGC10" s="346"/>
      <c r="HGD10" s="346"/>
      <c r="HGE10" s="346"/>
      <c r="HGF10" s="346"/>
      <c r="HGG10" s="346"/>
      <c r="HGH10" s="346"/>
      <c r="HGI10" s="346"/>
      <c r="HGJ10" s="346"/>
      <c r="HGK10" s="346"/>
      <c r="HGL10" s="346"/>
      <c r="HGM10" s="346"/>
      <c r="HGN10" s="346"/>
      <c r="HGO10" s="346"/>
      <c r="HGP10" s="346"/>
      <c r="HGQ10" s="346"/>
      <c r="HGR10" s="346"/>
      <c r="HGS10" s="346"/>
      <c r="HGT10" s="346"/>
      <c r="HGU10" s="346"/>
      <c r="HGV10" s="346"/>
      <c r="HGW10" s="346"/>
      <c r="HGX10" s="346"/>
      <c r="HGY10" s="346"/>
      <c r="HGZ10" s="346"/>
      <c r="HHA10" s="346"/>
      <c r="HHB10" s="346"/>
      <c r="HHC10" s="346"/>
      <c r="HHD10" s="346"/>
      <c r="HHE10" s="346"/>
      <c r="HHF10" s="346"/>
      <c r="HHG10" s="346"/>
      <c r="HHH10" s="346"/>
      <c r="HHI10" s="346"/>
      <c r="HHJ10" s="346"/>
      <c r="HHK10" s="346"/>
      <c r="HHL10" s="346"/>
      <c r="HHM10" s="346"/>
      <c r="HHN10" s="346"/>
      <c r="HHO10" s="346"/>
      <c r="HHP10" s="346"/>
      <c r="HHQ10" s="346"/>
      <c r="HHR10" s="346"/>
      <c r="HHS10" s="346"/>
    </row>
    <row r="11" spans="1:5635" s="264" customFormat="1" ht="11.25" customHeight="1" x14ac:dyDescent="0.2">
      <c r="A11" s="417"/>
      <c r="B11" s="349" t="s">
        <v>126</v>
      </c>
      <c r="C11" s="350">
        <v>1.6E-2</v>
      </c>
      <c r="D11" s="350">
        <v>8.0000000000000002E-3</v>
      </c>
      <c r="E11" s="350">
        <v>7.0000000000000001E-3</v>
      </c>
      <c r="F11" s="350">
        <v>2.7E-2</v>
      </c>
      <c r="G11" s="350">
        <v>2.41E-2</v>
      </c>
      <c r="H11" s="350">
        <v>2.2200000000000001E-2</v>
      </c>
      <c r="I11" s="350">
        <v>2.1700000000000001E-2</v>
      </c>
      <c r="J11" s="350">
        <v>1.67E-2</v>
      </c>
      <c r="K11" s="350">
        <v>2.3E-2</v>
      </c>
      <c r="L11" s="350">
        <v>2.0199999999999999E-2</v>
      </c>
      <c r="M11" s="350">
        <v>1.8700000000000001E-2</v>
      </c>
      <c r="N11" s="350">
        <v>1.8800000000000001E-2</v>
      </c>
      <c r="O11" s="350">
        <v>2.7099999999999999E-2</v>
      </c>
      <c r="P11" s="350">
        <v>2.3845000000000002E-2</v>
      </c>
      <c r="Q11" s="350">
        <v>1.9115E-2</v>
      </c>
      <c r="R11" s="350">
        <v>3.052E-3</v>
      </c>
      <c r="S11" s="350">
        <v>1.3561999999999999E-2</v>
      </c>
      <c r="T11" s="350">
        <v>1.1209999999999999E-2</v>
      </c>
      <c r="U11" s="350">
        <v>1.1024000000000001E-2</v>
      </c>
      <c r="V11" s="350">
        <v>1.4026E-2</v>
      </c>
      <c r="W11" s="350">
        <v>1.3502E-2</v>
      </c>
      <c r="X11" s="350">
        <v>1.2083999999999999E-2</v>
      </c>
      <c r="Y11" s="350">
        <v>1.755E-2</v>
      </c>
      <c r="Z11" s="350">
        <v>1.0151E-2</v>
      </c>
      <c r="AA11" s="350">
        <v>1.0340999999999999E-2</v>
      </c>
      <c r="AB11" s="350">
        <v>9.6600000000000002E-3</v>
      </c>
      <c r="AC11" s="350">
        <v>1.2139E-2</v>
      </c>
      <c r="AD11" s="350">
        <v>1.473E-2</v>
      </c>
      <c r="AE11" s="350">
        <v>3.1813000000000001E-2</v>
      </c>
      <c r="AF11" s="350"/>
      <c r="AG11" s="350"/>
      <c r="AH11" s="350"/>
      <c r="AI11" s="350"/>
      <c r="AJ11" s="350"/>
      <c r="AK11" s="350"/>
      <c r="AL11" s="350"/>
      <c r="AM11" s="350"/>
      <c r="AN11" s="350"/>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6"/>
      <c r="BW11" s="356"/>
      <c r="BX11" s="356"/>
      <c r="BY11" s="356"/>
      <c r="BZ11" s="356"/>
      <c r="CA11" s="356"/>
      <c r="CB11" s="356"/>
      <c r="CC11" s="356"/>
      <c r="CD11" s="356"/>
      <c r="CE11" s="356"/>
      <c r="CF11" s="356"/>
      <c r="CG11" s="356"/>
      <c r="CH11" s="356"/>
      <c r="CI11" s="356"/>
      <c r="CJ11" s="356"/>
      <c r="CK11" s="356"/>
      <c r="CL11" s="356"/>
      <c r="CM11" s="356"/>
      <c r="CN11" s="356"/>
      <c r="CO11" s="356"/>
      <c r="CP11" s="356"/>
      <c r="CQ11" s="356"/>
      <c r="CR11" s="356"/>
      <c r="CS11" s="356"/>
      <c r="CT11" s="356"/>
      <c r="CU11" s="356"/>
      <c r="CV11" s="356"/>
      <c r="CW11" s="356"/>
      <c r="CX11" s="356"/>
      <c r="CY11" s="356"/>
      <c r="CZ11" s="356"/>
      <c r="DA11" s="356"/>
      <c r="DB11" s="356"/>
      <c r="DC11" s="356"/>
      <c r="DD11" s="356"/>
      <c r="DE11" s="356"/>
      <c r="DF11" s="356"/>
      <c r="DG11" s="356"/>
      <c r="DH11" s="356"/>
      <c r="DI11" s="356"/>
      <c r="DJ11" s="356"/>
      <c r="DK11" s="356"/>
      <c r="DL11" s="356"/>
      <c r="DM11" s="356"/>
      <c r="DN11" s="356"/>
      <c r="DO11" s="356"/>
      <c r="DP11" s="356"/>
      <c r="DQ11" s="356"/>
      <c r="DR11" s="356"/>
      <c r="DS11" s="356"/>
      <c r="DT11" s="356"/>
      <c r="DU11" s="356"/>
      <c r="DV11" s="356"/>
      <c r="DW11" s="356"/>
      <c r="DX11" s="356"/>
      <c r="DY11" s="356"/>
      <c r="DZ11" s="356"/>
      <c r="EA11" s="356"/>
      <c r="EB11" s="356"/>
      <c r="EC11" s="356"/>
      <c r="ED11" s="356"/>
      <c r="EE11" s="356"/>
      <c r="EF11" s="356"/>
      <c r="EG11" s="356"/>
      <c r="EH11" s="356"/>
      <c r="EI11" s="356"/>
      <c r="EJ11" s="356"/>
      <c r="EK11" s="356"/>
      <c r="EL11" s="356"/>
      <c r="EM11" s="356"/>
      <c r="EN11" s="356"/>
      <c r="EO11" s="356"/>
      <c r="EP11" s="356"/>
      <c r="EQ11" s="356"/>
      <c r="ER11" s="356"/>
      <c r="ES11" s="356"/>
      <c r="ET11" s="356"/>
      <c r="EU11" s="356"/>
      <c r="EV11" s="356"/>
      <c r="EW11" s="356"/>
      <c r="EX11" s="356"/>
      <c r="EY11" s="356"/>
      <c r="EZ11" s="356"/>
      <c r="FA11" s="356"/>
      <c r="FB11" s="356"/>
      <c r="FC11" s="356"/>
      <c r="FD11" s="356"/>
      <c r="FE11" s="356"/>
      <c r="FF11" s="356"/>
      <c r="FG11" s="356"/>
      <c r="FH11" s="356"/>
      <c r="FI11" s="356"/>
      <c r="FJ11" s="356"/>
      <c r="FK11" s="356"/>
      <c r="FL11" s="356"/>
      <c r="FM11" s="356"/>
      <c r="FN11" s="356"/>
      <c r="FO11" s="356"/>
      <c r="FP11" s="356"/>
      <c r="FQ11" s="356"/>
      <c r="FR11" s="356"/>
      <c r="FS11" s="356"/>
      <c r="FT11" s="356"/>
      <c r="FU11" s="356"/>
      <c r="FV11" s="356"/>
      <c r="FW11" s="356"/>
      <c r="FX11" s="356"/>
      <c r="FY11" s="356"/>
      <c r="FZ11" s="356"/>
      <c r="GA11" s="356"/>
      <c r="GB11" s="356"/>
      <c r="GC11" s="356"/>
      <c r="GD11" s="356"/>
      <c r="GE11" s="356"/>
      <c r="GF11" s="356"/>
      <c r="GG11" s="356"/>
      <c r="GH11" s="356"/>
      <c r="GI11" s="356"/>
      <c r="GJ11" s="356"/>
      <c r="GK11" s="356"/>
      <c r="GL11" s="356"/>
      <c r="GM11" s="356"/>
      <c r="GN11" s="356"/>
      <c r="GO11" s="356"/>
      <c r="GP11" s="356"/>
      <c r="GQ11" s="356"/>
      <c r="GR11" s="356"/>
      <c r="GS11" s="356"/>
      <c r="GT11" s="356"/>
      <c r="GU11" s="356"/>
      <c r="GV11" s="356"/>
      <c r="GW11" s="356"/>
      <c r="GX11" s="356"/>
      <c r="GY11" s="356"/>
      <c r="GZ11" s="356"/>
      <c r="HA11" s="356"/>
      <c r="HB11" s="356"/>
      <c r="HC11" s="356"/>
      <c r="HD11" s="356"/>
      <c r="HE11" s="356"/>
      <c r="HF11" s="356"/>
      <c r="HG11" s="356"/>
      <c r="HH11" s="356"/>
      <c r="HI11" s="356"/>
      <c r="HJ11" s="356"/>
      <c r="HK11" s="356"/>
      <c r="HL11" s="356"/>
      <c r="HM11" s="356"/>
      <c r="HN11" s="356"/>
      <c r="HO11" s="356"/>
      <c r="HP11" s="356"/>
      <c r="HQ11" s="356"/>
      <c r="HR11" s="356"/>
      <c r="HS11" s="356"/>
      <c r="HT11" s="356"/>
      <c r="HU11" s="356"/>
      <c r="HV11" s="356"/>
      <c r="HW11" s="356"/>
      <c r="HX11" s="356"/>
      <c r="HY11" s="356"/>
      <c r="HZ11" s="356"/>
      <c r="IA11" s="356"/>
      <c r="IB11" s="356"/>
      <c r="IC11" s="356"/>
      <c r="ID11" s="356"/>
      <c r="IE11" s="356"/>
      <c r="IF11" s="356"/>
      <c r="IG11" s="356"/>
      <c r="IH11" s="356"/>
      <c r="II11" s="356"/>
      <c r="IJ11" s="356"/>
      <c r="IK11" s="356"/>
      <c r="IL11" s="356"/>
      <c r="IM11" s="356"/>
      <c r="IN11" s="356"/>
      <c r="IO11" s="356"/>
      <c r="IP11" s="356"/>
      <c r="IQ11" s="356"/>
      <c r="IR11" s="356"/>
      <c r="IS11" s="356"/>
      <c r="IT11" s="356"/>
      <c r="IU11" s="356"/>
      <c r="IV11" s="356"/>
      <c r="IW11" s="356"/>
      <c r="IX11" s="356"/>
      <c r="IY11" s="356"/>
      <c r="IZ11" s="356"/>
      <c r="JA11" s="356"/>
      <c r="JB11" s="356"/>
      <c r="JC11" s="356"/>
      <c r="JD11" s="356"/>
      <c r="JE11" s="356"/>
      <c r="JF11" s="356"/>
      <c r="JG11" s="356"/>
      <c r="JH11" s="356"/>
      <c r="JI11" s="356"/>
      <c r="JJ11" s="356"/>
      <c r="JK11" s="356"/>
      <c r="JL11" s="356"/>
      <c r="JM11" s="356"/>
      <c r="JN11" s="356"/>
      <c r="JO11" s="356"/>
      <c r="JP11" s="356"/>
      <c r="JQ11" s="356"/>
      <c r="JR11" s="356"/>
      <c r="JS11" s="356"/>
      <c r="JT11" s="356"/>
      <c r="JU11" s="356"/>
      <c r="JV11" s="356"/>
      <c r="JW11" s="356"/>
      <c r="JX11" s="356"/>
      <c r="JY11" s="356"/>
      <c r="JZ11" s="356"/>
      <c r="KA11" s="356"/>
      <c r="KB11" s="356"/>
      <c r="KC11" s="356"/>
      <c r="KD11" s="356"/>
      <c r="KE11" s="356"/>
      <c r="KF11" s="356"/>
      <c r="KG11" s="356"/>
      <c r="KH11" s="356"/>
      <c r="KI11" s="356"/>
      <c r="KJ11" s="356"/>
      <c r="KK11" s="356"/>
      <c r="KL11" s="356"/>
      <c r="KM11" s="356"/>
      <c r="KN11" s="356"/>
      <c r="KO11" s="356"/>
      <c r="KP11" s="356"/>
      <c r="KQ11" s="356"/>
      <c r="KR11" s="356"/>
      <c r="KS11" s="356"/>
      <c r="KT11" s="356"/>
      <c r="KU11" s="356"/>
      <c r="KV11" s="356"/>
      <c r="KW11" s="356"/>
      <c r="KX11" s="356"/>
      <c r="KY11" s="356"/>
      <c r="KZ11" s="356"/>
      <c r="LA11" s="356"/>
      <c r="LB11" s="356"/>
      <c r="LC11" s="356"/>
      <c r="LD11" s="356"/>
      <c r="LE11" s="356"/>
      <c r="LF11" s="356"/>
      <c r="LG11" s="356"/>
      <c r="LH11" s="356"/>
      <c r="LI11" s="356"/>
      <c r="LJ11" s="356"/>
      <c r="LK11" s="356"/>
      <c r="LL11" s="356"/>
      <c r="LM11" s="356"/>
      <c r="LN11" s="356"/>
      <c r="LO11" s="356"/>
      <c r="LP11" s="356"/>
      <c r="LQ11" s="356"/>
      <c r="LR11" s="356"/>
      <c r="LS11" s="356"/>
      <c r="LT11" s="356"/>
      <c r="LU11" s="356"/>
      <c r="LV11" s="356"/>
      <c r="LW11" s="356"/>
      <c r="LX11" s="356"/>
      <c r="LY11" s="356"/>
      <c r="LZ11" s="356"/>
      <c r="MA11" s="356"/>
      <c r="MB11" s="356"/>
      <c r="MC11" s="356"/>
      <c r="MD11" s="356"/>
      <c r="ME11" s="356"/>
      <c r="MF11" s="356"/>
      <c r="MG11" s="356"/>
      <c r="MH11" s="356"/>
      <c r="MI11" s="356"/>
      <c r="MJ11" s="356"/>
      <c r="MK11" s="356"/>
      <c r="ML11" s="356"/>
      <c r="MM11" s="356"/>
      <c r="MN11" s="356"/>
      <c r="MO11" s="356"/>
      <c r="MP11" s="356"/>
      <c r="MQ11" s="356"/>
      <c r="MR11" s="356"/>
      <c r="MS11" s="356"/>
      <c r="MT11" s="356"/>
      <c r="MU11" s="356"/>
      <c r="MV11" s="356"/>
      <c r="MW11" s="356"/>
      <c r="MX11" s="356"/>
      <c r="MY11" s="356"/>
      <c r="MZ11" s="356"/>
      <c r="NA11" s="356"/>
      <c r="NB11" s="356"/>
      <c r="NC11" s="356"/>
      <c r="ND11" s="356"/>
      <c r="NE11" s="356"/>
      <c r="NF11" s="356"/>
      <c r="NG11" s="356"/>
      <c r="NH11" s="356"/>
      <c r="NI11" s="356"/>
      <c r="NJ11" s="356"/>
      <c r="NK11" s="356"/>
      <c r="NL11" s="356"/>
      <c r="NM11" s="356"/>
      <c r="NN11" s="356"/>
      <c r="NO11" s="356"/>
      <c r="NP11" s="356"/>
      <c r="NQ11" s="356"/>
      <c r="NR11" s="356"/>
      <c r="NS11" s="356"/>
      <c r="NT11" s="356"/>
      <c r="NU11" s="356"/>
      <c r="NV11" s="356"/>
      <c r="NW11" s="356"/>
      <c r="NX11" s="356"/>
      <c r="NY11" s="356"/>
      <c r="NZ11" s="356"/>
      <c r="OA11" s="356"/>
      <c r="OB11" s="356"/>
      <c r="OC11" s="356"/>
      <c r="OD11" s="356"/>
      <c r="OE11" s="356"/>
      <c r="OF11" s="356"/>
      <c r="OG11" s="356"/>
      <c r="OH11" s="356"/>
      <c r="OI11" s="356"/>
      <c r="OJ11" s="356"/>
      <c r="OK11" s="356"/>
      <c r="OL11" s="356"/>
      <c r="OM11" s="356"/>
      <c r="ON11" s="356"/>
      <c r="OO11" s="356"/>
      <c r="OP11" s="356"/>
      <c r="OQ11" s="356"/>
      <c r="OR11" s="356"/>
      <c r="OS11" s="356"/>
      <c r="OT11" s="356"/>
      <c r="OU11" s="356"/>
      <c r="OV11" s="356"/>
      <c r="OW11" s="356"/>
      <c r="OX11" s="356"/>
      <c r="OY11" s="356"/>
      <c r="OZ11" s="356"/>
      <c r="PA11" s="356"/>
      <c r="PB11" s="356"/>
      <c r="PC11" s="356"/>
      <c r="PD11" s="356"/>
      <c r="PE11" s="356"/>
      <c r="PF11" s="356"/>
      <c r="PG11" s="356"/>
      <c r="PH11" s="356"/>
      <c r="PI11" s="356"/>
      <c r="PJ11" s="356"/>
      <c r="PK11" s="356"/>
      <c r="PL11" s="356"/>
      <c r="PM11" s="356"/>
      <c r="PN11" s="356"/>
      <c r="PO11" s="356"/>
      <c r="PP11" s="356"/>
      <c r="PQ11" s="356"/>
      <c r="PR11" s="356"/>
      <c r="PS11" s="356"/>
      <c r="PT11" s="356"/>
      <c r="PU11" s="356"/>
      <c r="PV11" s="356"/>
      <c r="PW11" s="356"/>
      <c r="PX11" s="356"/>
      <c r="PY11" s="356"/>
      <c r="PZ11" s="356"/>
      <c r="QA11" s="356"/>
      <c r="QB11" s="356"/>
      <c r="QC11" s="356"/>
      <c r="QD11" s="356"/>
      <c r="QE11" s="356"/>
      <c r="QF11" s="356"/>
      <c r="QG11" s="356"/>
      <c r="QH11" s="356"/>
      <c r="QI11" s="356"/>
      <c r="QJ11" s="356"/>
      <c r="QK11" s="356"/>
      <c r="QL11" s="356"/>
      <c r="QM11" s="356"/>
      <c r="QN11" s="356"/>
      <c r="QO11" s="356"/>
      <c r="QP11" s="356"/>
      <c r="QQ11" s="356"/>
      <c r="QR11" s="356"/>
      <c r="QS11" s="356"/>
      <c r="QT11" s="356"/>
      <c r="QU11" s="356"/>
      <c r="QV11" s="356"/>
      <c r="QW11" s="356"/>
      <c r="QX11" s="356"/>
      <c r="QY11" s="356"/>
      <c r="QZ11" s="356"/>
      <c r="RA11" s="356"/>
      <c r="RB11" s="356"/>
      <c r="RC11" s="356"/>
      <c r="RD11" s="356"/>
      <c r="RE11" s="356"/>
      <c r="RF11" s="356"/>
      <c r="RG11" s="356"/>
      <c r="RH11" s="356"/>
      <c r="RI11" s="356"/>
      <c r="RJ11" s="356"/>
      <c r="RK11" s="356"/>
      <c r="RL11" s="356"/>
      <c r="RM11" s="356"/>
      <c r="RN11" s="356"/>
      <c r="RO11" s="356"/>
      <c r="RP11" s="356"/>
      <c r="RQ11" s="356"/>
      <c r="RR11" s="356"/>
      <c r="RS11" s="356"/>
      <c r="RT11" s="356"/>
      <c r="RU11" s="356"/>
      <c r="RV11" s="356"/>
      <c r="RW11" s="356"/>
      <c r="RX11" s="356"/>
      <c r="RY11" s="356"/>
      <c r="RZ11" s="356"/>
      <c r="SA11" s="356"/>
      <c r="SB11" s="356"/>
      <c r="SC11" s="356"/>
      <c r="SD11" s="356"/>
      <c r="SE11" s="356"/>
      <c r="SF11" s="356"/>
      <c r="SG11" s="356"/>
      <c r="SH11" s="356"/>
      <c r="SI11" s="356"/>
      <c r="SJ11" s="356"/>
      <c r="SK11" s="356"/>
      <c r="SL11" s="356"/>
      <c r="SM11" s="356"/>
      <c r="SN11" s="356"/>
      <c r="SO11" s="356"/>
      <c r="SP11" s="356"/>
      <c r="SQ11" s="356"/>
      <c r="SR11" s="356"/>
      <c r="SS11" s="356"/>
      <c r="ST11" s="356"/>
      <c r="SU11" s="356"/>
      <c r="SV11" s="356"/>
      <c r="SW11" s="356"/>
      <c r="SX11" s="356"/>
      <c r="SY11" s="356"/>
      <c r="SZ11" s="356"/>
      <c r="TA11" s="356"/>
      <c r="TB11" s="356"/>
      <c r="TC11" s="356"/>
      <c r="TD11" s="356"/>
      <c r="TE11" s="356"/>
      <c r="TF11" s="356"/>
      <c r="TG11" s="356"/>
      <c r="TH11" s="356"/>
      <c r="TI11" s="356"/>
      <c r="TJ11" s="356"/>
      <c r="TK11" s="356"/>
      <c r="TL11" s="356"/>
      <c r="TM11" s="356"/>
      <c r="TN11" s="356"/>
      <c r="TO11" s="356"/>
      <c r="TP11" s="356"/>
      <c r="TQ11" s="356"/>
      <c r="TR11" s="356"/>
      <c r="TS11" s="356"/>
      <c r="TT11" s="356"/>
      <c r="TU11" s="356"/>
      <c r="TV11" s="356"/>
      <c r="TW11" s="356"/>
      <c r="TX11" s="356"/>
      <c r="TY11" s="356"/>
      <c r="TZ11" s="356"/>
      <c r="UA11" s="356"/>
      <c r="UB11" s="356"/>
      <c r="UC11" s="356"/>
      <c r="UD11" s="356"/>
      <c r="UE11" s="356"/>
      <c r="UF11" s="356"/>
      <c r="UG11" s="356"/>
      <c r="UH11" s="356"/>
      <c r="UI11" s="356"/>
      <c r="UJ11" s="356"/>
      <c r="UK11" s="356"/>
      <c r="UL11" s="356"/>
      <c r="UM11" s="356"/>
      <c r="UN11" s="356"/>
      <c r="UO11" s="356"/>
      <c r="UP11" s="356"/>
      <c r="UQ11" s="356"/>
      <c r="UR11" s="356"/>
      <c r="US11" s="356"/>
      <c r="UT11" s="356"/>
      <c r="UU11" s="356"/>
      <c r="UV11" s="356"/>
      <c r="UW11" s="356"/>
      <c r="UX11" s="356"/>
      <c r="UY11" s="356"/>
      <c r="UZ11" s="356"/>
      <c r="VA11" s="356"/>
      <c r="VB11" s="356"/>
      <c r="VC11" s="356"/>
      <c r="VD11" s="356"/>
      <c r="VE11" s="356"/>
      <c r="VF11" s="356"/>
      <c r="VG11" s="356"/>
      <c r="VH11" s="356"/>
      <c r="VI11" s="356"/>
      <c r="VJ11" s="356"/>
      <c r="VK11" s="356"/>
      <c r="VL11" s="356"/>
      <c r="VM11" s="356"/>
      <c r="VN11" s="356"/>
      <c r="VO11" s="356"/>
      <c r="VP11" s="356"/>
      <c r="VQ11" s="356"/>
      <c r="VR11" s="356"/>
      <c r="VS11" s="356"/>
      <c r="VT11" s="356"/>
      <c r="VU11" s="356"/>
      <c r="VV11" s="356"/>
      <c r="VW11" s="356"/>
      <c r="VX11" s="356"/>
      <c r="VY11" s="356"/>
      <c r="VZ11" s="356"/>
      <c r="WA11" s="356"/>
      <c r="WB11" s="356"/>
      <c r="WC11" s="356"/>
      <c r="WD11" s="356"/>
      <c r="WE11" s="356"/>
      <c r="WF11" s="356"/>
      <c r="WG11" s="356"/>
      <c r="WH11" s="356"/>
      <c r="WI11" s="356"/>
      <c r="WJ11" s="356"/>
      <c r="WK11" s="356"/>
      <c r="WL11" s="356"/>
      <c r="WM11" s="356"/>
      <c r="WN11" s="356"/>
      <c r="WO11" s="356"/>
      <c r="WP11" s="356"/>
      <c r="WQ11" s="356"/>
      <c r="WR11" s="356"/>
      <c r="WS11" s="356"/>
      <c r="WT11" s="356"/>
      <c r="WU11" s="356"/>
      <c r="WV11" s="356"/>
      <c r="WW11" s="356"/>
      <c r="WX11" s="356"/>
      <c r="WY11" s="356"/>
      <c r="WZ11" s="356"/>
      <c r="XA11" s="356"/>
      <c r="XB11" s="356"/>
      <c r="XC11" s="356"/>
      <c r="XD11" s="356"/>
      <c r="XE11" s="356"/>
      <c r="XF11" s="356"/>
      <c r="XG11" s="356"/>
      <c r="XH11" s="356"/>
      <c r="XI11" s="356"/>
      <c r="XJ11" s="356"/>
      <c r="XK11" s="356"/>
      <c r="XL11" s="356"/>
      <c r="XM11" s="356"/>
      <c r="XN11" s="356"/>
      <c r="XO11" s="356"/>
      <c r="XP11" s="356"/>
      <c r="XQ11" s="356"/>
      <c r="XR11" s="356"/>
      <c r="XS11" s="356"/>
      <c r="XT11" s="356"/>
      <c r="XU11" s="356"/>
      <c r="XV11" s="356"/>
      <c r="XW11" s="356"/>
      <c r="XX11" s="356"/>
      <c r="XY11" s="356"/>
      <c r="XZ11" s="356"/>
      <c r="YA11" s="356"/>
      <c r="YB11" s="356"/>
      <c r="YC11" s="356"/>
      <c r="YD11" s="356"/>
      <c r="YE11" s="356"/>
      <c r="YF11" s="356"/>
      <c r="YG11" s="356"/>
      <c r="YH11" s="356"/>
      <c r="YI11" s="356"/>
      <c r="YJ11" s="356"/>
      <c r="YK11" s="356"/>
      <c r="YL11" s="356"/>
      <c r="YM11" s="356"/>
      <c r="YN11" s="356"/>
      <c r="YO11" s="356"/>
      <c r="YP11" s="356"/>
      <c r="YQ11" s="356"/>
      <c r="YR11" s="356"/>
      <c r="YS11" s="356"/>
      <c r="YT11" s="356"/>
      <c r="YU11" s="356"/>
      <c r="YV11" s="356"/>
      <c r="YW11" s="356"/>
      <c r="YX11" s="356"/>
      <c r="YY11" s="356"/>
      <c r="YZ11" s="356"/>
      <c r="ZA11" s="356"/>
      <c r="ZB11" s="356"/>
      <c r="ZC11" s="356"/>
      <c r="ZD11" s="356"/>
      <c r="ZE11" s="356"/>
      <c r="ZF11" s="356"/>
      <c r="ZG11" s="356"/>
      <c r="ZH11" s="356"/>
      <c r="ZI11" s="356"/>
      <c r="ZJ11" s="356"/>
      <c r="ZK11" s="356"/>
      <c r="ZL11" s="356"/>
      <c r="ZM11" s="356"/>
      <c r="ZN11" s="356"/>
      <c r="ZO11" s="356"/>
      <c r="ZP11" s="356"/>
      <c r="ZQ11" s="356"/>
      <c r="ZR11" s="356"/>
      <c r="ZS11" s="356"/>
      <c r="ZT11" s="356"/>
      <c r="ZU11" s="356"/>
      <c r="ZV11" s="356"/>
      <c r="ZW11" s="356"/>
      <c r="ZX11" s="356"/>
      <c r="ZY11" s="356"/>
      <c r="ZZ11" s="356"/>
      <c r="AAA11" s="356"/>
      <c r="AAB11" s="356"/>
      <c r="AAC11" s="356"/>
      <c r="AAD11" s="356"/>
      <c r="AAE11" s="356"/>
      <c r="AAF11" s="356"/>
      <c r="AAG11" s="356"/>
      <c r="AAH11" s="356"/>
      <c r="AAI11" s="356"/>
      <c r="AAJ11" s="356"/>
      <c r="AAK11" s="356"/>
      <c r="AAL11" s="356"/>
      <c r="AAM11" s="356"/>
      <c r="AAN11" s="356"/>
      <c r="AAO11" s="356"/>
      <c r="AAP11" s="356"/>
      <c r="AAQ11" s="356"/>
      <c r="AAR11" s="356"/>
      <c r="AAS11" s="356"/>
      <c r="AAT11" s="356"/>
      <c r="AAU11" s="356"/>
      <c r="AAV11" s="356"/>
      <c r="AAW11" s="356"/>
      <c r="AAX11" s="356"/>
      <c r="AAY11" s="356"/>
      <c r="AAZ11" s="356"/>
      <c r="ABA11" s="356"/>
      <c r="ABB11" s="356"/>
      <c r="ABC11" s="356"/>
      <c r="ABD11" s="356"/>
      <c r="ABE11" s="356"/>
      <c r="ABF11" s="356"/>
      <c r="ABG11" s="356"/>
      <c r="ABH11" s="356"/>
      <c r="ABI11" s="356"/>
      <c r="ABJ11" s="356"/>
      <c r="ABK11" s="356"/>
      <c r="ABL11" s="356"/>
      <c r="ABM11" s="356"/>
      <c r="ABN11" s="356"/>
      <c r="ABO11" s="356"/>
      <c r="ABP11" s="356"/>
      <c r="ABQ11" s="356"/>
      <c r="ABR11" s="356"/>
      <c r="ABS11" s="356"/>
      <c r="ABT11" s="356"/>
      <c r="ABU11" s="356"/>
      <c r="ABV11" s="356"/>
      <c r="ABW11" s="356"/>
      <c r="ABX11" s="356"/>
      <c r="ABY11" s="356"/>
      <c r="ABZ11" s="356"/>
      <c r="ACA11" s="356"/>
      <c r="ACB11" s="356"/>
      <c r="ACC11" s="356"/>
      <c r="ACD11" s="356"/>
      <c r="ACE11" s="356"/>
      <c r="ACF11" s="356"/>
      <c r="ACG11" s="356"/>
      <c r="ACH11" s="356"/>
      <c r="ACI11" s="356"/>
      <c r="ACJ11" s="356"/>
      <c r="ACK11" s="356"/>
      <c r="ACL11" s="356"/>
      <c r="ACM11" s="356"/>
      <c r="ACN11" s="356"/>
      <c r="ACO11" s="356"/>
      <c r="ACP11" s="356"/>
      <c r="ACQ11" s="356"/>
      <c r="ACR11" s="356"/>
      <c r="ACS11" s="356"/>
      <c r="ACT11" s="356"/>
      <c r="ACU11" s="356"/>
      <c r="ACV11" s="356"/>
      <c r="ACW11" s="356"/>
      <c r="ACX11" s="356"/>
      <c r="ACY11" s="356"/>
      <c r="ACZ11" s="356"/>
      <c r="ADA11" s="356"/>
      <c r="ADB11" s="356"/>
      <c r="ADC11" s="356"/>
      <c r="ADD11" s="356"/>
      <c r="ADE11" s="356"/>
      <c r="ADF11" s="356"/>
      <c r="ADG11" s="356"/>
      <c r="ADH11" s="356"/>
      <c r="ADI11" s="356"/>
      <c r="ADJ11" s="356"/>
      <c r="ADK11" s="356"/>
      <c r="ADL11" s="356"/>
      <c r="ADM11" s="356"/>
      <c r="ADN11" s="356"/>
      <c r="ADO11" s="356"/>
      <c r="ADP11" s="356"/>
      <c r="ADQ11" s="356"/>
      <c r="ADR11" s="356"/>
      <c r="ADS11" s="356"/>
      <c r="ADT11" s="356"/>
      <c r="ADU11" s="356"/>
      <c r="ADV11" s="356"/>
      <c r="ADW11" s="356"/>
      <c r="ADX11" s="356"/>
      <c r="ADY11" s="356"/>
      <c r="ADZ11" s="356"/>
      <c r="AEA11" s="356"/>
      <c r="AEB11" s="356"/>
      <c r="AEC11" s="356"/>
      <c r="AED11" s="356"/>
      <c r="AEE11" s="356"/>
      <c r="AEF11" s="356"/>
      <c r="AEG11" s="356"/>
      <c r="AEH11" s="356"/>
      <c r="AEI11" s="356"/>
      <c r="AEJ11" s="356"/>
      <c r="AEK11" s="356"/>
      <c r="AEL11" s="356"/>
      <c r="AEM11" s="356"/>
      <c r="AEN11" s="356"/>
      <c r="AEO11" s="356"/>
      <c r="AEP11" s="356"/>
      <c r="AEQ11" s="356"/>
      <c r="AER11" s="356"/>
      <c r="AES11" s="356"/>
      <c r="AET11" s="356"/>
      <c r="AEU11" s="356"/>
      <c r="AEV11" s="356"/>
      <c r="AEW11" s="356"/>
      <c r="AEX11" s="356"/>
      <c r="AEY11" s="356"/>
      <c r="AEZ11" s="356"/>
      <c r="AFA11" s="356"/>
      <c r="AFB11" s="356"/>
      <c r="AFC11" s="356"/>
      <c r="AFD11" s="356"/>
      <c r="AFE11" s="356"/>
      <c r="AFF11" s="356"/>
      <c r="AFG11" s="356"/>
      <c r="AFH11" s="356"/>
      <c r="AFI11" s="356"/>
      <c r="AFJ11" s="356"/>
      <c r="AFK11" s="356"/>
      <c r="AFL11" s="356"/>
      <c r="AFM11" s="356"/>
      <c r="AFN11" s="356"/>
      <c r="AFO11" s="356"/>
      <c r="AFP11" s="356"/>
      <c r="AFQ11" s="356"/>
      <c r="AFR11" s="356"/>
      <c r="AFS11" s="356"/>
      <c r="AFT11" s="356"/>
      <c r="AFU11" s="356"/>
      <c r="AFV11" s="356"/>
      <c r="AFW11" s="356"/>
      <c r="AFX11" s="356"/>
      <c r="AFY11" s="356"/>
      <c r="AFZ11" s="356"/>
      <c r="AGA11" s="356"/>
      <c r="AGB11" s="356"/>
      <c r="AGC11" s="356"/>
      <c r="AGD11" s="356"/>
      <c r="AGE11" s="356"/>
      <c r="AGF11" s="356"/>
      <c r="AGG11" s="356"/>
      <c r="AGH11" s="356"/>
      <c r="AGI11" s="356"/>
      <c r="AGJ11" s="356"/>
      <c r="AGK11" s="356"/>
      <c r="AGL11" s="356"/>
      <c r="AGM11" s="356"/>
      <c r="AGN11" s="356"/>
      <c r="AGO11" s="356"/>
      <c r="AGP11" s="356"/>
      <c r="AGQ11" s="356"/>
      <c r="AGR11" s="356"/>
      <c r="AGS11" s="356"/>
      <c r="AGT11" s="356"/>
      <c r="AGU11" s="356"/>
      <c r="AGV11" s="356"/>
      <c r="AGW11" s="356"/>
      <c r="AGX11" s="356"/>
      <c r="AGY11" s="356"/>
      <c r="AGZ11" s="356"/>
      <c r="AHA11" s="356"/>
      <c r="AHB11" s="356"/>
      <c r="AHC11" s="356"/>
      <c r="AHD11" s="356"/>
      <c r="AHE11" s="356"/>
      <c r="AHF11" s="356"/>
      <c r="AHG11" s="356"/>
      <c r="AHH11" s="356"/>
      <c r="AHI11" s="356"/>
      <c r="AHJ11" s="356"/>
      <c r="AHK11" s="356"/>
      <c r="AHL11" s="356"/>
      <c r="AHM11" s="356"/>
      <c r="AHN11" s="356"/>
      <c r="AHO11" s="356"/>
      <c r="AHP11" s="356"/>
      <c r="AHQ11" s="356"/>
      <c r="AHR11" s="356"/>
      <c r="AHS11" s="356"/>
      <c r="AHT11" s="356"/>
      <c r="AHU11" s="356"/>
      <c r="AHV11" s="356"/>
      <c r="AHW11" s="356"/>
      <c r="AHX11" s="356"/>
      <c r="AHY11" s="356"/>
      <c r="AHZ11" s="356"/>
      <c r="AIA11" s="356"/>
      <c r="AIB11" s="356"/>
      <c r="AIC11" s="356"/>
      <c r="AID11" s="356"/>
      <c r="AIE11" s="356"/>
      <c r="AIF11" s="356"/>
      <c r="AIG11" s="356"/>
      <c r="AIH11" s="356"/>
      <c r="AII11" s="356"/>
      <c r="AIJ11" s="356"/>
      <c r="AIK11" s="356"/>
      <c r="AIL11" s="356"/>
      <c r="AIM11" s="356"/>
      <c r="AIN11" s="356"/>
      <c r="AIO11" s="356"/>
      <c r="AIP11" s="356"/>
      <c r="AIQ11" s="356"/>
      <c r="AIR11" s="356"/>
      <c r="AIS11" s="356"/>
      <c r="AIT11" s="356"/>
      <c r="AIU11" s="356"/>
      <c r="AIV11" s="356"/>
      <c r="AIW11" s="356"/>
      <c r="AIX11" s="356"/>
      <c r="AIY11" s="356"/>
      <c r="AIZ11" s="356"/>
      <c r="AJA11" s="356"/>
      <c r="AJB11" s="356"/>
      <c r="AJC11" s="356"/>
      <c r="AJD11" s="356"/>
      <c r="AJE11" s="356"/>
      <c r="AJF11" s="356"/>
      <c r="AJG11" s="356"/>
      <c r="AJH11" s="356"/>
      <c r="AJI11" s="356"/>
      <c r="AJJ11" s="356"/>
      <c r="AJK11" s="356"/>
      <c r="AJL11" s="356"/>
      <c r="AJM11" s="356"/>
      <c r="AJN11" s="356"/>
      <c r="AJO11" s="356"/>
      <c r="AJP11" s="356"/>
      <c r="AJQ11" s="356"/>
      <c r="AJR11" s="356"/>
      <c r="AJS11" s="356"/>
      <c r="AJT11" s="356"/>
      <c r="AJU11" s="356"/>
      <c r="AJV11" s="356"/>
      <c r="AJW11" s="356"/>
      <c r="AJX11" s="356"/>
      <c r="AJY11" s="356"/>
      <c r="AJZ11" s="356"/>
      <c r="AKA11" s="356"/>
      <c r="AKB11" s="356"/>
      <c r="AKC11" s="356"/>
      <c r="AKD11" s="356"/>
      <c r="AKE11" s="356"/>
      <c r="AKF11" s="356"/>
      <c r="AKG11" s="356"/>
      <c r="AKH11" s="356"/>
      <c r="AKI11" s="356"/>
      <c r="AKJ11" s="356"/>
      <c r="AKK11" s="356"/>
      <c r="AKL11" s="356"/>
      <c r="AKM11" s="356"/>
      <c r="AKN11" s="356"/>
      <c r="AKO11" s="356"/>
      <c r="AKP11" s="356"/>
      <c r="AKQ11" s="356"/>
      <c r="AKR11" s="356"/>
      <c r="AKS11" s="356"/>
      <c r="AKT11" s="356"/>
      <c r="AKU11" s="356"/>
      <c r="AKV11" s="356"/>
      <c r="AKW11" s="356"/>
      <c r="AKX11" s="356"/>
      <c r="AKY11" s="356"/>
      <c r="AKZ11" s="356"/>
      <c r="ALA11" s="356"/>
      <c r="ALB11" s="356"/>
      <c r="ALC11" s="356"/>
      <c r="ALD11" s="356"/>
      <c r="ALE11" s="356"/>
      <c r="ALF11" s="356"/>
      <c r="ALG11" s="356"/>
      <c r="ALH11" s="356"/>
      <c r="ALI11" s="356"/>
      <c r="ALJ11" s="356"/>
      <c r="ALK11" s="356"/>
      <c r="ALL11" s="356"/>
      <c r="ALM11" s="356"/>
      <c r="ALN11" s="356"/>
      <c r="ALO11" s="356"/>
      <c r="ALP11" s="356"/>
      <c r="ALQ11" s="356"/>
      <c r="ALR11" s="356"/>
      <c r="ALS11" s="356"/>
      <c r="ALT11" s="356"/>
      <c r="ALU11" s="356"/>
      <c r="ALV11" s="356"/>
      <c r="ALW11" s="356"/>
      <c r="ALX11" s="356"/>
      <c r="ALY11" s="356"/>
      <c r="ALZ11" s="356"/>
      <c r="AMA11" s="356"/>
      <c r="AMB11" s="356"/>
      <c r="AMC11" s="356"/>
      <c r="AMD11" s="356"/>
      <c r="AME11" s="356"/>
      <c r="AMF11" s="356"/>
      <c r="AMG11" s="356"/>
      <c r="AMH11" s="356"/>
      <c r="AMI11" s="356"/>
      <c r="AMJ11" s="356"/>
      <c r="AMK11" s="356"/>
      <c r="AML11" s="356"/>
      <c r="AMM11" s="356"/>
      <c r="AMN11" s="356"/>
      <c r="AMO11" s="356"/>
      <c r="AMP11" s="356"/>
      <c r="AMQ11" s="356"/>
      <c r="AMR11" s="356"/>
      <c r="AMS11" s="356"/>
      <c r="AMT11" s="356"/>
      <c r="AMU11" s="356"/>
      <c r="AMV11" s="356"/>
      <c r="AMW11" s="356"/>
      <c r="AMX11" s="356"/>
      <c r="AMY11" s="356"/>
      <c r="AMZ11" s="356"/>
      <c r="ANA11" s="356"/>
      <c r="ANB11" s="356"/>
      <c r="ANC11" s="356"/>
      <c r="AND11" s="356"/>
      <c r="ANE11" s="356"/>
      <c r="ANF11" s="356"/>
      <c r="ANG11" s="356"/>
      <c r="ANH11" s="356"/>
      <c r="ANI11" s="356"/>
      <c r="ANJ11" s="356"/>
      <c r="ANK11" s="356"/>
      <c r="ANL11" s="356"/>
      <c r="ANM11" s="356"/>
      <c r="ANN11" s="356"/>
      <c r="ANO11" s="356"/>
      <c r="ANP11" s="356"/>
      <c r="ANQ11" s="356"/>
      <c r="ANR11" s="356"/>
      <c r="ANS11" s="356"/>
      <c r="ANT11" s="356"/>
      <c r="ANU11" s="356"/>
      <c r="ANV11" s="356"/>
      <c r="ANW11" s="356"/>
      <c r="ANX11" s="356"/>
      <c r="ANY11" s="356"/>
      <c r="ANZ11" s="356"/>
      <c r="AOA11" s="356"/>
      <c r="AOB11" s="356"/>
      <c r="AOC11" s="356"/>
      <c r="AOD11" s="356"/>
      <c r="AOE11" s="356"/>
      <c r="AOF11" s="356"/>
      <c r="AOG11" s="356"/>
      <c r="AOH11" s="356"/>
      <c r="AOI11" s="356"/>
      <c r="AOJ11" s="356"/>
      <c r="AOK11" s="356"/>
      <c r="AOL11" s="356"/>
      <c r="AOM11" s="356"/>
      <c r="AON11" s="356"/>
      <c r="AOO11" s="356"/>
      <c r="AOP11" s="356"/>
      <c r="AOQ11" s="356"/>
      <c r="AOR11" s="356"/>
      <c r="AOS11" s="356"/>
      <c r="AOT11" s="356"/>
      <c r="AOU11" s="356"/>
      <c r="AOV11" s="356"/>
      <c r="AOW11" s="356"/>
      <c r="AOX11" s="356"/>
      <c r="AOY11" s="356"/>
      <c r="AOZ11" s="356"/>
      <c r="APA11" s="356"/>
      <c r="APB11" s="356"/>
      <c r="APC11" s="356"/>
      <c r="APD11" s="356"/>
      <c r="APE11" s="356"/>
      <c r="APF11" s="356"/>
      <c r="APG11" s="356"/>
      <c r="APH11" s="356"/>
      <c r="API11" s="356"/>
      <c r="APJ11" s="356"/>
      <c r="APK11" s="356"/>
      <c r="APL11" s="356"/>
      <c r="APM11" s="356"/>
      <c r="APN11" s="356"/>
      <c r="APO11" s="356"/>
      <c r="APP11" s="356"/>
      <c r="APQ11" s="356"/>
      <c r="APR11" s="356"/>
      <c r="APS11" s="356"/>
      <c r="APT11" s="356"/>
      <c r="APU11" s="356"/>
      <c r="APV11" s="356"/>
      <c r="APW11" s="356"/>
      <c r="APX11" s="356"/>
      <c r="APY11" s="356"/>
      <c r="APZ11" s="356"/>
      <c r="AQA11" s="356"/>
      <c r="AQB11" s="356"/>
      <c r="AQC11" s="356"/>
      <c r="AQD11" s="356"/>
      <c r="AQE11" s="356"/>
      <c r="AQF11" s="356"/>
      <c r="AQG11" s="356"/>
      <c r="AQH11" s="356"/>
      <c r="AQI11" s="356"/>
      <c r="AQJ11" s="356"/>
      <c r="AQK11" s="356"/>
      <c r="AQL11" s="356"/>
      <c r="AQM11" s="356"/>
      <c r="AQN11" s="356"/>
      <c r="AQO11" s="356"/>
      <c r="AQP11" s="356"/>
      <c r="AQQ11" s="356"/>
      <c r="AQR11" s="356"/>
      <c r="AQS11" s="356"/>
      <c r="AQT11" s="356"/>
      <c r="AQU11" s="356"/>
      <c r="AQV11" s="356"/>
      <c r="AQW11" s="356"/>
      <c r="AQX11" s="356"/>
      <c r="AQY11" s="356"/>
      <c r="AQZ11" s="356"/>
      <c r="ARA11" s="356"/>
      <c r="ARB11" s="356"/>
      <c r="ARC11" s="356"/>
      <c r="ARD11" s="356"/>
      <c r="ARE11" s="356"/>
      <c r="ARF11" s="356"/>
      <c r="ARG11" s="356"/>
      <c r="ARH11" s="356"/>
      <c r="ARI11" s="356"/>
      <c r="ARJ11" s="356"/>
      <c r="ARK11" s="356"/>
      <c r="ARL11" s="356"/>
      <c r="ARM11" s="356"/>
      <c r="ARN11" s="356"/>
      <c r="ARO11" s="356"/>
      <c r="ARP11" s="356"/>
      <c r="ARQ11" s="356"/>
      <c r="ARR11" s="356"/>
      <c r="ARS11" s="356"/>
      <c r="ART11" s="356"/>
      <c r="ARU11" s="356"/>
      <c r="ARV11" s="356"/>
      <c r="ARW11" s="356"/>
      <c r="ARX11" s="356"/>
      <c r="ARY11" s="356"/>
      <c r="ARZ11" s="356"/>
      <c r="ASA11" s="356"/>
      <c r="ASB11" s="356"/>
      <c r="ASC11" s="356"/>
      <c r="ASD11" s="356"/>
      <c r="ASE11" s="356"/>
      <c r="ASF11" s="356"/>
      <c r="ASG11" s="356"/>
      <c r="ASH11" s="356"/>
      <c r="ASI11" s="356"/>
      <c r="ASJ11" s="356"/>
      <c r="ASK11" s="356"/>
      <c r="ASL11" s="356"/>
      <c r="ASM11" s="356"/>
      <c r="ASN11" s="356"/>
      <c r="ASO11" s="356"/>
      <c r="ASP11" s="356"/>
      <c r="ASQ11" s="356"/>
      <c r="ASR11" s="356"/>
      <c r="ASS11" s="356"/>
      <c r="AST11" s="356"/>
      <c r="ASU11" s="356"/>
      <c r="ASV11" s="356"/>
      <c r="ASW11" s="356"/>
      <c r="ASX11" s="356"/>
      <c r="ASY11" s="356"/>
      <c r="ASZ11" s="356"/>
      <c r="ATA11" s="356"/>
      <c r="ATB11" s="356"/>
      <c r="ATC11" s="356"/>
      <c r="ATD11" s="356"/>
      <c r="ATE11" s="356"/>
      <c r="ATF11" s="356"/>
      <c r="ATG11" s="356"/>
      <c r="ATH11" s="356"/>
      <c r="ATI11" s="356"/>
      <c r="ATJ11" s="356"/>
      <c r="ATK11" s="356"/>
      <c r="ATL11" s="356"/>
      <c r="ATM11" s="356"/>
      <c r="ATN11" s="356"/>
      <c r="ATO11" s="356"/>
      <c r="ATP11" s="356"/>
      <c r="ATQ11" s="356"/>
      <c r="ATR11" s="356"/>
      <c r="ATS11" s="356"/>
      <c r="ATT11" s="356"/>
      <c r="ATU11" s="356"/>
      <c r="ATV11" s="356"/>
      <c r="ATW11" s="356"/>
      <c r="ATX11" s="356"/>
      <c r="ATY11" s="356"/>
      <c r="ATZ11" s="356"/>
      <c r="AUA11" s="356"/>
      <c r="AUB11" s="356"/>
      <c r="AUC11" s="356"/>
      <c r="AUD11" s="356"/>
      <c r="AUE11" s="356"/>
      <c r="AUF11" s="356"/>
      <c r="AUG11" s="356"/>
      <c r="AUH11" s="356"/>
      <c r="AUI11" s="356"/>
      <c r="AUJ11" s="356"/>
      <c r="AUK11" s="356"/>
      <c r="AUL11" s="356"/>
      <c r="AUM11" s="356"/>
      <c r="AUN11" s="356"/>
      <c r="AUO11" s="356"/>
      <c r="AUP11" s="356"/>
      <c r="AUQ11" s="356"/>
      <c r="AUR11" s="356"/>
      <c r="AUS11" s="356"/>
      <c r="AUT11" s="356"/>
      <c r="AUU11" s="356"/>
      <c r="AUV11" s="356"/>
      <c r="AUW11" s="356"/>
      <c r="AUX11" s="356"/>
      <c r="AUY11" s="356"/>
      <c r="AUZ11" s="356"/>
      <c r="AVA11" s="356"/>
      <c r="AVB11" s="356"/>
      <c r="AVC11" s="356"/>
      <c r="AVD11" s="356"/>
      <c r="AVE11" s="356"/>
      <c r="AVF11" s="356"/>
      <c r="AVG11" s="356"/>
      <c r="AVH11" s="356"/>
      <c r="AVI11" s="356"/>
      <c r="AVJ11" s="356"/>
      <c r="AVK11" s="356"/>
      <c r="AVL11" s="356"/>
      <c r="AVM11" s="356"/>
      <c r="AVN11" s="356"/>
      <c r="AVO11" s="356"/>
      <c r="AVP11" s="356"/>
      <c r="AVQ11" s="356"/>
      <c r="AVR11" s="356"/>
      <c r="AVS11" s="356"/>
      <c r="AVT11" s="356"/>
      <c r="AVU11" s="356"/>
      <c r="AVV11" s="356"/>
      <c r="AVW11" s="356"/>
      <c r="AVX11" s="356"/>
      <c r="AVY11" s="356"/>
      <c r="AVZ11" s="356"/>
      <c r="AWA11" s="356"/>
      <c r="AWB11" s="356"/>
      <c r="AWC11" s="356"/>
      <c r="AWD11" s="356"/>
      <c r="AWE11" s="356"/>
      <c r="AWF11" s="356"/>
      <c r="AWG11" s="356"/>
      <c r="AWH11" s="356"/>
      <c r="AWI11" s="356"/>
      <c r="AWJ11" s="356"/>
      <c r="AWK11" s="356"/>
      <c r="AWL11" s="356"/>
      <c r="AWM11" s="356"/>
      <c r="AWN11" s="356"/>
      <c r="AWO11" s="356"/>
      <c r="AWP11" s="356"/>
      <c r="AWQ11" s="356"/>
      <c r="AWR11" s="356"/>
      <c r="AWS11" s="356"/>
      <c r="AWT11" s="356"/>
      <c r="AWU11" s="356"/>
      <c r="AWV11" s="356"/>
      <c r="AWW11" s="356"/>
      <c r="AWX11" s="356"/>
      <c r="AWY11" s="356"/>
      <c r="AWZ11" s="356"/>
      <c r="AXA11" s="356"/>
      <c r="AXB11" s="356"/>
      <c r="AXC11" s="356"/>
      <c r="AXD11" s="356"/>
      <c r="AXE11" s="356"/>
      <c r="AXF11" s="356"/>
      <c r="AXG11" s="356"/>
      <c r="AXH11" s="356"/>
      <c r="AXI11" s="356"/>
      <c r="AXJ11" s="356"/>
      <c r="AXK11" s="356"/>
      <c r="AXL11" s="356"/>
      <c r="AXM11" s="356"/>
      <c r="AXN11" s="356"/>
      <c r="AXO11" s="356"/>
      <c r="AXP11" s="356"/>
      <c r="AXQ11" s="356"/>
      <c r="AXR11" s="356"/>
      <c r="AXS11" s="356"/>
      <c r="AXT11" s="356"/>
      <c r="AXU11" s="356"/>
      <c r="AXV11" s="356"/>
      <c r="AXW11" s="356"/>
      <c r="AXX11" s="356"/>
      <c r="AXY11" s="356"/>
      <c r="AXZ11" s="356"/>
      <c r="AYA11" s="356"/>
      <c r="AYB11" s="356"/>
      <c r="AYC11" s="356"/>
      <c r="AYD11" s="356"/>
      <c r="AYE11" s="356"/>
      <c r="AYF11" s="356"/>
      <c r="AYG11" s="356"/>
      <c r="AYH11" s="356"/>
      <c r="AYI11" s="356"/>
      <c r="AYJ11" s="356"/>
      <c r="AYK11" s="356"/>
      <c r="AYL11" s="356"/>
      <c r="AYM11" s="356"/>
      <c r="AYN11" s="356"/>
      <c r="AYO11" s="356"/>
      <c r="AYP11" s="356"/>
      <c r="AYQ11" s="356"/>
      <c r="AYR11" s="356"/>
      <c r="AYS11" s="356"/>
      <c r="AYT11" s="356"/>
      <c r="AYU11" s="356"/>
      <c r="AYV11" s="356"/>
      <c r="AYW11" s="356"/>
      <c r="AYX11" s="356"/>
      <c r="AYY11" s="356"/>
      <c r="AYZ11" s="356"/>
      <c r="AZA11" s="356"/>
      <c r="AZB11" s="356"/>
      <c r="AZC11" s="356"/>
      <c r="AZD11" s="356"/>
      <c r="AZE11" s="356"/>
      <c r="AZF11" s="356"/>
      <c r="AZG11" s="356"/>
      <c r="AZH11" s="356"/>
      <c r="AZI11" s="356"/>
      <c r="AZJ11" s="356"/>
      <c r="AZK11" s="356"/>
      <c r="AZL11" s="356"/>
      <c r="AZM11" s="356"/>
      <c r="AZN11" s="356"/>
      <c r="AZO11" s="356"/>
      <c r="AZP11" s="356"/>
      <c r="AZQ11" s="356"/>
      <c r="AZR11" s="356"/>
      <c r="AZS11" s="356"/>
      <c r="AZT11" s="356"/>
      <c r="AZU11" s="356"/>
      <c r="AZV11" s="356"/>
      <c r="AZW11" s="356"/>
      <c r="AZX11" s="356"/>
      <c r="AZY11" s="356"/>
      <c r="AZZ11" s="356"/>
      <c r="BAA11" s="356"/>
      <c r="BAB11" s="356"/>
      <c r="BAC11" s="356"/>
      <c r="BAD11" s="356"/>
      <c r="BAE11" s="356"/>
      <c r="BAF11" s="356"/>
      <c r="BAG11" s="356"/>
      <c r="BAH11" s="356"/>
      <c r="BAI11" s="356"/>
      <c r="BAJ11" s="356"/>
      <c r="BAK11" s="356"/>
      <c r="BAL11" s="356"/>
      <c r="BAM11" s="356"/>
      <c r="BAN11" s="356"/>
      <c r="BAO11" s="356"/>
      <c r="BAP11" s="356"/>
      <c r="BAQ11" s="356"/>
      <c r="BAR11" s="356"/>
      <c r="BAS11" s="356"/>
      <c r="BAT11" s="356"/>
      <c r="BAU11" s="356"/>
      <c r="BAV11" s="356"/>
      <c r="BAW11" s="356"/>
      <c r="BAX11" s="356"/>
      <c r="BAY11" s="356"/>
      <c r="BAZ11" s="356"/>
      <c r="BBA11" s="356"/>
      <c r="BBB11" s="356"/>
      <c r="BBC11" s="356"/>
      <c r="BBD11" s="356"/>
      <c r="BBE11" s="356"/>
      <c r="BBF11" s="356"/>
      <c r="BBG11" s="356"/>
      <c r="BBH11" s="356"/>
      <c r="BBI11" s="356"/>
      <c r="BBJ11" s="356"/>
      <c r="BBK11" s="356"/>
      <c r="BBL11" s="356"/>
      <c r="BBM11" s="356"/>
      <c r="BBN11" s="356"/>
      <c r="BBO11" s="356"/>
      <c r="BBP11" s="356"/>
      <c r="BBQ11" s="356"/>
      <c r="BBR11" s="356"/>
      <c r="BBS11" s="356"/>
      <c r="BBT11" s="356"/>
      <c r="BBU11" s="356"/>
      <c r="BBV11" s="356"/>
      <c r="BBW11" s="356"/>
      <c r="BBX11" s="356"/>
      <c r="BBY11" s="356"/>
      <c r="BBZ11" s="356"/>
      <c r="BCA11" s="356"/>
      <c r="BCB11" s="356"/>
      <c r="BCC11" s="356"/>
      <c r="BCD11" s="356"/>
      <c r="BCE11" s="356"/>
      <c r="BCF11" s="356"/>
      <c r="BCG11" s="356"/>
      <c r="BCH11" s="356"/>
      <c r="BCI11" s="356"/>
      <c r="BCJ11" s="356"/>
      <c r="BCK11" s="356"/>
      <c r="BCL11" s="356"/>
      <c r="BCM11" s="356"/>
      <c r="BCN11" s="356"/>
      <c r="BCO11" s="356"/>
      <c r="BCP11" s="356"/>
      <c r="BCQ11" s="356"/>
      <c r="BCR11" s="356"/>
      <c r="BCS11" s="356"/>
      <c r="BCT11" s="356"/>
      <c r="BCU11" s="356"/>
      <c r="BCV11" s="356"/>
      <c r="BCW11" s="356"/>
      <c r="BCX11" s="356"/>
      <c r="BCY11" s="356"/>
      <c r="BCZ11" s="356"/>
      <c r="BDA11" s="356"/>
      <c r="BDB11" s="356"/>
      <c r="BDC11" s="356"/>
      <c r="BDD11" s="356"/>
      <c r="BDE11" s="356"/>
      <c r="BDF11" s="356"/>
      <c r="BDG11" s="356"/>
      <c r="BDH11" s="356"/>
      <c r="BDI11" s="356"/>
      <c r="BDJ11" s="356"/>
      <c r="BDK11" s="356"/>
      <c r="BDL11" s="356"/>
      <c r="BDM11" s="356"/>
      <c r="BDN11" s="356"/>
      <c r="BDO11" s="356"/>
      <c r="BDP11" s="356"/>
      <c r="BDQ11" s="356"/>
      <c r="BDR11" s="356"/>
      <c r="BDS11" s="356"/>
      <c r="BDT11" s="356"/>
      <c r="BDU11" s="356"/>
      <c r="BDV11" s="356"/>
      <c r="BDW11" s="356"/>
      <c r="BDX11" s="356"/>
      <c r="BDY11" s="356"/>
      <c r="BDZ11" s="356"/>
      <c r="BEA11" s="356"/>
      <c r="BEB11" s="356"/>
      <c r="BEC11" s="356"/>
      <c r="BED11" s="356"/>
      <c r="BEE11" s="356"/>
      <c r="BEF11" s="356"/>
      <c r="BEG11" s="356"/>
      <c r="BEH11" s="356"/>
      <c r="BEI11" s="356"/>
      <c r="BEJ11" s="356"/>
      <c r="BEK11" s="356"/>
      <c r="BEL11" s="356"/>
      <c r="BEM11" s="356"/>
      <c r="BEN11" s="356"/>
      <c r="BEO11" s="356"/>
      <c r="BEP11" s="356"/>
      <c r="BEQ11" s="356"/>
      <c r="BER11" s="356"/>
      <c r="BES11" s="356"/>
      <c r="BET11" s="356"/>
      <c r="BEU11" s="356"/>
      <c r="BEV11" s="356"/>
      <c r="BEW11" s="356"/>
      <c r="BEX11" s="356"/>
      <c r="BEY11" s="356"/>
      <c r="BEZ11" s="356"/>
      <c r="BFA11" s="356"/>
      <c r="BFB11" s="356"/>
      <c r="BFC11" s="356"/>
      <c r="BFD11" s="356"/>
      <c r="BFE11" s="356"/>
      <c r="BFF11" s="356"/>
      <c r="BFG11" s="356"/>
      <c r="BFH11" s="356"/>
      <c r="BFI11" s="356"/>
      <c r="BFJ11" s="356"/>
      <c r="BFK11" s="356"/>
      <c r="BFL11" s="356"/>
      <c r="BFM11" s="356"/>
      <c r="BFN11" s="356"/>
      <c r="BFO11" s="356"/>
      <c r="BFP11" s="356"/>
      <c r="BFQ11" s="356"/>
      <c r="BFR11" s="356"/>
      <c r="BFS11" s="356"/>
      <c r="BFT11" s="356"/>
      <c r="BFU11" s="356"/>
      <c r="BFV11" s="356"/>
      <c r="BFW11" s="356"/>
      <c r="BFX11" s="356"/>
      <c r="BFY11" s="356"/>
      <c r="BFZ11" s="356"/>
      <c r="BGA11" s="356"/>
      <c r="BGB11" s="356"/>
      <c r="BGC11" s="356"/>
      <c r="BGD11" s="356"/>
      <c r="BGE11" s="356"/>
      <c r="BGF11" s="356"/>
      <c r="BGG11" s="356"/>
      <c r="BGH11" s="356"/>
      <c r="BGI11" s="356"/>
      <c r="BGJ11" s="356"/>
      <c r="BGK11" s="356"/>
      <c r="BGL11" s="356"/>
      <c r="BGM11" s="356"/>
      <c r="BGN11" s="356"/>
      <c r="BGO11" s="356"/>
      <c r="BGP11" s="356"/>
      <c r="BGQ11" s="356"/>
      <c r="BGR11" s="356"/>
      <c r="BGS11" s="356"/>
      <c r="BGT11" s="356"/>
      <c r="BGU11" s="356"/>
      <c r="BGV11" s="356"/>
      <c r="BGW11" s="356"/>
      <c r="BGX11" s="356"/>
      <c r="BGY11" s="356"/>
      <c r="BGZ11" s="356"/>
      <c r="BHA11" s="356"/>
      <c r="BHB11" s="356"/>
      <c r="BHC11" s="356"/>
      <c r="BHD11" s="356"/>
      <c r="BHE11" s="356"/>
      <c r="BHF11" s="356"/>
      <c r="BHG11" s="356"/>
      <c r="BHH11" s="356"/>
      <c r="BHI11" s="356"/>
      <c r="BHJ11" s="356"/>
      <c r="BHK11" s="356"/>
      <c r="BHL11" s="356"/>
      <c r="BHM11" s="356"/>
      <c r="BHN11" s="356"/>
      <c r="BHO11" s="356"/>
      <c r="BHP11" s="356"/>
      <c r="BHQ11" s="356"/>
      <c r="BHR11" s="356"/>
      <c r="BHS11" s="356"/>
      <c r="BHT11" s="356"/>
      <c r="BHU11" s="356"/>
      <c r="BHV11" s="356"/>
      <c r="BHW11" s="356"/>
      <c r="BHX11" s="356"/>
      <c r="BHY11" s="356"/>
      <c r="BHZ11" s="356"/>
      <c r="BIA11" s="356"/>
      <c r="BIB11" s="356"/>
      <c r="BIC11" s="356"/>
      <c r="BID11" s="356"/>
      <c r="BIE11" s="356"/>
      <c r="BIF11" s="356"/>
      <c r="BIG11" s="356"/>
      <c r="BIH11" s="356"/>
      <c r="BII11" s="356"/>
      <c r="BIJ11" s="356"/>
      <c r="BIK11" s="356"/>
      <c r="BIL11" s="356"/>
      <c r="BIM11" s="356"/>
      <c r="BIN11" s="356"/>
      <c r="BIO11" s="356"/>
      <c r="BIP11" s="356"/>
      <c r="BIQ11" s="356"/>
      <c r="BIR11" s="356"/>
      <c r="BIS11" s="356"/>
      <c r="BIT11" s="356"/>
      <c r="BIU11" s="356"/>
      <c r="BIV11" s="356"/>
      <c r="BIW11" s="356"/>
      <c r="BIX11" s="356"/>
      <c r="BIY11" s="356"/>
      <c r="BIZ11" s="356"/>
      <c r="BJA11" s="356"/>
      <c r="BJB11" s="356"/>
      <c r="BJC11" s="356"/>
      <c r="BJD11" s="356"/>
      <c r="BJE11" s="356"/>
      <c r="BJF11" s="356"/>
      <c r="BJG11" s="356"/>
      <c r="BJH11" s="356"/>
      <c r="BJI11" s="356"/>
      <c r="BJJ11" s="356"/>
      <c r="BJK11" s="356"/>
      <c r="BJL11" s="356"/>
      <c r="BJM11" s="356"/>
      <c r="BJN11" s="356"/>
      <c r="BJO11" s="356"/>
      <c r="BJP11" s="356"/>
      <c r="BJQ11" s="356"/>
      <c r="BJR11" s="356"/>
      <c r="BJS11" s="356"/>
      <c r="BJT11" s="356"/>
      <c r="BJU11" s="356"/>
      <c r="BJV11" s="356"/>
      <c r="BJW11" s="356"/>
      <c r="BJX11" s="356"/>
      <c r="BJY11" s="356"/>
      <c r="BJZ11" s="356"/>
      <c r="BKA11" s="356"/>
      <c r="BKB11" s="356"/>
      <c r="BKC11" s="356"/>
      <c r="BKD11" s="356"/>
      <c r="BKE11" s="356"/>
      <c r="BKF11" s="356"/>
      <c r="BKG11" s="356"/>
      <c r="BKH11" s="356"/>
      <c r="BKI11" s="356"/>
      <c r="BKJ11" s="356"/>
      <c r="BKK11" s="356"/>
      <c r="BKL11" s="356"/>
      <c r="BKM11" s="356"/>
      <c r="BKN11" s="356"/>
      <c r="BKO11" s="356"/>
      <c r="BKP11" s="356"/>
      <c r="BKQ11" s="356"/>
      <c r="BKR11" s="356"/>
      <c r="BKS11" s="356"/>
      <c r="BKT11" s="356"/>
      <c r="BKU11" s="356"/>
      <c r="BKV11" s="356"/>
      <c r="BKW11" s="356"/>
      <c r="BKX11" s="356"/>
      <c r="BKY11" s="356"/>
      <c r="BKZ11" s="356"/>
      <c r="BLA11" s="356"/>
      <c r="BLB11" s="356"/>
      <c r="BLC11" s="356"/>
      <c r="BLD11" s="356"/>
      <c r="BLE11" s="356"/>
      <c r="BLF11" s="356"/>
      <c r="BLG11" s="356"/>
      <c r="BLH11" s="356"/>
      <c r="BLI11" s="356"/>
      <c r="BLJ11" s="356"/>
      <c r="BLK11" s="356"/>
      <c r="BLL11" s="356"/>
      <c r="BLM11" s="356"/>
      <c r="BLN11" s="356"/>
      <c r="BLO11" s="356"/>
      <c r="BLP11" s="356"/>
      <c r="BLQ11" s="356"/>
      <c r="BLR11" s="356"/>
      <c r="BLS11" s="356"/>
      <c r="BLT11" s="356"/>
      <c r="BLU11" s="356"/>
      <c r="BLV11" s="356"/>
      <c r="BLW11" s="356"/>
      <c r="BLX11" s="356"/>
      <c r="BLY11" s="356"/>
      <c r="BLZ11" s="356"/>
      <c r="BMA11" s="356"/>
      <c r="BMB11" s="356"/>
      <c r="BMC11" s="356"/>
      <c r="BMD11" s="356"/>
      <c r="BME11" s="356"/>
      <c r="BMF11" s="356"/>
      <c r="BMG11" s="356"/>
      <c r="BMH11" s="356"/>
      <c r="BMI11" s="356"/>
      <c r="BMJ11" s="356"/>
      <c r="BMK11" s="356"/>
      <c r="BML11" s="356"/>
      <c r="BMM11" s="356"/>
      <c r="BMN11" s="356"/>
      <c r="BMO11" s="356"/>
      <c r="BMP11" s="356"/>
      <c r="BMQ11" s="356"/>
      <c r="BMR11" s="356"/>
      <c r="BMS11" s="356"/>
      <c r="BMT11" s="356"/>
      <c r="BMU11" s="356"/>
      <c r="BMV11" s="356"/>
      <c r="BMW11" s="356"/>
      <c r="BMX11" s="356"/>
      <c r="BMY11" s="356"/>
      <c r="BMZ11" s="356"/>
      <c r="BNA11" s="356"/>
      <c r="BNB11" s="356"/>
      <c r="BNC11" s="356"/>
      <c r="BND11" s="356"/>
      <c r="BNE11" s="356"/>
      <c r="BNF11" s="356"/>
      <c r="BNG11" s="356"/>
      <c r="BNH11" s="356"/>
      <c r="BNI11" s="356"/>
      <c r="BNJ11" s="356"/>
      <c r="BNK11" s="356"/>
      <c r="BNL11" s="356"/>
      <c r="BNM11" s="356"/>
      <c r="BNN11" s="356"/>
      <c r="BNO11" s="356"/>
      <c r="BNP11" s="356"/>
      <c r="BNQ11" s="356"/>
      <c r="BNR11" s="356"/>
      <c r="BNS11" s="356"/>
      <c r="BNT11" s="356"/>
      <c r="BNU11" s="356"/>
      <c r="BNV11" s="356"/>
      <c r="BNW11" s="356"/>
      <c r="BNX11" s="356"/>
      <c r="BNY11" s="356"/>
      <c r="BNZ11" s="356"/>
      <c r="BOA11" s="356"/>
      <c r="BOB11" s="356"/>
      <c r="BOC11" s="356"/>
      <c r="BOD11" s="356"/>
      <c r="BOE11" s="356"/>
      <c r="BOF11" s="356"/>
      <c r="BOG11" s="356"/>
      <c r="BOH11" s="356"/>
      <c r="BOI11" s="356"/>
      <c r="BOJ11" s="356"/>
      <c r="BOK11" s="356"/>
      <c r="BOL11" s="356"/>
      <c r="BOM11" s="356"/>
      <c r="BON11" s="356"/>
      <c r="BOO11" s="356"/>
      <c r="BOP11" s="356"/>
      <c r="BOQ11" s="356"/>
      <c r="BOR11" s="356"/>
      <c r="BOS11" s="356"/>
      <c r="BOT11" s="356"/>
      <c r="BOU11" s="356"/>
      <c r="BOV11" s="356"/>
      <c r="BOW11" s="356"/>
      <c r="BOX11" s="356"/>
      <c r="BOY11" s="356"/>
      <c r="BOZ11" s="356"/>
      <c r="BPA11" s="356"/>
      <c r="BPB11" s="356"/>
      <c r="BPC11" s="356"/>
      <c r="BPD11" s="356"/>
      <c r="BPE11" s="356"/>
      <c r="BPF11" s="356"/>
      <c r="BPG11" s="356"/>
      <c r="BPH11" s="356"/>
      <c r="BPI11" s="356"/>
      <c r="BPJ11" s="356"/>
      <c r="BPK11" s="356"/>
      <c r="BPL11" s="356"/>
      <c r="BPM11" s="356"/>
      <c r="BPN11" s="356"/>
      <c r="BPO11" s="356"/>
      <c r="BPP11" s="356"/>
      <c r="BPQ11" s="356"/>
      <c r="BPR11" s="356"/>
      <c r="BPS11" s="356"/>
      <c r="BPT11" s="356"/>
      <c r="BPU11" s="356"/>
      <c r="BPV11" s="356"/>
      <c r="BPW11" s="356"/>
      <c r="BPX11" s="356"/>
      <c r="BPY11" s="356"/>
      <c r="BPZ11" s="356"/>
      <c r="BQA11" s="356"/>
      <c r="BQB11" s="356"/>
      <c r="BQC11" s="356"/>
      <c r="BQD11" s="356"/>
      <c r="BQE11" s="356"/>
      <c r="BQF11" s="356"/>
      <c r="BQG11" s="356"/>
      <c r="BQH11" s="356"/>
      <c r="BQI11" s="356"/>
      <c r="BQJ11" s="356"/>
      <c r="BQK11" s="356"/>
      <c r="BQL11" s="356"/>
      <c r="BQM11" s="356"/>
      <c r="BQN11" s="356"/>
      <c r="BQO11" s="356"/>
      <c r="BQP11" s="356"/>
      <c r="BQQ11" s="356"/>
      <c r="BQR11" s="356"/>
      <c r="BQS11" s="356"/>
      <c r="BQT11" s="356"/>
      <c r="BQU11" s="356"/>
      <c r="BQV11" s="356"/>
      <c r="BQW11" s="356"/>
      <c r="BQX11" s="356"/>
      <c r="BQY11" s="356"/>
      <c r="BQZ11" s="356"/>
      <c r="BRA11" s="356"/>
      <c r="BRB11" s="356"/>
      <c r="BRC11" s="356"/>
      <c r="BRD11" s="356"/>
      <c r="BRE11" s="356"/>
      <c r="BRF11" s="356"/>
      <c r="BRG11" s="356"/>
      <c r="BRH11" s="356"/>
      <c r="BRI11" s="356"/>
      <c r="BRJ11" s="356"/>
      <c r="BRK11" s="356"/>
      <c r="BRL11" s="356"/>
      <c r="BRM11" s="356"/>
      <c r="BRN11" s="356"/>
      <c r="BRO11" s="356"/>
      <c r="BRP11" s="356"/>
      <c r="BRQ11" s="356"/>
      <c r="BRR11" s="356"/>
      <c r="BRS11" s="356"/>
      <c r="BRT11" s="356"/>
      <c r="BRU11" s="356"/>
      <c r="BRV11" s="356"/>
      <c r="BRW11" s="356"/>
      <c r="BRX11" s="356"/>
      <c r="BRY11" s="356"/>
      <c r="BRZ11" s="356"/>
      <c r="BSA11" s="356"/>
      <c r="BSB11" s="356"/>
      <c r="BSC11" s="356"/>
      <c r="BSD11" s="356"/>
      <c r="BSE11" s="356"/>
      <c r="BSF11" s="356"/>
      <c r="BSG11" s="356"/>
      <c r="BSH11" s="356"/>
      <c r="BSI11" s="356"/>
      <c r="BSJ11" s="356"/>
      <c r="BSK11" s="356"/>
      <c r="BSL11" s="356"/>
      <c r="BSM11" s="356"/>
      <c r="BSN11" s="356"/>
      <c r="BSO11" s="356"/>
      <c r="BSP11" s="356"/>
      <c r="BSQ11" s="356"/>
      <c r="BSR11" s="356"/>
      <c r="BSS11" s="356"/>
      <c r="BST11" s="356"/>
      <c r="BSU11" s="356"/>
      <c r="BSV11" s="356"/>
      <c r="BSW11" s="356"/>
      <c r="BSX11" s="356"/>
      <c r="BSY11" s="356"/>
      <c r="BSZ11" s="356"/>
      <c r="BTA11" s="356"/>
      <c r="BTB11" s="356"/>
      <c r="BTC11" s="356"/>
      <c r="BTD11" s="356"/>
      <c r="BTE11" s="356"/>
      <c r="BTF11" s="356"/>
      <c r="BTG11" s="356"/>
      <c r="BTH11" s="356"/>
      <c r="BTI11" s="356"/>
      <c r="BTJ11" s="356"/>
      <c r="BTK11" s="356"/>
      <c r="BTL11" s="356"/>
      <c r="BTM11" s="356"/>
      <c r="BTN11" s="356"/>
      <c r="BTO11" s="356"/>
      <c r="BTP11" s="356"/>
      <c r="BTQ11" s="356"/>
      <c r="BTR11" s="356"/>
      <c r="BTS11" s="356"/>
      <c r="BTT11" s="356"/>
      <c r="BTU11" s="356"/>
      <c r="BTV11" s="356"/>
      <c r="BTW11" s="356"/>
      <c r="BTX11" s="356"/>
      <c r="BTY11" s="356"/>
      <c r="BTZ11" s="356"/>
      <c r="BUA11" s="356"/>
      <c r="BUB11" s="356"/>
      <c r="BUC11" s="356"/>
      <c r="BUD11" s="356"/>
      <c r="BUE11" s="356"/>
      <c r="BUF11" s="356"/>
      <c r="BUG11" s="356"/>
      <c r="BUH11" s="356"/>
      <c r="BUI11" s="356"/>
      <c r="BUJ11" s="356"/>
      <c r="BUK11" s="356"/>
      <c r="BUL11" s="356"/>
      <c r="BUM11" s="356"/>
      <c r="BUN11" s="356"/>
      <c r="BUO11" s="356"/>
      <c r="BUP11" s="356"/>
      <c r="BUQ11" s="356"/>
      <c r="BUR11" s="356"/>
      <c r="BUS11" s="356"/>
      <c r="BUT11" s="356"/>
      <c r="BUU11" s="356"/>
      <c r="BUV11" s="356"/>
      <c r="BUW11" s="356"/>
      <c r="BUX11" s="356"/>
      <c r="BUY11" s="356"/>
      <c r="BUZ11" s="356"/>
      <c r="BVA11" s="356"/>
      <c r="BVB11" s="356"/>
      <c r="BVC11" s="356"/>
      <c r="BVD11" s="356"/>
      <c r="BVE11" s="356"/>
      <c r="BVF11" s="356"/>
      <c r="BVG11" s="356"/>
      <c r="BVH11" s="356"/>
      <c r="BVI11" s="356"/>
      <c r="BVJ11" s="356"/>
      <c r="BVK11" s="356"/>
      <c r="BVL11" s="356"/>
      <c r="BVM11" s="356"/>
      <c r="BVN11" s="356"/>
      <c r="BVO11" s="356"/>
      <c r="BVP11" s="356"/>
      <c r="BVQ11" s="356"/>
      <c r="BVR11" s="356"/>
      <c r="BVS11" s="356"/>
      <c r="BVT11" s="356"/>
      <c r="BVU11" s="356"/>
      <c r="BVV11" s="356"/>
      <c r="BVW11" s="356"/>
      <c r="BVX11" s="356"/>
      <c r="BVY11" s="356"/>
      <c r="BVZ11" s="356"/>
      <c r="BWA11" s="356"/>
      <c r="BWB11" s="356"/>
      <c r="BWC11" s="356"/>
      <c r="BWD11" s="356"/>
      <c r="BWE11" s="356"/>
      <c r="BWF11" s="356"/>
      <c r="BWG11" s="356"/>
      <c r="BWH11" s="356"/>
      <c r="BWI11" s="356"/>
      <c r="BWJ11" s="356"/>
      <c r="BWK11" s="356"/>
      <c r="BWL11" s="356"/>
      <c r="BWM11" s="356"/>
      <c r="BWN11" s="356"/>
      <c r="BWO11" s="356"/>
      <c r="BWP11" s="356"/>
      <c r="BWQ11" s="356"/>
      <c r="BWR11" s="356"/>
      <c r="BWS11" s="356"/>
      <c r="BWT11" s="356"/>
      <c r="BWU11" s="356"/>
      <c r="BWV11" s="356"/>
      <c r="BWW11" s="356"/>
      <c r="BWX11" s="356"/>
      <c r="BWY11" s="356"/>
      <c r="BWZ11" s="356"/>
      <c r="BXA11" s="356"/>
      <c r="BXB11" s="356"/>
      <c r="BXC11" s="356"/>
      <c r="BXD11" s="356"/>
      <c r="BXE11" s="356"/>
      <c r="BXF11" s="356"/>
      <c r="BXG11" s="356"/>
      <c r="BXH11" s="356"/>
      <c r="BXI11" s="356"/>
      <c r="BXJ11" s="356"/>
      <c r="BXK11" s="356"/>
      <c r="BXL11" s="356"/>
      <c r="BXM11" s="356"/>
      <c r="BXN11" s="356"/>
      <c r="BXO11" s="356"/>
      <c r="BXP11" s="356"/>
      <c r="BXQ11" s="356"/>
      <c r="BXR11" s="356"/>
      <c r="BXS11" s="356"/>
      <c r="BXT11" s="356"/>
      <c r="BXU11" s="356"/>
      <c r="BXV11" s="356"/>
      <c r="BXW11" s="356"/>
      <c r="BXX11" s="356"/>
      <c r="BXY11" s="356"/>
      <c r="BXZ11" s="356"/>
      <c r="BYA11" s="356"/>
      <c r="BYB11" s="356"/>
      <c r="BYC11" s="356"/>
      <c r="BYD11" s="356"/>
      <c r="BYE11" s="356"/>
      <c r="BYF11" s="356"/>
      <c r="BYG11" s="356"/>
      <c r="BYH11" s="356"/>
      <c r="BYI11" s="356"/>
      <c r="BYJ11" s="356"/>
      <c r="BYK11" s="356"/>
      <c r="BYL11" s="356"/>
      <c r="BYM11" s="356"/>
      <c r="BYN11" s="356"/>
      <c r="BYO11" s="356"/>
      <c r="BYP11" s="356"/>
      <c r="BYQ11" s="356"/>
      <c r="BYR11" s="356"/>
      <c r="BYS11" s="356"/>
      <c r="BYT11" s="356"/>
      <c r="BYU11" s="356"/>
      <c r="BYV11" s="356"/>
      <c r="BYW11" s="356"/>
      <c r="BYX11" s="356"/>
      <c r="BYY11" s="356"/>
      <c r="BYZ11" s="356"/>
      <c r="BZA11" s="356"/>
      <c r="BZB11" s="356"/>
      <c r="BZC11" s="356"/>
      <c r="BZD11" s="356"/>
      <c r="BZE11" s="356"/>
      <c r="BZF11" s="356"/>
      <c r="BZG11" s="356"/>
      <c r="BZH11" s="356"/>
      <c r="BZI11" s="356"/>
      <c r="BZJ11" s="356"/>
      <c r="BZK11" s="356"/>
      <c r="BZL11" s="356"/>
      <c r="BZM11" s="356"/>
      <c r="BZN11" s="356"/>
      <c r="BZO11" s="356"/>
      <c r="BZP11" s="356"/>
      <c r="BZQ11" s="356"/>
      <c r="BZR11" s="356"/>
      <c r="BZS11" s="356"/>
      <c r="BZT11" s="356"/>
      <c r="BZU11" s="356"/>
      <c r="BZV11" s="356"/>
      <c r="BZW11" s="356"/>
      <c r="BZX11" s="356"/>
      <c r="BZY11" s="356"/>
      <c r="BZZ11" s="356"/>
      <c r="CAA11" s="356"/>
      <c r="CAB11" s="356"/>
      <c r="CAC11" s="356"/>
      <c r="CAD11" s="356"/>
      <c r="CAE11" s="356"/>
      <c r="CAF11" s="356"/>
      <c r="CAG11" s="356"/>
      <c r="CAH11" s="356"/>
      <c r="CAI11" s="356"/>
      <c r="CAJ11" s="356"/>
      <c r="CAK11" s="356"/>
      <c r="CAL11" s="356"/>
      <c r="CAM11" s="356"/>
      <c r="CAN11" s="356"/>
      <c r="CAO11" s="356"/>
      <c r="CAP11" s="356"/>
      <c r="CAQ11" s="356"/>
      <c r="CAR11" s="356"/>
      <c r="CAS11" s="356"/>
      <c r="CAT11" s="356"/>
      <c r="CAU11" s="356"/>
      <c r="CAV11" s="356"/>
      <c r="CAW11" s="356"/>
      <c r="CAX11" s="356"/>
      <c r="CAY11" s="356"/>
      <c r="CAZ11" s="356"/>
      <c r="CBA11" s="356"/>
      <c r="CBB11" s="356"/>
      <c r="CBC11" s="356"/>
      <c r="CBD11" s="356"/>
      <c r="CBE11" s="356"/>
      <c r="CBF11" s="356"/>
      <c r="CBG11" s="356"/>
      <c r="CBH11" s="356"/>
      <c r="CBI11" s="356"/>
      <c r="CBJ11" s="356"/>
      <c r="CBK11" s="356"/>
      <c r="CBL11" s="356"/>
      <c r="CBM11" s="356"/>
      <c r="CBN11" s="356"/>
      <c r="CBO11" s="356"/>
      <c r="CBP11" s="356"/>
      <c r="CBQ11" s="356"/>
      <c r="CBR11" s="356"/>
      <c r="CBS11" s="356"/>
      <c r="CBT11" s="356"/>
      <c r="CBU11" s="356"/>
      <c r="CBV11" s="356"/>
      <c r="CBW11" s="356"/>
      <c r="CBX11" s="356"/>
      <c r="CBY11" s="356"/>
      <c r="CBZ11" s="356"/>
      <c r="CCA11" s="356"/>
      <c r="CCB11" s="356"/>
      <c r="CCC11" s="356"/>
      <c r="CCD11" s="356"/>
      <c r="CCE11" s="356"/>
      <c r="CCF11" s="356"/>
      <c r="CCG11" s="356"/>
      <c r="CCH11" s="356"/>
      <c r="CCI11" s="356"/>
      <c r="CCJ11" s="356"/>
      <c r="CCK11" s="356"/>
      <c r="CCL11" s="356"/>
      <c r="CCM11" s="356"/>
      <c r="CCN11" s="356"/>
      <c r="CCO11" s="356"/>
      <c r="CCP11" s="356"/>
      <c r="CCQ11" s="356"/>
      <c r="CCR11" s="356"/>
      <c r="CCS11" s="356"/>
      <c r="CCT11" s="356"/>
      <c r="CCU11" s="356"/>
      <c r="CCV11" s="356"/>
      <c r="CCW11" s="356"/>
      <c r="CCX11" s="356"/>
      <c r="CCY11" s="356"/>
      <c r="CCZ11" s="356"/>
      <c r="CDA11" s="356"/>
      <c r="CDB11" s="356"/>
      <c r="CDC11" s="356"/>
      <c r="CDD11" s="356"/>
      <c r="CDE11" s="356"/>
      <c r="CDF11" s="356"/>
      <c r="CDG11" s="356"/>
      <c r="CDH11" s="356"/>
      <c r="CDI11" s="356"/>
      <c r="CDJ11" s="356"/>
      <c r="CDK11" s="356"/>
      <c r="CDL11" s="356"/>
      <c r="CDM11" s="356"/>
      <c r="CDN11" s="356"/>
      <c r="CDO11" s="356"/>
      <c r="CDP11" s="356"/>
      <c r="CDQ11" s="356"/>
      <c r="CDR11" s="356"/>
      <c r="CDS11" s="356"/>
      <c r="CDT11" s="356"/>
      <c r="CDU11" s="356"/>
      <c r="CDV11" s="356"/>
      <c r="CDW11" s="356"/>
      <c r="CDX11" s="356"/>
      <c r="CDY11" s="356"/>
      <c r="CDZ11" s="356"/>
      <c r="CEA11" s="356"/>
      <c r="CEB11" s="356"/>
      <c r="CEC11" s="356"/>
      <c r="CED11" s="356"/>
      <c r="CEE11" s="356"/>
      <c r="CEF11" s="356"/>
      <c r="CEG11" s="356"/>
      <c r="CEH11" s="356"/>
      <c r="CEI11" s="356"/>
      <c r="CEJ11" s="356"/>
      <c r="CEK11" s="356"/>
      <c r="CEL11" s="356"/>
      <c r="CEM11" s="356"/>
      <c r="CEN11" s="356"/>
      <c r="CEO11" s="356"/>
      <c r="CEP11" s="356"/>
      <c r="CEQ11" s="356"/>
      <c r="CER11" s="356"/>
      <c r="CES11" s="356"/>
      <c r="CET11" s="356"/>
      <c r="CEU11" s="356"/>
      <c r="CEV11" s="356"/>
      <c r="CEW11" s="356"/>
      <c r="CEX11" s="356"/>
      <c r="CEY11" s="356"/>
      <c r="CEZ11" s="356"/>
      <c r="CFA11" s="356"/>
      <c r="CFB11" s="356"/>
      <c r="CFC11" s="356"/>
      <c r="CFD11" s="356"/>
      <c r="CFE11" s="356"/>
      <c r="CFF11" s="356"/>
      <c r="CFG11" s="356"/>
      <c r="CFH11" s="356"/>
      <c r="CFI11" s="356"/>
      <c r="CFJ11" s="356"/>
      <c r="CFK11" s="356"/>
      <c r="CFL11" s="356"/>
      <c r="CFM11" s="356"/>
      <c r="CFN11" s="356"/>
      <c r="CFO11" s="356"/>
      <c r="CFP11" s="356"/>
      <c r="CFQ11" s="356"/>
      <c r="CFR11" s="356"/>
      <c r="CFS11" s="356"/>
      <c r="CFT11" s="356"/>
      <c r="CFU11" s="356"/>
      <c r="CFV11" s="356"/>
      <c r="CFW11" s="356"/>
      <c r="CFX11" s="356"/>
      <c r="CFY11" s="356"/>
      <c r="CFZ11" s="356"/>
      <c r="CGA11" s="356"/>
      <c r="CGB11" s="356"/>
      <c r="CGC11" s="356"/>
      <c r="CGD11" s="356"/>
      <c r="CGE11" s="356"/>
      <c r="CGF11" s="356"/>
      <c r="CGG11" s="356"/>
      <c r="CGH11" s="356"/>
      <c r="CGI11" s="356"/>
      <c r="CGJ11" s="356"/>
      <c r="CGK11" s="356"/>
      <c r="CGL11" s="356"/>
      <c r="CGM11" s="356"/>
      <c r="CGN11" s="356"/>
      <c r="CGO11" s="356"/>
      <c r="CGP11" s="356"/>
      <c r="CGQ11" s="356"/>
      <c r="CGR11" s="356"/>
      <c r="CGS11" s="356"/>
      <c r="CGT11" s="356"/>
      <c r="CGU11" s="356"/>
      <c r="CGV11" s="356"/>
      <c r="CGW11" s="356"/>
      <c r="CGX11" s="356"/>
      <c r="CGY11" s="356"/>
      <c r="CGZ11" s="356"/>
      <c r="CHA11" s="356"/>
      <c r="CHB11" s="356"/>
      <c r="CHC11" s="356"/>
      <c r="CHD11" s="356"/>
      <c r="CHE11" s="356"/>
      <c r="CHF11" s="356"/>
      <c r="CHG11" s="356"/>
      <c r="CHH11" s="356"/>
      <c r="CHI11" s="356"/>
      <c r="CHJ11" s="356"/>
      <c r="CHK11" s="356"/>
      <c r="CHL11" s="356"/>
      <c r="CHM11" s="356"/>
      <c r="CHN11" s="356"/>
      <c r="CHO11" s="356"/>
      <c r="CHP11" s="356"/>
      <c r="CHQ11" s="356"/>
      <c r="CHR11" s="356"/>
      <c r="CHS11" s="356"/>
      <c r="CHT11" s="356"/>
      <c r="CHU11" s="356"/>
      <c r="CHV11" s="356"/>
      <c r="CHW11" s="356"/>
      <c r="CHX11" s="356"/>
      <c r="CHY11" s="356"/>
      <c r="CHZ11" s="356"/>
      <c r="CIA11" s="356"/>
      <c r="CIB11" s="356"/>
      <c r="CIC11" s="356"/>
      <c r="CID11" s="356"/>
      <c r="CIE11" s="356"/>
      <c r="CIF11" s="356"/>
      <c r="CIG11" s="356"/>
      <c r="CIH11" s="356"/>
      <c r="CII11" s="356"/>
      <c r="CIJ11" s="356"/>
      <c r="CIK11" s="356"/>
      <c r="CIL11" s="356"/>
      <c r="CIM11" s="356"/>
      <c r="CIN11" s="356"/>
      <c r="CIO11" s="356"/>
      <c r="CIP11" s="356"/>
      <c r="CIQ11" s="356"/>
      <c r="CIR11" s="356"/>
      <c r="CIS11" s="356"/>
      <c r="CIT11" s="356"/>
      <c r="CIU11" s="356"/>
      <c r="CIV11" s="356"/>
      <c r="CIW11" s="356"/>
      <c r="CIX11" s="356"/>
      <c r="CIY11" s="356"/>
      <c r="CIZ11" s="356"/>
      <c r="CJA11" s="356"/>
      <c r="CJB11" s="356"/>
      <c r="CJC11" s="356"/>
      <c r="CJD11" s="356"/>
      <c r="CJE11" s="356"/>
      <c r="CJF11" s="356"/>
      <c r="CJG11" s="356"/>
      <c r="CJH11" s="356"/>
      <c r="CJI11" s="356"/>
      <c r="CJJ11" s="356"/>
      <c r="CJK11" s="356"/>
      <c r="CJL11" s="356"/>
      <c r="CJM11" s="356"/>
      <c r="CJN11" s="356"/>
      <c r="CJO11" s="356"/>
      <c r="CJP11" s="356"/>
      <c r="CJQ11" s="356"/>
      <c r="CJR11" s="356"/>
      <c r="CJS11" s="356"/>
      <c r="CJT11" s="356"/>
      <c r="CJU11" s="356"/>
      <c r="CJV11" s="356"/>
      <c r="CJW11" s="356"/>
      <c r="CJX11" s="356"/>
      <c r="CJY11" s="356"/>
      <c r="CJZ11" s="356"/>
      <c r="CKA11" s="356"/>
      <c r="CKB11" s="356"/>
      <c r="CKC11" s="356"/>
      <c r="CKD11" s="356"/>
      <c r="CKE11" s="356"/>
      <c r="CKF11" s="356"/>
      <c r="CKG11" s="356"/>
      <c r="CKH11" s="356"/>
      <c r="CKI11" s="356"/>
      <c r="CKJ11" s="356"/>
      <c r="CKK11" s="356"/>
      <c r="CKL11" s="356"/>
      <c r="CKM11" s="356"/>
      <c r="CKN11" s="356"/>
      <c r="CKO11" s="356"/>
      <c r="CKP11" s="356"/>
      <c r="CKQ11" s="356"/>
      <c r="CKR11" s="356"/>
      <c r="CKS11" s="356"/>
      <c r="CKT11" s="356"/>
      <c r="CKU11" s="356"/>
      <c r="CKV11" s="356"/>
      <c r="CKW11" s="356"/>
      <c r="CKX11" s="356"/>
      <c r="CKY11" s="356"/>
      <c r="CKZ11" s="356"/>
      <c r="CLA11" s="356"/>
      <c r="CLB11" s="356"/>
      <c r="CLC11" s="356"/>
      <c r="CLD11" s="356"/>
      <c r="CLE11" s="356"/>
      <c r="CLF11" s="356"/>
      <c r="CLG11" s="356"/>
      <c r="CLH11" s="356"/>
      <c r="CLI11" s="356"/>
      <c r="CLJ11" s="356"/>
      <c r="CLK11" s="356"/>
      <c r="CLL11" s="356"/>
      <c r="CLM11" s="356"/>
      <c r="CLN11" s="356"/>
      <c r="CLO11" s="356"/>
      <c r="CLP11" s="356"/>
      <c r="CLQ11" s="356"/>
      <c r="CLR11" s="356"/>
      <c r="CLS11" s="356"/>
      <c r="CLT11" s="356"/>
      <c r="CLU11" s="356"/>
      <c r="CLV11" s="356"/>
      <c r="CLW11" s="356"/>
      <c r="CLX11" s="356"/>
      <c r="CLY11" s="356"/>
      <c r="CLZ11" s="356"/>
      <c r="CMA11" s="356"/>
      <c r="CMB11" s="356"/>
      <c r="CMC11" s="356"/>
      <c r="CMD11" s="356"/>
      <c r="CME11" s="356"/>
      <c r="CMF11" s="356"/>
      <c r="CMG11" s="356"/>
      <c r="CMH11" s="356"/>
      <c r="CMI11" s="356"/>
      <c r="CMJ11" s="356"/>
      <c r="CMK11" s="356"/>
      <c r="CML11" s="356"/>
      <c r="CMM11" s="356"/>
      <c r="CMN11" s="356"/>
      <c r="CMO11" s="356"/>
      <c r="CMP11" s="356"/>
      <c r="CMQ11" s="356"/>
      <c r="CMR11" s="356"/>
      <c r="CMS11" s="356"/>
      <c r="CMT11" s="356"/>
      <c r="CMU11" s="356"/>
      <c r="CMV11" s="356"/>
      <c r="CMW11" s="356"/>
      <c r="CMX11" s="356"/>
      <c r="CMY11" s="356"/>
      <c r="CMZ11" s="356"/>
      <c r="CNA11" s="356"/>
      <c r="CNB11" s="356"/>
      <c r="CNC11" s="356"/>
      <c r="CND11" s="356"/>
      <c r="CNE11" s="356"/>
      <c r="CNF11" s="356"/>
      <c r="CNG11" s="356"/>
      <c r="CNH11" s="356"/>
      <c r="CNI11" s="356"/>
      <c r="CNJ11" s="356"/>
      <c r="CNK11" s="356"/>
      <c r="CNL11" s="356"/>
      <c r="CNM11" s="356"/>
      <c r="CNN11" s="356"/>
      <c r="CNO11" s="356"/>
      <c r="CNP11" s="356"/>
      <c r="CNQ11" s="356"/>
      <c r="CNR11" s="356"/>
      <c r="CNS11" s="356"/>
      <c r="CNT11" s="356"/>
      <c r="CNU11" s="356"/>
      <c r="CNV11" s="356"/>
      <c r="CNW11" s="356"/>
      <c r="CNX11" s="356"/>
      <c r="CNY11" s="356"/>
      <c r="CNZ11" s="356"/>
      <c r="COA11" s="356"/>
      <c r="COB11" s="356"/>
      <c r="COC11" s="356"/>
      <c r="COD11" s="356"/>
      <c r="COE11" s="356"/>
      <c r="COF11" s="356"/>
      <c r="COG11" s="356"/>
      <c r="COH11" s="356"/>
      <c r="COI11" s="356"/>
      <c r="COJ11" s="356"/>
      <c r="COK11" s="356"/>
      <c r="COL11" s="356"/>
      <c r="COM11" s="356"/>
      <c r="CON11" s="356"/>
      <c r="COO11" s="356"/>
      <c r="COP11" s="356"/>
      <c r="COQ11" s="356"/>
      <c r="COR11" s="356"/>
      <c r="COS11" s="356"/>
      <c r="COT11" s="356"/>
      <c r="COU11" s="356"/>
      <c r="COV11" s="356"/>
      <c r="COW11" s="356"/>
      <c r="COX11" s="356"/>
      <c r="COY11" s="356"/>
      <c r="COZ11" s="356"/>
      <c r="CPA11" s="356"/>
      <c r="CPB11" s="356"/>
      <c r="CPC11" s="356"/>
      <c r="CPD11" s="356"/>
      <c r="CPE11" s="356"/>
      <c r="CPF11" s="356"/>
      <c r="CPG11" s="356"/>
      <c r="CPH11" s="356"/>
      <c r="CPI11" s="356"/>
      <c r="CPJ11" s="356"/>
      <c r="CPK11" s="356"/>
      <c r="CPL11" s="356"/>
      <c r="CPM11" s="356"/>
      <c r="CPN11" s="356"/>
      <c r="CPO11" s="356"/>
      <c r="CPP11" s="356"/>
      <c r="CPQ11" s="356"/>
      <c r="CPR11" s="356"/>
      <c r="CPS11" s="356"/>
      <c r="CPT11" s="356"/>
      <c r="CPU11" s="356"/>
      <c r="CPV11" s="356"/>
      <c r="CPW11" s="356"/>
      <c r="CPX11" s="356"/>
      <c r="CPY11" s="356"/>
      <c r="CPZ11" s="356"/>
      <c r="CQA11" s="356"/>
      <c r="CQB11" s="356"/>
      <c r="CQC11" s="356"/>
      <c r="CQD11" s="356"/>
      <c r="CQE11" s="356"/>
      <c r="CQF11" s="356"/>
      <c r="CQG11" s="356"/>
      <c r="CQH11" s="356"/>
      <c r="CQI11" s="356"/>
      <c r="CQJ11" s="356"/>
      <c r="CQK11" s="356"/>
      <c r="CQL11" s="356"/>
      <c r="CQM11" s="356"/>
      <c r="CQN11" s="356"/>
      <c r="CQO11" s="356"/>
      <c r="CQP11" s="356"/>
      <c r="CQQ11" s="356"/>
      <c r="CQR11" s="356"/>
      <c r="CQS11" s="356"/>
      <c r="CQT11" s="356"/>
      <c r="CQU11" s="356"/>
      <c r="CQV11" s="356"/>
      <c r="CQW11" s="356"/>
      <c r="CQX11" s="356"/>
      <c r="CQY11" s="356"/>
      <c r="CQZ11" s="356"/>
      <c r="CRA11" s="356"/>
      <c r="CRB11" s="356"/>
      <c r="CRC11" s="356"/>
      <c r="CRD11" s="356"/>
      <c r="CRE11" s="356"/>
      <c r="CRF11" s="356"/>
      <c r="CRG11" s="356"/>
      <c r="CRH11" s="356"/>
      <c r="CRI11" s="356"/>
      <c r="CRJ11" s="356"/>
      <c r="CRK11" s="356"/>
      <c r="CRL11" s="356"/>
      <c r="CRM11" s="356"/>
      <c r="CRN11" s="356"/>
      <c r="CRO11" s="356"/>
      <c r="CRP11" s="356"/>
      <c r="CRQ11" s="356"/>
      <c r="CRR11" s="356"/>
      <c r="CRS11" s="356"/>
      <c r="CRT11" s="356"/>
      <c r="CRU11" s="356"/>
      <c r="CRV11" s="356"/>
      <c r="CRW11" s="356"/>
      <c r="CRX11" s="356"/>
      <c r="CRY11" s="356"/>
      <c r="CRZ11" s="356"/>
      <c r="CSA11" s="356"/>
      <c r="CSB11" s="356"/>
      <c r="CSC11" s="356"/>
      <c r="CSD11" s="356"/>
      <c r="CSE11" s="356"/>
      <c r="CSF11" s="356"/>
      <c r="CSG11" s="356"/>
      <c r="CSH11" s="356"/>
      <c r="CSI11" s="356"/>
      <c r="CSJ11" s="356"/>
      <c r="CSK11" s="356"/>
      <c r="CSL11" s="356"/>
      <c r="CSM11" s="356"/>
      <c r="CSN11" s="356"/>
      <c r="CSO11" s="356"/>
      <c r="CSP11" s="356"/>
      <c r="CSQ11" s="356"/>
      <c r="CSR11" s="356"/>
      <c r="CSS11" s="356"/>
      <c r="CST11" s="356"/>
      <c r="CSU11" s="356"/>
      <c r="CSV11" s="356"/>
      <c r="CSW11" s="356"/>
      <c r="CSX11" s="356"/>
      <c r="CSY11" s="356"/>
      <c r="CSZ11" s="356"/>
      <c r="CTA11" s="356"/>
      <c r="CTB11" s="356"/>
      <c r="CTC11" s="356"/>
      <c r="CTD11" s="356"/>
      <c r="CTE11" s="356"/>
      <c r="CTF11" s="356"/>
      <c r="CTG11" s="356"/>
      <c r="CTH11" s="356"/>
      <c r="CTI11" s="356"/>
      <c r="CTJ11" s="356"/>
      <c r="CTK11" s="356"/>
      <c r="CTL11" s="356"/>
      <c r="CTM11" s="356"/>
      <c r="CTN11" s="356"/>
      <c r="CTO11" s="356"/>
      <c r="CTP11" s="356"/>
      <c r="CTQ11" s="356"/>
      <c r="CTR11" s="356"/>
      <c r="CTS11" s="356"/>
      <c r="CTT11" s="356"/>
      <c r="CTU11" s="356"/>
      <c r="CTV11" s="356"/>
      <c r="CTW11" s="356"/>
      <c r="CTX11" s="356"/>
      <c r="CTY11" s="356"/>
      <c r="CTZ11" s="356"/>
      <c r="CUA11" s="356"/>
      <c r="CUB11" s="356"/>
      <c r="CUC11" s="356"/>
      <c r="CUD11" s="356"/>
      <c r="CUE11" s="356"/>
      <c r="CUF11" s="356"/>
      <c r="CUG11" s="356"/>
      <c r="CUH11" s="356"/>
      <c r="CUI11" s="356"/>
      <c r="CUJ11" s="356"/>
      <c r="CUK11" s="356"/>
      <c r="CUL11" s="356"/>
      <c r="CUM11" s="356"/>
      <c r="CUN11" s="356"/>
      <c r="CUO11" s="356"/>
      <c r="CUP11" s="356"/>
      <c r="CUQ11" s="356"/>
      <c r="CUR11" s="356"/>
      <c r="CUS11" s="356"/>
      <c r="CUT11" s="356"/>
      <c r="CUU11" s="356"/>
      <c r="CUV11" s="356"/>
      <c r="CUW11" s="356"/>
      <c r="CUX11" s="356"/>
      <c r="CUY11" s="356"/>
      <c r="CUZ11" s="356"/>
      <c r="CVA11" s="356"/>
      <c r="CVB11" s="356"/>
      <c r="CVC11" s="356"/>
      <c r="CVD11" s="356"/>
      <c r="CVE11" s="356"/>
      <c r="CVF11" s="356"/>
      <c r="CVG11" s="356"/>
      <c r="CVH11" s="356"/>
      <c r="CVI11" s="356"/>
      <c r="CVJ11" s="356"/>
      <c r="CVK11" s="356"/>
      <c r="CVL11" s="356"/>
      <c r="CVM11" s="356"/>
      <c r="CVN11" s="356"/>
      <c r="CVO11" s="356"/>
      <c r="CVP11" s="356"/>
      <c r="CVQ11" s="356"/>
      <c r="CVR11" s="356"/>
      <c r="CVS11" s="356"/>
      <c r="CVT11" s="356"/>
      <c r="CVU11" s="356"/>
      <c r="CVV11" s="356"/>
      <c r="CVW11" s="356"/>
      <c r="CVX11" s="356"/>
      <c r="CVY11" s="356"/>
      <c r="CVZ11" s="356"/>
      <c r="CWA11" s="356"/>
      <c r="CWB11" s="356"/>
      <c r="CWC11" s="356"/>
      <c r="CWD11" s="356"/>
      <c r="CWE11" s="356"/>
      <c r="CWF11" s="356"/>
      <c r="CWG11" s="356"/>
      <c r="CWH11" s="356"/>
      <c r="CWI11" s="356"/>
      <c r="CWJ11" s="356"/>
      <c r="CWK11" s="356"/>
      <c r="CWL11" s="356"/>
      <c r="CWM11" s="356"/>
      <c r="CWN11" s="356"/>
      <c r="CWO11" s="356"/>
      <c r="CWP11" s="356"/>
      <c r="CWQ11" s="356"/>
      <c r="CWR11" s="356"/>
      <c r="CWS11" s="356"/>
      <c r="CWT11" s="356"/>
      <c r="CWU11" s="356"/>
      <c r="CWV11" s="356"/>
      <c r="CWW11" s="356"/>
      <c r="CWX11" s="356"/>
      <c r="CWY11" s="356"/>
      <c r="CWZ11" s="356"/>
      <c r="CXA11" s="356"/>
      <c r="CXB11" s="356"/>
      <c r="CXC11" s="356"/>
      <c r="CXD11" s="356"/>
      <c r="CXE11" s="356"/>
      <c r="CXF11" s="356"/>
      <c r="CXG11" s="356"/>
      <c r="CXH11" s="356"/>
      <c r="CXI11" s="356"/>
      <c r="CXJ11" s="356"/>
      <c r="CXK11" s="356"/>
      <c r="CXL11" s="356"/>
      <c r="CXM11" s="356"/>
      <c r="CXN11" s="356"/>
      <c r="CXO11" s="356"/>
      <c r="CXP11" s="356"/>
      <c r="CXQ11" s="356"/>
      <c r="CXR11" s="356"/>
      <c r="CXS11" s="356"/>
      <c r="CXT11" s="356"/>
      <c r="CXU11" s="356"/>
      <c r="CXV11" s="356"/>
      <c r="CXW11" s="356"/>
      <c r="CXX11" s="356"/>
      <c r="CXY11" s="356"/>
      <c r="CXZ11" s="356"/>
      <c r="CYA11" s="356"/>
      <c r="CYB11" s="356"/>
      <c r="CYC11" s="356"/>
      <c r="CYD11" s="356"/>
      <c r="CYE11" s="356"/>
      <c r="CYF11" s="356"/>
      <c r="CYG11" s="356"/>
      <c r="CYH11" s="356"/>
      <c r="CYI11" s="356"/>
      <c r="CYJ11" s="356"/>
      <c r="CYK11" s="356"/>
      <c r="CYL11" s="356"/>
      <c r="CYM11" s="356"/>
      <c r="CYN11" s="356"/>
      <c r="CYO11" s="356"/>
      <c r="CYP11" s="356"/>
      <c r="CYQ11" s="356"/>
      <c r="CYR11" s="356"/>
      <c r="CYS11" s="356"/>
      <c r="CYT11" s="356"/>
      <c r="CYU11" s="356"/>
      <c r="CYV11" s="356"/>
      <c r="CYW11" s="356"/>
      <c r="CYX11" s="356"/>
      <c r="CYY11" s="356"/>
      <c r="CYZ11" s="356"/>
      <c r="CZA11" s="356"/>
      <c r="CZB11" s="356"/>
      <c r="CZC11" s="356"/>
      <c r="CZD11" s="356"/>
      <c r="CZE11" s="356"/>
      <c r="CZF11" s="356"/>
      <c r="CZG11" s="356"/>
      <c r="CZH11" s="356"/>
      <c r="CZI11" s="356"/>
      <c r="CZJ11" s="356"/>
      <c r="CZK11" s="356"/>
      <c r="CZL11" s="356"/>
      <c r="CZM11" s="356"/>
      <c r="CZN11" s="356"/>
      <c r="CZO11" s="356"/>
      <c r="CZP11" s="356"/>
      <c r="CZQ11" s="356"/>
      <c r="CZR11" s="356"/>
      <c r="CZS11" s="356"/>
      <c r="CZT11" s="356"/>
      <c r="CZU11" s="356"/>
      <c r="CZV11" s="356"/>
      <c r="CZW11" s="356"/>
      <c r="CZX11" s="356"/>
      <c r="CZY11" s="356"/>
      <c r="CZZ11" s="356"/>
      <c r="DAA11" s="356"/>
      <c r="DAB11" s="356"/>
      <c r="DAC11" s="356"/>
      <c r="DAD11" s="356"/>
      <c r="DAE11" s="356"/>
      <c r="DAF11" s="356"/>
      <c r="DAG11" s="356"/>
      <c r="DAH11" s="356"/>
      <c r="DAI11" s="356"/>
      <c r="DAJ11" s="356"/>
      <c r="DAK11" s="356"/>
      <c r="DAL11" s="356"/>
      <c r="DAM11" s="356"/>
      <c r="DAN11" s="356"/>
      <c r="DAO11" s="356"/>
      <c r="DAP11" s="356"/>
      <c r="DAQ11" s="356"/>
      <c r="DAR11" s="356"/>
      <c r="DAS11" s="356"/>
      <c r="DAT11" s="356"/>
      <c r="DAU11" s="356"/>
      <c r="DAV11" s="356"/>
      <c r="DAW11" s="356"/>
      <c r="DAX11" s="356"/>
      <c r="DAY11" s="356"/>
      <c r="DAZ11" s="356"/>
      <c r="DBA11" s="356"/>
      <c r="DBB11" s="356"/>
      <c r="DBC11" s="356"/>
      <c r="DBD11" s="356"/>
      <c r="DBE11" s="356"/>
      <c r="DBF11" s="356"/>
      <c r="DBG11" s="356"/>
      <c r="DBH11" s="356"/>
      <c r="DBI11" s="356"/>
      <c r="DBJ11" s="356"/>
      <c r="DBK11" s="356"/>
      <c r="DBL11" s="356"/>
      <c r="DBM11" s="356"/>
      <c r="DBN11" s="356"/>
      <c r="DBO11" s="356"/>
      <c r="DBP11" s="356"/>
      <c r="DBQ11" s="356"/>
      <c r="DBR11" s="356"/>
      <c r="DBS11" s="356"/>
      <c r="DBT11" s="356"/>
      <c r="DBU11" s="356"/>
      <c r="DBV11" s="356"/>
      <c r="DBW11" s="356"/>
      <c r="DBX11" s="356"/>
      <c r="DBY11" s="356"/>
      <c r="DBZ11" s="356"/>
      <c r="DCA11" s="356"/>
      <c r="DCB11" s="356"/>
      <c r="DCC11" s="356"/>
      <c r="DCD11" s="356"/>
      <c r="DCE11" s="356"/>
      <c r="DCF11" s="356"/>
      <c r="DCG11" s="356"/>
      <c r="DCH11" s="356"/>
      <c r="DCI11" s="356"/>
      <c r="DCJ11" s="356"/>
      <c r="DCK11" s="356"/>
      <c r="DCL11" s="356"/>
      <c r="DCM11" s="356"/>
      <c r="DCN11" s="356"/>
      <c r="DCO11" s="356"/>
      <c r="DCP11" s="356"/>
      <c r="DCQ11" s="356"/>
      <c r="DCR11" s="356"/>
      <c r="DCS11" s="356"/>
      <c r="DCT11" s="356"/>
      <c r="DCU11" s="356"/>
      <c r="DCV11" s="356"/>
      <c r="DCW11" s="356"/>
      <c r="DCX11" s="356"/>
      <c r="DCY11" s="356"/>
      <c r="DCZ11" s="356"/>
      <c r="DDA11" s="356"/>
      <c r="DDB11" s="356"/>
      <c r="DDC11" s="356"/>
      <c r="DDD11" s="356"/>
      <c r="DDE11" s="356"/>
      <c r="DDF11" s="356"/>
      <c r="DDG11" s="356"/>
      <c r="DDH11" s="356"/>
      <c r="DDI11" s="356"/>
      <c r="DDJ11" s="356"/>
      <c r="DDK11" s="356"/>
      <c r="DDL11" s="356"/>
      <c r="DDM11" s="356"/>
      <c r="DDN11" s="356"/>
      <c r="DDO11" s="356"/>
      <c r="DDP11" s="356"/>
      <c r="DDQ11" s="356"/>
      <c r="DDR11" s="356"/>
      <c r="DDS11" s="356"/>
      <c r="DDT11" s="356"/>
      <c r="DDU11" s="356"/>
      <c r="DDV11" s="356"/>
      <c r="DDW11" s="356"/>
      <c r="DDX11" s="356"/>
      <c r="DDY11" s="356"/>
      <c r="DDZ11" s="356"/>
      <c r="DEA11" s="356"/>
      <c r="DEB11" s="356"/>
      <c r="DEC11" s="356"/>
      <c r="DED11" s="356"/>
      <c r="DEE11" s="356"/>
      <c r="DEF11" s="356"/>
      <c r="DEG11" s="356"/>
      <c r="DEH11" s="356"/>
      <c r="DEI11" s="356"/>
      <c r="DEJ11" s="356"/>
      <c r="DEK11" s="356"/>
      <c r="DEL11" s="356"/>
      <c r="DEM11" s="356"/>
      <c r="DEN11" s="356"/>
      <c r="DEO11" s="356"/>
      <c r="DEP11" s="356"/>
      <c r="DEQ11" s="356"/>
      <c r="DER11" s="356"/>
      <c r="DES11" s="356"/>
      <c r="DET11" s="356"/>
      <c r="DEU11" s="356"/>
      <c r="DEV11" s="356"/>
      <c r="DEW11" s="356"/>
      <c r="DEX11" s="356"/>
      <c r="DEY11" s="356"/>
      <c r="DEZ11" s="356"/>
      <c r="DFA11" s="356"/>
      <c r="DFB11" s="356"/>
      <c r="DFC11" s="356"/>
      <c r="DFD11" s="356"/>
      <c r="DFE11" s="356"/>
      <c r="DFF11" s="356"/>
      <c r="DFG11" s="356"/>
      <c r="DFH11" s="356"/>
      <c r="DFI11" s="356"/>
      <c r="DFJ11" s="356"/>
      <c r="DFK11" s="356"/>
      <c r="DFL11" s="356"/>
      <c r="DFM11" s="356"/>
      <c r="DFN11" s="356"/>
      <c r="DFO11" s="356"/>
      <c r="DFP11" s="356"/>
      <c r="DFQ11" s="356"/>
      <c r="DFR11" s="356"/>
      <c r="DFS11" s="356"/>
      <c r="DFT11" s="356"/>
      <c r="DFU11" s="356"/>
      <c r="DFV11" s="356"/>
      <c r="DFW11" s="356"/>
      <c r="DFX11" s="356"/>
      <c r="DFY11" s="356"/>
      <c r="DFZ11" s="356"/>
      <c r="DGA11" s="356"/>
      <c r="DGB11" s="356"/>
      <c r="DGC11" s="356"/>
      <c r="DGD11" s="356"/>
      <c r="DGE11" s="356"/>
      <c r="DGF11" s="356"/>
      <c r="DGG11" s="356"/>
      <c r="DGH11" s="356"/>
      <c r="DGI11" s="356"/>
      <c r="DGJ11" s="356"/>
      <c r="DGK11" s="356"/>
      <c r="DGL11" s="356"/>
      <c r="DGM11" s="356"/>
      <c r="DGN11" s="356"/>
      <c r="DGO11" s="356"/>
      <c r="DGP11" s="356"/>
      <c r="DGQ11" s="356"/>
      <c r="DGR11" s="356"/>
      <c r="DGS11" s="356"/>
      <c r="DGT11" s="356"/>
      <c r="DGU11" s="356"/>
      <c r="DGV11" s="356"/>
      <c r="DGW11" s="356"/>
      <c r="DGX11" s="356"/>
      <c r="DGY11" s="356"/>
      <c r="DGZ11" s="356"/>
      <c r="DHA11" s="356"/>
      <c r="DHB11" s="356"/>
      <c r="DHC11" s="356"/>
      <c r="DHD11" s="356"/>
      <c r="DHE11" s="356"/>
      <c r="DHF11" s="356"/>
      <c r="DHG11" s="356"/>
      <c r="DHH11" s="356"/>
      <c r="DHI11" s="356"/>
      <c r="DHJ11" s="356"/>
      <c r="DHK11" s="356"/>
      <c r="DHL11" s="356"/>
      <c r="DHM11" s="356"/>
      <c r="DHN11" s="356"/>
      <c r="DHO11" s="356"/>
      <c r="DHP11" s="356"/>
      <c r="DHQ11" s="356"/>
      <c r="DHR11" s="356"/>
      <c r="DHS11" s="356"/>
      <c r="DHT11" s="356"/>
      <c r="DHU11" s="356"/>
      <c r="DHV11" s="356"/>
      <c r="DHW11" s="356"/>
      <c r="DHX11" s="356"/>
      <c r="DHY11" s="356"/>
      <c r="DHZ11" s="356"/>
      <c r="DIA11" s="356"/>
      <c r="DIB11" s="356"/>
      <c r="DIC11" s="356"/>
      <c r="DID11" s="356"/>
      <c r="DIE11" s="356"/>
      <c r="DIF11" s="356"/>
      <c r="DIG11" s="356"/>
      <c r="DIH11" s="356"/>
      <c r="DII11" s="356"/>
      <c r="DIJ11" s="356"/>
      <c r="DIK11" s="356"/>
      <c r="DIL11" s="356"/>
      <c r="DIM11" s="356"/>
      <c r="DIN11" s="356"/>
      <c r="DIO11" s="356"/>
      <c r="DIP11" s="356"/>
      <c r="DIQ11" s="356"/>
      <c r="DIR11" s="356"/>
      <c r="DIS11" s="356"/>
      <c r="DIT11" s="356"/>
      <c r="DIU11" s="356"/>
      <c r="DIV11" s="356"/>
      <c r="DIW11" s="356"/>
      <c r="DIX11" s="356"/>
      <c r="DIY11" s="356"/>
      <c r="DIZ11" s="356"/>
      <c r="DJA11" s="356"/>
      <c r="DJB11" s="356"/>
      <c r="DJC11" s="356"/>
      <c r="DJD11" s="356"/>
      <c r="DJE11" s="356"/>
      <c r="DJF11" s="356"/>
      <c r="DJG11" s="356"/>
      <c r="DJH11" s="356"/>
      <c r="DJI11" s="356"/>
      <c r="DJJ11" s="356"/>
      <c r="DJK11" s="356"/>
      <c r="DJL11" s="356"/>
      <c r="DJM11" s="356"/>
      <c r="DJN11" s="356"/>
      <c r="DJO11" s="356"/>
      <c r="DJP11" s="356"/>
      <c r="DJQ11" s="356"/>
      <c r="DJR11" s="356"/>
      <c r="DJS11" s="356"/>
      <c r="DJT11" s="356"/>
      <c r="DJU11" s="356"/>
      <c r="DJV11" s="356"/>
      <c r="DJW11" s="356"/>
      <c r="DJX11" s="356"/>
      <c r="DJY11" s="356"/>
      <c r="DJZ11" s="356"/>
      <c r="DKA11" s="356"/>
      <c r="DKB11" s="356"/>
      <c r="DKC11" s="356"/>
      <c r="DKD11" s="356"/>
      <c r="DKE11" s="356"/>
      <c r="DKF11" s="356"/>
      <c r="DKG11" s="356"/>
      <c r="DKH11" s="356"/>
      <c r="DKI11" s="356"/>
      <c r="DKJ11" s="356"/>
      <c r="DKK11" s="356"/>
      <c r="DKL11" s="356"/>
      <c r="DKM11" s="356"/>
      <c r="DKN11" s="356"/>
      <c r="DKO11" s="356"/>
      <c r="DKP11" s="356"/>
      <c r="DKQ11" s="356"/>
      <c r="DKR11" s="356"/>
      <c r="DKS11" s="356"/>
      <c r="DKT11" s="356"/>
      <c r="DKU11" s="356"/>
      <c r="DKV11" s="356"/>
      <c r="DKW11" s="356"/>
      <c r="DKX11" s="356"/>
      <c r="DKY11" s="356"/>
      <c r="DKZ11" s="356"/>
      <c r="DLA11" s="356"/>
      <c r="DLB11" s="356"/>
      <c r="DLC11" s="356"/>
      <c r="DLD11" s="356"/>
      <c r="DLE11" s="356"/>
      <c r="DLF11" s="356"/>
      <c r="DLG11" s="356"/>
      <c r="DLH11" s="356"/>
      <c r="DLI11" s="356"/>
      <c r="DLJ11" s="356"/>
      <c r="DLK11" s="356"/>
      <c r="DLL11" s="356"/>
      <c r="DLM11" s="356"/>
      <c r="DLN11" s="356"/>
      <c r="DLO11" s="356"/>
      <c r="DLP11" s="356"/>
      <c r="DLQ11" s="356"/>
      <c r="DLR11" s="356"/>
      <c r="DLS11" s="356"/>
      <c r="DLT11" s="356"/>
      <c r="DLU11" s="356"/>
      <c r="DLV11" s="356"/>
      <c r="DLW11" s="356"/>
      <c r="DLX11" s="356"/>
      <c r="DLY11" s="356"/>
      <c r="DLZ11" s="356"/>
      <c r="DMA11" s="356"/>
      <c r="DMB11" s="356"/>
      <c r="DMC11" s="356"/>
      <c r="DMD11" s="356"/>
      <c r="DME11" s="356"/>
      <c r="DMF11" s="356"/>
      <c r="DMG11" s="356"/>
      <c r="DMH11" s="356"/>
      <c r="DMI11" s="356"/>
      <c r="DMJ11" s="356"/>
      <c r="DMK11" s="356"/>
      <c r="DML11" s="356"/>
      <c r="DMM11" s="356"/>
      <c r="DMN11" s="356"/>
      <c r="DMO11" s="356"/>
      <c r="DMP11" s="356"/>
      <c r="DMQ11" s="356"/>
      <c r="DMR11" s="356"/>
      <c r="DMS11" s="356"/>
      <c r="DMT11" s="356"/>
      <c r="DMU11" s="356"/>
      <c r="DMV11" s="356"/>
      <c r="DMW11" s="356"/>
      <c r="DMX11" s="356"/>
      <c r="DMY11" s="356"/>
      <c r="DMZ11" s="356"/>
      <c r="DNA11" s="356"/>
      <c r="DNB11" s="356"/>
      <c r="DNC11" s="356"/>
      <c r="DND11" s="356"/>
      <c r="DNE11" s="356"/>
      <c r="DNF11" s="356"/>
      <c r="DNG11" s="356"/>
      <c r="DNH11" s="356"/>
      <c r="DNI11" s="356"/>
      <c r="DNJ11" s="356"/>
      <c r="DNK11" s="356"/>
      <c r="DNL11" s="356"/>
      <c r="DNM11" s="356"/>
      <c r="DNN11" s="356"/>
      <c r="DNO11" s="356"/>
      <c r="DNP11" s="356"/>
      <c r="DNQ11" s="356"/>
      <c r="DNR11" s="356"/>
      <c r="DNS11" s="356"/>
      <c r="DNT11" s="356"/>
      <c r="DNU11" s="356"/>
      <c r="DNV11" s="356"/>
      <c r="DNW11" s="356"/>
      <c r="DNX11" s="356"/>
      <c r="DNY11" s="356"/>
      <c r="DNZ11" s="356"/>
      <c r="DOA11" s="356"/>
      <c r="DOB11" s="356"/>
      <c r="DOC11" s="356"/>
      <c r="DOD11" s="356"/>
      <c r="DOE11" s="356"/>
      <c r="DOF11" s="356"/>
      <c r="DOG11" s="356"/>
      <c r="DOH11" s="356"/>
      <c r="DOI11" s="356"/>
      <c r="DOJ11" s="356"/>
      <c r="DOK11" s="356"/>
      <c r="DOL11" s="356"/>
      <c r="DOM11" s="356"/>
      <c r="DON11" s="356"/>
      <c r="DOO11" s="356"/>
      <c r="DOP11" s="356"/>
      <c r="DOQ11" s="356"/>
      <c r="DOR11" s="356"/>
      <c r="DOS11" s="356"/>
      <c r="DOT11" s="356"/>
      <c r="DOU11" s="356"/>
      <c r="DOV11" s="356"/>
      <c r="DOW11" s="356"/>
      <c r="DOX11" s="356"/>
      <c r="DOY11" s="356"/>
      <c r="DOZ11" s="356"/>
      <c r="DPA11" s="356"/>
      <c r="DPB11" s="356"/>
      <c r="DPC11" s="356"/>
      <c r="DPD11" s="356"/>
      <c r="DPE11" s="356"/>
      <c r="DPF11" s="356"/>
      <c r="DPG11" s="356"/>
      <c r="DPH11" s="356"/>
      <c r="DPI11" s="356"/>
      <c r="DPJ11" s="356"/>
      <c r="DPK11" s="356"/>
      <c r="DPL11" s="356"/>
      <c r="DPM11" s="356"/>
      <c r="DPN11" s="356"/>
      <c r="DPO11" s="356"/>
      <c r="DPP11" s="356"/>
      <c r="DPQ11" s="356"/>
      <c r="DPR11" s="356"/>
      <c r="DPS11" s="356"/>
      <c r="DPT11" s="356"/>
      <c r="DPU11" s="356"/>
      <c r="DPV11" s="356"/>
      <c r="DPW11" s="356"/>
      <c r="DPX11" s="356"/>
      <c r="DPY11" s="356"/>
      <c r="DPZ11" s="356"/>
      <c r="DQA11" s="356"/>
      <c r="DQB11" s="356"/>
      <c r="DQC11" s="356"/>
      <c r="DQD11" s="356"/>
      <c r="DQE11" s="356"/>
      <c r="DQF11" s="356"/>
      <c r="DQG11" s="356"/>
      <c r="DQH11" s="356"/>
      <c r="DQI11" s="356"/>
      <c r="DQJ11" s="356"/>
      <c r="DQK11" s="356"/>
      <c r="DQL11" s="356"/>
      <c r="DQM11" s="356"/>
      <c r="DQN11" s="356"/>
      <c r="DQO11" s="356"/>
      <c r="DQP11" s="356"/>
      <c r="DQQ11" s="356"/>
      <c r="DQR11" s="356"/>
      <c r="DQS11" s="356"/>
      <c r="DQT11" s="356"/>
      <c r="DQU11" s="356"/>
      <c r="DQV11" s="356"/>
      <c r="DQW11" s="356"/>
      <c r="DQX11" s="356"/>
      <c r="DQY11" s="356"/>
      <c r="DQZ11" s="356"/>
      <c r="DRA11" s="356"/>
      <c r="DRB11" s="356"/>
      <c r="DRC11" s="356"/>
      <c r="DRD11" s="356"/>
      <c r="DRE11" s="356"/>
      <c r="DRF11" s="356"/>
      <c r="DRG11" s="356"/>
      <c r="DRH11" s="356"/>
      <c r="DRI11" s="356"/>
      <c r="DRJ11" s="356"/>
      <c r="DRK11" s="356"/>
      <c r="DRL11" s="356"/>
      <c r="DRM11" s="356"/>
      <c r="DRN11" s="356"/>
      <c r="DRO11" s="356"/>
      <c r="DRP11" s="356"/>
      <c r="DRQ11" s="356"/>
      <c r="DRR11" s="356"/>
      <c r="DRS11" s="356"/>
      <c r="DRT11" s="356"/>
      <c r="DRU11" s="356"/>
      <c r="DRV11" s="356"/>
      <c r="DRW11" s="356"/>
      <c r="DRX11" s="356"/>
      <c r="DRY11" s="356"/>
      <c r="DRZ11" s="356"/>
      <c r="DSA11" s="356"/>
      <c r="DSB11" s="356"/>
      <c r="DSC11" s="356"/>
      <c r="DSD11" s="356"/>
      <c r="DSE11" s="356"/>
      <c r="DSF11" s="356"/>
      <c r="DSG11" s="356"/>
      <c r="DSH11" s="356"/>
      <c r="DSI11" s="356"/>
      <c r="DSJ11" s="356"/>
      <c r="DSK11" s="356"/>
      <c r="DSL11" s="356"/>
      <c r="DSM11" s="356"/>
      <c r="DSN11" s="356"/>
      <c r="DSO11" s="356"/>
      <c r="DSP11" s="356"/>
      <c r="DSQ11" s="356"/>
      <c r="DSR11" s="356"/>
      <c r="DSS11" s="356"/>
      <c r="DST11" s="356"/>
      <c r="DSU11" s="356"/>
      <c r="DSV11" s="356"/>
      <c r="DSW11" s="356"/>
      <c r="DSX11" s="356"/>
      <c r="DSY11" s="356"/>
      <c r="DSZ11" s="356"/>
      <c r="DTA11" s="356"/>
      <c r="DTB11" s="356"/>
      <c r="DTC11" s="356"/>
      <c r="DTD11" s="356"/>
      <c r="DTE11" s="356"/>
      <c r="DTF11" s="356"/>
      <c r="DTG11" s="356"/>
      <c r="DTH11" s="356"/>
      <c r="DTI11" s="356"/>
      <c r="DTJ11" s="356"/>
      <c r="DTK11" s="356"/>
      <c r="DTL11" s="356"/>
      <c r="DTM11" s="356"/>
      <c r="DTN11" s="356"/>
      <c r="DTO11" s="356"/>
      <c r="DTP11" s="356"/>
      <c r="DTQ11" s="356"/>
      <c r="DTR11" s="356"/>
      <c r="DTS11" s="356"/>
      <c r="DTT11" s="356"/>
      <c r="DTU11" s="356"/>
      <c r="DTV11" s="356"/>
      <c r="DTW11" s="356"/>
      <c r="DTX11" s="356"/>
      <c r="DTY11" s="356"/>
      <c r="DTZ11" s="356"/>
      <c r="DUA11" s="356"/>
      <c r="DUB11" s="356"/>
      <c r="DUC11" s="356"/>
      <c r="DUD11" s="356"/>
      <c r="DUE11" s="356"/>
      <c r="DUF11" s="356"/>
      <c r="DUG11" s="356"/>
      <c r="DUH11" s="356"/>
      <c r="DUI11" s="356"/>
      <c r="DUJ11" s="356"/>
      <c r="DUK11" s="356"/>
      <c r="DUL11" s="356"/>
      <c r="DUM11" s="356"/>
      <c r="DUN11" s="356"/>
      <c r="DUO11" s="356"/>
      <c r="DUP11" s="356"/>
      <c r="DUQ11" s="356"/>
      <c r="DUR11" s="356"/>
      <c r="DUS11" s="356"/>
      <c r="DUT11" s="356"/>
      <c r="DUU11" s="356"/>
      <c r="DUV11" s="356"/>
      <c r="DUW11" s="356"/>
      <c r="DUX11" s="356"/>
      <c r="DUY11" s="356"/>
      <c r="DUZ11" s="356"/>
      <c r="DVA11" s="356"/>
      <c r="DVB11" s="356"/>
      <c r="DVC11" s="356"/>
      <c r="DVD11" s="356"/>
      <c r="DVE11" s="356"/>
      <c r="DVF11" s="356"/>
      <c r="DVG11" s="356"/>
      <c r="DVH11" s="356"/>
      <c r="DVI11" s="356"/>
      <c r="DVJ11" s="356"/>
      <c r="DVK11" s="356"/>
      <c r="DVL11" s="356"/>
      <c r="DVM11" s="356"/>
      <c r="DVN11" s="356"/>
      <c r="DVO11" s="356"/>
      <c r="DVP11" s="356"/>
      <c r="DVQ11" s="356"/>
      <c r="DVR11" s="356"/>
      <c r="DVS11" s="356"/>
      <c r="DVT11" s="356"/>
      <c r="DVU11" s="356"/>
      <c r="DVV11" s="356"/>
      <c r="DVW11" s="356"/>
      <c r="DVX11" s="356"/>
      <c r="DVY11" s="356"/>
      <c r="DVZ11" s="356"/>
      <c r="DWA11" s="356"/>
      <c r="DWB11" s="356"/>
      <c r="DWC11" s="356"/>
      <c r="DWD11" s="356"/>
      <c r="DWE11" s="356"/>
      <c r="DWF11" s="356"/>
      <c r="DWG11" s="356"/>
      <c r="DWH11" s="356"/>
      <c r="DWI11" s="356"/>
      <c r="DWJ11" s="356"/>
      <c r="DWK11" s="356"/>
      <c r="DWL11" s="356"/>
      <c r="DWM11" s="356"/>
      <c r="DWN11" s="356"/>
      <c r="DWO11" s="356"/>
      <c r="DWP11" s="356"/>
      <c r="DWQ11" s="356"/>
      <c r="DWR11" s="356"/>
      <c r="DWS11" s="356"/>
      <c r="DWT11" s="356"/>
      <c r="DWU11" s="356"/>
      <c r="DWV11" s="356"/>
      <c r="DWW11" s="356"/>
      <c r="DWX11" s="356"/>
      <c r="DWY11" s="356"/>
      <c r="DWZ11" s="356"/>
      <c r="DXA11" s="356"/>
      <c r="DXB11" s="356"/>
      <c r="DXC11" s="356"/>
      <c r="DXD11" s="356"/>
      <c r="DXE11" s="356"/>
      <c r="DXF11" s="356"/>
      <c r="DXG11" s="356"/>
      <c r="DXH11" s="356"/>
      <c r="DXI11" s="356"/>
      <c r="DXJ11" s="356"/>
      <c r="DXK11" s="356"/>
      <c r="DXL11" s="356"/>
      <c r="DXM11" s="356"/>
      <c r="DXN11" s="356"/>
      <c r="DXO11" s="356"/>
      <c r="DXP11" s="356"/>
      <c r="DXQ11" s="356"/>
      <c r="DXR11" s="356"/>
      <c r="DXS11" s="356"/>
      <c r="DXT11" s="356"/>
      <c r="DXU11" s="356"/>
      <c r="DXV11" s="356"/>
      <c r="DXW11" s="356"/>
      <c r="DXX11" s="356"/>
      <c r="DXY11" s="356"/>
      <c r="DXZ11" s="356"/>
      <c r="DYA11" s="356"/>
      <c r="DYB11" s="356"/>
      <c r="DYC11" s="356"/>
      <c r="DYD11" s="356"/>
      <c r="DYE11" s="356"/>
      <c r="DYF11" s="356"/>
      <c r="DYG11" s="356"/>
      <c r="DYH11" s="356"/>
      <c r="DYI11" s="356"/>
      <c r="DYJ11" s="356"/>
      <c r="DYK11" s="356"/>
      <c r="DYL11" s="356"/>
      <c r="DYM11" s="356"/>
      <c r="DYN11" s="356"/>
      <c r="DYO11" s="356"/>
      <c r="DYP11" s="356"/>
      <c r="DYQ11" s="356"/>
      <c r="DYR11" s="356"/>
      <c r="DYS11" s="356"/>
      <c r="DYT11" s="356"/>
      <c r="DYU11" s="356"/>
      <c r="DYV11" s="356"/>
      <c r="DYW11" s="356"/>
      <c r="DYX11" s="356"/>
      <c r="DYY11" s="356"/>
      <c r="DYZ11" s="356"/>
      <c r="DZA11" s="356"/>
      <c r="DZB11" s="356"/>
      <c r="DZC11" s="356"/>
      <c r="DZD11" s="356"/>
      <c r="DZE11" s="356"/>
      <c r="DZF11" s="356"/>
      <c r="DZG11" s="356"/>
      <c r="DZH11" s="356"/>
      <c r="DZI11" s="356"/>
      <c r="DZJ11" s="356"/>
      <c r="DZK11" s="356"/>
      <c r="DZL11" s="356"/>
      <c r="DZM11" s="356"/>
      <c r="DZN11" s="356"/>
      <c r="DZO11" s="356"/>
      <c r="DZP11" s="356"/>
      <c r="DZQ11" s="356"/>
      <c r="DZR11" s="356"/>
      <c r="DZS11" s="356"/>
      <c r="DZT11" s="356"/>
      <c r="DZU11" s="356"/>
      <c r="DZV11" s="356"/>
      <c r="DZW11" s="356"/>
      <c r="DZX11" s="356"/>
      <c r="DZY11" s="356"/>
      <c r="DZZ11" s="356"/>
      <c r="EAA11" s="356"/>
      <c r="EAB11" s="356"/>
      <c r="EAC11" s="356"/>
      <c r="EAD11" s="356"/>
      <c r="EAE11" s="356"/>
      <c r="EAF11" s="356"/>
      <c r="EAG11" s="356"/>
      <c r="EAH11" s="356"/>
      <c r="EAI11" s="356"/>
      <c r="EAJ11" s="356"/>
      <c r="EAK11" s="356"/>
      <c r="EAL11" s="356"/>
      <c r="EAM11" s="356"/>
      <c r="EAN11" s="356"/>
      <c r="EAO11" s="356"/>
      <c r="EAP11" s="356"/>
      <c r="EAQ11" s="356"/>
      <c r="EAR11" s="356"/>
      <c r="EAS11" s="356"/>
      <c r="EAT11" s="356"/>
      <c r="EAU11" s="356"/>
      <c r="EAV11" s="356"/>
      <c r="EAW11" s="356"/>
      <c r="EAX11" s="356"/>
      <c r="EAY11" s="356"/>
      <c r="EAZ11" s="356"/>
      <c r="EBA11" s="356"/>
      <c r="EBB11" s="356"/>
      <c r="EBC11" s="356"/>
      <c r="EBD11" s="356"/>
      <c r="EBE11" s="356"/>
      <c r="EBF11" s="356"/>
      <c r="EBG11" s="356"/>
      <c r="EBH11" s="356"/>
      <c r="EBI11" s="356"/>
      <c r="EBJ11" s="356"/>
      <c r="EBK11" s="356"/>
      <c r="EBL11" s="356"/>
      <c r="EBM11" s="356"/>
      <c r="EBN11" s="356"/>
      <c r="EBO11" s="356"/>
      <c r="EBP11" s="356"/>
      <c r="EBQ11" s="356"/>
      <c r="EBR11" s="356"/>
      <c r="EBS11" s="356"/>
      <c r="EBT11" s="356"/>
      <c r="EBU11" s="356"/>
      <c r="EBV11" s="356"/>
      <c r="EBW11" s="356"/>
      <c r="EBX11" s="356"/>
      <c r="EBY11" s="356"/>
      <c r="EBZ11" s="356"/>
      <c r="ECA11" s="356"/>
      <c r="ECB11" s="356"/>
      <c r="ECC11" s="356"/>
      <c r="ECD11" s="356"/>
      <c r="ECE11" s="356"/>
      <c r="ECF11" s="356"/>
      <c r="ECG11" s="356"/>
      <c r="ECH11" s="356"/>
      <c r="ECI11" s="356"/>
      <c r="ECJ11" s="356"/>
      <c r="ECK11" s="356"/>
      <c r="ECL11" s="356"/>
      <c r="ECM11" s="356"/>
      <c r="ECN11" s="356"/>
      <c r="ECO11" s="356"/>
      <c r="ECP11" s="356"/>
      <c r="ECQ11" s="356"/>
      <c r="ECR11" s="356"/>
      <c r="ECS11" s="356"/>
      <c r="ECT11" s="356"/>
      <c r="ECU11" s="356"/>
      <c r="ECV11" s="356"/>
      <c r="ECW11" s="356"/>
      <c r="ECX11" s="356"/>
      <c r="ECY11" s="356"/>
      <c r="ECZ11" s="356"/>
      <c r="EDA11" s="356"/>
      <c r="EDB11" s="356"/>
      <c r="EDC11" s="356"/>
      <c r="EDD11" s="356"/>
      <c r="EDE11" s="356"/>
      <c r="EDF11" s="356"/>
      <c r="EDG11" s="356"/>
      <c r="EDH11" s="356"/>
      <c r="EDI11" s="356"/>
      <c r="EDJ11" s="356"/>
      <c r="EDK11" s="356"/>
      <c r="EDL11" s="356"/>
      <c r="EDM11" s="356"/>
      <c r="EDN11" s="356"/>
      <c r="EDO11" s="356"/>
      <c r="EDP11" s="356"/>
      <c r="EDQ11" s="356"/>
      <c r="EDR11" s="356"/>
      <c r="EDS11" s="356"/>
      <c r="EDT11" s="356"/>
      <c r="EDU11" s="356"/>
      <c r="EDV11" s="356"/>
      <c r="EDW11" s="356"/>
      <c r="EDX11" s="356"/>
      <c r="EDY11" s="356"/>
      <c r="EDZ11" s="356"/>
      <c r="EEA11" s="356"/>
      <c r="EEB11" s="356"/>
      <c r="EEC11" s="356"/>
      <c r="EED11" s="356"/>
      <c r="EEE11" s="356"/>
      <c r="EEF11" s="356"/>
      <c r="EEG11" s="356"/>
      <c r="EEH11" s="356"/>
      <c r="EEI11" s="356"/>
      <c r="EEJ11" s="356"/>
      <c r="EEK11" s="356"/>
      <c r="EEL11" s="356"/>
      <c r="EEM11" s="356"/>
      <c r="EEN11" s="356"/>
      <c r="EEO11" s="356"/>
      <c r="EEP11" s="356"/>
      <c r="EEQ11" s="356"/>
      <c r="EER11" s="356"/>
      <c r="EES11" s="356"/>
      <c r="EET11" s="356"/>
      <c r="EEU11" s="356"/>
      <c r="EEV11" s="356"/>
      <c r="EEW11" s="356"/>
      <c r="EEX11" s="356"/>
      <c r="EEY11" s="356"/>
      <c r="EEZ11" s="356"/>
      <c r="EFA11" s="356"/>
      <c r="EFB11" s="356"/>
      <c r="EFC11" s="356"/>
      <c r="EFD11" s="356"/>
      <c r="EFE11" s="356"/>
      <c r="EFF11" s="356"/>
      <c r="EFG11" s="356"/>
      <c r="EFH11" s="356"/>
      <c r="EFI11" s="356"/>
      <c r="EFJ11" s="356"/>
      <c r="EFK11" s="356"/>
      <c r="EFL11" s="356"/>
      <c r="EFM11" s="356"/>
      <c r="EFN11" s="356"/>
      <c r="EFO11" s="356"/>
      <c r="EFP11" s="356"/>
      <c r="EFQ11" s="356"/>
      <c r="EFR11" s="356"/>
      <c r="EFS11" s="356"/>
      <c r="EFT11" s="356"/>
      <c r="EFU11" s="356"/>
      <c r="EFV11" s="356"/>
      <c r="EFW11" s="356"/>
      <c r="EFX11" s="356"/>
      <c r="EFY11" s="356"/>
      <c r="EFZ11" s="356"/>
      <c r="EGA11" s="356"/>
      <c r="EGB11" s="356"/>
      <c r="EGC11" s="356"/>
      <c r="EGD11" s="356"/>
      <c r="EGE11" s="356"/>
      <c r="EGF11" s="356"/>
      <c r="EGG11" s="356"/>
      <c r="EGH11" s="356"/>
      <c r="EGI11" s="356"/>
      <c r="EGJ11" s="356"/>
      <c r="EGK11" s="356"/>
      <c r="EGL11" s="356"/>
      <c r="EGM11" s="356"/>
      <c r="EGN11" s="356"/>
      <c r="EGO11" s="356"/>
      <c r="EGP11" s="356"/>
      <c r="EGQ11" s="356"/>
      <c r="EGR11" s="356"/>
      <c r="EGS11" s="356"/>
      <c r="EGT11" s="356"/>
      <c r="EGU11" s="356"/>
      <c r="EGV11" s="356"/>
      <c r="EGW11" s="356"/>
      <c r="EGX11" s="356"/>
      <c r="EGY11" s="356"/>
      <c r="EGZ11" s="356"/>
      <c r="EHA11" s="356"/>
      <c r="EHB11" s="356"/>
      <c r="EHC11" s="356"/>
      <c r="EHD11" s="356"/>
      <c r="EHE11" s="356"/>
      <c r="EHF11" s="356"/>
      <c r="EHG11" s="356"/>
      <c r="EHH11" s="356"/>
      <c r="EHI11" s="356"/>
      <c r="EHJ11" s="356"/>
      <c r="EHK11" s="356"/>
      <c r="EHL11" s="356"/>
      <c r="EHM11" s="356"/>
      <c r="EHN11" s="356"/>
      <c r="EHO11" s="356"/>
      <c r="EHP11" s="356"/>
      <c r="EHQ11" s="356"/>
      <c r="EHR11" s="356"/>
      <c r="EHS11" s="356"/>
      <c r="EHT11" s="356"/>
      <c r="EHU11" s="356"/>
      <c r="EHV11" s="356"/>
      <c r="EHW11" s="356"/>
      <c r="EHX11" s="356"/>
      <c r="EHY11" s="356"/>
      <c r="EHZ11" s="356"/>
      <c r="EIA11" s="356"/>
      <c r="EIB11" s="356"/>
      <c r="EIC11" s="356"/>
      <c r="EID11" s="356"/>
      <c r="EIE11" s="356"/>
      <c r="EIF11" s="356"/>
      <c r="EIG11" s="356"/>
      <c r="EIH11" s="356"/>
      <c r="EII11" s="356"/>
      <c r="EIJ11" s="356"/>
      <c r="EIK11" s="356"/>
      <c r="EIL11" s="356"/>
      <c r="EIM11" s="356"/>
      <c r="EIN11" s="356"/>
      <c r="EIO11" s="356"/>
      <c r="EIP11" s="356"/>
      <c r="EIQ11" s="356"/>
      <c r="EIR11" s="356"/>
      <c r="EIS11" s="356"/>
      <c r="EIT11" s="356"/>
      <c r="EIU11" s="356"/>
      <c r="EIV11" s="356"/>
      <c r="EIW11" s="356"/>
      <c r="EIX11" s="356"/>
      <c r="EIY11" s="356"/>
      <c r="EIZ11" s="356"/>
      <c r="EJA11" s="356"/>
      <c r="EJB11" s="356"/>
      <c r="EJC11" s="356"/>
      <c r="EJD11" s="356"/>
      <c r="EJE11" s="356"/>
      <c r="EJF11" s="356"/>
      <c r="EJG11" s="356"/>
      <c r="EJH11" s="356"/>
      <c r="EJI11" s="356"/>
      <c r="EJJ11" s="356"/>
      <c r="EJK11" s="356"/>
      <c r="EJL11" s="356"/>
      <c r="EJM11" s="356"/>
      <c r="EJN11" s="356"/>
      <c r="EJO11" s="356"/>
      <c r="EJP11" s="356"/>
      <c r="EJQ11" s="356"/>
      <c r="EJR11" s="356"/>
      <c r="EJS11" s="356"/>
      <c r="EJT11" s="356"/>
      <c r="EJU11" s="356"/>
      <c r="EJV11" s="356"/>
      <c r="EJW11" s="356"/>
      <c r="EJX11" s="356"/>
      <c r="EJY11" s="356"/>
      <c r="EJZ11" s="356"/>
      <c r="EKA11" s="356"/>
      <c r="EKB11" s="356"/>
      <c r="EKC11" s="356"/>
      <c r="EKD11" s="356"/>
      <c r="EKE11" s="356"/>
      <c r="EKF11" s="356"/>
      <c r="EKG11" s="356"/>
      <c r="EKH11" s="356"/>
      <c r="EKI11" s="356"/>
      <c r="EKJ11" s="356"/>
      <c r="EKK11" s="356"/>
      <c r="EKL11" s="356"/>
      <c r="EKM11" s="356"/>
      <c r="EKN11" s="356"/>
      <c r="EKO11" s="356"/>
      <c r="EKP11" s="356"/>
      <c r="EKQ11" s="356"/>
      <c r="EKR11" s="356"/>
      <c r="EKS11" s="356"/>
      <c r="EKT11" s="356"/>
      <c r="EKU11" s="356"/>
      <c r="EKV11" s="356"/>
      <c r="EKW11" s="356"/>
      <c r="EKX11" s="356"/>
      <c r="EKY11" s="356"/>
      <c r="EKZ11" s="356"/>
      <c r="ELA11" s="356"/>
      <c r="ELB11" s="356"/>
      <c r="ELC11" s="356"/>
      <c r="ELD11" s="356"/>
      <c r="ELE11" s="356"/>
      <c r="ELF11" s="356"/>
      <c r="ELG11" s="356"/>
      <c r="ELH11" s="356"/>
      <c r="ELI11" s="356"/>
      <c r="ELJ11" s="356"/>
      <c r="ELK11" s="356"/>
      <c r="ELL11" s="356"/>
      <c r="ELM11" s="356"/>
      <c r="ELN11" s="356"/>
      <c r="ELO11" s="356"/>
      <c r="ELP11" s="356"/>
      <c r="ELQ11" s="356"/>
      <c r="ELR11" s="356"/>
      <c r="ELS11" s="356"/>
      <c r="ELT11" s="356"/>
      <c r="ELU11" s="356"/>
      <c r="ELV11" s="356"/>
      <c r="ELW11" s="356"/>
      <c r="ELX11" s="356"/>
      <c r="ELY11" s="356"/>
      <c r="ELZ11" s="356"/>
      <c r="EMA11" s="356"/>
      <c r="EMB11" s="356"/>
      <c r="EMC11" s="356"/>
      <c r="EMD11" s="356"/>
      <c r="EME11" s="356"/>
      <c r="EMF11" s="356"/>
      <c r="EMG11" s="356"/>
      <c r="EMH11" s="356"/>
      <c r="EMI11" s="356"/>
      <c r="EMJ11" s="356"/>
      <c r="EMK11" s="356"/>
      <c r="EML11" s="356"/>
      <c r="EMM11" s="356"/>
      <c r="EMN11" s="356"/>
      <c r="EMO11" s="356"/>
      <c r="EMP11" s="356"/>
      <c r="EMQ11" s="356"/>
      <c r="EMR11" s="356"/>
      <c r="EMS11" s="356"/>
      <c r="EMT11" s="356"/>
      <c r="EMU11" s="356"/>
      <c r="EMV11" s="356"/>
      <c r="EMW11" s="356"/>
      <c r="EMX11" s="356"/>
      <c r="EMY11" s="356"/>
      <c r="EMZ11" s="356"/>
      <c r="ENA11" s="356"/>
      <c r="ENB11" s="356"/>
      <c r="ENC11" s="356"/>
      <c r="END11" s="356"/>
      <c r="ENE11" s="356"/>
      <c r="ENF11" s="356"/>
      <c r="ENG11" s="356"/>
      <c r="ENH11" s="356"/>
      <c r="ENI11" s="356"/>
      <c r="ENJ11" s="356"/>
      <c r="ENK11" s="356"/>
      <c r="ENL11" s="356"/>
      <c r="ENM11" s="356"/>
      <c r="ENN11" s="356"/>
      <c r="ENO11" s="356"/>
      <c r="ENP11" s="356"/>
      <c r="ENQ11" s="356"/>
      <c r="ENR11" s="356"/>
      <c r="ENS11" s="356"/>
      <c r="ENT11" s="356"/>
      <c r="ENU11" s="356"/>
      <c r="ENV11" s="356"/>
      <c r="ENW11" s="356"/>
      <c r="ENX11" s="356"/>
      <c r="ENY11" s="356"/>
      <c r="ENZ11" s="356"/>
      <c r="EOA11" s="356"/>
      <c r="EOB11" s="356"/>
      <c r="EOC11" s="356"/>
      <c r="EOD11" s="356"/>
      <c r="EOE11" s="356"/>
      <c r="EOF11" s="356"/>
      <c r="EOG11" s="356"/>
      <c r="EOH11" s="356"/>
      <c r="EOI11" s="356"/>
      <c r="EOJ11" s="356"/>
      <c r="EOK11" s="356"/>
      <c r="EOL11" s="356"/>
      <c r="EOM11" s="356"/>
      <c r="EON11" s="356"/>
      <c r="EOO11" s="356"/>
      <c r="EOP11" s="356"/>
      <c r="EOQ11" s="356"/>
      <c r="EOR11" s="356"/>
      <c r="EOS11" s="356"/>
      <c r="EOT11" s="356"/>
      <c r="EOU11" s="356"/>
      <c r="EOV11" s="356"/>
      <c r="EOW11" s="356"/>
      <c r="EOX11" s="356"/>
      <c r="EOY11" s="356"/>
      <c r="EOZ11" s="356"/>
      <c r="EPA11" s="356"/>
      <c r="EPB11" s="356"/>
      <c r="EPC11" s="356"/>
      <c r="EPD11" s="356"/>
      <c r="EPE11" s="356"/>
      <c r="EPF11" s="356"/>
      <c r="EPG11" s="356"/>
      <c r="EPH11" s="356"/>
      <c r="EPI11" s="356"/>
      <c r="EPJ11" s="356"/>
      <c r="EPK11" s="356"/>
      <c r="EPL11" s="356"/>
      <c r="EPM11" s="356"/>
      <c r="EPN11" s="356"/>
      <c r="EPO11" s="356"/>
      <c r="EPP11" s="356"/>
      <c r="EPQ11" s="356"/>
      <c r="EPR11" s="356"/>
      <c r="EPS11" s="356"/>
      <c r="EPT11" s="356"/>
      <c r="EPU11" s="356"/>
      <c r="EPV11" s="356"/>
      <c r="EPW11" s="356"/>
      <c r="EPX11" s="356"/>
      <c r="EPY11" s="356"/>
      <c r="EPZ11" s="356"/>
      <c r="EQA11" s="356"/>
      <c r="EQB11" s="356"/>
      <c r="EQC11" s="356"/>
      <c r="EQD11" s="356"/>
      <c r="EQE11" s="356"/>
      <c r="EQF11" s="356"/>
      <c r="EQG11" s="356"/>
      <c r="EQH11" s="356"/>
      <c r="EQI11" s="356"/>
      <c r="EQJ11" s="356"/>
      <c r="EQK11" s="356"/>
      <c r="EQL11" s="356"/>
      <c r="EQM11" s="356"/>
      <c r="EQN11" s="356"/>
      <c r="EQO11" s="356"/>
      <c r="EQP11" s="356"/>
      <c r="EQQ11" s="356"/>
      <c r="EQR11" s="356"/>
      <c r="EQS11" s="356"/>
      <c r="EQT11" s="356"/>
      <c r="EQU11" s="356"/>
      <c r="EQV11" s="356"/>
      <c r="EQW11" s="356"/>
      <c r="EQX11" s="356"/>
      <c r="EQY11" s="356"/>
      <c r="EQZ11" s="356"/>
      <c r="ERA11" s="356"/>
      <c r="ERB11" s="356"/>
      <c r="ERC11" s="356"/>
      <c r="ERD11" s="356"/>
      <c r="ERE11" s="356"/>
      <c r="ERF11" s="356"/>
      <c r="ERG11" s="356"/>
      <c r="ERH11" s="356"/>
      <c r="ERI11" s="356"/>
      <c r="ERJ11" s="356"/>
      <c r="ERK11" s="356"/>
      <c r="ERL11" s="356"/>
      <c r="ERM11" s="356"/>
      <c r="ERN11" s="356"/>
      <c r="ERO11" s="356"/>
      <c r="ERP11" s="356"/>
      <c r="ERQ11" s="356"/>
      <c r="ERR11" s="356"/>
      <c r="ERS11" s="356"/>
      <c r="ERT11" s="356"/>
      <c r="ERU11" s="356"/>
      <c r="ERV11" s="356"/>
      <c r="ERW11" s="356"/>
      <c r="ERX11" s="356"/>
      <c r="ERY11" s="356"/>
      <c r="ERZ11" s="356"/>
      <c r="ESA11" s="356"/>
      <c r="ESB11" s="356"/>
      <c r="ESC11" s="356"/>
      <c r="ESD11" s="356"/>
      <c r="ESE11" s="356"/>
      <c r="ESF11" s="356"/>
      <c r="ESG11" s="356"/>
      <c r="ESH11" s="356"/>
      <c r="ESI11" s="356"/>
      <c r="ESJ11" s="356"/>
      <c r="ESK11" s="356"/>
      <c r="ESL11" s="356"/>
      <c r="ESM11" s="356"/>
      <c r="ESN11" s="356"/>
      <c r="ESO11" s="356"/>
      <c r="ESP11" s="356"/>
      <c r="ESQ11" s="356"/>
      <c r="ESR11" s="356"/>
      <c r="ESS11" s="356"/>
      <c r="EST11" s="356"/>
      <c r="ESU11" s="356"/>
      <c r="ESV11" s="356"/>
      <c r="ESW11" s="356"/>
      <c r="ESX11" s="356"/>
      <c r="ESY11" s="356"/>
      <c r="ESZ11" s="356"/>
      <c r="ETA11" s="356"/>
      <c r="ETB11" s="356"/>
      <c r="ETC11" s="356"/>
      <c r="ETD11" s="356"/>
      <c r="ETE11" s="356"/>
      <c r="ETF11" s="356"/>
      <c r="ETG11" s="356"/>
      <c r="ETH11" s="356"/>
      <c r="ETI11" s="356"/>
      <c r="ETJ11" s="356"/>
      <c r="ETK11" s="356"/>
      <c r="ETL11" s="356"/>
      <c r="ETM11" s="356"/>
      <c r="ETN11" s="356"/>
      <c r="ETO11" s="356"/>
      <c r="ETP11" s="356"/>
      <c r="ETQ11" s="356"/>
      <c r="ETR11" s="356"/>
      <c r="ETS11" s="356"/>
      <c r="ETT11" s="356"/>
      <c r="ETU11" s="356"/>
      <c r="ETV11" s="356"/>
      <c r="ETW11" s="356"/>
      <c r="ETX11" s="356"/>
      <c r="ETY11" s="356"/>
      <c r="ETZ11" s="356"/>
      <c r="EUA11" s="356"/>
      <c r="EUB11" s="356"/>
      <c r="EUC11" s="356"/>
      <c r="EUD11" s="356"/>
      <c r="EUE11" s="356"/>
      <c r="EUF11" s="356"/>
      <c r="EUG11" s="356"/>
      <c r="EUH11" s="356"/>
      <c r="EUI11" s="356"/>
      <c r="EUJ11" s="356"/>
      <c r="EUK11" s="356"/>
      <c r="EUL11" s="356"/>
      <c r="EUM11" s="356"/>
      <c r="EUN11" s="356"/>
      <c r="EUO11" s="356"/>
      <c r="EUP11" s="356"/>
      <c r="EUQ11" s="356"/>
      <c r="EUR11" s="356"/>
      <c r="EUS11" s="356"/>
      <c r="EUT11" s="356"/>
      <c r="EUU11" s="356"/>
      <c r="EUV11" s="356"/>
      <c r="EUW11" s="356"/>
      <c r="EUX11" s="356"/>
      <c r="EUY11" s="356"/>
      <c r="EUZ11" s="356"/>
      <c r="EVA11" s="356"/>
      <c r="EVB11" s="356"/>
      <c r="EVC11" s="356"/>
      <c r="EVD11" s="356"/>
      <c r="EVE11" s="356"/>
      <c r="EVF11" s="356"/>
      <c r="EVG11" s="356"/>
      <c r="EVH11" s="356"/>
      <c r="EVI11" s="356"/>
      <c r="EVJ11" s="356"/>
      <c r="EVK11" s="356"/>
      <c r="EVL11" s="356"/>
      <c r="EVM11" s="356"/>
      <c r="EVN11" s="356"/>
      <c r="EVO11" s="356"/>
      <c r="EVP11" s="356"/>
      <c r="EVQ11" s="356"/>
      <c r="EVR11" s="356"/>
      <c r="EVS11" s="356"/>
      <c r="EVT11" s="356"/>
      <c r="EVU11" s="356"/>
      <c r="EVV11" s="356"/>
      <c r="EVW11" s="356"/>
      <c r="EVX11" s="356"/>
      <c r="EVY11" s="356"/>
      <c r="EVZ11" s="356"/>
      <c r="EWA11" s="356"/>
      <c r="EWB11" s="356"/>
      <c r="EWC11" s="356"/>
      <c r="EWD11" s="356"/>
      <c r="EWE11" s="356"/>
      <c r="EWF11" s="356"/>
      <c r="EWG11" s="356"/>
      <c r="EWH11" s="356"/>
      <c r="EWI11" s="356"/>
      <c r="EWJ11" s="356"/>
      <c r="EWK11" s="356"/>
      <c r="EWL11" s="356"/>
      <c r="EWM11" s="356"/>
      <c r="EWN11" s="356"/>
      <c r="EWO11" s="356"/>
      <c r="EWP11" s="356"/>
      <c r="EWQ11" s="356"/>
      <c r="EWR11" s="356"/>
      <c r="EWS11" s="356"/>
      <c r="EWT11" s="356"/>
      <c r="EWU11" s="356"/>
      <c r="EWV11" s="356"/>
      <c r="EWW11" s="356"/>
      <c r="EWX11" s="356"/>
      <c r="EWY11" s="356"/>
      <c r="EWZ11" s="356"/>
      <c r="EXA11" s="356"/>
      <c r="EXB11" s="356"/>
      <c r="EXC11" s="356"/>
      <c r="EXD11" s="356"/>
      <c r="EXE11" s="356"/>
      <c r="EXF11" s="356"/>
      <c r="EXG11" s="356"/>
      <c r="EXH11" s="356"/>
      <c r="EXI11" s="356"/>
      <c r="EXJ11" s="356"/>
      <c r="EXK11" s="356"/>
      <c r="EXL11" s="356"/>
      <c r="EXM11" s="356"/>
      <c r="EXN11" s="356"/>
      <c r="EXO11" s="356"/>
      <c r="EXP11" s="356"/>
      <c r="EXQ11" s="356"/>
      <c r="EXR11" s="356"/>
      <c r="EXS11" s="356"/>
      <c r="EXT11" s="356"/>
      <c r="EXU11" s="356"/>
      <c r="EXV11" s="356"/>
      <c r="EXW11" s="356"/>
      <c r="EXX11" s="356"/>
      <c r="EXY11" s="356"/>
      <c r="EXZ11" s="356"/>
      <c r="EYA11" s="356"/>
      <c r="EYB11" s="356"/>
      <c r="EYC11" s="356"/>
      <c r="EYD11" s="356"/>
      <c r="EYE11" s="356"/>
      <c r="EYF11" s="356"/>
      <c r="EYG11" s="356"/>
      <c r="EYH11" s="356"/>
      <c r="EYI11" s="356"/>
      <c r="EYJ11" s="356"/>
      <c r="EYK11" s="356"/>
      <c r="EYL11" s="356"/>
      <c r="EYM11" s="356"/>
      <c r="EYN11" s="356"/>
      <c r="EYO11" s="356"/>
      <c r="EYP11" s="356"/>
      <c r="EYQ11" s="356"/>
      <c r="EYR11" s="356"/>
      <c r="EYS11" s="356"/>
      <c r="EYT11" s="356"/>
      <c r="EYU11" s="356"/>
      <c r="EYV11" s="356"/>
      <c r="EYW11" s="356"/>
      <c r="EYX11" s="356"/>
      <c r="EYY11" s="356"/>
      <c r="EYZ11" s="356"/>
      <c r="EZA11" s="356"/>
      <c r="EZB11" s="356"/>
      <c r="EZC11" s="356"/>
      <c r="EZD11" s="356"/>
      <c r="EZE11" s="356"/>
      <c r="EZF11" s="356"/>
      <c r="EZG11" s="356"/>
      <c r="EZH11" s="356"/>
      <c r="EZI11" s="356"/>
      <c r="EZJ11" s="356"/>
      <c r="EZK11" s="356"/>
      <c r="EZL11" s="356"/>
      <c r="EZM11" s="356"/>
      <c r="EZN11" s="356"/>
      <c r="EZO11" s="356"/>
      <c r="EZP11" s="356"/>
      <c r="EZQ11" s="356"/>
      <c r="EZR11" s="356"/>
      <c r="EZS11" s="356"/>
      <c r="EZT11" s="356"/>
      <c r="EZU11" s="356"/>
      <c r="EZV11" s="356"/>
      <c r="EZW11" s="356"/>
      <c r="EZX11" s="356"/>
      <c r="EZY11" s="356"/>
      <c r="EZZ11" s="356"/>
      <c r="FAA11" s="356"/>
      <c r="FAB11" s="356"/>
      <c r="FAC11" s="356"/>
      <c r="FAD11" s="356"/>
      <c r="FAE11" s="356"/>
      <c r="FAF11" s="356"/>
      <c r="FAG11" s="356"/>
      <c r="FAH11" s="356"/>
      <c r="FAI11" s="356"/>
      <c r="FAJ11" s="356"/>
      <c r="FAK11" s="356"/>
      <c r="FAL11" s="356"/>
      <c r="FAM11" s="356"/>
      <c r="FAN11" s="356"/>
      <c r="FAO11" s="356"/>
      <c r="FAP11" s="356"/>
      <c r="FAQ11" s="356"/>
      <c r="FAR11" s="356"/>
      <c r="FAS11" s="356"/>
      <c r="FAT11" s="356"/>
      <c r="FAU11" s="356"/>
      <c r="FAV11" s="356"/>
      <c r="FAW11" s="356"/>
      <c r="FAX11" s="356"/>
      <c r="FAY11" s="356"/>
      <c r="FAZ11" s="356"/>
      <c r="FBA11" s="356"/>
      <c r="FBB11" s="356"/>
      <c r="FBC11" s="356"/>
      <c r="FBD11" s="356"/>
      <c r="FBE11" s="356"/>
      <c r="FBF11" s="356"/>
      <c r="FBG11" s="356"/>
      <c r="FBH11" s="356"/>
      <c r="FBI11" s="356"/>
      <c r="FBJ11" s="356"/>
      <c r="FBK11" s="356"/>
      <c r="FBL11" s="356"/>
      <c r="FBM11" s="356"/>
      <c r="FBN11" s="356"/>
      <c r="FBO11" s="356"/>
      <c r="FBP11" s="356"/>
      <c r="FBQ11" s="356"/>
      <c r="FBR11" s="356"/>
      <c r="FBS11" s="356"/>
      <c r="FBT11" s="356"/>
      <c r="FBU11" s="356"/>
      <c r="FBV11" s="356"/>
      <c r="FBW11" s="356"/>
      <c r="FBX11" s="356"/>
      <c r="FBY11" s="356"/>
      <c r="FBZ11" s="356"/>
      <c r="FCA11" s="356"/>
      <c r="FCB11" s="356"/>
      <c r="FCC11" s="356"/>
      <c r="FCD11" s="356"/>
      <c r="FCE11" s="356"/>
      <c r="FCF11" s="356"/>
      <c r="FCG11" s="356"/>
      <c r="FCH11" s="356"/>
      <c r="FCI11" s="356"/>
      <c r="FCJ11" s="356"/>
      <c r="FCK11" s="356"/>
      <c r="FCL11" s="356"/>
      <c r="FCM11" s="356"/>
      <c r="FCN11" s="356"/>
      <c r="FCO11" s="356"/>
      <c r="FCP11" s="356"/>
      <c r="FCQ11" s="356"/>
      <c r="FCR11" s="356"/>
      <c r="FCS11" s="356"/>
      <c r="FCT11" s="356"/>
      <c r="FCU11" s="356"/>
      <c r="FCV11" s="356"/>
      <c r="FCW11" s="356"/>
      <c r="FCX11" s="356"/>
      <c r="FCY11" s="356"/>
      <c r="FCZ11" s="356"/>
      <c r="FDA11" s="356"/>
      <c r="FDB11" s="356"/>
      <c r="FDC11" s="356"/>
      <c r="FDD11" s="356"/>
      <c r="FDE11" s="356"/>
      <c r="FDF11" s="356"/>
      <c r="FDG11" s="356"/>
      <c r="FDH11" s="356"/>
      <c r="FDI11" s="356"/>
      <c r="FDJ11" s="356"/>
      <c r="FDK11" s="356"/>
      <c r="FDL11" s="356"/>
      <c r="FDM11" s="356"/>
      <c r="FDN11" s="356"/>
      <c r="FDO11" s="356"/>
      <c r="FDP11" s="356"/>
      <c r="FDQ11" s="356"/>
      <c r="FDR11" s="356"/>
      <c r="FDS11" s="356"/>
      <c r="FDT11" s="356"/>
      <c r="FDU11" s="356"/>
      <c r="FDV11" s="356"/>
      <c r="FDW11" s="356"/>
      <c r="FDX11" s="356"/>
      <c r="FDY11" s="356"/>
      <c r="FDZ11" s="356"/>
      <c r="FEA11" s="356"/>
      <c r="FEB11" s="356"/>
      <c r="FEC11" s="356"/>
      <c r="FED11" s="356"/>
      <c r="FEE11" s="356"/>
      <c r="FEF11" s="356"/>
      <c r="FEG11" s="356"/>
      <c r="FEH11" s="356"/>
      <c r="FEI11" s="356"/>
      <c r="FEJ11" s="356"/>
      <c r="FEK11" s="356"/>
      <c r="FEL11" s="356"/>
      <c r="FEM11" s="356"/>
      <c r="FEN11" s="356"/>
      <c r="FEO11" s="356"/>
      <c r="FEP11" s="356"/>
      <c r="FEQ11" s="356"/>
      <c r="FER11" s="356"/>
      <c r="FES11" s="356"/>
      <c r="FET11" s="356"/>
      <c r="FEU11" s="356"/>
      <c r="FEV11" s="356"/>
      <c r="FEW11" s="356"/>
      <c r="FEX11" s="356"/>
      <c r="FEY11" s="356"/>
      <c r="FEZ11" s="356"/>
      <c r="FFA11" s="356"/>
      <c r="FFB11" s="356"/>
      <c r="FFC11" s="356"/>
      <c r="FFD11" s="356"/>
      <c r="FFE11" s="356"/>
      <c r="FFF11" s="356"/>
      <c r="FFG11" s="356"/>
      <c r="FFH11" s="356"/>
      <c r="FFI11" s="356"/>
      <c r="FFJ11" s="356"/>
      <c r="FFK11" s="356"/>
      <c r="FFL11" s="356"/>
      <c r="FFM11" s="356"/>
      <c r="FFN11" s="356"/>
      <c r="FFO11" s="356"/>
      <c r="FFP11" s="356"/>
      <c r="FFQ11" s="356"/>
      <c r="FFR11" s="356"/>
      <c r="FFS11" s="356"/>
      <c r="FFT11" s="356"/>
      <c r="FFU11" s="356"/>
      <c r="FFV11" s="356"/>
      <c r="FFW11" s="356"/>
      <c r="FFX11" s="356"/>
      <c r="FFY11" s="356"/>
      <c r="FFZ11" s="356"/>
      <c r="FGA11" s="356"/>
      <c r="FGB11" s="356"/>
      <c r="FGC11" s="356"/>
      <c r="FGD11" s="356"/>
      <c r="FGE11" s="356"/>
      <c r="FGF11" s="356"/>
      <c r="FGG11" s="356"/>
      <c r="FGH11" s="356"/>
      <c r="FGI11" s="356"/>
      <c r="FGJ11" s="356"/>
      <c r="FGK11" s="356"/>
      <c r="FGL11" s="356"/>
      <c r="FGM11" s="356"/>
      <c r="FGN11" s="356"/>
      <c r="FGO11" s="356"/>
      <c r="FGP11" s="356"/>
      <c r="FGQ11" s="356"/>
      <c r="FGR11" s="356"/>
      <c r="FGS11" s="356"/>
      <c r="FGT11" s="356"/>
      <c r="FGU11" s="356"/>
      <c r="FGV11" s="356"/>
      <c r="FGW11" s="356"/>
      <c r="FGX11" s="356"/>
      <c r="FGY11" s="356"/>
      <c r="FGZ11" s="356"/>
      <c r="FHA11" s="356"/>
      <c r="FHB11" s="356"/>
      <c r="FHC11" s="356"/>
      <c r="FHD11" s="356"/>
      <c r="FHE11" s="356"/>
      <c r="FHF11" s="356"/>
      <c r="FHG11" s="356"/>
      <c r="FHH11" s="356"/>
      <c r="FHI11" s="356"/>
      <c r="FHJ11" s="356"/>
      <c r="FHK11" s="356"/>
      <c r="FHL11" s="356"/>
      <c r="FHM11" s="356"/>
      <c r="FHN11" s="356"/>
      <c r="FHO11" s="356"/>
      <c r="FHP11" s="356"/>
      <c r="FHQ11" s="356"/>
      <c r="FHR11" s="356"/>
      <c r="FHS11" s="356"/>
      <c r="FHT11" s="356"/>
      <c r="FHU11" s="356"/>
      <c r="FHV11" s="356"/>
      <c r="FHW11" s="356"/>
      <c r="FHX11" s="356"/>
      <c r="FHY11" s="356"/>
      <c r="FHZ11" s="356"/>
      <c r="FIA11" s="356"/>
      <c r="FIB11" s="356"/>
      <c r="FIC11" s="356"/>
      <c r="FID11" s="356"/>
      <c r="FIE11" s="356"/>
      <c r="FIF11" s="356"/>
      <c r="FIG11" s="356"/>
      <c r="FIH11" s="356"/>
      <c r="FII11" s="356"/>
      <c r="FIJ11" s="356"/>
      <c r="FIK11" s="356"/>
      <c r="FIL11" s="356"/>
      <c r="FIM11" s="356"/>
      <c r="FIN11" s="356"/>
      <c r="FIO11" s="356"/>
      <c r="FIP11" s="356"/>
      <c r="FIQ11" s="356"/>
      <c r="FIR11" s="356"/>
      <c r="FIS11" s="356"/>
      <c r="FIT11" s="356"/>
      <c r="FIU11" s="356"/>
      <c r="FIV11" s="356"/>
      <c r="FIW11" s="356"/>
      <c r="FIX11" s="356"/>
      <c r="FIY11" s="356"/>
      <c r="FIZ11" s="356"/>
      <c r="FJA11" s="356"/>
      <c r="FJB11" s="356"/>
      <c r="FJC11" s="356"/>
      <c r="FJD11" s="356"/>
      <c r="FJE11" s="356"/>
      <c r="FJF11" s="356"/>
      <c r="FJG11" s="356"/>
      <c r="FJH11" s="356"/>
      <c r="FJI11" s="356"/>
      <c r="FJJ11" s="356"/>
      <c r="FJK11" s="356"/>
      <c r="FJL11" s="356"/>
      <c r="FJM11" s="356"/>
      <c r="FJN11" s="356"/>
      <c r="FJO11" s="356"/>
      <c r="FJP11" s="356"/>
      <c r="FJQ11" s="356"/>
      <c r="FJR11" s="356"/>
      <c r="FJS11" s="356"/>
      <c r="FJT11" s="356"/>
      <c r="FJU11" s="356"/>
      <c r="FJV11" s="356"/>
      <c r="FJW11" s="356"/>
      <c r="FJX11" s="356"/>
      <c r="FJY11" s="356"/>
      <c r="FJZ11" s="356"/>
      <c r="FKA11" s="356"/>
      <c r="FKB11" s="356"/>
      <c r="FKC11" s="356"/>
      <c r="FKD11" s="356"/>
      <c r="FKE11" s="356"/>
      <c r="FKF11" s="356"/>
      <c r="FKG11" s="356"/>
      <c r="FKH11" s="356"/>
      <c r="FKI11" s="356"/>
      <c r="FKJ11" s="356"/>
      <c r="FKK11" s="356"/>
      <c r="FKL11" s="356"/>
      <c r="FKM11" s="356"/>
      <c r="FKN11" s="356"/>
      <c r="FKO11" s="356"/>
      <c r="FKP11" s="356"/>
      <c r="FKQ11" s="356"/>
      <c r="FKR11" s="356"/>
      <c r="FKS11" s="356"/>
      <c r="FKT11" s="356"/>
      <c r="FKU11" s="356"/>
      <c r="FKV11" s="356"/>
      <c r="FKW11" s="356"/>
      <c r="FKX11" s="356"/>
      <c r="FKY11" s="356"/>
      <c r="FKZ11" s="356"/>
      <c r="FLA11" s="356"/>
      <c r="FLB11" s="356"/>
      <c r="FLC11" s="356"/>
      <c r="FLD11" s="356"/>
      <c r="FLE11" s="356"/>
      <c r="FLF11" s="356"/>
      <c r="FLG11" s="356"/>
      <c r="FLH11" s="356"/>
      <c r="FLI11" s="356"/>
      <c r="FLJ11" s="356"/>
      <c r="FLK11" s="356"/>
      <c r="FLL11" s="356"/>
      <c r="FLM11" s="356"/>
      <c r="FLN11" s="356"/>
      <c r="FLO11" s="356"/>
      <c r="FLP11" s="356"/>
      <c r="FLQ11" s="356"/>
      <c r="FLR11" s="356"/>
      <c r="FLS11" s="356"/>
      <c r="FLT11" s="356"/>
      <c r="FLU11" s="356"/>
      <c r="FLV11" s="356"/>
      <c r="FLW11" s="356"/>
      <c r="FLX11" s="356"/>
      <c r="FLY11" s="356"/>
      <c r="FLZ11" s="356"/>
      <c r="FMA11" s="356"/>
      <c r="FMB11" s="356"/>
      <c r="FMC11" s="356"/>
      <c r="FMD11" s="356"/>
      <c r="FME11" s="356"/>
      <c r="FMF11" s="356"/>
      <c r="FMG11" s="356"/>
      <c r="FMH11" s="356"/>
      <c r="FMI11" s="356"/>
      <c r="FMJ11" s="356"/>
      <c r="FMK11" s="356"/>
      <c r="FML11" s="356"/>
      <c r="FMM11" s="356"/>
      <c r="FMN11" s="356"/>
      <c r="FMO11" s="356"/>
      <c r="FMP11" s="356"/>
      <c r="FMQ11" s="356"/>
      <c r="FMR11" s="356"/>
      <c r="FMS11" s="356"/>
      <c r="FMT11" s="356"/>
      <c r="FMU11" s="356"/>
      <c r="FMV11" s="356"/>
      <c r="FMW11" s="356"/>
      <c r="FMX11" s="356"/>
      <c r="FMY11" s="356"/>
      <c r="FMZ11" s="356"/>
      <c r="FNA11" s="356"/>
      <c r="FNB11" s="356"/>
      <c r="FNC11" s="356"/>
      <c r="FND11" s="356"/>
      <c r="FNE11" s="356"/>
      <c r="FNF11" s="356"/>
      <c r="FNG11" s="356"/>
      <c r="FNH11" s="356"/>
      <c r="FNI11" s="356"/>
      <c r="FNJ11" s="356"/>
      <c r="FNK11" s="356"/>
      <c r="FNL11" s="356"/>
      <c r="FNM11" s="356"/>
      <c r="FNN11" s="356"/>
      <c r="FNO11" s="356"/>
      <c r="FNP11" s="356"/>
      <c r="FNQ11" s="356"/>
      <c r="FNR11" s="356"/>
      <c r="FNS11" s="356"/>
      <c r="FNT11" s="356"/>
      <c r="FNU11" s="356"/>
      <c r="FNV11" s="356"/>
      <c r="FNW11" s="356"/>
      <c r="FNX11" s="356"/>
      <c r="FNY11" s="356"/>
      <c r="FNZ11" s="356"/>
      <c r="FOA11" s="356"/>
      <c r="FOB11" s="356"/>
      <c r="FOC11" s="356"/>
      <c r="FOD11" s="356"/>
      <c r="FOE11" s="356"/>
      <c r="FOF11" s="356"/>
      <c r="FOG11" s="356"/>
      <c r="FOH11" s="356"/>
      <c r="FOI11" s="356"/>
      <c r="FOJ11" s="356"/>
      <c r="FOK11" s="356"/>
      <c r="FOL11" s="356"/>
      <c r="FOM11" s="356"/>
      <c r="FON11" s="356"/>
      <c r="FOO11" s="356"/>
      <c r="FOP11" s="356"/>
      <c r="FOQ11" s="356"/>
      <c r="FOR11" s="356"/>
      <c r="FOS11" s="356"/>
      <c r="FOT11" s="356"/>
      <c r="FOU11" s="356"/>
      <c r="FOV11" s="356"/>
      <c r="FOW11" s="356"/>
      <c r="FOX11" s="356"/>
      <c r="FOY11" s="356"/>
      <c r="FOZ11" s="356"/>
      <c r="FPA11" s="356"/>
      <c r="FPB11" s="356"/>
      <c r="FPC11" s="356"/>
      <c r="FPD11" s="356"/>
      <c r="FPE11" s="356"/>
      <c r="FPF11" s="356"/>
      <c r="FPG11" s="356"/>
      <c r="FPH11" s="356"/>
      <c r="FPI11" s="356"/>
      <c r="FPJ11" s="356"/>
      <c r="FPK11" s="356"/>
      <c r="FPL11" s="356"/>
      <c r="FPM11" s="356"/>
      <c r="FPN11" s="356"/>
      <c r="FPO11" s="356"/>
      <c r="FPP11" s="356"/>
      <c r="FPQ11" s="356"/>
      <c r="FPR11" s="356"/>
      <c r="FPS11" s="356"/>
      <c r="FPT11" s="356"/>
      <c r="FPU11" s="356"/>
      <c r="FPV11" s="356"/>
      <c r="FPW11" s="356"/>
      <c r="FPX11" s="356"/>
      <c r="FPY11" s="356"/>
      <c r="FPZ11" s="356"/>
      <c r="FQA11" s="356"/>
      <c r="FQB11" s="356"/>
      <c r="FQC11" s="356"/>
      <c r="FQD11" s="356"/>
      <c r="FQE11" s="356"/>
      <c r="FQF11" s="356"/>
      <c r="FQG11" s="356"/>
      <c r="FQH11" s="356"/>
      <c r="FQI11" s="356"/>
      <c r="FQJ11" s="356"/>
      <c r="FQK11" s="356"/>
      <c r="FQL11" s="356"/>
      <c r="FQM11" s="356"/>
      <c r="FQN11" s="356"/>
      <c r="FQO11" s="356"/>
      <c r="FQP11" s="356"/>
      <c r="FQQ11" s="356"/>
      <c r="FQR11" s="356"/>
      <c r="FQS11" s="356"/>
      <c r="FQT11" s="356"/>
      <c r="FQU11" s="356"/>
      <c r="FQV11" s="356"/>
      <c r="FQW11" s="356"/>
      <c r="FQX11" s="356"/>
      <c r="FQY11" s="356"/>
      <c r="FQZ11" s="356"/>
      <c r="FRA11" s="356"/>
      <c r="FRB11" s="356"/>
      <c r="FRC11" s="356"/>
      <c r="FRD11" s="356"/>
      <c r="FRE11" s="356"/>
      <c r="FRF11" s="356"/>
      <c r="FRG11" s="356"/>
      <c r="FRH11" s="356"/>
      <c r="FRI11" s="356"/>
      <c r="FRJ11" s="356"/>
      <c r="FRK11" s="356"/>
      <c r="FRL11" s="356"/>
      <c r="FRM11" s="356"/>
      <c r="FRN11" s="356"/>
      <c r="FRO11" s="356"/>
      <c r="FRP11" s="356"/>
      <c r="FRQ11" s="356"/>
      <c r="FRR11" s="356"/>
      <c r="FRS11" s="356"/>
      <c r="FRT11" s="356"/>
      <c r="FRU11" s="356"/>
      <c r="FRV11" s="356"/>
      <c r="FRW11" s="356"/>
      <c r="FRX11" s="356"/>
      <c r="FRY11" s="356"/>
      <c r="FRZ11" s="356"/>
      <c r="FSA11" s="356"/>
      <c r="FSB11" s="356"/>
      <c r="FSC11" s="356"/>
      <c r="FSD11" s="356"/>
      <c r="FSE11" s="356"/>
      <c r="FSF11" s="356"/>
      <c r="FSG11" s="356"/>
      <c r="FSH11" s="356"/>
      <c r="FSI11" s="356"/>
      <c r="FSJ11" s="356"/>
      <c r="FSK11" s="356"/>
      <c r="FSL11" s="356"/>
      <c r="FSM11" s="356"/>
      <c r="FSN11" s="356"/>
      <c r="FSO11" s="356"/>
      <c r="FSP11" s="356"/>
      <c r="FSQ11" s="356"/>
      <c r="FSR11" s="356"/>
      <c r="FSS11" s="356"/>
      <c r="FST11" s="356"/>
      <c r="FSU11" s="356"/>
      <c r="FSV11" s="356"/>
      <c r="FSW11" s="356"/>
      <c r="FSX11" s="356"/>
      <c r="FSY11" s="356"/>
      <c r="FSZ11" s="356"/>
      <c r="FTA11" s="356"/>
      <c r="FTB11" s="356"/>
      <c r="FTC11" s="356"/>
      <c r="FTD11" s="356"/>
      <c r="FTE11" s="356"/>
      <c r="FTF11" s="356"/>
      <c r="FTG11" s="356"/>
      <c r="FTH11" s="356"/>
      <c r="FTI11" s="356"/>
      <c r="FTJ11" s="356"/>
      <c r="FTK11" s="356"/>
      <c r="FTL11" s="356"/>
      <c r="FTM11" s="356"/>
      <c r="FTN11" s="356"/>
      <c r="FTO11" s="356"/>
      <c r="FTP11" s="356"/>
      <c r="FTQ11" s="356"/>
      <c r="FTR11" s="356"/>
      <c r="FTS11" s="356"/>
      <c r="FTT11" s="356"/>
      <c r="FTU11" s="356"/>
      <c r="FTV11" s="356"/>
      <c r="FTW11" s="356"/>
      <c r="FTX11" s="356"/>
      <c r="FTY11" s="356"/>
      <c r="FTZ11" s="356"/>
      <c r="FUA11" s="356"/>
      <c r="FUB11" s="356"/>
      <c r="FUC11" s="356"/>
      <c r="FUD11" s="356"/>
      <c r="FUE11" s="356"/>
      <c r="FUF11" s="356"/>
      <c r="FUG11" s="356"/>
      <c r="FUH11" s="356"/>
      <c r="FUI11" s="356"/>
      <c r="FUJ11" s="356"/>
      <c r="FUK11" s="356"/>
      <c r="FUL11" s="356"/>
      <c r="FUM11" s="356"/>
      <c r="FUN11" s="356"/>
      <c r="FUO11" s="356"/>
      <c r="FUP11" s="356"/>
      <c r="FUQ11" s="356"/>
      <c r="FUR11" s="356"/>
      <c r="FUS11" s="356"/>
      <c r="FUT11" s="356"/>
      <c r="FUU11" s="356"/>
      <c r="FUV11" s="356"/>
      <c r="FUW11" s="356"/>
      <c r="FUX11" s="356"/>
      <c r="FUY11" s="356"/>
      <c r="FUZ11" s="356"/>
      <c r="FVA11" s="356"/>
      <c r="FVB11" s="356"/>
      <c r="FVC11" s="356"/>
      <c r="FVD11" s="356"/>
      <c r="FVE11" s="356"/>
      <c r="FVF11" s="356"/>
      <c r="FVG11" s="356"/>
      <c r="FVH11" s="356"/>
      <c r="FVI11" s="356"/>
      <c r="FVJ11" s="356"/>
      <c r="FVK11" s="356"/>
      <c r="FVL11" s="356"/>
      <c r="FVM11" s="356"/>
      <c r="FVN11" s="356"/>
      <c r="FVO11" s="356"/>
      <c r="FVP11" s="356"/>
      <c r="FVQ11" s="356"/>
      <c r="FVR11" s="356"/>
      <c r="FVS11" s="356"/>
      <c r="FVT11" s="356"/>
      <c r="FVU11" s="356"/>
      <c r="FVV11" s="356"/>
      <c r="FVW11" s="356"/>
      <c r="FVX11" s="356"/>
      <c r="FVY11" s="356"/>
      <c r="FVZ11" s="356"/>
      <c r="FWA11" s="356"/>
      <c r="FWB11" s="356"/>
      <c r="FWC11" s="356"/>
      <c r="FWD11" s="356"/>
      <c r="FWE11" s="356"/>
      <c r="FWF11" s="356"/>
      <c r="FWG11" s="356"/>
      <c r="FWH11" s="356"/>
      <c r="FWI11" s="356"/>
      <c r="FWJ11" s="356"/>
      <c r="FWK11" s="356"/>
      <c r="FWL11" s="356"/>
      <c r="FWM11" s="356"/>
      <c r="FWN11" s="356"/>
      <c r="FWO11" s="356"/>
      <c r="FWP11" s="356"/>
      <c r="FWQ11" s="356"/>
      <c r="FWR11" s="356"/>
      <c r="FWS11" s="356"/>
      <c r="FWT11" s="356"/>
      <c r="FWU11" s="356"/>
      <c r="FWV11" s="356"/>
      <c r="FWW11" s="356"/>
      <c r="FWX11" s="356"/>
      <c r="FWY11" s="356"/>
      <c r="FWZ11" s="356"/>
      <c r="FXA11" s="356"/>
      <c r="FXB11" s="356"/>
      <c r="FXC11" s="356"/>
      <c r="FXD11" s="356"/>
      <c r="FXE11" s="356"/>
      <c r="FXF11" s="356"/>
      <c r="FXG11" s="356"/>
      <c r="FXH11" s="356"/>
      <c r="FXI11" s="356"/>
      <c r="FXJ11" s="356"/>
      <c r="FXK11" s="356"/>
      <c r="FXL11" s="356"/>
      <c r="FXM11" s="356"/>
      <c r="FXN11" s="356"/>
      <c r="FXO11" s="356"/>
      <c r="FXP11" s="356"/>
      <c r="FXQ11" s="356"/>
      <c r="FXR11" s="356"/>
      <c r="FXS11" s="356"/>
      <c r="FXT11" s="356"/>
      <c r="FXU11" s="356"/>
      <c r="FXV11" s="356"/>
      <c r="FXW11" s="356"/>
      <c r="FXX11" s="356"/>
      <c r="FXY11" s="356"/>
      <c r="FXZ11" s="356"/>
      <c r="FYA11" s="356"/>
      <c r="FYB11" s="356"/>
      <c r="FYC11" s="356"/>
      <c r="FYD11" s="356"/>
      <c r="FYE11" s="356"/>
      <c r="FYF11" s="356"/>
      <c r="FYG11" s="356"/>
      <c r="FYH11" s="356"/>
      <c r="FYI11" s="356"/>
      <c r="FYJ11" s="356"/>
      <c r="FYK11" s="356"/>
      <c r="FYL11" s="356"/>
      <c r="FYM11" s="356"/>
      <c r="FYN11" s="356"/>
      <c r="FYO11" s="356"/>
      <c r="FYP11" s="356"/>
      <c r="FYQ11" s="356"/>
      <c r="FYR11" s="356"/>
      <c r="FYS11" s="356"/>
      <c r="FYT11" s="356"/>
      <c r="FYU11" s="356"/>
      <c r="FYV11" s="356"/>
      <c r="FYW11" s="356"/>
      <c r="FYX11" s="356"/>
      <c r="FYY11" s="356"/>
      <c r="FYZ11" s="356"/>
      <c r="FZA11" s="356"/>
      <c r="FZB11" s="356"/>
      <c r="FZC11" s="356"/>
      <c r="FZD11" s="356"/>
      <c r="FZE11" s="356"/>
      <c r="FZF11" s="356"/>
      <c r="FZG11" s="356"/>
      <c r="FZH11" s="356"/>
      <c r="FZI11" s="356"/>
      <c r="FZJ11" s="356"/>
      <c r="FZK11" s="356"/>
      <c r="FZL11" s="356"/>
      <c r="FZM11" s="356"/>
      <c r="FZN11" s="356"/>
      <c r="FZO11" s="356"/>
      <c r="FZP11" s="356"/>
      <c r="FZQ11" s="356"/>
      <c r="FZR11" s="356"/>
      <c r="FZS11" s="356"/>
      <c r="FZT11" s="356"/>
      <c r="FZU11" s="356"/>
      <c r="FZV11" s="356"/>
      <c r="FZW11" s="356"/>
      <c r="FZX11" s="356"/>
      <c r="FZY11" s="356"/>
      <c r="FZZ11" s="356"/>
      <c r="GAA11" s="356"/>
      <c r="GAB11" s="356"/>
      <c r="GAC11" s="356"/>
      <c r="GAD11" s="356"/>
      <c r="GAE11" s="356"/>
      <c r="GAF11" s="356"/>
      <c r="GAG11" s="356"/>
      <c r="GAH11" s="356"/>
      <c r="GAI11" s="356"/>
      <c r="GAJ11" s="356"/>
      <c r="GAK11" s="356"/>
      <c r="GAL11" s="356"/>
      <c r="GAM11" s="356"/>
      <c r="GAN11" s="356"/>
      <c r="GAO11" s="356"/>
      <c r="GAP11" s="356"/>
      <c r="GAQ11" s="356"/>
      <c r="GAR11" s="356"/>
      <c r="GAS11" s="356"/>
      <c r="GAT11" s="356"/>
      <c r="GAU11" s="356"/>
      <c r="GAV11" s="356"/>
      <c r="GAW11" s="356"/>
      <c r="GAX11" s="356"/>
      <c r="GAY11" s="356"/>
      <c r="GAZ11" s="356"/>
      <c r="GBA11" s="356"/>
      <c r="GBB11" s="356"/>
      <c r="GBC11" s="356"/>
      <c r="GBD11" s="356"/>
      <c r="GBE11" s="356"/>
      <c r="GBF11" s="356"/>
      <c r="GBG11" s="356"/>
      <c r="GBH11" s="356"/>
      <c r="GBI11" s="356"/>
      <c r="GBJ11" s="356"/>
      <c r="GBK11" s="356"/>
      <c r="GBL11" s="356"/>
      <c r="GBM11" s="356"/>
      <c r="GBN11" s="356"/>
      <c r="GBO11" s="356"/>
      <c r="GBP11" s="356"/>
      <c r="GBQ11" s="356"/>
      <c r="GBR11" s="356"/>
      <c r="GBS11" s="356"/>
      <c r="GBT11" s="356"/>
      <c r="GBU11" s="356"/>
      <c r="GBV11" s="356"/>
      <c r="GBW11" s="356"/>
      <c r="GBX11" s="356"/>
      <c r="GBY11" s="356"/>
      <c r="GBZ11" s="356"/>
      <c r="GCA11" s="356"/>
      <c r="GCB11" s="356"/>
      <c r="GCC11" s="356"/>
      <c r="GCD11" s="356"/>
      <c r="GCE11" s="356"/>
      <c r="GCF11" s="356"/>
      <c r="GCG11" s="356"/>
      <c r="GCH11" s="356"/>
      <c r="GCI11" s="356"/>
      <c r="GCJ11" s="356"/>
      <c r="GCK11" s="356"/>
      <c r="GCL11" s="356"/>
      <c r="GCM11" s="356"/>
      <c r="GCN11" s="356"/>
      <c r="GCO11" s="356"/>
      <c r="GCP11" s="356"/>
      <c r="GCQ11" s="356"/>
      <c r="GCR11" s="356"/>
      <c r="GCS11" s="356"/>
      <c r="GCT11" s="356"/>
      <c r="GCU11" s="356"/>
      <c r="GCV11" s="356"/>
      <c r="GCW11" s="356"/>
      <c r="GCX11" s="356"/>
      <c r="GCY11" s="356"/>
      <c r="GCZ11" s="356"/>
      <c r="GDA11" s="356"/>
      <c r="GDB11" s="356"/>
      <c r="GDC11" s="356"/>
      <c r="GDD11" s="356"/>
      <c r="GDE11" s="356"/>
      <c r="GDF11" s="356"/>
      <c r="GDG11" s="356"/>
      <c r="GDH11" s="356"/>
      <c r="GDI11" s="356"/>
      <c r="GDJ11" s="356"/>
      <c r="GDK11" s="356"/>
      <c r="GDL11" s="356"/>
      <c r="GDM11" s="356"/>
      <c r="GDN11" s="356"/>
      <c r="GDO11" s="356"/>
      <c r="GDP11" s="356"/>
      <c r="GDQ11" s="356"/>
      <c r="GDR11" s="356"/>
      <c r="GDS11" s="356"/>
      <c r="GDT11" s="356"/>
      <c r="GDU11" s="356"/>
      <c r="GDV11" s="356"/>
      <c r="GDW11" s="356"/>
      <c r="GDX11" s="356"/>
      <c r="GDY11" s="356"/>
      <c r="GDZ11" s="356"/>
      <c r="GEA11" s="356"/>
      <c r="GEB11" s="356"/>
      <c r="GEC11" s="356"/>
      <c r="GED11" s="356"/>
      <c r="GEE11" s="356"/>
      <c r="GEF11" s="356"/>
      <c r="GEG11" s="356"/>
      <c r="GEH11" s="356"/>
      <c r="GEI11" s="356"/>
      <c r="GEJ11" s="356"/>
      <c r="GEK11" s="356"/>
      <c r="GEL11" s="356"/>
      <c r="GEM11" s="356"/>
      <c r="GEN11" s="356"/>
      <c r="GEO11" s="356"/>
      <c r="GEP11" s="356"/>
      <c r="GEQ11" s="356"/>
      <c r="GER11" s="356"/>
      <c r="GES11" s="356"/>
      <c r="GET11" s="356"/>
      <c r="GEU11" s="356"/>
      <c r="GEV11" s="356"/>
      <c r="GEW11" s="356"/>
      <c r="GEX11" s="356"/>
      <c r="GEY11" s="356"/>
      <c r="GEZ11" s="356"/>
      <c r="GFA11" s="356"/>
      <c r="GFB11" s="356"/>
      <c r="GFC11" s="356"/>
      <c r="GFD11" s="356"/>
      <c r="GFE11" s="356"/>
      <c r="GFF11" s="356"/>
      <c r="GFG11" s="356"/>
      <c r="GFH11" s="356"/>
      <c r="GFI11" s="356"/>
      <c r="GFJ11" s="356"/>
      <c r="GFK11" s="356"/>
      <c r="GFL11" s="356"/>
      <c r="GFM11" s="356"/>
      <c r="GFN11" s="356"/>
      <c r="GFO11" s="356"/>
      <c r="GFP11" s="356"/>
      <c r="GFQ11" s="356"/>
      <c r="GFR11" s="356"/>
      <c r="GFS11" s="356"/>
      <c r="GFT11" s="356"/>
      <c r="GFU11" s="356"/>
      <c r="GFV11" s="356"/>
      <c r="GFW11" s="356"/>
      <c r="GFX11" s="356"/>
      <c r="GFY11" s="356"/>
      <c r="GFZ11" s="356"/>
      <c r="GGA11" s="356"/>
      <c r="GGB11" s="356"/>
      <c r="GGC11" s="356"/>
      <c r="GGD11" s="356"/>
      <c r="GGE11" s="356"/>
      <c r="GGF11" s="356"/>
      <c r="GGG11" s="356"/>
      <c r="GGH11" s="356"/>
      <c r="GGI11" s="356"/>
      <c r="GGJ11" s="356"/>
      <c r="GGK11" s="356"/>
      <c r="GGL11" s="356"/>
      <c r="GGM11" s="356"/>
      <c r="GGN11" s="356"/>
      <c r="GGO11" s="356"/>
      <c r="GGP11" s="356"/>
      <c r="GGQ11" s="356"/>
      <c r="GGR11" s="356"/>
      <c r="GGS11" s="356"/>
      <c r="GGT11" s="356"/>
      <c r="GGU11" s="356"/>
      <c r="GGV11" s="356"/>
      <c r="GGW11" s="356"/>
      <c r="GGX11" s="356"/>
      <c r="GGY11" s="356"/>
      <c r="GGZ11" s="356"/>
      <c r="GHA11" s="356"/>
      <c r="GHB11" s="356"/>
      <c r="GHC11" s="356"/>
      <c r="GHD11" s="356"/>
      <c r="GHE11" s="356"/>
      <c r="GHF11" s="356"/>
      <c r="GHG11" s="356"/>
      <c r="GHH11" s="356"/>
      <c r="GHI11" s="356"/>
      <c r="GHJ11" s="356"/>
      <c r="GHK11" s="356"/>
      <c r="GHL11" s="356"/>
      <c r="GHM11" s="356"/>
      <c r="GHN11" s="356"/>
      <c r="GHO11" s="356"/>
      <c r="GHP11" s="356"/>
      <c r="GHQ11" s="356"/>
      <c r="GHR11" s="356"/>
      <c r="GHS11" s="356"/>
      <c r="GHT11" s="356"/>
      <c r="GHU11" s="356"/>
      <c r="GHV11" s="356"/>
      <c r="GHW11" s="356"/>
      <c r="GHX11" s="356"/>
      <c r="GHY11" s="356"/>
      <c r="GHZ11" s="356"/>
      <c r="GIA11" s="356"/>
      <c r="GIB11" s="356"/>
      <c r="GIC11" s="356"/>
      <c r="GID11" s="356"/>
      <c r="GIE11" s="356"/>
      <c r="GIF11" s="356"/>
      <c r="GIG11" s="356"/>
      <c r="GIH11" s="356"/>
      <c r="GII11" s="356"/>
      <c r="GIJ11" s="356"/>
      <c r="GIK11" s="356"/>
      <c r="GIL11" s="356"/>
      <c r="GIM11" s="356"/>
      <c r="GIN11" s="356"/>
      <c r="GIO11" s="356"/>
      <c r="GIP11" s="356"/>
      <c r="GIQ11" s="356"/>
      <c r="GIR11" s="356"/>
      <c r="GIS11" s="356"/>
      <c r="GIT11" s="356"/>
      <c r="GIU11" s="356"/>
      <c r="GIV11" s="356"/>
      <c r="GIW11" s="356"/>
      <c r="GIX11" s="356"/>
      <c r="GIY11" s="356"/>
      <c r="GIZ11" s="356"/>
      <c r="GJA11" s="356"/>
      <c r="GJB11" s="356"/>
      <c r="GJC11" s="356"/>
      <c r="GJD11" s="356"/>
      <c r="GJE11" s="356"/>
      <c r="GJF11" s="356"/>
      <c r="GJG11" s="356"/>
      <c r="GJH11" s="356"/>
      <c r="GJI11" s="356"/>
      <c r="GJJ11" s="356"/>
      <c r="GJK11" s="356"/>
      <c r="GJL11" s="356"/>
      <c r="GJM11" s="356"/>
      <c r="GJN11" s="356"/>
      <c r="GJO11" s="356"/>
      <c r="GJP11" s="356"/>
      <c r="GJQ11" s="356"/>
      <c r="GJR11" s="356"/>
      <c r="GJS11" s="356"/>
      <c r="GJT11" s="356"/>
      <c r="GJU11" s="356"/>
      <c r="GJV11" s="356"/>
      <c r="GJW11" s="356"/>
      <c r="GJX11" s="356"/>
      <c r="GJY11" s="356"/>
      <c r="GJZ11" s="356"/>
      <c r="GKA11" s="356"/>
      <c r="GKB11" s="356"/>
      <c r="GKC11" s="356"/>
      <c r="GKD11" s="356"/>
      <c r="GKE11" s="356"/>
      <c r="GKF11" s="356"/>
      <c r="GKG11" s="356"/>
      <c r="GKH11" s="356"/>
      <c r="GKI11" s="356"/>
      <c r="GKJ11" s="356"/>
      <c r="GKK11" s="356"/>
      <c r="GKL11" s="356"/>
      <c r="GKM11" s="356"/>
      <c r="GKN11" s="356"/>
      <c r="GKO11" s="356"/>
      <c r="GKP11" s="356"/>
      <c r="GKQ11" s="356"/>
      <c r="GKR11" s="356"/>
      <c r="GKS11" s="356"/>
      <c r="GKT11" s="356"/>
      <c r="GKU11" s="356"/>
      <c r="GKV11" s="356"/>
      <c r="GKW11" s="356"/>
      <c r="GKX11" s="356"/>
      <c r="GKY11" s="356"/>
      <c r="GKZ11" s="356"/>
      <c r="GLA11" s="356"/>
      <c r="GLB11" s="356"/>
      <c r="GLC11" s="356"/>
      <c r="GLD11" s="356"/>
      <c r="GLE11" s="356"/>
      <c r="GLF11" s="356"/>
      <c r="GLG11" s="356"/>
      <c r="GLH11" s="356"/>
      <c r="GLI11" s="356"/>
      <c r="GLJ11" s="356"/>
      <c r="GLK11" s="356"/>
      <c r="GLL11" s="356"/>
      <c r="GLM11" s="356"/>
      <c r="GLN11" s="356"/>
      <c r="GLO11" s="356"/>
      <c r="GLP11" s="356"/>
      <c r="GLQ11" s="356"/>
      <c r="GLR11" s="356"/>
      <c r="GLS11" s="356"/>
      <c r="GLT11" s="356"/>
      <c r="GLU11" s="356"/>
      <c r="GLV11" s="356"/>
      <c r="GLW11" s="356"/>
      <c r="GLX11" s="356"/>
      <c r="GLY11" s="356"/>
      <c r="GLZ11" s="356"/>
      <c r="GMA11" s="356"/>
      <c r="GMB11" s="356"/>
      <c r="GMC11" s="356"/>
      <c r="GMD11" s="356"/>
      <c r="GME11" s="356"/>
      <c r="GMF11" s="356"/>
      <c r="GMG11" s="356"/>
      <c r="GMH11" s="356"/>
      <c r="GMI11" s="356"/>
      <c r="GMJ11" s="356"/>
      <c r="GMK11" s="356"/>
      <c r="GML11" s="356"/>
      <c r="GMM11" s="356"/>
      <c r="GMN11" s="356"/>
      <c r="GMO11" s="356"/>
      <c r="GMP11" s="356"/>
      <c r="GMQ11" s="356"/>
      <c r="GMR11" s="356"/>
      <c r="GMS11" s="356"/>
      <c r="GMT11" s="356"/>
      <c r="GMU11" s="356"/>
      <c r="GMV11" s="356"/>
      <c r="GMW11" s="356"/>
      <c r="GMX11" s="356"/>
      <c r="GMY11" s="356"/>
      <c r="GMZ11" s="356"/>
      <c r="GNA11" s="356"/>
      <c r="GNB11" s="356"/>
      <c r="GNC11" s="356"/>
      <c r="GND11" s="356"/>
      <c r="GNE11" s="356"/>
      <c r="GNF11" s="356"/>
      <c r="GNG11" s="356"/>
      <c r="GNH11" s="356"/>
      <c r="GNI11" s="356"/>
      <c r="GNJ11" s="356"/>
      <c r="GNK11" s="356"/>
      <c r="GNL11" s="356"/>
      <c r="GNM11" s="356"/>
      <c r="GNN11" s="356"/>
      <c r="GNO11" s="356"/>
      <c r="GNP11" s="356"/>
      <c r="GNQ11" s="356"/>
      <c r="GNR11" s="356"/>
      <c r="GNS11" s="356"/>
      <c r="GNT11" s="356"/>
      <c r="GNU11" s="356"/>
      <c r="GNV11" s="356"/>
      <c r="GNW11" s="356"/>
      <c r="GNX11" s="356"/>
      <c r="GNY11" s="356"/>
      <c r="GNZ11" s="356"/>
      <c r="GOA11" s="356"/>
      <c r="GOB11" s="356"/>
      <c r="GOC11" s="356"/>
      <c r="GOD11" s="356"/>
      <c r="GOE11" s="356"/>
      <c r="GOF11" s="356"/>
      <c r="GOG11" s="356"/>
      <c r="GOH11" s="356"/>
      <c r="GOI11" s="356"/>
      <c r="GOJ11" s="356"/>
      <c r="GOK11" s="356"/>
      <c r="GOL11" s="356"/>
      <c r="GOM11" s="356"/>
      <c r="GON11" s="356"/>
      <c r="GOO11" s="356"/>
      <c r="GOP11" s="356"/>
      <c r="GOQ11" s="356"/>
      <c r="GOR11" s="356"/>
      <c r="GOS11" s="356"/>
      <c r="GOT11" s="356"/>
      <c r="GOU11" s="356"/>
      <c r="GOV11" s="356"/>
      <c r="GOW11" s="356"/>
      <c r="GOX11" s="356"/>
      <c r="GOY11" s="356"/>
      <c r="GOZ11" s="356"/>
      <c r="GPA11" s="356"/>
      <c r="GPB11" s="356"/>
      <c r="GPC11" s="356"/>
      <c r="GPD11" s="356"/>
      <c r="GPE11" s="356"/>
      <c r="GPF11" s="356"/>
      <c r="GPG11" s="356"/>
      <c r="GPH11" s="356"/>
      <c r="GPI11" s="356"/>
      <c r="GPJ11" s="356"/>
      <c r="GPK11" s="356"/>
      <c r="GPL11" s="356"/>
      <c r="GPM11" s="356"/>
      <c r="GPN11" s="356"/>
      <c r="GPO11" s="356"/>
      <c r="GPP11" s="356"/>
      <c r="GPQ11" s="356"/>
      <c r="GPR11" s="356"/>
      <c r="GPS11" s="356"/>
      <c r="GPT11" s="356"/>
      <c r="GPU11" s="356"/>
      <c r="GPV11" s="356"/>
      <c r="GPW11" s="356"/>
      <c r="GPX11" s="356"/>
      <c r="GPY11" s="356"/>
      <c r="GPZ11" s="356"/>
      <c r="GQA11" s="356"/>
      <c r="GQB11" s="356"/>
      <c r="GQC11" s="356"/>
      <c r="GQD11" s="356"/>
      <c r="GQE11" s="356"/>
      <c r="GQF11" s="356"/>
      <c r="GQG11" s="356"/>
      <c r="GQH11" s="356"/>
      <c r="GQI11" s="356"/>
      <c r="GQJ11" s="356"/>
      <c r="GQK11" s="356"/>
      <c r="GQL11" s="356"/>
      <c r="GQM11" s="356"/>
      <c r="GQN11" s="356"/>
      <c r="GQO11" s="356"/>
      <c r="GQP11" s="356"/>
      <c r="GQQ11" s="356"/>
      <c r="GQR11" s="356"/>
      <c r="GQS11" s="356"/>
      <c r="GQT11" s="356"/>
      <c r="GQU11" s="356"/>
      <c r="GQV11" s="356"/>
      <c r="GQW11" s="356"/>
      <c r="GQX11" s="356"/>
      <c r="GQY11" s="356"/>
      <c r="GQZ11" s="356"/>
      <c r="GRA11" s="356"/>
      <c r="GRB11" s="356"/>
      <c r="GRC11" s="356"/>
      <c r="GRD11" s="356"/>
      <c r="GRE11" s="356"/>
      <c r="GRF11" s="356"/>
      <c r="GRG11" s="356"/>
      <c r="GRH11" s="356"/>
      <c r="GRI11" s="356"/>
      <c r="GRJ11" s="356"/>
      <c r="GRK11" s="356"/>
      <c r="GRL11" s="356"/>
      <c r="GRM11" s="356"/>
      <c r="GRN11" s="356"/>
      <c r="GRO11" s="356"/>
      <c r="GRP11" s="356"/>
      <c r="GRQ11" s="356"/>
      <c r="GRR11" s="356"/>
      <c r="GRS11" s="356"/>
      <c r="GRT11" s="356"/>
      <c r="GRU11" s="356"/>
      <c r="GRV11" s="356"/>
      <c r="GRW11" s="356"/>
      <c r="GRX11" s="356"/>
      <c r="GRY11" s="356"/>
      <c r="GRZ11" s="356"/>
      <c r="GSA11" s="356"/>
      <c r="GSB11" s="356"/>
      <c r="GSC11" s="356"/>
      <c r="GSD11" s="356"/>
      <c r="GSE11" s="356"/>
      <c r="GSF11" s="356"/>
      <c r="GSG11" s="356"/>
      <c r="GSH11" s="356"/>
      <c r="GSI11" s="356"/>
      <c r="GSJ11" s="356"/>
      <c r="GSK11" s="356"/>
      <c r="GSL11" s="356"/>
      <c r="GSM11" s="356"/>
      <c r="GSN11" s="356"/>
      <c r="GSO11" s="356"/>
      <c r="GSP11" s="356"/>
      <c r="GSQ11" s="356"/>
      <c r="GSR11" s="356"/>
      <c r="GSS11" s="356"/>
      <c r="GST11" s="356"/>
      <c r="GSU11" s="356"/>
      <c r="GSV11" s="356"/>
      <c r="GSW11" s="356"/>
      <c r="GSX11" s="356"/>
      <c r="GSY11" s="356"/>
      <c r="GSZ11" s="356"/>
      <c r="GTA11" s="356"/>
      <c r="GTB11" s="356"/>
      <c r="GTC11" s="356"/>
      <c r="GTD11" s="356"/>
      <c r="GTE11" s="356"/>
      <c r="GTF11" s="356"/>
      <c r="GTG11" s="356"/>
      <c r="GTH11" s="356"/>
      <c r="GTI11" s="356"/>
      <c r="GTJ11" s="356"/>
      <c r="GTK11" s="356"/>
      <c r="GTL11" s="356"/>
      <c r="GTM11" s="356"/>
      <c r="GTN11" s="356"/>
      <c r="GTO11" s="356"/>
      <c r="GTP11" s="356"/>
      <c r="GTQ11" s="356"/>
      <c r="GTR11" s="356"/>
      <c r="GTS11" s="356"/>
      <c r="GTT11" s="356"/>
      <c r="GTU11" s="356"/>
      <c r="GTV11" s="356"/>
      <c r="GTW11" s="356"/>
      <c r="GTX11" s="356"/>
      <c r="GTY11" s="356"/>
      <c r="GTZ11" s="356"/>
      <c r="GUA11" s="356"/>
      <c r="GUB11" s="356"/>
      <c r="GUC11" s="356"/>
      <c r="GUD11" s="356"/>
      <c r="GUE11" s="356"/>
      <c r="GUF11" s="356"/>
      <c r="GUG11" s="356"/>
      <c r="GUH11" s="356"/>
      <c r="GUI11" s="356"/>
      <c r="GUJ11" s="356"/>
      <c r="GUK11" s="356"/>
      <c r="GUL11" s="356"/>
      <c r="GUM11" s="356"/>
      <c r="GUN11" s="356"/>
      <c r="GUO11" s="356"/>
      <c r="GUP11" s="356"/>
      <c r="GUQ11" s="356"/>
      <c r="GUR11" s="356"/>
      <c r="GUS11" s="356"/>
      <c r="GUT11" s="356"/>
      <c r="GUU11" s="356"/>
      <c r="GUV11" s="356"/>
      <c r="GUW11" s="356"/>
      <c r="GUX11" s="356"/>
      <c r="GUY11" s="356"/>
      <c r="GUZ11" s="356"/>
      <c r="GVA11" s="356"/>
      <c r="GVB11" s="356"/>
      <c r="GVC11" s="356"/>
      <c r="GVD11" s="356"/>
      <c r="GVE11" s="356"/>
      <c r="GVF11" s="356"/>
      <c r="GVG11" s="356"/>
      <c r="GVH11" s="356"/>
      <c r="GVI11" s="356"/>
      <c r="GVJ11" s="356"/>
      <c r="GVK11" s="356"/>
      <c r="GVL11" s="356"/>
      <c r="GVM11" s="356"/>
      <c r="GVN11" s="356"/>
      <c r="GVO11" s="356"/>
      <c r="GVP11" s="356"/>
      <c r="GVQ11" s="356"/>
      <c r="GVR11" s="356"/>
      <c r="GVS11" s="356"/>
      <c r="GVT11" s="356"/>
      <c r="GVU11" s="356"/>
      <c r="GVV11" s="356"/>
      <c r="GVW11" s="356"/>
      <c r="GVX11" s="356"/>
      <c r="GVY11" s="356"/>
      <c r="GVZ11" s="356"/>
      <c r="GWA11" s="356"/>
      <c r="GWB11" s="356"/>
      <c r="GWC11" s="356"/>
      <c r="GWD11" s="356"/>
      <c r="GWE11" s="356"/>
      <c r="GWF11" s="356"/>
      <c r="GWG11" s="356"/>
      <c r="GWH11" s="356"/>
      <c r="GWI11" s="356"/>
      <c r="GWJ11" s="356"/>
      <c r="GWK11" s="356"/>
      <c r="GWL11" s="356"/>
      <c r="GWM11" s="356"/>
      <c r="GWN11" s="356"/>
      <c r="GWO11" s="356"/>
      <c r="GWP11" s="356"/>
      <c r="GWQ11" s="356"/>
      <c r="GWR11" s="356"/>
      <c r="GWS11" s="356"/>
      <c r="GWT11" s="356"/>
      <c r="GWU11" s="356"/>
      <c r="GWV11" s="356"/>
      <c r="GWW11" s="356"/>
      <c r="GWX11" s="356"/>
      <c r="GWY11" s="356"/>
      <c r="GWZ11" s="356"/>
      <c r="GXA11" s="356"/>
      <c r="GXB11" s="356"/>
      <c r="GXC11" s="356"/>
      <c r="GXD11" s="356"/>
      <c r="GXE11" s="356"/>
      <c r="GXF11" s="356"/>
      <c r="GXG11" s="356"/>
      <c r="GXH11" s="356"/>
      <c r="GXI11" s="356"/>
      <c r="GXJ11" s="356"/>
      <c r="GXK11" s="356"/>
      <c r="GXL11" s="356"/>
      <c r="GXM11" s="356"/>
      <c r="GXN11" s="356"/>
      <c r="GXO11" s="356"/>
      <c r="GXP11" s="356"/>
      <c r="GXQ11" s="356"/>
      <c r="GXR11" s="356"/>
      <c r="GXS11" s="356"/>
      <c r="GXT11" s="356"/>
      <c r="GXU11" s="356"/>
      <c r="GXV11" s="356"/>
      <c r="GXW11" s="356"/>
      <c r="GXX11" s="356"/>
      <c r="GXY11" s="356"/>
      <c r="GXZ11" s="356"/>
      <c r="GYA11" s="356"/>
      <c r="GYB11" s="356"/>
      <c r="GYC11" s="356"/>
      <c r="GYD11" s="356"/>
      <c r="GYE11" s="356"/>
      <c r="GYF11" s="356"/>
      <c r="GYG11" s="356"/>
      <c r="GYH11" s="356"/>
      <c r="GYI11" s="356"/>
      <c r="GYJ11" s="356"/>
      <c r="GYK11" s="356"/>
      <c r="GYL11" s="356"/>
      <c r="GYM11" s="356"/>
      <c r="GYN11" s="356"/>
      <c r="GYO11" s="356"/>
      <c r="GYP11" s="356"/>
      <c r="GYQ11" s="356"/>
      <c r="GYR11" s="356"/>
      <c r="GYS11" s="356"/>
      <c r="GYT11" s="356"/>
      <c r="GYU11" s="356"/>
      <c r="GYV11" s="356"/>
      <c r="GYW11" s="356"/>
      <c r="GYX11" s="356"/>
      <c r="GYY11" s="356"/>
      <c r="GYZ11" s="356"/>
      <c r="GZA11" s="356"/>
      <c r="GZB11" s="356"/>
      <c r="GZC11" s="356"/>
      <c r="GZD11" s="356"/>
      <c r="GZE11" s="356"/>
      <c r="GZF11" s="356"/>
      <c r="GZG11" s="356"/>
      <c r="GZH11" s="356"/>
      <c r="GZI11" s="356"/>
      <c r="GZJ11" s="356"/>
      <c r="GZK11" s="356"/>
      <c r="GZL11" s="356"/>
      <c r="GZM11" s="356"/>
      <c r="GZN11" s="356"/>
      <c r="GZO11" s="356"/>
      <c r="GZP11" s="356"/>
      <c r="GZQ11" s="356"/>
      <c r="GZR11" s="356"/>
      <c r="GZS11" s="356"/>
      <c r="GZT11" s="356"/>
      <c r="GZU11" s="356"/>
      <c r="GZV11" s="356"/>
      <c r="GZW11" s="356"/>
      <c r="GZX11" s="356"/>
      <c r="GZY11" s="356"/>
      <c r="GZZ11" s="356"/>
      <c r="HAA11" s="356"/>
      <c r="HAB11" s="356"/>
      <c r="HAC11" s="356"/>
      <c r="HAD11" s="356"/>
      <c r="HAE11" s="356"/>
      <c r="HAF11" s="356"/>
      <c r="HAG11" s="356"/>
      <c r="HAH11" s="356"/>
      <c r="HAI11" s="356"/>
      <c r="HAJ11" s="356"/>
      <c r="HAK11" s="356"/>
      <c r="HAL11" s="356"/>
      <c r="HAM11" s="356"/>
      <c r="HAN11" s="356"/>
      <c r="HAO11" s="356"/>
      <c r="HAP11" s="356"/>
      <c r="HAQ11" s="356"/>
      <c r="HAR11" s="356"/>
      <c r="HAS11" s="356"/>
      <c r="HAT11" s="356"/>
      <c r="HAU11" s="356"/>
      <c r="HAV11" s="356"/>
      <c r="HAW11" s="356"/>
      <c r="HAX11" s="356"/>
      <c r="HAY11" s="356"/>
      <c r="HAZ11" s="356"/>
      <c r="HBA11" s="356"/>
      <c r="HBB11" s="356"/>
      <c r="HBC11" s="356"/>
      <c r="HBD11" s="356"/>
      <c r="HBE11" s="356"/>
      <c r="HBF11" s="356"/>
      <c r="HBG11" s="356"/>
      <c r="HBH11" s="356"/>
      <c r="HBI11" s="356"/>
      <c r="HBJ11" s="356"/>
      <c r="HBK11" s="356"/>
      <c r="HBL11" s="356"/>
      <c r="HBM11" s="356"/>
      <c r="HBN11" s="356"/>
      <c r="HBO11" s="356"/>
      <c r="HBP11" s="356"/>
      <c r="HBQ11" s="356"/>
      <c r="HBR11" s="356"/>
      <c r="HBS11" s="356"/>
      <c r="HBT11" s="356"/>
      <c r="HBU11" s="356"/>
      <c r="HBV11" s="356"/>
      <c r="HBW11" s="356"/>
      <c r="HBX11" s="356"/>
      <c r="HBY11" s="356"/>
      <c r="HBZ11" s="356"/>
      <c r="HCA11" s="356"/>
      <c r="HCB11" s="356"/>
      <c r="HCC11" s="356"/>
      <c r="HCD11" s="356"/>
      <c r="HCE11" s="356"/>
      <c r="HCF11" s="356"/>
      <c r="HCG11" s="356"/>
      <c r="HCH11" s="356"/>
      <c r="HCI11" s="356"/>
      <c r="HCJ11" s="356"/>
      <c r="HCK11" s="356"/>
      <c r="HCL11" s="356"/>
      <c r="HCM11" s="356"/>
      <c r="HCN11" s="356"/>
      <c r="HCO11" s="356"/>
      <c r="HCP11" s="356"/>
      <c r="HCQ11" s="356"/>
      <c r="HCR11" s="356"/>
      <c r="HCS11" s="356"/>
      <c r="HCT11" s="356"/>
      <c r="HCU11" s="356"/>
      <c r="HCV11" s="356"/>
      <c r="HCW11" s="356"/>
      <c r="HCX11" s="356"/>
      <c r="HCY11" s="356"/>
      <c r="HCZ11" s="356"/>
      <c r="HDA11" s="356"/>
      <c r="HDB11" s="356"/>
      <c r="HDC11" s="356"/>
      <c r="HDD11" s="356"/>
      <c r="HDE11" s="356"/>
      <c r="HDF11" s="356"/>
      <c r="HDG11" s="356"/>
      <c r="HDH11" s="356"/>
      <c r="HDI11" s="356"/>
      <c r="HDJ11" s="356"/>
      <c r="HDK11" s="356"/>
      <c r="HDL11" s="356"/>
      <c r="HDM11" s="356"/>
      <c r="HDN11" s="356"/>
      <c r="HDO11" s="356"/>
      <c r="HDP11" s="356"/>
      <c r="HDQ11" s="356"/>
      <c r="HDR11" s="356"/>
      <c r="HDS11" s="356"/>
      <c r="HDT11" s="356"/>
      <c r="HDU11" s="356"/>
      <c r="HDV11" s="356"/>
      <c r="HDW11" s="356"/>
      <c r="HDX11" s="356"/>
      <c r="HDY11" s="356"/>
      <c r="HDZ11" s="356"/>
      <c r="HEA11" s="356"/>
      <c r="HEB11" s="356"/>
      <c r="HEC11" s="356"/>
      <c r="HED11" s="356"/>
      <c r="HEE11" s="356"/>
      <c r="HEF11" s="356"/>
      <c r="HEG11" s="356"/>
      <c r="HEH11" s="356"/>
      <c r="HEI11" s="356"/>
      <c r="HEJ11" s="356"/>
      <c r="HEK11" s="356"/>
      <c r="HEL11" s="356"/>
      <c r="HEM11" s="356"/>
      <c r="HEN11" s="356"/>
      <c r="HEO11" s="356"/>
      <c r="HEP11" s="356"/>
      <c r="HEQ11" s="356"/>
      <c r="HER11" s="356"/>
      <c r="HES11" s="356"/>
      <c r="HET11" s="356"/>
      <c r="HEU11" s="356"/>
      <c r="HEV11" s="356"/>
      <c r="HEW11" s="356"/>
      <c r="HEX11" s="356"/>
      <c r="HEY11" s="356"/>
      <c r="HEZ11" s="356"/>
      <c r="HFA11" s="356"/>
      <c r="HFB11" s="356"/>
      <c r="HFC11" s="356"/>
      <c r="HFD11" s="356"/>
      <c r="HFE11" s="356"/>
      <c r="HFF11" s="356"/>
      <c r="HFG11" s="356"/>
      <c r="HFH11" s="356"/>
      <c r="HFI11" s="356"/>
      <c r="HFJ11" s="356"/>
      <c r="HFK11" s="356"/>
      <c r="HFL11" s="356"/>
      <c r="HFM11" s="356"/>
      <c r="HFN11" s="356"/>
      <c r="HFO11" s="356"/>
      <c r="HFP11" s="356"/>
      <c r="HFQ11" s="356"/>
      <c r="HFR11" s="356"/>
      <c r="HFS11" s="356"/>
      <c r="HFT11" s="356"/>
      <c r="HFU11" s="356"/>
      <c r="HFV11" s="356"/>
      <c r="HFW11" s="356"/>
      <c r="HFX11" s="356"/>
      <c r="HFY11" s="356"/>
      <c r="HFZ11" s="356"/>
      <c r="HGA11" s="356"/>
      <c r="HGB11" s="356"/>
      <c r="HGC11" s="356"/>
      <c r="HGD11" s="356"/>
      <c r="HGE11" s="356"/>
      <c r="HGF11" s="356"/>
      <c r="HGG11" s="356"/>
      <c r="HGH11" s="356"/>
      <c r="HGI11" s="356"/>
      <c r="HGJ11" s="356"/>
      <c r="HGK11" s="356"/>
      <c r="HGL11" s="356"/>
      <c r="HGM11" s="356"/>
      <c r="HGN11" s="356"/>
      <c r="HGO11" s="356"/>
      <c r="HGP11" s="356"/>
      <c r="HGQ11" s="356"/>
      <c r="HGR11" s="356"/>
      <c r="HGS11" s="356"/>
      <c r="HGT11" s="356"/>
      <c r="HGU11" s="356"/>
      <c r="HGV11" s="356"/>
      <c r="HGW11" s="356"/>
      <c r="HGX11" s="356"/>
      <c r="HGY11" s="356"/>
      <c r="HGZ11" s="356"/>
      <c r="HHA11" s="356"/>
      <c r="HHB11" s="356"/>
      <c r="HHC11" s="356"/>
      <c r="HHD11" s="356"/>
      <c r="HHE11" s="356"/>
      <c r="HHF11" s="356"/>
      <c r="HHG11" s="356"/>
      <c r="HHH11" s="356"/>
      <c r="HHI11" s="356"/>
      <c r="HHJ11" s="356"/>
      <c r="HHK11" s="356"/>
      <c r="HHL11" s="356"/>
      <c r="HHM11" s="356"/>
      <c r="HHN11" s="356"/>
      <c r="HHO11" s="356"/>
      <c r="HHP11" s="356"/>
      <c r="HHQ11" s="356"/>
      <c r="HHR11" s="356"/>
      <c r="HHS11" s="356"/>
    </row>
    <row r="12" spans="1:5635" s="118" customFormat="1" ht="10" x14ac:dyDescent="0.2">
      <c r="A12" s="417"/>
      <c r="B12" s="349" t="s">
        <v>127</v>
      </c>
      <c r="C12" s="351">
        <v>2.01E-2</v>
      </c>
      <c r="D12" s="351">
        <v>2.0400000000000001E-2</v>
      </c>
      <c r="E12" s="351">
        <v>2.0299999999999999E-2</v>
      </c>
      <c r="F12" s="351">
        <v>1.89E-2</v>
      </c>
      <c r="G12" s="351">
        <v>1.8100000000000002E-2</v>
      </c>
      <c r="H12" s="351">
        <v>1.8499999999999999E-2</v>
      </c>
      <c r="I12" s="351">
        <v>1.9E-2</v>
      </c>
      <c r="J12" s="351">
        <v>1.8599999999999998E-2</v>
      </c>
      <c r="K12" s="351">
        <v>1.8700000000000001E-2</v>
      </c>
      <c r="L12" s="351">
        <v>1.8800000000000001E-2</v>
      </c>
      <c r="M12" s="351">
        <v>1.89E-2</v>
      </c>
      <c r="N12" s="351">
        <v>1.9199999999999998E-2</v>
      </c>
      <c r="O12" s="351">
        <v>1.9099999999999999E-2</v>
      </c>
      <c r="P12" s="351">
        <v>1.8800000000000001E-2</v>
      </c>
      <c r="Q12" s="351">
        <v>1.8499999999999999E-2</v>
      </c>
      <c r="R12" s="351">
        <v>1.6466000000000001E-2</v>
      </c>
      <c r="S12" s="351">
        <v>1.54E-2</v>
      </c>
      <c r="T12" s="351">
        <v>1.4742E-2</v>
      </c>
      <c r="U12" s="351">
        <v>1.4437E-2</v>
      </c>
      <c r="V12" s="351">
        <v>1.3599999999999999E-2</v>
      </c>
      <c r="W12" s="351">
        <v>1.3396999999999999E-2</v>
      </c>
      <c r="X12" s="351">
        <v>1.2995E-2</v>
      </c>
      <c r="Y12" s="351">
        <v>1.3086E-2</v>
      </c>
      <c r="Z12" s="351">
        <v>1.3202E-2</v>
      </c>
      <c r="AA12" s="351">
        <v>1.3243E-2</v>
      </c>
      <c r="AB12" s="351">
        <v>1.3598000000000001E-2</v>
      </c>
      <c r="AC12" s="351">
        <v>1.4791E-2</v>
      </c>
      <c r="AD12" s="351">
        <v>2.3494000000000001E-2</v>
      </c>
      <c r="AE12" s="351">
        <v>2.5333000000000001E-2</v>
      </c>
      <c r="AF12" s="352"/>
      <c r="AG12" s="352"/>
      <c r="AH12" s="352"/>
      <c r="AI12" s="352"/>
      <c r="AJ12" s="352"/>
      <c r="AK12" s="352"/>
      <c r="AL12" s="352"/>
      <c r="AM12" s="352"/>
      <c r="AN12" s="352"/>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6"/>
      <c r="BZ12" s="346"/>
      <c r="CA12" s="346"/>
      <c r="CB12" s="346"/>
      <c r="CC12" s="346"/>
      <c r="CD12" s="346"/>
      <c r="CE12" s="346"/>
      <c r="CF12" s="346"/>
      <c r="CG12" s="346"/>
      <c r="CH12" s="346"/>
      <c r="CI12" s="346"/>
      <c r="CJ12" s="346"/>
      <c r="CK12" s="346"/>
      <c r="CL12" s="346"/>
      <c r="CM12" s="346"/>
      <c r="CN12" s="346"/>
      <c r="CO12" s="346"/>
      <c r="CP12" s="346"/>
      <c r="CQ12" s="346"/>
      <c r="CR12" s="346"/>
      <c r="CS12" s="346"/>
      <c r="CT12" s="346"/>
      <c r="CU12" s="346"/>
      <c r="CV12" s="346"/>
      <c r="CW12" s="346"/>
      <c r="CX12" s="346"/>
      <c r="CY12" s="346"/>
      <c r="CZ12" s="346"/>
      <c r="DA12" s="346"/>
      <c r="DB12" s="346"/>
      <c r="DC12" s="346"/>
      <c r="DD12" s="346"/>
      <c r="DE12" s="346"/>
      <c r="DF12" s="346"/>
      <c r="DG12" s="346"/>
      <c r="DH12" s="346"/>
      <c r="DI12" s="346"/>
      <c r="DJ12" s="346"/>
      <c r="DK12" s="346"/>
      <c r="DL12" s="346"/>
      <c r="DM12" s="346"/>
      <c r="DN12" s="346"/>
      <c r="DO12" s="346"/>
      <c r="DP12" s="346"/>
      <c r="DQ12" s="346"/>
      <c r="DR12" s="346"/>
      <c r="DS12" s="346"/>
      <c r="DT12" s="346"/>
      <c r="DU12" s="346"/>
      <c r="DV12" s="346"/>
      <c r="DW12" s="346"/>
      <c r="DX12" s="346"/>
      <c r="DY12" s="346"/>
      <c r="DZ12" s="346"/>
      <c r="EA12" s="346"/>
      <c r="EB12" s="346"/>
      <c r="EC12" s="346"/>
      <c r="ED12" s="346"/>
      <c r="EE12" s="346"/>
      <c r="EF12" s="346"/>
      <c r="EG12" s="346"/>
      <c r="EH12" s="346"/>
      <c r="EI12" s="346"/>
      <c r="EJ12" s="346"/>
      <c r="EK12" s="346"/>
      <c r="EL12" s="346"/>
      <c r="EM12" s="346"/>
      <c r="EN12" s="346"/>
      <c r="EO12" s="346"/>
      <c r="EP12" s="346"/>
      <c r="EQ12" s="346"/>
      <c r="ER12" s="346"/>
      <c r="ES12" s="346"/>
      <c r="ET12" s="346"/>
      <c r="EU12" s="346"/>
      <c r="EV12" s="346"/>
      <c r="EW12" s="346"/>
      <c r="EX12" s="346"/>
      <c r="EY12" s="346"/>
      <c r="EZ12" s="346"/>
      <c r="FA12" s="346"/>
      <c r="FB12" s="346"/>
      <c r="FC12" s="346"/>
      <c r="FD12" s="346"/>
      <c r="FE12" s="346"/>
      <c r="FF12" s="346"/>
      <c r="FG12" s="346"/>
      <c r="FH12" s="346"/>
      <c r="FI12" s="346"/>
      <c r="FJ12" s="346"/>
      <c r="FK12" s="346"/>
      <c r="FL12" s="346"/>
      <c r="FM12" s="346"/>
      <c r="FN12" s="346"/>
      <c r="FO12" s="346"/>
      <c r="FP12" s="346"/>
      <c r="FQ12" s="346"/>
      <c r="FR12" s="346"/>
      <c r="FS12" s="346"/>
      <c r="FT12" s="346"/>
      <c r="FU12" s="346"/>
      <c r="FV12" s="346"/>
      <c r="FW12" s="346"/>
      <c r="FX12" s="346"/>
      <c r="FY12" s="346"/>
      <c r="FZ12" s="346"/>
      <c r="GA12" s="346"/>
      <c r="GB12" s="346"/>
      <c r="GC12" s="346"/>
      <c r="GD12" s="346"/>
      <c r="GE12" s="346"/>
      <c r="GF12" s="346"/>
      <c r="GG12" s="346"/>
      <c r="GH12" s="346"/>
      <c r="GI12" s="346"/>
      <c r="GJ12" s="346"/>
      <c r="GK12" s="346"/>
      <c r="GL12" s="346"/>
      <c r="GM12" s="346"/>
      <c r="GN12" s="346"/>
      <c r="GO12" s="346"/>
      <c r="GP12" s="346"/>
      <c r="GQ12" s="346"/>
      <c r="GR12" s="346"/>
      <c r="GS12" s="346"/>
      <c r="GT12" s="346"/>
      <c r="GU12" s="346"/>
      <c r="GV12" s="346"/>
      <c r="GW12" s="346"/>
      <c r="GX12" s="346"/>
      <c r="GY12" s="346"/>
      <c r="GZ12" s="346"/>
      <c r="HA12" s="346"/>
      <c r="HB12" s="346"/>
      <c r="HC12" s="346"/>
      <c r="HD12" s="346"/>
      <c r="HE12" s="346"/>
      <c r="HF12" s="346"/>
      <c r="HG12" s="346"/>
      <c r="HH12" s="346"/>
      <c r="HI12" s="346"/>
      <c r="HJ12" s="346"/>
      <c r="HK12" s="346"/>
      <c r="HL12" s="346"/>
      <c r="HM12" s="346"/>
      <c r="HN12" s="346"/>
      <c r="HO12" s="346"/>
      <c r="HP12" s="346"/>
      <c r="HQ12" s="346"/>
      <c r="HR12" s="346"/>
      <c r="HS12" s="346"/>
      <c r="HT12" s="346"/>
      <c r="HU12" s="346"/>
      <c r="HV12" s="346"/>
      <c r="HW12" s="346"/>
      <c r="HX12" s="346"/>
      <c r="HY12" s="346"/>
      <c r="HZ12" s="346"/>
      <c r="IA12" s="346"/>
      <c r="IB12" s="346"/>
      <c r="IC12" s="346"/>
      <c r="ID12" s="346"/>
      <c r="IE12" s="346"/>
      <c r="IF12" s="346"/>
      <c r="IG12" s="346"/>
      <c r="IH12" s="346"/>
      <c r="II12" s="346"/>
      <c r="IJ12" s="346"/>
      <c r="IK12" s="346"/>
      <c r="IL12" s="346"/>
      <c r="IM12" s="346"/>
      <c r="IN12" s="346"/>
      <c r="IO12" s="346"/>
      <c r="IP12" s="346"/>
      <c r="IQ12" s="346"/>
      <c r="IR12" s="346"/>
      <c r="IS12" s="346"/>
      <c r="IT12" s="346"/>
      <c r="IU12" s="346"/>
      <c r="IV12" s="346"/>
      <c r="IW12" s="346"/>
      <c r="IX12" s="346"/>
      <c r="IY12" s="346"/>
      <c r="IZ12" s="346"/>
      <c r="JA12" s="346"/>
      <c r="JB12" s="346"/>
      <c r="JC12" s="346"/>
      <c r="JD12" s="346"/>
      <c r="JE12" s="346"/>
      <c r="JF12" s="346"/>
      <c r="JG12" s="346"/>
      <c r="JH12" s="346"/>
      <c r="JI12" s="346"/>
      <c r="JJ12" s="346"/>
      <c r="JK12" s="346"/>
      <c r="JL12" s="346"/>
      <c r="JM12" s="346"/>
      <c r="JN12" s="346"/>
      <c r="JO12" s="346"/>
      <c r="JP12" s="346"/>
      <c r="JQ12" s="346"/>
      <c r="JR12" s="346"/>
      <c r="JS12" s="346"/>
      <c r="JT12" s="346"/>
      <c r="JU12" s="346"/>
      <c r="JV12" s="346"/>
      <c r="JW12" s="346"/>
      <c r="JX12" s="346"/>
      <c r="JY12" s="346"/>
      <c r="JZ12" s="346"/>
      <c r="KA12" s="346"/>
      <c r="KB12" s="346"/>
      <c r="KC12" s="346"/>
      <c r="KD12" s="346"/>
      <c r="KE12" s="346"/>
      <c r="KF12" s="346"/>
      <c r="KG12" s="346"/>
      <c r="KH12" s="346"/>
      <c r="KI12" s="346"/>
      <c r="KJ12" s="346"/>
      <c r="KK12" s="346"/>
      <c r="KL12" s="346"/>
      <c r="KM12" s="346"/>
      <c r="KN12" s="346"/>
      <c r="KO12" s="346"/>
      <c r="KP12" s="346"/>
      <c r="KQ12" s="346"/>
      <c r="KR12" s="346"/>
      <c r="KS12" s="346"/>
      <c r="KT12" s="346"/>
      <c r="KU12" s="346"/>
      <c r="KV12" s="346"/>
      <c r="KW12" s="346"/>
      <c r="KX12" s="346"/>
      <c r="KY12" s="346"/>
      <c r="KZ12" s="346"/>
      <c r="LA12" s="346"/>
      <c r="LB12" s="346"/>
      <c r="LC12" s="346"/>
      <c r="LD12" s="346"/>
      <c r="LE12" s="346"/>
      <c r="LF12" s="346"/>
      <c r="LG12" s="346"/>
      <c r="LH12" s="346"/>
      <c r="LI12" s="346"/>
      <c r="LJ12" s="346"/>
      <c r="LK12" s="346"/>
      <c r="LL12" s="346"/>
      <c r="LM12" s="346"/>
      <c r="LN12" s="346"/>
      <c r="LO12" s="346"/>
      <c r="LP12" s="346"/>
      <c r="LQ12" s="346"/>
      <c r="LR12" s="346"/>
      <c r="LS12" s="346"/>
      <c r="LT12" s="346"/>
      <c r="LU12" s="346"/>
      <c r="LV12" s="346"/>
      <c r="LW12" s="346"/>
      <c r="LX12" s="346"/>
      <c r="LY12" s="346"/>
      <c r="LZ12" s="346"/>
      <c r="MA12" s="346"/>
      <c r="MB12" s="346"/>
      <c r="MC12" s="346"/>
      <c r="MD12" s="346"/>
      <c r="ME12" s="346"/>
      <c r="MF12" s="346"/>
      <c r="MG12" s="346"/>
      <c r="MH12" s="346"/>
      <c r="MI12" s="346"/>
      <c r="MJ12" s="346"/>
      <c r="MK12" s="346"/>
      <c r="ML12" s="346"/>
      <c r="MM12" s="346"/>
      <c r="MN12" s="346"/>
      <c r="MO12" s="346"/>
      <c r="MP12" s="346"/>
      <c r="MQ12" s="346"/>
      <c r="MR12" s="346"/>
      <c r="MS12" s="346"/>
      <c r="MT12" s="346"/>
      <c r="MU12" s="346"/>
      <c r="MV12" s="346"/>
      <c r="MW12" s="346"/>
      <c r="MX12" s="346"/>
      <c r="MY12" s="346"/>
      <c r="MZ12" s="346"/>
      <c r="NA12" s="346"/>
      <c r="NB12" s="346"/>
      <c r="NC12" s="346"/>
      <c r="ND12" s="346"/>
      <c r="NE12" s="346"/>
      <c r="NF12" s="346"/>
      <c r="NG12" s="346"/>
      <c r="NH12" s="346"/>
      <c r="NI12" s="346"/>
      <c r="NJ12" s="346"/>
      <c r="NK12" s="346"/>
      <c r="NL12" s="346"/>
      <c r="NM12" s="346"/>
      <c r="NN12" s="346"/>
      <c r="NO12" s="346"/>
      <c r="NP12" s="346"/>
      <c r="NQ12" s="346"/>
      <c r="NR12" s="346"/>
      <c r="NS12" s="346"/>
      <c r="NT12" s="346"/>
      <c r="NU12" s="346"/>
      <c r="NV12" s="346"/>
      <c r="NW12" s="346"/>
      <c r="NX12" s="346"/>
      <c r="NY12" s="346"/>
      <c r="NZ12" s="346"/>
      <c r="OA12" s="346"/>
      <c r="OB12" s="346"/>
      <c r="OC12" s="346"/>
      <c r="OD12" s="346"/>
      <c r="OE12" s="346"/>
      <c r="OF12" s="346"/>
      <c r="OG12" s="346"/>
      <c r="OH12" s="346"/>
      <c r="OI12" s="346"/>
      <c r="OJ12" s="346"/>
      <c r="OK12" s="346"/>
      <c r="OL12" s="346"/>
      <c r="OM12" s="346"/>
      <c r="ON12" s="346"/>
      <c r="OO12" s="346"/>
      <c r="OP12" s="346"/>
      <c r="OQ12" s="346"/>
      <c r="OR12" s="346"/>
      <c r="OS12" s="346"/>
      <c r="OT12" s="346"/>
      <c r="OU12" s="346"/>
      <c r="OV12" s="346"/>
      <c r="OW12" s="346"/>
      <c r="OX12" s="346"/>
      <c r="OY12" s="346"/>
      <c r="OZ12" s="346"/>
      <c r="PA12" s="346"/>
      <c r="PB12" s="346"/>
      <c r="PC12" s="346"/>
      <c r="PD12" s="346"/>
      <c r="PE12" s="346"/>
      <c r="PF12" s="346"/>
      <c r="PG12" s="346"/>
      <c r="PH12" s="346"/>
      <c r="PI12" s="346"/>
      <c r="PJ12" s="346"/>
      <c r="PK12" s="346"/>
      <c r="PL12" s="346"/>
      <c r="PM12" s="346"/>
      <c r="PN12" s="346"/>
      <c r="PO12" s="346"/>
      <c r="PP12" s="346"/>
      <c r="PQ12" s="346"/>
      <c r="PR12" s="346"/>
      <c r="PS12" s="346"/>
      <c r="PT12" s="346"/>
      <c r="PU12" s="346"/>
      <c r="PV12" s="346"/>
      <c r="PW12" s="346"/>
      <c r="PX12" s="346"/>
      <c r="PY12" s="346"/>
      <c r="PZ12" s="346"/>
      <c r="QA12" s="346"/>
      <c r="QB12" s="346"/>
      <c r="QC12" s="346"/>
      <c r="QD12" s="346"/>
      <c r="QE12" s="346"/>
      <c r="QF12" s="346"/>
      <c r="QG12" s="346"/>
      <c r="QH12" s="346"/>
      <c r="QI12" s="346"/>
      <c r="QJ12" s="346"/>
      <c r="QK12" s="346"/>
      <c r="QL12" s="346"/>
      <c r="QM12" s="346"/>
      <c r="QN12" s="346"/>
      <c r="QO12" s="346"/>
      <c r="QP12" s="346"/>
      <c r="QQ12" s="346"/>
      <c r="QR12" s="346"/>
      <c r="QS12" s="346"/>
      <c r="QT12" s="346"/>
      <c r="QU12" s="346"/>
      <c r="QV12" s="346"/>
      <c r="QW12" s="346"/>
      <c r="QX12" s="346"/>
      <c r="QY12" s="346"/>
      <c r="QZ12" s="346"/>
      <c r="RA12" s="346"/>
      <c r="RB12" s="346"/>
      <c r="RC12" s="346"/>
      <c r="RD12" s="346"/>
      <c r="RE12" s="346"/>
      <c r="RF12" s="346"/>
      <c r="RG12" s="346"/>
      <c r="RH12" s="346"/>
      <c r="RI12" s="346"/>
      <c r="RJ12" s="346"/>
      <c r="RK12" s="346"/>
      <c r="RL12" s="346"/>
      <c r="RM12" s="346"/>
      <c r="RN12" s="346"/>
      <c r="RO12" s="346"/>
      <c r="RP12" s="346"/>
      <c r="RQ12" s="346"/>
      <c r="RR12" s="346"/>
      <c r="RS12" s="346"/>
      <c r="RT12" s="346"/>
      <c r="RU12" s="346"/>
      <c r="RV12" s="346"/>
      <c r="RW12" s="346"/>
      <c r="RX12" s="346"/>
      <c r="RY12" s="346"/>
      <c r="RZ12" s="346"/>
      <c r="SA12" s="346"/>
      <c r="SB12" s="346"/>
      <c r="SC12" s="346"/>
      <c r="SD12" s="346"/>
      <c r="SE12" s="346"/>
      <c r="SF12" s="346"/>
      <c r="SG12" s="346"/>
      <c r="SH12" s="346"/>
      <c r="SI12" s="346"/>
      <c r="SJ12" s="346"/>
      <c r="SK12" s="346"/>
      <c r="SL12" s="346"/>
      <c r="SM12" s="346"/>
      <c r="SN12" s="346"/>
      <c r="SO12" s="346"/>
      <c r="SP12" s="346"/>
      <c r="SQ12" s="346"/>
      <c r="SR12" s="346"/>
      <c r="SS12" s="346"/>
      <c r="ST12" s="346"/>
      <c r="SU12" s="346"/>
      <c r="SV12" s="346"/>
      <c r="SW12" s="346"/>
      <c r="SX12" s="346"/>
      <c r="SY12" s="346"/>
      <c r="SZ12" s="346"/>
      <c r="TA12" s="346"/>
      <c r="TB12" s="346"/>
      <c r="TC12" s="346"/>
      <c r="TD12" s="346"/>
      <c r="TE12" s="346"/>
      <c r="TF12" s="346"/>
      <c r="TG12" s="346"/>
      <c r="TH12" s="346"/>
      <c r="TI12" s="346"/>
      <c r="TJ12" s="346"/>
      <c r="TK12" s="346"/>
      <c r="TL12" s="346"/>
      <c r="TM12" s="346"/>
      <c r="TN12" s="346"/>
      <c r="TO12" s="346"/>
      <c r="TP12" s="346"/>
      <c r="TQ12" s="346"/>
      <c r="TR12" s="346"/>
      <c r="TS12" s="346"/>
      <c r="TT12" s="346"/>
      <c r="TU12" s="346"/>
      <c r="TV12" s="346"/>
      <c r="TW12" s="346"/>
      <c r="TX12" s="346"/>
      <c r="TY12" s="346"/>
      <c r="TZ12" s="346"/>
      <c r="UA12" s="346"/>
      <c r="UB12" s="346"/>
      <c r="UC12" s="346"/>
      <c r="UD12" s="346"/>
      <c r="UE12" s="346"/>
      <c r="UF12" s="346"/>
      <c r="UG12" s="346"/>
      <c r="UH12" s="346"/>
      <c r="UI12" s="346"/>
      <c r="UJ12" s="346"/>
      <c r="UK12" s="346"/>
      <c r="UL12" s="346"/>
      <c r="UM12" s="346"/>
      <c r="UN12" s="346"/>
      <c r="UO12" s="346"/>
      <c r="UP12" s="346"/>
      <c r="UQ12" s="346"/>
      <c r="UR12" s="346"/>
      <c r="US12" s="346"/>
      <c r="UT12" s="346"/>
      <c r="UU12" s="346"/>
      <c r="UV12" s="346"/>
      <c r="UW12" s="346"/>
      <c r="UX12" s="346"/>
      <c r="UY12" s="346"/>
      <c r="UZ12" s="346"/>
      <c r="VA12" s="346"/>
      <c r="VB12" s="346"/>
      <c r="VC12" s="346"/>
      <c r="VD12" s="346"/>
      <c r="VE12" s="346"/>
      <c r="VF12" s="346"/>
      <c r="VG12" s="346"/>
      <c r="VH12" s="346"/>
      <c r="VI12" s="346"/>
      <c r="VJ12" s="346"/>
      <c r="VK12" s="346"/>
      <c r="VL12" s="346"/>
      <c r="VM12" s="346"/>
      <c r="VN12" s="346"/>
      <c r="VO12" s="346"/>
      <c r="VP12" s="346"/>
      <c r="VQ12" s="346"/>
      <c r="VR12" s="346"/>
      <c r="VS12" s="346"/>
      <c r="VT12" s="346"/>
      <c r="VU12" s="346"/>
      <c r="VV12" s="346"/>
      <c r="VW12" s="346"/>
      <c r="VX12" s="346"/>
      <c r="VY12" s="346"/>
      <c r="VZ12" s="346"/>
      <c r="WA12" s="346"/>
      <c r="WB12" s="346"/>
      <c r="WC12" s="346"/>
      <c r="WD12" s="346"/>
      <c r="WE12" s="346"/>
      <c r="WF12" s="346"/>
      <c r="WG12" s="346"/>
      <c r="WH12" s="346"/>
      <c r="WI12" s="346"/>
      <c r="WJ12" s="346"/>
      <c r="WK12" s="346"/>
      <c r="WL12" s="346"/>
      <c r="WM12" s="346"/>
      <c r="WN12" s="346"/>
      <c r="WO12" s="346"/>
      <c r="WP12" s="346"/>
      <c r="WQ12" s="346"/>
      <c r="WR12" s="346"/>
      <c r="WS12" s="346"/>
      <c r="WT12" s="346"/>
      <c r="WU12" s="346"/>
      <c r="WV12" s="346"/>
      <c r="WW12" s="346"/>
      <c r="WX12" s="346"/>
      <c r="WY12" s="346"/>
      <c r="WZ12" s="346"/>
      <c r="XA12" s="346"/>
      <c r="XB12" s="346"/>
      <c r="XC12" s="346"/>
      <c r="XD12" s="346"/>
      <c r="XE12" s="346"/>
      <c r="XF12" s="346"/>
      <c r="XG12" s="346"/>
      <c r="XH12" s="346"/>
      <c r="XI12" s="346"/>
      <c r="XJ12" s="346"/>
      <c r="XK12" s="346"/>
      <c r="XL12" s="346"/>
      <c r="XM12" s="346"/>
      <c r="XN12" s="346"/>
      <c r="XO12" s="346"/>
      <c r="XP12" s="346"/>
      <c r="XQ12" s="346"/>
      <c r="XR12" s="346"/>
      <c r="XS12" s="346"/>
      <c r="XT12" s="346"/>
      <c r="XU12" s="346"/>
      <c r="XV12" s="346"/>
      <c r="XW12" s="346"/>
      <c r="XX12" s="346"/>
      <c r="XY12" s="346"/>
      <c r="XZ12" s="346"/>
      <c r="YA12" s="346"/>
      <c r="YB12" s="346"/>
      <c r="YC12" s="346"/>
      <c r="YD12" s="346"/>
      <c r="YE12" s="346"/>
      <c r="YF12" s="346"/>
      <c r="YG12" s="346"/>
      <c r="YH12" s="346"/>
      <c r="YI12" s="346"/>
      <c r="YJ12" s="346"/>
      <c r="YK12" s="346"/>
      <c r="YL12" s="346"/>
      <c r="YM12" s="346"/>
      <c r="YN12" s="346"/>
      <c r="YO12" s="346"/>
      <c r="YP12" s="346"/>
      <c r="YQ12" s="346"/>
      <c r="YR12" s="346"/>
      <c r="YS12" s="346"/>
      <c r="YT12" s="346"/>
      <c r="YU12" s="346"/>
      <c r="YV12" s="346"/>
      <c r="YW12" s="346"/>
      <c r="YX12" s="346"/>
      <c r="YY12" s="346"/>
      <c r="YZ12" s="346"/>
      <c r="ZA12" s="346"/>
      <c r="ZB12" s="346"/>
      <c r="ZC12" s="346"/>
      <c r="ZD12" s="346"/>
      <c r="ZE12" s="346"/>
      <c r="ZF12" s="346"/>
      <c r="ZG12" s="346"/>
      <c r="ZH12" s="346"/>
      <c r="ZI12" s="346"/>
      <c r="ZJ12" s="346"/>
      <c r="ZK12" s="346"/>
      <c r="ZL12" s="346"/>
      <c r="ZM12" s="346"/>
      <c r="ZN12" s="346"/>
      <c r="ZO12" s="346"/>
      <c r="ZP12" s="346"/>
      <c r="ZQ12" s="346"/>
      <c r="ZR12" s="346"/>
      <c r="ZS12" s="346"/>
      <c r="ZT12" s="346"/>
      <c r="ZU12" s="346"/>
      <c r="ZV12" s="346"/>
      <c r="ZW12" s="346"/>
      <c r="ZX12" s="346"/>
      <c r="ZY12" s="346"/>
      <c r="ZZ12" s="346"/>
      <c r="AAA12" s="346"/>
      <c r="AAB12" s="346"/>
      <c r="AAC12" s="346"/>
      <c r="AAD12" s="346"/>
      <c r="AAE12" s="346"/>
      <c r="AAF12" s="346"/>
      <c r="AAG12" s="346"/>
      <c r="AAH12" s="346"/>
      <c r="AAI12" s="346"/>
      <c r="AAJ12" s="346"/>
      <c r="AAK12" s="346"/>
      <c r="AAL12" s="346"/>
      <c r="AAM12" s="346"/>
      <c r="AAN12" s="346"/>
      <c r="AAO12" s="346"/>
      <c r="AAP12" s="346"/>
      <c r="AAQ12" s="346"/>
      <c r="AAR12" s="346"/>
      <c r="AAS12" s="346"/>
      <c r="AAT12" s="346"/>
      <c r="AAU12" s="346"/>
      <c r="AAV12" s="346"/>
      <c r="AAW12" s="346"/>
      <c r="AAX12" s="346"/>
      <c r="AAY12" s="346"/>
      <c r="AAZ12" s="346"/>
      <c r="ABA12" s="346"/>
      <c r="ABB12" s="346"/>
      <c r="ABC12" s="346"/>
      <c r="ABD12" s="346"/>
      <c r="ABE12" s="346"/>
      <c r="ABF12" s="346"/>
      <c r="ABG12" s="346"/>
      <c r="ABH12" s="346"/>
      <c r="ABI12" s="346"/>
      <c r="ABJ12" s="346"/>
      <c r="ABK12" s="346"/>
      <c r="ABL12" s="346"/>
      <c r="ABM12" s="346"/>
      <c r="ABN12" s="346"/>
      <c r="ABO12" s="346"/>
      <c r="ABP12" s="346"/>
      <c r="ABQ12" s="346"/>
      <c r="ABR12" s="346"/>
      <c r="ABS12" s="346"/>
      <c r="ABT12" s="346"/>
      <c r="ABU12" s="346"/>
      <c r="ABV12" s="346"/>
      <c r="ABW12" s="346"/>
      <c r="ABX12" s="346"/>
      <c r="ABY12" s="346"/>
      <c r="ABZ12" s="346"/>
      <c r="ACA12" s="346"/>
      <c r="ACB12" s="346"/>
      <c r="ACC12" s="346"/>
      <c r="ACD12" s="346"/>
      <c r="ACE12" s="346"/>
      <c r="ACF12" s="346"/>
      <c r="ACG12" s="346"/>
      <c r="ACH12" s="346"/>
      <c r="ACI12" s="346"/>
      <c r="ACJ12" s="346"/>
      <c r="ACK12" s="346"/>
      <c r="ACL12" s="346"/>
      <c r="ACM12" s="346"/>
      <c r="ACN12" s="346"/>
      <c r="ACO12" s="346"/>
      <c r="ACP12" s="346"/>
      <c r="ACQ12" s="346"/>
      <c r="ACR12" s="346"/>
      <c r="ACS12" s="346"/>
      <c r="ACT12" s="346"/>
      <c r="ACU12" s="346"/>
      <c r="ACV12" s="346"/>
      <c r="ACW12" s="346"/>
      <c r="ACX12" s="346"/>
      <c r="ACY12" s="346"/>
      <c r="ACZ12" s="346"/>
      <c r="ADA12" s="346"/>
      <c r="ADB12" s="346"/>
      <c r="ADC12" s="346"/>
      <c r="ADD12" s="346"/>
      <c r="ADE12" s="346"/>
      <c r="ADF12" s="346"/>
      <c r="ADG12" s="346"/>
      <c r="ADH12" s="346"/>
      <c r="ADI12" s="346"/>
      <c r="ADJ12" s="346"/>
      <c r="ADK12" s="346"/>
      <c r="ADL12" s="346"/>
      <c r="ADM12" s="346"/>
      <c r="ADN12" s="346"/>
      <c r="ADO12" s="346"/>
      <c r="ADP12" s="346"/>
      <c r="ADQ12" s="346"/>
      <c r="ADR12" s="346"/>
      <c r="ADS12" s="346"/>
      <c r="ADT12" s="346"/>
      <c r="ADU12" s="346"/>
      <c r="ADV12" s="346"/>
      <c r="ADW12" s="346"/>
      <c r="ADX12" s="346"/>
      <c r="ADY12" s="346"/>
      <c r="ADZ12" s="346"/>
      <c r="AEA12" s="346"/>
      <c r="AEB12" s="346"/>
      <c r="AEC12" s="346"/>
      <c r="AED12" s="346"/>
      <c r="AEE12" s="346"/>
      <c r="AEF12" s="346"/>
      <c r="AEG12" s="346"/>
      <c r="AEH12" s="346"/>
      <c r="AEI12" s="346"/>
      <c r="AEJ12" s="346"/>
      <c r="AEK12" s="346"/>
      <c r="AEL12" s="346"/>
      <c r="AEM12" s="346"/>
      <c r="AEN12" s="346"/>
      <c r="AEO12" s="346"/>
      <c r="AEP12" s="346"/>
      <c r="AEQ12" s="346"/>
      <c r="AER12" s="346"/>
      <c r="AES12" s="346"/>
      <c r="AET12" s="346"/>
      <c r="AEU12" s="346"/>
      <c r="AEV12" s="346"/>
      <c r="AEW12" s="346"/>
      <c r="AEX12" s="346"/>
      <c r="AEY12" s="346"/>
      <c r="AEZ12" s="346"/>
      <c r="AFA12" s="346"/>
      <c r="AFB12" s="346"/>
      <c r="AFC12" s="346"/>
      <c r="AFD12" s="346"/>
      <c r="AFE12" s="346"/>
      <c r="AFF12" s="346"/>
      <c r="AFG12" s="346"/>
      <c r="AFH12" s="346"/>
      <c r="AFI12" s="346"/>
      <c r="AFJ12" s="346"/>
      <c r="AFK12" s="346"/>
      <c r="AFL12" s="346"/>
      <c r="AFM12" s="346"/>
      <c r="AFN12" s="346"/>
      <c r="AFO12" s="346"/>
      <c r="AFP12" s="346"/>
      <c r="AFQ12" s="346"/>
      <c r="AFR12" s="346"/>
      <c r="AFS12" s="346"/>
      <c r="AFT12" s="346"/>
      <c r="AFU12" s="346"/>
      <c r="AFV12" s="346"/>
      <c r="AFW12" s="346"/>
      <c r="AFX12" s="346"/>
      <c r="AFY12" s="346"/>
      <c r="AFZ12" s="346"/>
      <c r="AGA12" s="346"/>
      <c r="AGB12" s="346"/>
      <c r="AGC12" s="346"/>
      <c r="AGD12" s="346"/>
      <c r="AGE12" s="346"/>
      <c r="AGF12" s="346"/>
      <c r="AGG12" s="346"/>
      <c r="AGH12" s="346"/>
      <c r="AGI12" s="346"/>
      <c r="AGJ12" s="346"/>
      <c r="AGK12" s="346"/>
      <c r="AGL12" s="346"/>
      <c r="AGM12" s="346"/>
      <c r="AGN12" s="346"/>
      <c r="AGO12" s="346"/>
      <c r="AGP12" s="346"/>
      <c r="AGQ12" s="346"/>
      <c r="AGR12" s="346"/>
      <c r="AGS12" s="346"/>
      <c r="AGT12" s="346"/>
      <c r="AGU12" s="346"/>
      <c r="AGV12" s="346"/>
      <c r="AGW12" s="346"/>
      <c r="AGX12" s="346"/>
      <c r="AGY12" s="346"/>
      <c r="AGZ12" s="346"/>
      <c r="AHA12" s="346"/>
      <c r="AHB12" s="346"/>
      <c r="AHC12" s="346"/>
      <c r="AHD12" s="346"/>
      <c r="AHE12" s="346"/>
      <c r="AHF12" s="346"/>
      <c r="AHG12" s="346"/>
      <c r="AHH12" s="346"/>
      <c r="AHI12" s="346"/>
      <c r="AHJ12" s="346"/>
      <c r="AHK12" s="346"/>
      <c r="AHL12" s="346"/>
      <c r="AHM12" s="346"/>
      <c r="AHN12" s="346"/>
      <c r="AHO12" s="346"/>
      <c r="AHP12" s="346"/>
      <c r="AHQ12" s="346"/>
      <c r="AHR12" s="346"/>
      <c r="AHS12" s="346"/>
      <c r="AHT12" s="346"/>
      <c r="AHU12" s="346"/>
      <c r="AHV12" s="346"/>
      <c r="AHW12" s="346"/>
      <c r="AHX12" s="346"/>
      <c r="AHY12" s="346"/>
      <c r="AHZ12" s="346"/>
      <c r="AIA12" s="346"/>
      <c r="AIB12" s="346"/>
      <c r="AIC12" s="346"/>
      <c r="AID12" s="346"/>
      <c r="AIE12" s="346"/>
      <c r="AIF12" s="346"/>
      <c r="AIG12" s="346"/>
      <c r="AIH12" s="346"/>
      <c r="AII12" s="346"/>
      <c r="AIJ12" s="346"/>
      <c r="AIK12" s="346"/>
      <c r="AIL12" s="346"/>
      <c r="AIM12" s="346"/>
      <c r="AIN12" s="346"/>
      <c r="AIO12" s="346"/>
      <c r="AIP12" s="346"/>
      <c r="AIQ12" s="346"/>
      <c r="AIR12" s="346"/>
      <c r="AIS12" s="346"/>
      <c r="AIT12" s="346"/>
      <c r="AIU12" s="346"/>
      <c r="AIV12" s="346"/>
      <c r="AIW12" s="346"/>
      <c r="AIX12" s="346"/>
      <c r="AIY12" s="346"/>
      <c r="AIZ12" s="346"/>
      <c r="AJA12" s="346"/>
      <c r="AJB12" s="346"/>
      <c r="AJC12" s="346"/>
      <c r="AJD12" s="346"/>
      <c r="AJE12" s="346"/>
      <c r="AJF12" s="346"/>
      <c r="AJG12" s="346"/>
      <c r="AJH12" s="346"/>
      <c r="AJI12" s="346"/>
      <c r="AJJ12" s="346"/>
      <c r="AJK12" s="346"/>
      <c r="AJL12" s="346"/>
      <c r="AJM12" s="346"/>
      <c r="AJN12" s="346"/>
      <c r="AJO12" s="346"/>
      <c r="AJP12" s="346"/>
      <c r="AJQ12" s="346"/>
      <c r="AJR12" s="346"/>
      <c r="AJS12" s="346"/>
      <c r="AJT12" s="346"/>
      <c r="AJU12" s="346"/>
      <c r="AJV12" s="346"/>
      <c r="AJW12" s="346"/>
      <c r="AJX12" s="346"/>
      <c r="AJY12" s="346"/>
      <c r="AJZ12" s="346"/>
      <c r="AKA12" s="346"/>
      <c r="AKB12" s="346"/>
      <c r="AKC12" s="346"/>
      <c r="AKD12" s="346"/>
      <c r="AKE12" s="346"/>
      <c r="AKF12" s="346"/>
      <c r="AKG12" s="346"/>
      <c r="AKH12" s="346"/>
      <c r="AKI12" s="346"/>
      <c r="AKJ12" s="346"/>
      <c r="AKK12" s="346"/>
      <c r="AKL12" s="346"/>
      <c r="AKM12" s="346"/>
      <c r="AKN12" s="346"/>
      <c r="AKO12" s="346"/>
      <c r="AKP12" s="346"/>
      <c r="AKQ12" s="346"/>
      <c r="AKR12" s="346"/>
      <c r="AKS12" s="346"/>
      <c r="AKT12" s="346"/>
      <c r="AKU12" s="346"/>
      <c r="AKV12" s="346"/>
      <c r="AKW12" s="346"/>
      <c r="AKX12" s="346"/>
      <c r="AKY12" s="346"/>
      <c r="AKZ12" s="346"/>
      <c r="ALA12" s="346"/>
      <c r="ALB12" s="346"/>
      <c r="ALC12" s="346"/>
      <c r="ALD12" s="346"/>
      <c r="ALE12" s="346"/>
      <c r="ALF12" s="346"/>
      <c r="ALG12" s="346"/>
      <c r="ALH12" s="346"/>
      <c r="ALI12" s="346"/>
      <c r="ALJ12" s="346"/>
      <c r="ALK12" s="346"/>
      <c r="ALL12" s="346"/>
      <c r="ALM12" s="346"/>
      <c r="ALN12" s="346"/>
      <c r="ALO12" s="346"/>
      <c r="ALP12" s="346"/>
      <c r="ALQ12" s="346"/>
      <c r="ALR12" s="346"/>
      <c r="ALS12" s="346"/>
      <c r="ALT12" s="346"/>
      <c r="ALU12" s="346"/>
      <c r="ALV12" s="346"/>
      <c r="ALW12" s="346"/>
      <c r="ALX12" s="346"/>
      <c r="ALY12" s="346"/>
      <c r="ALZ12" s="346"/>
      <c r="AMA12" s="346"/>
      <c r="AMB12" s="346"/>
      <c r="AMC12" s="346"/>
      <c r="AMD12" s="346"/>
      <c r="AME12" s="346"/>
      <c r="AMF12" s="346"/>
      <c r="AMG12" s="346"/>
      <c r="AMH12" s="346"/>
      <c r="AMI12" s="346"/>
      <c r="AMJ12" s="346"/>
      <c r="AMK12" s="346"/>
      <c r="AML12" s="346"/>
      <c r="AMM12" s="346"/>
      <c r="AMN12" s="346"/>
      <c r="AMO12" s="346"/>
      <c r="AMP12" s="346"/>
      <c r="AMQ12" s="346"/>
      <c r="AMR12" s="346"/>
      <c r="AMS12" s="346"/>
      <c r="AMT12" s="346"/>
      <c r="AMU12" s="346"/>
      <c r="AMV12" s="346"/>
      <c r="AMW12" s="346"/>
      <c r="AMX12" s="346"/>
      <c r="AMY12" s="346"/>
      <c r="AMZ12" s="346"/>
      <c r="ANA12" s="346"/>
      <c r="ANB12" s="346"/>
      <c r="ANC12" s="346"/>
      <c r="AND12" s="346"/>
      <c r="ANE12" s="346"/>
      <c r="ANF12" s="346"/>
      <c r="ANG12" s="346"/>
      <c r="ANH12" s="346"/>
      <c r="ANI12" s="346"/>
      <c r="ANJ12" s="346"/>
      <c r="ANK12" s="346"/>
      <c r="ANL12" s="346"/>
      <c r="ANM12" s="346"/>
      <c r="ANN12" s="346"/>
      <c r="ANO12" s="346"/>
      <c r="ANP12" s="346"/>
      <c r="ANQ12" s="346"/>
      <c r="ANR12" s="346"/>
      <c r="ANS12" s="346"/>
      <c r="ANT12" s="346"/>
      <c r="ANU12" s="346"/>
      <c r="ANV12" s="346"/>
      <c r="ANW12" s="346"/>
      <c r="ANX12" s="346"/>
      <c r="ANY12" s="346"/>
      <c r="ANZ12" s="346"/>
      <c r="AOA12" s="346"/>
      <c r="AOB12" s="346"/>
      <c r="AOC12" s="346"/>
      <c r="AOD12" s="346"/>
      <c r="AOE12" s="346"/>
      <c r="AOF12" s="346"/>
      <c r="AOG12" s="346"/>
      <c r="AOH12" s="346"/>
      <c r="AOI12" s="346"/>
      <c r="AOJ12" s="346"/>
      <c r="AOK12" s="346"/>
      <c r="AOL12" s="346"/>
      <c r="AOM12" s="346"/>
      <c r="AON12" s="346"/>
      <c r="AOO12" s="346"/>
      <c r="AOP12" s="346"/>
      <c r="AOQ12" s="346"/>
      <c r="AOR12" s="346"/>
      <c r="AOS12" s="346"/>
      <c r="AOT12" s="346"/>
      <c r="AOU12" s="346"/>
      <c r="AOV12" s="346"/>
      <c r="AOW12" s="346"/>
      <c r="AOX12" s="346"/>
      <c r="AOY12" s="346"/>
      <c r="AOZ12" s="346"/>
      <c r="APA12" s="346"/>
      <c r="APB12" s="346"/>
      <c r="APC12" s="346"/>
      <c r="APD12" s="346"/>
      <c r="APE12" s="346"/>
      <c r="APF12" s="346"/>
      <c r="APG12" s="346"/>
      <c r="APH12" s="346"/>
      <c r="API12" s="346"/>
      <c r="APJ12" s="346"/>
      <c r="APK12" s="346"/>
      <c r="APL12" s="346"/>
      <c r="APM12" s="346"/>
      <c r="APN12" s="346"/>
      <c r="APO12" s="346"/>
      <c r="APP12" s="346"/>
      <c r="APQ12" s="346"/>
      <c r="APR12" s="346"/>
      <c r="APS12" s="346"/>
      <c r="APT12" s="346"/>
      <c r="APU12" s="346"/>
      <c r="APV12" s="346"/>
      <c r="APW12" s="346"/>
      <c r="APX12" s="346"/>
      <c r="APY12" s="346"/>
      <c r="APZ12" s="346"/>
      <c r="AQA12" s="346"/>
      <c r="AQB12" s="346"/>
      <c r="AQC12" s="346"/>
      <c r="AQD12" s="346"/>
      <c r="AQE12" s="346"/>
      <c r="AQF12" s="346"/>
      <c r="AQG12" s="346"/>
      <c r="AQH12" s="346"/>
      <c r="AQI12" s="346"/>
      <c r="AQJ12" s="346"/>
      <c r="AQK12" s="346"/>
      <c r="AQL12" s="346"/>
      <c r="AQM12" s="346"/>
      <c r="AQN12" s="346"/>
      <c r="AQO12" s="346"/>
      <c r="AQP12" s="346"/>
      <c r="AQQ12" s="346"/>
      <c r="AQR12" s="346"/>
      <c r="AQS12" s="346"/>
      <c r="AQT12" s="346"/>
      <c r="AQU12" s="346"/>
      <c r="AQV12" s="346"/>
      <c r="AQW12" s="346"/>
      <c r="AQX12" s="346"/>
      <c r="AQY12" s="346"/>
      <c r="AQZ12" s="346"/>
      <c r="ARA12" s="346"/>
      <c r="ARB12" s="346"/>
      <c r="ARC12" s="346"/>
      <c r="ARD12" s="346"/>
      <c r="ARE12" s="346"/>
      <c r="ARF12" s="346"/>
      <c r="ARG12" s="346"/>
      <c r="ARH12" s="346"/>
      <c r="ARI12" s="346"/>
      <c r="ARJ12" s="346"/>
      <c r="ARK12" s="346"/>
      <c r="ARL12" s="346"/>
      <c r="ARM12" s="346"/>
      <c r="ARN12" s="346"/>
      <c r="ARO12" s="346"/>
      <c r="ARP12" s="346"/>
      <c r="ARQ12" s="346"/>
      <c r="ARR12" s="346"/>
      <c r="ARS12" s="346"/>
      <c r="ART12" s="346"/>
      <c r="ARU12" s="346"/>
      <c r="ARV12" s="346"/>
      <c r="ARW12" s="346"/>
      <c r="ARX12" s="346"/>
      <c r="ARY12" s="346"/>
      <c r="ARZ12" s="346"/>
      <c r="ASA12" s="346"/>
      <c r="ASB12" s="346"/>
      <c r="ASC12" s="346"/>
      <c r="ASD12" s="346"/>
      <c r="ASE12" s="346"/>
      <c r="ASF12" s="346"/>
      <c r="ASG12" s="346"/>
      <c r="ASH12" s="346"/>
      <c r="ASI12" s="346"/>
      <c r="ASJ12" s="346"/>
      <c r="ASK12" s="346"/>
      <c r="ASL12" s="346"/>
      <c r="ASM12" s="346"/>
      <c r="ASN12" s="346"/>
      <c r="ASO12" s="346"/>
      <c r="ASP12" s="346"/>
      <c r="ASQ12" s="346"/>
      <c r="ASR12" s="346"/>
      <c r="ASS12" s="346"/>
      <c r="AST12" s="346"/>
      <c r="ASU12" s="346"/>
      <c r="ASV12" s="346"/>
      <c r="ASW12" s="346"/>
      <c r="ASX12" s="346"/>
      <c r="ASY12" s="346"/>
      <c r="ASZ12" s="346"/>
      <c r="ATA12" s="346"/>
      <c r="ATB12" s="346"/>
      <c r="ATC12" s="346"/>
      <c r="ATD12" s="346"/>
      <c r="ATE12" s="346"/>
      <c r="ATF12" s="346"/>
      <c r="ATG12" s="346"/>
      <c r="ATH12" s="346"/>
      <c r="ATI12" s="346"/>
      <c r="ATJ12" s="346"/>
      <c r="ATK12" s="346"/>
      <c r="ATL12" s="346"/>
      <c r="ATM12" s="346"/>
      <c r="ATN12" s="346"/>
      <c r="ATO12" s="346"/>
      <c r="ATP12" s="346"/>
      <c r="ATQ12" s="346"/>
      <c r="ATR12" s="346"/>
      <c r="ATS12" s="346"/>
      <c r="ATT12" s="346"/>
      <c r="ATU12" s="346"/>
      <c r="ATV12" s="346"/>
      <c r="ATW12" s="346"/>
      <c r="ATX12" s="346"/>
      <c r="ATY12" s="346"/>
      <c r="ATZ12" s="346"/>
      <c r="AUA12" s="346"/>
      <c r="AUB12" s="346"/>
      <c r="AUC12" s="346"/>
      <c r="AUD12" s="346"/>
      <c r="AUE12" s="346"/>
      <c r="AUF12" s="346"/>
      <c r="AUG12" s="346"/>
      <c r="AUH12" s="346"/>
      <c r="AUI12" s="346"/>
      <c r="AUJ12" s="346"/>
      <c r="AUK12" s="346"/>
      <c r="AUL12" s="346"/>
      <c r="AUM12" s="346"/>
      <c r="AUN12" s="346"/>
      <c r="AUO12" s="346"/>
      <c r="AUP12" s="346"/>
      <c r="AUQ12" s="346"/>
      <c r="AUR12" s="346"/>
      <c r="AUS12" s="346"/>
      <c r="AUT12" s="346"/>
      <c r="AUU12" s="346"/>
      <c r="AUV12" s="346"/>
      <c r="AUW12" s="346"/>
      <c r="AUX12" s="346"/>
      <c r="AUY12" s="346"/>
      <c r="AUZ12" s="346"/>
      <c r="AVA12" s="346"/>
      <c r="AVB12" s="346"/>
      <c r="AVC12" s="346"/>
      <c r="AVD12" s="346"/>
      <c r="AVE12" s="346"/>
      <c r="AVF12" s="346"/>
      <c r="AVG12" s="346"/>
      <c r="AVH12" s="346"/>
      <c r="AVI12" s="346"/>
      <c r="AVJ12" s="346"/>
      <c r="AVK12" s="346"/>
      <c r="AVL12" s="346"/>
      <c r="AVM12" s="346"/>
      <c r="AVN12" s="346"/>
      <c r="AVO12" s="346"/>
      <c r="AVP12" s="346"/>
      <c r="AVQ12" s="346"/>
      <c r="AVR12" s="346"/>
      <c r="AVS12" s="346"/>
      <c r="AVT12" s="346"/>
      <c r="AVU12" s="346"/>
      <c r="AVV12" s="346"/>
      <c r="AVW12" s="346"/>
      <c r="AVX12" s="346"/>
      <c r="AVY12" s="346"/>
      <c r="AVZ12" s="346"/>
      <c r="AWA12" s="346"/>
      <c r="AWB12" s="346"/>
      <c r="AWC12" s="346"/>
      <c r="AWD12" s="346"/>
      <c r="AWE12" s="346"/>
      <c r="AWF12" s="346"/>
      <c r="AWG12" s="346"/>
      <c r="AWH12" s="346"/>
      <c r="AWI12" s="346"/>
      <c r="AWJ12" s="346"/>
      <c r="AWK12" s="346"/>
      <c r="AWL12" s="346"/>
      <c r="AWM12" s="346"/>
      <c r="AWN12" s="346"/>
      <c r="AWO12" s="346"/>
      <c r="AWP12" s="346"/>
      <c r="AWQ12" s="346"/>
      <c r="AWR12" s="346"/>
      <c r="AWS12" s="346"/>
      <c r="AWT12" s="346"/>
      <c r="AWU12" s="346"/>
      <c r="AWV12" s="346"/>
      <c r="AWW12" s="346"/>
      <c r="AWX12" s="346"/>
      <c r="AWY12" s="346"/>
      <c r="AWZ12" s="346"/>
      <c r="AXA12" s="346"/>
      <c r="AXB12" s="346"/>
      <c r="AXC12" s="346"/>
      <c r="AXD12" s="346"/>
      <c r="AXE12" s="346"/>
      <c r="AXF12" s="346"/>
      <c r="AXG12" s="346"/>
      <c r="AXH12" s="346"/>
      <c r="AXI12" s="346"/>
      <c r="AXJ12" s="346"/>
      <c r="AXK12" s="346"/>
      <c r="AXL12" s="346"/>
      <c r="AXM12" s="346"/>
      <c r="AXN12" s="346"/>
      <c r="AXO12" s="346"/>
      <c r="AXP12" s="346"/>
      <c r="AXQ12" s="346"/>
      <c r="AXR12" s="346"/>
      <c r="AXS12" s="346"/>
      <c r="AXT12" s="346"/>
      <c r="AXU12" s="346"/>
      <c r="AXV12" s="346"/>
      <c r="AXW12" s="346"/>
      <c r="AXX12" s="346"/>
      <c r="AXY12" s="346"/>
      <c r="AXZ12" s="346"/>
      <c r="AYA12" s="346"/>
      <c r="AYB12" s="346"/>
      <c r="AYC12" s="346"/>
      <c r="AYD12" s="346"/>
      <c r="AYE12" s="346"/>
      <c r="AYF12" s="346"/>
      <c r="AYG12" s="346"/>
      <c r="AYH12" s="346"/>
      <c r="AYI12" s="346"/>
      <c r="AYJ12" s="346"/>
      <c r="AYK12" s="346"/>
      <c r="AYL12" s="346"/>
      <c r="AYM12" s="346"/>
      <c r="AYN12" s="346"/>
      <c r="AYO12" s="346"/>
      <c r="AYP12" s="346"/>
      <c r="AYQ12" s="346"/>
      <c r="AYR12" s="346"/>
      <c r="AYS12" s="346"/>
      <c r="AYT12" s="346"/>
      <c r="AYU12" s="346"/>
      <c r="AYV12" s="346"/>
      <c r="AYW12" s="346"/>
      <c r="AYX12" s="346"/>
      <c r="AYY12" s="346"/>
      <c r="AYZ12" s="346"/>
      <c r="AZA12" s="346"/>
      <c r="AZB12" s="346"/>
      <c r="AZC12" s="346"/>
      <c r="AZD12" s="346"/>
      <c r="AZE12" s="346"/>
      <c r="AZF12" s="346"/>
      <c r="AZG12" s="346"/>
      <c r="AZH12" s="346"/>
      <c r="AZI12" s="346"/>
      <c r="AZJ12" s="346"/>
      <c r="AZK12" s="346"/>
      <c r="AZL12" s="346"/>
      <c r="AZM12" s="346"/>
      <c r="AZN12" s="346"/>
      <c r="AZO12" s="346"/>
      <c r="AZP12" s="346"/>
      <c r="AZQ12" s="346"/>
      <c r="AZR12" s="346"/>
      <c r="AZS12" s="346"/>
      <c r="AZT12" s="346"/>
      <c r="AZU12" s="346"/>
      <c r="AZV12" s="346"/>
      <c r="AZW12" s="346"/>
      <c r="AZX12" s="346"/>
      <c r="AZY12" s="346"/>
      <c r="AZZ12" s="346"/>
      <c r="BAA12" s="346"/>
      <c r="BAB12" s="346"/>
      <c r="BAC12" s="346"/>
      <c r="BAD12" s="346"/>
      <c r="BAE12" s="346"/>
      <c r="BAF12" s="346"/>
      <c r="BAG12" s="346"/>
      <c r="BAH12" s="346"/>
      <c r="BAI12" s="346"/>
      <c r="BAJ12" s="346"/>
      <c r="BAK12" s="346"/>
      <c r="BAL12" s="346"/>
      <c r="BAM12" s="346"/>
      <c r="BAN12" s="346"/>
      <c r="BAO12" s="346"/>
      <c r="BAP12" s="346"/>
      <c r="BAQ12" s="346"/>
      <c r="BAR12" s="346"/>
      <c r="BAS12" s="346"/>
      <c r="BAT12" s="346"/>
      <c r="BAU12" s="346"/>
      <c r="BAV12" s="346"/>
      <c r="BAW12" s="346"/>
      <c r="BAX12" s="346"/>
      <c r="BAY12" s="346"/>
      <c r="BAZ12" s="346"/>
      <c r="BBA12" s="346"/>
      <c r="BBB12" s="346"/>
      <c r="BBC12" s="346"/>
      <c r="BBD12" s="346"/>
      <c r="BBE12" s="346"/>
      <c r="BBF12" s="346"/>
      <c r="BBG12" s="346"/>
      <c r="BBH12" s="346"/>
      <c r="BBI12" s="346"/>
      <c r="BBJ12" s="346"/>
      <c r="BBK12" s="346"/>
      <c r="BBL12" s="346"/>
      <c r="BBM12" s="346"/>
      <c r="BBN12" s="346"/>
      <c r="BBO12" s="346"/>
      <c r="BBP12" s="346"/>
      <c r="BBQ12" s="346"/>
      <c r="BBR12" s="346"/>
      <c r="BBS12" s="346"/>
      <c r="BBT12" s="346"/>
      <c r="BBU12" s="346"/>
      <c r="BBV12" s="346"/>
      <c r="BBW12" s="346"/>
      <c r="BBX12" s="346"/>
      <c r="BBY12" s="346"/>
      <c r="BBZ12" s="346"/>
      <c r="BCA12" s="346"/>
      <c r="BCB12" s="346"/>
      <c r="BCC12" s="346"/>
      <c r="BCD12" s="346"/>
      <c r="BCE12" s="346"/>
      <c r="BCF12" s="346"/>
      <c r="BCG12" s="346"/>
      <c r="BCH12" s="346"/>
      <c r="BCI12" s="346"/>
      <c r="BCJ12" s="346"/>
      <c r="BCK12" s="346"/>
      <c r="BCL12" s="346"/>
      <c r="BCM12" s="346"/>
      <c r="BCN12" s="346"/>
      <c r="BCO12" s="346"/>
      <c r="BCP12" s="346"/>
      <c r="BCQ12" s="346"/>
      <c r="BCR12" s="346"/>
      <c r="BCS12" s="346"/>
      <c r="BCT12" s="346"/>
      <c r="BCU12" s="346"/>
      <c r="BCV12" s="346"/>
      <c r="BCW12" s="346"/>
      <c r="BCX12" s="346"/>
      <c r="BCY12" s="346"/>
      <c r="BCZ12" s="346"/>
      <c r="BDA12" s="346"/>
      <c r="BDB12" s="346"/>
      <c r="BDC12" s="346"/>
      <c r="BDD12" s="346"/>
      <c r="BDE12" s="346"/>
      <c r="BDF12" s="346"/>
      <c r="BDG12" s="346"/>
      <c r="BDH12" s="346"/>
      <c r="BDI12" s="346"/>
      <c r="BDJ12" s="346"/>
      <c r="BDK12" s="346"/>
      <c r="BDL12" s="346"/>
      <c r="BDM12" s="346"/>
      <c r="BDN12" s="346"/>
      <c r="BDO12" s="346"/>
      <c r="BDP12" s="346"/>
      <c r="BDQ12" s="346"/>
      <c r="BDR12" s="346"/>
      <c r="BDS12" s="346"/>
      <c r="BDT12" s="346"/>
      <c r="BDU12" s="346"/>
      <c r="BDV12" s="346"/>
      <c r="BDW12" s="346"/>
      <c r="BDX12" s="346"/>
      <c r="BDY12" s="346"/>
      <c r="BDZ12" s="346"/>
      <c r="BEA12" s="346"/>
      <c r="BEB12" s="346"/>
      <c r="BEC12" s="346"/>
      <c r="BED12" s="346"/>
      <c r="BEE12" s="346"/>
      <c r="BEF12" s="346"/>
      <c r="BEG12" s="346"/>
      <c r="BEH12" s="346"/>
      <c r="BEI12" s="346"/>
      <c r="BEJ12" s="346"/>
      <c r="BEK12" s="346"/>
      <c r="BEL12" s="346"/>
      <c r="BEM12" s="346"/>
      <c r="BEN12" s="346"/>
      <c r="BEO12" s="346"/>
      <c r="BEP12" s="346"/>
      <c r="BEQ12" s="346"/>
      <c r="BER12" s="346"/>
      <c r="BES12" s="346"/>
      <c r="BET12" s="346"/>
      <c r="BEU12" s="346"/>
      <c r="BEV12" s="346"/>
      <c r="BEW12" s="346"/>
      <c r="BEX12" s="346"/>
      <c r="BEY12" s="346"/>
      <c r="BEZ12" s="346"/>
      <c r="BFA12" s="346"/>
      <c r="BFB12" s="346"/>
      <c r="BFC12" s="346"/>
      <c r="BFD12" s="346"/>
      <c r="BFE12" s="346"/>
      <c r="BFF12" s="346"/>
      <c r="BFG12" s="346"/>
      <c r="BFH12" s="346"/>
      <c r="BFI12" s="346"/>
      <c r="BFJ12" s="346"/>
      <c r="BFK12" s="346"/>
      <c r="BFL12" s="346"/>
      <c r="BFM12" s="346"/>
      <c r="BFN12" s="346"/>
      <c r="BFO12" s="346"/>
      <c r="BFP12" s="346"/>
      <c r="BFQ12" s="346"/>
      <c r="BFR12" s="346"/>
      <c r="BFS12" s="346"/>
      <c r="BFT12" s="346"/>
      <c r="BFU12" s="346"/>
      <c r="BFV12" s="346"/>
      <c r="BFW12" s="346"/>
      <c r="BFX12" s="346"/>
      <c r="BFY12" s="346"/>
      <c r="BFZ12" s="346"/>
      <c r="BGA12" s="346"/>
      <c r="BGB12" s="346"/>
      <c r="BGC12" s="346"/>
      <c r="BGD12" s="346"/>
      <c r="BGE12" s="346"/>
      <c r="BGF12" s="346"/>
      <c r="BGG12" s="346"/>
      <c r="BGH12" s="346"/>
      <c r="BGI12" s="346"/>
      <c r="BGJ12" s="346"/>
      <c r="BGK12" s="346"/>
      <c r="BGL12" s="346"/>
      <c r="BGM12" s="346"/>
      <c r="BGN12" s="346"/>
      <c r="BGO12" s="346"/>
      <c r="BGP12" s="346"/>
      <c r="BGQ12" s="346"/>
      <c r="BGR12" s="346"/>
      <c r="BGS12" s="346"/>
      <c r="BGT12" s="346"/>
      <c r="BGU12" s="346"/>
      <c r="BGV12" s="346"/>
      <c r="BGW12" s="346"/>
      <c r="BGX12" s="346"/>
      <c r="BGY12" s="346"/>
      <c r="BGZ12" s="346"/>
      <c r="BHA12" s="346"/>
      <c r="BHB12" s="346"/>
      <c r="BHC12" s="346"/>
      <c r="BHD12" s="346"/>
      <c r="BHE12" s="346"/>
      <c r="BHF12" s="346"/>
      <c r="BHG12" s="346"/>
      <c r="BHH12" s="346"/>
      <c r="BHI12" s="346"/>
      <c r="BHJ12" s="346"/>
      <c r="BHK12" s="346"/>
      <c r="BHL12" s="346"/>
      <c r="BHM12" s="346"/>
      <c r="BHN12" s="346"/>
      <c r="BHO12" s="346"/>
      <c r="BHP12" s="346"/>
      <c r="BHQ12" s="346"/>
      <c r="BHR12" s="346"/>
      <c r="BHS12" s="346"/>
      <c r="BHT12" s="346"/>
      <c r="BHU12" s="346"/>
      <c r="BHV12" s="346"/>
      <c r="BHW12" s="346"/>
      <c r="BHX12" s="346"/>
      <c r="BHY12" s="346"/>
      <c r="BHZ12" s="346"/>
      <c r="BIA12" s="346"/>
      <c r="BIB12" s="346"/>
      <c r="BIC12" s="346"/>
      <c r="BID12" s="346"/>
      <c r="BIE12" s="346"/>
      <c r="BIF12" s="346"/>
      <c r="BIG12" s="346"/>
      <c r="BIH12" s="346"/>
      <c r="BII12" s="346"/>
      <c r="BIJ12" s="346"/>
      <c r="BIK12" s="346"/>
      <c r="BIL12" s="346"/>
      <c r="BIM12" s="346"/>
      <c r="BIN12" s="346"/>
      <c r="BIO12" s="346"/>
      <c r="BIP12" s="346"/>
      <c r="BIQ12" s="346"/>
      <c r="BIR12" s="346"/>
      <c r="BIS12" s="346"/>
      <c r="BIT12" s="346"/>
      <c r="BIU12" s="346"/>
      <c r="BIV12" s="346"/>
      <c r="BIW12" s="346"/>
      <c r="BIX12" s="346"/>
      <c r="BIY12" s="346"/>
      <c r="BIZ12" s="346"/>
      <c r="BJA12" s="346"/>
      <c r="BJB12" s="346"/>
      <c r="BJC12" s="346"/>
      <c r="BJD12" s="346"/>
      <c r="BJE12" s="346"/>
      <c r="BJF12" s="346"/>
      <c r="BJG12" s="346"/>
      <c r="BJH12" s="346"/>
      <c r="BJI12" s="346"/>
      <c r="BJJ12" s="346"/>
      <c r="BJK12" s="346"/>
      <c r="BJL12" s="346"/>
      <c r="BJM12" s="346"/>
      <c r="BJN12" s="346"/>
      <c r="BJO12" s="346"/>
      <c r="BJP12" s="346"/>
      <c r="BJQ12" s="346"/>
      <c r="BJR12" s="346"/>
      <c r="BJS12" s="346"/>
      <c r="BJT12" s="346"/>
      <c r="BJU12" s="346"/>
      <c r="BJV12" s="346"/>
      <c r="BJW12" s="346"/>
      <c r="BJX12" s="346"/>
      <c r="BJY12" s="346"/>
      <c r="BJZ12" s="346"/>
      <c r="BKA12" s="346"/>
      <c r="BKB12" s="346"/>
      <c r="BKC12" s="346"/>
      <c r="BKD12" s="346"/>
      <c r="BKE12" s="346"/>
      <c r="BKF12" s="346"/>
      <c r="BKG12" s="346"/>
      <c r="BKH12" s="346"/>
      <c r="BKI12" s="346"/>
      <c r="BKJ12" s="346"/>
      <c r="BKK12" s="346"/>
      <c r="BKL12" s="346"/>
      <c r="BKM12" s="346"/>
      <c r="BKN12" s="346"/>
      <c r="BKO12" s="346"/>
      <c r="BKP12" s="346"/>
      <c r="BKQ12" s="346"/>
      <c r="BKR12" s="346"/>
      <c r="BKS12" s="346"/>
      <c r="BKT12" s="346"/>
      <c r="BKU12" s="346"/>
      <c r="BKV12" s="346"/>
      <c r="BKW12" s="346"/>
      <c r="BKX12" s="346"/>
      <c r="BKY12" s="346"/>
      <c r="BKZ12" s="346"/>
      <c r="BLA12" s="346"/>
      <c r="BLB12" s="346"/>
      <c r="BLC12" s="346"/>
      <c r="BLD12" s="346"/>
      <c r="BLE12" s="346"/>
      <c r="BLF12" s="346"/>
      <c r="BLG12" s="346"/>
      <c r="BLH12" s="346"/>
      <c r="BLI12" s="346"/>
      <c r="BLJ12" s="346"/>
      <c r="BLK12" s="346"/>
      <c r="BLL12" s="346"/>
      <c r="BLM12" s="346"/>
      <c r="BLN12" s="346"/>
      <c r="BLO12" s="346"/>
      <c r="BLP12" s="346"/>
      <c r="BLQ12" s="346"/>
      <c r="BLR12" s="346"/>
      <c r="BLS12" s="346"/>
      <c r="BLT12" s="346"/>
      <c r="BLU12" s="346"/>
      <c r="BLV12" s="346"/>
      <c r="BLW12" s="346"/>
      <c r="BLX12" s="346"/>
      <c r="BLY12" s="346"/>
      <c r="BLZ12" s="346"/>
      <c r="BMA12" s="346"/>
      <c r="BMB12" s="346"/>
      <c r="BMC12" s="346"/>
      <c r="BMD12" s="346"/>
      <c r="BME12" s="346"/>
      <c r="BMF12" s="346"/>
      <c r="BMG12" s="346"/>
      <c r="BMH12" s="346"/>
      <c r="BMI12" s="346"/>
      <c r="BMJ12" s="346"/>
      <c r="BMK12" s="346"/>
      <c r="BML12" s="346"/>
      <c r="BMM12" s="346"/>
      <c r="BMN12" s="346"/>
      <c r="BMO12" s="346"/>
      <c r="BMP12" s="346"/>
      <c r="BMQ12" s="346"/>
      <c r="BMR12" s="346"/>
      <c r="BMS12" s="346"/>
      <c r="BMT12" s="346"/>
      <c r="BMU12" s="346"/>
      <c r="BMV12" s="346"/>
      <c r="BMW12" s="346"/>
      <c r="BMX12" s="346"/>
      <c r="BMY12" s="346"/>
      <c r="BMZ12" s="346"/>
      <c r="BNA12" s="346"/>
      <c r="BNB12" s="346"/>
      <c r="BNC12" s="346"/>
      <c r="BND12" s="346"/>
      <c r="BNE12" s="346"/>
      <c r="BNF12" s="346"/>
      <c r="BNG12" s="346"/>
      <c r="BNH12" s="346"/>
      <c r="BNI12" s="346"/>
      <c r="BNJ12" s="346"/>
      <c r="BNK12" s="346"/>
      <c r="BNL12" s="346"/>
      <c r="BNM12" s="346"/>
      <c r="BNN12" s="346"/>
      <c r="BNO12" s="346"/>
      <c r="BNP12" s="346"/>
      <c r="BNQ12" s="346"/>
      <c r="BNR12" s="346"/>
      <c r="BNS12" s="346"/>
      <c r="BNT12" s="346"/>
      <c r="BNU12" s="346"/>
      <c r="BNV12" s="346"/>
      <c r="BNW12" s="346"/>
      <c r="BNX12" s="346"/>
      <c r="BNY12" s="346"/>
      <c r="BNZ12" s="346"/>
      <c r="BOA12" s="346"/>
      <c r="BOB12" s="346"/>
      <c r="BOC12" s="346"/>
      <c r="BOD12" s="346"/>
      <c r="BOE12" s="346"/>
      <c r="BOF12" s="346"/>
      <c r="BOG12" s="346"/>
      <c r="BOH12" s="346"/>
      <c r="BOI12" s="346"/>
      <c r="BOJ12" s="346"/>
      <c r="BOK12" s="346"/>
      <c r="BOL12" s="346"/>
      <c r="BOM12" s="346"/>
      <c r="BON12" s="346"/>
      <c r="BOO12" s="346"/>
      <c r="BOP12" s="346"/>
      <c r="BOQ12" s="346"/>
      <c r="BOR12" s="346"/>
      <c r="BOS12" s="346"/>
      <c r="BOT12" s="346"/>
      <c r="BOU12" s="346"/>
      <c r="BOV12" s="346"/>
      <c r="BOW12" s="346"/>
      <c r="BOX12" s="346"/>
      <c r="BOY12" s="346"/>
      <c r="BOZ12" s="346"/>
      <c r="BPA12" s="346"/>
      <c r="BPB12" s="346"/>
      <c r="BPC12" s="346"/>
      <c r="BPD12" s="346"/>
      <c r="BPE12" s="346"/>
      <c r="BPF12" s="346"/>
      <c r="BPG12" s="346"/>
      <c r="BPH12" s="346"/>
      <c r="BPI12" s="346"/>
      <c r="BPJ12" s="346"/>
      <c r="BPK12" s="346"/>
      <c r="BPL12" s="346"/>
      <c r="BPM12" s="346"/>
      <c r="BPN12" s="346"/>
      <c r="BPO12" s="346"/>
      <c r="BPP12" s="346"/>
      <c r="BPQ12" s="346"/>
      <c r="BPR12" s="346"/>
      <c r="BPS12" s="346"/>
      <c r="BPT12" s="346"/>
      <c r="BPU12" s="346"/>
      <c r="BPV12" s="346"/>
      <c r="BPW12" s="346"/>
      <c r="BPX12" s="346"/>
      <c r="BPY12" s="346"/>
      <c r="BPZ12" s="346"/>
      <c r="BQA12" s="346"/>
      <c r="BQB12" s="346"/>
      <c r="BQC12" s="346"/>
      <c r="BQD12" s="346"/>
      <c r="BQE12" s="346"/>
      <c r="BQF12" s="346"/>
      <c r="BQG12" s="346"/>
      <c r="BQH12" s="346"/>
      <c r="BQI12" s="346"/>
      <c r="BQJ12" s="346"/>
      <c r="BQK12" s="346"/>
      <c r="BQL12" s="346"/>
      <c r="BQM12" s="346"/>
      <c r="BQN12" s="346"/>
      <c r="BQO12" s="346"/>
      <c r="BQP12" s="346"/>
      <c r="BQQ12" s="346"/>
      <c r="BQR12" s="346"/>
      <c r="BQS12" s="346"/>
      <c r="BQT12" s="346"/>
      <c r="BQU12" s="346"/>
      <c r="BQV12" s="346"/>
      <c r="BQW12" s="346"/>
      <c r="BQX12" s="346"/>
      <c r="BQY12" s="346"/>
      <c r="BQZ12" s="346"/>
      <c r="BRA12" s="346"/>
      <c r="BRB12" s="346"/>
      <c r="BRC12" s="346"/>
      <c r="BRD12" s="346"/>
      <c r="BRE12" s="346"/>
      <c r="BRF12" s="346"/>
      <c r="BRG12" s="346"/>
      <c r="BRH12" s="346"/>
      <c r="BRI12" s="346"/>
      <c r="BRJ12" s="346"/>
      <c r="BRK12" s="346"/>
      <c r="BRL12" s="346"/>
      <c r="BRM12" s="346"/>
      <c r="BRN12" s="346"/>
      <c r="BRO12" s="346"/>
      <c r="BRP12" s="346"/>
      <c r="BRQ12" s="346"/>
      <c r="BRR12" s="346"/>
      <c r="BRS12" s="346"/>
      <c r="BRT12" s="346"/>
      <c r="BRU12" s="346"/>
      <c r="BRV12" s="346"/>
      <c r="BRW12" s="346"/>
      <c r="BRX12" s="346"/>
      <c r="BRY12" s="346"/>
      <c r="BRZ12" s="346"/>
      <c r="BSA12" s="346"/>
      <c r="BSB12" s="346"/>
      <c r="BSC12" s="346"/>
      <c r="BSD12" s="346"/>
      <c r="BSE12" s="346"/>
      <c r="BSF12" s="346"/>
      <c r="BSG12" s="346"/>
      <c r="BSH12" s="346"/>
      <c r="BSI12" s="346"/>
      <c r="BSJ12" s="346"/>
      <c r="BSK12" s="346"/>
      <c r="BSL12" s="346"/>
      <c r="BSM12" s="346"/>
      <c r="BSN12" s="346"/>
      <c r="BSO12" s="346"/>
      <c r="BSP12" s="346"/>
      <c r="BSQ12" s="346"/>
      <c r="BSR12" s="346"/>
      <c r="BSS12" s="346"/>
      <c r="BST12" s="346"/>
      <c r="BSU12" s="346"/>
      <c r="BSV12" s="346"/>
      <c r="BSW12" s="346"/>
      <c r="BSX12" s="346"/>
      <c r="BSY12" s="346"/>
      <c r="BSZ12" s="346"/>
      <c r="BTA12" s="346"/>
      <c r="BTB12" s="346"/>
      <c r="BTC12" s="346"/>
      <c r="BTD12" s="346"/>
      <c r="BTE12" s="346"/>
      <c r="BTF12" s="346"/>
      <c r="BTG12" s="346"/>
      <c r="BTH12" s="346"/>
      <c r="BTI12" s="346"/>
      <c r="BTJ12" s="346"/>
      <c r="BTK12" s="346"/>
      <c r="BTL12" s="346"/>
      <c r="BTM12" s="346"/>
      <c r="BTN12" s="346"/>
      <c r="BTO12" s="346"/>
      <c r="BTP12" s="346"/>
      <c r="BTQ12" s="346"/>
      <c r="BTR12" s="346"/>
      <c r="BTS12" s="346"/>
      <c r="BTT12" s="346"/>
      <c r="BTU12" s="346"/>
      <c r="BTV12" s="346"/>
      <c r="BTW12" s="346"/>
      <c r="BTX12" s="346"/>
      <c r="BTY12" s="346"/>
      <c r="BTZ12" s="346"/>
      <c r="BUA12" s="346"/>
      <c r="BUB12" s="346"/>
      <c r="BUC12" s="346"/>
      <c r="BUD12" s="346"/>
      <c r="BUE12" s="346"/>
      <c r="BUF12" s="346"/>
      <c r="BUG12" s="346"/>
      <c r="BUH12" s="346"/>
      <c r="BUI12" s="346"/>
      <c r="BUJ12" s="346"/>
      <c r="BUK12" s="346"/>
      <c r="BUL12" s="346"/>
      <c r="BUM12" s="346"/>
      <c r="BUN12" s="346"/>
      <c r="BUO12" s="346"/>
      <c r="BUP12" s="346"/>
      <c r="BUQ12" s="346"/>
      <c r="BUR12" s="346"/>
      <c r="BUS12" s="346"/>
      <c r="BUT12" s="346"/>
      <c r="BUU12" s="346"/>
      <c r="BUV12" s="346"/>
      <c r="BUW12" s="346"/>
      <c r="BUX12" s="346"/>
      <c r="BUY12" s="346"/>
      <c r="BUZ12" s="346"/>
      <c r="BVA12" s="346"/>
      <c r="BVB12" s="346"/>
      <c r="BVC12" s="346"/>
      <c r="BVD12" s="346"/>
      <c r="BVE12" s="346"/>
      <c r="BVF12" s="346"/>
      <c r="BVG12" s="346"/>
      <c r="BVH12" s="346"/>
      <c r="BVI12" s="346"/>
      <c r="BVJ12" s="346"/>
      <c r="BVK12" s="346"/>
      <c r="BVL12" s="346"/>
      <c r="BVM12" s="346"/>
      <c r="BVN12" s="346"/>
      <c r="BVO12" s="346"/>
      <c r="BVP12" s="346"/>
      <c r="BVQ12" s="346"/>
      <c r="BVR12" s="346"/>
      <c r="BVS12" s="346"/>
      <c r="BVT12" s="346"/>
      <c r="BVU12" s="346"/>
      <c r="BVV12" s="346"/>
      <c r="BVW12" s="346"/>
      <c r="BVX12" s="346"/>
      <c r="BVY12" s="346"/>
      <c r="BVZ12" s="346"/>
      <c r="BWA12" s="346"/>
      <c r="BWB12" s="346"/>
      <c r="BWC12" s="346"/>
      <c r="BWD12" s="346"/>
      <c r="BWE12" s="346"/>
      <c r="BWF12" s="346"/>
      <c r="BWG12" s="346"/>
      <c r="BWH12" s="346"/>
      <c r="BWI12" s="346"/>
      <c r="BWJ12" s="346"/>
      <c r="BWK12" s="346"/>
      <c r="BWL12" s="346"/>
      <c r="BWM12" s="346"/>
      <c r="BWN12" s="346"/>
      <c r="BWO12" s="346"/>
      <c r="BWP12" s="346"/>
      <c r="BWQ12" s="346"/>
      <c r="BWR12" s="346"/>
      <c r="BWS12" s="346"/>
      <c r="BWT12" s="346"/>
      <c r="BWU12" s="346"/>
      <c r="BWV12" s="346"/>
      <c r="BWW12" s="346"/>
      <c r="BWX12" s="346"/>
      <c r="BWY12" s="346"/>
      <c r="BWZ12" s="346"/>
      <c r="BXA12" s="346"/>
      <c r="BXB12" s="346"/>
      <c r="BXC12" s="346"/>
      <c r="BXD12" s="346"/>
      <c r="BXE12" s="346"/>
      <c r="BXF12" s="346"/>
      <c r="BXG12" s="346"/>
      <c r="BXH12" s="346"/>
      <c r="BXI12" s="346"/>
      <c r="BXJ12" s="346"/>
      <c r="BXK12" s="346"/>
      <c r="BXL12" s="346"/>
      <c r="BXM12" s="346"/>
      <c r="BXN12" s="346"/>
      <c r="BXO12" s="346"/>
      <c r="BXP12" s="346"/>
      <c r="BXQ12" s="346"/>
      <c r="BXR12" s="346"/>
      <c r="BXS12" s="346"/>
      <c r="BXT12" s="346"/>
      <c r="BXU12" s="346"/>
      <c r="BXV12" s="346"/>
      <c r="BXW12" s="346"/>
      <c r="BXX12" s="346"/>
      <c r="BXY12" s="346"/>
      <c r="BXZ12" s="346"/>
      <c r="BYA12" s="346"/>
      <c r="BYB12" s="346"/>
      <c r="BYC12" s="346"/>
      <c r="BYD12" s="346"/>
      <c r="BYE12" s="346"/>
      <c r="BYF12" s="346"/>
      <c r="BYG12" s="346"/>
      <c r="BYH12" s="346"/>
      <c r="BYI12" s="346"/>
      <c r="BYJ12" s="346"/>
      <c r="BYK12" s="346"/>
      <c r="BYL12" s="346"/>
      <c r="BYM12" s="346"/>
      <c r="BYN12" s="346"/>
      <c r="BYO12" s="346"/>
      <c r="BYP12" s="346"/>
      <c r="BYQ12" s="346"/>
      <c r="BYR12" s="346"/>
      <c r="BYS12" s="346"/>
      <c r="BYT12" s="346"/>
      <c r="BYU12" s="346"/>
      <c r="BYV12" s="346"/>
      <c r="BYW12" s="346"/>
      <c r="BYX12" s="346"/>
      <c r="BYY12" s="346"/>
      <c r="BYZ12" s="346"/>
      <c r="BZA12" s="346"/>
      <c r="BZB12" s="346"/>
      <c r="BZC12" s="346"/>
      <c r="BZD12" s="346"/>
      <c r="BZE12" s="346"/>
      <c r="BZF12" s="346"/>
      <c r="BZG12" s="346"/>
      <c r="BZH12" s="346"/>
      <c r="BZI12" s="346"/>
      <c r="BZJ12" s="346"/>
      <c r="BZK12" s="346"/>
      <c r="BZL12" s="346"/>
      <c r="BZM12" s="346"/>
      <c r="BZN12" s="346"/>
      <c r="BZO12" s="346"/>
      <c r="BZP12" s="346"/>
      <c r="BZQ12" s="346"/>
      <c r="BZR12" s="346"/>
      <c r="BZS12" s="346"/>
      <c r="BZT12" s="346"/>
      <c r="BZU12" s="346"/>
      <c r="BZV12" s="346"/>
      <c r="BZW12" s="346"/>
      <c r="BZX12" s="346"/>
      <c r="BZY12" s="346"/>
      <c r="BZZ12" s="346"/>
      <c r="CAA12" s="346"/>
      <c r="CAB12" s="346"/>
      <c r="CAC12" s="346"/>
      <c r="CAD12" s="346"/>
      <c r="CAE12" s="346"/>
      <c r="CAF12" s="346"/>
      <c r="CAG12" s="346"/>
      <c r="CAH12" s="346"/>
      <c r="CAI12" s="346"/>
      <c r="CAJ12" s="346"/>
      <c r="CAK12" s="346"/>
      <c r="CAL12" s="346"/>
      <c r="CAM12" s="346"/>
      <c r="CAN12" s="346"/>
      <c r="CAO12" s="346"/>
      <c r="CAP12" s="346"/>
      <c r="CAQ12" s="346"/>
      <c r="CAR12" s="346"/>
      <c r="CAS12" s="346"/>
      <c r="CAT12" s="346"/>
      <c r="CAU12" s="346"/>
      <c r="CAV12" s="346"/>
      <c r="CAW12" s="346"/>
      <c r="CAX12" s="346"/>
      <c r="CAY12" s="346"/>
      <c r="CAZ12" s="346"/>
      <c r="CBA12" s="346"/>
      <c r="CBB12" s="346"/>
      <c r="CBC12" s="346"/>
      <c r="CBD12" s="346"/>
      <c r="CBE12" s="346"/>
      <c r="CBF12" s="346"/>
      <c r="CBG12" s="346"/>
      <c r="CBH12" s="346"/>
      <c r="CBI12" s="346"/>
      <c r="CBJ12" s="346"/>
      <c r="CBK12" s="346"/>
      <c r="CBL12" s="346"/>
      <c r="CBM12" s="346"/>
      <c r="CBN12" s="346"/>
      <c r="CBO12" s="346"/>
      <c r="CBP12" s="346"/>
      <c r="CBQ12" s="346"/>
      <c r="CBR12" s="346"/>
      <c r="CBS12" s="346"/>
      <c r="CBT12" s="346"/>
      <c r="CBU12" s="346"/>
      <c r="CBV12" s="346"/>
      <c r="CBW12" s="346"/>
      <c r="CBX12" s="346"/>
      <c r="CBY12" s="346"/>
      <c r="CBZ12" s="346"/>
      <c r="CCA12" s="346"/>
      <c r="CCB12" s="346"/>
      <c r="CCC12" s="346"/>
      <c r="CCD12" s="346"/>
      <c r="CCE12" s="346"/>
      <c r="CCF12" s="346"/>
      <c r="CCG12" s="346"/>
      <c r="CCH12" s="346"/>
      <c r="CCI12" s="346"/>
      <c r="CCJ12" s="346"/>
      <c r="CCK12" s="346"/>
      <c r="CCL12" s="346"/>
      <c r="CCM12" s="346"/>
      <c r="CCN12" s="346"/>
      <c r="CCO12" s="346"/>
      <c r="CCP12" s="346"/>
      <c r="CCQ12" s="346"/>
      <c r="CCR12" s="346"/>
      <c r="CCS12" s="346"/>
      <c r="CCT12" s="346"/>
      <c r="CCU12" s="346"/>
      <c r="CCV12" s="346"/>
      <c r="CCW12" s="346"/>
      <c r="CCX12" s="346"/>
      <c r="CCY12" s="346"/>
      <c r="CCZ12" s="346"/>
      <c r="CDA12" s="346"/>
      <c r="CDB12" s="346"/>
      <c r="CDC12" s="346"/>
      <c r="CDD12" s="346"/>
      <c r="CDE12" s="346"/>
      <c r="CDF12" s="346"/>
      <c r="CDG12" s="346"/>
      <c r="CDH12" s="346"/>
      <c r="CDI12" s="346"/>
      <c r="CDJ12" s="346"/>
      <c r="CDK12" s="346"/>
      <c r="CDL12" s="346"/>
      <c r="CDM12" s="346"/>
      <c r="CDN12" s="346"/>
      <c r="CDO12" s="346"/>
      <c r="CDP12" s="346"/>
      <c r="CDQ12" s="346"/>
      <c r="CDR12" s="346"/>
      <c r="CDS12" s="346"/>
      <c r="CDT12" s="346"/>
      <c r="CDU12" s="346"/>
      <c r="CDV12" s="346"/>
      <c r="CDW12" s="346"/>
      <c r="CDX12" s="346"/>
      <c r="CDY12" s="346"/>
      <c r="CDZ12" s="346"/>
      <c r="CEA12" s="346"/>
      <c r="CEB12" s="346"/>
      <c r="CEC12" s="346"/>
      <c r="CED12" s="346"/>
      <c r="CEE12" s="346"/>
      <c r="CEF12" s="346"/>
      <c r="CEG12" s="346"/>
      <c r="CEH12" s="346"/>
      <c r="CEI12" s="346"/>
      <c r="CEJ12" s="346"/>
      <c r="CEK12" s="346"/>
      <c r="CEL12" s="346"/>
      <c r="CEM12" s="346"/>
      <c r="CEN12" s="346"/>
      <c r="CEO12" s="346"/>
      <c r="CEP12" s="346"/>
      <c r="CEQ12" s="346"/>
      <c r="CER12" s="346"/>
      <c r="CES12" s="346"/>
      <c r="CET12" s="346"/>
      <c r="CEU12" s="346"/>
      <c r="CEV12" s="346"/>
      <c r="CEW12" s="346"/>
      <c r="CEX12" s="346"/>
      <c r="CEY12" s="346"/>
      <c r="CEZ12" s="346"/>
      <c r="CFA12" s="346"/>
      <c r="CFB12" s="346"/>
      <c r="CFC12" s="346"/>
      <c r="CFD12" s="346"/>
      <c r="CFE12" s="346"/>
      <c r="CFF12" s="346"/>
      <c r="CFG12" s="346"/>
      <c r="CFH12" s="346"/>
      <c r="CFI12" s="346"/>
      <c r="CFJ12" s="346"/>
      <c r="CFK12" s="346"/>
      <c r="CFL12" s="346"/>
      <c r="CFM12" s="346"/>
      <c r="CFN12" s="346"/>
      <c r="CFO12" s="346"/>
      <c r="CFP12" s="346"/>
      <c r="CFQ12" s="346"/>
      <c r="CFR12" s="346"/>
      <c r="CFS12" s="346"/>
      <c r="CFT12" s="346"/>
      <c r="CFU12" s="346"/>
      <c r="CFV12" s="346"/>
      <c r="CFW12" s="346"/>
      <c r="CFX12" s="346"/>
      <c r="CFY12" s="346"/>
      <c r="CFZ12" s="346"/>
      <c r="CGA12" s="346"/>
      <c r="CGB12" s="346"/>
      <c r="CGC12" s="346"/>
      <c r="CGD12" s="346"/>
      <c r="CGE12" s="346"/>
      <c r="CGF12" s="346"/>
      <c r="CGG12" s="346"/>
      <c r="CGH12" s="346"/>
      <c r="CGI12" s="346"/>
      <c r="CGJ12" s="346"/>
      <c r="CGK12" s="346"/>
      <c r="CGL12" s="346"/>
      <c r="CGM12" s="346"/>
      <c r="CGN12" s="346"/>
      <c r="CGO12" s="346"/>
      <c r="CGP12" s="346"/>
      <c r="CGQ12" s="346"/>
      <c r="CGR12" s="346"/>
      <c r="CGS12" s="346"/>
      <c r="CGT12" s="346"/>
      <c r="CGU12" s="346"/>
      <c r="CGV12" s="346"/>
      <c r="CGW12" s="346"/>
      <c r="CGX12" s="346"/>
      <c r="CGY12" s="346"/>
      <c r="CGZ12" s="346"/>
      <c r="CHA12" s="346"/>
      <c r="CHB12" s="346"/>
      <c r="CHC12" s="346"/>
      <c r="CHD12" s="346"/>
      <c r="CHE12" s="346"/>
      <c r="CHF12" s="346"/>
      <c r="CHG12" s="346"/>
      <c r="CHH12" s="346"/>
      <c r="CHI12" s="346"/>
      <c r="CHJ12" s="346"/>
      <c r="CHK12" s="346"/>
      <c r="CHL12" s="346"/>
      <c r="CHM12" s="346"/>
      <c r="CHN12" s="346"/>
      <c r="CHO12" s="346"/>
      <c r="CHP12" s="346"/>
      <c r="CHQ12" s="346"/>
      <c r="CHR12" s="346"/>
      <c r="CHS12" s="346"/>
      <c r="CHT12" s="346"/>
      <c r="CHU12" s="346"/>
      <c r="CHV12" s="346"/>
      <c r="CHW12" s="346"/>
      <c r="CHX12" s="346"/>
      <c r="CHY12" s="346"/>
      <c r="CHZ12" s="346"/>
      <c r="CIA12" s="346"/>
      <c r="CIB12" s="346"/>
      <c r="CIC12" s="346"/>
      <c r="CID12" s="346"/>
      <c r="CIE12" s="346"/>
      <c r="CIF12" s="346"/>
      <c r="CIG12" s="346"/>
      <c r="CIH12" s="346"/>
      <c r="CII12" s="346"/>
      <c r="CIJ12" s="346"/>
      <c r="CIK12" s="346"/>
      <c r="CIL12" s="346"/>
      <c r="CIM12" s="346"/>
      <c r="CIN12" s="346"/>
      <c r="CIO12" s="346"/>
      <c r="CIP12" s="346"/>
      <c r="CIQ12" s="346"/>
      <c r="CIR12" s="346"/>
      <c r="CIS12" s="346"/>
      <c r="CIT12" s="346"/>
      <c r="CIU12" s="346"/>
      <c r="CIV12" s="346"/>
      <c r="CIW12" s="346"/>
      <c r="CIX12" s="346"/>
      <c r="CIY12" s="346"/>
      <c r="CIZ12" s="346"/>
      <c r="CJA12" s="346"/>
      <c r="CJB12" s="346"/>
      <c r="CJC12" s="346"/>
      <c r="CJD12" s="346"/>
      <c r="CJE12" s="346"/>
      <c r="CJF12" s="346"/>
      <c r="CJG12" s="346"/>
      <c r="CJH12" s="346"/>
      <c r="CJI12" s="346"/>
      <c r="CJJ12" s="346"/>
      <c r="CJK12" s="346"/>
      <c r="CJL12" s="346"/>
      <c r="CJM12" s="346"/>
      <c r="CJN12" s="346"/>
      <c r="CJO12" s="346"/>
      <c r="CJP12" s="346"/>
      <c r="CJQ12" s="346"/>
      <c r="CJR12" s="346"/>
      <c r="CJS12" s="346"/>
      <c r="CJT12" s="346"/>
      <c r="CJU12" s="346"/>
      <c r="CJV12" s="346"/>
      <c r="CJW12" s="346"/>
      <c r="CJX12" s="346"/>
      <c r="CJY12" s="346"/>
      <c r="CJZ12" s="346"/>
      <c r="CKA12" s="346"/>
      <c r="CKB12" s="346"/>
      <c r="CKC12" s="346"/>
      <c r="CKD12" s="346"/>
      <c r="CKE12" s="346"/>
      <c r="CKF12" s="346"/>
      <c r="CKG12" s="346"/>
      <c r="CKH12" s="346"/>
      <c r="CKI12" s="346"/>
      <c r="CKJ12" s="346"/>
      <c r="CKK12" s="346"/>
      <c r="CKL12" s="346"/>
      <c r="CKM12" s="346"/>
      <c r="CKN12" s="346"/>
      <c r="CKO12" s="346"/>
      <c r="CKP12" s="346"/>
      <c r="CKQ12" s="346"/>
      <c r="CKR12" s="346"/>
      <c r="CKS12" s="346"/>
      <c r="CKT12" s="346"/>
      <c r="CKU12" s="346"/>
      <c r="CKV12" s="346"/>
      <c r="CKW12" s="346"/>
      <c r="CKX12" s="346"/>
      <c r="CKY12" s="346"/>
      <c r="CKZ12" s="346"/>
      <c r="CLA12" s="346"/>
      <c r="CLB12" s="346"/>
      <c r="CLC12" s="346"/>
      <c r="CLD12" s="346"/>
      <c r="CLE12" s="346"/>
      <c r="CLF12" s="346"/>
      <c r="CLG12" s="346"/>
      <c r="CLH12" s="346"/>
      <c r="CLI12" s="346"/>
      <c r="CLJ12" s="346"/>
      <c r="CLK12" s="346"/>
      <c r="CLL12" s="346"/>
      <c r="CLM12" s="346"/>
      <c r="CLN12" s="346"/>
      <c r="CLO12" s="346"/>
      <c r="CLP12" s="346"/>
      <c r="CLQ12" s="346"/>
      <c r="CLR12" s="346"/>
      <c r="CLS12" s="346"/>
      <c r="CLT12" s="346"/>
      <c r="CLU12" s="346"/>
      <c r="CLV12" s="346"/>
      <c r="CLW12" s="346"/>
      <c r="CLX12" s="346"/>
      <c r="CLY12" s="346"/>
      <c r="CLZ12" s="346"/>
      <c r="CMA12" s="346"/>
      <c r="CMB12" s="346"/>
      <c r="CMC12" s="346"/>
      <c r="CMD12" s="346"/>
      <c r="CME12" s="346"/>
      <c r="CMF12" s="346"/>
      <c r="CMG12" s="346"/>
      <c r="CMH12" s="346"/>
      <c r="CMI12" s="346"/>
      <c r="CMJ12" s="346"/>
      <c r="CMK12" s="346"/>
      <c r="CML12" s="346"/>
      <c r="CMM12" s="346"/>
      <c r="CMN12" s="346"/>
      <c r="CMO12" s="346"/>
      <c r="CMP12" s="346"/>
      <c r="CMQ12" s="346"/>
      <c r="CMR12" s="346"/>
      <c r="CMS12" s="346"/>
      <c r="CMT12" s="346"/>
      <c r="CMU12" s="346"/>
      <c r="CMV12" s="346"/>
      <c r="CMW12" s="346"/>
      <c r="CMX12" s="346"/>
      <c r="CMY12" s="346"/>
      <c r="CMZ12" s="346"/>
      <c r="CNA12" s="346"/>
      <c r="CNB12" s="346"/>
      <c r="CNC12" s="346"/>
      <c r="CND12" s="346"/>
      <c r="CNE12" s="346"/>
      <c r="CNF12" s="346"/>
      <c r="CNG12" s="346"/>
      <c r="CNH12" s="346"/>
      <c r="CNI12" s="346"/>
      <c r="CNJ12" s="346"/>
      <c r="CNK12" s="346"/>
      <c r="CNL12" s="346"/>
      <c r="CNM12" s="346"/>
      <c r="CNN12" s="346"/>
      <c r="CNO12" s="346"/>
      <c r="CNP12" s="346"/>
      <c r="CNQ12" s="346"/>
      <c r="CNR12" s="346"/>
      <c r="CNS12" s="346"/>
      <c r="CNT12" s="346"/>
      <c r="CNU12" s="346"/>
      <c r="CNV12" s="346"/>
      <c r="CNW12" s="346"/>
      <c r="CNX12" s="346"/>
      <c r="CNY12" s="346"/>
      <c r="CNZ12" s="346"/>
      <c r="COA12" s="346"/>
      <c r="COB12" s="346"/>
      <c r="COC12" s="346"/>
      <c r="COD12" s="346"/>
      <c r="COE12" s="346"/>
      <c r="COF12" s="346"/>
      <c r="COG12" s="346"/>
      <c r="COH12" s="346"/>
      <c r="COI12" s="346"/>
      <c r="COJ12" s="346"/>
      <c r="COK12" s="346"/>
      <c r="COL12" s="346"/>
      <c r="COM12" s="346"/>
      <c r="CON12" s="346"/>
      <c r="COO12" s="346"/>
      <c r="COP12" s="346"/>
      <c r="COQ12" s="346"/>
      <c r="COR12" s="346"/>
      <c r="COS12" s="346"/>
      <c r="COT12" s="346"/>
      <c r="COU12" s="346"/>
      <c r="COV12" s="346"/>
      <c r="COW12" s="346"/>
      <c r="COX12" s="346"/>
      <c r="COY12" s="346"/>
      <c r="COZ12" s="346"/>
      <c r="CPA12" s="346"/>
      <c r="CPB12" s="346"/>
      <c r="CPC12" s="346"/>
      <c r="CPD12" s="346"/>
      <c r="CPE12" s="346"/>
      <c r="CPF12" s="346"/>
      <c r="CPG12" s="346"/>
      <c r="CPH12" s="346"/>
      <c r="CPI12" s="346"/>
      <c r="CPJ12" s="346"/>
      <c r="CPK12" s="346"/>
      <c r="CPL12" s="346"/>
      <c r="CPM12" s="346"/>
      <c r="CPN12" s="346"/>
      <c r="CPO12" s="346"/>
      <c r="CPP12" s="346"/>
      <c r="CPQ12" s="346"/>
      <c r="CPR12" s="346"/>
      <c r="CPS12" s="346"/>
      <c r="CPT12" s="346"/>
      <c r="CPU12" s="346"/>
      <c r="CPV12" s="346"/>
      <c r="CPW12" s="346"/>
      <c r="CPX12" s="346"/>
      <c r="CPY12" s="346"/>
      <c r="CPZ12" s="346"/>
      <c r="CQA12" s="346"/>
      <c r="CQB12" s="346"/>
      <c r="CQC12" s="346"/>
      <c r="CQD12" s="346"/>
      <c r="CQE12" s="346"/>
      <c r="CQF12" s="346"/>
      <c r="CQG12" s="346"/>
      <c r="CQH12" s="346"/>
      <c r="CQI12" s="346"/>
      <c r="CQJ12" s="346"/>
      <c r="CQK12" s="346"/>
      <c r="CQL12" s="346"/>
      <c r="CQM12" s="346"/>
      <c r="CQN12" s="346"/>
      <c r="CQO12" s="346"/>
      <c r="CQP12" s="346"/>
      <c r="CQQ12" s="346"/>
      <c r="CQR12" s="346"/>
      <c r="CQS12" s="346"/>
      <c r="CQT12" s="346"/>
      <c r="CQU12" s="346"/>
      <c r="CQV12" s="346"/>
      <c r="CQW12" s="346"/>
      <c r="CQX12" s="346"/>
      <c r="CQY12" s="346"/>
      <c r="CQZ12" s="346"/>
      <c r="CRA12" s="346"/>
      <c r="CRB12" s="346"/>
      <c r="CRC12" s="346"/>
      <c r="CRD12" s="346"/>
      <c r="CRE12" s="346"/>
      <c r="CRF12" s="346"/>
      <c r="CRG12" s="346"/>
      <c r="CRH12" s="346"/>
      <c r="CRI12" s="346"/>
      <c r="CRJ12" s="346"/>
      <c r="CRK12" s="346"/>
      <c r="CRL12" s="346"/>
      <c r="CRM12" s="346"/>
      <c r="CRN12" s="346"/>
      <c r="CRO12" s="346"/>
      <c r="CRP12" s="346"/>
      <c r="CRQ12" s="346"/>
      <c r="CRR12" s="346"/>
      <c r="CRS12" s="346"/>
      <c r="CRT12" s="346"/>
      <c r="CRU12" s="346"/>
      <c r="CRV12" s="346"/>
      <c r="CRW12" s="346"/>
      <c r="CRX12" s="346"/>
      <c r="CRY12" s="346"/>
      <c r="CRZ12" s="346"/>
      <c r="CSA12" s="346"/>
      <c r="CSB12" s="346"/>
      <c r="CSC12" s="346"/>
      <c r="CSD12" s="346"/>
      <c r="CSE12" s="346"/>
      <c r="CSF12" s="346"/>
      <c r="CSG12" s="346"/>
      <c r="CSH12" s="346"/>
      <c r="CSI12" s="346"/>
      <c r="CSJ12" s="346"/>
      <c r="CSK12" s="346"/>
      <c r="CSL12" s="346"/>
      <c r="CSM12" s="346"/>
      <c r="CSN12" s="346"/>
      <c r="CSO12" s="346"/>
      <c r="CSP12" s="346"/>
      <c r="CSQ12" s="346"/>
      <c r="CSR12" s="346"/>
      <c r="CSS12" s="346"/>
      <c r="CST12" s="346"/>
      <c r="CSU12" s="346"/>
      <c r="CSV12" s="346"/>
      <c r="CSW12" s="346"/>
      <c r="CSX12" s="346"/>
      <c r="CSY12" s="346"/>
      <c r="CSZ12" s="346"/>
      <c r="CTA12" s="346"/>
      <c r="CTB12" s="346"/>
      <c r="CTC12" s="346"/>
      <c r="CTD12" s="346"/>
      <c r="CTE12" s="346"/>
      <c r="CTF12" s="346"/>
      <c r="CTG12" s="346"/>
      <c r="CTH12" s="346"/>
      <c r="CTI12" s="346"/>
      <c r="CTJ12" s="346"/>
      <c r="CTK12" s="346"/>
      <c r="CTL12" s="346"/>
      <c r="CTM12" s="346"/>
      <c r="CTN12" s="346"/>
      <c r="CTO12" s="346"/>
      <c r="CTP12" s="346"/>
      <c r="CTQ12" s="346"/>
      <c r="CTR12" s="346"/>
      <c r="CTS12" s="346"/>
      <c r="CTT12" s="346"/>
      <c r="CTU12" s="346"/>
      <c r="CTV12" s="346"/>
      <c r="CTW12" s="346"/>
      <c r="CTX12" s="346"/>
      <c r="CTY12" s="346"/>
      <c r="CTZ12" s="346"/>
      <c r="CUA12" s="346"/>
      <c r="CUB12" s="346"/>
      <c r="CUC12" s="346"/>
      <c r="CUD12" s="346"/>
      <c r="CUE12" s="346"/>
      <c r="CUF12" s="346"/>
      <c r="CUG12" s="346"/>
      <c r="CUH12" s="346"/>
      <c r="CUI12" s="346"/>
      <c r="CUJ12" s="346"/>
      <c r="CUK12" s="346"/>
      <c r="CUL12" s="346"/>
      <c r="CUM12" s="346"/>
      <c r="CUN12" s="346"/>
      <c r="CUO12" s="346"/>
      <c r="CUP12" s="346"/>
      <c r="CUQ12" s="346"/>
      <c r="CUR12" s="346"/>
      <c r="CUS12" s="346"/>
      <c r="CUT12" s="346"/>
      <c r="CUU12" s="346"/>
      <c r="CUV12" s="346"/>
      <c r="CUW12" s="346"/>
      <c r="CUX12" s="346"/>
      <c r="CUY12" s="346"/>
      <c r="CUZ12" s="346"/>
      <c r="CVA12" s="346"/>
      <c r="CVB12" s="346"/>
      <c r="CVC12" s="346"/>
      <c r="CVD12" s="346"/>
      <c r="CVE12" s="346"/>
      <c r="CVF12" s="346"/>
      <c r="CVG12" s="346"/>
      <c r="CVH12" s="346"/>
      <c r="CVI12" s="346"/>
      <c r="CVJ12" s="346"/>
      <c r="CVK12" s="346"/>
      <c r="CVL12" s="346"/>
      <c r="CVM12" s="346"/>
      <c r="CVN12" s="346"/>
      <c r="CVO12" s="346"/>
      <c r="CVP12" s="346"/>
      <c r="CVQ12" s="346"/>
      <c r="CVR12" s="346"/>
      <c r="CVS12" s="346"/>
      <c r="CVT12" s="346"/>
      <c r="CVU12" s="346"/>
      <c r="CVV12" s="346"/>
      <c r="CVW12" s="346"/>
      <c r="CVX12" s="346"/>
      <c r="CVY12" s="346"/>
      <c r="CVZ12" s="346"/>
      <c r="CWA12" s="346"/>
      <c r="CWB12" s="346"/>
      <c r="CWC12" s="346"/>
      <c r="CWD12" s="346"/>
      <c r="CWE12" s="346"/>
      <c r="CWF12" s="346"/>
      <c r="CWG12" s="346"/>
      <c r="CWH12" s="346"/>
      <c r="CWI12" s="346"/>
      <c r="CWJ12" s="346"/>
      <c r="CWK12" s="346"/>
      <c r="CWL12" s="346"/>
      <c r="CWM12" s="346"/>
      <c r="CWN12" s="346"/>
      <c r="CWO12" s="346"/>
      <c r="CWP12" s="346"/>
      <c r="CWQ12" s="346"/>
      <c r="CWR12" s="346"/>
      <c r="CWS12" s="346"/>
      <c r="CWT12" s="346"/>
      <c r="CWU12" s="346"/>
      <c r="CWV12" s="346"/>
      <c r="CWW12" s="346"/>
      <c r="CWX12" s="346"/>
      <c r="CWY12" s="346"/>
      <c r="CWZ12" s="346"/>
      <c r="CXA12" s="346"/>
      <c r="CXB12" s="346"/>
      <c r="CXC12" s="346"/>
      <c r="CXD12" s="346"/>
      <c r="CXE12" s="346"/>
      <c r="CXF12" s="346"/>
      <c r="CXG12" s="346"/>
      <c r="CXH12" s="346"/>
      <c r="CXI12" s="346"/>
      <c r="CXJ12" s="346"/>
      <c r="CXK12" s="346"/>
      <c r="CXL12" s="346"/>
      <c r="CXM12" s="346"/>
      <c r="CXN12" s="346"/>
      <c r="CXO12" s="346"/>
      <c r="CXP12" s="346"/>
      <c r="CXQ12" s="346"/>
      <c r="CXR12" s="346"/>
      <c r="CXS12" s="346"/>
      <c r="CXT12" s="346"/>
      <c r="CXU12" s="346"/>
      <c r="CXV12" s="346"/>
      <c r="CXW12" s="346"/>
      <c r="CXX12" s="346"/>
      <c r="CXY12" s="346"/>
      <c r="CXZ12" s="346"/>
      <c r="CYA12" s="346"/>
      <c r="CYB12" s="346"/>
      <c r="CYC12" s="346"/>
      <c r="CYD12" s="346"/>
      <c r="CYE12" s="346"/>
      <c r="CYF12" s="346"/>
      <c r="CYG12" s="346"/>
      <c r="CYH12" s="346"/>
      <c r="CYI12" s="346"/>
      <c r="CYJ12" s="346"/>
      <c r="CYK12" s="346"/>
      <c r="CYL12" s="346"/>
      <c r="CYM12" s="346"/>
      <c r="CYN12" s="346"/>
      <c r="CYO12" s="346"/>
      <c r="CYP12" s="346"/>
      <c r="CYQ12" s="346"/>
      <c r="CYR12" s="346"/>
      <c r="CYS12" s="346"/>
      <c r="CYT12" s="346"/>
      <c r="CYU12" s="346"/>
      <c r="CYV12" s="346"/>
      <c r="CYW12" s="346"/>
      <c r="CYX12" s="346"/>
      <c r="CYY12" s="346"/>
      <c r="CYZ12" s="346"/>
      <c r="CZA12" s="346"/>
      <c r="CZB12" s="346"/>
      <c r="CZC12" s="346"/>
      <c r="CZD12" s="346"/>
      <c r="CZE12" s="346"/>
      <c r="CZF12" s="346"/>
      <c r="CZG12" s="346"/>
      <c r="CZH12" s="346"/>
      <c r="CZI12" s="346"/>
      <c r="CZJ12" s="346"/>
      <c r="CZK12" s="346"/>
      <c r="CZL12" s="346"/>
      <c r="CZM12" s="346"/>
      <c r="CZN12" s="346"/>
      <c r="CZO12" s="346"/>
      <c r="CZP12" s="346"/>
      <c r="CZQ12" s="346"/>
      <c r="CZR12" s="346"/>
      <c r="CZS12" s="346"/>
      <c r="CZT12" s="346"/>
      <c r="CZU12" s="346"/>
      <c r="CZV12" s="346"/>
      <c r="CZW12" s="346"/>
      <c r="CZX12" s="346"/>
      <c r="CZY12" s="346"/>
      <c r="CZZ12" s="346"/>
      <c r="DAA12" s="346"/>
      <c r="DAB12" s="346"/>
      <c r="DAC12" s="346"/>
      <c r="DAD12" s="346"/>
      <c r="DAE12" s="346"/>
      <c r="DAF12" s="346"/>
      <c r="DAG12" s="346"/>
      <c r="DAH12" s="346"/>
      <c r="DAI12" s="346"/>
      <c r="DAJ12" s="346"/>
      <c r="DAK12" s="346"/>
      <c r="DAL12" s="346"/>
      <c r="DAM12" s="346"/>
      <c r="DAN12" s="346"/>
      <c r="DAO12" s="346"/>
      <c r="DAP12" s="346"/>
      <c r="DAQ12" s="346"/>
      <c r="DAR12" s="346"/>
      <c r="DAS12" s="346"/>
      <c r="DAT12" s="346"/>
      <c r="DAU12" s="346"/>
      <c r="DAV12" s="346"/>
      <c r="DAW12" s="346"/>
      <c r="DAX12" s="346"/>
      <c r="DAY12" s="346"/>
      <c r="DAZ12" s="346"/>
      <c r="DBA12" s="346"/>
      <c r="DBB12" s="346"/>
      <c r="DBC12" s="346"/>
      <c r="DBD12" s="346"/>
      <c r="DBE12" s="346"/>
      <c r="DBF12" s="346"/>
      <c r="DBG12" s="346"/>
      <c r="DBH12" s="346"/>
      <c r="DBI12" s="346"/>
      <c r="DBJ12" s="346"/>
      <c r="DBK12" s="346"/>
      <c r="DBL12" s="346"/>
      <c r="DBM12" s="346"/>
      <c r="DBN12" s="346"/>
      <c r="DBO12" s="346"/>
      <c r="DBP12" s="346"/>
      <c r="DBQ12" s="346"/>
      <c r="DBR12" s="346"/>
      <c r="DBS12" s="346"/>
      <c r="DBT12" s="346"/>
      <c r="DBU12" s="346"/>
      <c r="DBV12" s="346"/>
      <c r="DBW12" s="346"/>
      <c r="DBX12" s="346"/>
      <c r="DBY12" s="346"/>
      <c r="DBZ12" s="346"/>
      <c r="DCA12" s="346"/>
      <c r="DCB12" s="346"/>
      <c r="DCC12" s="346"/>
      <c r="DCD12" s="346"/>
      <c r="DCE12" s="346"/>
      <c r="DCF12" s="346"/>
      <c r="DCG12" s="346"/>
      <c r="DCH12" s="346"/>
      <c r="DCI12" s="346"/>
      <c r="DCJ12" s="346"/>
      <c r="DCK12" s="346"/>
      <c r="DCL12" s="346"/>
      <c r="DCM12" s="346"/>
      <c r="DCN12" s="346"/>
      <c r="DCO12" s="346"/>
      <c r="DCP12" s="346"/>
      <c r="DCQ12" s="346"/>
      <c r="DCR12" s="346"/>
      <c r="DCS12" s="346"/>
      <c r="DCT12" s="346"/>
      <c r="DCU12" s="346"/>
      <c r="DCV12" s="346"/>
      <c r="DCW12" s="346"/>
      <c r="DCX12" s="346"/>
      <c r="DCY12" s="346"/>
      <c r="DCZ12" s="346"/>
      <c r="DDA12" s="346"/>
      <c r="DDB12" s="346"/>
      <c r="DDC12" s="346"/>
      <c r="DDD12" s="346"/>
      <c r="DDE12" s="346"/>
      <c r="DDF12" s="346"/>
      <c r="DDG12" s="346"/>
      <c r="DDH12" s="346"/>
      <c r="DDI12" s="346"/>
      <c r="DDJ12" s="346"/>
      <c r="DDK12" s="346"/>
      <c r="DDL12" s="346"/>
      <c r="DDM12" s="346"/>
      <c r="DDN12" s="346"/>
      <c r="DDO12" s="346"/>
      <c r="DDP12" s="346"/>
      <c r="DDQ12" s="346"/>
      <c r="DDR12" s="346"/>
      <c r="DDS12" s="346"/>
      <c r="DDT12" s="346"/>
      <c r="DDU12" s="346"/>
      <c r="DDV12" s="346"/>
      <c r="DDW12" s="346"/>
      <c r="DDX12" s="346"/>
      <c r="DDY12" s="346"/>
      <c r="DDZ12" s="346"/>
      <c r="DEA12" s="346"/>
      <c r="DEB12" s="346"/>
      <c r="DEC12" s="346"/>
      <c r="DED12" s="346"/>
      <c r="DEE12" s="346"/>
      <c r="DEF12" s="346"/>
      <c r="DEG12" s="346"/>
      <c r="DEH12" s="346"/>
      <c r="DEI12" s="346"/>
      <c r="DEJ12" s="346"/>
      <c r="DEK12" s="346"/>
      <c r="DEL12" s="346"/>
      <c r="DEM12" s="346"/>
      <c r="DEN12" s="346"/>
      <c r="DEO12" s="346"/>
      <c r="DEP12" s="346"/>
      <c r="DEQ12" s="346"/>
      <c r="DER12" s="346"/>
      <c r="DES12" s="346"/>
      <c r="DET12" s="346"/>
      <c r="DEU12" s="346"/>
      <c r="DEV12" s="346"/>
      <c r="DEW12" s="346"/>
      <c r="DEX12" s="346"/>
      <c r="DEY12" s="346"/>
      <c r="DEZ12" s="346"/>
      <c r="DFA12" s="346"/>
      <c r="DFB12" s="346"/>
      <c r="DFC12" s="346"/>
      <c r="DFD12" s="346"/>
      <c r="DFE12" s="346"/>
      <c r="DFF12" s="346"/>
      <c r="DFG12" s="346"/>
      <c r="DFH12" s="346"/>
      <c r="DFI12" s="346"/>
      <c r="DFJ12" s="346"/>
      <c r="DFK12" s="346"/>
      <c r="DFL12" s="346"/>
      <c r="DFM12" s="346"/>
      <c r="DFN12" s="346"/>
      <c r="DFO12" s="346"/>
      <c r="DFP12" s="346"/>
      <c r="DFQ12" s="346"/>
      <c r="DFR12" s="346"/>
      <c r="DFS12" s="346"/>
      <c r="DFT12" s="346"/>
      <c r="DFU12" s="346"/>
      <c r="DFV12" s="346"/>
      <c r="DFW12" s="346"/>
      <c r="DFX12" s="346"/>
      <c r="DFY12" s="346"/>
      <c r="DFZ12" s="346"/>
      <c r="DGA12" s="346"/>
      <c r="DGB12" s="346"/>
      <c r="DGC12" s="346"/>
      <c r="DGD12" s="346"/>
      <c r="DGE12" s="346"/>
      <c r="DGF12" s="346"/>
      <c r="DGG12" s="346"/>
      <c r="DGH12" s="346"/>
      <c r="DGI12" s="346"/>
      <c r="DGJ12" s="346"/>
      <c r="DGK12" s="346"/>
      <c r="DGL12" s="346"/>
      <c r="DGM12" s="346"/>
      <c r="DGN12" s="346"/>
      <c r="DGO12" s="346"/>
      <c r="DGP12" s="346"/>
      <c r="DGQ12" s="346"/>
      <c r="DGR12" s="346"/>
      <c r="DGS12" s="346"/>
      <c r="DGT12" s="346"/>
      <c r="DGU12" s="346"/>
      <c r="DGV12" s="346"/>
      <c r="DGW12" s="346"/>
      <c r="DGX12" s="346"/>
      <c r="DGY12" s="346"/>
      <c r="DGZ12" s="346"/>
      <c r="DHA12" s="346"/>
      <c r="DHB12" s="346"/>
      <c r="DHC12" s="346"/>
      <c r="DHD12" s="346"/>
      <c r="DHE12" s="346"/>
      <c r="DHF12" s="346"/>
      <c r="DHG12" s="346"/>
      <c r="DHH12" s="346"/>
      <c r="DHI12" s="346"/>
      <c r="DHJ12" s="346"/>
      <c r="DHK12" s="346"/>
      <c r="DHL12" s="346"/>
      <c r="DHM12" s="346"/>
      <c r="DHN12" s="346"/>
      <c r="DHO12" s="346"/>
      <c r="DHP12" s="346"/>
      <c r="DHQ12" s="346"/>
      <c r="DHR12" s="346"/>
      <c r="DHS12" s="346"/>
      <c r="DHT12" s="346"/>
      <c r="DHU12" s="346"/>
      <c r="DHV12" s="346"/>
      <c r="DHW12" s="346"/>
      <c r="DHX12" s="346"/>
      <c r="DHY12" s="346"/>
      <c r="DHZ12" s="346"/>
      <c r="DIA12" s="346"/>
      <c r="DIB12" s="346"/>
      <c r="DIC12" s="346"/>
      <c r="DID12" s="346"/>
      <c r="DIE12" s="346"/>
      <c r="DIF12" s="346"/>
      <c r="DIG12" s="346"/>
      <c r="DIH12" s="346"/>
      <c r="DII12" s="346"/>
      <c r="DIJ12" s="346"/>
      <c r="DIK12" s="346"/>
      <c r="DIL12" s="346"/>
      <c r="DIM12" s="346"/>
      <c r="DIN12" s="346"/>
      <c r="DIO12" s="346"/>
      <c r="DIP12" s="346"/>
      <c r="DIQ12" s="346"/>
      <c r="DIR12" s="346"/>
      <c r="DIS12" s="346"/>
      <c r="DIT12" s="346"/>
      <c r="DIU12" s="346"/>
      <c r="DIV12" s="346"/>
      <c r="DIW12" s="346"/>
      <c r="DIX12" s="346"/>
      <c r="DIY12" s="346"/>
      <c r="DIZ12" s="346"/>
      <c r="DJA12" s="346"/>
      <c r="DJB12" s="346"/>
      <c r="DJC12" s="346"/>
      <c r="DJD12" s="346"/>
      <c r="DJE12" s="346"/>
      <c r="DJF12" s="346"/>
      <c r="DJG12" s="346"/>
      <c r="DJH12" s="346"/>
      <c r="DJI12" s="346"/>
      <c r="DJJ12" s="346"/>
      <c r="DJK12" s="346"/>
      <c r="DJL12" s="346"/>
      <c r="DJM12" s="346"/>
      <c r="DJN12" s="346"/>
      <c r="DJO12" s="346"/>
      <c r="DJP12" s="346"/>
      <c r="DJQ12" s="346"/>
      <c r="DJR12" s="346"/>
      <c r="DJS12" s="346"/>
      <c r="DJT12" s="346"/>
      <c r="DJU12" s="346"/>
      <c r="DJV12" s="346"/>
      <c r="DJW12" s="346"/>
      <c r="DJX12" s="346"/>
      <c r="DJY12" s="346"/>
      <c r="DJZ12" s="346"/>
      <c r="DKA12" s="346"/>
      <c r="DKB12" s="346"/>
      <c r="DKC12" s="346"/>
      <c r="DKD12" s="346"/>
      <c r="DKE12" s="346"/>
      <c r="DKF12" s="346"/>
      <c r="DKG12" s="346"/>
      <c r="DKH12" s="346"/>
      <c r="DKI12" s="346"/>
      <c r="DKJ12" s="346"/>
      <c r="DKK12" s="346"/>
      <c r="DKL12" s="346"/>
      <c r="DKM12" s="346"/>
      <c r="DKN12" s="346"/>
      <c r="DKO12" s="346"/>
      <c r="DKP12" s="346"/>
      <c r="DKQ12" s="346"/>
      <c r="DKR12" s="346"/>
      <c r="DKS12" s="346"/>
      <c r="DKT12" s="346"/>
      <c r="DKU12" s="346"/>
      <c r="DKV12" s="346"/>
      <c r="DKW12" s="346"/>
      <c r="DKX12" s="346"/>
      <c r="DKY12" s="346"/>
      <c r="DKZ12" s="346"/>
      <c r="DLA12" s="346"/>
      <c r="DLB12" s="346"/>
      <c r="DLC12" s="346"/>
      <c r="DLD12" s="346"/>
      <c r="DLE12" s="346"/>
      <c r="DLF12" s="346"/>
      <c r="DLG12" s="346"/>
      <c r="DLH12" s="346"/>
      <c r="DLI12" s="346"/>
      <c r="DLJ12" s="346"/>
      <c r="DLK12" s="346"/>
      <c r="DLL12" s="346"/>
      <c r="DLM12" s="346"/>
      <c r="DLN12" s="346"/>
      <c r="DLO12" s="346"/>
      <c r="DLP12" s="346"/>
      <c r="DLQ12" s="346"/>
      <c r="DLR12" s="346"/>
      <c r="DLS12" s="346"/>
      <c r="DLT12" s="346"/>
      <c r="DLU12" s="346"/>
      <c r="DLV12" s="346"/>
      <c r="DLW12" s="346"/>
      <c r="DLX12" s="346"/>
      <c r="DLY12" s="346"/>
      <c r="DLZ12" s="346"/>
      <c r="DMA12" s="346"/>
      <c r="DMB12" s="346"/>
      <c r="DMC12" s="346"/>
      <c r="DMD12" s="346"/>
      <c r="DME12" s="346"/>
      <c r="DMF12" s="346"/>
      <c r="DMG12" s="346"/>
      <c r="DMH12" s="346"/>
      <c r="DMI12" s="346"/>
      <c r="DMJ12" s="346"/>
      <c r="DMK12" s="346"/>
      <c r="DML12" s="346"/>
      <c r="DMM12" s="346"/>
      <c r="DMN12" s="346"/>
      <c r="DMO12" s="346"/>
      <c r="DMP12" s="346"/>
      <c r="DMQ12" s="346"/>
      <c r="DMR12" s="346"/>
      <c r="DMS12" s="346"/>
      <c r="DMT12" s="346"/>
      <c r="DMU12" s="346"/>
      <c r="DMV12" s="346"/>
      <c r="DMW12" s="346"/>
      <c r="DMX12" s="346"/>
      <c r="DMY12" s="346"/>
      <c r="DMZ12" s="346"/>
      <c r="DNA12" s="346"/>
      <c r="DNB12" s="346"/>
      <c r="DNC12" s="346"/>
      <c r="DND12" s="346"/>
      <c r="DNE12" s="346"/>
      <c r="DNF12" s="346"/>
      <c r="DNG12" s="346"/>
      <c r="DNH12" s="346"/>
      <c r="DNI12" s="346"/>
      <c r="DNJ12" s="346"/>
      <c r="DNK12" s="346"/>
      <c r="DNL12" s="346"/>
      <c r="DNM12" s="346"/>
      <c r="DNN12" s="346"/>
      <c r="DNO12" s="346"/>
      <c r="DNP12" s="346"/>
      <c r="DNQ12" s="346"/>
      <c r="DNR12" s="346"/>
      <c r="DNS12" s="346"/>
      <c r="DNT12" s="346"/>
      <c r="DNU12" s="346"/>
      <c r="DNV12" s="346"/>
      <c r="DNW12" s="346"/>
      <c r="DNX12" s="346"/>
      <c r="DNY12" s="346"/>
      <c r="DNZ12" s="346"/>
      <c r="DOA12" s="346"/>
      <c r="DOB12" s="346"/>
      <c r="DOC12" s="346"/>
      <c r="DOD12" s="346"/>
      <c r="DOE12" s="346"/>
      <c r="DOF12" s="346"/>
      <c r="DOG12" s="346"/>
      <c r="DOH12" s="346"/>
      <c r="DOI12" s="346"/>
      <c r="DOJ12" s="346"/>
      <c r="DOK12" s="346"/>
      <c r="DOL12" s="346"/>
      <c r="DOM12" s="346"/>
      <c r="DON12" s="346"/>
      <c r="DOO12" s="346"/>
      <c r="DOP12" s="346"/>
      <c r="DOQ12" s="346"/>
      <c r="DOR12" s="346"/>
      <c r="DOS12" s="346"/>
      <c r="DOT12" s="346"/>
      <c r="DOU12" s="346"/>
      <c r="DOV12" s="346"/>
      <c r="DOW12" s="346"/>
      <c r="DOX12" s="346"/>
      <c r="DOY12" s="346"/>
      <c r="DOZ12" s="346"/>
      <c r="DPA12" s="346"/>
      <c r="DPB12" s="346"/>
      <c r="DPC12" s="346"/>
      <c r="DPD12" s="346"/>
      <c r="DPE12" s="346"/>
      <c r="DPF12" s="346"/>
      <c r="DPG12" s="346"/>
      <c r="DPH12" s="346"/>
      <c r="DPI12" s="346"/>
      <c r="DPJ12" s="346"/>
      <c r="DPK12" s="346"/>
      <c r="DPL12" s="346"/>
      <c r="DPM12" s="346"/>
      <c r="DPN12" s="346"/>
      <c r="DPO12" s="346"/>
      <c r="DPP12" s="346"/>
      <c r="DPQ12" s="346"/>
      <c r="DPR12" s="346"/>
      <c r="DPS12" s="346"/>
      <c r="DPT12" s="346"/>
      <c r="DPU12" s="346"/>
      <c r="DPV12" s="346"/>
      <c r="DPW12" s="346"/>
      <c r="DPX12" s="346"/>
      <c r="DPY12" s="346"/>
      <c r="DPZ12" s="346"/>
      <c r="DQA12" s="346"/>
      <c r="DQB12" s="346"/>
      <c r="DQC12" s="346"/>
      <c r="DQD12" s="346"/>
      <c r="DQE12" s="346"/>
      <c r="DQF12" s="346"/>
      <c r="DQG12" s="346"/>
      <c r="DQH12" s="346"/>
      <c r="DQI12" s="346"/>
      <c r="DQJ12" s="346"/>
      <c r="DQK12" s="346"/>
      <c r="DQL12" s="346"/>
      <c r="DQM12" s="346"/>
      <c r="DQN12" s="346"/>
      <c r="DQO12" s="346"/>
      <c r="DQP12" s="346"/>
      <c r="DQQ12" s="346"/>
      <c r="DQR12" s="346"/>
      <c r="DQS12" s="346"/>
      <c r="DQT12" s="346"/>
      <c r="DQU12" s="346"/>
      <c r="DQV12" s="346"/>
      <c r="DQW12" s="346"/>
      <c r="DQX12" s="346"/>
      <c r="DQY12" s="346"/>
      <c r="DQZ12" s="346"/>
      <c r="DRA12" s="346"/>
      <c r="DRB12" s="346"/>
      <c r="DRC12" s="346"/>
      <c r="DRD12" s="346"/>
      <c r="DRE12" s="346"/>
      <c r="DRF12" s="346"/>
      <c r="DRG12" s="346"/>
      <c r="DRH12" s="346"/>
      <c r="DRI12" s="346"/>
      <c r="DRJ12" s="346"/>
      <c r="DRK12" s="346"/>
      <c r="DRL12" s="346"/>
      <c r="DRM12" s="346"/>
      <c r="DRN12" s="346"/>
      <c r="DRO12" s="346"/>
      <c r="DRP12" s="346"/>
      <c r="DRQ12" s="346"/>
      <c r="DRR12" s="346"/>
      <c r="DRS12" s="346"/>
      <c r="DRT12" s="346"/>
      <c r="DRU12" s="346"/>
      <c r="DRV12" s="346"/>
      <c r="DRW12" s="346"/>
      <c r="DRX12" s="346"/>
      <c r="DRY12" s="346"/>
      <c r="DRZ12" s="346"/>
      <c r="DSA12" s="346"/>
      <c r="DSB12" s="346"/>
      <c r="DSC12" s="346"/>
      <c r="DSD12" s="346"/>
      <c r="DSE12" s="346"/>
      <c r="DSF12" s="346"/>
      <c r="DSG12" s="346"/>
      <c r="DSH12" s="346"/>
      <c r="DSI12" s="346"/>
      <c r="DSJ12" s="346"/>
      <c r="DSK12" s="346"/>
      <c r="DSL12" s="346"/>
      <c r="DSM12" s="346"/>
      <c r="DSN12" s="346"/>
      <c r="DSO12" s="346"/>
      <c r="DSP12" s="346"/>
      <c r="DSQ12" s="346"/>
      <c r="DSR12" s="346"/>
      <c r="DSS12" s="346"/>
      <c r="DST12" s="346"/>
      <c r="DSU12" s="346"/>
      <c r="DSV12" s="346"/>
      <c r="DSW12" s="346"/>
      <c r="DSX12" s="346"/>
      <c r="DSY12" s="346"/>
      <c r="DSZ12" s="346"/>
      <c r="DTA12" s="346"/>
      <c r="DTB12" s="346"/>
      <c r="DTC12" s="346"/>
      <c r="DTD12" s="346"/>
      <c r="DTE12" s="346"/>
      <c r="DTF12" s="346"/>
      <c r="DTG12" s="346"/>
      <c r="DTH12" s="346"/>
      <c r="DTI12" s="346"/>
      <c r="DTJ12" s="346"/>
      <c r="DTK12" s="346"/>
      <c r="DTL12" s="346"/>
      <c r="DTM12" s="346"/>
      <c r="DTN12" s="346"/>
      <c r="DTO12" s="346"/>
      <c r="DTP12" s="346"/>
      <c r="DTQ12" s="346"/>
      <c r="DTR12" s="346"/>
      <c r="DTS12" s="346"/>
      <c r="DTT12" s="346"/>
      <c r="DTU12" s="346"/>
      <c r="DTV12" s="346"/>
      <c r="DTW12" s="346"/>
      <c r="DTX12" s="346"/>
      <c r="DTY12" s="346"/>
      <c r="DTZ12" s="346"/>
      <c r="DUA12" s="346"/>
      <c r="DUB12" s="346"/>
      <c r="DUC12" s="346"/>
      <c r="DUD12" s="346"/>
      <c r="DUE12" s="346"/>
      <c r="DUF12" s="346"/>
      <c r="DUG12" s="346"/>
      <c r="DUH12" s="346"/>
      <c r="DUI12" s="346"/>
      <c r="DUJ12" s="346"/>
      <c r="DUK12" s="346"/>
      <c r="DUL12" s="346"/>
      <c r="DUM12" s="346"/>
      <c r="DUN12" s="346"/>
      <c r="DUO12" s="346"/>
      <c r="DUP12" s="346"/>
      <c r="DUQ12" s="346"/>
      <c r="DUR12" s="346"/>
      <c r="DUS12" s="346"/>
      <c r="DUT12" s="346"/>
      <c r="DUU12" s="346"/>
      <c r="DUV12" s="346"/>
      <c r="DUW12" s="346"/>
      <c r="DUX12" s="346"/>
      <c r="DUY12" s="346"/>
      <c r="DUZ12" s="346"/>
      <c r="DVA12" s="346"/>
      <c r="DVB12" s="346"/>
      <c r="DVC12" s="346"/>
      <c r="DVD12" s="346"/>
      <c r="DVE12" s="346"/>
      <c r="DVF12" s="346"/>
      <c r="DVG12" s="346"/>
      <c r="DVH12" s="346"/>
      <c r="DVI12" s="346"/>
      <c r="DVJ12" s="346"/>
      <c r="DVK12" s="346"/>
      <c r="DVL12" s="346"/>
      <c r="DVM12" s="346"/>
      <c r="DVN12" s="346"/>
      <c r="DVO12" s="346"/>
      <c r="DVP12" s="346"/>
      <c r="DVQ12" s="346"/>
      <c r="DVR12" s="346"/>
      <c r="DVS12" s="346"/>
      <c r="DVT12" s="346"/>
      <c r="DVU12" s="346"/>
      <c r="DVV12" s="346"/>
      <c r="DVW12" s="346"/>
      <c r="DVX12" s="346"/>
      <c r="DVY12" s="346"/>
      <c r="DVZ12" s="346"/>
      <c r="DWA12" s="346"/>
      <c r="DWB12" s="346"/>
      <c r="DWC12" s="346"/>
      <c r="DWD12" s="346"/>
      <c r="DWE12" s="346"/>
      <c r="DWF12" s="346"/>
      <c r="DWG12" s="346"/>
      <c r="DWH12" s="346"/>
      <c r="DWI12" s="346"/>
      <c r="DWJ12" s="346"/>
      <c r="DWK12" s="346"/>
      <c r="DWL12" s="346"/>
      <c r="DWM12" s="346"/>
      <c r="DWN12" s="346"/>
      <c r="DWO12" s="346"/>
      <c r="DWP12" s="346"/>
      <c r="DWQ12" s="346"/>
      <c r="DWR12" s="346"/>
      <c r="DWS12" s="346"/>
      <c r="DWT12" s="346"/>
      <c r="DWU12" s="346"/>
      <c r="DWV12" s="346"/>
      <c r="DWW12" s="346"/>
      <c r="DWX12" s="346"/>
      <c r="DWY12" s="346"/>
      <c r="DWZ12" s="346"/>
      <c r="DXA12" s="346"/>
      <c r="DXB12" s="346"/>
      <c r="DXC12" s="346"/>
      <c r="DXD12" s="346"/>
      <c r="DXE12" s="346"/>
      <c r="DXF12" s="346"/>
      <c r="DXG12" s="346"/>
      <c r="DXH12" s="346"/>
      <c r="DXI12" s="346"/>
      <c r="DXJ12" s="346"/>
      <c r="DXK12" s="346"/>
      <c r="DXL12" s="346"/>
      <c r="DXM12" s="346"/>
      <c r="DXN12" s="346"/>
      <c r="DXO12" s="346"/>
      <c r="DXP12" s="346"/>
      <c r="DXQ12" s="346"/>
      <c r="DXR12" s="346"/>
      <c r="DXS12" s="346"/>
      <c r="DXT12" s="346"/>
      <c r="DXU12" s="346"/>
      <c r="DXV12" s="346"/>
      <c r="DXW12" s="346"/>
      <c r="DXX12" s="346"/>
      <c r="DXY12" s="346"/>
      <c r="DXZ12" s="346"/>
      <c r="DYA12" s="346"/>
      <c r="DYB12" s="346"/>
      <c r="DYC12" s="346"/>
      <c r="DYD12" s="346"/>
      <c r="DYE12" s="346"/>
      <c r="DYF12" s="346"/>
      <c r="DYG12" s="346"/>
      <c r="DYH12" s="346"/>
      <c r="DYI12" s="346"/>
      <c r="DYJ12" s="346"/>
      <c r="DYK12" s="346"/>
      <c r="DYL12" s="346"/>
      <c r="DYM12" s="346"/>
      <c r="DYN12" s="346"/>
      <c r="DYO12" s="346"/>
      <c r="DYP12" s="346"/>
      <c r="DYQ12" s="346"/>
      <c r="DYR12" s="346"/>
      <c r="DYS12" s="346"/>
      <c r="DYT12" s="346"/>
      <c r="DYU12" s="346"/>
      <c r="DYV12" s="346"/>
      <c r="DYW12" s="346"/>
      <c r="DYX12" s="346"/>
      <c r="DYY12" s="346"/>
      <c r="DYZ12" s="346"/>
      <c r="DZA12" s="346"/>
      <c r="DZB12" s="346"/>
      <c r="DZC12" s="346"/>
      <c r="DZD12" s="346"/>
      <c r="DZE12" s="346"/>
      <c r="DZF12" s="346"/>
      <c r="DZG12" s="346"/>
      <c r="DZH12" s="346"/>
      <c r="DZI12" s="346"/>
      <c r="DZJ12" s="346"/>
      <c r="DZK12" s="346"/>
      <c r="DZL12" s="346"/>
      <c r="DZM12" s="346"/>
      <c r="DZN12" s="346"/>
      <c r="DZO12" s="346"/>
      <c r="DZP12" s="346"/>
      <c r="DZQ12" s="346"/>
      <c r="DZR12" s="346"/>
      <c r="DZS12" s="346"/>
      <c r="DZT12" s="346"/>
      <c r="DZU12" s="346"/>
      <c r="DZV12" s="346"/>
      <c r="DZW12" s="346"/>
      <c r="DZX12" s="346"/>
      <c r="DZY12" s="346"/>
      <c r="DZZ12" s="346"/>
      <c r="EAA12" s="346"/>
      <c r="EAB12" s="346"/>
      <c r="EAC12" s="346"/>
      <c r="EAD12" s="346"/>
      <c r="EAE12" s="346"/>
      <c r="EAF12" s="346"/>
      <c r="EAG12" s="346"/>
      <c r="EAH12" s="346"/>
      <c r="EAI12" s="346"/>
      <c r="EAJ12" s="346"/>
      <c r="EAK12" s="346"/>
      <c r="EAL12" s="346"/>
      <c r="EAM12" s="346"/>
      <c r="EAN12" s="346"/>
      <c r="EAO12" s="346"/>
      <c r="EAP12" s="346"/>
      <c r="EAQ12" s="346"/>
      <c r="EAR12" s="346"/>
      <c r="EAS12" s="346"/>
      <c r="EAT12" s="346"/>
      <c r="EAU12" s="346"/>
      <c r="EAV12" s="346"/>
      <c r="EAW12" s="346"/>
      <c r="EAX12" s="346"/>
      <c r="EAY12" s="346"/>
      <c r="EAZ12" s="346"/>
      <c r="EBA12" s="346"/>
      <c r="EBB12" s="346"/>
      <c r="EBC12" s="346"/>
      <c r="EBD12" s="346"/>
      <c r="EBE12" s="346"/>
      <c r="EBF12" s="346"/>
      <c r="EBG12" s="346"/>
      <c r="EBH12" s="346"/>
      <c r="EBI12" s="346"/>
      <c r="EBJ12" s="346"/>
      <c r="EBK12" s="346"/>
      <c r="EBL12" s="346"/>
      <c r="EBM12" s="346"/>
      <c r="EBN12" s="346"/>
      <c r="EBO12" s="346"/>
      <c r="EBP12" s="346"/>
      <c r="EBQ12" s="346"/>
      <c r="EBR12" s="346"/>
      <c r="EBS12" s="346"/>
      <c r="EBT12" s="346"/>
      <c r="EBU12" s="346"/>
      <c r="EBV12" s="346"/>
      <c r="EBW12" s="346"/>
      <c r="EBX12" s="346"/>
      <c r="EBY12" s="346"/>
      <c r="EBZ12" s="346"/>
      <c r="ECA12" s="346"/>
      <c r="ECB12" s="346"/>
      <c r="ECC12" s="346"/>
      <c r="ECD12" s="346"/>
      <c r="ECE12" s="346"/>
      <c r="ECF12" s="346"/>
      <c r="ECG12" s="346"/>
      <c r="ECH12" s="346"/>
      <c r="ECI12" s="346"/>
      <c r="ECJ12" s="346"/>
      <c r="ECK12" s="346"/>
      <c r="ECL12" s="346"/>
      <c r="ECM12" s="346"/>
      <c r="ECN12" s="346"/>
      <c r="ECO12" s="346"/>
      <c r="ECP12" s="346"/>
      <c r="ECQ12" s="346"/>
      <c r="ECR12" s="346"/>
      <c r="ECS12" s="346"/>
      <c r="ECT12" s="346"/>
      <c r="ECU12" s="346"/>
      <c r="ECV12" s="346"/>
      <c r="ECW12" s="346"/>
      <c r="ECX12" s="346"/>
      <c r="ECY12" s="346"/>
      <c r="ECZ12" s="346"/>
      <c r="EDA12" s="346"/>
      <c r="EDB12" s="346"/>
      <c r="EDC12" s="346"/>
      <c r="EDD12" s="346"/>
      <c r="EDE12" s="346"/>
      <c r="EDF12" s="346"/>
      <c r="EDG12" s="346"/>
      <c r="EDH12" s="346"/>
      <c r="EDI12" s="346"/>
      <c r="EDJ12" s="346"/>
      <c r="EDK12" s="346"/>
      <c r="EDL12" s="346"/>
      <c r="EDM12" s="346"/>
      <c r="EDN12" s="346"/>
      <c r="EDO12" s="346"/>
      <c r="EDP12" s="346"/>
      <c r="EDQ12" s="346"/>
      <c r="EDR12" s="346"/>
      <c r="EDS12" s="346"/>
      <c r="EDT12" s="346"/>
      <c r="EDU12" s="346"/>
      <c r="EDV12" s="346"/>
      <c r="EDW12" s="346"/>
      <c r="EDX12" s="346"/>
      <c r="EDY12" s="346"/>
      <c r="EDZ12" s="346"/>
      <c r="EEA12" s="346"/>
      <c r="EEB12" s="346"/>
      <c r="EEC12" s="346"/>
      <c r="EED12" s="346"/>
      <c r="EEE12" s="346"/>
      <c r="EEF12" s="346"/>
      <c r="EEG12" s="346"/>
      <c r="EEH12" s="346"/>
      <c r="EEI12" s="346"/>
      <c r="EEJ12" s="346"/>
      <c r="EEK12" s="346"/>
      <c r="EEL12" s="346"/>
      <c r="EEM12" s="346"/>
      <c r="EEN12" s="346"/>
      <c r="EEO12" s="346"/>
      <c r="EEP12" s="346"/>
      <c r="EEQ12" s="346"/>
      <c r="EER12" s="346"/>
      <c r="EES12" s="346"/>
      <c r="EET12" s="346"/>
      <c r="EEU12" s="346"/>
      <c r="EEV12" s="346"/>
      <c r="EEW12" s="346"/>
      <c r="EEX12" s="346"/>
      <c r="EEY12" s="346"/>
      <c r="EEZ12" s="346"/>
      <c r="EFA12" s="346"/>
      <c r="EFB12" s="346"/>
      <c r="EFC12" s="346"/>
      <c r="EFD12" s="346"/>
      <c r="EFE12" s="346"/>
      <c r="EFF12" s="346"/>
      <c r="EFG12" s="346"/>
      <c r="EFH12" s="346"/>
      <c r="EFI12" s="346"/>
      <c r="EFJ12" s="346"/>
      <c r="EFK12" s="346"/>
      <c r="EFL12" s="346"/>
      <c r="EFM12" s="346"/>
      <c r="EFN12" s="346"/>
      <c r="EFO12" s="346"/>
      <c r="EFP12" s="346"/>
      <c r="EFQ12" s="346"/>
      <c r="EFR12" s="346"/>
      <c r="EFS12" s="346"/>
      <c r="EFT12" s="346"/>
      <c r="EFU12" s="346"/>
      <c r="EFV12" s="346"/>
      <c r="EFW12" s="346"/>
      <c r="EFX12" s="346"/>
      <c r="EFY12" s="346"/>
      <c r="EFZ12" s="346"/>
      <c r="EGA12" s="346"/>
      <c r="EGB12" s="346"/>
      <c r="EGC12" s="346"/>
      <c r="EGD12" s="346"/>
      <c r="EGE12" s="346"/>
      <c r="EGF12" s="346"/>
      <c r="EGG12" s="346"/>
      <c r="EGH12" s="346"/>
      <c r="EGI12" s="346"/>
      <c r="EGJ12" s="346"/>
      <c r="EGK12" s="346"/>
      <c r="EGL12" s="346"/>
      <c r="EGM12" s="346"/>
      <c r="EGN12" s="346"/>
      <c r="EGO12" s="346"/>
      <c r="EGP12" s="346"/>
      <c r="EGQ12" s="346"/>
      <c r="EGR12" s="346"/>
      <c r="EGS12" s="346"/>
      <c r="EGT12" s="346"/>
      <c r="EGU12" s="346"/>
      <c r="EGV12" s="346"/>
      <c r="EGW12" s="346"/>
      <c r="EGX12" s="346"/>
      <c r="EGY12" s="346"/>
      <c r="EGZ12" s="346"/>
      <c r="EHA12" s="346"/>
      <c r="EHB12" s="346"/>
      <c r="EHC12" s="346"/>
      <c r="EHD12" s="346"/>
      <c r="EHE12" s="346"/>
      <c r="EHF12" s="346"/>
      <c r="EHG12" s="346"/>
      <c r="EHH12" s="346"/>
      <c r="EHI12" s="346"/>
      <c r="EHJ12" s="346"/>
      <c r="EHK12" s="346"/>
      <c r="EHL12" s="346"/>
      <c r="EHM12" s="346"/>
      <c r="EHN12" s="346"/>
      <c r="EHO12" s="346"/>
      <c r="EHP12" s="346"/>
      <c r="EHQ12" s="346"/>
      <c r="EHR12" s="346"/>
      <c r="EHS12" s="346"/>
      <c r="EHT12" s="346"/>
      <c r="EHU12" s="346"/>
      <c r="EHV12" s="346"/>
      <c r="EHW12" s="346"/>
      <c r="EHX12" s="346"/>
      <c r="EHY12" s="346"/>
      <c r="EHZ12" s="346"/>
      <c r="EIA12" s="346"/>
      <c r="EIB12" s="346"/>
      <c r="EIC12" s="346"/>
      <c r="EID12" s="346"/>
      <c r="EIE12" s="346"/>
      <c r="EIF12" s="346"/>
      <c r="EIG12" s="346"/>
      <c r="EIH12" s="346"/>
      <c r="EII12" s="346"/>
      <c r="EIJ12" s="346"/>
      <c r="EIK12" s="346"/>
      <c r="EIL12" s="346"/>
      <c r="EIM12" s="346"/>
      <c r="EIN12" s="346"/>
      <c r="EIO12" s="346"/>
      <c r="EIP12" s="346"/>
      <c r="EIQ12" s="346"/>
      <c r="EIR12" s="346"/>
      <c r="EIS12" s="346"/>
      <c r="EIT12" s="346"/>
      <c r="EIU12" s="346"/>
      <c r="EIV12" s="346"/>
      <c r="EIW12" s="346"/>
      <c r="EIX12" s="346"/>
      <c r="EIY12" s="346"/>
      <c r="EIZ12" s="346"/>
      <c r="EJA12" s="346"/>
      <c r="EJB12" s="346"/>
      <c r="EJC12" s="346"/>
      <c r="EJD12" s="346"/>
      <c r="EJE12" s="346"/>
      <c r="EJF12" s="346"/>
      <c r="EJG12" s="346"/>
      <c r="EJH12" s="346"/>
      <c r="EJI12" s="346"/>
      <c r="EJJ12" s="346"/>
      <c r="EJK12" s="346"/>
      <c r="EJL12" s="346"/>
      <c r="EJM12" s="346"/>
      <c r="EJN12" s="346"/>
      <c r="EJO12" s="346"/>
      <c r="EJP12" s="346"/>
      <c r="EJQ12" s="346"/>
      <c r="EJR12" s="346"/>
      <c r="EJS12" s="346"/>
      <c r="EJT12" s="346"/>
      <c r="EJU12" s="346"/>
      <c r="EJV12" s="346"/>
      <c r="EJW12" s="346"/>
      <c r="EJX12" s="346"/>
      <c r="EJY12" s="346"/>
      <c r="EJZ12" s="346"/>
      <c r="EKA12" s="346"/>
      <c r="EKB12" s="346"/>
      <c r="EKC12" s="346"/>
      <c r="EKD12" s="346"/>
      <c r="EKE12" s="346"/>
      <c r="EKF12" s="346"/>
      <c r="EKG12" s="346"/>
      <c r="EKH12" s="346"/>
      <c r="EKI12" s="346"/>
      <c r="EKJ12" s="346"/>
      <c r="EKK12" s="346"/>
      <c r="EKL12" s="346"/>
      <c r="EKM12" s="346"/>
      <c r="EKN12" s="346"/>
      <c r="EKO12" s="346"/>
      <c r="EKP12" s="346"/>
      <c r="EKQ12" s="346"/>
      <c r="EKR12" s="346"/>
      <c r="EKS12" s="346"/>
      <c r="EKT12" s="346"/>
      <c r="EKU12" s="346"/>
      <c r="EKV12" s="346"/>
      <c r="EKW12" s="346"/>
      <c r="EKX12" s="346"/>
      <c r="EKY12" s="346"/>
      <c r="EKZ12" s="346"/>
      <c r="ELA12" s="346"/>
      <c r="ELB12" s="346"/>
      <c r="ELC12" s="346"/>
      <c r="ELD12" s="346"/>
      <c r="ELE12" s="346"/>
      <c r="ELF12" s="346"/>
      <c r="ELG12" s="346"/>
      <c r="ELH12" s="346"/>
      <c r="ELI12" s="346"/>
      <c r="ELJ12" s="346"/>
      <c r="ELK12" s="346"/>
      <c r="ELL12" s="346"/>
      <c r="ELM12" s="346"/>
      <c r="ELN12" s="346"/>
      <c r="ELO12" s="346"/>
      <c r="ELP12" s="346"/>
      <c r="ELQ12" s="346"/>
      <c r="ELR12" s="346"/>
      <c r="ELS12" s="346"/>
      <c r="ELT12" s="346"/>
      <c r="ELU12" s="346"/>
      <c r="ELV12" s="346"/>
      <c r="ELW12" s="346"/>
      <c r="ELX12" s="346"/>
      <c r="ELY12" s="346"/>
      <c r="ELZ12" s="346"/>
      <c r="EMA12" s="346"/>
      <c r="EMB12" s="346"/>
      <c r="EMC12" s="346"/>
      <c r="EMD12" s="346"/>
      <c r="EME12" s="346"/>
      <c r="EMF12" s="346"/>
      <c r="EMG12" s="346"/>
      <c r="EMH12" s="346"/>
      <c r="EMI12" s="346"/>
      <c r="EMJ12" s="346"/>
      <c r="EMK12" s="346"/>
      <c r="EML12" s="346"/>
      <c r="EMM12" s="346"/>
      <c r="EMN12" s="346"/>
      <c r="EMO12" s="346"/>
      <c r="EMP12" s="346"/>
      <c r="EMQ12" s="346"/>
      <c r="EMR12" s="346"/>
      <c r="EMS12" s="346"/>
      <c r="EMT12" s="346"/>
      <c r="EMU12" s="346"/>
      <c r="EMV12" s="346"/>
      <c r="EMW12" s="346"/>
      <c r="EMX12" s="346"/>
      <c r="EMY12" s="346"/>
      <c r="EMZ12" s="346"/>
      <c r="ENA12" s="346"/>
      <c r="ENB12" s="346"/>
      <c r="ENC12" s="346"/>
      <c r="END12" s="346"/>
      <c r="ENE12" s="346"/>
      <c r="ENF12" s="346"/>
      <c r="ENG12" s="346"/>
      <c r="ENH12" s="346"/>
      <c r="ENI12" s="346"/>
      <c r="ENJ12" s="346"/>
      <c r="ENK12" s="346"/>
      <c r="ENL12" s="346"/>
      <c r="ENM12" s="346"/>
      <c r="ENN12" s="346"/>
      <c r="ENO12" s="346"/>
      <c r="ENP12" s="346"/>
      <c r="ENQ12" s="346"/>
      <c r="ENR12" s="346"/>
      <c r="ENS12" s="346"/>
      <c r="ENT12" s="346"/>
      <c r="ENU12" s="346"/>
      <c r="ENV12" s="346"/>
      <c r="ENW12" s="346"/>
      <c r="ENX12" s="346"/>
      <c r="ENY12" s="346"/>
      <c r="ENZ12" s="346"/>
      <c r="EOA12" s="346"/>
      <c r="EOB12" s="346"/>
      <c r="EOC12" s="346"/>
      <c r="EOD12" s="346"/>
      <c r="EOE12" s="346"/>
      <c r="EOF12" s="346"/>
      <c r="EOG12" s="346"/>
      <c r="EOH12" s="346"/>
      <c r="EOI12" s="346"/>
      <c r="EOJ12" s="346"/>
      <c r="EOK12" s="346"/>
      <c r="EOL12" s="346"/>
      <c r="EOM12" s="346"/>
      <c r="EON12" s="346"/>
      <c r="EOO12" s="346"/>
      <c r="EOP12" s="346"/>
      <c r="EOQ12" s="346"/>
      <c r="EOR12" s="346"/>
      <c r="EOS12" s="346"/>
      <c r="EOT12" s="346"/>
      <c r="EOU12" s="346"/>
      <c r="EOV12" s="346"/>
      <c r="EOW12" s="346"/>
      <c r="EOX12" s="346"/>
      <c r="EOY12" s="346"/>
      <c r="EOZ12" s="346"/>
      <c r="EPA12" s="346"/>
      <c r="EPB12" s="346"/>
      <c r="EPC12" s="346"/>
      <c r="EPD12" s="346"/>
      <c r="EPE12" s="346"/>
      <c r="EPF12" s="346"/>
      <c r="EPG12" s="346"/>
      <c r="EPH12" s="346"/>
      <c r="EPI12" s="346"/>
      <c r="EPJ12" s="346"/>
      <c r="EPK12" s="346"/>
      <c r="EPL12" s="346"/>
      <c r="EPM12" s="346"/>
      <c r="EPN12" s="346"/>
      <c r="EPO12" s="346"/>
      <c r="EPP12" s="346"/>
      <c r="EPQ12" s="346"/>
      <c r="EPR12" s="346"/>
      <c r="EPS12" s="346"/>
      <c r="EPT12" s="346"/>
      <c r="EPU12" s="346"/>
      <c r="EPV12" s="346"/>
      <c r="EPW12" s="346"/>
      <c r="EPX12" s="346"/>
      <c r="EPY12" s="346"/>
      <c r="EPZ12" s="346"/>
      <c r="EQA12" s="346"/>
      <c r="EQB12" s="346"/>
      <c r="EQC12" s="346"/>
      <c r="EQD12" s="346"/>
      <c r="EQE12" s="346"/>
      <c r="EQF12" s="346"/>
      <c r="EQG12" s="346"/>
      <c r="EQH12" s="346"/>
      <c r="EQI12" s="346"/>
      <c r="EQJ12" s="346"/>
      <c r="EQK12" s="346"/>
      <c r="EQL12" s="346"/>
      <c r="EQM12" s="346"/>
      <c r="EQN12" s="346"/>
      <c r="EQO12" s="346"/>
      <c r="EQP12" s="346"/>
      <c r="EQQ12" s="346"/>
      <c r="EQR12" s="346"/>
      <c r="EQS12" s="346"/>
      <c r="EQT12" s="346"/>
      <c r="EQU12" s="346"/>
      <c r="EQV12" s="346"/>
      <c r="EQW12" s="346"/>
      <c r="EQX12" s="346"/>
      <c r="EQY12" s="346"/>
      <c r="EQZ12" s="346"/>
      <c r="ERA12" s="346"/>
      <c r="ERB12" s="346"/>
      <c r="ERC12" s="346"/>
      <c r="ERD12" s="346"/>
      <c r="ERE12" s="346"/>
      <c r="ERF12" s="346"/>
      <c r="ERG12" s="346"/>
      <c r="ERH12" s="346"/>
      <c r="ERI12" s="346"/>
      <c r="ERJ12" s="346"/>
      <c r="ERK12" s="346"/>
      <c r="ERL12" s="346"/>
      <c r="ERM12" s="346"/>
      <c r="ERN12" s="346"/>
      <c r="ERO12" s="346"/>
      <c r="ERP12" s="346"/>
      <c r="ERQ12" s="346"/>
      <c r="ERR12" s="346"/>
      <c r="ERS12" s="346"/>
      <c r="ERT12" s="346"/>
      <c r="ERU12" s="346"/>
      <c r="ERV12" s="346"/>
      <c r="ERW12" s="346"/>
      <c r="ERX12" s="346"/>
      <c r="ERY12" s="346"/>
      <c r="ERZ12" s="346"/>
      <c r="ESA12" s="346"/>
      <c r="ESB12" s="346"/>
      <c r="ESC12" s="346"/>
      <c r="ESD12" s="346"/>
      <c r="ESE12" s="346"/>
      <c r="ESF12" s="346"/>
      <c r="ESG12" s="346"/>
      <c r="ESH12" s="346"/>
      <c r="ESI12" s="346"/>
      <c r="ESJ12" s="346"/>
      <c r="ESK12" s="346"/>
      <c r="ESL12" s="346"/>
      <c r="ESM12" s="346"/>
      <c r="ESN12" s="346"/>
      <c r="ESO12" s="346"/>
      <c r="ESP12" s="346"/>
      <c r="ESQ12" s="346"/>
      <c r="ESR12" s="346"/>
      <c r="ESS12" s="346"/>
      <c r="EST12" s="346"/>
      <c r="ESU12" s="346"/>
      <c r="ESV12" s="346"/>
      <c r="ESW12" s="346"/>
      <c r="ESX12" s="346"/>
      <c r="ESY12" s="346"/>
      <c r="ESZ12" s="346"/>
      <c r="ETA12" s="346"/>
      <c r="ETB12" s="346"/>
      <c r="ETC12" s="346"/>
      <c r="ETD12" s="346"/>
      <c r="ETE12" s="346"/>
      <c r="ETF12" s="346"/>
      <c r="ETG12" s="346"/>
      <c r="ETH12" s="346"/>
      <c r="ETI12" s="346"/>
      <c r="ETJ12" s="346"/>
      <c r="ETK12" s="346"/>
      <c r="ETL12" s="346"/>
      <c r="ETM12" s="346"/>
      <c r="ETN12" s="346"/>
      <c r="ETO12" s="346"/>
      <c r="ETP12" s="346"/>
      <c r="ETQ12" s="346"/>
      <c r="ETR12" s="346"/>
      <c r="ETS12" s="346"/>
      <c r="ETT12" s="346"/>
      <c r="ETU12" s="346"/>
      <c r="ETV12" s="346"/>
      <c r="ETW12" s="346"/>
      <c r="ETX12" s="346"/>
      <c r="ETY12" s="346"/>
      <c r="ETZ12" s="346"/>
      <c r="EUA12" s="346"/>
      <c r="EUB12" s="346"/>
      <c r="EUC12" s="346"/>
      <c r="EUD12" s="346"/>
      <c r="EUE12" s="346"/>
      <c r="EUF12" s="346"/>
      <c r="EUG12" s="346"/>
      <c r="EUH12" s="346"/>
      <c r="EUI12" s="346"/>
      <c r="EUJ12" s="346"/>
      <c r="EUK12" s="346"/>
      <c r="EUL12" s="346"/>
      <c r="EUM12" s="346"/>
      <c r="EUN12" s="346"/>
      <c r="EUO12" s="346"/>
      <c r="EUP12" s="346"/>
      <c r="EUQ12" s="346"/>
      <c r="EUR12" s="346"/>
      <c r="EUS12" s="346"/>
      <c r="EUT12" s="346"/>
      <c r="EUU12" s="346"/>
      <c r="EUV12" s="346"/>
      <c r="EUW12" s="346"/>
      <c r="EUX12" s="346"/>
      <c r="EUY12" s="346"/>
      <c r="EUZ12" s="346"/>
      <c r="EVA12" s="346"/>
      <c r="EVB12" s="346"/>
      <c r="EVC12" s="346"/>
      <c r="EVD12" s="346"/>
      <c r="EVE12" s="346"/>
      <c r="EVF12" s="346"/>
      <c r="EVG12" s="346"/>
      <c r="EVH12" s="346"/>
      <c r="EVI12" s="346"/>
      <c r="EVJ12" s="346"/>
      <c r="EVK12" s="346"/>
      <c r="EVL12" s="346"/>
      <c r="EVM12" s="346"/>
      <c r="EVN12" s="346"/>
      <c r="EVO12" s="346"/>
      <c r="EVP12" s="346"/>
      <c r="EVQ12" s="346"/>
      <c r="EVR12" s="346"/>
      <c r="EVS12" s="346"/>
      <c r="EVT12" s="346"/>
      <c r="EVU12" s="346"/>
      <c r="EVV12" s="346"/>
      <c r="EVW12" s="346"/>
      <c r="EVX12" s="346"/>
      <c r="EVY12" s="346"/>
      <c r="EVZ12" s="346"/>
      <c r="EWA12" s="346"/>
      <c r="EWB12" s="346"/>
      <c r="EWC12" s="346"/>
      <c r="EWD12" s="346"/>
      <c r="EWE12" s="346"/>
      <c r="EWF12" s="346"/>
      <c r="EWG12" s="346"/>
      <c r="EWH12" s="346"/>
      <c r="EWI12" s="346"/>
      <c r="EWJ12" s="346"/>
      <c r="EWK12" s="346"/>
      <c r="EWL12" s="346"/>
      <c r="EWM12" s="346"/>
      <c r="EWN12" s="346"/>
      <c r="EWO12" s="346"/>
      <c r="EWP12" s="346"/>
      <c r="EWQ12" s="346"/>
      <c r="EWR12" s="346"/>
      <c r="EWS12" s="346"/>
      <c r="EWT12" s="346"/>
      <c r="EWU12" s="346"/>
      <c r="EWV12" s="346"/>
      <c r="EWW12" s="346"/>
      <c r="EWX12" s="346"/>
      <c r="EWY12" s="346"/>
      <c r="EWZ12" s="346"/>
      <c r="EXA12" s="346"/>
      <c r="EXB12" s="346"/>
      <c r="EXC12" s="346"/>
      <c r="EXD12" s="346"/>
      <c r="EXE12" s="346"/>
      <c r="EXF12" s="346"/>
      <c r="EXG12" s="346"/>
      <c r="EXH12" s="346"/>
      <c r="EXI12" s="346"/>
      <c r="EXJ12" s="346"/>
      <c r="EXK12" s="346"/>
      <c r="EXL12" s="346"/>
      <c r="EXM12" s="346"/>
      <c r="EXN12" s="346"/>
      <c r="EXO12" s="346"/>
      <c r="EXP12" s="346"/>
      <c r="EXQ12" s="346"/>
      <c r="EXR12" s="346"/>
      <c r="EXS12" s="346"/>
      <c r="EXT12" s="346"/>
      <c r="EXU12" s="346"/>
      <c r="EXV12" s="346"/>
      <c r="EXW12" s="346"/>
      <c r="EXX12" s="346"/>
      <c r="EXY12" s="346"/>
      <c r="EXZ12" s="346"/>
      <c r="EYA12" s="346"/>
      <c r="EYB12" s="346"/>
      <c r="EYC12" s="346"/>
      <c r="EYD12" s="346"/>
      <c r="EYE12" s="346"/>
      <c r="EYF12" s="346"/>
      <c r="EYG12" s="346"/>
      <c r="EYH12" s="346"/>
      <c r="EYI12" s="346"/>
      <c r="EYJ12" s="346"/>
      <c r="EYK12" s="346"/>
      <c r="EYL12" s="346"/>
      <c r="EYM12" s="346"/>
      <c r="EYN12" s="346"/>
      <c r="EYO12" s="346"/>
      <c r="EYP12" s="346"/>
      <c r="EYQ12" s="346"/>
      <c r="EYR12" s="346"/>
      <c r="EYS12" s="346"/>
      <c r="EYT12" s="346"/>
      <c r="EYU12" s="346"/>
      <c r="EYV12" s="346"/>
      <c r="EYW12" s="346"/>
      <c r="EYX12" s="346"/>
      <c r="EYY12" s="346"/>
      <c r="EYZ12" s="346"/>
      <c r="EZA12" s="346"/>
      <c r="EZB12" s="346"/>
      <c r="EZC12" s="346"/>
      <c r="EZD12" s="346"/>
      <c r="EZE12" s="346"/>
      <c r="EZF12" s="346"/>
      <c r="EZG12" s="346"/>
      <c r="EZH12" s="346"/>
      <c r="EZI12" s="346"/>
      <c r="EZJ12" s="346"/>
      <c r="EZK12" s="346"/>
      <c r="EZL12" s="346"/>
      <c r="EZM12" s="346"/>
      <c r="EZN12" s="346"/>
      <c r="EZO12" s="346"/>
      <c r="EZP12" s="346"/>
      <c r="EZQ12" s="346"/>
      <c r="EZR12" s="346"/>
      <c r="EZS12" s="346"/>
      <c r="EZT12" s="346"/>
      <c r="EZU12" s="346"/>
      <c r="EZV12" s="346"/>
      <c r="EZW12" s="346"/>
      <c r="EZX12" s="346"/>
      <c r="EZY12" s="346"/>
      <c r="EZZ12" s="346"/>
      <c r="FAA12" s="346"/>
      <c r="FAB12" s="346"/>
      <c r="FAC12" s="346"/>
      <c r="FAD12" s="346"/>
      <c r="FAE12" s="346"/>
      <c r="FAF12" s="346"/>
      <c r="FAG12" s="346"/>
      <c r="FAH12" s="346"/>
      <c r="FAI12" s="346"/>
      <c r="FAJ12" s="346"/>
      <c r="FAK12" s="346"/>
      <c r="FAL12" s="346"/>
      <c r="FAM12" s="346"/>
      <c r="FAN12" s="346"/>
      <c r="FAO12" s="346"/>
      <c r="FAP12" s="346"/>
      <c r="FAQ12" s="346"/>
      <c r="FAR12" s="346"/>
      <c r="FAS12" s="346"/>
      <c r="FAT12" s="346"/>
      <c r="FAU12" s="346"/>
      <c r="FAV12" s="346"/>
      <c r="FAW12" s="346"/>
      <c r="FAX12" s="346"/>
      <c r="FAY12" s="346"/>
      <c r="FAZ12" s="346"/>
      <c r="FBA12" s="346"/>
      <c r="FBB12" s="346"/>
      <c r="FBC12" s="346"/>
      <c r="FBD12" s="346"/>
      <c r="FBE12" s="346"/>
      <c r="FBF12" s="346"/>
      <c r="FBG12" s="346"/>
      <c r="FBH12" s="346"/>
      <c r="FBI12" s="346"/>
      <c r="FBJ12" s="346"/>
      <c r="FBK12" s="346"/>
      <c r="FBL12" s="346"/>
      <c r="FBM12" s="346"/>
      <c r="FBN12" s="346"/>
      <c r="FBO12" s="346"/>
      <c r="FBP12" s="346"/>
      <c r="FBQ12" s="346"/>
      <c r="FBR12" s="346"/>
      <c r="FBS12" s="346"/>
      <c r="FBT12" s="346"/>
      <c r="FBU12" s="346"/>
      <c r="FBV12" s="346"/>
      <c r="FBW12" s="346"/>
      <c r="FBX12" s="346"/>
      <c r="FBY12" s="346"/>
      <c r="FBZ12" s="346"/>
      <c r="FCA12" s="346"/>
      <c r="FCB12" s="346"/>
      <c r="FCC12" s="346"/>
      <c r="FCD12" s="346"/>
      <c r="FCE12" s="346"/>
      <c r="FCF12" s="346"/>
      <c r="FCG12" s="346"/>
      <c r="FCH12" s="346"/>
      <c r="FCI12" s="346"/>
      <c r="FCJ12" s="346"/>
      <c r="FCK12" s="346"/>
      <c r="FCL12" s="346"/>
      <c r="FCM12" s="346"/>
      <c r="FCN12" s="346"/>
      <c r="FCO12" s="346"/>
      <c r="FCP12" s="346"/>
      <c r="FCQ12" s="346"/>
      <c r="FCR12" s="346"/>
      <c r="FCS12" s="346"/>
      <c r="FCT12" s="346"/>
      <c r="FCU12" s="346"/>
      <c r="FCV12" s="346"/>
      <c r="FCW12" s="346"/>
      <c r="FCX12" s="346"/>
      <c r="FCY12" s="346"/>
      <c r="FCZ12" s="346"/>
      <c r="FDA12" s="346"/>
      <c r="FDB12" s="346"/>
      <c r="FDC12" s="346"/>
      <c r="FDD12" s="346"/>
      <c r="FDE12" s="346"/>
      <c r="FDF12" s="346"/>
      <c r="FDG12" s="346"/>
      <c r="FDH12" s="346"/>
      <c r="FDI12" s="346"/>
      <c r="FDJ12" s="346"/>
      <c r="FDK12" s="346"/>
      <c r="FDL12" s="346"/>
      <c r="FDM12" s="346"/>
      <c r="FDN12" s="346"/>
      <c r="FDO12" s="346"/>
      <c r="FDP12" s="346"/>
      <c r="FDQ12" s="346"/>
      <c r="FDR12" s="346"/>
      <c r="FDS12" s="346"/>
      <c r="FDT12" s="346"/>
      <c r="FDU12" s="346"/>
      <c r="FDV12" s="346"/>
      <c r="FDW12" s="346"/>
      <c r="FDX12" s="346"/>
      <c r="FDY12" s="346"/>
      <c r="FDZ12" s="346"/>
      <c r="FEA12" s="346"/>
      <c r="FEB12" s="346"/>
      <c r="FEC12" s="346"/>
      <c r="FED12" s="346"/>
      <c r="FEE12" s="346"/>
      <c r="FEF12" s="346"/>
      <c r="FEG12" s="346"/>
      <c r="FEH12" s="346"/>
      <c r="FEI12" s="346"/>
      <c r="FEJ12" s="346"/>
      <c r="FEK12" s="346"/>
      <c r="FEL12" s="346"/>
      <c r="FEM12" s="346"/>
      <c r="FEN12" s="346"/>
      <c r="FEO12" s="346"/>
      <c r="FEP12" s="346"/>
      <c r="FEQ12" s="346"/>
      <c r="FER12" s="346"/>
      <c r="FES12" s="346"/>
      <c r="FET12" s="346"/>
      <c r="FEU12" s="346"/>
      <c r="FEV12" s="346"/>
      <c r="FEW12" s="346"/>
      <c r="FEX12" s="346"/>
      <c r="FEY12" s="346"/>
      <c r="FEZ12" s="346"/>
      <c r="FFA12" s="346"/>
      <c r="FFB12" s="346"/>
      <c r="FFC12" s="346"/>
      <c r="FFD12" s="346"/>
      <c r="FFE12" s="346"/>
      <c r="FFF12" s="346"/>
      <c r="FFG12" s="346"/>
      <c r="FFH12" s="346"/>
      <c r="FFI12" s="346"/>
      <c r="FFJ12" s="346"/>
      <c r="FFK12" s="346"/>
      <c r="FFL12" s="346"/>
      <c r="FFM12" s="346"/>
      <c r="FFN12" s="346"/>
      <c r="FFO12" s="346"/>
      <c r="FFP12" s="346"/>
      <c r="FFQ12" s="346"/>
      <c r="FFR12" s="346"/>
      <c r="FFS12" s="346"/>
      <c r="FFT12" s="346"/>
      <c r="FFU12" s="346"/>
      <c r="FFV12" s="346"/>
      <c r="FFW12" s="346"/>
      <c r="FFX12" s="346"/>
      <c r="FFY12" s="346"/>
      <c r="FFZ12" s="346"/>
      <c r="FGA12" s="346"/>
      <c r="FGB12" s="346"/>
      <c r="FGC12" s="346"/>
      <c r="FGD12" s="346"/>
      <c r="FGE12" s="346"/>
      <c r="FGF12" s="346"/>
      <c r="FGG12" s="346"/>
      <c r="FGH12" s="346"/>
      <c r="FGI12" s="346"/>
      <c r="FGJ12" s="346"/>
      <c r="FGK12" s="346"/>
      <c r="FGL12" s="346"/>
      <c r="FGM12" s="346"/>
      <c r="FGN12" s="346"/>
      <c r="FGO12" s="346"/>
      <c r="FGP12" s="346"/>
      <c r="FGQ12" s="346"/>
      <c r="FGR12" s="346"/>
      <c r="FGS12" s="346"/>
      <c r="FGT12" s="346"/>
      <c r="FGU12" s="346"/>
      <c r="FGV12" s="346"/>
      <c r="FGW12" s="346"/>
      <c r="FGX12" s="346"/>
      <c r="FGY12" s="346"/>
      <c r="FGZ12" s="346"/>
      <c r="FHA12" s="346"/>
      <c r="FHB12" s="346"/>
      <c r="FHC12" s="346"/>
      <c r="FHD12" s="346"/>
      <c r="FHE12" s="346"/>
      <c r="FHF12" s="346"/>
      <c r="FHG12" s="346"/>
      <c r="FHH12" s="346"/>
      <c r="FHI12" s="346"/>
      <c r="FHJ12" s="346"/>
      <c r="FHK12" s="346"/>
      <c r="FHL12" s="346"/>
      <c r="FHM12" s="346"/>
      <c r="FHN12" s="346"/>
      <c r="FHO12" s="346"/>
      <c r="FHP12" s="346"/>
      <c r="FHQ12" s="346"/>
      <c r="FHR12" s="346"/>
      <c r="FHS12" s="346"/>
      <c r="FHT12" s="346"/>
      <c r="FHU12" s="346"/>
      <c r="FHV12" s="346"/>
      <c r="FHW12" s="346"/>
      <c r="FHX12" s="346"/>
      <c r="FHY12" s="346"/>
      <c r="FHZ12" s="346"/>
      <c r="FIA12" s="346"/>
      <c r="FIB12" s="346"/>
      <c r="FIC12" s="346"/>
      <c r="FID12" s="346"/>
      <c r="FIE12" s="346"/>
      <c r="FIF12" s="346"/>
      <c r="FIG12" s="346"/>
      <c r="FIH12" s="346"/>
      <c r="FII12" s="346"/>
      <c r="FIJ12" s="346"/>
      <c r="FIK12" s="346"/>
      <c r="FIL12" s="346"/>
      <c r="FIM12" s="346"/>
      <c r="FIN12" s="346"/>
      <c r="FIO12" s="346"/>
      <c r="FIP12" s="346"/>
      <c r="FIQ12" s="346"/>
      <c r="FIR12" s="346"/>
      <c r="FIS12" s="346"/>
      <c r="FIT12" s="346"/>
      <c r="FIU12" s="346"/>
      <c r="FIV12" s="346"/>
      <c r="FIW12" s="346"/>
      <c r="FIX12" s="346"/>
      <c r="FIY12" s="346"/>
      <c r="FIZ12" s="346"/>
      <c r="FJA12" s="346"/>
      <c r="FJB12" s="346"/>
      <c r="FJC12" s="346"/>
      <c r="FJD12" s="346"/>
      <c r="FJE12" s="346"/>
      <c r="FJF12" s="346"/>
      <c r="FJG12" s="346"/>
      <c r="FJH12" s="346"/>
      <c r="FJI12" s="346"/>
      <c r="FJJ12" s="346"/>
      <c r="FJK12" s="346"/>
      <c r="FJL12" s="346"/>
      <c r="FJM12" s="346"/>
      <c r="FJN12" s="346"/>
      <c r="FJO12" s="346"/>
      <c r="FJP12" s="346"/>
      <c r="FJQ12" s="346"/>
      <c r="FJR12" s="346"/>
      <c r="FJS12" s="346"/>
      <c r="FJT12" s="346"/>
      <c r="FJU12" s="346"/>
      <c r="FJV12" s="346"/>
      <c r="FJW12" s="346"/>
      <c r="FJX12" s="346"/>
      <c r="FJY12" s="346"/>
      <c r="FJZ12" s="346"/>
      <c r="FKA12" s="346"/>
      <c r="FKB12" s="346"/>
      <c r="FKC12" s="346"/>
      <c r="FKD12" s="346"/>
      <c r="FKE12" s="346"/>
      <c r="FKF12" s="346"/>
      <c r="FKG12" s="346"/>
      <c r="FKH12" s="346"/>
      <c r="FKI12" s="346"/>
      <c r="FKJ12" s="346"/>
      <c r="FKK12" s="346"/>
      <c r="FKL12" s="346"/>
      <c r="FKM12" s="346"/>
      <c r="FKN12" s="346"/>
      <c r="FKO12" s="346"/>
      <c r="FKP12" s="346"/>
      <c r="FKQ12" s="346"/>
      <c r="FKR12" s="346"/>
      <c r="FKS12" s="346"/>
      <c r="FKT12" s="346"/>
      <c r="FKU12" s="346"/>
      <c r="FKV12" s="346"/>
      <c r="FKW12" s="346"/>
      <c r="FKX12" s="346"/>
      <c r="FKY12" s="346"/>
      <c r="FKZ12" s="346"/>
      <c r="FLA12" s="346"/>
      <c r="FLB12" s="346"/>
      <c r="FLC12" s="346"/>
      <c r="FLD12" s="346"/>
      <c r="FLE12" s="346"/>
      <c r="FLF12" s="346"/>
      <c r="FLG12" s="346"/>
      <c r="FLH12" s="346"/>
      <c r="FLI12" s="346"/>
      <c r="FLJ12" s="346"/>
      <c r="FLK12" s="346"/>
      <c r="FLL12" s="346"/>
      <c r="FLM12" s="346"/>
      <c r="FLN12" s="346"/>
      <c r="FLO12" s="346"/>
      <c r="FLP12" s="346"/>
      <c r="FLQ12" s="346"/>
      <c r="FLR12" s="346"/>
      <c r="FLS12" s="346"/>
      <c r="FLT12" s="346"/>
      <c r="FLU12" s="346"/>
      <c r="FLV12" s="346"/>
      <c r="FLW12" s="346"/>
      <c r="FLX12" s="346"/>
      <c r="FLY12" s="346"/>
      <c r="FLZ12" s="346"/>
      <c r="FMA12" s="346"/>
      <c r="FMB12" s="346"/>
      <c r="FMC12" s="346"/>
      <c r="FMD12" s="346"/>
      <c r="FME12" s="346"/>
      <c r="FMF12" s="346"/>
      <c r="FMG12" s="346"/>
      <c r="FMH12" s="346"/>
      <c r="FMI12" s="346"/>
      <c r="FMJ12" s="346"/>
      <c r="FMK12" s="346"/>
      <c r="FML12" s="346"/>
      <c r="FMM12" s="346"/>
      <c r="FMN12" s="346"/>
      <c r="FMO12" s="346"/>
      <c r="FMP12" s="346"/>
      <c r="FMQ12" s="346"/>
      <c r="FMR12" s="346"/>
      <c r="FMS12" s="346"/>
      <c r="FMT12" s="346"/>
      <c r="FMU12" s="346"/>
      <c r="FMV12" s="346"/>
      <c r="FMW12" s="346"/>
      <c r="FMX12" s="346"/>
      <c r="FMY12" s="346"/>
      <c r="FMZ12" s="346"/>
      <c r="FNA12" s="346"/>
      <c r="FNB12" s="346"/>
      <c r="FNC12" s="346"/>
      <c r="FND12" s="346"/>
      <c r="FNE12" s="346"/>
      <c r="FNF12" s="346"/>
      <c r="FNG12" s="346"/>
      <c r="FNH12" s="346"/>
      <c r="FNI12" s="346"/>
      <c r="FNJ12" s="346"/>
      <c r="FNK12" s="346"/>
      <c r="FNL12" s="346"/>
      <c r="FNM12" s="346"/>
      <c r="FNN12" s="346"/>
      <c r="FNO12" s="346"/>
      <c r="FNP12" s="346"/>
      <c r="FNQ12" s="346"/>
      <c r="FNR12" s="346"/>
      <c r="FNS12" s="346"/>
      <c r="FNT12" s="346"/>
      <c r="FNU12" s="346"/>
      <c r="FNV12" s="346"/>
      <c r="FNW12" s="346"/>
      <c r="FNX12" s="346"/>
      <c r="FNY12" s="346"/>
      <c r="FNZ12" s="346"/>
      <c r="FOA12" s="346"/>
      <c r="FOB12" s="346"/>
      <c r="FOC12" s="346"/>
      <c r="FOD12" s="346"/>
      <c r="FOE12" s="346"/>
      <c r="FOF12" s="346"/>
      <c r="FOG12" s="346"/>
      <c r="FOH12" s="346"/>
      <c r="FOI12" s="346"/>
      <c r="FOJ12" s="346"/>
      <c r="FOK12" s="346"/>
      <c r="FOL12" s="346"/>
      <c r="FOM12" s="346"/>
      <c r="FON12" s="346"/>
      <c r="FOO12" s="346"/>
      <c r="FOP12" s="346"/>
      <c r="FOQ12" s="346"/>
      <c r="FOR12" s="346"/>
      <c r="FOS12" s="346"/>
      <c r="FOT12" s="346"/>
      <c r="FOU12" s="346"/>
      <c r="FOV12" s="346"/>
      <c r="FOW12" s="346"/>
      <c r="FOX12" s="346"/>
      <c r="FOY12" s="346"/>
      <c r="FOZ12" s="346"/>
      <c r="FPA12" s="346"/>
      <c r="FPB12" s="346"/>
      <c r="FPC12" s="346"/>
      <c r="FPD12" s="346"/>
      <c r="FPE12" s="346"/>
      <c r="FPF12" s="346"/>
      <c r="FPG12" s="346"/>
      <c r="FPH12" s="346"/>
      <c r="FPI12" s="346"/>
      <c r="FPJ12" s="346"/>
      <c r="FPK12" s="346"/>
      <c r="FPL12" s="346"/>
      <c r="FPM12" s="346"/>
      <c r="FPN12" s="346"/>
      <c r="FPO12" s="346"/>
      <c r="FPP12" s="346"/>
      <c r="FPQ12" s="346"/>
      <c r="FPR12" s="346"/>
      <c r="FPS12" s="346"/>
      <c r="FPT12" s="346"/>
      <c r="FPU12" s="346"/>
      <c r="FPV12" s="346"/>
      <c r="FPW12" s="346"/>
      <c r="FPX12" s="346"/>
      <c r="FPY12" s="346"/>
      <c r="FPZ12" s="346"/>
      <c r="FQA12" s="346"/>
      <c r="FQB12" s="346"/>
      <c r="FQC12" s="346"/>
      <c r="FQD12" s="346"/>
      <c r="FQE12" s="346"/>
      <c r="FQF12" s="346"/>
      <c r="FQG12" s="346"/>
      <c r="FQH12" s="346"/>
      <c r="FQI12" s="346"/>
      <c r="FQJ12" s="346"/>
      <c r="FQK12" s="346"/>
      <c r="FQL12" s="346"/>
      <c r="FQM12" s="346"/>
      <c r="FQN12" s="346"/>
      <c r="FQO12" s="346"/>
      <c r="FQP12" s="346"/>
      <c r="FQQ12" s="346"/>
      <c r="FQR12" s="346"/>
      <c r="FQS12" s="346"/>
      <c r="FQT12" s="346"/>
      <c r="FQU12" s="346"/>
      <c r="FQV12" s="346"/>
      <c r="FQW12" s="346"/>
      <c r="FQX12" s="346"/>
      <c r="FQY12" s="346"/>
      <c r="FQZ12" s="346"/>
      <c r="FRA12" s="346"/>
      <c r="FRB12" s="346"/>
      <c r="FRC12" s="346"/>
      <c r="FRD12" s="346"/>
      <c r="FRE12" s="346"/>
      <c r="FRF12" s="346"/>
      <c r="FRG12" s="346"/>
      <c r="FRH12" s="346"/>
      <c r="FRI12" s="346"/>
      <c r="FRJ12" s="346"/>
      <c r="FRK12" s="346"/>
      <c r="FRL12" s="346"/>
      <c r="FRM12" s="346"/>
      <c r="FRN12" s="346"/>
      <c r="FRO12" s="346"/>
      <c r="FRP12" s="346"/>
      <c r="FRQ12" s="346"/>
      <c r="FRR12" s="346"/>
      <c r="FRS12" s="346"/>
      <c r="FRT12" s="346"/>
      <c r="FRU12" s="346"/>
      <c r="FRV12" s="346"/>
      <c r="FRW12" s="346"/>
      <c r="FRX12" s="346"/>
      <c r="FRY12" s="346"/>
      <c r="FRZ12" s="346"/>
      <c r="FSA12" s="346"/>
      <c r="FSB12" s="346"/>
      <c r="FSC12" s="346"/>
      <c r="FSD12" s="346"/>
      <c r="FSE12" s="346"/>
      <c r="FSF12" s="346"/>
      <c r="FSG12" s="346"/>
      <c r="FSH12" s="346"/>
      <c r="FSI12" s="346"/>
      <c r="FSJ12" s="346"/>
      <c r="FSK12" s="346"/>
      <c r="FSL12" s="346"/>
      <c r="FSM12" s="346"/>
      <c r="FSN12" s="346"/>
      <c r="FSO12" s="346"/>
      <c r="FSP12" s="346"/>
      <c r="FSQ12" s="346"/>
      <c r="FSR12" s="346"/>
      <c r="FSS12" s="346"/>
      <c r="FST12" s="346"/>
      <c r="FSU12" s="346"/>
      <c r="FSV12" s="346"/>
      <c r="FSW12" s="346"/>
      <c r="FSX12" s="346"/>
      <c r="FSY12" s="346"/>
      <c r="FSZ12" s="346"/>
      <c r="FTA12" s="346"/>
      <c r="FTB12" s="346"/>
      <c r="FTC12" s="346"/>
      <c r="FTD12" s="346"/>
      <c r="FTE12" s="346"/>
      <c r="FTF12" s="346"/>
      <c r="FTG12" s="346"/>
      <c r="FTH12" s="346"/>
      <c r="FTI12" s="346"/>
      <c r="FTJ12" s="346"/>
      <c r="FTK12" s="346"/>
      <c r="FTL12" s="346"/>
      <c r="FTM12" s="346"/>
      <c r="FTN12" s="346"/>
      <c r="FTO12" s="346"/>
      <c r="FTP12" s="346"/>
      <c r="FTQ12" s="346"/>
      <c r="FTR12" s="346"/>
      <c r="FTS12" s="346"/>
      <c r="FTT12" s="346"/>
      <c r="FTU12" s="346"/>
      <c r="FTV12" s="346"/>
      <c r="FTW12" s="346"/>
      <c r="FTX12" s="346"/>
      <c r="FTY12" s="346"/>
      <c r="FTZ12" s="346"/>
      <c r="FUA12" s="346"/>
      <c r="FUB12" s="346"/>
      <c r="FUC12" s="346"/>
      <c r="FUD12" s="346"/>
      <c r="FUE12" s="346"/>
      <c r="FUF12" s="346"/>
      <c r="FUG12" s="346"/>
      <c r="FUH12" s="346"/>
      <c r="FUI12" s="346"/>
      <c r="FUJ12" s="346"/>
      <c r="FUK12" s="346"/>
      <c r="FUL12" s="346"/>
      <c r="FUM12" s="346"/>
      <c r="FUN12" s="346"/>
      <c r="FUO12" s="346"/>
      <c r="FUP12" s="346"/>
      <c r="FUQ12" s="346"/>
      <c r="FUR12" s="346"/>
      <c r="FUS12" s="346"/>
      <c r="FUT12" s="346"/>
      <c r="FUU12" s="346"/>
      <c r="FUV12" s="346"/>
      <c r="FUW12" s="346"/>
      <c r="FUX12" s="346"/>
      <c r="FUY12" s="346"/>
      <c r="FUZ12" s="346"/>
      <c r="FVA12" s="346"/>
      <c r="FVB12" s="346"/>
      <c r="FVC12" s="346"/>
      <c r="FVD12" s="346"/>
      <c r="FVE12" s="346"/>
      <c r="FVF12" s="346"/>
      <c r="FVG12" s="346"/>
      <c r="FVH12" s="346"/>
      <c r="FVI12" s="346"/>
      <c r="FVJ12" s="346"/>
      <c r="FVK12" s="346"/>
      <c r="FVL12" s="346"/>
      <c r="FVM12" s="346"/>
      <c r="FVN12" s="346"/>
      <c r="FVO12" s="346"/>
      <c r="FVP12" s="346"/>
      <c r="FVQ12" s="346"/>
      <c r="FVR12" s="346"/>
      <c r="FVS12" s="346"/>
      <c r="FVT12" s="346"/>
      <c r="FVU12" s="346"/>
      <c r="FVV12" s="346"/>
      <c r="FVW12" s="346"/>
      <c r="FVX12" s="346"/>
      <c r="FVY12" s="346"/>
      <c r="FVZ12" s="346"/>
      <c r="FWA12" s="346"/>
      <c r="FWB12" s="346"/>
      <c r="FWC12" s="346"/>
      <c r="FWD12" s="346"/>
      <c r="FWE12" s="346"/>
      <c r="FWF12" s="346"/>
      <c r="FWG12" s="346"/>
      <c r="FWH12" s="346"/>
      <c r="FWI12" s="346"/>
      <c r="FWJ12" s="346"/>
      <c r="FWK12" s="346"/>
      <c r="FWL12" s="346"/>
      <c r="FWM12" s="346"/>
      <c r="FWN12" s="346"/>
      <c r="FWO12" s="346"/>
      <c r="FWP12" s="346"/>
      <c r="FWQ12" s="346"/>
      <c r="FWR12" s="346"/>
      <c r="FWS12" s="346"/>
      <c r="FWT12" s="346"/>
      <c r="FWU12" s="346"/>
      <c r="FWV12" s="346"/>
      <c r="FWW12" s="346"/>
      <c r="FWX12" s="346"/>
      <c r="FWY12" s="346"/>
      <c r="FWZ12" s="346"/>
      <c r="FXA12" s="346"/>
      <c r="FXB12" s="346"/>
      <c r="FXC12" s="346"/>
      <c r="FXD12" s="346"/>
      <c r="FXE12" s="346"/>
      <c r="FXF12" s="346"/>
      <c r="FXG12" s="346"/>
      <c r="FXH12" s="346"/>
      <c r="FXI12" s="346"/>
      <c r="FXJ12" s="346"/>
      <c r="FXK12" s="346"/>
      <c r="FXL12" s="346"/>
      <c r="FXM12" s="346"/>
      <c r="FXN12" s="346"/>
      <c r="FXO12" s="346"/>
      <c r="FXP12" s="346"/>
      <c r="FXQ12" s="346"/>
      <c r="FXR12" s="346"/>
      <c r="FXS12" s="346"/>
      <c r="FXT12" s="346"/>
      <c r="FXU12" s="346"/>
      <c r="FXV12" s="346"/>
      <c r="FXW12" s="346"/>
      <c r="FXX12" s="346"/>
      <c r="FXY12" s="346"/>
      <c r="FXZ12" s="346"/>
      <c r="FYA12" s="346"/>
      <c r="FYB12" s="346"/>
      <c r="FYC12" s="346"/>
      <c r="FYD12" s="346"/>
      <c r="FYE12" s="346"/>
      <c r="FYF12" s="346"/>
      <c r="FYG12" s="346"/>
      <c r="FYH12" s="346"/>
      <c r="FYI12" s="346"/>
      <c r="FYJ12" s="346"/>
      <c r="FYK12" s="346"/>
      <c r="FYL12" s="346"/>
      <c r="FYM12" s="346"/>
      <c r="FYN12" s="346"/>
      <c r="FYO12" s="346"/>
      <c r="FYP12" s="346"/>
      <c r="FYQ12" s="346"/>
      <c r="FYR12" s="346"/>
      <c r="FYS12" s="346"/>
      <c r="FYT12" s="346"/>
      <c r="FYU12" s="346"/>
      <c r="FYV12" s="346"/>
      <c r="FYW12" s="346"/>
      <c r="FYX12" s="346"/>
      <c r="FYY12" s="346"/>
      <c r="FYZ12" s="346"/>
      <c r="FZA12" s="346"/>
      <c r="FZB12" s="346"/>
      <c r="FZC12" s="346"/>
      <c r="FZD12" s="346"/>
      <c r="FZE12" s="346"/>
      <c r="FZF12" s="346"/>
      <c r="FZG12" s="346"/>
      <c r="FZH12" s="346"/>
      <c r="FZI12" s="346"/>
      <c r="FZJ12" s="346"/>
      <c r="FZK12" s="346"/>
      <c r="FZL12" s="346"/>
      <c r="FZM12" s="346"/>
      <c r="FZN12" s="346"/>
      <c r="FZO12" s="346"/>
      <c r="FZP12" s="346"/>
      <c r="FZQ12" s="346"/>
      <c r="FZR12" s="346"/>
      <c r="FZS12" s="346"/>
      <c r="FZT12" s="346"/>
      <c r="FZU12" s="346"/>
      <c r="FZV12" s="346"/>
      <c r="FZW12" s="346"/>
      <c r="FZX12" s="346"/>
      <c r="FZY12" s="346"/>
      <c r="FZZ12" s="346"/>
      <c r="GAA12" s="346"/>
      <c r="GAB12" s="346"/>
      <c r="GAC12" s="346"/>
      <c r="GAD12" s="346"/>
      <c r="GAE12" s="346"/>
      <c r="GAF12" s="346"/>
      <c r="GAG12" s="346"/>
      <c r="GAH12" s="346"/>
      <c r="GAI12" s="346"/>
      <c r="GAJ12" s="346"/>
      <c r="GAK12" s="346"/>
      <c r="GAL12" s="346"/>
      <c r="GAM12" s="346"/>
      <c r="GAN12" s="346"/>
      <c r="GAO12" s="346"/>
      <c r="GAP12" s="346"/>
      <c r="GAQ12" s="346"/>
      <c r="GAR12" s="346"/>
      <c r="GAS12" s="346"/>
      <c r="GAT12" s="346"/>
      <c r="GAU12" s="346"/>
      <c r="GAV12" s="346"/>
      <c r="GAW12" s="346"/>
      <c r="GAX12" s="346"/>
      <c r="GAY12" s="346"/>
      <c r="GAZ12" s="346"/>
      <c r="GBA12" s="346"/>
      <c r="GBB12" s="346"/>
      <c r="GBC12" s="346"/>
      <c r="GBD12" s="346"/>
      <c r="GBE12" s="346"/>
      <c r="GBF12" s="346"/>
      <c r="GBG12" s="346"/>
      <c r="GBH12" s="346"/>
      <c r="GBI12" s="346"/>
      <c r="GBJ12" s="346"/>
      <c r="GBK12" s="346"/>
      <c r="GBL12" s="346"/>
      <c r="GBM12" s="346"/>
      <c r="GBN12" s="346"/>
      <c r="GBO12" s="346"/>
      <c r="GBP12" s="346"/>
      <c r="GBQ12" s="346"/>
      <c r="GBR12" s="346"/>
      <c r="GBS12" s="346"/>
      <c r="GBT12" s="346"/>
      <c r="GBU12" s="346"/>
      <c r="GBV12" s="346"/>
      <c r="GBW12" s="346"/>
      <c r="GBX12" s="346"/>
      <c r="GBY12" s="346"/>
      <c r="GBZ12" s="346"/>
      <c r="GCA12" s="346"/>
      <c r="GCB12" s="346"/>
      <c r="GCC12" s="346"/>
      <c r="GCD12" s="346"/>
      <c r="GCE12" s="346"/>
      <c r="GCF12" s="346"/>
      <c r="GCG12" s="346"/>
      <c r="GCH12" s="346"/>
      <c r="GCI12" s="346"/>
      <c r="GCJ12" s="346"/>
      <c r="GCK12" s="346"/>
      <c r="GCL12" s="346"/>
      <c r="GCM12" s="346"/>
      <c r="GCN12" s="346"/>
      <c r="GCO12" s="346"/>
      <c r="GCP12" s="346"/>
      <c r="GCQ12" s="346"/>
      <c r="GCR12" s="346"/>
      <c r="GCS12" s="346"/>
      <c r="GCT12" s="346"/>
      <c r="GCU12" s="346"/>
      <c r="GCV12" s="346"/>
      <c r="GCW12" s="346"/>
      <c r="GCX12" s="346"/>
      <c r="GCY12" s="346"/>
      <c r="GCZ12" s="346"/>
      <c r="GDA12" s="346"/>
      <c r="GDB12" s="346"/>
      <c r="GDC12" s="346"/>
      <c r="GDD12" s="346"/>
      <c r="GDE12" s="346"/>
      <c r="GDF12" s="346"/>
      <c r="GDG12" s="346"/>
      <c r="GDH12" s="346"/>
      <c r="GDI12" s="346"/>
      <c r="GDJ12" s="346"/>
      <c r="GDK12" s="346"/>
      <c r="GDL12" s="346"/>
      <c r="GDM12" s="346"/>
      <c r="GDN12" s="346"/>
      <c r="GDO12" s="346"/>
      <c r="GDP12" s="346"/>
      <c r="GDQ12" s="346"/>
      <c r="GDR12" s="346"/>
      <c r="GDS12" s="346"/>
      <c r="GDT12" s="346"/>
      <c r="GDU12" s="346"/>
      <c r="GDV12" s="346"/>
      <c r="GDW12" s="346"/>
      <c r="GDX12" s="346"/>
      <c r="GDY12" s="346"/>
      <c r="GDZ12" s="346"/>
      <c r="GEA12" s="346"/>
      <c r="GEB12" s="346"/>
      <c r="GEC12" s="346"/>
      <c r="GED12" s="346"/>
      <c r="GEE12" s="346"/>
      <c r="GEF12" s="346"/>
      <c r="GEG12" s="346"/>
      <c r="GEH12" s="346"/>
      <c r="GEI12" s="346"/>
      <c r="GEJ12" s="346"/>
      <c r="GEK12" s="346"/>
      <c r="GEL12" s="346"/>
      <c r="GEM12" s="346"/>
      <c r="GEN12" s="346"/>
      <c r="GEO12" s="346"/>
      <c r="GEP12" s="346"/>
      <c r="GEQ12" s="346"/>
      <c r="GER12" s="346"/>
      <c r="GES12" s="346"/>
      <c r="GET12" s="346"/>
      <c r="GEU12" s="346"/>
      <c r="GEV12" s="346"/>
      <c r="GEW12" s="346"/>
      <c r="GEX12" s="346"/>
      <c r="GEY12" s="346"/>
      <c r="GEZ12" s="346"/>
      <c r="GFA12" s="346"/>
      <c r="GFB12" s="346"/>
      <c r="GFC12" s="346"/>
      <c r="GFD12" s="346"/>
      <c r="GFE12" s="346"/>
      <c r="GFF12" s="346"/>
      <c r="GFG12" s="346"/>
      <c r="GFH12" s="346"/>
      <c r="GFI12" s="346"/>
      <c r="GFJ12" s="346"/>
      <c r="GFK12" s="346"/>
      <c r="GFL12" s="346"/>
      <c r="GFM12" s="346"/>
      <c r="GFN12" s="346"/>
      <c r="GFO12" s="346"/>
      <c r="GFP12" s="346"/>
      <c r="GFQ12" s="346"/>
      <c r="GFR12" s="346"/>
      <c r="GFS12" s="346"/>
      <c r="GFT12" s="346"/>
      <c r="GFU12" s="346"/>
      <c r="GFV12" s="346"/>
      <c r="GFW12" s="346"/>
      <c r="GFX12" s="346"/>
      <c r="GFY12" s="346"/>
      <c r="GFZ12" s="346"/>
      <c r="GGA12" s="346"/>
      <c r="GGB12" s="346"/>
      <c r="GGC12" s="346"/>
      <c r="GGD12" s="346"/>
      <c r="GGE12" s="346"/>
      <c r="GGF12" s="346"/>
      <c r="GGG12" s="346"/>
      <c r="GGH12" s="346"/>
      <c r="GGI12" s="346"/>
      <c r="GGJ12" s="346"/>
      <c r="GGK12" s="346"/>
      <c r="GGL12" s="346"/>
      <c r="GGM12" s="346"/>
      <c r="GGN12" s="346"/>
      <c r="GGO12" s="346"/>
      <c r="GGP12" s="346"/>
      <c r="GGQ12" s="346"/>
      <c r="GGR12" s="346"/>
      <c r="GGS12" s="346"/>
      <c r="GGT12" s="346"/>
      <c r="GGU12" s="346"/>
      <c r="GGV12" s="346"/>
      <c r="GGW12" s="346"/>
      <c r="GGX12" s="346"/>
      <c r="GGY12" s="346"/>
      <c r="GGZ12" s="346"/>
      <c r="GHA12" s="346"/>
      <c r="GHB12" s="346"/>
      <c r="GHC12" s="346"/>
      <c r="GHD12" s="346"/>
      <c r="GHE12" s="346"/>
      <c r="GHF12" s="346"/>
      <c r="GHG12" s="346"/>
      <c r="GHH12" s="346"/>
      <c r="GHI12" s="346"/>
      <c r="GHJ12" s="346"/>
      <c r="GHK12" s="346"/>
      <c r="GHL12" s="346"/>
      <c r="GHM12" s="346"/>
      <c r="GHN12" s="346"/>
      <c r="GHO12" s="346"/>
      <c r="GHP12" s="346"/>
      <c r="GHQ12" s="346"/>
      <c r="GHR12" s="346"/>
      <c r="GHS12" s="346"/>
      <c r="GHT12" s="346"/>
      <c r="GHU12" s="346"/>
      <c r="GHV12" s="346"/>
      <c r="GHW12" s="346"/>
      <c r="GHX12" s="346"/>
      <c r="GHY12" s="346"/>
      <c r="GHZ12" s="346"/>
      <c r="GIA12" s="346"/>
      <c r="GIB12" s="346"/>
      <c r="GIC12" s="346"/>
      <c r="GID12" s="346"/>
      <c r="GIE12" s="346"/>
      <c r="GIF12" s="346"/>
      <c r="GIG12" s="346"/>
      <c r="GIH12" s="346"/>
      <c r="GII12" s="346"/>
      <c r="GIJ12" s="346"/>
      <c r="GIK12" s="346"/>
      <c r="GIL12" s="346"/>
      <c r="GIM12" s="346"/>
      <c r="GIN12" s="346"/>
      <c r="GIO12" s="346"/>
      <c r="GIP12" s="346"/>
      <c r="GIQ12" s="346"/>
      <c r="GIR12" s="346"/>
      <c r="GIS12" s="346"/>
      <c r="GIT12" s="346"/>
      <c r="GIU12" s="346"/>
      <c r="GIV12" s="346"/>
      <c r="GIW12" s="346"/>
      <c r="GIX12" s="346"/>
      <c r="GIY12" s="346"/>
      <c r="GIZ12" s="346"/>
      <c r="GJA12" s="346"/>
      <c r="GJB12" s="346"/>
      <c r="GJC12" s="346"/>
      <c r="GJD12" s="346"/>
      <c r="GJE12" s="346"/>
      <c r="GJF12" s="346"/>
      <c r="GJG12" s="346"/>
      <c r="GJH12" s="346"/>
      <c r="GJI12" s="346"/>
      <c r="GJJ12" s="346"/>
      <c r="GJK12" s="346"/>
      <c r="GJL12" s="346"/>
      <c r="GJM12" s="346"/>
      <c r="GJN12" s="346"/>
      <c r="GJO12" s="346"/>
      <c r="GJP12" s="346"/>
      <c r="GJQ12" s="346"/>
      <c r="GJR12" s="346"/>
      <c r="GJS12" s="346"/>
      <c r="GJT12" s="346"/>
      <c r="GJU12" s="346"/>
      <c r="GJV12" s="346"/>
      <c r="GJW12" s="346"/>
      <c r="GJX12" s="346"/>
      <c r="GJY12" s="346"/>
      <c r="GJZ12" s="346"/>
      <c r="GKA12" s="346"/>
      <c r="GKB12" s="346"/>
      <c r="GKC12" s="346"/>
      <c r="GKD12" s="346"/>
      <c r="GKE12" s="346"/>
      <c r="GKF12" s="346"/>
      <c r="GKG12" s="346"/>
      <c r="GKH12" s="346"/>
      <c r="GKI12" s="346"/>
      <c r="GKJ12" s="346"/>
      <c r="GKK12" s="346"/>
      <c r="GKL12" s="346"/>
      <c r="GKM12" s="346"/>
      <c r="GKN12" s="346"/>
      <c r="GKO12" s="346"/>
      <c r="GKP12" s="346"/>
      <c r="GKQ12" s="346"/>
      <c r="GKR12" s="346"/>
      <c r="GKS12" s="346"/>
      <c r="GKT12" s="346"/>
      <c r="GKU12" s="346"/>
      <c r="GKV12" s="346"/>
      <c r="GKW12" s="346"/>
      <c r="GKX12" s="346"/>
      <c r="GKY12" s="346"/>
      <c r="GKZ12" s="346"/>
      <c r="GLA12" s="346"/>
      <c r="GLB12" s="346"/>
      <c r="GLC12" s="346"/>
      <c r="GLD12" s="346"/>
      <c r="GLE12" s="346"/>
      <c r="GLF12" s="346"/>
      <c r="GLG12" s="346"/>
      <c r="GLH12" s="346"/>
      <c r="GLI12" s="346"/>
      <c r="GLJ12" s="346"/>
      <c r="GLK12" s="346"/>
      <c r="GLL12" s="346"/>
      <c r="GLM12" s="346"/>
      <c r="GLN12" s="346"/>
      <c r="GLO12" s="346"/>
      <c r="GLP12" s="346"/>
      <c r="GLQ12" s="346"/>
      <c r="GLR12" s="346"/>
      <c r="GLS12" s="346"/>
      <c r="GLT12" s="346"/>
      <c r="GLU12" s="346"/>
      <c r="GLV12" s="346"/>
      <c r="GLW12" s="346"/>
      <c r="GLX12" s="346"/>
      <c r="GLY12" s="346"/>
      <c r="GLZ12" s="346"/>
      <c r="GMA12" s="346"/>
      <c r="GMB12" s="346"/>
      <c r="GMC12" s="346"/>
      <c r="GMD12" s="346"/>
      <c r="GME12" s="346"/>
      <c r="GMF12" s="346"/>
      <c r="GMG12" s="346"/>
      <c r="GMH12" s="346"/>
      <c r="GMI12" s="346"/>
      <c r="GMJ12" s="346"/>
      <c r="GMK12" s="346"/>
      <c r="GML12" s="346"/>
      <c r="GMM12" s="346"/>
      <c r="GMN12" s="346"/>
      <c r="GMO12" s="346"/>
      <c r="GMP12" s="346"/>
      <c r="GMQ12" s="346"/>
      <c r="GMR12" s="346"/>
      <c r="GMS12" s="346"/>
      <c r="GMT12" s="346"/>
      <c r="GMU12" s="346"/>
      <c r="GMV12" s="346"/>
      <c r="GMW12" s="346"/>
      <c r="GMX12" s="346"/>
      <c r="GMY12" s="346"/>
      <c r="GMZ12" s="346"/>
      <c r="GNA12" s="346"/>
      <c r="GNB12" s="346"/>
      <c r="GNC12" s="346"/>
      <c r="GND12" s="346"/>
      <c r="GNE12" s="346"/>
      <c r="GNF12" s="346"/>
      <c r="GNG12" s="346"/>
      <c r="GNH12" s="346"/>
      <c r="GNI12" s="346"/>
      <c r="GNJ12" s="346"/>
      <c r="GNK12" s="346"/>
      <c r="GNL12" s="346"/>
      <c r="GNM12" s="346"/>
      <c r="GNN12" s="346"/>
      <c r="GNO12" s="346"/>
      <c r="GNP12" s="346"/>
      <c r="GNQ12" s="346"/>
      <c r="GNR12" s="346"/>
      <c r="GNS12" s="346"/>
      <c r="GNT12" s="346"/>
      <c r="GNU12" s="346"/>
      <c r="GNV12" s="346"/>
      <c r="GNW12" s="346"/>
      <c r="GNX12" s="346"/>
      <c r="GNY12" s="346"/>
      <c r="GNZ12" s="346"/>
      <c r="GOA12" s="346"/>
      <c r="GOB12" s="346"/>
      <c r="GOC12" s="346"/>
      <c r="GOD12" s="346"/>
      <c r="GOE12" s="346"/>
      <c r="GOF12" s="346"/>
      <c r="GOG12" s="346"/>
      <c r="GOH12" s="346"/>
      <c r="GOI12" s="346"/>
      <c r="GOJ12" s="346"/>
      <c r="GOK12" s="346"/>
      <c r="GOL12" s="346"/>
      <c r="GOM12" s="346"/>
      <c r="GON12" s="346"/>
      <c r="GOO12" s="346"/>
      <c r="GOP12" s="346"/>
      <c r="GOQ12" s="346"/>
      <c r="GOR12" s="346"/>
      <c r="GOS12" s="346"/>
      <c r="GOT12" s="346"/>
      <c r="GOU12" s="346"/>
      <c r="GOV12" s="346"/>
      <c r="GOW12" s="346"/>
      <c r="GOX12" s="346"/>
      <c r="GOY12" s="346"/>
      <c r="GOZ12" s="346"/>
      <c r="GPA12" s="346"/>
      <c r="GPB12" s="346"/>
      <c r="GPC12" s="346"/>
      <c r="GPD12" s="346"/>
      <c r="GPE12" s="346"/>
      <c r="GPF12" s="346"/>
      <c r="GPG12" s="346"/>
      <c r="GPH12" s="346"/>
      <c r="GPI12" s="346"/>
      <c r="GPJ12" s="346"/>
      <c r="GPK12" s="346"/>
      <c r="GPL12" s="346"/>
      <c r="GPM12" s="346"/>
      <c r="GPN12" s="346"/>
      <c r="GPO12" s="346"/>
      <c r="GPP12" s="346"/>
      <c r="GPQ12" s="346"/>
      <c r="GPR12" s="346"/>
      <c r="GPS12" s="346"/>
      <c r="GPT12" s="346"/>
      <c r="GPU12" s="346"/>
      <c r="GPV12" s="346"/>
      <c r="GPW12" s="346"/>
      <c r="GPX12" s="346"/>
      <c r="GPY12" s="346"/>
      <c r="GPZ12" s="346"/>
      <c r="GQA12" s="346"/>
      <c r="GQB12" s="346"/>
      <c r="GQC12" s="346"/>
      <c r="GQD12" s="346"/>
      <c r="GQE12" s="346"/>
      <c r="GQF12" s="346"/>
      <c r="GQG12" s="346"/>
      <c r="GQH12" s="346"/>
      <c r="GQI12" s="346"/>
      <c r="GQJ12" s="346"/>
      <c r="GQK12" s="346"/>
      <c r="GQL12" s="346"/>
      <c r="GQM12" s="346"/>
      <c r="GQN12" s="346"/>
      <c r="GQO12" s="346"/>
      <c r="GQP12" s="346"/>
      <c r="GQQ12" s="346"/>
      <c r="GQR12" s="346"/>
      <c r="GQS12" s="346"/>
      <c r="GQT12" s="346"/>
      <c r="GQU12" s="346"/>
      <c r="GQV12" s="346"/>
      <c r="GQW12" s="346"/>
      <c r="GQX12" s="346"/>
      <c r="GQY12" s="346"/>
      <c r="GQZ12" s="346"/>
      <c r="GRA12" s="346"/>
      <c r="GRB12" s="346"/>
      <c r="GRC12" s="346"/>
      <c r="GRD12" s="346"/>
      <c r="GRE12" s="346"/>
      <c r="GRF12" s="346"/>
      <c r="GRG12" s="346"/>
      <c r="GRH12" s="346"/>
      <c r="GRI12" s="346"/>
      <c r="GRJ12" s="346"/>
      <c r="GRK12" s="346"/>
      <c r="GRL12" s="346"/>
      <c r="GRM12" s="346"/>
      <c r="GRN12" s="346"/>
      <c r="GRO12" s="346"/>
      <c r="GRP12" s="346"/>
      <c r="GRQ12" s="346"/>
      <c r="GRR12" s="346"/>
      <c r="GRS12" s="346"/>
      <c r="GRT12" s="346"/>
      <c r="GRU12" s="346"/>
      <c r="GRV12" s="346"/>
      <c r="GRW12" s="346"/>
      <c r="GRX12" s="346"/>
      <c r="GRY12" s="346"/>
      <c r="GRZ12" s="346"/>
      <c r="GSA12" s="346"/>
      <c r="GSB12" s="346"/>
      <c r="GSC12" s="346"/>
      <c r="GSD12" s="346"/>
      <c r="GSE12" s="346"/>
      <c r="GSF12" s="346"/>
      <c r="GSG12" s="346"/>
      <c r="GSH12" s="346"/>
      <c r="GSI12" s="346"/>
      <c r="GSJ12" s="346"/>
      <c r="GSK12" s="346"/>
      <c r="GSL12" s="346"/>
      <c r="GSM12" s="346"/>
      <c r="GSN12" s="346"/>
      <c r="GSO12" s="346"/>
      <c r="GSP12" s="346"/>
      <c r="GSQ12" s="346"/>
      <c r="GSR12" s="346"/>
      <c r="GSS12" s="346"/>
      <c r="GST12" s="346"/>
      <c r="GSU12" s="346"/>
      <c r="GSV12" s="346"/>
      <c r="GSW12" s="346"/>
      <c r="GSX12" s="346"/>
      <c r="GSY12" s="346"/>
      <c r="GSZ12" s="346"/>
      <c r="GTA12" s="346"/>
      <c r="GTB12" s="346"/>
      <c r="GTC12" s="346"/>
      <c r="GTD12" s="346"/>
      <c r="GTE12" s="346"/>
      <c r="GTF12" s="346"/>
      <c r="GTG12" s="346"/>
      <c r="GTH12" s="346"/>
      <c r="GTI12" s="346"/>
      <c r="GTJ12" s="346"/>
      <c r="GTK12" s="346"/>
      <c r="GTL12" s="346"/>
      <c r="GTM12" s="346"/>
      <c r="GTN12" s="346"/>
      <c r="GTO12" s="346"/>
      <c r="GTP12" s="346"/>
      <c r="GTQ12" s="346"/>
      <c r="GTR12" s="346"/>
      <c r="GTS12" s="346"/>
      <c r="GTT12" s="346"/>
      <c r="GTU12" s="346"/>
      <c r="GTV12" s="346"/>
      <c r="GTW12" s="346"/>
      <c r="GTX12" s="346"/>
      <c r="GTY12" s="346"/>
      <c r="GTZ12" s="346"/>
      <c r="GUA12" s="346"/>
      <c r="GUB12" s="346"/>
      <c r="GUC12" s="346"/>
      <c r="GUD12" s="346"/>
      <c r="GUE12" s="346"/>
      <c r="GUF12" s="346"/>
      <c r="GUG12" s="346"/>
      <c r="GUH12" s="346"/>
      <c r="GUI12" s="346"/>
      <c r="GUJ12" s="346"/>
      <c r="GUK12" s="346"/>
      <c r="GUL12" s="346"/>
      <c r="GUM12" s="346"/>
      <c r="GUN12" s="346"/>
      <c r="GUO12" s="346"/>
      <c r="GUP12" s="346"/>
      <c r="GUQ12" s="346"/>
      <c r="GUR12" s="346"/>
      <c r="GUS12" s="346"/>
      <c r="GUT12" s="346"/>
      <c r="GUU12" s="346"/>
      <c r="GUV12" s="346"/>
      <c r="GUW12" s="346"/>
      <c r="GUX12" s="346"/>
      <c r="GUY12" s="346"/>
      <c r="GUZ12" s="346"/>
      <c r="GVA12" s="346"/>
      <c r="GVB12" s="346"/>
      <c r="GVC12" s="346"/>
      <c r="GVD12" s="346"/>
      <c r="GVE12" s="346"/>
      <c r="GVF12" s="346"/>
      <c r="GVG12" s="346"/>
      <c r="GVH12" s="346"/>
      <c r="GVI12" s="346"/>
      <c r="GVJ12" s="346"/>
      <c r="GVK12" s="346"/>
      <c r="GVL12" s="346"/>
      <c r="GVM12" s="346"/>
      <c r="GVN12" s="346"/>
      <c r="GVO12" s="346"/>
      <c r="GVP12" s="346"/>
      <c r="GVQ12" s="346"/>
      <c r="GVR12" s="346"/>
      <c r="GVS12" s="346"/>
      <c r="GVT12" s="346"/>
      <c r="GVU12" s="346"/>
      <c r="GVV12" s="346"/>
      <c r="GVW12" s="346"/>
      <c r="GVX12" s="346"/>
      <c r="GVY12" s="346"/>
      <c r="GVZ12" s="346"/>
      <c r="GWA12" s="346"/>
      <c r="GWB12" s="346"/>
      <c r="GWC12" s="346"/>
      <c r="GWD12" s="346"/>
      <c r="GWE12" s="346"/>
      <c r="GWF12" s="346"/>
      <c r="GWG12" s="346"/>
      <c r="GWH12" s="346"/>
      <c r="GWI12" s="346"/>
      <c r="GWJ12" s="346"/>
      <c r="GWK12" s="346"/>
      <c r="GWL12" s="346"/>
      <c r="GWM12" s="346"/>
      <c r="GWN12" s="346"/>
      <c r="GWO12" s="346"/>
      <c r="GWP12" s="346"/>
      <c r="GWQ12" s="346"/>
      <c r="GWR12" s="346"/>
      <c r="GWS12" s="346"/>
      <c r="GWT12" s="346"/>
      <c r="GWU12" s="346"/>
      <c r="GWV12" s="346"/>
      <c r="GWW12" s="346"/>
      <c r="GWX12" s="346"/>
      <c r="GWY12" s="346"/>
      <c r="GWZ12" s="346"/>
      <c r="GXA12" s="346"/>
      <c r="GXB12" s="346"/>
      <c r="GXC12" s="346"/>
      <c r="GXD12" s="346"/>
      <c r="GXE12" s="346"/>
      <c r="GXF12" s="346"/>
      <c r="GXG12" s="346"/>
      <c r="GXH12" s="346"/>
      <c r="GXI12" s="346"/>
      <c r="GXJ12" s="346"/>
      <c r="GXK12" s="346"/>
      <c r="GXL12" s="346"/>
      <c r="GXM12" s="346"/>
      <c r="GXN12" s="346"/>
      <c r="GXO12" s="346"/>
      <c r="GXP12" s="346"/>
      <c r="GXQ12" s="346"/>
      <c r="GXR12" s="346"/>
      <c r="GXS12" s="346"/>
      <c r="GXT12" s="346"/>
      <c r="GXU12" s="346"/>
      <c r="GXV12" s="346"/>
      <c r="GXW12" s="346"/>
      <c r="GXX12" s="346"/>
      <c r="GXY12" s="346"/>
      <c r="GXZ12" s="346"/>
      <c r="GYA12" s="346"/>
      <c r="GYB12" s="346"/>
      <c r="GYC12" s="346"/>
      <c r="GYD12" s="346"/>
      <c r="GYE12" s="346"/>
      <c r="GYF12" s="346"/>
      <c r="GYG12" s="346"/>
      <c r="GYH12" s="346"/>
      <c r="GYI12" s="346"/>
      <c r="GYJ12" s="346"/>
      <c r="GYK12" s="346"/>
      <c r="GYL12" s="346"/>
      <c r="GYM12" s="346"/>
      <c r="GYN12" s="346"/>
      <c r="GYO12" s="346"/>
      <c r="GYP12" s="346"/>
      <c r="GYQ12" s="346"/>
      <c r="GYR12" s="346"/>
      <c r="GYS12" s="346"/>
      <c r="GYT12" s="346"/>
      <c r="GYU12" s="346"/>
      <c r="GYV12" s="346"/>
      <c r="GYW12" s="346"/>
      <c r="GYX12" s="346"/>
      <c r="GYY12" s="346"/>
      <c r="GYZ12" s="346"/>
      <c r="GZA12" s="346"/>
      <c r="GZB12" s="346"/>
      <c r="GZC12" s="346"/>
      <c r="GZD12" s="346"/>
      <c r="GZE12" s="346"/>
      <c r="GZF12" s="346"/>
      <c r="GZG12" s="346"/>
      <c r="GZH12" s="346"/>
      <c r="GZI12" s="346"/>
      <c r="GZJ12" s="346"/>
      <c r="GZK12" s="346"/>
      <c r="GZL12" s="346"/>
      <c r="GZM12" s="346"/>
      <c r="GZN12" s="346"/>
      <c r="GZO12" s="346"/>
      <c r="GZP12" s="346"/>
      <c r="GZQ12" s="346"/>
      <c r="GZR12" s="346"/>
      <c r="GZS12" s="346"/>
      <c r="GZT12" s="346"/>
      <c r="GZU12" s="346"/>
      <c r="GZV12" s="346"/>
      <c r="GZW12" s="346"/>
      <c r="GZX12" s="346"/>
      <c r="GZY12" s="346"/>
      <c r="GZZ12" s="346"/>
      <c r="HAA12" s="346"/>
      <c r="HAB12" s="346"/>
      <c r="HAC12" s="346"/>
      <c r="HAD12" s="346"/>
      <c r="HAE12" s="346"/>
      <c r="HAF12" s="346"/>
      <c r="HAG12" s="346"/>
      <c r="HAH12" s="346"/>
      <c r="HAI12" s="346"/>
      <c r="HAJ12" s="346"/>
      <c r="HAK12" s="346"/>
      <c r="HAL12" s="346"/>
      <c r="HAM12" s="346"/>
      <c r="HAN12" s="346"/>
      <c r="HAO12" s="346"/>
      <c r="HAP12" s="346"/>
      <c r="HAQ12" s="346"/>
      <c r="HAR12" s="346"/>
      <c r="HAS12" s="346"/>
      <c r="HAT12" s="346"/>
      <c r="HAU12" s="346"/>
      <c r="HAV12" s="346"/>
      <c r="HAW12" s="346"/>
      <c r="HAX12" s="346"/>
      <c r="HAY12" s="346"/>
      <c r="HAZ12" s="346"/>
      <c r="HBA12" s="346"/>
      <c r="HBB12" s="346"/>
      <c r="HBC12" s="346"/>
      <c r="HBD12" s="346"/>
      <c r="HBE12" s="346"/>
      <c r="HBF12" s="346"/>
      <c r="HBG12" s="346"/>
      <c r="HBH12" s="346"/>
      <c r="HBI12" s="346"/>
      <c r="HBJ12" s="346"/>
      <c r="HBK12" s="346"/>
      <c r="HBL12" s="346"/>
      <c r="HBM12" s="346"/>
      <c r="HBN12" s="346"/>
      <c r="HBO12" s="346"/>
      <c r="HBP12" s="346"/>
      <c r="HBQ12" s="346"/>
      <c r="HBR12" s="346"/>
      <c r="HBS12" s="346"/>
      <c r="HBT12" s="346"/>
      <c r="HBU12" s="346"/>
      <c r="HBV12" s="346"/>
      <c r="HBW12" s="346"/>
      <c r="HBX12" s="346"/>
      <c r="HBY12" s="346"/>
      <c r="HBZ12" s="346"/>
      <c r="HCA12" s="346"/>
      <c r="HCB12" s="346"/>
      <c r="HCC12" s="346"/>
      <c r="HCD12" s="346"/>
      <c r="HCE12" s="346"/>
      <c r="HCF12" s="346"/>
      <c r="HCG12" s="346"/>
      <c r="HCH12" s="346"/>
      <c r="HCI12" s="346"/>
      <c r="HCJ12" s="346"/>
      <c r="HCK12" s="346"/>
      <c r="HCL12" s="346"/>
      <c r="HCM12" s="346"/>
      <c r="HCN12" s="346"/>
      <c r="HCO12" s="346"/>
      <c r="HCP12" s="346"/>
      <c r="HCQ12" s="346"/>
      <c r="HCR12" s="346"/>
      <c r="HCS12" s="346"/>
      <c r="HCT12" s="346"/>
      <c r="HCU12" s="346"/>
      <c r="HCV12" s="346"/>
      <c r="HCW12" s="346"/>
      <c r="HCX12" s="346"/>
      <c r="HCY12" s="346"/>
      <c r="HCZ12" s="346"/>
      <c r="HDA12" s="346"/>
      <c r="HDB12" s="346"/>
      <c r="HDC12" s="346"/>
      <c r="HDD12" s="346"/>
      <c r="HDE12" s="346"/>
      <c r="HDF12" s="346"/>
      <c r="HDG12" s="346"/>
      <c r="HDH12" s="346"/>
      <c r="HDI12" s="346"/>
      <c r="HDJ12" s="346"/>
      <c r="HDK12" s="346"/>
      <c r="HDL12" s="346"/>
      <c r="HDM12" s="346"/>
      <c r="HDN12" s="346"/>
      <c r="HDO12" s="346"/>
      <c r="HDP12" s="346"/>
      <c r="HDQ12" s="346"/>
      <c r="HDR12" s="346"/>
      <c r="HDS12" s="346"/>
      <c r="HDT12" s="346"/>
      <c r="HDU12" s="346"/>
      <c r="HDV12" s="346"/>
      <c r="HDW12" s="346"/>
      <c r="HDX12" s="346"/>
      <c r="HDY12" s="346"/>
      <c r="HDZ12" s="346"/>
      <c r="HEA12" s="346"/>
      <c r="HEB12" s="346"/>
      <c r="HEC12" s="346"/>
      <c r="HED12" s="346"/>
      <c r="HEE12" s="346"/>
      <c r="HEF12" s="346"/>
      <c r="HEG12" s="346"/>
      <c r="HEH12" s="346"/>
      <c r="HEI12" s="346"/>
      <c r="HEJ12" s="346"/>
      <c r="HEK12" s="346"/>
      <c r="HEL12" s="346"/>
      <c r="HEM12" s="346"/>
      <c r="HEN12" s="346"/>
      <c r="HEO12" s="346"/>
      <c r="HEP12" s="346"/>
      <c r="HEQ12" s="346"/>
      <c r="HER12" s="346"/>
      <c r="HES12" s="346"/>
      <c r="HET12" s="346"/>
      <c r="HEU12" s="346"/>
      <c r="HEV12" s="346"/>
      <c r="HEW12" s="346"/>
      <c r="HEX12" s="346"/>
      <c r="HEY12" s="346"/>
      <c r="HEZ12" s="346"/>
      <c r="HFA12" s="346"/>
      <c r="HFB12" s="346"/>
      <c r="HFC12" s="346"/>
      <c r="HFD12" s="346"/>
      <c r="HFE12" s="346"/>
      <c r="HFF12" s="346"/>
      <c r="HFG12" s="346"/>
      <c r="HFH12" s="346"/>
      <c r="HFI12" s="346"/>
      <c r="HFJ12" s="346"/>
      <c r="HFK12" s="346"/>
      <c r="HFL12" s="346"/>
      <c r="HFM12" s="346"/>
      <c r="HFN12" s="346"/>
      <c r="HFO12" s="346"/>
      <c r="HFP12" s="346"/>
      <c r="HFQ12" s="346"/>
      <c r="HFR12" s="346"/>
      <c r="HFS12" s="346"/>
      <c r="HFT12" s="346"/>
      <c r="HFU12" s="346"/>
      <c r="HFV12" s="346"/>
      <c r="HFW12" s="346"/>
      <c r="HFX12" s="346"/>
      <c r="HFY12" s="346"/>
      <c r="HFZ12" s="346"/>
      <c r="HGA12" s="346"/>
      <c r="HGB12" s="346"/>
      <c r="HGC12" s="346"/>
      <c r="HGD12" s="346"/>
      <c r="HGE12" s="346"/>
      <c r="HGF12" s="346"/>
      <c r="HGG12" s="346"/>
      <c r="HGH12" s="346"/>
      <c r="HGI12" s="346"/>
      <c r="HGJ12" s="346"/>
      <c r="HGK12" s="346"/>
      <c r="HGL12" s="346"/>
      <c r="HGM12" s="346"/>
      <c r="HGN12" s="346"/>
      <c r="HGO12" s="346"/>
      <c r="HGP12" s="346"/>
      <c r="HGQ12" s="346"/>
      <c r="HGR12" s="346"/>
      <c r="HGS12" s="346"/>
      <c r="HGT12" s="346"/>
      <c r="HGU12" s="346"/>
      <c r="HGV12" s="346"/>
      <c r="HGW12" s="346"/>
      <c r="HGX12" s="346"/>
      <c r="HGY12" s="346"/>
      <c r="HGZ12" s="346"/>
      <c r="HHA12" s="346"/>
      <c r="HHB12" s="346"/>
      <c r="HHC12" s="346"/>
      <c r="HHD12" s="346"/>
      <c r="HHE12" s="346"/>
      <c r="HHF12" s="346"/>
      <c r="HHG12" s="346"/>
      <c r="HHH12" s="346"/>
      <c r="HHI12" s="346"/>
      <c r="HHJ12" s="346"/>
      <c r="HHK12" s="346"/>
      <c r="HHL12" s="346"/>
      <c r="HHM12" s="346"/>
      <c r="HHN12" s="346"/>
      <c r="HHO12" s="346"/>
      <c r="HHP12" s="346"/>
      <c r="HHQ12" s="346"/>
      <c r="HHR12" s="346"/>
      <c r="HHS12" s="346"/>
    </row>
    <row r="13" spans="1:5635" s="263" customFormat="1" ht="10" x14ac:dyDescent="0.2">
      <c r="A13" s="417"/>
      <c r="B13" s="349" t="s">
        <v>128</v>
      </c>
      <c r="C13" s="350">
        <v>0.50800000000000001</v>
      </c>
      <c r="D13" s="350">
        <v>0.55000000000000004</v>
      </c>
      <c r="E13" s="350">
        <v>0.57889999999999997</v>
      </c>
      <c r="F13" s="350">
        <v>0.46</v>
      </c>
      <c r="G13" s="350">
        <v>0.48139999999999999</v>
      </c>
      <c r="H13" s="350">
        <v>0.50819999999999999</v>
      </c>
      <c r="I13" s="350">
        <v>0.53280000000000005</v>
      </c>
      <c r="J13" s="350">
        <v>0.51749999999999996</v>
      </c>
      <c r="K13" s="350">
        <v>0.46800000000000003</v>
      </c>
      <c r="L13" s="350">
        <v>0.50660000000000005</v>
      </c>
      <c r="M13" s="350">
        <v>0.5534</v>
      </c>
      <c r="N13" s="350">
        <v>0.51882099999999998</v>
      </c>
      <c r="O13" s="350">
        <v>0.40545500000000001</v>
      </c>
      <c r="P13" s="350">
        <v>0.46763500000000002</v>
      </c>
      <c r="Q13" s="350">
        <v>0.53896200000000005</v>
      </c>
      <c r="R13" s="350">
        <v>0.67996999999999996</v>
      </c>
      <c r="S13" s="350">
        <v>0.51553599999999999</v>
      </c>
      <c r="T13" s="350">
        <v>0.55762299999999998</v>
      </c>
      <c r="U13" s="350">
        <v>0.57899800000000001</v>
      </c>
      <c r="V13" s="350">
        <v>0.62076600000000004</v>
      </c>
      <c r="W13" s="350">
        <v>0.58420499999999997</v>
      </c>
      <c r="X13" s="350">
        <v>0.607908</v>
      </c>
      <c r="Y13" s="350">
        <v>0.50788800000000001</v>
      </c>
      <c r="Z13" s="350">
        <v>0.58922600000000003</v>
      </c>
      <c r="AA13" s="350">
        <v>0.57875299999999996</v>
      </c>
      <c r="AB13" s="350">
        <v>0.58981300000000003</v>
      </c>
      <c r="AC13" s="350">
        <v>0.56766099999999997</v>
      </c>
      <c r="AD13" s="350">
        <v>0.49266599999999999</v>
      </c>
      <c r="AE13" s="350">
        <v>0.31390200000000001</v>
      </c>
      <c r="AF13" s="350"/>
      <c r="AG13" s="350"/>
      <c r="AH13" s="350"/>
      <c r="AI13" s="350"/>
      <c r="AJ13" s="350"/>
      <c r="AK13" s="350"/>
      <c r="AL13" s="350"/>
      <c r="AM13" s="350"/>
      <c r="AN13" s="350"/>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6"/>
      <c r="BZ13" s="346"/>
      <c r="CA13" s="346"/>
      <c r="CB13" s="346"/>
      <c r="CC13" s="346"/>
      <c r="CD13" s="346"/>
      <c r="CE13" s="346"/>
      <c r="CF13" s="346"/>
      <c r="CG13" s="346"/>
      <c r="CH13" s="346"/>
      <c r="CI13" s="346"/>
      <c r="CJ13" s="346"/>
      <c r="CK13" s="346"/>
      <c r="CL13" s="346"/>
      <c r="CM13" s="346"/>
      <c r="CN13" s="346"/>
      <c r="CO13" s="346"/>
      <c r="CP13" s="346"/>
      <c r="CQ13" s="346"/>
      <c r="CR13" s="346"/>
      <c r="CS13" s="346"/>
      <c r="CT13" s="346"/>
      <c r="CU13" s="346"/>
      <c r="CV13" s="346"/>
      <c r="CW13" s="346"/>
      <c r="CX13" s="346"/>
      <c r="CY13" s="346"/>
      <c r="CZ13" s="346"/>
      <c r="DA13" s="346"/>
      <c r="DB13" s="346"/>
      <c r="DC13" s="346"/>
      <c r="DD13" s="346"/>
      <c r="DE13" s="346"/>
      <c r="DF13" s="346"/>
      <c r="DG13" s="346"/>
      <c r="DH13" s="346"/>
      <c r="DI13" s="346"/>
      <c r="DJ13" s="346"/>
      <c r="DK13" s="346"/>
      <c r="DL13" s="346"/>
      <c r="DM13" s="346"/>
      <c r="DN13" s="346"/>
      <c r="DO13" s="346"/>
      <c r="DP13" s="346"/>
      <c r="DQ13" s="346"/>
      <c r="DR13" s="346"/>
      <c r="DS13" s="346"/>
      <c r="DT13" s="346"/>
      <c r="DU13" s="346"/>
      <c r="DV13" s="346"/>
      <c r="DW13" s="346"/>
      <c r="DX13" s="346"/>
      <c r="DY13" s="346"/>
      <c r="DZ13" s="346"/>
      <c r="EA13" s="346"/>
      <c r="EB13" s="346"/>
      <c r="EC13" s="346"/>
      <c r="ED13" s="346"/>
      <c r="EE13" s="346"/>
      <c r="EF13" s="346"/>
      <c r="EG13" s="346"/>
      <c r="EH13" s="346"/>
      <c r="EI13" s="346"/>
      <c r="EJ13" s="346"/>
      <c r="EK13" s="346"/>
      <c r="EL13" s="346"/>
      <c r="EM13" s="346"/>
      <c r="EN13" s="346"/>
      <c r="EO13" s="346"/>
      <c r="EP13" s="346"/>
      <c r="EQ13" s="346"/>
      <c r="ER13" s="346"/>
      <c r="ES13" s="346"/>
      <c r="ET13" s="346"/>
      <c r="EU13" s="346"/>
      <c r="EV13" s="346"/>
      <c r="EW13" s="346"/>
      <c r="EX13" s="346"/>
      <c r="EY13" s="346"/>
      <c r="EZ13" s="346"/>
      <c r="FA13" s="346"/>
      <c r="FB13" s="346"/>
      <c r="FC13" s="346"/>
      <c r="FD13" s="346"/>
      <c r="FE13" s="346"/>
      <c r="FF13" s="346"/>
      <c r="FG13" s="346"/>
      <c r="FH13" s="346"/>
      <c r="FI13" s="346"/>
      <c r="FJ13" s="346"/>
      <c r="FK13" s="346"/>
      <c r="FL13" s="346"/>
      <c r="FM13" s="346"/>
      <c r="FN13" s="346"/>
      <c r="FO13" s="346"/>
      <c r="FP13" s="346"/>
      <c r="FQ13" s="346"/>
      <c r="FR13" s="346"/>
      <c r="FS13" s="346"/>
      <c r="FT13" s="346"/>
      <c r="FU13" s="346"/>
      <c r="FV13" s="346"/>
      <c r="FW13" s="346"/>
      <c r="FX13" s="346"/>
      <c r="FY13" s="346"/>
      <c r="FZ13" s="346"/>
      <c r="GA13" s="346"/>
      <c r="GB13" s="346"/>
      <c r="GC13" s="346"/>
      <c r="GD13" s="346"/>
      <c r="GE13" s="346"/>
      <c r="GF13" s="346"/>
      <c r="GG13" s="346"/>
      <c r="GH13" s="346"/>
      <c r="GI13" s="346"/>
      <c r="GJ13" s="346"/>
      <c r="GK13" s="346"/>
      <c r="GL13" s="346"/>
      <c r="GM13" s="346"/>
      <c r="GN13" s="346"/>
      <c r="GO13" s="346"/>
      <c r="GP13" s="346"/>
      <c r="GQ13" s="346"/>
      <c r="GR13" s="346"/>
      <c r="GS13" s="346"/>
      <c r="GT13" s="346"/>
      <c r="GU13" s="346"/>
      <c r="GV13" s="346"/>
      <c r="GW13" s="346"/>
      <c r="GX13" s="346"/>
      <c r="GY13" s="346"/>
      <c r="GZ13" s="346"/>
      <c r="HA13" s="346"/>
      <c r="HB13" s="346"/>
      <c r="HC13" s="346"/>
      <c r="HD13" s="346"/>
      <c r="HE13" s="346"/>
      <c r="HF13" s="346"/>
      <c r="HG13" s="346"/>
      <c r="HH13" s="346"/>
      <c r="HI13" s="346"/>
      <c r="HJ13" s="346"/>
      <c r="HK13" s="346"/>
      <c r="HL13" s="346"/>
      <c r="HM13" s="346"/>
      <c r="HN13" s="346"/>
      <c r="HO13" s="346"/>
      <c r="HP13" s="346"/>
      <c r="HQ13" s="346"/>
      <c r="HR13" s="346"/>
      <c r="HS13" s="346"/>
      <c r="HT13" s="346"/>
      <c r="HU13" s="346"/>
      <c r="HV13" s="346"/>
      <c r="HW13" s="346"/>
      <c r="HX13" s="346"/>
      <c r="HY13" s="346"/>
      <c r="HZ13" s="346"/>
      <c r="IA13" s="346"/>
      <c r="IB13" s="346"/>
      <c r="IC13" s="346"/>
      <c r="ID13" s="346"/>
      <c r="IE13" s="346"/>
      <c r="IF13" s="346"/>
      <c r="IG13" s="346"/>
      <c r="IH13" s="346"/>
      <c r="II13" s="346"/>
      <c r="IJ13" s="346"/>
      <c r="IK13" s="346"/>
      <c r="IL13" s="346"/>
      <c r="IM13" s="346"/>
      <c r="IN13" s="346"/>
      <c r="IO13" s="346"/>
      <c r="IP13" s="346"/>
      <c r="IQ13" s="346"/>
      <c r="IR13" s="346"/>
      <c r="IS13" s="346"/>
      <c r="IT13" s="346"/>
      <c r="IU13" s="346"/>
      <c r="IV13" s="346"/>
      <c r="IW13" s="346"/>
      <c r="IX13" s="346"/>
      <c r="IY13" s="346"/>
      <c r="IZ13" s="346"/>
      <c r="JA13" s="346"/>
      <c r="JB13" s="346"/>
      <c r="JC13" s="346"/>
      <c r="JD13" s="346"/>
      <c r="JE13" s="346"/>
      <c r="JF13" s="346"/>
      <c r="JG13" s="346"/>
      <c r="JH13" s="346"/>
      <c r="JI13" s="346"/>
      <c r="JJ13" s="346"/>
      <c r="JK13" s="346"/>
      <c r="JL13" s="346"/>
      <c r="JM13" s="346"/>
      <c r="JN13" s="346"/>
      <c r="JO13" s="346"/>
      <c r="JP13" s="346"/>
      <c r="JQ13" s="346"/>
      <c r="JR13" s="346"/>
      <c r="JS13" s="346"/>
      <c r="JT13" s="346"/>
      <c r="JU13" s="346"/>
      <c r="JV13" s="346"/>
      <c r="JW13" s="346"/>
      <c r="JX13" s="346"/>
      <c r="JY13" s="346"/>
      <c r="JZ13" s="346"/>
      <c r="KA13" s="346"/>
      <c r="KB13" s="346"/>
      <c r="KC13" s="346"/>
      <c r="KD13" s="346"/>
      <c r="KE13" s="346"/>
      <c r="KF13" s="346"/>
      <c r="KG13" s="346"/>
      <c r="KH13" s="346"/>
      <c r="KI13" s="346"/>
      <c r="KJ13" s="346"/>
      <c r="KK13" s="346"/>
      <c r="KL13" s="346"/>
      <c r="KM13" s="346"/>
      <c r="KN13" s="346"/>
      <c r="KO13" s="346"/>
      <c r="KP13" s="346"/>
      <c r="KQ13" s="346"/>
      <c r="KR13" s="346"/>
      <c r="KS13" s="346"/>
      <c r="KT13" s="346"/>
      <c r="KU13" s="346"/>
      <c r="KV13" s="346"/>
      <c r="KW13" s="346"/>
      <c r="KX13" s="346"/>
      <c r="KY13" s="346"/>
      <c r="KZ13" s="346"/>
      <c r="LA13" s="346"/>
      <c r="LB13" s="346"/>
      <c r="LC13" s="346"/>
      <c r="LD13" s="346"/>
      <c r="LE13" s="346"/>
      <c r="LF13" s="346"/>
      <c r="LG13" s="346"/>
      <c r="LH13" s="346"/>
      <c r="LI13" s="346"/>
      <c r="LJ13" s="346"/>
      <c r="LK13" s="346"/>
      <c r="LL13" s="346"/>
      <c r="LM13" s="346"/>
      <c r="LN13" s="346"/>
      <c r="LO13" s="346"/>
      <c r="LP13" s="346"/>
      <c r="LQ13" s="346"/>
      <c r="LR13" s="346"/>
      <c r="LS13" s="346"/>
      <c r="LT13" s="346"/>
      <c r="LU13" s="346"/>
      <c r="LV13" s="346"/>
      <c r="LW13" s="346"/>
      <c r="LX13" s="346"/>
      <c r="LY13" s="346"/>
      <c r="LZ13" s="346"/>
      <c r="MA13" s="346"/>
      <c r="MB13" s="346"/>
      <c r="MC13" s="346"/>
      <c r="MD13" s="346"/>
      <c r="ME13" s="346"/>
      <c r="MF13" s="346"/>
      <c r="MG13" s="346"/>
      <c r="MH13" s="346"/>
      <c r="MI13" s="346"/>
      <c r="MJ13" s="346"/>
      <c r="MK13" s="346"/>
      <c r="ML13" s="346"/>
      <c r="MM13" s="346"/>
      <c r="MN13" s="346"/>
      <c r="MO13" s="346"/>
      <c r="MP13" s="346"/>
      <c r="MQ13" s="346"/>
      <c r="MR13" s="346"/>
      <c r="MS13" s="346"/>
      <c r="MT13" s="346"/>
      <c r="MU13" s="346"/>
      <c r="MV13" s="346"/>
      <c r="MW13" s="346"/>
      <c r="MX13" s="346"/>
      <c r="MY13" s="346"/>
      <c r="MZ13" s="346"/>
      <c r="NA13" s="346"/>
      <c r="NB13" s="346"/>
      <c r="NC13" s="346"/>
      <c r="ND13" s="346"/>
      <c r="NE13" s="346"/>
      <c r="NF13" s="346"/>
      <c r="NG13" s="346"/>
      <c r="NH13" s="346"/>
      <c r="NI13" s="346"/>
      <c r="NJ13" s="346"/>
      <c r="NK13" s="346"/>
      <c r="NL13" s="346"/>
      <c r="NM13" s="346"/>
      <c r="NN13" s="346"/>
      <c r="NO13" s="346"/>
      <c r="NP13" s="346"/>
      <c r="NQ13" s="346"/>
      <c r="NR13" s="346"/>
      <c r="NS13" s="346"/>
      <c r="NT13" s="346"/>
      <c r="NU13" s="346"/>
      <c r="NV13" s="346"/>
      <c r="NW13" s="346"/>
      <c r="NX13" s="346"/>
      <c r="NY13" s="346"/>
      <c r="NZ13" s="346"/>
      <c r="OA13" s="346"/>
      <c r="OB13" s="346"/>
      <c r="OC13" s="346"/>
      <c r="OD13" s="346"/>
      <c r="OE13" s="346"/>
      <c r="OF13" s="346"/>
      <c r="OG13" s="346"/>
      <c r="OH13" s="346"/>
      <c r="OI13" s="346"/>
      <c r="OJ13" s="346"/>
      <c r="OK13" s="346"/>
      <c r="OL13" s="346"/>
      <c r="OM13" s="346"/>
      <c r="ON13" s="346"/>
      <c r="OO13" s="346"/>
      <c r="OP13" s="346"/>
      <c r="OQ13" s="346"/>
      <c r="OR13" s="346"/>
      <c r="OS13" s="346"/>
      <c r="OT13" s="346"/>
      <c r="OU13" s="346"/>
      <c r="OV13" s="346"/>
      <c r="OW13" s="346"/>
      <c r="OX13" s="346"/>
      <c r="OY13" s="346"/>
      <c r="OZ13" s="346"/>
      <c r="PA13" s="346"/>
      <c r="PB13" s="346"/>
      <c r="PC13" s="346"/>
      <c r="PD13" s="346"/>
      <c r="PE13" s="346"/>
      <c r="PF13" s="346"/>
      <c r="PG13" s="346"/>
      <c r="PH13" s="346"/>
      <c r="PI13" s="346"/>
      <c r="PJ13" s="346"/>
      <c r="PK13" s="346"/>
      <c r="PL13" s="346"/>
      <c r="PM13" s="346"/>
      <c r="PN13" s="346"/>
      <c r="PO13" s="346"/>
      <c r="PP13" s="346"/>
      <c r="PQ13" s="346"/>
      <c r="PR13" s="346"/>
      <c r="PS13" s="346"/>
      <c r="PT13" s="346"/>
      <c r="PU13" s="346"/>
      <c r="PV13" s="346"/>
      <c r="PW13" s="346"/>
      <c r="PX13" s="346"/>
      <c r="PY13" s="346"/>
      <c r="PZ13" s="346"/>
      <c r="QA13" s="346"/>
      <c r="QB13" s="346"/>
      <c r="QC13" s="346"/>
      <c r="QD13" s="346"/>
      <c r="QE13" s="346"/>
      <c r="QF13" s="346"/>
      <c r="QG13" s="346"/>
      <c r="QH13" s="346"/>
      <c r="QI13" s="346"/>
      <c r="QJ13" s="346"/>
      <c r="QK13" s="346"/>
      <c r="QL13" s="346"/>
      <c r="QM13" s="346"/>
      <c r="QN13" s="346"/>
      <c r="QO13" s="346"/>
      <c r="QP13" s="346"/>
      <c r="QQ13" s="346"/>
      <c r="QR13" s="346"/>
      <c r="QS13" s="346"/>
      <c r="QT13" s="346"/>
      <c r="QU13" s="346"/>
      <c r="QV13" s="346"/>
      <c r="QW13" s="346"/>
      <c r="QX13" s="346"/>
      <c r="QY13" s="346"/>
      <c r="QZ13" s="346"/>
      <c r="RA13" s="346"/>
      <c r="RB13" s="346"/>
      <c r="RC13" s="346"/>
      <c r="RD13" s="346"/>
      <c r="RE13" s="346"/>
      <c r="RF13" s="346"/>
      <c r="RG13" s="346"/>
      <c r="RH13" s="346"/>
      <c r="RI13" s="346"/>
      <c r="RJ13" s="346"/>
      <c r="RK13" s="346"/>
      <c r="RL13" s="346"/>
      <c r="RM13" s="346"/>
      <c r="RN13" s="346"/>
      <c r="RO13" s="346"/>
      <c r="RP13" s="346"/>
      <c r="RQ13" s="346"/>
      <c r="RR13" s="346"/>
      <c r="RS13" s="346"/>
      <c r="RT13" s="346"/>
      <c r="RU13" s="346"/>
      <c r="RV13" s="346"/>
      <c r="RW13" s="346"/>
      <c r="RX13" s="346"/>
      <c r="RY13" s="346"/>
      <c r="RZ13" s="346"/>
      <c r="SA13" s="346"/>
      <c r="SB13" s="346"/>
      <c r="SC13" s="346"/>
      <c r="SD13" s="346"/>
      <c r="SE13" s="346"/>
      <c r="SF13" s="346"/>
      <c r="SG13" s="346"/>
      <c r="SH13" s="346"/>
      <c r="SI13" s="346"/>
      <c r="SJ13" s="346"/>
      <c r="SK13" s="346"/>
      <c r="SL13" s="346"/>
      <c r="SM13" s="346"/>
      <c r="SN13" s="346"/>
      <c r="SO13" s="346"/>
      <c r="SP13" s="346"/>
      <c r="SQ13" s="346"/>
      <c r="SR13" s="346"/>
      <c r="SS13" s="346"/>
      <c r="ST13" s="346"/>
      <c r="SU13" s="346"/>
      <c r="SV13" s="346"/>
      <c r="SW13" s="346"/>
      <c r="SX13" s="346"/>
      <c r="SY13" s="346"/>
      <c r="SZ13" s="346"/>
      <c r="TA13" s="346"/>
      <c r="TB13" s="346"/>
      <c r="TC13" s="346"/>
      <c r="TD13" s="346"/>
      <c r="TE13" s="346"/>
      <c r="TF13" s="346"/>
      <c r="TG13" s="346"/>
      <c r="TH13" s="346"/>
      <c r="TI13" s="346"/>
      <c r="TJ13" s="346"/>
      <c r="TK13" s="346"/>
      <c r="TL13" s="346"/>
      <c r="TM13" s="346"/>
      <c r="TN13" s="346"/>
      <c r="TO13" s="346"/>
      <c r="TP13" s="346"/>
      <c r="TQ13" s="346"/>
      <c r="TR13" s="346"/>
      <c r="TS13" s="346"/>
      <c r="TT13" s="346"/>
      <c r="TU13" s="346"/>
      <c r="TV13" s="346"/>
      <c r="TW13" s="346"/>
      <c r="TX13" s="346"/>
      <c r="TY13" s="346"/>
      <c r="TZ13" s="346"/>
      <c r="UA13" s="346"/>
      <c r="UB13" s="346"/>
      <c r="UC13" s="346"/>
      <c r="UD13" s="346"/>
      <c r="UE13" s="346"/>
      <c r="UF13" s="346"/>
      <c r="UG13" s="346"/>
      <c r="UH13" s="346"/>
      <c r="UI13" s="346"/>
      <c r="UJ13" s="346"/>
      <c r="UK13" s="346"/>
      <c r="UL13" s="346"/>
      <c r="UM13" s="346"/>
      <c r="UN13" s="346"/>
      <c r="UO13" s="346"/>
      <c r="UP13" s="346"/>
      <c r="UQ13" s="346"/>
      <c r="UR13" s="346"/>
      <c r="US13" s="346"/>
      <c r="UT13" s="346"/>
      <c r="UU13" s="346"/>
      <c r="UV13" s="346"/>
      <c r="UW13" s="346"/>
      <c r="UX13" s="346"/>
      <c r="UY13" s="346"/>
      <c r="UZ13" s="346"/>
      <c r="VA13" s="346"/>
      <c r="VB13" s="346"/>
      <c r="VC13" s="346"/>
      <c r="VD13" s="346"/>
      <c r="VE13" s="346"/>
      <c r="VF13" s="346"/>
      <c r="VG13" s="346"/>
      <c r="VH13" s="346"/>
      <c r="VI13" s="346"/>
      <c r="VJ13" s="346"/>
      <c r="VK13" s="346"/>
      <c r="VL13" s="346"/>
      <c r="VM13" s="346"/>
      <c r="VN13" s="346"/>
      <c r="VO13" s="346"/>
      <c r="VP13" s="346"/>
      <c r="VQ13" s="346"/>
      <c r="VR13" s="346"/>
      <c r="VS13" s="346"/>
      <c r="VT13" s="346"/>
      <c r="VU13" s="346"/>
      <c r="VV13" s="346"/>
      <c r="VW13" s="346"/>
      <c r="VX13" s="346"/>
      <c r="VY13" s="346"/>
      <c r="VZ13" s="346"/>
      <c r="WA13" s="346"/>
      <c r="WB13" s="346"/>
      <c r="WC13" s="346"/>
      <c r="WD13" s="346"/>
      <c r="WE13" s="346"/>
      <c r="WF13" s="346"/>
      <c r="WG13" s="346"/>
      <c r="WH13" s="346"/>
      <c r="WI13" s="346"/>
      <c r="WJ13" s="346"/>
      <c r="WK13" s="346"/>
      <c r="WL13" s="346"/>
      <c r="WM13" s="346"/>
      <c r="WN13" s="346"/>
      <c r="WO13" s="346"/>
      <c r="WP13" s="346"/>
      <c r="WQ13" s="346"/>
      <c r="WR13" s="346"/>
      <c r="WS13" s="346"/>
      <c r="WT13" s="346"/>
      <c r="WU13" s="346"/>
      <c r="WV13" s="346"/>
      <c r="WW13" s="346"/>
      <c r="WX13" s="346"/>
      <c r="WY13" s="346"/>
      <c r="WZ13" s="346"/>
      <c r="XA13" s="346"/>
      <c r="XB13" s="346"/>
      <c r="XC13" s="346"/>
      <c r="XD13" s="346"/>
      <c r="XE13" s="346"/>
      <c r="XF13" s="346"/>
      <c r="XG13" s="346"/>
      <c r="XH13" s="346"/>
      <c r="XI13" s="346"/>
      <c r="XJ13" s="346"/>
      <c r="XK13" s="346"/>
      <c r="XL13" s="346"/>
      <c r="XM13" s="346"/>
      <c r="XN13" s="346"/>
      <c r="XO13" s="346"/>
      <c r="XP13" s="346"/>
      <c r="XQ13" s="346"/>
      <c r="XR13" s="346"/>
      <c r="XS13" s="346"/>
      <c r="XT13" s="346"/>
      <c r="XU13" s="346"/>
      <c r="XV13" s="346"/>
      <c r="XW13" s="346"/>
      <c r="XX13" s="346"/>
      <c r="XY13" s="346"/>
      <c r="XZ13" s="346"/>
      <c r="YA13" s="346"/>
      <c r="YB13" s="346"/>
      <c r="YC13" s="346"/>
      <c r="YD13" s="346"/>
      <c r="YE13" s="346"/>
      <c r="YF13" s="346"/>
      <c r="YG13" s="346"/>
      <c r="YH13" s="346"/>
      <c r="YI13" s="346"/>
      <c r="YJ13" s="346"/>
      <c r="YK13" s="346"/>
      <c r="YL13" s="346"/>
      <c r="YM13" s="346"/>
      <c r="YN13" s="346"/>
      <c r="YO13" s="346"/>
      <c r="YP13" s="346"/>
      <c r="YQ13" s="346"/>
      <c r="YR13" s="346"/>
      <c r="YS13" s="346"/>
      <c r="YT13" s="346"/>
      <c r="YU13" s="346"/>
      <c r="YV13" s="346"/>
      <c r="YW13" s="346"/>
      <c r="YX13" s="346"/>
      <c r="YY13" s="346"/>
      <c r="YZ13" s="346"/>
      <c r="ZA13" s="346"/>
      <c r="ZB13" s="346"/>
      <c r="ZC13" s="346"/>
      <c r="ZD13" s="346"/>
      <c r="ZE13" s="346"/>
      <c r="ZF13" s="346"/>
      <c r="ZG13" s="346"/>
      <c r="ZH13" s="346"/>
      <c r="ZI13" s="346"/>
      <c r="ZJ13" s="346"/>
      <c r="ZK13" s="346"/>
      <c r="ZL13" s="346"/>
      <c r="ZM13" s="346"/>
      <c r="ZN13" s="346"/>
      <c r="ZO13" s="346"/>
      <c r="ZP13" s="346"/>
      <c r="ZQ13" s="346"/>
      <c r="ZR13" s="346"/>
      <c r="ZS13" s="346"/>
      <c r="ZT13" s="346"/>
      <c r="ZU13" s="346"/>
      <c r="ZV13" s="346"/>
      <c r="ZW13" s="346"/>
      <c r="ZX13" s="346"/>
      <c r="ZY13" s="346"/>
      <c r="ZZ13" s="346"/>
      <c r="AAA13" s="346"/>
      <c r="AAB13" s="346"/>
      <c r="AAC13" s="346"/>
      <c r="AAD13" s="346"/>
      <c r="AAE13" s="346"/>
      <c r="AAF13" s="346"/>
      <c r="AAG13" s="346"/>
      <c r="AAH13" s="346"/>
      <c r="AAI13" s="346"/>
      <c r="AAJ13" s="346"/>
      <c r="AAK13" s="346"/>
      <c r="AAL13" s="346"/>
      <c r="AAM13" s="346"/>
      <c r="AAN13" s="346"/>
      <c r="AAO13" s="346"/>
      <c r="AAP13" s="346"/>
      <c r="AAQ13" s="346"/>
      <c r="AAR13" s="346"/>
      <c r="AAS13" s="346"/>
      <c r="AAT13" s="346"/>
      <c r="AAU13" s="346"/>
      <c r="AAV13" s="346"/>
      <c r="AAW13" s="346"/>
      <c r="AAX13" s="346"/>
      <c r="AAY13" s="346"/>
      <c r="AAZ13" s="346"/>
      <c r="ABA13" s="346"/>
      <c r="ABB13" s="346"/>
      <c r="ABC13" s="346"/>
      <c r="ABD13" s="346"/>
      <c r="ABE13" s="346"/>
      <c r="ABF13" s="346"/>
      <c r="ABG13" s="346"/>
      <c r="ABH13" s="346"/>
      <c r="ABI13" s="346"/>
      <c r="ABJ13" s="346"/>
      <c r="ABK13" s="346"/>
      <c r="ABL13" s="346"/>
      <c r="ABM13" s="346"/>
      <c r="ABN13" s="346"/>
      <c r="ABO13" s="346"/>
      <c r="ABP13" s="346"/>
      <c r="ABQ13" s="346"/>
      <c r="ABR13" s="346"/>
      <c r="ABS13" s="346"/>
      <c r="ABT13" s="346"/>
      <c r="ABU13" s="346"/>
      <c r="ABV13" s="346"/>
      <c r="ABW13" s="346"/>
      <c r="ABX13" s="346"/>
      <c r="ABY13" s="346"/>
      <c r="ABZ13" s="346"/>
      <c r="ACA13" s="346"/>
      <c r="ACB13" s="346"/>
      <c r="ACC13" s="346"/>
      <c r="ACD13" s="346"/>
      <c r="ACE13" s="346"/>
      <c r="ACF13" s="346"/>
      <c r="ACG13" s="346"/>
      <c r="ACH13" s="346"/>
      <c r="ACI13" s="346"/>
      <c r="ACJ13" s="346"/>
      <c r="ACK13" s="346"/>
      <c r="ACL13" s="346"/>
      <c r="ACM13" s="346"/>
      <c r="ACN13" s="346"/>
      <c r="ACO13" s="346"/>
      <c r="ACP13" s="346"/>
      <c r="ACQ13" s="346"/>
      <c r="ACR13" s="346"/>
      <c r="ACS13" s="346"/>
      <c r="ACT13" s="346"/>
      <c r="ACU13" s="346"/>
      <c r="ACV13" s="346"/>
      <c r="ACW13" s="346"/>
      <c r="ACX13" s="346"/>
      <c r="ACY13" s="346"/>
      <c r="ACZ13" s="346"/>
      <c r="ADA13" s="346"/>
      <c r="ADB13" s="346"/>
      <c r="ADC13" s="346"/>
      <c r="ADD13" s="346"/>
      <c r="ADE13" s="346"/>
      <c r="ADF13" s="346"/>
      <c r="ADG13" s="346"/>
      <c r="ADH13" s="346"/>
      <c r="ADI13" s="346"/>
      <c r="ADJ13" s="346"/>
      <c r="ADK13" s="346"/>
      <c r="ADL13" s="346"/>
      <c r="ADM13" s="346"/>
      <c r="ADN13" s="346"/>
      <c r="ADO13" s="346"/>
      <c r="ADP13" s="346"/>
      <c r="ADQ13" s="346"/>
      <c r="ADR13" s="346"/>
      <c r="ADS13" s="346"/>
      <c r="ADT13" s="346"/>
      <c r="ADU13" s="346"/>
      <c r="ADV13" s="346"/>
      <c r="ADW13" s="346"/>
      <c r="ADX13" s="346"/>
      <c r="ADY13" s="346"/>
      <c r="ADZ13" s="346"/>
      <c r="AEA13" s="346"/>
      <c r="AEB13" s="346"/>
      <c r="AEC13" s="346"/>
      <c r="AED13" s="346"/>
      <c r="AEE13" s="346"/>
      <c r="AEF13" s="346"/>
      <c r="AEG13" s="346"/>
      <c r="AEH13" s="346"/>
      <c r="AEI13" s="346"/>
      <c r="AEJ13" s="346"/>
      <c r="AEK13" s="346"/>
      <c r="AEL13" s="346"/>
      <c r="AEM13" s="346"/>
      <c r="AEN13" s="346"/>
      <c r="AEO13" s="346"/>
      <c r="AEP13" s="346"/>
      <c r="AEQ13" s="346"/>
      <c r="AER13" s="346"/>
      <c r="AES13" s="346"/>
      <c r="AET13" s="346"/>
      <c r="AEU13" s="346"/>
      <c r="AEV13" s="346"/>
      <c r="AEW13" s="346"/>
      <c r="AEX13" s="346"/>
      <c r="AEY13" s="346"/>
      <c r="AEZ13" s="346"/>
      <c r="AFA13" s="346"/>
      <c r="AFB13" s="346"/>
      <c r="AFC13" s="346"/>
      <c r="AFD13" s="346"/>
      <c r="AFE13" s="346"/>
      <c r="AFF13" s="346"/>
      <c r="AFG13" s="346"/>
      <c r="AFH13" s="346"/>
      <c r="AFI13" s="346"/>
      <c r="AFJ13" s="346"/>
      <c r="AFK13" s="346"/>
      <c r="AFL13" s="346"/>
      <c r="AFM13" s="346"/>
      <c r="AFN13" s="346"/>
      <c r="AFO13" s="346"/>
      <c r="AFP13" s="346"/>
      <c r="AFQ13" s="346"/>
      <c r="AFR13" s="346"/>
      <c r="AFS13" s="346"/>
      <c r="AFT13" s="346"/>
      <c r="AFU13" s="346"/>
      <c r="AFV13" s="346"/>
      <c r="AFW13" s="346"/>
      <c r="AFX13" s="346"/>
      <c r="AFY13" s="346"/>
      <c r="AFZ13" s="346"/>
      <c r="AGA13" s="346"/>
      <c r="AGB13" s="346"/>
      <c r="AGC13" s="346"/>
      <c r="AGD13" s="346"/>
      <c r="AGE13" s="346"/>
      <c r="AGF13" s="346"/>
      <c r="AGG13" s="346"/>
      <c r="AGH13" s="346"/>
      <c r="AGI13" s="346"/>
      <c r="AGJ13" s="346"/>
      <c r="AGK13" s="346"/>
      <c r="AGL13" s="346"/>
      <c r="AGM13" s="346"/>
      <c r="AGN13" s="346"/>
      <c r="AGO13" s="346"/>
      <c r="AGP13" s="346"/>
      <c r="AGQ13" s="346"/>
      <c r="AGR13" s="346"/>
      <c r="AGS13" s="346"/>
      <c r="AGT13" s="346"/>
      <c r="AGU13" s="346"/>
      <c r="AGV13" s="346"/>
      <c r="AGW13" s="346"/>
      <c r="AGX13" s="346"/>
      <c r="AGY13" s="346"/>
      <c r="AGZ13" s="346"/>
      <c r="AHA13" s="346"/>
      <c r="AHB13" s="346"/>
      <c r="AHC13" s="346"/>
      <c r="AHD13" s="346"/>
      <c r="AHE13" s="346"/>
      <c r="AHF13" s="346"/>
      <c r="AHG13" s="346"/>
      <c r="AHH13" s="346"/>
      <c r="AHI13" s="346"/>
      <c r="AHJ13" s="346"/>
      <c r="AHK13" s="346"/>
      <c r="AHL13" s="346"/>
      <c r="AHM13" s="346"/>
      <c r="AHN13" s="346"/>
      <c r="AHO13" s="346"/>
      <c r="AHP13" s="346"/>
      <c r="AHQ13" s="346"/>
      <c r="AHR13" s="346"/>
      <c r="AHS13" s="346"/>
      <c r="AHT13" s="346"/>
      <c r="AHU13" s="346"/>
      <c r="AHV13" s="346"/>
      <c r="AHW13" s="346"/>
      <c r="AHX13" s="346"/>
      <c r="AHY13" s="346"/>
      <c r="AHZ13" s="346"/>
      <c r="AIA13" s="346"/>
      <c r="AIB13" s="346"/>
      <c r="AIC13" s="346"/>
      <c r="AID13" s="346"/>
      <c r="AIE13" s="346"/>
      <c r="AIF13" s="346"/>
      <c r="AIG13" s="346"/>
      <c r="AIH13" s="346"/>
      <c r="AII13" s="346"/>
      <c r="AIJ13" s="346"/>
      <c r="AIK13" s="346"/>
      <c r="AIL13" s="346"/>
      <c r="AIM13" s="346"/>
      <c r="AIN13" s="346"/>
      <c r="AIO13" s="346"/>
      <c r="AIP13" s="346"/>
      <c r="AIQ13" s="346"/>
      <c r="AIR13" s="346"/>
      <c r="AIS13" s="346"/>
      <c r="AIT13" s="346"/>
      <c r="AIU13" s="346"/>
      <c r="AIV13" s="346"/>
      <c r="AIW13" s="346"/>
      <c r="AIX13" s="346"/>
      <c r="AIY13" s="346"/>
      <c r="AIZ13" s="346"/>
      <c r="AJA13" s="346"/>
      <c r="AJB13" s="346"/>
      <c r="AJC13" s="346"/>
      <c r="AJD13" s="346"/>
      <c r="AJE13" s="346"/>
      <c r="AJF13" s="346"/>
      <c r="AJG13" s="346"/>
      <c r="AJH13" s="346"/>
      <c r="AJI13" s="346"/>
      <c r="AJJ13" s="346"/>
      <c r="AJK13" s="346"/>
      <c r="AJL13" s="346"/>
      <c r="AJM13" s="346"/>
      <c r="AJN13" s="346"/>
      <c r="AJO13" s="346"/>
      <c r="AJP13" s="346"/>
      <c r="AJQ13" s="346"/>
      <c r="AJR13" s="346"/>
      <c r="AJS13" s="346"/>
      <c r="AJT13" s="346"/>
      <c r="AJU13" s="346"/>
      <c r="AJV13" s="346"/>
      <c r="AJW13" s="346"/>
      <c r="AJX13" s="346"/>
      <c r="AJY13" s="346"/>
      <c r="AJZ13" s="346"/>
      <c r="AKA13" s="346"/>
      <c r="AKB13" s="346"/>
      <c r="AKC13" s="346"/>
      <c r="AKD13" s="346"/>
      <c r="AKE13" s="346"/>
      <c r="AKF13" s="346"/>
      <c r="AKG13" s="346"/>
      <c r="AKH13" s="346"/>
      <c r="AKI13" s="346"/>
      <c r="AKJ13" s="346"/>
      <c r="AKK13" s="346"/>
      <c r="AKL13" s="346"/>
      <c r="AKM13" s="346"/>
      <c r="AKN13" s="346"/>
      <c r="AKO13" s="346"/>
      <c r="AKP13" s="346"/>
      <c r="AKQ13" s="346"/>
      <c r="AKR13" s="346"/>
      <c r="AKS13" s="346"/>
      <c r="AKT13" s="346"/>
      <c r="AKU13" s="346"/>
      <c r="AKV13" s="346"/>
      <c r="AKW13" s="346"/>
      <c r="AKX13" s="346"/>
      <c r="AKY13" s="346"/>
      <c r="AKZ13" s="346"/>
      <c r="ALA13" s="346"/>
      <c r="ALB13" s="346"/>
      <c r="ALC13" s="346"/>
      <c r="ALD13" s="346"/>
      <c r="ALE13" s="346"/>
      <c r="ALF13" s="346"/>
      <c r="ALG13" s="346"/>
      <c r="ALH13" s="346"/>
      <c r="ALI13" s="346"/>
      <c r="ALJ13" s="346"/>
      <c r="ALK13" s="346"/>
      <c r="ALL13" s="346"/>
      <c r="ALM13" s="346"/>
      <c r="ALN13" s="346"/>
      <c r="ALO13" s="346"/>
      <c r="ALP13" s="346"/>
      <c r="ALQ13" s="346"/>
      <c r="ALR13" s="346"/>
      <c r="ALS13" s="346"/>
      <c r="ALT13" s="346"/>
      <c r="ALU13" s="346"/>
      <c r="ALV13" s="346"/>
      <c r="ALW13" s="346"/>
      <c r="ALX13" s="346"/>
      <c r="ALY13" s="346"/>
      <c r="ALZ13" s="346"/>
      <c r="AMA13" s="346"/>
      <c r="AMB13" s="346"/>
      <c r="AMC13" s="346"/>
      <c r="AMD13" s="346"/>
      <c r="AME13" s="346"/>
      <c r="AMF13" s="346"/>
      <c r="AMG13" s="346"/>
      <c r="AMH13" s="346"/>
      <c r="AMI13" s="346"/>
      <c r="AMJ13" s="346"/>
      <c r="AMK13" s="346"/>
      <c r="AML13" s="346"/>
      <c r="AMM13" s="346"/>
      <c r="AMN13" s="346"/>
      <c r="AMO13" s="346"/>
      <c r="AMP13" s="346"/>
      <c r="AMQ13" s="346"/>
      <c r="AMR13" s="346"/>
      <c r="AMS13" s="346"/>
      <c r="AMT13" s="346"/>
      <c r="AMU13" s="346"/>
      <c r="AMV13" s="346"/>
      <c r="AMW13" s="346"/>
      <c r="AMX13" s="346"/>
      <c r="AMY13" s="346"/>
      <c r="AMZ13" s="346"/>
      <c r="ANA13" s="346"/>
      <c r="ANB13" s="346"/>
      <c r="ANC13" s="346"/>
      <c r="AND13" s="346"/>
      <c r="ANE13" s="346"/>
      <c r="ANF13" s="346"/>
      <c r="ANG13" s="346"/>
      <c r="ANH13" s="346"/>
      <c r="ANI13" s="346"/>
      <c r="ANJ13" s="346"/>
      <c r="ANK13" s="346"/>
      <c r="ANL13" s="346"/>
      <c r="ANM13" s="346"/>
      <c r="ANN13" s="346"/>
      <c r="ANO13" s="346"/>
      <c r="ANP13" s="346"/>
      <c r="ANQ13" s="346"/>
      <c r="ANR13" s="346"/>
      <c r="ANS13" s="346"/>
      <c r="ANT13" s="346"/>
      <c r="ANU13" s="346"/>
      <c r="ANV13" s="346"/>
      <c r="ANW13" s="346"/>
      <c r="ANX13" s="346"/>
      <c r="ANY13" s="346"/>
      <c r="ANZ13" s="346"/>
      <c r="AOA13" s="346"/>
      <c r="AOB13" s="346"/>
      <c r="AOC13" s="346"/>
      <c r="AOD13" s="346"/>
      <c r="AOE13" s="346"/>
      <c r="AOF13" s="346"/>
      <c r="AOG13" s="346"/>
      <c r="AOH13" s="346"/>
      <c r="AOI13" s="346"/>
      <c r="AOJ13" s="346"/>
      <c r="AOK13" s="346"/>
      <c r="AOL13" s="346"/>
      <c r="AOM13" s="346"/>
      <c r="AON13" s="346"/>
      <c r="AOO13" s="346"/>
      <c r="AOP13" s="346"/>
      <c r="AOQ13" s="346"/>
      <c r="AOR13" s="346"/>
      <c r="AOS13" s="346"/>
      <c r="AOT13" s="346"/>
      <c r="AOU13" s="346"/>
      <c r="AOV13" s="346"/>
      <c r="AOW13" s="346"/>
      <c r="AOX13" s="346"/>
      <c r="AOY13" s="346"/>
      <c r="AOZ13" s="346"/>
      <c r="APA13" s="346"/>
      <c r="APB13" s="346"/>
      <c r="APC13" s="346"/>
      <c r="APD13" s="346"/>
      <c r="APE13" s="346"/>
      <c r="APF13" s="346"/>
      <c r="APG13" s="346"/>
      <c r="APH13" s="346"/>
      <c r="API13" s="346"/>
      <c r="APJ13" s="346"/>
      <c r="APK13" s="346"/>
      <c r="APL13" s="346"/>
      <c r="APM13" s="346"/>
      <c r="APN13" s="346"/>
      <c r="APO13" s="346"/>
      <c r="APP13" s="346"/>
      <c r="APQ13" s="346"/>
      <c r="APR13" s="346"/>
      <c r="APS13" s="346"/>
      <c r="APT13" s="346"/>
      <c r="APU13" s="346"/>
      <c r="APV13" s="346"/>
      <c r="APW13" s="346"/>
      <c r="APX13" s="346"/>
      <c r="APY13" s="346"/>
      <c r="APZ13" s="346"/>
      <c r="AQA13" s="346"/>
      <c r="AQB13" s="346"/>
      <c r="AQC13" s="346"/>
      <c r="AQD13" s="346"/>
      <c r="AQE13" s="346"/>
      <c r="AQF13" s="346"/>
      <c r="AQG13" s="346"/>
      <c r="AQH13" s="346"/>
      <c r="AQI13" s="346"/>
      <c r="AQJ13" s="346"/>
      <c r="AQK13" s="346"/>
      <c r="AQL13" s="346"/>
      <c r="AQM13" s="346"/>
      <c r="AQN13" s="346"/>
      <c r="AQO13" s="346"/>
      <c r="AQP13" s="346"/>
      <c r="AQQ13" s="346"/>
      <c r="AQR13" s="346"/>
      <c r="AQS13" s="346"/>
      <c r="AQT13" s="346"/>
      <c r="AQU13" s="346"/>
      <c r="AQV13" s="346"/>
      <c r="AQW13" s="346"/>
      <c r="AQX13" s="346"/>
      <c r="AQY13" s="346"/>
      <c r="AQZ13" s="346"/>
      <c r="ARA13" s="346"/>
      <c r="ARB13" s="346"/>
      <c r="ARC13" s="346"/>
      <c r="ARD13" s="346"/>
      <c r="ARE13" s="346"/>
      <c r="ARF13" s="346"/>
      <c r="ARG13" s="346"/>
      <c r="ARH13" s="346"/>
      <c r="ARI13" s="346"/>
      <c r="ARJ13" s="346"/>
      <c r="ARK13" s="346"/>
      <c r="ARL13" s="346"/>
      <c r="ARM13" s="346"/>
      <c r="ARN13" s="346"/>
      <c r="ARO13" s="346"/>
      <c r="ARP13" s="346"/>
      <c r="ARQ13" s="346"/>
      <c r="ARR13" s="346"/>
      <c r="ARS13" s="346"/>
      <c r="ART13" s="346"/>
      <c r="ARU13" s="346"/>
      <c r="ARV13" s="346"/>
      <c r="ARW13" s="346"/>
      <c r="ARX13" s="346"/>
      <c r="ARY13" s="346"/>
      <c r="ARZ13" s="346"/>
      <c r="ASA13" s="346"/>
      <c r="ASB13" s="346"/>
      <c r="ASC13" s="346"/>
      <c r="ASD13" s="346"/>
      <c r="ASE13" s="346"/>
      <c r="ASF13" s="346"/>
      <c r="ASG13" s="346"/>
      <c r="ASH13" s="346"/>
      <c r="ASI13" s="346"/>
      <c r="ASJ13" s="346"/>
      <c r="ASK13" s="346"/>
      <c r="ASL13" s="346"/>
      <c r="ASM13" s="346"/>
      <c r="ASN13" s="346"/>
      <c r="ASO13" s="346"/>
      <c r="ASP13" s="346"/>
      <c r="ASQ13" s="346"/>
      <c r="ASR13" s="346"/>
      <c r="ASS13" s="346"/>
      <c r="AST13" s="346"/>
      <c r="ASU13" s="346"/>
      <c r="ASV13" s="346"/>
      <c r="ASW13" s="346"/>
      <c r="ASX13" s="346"/>
      <c r="ASY13" s="346"/>
      <c r="ASZ13" s="346"/>
      <c r="ATA13" s="346"/>
      <c r="ATB13" s="346"/>
      <c r="ATC13" s="346"/>
      <c r="ATD13" s="346"/>
      <c r="ATE13" s="346"/>
      <c r="ATF13" s="346"/>
      <c r="ATG13" s="346"/>
      <c r="ATH13" s="346"/>
      <c r="ATI13" s="346"/>
      <c r="ATJ13" s="346"/>
      <c r="ATK13" s="346"/>
      <c r="ATL13" s="346"/>
      <c r="ATM13" s="346"/>
      <c r="ATN13" s="346"/>
      <c r="ATO13" s="346"/>
      <c r="ATP13" s="346"/>
      <c r="ATQ13" s="346"/>
      <c r="ATR13" s="346"/>
      <c r="ATS13" s="346"/>
      <c r="ATT13" s="346"/>
      <c r="ATU13" s="346"/>
      <c r="ATV13" s="346"/>
      <c r="ATW13" s="346"/>
      <c r="ATX13" s="346"/>
      <c r="ATY13" s="346"/>
      <c r="ATZ13" s="346"/>
      <c r="AUA13" s="346"/>
      <c r="AUB13" s="346"/>
      <c r="AUC13" s="346"/>
      <c r="AUD13" s="346"/>
      <c r="AUE13" s="346"/>
      <c r="AUF13" s="346"/>
      <c r="AUG13" s="346"/>
      <c r="AUH13" s="346"/>
      <c r="AUI13" s="346"/>
      <c r="AUJ13" s="346"/>
      <c r="AUK13" s="346"/>
      <c r="AUL13" s="346"/>
      <c r="AUM13" s="346"/>
      <c r="AUN13" s="346"/>
      <c r="AUO13" s="346"/>
      <c r="AUP13" s="346"/>
      <c r="AUQ13" s="346"/>
      <c r="AUR13" s="346"/>
      <c r="AUS13" s="346"/>
      <c r="AUT13" s="346"/>
      <c r="AUU13" s="346"/>
      <c r="AUV13" s="346"/>
      <c r="AUW13" s="346"/>
      <c r="AUX13" s="346"/>
      <c r="AUY13" s="346"/>
      <c r="AUZ13" s="346"/>
      <c r="AVA13" s="346"/>
      <c r="AVB13" s="346"/>
      <c r="AVC13" s="346"/>
      <c r="AVD13" s="346"/>
      <c r="AVE13" s="346"/>
      <c r="AVF13" s="346"/>
      <c r="AVG13" s="346"/>
      <c r="AVH13" s="346"/>
      <c r="AVI13" s="346"/>
      <c r="AVJ13" s="346"/>
      <c r="AVK13" s="346"/>
      <c r="AVL13" s="346"/>
      <c r="AVM13" s="346"/>
      <c r="AVN13" s="346"/>
      <c r="AVO13" s="346"/>
      <c r="AVP13" s="346"/>
      <c r="AVQ13" s="346"/>
      <c r="AVR13" s="346"/>
      <c r="AVS13" s="346"/>
      <c r="AVT13" s="346"/>
      <c r="AVU13" s="346"/>
      <c r="AVV13" s="346"/>
      <c r="AVW13" s="346"/>
      <c r="AVX13" s="346"/>
      <c r="AVY13" s="346"/>
      <c r="AVZ13" s="346"/>
      <c r="AWA13" s="346"/>
      <c r="AWB13" s="346"/>
      <c r="AWC13" s="346"/>
      <c r="AWD13" s="346"/>
      <c r="AWE13" s="346"/>
      <c r="AWF13" s="346"/>
      <c r="AWG13" s="346"/>
      <c r="AWH13" s="346"/>
      <c r="AWI13" s="346"/>
      <c r="AWJ13" s="346"/>
      <c r="AWK13" s="346"/>
      <c r="AWL13" s="346"/>
      <c r="AWM13" s="346"/>
      <c r="AWN13" s="346"/>
      <c r="AWO13" s="346"/>
      <c r="AWP13" s="346"/>
      <c r="AWQ13" s="346"/>
      <c r="AWR13" s="346"/>
      <c r="AWS13" s="346"/>
      <c r="AWT13" s="346"/>
      <c r="AWU13" s="346"/>
      <c r="AWV13" s="346"/>
      <c r="AWW13" s="346"/>
      <c r="AWX13" s="346"/>
      <c r="AWY13" s="346"/>
      <c r="AWZ13" s="346"/>
      <c r="AXA13" s="346"/>
      <c r="AXB13" s="346"/>
      <c r="AXC13" s="346"/>
      <c r="AXD13" s="346"/>
      <c r="AXE13" s="346"/>
      <c r="AXF13" s="346"/>
      <c r="AXG13" s="346"/>
      <c r="AXH13" s="346"/>
      <c r="AXI13" s="346"/>
      <c r="AXJ13" s="346"/>
      <c r="AXK13" s="346"/>
      <c r="AXL13" s="346"/>
      <c r="AXM13" s="346"/>
      <c r="AXN13" s="346"/>
      <c r="AXO13" s="346"/>
      <c r="AXP13" s="346"/>
      <c r="AXQ13" s="346"/>
      <c r="AXR13" s="346"/>
      <c r="AXS13" s="346"/>
      <c r="AXT13" s="346"/>
      <c r="AXU13" s="346"/>
      <c r="AXV13" s="346"/>
      <c r="AXW13" s="346"/>
      <c r="AXX13" s="346"/>
      <c r="AXY13" s="346"/>
      <c r="AXZ13" s="346"/>
      <c r="AYA13" s="346"/>
      <c r="AYB13" s="346"/>
      <c r="AYC13" s="346"/>
      <c r="AYD13" s="346"/>
      <c r="AYE13" s="346"/>
      <c r="AYF13" s="346"/>
      <c r="AYG13" s="346"/>
      <c r="AYH13" s="346"/>
      <c r="AYI13" s="346"/>
      <c r="AYJ13" s="346"/>
      <c r="AYK13" s="346"/>
      <c r="AYL13" s="346"/>
      <c r="AYM13" s="346"/>
      <c r="AYN13" s="346"/>
      <c r="AYO13" s="346"/>
      <c r="AYP13" s="346"/>
      <c r="AYQ13" s="346"/>
      <c r="AYR13" s="346"/>
      <c r="AYS13" s="346"/>
      <c r="AYT13" s="346"/>
      <c r="AYU13" s="346"/>
      <c r="AYV13" s="346"/>
      <c r="AYW13" s="346"/>
      <c r="AYX13" s="346"/>
      <c r="AYY13" s="346"/>
      <c r="AYZ13" s="346"/>
      <c r="AZA13" s="346"/>
      <c r="AZB13" s="346"/>
      <c r="AZC13" s="346"/>
      <c r="AZD13" s="346"/>
      <c r="AZE13" s="346"/>
      <c r="AZF13" s="346"/>
      <c r="AZG13" s="346"/>
      <c r="AZH13" s="346"/>
      <c r="AZI13" s="346"/>
      <c r="AZJ13" s="346"/>
      <c r="AZK13" s="346"/>
      <c r="AZL13" s="346"/>
      <c r="AZM13" s="346"/>
      <c r="AZN13" s="346"/>
      <c r="AZO13" s="346"/>
      <c r="AZP13" s="346"/>
      <c r="AZQ13" s="346"/>
      <c r="AZR13" s="346"/>
      <c r="AZS13" s="346"/>
      <c r="AZT13" s="346"/>
      <c r="AZU13" s="346"/>
      <c r="AZV13" s="346"/>
      <c r="AZW13" s="346"/>
      <c r="AZX13" s="346"/>
      <c r="AZY13" s="346"/>
      <c r="AZZ13" s="346"/>
      <c r="BAA13" s="346"/>
      <c r="BAB13" s="346"/>
      <c r="BAC13" s="346"/>
      <c r="BAD13" s="346"/>
      <c r="BAE13" s="346"/>
      <c r="BAF13" s="346"/>
      <c r="BAG13" s="346"/>
      <c r="BAH13" s="346"/>
      <c r="BAI13" s="346"/>
      <c r="BAJ13" s="346"/>
      <c r="BAK13" s="346"/>
      <c r="BAL13" s="346"/>
      <c r="BAM13" s="346"/>
      <c r="BAN13" s="346"/>
      <c r="BAO13" s="346"/>
      <c r="BAP13" s="346"/>
      <c r="BAQ13" s="346"/>
      <c r="BAR13" s="346"/>
      <c r="BAS13" s="346"/>
      <c r="BAT13" s="346"/>
      <c r="BAU13" s="346"/>
      <c r="BAV13" s="346"/>
      <c r="BAW13" s="346"/>
      <c r="BAX13" s="346"/>
      <c r="BAY13" s="346"/>
      <c r="BAZ13" s="346"/>
      <c r="BBA13" s="346"/>
      <c r="BBB13" s="346"/>
      <c r="BBC13" s="346"/>
      <c r="BBD13" s="346"/>
      <c r="BBE13" s="346"/>
      <c r="BBF13" s="346"/>
      <c r="BBG13" s="346"/>
      <c r="BBH13" s="346"/>
      <c r="BBI13" s="346"/>
      <c r="BBJ13" s="346"/>
      <c r="BBK13" s="346"/>
      <c r="BBL13" s="346"/>
      <c r="BBM13" s="346"/>
      <c r="BBN13" s="346"/>
      <c r="BBO13" s="346"/>
      <c r="BBP13" s="346"/>
      <c r="BBQ13" s="346"/>
      <c r="BBR13" s="346"/>
      <c r="BBS13" s="346"/>
      <c r="BBT13" s="346"/>
      <c r="BBU13" s="346"/>
      <c r="BBV13" s="346"/>
      <c r="BBW13" s="346"/>
      <c r="BBX13" s="346"/>
      <c r="BBY13" s="346"/>
      <c r="BBZ13" s="346"/>
      <c r="BCA13" s="346"/>
      <c r="BCB13" s="346"/>
      <c r="BCC13" s="346"/>
      <c r="BCD13" s="346"/>
      <c r="BCE13" s="346"/>
      <c r="BCF13" s="346"/>
      <c r="BCG13" s="346"/>
      <c r="BCH13" s="346"/>
      <c r="BCI13" s="346"/>
      <c r="BCJ13" s="346"/>
      <c r="BCK13" s="346"/>
      <c r="BCL13" s="346"/>
      <c r="BCM13" s="346"/>
      <c r="BCN13" s="346"/>
      <c r="BCO13" s="346"/>
      <c r="BCP13" s="346"/>
      <c r="BCQ13" s="346"/>
      <c r="BCR13" s="346"/>
      <c r="BCS13" s="346"/>
      <c r="BCT13" s="346"/>
      <c r="BCU13" s="346"/>
      <c r="BCV13" s="346"/>
      <c r="BCW13" s="346"/>
      <c r="BCX13" s="346"/>
      <c r="BCY13" s="346"/>
      <c r="BCZ13" s="346"/>
      <c r="BDA13" s="346"/>
      <c r="BDB13" s="346"/>
      <c r="BDC13" s="346"/>
      <c r="BDD13" s="346"/>
      <c r="BDE13" s="346"/>
      <c r="BDF13" s="346"/>
      <c r="BDG13" s="346"/>
      <c r="BDH13" s="346"/>
      <c r="BDI13" s="346"/>
      <c r="BDJ13" s="346"/>
      <c r="BDK13" s="346"/>
      <c r="BDL13" s="346"/>
      <c r="BDM13" s="346"/>
      <c r="BDN13" s="346"/>
      <c r="BDO13" s="346"/>
      <c r="BDP13" s="346"/>
      <c r="BDQ13" s="346"/>
      <c r="BDR13" s="346"/>
      <c r="BDS13" s="346"/>
      <c r="BDT13" s="346"/>
      <c r="BDU13" s="346"/>
      <c r="BDV13" s="346"/>
      <c r="BDW13" s="346"/>
      <c r="BDX13" s="346"/>
      <c r="BDY13" s="346"/>
      <c r="BDZ13" s="346"/>
      <c r="BEA13" s="346"/>
      <c r="BEB13" s="346"/>
      <c r="BEC13" s="346"/>
      <c r="BED13" s="346"/>
      <c r="BEE13" s="346"/>
      <c r="BEF13" s="346"/>
      <c r="BEG13" s="346"/>
      <c r="BEH13" s="346"/>
      <c r="BEI13" s="346"/>
      <c r="BEJ13" s="346"/>
      <c r="BEK13" s="346"/>
      <c r="BEL13" s="346"/>
      <c r="BEM13" s="346"/>
      <c r="BEN13" s="346"/>
      <c r="BEO13" s="346"/>
      <c r="BEP13" s="346"/>
      <c r="BEQ13" s="346"/>
      <c r="BER13" s="346"/>
      <c r="BES13" s="346"/>
      <c r="BET13" s="346"/>
      <c r="BEU13" s="346"/>
      <c r="BEV13" s="346"/>
      <c r="BEW13" s="346"/>
      <c r="BEX13" s="346"/>
      <c r="BEY13" s="346"/>
      <c r="BEZ13" s="346"/>
      <c r="BFA13" s="346"/>
      <c r="BFB13" s="346"/>
      <c r="BFC13" s="346"/>
      <c r="BFD13" s="346"/>
      <c r="BFE13" s="346"/>
      <c r="BFF13" s="346"/>
      <c r="BFG13" s="346"/>
      <c r="BFH13" s="346"/>
      <c r="BFI13" s="346"/>
      <c r="BFJ13" s="346"/>
      <c r="BFK13" s="346"/>
      <c r="BFL13" s="346"/>
      <c r="BFM13" s="346"/>
      <c r="BFN13" s="346"/>
      <c r="BFO13" s="346"/>
      <c r="BFP13" s="346"/>
      <c r="BFQ13" s="346"/>
      <c r="BFR13" s="346"/>
      <c r="BFS13" s="346"/>
      <c r="BFT13" s="346"/>
      <c r="BFU13" s="346"/>
      <c r="BFV13" s="346"/>
      <c r="BFW13" s="346"/>
      <c r="BFX13" s="346"/>
      <c r="BFY13" s="346"/>
      <c r="BFZ13" s="346"/>
      <c r="BGA13" s="346"/>
      <c r="BGB13" s="346"/>
      <c r="BGC13" s="346"/>
      <c r="BGD13" s="346"/>
      <c r="BGE13" s="346"/>
      <c r="BGF13" s="346"/>
      <c r="BGG13" s="346"/>
      <c r="BGH13" s="346"/>
      <c r="BGI13" s="346"/>
      <c r="BGJ13" s="346"/>
      <c r="BGK13" s="346"/>
      <c r="BGL13" s="346"/>
      <c r="BGM13" s="346"/>
      <c r="BGN13" s="346"/>
      <c r="BGO13" s="346"/>
      <c r="BGP13" s="346"/>
      <c r="BGQ13" s="346"/>
      <c r="BGR13" s="346"/>
      <c r="BGS13" s="346"/>
      <c r="BGT13" s="346"/>
      <c r="BGU13" s="346"/>
      <c r="BGV13" s="346"/>
      <c r="BGW13" s="346"/>
      <c r="BGX13" s="346"/>
      <c r="BGY13" s="346"/>
      <c r="BGZ13" s="346"/>
      <c r="BHA13" s="346"/>
      <c r="BHB13" s="346"/>
      <c r="BHC13" s="346"/>
      <c r="BHD13" s="346"/>
      <c r="BHE13" s="346"/>
      <c r="BHF13" s="346"/>
      <c r="BHG13" s="346"/>
      <c r="BHH13" s="346"/>
      <c r="BHI13" s="346"/>
      <c r="BHJ13" s="346"/>
      <c r="BHK13" s="346"/>
      <c r="BHL13" s="346"/>
      <c r="BHM13" s="346"/>
      <c r="BHN13" s="346"/>
      <c r="BHO13" s="346"/>
      <c r="BHP13" s="346"/>
      <c r="BHQ13" s="346"/>
      <c r="BHR13" s="346"/>
      <c r="BHS13" s="346"/>
      <c r="BHT13" s="346"/>
      <c r="BHU13" s="346"/>
      <c r="BHV13" s="346"/>
      <c r="BHW13" s="346"/>
      <c r="BHX13" s="346"/>
      <c r="BHY13" s="346"/>
      <c r="BHZ13" s="346"/>
      <c r="BIA13" s="346"/>
      <c r="BIB13" s="346"/>
      <c r="BIC13" s="346"/>
      <c r="BID13" s="346"/>
      <c r="BIE13" s="346"/>
      <c r="BIF13" s="346"/>
      <c r="BIG13" s="346"/>
      <c r="BIH13" s="346"/>
      <c r="BII13" s="346"/>
      <c r="BIJ13" s="346"/>
      <c r="BIK13" s="346"/>
      <c r="BIL13" s="346"/>
      <c r="BIM13" s="346"/>
      <c r="BIN13" s="346"/>
      <c r="BIO13" s="346"/>
      <c r="BIP13" s="346"/>
      <c r="BIQ13" s="346"/>
      <c r="BIR13" s="346"/>
      <c r="BIS13" s="346"/>
      <c r="BIT13" s="346"/>
      <c r="BIU13" s="346"/>
      <c r="BIV13" s="346"/>
      <c r="BIW13" s="346"/>
      <c r="BIX13" s="346"/>
      <c r="BIY13" s="346"/>
      <c r="BIZ13" s="346"/>
      <c r="BJA13" s="346"/>
      <c r="BJB13" s="346"/>
      <c r="BJC13" s="346"/>
      <c r="BJD13" s="346"/>
      <c r="BJE13" s="346"/>
      <c r="BJF13" s="346"/>
      <c r="BJG13" s="346"/>
      <c r="BJH13" s="346"/>
      <c r="BJI13" s="346"/>
      <c r="BJJ13" s="346"/>
      <c r="BJK13" s="346"/>
      <c r="BJL13" s="346"/>
      <c r="BJM13" s="346"/>
      <c r="BJN13" s="346"/>
      <c r="BJO13" s="346"/>
      <c r="BJP13" s="346"/>
      <c r="BJQ13" s="346"/>
      <c r="BJR13" s="346"/>
      <c r="BJS13" s="346"/>
      <c r="BJT13" s="346"/>
      <c r="BJU13" s="346"/>
      <c r="BJV13" s="346"/>
      <c r="BJW13" s="346"/>
      <c r="BJX13" s="346"/>
      <c r="BJY13" s="346"/>
      <c r="BJZ13" s="346"/>
      <c r="BKA13" s="346"/>
      <c r="BKB13" s="346"/>
      <c r="BKC13" s="346"/>
      <c r="BKD13" s="346"/>
      <c r="BKE13" s="346"/>
      <c r="BKF13" s="346"/>
      <c r="BKG13" s="346"/>
      <c r="BKH13" s="346"/>
      <c r="BKI13" s="346"/>
      <c r="BKJ13" s="346"/>
      <c r="BKK13" s="346"/>
      <c r="BKL13" s="346"/>
      <c r="BKM13" s="346"/>
      <c r="BKN13" s="346"/>
      <c r="BKO13" s="346"/>
      <c r="BKP13" s="346"/>
      <c r="BKQ13" s="346"/>
      <c r="BKR13" s="346"/>
      <c r="BKS13" s="346"/>
      <c r="BKT13" s="346"/>
      <c r="BKU13" s="346"/>
      <c r="BKV13" s="346"/>
      <c r="BKW13" s="346"/>
      <c r="BKX13" s="346"/>
      <c r="BKY13" s="346"/>
      <c r="BKZ13" s="346"/>
      <c r="BLA13" s="346"/>
      <c r="BLB13" s="346"/>
      <c r="BLC13" s="346"/>
      <c r="BLD13" s="346"/>
      <c r="BLE13" s="346"/>
      <c r="BLF13" s="346"/>
      <c r="BLG13" s="346"/>
      <c r="BLH13" s="346"/>
      <c r="BLI13" s="346"/>
      <c r="BLJ13" s="346"/>
      <c r="BLK13" s="346"/>
      <c r="BLL13" s="346"/>
      <c r="BLM13" s="346"/>
      <c r="BLN13" s="346"/>
      <c r="BLO13" s="346"/>
      <c r="BLP13" s="346"/>
      <c r="BLQ13" s="346"/>
      <c r="BLR13" s="346"/>
      <c r="BLS13" s="346"/>
      <c r="BLT13" s="346"/>
      <c r="BLU13" s="346"/>
      <c r="BLV13" s="346"/>
      <c r="BLW13" s="346"/>
      <c r="BLX13" s="346"/>
      <c r="BLY13" s="346"/>
      <c r="BLZ13" s="346"/>
      <c r="BMA13" s="346"/>
      <c r="BMB13" s="346"/>
      <c r="BMC13" s="346"/>
      <c r="BMD13" s="346"/>
      <c r="BME13" s="346"/>
      <c r="BMF13" s="346"/>
      <c r="BMG13" s="346"/>
      <c r="BMH13" s="346"/>
      <c r="BMI13" s="346"/>
      <c r="BMJ13" s="346"/>
      <c r="BMK13" s="346"/>
      <c r="BML13" s="346"/>
      <c r="BMM13" s="346"/>
      <c r="BMN13" s="346"/>
      <c r="BMO13" s="346"/>
      <c r="BMP13" s="346"/>
      <c r="BMQ13" s="346"/>
      <c r="BMR13" s="346"/>
      <c r="BMS13" s="346"/>
      <c r="BMT13" s="346"/>
      <c r="BMU13" s="346"/>
      <c r="BMV13" s="346"/>
      <c r="BMW13" s="346"/>
      <c r="BMX13" s="346"/>
      <c r="BMY13" s="346"/>
      <c r="BMZ13" s="346"/>
      <c r="BNA13" s="346"/>
      <c r="BNB13" s="346"/>
      <c r="BNC13" s="346"/>
      <c r="BND13" s="346"/>
      <c r="BNE13" s="346"/>
      <c r="BNF13" s="346"/>
      <c r="BNG13" s="346"/>
      <c r="BNH13" s="346"/>
      <c r="BNI13" s="346"/>
      <c r="BNJ13" s="346"/>
      <c r="BNK13" s="346"/>
      <c r="BNL13" s="346"/>
      <c r="BNM13" s="346"/>
      <c r="BNN13" s="346"/>
      <c r="BNO13" s="346"/>
      <c r="BNP13" s="346"/>
      <c r="BNQ13" s="346"/>
      <c r="BNR13" s="346"/>
      <c r="BNS13" s="346"/>
      <c r="BNT13" s="346"/>
      <c r="BNU13" s="346"/>
      <c r="BNV13" s="346"/>
      <c r="BNW13" s="346"/>
      <c r="BNX13" s="346"/>
      <c r="BNY13" s="346"/>
      <c r="BNZ13" s="346"/>
      <c r="BOA13" s="346"/>
      <c r="BOB13" s="346"/>
      <c r="BOC13" s="346"/>
      <c r="BOD13" s="346"/>
      <c r="BOE13" s="346"/>
      <c r="BOF13" s="346"/>
      <c r="BOG13" s="346"/>
      <c r="BOH13" s="346"/>
      <c r="BOI13" s="346"/>
      <c r="BOJ13" s="346"/>
      <c r="BOK13" s="346"/>
      <c r="BOL13" s="346"/>
      <c r="BOM13" s="346"/>
      <c r="BON13" s="346"/>
      <c r="BOO13" s="346"/>
      <c r="BOP13" s="346"/>
      <c r="BOQ13" s="346"/>
      <c r="BOR13" s="346"/>
      <c r="BOS13" s="346"/>
      <c r="BOT13" s="346"/>
      <c r="BOU13" s="346"/>
      <c r="BOV13" s="346"/>
      <c r="BOW13" s="346"/>
      <c r="BOX13" s="346"/>
      <c r="BOY13" s="346"/>
      <c r="BOZ13" s="346"/>
      <c r="BPA13" s="346"/>
      <c r="BPB13" s="346"/>
      <c r="BPC13" s="346"/>
      <c r="BPD13" s="346"/>
      <c r="BPE13" s="346"/>
      <c r="BPF13" s="346"/>
      <c r="BPG13" s="346"/>
      <c r="BPH13" s="346"/>
      <c r="BPI13" s="346"/>
      <c r="BPJ13" s="346"/>
      <c r="BPK13" s="346"/>
      <c r="BPL13" s="346"/>
      <c r="BPM13" s="346"/>
      <c r="BPN13" s="346"/>
      <c r="BPO13" s="346"/>
      <c r="BPP13" s="346"/>
      <c r="BPQ13" s="346"/>
      <c r="BPR13" s="346"/>
      <c r="BPS13" s="346"/>
      <c r="BPT13" s="346"/>
      <c r="BPU13" s="346"/>
      <c r="BPV13" s="346"/>
      <c r="BPW13" s="346"/>
      <c r="BPX13" s="346"/>
      <c r="BPY13" s="346"/>
      <c r="BPZ13" s="346"/>
      <c r="BQA13" s="346"/>
      <c r="BQB13" s="346"/>
      <c r="BQC13" s="346"/>
      <c r="BQD13" s="346"/>
      <c r="BQE13" s="346"/>
      <c r="BQF13" s="346"/>
      <c r="BQG13" s="346"/>
      <c r="BQH13" s="346"/>
      <c r="BQI13" s="346"/>
      <c r="BQJ13" s="346"/>
      <c r="BQK13" s="346"/>
      <c r="BQL13" s="346"/>
      <c r="BQM13" s="346"/>
      <c r="BQN13" s="346"/>
      <c r="BQO13" s="346"/>
      <c r="BQP13" s="346"/>
      <c r="BQQ13" s="346"/>
      <c r="BQR13" s="346"/>
      <c r="BQS13" s="346"/>
      <c r="BQT13" s="346"/>
      <c r="BQU13" s="346"/>
      <c r="BQV13" s="346"/>
      <c r="BQW13" s="346"/>
      <c r="BQX13" s="346"/>
      <c r="BQY13" s="346"/>
      <c r="BQZ13" s="346"/>
      <c r="BRA13" s="346"/>
      <c r="BRB13" s="346"/>
      <c r="BRC13" s="346"/>
      <c r="BRD13" s="346"/>
      <c r="BRE13" s="346"/>
      <c r="BRF13" s="346"/>
      <c r="BRG13" s="346"/>
      <c r="BRH13" s="346"/>
      <c r="BRI13" s="346"/>
      <c r="BRJ13" s="346"/>
      <c r="BRK13" s="346"/>
      <c r="BRL13" s="346"/>
      <c r="BRM13" s="346"/>
      <c r="BRN13" s="346"/>
      <c r="BRO13" s="346"/>
      <c r="BRP13" s="346"/>
      <c r="BRQ13" s="346"/>
      <c r="BRR13" s="346"/>
      <c r="BRS13" s="346"/>
      <c r="BRT13" s="346"/>
      <c r="BRU13" s="346"/>
      <c r="BRV13" s="346"/>
      <c r="BRW13" s="346"/>
      <c r="BRX13" s="346"/>
      <c r="BRY13" s="346"/>
      <c r="BRZ13" s="346"/>
      <c r="BSA13" s="346"/>
      <c r="BSB13" s="346"/>
      <c r="BSC13" s="346"/>
      <c r="BSD13" s="346"/>
      <c r="BSE13" s="346"/>
      <c r="BSF13" s="346"/>
      <c r="BSG13" s="346"/>
      <c r="BSH13" s="346"/>
      <c r="BSI13" s="346"/>
      <c r="BSJ13" s="346"/>
      <c r="BSK13" s="346"/>
      <c r="BSL13" s="346"/>
      <c r="BSM13" s="346"/>
      <c r="BSN13" s="346"/>
      <c r="BSO13" s="346"/>
      <c r="BSP13" s="346"/>
      <c r="BSQ13" s="346"/>
      <c r="BSR13" s="346"/>
      <c r="BSS13" s="346"/>
      <c r="BST13" s="346"/>
      <c r="BSU13" s="346"/>
      <c r="BSV13" s="346"/>
      <c r="BSW13" s="346"/>
      <c r="BSX13" s="346"/>
      <c r="BSY13" s="346"/>
      <c r="BSZ13" s="346"/>
      <c r="BTA13" s="346"/>
      <c r="BTB13" s="346"/>
      <c r="BTC13" s="346"/>
      <c r="BTD13" s="346"/>
      <c r="BTE13" s="346"/>
      <c r="BTF13" s="346"/>
      <c r="BTG13" s="346"/>
      <c r="BTH13" s="346"/>
      <c r="BTI13" s="346"/>
      <c r="BTJ13" s="346"/>
      <c r="BTK13" s="346"/>
      <c r="BTL13" s="346"/>
      <c r="BTM13" s="346"/>
      <c r="BTN13" s="346"/>
      <c r="BTO13" s="346"/>
      <c r="BTP13" s="346"/>
      <c r="BTQ13" s="346"/>
      <c r="BTR13" s="346"/>
      <c r="BTS13" s="346"/>
      <c r="BTT13" s="346"/>
      <c r="BTU13" s="346"/>
      <c r="BTV13" s="346"/>
      <c r="BTW13" s="346"/>
      <c r="BTX13" s="346"/>
      <c r="BTY13" s="346"/>
      <c r="BTZ13" s="346"/>
      <c r="BUA13" s="346"/>
      <c r="BUB13" s="346"/>
      <c r="BUC13" s="346"/>
      <c r="BUD13" s="346"/>
      <c r="BUE13" s="346"/>
      <c r="BUF13" s="346"/>
      <c r="BUG13" s="346"/>
      <c r="BUH13" s="346"/>
      <c r="BUI13" s="346"/>
      <c r="BUJ13" s="346"/>
      <c r="BUK13" s="346"/>
      <c r="BUL13" s="346"/>
      <c r="BUM13" s="346"/>
      <c r="BUN13" s="346"/>
      <c r="BUO13" s="346"/>
      <c r="BUP13" s="346"/>
      <c r="BUQ13" s="346"/>
      <c r="BUR13" s="346"/>
      <c r="BUS13" s="346"/>
      <c r="BUT13" s="346"/>
      <c r="BUU13" s="346"/>
      <c r="BUV13" s="346"/>
      <c r="BUW13" s="346"/>
      <c r="BUX13" s="346"/>
      <c r="BUY13" s="346"/>
      <c r="BUZ13" s="346"/>
      <c r="BVA13" s="346"/>
      <c r="BVB13" s="346"/>
      <c r="BVC13" s="346"/>
      <c r="BVD13" s="346"/>
      <c r="BVE13" s="346"/>
      <c r="BVF13" s="346"/>
      <c r="BVG13" s="346"/>
      <c r="BVH13" s="346"/>
      <c r="BVI13" s="346"/>
      <c r="BVJ13" s="346"/>
      <c r="BVK13" s="346"/>
      <c r="BVL13" s="346"/>
      <c r="BVM13" s="346"/>
      <c r="BVN13" s="346"/>
      <c r="BVO13" s="346"/>
      <c r="BVP13" s="346"/>
      <c r="BVQ13" s="346"/>
      <c r="BVR13" s="346"/>
      <c r="BVS13" s="346"/>
      <c r="BVT13" s="346"/>
      <c r="BVU13" s="346"/>
      <c r="BVV13" s="346"/>
      <c r="BVW13" s="346"/>
      <c r="BVX13" s="346"/>
      <c r="BVY13" s="346"/>
      <c r="BVZ13" s="346"/>
      <c r="BWA13" s="346"/>
      <c r="BWB13" s="346"/>
      <c r="BWC13" s="346"/>
      <c r="BWD13" s="346"/>
      <c r="BWE13" s="346"/>
      <c r="BWF13" s="346"/>
      <c r="BWG13" s="346"/>
      <c r="BWH13" s="346"/>
      <c r="BWI13" s="346"/>
      <c r="BWJ13" s="346"/>
      <c r="BWK13" s="346"/>
      <c r="BWL13" s="346"/>
      <c r="BWM13" s="346"/>
      <c r="BWN13" s="346"/>
      <c r="BWO13" s="346"/>
      <c r="BWP13" s="346"/>
      <c r="BWQ13" s="346"/>
      <c r="BWR13" s="346"/>
      <c r="BWS13" s="346"/>
      <c r="BWT13" s="346"/>
      <c r="BWU13" s="346"/>
      <c r="BWV13" s="346"/>
      <c r="BWW13" s="346"/>
      <c r="BWX13" s="346"/>
      <c r="BWY13" s="346"/>
      <c r="BWZ13" s="346"/>
      <c r="BXA13" s="346"/>
      <c r="BXB13" s="346"/>
      <c r="BXC13" s="346"/>
      <c r="BXD13" s="346"/>
      <c r="BXE13" s="346"/>
      <c r="BXF13" s="346"/>
      <c r="BXG13" s="346"/>
      <c r="BXH13" s="346"/>
      <c r="BXI13" s="346"/>
      <c r="BXJ13" s="346"/>
      <c r="BXK13" s="346"/>
      <c r="BXL13" s="346"/>
      <c r="BXM13" s="346"/>
      <c r="BXN13" s="346"/>
      <c r="BXO13" s="346"/>
      <c r="BXP13" s="346"/>
      <c r="BXQ13" s="346"/>
      <c r="BXR13" s="346"/>
      <c r="BXS13" s="346"/>
      <c r="BXT13" s="346"/>
      <c r="BXU13" s="346"/>
      <c r="BXV13" s="346"/>
      <c r="BXW13" s="346"/>
      <c r="BXX13" s="346"/>
      <c r="BXY13" s="346"/>
      <c r="BXZ13" s="346"/>
      <c r="BYA13" s="346"/>
      <c r="BYB13" s="346"/>
      <c r="BYC13" s="346"/>
      <c r="BYD13" s="346"/>
      <c r="BYE13" s="346"/>
      <c r="BYF13" s="346"/>
      <c r="BYG13" s="346"/>
      <c r="BYH13" s="346"/>
      <c r="BYI13" s="346"/>
      <c r="BYJ13" s="346"/>
      <c r="BYK13" s="346"/>
      <c r="BYL13" s="346"/>
      <c r="BYM13" s="346"/>
      <c r="BYN13" s="346"/>
      <c r="BYO13" s="346"/>
      <c r="BYP13" s="346"/>
      <c r="BYQ13" s="346"/>
      <c r="BYR13" s="346"/>
      <c r="BYS13" s="346"/>
      <c r="BYT13" s="346"/>
      <c r="BYU13" s="346"/>
      <c r="BYV13" s="346"/>
      <c r="BYW13" s="346"/>
      <c r="BYX13" s="346"/>
      <c r="BYY13" s="346"/>
      <c r="BYZ13" s="346"/>
      <c r="BZA13" s="346"/>
      <c r="BZB13" s="346"/>
      <c r="BZC13" s="346"/>
      <c r="BZD13" s="346"/>
      <c r="BZE13" s="346"/>
      <c r="BZF13" s="346"/>
      <c r="BZG13" s="346"/>
      <c r="BZH13" s="346"/>
      <c r="BZI13" s="346"/>
      <c r="BZJ13" s="346"/>
      <c r="BZK13" s="346"/>
      <c r="BZL13" s="346"/>
      <c r="BZM13" s="346"/>
      <c r="BZN13" s="346"/>
      <c r="BZO13" s="346"/>
      <c r="BZP13" s="346"/>
      <c r="BZQ13" s="346"/>
      <c r="BZR13" s="346"/>
      <c r="BZS13" s="346"/>
      <c r="BZT13" s="346"/>
      <c r="BZU13" s="346"/>
      <c r="BZV13" s="346"/>
      <c r="BZW13" s="346"/>
      <c r="BZX13" s="346"/>
      <c r="BZY13" s="346"/>
      <c r="BZZ13" s="346"/>
      <c r="CAA13" s="346"/>
      <c r="CAB13" s="346"/>
      <c r="CAC13" s="346"/>
      <c r="CAD13" s="346"/>
      <c r="CAE13" s="346"/>
      <c r="CAF13" s="346"/>
      <c r="CAG13" s="346"/>
      <c r="CAH13" s="346"/>
      <c r="CAI13" s="346"/>
      <c r="CAJ13" s="346"/>
      <c r="CAK13" s="346"/>
      <c r="CAL13" s="346"/>
      <c r="CAM13" s="346"/>
      <c r="CAN13" s="346"/>
      <c r="CAO13" s="346"/>
      <c r="CAP13" s="346"/>
      <c r="CAQ13" s="346"/>
      <c r="CAR13" s="346"/>
      <c r="CAS13" s="346"/>
      <c r="CAT13" s="346"/>
      <c r="CAU13" s="346"/>
      <c r="CAV13" s="346"/>
      <c r="CAW13" s="346"/>
      <c r="CAX13" s="346"/>
      <c r="CAY13" s="346"/>
      <c r="CAZ13" s="346"/>
      <c r="CBA13" s="346"/>
      <c r="CBB13" s="346"/>
      <c r="CBC13" s="346"/>
      <c r="CBD13" s="346"/>
      <c r="CBE13" s="346"/>
      <c r="CBF13" s="346"/>
      <c r="CBG13" s="346"/>
      <c r="CBH13" s="346"/>
      <c r="CBI13" s="346"/>
      <c r="CBJ13" s="346"/>
      <c r="CBK13" s="346"/>
      <c r="CBL13" s="346"/>
      <c r="CBM13" s="346"/>
      <c r="CBN13" s="346"/>
      <c r="CBO13" s="346"/>
      <c r="CBP13" s="346"/>
      <c r="CBQ13" s="346"/>
      <c r="CBR13" s="346"/>
      <c r="CBS13" s="346"/>
      <c r="CBT13" s="346"/>
      <c r="CBU13" s="346"/>
      <c r="CBV13" s="346"/>
      <c r="CBW13" s="346"/>
      <c r="CBX13" s="346"/>
      <c r="CBY13" s="346"/>
      <c r="CBZ13" s="346"/>
      <c r="CCA13" s="346"/>
      <c r="CCB13" s="346"/>
      <c r="CCC13" s="346"/>
      <c r="CCD13" s="346"/>
      <c r="CCE13" s="346"/>
      <c r="CCF13" s="346"/>
      <c r="CCG13" s="346"/>
      <c r="CCH13" s="346"/>
      <c r="CCI13" s="346"/>
      <c r="CCJ13" s="346"/>
      <c r="CCK13" s="346"/>
      <c r="CCL13" s="346"/>
      <c r="CCM13" s="346"/>
      <c r="CCN13" s="346"/>
      <c r="CCO13" s="346"/>
      <c r="CCP13" s="346"/>
      <c r="CCQ13" s="346"/>
      <c r="CCR13" s="346"/>
      <c r="CCS13" s="346"/>
      <c r="CCT13" s="346"/>
      <c r="CCU13" s="346"/>
      <c r="CCV13" s="346"/>
      <c r="CCW13" s="346"/>
      <c r="CCX13" s="346"/>
      <c r="CCY13" s="346"/>
      <c r="CCZ13" s="346"/>
      <c r="CDA13" s="346"/>
      <c r="CDB13" s="346"/>
      <c r="CDC13" s="346"/>
      <c r="CDD13" s="346"/>
      <c r="CDE13" s="346"/>
      <c r="CDF13" s="346"/>
      <c r="CDG13" s="346"/>
      <c r="CDH13" s="346"/>
      <c r="CDI13" s="346"/>
      <c r="CDJ13" s="346"/>
      <c r="CDK13" s="346"/>
      <c r="CDL13" s="346"/>
      <c r="CDM13" s="346"/>
      <c r="CDN13" s="346"/>
      <c r="CDO13" s="346"/>
      <c r="CDP13" s="346"/>
      <c r="CDQ13" s="346"/>
      <c r="CDR13" s="346"/>
      <c r="CDS13" s="346"/>
      <c r="CDT13" s="346"/>
      <c r="CDU13" s="346"/>
      <c r="CDV13" s="346"/>
      <c r="CDW13" s="346"/>
      <c r="CDX13" s="346"/>
      <c r="CDY13" s="346"/>
      <c r="CDZ13" s="346"/>
      <c r="CEA13" s="346"/>
      <c r="CEB13" s="346"/>
      <c r="CEC13" s="346"/>
      <c r="CED13" s="346"/>
      <c r="CEE13" s="346"/>
      <c r="CEF13" s="346"/>
      <c r="CEG13" s="346"/>
      <c r="CEH13" s="346"/>
      <c r="CEI13" s="346"/>
      <c r="CEJ13" s="346"/>
      <c r="CEK13" s="346"/>
      <c r="CEL13" s="346"/>
      <c r="CEM13" s="346"/>
      <c r="CEN13" s="346"/>
      <c r="CEO13" s="346"/>
      <c r="CEP13" s="346"/>
      <c r="CEQ13" s="346"/>
      <c r="CER13" s="346"/>
      <c r="CES13" s="346"/>
      <c r="CET13" s="346"/>
      <c r="CEU13" s="346"/>
      <c r="CEV13" s="346"/>
      <c r="CEW13" s="346"/>
      <c r="CEX13" s="346"/>
      <c r="CEY13" s="346"/>
      <c r="CEZ13" s="346"/>
      <c r="CFA13" s="346"/>
      <c r="CFB13" s="346"/>
      <c r="CFC13" s="346"/>
      <c r="CFD13" s="346"/>
      <c r="CFE13" s="346"/>
      <c r="CFF13" s="346"/>
      <c r="CFG13" s="346"/>
      <c r="CFH13" s="346"/>
      <c r="CFI13" s="346"/>
      <c r="CFJ13" s="346"/>
      <c r="CFK13" s="346"/>
      <c r="CFL13" s="346"/>
      <c r="CFM13" s="346"/>
      <c r="CFN13" s="346"/>
      <c r="CFO13" s="346"/>
      <c r="CFP13" s="346"/>
      <c r="CFQ13" s="346"/>
      <c r="CFR13" s="346"/>
      <c r="CFS13" s="346"/>
      <c r="CFT13" s="346"/>
      <c r="CFU13" s="346"/>
      <c r="CFV13" s="346"/>
      <c r="CFW13" s="346"/>
      <c r="CFX13" s="346"/>
      <c r="CFY13" s="346"/>
      <c r="CFZ13" s="346"/>
      <c r="CGA13" s="346"/>
      <c r="CGB13" s="346"/>
      <c r="CGC13" s="346"/>
      <c r="CGD13" s="346"/>
      <c r="CGE13" s="346"/>
      <c r="CGF13" s="346"/>
      <c r="CGG13" s="346"/>
      <c r="CGH13" s="346"/>
      <c r="CGI13" s="346"/>
      <c r="CGJ13" s="346"/>
      <c r="CGK13" s="346"/>
      <c r="CGL13" s="346"/>
      <c r="CGM13" s="346"/>
      <c r="CGN13" s="346"/>
      <c r="CGO13" s="346"/>
      <c r="CGP13" s="346"/>
      <c r="CGQ13" s="346"/>
      <c r="CGR13" s="346"/>
      <c r="CGS13" s="346"/>
      <c r="CGT13" s="346"/>
      <c r="CGU13" s="346"/>
      <c r="CGV13" s="346"/>
      <c r="CGW13" s="346"/>
      <c r="CGX13" s="346"/>
      <c r="CGY13" s="346"/>
      <c r="CGZ13" s="346"/>
      <c r="CHA13" s="346"/>
      <c r="CHB13" s="346"/>
      <c r="CHC13" s="346"/>
      <c r="CHD13" s="346"/>
      <c r="CHE13" s="346"/>
      <c r="CHF13" s="346"/>
      <c r="CHG13" s="346"/>
      <c r="CHH13" s="346"/>
      <c r="CHI13" s="346"/>
      <c r="CHJ13" s="346"/>
      <c r="CHK13" s="346"/>
      <c r="CHL13" s="346"/>
      <c r="CHM13" s="346"/>
      <c r="CHN13" s="346"/>
      <c r="CHO13" s="346"/>
      <c r="CHP13" s="346"/>
      <c r="CHQ13" s="346"/>
      <c r="CHR13" s="346"/>
      <c r="CHS13" s="346"/>
      <c r="CHT13" s="346"/>
      <c r="CHU13" s="346"/>
      <c r="CHV13" s="346"/>
      <c r="CHW13" s="346"/>
      <c r="CHX13" s="346"/>
      <c r="CHY13" s="346"/>
      <c r="CHZ13" s="346"/>
      <c r="CIA13" s="346"/>
      <c r="CIB13" s="346"/>
      <c r="CIC13" s="346"/>
      <c r="CID13" s="346"/>
      <c r="CIE13" s="346"/>
      <c r="CIF13" s="346"/>
      <c r="CIG13" s="346"/>
      <c r="CIH13" s="346"/>
      <c r="CII13" s="346"/>
      <c r="CIJ13" s="346"/>
      <c r="CIK13" s="346"/>
      <c r="CIL13" s="346"/>
      <c r="CIM13" s="346"/>
      <c r="CIN13" s="346"/>
      <c r="CIO13" s="346"/>
      <c r="CIP13" s="346"/>
      <c r="CIQ13" s="346"/>
      <c r="CIR13" s="346"/>
      <c r="CIS13" s="346"/>
      <c r="CIT13" s="346"/>
      <c r="CIU13" s="346"/>
      <c r="CIV13" s="346"/>
      <c r="CIW13" s="346"/>
      <c r="CIX13" s="346"/>
      <c r="CIY13" s="346"/>
      <c r="CIZ13" s="346"/>
      <c r="CJA13" s="346"/>
      <c r="CJB13" s="346"/>
      <c r="CJC13" s="346"/>
      <c r="CJD13" s="346"/>
      <c r="CJE13" s="346"/>
      <c r="CJF13" s="346"/>
      <c r="CJG13" s="346"/>
      <c r="CJH13" s="346"/>
      <c r="CJI13" s="346"/>
      <c r="CJJ13" s="346"/>
      <c r="CJK13" s="346"/>
      <c r="CJL13" s="346"/>
      <c r="CJM13" s="346"/>
      <c r="CJN13" s="346"/>
      <c r="CJO13" s="346"/>
      <c r="CJP13" s="346"/>
      <c r="CJQ13" s="346"/>
      <c r="CJR13" s="346"/>
      <c r="CJS13" s="346"/>
      <c r="CJT13" s="346"/>
      <c r="CJU13" s="346"/>
      <c r="CJV13" s="346"/>
      <c r="CJW13" s="346"/>
      <c r="CJX13" s="346"/>
      <c r="CJY13" s="346"/>
      <c r="CJZ13" s="346"/>
      <c r="CKA13" s="346"/>
      <c r="CKB13" s="346"/>
      <c r="CKC13" s="346"/>
      <c r="CKD13" s="346"/>
      <c r="CKE13" s="346"/>
      <c r="CKF13" s="346"/>
      <c r="CKG13" s="346"/>
      <c r="CKH13" s="346"/>
      <c r="CKI13" s="346"/>
      <c r="CKJ13" s="346"/>
      <c r="CKK13" s="346"/>
      <c r="CKL13" s="346"/>
      <c r="CKM13" s="346"/>
      <c r="CKN13" s="346"/>
      <c r="CKO13" s="346"/>
      <c r="CKP13" s="346"/>
      <c r="CKQ13" s="346"/>
      <c r="CKR13" s="346"/>
      <c r="CKS13" s="346"/>
      <c r="CKT13" s="346"/>
      <c r="CKU13" s="346"/>
      <c r="CKV13" s="346"/>
      <c r="CKW13" s="346"/>
      <c r="CKX13" s="346"/>
      <c r="CKY13" s="346"/>
      <c r="CKZ13" s="346"/>
      <c r="CLA13" s="346"/>
      <c r="CLB13" s="346"/>
      <c r="CLC13" s="346"/>
      <c r="CLD13" s="346"/>
      <c r="CLE13" s="346"/>
      <c r="CLF13" s="346"/>
      <c r="CLG13" s="346"/>
      <c r="CLH13" s="346"/>
      <c r="CLI13" s="346"/>
      <c r="CLJ13" s="346"/>
      <c r="CLK13" s="346"/>
      <c r="CLL13" s="346"/>
      <c r="CLM13" s="346"/>
      <c r="CLN13" s="346"/>
      <c r="CLO13" s="346"/>
      <c r="CLP13" s="346"/>
      <c r="CLQ13" s="346"/>
      <c r="CLR13" s="346"/>
      <c r="CLS13" s="346"/>
      <c r="CLT13" s="346"/>
      <c r="CLU13" s="346"/>
      <c r="CLV13" s="346"/>
      <c r="CLW13" s="346"/>
      <c r="CLX13" s="346"/>
      <c r="CLY13" s="346"/>
      <c r="CLZ13" s="346"/>
      <c r="CMA13" s="346"/>
      <c r="CMB13" s="346"/>
      <c r="CMC13" s="346"/>
      <c r="CMD13" s="346"/>
      <c r="CME13" s="346"/>
      <c r="CMF13" s="346"/>
      <c r="CMG13" s="346"/>
      <c r="CMH13" s="346"/>
      <c r="CMI13" s="346"/>
      <c r="CMJ13" s="346"/>
      <c r="CMK13" s="346"/>
      <c r="CML13" s="346"/>
      <c r="CMM13" s="346"/>
      <c r="CMN13" s="346"/>
      <c r="CMO13" s="346"/>
      <c r="CMP13" s="346"/>
      <c r="CMQ13" s="346"/>
      <c r="CMR13" s="346"/>
      <c r="CMS13" s="346"/>
      <c r="CMT13" s="346"/>
      <c r="CMU13" s="346"/>
      <c r="CMV13" s="346"/>
      <c r="CMW13" s="346"/>
      <c r="CMX13" s="346"/>
      <c r="CMY13" s="346"/>
      <c r="CMZ13" s="346"/>
      <c r="CNA13" s="346"/>
      <c r="CNB13" s="346"/>
      <c r="CNC13" s="346"/>
      <c r="CND13" s="346"/>
      <c r="CNE13" s="346"/>
      <c r="CNF13" s="346"/>
      <c r="CNG13" s="346"/>
      <c r="CNH13" s="346"/>
      <c r="CNI13" s="346"/>
      <c r="CNJ13" s="346"/>
      <c r="CNK13" s="346"/>
      <c r="CNL13" s="346"/>
      <c r="CNM13" s="346"/>
      <c r="CNN13" s="346"/>
      <c r="CNO13" s="346"/>
      <c r="CNP13" s="346"/>
      <c r="CNQ13" s="346"/>
      <c r="CNR13" s="346"/>
      <c r="CNS13" s="346"/>
      <c r="CNT13" s="346"/>
      <c r="CNU13" s="346"/>
      <c r="CNV13" s="346"/>
      <c r="CNW13" s="346"/>
      <c r="CNX13" s="346"/>
      <c r="CNY13" s="346"/>
      <c r="CNZ13" s="346"/>
      <c r="COA13" s="346"/>
      <c r="COB13" s="346"/>
      <c r="COC13" s="346"/>
      <c r="COD13" s="346"/>
      <c r="COE13" s="346"/>
      <c r="COF13" s="346"/>
      <c r="COG13" s="346"/>
      <c r="COH13" s="346"/>
      <c r="COI13" s="346"/>
      <c r="COJ13" s="346"/>
      <c r="COK13" s="346"/>
      <c r="COL13" s="346"/>
      <c r="COM13" s="346"/>
      <c r="CON13" s="346"/>
      <c r="COO13" s="346"/>
      <c r="COP13" s="346"/>
      <c r="COQ13" s="346"/>
      <c r="COR13" s="346"/>
      <c r="COS13" s="346"/>
      <c r="COT13" s="346"/>
      <c r="COU13" s="346"/>
      <c r="COV13" s="346"/>
      <c r="COW13" s="346"/>
      <c r="COX13" s="346"/>
      <c r="COY13" s="346"/>
      <c r="COZ13" s="346"/>
      <c r="CPA13" s="346"/>
      <c r="CPB13" s="346"/>
      <c r="CPC13" s="346"/>
      <c r="CPD13" s="346"/>
      <c r="CPE13" s="346"/>
      <c r="CPF13" s="346"/>
      <c r="CPG13" s="346"/>
      <c r="CPH13" s="346"/>
      <c r="CPI13" s="346"/>
      <c r="CPJ13" s="346"/>
      <c r="CPK13" s="346"/>
      <c r="CPL13" s="346"/>
      <c r="CPM13" s="346"/>
      <c r="CPN13" s="346"/>
      <c r="CPO13" s="346"/>
      <c r="CPP13" s="346"/>
      <c r="CPQ13" s="346"/>
      <c r="CPR13" s="346"/>
      <c r="CPS13" s="346"/>
      <c r="CPT13" s="346"/>
      <c r="CPU13" s="346"/>
      <c r="CPV13" s="346"/>
      <c r="CPW13" s="346"/>
      <c r="CPX13" s="346"/>
      <c r="CPY13" s="346"/>
      <c r="CPZ13" s="346"/>
      <c r="CQA13" s="346"/>
      <c r="CQB13" s="346"/>
      <c r="CQC13" s="346"/>
      <c r="CQD13" s="346"/>
      <c r="CQE13" s="346"/>
      <c r="CQF13" s="346"/>
      <c r="CQG13" s="346"/>
      <c r="CQH13" s="346"/>
      <c r="CQI13" s="346"/>
      <c r="CQJ13" s="346"/>
      <c r="CQK13" s="346"/>
      <c r="CQL13" s="346"/>
      <c r="CQM13" s="346"/>
      <c r="CQN13" s="346"/>
      <c r="CQO13" s="346"/>
      <c r="CQP13" s="346"/>
      <c r="CQQ13" s="346"/>
      <c r="CQR13" s="346"/>
      <c r="CQS13" s="346"/>
      <c r="CQT13" s="346"/>
      <c r="CQU13" s="346"/>
      <c r="CQV13" s="346"/>
      <c r="CQW13" s="346"/>
      <c r="CQX13" s="346"/>
      <c r="CQY13" s="346"/>
      <c r="CQZ13" s="346"/>
      <c r="CRA13" s="346"/>
      <c r="CRB13" s="346"/>
      <c r="CRC13" s="346"/>
      <c r="CRD13" s="346"/>
      <c r="CRE13" s="346"/>
      <c r="CRF13" s="346"/>
      <c r="CRG13" s="346"/>
      <c r="CRH13" s="346"/>
      <c r="CRI13" s="346"/>
      <c r="CRJ13" s="346"/>
      <c r="CRK13" s="346"/>
      <c r="CRL13" s="346"/>
      <c r="CRM13" s="346"/>
      <c r="CRN13" s="346"/>
      <c r="CRO13" s="346"/>
      <c r="CRP13" s="346"/>
      <c r="CRQ13" s="346"/>
      <c r="CRR13" s="346"/>
      <c r="CRS13" s="346"/>
      <c r="CRT13" s="346"/>
      <c r="CRU13" s="346"/>
      <c r="CRV13" s="346"/>
      <c r="CRW13" s="346"/>
      <c r="CRX13" s="346"/>
      <c r="CRY13" s="346"/>
      <c r="CRZ13" s="346"/>
      <c r="CSA13" s="346"/>
      <c r="CSB13" s="346"/>
      <c r="CSC13" s="346"/>
      <c r="CSD13" s="346"/>
      <c r="CSE13" s="346"/>
      <c r="CSF13" s="346"/>
      <c r="CSG13" s="346"/>
      <c r="CSH13" s="346"/>
      <c r="CSI13" s="346"/>
      <c r="CSJ13" s="346"/>
      <c r="CSK13" s="346"/>
      <c r="CSL13" s="346"/>
      <c r="CSM13" s="346"/>
      <c r="CSN13" s="346"/>
      <c r="CSO13" s="346"/>
      <c r="CSP13" s="346"/>
      <c r="CSQ13" s="346"/>
      <c r="CSR13" s="346"/>
      <c r="CSS13" s="346"/>
      <c r="CST13" s="346"/>
      <c r="CSU13" s="346"/>
      <c r="CSV13" s="346"/>
      <c r="CSW13" s="346"/>
      <c r="CSX13" s="346"/>
      <c r="CSY13" s="346"/>
      <c r="CSZ13" s="346"/>
      <c r="CTA13" s="346"/>
      <c r="CTB13" s="346"/>
      <c r="CTC13" s="346"/>
      <c r="CTD13" s="346"/>
      <c r="CTE13" s="346"/>
      <c r="CTF13" s="346"/>
      <c r="CTG13" s="346"/>
      <c r="CTH13" s="346"/>
      <c r="CTI13" s="346"/>
      <c r="CTJ13" s="346"/>
      <c r="CTK13" s="346"/>
      <c r="CTL13" s="346"/>
      <c r="CTM13" s="346"/>
      <c r="CTN13" s="346"/>
      <c r="CTO13" s="346"/>
      <c r="CTP13" s="346"/>
      <c r="CTQ13" s="346"/>
      <c r="CTR13" s="346"/>
      <c r="CTS13" s="346"/>
      <c r="CTT13" s="346"/>
      <c r="CTU13" s="346"/>
      <c r="CTV13" s="346"/>
      <c r="CTW13" s="346"/>
      <c r="CTX13" s="346"/>
      <c r="CTY13" s="346"/>
      <c r="CTZ13" s="346"/>
      <c r="CUA13" s="346"/>
      <c r="CUB13" s="346"/>
      <c r="CUC13" s="346"/>
      <c r="CUD13" s="346"/>
      <c r="CUE13" s="346"/>
      <c r="CUF13" s="346"/>
      <c r="CUG13" s="346"/>
      <c r="CUH13" s="346"/>
      <c r="CUI13" s="346"/>
      <c r="CUJ13" s="346"/>
      <c r="CUK13" s="346"/>
      <c r="CUL13" s="346"/>
      <c r="CUM13" s="346"/>
      <c r="CUN13" s="346"/>
      <c r="CUO13" s="346"/>
      <c r="CUP13" s="346"/>
      <c r="CUQ13" s="346"/>
      <c r="CUR13" s="346"/>
      <c r="CUS13" s="346"/>
      <c r="CUT13" s="346"/>
      <c r="CUU13" s="346"/>
      <c r="CUV13" s="346"/>
      <c r="CUW13" s="346"/>
      <c r="CUX13" s="346"/>
      <c r="CUY13" s="346"/>
      <c r="CUZ13" s="346"/>
      <c r="CVA13" s="346"/>
      <c r="CVB13" s="346"/>
      <c r="CVC13" s="346"/>
      <c r="CVD13" s="346"/>
      <c r="CVE13" s="346"/>
      <c r="CVF13" s="346"/>
      <c r="CVG13" s="346"/>
      <c r="CVH13" s="346"/>
      <c r="CVI13" s="346"/>
      <c r="CVJ13" s="346"/>
      <c r="CVK13" s="346"/>
      <c r="CVL13" s="346"/>
      <c r="CVM13" s="346"/>
      <c r="CVN13" s="346"/>
      <c r="CVO13" s="346"/>
      <c r="CVP13" s="346"/>
      <c r="CVQ13" s="346"/>
      <c r="CVR13" s="346"/>
      <c r="CVS13" s="346"/>
      <c r="CVT13" s="346"/>
      <c r="CVU13" s="346"/>
      <c r="CVV13" s="346"/>
      <c r="CVW13" s="346"/>
      <c r="CVX13" s="346"/>
      <c r="CVY13" s="346"/>
      <c r="CVZ13" s="346"/>
      <c r="CWA13" s="346"/>
      <c r="CWB13" s="346"/>
      <c r="CWC13" s="346"/>
      <c r="CWD13" s="346"/>
      <c r="CWE13" s="346"/>
      <c r="CWF13" s="346"/>
      <c r="CWG13" s="346"/>
      <c r="CWH13" s="346"/>
      <c r="CWI13" s="346"/>
      <c r="CWJ13" s="346"/>
      <c r="CWK13" s="346"/>
      <c r="CWL13" s="346"/>
      <c r="CWM13" s="346"/>
      <c r="CWN13" s="346"/>
      <c r="CWO13" s="346"/>
      <c r="CWP13" s="346"/>
      <c r="CWQ13" s="346"/>
      <c r="CWR13" s="346"/>
      <c r="CWS13" s="346"/>
      <c r="CWT13" s="346"/>
      <c r="CWU13" s="346"/>
      <c r="CWV13" s="346"/>
      <c r="CWW13" s="346"/>
      <c r="CWX13" s="346"/>
      <c r="CWY13" s="346"/>
      <c r="CWZ13" s="346"/>
      <c r="CXA13" s="346"/>
      <c r="CXB13" s="346"/>
      <c r="CXC13" s="346"/>
      <c r="CXD13" s="346"/>
      <c r="CXE13" s="346"/>
      <c r="CXF13" s="346"/>
      <c r="CXG13" s="346"/>
      <c r="CXH13" s="346"/>
      <c r="CXI13" s="346"/>
      <c r="CXJ13" s="346"/>
      <c r="CXK13" s="346"/>
      <c r="CXL13" s="346"/>
      <c r="CXM13" s="346"/>
      <c r="CXN13" s="346"/>
      <c r="CXO13" s="346"/>
      <c r="CXP13" s="346"/>
      <c r="CXQ13" s="346"/>
      <c r="CXR13" s="346"/>
      <c r="CXS13" s="346"/>
      <c r="CXT13" s="346"/>
      <c r="CXU13" s="346"/>
      <c r="CXV13" s="346"/>
      <c r="CXW13" s="346"/>
      <c r="CXX13" s="346"/>
      <c r="CXY13" s="346"/>
      <c r="CXZ13" s="346"/>
      <c r="CYA13" s="346"/>
      <c r="CYB13" s="346"/>
      <c r="CYC13" s="346"/>
      <c r="CYD13" s="346"/>
      <c r="CYE13" s="346"/>
      <c r="CYF13" s="346"/>
      <c r="CYG13" s="346"/>
      <c r="CYH13" s="346"/>
      <c r="CYI13" s="346"/>
      <c r="CYJ13" s="346"/>
      <c r="CYK13" s="346"/>
      <c r="CYL13" s="346"/>
      <c r="CYM13" s="346"/>
      <c r="CYN13" s="346"/>
      <c r="CYO13" s="346"/>
      <c r="CYP13" s="346"/>
      <c r="CYQ13" s="346"/>
      <c r="CYR13" s="346"/>
      <c r="CYS13" s="346"/>
      <c r="CYT13" s="346"/>
      <c r="CYU13" s="346"/>
      <c r="CYV13" s="346"/>
      <c r="CYW13" s="346"/>
      <c r="CYX13" s="346"/>
      <c r="CYY13" s="346"/>
      <c r="CYZ13" s="346"/>
      <c r="CZA13" s="346"/>
      <c r="CZB13" s="346"/>
      <c r="CZC13" s="346"/>
      <c r="CZD13" s="346"/>
      <c r="CZE13" s="346"/>
      <c r="CZF13" s="346"/>
      <c r="CZG13" s="346"/>
      <c r="CZH13" s="346"/>
      <c r="CZI13" s="346"/>
      <c r="CZJ13" s="346"/>
      <c r="CZK13" s="346"/>
      <c r="CZL13" s="346"/>
      <c r="CZM13" s="346"/>
      <c r="CZN13" s="346"/>
      <c r="CZO13" s="346"/>
      <c r="CZP13" s="346"/>
      <c r="CZQ13" s="346"/>
      <c r="CZR13" s="346"/>
      <c r="CZS13" s="346"/>
      <c r="CZT13" s="346"/>
      <c r="CZU13" s="346"/>
      <c r="CZV13" s="346"/>
      <c r="CZW13" s="346"/>
      <c r="CZX13" s="346"/>
      <c r="CZY13" s="346"/>
      <c r="CZZ13" s="346"/>
      <c r="DAA13" s="346"/>
      <c r="DAB13" s="346"/>
      <c r="DAC13" s="346"/>
      <c r="DAD13" s="346"/>
      <c r="DAE13" s="346"/>
      <c r="DAF13" s="346"/>
      <c r="DAG13" s="346"/>
      <c r="DAH13" s="346"/>
      <c r="DAI13" s="346"/>
      <c r="DAJ13" s="346"/>
      <c r="DAK13" s="346"/>
      <c r="DAL13" s="346"/>
      <c r="DAM13" s="346"/>
      <c r="DAN13" s="346"/>
      <c r="DAO13" s="346"/>
      <c r="DAP13" s="346"/>
      <c r="DAQ13" s="346"/>
      <c r="DAR13" s="346"/>
      <c r="DAS13" s="346"/>
      <c r="DAT13" s="346"/>
      <c r="DAU13" s="346"/>
      <c r="DAV13" s="346"/>
      <c r="DAW13" s="346"/>
      <c r="DAX13" s="346"/>
      <c r="DAY13" s="346"/>
      <c r="DAZ13" s="346"/>
      <c r="DBA13" s="346"/>
      <c r="DBB13" s="346"/>
      <c r="DBC13" s="346"/>
      <c r="DBD13" s="346"/>
      <c r="DBE13" s="346"/>
      <c r="DBF13" s="346"/>
      <c r="DBG13" s="346"/>
      <c r="DBH13" s="346"/>
      <c r="DBI13" s="346"/>
      <c r="DBJ13" s="346"/>
      <c r="DBK13" s="346"/>
      <c r="DBL13" s="346"/>
      <c r="DBM13" s="346"/>
      <c r="DBN13" s="346"/>
      <c r="DBO13" s="346"/>
      <c r="DBP13" s="346"/>
      <c r="DBQ13" s="346"/>
      <c r="DBR13" s="346"/>
      <c r="DBS13" s="346"/>
      <c r="DBT13" s="346"/>
      <c r="DBU13" s="346"/>
      <c r="DBV13" s="346"/>
      <c r="DBW13" s="346"/>
      <c r="DBX13" s="346"/>
      <c r="DBY13" s="346"/>
      <c r="DBZ13" s="346"/>
      <c r="DCA13" s="346"/>
      <c r="DCB13" s="346"/>
      <c r="DCC13" s="346"/>
      <c r="DCD13" s="346"/>
      <c r="DCE13" s="346"/>
      <c r="DCF13" s="346"/>
      <c r="DCG13" s="346"/>
      <c r="DCH13" s="346"/>
      <c r="DCI13" s="346"/>
      <c r="DCJ13" s="346"/>
      <c r="DCK13" s="346"/>
      <c r="DCL13" s="346"/>
      <c r="DCM13" s="346"/>
      <c r="DCN13" s="346"/>
      <c r="DCO13" s="346"/>
      <c r="DCP13" s="346"/>
      <c r="DCQ13" s="346"/>
      <c r="DCR13" s="346"/>
      <c r="DCS13" s="346"/>
      <c r="DCT13" s="346"/>
      <c r="DCU13" s="346"/>
      <c r="DCV13" s="346"/>
      <c r="DCW13" s="346"/>
      <c r="DCX13" s="346"/>
      <c r="DCY13" s="346"/>
      <c r="DCZ13" s="346"/>
      <c r="DDA13" s="346"/>
      <c r="DDB13" s="346"/>
      <c r="DDC13" s="346"/>
      <c r="DDD13" s="346"/>
      <c r="DDE13" s="346"/>
      <c r="DDF13" s="346"/>
      <c r="DDG13" s="346"/>
      <c r="DDH13" s="346"/>
      <c r="DDI13" s="346"/>
      <c r="DDJ13" s="346"/>
      <c r="DDK13" s="346"/>
      <c r="DDL13" s="346"/>
      <c r="DDM13" s="346"/>
      <c r="DDN13" s="346"/>
      <c r="DDO13" s="346"/>
      <c r="DDP13" s="346"/>
      <c r="DDQ13" s="346"/>
      <c r="DDR13" s="346"/>
      <c r="DDS13" s="346"/>
      <c r="DDT13" s="346"/>
      <c r="DDU13" s="346"/>
      <c r="DDV13" s="346"/>
      <c r="DDW13" s="346"/>
      <c r="DDX13" s="346"/>
      <c r="DDY13" s="346"/>
      <c r="DDZ13" s="346"/>
      <c r="DEA13" s="346"/>
      <c r="DEB13" s="346"/>
      <c r="DEC13" s="346"/>
      <c r="DED13" s="346"/>
      <c r="DEE13" s="346"/>
      <c r="DEF13" s="346"/>
      <c r="DEG13" s="346"/>
      <c r="DEH13" s="346"/>
      <c r="DEI13" s="346"/>
      <c r="DEJ13" s="346"/>
      <c r="DEK13" s="346"/>
      <c r="DEL13" s="346"/>
      <c r="DEM13" s="346"/>
      <c r="DEN13" s="346"/>
      <c r="DEO13" s="346"/>
      <c r="DEP13" s="346"/>
      <c r="DEQ13" s="346"/>
      <c r="DER13" s="346"/>
      <c r="DES13" s="346"/>
      <c r="DET13" s="346"/>
      <c r="DEU13" s="346"/>
      <c r="DEV13" s="346"/>
      <c r="DEW13" s="346"/>
      <c r="DEX13" s="346"/>
      <c r="DEY13" s="346"/>
      <c r="DEZ13" s="346"/>
      <c r="DFA13" s="346"/>
      <c r="DFB13" s="346"/>
      <c r="DFC13" s="346"/>
      <c r="DFD13" s="346"/>
      <c r="DFE13" s="346"/>
      <c r="DFF13" s="346"/>
      <c r="DFG13" s="346"/>
      <c r="DFH13" s="346"/>
      <c r="DFI13" s="346"/>
      <c r="DFJ13" s="346"/>
      <c r="DFK13" s="346"/>
      <c r="DFL13" s="346"/>
      <c r="DFM13" s="346"/>
      <c r="DFN13" s="346"/>
      <c r="DFO13" s="346"/>
      <c r="DFP13" s="346"/>
      <c r="DFQ13" s="346"/>
      <c r="DFR13" s="346"/>
      <c r="DFS13" s="346"/>
      <c r="DFT13" s="346"/>
      <c r="DFU13" s="346"/>
      <c r="DFV13" s="346"/>
      <c r="DFW13" s="346"/>
      <c r="DFX13" s="346"/>
      <c r="DFY13" s="346"/>
      <c r="DFZ13" s="346"/>
      <c r="DGA13" s="346"/>
      <c r="DGB13" s="346"/>
      <c r="DGC13" s="346"/>
      <c r="DGD13" s="346"/>
      <c r="DGE13" s="346"/>
      <c r="DGF13" s="346"/>
      <c r="DGG13" s="346"/>
      <c r="DGH13" s="346"/>
      <c r="DGI13" s="346"/>
      <c r="DGJ13" s="346"/>
      <c r="DGK13" s="346"/>
      <c r="DGL13" s="346"/>
      <c r="DGM13" s="346"/>
      <c r="DGN13" s="346"/>
      <c r="DGO13" s="346"/>
      <c r="DGP13" s="346"/>
      <c r="DGQ13" s="346"/>
      <c r="DGR13" s="346"/>
      <c r="DGS13" s="346"/>
      <c r="DGT13" s="346"/>
      <c r="DGU13" s="346"/>
      <c r="DGV13" s="346"/>
      <c r="DGW13" s="346"/>
      <c r="DGX13" s="346"/>
      <c r="DGY13" s="346"/>
      <c r="DGZ13" s="346"/>
      <c r="DHA13" s="346"/>
      <c r="DHB13" s="346"/>
      <c r="DHC13" s="346"/>
      <c r="DHD13" s="346"/>
      <c r="DHE13" s="346"/>
      <c r="DHF13" s="346"/>
      <c r="DHG13" s="346"/>
      <c r="DHH13" s="346"/>
      <c r="DHI13" s="346"/>
      <c r="DHJ13" s="346"/>
      <c r="DHK13" s="346"/>
      <c r="DHL13" s="346"/>
      <c r="DHM13" s="346"/>
      <c r="DHN13" s="346"/>
      <c r="DHO13" s="346"/>
      <c r="DHP13" s="346"/>
      <c r="DHQ13" s="346"/>
      <c r="DHR13" s="346"/>
      <c r="DHS13" s="346"/>
      <c r="DHT13" s="346"/>
      <c r="DHU13" s="346"/>
      <c r="DHV13" s="346"/>
      <c r="DHW13" s="346"/>
      <c r="DHX13" s="346"/>
      <c r="DHY13" s="346"/>
      <c r="DHZ13" s="346"/>
      <c r="DIA13" s="346"/>
      <c r="DIB13" s="346"/>
      <c r="DIC13" s="346"/>
      <c r="DID13" s="346"/>
      <c r="DIE13" s="346"/>
      <c r="DIF13" s="346"/>
      <c r="DIG13" s="346"/>
      <c r="DIH13" s="346"/>
      <c r="DII13" s="346"/>
      <c r="DIJ13" s="346"/>
      <c r="DIK13" s="346"/>
      <c r="DIL13" s="346"/>
      <c r="DIM13" s="346"/>
      <c r="DIN13" s="346"/>
      <c r="DIO13" s="346"/>
      <c r="DIP13" s="346"/>
      <c r="DIQ13" s="346"/>
      <c r="DIR13" s="346"/>
      <c r="DIS13" s="346"/>
      <c r="DIT13" s="346"/>
      <c r="DIU13" s="346"/>
      <c r="DIV13" s="346"/>
      <c r="DIW13" s="346"/>
      <c r="DIX13" s="346"/>
      <c r="DIY13" s="346"/>
      <c r="DIZ13" s="346"/>
      <c r="DJA13" s="346"/>
      <c r="DJB13" s="346"/>
      <c r="DJC13" s="346"/>
      <c r="DJD13" s="346"/>
      <c r="DJE13" s="346"/>
      <c r="DJF13" s="346"/>
      <c r="DJG13" s="346"/>
      <c r="DJH13" s="346"/>
      <c r="DJI13" s="346"/>
      <c r="DJJ13" s="346"/>
      <c r="DJK13" s="346"/>
      <c r="DJL13" s="346"/>
      <c r="DJM13" s="346"/>
      <c r="DJN13" s="346"/>
      <c r="DJO13" s="346"/>
      <c r="DJP13" s="346"/>
      <c r="DJQ13" s="346"/>
      <c r="DJR13" s="346"/>
      <c r="DJS13" s="346"/>
      <c r="DJT13" s="346"/>
      <c r="DJU13" s="346"/>
      <c r="DJV13" s="346"/>
      <c r="DJW13" s="346"/>
      <c r="DJX13" s="346"/>
      <c r="DJY13" s="346"/>
      <c r="DJZ13" s="346"/>
      <c r="DKA13" s="346"/>
      <c r="DKB13" s="346"/>
      <c r="DKC13" s="346"/>
      <c r="DKD13" s="346"/>
      <c r="DKE13" s="346"/>
      <c r="DKF13" s="346"/>
      <c r="DKG13" s="346"/>
      <c r="DKH13" s="346"/>
      <c r="DKI13" s="346"/>
      <c r="DKJ13" s="346"/>
      <c r="DKK13" s="346"/>
      <c r="DKL13" s="346"/>
      <c r="DKM13" s="346"/>
      <c r="DKN13" s="346"/>
      <c r="DKO13" s="346"/>
      <c r="DKP13" s="346"/>
      <c r="DKQ13" s="346"/>
      <c r="DKR13" s="346"/>
      <c r="DKS13" s="346"/>
      <c r="DKT13" s="346"/>
      <c r="DKU13" s="346"/>
      <c r="DKV13" s="346"/>
      <c r="DKW13" s="346"/>
      <c r="DKX13" s="346"/>
      <c r="DKY13" s="346"/>
      <c r="DKZ13" s="346"/>
      <c r="DLA13" s="346"/>
      <c r="DLB13" s="346"/>
      <c r="DLC13" s="346"/>
      <c r="DLD13" s="346"/>
      <c r="DLE13" s="346"/>
      <c r="DLF13" s="346"/>
      <c r="DLG13" s="346"/>
      <c r="DLH13" s="346"/>
      <c r="DLI13" s="346"/>
      <c r="DLJ13" s="346"/>
      <c r="DLK13" s="346"/>
      <c r="DLL13" s="346"/>
      <c r="DLM13" s="346"/>
      <c r="DLN13" s="346"/>
      <c r="DLO13" s="346"/>
      <c r="DLP13" s="346"/>
      <c r="DLQ13" s="346"/>
      <c r="DLR13" s="346"/>
      <c r="DLS13" s="346"/>
      <c r="DLT13" s="346"/>
      <c r="DLU13" s="346"/>
      <c r="DLV13" s="346"/>
      <c r="DLW13" s="346"/>
      <c r="DLX13" s="346"/>
      <c r="DLY13" s="346"/>
      <c r="DLZ13" s="346"/>
      <c r="DMA13" s="346"/>
      <c r="DMB13" s="346"/>
      <c r="DMC13" s="346"/>
      <c r="DMD13" s="346"/>
      <c r="DME13" s="346"/>
      <c r="DMF13" s="346"/>
      <c r="DMG13" s="346"/>
      <c r="DMH13" s="346"/>
      <c r="DMI13" s="346"/>
      <c r="DMJ13" s="346"/>
      <c r="DMK13" s="346"/>
      <c r="DML13" s="346"/>
      <c r="DMM13" s="346"/>
      <c r="DMN13" s="346"/>
      <c r="DMO13" s="346"/>
      <c r="DMP13" s="346"/>
      <c r="DMQ13" s="346"/>
      <c r="DMR13" s="346"/>
      <c r="DMS13" s="346"/>
      <c r="DMT13" s="346"/>
      <c r="DMU13" s="346"/>
      <c r="DMV13" s="346"/>
      <c r="DMW13" s="346"/>
      <c r="DMX13" s="346"/>
      <c r="DMY13" s="346"/>
      <c r="DMZ13" s="346"/>
      <c r="DNA13" s="346"/>
      <c r="DNB13" s="346"/>
      <c r="DNC13" s="346"/>
      <c r="DND13" s="346"/>
      <c r="DNE13" s="346"/>
      <c r="DNF13" s="346"/>
      <c r="DNG13" s="346"/>
      <c r="DNH13" s="346"/>
      <c r="DNI13" s="346"/>
      <c r="DNJ13" s="346"/>
      <c r="DNK13" s="346"/>
      <c r="DNL13" s="346"/>
      <c r="DNM13" s="346"/>
      <c r="DNN13" s="346"/>
      <c r="DNO13" s="346"/>
      <c r="DNP13" s="346"/>
      <c r="DNQ13" s="346"/>
      <c r="DNR13" s="346"/>
      <c r="DNS13" s="346"/>
      <c r="DNT13" s="346"/>
      <c r="DNU13" s="346"/>
      <c r="DNV13" s="346"/>
      <c r="DNW13" s="346"/>
      <c r="DNX13" s="346"/>
      <c r="DNY13" s="346"/>
      <c r="DNZ13" s="346"/>
      <c r="DOA13" s="346"/>
      <c r="DOB13" s="346"/>
      <c r="DOC13" s="346"/>
      <c r="DOD13" s="346"/>
      <c r="DOE13" s="346"/>
      <c r="DOF13" s="346"/>
      <c r="DOG13" s="346"/>
      <c r="DOH13" s="346"/>
      <c r="DOI13" s="346"/>
      <c r="DOJ13" s="346"/>
      <c r="DOK13" s="346"/>
      <c r="DOL13" s="346"/>
      <c r="DOM13" s="346"/>
      <c r="DON13" s="346"/>
      <c r="DOO13" s="346"/>
      <c r="DOP13" s="346"/>
      <c r="DOQ13" s="346"/>
      <c r="DOR13" s="346"/>
      <c r="DOS13" s="346"/>
      <c r="DOT13" s="346"/>
      <c r="DOU13" s="346"/>
      <c r="DOV13" s="346"/>
      <c r="DOW13" s="346"/>
      <c r="DOX13" s="346"/>
      <c r="DOY13" s="346"/>
      <c r="DOZ13" s="346"/>
      <c r="DPA13" s="346"/>
      <c r="DPB13" s="346"/>
      <c r="DPC13" s="346"/>
      <c r="DPD13" s="346"/>
      <c r="DPE13" s="346"/>
      <c r="DPF13" s="346"/>
      <c r="DPG13" s="346"/>
      <c r="DPH13" s="346"/>
      <c r="DPI13" s="346"/>
      <c r="DPJ13" s="346"/>
      <c r="DPK13" s="346"/>
      <c r="DPL13" s="346"/>
      <c r="DPM13" s="346"/>
      <c r="DPN13" s="346"/>
      <c r="DPO13" s="346"/>
      <c r="DPP13" s="346"/>
      <c r="DPQ13" s="346"/>
      <c r="DPR13" s="346"/>
      <c r="DPS13" s="346"/>
      <c r="DPT13" s="346"/>
      <c r="DPU13" s="346"/>
      <c r="DPV13" s="346"/>
      <c r="DPW13" s="346"/>
      <c r="DPX13" s="346"/>
      <c r="DPY13" s="346"/>
      <c r="DPZ13" s="346"/>
      <c r="DQA13" s="346"/>
      <c r="DQB13" s="346"/>
      <c r="DQC13" s="346"/>
      <c r="DQD13" s="346"/>
      <c r="DQE13" s="346"/>
      <c r="DQF13" s="346"/>
      <c r="DQG13" s="346"/>
      <c r="DQH13" s="346"/>
      <c r="DQI13" s="346"/>
      <c r="DQJ13" s="346"/>
      <c r="DQK13" s="346"/>
      <c r="DQL13" s="346"/>
      <c r="DQM13" s="346"/>
      <c r="DQN13" s="346"/>
      <c r="DQO13" s="346"/>
      <c r="DQP13" s="346"/>
      <c r="DQQ13" s="346"/>
      <c r="DQR13" s="346"/>
      <c r="DQS13" s="346"/>
      <c r="DQT13" s="346"/>
      <c r="DQU13" s="346"/>
      <c r="DQV13" s="346"/>
      <c r="DQW13" s="346"/>
      <c r="DQX13" s="346"/>
      <c r="DQY13" s="346"/>
      <c r="DQZ13" s="346"/>
      <c r="DRA13" s="346"/>
      <c r="DRB13" s="346"/>
      <c r="DRC13" s="346"/>
      <c r="DRD13" s="346"/>
      <c r="DRE13" s="346"/>
      <c r="DRF13" s="346"/>
      <c r="DRG13" s="346"/>
      <c r="DRH13" s="346"/>
      <c r="DRI13" s="346"/>
      <c r="DRJ13" s="346"/>
      <c r="DRK13" s="346"/>
      <c r="DRL13" s="346"/>
      <c r="DRM13" s="346"/>
      <c r="DRN13" s="346"/>
      <c r="DRO13" s="346"/>
      <c r="DRP13" s="346"/>
      <c r="DRQ13" s="346"/>
      <c r="DRR13" s="346"/>
      <c r="DRS13" s="346"/>
      <c r="DRT13" s="346"/>
      <c r="DRU13" s="346"/>
      <c r="DRV13" s="346"/>
      <c r="DRW13" s="346"/>
      <c r="DRX13" s="346"/>
      <c r="DRY13" s="346"/>
      <c r="DRZ13" s="346"/>
      <c r="DSA13" s="346"/>
      <c r="DSB13" s="346"/>
      <c r="DSC13" s="346"/>
      <c r="DSD13" s="346"/>
      <c r="DSE13" s="346"/>
      <c r="DSF13" s="346"/>
      <c r="DSG13" s="346"/>
      <c r="DSH13" s="346"/>
      <c r="DSI13" s="346"/>
      <c r="DSJ13" s="346"/>
      <c r="DSK13" s="346"/>
      <c r="DSL13" s="346"/>
      <c r="DSM13" s="346"/>
      <c r="DSN13" s="346"/>
      <c r="DSO13" s="346"/>
      <c r="DSP13" s="346"/>
      <c r="DSQ13" s="346"/>
      <c r="DSR13" s="346"/>
      <c r="DSS13" s="346"/>
      <c r="DST13" s="346"/>
      <c r="DSU13" s="346"/>
      <c r="DSV13" s="346"/>
      <c r="DSW13" s="346"/>
      <c r="DSX13" s="346"/>
      <c r="DSY13" s="346"/>
      <c r="DSZ13" s="346"/>
      <c r="DTA13" s="346"/>
      <c r="DTB13" s="346"/>
      <c r="DTC13" s="346"/>
      <c r="DTD13" s="346"/>
      <c r="DTE13" s="346"/>
      <c r="DTF13" s="346"/>
      <c r="DTG13" s="346"/>
      <c r="DTH13" s="346"/>
      <c r="DTI13" s="346"/>
      <c r="DTJ13" s="346"/>
      <c r="DTK13" s="346"/>
      <c r="DTL13" s="346"/>
      <c r="DTM13" s="346"/>
      <c r="DTN13" s="346"/>
      <c r="DTO13" s="346"/>
      <c r="DTP13" s="346"/>
      <c r="DTQ13" s="346"/>
      <c r="DTR13" s="346"/>
      <c r="DTS13" s="346"/>
      <c r="DTT13" s="346"/>
      <c r="DTU13" s="346"/>
      <c r="DTV13" s="346"/>
      <c r="DTW13" s="346"/>
      <c r="DTX13" s="346"/>
      <c r="DTY13" s="346"/>
      <c r="DTZ13" s="346"/>
      <c r="DUA13" s="346"/>
      <c r="DUB13" s="346"/>
      <c r="DUC13" s="346"/>
      <c r="DUD13" s="346"/>
      <c r="DUE13" s="346"/>
      <c r="DUF13" s="346"/>
      <c r="DUG13" s="346"/>
      <c r="DUH13" s="346"/>
      <c r="DUI13" s="346"/>
      <c r="DUJ13" s="346"/>
      <c r="DUK13" s="346"/>
      <c r="DUL13" s="346"/>
      <c r="DUM13" s="346"/>
      <c r="DUN13" s="346"/>
      <c r="DUO13" s="346"/>
      <c r="DUP13" s="346"/>
      <c r="DUQ13" s="346"/>
      <c r="DUR13" s="346"/>
      <c r="DUS13" s="346"/>
      <c r="DUT13" s="346"/>
      <c r="DUU13" s="346"/>
      <c r="DUV13" s="346"/>
      <c r="DUW13" s="346"/>
      <c r="DUX13" s="346"/>
      <c r="DUY13" s="346"/>
      <c r="DUZ13" s="346"/>
      <c r="DVA13" s="346"/>
      <c r="DVB13" s="346"/>
      <c r="DVC13" s="346"/>
      <c r="DVD13" s="346"/>
      <c r="DVE13" s="346"/>
      <c r="DVF13" s="346"/>
      <c r="DVG13" s="346"/>
      <c r="DVH13" s="346"/>
      <c r="DVI13" s="346"/>
      <c r="DVJ13" s="346"/>
      <c r="DVK13" s="346"/>
      <c r="DVL13" s="346"/>
      <c r="DVM13" s="346"/>
      <c r="DVN13" s="346"/>
      <c r="DVO13" s="346"/>
      <c r="DVP13" s="346"/>
      <c r="DVQ13" s="346"/>
      <c r="DVR13" s="346"/>
      <c r="DVS13" s="346"/>
      <c r="DVT13" s="346"/>
      <c r="DVU13" s="346"/>
      <c r="DVV13" s="346"/>
      <c r="DVW13" s="346"/>
      <c r="DVX13" s="346"/>
      <c r="DVY13" s="346"/>
      <c r="DVZ13" s="346"/>
      <c r="DWA13" s="346"/>
      <c r="DWB13" s="346"/>
      <c r="DWC13" s="346"/>
      <c r="DWD13" s="346"/>
      <c r="DWE13" s="346"/>
      <c r="DWF13" s="346"/>
      <c r="DWG13" s="346"/>
      <c r="DWH13" s="346"/>
      <c r="DWI13" s="346"/>
      <c r="DWJ13" s="346"/>
      <c r="DWK13" s="346"/>
      <c r="DWL13" s="346"/>
      <c r="DWM13" s="346"/>
      <c r="DWN13" s="346"/>
      <c r="DWO13" s="346"/>
      <c r="DWP13" s="346"/>
      <c r="DWQ13" s="346"/>
      <c r="DWR13" s="346"/>
      <c r="DWS13" s="346"/>
      <c r="DWT13" s="346"/>
      <c r="DWU13" s="346"/>
      <c r="DWV13" s="346"/>
      <c r="DWW13" s="346"/>
      <c r="DWX13" s="346"/>
      <c r="DWY13" s="346"/>
      <c r="DWZ13" s="346"/>
      <c r="DXA13" s="346"/>
      <c r="DXB13" s="346"/>
      <c r="DXC13" s="346"/>
      <c r="DXD13" s="346"/>
      <c r="DXE13" s="346"/>
      <c r="DXF13" s="346"/>
      <c r="DXG13" s="346"/>
      <c r="DXH13" s="346"/>
      <c r="DXI13" s="346"/>
      <c r="DXJ13" s="346"/>
      <c r="DXK13" s="346"/>
      <c r="DXL13" s="346"/>
      <c r="DXM13" s="346"/>
      <c r="DXN13" s="346"/>
      <c r="DXO13" s="346"/>
      <c r="DXP13" s="346"/>
      <c r="DXQ13" s="346"/>
      <c r="DXR13" s="346"/>
      <c r="DXS13" s="346"/>
      <c r="DXT13" s="346"/>
      <c r="DXU13" s="346"/>
      <c r="DXV13" s="346"/>
      <c r="DXW13" s="346"/>
      <c r="DXX13" s="346"/>
      <c r="DXY13" s="346"/>
      <c r="DXZ13" s="346"/>
      <c r="DYA13" s="346"/>
      <c r="DYB13" s="346"/>
      <c r="DYC13" s="346"/>
      <c r="DYD13" s="346"/>
      <c r="DYE13" s="346"/>
      <c r="DYF13" s="346"/>
      <c r="DYG13" s="346"/>
      <c r="DYH13" s="346"/>
      <c r="DYI13" s="346"/>
      <c r="DYJ13" s="346"/>
      <c r="DYK13" s="346"/>
      <c r="DYL13" s="346"/>
      <c r="DYM13" s="346"/>
      <c r="DYN13" s="346"/>
      <c r="DYO13" s="346"/>
      <c r="DYP13" s="346"/>
      <c r="DYQ13" s="346"/>
      <c r="DYR13" s="346"/>
      <c r="DYS13" s="346"/>
      <c r="DYT13" s="346"/>
      <c r="DYU13" s="346"/>
      <c r="DYV13" s="346"/>
      <c r="DYW13" s="346"/>
      <c r="DYX13" s="346"/>
      <c r="DYY13" s="346"/>
      <c r="DYZ13" s="346"/>
      <c r="DZA13" s="346"/>
      <c r="DZB13" s="346"/>
      <c r="DZC13" s="346"/>
      <c r="DZD13" s="346"/>
      <c r="DZE13" s="346"/>
      <c r="DZF13" s="346"/>
      <c r="DZG13" s="346"/>
      <c r="DZH13" s="346"/>
      <c r="DZI13" s="346"/>
      <c r="DZJ13" s="346"/>
      <c r="DZK13" s="346"/>
      <c r="DZL13" s="346"/>
      <c r="DZM13" s="346"/>
      <c r="DZN13" s="346"/>
      <c r="DZO13" s="346"/>
      <c r="DZP13" s="346"/>
      <c r="DZQ13" s="346"/>
      <c r="DZR13" s="346"/>
      <c r="DZS13" s="346"/>
      <c r="DZT13" s="346"/>
      <c r="DZU13" s="346"/>
      <c r="DZV13" s="346"/>
      <c r="DZW13" s="346"/>
      <c r="DZX13" s="346"/>
      <c r="DZY13" s="346"/>
      <c r="DZZ13" s="346"/>
      <c r="EAA13" s="346"/>
      <c r="EAB13" s="346"/>
      <c r="EAC13" s="346"/>
      <c r="EAD13" s="346"/>
      <c r="EAE13" s="346"/>
      <c r="EAF13" s="346"/>
      <c r="EAG13" s="346"/>
      <c r="EAH13" s="346"/>
      <c r="EAI13" s="346"/>
      <c r="EAJ13" s="346"/>
      <c r="EAK13" s="346"/>
      <c r="EAL13" s="346"/>
      <c r="EAM13" s="346"/>
      <c r="EAN13" s="346"/>
      <c r="EAO13" s="346"/>
      <c r="EAP13" s="346"/>
      <c r="EAQ13" s="346"/>
      <c r="EAR13" s="346"/>
      <c r="EAS13" s="346"/>
      <c r="EAT13" s="346"/>
      <c r="EAU13" s="346"/>
      <c r="EAV13" s="346"/>
      <c r="EAW13" s="346"/>
      <c r="EAX13" s="346"/>
      <c r="EAY13" s="346"/>
      <c r="EAZ13" s="346"/>
      <c r="EBA13" s="346"/>
      <c r="EBB13" s="346"/>
      <c r="EBC13" s="346"/>
      <c r="EBD13" s="346"/>
      <c r="EBE13" s="346"/>
      <c r="EBF13" s="346"/>
      <c r="EBG13" s="346"/>
      <c r="EBH13" s="346"/>
      <c r="EBI13" s="346"/>
      <c r="EBJ13" s="346"/>
      <c r="EBK13" s="346"/>
      <c r="EBL13" s="346"/>
      <c r="EBM13" s="346"/>
      <c r="EBN13" s="346"/>
      <c r="EBO13" s="346"/>
      <c r="EBP13" s="346"/>
      <c r="EBQ13" s="346"/>
      <c r="EBR13" s="346"/>
      <c r="EBS13" s="346"/>
      <c r="EBT13" s="346"/>
      <c r="EBU13" s="346"/>
      <c r="EBV13" s="346"/>
      <c r="EBW13" s="346"/>
      <c r="EBX13" s="346"/>
      <c r="EBY13" s="346"/>
      <c r="EBZ13" s="346"/>
      <c r="ECA13" s="346"/>
      <c r="ECB13" s="346"/>
      <c r="ECC13" s="346"/>
      <c r="ECD13" s="346"/>
      <c r="ECE13" s="346"/>
      <c r="ECF13" s="346"/>
      <c r="ECG13" s="346"/>
      <c r="ECH13" s="346"/>
      <c r="ECI13" s="346"/>
      <c r="ECJ13" s="346"/>
      <c r="ECK13" s="346"/>
      <c r="ECL13" s="346"/>
      <c r="ECM13" s="346"/>
      <c r="ECN13" s="346"/>
      <c r="ECO13" s="346"/>
      <c r="ECP13" s="346"/>
      <c r="ECQ13" s="346"/>
      <c r="ECR13" s="346"/>
      <c r="ECS13" s="346"/>
      <c r="ECT13" s="346"/>
      <c r="ECU13" s="346"/>
      <c r="ECV13" s="346"/>
      <c r="ECW13" s="346"/>
      <c r="ECX13" s="346"/>
      <c r="ECY13" s="346"/>
      <c r="ECZ13" s="346"/>
      <c r="EDA13" s="346"/>
      <c r="EDB13" s="346"/>
      <c r="EDC13" s="346"/>
      <c r="EDD13" s="346"/>
      <c r="EDE13" s="346"/>
      <c r="EDF13" s="346"/>
      <c r="EDG13" s="346"/>
      <c r="EDH13" s="346"/>
      <c r="EDI13" s="346"/>
      <c r="EDJ13" s="346"/>
      <c r="EDK13" s="346"/>
      <c r="EDL13" s="346"/>
      <c r="EDM13" s="346"/>
      <c r="EDN13" s="346"/>
      <c r="EDO13" s="346"/>
      <c r="EDP13" s="346"/>
      <c r="EDQ13" s="346"/>
      <c r="EDR13" s="346"/>
      <c r="EDS13" s="346"/>
      <c r="EDT13" s="346"/>
      <c r="EDU13" s="346"/>
      <c r="EDV13" s="346"/>
      <c r="EDW13" s="346"/>
      <c r="EDX13" s="346"/>
      <c r="EDY13" s="346"/>
      <c r="EDZ13" s="346"/>
      <c r="EEA13" s="346"/>
      <c r="EEB13" s="346"/>
      <c r="EEC13" s="346"/>
      <c r="EED13" s="346"/>
      <c r="EEE13" s="346"/>
      <c r="EEF13" s="346"/>
      <c r="EEG13" s="346"/>
      <c r="EEH13" s="346"/>
      <c r="EEI13" s="346"/>
      <c r="EEJ13" s="346"/>
      <c r="EEK13" s="346"/>
      <c r="EEL13" s="346"/>
      <c r="EEM13" s="346"/>
      <c r="EEN13" s="346"/>
      <c r="EEO13" s="346"/>
      <c r="EEP13" s="346"/>
      <c r="EEQ13" s="346"/>
      <c r="EER13" s="346"/>
      <c r="EES13" s="346"/>
      <c r="EET13" s="346"/>
      <c r="EEU13" s="346"/>
      <c r="EEV13" s="346"/>
      <c r="EEW13" s="346"/>
      <c r="EEX13" s="346"/>
      <c r="EEY13" s="346"/>
      <c r="EEZ13" s="346"/>
      <c r="EFA13" s="346"/>
      <c r="EFB13" s="346"/>
      <c r="EFC13" s="346"/>
      <c r="EFD13" s="346"/>
      <c r="EFE13" s="346"/>
      <c r="EFF13" s="346"/>
      <c r="EFG13" s="346"/>
      <c r="EFH13" s="346"/>
      <c r="EFI13" s="346"/>
      <c r="EFJ13" s="346"/>
      <c r="EFK13" s="346"/>
      <c r="EFL13" s="346"/>
      <c r="EFM13" s="346"/>
      <c r="EFN13" s="346"/>
      <c r="EFO13" s="346"/>
      <c r="EFP13" s="346"/>
      <c r="EFQ13" s="346"/>
      <c r="EFR13" s="346"/>
      <c r="EFS13" s="346"/>
      <c r="EFT13" s="346"/>
      <c r="EFU13" s="346"/>
      <c r="EFV13" s="346"/>
      <c r="EFW13" s="346"/>
      <c r="EFX13" s="346"/>
      <c r="EFY13" s="346"/>
      <c r="EFZ13" s="346"/>
      <c r="EGA13" s="346"/>
      <c r="EGB13" s="346"/>
      <c r="EGC13" s="346"/>
      <c r="EGD13" s="346"/>
      <c r="EGE13" s="346"/>
      <c r="EGF13" s="346"/>
      <c r="EGG13" s="346"/>
      <c r="EGH13" s="346"/>
      <c r="EGI13" s="346"/>
      <c r="EGJ13" s="346"/>
      <c r="EGK13" s="346"/>
      <c r="EGL13" s="346"/>
      <c r="EGM13" s="346"/>
      <c r="EGN13" s="346"/>
      <c r="EGO13" s="346"/>
      <c r="EGP13" s="346"/>
      <c r="EGQ13" s="346"/>
      <c r="EGR13" s="346"/>
      <c r="EGS13" s="346"/>
      <c r="EGT13" s="346"/>
      <c r="EGU13" s="346"/>
      <c r="EGV13" s="346"/>
      <c r="EGW13" s="346"/>
      <c r="EGX13" s="346"/>
      <c r="EGY13" s="346"/>
      <c r="EGZ13" s="346"/>
      <c r="EHA13" s="346"/>
      <c r="EHB13" s="346"/>
      <c r="EHC13" s="346"/>
      <c r="EHD13" s="346"/>
      <c r="EHE13" s="346"/>
      <c r="EHF13" s="346"/>
      <c r="EHG13" s="346"/>
      <c r="EHH13" s="346"/>
      <c r="EHI13" s="346"/>
      <c r="EHJ13" s="346"/>
      <c r="EHK13" s="346"/>
      <c r="EHL13" s="346"/>
      <c r="EHM13" s="346"/>
      <c r="EHN13" s="346"/>
      <c r="EHO13" s="346"/>
      <c r="EHP13" s="346"/>
      <c r="EHQ13" s="346"/>
      <c r="EHR13" s="346"/>
      <c r="EHS13" s="346"/>
      <c r="EHT13" s="346"/>
      <c r="EHU13" s="346"/>
      <c r="EHV13" s="346"/>
      <c r="EHW13" s="346"/>
      <c r="EHX13" s="346"/>
      <c r="EHY13" s="346"/>
      <c r="EHZ13" s="346"/>
      <c r="EIA13" s="346"/>
      <c r="EIB13" s="346"/>
      <c r="EIC13" s="346"/>
      <c r="EID13" s="346"/>
      <c r="EIE13" s="346"/>
      <c r="EIF13" s="346"/>
      <c r="EIG13" s="346"/>
      <c r="EIH13" s="346"/>
      <c r="EII13" s="346"/>
      <c r="EIJ13" s="346"/>
      <c r="EIK13" s="346"/>
      <c r="EIL13" s="346"/>
      <c r="EIM13" s="346"/>
      <c r="EIN13" s="346"/>
      <c r="EIO13" s="346"/>
      <c r="EIP13" s="346"/>
      <c r="EIQ13" s="346"/>
      <c r="EIR13" s="346"/>
      <c r="EIS13" s="346"/>
      <c r="EIT13" s="346"/>
      <c r="EIU13" s="346"/>
      <c r="EIV13" s="346"/>
      <c r="EIW13" s="346"/>
      <c r="EIX13" s="346"/>
      <c r="EIY13" s="346"/>
      <c r="EIZ13" s="346"/>
      <c r="EJA13" s="346"/>
      <c r="EJB13" s="346"/>
      <c r="EJC13" s="346"/>
      <c r="EJD13" s="346"/>
      <c r="EJE13" s="346"/>
      <c r="EJF13" s="346"/>
      <c r="EJG13" s="346"/>
      <c r="EJH13" s="346"/>
      <c r="EJI13" s="346"/>
      <c r="EJJ13" s="346"/>
      <c r="EJK13" s="346"/>
      <c r="EJL13" s="346"/>
      <c r="EJM13" s="346"/>
      <c r="EJN13" s="346"/>
      <c r="EJO13" s="346"/>
      <c r="EJP13" s="346"/>
      <c r="EJQ13" s="346"/>
      <c r="EJR13" s="346"/>
      <c r="EJS13" s="346"/>
      <c r="EJT13" s="346"/>
      <c r="EJU13" s="346"/>
      <c r="EJV13" s="346"/>
      <c r="EJW13" s="346"/>
      <c r="EJX13" s="346"/>
      <c r="EJY13" s="346"/>
      <c r="EJZ13" s="346"/>
      <c r="EKA13" s="346"/>
      <c r="EKB13" s="346"/>
      <c r="EKC13" s="346"/>
      <c r="EKD13" s="346"/>
      <c r="EKE13" s="346"/>
      <c r="EKF13" s="346"/>
      <c r="EKG13" s="346"/>
      <c r="EKH13" s="346"/>
      <c r="EKI13" s="346"/>
      <c r="EKJ13" s="346"/>
      <c r="EKK13" s="346"/>
      <c r="EKL13" s="346"/>
      <c r="EKM13" s="346"/>
      <c r="EKN13" s="346"/>
      <c r="EKO13" s="346"/>
      <c r="EKP13" s="346"/>
      <c r="EKQ13" s="346"/>
      <c r="EKR13" s="346"/>
      <c r="EKS13" s="346"/>
      <c r="EKT13" s="346"/>
      <c r="EKU13" s="346"/>
      <c r="EKV13" s="346"/>
      <c r="EKW13" s="346"/>
      <c r="EKX13" s="346"/>
      <c r="EKY13" s="346"/>
      <c r="EKZ13" s="346"/>
      <c r="ELA13" s="346"/>
      <c r="ELB13" s="346"/>
      <c r="ELC13" s="346"/>
      <c r="ELD13" s="346"/>
      <c r="ELE13" s="346"/>
      <c r="ELF13" s="346"/>
      <c r="ELG13" s="346"/>
      <c r="ELH13" s="346"/>
      <c r="ELI13" s="346"/>
      <c r="ELJ13" s="346"/>
      <c r="ELK13" s="346"/>
      <c r="ELL13" s="346"/>
      <c r="ELM13" s="346"/>
      <c r="ELN13" s="346"/>
      <c r="ELO13" s="346"/>
      <c r="ELP13" s="346"/>
      <c r="ELQ13" s="346"/>
      <c r="ELR13" s="346"/>
      <c r="ELS13" s="346"/>
      <c r="ELT13" s="346"/>
      <c r="ELU13" s="346"/>
      <c r="ELV13" s="346"/>
      <c r="ELW13" s="346"/>
      <c r="ELX13" s="346"/>
      <c r="ELY13" s="346"/>
      <c r="ELZ13" s="346"/>
      <c r="EMA13" s="346"/>
      <c r="EMB13" s="346"/>
      <c r="EMC13" s="346"/>
      <c r="EMD13" s="346"/>
      <c r="EME13" s="346"/>
      <c r="EMF13" s="346"/>
      <c r="EMG13" s="346"/>
      <c r="EMH13" s="346"/>
      <c r="EMI13" s="346"/>
      <c r="EMJ13" s="346"/>
      <c r="EMK13" s="346"/>
      <c r="EML13" s="346"/>
      <c r="EMM13" s="346"/>
      <c r="EMN13" s="346"/>
      <c r="EMO13" s="346"/>
      <c r="EMP13" s="346"/>
      <c r="EMQ13" s="346"/>
      <c r="EMR13" s="346"/>
      <c r="EMS13" s="346"/>
      <c r="EMT13" s="346"/>
      <c r="EMU13" s="346"/>
      <c r="EMV13" s="346"/>
      <c r="EMW13" s="346"/>
      <c r="EMX13" s="346"/>
      <c r="EMY13" s="346"/>
      <c r="EMZ13" s="346"/>
      <c r="ENA13" s="346"/>
      <c r="ENB13" s="346"/>
      <c r="ENC13" s="346"/>
      <c r="END13" s="346"/>
      <c r="ENE13" s="346"/>
      <c r="ENF13" s="346"/>
      <c r="ENG13" s="346"/>
      <c r="ENH13" s="346"/>
      <c r="ENI13" s="346"/>
      <c r="ENJ13" s="346"/>
      <c r="ENK13" s="346"/>
      <c r="ENL13" s="346"/>
      <c r="ENM13" s="346"/>
      <c r="ENN13" s="346"/>
      <c r="ENO13" s="346"/>
      <c r="ENP13" s="346"/>
      <c r="ENQ13" s="346"/>
      <c r="ENR13" s="346"/>
      <c r="ENS13" s="346"/>
      <c r="ENT13" s="346"/>
      <c r="ENU13" s="346"/>
      <c r="ENV13" s="346"/>
      <c r="ENW13" s="346"/>
      <c r="ENX13" s="346"/>
      <c r="ENY13" s="346"/>
      <c r="ENZ13" s="346"/>
      <c r="EOA13" s="346"/>
      <c r="EOB13" s="346"/>
      <c r="EOC13" s="346"/>
      <c r="EOD13" s="346"/>
      <c r="EOE13" s="346"/>
      <c r="EOF13" s="346"/>
      <c r="EOG13" s="346"/>
      <c r="EOH13" s="346"/>
      <c r="EOI13" s="346"/>
      <c r="EOJ13" s="346"/>
      <c r="EOK13" s="346"/>
      <c r="EOL13" s="346"/>
      <c r="EOM13" s="346"/>
      <c r="EON13" s="346"/>
      <c r="EOO13" s="346"/>
      <c r="EOP13" s="346"/>
      <c r="EOQ13" s="346"/>
      <c r="EOR13" s="346"/>
      <c r="EOS13" s="346"/>
      <c r="EOT13" s="346"/>
      <c r="EOU13" s="346"/>
      <c r="EOV13" s="346"/>
      <c r="EOW13" s="346"/>
      <c r="EOX13" s="346"/>
      <c r="EOY13" s="346"/>
      <c r="EOZ13" s="346"/>
      <c r="EPA13" s="346"/>
      <c r="EPB13" s="346"/>
      <c r="EPC13" s="346"/>
      <c r="EPD13" s="346"/>
      <c r="EPE13" s="346"/>
      <c r="EPF13" s="346"/>
      <c r="EPG13" s="346"/>
      <c r="EPH13" s="346"/>
      <c r="EPI13" s="346"/>
      <c r="EPJ13" s="346"/>
      <c r="EPK13" s="346"/>
      <c r="EPL13" s="346"/>
      <c r="EPM13" s="346"/>
      <c r="EPN13" s="346"/>
      <c r="EPO13" s="346"/>
      <c r="EPP13" s="346"/>
      <c r="EPQ13" s="346"/>
      <c r="EPR13" s="346"/>
      <c r="EPS13" s="346"/>
      <c r="EPT13" s="346"/>
      <c r="EPU13" s="346"/>
      <c r="EPV13" s="346"/>
      <c r="EPW13" s="346"/>
      <c r="EPX13" s="346"/>
      <c r="EPY13" s="346"/>
      <c r="EPZ13" s="346"/>
      <c r="EQA13" s="346"/>
      <c r="EQB13" s="346"/>
      <c r="EQC13" s="346"/>
      <c r="EQD13" s="346"/>
      <c r="EQE13" s="346"/>
      <c r="EQF13" s="346"/>
      <c r="EQG13" s="346"/>
      <c r="EQH13" s="346"/>
      <c r="EQI13" s="346"/>
      <c r="EQJ13" s="346"/>
      <c r="EQK13" s="346"/>
      <c r="EQL13" s="346"/>
      <c r="EQM13" s="346"/>
      <c r="EQN13" s="346"/>
      <c r="EQO13" s="346"/>
      <c r="EQP13" s="346"/>
      <c r="EQQ13" s="346"/>
      <c r="EQR13" s="346"/>
      <c r="EQS13" s="346"/>
      <c r="EQT13" s="346"/>
      <c r="EQU13" s="346"/>
      <c r="EQV13" s="346"/>
      <c r="EQW13" s="346"/>
      <c r="EQX13" s="346"/>
      <c r="EQY13" s="346"/>
      <c r="EQZ13" s="346"/>
      <c r="ERA13" s="346"/>
      <c r="ERB13" s="346"/>
      <c r="ERC13" s="346"/>
      <c r="ERD13" s="346"/>
      <c r="ERE13" s="346"/>
      <c r="ERF13" s="346"/>
      <c r="ERG13" s="346"/>
      <c r="ERH13" s="346"/>
      <c r="ERI13" s="346"/>
      <c r="ERJ13" s="346"/>
      <c r="ERK13" s="346"/>
      <c r="ERL13" s="346"/>
      <c r="ERM13" s="346"/>
      <c r="ERN13" s="346"/>
      <c r="ERO13" s="346"/>
      <c r="ERP13" s="346"/>
      <c r="ERQ13" s="346"/>
      <c r="ERR13" s="346"/>
      <c r="ERS13" s="346"/>
      <c r="ERT13" s="346"/>
      <c r="ERU13" s="346"/>
      <c r="ERV13" s="346"/>
      <c r="ERW13" s="346"/>
      <c r="ERX13" s="346"/>
      <c r="ERY13" s="346"/>
      <c r="ERZ13" s="346"/>
      <c r="ESA13" s="346"/>
      <c r="ESB13" s="346"/>
      <c r="ESC13" s="346"/>
      <c r="ESD13" s="346"/>
      <c r="ESE13" s="346"/>
      <c r="ESF13" s="346"/>
      <c r="ESG13" s="346"/>
      <c r="ESH13" s="346"/>
      <c r="ESI13" s="346"/>
      <c r="ESJ13" s="346"/>
      <c r="ESK13" s="346"/>
      <c r="ESL13" s="346"/>
      <c r="ESM13" s="346"/>
      <c r="ESN13" s="346"/>
      <c r="ESO13" s="346"/>
      <c r="ESP13" s="346"/>
      <c r="ESQ13" s="346"/>
      <c r="ESR13" s="346"/>
      <c r="ESS13" s="346"/>
      <c r="EST13" s="346"/>
      <c r="ESU13" s="346"/>
      <c r="ESV13" s="346"/>
      <c r="ESW13" s="346"/>
      <c r="ESX13" s="346"/>
      <c r="ESY13" s="346"/>
      <c r="ESZ13" s="346"/>
      <c r="ETA13" s="346"/>
      <c r="ETB13" s="346"/>
      <c r="ETC13" s="346"/>
      <c r="ETD13" s="346"/>
      <c r="ETE13" s="346"/>
      <c r="ETF13" s="346"/>
      <c r="ETG13" s="346"/>
      <c r="ETH13" s="346"/>
      <c r="ETI13" s="346"/>
      <c r="ETJ13" s="346"/>
      <c r="ETK13" s="346"/>
      <c r="ETL13" s="346"/>
      <c r="ETM13" s="346"/>
      <c r="ETN13" s="346"/>
      <c r="ETO13" s="346"/>
      <c r="ETP13" s="346"/>
      <c r="ETQ13" s="346"/>
      <c r="ETR13" s="346"/>
      <c r="ETS13" s="346"/>
      <c r="ETT13" s="346"/>
      <c r="ETU13" s="346"/>
      <c r="ETV13" s="346"/>
      <c r="ETW13" s="346"/>
      <c r="ETX13" s="346"/>
      <c r="ETY13" s="346"/>
      <c r="ETZ13" s="346"/>
      <c r="EUA13" s="346"/>
      <c r="EUB13" s="346"/>
      <c r="EUC13" s="346"/>
      <c r="EUD13" s="346"/>
      <c r="EUE13" s="346"/>
      <c r="EUF13" s="346"/>
      <c r="EUG13" s="346"/>
      <c r="EUH13" s="346"/>
      <c r="EUI13" s="346"/>
      <c r="EUJ13" s="346"/>
      <c r="EUK13" s="346"/>
      <c r="EUL13" s="346"/>
      <c r="EUM13" s="346"/>
      <c r="EUN13" s="346"/>
      <c r="EUO13" s="346"/>
      <c r="EUP13" s="346"/>
      <c r="EUQ13" s="346"/>
      <c r="EUR13" s="346"/>
      <c r="EUS13" s="346"/>
      <c r="EUT13" s="346"/>
      <c r="EUU13" s="346"/>
      <c r="EUV13" s="346"/>
      <c r="EUW13" s="346"/>
      <c r="EUX13" s="346"/>
      <c r="EUY13" s="346"/>
      <c r="EUZ13" s="346"/>
      <c r="EVA13" s="346"/>
      <c r="EVB13" s="346"/>
      <c r="EVC13" s="346"/>
      <c r="EVD13" s="346"/>
      <c r="EVE13" s="346"/>
      <c r="EVF13" s="346"/>
      <c r="EVG13" s="346"/>
      <c r="EVH13" s="346"/>
      <c r="EVI13" s="346"/>
      <c r="EVJ13" s="346"/>
      <c r="EVK13" s="346"/>
      <c r="EVL13" s="346"/>
      <c r="EVM13" s="346"/>
      <c r="EVN13" s="346"/>
      <c r="EVO13" s="346"/>
      <c r="EVP13" s="346"/>
      <c r="EVQ13" s="346"/>
      <c r="EVR13" s="346"/>
      <c r="EVS13" s="346"/>
      <c r="EVT13" s="346"/>
      <c r="EVU13" s="346"/>
      <c r="EVV13" s="346"/>
      <c r="EVW13" s="346"/>
      <c r="EVX13" s="346"/>
      <c r="EVY13" s="346"/>
      <c r="EVZ13" s="346"/>
      <c r="EWA13" s="346"/>
      <c r="EWB13" s="346"/>
      <c r="EWC13" s="346"/>
      <c r="EWD13" s="346"/>
      <c r="EWE13" s="346"/>
      <c r="EWF13" s="346"/>
      <c r="EWG13" s="346"/>
      <c r="EWH13" s="346"/>
      <c r="EWI13" s="346"/>
      <c r="EWJ13" s="346"/>
      <c r="EWK13" s="346"/>
      <c r="EWL13" s="346"/>
      <c r="EWM13" s="346"/>
      <c r="EWN13" s="346"/>
      <c r="EWO13" s="346"/>
      <c r="EWP13" s="346"/>
      <c r="EWQ13" s="346"/>
      <c r="EWR13" s="346"/>
      <c r="EWS13" s="346"/>
      <c r="EWT13" s="346"/>
      <c r="EWU13" s="346"/>
      <c r="EWV13" s="346"/>
      <c r="EWW13" s="346"/>
      <c r="EWX13" s="346"/>
      <c r="EWY13" s="346"/>
      <c r="EWZ13" s="346"/>
      <c r="EXA13" s="346"/>
      <c r="EXB13" s="346"/>
      <c r="EXC13" s="346"/>
      <c r="EXD13" s="346"/>
      <c r="EXE13" s="346"/>
      <c r="EXF13" s="346"/>
      <c r="EXG13" s="346"/>
      <c r="EXH13" s="346"/>
      <c r="EXI13" s="346"/>
      <c r="EXJ13" s="346"/>
      <c r="EXK13" s="346"/>
      <c r="EXL13" s="346"/>
      <c r="EXM13" s="346"/>
      <c r="EXN13" s="346"/>
      <c r="EXO13" s="346"/>
      <c r="EXP13" s="346"/>
      <c r="EXQ13" s="346"/>
      <c r="EXR13" s="346"/>
      <c r="EXS13" s="346"/>
      <c r="EXT13" s="346"/>
      <c r="EXU13" s="346"/>
      <c r="EXV13" s="346"/>
      <c r="EXW13" s="346"/>
      <c r="EXX13" s="346"/>
      <c r="EXY13" s="346"/>
      <c r="EXZ13" s="346"/>
      <c r="EYA13" s="346"/>
      <c r="EYB13" s="346"/>
      <c r="EYC13" s="346"/>
      <c r="EYD13" s="346"/>
      <c r="EYE13" s="346"/>
      <c r="EYF13" s="346"/>
      <c r="EYG13" s="346"/>
      <c r="EYH13" s="346"/>
      <c r="EYI13" s="346"/>
      <c r="EYJ13" s="346"/>
      <c r="EYK13" s="346"/>
      <c r="EYL13" s="346"/>
      <c r="EYM13" s="346"/>
      <c r="EYN13" s="346"/>
      <c r="EYO13" s="346"/>
      <c r="EYP13" s="346"/>
      <c r="EYQ13" s="346"/>
      <c r="EYR13" s="346"/>
      <c r="EYS13" s="346"/>
      <c r="EYT13" s="346"/>
      <c r="EYU13" s="346"/>
      <c r="EYV13" s="346"/>
      <c r="EYW13" s="346"/>
      <c r="EYX13" s="346"/>
      <c r="EYY13" s="346"/>
      <c r="EYZ13" s="346"/>
      <c r="EZA13" s="346"/>
      <c r="EZB13" s="346"/>
      <c r="EZC13" s="346"/>
      <c r="EZD13" s="346"/>
      <c r="EZE13" s="346"/>
      <c r="EZF13" s="346"/>
      <c r="EZG13" s="346"/>
      <c r="EZH13" s="346"/>
      <c r="EZI13" s="346"/>
      <c r="EZJ13" s="346"/>
      <c r="EZK13" s="346"/>
      <c r="EZL13" s="346"/>
      <c r="EZM13" s="346"/>
      <c r="EZN13" s="346"/>
      <c r="EZO13" s="346"/>
      <c r="EZP13" s="346"/>
      <c r="EZQ13" s="346"/>
      <c r="EZR13" s="346"/>
      <c r="EZS13" s="346"/>
      <c r="EZT13" s="346"/>
      <c r="EZU13" s="346"/>
      <c r="EZV13" s="346"/>
      <c r="EZW13" s="346"/>
      <c r="EZX13" s="346"/>
      <c r="EZY13" s="346"/>
      <c r="EZZ13" s="346"/>
      <c r="FAA13" s="346"/>
      <c r="FAB13" s="346"/>
      <c r="FAC13" s="346"/>
      <c r="FAD13" s="346"/>
      <c r="FAE13" s="346"/>
      <c r="FAF13" s="346"/>
      <c r="FAG13" s="346"/>
      <c r="FAH13" s="346"/>
      <c r="FAI13" s="346"/>
      <c r="FAJ13" s="346"/>
      <c r="FAK13" s="346"/>
      <c r="FAL13" s="346"/>
      <c r="FAM13" s="346"/>
      <c r="FAN13" s="346"/>
      <c r="FAO13" s="346"/>
      <c r="FAP13" s="346"/>
      <c r="FAQ13" s="346"/>
      <c r="FAR13" s="346"/>
      <c r="FAS13" s="346"/>
      <c r="FAT13" s="346"/>
      <c r="FAU13" s="346"/>
      <c r="FAV13" s="346"/>
      <c r="FAW13" s="346"/>
      <c r="FAX13" s="346"/>
      <c r="FAY13" s="346"/>
      <c r="FAZ13" s="346"/>
      <c r="FBA13" s="346"/>
      <c r="FBB13" s="346"/>
      <c r="FBC13" s="346"/>
      <c r="FBD13" s="346"/>
      <c r="FBE13" s="346"/>
      <c r="FBF13" s="346"/>
      <c r="FBG13" s="346"/>
      <c r="FBH13" s="346"/>
      <c r="FBI13" s="346"/>
      <c r="FBJ13" s="346"/>
      <c r="FBK13" s="346"/>
      <c r="FBL13" s="346"/>
      <c r="FBM13" s="346"/>
      <c r="FBN13" s="346"/>
      <c r="FBO13" s="346"/>
      <c r="FBP13" s="346"/>
      <c r="FBQ13" s="346"/>
      <c r="FBR13" s="346"/>
      <c r="FBS13" s="346"/>
      <c r="FBT13" s="346"/>
      <c r="FBU13" s="346"/>
      <c r="FBV13" s="346"/>
      <c r="FBW13" s="346"/>
      <c r="FBX13" s="346"/>
      <c r="FBY13" s="346"/>
      <c r="FBZ13" s="346"/>
      <c r="FCA13" s="346"/>
      <c r="FCB13" s="346"/>
      <c r="FCC13" s="346"/>
      <c r="FCD13" s="346"/>
      <c r="FCE13" s="346"/>
      <c r="FCF13" s="346"/>
      <c r="FCG13" s="346"/>
      <c r="FCH13" s="346"/>
      <c r="FCI13" s="346"/>
      <c r="FCJ13" s="346"/>
      <c r="FCK13" s="346"/>
      <c r="FCL13" s="346"/>
      <c r="FCM13" s="346"/>
      <c r="FCN13" s="346"/>
      <c r="FCO13" s="346"/>
      <c r="FCP13" s="346"/>
      <c r="FCQ13" s="346"/>
      <c r="FCR13" s="346"/>
      <c r="FCS13" s="346"/>
      <c r="FCT13" s="346"/>
      <c r="FCU13" s="346"/>
      <c r="FCV13" s="346"/>
      <c r="FCW13" s="346"/>
      <c r="FCX13" s="346"/>
      <c r="FCY13" s="346"/>
      <c r="FCZ13" s="346"/>
      <c r="FDA13" s="346"/>
      <c r="FDB13" s="346"/>
      <c r="FDC13" s="346"/>
      <c r="FDD13" s="346"/>
      <c r="FDE13" s="346"/>
      <c r="FDF13" s="346"/>
      <c r="FDG13" s="346"/>
      <c r="FDH13" s="346"/>
      <c r="FDI13" s="346"/>
      <c r="FDJ13" s="346"/>
      <c r="FDK13" s="346"/>
      <c r="FDL13" s="346"/>
      <c r="FDM13" s="346"/>
      <c r="FDN13" s="346"/>
      <c r="FDO13" s="346"/>
      <c r="FDP13" s="346"/>
      <c r="FDQ13" s="346"/>
      <c r="FDR13" s="346"/>
      <c r="FDS13" s="346"/>
      <c r="FDT13" s="346"/>
      <c r="FDU13" s="346"/>
      <c r="FDV13" s="346"/>
      <c r="FDW13" s="346"/>
      <c r="FDX13" s="346"/>
      <c r="FDY13" s="346"/>
      <c r="FDZ13" s="346"/>
      <c r="FEA13" s="346"/>
      <c r="FEB13" s="346"/>
      <c r="FEC13" s="346"/>
      <c r="FED13" s="346"/>
      <c r="FEE13" s="346"/>
      <c r="FEF13" s="346"/>
      <c r="FEG13" s="346"/>
      <c r="FEH13" s="346"/>
      <c r="FEI13" s="346"/>
      <c r="FEJ13" s="346"/>
      <c r="FEK13" s="346"/>
      <c r="FEL13" s="346"/>
      <c r="FEM13" s="346"/>
      <c r="FEN13" s="346"/>
      <c r="FEO13" s="346"/>
      <c r="FEP13" s="346"/>
      <c r="FEQ13" s="346"/>
      <c r="FER13" s="346"/>
      <c r="FES13" s="346"/>
      <c r="FET13" s="346"/>
      <c r="FEU13" s="346"/>
      <c r="FEV13" s="346"/>
      <c r="FEW13" s="346"/>
      <c r="FEX13" s="346"/>
      <c r="FEY13" s="346"/>
      <c r="FEZ13" s="346"/>
      <c r="FFA13" s="346"/>
      <c r="FFB13" s="346"/>
      <c r="FFC13" s="346"/>
      <c r="FFD13" s="346"/>
      <c r="FFE13" s="346"/>
      <c r="FFF13" s="346"/>
      <c r="FFG13" s="346"/>
      <c r="FFH13" s="346"/>
      <c r="FFI13" s="346"/>
      <c r="FFJ13" s="346"/>
      <c r="FFK13" s="346"/>
      <c r="FFL13" s="346"/>
      <c r="FFM13" s="346"/>
      <c r="FFN13" s="346"/>
      <c r="FFO13" s="346"/>
      <c r="FFP13" s="346"/>
      <c r="FFQ13" s="346"/>
      <c r="FFR13" s="346"/>
      <c r="FFS13" s="346"/>
      <c r="FFT13" s="346"/>
      <c r="FFU13" s="346"/>
      <c r="FFV13" s="346"/>
      <c r="FFW13" s="346"/>
      <c r="FFX13" s="346"/>
      <c r="FFY13" s="346"/>
      <c r="FFZ13" s="346"/>
      <c r="FGA13" s="346"/>
      <c r="FGB13" s="346"/>
      <c r="FGC13" s="346"/>
      <c r="FGD13" s="346"/>
      <c r="FGE13" s="346"/>
      <c r="FGF13" s="346"/>
      <c r="FGG13" s="346"/>
      <c r="FGH13" s="346"/>
      <c r="FGI13" s="346"/>
      <c r="FGJ13" s="346"/>
      <c r="FGK13" s="346"/>
      <c r="FGL13" s="346"/>
      <c r="FGM13" s="346"/>
      <c r="FGN13" s="346"/>
      <c r="FGO13" s="346"/>
      <c r="FGP13" s="346"/>
      <c r="FGQ13" s="346"/>
      <c r="FGR13" s="346"/>
      <c r="FGS13" s="346"/>
      <c r="FGT13" s="346"/>
      <c r="FGU13" s="346"/>
      <c r="FGV13" s="346"/>
      <c r="FGW13" s="346"/>
      <c r="FGX13" s="346"/>
      <c r="FGY13" s="346"/>
      <c r="FGZ13" s="346"/>
      <c r="FHA13" s="346"/>
      <c r="FHB13" s="346"/>
      <c r="FHC13" s="346"/>
      <c r="FHD13" s="346"/>
      <c r="FHE13" s="346"/>
      <c r="FHF13" s="346"/>
      <c r="FHG13" s="346"/>
      <c r="FHH13" s="346"/>
      <c r="FHI13" s="346"/>
      <c r="FHJ13" s="346"/>
      <c r="FHK13" s="346"/>
      <c r="FHL13" s="346"/>
      <c r="FHM13" s="346"/>
      <c r="FHN13" s="346"/>
      <c r="FHO13" s="346"/>
      <c r="FHP13" s="346"/>
      <c r="FHQ13" s="346"/>
      <c r="FHR13" s="346"/>
      <c r="FHS13" s="346"/>
      <c r="FHT13" s="346"/>
      <c r="FHU13" s="346"/>
      <c r="FHV13" s="346"/>
      <c r="FHW13" s="346"/>
      <c r="FHX13" s="346"/>
      <c r="FHY13" s="346"/>
      <c r="FHZ13" s="346"/>
      <c r="FIA13" s="346"/>
      <c r="FIB13" s="346"/>
      <c r="FIC13" s="346"/>
      <c r="FID13" s="346"/>
      <c r="FIE13" s="346"/>
      <c r="FIF13" s="346"/>
      <c r="FIG13" s="346"/>
      <c r="FIH13" s="346"/>
      <c r="FII13" s="346"/>
      <c r="FIJ13" s="346"/>
      <c r="FIK13" s="346"/>
      <c r="FIL13" s="346"/>
      <c r="FIM13" s="346"/>
      <c r="FIN13" s="346"/>
      <c r="FIO13" s="346"/>
      <c r="FIP13" s="346"/>
      <c r="FIQ13" s="346"/>
      <c r="FIR13" s="346"/>
      <c r="FIS13" s="346"/>
      <c r="FIT13" s="346"/>
      <c r="FIU13" s="346"/>
      <c r="FIV13" s="346"/>
      <c r="FIW13" s="346"/>
      <c r="FIX13" s="346"/>
      <c r="FIY13" s="346"/>
      <c r="FIZ13" s="346"/>
      <c r="FJA13" s="346"/>
      <c r="FJB13" s="346"/>
      <c r="FJC13" s="346"/>
      <c r="FJD13" s="346"/>
      <c r="FJE13" s="346"/>
      <c r="FJF13" s="346"/>
      <c r="FJG13" s="346"/>
      <c r="FJH13" s="346"/>
      <c r="FJI13" s="346"/>
      <c r="FJJ13" s="346"/>
      <c r="FJK13" s="346"/>
      <c r="FJL13" s="346"/>
      <c r="FJM13" s="346"/>
      <c r="FJN13" s="346"/>
      <c r="FJO13" s="346"/>
      <c r="FJP13" s="346"/>
      <c r="FJQ13" s="346"/>
      <c r="FJR13" s="346"/>
      <c r="FJS13" s="346"/>
      <c r="FJT13" s="346"/>
      <c r="FJU13" s="346"/>
      <c r="FJV13" s="346"/>
      <c r="FJW13" s="346"/>
      <c r="FJX13" s="346"/>
      <c r="FJY13" s="346"/>
      <c r="FJZ13" s="346"/>
      <c r="FKA13" s="346"/>
      <c r="FKB13" s="346"/>
      <c r="FKC13" s="346"/>
      <c r="FKD13" s="346"/>
      <c r="FKE13" s="346"/>
      <c r="FKF13" s="346"/>
      <c r="FKG13" s="346"/>
      <c r="FKH13" s="346"/>
      <c r="FKI13" s="346"/>
      <c r="FKJ13" s="346"/>
      <c r="FKK13" s="346"/>
      <c r="FKL13" s="346"/>
      <c r="FKM13" s="346"/>
      <c r="FKN13" s="346"/>
      <c r="FKO13" s="346"/>
      <c r="FKP13" s="346"/>
      <c r="FKQ13" s="346"/>
      <c r="FKR13" s="346"/>
      <c r="FKS13" s="346"/>
      <c r="FKT13" s="346"/>
      <c r="FKU13" s="346"/>
      <c r="FKV13" s="346"/>
      <c r="FKW13" s="346"/>
      <c r="FKX13" s="346"/>
      <c r="FKY13" s="346"/>
      <c r="FKZ13" s="346"/>
      <c r="FLA13" s="346"/>
      <c r="FLB13" s="346"/>
      <c r="FLC13" s="346"/>
      <c r="FLD13" s="346"/>
      <c r="FLE13" s="346"/>
      <c r="FLF13" s="346"/>
      <c r="FLG13" s="346"/>
      <c r="FLH13" s="346"/>
      <c r="FLI13" s="346"/>
      <c r="FLJ13" s="346"/>
      <c r="FLK13" s="346"/>
      <c r="FLL13" s="346"/>
      <c r="FLM13" s="346"/>
      <c r="FLN13" s="346"/>
      <c r="FLO13" s="346"/>
      <c r="FLP13" s="346"/>
      <c r="FLQ13" s="346"/>
      <c r="FLR13" s="346"/>
      <c r="FLS13" s="346"/>
      <c r="FLT13" s="346"/>
      <c r="FLU13" s="346"/>
      <c r="FLV13" s="346"/>
      <c r="FLW13" s="346"/>
      <c r="FLX13" s="346"/>
      <c r="FLY13" s="346"/>
      <c r="FLZ13" s="346"/>
      <c r="FMA13" s="346"/>
      <c r="FMB13" s="346"/>
      <c r="FMC13" s="346"/>
      <c r="FMD13" s="346"/>
      <c r="FME13" s="346"/>
      <c r="FMF13" s="346"/>
      <c r="FMG13" s="346"/>
      <c r="FMH13" s="346"/>
      <c r="FMI13" s="346"/>
      <c r="FMJ13" s="346"/>
      <c r="FMK13" s="346"/>
      <c r="FML13" s="346"/>
      <c r="FMM13" s="346"/>
      <c r="FMN13" s="346"/>
      <c r="FMO13" s="346"/>
      <c r="FMP13" s="346"/>
      <c r="FMQ13" s="346"/>
      <c r="FMR13" s="346"/>
      <c r="FMS13" s="346"/>
      <c r="FMT13" s="346"/>
      <c r="FMU13" s="346"/>
      <c r="FMV13" s="346"/>
      <c r="FMW13" s="346"/>
      <c r="FMX13" s="346"/>
      <c r="FMY13" s="346"/>
      <c r="FMZ13" s="346"/>
      <c r="FNA13" s="346"/>
      <c r="FNB13" s="346"/>
      <c r="FNC13" s="346"/>
      <c r="FND13" s="346"/>
      <c r="FNE13" s="346"/>
      <c r="FNF13" s="346"/>
      <c r="FNG13" s="346"/>
      <c r="FNH13" s="346"/>
      <c r="FNI13" s="346"/>
      <c r="FNJ13" s="346"/>
      <c r="FNK13" s="346"/>
      <c r="FNL13" s="346"/>
      <c r="FNM13" s="346"/>
      <c r="FNN13" s="346"/>
      <c r="FNO13" s="346"/>
      <c r="FNP13" s="346"/>
      <c r="FNQ13" s="346"/>
      <c r="FNR13" s="346"/>
      <c r="FNS13" s="346"/>
      <c r="FNT13" s="346"/>
      <c r="FNU13" s="346"/>
      <c r="FNV13" s="346"/>
      <c r="FNW13" s="346"/>
      <c r="FNX13" s="346"/>
      <c r="FNY13" s="346"/>
      <c r="FNZ13" s="346"/>
      <c r="FOA13" s="346"/>
      <c r="FOB13" s="346"/>
      <c r="FOC13" s="346"/>
      <c r="FOD13" s="346"/>
      <c r="FOE13" s="346"/>
      <c r="FOF13" s="346"/>
      <c r="FOG13" s="346"/>
      <c r="FOH13" s="346"/>
      <c r="FOI13" s="346"/>
      <c r="FOJ13" s="346"/>
      <c r="FOK13" s="346"/>
      <c r="FOL13" s="346"/>
      <c r="FOM13" s="346"/>
      <c r="FON13" s="346"/>
      <c r="FOO13" s="346"/>
      <c r="FOP13" s="346"/>
      <c r="FOQ13" s="346"/>
      <c r="FOR13" s="346"/>
      <c r="FOS13" s="346"/>
      <c r="FOT13" s="346"/>
      <c r="FOU13" s="346"/>
      <c r="FOV13" s="346"/>
      <c r="FOW13" s="346"/>
      <c r="FOX13" s="346"/>
      <c r="FOY13" s="346"/>
      <c r="FOZ13" s="346"/>
      <c r="FPA13" s="346"/>
      <c r="FPB13" s="346"/>
      <c r="FPC13" s="346"/>
      <c r="FPD13" s="346"/>
      <c r="FPE13" s="346"/>
      <c r="FPF13" s="346"/>
      <c r="FPG13" s="346"/>
      <c r="FPH13" s="346"/>
      <c r="FPI13" s="346"/>
      <c r="FPJ13" s="346"/>
      <c r="FPK13" s="346"/>
      <c r="FPL13" s="346"/>
      <c r="FPM13" s="346"/>
      <c r="FPN13" s="346"/>
      <c r="FPO13" s="346"/>
      <c r="FPP13" s="346"/>
      <c r="FPQ13" s="346"/>
      <c r="FPR13" s="346"/>
      <c r="FPS13" s="346"/>
      <c r="FPT13" s="346"/>
      <c r="FPU13" s="346"/>
      <c r="FPV13" s="346"/>
      <c r="FPW13" s="346"/>
      <c r="FPX13" s="346"/>
      <c r="FPY13" s="346"/>
      <c r="FPZ13" s="346"/>
      <c r="FQA13" s="346"/>
      <c r="FQB13" s="346"/>
      <c r="FQC13" s="346"/>
      <c r="FQD13" s="346"/>
      <c r="FQE13" s="346"/>
      <c r="FQF13" s="346"/>
      <c r="FQG13" s="346"/>
      <c r="FQH13" s="346"/>
      <c r="FQI13" s="346"/>
      <c r="FQJ13" s="346"/>
      <c r="FQK13" s="346"/>
      <c r="FQL13" s="346"/>
      <c r="FQM13" s="346"/>
      <c r="FQN13" s="346"/>
      <c r="FQO13" s="346"/>
      <c r="FQP13" s="346"/>
      <c r="FQQ13" s="346"/>
      <c r="FQR13" s="346"/>
      <c r="FQS13" s="346"/>
      <c r="FQT13" s="346"/>
      <c r="FQU13" s="346"/>
      <c r="FQV13" s="346"/>
      <c r="FQW13" s="346"/>
      <c r="FQX13" s="346"/>
      <c r="FQY13" s="346"/>
      <c r="FQZ13" s="346"/>
      <c r="FRA13" s="346"/>
      <c r="FRB13" s="346"/>
      <c r="FRC13" s="346"/>
      <c r="FRD13" s="346"/>
      <c r="FRE13" s="346"/>
      <c r="FRF13" s="346"/>
      <c r="FRG13" s="346"/>
      <c r="FRH13" s="346"/>
      <c r="FRI13" s="346"/>
      <c r="FRJ13" s="346"/>
      <c r="FRK13" s="346"/>
      <c r="FRL13" s="346"/>
      <c r="FRM13" s="346"/>
      <c r="FRN13" s="346"/>
      <c r="FRO13" s="346"/>
      <c r="FRP13" s="346"/>
      <c r="FRQ13" s="346"/>
      <c r="FRR13" s="346"/>
      <c r="FRS13" s="346"/>
      <c r="FRT13" s="346"/>
      <c r="FRU13" s="346"/>
      <c r="FRV13" s="346"/>
      <c r="FRW13" s="346"/>
      <c r="FRX13" s="346"/>
      <c r="FRY13" s="346"/>
      <c r="FRZ13" s="346"/>
      <c r="FSA13" s="346"/>
      <c r="FSB13" s="346"/>
      <c r="FSC13" s="346"/>
      <c r="FSD13" s="346"/>
      <c r="FSE13" s="346"/>
      <c r="FSF13" s="346"/>
      <c r="FSG13" s="346"/>
      <c r="FSH13" s="346"/>
      <c r="FSI13" s="346"/>
      <c r="FSJ13" s="346"/>
      <c r="FSK13" s="346"/>
      <c r="FSL13" s="346"/>
      <c r="FSM13" s="346"/>
      <c r="FSN13" s="346"/>
      <c r="FSO13" s="346"/>
      <c r="FSP13" s="346"/>
      <c r="FSQ13" s="346"/>
      <c r="FSR13" s="346"/>
      <c r="FSS13" s="346"/>
      <c r="FST13" s="346"/>
      <c r="FSU13" s="346"/>
      <c r="FSV13" s="346"/>
      <c r="FSW13" s="346"/>
      <c r="FSX13" s="346"/>
      <c r="FSY13" s="346"/>
      <c r="FSZ13" s="346"/>
      <c r="FTA13" s="346"/>
      <c r="FTB13" s="346"/>
      <c r="FTC13" s="346"/>
      <c r="FTD13" s="346"/>
      <c r="FTE13" s="346"/>
      <c r="FTF13" s="346"/>
      <c r="FTG13" s="346"/>
      <c r="FTH13" s="346"/>
      <c r="FTI13" s="346"/>
      <c r="FTJ13" s="346"/>
      <c r="FTK13" s="346"/>
      <c r="FTL13" s="346"/>
      <c r="FTM13" s="346"/>
      <c r="FTN13" s="346"/>
      <c r="FTO13" s="346"/>
      <c r="FTP13" s="346"/>
      <c r="FTQ13" s="346"/>
      <c r="FTR13" s="346"/>
      <c r="FTS13" s="346"/>
      <c r="FTT13" s="346"/>
      <c r="FTU13" s="346"/>
      <c r="FTV13" s="346"/>
      <c r="FTW13" s="346"/>
      <c r="FTX13" s="346"/>
      <c r="FTY13" s="346"/>
      <c r="FTZ13" s="346"/>
      <c r="FUA13" s="346"/>
      <c r="FUB13" s="346"/>
      <c r="FUC13" s="346"/>
      <c r="FUD13" s="346"/>
      <c r="FUE13" s="346"/>
      <c r="FUF13" s="346"/>
      <c r="FUG13" s="346"/>
      <c r="FUH13" s="346"/>
      <c r="FUI13" s="346"/>
      <c r="FUJ13" s="346"/>
      <c r="FUK13" s="346"/>
      <c r="FUL13" s="346"/>
      <c r="FUM13" s="346"/>
      <c r="FUN13" s="346"/>
      <c r="FUO13" s="346"/>
      <c r="FUP13" s="346"/>
      <c r="FUQ13" s="346"/>
      <c r="FUR13" s="346"/>
      <c r="FUS13" s="346"/>
      <c r="FUT13" s="346"/>
      <c r="FUU13" s="346"/>
      <c r="FUV13" s="346"/>
      <c r="FUW13" s="346"/>
      <c r="FUX13" s="346"/>
      <c r="FUY13" s="346"/>
      <c r="FUZ13" s="346"/>
      <c r="FVA13" s="346"/>
      <c r="FVB13" s="346"/>
      <c r="FVC13" s="346"/>
      <c r="FVD13" s="346"/>
      <c r="FVE13" s="346"/>
      <c r="FVF13" s="346"/>
      <c r="FVG13" s="346"/>
      <c r="FVH13" s="346"/>
      <c r="FVI13" s="346"/>
      <c r="FVJ13" s="346"/>
      <c r="FVK13" s="346"/>
      <c r="FVL13" s="346"/>
      <c r="FVM13" s="346"/>
      <c r="FVN13" s="346"/>
      <c r="FVO13" s="346"/>
      <c r="FVP13" s="346"/>
      <c r="FVQ13" s="346"/>
      <c r="FVR13" s="346"/>
      <c r="FVS13" s="346"/>
      <c r="FVT13" s="346"/>
      <c r="FVU13" s="346"/>
      <c r="FVV13" s="346"/>
      <c r="FVW13" s="346"/>
      <c r="FVX13" s="346"/>
      <c r="FVY13" s="346"/>
      <c r="FVZ13" s="346"/>
      <c r="FWA13" s="346"/>
      <c r="FWB13" s="346"/>
      <c r="FWC13" s="346"/>
      <c r="FWD13" s="346"/>
      <c r="FWE13" s="346"/>
      <c r="FWF13" s="346"/>
      <c r="FWG13" s="346"/>
      <c r="FWH13" s="346"/>
      <c r="FWI13" s="346"/>
      <c r="FWJ13" s="346"/>
      <c r="FWK13" s="346"/>
      <c r="FWL13" s="346"/>
      <c r="FWM13" s="346"/>
      <c r="FWN13" s="346"/>
      <c r="FWO13" s="346"/>
      <c r="FWP13" s="346"/>
      <c r="FWQ13" s="346"/>
      <c r="FWR13" s="346"/>
      <c r="FWS13" s="346"/>
      <c r="FWT13" s="346"/>
      <c r="FWU13" s="346"/>
      <c r="FWV13" s="346"/>
      <c r="FWW13" s="346"/>
      <c r="FWX13" s="346"/>
      <c r="FWY13" s="346"/>
      <c r="FWZ13" s="346"/>
      <c r="FXA13" s="346"/>
      <c r="FXB13" s="346"/>
      <c r="FXC13" s="346"/>
      <c r="FXD13" s="346"/>
      <c r="FXE13" s="346"/>
      <c r="FXF13" s="346"/>
      <c r="FXG13" s="346"/>
      <c r="FXH13" s="346"/>
      <c r="FXI13" s="346"/>
      <c r="FXJ13" s="346"/>
      <c r="FXK13" s="346"/>
      <c r="FXL13" s="346"/>
      <c r="FXM13" s="346"/>
      <c r="FXN13" s="346"/>
      <c r="FXO13" s="346"/>
      <c r="FXP13" s="346"/>
      <c r="FXQ13" s="346"/>
      <c r="FXR13" s="346"/>
      <c r="FXS13" s="346"/>
      <c r="FXT13" s="346"/>
      <c r="FXU13" s="346"/>
      <c r="FXV13" s="346"/>
      <c r="FXW13" s="346"/>
      <c r="FXX13" s="346"/>
      <c r="FXY13" s="346"/>
      <c r="FXZ13" s="346"/>
      <c r="FYA13" s="346"/>
      <c r="FYB13" s="346"/>
      <c r="FYC13" s="346"/>
      <c r="FYD13" s="346"/>
      <c r="FYE13" s="346"/>
      <c r="FYF13" s="346"/>
      <c r="FYG13" s="346"/>
      <c r="FYH13" s="346"/>
      <c r="FYI13" s="346"/>
      <c r="FYJ13" s="346"/>
      <c r="FYK13" s="346"/>
      <c r="FYL13" s="346"/>
      <c r="FYM13" s="346"/>
      <c r="FYN13" s="346"/>
      <c r="FYO13" s="346"/>
      <c r="FYP13" s="346"/>
      <c r="FYQ13" s="346"/>
      <c r="FYR13" s="346"/>
      <c r="FYS13" s="346"/>
      <c r="FYT13" s="346"/>
      <c r="FYU13" s="346"/>
      <c r="FYV13" s="346"/>
      <c r="FYW13" s="346"/>
      <c r="FYX13" s="346"/>
      <c r="FYY13" s="346"/>
      <c r="FYZ13" s="346"/>
      <c r="FZA13" s="346"/>
      <c r="FZB13" s="346"/>
      <c r="FZC13" s="346"/>
      <c r="FZD13" s="346"/>
      <c r="FZE13" s="346"/>
      <c r="FZF13" s="346"/>
      <c r="FZG13" s="346"/>
      <c r="FZH13" s="346"/>
      <c r="FZI13" s="346"/>
      <c r="FZJ13" s="346"/>
      <c r="FZK13" s="346"/>
      <c r="FZL13" s="346"/>
      <c r="FZM13" s="346"/>
      <c r="FZN13" s="346"/>
      <c r="FZO13" s="346"/>
      <c r="FZP13" s="346"/>
      <c r="FZQ13" s="346"/>
      <c r="FZR13" s="346"/>
      <c r="FZS13" s="346"/>
      <c r="FZT13" s="346"/>
      <c r="FZU13" s="346"/>
      <c r="FZV13" s="346"/>
      <c r="FZW13" s="346"/>
      <c r="FZX13" s="346"/>
      <c r="FZY13" s="346"/>
      <c r="FZZ13" s="346"/>
      <c r="GAA13" s="346"/>
      <c r="GAB13" s="346"/>
      <c r="GAC13" s="346"/>
      <c r="GAD13" s="346"/>
      <c r="GAE13" s="346"/>
      <c r="GAF13" s="346"/>
      <c r="GAG13" s="346"/>
      <c r="GAH13" s="346"/>
      <c r="GAI13" s="346"/>
      <c r="GAJ13" s="346"/>
      <c r="GAK13" s="346"/>
      <c r="GAL13" s="346"/>
      <c r="GAM13" s="346"/>
      <c r="GAN13" s="346"/>
      <c r="GAO13" s="346"/>
      <c r="GAP13" s="346"/>
      <c r="GAQ13" s="346"/>
      <c r="GAR13" s="346"/>
      <c r="GAS13" s="346"/>
      <c r="GAT13" s="346"/>
      <c r="GAU13" s="346"/>
      <c r="GAV13" s="346"/>
      <c r="GAW13" s="346"/>
      <c r="GAX13" s="346"/>
      <c r="GAY13" s="346"/>
      <c r="GAZ13" s="346"/>
      <c r="GBA13" s="346"/>
      <c r="GBB13" s="346"/>
      <c r="GBC13" s="346"/>
      <c r="GBD13" s="346"/>
      <c r="GBE13" s="346"/>
      <c r="GBF13" s="346"/>
      <c r="GBG13" s="346"/>
      <c r="GBH13" s="346"/>
      <c r="GBI13" s="346"/>
      <c r="GBJ13" s="346"/>
      <c r="GBK13" s="346"/>
      <c r="GBL13" s="346"/>
      <c r="GBM13" s="346"/>
      <c r="GBN13" s="346"/>
      <c r="GBO13" s="346"/>
      <c r="GBP13" s="346"/>
      <c r="GBQ13" s="346"/>
      <c r="GBR13" s="346"/>
      <c r="GBS13" s="346"/>
      <c r="GBT13" s="346"/>
      <c r="GBU13" s="346"/>
      <c r="GBV13" s="346"/>
      <c r="GBW13" s="346"/>
      <c r="GBX13" s="346"/>
      <c r="GBY13" s="346"/>
      <c r="GBZ13" s="346"/>
      <c r="GCA13" s="346"/>
      <c r="GCB13" s="346"/>
      <c r="GCC13" s="346"/>
      <c r="GCD13" s="346"/>
      <c r="GCE13" s="346"/>
      <c r="GCF13" s="346"/>
      <c r="GCG13" s="346"/>
      <c r="GCH13" s="346"/>
      <c r="GCI13" s="346"/>
      <c r="GCJ13" s="346"/>
      <c r="GCK13" s="346"/>
      <c r="GCL13" s="346"/>
      <c r="GCM13" s="346"/>
      <c r="GCN13" s="346"/>
      <c r="GCO13" s="346"/>
      <c r="GCP13" s="346"/>
      <c r="GCQ13" s="346"/>
      <c r="GCR13" s="346"/>
      <c r="GCS13" s="346"/>
      <c r="GCT13" s="346"/>
      <c r="GCU13" s="346"/>
      <c r="GCV13" s="346"/>
      <c r="GCW13" s="346"/>
      <c r="GCX13" s="346"/>
      <c r="GCY13" s="346"/>
      <c r="GCZ13" s="346"/>
      <c r="GDA13" s="346"/>
      <c r="GDB13" s="346"/>
      <c r="GDC13" s="346"/>
      <c r="GDD13" s="346"/>
      <c r="GDE13" s="346"/>
      <c r="GDF13" s="346"/>
      <c r="GDG13" s="346"/>
      <c r="GDH13" s="346"/>
      <c r="GDI13" s="346"/>
      <c r="GDJ13" s="346"/>
      <c r="GDK13" s="346"/>
      <c r="GDL13" s="346"/>
      <c r="GDM13" s="346"/>
      <c r="GDN13" s="346"/>
      <c r="GDO13" s="346"/>
      <c r="GDP13" s="346"/>
      <c r="GDQ13" s="346"/>
      <c r="GDR13" s="346"/>
      <c r="GDS13" s="346"/>
      <c r="GDT13" s="346"/>
      <c r="GDU13" s="346"/>
      <c r="GDV13" s="346"/>
      <c r="GDW13" s="346"/>
      <c r="GDX13" s="346"/>
      <c r="GDY13" s="346"/>
      <c r="GDZ13" s="346"/>
      <c r="GEA13" s="346"/>
      <c r="GEB13" s="346"/>
      <c r="GEC13" s="346"/>
      <c r="GED13" s="346"/>
      <c r="GEE13" s="346"/>
      <c r="GEF13" s="346"/>
      <c r="GEG13" s="346"/>
      <c r="GEH13" s="346"/>
      <c r="GEI13" s="346"/>
      <c r="GEJ13" s="346"/>
      <c r="GEK13" s="346"/>
      <c r="GEL13" s="346"/>
      <c r="GEM13" s="346"/>
      <c r="GEN13" s="346"/>
      <c r="GEO13" s="346"/>
      <c r="GEP13" s="346"/>
      <c r="GEQ13" s="346"/>
      <c r="GER13" s="346"/>
      <c r="GES13" s="346"/>
      <c r="GET13" s="346"/>
      <c r="GEU13" s="346"/>
      <c r="GEV13" s="346"/>
      <c r="GEW13" s="346"/>
      <c r="GEX13" s="346"/>
      <c r="GEY13" s="346"/>
      <c r="GEZ13" s="346"/>
      <c r="GFA13" s="346"/>
      <c r="GFB13" s="346"/>
      <c r="GFC13" s="346"/>
      <c r="GFD13" s="346"/>
      <c r="GFE13" s="346"/>
      <c r="GFF13" s="346"/>
      <c r="GFG13" s="346"/>
      <c r="GFH13" s="346"/>
      <c r="GFI13" s="346"/>
      <c r="GFJ13" s="346"/>
      <c r="GFK13" s="346"/>
      <c r="GFL13" s="346"/>
      <c r="GFM13" s="346"/>
      <c r="GFN13" s="346"/>
      <c r="GFO13" s="346"/>
      <c r="GFP13" s="346"/>
      <c r="GFQ13" s="346"/>
      <c r="GFR13" s="346"/>
      <c r="GFS13" s="346"/>
      <c r="GFT13" s="346"/>
      <c r="GFU13" s="346"/>
      <c r="GFV13" s="346"/>
      <c r="GFW13" s="346"/>
      <c r="GFX13" s="346"/>
      <c r="GFY13" s="346"/>
      <c r="GFZ13" s="346"/>
      <c r="GGA13" s="346"/>
      <c r="GGB13" s="346"/>
      <c r="GGC13" s="346"/>
      <c r="GGD13" s="346"/>
      <c r="GGE13" s="346"/>
      <c r="GGF13" s="346"/>
      <c r="GGG13" s="346"/>
      <c r="GGH13" s="346"/>
      <c r="GGI13" s="346"/>
      <c r="GGJ13" s="346"/>
      <c r="GGK13" s="346"/>
      <c r="GGL13" s="346"/>
      <c r="GGM13" s="346"/>
      <c r="GGN13" s="346"/>
      <c r="GGO13" s="346"/>
      <c r="GGP13" s="346"/>
      <c r="GGQ13" s="346"/>
      <c r="GGR13" s="346"/>
      <c r="GGS13" s="346"/>
      <c r="GGT13" s="346"/>
      <c r="GGU13" s="346"/>
      <c r="GGV13" s="346"/>
      <c r="GGW13" s="346"/>
      <c r="GGX13" s="346"/>
      <c r="GGY13" s="346"/>
      <c r="GGZ13" s="346"/>
      <c r="GHA13" s="346"/>
      <c r="GHB13" s="346"/>
      <c r="GHC13" s="346"/>
      <c r="GHD13" s="346"/>
      <c r="GHE13" s="346"/>
      <c r="GHF13" s="346"/>
      <c r="GHG13" s="346"/>
      <c r="GHH13" s="346"/>
      <c r="GHI13" s="346"/>
      <c r="GHJ13" s="346"/>
      <c r="GHK13" s="346"/>
      <c r="GHL13" s="346"/>
      <c r="GHM13" s="346"/>
      <c r="GHN13" s="346"/>
      <c r="GHO13" s="346"/>
      <c r="GHP13" s="346"/>
      <c r="GHQ13" s="346"/>
      <c r="GHR13" s="346"/>
      <c r="GHS13" s="346"/>
      <c r="GHT13" s="346"/>
      <c r="GHU13" s="346"/>
      <c r="GHV13" s="346"/>
      <c r="GHW13" s="346"/>
      <c r="GHX13" s="346"/>
      <c r="GHY13" s="346"/>
      <c r="GHZ13" s="346"/>
      <c r="GIA13" s="346"/>
      <c r="GIB13" s="346"/>
      <c r="GIC13" s="346"/>
      <c r="GID13" s="346"/>
      <c r="GIE13" s="346"/>
      <c r="GIF13" s="346"/>
      <c r="GIG13" s="346"/>
      <c r="GIH13" s="346"/>
      <c r="GII13" s="346"/>
      <c r="GIJ13" s="346"/>
      <c r="GIK13" s="346"/>
      <c r="GIL13" s="346"/>
      <c r="GIM13" s="346"/>
      <c r="GIN13" s="346"/>
      <c r="GIO13" s="346"/>
      <c r="GIP13" s="346"/>
      <c r="GIQ13" s="346"/>
      <c r="GIR13" s="346"/>
      <c r="GIS13" s="346"/>
      <c r="GIT13" s="346"/>
      <c r="GIU13" s="346"/>
      <c r="GIV13" s="346"/>
      <c r="GIW13" s="346"/>
      <c r="GIX13" s="346"/>
      <c r="GIY13" s="346"/>
      <c r="GIZ13" s="346"/>
      <c r="GJA13" s="346"/>
      <c r="GJB13" s="346"/>
      <c r="GJC13" s="346"/>
      <c r="GJD13" s="346"/>
      <c r="GJE13" s="346"/>
      <c r="GJF13" s="346"/>
      <c r="GJG13" s="346"/>
      <c r="GJH13" s="346"/>
      <c r="GJI13" s="346"/>
      <c r="GJJ13" s="346"/>
      <c r="GJK13" s="346"/>
      <c r="GJL13" s="346"/>
      <c r="GJM13" s="346"/>
      <c r="GJN13" s="346"/>
      <c r="GJO13" s="346"/>
      <c r="GJP13" s="346"/>
      <c r="GJQ13" s="346"/>
      <c r="GJR13" s="346"/>
      <c r="GJS13" s="346"/>
      <c r="GJT13" s="346"/>
      <c r="GJU13" s="346"/>
      <c r="GJV13" s="346"/>
      <c r="GJW13" s="346"/>
      <c r="GJX13" s="346"/>
      <c r="GJY13" s="346"/>
      <c r="GJZ13" s="346"/>
      <c r="GKA13" s="346"/>
      <c r="GKB13" s="346"/>
      <c r="GKC13" s="346"/>
      <c r="GKD13" s="346"/>
      <c r="GKE13" s="346"/>
      <c r="GKF13" s="346"/>
      <c r="GKG13" s="346"/>
      <c r="GKH13" s="346"/>
      <c r="GKI13" s="346"/>
      <c r="GKJ13" s="346"/>
      <c r="GKK13" s="346"/>
      <c r="GKL13" s="346"/>
      <c r="GKM13" s="346"/>
      <c r="GKN13" s="346"/>
      <c r="GKO13" s="346"/>
      <c r="GKP13" s="346"/>
      <c r="GKQ13" s="346"/>
      <c r="GKR13" s="346"/>
      <c r="GKS13" s="346"/>
      <c r="GKT13" s="346"/>
      <c r="GKU13" s="346"/>
      <c r="GKV13" s="346"/>
      <c r="GKW13" s="346"/>
      <c r="GKX13" s="346"/>
      <c r="GKY13" s="346"/>
      <c r="GKZ13" s="346"/>
      <c r="GLA13" s="346"/>
      <c r="GLB13" s="346"/>
      <c r="GLC13" s="346"/>
      <c r="GLD13" s="346"/>
      <c r="GLE13" s="346"/>
      <c r="GLF13" s="346"/>
      <c r="GLG13" s="346"/>
      <c r="GLH13" s="346"/>
      <c r="GLI13" s="346"/>
      <c r="GLJ13" s="346"/>
      <c r="GLK13" s="346"/>
      <c r="GLL13" s="346"/>
      <c r="GLM13" s="346"/>
      <c r="GLN13" s="346"/>
      <c r="GLO13" s="346"/>
      <c r="GLP13" s="346"/>
      <c r="GLQ13" s="346"/>
      <c r="GLR13" s="346"/>
      <c r="GLS13" s="346"/>
      <c r="GLT13" s="346"/>
      <c r="GLU13" s="346"/>
      <c r="GLV13" s="346"/>
      <c r="GLW13" s="346"/>
      <c r="GLX13" s="346"/>
      <c r="GLY13" s="346"/>
      <c r="GLZ13" s="346"/>
      <c r="GMA13" s="346"/>
      <c r="GMB13" s="346"/>
      <c r="GMC13" s="346"/>
      <c r="GMD13" s="346"/>
      <c r="GME13" s="346"/>
      <c r="GMF13" s="346"/>
      <c r="GMG13" s="346"/>
      <c r="GMH13" s="346"/>
      <c r="GMI13" s="346"/>
      <c r="GMJ13" s="346"/>
      <c r="GMK13" s="346"/>
      <c r="GML13" s="346"/>
      <c r="GMM13" s="346"/>
      <c r="GMN13" s="346"/>
      <c r="GMO13" s="346"/>
      <c r="GMP13" s="346"/>
      <c r="GMQ13" s="346"/>
      <c r="GMR13" s="346"/>
      <c r="GMS13" s="346"/>
      <c r="GMT13" s="346"/>
      <c r="GMU13" s="346"/>
      <c r="GMV13" s="346"/>
      <c r="GMW13" s="346"/>
      <c r="GMX13" s="346"/>
      <c r="GMY13" s="346"/>
      <c r="GMZ13" s="346"/>
      <c r="GNA13" s="346"/>
      <c r="GNB13" s="346"/>
      <c r="GNC13" s="346"/>
      <c r="GND13" s="346"/>
      <c r="GNE13" s="346"/>
      <c r="GNF13" s="346"/>
      <c r="GNG13" s="346"/>
      <c r="GNH13" s="346"/>
      <c r="GNI13" s="346"/>
      <c r="GNJ13" s="346"/>
      <c r="GNK13" s="346"/>
      <c r="GNL13" s="346"/>
      <c r="GNM13" s="346"/>
      <c r="GNN13" s="346"/>
      <c r="GNO13" s="346"/>
      <c r="GNP13" s="346"/>
      <c r="GNQ13" s="346"/>
      <c r="GNR13" s="346"/>
      <c r="GNS13" s="346"/>
      <c r="GNT13" s="346"/>
      <c r="GNU13" s="346"/>
      <c r="GNV13" s="346"/>
      <c r="GNW13" s="346"/>
      <c r="GNX13" s="346"/>
      <c r="GNY13" s="346"/>
      <c r="GNZ13" s="346"/>
      <c r="GOA13" s="346"/>
      <c r="GOB13" s="346"/>
      <c r="GOC13" s="346"/>
      <c r="GOD13" s="346"/>
      <c r="GOE13" s="346"/>
      <c r="GOF13" s="346"/>
      <c r="GOG13" s="346"/>
      <c r="GOH13" s="346"/>
      <c r="GOI13" s="346"/>
      <c r="GOJ13" s="346"/>
      <c r="GOK13" s="346"/>
      <c r="GOL13" s="346"/>
      <c r="GOM13" s="346"/>
      <c r="GON13" s="346"/>
      <c r="GOO13" s="346"/>
      <c r="GOP13" s="346"/>
      <c r="GOQ13" s="346"/>
      <c r="GOR13" s="346"/>
      <c r="GOS13" s="346"/>
      <c r="GOT13" s="346"/>
      <c r="GOU13" s="346"/>
      <c r="GOV13" s="346"/>
      <c r="GOW13" s="346"/>
      <c r="GOX13" s="346"/>
      <c r="GOY13" s="346"/>
      <c r="GOZ13" s="346"/>
      <c r="GPA13" s="346"/>
      <c r="GPB13" s="346"/>
      <c r="GPC13" s="346"/>
      <c r="GPD13" s="346"/>
      <c r="GPE13" s="346"/>
      <c r="GPF13" s="346"/>
      <c r="GPG13" s="346"/>
      <c r="GPH13" s="346"/>
      <c r="GPI13" s="346"/>
      <c r="GPJ13" s="346"/>
      <c r="GPK13" s="346"/>
      <c r="GPL13" s="346"/>
      <c r="GPM13" s="346"/>
      <c r="GPN13" s="346"/>
      <c r="GPO13" s="346"/>
      <c r="GPP13" s="346"/>
      <c r="GPQ13" s="346"/>
      <c r="GPR13" s="346"/>
      <c r="GPS13" s="346"/>
      <c r="GPT13" s="346"/>
      <c r="GPU13" s="346"/>
      <c r="GPV13" s="346"/>
      <c r="GPW13" s="346"/>
      <c r="GPX13" s="346"/>
      <c r="GPY13" s="346"/>
      <c r="GPZ13" s="346"/>
      <c r="GQA13" s="346"/>
      <c r="GQB13" s="346"/>
      <c r="GQC13" s="346"/>
      <c r="GQD13" s="346"/>
      <c r="GQE13" s="346"/>
      <c r="GQF13" s="346"/>
      <c r="GQG13" s="346"/>
      <c r="GQH13" s="346"/>
      <c r="GQI13" s="346"/>
      <c r="GQJ13" s="346"/>
      <c r="GQK13" s="346"/>
      <c r="GQL13" s="346"/>
      <c r="GQM13" s="346"/>
      <c r="GQN13" s="346"/>
      <c r="GQO13" s="346"/>
      <c r="GQP13" s="346"/>
      <c r="GQQ13" s="346"/>
      <c r="GQR13" s="346"/>
      <c r="GQS13" s="346"/>
      <c r="GQT13" s="346"/>
      <c r="GQU13" s="346"/>
      <c r="GQV13" s="346"/>
      <c r="GQW13" s="346"/>
      <c r="GQX13" s="346"/>
      <c r="GQY13" s="346"/>
      <c r="GQZ13" s="346"/>
      <c r="GRA13" s="346"/>
      <c r="GRB13" s="346"/>
      <c r="GRC13" s="346"/>
      <c r="GRD13" s="346"/>
      <c r="GRE13" s="346"/>
      <c r="GRF13" s="346"/>
      <c r="GRG13" s="346"/>
      <c r="GRH13" s="346"/>
      <c r="GRI13" s="346"/>
      <c r="GRJ13" s="346"/>
      <c r="GRK13" s="346"/>
      <c r="GRL13" s="346"/>
      <c r="GRM13" s="346"/>
      <c r="GRN13" s="346"/>
      <c r="GRO13" s="346"/>
      <c r="GRP13" s="346"/>
      <c r="GRQ13" s="346"/>
      <c r="GRR13" s="346"/>
      <c r="GRS13" s="346"/>
      <c r="GRT13" s="346"/>
      <c r="GRU13" s="346"/>
      <c r="GRV13" s="346"/>
      <c r="GRW13" s="346"/>
      <c r="GRX13" s="346"/>
      <c r="GRY13" s="346"/>
      <c r="GRZ13" s="346"/>
      <c r="GSA13" s="346"/>
      <c r="GSB13" s="346"/>
      <c r="GSC13" s="346"/>
      <c r="GSD13" s="346"/>
      <c r="GSE13" s="346"/>
      <c r="GSF13" s="346"/>
      <c r="GSG13" s="346"/>
      <c r="GSH13" s="346"/>
      <c r="GSI13" s="346"/>
      <c r="GSJ13" s="346"/>
      <c r="GSK13" s="346"/>
      <c r="GSL13" s="346"/>
      <c r="GSM13" s="346"/>
      <c r="GSN13" s="346"/>
      <c r="GSO13" s="346"/>
      <c r="GSP13" s="346"/>
      <c r="GSQ13" s="346"/>
      <c r="GSR13" s="346"/>
      <c r="GSS13" s="346"/>
      <c r="GST13" s="346"/>
      <c r="GSU13" s="346"/>
      <c r="GSV13" s="346"/>
      <c r="GSW13" s="346"/>
      <c r="GSX13" s="346"/>
      <c r="GSY13" s="346"/>
      <c r="GSZ13" s="346"/>
      <c r="GTA13" s="346"/>
      <c r="GTB13" s="346"/>
      <c r="GTC13" s="346"/>
      <c r="GTD13" s="346"/>
      <c r="GTE13" s="346"/>
      <c r="GTF13" s="346"/>
      <c r="GTG13" s="346"/>
      <c r="GTH13" s="346"/>
      <c r="GTI13" s="346"/>
      <c r="GTJ13" s="346"/>
      <c r="GTK13" s="346"/>
      <c r="GTL13" s="346"/>
      <c r="GTM13" s="346"/>
      <c r="GTN13" s="346"/>
      <c r="GTO13" s="346"/>
      <c r="GTP13" s="346"/>
      <c r="GTQ13" s="346"/>
      <c r="GTR13" s="346"/>
      <c r="GTS13" s="346"/>
      <c r="GTT13" s="346"/>
      <c r="GTU13" s="346"/>
      <c r="GTV13" s="346"/>
      <c r="GTW13" s="346"/>
      <c r="GTX13" s="346"/>
      <c r="GTY13" s="346"/>
      <c r="GTZ13" s="346"/>
      <c r="GUA13" s="346"/>
      <c r="GUB13" s="346"/>
      <c r="GUC13" s="346"/>
      <c r="GUD13" s="346"/>
      <c r="GUE13" s="346"/>
      <c r="GUF13" s="346"/>
      <c r="GUG13" s="346"/>
      <c r="GUH13" s="346"/>
      <c r="GUI13" s="346"/>
      <c r="GUJ13" s="346"/>
      <c r="GUK13" s="346"/>
      <c r="GUL13" s="346"/>
      <c r="GUM13" s="346"/>
      <c r="GUN13" s="346"/>
      <c r="GUO13" s="346"/>
      <c r="GUP13" s="346"/>
      <c r="GUQ13" s="346"/>
      <c r="GUR13" s="346"/>
      <c r="GUS13" s="346"/>
      <c r="GUT13" s="346"/>
      <c r="GUU13" s="346"/>
      <c r="GUV13" s="346"/>
      <c r="GUW13" s="346"/>
      <c r="GUX13" s="346"/>
      <c r="GUY13" s="346"/>
      <c r="GUZ13" s="346"/>
      <c r="GVA13" s="346"/>
      <c r="GVB13" s="346"/>
      <c r="GVC13" s="346"/>
      <c r="GVD13" s="346"/>
      <c r="GVE13" s="346"/>
      <c r="GVF13" s="346"/>
      <c r="GVG13" s="346"/>
      <c r="GVH13" s="346"/>
      <c r="GVI13" s="346"/>
      <c r="GVJ13" s="346"/>
      <c r="GVK13" s="346"/>
      <c r="GVL13" s="346"/>
      <c r="GVM13" s="346"/>
      <c r="GVN13" s="346"/>
      <c r="GVO13" s="346"/>
      <c r="GVP13" s="346"/>
      <c r="GVQ13" s="346"/>
      <c r="GVR13" s="346"/>
      <c r="GVS13" s="346"/>
      <c r="GVT13" s="346"/>
      <c r="GVU13" s="346"/>
      <c r="GVV13" s="346"/>
      <c r="GVW13" s="346"/>
      <c r="GVX13" s="346"/>
      <c r="GVY13" s="346"/>
      <c r="GVZ13" s="346"/>
      <c r="GWA13" s="346"/>
      <c r="GWB13" s="346"/>
      <c r="GWC13" s="346"/>
      <c r="GWD13" s="346"/>
      <c r="GWE13" s="346"/>
      <c r="GWF13" s="346"/>
      <c r="GWG13" s="346"/>
      <c r="GWH13" s="346"/>
      <c r="GWI13" s="346"/>
      <c r="GWJ13" s="346"/>
      <c r="GWK13" s="346"/>
      <c r="GWL13" s="346"/>
      <c r="GWM13" s="346"/>
      <c r="GWN13" s="346"/>
      <c r="GWO13" s="346"/>
      <c r="GWP13" s="346"/>
      <c r="GWQ13" s="346"/>
      <c r="GWR13" s="346"/>
      <c r="GWS13" s="346"/>
      <c r="GWT13" s="346"/>
      <c r="GWU13" s="346"/>
      <c r="GWV13" s="346"/>
      <c r="GWW13" s="346"/>
      <c r="GWX13" s="346"/>
      <c r="GWY13" s="346"/>
      <c r="GWZ13" s="346"/>
      <c r="GXA13" s="346"/>
      <c r="GXB13" s="346"/>
      <c r="GXC13" s="346"/>
      <c r="GXD13" s="346"/>
      <c r="GXE13" s="346"/>
      <c r="GXF13" s="346"/>
      <c r="GXG13" s="346"/>
      <c r="GXH13" s="346"/>
      <c r="GXI13" s="346"/>
      <c r="GXJ13" s="346"/>
      <c r="GXK13" s="346"/>
      <c r="GXL13" s="346"/>
      <c r="GXM13" s="346"/>
      <c r="GXN13" s="346"/>
      <c r="GXO13" s="346"/>
      <c r="GXP13" s="346"/>
      <c r="GXQ13" s="346"/>
      <c r="GXR13" s="346"/>
      <c r="GXS13" s="346"/>
      <c r="GXT13" s="346"/>
      <c r="GXU13" s="346"/>
      <c r="GXV13" s="346"/>
      <c r="GXW13" s="346"/>
      <c r="GXX13" s="346"/>
      <c r="GXY13" s="346"/>
      <c r="GXZ13" s="346"/>
      <c r="GYA13" s="346"/>
      <c r="GYB13" s="346"/>
      <c r="GYC13" s="346"/>
      <c r="GYD13" s="346"/>
      <c r="GYE13" s="346"/>
      <c r="GYF13" s="346"/>
      <c r="GYG13" s="346"/>
      <c r="GYH13" s="346"/>
      <c r="GYI13" s="346"/>
      <c r="GYJ13" s="346"/>
      <c r="GYK13" s="346"/>
      <c r="GYL13" s="346"/>
      <c r="GYM13" s="346"/>
      <c r="GYN13" s="346"/>
      <c r="GYO13" s="346"/>
      <c r="GYP13" s="346"/>
      <c r="GYQ13" s="346"/>
      <c r="GYR13" s="346"/>
      <c r="GYS13" s="346"/>
      <c r="GYT13" s="346"/>
      <c r="GYU13" s="346"/>
      <c r="GYV13" s="346"/>
      <c r="GYW13" s="346"/>
      <c r="GYX13" s="346"/>
      <c r="GYY13" s="346"/>
      <c r="GYZ13" s="346"/>
      <c r="GZA13" s="346"/>
      <c r="GZB13" s="346"/>
      <c r="GZC13" s="346"/>
      <c r="GZD13" s="346"/>
      <c r="GZE13" s="346"/>
      <c r="GZF13" s="346"/>
      <c r="GZG13" s="346"/>
      <c r="GZH13" s="346"/>
      <c r="GZI13" s="346"/>
      <c r="GZJ13" s="346"/>
      <c r="GZK13" s="346"/>
      <c r="GZL13" s="346"/>
      <c r="GZM13" s="346"/>
      <c r="GZN13" s="346"/>
      <c r="GZO13" s="346"/>
      <c r="GZP13" s="346"/>
      <c r="GZQ13" s="346"/>
      <c r="GZR13" s="346"/>
      <c r="GZS13" s="346"/>
      <c r="GZT13" s="346"/>
      <c r="GZU13" s="346"/>
      <c r="GZV13" s="346"/>
      <c r="GZW13" s="346"/>
      <c r="GZX13" s="346"/>
      <c r="GZY13" s="346"/>
      <c r="GZZ13" s="346"/>
      <c r="HAA13" s="346"/>
      <c r="HAB13" s="346"/>
      <c r="HAC13" s="346"/>
      <c r="HAD13" s="346"/>
      <c r="HAE13" s="346"/>
      <c r="HAF13" s="346"/>
      <c r="HAG13" s="346"/>
      <c r="HAH13" s="346"/>
      <c r="HAI13" s="346"/>
      <c r="HAJ13" s="346"/>
      <c r="HAK13" s="346"/>
      <c r="HAL13" s="346"/>
      <c r="HAM13" s="346"/>
      <c r="HAN13" s="346"/>
      <c r="HAO13" s="346"/>
      <c r="HAP13" s="346"/>
      <c r="HAQ13" s="346"/>
      <c r="HAR13" s="346"/>
      <c r="HAS13" s="346"/>
      <c r="HAT13" s="346"/>
      <c r="HAU13" s="346"/>
      <c r="HAV13" s="346"/>
      <c r="HAW13" s="346"/>
      <c r="HAX13" s="346"/>
      <c r="HAY13" s="346"/>
      <c r="HAZ13" s="346"/>
      <c r="HBA13" s="346"/>
      <c r="HBB13" s="346"/>
      <c r="HBC13" s="346"/>
      <c r="HBD13" s="346"/>
      <c r="HBE13" s="346"/>
      <c r="HBF13" s="346"/>
      <c r="HBG13" s="346"/>
      <c r="HBH13" s="346"/>
      <c r="HBI13" s="346"/>
      <c r="HBJ13" s="346"/>
      <c r="HBK13" s="346"/>
      <c r="HBL13" s="346"/>
      <c r="HBM13" s="346"/>
      <c r="HBN13" s="346"/>
      <c r="HBO13" s="346"/>
      <c r="HBP13" s="346"/>
      <c r="HBQ13" s="346"/>
      <c r="HBR13" s="346"/>
      <c r="HBS13" s="346"/>
      <c r="HBT13" s="346"/>
      <c r="HBU13" s="346"/>
      <c r="HBV13" s="346"/>
      <c r="HBW13" s="346"/>
      <c r="HBX13" s="346"/>
      <c r="HBY13" s="346"/>
      <c r="HBZ13" s="346"/>
      <c r="HCA13" s="346"/>
      <c r="HCB13" s="346"/>
      <c r="HCC13" s="346"/>
      <c r="HCD13" s="346"/>
      <c r="HCE13" s="346"/>
      <c r="HCF13" s="346"/>
      <c r="HCG13" s="346"/>
      <c r="HCH13" s="346"/>
      <c r="HCI13" s="346"/>
      <c r="HCJ13" s="346"/>
      <c r="HCK13" s="346"/>
      <c r="HCL13" s="346"/>
      <c r="HCM13" s="346"/>
      <c r="HCN13" s="346"/>
      <c r="HCO13" s="346"/>
      <c r="HCP13" s="346"/>
      <c r="HCQ13" s="346"/>
      <c r="HCR13" s="346"/>
      <c r="HCS13" s="346"/>
      <c r="HCT13" s="346"/>
      <c r="HCU13" s="346"/>
      <c r="HCV13" s="346"/>
      <c r="HCW13" s="346"/>
      <c r="HCX13" s="346"/>
      <c r="HCY13" s="346"/>
      <c r="HCZ13" s="346"/>
      <c r="HDA13" s="346"/>
      <c r="HDB13" s="346"/>
      <c r="HDC13" s="346"/>
      <c r="HDD13" s="346"/>
      <c r="HDE13" s="346"/>
      <c r="HDF13" s="346"/>
      <c r="HDG13" s="346"/>
      <c r="HDH13" s="346"/>
      <c r="HDI13" s="346"/>
      <c r="HDJ13" s="346"/>
      <c r="HDK13" s="346"/>
      <c r="HDL13" s="346"/>
      <c r="HDM13" s="346"/>
      <c r="HDN13" s="346"/>
      <c r="HDO13" s="346"/>
      <c r="HDP13" s="346"/>
      <c r="HDQ13" s="346"/>
      <c r="HDR13" s="346"/>
      <c r="HDS13" s="346"/>
      <c r="HDT13" s="346"/>
      <c r="HDU13" s="346"/>
      <c r="HDV13" s="346"/>
      <c r="HDW13" s="346"/>
      <c r="HDX13" s="346"/>
      <c r="HDY13" s="346"/>
      <c r="HDZ13" s="346"/>
      <c r="HEA13" s="346"/>
      <c r="HEB13" s="346"/>
      <c r="HEC13" s="346"/>
      <c r="HED13" s="346"/>
      <c r="HEE13" s="346"/>
      <c r="HEF13" s="346"/>
      <c r="HEG13" s="346"/>
      <c r="HEH13" s="346"/>
      <c r="HEI13" s="346"/>
      <c r="HEJ13" s="346"/>
      <c r="HEK13" s="346"/>
      <c r="HEL13" s="346"/>
      <c r="HEM13" s="346"/>
      <c r="HEN13" s="346"/>
      <c r="HEO13" s="346"/>
      <c r="HEP13" s="346"/>
      <c r="HEQ13" s="346"/>
      <c r="HER13" s="346"/>
      <c r="HES13" s="346"/>
      <c r="HET13" s="346"/>
      <c r="HEU13" s="346"/>
      <c r="HEV13" s="346"/>
      <c r="HEW13" s="346"/>
      <c r="HEX13" s="346"/>
      <c r="HEY13" s="346"/>
      <c r="HEZ13" s="346"/>
      <c r="HFA13" s="346"/>
      <c r="HFB13" s="346"/>
      <c r="HFC13" s="346"/>
      <c r="HFD13" s="346"/>
      <c r="HFE13" s="346"/>
      <c r="HFF13" s="346"/>
      <c r="HFG13" s="346"/>
      <c r="HFH13" s="346"/>
      <c r="HFI13" s="346"/>
      <c r="HFJ13" s="346"/>
      <c r="HFK13" s="346"/>
      <c r="HFL13" s="346"/>
      <c r="HFM13" s="346"/>
      <c r="HFN13" s="346"/>
      <c r="HFO13" s="346"/>
      <c r="HFP13" s="346"/>
      <c r="HFQ13" s="346"/>
      <c r="HFR13" s="346"/>
      <c r="HFS13" s="346"/>
      <c r="HFT13" s="346"/>
      <c r="HFU13" s="346"/>
      <c r="HFV13" s="346"/>
      <c r="HFW13" s="346"/>
      <c r="HFX13" s="346"/>
      <c r="HFY13" s="346"/>
      <c r="HFZ13" s="346"/>
      <c r="HGA13" s="346"/>
      <c r="HGB13" s="346"/>
      <c r="HGC13" s="346"/>
      <c r="HGD13" s="346"/>
      <c r="HGE13" s="346"/>
      <c r="HGF13" s="346"/>
      <c r="HGG13" s="346"/>
      <c r="HGH13" s="346"/>
      <c r="HGI13" s="346"/>
      <c r="HGJ13" s="346"/>
      <c r="HGK13" s="346"/>
      <c r="HGL13" s="346"/>
      <c r="HGM13" s="346"/>
      <c r="HGN13" s="346"/>
      <c r="HGO13" s="346"/>
      <c r="HGP13" s="346"/>
      <c r="HGQ13" s="346"/>
      <c r="HGR13" s="346"/>
      <c r="HGS13" s="346"/>
      <c r="HGT13" s="346"/>
      <c r="HGU13" s="346"/>
      <c r="HGV13" s="346"/>
      <c r="HGW13" s="346"/>
      <c r="HGX13" s="346"/>
      <c r="HGY13" s="346"/>
      <c r="HGZ13" s="346"/>
      <c r="HHA13" s="346"/>
      <c r="HHB13" s="346"/>
      <c r="HHC13" s="346"/>
      <c r="HHD13" s="346"/>
      <c r="HHE13" s="346"/>
      <c r="HHF13" s="346"/>
      <c r="HHG13" s="346"/>
      <c r="HHH13" s="346"/>
      <c r="HHI13" s="346"/>
      <c r="HHJ13" s="346"/>
      <c r="HHK13" s="346"/>
      <c r="HHL13" s="346"/>
      <c r="HHM13" s="346"/>
      <c r="HHN13" s="346"/>
      <c r="HHO13" s="346"/>
      <c r="HHP13" s="346"/>
      <c r="HHQ13" s="346"/>
      <c r="HHR13" s="346"/>
      <c r="HHS13" s="346"/>
    </row>
    <row r="14" spans="1:5635" s="118" customFormat="1" ht="10" x14ac:dyDescent="0.2">
      <c r="A14" s="417"/>
      <c r="B14" s="349" t="s">
        <v>129</v>
      </c>
      <c r="C14" s="353">
        <v>39.799999999999997</v>
      </c>
      <c r="D14" s="353">
        <v>50.8</v>
      </c>
      <c r="E14" s="353">
        <v>31.6</v>
      </c>
      <c r="F14" s="353">
        <v>-99.137699999999995</v>
      </c>
      <c r="G14" s="353">
        <v>-65.794499999999999</v>
      </c>
      <c r="H14" s="353">
        <v>-56.4741</v>
      </c>
      <c r="I14" s="353">
        <v>-86.093100000000007</v>
      </c>
      <c r="J14" s="353">
        <v>13.368399999999999</v>
      </c>
      <c r="K14" s="353">
        <v>-51.6068</v>
      </c>
      <c r="L14" s="353">
        <v>-53.938800000000001</v>
      </c>
      <c r="M14" s="353">
        <v>-66.296999999999997</v>
      </c>
      <c r="N14" s="353">
        <v>-26.689499999999999</v>
      </c>
      <c r="O14" s="353">
        <v>-4.7641</v>
      </c>
      <c r="P14" s="353">
        <v>-44.806074000000002</v>
      </c>
      <c r="Q14" s="353">
        <v>-38.172488999999999</v>
      </c>
      <c r="R14" s="353">
        <v>123.535973</v>
      </c>
      <c r="S14" s="353">
        <v>64.551924999999997</v>
      </c>
      <c r="T14" s="353">
        <v>49.041187000000001</v>
      </c>
      <c r="U14" s="353">
        <v>18.134221</v>
      </c>
      <c r="V14" s="353">
        <v>-107.002877</v>
      </c>
      <c r="W14" s="353">
        <v>-64.512339999999995</v>
      </c>
      <c r="X14" s="353">
        <v>-59.688146000000003</v>
      </c>
      <c r="Y14" s="353">
        <v>-54.056004000000001</v>
      </c>
      <c r="Z14" s="353">
        <v>-14.726343999999999</v>
      </c>
      <c r="AA14" s="353">
        <v>-8.5899909999999995</v>
      </c>
      <c r="AB14" s="353">
        <v>1.2134990000000001</v>
      </c>
      <c r="AC14" s="353">
        <v>15.142611</v>
      </c>
      <c r="AD14" s="353">
        <v>-2.4628269999999999</v>
      </c>
      <c r="AE14" s="353">
        <v>-7.985411</v>
      </c>
      <c r="AF14" s="353"/>
      <c r="AG14" s="353"/>
      <c r="AH14" s="353"/>
      <c r="AI14" s="353"/>
      <c r="AJ14" s="353"/>
      <c r="AK14" s="353"/>
      <c r="AL14" s="353"/>
      <c r="AM14" s="353"/>
      <c r="AN14" s="353"/>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6"/>
      <c r="BT14" s="346"/>
      <c r="BU14" s="346"/>
      <c r="BV14" s="346"/>
      <c r="BW14" s="346"/>
      <c r="BX14" s="346"/>
      <c r="BY14" s="346"/>
      <c r="BZ14" s="346"/>
      <c r="CA14" s="346"/>
      <c r="CB14" s="346"/>
      <c r="CC14" s="346"/>
      <c r="CD14" s="346"/>
      <c r="CE14" s="346"/>
      <c r="CF14" s="346"/>
      <c r="CG14" s="346"/>
      <c r="CH14" s="346"/>
      <c r="CI14" s="346"/>
      <c r="CJ14" s="346"/>
      <c r="CK14" s="346"/>
      <c r="CL14" s="346"/>
      <c r="CM14" s="346"/>
      <c r="CN14" s="346"/>
      <c r="CO14" s="346"/>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346"/>
      <c r="DO14" s="346"/>
      <c r="DP14" s="346"/>
      <c r="DQ14" s="346"/>
      <c r="DR14" s="346"/>
      <c r="DS14" s="346"/>
      <c r="DT14" s="346"/>
      <c r="DU14" s="346"/>
      <c r="DV14" s="346"/>
      <c r="DW14" s="346"/>
      <c r="DX14" s="346"/>
      <c r="DY14" s="346"/>
      <c r="DZ14" s="346"/>
      <c r="EA14" s="346"/>
      <c r="EB14" s="346"/>
      <c r="EC14" s="346"/>
      <c r="ED14" s="346"/>
      <c r="EE14" s="346"/>
      <c r="EF14" s="346"/>
      <c r="EG14" s="346"/>
      <c r="EH14" s="346"/>
      <c r="EI14" s="346"/>
      <c r="EJ14" s="346"/>
      <c r="EK14" s="346"/>
      <c r="EL14" s="346"/>
      <c r="EM14" s="346"/>
      <c r="EN14" s="346"/>
      <c r="EO14" s="346"/>
      <c r="EP14" s="346"/>
      <c r="EQ14" s="346"/>
      <c r="ER14" s="346"/>
      <c r="ES14" s="346"/>
      <c r="ET14" s="346"/>
      <c r="EU14" s="346"/>
      <c r="EV14" s="346"/>
      <c r="EW14" s="346"/>
      <c r="EX14" s="346"/>
      <c r="EY14" s="346"/>
      <c r="EZ14" s="346"/>
      <c r="FA14" s="346"/>
      <c r="FB14" s="346"/>
      <c r="FC14" s="346"/>
      <c r="FD14" s="346"/>
      <c r="FE14" s="346"/>
      <c r="FF14" s="346"/>
      <c r="FG14" s="346"/>
      <c r="FH14" s="346"/>
      <c r="FI14" s="346"/>
      <c r="FJ14" s="346"/>
      <c r="FK14" s="346"/>
      <c r="FL14" s="346"/>
      <c r="FM14" s="346"/>
      <c r="FN14" s="346"/>
      <c r="FO14" s="346"/>
      <c r="FP14" s="346"/>
      <c r="FQ14" s="346"/>
      <c r="FR14" s="346"/>
      <c r="FS14" s="346"/>
      <c r="FT14" s="346"/>
      <c r="FU14" s="346"/>
      <c r="FV14" s="346"/>
      <c r="FW14" s="346"/>
      <c r="FX14" s="346"/>
      <c r="FY14" s="346"/>
      <c r="FZ14" s="346"/>
      <c r="GA14" s="346"/>
      <c r="GB14" s="346"/>
      <c r="GC14" s="346"/>
      <c r="GD14" s="346"/>
      <c r="GE14" s="346"/>
      <c r="GF14" s="346"/>
      <c r="GG14" s="346"/>
      <c r="GH14" s="346"/>
      <c r="GI14" s="346"/>
      <c r="GJ14" s="346"/>
      <c r="GK14" s="346"/>
      <c r="GL14" s="346"/>
      <c r="GM14" s="346"/>
      <c r="GN14" s="346"/>
      <c r="GO14" s="346"/>
      <c r="GP14" s="346"/>
      <c r="GQ14" s="346"/>
      <c r="GR14" s="346"/>
      <c r="GS14" s="346"/>
      <c r="GT14" s="346"/>
      <c r="GU14" s="346"/>
      <c r="GV14" s="346"/>
      <c r="GW14" s="346"/>
      <c r="GX14" s="346"/>
      <c r="GY14" s="346"/>
      <c r="GZ14" s="346"/>
      <c r="HA14" s="346"/>
      <c r="HB14" s="346"/>
      <c r="HC14" s="346"/>
      <c r="HD14" s="346"/>
      <c r="HE14" s="346"/>
      <c r="HF14" s="346"/>
      <c r="HG14" s="346"/>
      <c r="HH14" s="346"/>
      <c r="HI14" s="346"/>
      <c r="HJ14" s="346"/>
      <c r="HK14" s="346"/>
      <c r="HL14" s="346"/>
      <c r="HM14" s="346"/>
      <c r="HN14" s="346"/>
      <c r="HO14" s="346"/>
      <c r="HP14" s="346"/>
      <c r="HQ14" s="346"/>
      <c r="HR14" s="346"/>
      <c r="HS14" s="346"/>
      <c r="HT14" s="346"/>
      <c r="HU14" s="346"/>
      <c r="HV14" s="346"/>
      <c r="HW14" s="346"/>
      <c r="HX14" s="346"/>
      <c r="HY14" s="346"/>
      <c r="HZ14" s="346"/>
      <c r="IA14" s="346"/>
      <c r="IB14" s="346"/>
      <c r="IC14" s="346"/>
      <c r="ID14" s="346"/>
      <c r="IE14" s="346"/>
      <c r="IF14" s="346"/>
      <c r="IG14" s="346"/>
      <c r="IH14" s="346"/>
      <c r="II14" s="346"/>
      <c r="IJ14" s="346"/>
      <c r="IK14" s="346"/>
      <c r="IL14" s="346"/>
      <c r="IM14" s="346"/>
      <c r="IN14" s="346"/>
      <c r="IO14" s="346"/>
      <c r="IP14" s="346"/>
      <c r="IQ14" s="346"/>
      <c r="IR14" s="346"/>
      <c r="IS14" s="346"/>
      <c r="IT14" s="346"/>
      <c r="IU14" s="346"/>
      <c r="IV14" s="346"/>
      <c r="IW14" s="346"/>
      <c r="IX14" s="346"/>
      <c r="IY14" s="346"/>
      <c r="IZ14" s="346"/>
      <c r="JA14" s="346"/>
      <c r="JB14" s="346"/>
      <c r="JC14" s="346"/>
      <c r="JD14" s="346"/>
      <c r="JE14" s="346"/>
      <c r="JF14" s="346"/>
      <c r="JG14" s="346"/>
      <c r="JH14" s="346"/>
      <c r="JI14" s="346"/>
      <c r="JJ14" s="346"/>
      <c r="JK14" s="346"/>
      <c r="JL14" s="346"/>
      <c r="JM14" s="346"/>
      <c r="JN14" s="346"/>
      <c r="JO14" s="346"/>
      <c r="JP14" s="346"/>
      <c r="JQ14" s="346"/>
      <c r="JR14" s="346"/>
      <c r="JS14" s="346"/>
      <c r="JT14" s="346"/>
      <c r="JU14" s="346"/>
      <c r="JV14" s="346"/>
      <c r="JW14" s="346"/>
      <c r="JX14" s="346"/>
      <c r="JY14" s="346"/>
      <c r="JZ14" s="346"/>
      <c r="KA14" s="346"/>
      <c r="KB14" s="346"/>
      <c r="KC14" s="346"/>
      <c r="KD14" s="346"/>
      <c r="KE14" s="346"/>
      <c r="KF14" s="346"/>
      <c r="KG14" s="346"/>
      <c r="KH14" s="346"/>
      <c r="KI14" s="346"/>
      <c r="KJ14" s="346"/>
      <c r="KK14" s="346"/>
      <c r="KL14" s="346"/>
      <c r="KM14" s="346"/>
      <c r="KN14" s="346"/>
      <c r="KO14" s="346"/>
      <c r="KP14" s="346"/>
      <c r="KQ14" s="346"/>
      <c r="KR14" s="346"/>
      <c r="KS14" s="346"/>
      <c r="KT14" s="346"/>
      <c r="KU14" s="346"/>
      <c r="KV14" s="346"/>
      <c r="KW14" s="346"/>
      <c r="KX14" s="346"/>
      <c r="KY14" s="346"/>
      <c r="KZ14" s="346"/>
      <c r="LA14" s="346"/>
      <c r="LB14" s="346"/>
      <c r="LC14" s="346"/>
      <c r="LD14" s="346"/>
      <c r="LE14" s="346"/>
      <c r="LF14" s="346"/>
      <c r="LG14" s="346"/>
      <c r="LH14" s="346"/>
      <c r="LI14" s="346"/>
      <c r="LJ14" s="346"/>
      <c r="LK14" s="346"/>
      <c r="LL14" s="346"/>
      <c r="LM14" s="346"/>
      <c r="LN14" s="346"/>
      <c r="LO14" s="346"/>
      <c r="LP14" s="346"/>
      <c r="LQ14" s="346"/>
      <c r="LR14" s="346"/>
      <c r="LS14" s="346"/>
      <c r="LT14" s="346"/>
      <c r="LU14" s="346"/>
      <c r="LV14" s="346"/>
      <c r="LW14" s="346"/>
      <c r="LX14" s="346"/>
      <c r="LY14" s="346"/>
      <c r="LZ14" s="346"/>
      <c r="MA14" s="346"/>
      <c r="MB14" s="346"/>
      <c r="MC14" s="346"/>
      <c r="MD14" s="346"/>
      <c r="ME14" s="346"/>
      <c r="MF14" s="346"/>
      <c r="MG14" s="346"/>
      <c r="MH14" s="346"/>
      <c r="MI14" s="346"/>
      <c r="MJ14" s="346"/>
      <c r="MK14" s="346"/>
      <c r="ML14" s="346"/>
      <c r="MM14" s="346"/>
      <c r="MN14" s="346"/>
      <c r="MO14" s="346"/>
      <c r="MP14" s="346"/>
      <c r="MQ14" s="346"/>
      <c r="MR14" s="346"/>
      <c r="MS14" s="346"/>
      <c r="MT14" s="346"/>
      <c r="MU14" s="346"/>
      <c r="MV14" s="346"/>
      <c r="MW14" s="346"/>
      <c r="MX14" s="346"/>
      <c r="MY14" s="346"/>
      <c r="MZ14" s="346"/>
      <c r="NA14" s="346"/>
      <c r="NB14" s="346"/>
      <c r="NC14" s="346"/>
      <c r="ND14" s="346"/>
      <c r="NE14" s="346"/>
      <c r="NF14" s="346"/>
      <c r="NG14" s="346"/>
      <c r="NH14" s="346"/>
      <c r="NI14" s="346"/>
      <c r="NJ14" s="346"/>
      <c r="NK14" s="346"/>
      <c r="NL14" s="346"/>
      <c r="NM14" s="346"/>
      <c r="NN14" s="346"/>
      <c r="NO14" s="346"/>
      <c r="NP14" s="346"/>
      <c r="NQ14" s="346"/>
      <c r="NR14" s="346"/>
      <c r="NS14" s="346"/>
      <c r="NT14" s="346"/>
      <c r="NU14" s="346"/>
      <c r="NV14" s="346"/>
      <c r="NW14" s="346"/>
      <c r="NX14" s="346"/>
      <c r="NY14" s="346"/>
      <c r="NZ14" s="346"/>
      <c r="OA14" s="346"/>
      <c r="OB14" s="346"/>
      <c r="OC14" s="346"/>
      <c r="OD14" s="346"/>
      <c r="OE14" s="346"/>
      <c r="OF14" s="346"/>
      <c r="OG14" s="346"/>
      <c r="OH14" s="346"/>
      <c r="OI14" s="346"/>
      <c r="OJ14" s="346"/>
      <c r="OK14" s="346"/>
      <c r="OL14" s="346"/>
      <c r="OM14" s="346"/>
      <c r="ON14" s="346"/>
      <c r="OO14" s="346"/>
      <c r="OP14" s="346"/>
      <c r="OQ14" s="346"/>
      <c r="OR14" s="346"/>
      <c r="OS14" s="346"/>
      <c r="OT14" s="346"/>
      <c r="OU14" s="346"/>
      <c r="OV14" s="346"/>
      <c r="OW14" s="346"/>
      <c r="OX14" s="346"/>
      <c r="OY14" s="346"/>
      <c r="OZ14" s="346"/>
      <c r="PA14" s="346"/>
      <c r="PB14" s="346"/>
      <c r="PC14" s="346"/>
      <c r="PD14" s="346"/>
      <c r="PE14" s="346"/>
      <c r="PF14" s="346"/>
      <c r="PG14" s="346"/>
      <c r="PH14" s="346"/>
      <c r="PI14" s="346"/>
      <c r="PJ14" s="346"/>
      <c r="PK14" s="346"/>
      <c r="PL14" s="346"/>
      <c r="PM14" s="346"/>
      <c r="PN14" s="346"/>
      <c r="PO14" s="346"/>
      <c r="PP14" s="346"/>
      <c r="PQ14" s="346"/>
      <c r="PR14" s="346"/>
      <c r="PS14" s="346"/>
      <c r="PT14" s="346"/>
      <c r="PU14" s="346"/>
      <c r="PV14" s="346"/>
      <c r="PW14" s="346"/>
      <c r="PX14" s="346"/>
      <c r="PY14" s="346"/>
      <c r="PZ14" s="346"/>
      <c r="QA14" s="346"/>
      <c r="QB14" s="346"/>
      <c r="QC14" s="346"/>
      <c r="QD14" s="346"/>
      <c r="QE14" s="346"/>
      <c r="QF14" s="346"/>
      <c r="QG14" s="346"/>
      <c r="QH14" s="346"/>
      <c r="QI14" s="346"/>
      <c r="QJ14" s="346"/>
      <c r="QK14" s="346"/>
      <c r="QL14" s="346"/>
      <c r="QM14" s="346"/>
      <c r="QN14" s="346"/>
      <c r="QO14" s="346"/>
      <c r="QP14" s="346"/>
      <c r="QQ14" s="346"/>
      <c r="QR14" s="346"/>
      <c r="QS14" s="346"/>
      <c r="QT14" s="346"/>
      <c r="QU14" s="346"/>
      <c r="QV14" s="346"/>
      <c r="QW14" s="346"/>
      <c r="QX14" s="346"/>
      <c r="QY14" s="346"/>
      <c r="QZ14" s="346"/>
      <c r="RA14" s="346"/>
      <c r="RB14" s="346"/>
      <c r="RC14" s="346"/>
      <c r="RD14" s="346"/>
      <c r="RE14" s="346"/>
      <c r="RF14" s="346"/>
      <c r="RG14" s="346"/>
      <c r="RH14" s="346"/>
      <c r="RI14" s="346"/>
      <c r="RJ14" s="346"/>
      <c r="RK14" s="346"/>
      <c r="RL14" s="346"/>
      <c r="RM14" s="346"/>
      <c r="RN14" s="346"/>
      <c r="RO14" s="346"/>
      <c r="RP14" s="346"/>
      <c r="RQ14" s="346"/>
      <c r="RR14" s="346"/>
      <c r="RS14" s="346"/>
      <c r="RT14" s="346"/>
      <c r="RU14" s="346"/>
      <c r="RV14" s="346"/>
      <c r="RW14" s="346"/>
      <c r="RX14" s="346"/>
      <c r="RY14" s="346"/>
      <c r="RZ14" s="346"/>
      <c r="SA14" s="346"/>
      <c r="SB14" s="346"/>
      <c r="SC14" s="346"/>
      <c r="SD14" s="346"/>
      <c r="SE14" s="346"/>
      <c r="SF14" s="346"/>
      <c r="SG14" s="346"/>
      <c r="SH14" s="346"/>
      <c r="SI14" s="346"/>
      <c r="SJ14" s="346"/>
      <c r="SK14" s="346"/>
      <c r="SL14" s="346"/>
      <c r="SM14" s="346"/>
      <c r="SN14" s="346"/>
      <c r="SO14" s="346"/>
      <c r="SP14" s="346"/>
      <c r="SQ14" s="346"/>
      <c r="SR14" s="346"/>
      <c r="SS14" s="346"/>
      <c r="ST14" s="346"/>
      <c r="SU14" s="346"/>
      <c r="SV14" s="346"/>
      <c r="SW14" s="346"/>
      <c r="SX14" s="346"/>
      <c r="SY14" s="346"/>
      <c r="SZ14" s="346"/>
      <c r="TA14" s="346"/>
      <c r="TB14" s="346"/>
      <c r="TC14" s="346"/>
      <c r="TD14" s="346"/>
      <c r="TE14" s="346"/>
      <c r="TF14" s="346"/>
      <c r="TG14" s="346"/>
      <c r="TH14" s="346"/>
      <c r="TI14" s="346"/>
      <c r="TJ14" s="346"/>
      <c r="TK14" s="346"/>
      <c r="TL14" s="346"/>
      <c r="TM14" s="346"/>
      <c r="TN14" s="346"/>
      <c r="TO14" s="346"/>
      <c r="TP14" s="346"/>
      <c r="TQ14" s="346"/>
      <c r="TR14" s="346"/>
      <c r="TS14" s="346"/>
      <c r="TT14" s="346"/>
      <c r="TU14" s="346"/>
      <c r="TV14" s="346"/>
      <c r="TW14" s="346"/>
      <c r="TX14" s="346"/>
      <c r="TY14" s="346"/>
      <c r="TZ14" s="346"/>
      <c r="UA14" s="346"/>
      <c r="UB14" s="346"/>
      <c r="UC14" s="346"/>
      <c r="UD14" s="346"/>
      <c r="UE14" s="346"/>
      <c r="UF14" s="346"/>
      <c r="UG14" s="346"/>
      <c r="UH14" s="346"/>
      <c r="UI14" s="346"/>
      <c r="UJ14" s="346"/>
      <c r="UK14" s="346"/>
      <c r="UL14" s="346"/>
      <c r="UM14" s="346"/>
      <c r="UN14" s="346"/>
      <c r="UO14" s="346"/>
      <c r="UP14" s="346"/>
      <c r="UQ14" s="346"/>
      <c r="UR14" s="346"/>
      <c r="US14" s="346"/>
      <c r="UT14" s="346"/>
      <c r="UU14" s="346"/>
      <c r="UV14" s="346"/>
      <c r="UW14" s="346"/>
      <c r="UX14" s="346"/>
      <c r="UY14" s="346"/>
      <c r="UZ14" s="346"/>
      <c r="VA14" s="346"/>
      <c r="VB14" s="346"/>
      <c r="VC14" s="346"/>
      <c r="VD14" s="346"/>
      <c r="VE14" s="346"/>
      <c r="VF14" s="346"/>
      <c r="VG14" s="346"/>
      <c r="VH14" s="346"/>
      <c r="VI14" s="346"/>
      <c r="VJ14" s="346"/>
      <c r="VK14" s="346"/>
      <c r="VL14" s="346"/>
      <c r="VM14" s="346"/>
      <c r="VN14" s="346"/>
      <c r="VO14" s="346"/>
      <c r="VP14" s="346"/>
      <c r="VQ14" s="346"/>
      <c r="VR14" s="346"/>
      <c r="VS14" s="346"/>
      <c r="VT14" s="346"/>
      <c r="VU14" s="346"/>
      <c r="VV14" s="346"/>
      <c r="VW14" s="346"/>
      <c r="VX14" s="346"/>
      <c r="VY14" s="346"/>
      <c r="VZ14" s="346"/>
      <c r="WA14" s="346"/>
      <c r="WB14" s="346"/>
      <c r="WC14" s="346"/>
      <c r="WD14" s="346"/>
      <c r="WE14" s="346"/>
      <c r="WF14" s="346"/>
      <c r="WG14" s="346"/>
      <c r="WH14" s="346"/>
      <c r="WI14" s="346"/>
      <c r="WJ14" s="346"/>
      <c r="WK14" s="346"/>
      <c r="WL14" s="346"/>
      <c r="WM14" s="346"/>
      <c r="WN14" s="346"/>
      <c r="WO14" s="346"/>
      <c r="WP14" s="346"/>
      <c r="WQ14" s="346"/>
      <c r="WR14" s="346"/>
      <c r="WS14" s="346"/>
      <c r="WT14" s="346"/>
      <c r="WU14" s="346"/>
      <c r="WV14" s="346"/>
      <c r="WW14" s="346"/>
      <c r="WX14" s="346"/>
      <c r="WY14" s="346"/>
      <c r="WZ14" s="346"/>
      <c r="XA14" s="346"/>
      <c r="XB14" s="346"/>
      <c r="XC14" s="346"/>
      <c r="XD14" s="346"/>
      <c r="XE14" s="346"/>
      <c r="XF14" s="346"/>
      <c r="XG14" s="346"/>
      <c r="XH14" s="346"/>
      <c r="XI14" s="346"/>
      <c r="XJ14" s="346"/>
      <c r="XK14" s="346"/>
      <c r="XL14" s="346"/>
      <c r="XM14" s="346"/>
      <c r="XN14" s="346"/>
      <c r="XO14" s="346"/>
      <c r="XP14" s="346"/>
      <c r="XQ14" s="346"/>
      <c r="XR14" s="346"/>
      <c r="XS14" s="346"/>
      <c r="XT14" s="346"/>
      <c r="XU14" s="346"/>
      <c r="XV14" s="346"/>
      <c r="XW14" s="346"/>
      <c r="XX14" s="346"/>
      <c r="XY14" s="346"/>
      <c r="XZ14" s="346"/>
      <c r="YA14" s="346"/>
      <c r="YB14" s="346"/>
      <c r="YC14" s="346"/>
      <c r="YD14" s="346"/>
      <c r="YE14" s="346"/>
      <c r="YF14" s="346"/>
      <c r="YG14" s="346"/>
      <c r="YH14" s="346"/>
      <c r="YI14" s="346"/>
      <c r="YJ14" s="346"/>
      <c r="YK14" s="346"/>
      <c r="YL14" s="346"/>
      <c r="YM14" s="346"/>
      <c r="YN14" s="346"/>
      <c r="YO14" s="346"/>
      <c r="YP14" s="346"/>
      <c r="YQ14" s="346"/>
      <c r="YR14" s="346"/>
      <c r="YS14" s="346"/>
      <c r="YT14" s="346"/>
      <c r="YU14" s="346"/>
      <c r="YV14" s="346"/>
      <c r="YW14" s="346"/>
      <c r="YX14" s="346"/>
      <c r="YY14" s="346"/>
      <c r="YZ14" s="346"/>
      <c r="ZA14" s="346"/>
      <c r="ZB14" s="346"/>
      <c r="ZC14" s="346"/>
      <c r="ZD14" s="346"/>
      <c r="ZE14" s="346"/>
      <c r="ZF14" s="346"/>
      <c r="ZG14" s="346"/>
      <c r="ZH14" s="346"/>
      <c r="ZI14" s="346"/>
      <c r="ZJ14" s="346"/>
      <c r="ZK14" s="346"/>
      <c r="ZL14" s="346"/>
      <c r="ZM14" s="346"/>
      <c r="ZN14" s="346"/>
      <c r="ZO14" s="346"/>
      <c r="ZP14" s="346"/>
      <c r="ZQ14" s="346"/>
      <c r="ZR14" s="346"/>
      <c r="ZS14" s="346"/>
      <c r="ZT14" s="346"/>
      <c r="ZU14" s="346"/>
      <c r="ZV14" s="346"/>
      <c r="ZW14" s="346"/>
      <c r="ZX14" s="346"/>
      <c r="ZY14" s="346"/>
      <c r="ZZ14" s="346"/>
      <c r="AAA14" s="346"/>
      <c r="AAB14" s="346"/>
      <c r="AAC14" s="346"/>
      <c r="AAD14" s="346"/>
      <c r="AAE14" s="346"/>
      <c r="AAF14" s="346"/>
      <c r="AAG14" s="346"/>
      <c r="AAH14" s="346"/>
      <c r="AAI14" s="346"/>
      <c r="AAJ14" s="346"/>
      <c r="AAK14" s="346"/>
      <c r="AAL14" s="346"/>
      <c r="AAM14" s="346"/>
      <c r="AAN14" s="346"/>
      <c r="AAO14" s="346"/>
      <c r="AAP14" s="346"/>
      <c r="AAQ14" s="346"/>
      <c r="AAR14" s="346"/>
      <c r="AAS14" s="346"/>
      <c r="AAT14" s="346"/>
      <c r="AAU14" s="346"/>
      <c r="AAV14" s="346"/>
      <c r="AAW14" s="346"/>
      <c r="AAX14" s="346"/>
      <c r="AAY14" s="346"/>
      <c r="AAZ14" s="346"/>
      <c r="ABA14" s="346"/>
      <c r="ABB14" s="346"/>
      <c r="ABC14" s="346"/>
      <c r="ABD14" s="346"/>
      <c r="ABE14" s="346"/>
      <c r="ABF14" s="346"/>
      <c r="ABG14" s="346"/>
      <c r="ABH14" s="346"/>
      <c r="ABI14" s="346"/>
      <c r="ABJ14" s="346"/>
      <c r="ABK14" s="346"/>
      <c r="ABL14" s="346"/>
      <c r="ABM14" s="346"/>
      <c r="ABN14" s="346"/>
      <c r="ABO14" s="346"/>
      <c r="ABP14" s="346"/>
      <c r="ABQ14" s="346"/>
      <c r="ABR14" s="346"/>
      <c r="ABS14" s="346"/>
      <c r="ABT14" s="346"/>
      <c r="ABU14" s="346"/>
      <c r="ABV14" s="346"/>
      <c r="ABW14" s="346"/>
      <c r="ABX14" s="346"/>
      <c r="ABY14" s="346"/>
      <c r="ABZ14" s="346"/>
      <c r="ACA14" s="346"/>
      <c r="ACB14" s="346"/>
      <c r="ACC14" s="346"/>
      <c r="ACD14" s="346"/>
      <c r="ACE14" s="346"/>
      <c r="ACF14" s="346"/>
      <c r="ACG14" s="346"/>
      <c r="ACH14" s="346"/>
      <c r="ACI14" s="346"/>
      <c r="ACJ14" s="346"/>
      <c r="ACK14" s="346"/>
      <c r="ACL14" s="346"/>
      <c r="ACM14" s="346"/>
      <c r="ACN14" s="346"/>
      <c r="ACO14" s="346"/>
      <c r="ACP14" s="346"/>
      <c r="ACQ14" s="346"/>
      <c r="ACR14" s="346"/>
      <c r="ACS14" s="346"/>
      <c r="ACT14" s="346"/>
      <c r="ACU14" s="346"/>
      <c r="ACV14" s="346"/>
      <c r="ACW14" s="346"/>
      <c r="ACX14" s="346"/>
      <c r="ACY14" s="346"/>
      <c r="ACZ14" s="346"/>
      <c r="ADA14" s="346"/>
      <c r="ADB14" s="346"/>
      <c r="ADC14" s="346"/>
      <c r="ADD14" s="346"/>
      <c r="ADE14" s="346"/>
      <c r="ADF14" s="346"/>
      <c r="ADG14" s="346"/>
      <c r="ADH14" s="346"/>
      <c r="ADI14" s="346"/>
      <c r="ADJ14" s="346"/>
      <c r="ADK14" s="346"/>
      <c r="ADL14" s="346"/>
      <c r="ADM14" s="346"/>
      <c r="ADN14" s="346"/>
      <c r="ADO14" s="346"/>
      <c r="ADP14" s="346"/>
      <c r="ADQ14" s="346"/>
      <c r="ADR14" s="346"/>
      <c r="ADS14" s="346"/>
      <c r="ADT14" s="346"/>
      <c r="ADU14" s="346"/>
      <c r="ADV14" s="346"/>
      <c r="ADW14" s="346"/>
      <c r="ADX14" s="346"/>
      <c r="ADY14" s="346"/>
      <c r="ADZ14" s="346"/>
      <c r="AEA14" s="346"/>
      <c r="AEB14" s="346"/>
      <c r="AEC14" s="346"/>
      <c r="AED14" s="346"/>
      <c r="AEE14" s="346"/>
      <c r="AEF14" s="346"/>
      <c r="AEG14" s="346"/>
      <c r="AEH14" s="346"/>
      <c r="AEI14" s="346"/>
      <c r="AEJ14" s="346"/>
      <c r="AEK14" s="346"/>
      <c r="AEL14" s="346"/>
      <c r="AEM14" s="346"/>
      <c r="AEN14" s="346"/>
      <c r="AEO14" s="346"/>
      <c r="AEP14" s="346"/>
      <c r="AEQ14" s="346"/>
      <c r="AER14" s="346"/>
      <c r="AES14" s="346"/>
      <c r="AET14" s="346"/>
      <c r="AEU14" s="346"/>
      <c r="AEV14" s="346"/>
      <c r="AEW14" s="346"/>
      <c r="AEX14" s="346"/>
      <c r="AEY14" s="346"/>
      <c r="AEZ14" s="346"/>
      <c r="AFA14" s="346"/>
      <c r="AFB14" s="346"/>
      <c r="AFC14" s="346"/>
      <c r="AFD14" s="346"/>
      <c r="AFE14" s="346"/>
      <c r="AFF14" s="346"/>
      <c r="AFG14" s="346"/>
      <c r="AFH14" s="346"/>
      <c r="AFI14" s="346"/>
      <c r="AFJ14" s="346"/>
      <c r="AFK14" s="346"/>
      <c r="AFL14" s="346"/>
      <c r="AFM14" s="346"/>
      <c r="AFN14" s="346"/>
      <c r="AFO14" s="346"/>
      <c r="AFP14" s="346"/>
      <c r="AFQ14" s="346"/>
      <c r="AFR14" s="346"/>
      <c r="AFS14" s="346"/>
      <c r="AFT14" s="346"/>
      <c r="AFU14" s="346"/>
      <c r="AFV14" s="346"/>
      <c r="AFW14" s="346"/>
      <c r="AFX14" s="346"/>
      <c r="AFY14" s="346"/>
      <c r="AFZ14" s="346"/>
      <c r="AGA14" s="346"/>
      <c r="AGB14" s="346"/>
      <c r="AGC14" s="346"/>
      <c r="AGD14" s="346"/>
      <c r="AGE14" s="346"/>
      <c r="AGF14" s="346"/>
      <c r="AGG14" s="346"/>
      <c r="AGH14" s="346"/>
      <c r="AGI14" s="346"/>
      <c r="AGJ14" s="346"/>
      <c r="AGK14" s="346"/>
      <c r="AGL14" s="346"/>
      <c r="AGM14" s="346"/>
      <c r="AGN14" s="346"/>
      <c r="AGO14" s="346"/>
      <c r="AGP14" s="346"/>
      <c r="AGQ14" s="346"/>
      <c r="AGR14" s="346"/>
      <c r="AGS14" s="346"/>
      <c r="AGT14" s="346"/>
      <c r="AGU14" s="346"/>
      <c r="AGV14" s="346"/>
      <c r="AGW14" s="346"/>
      <c r="AGX14" s="346"/>
      <c r="AGY14" s="346"/>
      <c r="AGZ14" s="346"/>
      <c r="AHA14" s="346"/>
      <c r="AHB14" s="346"/>
      <c r="AHC14" s="346"/>
      <c r="AHD14" s="346"/>
      <c r="AHE14" s="346"/>
      <c r="AHF14" s="346"/>
      <c r="AHG14" s="346"/>
      <c r="AHH14" s="346"/>
      <c r="AHI14" s="346"/>
      <c r="AHJ14" s="346"/>
      <c r="AHK14" s="346"/>
      <c r="AHL14" s="346"/>
      <c r="AHM14" s="346"/>
      <c r="AHN14" s="346"/>
      <c r="AHO14" s="346"/>
      <c r="AHP14" s="346"/>
      <c r="AHQ14" s="346"/>
      <c r="AHR14" s="346"/>
      <c r="AHS14" s="346"/>
      <c r="AHT14" s="346"/>
      <c r="AHU14" s="346"/>
      <c r="AHV14" s="346"/>
      <c r="AHW14" s="346"/>
      <c r="AHX14" s="346"/>
      <c r="AHY14" s="346"/>
      <c r="AHZ14" s="346"/>
      <c r="AIA14" s="346"/>
      <c r="AIB14" s="346"/>
      <c r="AIC14" s="346"/>
      <c r="AID14" s="346"/>
      <c r="AIE14" s="346"/>
      <c r="AIF14" s="346"/>
      <c r="AIG14" s="346"/>
      <c r="AIH14" s="346"/>
      <c r="AII14" s="346"/>
      <c r="AIJ14" s="346"/>
      <c r="AIK14" s="346"/>
      <c r="AIL14" s="346"/>
      <c r="AIM14" s="346"/>
      <c r="AIN14" s="346"/>
      <c r="AIO14" s="346"/>
      <c r="AIP14" s="346"/>
      <c r="AIQ14" s="346"/>
      <c r="AIR14" s="346"/>
      <c r="AIS14" s="346"/>
      <c r="AIT14" s="346"/>
      <c r="AIU14" s="346"/>
      <c r="AIV14" s="346"/>
      <c r="AIW14" s="346"/>
      <c r="AIX14" s="346"/>
      <c r="AIY14" s="346"/>
      <c r="AIZ14" s="346"/>
      <c r="AJA14" s="346"/>
      <c r="AJB14" s="346"/>
      <c r="AJC14" s="346"/>
      <c r="AJD14" s="346"/>
      <c r="AJE14" s="346"/>
      <c r="AJF14" s="346"/>
      <c r="AJG14" s="346"/>
      <c r="AJH14" s="346"/>
      <c r="AJI14" s="346"/>
      <c r="AJJ14" s="346"/>
      <c r="AJK14" s="346"/>
      <c r="AJL14" s="346"/>
      <c r="AJM14" s="346"/>
      <c r="AJN14" s="346"/>
      <c r="AJO14" s="346"/>
      <c r="AJP14" s="346"/>
      <c r="AJQ14" s="346"/>
      <c r="AJR14" s="346"/>
      <c r="AJS14" s="346"/>
      <c r="AJT14" s="346"/>
      <c r="AJU14" s="346"/>
      <c r="AJV14" s="346"/>
      <c r="AJW14" s="346"/>
      <c r="AJX14" s="346"/>
      <c r="AJY14" s="346"/>
      <c r="AJZ14" s="346"/>
      <c r="AKA14" s="346"/>
      <c r="AKB14" s="346"/>
      <c r="AKC14" s="346"/>
      <c r="AKD14" s="346"/>
      <c r="AKE14" s="346"/>
      <c r="AKF14" s="346"/>
      <c r="AKG14" s="346"/>
      <c r="AKH14" s="346"/>
      <c r="AKI14" s="346"/>
      <c r="AKJ14" s="346"/>
      <c r="AKK14" s="346"/>
      <c r="AKL14" s="346"/>
      <c r="AKM14" s="346"/>
      <c r="AKN14" s="346"/>
      <c r="AKO14" s="346"/>
      <c r="AKP14" s="346"/>
      <c r="AKQ14" s="346"/>
      <c r="AKR14" s="346"/>
      <c r="AKS14" s="346"/>
      <c r="AKT14" s="346"/>
      <c r="AKU14" s="346"/>
      <c r="AKV14" s="346"/>
      <c r="AKW14" s="346"/>
      <c r="AKX14" s="346"/>
      <c r="AKY14" s="346"/>
      <c r="AKZ14" s="346"/>
      <c r="ALA14" s="346"/>
      <c r="ALB14" s="346"/>
      <c r="ALC14" s="346"/>
      <c r="ALD14" s="346"/>
      <c r="ALE14" s="346"/>
      <c r="ALF14" s="346"/>
      <c r="ALG14" s="346"/>
      <c r="ALH14" s="346"/>
      <c r="ALI14" s="346"/>
      <c r="ALJ14" s="346"/>
      <c r="ALK14" s="346"/>
      <c r="ALL14" s="346"/>
      <c r="ALM14" s="346"/>
      <c r="ALN14" s="346"/>
      <c r="ALO14" s="346"/>
      <c r="ALP14" s="346"/>
      <c r="ALQ14" s="346"/>
      <c r="ALR14" s="346"/>
      <c r="ALS14" s="346"/>
      <c r="ALT14" s="346"/>
      <c r="ALU14" s="346"/>
      <c r="ALV14" s="346"/>
      <c r="ALW14" s="346"/>
      <c r="ALX14" s="346"/>
      <c r="ALY14" s="346"/>
      <c r="ALZ14" s="346"/>
      <c r="AMA14" s="346"/>
      <c r="AMB14" s="346"/>
      <c r="AMC14" s="346"/>
      <c r="AMD14" s="346"/>
      <c r="AME14" s="346"/>
      <c r="AMF14" s="346"/>
      <c r="AMG14" s="346"/>
      <c r="AMH14" s="346"/>
      <c r="AMI14" s="346"/>
      <c r="AMJ14" s="346"/>
      <c r="AMK14" s="346"/>
      <c r="AML14" s="346"/>
      <c r="AMM14" s="346"/>
      <c r="AMN14" s="346"/>
      <c r="AMO14" s="346"/>
      <c r="AMP14" s="346"/>
      <c r="AMQ14" s="346"/>
      <c r="AMR14" s="346"/>
      <c r="AMS14" s="346"/>
      <c r="AMT14" s="346"/>
      <c r="AMU14" s="346"/>
      <c r="AMV14" s="346"/>
      <c r="AMW14" s="346"/>
      <c r="AMX14" s="346"/>
      <c r="AMY14" s="346"/>
      <c r="AMZ14" s="346"/>
      <c r="ANA14" s="346"/>
      <c r="ANB14" s="346"/>
      <c r="ANC14" s="346"/>
      <c r="AND14" s="346"/>
      <c r="ANE14" s="346"/>
      <c r="ANF14" s="346"/>
      <c r="ANG14" s="346"/>
      <c r="ANH14" s="346"/>
      <c r="ANI14" s="346"/>
      <c r="ANJ14" s="346"/>
      <c r="ANK14" s="346"/>
      <c r="ANL14" s="346"/>
      <c r="ANM14" s="346"/>
      <c r="ANN14" s="346"/>
      <c r="ANO14" s="346"/>
      <c r="ANP14" s="346"/>
      <c r="ANQ14" s="346"/>
      <c r="ANR14" s="346"/>
      <c r="ANS14" s="346"/>
      <c r="ANT14" s="346"/>
      <c r="ANU14" s="346"/>
      <c r="ANV14" s="346"/>
      <c r="ANW14" s="346"/>
      <c r="ANX14" s="346"/>
      <c r="ANY14" s="346"/>
      <c r="ANZ14" s="346"/>
      <c r="AOA14" s="346"/>
      <c r="AOB14" s="346"/>
      <c r="AOC14" s="346"/>
      <c r="AOD14" s="346"/>
      <c r="AOE14" s="346"/>
      <c r="AOF14" s="346"/>
      <c r="AOG14" s="346"/>
      <c r="AOH14" s="346"/>
      <c r="AOI14" s="346"/>
      <c r="AOJ14" s="346"/>
      <c r="AOK14" s="346"/>
      <c r="AOL14" s="346"/>
      <c r="AOM14" s="346"/>
      <c r="AON14" s="346"/>
      <c r="AOO14" s="346"/>
      <c r="AOP14" s="346"/>
      <c r="AOQ14" s="346"/>
      <c r="AOR14" s="346"/>
      <c r="AOS14" s="346"/>
      <c r="AOT14" s="346"/>
      <c r="AOU14" s="346"/>
      <c r="AOV14" s="346"/>
      <c r="AOW14" s="346"/>
      <c r="AOX14" s="346"/>
      <c r="AOY14" s="346"/>
      <c r="AOZ14" s="346"/>
      <c r="APA14" s="346"/>
      <c r="APB14" s="346"/>
      <c r="APC14" s="346"/>
      <c r="APD14" s="346"/>
      <c r="APE14" s="346"/>
      <c r="APF14" s="346"/>
      <c r="APG14" s="346"/>
      <c r="APH14" s="346"/>
      <c r="API14" s="346"/>
      <c r="APJ14" s="346"/>
      <c r="APK14" s="346"/>
      <c r="APL14" s="346"/>
      <c r="APM14" s="346"/>
      <c r="APN14" s="346"/>
      <c r="APO14" s="346"/>
      <c r="APP14" s="346"/>
      <c r="APQ14" s="346"/>
      <c r="APR14" s="346"/>
      <c r="APS14" s="346"/>
      <c r="APT14" s="346"/>
      <c r="APU14" s="346"/>
      <c r="APV14" s="346"/>
      <c r="APW14" s="346"/>
      <c r="APX14" s="346"/>
      <c r="APY14" s="346"/>
      <c r="APZ14" s="346"/>
      <c r="AQA14" s="346"/>
      <c r="AQB14" s="346"/>
      <c r="AQC14" s="346"/>
      <c r="AQD14" s="346"/>
      <c r="AQE14" s="346"/>
      <c r="AQF14" s="346"/>
      <c r="AQG14" s="346"/>
      <c r="AQH14" s="346"/>
      <c r="AQI14" s="346"/>
      <c r="AQJ14" s="346"/>
      <c r="AQK14" s="346"/>
      <c r="AQL14" s="346"/>
      <c r="AQM14" s="346"/>
      <c r="AQN14" s="346"/>
      <c r="AQO14" s="346"/>
      <c r="AQP14" s="346"/>
      <c r="AQQ14" s="346"/>
      <c r="AQR14" s="346"/>
      <c r="AQS14" s="346"/>
      <c r="AQT14" s="346"/>
      <c r="AQU14" s="346"/>
      <c r="AQV14" s="346"/>
      <c r="AQW14" s="346"/>
      <c r="AQX14" s="346"/>
      <c r="AQY14" s="346"/>
      <c r="AQZ14" s="346"/>
      <c r="ARA14" s="346"/>
      <c r="ARB14" s="346"/>
      <c r="ARC14" s="346"/>
      <c r="ARD14" s="346"/>
      <c r="ARE14" s="346"/>
      <c r="ARF14" s="346"/>
      <c r="ARG14" s="346"/>
      <c r="ARH14" s="346"/>
      <c r="ARI14" s="346"/>
      <c r="ARJ14" s="346"/>
      <c r="ARK14" s="346"/>
      <c r="ARL14" s="346"/>
      <c r="ARM14" s="346"/>
      <c r="ARN14" s="346"/>
      <c r="ARO14" s="346"/>
      <c r="ARP14" s="346"/>
      <c r="ARQ14" s="346"/>
      <c r="ARR14" s="346"/>
      <c r="ARS14" s="346"/>
      <c r="ART14" s="346"/>
      <c r="ARU14" s="346"/>
      <c r="ARV14" s="346"/>
      <c r="ARW14" s="346"/>
      <c r="ARX14" s="346"/>
      <c r="ARY14" s="346"/>
      <c r="ARZ14" s="346"/>
      <c r="ASA14" s="346"/>
      <c r="ASB14" s="346"/>
      <c r="ASC14" s="346"/>
      <c r="ASD14" s="346"/>
      <c r="ASE14" s="346"/>
      <c r="ASF14" s="346"/>
      <c r="ASG14" s="346"/>
      <c r="ASH14" s="346"/>
      <c r="ASI14" s="346"/>
      <c r="ASJ14" s="346"/>
      <c r="ASK14" s="346"/>
      <c r="ASL14" s="346"/>
      <c r="ASM14" s="346"/>
      <c r="ASN14" s="346"/>
      <c r="ASO14" s="346"/>
      <c r="ASP14" s="346"/>
      <c r="ASQ14" s="346"/>
      <c r="ASR14" s="346"/>
      <c r="ASS14" s="346"/>
      <c r="AST14" s="346"/>
      <c r="ASU14" s="346"/>
      <c r="ASV14" s="346"/>
      <c r="ASW14" s="346"/>
      <c r="ASX14" s="346"/>
      <c r="ASY14" s="346"/>
      <c r="ASZ14" s="346"/>
      <c r="ATA14" s="346"/>
      <c r="ATB14" s="346"/>
      <c r="ATC14" s="346"/>
      <c r="ATD14" s="346"/>
      <c r="ATE14" s="346"/>
      <c r="ATF14" s="346"/>
      <c r="ATG14" s="346"/>
      <c r="ATH14" s="346"/>
      <c r="ATI14" s="346"/>
      <c r="ATJ14" s="346"/>
      <c r="ATK14" s="346"/>
      <c r="ATL14" s="346"/>
      <c r="ATM14" s="346"/>
      <c r="ATN14" s="346"/>
      <c r="ATO14" s="346"/>
      <c r="ATP14" s="346"/>
      <c r="ATQ14" s="346"/>
      <c r="ATR14" s="346"/>
      <c r="ATS14" s="346"/>
      <c r="ATT14" s="346"/>
      <c r="ATU14" s="346"/>
      <c r="ATV14" s="346"/>
      <c r="ATW14" s="346"/>
      <c r="ATX14" s="346"/>
      <c r="ATY14" s="346"/>
      <c r="ATZ14" s="346"/>
      <c r="AUA14" s="346"/>
      <c r="AUB14" s="346"/>
      <c r="AUC14" s="346"/>
      <c r="AUD14" s="346"/>
      <c r="AUE14" s="346"/>
      <c r="AUF14" s="346"/>
      <c r="AUG14" s="346"/>
      <c r="AUH14" s="346"/>
      <c r="AUI14" s="346"/>
      <c r="AUJ14" s="346"/>
      <c r="AUK14" s="346"/>
      <c r="AUL14" s="346"/>
      <c r="AUM14" s="346"/>
      <c r="AUN14" s="346"/>
      <c r="AUO14" s="346"/>
      <c r="AUP14" s="346"/>
      <c r="AUQ14" s="346"/>
      <c r="AUR14" s="346"/>
      <c r="AUS14" s="346"/>
      <c r="AUT14" s="346"/>
      <c r="AUU14" s="346"/>
      <c r="AUV14" s="346"/>
      <c r="AUW14" s="346"/>
      <c r="AUX14" s="346"/>
      <c r="AUY14" s="346"/>
      <c r="AUZ14" s="346"/>
      <c r="AVA14" s="346"/>
      <c r="AVB14" s="346"/>
      <c r="AVC14" s="346"/>
      <c r="AVD14" s="346"/>
      <c r="AVE14" s="346"/>
      <c r="AVF14" s="346"/>
      <c r="AVG14" s="346"/>
      <c r="AVH14" s="346"/>
      <c r="AVI14" s="346"/>
      <c r="AVJ14" s="346"/>
      <c r="AVK14" s="346"/>
      <c r="AVL14" s="346"/>
      <c r="AVM14" s="346"/>
      <c r="AVN14" s="346"/>
      <c r="AVO14" s="346"/>
      <c r="AVP14" s="346"/>
      <c r="AVQ14" s="346"/>
      <c r="AVR14" s="346"/>
      <c r="AVS14" s="346"/>
      <c r="AVT14" s="346"/>
      <c r="AVU14" s="346"/>
      <c r="AVV14" s="346"/>
      <c r="AVW14" s="346"/>
      <c r="AVX14" s="346"/>
      <c r="AVY14" s="346"/>
      <c r="AVZ14" s="346"/>
      <c r="AWA14" s="346"/>
      <c r="AWB14" s="346"/>
      <c r="AWC14" s="346"/>
      <c r="AWD14" s="346"/>
      <c r="AWE14" s="346"/>
      <c r="AWF14" s="346"/>
      <c r="AWG14" s="346"/>
      <c r="AWH14" s="346"/>
      <c r="AWI14" s="346"/>
      <c r="AWJ14" s="346"/>
      <c r="AWK14" s="346"/>
      <c r="AWL14" s="346"/>
      <c r="AWM14" s="346"/>
      <c r="AWN14" s="346"/>
      <c r="AWO14" s="346"/>
      <c r="AWP14" s="346"/>
      <c r="AWQ14" s="346"/>
      <c r="AWR14" s="346"/>
      <c r="AWS14" s="346"/>
      <c r="AWT14" s="346"/>
      <c r="AWU14" s="346"/>
      <c r="AWV14" s="346"/>
      <c r="AWW14" s="346"/>
      <c r="AWX14" s="346"/>
      <c r="AWY14" s="346"/>
      <c r="AWZ14" s="346"/>
      <c r="AXA14" s="346"/>
      <c r="AXB14" s="346"/>
      <c r="AXC14" s="346"/>
      <c r="AXD14" s="346"/>
      <c r="AXE14" s="346"/>
      <c r="AXF14" s="346"/>
      <c r="AXG14" s="346"/>
      <c r="AXH14" s="346"/>
      <c r="AXI14" s="346"/>
      <c r="AXJ14" s="346"/>
      <c r="AXK14" s="346"/>
      <c r="AXL14" s="346"/>
      <c r="AXM14" s="346"/>
      <c r="AXN14" s="346"/>
      <c r="AXO14" s="346"/>
      <c r="AXP14" s="346"/>
      <c r="AXQ14" s="346"/>
      <c r="AXR14" s="346"/>
      <c r="AXS14" s="346"/>
      <c r="AXT14" s="346"/>
      <c r="AXU14" s="346"/>
      <c r="AXV14" s="346"/>
      <c r="AXW14" s="346"/>
      <c r="AXX14" s="346"/>
      <c r="AXY14" s="346"/>
      <c r="AXZ14" s="346"/>
      <c r="AYA14" s="346"/>
      <c r="AYB14" s="346"/>
      <c r="AYC14" s="346"/>
      <c r="AYD14" s="346"/>
      <c r="AYE14" s="346"/>
      <c r="AYF14" s="346"/>
      <c r="AYG14" s="346"/>
      <c r="AYH14" s="346"/>
      <c r="AYI14" s="346"/>
      <c r="AYJ14" s="346"/>
      <c r="AYK14" s="346"/>
      <c r="AYL14" s="346"/>
      <c r="AYM14" s="346"/>
      <c r="AYN14" s="346"/>
      <c r="AYO14" s="346"/>
      <c r="AYP14" s="346"/>
      <c r="AYQ14" s="346"/>
      <c r="AYR14" s="346"/>
      <c r="AYS14" s="346"/>
      <c r="AYT14" s="346"/>
      <c r="AYU14" s="346"/>
      <c r="AYV14" s="346"/>
      <c r="AYW14" s="346"/>
      <c r="AYX14" s="346"/>
      <c r="AYY14" s="346"/>
      <c r="AYZ14" s="346"/>
      <c r="AZA14" s="346"/>
      <c r="AZB14" s="346"/>
      <c r="AZC14" s="346"/>
      <c r="AZD14" s="346"/>
      <c r="AZE14" s="346"/>
      <c r="AZF14" s="346"/>
      <c r="AZG14" s="346"/>
      <c r="AZH14" s="346"/>
      <c r="AZI14" s="346"/>
      <c r="AZJ14" s="346"/>
      <c r="AZK14" s="346"/>
      <c r="AZL14" s="346"/>
      <c r="AZM14" s="346"/>
      <c r="AZN14" s="346"/>
      <c r="AZO14" s="346"/>
      <c r="AZP14" s="346"/>
      <c r="AZQ14" s="346"/>
      <c r="AZR14" s="346"/>
      <c r="AZS14" s="346"/>
      <c r="AZT14" s="346"/>
      <c r="AZU14" s="346"/>
      <c r="AZV14" s="346"/>
      <c r="AZW14" s="346"/>
      <c r="AZX14" s="346"/>
      <c r="AZY14" s="346"/>
      <c r="AZZ14" s="346"/>
      <c r="BAA14" s="346"/>
      <c r="BAB14" s="346"/>
      <c r="BAC14" s="346"/>
      <c r="BAD14" s="346"/>
      <c r="BAE14" s="346"/>
      <c r="BAF14" s="346"/>
      <c r="BAG14" s="346"/>
      <c r="BAH14" s="346"/>
      <c r="BAI14" s="346"/>
      <c r="BAJ14" s="346"/>
      <c r="BAK14" s="346"/>
      <c r="BAL14" s="346"/>
      <c r="BAM14" s="346"/>
      <c r="BAN14" s="346"/>
      <c r="BAO14" s="346"/>
      <c r="BAP14" s="346"/>
      <c r="BAQ14" s="346"/>
      <c r="BAR14" s="346"/>
      <c r="BAS14" s="346"/>
      <c r="BAT14" s="346"/>
      <c r="BAU14" s="346"/>
      <c r="BAV14" s="346"/>
      <c r="BAW14" s="346"/>
      <c r="BAX14" s="346"/>
      <c r="BAY14" s="346"/>
      <c r="BAZ14" s="346"/>
      <c r="BBA14" s="346"/>
      <c r="BBB14" s="346"/>
      <c r="BBC14" s="346"/>
      <c r="BBD14" s="346"/>
      <c r="BBE14" s="346"/>
      <c r="BBF14" s="346"/>
      <c r="BBG14" s="346"/>
      <c r="BBH14" s="346"/>
      <c r="BBI14" s="346"/>
      <c r="BBJ14" s="346"/>
      <c r="BBK14" s="346"/>
      <c r="BBL14" s="346"/>
      <c r="BBM14" s="346"/>
      <c r="BBN14" s="346"/>
      <c r="BBO14" s="346"/>
      <c r="BBP14" s="346"/>
      <c r="BBQ14" s="346"/>
      <c r="BBR14" s="346"/>
      <c r="BBS14" s="346"/>
      <c r="BBT14" s="346"/>
      <c r="BBU14" s="346"/>
      <c r="BBV14" s="346"/>
      <c r="BBW14" s="346"/>
      <c r="BBX14" s="346"/>
      <c r="BBY14" s="346"/>
      <c r="BBZ14" s="346"/>
      <c r="BCA14" s="346"/>
      <c r="BCB14" s="346"/>
      <c r="BCC14" s="346"/>
      <c r="BCD14" s="346"/>
      <c r="BCE14" s="346"/>
      <c r="BCF14" s="346"/>
      <c r="BCG14" s="346"/>
      <c r="BCH14" s="346"/>
      <c r="BCI14" s="346"/>
      <c r="BCJ14" s="346"/>
      <c r="BCK14" s="346"/>
      <c r="BCL14" s="346"/>
      <c r="BCM14" s="346"/>
      <c r="BCN14" s="346"/>
      <c r="BCO14" s="346"/>
      <c r="BCP14" s="346"/>
      <c r="BCQ14" s="346"/>
      <c r="BCR14" s="346"/>
      <c r="BCS14" s="346"/>
      <c r="BCT14" s="346"/>
      <c r="BCU14" s="346"/>
      <c r="BCV14" s="346"/>
      <c r="BCW14" s="346"/>
      <c r="BCX14" s="346"/>
      <c r="BCY14" s="346"/>
      <c r="BCZ14" s="346"/>
      <c r="BDA14" s="346"/>
      <c r="BDB14" s="346"/>
      <c r="BDC14" s="346"/>
      <c r="BDD14" s="346"/>
      <c r="BDE14" s="346"/>
      <c r="BDF14" s="346"/>
      <c r="BDG14" s="346"/>
      <c r="BDH14" s="346"/>
      <c r="BDI14" s="346"/>
      <c r="BDJ14" s="346"/>
      <c r="BDK14" s="346"/>
      <c r="BDL14" s="346"/>
      <c r="BDM14" s="346"/>
      <c r="BDN14" s="346"/>
      <c r="BDO14" s="346"/>
      <c r="BDP14" s="346"/>
      <c r="BDQ14" s="346"/>
      <c r="BDR14" s="346"/>
      <c r="BDS14" s="346"/>
      <c r="BDT14" s="346"/>
      <c r="BDU14" s="346"/>
      <c r="BDV14" s="346"/>
      <c r="BDW14" s="346"/>
      <c r="BDX14" s="346"/>
      <c r="BDY14" s="346"/>
      <c r="BDZ14" s="346"/>
      <c r="BEA14" s="346"/>
      <c r="BEB14" s="346"/>
      <c r="BEC14" s="346"/>
      <c r="BED14" s="346"/>
      <c r="BEE14" s="346"/>
      <c r="BEF14" s="346"/>
      <c r="BEG14" s="346"/>
      <c r="BEH14" s="346"/>
      <c r="BEI14" s="346"/>
      <c r="BEJ14" s="346"/>
      <c r="BEK14" s="346"/>
      <c r="BEL14" s="346"/>
      <c r="BEM14" s="346"/>
      <c r="BEN14" s="346"/>
      <c r="BEO14" s="346"/>
      <c r="BEP14" s="346"/>
      <c r="BEQ14" s="346"/>
      <c r="BER14" s="346"/>
      <c r="BES14" s="346"/>
      <c r="BET14" s="346"/>
      <c r="BEU14" s="346"/>
      <c r="BEV14" s="346"/>
      <c r="BEW14" s="346"/>
      <c r="BEX14" s="346"/>
      <c r="BEY14" s="346"/>
      <c r="BEZ14" s="346"/>
      <c r="BFA14" s="346"/>
      <c r="BFB14" s="346"/>
      <c r="BFC14" s="346"/>
      <c r="BFD14" s="346"/>
      <c r="BFE14" s="346"/>
      <c r="BFF14" s="346"/>
      <c r="BFG14" s="346"/>
      <c r="BFH14" s="346"/>
      <c r="BFI14" s="346"/>
      <c r="BFJ14" s="346"/>
      <c r="BFK14" s="346"/>
      <c r="BFL14" s="346"/>
      <c r="BFM14" s="346"/>
      <c r="BFN14" s="346"/>
      <c r="BFO14" s="346"/>
      <c r="BFP14" s="346"/>
      <c r="BFQ14" s="346"/>
      <c r="BFR14" s="346"/>
      <c r="BFS14" s="346"/>
      <c r="BFT14" s="346"/>
      <c r="BFU14" s="346"/>
      <c r="BFV14" s="346"/>
      <c r="BFW14" s="346"/>
      <c r="BFX14" s="346"/>
      <c r="BFY14" s="346"/>
      <c r="BFZ14" s="346"/>
      <c r="BGA14" s="346"/>
      <c r="BGB14" s="346"/>
      <c r="BGC14" s="346"/>
      <c r="BGD14" s="346"/>
      <c r="BGE14" s="346"/>
      <c r="BGF14" s="346"/>
      <c r="BGG14" s="346"/>
      <c r="BGH14" s="346"/>
      <c r="BGI14" s="346"/>
      <c r="BGJ14" s="346"/>
      <c r="BGK14" s="346"/>
      <c r="BGL14" s="346"/>
      <c r="BGM14" s="346"/>
      <c r="BGN14" s="346"/>
      <c r="BGO14" s="346"/>
      <c r="BGP14" s="346"/>
      <c r="BGQ14" s="346"/>
      <c r="BGR14" s="346"/>
      <c r="BGS14" s="346"/>
      <c r="BGT14" s="346"/>
      <c r="BGU14" s="346"/>
      <c r="BGV14" s="346"/>
      <c r="BGW14" s="346"/>
      <c r="BGX14" s="346"/>
      <c r="BGY14" s="346"/>
      <c r="BGZ14" s="346"/>
      <c r="BHA14" s="346"/>
      <c r="BHB14" s="346"/>
      <c r="BHC14" s="346"/>
      <c r="BHD14" s="346"/>
      <c r="BHE14" s="346"/>
      <c r="BHF14" s="346"/>
      <c r="BHG14" s="346"/>
      <c r="BHH14" s="346"/>
      <c r="BHI14" s="346"/>
      <c r="BHJ14" s="346"/>
      <c r="BHK14" s="346"/>
      <c r="BHL14" s="346"/>
      <c r="BHM14" s="346"/>
      <c r="BHN14" s="346"/>
      <c r="BHO14" s="346"/>
      <c r="BHP14" s="346"/>
      <c r="BHQ14" s="346"/>
      <c r="BHR14" s="346"/>
      <c r="BHS14" s="346"/>
      <c r="BHT14" s="346"/>
      <c r="BHU14" s="346"/>
      <c r="BHV14" s="346"/>
      <c r="BHW14" s="346"/>
      <c r="BHX14" s="346"/>
      <c r="BHY14" s="346"/>
      <c r="BHZ14" s="346"/>
      <c r="BIA14" s="346"/>
      <c r="BIB14" s="346"/>
      <c r="BIC14" s="346"/>
      <c r="BID14" s="346"/>
      <c r="BIE14" s="346"/>
      <c r="BIF14" s="346"/>
      <c r="BIG14" s="346"/>
      <c r="BIH14" s="346"/>
      <c r="BII14" s="346"/>
      <c r="BIJ14" s="346"/>
      <c r="BIK14" s="346"/>
      <c r="BIL14" s="346"/>
      <c r="BIM14" s="346"/>
      <c r="BIN14" s="346"/>
      <c r="BIO14" s="346"/>
      <c r="BIP14" s="346"/>
      <c r="BIQ14" s="346"/>
      <c r="BIR14" s="346"/>
      <c r="BIS14" s="346"/>
      <c r="BIT14" s="346"/>
      <c r="BIU14" s="346"/>
      <c r="BIV14" s="346"/>
      <c r="BIW14" s="346"/>
      <c r="BIX14" s="346"/>
      <c r="BIY14" s="346"/>
      <c r="BIZ14" s="346"/>
      <c r="BJA14" s="346"/>
      <c r="BJB14" s="346"/>
      <c r="BJC14" s="346"/>
      <c r="BJD14" s="346"/>
      <c r="BJE14" s="346"/>
      <c r="BJF14" s="346"/>
      <c r="BJG14" s="346"/>
      <c r="BJH14" s="346"/>
      <c r="BJI14" s="346"/>
      <c r="BJJ14" s="346"/>
      <c r="BJK14" s="346"/>
      <c r="BJL14" s="346"/>
      <c r="BJM14" s="346"/>
      <c r="BJN14" s="346"/>
      <c r="BJO14" s="346"/>
      <c r="BJP14" s="346"/>
      <c r="BJQ14" s="346"/>
      <c r="BJR14" s="346"/>
      <c r="BJS14" s="346"/>
      <c r="BJT14" s="346"/>
      <c r="BJU14" s="346"/>
      <c r="BJV14" s="346"/>
      <c r="BJW14" s="346"/>
      <c r="BJX14" s="346"/>
      <c r="BJY14" s="346"/>
      <c r="BJZ14" s="346"/>
      <c r="BKA14" s="346"/>
      <c r="BKB14" s="346"/>
      <c r="BKC14" s="346"/>
      <c r="BKD14" s="346"/>
      <c r="BKE14" s="346"/>
      <c r="BKF14" s="346"/>
      <c r="BKG14" s="346"/>
      <c r="BKH14" s="346"/>
      <c r="BKI14" s="346"/>
      <c r="BKJ14" s="346"/>
      <c r="BKK14" s="346"/>
      <c r="BKL14" s="346"/>
      <c r="BKM14" s="346"/>
      <c r="BKN14" s="346"/>
      <c r="BKO14" s="346"/>
      <c r="BKP14" s="346"/>
      <c r="BKQ14" s="346"/>
      <c r="BKR14" s="346"/>
      <c r="BKS14" s="346"/>
      <c r="BKT14" s="346"/>
      <c r="BKU14" s="346"/>
      <c r="BKV14" s="346"/>
      <c r="BKW14" s="346"/>
      <c r="BKX14" s="346"/>
      <c r="BKY14" s="346"/>
      <c r="BKZ14" s="346"/>
      <c r="BLA14" s="346"/>
      <c r="BLB14" s="346"/>
      <c r="BLC14" s="346"/>
      <c r="BLD14" s="346"/>
      <c r="BLE14" s="346"/>
      <c r="BLF14" s="346"/>
      <c r="BLG14" s="346"/>
      <c r="BLH14" s="346"/>
      <c r="BLI14" s="346"/>
      <c r="BLJ14" s="346"/>
      <c r="BLK14" s="346"/>
      <c r="BLL14" s="346"/>
      <c r="BLM14" s="346"/>
      <c r="BLN14" s="346"/>
      <c r="BLO14" s="346"/>
      <c r="BLP14" s="346"/>
      <c r="BLQ14" s="346"/>
      <c r="BLR14" s="346"/>
      <c r="BLS14" s="346"/>
      <c r="BLT14" s="346"/>
      <c r="BLU14" s="346"/>
      <c r="BLV14" s="346"/>
      <c r="BLW14" s="346"/>
      <c r="BLX14" s="346"/>
      <c r="BLY14" s="346"/>
      <c r="BLZ14" s="346"/>
      <c r="BMA14" s="346"/>
      <c r="BMB14" s="346"/>
      <c r="BMC14" s="346"/>
      <c r="BMD14" s="346"/>
      <c r="BME14" s="346"/>
      <c r="BMF14" s="346"/>
      <c r="BMG14" s="346"/>
      <c r="BMH14" s="346"/>
      <c r="BMI14" s="346"/>
      <c r="BMJ14" s="346"/>
      <c r="BMK14" s="346"/>
      <c r="BML14" s="346"/>
      <c r="BMM14" s="346"/>
      <c r="BMN14" s="346"/>
      <c r="BMO14" s="346"/>
      <c r="BMP14" s="346"/>
      <c r="BMQ14" s="346"/>
      <c r="BMR14" s="346"/>
      <c r="BMS14" s="346"/>
      <c r="BMT14" s="346"/>
      <c r="BMU14" s="346"/>
      <c r="BMV14" s="346"/>
      <c r="BMW14" s="346"/>
      <c r="BMX14" s="346"/>
      <c r="BMY14" s="346"/>
      <c r="BMZ14" s="346"/>
      <c r="BNA14" s="346"/>
      <c r="BNB14" s="346"/>
      <c r="BNC14" s="346"/>
      <c r="BND14" s="346"/>
      <c r="BNE14" s="346"/>
      <c r="BNF14" s="346"/>
      <c r="BNG14" s="346"/>
      <c r="BNH14" s="346"/>
      <c r="BNI14" s="346"/>
      <c r="BNJ14" s="346"/>
      <c r="BNK14" s="346"/>
      <c r="BNL14" s="346"/>
      <c r="BNM14" s="346"/>
      <c r="BNN14" s="346"/>
      <c r="BNO14" s="346"/>
      <c r="BNP14" s="346"/>
      <c r="BNQ14" s="346"/>
      <c r="BNR14" s="346"/>
      <c r="BNS14" s="346"/>
      <c r="BNT14" s="346"/>
      <c r="BNU14" s="346"/>
      <c r="BNV14" s="346"/>
      <c r="BNW14" s="346"/>
      <c r="BNX14" s="346"/>
      <c r="BNY14" s="346"/>
      <c r="BNZ14" s="346"/>
      <c r="BOA14" s="346"/>
      <c r="BOB14" s="346"/>
      <c r="BOC14" s="346"/>
      <c r="BOD14" s="346"/>
      <c r="BOE14" s="346"/>
      <c r="BOF14" s="346"/>
      <c r="BOG14" s="346"/>
      <c r="BOH14" s="346"/>
      <c r="BOI14" s="346"/>
      <c r="BOJ14" s="346"/>
      <c r="BOK14" s="346"/>
      <c r="BOL14" s="346"/>
      <c r="BOM14" s="346"/>
      <c r="BON14" s="346"/>
      <c r="BOO14" s="346"/>
      <c r="BOP14" s="346"/>
      <c r="BOQ14" s="346"/>
      <c r="BOR14" s="346"/>
      <c r="BOS14" s="346"/>
      <c r="BOT14" s="346"/>
      <c r="BOU14" s="346"/>
      <c r="BOV14" s="346"/>
      <c r="BOW14" s="346"/>
      <c r="BOX14" s="346"/>
      <c r="BOY14" s="346"/>
      <c r="BOZ14" s="346"/>
      <c r="BPA14" s="346"/>
      <c r="BPB14" s="346"/>
      <c r="BPC14" s="346"/>
      <c r="BPD14" s="346"/>
      <c r="BPE14" s="346"/>
      <c r="BPF14" s="346"/>
      <c r="BPG14" s="346"/>
      <c r="BPH14" s="346"/>
      <c r="BPI14" s="346"/>
      <c r="BPJ14" s="346"/>
      <c r="BPK14" s="346"/>
      <c r="BPL14" s="346"/>
      <c r="BPM14" s="346"/>
      <c r="BPN14" s="346"/>
      <c r="BPO14" s="346"/>
      <c r="BPP14" s="346"/>
      <c r="BPQ14" s="346"/>
      <c r="BPR14" s="346"/>
      <c r="BPS14" s="346"/>
      <c r="BPT14" s="346"/>
      <c r="BPU14" s="346"/>
      <c r="BPV14" s="346"/>
      <c r="BPW14" s="346"/>
      <c r="BPX14" s="346"/>
      <c r="BPY14" s="346"/>
      <c r="BPZ14" s="346"/>
      <c r="BQA14" s="346"/>
      <c r="BQB14" s="346"/>
      <c r="BQC14" s="346"/>
      <c r="BQD14" s="346"/>
      <c r="BQE14" s="346"/>
      <c r="BQF14" s="346"/>
      <c r="BQG14" s="346"/>
      <c r="BQH14" s="346"/>
      <c r="BQI14" s="346"/>
      <c r="BQJ14" s="346"/>
      <c r="BQK14" s="346"/>
      <c r="BQL14" s="346"/>
      <c r="BQM14" s="346"/>
      <c r="BQN14" s="346"/>
      <c r="BQO14" s="346"/>
      <c r="BQP14" s="346"/>
      <c r="BQQ14" s="346"/>
      <c r="BQR14" s="346"/>
      <c r="BQS14" s="346"/>
      <c r="BQT14" s="346"/>
      <c r="BQU14" s="346"/>
      <c r="BQV14" s="346"/>
      <c r="BQW14" s="346"/>
      <c r="BQX14" s="346"/>
      <c r="BQY14" s="346"/>
      <c r="BQZ14" s="346"/>
      <c r="BRA14" s="346"/>
      <c r="BRB14" s="346"/>
      <c r="BRC14" s="346"/>
      <c r="BRD14" s="346"/>
      <c r="BRE14" s="346"/>
      <c r="BRF14" s="346"/>
      <c r="BRG14" s="346"/>
      <c r="BRH14" s="346"/>
      <c r="BRI14" s="346"/>
      <c r="BRJ14" s="346"/>
      <c r="BRK14" s="346"/>
      <c r="BRL14" s="346"/>
      <c r="BRM14" s="346"/>
      <c r="BRN14" s="346"/>
      <c r="BRO14" s="346"/>
      <c r="BRP14" s="346"/>
      <c r="BRQ14" s="346"/>
      <c r="BRR14" s="346"/>
      <c r="BRS14" s="346"/>
      <c r="BRT14" s="346"/>
      <c r="BRU14" s="346"/>
      <c r="BRV14" s="346"/>
      <c r="BRW14" s="346"/>
      <c r="BRX14" s="346"/>
      <c r="BRY14" s="346"/>
      <c r="BRZ14" s="346"/>
      <c r="BSA14" s="346"/>
      <c r="BSB14" s="346"/>
      <c r="BSC14" s="346"/>
      <c r="BSD14" s="346"/>
      <c r="BSE14" s="346"/>
      <c r="BSF14" s="346"/>
      <c r="BSG14" s="346"/>
      <c r="BSH14" s="346"/>
      <c r="BSI14" s="346"/>
      <c r="BSJ14" s="346"/>
      <c r="BSK14" s="346"/>
      <c r="BSL14" s="346"/>
      <c r="BSM14" s="346"/>
      <c r="BSN14" s="346"/>
      <c r="BSO14" s="346"/>
      <c r="BSP14" s="346"/>
      <c r="BSQ14" s="346"/>
      <c r="BSR14" s="346"/>
      <c r="BSS14" s="346"/>
      <c r="BST14" s="346"/>
      <c r="BSU14" s="346"/>
      <c r="BSV14" s="346"/>
      <c r="BSW14" s="346"/>
      <c r="BSX14" s="346"/>
      <c r="BSY14" s="346"/>
      <c r="BSZ14" s="346"/>
      <c r="BTA14" s="346"/>
      <c r="BTB14" s="346"/>
      <c r="BTC14" s="346"/>
      <c r="BTD14" s="346"/>
      <c r="BTE14" s="346"/>
      <c r="BTF14" s="346"/>
      <c r="BTG14" s="346"/>
      <c r="BTH14" s="346"/>
      <c r="BTI14" s="346"/>
      <c r="BTJ14" s="346"/>
      <c r="BTK14" s="346"/>
      <c r="BTL14" s="346"/>
      <c r="BTM14" s="346"/>
      <c r="BTN14" s="346"/>
      <c r="BTO14" s="346"/>
      <c r="BTP14" s="346"/>
      <c r="BTQ14" s="346"/>
      <c r="BTR14" s="346"/>
      <c r="BTS14" s="346"/>
      <c r="BTT14" s="346"/>
      <c r="BTU14" s="346"/>
      <c r="BTV14" s="346"/>
      <c r="BTW14" s="346"/>
      <c r="BTX14" s="346"/>
      <c r="BTY14" s="346"/>
      <c r="BTZ14" s="346"/>
      <c r="BUA14" s="346"/>
      <c r="BUB14" s="346"/>
      <c r="BUC14" s="346"/>
      <c r="BUD14" s="346"/>
      <c r="BUE14" s="346"/>
      <c r="BUF14" s="346"/>
      <c r="BUG14" s="346"/>
      <c r="BUH14" s="346"/>
      <c r="BUI14" s="346"/>
      <c r="BUJ14" s="346"/>
      <c r="BUK14" s="346"/>
      <c r="BUL14" s="346"/>
      <c r="BUM14" s="346"/>
      <c r="BUN14" s="346"/>
      <c r="BUO14" s="346"/>
      <c r="BUP14" s="346"/>
      <c r="BUQ14" s="346"/>
      <c r="BUR14" s="346"/>
      <c r="BUS14" s="346"/>
      <c r="BUT14" s="346"/>
      <c r="BUU14" s="346"/>
      <c r="BUV14" s="346"/>
      <c r="BUW14" s="346"/>
      <c r="BUX14" s="346"/>
      <c r="BUY14" s="346"/>
      <c r="BUZ14" s="346"/>
      <c r="BVA14" s="346"/>
      <c r="BVB14" s="346"/>
      <c r="BVC14" s="346"/>
      <c r="BVD14" s="346"/>
      <c r="BVE14" s="346"/>
      <c r="BVF14" s="346"/>
      <c r="BVG14" s="346"/>
      <c r="BVH14" s="346"/>
      <c r="BVI14" s="346"/>
      <c r="BVJ14" s="346"/>
      <c r="BVK14" s="346"/>
      <c r="BVL14" s="346"/>
      <c r="BVM14" s="346"/>
      <c r="BVN14" s="346"/>
      <c r="BVO14" s="346"/>
      <c r="BVP14" s="346"/>
      <c r="BVQ14" s="346"/>
      <c r="BVR14" s="346"/>
      <c r="BVS14" s="346"/>
      <c r="BVT14" s="346"/>
      <c r="BVU14" s="346"/>
      <c r="BVV14" s="346"/>
      <c r="BVW14" s="346"/>
      <c r="BVX14" s="346"/>
      <c r="BVY14" s="346"/>
      <c r="BVZ14" s="346"/>
      <c r="BWA14" s="346"/>
      <c r="BWB14" s="346"/>
      <c r="BWC14" s="346"/>
      <c r="BWD14" s="346"/>
      <c r="BWE14" s="346"/>
      <c r="BWF14" s="346"/>
      <c r="BWG14" s="346"/>
      <c r="BWH14" s="346"/>
      <c r="BWI14" s="346"/>
      <c r="BWJ14" s="346"/>
      <c r="BWK14" s="346"/>
      <c r="BWL14" s="346"/>
      <c r="BWM14" s="346"/>
      <c r="BWN14" s="346"/>
      <c r="BWO14" s="346"/>
      <c r="BWP14" s="346"/>
      <c r="BWQ14" s="346"/>
      <c r="BWR14" s="346"/>
      <c r="BWS14" s="346"/>
      <c r="BWT14" s="346"/>
      <c r="BWU14" s="346"/>
      <c r="BWV14" s="346"/>
      <c r="BWW14" s="346"/>
      <c r="BWX14" s="346"/>
      <c r="BWY14" s="346"/>
      <c r="BWZ14" s="346"/>
      <c r="BXA14" s="346"/>
      <c r="BXB14" s="346"/>
      <c r="BXC14" s="346"/>
      <c r="BXD14" s="346"/>
      <c r="BXE14" s="346"/>
      <c r="BXF14" s="346"/>
      <c r="BXG14" s="346"/>
      <c r="BXH14" s="346"/>
      <c r="BXI14" s="346"/>
      <c r="BXJ14" s="346"/>
      <c r="BXK14" s="346"/>
      <c r="BXL14" s="346"/>
      <c r="BXM14" s="346"/>
      <c r="BXN14" s="346"/>
      <c r="BXO14" s="346"/>
      <c r="BXP14" s="346"/>
      <c r="BXQ14" s="346"/>
      <c r="BXR14" s="346"/>
      <c r="BXS14" s="346"/>
      <c r="BXT14" s="346"/>
      <c r="BXU14" s="346"/>
      <c r="BXV14" s="346"/>
      <c r="BXW14" s="346"/>
      <c r="BXX14" s="346"/>
      <c r="BXY14" s="346"/>
      <c r="BXZ14" s="346"/>
      <c r="BYA14" s="346"/>
      <c r="BYB14" s="346"/>
      <c r="BYC14" s="346"/>
      <c r="BYD14" s="346"/>
      <c r="BYE14" s="346"/>
      <c r="BYF14" s="346"/>
      <c r="BYG14" s="346"/>
      <c r="BYH14" s="346"/>
      <c r="BYI14" s="346"/>
      <c r="BYJ14" s="346"/>
      <c r="BYK14" s="346"/>
      <c r="BYL14" s="346"/>
      <c r="BYM14" s="346"/>
      <c r="BYN14" s="346"/>
      <c r="BYO14" s="346"/>
      <c r="BYP14" s="346"/>
      <c r="BYQ14" s="346"/>
      <c r="BYR14" s="346"/>
      <c r="BYS14" s="346"/>
      <c r="BYT14" s="346"/>
      <c r="BYU14" s="346"/>
      <c r="BYV14" s="346"/>
      <c r="BYW14" s="346"/>
      <c r="BYX14" s="346"/>
      <c r="BYY14" s="346"/>
      <c r="BYZ14" s="346"/>
      <c r="BZA14" s="346"/>
      <c r="BZB14" s="346"/>
      <c r="BZC14" s="346"/>
      <c r="BZD14" s="346"/>
      <c r="BZE14" s="346"/>
      <c r="BZF14" s="346"/>
      <c r="BZG14" s="346"/>
      <c r="BZH14" s="346"/>
      <c r="BZI14" s="346"/>
      <c r="BZJ14" s="346"/>
      <c r="BZK14" s="346"/>
      <c r="BZL14" s="346"/>
      <c r="BZM14" s="346"/>
      <c r="BZN14" s="346"/>
      <c r="BZO14" s="346"/>
      <c r="BZP14" s="346"/>
      <c r="BZQ14" s="346"/>
      <c r="BZR14" s="346"/>
      <c r="BZS14" s="346"/>
      <c r="BZT14" s="346"/>
      <c r="BZU14" s="346"/>
      <c r="BZV14" s="346"/>
      <c r="BZW14" s="346"/>
      <c r="BZX14" s="346"/>
      <c r="BZY14" s="346"/>
      <c r="BZZ14" s="346"/>
      <c r="CAA14" s="346"/>
      <c r="CAB14" s="346"/>
      <c r="CAC14" s="346"/>
      <c r="CAD14" s="346"/>
      <c r="CAE14" s="346"/>
      <c r="CAF14" s="346"/>
      <c r="CAG14" s="346"/>
      <c r="CAH14" s="346"/>
      <c r="CAI14" s="346"/>
      <c r="CAJ14" s="346"/>
      <c r="CAK14" s="346"/>
      <c r="CAL14" s="346"/>
      <c r="CAM14" s="346"/>
      <c r="CAN14" s="346"/>
      <c r="CAO14" s="346"/>
      <c r="CAP14" s="346"/>
      <c r="CAQ14" s="346"/>
      <c r="CAR14" s="346"/>
      <c r="CAS14" s="346"/>
      <c r="CAT14" s="346"/>
      <c r="CAU14" s="346"/>
      <c r="CAV14" s="346"/>
      <c r="CAW14" s="346"/>
      <c r="CAX14" s="346"/>
      <c r="CAY14" s="346"/>
      <c r="CAZ14" s="346"/>
      <c r="CBA14" s="346"/>
      <c r="CBB14" s="346"/>
      <c r="CBC14" s="346"/>
      <c r="CBD14" s="346"/>
      <c r="CBE14" s="346"/>
      <c r="CBF14" s="346"/>
      <c r="CBG14" s="346"/>
      <c r="CBH14" s="346"/>
      <c r="CBI14" s="346"/>
      <c r="CBJ14" s="346"/>
      <c r="CBK14" s="346"/>
      <c r="CBL14" s="346"/>
      <c r="CBM14" s="346"/>
      <c r="CBN14" s="346"/>
      <c r="CBO14" s="346"/>
      <c r="CBP14" s="346"/>
      <c r="CBQ14" s="346"/>
      <c r="CBR14" s="346"/>
      <c r="CBS14" s="346"/>
      <c r="CBT14" s="346"/>
      <c r="CBU14" s="346"/>
      <c r="CBV14" s="346"/>
      <c r="CBW14" s="346"/>
      <c r="CBX14" s="346"/>
      <c r="CBY14" s="346"/>
      <c r="CBZ14" s="346"/>
      <c r="CCA14" s="346"/>
      <c r="CCB14" s="346"/>
      <c r="CCC14" s="346"/>
      <c r="CCD14" s="346"/>
      <c r="CCE14" s="346"/>
      <c r="CCF14" s="346"/>
      <c r="CCG14" s="346"/>
      <c r="CCH14" s="346"/>
      <c r="CCI14" s="346"/>
      <c r="CCJ14" s="346"/>
      <c r="CCK14" s="346"/>
      <c r="CCL14" s="346"/>
      <c r="CCM14" s="346"/>
      <c r="CCN14" s="346"/>
      <c r="CCO14" s="346"/>
      <c r="CCP14" s="346"/>
      <c r="CCQ14" s="346"/>
      <c r="CCR14" s="346"/>
      <c r="CCS14" s="346"/>
      <c r="CCT14" s="346"/>
      <c r="CCU14" s="346"/>
      <c r="CCV14" s="346"/>
      <c r="CCW14" s="346"/>
      <c r="CCX14" s="346"/>
      <c r="CCY14" s="346"/>
      <c r="CCZ14" s="346"/>
      <c r="CDA14" s="346"/>
      <c r="CDB14" s="346"/>
      <c r="CDC14" s="346"/>
      <c r="CDD14" s="346"/>
      <c r="CDE14" s="346"/>
      <c r="CDF14" s="346"/>
      <c r="CDG14" s="346"/>
      <c r="CDH14" s="346"/>
      <c r="CDI14" s="346"/>
      <c r="CDJ14" s="346"/>
      <c r="CDK14" s="346"/>
      <c r="CDL14" s="346"/>
      <c r="CDM14" s="346"/>
      <c r="CDN14" s="346"/>
      <c r="CDO14" s="346"/>
      <c r="CDP14" s="346"/>
      <c r="CDQ14" s="346"/>
      <c r="CDR14" s="346"/>
      <c r="CDS14" s="346"/>
      <c r="CDT14" s="346"/>
      <c r="CDU14" s="346"/>
      <c r="CDV14" s="346"/>
      <c r="CDW14" s="346"/>
      <c r="CDX14" s="346"/>
      <c r="CDY14" s="346"/>
      <c r="CDZ14" s="346"/>
      <c r="CEA14" s="346"/>
      <c r="CEB14" s="346"/>
      <c r="CEC14" s="346"/>
      <c r="CED14" s="346"/>
      <c r="CEE14" s="346"/>
      <c r="CEF14" s="346"/>
      <c r="CEG14" s="346"/>
      <c r="CEH14" s="346"/>
      <c r="CEI14" s="346"/>
      <c r="CEJ14" s="346"/>
      <c r="CEK14" s="346"/>
      <c r="CEL14" s="346"/>
      <c r="CEM14" s="346"/>
      <c r="CEN14" s="346"/>
      <c r="CEO14" s="346"/>
      <c r="CEP14" s="346"/>
      <c r="CEQ14" s="346"/>
      <c r="CER14" s="346"/>
      <c r="CES14" s="346"/>
      <c r="CET14" s="346"/>
      <c r="CEU14" s="346"/>
      <c r="CEV14" s="346"/>
      <c r="CEW14" s="346"/>
      <c r="CEX14" s="346"/>
      <c r="CEY14" s="346"/>
      <c r="CEZ14" s="346"/>
      <c r="CFA14" s="346"/>
      <c r="CFB14" s="346"/>
      <c r="CFC14" s="346"/>
      <c r="CFD14" s="346"/>
      <c r="CFE14" s="346"/>
      <c r="CFF14" s="346"/>
      <c r="CFG14" s="346"/>
      <c r="CFH14" s="346"/>
      <c r="CFI14" s="346"/>
      <c r="CFJ14" s="346"/>
      <c r="CFK14" s="346"/>
      <c r="CFL14" s="346"/>
      <c r="CFM14" s="346"/>
      <c r="CFN14" s="346"/>
      <c r="CFO14" s="346"/>
      <c r="CFP14" s="346"/>
      <c r="CFQ14" s="346"/>
      <c r="CFR14" s="346"/>
      <c r="CFS14" s="346"/>
      <c r="CFT14" s="346"/>
      <c r="CFU14" s="346"/>
      <c r="CFV14" s="346"/>
      <c r="CFW14" s="346"/>
      <c r="CFX14" s="346"/>
      <c r="CFY14" s="346"/>
      <c r="CFZ14" s="346"/>
      <c r="CGA14" s="346"/>
      <c r="CGB14" s="346"/>
      <c r="CGC14" s="346"/>
      <c r="CGD14" s="346"/>
      <c r="CGE14" s="346"/>
      <c r="CGF14" s="346"/>
      <c r="CGG14" s="346"/>
      <c r="CGH14" s="346"/>
      <c r="CGI14" s="346"/>
      <c r="CGJ14" s="346"/>
      <c r="CGK14" s="346"/>
      <c r="CGL14" s="346"/>
      <c r="CGM14" s="346"/>
      <c r="CGN14" s="346"/>
      <c r="CGO14" s="346"/>
      <c r="CGP14" s="346"/>
      <c r="CGQ14" s="346"/>
      <c r="CGR14" s="346"/>
      <c r="CGS14" s="346"/>
      <c r="CGT14" s="346"/>
      <c r="CGU14" s="346"/>
      <c r="CGV14" s="346"/>
      <c r="CGW14" s="346"/>
      <c r="CGX14" s="346"/>
      <c r="CGY14" s="346"/>
      <c r="CGZ14" s="346"/>
      <c r="CHA14" s="346"/>
      <c r="CHB14" s="346"/>
      <c r="CHC14" s="346"/>
      <c r="CHD14" s="346"/>
      <c r="CHE14" s="346"/>
      <c r="CHF14" s="346"/>
      <c r="CHG14" s="346"/>
      <c r="CHH14" s="346"/>
      <c r="CHI14" s="346"/>
      <c r="CHJ14" s="346"/>
      <c r="CHK14" s="346"/>
      <c r="CHL14" s="346"/>
      <c r="CHM14" s="346"/>
      <c r="CHN14" s="346"/>
      <c r="CHO14" s="346"/>
      <c r="CHP14" s="346"/>
      <c r="CHQ14" s="346"/>
      <c r="CHR14" s="346"/>
      <c r="CHS14" s="346"/>
      <c r="CHT14" s="346"/>
      <c r="CHU14" s="346"/>
      <c r="CHV14" s="346"/>
      <c r="CHW14" s="346"/>
      <c r="CHX14" s="346"/>
      <c r="CHY14" s="346"/>
      <c r="CHZ14" s="346"/>
      <c r="CIA14" s="346"/>
      <c r="CIB14" s="346"/>
      <c r="CIC14" s="346"/>
      <c r="CID14" s="346"/>
      <c r="CIE14" s="346"/>
      <c r="CIF14" s="346"/>
      <c r="CIG14" s="346"/>
      <c r="CIH14" s="346"/>
      <c r="CII14" s="346"/>
      <c r="CIJ14" s="346"/>
      <c r="CIK14" s="346"/>
      <c r="CIL14" s="346"/>
      <c r="CIM14" s="346"/>
      <c r="CIN14" s="346"/>
      <c r="CIO14" s="346"/>
      <c r="CIP14" s="346"/>
      <c r="CIQ14" s="346"/>
      <c r="CIR14" s="346"/>
      <c r="CIS14" s="346"/>
      <c r="CIT14" s="346"/>
      <c r="CIU14" s="346"/>
      <c r="CIV14" s="346"/>
      <c r="CIW14" s="346"/>
      <c r="CIX14" s="346"/>
      <c r="CIY14" s="346"/>
      <c r="CIZ14" s="346"/>
      <c r="CJA14" s="346"/>
      <c r="CJB14" s="346"/>
      <c r="CJC14" s="346"/>
      <c r="CJD14" s="346"/>
      <c r="CJE14" s="346"/>
      <c r="CJF14" s="346"/>
      <c r="CJG14" s="346"/>
      <c r="CJH14" s="346"/>
      <c r="CJI14" s="346"/>
      <c r="CJJ14" s="346"/>
      <c r="CJK14" s="346"/>
      <c r="CJL14" s="346"/>
      <c r="CJM14" s="346"/>
      <c r="CJN14" s="346"/>
      <c r="CJO14" s="346"/>
      <c r="CJP14" s="346"/>
      <c r="CJQ14" s="346"/>
      <c r="CJR14" s="346"/>
      <c r="CJS14" s="346"/>
      <c r="CJT14" s="346"/>
      <c r="CJU14" s="346"/>
      <c r="CJV14" s="346"/>
      <c r="CJW14" s="346"/>
      <c r="CJX14" s="346"/>
      <c r="CJY14" s="346"/>
      <c r="CJZ14" s="346"/>
      <c r="CKA14" s="346"/>
      <c r="CKB14" s="346"/>
      <c r="CKC14" s="346"/>
      <c r="CKD14" s="346"/>
      <c r="CKE14" s="346"/>
      <c r="CKF14" s="346"/>
      <c r="CKG14" s="346"/>
      <c r="CKH14" s="346"/>
      <c r="CKI14" s="346"/>
      <c r="CKJ14" s="346"/>
      <c r="CKK14" s="346"/>
      <c r="CKL14" s="346"/>
      <c r="CKM14" s="346"/>
      <c r="CKN14" s="346"/>
      <c r="CKO14" s="346"/>
      <c r="CKP14" s="346"/>
      <c r="CKQ14" s="346"/>
      <c r="CKR14" s="346"/>
      <c r="CKS14" s="346"/>
      <c r="CKT14" s="346"/>
      <c r="CKU14" s="346"/>
      <c r="CKV14" s="346"/>
      <c r="CKW14" s="346"/>
      <c r="CKX14" s="346"/>
      <c r="CKY14" s="346"/>
      <c r="CKZ14" s="346"/>
      <c r="CLA14" s="346"/>
      <c r="CLB14" s="346"/>
      <c r="CLC14" s="346"/>
      <c r="CLD14" s="346"/>
      <c r="CLE14" s="346"/>
      <c r="CLF14" s="346"/>
      <c r="CLG14" s="346"/>
      <c r="CLH14" s="346"/>
      <c r="CLI14" s="346"/>
      <c r="CLJ14" s="346"/>
      <c r="CLK14" s="346"/>
      <c r="CLL14" s="346"/>
      <c r="CLM14" s="346"/>
      <c r="CLN14" s="346"/>
      <c r="CLO14" s="346"/>
      <c r="CLP14" s="346"/>
      <c r="CLQ14" s="346"/>
      <c r="CLR14" s="346"/>
      <c r="CLS14" s="346"/>
      <c r="CLT14" s="346"/>
      <c r="CLU14" s="346"/>
      <c r="CLV14" s="346"/>
      <c r="CLW14" s="346"/>
      <c r="CLX14" s="346"/>
      <c r="CLY14" s="346"/>
      <c r="CLZ14" s="346"/>
      <c r="CMA14" s="346"/>
      <c r="CMB14" s="346"/>
      <c r="CMC14" s="346"/>
      <c r="CMD14" s="346"/>
      <c r="CME14" s="346"/>
      <c r="CMF14" s="346"/>
      <c r="CMG14" s="346"/>
      <c r="CMH14" s="346"/>
      <c r="CMI14" s="346"/>
      <c r="CMJ14" s="346"/>
      <c r="CMK14" s="346"/>
      <c r="CML14" s="346"/>
      <c r="CMM14" s="346"/>
      <c r="CMN14" s="346"/>
      <c r="CMO14" s="346"/>
      <c r="CMP14" s="346"/>
      <c r="CMQ14" s="346"/>
      <c r="CMR14" s="346"/>
      <c r="CMS14" s="346"/>
      <c r="CMT14" s="346"/>
      <c r="CMU14" s="346"/>
      <c r="CMV14" s="346"/>
      <c r="CMW14" s="346"/>
      <c r="CMX14" s="346"/>
      <c r="CMY14" s="346"/>
      <c r="CMZ14" s="346"/>
      <c r="CNA14" s="346"/>
      <c r="CNB14" s="346"/>
      <c r="CNC14" s="346"/>
      <c r="CND14" s="346"/>
      <c r="CNE14" s="346"/>
      <c r="CNF14" s="346"/>
      <c r="CNG14" s="346"/>
      <c r="CNH14" s="346"/>
      <c r="CNI14" s="346"/>
      <c r="CNJ14" s="346"/>
      <c r="CNK14" s="346"/>
      <c r="CNL14" s="346"/>
      <c r="CNM14" s="346"/>
      <c r="CNN14" s="346"/>
      <c r="CNO14" s="346"/>
      <c r="CNP14" s="346"/>
      <c r="CNQ14" s="346"/>
      <c r="CNR14" s="346"/>
      <c r="CNS14" s="346"/>
      <c r="CNT14" s="346"/>
      <c r="CNU14" s="346"/>
      <c r="CNV14" s="346"/>
      <c r="CNW14" s="346"/>
      <c r="CNX14" s="346"/>
      <c r="CNY14" s="346"/>
      <c r="CNZ14" s="346"/>
      <c r="COA14" s="346"/>
      <c r="COB14" s="346"/>
      <c r="COC14" s="346"/>
      <c r="COD14" s="346"/>
      <c r="COE14" s="346"/>
      <c r="COF14" s="346"/>
      <c r="COG14" s="346"/>
      <c r="COH14" s="346"/>
      <c r="COI14" s="346"/>
      <c r="COJ14" s="346"/>
      <c r="COK14" s="346"/>
      <c r="COL14" s="346"/>
      <c r="COM14" s="346"/>
      <c r="CON14" s="346"/>
      <c r="COO14" s="346"/>
      <c r="COP14" s="346"/>
      <c r="COQ14" s="346"/>
      <c r="COR14" s="346"/>
      <c r="COS14" s="346"/>
      <c r="COT14" s="346"/>
      <c r="COU14" s="346"/>
      <c r="COV14" s="346"/>
      <c r="COW14" s="346"/>
      <c r="COX14" s="346"/>
      <c r="COY14" s="346"/>
      <c r="COZ14" s="346"/>
      <c r="CPA14" s="346"/>
      <c r="CPB14" s="346"/>
      <c r="CPC14" s="346"/>
      <c r="CPD14" s="346"/>
      <c r="CPE14" s="346"/>
      <c r="CPF14" s="346"/>
      <c r="CPG14" s="346"/>
      <c r="CPH14" s="346"/>
      <c r="CPI14" s="346"/>
      <c r="CPJ14" s="346"/>
      <c r="CPK14" s="346"/>
      <c r="CPL14" s="346"/>
      <c r="CPM14" s="346"/>
      <c r="CPN14" s="346"/>
      <c r="CPO14" s="346"/>
      <c r="CPP14" s="346"/>
      <c r="CPQ14" s="346"/>
      <c r="CPR14" s="346"/>
      <c r="CPS14" s="346"/>
      <c r="CPT14" s="346"/>
      <c r="CPU14" s="346"/>
      <c r="CPV14" s="346"/>
      <c r="CPW14" s="346"/>
      <c r="CPX14" s="346"/>
      <c r="CPY14" s="346"/>
      <c r="CPZ14" s="346"/>
      <c r="CQA14" s="346"/>
      <c r="CQB14" s="346"/>
      <c r="CQC14" s="346"/>
      <c r="CQD14" s="346"/>
      <c r="CQE14" s="346"/>
      <c r="CQF14" s="346"/>
      <c r="CQG14" s="346"/>
      <c r="CQH14" s="346"/>
      <c r="CQI14" s="346"/>
      <c r="CQJ14" s="346"/>
      <c r="CQK14" s="346"/>
      <c r="CQL14" s="346"/>
      <c r="CQM14" s="346"/>
      <c r="CQN14" s="346"/>
      <c r="CQO14" s="346"/>
      <c r="CQP14" s="346"/>
      <c r="CQQ14" s="346"/>
      <c r="CQR14" s="346"/>
      <c r="CQS14" s="346"/>
      <c r="CQT14" s="346"/>
      <c r="CQU14" s="346"/>
      <c r="CQV14" s="346"/>
      <c r="CQW14" s="346"/>
      <c r="CQX14" s="346"/>
      <c r="CQY14" s="346"/>
      <c r="CQZ14" s="346"/>
      <c r="CRA14" s="346"/>
      <c r="CRB14" s="346"/>
      <c r="CRC14" s="346"/>
      <c r="CRD14" s="346"/>
      <c r="CRE14" s="346"/>
      <c r="CRF14" s="346"/>
      <c r="CRG14" s="346"/>
      <c r="CRH14" s="346"/>
      <c r="CRI14" s="346"/>
      <c r="CRJ14" s="346"/>
      <c r="CRK14" s="346"/>
      <c r="CRL14" s="346"/>
      <c r="CRM14" s="346"/>
      <c r="CRN14" s="346"/>
      <c r="CRO14" s="346"/>
      <c r="CRP14" s="346"/>
      <c r="CRQ14" s="346"/>
      <c r="CRR14" s="346"/>
      <c r="CRS14" s="346"/>
      <c r="CRT14" s="346"/>
      <c r="CRU14" s="346"/>
      <c r="CRV14" s="346"/>
      <c r="CRW14" s="346"/>
      <c r="CRX14" s="346"/>
      <c r="CRY14" s="346"/>
      <c r="CRZ14" s="346"/>
      <c r="CSA14" s="346"/>
      <c r="CSB14" s="346"/>
      <c r="CSC14" s="346"/>
      <c r="CSD14" s="346"/>
      <c r="CSE14" s="346"/>
      <c r="CSF14" s="346"/>
      <c r="CSG14" s="346"/>
      <c r="CSH14" s="346"/>
      <c r="CSI14" s="346"/>
      <c r="CSJ14" s="346"/>
      <c r="CSK14" s="346"/>
      <c r="CSL14" s="346"/>
      <c r="CSM14" s="346"/>
      <c r="CSN14" s="346"/>
      <c r="CSO14" s="346"/>
      <c r="CSP14" s="346"/>
      <c r="CSQ14" s="346"/>
      <c r="CSR14" s="346"/>
      <c r="CSS14" s="346"/>
      <c r="CST14" s="346"/>
      <c r="CSU14" s="346"/>
      <c r="CSV14" s="346"/>
      <c r="CSW14" s="346"/>
      <c r="CSX14" s="346"/>
      <c r="CSY14" s="346"/>
      <c r="CSZ14" s="346"/>
      <c r="CTA14" s="346"/>
      <c r="CTB14" s="346"/>
      <c r="CTC14" s="346"/>
      <c r="CTD14" s="346"/>
      <c r="CTE14" s="346"/>
      <c r="CTF14" s="346"/>
      <c r="CTG14" s="346"/>
      <c r="CTH14" s="346"/>
      <c r="CTI14" s="346"/>
      <c r="CTJ14" s="346"/>
      <c r="CTK14" s="346"/>
      <c r="CTL14" s="346"/>
      <c r="CTM14" s="346"/>
      <c r="CTN14" s="346"/>
      <c r="CTO14" s="346"/>
      <c r="CTP14" s="346"/>
      <c r="CTQ14" s="346"/>
      <c r="CTR14" s="346"/>
      <c r="CTS14" s="346"/>
      <c r="CTT14" s="346"/>
      <c r="CTU14" s="346"/>
      <c r="CTV14" s="346"/>
      <c r="CTW14" s="346"/>
      <c r="CTX14" s="346"/>
      <c r="CTY14" s="346"/>
      <c r="CTZ14" s="346"/>
      <c r="CUA14" s="346"/>
      <c r="CUB14" s="346"/>
      <c r="CUC14" s="346"/>
      <c r="CUD14" s="346"/>
      <c r="CUE14" s="346"/>
      <c r="CUF14" s="346"/>
      <c r="CUG14" s="346"/>
      <c r="CUH14" s="346"/>
      <c r="CUI14" s="346"/>
      <c r="CUJ14" s="346"/>
      <c r="CUK14" s="346"/>
      <c r="CUL14" s="346"/>
      <c r="CUM14" s="346"/>
      <c r="CUN14" s="346"/>
      <c r="CUO14" s="346"/>
      <c r="CUP14" s="346"/>
      <c r="CUQ14" s="346"/>
      <c r="CUR14" s="346"/>
      <c r="CUS14" s="346"/>
      <c r="CUT14" s="346"/>
      <c r="CUU14" s="346"/>
      <c r="CUV14" s="346"/>
      <c r="CUW14" s="346"/>
      <c r="CUX14" s="346"/>
      <c r="CUY14" s="346"/>
      <c r="CUZ14" s="346"/>
      <c r="CVA14" s="346"/>
      <c r="CVB14" s="346"/>
      <c r="CVC14" s="346"/>
      <c r="CVD14" s="346"/>
      <c r="CVE14" s="346"/>
      <c r="CVF14" s="346"/>
      <c r="CVG14" s="346"/>
      <c r="CVH14" s="346"/>
      <c r="CVI14" s="346"/>
      <c r="CVJ14" s="346"/>
      <c r="CVK14" s="346"/>
      <c r="CVL14" s="346"/>
      <c r="CVM14" s="346"/>
      <c r="CVN14" s="346"/>
      <c r="CVO14" s="346"/>
      <c r="CVP14" s="346"/>
      <c r="CVQ14" s="346"/>
      <c r="CVR14" s="346"/>
      <c r="CVS14" s="346"/>
      <c r="CVT14" s="346"/>
      <c r="CVU14" s="346"/>
      <c r="CVV14" s="346"/>
      <c r="CVW14" s="346"/>
      <c r="CVX14" s="346"/>
      <c r="CVY14" s="346"/>
      <c r="CVZ14" s="346"/>
      <c r="CWA14" s="346"/>
      <c r="CWB14" s="346"/>
      <c r="CWC14" s="346"/>
      <c r="CWD14" s="346"/>
      <c r="CWE14" s="346"/>
      <c r="CWF14" s="346"/>
      <c r="CWG14" s="346"/>
      <c r="CWH14" s="346"/>
      <c r="CWI14" s="346"/>
      <c r="CWJ14" s="346"/>
      <c r="CWK14" s="346"/>
      <c r="CWL14" s="346"/>
      <c r="CWM14" s="346"/>
      <c r="CWN14" s="346"/>
      <c r="CWO14" s="346"/>
      <c r="CWP14" s="346"/>
      <c r="CWQ14" s="346"/>
      <c r="CWR14" s="346"/>
      <c r="CWS14" s="346"/>
      <c r="CWT14" s="346"/>
      <c r="CWU14" s="346"/>
      <c r="CWV14" s="346"/>
      <c r="CWW14" s="346"/>
      <c r="CWX14" s="346"/>
      <c r="CWY14" s="346"/>
      <c r="CWZ14" s="346"/>
      <c r="CXA14" s="346"/>
      <c r="CXB14" s="346"/>
      <c r="CXC14" s="346"/>
      <c r="CXD14" s="346"/>
      <c r="CXE14" s="346"/>
      <c r="CXF14" s="346"/>
      <c r="CXG14" s="346"/>
      <c r="CXH14" s="346"/>
      <c r="CXI14" s="346"/>
      <c r="CXJ14" s="346"/>
      <c r="CXK14" s="346"/>
      <c r="CXL14" s="346"/>
      <c r="CXM14" s="346"/>
      <c r="CXN14" s="346"/>
      <c r="CXO14" s="346"/>
      <c r="CXP14" s="346"/>
      <c r="CXQ14" s="346"/>
      <c r="CXR14" s="346"/>
      <c r="CXS14" s="346"/>
      <c r="CXT14" s="346"/>
      <c r="CXU14" s="346"/>
      <c r="CXV14" s="346"/>
      <c r="CXW14" s="346"/>
      <c r="CXX14" s="346"/>
      <c r="CXY14" s="346"/>
      <c r="CXZ14" s="346"/>
      <c r="CYA14" s="346"/>
      <c r="CYB14" s="346"/>
      <c r="CYC14" s="346"/>
      <c r="CYD14" s="346"/>
      <c r="CYE14" s="346"/>
      <c r="CYF14" s="346"/>
      <c r="CYG14" s="346"/>
      <c r="CYH14" s="346"/>
      <c r="CYI14" s="346"/>
      <c r="CYJ14" s="346"/>
      <c r="CYK14" s="346"/>
      <c r="CYL14" s="346"/>
      <c r="CYM14" s="346"/>
      <c r="CYN14" s="346"/>
      <c r="CYO14" s="346"/>
      <c r="CYP14" s="346"/>
      <c r="CYQ14" s="346"/>
      <c r="CYR14" s="346"/>
      <c r="CYS14" s="346"/>
      <c r="CYT14" s="346"/>
      <c r="CYU14" s="346"/>
      <c r="CYV14" s="346"/>
      <c r="CYW14" s="346"/>
      <c r="CYX14" s="346"/>
      <c r="CYY14" s="346"/>
      <c r="CYZ14" s="346"/>
      <c r="CZA14" s="346"/>
      <c r="CZB14" s="346"/>
      <c r="CZC14" s="346"/>
      <c r="CZD14" s="346"/>
      <c r="CZE14" s="346"/>
      <c r="CZF14" s="346"/>
      <c r="CZG14" s="346"/>
      <c r="CZH14" s="346"/>
      <c r="CZI14" s="346"/>
      <c r="CZJ14" s="346"/>
      <c r="CZK14" s="346"/>
      <c r="CZL14" s="346"/>
      <c r="CZM14" s="346"/>
      <c r="CZN14" s="346"/>
      <c r="CZO14" s="346"/>
      <c r="CZP14" s="346"/>
      <c r="CZQ14" s="346"/>
      <c r="CZR14" s="346"/>
      <c r="CZS14" s="346"/>
      <c r="CZT14" s="346"/>
      <c r="CZU14" s="346"/>
      <c r="CZV14" s="346"/>
      <c r="CZW14" s="346"/>
      <c r="CZX14" s="346"/>
      <c r="CZY14" s="346"/>
      <c r="CZZ14" s="346"/>
      <c r="DAA14" s="346"/>
      <c r="DAB14" s="346"/>
      <c r="DAC14" s="346"/>
      <c r="DAD14" s="346"/>
      <c r="DAE14" s="346"/>
      <c r="DAF14" s="346"/>
      <c r="DAG14" s="346"/>
      <c r="DAH14" s="346"/>
      <c r="DAI14" s="346"/>
      <c r="DAJ14" s="346"/>
      <c r="DAK14" s="346"/>
      <c r="DAL14" s="346"/>
      <c r="DAM14" s="346"/>
      <c r="DAN14" s="346"/>
      <c r="DAO14" s="346"/>
      <c r="DAP14" s="346"/>
      <c r="DAQ14" s="346"/>
      <c r="DAR14" s="346"/>
      <c r="DAS14" s="346"/>
      <c r="DAT14" s="346"/>
      <c r="DAU14" s="346"/>
      <c r="DAV14" s="346"/>
      <c r="DAW14" s="346"/>
      <c r="DAX14" s="346"/>
      <c r="DAY14" s="346"/>
      <c r="DAZ14" s="346"/>
      <c r="DBA14" s="346"/>
      <c r="DBB14" s="346"/>
      <c r="DBC14" s="346"/>
      <c r="DBD14" s="346"/>
      <c r="DBE14" s="346"/>
      <c r="DBF14" s="346"/>
      <c r="DBG14" s="346"/>
      <c r="DBH14" s="346"/>
      <c r="DBI14" s="346"/>
      <c r="DBJ14" s="346"/>
      <c r="DBK14" s="346"/>
      <c r="DBL14" s="346"/>
      <c r="DBM14" s="346"/>
      <c r="DBN14" s="346"/>
      <c r="DBO14" s="346"/>
      <c r="DBP14" s="346"/>
      <c r="DBQ14" s="346"/>
      <c r="DBR14" s="346"/>
      <c r="DBS14" s="346"/>
      <c r="DBT14" s="346"/>
      <c r="DBU14" s="346"/>
      <c r="DBV14" s="346"/>
      <c r="DBW14" s="346"/>
      <c r="DBX14" s="346"/>
      <c r="DBY14" s="346"/>
      <c r="DBZ14" s="346"/>
      <c r="DCA14" s="346"/>
      <c r="DCB14" s="346"/>
      <c r="DCC14" s="346"/>
      <c r="DCD14" s="346"/>
      <c r="DCE14" s="346"/>
      <c r="DCF14" s="346"/>
      <c r="DCG14" s="346"/>
      <c r="DCH14" s="346"/>
      <c r="DCI14" s="346"/>
      <c r="DCJ14" s="346"/>
      <c r="DCK14" s="346"/>
      <c r="DCL14" s="346"/>
      <c r="DCM14" s="346"/>
      <c r="DCN14" s="346"/>
      <c r="DCO14" s="346"/>
      <c r="DCP14" s="346"/>
      <c r="DCQ14" s="346"/>
      <c r="DCR14" s="346"/>
      <c r="DCS14" s="346"/>
      <c r="DCT14" s="346"/>
      <c r="DCU14" s="346"/>
      <c r="DCV14" s="346"/>
      <c r="DCW14" s="346"/>
      <c r="DCX14" s="346"/>
      <c r="DCY14" s="346"/>
      <c r="DCZ14" s="346"/>
      <c r="DDA14" s="346"/>
      <c r="DDB14" s="346"/>
      <c r="DDC14" s="346"/>
      <c r="DDD14" s="346"/>
      <c r="DDE14" s="346"/>
      <c r="DDF14" s="346"/>
      <c r="DDG14" s="346"/>
      <c r="DDH14" s="346"/>
      <c r="DDI14" s="346"/>
      <c r="DDJ14" s="346"/>
      <c r="DDK14" s="346"/>
      <c r="DDL14" s="346"/>
      <c r="DDM14" s="346"/>
      <c r="DDN14" s="346"/>
      <c r="DDO14" s="346"/>
      <c r="DDP14" s="346"/>
      <c r="DDQ14" s="346"/>
      <c r="DDR14" s="346"/>
      <c r="DDS14" s="346"/>
      <c r="DDT14" s="346"/>
      <c r="DDU14" s="346"/>
      <c r="DDV14" s="346"/>
      <c r="DDW14" s="346"/>
      <c r="DDX14" s="346"/>
      <c r="DDY14" s="346"/>
      <c r="DDZ14" s="346"/>
      <c r="DEA14" s="346"/>
      <c r="DEB14" s="346"/>
      <c r="DEC14" s="346"/>
      <c r="DED14" s="346"/>
      <c r="DEE14" s="346"/>
      <c r="DEF14" s="346"/>
      <c r="DEG14" s="346"/>
      <c r="DEH14" s="346"/>
      <c r="DEI14" s="346"/>
      <c r="DEJ14" s="346"/>
      <c r="DEK14" s="346"/>
      <c r="DEL14" s="346"/>
      <c r="DEM14" s="346"/>
      <c r="DEN14" s="346"/>
      <c r="DEO14" s="346"/>
      <c r="DEP14" s="346"/>
      <c r="DEQ14" s="346"/>
      <c r="DER14" s="346"/>
      <c r="DES14" s="346"/>
      <c r="DET14" s="346"/>
      <c r="DEU14" s="346"/>
      <c r="DEV14" s="346"/>
      <c r="DEW14" s="346"/>
      <c r="DEX14" s="346"/>
      <c r="DEY14" s="346"/>
      <c r="DEZ14" s="346"/>
      <c r="DFA14" s="346"/>
      <c r="DFB14" s="346"/>
      <c r="DFC14" s="346"/>
      <c r="DFD14" s="346"/>
      <c r="DFE14" s="346"/>
      <c r="DFF14" s="346"/>
      <c r="DFG14" s="346"/>
      <c r="DFH14" s="346"/>
      <c r="DFI14" s="346"/>
      <c r="DFJ14" s="346"/>
      <c r="DFK14" s="346"/>
      <c r="DFL14" s="346"/>
      <c r="DFM14" s="346"/>
      <c r="DFN14" s="346"/>
      <c r="DFO14" s="346"/>
      <c r="DFP14" s="346"/>
      <c r="DFQ14" s="346"/>
      <c r="DFR14" s="346"/>
      <c r="DFS14" s="346"/>
      <c r="DFT14" s="346"/>
      <c r="DFU14" s="346"/>
      <c r="DFV14" s="346"/>
      <c r="DFW14" s="346"/>
      <c r="DFX14" s="346"/>
      <c r="DFY14" s="346"/>
      <c r="DFZ14" s="346"/>
      <c r="DGA14" s="346"/>
      <c r="DGB14" s="346"/>
      <c r="DGC14" s="346"/>
      <c r="DGD14" s="346"/>
      <c r="DGE14" s="346"/>
      <c r="DGF14" s="346"/>
      <c r="DGG14" s="346"/>
      <c r="DGH14" s="346"/>
      <c r="DGI14" s="346"/>
      <c r="DGJ14" s="346"/>
      <c r="DGK14" s="346"/>
      <c r="DGL14" s="346"/>
      <c r="DGM14" s="346"/>
      <c r="DGN14" s="346"/>
      <c r="DGO14" s="346"/>
      <c r="DGP14" s="346"/>
      <c r="DGQ14" s="346"/>
      <c r="DGR14" s="346"/>
      <c r="DGS14" s="346"/>
      <c r="DGT14" s="346"/>
      <c r="DGU14" s="346"/>
      <c r="DGV14" s="346"/>
      <c r="DGW14" s="346"/>
      <c r="DGX14" s="346"/>
      <c r="DGY14" s="346"/>
      <c r="DGZ14" s="346"/>
      <c r="DHA14" s="346"/>
      <c r="DHB14" s="346"/>
      <c r="DHC14" s="346"/>
      <c r="DHD14" s="346"/>
      <c r="DHE14" s="346"/>
      <c r="DHF14" s="346"/>
      <c r="DHG14" s="346"/>
      <c r="DHH14" s="346"/>
      <c r="DHI14" s="346"/>
      <c r="DHJ14" s="346"/>
      <c r="DHK14" s="346"/>
      <c r="DHL14" s="346"/>
      <c r="DHM14" s="346"/>
      <c r="DHN14" s="346"/>
      <c r="DHO14" s="346"/>
      <c r="DHP14" s="346"/>
      <c r="DHQ14" s="346"/>
      <c r="DHR14" s="346"/>
      <c r="DHS14" s="346"/>
      <c r="DHT14" s="346"/>
      <c r="DHU14" s="346"/>
      <c r="DHV14" s="346"/>
      <c r="DHW14" s="346"/>
      <c r="DHX14" s="346"/>
      <c r="DHY14" s="346"/>
      <c r="DHZ14" s="346"/>
      <c r="DIA14" s="346"/>
      <c r="DIB14" s="346"/>
      <c r="DIC14" s="346"/>
      <c r="DID14" s="346"/>
      <c r="DIE14" s="346"/>
      <c r="DIF14" s="346"/>
      <c r="DIG14" s="346"/>
      <c r="DIH14" s="346"/>
      <c r="DII14" s="346"/>
      <c r="DIJ14" s="346"/>
      <c r="DIK14" s="346"/>
      <c r="DIL14" s="346"/>
      <c r="DIM14" s="346"/>
      <c r="DIN14" s="346"/>
      <c r="DIO14" s="346"/>
      <c r="DIP14" s="346"/>
      <c r="DIQ14" s="346"/>
      <c r="DIR14" s="346"/>
      <c r="DIS14" s="346"/>
      <c r="DIT14" s="346"/>
      <c r="DIU14" s="346"/>
      <c r="DIV14" s="346"/>
      <c r="DIW14" s="346"/>
      <c r="DIX14" s="346"/>
      <c r="DIY14" s="346"/>
      <c r="DIZ14" s="346"/>
      <c r="DJA14" s="346"/>
      <c r="DJB14" s="346"/>
      <c r="DJC14" s="346"/>
      <c r="DJD14" s="346"/>
      <c r="DJE14" s="346"/>
      <c r="DJF14" s="346"/>
      <c r="DJG14" s="346"/>
      <c r="DJH14" s="346"/>
      <c r="DJI14" s="346"/>
      <c r="DJJ14" s="346"/>
      <c r="DJK14" s="346"/>
      <c r="DJL14" s="346"/>
      <c r="DJM14" s="346"/>
      <c r="DJN14" s="346"/>
      <c r="DJO14" s="346"/>
      <c r="DJP14" s="346"/>
      <c r="DJQ14" s="346"/>
      <c r="DJR14" s="346"/>
      <c r="DJS14" s="346"/>
      <c r="DJT14" s="346"/>
      <c r="DJU14" s="346"/>
      <c r="DJV14" s="346"/>
      <c r="DJW14" s="346"/>
      <c r="DJX14" s="346"/>
      <c r="DJY14" s="346"/>
      <c r="DJZ14" s="346"/>
      <c r="DKA14" s="346"/>
      <c r="DKB14" s="346"/>
      <c r="DKC14" s="346"/>
      <c r="DKD14" s="346"/>
      <c r="DKE14" s="346"/>
      <c r="DKF14" s="346"/>
      <c r="DKG14" s="346"/>
      <c r="DKH14" s="346"/>
      <c r="DKI14" s="346"/>
      <c r="DKJ14" s="346"/>
      <c r="DKK14" s="346"/>
      <c r="DKL14" s="346"/>
      <c r="DKM14" s="346"/>
      <c r="DKN14" s="346"/>
      <c r="DKO14" s="346"/>
      <c r="DKP14" s="346"/>
      <c r="DKQ14" s="346"/>
      <c r="DKR14" s="346"/>
      <c r="DKS14" s="346"/>
      <c r="DKT14" s="346"/>
      <c r="DKU14" s="346"/>
      <c r="DKV14" s="346"/>
      <c r="DKW14" s="346"/>
      <c r="DKX14" s="346"/>
      <c r="DKY14" s="346"/>
      <c r="DKZ14" s="346"/>
      <c r="DLA14" s="346"/>
      <c r="DLB14" s="346"/>
      <c r="DLC14" s="346"/>
      <c r="DLD14" s="346"/>
      <c r="DLE14" s="346"/>
      <c r="DLF14" s="346"/>
      <c r="DLG14" s="346"/>
      <c r="DLH14" s="346"/>
      <c r="DLI14" s="346"/>
      <c r="DLJ14" s="346"/>
      <c r="DLK14" s="346"/>
      <c r="DLL14" s="346"/>
      <c r="DLM14" s="346"/>
      <c r="DLN14" s="346"/>
      <c r="DLO14" s="346"/>
      <c r="DLP14" s="346"/>
      <c r="DLQ14" s="346"/>
      <c r="DLR14" s="346"/>
      <c r="DLS14" s="346"/>
      <c r="DLT14" s="346"/>
      <c r="DLU14" s="346"/>
      <c r="DLV14" s="346"/>
      <c r="DLW14" s="346"/>
      <c r="DLX14" s="346"/>
      <c r="DLY14" s="346"/>
      <c r="DLZ14" s="346"/>
      <c r="DMA14" s="346"/>
      <c r="DMB14" s="346"/>
      <c r="DMC14" s="346"/>
      <c r="DMD14" s="346"/>
      <c r="DME14" s="346"/>
      <c r="DMF14" s="346"/>
      <c r="DMG14" s="346"/>
      <c r="DMH14" s="346"/>
      <c r="DMI14" s="346"/>
      <c r="DMJ14" s="346"/>
      <c r="DMK14" s="346"/>
      <c r="DML14" s="346"/>
      <c r="DMM14" s="346"/>
      <c r="DMN14" s="346"/>
      <c r="DMO14" s="346"/>
      <c r="DMP14" s="346"/>
      <c r="DMQ14" s="346"/>
      <c r="DMR14" s="346"/>
      <c r="DMS14" s="346"/>
      <c r="DMT14" s="346"/>
      <c r="DMU14" s="346"/>
      <c r="DMV14" s="346"/>
      <c r="DMW14" s="346"/>
      <c r="DMX14" s="346"/>
      <c r="DMY14" s="346"/>
      <c r="DMZ14" s="346"/>
      <c r="DNA14" s="346"/>
      <c r="DNB14" s="346"/>
      <c r="DNC14" s="346"/>
      <c r="DND14" s="346"/>
      <c r="DNE14" s="346"/>
      <c r="DNF14" s="346"/>
      <c r="DNG14" s="346"/>
      <c r="DNH14" s="346"/>
      <c r="DNI14" s="346"/>
      <c r="DNJ14" s="346"/>
      <c r="DNK14" s="346"/>
      <c r="DNL14" s="346"/>
      <c r="DNM14" s="346"/>
      <c r="DNN14" s="346"/>
      <c r="DNO14" s="346"/>
      <c r="DNP14" s="346"/>
      <c r="DNQ14" s="346"/>
      <c r="DNR14" s="346"/>
      <c r="DNS14" s="346"/>
      <c r="DNT14" s="346"/>
      <c r="DNU14" s="346"/>
      <c r="DNV14" s="346"/>
      <c r="DNW14" s="346"/>
      <c r="DNX14" s="346"/>
      <c r="DNY14" s="346"/>
      <c r="DNZ14" s="346"/>
      <c r="DOA14" s="346"/>
      <c r="DOB14" s="346"/>
      <c r="DOC14" s="346"/>
      <c r="DOD14" s="346"/>
      <c r="DOE14" s="346"/>
      <c r="DOF14" s="346"/>
      <c r="DOG14" s="346"/>
      <c r="DOH14" s="346"/>
      <c r="DOI14" s="346"/>
      <c r="DOJ14" s="346"/>
      <c r="DOK14" s="346"/>
      <c r="DOL14" s="346"/>
      <c r="DOM14" s="346"/>
      <c r="DON14" s="346"/>
      <c r="DOO14" s="346"/>
      <c r="DOP14" s="346"/>
      <c r="DOQ14" s="346"/>
      <c r="DOR14" s="346"/>
      <c r="DOS14" s="346"/>
      <c r="DOT14" s="346"/>
      <c r="DOU14" s="346"/>
      <c r="DOV14" s="346"/>
      <c r="DOW14" s="346"/>
      <c r="DOX14" s="346"/>
      <c r="DOY14" s="346"/>
      <c r="DOZ14" s="346"/>
      <c r="DPA14" s="346"/>
      <c r="DPB14" s="346"/>
      <c r="DPC14" s="346"/>
      <c r="DPD14" s="346"/>
      <c r="DPE14" s="346"/>
      <c r="DPF14" s="346"/>
      <c r="DPG14" s="346"/>
      <c r="DPH14" s="346"/>
      <c r="DPI14" s="346"/>
      <c r="DPJ14" s="346"/>
      <c r="DPK14" s="346"/>
      <c r="DPL14" s="346"/>
      <c r="DPM14" s="346"/>
      <c r="DPN14" s="346"/>
      <c r="DPO14" s="346"/>
      <c r="DPP14" s="346"/>
      <c r="DPQ14" s="346"/>
      <c r="DPR14" s="346"/>
      <c r="DPS14" s="346"/>
      <c r="DPT14" s="346"/>
      <c r="DPU14" s="346"/>
      <c r="DPV14" s="346"/>
      <c r="DPW14" s="346"/>
      <c r="DPX14" s="346"/>
      <c r="DPY14" s="346"/>
      <c r="DPZ14" s="346"/>
      <c r="DQA14" s="346"/>
      <c r="DQB14" s="346"/>
      <c r="DQC14" s="346"/>
      <c r="DQD14" s="346"/>
      <c r="DQE14" s="346"/>
      <c r="DQF14" s="346"/>
      <c r="DQG14" s="346"/>
      <c r="DQH14" s="346"/>
      <c r="DQI14" s="346"/>
      <c r="DQJ14" s="346"/>
      <c r="DQK14" s="346"/>
      <c r="DQL14" s="346"/>
      <c r="DQM14" s="346"/>
      <c r="DQN14" s="346"/>
      <c r="DQO14" s="346"/>
      <c r="DQP14" s="346"/>
      <c r="DQQ14" s="346"/>
      <c r="DQR14" s="346"/>
      <c r="DQS14" s="346"/>
      <c r="DQT14" s="346"/>
      <c r="DQU14" s="346"/>
      <c r="DQV14" s="346"/>
      <c r="DQW14" s="346"/>
      <c r="DQX14" s="346"/>
      <c r="DQY14" s="346"/>
      <c r="DQZ14" s="346"/>
      <c r="DRA14" s="346"/>
      <c r="DRB14" s="346"/>
      <c r="DRC14" s="346"/>
      <c r="DRD14" s="346"/>
      <c r="DRE14" s="346"/>
      <c r="DRF14" s="346"/>
      <c r="DRG14" s="346"/>
      <c r="DRH14" s="346"/>
      <c r="DRI14" s="346"/>
      <c r="DRJ14" s="346"/>
      <c r="DRK14" s="346"/>
      <c r="DRL14" s="346"/>
      <c r="DRM14" s="346"/>
      <c r="DRN14" s="346"/>
      <c r="DRO14" s="346"/>
      <c r="DRP14" s="346"/>
      <c r="DRQ14" s="346"/>
      <c r="DRR14" s="346"/>
      <c r="DRS14" s="346"/>
      <c r="DRT14" s="346"/>
      <c r="DRU14" s="346"/>
      <c r="DRV14" s="346"/>
      <c r="DRW14" s="346"/>
      <c r="DRX14" s="346"/>
      <c r="DRY14" s="346"/>
      <c r="DRZ14" s="346"/>
      <c r="DSA14" s="346"/>
      <c r="DSB14" s="346"/>
      <c r="DSC14" s="346"/>
      <c r="DSD14" s="346"/>
      <c r="DSE14" s="346"/>
      <c r="DSF14" s="346"/>
      <c r="DSG14" s="346"/>
      <c r="DSH14" s="346"/>
      <c r="DSI14" s="346"/>
      <c r="DSJ14" s="346"/>
      <c r="DSK14" s="346"/>
      <c r="DSL14" s="346"/>
      <c r="DSM14" s="346"/>
      <c r="DSN14" s="346"/>
      <c r="DSO14" s="346"/>
      <c r="DSP14" s="346"/>
      <c r="DSQ14" s="346"/>
      <c r="DSR14" s="346"/>
      <c r="DSS14" s="346"/>
      <c r="DST14" s="346"/>
      <c r="DSU14" s="346"/>
      <c r="DSV14" s="346"/>
      <c r="DSW14" s="346"/>
      <c r="DSX14" s="346"/>
      <c r="DSY14" s="346"/>
      <c r="DSZ14" s="346"/>
      <c r="DTA14" s="346"/>
      <c r="DTB14" s="346"/>
      <c r="DTC14" s="346"/>
      <c r="DTD14" s="346"/>
      <c r="DTE14" s="346"/>
      <c r="DTF14" s="346"/>
      <c r="DTG14" s="346"/>
      <c r="DTH14" s="346"/>
      <c r="DTI14" s="346"/>
      <c r="DTJ14" s="346"/>
      <c r="DTK14" s="346"/>
      <c r="DTL14" s="346"/>
      <c r="DTM14" s="346"/>
      <c r="DTN14" s="346"/>
      <c r="DTO14" s="346"/>
      <c r="DTP14" s="346"/>
      <c r="DTQ14" s="346"/>
      <c r="DTR14" s="346"/>
      <c r="DTS14" s="346"/>
      <c r="DTT14" s="346"/>
      <c r="DTU14" s="346"/>
      <c r="DTV14" s="346"/>
      <c r="DTW14" s="346"/>
      <c r="DTX14" s="346"/>
      <c r="DTY14" s="346"/>
      <c r="DTZ14" s="346"/>
      <c r="DUA14" s="346"/>
      <c r="DUB14" s="346"/>
      <c r="DUC14" s="346"/>
      <c r="DUD14" s="346"/>
      <c r="DUE14" s="346"/>
      <c r="DUF14" s="346"/>
      <c r="DUG14" s="346"/>
      <c r="DUH14" s="346"/>
      <c r="DUI14" s="346"/>
      <c r="DUJ14" s="346"/>
      <c r="DUK14" s="346"/>
      <c r="DUL14" s="346"/>
      <c r="DUM14" s="346"/>
      <c r="DUN14" s="346"/>
      <c r="DUO14" s="346"/>
      <c r="DUP14" s="346"/>
      <c r="DUQ14" s="346"/>
      <c r="DUR14" s="346"/>
      <c r="DUS14" s="346"/>
      <c r="DUT14" s="346"/>
      <c r="DUU14" s="346"/>
      <c r="DUV14" s="346"/>
      <c r="DUW14" s="346"/>
      <c r="DUX14" s="346"/>
      <c r="DUY14" s="346"/>
      <c r="DUZ14" s="346"/>
      <c r="DVA14" s="346"/>
      <c r="DVB14" s="346"/>
      <c r="DVC14" s="346"/>
      <c r="DVD14" s="346"/>
      <c r="DVE14" s="346"/>
      <c r="DVF14" s="346"/>
      <c r="DVG14" s="346"/>
      <c r="DVH14" s="346"/>
      <c r="DVI14" s="346"/>
      <c r="DVJ14" s="346"/>
      <c r="DVK14" s="346"/>
      <c r="DVL14" s="346"/>
      <c r="DVM14" s="346"/>
      <c r="DVN14" s="346"/>
      <c r="DVO14" s="346"/>
      <c r="DVP14" s="346"/>
      <c r="DVQ14" s="346"/>
      <c r="DVR14" s="346"/>
      <c r="DVS14" s="346"/>
      <c r="DVT14" s="346"/>
      <c r="DVU14" s="346"/>
      <c r="DVV14" s="346"/>
      <c r="DVW14" s="346"/>
      <c r="DVX14" s="346"/>
      <c r="DVY14" s="346"/>
      <c r="DVZ14" s="346"/>
      <c r="DWA14" s="346"/>
      <c r="DWB14" s="346"/>
      <c r="DWC14" s="346"/>
      <c r="DWD14" s="346"/>
      <c r="DWE14" s="346"/>
      <c r="DWF14" s="346"/>
      <c r="DWG14" s="346"/>
      <c r="DWH14" s="346"/>
      <c r="DWI14" s="346"/>
      <c r="DWJ14" s="346"/>
      <c r="DWK14" s="346"/>
      <c r="DWL14" s="346"/>
      <c r="DWM14" s="346"/>
      <c r="DWN14" s="346"/>
      <c r="DWO14" s="346"/>
      <c r="DWP14" s="346"/>
      <c r="DWQ14" s="346"/>
      <c r="DWR14" s="346"/>
      <c r="DWS14" s="346"/>
      <c r="DWT14" s="346"/>
      <c r="DWU14" s="346"/>
      <c r="DWV14" s="346"/>
      <c r="DWW14" s="346"/>
      <c r="DWX14" s="346"/>
      <c r="DWY14" s="346"/>
      <c r="DWZ14" s="346"/>
      <c r="DXA14" s="346"/>
      <c r="DXB14" s="346"/>
      <c r="DXC14" s="346"/>
      <c r="DXD14" s="346"/>
      <c r="DXE14" s="346"/>
      <c r="DXF14" s="346"/>
      <c r="DXG14" s="346"/>
      <c r="DXH14" s="346"/>
      <c r="DXI14" s="346"/>
      <c r="DXJ14" s="346"/>
      <c r="DXK14" s="346"/>
      <c r="DXL14" s="346"/>
      <c r="DXM14" s="346"/>
      <c r="DXN14" s="346"/>
      <c r="DXO14" s="346"/>
      <c r="DXP14" s="346"/>
      <c r="DXQ14" s="346"/>
      <c r="DXR14" s="346"/>
      <c r="DXS14" s="346"/>
      <c r="DXT14" s="346"/>
      <c r="DXU14" s="346"/>
      <c r="DXV14" s="346"/>
      <c r="DXW14" s="346"/>
      <c r="DXX14" s="346"/>
      <c r="DXY14" s="346"/>
      <c r="DXZ14" s="346"/>
      <c r="DYA14" s="346"/>
      <c r="DYB14" s="346"/>
      <c r="DYC14" s="346"/>
      <c r="DYD14" s="346"/>
      <c r="DYE14" s="346"/>
      <c r="DYF14" s="346"/>
      <c r="DYG14" s="346"/>
      <c r="DYH14" s="346"/>
      <c r="DYI14" s="346"/>
      <c r="DYJ14" s="346"/>
      <c r="DYK14" s="346"/>
      <c r="DYL14" s="346"/>
      <c r="DYM14" s="346"/>
      <c r="DYN14" s="346"/>
      <c r="DYO14" s="346"/>
      <c r="DYP14" s="346"/>
      <c r="DYQ14" s="346"/>
      <c r="DYR14" s="346"/>
      <c r="DYS14" s="346"/>
      <c r="DYT14" s="346"/>
      <c r="DYU14" s="346"/>
      <c r="DYV14" s="346"/>
      <c r="DYW14" s="346"/>
      <c r="DYX14" s="346"/>
      <c r="DYY14" s="346"/>
      <c r="DYZ14" s="346"/>
      <c r="DZA14" s="346"/>
      <c r="DZB14" s="346"/>
      <c r="DZC14" s="346"/>
      <c r="DZD14" s="346"/>
      <c r="DZE14" s="346"/>
      <c r="DZF14" s="346"/>
      <c r="DZG14" s="346"/>
      <c r="DZH14" s="346"/>
      <c r="DZI14" s="346"/>
      <c r="DZJ14" s="346"/>
      <c r="DZK14" s="346"/>
      <c r="DZL14" s="346"/>
      <c r="DZM14" s="346"/>
      <c r="DZN14" s="346"/>
      <c r="DZO14" s="346"/>
      <c r="DZP14" s="346"/>
      <c r="DZQ14" s="346"/>
      <c r="DZR14" s="346"/>
      <c r="DZS14" s="346"/>
      <c r="DZT14" s="346"/>
      <c r="DZU14" s="346"/>
      <c r="DZV14" s="346"/>
      <c r="DZW14" s="346"/>
      <c r="DZX14" s="346"/>
      <c r="DZY14" s="346"/>
      <c r="DZZ14" s="346"/>
      <c r="EAA14" s="346"/>
      <c r="EAB14" s="346"/>
      <c r="EAC14" s="346"/>
      <c r="EAD14" s="346"/>
      <c r="EAE14" s="346"/>
      <c r="EAF14" s="346"/>
      <c r="EAG14" s="346"/>
      <c r="EAH14" s="346"/>
      <c r="EAI14" s="346"/>
      <c r="EAJ14" s="346"/>
      <c r="EAK14" s="346"/>
      <c r="EAL14" s="346"/>
      <c r="EAM14" s="346"/>
      <c r="EAN14" s="346"/>
      <c r="EAO14" s="346"/>
      <c r="EAP14" s="346"/>
      <c r="EAQ14" s="346"/>
      <c r="EAR14" s="346"/>
      <c r="EAS14" s="346"/>
      <c r="EAT14" s="346"/>
      <c r="EAU14" s="346"/>
      <c r="EAV14" s="346"/>
      <c r="EAW14" s="346"/>
      <c r="EAX14" s="346"/>
      <c r="EAY14" s="346"/>
      <c r="EAZ14" s="346"/>
      <c r="EBA14" s="346"/>
      <c r="EBB14" s="346"/>
      <c r="EBC14" s="346"/>
      <c r="EBD14" s="346"/>
      <c r="EBE14" s="346"/>
      <c r="EBF14" s="346"/>
      <c r="EBG14" s="346"/>
      <c r="EBH14" s="346"/>
      <c r="EBI14" s="346"/>
      <c r="EBJ14" s="346"/>
      <c r="EBK14" s="346"/>
      <c r="EBL14" s="346"/>
      <c r="EBM14" s="346"/>
      <c r="EBN14" s="346"/>
      <c r="EBO14" s="346"/>
      <c r="EBP14" s="346"/>
      <c r="EBQ14" s="346"/>
      <c r="EBR14" s="346"/>
      <c r="EBS14" s="346"/>
      <c r="EBT14" s="346"/>
      <c r="EBU14" s="346"/>
      <c r="EBV14" s="346"/>
      <c r="EBW14" s="346"/>
      <c r="EBX14" s="346"/>
      <c r="EBY14" s="346"/>
      <c r="EBZ14" s="346"/>
      <c r="ECA14" s="346"/>
      <c r="ECB14" s="346"/>
      <c r="ECC14" s="346"/>
      <c r="ECD14" s="346"/>
      <c r="ECE14" s="346"/>
      <c r="ECF14" s="346"/>
      <c r="ECG14" s="346"/>
      <c r="ECH14" s="346"/>
      <c r="ECI14" s="346"/>
      <c r="ECJ14" s="346"/>
      <c r="ECK14" s="346"/>
      <c r="ECL14" s="346"/>
      <c r="ECM14" s="346"/>
      <c r="ECN14" s="346"/>
      <c r="ECO14" s="346"/>
      <c r="ECP14" s="346"/>
      <c r="ECQ14" s="346"/>
      <c r="ECR14" s="346"/>
      <c r="ECS14" s="346"/>
      <c r="ECT14" s="346"/>
      <c r="ECU14" s="346"/>
      <c r="ECV14" s="346"/>
      <c r="ECW14" s="346"/>
      <c r="ECX14" s="346"/>
      <c r="ECY14" s="346"/>
      <c r="ECZ14" s="346"/>
      <c r="EDA14" s="346"/>
      <c r="EDB14" s="346"/>
      <c r="EDC14" s="346"/>
      <c r="EDD14" s="346"/>
      <c r="EDE14" s="346"/>
      <c r="EDF14" s="346"/>
      <c r="EDG14" s="346"/>
      <c r="EDH14" s="346"/>
      <c r="EDI14" s="346"/>
      <c r="EDJ14" s="346"/>
      <c r="EDK14" s="346"/>
      <c r="EDL14" s="346"/>
      <c r="EDM14" s="346"/>
      <c r="EDN14" s="346"/>
      <c r="EDO14" s="346"/>
      <c r="EDP14" s="346"/>
      <c r="EDQ14" s="346"/>
      <c r="EDR14" s="346"/>
      <c r="EDS14" s="346"/>
      <c r="EDT14" s="346"/>
      <c r="EDU14" s="346"/>
      <c r="EDV14" s="346"/>
      <c r="EDW14" s="346"/>
      <c r="EDX14" s="346"/>
      <c r="EDY14" s="346"/>
      <c r="EDZ14" s="346"/>
      <c r="EEA14" s="346"/>
      <c r="EEB14" s="346"/>
      <c r="EEC14" s="346"/>
      <c r="EED14" s="346"/>
      <c r="EEE14" s="346"/>
      <c r="EEF14" s="346"/>
      <c r="EEG14" s="346"/>
      <c r="EEH14" s="346"/>
      <c r="EEI14" s="346"/>
      <c r="EEJ14" s="346"/>
      <c r="EEK14" s="346"/>
      <c r="EEL14" s="346"/>
      <c r="EEM14" s="346"/>
      <c r="EEN14" s="346"/>
      <c r="EEO14" s="346"/>
      <c r="EEP14" s="346"/>
      <c r="EEQ14" s="346"/>
      <c r="EER14" s="346"/>
      <c r="EES14" s="346"/>
      <c r="EET14" s="346"/>
      <c r="EEU14" s="346"/>
      <c r="EEV14" s="346"/>
      <c r="EEW14" s="346"/>
      <c r="EEX14" s="346"/>
      <c r="EEY14" s="346"/>
      <c r="EEZ14" s="346"/>
      <c r="EFA14" s="346"/>
      <c r="EFB14" s="346"/>
      <c r="EFC14" s="346"/>
      <c r="EFD14" s="346"/>
      <c r="EFE14" s="346"/>
      <c r="EFF14" s="346"/>
      <c r="EFG14" s="346"/>
      <c r="EFH14" s="346"/>
      <c r="EFI14" s="346"/>
      <c r="EFJ14" s="346"/>
      <c r="EFK14" s="346"/>
      <c r="EFL14" s="346"/>
      <c r="EFM14" s="346"/>
      <c r="EFN14" s="346"/>
      <c r="EFO14" s="346"/>
      <c r="EFP14" s="346"/>
      <c r="EFQ14" s="346"/>
      <c r="EFR14" s="346"/>
      <c r="EFS14" s="346"/>
      <c r="EFT14" s="346"/>
      <c r="EFU14" s="346"/>
      <c r="EFV14" s="346"/>
      <c r="EFW14" s="346"/>
      <c r="EFX14" s="346"/>
      <c r="EFY14" s="346"/>
      <c r="EFZ14" s="346"/>
      <c r="EGA14" s="346"/>
      <c r="EGB14" s="346"/>
      <c r="EGC14" s="346"/>
      <c r="EGD14" s="346"/>
      <c r="EGE14" s="346"/>
      <c r="EGF14" s="346"/>
      <c r="EGG14" s="346"/>
      <c r="EGH14" s="346"/>
      <c r="EGI14" s="346"/>
      <c r="EGJ14" s="346"/>
      <c r="EGK14" s="346"/>
      <c r="EGL14" s="346"/>
      <c r="EGM14" s="346"/>
      <c r="EGN14" s="346"/>
      <c r="EGO14" s="346"/>
      <c r="EGP14" s="346"/>
      <c r="EGQ14" s="346"/>
      <c r="EGR14" s="346"/>
      <c r="EGS14" s="346"/>
      <c r="EGT14" s="346"/>
      <c r="EGU14" s="346"/>
      <c r="EGV14" s="346"/>
      <c r="EGW14" s="346"/>
      <c r="EGX14" s="346"/>
      <c r="EGY14" s="346"/>
      <c r="EGZ14" s="346"/>
      <c r="EHA14" s="346"/>
      <c r="EHB14" s="346"/>
      <c r="EHC14" s="346"/>
      <c r="EHD14" s="346"/>
      <c r="EHE14" s="346"/>
      <c r="EHF14" s="346"/>
      <c r="EHG14" s="346"/>
      <c r="EHH14" s="346"/>
      <c r="EHI14" s="346"/>
      <c r="EHJ14" s="346"/>
      <c r="EHK14" s="346"/>
      <c r="EHL14" s="346"/>
      <c r="EHM14" s="346"/>
      <c r="EHN14" s="346"/>
      <c r="EHO14" s="346"/>
      <c r="EHP14" s="346"/>
      <c r="EHQ14" s="346"/>
      <c r="EHR14" s="346"/>
      <c r="EHS14" s="346"/>
      <c r="EHT14" s="346"/>
      <c r="EHU14" s="346"/>
      <c r="EHV14" s="346"/>
      <c r="EHW14" s="346"/>
      <c r="EHX14" s="346"/>
      <c r="EHY14" s="346"/>
      <c r="EHZ14" s="346"/>
      <c r="EIA14" s="346"/>
      <c r="EIB14" s="346"/>
      <c r="EIC14" s="346"/>
      <c r="EID14" s="346"/>
      <c r="EIE14" s="346"/>
      <c r="EIF14" s="346"/>
      <c r="EIG14" s="346"/>
      <c r="EIH14" s="346"/>
      <c r="EII14" s="346"/>
      <c r="EIJ14" s="346"/>
      <c r="EIK14" s="346"/>
      <c r="EIL14" s="346"/>
      <c r="EIM14" s="346"/>
      <c r="EIN14" s="346"/>
      <c r="EIO14" s="346"/>
      <c r="EIP14" s="346"/>
      <c r="EIQ14" s="346"/>
      <c r="EIR14" s="346"/>
      <c r="EIS14" s="346"/>
      <c r="EIT14" s="346"/>
      <c r="EIU14" s="346"/>
      <c r="EIV14" s="346"/>
      <c r="EIW14" s="346"/>
      <c r="EIX14" s="346"/>
      <c r="EIY14" s="346"/>
      <c r="EIZ14" s="346"/>
      <c r="EJA14" s="346"/>
      <c r="EJB14" s="346"/>
      <c r="EJC14" s="346"/>
      <c r="EJD14" s="346"/>
      <c r="EJE14" s="346"/>
      <c r="EJF14" s="346"/>
      <c r="EJG14" s="346"/>
      <c r="EJH14" s="346"/>
      <c r="EJI14" s="346"/>
      <c r="EJJ14" s="346"/>
      <c r="EJK14" s="346"/>
      <c r="EJL14" s="346"/>
      <c r="EJM14" s="346"/>
      <c r="EJN14" s="346"/>
      <c r="EJO14" s="346"/>
      <c r="EJP14" s="346"/>
      <c r="EJQ14" s="346"/>
      <c r="EJR14" s="346"/>
      <c r="EJS14" s="346"/>
      <c r="EJT14" s="346"/>
      <c r="EJU14" s="346"/>
      <c r="EJV14" s="346"/>
      <c r="EJW14" s="346"/>
      <c r="EJX14" s="346"/>
      <c r="EJY14" s="346"/>
      <c r="EJZ14" s="346"/>
      <c r="EKA14" s="346"/>
      <c r="EKB14" s="346"/>
      <c r="EKC14" s="346"/>
      <c r="EKD14" s="346"/>
      <c r="EKE14" s="346"/>
      <c r="EKF14" s="346"/>
      <c r="EKG14" s="346"/>
      <c r="EKH14" s="346"/>
      <c r="EKI14" s="346"/>
      <c r="EKJ14" s="346"/>
      <c r="EKK14" s="346"/>
      <c r="EKL14" s="346"/>
      <c r="EKM14" s="346"/>
      <c r="EKN14" s="346"/>
      <c r="EKO14" s="346"/>
      <c r="EKP14" s="346"/>
      <c r="EKQ14" s="346"/>
      <c r="EKR14" s="346"/>
      <c r="EKS14" s="346"/>
      <c r="EKT14" s="346"/>
      <c r="EKU14" s="346"/>
      <c r="EKV14" s="346"/>
      <c r="EKW14" s="346"/>
      <c r="EKX14" s="346"/>
      <c r="EKY14" s="346"/>
      <c r="EKZ14" s="346"/>
      <c r="ELA14" s="346"/>
      <c r="ELB14" s="346"/>
      <c r="ELC14" s="346"/>
      <c r="ELD14" s="346"/>
      <c r="ELE14" s="346"/>
      <c r="ELF14" s="346"/>
      <c r="ELG14" s="346"/>
      <c r="ELH14" s="346"/>
      <c r="ELI14" s="346"/>
      <c r="ELJ14" s="346"/>
      <c r="ELK14" s="346"/>
      <c r="ELL14" s="346"/>
      <c r="ELM14" s="346"/>
      <c r="ELN14" s="346"/>
      <c r="ELO14" s="346"/>
      <c r="ELP14" s="346"/>
      <c r="ELQ14" s="346"/>
      <c r="ELR14" s="346"/>
      <c r="ELS14" s="346"/>
      <c r="ELT14" s="346"/>
      <c r="ELU14" s="346"/>
      <c r="ELV14" s="346"/>
      <c r="ELW14" s="346"/>
      <c r="ELX14" s="346"/>
      <c r="ELY14" s="346"/>
      <c r="ELZ14" s="346"/>
      <c r="EMA14" s="346"/>
      <c r="EMB14" s="346"/>
      <c r="EMC14" s="346"/>
      <c r="EMD14" s="346"/>
      <c r="EME14" s="346"/>
      <c r="EMF14" s="346"/>
      <c r="EMG14" s="346"/>
      <c r="EMH14" s="346"/>
      <c r="EMI14" s="346"/>
      <c r="EMJ14" s="346"/>
      <c r="EMK14" s="346"/>
      <c r="EML14" s="346"/>
      <c r="EMM14" s="346"/>
      <c r="EMN14" s="346"/>
      <c r="EMO14" s="346"/>
      <c r="EMP14" s="346"/>
      <c r="EMQ14" s="346"/>
      <c r="EMR14" s="346"/>
      <c r="EMS14" s="346"/>
      <c r="EMT14" s="346"/>
      <c r="EMU14" s="346"/>
      <c r="EMV14" s="346"/>
      <c r="EMW14" s="346"/>
      <c r="EMX14" s="346"/>
      <c r="EMY14" s="346"/>
      <c r="EMZ14" s="346"/>
      <c r="ENA14" s="346"/>
      <c r="ENB14" s="346"/>
      <c r="ENC14" s="346"/>
      <c r="END14" s="346"/>
      <c r="ENE14" s="346"/>
      <c r="ENF14" s="346"/>
      <c r="ENG14" s="346"/>
      <c r="ENH14" s="346"/>
      <c r="ENI14" s="346"/>
      <c r="ENJ14" s="346"/>
      <c r="ENK14" s="346"/>
      <c r="ENL14" s="346"/>
      <c r="ENM14" s="346"/>
      <c r="ENN14" s="346"/>
      <c r="ENO14" s="346"/>
      <c r="ENP14" s="346"/>
      <c r="ENQ14" s="346"/>
      <c r="ENR14" s="346"/>
      <c r="ENS14" s="346"/>
      <c r="ENT14" s="346"/>
      <c r="ENU14" s="346"/>
      <c r="ENV14" s="346"/>
      <c r="ENW14" s="346"/>
      <c r="ENX14" s="346"/>
      <c r="ENY14" s="346"/>
      <c r="ENZ14" s="346"/>
      <c r="EOA14" s="346"/>
      <c r="EOB14" s="346"/>
      <c r="EOC14" s="346"/>
      <c r="EOD14" s="346"/>
      <c r="EOE14" s="346"/>
      <c r="EOF14" s="346"/>
      <c r="EOG14" s="346"/>
      <c r="EOH14" s="346"/>
      <c r="EOI14" s="346"/>
      <c r="EOJ14" s="346"/>
      <c r="EOK14" s="346"/>
      <c r="EOL14" s="346"/>
      <c r="EOM14" s="346"/>
      <c r="EON14" s="346"/>
      <c r="EOO14" s="346"/>
      <c r="EOP14" s="346"/>
      <c r="EOQ14" s="346"/>
      <c r="EOR14" s="346"/>
      <c r="EOS14" s="346"/>
      <c r="EOT14" s="346"/>
      <c r="EOU14" s="346"/>
      <c r="EOV14" s="346"/>
      <c r="EOW14" s="346"/>
      <c r="EOX14" s="346"/>
      <c r="EOY14" s="346"/>
      <c r="EOZ14" s="346"/>
      <c r="EPA14" s="346"/>
      <c r="EPB14" s="346"/>
      <c r="EPC14" s="346"/>
      <c r="EPD14" s="346"/>
      <c r="EPE14" s="346"/>
      <c r="EPF14" s="346"/>
      <c r="EPG14" s="346"/>
      <c r="EPH14" s="346"/>
      <c r="EPI14" s="346"/>
      <c r="EPJ14" s="346"/>
      <c r="EPK14" s="346"/>
      <c r="EPL14" s="346"/>
      <c r="EPM14" s="346"/>
      <c r="EPN14" s="346"/>
      <c r="EPO14" s="346"/>
      <c r="EPP14" s="346"/>
      <c r="EPQ14" s="346"/>
      <c r="EPR14" s="346"/>
      <c r="EPS14" s="346"/>
      <c r="EPT14" s="346"/>
      <c r="EPU14" s="346"/>
      <c r="EPV14" s="346"/>
      <c r="EPW14" s="346"/>
      <c r="EPX14" s="346"/>
      <c r="EPY14" s="346"/>
      <c r="EPZ14" s="346"/>
      <c r="EQA14" s="346"/>
      <c r="EQB14" s="346"/>
      <c r="EQC14" s="346"/>
      <c r="EQD14" s="346"/>
      <c r="EQE14" s="346"/>
      <c r="EQF14" s="346"/>
      <c r="EQG14" s="346"/>
      <c r="EQH14" s="346"/>
      <c r="EQI14" s="346"/>
      <c r="EQJ14" s="346"/>
      <c r="EQK14" s="346"/>
      <c r="EQL14" s="346"/>
      <c r="EQM14" s="346"/>
      <c r="EQN14" s="346"/>
      <c r="EQO14" s="346"/>
      <c r="EQP14" s="346"/>
      <c r="EQQ14" s="346"/>
      <c r="EQR14" s="346"/>
      <c r="EQS14" s="346"/>
      <c r="EQT14" s="346"/>
      <c r="EQU14" s="346"/>
      <c r="EQV14" s="346"/>
      <c r="EQW14" s="346"/>
      <c r="EQX14" s="346"/>
      <c r="EQY14" s="346"/>
      <c r="EQZ14" s="346"/>
      <c r="ERA14" s="346"/>
      <c r="ERB14" s="346"/>
      <c r="ERC14" s="346"/>
      <c r="ERD14" s="346"/>
      <c r="ERE14" s="346"/>
      <c r="ERF14" s="346"/>
      <c r="ERG14" s="346"/>
      <c r="ERH14" s="346"/>
      <c r="ERI14" s="346"/>
      <c r="ERJ14" s="346"/>
      <c r="ERK14" s="346"/>
      <c r="ERL14" s="346"/>
      <c r="ERM14" s="346"/>
      <c r="ERN14" s="346"/>
      <c r="ERO14" s="346"/>
      <c r="ERP14" s="346"/>
      <c r="ERQ14" s="346"/>
      <c r="ERR14" s="346"/>
      <c r="ERS14" s="346"/>
      <c r="ERT14" s="346"/>
      <c r="ERU14" s="346"/>
      <c r="ERV14" s="346"/>
      <c r="ERW14" s="346"/>
      <c r="ERX14" s="346"/>
      <c r="ERY14" s="346"/>
      <c r="ERZ14" s="346"/>
      <c r="ESA14" s="346"/>
      <c r="ESB14" s="346"/>
      <c r="ESC14" s="346"/>
      <c r="ESD14" s="346"/>
      <c r="ESE14" s="346"/>
      <c r="ESF14" s="346"/>
      <c r="ESG14" s="346"/>
      <c r="ESH14" s="346"/>
      <c r="ESI14" s="346"/>
      <c r="ESJ14" s="346"/>
      <c r="ESK14" s="346"/>
      <c r="ESL14" s="346"/>
      <c r="ESM14" s="346"/>
      <c r="ESN14" s="346"/>
      <c r="ESO14" s="346"/>
      <c r="ESP14" s="346"/>
      <c r="ESQ14" s="346"/>
      <c r="ESR14" s="346"/>
      <c r="ESS14" s="346"/>
      <c r="EST14" s="346"/>
      <c r="ESU14" s="346"/>
      <c r="ESV14" s="346"/>
      <c r="ESW14" s="346"/>
      <c r="ESX14" s="346"/>
      <c r="ESY14" s="346"/>
      <c r="ESZ14" s="346"/>
      <c r="ETA14" s="346"/>
      <c r="ETB14" s="346"/>
      <c r="ETC14" s="346"/>
      <c r="ETD14" s="346"/>
      <c r="ETE14" s="346"/>
      <c r="ETF14" s="346"/>
      <c r="ETG14" s="346"/>
      <c r="ETH14" s="346"/>
      <c r="ETI14" s="346"/>
      <c r="ETJ14" s="346"/>
      <c r="ETK14" s="346"/>
      <c r="ETL14" s="346"/>
      <c r="ETM14" s="346"/>
      <c r="ETN14" s="346"/>
      <c r="ETO14" s="346"/>
      <c r="ETP14" s="346"/>
      <c r="ETQ14" s="346"/>
      <c r="ETR14" s="346"/>
      <c r="ETS14" s="346"/>
      <c r="ETT14" s="346"/>
      <c r="ETU14" s="346"/>
      <c r="ETV14" s="346"/>
      <c r="ETW14" s="346"/>
      <c r="ETX14" s="346"/>
      <c r="ETY14" s="346"/>
      <c r="ETZ14" s="346"/>
      <c r="EUA14" s="346"/>
      <c r="EUB14" s="346"/>
      <c r="EUC14" s="346"/>
      <c r="EUD14" s="346"/>
      <c r="EUE14" s="346"/>
      <c r="EUF14" s="346"/>
      <c r="EUG14" s="346"/>
      <c r="EUH14" s="346"/>
      <c r="EUI14" s="346"/>
      <c r="EUJ14" s="346"/>
      <c r="EUK14" s="346"/>
      <c r="EUL14" s="346"/>
      <c r="EUM14" s="346"/>
      <c r="EUN14" s="346"/>
      <c r="EUO14" s="346"/>
      <c r="EUP14" s="346"/>
      <c r="EUQ14" s="346"/>
      <c r="EUR14" s="346"/>
      <c r="EUS14" s="346"/>
      <c r="EUT14" s="346"/>
      <c r="EUU14" s="346"/>
      <c r="EUV14" s="346"/>
      <c r="EUW14" s="346"/>
      <c r="EUX14" s="346"/>
      <c r="EUY14" s="346"/>
      <c r="EUZ14" s="346"/>
      <c r="EVA14" s="346"/>
      <c r="EVB14" s="346"/>
      <c r="EVC14" s="346"/>
      <c r="EVD14" s="346"/>
      <c r="EVE14" s="346"/>
      <c r="EVF14" s="346"/>
      <c r="EVG14" s="346"/>
      <c r="EVH14" s="346"/>
      <c r="EVI14" s="346"/>
      <c r="EVJ14" s="346"/>
      <c r="EVK14" s="346"/>
      <c r="EVL14" s="346"/>
      <c r="EVM14" s="346"/>
      <c r="EVN14" s="346"/>
      <c r="EVO14" s="346"/>
      <c r="EVP14" s="346"/>
      <c r="EVQ14" s="346"/>
      <c r="EVR14" s="346"/>
      <c r="EVS14" s="346"/>
      <c r="EVT14" s="346"/>
      <c r="EVU14" s="346"/>
      <c r="EVV14" s="346"/>
      <c r="EVW14" s="346"/>
      <c r="EVX14" s="346"/>
      <c r="EVY14" s="346"/>
      <c r="EVZ14" s="346"/>
      <c r="EWA14" s="346"/>
      <c r="EWB14" s="346"/>
      <c r="EWC14" s="346"/>
      <c r="EWD14" s="346"/>
      <c r="EWE14" s="346"/>
      <c r="EWF14" s="346"/>
      <c r="EWG14" s="346"/>
      <c r="EWH14" s="346"/>
      <c r="EWI14" s="346"/>
      <c r="EWJ14" s="346"/>
      <c r="EWK14" s="346"/>
      <c r="EWL14" s="346"/>
      <c r="EWM14" s="346"/>
      <c r="EWN14" s="346"/>
      <c r="EWO14" s="346"/>
      <c r="EWP14" s="346"/>
      <c r="EWQ14" s="346"/>
      <c r="EWR14" s="346"/>
      <c r="EWS14" s="346"/>
      <c r="EWT14" s="346"/>
      <c r="EWU14" s="346"/>
      <c r="EWV14" s="346"/>
      <c r="EWW14" s="346"/>
      <c r="EWX14" s="346"/>
      <c r="EWY14" s="346"/>
      <c r="EWZ14" s="346"/>
      <c r="EXA14" s="346"/>
      <c r="EXB14" s="346"/>
      <c r="EXC14" s="346"/>
      <c r="EXD14" s="346"/>
      <c r="EXE14" s="346"/>
      <c r="EXF14" s="346"/>
      <c r="EXG14" s="346"/>
      <c r="EXH14" s="346"/>
      <c r="EXI14" s="346"/>
      <c r="EXJ14" s="346"/>
      <c r="EXK14" s="346"/>
      <c r="EXL14" s="346"/>
      <c r="EXM14" s="346"/>
      <c r="EXN14" s="346"/>
      <c r="EXO14" s="346"/>
      <c r="EXP14" s="346"/>
      <c r="EXQ14" s="346"/>
      <c r="EXR14" s="346"/>
      <c r="EXS14" s="346"/>
      <c r="EXT14" s="346"/>
      <c r="EXU14" s="346"/>
      <c r="EXV14" s="346"/>
      <c r="EXW14" s="346"/>
      <c r="EXX14" s="346"/>
      <c r="EXY14" s="346"/>
      <c r="EXZ14" s="346"/>
      <c r="EYA14" s="346"/>
      <c r="EYB14" s="346"/>
      <c r="EYC14" s="346"/>
      <c r="EYD14" s="346"/>
      <c r="EYE14" s="346"/>
      <c r="EYF14" s="346"/>
      <c r="EYG14" s="346"/>
      <c r="EYH14" s="346"/>
      <c r="EYI14" s="346"/>
      <c r="EYJ14" s="346"/>
      <c r="EYK14" s="346"/>
      <c r="EYL14" s="346"/>
      <c r="EYM14" s="346"/>
      <c r="EYN14" s="346"/>
      <c r="EYO14" s="346"/>
      <c r="EYP14" s="346"/>
      <c r="EYQ14" s="346"/>
      <c r="EYR14" s="346"/>
      <c r="EYS14" s="346"/>
      <c r="EYT14" s="346"/>
      <c r="EYU14" s="346"/>
      <c r="EYV14" s="346"/>
      <c r="EYW14" s="346"/>
      <c r="EYX14" s="346"/>
      <c r="EYY14" s="346"/>
      <c r="EYZ14" s="346"/>
      <c r="EZA14" s="346"/>
      <c r="EZB14" s="346"/>
      <c r="EZC14" s="346"/>
      <c r="EZD14" s="346"/>
      <c r="EZE14" s="346"/>
      <c r="EZF14" s="346"/>
      <c r="EZG14" s="346"/>
      <c r="EZH14" s="346"/>
      <c r="EZI14" s="346"/>
      <c r="EZJ14" s="346"/>
      <c r="EZK14" s="346"/>
      <c r="EZL14" s="346"/>
      <c r="EZM14" s="346"/>
      <c r="EZN14" s="346"/>
      <c r="EZO14" s="346"/>
      <c r="EZP14" s="346"/>
      <c r="EZQ14" s="346"/>
      <c r="EZR14" s="346"/>
      <c r="EZS14" s="346"/>
      <c r="EZT14" s="346"/>
      <c r="EZU14" s="346"/>
      <c r="EZV14" s="346"/>
      <c r="EZW14" s="346"/>
      <c r="EZX14" s="346"/>
      <c r="EZY14" s="346"/>
      <c r="EZZ14" s="346"/>
      <c r="FAA14" s="346"/>
      <c r="FAB14" s="346"/>
      <c r="FAC14" s="346"/>
      <c r="FAD14" s="346"/>
      <c r="FAE14" s="346"/>
      <c r="FAF14" s="346"/>
      <c r="FAG14" s="346"/>
      <c r="FAH14" s="346"/>
      <c r="FAI14" s="346"/>
      <c r="FAJ14" s="346"/>
      <c r="FAK14" s="346"/>
      <c r="FAL14" s="346"/>
      <c r="FAM14" s="346"/>
      <c r="FAN14" s="346"/>
      <c r="FAO14" s="346"/>
      <c r="FAP14" s="346"/>
      <c r="FAQ14" s="346"/>
      <c r="FAR14" s="346"/>
      <c r="FAS14" s="346"/>
      <c r="FAT14" s="346"/>
      <c r="FAU14" s="346"/>
      <c r="FAV14" s="346"/>
      <c r="FAW14" s="346"/>
      <c r="FAX14" s="346"/>
      <c r="FAY14" s="346"/>
      <c r="FAZ14" s="346"/>
      <c r="FBA14" s="346"/>
      <c r="FBB14" s="346"/>
      <c r="FBC14" s="346"/>
      <c r="FBD14" s="346"/>
      <c r="FBE14" s="346"/>
      <c r="FBF14" s="346"/>
      <c r="FBG14" s="346"/>
      <c r="FBH14" s="346"/>
      <c r="FBI14" s="346"/>
      <c r="FBJ14" s="346"/>
      <c r="FBK14" s="346"/>
      <c r="FBL14" s="346"/>
      <c r="FBM14" s="346"/>
      <c r="FBN14" s="346"/>
      <c r="FBO14" s="346"/>
      <c r="FBP14" s="346"/>
      <c r="FBQ14" s="346"/>
      <c r="FBR14" s="346"/>
      <c r="FBS14" s="346"/>
      <c r="FBT14" s="346"/>
      <c r="FBU14" s="346"/>
      <c r="FBV14" s="346"/>
      <c r="FBW14" s="346"/>
      <c r="FBX14" s="346"/>
      <c r="FBY14" s="346"/>
      <c r="FBZ14" s="346"/>
      <c r="FCA14" s="346"/>
      <c r="FCB14" s="346"/>
      <c r="FCC14" s="346"/>
      <c r="FCD14" s="346"/>
      <c r="FCE14" s="346"/>
      <c r="FCF14" s="346"/>
      <c r="FCG14" s="346"/>
      <c r="FCH14" s="346"/>
      <c r="FCI14" s="346"/>
      <c r="FCJ14" s="346"/>
      <c r="FCK14" s="346"/>
      <c r="FCL14" s="346"/>
      <c r="FCM14" s="346"/>
      <c r="FCN14" s="346"/>
      <c r="FCO14" s="346"/>
      <c r="FCP14" s="346"/>
      <c r="FCQ14" s="346"/>
      <c r="FCR14" s="346"/>
      <c r="FCS14" s="346"/>
      <c r="FCT14" s="346"/>
      <c r="FCU14" s="346"/>
      <c r="FCV14" s="346"/>
      <c r="FCW14" s="346"/>
      <c r="FCX14" s="346"/>
      <c r="FCY14" s="346"/>
      <c r="FCZ14" s="346"/>
      <c r="FDA14" s="346"/>
      <c r="FDB14" s="346"/>
      <c r="FDC14" s="346"/>
      <c r="FDD14" s="346"/>
      <c r="FDE14" s="346"/>
      <c r="FDF14" s="346"/>
      <c r="FDG14" s="346"/>
      <c r="FDH14" s="346"/>
      <c r="FDI14" s="346"/>
      <c r="FDJ14" s="346"/>
      <c r="FDK14" s="346"/>
      <c r="FDL14" s="346"/>
      <c r="FDM14" s="346"/>
      <c r="FDN14" s="346"/>
      <c r="FDO14" s="346"/>
      <c r="FDP14" s="346"/>
      <c r="FDQ14" s="346"/>
      <c r="FDR14" s="346"/>
      <c r="FDS14" s="346"/>
      <c r="FDT14" s="346"/>
      <c r="FDU14" s="346"/>
      <c r="FDV14" s="346"/>
      <c r="FDW14" s="346"/>
      <c r="FDX14" s="346"/>
      <c r="FDY14" s="346"/>
      <c r="FDZ14" s="346"/>
      <c r="FEA14" s="346"/>
      <c r="FEB14" s="346"/>
      <c r="FEC14" s="346"/>
      <c r="FED14" s="346"/>
      <c r="FEE14" s="346"/>
      <c r="FEF14" s="346"/>
      <c r="FEG14" s="346"/>
      <c r="FEH14" s="346"/>
      <c r="FEI14" s="346"/>
      <c r="FEJ14" s="346"/>
      <c r="FEK14" s="346"/>
      <c r="FEL14" s="346"/>
      <c r="FEM14" s="346"/>
      <c r="FEN14" s="346"/>
      <c r="FEO14" s="346"/>
      <c r="FEP14" s="346"/>
      <c r="FEQ14" s="346"/>
      <c r="FER14" s="346"/>
      <c r="FES14" s="346"/>
      <c r="FET14" s="346"/>
      <c r="FEU14" s="346"/>
      <c r="FEV14" s="346"/>
      <c r="FEW14" s="346"/>
      <c r="FEX14" s="346"/>
      <c r="FEY14" s="346"/>
      <c r="FEZ14" s="346"/>
      <c r="FFA14" s="346"/>
      <c r="FFB14" s="346"/>
      <c r="FFC14" s="346"/>
      <c r="FFD14" s="346"/>
      <c r="FFE14" s="346"/>
      <c r="FFF14" s="346"/>
      <c r="FFG14" s="346"/>
      <c r="FFH14" s="346"/>
      <c r="FFI14" s="346"/>
      <c r="FFJ14" s="346"/>
      <c r="FFK14" s="346"/>
      <c r="FFL14" s="346"/>
      <c r="FFM14" s="346"/>
      <c r="FFN14" s="346"/>
      <c r="FFO14" s="346"/>
      <c r="FFP14" s="346"/>
      <c r="FFQ14" s="346"/>
      <c r="FFR14" s="346"/>
      <c r="FFS14" s="346"/>
      <c r="FFT14" s="346"/>
      <c r="FFU14" s="346"/>
      <c r="FFV14" s="346"/>
      <c r="FFW14" s="346"/>
      <c r="FFX14" s="346"/>
      <c r="FFY14" s="346"/>
      <c r="FFZ14" s="346"/>
      <c r="FGA14" s="346"/>
      <c r="FGB14" s="346"/>
      <c r="FGC14" s="346"/>
      <c r="FGD14" s="346"/>
      <c r="FGE14" s="346"/>
      <c r="FGF14" s="346"/>
      <c r="FGG14" s="346"/>
      <c r="FGH14" s="346"/>
      <c r="FGI14" s="346"/>
      <c r="FGJ14" s="346"/>
      <c r="FGK14" s="346"/>
      <c r="FGL14" s="346"/>
      <c r="FGM14" s="346"/>
      <c r="FGN14" s="346"/>
      <c r="FGO14" s="346"/>
      <c r="FGP14" s="346"/>
      <c r="FGQ14" s="346"/>
      <c r="FGR14" s="346"/>
      <c r="FGS14" s="346"/>
      <c r="FGT14" s="346"/>
      <c r="FGU14" s="346"/>
      <c r="FGV14" s="346"/>
      <c r="FGW14" s="346"/>
      <c r="FGX14" s="346"/>
      <c r="FGY14" s="346"/>
      <c r="FGZ14" s="346"/>
      <c r="FHA14" s="346"/>
      <c r="FHB14" s="346"/>
      <c r="FHC14" s="346"/>
      <c r="FHD14" s="346"/>
      <c r="FHE14" s="346"/>
      <c r="FHF14" s="346"/>
      <c r="FHG14" s="346"/>
      <c r="FHH14" s="346"/>
      <c r="FHI14" s="346"/>
      <c r="FHJ14" s="346"/>
      <c r="FHK14" s="346"/>
      <c r="FHL14" s="346"/>
      <c r="FHM14" s="346"/>
      <c r="FHN14" s="346"/>
      <c r="FHO14" s="346"/>
      <c r="FHP14" s="346"/>
      <c r="FHQ14" s="346"/>
      <c r="FHR14" s="346"/>
      <c r="FHS14" s="346"/>
      <c r="FHT14" s="346"/>
      <c r="FHU14" s="346"/>
      <c r="FHV14" s="346"/>
      <c r="FHW14" s="346"/>
      <c r="FHX14" s="346"/>
      <c r="FHY14" s="346"/>
      <c r="FHZ14" s="346"/>
      <c r="FIA14" s="346"/>
      <c r="FIB14" s="346"/>
      <c r="FIC14" s="346"/>
      <c r="FID14" s="346"/>
      <c r="FIE14" s="346"/>
      <c r="FIF14" s="346"/>
      <c r="FIG14" s="346"/>
      <c r="FIH14" s="346"/>
      <c r="FII14" s="346"/>
      <c r="FIJ14" s="346"/>
      <c r="FIK14" s="346"/>
      <c r="FIL14" s="346"/>
      <c r="FIM14" s="346"/>
      <c r="FIN14" s="346"/>
      <c r="FIO14" s="346"/>
      <c r="FIP14" s="346"/>
      <c r="FIQ14" s="346"/>
      <c r="FIR14" s="346"/>
      <c r="FIS14" s="346"/>
      <c r="FIT14" s="346"/>
      <c r="FIU14" s="346"/>
      <c r="FIV14" s="346"/>
      <c r="FIW14" s="346"/>
      <c r="FIX14" s="346"/>
      <c r="FIY14" s="346"/>
      <c r="FIZ14" s="346"/>
      <c r="FJA14" s="346"/>
      <c r="FJB14" s="346"/>
      <c r="FJC14" s="346"/>
      <c r="FJD14" s="346"/>
      <c r="FJE14" s="346"/>
      <c r="FJF14" s="346"/>
      <c r="FJG14" s="346"/>
      <c r="FJH14" s="346"/>
      <c r="FJI14" s="346"/>
      <c r="FJJ14" s="346"/>
      <c r="FJK14" s="346"/>
      <c r="FJL14" s="346"/>
      <c r="FJM14" s="346"/>
      <c r="FJN14" s="346"/>
      <c r="FJO14" s="346"/>
      <c r="FJP14" s="346"/>
      <c r="FJQ14" s="346"/>
      <c r="FJR14" s="346"/>
      <c r="FJS14" s="346"/>
      <c r="FJT14" s="346"/>
      <c r="FJU14" s="346"/>
      <c r="FJV14" s="346"/>
      <c r="FJW14" s="346"/>
      <c r="FJX14" s="346"/>
      <c r="FJY14" s="346"/>
      <c r="FJZ14" s="346"/>
      <c r="FKA14" s="346"/>
      <c r="FKB14" s="346"/>
      <c r="FKC14" s="346"/>
      <c r="FKD14" s="346"/>
      <c r="FKE14" s="346"/>
      <c r="FKF14" s="346"/>
      <c r="FKG14" s="346"/>
      <c r="FKH14" s="346"/>
      <c r="FKI14" s="346"/>
      <c r="FKJ14" s="346"/>
      <c r="FKK14" s="346"/>
      <c r="FKL14" s="346"/>
      <c r="FKM14" s="346"/>
      <c r="FKN14" s="346"/>
      <c r="FKO14" s="346"/>
      <c r="FKP14" s="346"/>
      <c r="FKQ14" s="346"/>
      <c r="FKR14" s="346"/>
      <c r="FKS14" s="346"/>
      <c r="FKT14" s="346"/>
      <c r="FKU14" s="346"/>
      <c r="FKV14" s="346"/>
      <c r="FKW14" s="346"/>
      <c r="FKX14" s="346"/>
      <c r="FKY14" s="346"/>
      <c r="FKZ14" s="346"/>
      <c r="FLA14" s="346"/>
      <c r="FLB14" s="346"/>
      <c r="FLC14" s="346"/>
      <c r="FLD14" s="346"/>
      <c r="FLE14" s="346"/>
      <c r="FLF14" s="346"/>
      <c r="FLG14" s="346"/>
      <c r="FLH14" s="346"/>
      <c r="FLI14" s="346"/>
      <c r="FLJ14" s="346"/>
      <c r="FLK14" s="346"/>
      <c r="FLL14" s="346"/>
      <c r="FLM14" s="346"/>
      <c r="FLN14" s="346"/>
      <c r="FLO14" s="346"/>
      <c r="FLP14" s="346"/>
      <c r="FLQ14" s="346"/>
      <c r="FLR14" s="346"/>
      <c r="FLS14" s="346"/>
      <c r="FLT14" s="346"/>
      <c r="FLU14" s="346"/>
      <c r="FLV14" s="346"/>
      <c r="FLW14" s="346"/>
      <c r="FLX14" s="346"/>
      <c r="FLY14" s="346"/>
      <c r="FLZ14" s="346"/>
      <c r="FMA14" s="346"/>
      <c r="FMB14" s="346"/>
      <c r="FMC14" s="346"/>
      <c r="FMD14" s="346"/>
      <c r="FME14" s="346"/>
      <c r="FMF14" s="346"/>
      <c r="FMG14" s="346"/>
      <c r="FMH14" s="346"/>
      <c r="FMI14" s="346"/>
      <c r="FMJ14" s="346"/>
      <c r="FMK14" s="346"/>
      <c r="FML14" s="346"/>
      <c r="FMM14" s="346"/>
      <c r="FMN14" s="346"/>
      <c r="FMO14" s="346"/>
      <c r="FMP14" s="346"/>
      <c r="FMQ14" s="346"/>
      <c r="FMR14" s="346"/>
      <c r="FMS14" s="346"/>
      <c r="FMT14" s="346"/>
      <c r="FMU14" s="346"/>
      <c r="FMV14" s="346"/>
      <c r="FMW14" s="346"/>
      <c r="FMX14" s="346"/>
      <c r="FMY14" s="346"/>
      <c r="FMZ14" s="346"/>
      <c r="FNA14" s="346"/>
      <c r="FNB14" s="346"/>
      <c r="FNC14" s="346"/>
      <c r="FND14" s="346"/>
      <c r="FNE14" s="346"/>
      <c r="FNF14" s="346"/>
      <c r="FNG14" s="346"/>
      <c r="FNH14" s="346"/>
      <c r="FNI14" s="346"/>
      <c r="FNJ14" s="346"/>
      <c r="FNK14" s="346"/>
      <c r="FNL14" s="346"/>
      <c r="FNM14" s="346"/>
      <c r="FNN14" s="346"/>
      <c r="FNO14" s="346"/>
      <c r="FNP14" s="346"/>
      <c r="FNQ14" s="346"/>
      <c r="FNR14" s="346"/>
      <c r="FNS14" s="346"/>
      <c r="FNT14" s="346"/>
      <c r="FNU14" s="346"/>
      <c r="FNV14" s="346"/>
      <c r="FNW14" s="346"/>
      <c r="FNX14" s="346"/>
      <c r="FNY14" s="346"/>
      <c r="FNZ14" s="346"/>
      <c r="FOA14" s="346"/>
      <c r="FOB14" s="346"/>
      <c r="FOC14" s="346"/>
      <c r="FOD14" s="346"/>
      <c r="FOE14" s="346"/>
      <c r="FOF14" s="346"/>
      <c r="FOG14" s="346"/>
      <c r="FOH14" s="346"/>
      <c r="FOI14" s="346"/>
      <c r="FOJ14" s="346"/>
      <c r="FOK14" s="346"/>
      <c r="FOL14" s="346"/>
      <c r="FOM14" s="346"/>
      <c r="FON14" s="346"/>
      <c r="FOO14" s="346"/>
      <c r="FOP14" s="346"/>
      <c r="FOQ14" s="346"/>
      <c r="FOR14" s="346"/>
      <c r="FOS14" s="346"/>
      <c r="FOT14" s="346"/>
      <c r="FOU14" s="346"/>
      <c r="FOV14" s="346"/>
      <c r="FOW14" s="346"/>
      <c r="FOX14" s="346"/>
      <c r="FOY14" s="346"/>
      <c r="FOZ14" s="346"/>
      <c r="FPA14" s="346"/>
      <c r="FPB14" s="346"/>
      <c r="FPC14" s="346"/>
      <c r="FPD14" s="346"/>
      <c r="FPE14" s="346"/>
      <c r="FPF14" s="346"/>
      <c r="FPG14" s="346"/>
      <c r="FPH14" s="346"/>
      <c r="FPI14" s="346"/>
      <c r="FPJ14" s="346"/>
      <c r="FPK14" s="346"/>
      <c r="FPL14" s="346"/>
      <c r="FPM14" s="346"/>
      <c r="FPN14" s="346"/>
      <c r="FPO14" s="346"/>
      <c r="FPP14" s="346"/>
      <c r="FPQ14" s="346"/>
      <c r="FPR14" s="346"/>
      <c r="FPS14" s="346"/>
      <c r="FPT14" s="346"/>
      <c r="FPU14" s="346"/>
      <c r="FPV14" s="346"/>
      <c r="FPW14" s="346"/>
      <c r="FPX14" s="346"/>
      <c r="FPY14" s="346"/>
      <c r="FPZ14" s="346"/>
      <c r="FQA14" s="346"/>
      <c r="FQB14" s="346"/>
      <c r="FQC14" s="346"/>
      <c r="FQD14" s="346"/>
      <c r="FQE14" s="346"/>
      <c r="FQF14" s="346"/>
      <c r="FQG14" s="346"/>
      <c r="FQH14" s="346"/>
      <c r="FQI14" s="346"/>
      <c r="FQJ14" s="346"/>
      <c r="FQK14" s="346"/>
      <c r="FQL14" s="346"/>
      <c r="FQM14" s="346"/>
      <c r="FQN14" s="346"/>
      <c r="FQO14" s="346"/>
      <c r="FQP14" s="346"/>
      <c r="FQQ14" s="346"/>
      <c r="FQR14" s="346"/>
      <c r="FQS14" s="346"/>
      <c r="FQT14" s="346"/>
      <c r="FQU14" s="346"/>
      <c r="FQV14" s="346"/>
      <c r="FQW14" s="346"/>
      <c r="FQX14" s="346"/>
      <c r="FQY14" s="346"/>
      <c r="FQZ14" s="346"/>
      <c r="FRA14" s="346"/>
      <c r="FRB14" s="346"/>
      <c r="FRC14" s="346"/>
      <c r="FRD14" s="346"/>
      <c r="FRE14" s="346"/>
      <c r="FRF14" s="346"/>
      <c r="FRG14" s="346"/>
      <c r="FRH14" s="346"/>
      <c r="FRI14" s="346"/>
      <c r="FRJ14" s="346"/>
      <c r="FRK14" s="346"/>
      <c r="FRL14" s="346"/>
      <c r="FRM14" s="346"/>
      <c r="FRN14" s="346"/>
      <c r="FRO14" s="346"/>
      <c r="FRP14" s="346"/>
      <c r="FRQ14" s="346"/>
      <c r="FRR14" s="346"/>
      <c r="FRS14" s="346"/>
      <c r="FRT14" s="346"/>
      <c r="FRU14" s="346"/>
      <c r="FRV14" s="346"/>
      <c r="FRW14" s="346"/>
      <c r="FRX14" s="346"/>
      <c r="FRY14" s="346"/>
      <c r="FRZ14" s="346"/>
      <c r="FSA14" s="346"/>
      <c r="FSB14" s="346"/>
      <c r="FSC14" s="346"/>
      <c r="FSD14" s="346"/>
      <c r="FSE14" s="346"/>
      <c r="FSF14" s="346"/>
      <c r="FSG14" s="346"/>
      <c r="FSH14" s="346"/>
      <c r="FSI14" s="346"/>
      <c r="FSJ14" s="346"/>
      <c r="FSK14" s="346"/>
      <c r="FSL14" s="346"/>
      <c r="FSM14" s="346"/>
      <c r="FSN14" s="346"/>
      <c r="FSO14" s="346"/>
      <c r="FSP14" s="346"/>
      <c r="FSQ14" s="346"/>
      <c r="FSR14" s="346"/>
      <c r="FSS14" s="346"/>
      <c r="FST14" s="346"/>
      <c r="FSU14" s="346"/>
      <c r="FSV14" s="346"/>
      <c r="FSW14" s="346"/>
      <c r="FSX14" s="346"/>
      <c r="FSY14" s="346"/>
      <c r="FSZ14" s="346"/>
      <c r="FTA14" s="346"/>
      <c r="FTB14" s="346"/>
      <c r="FTC14" s="346"/>
      <c r="FTD14" s="346"/>
      <c r="FTE14" s="346"/>
      <c r="FTF14" s="346"/>
      <c r="FTG14" s="346"/>
      <c r="FTH14" s="346"/>
      <c r="FTI14" s="346"/>
      <c r="FTJ14" s="346"/>
      <c r="FTK14" s="346"/>
      <c r="FTL14" s="346"/>
      <c r="FTM14" s="346"/>
      <c r="FTN14" s="346"/>
      <c r="FTO14" s="346"/>
      <c r="FTP14" s="346"/>
      <c r="FTQ14" s="346"/>
      <c r="FTR14" s="346"/>
      <c r="FTS14" s="346"/>
      <c r="FTT14" s="346"/>
      <c r="FTU14" s="346"/>
      <c r="FTV14" s="346"/>
      <c r="FTW14" s="346"/>
      <c r="FTX14" s="346"/>
      <c r="FTY14" s="346"/>
      <c r="FTZ14" s="346"/>
      <c r="FUA14" s="346"/>
      <c r="FUB14" s="346"/>
      <c r="FUC14" s="346"/>
      <c r="FUD14" s="346"/>
      <c r="FUE14" s="346"/>
      <c r="FUF14" s="346"/>
      <c r="FUG14" s="346"/>
      <c r="FUH14" s="346"/>
      <c r="FUI14" s="346"/>
      <c r="FUJ14" s="346"/>
      <c r="FUK14" s="346"/>
      <c r="FUL14" s="346"/>
      <c r="FUM14" s="346"/>
      <c r="FUN14" s="346"/>
      <c r="FUO14" s="346"/>
      <c r="FUP14" s="346"/>
      <c r="FUQ14" s="346"/>
      <c r="FUR14" s="346"/>
      <c r="FUS14" s="346"/>
      <c r="FUT14" s="346"/>
      <c r="FUU14" s="346"/>
      <c r="FUV14" s="346"/>
      <c r="FUW14" s="346"/>
      <c r="FUX14" s="346"/>
      <c r="FUY14" s="346"/>
      <c r="FUZ14" s="346"/>
      <c r="FVA14" s="346"/>
      <c r="FVB14" s="346"/>
      <c r="FVC14" s="346"/>
      <c r="FVD14" s="346"/>
      <c r="FVE14" s="346"/>
      <c r="FVF14" s="346"/>
      <c r="FVG14" s="346"/>
      <c r="FVH14" s="346"/>
      <c r="FVI14" s="346"/>
      <c r="FVJ14" s="346"/>
      <c r="FVK14" s="346"/>
      <c r="FVL14" s="346"/>
      <c r="FVM14" s="346"/>
      <c r="FVN14" s="346"/>
      <c r="FVO14" s="346"/>
      <c r="FVP14" s="346"/>
      <c r="FVQ14" s="346"/>
      <c r="FVR14" s="346"/>
      <c r="FVS14" s="346"/>
      <c r="FVT14" s="346"/>
      <c r="FVU14" s="346"/>
      <c r="FVV14" s="346"/>
      <c r="FVW14" s="346"/>
      <c r="FVX14" s="346"/>
      <c r="FVY14" s="346"/>
      <c r="FVZ14" s="346"/>
      <c r="FWA14" s="346"/>
      <c r="FWB14" s="346"/>
      <c r="FWC14" s="346"/>
      <c r="FWD14" s="346"/>
      <c r="FWE14" s="346"/>
      <c r="FWF14" s="346"/>
      <c r="FWG14" s="346"/>
      <c r="FWH14" s="346"/>
      <c r="FWI14" s="346"/>
      <c r="FWJ14" s="346"/>
      <c r="FWK14" s="346"/>
      <c r="FWL14" s="346"/>
      <c r="FWM14" s="346"/>
      <c r="FWN14" s="346"/>
      <c r="FWO14" s="346"/>
      <c r="FWP14" s="346"/>
      <c r="FWQ14" s="346"/>
      <c r="FWR14" s="346"/>
      <c r="FWS14" s="346"/>
      <c r="FWT14" s="346"/>
      <c r="FWU14" s="346"/>
      <c r="FWV14" s="346"/>
      <c r="FWW14" s="346"/>
      <c r="FWX14" s="346"/>
      <c r="FWY14" s="346"/>
      <c r="FWZ14" s="346"/>
      <c r="FXA14" s="346"/>
      <c r="FXB14" s="346"/>
      <c r="FXC14" s="346"/>
      <c r="FXD14" s="346"/>
      <c r="FXE14" s="346"/>
      <c r="FXF14" s="346"/>
      <c r="FXG14" s="346"/>
      <c r="FXH14" s="346"/>
      <c r="FXI14" s="346"/>
      <c r="FXJ14" s="346"/>
      <c r="FXK14" s="346"/>
      <c r="FXL14" s="346"/>
      <c r="FXM14" s="346"/>
      <c r="FXN14" s="346"/>
      <c r="FXO14" s="346"/>
      <c r="FXP14" s="346"/>
      <c r="FXQ14" s="346"/>
      <c r="FXR14" s="346"/>
      <c r="FXS14" s="346"/>
      <c r="FXT14" s="346"/>
      <c r="FXU14" s="346"/>
      <c r="FXV14" s="346"/>
      <c r="FXW14" s="346"/>
      <c r="FXX14" s="346"/>
      <c r="FXY14" s="346"/>
      <c r="FXZ14" s="346"/>
      <c r="FYA14" s="346"/>
      <c r="FYB14" s="346"/>
      <c r="FYC14" s="346"/>
      <c r="FYD14" s="346"/>
      <c r="FYE14" s="346"/>
      <c r="FYF14" s="346"/>
      <c r="FYG14" s="346"/>
      <c r="FYH14" s="346"/>
      <c r="FYI14" s="346"/>
      <c r="FYJ14" s="346"/>
      <c r="FYK14" s="346"/>
      <c r="FYL14" s="346"/>
      <c r="FYM14" s="346"/>
      <c r="FYN14" s="346"/>
      <c r="FYO14" s="346"/>
      <c r="FYP14" s="346"/>
      <c r="FYQ14" s="346"/>
      <c r="FYR14" s="346"/>
      <c r="FYS14" s="346"/>
      <c r="FYT14" s="346"/>
      <c r="FYU14" s="346"/>
      <c r="FYV14" s="346"/>
      <c r="FYW14" s="346"/>
      <c r="FYX14" s="346"/>
      <c r="FYY14" s="346"/>
      <c r="FYZ14" s="346"/>
      <c r="FZA14" s="346"/>
      <c r="FZB14" s="346"/>
      <c r="FZC14" s="346"/>
      <c r="FZD14" s="346"/>
      <c r="FZE14" s="346"/>
      <c r="FZF14" s="346"/>
      <c r="FZG14" s="346"/>
      <c r="FZH14" s="346"/>
      <c r="FZI14" s="346"/>
      <c r="FZJ14" s="346"/>
      <c r="FZK14" s="346"/>
      <c r="FZL14" s="346"/>
      <c r="FZM14" s="346"/>
      <c r="FZN14" s="346"/>
      <c r="FZO14" s="346"/>
      <c r="FZP14" s="346"/>
      <c r="FZQ14" s="346"/>
      <c r="FZR14" s="346"/>
      <c r="FZS14" s="346"/>
      <c r="FZT14" s="346"/>
      <c r="FZU14" s="346"/>
      <c r="FZV14" s="346"/>
      <c r="FZW14" s="346"/>
      <c r="FZX14" s="346"/>
      <c r="FZY14" s="346"/>
      <c r="FZZ14" s="346"/>
      <c r="GAA14" s="346"/>
      <c r="GAB14" s="346"/>
      <c r="GAC14" s="346"/>
      <c r="GAD14" s="346"/>
      <c r="GAE14" s="346"/>
      <c r="GAF14" s="346"/>
      <c r="GAG14" s="346"/>
      <c r="GAH14" s="346"/>
      <c r="GAI14" s="346"/>
      <c r="GAJ14" s="346"/>
      <c r="GAK14" s="346"/>
      <c r="GAL14" s="346"/>
      <c r="GAM14" s="346"/>
      <c r="GAN14" s="346"/>
      <c r="GAO14" s="346"/>
      <c r="GAP14" s="346"/>
      <c r="GAQ14" s="346"/>
      <c r="GAR14" s="346"/>
      <c r="GAS14" s="346"/>
      <c r="GAT14" s="346"/>
      <c r="GAU14" s="346"/>
      <c r="GAV14" s="346"/>
      <c r="GAW14" s="346"/>
      <c r="GAX14" s="346"/>
      <c r="GAY14" s="346"/>
      <c r="GAZ14" s="346"/>
      <c r="GBA14" s="346"/>
      <c r="GBB14" s="346"/>
      <c r="GBC14" s="346"/>
      <c r="GBD14" s="346"/>
      <c r="GBE14" s="346"/>
      <c r="GBF14" s="346"/>
      <c r="GBG14" s="346"/>
      <c r="GBH14" s="346"/>
      <c r="GBI14" s="346"/>
      <c r="GBJ14" s="346"/>
      <c r="GBK14" s="346"/>
      <c r="GBL14" s="346"/>
      <c r="GBM14" s="346"/>
      <c r="GBN14" s="346"/>
      <c r="GBO14" s="346"/>
      <c r="GBP14" s="346"/>
      <c r="GBQ14" s="346"/>
      <c r="GBR14" s="346"/>
      <c r="GBS14" s="346"/>
      <c r="GBT14" s="346"/>
      <c r="GBU14" s="346"/>
      <c r="GBV14" s="346"/>
      <c r="GBW14" s="346"/>
      <c r="GBX14" s="346"/>
      <c r="GBY14" s="346"/>
      <c r="GBZ14" s="346"/>
      <c r="GCA14" s="346"/>
      <c r="GCB14" s="346"/>
      <c r="GCC14" s="346"/>
      <c r="GCD14" s="346"/>
      <c r="GCE14" s="346"/>
      <c r="GCF14" s="346"/>
      <c r="GCG14" s="346"/>
      <c r="GCH14" s="346"/>
      <c r="GCI14" s="346"/>
      <c r="GCJ14" s="346"/>
      <c r="GCK14" s="346"/>
      <c r="GCL14" s="346"/>
      <c r="GCM14" s="346"/>
      <c r="GCN14" s="346"/>
      <c r="GCO14" s="346"/>
      <c r="GCP14" s="346"/>
      <c r="GCQ14" s="346"/>
      <c r="GCR14" s="346"/>
      <c r="GCS14" s="346"/>
      <c r="GCT14" s="346"/>
      <c r="GCU14" s="346"/>
      <c r="GCV14" s="346"/>
      <c r="GCW14" s="346"/>
      <c r="GCX14" s="346"/>
      <c r="GCY14" s="346"/>
      <c r="GCZ14" s="346"/>
      <c r="GDA14" s="346"/>
      <c r="GDB14" s="346"/>
      <c r="GDC14" s="346"/>
      <c r="GDD14" s="346"/>
      <c r="GDE14" s="346"/>
      <c r="GDF14" s="346"/>
      <c r="GDG14" s="346"/>
      <c r="GDH14" s="346"/>
      <c r="GDI14" s="346"/>
      <c r="GDJ14" s="346"/>
      <c r="GDK14" s="346"/>
      <c r="GDL14" s="346"/>
      <c r="GDM14" s="346"/>
      <c r="GDN14" s="346"/>
      <c r="GDO14" s="346"/>
      <c r="GDP14" s="346"/>
      <c r="GDQ14" s="346"/>
      <c r="GDR14" s="346"/>
      <c r="GDS14" s="346"/>
      <c r="GDT14" s="346"/>
      <c r="GDU14" s="346"/>
      <c r="GDV14" s="346"/>
      <c r="GDW14" s="346"/>
      <c r="GDX14" s="346"/>
      <c r="GDY14" s="346"/>
      <c r="GDZ14" s="346"/>
      <c r="GEA14" s="346"/>
      <c r="GEB14" s="346"/>
      <c r="GEC14" s="346"/>
      <c r="GED14" s="346"/>
      <c r="GEE14" s="346"/>
      <c r="GEF14" s="346"/>
      <c r="GEG14" s="346"/>
      <c r="GEH14" s="346"/>
      <c r="GEI14" s="346"/>
      <c r="GEJ14" s="346"/>
      <c r="GEK14" s="346"/>
      <c r="GEL14" s="346"/>
      <c r="GEM14" s="346"/>
      <c r="GEN14" s="346"/>
      <c r="GEO14" s="346"/>
      <c r="GEP14" s="346"/>
      <c r="GEQ14" s="346"/>
      <c r="GER14" s="346"/>
      <c r="GES14" s="346"/>
      <c r="GET14" s="346"/>
      <c r="GEU14" s="346"/>
      <c r="GEV14" s="346"/>
      <c r="GEW14" s="346"/>
      <c r="GEX14" s="346"/>
      <c r="GEY14" s="346"/>
      <c r="GEZ14" s="346"/>
      <c r="GFA14" s="346"/>
      <c r="GFB14" s="346"/>
      <c r="GFC14" s="346"/>
      <c r="GFD14" s="346"/>
      <c r="GFE14" s="346"/>
      <c r="GFF14" s="346"/>
      <c r="GFG14" s="346"/>
      <c r="GFH14" s="346"/>
      <c r="GFI14" s="346"/>
      <c r="GFJ14" s="346"/>
      <c r="GFK14" s="346"/>
      <c r="GFL14" s="346"/>
      <c r="GFM14" s="346"/>
      <c r="GFN14" s="346"/>
      <c r="GFO14" s="346"/>
      <c r="GFP14" s="346"/>
      <c r="GFQ14" s="346"/>
      <c r="GFR14" s="346"/>
      <c r="GFS14" s="346"/>
      <c r="GFT14" s="346"/>
      <c r="GFU14" s="346"/>
      <c r="GFV14" s="346"/>
      <c r="GFW14" s="346"/>
      <c r="GFX14" s="346"/>
      <c r="GFY14" s="346"/>
      <c r="GFZ14" s="346"/>
      <c r="GGA14" s="346"/>
      <c r="GGB14" s="346"/>
      <c r="GGC14" s="346"/>
      <c r="GGD14" s="346"/>
      <c r="GGE14" s="346"/>
      <c r="GGF14" s="346"/>
      <c r="GGG14" s="346"/>
      <c r="GGH14" s="346"/>
      <c r="GGI14" s="346"/>
      <c r="GGJ14" s="346"/>
      <c r="GGK14" s="346"/>
      <c r="GGL14" s="346"/>
      <c r="GGM14" s="346"/>
      <c r="GGN14" s="346"/>
      <c r="GGO14" s="346"/>
      <c r="GGP14" s="346"/>
      <c r="GGQ14" s="346"/>
      <c r="GGR14" s="346"/>
      <c r="GGS14" s="346"/>
      <c r="GGT14" s="346"/>
      <c r="GGU14" s="346"/>
      <c r="GGV14" s="346"/>
      <c r="GGW14" s="346"/>
      <c r="GGX14" s="346"/>
      <c r="GGY14" s="346"/>
      <c r="GGZ14" s="346"/>
      <c r="GHA14" s="346"/>
      <c r="GHB14" s="346"/>
      <c r="GHC14" s="346"/>
      <c r="GHD14" s="346"/>
      <c r="GHE14" s="346"/>
      <c r="GHF14" s="346"/>
      <c r="GHG14" s="346"/>
      <c r="GHH14" s="346"/>
      <c r="GHI14" s="346"/>
      <c r="GHJ14" s="346"/>
      <c r="GHK14" s="346"/>
      <c r="GHL14" s="346"/>
      <c r="GHM14" s="346"/>
      <c r="GHN14" s="346"/>
      <c r="GHO14" s="346"/>
      <c r="GHP14" s="346"/>
      <c r="GHQ14" s="346"/>
      <c r="GHR14" s="346"/>
      <c r="GHS14" s="346"/>
      <c r="GHT14" s="346"/>
      <c r="GHU14" s="346"/>
      <c r="GHV14" s="346"/>
      <c r="GHW14" s="346"/>
      <c r="GHX14" s="346"/>
      <c r="GHY14" s="346"/>
      <c r="GHZ14" s="346"/>
      <c r="GIA14" s="346"/>
      <c r="GIB14" s="346"/>
      <c r="GIC14" s="346"/>
      <c r="GID14" s="346"/>
      <c r="GIE14" s="346"/>
      <c r="GIF14" s="346"/>
      <c r="GIG14" s="346"/>
      <c r="GIH14" s="346"/>
      <c r="GII14" s="346"/>
      <c r="GIJ14" s="346"/>
      <c r="GIK14" s="346"/>
      <c r="GIL14" s="346"/>
      <c r="GIM14" s="346"/>
      <c r="GIN14" s="346"/>
      <c r="GIO14" s="346"/>
      <c r="GIP14" s="346"/>
      <c r="GIQ14" s="346"/>
      <c r="GIR14" s="346"/>
      <c r="GIS14" s="346"/>
      <c r="GIT14" s="346"/>
      <c r="GIU14" s="346"/>
      <c r="GIV14" s="346"/>
      <c r="GIW14" s="346"/>
      <c r="GIX14" s="346"/>
      <c r="GIY14" s="346"/>
      <c r="GIZ14" s="346"/>
      <c r="GJA14" s="346"/>
      <c r="GJB14" s="346"/>
      <c r="GJC14" s="346"/>
      <c r="GJD14" s="346"/>
      <c r="GJE14" s="346"/>
      <c r="GJF14" s="346"/>
      <c r="GJG14" s="346"/>
      <c r="GJH14" s="346"/>
      <c r="GJI14" s="346"/>
      <c r="GJJ14" s="346"/>
      <c r="GJK14" s="346"/>
      <c r="GJL14" s="346"/>
      <c r="GJM14" s="346"/>
      <c r="GJN14" s="346"/>
      <c r="GJO14" s="346"/>
      <c r="GJP14" s="346"/>
      <c r="GJQ14" s="346"/>
      <c r="GJR14" s="346"/>
      <c r="GJS14" s="346"/>
      <c r="GJT14" s="346"/>
      <c r="GJU14" s="346"/>
      <c r="GJV14" s="346"/>
      <c r="GJW14" s="346"/>
      <c r="GJX14" s="346"/>
      <c r="GJY14" s="346"/>
      <c r="GJZ14" s="346"/>
      <c r="GKA14" s="346"/>
      <c r="GKB14" s="346"/>
      <c r="GKC14" s="346"/>
      <c r="GKD14" s="346"/>
      <c r="GKE14" s="346"/>
      <c r="GKF14" s="346"/>
      <c r="GKG14" s="346"/>
      <c r="GKH14" s="346"/>
      <c r="GKI14" s="346"/>
      <c r="GKJ14" s="346"/>
      <c r="GKK14" s="346"/>
      <c r="GKL14" s="346"/>
      <c r="GKM14" s="346"/>
      <c r="GKN14" s="346"/>
      <c r="GKO14" s="346"/>
      <c r="GKP14" s="346"/>
      <c r="GKQ14" s="346"/>
      <c r="GKR14" s="346"/>
      <c r="GKS14" s="346"/>
      <c r="GKT14" s="346"/>
      <c r="GKU14" s="346"/>
      <c r="GKV14" s="346"/>
      <c r="GKW14" s="346"/>
      <c r="GKX14" s="346"/>
      <c r="GKY14" s="346"/>
      <c r="GKZ14" s="346"/>
      <c r="GLA14" s="346"/>
      <c r="GLB14" s="346"/>
      <c r="GLC14" s="346"/>
      <c r="GLD14" s="346"/>
      <c r="GLE14" s="346"/>
      <c r="GLF14" s="346"/>
      <c r="GLG14" s="346"/>
      <c r="GLH14" s="346"/>
      <c r="GLI14" s="346"/>
      <c r="GLJ14" s="346"/>
      <c r="GLK14" s="346"/>
      <c r="GLL14" s="346"/>
      <c r="GLM14" s="346"/>
      <c r="GLN14" s="346"/>
      <c r="GLO14" s="346"/>
      <c r="GLP14" s="346"/>
      <c r="GLQ14" s="346"/>
      <c r="GLR14" s="346"/>
      <c r="GLS14" s="346"/>
      <c r="GLT14" s="346"/>
      <c r="GLU14" s="346"/>
      <c r="GLV14" s="346"/>
      <c r="GLW14" s="346"/>
      <c r="GLX14" s="346"/>
      <c r="GLY14" s="346"/>
      <c r="GLZ14" s="346"/>
      <c r="GMA14" s="346"/>
      <c r="GMB14" s="346"/>
      <c r="GMC14" s="346"/>
      <c r="GMD14" s="346"/>
      <c r="GME14" s="346"/>
      <c r="GMF14" s="346"/>
      <c r="GMG14" s="346"/>
      <c r="GMH14" s="346"/>
      <c r="GMI14" s="346"/>
      <c r="GMJ14" s="346"/>
      <c r="GMK14" s="346"/>
      <c r="GML14" s="346"/>
      <c r="GMM14" s="346"/>
      <c r="GMN14" s="346"/>
      <c r="GMO14" s="346"/>
      <c r="GMP14" s="346"/>
      <c r="GMQ14" s="346"/>
      <c r="GMR14" s="346"/>
      <c r="GMS14" s="346"/>
      <c r="GMT14" s="346"/>
      <c r="GMU14" s="346"/>
      <c r="GMV14" s="346"/>
      <c r="GMW14" s="346"/>
      <c r="GMX14" s="346"/>
      <c r="GMY14" s="346"/>
      <c r="GMZ14" s="346"/>
      <c r="GNA14" s="346"/>
      <c r="GNB14" s="346"/>
      <c r="GNC14" s="346"/>
      <c r="GND14" s="346"/>
      <c r="GNE14" s="346"/>
      <c r="GNF14" s="346"/>
      <c r="GNG14" s="346"/>
      <c r="GNH14" s="346"/>
      <c r="GNI14" s="346"/>
      <c r="GNJ14" s="346"/>
      <c r="GNK14" s="346"/>
      <c r="GNL14" s="346"/>
      <c r="GNM14" s="346"/>
      <c r="GNN14" s="346"/>
      <c r="GNO14" s="346"/>
      <c r="GNP14" s="346"/>
      <c r="GNQ14" s="346"/>
      <c r="GNR14" s="346"/>
      <c r="GNS14" s="346"/>
      <c r="GNT14" s="346"/>
      <c r="GNU14" s="346"/>
      <c r="GNV14" s="346"/>
      <c r="GNW14" s="346"/>
      <c r="GNX14" s="346"/>
      <c r="GNY14" s="346"/>
      <c r="GNZ14" s="346"/>
      <c r="GOA14" s="346"/>
      <c r="GOB14" s="346"/>
      <c r="GOC14" s="346"/>
      <c r="GOD14" s="346"/>
      <c r="GOE14" s="346"/>
      <c r="GOF14" s="346"/>
      <c r="GOG14" s="346"/>
      <c r="GOH14" s="346"/>
      <c r="GOI14" s="346"/>
      <c r="GOJ14" s="346"/>
      <c r="GOK14" s="346"/>
      <c r="GOL14" s="346"/>
      <c r="GOM14" s="346"/>
      <c r="GON14" s="346"/>
      <c r="GOO14" s="346"/>
      <c r="GOP14" s="346"/>
      <c r="GOQ14" s="346"/>
      <c r="GOR14" s="346"/>
      <c r="GOS14" s="346"/>
      <c r="GOT14" s="346"/>
      <c r="GOU14" s="346"/>
      <c r="GOV14" s="346"/>
      <c r="GOW14" s="346"/>
      <c r="GOX14" s="346"/>
      <c r="GOY14" s="346"/>
      <c r="GOZ14" s="346"/>
      <c r="GPA14" s="346"/>
      <c r="GPB14" s="346"/>
      <c r="GPC14" s="346"/>
      <c r="GPD14" s="346"/>
      <c r="GPE14" s="346"/>
      <c r="GPF14" s="346"/>
      <c r="GPG14" s="346"/>
      <c r="GPH14" s="346"/>
      <c r="GPI14" s="346"/>
      <c r="GPJ14" s="346"/>
      <c r="GPK14" s="346"/>
      <c r="GPL14" s="346"/>
      <c r="GPM14" s="346"/>
      <c r="GPN14" s="346"/>
      <c r="GPO14" s="346"/>
      <c r="GPP14" s="346"/>
      <c r="GPQ14" s="346"/>
      <c r="GPR14" s="346"/>
      <c r="GPS14" s="346"/>
      <c r="GPT14" s="346"/>
      <c r="GPU14" s="346"/>
      <c r="GPV14" s="346"/>
      <c r="GPW14" s="346"/>
      <c r="GPX14" s="346"/>
      <c r="GPY14" s="346"/>
      <c r="GPZ14" s="346"/>
      <c r="GQA14" s="346"/>
      <c r="GQB14" s="346"/>
      <c r="GQC14" s="346"/>
      <c r="GQD14" s="346"/>
      <c r="GQE14" s="346"/>
      <c r="GQF14" s="346"/>
      <c r="GQG14" s="346"/>
      <c r="GQH14" s="346"/>
      <c r="GQI14" s="346"/>
      <c r="GQJ14" s="346"/>
      <c r="GQK14" s="346"/>
      <c r="GQL14" s="346"/>
      <c r="GQM14" s="346"/>
      <c r="GQN14" s="346"/>
      <c r="GQO14" s="346"/>
      <c r="GQP14" s="346"/>
      <c r="GQQ14" s="346"/>
      <c r="GQR14" s="346"/>
      <c r="GQS14" s="346"/>
      <c r="GQT14" s="346"/>
      <c r="GQU14" s="346"/>
      <c r="GQV14" s="346"/>
      <c r="GQW14" s="346"/>
      <c r="GQX14" s="346"/>
      <c r="GQY14" s="346"/>
      <c r="GQZ14" s="346"/>
      <c r="GRA14" s="346"/>
      <c r="GRB14" s="346"/>
      <c r="GRC14" s="346"/>
      <c r="GRD14" s="346"/>
      <c r="GRE14" s="346"/>
      <c r="GRF14" s="346"/>
      <c r="GRG14" s="346"/>
      <c r="GRH14" s="346"/>
      <c r="GRI14" s="346"/>
      <c r="GRJ14" s="346"/>
      <c r="GRK14" s="346"/>
      <c r="GRL14" s="346"/>
      <c r="GRM14" s="346"/>
      <c r="GRN14" s="346"/>
      <c r="GRO14" s="346"/>
      <c r="GRP14" s="346"/>
      <c r="GRQ14" s="346"/>
      <c r="GRR14" s="346"/>
      <c r="GRS14" s="346"/>
      <c r="GRT14" s="346"/>
      <c r="GRU14" s="346"/>
      <c r="GRV14" s="346"/>
      <c r="GRW14" s="346"/>
      <c r="GRX14" s="346"/>
      <c r="GRY14" s="346"/>
      <c r="GRZ14" s="346"/>
      <c r="GSA14" s="346"/>
      <c r="GSB14" s="346"/>
      <c r="GSC14" s="346"/>
      <c r="GSD14" s="346"/>
      <c r="GSE14" s="346"/>
      <c r="GSF14" s="346"/>
      <c r="GSG14" s="346"/>
      <c r="GSH14" s="346"/>
      <c r="GSI14" s="346"/>
      <c r="GSJ14" s="346"/>
      <c r="GSK14" s="346"/>
      <c r="GSL14" s="346"/>
      <c r="GSM14" s="346"/>
      <c r="GSN14" s="346"/>
      <c r="GSO14" s="346"/>
      <c r="GSP14" s="346"/>
      <c r="GSQ14" s="346"/>
      <c r="GSR14" s="346"/>
      <c r="GSS14" s="346"/>
      <c r="GST14" s="346"/>
      <c r="GSU14" s="346"/>
      <c r="GSV14" s="346"/>
      <c r="GSW14" s="346"/>
      <c r="GSX14" s="346"/>
      <c r="GSY14" s="346"/>
      <c r="GSZ14" s="346"/>
      <c r="GTA14" s="346"/>
      <c r="GTB14" s="346"/>
      <c r="GTC14" s="346"/>
      <c r="GTD14" s="346"/>
      <c r="GTE14" s="346"/>
      <c r="GTF14" s="346"/>
      <c r="GTG14" s="346"/>
      <c r="GTH14" s="346"/>
      <c r="GTI14" s="346"/>
      <c r="GTJ14" s="346"/>
      <c r="GTK14" s="346"/>
      <c r="GTL14" s="346"/>
      <c r="GTM14" s="346"/>
      <c r="GTN14" s="346"/>
      <c r="GTO14" s="346"/>
      <c r="GTP14" s="346"/>
      <c r="GTQ14" s="346"/>
      <c r="GTR14" s="346"/>
      <c r="GTS14" s="346"/>
      <c r="GTT14" s="346"/>
      <c r="GTU14" s="346"/>
      <c r="GTV14" s="346"/>
      <c r="GTW14" s="346"/>
      <c r="GTX14" s="346"/>
      <c r="GTY14" s="346"/>
      <c r="GTZ14" s="346"/>
      <c r="GUA14" s="346"/>
      <c r="GUB14" s="346"/>
      <c r="GUC14" s="346"/>
      <c r="GUD14" s="346"/>
      <c r="GUE14" s="346"/>
      <c r="GUF14" s="346"/>
      <c r="GUG14" s="346"/>
      <c r="GUH14" s="346"/>
      <c r="GUI14" s="346"/>
      <c r="GUJ14" s="346"/>
      <c r="GUK14" s="346"/>
      <c r="GUL14" s="346"/>
      <c r="GUM14" s="346"/>
      <c r="GUN14" s="346"/>
      <c r="GUO14" s="346"/>
      <c r="GUP14" s="346"/>
      <c r="GUQ14" s="346"/>
      <c r="GUR14" s="346"/>
      <c r="GUS14" s="346"/>
      <c r="GUT14" s="346"/>
      <c r="GUU14" s="346"/>
      <c r="GUV14" s="346"/>
      <c r="GUW14" s="346"/>
      <c r="GUX14" s="346"/>
      <c r="GUY14" s="346"/>
      <c r="GUZ14" s="346"/>
      <c r="GVA14" s="346"/>
      <c r="GVB14" s="346"/>
      <c r="GVC14" s="346"/>
      <c r="GVD14" s="346"/>
      <c r="GVE14" s="346"/>
      <c r="GVF14" s="346"/>
      <c r="GVG14" s="346"/>
      <c r="GVH14" s="346"/>
      <c r="GVI14" s="346"/>
      <c r="GVJ14" s="346"/>
      <c r="GVK14" s="346"/>
      <c r="GVL14" s="346"/>
      <c r="GVM14" s="346"/>
      <c r="GVN14" s="346"/>
      <c r="GVO14" s="346"/>
      <c r="GVP14" s="346"/>
      <c r="GVQ14" s="346"/>
      <c r="GVR14" s="346"/>
      <c r="GVS14" s="346"/>
      <c r="GVT14" s="346"/>
      <c r="GVU14" s="346"/>
      <c r="GVV14" s="346"/>
      <c r="GVW14" s="346"/>
      <c r="GVX14" s="346"/>
      <c r="GVY14" s="346"/>
      <c r="GVZ14" s="346"/>
      <c r="GWA14" s="346"/>
      <c r="GWB14" s="346"/>
      <c r="GWC14" s="346"/>
      <c r="GWD14" s="346"/>
      <c r="GWE14" s="346"/>
      <c r="GWF14" s="346"/>
      <c r="GWG14" s="346"/>
      <c r="GWH14" s="346"/>
      <c r="GWI14" s="346"/>
      <c r="GWJ14" s="346"/>
      <c r="GWK14" s="346"/>
      <c r="GWL14" s="346"/>
      <c r="GWM14" s="346"/>
      <c r="GWN14" s="346"/>
      <c r="GWO14" s="346"/>
      <c r="GWP14" s="346"/>
      <c r="GWQ14" s="346"/>
      <c r="GWR14" s="346"/>
      <c r="GWS14" s="346"/>
      <c r="GWT14" s="346"/>
      <c r="GWU14" s="346"/>
      <c r="GWV14" s="346"/>
      <c r="GWW14" s="346"/>
      <c r="GWX14" s="346"/>
      <c r="GWY14" s="346"/>
      <c r="GWZ14" s="346"/>
      <c r="GXA14" s="346"/>
      <c r="GXB14" s="346"/>
      <c r="GXC14" s="346"/>
      <c r="GXD14" s="346"/>
      <c r="GXE14" s="346"/>
      <c r="GXF14" s="346"/>
      <c r="GXG14" s="346"/>
      <c r="GXH14" s="346"/>
      <c r="GXI14" s="346"/>
      <c r="GXJ14" s="346"/>
      <c r="GXK14" s="346"/>
      <c r="GXL14" s="346"/>
      <c r="GXM14" s="346"/>
      <c r="GXN14" s="346"/>
      <c r="GXO14" s="346"/>
      <c r="GXP14" s="346"/>
      <c r="GXQ14" s="346"/>
      <c r="GXR14" s="346"/>
      <c r="GXS14" s="346"/>
      <c r="GXT14" s="346"/>
      <c r="GXU14" s="346"/>
      <c r="GXV14" s="346"/>
      <c r="GXW14" s="346"/>
      <c r="GXX14" s="346"/>
      <c r="GXY14" s="346"/>
      <c r="GXZ14" s="346"/>
      <c r="GYA14" s="346"/>
      <c r="GYB14" s="346"/>
      <c r="GYC14" s="346"/>
      <c r="GYD14" s="346"/>
      <c r="GYE14" s="346"/>
      <c r="GYF14" s="346"/>
      <c r="GYG14" s="346"/>
      <c r="GYH14" s="346"/>
      <c r="GYI14" s="346"/>
      <c r="GYJ14" s="346"/>
      <c r="GYK14" s="346"/>
      <c r="GYL14" s="346"/>
      <c r="GYM14" s="346"/>
      <c r="GYN14" s="346"/>
      <c r="GYO14" s="346"/>
      <c r="GYP14" s="346"/>
      <c r="GYQ14" s="346"/>
      <c r="GYR14" s="346"/>
      <c r="GYS14" s="346"/>
      <c r="GYT14" s="346"/>
      <c r="GYU14" s="346"/>
      <c r="GYV14" s="346"/>
      <c r="GYW14" s="346"/>
      <c r="GYX14" s="346"/>
      <c r="GYY14" s="346"/>
      <c r="GYZ14" s="346"/>
      <c r="GZA14" s="346"/>
      <c r="GZB14" s="346"/>
      <c r="GZC14" s="346"/>
      <c r="GZD14" s="346"/>
      <c r="GZE14" s="346"/>
      <c r="GZF14" s="346"/>
      <c r="GZG14" s="346"/>
      <c r="GZH14" s="346"/>
      <c r="GZI14" s="346"/>
      <c r="GZJ14" s="346"/>
      <c r="GZK14" s="346"/>
      <c r="GZL14" s="346"/>
      <c r="GZM14" s="346"/>
      <c r="GZN14" s="346"/>
      <c r="GZO14" s="346"/>
      <c r="GZP14" s="346"/>
      <c r="GZQ14" s="346"/>
      <c r="GZR14" s="346"/>
      <c r="GZS14" s="346"/>
      <c r="GZT14" s="346"/>
      <c r="GZU14" s="346"/>
      <c r="GZV14" s="346"/>
      <c r="GZW14" s="346"/>
      <c r="GZX14" s="346"/>
      <c r="GZY14" s="346"/>
      <c r="GZZ14" s="346"/>
      <c r="HAA14" s="346"/>
      <c r="HAB14" s="346"/>
      <c r="HAC14" s="346"/>
      <c r="HAD14" s="346"/>
      <c r="HAE14" s="346"/>
      <c r="HAF14" s="346"/>
      <c r="HAG14" s="346"/>
      <c r="HAH14" s="346"/>
      <c r="HAI14" s="346"/>
      <c r="HAJ14" s="346"/>
      <c r="HAK14" s="346"/>
      <c r="HAL14" s="346"/>
      <c r="HAM14" s="346"/>
      <c r="HAN14" s="346"/>
      <c r="HAO14" s="346"/>
      <c r="HAP14" s="346"/>
      <c r="HAQ14" s="346"/>
      <c r="HAR14" s="346"/>
      <c r="HAS14" s="346"/>
      <c r="HAT14" s="346"/>
      <c r="HAU14" s="346"/>
      <c r="HAV14" s="346"/>
      <c r="HAW14" s="346"/>
      <c r="HAX14" s="346"/>
      <c r="HAY14" s="346"/>
      <c r="HAZ14" s="346"/>
      <c r="HBA14" s="346"/>
      <c r="HBB14" s="346"/>
      <c r="HBC14" s="346"/>
      <c r="HBD14" s="346"/>
      <c r="HBE14" s="346"/>
      <c r="HBF14" s="346"/>
      <c r="HBG14" s="346"/>
      <c r="HBH14" s="346"/>
      <c r="HBI14" s="346"/>
      <c r="HBJ14" s="346"/>
      <c r="HBK14" s="346"/>
      <c r="HBL14" s="346"/>
      <c r="HBM14" s="346"/>
      <c r="HBN14" s="346"/>
      <c r="HBO14" s="346"/>
      <c r="HBP14" s="346"/>
      <c r="HBQ14" s="346"/>
      <c r="HBR14" s="346"/>
      <c r="HBS14" s="346"/>
      <c r="HBT14" s="346"/>
      <c r="HBU14" s="346"/>
      <c r="HBV14" s="346"/>
      <c r="HBW14" s="346"/>
      <c r="HBX14" s="346"/>
      <c r="HBY14" s="346"/>
      <c r="HBZ14" s="346"/>
      <c r="HCA14" s="346"/>
      <c r="HCB14" s="346"/>
      <c r="HCC14" s="346"/>
      <c r="HCD14" s="346"/>
      <c r="HCE14" s="346"/>
      <c r="HCF14" s="346"/>
      <c r="HCG14" s="346"/>
      <c r="HCH14" s="346"/>
      <c r="HCI14" s="346"/>
      <c r="HCJ14" s="346"/>
      <c r="HCK14" s="346"/>
      <c r="HCL14" s="346"/>
      <c r="HCM14" s="346"/>
      <c r="HCN14" s="346"/>
      <c r="HCO14" s="346"/>
      <c r="HCP14" s="346"/>
      <c r="HCQ14" s="346"/>
      <c r="HCR14" s="346"/>
      <c r="HCS14" s="346"/>
      <c r="HCT14" s="346"/>
      <c r="HCU14" s="346"/>
      <c r="HCV14" s="346"/>
      <c r="HCW14" s="346"/>
      <c r="HCX14" s="346"/>
      <c r="HCY14" s="346"/>
      <c r="HCZ14" s="346"/>
      <c r="HDA14" s="346"/>
      <c r="HDB14" s="346"/>
      <c r="HDC14" s="346"/>
      <c r="HDD14" s="346"/>
      <c r="HDE14" s="346"/>
      <c r="HDF14" s="346"/>
      <c r="HDG14" s="346"/>
      <c r="HDH14" s="346"/>
      <c r="HDI14" s="346"/>
      <c r="HDJ14" s="346"/>
      <c r="HDK14" s="346"/>
      <c r="HDL14" s="346"/>
      <c r="HDM14" s="346"/>
      <c r="HDN14" s="346"/>
      <c r="HDO14" s="346"/>
      <c r="HDP14" s="346"/>
      <c r="HDQ14" s="346"/>
      <c r="HDR14" s="346"/>
      <c r="HDS14" s="346"/>
      <c r="HDT14" s="346"/>
      <c r="HDU14" s="346"/>
      <c r="HDV14" s="346"/>
      <c r="HDW14" s="346"/>
      <c r="HDX14" s="346"/>
      <c r="HDY14" s="346"/>
      <c r="HDZ14" s="346"/>
      <c r="HEA14" s="346"/>
      <c r="HEB14" s="346"/>
      <c r="HEC14" s="346"/>
      <c r="HED14" s="346"/>
      <c r="HEE14" s="346"/>
      <c r="HEF14" s="346"/>
      <c r="HEG14" s="346"/>
      <c r="HEH14" s="346"/>
      <c r="HEI14" s="346"/>
      <c r="HEJ14" s="346"/>
      <c r="HEK14" s="346"/>
      <c r="HEL14" s="346"/>
      <c r="HEM14" s="346"/>
      <c r="HEN14" s="346"/>
      <c r="HEO14" s="346"/>
      <c r="HEP14" s="346"/>
      <c r="HEQ14" s="346"/>
      <c r="HER14" s="346"/>
      <c r="HES14" s="346"/>
      <c r="HET14" s="346"/>
      <c r="HEU14" s="346"/>
      <c r="HEV14" s="346"/>
      <c r="HEW14" s="346"/>
      <c r="HEX14" s="346"/>
      <c r="HEY14" s="346"/>
      <c r="HEZ14" s="346"/>
      <c r="HFA14" s="346"/>
      <c r="HFB14" s="346"/>
      <c r="HFC14" s="346"/>
      <c r="HFD14" s="346"/>
      <c r="HFE14" s="346"/>
      <c r="HFF14" s="346"/>
      <c r="HFG14" s="346"/>
      <c r="HFH14" s="346"/>
      <c r="HFI14" s="346"/>
      <c r="HFJ14" s="346"/>
      <c r="HFK14" s="346"/>
      <c r="HFL14" s="346"/>
      <c r="HFM14" s="346"/>
      <c r="HFN14" s="346"/>
      <c r="HFO14" s="346"/>
      <c r="HFP14" s="346"/>
      <c r="HFQ14" s="346"/>
      <c r="HFR14" s="346"/>
      <c r="HFS14" s="346"/>
      <c r="HFT14" s="346"/>
      <c r="HFU14" s="346"/>
      <c r="HFV14" s="346"/>
      <c r="HFW14" s="346"/>
      <c r="HFX14" s="346"/>
      <c r="HFY14" s="346"/>
      <c r="HFZ14" s="346"/>
      <c r="HGA14" s="346"/>
      <c r="HGB14" s="346"/>
      <c r="HGC14" s="346"/>
      <c r="HGD14" s="346"/>
      <c r="HGE14" s="346"/>
      <c r="HGF14" s="346"/>
      <c r="HGG14" s="346"/>
      <c r="HGH14" s="346"/>
      <c r="HGI14" s="346"/>
      <c r="HGJ14" s="346"/>
      <c r="HGK14" s="346"/>
      <c r="HGL14" s="346"/>
      <c r="HGM14" s="346"/>
      <c r="HGN14" s="346"/>
      <c r="HGO14" s="346"/>
      <c r="HGP14" s="346"/>
      <c r="HGQ14" s="346"/>
      <c r="HGR14" s="346"/>
      <c r="HGS14" s="346"/>
      <c r="HGT14" s="346"/>
      <c r="HGU14" s="346"/>
      <c r="HGV14" s="346"/>
      <c r="HGW14" s="346"/>
      <c r="HGX14" s="346"/>
      <c r="HGY14" s="346"/>
      <c r="HGZ14" s="346"/>
      <c r="HHA14" s="346"/>
      <c r="HHB14" s="346"/>
      <c r="HHC14" s="346"/>
      <c r="HHD14" s="346"/>
      <c r="HHE14" s="346"/>
      <c r="HHF14" s="346"/>
      <c r="HHG14" s="346"/>
      <c r="HHH14" s="346"/>
      <c r="HHI14" s="346"/>
      <c r="HHJ14" s="346"/>
      <c r="HHK14" s="346"/>
      <c r="HHL14" s="346"/>
      <c r="HHM14" s="346"/>
      <c r="HHN14" s="346"/>
      <c r="HHO14" s="346"/>
      <c r="HHP14" s="346"/>
      <c r="HHQ14" s="346"/>
      <c r="HHR14" s="346"/>
      <c r="HHS14" s="346"/>
    </row>
    <row r="15" spans="1:5635" s="118" customFormat="1" ht="10" x14ac:dyDescent="0.2">
      <c r="A15" s="418"/>
      <c r="B15" s="354" t="s">
        <v>130</v>
      </c>
      <c r="C15" s="357">
        <v>0.75249999999999995</v>
      </c>
      <c r="D15" s="357">
        <v>0.71760000000000002</v>
      </c>
      <c r="E15" s="352">
        <v>0.74483999999999995</v>
      </c>
      <c r="F15" s="352">
        <v>0.73128000000000004</v>
      </c>
      <c r="G15" s="352">
        <v>0.71974400000000005</v>
      </c>
      <c r="H15" s="352">
        <v>0.71037899999999998</v>
      </c>
      <c r="I15" s="352">
        <v>0.68553799999999998</v>
      </c>
      <c r="J15" s="352">
        <v>0.662323</v>
      </c>
      <c r="K15" s="352">
        <v>0.66100700000000001</v>
      </c>
      <c r="L15" s="352">
        <v>0.64604899999999998</v>
      </c>
      <c r="M15" s="352">
        <v>0.63668599999999997</v>
      </c>
      <c r="N15" s="352">
        <v>0.62781300000000007</v>
      </c>
      <c r="O15" s="352">
        <v>0.61899599999999999</v>
      </c>
      <c r="P15" s="352">
        <v>0.62672088999999997</v>
      </c>
      <c r="Q15" s="352">
        <v>0.59133172999999994</v>
      </c>
      <c r="R15" s="352">
        <v>0.59768893000000001</v>
      </c>
      <c r="S15" s="352">
        <v>0.54754409999999998</v>
      </c>
      <c r="T15" s="352">
        <v>0.54178057999999996</v>
      </c>
      <c r="U15" s="352">
        <v>0.51917751999999995</v>
      </c>
      <c r="V15" s="352">
        <v>0.51647107000000003</v>
      </c>
      <c r="W15" s="352">
        <v>0.51636148000000004</v>
      </c>
      <c r="X15" s="352">
        <v>0.53049484999999996</v>
      </c>
      <c r="Y15" s="352">
        <v>0.53346280999999995</v>
      </c>
      <c r="Z15" s="352">
        <v>0.53737062999999996</v>
      </c>
      <c r="AA15" s="352">
        <v>0.54925807999999998</v>
      </c>
      <c r="AB15" s="352">
        <v>0.55933734999999996</v>
      </c>
      <c r="AC15" s="352">
        <v>0.55190077999999998</v>
      </c>
      <c r="AD15" s="352">
        <v>0.55647458000000005</v>
      </c>
      <c r="AE15" s="352">
        <v>0.57322114000000002</v>
      </c>
      <c r="AF15" s="355"/>
      <c r="AG15" s="355"/>
      <c r="AH15" s="355"/>
      <c r="AI15" s="355"/>
      <c r="AJ15" s="355"/>
      <c r="AK15" s="355"/>
      <c r="AL15" s="355"/>
      <c r="AM15" s="355"/>
      <c r="AN15" s="355"/>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6"/>
      <c r="BT15" s="346"/>
      <c r="BU15" s="346"/>
      <c r="BV15" s="346"/>
      <c r="BW15" s="346"/>
      <c r="BX15" s="346"/>
      <c r="BY15" s="346"/>
      <c r="BZ15" s="346"/>
      <c r="CA15" s="346"/>
      <c r="CB15" s="346"/>
      <c r="CC15" s="346"/>
      <c r="CD15" s="346"/>
      <c r="CE15" s="346"/>
      <c r="CF15" s="346"/>
      <c r="CG15" s="346"/>
      <c r="CH15" s="346"/>
      <c r="CI15" s="346"/>
      <c r="CJ15" s="346"/>
      <c r="CK15" s="346"/>
      <c r="CL15" s="346"/>
      <c r="CM15" s="346"/>
      <c r="CN15" s="346"/>
      <c r="CO15" s="346"/>
      <c r="CP15" s="346"/>
      <c r="CQ15" s="346"/>
      <c r="CR15" s="346"/>
      <c r="CS15" s="346"/>
      <c r="CT15" s="346"/>
      <c r="CU15" s="346"/>
      <c r="CV15" s="346"/>
      <c r="CW15" s="346"/>
      <c r="CX15" s="346"/>
      <c r="CY15" s="346"/>
      <c r="CZ15" s="346"/>
      <c r="DA15" s="346"/>
      <c r="DB15" s="346"/>
      <c r="DC15" s="346"/>
      <c r="DD15" s="346"/>
      <c r="DE15" s="346"/>
      <c r="DF15" s="346"/>
      <c r="DG15" s="346"/>
      <c r="DH15" s="346"/>
      <c r="DI15" s="346"/>
      <c r="DJ15" s="346"/>
      <c r="DK15" s="346"/>
      <c r="DL15" s="346"/>
      <c r="DM15" s="346"/>
      <c r="DN15" s="346"/>
      <c r="DO15" s="346"/>
      <c r="DP15" s="346"/>
      <c r="DQ15" s="346"/>
      <c r="DR15" s="346"/>
      <c r="DS15" s="346"/>
      <c r="DT15" s="346"/>
      <c r="DU15" s="346"/>
      <c r="DV15" s="346"/>
      <c r="DW15" s="346"/>
      <c r="DX15" s="346"/>
      <c r="DY15" s="346"/>
      <c r="DZ15" s="346"/>
      <c r="EA15" s="346"/>
      <c r="EB15" s="346"/>
      <c r="EC15" s="346"/>
      <c r="ED15" s="346"/>
      <c r="EE15" s="346"/>
      <c r="EF15" s="346"/>
      <c r="EG15" s="346"/>
      <c r="EH15" s="346"/>
      <c r="EI15" s="346"/>
      <c r="EJ15" s="346"/>
      <c r="EK15" s="346"/>
      <c r="EL15" s="346"/>
      <c r="EM15" s="346"/>
      <c r="EN15" s="346"/>
      <c r="EO15" s="346"/>
      <c r="EP15" s="346"/>
      <c r="EQ15" s="346"/>
      <c r="ER15" s="346"/>
      <c r="ES15" s="346"/>
      <c r="ET15" s="346"/>
      <c r="EU15" s="346"/>
      <c r="EV15" s="346"/>
      <c r="EW15" s="346"/>
      <c r="EX15" s="346"/>
      <c r="EY15" s="346"/>
      <c r="EZ15" s="346"/>
      <c r="FA15" s="346"/>
      <c r="FB15" s="346"/>
      <c r="FC15" s="346"/>
      <c r="FD15" s="346"/>
      <c r="FE15" s="346"/>
      <c r="FF15" s="346"/>
      <c r="FG15" s="346"/>
      <c r="FH15" s="346"/>
      <c r="FI15" s="346"/>
      <c r="FJ15" s="346"/>
      <c r="FK15" s="346"/>
      <c r="FL15" s="346"/>
      <c r="FM15" s="346"/>
      <c r="FN15" s="346"/>
      <c r="FO15" s="346"/>
      <c r="FP15" s="346"/>
      <c r="FQ15" s="346"/>
      <c r="FR15" s="346"/>
      <c r="FS15" s="346"/>
      <c r="FT15" s="346"/>
      <c r="FU15" s="346"/>
      <c r="FV15" s="346"/>
      <c r="FW15" s="346"/>
      <c r="FX15" s="346"/>
      <c r="FY15" s="346"/>
      <c r="FZ15" s="346"/>
      <c r="GA15" s="346"/>
      <c r="GB15" s="346"/>
      <c r="GC15" s="346"/>
      <c r="GD15" s="346"/>
      <c r="GE15" s="346"/>
      <c r="GF15" s="346"/>
      <c r="GG15" s="346"/>
      <c r="GH15" s="346"/>
      <c r="GI15" s="346"/>
      <c r="GJ15" s="346"/>
      <c r="GK15" s="346"/>
      <c r="GL15" s="346"/>
      <c r="GM15" s="346"/>
      <c r="GN15" s="346"/>
      <c r="GO15" s="346"/>
      <c r="GP15" s="346"/>
      <c r="GQ15" s="346"/>
      <c r="GR15" s="346"/>
      <c r="GS15" s="346"/>
      <c r="GT15" s="346"/>
      <c r="GU15" s="346"/>
      <c r="GV15" s="346"/>
      <c r="GW15" s="346"/>
      <c r="GX15" s="346"/>
      <c r="GY15" s="346"/>
      <c r="GZ15" s="346"/>
      <c r="HA15" s="346"/>
      <c r="HB15" s="346"/>
      <c r="HC15" s="346"/>
      <c r="HD15" s="346"/>
      <c r="HE15" s="346"/>
      <c r="HF15" s="346"/>
      <c r="HG15" s="346"/>
      <c r="HH15" s="346"/>
      <c r="HI15" s="346"/>
      <c r="HJ15" s="346"/>
      <c r="HK15" s="346"/>
      <c r="HL15" s="346"/>
      <c r="HM15" s="346"/>
      <c r="HN15" s="346"/>
      <c r="HO15" s="346"/>
      <c r="HP15" s="346"/>
      <c r="HQ15" s="346"/>
      <c r="HR15" s="346"/>
      <c r="HS15" s="346"/>
      <c r="HT15" s="346"/>
      <c r="HU15" s="346"/>
      <c r="HV15" s="346"/>
      <c r="HW15" s="346"/>
      <c r="HX15" s="346"/>
      <c r="HY15" s="346"/>
      <c r="HZ15" s="346"/>
      <c r="IA15" s="346"/>
      <c r="IB15" s="346"/>
      <c r="IC15" s="346"/>
      <c r="ID15" s="346"/>
      <c r="IE15" s="346"/>
      <c r="IF15" s="346"/>
      <c r="IG15" s="346"/>
      <c r="IH15" s="346"/>
      <c r="II15" s="346"/>
      <c r="IJ15" s="346"/>
      <c r="IK15" s="346"/>
      <c r="IL15" s="346"/>
      <c r="IM15" s="346"/>
      <c r="IN15" s="346"/>
      <c r="IO15" s="346"/>
      <c r="IP15" s="346"/>
      <c r="IQ15" s="346"/>
      <c r="IR15" s="346"/>
      <c r="IS15" s="346"/>
      <c r="IT15" s="346"/>
      <c r="IU15" s="346"/>
      <c r="IV15" s="346"/>
      <c r="IW15" s="346"/>
      <c r="IX15" s="346"/>
      <c r="IY15" s="346"/>
      <c r="IZ15" s="346"/>
      <c r="JA15" s="346"/>
      <c r="JB15" s="346"/>
      <c r="JC15" s="346"/>
      <c r="JD15" s="346"/>
      <c r="JE15" s="346"/>
      <c r="JF15" s="346"/>
      <c r="JG15" s="346"/>
      <c r="JH15" s="346"/>
      <c r="JI15" s="346"/>
      <c r="JJ15" s="346"/>
      <c r="JK15" s="346"/>
      <c r="JL15" s="346"/>
      <c r="JM15" s="346"/>
      <c r="JN15" s="346"/>
      <c r="JO15" s="346"/>
      <c r="JP15" s="346"/>
      <c r="JQ15" s="346"/>
      <c r="JR15" s="346"/>
      <c r="JS15" s="346"/>
      <c r="JT15" s="346"/>
      <c r="JU15" s="346"/>
      <c r="JV15" s="346"/>
      <c r="JW15" s="346"/>
      <c r="JX15" s="346"/>
      <c r="JY15" s="346"/>
      <c r="JZ15" s="346"/>
      <c r="KA15" s="346"/>
      <c r="KB15" s="346"/>
      <c r="KC15" s="346"/>
      <c r="KD15" s="346"/>
      <c r="KE15" s="346"/>
      <c r="KF15" s="346"/>
      <c r="KG15" s="346"/>
      <c r="KH15" s="346"/>
      <c r="KI15" s="346"/>
      <c r="KJ15" s="346"/>
      <c r="KK15" s="346"/>
      <c r="KL15" s="346"/>
      <c r="KM15" s="346"/>
      <c r="KN15" s="346"/>
      <c r="KO15" s="346"/>
      <c r="KP15" s="346"/>
      <c r="KQ15" s="346"/>
      <c r="KR15" s="346"/>
      <c r="KS15" s="346"/>
      <c r="KT15" s="346"/>
      <c r="KU15" s="346"/>
      <c r="KV15" s="346"/>
      <c r="KW15" s="346"/>
      <c r="KX15" s="346"/>
      <c r="KY15" s="346"/>
      <c r="KZ15" s="346"/>
      <c r="LA15" s="346"/>
      <c r="LB15" s="346"/>
      <c r="LC15" s="346"/>
      <c r="LD15" s="346"/>
      <c r="LE15" s="346"/>
      <c r="LF15" s="346"/>
      <c r="LG15" s="346"/>
      <c r="LH15" s="346"/>
      <c r="LI15" s="346"/>
      <c r="LJ15" s="346"/>
      <c r="LK15" s="346"/>
      <c r="LL15" s="346"/>
      <c r="LM15" s="346"/>
      <c r="LN15" s="346"/>
      <c r="LO15" s="346"/>
      <c r="LP15" s="346"/>
      <c r="LQ15" s="346"/>
      <c r="LR15" s="346"/>
      <c r="LS15" s="346"/>
      <c r="LT15" s="346"/>
      <c r="LU15" s="346"/>
      <c r="LV15" s="346"/>
      <c r="LW15" s="346"/>
      <c r="LX15" s="346"/>
      <c r="LY15" s="346"/>
      <c r="LZ15" s="346"/>
      <c r="MA15" s="346"/>
      <c r="MB15" s="346"/>
      <c r="MC15" s="346"/>
      <c r="MD15" s="346"/>
      <c r="ME15" s="346"/>
      <c r="MF15" s="346"/>
      <c r="MG15" s="346"/>
      <c r="MH15" s="346"/>
      <c r="MI15" s="346"/>
      <c r="MJ15" s="346"/>
      <c r="MK15" s="346"/>
      <c r="ML15" s="346"/>
      <c r="MM15" s="346"/>
      <c r="MN15" s="346"/>
      <c r="MO15" s="346"/>
      <c r="MP15" s="346"/>
      <c r="MQ15" s="346"/>
      <c r="MR15" s="346"/>
      <c r="MS15" s="346"/>
      <c r="MT15" s="346"/>
      <c r="MU15" s="346"/>
      <c r="MV15" s="346"/>
      <c r="MW15" s="346"/>
      <c r="MX15" s="346"/>
      <c r="MY15" s="346"/>
      <c r="MZ15" s="346"/>
      <c r="NA15" s="346"/>
      <c r="NB15" s="346"/>
      <c r="NC15" s="346"/>
      <c r="ND15" s="346"/>
      <c r="NE15" s="346"/>
      <c r="NF15" s="346"/>
      <c r="NG15" s="346"/>
      <c r="NH15" s="346"/>
      <c r="NI15" s="346"/>
      <c r="NJ15" s="346"/>
      <c r="NK15" s="346"/>
      <c r="NL15" s="346"/>
      <c r="NM15" s="346"/>
      <c r="NN15" s="346"/>
      <c r="NO15" s="346"/>
      <c r="NP15" s="346"/>
      <c r="NQ15" s="346"/>
      <c r="NR15" s="346"/>
      <c r="NS15" s="346"/>
      <c r="NT15" s="346"/>
      <c r="NU15" s="346"/>
      <c r="NV15" s="346"/>
      <c r="NW15" s="346"/>
      <c r="NX15" s="346"/>
      <c r="NY15" s="346"/>
      <c r="NZ15" s="346"/>
      <c r="OA15" s="346"/>
      <c r="OB15" s="346"/>
      <c r="OC15" s="346"/>
      <c r="OD15" s="346"/>
      <c r="OE15" s="346"/>
      <c r="OF15" s="346"/>
      <c r="OG15" s="346"/>
      <c r="OH15" s="346"/>
      <c r="OI15" s="346"/>
      <c r="OJ15" s="346"/>
      <c r="OK15" s="346"/>
      <c r="OL15" s="346"/>
      <c r="OM15" s="346"/>
      <c r="ON15" s="346"/>
      <c r="OO15" s="346"/>
      <c r="OP15" s="346"/>
      <c r="OQ15" s="346"/>
      <c r="OR15" s="346"/>
      <c r="OS15" s="346"/>
      <c r="OT15" s="346"/>
      <c r="OU15" s="346"/>
      <c r="OV15" s="346"/>
      <c r="OW15" s="346"/>
      <c r="OX15" s="346"/>
      <c r="OY15" s="346"/>
      <c r="OZ15" s="346"/>
      <c r="PA15" s="346"/>
      <c r="PB15" s="346"/>
      <c r="PC15" s="346"/>
      <c r="PD15" s="346"/>
      <c r="PE15" s="346"/>
      <c r="PF15" s="346"/>
      <c r="PG15" s="346"/>
      <c r="PH15" s="346"/>
      <c r="PI15" s="346"/>
      <c r="PJ15" s="346"/>
      <c r="PK15" s="346"/>
      <c r="PL15" s="346"/>
      <c r="PM15" s="346"/>
      <c r="PN15" s="346"/>
      <c r="PO15" s="346"/>
      <c r="PP15" s="346"/>
      <c r="PQ15" s="346"/>
      <c r="PR15" s="346"/>
      <c r="PS15" s="346"/>
      <c r="PT15" s="346"/>
      <c r="PU15" s="346"/>
      <c r="PV15" s="346"/>
      <c r="PW15" s="346"/>
      <c r="PX15" s="346"/>
      <c r="PY15" s="346"/>
      <c r="PZ15" s="346"/>
      <c r="QA15" s="346"/>
      <c r="QB15" s="346"/>
      <c r="QC15" s="346"/>
      <c r="QD15" s="346"/>
      <c r="QE15" s="346"/>
      <c r="QF15" s="346"/>
      <c r="QG15" s="346"/>
      <c r="QH15" s="346"/>
      <c r="QI15" s="346"/>
      <c r="QJ15" s="346"/>
      <c r="QK15" s="346"/>
      <c r="QL15" s="346"/>
      <c r="QM15" s="346"/>
      <c r="QN15" s="346"/>
      <c r="QO15" s="346"/>
      <c r="QP15" s="346"/>
      <c r="QQ15" s="346"/>
      <c r="QR15" s="346"/>
      <c r="QS15" s="346"/>
      <c r="QT15" s="346"/>
      <c r="QU15" s="346"/>
      <c r="QV15" s="346"/>
      <c r="QW15" s="346"/>
      <c r="QX15" s="346"/>
      <c r="QY15" s="346"/>
      <c r="QZ15" s="346"/>
      <c r="RA15" s="346"/>
      <c r="RB15" s="346"/>
      <c r="RC15" s="346"/>
      <c r="RD15" s="346"/>
      <c r="RE15" s="346"/>
      <c r="RF15" s="346"/>
      <c r="RG15" s="346"/>
      <c r="RH15" s="346"/>
      <c r="RI15" s="346"/>
      <c r="RJ15" s="346"/>
      <c r="RK15" s="346"/>
      <c r="RL15" s="346"/>
      <c r="RM15" s="346"/>
      <c r="RN15" s="346"/>
      <c r="RO15" s="346"/>
      <c r="RP15" s="346"/>
      <c r="RQ15" s="346"/>
      <c r="RR15" s="346"/>
      <c r="RS15" s="346"/>
      <c r="RT15" s="346"/>
      <c r="RU15" s="346"/>
      <c r="RV15" s="346"/>
      <c r="RW15" s="346"/>
      <c r="RX15" s="346"/>
      <c r="RY15" s="346"/>
      <c r="RZ15" s="346"/>
      <c r="SA15" s="346"/>
      <c r="SB15" s="346"/>
      <c r="SC15" s="346"/>
      <c r="SD15" s="346"/>
      <c r="SE15" s="346"/>
      <c r="SF15" s="346"/>
      <c r="SG15" s="346"/>
      <c r="SH15" s="346"/>
      <c r="SI15" s="346"/>
      <c r="SJ15" s="346"/>
      <c r="SK15" s="346"/>
      <c r="SL15" s="346"/>
      <c r="SM15" s="346"/>
      <c r="SN15" s="346"/>
      <c r="SO15" s="346"/>
      <c r="SP15" s="346"/>
      <c r="SQ15" s="346"/>
      <c r="SR15" s="346"/>
      <c r="SS15" s="346"/>
      <c r="ST15" s="346"/>
      <c r="SU15" s="346"/>
      <c r="SV15" s="346"/>
      <c r="SW15" s="346"/>
      <c r="SX15" s="346"/>
      <c r="SY15" s="346"/>
      <c r="SZ15" s="346"/>
      <c r="TA15" s="346"/>
      <c r="TB15" s="346"/>
      <c r="TC15" s="346"/>
      <c r="TD15" s="346"/>
      <c r="TE15" s="346"/>
      <c r="TF15" s="346"/>
      <c r="TG15" s="346"/>
      <c r="TH15" s="346"/>
      <c r="TI15" s="346"/>
      <c r="TJ15" s="346"/>
      <c r="TK15" s="346"/>
      <c r="TL15" s="346"/>
      <c r="TM15" s="346"/>
      <c r="TN15" s="346"/>
      <c r="TO15" s="346"/>
      <c r="TP15" s="346"/>
      <c r="TQ15" s="346"/>
      <c r="TR15" s="346"/>
      <c r="TS15" s="346"/>
      <c r="TT15" s="346"/>
      <c r="TU15" s="346"/>
      <c r="TV15" s="346"/>
      <c r="TW15" s="346"/>
      <c r="TX15" s="346"/>
      <c r="TY15" s="346"/>
      <c r="TZ15" s="346"/>
      <c r="UA15" s="346"/>
      <c r="UB15" s="346"/>
      <c r="UC15" s="346"/>
      <c r="UD15" s="346"/>
      <c r="UE15" s="346"/>
      <c r="UF15" s="346"/>
      <c r="UG15" s="346"/>
      <c r="UH15" s="346"/>
      <c r="UI15" s="346"/>
      <c r="UJ15" s="346"/>
      <c r="UK15" s="346"/>
      <c r="UL15" s="346"/>
      <c r="UM15" s="346"/>
      <c r="UN15" s="346"/>
      <c r="UO15" s="346"/>
      <c r="UP15" s="346"/>
      <c r="UQ15" s="346"/>
      <c r="UR15" s="346"/>
      <c r="US15" s="346"/>
      <c r="UT15" s="346"/>
      <c r="UU15" s="346"/>
      <c r="UV15" s="346"/>
      <c r="UW15" s="346"/>
      <c r="UX15" s="346"/>
      <c r="UY15" s="346"/>
      <c r="UZ15" s="346"/>
      <c r="VA15" s="346"/>
      <c r="VB15" s="346"/>
      <c r="VC15" s="346"/>
      <c r="VD15" s="346"/>
      <c r="VE15" s="346"/>
      <c r="VF15" s="346"/>
      <c r="VG15" s="346"/>
      <c r="VH15" s="346"/>
      <c r="VI15" s="346"/>
      <c r="VJ15" s="346"/>
      <c r="VK15" s="346"/>
      <c r="VL15" s="346"/>
      <c r="VM15" s="346"/>
      <c r="VN15" s="346"/>
      <c r="VO15" s="346"/>
      <c r="VP15" s="346"/>
      <c r="VQ15" s="346"/>
      <c r="VR15" s="346"/>
      <c r="VS15" s="346"/>
      <c r="VT15" s="346"/>
      <c r="VU15" s="346"/>
      <c r="VV15" s="346"/>
      <c r="VW15" s="346"/>
      <c r="VX15" s="346"/>
      <c r="VY15" s="346"/>
      <c r="VZ15" s="346"/>
      <c r="WA15" s="346"/>
      <c r="WB15" s="346"/>
      <c r="WC15" s="346"/>
      <c r="WD15" s="346"/>
      <c r="WE15" s="346"/>
      <c r="WF15" s="346"/>
      <c r="WG15" s="346"/>
      <c r="WH15" s="346"/>
      <c r="WI15" s="346"/>
      <c r="WJ15" s="346"/>
      <c r="WK15" s="346"/>
      <c r="WL15" s="346"/>
      <c r="WM15" s="346"/>
      <c r="WN15" s="346"/>
      <c r="WO15" s="346"/>
      <c r="WP15" s="346"/>
      <c r="WQ15" s="346"/>
      <c r="WR15" s="346"/>
      <c r="WS15" s="346"/>
      <c r="WT15" s="346"/>
      <c r="WU15" s="346"/>
      <c r="WV15" s="346"/>
      <c r="WW15" s="346"/>
      <c r="WX15" s="346"/>
      <c r="WY15" s="346"/>
      <c r="WZ15" s="346"/>
      <c r="XA15" s="346"/>
      <c r="XB15" s="346"/>
      <c r="XC15" s="346"/>
      <c r="XD15" s="346"/>
      <c r="XE15" s="346"/>
      <c r="XF15" s="346"/>
      <c r="XG15" s="346"/>
      <c r="XH15" s="346"/>
      <c r="XI15" s="346"/>
      <c r="XJ15" s="346"/>
      <c r="XK15" s="346"/>
      <c r="XL15" s="346"/>
      <c r="XM15" s="346"/>
      <c r="XN15" s="346"/>
      <c r="XO15" s="346"/>
      <c r="XP15" s="346"/>
      <c r="XQ15" s="346"/>
      <c r="XR15" s="346"/>
      <c r="XS15" s="346"/>
      <c r="XT15" s="346"/>
      <c r="XU15" s="346"/>
      <c r="XV15" s="346"/>
      <c r="XW15" s="346"/>
      <c r="XX15" s="346"/>
      <c r="XY15" s="346"/>
      <c r="XZ15" s="346"/>
      <c r="YA15" s="346"/>
      <c r="YB15" s="346"/>
      <c r="YC15" s="346"/>
      <c r="YD15" s="346"/>
      <c r="YE15" s="346"/>
      <c r="YF15" s="346"/>
      <c r="YG15" s="346"/>
      <c r="YH15" s="346"/>
      <c r="YI15" s="346"/>
      <c r="YJ15" s="346"/>
      <c r="YK15" s="346"/>
      <c r="YL15" s="346"/>
      <c r="YM15" s="346"/>
      <c r="YN15" s="346"/>
      <c r="YO15" s="346"/>
      <c r="YP15" s="346"/>
      <c r="YQ15" s="346"/>
      <c r="YR15" s="346"/>
      <c r="YS15" s="346"/>
      <c r="YT15" s="346"/>
      <c r="YU15" s="346"/>
      <c r="YV15" s="346"/>
      <c r="YW15" s="346"/>
      <c r="YX15" s="346"/>
      <c r="YY15" s="346"/>
      <c r="YZ15" s="346"/>
      <c r="ZA15" s="346"/>
      <c r="ZB15" s="346"/>
      <c r="ZC15" s="346"/>
      <c r="ZD15" s="346"/>
      <c r="ZE15" s="346"/>
      <c r="ZF15" s="346"/>
      <c r="ZG15" s="346"/>
      <c r="ZH15" s="346"/>
      <c r="ZI15" s="346"/>
      <c r="ZJ15" s="346"/>
      <c r="ZK15" s="346"/>
      <c r="ZL15" s="346"/>
      <c r="ZM15" s="346"/>
      <c r="ZN15" s="346"/>
      <c r="ZO15" s="346"/>
      <c r="ZP15" s="346"/>
      <c r="ZQ15" s="346"/>
      <c r="ZR15" s="346"/>
      <c r="ZS15" s="346"/>
      <c r="ZT15" s="346"/>
      <c r="ZU15" s="346"/>
      <c r="ZV15" s="346"/>
      <c r="ZW15" s="346"/>
      <c r="ZX15" s="346"/>
      <c r="ZY15" s="346"/>
      <c r="ZZ15" s="346"/>
      <c r="AAA15" s="346"/>
      <c r="AAB15" s="346"/>
      <c r="AAC15" s="346"/>
      <c r="AAD15" s="346"/>
      <c r="AAE15" s="346"/>
      <c r="AAF15" s="346"/>
      <c r="AAG15" s="346"/>
      <c r="AAH15" s="346"/>
      <c r="AAI15" s="346"/>
      <c r="AAJ15" s="346"/>
      <c r="AAK15" s="346"/>
      <c r="AAL15" s="346"/>
      <c r="AAM15" s="346"/>
      <c r="AAN15" s="346"/>
      <c r="AAO15" s="346"/>
      <c r="AAP15" s="346"/>
      <c r="AAQ15" s="346"/>
      <c r="AAR15" s="346"/>
      <c r="AAS15" s="346"/>
      <c r="AAT15" s="346"/>
      <c r="AAU15" s="346"/>
      <c r="AAV15" s="346"/>
      <c r="AAW15" s="346"/>
      <c r="AAX15" s="346"/>
      <c r="AAY15" s="346"/>
      <c r="AAZ15" s="346"/>
      <c r="ABA15" s="346"/>
      <c r="ABB15" s="346"/>
      <c r="ABC15" s="346"/>
      <c r="ABD15" s="346"/>
      <c r="ABE15" s="346"/>
      <c r="ABF15" s="346"/>
      <c r="ABG15" s="346"/>
      <c r="ABH15" s="346"/>
      <c r="ABI15" s="346"/>
      <c r="ABJ15" s="346"/>
      <c r="ABK15" s="346"/>
      <c r="ABL15" s="346"/>
      <c r="ABM15" s="346"/>
      <c r="ABN15" s="346"/>
      <c r="ABO15" s="346"/>
      <c r="ABP15" s="346"/>
      <c r="ABQ15" s="346"/>
      <c r="ABR15" s="346"/>
      <c r="ABS15" s="346"/>
      <c r="ABT15" s="346"/>
      <c r="ABU15" s="346"/>
      <c r="ABV15" s="346"/>
      <c r="ABW15" s="346"/>
      <c r="ABX15" s="346"/>
      <c r="ABY15" s="346"/>
      <c r="ABZ15" s="346"/>
      <c r="ACA15" s="346"/>
      <c r="ACB15" s="346"/>
      <c r="ACC15" s="346"/>
      <c r="ACD15" s="346"/>
      <c r="ACE15" s="346"/>
      <c r="ACF15" s="346"/>
      <c r="ACG15" s="346"/>
      <c r="ACH15" s="346"/>
      <c r="ACI15" s="346"/>
      <c r="ACJ15" s="346"/>
      <c r="ACK15" s="346"/>
      <c r="ACL15" s="346"/>
      <c r="ACM15" s="346"/>
      <c r="ACN15" s="346"/>
      <c r="ACO15" s="346"/>
      <c r="ACP15" s="346"/>
      <c r="ACQ15" s="346"/>
      <c r="ACR15" s="346"/>
      <c r="ACS15" s="346"/>
      <c r="ACT15" s="346"/>
      <c r="ACU15" s="346"/>
      <c r="ACV15" s="346"/>
      <c r="ACW15" s="346"/>
      <c r="ACX15" s="346"/>
      <c r="ACY15" s="346"/>
      <c r="ACZ15" s="346"/>
      <c r="ADA15" s="346"/>
      <c r="ADB15" s="346"/>
      <c r="ADC15" s="346"/>
      <c r="ADD15" s="346"/>
      <c r="ADE15" s="346"/>
      <c r="ADF15" s="346"/>
      <c r="ADG15" s="346"/>
      <c r="ADH15" s="346"/>
      <c r="ADI15" s="346"/>
      <c r="ADJ15" s="346"/>
      <c r="ADK15" s="346"/>
      <c r="ADL15" s="346"/>
      <c r="ADM15" s="346"/>
      <c r="ADN15" s="346"/>
      <c r="ADO15" s="346"/>
      <c r="ADP15" s="346"/>
      <c r="ADQ15" s="346"/>
      <c r="ADR15" s="346"/>
      <c r="ADS15" s="346"/>
      <c r="ADT15" s="346"/>
      <c r="ADU15" s="346"/>
      <c r="ADV15" s="346"/>
      <c r="ADW15" s="346"/>
      <c r="ADX15" s="346"/>
      <c r="ADY15" s="346"/>
      <c r="ADZ15" s="346"/>
      <c r="AEA15" s="346"/>
      <c r="AEB15" s="346"/>
      <c r="AEC15" s="346"/>
      <c r="AED15" s="346"/>
      <c r="AEE15" s="346"/>
      <c r="AEF15" s="346"/>
      <c r="AEG15" s="346"/>
      <c r="AEH15" s="346"/>
      <c r="AEI15" s="346"/>
      <c r="AEJ15" s="346"/>
      <c r="AEK15" s="346"/>
      <c r="AEL15" s="346"/>
      <c r="AEM15" s="346"/>
      <c r="AEN15" s="346"/>
      <c r="AEO15" s="346"/>
      <c r="AEP15" s="346"/>
      <c r="AEQ15" s="346"/>
      <c r="AER15" s="346"/>
      <c r="AES15" s="346"/>
      <c r="AET15" s="346"/>
      <c r="AEU15" s="346"/>
      <c r="AEV15" s="346"/>
      <c r="AEW15" s="346"/>
      <c r="AEX15" s="346"/>
      <c r="AEY15" s="346"/>
      <c r="AEZ15" s="346"/>
      <c r="AFA15" s="346"/>
      <c r="AFB15" s="346"/>
      <c r="AFC15" s="346"/>
      <c r="AFD15" s="346"/>
      <c r="AFE15" s="346"/>
      <c r="AFF15" s="346"/>
      <c r="AFG15" s="346"/>
      <c r="AFH15" s="346"/>
      <c r="AFI15" s="346"/>
      <c r="AFJ15" s="346"/>
      <c r="AFK15" s="346"/>
      <c r="AFL15" s="346"/>
      <c r="AFM15" s="346"/>
      <c r="AFN15" s="346"/>
      <c r="AFO15" s="346"/>
      <c r="AFP15" s="346"/>
      <c r="AFQ15" s="346"/>
      <c r="AFR15" s="346"/>
      <c r="AFS15" s="346"/>
      <c r="AFT15" s="346"/>
      <c r="AFU15" s="346"/>
      <c r="AFV15" s="346"/>
      <c r="AFW15" s="346"/>
      <c r="AFX15" s="346"/>
      <c r="AFY15" s="346"/>
      <c r="AFZ15" s="346"/>
      <c r="AGA15" s="346"/>
      <c r="AGB15" s="346"/>
      <c r="AGC15" s="346"/>
      <c r="AGD15" s="346"/>
      <c r="AGE15" s="346"/>
      <c r="AGF15" s="346"/>
      <c r="AGG15" s="346"/>
      <c r="AGH15" s="346"/>
      <c r="AGI15" s="346"/>
      <c r="AGJ15" s="346"/>
      <c r="AGK15" s="346"/>
      <c r="AGL15" s="346"/>
      <c r="AGM15" s="346"/>
      <c r="AGN15" s="346"/>
      <c r="AGO15" s="346"/>
      <c r="AGP15" s="346"/>
      <c r="AGQ15" s="346"/>
      <c r="AGR15" s="346"/>
      <c r="AGS15" s="346"/>
      <c r="AGT15" s="346"/>
      <c r="AGU15" s="346"/>
      <c r="AGV15" s="346"/>
      <c r="AGW15" s="346"/>
      <c r="AGX15" s="346"/>
      <c r="AGY15" s="346"/>
      <c r="AGZ15" s="346"/>
      <c r="AHA15" s="346"/>
      <c r="AHB15" s="346"/>
      <c r="AHC15" s="346"/>
      <c r="AHD15" s="346"/>
      <c r="AHE15" s="346"/>
      <c r="AHF15" s="346"/>
      <c r="AHG15" s="346"/>
      <c r="AHH15" s="346"/>
      <c r="AHI15" s="346"/>
      <c r="AHJ15" s="346"/>
      <c r="AHK15" s="346"/>
      <c r="AHL15" s="346"/>
      <c r="AHM15" s="346"/>
      <c r="AHN15" s="346"/>
      <c r="AHO15" s="346"/>
      <c r="AHP15" s="346"/>
      <c r="AHQ15" s="346"/>
      <c r="AHR15" s="346"/>
      <c r="AHS15" s="346"/>
      <c r="AHT15" s="346"/>
      <c r="AHU15" s="346"/>
      <c r="AHV15" s="346"/>
      <c r="AHW15" s="346"/>
      <c r="AHX15" s="346"/>
      <c r="AHY15" s="346"/>
      <c r="AHZ15" s="346"/>
      <c r="AIA15" s="346"/>
      <c r="AIB15" s="346"/>
      <c r="AIC15" s="346"/>
      <c r="AID15" s="346"/>
      <c r="AIE15" s="346"/>
      <c r="AIF15" s="346"/>
      <c r="AIG15" s="346"/>
      <c r="AIH15" s="346"/>
      <c r="AII15" s="346"/>
      <c r="AIJ15" s="346"/>
      <c r="AIK15" s="346"/>
      <c r="AIL15" s="346"/>
      <c r="AIM15" s="346"/>
      <c r="AIN15" s="346"/>
      <c r="AIO15" s="346"/>
      <c r="AIP15" s="346"/>
      <c r="AIQ15" s="346"/>
      <c r="AIR15" s="346"/>
      <c r="AIS15" s="346"/>
      <c r="AIT15" s="346"/>
      <c r="AIU15" s="346"/>
      <c r="AIV15" s="346"/>
      <c r="AIW15" s="346"/>
      <c r="AIX15" s="346"/>
      <c r="AIY15" s="346"/>
      <c r="AIZ15" s="346"/>
      <c r="AJA15" s="346"/>
      <c r="AJB15" s="346"/>
      <c r="AJC15" s="346"/>
      <c r="AJD15" s="346"/>
      <c r="AJE15" s="346"/>
      <c r="AJF15" s="346"/>
      <c r="AJG15" s="346"/>
      <c r="AJH15" s="346"/>
      <c r="AJI15" s="346"/>
      <c r="AJJ15" s="346"/>
      <c r="AJK15" s="346"/>
      <c r="AJL15" s="346"/>
      <c r="AJM15" s="346"/>
      <c r="AJN15" s="346"/>
      <c r="AJO15" s="346"/>
      <c r="AJP15" s="346"/>
      <c r="AJQ15" s="346"/>
      <c r="AJR15" s="346"/>
      <c r="AJS15" s="346"/>
      <c r="AJT15" s="346"/>
      <c r="AJU15" s="346"/>
      <c r="AJV15" s="346"/>
      <c r="AJW15" s="346"/>
      <c r="AJX15" s="346"/>
      <c r="AJY15" s="346"/>
      <c r="AJZ15" s="346"/>
      <c r="AKA15" s="346"/>
      <c r="AKB15" s="346"/>
      <c r="AKC15" s="346"/>
      <c r="AKD15" s="346"/>
      <c r="AKE15" s="346"/>
      <c r="AKF15" s="346"/>
      <c r="AKG15" s="346"/>
      <c r="AKH15" s="346"/>
      <c r="AKI15" s="346"/>
      <c r="AKJ15" s="346"/>
      <c r="AKK15" s="346"/>
      <c r="AKL15" s="346"/>
      <c r="AKM15" s="346"/>
      <c r="AKN15" s="346"/>
      <c r="AKO15" s="346"/>
      <c r="AKP15" s="346"/>
      <c r="AKQ15" s="346"/>
      <c r="AKR15" s="346"/>
      <c r="AKS15" s="346"/>
      <c r="AKT15" s="346"/>
      <c r="AKU15" s="346"/>
      <c r="AKV15" s="346"/>
      <c r="AKW15" s="346"/>
      <c r="AKX15" s="346"/>
      <c r="AKY15" s="346"/>
      <c r="AKZ15" s="346"/>
      <c r="ALA15" s="346"/>
      <c r="ALB15" s="346"/>
      <c r="ALC15" s="346"/>
      <c r="ALD15" s="346"/>
      <c r="ALE15" s="346"/>
      <c r="ALF15" s="346"/>
      <c r="ALG15" s="346"/>
      <c r="ALH15" s="346"/>
      <c r="ALI15" s="346"/>
      <c r="ALJ15" s="346"/>
      <c r="ALK15" s="346"/>
      <c r="ALL15" s="346"/>
      <c r="ALM15" s="346"/>
      <c r="ALN15" s="346"/>
      <c r="ALO15" s="346"/>
      <c r="ALP15" s="346"/>
      <c r="ALQ15" s="346"/>
      <c r="ALR15" s="346"/>
      <c r="ALS15" s="346"/>
      <c r="ALT15" s="346"/>
      <c r="ALU15" s="346"/>
      <c r="ALV15" s="346"/>
      <c r="ALW15" s="346"/>
      <c r="ALX15" s="346"/>
      <c r="ALY15" s="346"/>
      <c r="ALZ15" s="346"/>
      <c r="AMA15" s="346"/>
      <c r="AMB15" s="346"/>
      <c r="AMC15" s="346"/>
      <c r="AMD15" s="346"/>
      <c r="AME15" s="346"/>
      <c r="AMF15" s="346"/>
      <c r="AMG15" s="346"/>
      <c r="AMH15" s="346"/>
      <c r="AMI15" s="346"/>
      <c r="AMJ15" s="346"/>
      <c r="AMK15" s="346"/>
      <c r="AML15" s="346"/>
      <c r="AMM15" s="346"/>
      <c r="AMN15" s="346"/>
      <c r="AMO15" s="346"/>
      <c r="AMP15" s="346"/>
      <c r="AMQ15" s="346"/>
      <c r="AMR15" s="346"/>
      <c r="AMS15" s="346"/>
      <c r="AMT15" s="346"/>
      <c r="AMU15" s="346"/>
      <c r="AMV15" s="346"/>
      <c r="AMW15" s="346"/>
      <c r="AMX15" s="346"/>
      <c r="AMY15" s="346"/>
      <c r="AMZ15" s="346"/>
      <c r="ANA15" s="346"/>
      <c r="ANB15" s="346"/>
      <c r="ANC15" s="346"/>
      <c r="AND15" s="346"/>
      <c r="ANE15" s="346"/>
      <c r="ANF15" s="346"/>
      <c r="ANG15" s="346"/>
      <c r="ANH15" s="346"/>
      <c r="ANI15" s="346"/>
      <c r="ANJ15" s="346"/>
      <c r="ANK15" s="346"/>
      <c r="ANL15" s="346"/>
      <c r="ANM15" s="346"/>
      <c r="ANN15" s="346"/>
      <c r="ANO15" s="346"/>
      <c r="ANP15" s="346"/>
      <c r="ANQ15" s="346"/>
      <c r="ANR15" s="346"/>
      <c r="ANS15" s="346"/>
      <c r="ANT15" s="346"/>
      <c r="ANU15" s="346"/>
      <c r="ANV15" s="346"/>
      <c r="ANW15" s="346"/>
      <c r="ANX15" s="346"/>
      <c r="ANY15" s="346"/>
      <c r="ANZ15" s="346"/>
      <c r="AOA15" s="346"/>
      <c r="AOB15" s="346"/>
      <c r="AOC15" s="346"/>
      <c r="AOD15" s="346"/>
      <c r="AOE15" s="346"/>
      <c r="AOF15" s="346"/>
      <c r="AOG15" s="346"/>
      <c r="AOH15" s="346"/>
      <c r="AOI15" s="346"/>
      <c r="AOJ15" s="346"/>
      <c r="AOK15" s="346"/>
      <c r="AOL15" s="346"/>
      <c r="AOM15" s="346"/>
      <c r="AON15" s="346"/>
      <c r="AOO15" s="346"/>
      <c r="AOP15" s="346"/>
      <c r="AOQ15" s="346"/>
      <c r="AOR15" s="346"/>
      <c r="AOS15" s="346"/>
      <c r="AOT15" s="346"/>
      <c r="AOU15" s="346"/>
      <c r="AOV15" s="346"/>
      <c r="AOW15" s="346"/>
      <c r="AOX15" s="346"/>
      <c r="AOY15" s="346"/>
      <c r="AOZ15" s="346"/>
      <c r="APA15" s="346"/>
      <c r="APB15" s="346"/>
      <c r="APC15" s="346"/>
      <c r="APD15" s="346"/>
      <c r="APE15" s="346"/>
      <c r="APF15" s="346"/>
      <c r="APG15" s="346"/>
      <c r="APH15" s="346"/>
      <c r="API15" s="346"/>
      <c r="APJ15" s="346"/>
      <c r="APK15" s="346"/>
      <c r="APL15" s="346"/>
      <c r="APM15" s="346"/>
      <c r="APN15" s="346"/>
      <c r="APO15" s="346"/>
      <c r="APP15" s="346"/>
      <c r="APQ15" s="346"/>
      <c r="APR15" s="346"/>
      <c r="APS15" s="346"/>
      <c r="APT15" s="346"/>
      <c r="APU15" s="346"/>
      <c r="APV15" s="346"/>
      <c r="APW15" s="346"/>
      <c r="APX15" s="346"/>
      <c r="APY15" s="346"/>
      <c r="APZ15" s="346"/>
      <c r="AQA15" s="346"/>
      <c r="AQB15" s="346"/>
      <c r="AQC15" s="346"/>
      <c r="AQD15" s="346"/>
      <c r="AQE15" s="346"/>
      <c r="AQF15" s="346"/>
      <c r="AQG15" s="346"/>
      <c r="AQH15" s="346"/>
      <c r="AQI15" s="346"/>
      <c r="AQJ15" s="346"/>
      <c r="AQK15" s="346"/>
      <c r="AQL15" s="346"/>
      <c r="AQM15" s="346"/>
      <c r="AQN15" s="346"/>
      <c r="AQO15" s="346"/>
      <c r="AQP15" s="346"/>
      <c r="AQQ15" s="346"/>
      <c r="AQR15" s="346"/>
      <c r="AQS15" s="346"/>
      <c r="AQT15" s="346"/>
      <c r="AQU15" s="346"/>
      <c r="AQV15" s="346"/>
      <c r="AQW15" s="346"/>
      <c r="AQX15" s="346"/>
      <c r="AQY15" s="346"/>
      <c r="AQZ15" s="346"/>
      <c r="ARA15" s="346"/>
      <c r="ARB15" s="346"/>
      <c r="ARC15" s="346"/>
      <c r="ARD15" s="346"/>
      <c r="ARE15" s="346"/>
      <c r="ARF15" s="346"/>
      <c r="ARG15" s="346"/>
      <c r="ARH15" s="346"/>
      <c r="ARI15" s="346"/>
      <c r="ARJ15" s="346"/>
      <c r="ARK15" s="346"/>
      <c r="ARL15" s="346"/>
      <c r="ARM15" s="346"/>
      <c r="ARN15" s="346"/>
      <c r="ARO15" s="346"/>
      <c r="ARP15" s="346"/>
      <c r="ARQ15" s="346"/>
      <c r="ARR15" s="346"/>
      <c r="ARS15" s="346"/>
      <c r="ART15" s="346"/>
      <c r="ARU15" s="346"/>
      <c r="ARV15" s="346"/>
      <c r="ARW15" s="346"/>
      <c r="ARX15" s="346"/>
      <c r="ARY15" s="346"/>
      <c r="ARZ15" s="346"/>
      <c r="ASA15" s="346"/>
      <c r="ASB15" s="346"/>
      <c r="ASC15" s="346"/>
      <c r="ASD15" s="346"/>
      <c r="ASE15" s="346"/>
      <c r="ASF15" s="346"/>
      <c r="ASG15" s="346"/>
      <c r="ASH15" s="346"/>
      <c r="ASI15" s="346"/>
      <c r="ASJ15" s="346"/>
      <c r="ASK15" s="346"/>
      <c r="ASL15" s="346"/>
      <c r="ASM15" s="346"/>
      <c r="ASN15" s="346"/>
      <c r="ASO15" s="346"/>
      <c r="ASP15" s="346"/>
      <c r="ASQ15" s="346"/>
      <c r="ASR15" s="346"/>
      <c r="ASS15" s="346"/>
      <c r="AST15" s="346"/>
      <c r="ASU15" s="346"/>
      <c r="ASV15" s="346"/>
      <c r="ASW15" s="346"/>
      <c r="ASX15" s="346"/>
      <c r="ASY15" s="346"/>
      <c r="ASZ15" s="346"/>
      <c r="ATA15" s="346"/>
      <c r="ATB15" s="346"/>
      <c r="ATC15" s="346"/>
      <c r="ATD15" s="346"/>
      <c r="ATE15" s="346"/>
      <c r="ATF15" s="346"/>
      <c r="ATG15" s="346"/>
      <c r="ATH15" s="346"/>
      <c r="ATI15" s="346"/>
      <c r="ATJ15" s="346"/>
      <c r="ATK15" s="346"/>
      <c r="ATL15" s="346"/>
      <c r="ATM15" s="346"/>
      <c r="ATN15" s="346"/>
      <c r="ATO15" s="346"/>
      <c r="ATP15" s="346"/>
      <c r="ATQ15" s="346"/>
      <c r="ATR15" s="346"/>
      <c r="ATS15" s="346"/>
      <c r="ATT15" s="346"/>
      <c r="ATU15" s="346"/>
      <c r="ATV15" s="346"/>
      <c r="ATW15" s="346"/>
      <c r="ATX15" s="346"/>
      <c r="ATY15" s="346"/>
      <c r="ATZ15" s="346"/>
      <c r="AUA15" s="346"/>
      <c r="AUB15" s="346"/>
      <c r="AUC15" s="346"/>
      <c r="AUD15" s="346"/>
      <c r="AUE15" s="346"/>
      <c r="AUF15" s="346"/>
      <c r="AUG15" s="346"/>
      <c r="AUH15" s="346"/>
      <c r="AUI15" s="346"/>
      <c r="AUJ15" s="346"/>
      <c r="AUK15" s="346"/>
      <c r="AUL15" s="346"/>
      <c r="AUM15" s="346"/>
      <c r="AUN15" s="346"/>
      <c r="AUO15" s="346"/>
      <c r="AUP15" s="346"/>
      <c r="AUQ15" s="346"/>
      <c r="AUR15" s="346"/>
      <c r="AUS15" s="346"/>
      <c r="AUT15" s="346"/>
      <c r="AUU15" s="346"/>
      <c r="AUV15" s="346"/>
      <c r="AUW15" s="346"/>
      <c r="AUX15" s="346"/>
      <c r="AUY15" s="346"/>
      <c r="AUZ15" s="346"/>
      <c r="AVA15" s="346"/>
      <c r="AVB15" s="346"/>
      <c r="AVC15" s="346"/>
      <c r="AVD15" s="346"/>
      <c r="AVE15" s="346"/>
      <c r="AVF15" s="346"/>
      <c r="AVG15" s="346"/>
      <c r="AVH15" s="346"/>
      <c r="AVI15" s="346"/>
      <c r="AVJ15" s="346"/>
      <c r="AVK15" s="346"/>
      <c r="AVL15" s="346"/>
      <c r="AVM15" s="346"/>
      <c r="AVN15" s="346"/>
      <c r="AVO15" s="346"/>
      <c r="AVP15" s="346"/>
      <c r="AVQ15" s="346"/>
      <c r="AVR15" s="346"/>
      <c r="AVS15" s="346"/>
      <c r="AVT15" s="346"/>
      <c r="AVU15" s="346"/>
      <c r="AVV15" s="346"/>
      <c r="AVW15" s="346"/>
      <c r="AVX15" s="346"/>
      <c r="AVY15" s="346"/>
      <c r="AVZ15" s="346"/>
      <c r="AWA15" s="346"/>
      <c r="AWB15" s="346"/>
      <c r="AWC15" s="346"/>
      <c r="AWD15" s="346"/>
      <c r="AWE15" s="346"/>
      <c r="AWF15" s="346"/>
      <c r="AWG15" s="346"/>
      <c r="AWH15" s="346"/>
      <c r="AWI15" s="346"/>
      <c r="AWJ15" s="346"/>
      <c r="AWK15" s="346"/>
      <c r="AWL15" s="346"/>
      <c r="AWM15" s="346"/>
      <c r="AWN15" s="346"/>
      <c r="AWO15" s="346"/>
      <c r="AWP15" s="346"/>
      <c r="AWQ15" s="346"/>
      <c r="AWR15" s="346"/>
      <c r="AWS15" s="346"/>
      <c r="AWT15" s="346"/>
      <c r="AWU15" s="346"/>
      <c r="AWV15" s="346"/>
      <c r="AWW15" s="346"/>
      <c r="AWX15" s="346"/>
      <c r="AWY15" s="346"/>
      <c r="AWZ15" s="346"/>
      <c r="AXA15" s="346"/>
      <c r="AXB15" s="346"/>
      <c r="AXC15" s="346"/>
      <c r="AXD15" s="346"/>
      <c r="AXE15" s="346"/>
      <c r="AXF15" s="346"/>
      <c r="AXG15" s="346"/>
      <c r="AXH15" s="346"/>
      <c r="AXI15" s="346"/>
      <c r="AXJ15" s="346"/>
      <c r="AXK15" s="346"/>
      <c r="AXL15" s="346"/>
      <c r="AXM15" s="346"/>
      <c r="AXN15" s="346"/>
      <c r="AXO15" s="346"/>
      <c r="AXP15" s="346"/>
      <c r="AXQ15" s="346"/>
      <c r="AXR15" s="346"/>
      <c r="AXS15" s="346"/>
      <c r="AXT15" s="346"/>
      <c r="AXU15" s="346"/>
      <c r="AXV15" s="346"/>
      <c r="AXW15" s="346"/>
      <c r="AXX15" s="346"/>
      <c r="AXY15" s="346"/>
      <c r="AXZ15" s="346"/>
      <c r="AYA15" s="346"/>
      <c r="AYB15" s="346"/>
      <c r="AYC15" s="346"/>
      <c r="AYD15" s="346"/>
      <c r="AYE15" s="346"/>
      <c r="AYF15" s="346"/>
      <c r="AYG15" s="346"/>
      <c r="AYH15" s="346"/>
      <c r="AYI15" s="346"/>
      <c r="AYJ15" s="346"/>
      <c r="AYK15" s="346"/>
      <c r="AYL15" s="346"/>
      <c r="AYM15" s="346"/>
      <c r="AYN15" s="346"/>
      <c r="AYO15" s="346"/>
      <c r="AYP15" s="346"/>
      <c r="AYQ15" s="346"/>
      <c r="AYR15" s="346"/>
      <c r="AYS15" s="346"/>
      <c r="AYT15" s="346"/>
      <c r="AYU15" s="346"/>
      <c r="AYV15" s="346"/>
      <c r="AYW15" s="346"/>
      <c r="AYX15" s="346"/>
      <c r="AYY15" s="346"/>
      <c r="AYZ15" s="346"/>
      <c r="AZA15" s="346"/>
      <c r="AZB15" s="346"/>
      <c r="AZC15" s="346"/>
      <c r="AZD15" s="346"/>
      <c r="AZE15" s="346"/>
      <c r="AZF15" s="346"/>
      <c r="AZG15" s="346"/>
      <c r="AZH15" s="346"/>
      <c r="AZI15" s="346"/>
      <c r="AZJ15" s="346"/>
      <c r="AZK15" s="346"/>
      <c r="AZL15" s="346"/>
      <c r="AZM15" s="346"/>
      <c r="AZN15" s="346"/>
      <c r="AZO15" s="346"/>
      <c r="AZP15" s="346"/>
      <c r="AZQ15" s="346"/>
      <c r="AZR15" s="346"/>
      <c r="AZS15" s="346"/>
      <c r="AZT15" s="346"/>
      <c r="AZU15" s="346"/>
      <c r="AZV15" s="346"/>
      <c r="AZW15" s="346"/>
      <c r="AZX15" s="346"/>
      <c r="AZY15" s="346"/>
      <c r="AZZ15" s="346"/>
      <c r="BAA15" s="346"/>
      <c r="BAB15" s="346"/>
      <c r="BAC15" s="346"/>
      <c r="BAD15" s="346"/>
      <c r="BAE15" s="346"/>
      <c r="BAF15" s="346"/>
      <c r="BAG15" s="346"/>
      <c r="BAH15" s="346"/>
      <c r="BAI15" s="346"/>
      <c r="BAJ15" s="346"/>
      <c r="BAK15" s="346"/>
      <c r="BAL15" s="346"/>
      <c r="BAM15" s="346"/>
      <c r="BAN15" s="346"/>
      <c r="BAO15" s="346"/>
      <c r="BAP15" s="346"/>
      <c r="BAQ15" s="346"/>
      <c r="BAR15" s="346"/>
      <c r="BAS15" s="346"/>
      <c r="BAT15" s="346"/>
      <c r="BAU15" s="346"/>
      <c r="BAV15" s="346"/>
      <c r="BAW15" s="346"/>
      <c r="BAX15" s="346"/>
      <c r="BAY15" s="346"/>
      <c r="BAZ15" s="346"/>
      <c r="BBA15" s="346"/>
      <c r="BBB15" s="346"/>
      <c r="BBC15" s="346"/>
      <c r="BBD15" s="346"/>
      <c r="BBE15" s="346"/>
      <c r="BBF15" s="346"/>
      <c r="BBG15" s="346"/>
      <c r="BBH15" s="346"/>
      <c r="BBI15" s="346"/>
      <c r="BBJ15" s="346"/>
      <c r="BBK15" s="346"/>
      <c r="BBL15" s="346"/>
      <c r="BBM15" s="346"/>
      <c r="BBN15" s="346"/>
      <c r="BBO15" s="346"/>
      <c r="BBP15" s="346"/>
      <c r="BBQ15" s="346"/>
      <c r="BBR15" s="346"/>
      <c r="BBS15" s="346"/>
      <c r="BBT15" s="346"/>
      <c r="BBU15" s="346"/>
      <c r="BBV15" s="346"/>
      <c r="BBW15" s="346"/>
      <c r="BBX15" s="346"/>
      <c r="BBY15" s="346"/>
      <c r="BBZ15" s="346"/>
      <c r="BCA15" s="346"/>
      <c r="BCB15" s="346"/>
      <c r="BCC15" s="346"/>
      <c r="BCD15" s="346"/>
      <c r="BCE15" s="346"/>
      <c r="BCF15" s="346"/>
      <c r="BCG15" s="346"/>
      <c r="BCH15" s="346"/>
      <c r="BCI15" s="346"/>
      <c r="BCJ15" s="346"/>
      <c r="BCK15" s="346"/>
      <c r="BCL15" s="346"/>
      <c r="BCM15" s="346"/>
      <c r="BCN15" s="346"/>
      <c r="BCO15" s="346"/>
      <c r="BCP15" s="346"/>
      <c r="BCQ15" s="346"/>
      <c r="BCR15" s="346"/>
      <c r="BCS15" s="346"/>
      <c r="BCT15" s="346"/>
      <c r="BCU15" s="346"/>
      <c r="BCV15" s="346"/>
      <c r="BCW15" s="346"/>
      <c r="BCX15" s="346"/>
      <c r="BCY15" s="346"/>
      <c r="BCZ15" s="346"/>
      <c r="BDA15" s="346"/>
      <c r="BDB15" s="346"/>
      <c r="BDC15" s="346"/>
      <c r="BDD15" s="346"/>
      <c r="BDE15" s="346"/>
      <c r="BDF15" s="346"/>
      <c r="BDG15" s="346"/>
      <c r="BDH15" s="346"/>
      <c r="BDI15" s="346"/>
      <c r="BDJ15" s="346"/>
      <c r="BDK15" s="346"/>
      <c r="BDL15" s="346"/>
      <c r="BDM15" s="346"/>
      <c r="BDN15" s="346"/>
      <c r="BDO15" s="346"/>
      <c r="BDP15" s="346"/>
      <c r="BDQ15" s="346"/>
      <c r="BDR15" s="346"/>
      <c r="BDS15" s="346"/>
      <c r="BDT15" s="346"/>
      <c r="BDU15" s="346"/>
      <c r="BDV15" s="346"/>
      <c r="BDW15" s="346"/>
      <c r="BDX15" s="346"/>
      <c r="BDY15" s="346"/>
      <c r="BDZ15" s="346"/>
      <c r="BEA15" s="346"/>
      <c r="BEB15" s="346"/>
      <c r="BEC15" s="346"/>
      <c r="BED15" s="346"/>
      <c r="BEE15" s="346"/>
      <c r="BEF15" s="346"/>
      <c r="BEG15" s="346"/>
      <c r="BEH15" s="346"/>
      <c r="BEI15" s="346"/>
      <c r="BEJ15" s="346"/>
      <c r="BEK15" s="346"/>
      <c r="BEL15" s="346"/>
      <c r="BEM15" s="346"/>
      <c r="BEN15" s="346"/>
      <c r="BEO15" s="346"/>
      <c r="BEP15" s="346"/>
      <c r="BEQ15" s="346"/>
      <c r="BER15" s="346"/>
      <c r="BES15" s="346"/>
      <c r="BET15" s="346"/>
      <c r="BEU15" s="346"/>
      <c r="BEV15" s="346"/>
      <c r="BEW15" s="346"/>
      <c r="BEX15" s="346"/>
      <c r="BEY15" s="346"/>
      <c r="BEZ15" s="346"/>
      <c r="BFA15" s="346"/>
      <c r="BFB15" s="346"/>
      <c r="BFC15" s="346"/>
      <c r="BFD15" s="346"/>
      <c r="BFE15" s="346"/>
      <c r="BFF15" s="346"/>
      <c r="BFG15" s="346"/>
      <c r="BFH15" s="346"/>
      <c r="BFI15" s="346"/>
      <c r="BFJ15" s="346"/>
      <c r="BFK15" s="346"/>
      <c r="BFL15" s="346"/>
      <c r="BFM15" s="346"/>
      <c r="BFN15" s="346"/>
      <c r="BFO15" s="346"/>
      <c r="BFP15" s="346"/>
      <c r="BFQ15" s="346"/>
      <c r="BFR15" s="346"/>
      <c r="BFS15" s="346"/>
      <c r="BFT15" s="346"/>
      <c r="BFU15" s="346"/>
      <c r="BFV15" s="346"/>
      <c r="BFW15" s="346"/>
      <c r="BFX15" s="346"/>
      <c r="BFY15" s="346"/>
      <c r="BFZ15" s="346"/>
      <c r="BGA15" s="346"/>
      <c r="BGB15" s="346"/>
      <c r="BGC15" s="346"/>
      <c r="BGD15" s="346"/>
      <c r="BGE15" s="346"/>
      <c r="BGF15" s="346"/>
      <c r="BGG15" s="346"/>
      <c r="BGH15" s="346"/>
      <c r="BGI15" s="346"/>
      <c r="BGJ15" s="346"/>
      <c r="BGK15" s="346"/>
      <c r="BGL15" s="346"/>
      <c r="BGM15" s="346"/>
      <c r="BGN15" s="346"/>
      <c r="BGO15" s="346"/>
      <c r="BGP15" s="346"/>
      <c r="BGQ15" s="346"/>
      <c r="BGR15" s="346"/>
      <c r="BGS15" s="346"/>
      <c r="BGT15" s="346"/>
      <c r="BGU15" s="346"/>
      <c r="BGV15" s="346"/>
      <c r="BGW15" s="346"/>
      <c r="BGX15" s="346"/>
      <c r="BGY15" s="346"/>
      <c r="BGZ15" s="346"/>
      <c r="BHA15" s="346"/>
      <c r="BHB15" s="346"/>
      <c r="BHC15" s="346"/>
      <c r="BHD15" s="346"/>
      <c r="BHE15" s="346"/>
      <c r="BHF15" s="346"/>
      <c r="BHG15" s="346"/>
      <c r="BHH15" s="346"/>
      <c r="BHI15" s="346"/>
      <c r="BHJ15" s="346"/>
      <c r="BHK15" s="346"/>
      <c r="BHL15" s="346"/>
      <c r="BHM15" s="346"/>
      <c r="BHN15" s="346"/>
      <c r="BHO15" s="346"/>
      <c r="BHP15" s="346"/>
      <c r="BHQ15" s="346"/>
      <c r="BHR15" s="346"/>
      <c r="BHS15" s="346"/>
      <c r="BHT15" s="346"/>
      <c r="BHU15" s="346"/>
      <c r="BHV15" s="346"/>
      <c r="BHW15" s="346"/>
      <c r="BHX15" s="346"/>
      <c r="BHY15" s="346"/>
      <c r="BHZ15" s="346"/>
      <c r="BIA15" s="346"/>
      <c r="BIB15" s="346"/>
      <c r="BIC15" s="346"/>
      <c r="BID15" s="346"/>
      <c r="BIE15" s="346"/>
      <c r="BIF15" s="346"/>
      <c r="BIG15" s="346"/>
      <c r="BIH15" s="346"/>
      <c r="BII15" s="346"/>
      <c r="BIJ15" s="346"/>
      <c r="BIK15" s="346"/>
      <c r="BIL15" s="346"/>
      <c r="BIM15" s="346"/>
      <c r="BIN15" s="346"/>
      <c r="BIO15" s="346"/>
      <c r="BIP15" s="346"/>
      <c r="BIQ15" s="346"/>
      <c r="BIR15" s="346"/>
      <c r="BIS15" s="346"/>
      <c r="BIT15" s="346"/>
      <c r="BIU15" s="346"/>
      <c r="BIV15" s="346"/>
      <c r="BIW15" s="346"/>
      <c r="BIX15" s="346"/>
      <c r="BIY15" s="346"/>
      <c r="BIZ15" s="346"/>
      <c r="BJA15" s="346"/>
      <c r="BJB15" s="346"/>
      <c r="BJC15" s="346"/>
      <c r="BJD15" s="346"/>
      <c r="BJE15" s="346"/>
      <c r="BJF15" s="346"/>
      <c r="BJG15" s="346"/>
      <c r="BJH15" s="346"/>
      <c r="BJI15" s="346"/>
      <c r="BJJ15" s="346"/>
      <c r="BJK15" s="346"/>
      <c r="BJL15" s="346"/>
      <c r="BJM15" s="346"/>
      <c r="BJN15" s="346"/>
      <c r="BJO15" s="346"/>
      <c r="BJP15" s="346"/>
      <c r="BJQ15" s="346"/>
      <c r="BJR15" s="346"/>
      <c r="BJS15" s="346"/>
      <c r="BJT15" s="346"/>
      <c r="BJU15" s="346"/>
      <c r="BJV15" s="346"/>
      <c r="BJW15" s="346"/>
      <c r="BJX15" s="346"/>
      <c r="BJY15" s="346"/>
      <c r="BJZ15" s="346"/>
      <c r="BKA15" s="346"/>
      <c r="BKB15" s="346"/>
      <c r="BKC15" s="346"/>
      <c r="BKD15" s="346"/>
      <c r="BKE15" s="346"/>
      <c r="BKF15" s="346"/>
      <c r="BKG15" s="346"/>
      <c r="BKH15" s="346"/>
      <c r="BKI15" s="346"/>
      <c r="BKJ15" s="346"/>
      <c r="BKK15" s="346"/>
      <c r="BKL15" s="346"/>
      <c r="BKM15" s="346"/>
      <c r="BKN15" s="346"/>
      <c r="BKO15" s="346"/>
      <c r="BKP15" s="346"/>
      <c r="BKQ15" s="346"/>
      <c r="BKR15" s="346"/>
      <c r="BKS15" s="346"/>
      <c r="BKT15" s="346"/>
      <c r="BKU15" s="346"/>
      <c r="BKV15" s="346"/>
      <c r="BKW15" s="346"/>
      <c r="BKX15" s="346"/>
      <c r="BKY15" s="346"/>
      <c r="BKZ15" s="346"/>
      <c r="BLA15" s="346"/>
      <c r="BLB15" s="346"/>
      <c r="BLC15" s="346"/>
      <c r="BLD15" s="346"/>
      <c r="BLE15" s="346"/>
      <c r="BLF15" s="346"/>
      <c r="BLG15" s="346"/>
      <c r="BLH15" s="346"/>
      <c r="BLI15" s="346"/>
      <c r="BLJ15" s="346"/>
      <c r="BLK15" s="346"/>
      <c r="BLL15" s="346"/>
      <c r="BLM15" s="346"/>
      <c r="BLN15" s="346"/>
      <c r="BLO15" s="346"/>
      <c r="BLP15" s="346"/>
      <c r="BLQ15" s="346"/>
      <c r="BLR15" s="346"/>
      <c r="BLS15" s="346"/>
      <c r="BLT15" s="346"/>
      <c r="BLU15" s="346"/>
      <c r="BLV15" s="346"/>
      <c r="BLW15" s="346"/>
      <c r="BLX15" s="346"/>
      <c r="BLY15" s="346"/>
      <c r="BLZ15" s="346"/>
      <c r="BMA15" s="346"/>
      <c r="BMB15" s="346"/>
      <c r="BMC15" s="346"/>
      <c r="BMD15" s="346"/>
      <c r="BME15" s="346"/>
      <c r="BMF15" s="346"/>
      <c r="BMG15" s="346"/>
      <c r="BMH15" s="346"/>
      <c r="BMI15" s="346"/>
      <c r="BMJ15" s="346"/>
      <c r="BMK15" s="346"/>
      <c r="BML15" s="346"/>
      <c r="BMM15" s="346"/>
      <c r="BMN15" s="346"/>
      <c r="BMO15" s="346"/>
      <c r="BMP15" s="346"/>
      <c r="BMQ15" s="346"/>
      <c r="BMR15" s="346"/>
      <c r="BMS15" s="346"/>
      <c r="BMT15" s="346"/>
      <c r="BMU15" s="346"/>
      <c r="BMV15" s="346"/>
      <c r="BMW15" s="346"/>
      <c r="BMX15" s="346"/>
      <c r="BMY15" s="346"/>
      <c r="BMZ15" s="346"/>
      <c r="BNA15" s="346"/>
      <c r="BNB15" s="346"/>
      <c r="BNC15" s="346"/>
      <c r="BND15" s="346"/>
      <c r="BNE15" s="346"/>
      <c r="BNF15" s="346"/>
      <c r="BNG15" s="346"/>
      <c r="BNH15" s="346"/>
      <c r="BNI15" s="346"/>
      <c r="BNJ15" s="346"/>
      <c r="BNK15" s="346"/>
      <c r="BNL15" s="346"/>
      <c r="BNM15" s="346"/>
      <c r="BNN15" s="346"/>
      <c r="BNO15" s="346"/>
      <c r="BNP15" s="346"/>
      <c r="BNQ15" s="346"/>
      <c r="BNR15" s="346"/>
      <c r="BNS15" s="346"/>
      <c r="BNT15" s="346"/>
      <c r="BNU15" s="346"/>
      <c r="BNV15" s="346"/>
      <c r="BNW15" s="346"/>
      <c r="BNX15" s="346"/>
      <c r="BNY15" s="346"/>
      <c r="BNZ15" s="346"/>
      <c r="BOA15" s="346"/>
      <c r="BOB15" s="346"/>
      <c r="BOC15" s="346"/>
      <c r="BOD15" s="346"/>
      <c r="BOE15" s="346"/>
      <c r="BOF15" s="346"/>
      <c r="BOG15" s="346"/>
      <c r="BOH15" s="346"/>
      <c r="BOI15" s="346"/>
      <c r="BOJ15" s="346"/>
      <c r="BOK15" s="346"/>
      <c r="BOL15" s="346"/>
      <c r="BOM15" s="346"/>
      <c r="BON15" s="346"/>
      <c r="BOO15" s="346"/>
      <c r="BOP15" s="346"/>
      <c r="BOQ15" s="346"/>
      <c r="BOR15" s="346"/>
      <c r="BOS15" s="346"/>
      <c r="BOT15" s="346"/>
      <c r="BOU15" s="346"/>
      <c r="BOV15" s="346"/>
      <c r="BOW15" s="346"/>
      <c r="BOX15" s="346"/>
      <c r="BOY15" s="346"/>
      <c r="BOZ15" s="346"/>
      <c r="BPA15" s="346"/>
      <c r="BPB15" s="346"/>
      <c r="BPC15" s="346"/>
      <c r="BPD15" s="346"/>
      <c r="BPE15" s="346"/>
      <c r="BPF15" s="346"/>
      <c r="BPG15" s="346"/>
      <c r="BPH15" s="346"/>
      <c r="BPI15" s="346"/>
      <c r="BPJ15" s="346"/>
      <c r="BPK15" s="346"/>
      <c r="BPL15" s="346"/>
      <c r="BPM15" s="346"/>
      <c r="BPN15" s="346"/>
      <c r="BPO15" s="346"/>
      <c r="BPP15" s="346"/>
      <c r="BPQ15" s="346"/>
      <c r="BPR15" s="346"/>
      <c r="BPS15" s="346"/>
      <c r="BPT15" s="346"/>
      <c r="BPU15" s="346"/>
      <c r="BPV15" s="346"/>
      <c r="BPW15" s="346"/>
      <c r="BPX15" s="346"/>
      <c r="BPY15" s="346"/>
      <c r="BPZ15" s="346"/>
      <c r="BQA15" s="346"/>
      <c r="BQB15" s="346"/>
      <c r="BQC15" s="346"/>
      <c r="BQD15" s="346"/>
      <c r="BQE15" s="346"/>
      <c r="BQF15" s="346"/>
      <c r="BQG15" s="346"/>
      <c r="BQH15" s="346"/>
      <c r="BQI15" s="346"/>
      <c r="BQJ15" s="346"/>
      <c r="BQK15" s="346"/>
      <c r="BQL15" s="346"/>
      <c r="BQM15" s="346"/>
      <c r="BQN15" s="346"/>
      <c r="BQO15" s="346"/>
      <c r="BQP15" s="346"/>
      <c r="BQQ15" s="346"/>
      <c r="BQR15" s="346"/>
      <c r="BQS15" s="346"/>
      <c r="BQT15" s="346"/>
      <c r="BQU15" s="346"/>
      <c r="BQV15" s="346"/>
      <c r="BQW15" s="346"/>
      <c r="BQX15" s="346"/>
      <c r="BQY15" s="346"/>
      <c r="BQZ15" s="346"/>
      <c r="BRA15" s="346"/>
      <c r="BRB15" s="346"/>
      <c r="BRC15" s="346"/>
      <c r="BRD15" s="346"/>
      <c r="BRE15" s="346"/>
      <c r="BRF15" s="346"/>
      <c r="BRG15" s="346"/>
      <c r="BRH15" s="346"/>
      <c r="BRI15" s="346"/>
      <c r="BRJ15" s="346"/>
      <c r="BRK15" s="346"/>
      <c r="BRL15" s="346"/>
      <c r="BRM15" s="346"/>
      <c r="BRN15" s="346"/>
      <c r="BRO15" s="346"/>
      <c r="BRP15" s="346"/>
      <c r="BRQ15" s="346"/>
      <c r="BRR15" s="346"/>
      <c r="BRS15" s="346"/>
      <c r="BRT15" s="346"/>
      <c r="BRU15" s="346"/>
      <c r="BRV15" s="346"/>
      <c r="BRW15" s="346"/>
      <c r="BRX15" s="346"/>
      <c r="BRY15" s="346"/>
      <c r="BRZ15" s="346"/>
      <c r="BSA15" s="346"/>
      <c r="BSB15" s="346"/>
      <c r="BSC15" s="346"/>
      <c r="BSD15" s="346"/>
      <c r="BSE15" s="346"/>
      <c r="BSF15" s="346"/>
      <c r="BSG15" s="346"/>
      <c r="BSH15" s="346"/>
      <c r="BSI15" s="346"/>
      <c r="BSJ15" s="346"/>
      <c r="BSK15" s="346"/>
      <c r="BSL15" s="346"/>
      <c r="BSM15" s="346"/>
      <c r="BSN15" s="346"/>
      <c r="BSO15" s="346"/>
      <c r="BSP15" s="346"/>
      <c r="BSQ15" s="346"/>
      <c r="BSR15" s="346"/>
      <c r="BSS15" s="346"/>
      <c r="BST15" s="346"/>
      <c r="BSU15" s="346"/>
      <c r="BSV15" s="346"/>
      <c r="BSW15" s="346"/>
      <c r="BSX15" s="346"/>
      <c r="BSY15" s="346"/>
      <c r="BSZ15" s="346"/>
      <c r="BTA15" s="346"/>
      <c r="BTB15" s="346"/>
      <c r="BTC15" s="346"/>
      <c r="BTD15" s="346"/>
      <c r="BTE15" s="346"/>
      <c r="BTF15" s="346"/>
      <c r="BTG15" s="346"/>
      <c r="BTH15" s="346"/>
      <c r="BTI15" s="346"/>
      <c r="BTJ15" s="346"/>
      <c r="BTK15" s="346"/>
      <c r="BTL15" s="346"/>
      <c r="BTM15" s="346"/>
      <c r="BTN15" s="346"/>
      <c r="BTO15" s="346"/>
      <c r="BTP15" s="346"/>
      <c r="BTQ15" s="346"/>
      <c r="BTR15" s="346"/>
      <c r="BTS15" s="346"/>
      <c r="BTT15" s="346"/>
      <c r="BTU15" s="346"/>
      <c r="BTV15" s="346"/>
      <c r="BTW15" s="346"/>
      <c r="BTX15" s="346"/>
      <c r="BTY15" s="346"/>
      <c r="BTZ15" s="346"/>
      <c r="BUA15" s="346"/>
      <c r="BUB15" s="346"/>
      <c r="BUC15" s="346"/>
      <c r="BUD15" s="346"/>
      <c r="BUE15" s="346"/>
      <c r="BUF15" s="346"/>
      <c r="BUG15" s="346"/>
      <c r="BUH15" s="346"/>
      <c r="BUI15" s="346"/>
      <c r="BUJ15" s="346"/>
      <c r="BUK15" s="346"/>
      <c r="BUL15" s="346"/>
      <c r="BUM15" s="346"/>
      <c r="BUN15" s="346"/>
      <c r="BUO15" s="346"/>
      <c r="BUP15" s="346"/>
      <c r="BUQ15" s="346"/>
      <c r="BUR15" s="346"/>
      <c r="BUS15" s="346"/>
      <c r="BUT15" s="346"/>
      <c r="BUU15" s="346"/>
      <c r="BUV15" s="346"/>
      <c r="BUW15" s="346"/>
      <c r="BUX15" s="346"/>
      <c r="BUY15" s="346"/>
      <c r="BUZ15" s="346"/>
      <c r="BVA15" s="346"/>
      <c r="BVB15" s="346"/>
      <c r="BVC15" s="346"/>
      <c r="BVD15" s="346"/>
      <c r="BVE15" s="346"/>
      <c r="BVF15" s="346"/>
      <c r="BVG15" s="346"/>
      <c r="BVH15" s="346"/>
      <c r="BVI15" s="346"/>
      <c r="BVJ15" s="346"/>
      <c r="BVK15" s="346"/>
      <c r="BVL15" s="346"/>
      <c r="BVM15" s="346"/>
      <c r="BVN15" s="346"/>
      <c r="BVO15" s="346"/>
      <c r="BVP15" s="346"/>
      <c r="BVQ15" s="346"/>
      <c r="BVR15" s="346"/>
      <c r="BVS15" s="346"/>
      <c r="BVT15" s="346"/>
      <c r="BVU15" s="346"/>
      <c r="BVV15" s="346"/>
      <c r="BVW15" s="346"/>
      <c r="BVX15" s="346"/>
      <c r="BVY15" s="346"/>
      <c r="BVZ15" s="346"/>
      <c r="BWA15" s="346"/>
      <c r="BWB15" s="346"/>
      <c r="BWC15" s="346"/>
      <c r="BWD15" s="346"/>
      <c r="BWE15" s="346"/>
      <c r="BWF15" s="346"/>
      <c r="BWG15" s="346"/>
      <c r="BWH15" s="346"/>
      <c r="BWI15" s="346"/>
      <c r="BWJ15" s="346"/>
      <c r="BWK15" s="346"/>
      <c r="BWL15" s="346"/>
      <c r="BWM15" s="346"/>
      <c r="BWN15" s="346"/>
      <c r="BWO15" s="346"/>
      <c r="BWP15" s="346"/>
      <c r="BWQ15" s="346"/>
      <c r="BWR15" s="346"/>
      <c r="BWS15" s="346"/>
      <c r="BWT15" s="346"/>
      <c r="BWU15" s="346"/>
      <c r="BWV15" s="346"/>
      <c r="BWW15" s="346"/>
      <c r="BWX15" s="346"/>
      <c r="BWY15" s="346"/>
      <c r="BWZ15" s="346"/>
      <c r="BXA15" s="346"/>
      <c r="BXB15" s="346"/>
      <c r="BXC15" s="346"/>
      <c r="BXD15" s="346"/>
      <c r="BXE15" s="346"/>
      <c r="BXF15" s="346"/>
      <c r="BXG15" s="346"/>
      <c r="BXH15" s="346"/>
      <c r="BXI15" s="346"/>
      <c r="BXJ15" s="346"/>
      <c r="BXK15" s="346"/>
      <c r="BXL15" s="346"/>
      <c r="BXM15" s="346"/>
      <c r="BXN15" s="346"/>
      <c r="BXO15" s="346"/>
      <c r="BXP15" s="346"/>
      <c r="BXQ15" s="346"/>
      <c r="BXR15" s="346"/>
      <c r="BXS15" s="346"/>
      <c r="BXT15" s="346"/>
      <c r="BXU15" s="346"/>
      <c r="BXV15" s="346"/>
      <c r="BXW15" s="346"/>
      <c r="BXX15" s="346"/>
      <c r="BXY15" s="346"/>
      <c r="BXZ15" s="346"/>
      <c r="BYA15" s="346"/>
      <c r="BYB15" s="346"/>
      <c r="BYC15" s="346"/>
      <c r="BYD15" s="346"/>
      <c r="BYE15" s="346"/>
      <c r="BYF15" s="346"/>
      <c r="BYG15" s="346"/>
      <c r="BYH15" s="346"/>
      <c r="BYI15" s="346"/>
      <c r="BYJ15" s="346"/>
      <c r="BYK15" s="346"/>
      <c r="BYL15" s="346"/>
      <c r="BYM15" s="346"/>
      <c r="BYN15" s="346"/>
      <c r="BYO15" s="346"/>
      <c r="BYP15" s="346"/>
      <c r="BYQ15" s="346"/>
      <c r="BYR15" s="346"/>
      <c r="BYS15" s="346"/>
      <c r="BYT15" s="346"/>
      <c r="BYU15" s="346"/>
      <c r="BYV15" s="346"/>
      <c r="BYW15" s="346"/>
      <c r="BYX15" s="346"/>
      <c r="BYY15" s="346"/>
      <c r="BYZ15" s="346"/>
      <c r="BZA15" s="346"/>
      <c r="BZB15" s="346"/>
      <c r="BZC15" s="346"/>
      <c r="BZD15" s="346"/>
      <c r="BZE15" s="346"/>
      <c r="BZF15" s="346"/>
      <c r="BZG15" s="346"/>
      <c r="BZH15" s="346"/>
      <c r="BZI15" s="346"/>
      <c r="BZJ15" s="346"/>
      <c r="BZK15" s="346"/>
      <c r="BZL15" s="346"/>
      <c r="BZM15" s="346"/>
      <c r="BZN15" s="346"/>
      <c r="BZO15" s="346"/>
      <c r="BZP15" s="346"/>
      <c r="BZQ15" s="346"/>
      <c r="BZR15" s="346"/>
      <c r="BZS15" s="346"/>
      <c r="BZT15" s="346"/>
      <c r="BZU15" s="346"/>
      <c r="BZV15" s="346"/>
      <c r="BZW15" s="346"/>
      <c r="BZX15" s="346"/>
      <c r="BZY15" s="346"/>
      <c r="BZZ15" s="346"/>
      <c r="CAA15" s="346"/>
      <c r="CAB15" s="346"/>
      <c r="CAC15" s="346"/>
      <c r="CAD15" s="346"/>
      <c r="CAE15" s="346"/>
      <c r="CAF15" s="346"/>
      <c r="CAG15" s="346"/>
      <c r="CAH15" s="346"/>
      <c r="CAI15" s="346"/>
      <c r="CAJ15" s="346"/>
      <c r="CAK15" s="346"/>
      <c r="CAL15" s="346"/>
      <c r="CAM15" s="346"/>
      <c r="CAN15" s="346"/>
      <c r="CAO15" s="346"/>
      <c r="CAP15" s="346"/>
      <c r="CAQ15" s="346"/>
      <c r="CAR15" s="346"/>
      <c r="CAS15" s="346"/>
      <c r="CAT15" s="346"/>
      <c r="CAU15" s="346"/>
      <c r="CAV15" s="346"/>
      <c r="CAW15" s="346"/>
      <c r="CAX15" s="346"/>
      <c r="CAY15" s="346"/>
      <c r="CAZ15" s="346"/>
      <c r="CBA15" s="346"/>
      <c r="CBB15" s="346"/>
      <c r="CBC15" s="346"/>
      <c r="CBD15" s="346"/>
      <c r="CBE15" s="346"/>
      <c r="CBF15" s="346"/>
      <c r="CBG15" s="346"/>
      <c r="CBH15" s="346"/>
      <c r="CBI15" s="346"/>
      <c r="CBJ15" s="346"/>
      <c r="CBK15" s="346"/>
      <c r="CBL15" s="346"/>
      <c r="CBM15" s="346"/>
      <c r="CBN15" s="346"/>
      <c r="CBO15" s="346"/>
      <c r="CBP15" s="346"/>
      <c r="CBQ15" s="346"/>
      <c r="CBR15" s="346"/>
      <c r="CBS15" s="346"/>
      <c r="CBT15" s="346"/>
      <c r="CBU15" s="346"/>
      <c r="CBV15" s="346"/>
      <c r="CBW15" s="346"/>
      <c r="CBX15" s="346"/>
      <c r="CBY15" s="346"/>
      <c r="CBZ15" s="346"/>
      <c r="CCA15" s="346"/>
      <c r="CCB15" s="346"/>
      <c r="CCC15" s="346"/>
      <c r="CCD15" s="346"/>
      <c r="CCE15" s="346"/>
      <c r="CCF15" s="346"/>
      <c r="CCG15" s="346"/>
      <c r="CCH15" s="346"/>
      <c r="CCI15" s="346"/>
      <c r="CCJ15" s="346"/>
      <c r="CCK15" s="346"/>
      <c r="CCL15" s="346"/>
      <c r="CCM15" s="346"/>
      <c r="CCN15" s="346"/>
      <c r="CCO15" s="346"/>
      <c r="CCP15" s="346"/>
      <c r="CCQ15" s="346"/>
      <c r="CCR15" s="346"/>
      <c r="CCS15" s="346"/>
      <c r="CCT15" s="346"/>
      <c r="CCU15" s="346"/>
      <c r="CCV15" s="346"/>
      <c r="CCW15" s="346"/>
      <c r="CCX15" s="346"/>
      <c r="CCY15" s="346"/>
      <c r="CCZ15" s="346"/>
      <c r="CDA15" s="346"/>
      <c r="CDB15" s="346"/>
      <c r="CDC15" s="346"/>
      <c r="CDD15" s="346"/>
      <c r="CDE15" s="346"/>
      <c r="CDF15" s="346"/>
      <c r="CDG15" s="346"/>
      <c r="CDH15" s="346"/>
      <c r="CDI15" s="346"/>
      <c r="CDJ15" s="346"/>
      <c r="CDK15" s="346"/>
      <c r="CDL15" s="346"/>
      <c r="CDM15" s="346"/>
      <c r="CDN15" s="346"/>
      <c r="CDO15" s="346"/>
      <c r="CDP15" s="346"/>
      <c r="CDQ15" s="346"/>
      <c r="CDR15" s="346"/>
      <c r="CDS15" s="346"/>
      <c r="CDT15" s="346"/>
      <c r="CDU15" s="346"/>
      <c r="CDV15" s="346"/>
      <c r="CDW15" s="346"/>
      <c r="CDX15" s="346"/>
      <c r="CDY15" s="346"/>
      <c r="CDZ15" s="346"/>
      <c r="CEA15" s="346"/>
      <c r="CEB15" s="346"/>
      <c r="CEC15" s="346"/>
      <c r="CED15" s="346"/>
      <c r="CEE15" s="346"/>
      <c r="CEF15" s="346"/>
      <c r="CEG15" s="346"/>
      <c r="CEH15" s="346"/>
      <c r="CEI15" s="346"/>
      <c r="CEJ15" s="346"/>
      <c r="CEK15" s="346"/>
      <c r="CEL15" s="346"/>
      <c r="CEM15" s="346"/>
      <c r="CEN15" s="346"/>
      <c r="CEO15" s="346"/>
      <c r="CEP15" s="346"/>
      <c r="CEQ15" s="346"/>
      <c r="CER15" s="346"/>
      <c r="CES15" s="346"/>
      <c r="CET15" s="346"/>
      <c r="CEU15" s="346"/>
      <c r="CEV15" s="346"/>
      <c r="CEW15" s="346"/>
      <c r="CEX15" s="346"/>
      <c r="CEY15" s="346"/>
      <c r="CEZ15" s="346"/>
      <c r="CFA15" s="346"/>
      <c r="CFB15" s="346"/>
      <c r="CFC15" s="346"/>
      <c r="CFD15" s="346"/>
      <c r="CFE15" s="346"/>
      <c r="CFF15" s="346"/>
      <c r="CFG15" s="346"/>
      <c r="CFH15" s="346"/>
      <c r="CFI15" s="346"/>
      <c r="CFJ15" s="346"/>
      <c r="CFK15" s="346"/>
      <c r="CFL15" s="346"/>
      <c r="CFM15" s="346"/>
      <c r="CFN15" s="346"/>
      <c r="CFO15" s="346"/>
      <c r="CFP15" s="346"/>
      <c r="CFQ15" s="346"/>
      <c r="CFR15" s="346"/>
      <c r="CFS15" s="346"/>
      <c r="CFT15" s="346"/>
      <c r="CFU15" s="346"/>
      <c r="CFV15" s="346"/>
      <c r="CFW15" s="346"/>
      <c r="CFX15" s="346"/>
      <c r="CFY15" s="346"/>
      <c r="CFZ15" s="346"/>
      <c r="CGA15" s="346"/>
      <c r="CGB15" s="346"/>
      <c r="CGC15" s="346"/>
      <c r="CGD15" s="346"/>
      <c r="CGE15" s="346"/>
      <c r="CGF15" s="346"/>
      <c r="CGG15" s="346"/>
      <c r="CGH15" s="346"/>
      <c r="CGI15" s="346"/>
      <c r="CGJ15" s="346"/>
      <c r="CGK15" s="346"/>
      <c r="CGL15" s="346"/>
      <c r="CGM15" s="346"/>
      <c r="CGN15" s="346"/>
      <c r="CGO15" s="346"/>
      <c r="CGP15" s="346"/>
      <c r="CGQ15" s="346"/>
      <c r="CGR15" s="346"/>
      <c r="CGS15" s="346"/>
      <c r="CGT15" s="346"/>
      <c r="CGU15" s="346"/>
      <c r="CGV15" s="346"/>
      <c r="CGW15" s="346"/>
      <c r="CGX15" s="346"/>
      <c r="CGY15" s="346"/>
      <c r="CGZ15" s="346"/>
      <c r="CHA15" s="346"/>
      <c r="CHB15" s="346"/>
      <c r="CHC15" s="346"/>
      <c r="CHD15" s="346"/>
      <c r="CHE15" s="346"/>
      <c r="CHF15" s="346"/>
      <c r="CHG15" s="346"/>
      <c r="CHH15" s="346"/>
      <c r="CHI15" s="346"/>
      <c r="CHJ15" s="346"/>
      <c r="CHK15" s="346"/>
      <c r="CHL15" s="346"/>
      <c r="CHM15" s="346"/>
      <c r="CHN15" s="346"/>
      <c r="CHO15" s="346"/>
      <c r="CHP15" s="346"/>
      <c r="CHQ15" s="346"/>
      <c r="CHR15" s="346"/>
      <c r="CHS15" s="346"/>
      <c r="CHT15" s="346"/>
      <c r="CHU15" s="346"/>
      <c r="CHV15" s="346"/>
      <c r="CHW15" s="346"/>
      <c r="CHX15" s="346"/>
      <c r="CHY15" s="346"/>
      <c r="CHZ15" s="346"/>
      <c r="CIA15" s="346"/>
      <c r="CIB15" s="346"/>
      <c r="CIC15" s="346"/>
      <c r="CID15" s="346"/>
      <c r="CIE15" s="346"/>
      <c r="CIF15" s="346"/>
      <c r="CIG15" s="346"/>
      <c r="CIH15" s="346"/>
      <c r="CII15" s="346"/>
      <c r="CIJ15" s="346"/>
      <c r="CIK15" s="346"/>
      <c r="CIL15" s="346"/>
      <c r="CIM15" s="346"/>
      <c r="CIN15" s="346"/>
      <c r="CIO15" s="346"/>
      <c r="CIP15" s="346"/>
      <c r="CIQ15" s="346"/>
      <c r="CIR15" s="346"/>
      <c r="CIS15" s="346"/>
      <c r="CIT15" s="346"/>
      <c r="CIU15" s="346"/>
      <c r="CIV15" s="346"/>
      <c r="CIW15" s="346"/>
      <c r="CIX15" s="346"/>
      <c r="CIY15" s="346"/>
      <c r="CIZ15" s="346"/>
      <c r="CJA15" s="346"/>
      <c r="CJB15" s="346"/>
      <c r="CJC15" s="346"/>
      <c r="CJD15" s="346"/>
      <c r="CJE15" s="346"/>
      <c r="CJF15" s="346"/>
      <c r="CJG15" s="346"/>
      <c r="CJH15" s="346"/>
      <c r="CJI15" s="346"/>
      <c r="CJJ15" s="346"/>
      <c r="CJK15" s="346"/>
      <c r="CJL15" s="346"/>
      <c r="CJM15" s="346"/>
      <c r="CJN15" s="346"/>
      <c r="CJO15" s="346"/>
      <c r="CJP15" s="346"/>
      <c r="CJQ15" s="346"/>
      <c r="CJR15" s="346"/>
      <c r="CJS15" s="346"/>
      <c r="CJT15" s="346"/>
      <c r="CJU15" s="346"/>
      <c r="CJV15" s="346"/>
      <c r="CJW15" s="346"/>
      <c r="CJX15" s="346"/>
      <c r="CJY15" s="346"/>
      <c r="CJZ15" s="346"/>
      <c r="CKA15" s="346"/>
      <c r="CKB15" s="346"/>
      <c r="CKC15" s="346"/>
      <c r="CKD15" s="346"/>
      <c r="CKE15" s="346"/>
      <c r="CKF15" s="346"/>
      <c r="CKG15" s="346"/>
      <c r="CKH15" s="346"/>
      <c r="CKI15" s="346"/>
      <c r="CKJ15" s="346"/>
      <c r="CKK15" s="346"/>
      <c r="CKL15" s="346"/>
      <c r="CKM15" s="346"/>
      <c r="CKN15" s="346"/>
      <c r="CKO15" s="346"/>
      <c r="CKP15" s="346"/>
      <c r="CKQ15" s="346"/>
      <c r="CKR15" s="346"/>
      <c r="CKS15" s="346"/>
      <c r="CKT15" s="346"/>
      <c r="CKU15" s="346"/>
      <c r="CKV15" s="346"/>
      <c r="CKW15" s="346"/>
      <c r="CKX15" s="346"/>
      <c r="CKY15" s="346"/>
      <c r="CKZ15" s="346"/>
      <c r="CLA15" s="346"/>
      <c r="CLB15" s="346"/>
      <c r="CLC15" s="346"/>
      <c r="CLD15" s="346"/>
      <c r="CLE15" s="346"/>
      <c r="CLF15" s="346"/>
      <c r="CLG15" s="346"/>
      <c r="CLH15" s="346"/>
      <c r="CLI15" s="346"/>
      <c r="CLJ15" s="346"/>
      <c r="CLK15" s="346"/>
      <c r="CLL15" s="346"/>
      <c r="CLM15" s="346"/>
      <c r="CLN15" s="346"/>
      <c r="CLO15" s="346"/>
      <c r="CLP15" s="346"/>
      <c r="CLQ15" s="346"/>
      <c r="CLR15" s="346"/>
      <c r="CLS15" s="346"/>
      <c r="CLT15" s="346"/>
      <c r="CLU15" s="346"/>
      <c r="CLV15" s="346"/>
      <c r="CLW15" s="346"/>
      <c r="CLX15" s="346"/>
      <c r="CLY15" s="346"/>
      <c r="CLZ15" s="346"/>
      <c r="CMA15" s="346"/>
      <c r="CMB15" s="346"/>
      <c r="CMC15" s="346"/>
      <c r="CMD15" s="346"/>
      <c r="CME15" s="346"/>
      <c r="CMF15" s="346"/>
      <c r="CMG15" s="346"/>
      <c r="CMH15" s="346"/>
      <c r="CMI15" s="346"/>
      <c r="CMJ15" s="346"/>
      <c r="CMK15" s="346"/>
      <c r="CML15" s="346"/>
      <c r="CMM15" s="346"/>
      <c r="CMN15" s="346"/>
      <c r="CMO15" s="346"/>
      <c r="CMP15" s="346"/>
      <c r="CMQ15" s="346"/>
      <c r="CMR15" s="346"/>
      <c r="CMS15" s="346"/>
      <c r="CMT15" s="346"/>
      <c r="CMU15" s="346"/>
      <c r="CMV15" s="346"/>
      <c r="CMW15" s="346"/>
      <c r="CMX15" s="346"/>
      <c r="CMY15" s="346"/>
      <c r="CMZ15" s="346"/>
      <c r="CNA15" s="346"/>
      <c r="CNB15" s="346"/>
      <c r="CNC15" s="346"/>
      <c r="CND15" s="346"/>
      <c r="CNE15" s="346"/>
      <c r="CNF15" s="346"/>
      <c r="CNG15" s="346"/>
      <c r="CNH15" s="346"/>
      <c r="CNI15" s="346"/>
      <c r="CNJ15" s="346"/>
      <c r="CNK15" s="346"/>
      <c r="CNL15" s="346"/>
      <c r="CNM15" s="346"/>
      <c r="CNN15" s="346"/>
      <c r="CNO15" s="346"/>
      <c r="CNP15" s="346"/>
      <c r="CNQ15" s="346"/>
      <c r="CNR15" s="346"/>
      <c r="CNS15" s="346"/>
      <c r="CNT15" s="346"/>
      <c r="CNU15" s="346"/>
      <c r="CNV15" s="346"/>
      <c r="CNW15" s="346"/>
      <c r="CNX15" s="346"/>
      <c r="CNY15" s="346"/>
      <c r="CNZ15" s="346"/>
      <c r="COA15" s="346"/>
      <c r="COB15" s="346"/>
      <c r="COC15" s="346"/>
      <c r="COD15" s="346"/>
      <c r="COE15" s="346"/>
      <c r="COF15" s="346"/>
      <c r="COG15" s="346"/>
      <c r="COH15" s="346"/>
      <c r="COI15" s="346"/>
      <c r="COJ15" s="346"/>
      <c r="COK15" s="346"/>
      <c r="COL15" s="346"/>
      <c r="COM15" s="346"/>
      <c r="CON15" s="346"/>
      <c r="COO15" s="346"/>
      <c r="COP15" s="346"/>
      <c r="COQ15" s="346"/>
      <c r="COR15" s="346"/>
      <c r="COS15" s="346"/>
      <c r="COT15" s="346"/>
      <c r="COU15" s="346"/>
      <c r="COV15" s="346"/>
      <c r="COW15" s="346"/>
      <c r="COX15" s="346"/>
      <c r="COY15" s="346"/>
      <c r="COZ15" s="346"/>
      <c r="CPA15" s="346"/>
      <c r="CPB15" s="346"/>
      <c r="CPC15" s="346"/>
      <c r="CPD15" s="346"/>
      <c r="CPE15" s="346"/>
      <c r="CPF15" s="346"/>
      <c r="CPG15" s="346"/>
      <c r="CPH15" s="346"/>
      <c r="CPI15" s="346"/>
      <c r="CPJ15" s="346"/>
      <c r="CPK15" s="346"/>
      <c r="CPL15" s="346"/>
      <c r="CPM15" s="346"/>
      <c r="CPN15" s="346"/>
      <c r="CPO15" s="346"/>
      <c r="CPP15" s="346"/>
      <c r="CPQ15" s="346"/>
      <c r="CPR15" s="346"/>
      <c r="CPS15" s="346"/>
      <c r="CPT15" s="346"/>
      <c r="CPU15" s="346"/>
      <c r="CPV15" s="346"/>
      <c r="CPW15" s="346"/>
      <c r="CPX15" s="346"/>
      <c r="CPY15" s="346"/>
      <c r="CPZ15" s="346"/>
      <c r="CQA15" s="346"/>
      <c r="CQB15" s="346"/>
      <c r="CQC15" s="346"/>
      <c r="CQD15" s="346"/>
      <c r="CQE15" s="346"/>
      <c r="CQF15" s="346"/>
      <c r="CQG15" s="346"/>
      <c r="CQH15" s="346"/>
      <c r="CQI15" s="346"/>
      <c r="CQJ15" s="346"/>
      <c r="CQK15" s="346"/>
      <c r="CQL15" s="346"/>
      <c r="CQM15" s="346"/>
      <c r="CQN15" s="346"/>
      <c r="CQO15" s="346"/>
      <c r="CQP15" s="346"/>
      <c r="CQQ15" s="346"/>
      <c r="CQR15" s="346"/>
      <c r="CQS15" s="346"/>
      <c r="CQT15" s="346"/>
      <c r="CQU15" s="346"/>
      <c r="CQV15" s="346"/>
      <c r="CQW15" s="346"/>
      <c r="CQX15" s="346"/>
      <c r="CQY15" s="346"/>
      <c r="CQZ15" s="346"/>
      <c r="CRA15" s="346"/>
      <c r="CRB15" s="346"/>
      <c r="CRC15" s="346"/>
      <c r="CRD15" s="346"/>
      <c r="CRE15" s="346"/>
      <c r="CRF15" s="346"/>
      <c r="CRG15" s="346"/>
      <c r="CRH15" s="346"/>
      <c r="CRI15" s="346"/>
      <c r="CRJ15" s="346"/>
      <c r="CRK15" s="346"/>
      <c r="CRL15" s="346"/>
      <c r="CRM15" s="346"/>
      <c r="CRN15" s="346"/>
      <c r="CRO15" s="346"/>
      <c r="CRP15" s="346"/>
      <c r="CRQ15" s="346"/>
      <c r="CRR15" s="346"/>
      <c r="CRS15" s="346"/>
      <c r="CRT15" s="346"/>
      <c r="CRU15" s="346"/>
      <c r="CRV15" s="346"/>
      <c r="CRW15" s="346"/>
      <c r="CRX15" s="346"/>
      <c r="CRY15" s="346"/>
      <c r="CRZ15" s="346"/>
      <c r="CSA15" s="346"/>
      <c r="CSB15" s="346"/>
      <c r="CSC15" s="346"/>
      <c r="CSD15" s="346"/>
      <c r="CSE15" s="346"/>
      <c r="CSF15" s="346"/>
      <c r="CSG15" s="346"/>
      <c r="CSH15" s="346"/>
      <c r="CSI15" s="346"/>
      <c r="CSJ15" s="346"/>
      <c r="CSK15" s="346"/>
      <c r="CSL15" s="346"/>
      <c r="CSM15" s="346"/>
      <c r="CSN15" s="346"/>
      <c r="CSO15" s="346"/>
      <c r="CSP15" s="346"/>
      <c r="CSQ15" s="346"/>
      <c r="CSR15" s="346"/>
      <c r="CSS15" s="346"/>
      <c r="CST15" s="346"/>
      <c r="CSU15" s="346"/>
      <c r="CSV15" s="346"/>
      <c r="CSW15" s="346"/>
      <c r="CSX15" s="346"/>
      <c r="CSY15" s="346"/>
      <c r="CSZ15" s="346"/>
      <c r="CTA15" s="346"/>
      <c r="CTB15" s="346"/>
      <c r="CTC15" s="346"/>
      <c r="CTD15" s="346"/>
      <c r="CTE15" s="346"/>
      <c r="CTF15" s="346"/>
      <c r="CTG15" s="346"/>
      <c r="CTH15" s="346"/>
      <c r="CTI15" s="346"/>
      <c r="CTJ15" s="346"/>
      <c r="CTK15" s="346"/>
      <c r="CTL15" s="346"/>
      <c r="CTM15" s="346"/>
      <c r="CTN15" s="346"/>
      <c r="CTO15" s="346"/>
      <c r="CTP15" s="346"/>
      <c r="CTQ15" s="346"/>
      <c r="CTR15" s="346"/>
      <c r="CTS15" s="346"/>
      <c r="CTT15" s="346"/>
      <c r="CTU15" s="346"/>
      <c r="CTV15" s="346"/>
      <c r="CTW15" s="346"/>
      <c r="CTX15" s="346"/>
      <c r="CTY15" s="346"/>
      <c r="CTZ15" s="346"/>
      <c r="CUA15" s="346"/>
      <c r="CUB15" s="346"/>
      <c r="CUC15" s="346"/>
      <c r="CUD15" s="346"/>
      <c r="CUE15" s="346"/>
      <c r="CUF15" s="346"/>
      <c r="CUG15" s="346"/>
      <c r="CUH15" s="346"/>
      <c r="CUI15" s="346"/>
      <c r="CUJ15" s="346"/>
      <c r="CUK15" s="346"/>
      <c r="CUL15" s="346"/>
      <c r="CUM15" s="346"/>
      <c r="CUN15" s="346"/>
      <c r="CUO15" s="346"/>
      <c r="CUP15" s="346"/>
      <c r="CUQ15" s="346"/>
      <c r="CUR15" s="346"/>
      <c r="CUS15" s="346"/>
      <c r="CUT15" s="346"/>
      <c r="CUU15" s="346"/>
      <c r="CUV15" s="346"/>
      <c r="CUW15" s="346"/>
      <c r="CUX15" s="346"/>
      <c r="CUY15" s="346"/>
      <c r="CUZ15" s="346"/>
      <c r="CVA15" s="346"/>
      <c r="CVB15" s="346"/>
      <c r="CVC15" s="346"/>
      <c r="CVD15" s="346"/>
      <c r="CVE15" s="346"/>
      <c r="CVF15" s="346"/>
      <c r="CVG15" s="346"/>
      <c r="CVH15" s="346"/>
      <c r="CVI15" s="346"/>
      <c r="CVJ15" s="346"/>
      <c r="CVK15" s="346"/>
      <c r="CVL15" s="346"/>
      <c r="CVM15" s="346"/>
      <c r="CVN15" s="346"/>
      <c r="CVO15" s="346"/>
      <c r="CVP15" s="346"/>
      <c r="CVQ15" s="346"/>
      <c r="CVR15" s="346"/>
      <c r="CVS15" s="346"/>
      <c r="CVT15" s="346"/>
      <c r="CVU15" s="346"/>
      <c r="CVV15" s="346"/>
      <c r="CVW15" s="346"/>
      <c r="CVX15" s="346"/>
      <c r="CVY15" s="346"/>
      <c r="CVZ15" s="346"/>
      <c r="CWA15" s="346"/>
      <c r="CWB15" s="346"/>
      <c r="CWC15" s="346"/>
      <c r="CWD15" s="346"/>
      <c r="CWE15" s="346"/>
      <c r="CWF15" s="346"/>
      <c r="CWG15" s="346"/>
      <c r="CWH15" s="346"/>
      <c r="CWI15" s="346"/>
      <c r="CWJ15" s="346"/>
      <c r="CWK15" s="346"/>
      <c r="CWL15" s="346"/>
      <c r="CWM15" s="346"/>
      <c r="CWN15" s="346"/>
      <c r="CWO15" s="346"/>
      <c r="CWP15" s="346"/>
      <c r="CWQ15" s="346"/>
      <c r="CWR15" s="346"/>
      <c r="CWS15" s="346"/>
      <c r="CWT15" s="346"/>
      <c r="CWU15" s="346"/>
      <c r="CWV15" s="346"/>
      <c r="CWW15" s="346"/>
      <c r="CWX15" s="346"/>
      <c r="CWY15" s="346"/>
      <c r="CWZ15" s="346"/>
      <c r="CXA15" s="346"/>
      <c r="CXB15" s="346"/>
      <c r="CXC15" s="346"/>
      <c r="CXD15" s="346"/>
      <c r="CXE15" s="346"/>
      <c r="CXF15" s="346"/>
      <c r="CXG15" s="346"/>
      <c r="CXH15" s="346"/>
      <c r="CXI15" s="346"/>
      <c r="CXJ15" s="346"/>
      <c r="CXK15" s="346"/>
      <c r="CXL15" s="346"/>
      <c r="CXM15" s="346"/>
      <c r="CXN15" s="346"/>
      <c r="CXO15" s="346"/>
      <c r="CXP15" s="346"/>
      <c r="CXQ15" s="346"/>
      <c r="CXR15" s="346"/>
      <c r="CXS15" s="346"/>
      <c r="CXT15" s="346"/>
      <c r="CXU15" s="346"/>
      <c r="CXV15" s="346"/>
      <c r="CXW15" s="346"/>
      <c r="CXX15" s="346"/>
      <c r="CXY15" s="346"/>
      <c r="CXZ15" s="346"/>
      <c r="CYA15" s="346"/>
      <c r="CYB15" s="346"/>
      <c r="CYC15" s="346"/>
      <c r="CYD15" s="346"/>
      <c r="CYE15" s="346"/>
      <c r="CYF15" s="346"/>
      <c r="CYG15" s="346"/>
      <c r="CYH15" s="346"/>
      <c r="CYI15" s="346"/>
      <c r="CYJ15" s="346"/>
      <c r="CYK15" s="346"/>
      <c r="CYL15" s="346"/>
      <c r="CYM15" s="346"/>
      <c r="CYN15" s="346"/>
      <c r="CYO15" s="346"/>
      <c r="CYP15" s="346"/>
      <c r="CYQ15" s="346"/>
      <c r="CYR15" s="346"/>
      <c r="CYS15" s="346"/>
      <c r="CYT15" s="346"/>
      <c r="CYU15" s="346"/>
      <c r="CYV15" s="346"/>
      <c r="CYW15" s="346"/>
      <c r="CYX15" s="346"/>
      <c r="CYY15" s="346"/>
      <c r="CYZ15" s="346"/>
      <c r="CZA15" s="346"/>
      <c r="CZB15" s="346"/>
      <c r="CZC15" s="346"/>
      <c r="CZD15" s="346"/>
      <c r="CZE15" s="346"/>
      <c r="CZF15" s="346"/>
      <c r="CZG15" s="346"/>
      <c r="CZH15" s="346"/>
      <c r="CZI15" s="346"/>
      <c r="CZJ15" s="346"/>
      <c r="CZK15" s="346"/>
      <c r="CZL15" s="346"/>
      <c r="CZM15" s="346"/>
      <c r="CZN15" s="346"/>
      <c r="CZO15" s="346"/>
      <c r="CZP15" s="346"/>
      <c r="CZQ15" s="346"/>
      <c r="CZR15" s="346"/>
      <c r="CZS15" s="346"/>
      <c r="CZT15" s="346"/>
      <c r="CZU15" s="346"/>
      <c r="CZV15" s="346"/>
      <c r="CZW15" s="346"/>
      <c r="CZX15" s="346"/>
      <c r="CZY15" s="346"/>
      <c r="CZZ15" s="346"/>
      <c r="DAA15" s="346"/>
      <c r="DAB15" s="346"/>
      <c r="DAC15" s="346"/>
      <c r="DAD15" s="346"/>
      <c r="DAE15" s="346"/>
      <c r="DAF15" s="346"/>
      <c r="DAG15" s="346"/>
      <c r="DAH15" s="346"/>
      <c r="DAI15" s="346"/>
      <c r="DAJ15" s="346"/>
      <c r="DAK15" s="346"/>
      <c r="DAL15" s="346"/>
      <c r="DAM15" s="346"/>
      <c r="DAN15" s="346"/>
      <c r="DAO15" s="346"/>
      <c r="DAP15" s="346"/>
      <c r="DAQ15" s="346"/>
      <c r="DAR15" s="346"/>
      <c r="DAS15" s="346"/>
      <c r="DAT15" s="346"/>
      <c r="DAU15" s="346"/>
      <c r="DAV15" s="346"/>
      <c r="DAW15" s="346"/>
      <c r="DAX15" s="346"/>
      <c r="DAY15" s="346"/>
      <c r="DAZ15" s="346"/>
      <c r="DBA15" s="346"/>
      <c r="DBB15" s="346"/>
      <c r="DBC15" s="346"/>
      <c r="DBD15" s="346"/>
      <c r="DBE15" s="346"/>
      <c r="DBF15" s="346"/>
      <c r="DBG15" s="346"/>
      <c r="DBH15" s="346"/>
      <c r="DBI15" s="346"/>
      <c r="DBJ15" s="346"/>
      <c r="DBK15" s="346"/>
      <c r="DBL15" s="346"/>
      <c r="DBM15" s="346"/>
      <c r="DBN15" s="346"/>
      <c r="DBO15" s="346"/>
      <c r="DBP15" s="346"/>
      <c r="DBQ15" s="346"/>
      <c r="DBR15" s="346"/>
      <c r="DBS15" s="346"/>
      <c r="DBT15" s="346"/>
      <c r="DBU15" s="346"/>
      <c r="DBV15" s="346"/>
      <c r="DBW15" s="346"/>
      <c r="DBX15" s="346"/>
      <c r="DBY15" s="346"/>
      <c r="DBZ15" s="346"/>
      <c r="DCA15" s="346"/>
      <c r="DCB15" s="346"/>
      <c r="DCC15" s="346"/>
      <c r="DCD15" s="346"/>
      <c r="DCE15" s="346"/>
      <c r="DCF15" s="346"/>
      <c r="DCG15" s="346"/>
      <c r="DCH15" s="346"/>
      <c r="DCI15" s="346"/>
      <c r="DCJ15" s="346"/>
      <c r="DCK15" s="346"/>
      <c r="DCL15" s="346"/>
      <c r="DCM15" s="346"/>
      <c r="DCN15" s="346"/>
      <c r="DCO15" s="346"/>
      <c r="DCP15" s="346"/>
      <c r="DCQ15" s="346"/>
      <c r="DCR15" s="346"/>
      <c r="DCS15" s="346"/>
      <c r="DCT15" s="346"/>
      <c r="DCU15" s="346"/>
      <c r="DCV15" s="346"/>
      <c r="DCW15" s="346"/>
      <c r="DCX15" s="346"/>
      <c r="DCY15" s="346"/>
      <c r="DCZ15" s="346"/>
      <c r="DDA15" s="346"/>
      <c r="DDB15" s="346"/>
      <c r="DDC15" s="346"/>
      <c r="DDD15" s="346"/>
      <c r="DDE15" s="346"/>
      <c r="DDF15" s="346"/>
      <c r="DDG15" s="346"/>
      <c r="DDH15" s="346"/>
      <c r="DDI15" s="346"/>
      <c r="DDJ15" s="346"/>
      <c r="DDK15" s="346"/>
      <c r="DDL15" s="346"/>
      <c r="DDM15" s="346"/>
      <c r="DDN15" s="346"/>
      <c r="DDO15" s="346"/>
      <c r="DDP15" s="346"/>
      <c r="DDQ15" s="346"/>
      <c r="DDR15" s="346"/>
      <c r="DDS15" s="346"/>
      <c r="DDT15" s="346"/>
      <c r="DDU15" s="346"/>
      <c r="DDV15" s="346"/>
      <c r="DDW15" s="346"/>
      <c r="DDX15" s="346"/>
      <c r="DDY15" s="346"/>
      <c r="DDZ15" s="346"/>
      <c r="DEA15" s="346"/>
      <c r="DEB15" s="346"/>
      <c r="DEC15" s="346"/>
      <c r="DED15" s="346"/>
      <c r="DEE15" s="346"/>
      <c r="DEF15" s="346"/>
      <c r="DEG15" s="346"/>
      <c r="DEH15" s="346"/>
      <c r="DEI15" s="346"/>
      <c r="DEJ15" s="346"/>
      <c r="DEK15" s="346"/>
      <c r="DEL15" s="346"/>
      <c r="DEM15" s="346"/>
      <c r="DEN15" s="346"/>
      <c r="DEO15" s="346"/>
      <c r="DEP15" s="346"/>
      <c r="DEQ15" s="346"/>
      <c r="DER15" s="346"/>
      <c r="DES15" s="346"/>
      <c r="DET15" s="346"/>
      <c r="DEU15" s="346"/>
      <c r="DEV15" s="346"/>
      <c r="DEW15" s="346"/>
      <c r="DEX15" s="346"/>
      <c r="DEY15" s="346"/>
      <c r="DEZ15" s="346"/>
      <c r="DFA15" s="346"/>
      <c r="DFB15" s="346"/>
      <c r="DFC15" s="346"/>
      <c r="DFD15" s="346"/>
      <c r="DFE15" s="346"/>
      <c r="DFF15" s="346"/>
      <c r="DFG15" s="346"/>
      <c r="DFH15" s="346"/>
      <c r="DFI15" s="346"/>
      <c r="DFJ15" s="346"/>
      <c r="DFK15" s="346"/>
      <c r="DFL15" s="346"/>
      <c r="DFM15" s="346"/>
      <c r="DFN15" s="346"/>
      <c r="DFO15" s="346"/>
      <c r="DFP15" s="346"/>
      <c r="DFQ15" s="346"/>
      <c r="DFR15" s="346"/>
      <c r="DFS15" s="346"/>
      <c r="DFT15" s="346"/>
      <c r="DFU15" s="346"/>
      <c r="DFV15" s="346"/>
      <c r="DFW15" s="346"/>
      <c r="DFX15" s="346"/>
      <c r="DFY15" s="346"/>
      <c r="DFZ15" s="346"/>
      <c r="DGA15" s="346"/>
      <c r="DGB15" s="346"/>
      <c r="DGC15" s="346"/>
      <c r="DGD15" s="346"/>
      <c r="DGE15" s="346"/>
      <c r="DGF15" s="346"/>
      <c r="DGG15" s="346"/>
      <c r="DGH15" s="346"/>
      <c r="DGI15" s="346"/>
      <c r="DGJ15" s="346"/>
      <c r="DGK15" s="346"/>
      <c r="DGL15" s="346"/>
      <c r="DGM15" s="346"/>
      <c r="DGN15" s="346"/>
      <c r="DGO15" s="346"/>
      <c r="DGP15" s="346"/>
      <c r="DGQ15" s="346"/>
      <c r="DGR15" s="346"/>
      <c r="DGS15" s="346"/>
      <c r="DGT15" s="346"/>
      <c r="DGU15" s="346"/>
      <c r="DGV15" s="346"/>
      <c r="DGW15" s="346"/>
      <c r="DGX15" s="346"/>
      <c r="DGY15" s="346"/>
      <c r="DGZ15" s="346"/>
      <c r="DHA15" s="346"/>
      <c r="DHB15" s="346"/>
      <c r="DHC15" s="346"/>
      <c r="DHD15" s="346"/>
      <c r="DHE15" s="346"/>
      <c r="DHF15" s="346"/>
      <c r="DHG15" s="346"/>
      <c r="DHH15" s="346"/>
      <c r="DHI15" s="346"/>
      <c r="DHJ15" s="346"/>
      <c r="DHK15" s="346"/>
      <c r="DHL15" s="346"/>
      <c r="DHM15" s="346"/>
      <c r="DHN15" s="346"/>
      <c r="DHO15" s="346"/>
      <c r="DHP15" s="346"/>
      <c r="DHQ15" s="346"/>
      <c r="DHR15" s="346"/>
      <c r="DHS15" s="346"/>
      <c r="DHT15" s="346"/>
      <c r="DHU15" s="346"/>
      <c r="DHV15" s="346"/>
      <c r="DHW15" s="346"/>
      <c r="DHX15" s="346"/>
      <c r="DHY15" s="346"/>
      <c r="DHZ15" s="346"/>
      <c r="DIA15" s="346"/>
      <c r="DIB15" s="346"/>
      <c r="DIC15" s="346"/>
      <c r="DID15" s="346"/>
      <c r="DIE15" s="346"/>
      <c r="DIF15" s="346"/>
      <c r="DIG15" s="346"/>
      <c r="DIH15" s="346"/>
      <c r="DII15" s="346"/>
      <c r="DIJ15" s="346"/>
      <c r="DIK15" s="346"/>
      <c r="DIL15" s="346"/>
      <c r="DIM15" s="346"/>
      <c r="DIN15" s="346"/>
      <c r="DIO15" s="346"/>
      <c r="DIP15" s="346"/>
      <c r="DIQ15" s="346"/>
      <c r="DIR15" s="346"/>
      <c r="DIS15" s="346"/>
      <c r="DIT15" s="346"/>
      <c r="DIU15" s="346"/>
      <c r="DIV15" s="346"/>
      <c r="DIW15" s="346"/>
      <c r="DIX15" s="346"/>
      <c r="DIY15" s="346"/>
      <c r="DIZ15" s="346"/>
      <c r="DJA15" s="346"/>
      <c r="DJB15" s="346"/>
      <c r="DJC15" s="346"/>
      <c r="DJD15" s="346"/>
      <c r="DJE15" s="346"/>
      <c r="DJF15" s="346"/>
      <c r="DJG15" s="346"/>
      <c r="DJH15" s="346"/>
      <c r="DJI15" s="346"/>
      <c r="DJJ15" s="346"/>
      <c r="DJK15" s="346"/>
      <c r="DJL15" s="346"/>
      <c r="DJM15" s="346"/>
      <c r="DJN15" s="346"/>
      <c r="DJO15" s="346"/>
      <c r="DJP15" s="346"/>
      <c r="DJQ15" s="346"/>
      <c r="DJR15" s="346"/>
      <c r="DJS15" s="346"/>
      <c r="DJT15" s="346"/>
      <c r="DJU15" s="346"/>
      <c r="DJV15" s="346"/>
      <c r="DJW15" s="346"/>
      <c r="DJX15" s="346"/>
      <c r="DJY15" s="346"/>
      <c r="DJZ15" s="346"/>
      <c r="DKA15" s="346"/>
      <c r="DKB15" s="346"/>
      <c r="DKC15" s="346"/>
      <c r="DKD15" s="346"/>
      <c r="DKE15" s="346"/>
      <c r="DKF15" s="346"/>
      <c r="DKG15" s="346"/>
      <c r="DKH15" s="346"/>
      <c r="DKI15" s="346"/>
      <c r="DKJ15" s="346"/>
      <c r="DKK15" s="346"/>
      <c r="DKL15" s="346"/>
      <c r="DKM15" s="346"/>
      <c r="DKN15" s="346"/>
      <c r="DKO15" s="346"/>
      <c r="DKP15" s="346"/>
      <c r="DKQ15" s="346"/>
      <c r="DKR15" s="346"/>
      <c r="DKS15" s="346"/>
      <c r="DKT15" s="346"/>
      <c r="DKU15" s="346"/>
      <c r="DKV15" s="346"/>
      <c r="DKW15" s="346"/>
      <c r="DKX15" s="346"/>
      <c r="DKY15" s="346"/>
      <c r="DKZ15" s="346"/>
      <c r="DLA15" s="346"/>
      <c r="DLB15" s="346"/>
      <c r="DLC15" s="346"/>
      <c r="DLD15" s="346"/>
      <c r="DLE15" s="346"/>
      <c r="DLF15" s="346"/>
      <c r="DLG15" s="346"/>
      <c r="DLH15" s="346"/>
      <c r="DLI15" s="346"/>
      <c r="DLJ15" s="346"/>
      <c r="DLK15" s="346"/>
      <c r="DLL15" s="346"/>
      <c r="DLM15" s="346"/>
      <c r="DLN15" s="346"/>
      <c r="DLO15" s="346"/>
      <c r="DLP15" s="346"/>
      <c r="DLQ15" s="346"/>
      <c r="DLR15" s="346"/>
      <c r="DLS15" s="346"/>
      <c r="DLT15" s="346"/>
      <c r="DLU15" s="346"/>
      <c r="DLV15" s="346"/>
      <c r="DLW15" s="346"/>
      <c r="DLX15" s="346"/>
      <c r="DLY15" s="346"/>
      <c r="DLZ15" s="346"/>
      <c r="DMA15" s="346"/>
      <c r="DMB15" s="346"/>
      <c r="DMC15" s="346"/>
      <c r="DMD15" s="346"/>
      <c r="DME15" s="346"/>
      <c r="DMF15" s="346"/>
      <c r="DMG15" s="346"/>
      <c r="DMH15" s="346"/>
      <c r="DMI15" s="346"/>
      <c r="DMJ15" s="346"/>
      <c r="DMK15" s="346"/>
      <c r="DML15" s="346"/>
      <c r="DMM15" s="346"/>
      <c r="DMN15" s="346"/>
      <c r="DMO15" s="346"/>
      <c r="DMP15" s="346"/>
      <c r="DMQ15" s="346"/>
      <c r="DMR15" s="346"/>
      <c r="DMS15" s="346"/>
      <c r="DMT15" s="346"/>
      <c r="DMU15" s="346"/>
      <c r="DMV15" s="346"/>
      <c r="DMW15" s="346"/>
      <c r="DMX15" s="346"/>
      <c r="DMY15" s="346"/>
      <c r="DMZ15" s="346"/>
      <c r="DNA15" s="346"/>
      <c r="DNB15" s="346"/>
      <c r="DNC15" s="346"/>
      <c r="DND15" s="346"/>
      <c r="DNE15" s="346"/>
      <c r="DNF15" s="346"/>
      <c r="DNG15" s="346"/>
      <c r="DNH15" s="346"/>
      <c r="DNI15" s="346"/>
      <c r="DNJ15" s="346"/>
      <c r="DNK15" s="346"/>
      <c r="DNL15" s="346"/>
      <c r="DNM15" s="346"/>
      <c r="DNN15" s="346"/>
      <c r="DNO15" s="346"/>
      <c r="DNP15" s="346"/>
      <c r="DNQ15" s="346"/>
      <c r="DNR15" s="346"/>
      <c r="DNS15" s="346"/>
      <c r="DNT15" s="346"/>
      <c r="DNU15" s="346"/>
      <c r="DNV15" s="346"/>
      <c r="DNW15" s="346"/>
      <c r="DNX15" s="346"/>
      <c r="DNY15" s="346"/>
      <c r="DNZ15" s="346"/>
      <c r="DOA15" s="346"/>
      <c r="DOB15" s="346"/>
      <c r="DOC15" s="346"/>
      <c r="DOD15" s="346"/>
      <c r="DOE15" s="346"/>
      <c r="DOF15" s="346"/>
      <c r="DOG15" s="346"/>
      <c r="DOH15" s="346"/>
      <c r="DOI15" s="346"/>
      <c r="DOJ15" s="346"/>
      <c r="DOK15" s="346"/>
      <c r="DOL15" s="346"/>
      <c r="DOM15" s="346"/>
      <c r="DON15" s="346"/>
      <c r="DOO15" s="346"/>
      <c r="DOP15" s="346"/>
      <c r="DOQ15" s="346"/>
      <c r="DOR15" s="346"/>
      <c r="DOS15" s="346"/>
      <c r="DOT15" s="346"/>
      <c r="DOU15" s="346"/>
      <c r="DOV15" s="346"/>
      <c r="DOW15" s="346"/>
      <c r="DOX15" s="346"/>
      <c r="DOY15" s="346"/>
      <c r="DOZ15" s="346"/>
      <c r="DPA15" s="346"/>
      <c r="DPB15" s="346"/>
      <c r="DPC15" s="346"/>
      <c r="DPD15" s="346"/>
      <c r="DPE15" s="346"/>
      <c r="DPF15" s="346"/>
      <c r="DPG15" s="346"/>
      <c r="DPH15" s="346"/>
      <c r="DPI15" s="346"/>
      <c r="DPJ15" s="346"/>
      <c r="DPK15" s="346"/>
      <c r="DPL15" s="346"/>
      <c r="DPM15" s="346"/>
      <c r="DPN15" s="346"/>
      <c r="DPO15" s="346"/>
      <c r="DPP15" s="346"/>
      <c r="DPQ15" s="346"/>
      <c r="DPR15" s="346"/>
      <c r="DPS15" s="346"/>
      <c r="DPT15" s="346"/>
      <c r="DPU15" s="346"/>
      <c r="DPV15" s="346"/>
      <c r="DPW15" s="346"/>
      <c r="DPX15" s="346"/>
      <c r="DPY15" s="346"/>
      <c r="DPZ15" s="346"/>
      <c r="DQA15" s="346"/>
      <c r="DQB15" s="346"/>
      <c r="DQC15" s="346"/>
      <c r="DQD15" s="346"/>
      <c r="DQE15" s="346"/>
      <c r="DQF15" s="346"/>
      <c r="DQG15" s="346"/>
      <c r="DQH15" s="346"/>
      <c r="DQI15" s="346"/>
      <c r="DQJ15" s="346"/>
      <c r="DQK15" s="346"/>
      <c r="DQL15" s="346"/>
      <c r="DQM15" s="346"/>
      <c r="DQN15" s="346"/>
      <c r="DQO15" s="346"/>
      <c r="DQP15" s="346"/>
      <c r="DQQ15" s="346"/>
      <c r="DQR15" s="346"/>
      <c r="DQS15" s="346"/>
      <c r="DQT15" s="346"/>
      <c r="DQU15" s="346"/>
      <c r="DQV15" s="346"/>
      <c r="DQW15" s="346"/>
      <c r="DQX15" s="346"/>
      <c r="DQY15" s="346"/>
      <c r="DQZ15" s="346"/>
      <c r="DRA15" s="346"/>
      <c r="DRB15" s="346"/>
      <c r="DRC15" s="346"/>
      <c r="DRD15" s="346"/>
      <c r="DRE15" s="346"/>
      <c r="DRF15" s="346"/>
      <c r="DRG15" s="346"/>
      <c r="DRH15" s="346"/>
      <c r="DRI15" s="346"/>
      <c r="DRJ15" s="346"/>
      <c r="DRK15" s="346"/>
      <c r="DRL15" s="346"/>
      <c r="DRM15" s="346"/>
      <c r="DRN15" s="346"/>
      <c r="DRO15" s="346"/>
      <c r="DRP15" s="346"/>
      <c r="DRQ15" s="346"/>
      <c r="DRR15" s="346"/>
      <c r="DRS15" s="346"/>
      <c r="DRT15" s="346"/>
      <c r="DRU15" s="346"/>
      <c r="DRV15" s="346"/>
      <c r="DRW15" s="346"/>
      <c r="DRX15" s="346"/>
      <c r="DRY15" s="346"/>
      <c r="DRZ15" s="346"/>
      <c r="DSA15" s="346"/>
      <c r="DSB15" s="346"/>
      <c r="DSC15" s="346"/>
      <c r="DSD15" s="346"/>
      <c r="DSE15" s="346"/>
      <c r="DSF15" s="346"/>
      <c r="DSG15" s="346"/>
      <c r="DSH15" s="346"/>
      <c r="DSI15" s="346"/>
      <c r="DSJ15" s="346"/>
      <c r="DSK15" s="346"/>
      <c r="DSL15" s="346"/>
      <c r="DSM15" s="346"/>
      <c r="DSN15" s="346"/>
      <c r="DSO15" s="346"/>
      <c r="DSP15" s="346"/>
      <c r="DSQ15" s="346"/>
      <c r="DSR15" s="346"/>
      <c r="DSS15" s="346"/>
      <c r="DST15" s="346"/>
      <c r="DSU15" s="346"/>
      <c r="DSV15" s="346"/>
      <c r="DSW15" s="346"/>
      <c r="DSX15" s="346"/>
      <c r="DSY15" s="346"/>
      <c r="DSZ15" s="346"/>
      <c r="DTA15" s="346"/>
      <c r="DTB15" s="346"/>
      <c r="DTC15" s="346"/>
      <c r="DTD15" s="346"/>
      <c r="DTE15" s="346"/>
      <c r="DTF15" s="346"/>
      <c r="DTG15" s="346"/>
      <c r="DTH15" s="346"/>
      <c r="DTI15" s="346"/>
      <c r="DTJ15" s="346"/>
      <c r="DTK15" s="346"/>
      <c r="DTL15" s="346"/>
      <c r="DTM15" s="346"/>
      <c r="DTN15" s="346"/>
      <c r="DTO15" s="346"/>
      <c r="DTP15" s="346"/>
      <c r="DTQ15" s="346"/>
      <c r="DTR15" s="346"/>
      <c r="DTS15" s="346"/>
      <c r="DTT15" s="346"/>
      <c r="DTU15" s="346"/>
      <c r="DTV15" s="346"/>
      <c r="DTW15" s="346"/>
      <c r="DTX15" s="346"/>
      <c r="DTY15" s="346"/>
      <c r="DTZ15" s="346"/>
      <c r="DUA15" s="346"/>
      <c r="DUB15" s="346"/>
      <c r="DUC15" s="346"/>
      <c r="DUD15" s="346"/>
      <c r="DUE15" s="346"/>
      <c r="DUF15" s="346"/>
      <c r="DUG15" s="346"/>
      <c r="DUH15" s="346"/>
      <c r="DUI15" s="346"/>
      <c r="DUJ15" s="346"/>
      <c r="DUK15" s="346"/>
      <c r="DUL15" s="346"/>
      <c r="DUM15" s="346"/>
      <c r="DUN15" s="346"/>
      <c r="DUO15" s="346"/>
      <c r="DUP15" s="346"/>
      <c r="DUQ15" s="346"/>
      <c r="DUR15" s="346"/>
      <c r="DUS15" s="346"/>
      <c r="DUT15" s="346"/>
      <c r="DUU15" s="346"/>
      <c r="DUV15" s="346"/>
      <c r="DUW15" s="346"/>
      <c r="DUX15" s="346"/>
      <c r="DUY15" s="346"/>
      <c r="DUZ15" s="346"/>
      <c r="DVA15" s="346"/>
      <c r="DVB15" s="346"/>
      <c r="DVC15" s="346"/>
      <c r="DVD15" s="346"/>
      <c r="DVE15" s="346"/>
      <c r="DVF15" s="346"/>
      <c r="DVG15" s="346"/>
      <c r="DVH15" s="346"/>
      <c r="DVI15" s="346"/>
      <c r="DVJ15" s="346"/>
      <c r="DVK15" s="346"/>
      <c r="DVL15" s="346"/>
      <c r="DVM15" s="346"/>
      <c r="DVN15" s="346"/>
      <c r="DVO15" s="346"/>
      <c r="DVP15" s="346"/>
      <c r="DVQ15" s="346"/>
      <c r="DVR15" s="346"/>
      <c r="DVS15" s="346"/>
      <c r="DVT15" s="346"/>
      <c r="DVU15" s="346"/>
      <c r="DVV15" s="346"/>
      <c r="DVW15" s="346"/>
      <c r="DVX15" s="346"/>
      <c r="DVY15" s="346"/>
      <c r="DVZ15" s="346"/>
      <c r="DWA15" s="346"/>
      <c r="DWB15" s="346"/>
      <c r="DWC15" s="346"/>
      <c r="DWD15" s="346"/>
      <c r="DWE15" s="346"/>
      <c r="DWF15" s="346"/>
      <c r="DWG15" s="346"/>
      <c r="DWH15" s="346"/>
      <c r="DWI15" s="346"/>
      <c r="DWJ15" s="346"/>
      <c r="DWK15" s="346"/>
      <c r="DWL15" s="346"/>
      <c r="DWM15" s="346"/>
      <c r="DWN15" s="346"/>
      <c r="DWO15" s="346"/>
      <c r="DWP15" s="346"/>
      <c r="DWQ15" s="346"/>
      <c r="DWR15" s="346"/>
      <c r="DWS15" s="346"/>
      <c r="DWT15" s="346"/>
      <c r="DWU15" s="346"/>
      <c r="DWV15" s="346"/>
      <c r="DWW15" s="346"/>
      <c r="DWX15" s="346"/>
      <c r="DWY15" s="346"/>
      <c r="DWZ15" s="346"/>
      <c r="DXA15" s="346"/>
      <c r="DXB15" s="346"/>
      <c r="DXC15" s="346"/>
      <c r="DXD15" s="346"/>
      <c r="DXE15" s="346"/>
      <c r="DXF15" s="346"/>
      <c r="DXG15" s="346"/>
      <c r="DXH15" s="346"/>
      <c r="DXI15" s="346"/>
      <c r="DXJ15" s="346"/>
      <c r="DXK15" s="346"/>
      <c r="DXL15" s="346"/>
      <c r="DXM15" s="346"/>
      <c r="DXN15" s="346"/>
      <c r="DXO15" s="346"/>
      <c r="DXP15" s="346"/>
      <c r="DXQ15" s="346"/>
      <c r="DXR15" s="346"/>
      <c r="DXS15" s="346"/>
      <c r="DXT15" s="346"/>
      <c r="DXU15" s="346"/>
      <c r="DXV15" s="346"/>
      <c r="DXW15" s="346"/>
      <c r="DXX15" s="346"/>
      <c r="DXY15" s="346"/>
      <c r="DXZ15" s="346"/>
      <c r="DYA15" s="346"/>
      <c r="DYB15" s="346"/>
      <c r="DYC15" s="346"/>
      <c r="DYD15" s="346"/>
      <c r="DYE15" s="346"/>
      <c r="DYF15" s="346"/>
      <c r="DYG15" s="346"/>
      <c r="DYH15" s="346"/>
      <c r="DYI15" s="346"/>
      <c r="DYJ15" s="346"/>
      <c r="DYK15" s="346"/>
      <c r="DYL15" s="346"/>
      <c r="DYM15" s="346"/>
      <c r="DYN15" s="346"/>
      <c r="DYO15" s="346"/>
      <c r="DYP15" s="346"/>
      <c r="DYQ15" s="346"/>
      <c r="DYR15" s="346"/>
      <c r="DYS15" s="346"/>
      <c r="DYT15" s="346"/>
      <c r="DYU15" s="346"/>
      <c r="DYV15" s="346"/>
      <c r="DYW15" s="346"/>
      <c r="DYX15" s="346"/>
      <c r="DYY15" s="346"/>
      <c r="DYZ15" s="346"/>
      <c r="DZA15" s="346"/>
      <c r="DZB15" s="346"/>
      <c r="DZC15" s="346"/>
      <c r="DZD15" s="346"/>
      <c r="DZE15" s="346"/>
      <c r="DZF15" s="346"/>
      <c r="DZG15" s="346"/>
      <c r="DZH15" s="346"/>
      <c r="DZI15" s="346"/>
      <c r="DZJ15" s="346"/>
      <c r="DZK15" s="346"/>
      <c r="DZL15" s="346"/>
      <c r="DZM15" s="346"/>
      <c r="DZN15" s="346"/>
      <c r="DZO15" s="346"/>
      <c r="DZP15" s="346"/>
      <c r="DZQ15" s="346"/>
      <c r="DZR15" s="346"/>
      <c r="DZS15" s="346"/>
      <c r="DZT15" s="346"/>
      <c r="DZU15" s="346"/>
      <c r="DZV15" s="346"/>
      <c r="DZW15" s="346"/>
      <c r="DZX15" s="346"/>
      <c r="DZY15" s="346"/>
      <c r="DZZ15" s="346"/>
      <c r="EAA15" s="346"/>
      <c r="EAB15" s="346"/>
      <c r="EAC15" s="346"/>
      <c r="EAD15" s="346"/>
      <c r="EAE15" s="346"/>
      <c r="EAF15" s="346"/>
      <c r="EAG15" s="346"/>
      <c r="EAH15" s="346"/>
      <c r="EAI15" s="346"/>
      <c r="EAJ15" s="346"/>
      <c r="EAK15" s="346"/>
      <c r="EAL15" s="346"/>
      <c r="EAM15" s="346"/>
      <c r="EAN15" s="346"/>
      <c r="EAO15" s="346"/>
      <c r="EAP15" s="346"/>
      <c r="EAQ15" s="346"/>
      <c r="EAR15" s="346"/>
      <c r="EAS15" s="346"/>
      <c r="EAT15" s="346"/>
      <c r="EAU15" s="346"/>
      <c r="EAV15" s="346"/>
      <c r="EAW15" s="346"/>
      <c r="EAX15" s="346"/>
      <c r="EAY15" s="346"/>
      <c r="EAZ15" s="346"/>
      <c r="EBA15" s="346"/>
      <c r="EBB15" s="346"/>
      <c r="EBC15" s="346"/>
      <c r="EBD15" s="346"/>
      <c r="EBE15" s="346"/>
      <c r="EBF15" s="346"/>
      <c r="EBG15" s="346"/>
      <c r="EBH15" s="346"/>
      <c r="EBI15" s="346"/>
      <c r="EBJ15" s="346"/>
      <c r="EBK15" s="346"/>
      <c r="EBL15" s="346"/>
      <c r="EBM15" s="346"/>
      <c r="EBN15" s="346"/>
      <c r="EBO15" s="346"/>
      <c r="EBP15" s="346"/>
      <c r="EBQ15" s="346"/>
      <c r="EBR15" s="346"/>
      <c r="EBS15" s="346"/>
      <c r="EBT15" s="346"/>
      <c r="EBU15" s="346"/>
      <c r="EBV15" s="346"/>
      <c r="EBW15" s="346"/>
      <c r="EBX15" s="346"/>
      <c r="EBY15" s="346"/>
      <c r="EBZ15" s="346"/>
      <c r="ECA15" s="346"/>
      <c r="ECB15" s="346"/>
      <c r="ECC15" s="346"/>
      <c r="ECD15" s="346"/>
      <c r="ECE15" s="346"/>
      <c r="ECF15" s="346"/>
      <c r="ECG15" s="346"/>
      <c r="ECH15" s="346"/>
      <c r="ECI15" s="346"/>
      <c r="ECJ15" s="346"/>
      <c r="ECK15" s="346"/>
      <c r="ECL15" s="346"/>
      <c r="ECM15" s="346"/>
      <c r="ECN15" s="346"/>
      <c r="ECO15" s="346"/>
      <c r="ECP15" s="346"/>
      <c r="ECQ15" s="346"/>
      <c r="ECR15" s="346"/>
      <c r="ECS15" s="346"/>
      <c r="ECT15" s="346"/>
      <c r="ECU15" s="346"/>
      <c r="ECV15" s="346"/>
      <c r="ECW15" s="346"/>
      <c r="ECX15" s="346"/>
      <c r="ECY15" s="346"/>
      <c r="ECZ15" s="346"/>
      <c r="EDA15" s="346"/>
      <c r="EDB15" s="346"/>
      <c r="EDC15" s="346"/>
      <c r="EDD15" s="346"/>
      <c r="EDE15" s="346"/>
      <c r="EDF15" s="346"/>
      <c r="EDG15" s="346"/>
      <c r="EDH15" s="346"/>
      <c r="EDI15" s="346"/>
      <c r="EDJ15" s="346"/>
      <c r="EDK15" s="346"/>
      <c r="EDL15" s="346"/>
      <c r="EDM15" s="346"/>
      <c r="EDN15" s="346"/>
      <c r="EDO15" s="346"/>
      <c r="EDP15" s="346"/>
      <c r="EDQ15" s="346"/>
      <c r="EDR15" s="346"/>
      <c r="EDS15" s="346"/>
      <c r="EDT15" s="346"/>
      <c r="EDU15" s="346"/>
      <c r="EDV15" s="346"/>
      <c r="EDW15" s="346"/>
      <c r="EDX15" s="346"/>
      <c r="EDY15" s="346"/>
      <c r="EDZ15" s="346"/>
      <c r="EEA15" s="346"/>
      <c r="EEB15" s="346"/>
      <c r="EEC15" s="346"/>
      <c r="EED15" s="346"/>
      <c r="EEE15" s="346"/>
      <c r="EEF15" s="346"/>
      <c r="EEG15" s="346"/>
      <c r="EEH15" s="346"/>
      <c r="EEI15" s="346"/>
      <c r="EEJ15" s="346"/>
      <c r="EEK15" s="346"/>
      <c r="EEL15" s="346"/>
      <c r="EEM15" s="346"/>
      <c r="EEN15" s="346"/>
      <c r="EEO15" s="346"/>
      <c r="EEP15" s="346"/>
      <c r="EEQ15" s="346"/>
      <c r="EER15" s="346"/>
      <c r="EES15" s="346"/>
      <c r="EET15" s="346"/>
      <c r="EEU15" s="346"/>
      <c r="EEV15" s="346"/>
      <c r="EEW15" s="346"/>
      <c r="EEX15" s="346"/>
      <c r="EEY15" s="346"/>
      <c r="EEZ15" s="346"/>
      <c r="EFA15" s="346"/>
      <c r="EFB15" s="346"/>
      <c r="EFC15" s="346"/>
      <c r="EFD15" s="346"/>
      <c r="EFE15" s="346"/>
      <c r="EFF15" s="346"/>
      <c r="EFG15" s="346"/>
      <c r="EFH15" s="346"/>
      <c r="EFI15" s="346"/>
      <c r="EFJ15" s="346"/>
      <c r="EFK15" s="346"/>
      <c r="EFL15" s="346"/>
      <c r="EFM15" s="346"/>
      <c r="EFN15" s="346"/>
      <c r="EFO15" s="346"/>
      <c r="EFP15" s="346"/>
      <c r="EFQ15" s="346"/>
      <c r="EFR15" s="346"/>
      <c r="EFS15" s="346"/>
      <c r="EFT15" s="346"/>
      <c r="EFU15" s="346"/>
      <c r="EFV15" s="346"/>
      <c r="EFW15" s="346"/>
      <c r="EFX15" s="346"/>
      <c r="EFY15" s="346"/>
      <c r="EFZ15" s="346"/>
      <c r="EGA15" s="346"/>
      <c r="EGB15" s="346"/>
      <c r="EGC15" s="346"/>
      <c r="EGD15" s="346"/>
      <c r="EGE15" s="346"/>
      <c r="EGF15" s="346"/>
      <c r="EGG15" s="346"/>
      <c r="EGH15" s="346"/>
      <c r="EGI15" s="346"/>
      <c r="EGJ15" s="346"/>
      <c r="EGK15" s="346"/>
      <c r="EGL15" s="346"/>
      <c r="EGM15" s="346"/>
      <c r="EGN15" s="346"/>
      <c r="EGO15" s="346"/>
      <c r="EGP15" s="346"/>
      <c r="EGQ15" s="346"/>
      <c r="EGR15" s="346"/>
      <c r="EGS15" s="346"/>
      <c r="EGT15" s="346"/>
      <c r="EGU15" s="346"/>
      <c r="EGV15" s="346"/>
      <c r="EGW15" s="346"/>
      <c r="EGX15" s="346"/>
      <c r="EGY15" s="346"/>
      <c r="EGZ15" s="346"/>
      <c r="EHA15" s="346"/>
      <c r="EHB15" s="346"/>
      <c r="EHC15" s="346"/>
      <c r="EHD15" s="346"/>
      <c r="EHE15" s="346"/>
      <c r="EHF15" s="346"/>
      <c r="EHG15" s="346"/>
      <c r="EHH15" s="346"/>
      <c r="EHI15" s="346"/>
      <c r="EHJ15" s="346"/>
      <c r="EHK15" s="346"/>
      <c r="EHL15" s="346"/>
      <c r="EHM15" s="346"/>
      <c r="EHN15" s="346"/>
      <c r="EHO15" s="346"/>
      <c r="EHP15" s="346"/>
      <c r="EHQ15" s="346"/>
      <c r="EHR15" s="346"/>
      <c r="EHS15" s="346"/>
      <c r="EHT15" s="346"/>
      <c r="EHU15" s="346"/>
      <c r="EHV15" s="346"/>
      <c r="EHW15" s="346"/>
      <c r="EHX15" s="346"/>
      <c r="EHY15" s="346"/>
      <c r="EHZ15" s="346"/>
      <c r="EIA15" s="346"/>
      <c r="EIB15" s="346"/>
      <c r="EIC15" s="346"/>
      <c r="EID15" s="346"/>
      <c r="EIE15" s="346"/>
      <c r="EIF15" s="346"/>
      <c r="EIG15" s="346"/>
      <c r="EIH15" s="346"/>
      <c r="EII15" s="346"/>
      <c r="EIJ15" s="346"/>
      <c r="EIK15" s="346"/>
      <c r="EIL15" s="346"/>
      <c r="EIM15" s="346"/>
      <c r="EIN15" s="346"/>
      <c r="EIO15" s="346"/>
      <c r="EIP15" s="346"/>
      <c r="EIQ15" s="346"/>
      <c r="EIR15" s="346"/>
      <c r="EIS15" s="346"/>
      <c r="EIT15" s="346"/>
      <c r="EIU15" s="346"/>
      <c r="EIV15" s="346"/>
      <c r="EIW15" s="346"/>
      <c r="EIX15" s="346"/>
      <c r="EIY15" s="346"/>
      <c r="EIZ15" s="346"/>
      <c r="EJA15" s="346"/>
      <c r="EJB15" s="346"/>
      <c r="EJC15" s="346"/>
      <c r="EJD15" s="346"/>
      <c r="EJE15" s="346"/>
      <c r="EJF15" s="346"/>
      <c r="EJG15" s="346"/>
      <c r="EJH15" s="346"/>
      <c r="EJI15" s="346"/>
      <c r="EJJ15" s="346"/>
      <c r="EJK15" s="346"/>
      <c r="EJL15" s="346"/>
      <c r="EJM15" s="346"/>
      <c r="EJN15" s="346"/>
      <c r="EJO15" s="346"/>
      <c r="EJP15" s="346"/>
      <c r="EJQ15" s="346"/>
      <c r="EJR15" s="346"/>
      <c r="EJS15" s="346"/>
      <c r="EJT15" s="346"/>
      <c r="EJU15" s="346"/>
      <c r="EJV15" s="346"/>
      <c r="EJW15" s="346"/>
      <c r="EJX15" s="346"/>
      <c r="EJY15" s="346"/>
      <c r="EJZ15" s="346"/>
      <c r="EKA15" s="346"/>
      <c r="EKB15" s="346"/>
      <c r="EKC15" s="346"/>
      <c r="EKD15" s="346"/>
      <c r="EKE15" s="346"/>
      <c r="EKF15" s="346"/>
      <c r="EKG15" s="346"/>
      <c r="EKH15" s="346"/>
      <c r="EKI15" s="346"/>
      <c r="EKJ15" s="346"/>
      <c r="EKK15" s="346"/>
      <c r="EKL15" s="346"/>
      <c r="EKM15" s="346"/>
      <c r="EKN15" s="346"/>
      <c r="EKO15" s="346"/>
      <c r="EKP15" s="346"/>
      <c r="EKQ15" s="346"/>
      <c r="EKR15" s="346"/>
      <c r="EKS15" s="346"/>
      <c r="EKT15" s="346"/>
      <c r="EKU15" s="346"/>
      <c r="EKV15" s="346"/>
      <c r="EKW15" s="346"/>
      <c r="EKX15" s="346"/>
      <c r="EKY15" s="346"/>
      <c r="EKZ15" s="346"/>
      <c r="ELA15" s="346"/>
      <c r="ELB15" s="346"/>
      <c r="ELC15" s="346"/>
      <c r="ELD15" s="346"/>
      <c r="ELE15" s="346"/>
      <c r="ELF15" s="346"/>
      <c r="ELG15" s="346"/>
      <c r="ELH15" s="346"/>
      <c r="ELI15" s="346"/>
      <c r="ELJ15" s="346"/>
      <c r="ELK15" s="346"/>
      <c r="ELL15" s="346"/>
      <c r="ELM15" s="346"/>
      <c r="ELN15" s="346"/>
      <c r="ELO15" s="346"/>
      <c r="ELP15" s="346"/>
      <c r="ELQ15" s="346"/>
      <c r="ELR15" s="346"/>
      <c r="ELS15" s="346"/>
      <c r="ELT15" s="346"/>
      <c r="ELU15" s="346"/>
      <c r="ELV15" s="346"/>
      <c r="ELW15" s="346"/>
      <c r="ELX15" s="346"/>
      <c r="ELY15" s="346"/>
      <c r="ELZ15" s="346"/>
      <c r="EMA15" s="346"/>
      <c r="EMB15" s="346"/>
      <c r="EMC15" s="346"/>
      <c r="EMD15" s="346"/>
      <c r="EME15" s="346"/>
      <c r="EMF15" s="346"/>
      <c r="EMG15" s="346"/>
      <c r="EMH15" s="346"/>
      <c r="EMI15" s="346"/>
      <c r="EMJ15" s="346"/>
      <c r="EMK15" s="346"/>
      <c r="EML15" s="346"/>
      <c r="EMM15" s="346"/>
      <c r="EMN15" s="346"/>
      <c r="EMO15" s="346"/>
      <c r="EMP15" s="346"/>
      <c r="EMQ15" s="346"/>
      <c r="EMR15" s="346"/>
      <c r="EMS15" s="346"/>
      <c r="EMT15" s="346"/>
      <c r="EMU15" s="346"/>
      <c r="EMV15" s="346"/>
      <c r="EMW15" s="346"/>
      <c r="EMX15" s="346"/>
      <c r="EMY15" s="346"/>
      <c r="EMZ15" s="346"/>
      <c r="ENA15" s="346"/>
      <c r="ENB15" s="346"/>
      <c r="ENC15" s="346"/>
      <c r="END15" s="346"/>
      <c r="ENE15" s="346"/>
      <c r="ENF15" s="346"/>
      <c r="ENG15" s="346"/>
      <c r="ENH15" s="346"/>
      <c r="ENI15" s="346"/>
      <c r="ENJ15" s="346"/>
      <c r="ENK15" s="346"/>
      <c r="ENL15" s="346"/>
      <c r="ENM15" s="346"/>
      <c r="ENN15" s="346"/>
      <c r="ENO15" s="346"/>
      <c r="ENP15" s="346"/>
      <c r="ENQ15" s="346"/>
      <c r="ENR15" s="346"/>
      <c r="ENS15" s="346"/>
      <c r="ENT15" s="346"/>
      <c r="ENU15" s="346"/>
      <c r="ENV15" s="346"/>
      <c r="ENW15" s="346"/>
      <c r="ENX15" s="346"/>
      <c r="ENY15" s="346"/>
      <c r="ENZ15" s="346"/>
      <c r="EOA15" s="346"/>
      <c r="EOB15" s="346"/>
      <c r="EOC15" s="346"/>
      <c r="EOD15" s="346"/>
      <c r="EOE15" s="346"/>
      <c r="EOF15" s="346"/>
      <c r="EOG15" s="346"/>
      <c r="EOH15" s="346"/>
      <c r="EOI15" s="346"/>
      <c r="EOJ15" s="346"/>
      <c r="EOK15" s="346"/>
      <c r="EOL15" s="346"/>
      <c r="EOM15" s="346"/>
      <c r="EON15" s="346"/>
      <c r="EOO15" s="346"/>
      <c r="EOP15" s="346"/>
      <c r="EOQ15" s="346"/>
      <c r="EOR15" s="346"/>
      <c r="EOS15" s="346"/>
      <c r="EOT15" s="346"/>
      <c r="EOU15" s="346"/>
      <c r="EOV15" s="346"/>
      <c r="EOW15" s="346"/>
      <c r="EOX15" s="346"/>
      <c r="EOY15" s="346"/>
      <c r="EOZ15" s="346"/>
      <c r="EPA15" s="346"/>
      <c r="EPB15" s="346"/>
      <c r="EPC15" s="346"/>
      <c r="EPD15" s="346"/>
      <c r="EPE15" s="346"/>
      <c r="EPF15" s="346"/>
      <c r="EPG15" s="346"/>
      <c r="EPH15" s="346"/>
      <c r="EPI15" s="346"/>
      <c r="EPJ15" s="346"/>
      <c r="EPK15" s="346"/>
      <c r="EPL15" s="346"/>
      <c r="EPM15" s="346"/>
      <c r="EPN15" s="346"/>
      <c r="EPO15" s="346"/>
      <c r="EPP15" s="346"/>
      <c r="EPQ15" s="346"/>
      <c r="EPR15" s="346"/>
      <c r="EPS15" s="346"/>
      <c r="EPT15" s="346"/>
      <c r="EPU15" s="346"/>
      <c r="EPV15" s="346"/>
      <c r="EPW15" s="346"/>
      <c r="EPX15" s="346"/>
      <c r="EPY15" s="346"/>
      <c r="EPZ15" s="346"/>
      <c r="EQA15" s="346"/>
      <c r="EQB15" s="346"/>
      <c r="EQC15" s="346"/>
      <c r="EQD15" s="346"/>
      <c r="EQE15" s="346"/>
      <c r="EQF15" s="346"/>
      <c r="EQG15" s="346"/>
      <c r="EQH15" s="346"/>
      <c r="EQI15" s="346"/>
      <c r="EQJ15" s="346"/>
      <c r="EQK15" s="346"/>
      <c r="EQL15" s="346"/>
      <c r="EQM15" s="346"/>
      <c r="EQN15" s="346"/>
      <c r="EQO15" s="346"/>
      <c r="EQP15" s="346"/>
      <c r="EQQ15" s="346"/>
      <c r="EQR15" s="346"/>
      <c r="EQS15" s="346"/>
      <c r="EQT15" s="346"/>
      <c r="EQU15" s="346"/>
      <c r="EQV15" s="346"/>
      <c r="EQW15" s="346"/>
      <c r="EQX15" s="346"/>
      <c r="EQY15" s="346"/>
      <c r="EQZ15" s="346"/>
      <c r="ERA15" s="346"/>
      <c r="ERB15" s="346"/>
      <c r="ERC15" s="346"/>
      <c r="ERD15" s="346"/>
      <c r="ERE15" s="346"/>
      <c r="ERF15" s="346"/>
      <c r="ERG15" s="346"/>
      <c r="ERH15" s="346"/>
      <c r="ERI15" s="346"/>
      <c r="ERJ15" s="346"/>
      <c r="ERK15" s="346"/>
      <c r="ERL15" s="346"/>
      <c r="ERM15" s="346"/>
      <c r="ERN15" s="346"/>
      <c r="ERO15" s="346"/>
      <c r="ERP15" s="346"/>
      <c r="ERQ15" s="346"/>
      <c r="ERR15" s="346"/>
      <c r="ERS15" s="346"/>
      <c r="ERT15" s="346"/>
      <c r="ERU15" s="346"/>
      <c r="ERV15" s="346"/>
      <c r="ERW15" s="346"/>
      <c r="ERX15" s="346"/>
      <c r="ERY15" s="346"/>
      <c r="ERZ15" s="346"/>
      <c r="ESA15" s="346"/>
      <c r="ESB15" s="346"/>
      <c r="ESC15" s="346"/>
      <c r="ESD15" s="346"/>
      <c r="ESE15" s="346"/>
      <c r="ESF15" s="346"/>
      <c r="ESG15" s="346"/>
      <c r="ESH15" s="346"/>
      <c r="ESI15" s="346"/>
      <c r="ESJ15" s="346"/>
      <c r="ESK15" s="346"/>
      <c r="ESL15" s="346"/>
      <c r="ESM15" s="346"/>
      <c r="ESN15" s="346"/>
      <c r="ESO15" s="346"/>
      <c r="ESP15" s="346"/>
      <c r="ESQ15" s="346"/>
      <c r="ESR15" s="346"/>
      <c r="ESS15" s="346"/>
      <c r="EST15" s="346"/>
      <c r="ESU15" s="346"/>
      <c r="ESV15" s="346"/>
      <c r="ESW15" s="346"/>
      <c r="ESX15" s="346"/>
      <c r="ESY15" s="346"/>
      <c r="ESZ15" s="346"/>
      <c r="ETA15" s="346"/>
      <c r="ETB15" s="346"/>
      <c r="ETC15" s="346"/>
      <c r="ETD15" s="346"/>
      <c r="ETE15" s="346"/>
      <c r="ETF15" s="346"/>
      <c r="ETG15" s="346"/>
      <c r="ETH15" s="346"/>
      <c r="ETI15" s="346"/>
      <c r="ETJ15" s="346"/>
      <c r="ETK15" s="346"/>
      <c r="ETL15" s="346"/>
      <c r="ETM15" s="346"/>
      <c r="ETN15" s="346"/>
      <c r="ETO15" s="346"/>
      <c r="ETP15" s="346"/>
      <c r="ETQ15" s="346"/>
      <c r="ETR15" s="346"/>
      <c r="ETS15" s="346"/>
      <c r="ETT15" s="346"/>
      <c r="ETU15" s="346"/>
      <c r="ETV15" s="346"/>
      <c r="ETW15" s="346"/>
      <c r="ETX15" s="346"/>
      <c r="ETY15" s="346"/>
      <c r="ETZ15" s="346"/>
      <c r="EUA15" s="346"/>
      <c r="EUB15" s="346"/>
      <c r="EUC15" s="346"/>
      <c r="EUD15" s="346"/>
      <c r="EUE15" s="346"/>
      <c r="EUF15" s="346"/>
      <c r="EUG15" s="346"/>
      <c r="EUH15" s="346"/>
      <c r="EUI15" s="346"/>
      <c r="EUJ15" s="346"/>
      <c r="EUK15" s="346"/>
      <c r="EUL15" s="346"/>
      <c r="EUM15" s="346"/>
      <c r="EUN15" s="346"/>
      <c r="EUO15" s="346"/>
      <c r="EUP15" s="346"/>
      <c r="EUQ15" s="346"/>
      <c r="EUR15" s="346"/>
      <c r="EUS15" s="346"/>
      <c r="EUT15" s="346"/>
      <c r="EUU15" s="346"/>
      <c r="EUV15" s="346"/>
      <c r="EUW15" s="346"/>
      <c r="EUX15" s="346"/>
      <c r="EUY15" s="346"/>
      <c r="EUZ15" s="346"/>
      <c r="EVA15" s="346"/>
      <c r="EVB15" s="346"/>
      <c r="EVC15" s="346"/>
      <c r="EVD15" s="346"/>
      <c r="EVE15" s="346"/>
      <c r="EVF15" s="346"/>
      <c r="EVG15" s="346"/>
      <c r="EVH15" s="346"/>
      <c r="EVI15" s="346"/>
      <c r="EVJ15" s="346"/>
      <c r="EVK15" s="346"/>
      <c r="EVL15" s="346"/>
      <c r="EVM15" s="346"/>
      <c r="EVN15" s="346"/>
      <c r="EVO15" s="346"/>
      <c r="EVP15" s="346"/>
      <c r="EVQ15" s="346"/>
      <c r="EVR15" s="346"/>
      <c r="EVS15" s="346"/>
      <c r="EVT15" s="346"/>
      <c r="EVU15" s="346"/>
      <c r="EVV15" s="346"/>
      <c r="EVW15" s="346"/>
      <c r="EVX15" s="346"/>
      <c r="EVY15" s="346"/>
      <c r="EVZ15" s="346"/>
      <c r="EWA15" s="346"/>
      <c r="EWB15" s="346"/>
      <c r="EWC15" s="346"/>
      <c r="EWD15" s="346"/>
      <c r="EWE15" s="346"/>
      <c r="EWF15" s="346"/>
      <c r="EWG15" s="346"/>
      <c r="EWH15" s="346"/>
      <c r="EWI15" s="346"/>
      <c r="EWJ15" s="346"/>
      <c r="EWK15" s="346"/>
      <c r="EWL15" s="346"/>
      <c r="EWM15" s="346"/>
      <c r="EWN15" s="346"/>
      <c r="EWO15" s="346"/>
      <c r="EWP15" s="346"/>
      <c r="EWQ15" s="346"/>
      <c r="EWR15" s="346"/>
      <c r="EWS15" s="346"/>
      <c r="EWT15" s="346"/>
      <c r="EWU15" s="346"/>
      <c r="EWV15" s="346"/>
      <c r="EWW15" s="346"/>
      <c r="EWX15" s="346"/>
      <c r="EWY15" s="346"/>
      <c r="EWZ15" s="346"/>
      <c r="EXA15" s="346"/>
      <c r="EXB15" s="346"/>
      <c r="EXC15" s="346"/>
      <c r="EXD15" s="346"/>
      <c r="EXE15" s="346"/>
      <c r="EXF15" s="346"/>
      <c r="EXG15" s="346"/>
      <c r="EXH15" s="346"/>
      <c r="EXI15" s="346"/>
      <c r="EXJ15" s="346"/>
      <c r="EXK15" s="346"/>
      <c r="EXL15" s="346"/>
      <c r="EXM15" s="346"/>
      <c r="EXN15" s="346"/>
      <c r="EXO15" s="346"/>
      <c r="EXP15" s="346"/>
      <c r="EXQ15" s="346"/>
      <c r="EXR15" s="346"/>
      <c r="EXS15" s="346"/>
      <c r="EXT15" s="346"/>
      <c r="EXU15" s="346"/>
      <c r="EXV15" s="346"/>
      <c r="EXW15" s="346"/>
      <c r="EXX15" s="346"/>
      <c r="EXY15" s="346"/>
      <c r="EXZ15" s="346"/>
      <c r="EYA15" s="346"/>
      <c r="EYB15" s="346"/>
      <c r="EYC15" s="346"/>
      <c r="EYD15" s="346"/>
      <c r="EYE15" s="346"/>
      <c r="EYF15" s="346"/>
      <c r="EYG15" s="346"/>
      <c r="EYH15" s="346"/>
      <c r="EYI15" s="346"/>
      <c r="EYJ15" s="346"/>
      <c r="EYK15" s="346"/>
      <c r="EYL15" s="346"/>
      <c r="EYM15" s="346"/>
      <c r="EYN15" s="346"/>
      <c r="EYO15" s="346"/>
      <c r="EYP15" s="346"/>
      <c r="EYQ15" s="346"/>
      <c r="EYR15" s="346"/>
      <c r="EYS15" s="346"/>
      <c r="EYT15" s="346"/>
      <c r="EYU15" s="346"/>
      <c r="EYV15" s="346"/>
      <c r="EYW15" s="346"/>
      <c r="EYX15" s="346"/>
      <c r="EYY15" s="346"/>
      <c r="EYZ15" s="346"/>
      <c r="EZA15" s="346"/>
      <c r="EZB15" s="346"/>
      <c r="EZC15" s="346"/>
      <c r="EZD15" s="346"/>
      <c r="EZE15" s="346"/>
      <c r="EZF15" s="346"/>
      <c r="EZG15" s="346"/>
      <c r="EZH15" s="346"/>
      <c r="EZI15" s="346"/>
      <c r="EZJ15" s="346"/>
      <c r="EZK15" s="346"/>
      <c r="EZL15" s="346"/>
      <c r="EZM15" s="346"/>
      <c r="EZN15" s="346"/>
      <c r="EZO15" s="346"/>
      <c r="EZP15" s="346"/>
      <c r="EZQ15" s="346"/>
      <c r="EZR15" s="346"/>
      <c r="EZS15" s="346"/>
      <c r="EZT15" s="346"/>
      <c r="EZU15" s="346"/>
      <c r="EZV15" s="346"/>
      <c r="EZW15" s="346"/>
      <c r="EZX15" s="346"/>
      <c r="EZY15" s="346"/>
      <c r="EZZ15" s="346"/>
      <c r="FAA15" s="346"/>
      <c r="FAB15" s="346"/>
      <c r="FAC15" s="346"/>
      <c r="FAD15" s="346"/>
      <c r="FAE15" s="346"/>
      <c r="FAF15" s="346"/>
      <c r="FAG15" s="346"/>
      <c r="FAH15" s="346"/>
      <c r="FAI15" s="346"/>
      <c r="FAJ15" s="346"/>
      <c r="FAK15" s="346"/>
      <c r="FAL15" s="346"/>
      <c r="FAM15" s="346"/>
      <c r="FAN15" s="346"/>
      <c r="FAO15" s="346"/>
      <c r="FAP15" s="346"/>
      <c r="FAQ15" s="346"/>
      <c r="FAR15" s="346"/>
      <c r="FAS15" s="346"/>
      <c r="FAT15" s="346"/>
      <c r="FAU15" s="346"/>
      <c r="FAV15" s="346"/>
      <c r="FAW15" s="346"/>
      <c r="FAX15" s="346"/>
      <c r="FAY15" s="346"/>
      <c r="FAZ15" s="346"/>
      <c r="FBA15" s="346"/>
      <c r="FBB15" s="346"/>
      <c r="FBC15" s="346"/>
      <c r="FBD15" s="346"/>
      <c r="FBE15" s="346"/>
      <c r="FBF15" s="346"/>
      <c r="FBG15" s="346"/>
      <c r="FBH15" s="346"/>
      <c r="FBI15" s="346"/>
      <c r="FBJ15" s="346"/>
      <c r="FBK15" s="346"/>
      <c r="FBL15" s="346"/>
      <c r="FBM15" s="346"/>
      <c r="FBN15" s="346"/>
      <c r="FBO15" s="346"/>
      <c r="FBP15" s="346"/>
      <c r="FBQ15" s="346"/>
      <c r="FBR15" s="346"/>
      <c r="FBS15" s="346"/>
      <c r="FBT15" s="346"/>
      <c r="FBU15" s="346"/>
      <c r="FBV15" s="346"/>
      <c r="FBW15" s="346"/>
      <c r="FBX15" s="346"/>
      <c r="FBY15" s="346"/>
      <c r="FBZ15" s="346"/>
      <c r="FCA15" s="346"/>
      <c r="FCB15" s="346"/>
      <c r="FCC15" s="346"/>
      <c r="FCD15" s="346"/>
      <c r="FCE15" s="346"/>
      <c r="FCF15" s="346"/>
      <c r="FCG15" s="346"/>
      <c r="FCH15" s="346"/>
      <c r="FCI15" s="346"/>
      <c r="FCJ15" s="346"/>
      <c r="FCK15" s="346"/>
      <c r="FCL15" s="346"/>
      <c r="FCM15" s="346"/>
      <c r="FCN15" s="346"/>
      <c r="FCO15" s="346"/>
      <c r="FCP15" s="346"/>
      <c r="FCQ15" s="346"/>
      <c r="FCR15" s="346"/>
      <c r="FCS15" s="346"/>
      <c r="FCT15" s="346"/>
      <c r="FCU15" s="346"/>
      <c r="FCV15" s="346"/>
      <c r="FCW15" s="346"/>
      <c r="FCX15" s="346"/>
      <c r="FCY15" s="346"/>
      <c r="FCZ15" s="346"/>
      <c r="FDA15" s="346"/>
      <c r="FDB15" s="346"/>
      <c r="FDC15" s="346"/>
      <c r="FDD15" s="346"/>
      <c r="FDE15" s="346"/>
      <c r="FDF15" s="346"/>
      <c r="FDG15" s="346"/>
      <c r="FDH15" s="346"/>
      <c r="FDI15" s="346"/>
      <c r="FDJ15" s="346"/>
      <c r="FDK15" s="346"/>
      <c r="FDL15" s="346"/>
      <c r="FDM15" s="346"/>
      <c r="FDN15" s="346"/>
      <c r="FDO15" s="346"/>
      <c r="FDP15" s="346"/>
      <c r="FDQ15" s="346"/>
      <c r="FDR15" s="346"/>
      <c r="FDS15" s="346"/>
      <c r="FDT15" s="346"/>
      <c r="FDU15" s="346"/>
      <c r="FDV15" s="346"/>
      <c r="FDW15" s="346"/>
      <c r="FDX15" s="346"/>
      <c r="FDY15" s="346"/>
      <c r="FDZ15" s="346"/>
      <c r="FEA15" s="346"/>
      <c r="FEB15" s="346"/>
      <c r="FEC15" s="346"/>
      <c r="FED15" s="346"/>
      <c r="FEE15" s="346"/>
      <c r="FEF15" s="346"/>
      <c r="FEG15" s="346"/>
      <c r="FEH15" s="346"/>
      <c r="FEI15" s="346"/>
      <c r="FEJ15" s="346"/>
      <c r="FEK15" s="346"/>
      <c r="FEL15" s="346"/>
      <c r="FEM15" s="346"/>
      <c r="FEN15" s="346"/>
      <c r="FEO15" s="346"/>
      <c r="FEP15" s="346"/>
      <c r="FEQ15" s="346"/>
      <c r="FER15" s="346"/>
      <c r="FES15" s="346"/>
      <c r="FET15" s="346"/>
      <c r="FEU15" s="346"/>
      <c r="FEV15" s="346"/>
      <c r="FEW15" s="346"/>
      <c r="FEX15" s="346"/>
      <c r="FEY15" s="346"/>
      <c r="FEZ15" s="346"/>
      <c r="FFA15" s="346"/>
      <c r="FFB15" s="346"/>
      <c r="FFC15" s="346"/>
      <c r="FFD15" s="346"/>
      <c r="FFE15" s="346"/>
      <c r="FFF15" s="346"/>
      <c r="FFG15" s="346"/>
      <c r="FFH15" s="346"/>
      <c r="FFI15" s="346"/>
      <c r="FFJ15" s="346"/>
      <c r="FFK15" s="346"/>
      <c r="FFL15" s="346"/>
      <c r="FFM15" s="346"/>
      <c r="FFN15" s="346"/>
      <c r="FFO15" s="346"/>
      <c r="FFP15" s="346"/>
      <c r="FFQ15" s="346"/>
      <c r="FFR15" s="346"/>
      <c r="FFS15" s="346"/>
      <c r="FFT15" s="346"/>
      <c r="FFU15" s="346"/>
      <c r="FFV15" s="346"/>
      <c r="FFW15" s="346"/>
      <c r="FFX15" s="346"/>
      <c r="FFY15" s="346"/>
      <c r="FFZ15" s="346"/>
      <c r="FGA15" s="346"/>
      <c r="FGB15" s="346"/>
      <c r="FGC15" s="346"/>
      <c r="FGD15" s="346"/>
      <c r="FGE15" s="346"/>
      <c r="FGF15" s="346"/>
      <c r="FGG15" s="346"/>
      <c r="FGH15" s="346"/>
      <c r="FGI15" s="346"/>
      <c r="FGJ15" s="346"/>
      <c r="FGK15" s="346"/>
      <c r="FGL15" s="346"/>
      <c r="FGM15" s="346"/>
      <c r="FGN15" s="346"/>
      <c r="FGO15" s="346"/>
      <c r="FGP15" s="346"/>
      <c r="FGQ15" s="346"/>
      <c r="FGR15" s="346"/>
      <c r="FGS15" s="346"/>
      <c r="FGT15" s="346"/>
      <c r="FGU15" s="346"/>
      <c r="FGV15" s="346"/>
      <c r="FGW15" s="346"/>
      <c r="FGX15" s="346"/>
      <c r="FGY15" s="346"/>
      <c r="FGZ15" s="346"/>
      <c r="FHA15" s="346"/>
      <c r="FHB15" s="346"/>
      <c r="FHC15" s="346"/>
      <c r="FHD15" s="346"/>
      <c r="FHE15" s="346"/>
      <c r="FHF15" s="346"/>
      <c r="FHG15" s="346"/>
      <c r="FHH15" s="346"/>
      <c r="FHI15" s="346"/>
      <c r="FHJ15" s="346"/>
      <c r="FHK15" s="346"/>
      <c r="FHL15" s="346"/>
      <c r="FHM15" s="346"/>
      <c r="FHN15" s="346"/>
      <c r="FHO15" s="346"/>
      <c r="FHP15" s="346"/>
      <c r="FHQ15" s="346"/>
      <c r="FHR15" s="346"/>
      <c r="FHS15" s="346"/>
      <c r="FHT15" s="346"/>
      <c r="FHU15" s="346"/>
      <c r="FHV15" s="346"/>
      <c r="FHW15" s="346"/>
      <c r="FHX15" s="346"/>
      <c r="FHY15" s="346"/>
      <c r="FHZ15" s="346"/>
      <c r="FIA15" s="346"/>
      <c r="FIB15" s="346"/>
      <c r="FIC15" s="346"/>
      <c r="FID15" s="346"/>
      <c r="FIE15" s="346"/>
      <c r="FIF15" s="346"/>
      <c r="FIG15" s="346"/>
      <c r="FIH15" s="346"/>
      <c r="FII15" s="346"/>
      <c r="FIJ15" s="346"/>
      <c r="FIK15" s="346"/>
      <c r="FIL15" s="346"/>
      <c r="FIM15" s="346"/>
      <c r="FIN15" s="346"/>
      <c r="FIO15" s="346"/>
      <c r="FIP15" s="346"/>
      <c r="FIQ15" s="346"/>
      <c r="FIR15" s="346"/>
      <c r="FIS15" s="346"/>
      <c r="FIT15" s="346"/>
      <c r="FIU15" s="346"/>
      <c r="FIV15" s="346"/>
      <c r="FIW15" s="346"/>
      <c r="FIX15" s="346"/>
      <c r="FIY15" s="346"/>
      <c r="FIZ15" s="346"/>
      <c r="FJA15" s="346"/>
      <c r="FJB15" s="346"/>
      <c r="FJC15" s="346"/>
      <c r="FJD15" s="346"/>
      <c r="FJE15" s="346"/>
      <c r="FJF15" s="346"/>
      <c r="FJG15" s="346"/>
      <c r="FJH15" s="346"/>
      <c r="FJI15" s="346"/>
      <c r="FJJ15" s="346"/>
      <c r="FJK15" s="346"/>
      <c r="FJL15" s="346"/>
      <c r="FJM15" s="346"/>
      <c r="FJN15" s="346"/>
      <c r="FJO15" s="346"/>
      <c r="FJP15" s="346"/>
      <c r="FJQ15" s="346"/>
      <c r="FJR15" s="346"/>
      <c r="FJS15" s="346"/>
      <c r="FJT15" s="346"/>
      <c r="FJU15" s="346"/>
      <c r="FJV15" s="346"/>
      <c r="FJW15" s="346"/>
      <c r="FJX15" s="346"/>
      <c r="FJY15" s="346"/>
      <c r="FJZ15" s="346"/>
      <c r="FKA15" s="346"/>
      <c r="FKB15" s="346"/>
      <c r="FKC15" s="346"/>
      <c r="FKD15" s="346"/>
      <c r="FKE15" s="346"/>
      <c r="FKF15" s="346"/>
      <c r="FKG15" s="346"/>
      <c r="FKH15" s="346"/>
      <c r="FKI15" s="346"/>
      <c r="FKJ15" s="346"/>
      <c r="FKK15" s="346"/>
      <c r="FKL15" s="346"/>
      <c r="FKM15" s="346"/>
      <c r="FKN15" s="346"/>
      <c r="FKO15" s="346"/>
      <c r="FKP15" s="346"/>
      <c r="FKQ15" s="346"/>
      <c r="FKR15" s="346"/>
      <c r="FKS15" s="346"/>
      <c r="FKT15" s="346"/>
      <c r="FKU15" s="346"/>
      <c r="FKV15" s="346"/>
      <c r="FKW15" s="346"/>
      <c r="FKX15" s="346"/>
      <c r="FKY15" s="346"/>
      <c r="FKZ15" s="346"/>
      <c r="FLA15" s="346"/>
      <c r="FLB15" s="346"/>
      <c r="FLC15" s="346"/>
      <c r="FLD15" s="346"/>
      <c r="FLE15" s="346"/>
      <c r="FLF15" s="346"/>
      <c r="FLG15" s="346"/>
      <c r="FLH15" s="346"/>
      <c r="FLI15" s="346"/>
      <c r="FLJ15" s="346"/>
      <c r="FLK15" s="346"/>
      <c r="FLL15" s="346"/>
      <c r="FLM15" s="346"/>
      <c r="FLN15" s="346"/>
      <c r="FLO15" s="346"/>
      <c r="FLP15" s="346"/>
      <c r="FLQ15" s="346"/>
      <c r="FLR15" s="346"/>
      <c r="FLS15" s="346"/>
      <c r="FLT15" s="346"/>
      <c r="FLU15" s="346"/>
      <c r="FLV15" s="346"/>
      <c r="FLW15" s="346"/>
      <c r="FLX15" s="346"/>
      <c r="FLY15" s="346"/>
      <c r="FLZ15" s="346"/>
      <c r="FMA15" s="346"/>
      <c r="FMB15" s="346"/>
      <c r="FMC15" s="346"/>
      <c r="FMD15" s="346"/>
      <c r="FME15" s="346"/>
      <c r="FMF15" s="346"/>
      <c r="FMG15" s="346"/>
      <c r="FMH15" s="346"/>
      <c r="FMI15" s="346"/>
      <c r="FMJ15" s="346"/>
      <c r="FMK15" s="346"/>
      <c r="FML15" s="346"/>
      <c r="FMM15" s="346"/>
      <c r="FMN15" s="346"/>
      <c r="FMO15" s="346"/>
      <c r="FMP15" s="346"/>
      <c r="FMQ15" s="346"/>
      <c r="FMR15" s="346"/>
      <c r="FMS15" s="346"/>
      <c r="FMT15" s="346"/>
      <c r="FMU15" s="346"/>
      <c r="FMV15" s="346"/>
      <c r="FMW15" s="346"/>
      <c r="FMX15" s="346"/>
      <c r="FMY15" s="346"/>
      <c r="FMZ15" s="346"/>
      <c r="FNA15" s="346"/>
      <c r="FNB15" s="346"/>
      <c r="FNC15" s="346"/>
      <c r="FND15" s="346"/>
      <c r="FNE15" s="346"/>
      <c r="FNF15" s="346"/>
      <c r="FNG15" s="346"/>
      <c r="FNH15" s="346"/>
      <c r="FNI15" s="346"/>
      <c r="FNJ15" s="346"/>
      <c r="FNK15" s="346"/>
      <c r="FNL15" s="346"/>
      <c r="FNM15" s="346"/>
      <c r="FNN15" s="346"/>
      <c r="FNO15" s="346"/>
      <c r="FNP15" s="346"/>
      <c r="FNQ15" s="346"/>
      <c r="FNR15" s="346"/>
      <c r="FNS15" s="346"/>
      <c r="FNT15" s="346"/>
      <c r="FNU15" s="346"/>
      <c r="FNV15" s="346"/>
      <c r="FNW15" s="346"/>
      <c r="FNX15" s="346"/>
      <c r="FNY15" s="346"/>
      <c r="FNZ15" s="346"/>
      <c r="FOA15" s="346"/>
      <c r="FOB15" s="346"/>
      <c r="FOC15" s="346"/>
      <c r="FOD15" s="346"/>
      <c r="FOE15" s="346"/>
      <c r="FOF15" s="346"/>
      <c r="FOG15" s="346"/>
      <c r="FOH15" s="346"/>
      <c r="FOI15" s="346"/>
      <c r="FOJ15" s="346"/>
      <c r="FOK15" s="346"/>
      <c r="FOL15" s="346"/>
      <c r="FOM15" s="346"/>
      <c r="FON15" s="346"/>
      <c r="FOO15" s="346"/>
      <c r="FOP15" s="346"/>
      <c r="FOQ15" s="346"/>
      <c r="FOR15" s="346"/>
      <c r="FOS15" s="346"/>
      <c r="FOT15" s="346"/>
      <c r="FOU15" s="346"/>
      <c r="FOV15" s="346"/>
      <c r="FOW15" s="346"/>
      <c r="FOX15" s="346"/>
      <c r="FOY15" s="346"/>
      <c r="FOZ15" s="346"/>
      <c r="FPA15" s="346"/>
      <c r="FPB15" s="346"/>
      <c r="FPC15" s="346"/>
      <c r="FPD15" s="346"/>
      <c r="FPE15" s="346"/>
      <c r="FPF15" s="346"/>
      <c r="FPG15" s="346"/>
      <c r="FPH15" s="346"/>
      <c r="FPI15" s="346"/>
      <c r="FPJ15" s="346"/>
      <c r="FPK15" s="346"/>
      <c r="FPL15" s="346"/>
      <c r="FPM15" s="346"/>
      <c r="FPN15" s="346"/>
      <c r="FPO15" s="346"/>
      <c r="FPP15" s="346"/>
      <c r="FPQ15" s="346"/>
      <c r="FPR15" s="346"/>
      <c r="FPS15" s="346"/>
      <c r="FPT15" s="346"/>
      <c r="FPU15" s="346"/>
      <c r="FPV15" s="346"/>
      <c r="FPW15" s="346"/>
      <c r="FPX15" s="346"/>
      <c r="FPY15" s="346"/>
      <c r="FPZ15" s="346"/>
      <c r="FQA15" s="346"/>
      <c r="FQB15" s="346"/>
      <c r="FQC15" s="346"/>
      <c r="FQD15" s="346"/>
      <c r="FQE15" s="346"/>
      <c r="FQF15" s="346"/>
      <c r="FQG15" s="346"/>
      <c r="FQH15" s="346"/>
      <c r="FQI15" s="346"/>
      <c r="FQJ15" s="346"/>
      <c r="FQK15" s="346"/>
      <c r="FQL15" s="346"/>
      <c r="FQM15" s="346"/>
      <c r="FQN15" s="346"/>
      <c r="FQO15" s="346"/>
      <c r="FQP15" s="346"/>
      <c r="FQQ15" s="346"/>
      <c r="FQR15" s="346"/>
      <c r="FQS15" s="346"/>
      <c r="FQT15" s="346"/>
      <c r="FQU15" s="346"/>
      <c r="FQV15" s="346"/>
      <c r="FQW15" s="346"/>
      <c r="FQX15" s="346"/>
      <c r="FQY15" s="346"/>
      <c r="FQZ15" s="346"/>
      <c r="FRA15" s="346"/>
      <c r="FRB15" s="346"/>
      <c r="FRC15" s="346"/>
      <c r="FRD15" s="346"/>
      <c r="FRE15" s="346"/>
      <c r="FRF15" s="346"/>
      <c r="FRG15" s="346"/>
      <c r="FRH15" s="346"/>
      <c r="FRI15" s="346"/>
      <c r="FRJ15" s="346"/>
      <c r="FRK15" s="346"/>
      <c r="FRL15" s="346"/>
      <c r="FRM15" s="346"/>
      <c r="FRN15" s="346"/>
      <c r="FRO15" s="346"/>
      <c r="FRP15" s="346"/>
      <c r="FRQ15" s="346"/>
      <c r="FRR15" s="346"/>
      <c r="FRS15" s="346"/>
      <c r="FRT15" s="346"/>
      <c r="FRU15" s="346"/>
      <c r="FRV15" s="346"/>
      <c r="FRW15" s="346"/>
      <c r="FRX15" s="346"/>
      <c r="FRY15" s="346"/>
      <c r="FRZ15" s="346"/>
      <c r="FSA15" s="346"/>
      <c r="FSB15" s="346"/>
      <c r="FSC15" s="346"/>
      <c r="FSD15" s="346"/>
      <c r="FSE15" s="346"/>
      <c r="FSF15" s="346"/>
      <c r="FSG15" s="346"/>
      <c r="FSH15" s="346"/>
      <c r="FSI15" s="346"/>
      <c r="FSJ15" s="346"/>
      <c r="FSK15" s="346"/>
      <c r="FSL15" s="346"/>
      <c r="FSM15" s="346"/>
      <c r="FSN15" s="346"/>
      <c r="FSO15" s="346"/>
      <c r="FSP15" s="346"/>
      <c r="FSQ15" s="346"/>
      <c r="FSR15" s="346"/>
      <c r="FSS15" s="346"/>
      <c r="FST15" s="346"/>
      <c r="FSU15" s="346"/>
      <c r="FSV15" s="346"/>
      <c r="FSW15" s="346"/>
      <c r="FSX15" s="346"/>
      <c r="FSY15" s="346"/>
      <c r="FSZ15" s="346"/>
      <c r="FTA15" s="346"/>
      <c r="FTB15" s="346"/>
      <c r="FTC15" s="346"/>
      <c r="FTD15" s="346"/>
      <c r="FTE15" s="346"/>
      <c r="FTF15" s="346"/>
      <c r="FTG15" s="346"/>
      <c r="FTH15" s="346"/>
      <c r="FTI15" s="346"/>
      <c r="FTJ15" s="346"/>
      <c r="FTK15" s="346"/>
      <c r="FTL15" s="346"/>
      <c r="FTM15" s="346"/>
      <c r="FTN15" s="346"/>
      <c r="FTO15" s="346"/>
      <c r="FTP15" s="346"/>
      <c r="FTQ15" s="346"/>
      <c r="FTR15" s="346"/>
      <c r="FTS15" s="346"/>
      <c r="FTT15" s="346"/>
      <c r="FTU15" s="346"/>
      <c r="FTV15" s="346"/>
      <c r="FTW15" s="346"/>
      <c r="FTX15" s="346"/>
      <c r="FTY15" s="346"/>
      <c r="FTZ15" s="346"/>
      <c r="FUA15" s="346"/>
      <c r="FUB15" s="346"/>
      <c r="FUC15" s="346"/>
      <c r="FUD15" s="346"/>
      <c r="FUE15" s="346"/>
      <c r="FUF15" s="346"/>
      <c r="FUG15" s="346"/>
      <c r="FUH15" s="346"/>
      <c r="FUI15" s="346"/>
      <c r="FUJ15" s="346"/>
      <c r="FUK15" s="346"/>
      <c r="FUL15" s="346"/>
      <c r="FUM15" s="346"/>
      <c r="FUN15" s="346"/>
      <c r="FUO15" s="346"/>
      <c r="FUP15" s="346"/>
      <c r="FUQ15" s="346"/>
      <c r="FUR15" s="346"/>
      <c r="FUS15" s="346"/>
      <c r="FUT15" s="346"/>
      <c r="FUU15" s="346"/>
      <c r="FUV15" s="346"/>
      <c r="FUW15" s="346"/>
      <c r="FUX15" s="346"/>
      <c r="FUY15" s="346"/>
      <c r="FUZ15" s="346"/>
      <c r="FVA15" s="346"/>
      <c r="FVB15" s="346"/>
      <c r="FVC15" s="346"/>
      <c r="FVD15" s="346"/>
      <c r="FVE15" s="346"/>
      <c r="FVF15" s="346"/>
      <c r="FVG15" s="346"/>
      <c r="FVH15" s="346"/>
      <c r="FVI15" s="346"/>
      <c r="FVJ15" s="346"/>
      <c r="FVK15" s="346"/>
      <c r="FVL15" s="346"/>
      <c r="FVM15" s="346"/>
      <c r="FVN15" s="346"/>
      <c r="FVO15" s="346"/>
      <c r="FVP15" s="346"/>
      <c r="FVQ15" s="346"/>
      <c r="FVR15" s="346"/>
      <c r="FVS15" s="346"/>
      <c r="FVT15" s="346"/>
      <c r="FVU15" s="346"/>
      <c r="FVV15" s="346"/>
      <c r="FVW15" s="346"/>
      <c r="FVX15" s="346"/>
      <c r="FVY15" s="346"/>
      <c r="FVZ15" s="346"/>
      <c r="FWA15" s="346"/>
      <c r="FWB15" s="346"/>
      <c r="FWC15" s="346"/>
      <c r="FWD15" s="346"/>
      <c r="FWE15" s="346"/>
      <c r="FWF15" s="346"/>
      <c r="FWG15" s="346"/>
      <c r="FWH15" s="346"/>
      <c r="FWI15" s="346"/>
      <c r="FWJ15" s="346"/>
      <c r="FWK15" s="346"/>
      <c r="FWL15" s="346"/>
      <c r="FWM15" s="346"/>
      <c r="FWN15" s="346"/>
      <c r="FWO15" s="346"/>
      <c r="FWP15" s="346"/>
      <c r="FWQ15" s="346"/>
      <c r="FWR15" s="346"/>
      <c r="FWS15" s="346"/>
      <c r="FWT15" s="346"/>
      <c r="FWU15" s="346"/>
      <c r="FWV15" s="346"/>
      <c r="FWW15" s="346"/>
      <c r="FWX15" s="346"/>
      <c r="FWY15" s="346"/>
      <c r="FWZ15" s="346"/>
      <c r="FXA15" s="346"/>
      <c r="FXB15" s="346"/>
      <c r="FXC15" s="346"/>
      <c r="FXD15" s="346"/>
      <c r="FXE15" s="346"/>
      <c r="FXF15" s="346"/>
      <c r="FXG15" s="346"/>
      <c r="FXH15" s="346"/>
      <c r="FXI15" s="346"/>
      <c r="FXJ15" s="346"/>
      <c r="FXK15" s="346"/>
      <c r="FXL15" s="346"/>
      <c r="FXM15" s="346"/>
      <c r="FXN15" s="346"/>
      <c r="FXO15" s="346"/>
      <c r="FXP15" s="346"/>
      <c r="FXQ15" s="346"/>
      <c r="FXR15" s="346"/>
      <c r="FXS15" s="346"/>
      <c r="FXT15" s="346"/>
      <c r="FXU15" s="346"/>
      <c r="FXV15" s="346"/>
      <c r="FXW15" s="346"/>
      <c r="FXX15" s="346"/>
      <c r="FXY15" s="346"/>
      <c r="FXZ15" s="346"/>
      <c r="FYA15" s="346"/>
      <c r="FYB15" s="346"/>
      <c r="FYC15" s="346"/>
      <c r="FYD15" s="346"/>
      <c r="FYE15" s="346"/>
      <c r="FYF15" s="346"/>
      <c r="FYG15" s="346"/>
      <c r="FYH15" s="346"/>
      <c r="FYI15" s="346"/>
      <c r="FYJ15" s="346"/>
      <c r="FYK15" s="346"/>
      <c r="FYL15" s="346"/>
      <c r="FYM15" s="346"/>
      <c r="FYN15" s="346"/>
      <c r="FYO15" s="346"/>
      <c r="FYP15" s="346"/>
      <c r="FYQ15" s="346"/>
      <c r="FYR15" s="346"/>
      <c r="FYS15" s="346"/>
      <c r="FYT15" s="346"/>
      <c r="FYU15" s="346"/>
      <c r="FYV15" s="346"/>
      <c r="FYW15" s="346"/>
      <c r="FYX15" s="346"/>
      <c r="FYY15" s="346"/>
      <c r="FYZ15" s="346"/>
      <c r="FZA15" s="346"/>
      <c r="FZB15" s="346"/>
      <c r="FZC15" s="346"/>
      <c r="FZD15" s="346"/>
      <c r="FZE15" s="346"/>
      <c r="FZF15" s="346"/>
      <c r="FZG15" s="346"/>
      <c r="FZH15" s="346"/>
      <c r="FZI15" s="346"/>
      <c r="FZJ15" s="346"/>
      <c r="FZK15" s="346"/>
      <c r="FZL15" s="346"/>
      <c r="FZM15" s="346"/>
      <c r="FZN15" s="346"/>
      <c r="FZO15" s="346"/>
      <c r="FZP15" s="346"/>
      <c r="FZQ15" s="346"/>
      <c r="FZR15" s="346"/>
      <c r="FZS15" s="346"/>
      <c r="FZT15" s="346"/>
      <c r="FZU15" s="346"/>
      <c r="FZV15" s="346"/>
      <c r="FZW15" s="346"/>
      <c r="FZX15" s="346"/>
      <c r="FZY15" s="346"/>
      <c r="FZZ15" s="346"/>
      <c r="GAA15" s="346"/>
      <c r="GAB15" s="346"/>
      <c r="GAC15" s="346"/>
      <c r="GAD15" s="346"/>
      <c r="GAE15" s="346"/>
      <c r="GAF15" s="346"/>
      <c r="GAG15" s="346"/>
      <c r="GAH15" s="346"/>
      <c r="GAI15" s="346"/>
      <c r="GAJ15" s="346"/>
      <c r="GAK15" s="346"/>
      <c r="GAL15" s="346"/>
      <c r="GAM15" s="346"/>
      <c r="GAN15" s="346"/>
      <c r="GAO15" s="346"/>
      <c r="GAP15" s="346"/>
      <c r="GAQ15" s="346"/>
      <c r="GAR15" s="346"/>
      <c r="GAS15" s="346"/>
      <c r="GAT15" s="346"/>
      <c r="GAU15" s="346"/>
      <c r="GAV15" s="346"/>
      <c r="GAW15" s="346"/>
      <c r="GAX15" s="346"/>
      <c r="GAY15" s="346"/>
      <c r="GAZ15" s="346"/>
      <c r="GBA15" s="346"/>
      <c r="GBB15" s="346"/>
      <c r="GBC15" s="346"/>
      <c r="GBD15" s="346"/>
      <c r="GBE15" s="346"/>
      <c r="GBF15" s="346"/>
      <c r="GBG15" s="346"/>
      <c r="GBH15" s="346"/>
      <c r="GBI15" s="346"/>
      <c r="GBJ15" s="346"/>
      <c r="GBK15" s="346"/>
      <c r="GBL15" s="346"/>
      <c r="GBM15" s="346"/>
      <c r="GBN15" s="346"/>
      <c r="GBO15" s="346"/>
      <c r="GBP15" s="346"/>
      <c r="GBQ15" s="346"/>
      <c r="GBR15" s="346"/>
      <c r="GBS15" s="346"/>
      <c r="GBT15" s="346"/>
      <c r="GBU15" s="346"/>
      <c r="GBV15" s="346"/>
      <c r="GBW15" s="346"/>
      <c r="GBX15" s="346"/>
      <c r="GBY15" s="346"/>
      <c r="GBZ15" s="346"/>
      <c r="GCA15" s="346"/>
      <c r="GCB15" s="346"/>
      <c r="GCC15" s="346"/>
      <c r="GCD15" s="346"/>
      <c r="GCE15" s="346"/>
      <c r="GCF15" s="346"/>
      <c r="GCG15" s="346"/>
      <c r="GCH15" s="346"/>
      <c r="GCI15" s="346"/>
      <c r="GCJ15" s="346"/>
      <c r="GCK15" s="346"/>
      <c r="GCL15" s="346"/>
      <c r="GCM15" s="346"/>
      <c r="GCN15" s="346"/>
      <c r="GCO15" s="346"/>
      <c r="GCP15" s="346"/>
      <c r="GCQ15" s="346"/>
      <c r="GCR15" s="346"/>
      <c r="GCS15" s="346"/>
      <c r="GCT15" s="346"/>
      <c r="GCU15" s="346"/>
      <c r="GCV15" s="346"/>
      <c r="GCW15" s="346"/>
      <c r="GCX15" s="346"/>
      <c r="GCY15" s="346"/>
      <c r="GCZ15" s="346"/>
      <c r="GDA15" s="346"/>
      <c r="GDB15" s="346"/>
      <c r="GDC15" s="346"/>
      <c r="GDD15" s="346"/>
      <c r="GDE15" s="346"/>
      <c r="GDF15" s="346"/>
      <c r="GDG15" s="346"/>
      <c r="GDH15" s="346"/>
      <c r="GDI15" s="346"/>
      <c r="GDJ15" s="346"/>
      <c r="GDK15" s="346"/>
      <c r="GDL15" s="346"/>
      <c r="GDM15" s="346"/>
      <c r="GDN15" s="346"/>
      <c r="GDO15" s="346"/>
      <c r="GDP15" s="346"/>
      <c r="GDQ15" s="346"/>
      <c r="GDR15" s="346"/>
      <c r="GDS15" s="346"/>
      <c r="GDT15" s="346"/>
      <c r="GDU15" s="346"/>
      <c r="GDV15" s="346"/>
      <c r="GDW15" s="346"/>
      <c r="GDX15" s="346"/>
      <c r="GDY15" s="346"/>
      <c r="GDZ15" s="346"/>
      <c r="GEA15" s="346"/>
      <c r="GEB15" s="346"/>
      <c r="GEC15" s="346"/>
      <c r="GED15" s="346"/>
      <c r="GEE15" s="346"/>
      <c r="GEF15" s="346"/>
      <c r="GEG15" s="346"/>
      <c r="GEH15" s="346"/>
      <c r="GEI15" s="346"/>
      <c r="GEJ15" s="346"/>
      <c r="GEK15" s="346"/>
      <c r="GEL15" s="346"/>
      <c r="GEM15" s="346"/>
      <c r="GEN15" s="346"/>
      <c r="GEO15" s="346"/>
      <c r="GEP15" s="346"/>
      <c r="GEQ15" s="346"/>
      <c r="GER15" s="346"/>
      <c r="GES15" s="346"/>
      <c r="GET15" s="346"/>
      <c r="GEU15" s="346"/>
      <c r="GEV15" s="346"/>
      <c r="GEW15" s="346"/>
      <c r="GEX15" s="346"/>
      <c r="GEY15" s="346"/>
      <c r="GEZ15" s="346"/>
      <c r="GFA15" s="346"/>
      <c r="GFB15" s="346"/>
      <c r="GFC15" s="346"/>
      <c r="GFD15" s="346"/>
      <c r="GFE15" s="346"/>
      <c r="GFF15" s="346"/>
      <c r="GFG15" s="346"/>
      <c r="GFH15" s="346"/>
      <c r="GFI15" s="346"/>
      <c r="GFJ15" s="346"/>
      <c r="GFK15" s="346"/>
      <c r="GFL15" s="346"/>
      <c r="GFM15" s="346"/>
      <c r="GFN15" s="346"/>
      <c r="GFO15" s="346"/>
      <c r="GFP15" s="346"/>
      <c r="GFQ15" s="346"/>
      <c r="GFR15" s="346"/>
      <c r="GFS15" s="346"/>
      <c r="GFT15" s="346"/>
      <c r="GFU15" s="346"/>
      <c r="GFV15" s="346"/>
      <c r="GFW15" s="346"/>
      <c r="GFX15" s="346"/>
      <c r="GFY15" s="346"/>
      <c r="GFZ15" s="346"/>
      <c r="GGA15" s="346"/>
      <c r="GGB15" s="346"/>
      <c r="GGC15" s="346"/>
      <c r="GGD15" s="346"/>
      <c r="GGE15" s="346"/>
      <c r="GGF15" s="346"/>
      <c r="GGG15" s="346"/>
      <c r="GGH15" s="346"/>
      <c r="GGI15" s="346"/>
      <c r="GGJ15" s="346"/>
      <c r="GGK15" s="346"/>
      <c r="GGL15" s="346"/>
      <c r="GGM15" s="346"/>
      <c r="GGN15" s="346"/>
      <c r="GGO15" s="346"/>
      <c r="GGP15" s="346"/>
      <c r="GGQ15" s="346"/>
      <c r="GGR15" s="346"/>
      <c r="GGS15" s="346"/>
      <c r="GGT15" s="346"/>
      <c r="GGU15" s="346"/>
      <c r="GGV15" s="346"/>
      <c r="GGW15" s="346"/>
      <c r="GGX15" s="346"/>
      <c r="GGY15" s="346"/>
      <c r="GGZ15" s="346"/>
      <c r="GHA15" s="346"/>
      <c r="GHB15" s="346"/>
      <c r="GHC15" s="346"/>
      <c r="GHD15" s="346"/>
      <c r="GHE15" s="346"/>
      <c r="GHF15" s="346"/>
      <c r="GHG15" s="346"/>
      <c r="GHH15" s="346"/>
      <c r="GHI15" s="346"/>
      <c r="GHJ15" s="346"/>
      <c r="GHK15" s="346"/>
      <c r="GHL15" s="346"/>
      <c r="GHM15" s="346"/>
      <c r="GHN15" s="346"/>
      <c r="GHO15" s="346"/>
      <c r="GHP15" s="346"/>
      <c r="GHQ15" s="346"/>
      <c r="GHR15" s="346"/>
      <c r="GHS15" s="346"/>
      <c r="GHT15" s="346"/>
      <c r="GHU15" s="346"/>
      <c r="GHV15" s="346"/>
      <c r="GHW15" s="346"/>
      <c r="GHX15" s="346"/>
      <c r="GHY15" s="346"/>
      <c r="GHZ15" s="346"/>
      <c r="GIA15" s="346"/>
      <c r="GIB15" s="346"/>
      <c r="GIC15" s="346"/>
      <c r="GID15" s="346"/>
      <c r="GIE15" s="346"/>
      <c r="GIF15" s="346"/>
      <c r="GIG15" s="346"/>
      <c r="GIH15" s="346"/>
      <c r="GII15" s="346"/>
      <c r="GIJ15" s="346"/>
      <c r="GIK15" s="346"/>
      <c r="GIL15" s="346"/>
      <c r="GIM15" s="346"/>
      <c r="GIN15" s="346"/>
      <c r="GIO15" s="346"/>
      <c r="GIP15" s="346"/>
      <c r="GIQ15" s="346"/>
      <c r="GIR15" s="346"/>
      <c r="GIS15" s="346"/>
      <c r="GIT15" s="346"/>
      <c r="GIU15" s="346"/>
      <c r="GIV15" s="346"/>
      <c r="GIW15" s="346"/>
      <c r="GIX15" s="346"/>
      <c r="GIY15" s="346"/>
      <c r="GIZ15" s="346"/>
      <c r="GJA15" s="346"/>
      <c r="GJB15" s="346"/>
      <c r="GJC15" s="346"/>
      <c r="GJD15" s="346"/>
      <c r="GJE15" s="346"/>
      <c r="GJF15" s="346"/>
      <c r="GJG15" s="346"/>
      <c r="GJH15" s="346"/>
      <c r="GJI15" s="346"/>
      <c r="GJJ15" s="346"/>
      <c r="GJK15" s="346"/>
      <c r="GJL15" s="346"/>
      <c r="GJM15" s="346"/>
      <c r="GJN15" s="346"/>
      <c r="GJO15" s="346"/>
      <c r="GJP15" s="346"/>
      <c r="GJQ15" s="346"/>
      <c r="GJR15" s="346"/>
      <c r="GJS15" s="346"/>
      <c r="GJT15" s="346"/>
      <c r="GJU15" s="346"/>
      <c r="GJV15" s="346"/>
      <c r="GJW15" s="346"/>
      <c r="GJX15" s="346"/>
      <c r="GJY15" s="346"/>
      <c r="GJZ15" s="346"/>
      <c r="GKA15" s="346"/>
      <c r="GKB15" s="346"/>
      <c r="GKC15" s="346"/>
      <c r="GKD15" s="346"/>
      <c r="GKE15" s="346"/>
      <c r="GKF15" s="346"/>
      <c r="GKG15" s="346"/>
      <c r="GKH15" s="346"/>
      <c r="GKI15" s="346"/>
      <c r="GKJ15" s="346"/>
      <c r="GKK15" s="346"/>
      <c r="GKL15" s="346"/>
      <c r="GKM15" s="346"/>
      <c r="GKN15" s="346"/>
      <c r="GKO15" s="346"/>
      <c r="GKP15" s="346"/>
      <c r="GKQ15" s="346"/>
      <c r="GKR15" s="346"/>
      <c r="GKS15" s="346"/>
      <c r="GKT15" s="346"/>
      <c r="GKU15" s="346"/>
      <c r="GKV15" s="346"/>
      <c r="GKW15" s="346"/>
      <c r="GKX15" s="346"/>
      <c r="GKY15" s="346"/>
      <c r="GKZ15" s="346"/>
      <c r="GLA15" s="346"/>
      <c r="GLB15" s="346"/>
      <c r="GLC15" s="346"/>
      <c r="GLD15" s="346"/>
      <c r="GLE15" s="346"/>
      <c r="GLF15" s="346"/>
      <c r="GLG15" s="346"/>
      <c r="GLH15" s="346"/>
      <c r="GLI15" s="346"/>
      <c r="GLJ15" s="346"/>
      <c r="GLK15" s="346"/>
      <c r="GLL15" s="346"/>
      <c r="GLM15" s="346"/>
      <c r="GLN15" s="346"/>
      <c r="GLO15" s="346"/>
      <c r="GLP15" s="346"/>
      <c r="GLQ15" s="346"/>
      <c r="GLR15" s="346"/>
      <c r="GLS15" s="346"/>
      <c r="GLT15" s="346"/>
      <c r="GLU15" s="346"/>
      <c r="GLV15" s="346"/>
      <c r="GLW15" s="346"/>
      <c r="GLX15" s="346"/>
      <c r="GLY15" s="346"/>
      <c r="GLZ15" s="346"/>
      <c r="GMA15" s="346"/>
      <c r="GMB15" s="346"/>
      <c r="GMC15" s="346"/>
      <c r="GMD15" s="346"/>
      <c r="GME15" s="346"/>
      <c r="GMF15" s="346"/>
      <c r="GMG15" s="346"/>
      <c r="GMH15" s="346"/>
      <c r="GMI15" s="346"/>
      <c r="GMJ15" s="346"/>
      <c r="GMK15" s="346"/>
      <c r="GML15" s="346"/>
      <c r="GMM15" s="346"/>
      <c r="GMN15" s="346"/>
      <c r="GMO15" s="346"/>
      <c r="GMP15" s="346"/>
      <c r="GMQ15" s="346"/>
      <c r="GMR15" s="346"/>
      <c r="GMS15" s="346"/>
      <c r="GMT15" s="346"/>
      <c r="GMU15" s="346"/>
      <c r="GMV15" s="346"/>
      <c r="GMW15" s="346"/>
      <c r="GMX15" s="346"/>
      <c r="GMY15" s="346"/>
      <c r="GMZ15" s="346"/>
      <c r="GNA15" s="346"/>
      <c r="GNB15" s="346"/>
      <c r="GNC15" s="346"/>
      <c r="GND15" s="346"/>
      <c r="GNE15" s="346"/>
      <c r="GNF15" s="346"/>
      <c r="GNG15" s="346"/>
      <c r="GNH15" s="346"/>
      <c r="GNI15" s="346"/>
      <c r="GNJ15" s="346"/>
      <c r="GNK15" s="346"/>
      <c r="GNL15" s="346"/>
      <c r="GNM15" s="346"/>
      <c r="GNN15" s="346"/>
      <c r="GNO15" s="346"/>
      <c r="GNP15" s="346"/>
      <c r="GNQ15" s="346"/>
      <c r="GNR15" s="346"/>
      <c r="GNS15" s="346"/>
      <c r="GNT15" s="346"/>
      <c r="GNU15" s="346"/>
      <c r="GNV15" s="346"/>
      <c r="GNW15" s="346"/>
      <c r="GNX15" s="346"/>
      <c r="GNY15" s="346"/>
      <c r="GNZ15" s="346"/>
      <c r="GOA15" s="346"/>
      <c r="GOB15" s="346"/>
      <c r="GOC15" s="346"/>
      <c r="GOD15" s="346"/>
      <c r="GOE15" s="346"/>
      <c r="GOF15" s="346"/>
      <c r="GOG15" s="346"/>
      <c r="GOH15" s="346"/>
      <c r="GOI15" s="346"/>
      <c r="GOJ15" s="346"/>
      <c r="GOK15" s="346"/>
      <c r="GOL15" s="346"/>
      <c r="GOM15" s="346"/>
      <c r="GON15" s="346"/>
      <c r="GOO15" s="346"/>
      <c r="GOP15" s="346"/>
      <c r="GOQ15" s="346"/>
      <c r="GOR15" s="346"/>
      <c r="GOS15" s="346"/>
      <c r="GOT15" s="346"/>
      <c r="GOU15" s="346"/>
      <c r="GOV15" s="346"/>
      <c r="GOW15" s="346"/>
      <c r="GOX15" s="346"/>
      <c r="GOY15" s="346"/>
      <c r="GOZ15" s="346"/>
      <c r="GPA15" s="346"/>
      <c r="GPB15" s="346"/>
      <c r="GPC15" s="346"/>
      <c r="GPD15" s="346"/>
      <c r="GPE15" s="346"/>
      <c r="GPF15" s="346"/>
      <c r="GPG15" s="346"/>
      <c r="GPH15" s="346"/>
      <c r="GPI15" s="346"/>
      <c r="GPJ15" s="346"/>
      <c r="GPK15" s="346"/>
      <c r="GPL15" s="346"/>
      <c r="GPM15" s="346"/>
      <c r="GPN15" s="346"/>
      <c r="GPO15" s="346"/>
      <c r="GPP15" s="346"/>
      <c r="GPQ15" s="346"/>
      <c r="GPR15" s="346"/>
      <c r="GPS15" s="346"/>
      <c r="GPT15" s="346"/>
      <c r="GPU15" s="346"/>
      <c r="GPV15" s="346"/>
      <c r="GPW15" s="346"/>
      <c r="GPX15" s="346"/>
      <c r="GPY15" s="346"/>
      <c r="GPZ15" s="346"/>
      <c r="GQA15" s="346"/>
      <c r="GQB15" s="346"/>
      <c r="GQC15" s="346"/>
      <c r="GQD15" s="346"/>
      <c r="GQE15" s="346"/>
      <c r="GQF15" s="346"/>
      <c r="GQG15" s="346"/>
      <c r="GQH15" s="346"/>
      <c r="GQI15" s="346"/>
      <c r="GQJ15" s="346"/>
      <c r="GQK15" s="346"/>
      <c r="GQL15" s="346"/>
      <c r="GQM15" s="346"/>
      <c r="GQN15" s="346"/>
      <c r="GQO15" s="346"/>
      <c r="GQP15" s="346"/>
      <c r="GQQ15" s="346"/>
      <c r="GQR15" s="346"/>
      <c r="GQS15" s="346"/>
      <c r="GQT15" s="346"/>
      <c r="GQU15" s="346"/>
      <c r="GQV15" s="346"/>
      <c r="GQW15" s="346"/>
      <c r="GQX15" s="346"/>
      <c r="GQY15" s="346"/>
      <c r="GQZ15" s="346"/>
      <c r="GRA15" s="346"/>
      <c r="GRB15" s="346"/>
      <c r="GRC15" s="346"/>
      <c r="GRD15" s="346"/>
      <c r="GRE15" s="346"/>
      <c r="GRF15" s="346"/>
      <c r="GRG15" s="346"/>
      <c r="GRH15" s="346"/>
      <c r="GRI15" s="346"/>
      <c r="GRJ15" s="346"/>
      <c r="GRK15" s="346"/>
      <c r="GRL15" s="346"/>
      <c r="GRM15" s="346"/>
      <c r="GRN15" s="346"/>
      <c r="GRO15" s="346"/>
      <c r="GRP15" s="346"/>
      <c r="GRQ15" s="346"/>
      <c r="GRR15" s="346"/>
      <c r="GRS15" s="346"/>
      <c r="GRT15" s="346"/>
      <c r="GRU15" s="346"/>
      <c r="GRV15" s="346"/>
      <c r="GRW15" s="346"/>
      <c r="GRX15" s="346"/>
      <c r="GRY15" s="346"/>
      <c r="GRZ15" s="346"/>
      <c r="GSA15" s="346"/>
      <c r="GSB15" s="346"/>
      <c r="GSC15" s="346"/>
      <c r="GSD15" s="346"/>
      <c r="GSE15" s="346"/>
      <c r="GSF15" s="346"/>
      <c r="GSG15" s="346"/>
      <c r="GSH15" s="346"/>
      <c r="GSI15" s="346"/>
      <c r="GSJ15" s="346"/>
      <c r="GSK15" s="346"/>
      <c r="GSL15" s="346"/>
      <c r="GSM15" s="346"/>
      <c r="GSN15" s="346"/>
      <c r="GSO15" s="346"/>
      <c r="GSP15" s="346"/>
      <c r="GSQ15" s="346"/>
      <c r="GSR15" s="346"/>
      <c r="GSS15" s="346"/>
      <c r="GST15" s="346"/>
      <c r="GSU15" s="346"/>
      <c r="GSV15" s="346"/>
      <c r="GSW15" s="346"/>
      <c r="GSX15" s="346"/>
      <c r="GSY15" s="346"/>
      <c r="GSZ15" s="346"/>
      <c r="GTA15" s="346"/>
      <c r="GTB15" s="346"/>
      <c r="GTC15" s="346"/>
      <c r="GTD15" s="346"/>
      <c r="GTE15" s="346"/>
      <c r="GTF15" s="346"/>
      <c r="GTG15" s="346"/>
      <c r="GTH15" s="346"/>
      <c r="GTI15" s="346"/>
      <c r="GTJ15" s="346"/>
      <c r="GTK15" s="346"/>
      <c r="GTL15" s="346"/>
      <c r="GTM15" s="346"/>
      <c r="GTN15" s="346"/>
      <c r="GTO15" s="346"/>
      <c r="GTP15" s="346"/>
      <c r="GTQ15" s="346"/>
      <c r="GTR15" s="346"/>
      <c r="GTS15" s="346"/>
      <c r="GTT15" s="346"/>
      <c r="GTU15" s="346"/>
      <c r="GTV15" s="346"/>
      <c r="GTW15" s="346"/>
      <c r="GTX15" s="346"/>
      <c r="GTY15" s="346"/>
      <c r="GTZ15" s="346"/>
      <c r="GUA15" s="346"/>
      <c r="GUB15" s="346"/>
      <c r="GUC15" s="346"/>
      <c r="GUD15" s="346"/>
      <c r="GUE15" s="346"/>
      <c r="GUF15" s="346"/>
      <c r="GUG15" s="346"/>
      <c r="GUH15" s="346"/>
      <c r="GUI15" s="346"/>
      <c r="GUJ15" s="346"/>
      <c r="GUK15" s="346"/>
      <c r="GUL15" s="346"/>
      <c r="GUM15" s="346"/>
      <c r="GUN15" s="346"/>
      <c r="GUO15" s="346"/>
      <c r="GUP15" s="346"/>
      <c r="GUQ15" s="346"/>
      <c r="GUR15" s="346"/>
      <c r="GUS15" s="346"/>
      <c r="GUT15" s="346"/>
      <c r="GUU15" s="346"/>
      <c r="GUV15" s="346"/>
      <c r="GUW15" s="346"/>
      <c r="GUX15" s="346"/>
      <c r="GUY15" s="346"/>
      <c r="GUZ15" s="346"/>
      <c r="GVA15" s="346"/>
      <c r="GVB15" s="346"/>
      <c r="GVC15" s="346"/>
      <c r="GVD15" s="346"/>
      <c r="GVE15" s="346"/>
      <c r="GVF15" s="346"/>
      <c r="GVG15" s="346"/>
      <c r="GVH15" s="346"/>
      <c r="GVI15" s="346"/>
      <c r="GVJ15" s="346"/>
      <c r="GVK15" s="346"/>
      <c r="GVL15" s="346"/>
      <c r="GVM15" s="346"/>
      <c r="GVN15" s="346"/>
      <c r="GVO15" s="346"/>
      <c r="GVP15" s="346"/>
      <c r="GVQ15" s="346"/>
      <c r="GVR15" s="346"/>
      <c r="GVS15" s="346"/>
      <c r="GVT15" s="346"/>
      <c r="GVU15" s="346"/>
      <c r="GVV15" s="346"/>
      <c r="GVW15" s="346"/>
      <c r="GVX15" s="346"/>
      <c r="GVY15" s="346"/>
      <c r="GVZ15" s="346"/>
      <c r="GWA15" s="346"/>
      <c r="GWB15" s="346"/>
      <c r="GWC15" s="346"/>
      <c r="GWD15" s="346"/>
      <c r="GWE15" s="346"/>
      <c r="GWF15" s="346"/>
      <c r="GWG15" s="346"/>
      <c r="GWH15" s="346"/>
      <c r="GWI15" s="346"/>
      <c r="GWJ15" s="346"/>
      <c r="GWK15" s="346"/>
      <c r="GWL15" s="346"/>
      <c r="GWM15" s="346"/>
      <c r="GWN15" s="346"/>
      <c r="GWO15" s="346"/>
      <c r="GWP15" s="346"/>
      <c r="GWQ15" s="346"/>
      <c r="GWR15" s="346"/>
      <c r="GWS15" s="346"/>
      <c r="GWT15" s="346"/>
      <c r="GWU15" s="346"/>
      <c r="GWV15" s="346"/>
      <c r="GWW15" s="346"/>
      <c r="GWX15" s="346"/>
      <c r="GWY15" s="346"/>
      <c r="GWZ15" s="346"/>
      <c r="GXA15" s="346"/>
      <c r="GXB15" s="346"/>
      <c r="GXC15" s="346"/>
      <c r="GXD15" s="346"/>
      <c r="GXE15" s="346"/>
      <c r="GXF15" s="346"/>
      <c r="GXG15" s="346"/>
      <c r="GXH15" s="346"/>
      <c r="GXI15" s="346"/>
      <c r="GXJ15" s="346"/>
      <c r="GXK15" s="346"/>
      <c r="GXL15" s="346"/>
      <c r="GXM15" s="346"/>
      <c r="GXN15" s="346"/>
      <c r="GXO15" s="346"/>
      <c r="GXP15" s="346"/>
      <c r="GXQ15" s="346"/>
      <c r="GXR15" s="346"/>
      <c r="GXS15" s="346"/>
      <c r="GXT15" s="346"/>
      <c r="GXU15" s="346"/>
      <c r="GXV15" s="346"/>
      <c r="GXW15" s="346"/>
      <c r="GXX15" s="346"/>
      <c r="GXY15" s="346"/>
      <c r="GXZ15" s="346"/>
      <c r="GYA15" s="346"/>
      <c r="GYB15" s="346"/>
      <c r="GYC15" s="346"/>
      <c r="GYD15" s="346"/>
      <c r="GYE15" s="346"/>
      <c r="GYF15" s="346"/>
      <c r="GYG15" s="346"/>
      <c r="GYH15" s="346"/>
      <c r="GYI15" s="346"/>
      <c r="GYJ15" s="346"/>
      <c r="GYK15" s="346"/>
      <c r="GYL15" s="346"/>
      <c r="GYM15" s="346"/>
      <c r="GYN15" s="346"/>
      <c r="GYO15" s="346"/>
      <c r="GYP15" s="346"/>
      <c r="GYQ15" s="346"/>
      <c r="GYR15" s="346"/>
      <c r="GYS15" s="346"/>
      <c r="GYT15" s="346"/>
      <c r="GYU15" s="346"/>
      <c r="GYV15" s="346"/>
      <c r="GYW15" s="346"/>
      <c r="GYX15" s="346"/>
      <c r="GYY15" s="346"/>
      <c r="GYZ15" s="346"/>
      <c r="GZA15" s="346"/>
      <c r="GZB15" s="346"/>
      <c r="GZC15" s="346"/>
      <c r="GZD15" s="346"/>
      <c r="GZE15" s="346"/>
      <c r="GZF15" s="346"/>
      <c r="GZG15" s="346"/>
      <c r="GZH15" s="346"/>
      <c r="GZI15" s="346"/>
      <c r="GZJ15" s="346"/>
      <c r="GZK15" s="346"/>
      <c r="GZL15" s="346"/>
      <c r="GZM15" s="346"/>
      <c r="GZN15" s="346"/>
      <c r="GZO15" s="346"/>
      <c r="GZP15" s="346"/>
      <c r="GZQ15" s="346"/>
      <c r="GZR15" s="346"/>
      <c r="GZS15" s="346"/>
      <c r="GZT15" s="346"/>
      <c r="GZU15" s="346"/>
      <c r="GZV15" s="346"/>
      <c r="GZW15" s="346"/>
      <c r="GZX15" s="346"/>
      <c r="GZY15" s="346"/>
      <c r="GZZ15" s="346"/>
      <c r="HAA15" s="346"/>
      <c r="HAB15" s="346"/>
      <c r="HAC15" s="346"/>
      <c r="HAD15" s="346"/>
      <c r="HAE15" s="346"/>
      <c r="HAF15" s="346"/>
      <c r="HAG15" s="346"/>
      <c r="HAH15" s="346"/>
      <c r="HAI15" s="346"/>
      <c r="HAJ15" s="346"/>
      <c r="HAK15" s="346"/>
      <c r="HAL15" s="346"/>
      <c r="HAM15" s="346"/>
      <c r="HAN15" s="346"/>
      <c r="HAO15" s="346"/>
      <c r="HAP15" s="346"/>
      <c r="HAQ15" s="346"/>
      <c r="HAR15" s="346"/>
      <c r="HAS15" s="346"/>
      <c r="HAT15" s="346"/>
      <c r="HAU15" s="346"/>
      <c r="HAV15" s="346"/>
      <c r="HAW15" s="346"/>
      <c r="HAX15" s="346"/>
      <c r="HAY15" s="346"/>
      <c r="HAZ15" s="346"/>
      <c r="HBA15" s="346"/>
      <c r="HBB15" s="346"/>
      <c r="HBC15" s="346"/>
      <c r="HBD15" s="346"/>
      <c r="HBE15" s="346"/>
      <c r="HBF15" s="346"/>
      <c r="HBG15" s="346"/>
      <c r="HBH15" s="346"/>
      <c r="HBI15" s="346"/>
      <c r="HBJ15" s="346"/>
      <c r="HBK15" s="346"/>
      <c r="HBL15" s="346"/>
      <c r="HBM15" s="346"/>
      <c r="HBN15" s="346"/>
      <c r="HBO15" s="346"/>
      <c r="HBP15" s="346"/>
      <c r="HBQ15" s="346"/>
      <c r="HBR15" s="346"/>
      <c r="HBS15" s="346"/>
      <c r="HBT15" s="346"/>
      <c r="HBU15" s="346"/>
      <c r="HBV15" s="346"/>
      <c r="HBW15" s="346"/>
      <c r="HBX15" s="346"/>
      <c r="HBY15" s="346"/>
      <c r="HBZ15" s="346"/>
      <c r="HCA15" s="346"/>
      <c r="HCB15" s="346"/>
      <c r="HCC15" s="346"/>
      <c r="HCD15" s="346"/>
      <c r="HCE15" s="346"/>
      <c r="HCF15" s="346"/>
      <c r="HCG15" s="346"/>
      <c r="HCH15" s="346"/>
      <c r="HCI15" s="346"/>
      <c r="HCJ15" s="346"/>
      <c r="HCK15" s="346"/>
      <c r="HCL15" s="346"/>
      <c r="HCM15" s="346"/>
      <c r="HCN15" s="346"/>
      <c r="HCO15" s="346"/>
      <c r="HCP15" s="346"/>
      <c r="HCQ15" s="346"/>
      <c r="HCR15" s="346"/>
      <c r="HCS15" s="346"/>
      <c r="HCT15" s="346"/>
      <c r="HCU15" s="346"/>
      <c r="HCV15" s="346"/>
      <c r="HCW15" s="346"/>
      <c r="HCX15" s="346"/>
      <c r="HCY15" s="346"/>
      <c r="HCZ15" s="346"/>
      <c r="HDA15" s="346"/>
      <c r="HDB15" s="346"/>
      <c r="HDC15" s="346"/>
      <c r="HDD15" s="346"/>
      <c r="HDE15" s="346"/>
      <c r="HDF15" s="346"/>
      <c r="HDG15" s="346"/>
      <c r="HDH15" s="346"/>
      <c r="HDI15" s="346"/>
      <c r="HDJ15" s="346"/>
      <c r="HDK15" s="346"/>
      <c r="HDL15" s="346"/>
      <c r="HDM15" s="346"/>
      <c r="HDN15" s="346"/>
      <c r="HDO15" s="346"/>
      <c r="HDP15" s="346"/>
      <c r="HDQ15" s="346"/>
      <c r="HDR15" s="346"/>
      <c r="HDS15" s="346"/>
      <c r="HDT15" s="346"/>
      <c r="HDU15" s="346"/>
      <c r="HDV15" s="346"/>
      <c r="HDW15" s="346"/>
      <c r="HDX15" s="346"/>
      <c r="HDY15" s="346"/>
      <c r="HDZ15" s="346"/>
      <c r="HEA15" s="346"/>
      <c r="HEB15" s="346"/>
      <c r="HEC15" s="346"/>
      <c r="HED15" s="346"/>
      <c r="HEE15" s="346"/>
      <c r="HEF15" s="346"/>
      <c r="HEG15" s="346"/>
      <c r="HEH15" s="346"/>
      <c r="HEI15" s="346"/>
      <c r="HEJ15" s="346"/>
      <c r="HEK15" s="346"/>
      <c r="HEL15" s="346"/>
      <c r="HEM15" s="346"/>
      <c r="HEN15" s="346"/>
      <c r="HEO15" s="346"/>
      <c r="HEP15" s="346"/>
      <c r="HEQ15" s="346"/>
      <c r="HER15" s="346"/>
      <c r="HES15" s="346"/>
      <c r="HET15" s="346"/>
      <c r="HEU15" s="346"/>
      <c r="HEV15" s="346"/>
      <c r="HEW15" s="346"/>
      <c r="HEX15" s="346"/>
      <c r="HEY15" s="346"/>
      <c r="HEZ15" s="346"/>
      <c r="HFA15" s="346"/>
      <c r="HFB15" s="346"/>
      <c r="HFC15" s="346"/>
      <c r="HFD15" s="346"/>
      <c r="HFE15" s="346"/>
      <c r="HFF15" s="346"/>
      <c r="HFG15" s="346"/>
      <c r="HFH15" s="346"/>
      <c r="HFI15" s="346"/>
      <c r="HFJ15" s="346"/>
      <c r="HFK15" s="346"/>
      <c r="HFL15" s="346"/>
      <c r="HFM15" s="346"/>
      <c r="HFN15" s="346"/>
      <c r="HFO15" s="346"/>
      <c r="HFP15" s="346"/>
      <c r="HFQ15" s="346"/>
      <c r="HFR15" s="346"/>
      <c r="HFS15" s="346"/>
      <c r="HFT15" s="346"/>
      <c r="HFU15" s="346"/>
      <c r="HFV15" s="346"/>
      <c r="HFW15" s="346"/>
      <c r="HFX15" s="346"/>
      <c r="HFY15" s="346"/>
      <c r="HFZ15" s="346"/>
      <c r="HGA15" s="346"/>
      <c r="HGB15" s="346"/>
      <c r="HGC15" s="346"/>
      <c r="HGD15" s="346"/>
      <c r="HGE15" s="346"/>
      <c r="HGF15" s="346"/>
      <c r="HGG15" s="346"/>
      <c r="HGH15" s="346"/>
      <c r="HGI15" s="346"/>
      <c r="HGJ15" s="346"/>
      <c r="HGK15" s="346"/>
      <c r="HGL15" s="346"/>
      <c r="HGM15" s="346"/>
      <c r="HGN15" s="346"/>
      <c r="HGO15" s="346"/>
      <c r="HGP15" s="346"/>
      <c r="HGQ15" s="346"/>
      <c r="HGR15" s="346"/>
      <c r="HGS15" s="346"/>
      <c r="HGT15" s="346"/>
      <c r="HGU15" s="346"/>
      <c r="HGV15" s="346"/>
      <c r="HGW15" s="346"/>
      <c r="HGX15" s="346"/>
      <c r="HGY15" s="346"/>
      <c r="HGZ15" s="346"/>
      <c r="HHA15" s="346"/>
      <c r="HHB15" s="346"/>
      <c r="HHC15" s="346"/>
      <c r="HHD15" s="346"/>
      <c r="HHE15" s="346"/>
      <c r="HHF15" s="346"/>
      <c r="HHG15" s="346"/>
      <c r="HHH15" s="346"/>
      <c r="HHI15" s="346"/>
      <c r="HHJ15" s="346"/>
      <c r="HHK15" s="346"/>
      <c r="HHL15" s="346"/>
      <c r="HHM15" s="346"/>
      <c r="HHN15" s="346"/>
      <c r="HHO15" s="346"/>
      <c r="HHP15" s="346"/>
      <c r="HHQ15" s="346"/>
      <c r="HHR15" s="346"/>
      <c r="HHS15" s="346"/>
    </row>
    <row r="16" spans="1:5635" s="263" customFormat="1" ht="11.25" customHeight="1" x14ac:dyDescent="0.2">
      <c r="A16" s="416" t="s">
        <v>57</v>
      </c>
      <c r="B16" s="347" t="s">
        <v>125</v>
      </c>
      <c r="C16" s="348">
        <v>0.191</v>
      </c>
      <c r="D16" s="348">
        <v>0.20200000000000001</v>
      </c>
      <c r="E16" s="348">
        <v>0.20799999999999999</v>
      </c>
      <c r="F16" s="348">
        <v>0.40699999999999997</v>
      </c>
      <c r="G16" s="348">
        <v>0.30220000000000002</v>
      </c>
      <c r="H16" s="348">
        <v>0.3624</v>
      </c>
      <c r="I16" s="348">
        <v>0.27834100000000001</v>
      </c>
      <c r="J16" s="348">
        <v>0.39240000000000003</v>
      </c>
      <c r="K16" s="348">
        <v>0.253</v>
      </c>
      <c r="L16" s="348">
        <v>0.2432</v>
      </c>
      <c r="M16" s="348">
        <v>0.19897999999999999</v>
      </c>
      <c r="N16" s="348">
        <v>0.1477</v>
      </c>
      <c r="O16" s="348">
        <v>0.13739999999999999</v>
      </c>
      <c r="P16" s="348">
        <v>0.1615</v>
      </c>
      <c r="Q16" s="348">
        <v>0.16211600000000001</v>
      </c>
      <c r="R16" s="348">
        <v>9.1356999999999994E-2</v>
      </c>
      <c r="S16" s="348">
        <v>0.109241</v>
      </c>
      <c r="T16" s="348">
        <v>9.3443999999999999E-2</v>
      </c>
      <c r="U16" s="348">
        <v>8.7614999999999998E-2</v>
      </c>
      <c r="V16" s="348">
        <v>0.16611200000000001</v>
      </c>
      <c r="W16" s="348">
        <v>0.18739400000000001</v>
      </c>
      <c r="X16" s="348">
        <v>0.16230700000000001</v>
      </c>
      <c r="Y16" s="348">
        <v>0.15890599999999999</v>
      </c>
      <c r="Z16" s="348">
        <v>0.17699500000000001</v>
      </c>
      <c r="AA16" s="348">
        <v>0.17328399999999999</v>
      </c>
      <c r="AB16" s="348">
        <v>0.160162</v>
      </c>
      <c r="AC16" s="348">
        <v>0.14974999999999999</v>
      </c>
      <c r="AD16" s="348">
        <v>0.20738200000000001</v>
      </c>
      <c r="AE16" s="348">
        <v>0.18165799999999999</v>
      </c>
      <c r="AF16" s="348"/>
      <c r="AG16" s="348"/>
      <c r="AH16" s="348"/>
      <c r="AI16" s="348"/>
      <c r="AJ16" s="348"/>
      <c r="AK16" s="348"/>
      <c r="AL16" s="348"/>
      <c r="AM16" s="348"/>
      <c r="AN16" s="348"/>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346"/>
      <c r="CG16" s="346"/>
      <c r="CH16" s="346"/>
      <c r="CI16" s="346"/>
      <c r="CJ16" s="346"/>
      <c r="CK16" s="346"/>
      <c r="CL16" s="346"/>
      <c r="CM16" s="346"/>
      <c r="CN16" s="346"/>
      <c r="CO16" s="346"/>
      <c r="CP16" s="346"/>
      <c r="CQ16" s="346"/>
      <c r="CR16" s="346"/>
      <c r="CS16" s="346"/>
      <c r="CT16" s="346"/>
      <c r="CU16" s="346"/>
      <c r="CV16" s="346"/>
      <c r="CW16" s="346"/>
      <c r="CX16" s="346"/>
      <c r="CY16" s="346"/>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346"/>
      <c r="DX16" s="346"/>
      <c r="DY16" s="346"/>
      <c r="DZ16" s="346"/>
      <c r="EA16" s="346"/>
      <c r="EB16" s="346"/>
      <c r="EC16" s="346"/>
      <c r="ED16" s="346"/>
      <c r="EE16" s="346"/>
      <c r="EF16" s="346"/>
      <c r="EG16" s="346"/>
      <c r="EH16" s="346"/>
      <c r="EI16" s="346"/>
      <c r="EJ16" s="346"/>
      <c r="EK16" s="346"/>
      <c r="EL16" s="346"/>
      <c r="EM16" s="346"/>
      <c r="EN16" s="346"/>
      <c r="EO16" s="346"/>
      <c r="EP16" s="346"/>
      <c r="EQ16" s="346"/>
      <c r="ER16" s="346"/>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346"/>
      <c r="GP16" s="346"/>
      <c r="GQ16" s="346"/>
      <c r="GR16" s="346"/>
      <c r="GS16" s="346"/>
      <c r="GT16" s="346"/>
      <c r="GU16" s="346"/>
      <c r="GV16" s="346"/>
      <c r="GW16" s="346"/>
      <c r="GX16" s="346"/>
      <c r="GY16" s="346"/>
      <c r="GZ16" s="346"/>
      <c r="HA16" s="346"/>
      <c r="HB16" s="346"/>
      <c r="HC16" s="346"/>
      <c r="HD16" s="346"/>
      <c r="HE16" s="346"/>
      <c r="HF16" s="346"/>
      <c r="HG16" s="346"/>
      <c r="HH16" s="346"/>
      <c r="HI16" s="346"/>
      <c r="HJ16" s="346"/>
      <c r="HK16" s="346"/>
      <c r="HL16" s="346"/>
      <c r="HM16" s="346"/>
      <c r="HN16" s="346"/>
      <c r="HO16" s="346"/>
      <c r="HP16" s="346"/>
      <c r="HQ16" s="346"/>
      <c r="HR16" s="346"/>
      <c r="HS16" s="346"/>
      <c r="HT16" s="346"/>
      <c r="HU16" s="346"/>
      <c r="HV16" s="346"/>
      <c r="HW16" s="346"/>
      <c r="HX16" s="346"/>
      <c r="HY16" s="346"/>
      <c r="HZ16" s="346"/>
      <c r="IA16" s="346"/>
      <c r="IB16" s="346"/>
      <c r="IC16" s="346"/>
      <c r="ID16" s="346"/>
      <c r="IE16" s="346"/>
      <c r="IF16" s="346"/>
      <c r="IG16" s="346"/>
      <c r="IH16" s="346"/>
      <c r="II16" s="346"/>
      <c r="IJ16" s="346"/>
      <c r="IK16" s="346"/>
      <c r="IL16" s="346"/>
      <c r="IM16" s="346"/>
      <c r="IN16" s="346"/>
      <c r="IO16" s="346"/>
      <c r="IP16" s="346"/>
      <c r="IQ16" s="346"/>
      <c r="IR16" s="346"/>
      <c r="IS16" s="346"/>
      <c r="IT16" s="346"/>
      <c r="IU16" s="346"/>
      <c r="IV16" s="346"/>
      <c r="IW16" s="346"/>
      <c r="IX16" s="346"/>
      <c r="IY16" s="346"/>
      <c r="IZ16" s="346"/>
      <c r="JA16" s="346"/>
      <c r="JB16" s="346"/>
      <c r="JC16" s="346"/>
      <c r="JD16" s="346"/>
      <c r="JE16" s="346"/>
      <c r="JF16" s="346"/>
      <c r="JG16" s="346"/>
      <c r="JH16" s="346"/>
      <c r="JI16" s="346"/>
      <c r="JJ16" s="346"/>
      <c r="JK16" s="346"/>
      <c r="JL16" s="346"/>
      <c r="JM16" s="346"/>
      <c r="JN16" s="346"/>
      <c r="JO16" s="346"/>
      <c r="JP16" s="346"/>
      <c r="JQ16" s="346"/>
      <c r="JR16" s="346"/>
      <c r="JS16" s="346"/>
      <c r="JT16" s="346"/>
      <c r="JU16" s="346"/>
      <c r="JV16" s="346"/>
      <c r="JW16" s="346"/>
      <c r="JX16" s="346"/>
      <c r="JY16" s="346"/>
      <c r="JZ16" s="346"/>
      <c r="KA16" s="346"/>
      <c r="KB16" s="346"/>
      <c r="KC16" s="346"/>
      <c r="KD16" s="346"/>
      <c r="KE16" s="346"/>
      <c r="KF16" s="346"/>
      <c r="KG16" s="346"/>
      <c r="KH16" s="346"/>
      <c r="KI16" s="346"/>
      <c r="KJ16" s="346"/>
      <c r="KK16" s="346"/>
      <c r="KL16" s="346"/>
      <c r="KM16" s="346"/>
      <c r="KN16" s="346"/>
      <c r="KO16" s="346"/>
      <c r="KP16" s="346"/>
      <c r="KQ16" s="346"/>
      <c r="KR16" s="346"/>
      <c r="KS16" s="346"/>
      <c r="KT16" s="346"/>
      <c r="KU16" s="346"/>
      <c r="KV16" s="346"/>
      <c r="KW16" s="346"/>
      <c r="KX16" s="346"/>
      <c r="KY16" s="346"/>
      <c r="KZ16" s="346"/>
      <c r="LA16" s="346"/>
      <c r="LB16" s="346"/>
      <c r="LC16" s="346"/>
      <c r="LD16" s="346"/>
      <c r="LE16" s="346"/>
      <c r="LF16" s="346"/>
      <c r="LG16" s="346"/>
      <c r="LH16" s="346"/>
      <c r="LI16" s="346"/>
      <c r="LJ16" s="346"/>
      <c r="LK16" s="346"/>
      <c r="LL16" s="346"/>
      <c r="LM16" s="346"/>
      <c r="LN16" s="346"/>
      <c r="LO16" s="346"/>
      <c r="LP16" s="346"/>
      <c r="LQ16" s="346"/>
      <c r="LR16" s="346"/>
      <c r="LS16" s="346"/>
      <c r="LT16" s="346"/>
      <c r="LU16" s="346"/>
      <c r="LV16" s="346"/>
      <c r="LW16" s="346"/>
      <c r="LX16" s="346"/>
      <c r="LY16" s="346"/>
      <c r="LZ16" s="346"/>
      <c r="MA16" s="346"/>
      <c r="MB16" s="346"/>
      <c r="MC16" s="346"/>
      <c r="MD16" s="346"/>
      <c r="ME16" s="346"/>
      <c r="MF16" s="346"/>
      <c r="MG16" s="346"/>
      <c r="MH16" s="346"/>
      <c r="MI16" s="346"/>
      <c r="MJ16" s="346"/>
      <c r="MK16" s="346"/>
      <c r="ML16" s="346"/>
      <c r="MM16" s="346"/>
      <c r="MN16" s="346"/>
      <c r="MO16" s="346"/>
      <c r="MP16" s="346"/>
      <c r="MQ16" s="346"/>
      <c r="MR16" s="346"/>
      <c r="MS16" s="346"/>
      <c r="MT16" s="346"/>
      <c r="MU16" s="346"/>
      <c r="MV16" s="346"/>
      <c r="MW16" s="346"/>
      <c r="MX16" s="346"/>
      <c r="MY16" s="346"/>
      <c r="MZ16" s="346"/>
      <c r="NA16" s="346"/>
      <c r="NB16" s="346"/>
      <c r="NC16" s="346"/>
      <c r="ND16" s="346"/>
      <c r="NE16" s="346"/>
      <c r="NF16" s="346"/>
      <c r="NG16" s="346"/>
      <c r="NH16" s="346"/>
      <c r="NI16" s="346"/>
      <c r="NJ16" s="346"/>
      <c r="NK16" s="346"/>
      <c r="NL16" s="346"/>
      <c r="NM16" s="346"/>
      <c r="NN16" s="346"/>
      <c r="NO16" s="346"/>
      <c r="NP16" s="346"/>
      <c r="NQ16" s="346"/>
      <c r="NR16" s="346"/>
      <c r="NS16" s="346"/>
      <c r="NT16" s="346"/>
      <c r="NU16" s="346"/>
      <c r="NV16" s="346"/>
      <c r="NW16" s="346"/>
      <c r="NX16" s="346"/>
      <c r="NY16" s="346"/>
      <c r="NZ16" s="346"/>
      <c r="OA16" s="346"/>
      <c r="OB16" s="346"/>
      <c r="OC16" s="346"/>
      <c r="OD16" s="346"/>
      <c r="OE16" s="346"/>
      <c r="OF16" s="346"/>
      <c r="OG16" s="346"/>
      <c r="OH16" s="346"/>
      <c r="OI16" s="346"/>
      <c r="OJ16" s="346"/>
      <c r="OK16" s="346"/>
      <c r="OL16" s="346"/>
      <c r="OM16" s="346"/>
      <c r="ON16" s="346"/>
      <c r="OO16" s="346"/>
      <c r="OP16" s="346"/>
      <c r="OQ16" s="346"/>
      <c r="OR16" s="346"/>
      <c r="OS16" s="346"/>
      <c r="OT16" s="346"/>
      <c r="OU16" s="346"/>
      <c r="OV16" s="346"/>
      <c r="OW16" s="346"/>
      <c r="OX16" s="346"/>
      <c r="OY16" s="346"/>
      <c r="OZ16" s="346"/>
      <c r="PA16" s="346"/>
      <c r="PB16" s="346"/>
      <c r="PC16" s="346"/>
      <c r="PD16" s="346"/>
      <c r="PE16" s="346"/>
      <c r="PF16" s="346"/>
      <c r="PG16" s="346"/>
      <c r="PH16" s="346"/>
      <c r="PI16" s="346"/>
      <c r="PJ16" s="346"/>
      <c r="PK16" s="346"/>
      <c r="PL16" s="346"/>
      <c r="PM16" s="346"/>
      <c r="PN16" s="346"/>
      <c r="PO16" s="346"/>
      <c r="PP16" s="346"/>
      <c r="PQ16" s="346"/>
      <c r="PR16" s="346"/>
      <c r="PS16" s="346"/>
      <c r="PT16" s="346"/>
      <c r="PU16" s="346"/>
      <c r="PV16" s="346"/>
      <c r="PW16" s="346"/>
      <c r="PX16" s="346"/>
      <c r="PY16" s="346"/>
      <c r="PZ16" s="346"/>
      <c r="QA16" s="346"/>
      <c r="QB16" s="346"/>
      <c r="QC16" s="346"/>
      <c r="QD16" s="346"/>
      <c r="QE16" s="346"/>
      <c r="QF16" s="346"/>
      <c r="QG16" s="346"/>
      <c r="QH16" s="346"/>
      <c r="QI16" s="346"/>
      <c r="QJ16" s="346"/>
      <c r="QK16" s="346"/>
      <c r="QL16" s="346"/>
      <c r="QM16" s="346"/>
      <c r="QN16" s="346"/>
      <c r="QO16" s="346"/>
      <c r="QP16" s="346"/>
      <c r="QQ16" s="346"/>
      <c r="QR16" s="346"/>
      <c r="QS16" s="346"/>
      <c r="QT16" s="346"/>
      <c r="QU16" s="346"/>
      <c r="QV16" s="346"/>
      <c r="QW16" s="346"/>
      <c r="QX16" s="346"/>
      <c r="QY16" s="346"/>
      <c r="QZ16" s="346"/>
      <c r="RA16" s="346"/>
      <c r="RB16" s="346"/>
      <c r="RC16" s="346"/>
      <c r="RD16" s="346"/>
      <c r="RE16" s="346"/>
      <c r="RF16" s="346"/>
      <c r="RG16" s="346"/>
      <c r="RH16" s="346"/>
      <c r="RI16" s="346"/>
      <c r="RJ16" s="346"/>
      <c r="RK16" s="346"/>
      <c r="RL16" s="346"/>
      <c r="RM16" s="346"/>
      <c r="RN16" s="346"/>
      <c r="RO16" s="346"/>
      <c r="RP16" s="346"/>
      <c r="RQ16" s="346"/>
      <c r="RR16" s="346"/>
      <c r="RS16" s="346"/>
      <c r="RT16" s="346"/>
      <c r="RU16" s="346"/>
      <c r="RV16" s="346"/>
      <c r="RW16" s="346"/>
      <c r="RX16" s="346"/>
      <c r="RY16" s="346"/>
      <c r="RZ16" s="346"/>
      <c r="SA16" s="346"/>
      <c r="SB16" s="346"/>
      <c r="SC16" s="346"/>
      <c r="SD16" s="346"/>
      <c r="SE16" s="346"/>
      <c r="SF16" s="346"/>
      <c r="SG16" s="346"/>
      <c r="SH16" s="346"/>
      <c r="SI16" s="346"/>
      <c r="SJ16" s="346"/>
      <c r="SK16" s="346"/>
      <c r="SL16" s="346"/>
      <c r="SM16" s="346"/>
      <c r="SN16" s="346"/>
      <c r="SO16" s="346"/>
      <c r="SP16" s="346"/>
      <c r="SQ16" s="346"/>
      <c r="SR16" s="346"/>
      <c r="SS16" s="346"/>
      <c r="ST16" s="346"/>
      <c r="SU16" s="346"/>
      <c r="SV16" s="346"/>
      <c r="SW16" s="346"/>
      <c r="SX16" s="346"/>
      <c r="SY16" s="346"/>
      <c r="SZ16" s="346"/>
      <c r="TA16" s="346"/>
      <c r="TB16" s="346"/>
      <c r="TC16" s="346"/>
      <c r="TD16" s="346"/>
      <c r="TE16" s="346"/>
      <c r="TF16" s="346"/>
      <c r="TG16" s="346"/>
      <c r="TH16" s="346"/>
      <c r="TI16" s="346"/>
      <c r="TJ16" s="346"/>
      <c r="TK16" s="346"/>
      <c r="TL16" s="346"/>
      <c r="TM16" s="346"/>
      <c r="TN16" s="346"/>
      <c r="TO16" s="346"/>
      <c r="TP16" s="346"/>
      <c r="TQ16" s="346"/>
      <c r="TR16" s="346"/>
      <c r="TS16" s="346"/>
      <c r="TT16" s="346"/>
      <c r="TU16" s="346"/>
      <c r="TV16" s="346"/>
      <c r="TW16" s="346"/>
      <c r="TX16" s="346"/>
      <c r="TY16" s="346"/>
      <c r="TZ16" s="346"/>
      <c r="UA16" s="346"/>
      <c r="UB16" s="346"/>
      <c r="UC16" s="346"/>
      <c r="UD16" s="346"/>
      <c r="UE16" s="346"/>
      <c r="UF16" s="346"/>
      <c r="UG16" s="346"/>
      <c r="UH16" s="346"/>
      <c r="UI16" s="346"/>
      <c r="UJ16" s="346"/>
      <c r="UK16" s="346"/>
      <c r="UL16" s="346"/>
      <c r="UM16" s="346"/>
      <c r="UN16" s="346"/>
      <c r="UO16" s="346"/>
      <c r="UP16" s="346"/>
      <c r="UQ16" s="346"/>
      <c r="UR16" s="346"/>
      <c r="US16" s="346"/>
      <c r="UT16" s="346"/>
      <c r="UU16" s="346"/>
      <c r="UV16" s="346"/>
      <c r="UW16" s="346"/>
      <c r="UX16" s="346"/>
      <c r="UY16" s="346"/>
      <c r="UZ16" s="346"/>
      <c r="VA16" s="346"/>
      <c r="VB16" s="346"/>
      <c r="VC16" s="346"/>
      <c r="VD16" s="346"/>
      <c r="VE16" s="346"/>
      <c r="VF16" s="346"/>
      <c r="VG16" s="346"/>
      <c r="VH16" s="346"/>
      <c r="VI16" s="346"/>
      <c r="VJ16" s="346"/>
      <c r="VK16" s="346"/>
      <c r="VL16" s="346"/>
      <c r="VM16" s="346"/>
      <c r="VN16" s="346"/>
      <c r="VO16" s="346"/>
      <c r="VP16" s="346"/>
      <c r="VQ16" s="346"/>
      <c r="VR16" s="346"/>
      <c r="VS16" s="346"/>
      <c r="VT16" s="346"/>
      <c r="VU16" s="346"/>
      <c r="VV16" s="346"/>
      <c r="VW16" s="346"/>
      <c r="VX16" s="346"/>
      <c r="VY16" s="346"/>
      <c r="VZ16" s="346"/>
      <c r="WA16" s="346"/>
      <c r="WB16" s="346"/>
      <c r="WC16" s="346"/>
      <c r="WD16" s="346"/>
      <c r="WE16" s="346"/>
      <c r="WF16" s="346"/>
      <c r="WG16" s="346"/>
      <c r="WH16" s="346"/>
      <c r="WI16" s="346"/>
      <c r="WJ16" s="346"/>
      <c r="WK16" s="346"/>
      <c r="WL16" s="346"/>
      <c r="WM16" s="346"/>
      <c r="WN16" s="346"/>
      <c r="WO16" s="346"/>
      <c r="WP16" s="346"/>
      <c r="WQ16" s="346"/>
      <c r="WR16" s="346"/>
      <c r="WS16" s="346"/>
      <c r="WT16" s="346"/>
      <c r="WU16" s="346"/>
      <c r="WV16" s="346"/>
      <c r="WW16" s="346"/>
      <c r="WX16" s="346"/>
      <c r="WY16" s="346"/>
      <c r="WZ16" s="346"/>
      <c r="XA16" s="346"/>
      <c r="XB16" s="346"/>
      <c r="XC16" s="346"/>
      <c r="XD16" s="346"/>
      <c r="XE16" s="346"/>
      <c r="XF16" s="346"/>
      <c r="XG16" s="346"/>
      <c r="XH16" s="346"/>
      <c r="XI16" s="346"/>
      <c r="XJ16" s="346"/>
      <c r="XK16" s="346"/>
      <c r="XL16" s="346"/>
      <c r="XM16" s="346"/>
      <c r="XN16" s="346"/>
      <c r="XO16" s="346"/>
      <c r="XP16" s="346"/>
      <c r="XQ16" s="346"/>
      <c r="XR16" s="346"/>
      <c r="XS16" s="346"/>
      <c r="XT16" s="346"/>
      <c r="XU16" s="346"/>
      <c r="XV16" s="346"/>
      <c r="XW16" s="346"/>
      <c r="XX16" s="346"/>
      <c r="XY16" s="346"/>
      <c r="XZ16" s="346"/>
      <c r="YA16" s="346"/>
      <c r="YB16" s="346"/>
      <c r="YC16" s="346"/>
      <c r="YD16" s="346"/>
      <c r="YE16" s="346"/>
      <c r="YF16" s="346"/>
      <c r="YG16" s="346"/>
      <c r="YH16" s="346"/>
      <c r="YI16" s="346"/>
      <c r="YJ16" s="346"/>
      <c r="YK16" s="346"/>
      <c r="YL16" s="346"/>
      <c r="YM16" s="346"/>
      <c r="YN16" s="346"/>
      <c r="YO16" s="346"/>
      <c r="YP16" s="346"/>
      <c r="YQ16" s="346"/>
      <c r="YR16" s="346"/>
      <c r="YS16" s="346"/>
      <c r="YT16" s="346"/>
      <c r="YU16" s="346"/>
      <c r="YV16" s="346"/>
      <c r="YW16" s="346"/>
      <c r="YX16" s="346"/>
      <c r="YY16" s="346"/>
      <c r="YZ16" s="346"/>
      <c r="ZA16" s="346"/>
      <c r="ZB16" s="346"/>
      <c r="ZC16" s="346"/>
      <c r="ZD16" s="346"/>
      <c r="ZE16" s="346"/>
      <c r="ZF16" s="346"/>
      <c r="ZG16" s="346"/>
      <c r="ZH16" s="346"/>
      <c r="ZI16" s="346"/>
      <c r="ZJ16" s="346"/>
      <c r="ZK16" s="346"/>
      <c r="ZL16" s="346"/>
      <c r="ZM16" s="346"/>
      <c r="ZN16" s="346"/>
      <c r="ZO16" s="346"/>
      <c r="ZP16" s="346"/>
      <c r="ZQ16" s="346"/>
      <c r="ZR16" s="346"/>
      <c r="ZS16" s="346"/>
      <c r="ZT16" s="346"/>
      <c r="ZU16" s="346"/>
      <c r="ZV16" s="346"/>
      <c r="ZW16" s="346"/>
      <c r="ZX16" s="346"/>
      <c r="ZY16" s="346"/>
      <c r="ZZ16" s="346"/>
      <c r="AAA16" s="346"/>
      <c r="AAB16" s="346"/>
      <c r="AAC16" s="346"/>
      <c r="AAD16" s="346"/>
      <c r="AAE16" s="346"/>
      <c r="AAF16" s="346"/>
      <c r="AAG16" s="346"/>
      <c r="AAH16" s="346"/>
      <c r="AAI16" s="346"/>
      <c r="AAJ16" s="346"/>
      <c r="AAK16" s="346"/>
      <c r="AAL16" s="346"/>
      <c r="AAM16" s="346"/>
      <c r="AAN16" s="346"/>
      <c r="AAO16" s="346"/>
      <c r="AAP16" s="346"/>
      <c r="AAQ16" s="346"/>
      <c r="AAR16" s="346"/>
      <c r="AAS16" s="346"/>
      <c r="AAT16" s="346"/>
      <c r="AAU16" s="346"/>
      <c r="AAV16" s="346"/>
      <c r="AAW16" s="346"/>
      <c r="AAX16" s="346"/>
      <c r="AAY16" s="346"/>
      <c r="AAZ16" s="346"/>
      <c r="ABA16" s="346"/>
      <c r="ABB16" s="346"/>
      <c r="ABC16" s="346"/>
      <c r="ABD16" s="346"/>
      <c r="ABE16" s="346"/>
      <c r="ABF16" s="346"/>
      <c r="ABG16" s="346"/>
      <c r="ABH16" s="346"/>
      <c r="ABI16" s="346"/>
      <c r="ABJ16" s="346"/>
      <c r="ABK16" s="346"/>
      <c r="ABL16" s="346"/>
      <c r="ABM16" s="346"/>
      <c r="ABN16" s="346"/>
      <c r="ABO16" s="346"/>
      <c r="ABP16" s="346"/>
      <c r="ABQ16" s="346"/>
      <c r="ABR16" s="346"/>
      <c r="ABS16" s="346"/>
      <c r="ABT16" s="346"/>
      <c r="ABU16" s="346"/>
      <c r="ABV16" s="346"/>
      <c r="ABW16" s="346"/>
      <c r="ABX16" s="346"/>
      <c r="ABY16" s="346"/>
      <c r="ABZ16" s="346"/>
      <c r="ACA16" s="346"/>
      <c r="ACB16" s="346"/>
      <c r="ACC16" s="346"/>
      <c r="ACD16" s="346"/>
      <c r="ACE16" s="346"/>
      <c r="ACF16" s="346"/>
      <c r="ACG16" s="346"/>
      <c r="ACH16" s="346"/>
      <c r="ACI16" s="346"/>
      <c r="ACJ16" s="346"/>
      <c r="ACK16" s="346"/>
      <c r="ACL16" s="346"/>
      <c r="ACM16" s="346"/>
      <c r="ACN16" s="346"/>
      <c r="ACO16" s="346"/>
      <c r="ACP16" s="346"/>
      <c r="ACQ16" s="346"/>
      <c r="ACR16" s="346"/>
      <c r="ACS16" s="346"/>
      <c r="ACT16" s="346"/>
      <c r="ACU16" s="346"/>
      <c r="ACV16" s="346"/>
      <c r="ACW16" s="346"/>
      <c r="ACX16" s="346"/>
      <c r="ACY16" s="346"/>
      <c r="ACZ16" s="346"/>
      <c r="ADA16" s="346"/>
      <c r="ADB16" s="346"/>
      <c r="ADC16" s="346"/>
      <c r="ADD16" s="346"/>
      <c r="ADE16" s="346"/>
      <c r="ADF16" s="346"/>
      <c r="ADG16" s="346"/>
      <c r="ADH16" s="346"/>
      <c r="ADI16" s="346"/>
      <c r="ADJ16" s="346"/>
      <c r="ADK16" s="346"/>
      <c r="ADL16" s="346"/>
      <c r="ADM16" s="346"/>
      <c r="ADN16" s="346"/>
      <c r="ADO16" s="346"/>
      <c r="ADP16" s="346"/>
      <c r="ADQ16" s="346"/>
      <c r="ADR16" s="346"/>
      <c r="ADS16" s="346"/>
      <c r="ADT16" s="346"/>
      <c r="ADU16" s="346"/>
      <c r="ADV16" s="346"/>
      <c r="ADW16" s="346"/>
      <c r="ADX16" s="346"/>
      <c r="ADY16" s="346"/>
      <c r="ADZ16" s="346"/>
      <c r="AEA16" s="346"/>
      <c r="AEB16" s="346"/>
      <c r="AEC16" s="346"/>
      <c r="AED16" s="346"/>
      <c r="AEE16" s="346"/>
      <c r="AEF16" s="346"/>
      <c r="AEG16" s="346"/>
      <c r="AEH16" s="346"/>
      <c r="AEI16" s="346"/>
      <c r="AEJ16" s="346"/>
      <c r="AEK16" s="346"/>
      <c r="AEL16" s="346"/>
      <c r="AEM16" s="346"/>
      <c r="AEN16" s="346"/>
      <c r="AEO16" s="346"/>
      <c r="AEP16" s="346"/>
      <c r="AEQ16" s="346"/>
      <c r="AER16" s="346"/>
      <c r="AES16" s="346"/>
      <c r="AET16" s="346"/>
      <c r="AEU16" s="346"/>
      <c r="AEV16" s="346"/>
      <c r="AEW16" s="346"/>
      <c r="AEX16" s="346"/>
      <c r="AEY16" s="346"/>
      <c r="AEZ16" s="346"/>
      <c r="AFA16" s="346"/>
      <c r="AFB16" s="346"/>
      <c r="AFC16" s="346"/>
      <c r="AFD16" s="346"/>
      <c r="AFE16" s="346"/>
      <c r="AFF16" s="346"/>
      <c r="AFG16" s="346"/>
      <c r="AFH16" s="346"/>
      <c r="AFI16" s="346"/>
      <c r="AFJ16" s="346"/>
      <c r="AFK16" s="346"/>
      <c r="AFL16" s="346"/>
      <c r="AFM16" s="346"/>
      <c r="AFN16" s="346"/>
      <c r="AFO16" s="346"/>
      <c r="AFP16" s="346"/>
      <c r="AFQ16" s="346"/>
      <c r="AFR16" s="346"/>
      <c r="AFS16" s="346"/>
      <c r="AFT16" s="346"/>
      <c r="AFU16" s="346"/>
      <c r="AFV16" s="346"/>
      <c r="AFW16" s="346"/>
      <c r="AFX16" s="346"/>
      <c r="AFY16" s="346"/>
      <c r="AFZ16" s="346"/>
      <c r="AGA16" s="346"/>
      <c r="AGB16" s="346"/>
      <c r="AGC16" s="346"/>
      <c r="AGD16" s="346"/>
      <c r="AGE16" s="346"/>
      <c r="AGF16" s="346"/>
      <c r="AGG16" s="346"/>
      <c r="AGH16" s="346"/>
      <c r="AGI16" s="346"/>
      <c r="AGJ16" s="346"/>
      <c r="AGK16" s="346"/>
      <c r="AGL16" s="346"/>
      <c r="AGM16" s="346"/>
      <c r="AGN16" s="346"/>
      <c r="AGO16" s="346"/>
      <c r="AGP16" s="346"/>
      <c r="AGQ16" s="346"/>
      <c r="AGR16" s="346"/>
      <c r="AGS16" s="346"/>
      <c r="AGT16" s="346"/>
      <c r="AGU16" s="346"/>
      <c r="AGV16" s="346"/>
      <c r="AGW16" s="346"/>
      <c r="AGX16" s="346"/>
      <c r="AGY16" s="346"/>
      <c r="AGZ16" s="346"/>
      <c r="AHA16" s="346"/>
      <c r="AHB16" s="346"/>
      <c r="AHC16" s="346"/>
      <c r="AHD16" s="346"/>
      <c r="AHE16" s="346"/>
      <c r="AHF16" s="346"/>
      <c r="AHG16" s="346"/>
      <c r="AHH16" s="346"/>
      <c r="AHI16" s="346"/>
      <c r="AHJ16" s="346"/>
      <c r="AHK16" s="346"/>
      <c r="AHL16" s="346"/>
      <c r="AHM16" s="346"/>
      <c r="AHN16" s="346"/>
      <c r="AHO16" s="346"/>
      <c r="AHP16" s="346"/>
      <c r="AHQ16" s="346"/>
      <c r="AHR16" s="346"/>
      <c r="AHS16" s="346"/>
      <c r="AHT16" s="346"/>
      <c r="AHU16" s="346"/>
      <c r="AHV16" s="346"/>
      <c r="AHW16" s="346"/>
      <c r="AHX16" s="346"/>
      <c r="AHY16" s="346"/>
      <c r="AHZ16" s="346"/>
      <c r="AIA16" s="346"/>
      <c r="AIB16" s="346"/>
      <c r="AIC16" s="346"/>
      <c r="AID16" s="346"/>
      <c r="AIE16" s="346"/>
      <c r="AIF16" s="346"/>
      <c r="AIG16" s="346"/>
      <c r="AIH16" s="346"/>
      <c r="AII16" s="346"/>
      <c r="AIJ16" s="346"/>
      <c r="AIK16" s="346"/>
      <c r="AIL16" s="346"/>
      <c r="AIM16" s="346"/>
      <c r="AIN16" s="346"/>
      <c r="AIO16" s="346"/>
      <c r="AIP16" s="346"/>
      <c r="AIQ16" s="346"/>
      <c r="AIR16" s="346"/>
      <c r="AIS16" s="346"/>
      <c r="AIT16" s="346"/>
      <c r="AIU16" s="346"/>
      <c r="AIV16" s="346"/>
      <c r="AIW16" s="346"/>
      <c r="AIX16" s="346"/>
      <c r="AIY16" s="346"/>
      <c r="AIZ16" s="346"/>
      <c r="AJA16" s="346"/>
      <c r="AJB16" s="346"/>
      <c r="AJC16" s="346"/>
      <c r="AJD16" s="346"/>
      <c r="AJE16" s="346"/>
      <c r="AJF16" s="346"/>
      <c r="AJG16" s="346"/>
      <c r="AJH16" s="346"/>
      <c r="AJI16" s="346"/>
      <c r="AJJ16" s="346"/>
      <c r="AJK16" s="346"/>
      <c r="AJL16" s="346"/>
      <c r="AJM16" s="346"/>
      <c r="AJN16" s="346"/>
      <c r="AJO16" s="346"/>
      <c r="AJP16" s="346"/>
      <c r="AJQ16" s="346"/>
      <c r="AJR16" s="346"/>
      <c r="AJS16" s="346"/>
      <c r="AJT16" s="346"/>
      <c r="AJU16" s="346"/>
      <c r="AJV16" s="346"/>
      <c r="AJW16" s="346"/>
      <c r="AJX16" s="346"/>
      <c r="AJY16" s="346"/>
      <c r="AJZ16" s="346"/>
      <c r="AKA16" s="346"/>
      <c r="AKB16" s="346"/>
      <c r="AKC16" s="346"/>
      <c r="AKD16" s="346"/>
      <c r="AKE16" s="346"/>
      <c r="AKF16" s="346"/>
      <c r="AKG16" s="346"/>
      <c r="AKH16" s="346"/>
      <c r="AKI16" s="346"/>
      <c r="AKJ16" s="346"/>
      <c r="AKK16" s="346"/>
      <c r="AKL16" s="346"/>
      <c r="AKM16" s="346"/>
      <c r="AKN16" s="346"/>
      <c r="AKO16" s="346"/>
      <c r="AKP16" s="346"/>
      <c r="AKQ16" s="346"/>
      <c r="AKR16" s="346"/>
      <c r="AKS16" s="346"/>
      <c r="AKT16" s="346"/>
      <c r="AKU16" s="346"/>
      <c r="AKV16" s="346"/>
      <c r="AKW16" s="346"/>
      <c r="AKX16" s="346"/>
      <c r="AKY16" s="346"/>
      <c r="AKZ16" s="346"/>
      <c r="ALA16" s="346"/>
      <c r="ALB16" s="346"/>
      <c r="ALC16" s="346"/>
      <c r="ALD16" s="346"/>
      <c r="ALE16" s="346"/>
      <c r="ALF16" s="346"/>
      <c r="ALG16" s="346"/>
      <c r="ALH16" s="346"/>
      <c r="ALI16" s="346"/>
      <c r="ALJ16" s="346"/>
      <c r="ALK16" s="346"/>
      <c r="ALL16" s="346"/>
      <c r="ALM16" s="346"/>
      <c r="ALN16" s="346"/>
      <c r="ALO16" s="346"/>
      <c r="ALP16" s="346"/>
      <c r="ALQ16" s="346"/>
      <c r="ALR16" s="346"/>
      <c r="ALS16" s="346"/>
      <c r="ALT16" s="346"/>
      <c r="ALU16" s="346"/>
      <c r="ALV16" s="346"/>
      <c r="ALW16" s="346"/>
      <c r="ALX16" s="346"/>
      <c r="ALY16" s="346"/>
      <c r="ALZ16" s="346"/>
      <c r="AMA16" s="346"/>
      <c r="AMB16" s="346"/>
      <c r="AMC16" s="346"/>
      <c r="AMD16" s="346"/>
      <c r="AME16" s="346"/>
      <c r="AMF16" s="346"/>
      <c r="AMG16" s="346"/>
      <c r="AMH16" s="346"/>
      <c r="AMI16" s="346"/>
      <c r="AMJ16" s="346"/>
      <c r="AMK16" s="346"/>
      <c r="AML16" s="346"/>
      <c r="AMM16" s="346"/>
      <c r="AMN16" s="346"/>
      <c r="AMO16" s="346"/>
      <c r="AMP16" s="346"/>
      <c r="AMQ16" s="346"/>
      <c r="AMR16" s="346"/>
      <c r="AMS16" s="346"/>
      <c r="AMT16" s="346"/>
      <c r="AMU16" s="346"/>
      <c r="AMV16" s="346"/>
      <c r="AMW16" s="346"/>
      <c r="AMX16" s="346"/>
      <c r="AMY16" s="346"/>
      <c r="AMZ16" s="346"/>
      <c r="ANA16" s="346"/>
      <c r="ANB16" s="346"/>
      <c r="ANC16" s="346"/>
      <c r="AND16" s="346"/>
      <c r="ANE16" s="346"/>
      <c r="ANF16" s="346"/>
      <c r="ANG16" s="346"/>
      <c r="ANH16" s="346"/>
      <c r="ANI16" s="346"/>
      <c r="ANJ16" s="346"/>
      <c r="ANK16" s="346"/>
      <c r="ANL16" s="346"/>
      <c r="ANM16" s="346"/>
      <c r="ANN16" s="346"/>
      <c r="ANO16" s="346"/>
      <c r="ANP16" s="346"/>
      <c r="ANQ16" s="346"/>
      <c r="ANR16" s="346"/>
      <c r="ANS16" s="346"/>
      <c r="ANT16" s="346"/>
      <c r="ANU16" s="346"/>
      <c r="ANV16" s="346"/>
      <c r="ANW16" s="346"/>
      <c r="ANX16" s="346"/>
      <c r="ANY16" s="346"/>
      <c r="ANZ16" s="346"/>
      <c r="AOA16" s="346"/>
      <c r="AOB16" s="346"/>
      <c r="AOC16" s="346"/>
      <c r="AOD16" s="346"/>
      <c r="AOE16" s="346"/>
      <c r="AOF16" s="346"/>
      <c r="AOG16" s="346"/>
      <c r="AOH16" s="346"/>
      <c r="AOI16" s="346"/>
      <c r="AOJ16" s="346"/>
      <c r="AOK16" s="346"/>
      <c r="AOL16" s="346"/>
      <c r="AOM16" s="346"/>
      <c r="AON16" s="346"/>
      <c r="AOO16" s="346"/>
      <c r="AOP16" s="346"/>
      <c r="AOQ16" s="346"/>
      <c r="AOR16" s="346"/>
      <c r="AOS16" s="346"/>
      <c r="AOT16" s="346"/>
      <c r="AOU16" s="346"/>
      <c r="AOV16" s="346"/>
      <c r="AOW16" s="346"/>
      <c r="AOX16" s="346"/>
      <c r="AOY16" s="346"/>
      <c r="AOZ16" s="346"/>
      <c r="APA16" s="346"/>
      <c r="APB16" s="346"/>
      <c r="APC16" s="346"/>
      <c r="APD16" s="346"/>
      <c r="APE16" s="346"/>
      <c r="APF16" s="346"/>
      <c r="APG16" s="346"/>
      <c r="APH16" s="346"/>
      <c r="API16" s="346"/>
      <c r="APJ16" s="346"/>
      <c r="APK16" s="346"/>
      <c r="APL16" s="346"/>
      <c r="APM16" s="346"/>
      <c r="APN16" s="346"/>
      <c r="APO16" s="346"/>
      <c r="APP16" s="346"/>
      <c r="APQ16" s="346"/>
      <c r="APR16" s="346"/>
      <c r="APS16" s="346"/>
      <c r="APT16" s="346"/>
      <c r="APU16" s="346"/>
      <c r="APV16" s="346"/>
      <c r="APW16" s="346"/>
      <c r="APX16" s="346"/>
      <c r="APY16" s="346"/>
      <c r="APZ16" s="346"/>
      <c r="AQA16" s="346"/>
      <c r="AQB16" s="346"/>
      <c r="AQC16" s="346"/>
      <c r="AQD16" s="346"/>
      <c r="AQE16" s="346"/>
      <c r="AQF16" s="346"/>
      <c r="AQG16" s="346"/>
      <c r="AQH16" s="346"/>
      <c r="AQI16" s="346"/>
      <c r="AQJ16" s="346"/>
      <c r="AQK16" s="346"/>
      <c r="AQL16" s="346"/>
      <c r="AQM16" s="346"/>
      <c r="AQN16" s="346"/>
      <c r="AQO16" s="346"/>
      <c r="AQP16" s="346"/>
      <c r="AQQ16" s="346"/>
      <c r="AQR16" s="346"/>
      <c r="AQS16" s="346"/>
      <c r="AQT16" s="346"/>
      <c r="AQU16" s="346"/>
      <c r="AQV16" s="346"/>
      <c r="AQW16" s="346"/>
      <c r="AQX16" s="346"/>
      <c r="AQY16" s="346"/>
      <c r="AQZ16" s="346"/>
      <c r="ARA16" s="346"/>
      <c r="ARB16" s="346"/>
      <c r="ARC16" s="346"/>
      <c r="ARD16" s="346"/>
      <c r="ARE16" s="346"/>
      <c r="ARF16" s="346"/>
      <c r="ARG16" s="346"/>
      <c r="ARH16" s="346"/>
      <c r="ARI16" s="346"/>
      <c r="ARJ16" s="346"/>
      <c r="ARK16" s="346"/>
      <c r="ARL16" s="346"/>
      <c r="ARM16" s="346"/>
      <c r="ARN16" s="346"/>
      <c r="ARO16" s="346"/>
      <c r="ARP16" s="346"/>
      <c r="ARQ16" s="346"/>
      <c r="ARR16" s="346"/>
      <c r="ARS16" s="346"/>
      <c r="ART16" s="346"/>
      <c r="ARU16" s="346"/>
      <c r="ARV16" s="346"/>
      <c r="ARW16" s="346"/>
      <c r="ARX16" s="346"/>
      <c r="ARY16" s="346"/>
      <c r="ARZ16" s="346"/>
      <c r="ASA16" s="346"/>
      <c r="ASB16" s="346"/>
      <c r="ASC16" s="346"/>
      <c r="ASD16" s="346"/>
      <c r="ASE16" s="346"/>
      <c r="ASF16" s="346"/>
      <c r="ASG16" s="346"/>
      <c r="ASH16" s="346"/>
      <c r="ASI16" s="346"/>
      <c r="ASJ16" s="346"/>
      <c r="ASK16" s="346"/>
      <c r="ASL16" s="346"/>
      <c r="ASM16" s="346"/>
      <c r="ASN16" s="346"/>
      <c r="ASO16" s="346"/>
      <c r="ASP16" s="346"/>
      <c r="ASQ16" s="346"/>
      <c r="ASR16" s="346"/>
      <c r="ASS16" s="346"/>
      <c r="AST16" s="346"/>
      <c r="ASU16" s="346"/>
      <c r="ASV16" s="346"/>
      <c r="ASW16" s="346"/>
      <c r="ASX16" s="346"/>
      <c r="ASY16" s="346"/>
      <c r="ASZ16" s="346"/>
      <c r="ATA16" s="346"/>
      <c r="ATB16" s="346"/>
      <c r="ATC16" s="346"/>
      <c r="ATD16" s="346"/>
      <c r="ATE16" s="346"/>
      <c r="ATF16" s="346"/>
      <c r="ATG16" s="346"/>
      <c r="ATH16" s="346"/>
      <c r="ATI16" s="346"/>
      <c r="ATJ16" s="346"/>
      <c r="ATK16" s="346"/>
      <c r="ATL16" s="346"/>
      <c r="ATM16" s="346"/>
      <c r="ATN16" s="346"/>
      <c r="ATO16" s="346"/>
      <c r="ATP16" s="346"/>
      <c r="ATQ16" s="346"/>
      <c r="ATR16" s="346"/>
      <c r="ATS16" s="346"/>
      <c r="ATT16" s="346"/>
      <c r="ATU16" s="346"/>
      <c r="ATV16" s="346"/>
      <c r="ATW16" s="346"/>
      <c r="ATX16" s="346"/>
      <c r="ATY16" s="346"/>
      <c r="ATZ16" s="346"/>
      <c r="AUA16" s="346"/>
      <c r="AUB16" s="346"/>
      <c r="AUC16" s="346"/>
      <c r="AUD16" s="346"/>
      <c r="AUE16" s="346"/>
      <c r="AUF16" s="346"/>
      <c r="AUG16" s="346"/>
      <c r="AUH16" s="346"/>
      <c r="AUI16" s="346"/>
      <c r="AUJ16" s="346"/>
      <c r="AUK16" s="346"/>
      <c r="AUL16" s="346"/>
      <c r="AUM16" s="346"/>
      <c r="AUN16" s="346"/>
      <c r="AUO16" s="346"/>
      <c r="AUP16" s="346"/>
      <c r="AUQ16" s="346"/>
      <c r="AUR16" s="346"/>
      <c r="AUS16" s="346"/>
      <c r="AUT16" s="346"/>
      <c r="AUU16" s="346"/>
      <c r="AUV16" s="346"/>
      <c r="AUW16" s="346"/>
      <c r="AUX16" s="346"/>
      <c r="AUY16" s="346"/>
      <c r="AUZ16" s="346"/>
      <c r="AVA16" s="346"/>
      <c r="AVB16" s="346"/>
      <c r="AVC16" s="346"/>
      <c r="AVD16" s="346"/>
      <c r="AVE16" s="346"/>
      <c r="AVF16" s="346"/>
      <c r="AVG16" s="346"/>
      <c r="AVH16" s="346"/>
      <c r="AVI16" s="346"/>
      <c r="AVJ16" s="346"/>
      <c r="AVK16" s="346"/>
      <c r="AVL16" s="346"/>
      <c r="AVM16" s="346"/>
      <c r="AVN16" s="346"/>
      <c r="AVO16" s="346"/>
      <c r="AVP16" s="346"/>
      <c r="AVQ16" s="346"/>
      <c r="AVR16" s="346"/>
      <c r="AVS16" s="346"/>
      <c r="AVT16" s="346"/>
      <c r="AVU16" s="346"/>
      <c r="AVV16" s="346"/>
      <c r="AVW16" s="346"/>
      <c r="AVX16" s="346"/>
      <c r="AVY16" s="346"/>
      <c r="AVZ16" s="346"/>
      <c r="AWA16" s="346"/>
      <c r="AWB16" s="346"/>
      <c r="AWC16" s="346"/>
      <c r="AWD16" s="346"/>
      <c r="AWE16" s="346"/>
      <c r="AWF16" s="346"/>
      <c r="AWG16" s="346"/>
      <c r="AWH16" s="346"/>
      <c r="AWI16" s="346"/>
      <c r="AWJ16" s="346"/>
      <c r="AWK16" s="346"/>
      <c r="AWL16" s="346"/>
      <c r="AWM16" s="346"/>
      <c r="AWN16" s="346"/>
      <c r="AWO16" s="346"/>
      <c r="AWP16" s="346"/>
      <c r="AWQ16" s="346"/>
      <c r="AWR16" s="346"/>
      <c r="AWS16" s="346"/>
      <c r="AWT16" s="346"/>
      <c r="AWU16" s="346"/>
      <c r="AWV16" s="346"/>
      <c r="AWW16" s="346"/>
      <c r="AWX16" s="346"/>
      <c r="AWY16" s="346"/>
      <c r="AWZ16" s="346"/>
      <c r="AXA16" s="346"/>
      <c r="AXB16" s="346"/>
      <c r="AXC16" s="346"/>
      <c r="AXD16" s="346"/>
      <c r="AXE16" s="346"/>
      <c r="AXF16" s="346"/>
      <c r="AXG16" s="346"/>
      <c r="AXH16" s="346"/>
      <c r="AXI16" s="346"/>
      <c r="AXJ16" s="346"/>
      <c r="AXK16" s="346"/>
      <c r="AXL16" s="346"/>
      <c r="AXM16" s="346"/>
      <c r="AXN16" s="346"/>
      <c r="AXO16" s="346"/>
      <c r="AXP16" s="346"/>
      <c r="AXQ16" s="346"/>
      <c r="AXR16" s="346"/>
      <c r="AXS16" s="346"/>
      <c r="AXT16" s="346"/>
      <c r="AXU16" s="346"/>
      <c r="AXV16" s="346"/>
      <c r="AXW16" s="346"/>
      <c r="AXX16" s="346"/>
      <c r="AXY16" s="346"/>
      <c r="AXZ16" s="346"/>
      <c r="AYA16" s="346"/>
      <c r="AYB16" s="346"/>
      <c r="AYC16" s="346"/>
      <c r="AYD16" s="346"/>
      <c r="AYE16" s="346"/>
      <c r="AYF16" s="346"/>
      <c r="AYG16" s="346"/>
      <c r="AYH16" s="346"/>
      <c r="AYI16" s="346"/>
      <c r="AYJ16" s="346"/>
      <c r="AYK16" s="346"/>
      <c r="AYL16" s="346"/>
      <c r="AYM16" s="346"/>
      <c r="AYN16" s="346"/>
      <c r="AYO16" s="346"/>
      <c r="AYP16" s="346"/>
      <c r="AYQ16" s="346"/>
      <c r="AYR16" s="346"/>
      <c r="AYS16" s="346"/>
      <c r="AYT16" s="346"/>
      <c r="AYU16" s="346"/>
      <c r="AYV16" s="346"/>
      <c r="AYW16" s="346"/>
      <c r="AYX16" s="346"/>
      <c r="AYY16" s="346"/>
      <c r="AYZ16" s="346"/>
      <c r="AZA16" s="346"/>
      <c r="AZB16" s="346"/>
      <c r="AZC16" s="346"/>
      <c r="AZD16" s="346"/>
      <c r="AZE16" s="346"/>
      <c r="AZF16" s="346"/>
      <c r="AZG16" s="346"/>
      <c r="AZH16" s="346"/>
      <c r="AZI16" s="346"/>
      <c r="AZJ16" s="346"/>
      <c r="AZK16" s="346"/>
      <c r="AZL16" s="346"/>
      <c r="AZM16" s="346"/>
      <c r="AZN16" s="346"/>
      <c r="AZO16" s="346"/>
      <c r="AZP16" s="346"/>
      <c r="AZQ16" s="346"/>
      <c r="AZR16" s="346"/>
      <c r="AZS16" s="346"/>
      <c r="AZT16" s="346"/>
      <c r="AZU16" s="346"/>
      <c r="AZV16" s="346"/>
      <c r="AZW16" s="346"/>
      <c r="AZX16" s="346"/>
      <c r="AZY16" s="346"/>
      <c r="AZZ16" s="346"/>
      <c r="BAA16" s="346"/>
      <c r="BAB16" s="346"/>
      <c r="BAC16" s="346"/>
      <c r="BAD16" s="346"/>
      <c r="BAE16" s="346"/>
      <c r="BAF16" s="346"/>
      <c r="BAG16" s="346"/>
      <c r="BAH16" s="346"/>
      <c r="BAI16" s="346"/>
      <c r="BAJ16" s="346"/>
      <c r="BAK16" s="346"/>
      <c r="BAL16" s="346"/>
      <c r="BAM16" s="346"/>
      <c r="BAN16" s="346"/>
      <c r="BAO16" s="346"/>
      <c r="BAP16" s="346"/>
      <c r="BAQ16" s="346"/>
      <c r="BAR16" s="346"/>
      <c r="BAS16" s="346"/>
      <c r="BAT16" s="346"/>
      <c r="BAU16" s="346"/>
      <c r="BAV16" s="346"/>
      <c r="BAW16" s="346"/>
      <c r="BAX16" s="346"/>
      <c r="BAY16" s="346"/>
      <c r="BAZ16" s="346"/>
      <c r="BBA16" s="346"/>
      <c r="BBB16" s="346"/>
      <c r="BBC16" s="346"/>
      <c r="BBD16" s="346"/>
      <c r="BBE16" s="346"/>
      <c r="BBF16" s="346"/>
      <c r="BBG16" s="346"/>
      <c r="BBH16" s="346"/>
      <c r="BBI16" s="346"/>
      <c r="BBJ16" s="346"/>
      <c r="BBK16" s="346"/>
      <c r="BBL16" s="346"/>
      <c r="BBM16" s="346"/>
      <c r="BBN16" s="346"/>
      <c r="BBO16" s="346"/>
      <c r="BBP16" s="346"/>
      <c r="BBQ16" s="346"/>
      <c r="BBR16" s="346"/>
      <c r="BBS16" s="346"/>
      <c r="BBT16" s="346"/>
      <c r="BBU16" s="346"/>
      <c r="BBV16" s="346"/>
      <c r="BBW16" s="346"/>
      <c r="BBX16" s="346"/>
      <c r="BBY16" s="346"/>
      <c r="BBZ16" s="346"/>
      <c r="BCA16" s="346"/>
      <c r="BCB16" s="346"/>
      <c r="BCC16" s="346"/>
      <c r="BCD16" s="346"/>
      <c r="BCE16" s="346"/>
      <c r="BCF16" s="346"/>
      <c r="BCG16" s="346"/>
      <c r="BCH16" s="346"/>
      <c r="BCI16" s="346"/>
      <c r="BCJ16" s="346"/>
      <c r="BCK16" s="346"/>
      <c r="BCL16" s="346"/>
      <c r="BCM16" s="346"/>
      <c r="BCN16" s="346"/>
      <c r="BCO16" s="346"/>
      <c r="BCP16" s="346"/>
      <c r="BCQ16" s="346"/>
      <c r="BCR16" s="346"/>
      <c r="BCS16" s="346"/>
      <c r="BCT16" s="346"/>
      <c r="BCU16" s="346"/>
      <c r="BCV16" s="346"/>
      <c r="BCW16" s="346"/>
      <c r="BCX16" s="346"/>
      <c r="BCY16" s="346"/>
      <c r="BCZ16" s="346"/>
      <c r="BDA16" s="346"/>
      <c r="BDB16" s="346"/>
      <c r="BDC16" s="346"/>
      <c r="BDD16" s="346"/>
      <c r="BDE16" s="346"/>
      <c r="BDF16" s="346"/>
      <c r="BDG16" s="346"/>
      <c r="BDH16" s="346"/>
      <c r="BDI16" s="346"/>
      <c r="BDJ16" s="346"/>
      <c r="BDK16" s="346"/>
      <c r="BDL16" s="346"/>
      <c r="BDM16" s="346"/>
      <c r="BDN16" s="346"/>
      <c r="BDO16" s="346"/>
      <c r="BDP16" s="346"/>
      <c r="BDQ16" s="346"/>
      <c r="BDR16" s="346"/>
      <c r="BDS16" s="346"/>
      <c r="BDT16" s="346"/>
      <c r="BDU16" s="346"/>
      <c r="BDV16" s="346"/>
      <c r="BDW16" s="346"/>
      <c r="BDX16" s="346"/>
      <c r="BDY16" s="346"/>
      <c r="BDZ16" s="346"/>
      <c r="BEA16" s="346"/>
      <c r="BEB16" s="346"/>
      <c r="BEC16" s="346"/>
      <c r="BED16" s="346"/>
      <c r="BEE16" s="346"/>
      <c r="BEF16" s="346"/>
      <c r="BEG16" s="346"/>
      <c r="BEH16" s="346"/>
      <c r="BEI16" s="346"/>
      <c r="BEJ16" s="346"/>
      <c r="BEK16" s="346"/>
      <c r="BEL16" s="346"/>
      <c r="BEM16" s="346"/>
      <c r="BEN16" s="346"/>
      <c r="BEO16" s="346"/>
      <c r="BEP16" s="346"/>
      <c r="BEQ16" s="346"/>
      <c r="BER16" s="346"/>
      <c r="BES16" s="346"/>
      <c r="BET16" s="346"/>
      <c r="BEU16" s="346"/>
      <c r="BEV16" s="346"/>
      <c r="BEW16" s="346"/>
      <c r="BEX16" s="346"/>
      <c r="BEY16" s="346"/>
      <c r="BEZ16" s="346"/>
      <c r="BFA16" s="346"/>
      <c r="BFB16" s="346"/>
      <c r="BFC16" s="346"/>
      <c r="BFD16" s="346"/>
      <c r="BFE16" s="346"/>
      <c r="BFF16" s="346"/>
      <c r="BFG16" s="346"/>
      <c r="BFH16" s="346"/>
      <c r="BFI16" s="346"/>
      <c r="BFJ16" s="346"/>
      <c r="BFK16" s="346"/>
      <c r="BFL16" s="346"/>
      <c r="BFM16" s="346"/>
      <c r="BFN16" s="346"/>
      <c r="BFO16" s="346"/>
      <c r="BFP16" s="346"/>
      <c r="BFQ16" s="346"/>
      <c r="BFR16" s="346"/>
      <c r="BFS16" s="346"/>
      <c r="BFT16" s="346"/>
      <c r="BFU16" s="346"/>
      <c r="BFV16" s="346"/>
      <c r="BFW16" s="346"/>
      <c r="BFX16" s="346"/>
      <c r="BFY16" s="346"/>
      <c r="BFZ16" s="346"/>
      <c r="BGA16" s="346"/>
      <c r="BGB16" s="346"/>
      <c r="BGC16" s="346"/>
      <c r="BGD16" s="346"/>
      <c r="BGE16" s="346"/>
      <c r="BGF16" s="346"/>
      <c r="BGG16" s="346"/>
      <c r="BGH16" s="346"/>
      <c r="BGI16" s="346"/>
      <c r="BGJ16" s="346"/>
      <c r="BGK16" s="346"/>
      <c r="BGL16" s="346"/>
      <c r="BGM16" s="346"/>
      <c r="BGN16" s="346"/>
      <c r="BGO16" s="346"/>
      <c r="BGP16" s="346"/>
      <c r="BGQ16" s="346"/>
      <c r="BGR16" s="346"/>
      <c r="BGS16" s="346"/>
      <c r="BGT16" s="346"/>
      <c r="BGU16" s="346"/>
      <c r="BGV16" s="346"/>
      <c r="BGW16" s="346"/>
      <c r="BGX16" s="346"/>
      <c r="BGY16" s="346"/>
      <c r="BGZ16" s="346"/>
      <c r="BHA16" s="346"/>
      <c r="BHB16" s="346"/>
      <c r="BHC16" s="346"/>
      <c r="BHD16" s="346"/>
      <c r="BHE16" s="346"/>
      <c r="BHF16" s="346"/>
      <c r="BHG16" s="346"/>
      <c r="BHH16" s="346"/>
      <c r="BHI16" s="346"/>
      <c r="BHJ16" s="346"/>
      <c r="BHK16" s="346"/>
      <c r="BHL16" s="346"/>
      <c r="BHM16" s="346"/>
      <c r="BHN16" s="346"/>
      <c r="BHO16" s="346"/>
      <c r="BHP16" s="346"/>
      <c r="BHQ16" s="346"/>
      <c r="BHR16" s="346"/>
      <c r="BHS16" s="346"/>
      <c r="BHT16" s="346"/>
      <c r="BHU16" s="346"/>
      <c r="BHV16" s="346"/>
      <c r="BHW16" s="346"/>
      <c r="BHX16" s="346"/>
      <c r="BHY16" s="346"/>
      <c r="BHZ16" s="346"/>
      <c r="BIA16" s="346"/>
      <c r="BIB16" s="346"/>
      <c r="BIC16" s="346"/>
      <c r="BID16" s="346"/>
      <c r="BIE16" s="346"/>
      <c r="BIF16" s="346"/>
      <c r="BIG16" s="346"/>
      <c r="BIH16" s="346"/>
      <c r="BII16" s="346"/>
      <c r="BIJ16" s="346"/>
      <c r="BIK16" s="346"/>
      <c r="BIL16" s="346"/>
      <c r="BIM16" s="346"/>
      <c r="BIN16" s="346"/>
      <c r="BIO16" s="346"/>
      <c r="BIP16" s="346"/>
      <c r="BIQ16" s="346"/>
      <c r="BIR16" s="346"/>
      <c r="BIS16" s="346"/>
      <c r="BIT16" s="346"/>
      <c r="BIU16" s="346"/>
      <c r="BIV16" s="346"/>
      <c r="BIW16" s="346"/>
      <c r="BIX16" s="346"/>
      <c r="BIY16" s="346"/>
      <c r="BIZ16" s="346"/>
      <c r="BJA16" s="346"/>
      <c r="BJB16" s="346"/>
      <c r="BJC16" s="346"/>
      <c r="BJD16" s="346"/>
      <c r="BJE16" s="346"/>
      <c r="BJF16" s="346"/>
      <c r="BJG16" s="346"/>
      <c r="BJH16" s="346"/>
      <c r="BJI16" s="346"/>
      <c r="BJJ16" s="346"/>
      <c r="BJK16" s="346"/>
      <c r="BJL16" s="346"/>
      <c r="BJM16" s="346"/>
      <c r="BJN16" s="346"/>
      <c r="BJO16" s="346"/>
      <c r="BJP16" s="346"/>
      <c r="BJQ16" s="346"/>
      <c r="BJR16" s="346"/>
      <c r="BJS16" s="346"/>
      <c r="BJT16" s="346"/>
      <c r="BJU16" s="346"/>
      <c r="BJV16" s="346"/>
      <c r="BJW16" s="346"/>
      <c r="BJX16" s="346"/>
      <c r="BJY16" s="346"/>
      <c r="BJZ16" s="346"/>
      <c r="BKA16" s="346"/>
      <c r="BKB16" s="346"/>
      <c r="BKC16" s="346"/>
      <c r="BKD16" s="346"/>
      <c r="BKE16" s="346"/>
      <c r="BKF16" s="346"/>
      <c r="BKG16" s="346"/>
      <c r="BKH16" s="346"/>
      <c r="BKI16" s="346"/>
      <c r="BKJ16" s="346"/>
      <c r="BKK16" s="346"/>
      <c r="BKL16" s="346"/>
      <c r="BKM16" s="346"/>
      <c r="BKN16" s="346"/>
      <c r="BKO16" s="346"/>
      <c r="BKP16" s="346"/>
      <c r="BKQ16" s="346"/>
      <c r="BKR16" s="346"/>
      <c r="BKS16" s="346"/>
      <c r="BKT16" s="346"/>
      <c r="BKU16" s="346"/>
      <c r="BKV16" s="346"/>
      <c r="BKW16" s="346"/>
      <c r="BKX16" s="346"/>
      <c r="BKY16" s="346"/>
      <c r="BKZ16" s="346"/>
      <c r="BLA16" s="346"/>
      <c r="BLB16" s="346"/>
      <c r="BLC16" s="346"/>
      <c r="BLD16" s="346"/>
      <c r="BLE16" s="346"/>
      <c r="BLF16" s="346"/>
      <c r="BLG16" s="346"/>
      <c r="BLH16" s="346"/>
      <c r="BLI16" s="346"/>
      <c r="BLJ16" s="346"/>
      <c r="BLK16" s="346"/>
      <c r="BLL16" s="346"/>
      <c r="BLM16" s="346"/>
      <c r="BLN16" s="346"/>
      <c r="BLO16" s="346"/>
      <c r="BLP16" s="346"/>
      <c r="BLQ16" s="346"/>
      <c r="BLR16" s="346"/>
      <c r="BLS16" s="346"/>
      <c r="BLT16" s="346"/>
      <c r="BLU16" s="346"/>
      <c r="BLV16" s="346"/>
      <c r="BLW16" s="346"/>
      <c r="BLX16" s="346"/>
      <c r="BLY16" s="346"/>
      <c r="BLZ16" s="346"/>
      <c r="BMA16" s="346"/>
      <c r="BMB16" s="346"/>
      <c r="BMC16" s="346"/>
      <c r="BMD16" s="346"/>
      <c r="BME16" s="346"/>
      <c r="BMF16" s="346"/>
      <c r="BMG16" s="346"/>
      <c r="BMH16" s="346"/>
      <c r="BMI16" s="346"/>
      <c r="BMJ16" s="346"/>
      <c r="BMK16" s="346"/>
      <c r="BML16" s="346"/>
      <c r="BMM16" s="346"/>
      <c r="BMN16" s="346"/>
      <c r="BMO16" s="346"/>
      <c r="BMP16" s="346"/>
      <c r="BMQ16" s="346"/>
      <c r="BMR16" s="346"/>
      <c r="BMS16" s="346"/>
      <c r="BMT16" s="346"/>
      <c r="BMU16" s="346"/>
      <c r="BMV16" s="346"/>
      <c r="BMW16" s="346"/>
      <c r="BMX16" s="346"/>
      <c r="BMY16" s="346"/>
      <c r="BMZ16" s="346"/>
      <c r="BNA16" s="346"/>
      <c r="BNB16" s="346"/>
      <c r="BNC16" s="346"/>
      <c r="BND16" s="346"/>
      <c r="BNE16" s="346"/>
      <c r="BNF16" s="346"/>
      <c r="BNG16" s="346"/>
      <c r="BNH16" s="346"/>
      <c r="BNI16" s="346"/>
      <c r="BNJ16" s="346"/>
      <c r="BNK16" s="346"/>
      <c r="BNL16" s="346"/>
      <c r="BNM16" s="346"/>
      <c r="BNN16" s="346"/>
      <c r="BNO16" s="346"/>
      <c r="BNP16" s="346"/>
      <c r="BNQ16" s="346"/>
      <c r="BNR16" s="346"/>
      <c r="BNS16" s="346"/>
      <c r="BNT16" s="346"/>
      <c r="BNU16" s="346"/>
      <c r="BNV16" s="346"/>
      <c r="BNW16" s="346"/>
      <c r="BNX16" s="346"/>
      <c r="BNY16" s="346"/>
      <c r="BNZ16" s="346"/>
      <c r="BOA16" s="346"/>
      <c r="BOB16" s="346"/>
      <c r="BOC16" s="346"/>
      <c r="BOD16" s="346"/>
      <c r="BOE16" s="346"/>
      <c r="BOF16" s="346"/>
      <c r="BOG16" s="346"/>
      <c r="BOH16" s="346"/>
      <c r="BOI16" s="346"/>
      <c r="BOJ16" s="346"/>
      <c r="BOK16" s="346"/>
      <c r="BOL16" s="346"/>
      <c r="BOM16" s="346"/>
      <c r="BON16" s="346"/>
      <c r="BOO16" s="346"/>
      <c r="BOP16" s="346"/>
      <c r="BOQ16" s="346"/>
      <c r="BOR16" s="346"/>
      <c r="BOS16" s="346"/>
      <c r="BOT16" s="346"/>
      <c r="BOU16" s="346"/>
      <c r="BOV16" s="346"/>
      <c r="BOW16" s="346"/>
      <c r="BOX16" s="346"/>
      <c r="BOY16" s="346"/>
      <c r="BOZ16" s="346"/>
      <c r="BPA16" s="346"/>
      <c r="BPB16" s="346"/>
      <c r="BPC16" s="346"/>
      <c r="BPD16" s="346"/>
      <c r="BPE16" s="346"/>
      <c r="BPF16" s="346"/>
      <c r="BPG16" s="346"/>
      <c r="BPH16" s="346"/>
      <c r="BPI16" s="346"/>
      <c r="BPJ16" s="346"/>
      <c r="BPK16" s="346"/>
      <c r="BPL16" s="346"/>
      <c r="BPM16" s="346"/>
      <c r="BPN16" s="346"/>
      <c r="BPO16" s="346"/>
      <c r="BPP16" s="346"/>
      <c r="BPQ16" s="346"/>
      <c r="BPR16" s="346"/>
      <c r="BPS16" s="346"/>
      <c r="BPT16" s="346"/>
      <c r="BPU16" s="346"/>
      <c r="BPV16" s="346"/>
      <c r="BPW16" s="346"/>
      <c r="BPX16" s="346"/>
      <c r="BPY16" s="346"/>
      <c r="BPZ16" s="346"/>
      <c r="BQA16" s="346"/>
      <c r="BQB16" s="346"/>
      <c r="BQC16" s="346"/>
      <c r="BQD16" s="346"/>
      <c r="BQE16" s="346"/>
      <c r="BQF16" s="346"/>
      <c r="BQG16" s="346"/>
      <c r="BQH16" s="346"/>
      <c r="BQI16" s="346"/>
      <c r="BQJ16" s="346"/>
      <c r="BQK16" s="346"/>
      <c r="BQL16" s="346"/>
      <c r="BQM16" s="346"/>
      <c r="BQN16" s="346"/>
      <c r="BQO16" s="346"/>
      <c r="BQP16" s="346"/>
      <c r="BQQ16" s="346"/>
      <c r="BQR16" s="346"/>
      <c r="BQS16" s="346"/>
      <c r="BQT16" s="346"/>
      <c r="BQU16" s="346"/>
      <c r="BQV16" s="346"/>
      <c r="BQW16" s="346"/>
      <c r="BQX16" s="346"/>
      <c r="BQY16" s="346"/>
      <c r="BQZ16" s="346"/>
      <c r="BRA16" s="346"/>
      <c r="BRB16" s="346"/>
      <c r="BRC16" s="346"/>
      <c r="BRD16" s="346"/>
      <c r="BRE16" s="346"/>
      <c r="BRF16" s="346"/>
      <c r="BRG16" s="346"/>
      <c r="BRH16" s="346"/>
      <c r="BRI16" s="346"/>
      <c r="BRJ16" s="346"/>
      <c r="BRK16" s="346"/>
      <c r="BRL16" s="346"/>
      <c r="BRM16" s="346"/>
      <c r="BRN16" s="346"/>
      <c r="BRO16" s="346"/>
      <c r="BRP16" s="346"/>
      <c r="BRQ16" s="346"/>
      <c r="BRR16" s="346"/>
      <c r="BRS16" s="346"/>
      <c r="BRT16" s="346"/>
      <c r="BRU16" s="346"/>
      <c r="BRV16" s="346"/>
      <c r="BRW16" s="346"/>
      <c r="BRX16" s="346"/>
      <c r="BRY16" s="346"/>
      <c r="BRZ16" s="346"/>
      <c r="BSA16" s="346"/>
      <c r="BSB16" s="346"/>
      <c r="BSC16" s="346"/>
      <c r="BSD16" s="346"/>
      <c r="BSE16" s="346"/>
      <c r="BSF16" s="346"/>
      <c r="BSG16" s="346"/>
      <c r="BSH16" s="346"/>
      <c r="BSI16" s="346"/>
      <c r="BSJ16" s="346"/>
      <c r="BSK16" s="346"/>
      <c r="BSL16" s="346"/>
      <c r="BSM16" s="346"/>
      <c r="BSN16" s="346"/>
      <c r="BSO16" s="346"/>
      <c r="BSP16" s="346"/>
      <c r="BSQ16" s="346"/>
      <c r="BSR16" s="346"/>
      <c r="BSS16" s="346"/>
      <c r="BST16" s="346"/>
      <c r="BSU16" s="346"/>
      <c r="BSV16" s="346"/>
      <c r="BSW16" s="346"/>
      <c r="BSX16" s="346"/>
      <c r="BSY16" s="346"/>
      <c r="BSZ16" s="346"/>
      <c r="BTA16" s="346"/>
      <c r="BTB16" s="346"/>
      <c r="BTC16" s="346"/>
      <c r="BTD16" s="346"/>
      <c r="BTE16" s="346"/>
      <c r="BTF16" s="346"/>
      <c r="BTG16" s="346"/>
      <c r="BTH16" s="346"/>
      <c r="BTI16" s="346"/>
      <c r="BTJ16" s="346"/>
      <c r="BTK16" s="346"/>
      <c r="BTL16" s="346"/>
      <c r="BTM16" s="346"/>
      <c r="BTN16" s="346"/>
      <c r="BTO16" s="346"/>
      <c r="BTP16" s="346"/>
      <c r="BTQ16" s="346"/>
      <c r="BTR16" s="346"/>
      <c r="BTS16" s="346"/>
      <c r="BTT16" s="346"/>
      <c r="BTU16" s="346"/>
      <c r="BTV16" s="346"/>
      <c r="BTW16" s="346"/>
      <c r="BTX16" s="346"/>
      <c r="BTY16" s="346"/>
      <c r="BTZ16" s="346"/>
      <c r="BUA16" s="346"/>
      <c r="BUB16" s="346"/>
      <c r="BUC16" s="346"/>
      <c r="BUD16" s="346"/>
      <c r="BUE16" s="346"/>
      <c r="BUF16" s="346"/>
      <c r="BUG16" s="346"/>
      <c r="BUH16" s="346"/>
      <c r="BUI16" s="346"/>
      <c r="BUJ16" s="346"/>
      <c r="BUK16" s="346"/>
      <c r="BUL16" s="346"/>
      <c r="BUM16" s="346"/>
      <c r="BUN16" s="346"/>
      <c r="BUO16" s="346"/>
      <c r="BUP16" s="346"/>
      <c r="BUQ16" s="346"/>
      <c r="BUR16" s="346"/>
      <c r="BUS16" s="346"/>
      <c r="BUT16" s="346"/>
      <c r="BUU16" s="346"/>
      <c r="BUV16" s="346"/>
      <c r="BUW16" s="346"/>
      <c r="BUX16" s="346"/>
      <c r="BUY16" s="346"/>
      <c r="BUZ16" s="346"/>
      <c r="BVA16" s="346"/>
      <c r="BVB16" s="346"/>
      <c r="BVC16" s="346"/>
      <c r="BVD16" s="346"/>
      <c r="BVE16" s="346"/>
      <c r="BVF16" s="346"/>
      <c r="BVG16" s="346"/>
      <c r="BVH16" s="346"/>
      <c r="BVI16" s="346"/>
      <c r="BVJ16" s="346"/>
      <c r="BVK16" s="346"/>
      <c r="BVL16" s="346"/>
      <c r="BVM16" s="346"/>
      <c r="BVN16" s="346"/>
      <c r="BVO16" s="346"/>
      <c r="BVP16" s="346"/>
      <c r="BVQ16" s="346"/>
      <c r="BVR16" s="346"/>
      <c r="BVS16" s="346"/>
      <c r="BVT16" s="346"/>
      <c r="BVU16" s="346"/>
      <c r="BVV16" s="346"/>
      <c r="BVW16" s="346"/>
      <c r="BVX16" s="346"/>
      <c r="BVY16" s="346"/>
      <c r="BVZ16" s="346"/>
      <c r="BWA16" s="346"/>
      <c r="BWB16" s="346"/>
      <c r="BWC16" s="346"/>
      <c r="BWD16" s="346"/>
      <c r="BWE16" s="346"/>
      <c r="BWF16" s="346"/>
      <c r="BWG16" s="346"/>
      <c r="BWH16" s="346"/>
      <c r="BWI16" s="346"/>
      <c r="BWJ16" s="346"/>
      <c r="BWK16" s="346"/>
      <c r="BWL16" s="346"/>
      <c r="BWM16" s="346"/>
      <c r="BWN16" s="346"/>
      <c r="BWO16" s="346"/>
      <c r="BWP16" s="346"/>
      <c r="BWQ16" s="346"/>
      <c r="BWR16" s="346"/>
      <c r="BWS16" s="346"/>
      <c r="BWT16" s="346"/>
      <c r="BWU16" s="346"/>
      <c r="BWV16" s="346"/>
      <c r="BWW16" s="346"/>
      <c r="BWX16" s="346"/>
      <c r="BWY16" s="346"/>
      <c r="BWZ16" s="346"/>
      <c r="BXA16" s="346"/>
      <c r="BXB16" s="346"/>
      <c r="BXC16" s="346"/>
      <c r="BXD16" s="346"/>
      <c r="BXE16" s="346"/>
      <c r="BXF16" s="346"/>
      <c r="BXG16" s="346"/>
      <c r="BXH16" s="346"/>
      <c r="BXI16" s="346"/>
      <c r="BXJ16" s="346"/>
      <c r="BXK16" s="346"/>
      <c r="BXL16" s="346"/>
      <c r="BXM16" s="346"/>
      <c r="BXN16" s="346"/>
      <c r="BXO16" s="346"/>
      <c r="BXP16" s="346"/>
      <c r="BXQ16" s="346"/>
      <c r="BXR16" s="346"/>
      <c r="BXS16" s="346"/>
      <c r="BXT16" s="346"/>
      <c r="BXU16" s="346"/>
      <c r="BXV16" s="346"/>
      <c r="BXW16" s="346"/>
      <c r="BXX16" s="346"/>
      <c r="BXY16" s="346"/>
      <c r="BXZ16" s="346"/>
      <c r="BYA16" s="346"/>
      <c r="BYB16" s="346"/>
      <c r="BYC16" s="346"/>
      <c r="BYD16" s="346"/>
      <c r="BYE16" s="346"/>
      <c r="BYF16" s="346"/>
      <c r="BYG16" s="346"/>
      <c r="BYH16" s="346"/>
      <c r="BYI16" s="346"/>
      <c r="BYJ16" s="346"/>
      <c r="BYK16" s="346"/>
      <c r="BYL16" s="346"/>
      <c r="BYM16" s="346"/>
      <c r="BYN16" s="346"/>
      <c r="BYO16" s="346"/>
      <c r="BYP16" s="346"/>
      <c r="BYQ16" s="346"/>
      <c r="BYR16" s="346"/>
      <c r="BYS16" s="346"/>
      <c r="BYT16" s="346"/>
      <c r="BYU16" s="346"/>
      <c r="BYV16" s="346"/>
      <c r="BYW16" s="346"/>
      <c r="BYX16" s="346"/>
      <c r="BYY16" s="346"/>
      <c r="BYZ16" s="346"/>
      <c r="BZA16" s="346"/>
      <c r="BZB16" s="346"/>
      <c r="BZC16" s="346"/>
      <c r="BZD16" s="346"/>
      <c r="BZE16" s="346"/>
      <c r="BZF16" s="346"/>
      <c r="BZG16" s="346"/>
      <c r="BZH16" s="346"/>
      <c r="BZI16" s="346"/>
      <c r="BZJ16" s="346"/>
      <c r="BZK16" s="346"/>
      <c r="BZL16" s="346"/>
      <c r="BZM16" s="346"/>
      <c r="BZN16" s="346"/>
      <c r="BZO16" s="346"/>
      <c r="BZP16" s="346"/>
      <c r="BZQ16" s="346"/>
      <c r="BZR16" s="346"/>
      <c r="BZS16" s="346"/>
      <c r="BZT16" s="346"/>
      <c r="BZU16" s="346"/>
      <c r="BZV16" s="346"/>
      <c r="BZW16" s="346"/>
      <c r="BZX16" s="346"/>
      <c r="BZY16" s="346"/>
      <c r="BZZ16" s="346"/>
      <c r="CAA16" s="346"/>
      <c r="CAB16" s="346"/>
      <c r="CAC16" s="346"/>
      <c r="CAD16" s="346"/>
      <c r="CAE16" s="346"/>
      <c r="CAF16" s="346"/>
      <c r="CAG16" s="346"/>
      <c r="CAH16" s="346"/>
      <c r="CAI16" s="346"/>
      <c r="CAJ16" s="346"/>
      <c r="CAK16" s="346"/>
      <c r="CAL16" s="346"/>
      <c r="CAM16" s="346"/>
      <c r="CAN16" s="346"/>
      <c r="CAO16" s="346"/>
      <c r="CAP16" s="346"/>
      <c r="CAQ16" s="346"/>
      <c r="CAR16" s="346"/>
      <c r="CAS16" s="346"/>
      <c r="CAT16" s="346"/>
      <c r="CAU16" s="346"/>
      <c r="CAV16" s="346"/>
      <c r="CAW16" s="346"/>
      <c r="CAX16" s="346"/>
      <c r="CAY16" s="346"/>
      <c r="CAZ16" s="346"/>
      <c r="CBA16" s="346"/>
      <c r="CBB16" s="346"/>
      <c r="CBC16" s="346"/>
      <c r="CBD16" s="346"/>
      <c r="CBE16" s="346"/>
      <c r="CBF16" s="346"/>
      <c r="CBG16" s="346"/>
      <c r="CBH16" s="346"/>
      <c r="CBI16" s="346"/>
      <c r="CBJ16" s="346"/>
      <c r="CBK16" s="346"/>
      <c r="CBL16" s="346"/>
      <c r="CBM16" s="346"/>
      <c r="CBN16" s="346"/>
      <c r="CBO16" s="346"/>
      <c r="CBP16" s="346"/>
      <c r="CBQ16" s="346"/>
      <c r="CBR16" s="346"/>
      <c r="CBS16" s="346"/>
      <c r="CBT16" s="346"/>
      <c r="CBU16" s="346"/>
      <c r="CBV16" s="346"/>
      <c r="CBW16" s="346"/>
      <c r="CBX16" s="346"/>
      <c r="CBY16" s="346"/>
      <c r="CBZ16" s="346"/>
      <c r="CCA16" s="346"/>
      <c r="CCB16" s="346"/>
      <c r="CCC16" s="346"/>
      <c r="CCD16" s="346"/>
      <c r="CCE16" s="346"/>
      <c r="CCF16" s="346"/>
      <c r="CCG16" s="346"/>
      <c r="CCH16" s="346"/>
      <c r="CCI16" s="346"/>
      <c r="CCJ16" s="346"/>
      <c r="CCK16" s="346"/>
      <c r="CCL16" s="346"/>
      <c r="CCM16" s="346"/>
      <c r="CCN16" s="346"/>
      <c r="CCO16" s="346"/>
      <c r="CCP16" s="346"/>
      <c r="CCQ16" s="346"/>
      <c r="CCR16" s="346"/>
      <c r="CCS16" s="346"/>
      <c r="CCT16" s="346"/>
      <c r="CCU16" s="346"/>
      <c r="CCV16" s="346"/>
      <c r="CCW16" s="346"/>
      <c r="CCX16" s="346"/>
      <c r="CCY16" s="346"/>
      <c r="CCZ16" s="346"/>
      <c r="CDA16" s="346"/>
      <c r="CDB16" s="346"/>
      <c r="CDC16" s="346"/>
      <c r="CDD16" s="346"/>
      <c r="CDE16" s="346"/>
      <c r="CDF16" s="346"/>
      <c r="CDG16" s="346"/>
      <c r="CDH16" s="346"/>
      <c r="CDI16" s="346"/>
      <c r="CDJ16" s="346"/>
      <c r="CDK16" s="346"/>
      <c r="CDL16" s="346"/>
      <c r="CDM16" s="346"/>
      <c r="CDN16" s="346"/>
      <c r="CDO16" s="346"/>
      <c r="CDP16" s="346"/>
      <c r="CDQ16" s="346"/>
      <c r="CDR16" s="346"/>
      <c r="CDS16" s="346"/>
      <c r="CDT16" s="346"/>
      <c r="CDU16" s="346"/>
      <c r="CDV16" s="346"/>
      <c r="CDW16" s="346"/>
      <c r="CDX16" s="346"/>
      <c r="CDY16" s="346"/>
      <c r="CDZ16" s="346"/>
      <c r="CEA16" s="346"/>
      <c r="CEB16" s="346"/>
      <c r="CEC16" s="346"/>
      <c r="CED16" s="346"/>
      <c r="CEE16" s="346"/>
      <c r="CEF16" s="346"/>
      <c r="CEG16" s="346"/>
      <c r="CEH16" s="346"/>
      <c r="CEI16" s="346"/>
      <c r="CEJ16" s="346"/>
      <c r="CEK16" s="346"/>
      <c r="CEL16" s="346"/>
      <c r="CEM16" s="346"/>
      <c r="CEN16" s="346"/>
      <c r="CEO16" s="346"/>
      <c r="CEP16" s="346"/>
      <c r="CEQ16" s="346"/>
      <c r="CER16" s="346"/>
      <c r="CES16" s="346"/>
      <c r="CET16" s="346"/>
      <c r="CEU16" s="346"/>
      <c r="CEV16" s="346"/>
      <c r="CEW16" s="346"/>
      <c r="CEX16" s="346"/>
      <c r="CEY16" s="346"/>
      <c r="CEZ16" s="346"/>
      <c r="CFA16" s="346"/>
      <c r="CFB16" s="346"/>
      <c r="CFC16" s="346"/>
      <c r="CFD16" s="346"/>
      <c r="CFE16" s="346"/>
      <c r="CFF16" s="346"/>
      <c r="CFG16" s="346"/>
      <c r="CFH16" s="346"/>
      <c r="CFI16" s="346"/>
      <c r="CFJ16" s="346"/>
      <c r="CFK16" s="346"/>
      <c r="CFL16" s="346"/>
      <c r="CFM16" s="346"/>
      <c r="CFN16" s="346"/>
      <c r="CFO16" s="346"/>
      <c r="CFP16" s="346"/>
      <c r="CFQ16" s="346"/>
      <c r="CFR16" s="346"/>
      <c r="CFS16" s="346"/>
      <c r="CFT16" s="346"/>
      <c r="CFU16" s="346"/>
      <c r="CFV16" s="346"/>
      <c r="CFW16" s="346"/>
      <c r="CFX16" s="346"/>
      <c r="CFY16" s="346"/>
      <c r="CFZ16" s="346"/>
      <c r="CGA16" s="346"/>
      <c r="CGB16" s="346"/>
      <c r="CGC16" s="346"/>
      <c r="CGD16" s="346"/>
      <c r="CGE16" s="346"/>
      <c r="CGF16" s="346"/>
      <c r="CGG16" s="346"/>
      <c r="CGH16" s="346"/>
      <c r="CGI16" s="346"/>
      <c r="CGJ16" s="346"/>
      <c r="CGK16" s="346"/>
      <c r="CGL16" s="346"/>
      <c r="CGM16" s="346"/>
      <c r="CGN16" s="346"/>
      <c r="CGO16" s="346"/>
      <c r="CGP16" s="346"/>
      <c r="CGQ16" s="346"/>
      <c r="CGR16" s="346"/>
      <c r="CGS16" s="346"/>
      <c r="CGT16" s="346"/>
      <c r="CGU16" s="346"/>
      <c r="CGV16" s="346"/>
      <c r="CGW16" s="346"/>
      <c r="CGX16" s="346"/>
      <c r="CGY16" s="346"/>
      <c r="CGZ16" s="346"/>
      <c r="CHA16" s="346"/>
      <c r="CHB16" s="346"/>
      <c r="CHC16" s="346"/>
      <c r="CHD16" s="346"/>
      <c r="CHE16" s="346"/>
      <c r="CHF16" s="346"/>
      <c r="CHG16" s="346"/>
      <c r="CHH16" s="346"/>
      <c r="CHI16" s="346"/>
      <c r="CHJ16" s="346"/>
      <c r="CHK16" s="346"/>
      <c r="CHL16" s="346"/>
      <c r="CHM16" s="346"/>
      <c r="CHN16" s="346"/>
      <c r="CHO16" s="346"/>
      <c r="CHP16" s="346"/>
      <c r="CHQ16" s="346"/>
      <c r="CHR16" s="346"/>
      <c r="CHS16" s="346"/>
      <c r="CHT16" s="346"/>
      <c r="CHU16" s="346"/>
      <c r="CHV16" s="346"/>
      <c r="CHW16" s="346"/>
      <c r="CHX16" s="346"/>
      <c r="CHY16" s="346"/>
      <c r="CHZ16" s="346"/>
      <c r="CIA16" s="346"/>
      <c r="CIB16" s="346"/>
      <c r="CIC16" s="346"/>
      <c r="CID16" s="346"/>
      <c r="CIE16" s="346"/>
      <c r="CIF16" s="346"/>
      <c r="CIG16" s="346"/>
      <c r="CIH16" s="346"/>
      <c r="CII16" s="346"/>
      <c r="CIJ16" s="346"/>
      <c r="CIK16" s="346"/>
      <c r="CIL16" s="346"/>
      <c r="CIM16" s="346"/>
      <c r="CIN16" s="346"/>
      <c r="CIO16" s="346"/>
      <c r="CIP16" s="346"/>
      <c r="CIQ16" s="346"/>
      <c r="CIR16" s="346"/>
      <c r="CIS16" s="346"/>
      <c r="CIT16" s="346"/>
      <c r="CIU16" s="346"/>
      <c r="CIV16" s="346"/>
      <c r="CIW16" s="346"/>
      <c r="CIX16" s="346"/>
      <c r="CIY16" s="346"/>
      <c r="CIZ16" s="346"/>
      <c r="CJA16" s="346"/>
      <c r="CJB16" s="346"/>
      <c r="CJC16" s="346"/>
      <c r="CJD16" s="346"/>
      <c r="CJE16" s="346"/>
      <c r="CJF16" s="346"/>
      <c r="CJG16" s="346"/>
      <c r="CJH16" s="346"/>
      <c r="CJI16" s="346"/>
      <c r="CJJ16" s="346"/>
      <c r="CJK16" s="346"/>
      <c r="CJL16" s="346"/>
      <c r="CJM16" s="346"/>
      <c r="CJN16" s="346"/>
      <c r="CJO16" s="346"/>
      <c r="CJP16" s="346"/>
      <c r="CJQ16" s="346"/>
      <c r="CJR16" s="346"/>
      <c r="CJS16" s="346"/>
      <c r="CJT16" s="346"/>
      <c r="CJU16" s="346"/>
      <c r="CJV16" s="346"/>
      <c r="CJW16" s="346"/>
      <c r="CJX16" s="346"/>
      <c r="CJY16" s="346"/>
      <c r="CJZ16" s="346"/>
      <c r="CKA16" s="346"/>
      <c r="CKB16" s="346"/>
      <c r="CKC16" s="346"/>
      <c r="CKD16" s="346"/>
      <c r="CKE16" s="346"/>
      <c r="CKF16" s="346"/>
      <c r="CKG16" s="346"/>
      <c r="CKH16" s="346"/>
      <c r="CKI16" s="346"/>
      <c r="CKJ16" s="346"/>
      <c r="CKK16" s="346"/>
      <c r="CKL16" s="346"/>
      <c r="CKM16" s="346"/>
      <c r="CKN16" s="346"/>
      <c r="CKO16" s="346"/>
      <c r="CKP16" s="346"/>
      <c r="CKQ16" s="346"/>
      <c r="CKR16" s="346"/>
      <c r="CKS16" s="346"/>
      <c r="CKT16" s="346"/>
      <c r="CKU16" s="346"/>
      <c r="CKV16" s="346"/>
      <c r="CKW16" s="346"/>
      <c r="CKX16" s="346"/>
      <c r="CKY16" s="346"/>
      <c r="CKZ16" s="346"/>
      <c r="CLA16" s="346"/>
      <c r="CLB16" s="346"/>
      <c r="CLC16" s="346"/>
      <c r="CLD16" s="346"/>
      <c r="CLE16" s="346"/>
      <c r="CLF16" s="346"/>
      <c r="CLG16" s="346"/>
      <c r="CLH16" s="346"/>
      <c r="CLI16" s="346"/>
      <c r="CLJ16" s="346"/>
      <c r="CLK16" s="346"/>
      <c r="CLL16" s="346"/>
      <c r="CLM16" s="346"/>
      <c r="CLN16" s="346"/>
      <c r="CLO16" s="346"/>
      <c r="CLP16" s="346"/>
      <c r="CLQ16" s="346"/>
      <c r="CLR16" s="346"/>
      <c r="CLS16" s="346"/>
      <c r="CLT16" s="346"/>
      <c r="CLU16" s="346"/>
      <c r="CLV16" s="346"/>
      <c r="CLW16" s="346"/>
      <c r="CLX16" s="346"/>
      <c r="CLY16" s="346"/>
      <c r="CLZ16" s="346"/>
      <c r="CMA16" s="346"/>
      <c r="CMB16" s="346"/>
      <c r="CMC16" s="346"/>
      <c r="CMD16" s="346"/>
      <c r="CME16" s="346"/>
      <c r="CMF16" s="346"/>
      <c r="CMG16" s="346"/>
      <c r="CMH16" s="346"/>
      <c r="CMI16" s="346"/>
      <c r="CMJ16" s="346"/>
      <c r="CMK16" s="346"/>
      <c r="CML16" s="346"/>
      <c r="CMM16" s="346"/>
      <c r="CMN16" s="346"/>
      <c r="CMO16" s="346"/>
      <c r="CMP16" s="346"/>
      <c r="CMQ16" s="346"/>
      <c r="CMR16" s="346"/>
      <c r="CMS16" s="346"/>
      <c r="CMT16" s="346"/>
      <c r="CMU16" s="346"/>
      <c r="CMV16" s="346"/>
      <c r="CMW16" s="346"/>
      <c r="CMX16" s="346"/>
      <c r="CMY16" s="346"/>
      <c r="CMZ16" s="346"/>
      <c r="CNA16" s="346"/>
      <c r="CNB16" s="346"/>
      <c r="CNC16" s="346"/>
      <c r="CND16" s="346"/>
      <c r="CNE16" s="346"/>
      <c r="CNF16" s="346"/>
      <c r="CNG16" s="346"/>
      <c r="CNH16" s="346"/>
      <c r="CNI16" s="346"/>
      <c r="CNJ16" s="346"/>
      <c r="CNK16" s="346"/>
      <c r="CNL16" s="346"/>
      <c r="CNM16" s="346"/>
      <c r="CNN16" s="346"/>
      <c r="CNO16" s="346"/>
      <c r="CNP16" s="346"/>
      <c r="CNQ16" s="346"/>
      <c r="CNR16" s="346"/>
      <c r="CNS16" s="346"/>
      <c r="CNT16" s="346"/>
      <c r="CNU16" s="346"/>
      <c r="CNV16" s="346"/>
      <c r="CNW16" s="346"/>
      <c r="CNX16" s="346"/>
      <c r="CNY16" s="346"/>
      <c r="CNZ16" s="346"/>
      <c r="COA16" s="346"/>
      <c r="COB16" s="346"/>
      <c r="COC16" s="346"/>
      <c r="COD16" s="346"/>
      <c r="COE16" s="346"/>
      <c r="COF16" s="346"/>
      <c r="COG16" s="346"/>
      <c r="COH16" s="346"/>
      <c r="COI16" s="346"/>
      <c r="COJ16" s="346"/>
      <c r="COK16" s="346"/>
      <c r="COL16" s="346"/>
      <c r="COM16" s="346"/>
      <c r="CON16" s="346"/>
      <c r="COO16" s="346"/>
      <c r="COP16" s="346"/>
      <c r="COQ16" s="346"/>
      <c r="COR16" s="346"/>
      <c r="COS16" s="346"/>
      <c r="COT16" s="346"/>
      <c r="COU16" s="346"/>
      <c r="COV16" s="346"/>
      <c r="COW16" s="346"/>
      <c r="COX16" s="346"/>
      <c r="COY16" s="346"/>
      <c r="COZ16" s="346"/>
      <c r="CPA16" s="346"/>
      <c r="CPB16" s="346"/>
      <c r="CPC16" s="346"/>
      <c r="CPD16" s="346"/>
      <c r="CPE16" s="346"/>
      <c r="CPF16" s="346"/>
      <c r="CPG16" s="346"/>
      <c r="CPH16" s="346"/>
      <c r="CPI16" s="346"/>
      <c r="CPJ16" s="346"/>
      <c r="CPK16" s="346"/>
      <c r="CPL16" s="346"/>
      <c r="CPM16" s="346"/>
      <c r="CPN16" s="346"/>
      <c r="CPO16" s="346"/>
      <c r="CPP16" s="346"/>
      <c r="CPQ16" s="346"/>
      <c r="CPR16" s="346"/>
      <c r="CPS16" s="346"/>
      <c r="CPT16" s="346"/>
      <c r="CPU16" s="346"/>
      <c r="CPV16" s="346"/>
      <c r="CPW16" s="346"/>
      <c r="CPX16" s="346"/>
      <c r="CPY16" s="346"/>
      <c r="CPZ16" s="346"/>
      <c r="CQA16" s="346"/>
      <c r="CQB16" s="346"/>
      <c r="CQC16" s="346"/>
      <c r="CQD16" s="346"/>
      <c r="CQE16" s="346"/>
      <c r="CQF16" s="346"/>
      <c r="CQG16" s="346"/>
      <c r="CQH16" s="346"/>
      <c r="CQI16" s="346"/>
      <c r="CQJ16" s="346"/>
      <c r="CQK16" s="346"/>
      <c r="CQL16" s="346"/>
      <c r="CQM16" s="346"/>
      <c r="CQN16" s="346"/>
      <c r="CQO16" s="346"/>
      <c r="CQP16" s="346"/>
      <c r="CQQ16" s="346"/>
      <c r="CQR16" s="346"/>
      <c r="CQS16" s="346"/>
      <c r="CQT16" s="346"/>
      <c r="CQU16" s="346"/>
      <c r="CQV16" s="346"/>
      <c r="CQW16" s="346"/>
      <c r="CQX16" s="346"/>
      <c r="CQY16" s="346"/>
      <c r="CQZ16" s="346"/>
      <c r="CRA16" s="346"/>
      <c r="CRB16" s="346"/>
      <c r="CRC16" s="346"/>
      <c r="CRD16" s="346"/>
      <c r="CRE16" s="346"/>
      <c r="CRF16" s="346"/>
      <c r="CRG16" s="346"/>
      <c r="CRH16" s="346"/>
      <c r="CRI16" s="346"/>
      <c r="CRJ16" s="346"/>
      <c r="CRK16" s="346"/>
      <c r="CRL16" s="346"/>
      <c r="CRM16" s="346"/>
      <c r="CRN16" s="346"/>
      <c r="CRO16" s="346"/>
      <c r="CRP16" s="346"/>
      <c r="CRQ16" s="346"/>
      <c r="CRR16" s="346"/>
      <c r="CRS16" s="346"/>
      <c r="CRT16" s="346"/>
      <c r="CRU16" s="346"/>
      <c r="CRV16" s="346"/>
      <c r="CRW16" s="346"/>
      <c r="CRX16" s="346"/>
      <c r="CRY16" s="346"/>
      <c r="CRZ16" s="346"/>
      <c r="CSA16" s="346"/>
      <c r="CSB16" s="346"/>
      <c r="CSC16" s="346"/>
      <c r="CSD16" s="346"/>
      <c r="CSE16" s="346"/>
      <c r="CSF16" s="346"/>
      <c r="CSG16" s="346"/>
      <c r="CSH16" s="346"/>
      <c r="CSI16" s="346"/>
      <c r="CSJ16" s="346"/>
      <c r="CSK16" s="346"/>
      <c r="CSL16" s="346"/>
      <c r="CSM16" s="346"/>
      <c r="CSN16" s="346"/>
      <c r="CSO16" s="346"/>
      <c r="CSP16" s="346"/>
      <c r="CSQ16" s="346"/>
      <c r="CSR16" s="346"/>
      <c r="CSS16" s="346"/>
      <c r="CST16" s="346"/>
      <c r="CSU16" s="346"/>
      <c r="CSV16" s="346"/>
      <c r="CSW16" s="346"/>
      <c r="CSX16" s="346"/>
      <c r="CSY16" s="346"/>
      <c r="CSZ16" s="346"/>
      <c r="CTA16" s="346"/>
      <c r="CTB16" s="346"/>
      <c r="CTC16" s="346"/>
      <c r="CTD16" s="346"/>
      <c r="CTE16" s="346"/>
      <c r="CTF16" s="346"/>
      <c r="CTG16" s="346"/>
      <c r="CTH16" s="346"/>
      <c r="CTI16" s="346"/>
      <c r="CTJ16" s="346"/>
      <c r="CTK16" s="346"/>
      <c r="CTL16" s="346"/>
      <c r="CTM16" s="346"/>
      <c r="CTN16" s="346"/>
      <c r="CTO16" s="346"/>
      <c r="CTP16" s="346"/>
      <c r="CTQ16" s="346"/>
      <c r="CTR16" s="346"/>
      <c r="CTS16" s="346"/>
      <c r="CTT16" s="346"/>
      <c r="CTU16" s="346"/>
      <c r="CTV16" s="346"/>
      <c r="CTW16" s="346"/>
      <c r="CTX16" s="346"/>
      <c r="CTY16" s="346"/>
      <c r="CTZ16" s="346"/>
      <c r="CUA16" s="346"/>
      <c r="CUB16" s="346"/>
      <c r="CUC16" s="346"/>
      <c r="CUD16" s="346"/>
      <c r="CUE16" s="346"/>
      <c r="CUF16" s="346"/>
      <c r="CUG16" s="346"/>
      <c r="CUH16" s="346"/>
      <c r="CUI16" s="346"/>
      <c r="CUJ16" s="346"/>
      <c r="CUK16" s="346"/>
      <c r="CUL16" s="346"/>
      <c r="CUM16" s="346"/>
      <c r="CUN16" s="346"/>
      <c r="CUO16" s="346"/>
      <c r="CUP16" s="346"/>
      <c r="CUQ16" s="346"/>
      <c r="CUR16" s="346"/>
      <c r="CUS16" s="346"/>
      <c r="CUT16" s="346"/>
      <c r="CUU16" s="346"/>
      <c r="CUV16" s="346"/>
      <c r="CUW16" s="346"/>
      <c r="CUX16" s="346"/>
      <c r="CUY16" s="346"/>
      <c r="CUZ16" s="346"/>
      <c r="CVA16" s="346"/>
      <c r="CVB16" s="346"/>
      <c r="CVC16" s="346"/>
      <c r="CVD16" s="346"/>
      <c r="CVE16" s="346"/>
      <c r="CVF16" s="346"/>
      <c r="CVG16" s="346"/>
      <c r="CVH16" s="346"/>
      <c r="CVI16" s="346"/>
      <c r="CVJ16" s="346"/>
      <c r="CVK16" s="346"/>
      <c r="CVL16" s="346"/>
      <c r="CVM16" s="346"/>
      <c r="CVN16" s="346"/>
      <c r="CVO16" s="346"/>
      <c r="CVP16" s="346"/>
      <c r="CVQ16" s="346"/>
      <c r="CVR16" s="346"/>
      <c r="CVS16" s="346"/>
      <c r="CVT16" s="346"/>
      <c r="CVU16" s="346"/>
      <c r="CVV16" s="346"/>
      <c r="CVW16" s="346"/>
      <c r="CVX16" s="346"/>
      <c r="CVY16" s="346"/>
      <c r="CVZ16" s="346"/>
      <c r="CWA16" s="346"/>
      <c r="CWB16" s="346"/>
      <c r="CWC16" s="346"/>
      <c r="CWD16" s="346"/>
      <c r="CWE16" s="346"/>
      <c r="CWF16" s="346"/>
      <c r="CWG16" s="346"/>
      <c r="CWH16" s="346"/>
      <c r="CWI16" s="346"/>
      <c r="CWJ16" s="346"/>
      <c r="CWK16" s="346"/>
      <c r="CWL16" s="346"/>
      <c r="CWM16" s="346"/>
      <c r="CWN16" s="346"/>
      <c r="CWO16" s="346"/>
      <c r="CWP16" s="346"/>
      <c r="CWQ16" s="346"/>
      <c r="CWR16" s="346"/>
      <c r="CWS16" s="346"/>
      <c r="CWT16" s="346"/>
      <c r="CWU16" s="346"/>
      <c r="CWV16" s="346"/>
      <c r="CWW16" s="346"/>
      <c r="CWX16" s="346"/>
      <c r="CWY16" s="346"/>
      <c r="CWZ16" s="346"/>
      <c r="CXA16" s="346"/>
      <c r="CXB16" s="346"/>
      <c r="CXC16" s="346"/>
      <c r="CXD16" s="346"/>
      <c r="CXE16" s="346"/>
      <c r="CXF16" s="346"/>
      <c r="CXG16" s="346"/>
      <c r="CXH16" s="346"/>
      <c r="CXI16" s="346"/>
      <c r="CXJ16" s="346"/>
      <c r="CXK16" s="346"/>
      <c r="CXL16" s="346"/>
      <c r="CXM16" s="346"/>
      <c r="CXN16" s="346"/>
      <c r="CXO16" s="346"/>
      <c r="CXP16" s="346"/>
      <c r="CXQ16" s="346"/>
      <c r="CXR16" s="346"/>
      <c r="CXS16" s="346"/>
      <c r="CXT16" s="346"/>
      <c r="CXU16" s="346"/>
      <c r="CXV16" s="346"/>
      <c r="CXW16" s="346"/>
      <c r="CXX16" s="346"/>
      <c r="CXY16" s="346"/>
      <c r="CXZ16" s="346"/>
      <c r="CYA16" s="346"/>
      <c r="CYB16" s="346"/>
      <c r="CYC16" s="346"/>
      <c r="CYD16" s="346"/>
      <c r="CYE16" s="346"/>
      <c r="CYF16" s="346"/>
      <c r="CYG16" s="346"/>
      <c r="CYH16" s="346"/>
      <c r="CYI16" s="346"/>
      <c r="CYJ16" s="346"/>
      <c r="CYK16" s="346"/>
      <c r="CYL16" s="346"/>
      <c r="CYM16" s="346"/>
      <c r="CYN16" s="346"/>
      <c r="CYO16" s="346"/>
      <c r="CYP16" s="346"/>
      <c r="CYQ16" s="346"/>
      <c r="CYR16" s="346"/>
      <c r="CYS16" s="346"/>
      <c r="CYT16" s="346"/>
      <c r="CYU16" s="346"/>
      <c r="CYV16" s="346"/>
      <c r="CYW16" s="346"/>
      <c r="CYX16" s="346"/>
      <c r="CYY16" s="346"/>
      <c r="CYZ16" s="346"/>
      <c r="CZA16" s="346"/>
      <c r="CZB16" s="346"/>
      <c r="CZC16" s="346"/>
      <c r="CZD16" s="346"/>
      <c r="CZE16" s="346"/>
      <c r="CZF16" s="346"/>
      <c r="CZG16" s="346"/>
      <c r="CZH16" s="346"/>
      <c r="CZI16" s="346"/>
      <c r="CZJ16" s="346"/>
      <c r="CZK16" s="346"/>
      <c r="CZL16" s="346"/>
      <c r="CZM16" s="346"/>
      <c r="CZN16" s="346"/>
      <c r="CZO16" s="346"/>
      <c r="CZP16" s="346"/>
      <c r="CZQ16" s="346"/>
      <c r="CZR16" s="346"/>
      <c r="CZS16" s="346"/>
      <c r="CZT16" s="346"/>
      <c r="CZU16" s="346"/>
      <c r="CZV16" s="346"/>
      <c r="CZW16" s="346"/>
      <c r="CZX16" s="346"/>
      <c r="CZY16" s="346"/>
      <c r="CZZ16" s="346"/>
      <c r="DAA16" s="346"/>
      <c r="DAB16" s="346"/>
      <c r="DAC16" s="346"/>
      <c r="DAD16" s="346"/>
      <c r="DAE16" s="346"/>
      <c r="DAF16" s="346"/>
      <c r="DAG16" s="346"/>
      <c r="DAH16" s="346"/>
      <c r="DAI16" s="346"/>
      <c r="DAJ16" s="346"/>
      <c r="DAK16" s="346"/>
      <c r="DAL16" s="346"/>
      <c r="DAM16" s="346"/>
      <c r="DAN16" s="346"/>
      <c r="DAO16" s="346"/>
      <c r="DAP16" s="346"/>
      <c r="DAQ16" s="346"/>
      <c r="DAR16" s="346"/>
      <c r="DAS16" s="346"/>
      <c r="DAT16" s="346"/>
      <c r="DAU16" s="346"/>
      <c r="DAV16" s="346"/>
      <c r="DAW16" s="346"/>
      <c r="DAX16" s="346"/>
      <c r="DAY16" s="346"/>
      <c r="DAZ16" s="346"/>
      <c r="DBA16" s="346"/>
      <c r="DBB16" s="346"/>
      <c r="DBC16" s="346"/>
      <c r="DBD16" s="346"/>
      <c r="DBE16" s="346"/>
      <c r="DBF16" s="346"/>
      <c r="DBG16" s="346"/>
      <c r="DBH16" s="346"/>
      <c r="DBI16" s="346"/>
      <c r="DBJ16" s="346"/>
      <c r="DBK16" s="346"/>
      <c r="DBL16" s="346"/>
      <c r="DBM16" s="346"/>
      <c r="DBN16" s="346"/>
      <c r="DBO16" s="346"/>
      <c r="DBP16" s="346"/>
      <c r="DBQ16" s="346"/>
      <c r="DBR16" s="346"/>
      <c r="DBS16" s="346"/>
      <c r="DBT16" s="346"/>
      <c r="DBU16" s="346"/>
      <c r="DBV16" s="346"/>
      <c r="DBW16" s="346"/>
      <c r="DBX16" s="346"/>
      <c r="DBY16" s="346"/>
      <c r="DBZ16" s="346"/>
      <c r="DCA16" s="346"/>
      <c r="DCB16" s="346"/>
      <c r="DCC16" s="346"/>
      <c r="DCD16" s="346"/>
      <c r="DCE16" s="346"/>
      <c r="DCF16" s="346"/>
      <c r="DCG16" s="346"/>
      <c r="DCH16" s="346"/>
      <c r="DCI16" s="346"/>
      <c r="DCJ16" s="346"/>
      <c r="DCK16" s="346"/>
      <c r="DCL16" s="346"/>
      <c r="DCM16" s="346"/>
      <c r="DCN16" s="346"/>
      <c r="DCO16" s="346"/>
      <c r="DCP16" s="346"/>
      <c r="DCQ16" s="346"/>
      <c r="DCR16" s="346"/>
      <c r="DCS16" s="346"/>
      <c r="DCT16" s="346"/>
      <c r="DCU16" s="346"/>
      <c r="DCV16" s="346"/>
      <c r="DCW16" s="346"/>
      <c r="DCX16" s="346"/>
      <c r="DCY16" s="346"/>
      <c r="DCZ16" s="346"/>
      <c r="DDA16" s="346"/>
      <c r="DDB16" s="346"/>
      <c r="DDC16" s="346"/>
      <c r="DDD16" s="346"/>
      <c r="DDE16" s="346"/>
      <c r="DDF16" s="346"/>
      <c r="DDG16" s="346"/>
      <c r="DDH16" s="346"/>
      <c r="DDI16" s="346"/>
      <c r="DDJ16" s="346"/>
      <c r="DDK16" s="346"/>
      <c r="DDL16" s="346"/>
      <c r="DDM16" s="346"/>
      <c r="DDN16" s="346"/>
      <c r="DDO16" s="346"/>
      <c r="DDP16" s="346"/>
      <c r="DDQ16" s="346"/>
      <c r="DDR16" s="346"/>
      <c r="DDS16" s="346"/>
      <c r="DDT16" s="346"/>
      <c r="DDU16" s="346"/>
      <c r="DDV16" s="346"/>
      <c r="DDW16" s="346"/>
      <c r="DDX16" s="346"/>
      <c r="DDY16" s="346"/>
      <c r="DDZ16" s="346"/>
      <c r="DEA16" s="346"/>
      <c r="DEB16" s="346"/>
      <c r="DEC16" s="346"/>
      <c r="DED16" s="346"/>
      <c r="DEE16" s="346"/>
      <c r="DEF16" s="346"/>
      <c r="DEG16" s="346"/>
      <c r="DEH16" s="346"/>
      <c r="DEI16" s="346"/>
      <c r="DEJ16" s="346"/>
      <c r="DEK16" s="346"/>
      <c r="DEL16" s="346"/>
      <c r="DEM16" s="346"/>
      <c r="DEN16" s="346"/>
      <c r="DEO16" s="346"/>
      <c r="DEP16" s="346"/>
      <c r="DEQ16" s="346"/>
      <c r="DER16" s="346"/>
      <c r="DES16" s="346"/>
      <c r="DET16" s="346"/>
      <c r="DEU16" s="346"/>
      <c r="DEV16" s="346"/>
      <c r="DEW16" s="346"/>
      <c r="DEX16" s="346"/>
      <c r="DEY16" s="346"/>
      <c r="DEZ16" s="346"/>
      <c r="DFA16" s="346"/>
      <c r="DFB16" s="346"/>
      <c r="DFC16" s="346"/>
      <c r="DFD16" s="346"/>
      <c r="DFE16" s="346"/>
      <c r="DFF16" s="346"/>
      <c r="DFG16" s="346"/>
      <c r="DFH16" s="346"/>
      <c r="DFI16" s="346"/>
      <c r="DFJ16" s="346"/>
      <c r="DFK16" s="346"/>
      <c r="DFL16" s="346"/>
      <c r="DFM16" s="346"/>
      <c r="DFN16" s="346"/>
      <c r="DFO16" s="346"/>
      <c r="DFP16" s="346"/>
      <c r="DFQ16" s="346"/>
      <c r="DFR16" s="346"/>
      <c r="DFS16" s="346"/>
      <c r="DFT16" s="346"/>
      <c r="DFU16" s="346"/>
      <c r="DFV16" s="346"/>
      <c r="DFW16" s="346"/>
      <c r="DFX16" s="346"/>
      <c r="DFY16" s="346"/>
      <c r="DFZ16" s="346"/>
      <c r="DGA16" s="346"/>
      <c r="DGB16" s="346"/>
      <c r="DGC16" s="346"/>
      <c r="DGD16" s="346"/>
      <c r="DGE16" s="346"/>
      <c r="DGF16" s="346"/>
      <c r="DGG16" s="346"/>
      <c r="DGH16" s="346"/>
      <c r="DGI16" s="346"/>
      <c r="DGJ16" s="346"/>
      <c r="DGK16" s="346"/>
      <c r="DGL16" s="346"/>
      <c r="DGM16" s="346"/>
      <c r="DGN16" s="346"/>
      <c r="DGO16" s="346"/>
      <c r="DGP16" s="346"/>
      <c r="DGQ16" s="346"/>
      <c r="DGR16" s="346"/>
      <c r="DGS16" s="346"/>
      <c r="DGT16" s="346"/>
      <c r="DGU16" s="346"/>
      <c r="DGV16" s="346"/>
      <c r="DGW16" s="346"/>
      <c r="DGX16" s="346"/>
      <c r="DGY16" s="346"/>
      <c r="DGZ16" s="346"/>
      <c r="DHA16" s="346"/>
      <c r="DHB16" s="346"/>
      <c r="DHC16" s="346"/>
      <c r="DHD16" s="346"/>
      <c r="DHE16" s="346"/>
      <c r="DHF16" s="346"/>
      <c r="DHG16" s="346"/>
      <c r="DHH16" s="346"/>
      <c r="DHI16" s="346"/>
      <c r="DHJ16" s="346"/>
      <c r="DHK16" s="346"/>
      <c r="DHL16" s="346"/>
      <c r="DHM16" s="346"/>
      <c r="DHN16" s="346"/>
      <c r="DHO16" s="346"/>
      <c r="DHP16" s="346"/>
      <c r="DHQ16" s="346"/>
      <c r="DHR16" s="346"/>
      <c r="DHS16" s="346"/>
      <c r="DHT16" s="346"/>
      <c r="DHU16" s="346"/>
      <c r="DHV16" s="346"/>
      <c r="DHW16" s="346"/>
      <c r="DHX16" s="346"/>
      <c r="DHY16" s="346"/>
      <c r="DHZ16" s="346"/>
      <c r="DIA16" s="346"/>
      <c r="DIB16" s="346"/>
      <c r="DIC16" s="346"/>
      <c r="DID16" s="346"/>
      <c r="DIE16" s="346"/>
      <c r="DIF16" s="346"/>
      <c r="DIG16" s="346"/>
      <c r="DIH16" s="346"/>
      <c r="DII16" s="346"/>
      <c r="DIJ16" s="346"/>
      <c r="DIK16" s="346"/>
      <c r="DIL16" s="346"/>
      <c r="DIM16" s="346"/>
      <c r="DIN16" s="346"/>
      <c r="DIO16" s="346"/>
      <c r="DIP16" s="346"/>
      <c r="DIQ16" s="346"/>
      <c r="DIR16" s="346"/>
      <c r="DIS16" s="346"/>
      <c r="DIT16" s="346"/>
      <c r="DIU16" s="346"/>
      <c r="DIV16" s="346"/>
      <c r="DIW16" s="346"/>
      <c r="DIX16" s="346"/>
      <c r="DIY16" s="346"/>
      <c r="DIZ16" s="346"/>
      <c r="DJA16" s="346"/>
      <c r="DJB16" s="346"/>
      <c r="DJC16" s="346"/>
      <c r="DJD16" s="346"/>
      <c r="DJE16" s="346"/>
      <c r="DJF16" s="346"/>
      <c r="DJG16" s="346"/>
      <c r="DJH16" s="346"/>
      <c r="DJI16" s="346"/>
      <c r="DJJ16" s="346"/>
      <c r="DJK16" s="346"/>
      <c r="DJL16" s="346"/>
      <c r="DJM16" s="346"/>
      <c r="DJN16" s="346"/>
      <c r="DJO16" s="346"/>
      <c r="DJP16" s="346"/>
      <c r="DJQ16" s="346"/>
      <c r="DJR16" s="346"/>
      <c r="DJS16" s="346"/>
      <c r="DJT16" s="346"/>
      <c r="DJU16" s="346"/>
      <c r="DJV16" s="346"/>
      <c r="DJW16" s="346"/>
      <c r="DJX16" s="346"/>
      <c r="DJY16" s="346"/>
      <c r="DJZ16" s="346"/>
      <c r="DKA16" s="346"/>
      <c r="DKB16" s="346"/>
      <c r="DKC16" s="346"/>
      <c r="DKD16" s="346"/>
      <c r="DKE16" s="346"/>
      <c r="DKF16" s="346"/>
      <c r="DKG16" s="346"/>
      <c r="DKH16" s="346"/>
      <c r="DKI16" s="346"/>
      <c r="DKJ16" s="346"/>
      <c r="DKK16" s="346"/>
      <c r="DKL16" s="346"/>
      <c r="DKM16" s="346"/>
      <c r="DKN16" s="346"/>
      <c r="DKO16" s="346"/>
      <c r="DKP16" s="346"/>
      <c r="DKQ16" s="346"/>
      <c r="DKR16" s="346"/>
      <c r="DKS16" s="346"/>
      <c r="DKT16" s="346"/>
      <c r="DKU16" s="346"/>
      <c r="DKV16" s="346"/>
      <c r="DKW16" s="346"/>
      <c r="DKX16" s="346"/>
      <c r="DKY16" s="346"/>
      <c r="DKZ16" s="346"/>
      <c r="DLA16" s="346"/>
      <c r="DLB16" s="346"/>
      <c r="DLC16" s="346"/>
      <c r="DLD16" s="346"/>
      <c r="DLE16" s="346"/>
      <c r="DLF16" s="346"/>
      <c r="DLG16" s="346"/>
      <c r="DLH16" s="346"/>
      <c r="DLI16" s="346"/>
      <c r="DLJ16" s="346"/>
      <c r="DLK16" s="346"/>
      <c r="DLL16" s="346"/>
      <c r="DLM16" s="346"/>
      <c r="DLN16" s="346"/>
      <c r="DLO16" s="346"/>
      <c r="DLP16" s="346"/>
      <c r="DLQ16" s="346"/>
      <c r="DLR16" s="346"/>
      <c r="DLS16" s="346"/>
      <c r="DLT16" s="346"/>
      <c r="DLU16" s="346"/>
      <c r="DLV16" s="346"/>
      <c r="DLW16" s="346"/>
      <c r="DLX16" s="346"/>
      <c r="DLY16" s="346"/>
      <c r="DLZ16" s="346"/>
      <c r="DMA16" s="346"/>
      <c r="DMB16" s="346"/>
      <c r="DMC16" s="346"/>
      <c r="DMD16" s="346"/>
      <c r="DME16" s="346"/>
      <c r="DMF16" s="346"/>
      <c r="DMG16" s="346"/>
      <c r="DMH16" s="346"/>
      <c r="DMI16" s="346"/>
      <c r="DMJ16" s="346"/>
      <c r="DMK16" s="346"/>
      <c r="DML16" s="346"/>
      <c r="DMM16" s="346"/>
      <c r="DMN16" s="346"/>
      <c r="DMO16" s="346"/>
      <c r="DMP16" s="346"/>
      <c r="DMQ16" s="346"/>
      <c r="DMR16" s="346"/>
      <c r="DMS16" s="346"/>
      <c r="DMT16" s="346"/>
      <c r="DMU16" s="346"/>
      <c r="DMV16" s="346"/>
      <c r="DMW16" s="346"/>
      <c r="DMX16" s="346"/>
      <c r="DMY16" s="346"/>
      <c r="DMZ16" s="346"/>
      <c r="DNA16" s="346"/>
      <c r="DNB16" s="346"/>
      <c r="DNC16" s="346"/>
      <c r="DND16" s="346"/>
      <c r="DNE16" s="346"/>
      <c r="DNF16" s="346"/>
      <c r="DNG16" s="346"/>
      <c r="DNH16" s="346"/>
      <c r="DNI16" s="346"/>
      <c r="DNJ16" s="346"/>
      <c r="DNK16" s="346"/>
      <c r="DNL16" s="346"/>
      <c r="DNM16" s="346"/>
      <c r="DNN16" s="346"/>
      <c r="DNO16" s="346"/>
      <c r="DNP16" s="346"/>
      <c r="DNQ16" s="346"/>
      <c r="DNR16" s="346"/>
      <c r="DNS16" s="346"/>
      <c r="DNT16" s="346"/>
      <c r="DNU16" s="346"/>
      <c r="DNV16" s="346"/>
      <c r="DNW16" s="346"/>
      <c r="DNX16" s="346"/>
      <c r="DNY16" s="346"/>
      <c r="DNZ16" s="346"/>
      <c r="DOA16" s="346"/>
      <c r="DOB16" s="346"/>
      <c r="DOC16" s="346"/>
      <c r="DOD16" s="346"/>
      <c r="DOE16" s="346"/>
      <c r="DOF16" s="346"/>
      <c r="DOG16" s="346"/>
      <c r="DOH16" s="346"/>
      <c r="DOI16" s="346"/>
      <c r="DOJ16" s="346"/>
      <c r="DOK16" s="346"/>
      <c r="DOL16" s="346"/>
      <c r="DOM16" s="346"/>
      <c r="DON16" s="346"/>
      <c r="DOO16" s="346"/>
      <c r="DOP16" s="346"/>
      <c r="DOQ16" s="346"/>
      <c r="DOR16" s="346"/>
      <c r="DOS16" s="346"/>
      <c r="DOT16" s="346"/>
      <c r="DOU16" s="346"/>
      <c r="DOV16" s="346"/>
      <c r="DOW16" s="346"/>
      <c r="DOX16" s="346"/>
      <c r="DOY16" s="346"/>
      <c r="DOZ16" s="346"/>
      <c r="DPA16" s="346"/>
      <c r="DPB16" s="346"/>
      <c r="DPC16" s="346"/>
      <c r="DPD16" s="346"/>
      <c r="DPE16" s="346"/>
      <c r="DPF16" s="346"/>
      <c r="DPG16" s="346"/>
      <c r="DPH16" s="346"/>
      <c r="DPI16" s="346"/>
      <c r="DPJ16" s="346"/>
      <c r="DPK16" s="346"/>
      <c r="DPL16" s="346"/>
      <c r="DPM16" s="346"/>
      <c r="DPN16" s="346"/>
      <c r="DPO16" s="346"/>
      <c r="DPP16" s="346"/>
      <c r="DPQ16" s="346"/>
      <c r="DPR16" s="346"/>
      <c r="DPS16" s="346"/>
      <c r="DPT16" s="346"/>
      <c r="DPU16" s="346"/>
      <c r="DPV16" s="346"/>
      <c r="DPW16" s="346"/>
      <c r="DPX16" s="346"/>
      <c r="DPY16" s="346"/>
      <c r="DPZ16" s="346"/>
      <c r="DQA16" s="346"/>
      <c r="DQB16" s="346"/>
      <c r="DQC16" s="346"/>
      <c r="DQD16" s="346"/>
      <c r="DQE16" s="346"/>
      <c r="DQF16" s="346"/>
      <c r="DQG16" s="346"/>
      <c r="DQH16" s="346"/>
      <c r="DQI16" s="346"/>
      <c r="DQJ16" s="346"/>
      <c r="DQK16" s="346"/>
      <c r="DQL16" s="346"/>
      <c r="DQM16" s="346"/>
      <c r="DQN16" s="346"/>
      <c r="DQO16" s="346"/>
      <c r="DQP16" s="346"/>
      <c r="DQQ16" s="346"/>
      <c r="DQR16" s="346"/>
      <c r="DQS16" s="346"/>
      <c r="DQT16" s="346"/>
      <c r="DQU16" s="346"/>
      <c r="DQV16" s="346"/>
      <c r="DQW16" s="346"/>
      <c r="DQX16" s="346"/>
      <c r="DQY16" s="346"/>
      <c r="DQZ16" s="346"/>
      <c r="DRA16" s="346"/>
      <c r="DRB16" s="346"/>
      <c r="DRC16" s="346"/>
      <c r="DRD16" s="346"/>
      <c r="DRE16" s="346"/>
      <c r="DRF16" s="346"/>
      <c r="DRG16" s="346"/>
      <c r="DRH16" s="346"/>
      <c r="DRI16" s="346"/>
      <c r="DRJ16" s="346"/>
      <c r="DRK16" s="346"/>
      <c r="DRL16" s="346"/>
      <c r="DRM16" s="346"/>
      <c r="DRN16" s="346"/>
      <c r="DRO16" s="346"/>
      <c r="DRP16" s="346"/>
      <c r="DRQ16" s="346"/>
      <c r="DRR16" s="346"/>
      <c r="DRS16" s="346"/>
      <c r="DRT16" s="346"/>
      <c r="DRU16" s="346"/>
      <c r="DRV16" s="346"/>
      <c r="DRW16" s="346"/>
      <c r="DRX16" s="346"/>
      <c r="DRY16" s="346"/>
      <c r="DRZ16" s="346"/>
      <c r="DSA16" s="346"/>
      <c r="DSB16" s="346"/>
      <c r="DSC16" s="346"/>
      <c r="DSD16" s="346"/>
      <c r="DSE16" s="346"/>
      <c r="DSF16" s="346"/>
      <c r="DSG16" s="346"/>
      <c r="DSH16" s="346"/>
      <c r="DSI16" s="346"/>
      <c r="DSJ16" s="346"/>
      <c r="DSK16" s="346"/>
      <c r="DSL16" s="346"/>
      <c r="DSM16" s="346"/>
      <c r="DSN16" s="346"/>
      <c r="DSO16" s="346"/>
      <c r="DSP16" s="346"/>
      <c r="DSQ16" s="346"/>
      <c r="DSR16" s="346"/>
      <c r="DSS16" s="346"/>
      <c r="DST16" s="346"/>
      <c r="DSU16" s="346"/>
      <c r="DSV16" s="346"/>
      <c r="DSW16" s="346"/>
      <c r="DSX16" s="346"/>
      <c r="DSY16" s="346"/>
      <c r="DSZ16" s="346"/>
      <c r="DTA16" s="346"/>
      <c r="DTB16" s="346"/>
      <c r="DTC16" s="346"/>
      <c r="DTD16" s="346"/>
      <c r="DTE16" s="346"/>
      <c r="DTF16" s="346"/>
      <c r="DTG16" s="346"/>
      <c r="DTH16" s="346"/>
      <c r="DTI16" s="346"/>
      <c r="DTJ16" s="346"/>
      <c r="DTK16" s="346"/>
      <c r="DTL16" s="346"/>
      <c r="DTM16" s="346"/>
      <c r="DTN16" s="346"/>
      <c r="DTO16" s="346"/>
      <c r="DTP16" s="346"/>
      <c r="DTQ16" s="346"/>
      <c r="DTR16" s="346"/>
      <c r="DTS16" s="346"/>
      <c r="DTT16" s="346"/>
      <c r="DTU16" s="346"/>
      <c r="DTV16" s="346"/>
      <c r="DTW16" s="346"/>
      <c r="DTX16" s="346"/>
      <c r="DTY16" s="346"/>
      <c r="DTZ16" s="346"/>
      <c r="DUA16" s="346"/>
      <c r="DUB16" s="346"/>
      <c r="DUC16" s="346"/>
      <c r="DUD16" s="346"/>
      <c r="DUE16" s="346"/>
      <c r="DUF16" s="346"/>
      <c r="DUG16" s="346"/>
      <c r="DUH16" s="346"/>
      <c r="DUI16" s="346"/>
      <c r="DUJ16" s="346"/>
      <c r="DUK16" s="346"/>
      <c r="DUL16" s="346"/>
      <c r="DUM16" s="346"/>
      <c r="DUN16" s="346"/>
      <c r="DUO16" s="346"/>
      <c r="DUP16" s="346"/>
      <c r="DUQ16" s="346"/>
      <c r="DUR16" s="346"/>
      <c r="DUS16" s="346"/>
      <c r="DUT16" s="346"/>
      <c r="DUU16" s="346"/>
      <c r="DUV16" s="346"/>
      <c r="DUW16" s="346"/>
      <c r="DUX16" s="346"/>
      <c r="DUY16" s="346"/>
      <c r="DUZ16" s="346"/>
      <c r="DVA16" s="346"/>
      <c r="DVB16" s="346"/>
      <c r="DVC16" s="346"/>
      <c r="DVD16" s="346"/>
      <c r="DVE16" s="346"/>
      <c r="DVF16" s="346"/>
      <c r="DVG16" s="346"/>
      <c r="DVH16" s="346"/>
      <c r="DVI16" s="346"/>
      <c r="DVJ16" s="346"/>
      <c r="DVK16" s="346"/>
      <c r="DVL16" s="346"/>
      <c r="DVM16" s="346"/>
      <c r="DVN16" s="346"/>
      <c r="DVO16" s="346"/>
      <c r="DVP16" s="346"/>
      <c r="DVQ16" s="346"/>
      <c r="DVR16" s="346"/>
      <c r="DVS16" s="346"/>
      <c r="DVT16" s="346"/>
      <c r="DVU16" s="346"/>
      <c r="DVV16" s="346"/>
      <c r="DVW16" s="346"/>
      <c r="DVX16" s="346"/>
      <c r="DVY16" s="346"/>
      <c r="DVZ16" s="346"/>
      <c r="DWA16" s="346"/>
      <c r="DWB16" s="346"/>
      <c r="DWC16" s="346"/>
      <c r="DWD16" s="346"/>
      <c r="DWE16" s="346"/>
      <c r="DWF16" s="346"/>
      <c r="DWG16" s="346"/>
      <c r="DWH16" s="346"/>
      <c r="DWI16" s="346"/>
      <c r="DWJ16" s="346"/>
      <c r="DWK16" s="346"/>
      <c r="DWL16" s="346"/>
      <c r="DWM16" s="346"/>
      <c r="DWN16" s="346"/>
      <c r="DWO16" s="346"/>
      <c r="DWP16" s="346"/>
      <c r="DWQ16" s="346"/>
      <c r="DWR16" s="346"/>
      <c r="DWS16" s="346"/>
      <c r="DWT16" s="346"/>
      <c r="DWU16" s="346"/>
      <c r="DWV16" s="346"/>
      <c r="DWW16" s="346"/>
      <c r="DWX16" s="346"/>
      <c r="DWY16" s="346"/>
      <c r="DWZ16" s="346"/>
      <c r="DXA16" s="346"/>
      <c r="DXB16" s="346"/>
      <c r="DXC16" s="346"/>
      <c r="DXD16" s="346"/>
      <c r="DXE16" s="346"/>
      <c r="DXF16" s="346"/>
      <c r="DXG16" s="346"/>
      <c r="DXH16" s="346"/>
      <c r="DXI16" s="346"/>
      <c r="DXJ16" s="346"/>
      <c r="DXK16" s="346"/>
      <c r="DXL16" s="346"/>
      <c r="DXM16" s="346"/>
      <c r="DXN16" s="346"/>
      <c r="DXO16" s="346"/>
      <c r="DXP16" s="346"/>
      <c r="DXQ16" s="346"/>
      <c r="DXR16" s="346"/>
      <c r="DXS16" s="346"/>
      <c r="DXT16" s="346"/>
      <c r="DXU16" s="346"/>
      <c r="DXV16" s="346"/>
      <c r="DXW16" s="346"/>
      <c r="DXX16" s="346"/>
      <c r="DXY16" s="346"/>
      <c r="DXZ16" s="346"/>
      <c r="DYA16" s="346"/>
      <c r="DYB16" s="346"/>
      <c r="DYC16" s="346"/>
      <c r="DYD16" s="346"/>
      <c r="DYE16" s="346"/>
      <c r="DYF16" s="346"/>
      <c r="DYG16" s="346"/>
      <c r="DYH16" s="346"/>
      <c r="DYI16" s="346"/>
      <c r="DYJ16" s="346"/>
      <c r="DYK16" s="346"/>
      <c r="DYL16" s="346"/>
      <c r="DYM16" s="346"/>
      <c r="DYN16" s="346"/>
      <c r="DYO16" s="346"/>
      <c r="DYP16" s="346"/>
      <c r="DYQ16" s="346"/>
      <c r="DYR16" s="346"/>
      <c r="DYS16" s="346"/>
      <c r="DYT16" s="346"/>
      <c r="DYU16" s="346"/>
      <c r="DYV16" s="346"/>
      <c r="DYW16" s="346"/>
      <c r="DYX16" s="346"/>
      <c r="DYY16" s="346"/>
      <c r="DYZ16" s="346"/>
      <c r="DZA16" s="346"/>
      <c r="DZB16" s="346"/>
      <c r="DZC16" s="346"/>
      <c r="DZD16" s="346"/>
      <c r="DZE16" s="346"/>
      <c r="DZF16" s="346"/>
      <c r="DZG16" s="346"/>
      <c r="DZH16" s="346"/>
      <c r="DZI16" s="346"/>
      <c r="DZJ16" s="346"/>
      <c r="DZK16" s="346"/>
      <c r="DZL16" s="346"/>
      <c r="DZM16" s="346"/>
      <c r="DZN16" s="346"/>
      <c r="DZO16" s="346"/>
      <c r="DZP16" s="346"/>
      <c r="DZQ16" s="346"/>
      <c r="DZR16" s="346"/>
      <c r="DZS16" s="346"/>
      <c r="DZT16" s="346"/>
      <c r="DZU16" s="346"/>
      <c r="DZV16" s="346"/>
      <c r="DZW16" s="346"/>
      <c r="DZX16" s="346"/>
      <c r="DZY16" s="346"/>
      <c r="DZZ16" s="346"/>
      <c r="EAA16" s="346"/>
      <c r="EAB16" s="346"/>
      <c r="EAC16" s="346"/>
      <c r="EAD16" s="346"/>
      <c r="EAE16" s="346"/>
      <c r="EAF16" s="346"/>
      <c r="EAG16" s="346"/>
      <c r="EAH16" s="346"/>
      <c r="EAI16" s="346"/>
      <c r="EAJ16" s="346"/>
      <c r="EAK16" s="346"/>
      <c r="EAL16" s="346"/>
      <c r="EAM16" s="346"/>
      <c r="EAN16" s="346"/>
      <c r="EAO16" s="346"/>
      <c r="EAP16" s="346"/>
      <c r="EAQ16" s="346"/>
      <c r="EAR16" s="346"/>
      <c r="EAS16" s="346"/>
      <c r="EAT16" s="346"/>
      <c r="EAU16" s="346"/>
      <c r="EAV16" s="346"/>
      <c r="EAW16" s="346"/>
      <c r="EAX16" s="346"/>
      <c r="EAY16" s="346"/>
      <c r="EAZ16" s="346"/>
      <c r="EBA16" s="346"/>
      <c r="EBB16" s="346"/>
      <c r="EBC16" s="346"/>
      <c r="EBD16" s="346"/>
      <c r="EBE16" s="346"/>
      <c r="EBF16" s="346"/>
      <c r="EBG16" s="346"/>
      <c r="EBH16" s="346"/>
      <c r="EBI16" s="346"/>
      <c r="EBJ16" s="346"/>
      <c r="EBK16" s="346"/>
      <c r="EBL16" s="346"/>
      <c r="EBM16" s="346"/>
      <c r="EBN16" s="346"/>
      <c r="EBO16" s="346"/>
      <c r="EBP16" s="346"/>
      <c r="EBQ16" s="346"/>
      <c r="EBR16" s="346"/>
      <c r="EBS16" s="346"/>
      <c r="EBT16" s="346"/>
      <c r="EBU16" s="346"/>
      <c r="EBV16" s="346"/>
      <c r="EBW16" s="346"/>
      <c r="EBX16" s="346"/>
      <c r="EBY16" s="346"/>
      <c r="EBZ16" s="346"/>
      <c r="ECA16" s="346"/>
      <c r="ECB16" s="346"/>
      <c r="ECC16" s="346"/>
      <c r="ECD16" s="346"/>
      <c r="ECE16" s="346"/>
      <c r="ECF16" s="346"/>
      <c r="ECG16" s="346"/>
      <c r="ECH16" s="346"/>
      <c r="ECI16" s="346"/>
      <c r="ECJ16" s="346"/>
      <c r="ECK16" s="346"/>
      <c r="ECL16" s="346"/>
      <c r="ECM16" s="346"/>
      <c r="ECN16" s="346"/>
      <c r="ECO16" s="346"/>
      <c r="ECP16" s="346"/>
      <c r="ECQ16" s="346"/>
      <c r="ECR16" s="346"/>
      <c r="ECS16" s="346"/>
      <c r="ECT16" s="346"/>
      <c r="ECU16" s="346"/>
      <c r="ECV16" s="346"/>
      <c r="ECW16" s="346"/>
      <c r="ECX16" s="346"/>
      <c r="ECY16" s="346"/>
      <c r="ECZ16" s="346"/>
      <c r="EDA16" s="346"/>
      <c r="EDB16" s="346"/>
      <c r="EDC16" s="346"/>
      <c r="EDD16" s="346"/>
      <c r="EDE16" s="346"/>
      <c r="EDF16" s="346"/>
      <c r="EDG16" s="346"/>
      <c r="EDH16" s="346"/>
      <c r="EDI16" s="346"/>
      <c r="EDJ16" s="346"/>
      <c r="EDK16" s="346"/>
      <c r="EDL16" s="346"/>
      <c r="EDM16" s="346"/>
      <c r="EDN16" s="346"/>
      <c r="EDO16" s="346"/>
      <c r="EDP16" s="346"/>
      <c r="EDQ16" s="346"/>
      <c r="EDR16" s="346"/>
      <c r="EDS16" s="346"/>
      <c r="EDT16" s="346"/>
      <c r="EDU16" s="346"/>
      <c r="EDV16" s="346"/>
      <c r="EDW16" s="346"/>
      <c r="EDX16" s="346"/>
      <c r="EDY16" s="346"/>
      <c r="EDZ16" s="346"/>
      <c r="EEA16" s="346"/>
      <c r="EEB16" s="346"/>
      <c r="EEC16" s="346"/>
      <c r="EED16" s="346"/>
      <c r="EEE16" s="346"/>
      <c r="EEF16" s="346"/>
      <c r="EEG16" s="346"/>
      <c r="EEH16" s="346"/>
      <c r="EEI16" s="346"/>
      <c r="EEJ16" s="346"/>
      <c r="EEK16" s="346"/>
      <c r="EEL16" s="346"/>
      <c r="EEM16" s="346"/>
      <c r="EEN16" s="346"/>
      <c r="EEO16" s="346"/>
      <c r="EEP16" s="346"/>
      <c r="EEQ16" s="346"/>
      <c r="EER16" s="346"/>
      <c r="EES16" s="346"/>
      <c r="EET16" s="346"/>
      <c r="EEU16" s="346"/>
      <c r="EEV16" s="346"/>
      <c r="EEW16" s="346"/>
      <c r="EEX16" s="346"/>
      <c r="EEY16" s="346"/>
      <c r="EEZ16" s="346"/>
      <c r="EFA16" s="346"/>
      <c r="EFB16" s="346"/>
      <c r="EFC16" s="346"/>
      <c r="EFD16" s="346"/>
      <c r="EFE16" s="346"/>
      <c r="EFF16" s="346"/>
      <c r="EFG16" s="346"/>
      <c r="EFH16" s="346"/>
      <c r="EFI16" s="346"/>
      <c r="EFJ16" s="346"/>
      <c r="EFK16" s="346"/>
      <c r="EFL16" s="346"/>
      <c r="EFM16" s="346"/>
      <c r="EFN16" s="346"/>
      <c r="EFO16" s="346"/>
      <c r="EFP16" s="346"/>
      <c r="EFQ16" s="346"/>
      <c r="EFR16" s="346"/>
      <c r="EFS16" s="346"/>
      <c r="EFT16" s="346"/>
      <c r="EFU16" s="346"/>
      <c r="EFV16" s="346"/>
      <c r="EFW16" s="346"/>
      <c r="EFX16" s="346"/>
      <c r="EFY16" s="346"/>
      <c r="EFZ16" s="346"/>
      <c r="EGA16" s="346"/>
      <c r="EGB16" s="346"/>
      <c r="EGC16" s="346"/>
      <c r="EGD16" s="346"/>
      <c r="EGE16" s="346"/>
      <c r="EGF16" s="346"/>
      <c r="EGG16" s="346"/>
      <c r="EGH16" s="346"/>
      <c r="EGI16" s="346"/>
      <c r="EGJ16" s="346"/>
      <c r="EGK16" s="346"/>
      <c r="EGL16" s="346"/>
      <c r="EGM16" s="346"/>
      <c r="EGN16" s="346"/>
      <c r="EGO16" s="346"/>
      <c r="EGP16" s="346"/>
      <c r="EGQ16" s="346"/>
      <c r="EGR16" s="346"/>
      <c r="EGS16" s="346"/>
      <c r="EGT16" s="346"/>
      <c r="EGU16" s="346"/>
      <c r="EGV16" s="346"/>
      <c r="EGW16" s="346"/>
      <c r="EGX16" s="346"/>
      <c r="EGY16" s="346"/>
      <c r="EGZ16" s="346"/>
      <c r="EHA16" s="346"/>
      <c r="EHB16" s="346"/>
      <c r="EHC16" s="346"/>
      <c r="EHD16" s="346"/>
      <c r="EHE16" s="346"/>
      <c r="EHF16" s="346"/>
      <c r="EHG16" s="346"/>
      <c r="EHH16" s="346"/>
      <c r="EHI16" s="346"/>
      <c r="EHJ16" s="346"/>
      <c r="EHK16" s="346"/>
      <c r="EHL16" s="346"/>
      <c r="EHM16" s="346"/>
      <c r="EHN16" s="346"/>
      <c r="EHO16" s="346"/>
      <c r="EHP16" s="346"/>
      <c r="EHQ16" s="346"/>
      <c r="EHR16" s="346"/>
      <c r="EHS16" s="346"/>
      <c r="EHT16" s="346"/>
      <c r="EHU16" s="346"/>
      <c r="EHV16" s="346"/>
      <c r="EHW16" s="346"/>
      <c r="EHX16" s="346"/>
      <c r="EHY16" s="346"/>
      <c r="EHZ16" s="346"/>
      <c r="EIA16" s="346"/>
      <c r="EIB16" s="346"/>
      <c r="EIC16" s="346"/>
      <c r="EID16" s="346"/>
      <c r="EIE16" s="346"/>
      <c r="EIF16" s="346"/>
      <c r="EIG16" s="346"/>
      <c r="EIH16" s="346"/>
      <c r="EII16" s="346"/>
      <c r="EIJ16" s="346"/>
      <c r="EIK16" s="346"/>
      <c r="EIL16" s="346"/>
      <c r="EIM16" s="346"/>
      <c r="EIN16" s="346"/>
      <c r="EIO16" s="346"/>
      <c r="EIP16" s="346"/>
      <c r="EIQ16" s="346"/>
      <c r="EIR16" s="346"/>
      <c r="EIS16" s="346"/>
      <c r="EIT16" s="346"/>
      <c r="EIU16" s="346"/>
      <c r="EIV16" s="346"/>
      <c r="EIW16" s="346"/>
      <c r="EIX16" s="346"/>
      <c r="EIY16" s="346"/>
      <c r="EIZ16" s="346"/>
      <c r="EJA16" s="346"/>
      <c r="EJB16" s="346"/>
      <c r="EJC16" s="346"/>
      <c r="EJD16" s="346"/>
      <c r="EJE16" s="346"/>
      <c r="EJF16" s="346"/>
      <c r="EJG16" s="346"/>
      <c r="EJH16" s="346"/>
      <c r="EJI16" s="346"/>
      <c r="EJJ16" s="346"/>
      <c r="EJK16" s="346"/>
      <c r="EJL16" s="346"/>
      <c r="EJM16" s="346"/>
      <c r="EJN16" s="346"/>
      <c r="EJO16" s="346"/>
      <c r="EJP16" s="346"/>
      <c r="EJQ16" s="346"/>
      <c r="EJR16" s="346"/>
      <c r="EJS16" s="346"/>
      <c r="EJT16" s="346"/>
      <c r="EJU16" s="346"/>
      <c r="EJV16" s="346"/>
      <c r="EJW16" s="346"/>
      <c r="EJX16" s="346"/>
      <c r="EJY16" s="346"/>
      <c r="EJZ16" s="346"/>
      <c r="EKA16" s="346"/>
      <c r="EKB16" s="346"/>
      <c r="EKC16" s="346"/>
      <c r="EKD16" s="346"/>
      <c r="EKE16" s="346"/>
      <c r="EKF16" s="346"/>
      <c r="EKG16" s="346"/>
      <c r="EKH16" s="346"/>
      <c r="EKI16" s="346"/>
      <c r="EKJ16" s="346"/>
      <c r="EKK16" s="346"/>
      <c r="EKL16" s="346"/>
      <c r="EKM16" s="346"/>
      <c r="EKN16" s="346"/>
      <c r="EKO16" s="346"/>
      <c r="EKP16" s="346"/>
      <c r="EKQ16" s="346"/>
      <c r="EKR16" s="346"/>
      <c r="EKS16" s="346"/>
      <c r="EKT16" s="346"/>
      <c r="EKU16" s="346"/>
      <c r="EKV16" s="346"/>
      <c r="EKW16" s="346"/>
      <c r="EKX16" s="346"/>
      <c r="EKY16" s="346"/>
      <c r="EKZ16" s="346"/>
      <c r="ELA16" s="346"/>
      <c r="ELB16" s="346"/>
      <c r="ELC16" s="346"/>
      <c r="ELD16" s="346"/>
      <c r="ELE16" s="346"/>
      <c r="ELF16" s="346"/>
      <c r="ELG16" s="346"/>
      <c r="ELH16" s="346"/>
      <c r="ELI16" s="346"/>
      <c r="ELJ16" s="346"/>
      <c r="ELK16" s="346"/>
      <c r="ELL16" s="346"/>
      <c r="ELM16" s="346"/>
      <c r="ELN16" s="346"/>
      <c r="ELO16" s="346"/>
      <c r="ELP16" s="346"/>
      <c r="ELQ16" s="346"/>
      <c r="ELR16" s="346"/>
      <c r="ELS16" s="346"/>
      <c r="ELT16" s="346"/>
      <c r="ELU16" s="346"/>
      <c r="ELV16" s="346"/>
      <c r="ELW16" s="346"/>
      <c r="ELX16" s="346"/>
      <c r="ELY16" s="346"/>
      <c r="ELZ16" s="346"/>
      <c r="EMA16" s="346"/>
      <c r="EMB16" s="346"/>
      <c r="EMC16" s="346"/>
      <c r="EMD16" s="346"/>
      <c r="EME16" s="346"/>
      <c r="EMF16" s="346"/>
      <c r="EMG16" s="346"/>
      <c r="EMH16" s="346"/>
      <c r="EMI16" s="346"/>
      <c r="EMJ16" s="346"/>
      <c r="EMK16" s="346"/>
      <c r="EML16" s="346"/>
      <c r="EMM16" s="346"/>
      <c r="EMN16" s="346"/>
      <c r="EMO16" s="346"/>
      <c r="EMP16" s="346"/>
      <c r="EMQ16" s="346"/>
      <c r="EMR16" s="346"/>
      <c r="EMS16" s="346"/>
      <c r="EMT16" s="346"/>
      <c r="EMU16" s="346"/>
      <c r="EMV16" s="346"/>
      <c r="EMW16" s="346"/>
      <c r="EMX16" s="346"/>
      <c r="EMY16" s="346"/>
      <c r="EMZ16" s="346"/>
      <c r="ENA16" s="346"/>
      <c r="ENB16" s="346"/>
      <c r="ENC16" s="346"/>
      <c r="END16" s="346"/>
      <c r="ENE16" s="346"/>
      <c r="ENF16" s="346"/>
      <c r="ENG16" s="346"/>
      <c r="ENH16" s="346"/>
      <c r="ENI16" s="346"/>
      <c r="ENJ16" s="346"/>
      <c r="ENK16" s="346"/>
      <c r="ENL16" s="346"/>
      <c r="ENM16" s="346"/>
      <c r="ENN16" s="346"/>
      <c r="ENO16" s="346"/>
      <c r="ENP16" s="346"/>
      <c r="ENQ16" s="346"/>
      <c r="ENR16" s="346"/>
      <c r="ENS16" s="346"/>
      <c r="ENT16" s="346"/>
      <c r="ENU16" s="346"/>
      <c r="ENV16" s="346"/>
      <c r="ENW16" s="346"/>
      <c r="ENX16" s="346"/>
      <c r="ENY16" s="346"/>
      <c r="ENZ16" s="346"/>
      <c r="EOA16" s="346"/>
      <c r="EOB16" s="346"/>
      <c r="EOC16" s="346"/>
      <c r="EOD16" s="346"/>
      <c r="EOE16" s="346"/>
      <c r="EOF16" s="346"/>
      <c r="EOG16" s="346"/>
      <c r="EOH16" s="346"/>
      <c r="EOI16" s="346"/>
      <c r="EOJ16" s="346"/>
      <c r="EOK16" s="346"/>
      <c r="EOL16" s="346"/>
      <c r="EOM16" s="346"/>
      <c r="EON16" s="346"/>
      <c r="EOO16" s="346"/>
      <c r="EOP16" s="346"/>
      <c r="EOQ16" s="346"/>
      <c r="EOR16" s="346"/>
      <c r="EOS16" s="346"/>
      <c r="EOT16" s="346"/>
      <c r="EOU16" s="346"/>
      <c r="EOV16" s="346"/>
      <c r="EOW16" s="346"/>
      <c r="EOX16" s="346"/>
      <c r="EOY16" s="346"/>
      <c r="EOZ16" s="346"/>
      <c r="EPA16" s="346"/>
      <c r="EPB16" s="346"/>
      <c r="EPC16" s="346"/>
      <c r="EPD16" s="346"/>
      <c r="EPE16" s="346"/>
      <c r="EPF16" s="346"/>
      <c r="EPG16" s="346"/>
      <c r="EPH16" s="346"/>
      <c r="EPI16" s="346"/>
      <c r="EPJ16" s="346"/>
      <c r="EPK16" s="346"/>
      <c r="EPL16" s="346"/>
      <c r="EPM16" s="346"/>
      <c r="EPN16" s="346"/>
      <c r="EPO16" s="346"/>
      <c r="EPP16" s="346"/>
      <c r="EPQ16" s="346"/>
      <c r="EPR16" s="346"/>
      <c r="EPS16" s="346"/>
      <c r="EPT16" s="346"/>
      <c r="EPU16" s="346"/>
      <c r="EPV16" s="346"/>
      <c r="EPW16" s="346"/>
      <c r="EPX16" s="346"/>
      <c r="EPY16" s="346"/>
      <c r="EPZ16" s="346"/>
      <c r="EQA16" s="346"/>
      <c r="EQB16" s="346"/>
      <c r="EQC16" s="346"/>
      <c r="EQD16" s="346"/>
      <c r="EQE16" s="346"/>
      <c r="EQF16" s="346"/>
      <c r="EQG16" s="346"/>
      <c r="EQH16" s="346"/>
      <c r="EQI16" s="346"/>
      <c r="EQJ16" s="346"/>
      <c r="EQK16" s="346"/>
      <c r="EQL16" s="346"/>
      <c r="EQM16" s="346"/>
      <c r="EQN16" s="346"/>
      <c r="EQO16" s="346"/>
      <c r="EQP16" s="346"/>
      <c r="EQQ16" s="346"/>
      <c r="EQR16" s="346"/>
      <c r="EQS16" s="346"/>
      <c r="EQT16" s="346"/>
      <c r="EQU16" s="346"/>
      <c r="EQV16" s="346"/>
      <c r="EQW16" s="346"/>
      <c r="EQX16" s="346"/>
      <c r="EQY16" s="346"/>
      <c r="EQZ16" s="346"/>
      <c r="ERA16" s="346"/>
      <c r="ERB16" s="346"/>
      <c r="ERC16" s="346"/>
      <c r="ERD16" s="346"/>
      <c r="ERE16" s="346"/>
      <c r="ERF16" s="346"/>
      <c r="ERG16" s="346"/>
      <c r="ERH16" s="346"/>
      <c r="ERI16" s="346"/>
      <c r="ERJ16" s="346"/>
      <c r="ERK16" s="346"/>
      <c r="ERL16" s="346"/>
      <c r="ERM16" s="346"/>
      <c r="ERN16" s="346"/>
      <c r="ERO16" s="346"/>
      <c r="ERP16" s="346"/>
      <c r="ERQ16" s="346"/>
      <c r="ERR16" s="346"/>
      <c r="ERS16" s="346"/>
      <c r="ERT16" s="346"/>
      <c r="ERU16" s="346"/>
      <c r="ERV16" s="346"/>
      <c r="ERW16" s="346"/>
      <c r="ERX16" s="346"/>
      <c r="ERY16" s="346"/>
      <c r="ERZ16" s="346"/>
      <c r="ESA16" s="346"/>
      <c r="ESB16" s="346"/>
      <c r="ESC16" s="346"/>
      <c r="ESD16" s="346"/>
      <c r="ESE16" s="346"/>
      <c r="ESF16" s="346"/>
      <c r="ESG16" s="346"/>
      <c r="ESH16" s="346"/>
      <c r="ESI16" s="346"/>
      <c r="ESJ16" s="346"/>
      <c r="ESK16" s="346"/>
      <c r="ESL16" s="346"/>
      <c r="ESM16" s="346"/>
      <c r="ESN16" s="346"/>
      <c r="ESO16" s="346"/>
      <c r="ESP16" s="346"/>
      <c r="ESQ16" s="346"/>
      <c r="ESR16" s="346"/>
      <c r="ESS16" s="346"/>
      <c r="EST16" s="346"/>
      <c r="ESU16" s="346"/>
      <c r="ESV16" s="346"/>
      <c r="ESW16" s="346"/>
      <c r="ESX16" s="346"/>
      <c r="ESY16" s="346"/>
      <c r="ESZ16" s="346"/>
      <c r="ETA16" s="346"/>
      <c r="ETB16" s="346"/>
      <c r="ETC16" s="346"/>
      <c r="ETD16" s="346"/>
      <c r="ETE16" s="346"/>
      <c r="ETF16" s="346"/>
      <c r="ETG16" s="346"/>
      <c r="ETH16" s="346"/>
      <c r="ETI16" s="346"/>
      <c r="ETJ16" s="346"/>
      <c r="ETK16" s="346"/>
      <c r="ETL16" s="346"/>
      <c r="ETM16" s="346"/>
      <c r="ETN16" s="346"/>
      <c r="ETO16" s="346"/>
      <c r="ETP16" s="346"/>
      <c r="ETQ16" s="346"/>
      <c r="ETR16" s="346"/>
      <c r="ETS16" s="346"/>
      <c r="ETT16" s="346"/>
      <c r="ETU16" s="346"/>
      <c r="ETV16" s="346"/>
      <c r="ETW16" s="346"/>
      <c r="ETX16" s="346"/>
      <c r="ETY16" s="346"/>
      <c r="ETZ16" s="346"/>
      <c r="EUA16" s="346"/>
      <c r="EUB16" s="346"/>
      <c r="EUC16" s="346"/>
      <c r="EUD16" s="346"/>
      <c r="EUE16" s="346"/>
      <c r="EUF16" s="346"/>
      <c r="EUG16" s="346"/>
      <c r="EUH16" s="346"/>
      <c r="EUI16" s="346"/>
      <c r="EUJ16" s="346"/>
      <c r="EUK16" s="346"/>
      <c r="EUL16" s="346"/>
      <c r="EUM16" s="346"/>
      <c r="EUN16" s="346"/>
      <c r="EUO16" s="346"/>
      <c r="EUP16" s="346"/>
      <c r="EUQ16" s="346"/>
      <c r="EUR16" s="346"/>
      <c r="EUS16" s="346"/>
      <c r="EUT16" s="346"/>
      <c r="EUU16" s="346"/>
      <c r="EUV16" s="346"/>
      <c r="EUW16" s="346"/>
      <c r="EUX16" s="346"/>
      <c r="EUY16" s="346"/>
      <c r="EUZ16" s="346"/>
      <c r="EVA16" s="346"/>
      <c r="EVB16" s="346"/>
      <c r="EVC16" s="346"/>
      <c r="EVD16" s="346"/>
      <c r="EVE16" s="346"/>
      <c r="EVF16" s="346"/>
      <c r="EVG16" s="346"/>
      <c r="EVH16" s="346"/>
      <c r="EVI16" s="346"/>
      <c r="EVJ16" s="346"/>
      <c r="EVK16" s="346"/>
      <c r="EVL16" s="346"/>
      <c r="EVM16" s="346"/>
      <c r="EVN16" s="346"/>
      <c r="EVO16" s="346"/>
      <c r="EVP16" s="346"/>
      <c r="EVQ16" s="346"/>
      <c r="EVR16" s="346"/>
      <c r="EVS16" s="346"/>
      <c r="EVT16" s="346"/>
      <c r="EVU16" s="346"/>
      <c r="EVV16" s="346"/>
      <c r="EVW16" s="346"/>
      <c r="EVX16" s="346"/>
      <c r="EVY16" s="346"/>
      <c r="EVZ16" s="346"/>
      <c r="EWA16" s="346"/>
      <c r="EWB16" s="346"/>
      <c r="EWC16" s="346"/>
      <c r="EWD16" s="346"/>
      <c r="EWE16" s="346"/>
      <c r="EWF16" s="346"/>
      <c r="EWG16" s="346"/>
      <c r="EWH16" s="346"/>
      <c r="EWI16" s="346"/>
      <c r="EWJ16" s="346"/>
      <c r="EWK16" s="346"/>
      <c r="EWL16" s="346"/>
      <c r="EWM16" s="346"/>
      <c r="EWN16" s="346"/>
      <c r="EWO16" s="346"/>
      <c r="EWP16" s="346"/>
      <c r="EWQ16" s="346"/>
      <c r="EWR16" s="346"/>
      <c r="EWS16" s="346"/>
      <c r="EWT16" s="346"/>
      <c r="EWU16" s="346"/>
      <c r="EWV16" s="346"/>
      <c r="EWW16" s="346"/>
      <c r="EWX16" s="346"/>
      <c r="EWY16" s="346"/>
      <c r="EWZ16" s="346"/>
      <c r="EXA16" s="346"/>
      <c r="EXB16" s="346"/>
      <c r="EXC16" s="346"/>
      <c r="EXD16" s="346"/>
      <c r="EXE16" s="346"/>
      <c r="EXF16" s="346"/>
      <c r="EXG16" s="346"/>
      <c r="EXH16" s="346"/>
      <c r="EXI16" s="346"/>
      <c r="EXJ16" s="346"/>
      <c r="EXK16" s="346"/>
      <c r="EXL16" s="346"/>
      <c r="EXM16" s="346"/>
      <c r="EXN16" s="346"/>
      <c r="EXO16" s="346"/>
      <c r="EXP16" s="346"/>
      <c r="EXQ16" s="346"/>
      <c r="EXR16" s="346"/>
      <c r="EXS16" s="346"/>
      <c r="EXT16" s="346"/>
      <c r="EXU16" s="346"/>
      <c r="EXV16" s="346"/>
      <c r="EXW16" s="346"/>
      <c r="EXX16" s="346"/>
      <c r="EXY16" s="346"/>
      <c r="EXZ16" s="346"/>
      <c r="EYA16" s="346"/>
      <c r="EYB16" s="346"/>
      <c r="EYC16" s="346"/>
      <c r="EYD16" s="346"/>
      <c r="EYE16" s="346"/>
      <c r="EYF16" s="346"/>
      <c r="EYG16" s="346"/>
      <c r="EYH16" s="346"/>
      <c r="EYI16" s="346"/>
      <c r="EYJ16" s="346"/>
      <c r="EYK16" s="346"/>
      <c r="EYL16" s="346"/>
      <c r="EYM16" s="346"/>
      <c r="EYN16" s="346"/>
      <c r="EYO16" s="346"/>
      <c r="EYP16" s="346"/>
      <c r="EYQ16" s="346"/>
      <c r="EYR16" s="346"/>
      <c r="EYS16" s="346"/>
      <c r="EYT16" s="346"/>
      <c r="EYU16" s="346"/>
      <c r="EYV16" s="346"/>
      <c r="EYW16" s="346"/>
      <c r="EYX16" s="346"/>
      <c r="EYY16" s="346"/>
      <c r="EYZ16" s="346"/>
      <c r="EZA16" s="346"/>
      <c r="EZB16" s="346"/>
      <c r="EZC16" s="346"/>
      <c r="EZD16" s="346"/>
      <c r="EZE16" s="346"/>
      <c r="EZF16" s="346"/>
      <c r="EZG16" s="346"/>
      <c r="EZH16" s="346"/>
      <c r="EZI16" s="346"/>
      <c r="EZJ16" s="346"/>
      <c r="EZK16" s="346"/>
      <c r="EZL16" s="346"/>
      <c r="EZM16" s="346"/>
      <c r="EZN16" s="346"/>
      <c r="EZO16" s="346"/>
      <c r="EZP16" s="346"/>
      <c r="EZQ16" s="346"/>
      <c r="EZR16" s="346"/>
      <c r="EZS16" s="346"/>
      <c r="EZT16" s="346"/>
      <c r="EZU16" s="346"/>
      <c r="EZV16" s="346"/>
      <c r="EZW16" s="346"/>
      <c r="EZX16" s="346"/>
      <c r="EZY16" s="346"/>
      <c r="EZZ16" s="346"/>
      <c r="FAA16" s="346"/>
      <c r="FAB16" s="346"/>
      <c r="FAC16" s="346"/>
      <c r="FAD16" s="346"/>
      <c r="FAE16" s="346"/>
      <c r="FAF16" s="346"/>
      <c r="FAG16" s="346"/>
      <c r="FAH16" s="346"/>
      <c r="FAI16" s="346"/>
      <c r="FAJ16" s="346"/>
      <c r="FAK16" s="346"/>
      <c r="FAL16" s="346"/>
      <c r="FAM16" s="346"/>
      <c r="FAN16" s="346"/>
      <c r="FAO16" s="346"/>
      <c r="FAP16" s="346"/>
      <c r="FAQ16" s="346"/>
      <c r="FAR16" s="346"/>
      <c r="FAS16" s="346"/>
      <c r="FAT16" s="346"/>
      <c r="FAU16" s="346"/>
      <c r="FAV16" s="346"/>
      <c r="FAW16" s="346"/>
      <c r="FAX16" s="346"/>
      <c r="FAY16" s="346"/>
      <c r="FAZ16" s="346"/>
      <c r="FBA16" s="346"/>
      <c r="FBB16" s="346"/>
      <c r="FBC16" s="346"/>
      <c r="FBD16" s="346"/>
      <c r="FBE16" s="346"/>
      <c r="FBF16" s="346"/>
      <c r="FBG16" s="346"/>
      <c r="FBH16" s="346"/>
      <c r="FBI16" s="346"/>
      <c r="FBJ16" s="346"/>
      <c r="FBK16" s="346"/>
      <c r="FBL16" s="346"/>
      <c r="FBM16" s="346"/>
      <c r="FBN16" s="346"/>
      <c r="FBO16" s="346"/>
      <c r="FBP16" s="346"/>
      <c r="FBQ16" s="346"/>
      <c r="FBR16" s="346"/>
      <c r="FBS16" s="346"/>
      <c r="FBT16" s="346"/>
      <c r="FBU16" s="346"/>
      <c r="FBV16" s="346"/>
      <c r="FBW16" s="346"/>
      <c r="FBX16" s="346"/>
      <c r="FBY16" s="346"/>
      <c r="FBZ16" s="346"/>
      <c r="FCA16" s="346"/>
      <c r="FCB16" s="346"/>
      <c r="FCC16" s="346"/>
      <c r="FCD16" s="346"/>
      <c r="FCE16" s="346"/>
      <c r="FCF16" s="346"/>
      <c r="FCG16" s="346"/>
      <c r="FCH16" s="346"/>
      <c r="FCI16" s="346"/>
      <c r="FCJ16" s="346"/>
      <c r="FCK16" s="346"/>
      <c r="FCL16" s="346"/>
      <c r="FCM16" s="346"/>
      <c r="FCN16" s="346"/>
      <c r="FCO16" s="346"/>
      <c r="FCP16" s="346"/>
      <c r="FCQ16" s="346"/>
      <c r="FCR16" s="346"/>
      <c r="FCS16" s="346"/>
      <c r="FCT16" s="346"/>
      <c r="FCU16" s="346"/>
      <c r="FCV16" s="346"/>
      <c r="FCW16" s="346"/>
      <c r="FCX16" s="346"/>
      <c r="FCY16" s="346"/>
      <c r="FCZ16" s="346"/>
      <c r="FDA16" s="346"/>
      <c r="FDB16" s="346"/>
      <c r="FDC16" s="346"/>
      <c r="FDD16" s="346"/>
      <c r="FDE16" s="346"/>
      <c r="FDF16" s="346"/>
      <c r="FDG16" s="346"/>
      <c r="FDH16" s="346"/>
      <c r="FDI16" s="346"/>
      <c r="FDJ16" s="346"/>
      <c r="FDK16" s="346"/>
      <c r="FDL16" s="346"/>
      <c r="FDM16" s="346"/>
      <c r="FDN16" s="346"/>
      <c r="FDO16" s="346"/>
      <c r="FDP16" s="346"/>
      <c r="FDQ16" s="346"/>
      <c r="FDR16" s="346"/>
      <c r="FDS16" s="346"/>
      <c r="FDT16" s="346"/>
      <c r="FDU16" s="346"/>
      <c r="FDV16" s="346"/>
      <c r="FDW16" s="346"/>
      <c r="FDX16" s="346"/>
      <c r="FDY16" s="346"/>
      <c r="FDZ16" s="346"/>
      <c r="FEA16" s="346"/>
      <c r="FEB16" s="346"/>
      <c r="FEC16" s="346"/>
      <c r="FED16" s="346"/>
      <c r="FEE16" s="346"/>
      <c r="FEF16" s="346"/>
      <c r="FEG16" s="346"/>
      <c r="FEH16" s="346"/>
      <c r="FEI16" s="346"/>
      <c r="FEJ16" s="346"/>
      <c r="FEK16" s="346"/>
      <c r="FEL16" s="346"/>
      <c r="FEM16" s="346"/>
      <c r="FEN16" s="346"/>
      <c r="FEO16" s="346"/>
      <c r="FEP16" s="346"/>
      <c r="FEQ16" s="346"/>
      <c r="FER16" s="346"/>
      <c r="FES16" s="346"/>
      <c r="FET16" s="346"/>
      <c r="FEU16" s="346"/>
      <c r="FEV16" s="346"/>
      <c r="FEW16" s="346"/>
      <c r="FEX16" s="346"/>
      <c r="FEY16" s="346"/>
      <c r="FEZ16" s="346"/>
      <c r="FFA16" s="346"/>
      <c r="FFB16" s="346"/>
      <c r="FFC16" s="346"/>
      <c r="FFD16" s="346"/>
      <c r="FFE16" s="346"/>
      <c r="FFF16" s="346"/>
      <c r="FFG16" s="346"/>
      <c r="FFH16" s="346"/>
      <c r="FFI16" s="346"/>
      <c r="FFJ16" s="346"/>
      <c r="FFK16" s="346"/>
      <c r="FFL16" s="346"/>
      <c r="FFM16" s="346"/>
      <c r="FFN16" s="346"/>
      <c r="FFO16" s="346"/>
      <c r="FFP16" s="346"/>
      <c r="FFQ16" s="346"/>
      <c r="FFR16" s="346"/>
      <c r="FFS16" s="346"/>
      <c r="FFT16" s="346"/>
      <c r="FFU16" s="346"/>
      <c r="FFV16" s="346"/>
      <c r="FFW16" s="346"/>
      <c r="FFX16" s="346"/>
      <c r="FFY16" s="346"/>
      <c r="FFZ16" s="346"/>
      <c r="FGA16" s="346"/>
      <c r="FGB16" s="346"/>
      <c r="FGC16" s="346"/>
      <c r="FGD16" s="346"/>
      <c r="FGE16" s="346"/>
      <c r="FGF16" s="346"/>
      <c r="FGG16" s="346"/>
      <c r="FGH16" s="346"/>
      <c r="FGI16" s="346"/>
      <c r="FGJ16" s="346"/>
      <c r="FGK16" s="346"/>
      <c r="FGL16" s="346"/>
      <c r="FGM16" s="346"/>
      <c r="FGN16" s="346"/>
      <c r="FGO16" s="346"/>
      <c r="FGP16" s="346"/>
      <c r="FGQ16" s="346"/>
      <c r="FGR16" s="346"/>
      <c r="FGS16" s="346"/>
      <c r="FGT16" s="346"/>
      <c r="FGU16" s="346"/>
      <c r="FGV16" s="346"/>
      <c r="FGW16" s="346"/>
      <c r="FGX16" s="346"/>
      <c r="FGY16" s="346"/>
      <c r="FGZ16" s="346"/>
      <c r="FHA16" s="346"/>
      <c r="FHB16" s="346"/>
      <c r="FHC16" s="346"/>
      <c r="FHD16" s="346"/>
      <c r="FHE16" s="346"/>
      <c r="FHF16" s="346"/>
      <c r="FHG16" s="346"/>
      <c r="FHH16" s="346"/>
      <c r="FHI16" s="346"/>
      <c r="FHJ16" s="346"/>
      <c r="FHK16" s="346"/>
      <c r="FHL16" s="346"/>
      <c r="FHM16" s="346"/>
      <c r="FHN16" s="346"/>
      <c r="FHO16" s="346"/>
      <c r="FHP16" s="346"/>
      <c r="FHQ16" s="346"/>
      <c r="FHR16" s="346"/>
      <c r="FHS16" s="346"/>
      <c r="FHT16" s="346"/>
      <c r="FHU16" s="346"/>
      <c r="FHV16" s="346"/>
      <c r="FHW16" s="346"/>
      <c r="FHX16" s="346"/>
      <c r="FHY16" s="346"/>
      <c r="FHZ16" s="346"/>
      <c r="FIA16" s="346"/>
      <c r="FIB16" s="346"/>
      <c r="FIC16" s="346"/>
      <c r="FID16" s="346"/>
      <c r="FIE16" s="346"/>
      <c r="FIF16" s="346"/>
      <c r="FIG16" s="346"/>
      <c r="FIH16" s="346"/>
      <c r="FII16" s="346"/>
      <c r="FIJ16" s="346"/>
      <c r="FIK16" s="346"/>
      <c r="FIL16" s="346"/>
      <c r="FIM16" s="346"/>
      <c r="FIN16" s="346"/>
      <c r="FIO16" s="346"/>
      <c r="FIP16" s="346"/>
      <c r="FIQ16" s="346"/>
      <c r="FIR16" s="346"/>
      <c r="FIS16" s="346"/>
      <c r="FIT16" s="346"/>
      <c r="FIU16" s="346"/>
      <c r="FIV16" s="346"/>
      <c r="FIW16" s="346"/>
      <c r="FIX16" s="346"/>
      <c r="FIY16" s="346"/>
      <c r="FIZ16" s="346"/>
      <c r="FJA16" s="346"/>
      <c r="FJB16" s="346"/>
      <c r="FJC16" s="346"/>
      <c r="FJD16" s="346"/>
      <c r="FJE16" s="346"/>
      <c r="FJF16" s="346"/>
      <c r="FJG16" s="346"/>
      <c r="FJH16" s="346"/>
      <c r="FJI16" s="346"/>
      <c r="FJJ16" s="346"/>
      <c r="FJK16" s="346"/>
      <c r="FJL16" s="346"/>
      <c r="FJM16" s="346"/>
      <c r="FJN16" s="346"/>
      <c r="FJO16" s="346"/>
      <c r="FJP16" s="346"/>
      <c r="FJQ16" s="346"/>
      <c r="FJR16" s="346"/>
      <c r="FJS16" s="346"/>
      <c r="FJT16" s="346"/>
      <c r="FJU16" s="346"/>
      <c r="FJV16" s="346"/>
      <c r="FJW16" s="346"/>
      <c r="FJX16" s="346"/>
      <c r="FJY16" s="346"/>
      <c r="FJZ16" s="346"/>
      <c r="FKA16" s="346"/>
      <c r="FKB16" s="346"/>
      <c r="FKC16" s="346"/>
      <c r="FKD16" s="346"/>
      <c r="FKE16" s="346"/>
      <c r="FKF16" s="346"/>
      <c r="FKG16" s="346"/>
      <c r="FKH16" s="346"/>
      <c r="FKI16" s="346"/>
      <c r="FKJ16" s="346"/>
      <c r="FKK16" s="346"/>
      <c r="FKL16" s="346"/>
      <c r="FKM16" s="346"/>
      <c r="FKN16" s="346"/>
      <c r="FKO16" s="346"/>
      <c r="FKP16" s="346"/>
      <c r="FKQ16" s="346"/>
      <c r="FKR16" s="346"/>
      <c r="FKS16" s="346"/>
      <c r="FKT16" s="346"/>
      <c r="FKU16" s="346"/>
      <c r="FKV16" s="346"/>
      <c r="FKW16" s="346"/>
      <c r="FKX16" s="346"/>
      <c r="FKY16" s="346"/>
      <c r="FKZ16" s="346"/>
      <c r="FLA16" s="346"/>
      <c r="FLB16" s="346"/>
      <c r="FLC16" s="346"/>
      <c r="FLD16" s="346"/>
      <c r="FLE16" s="346"/>
      <c r="FLF16" s="346"/>
      <c r="FLG16" s="346"/>
      <c r="FLH16" s="346"/>
      <c r="FLI16" s="346"/>
      <c r="FLJ16" s="346"/>
      <c r="FLK16" s="346"/>
      <c r="FLL16" s="346"/>
      <c r="FLM16" s="346"/>
      <c r="FLN16" s="346"/>
      <c r="FLO16" s="346"/>
      <c r="FLP16" s="346"/>
      <c r="FLQ16" s="346"/>
      <c r="FLR16" s="346"/>
      <c r="FLS16" s="346"/>
      <c r="FLT16" s="346"/>
      <c r="FLU16" s="346"/>
      <c r="FLV16" s="346"/>
      <c r="FLW16" s="346"/>
      <c r="FLX16" s="346"/>
      <c r="FLY16" s="346"/>
      <c r="FLZ16" s="346"/>
      <c r="FMA16" s="346"/>
      <c r="FMB16" s="346"/>
      <c r="FMC16" s="346"/>
      <c r="FMD16" s="346"/>
      <c r="FME16" s="346"/>
      <c r="FMF16" s="346"/>
      <c r="FMG16" s="346"/>
      <c r="FMH16" s="346"/>
      <c r="FMI16" s="346"/>
      <c r="FMJ16" s="346"/>
      <c r="FMK16" s="346"/>
      <c r="FML16" s="346"/>
      <c r="FMM16" s="346"/>
      <c r="FMN16" s="346"/>
      <c r="FMO16" s="346"/>
      <c r="FMP16" s="346"/>
      <c r="FMQ16" s="346"/>
      <c r="FMR16" s="346"/>
      <c r="FMS16" s="346"/>
      <c r="FMT16" s="346"/>
      <c r="FMU16" s="346"/>
      <c r="FMV16" s="346"/>
      <c r="FMW16" s="346"/>
      <c r="FMX16" s="346"/>
      <c r="FMY16" s="346"/>
      <c r="FMZ16" s="346"/>
      <c r="FNA16" s="346"/>
      <c r="FNB16" s="346"/>
      <c r="FNC16" s="346"/>
      <c r="FND16" s="346"/>
      <c r="FNE16" s="346"/>
      <c r="FNF16" s="346"/>
      <c r="FNG16" s="346"/>
      <c r="FNH16" s="346"/>
      <c r="FNI16" s="346"/>
      <c r="FNJ16" s="346"/>
      <c r="FNK16" s="346"/>
      <c r="FNL16" s="346"/>
      <c r="FNM16" s="346"/>
      <c r="FNN16" s="346"/>
      <c r="FNO16" s="346"/>
      <c r="FNP16" s="346"/>
      <c r="FNQ16" s="346"/>
      <c r="FNR16" s="346"/>
      <c r="FNS16" s="346"/>
      <c r="FNT16" s="346"/>
      <c r="FNU16" s="346"/>
      <c r="FNV16" s="346"/>
      <c r="FNW16" s="346"/>
      <c r="FNX16" s="346"/>
      <c r="FNY16" s="346"/>
      <c r="FNZ16" s="346"/>
      <c r="FOA16" s="346"/>
      <c r="FOB16" s="346"/>
      <c r="FOC16" s="346"/>
      <c r="FOD16" s="346"/>
      <c r="FOE16" s="346"/>
      <c r="FOF16" s="346"/>
      <c r="FOG16" s="346"/>
      <c r="FOH16" s="346"/>
      <c r="FOI16" s="346"/>
      <c r="FOJ16" s="346"/>
      <c r="FOK16" s="346"/>
      <c r="FOL16" s="346"/>
      <c r="FOM16" s="346"/>
      <c r="FON16" s="346"/>
      <c r="FOO16" s="346"/>
      <c r="FOP16" s="346"/>
      <c r="FOQ16" s="346"/>
      <c r="FOR16" s="346"/>
      <c r="FOS16" s="346"/>
      <c r="FOT16" s="346"/>
      <c r="FOU16" s="346"/>
      <c r="FOV16" s="346"/>
      <c r="FOW16" s="346"/>
      <c r="FOX16" s="346"/>
      <c r="FOY16" s="346"/>
      <c r="FOZ16" s="346"/>
      <c r="FPA16" s="346"/>
      <c r="FPB16" s="346"/>
      <c r="FPC16" s="346"/>
      <c r="FPD16" s="346"/>
      <c r="FPE16" s="346"/>
      <c r="FPF16" s="346"/>
      <c r="FPG16" s="346"/>
      <c r="FPH16" s="346"/>
      <c r="FPI16" s="346"/>
      <c r="FPJ16" s="346"/>
      <c r="FPK16" s="346"/>
      <c r="FPL16" s="346"/>
      <c r="FPM16" s="346"/>
      <c r="FPN16" s="346"/>
      <c r="FPO16" s="346"/>
      <c r="FPP16" s="346"/>
      <c r="FPQ16" s="346"/>
      <c r="FPR16" s="346"/>
      <c r="FPS16" s="346"/>
      <c r="FPT16" s="346"/>
      <c r="FPU16" s="346"/>
      <c r="FPV16" s="346"/>
      <c r="FPW16" s="346"/>
      <c r="FPX16" s="346"/>
      <c r="FPY16" s="346"/>
      <c r="FPZ16" s="346"/>
      <c r="FQA16" s="346"/>
      <c r="FQB16" s="346"/>
      <c r="FQC16" s="346"/>
      <c r="FQD16" s="346"/>
      <c r="FQE16" s="346"/>
      <c r="FQF16" s="346"/>
      <c r="FQG16" s="346"/>
      <c r="FQH16" s="346"/>
      <c r="FQI16" s="346"/>
      <c r="FQJ16" s="346"/>
      <c r="FQK16" s="346"/>
      <c r="FQL16" s="346"/>
      <c r="FQM16" s="346"/>
      <c r="FQN16" s="346"/>
      <c r="FQO16" s="346"/>
      <c r="FQP16" s="346"/>
      <c r="FQQ16" s="346"/>
      <c r="FQR16" s="346"/>
      <c r="FQS16" s="346"/>
      <c r="FQT16" s="346"/>
      <c r="FQU16" s="346"/>
      <c r="FQV16" s="346"/>
      <c r="FQW16" s="346"/>
      <c r="FQX16" s="346"/>
      <c r="FQY16" s="346"/>
      <c r="FQZ16" s="346"/>
      <c r="FRA16" s="346"/>
      <c r="FRB16" s="346"/>
      <c r="FRC16" s="346"/>
      <c r="FRD16" s="346"/>
      <c r="FRE16" s="346"/>
      <c r="FRF16" s="346"/>
      <c r="FRG16" s="346"/>
      <c r="FRH16" s="346"/>
      <c r="FRI16" s="346"/>
      <c r="FRJ16" s="346"/>
      <c r="FRK16" s="346"/>
      <c r="FRL16" s="346"/>
      <c r="FRM16" s="346"/>
      <c r="FRN16" s="346"/>
      <c r="FRO16" s="346"/>
      <c r="FRP16" s="346"/>
      <c r="FRQ16" s="346"/>
      <c r="FRR16" s="346"/>
      <c r="FRS16" s="346"/>
      <c r="FRT16" s="346"/>
      <c r="FRU16" s="346"/>
      <c r="FRV16" s="346"/>
      <c r="FRW16" s="346"/>
      <c r="FRX16" s="346"/>
      <c r="FRY16" s="346"/>
      <c r="FRZ16" s="346"/>
      <c r="FSA16" s="346"/>
      <c r="FSB16" s="346"/>
      <c r="FSC16" s="346"/>
      <c r="FSD16" s="346"/>
      <c r="FSE16" s="346"/>
      <c r="FSF16" s="346"/>
      <c r="FSG16" s="346"/>
      <c r="FSH16" s="346"/>
      <c r="FSI16" s="346"/>
      <c r="FSJ16" s="346"/>
      <c r="FSK16" s="346"/>
      <c r="FSL16" s="346"/>
      <c r="FSM16" s="346"/>
      <c r="FSN16" s="346"/>
      <c r="FSO16" s="346"/>
      <c r="FSP16" s="346"/>
      <c r="FSQ16" s="346"/>
      <c r="FSR16" s="346"/>
      <c r="FSS16" s="346"/>
      <c r="FST16" s="346"/>
      <c r="FSU16" s="346"/>
      <c r="FSV16" s="346"/>
      <c r="FSW16" s="346"/>
      <c r="FSX16" s="346"/>
      <c r="FSY16" s="346"/>
      <c r="FSZ16" s="346"/>
      <c r="FTA16" s="346"/>
      <c r="FTB16" s="346"/>
      <c r="FTC16" s="346"/>
      <c r="FTD16" s="346"/>
      <c r="FTE16" s="346"/>
      <c r="FTF16" s="346"/>
      <c r="FTG16" s="346"/>
      <c r="FTH16" s="346"/>
      <c r="FTI16" s="346"/>
      <c r="FTJ16" s="346"/>
      <c r="FTK16" s="346"/>
      <c r="FTL16" s="346"/>
      <c r="FTM16" s="346"/>
      <c r="FTN16" s="346"/>
      <c r="FTO16" s="346"/>
      <c r="FTP16" s="346"/>
      <c r="FTQ16" s="346"/>
      <c r="FTR16" s="346"/>
      <c r="FTS16" s="346"/>
      <c r="FTT16" s="346"/>
      <c r="FTU16" s="346"/>
      <c r="FTV16" s="346"/>
      <c r="FTW16" s="346"/>
      <c r="FTX16" s="346"/>
      <c r="FTY16" s="346"/>
      <c r="FTZ16" s="346"/>
      <c r="FUA16" s="346"/>
      <c r="FUB16" s="346"/>
      <c r="FUC16" s="346"/>
      <c r="FUD16" s="346"/>
      <c r="FUE16" s="346"/>
      <c r="FUF16" s="346"/>
      <c r="FUG16" s="346"/>
      <c r="FUH16" s="346"/>
      <c r="FUI16" s="346"/>
      <c r="FUJ16" s="346"/>
      <c r="FUK16" s="346"/>
      <c r="FUL16" s="346"/>
      <c r="FUM16" s="346"/>
      <c r="FUN16" s="346"/>
      <c r="FUO16" s="346"/>
      <c r="FUP16" s="346"/>
      <c r="FUQ16" s="346"/>
      <c r="FUR16" s="346"/>
      <c r="FUS16" s="346"/>
      <c r="FUT16" s="346"/>
      <c r="FUU16" s="346"/>
      <c r="FUV16" s="346"/>
      <c r="FUW16" s="346"/>
      <c r="FUX16" s="346"/>
      <c r="FUY16" s="346"/>
      <c r="FUZ16" s="346"/>
      <c r="FVA16" s="346"/>
      <c r="FVB16" s="346"/>
      <c r="FVC16" s="346"/>
      <c r="FVD16" s="346"/>
      <c r="FVE16" s="346"/>
      <c r="FVF16" s="346"/>
      <c r="FVG16" s="346"/>
      <c r="FVH16" s="346"/>
      <c r="FVI16" s="346"/>
      <c r="FVJ16" s="346"/>
      <c r="FVK16" s="346"/>
      <c r="FVL16" s="346"/>
      <c r="FVM16" s="346"/>
      <c r="FVN16" s="346"/>
      <c r="FVO16" s="346"/>
      <c r="FVP16" s="346"/>
      <c r="FVQ16" s="346"/>
      <c r="FVR16" s="346"/>
      <c r="FVS16" s="346"/>
      <c r="FVT16" s="346"/>
      <c r="FVU16" s="346"/>
      <c r="FVV16" s="346"/>
      <c r="FVW16" s="346"/>
      <c r="FVX16" s="346"/>
      <c r="FVY16" s="346"/>
      <c r="FVZ16" s="346"/>
      <c r="FWA16" s="346"/>
      <c r="FWB16" s="346"/>
      <c r="FWC16" s="346"/>
      <c r="FWD16" s="346"/>
      <c r="FWE16" s="346"/>
      <c r="FWF16" s="346"/>
      <c r="FWG16" s="346"/>
      <c r="FWH16" s="346"/>
      <c r="FWI16" s="346"/>
      <c r="FWJ16" s="346"/>
      <c r="FWK16" s="346"/>
      <c r="FWL16" s="346"/>
      <c r="FWM16" s="346"/>
      <c r="FWN16" s="346"/>
      <c r="FWO16" s="346"/>
      <c r="FWP16" s="346"/>
      <c r="FWQ16" s="346"/>
      <c r="FWR16" s="346"/>
      <c r="FWS16" s="346"/>
      <c r="FWT16" s="346"/>
      <c r="FWU16" s="346"/>
      <c r="FWV16" s="346"/>
      <c r="FWW16" s="346"/>
      <c r="FWX16" s="346"/>
      <c r="FWY16" s="346"/>
      <c r="FWZ16" s="346"/>
      <c r="FXA16" s="346"/>
      <c r="FXB16" s="346"/>
      <c r="FXC16" s="346"/>
      <c r="FXD16" s="346"/>
      <c r="FXE16" s="346"/>
      <c r="FXF16" s="346"/>
      <c r="FXG16" s="346"/>
      <c r="FXH16" s="346"/>
      <c r="FXI16" s="346"/>
      <c r="FXJ16" s="346"/>
      <c r="FXK16" s="346"/>
      <c r="FXL16" s="346"/>
      <c r="FXM16" s="346"/>
      <c r="FXN16" s="346"/>
      <c r="FXO16" s="346"/>
      <c r="FXP16" s="346"/>
      <c r="FXQ16" s="346"/>
      <c r="FXR16" s="346"/>
      <c r="FXS16" s="346"/>
      <c r="FXT16" s="346"/>
      <c r="FXU16" s="346"/>
      <c r="FXV16" s="346"/>
      <c r="FXW16" s="346"/>
      <c r="FXX16" s="346"/>
      <c r="FXY16" s="346"/>
      <c r="FXZ16" s="346"/>
      <c r="FYA16" s="346"/>
      <c r="FYB16" s="346"/>
      <c r="FYC16" s="346"/>
      <c r="FYD16" s="346"/>
      <c r="FYE16" s="346"/>
      <c r="FYF16" s="346"/>
      <c r="FYG16" s="346"/>
      <c r="FYH16" s="346"/>
      <c r="FYI16" s="346"/>
      <c r="FYJ16" s="346"/>
      <c r="FYK16" s="346"/>
      <c r="FYL16" s="346"/>
      <c r="FYM16" s="346"/>
      <c r="FYN16" s="346"/>
      <c r="FYO16" s="346"/>
      <c r="FYP16" s="346"/>
      <c r="FYQ16" s="346"/>
      <c r="FYR16" s="346"/>
      <c r="FYS16" s="346"/>
      <c r="FYT16" s="346"/>
      <c r="FYU16" s="346"/>
      <c r="FYV16" s="346"/>
      <c r="FYW16" s="346"/>
      <c r="FYX16" s="346"/>
      <c r="FYY16" s="346"/>
      <c r="FYZ16" s="346"/>
      <c r="FZA16" s="346"/>
      <c r="FZB16" s="346"/>
      <c r="FZC16" s="346"/>
      <c r="FZD16" s="346"/>
      <c r="FZE16" s="346"/>
      <c r="FZF16" s="346"/>
      <c r="FZG16" s="346"/>
      <c r="FZH16" s="346"/>
      <c r="FZI16" s="346"/>
      <c r="FZJ16" s="346"/>
      <c r="FZK16" s="346"/>
      <c r="FZL16" s="346"/>
      <c r="FZM16" s="346"/>
      <c r="FZN16" s="346"/>
      <c r="FZO16" s="346"/>
      <c r="FZP16" s="346"/>
      <c r="FZQ16" s="346"/>
      <c r="FZR16" s="346"/>
      <c r="FZS16" s="346"/>
      <c r="FZT16" s="346"/>
      <c r="FZU16" s="346"/>
      <c r="FZV16" s="346"/>
      <c r="FZW16" s="346"/>
      <c r="FZX16" s="346"/>
      <c r="FZY16" s="346"/>
      <c r="FZZ16" s="346"/>
      <c r="GAA16" s="346"/>
      <c r="GAB16" s="346"/>
      <c r="GAC16" s="346"/>
      <c r="GAD16" s="346"/>
      <c r="GAE16" s="346"/>
      <c r="GAF16" s="346"/>
      <c r="GAG16" s="346"/>
      <c r="GAH16" s="346"/>
      <c r="GAI16" s="346"/>
      <c r="GAJ16" s="346"/>
      <c r="GAK16" s="346"/>
      <c r="GAL16" s="346"/>
      <c r="GAM16" s="346"/>
      <c r="GAN16" s="346"/>
      <c r="GAO16" s="346"/>
      <c r="GAP16" s="346"/>
      <c r="GAQ16" s="346"/>
      <c r="GAR16" s="346"/>
      <c r="GAS16" s="346"/>
      <c r="GAT16" s="346"/>
      <c r="GAU16" s="346"/>
      <c r="GAV16" s="346"/>
      <c r="GAW16" s="346"/>
      <c r="GAX16" s="346"/>
      <c r="GAY16" s="346"/>
      <c r="GAZ16" s="346"/>
      <c r="GBA16" s="346"/>
      <c r="GBB16" s="346"/>
      <c r="GBC16" s="346"/>
      <c r="GBD16" s="346"/>
      <c r="GBE16" s="346"/>
      <c r="GBF16" s="346"/>
      <c r="GBG16" s="346"/>
      <c r="GBH16" s="346"/>
      <c r="GBI16" s="346"/>
      <c r="GBJ16" s="346"/>
      <c r="GBK16" s="346"/>
      <c r="GBL16" s="346"/>
      <c r="GBM16" s="346"/>
      <c r="GBN16" s="346"/>
      <c r="GBO16" s="346"/>
      <c r="GBP16" s="346"/>
      <c r="GBQ16" s="346"/>
      <c r="GBR16" s="346"/>
      <c r="GBS16" s="346"/>
      <c r="GBT16" s="346"/>
      <c r="GBU16" s="346"/>
      <c r="GBV16" s="346"/>
      <c r="GBW16" s="346"/>
      <c r="GBX16" s="346"/>
      <c r="GBY16" s="346"/>
      <c r="GBZ16" s="346"/>
      <c r="GCA16" s="346"/>
      <c r="GCB16" s="346"/>
      <c r="GCC16" s="346"/>
      <c r="GCD16" s="346"/>
      <c r="GCE16" s="346"/>
      <c r="GCF16" s="346"/>
      <c r="GCG16" s="346"/>
      <c r="GCH16" s="346"/>
      <c r="GCI16" s="346"/>
      <c r="GCJ16" s="346"/>
      <c r="GCK16" s="346"/>
      <c r="GCL16" s="346"/>
      <c r="GCM16" s="346"/>
      <c r="GCN16" s="346"/>
      <c r="GCO16" s="346"/>
      <c r="GCP16" s="346"/>
      <c r="GCQ16" s="346"/>
      <c r="GCR16" s="346"/>
      <c r="GCS16" s="346"/>
      <c r="GCT16" s="346"/>
      <c r="GCU16" s="346"/>
      <c r="GCV16" s="346"/>
      <c r="GCW16" s="346"/>
      <c r="GCX16" s="346"/>
      <c r="GCY16" s="346"/>
      <c r="GCZ16" s="346"/>
      <c r="GDA16" s="346"/>
      <c r="GDB16" s="346"/>
      <c r="GDC16" s="346"/>
      <c r="GDD16" s="346"/>
      <c r="GDE16" s="346"/>
      <c r="GDF16" s="346"/>
      <c r="GDG16" s="346"/>
      <c r="GDH16" s="346"/>
      <c r="GDI16" s="346"/>
      <c r="GDJ16" s="346"/>
      <c r="GDK16" s="346"/>
      <c r="GDL16" s="346"/>
      <c r="GDM16" s="346"/>
      <c r="GDN16" s="346"/>
      <c r="GDO16" s="346"/>
      <c r="GDP16" s="346"/>
      <c r="GDQ16" s="346"/>
      <c r="GDR16" s="346"/>
      <c r="GDS16" s="346"/>
      <c r="GDT16" s="346"/>
      <c r="GDU16" s="346"/>
      <c r="GDV16" s="346"/>
      <c r="GDW16" s="346"/>
      <c r="GDX16" s="346"/>
      <c r="GDY16" s="346"/>
      <c r="GDZ16" s="346"/>
      <c r="GEA16" s="346"/>
      <c r="GEB16" s="346"/>
      <c r="GEC16" s="346"/>
      <c r="GED16" s="346"/>
      <c r="GEE16" s="346"/>
      <c r="GEF16" s="346"/>
      <c r="GEG16" s="346"/>
      <c r="GEH16" s="346"/>
      <c r="GEI16" s="346"/>
      <c r="GEJ16" s="346"/>
      <c r="GEK16" s="346"/>
      <c r="GEL16" s="346"/>
      <c r="GEM16" s="346"/>
      <c r="GEN16" s="346"/>
      <c r="GEO16" s="346"/>
      <c r="GEP16" s="346"/>
      <c r="GEQ16" s="346"/>
      <c r="GER16" s="346"/>
      <c r="GES16" s="346"/>
      <c r="GET16" s="346"/>
      <c r="GEU16" s="346"/>
      <c r="GEV16" s="346"/>
      <c r="GEW16" s="346"/>
      <c r="GEX16" s="346"/>
      <c r="GEY16" s="346"/>
      <c r="GEZ16" s="346"/>
      <c r="GFA16" s="346"/>
      <c r="GFB16" s="346"/>
      <c r="GFC16" s="346"/>
      <c r="GFD16" s="346"/>
      <c r="GFE16" s="346"/>
      <c r="GFF16" s="346"/>
      <c r="GFG16" s="346"/>
      <c r="GFH16" s="346"/>
      <c r="GFI16" s="346"/>
      <c r="GFJ16" s="346"/>
      <c r="GFK16" s="346"/>
      <c r="GFL16" s="346"/>
      <c r="GFM16" s="346"/>
      <c r="GFN16" s="346"/>
      <c r="GFO16" s="346"/>
      <c r="GFP16" s="346"/>
      <c r="GFQ16" s="346"/>
      <c r="GFR16" s="346"/>
      <c r="GFS16" s="346"/>
      <c r="GFT16" s="346"/>
      <c r="GFU16" s="346"/>
      <c r="GFV16" s="346"/>
      <c r="GFW16" s="346"/>
      <c r="GFX16" s="346"/>
      <c r="GFY16" s="346"/>
      <c r="GFZ16" s="346"/>
      <c r="GGA16" s="346"/>
      <c r="GGB16" s="346"/>
      <c r="GGC16" s="346"/>
      <c r="GGD16" s="346"/>
      <c r="GGE16" s="346"/>
      <c r="GGF16" s="346"/>
      <c r="GGG16" s="346"/>
      <c r="GGH16" s="346"/>
      <c r="GGI16" s="346"/>
      <c r="GGJ16" s="346"/>
      <c r="GGK16" s="346"/>
      <c r="GGL16" s="346"/>
      <c r="GGM16" s="346"/>
      <c r="GGN16" s="346"/>
      <c r="GGO16" s="346"/>
      <c r="GGP16" s="346"/>
      <c r="GGQ16" s="346"/>
      <c r="GGR16" s="346"/>
      <c r="GGS16" s="346"/>
      <c r="GGT16" s="346"/>
      <c r="GGU16" s="346"/>
      <c r="GGV16" s="346"/>
      <c r="GGW16" s="346"/>
      <c r="GGX16" s="346"/>
      <c r="GGY16" s="346"/>
      <c r="GGZ16" s="346"/>
      <c r="GHA16" s="346"/>
      <c r="GHB16" s="346"/>
      <c r="GHC16" s="346"/>
      <c r="GHD16" s="346"/>
      <c r="GHE16" s="346"/>
      <c r="GHF16" s="346"/>
      <c r="GHG16" s="346"/>
      <c r="GHH16" s="346"/>
      <c r="GHI16" s="346"/>
      <c r="GHJ16" s="346"/>
      <c r="GHK16" s="346"/>
      <c r="GHL16" s="346"/>
      <c r="GHM16" s="346"/>
      <c r="GHN16" s="346"/>
      <c r="GHO16" s="346"/>
      <c r="GHP16" s="346"/>
      <c r="GHQ16" s="346"/>
      <c r="GHR16" s="346"/>
      <c r="GHS16" s="346"/>
      <c r="GHT16" s="346"/>
      <c r="GHU16" s="346"/>
      <c r="GHV16" s="346"/>
      <c r="GHW16" s="346"/>
      <c r="GHX16" s="346"/>
      <c r="GHY16" s="346"/>
      <c r="GHZ16" s="346"/>
      <c r="GIA16" s="346"/>
      <c r="GIB16" s="346"/>
      <c r="GIC16" s="346"/>
      <c r="GID16" s="346"/>
      <c r="GIE16" s="346"/>
      <c r="GIF16" s="346"/>
      <c r="GIG16" s="346"/>
      <c r="GIH16" s="346"/>
      <c r="GII16" s="346"/>
      <c r="GIJ16" s="346"/>
      <c r="GIK16" s="346"/>
      <c r="GIL16" s="346"/>
      <c r="GIM16" s="346"/>
      <c r="GIN16" s="346"/>
      <c r="GIO16" s="346"/>
      <c r="GIP16" s="346"/>
      <c r="GIQ16" s="346"/>
      <c r="GIR16" s="346"/>
      <c r="GIS16" s="346"/>
      <c r="GIT16" s="346"/>
      <c r="GIU16" s="346"/>
      <c r="GIV16" s="346"/>
      <c r="GIW16" s="346"/>
      <c r="GIX16" s="346"/>
      <c r="GIY16" s="346"/>
      <c r="GIZ16" s="346"/>
      <c r="GJA16" s="346"/>
      <c r="GJB16" s="346"/>
      <c r="GJC16" s="346"/>
      <c r="GJD16" s="346"/>
      <c r="GJE16" s="346"/>
      <c r="GJF16" s="346"/>
      <c r="GJG16" s="346"/>
      <c r="GJH16" s="346"/>
      <c r="GJI16" s="346"/>
      <c r="GJJ16" s="346"/>
      <c r="GJK16" s="346"/>
      <c r="GJL16" s="346"/>
      <c r="GJM16" s="346"/>
      <c r="GJN16" s="346"/>
      <c r="GJO16" s="346"/>
      <c r="GJP16" s="346"/>
      <c r="GJQ16" s="346"/>
      <c r="GJR16" s="346"/>
      <c r="GJS16" s="346"/>
      <c r="GJT16" s="346"/>
      <c r="GJU16" s="346"/>
      <c r="GJV16" s="346"/>
      <c r="GJW16" s="346"/>
      <c r="GJX16" s="346"/>
      <c r="GJY16" s="346"/>
      <c r="GJZ16" s="346"/>
      <c r="GKA16" s="346"/>
      <c r="GKB16" s="346"/>
      <c r="GKC16" s="346"/>
      <c r="GKD16" s="346"/>
      <c r="GKE16" s="346"/>
      <c r="GKF16" s="346"/>
      <c r="GKG16" s="346"/>
      <c r="GKH16" s="346"/>
      <c r="GKI16" s="346"/>
      <c r="GKJ16" s="346"/>
      <c r="GKK16" s="346"/>
      <c r="GKL16" s="346"/>
      <c r="GKM16" s="346"/>
      <c r="GKN16" s="346"/>
      <c r="GKO16" s="346"/>
      <c r="GKP16" s="346"/>
      <c r="GKQ16" s="346"/>
      <c r="GKR16" s="346"/>
      <c r="GKS16" s="346"/>
      <c r="GKT16" s="346"/>
      <c r="GKU16" s="346"/>
      <c r="GKV16" s="346"/>
      <c r="GKW16" s="346"/>
      <c r="GKX16" s="346"/>
      <c r="GKY16" s="346"/>
      <c r="GKZ16" s="346"/>
      <c r="GLA16" s="346"/>
      <c r="GLB16" s="346"/>
      <c r="GLC16" s="346"/>
      <c r="GLD16" s="346"/>
      <c r="GLE16" s="346"/>
      <c r="GLF16" s="346"/>
      <c r="GLG16" s="346"/>
      <c r="GLH16" s="346"/>
      <c r="GLI16" s="346"/>
      <c r="GLJ16" s="346"/>
      <c r="GLK16" s="346"/>
      <c r="GLL16" s="346"/>
      <c r="GLM16" s="346"/>
      <c r="GLN16" s="346"/>
      <c r="GLO16" s="346"/>
      <c r="GLP16" s="346"/>
      <c r="GLQ16" s="346"/>
      <c r="GLR16" s="346"/>
      <c r="GLS16" s="346"/>
      <c r="GLT16" s="346"/>
      <c r="GLU16" s="346"/>
      <c r="GLV16" s="346"/>
      <c r="GLW16" s="346"/>
      <c r="GLX16" s="346"/>
      <c r="GLY16" s="346"/>
      <c r="GLZ16" s="346"/>
      <c r="GMA16" s="346"/>
      <c r="GMB16" s="346"/>
      <c r="GMC16" s="346"/>
      <c r="GMD16" s="346"/>
      <c r="GME16" s="346"/>
      <c r="GMF16" s="346"/>
      <c r="GMG16" s="346"/>
      <c r="GMH16" s="346"/>
      <c r="GMI16" s="346"/>
      <c r="GMJ16" s="346"/>
      <c r="GMK16" s="346"/>
      <c r="GML16" s="346"/>
      <c r="GMM16" s="346"/>
      <c r="GMN16" s="346"/>
      <c r="GMO16" s="346"/>
      <c r="GMP16" s="346"/>
      <c r="GMQ16" s="346"/>
      <c r="GMR16" s="346"/>
      <c r="GMS16" s="346"/>
      <c r="GMT16" s="346"/>
      <c r="GMU16" s="346"/>
      <c r="GMV16" s="346"/>
      <c r="GMW16" s="346"/>
      <c r="GMX16" s="346"/>
      <c r="GMY16" s="346"/>
      <c r="GMZ16" s="346"/>
      <c r="GNA16" s="346"/>
      <c r="GNB16" s="346"/>
      <c r="GNC16" s="346"/>
      <c r="GND16" s="346"/>
      <c r="GNE16" s="346"/>
      <c r="GNF16" s="346"/>
      <c r="GNG16" s="346"/>
      <c r="GNH16" s="346"/>
      <c r="GNI16" s="346"/>
      <c r="GNJ16" s="346"/>
      <c r="GNK16" s="346"/>
      <c r="GNL16" s="346"/>
      <c r="GNM16" s="346"/>
      <c r="GNN16" s="346"/>
      <c r="GNO16" s="346"/>
      <c r="GNP16" s="346"/>
      <c r="GNQ16" s="346"/>
      <c r="GNR16" s="346"/>
      <c r="GNS16" s="346"/>
      <c r="GNT16" s="346"/>
      <c r="GNU16" s="346"/>
      <c r="GNV16" s="346"/>
      <c r="GNW16" s="346"/>
      <c r="GNX16" s="346"/>
      <c r="GNY16" s="346"/>
      <c r="GNZ16" s="346"/>
      <c r="GOA16" s="346"/>
      <c r="GOB16" s="346"/>
      <c r="GOC16" s="346"/>
      <c r="GOD16" s="346"/>
      <c r="GOE16" s="346"/>
      <c r="GOF16" s="346"/>
      <c r="GOG16" s="346"/>
      <c r="GOH16" s="346"/>
      <c r="GOI16" s="346"/>
      <c r="GOJ16" s="346"/>
      <c r="GOK16" s="346"/>
      <c r="GOL16" s="346"/>
      <c r="GOM16" s="346"/>
      <c r="GON16" s="346"/>
      <c r="GOO16" s="346"/>
      <c r="GOP16" s="346"/>
      <c r="GOQ16" s="346"/>
      <c r="GOR16" s="346"/>
      <c r="GOS16" s="346"/>
      <c r="GOT16" s="346"/>
      <c r="GOU16" s="346"/>
      <c r="GOV16" s="346"/>
      <c r="GOW16" s="346"/>
      <c r="GOX16" s="346"/>
      <c r="GOY16" s="346"/>
      <c r="GOZ16" s="346"/>
      <c r="GPA16" s="346"/>
      <c r="GPB16" s="346"/>
      <c r="GPC16" s="346"/>
      <c r="GPD16" s="346"/>
      <c r="GPE16" s="346"/>
      <c r="GPF16" s="346"/>
      <c r="GPG16" s="346"/>
      <c r="GPH16" s="346"/>
      <c r="GPI16" s="346"/>
      <c r="GPJ16" s="346"/>
      <c r="GPK16" s="346"/>
      <c r="GPL16" s="346"/>
      <c r="GPM16" s="346"/>
      <c r="GPN16" s="346"/>
      <c r="GPO16" s="346"/>
      <c r="GPP16" s="346"/>
      <c r="GPQ16" s="346"/>
      <c r="GPR16" s="346"/>
      <c r="GPS16" s="346"/>
      <c r="GPT16" s="346"/>
      <c r="GPU16" s="346"/>
      <c r="GPV16" s="346"/>
      <c r="GPW16" s="346"/>
      <c r="GPX16" s="346"/>
      <c r="GPY16" s="346"/>
      <c r="GPZ16" s="346"/>
      <c r="GQA16" s="346"/>
      <c r="GQB16" s="346"/>
      <c r="GQC16" s="346"/>
      <c r="GQD16" s="346"/>
      <c r="GQE16" s="346"/>
      <c r="GQF16" s="346"/>
      <c r="GQG16" s="346"/>
      <c r="GQH16" s="346"/>
      <c r="GQI16" s="346"/>
      <c r="GQJ16" s="346"/>
      <c r="GQK16" s="346"/>
      <c r="GQL16" s="346"/>
      <c r="GQM16" s="346"/>
      <c r="GQN16" s="346"/>
      <c r="GQO16" s="346"/>
      <c r="GQP16" s="346"/>
      <c r="GQQ16" s="346"/>
      <c r="GQR16" s="346"/>
      <c r="GQS16" s="346"/>
      <c r="GQT16" s="346"/>
      <c r="GQU16" s="346"/>
      <c r="GQV16" s="346"/>
      <c r="GQW16" s="346"/>
      <c r="GQX16" s="346"/>
      <c r="GQY16" s="346"/>
      <c r="GQZ16" s="346"/>
      <c r="GRA16" s="346"/>
      <c r="GRB16" s="346"/>
      <c r="GRC16" s="346"/>
      <c r="GRD16" s="346"/>
      <c r="GRE16" s="346"/>
      <c r="GRF16" s="346"/>
      <c r="GRG16" s="346"/>
      <c r="GRH16" s="346"/>
      <c r="GRI16" s="346"/>
      <c r="GRJ16" s="346"/>
      <c r="GRK16" s="346"/>
      <c r="GRL16" s="346"/>
      <c r="GRM16" s="346"/>
      <c r="GRN16" s="346"/>
      <c r="GRO16" s="346"/>
      <c r="GRP16" s="346"/>
      <c r="GRQ16" s="346"/>
      <c r="GRR16" s="346"/>
      <c r="GRS16" s="346"/>
      <c r="GRT16" s="346"/>
      <c r="GRU16" s="346"/>
      <c r="GRV16" s="346"/>
      <c r="GRW16" s="346"/>
      <c r="GRX16" s="346"/>
      <c r="GRY16" s="346"/>
      <c r="GRZ16" s="346"/>
      <c r="GSA16" s="346"/>
      <c r="GSB16" s="346"/>
      <c r="GSC16" s="346"/>
      <c r="GSD16" s="346"/>
      <c r="GSE16" s="346"/>
      <c r="GSF16" s="346"/>
      <c r="GSG16" s="346"/>
      <c r="GSH16" s="346"/>
      <c r="GSI16" s="346"/>
      <c r="GSJ16" s="346"/>
      <c r="GSK16" s="346"/>
      <c r="GSL16" s="346"/>
      <c r="GSM16" s="346"/>
      <c r="GSN16" s="346"/>
      <c r="GSO16" s="346"/>
      <c r="GSP16" s="346"/>
      <c r="GSQ16" s="346"/>
      <c r="GSR16" s="346"/>
      <c r="GSS16" s="346"/>
      <c r="GST16" s="346"/>
      <c r="GSU16" s="346"/>
      <c r="GSV16" s="346"/>
      <c r="GSW16" s="346"/>
      <c r="GSX16" s="346"/>
      <c r="GSY16" s="346"/>
      <c r="GSZ16" s="346"/>
      <c r="GTA16" s="346"/>
      <c r="GTB16" s="346"/>
      <c r="GTC16" s="346"/>
      <c r="GTD16" s="346"/>
      <c r="GTE16" s="346"/>
      <c r="GTF16" s="346"/>
      <c r="GTG16" s="346"/>
      <c r="GTH16" s="346"/>
      <c r="GTI16" s="346"/>
      <c r="GTJ16" s="346"/>
      <c r="GTK16" s="346"/>
      <c r="GTL16" s="346"/>
      <c r="GTM16" s="346"/>
      <c r="GTN16" s="346"/>
      <c r="GTO16" s="346"/>
      <c r="GTP16" s="346"/>
      <c r="GTQ16" s="346"/>
      <c r="GTR16" s="346"/>
      <c r="GTS16" s="346"/>
      <c r="GTT16" s="346"/>
      <c r="GTU16" s="346"/>
      <c r="GTV16" s="346"/>
      <c r="GTW16" s="346"/>
      <c r="GTX16" s="346"/>
      <c r="GTY16" s="346"/>
      <c r="GTZ16" s="346"/>
      <c r="GUA16" s="346"/>
      <c r="GUB16" s="346"/>
      <c r="GUC16" s="346"/>
      <c r="GUD16" s="346"/>
      <c r="GUE16" s="346"/>
      <c r="GUF16" s="346"/>
      <c r="GUG16" s="346"/>
      <c r="GUH16" s="346"/>
      <c r="GUI16" s="346"/>
      <c r="GUJ16" s="346"/>
      <c r="GUK16" s="346"/>
      <c r="GUL16" s="346"/>
      <c r="GUM16" s="346"/>
      <c r="GUN16" s="346"/>
      <c r="GUO16" s="346"/>
      <c r="GUP16" s="346"/>
      <c r="GUQ16" s="346"/>
      <c r="GUR16" s="346"/>
      <c r="GUS16" s="346"/>
      <c r="GUT16" s="346"/>
      <c r="GUU16" s="346"/>
      <c r="GUV16" s="346"/>
      <c r="GUW16" s="346"/>
      <c r="GUX16" s="346"/>
      <c r="GUY16" s="346"/>
      <c r="GUZ16" s="346"/>
      <c r="GVA16" s="346"/>
      <c r="GVB16" s="346"/>
      <c r="GVC16" s="346"/>
      <c r="GVD16" s="346"/>
      <c r="GVE16" s="346"/>
      <c r="GVF16" s="346"/>
      <c r="GVG16" s="346"/>
      <c r="GVH16" s="346"/>
      <c r="GVI16" s="346"/>
      <c r="GVJ16" s="346"/>
      <c r="GVK16" s="346"/>
      <c r="GVL16" s="346"/>
      <c r="GVM16" s="346"/>
      <c r="GVN16" s="346"/>
      <c r="GVO16" s="346"/>
      <c r="GVP16" s="346"/>
      <c r="GVQ16" s="346"/>
      <c r="GVR16" s="346"/>
      <c r="GVS16" s="346"/>
      <c r="GVT16" s="346"/>
      <c r="GVU16" s="346"/>
      <c r="GVV16" s="346"/>
      <c r="GVW16" s="346"/>
      <c r="GVX16" s="346"/>
      <c r="GVY16" s="346"/>
      <c r="GVZ16" s="346"/>
      <c r="GWA16" s="346"/>
      <c r="GWB16" s="346"/>
      <c r="GWC16" s="346"/>
      <c r="GWD16" s="346"/>
      <c r="GWE16" s="346"/>
      <c r="GWF16" s="346"/>
      <c r="GWG16" s="346"/>
      <c r="GWH16" s="346"/>
      <c r="GWI16" s="346"/>
      <c r="GWJ16" s="346"/>
      <c r="GWK16" s="346"/>
      <c r="GWL16" s="346"/>
      <c r="GWM16" s="346"/>
      <c r="GWN16" s="346"/>
      <c r="GWO16" s="346"/>
      <c r="GWP16" s="346"/>
      <c r="GWQ16" s="346"/>
      <c r="GWR16" s="346"/>
      <c r="GWS16" s="346"/>
      <c r="GWT16" s="346"/>
      <c r="GWU16" s="346"/>
      <c r="GWV16" s="346"/>
      <c r="GWW16" s="346"/>
      <c r="GWX16" s="346"/>
      <c r="GWY16" s="346"/>
      <c r="GWZ16" s="346"/>
      <c r="GXA16" s="346"/>
      <c r="GXB16" s="346"/>
      <c r="GXC16" s="346"/>
      <c r="GXD16" s="346"/>
      <c r="GXE16" s="346"/>
      <c r="GXF16" s="346"/>
      <c r="GXG16" s="346"/>
      <c r="GXH16" s="346"/>
      <c r="GXI16" s="346"/>
      <c r="GXJ16" s="346"/>
      <c r="GXK16" s="346"/>
      <c r="GXL16" s="346"/>
      <c r="GXM16" s="346"/>
      <c r="GXN16" s="346"/>
      <c r="GXO16" s="346"/>
      <c r="GXP16" s="346"/>
      <c r="GXQ16" s="346"/>
      <c r="GXR16" s="346"/>
      <c r="GXS16" s="346"/>
      <c r="GXT16" s="346"/>
      <c r="GXU16" s="346"/>
      <c r="GXV16" s="346"/>
      <c r="GXW16" s="346"/>
      <c r="GXX16" s="346"/>
      <c r="GXY16" s="346"/>
      <c r="GXZ16" s="346"/>
      <c r="GYA16" s="346"/>
      <c r="GYB16" s="346"/>
      <c r="GYC16" s="346"/>
      <c r="GYD16" s="346"/>
      <c r="GYE16" s="346"/>
      <c r="GYF16" s="346"/>
      <c r="GYG16" s="346"/>
      <c r="GYH16" s="346"/>
      <c r="GYI16" s="346"/>
      <c r="GYJ16" s="346"/>
      <c r="GYK16" s="346"/>
      <c r="GYL16" s="346"/>
      <c r="GYM16" s="346"/>
      <c r="GYN16" s="346"/>
      <c r="GYO16" s="346"/>
      <c r="GYP16" s="346"/>
      <c r="GYQ16" s="346"/>
      <c r="GYR16" s="346"/>
      <c r="GYS16" s="346"/>
      <c r="GYT16" s="346"/>
      <c r="GYU16" s="346"/>
      <c r="GYV16" s="346"/>
      <c r="GYW16" s="346"/>
      <c r="GYX16" s="346"/>
      <c r="GYY16" s="346"/>
      <c r="GYZ16" s="346"/>
      <c r="GZA16" s="346"/>
      <c r="GZB16" s="346"/>
      <c r="GZC16" s="346"/>
      <c r="GZD16" s="346"/>
      <c r="GZE16" s="346"/>
      <c r="GZF16" s="346"/>
      <c r="GZG16" s="346"/>
      <c r="GZH16" s="346"/>
      <c r="GZI16" s="346"/>
      <c r="GZJ16" s="346"/>
      <c r="GZK16" s="346"/>
      <c r="GZL16" s="346"/>
      <c r="GZM16" s="346"/>
      <c r="GZN16" s="346"/>
      <c r="GZO16" s="346"/>
      <c r="GZP16" s="346"/>
      <c r="GZQ16" s="346"/>
      <c r="GZR16" s="346"/>
      <c r="GZS16" s="346"/>
      <c r="GZT16" s="346"/>
      <c r="GZU16" s="346"/>
      <c r="GZV16" s="346"/>
      <c r="GZW16" s="346"/>
      <c r="GZX16" s="346"/>
      <c r="GZY16" s="346"/>
      <c r="GZZ16" s="346"/>
      <c r="HAA16" s="346"/>
      <c r="HAB16" s="346"/>
      <c r="HAC16" s="346"/>
      <c r="HAD16" s="346"/>
      <c r="HAE16" s="346"/>
      <c r="HAF16" s="346"/>
      <c r="HAG16" s="346"/>
      <c r="HAH16" s="346"/>
      <c r="HAI16" s="346"/>
      <c r="HAJ16" s="346"/>
      <c r="HAK16" s="346"/>
      <c r="HAL16" s="346"/>
      <c r="HAM16" s="346"/>
      <c r="HAN16" s="346"/>
      <c r="HAO16" s="346"/>
      <c r="HAP16" s="346"/>
      <c r="HAQ16" s="346"/>
      <c r="HAR16" s="346"/>
      <c r="HAS16" s="346"/>
      <c r="HAT16" s="346"/>
      <c r="HAU16" s="346"/>
      <c r="HAV16" s="346"/>
      <c r="HAW16" s="346"/>
      <c r="HAX16" s="346"/>
      <c r="HAY16" s="346"/>
      <c r="HAZ16" s="346"/>
      <c r="HBA16" s="346"/>
      <c r="HBB16" s="346"/>
      <c r="HBC16" s="346"/>
      <c r="HBD16" s="346"/>
      <c r="HBE16" s="346"/>
      <c r="HBF16" s="346"/>
      <c r="HBG16" s="346"/>
      <c r="HBH16" s="346"/>
      <c r="HBI16" s="346"/>
      <c r="HBJ16" s="346"/>
      <c r="HBK16" s="346"/>
      <c r="HBL16" s="346"/>
      <c r="HBM16" s="346"/>
      <c r="HBN16" s="346"/>
      <c r="HBO16" s="346"/>
      <c r="HBP16" s="346"/>
      <c r="HBQ16" s="346"/>
      <c r="HBR16" s="346"/>
      <c r="HBS16" s="346"/>
      <c r="HBT16" s="346"/>
      <c r="HBU16" s="346"/>
      <c r="HBV16" s="346"/>
      <c r="HBW16" s="346"/>
      <c r="HBX16" s="346"/>
      <c r="HBY16" s="346"/>
      <c r="HBZ16" s="346"/>
      <c r="HCA16" s="346"/>
      <c r="HCB16" s="346"/>
      <c r="HCC16" s="346"/>
      <c r="HCD16" s="346"/>
      <c r="HCE16" s="346"/>
      <c r="HCF16" s="346"/>
      <c r="HCG16" s="346"/>
      <c r="HCH16" s="346"/>
      <c r="HCI16" s="346"/>
      <c r="HCJ16" s="346"/>
      <c r="HCK16" s="346"/>
      <c r="HCL16" s="346"/>
      <c r="HCM16" s="346"/>
      <c r="HCN16" s="346"/>
      <c r="HCO16" s="346"/>
      <c r="HCP16" s="346"/>
      <c r="HCQ16" s="346"/>
      <c r="HCR16" s="346"/>
      <c r="HCS16" s="346"/>
      <c r="HCT16" s="346"/>
      <c r="HCU16" s="346"/>
      <c r="HCV16" s="346"/>
      <c r="HCW16" s="346"/>
      <c r="HCX16" s="346"/>
      <c r="HCY16" s="346"/>
      <c r="HCZ16" s="346"/>
      <c r="HDA16" s="346"/>
      <c r="HDB16" s="346"/>
      <c r="HDC16" s="346"/>
      <c r="HDD16" s="346"/>
      <c r="HDE16" s="346"/>
      <c r="HDF16" s="346"/>
      <c r="HDG16" s="346"/>
      <c r="HDH16" s="346"/>
      <c r="HDI16" s="346"/>
      <c r="HDJ16" s="346"/>
      <c r="HDK16" s="346"/>
      <c r="HDL16" s="346"/>
      <c r="HDM16" s="346"/>
      <c r="HDN16" s="346"/>
      <c r="HDO16" s="346"/>
      <c r="HDP16" s="346"/>
      <c r="HDQ16" s="346"/>
      <c r="HDR16" s="346"/>
      <c r="HDS16" s="346"/>
      <c r="HDT16" s="346"/>
      <c r="HDU16" s="346"/>
      <c r="HDV16" s="346"/>
      <c r="HDW16" s="346"/>
      <c r="HDX16" s="346"/>
      <c r="HDY16" s="346"/>
      <c r="HDZ16" s="346"/>
      <c r="HEA16" s="346"/>
      <c r="HEB16" s="346"/>
      <c r="HEC16" s="346"/>
      <c r="HED16" s="346"/>
      <c r="HEE16" s="346"/>
      <c r="HEF16" s="346"/>
      <c r="HEG16" s="346"/>
      <c r="HEH16" s="346"/>
      <c r="HEI16" s="346"/>
      <c r="HEJ16" s="346"/>
      <c r="HEK16" s="346"/>
      <c r="HEL16" s="346"/>
      <c r="HEM16" s="346"/>
      <c r="HEN16" s="346"/>
      <c r="HEO16" s="346"/>
      <c r="HEP16" s="346"/>
      <c r="HEQ16" s="346"/>
      <c r="HER16" s="346"/>
      <c r="HES16" s="346"/>
      <c r="HET16" s="346"/>
      <c r="HEU16" s="346"/>
      <c r="HEV16" s="346"/>
      <c r="HEW16" s="346"/>
      <c r="HEX16" s="346"/>
      <c r="HEY16" s="346"/>
      <c r="HEZ16" s="346"/>
      <c r="HFA16" s="346"/>
      <c r="HFB16" s="346"/>
      <c r="HFC16" s="346"/>
      <c r="HFD16" s="346"/>
      <c r="HFE16" s="346"/>
      <c r="HFF16" s="346"/>
      <c r="HFG16" s="346"/>
      <c r="HFH16" s="346"/>
      <c r="HFI16" s="346"/>
      <c r="HFJ16" s="346"/>
      <c r="HFK16" s="346"/>
      <c r="HFL16" s="346"/>
      <c r="HFM16" s="346"/>
      <c r="HFN16" s="346"/>
      <c r="HFO16" s="346"/>
      <c r="HFP16" s="346"/>
      <c r="HFQ16" s="346"/>
      <c r="HFR16" s="346"/>
      <c r="HFS16" s="346"/>
      <c r="HFT16" s="346"/>
      <c r="HFU16" s="346"/>
      <c r="HFV16" s="346"/>
      <c r="HFW16" s="346"/>
      <c r="HFX16" s="346"/>
      <c r="HFY16" s="346"/>
      <c r="HFZ16" s="346"/>
      <c r="HGA16" s="346"/>
      <c r="HGB16" s="346"/>
      <c r="HGC16" s="346"/>
      <c r="HGD16" s="346"/>
      <c r="HGE16" s="346"/>
      <c r="HGF16" s="346"/>
      <c r="HGG16" s="346"/>
      <c r="HGH16" s="346"/>
      <c r="HGI16" s="346"/>
      <c r="HGJ16" s="346"/>
      <c r="HGK16" s="346"/>
      <c r="HGL16" s="346"/>
      <c r="HGM16" s="346"/>
      <c r="HGN16" s="346"/>
      <c r="HGO16" s="346"/>
      <c r="HGP16" s="346"/>
      <c r="HGQ16" s="346"/>
      <c r="HGR16" s="346"/>
      <c r="HGS16" s="346"/>
      <c r="HGT16" s="346"/>
      <c r="HGU16" s="346"/>
      <c r="HGV16" s="346"/>
      <c r="HGW16" s="346"/>
      <c r="HGX16" s="346"/>
      <c r="HGY16" s="346"/>
      <c r="HGZ16" s="346"/>
      <c r="HHA16" s="346"/>
      <c r="HHB16" s="346"/>
      <c r="HHC16" s="346"/>
      <c r="HHD16" s="346"/>
      <c r="HHE16" s="346"/>
      <c r="HHF16" s="346"/>
      <c r="HHG16" s="346"/>
      <c r="HHH16" s="346"/>
      <c r="HHI16" s="346"/>
      <c r="HHJ16" s="346"/>
      <c r="HHK16" s="346"/>
      <c r="HHL16" s="346"/>
      <c r="HHM16" s="346"/>
      <c r="HHN16" s="346"/>
      <c r="HHO16" s="346"/>
      <c r="HHP16" s="346"/>
      <c r="HHQ16" s="346"/>
      <c r="HHR16" s="346"/>
      <c r="HHS16" s="346"/>
    </row>
    <row r="17" spans="1:5635" s="264" customFormat="1" ht="11.25" customHeight="1" x14ac:dyDescent="0.2">
      <c r="A17" s="417"/>
      <c r="B17" s="349" t="s">
        <v>126</v>
      </c>
      <c r="C17" s="350">
        <v>0.02</v>
      </c>
      <c r="D17" s="350">
        <v>2.1999999999999999E-2</v>
      </c>
      <c r="E17" s="350">
        <v>2.3E-2</v>
      </c>
      <c r="F17" s="350">
        <v>4.8000000000000001E-2</v>
      </c>
      <c r="G17" s="350">
        <v>3.6299999999999999E-2</v>
      </c>
      <c r="H17" s="350">
        <v>4.4499999999999998E-2</v>
      </c>
      <c r="I17" s="350">
        <v>3.4703999999999999E-2</v>
      </c>
      <c r="J17" s="350">
        <v>5.5100000000000003E-2</v>
      </c>
      <c r="K17" s="350">
        <v>3.6499999999999998E-2</v>
      </c>
      <c r="L17" s="350">
        <v>3.5700000000000003E-2</v>
      </c>
      <c r="M17" s="350">
        <v>0.03</v>
      </c>
      <c r="N17" s="350">
        <v>2.24E-2</v>
      </c>
      <c r="O17" s="350">
        <v>2.06E-2</v>
      </c>
      <c r="P17" s="350">
        <v>2.3900000000000001E-2</v>
      </c>
      <c r="Q17" s="350">
        <v>2.3868E-2</v>
      </c>
      <c r="R17" s="350">
        <v>1.3283E-2</v>
      </c>
      <c r="S17" s="350">
        <v>1.5810000000000001E-2</v>
      </c>
      <c r="T17" s="350">
        <v>1.3533E-2</v>
      </c>
      <c r="U17" s="350">
        <v>1.2753E-2</v>
      </c>
      <c r="V17" s="350">
        <v>2.4242E-2</v>
      </c>
      <c r="W17" s="350">
        <v>2.7685999999999999E-2</v>
      </c>
      <c r="X17" s="350">
        <v>2.4225E-2</v>
      </c>
      <c r="Y17" s="350">
        <v>2.3512999999999999E-2</v>
      </c>
      <c r="Z17" s="350">
        <v>2.4725E-2</v>
      </c>
      <c r="AA17" s="350">
        <v>2.4409E-2</v>
      </c>
      <c r="AB17" s="350">
        <v>2.2766000000000002E-2</v>
      </c>
      <c r="AC17" s="350">
        <v>2.1384E-2</v>
      </c>
      <c r="AD17" s="350">
        <v>3.0845999999999998E-2</v>
      </c>
      <c r="AE17" s="350">
        <v>2.6768E-2</v>
      </c>
      <c r="AF17" s="350"/>
      <c r="AG17" s="350"/>
      <c r="AH17" s="350"/>
      <c r="AI17" s="350"/>
      <c r="AJ17" s="350"/>
      <c r="AK17" s="350"/>
      <c r="AL17" s="350"/>
      <c r="AM17" s="350"/>
      <c r="AN17" s="350"/>
      <c r="AO17" s="356"/>
      <c r="AP17" s="356"/>
      <c r="AQ17" s="356"/>
      <c r="AR17" s="356"/>
      <c r="AS17" s="356"/>
      <c r="AT17" s="356"/>
      <c r="AU17" s="356"/>
      <c r="AV17" s="356"/>
      <c r="AW17" s="356"/>
      <c r="AX17" s="356"/>
      <c r="AY17" s="356"/>
      <c r="AZ17" s="356"/>
      <c r="BA17" s="356"/>
      <c r="BB17" s="356"/>
      <c r="BC17" s="356"/>
      <c r="BD17" s="356"/>
      <c r="BE17" s="356"/>
      <c r="BF17" s="356"/>
      <c r="BG17" s="356"/>
      <c r="BH17" s="356"/>
      <c r="BI17" s="356"/>
      <c r="BJ17" s="356"/>
      <c r="BK17" s="356"/>
      <c r="BL17" s="356"/>
      <c r="BM17" s="356"/>
      <c r="BN17" s="356"/>
      <c r="BO17" s="356"/>
      <c r="BP17" s="356"/>
      <c r="BQ17" s="356"/>
      <c r="BR17" s="356"/>
      <c r="BS17" s="356"/>
      <c r="BT17" s="356"/>
      <c r="BU17" s="356"/>
      <c r="BV17" s="356"/>
      <c r="BW17" s="356"/>
      <c r="BX17" s="356"/>
      <c r="BY17" s="356"/>
      <c r="BZ17" s="356"/>
      <c r="CA17" s="356"/>
      <c r="CB17" s="356"/>
      <c r="CC17" s="356"/>
      <c r="CD17" s="356"/>
      <c r="CE17" s="356"/>
      <c r="CF17" s="356"/>
      <c r="CG17" s="356"/>
      <c r="CH17" s="356"/>
      <c r="CI17" s="356"/>
      <c r="CJ17" s="356"/>
      <c r="CK17" s="356"/>
      <c r="CL17" s="356"/>
      <c r="CM17" s="356"/>
      <c r="CN17" s="356"/>
      <c r="CO17" s="356"/>
      <c r="CP17" s="356"/>
      <c r="CQ17" s="356"/>
      <c r="CR17" s="356"/>
      <c r="CS17" s="356"/>
      <c r="CT17" s="356"/>
      <c r="CU17" s="356"/>
      <c r="CV17" s="356"/>
      <c r="CW17" s="356"/>
      <c r="CX17" s="356"/>
      <c r="CY17" s="356"/>
      <c r="CZ17" s="356"/>
      <c r="DA17" s="356"/>
      <c r="DB17" s="356"/>
      <c r="DC17" s="356"/>
      <c r="DD17" s="356"/>
      <c r="DE17" s="356"/>
      <c r="DF17" s="356"/>
      <c r="DG17" s="356"/>
      <c r="DH17" s="356"/>
      <c r="DI17" s="356"/>
      <c r="DJ17" s="356"/>
      <c r="DK17" s="356"/>
      <c r="DL17" s="356"/>
      <c r="DM17" s="356"/>
      <c r="DN17" s="356"/>
      <c r="DO17" s="356"/>
      <c r="DP17" s="356"/>
      <c r="DQ17" s="356"/>
      <c r="DR17" s="356"/>
      <c r="DS17" s="356"/>
      <c r="DT17" s="356"/>
      <c r="DU17" s="356"/>
      <c r="DV17" s="356"/>
      <c r="DW17" s="356"/>
      <c r="DX17" s="356"/>
      <c r="DY17" s="356"/>
      <c r="DZ17" s="356"/>
      <c r="EA17" s="356"/>
      <c r="EB17" s="356"/>
      <c r="EC17" s="356"/>
      <c r="ED17" s="356"/>
      <c r="EE17" s="356"/>
      <c r="EF17" s="356"/>
      <c r="EG17" s="356"/>
      <c r="EH17" s="356"/>
      <c r="EI17" s="356"/>
      <c r="EJ17" s="356"/>
      <c r="EK17" s="356"/>
      <c r="EL17" s="356"/>
      <c r="EM17" s="356"/>
      <c r="EN17" s="356"/>
      <c r="EO17" s="356"/>
      <c r="EP17" s="356"/>
      <c r="EQ17" s="356"/>
      <c r="ER17" s="356"/>
      <c r="ES17" s="356"/>
      <c r="ET17" s="356"/>
      <c r="EU17" s="356"/>
      <c r="EV17" s="356"/>
      <c r="EW17" s="356"/>
      <c r="EX17" s="356"/>
      <c r="EY17" s="356"/>
      <c r="EZ17" s="356"/>
      <c r="FA17" s="356"/>
      <c r="FB17" s="356"/>
      <c r="FC17" s="356"/>
      <c r="FD17" s="356"/>
      <c r="FE17" s="356"/>
      <c r="FF17" s="356"/>
      <c r="FG17" s="356"/>
      <c r="FH17" s="356"/>
      <c r="FI17" s="356"/>
      <c r="FJ17" s="356"/>
      <c r="FK17" s="356"/>
      <c r="FL17" s="356"/>
      <c r="FM17" s="356"/>
      <c r="FN17" s="356"/>
      <c r="FO17" s="356"/>
      <c r="FP17" s="356"/>
      <c r="FQ17" s="356"/>
      <c r="FR17" s="356"/>
      <c r="FS17" s="356"/>
      <c r="FT17" s="356"/>
      <c r="FU17" s="356"/>
      <c r="FV17" s="356"/>
      <c r="FW17" s="356"/>
      <c r="FX17" s="356"/>
      <c r="FY17" s="356"/>
      <c r="FZ17" s="356"/>
      <c r="GA17" s="356"/>
      <c r="GB17" s="356"/>
      <c r="GC17" s="356"/>
      <c r="GD17" s="356"/>
      <c r="GE17" s="356"/>
      <c r="GF17" s="356"/>
      <c r="GG17" s="356"/>
      <c r="GH17" s="356"/>
      <c r="GI17" s="356"/>
      <c r="GJ17" s="356"/>
      <c r="GK17" s="356"/>
      <c r="GL17" s="356"/>
      <c r="GM17" s="356"/>
      <c r="GN17" s="356"/>
      <c r="GO17" s="356"/>
      <c r="GP17" s="356"/>
      <c r="GQ17" s="356"/>
      <c r="GR17" s="356"/>
      <c r="GS17" s="356"/>
      <c r="GT17" s="356"/>
      <c r="GU17" s="356"/>
      <c r="GV17" s="356"/>
      <c r="GW17" s="356"/>
      <c r="GX17" s="356"/>
      <c r="GY17" s="356"/>
      <c r="GZ17" s="356"/>
      <c r="HA17" s="356"/>
      <c r="HB17" s="356"/>
      <c r="HC17" s="356"/>
      <c r="HD17" s="356"/>
      <c r="HE17" s="356"/>
      <c r="HF17" s="356"/>
      <c r="HG17" s="356"/>
      <c r="HH17" s="356"/>
      <c r="HI17" s="356"/>
      <c r="HJ17" s="356"/>
      <c r="HK17" s="356"/>
      <c r="HL17" s="356"/>
      <c r="HM17" s="356"/>
      <c r="HN17" s="356"/>
      <c r="HO17" s="356"/>
      <c r="HP17" s="356"/>
      <c r="HQ17" s="356"/>
      <c r="HR17" s="356"/>
      <c r="HS17" s="356"/>
      <c r="HT17" s="356"/>
      <c r="HU17" s="356"/>
      <c r="HV17" s="356"/>
      <c r="HW17" s="356"/>
      <c r="HX17" s="356"/>
      <c r="HY17" s="356"/>
      <c r="HZ17" s="356"/>
      <c r="IA17" s="356"/>
      <c r="IB17" s="356"/>
      <c r="IC17" s="356"/>
      <c r="ID17" s="356"/>
      <c r="IE17" s="356"/>
      <c r="IF17" s="356"/>
      <c r="IG17" s="356"/>
      <c r="IH17" s="356"/>
      <c r="II17" s="356"/>
      <c r="IJ17" s="356"/>
      <c r="IK17" s="356"/>
      <c r="IL17" s="356"/>
      <c r="IM17" s="356"/>
      <c r="IN17" s="356"/>
      <c r="IO17" s="356"/>
      <c r="IP17" s="356"/>
      <c r="IQ17" s="356"/>
      <c r="IR17" s="356"/>
      <c r="IS17" s="356"/>
      <c r="IT17" s="356"/>
      <c r="IU17" s="356"/>
      <c r="IV17" s="356"/>
      <c r="IW17" s="356"/>
      <c r="IX17" s="356"/>
      <c r="IY17" s="356"/>
      <c r="IZ17" s="356"/>
      <c r="JA17" s="356"/>
      <c r="JB17" s="356"/>
      <c r="JC17" s="356"/>
      <c r="JD17" s="356"/>
      <c r="JE17" s="356"/>
      <c r="JF17" s="356"/>
      <c r="JG17" s="356"/>
      <c r="JH17" s="356"/>
      <c r="JI17" s="356"/>
      <c r="JJ17" s="356"/>
      <c r="JK17" s="356"/>
      <c r="JL17" s="356"/>
      <c r="JM17" s="356"/>
      <c r="JN17" s="356"/>
      <c r="JO17" s="356"/>
      <c r="JP17" s="356"/>
      <c r="JQ17" s="356"/>
      <c r="JR17" s="356"/>
      <c r="JS17" s="356"/>
      <c r="JT17" s="356"/>
      <c r="JU17" s="356"/>
      <c r="JV17" s="356"/>
      <c r="JW17" s="356"/>
      <c r="JX17" s="356"/>
      <c r="JY17" s="356"/>
      <c r="JZ17" s="356"/>
      <c r="KA17" s="356"/>
      <c r="KB17" s="356"/>
      <c r="KC17" s="356"/>
      <c r="KD17" s="356"/>
      <c r="KE17" s="356"/>
      <c r="KF17" s="356"/>
      <c r="KG17" s="356"/>
      <c r="KH17" s="356"/>
      <c r="KI17" s="356"/>
      <c r="KJ17" s="356"/>
      <c r="KK17" s="356"/>
      <c r="KL17" s="356"/>
      <c r="KM17" s="356"/>
      <c r="KN17" s="356"/>
      <c r="KO17" s="356"/>
      <c r="KP17" s="356"/>
      <c r="KQ17" s="356"/>
      <c r="KR17" s="356"/>
      <c r="KS17" s="356"/>
      <c r="KT17" s="356"/>
      <c r="KU17" s="356"/>
      <c r="KV17" s="356"/>
      <c r="KW17" s="356"/>
      <c r="KX17" s="356"/>
      <c r="KY17" s="356"/>
      <c r="KZ17" s="356"/>
      <c r="LA17" s="356"/>
      <c r="LB17" s="356"/>
      <c r="LC17" s="356"/>
      <c r="LD17" s="356"/>
      <c r="LE17" s="356"/>
      <c r="LF17" s="356"/>
      <c r="LG17" s="356"/>
      <c r="LH17" s="356"/>
      <c r="LI17" s="356"/>
      <c r="LJ17" s="356"/>
      <c r="LK17" s="356"/>
      <c r="LL17" s="356"/>
      <c r="LM17" s="356"/>
      <c r="LN17" s="356"/>
      <c r="LO17" s="356"/>
      <c r="LP17" s="356"/>
      <c r="LQ17" s="356"/>
      <c r="LR17" s="356"/>
      <c r="LS17" s="356"/>
      <c r="LT17" s="356"/>
      <c r="LU17" s="356"/>
      <c r="LV17" s="356"/>
      <c r="LW17" s="356"/>
      <c r="LX17" s="356"/>
      <c r="LY17" s="356"/>
      <c r="LZ17" s="356"/>
      <c r="MA17" s="356"/>
      <c r="MB17" s="356"/>
      <c r="MC17" s="356"/>
      <c r="MD17" s="356"/>
      <c r="ME17" s="356"/>
      <c r="MF17" s="356"/>
      <c r="MG17" s="356"/>
      <c r="MH17" s="356"/>
      <c r="MI17" s="356"/>
      <c r="MJ17" s="356"/>
      <c r="MK17" s="356"/>
      <c r="ML17" s="356"/>
      <c r="MM17" s="356"/>
      <c r="MN17" s="356"/>
      <c r="MO17" s="356"/>
      <c r="MP17" s="356"/>
      <c r="MQ17" s="356"/>
      <c r="MR17" s="356"/>
      <c r="MS17" s="356"/>
      <c r="MT17" s="356"/>
      <c r="MU17" s="356"/>
      <c r="MV17" s="356"/>
      <c r="MW17" s="356"/>
      <c r="MX17" s="356"/>
      <c r="MY17" s="356"/>
      <c r="MZ17" s="356"/>
      <c r="NA17" s="356"/>
      <c r="NB17" s="356"/>
      <c r="NC17" s="356"/>
      <c r="ND17" s="356"/>
      <c r="NE17" s="356"/>
      <c r="NF17" s="356"/>
      <c r="NG17" s="356"/>
      <c r="NH17" s="356"/>
      <c r="NI17" s="356"/>
      <c r="NJ17" s="356"/>
      <c r="NK17" s="356"/>
      <c r="NL17" s="356"/>
      <c r="NM17" s="356"/>
      <c r="NN17" s="356"/>
      <c r="NO17" s="356"/>
      <c r="NP17" s="356"/>
      <c r="NQ17" s="356"/>
      <c r="NR17" s="356"/>
      <c r="NS17" s="356"/>
      <c r="NT17" s="356"/>
      <c r="NU17" s="356"/>
      <c r="NV17" s="356"/>
      <c r="NW17" s="356"/>
      <c r="NX17" s="356"/>
      <c r="NY17" s="356"/>
      <c r="NZ17" s="356"/>
      <c r="OA17" s="356"/>
      <c r="OB17" s="356"/>
      <c r="OC17" s="356"/>
      <c r="OD17" s="356"/>
      <c r="OE17" s="356"/>
      <c r="OF17" s="356"/>
      <c r="OG17" s="356"/>
      <c r="OH17" s="356"/>
      <c r="OI17" s="356"/>
      <c r="OJ17" s="356"/>
      <c r="OK17" s="356"/>
      <c r="OL17" s="356"/>
      <c r="OM17" s="356"/>
      <c r="ON17" s="356"/>
      <c r="OO17" s="356"/>
      <c r="OP17" s="356"/>
      <c r="OQ17" s="356"/>
      <c r="OR17" s="356"/>
      <c r="OS17" s="356"/>
      <c r="OT17" s="356"/>
      <c r="OU17" s="356"/>
      <c r="OV17" s="356"/>
      <c r="OW17" s="356"/>
      <c r="OX17" s="356"/>
      <c r="OY17" s="356"/>
      <c r="OZ17" s="356"/>
      <c r="PA17" s="356"/>
      <c r="PB17" s="356"/>
      <c r="PC17" s="356"/>
      <c r="PD17" s="356"/>
      <c r="PE17" s="356"/>
      <c r="PF17" s="356"/>
      <c r="PG17" s="356"/>
      <c r="PH17" s="356"/>
      <c r="PI17" s="356"/>
      <c r="PJ17" s="356"/>
      <c r="PK17" s="356"/>
      <c r="PL17" s="356"/>
      <c r="PM17" s="356"/>
      <c r="PN17" s="356"/>
      <c r="PO17" s="356"/>
      <c r="PP17" s="356"/>
      <c r="PQ17" s="356"/>
      <c r="PR17" s="356"/>
      <c r="PS17" s="356"/>
      <c r="PT17" s="356"/>
      <c r="PU17" s="356"/>
      <c r="PV17" s="356"/>
      <c r="PW17" s="356"/>
      <c r="PX17" s="356"/>
      <c r="PY17" s="356"/>
      <c r="PZ17" s="356"/>
      <c r="QA17" s="356"/>
      <c r="QB17" s="356"/>
      <c r="QC17" s="356"/>
      <c r="QD17" s="356"/>
      <c r="QE17" s="356"/>
      <c r="QF17" s="356"/>
      <c r="QG17" s="356"/>
      <c r="QH17" s="356"/>
      <c r="QI17" s="356"/>
      <c r="QJ17" s="356"/>
      <c r="QK17" s="356"/>
      <c r="QL17" s="356"/>
      <c r="QM17" s="356"/>
      <c r="QN17" s="356"/>
      <c r="QO17" s="356"/>
      <c r="QP17" s="356"/>
      <c r="QQ17" s="356"/>
      <c r="QR17" s="356"/>
      <c r="QS17" s="356"/>
      <c r="QT17" s="356"/>
      <c r="QU17" s="356"/>
      <c r="QV17" s="356"/>
      <c r="QW17" s="356"/>
      <c r="QX17" s="356"/>
      <c r="QY17" s="356"/>
      <c r="QZ17" s="356"/>
      <c r="RA17" s="356"/>
      <c r="RB17" s="356"/>
      <c r="RC17" s="356"/>
      <c r="RD17" s="356"/>
      <c r="RE17" s="356"/>
      <c r="RF17" s="356"/>
      <c r="RG17" s="356"/>
      <c r="RH17" s="356"/>
      <c r="RI17" s="356"/>
      <c r="RJ17" s="356"/>
      <c r="RK17" s="356"/>
      <c r="RL17" s="356"/>
      <c r="RM17" s="356"/>
      <c r="RN17" s="356"/>
      <c r="RO17" s="356"/>
      <c r="RP17" s="356"/>
      <c r="RQ17" s="356"/>
      <c r="RR17" s="356"/>
      <c r="RS17" s="356"/>
      <c r="RT17" s="356"/>
      <c r="RU17" s="356"/>
      <c r="RV17" s="356"/>
      <c r="RW17" s="356"/>
      <c r="RX17" s="356"/>
      <c r="RY17" s="356"/>
      <c r="RZ17" s="356"/>
      <c r="SA17" s="356"/>
      <c r="SB17" s="356"/>
      <c r="SC17" s="356"/>
      <c r="SD17" s="356"/>
      <c r="SE17" s="356"/>
      <c r="SF17" s="356"/>
      <c r="SG17" s="356"/>
      <c r="SH17" s="356"/>
      <c r="SI17" s="356"/>
      <c r="SJ17" s="356"/>
      <c r="SK17" s="356"/>
      <c r="SL17" s="356"/>
      <c r="SM17" s="356"/>
      <c r="SN17" s="356"/>
      <c r="SO17" s="356"/>
      <c r="SP17" s="356"/>
      <c r="SQ17" s="356"/>
      <c r="SR17" s="356"/>
      <c r="SS17" s="356"/>
      <c r="ST17" s="356"/>
      <c r="SU17" s="356"/>
      <c r="SV17" s="356"/>
      <c r="SW17" s="356"/>
      <c r="SX17" s="356"/>
      <c r="SY17" s="356"/>
      <c r="SZ17" s="356"/>
      <c r="TA17" s="356"/>
      <c r="TB17" s="356"/>
      <c r="TC17" s="356"/>
      <c r="TD17" s="356"/>
      <c r="TE17" s="356"/>
      <c r="TF17" s="356"/>
      <c r="TG17" s="356"/>
      <c r="TH17" s="356"/>
      <c r="TI17" s="356"/>
      <c r="TJ17" s="356"/>
      <c r="TK17" s="356"/>
      <c r="TL17" s="356"/>
      <c r="TM17" s="356"/>
      <c r="TN17" s="356"/>
      <c r="TO17" s="356"/>
      <c r="TP17" s="356"/>
      <c r="TQ17" s="356"/>
      <c r="TR17" s="356"/>
      <c r="TS17" s="356"/>
      <c r="TT17" s="356"/>
      <c r="TU17" s="356"/>
      <c r="TV17" s="356"/>
      <c r="TW17" s="356"/>
      <c r="TX17" s="356"/>
      <c r="TY17" s="356"/>
      <c r="TZ17" s="356"/>
      <c r="UA17" s="356"/>
      <c r="UB17" s="356"/>
      <c r="UC17" s="356"/>
      <c r="UD17" s="356"/>
      <c r="UE17" s="356"/>
      <c r="UF17" s="356"/>
      <c r="UG17" s="356"/>
      <c r="UH17" s="356"/>
      <c r="UI17" s="356"/>
      <c r="UJ17" s="356"/>
      <c r="UK17" s="356"/>
      <c r="UL17" s="356"/>
      <c r="UM17" s="356"/>
      <c r="UN17" s="356"/>
      <c r="UO17" s="356"/>
      <c r="UP17" s="356"/>
      <c r="UQ17" s="356"/>
      <c r="UR17" s="356"/>
      <c r="US17" s="356"/>
      <c r="UT17" s="356"/>
      <c r="UU17" s="356"/>
      <c r="UV17" s="356"/>
      <c r="UW17" s="356"/>
      <c r="UX17" s="356"/>
      <c r="UY17" s="356"/>
      <c r="UZ17" s="356"/>
      <c r="VA17" s="356"/>
      <c r="VB17" s="356"/>
      <c r="VC17" s="356"/>
      <c r="VD17" s="356"/>
      <c r="VE17" s="356"/>
      <c r="VF17" s="356"/>
      <c r="VG17" s="356"/>
      <c r="VH17" s="356"/>
      <c r="VI17" s="356"/>
      <c r="VJ17" s="356"/>
      <c r="VK17" s="356"/>
      <c r="VL17" s="356"/>
      <c r="VM17" s="356"/>
      <c r="VN17" s="356"/>
      <c r="VO17" s="356"/>
      <c r="VP17" s="356"/>
      <c r="VQ17" s="356"/>
      <c r="VR17" s="356"/>
      <c r="VS17" s="356"/>
      <c r="VT17" s="356"/>
      <c r="VU17" s="356"/>
      <c r="VV17" s="356"/>
      <c r="VW17" s="356"/>
      <c r="VX17" s="356"/>
      <c r="VY17" s="356"/>
      <c r="VZ17" s="356"/>
      <c r="WA17" s="356"/>
      <c r="WB17" s="356"/>
      <c r="WC17" s="356"/>
      <c r="WD17" s="356"/>
      <c r="WE17" s="356"/>
      <c r="WF17" s="356"/>
      <c r="WG17" s="356"/>
      <c r="WH17" s="356"/>
      <c r="WI17" s="356"/>
      <c r="WJ17" s="356"/>
      <c r="WK17" s="356"/>
      <c r="WL17" s="356"/>
      <c r="WM17" s="356"/>
      <c r="WN17" s="356"/>
      <c r="WO17" s="356"/>
      <c r="WP17" s="356"/>
      <c r="WQ17" s="356"/>
      <c r="WR17" s="356"/>
      <c r="WS17" s="356"/>
      <c r="WT17" s="356"/>
      <c r="WU17" s="356"/>
      <c r="WV17" s="356"/>
      <c r="WW17" s="356"/>
      <c r="WX17" s="356"/>
      <c r="WY17" s="356"/>
      <c r="WZ17" s="356"/>
      <c r="XA17" s="356"/>
      <c r="XB17" s="356"/>
      <c r="XC17" s="356"/>
      <c r="XD17" s="356"/>
      <c r="XE17" s="356"/>
      <c r="XF17" s="356"/>
      <c r="XG17" s="356"/>
      <c r="XH17" s="356"/>
      <c r="XI17" s="356"/>
      <c r="XJ17" s="356"/>
      <c r="XK17" s="356"/>
      <c r="XL17" s="356"/>
      <c r="XM17" s="356"/>
      <c r="XN17" s="356"/>
      <c r="XO17" s="356"/>
      <c r="XP17" s="356"/>
      <c r="XQ17" s="356"/>
      <c r="XR17" s="356"/>
      <c r="XS17" s="356"/>
      <c r="XT17" s="356"/>
      <c r="XU17" s="356"/>
      <c r="XV17" s="356"/>
      <c r="XW17" s="356"/>
      <c r="XX17" s="356"/>
      <c r="XY17" s="356"/>
      <c r="XZ17" s="356"/>
      <c r="YA17" s="356"/>
      <c r="YB17" s="356"/>
      <c r="YC17" s="356"/>
      <c r="YD17" s="356"/>
      <c r="YE17" s="356"/>
      <c r="YF17" s="356"/>
      <c r="YG17" s="356"/>
      <c r="YH17" s="356"/>
      <c r="YI17" s="356"/>
      <c r="YJ17" s="356"/>
      <c r="YK17" s="356"/>
      <c r="YL17" s="356"/>
      <c r="YM17" s="356"/>
      <c r="YN17" s="356"/>
      <c r="YO17" s="356"/>
      <c r="YP17" s="356"/>
      <c r="YQ17" s="356"/>
      <c r="YR17" s="356"/>
      <c r="YS17" s="356"/>
      <c r="YT17" s="356"/>
      <c r="YU17" s="356"/>
      <c r="YV17" s="356"/>
      <c r="YW17" s="356"/>
      <c r="YX17" s="356"/>
      <c r="YY17" s="356"/>
      <c r="YZ17" s="356"/>
      <c r="ZA17" s="356"/>
      <c r="ZB17" s="356"/>
      <c r="ZC17" s="356"/>
      <c r="ZD17" s="356"/>
      <c r="ZE17" s="356"/>
      <c r="ZF17" s="356"/>
      <c r="ZG17" s="356"/>
      <c r="ZH17" s="356"/>
      <c r="ZI17" s="356"/>
      <c r="ZJ17" s="356"/>
      <c r="ZK17" s="356"/>
      <c r="ZL17" s="356"/>
      <c r="ZM17" s="356"/>
      <c r="ZN17" s="356"/>
      <c r="ZO17" s="356"/>
      <c r="ZP17" s="356"/>
      <c r="ZQ17" s="356"/>
      <c r="ZR17" s="356"/>
      <c r="ZS17" s="356"/>
      <c r="ZT17" s="356"/>
      <c r="ZU17" s="356"/>
      <c r="ZV17" s="356"/>
      <c r="ZW17" s="356"/>
      <c r="ZX17" s="356"/>
      <c r="ZY17" s="356"/>
      <c r="ZZ17" s="356"/>
      <c r="AAA17" s="356"/>
      <c r="AAB17" s="356"/>
      <c r="AAC17" s="356"/>
      <c r="AAD17" s="356"/>
      <c r="AAE17" s="356"/>
      <c r="AAF17" s="356"/>
      <c r="AAG17" s="356"/>
      <c r="AAH17" s="356"/>
      <c r="AAI17" s="356"/>
      <c r="AAJ17" s="356"/>
      <c r="AAK17" s="356"/>
      <c r="AAL17" s="356"/>
      <c r="AAM17" s="356"/>
      <c r="AAN17" s="356"/>
      <c r="AAO17" s="356"/>
      <c r="AAP17" s="356"/>
      <c r="AAQ17" s="356"/>
      <c r="AAR17" s="356"/>
      <c r="AAS17" s="356"/>
      <c r="AAT17" s="356"/>
      <c r="AAU17" s="356"/>
      <c r="AAV17" s="356"/>
      <c r="AAW17" s="356"/>
      <c r="AAX17" s="356"/>
      <c r="AAY17" s="356"/>
      <c r="AAZ17" s="356"/>
      <c r="ABA17" s="356"/>
      <c r="ABB17" s="356"/>
      <c r="ABC17" s="356"/>
      <c r="ABD17" s="356"/>
      <c r="ABE17" s="356"/>
      <c r="ABF17" s="356"/>
      <c r="ABG17" s="356"/>
      <c r="ABH17" s="356"/>
      <c r="ABI17" s="356"/>
      <c r="ABJ17" s="356"/>
      <c r="ABK17" s="356"/>
      <c r="ABL17" s="356"/>
      <c r="ABM17" s="356"/>
      <c r="ABN17" s="356"/>
      <c r="ABO17" s="356"/>
      <c r="ABP17" s="356"/>
      <c r="ABQ17" s="356"/>
      <c r="ABR17" s="356"/>
      <c r="ABS17" s="356"/>
      <c r="ABT17" s="356"/>
      <c r="ABU17" s="356"/>
      <c r="ABV17" s="356"/>
      <c r="ABW17" s="356"/>
      <c r="ABX17" s="356"/>
      <c r="ABY17" s="356"/>
      <c r="ABZ17" s="356"/>
      <c r="ACA17" s="356"/>
      <c r="ACB17" s="356"/>
      <c r="ACC17" s="356"/>
      <c r="ACD17" s="356"/>
      <c r="ACE17" s="356"/>
      <c r="ACF17" s="356"/>
      <c r="ACG17" s="356"/>
      <c r="ACH17" s="356"/>
      <c r="ACI17" s="356"/>
      <c r="ACJ17" s="356"/>
      <c r="ACK17" s="356"/>
      <c r="ACL17" s="356"/>
      <c r="ACM17" s="356"/>
      <c r="ACN17" s="356"/>
      <c r="ACO17" s="356"/>
      <c r="ACP17" s="356"/>
      <c r="ACQ17" s="356"/>
      <c r="ACR17" s="356"/>
      <c r="ACS17" s="356"/>
      <c r="ACT17" s="356"/>
      <c r="ACU17" s="356"/>
      <c r="ACV17" s="356"/>
      <c r="ACW17" s="356"/>
      <c r="ACX17" s="356"/>
      <c r="ACY17" s="356"/>
      <c r="ACZ17" s="356"/>
      <c r="ADA17" s="356"/>
      <c r="ADB17" s="356"/>
      <c r="ADC17" s="356"/>
      <c r="ADD17" s="356"/>
      <c r="ADE17" s="356"/>
      <c r="ADF17" s="356"/>
      <c r="ADG17" s="356"/>
      <c r="ADH17" s="356"/>
      <c r="ADI17" s="356"/>
      <c r="ADJ17" s="356"/>
      <c r="ADK17" s="356"/>
      <c r="ADL17" s="356"/>
      <c r="ADM17" s="356"/>
      <c r="ADN17" s="356"/>
      <c r="ADO17" s="356"/>
      <c r="ADP17" s="356"/>
      <c r="ADQ17" s="356"/>
      <c r="ADR17" s="356"/>
      <c r="ADS17" s="356"/>
      <c r="ADT17" s="356"/>
      <c r="ADU17" s="356"/>
      <c r="ADV17" s="356"/>
      <c r="ADW17" s="356"/>
      <c r="ADX17" s="356"/>
      <c r="ADY17" s="356"/>
      <c r="ADZ17" s="356"/>
      <c r="AEA17" s="356"/>
      <c r="AEB17" s="356"/>
      <c r="AEC17" s="356"/>
      <c r="AED17" s="356"/>
      <c r="AEE17" s="356"/>
      <c r="AEF17" s="356"/>
      <c r="AEG17" s="356"/>
      <c r="AEH17" s="356"/>
      <c r="AEI17" s="356"/>
      <c r="AEJ17" s="356"/>
      <c r="AEK17" s="356"/>
      <c r="AEL17" s="356"/>
      <c r="AEM17" s="356"/>
      <c r="AEN17" s="356"/>
      <c r="AEO17" s="356"/>
      <c r="AEP17" s="356"/>
      <c r="AEQ17" s="356"/>
      <c r="AER17" s="356"/>
      <c r="AES17" s="356"/>
      <c r="AET17" s="356"/>
      <c r="AEU17" s="356"/>
      <c r="AEV17" s="356"/>
      <c r="AEW17" s="356"/>
      <c r="AEX17" s="356"/>
      <c r="AEY17" s="356"/>
      <c r="AEZ17" s="356"/>
      <c r="AFA17" s="356"/>
      <c r="AFB17" s="356"/>
      <c r="AFC17" s="356"/>
      <c r="AFD17" s="356"/>
      <c r="AFE17" s="356"/>
      <c r="AFF17" s="356"/>
      <c r="AFG17" s="356"/>
      <c r="AFH17" s="356"/>
      <c r="AFI17" s="356"/>
      <c r="AFJ17" s="356"/>
      <c r="AFK17" s="356"/>
      <c r="AFL17" s="356"/>
      <c r="AFM17" s="356"/>
      <c r="AFN17" s="356"/>
      <c r="AFO17" s="356"/>
      <c r="AFP17" s="356"/>
      <c r="AFQ17" s="356"/>
      <c r="AFR17" s="356"/>
      <c r="AFS17" s="356"/>
      <c r="AFT17" s="356"/>
      <c r="AFU17" s="356"/>
      <c r="AFV17" s="356"/>
      <c r="AFW17" s="356"/>
      <c r="AFX17" s="356"/>
      <c r="AFY17" s="356"/>
      <c r="AFZ17" s="356"/>
      <c r="AGA17" s="356"/>
      <c r="AGB17" s="356"/>
      <c r="AGC17" s="356"/>
      <c r="AGD17" s="356"/>
      <c r="AGE17" s="356"/>
      <c r="AGF17" s="356"/>
      <c r="AGG17" s="356"/>
      <c r="AGH17" s="356"/>
      <c r="AGI17" s="356"/>
      <c r="AGJ17" s="356"/>
      <c r="AGK17" s="356"/>
      <c r="AGL17" s="356"/>
      <c r="AGM17" s="356"/>
      <c r="AGN17" s="356"/>
      <c r="AGO17" s="356"/>
      <c r="AGP17" s="356"/>
      <c r="AGQ17" s="356"/>
      <c r="AGR17" s="356"/>
      <c r="AGS17" s="356"/>
      <c r="AGT17" s="356"/>
      <c r="AGU17" s="356"/>
      <c r="AGV17" s="356"/>
      <c r="AGW17" s="356"/>
      <c r="AGX17" s="356"/>
      <c r="AGY17" s="356"/>
      <c r="AGZ17" s="356"/>
      <c r="AHA17" s="356"/>
      <c r="AHB17" s="356"/>
      <c r="AHC17" s="356"/>
      <c r="AHD17" s="356"/>
      <c r="AHE17" s="356"/>
      <c r="AHF17" s="356"/>
      <c r="AHG17" s="356"/>
      <c r="AHH17" s="356"/>
      <c r="AHI17" s="356"/>
      <c r="AHJ17" s="356"/>
      <c r="AHK17" s="356"/>
      <c r="AHL17" s="356"/>
      <c r="AHM17" s="356"/>
      <c r="AHN17" s="356"/>
      <c r="AHO17" s="356"/>
      <c r="AHP17" s="356"/>
      <c r="AHQ17" s="356"/>
      <c r="AHR17" s="356"/>
      <c r="AHS17" s="356"/>
      <c r="AHT17" s="356"/>
      <c r="AHU17" s="356"/>
      <c r="AHV17" s="356"/>
      <c r="AHW17" s="356"/>
      <c r="AHX17" s="356"/>
      <c r="AHY17" s="356"/>
      <c r="AHZ17" s="356"/>
      <c r="AIA17" s="356"/>
      <c r="AIB17" s="356"/>
      <c r="AIC17" s="356"/>
      <c r="AID17" s="356"/>
      <c r="AIE17" s="356"/>
      <c r="AIF17" s="356"/>
      <c r="AIG17" s="356"/>
      <c r="AIH17" s="356"/>
      <c r="AII17" s="356"/>
      <c r="AIJ17" s="356"/>
      <c r="AIK17" s="356"/>
      <c r="AIL17" s="356"/>
      <c r="AIM17" s="356"/>
      <c r="AIN17" s="356"/>
      <c r="AIO17" s="356"/>
      <c r="AIP17" s="356"/>
      <c r="AIQ17" s="356"/>
      <c r="AIR17" s="356"/>
      <c r="AIS17" s="356"/>
      <c r="AIT17" s="356"/>
      <c r="AIU17" s="356"/>
      <c r="AIV17" s="356"/>
      <c r="AIW17" s="356"/>
      <c r="AIX17" s="356"/>
      <c r="AIY17" s="356"/>
      <c r="AIZ17" s="356"/>
      <c r="AJA17" s="356"/>
      <c r="AJB17" s="356"/>
      <c r="AJC17" s="356"/>
      <c r="AJD17" s="356"/>
      <c r="AJE17" s="356"/>
      <c r="AJF17" s="356"/>
      <c r="AJG17" s="356"/>
      <c r="AJH17" s="356"/>
      <c r="AJI17" s="356"/>
      <c r="AJJ17" s="356"/>
      <c r="AJK17" s="356"/>
      <c r="AJL17" s="356"/>
      <c r="AJM17" s="356"/>
      <c r="AJN17" s="356"/>
      <c r="AJO17" s="356"/>
      <c r="AJP17" s="356"/>
      <c r="AJQ17" s="356"/>
      <c r="AJR17" s="356"/>
      <c r="AJS17" s="356"/>
      <c r="AJT17" s="356"/>
      <c r="AJU17" s="356"/>
      <c r="AJV17" s="356"/>
      <c r="AJW17" s="356"/>
      <c r="AJX17" s="356"/>
      <c r="AJY17" s="356"/>
      <c r="AJZ17" s="356"/>
      <c r="AKA17" s="356"/>
      <c r="AKB17" s="356"/>
      <c r="AKC17" s="356"/>
      <c r="AKD17" s="356"/>
      <c r="AKE17" s="356"/>
      <c r="AKF17" s="356"/>
      <c r="AKG17" s="356"/>
      <c r="AKH17" s="356"/>
      <c r="AKI17" s="356"/>
      <c r="AKJ17" s="356"/>
      <c r="AKK17" s="356"/>
      <c r="AKL17" s="356"/>
      <c r="AKM17" s="356"/>
      <c r="AKN17" s="356"/>
      <c r="AKO17" s="356"/>
      <c r="AKP17" s="356"/>
      <c r="AKQ17" s="356"/>
      <c r="AKR17" s="356"/>
      <c r="AKS17" s="356"/>
      <c r="AKT17" s="356"/>
      <c r="AKU17" s="356"/>
      <c r="AKV17" s="356"/>
      <c r="AKW17" s="356"/>
      <c r="AKX17" s="356"/>
      <c r="AKY17" s="356"/>
      <c r="AKZ17" s="356"/>
      <c r="ALA17" s="356"/>
      <c r="ALB17" s="356"/>
      <c r="ALC17" s="356"/>
      <c r="ALD17" s="356"/>
      <c r="ALE17" s="356"/>
      <c r="ALF17" s="356"/>
      <c r="ALG17" s="356"/>
      <c r="ALH17" s="356"/>
      <c r="ALI17" s="356"/>
      <c r="ALJ17" s="356"/>
      <c r="ALK17" s="356"/>
      <c r="ALL17" s="356"/>
      <c r="ALM17" s="356"/>
      <c r="ALN17" s="356"/>
      <c r="ALO17" s="356"/>
      <c r="ALP17" s="356"/>
      <c r="ALQ17" s="356"/>
      <c r="ALR17" s="356"/>
      <c r="ALS17" s="356"/>
      <c r="ALT17" s="356"/>
      <c r="ALU17" s="356"/>
      <c r="ALV17" s="356"/>
      <c r="ALW17" s="356"/>
      <c r="ALX17" s="356"/>
      <c r="ALY17" s="356"/>
      <c r="ALZ17" s="356"/>
      <c r="AMA17" s="356"/>
      <c r="AMB17" s="356"/>
      <c r="AMC17" s="356"/>
      <c r="AMD17" s="356"/>
      <c r="AME17" s="356"/>
      <c r="AMF17" s="356"/>
      <c r="AMG17" s="356"/>
      <c r="AMH17" s="356"/>
      <c r="AMI17" s="356"/>
      <c r="AMJ17" s="356"/>
      <c r="AMK17" s="356"/>
      <c r="AML17" s="356"/>
      <c r="AMM17" s="356"/>
      <c r="AMN17" s="356"/>
      <c r="AMO17" s="356"/>
      <c r="AMP17" s="356"/>
      <c r="AMQ17" s="356"/>
      <c r="AMR17" s="356"/>
      <c r="AMS17" s="356"/>
      <c r="AMT17" s="356"/>
      <c r="AMU17" s="356"/>
      <c r="AMV17" s="356"/>
      <c r="AMW17" s="356"/>
      <c r="AMX17" s="356"/>
      <c r="AMY17" s="356"/>
      <c r="AMZ17" s="356"/>
      <c r="ANA17" s="356"/>
      <c r="ANB17" s="356"/>
      <c r="ANC17" s="356"/>
      <c r="AND17" s="356"/>
      <c r="ANE17" s="356"/>
      <c r="ANF17" s="356"/>
      <c r="ANG17" s="356"/>
      <c r="ANH17" s="356"/>
      <c r="ANI17" s="356"/>
      <c r="ANJ17" s="356"/>
      <c r="ANK17" s="356"/>
      <c r="ANL17" s="356"/>
      <c r="ANM17" s="356"/>
      <c r="ANN17" s="356"/>
      <c r="ANO17" s="356"/>
      <c r="ANP17" s="356"/>
      <c r="ANQ17" s="356"/>
      <c r="ANR17" s="356"/>
      <c r="ANS17" s="356"/>
      <c r="ANT17" s="356"/>
      <c r="ANU17" s="356"/>
      <c r="ANV17" s="356"/>
      <c r="ANW17" s="356"/>
      <c r="ANX17" s="356"/>
      <c r="ANY17" s="356"/>
      <c r="ANZ17" s="356"/>
      <c r="AOA17" s="356"/>
      <c r="AOB17" s="356"/>
      <c r="AOC17" s="356"/>
      <c r="AOD17" s="356"/>
      <c r="AOE17" s="356"/>
      <c r="AOF17" s="356"/>
      <c r="AOG17" s="356"/>
      <c r="AOH17" s="356"/>
      <c r="AOI17" s="356"/>
      <c r="AOJ17" s="356"/>
      <c r="AOK17" s="356"/>
      <c r="AOL17" s="356"/>
      <c r="AOM17" s="356"/>
      <c r="AON17" s="356"/>
      <c r="AOO17" s="356"/>
      <c r="AOP17" s="356"/>
      <c r="AOQ17" s="356"/>
      <c r="AOR17" s="356"/>
      <c r="AOS17" s="356"/>
      <c r="AOT17" s="356"/>
      <c r="AOU17" s="356"/>
      <c r="AOV17" s="356"/>
      <c r="AOW17" s="356"/>
      <c r="AOX17" s="356"/>
      <c r="AOY17" s="356"/>
      <c r="AOZ17" s="356"/>
      <c r="APA17" s="356"/>
      <c r="APB17" s="356"/>
      <c r="APC17" s="356"/>
      <c r="APD17" s="356"/>
      <c r="APE17" s="356"/>
      <c r="APF17" s="356"/>
      <c r="APG17" s="356"/>
      <c r="APH17" s="356"/>
      <c r="API17" s="356"/>
      <c r="APJ17" s="356"/>
      <c r="APK17" s="356"/>
      <c r="APL17" s="356"/>
      <c r="APM17" s="356"/>
      <c r="APN17" s="356"/>
      <c r="APO17" s="356"/>
      <c r="APP17" s="356"/>
      <c r="APQ17" s="356"/>
      <c r="APR17" s="356"/>
      <c r="APS17" s="356"/>
      <c r="APT17" s="356"/>
      <c r="APU17" s="356"/>
      <c r="APV17" s="356"/>
      <c r="APW17" s="356"/>
      <c r="APX17" s="356"/>
      <c r="APY17" s="356"/>
      <c r="APZ17" s="356"/>
      <c r="AQA17" s="356"/>
      <c r="AQB17" s="356"/>
      <c r="AQC17" s="356"/>
      <c r="AQD17" s="356"/>
      <c r="AQE17" s="356"/>
      <c r="AQF17" s="356"/>
      <c r="AQG17" s="356"/>
      <c r="AQH17" s="356"/>
      <c r="AQI17" s="356"/>
      <c r="AQJ17" s="356"/>
      <c r="AQK17" s="356"/>
      <c r="AQL17" s="356"/>
      <c r="AQM17" s="356"/>
      <c r="AQN17" s="356"/>
      <c r="AQO17" s="356"/>
      <c r="AQP17" s="356"/>
      <c r="AQQ17" s="356"/>
      <c r="AQR17" s="356"/>
      <c r="AQS17" s="356"/>
      <c r="AQT17" s="356"/>
      <c r="AQU17" s="356"/>
      <c r="AQV17" s="356"/>
      <c r="AQW17" s="356"/>
      <c r="AQX17" s="356"/>
      <c r="AQY17" s="356"/>
      <c r="AQZ17" s="356"/>
      <c r="ARA17" s="356"/>
      <c r="ARB17" s="356"/>
      <c r="ARC17" s="356"/>
      <c r="ARD17" s="356"/>
      <c r="ARE17" s="356"/>
      <c r="ARF17" s="356"/>
      <c r="ARG17" s="356"/>
      <c r="ARH17" s="356"/>
      <c r="ARI17" s="356"/>
      <c r="ARJ17" s="356"/>
      <c r="ARK17" s="356"/>
      <c r="ARL17" s="356"/>
      <c r="ARM17" s="356"/>
      <c r="ARN17" s="356"/>
      <c r="ARO17" s="356"/>
      <c r="ARP17" s="356"/>
      <c r="ARQ17" s="356"/>
      <c r="ARR17" s="356"/>
      <c r="ARS17" s="356"/>
      <c r="ART17" s="356"/>
      <c r="ARU17" s="356"/>
      <c r="ARV17" s="356"/>
      <c r="ARW17" s="356"/>
      <c r="ARX17" s="356"/>
      <c r="ARY17" s="356"/>
      <c r="ARZ17" s="356"/>
      <c r="ASA17" s="356"/>
      <c r="ASB17" s="356"/>
      <c r="ASC17" s="356"/>
      <c r="ASD17" s="356"/>
      <c r="ASE17" s="356"/>
      <c r="ASF17" s="356"/>
      <c r="ASG17" s="356"/>
      <c r="ASH17" s="356"/>
      <c r="ASI17" s="356"/>
      <c r="ASJ17" s="356"/>
      <c r="ASK17" s="356"/>
      <c r="ASL17" s="356"/>
      <c r="ASM17" s="356"/>
      <c r="ASN17" s="356"/>
      <c r="ASO17" s="356"/>
      <c r="ASP17" s="356"/>
      <c r="ASQ17" s="356"/>
      <c r="ASR17" s="356"/>
      <c r="ASS17" s="356"/>
      <c r="AST17" s="356"/>
      <c r="ASU17" s="356"/>
      <c r="ASV17" s="356"/>
      <c r="ASW17" s="356"/>
      <c r="ASX17" s="356"/>
      <c r="ASY17" s="356"/>
      <c r="ASZ17" s="356"/>
      <c r="ATA17" s="356"/>
      <c r="ATB17" s="356"/>
      <c r="ATC17" s="356"/>
      <c r="ATD17" s="356"/>
      <c r="ATE17" s="356"/>
      <c r="ATF17" s="356"/>
      <c r="ATG17" s="356"/>
      <c r="ATH17" s="356"/>
      <c r="ATI17" s="356"/>
      <c r="ATJ17" s="356"/>
      <c r="ATK17" s="356"/>
      <c r="ATL17" s="356"/>
      <c r="ATM17" s="356"/>
      <c r="ATN17" s="356"/>
      <c r="ATO17" s="356"/>
      <c r="ATP17" s="356"/>
      <c r="ATQ17" s="356"/>
      <c r="ATR17" s="356"/>
      <c r="ATS17" s="356"/>
      <c r="ATT17" s="356"/>
      <c r="ATU17" s="356"/>
      <c r="ATV17" s="356"/>
      <c r="ATW17" s="356"/>
      <c r="ATX17" s="356"/>
      <c r="ATY17" s="356"/>
      <c r="ATZ17" s="356"/>
      <c r="AUA17" s="356"/>
      <c r="AUB17" s="356"/>
      <c r="AUC17" s="356"/>
      <c r="AUD17" s="356"/>
      <c r="AUE17" s="356"/>
      <c r="AUF17" s="356"/>
      <c r="AUG17" s="356"/>
      <c r="AUH17" s="356"/>
      <c r="AUI17" s="356"/>
      <c r="AUJ17" s="356"/>
      <c r="AUK17" s="356"/>
      <c r="AUL17" s="356"/>
      <c r="AUM17" s="356"/>
      <c r="AUN17" s="356"/>
      <c r="AUO17" s="356"/>
      <c r="AUP17" s="356"/>
      <c r="AUQ17" s="356"/>
      <c r="AUR17" s="356"/>
      <c r="AUS17" s="356"/>
      <c r="AUT17" s="356"/>
      <c r="AUU17" s="356"/>
      <c r="AUV17" s="356"/>
      <c r="AUW17" s="356"/>
      <c r="AUX17" s="356"/>
      <c r="AUY17" s="356"/>
      <c r="AUZ17" s="356"/>
      <c r="AVA17" s="356"/>
      <c r="AVB17" s="356"/>
      <c r="AVC17" s="356"/>
      <c r="AVD17" s="356"/>
      <c r="AVE17" s="356"/>
      <c r="AVF17" s="356"/>
      <c r="AVG17" s="356"/>
      <c r="AVH17" s="356"/>
      <c r="AVI17" s="356"/>
      <c r="AVJ17" s="356"/>
      <c r="AVK17" s="356"/>
      <c r="AVL17" s="356"/>
      <c r="AVM17" s="356"/>
      <c r="AVN17" s="356"/>
      <c r="AVO17" s="356"/>
      <c r="AVP17" s="356"/>
      <c r="AVQ17" s="356"/>
      <c r="AVR17" s="356"/>
      <c r="AVS17" s="356"/>
      <c r="AVT17" s="356"/>
      <c r="AVU17" s="356"/>
      <c r="AVV17" s="356"/>
      <c r="AVW17" s="356"/>
      <c r="AVX17" s="356"/>
      <c r="AVY17" s="356"/>
      <c r="AVZ17" s="356"/>
      <c r="AWA17" s="356"/>
      <c r="AWB17" s="356"/>
      <c r="AWC17" s="356"/>
      <c r="AWD17" s="356"/>
      <c r="AWE17" s="356"/>
      <c r="AWF17" s="356"/>
      <c r="AWG17" s="356"/>
      <c r="AWH17" s="356"/>
      <c r="AWI17" s="356"/>
      <c r="AWJ17" s="356"/>
      <c r="AWK17" s="356"/>
      <c r="AWL17" s="356"/>
      <c r="AWM17" s="356"/>
      <c r="AWN17" s="356"/>
      <c r="AWO17" s="356"/>
      <c r="AWP17" s="356"/>
      <c r="AWQ17" s="356"/>
      <c r="AWR17" s="356"/>
      <c r="AWS17" s="356"/>
      <c r="AWT17" s="356"/>
      <c r="AWU17" s="356"/>
      <c r="AWV17" s="356"/>
      <c r="AWW17" s="356"/>
      <c r="AWX17" s="356"/>
      <c r="AWY17" s="356"/>
      <c r="AWZ17" s="356"/>
      <c r="AXA17" s="356"/>
      <c r="AXB17" s="356"/>
      <c r="AXC17" s="356"/>
      <c r="AXD17" s="356"/>
      <c r="AXE17" s="356"/>
      <c r="AXF17" s="356"/>
      <c r="AXG17" s="356"/>
      <c r="AXH17" s="356"/>
      <c r="AXI17" s="356"/>
      <c r="AXJ17" s="356"/>
      <c r="AXK17" s="356"/>
      <c r="AXL17" s="356"/>
      <c r="AXM17" s="356"/>
      <c r="AXN17" s="356"/>
      <c r="AXO17" s="356"/>
      <c r="AXP17" s="356"/>
      <c r="AXQ17" s="356"/>
      <c r="AXR17" s="356"/>
      <c r="AXS17" s="356"/>
      <c r="AXT17" s="356"/>
      <c r="AXU17" s="356"/>
      <c r="AXV17" s="356"/>
      <c r="AXW17" s="356"/>
      <c r="AXX17" s="356"/>
      <c r="AXY17" s="356"/>
      <c r="AXZ17" s="356"/>
      <c r="AYA17" s="356"/>
      <c r="AYB17" s="356"/>
      <c r="AYC17" s="356"/>
      <c r="AYD17" s="356"/>
      <c r="AYE17" s="356"/>
      <c r="AYF17" s="356"/>
      <c r="AYG17" s="356"/>
      <c r="AYH17" s="356"/>
      <c r="AYI17" s="356"/>
      <c r="AYJ17" s="356"/>
      <c r="AYK17" s="356"/>
      <c r="AYL17" s="356"/>
      <c r="AYM17" s="356"/>
      <c r="AYN17" s="356"/>
      <c r="AYO17" s="356"/>
      <c r="AYP17" s="356"/>
      <c r="AYQ17" s="356"/>
      <c r="AYR17" s="356"/>
      <c r="AYS17" s="356"/>
      <c r="AYT17" s="356"/>
      <c r="AYU17" s="356"/>
      <c r="AYV17" s="356"/>
      <c r="AYW17" s="356"/>
      <c r="AYX17" s="356"/>
      <c r="AYY17" s="356"/>
      <c r="AYZ17" s="356"/>
      <c r="AZA17" s="356"/>
      <c r="AZB17" s="356"/>
      <c r="AZC17" s="356"/>
      <c r="AZD17" s="356"/>
      <c r="AZE17" s="356"/>
      <c r="AZF17" s="356"/>
      <c r="AZG17" s="356"/>
      <c r="AZH17" s="356"/>
      <c r="AZI17" s="356"/>
      <c r="AZJ17" s="356"/>
      <c r="AZK17" s="356"/>
      <c r="AZL17" s="356"/>
      <c r="AZM17" s="356"/>
      <c r="AZN17" s="356"/>
      <c r="AZO17" s="356"/>
      <c r="AZP17" s="356"/>
      <c r="AZQ17" s="356"/>
      <c r="AZR17" s="356"/>
      <c r="AZS17" s="356"/>
      <c r="AZT17" s="356"/>
      <c r="AZU17" s="356"/>
      <c r="AZV17" s="356"/>
      <c r="AZW17" s="356"/>
      <c r="AZX17" s="356"/>
      <c r="AZY17" s="356"/>
      <c r="AZZ17" s="356"/>
      <c r="BAA17" s="356"/>
      <c r="BAB17" s="356"/>
      <c r="BAC17" s="356"/>
      <c r="BAD17" s="356"/>
      <c r="BAE17" s="356"/>
      <c r="BAF17" s="356"/>
      <c r="BAG17" s="356"/>
      <c r="BAH17" s="356"/>
      <c r="BAI17" s="356"/>
      <c r="BAJ17" s="356"/>
      <c r="BAK17" s="356"/>
      <c r="BAL17" s="356"/>
      <c r="BAM17" s="356"/>
      <c r="BAN17" s="356"/>
      <c r="BAO17" s="356"/>
      <c r="BAP17" s="356"/>
      <c r="BAQ17" s="356"/>
      <c r="BAR17" s="356"/>
      <c r="BAS17" s="356"/>
      <c r="BAT17" s="356"/>
      <c r="BAU17" s="356"/>
      <c r="BAV17" s="356"/>
      <c r="BAW17" s="356"/>
      <c r="BAX17" s="356"/>
      <c r="BAY17" s="356"/>
      <c r="BAZ17" s="356"/>
      <c r="BBA17" s="356"/>
      <c r="BBB17" s="356"/>
      <c r="BBC17" s="356"/>
      <c r="BBD17" s="356"/>
      <c r="BBE17" s="356"/>
      <c r="BBF17" s="356"/>
      <c r="BBG17" s="356"/>
      <c r="BBH17" s="356"/>
      <c r="BBI17" s="356"/>
      <c r="BBJ17" s="356"/>
      <c r="BBK17" s="356"/>
      <c r="BBL17" s="356"/>
      <c r="BBM17" s="356"/>
      <c r="BBN17" s="356"/>
      <c r="BBO17" s="356"/>
      <c r="BBP17" s="356"/>
      <c r="BBQ17" s="356"/>
      <c r="BBR17" s="356"/>
      <c r="BBS17" s="356"/>
      <c r="BBT17" s="356"/>
      <c r="BBU17" s="356"/>
      <c r="BBV17" s="356"/>
      <c r="BBW17" s="356"/>
      <c r="BBX17" s="356"/>
      <c r="BBY17" s="356"/>
      <c r="BBZ17" s="356"/>
      <c r="BCA17" s="356"/>
      <c r="BCB17" s="356"/>
      <c r="BCC17" s="356"/>
      <c r="BCD17" s="356"/>
      <c r="BCE17" s="356"/>
      <c r="BCF17" s="356"/>
      <c r="BCG17" s="356"/>
      <c r="BCH17" s="356"/>
      <c r="BCI17" s="356"/>
      <c r="BCJ17" s="356"/>
      <c r="BCK17" s="356"/>
      <c r="BCL17" s="356"/>
      <c r="BCM17" s="356"/>
      <c r="BCN17" s="356"/>
      <c r="BCO17" s="356"/>
      <c r="BCP17" s="356"/>
      <c r="BCQ17" s="356"/>
      <c r="BCR17" s="356"/>
      <c r="BCS17" s="356"/>
      <c r="BCT17" s="356"/>
      <c r="BCU17" s="356"/>
      <c r="BCV17" s="356"/>
      <c r="BCW17" s="356"/>
      <c r="BCX17" s="356"/>
      <c r="BCY17" s="356"/>
      <c r="BCZ17" s="356"/>
      <c r="BDA17" s="356"/>
      <c r="BDB17" s="356"/>
      <c r="BDC17" s="356"/>
      <c r="BDD17" s="356"/>
      <c r="BDE17" s="356"/>
      <c r="BDF17" s="356"/>
      <c r="BDG17" s="356"/>
      <c r="BDH17" s="356"/>
      <c r="BDI17" s="356"/>
      <c r="BDJ17" s="356"/>
      <c r="BDK17" s="356"/>
      <c r="BDL17" s="356"/>
      <c r="BDM17" s="356"/>
      <c r="BDN17" s="356"/>
      <c r="BDO17" s="356"/>
      <c r="BDP17" s="356"/>
      <c r="BDQ17" s="356"/>
      <c r="BDR17" s="356"/>
      <c r="BDS17" s="356"/>
      <c r="BDT17" s="356"/>
      <c r="BDU17" s="356"/>
      <c r="BDV17" s="356"/>
      <c r="BDW17" s="356"/>
      <c r="BDX17" s="356"/>
      <c r="BDY17" s="356"/>
      <c r="BDZ17" s="356"/>
      <c r="BEA17" s="356"/>
      <c r="BEB17" s="356"/>
      <c r="BEC17" s="356"/>
      <c r="BED17" s="356"/>
      <c r="BEE17" s="356"/>
      <c r="BEF17" s="356"/>
      <c r="BEG17" s="356"/>
      <c r="BEH17" s="356"/>
      <c r="BEI17" s="356"/>
      <c r="BEJ17" s="356"/>
      <c r="BEK17" s="356"/>
      <c r="BEL17" s="356"/>
      <c r="BEM17" s="356"/>
      <c r="BEN17" s="356"/>
      <c r="BEO17" s="356"/>
      <c r="BEP17" s="356"/>
      <c r="BEQ17" s="356"/>
      <c r="BER17" s="356"/>
      <c r="BES17" s="356"/>
      <c r="BET17" s="356"/>
      <c r="BEU17" s="356"/>
      <c r="BEV17" s="356"/>
      <c r="BEW17" s="356"/>
      <c r="BEX17" s="356"/>
      <c r="BEY17" s="356"/>
      <c r="BEZ17" s="356"/>
      <c r="BFA17" s="356"/>
      <c r="BFB17" s="356"/>
      <c r="BFC17" s="356"/>
      <c r="BFD17" s="356"/>
      <c r="BFE17" s="356"/>
      <c r="BFF17" s="356"/>
      <c r="BFG17" s="356"/>
      <c r="BFH17" s="356"/>
      <c r="BFI17" s="356"/>
      <c r="BFJ17" s="356"/>
      <c r="BFK17" s="356"/>
      <c r="BFL17" s="356"/>
      <c r="BFM17" s="356"/>
      <c r="BFN17" s="356"/>
      <c r="BFO17" s="356"/>
      <c r="BFP17" s="356"/>
      <c r="BFQ17" s="356"/>
      <c r="BFR17" s="356"/>
      <c r="BFS17" s="356"/>
      <c r="BFT17" s="356"/>
      <c r="BFU17" s="356"/>
      <c r="BFV17" s="356"/>
      <c r="BFW17" s="356"/>
      <c r="BFX17" s="356"/>
      <c r="BFY17" s="356"/>
      <c r="BFZ17" s="356"/>
      <c r="BGA17" s="356"/>
      <c r="BGB17" s="356"/>
      <c r="BGC17" s="356"/>
      <c r="BGD17" s="356"/>
      <c r="BGE17" s="356"/>
      <c r="BGF17" s="356"/>
      <c r="BGG17" s="356"/>
      <c r="BGH17" s="356"/>
      <c r="BGI17" s="356"/>
      <c r="BGJ17" s="356"/>
      <c r="BGK17" s="356"/>
      <c r="BGL17" s="356"/>
      <c r="BGM17" s="356"/>
      <c r="BGN17" s="356"/>
      <c r="BGO17" s="356"/>
      <c r="BGP17" s="356"/>
      <c r="BGQ17" s="356"/>
      <c r="BGR17" s="356"/>
      <c r="BGS17" s="356"/>
      <c r="BGT17" s="356"/>
      <c r="BGU17" s="356"/>
      <c r="BGV17" s="356"/>
      <c r="BGW17" s="356"/>
      <c r="BGX17" s="356"/>
      <c r="BGY17" s="356"/>
      <c r="BGZ17" s="356"/>
      <c r="BHA17" s="356"/>
      <c r="BHB17" s="356"/>
      <c r="BHC17" s="356"/>
      <c r="BHD17" s="356"/>
      <c r="BHE17" s="356"/>
      <c r="BHF17" s="356"/>
      <c r="BHG17" s="356"/>
      <c r="BHH17" s="356"/>
      <c r="BHI17" s="356"/>
      <c r="BHJ17" s="356"/>
      <c r="BHK17" s="356"/>
      <c r="BHL17" s="356"/>
      <c r="BHM17" s="356"/>
      <c r="BHN17" s="356"/>
      <c r="BHO17" s="356"/>
      <c r="BHP17" s="356"/>
      <c r="BHQ17" s="356"/>
      <c r="BHR17" s="356"/>
      <c r="BHS17" s="356"/>
      <c r="BHT17" s="356"/>
      <c r="BHU17" s="356"/>
      <c r="BHV17" s="356"/>
      <c r="BHW17" s="356"/>
      <c r="BHX17" s="356"/>
      <c r="BHY17" s="356"/>
      <c r="BHZ17" s="356"/>
      <c r="BIA17" s="356"/>
      <c r="BIB17" s="356"/>
      <c r="BIC17" s="356"/>
      <c r="BID17" s="356"/>
      <c r="BIE17" s="356"/>
      <c r="BIF17" s="356"/>
      <c r="BIG17" s="356"/>
      <c r="BIH17" s="356"/>
      <c r="BII17" s="356"/>
      <c r="BIJ17" s="356"/>
      <c r="BIK17" s="356"/>
      <c r="BIL17" s="356"/>
      <c r="BIM17" s="356"/>
      <c r="BIN17" s="356"/>
      <c r="BIO17" s="356"/>
      <c r="BIP17" s="356"/>
      <c r="BIQ17" s="356"/>
      <c r="BIR17" s="356"/>
      <c r="BIS17" s="356"/>
      <c r="BIT17" s="356"/>
      <c r="BIU17" s="356"/>
      <c r="BIV17" s="356"/>
      <c r="BIW17" s="356"/>
      <c r="BIX17" s="356"/>
      <c r="BIY17" s="356"/>
      <c r="BIZ17" s="356"/>
      <c r="BJA17" s="356"/>
      <c r="BJB17" s="356"/>
      <c r="BJC17" s="356"/>
      <c r="BJD17" s="356"/>
      <c r="BJE17" s="356"/>
      <c r="BJF17" s="356"/>
      <c r="BJG17" s="356"/>
      <c r="BJH17" s="356"/>
      <c r="BJI17" s="356"/>
      <c r="BJJ17" s="356"/>
      <c r="BJK17" s="356"/>
      <c r="BJL17" s="356"/>
      <c r="BJM17" s="356"/>
      <c r="BJN17" s="356"/>
      <c r="BJO17" s="356"/>
      <c r="BJP17" s="356"/>
      <c r="BJQ17" s="356"/>
      <c r="BJR17" s="356"/>
      <c r="BJS17" s="356"/>
      <c r="BJT17" s="356"/>
      <c r="BJU17" s="356"/>
      <c r="BJV17" s="356"/>
      <c r="BJW17" s="356"/>
      <c r="BJX17" s="356"/>
      <c r="BJY17" s="356"/>
      <c r="BJZ17" s="356"/>
      <c r="BKA17" s="356"/>
      <c r="BKB17" s="356"/>
      <c r="BKC17" s="356"/>
      <c r="BKD17" s="356"/>
      <c r="BKE17" s="356"/>
      <c r="BKF17" s="356"/>
      <c r="BKG17" s="356"/>
      <c r="BKH17" s="356"/>
      <c r="BKI17" s="356"/>
      <c r="BKJ17" s="356"/>
      <c r="BKK17" s="356"/>
      <c r="BKL17" s="356"/>
      <c r="BKM17" s="356"/>
      <c r="BKN17" s="356"/>
      <c r="BKO17" s="356"/>
      <c r="BKP17" s="356"/>
      <c r="BKQ17" s="356"/>
      <c r="BKR17" s="356"/>
      <c r="BKS17" s="356"/>
      <c r="BKT17" s="356"/>
      <c r="BKU17" s="356"/>
      <c r="BKV17" s="356"/>
      <c r="BKW17" s="356"/>
      <c r="BKX17" s="356"/>
      <c r="BKY17" s="356"/>
      <c r="BKZ17" s="356"/>
      <c r="BLA17" s="356"/>
      <c r="BLB17" s="356"/>
      <c r="BLC17" s="356"/>
      <c r="BLD17" s="356"/>
      <c r="BLE17" s="356"/>
      <c r="BLF17" s="356"/>
      <c r="BLG17" s="356"/>
      <c r="BLH17" s="356"/>
      <c r="BLI17" s="356"/>
      <c r="BLJ17" s="356"/>
      <c r="BLK17" s="356"/>
      <c r="BLL17" s="356"/>
      <c r="BLM17" s="356"/>
      <c r="BLN17" s="356"/>
      <c r="BLO17" s="356"/>
      <c r="BLP17" s="356"/>
      <c r="BLQ17" s="356"/>
      <c r="BLR17" s="356"/>
      <c r="BLS17" s="356"/>
      <c r="BLT17" s="356"/>
      <c r="BLU17" s="356"/>
      <c r="BLV17" s="356"/>
      <c r="BLW17" s="356"/>
      <c r="BLX17" s="356"/>
      <c r="BLY17" s="356"/>
      <c r="BLZ17" s="356"/>
      <c r="BMA17" s="356"/>
      <c r="BMB17" s="356"/>
      <c r="BMC17" s="356"/>
      <c r="BMD17" s="356"/>
      <c r="BME17" s="356"/>
      <c r="BMF17" s="356"/>
      <c r="BMG17" s="356"/>
      <c r="BMH17" s="356"/>
      <c r="BMI17" s="356"/>
      <c r="BMJ17" s="356"/>
      <c r="BMK17" s="356"/>
      <c r="BML17" s="356"/>
      <c r="BMM17" s="356"/>
      <c r="BMN17" s="356"/>
      <c r="BMO17" s="356"/>
      <c r="BMP17" s="356"/>
      <c r="BMQ17" s="356"/>
      <c r="BMR17" s="356"/>
      <c r="BMS17" s="356"/>
      <c r="BMT17" s="356"/>
      <c r="BMU17" s="356"/>
      <c r="BMV17" s="356"/>
      <c r="BMW17" s="356"/>
      <c r="BMX17" s="356"/>
      <c r="BMY17" s="356"/>
      <c r="BMZ17" s="356"/>
      <c r="BNA17" s="356"/>
      <c r="BNB17" s="356"/>
      <c r="BNC17" s="356"/>
      <c r="BND17" s="356"/>
      <c r="BNE17" s="356"/>
      <c r="BNF17" s="356"/>
      <c r="BNG17" s="356"/>
      <c r="BNH17" s="356"/>
      <c r="BNI17" s="356"/>
      <c r="BNJ17" s="356"/>
      <c r="BNK17" s="356"/>
      <c r="BNL17" s="356"/>
      <c r="BNM17" s="356"/>
      <c r="BNN17" s="356"/>
      <c r="BNO17" s="356"/>
      <c r="BNP17" s="356"/>
      <c r="BNQ17" s="356"/>
      <c r="BNR17" s="356"/>
      <c r="BNS17" s="356"/>
      <c r="BNT17" s="356"/>
      <c r="BNU17" s="356"/>
      <c r="BNV17" s="356"/>
      <c r="BNW17" s="356"/>
      <c r="BNX17" s="356"/>
      <c r="BNY17" s="356"/>
      <c r="BNZ17" s="356"/>
      <c r="BOA17" s="356"/>
      <c r="BOB17" s="356"/>
      <c r="BOC17" s="356"/>
      <c r="BOD17" s="356"/>
      <c r="BOE17" s="356"/>
      <c r="BOF17" s="356"/>
      <c r="BOG17" s="356"/>
      <c r="BOH17" s="356"/>
      <c r="BOI17" s="356"/>
      <c r="BOJ17" s="356"/>
      <c r="BOK17" s="356"/>
      <c r="BOL17" s="356"/>
      <c r="BOM17" s="356"/>
      <c r="BON17" s="356"/>
      <c r="BOO17" s="356"/>
      <c r="BOP17" s="356"/>
      <c r="BOQ17" s="356"/>
      <c r="BOR17" s="356"/>
      <c r="BOS17" s="356"/>
      <c r="BOT17" s="356"/>
      <c r="BOU17" s="356"/>
      <c r="BOV17" s="356"/>
      <c r="BOW17" s="356"/>
      <c r="BOX17" s="356"/>
      <c r="BOY17" s="356"/>
      <c r="BOZ17" s="356"/>
      <c r="BPA17" s="356"/>
      <c r="BPB17" s="356"/>
      <c r="BPC17" s="356"/>
      <c r="BPD17" s="356"/>
      <c r="BPE17" s="356"/>
      <c r="BPF17" s="356"/>
      <c r="BPG17" s="356"/>
      <c r="BPH17" s="356"/>
      <c r="BPI17" s="356"/>
      <c r="BPJ17" s="356"/>
      <c r="BPK17" s="356"/>
      <c r="BPL17" s="356"/>
      <c r="BPM17" s="356"/>
      <c r="BPN17" s="356"/>
      <c r="BPO17" s="356"/>
      <c r="BPP17" s="356"/>
      <c r="BPQ17" s="356"/>
      <c r="BPR17" s="356"/>
      <c r="BPS17" s="356"/>
      <c r="BPT17" s="356"/>
      <c r="BPU17" s="356"/>
      <c r="BPV17" s="356"/>
      <c r="BPW17" s="356"/>
      <c r="BPX17" s="356"/>
      <c r="BPY17" s="356"/>
      <c r="BPZ17" s="356"/>
      <c r="BQA17" s="356"/>
      <c r="BQB17" s="356"/>
      <c r="BQC17" s="356"/>
      <c r="BQD17" s="356"/>
      <c r="BQE17" s="356"/>
      <c r="BQF17" s="356"/>
      <c r="BQG17" s="356"/>
      <c r="BQH17" s="356"/>
      <c r="BQI17" s="356"/>
      <c r="BQJ17" s="356"/>
      <c r="BQK17" s="356"/>
      <c r="BQL17" s="356"/>
      <c r="BQM17" s="356"/>
      <c r="BQN17" s="356"/>
      <c r="BQO17" s="356"/>
      <c r="BQP17" s="356"/>
      <c r="BQQ17" s="356"/>
      <c r="BQR17" s="356"/>
      <c r="BQS17" s="356"/>
      <c r="BQT17" s="356"/>
      <c r="BQU17" s="356"/>
      <c r="BQV17" s="356"/>
      <c r="BQW17" s="356"/>
      <c r="BQX17" s="356"/>
      <c r="BQY17" s="356"/>
      <c r="BQZ17" s="356"/>
      <c r="BRA17" s="356"/>
      <c r="BRB17" s="356"/>
      <c r="BRC17" s="356"/>
      <c r="BRD17" s="356"/>
      <c r="BRE17" s="356"/>
      <c r="BRF17" s="356"/>
      <c r="BRG17" s="356"/>
      <c r="BRH17" s="356"/>
      <c r="BRI17" s="356"/>
      <c r="BRJ17" s="356"/>
      <c r="BRK17" s="356"/>
      <c r="BRL17" s="356"/>
      <c r="BRM17" s="356"/>
      <c r="BRN17" s="356"/>
      <c r="BRO17" s="356"/>
      <c r="BRP17" s="356"/>
      <c r="BRQ17" s="356"/>
      <c r="BRR17" s="356"/>
      <c r="BRS17" s="356"/>
      <c r="BRT17" s="356"/>
      <c r="BRU17" s="356"/>
      <c r="BRV17" s="356"/>
      <c r="BRW17" s="356"/>
      <c r="BRX17" s="356"/>
      <c r="BRY17" s="356"/>
      <c r="BRZ17" s="356"/>
      <c r="BSA17" s="356"/>
      <c r="BSB17" s="356"/>
      <c r="BSC17" s="356"/>
      <c r="BSD17" s="356"/>
      <c r="BSE17" s="356"/>
      <c r="BSF17" s="356"/>
      <c r="BSG17" s="356"/>
      <c r="BSH17" s="356"/>
      <c r="BSI17" s="356"/>
      <c r="BSJ17" s="356"/>
      <c r="BSK17" s="356"/>
      <c r="BSL17" s="356"/>
      <c r="BSM17" s="356"/>
      <c r="BSN17" s="356"/>
      <c r="BSO17" s="356"/>
      <c r="BSP17" s="356"/>
      <c r="BSQ17" s="356"/>
      <c r="BSR17" s="356"/>
      <c r="BSS17" s="356"/>
      <c r="BST17" s="356"/>
      <c r="BSU17" s="356"/>
      <c r="BSV17" s="356"/>
      <c r="BSW17" s="356"/>
      <c r="BSX17" s="356"/>
      <c r="BSY17" s="356"/>
      <c r="BSZ17" s="356"/>
      <c r="BTA17" s="356"/>
      <c r="BTB17" s="356"/>
      <c r="BTC17" s="356"/>
      <c r="BTD17" s="356"/>
      <c r="BTE17" s="356"/>
      <c r="BTF17" s="356"/>
      <c r="BTG17" s="356"/>
      <c r="BTH17" s="356"/>
      <c r="BTI17" s="356"/>
      <c r="BTJ17" s="356"/>
      <c r="BTK17" s="356"/>
      <c r="BTL17" s="356"/>
      <c r="BTM17" s="356"/>
      <c r="BTN17" s="356"/>
      <c r="BTO17" s="356"/>
      <c r="BTP17" s="356"/>
      <c r="BTQ17" s="356"/>
      <c r="BTR17" s="356"/>
      <c r="BTS17" s="356"/>
      <c r="BTT17" s="356"/>
      <c r="BTU17" s="356"/>
      <c r="BTV17" s="356"/>
      <c r="BTW17" s="356"/>
      <c r="BTX17" s="356"/>
      <c r="BTY17" s="356"/>
      <c r="BTZ17" s="356"/>
      <c r="BUA17" s="356"/>
      <c r="BUB17" s="356"/>
      <c r="BUC17" s="356"/>
      <c r="BUD17" s="356"/>
      <c r="BUE17" s="356"/>
      <c r="BUF17" s="356"/>
      <c r="BUG17" s="356"/>
      <c r="BUH17" s="356"/>
      <c r="BUI17" s="356"/>
      <c r="BUJ17" s="356"/>
      <c r="BUK17" s="356"/>
      <c r="BUL17" s="356"/>
      <c r="BUM17" s="356"/>
      <c r="BUN17" s="356"/>
      <c r="BUO17" s="356"/>
      <c r="BUP17" s="356"/>
      <c r="BUQ17" s="356"/>
      <c r="BUR17" s="356"/>
      <c r="BUS17" s="356"/>
      <c r="BUT17" s="356"/>
      <c r="BUU17" s="356"/>
      <c r="BUV17" s="356"/>
      <c r="BUW17" s="356"/>
      <c r="BUX17" s="356"/>
      <c r="BUY17" s="356"/>
      <c r="BUZ17" s="356"/>
      <c r="BVA17" s="356"/>
      <c r="BVB17" s="356"/>
      <c r="BVC17" s="356"/>
      <c r="BVD17" s="356"/>
      <c r="BVE17" s="356"/>
      <c r="BVF17" s="356"/>
      <c r="BVG17" s="356"/>
      <c r="BVH17" s="356"/>
      <c r="BVI17" s="356"/>
      <c r="BVJ17" s="356"/>
      <c r="BVK17" s="356"/>
      <c r="BVL17" s="356"/>
      <c r="BVM17" s="356"/>
      <c r="BVN17" s="356"/>
      <c r="BVO17" s="356"/>
      <c r="BVP17" s="356"/>
      <c r="BVQ17" s="356"/>
      <c r="BVR17" s="356"/>
      <c r="BVS17" s="356"/>
      <c r="BVT17" s="356"/>
      <c r="BVU17" s="356"/>
      <c r="BVV17" s="356"/>
      <c r="BVW17" s="356"/>
      <c r="BVX17" s="356"/>
      <c r="BVY17" s="356"/>
      <c r="BVZ17" s="356"/>
      <c r="BWA17" s="356"/>
      <c r="BWB17" s="356"/>
      <c r="BWC17" s="356"/>
      <c r="BWD17" s="356"/>
      <c r="BWE17" s="356"/>
      <c r="BWF17" s="356"/>
      <c r="BWG17" s="356"/>
      <c r="BWH17" s="356"/>
      <c r="BWI17" s="356"/>
      <c r="BWJ17" s="356"/>
      <c r="BWK17" s="356"/>
      <c r="BWL17" s="356"/>
      <c r="BWM17" s="356"/>
      <c r="BWN17" s="356"/>
      <c r="BWO17" s="356"/>
      <c r="BWP17" s="356"/>
      <c r="BWQ17" s="356"/>
      <c r="BWR17" s="356"/>
      <c r="BWS17" s="356"/>
      <c r="BWT17" s="356"/>
      <c r="BWU17" s="356"/>
      <c r="BWV17" s="356"/>
      <c r="BWW17" s="356"/>
      <c r="BWX17" s="356"/>
      <c r="BWY17" s="356"/>
      <c r="BWZ17" s="356"/>
      <c r="BXA17" s="356"/>
      <c r="BXB17" s="356"/>
      <c r="BXC17" s="356"/>
      <c r="BXD17" s="356"/>
      <c r="BXE17" s="356"/>
      <c r="BXF17" s="356"/>
      <c r="BXG17" s="356"/>
      <c r="BXH17" s="356"/>
      <c r="BXI17" s="356"/>
      <c r="BXJ17" s="356"/>
      <c r="BXK17" s="356"/>
      <c r="BXL17" s="356"/>
      <c r="BXM17" s="356"/>
      <c r="BXN17" s="356"/>
      <c r="BXO17" s="356"/>
      <c r="BXP17" s="356"/>
      <c r="BXQ17" s="356"/>
      <c r="BXR17" s="356"/>
      <c r="BXS17" s="356"/>
      <c r="BXT17" s="356"/>
      <c r="BXU17" s="356"/>
      <c r="BXV17" s="356"/>
      <c r="BXW17" s="356"/>
      <c r="BXX17" s="356"/>
      <c r="BXY17" s="356"/>
      <c r="BXZ17" s="356"/>
      <c r="BYA17" s="356"/>
      <c r="BYB17" s="356"/>
      <c r="BYC17" s="356"/>
      <c r="BYD17" s="356"/>
      <c r="BYE17" s="356"/>
      <c r="BYF17" s="356"/>
      <c r="BYG17" s="356"/>
      <c r="BYH17" s="356"/>
      <c r="BYI17" s="356"/>
      <c r="BYJ17" s="356"/>
      <c r="BYK17" s="356"/>
      <c r="BYL17" s="356"/>
      <c r="BYM17" s="356"/>
      <c r="BYN17" s="356"/>
      <c r="BYO17" s="356"/>
      <c r="BYP17" s="356"/>
      <c r="BYQ17" s="356"/>
      <c r="BYR17" s="356"/>
      <c r="BYS17" s="356"/>
      <c r="BYT17" s="356"/>
      <c r="BYU17" s="356"/>
      <c r="BYV17" s="356"/>
      <c r="BYW17" s="356"/>
      <c r="BYX17" s="356"/>
      <c r="BYY17" s="356"/>
      <c r="BYZ17" s="356"/>
      <c r="BZA17" s="356"/>
      <c r="BZB17" s="356"/>
      <c r="BZC17" s="356"/>
      <c r="BZD17" s="356"/>
      <c r="BZE17" s="356"/>
      <c r="BZF17" s="356"/>
      <c r="BZG17" s="356"/>
      <c r="BZH17" s="356"/>
      <c r="BZI17" s="356"/>
      <c r="BZJ17" s="356"/>
      <c r="BZK17" s="356"/>
      <c r="BZL17" s="356"/>
      <c r="BZM17" s="356"/>
      <c r="BZN17" s="356"/>
      <c r="BZO17" s="356"/>
      <c r="BZP17" s="356"/>
      <c r="BZQ17" s="356"/>
      <c r="BZR17" s="356"/>
      <c r="BZS17" s="356"/>
      <c r="BZT17" s="356"/>
      <c r="BZU17" s="356"/>
      <c r="BZV17" s="356"/>
      <c r="BZW17" s="356"/>
      <c r="BZX17" s="356"/>
      <c r="BZY17" s="356"/>
      <c r="BZZ17" s="356"/>
      <c r="CAA17" s="356"/>
      <c r="CAB17" s="356"/>
      <c r="CAC17" s="356"/>
      <c r="CAD17" s="356"/>
      <c r="CAE17" s="356"/>
      <c r="CAF17" s="356"/>
      <c r="CAG17" s="356"/>
      <c r="CAH17" s="356"/>
      <c r="CAI17" s="356"/>
      <c r="CAJ17" s="356"/>
      <c r="CAK17" s="356"/>
      <c r="CAL17" s="356"/>
      <c r="CAM17" s="356"/>
      <c r="CAN17" s="356"/>
      <c r="CAO17" s="356"/>
      <c r="CAP17" s="356"/>
      <c r="CAQ17" s="356"/>
      <c r="CAR17" s="356"/>
      <c r="CAS17" s="356"/>
      <c r="CAT17" s="356"/>
      <c r="CAU17" s="356"/>
      <c r="CAV17" s="356"/>
      <c r="CAW17" s="356"/>
      <c r="CAX17" s="356"/>
      <c r="CAY17" s="356"/>
      <c r="CAZ17" s="356"/>
      <c r="CBA17" s="356"/>
      <c r="CBB17" s="356"/>
      <c r="CBC17" s="356"/>
      <c r="CBD17" s="356"/>
      <c r="CBE17" s="356"/>
      <c r="CBF17" s="356"/>
      <c r="CBG17" s="356"/>
      <c r="CBH17" s="356"/>
      <c r="CBI17" s="356"/>
      <c r="CBJ17" s="356"/>
      <c r="CBK17" s="356"/>
      <c r="CBL17" s="356"/>
      <c r="CBM17" s="356"/>
      <c r="CBN17" s="356"/>
      <c r="CBO17" s="356"/>
      <c r="CBP17" s="356"/>
      <c r="CBQ17" s="356"/>
      <c r="CBR17" s="356"/>
      <c r="CBS17" s="356"/>
      <c r="CBT17" s="356"/>
      <c r="CBU17" s="356"/>
      <c r="CBV17" s="356"/>
      <c r="CBW17" s="356"/>
      <c r="CBX17" s="356"/>
      <c r="CBY17" s="356"/>
      <c r="CBZ17" s="356"/>
      <c r="CCA17" s="356"/>
      <c r="CCB17" s="356"/>
      <c r="CCC17" s="356"/>
      <c r="CCD17" s="356"/>
      <c r="CCE17" s="356"/>
      <c r="CCF17" s="356"/>
      <c r="CCG17" s="356"/>
      <c r="CCH17" s="356"/>
      <c r="CCI17" s="356"/>
      <c r="CCJ17" s="356"/>
      <c r="CCK17" s="356"/>
      <c r="CCL17" s="356"/>
      <c r="CCM17" s="356"/>
      <c r="CCN17" s="356"/>
      <c r="CCO17" s="356"/>
      <c r="CCP17" s="356"/>
      <c r="CCQ17" s="356"/>
      <c r="CCR17" s="356"/>
      <c r="CCS17" s="356"/>
      <c r="CCT17" s="356"/>
      <c r="CCU17" s="356"/>
      <c r="CCV17" s="356"/>
      <c r="CCW17" s="356"/>
      <c r="CCX17" s="356"/>
      <c r="CCY17" s="356"/>
      <c r="CCZ17" s="356"/>
      <c r="CDA17" s="356"/>
      <c r="CDB17" s="356"/>
      <c r="CDC17" s="356"/>
      <c r="CDD17" s="356"/>
      <c r="CDE17" s="356"/>
      <c r="CDF17" s="356"/>
      <c r="CDG17" s="356"/>
      <c r="CDH17" s="356"/>
      <c r="CDI17" s="356"/>
      <c r="CDJ17" s="356"/>
      <c r="CDK17" s="356"/>
      <c r="CDL17" s="356"/>
      <c r="CDM17" s="356"/>
      <c r="CDN17" s="356"/>
      <c r="CDO17" s="356"/>
      <c r="CDP17" s="356"/>
      <c r="CDQ17" s="356"/>
      <c r="CDR17" s="356"/>
      <c r="CDS17" s="356"/>
      <c r="CDT17" s="356"/>
      <c r="CDU17" s="356"/>
      <c r="CDV17" s="356"/>
      <c r="CDW17" s="356"/>
      <c r="CDX17" s="356"/>
      <c r="CDY17" s="356"/>
      <c r="CDZ17" s="356"/>
      <c r="CEA17" s="356"/>
      <c r="CEB17" s="356"/>
      <c r="CEC17" s="356"/>
      <c r="CED17" s="356"/>
      <c r="CEE17" s="356"/>
      <c r="CEF17" s="356"/>
      <c r="CEG17" s="356"/>
      <c r="CEH17" s="356"/>
      <c r="CEI17" s="356"/>
      <c r="CEJ17" s="356"/>
      <c r="CEK17" s="356"/>
      <c r="CEL17" s="356"/>
      <c r="CEM17" s="356"/>
      <c r="CEN17" s="356"/>
      <c r="CEO17" s="356"/>
      <c r="CEP17" s="356"/>
      <c r="CEQ17" s="356"/>
      <c r="CER17" s="356"/>
      <c r="CES17" s="356"/>
      <c r="CET17" s="356"/>
      <c r="CEU17" s="356"/>
      <c r="CEV17" s="356"/>
      <c r="CEW17" s="356"/>
      <c r="CEX17" s="356"/>
      <c r="CEY17" s="356"/>
      <c r="CEZ17" s="356"/>
      <c r="CFA17" s="356"/>
      <c r="CFB17" s="356"/>
      <c r="CFC17" s="356"/>
      <c r="CFD17" s="356"/>
      <c r="CFE17" s="356"/>
      <c r="CFF17" s="356"/>
      <c r="CFG17" s="356"/>
      <c r="CFH17" s="356"/>
      <c r="CFI17" s="356"/>
      <c r="CFJ17" s="356"/>
      <c r="CFK17" s="356"/>
      <c r="CFL17" s="356"/>
      <c r="CFM17" s="356"/>
      <c r="CFN17" s="356"/>
      <c r="CFO17" s="356"/>
      <c r="CFP17" s="356"/>
      <c r="CFQ17" s="356"/>
      <c r="CFR17" s="356"/>
      <c r="CFS17" s="356"/>
      <c r="CFT17" s="356"/>
      <c r="CFU17" s="356"/>
      <c r="CFV17" s="356"/>
      <c r="CFW17" s="356"/>
      <c r="CFX17" s="356"/>
      <c r="CFY17" s="356"/>
      <c r="CFZ17" s="356"/>
      <c r="CGA17" s="356"/>
      <c r="CGB17" s="356"/>
      <c r="CGC17" s="356"/>
      <c r="CGD17" s="356"/>
      <c r="CGE17" s="356"/>
      <c r="CGF17" s="356"/>
      <c r="CGG17" s="356"/>
      <c r="CGH17" s="356"/>
      <c r="CGI17" s="356"/>
      <c r="CGJ17" s="356"/>
      <c r="CGK17" s="356"/>
      <c r="CGL17" s="356"/>
      <c r="CGM17" s="356"/>
      <c r="CGN17" s="356"/>
      <c r="CGO17" s="356"/>
      <c r="CGP17" s="356"/>
      <c r="CGQ17" s="356"/>
      <c r="CGR17" s="356"/>
      <c r="CGS17" s="356"/>
      <c r="CGT17" s="356"/>
      <c r="CGU17" s="356"/>
      <c r="CGV17" s="356"/>
      <c r="CGW17" s="356"/>
      <c r="CGX17" s="356"/>
      <c r="CGY17" s="356"/>
      <c r="CGZ17" s="356"/>
      <c r="CHA17" s="356"/>
      <c r="CHB17" s="356"/>
      <c r="CHC17" s="356"/>
      <c r="CHD17" s="356"/>
      <c r="CHE17" s="356"/>
      <c r="CHF17" s="356"/>
      <c r="CHG17" s="356"/>
      <c r="CHH17" s="356"/>
      <c r="CHI17" s="356"/>
      <c r="CHJ17" s="356"/>
      <c r="CHK17" s="356"/>
      <c r="CHL17" s="356"/>
      <c r="CHM17" s="356"/>
      <c r="CHN17" s="356"/>
      <c r="CHO17" s="356"/>
      <c r="CHP17" s="356"/>
      <c r="CHQ17" s="356"/>
      <c r="CHR17" s="356"/>
      <c r="CHS17" s="356"/>
      <c r="CHT17" s="356"/>
      <c r="CHU17" s="356"/>
      <c r="CHV17" s="356"/>
      <c r="CHW17" s="356"/>
      <c r="CHX17" s="356"/>
      <c r="CHY17" s="356"/>
      <c r="CHZ17" s="356"/>
      <c r="CIA17" s="356"/>
      <c r="CIB17" s="356"/>
      <c r="CIC17" s="356"/>
      <c r="CID17" s="356"/>
      <c r="CIE17" s="356"/>
      <c r="CIF17" s="356"/>
      <c r="CIG17" s="356"/>
      <c r="CIH17" s="356"/>
      <c r="CII17" s="356"/>
      <c r="CIJ17" s="356"/>
      <c r="CIK17" s="356"/>
      <c r="CIL17" s="356"/>
      <c r="CIM17" s="356"/>
      <c r="CIN17" s="356"/>
      <c r="CIO17" s="356"/>
      <c r="CIP17" s="356"/>
      <c r="CIQ17" s="356"/>
      <c r="CIR17" s="356"/>
      <c r="CIS17" s="356"/>
      <c r="CIT17" s="356"/>
      <c r="CIU17" s="356"/>
      <c r="CIV17" s="356"/>
      <c r="CIW17" s="356"/>
      <c r="CIX17" s="356"/>
      <c r="CIY17" s="356"/>
      <c r="CIZ17" s="356"/>
      <c r="CJA17" s="356"/>
      <c r="CJB17" s="356"/>
      <c r="CJC17" s="356"/>
      <c r="CJD17" s="356"/>
      <c r="CJE17" s="356"/>
      <c r="CJF17" s="356"/>
      <c r="CJG17" s="356"/>
      <c r="CJH17" s="356"/>
      <c r="CJI17" s="356"/>
      <c r="CJJ17" s="356"/>
      <c r="CJK17" s="356"/>
      <c r="CJL17" s="356"/>
      <c r="CJM17" s="356"/>
      <c r="CJN17" s="356"/>
      <c r="CJO17" s="356"/>
      <c r="CJP17" s="356"/>
      <c r="CJQ17" s="356"/>
      <c r="CJR17" s="356"/>
      <c r="CJS17" s="356"/>
      <c r="CJT17" s="356"/>
      <c r="CJU17" s="356"/>
      <c r="CJV17" s="356"/>
      <c r="CJW17" s="356"/>
      <c r="CJX17" s="356"/>
      <c r="CJY17" s="356"/>
      <c r="CJZ17" s="356"/>
      <c r="CKA17" s="356"/>
      <c r="CKB17" s="356"/>
      <c r="CKC17" s="356"/>
      <c r="CKD17" s="356"/>
      <c r="CKE17" s="356"/>
      <c r="CKF17" s="356"/>
      <c r="CKG17" s="356"/>
      <c r="CKH17" s="356"/>
      <c r="CKI17" s="356"/>
      <c r="CKJ17" s="356"/>
      <c r="CKK17" s="356"/>
      <c r="CKL17" s="356"/>
      <c r="CKM17" s="356"/>
      <c r="CKN17" s="356"/>
      <c r="CKO17" s="356"/>
      <c r="CKP17" s="356"/>
      <c r="CKQ17" s="356"/>
      <c r="CKR17" s="356"/>
      <c r="CKS17" s="356"/>
      <c r="CKT17" s="356"/>
      <c r="CKU17" s="356"/>
      <c r="CKV17" s="356"/>
      <c r="CKW17" s="356"/>
      <c r="CKX17" s="356"/>
      <c r="CKY17" s="356"/>
      <c r="CKZ17" s="356"/>
      <c r="CLA17" s="356"/>
      <c r="CLB17" s="356"/>
      <c r="CLC17" s="356"/>
      <c r="CLD17" s="356"/>
      <c r="CLE17" s="356"/>
      <c r="CLF17" s="356"/>
      <c r="CLG17" s="356"/>
      <c r="CLH17" s="356"/>
      <c r="CLI17" s="356"/>
      <c r="CLJ17" s="356"/>
      <c r="CLK17" s="356"/>
      <c r="CLL17" s="356"/>
      <c r="CLM17" s="356"/>
      <c r="CLN17" s="356"/>
      <c r="CLO17" s="356"/>
      <c r="CLP17" s="356"/>
      <c r="CLQ17" s="356"/>
      <c r="CLR17" s="356"/>
      <c r="CLS17" s="356"/>
      <c r="CLT17" s="356"/>
      <c r="CLU17" s="356"/>
      <c r="CLV17" s="356"/>
      <c r="CLW17" s="356"/>
      <c r="CLX17" s="356"/>
      <c r="CLY17" s="356"/>
      <c r="CLZ17" s="356"/>
      <c r="CMA17" s="356"/>
      <c r="CMB17" s="356"/>
      <c r="CMC17" s="356"/>
      <c r="CMD17" s="356"/>
      <c r="CME17" s="356"/>
      <c r="CMF17" s="356"/>
      <c r="CMG17" s="356"/>
      <c r="CMH17" s="356"/>
      <c r="CMI17" s="356"/>
      <c r="CMJ17" s="356"/>
      <c r="CMK17" s="356"/>
      <c r="CML17" s="356"/>
      <c r="CMM17" s="356"/>
      <c r="CMN17" s="356"/>
      <c r="CMO17" s="356"/>
      <c r="CMP17" s="356"/>
      <c r="CMQ17" s="356"/>
      <c r="CMR17" s="356"/>
      <c r="CMS17" s="356"/>
      <c r="CMT17" s="356"/>
      <c r="CMU17" s="356"/>
      <c r="CMV17" s="356"/>
      <c r="CMW17" s="356"/>
      <c r="CMX17" s="356"/>
      <c r="CMY17" s="356"/>
      <c r="CMZ17" s="356"/>
      <c r="CNA17" s="356"/>
      <c r="CNB17" s="356"/>
      <c r="CNC17" s="356"/>
      <c r="CND17" s="356"/>
      <c r="CNE17" s="356"/>
      <c r="CNF17" s="356"/>
      <c r="CNG17" s="356"/>
      <c r="CNH17" s="356"/>
      <c r="CNI17" s="356"/>
      <c r="CNJ17" s="356"/>
      <c r="CNK17" s="356"/>
      <c r="CNL17" s="356"/>
      <c r="CNM17" s="356"/>
      <c r="CNN17" s="356"/>
      <c r="CNO17" s="356"/>
      <c r="CNP17" s="356"/>
      <c r="CNQ17" s="356"/>
      <c r="CNR17" s="356"/>
      <c r="CNS17" s="356"/>
      <c r="CNT17" s="356"/>
      <c r="CNU17" s="356"/>
      <c r="CNV17" s="356"/>
      <c r="CNW17" s="356"/>
      <c r="CNX17" s="356"/>
      <c r="CNY17" s="356"/>
      <c r="CNZ17" s="356"/>
      <c r="COA17" s="356"/>
      <c r="COB17" s="356"/>
      <c r="COC17" s="356"/>
      <c r="COD17" s="356"/>
      <c r="COE17" s="356"/>
      <c r="COF17" s="356"/>
      <c r="COG17" s="356"/>
      <c r="COH17" s="356"/>
      <c r="COI17" s="356"/>
      <c r="COJ17" s="356"/>
      <c r="COK17" s="356"/>
      <c r="COL17" s="356"/>
      <c r="COM17" s="356"/>
      <c r="CON17" s="356"/>
      <c r="COO17" s="356"/>
      <c r="COP17" s="356"/>
      <c r="COQ17" s="356"/>
      <c r="COR17" s="356"/>
      <c r="COS17" s="356"/>
      <c r="COT17" s="356"/>
      <c r="COU17" s="356"/>
      <c r="COV17" s="356"/>
      <c r="COW17" s="356"/>
      <c r="COX17" s="356"/>
      <c r="COY17" s="356"/>
      <c r="COZ17" s="356"/>
      <c r="CPA17" s="356"/>
      <c r="CPB17" s="356"/>
      <c r="CPC17" s="356"/>
      <c r="CPD17" s="356"/>
      <c r="CPE17" s="356"/>
      <c r="CPF17" s="356"/>
      <c r="CPG17" s="356"/>
      <c r="CPH17" s="356"/>
      <c r="CPI17" s="356"/>
      <c r="CPJ17" s="356"/>
      <c r="CPK17" s="356"/>
      <c r="CPL17" s="356"/>
      <c r="CPM17" s="356"/>
      <c r="CPN17" s="356"/>
      <c r="CPO17" s="356"/>
      <c r="CPP17" s="356"/>
      <c r="CPQ17" s="356"/>
      <c r="CPR17" s="356"/>
      <c r="CPS17" s="356"/>
      <c r="CPT17" s="356"/>
      <c r="CPU17" s="356"/>
      <c r="CPV17" s="356"/>
      <c r="CPW17" s="356"/>
      <c r="CPX17" s="356"/>
      <c r="CPY17" s="356"/>
      <c r="CPZ17" s="356"/>
      <c r="CQA17" s="356"/>
      <c r="CQB17" s="356"/>
      <c r="CQC17" s="356"/>
      <c r="CQD17" s="356"/>
      <c r="CQE17" s="356"/>
      <c r="CQF17" s="356"/>
      <c r="CQG17" s="356"/>
      <c r="CQH17" s="356"/>
      <c r="CQI17" s="356"/>
      <c r="CQJ17" s="356"/>
      <c r="CQK17" s="356"/>
      <c r="CQL17" s="356"/>
      <c r="CQM17" s="356"/>
      <c r="CQN17" s="356"/>
      <c r="CQO17" s="356"/>
      <c r="CQP17" s="356"/>
      <c r="CQQ17" s="356"/>
      <c r="CQR17" s="356"/>
      <c r="CQS17" s="356"/>
      <c r="CQT17" s="356"/>
      <c r="CQU17" s="356"/>
      <c r="CQV17" s="356"/>
      <c r="CQW17" s="356"/>
      <c r="CQX17" s="356"/>
      <c r="CQY17" s="356"/>
      <c r="CQZ17" s="356"/>
      <c r="CRA17" s="356"/>
      <c r="CRB17" s="356"/>
      <c r="CRC17" s="356"/>
      <c r="CRD17" s="356"/>
      <c r="CRE17" s="356"/>
      <c r="CRF17" s="356"/>
      <c r="CRG17" s="356"/>
      <c r="CRH17" s="356"/>
      <c r="CRI17" s="356"/>
      <c r="CRJ17" s="356"/>
      <c r="CRK17" s="356"/>
      <c r="CRL17" s="356"/>
      <c r="CRM17" s="356"/>
      <c r="CRN17" s="356"/>
      <c r="CRO17" s="356"/>
      <c r="CRP17" s="356"/>
      <c r="CRQ17" s="356"/>
      <c r="CRR17" s="356"/>
      <c r="CRS17" s="356"/>
      <c r="CRT17" s="356"/>
      <c r="CRU17" s="356"/>
      <c r="CRV17" s="356"/>
      <c r="CRW17" s="356"/>
      <c r="CRX17" s="356"/>
      <c r="CRY17" s="356"/>
      <c r="CRZ17" s="356"/>
      <c r="CSA17" s="356"/>
      <c r="CSB17" s="356"/>
      <c r="CSC17" s="356"/>
      <c r="CSD17" s="356"/>
      <c r="CSE17" s="356"/>
      <c r="CSF17" s="356"/>
      <c r="CSG17" s="356"/>
      <c r="CSH17" s="356"/>
      <c r="CSI17" s="356"/>
      <c r="CSJ17" s="356"/>
      <c r="CSK17" s="356"/>
      <c r="CSL17" s="356"/>
      <c r="CSM17" s="356"/>
      <c r="CSN17" s="356"/>
      <c r="CSO17" s="356"/>
      <c r="CSP17" s="356"/>
      <c r="CSQ17" s="356"/>
      <c r="CSR17" s="356"/>
      <c r="CSS17" s="356"/>
      <c r="CST17" s="356"/>
      <c r="CSU17" s="356"/>
      <c r="CSV17" s="356"/>
      <c r="CSW17" s="356"/>
      <c r="CSX17" s="356"/>
      <c r="CSY17" s="356"/>
      <c r="CSZ17" s="356"/>
      <c r="CTA17" s="356"/>
      <c r="CTB17" s="356"/>
      <c r="CTC17" s="356"/>
      <c r="CTD17" s="356"/>
      <c r="CTE17" s="356"/>
      <c r="CTF17" s="356"/>
      <c r="CTG17" s="356"/>
      <c r="CTH17" s="356"/>
      <c r="CTI17" s="356"/>
      <c r="CTJ17" s="356"/>
      <c r="CTK17" s="356"/>
      <c r="CTL17" s="356"/>
      <c r="CTM17" s="356"/>
      <c r="CTN17" s="356"/>
      <c r="CTO17" s="356"/>
      <c r="CTP17" s="356"/>
      <c r="CTQ17" s="356"/>
      <c r="CTR17" s="356"/>
      <c r="CTS17" s="356"/>
      <c r="CTT17" s="356"/>
      <c r="CTU17" s="356"/>
      <c r="CTV17" s="356"/>
      <c r="CTW17" s="356"/>
      <c r="CTX17" s="356"/>
      <c r="CTY17" s="356"/>
      <c r="CTZ17" s="356"/>
      <c r="CUA17" s="356"/>
      <c r="CUB17" s="356"/>
      <c r="CUC17" s="356"/>
      <c r="CUD17" s="356"/>
      <c r="CUE17" s="356"/>
      <c r="CUF17" s="356"/>
      <c r="CUG17" s="356"/>
      <c r="CUH17" s="356"/>
      <c r="CUI17" s="356"/>
      <c r="CUJ17" s="356"/>
      <c r="CUK17" s="356"/>
      <c r="CUL17" s="356"/>
      <c r="CUM17" s="356"/>
      <c r="CUN17" s="356"/>
      <c r="CUO17" s="356"/>
      <c r="CUP17" s="356"/>
      <c r="CUQ17" s="356"/>
      <c r="CUR17" s="356"/>
      <c r="CUS17" s="356"/>
      <c r="CUT17" s="356"/>
      <c r="CUU17" s="356"/>
      <c r="CUV17" s="356"/>
      <c r="CUW17" s="356"/>
      <c r="CUX17" s="356"/>
      <c r="CUY17" s="356"/>
      <c r="CUZ17" s="356"/>
      <c r="CVA17" s="356"/>
      <c r="CVB17" s="356"/>
      <c r="CVC17" s="356"/>
      <c r="CVD17" s="356"/>
      <c r="CVE17" s="356"/>
      <c r="CVF17" s="356"/>
      <c r="CVG17" s="356"/>
      <c r="CVH17" s="356"/>
      <c r="CVI17" s="356"/>
      <c r="CVJ17" s="356"/>
      <c r="CVK17" s="356"/>
      <c r="CVL17" s="356"/>
      <c r="CVM17" s="356"/>
      <c r="CVN17" s="356"/>
      <c r="CVO17" s="356"/>
      <c r="CVP17" s="356"/>
      <c r="CVQ17" s="356"/>
      <c r="CVR17" s="356"/>
      <c r="CVS17" s="356"/>
      <c r="CVT17" s="356"/>
      <c r="CVU17" s="356"/>
      <c r="CVV17" s="356"/>
      <c r="CVW17" s="356"/>
      <c r="CVX17" s="356"/>
      <c r="CVY17" s="356"/>
      <c r="CVZ17" s="356"/>
      <c r="CWA17" s="356"/>
      <c r="CWB17" s="356"/>
      <c r="CWC17" s="356"/>
      <c r="CWD17" s="356"/>
      <c r="CWE17" s="356"/>
      <c r="CWF17" s="356"/>
      <c r="CWG17" s="356"/>
      <c r="CWH17" s="356"/>
      <c r="CWI17" s="356"/>
      <c r="CWJ17" s="356"/>
      <c r="CWK17" s="356"/>
      <c r="CWL17" s="356"/>
      <c r="CWM17" s="356"/>
      <c r="CWN17" s="356"/>
      <c r="CWO17" s="356"/>
      <c r="CWP17" s="356"/>
      <c r="CWQ17" s="356"/>
      <c r="CWR17" s="356"/>
      <c r="CWS17" s="356"/>
      <c r="CWT17" s="356"/>
      <c r="CWU17" s="356"/>
      <c r="CWV17" s="356"/>
      <c r="CWW17" s="356"/>
      <c r="CWX17" s="356"/>
      <c r="CWY17" s="356"/>
      <c r="CWZ17" s="356"/>
      <c r="CXA17" s="356"/>
      <c r="CXB17" s="356"/>
      <c r="CXC17" s="356"/>
      <c r="CXD17" s="356"/>
      <c r="CXE17" s="356"/>
      <c r="CXF17" s="356"/>
      <c r="CXG17" s="356"/>
      <c r="CXH17" s="356"/>
      <c r="CXI17" s="356"/>
      <c r="CXJ17" s="356"/>
      <c r="CXK17" s="356"/>
      <c r="CXL17" s="356"/>
      <c r="CXM17" s="356"/>
      <c r="CXN17" s="356"/>
      <c r="CXO17" s="356"/>
      <c r="CXP17" s="356"/>
      <c r="CXQ17" s="356"/>
      <c r="CXR17" s="356"/>
      <c r="CXS17" s="356"/>
      <c r="CXT17" s="356"/>
      <c r="CXU17" s="356"/>
      <c r="CXV17" s="356"/>
      <c r="CXW17" s="356"/>
      <c r="CXX17" s="356"/>
      <c r="CXY17" s="356"/>
      <c r="CXZ17" s="356"/>
      <c r="CYA17" s="356"/>
      <c r="CYB17" s="356"/>
      <c r="CYC17" s="356"/>
      <c r="CYD17" s="356"/>
      <c r="CYE17" s="356"/>
      <c r="CYF17" s="356"/>
      <c r="CYG17" s="356"/>
      <c r="CYH17" s="356"/>
      <c r="CYI17" s="356"/>
      <c r="CYJ17" s="356"/>
      <c r="CYK17" s="356"/>
      <c r="CYL17" s="356"/>
      <c r="CYM17" s="356"/>
      <c r="CYN17" s="356"/>
      <c r="CYO17" s="356"/>
      <c r="CYP17" s="356"/>
      <c r="CYQ17" s="356"/>
      <c r="CYR17" s="356"/>
      <c r="CYS17" s="356"/>
      <c r="CYT17" s="356"/>
      <c r="CYU17" s="356"/>
      <c r="CYV17" s="356"/>
      <c r="CYW17" s="356"/>
      <c r="CYX17" s="356"/>
      <c r="CYY17" s="356"/>
      <c r="CYZ17" s="356"/>
      <c r="CZA17" s="356"/>
      <c r="CZB17" s="356"/>
      <c r="CZC17" s="356"/>
      <c r="CZD17" s="356"/>
      <c r="CZE17" s="356"/>
      <c r="CZF17" s="356"/>
      <c r="CZG17" s="356"/>
      <c r="CZH17" s="356"/>
      <c r="CZI17" s="356"/>
      <c r="CZJ17" s="356"/>
      <c r="CZK17" s="356"/>
      <c r="CZL17" s="356"/>
      <c r="CZM17" s="356"/>
      <c r="CZN17" s="356"/>
      <c r="CZO17" s="356"/>
      <c r="CZP17" s="356"/>
      <c r="CZQ17" s="356"/>
      <c r="CZR17" s="356"/>
      <c r="CZS17" s="356"/>
      <c r="CZT17" s="356"/>
      <c r="CZU17" s="356"/>
      <c r="CZV17" s="356"/>
      <c r="CZW17" s="356"/>
      <c r="CZX17" s="356"/>
      <c r="CZY17" s="356"/>
      <c r="CZZ17" s="356"/>
      <c r="DAA17" s="356"/>
      <c r="DAB17" s="356"/>
      <c r="DAC17" s="356"/>
      <c r="DAD17" s="356"/>
      <c r="DAE17" s="356"/>
      <c r="DAF17" s="356"/>
      <c r="DAG17" s="356"/>
      <c r="DAH17" s="356"/>
      <c r="DAI17" s="356"/>
      <c r="DAJ17" s="356"/>
      <c r="DAK17" s="356"/>
      <c r="DAL17" s="356"/>
      <c r="DAM17" s="356"/>
      <c r="DAN17" s="356"/>
      <c r="DAO17" s="356"/>
      <c r="DAP17" s="356"/>
      <c r="DAQ17" s="356"/>
      <c r="DAR17" s="356"/>
      <c r="DAS17" s="356"/>
      <c r="DAT17" s="356"/>
      <c r="DAU17" s="356"/>
      <c r="DAV17" s="356"/>
      <c r="DAW17" s="356"/>
      <c r="DAX17" s="356"/>
      <c r="DAY17" s="356"/>
      <c r="DAZ17" s="356"/>
      <c r="DBA17" s="356"/>
      <c r="DBB17" s="356"/>
      <c r="DBC17" s="356"/>
      <c r="DBD17" s="356"/>
      <c r="DBE17" s="356"/>
      <c r="DBF17" s="356"/>
      <c r="DBG17" s="356"/>
      <c r="DBH17" s="356"/>
      <c r="DBI17" s="356"/>
      <c r="DBJ17" s="356"/>
      <c r="DBK17" s="356"/>
      <c r="DBL17" s="356"/>
      <c r="DBM17" s="356"/>
      <c r="DBN17" s="356"/>
      <c r="DBO17" s="356"/>
      <c r="DBP17" s="356"/>
      <c r="DBQ17" s="356"/>
      <c r="DBR17" s="356"/>
      <c r="DBS17" s="356"/>
      <c r="DBT17" s="356"/>
      <c r="DBU17" s="356"/>
      <c r="DBV17" s="356"/>
      <c r="DBW17" s="356"/>
      <c r="DBX17" s="356"/>
      <c r="DBY17" s="356"/>
      <c r="DBZ17" s="356"/>
      <c r="DCA17" s="356"/>
      <c r="DCB17" s="356"/>
      <c r="DCC17" s="356"/>
      <c r="DCD17" s="356"/>
      <c r="DCE17" s="356"/>
      <c r="DCF17" s="356"/>
      <c r="DCG17" s="356"/>
      <c r="DCH17" s="356"/>
      <c r="DCI17" s="356"/>
      <c r="DCJ17" s="356"/>
      <c r="DCK17" s="356"/>
      <c r="DCL17" s="356"/>
      <c r="DCM17" s="356"/>
      <c r="DCN17" s="356"/>
      <c r="DCO17" s="356"/>
      <c r="DCP17" s="356"/>
      <c r="DCQ17" s="356"/>
      <c r="DCR17" s="356"/>
      <c r="DCS17" s="356"/>
      <c r="DCT17" s="356"/>
      <c r="DCU17" s="356"/>
      <c r="DCV17" s="356"/>
      <c r="DCW17" s="356"/>
      <c r="DCX17" s="356"/>
      <c r="DCY17" s="356"/>
      <c r="DCZ17" s="356"/>
      <c r="DDA17" s="356"/>
      <c r="DDB17" s="356"/>
      <c r="DDC17" s="356"/>
      <c r="DDD17" s="356"/>
      <c r="DDE17" s="356"/>
      <c r="DDF17" s="356"/>
      <c r="DDG17" s="356"/>
      <c r="DDH17" s="356"/>
      <c r="DDI17" s="356"/>
      <c r="DDJ17" s="356"/>
      <c r="DDK17" s="356"/>
      <c r="DDL17" s="356"/>
      <c r="DDM17" s="356"/>
      <c r="DDN17" s="356"/>
      <c r="DDO17" s="356"/>
      <c r="DDP17" s="356"/>
      <c r="DDQ17" s="356"/>
      <c r="DDR17" s="356"/>
      <c r="DDS17" s="356"/>
      <c r="DDT17" s="356"/>
      <c r="DDU17" s="356"/>
      <c r="DDV17" s="356"/>
      <c r="DDW17" s="356"/>
      <c r="DDX17" s="356"/>
      <c r="DDY17" s="356"/>
      <c r="DDZ17" s="356"/>
      <c r="DEA17" s="356"/>
      <c r="DEB17" s="356"/>
      <c r="DEC17" s="356"/>
      <c r="DED17" s="356"/>
      <c r="DEE17" s="356"/>
      <c r="DEF17" s="356"/>
      <c r="DEG17" s="356"/>
      <c r="DEH17" s="356"/>
      <c r="DEI17" s="356"/>
      <c r="DEJ17" s="356"/>
      <c r="DEK17" s="356"/>
      <c r="DEL17" s="356"/>
      <c r="DEM17" s="356"/>
      <c r="DEN17" s="356"/>
      <c r="DEO17" s="356"/>
      <c r="DEP17" s="356"/>
      <c r="DEQ17" s="356"/>
      <c r="DER17" s="356"/>
      <c r="DES17" s="356"/>
      <c r="DET17" s="356"/>
      <c r="DEU17" s="356"/>
      <c r="DEV17" s="356"/>
      <c r="DEW17" s="356"/>
      <c r="DEX17" s="356"/>
      <c r="DEY17" s="356"/>
      <c r="DEZ17" s="356"/>
      <c r="DFA17" s="356"/>
      <c r="DFB17" s="356"/>
      <c r="DFC17" s="356"/>
      <c r="DFD17" s="356"/>
      <c r="DFE17" s="356"/>
      <c r="DFF17" s="356"/>
      <c r="DFG17" s="356"/>
      <c r="DFH17" s="356"/>
      <c r="DFI17" s="356"/>
      <c r="DFJ17" s="356"/>
      <c r="DFK17" s="356"/>
      <c r="DFL17" s="356"/>
      <c r="DFM17" s="356"/>
      <c r="DFN17" s="356"/>
      <c r="DFO17" s="356"/>
      <c r="DFP17" s="356"/>
      <c r="DFQ17" s="356"/>
      <c r="DFR17" s="356"/>
      <c r="DFS17" s="356"/>
      <c r="DFT17" s="356"/>
      <c r="DFU17" s="356"/>
      <c r="DFV17" s="356"/>
      <c r="DFW17" s="356"/>
      <c r="DFX17" s="356"/>
      <c r="DFY17" s="356"/>
      <c r="DFZ17" s="356"/>
      <c r="DGA17" s="356"/>
      <c r="DGB17" s="356"/>
      <c r="DGC17" s="356"/>
      <c r="DGD17" s="356"/>
      <c r="DGE17" s="356"/>
      <c r="DGF17" s="356"/>
      <c r="DGG17" s="356"/>
      <c r="DGH17" s="356"/>
      <c r="DGI17" s="356"/>
      <c r="DGJ17" s="356"/>
      <c r="DGK17" s="356"/>
      <c r="DGL17" s="356"/>
      <c r="DGM17" s="356"/>
      <c r="DGN17" s="356"/>
      <c r="DGO17" s="356"/>
      <c r="DGP17" s="356"/>
      <c r="DGQ17" s="356"/>
      <c r="DGR17" s="356"/>
      <c r="DGS17" s="356"/>
      <c r="DGT17" s="356"/>
      <c r="DGU17" s="356"/>
      <c r="DGV17" s="356"/>
      <c r="DGW17" s="356"/>
      <c r="DGX17" s="356"/>
      <c r="DGY17" s="356"/>
      <c r="DGZ17" s="356"/>
      <c r="DHA17" s="356"/>
      <c r="DHB17" s="356"/>
      <c r="DHC17" s="356"/>
      <c r="DHD17" s="356"/>
      <c r="DHE17" s="356"/>
      <c r="DHF17" s="356"/>
      <c r="DHG17" s="356"/>
      <c r="DHH17" s="356"/>
      <c r="DHI17" s="356"/>
      <c r="DHJ17" s="356"/>
      <c r="DHK17" s="356"/>
      <c r="DHL17" s="356"/>
      <c r="DHM17" s="356"/>
      <c r="DHN17" s="356"/>
      <c r="DHO17" s="356"/>
      <c r="DHP17" s="356"/>
      <c r="DHQ17" s="356"/>
      <c r="DHR17" s="356"/>
      <c r="DHS17" s="356"/>
      <c r="DHT17" s="356"/>
      <c r="DHU17" s="356"/>
      <c r="DHV17" s="356"/>
      <c r="DHW17" s="356"/>
      <c r="DHX17" s="356"/>
      <c r="DHY17" s="356"/>
      <c r="DHZ17" s="356"/>
      <c r="DIA17" s="356"/>
      <c r="DIB17" s="356"/>
      <c r="DIC17" s="356"/>
      <c r="DID17" s="356"/>
      <c r="DIE17" s="356"/>
      <c r="DIF17" s="356"/>
      <c r="DIG17" s="356"/>
      <c r="DIH17" s="356"/>
      <c r="DII17" s="356"/>
      <c r="DIJ17" s="356"/>
      <c r="DIK17" s="356"/>
      <c r="DIL17" s="356"/>
      <c r="DIM17" s="356"/>
      <c r="DIN17" s="356"/>
      <c r="DIO17" s="356"/>
      <c r="DIP17" s="356"/>
      <c r="DIQ17" s="356"/>
      <c r="DIR17" s="356"/>
      <c r="DIS17" s="356"/>
      <c r="DIT17" s="356"/>
      <c r="DIU17" s="356"/>
      <c r="DIV17" s="356"/>
      <c r="DIW17" s="356"/>
      <c r="DIX17" s="356"/>
      <c r="DIY17" s="356"/>
      <c r="DIZ17" s="356"/>
      <c r="DJA17" s="356"/>
      <c r="DJB17" s="356"/>
      <c r="DJC17" s="356"/>
      <c r="DJD17" s="356"/>
      <c r="DJE17" s="356"/>
      <c r="DJF17" s="356"/>
      <c r="DJG17" s="356"/>
      <c r="DJH17" s="356"/>
      <c r="DJI17" s="356"/>
      <c r="DJJ17" s="356"/>
      <c r="DJK17" s="356"/>
      <c r="DJL17" s="356"/>
      <c r="DJM17" s="356"/>
      <c r="DJN17" s="356"/>
      <c r="DJO17" s="356"/>
      <c r="DJP17" s="356"/>
      <c r="DJQ17" s="356"/>
      <c r="DJR17" s="356"/>
      <c r="DJS17" s="356"/>
      <c r="DJT17" s="356"/>
      <c r="DJU17" s="356"/>
      <c r="DJV17" s="356"/>
      <c r="DJW17" s="356"/>
      <c r="DJX17" s="356"/>
      <c r="DJY17" s="356"/>
      <c r="DJZ17" s="356"/>
      <c r="DKA17" s="356"/>
      <c r="DKB17" s="356"/>
      <c r="DKC17" s="356"/>
      <c r="DKD17" s="356"/>
      <c r="DKE17" s="356"/>
      <c r="DKF17" s="356"/>
      <c r="DKG17" s="356"/>
      <c r="DKH17" s="356"/>
      <c r="DKI17" s="356"/>
      <c r="DKJ17" s="356"/>
      <c r="DKK17" s="356"/>
      <c r="DKL17" s="356"/>
      <c r="DKM17" s="356"/>
      <c r="DKN17" s="356"/>
      <c r="DKO17" s="356"/>
      <c r="DKP17" s="356"/>
      <c r="DKQ17" s="356"/>
      <c r="DKR17" s="356"/>
      <c r="DKS17" s="356"/>
      <c r="DKT17" s="356"/>
      <c r="DKU17" s="356"/>
      <c r="DKV17" s="356"/>
      <c r="DKW17" s="356"/>
      <c r="DKX17" s="356"/>
      <c r="DKY17" s="356"/>
      <c r="DKZ17" s="356"/>
      <c r="DLA17" s="356"/>
      <c r="DLB17" s="356"/>
      <c r="DLC17" s="356"/>
      <c r="DLD17" s="356"/>
      <c r="DLE17" s="356"/>
      <c r="DLF17" s="356"/>
      <c r="DLG17" s="356"/>
      <c r="DLH17" s="356"/>
      <c r="DLI17" s="356"/>
      <c r="DLJ17" s="356"/>
      <c r="DLK17" s="356"/>
      <c r="DLL17" s="356"/>
      <c r="DLM17" s="356"/>
      <c r="DLN17" s="356"/>
      <c r="DLO17" s="356"/>
      <c r="DLP17" s="356"/>
      <c r="DLQ17" s="356"/>
      <c r="DLR17" s="356"/>
      <c r="DLS17" s="356"/>
      <c r="DLT17" s="356"/>
      <c r="DLU17" s="356"/>
      <c r="DLV17" s="356"/>
      <c r="DLW17" s="356"/>
      <c r="DLX17" s="356"/>
      <c r="DLY17" s="356"/>
      <c r="DLZ17" s="356"/>
      <c r="DMA17" s="356"/>
      <c r="DMB17" s="356"/>
      <c r="DMC17" s="356"/>
      <c r="DMD17" s="356"/>
      <c r="DME17" s="356"/>
      <c r="DMF17" s="356"/>
      <c r="DMG17" s="356"/>
      <c r="DMH17" s="356"/>
      <c r="DMI17" s="356"/>
      <c r="DMJ17" s="356"/>
      <c r="DMK17" s="356"/>
      <c r="DML17" s="356"/>
      <c r="DMM17" s="356"/>
      <c r="DMN17" s="356"/>
      <c r="DMO17" s="356"/>
      <c r="DMP17" s="356"/>
      <c r="DMQ17" s="356"/>
      <c r="DMR17" s="356"/>
      <c r="DMS17" s="356"/>
      <c r="DMT17" s="356"/>
      <c r="DMU17" s="356"/>
      <c r="DMV17" s="356"/>
      <c r="DMW17" s="356"/>
      <c r="DMX17" s="356"/>
      <c r="DMY17" s="356"/>
      <c r="DMZ17" s="356"/>
      <c r="DNA17" s="356"/>
      <c r="DNB17" s="356"/>
      <c r="DNC17" s="356"/>
      <c r="DND17" s="356"/>
      <c r="DNE17" s="356"/>
      <c r="DNF17" s="356"/>
      <c r="DNG17" s="356"/>
      <c r="DNH17" s="356"/>
      <c r="DNI17" s="356"/>
      <c r="DNJ17" s="356"/>
      <c r="DNK17" s="356"/>
      <c r="DNL17" s="356"/>
      <c r="DNM17" s="356"/>
      <c r="DNN17" s="356"/>
      <c r="DNO17" s="356"/>
      <c r="DNP17" s="356"/>
      <c r="DNQ17" s="356"/>
      <c r="DNR17" s="356"/>
      <c r="DNS17" s="356"/>
      <c r="DNT17" s="356"/>
      <c r="DNU17" s="356"/>
      <c r="DNV17" s="356"/>
      <c r="DNW17" s="356"/>
      <c r="DNX17" s="356"/>
      <c r="DNY17" s="356"/>
      <c r="DNZ17" s="356"/>
      <c r="DOA17" s="356"/>
      <c r="DOB17" s="356"/>
      <c r="DOC17" s="356"/>
      <c r="DOD17" s="356"/>
      <c r="DOE17" s="356"/>
      <c r="DOF17" s="356"/>
      <c r="DOG17" s="356"/>
      <c r="DOH17" s="356"/>
      <c r="DOI17" s="356"/>
      <c r="DOJ17" s="356"/>
      <c r="DOK17" s="356"/>
      <c r="DOL17" s="356"/>
      <c r="DOM17" s="356"/>
      <c r="DON17" s="356"/>
      <c r="DOO17" s="356"/>
      <c r="DOP17" s="356"/>
      <c r="DOQ17" s="356"/>
      <c r="DOR17" s="356"/>
      <c r="DOS17" s="356"/>
      <c r="DOT17" s="356"/>
      <c r="DOU17" s="356"/>
      <c r="DOV17" s="356"/>
      <c r="DOW17" s="356"/>
      <c r="DOX17" s="356"/>
      <c r="DOY17" s="356"/>
      <c r="DOZ17" s="356"/>
      <c r="DPA17" s="356"/>
      <c r="DPB17" s="356"/>
      <c r="DPC17" s="356"/>
      <c r="DPD17" s="356"/>
      <c r="DPE17" s="356"/>
      <c r="DPF17" s="356"/>
      <c r="DPG17" s="356"/>
      <c r="DPH17" s="356"/>
      <c r="DPI17" s="356"/>
      <c r="DPJ17" s="356"/>
      <c r="DPK17" s="356"/>
      <c r="DPL17" s="356"/>
      <c r="DPM17" s="356"/>
      <c r="DPN17" s="356"/>
      <c r="DPO17" s="356"/>
      <c r="DPP17" s="356"/>
      <c r="DPQ17" s="356"/>
      <c r="DPR17" s="356"/>
      <c r="DPS17" s="356"/>
      <c r="DPT17" s="356"/>
      <c r="DPU17" s="356"/>
      <c r="DPV17" s="356"/>
      <c r="DPW17" s="356"/>
      <c r="DPX17" s="356"/>
      <c r="DPY17" s="356"/>
      <c r="DPZ17" s="356"/>
      <c r="DQA17" s="356"/>
      <c r="DQB17" s="356"/>
      <c r="DQC17" s="356"/>
      <c r="DQD17" s="356"/>
      <c r="DQE17" s="356"/>
      <c r="DQF17" s="356"/>
      <c r="DQG17" s="356"/>
      <c r="DQH17" s="356"/>
      <c r="DQI17" s="356"/>
      <c r="DQJ17" s="356"/>
      <c r="DQK17" s="356"/>
      <c r="DQL17" s="356"/>
      <c r="DQM17" s="356"/>
      <c r="DQN17" s="356"/>
      <c r="DQO17" s="356"/>
      <c r="DQP17" s="356"/>
      <c r="DQQ17" s="356"/>
      <c r="DQR17" s="356"/>
      <c r="DQS17" s="356"/>
      <c r="DQT17" s="356"/>
      <c r="DQU17" s="356"/>
      <c r="DQV17" s="356"/>
      <c r="DQW17" s="356"/>
      <c r="DQX17" s="356"/>
      <c r="DQY17" s="356"/>
      <c r="DQZ17" s="356"/>
      <c r="DRA17" s="356"/>
      <c r="DRB17" s="356"/>
      <c r="DRC17" s="356"/>
      <c r="DRD17" s="356"/>
      <c r="DRE17" s="356"/>
      <c r="DRF17" s="356"/>
      <c r="DRG17" s="356"/>
      <c r="DRH17" s="356"/>
      <c r="DRI17" s="356"/>
      <c r="DRJ17" s="356"/>
      <c r="DRK17" s="356"/>
      <c r="DRL17" s="356"/>
      <c r="DRM17" s="356"/>
      <c r="DRN17" s="356"/>
      <c r="DRO17" s="356"/>
      <c r="DRP17" s="356"/>
      <c r="DRQ17" s="356"/>
      <c r="DRR17" s="356"/>
      <c r="DRS17" s="356"/>
      <c r="DRT17" s="356"/>
      <c r="DRU17" s="356"/>
      <c r="DRV17" s="356"/>
      <c r="DRW17" s="356"/>
      <c r="DRX17" s="356"/>
      <c r="DRY17" s="356"/>
      <c r="DRZ17" s="356"/>
      <c r="DSA17" s="356"/>
      <c r="DSB17" s="356"/>
      <c r="DSC17" s="356"/>
      <c r="DSD17" s="356"/>
      <c r="DSE17" s="356"/>
      <c r="DSF17" s="356"/>
      <c r="DSG17" s="356"/>
      <c r="DSH17" s="356"/>
      <c r="DSI17" s="356"/>
      <c r="DSJ17" s="356"/>
      <c r="DSK17" s="356"/>
      <c r="DSL17" s="356"/>
      <c r="DSM17" s="356"/>
      <c r="DSN17" s="356"/>
      <c r="DSO17" s="356"/>
      <c r="DSP17" s="356"/>
      <c r="DSQ17" s="356"/>
      <c r="DSR17" s="356"/>
      <c r="DSS17" s="356"/>
      <c r="DST17" s="356"/>
      <c r="DSU17" s="356"/>
      <c r="DSV17" s="356"/>
      <c r="DSW17" s="356"/>
      <c r="DSX17" s="356"/>
      <c r="DSY17" s="356"/>
      <c r="DSZ17" s="356"/>
      <c r="DTA17" s="356"/>
      <c r="DTB17" s="356"/>
      <c r="DTC17" s="356"/>
      <c r="DTD17" s="356"/>
      <c r="DTE17" s="356"/>
      <c r="DTF17" s="356"/>
      <c r="DTG17" s="356"/>
      <c r="DTH17" s="356"/>
      <c r="DTI17" s="356"/>
      <c r="DTJ17" s="356"/>
      <c r="DTK17" s="356"/>
      <c r="DTL17" s="356"/>
      <c r="DTM17" s="356"/>
      <c r="DTN17" s="356"/>
      <c r="DTO17" s="356"/>
      <c r="DTP17" s="356"/>
      <c r="DTQ17" s="356"/>
      <c r="DTR17" s="356"/>
      <c r="DTS17" s="356"/>
      <c r="DTT17" s="356"/>
      <c r="DTU17" s="356"/>
      <c r="DTV17" s="356"/>
      <c r="DTW17" s="356"/>
      <c r="DTX17" s="356"/>
      <c r="DTY17" s="356"/>
      <c r="DTZ17" s="356"/>
      <c r="DUA17" s="356"/>
      <c r="DUB17" s="356"/>
      <c r="DUC17" s="356"/>
      <c r="DUD17" s="356"/>
      <c r="DUE17" s="356"/>
      <c r="DUF17" s="356"/>
      <c r="DUG17" s="356"/>
      <c r="DUH17" s="356"/>
      <c r="DUI17" s="356"/>
      <c r="DUJ17" s="356"/>
      <c r="DUK17" s="356"/>
      <c r="DUL17" s="356"/>
      <c r="DUM17" s="356"/>
      <c r="DUN17" s="356"/>
      <c r="DUO17" s="356"/>
      <c r="DUP17" s="356"/>
      <c r="DUQ17" s="356"/>
      <c r="DUR17" s="356"/>
      <c r="DUS17" s="356"/>
      <c r="DUT17" s="356"/>
      <c r="DUU17" s="356"/>
      <c r="DUV17" s="356"/>
      <c r="DUW17" s="356"/>
      <c r="DUX17" s="356"/>
      <c r="DUY17" s="356"/>
      <c r="DUZ17" s="356"/>
      <c r="DVA17" s="356"/>
      <c r="DVB17" s="356"/>
      <c r="DVC17" s="356"/>
      <c r="DVD17" s="356"/>
      <c r="DVE17" s="356"/>
      <c r="DVF17" s="356"/>
      <c r="DVG17" s="356"/>
      <c r="DVH17" s="356"/>
      <c r="DVI17" s="356"/>
      <c r="DVJ17" s="356"/>
      <c r="DVK17" s="356"/>
      <c r="DVL17" s="356"/>
      <c r="DVM17" s="356"/>
      <c r="DVN17" s="356"/>
      <c r="DVO17" s="356"/>
      <c r="DVP17" s="356"/>
      <c r="DVQ17" s="356"/>
      <c r="DVR17" s="356"/>
      <c r="DVS17" s="356"/>
      <c r="DVT17" s="356"/>
      <c r="DVU17" s="356"/>
      <c r="DVV17" s="356"/>
      <c r="DVW17" s="356"/>
      <c r="DVX17" s="356"/>
      <c r="DVY17" s="356"/>
      <c r="DVZ17" s="356"/>
      <c r="DWA17" s="356"/>
      <c r="DWB17" s="356"/>
      <c r="DWC17" s="356"/>
      <c r="DWD17" s="356"/>
      <c r="DWE17" s="356"/>
      <c r="DWF17" s="356"/>
      <c r="DWG17" s="356"/>
      <c r="DWH17" s="356"/>
      <c r="DWI17" s="356"/>
      <c r="DWJ17" s="356"/>
      <c r="DWK17" s="356"/>
      <c r="DWL17" s="356"/>
      <c r="DWM17" s="356"/>
      <c r="DWN17" s="356"/>
      <c r="DWO17" s="356"/>
      <c r="DWP17" s="356"/>
      <c r="DWQ17" s="356"/>
      <c r="DWR17" s="356"/>
      <c r="DWS17" s="356"/>
      <c r="DWT17" s="356"/>
      <c r="DWU17" s="356"/>
      <c r="DWV17" s="356"/>
      <c r="DWW17" s="356"/>
      <c r="DWX17" s="356"/>
      <c r="DWY17" s="356"/>
      <c r="DWZ17" s="356"/>
      <c r="DXA17" s="356"/>
      <c r="DXB17" s="356"/>
      <c r="DXC17" s="356"/>
      <c r="DXD17" s="356"/>
      <c r="DXE17" s="356"/>
      <c r="DXF17" s="356"/>
      <c r="DXG17" s="356"/>
      <c r="DXH17" s="356"/>
      <c r="DXI17" s="356"/>
      <c r="DXJ17" s="356"/>
      <c r="DXK17" s="356"/>
      <c r="DXL17" s="356"/>
      <c r="DXM17" s="356"/>
      <c r="DXN17" s="356"/>
      <c r="DXO17" s="356"/>
      <c r="DXP17" s="356"/>
      <c r="DXQ17" s="356"/>
      <c r="DXR17" s="356"/>
      <c r="DXS17" s="356"/>
      <c r="DXT17" s="356"/>
      <c r="DXU17" s="356"/>
      <c r="DXV17" s="356"/>
      <c r="DXW17" s="356"/>
      <c r="DXX17" s="356"/>
      <c r="DXY17" s="356"/>
      <c r="DXZ17" s="356"/>
      <c r="DYA17" s="356"/>
      <c r="DYB17" s="356"/>
      <c r="DYC17" s="356"/>
      <c r="DYD17" s="356"/>
      <c r="DYE17" s="356"/>
      <c r="DYF17" s="356"/>
      <c r="DYG17" s="356"/>
      <c r="DYH17" s="356"/>
      <c r="DYI17" s="356"/>
      <c r="DYJ17" s="356"/>
      <c r="DYK17" s="356"/>
      <c r="DYL17" s="356"/>
      <c r="DYM17" s="356"/>
      <c r="DYN17" s="356"/>
      <c r="DYO17" s="356"/>
      <c r="DYP17" s="356"/>
      <c r="DYQ17" s="356"/>
      <c r="DYR17" s="356"/>
      <c r="DYS17" s="356"/>
      <c r="DYT17" s="356"/>
      <c r="DYU17" s="356"/>
      <c r="DYV17" s="356"/>
      <c r="DYW17" s="356"/>
      <c r="DYX17" s="356"/>
      <c r="DYY17" s="356"/>
      <c r="DYZ17" s="356"/>
      <c r="DZA17" s="356"/>
      <c r="DZB17" s="356"/>
      <c r="DZC17" s="356"/>
      <c r="DZD17" s="356"/>
      <c r="DZE17" s="356"/>
      <c r="DZF17" s="356"/>
      <c r="DZG17" s="356"/>
      <c r="DZH17" s="356"/>
      <c r="DZI17" s="356"/>
      <c r="DZJ17" s="356"/>
      <c r="DZK17" s="356"/>
      <c r="DZL17" s="356"/>
      <c r="DZM17" s="356"/>
      <c r="DZN17" s="356"/>
      <c r="DZO17" s="356"/>
      <c r="DZP17" s="356"/>
      <c r="DZQ17" s="356"/>
      <c r="DZR17" s="356"/>
      <c r="DZS17" s="356"/>
      <c r="DZT17" s="356"/>
      <c r="DZU17" s="356"/>
      <c r="DZV17" s="356"/>
      <c r="DZW17" s="356"/>
      <c r="DZX17" s="356"/>
      <c r="DZY17" s="356"/>
      <c r="DZZ17" s="356"/>
      <c r="EAA17" s="356"/>
      <c r="EAB17" s="356"/>
      <c r="EAC17" s="356"/>
      <c r="EAD17" s="356"/>
      <c r="EAE17" s="356"/>
      <c r="EAF17" s="356"/>
      <c r="EAG17" s="356"/>
      <c r="EAH17" s="356"/>
      <c r="EAI17" s="356"/>
      <c r="EAJ17" s="356"/>
      <c r="EAK17" s="356"/>
      <c r="EAL17" s="356"/>
      <c r="EAM17" s="356"/>
      <c r="EAN17" s="356"/>
      <c r="EAO17" s="356"/>
      <c r="EAP17" s="356"/>
      <c r="EAQ17" s="356"/>
      <c r="EAR17" s="356"/>
      <c r="EAS17" s="356"/>
      <c r="EAT17" s="356"/>
      <c r="EAU17" s="356"/>
      <c r="EAV17" s="356"/>
      <c r="EAW17" s="356"/>
      <c r="EAX17" s="356"/>
      <c r="EAY17" s="356"/>
      <c r="EAZ17" s="356"/>
      <c r="EBA17" s="356"/>
      <c r="EBB17" s="356"/>
      <c r="EBC17" s="356"/>
      <c r="EBD17" s="356"/>
      <c r="EBE17" s="356"/>
      <c r="EBF17" s="356"/>
      <c r="EBG17" s="356"/>
      <c r="EBH17" s="356"/>
      <c r="EBI17" s="356"/>
      <c r="EBJ17" s="356"/>
      <c r="EBK17" s="356"/>
      <c r="EBL17" s="356"/>
      <c r="EBM17" s="356"/>
      <c r="EBN17" s="356"/>
      <c r="EBO17" s="356"/>
      <c r="EBP17" s="356"/>
      <c r="EBQ17" s="356"/>
      <c r="EBR17" s="356"/>
      <c r="EBS17" s="356"/>
      <c r="EBT17" s="356"/>
      <c r="EBU17" s="356"/>
      <c r="EBV17" s="356"/>
      <c r="EBW17" s="356"/>
      <c r="EBX17" s="356"/>
      <c r="EBY17" s="356"/>
      <c r="EBZ17" s="356"/>
      <c r="ECA17" s="356"/>
      <c r="ECB17" s="356"/>
      <c r="ECC17" s="356"/>
      <c r="ECD17" s="356"/>
      <c r="ECE17" s="356"/>
      <c r="ECF17" s="356"/>
      <c r="ECG17" s="356"/>
      <c r="ECH17" s="356"/>
      <c r="ECI17" s="356"/>
      <c r="ECJ17" s="356"/>
      <c r="ECK17" s="356"/>
      <c r="ECL17" s="356"/>
      <c r="ECM17" s="356"/>
      <c r="ECN17" s="356"/>
      <c r="ECO17" s="356"/>
      <c r="ECP17" s="356"/>
      <c r="ECQ17" s="356"/>
      <c r="ECR17" s="356"/>
      <c r="ECS17" s="356"/>
      <c r="ECT17" s="356"/>
      <c r="ECU17" s="356"/>
      <c r="ECV17" s="356"/>
      <c r="ECW17" s="356"/>
      <c r="ECX17" s="356"/>
      <c r="ECY17" s="356"/>
      <c r="ECZ17" s="356"/>
      <c r="EDA17" s="356"/>
      <c r="EDB17" s="356"/>
      <c r="EDC17" s="356"/>
      <c r="EDD17" s="356"/>
      <c r="EDE17" s="356"/>
      <c r="EDF17" s="356"/>
      <c r="EDG17" s="356"/>
      <c r="EDH17" s="356"/>
      <c r="EDI17" s="356"/>
      <c r="EDJ17" s="356"/>
      <c r="EDK17" s="356"/>
      <c r="EDL17" s="356"/>
      <c r="EDM17" s="356"/>
      <c r="EDN17" s="356"/>
      <c r="EDO17" s="356"/>
      <c r="EDP17" s="356"/>
      <c r="EDQ17" s="356"/>
      <c r="EDR17" s="356"/>
      <c r="EDS17" s="356"/>
      <c r="EDT17" s="356"/>
      <c r="EDU17" s="356"/>
      <c r="EDV17" s="356"/>
      <c r="EDW17" s="356"/>
      <c r="EDX17" s="356"/>
      <c r="EDY17" s="356"/>
      <c r="EDZ17" s="356"/>
      <c r="EEA17" s="356"/>
      <c r="EEB17" s="356"/>
      <c r="EEC17" s="356"/>
      <c r="EED17" s="356"/>
      <c r="EEE17" s="356"/>
      <c r="EEF17" s="356"/>
      <c r="EEG17" s="356"/>
      <c r="EEH17" s="356"/>
      <c r="EEI17" s="356"/>
      <c r="EEJ17" s="356"/>
      <c r="EEK17" s="356"/>
      <c r="EEL17" s="356"/>
      <c r="EEM17" s="356"/>
      <c r="EEN17" s="356"/>
      <c r="EEO17" s="356"/>
      <c r="EEP17" s="356"/>
      <c r="EEQ17" s="356"/>
      <c r="EER17" s="356"/>
      <c r="EES17" s="356"/>
      <c r="EET17" s="356"/>
      <c r="EEU17" s="356"/>
      <c r="EEV17" s="356"/>
      <c r="EEW17" s="356"/>
      <c r="EEX17" s="356"/>
      <c r="EEY17" s="356"/>
      <c r="EEZ17" s="356"/>
      <c r="EFA17" s="356"/>
      <c r="EFB17" s="356"/>
      <c r="EFC17" s="356"/>
      <c r="EFD17" s="356"/>
      <c r="EFE17" s="356"/>
      <c r="EFF17" s="356"/>
      <c r="EFG17" s="356"/>
      <c r="EFH17" s="356"/>
      <c r="EFI17" s="356"/>
      <c r="EFJ17" s="356"/>
      <c r="EFK17" s="356"/>
      <c r="EFL17" s="356"/>
      <c r="EFM17" s="356"/>
      <c r="EFN17" s="356"/>
      <c r="EFO17" s="356"/>
      <c r="EFP17" s="356"/>
      <c r="EFQ17" s="356"/>
      <c r="EFR17" s="356"/>
      <c r="EFS17" s="356"/>
      <c r="EFT17" s="356"/>
      <c r="EFU17" s="356"/>
      <c r="EFV17" s="356"/>
      <c r="EFW17" s="356"/>
      <c r="EFX17" s="356"/>
      <c r="EFY17" s="356"/>
      <c r="EFZ17" s="356"/>
      <c r="EGA17" s="356"/>
      <c r="EGB17" s="356"/>
      <c r="EGC17" s="356"/>
      <c r="EGD17" s="356"/>
      <c r="EGE17" s="356"/>
      <c r="EGF17" s="356"/>
      <c r="EGG17" s="356"/>
      <c r="EGH17" s="356"/>
      <c r="EGI17" s="356"/>
      <c r="EGJ17" s="356"/>
      <c r="EGK17" s="356"/>
      <c r="EGL17" s="356"/>
      <c r="EGM17" s="356"/>
      <c r="EGN17" s="356"/>
      <c r="EGO17" s="356"/>
      <c r="EGP17" s="356"/>
      <c r="EGQ17" s="356"/>
      <c r="EGR17" s="356"/>
      <c r="EGS17" s="356"/>
      <c r="EGT17" s="356"/>
      <c r="EGU17" s="356"/>
      <c r="EGV17" s="356"/>
      <c r="EGW17" s="356"/>
      <c r="EGX17" s="356"/>
      <c r="EGY17" s="356"/>
      <c r="EGZ17" s="356"/>
      <c r="EHA17" s="356"/>
      <c r="EHB17" s="356"/>
      <c r="EHC17" s="356"/>
      <c r="EHD17" s="356"/>
      <c r="EHE17" s="356"/>
      <c r="EHF17" s="356"/>
      <c r="EHG17" s="356"/>
      <c r="EHH17" s="356"/>
      <c r="EHI17" s="356"/>
      <c r="EHJ17" s="356"/>
      <c r="EHK17" s="356"/>
      <c r="EHL17" s="356"/>
      <c r="EHM17" s="356"/>
      <c r="EHN17" s="356"/>
      <c r="EHO17" s="356"/>
      <c r="EHP17" s="356"/>
      <c r="EHQ17" s="356"/>
      <c r="EHR17" s="356"/>
      <c r="EHS17" s="356"/>
      <c r="EHT17" s="356"/>
      <c r="EHU17" s="356"/>
      <c r="EHV17" s="356"/>
      <c r="EHW17" s="356"/>
      <c r="EHX17" s="356"/>
      <c r="EHY17" s="356"/>
      <c r="EHZ17" s="356"/>
      <c r="EIA17" s="356"/>
      <c r="EIB17" s="356"/>
      <c r="EIC17" s="356"/>
      <c r="EID17" s="356"/>
      <c r="EIE17" s="356"/>
      <c r="EIF17" s="356"/>
      <c r="EIG17" s="356"/>
      <c r="EIH17" s="356"/>
      <c r="EII17" s="356"/>
      <c r="EIJ17" s="356"/>
      <c r="EIK17" s="356"/>
      <c r="EIL17" s="356"/>
      <c r="EIM17" s="356"/>
      <c r="EIN17" s="356"/>
      <c r="EIO17" s="356"/>
      <c r="EIP17" s="356"/>
      <c r="EIQ17" s="356"/>
      <c r="EIR17" s="356"/>
      <c r="EIS17" s="356"/>
      <c r="EIT17" s="356"/>
      <c r="EIU17" s="356"/>
      <c r="EIV17" s="356"/>
      <c r="EIW17" s="356"/>
      <c r="EIX17" s="356"/>
      <c r="EIY17" s="356"/>
      <c r="EIZ17" s="356"/>
      <c r="EJA17" s="356"/>
      <c r="EJB17" s="356"/>
      <c r="EJC17" s="356"/>
      <c r="EJD17" s="356"/>
      <c r="EJE17" s="356"/>
      <c r="EJF17" s="356"/>
      <c r="EJG17" s="356"/>
      <c r="EJH17" s="356"/>
      <c r="EJI17" s="356"/>
      <c r="EJJ17" s="356"/>
      <c r="EJK17" s="356"/>
      <c r="EJL17" s="356"/>
      <c r="EJM17" s="356"/>
      <c r="EJN17" s="356"/>
      <c r="EJO17" s="356"/>
      <c r="EJP17" s="356"/>
      <c r="EJQ17" s="356"/>
      <c r="EJR17" s="356"/>
      <c r="EJS17" s="356"/>
      <c r="EJT17" s="356"/>
      <c r="EJU17" s="356"/>
      <c r="EJV17" s="356"/>
      <c r="EJW17" s="356"/>
      <c r="EJX17" s="356"/>
      <c r="EJY17" s="356"/>
      <c r="EJZ17" s="356"/>
      <c r="EKA17" s="356"/>
      <c r="EKB17" s="356"/>
      <c r="EKC17" s="356"/>
      <c r="EKD17" s="356"/>
      <c r="EKE17" s="356"/>
      <c r="EKF17" s="356"/>
      <c r="EKG17" s="356"/>
      <c r="EKH17" s="356"/>
      <c r="EKI17" s="356"/>
      <c r="EKJ17" s="356"/>
      <c r="EKK17" s="356"/>
      <c r="EKL17" s="356"/>
      <c r="EKM17" s="356"/>
      <c r="EKN17" s="356"/>
      <c r="EKO17" s="356"/>
      <c r="EKP17" s="356"/>
      <c r="EKQ17" s="356"/>
      <c r="EKR17" s="356"/>
      <c r="EKS17" s="356"/>
      <c r="EKT17" s="356"/>
      <c r="EKU17" s="356"/>
      <c r="EKV17" s="356"/>
      <c r="EKW17" s="356"/>
      <c r="EKX17" s="356"/>
      <c r="EKY17" s="356"/>
      <c r="EKZ17" s="356"/>
      <c r="ELA17" s="356"/>
      <c r="ELB17" s="356"/>
      <c r="ELC17" s="356"/>
      <c r="ELD17" s="356"/>
      <c r="ELE17" s="356"/>
      <c r="ELF17" s="356"/>
      <c r="ELG17" s="356"/>
      <c r="ELH17" s="356"/>
      <c r="ELI17" s="356"/>
      <c r="ELJ17" s="356"/>
      <c r="ELK17" s="356"/>
      <c r="ELL17" s="356"/>
      <c r="ELM17" s="356"/>
      <c r="ELN17" s="356"/>
      <c r="ELO17" s="356"/>
      <c r="ELP17" s="356"/>
      <c r="ELQ17" s="356"/>
      <c r="ELR17" s="356"/>
      <c r="ELS17" s="356"/>
      <c r="ELT17" s="356"/>
      <c r="ELU17" s="356"/>
      <c r="ELV17" s="356"/>
      <c r="ELW17" s="356"/>
      <c r="ELX17" s="356"/>
      <c r="ELY17" s="356"/>
      <c r="ELZ17" s="356"/>
      <c r="EMA17" s="356"/>
      <c r="EMB17" s="356"/>
      <c r="EMC17" s="356"/>
      <c r="EMD17" s="356"/>
      <c r="EME17" s="356"/>
      <c r="EMF17" s="356"/>
      <c r="EMG17" s="356"/>
      <c r="EMH17" s="356"/>
      <c r="EMI17" s="356"/>
      <c r="EMJ17" s="356"/>
      <c r="EMK17" s="356"/>
      <c r="EML17" s="356"/>
      <c r="EMM17" s="356"/>
      <c r="EMN17" s="356"/>
      <c r="EMO17" s="356"/>
      <c r="EMP17" s="356"/>
      <c r="EMQ17" s="356"/>
      <c r="EMR17" s="356"/>
      <c r="EMS17" s="356"/>
      <c r="EMT17" s="356"/>
      <c r="EMU17" s="356"/>
      <c r="EMV17" s="356"/>
      <c r="EMW17" s="356"/>
      <c r="EMX17" s="356"/>
      <c r="EMY17" s="356"/>
      <c r="EMZ17" s="356"/>
      <c r="ENA17" s="356"/>
      <c r="ENB17" s="356"/>
      <c r="ENC17" s="356"/>
      <c r="END17" s="356"/>
      <c r="ENE17" s="356"/>
      <c r="ENF17" s="356"/>
      <c r="ENG17" s="356"/>
      <c r="ENH17" s="356"/>
      <c r="ENI17" s="356"/>
      <c r="ENJ17" s="356"/>
      <c r="ENK17" s="356"/>
      <c r="ENL17" s="356"/>
      <c r="ENM17" s="356"/>
      <c r="ENN17" s="356"/>
      <c r="ENO17" s="356"/>
      <c r="ENP17" s="356"/>
      <c r="ENQ17" s="356"/>
      <c r="ENR17" s="356"/>
      <c r="ENS17" s="356"/>
      <c r="ENT17" s="356"/>
      <c r="ENU17" s="356"/>
      <c r="ENV17" s="356"/>
      <c r="ENW17" s="356"/>
      <c r="ENX17" s="356"/>
      <c r="ENY17" s="356"/>
      <c r="ENZ17" s="356"/>
      <c r="EOA17" s="356"/>
      <c r="EOB17" s="356"/>
      <c r="EOC17" s="356"/>
      <c r="EOD17" s="356"/>
      <c r="EOE17" s="356"/>
      <c r="EOF17" s="356"/>
      <c r="EOG17" s="356"/>
      <c r="EOH17" s="356"/>
      <c r="EOI17" s="356"/>
      <c r="EOJ17" s="356"/>
      <c r="EOK17" s="356"/>
      <c r="EOL17" s="356"/>
      <c r="EOM17" s="356"/>
      <c r="EON17" s="356"/>
      <c r="EOO17" s="356"/>
      <c r="EOP17" s="356"/>
      <c r="EOQ17" s="356"/>
      <c r="EOR17" s="356"/>
      <c r="EOS17" s="356"/>
      <c r="EOT17" s="356"/>
      <c r="EOU17" s="356"/>
      <c r="EOV17" s="356"/>
      <c r="EOW17" s="356"/>
      <c r="EOX17" s="356"/>
      <c r="EOY17" s="356"/>
      <c r="EOZ17" s="356"/>
      <c r="EPA17" s="356"/>
      <c r="EPB17" s="356"/>
      <c r="EPC17" s="356"/>
      <c r="EPD17" s="356"/>
      <c r="EPE17" s="356"/>
      <c r="EPF17" s="356"/>
      <c r="EPG17" s="356"/>
      <c r="EPH17" s="356"/>
      <c r="EPI17" s="356"/>
      <c r="EPJ17" s="356"/>
      <c r="EPK17" s="356"/>
      <c r="EPL17" s="356"/>
      <c r="EPM17" s="356"/>
      <c r="EPN17" s="356"/>
      <c r="EPO17" s="356"/>
      <c r="EPP17" s="356"/>
      <c r="EPQ17" s="356"/>
      <c r="EPR17" s="356"/>
      <c r="EPS17" s="356"/>
      <c r="EPT17" s="356"/>
      <c r="EPU17" s="356"/>
      <c r="EPV17" s="356"/>
      <c r="EPW17" s="356"/>
      <c r="EPX17" s="356"/>
      <c r="EPY17" s="356"/>
      <c r="EPZ17" s="356"/>
      <c r="EQA17" s="356"/>
      <c r="EQB17" s="356"/>
      <c r="EQC17" s="356"/>
      <c r="EQD17" s="356"/>
      <c r="EQE17" s="356"/>
      <c r="EQF17" s="356"/>
      <c r="EQG17" s="356"/>
      <c r="EQH17" s="356"/>
      <c r="EQI17" s="356"/>
      <c r="EQJ17" s="356"/>
      <c r="EQK17" s="356"/>
      <c r="EQL17" s="356"/>
      <c r="EQM17" s="356"/>
      <c r="EQN17" s="356"/>
      <c r="EQO17" s="356"/>
      <c r="EQP17" s="356"/>
      <c r="EQQ17" s="356"/>
      <c r="EQR17" s="356"/>
      <c r="EQS17" s="356"/>
      <c r="EQT17" s="356"/>
      <c r="EQU17" s="356"/>
      <c r="EQV17" s="356"/>
      <c r="EQW17" s="356"/>
      <c r="EQX17" s="356"/>
      <c r="EQY17" s="356"/>
      <c r="EQZ17" s="356"/>
      <c r="ERA17" s="356"/>
      <c r="ERB17" s="356"/>
      <c r="ERC17" s="356"/>
      <c r="ERD17" s="356"/>
      <c r="ERE17" s="356"/>
      <c r="ERF17" s="356"/>
      <c r="ERG17" s="356"/>
      <c r="ERH17" s="356"/>
      <c r="ERI17" s="356"/>
      <c r="ERJ17" s="356"/>
      <c r="ERK17" s="356"/>
      <c r="ERL17" s="356"/>
      <c r="ERM17" s="356"/>
      <c r="ERN17" s="356"/>
      <c r="ERO17" s="356"/>
      <c r="ERP17" s="356"/>
      <c r="ERQ17" s="356"/>
      <c r="ERR17" s="356"/>
      <c r="ERS17" s="356"/>
      <c r="ERT17" s="356"/>
      <c r="ERU17" s="356"/>
      <c r="ERV17" s="356"/>
      <c r="ERW17" s="356"/>
      <c r="ERX17" s="356"/>
      <c r="ERY17" s="356"/>
      <c r="ERZ17" s="356"/>
      <c r="ESA17" s="356"/>
      <c r="ESB17" s="356"/>
      <c r="ESC17" s="356"/>
      <c r="ESD17" s="356"/>
      <c r="ESE17" s="356"/>
      <c r="ESF17" s="356"/>
      <c r="ESG17" s="356"/>
      <c r="ESH17" s="356"/>
      <c r="ESI17" s="356"/>
      <c r="ESJ17" s="356"/>
      <c r="ESK17" s="356"/>
      <c r="ESL17" s="356"/>
      <c r="ESM17" s="356"/>
      <c r="ESN17" s="356"/>
      <c r="ESO17" s="356"/>
      <c r="ESP17" s="356"/>
      <c r="ESQ17" s="356"/>
      <c r="ESR17" s="356"/>
      <c r="ESS17" s="356"/>
      <c r="EST17" s="356"/>
      <c r="ESU17" s="356"/>
      <c r="ESV17" s="356"/>
      <c r="ESW17" s="356"/>
      <c r="ESX17" s="356"/>
      <c r="ESY17" s="356"/>
      <c r="ESZ17" s="356"/>
      <c r="ETA17" s="356"/>
      <c r="ETB17" s="356"/>
      <c r="ETC17" s="356"/>
      <c r="ETD17" s="356"/>
      <c r="ETE17" s="356"/>
      <c r="ETF17" s="356"/>
      <c r="ETG17" s="356"/>
      <c r="ETH17" s="356"/>
      <c r="ETI17" s="356"/>
      <c r="ETJ17" s="356"/>
      <c r="ETK17" s="356"/>
      <c r="ETL17" s="356"/>
      <c r="ETM17" s="356"/>
      <c r="ETN17" s="356"/>
      <c r="ETO17" s="356"/>
      <c r="ETP17" s="356"/>
      <c r="ETQ17" s="356"/>
      <c r="ETR17" s="356"/>
      <c r="ETS17" s="356"/>
      <c r="ETT17" s="356"/>
      <c r="ETU17" s="356"/>
      <c r="ETV17" s="356"/>
      <c r="ETW17" s="356"/>
      <c r="ETX17" s="356"/>
      <c r="ETY17" s="356"/>
      <c r="ETZ17" s="356"/>
      <c r="EUA17" s="356"/>
      <c r="EUB17" s="356"/>
      <c r="EUC17" s="356"/>
      <c r="EUD17" s="356"/>
      <c r="EUE17" s="356"/>
      <c r="EUF17" s="356"/>
      <c r="EUG17" s="356"/>
      <c r="EUH17" s="356"/>
      <c r="EUI17" s="356"/>
      <c r="EUJ17" s="356"/>
      <c r="EUK17" s="356"/>
      <c r="EUL17" s="356"/>
      <c r="EUM17" s="356"/>
      <c r="EUN17" s="356"/>
      <c r="EUO17" s="356"/>
      <c r="EUP17" s="356"/>
      <c r="EUQ17" s="356"/>
      <c r="EUR17" s="356"/>
      <c r="EUS17" s="356"/>
      <c r="EUT17" s="356"/>
      <c r="EUU17" s="356"/>
      <c r="EUV17" s="356"/>
      <c r="EUW17" s="356"/>
      <c r="EUX17" s="356"/>
      <c r="EUY17" s="356"/>
      <c r="EUZ17" s="356"/>
      <c r="EVA17" s="356"/>
      <c r="EVB17" s="356"/>
      <c r="EVC17" s="356"/>
      <c r="EVD17" s="356"/>
      <c r="EVE17" s="356"/>
      <c r="EVF17" s="356"/>
      <c r="EVG17" s="356"/>
      <c r="EVH17" s="356"/>
      <c r="EVI17" s="356"/>
      <c r="EVJ17" s="356"/>
      <c r="EVK17" s="356"/>
      <c r="EVL17" s="356"/>
      <c r="EVM17" s="356"/>
      <c r="EVN17" s="356"/>
      <c r="EVO17" s="356"/>
      <c r="EVP17" s="356"/>
      <c r="EVQ17" s="356"/>
      <c r="EVR17" s="356"/>
      <c r="EVS17" s="356"/>
      <c r="EVT17" s="356"/>
      <c r="EVU17" s="356"/>
      <c r="EVV17" s="356"/>
      <c r="EVW17" s="356"/>
      <c r="EVX17" s="356"/>
      <c r="EVY17" s="356"/>
      <c r="EVZ17" s="356"/>
      <c r="EWA17" s="356"/>
      <c r="EWB17" s="356"/>
      <c r="EWC17" s="356"/>
      <c r="EWD17" s="356"/>
      <c r="EWE17" s="356"/>
      <c r="EWF17" s="356"/>
      <c r="EWG17" s="356"/>
      <c r="EWH17" s="356"/>
      <c r="EWI17" s="356"/>
      <c r="EWJ17" s="356"/>
      <c r="EWK17" s="356"/>
      <c r="EWL17" s="356"/>
      <c r="EWM17" s="356"/>
      <c r="EWN17" s="356"/>
      <c r="EWO17" s="356"/>
      <c r="EWP17" s="356"/>
      <c r="EWQ17" s="356"/>
      <c r="EWR17" s="356"/>
      <c r="EWS17" s="356"/>
      <c r="EWT17" s="356"/>
      <c r="EWU17" s="356"/>
      <c r="EWV17" s="356"/>
      <c r="EWW17" s="356"/>
      <c r="EWX17" s="356"/>
      <c r="EWY17" s="356"/>
      <c r="EWZ17" s="356"/>
      <c r="EXA17" s="356"/>
      <c r="EXB17" s="356"/>
      <c r="EXC17" s="356"/>
      <c r="EXD17" s="356"/>
      <c r="EXE17" s="356"/>
      <c r="EXF17" s="356"/>
      <c r="EXG17" s="356"/>
      <c r="EXH17" s="356"/>
      <c r="EXI17" s="356"/>
      <c r="EXJ17" s="356"/>
      <c r="EXK17" s="356"/>
      <c r="EXL17" s="356"/>
      <c r="EXM17" s="356"/>
      <c r="EXN17" s="356"/>
      <c r="EXO17" s="356"/>
      <c r="EXP17" s="356"/>
      <c r="EXQ17" s="356"/>
      <c r="EXR17" s="356"/>
      <c r="EXS17" s="356"/>
      <c r="EXT17" s="356"/>
      <c r="EXU17" s="356"/>
      <c r="EXV17" s="356"/>
      <c r="EXW17" s="356"/>
      <c r="EXX17" s="356"/>
      <c r="EXY17" s="356"/>
      <c r="EXZ17" s="356"/>
      <c r="EYA17" s="356"/>
      <c r="EYB17" s="356"/>
      <c r="EYC17" s="356"/>
      <c r="EYD17" s="356"/>
      <c r="EYE17" s="356"/>
      <c r="EYF17" s="356"/>
      <c r="EYG17" s="356"/>
      <c r="EYH17" s="356"/>
      <c r="EYI17" s="356"/>
      <c r="EYJ17" s="356"/>
      <c r="EYK17" s="356"/>
      <c r="EYL17" s="356"/>
      <c r="EYM17" s="356"/>
      <c r="EYN17" s="356"/>
      <c r="EYO17" s="356"/>
      <c r="EYP17" s="356"/>
      <c r="EYQ17" s="356"/>
      <c r="EYR17" s="356"/>
      <c r="EYS17" s="356"/>
      <c r="EYT17" s="356"/>
      <c r="EYU17" s="356"/>
      <c r="EYV17" s="356"/>
      <c r="EYW17" s="356"/>
      <c r="EYX17" s="356"/>
      <c r="EYY17" s="356"/>
      <c r="EYZ17" s="356"/>
      <c r="EZA17" s="356"/>
      <c r="EZB17" s="356"/>
      <c r="EZC17" s="356"/>
      <c r="EZD17" s="356"/>
      <c r="EZE17" s="356"/>
      <c r="EZF17" s="356"/>
      <c r="EZG17" s="356"/>
      <c r="EZH17" s="356"/>
      <c r="EZI17" s="356"/>
      <c r="EZJ17" s="356"/>
      <c r="EZK17" s="356"/>
      <c r="EZL17" s="356"/>
      <c r="EZM17" s="356"/>
      <c r="EZN17" s="356"/>
      <c r="EZO17" s="356"/>
      <c r="EZP17" s="356"/>
      <c r="EZQ17" s="356"/>
      <c r="EZR17" s="356"/>
      <c r="EZS17" s="356"/>
      <c r="EZT17" s="356"/>
      <c r="EZU17" s="356"/>
      <c r="EZV17" s="356"/>
      <c r="EZW17" s="356"/>
      <c r="EZX17" s="356"/>
      <c r="EZY17" s="356"/>
      <c r="EZZ17" s="356"/>
      <c r="FAA17" s="356"/>
      <c r="FAB17" s="356"/>
      <c r="FAC17" s="356"/>
      <c r="FAD17" s="356"/>
      <c r="FAE17" s="356"/>
      <c r="FAF17" s="356"/>
      <c r="FAG17" s="356"/>
      <c r="FAH17" s="356"/>
      <c r="FAI17" s="356"/>
      <c r="FAJ17" s="356"/>
      <c r="FAK17" s="356"/>
      <c r="FAL17" s="356"/>
      <c r="FAM17" s="356"/>
      <c r="FAN17" s="356"/>
      <c r="FAO17" s="356"/>
      <c r="FAP17" s="356"/>
      <c r="FAQ17" s="356"/>
      <c r="FAR17" s="356"/>
      <c r="FAS17" s="356"/>
      <c r="FAT17" s="356"/>
      <c r="FAU17" s="356"/>
      <c r="FAV17" s="356"/>
      <c r="FAW17" s="356"/>
      <c r="FAX17" s="356"/>
      <c r="FAY17" s="356"/>
      <c r="FAZ17" s="356"/>
      <c r="FBA17" s="356"/>
      <c r="FBB17" s="356"/>
      <c r="FBC17" s="356"/>
      <c r="FBD17" s="356"/>
      <c r="FBE17" s="356"/>
      <c r="FBF17" s="356"/>
      <c r="FBG17" s="356"/>
      <c r="FBH17" s="356"/>
      <c r="FBI17" s="356"/>
      <c r="FBJ17" s="356"/>
      <c r="FBK17" s="356"/>
      <c r="FBL17" s="356"/>
      <c r="FBM17" s="356"/>
      <c r="FBN17" s="356"/>
      <c r="FBO17" s="356"/>
      <c r="FBP17" s="356"/>
      <c r="FBQ17" s="356"/>
      <c r="FBR17" s="356"/>
      <c r="FBS17" s="356"/>
      <c r="FBT17" s="356"/>
      <c r="FBU17" s="356"/>
      <c r="FBV17" s="356"/>
      <c r="FBW17" s="356"/>
      <c r="FBX17" s="356"/>
      <c r="FBY17" s="356"/>
      <c r="FBZ17" s="356"/>
      <c r="FCA17" s="356"/>
      <c r="FCB17" s="356"/>
      <c r="FCC17" s="356"/>
      <c r="FCD17" s="356"/>
      <c r="FCE17" s="356"/>
      <c r="FCF17" s="356"/>
      <c r="FCG17" s="356"/>
      <c r="FCH17" s="356"/>
      <c r="FCI17" s="356"/>
      <c r="FCJ17" s="356"/>
      <c r="FCK17" s="356"/>
      <c r="FCL17" s="356"/>
      <c r="FCM17" s="356"/>
      <c r="FCN17" s="356"/>
      <c r="FCO17" s="356"/>
      <c r="FCP17" s="356"/>
      <c r="FCQ17" s="356"/>
      <c r="FCR17" s="356"/>
      <c r="FCS17" s="356"/>
      <c r="FCT17" s="356"/>
      <c r="FCU17" s="356"/>
      <c r="FCV17" s="356"/>
      <c r="FCW17" s="356"/>
      <c r="FCX17" s="356"/>
      <c r="FCY17" s="356"/>
      <c r="FCZ17" s="356"/>
      <c r="FDA17" s="356"/>
      <c r="FDB17" s="356"/>
      <c r="FDC17" s="356"/>
      <c r="FDD17" s="356"/>
      <c r="FDE17" s="356"/>
      <c r="FDF17" s="356"/>
      <c r="FDG17" s="356"/>
      <c r="FDH17" s="356"/>
      <c r="FDI17" s="356"/>
      <c r="FDJ17" s="356"/>
      <c r="FDK17" s="356"/>
      <c r="FDL17" s="356"/>
      <c r="FDM17" s="356"/>
      <c r="FDN17" s="356"/>
      <c r="FDO17" s="356"/>
      <c r="FDP17" s="356"/>
      <c r="FDQ17" s="356"/>
      <c r="FDR17" s="356"/>
      <c r="FDS17" s="356"/>
      <c r="FDT17" s="356"/>
      <c r="FDU17" s="356"/>
      <c r="FDV17" s="356"/>
      <c r="FDW17" s="356"/>
      <c r="FDX17" s="356"/>
      <c r="FDY17" s="356"/>
      <c r="FDZ17" s="356"/>
      <c r="FEA17" s="356"/>
      <c r="FEB17" s="356"/>
      <c r="FEC17" s="356"/>
      <c r="FED17" s="356"/>
      <c r="FEE17" s="356"/>
      <c r="FEF17" s="356"/>
      <c r="FEG17" s="356"/>
      <c r="FEH17" s="356"/>
      <c r="FEI17" s="356"/>
      <c r="FEJ17" s="356"/>
      <c r="FEK17" s="356"/>
      <c r="FEL17" s="356"/>
      <c r="FEM17" s="356"/>
      <c r="FEN17" s="356"/>
      <c r="FEO17" s="356"/>
      <c r="FEP17" s="356"/>
      <c r="FEQ17" s="356"/>
      <c r="FER17" s="356"/>
      <c r="FES17" s="356"/>
      <c r="FET17" s="356"/>
      <c r="FEU17" s="356"/>
      <c r="FEV17" s="356"/>
      <c r="FEW17" s="356"/>
      <c r="FEX17" s="356"/>
      <c r="FEY17" s="356"/>
      <c r="FEZ17" s="356"/>
      <c r="FFA17" s="356"/>
      <c r="FFB17" s="356"/>
      <c r="FFC17" s="356"/>
      <c r="FFD17" s="356"/>
      <c r="FFE17" s="356"/>
      <c r="FFF17" s="356"/>
      <c r="FFG17" s="356"/>
      <c r="FFH17" s="356"/>
      <c r="FFI17" s="356"/>
      <c r="FFJ17" s="356"/>
      <c r="FFK17" s="356"/>
      <c r="FFL17" s="356"/>
      <c r="FFM17" s="356"/>
      <c r="FFN17" s="356"/>
      <c r="FFO17" s="356"/>
      <c r="FFP17" s="356"/>
      <c r="FFQ17" s="356"/>
      <c r="FFR17" s="356"/>
      <c r="FFS17" s="356"/>
      <c r="FFT17" s="356"/>
      <c r="FFU17" s="356"/>
      <c r="FFV17" s="356"/>
      <c r="FFW17" s="356"/>
      <c r="FFX17" s="356"/>
      <c r="FFY17" s="356"/>
      <c r="FFZ17" s="356"/>
      <c r="FGA17" s="356"/>
      <c r="FGB17" s="356"/>
      <c r="FGC17" s="356"/>
      <c r="FGD17" s="356"/>
      <c r="FGE17" s="356"/>
      <c r="FGF17" s="356"/>
      <c r="FGG17" s="356"/>
      <c r="FGH17" s="356"/>
      <c r="FGI17" s="356"/>
      <c r="FGJ17" s="356"/>
      <c r="FGK17" s="356"/>
      <c r="FGL17" s="356"/>
      <c r="FGM17" s="356"/>
      <c r="FGN17" s="356"/>
      <c r="FGO17" s="356"/>
      <c r="FGP17" s="356"/>
      <c r="FGQ17" s="356"/>
      <c r="FGR17" s="356"/>
      <c r="FGS17" s="356"/>
      <c r="FGT17" s="356"/>
      <c r="FGU17" s="356"/>
      <c r="FGV17" s="356"/>
      <c r="FGW17" s="356"/>
      <c r="FGX17" s="356"/>
      <c r="FGY17" s="356"/>
      <c r="FGZ17" s="356"/>
      <c r="FHA17" s="356"/>
      <c r="FHB17" s="356"/>
      <c r="FHC17" s="356"/>
      <c r="FHD17" s="356"/>
      <c r="FHE17" s="356"/>
      <c r="FHF17" s="356"/>
      <c r="FHG17" s="356"/>
      <c r="FHH17" s="356"/>
      <c r="FHI17" s="356"/>
      <c r="FHJ17" s="356"/>
      <c r="FHK17" s="356"/>
      <c r="FHL17" s="356"/>
      <c r="FHM17" s="356"/>
      <c r="FHN17" s="356"/>
      <c r="FHO17" s="356"/>
      <c r="FHP17" s="356"/>
      <c r="FHQ17" s="356"/>
      <c r="FHR17" s="356"/>
      <c r="FHS17" s="356"/>
      <c r="FHT17" s="356"/>
      <c r="FHU17" s="356"/>
      <c r="FHV17" s="356"/>
      <c r="FHW17" s="356"/>
      <c r="FHX17" s="356"/>
      <c r="FHY17" s="356"/>
      <c r="FHZ17" s="356"/>
      <c r="FIA17" s="356"/>
      <c r="FIB17" s="356"/>
      <c r="FIC17" s="356"/>
      <c r="FID17" s="356"/>
      <c r="FIE17" s="356"/>
      <c r="FIF17" s="356"/>
      <c r="FIG17" s="356"/>
      <c r="FIH17" s="356"/>
      <c r="FII17" s="356"/>
      <c r="FIJ17" s="356"/>
      <c r="FIK17" s="356"/>
      <c r="FIL17" s="356"/>
      <c r="FIM17" s="356"/>
      <c r="FIN17" s="356"/>
      <c r="FIO17" s="356"/>
      <c r="FIP17" s="356"/>
      <c r="FIQ17" s="356"/>
      <c r="FIR17" s="356"/>
      <c r="FIS17" s="356"/>
      <c r="FIT17" s="356"/>
      <c r="FIU17" s="356"/>
      <c r="FIV17" s="356"/>
      <c r="FIW17" s="356"/>
      <c r="FIX17" s="356"/>
      <c r="FIY17" s="356"/>
      <c r="FIZ17" s="356"/>
      <c r="FJA17" s="356"/>
      <c r="FJB17" s="356"/>
      <c r="FJC17" s="356"/>
      <c r="FJD17" s="356"/>
      <c r="FJE17" s="356"/>
      <c r="FJF17" s="356"/>
      <c r="FJG17" s="356"/>
      <c r="FJH17" s="356"/>
      <c r="FJI17" s="356"/>
      <c r="FJJ17" s="356"/>
      <c r="FJK17" s="356"/>
      <c r="FJL17" s="356"/>
      <c r="FJM17" s="356"/>
      <c r="FJN17" s="356"/>
      <c r="FJO17" s="356"/>
      <c r="FJP17" s="356"/>
      <c r="FJQ17" s="356"/>
      <c r="FJR17" s="356"/>
      <c r="FJS17" s="356"/>
      <c r="FJT17" s="356"/>
      <c r="FJU17" s="356"/>
      <c r="FJV17" s="356"/>
      <c r="FJW17" s="356"/>
      <c r="FJX17" s="356"/>
      <c r="FJY17" s="356"/>
      <c r="FJZ17" s="356"/>
      <c r="FKA17" s="356"/>
      <c r="FKB17" s="356"/>
      <c r="FKC17" s="356"/>
      <c r="FKD17" s="356"/>
      <c r="FKE17" s="356"/>
      <c r="FKF17" s="356"/>
      <c r="FKG17" s="356"/>
      <c r="FKH17" s="356"/>
      <c r="FKI17" s="356"/>
      <c r="FKJ17" s="356"/>
      <c r="FKK17" s="356"/>
      <c r="FKL17" s="356"/>
      <c r="FKM17" s="356"/>
      <c r="FKN17" s="356"/>
      <c r="FKO17" s="356"/>
      <c r="FKP17" s="356"/>
      <c r="FKQ17" s="356"/>
      <c r="FKR17" s="356"/>
      <c r="FKS17" s="356"/>
      <c r="FKT17" s="356"/>
      <c r="FKU17" s="356"/>
      <c r="FKV17" s="356"/>
      <c r="FKW17" s="356"/>
      <c r="FKX17" s="356"/>
      <c r="FKY17" s="356"/>
      <c r="FKZ17" s="356"/>
      <c r="FLA17" s="356"/>
      <c r="FLB17" s="356"/>
      <c r="FLC17" s="356"/>
      <c r="FLD17" s="356"/>
      <c r="FLE17" s="356"/>
      <c r="FLF17" s="356"/>
      <c r="FLG17" s="356"/>
      <c r="FLH17" s="356"/>
      <c r="FLI17" s="356"/>
      <c r="FLJ17" s="356"/>
      <c r="FLK17" s="356"/>
      <c r="FLL17" s="356"/>
      <c r="FLM17" s="356"/>
      <c r="FLN17" s="356"/>
      <c r="FLO17" s="356"/>
      <c r="FLP17" s="356"/>
      <c r="FLQ17" s="356"/>
      <c r="FLR17" s="356"/>
      <c r="FLS17" s="356"/>
      <c r="FLT17" s="356"/>
      <c r="FLU17" s="356"/>
      <c r="FLV17" s="356"/>
      <c r="FLW17" s="356"/>
      <c r="FLX17" s="356"/>
      <c r="FLY17" s="356"/>
      <c r="FLZ17" s="356"/>
      <c r="FMA17" s="356"/>
      <c r="FMB17" s="356"/>
      <c r="FMC17" s="356"/>
      <c r="FMD17" s="356"/>
      <c r="FME17" s="356"/>
      <c r="FMF17" s="356"/>
      <c r="FMG17" s="356"/>
      <c r="FMH17" s="356"/>
      <c r="FMI17" s="356"/>
      <c r="FMJ17" s="356"/>
      <c r="FMK17" s="356"/>
      <c r="FML17" s="356"/>
      <c r="FMM17" s="356"/>
      <c r="FMN17" s="356"/>
      <c r="FMO17" s="356"/>
      <c r="FMP17" s="356"/>
      <c r="FMQ17" s="356"/>
      <c r="FMR17" s="356"/>
      <c r="FMS17" s="356"/>
      <c r="FMT17" s="356"/>
      <c r="FMU17" s="356"/>
      <c r="FMV17" s="356"/>
      <c r="FMW17" s="356"/>
      <c r="FMX17" s="356"/>
      <c r="FMY17" s="356"/>
      <c r="FMZ17" s="356"/>
      <c r="FNA17" s="356"/>
      <c r="FNB17" s="356"/>
      <c r="FNC17" s="356"/>
      <c r="FND17" s="356"/>
      <c r="FNE17" s="356"/>
      <c r="FNF17" s="356"/>
      <c r="FNG17" s="356"/>
      <c r="FNH17" s="356"/>
      <c r="FNI17" s="356"/>
      <c r="FNJ17" s="356"/>
      <c r="FNK17" s="356"/>
      <c r="FNL17" s="356"/>
      <c r="FNM17" s="356"/>
      <c r="FNN17" s="356"/>
      <c r="FNO17" s="356"/>
      <c r="FNP17" s="356"/>
      <c r="FNQ17" s="356"/>
      <c r="FNR17" s="356"/>
      <c r="FNS17" s="356"/>
      <c r="FNT17" s="356"/>
      <c r="FNU17" s="356"/>
      <c r="FNV17" s="356"/>
      <c r="FNW17" s="356"/>
      <c r="FNX17" s="356"/>
      <c r="FNY17" s="356"/>
      <c r="FNZ17" s="356"/>
      <c r="FOA17" s="356"/>
      <c r="FOB17" s="356"/>
      <c r="FOC17" s="356"/>
      <c r="FOD17" s="356"/>
      <c r="FOE17" s="356"/>
      <c r="FOF17" s="356"/>
      <c r="FOG17" s="356"/>
      <c r="FOH17" s="356"/>
      <c r="FOI17" s="356"/>
      <c r="FOJ17" s="356"/>
      <c r="FOK17" s="356"/>
      <c r="FOL17" s="356"/>
      <c r="FOM17" s="356"/>
      <c r="FON17" s="356"/>
      <c r="FOO17" s="356"/>
      <c r="FOP17" s="356"/>
      <c r="FOQ17" s="356"/>
      <c r="FOR17" s="356"/>
      <c r="FOS17" s="356"/>
      <c r="FOT17" s="356"/>
      <c r="FOU17" s="356"/>
      <c r="FOV17" s="356"/>
      <c r="FOW17" s="356"/>
      <c r="FOX17" s="356"/>
      <c r="FOY17" s="356"/>
      <c r="FOZ17" s="356"/>
      <c r="FPA17" s="356"/>
      <c r="FPB17" s="356"/>
      <c r="FPC17" s="356"/>
      <c r="FPD17" s="356"/>
      <c r="FPE17" s="356"/>
      <c r="FPF17" s="356"/>
      <c r="FPG17" s="356"/>
      <c r="FPH17" s="356"/>
      <c r="FPI17" s="356"/>
      <c r="FPJ17" s="356"/>
      <c r="FPK17" s="356"/>
      <c r="FPL17" s="356"/>
      <c r="FPM17" s="356"/>
      <c r="FPN17" s="356"/>
      <c r="FPO17" s="356"/>
      <c r="FPP17" s="356"/>
      <c r="FPQ17" s="356"/>
      <c r="FPR17" s="356"/>
      <c r="FPS17" s="356"/>
      <c r="FPT17" s="356"/>
      <c r="FPU17" s="356"/>
      <c r="FPV17" s="356"/>
      <c r="FPW17" s="356"/>
      <c r="FPX17" s="356"/>
      <c r="FPY17" s="356"/>
      <c r="FPZ17" s="356"/>
      <c r="FQA17" s="356"/>
      <c r="FQB17" s="356"/>
      <c r="FQC17" s="356"/>
      <c r="FQD17" s="356"/>
      <c r="FQE17" s="356"/>
      <c r="FQF17" s="356"/>
      <c r="FQG17" s="356"/>
      <c r="FQH17" s="356"/>
      <c r="FQI17" s="356"/>
      <c r="FQJ17" s="356"/>
      <c r="FQK17" s="356"/>
      <c r="FQL17" s="356"/>
      <c r="FQM17" s="356"/>
      <c r="FQN17" s="356"/>
      <c r="FQO17" s="356"/>
      <c r="FQP17" s="356"/>
      <c r="FQQ17" s="356"/>
      <c r="FQR17" s="356"/>
      <c r="FQS17" s="356"/>
      <c r="FQT17" s="356"/>
      <c r="FQU17" s="356"/>
      <c r="FQV17" s="356"/>
      <c r="FQW17" s="356"/>
      <c r="FQX17" s="356"/>
      <c r="FQY17" s="356"/>
      <c r="FQZ17" s="356"/>
      <c r="FRA17" s="356"/>
      <c r="FRB17" s="356"/>
      <c r="FRC17" s="356"/>
      <c r="FRD17" s="356"/>
      <c r="FRE17" s="356"/>
      <c r="FRF17" s="356"/>
      <c r="FRG17" s="356"/>
      <c r="FRH17" s="356"/>
      <c r="FRI17" s="356"/>
      <c r="FRJ17" s="356"/>
      <c r="FRK17" s="356"/>
      <c r="FRL17" s="356"/>
      <c r="FRM17" s="356"/>
      <c r="FRN17" s="356"/>
      <c r="FRO17" s="356"/>
      <c r="FRP17" s="356"/>
      <c r="FRQ17" s="356"/>
      <c r="FRR17" s="356"/>
      <c r="FRS17" s="356"/>
      <c r="FRT17" s="356"/>
      <c r="FRU17" s="356"/>
      <c r="FRV17" s="356"/>
      <c r="FRW17" s="356"/>
      <c r="FRX17" s="356"/>
      <c r="FRY17" s="356"/>
      <c r="FRZ17" s="356"/>
      <c r="FSA17" s="356"/>
      <c r="FSB17" s="356"/>
      <c r="FSC17" s="356"/>
      <c r="FSD17" s="356"/>
      <c r="FSE17" s="356"/>
      <c r="FSF17" s="356"/>
      <c r="FSG17" s="356"/>
      <c r="FSH17" s="356"/>
      <c r="FSI17" s="356"/>
      <c r="FSJ17" s="356"/>
      <c r="FSK17" s="356"/>
      <c r="FSL17" s="356"/>
      <c r="FSM17" s="356"/>
      <c r="FSN17" s="356"/>
      <c r="FSO17" s="356"/>
      <c r="FSP17" s="356"/>
      <c r="FSQ17" s="356"/>
      <c r="FSR17" s="356"/>
      <c r="FSS17" s="356"/>
      <c r="FST17" s="356"/>
      <c r="FSU17" s="356"/>
      <c r="FSV17" s="356"/>
      <c r="FSW17" s="356"/>
      <c r="FSX17" s="356"/>
      <c r="FSY17" s="356"/>
      <c r="FSZ17" s="356"/>
      <c r="FTA17" s="356"/>
      <c r="FTB17" s="356"/>
      <c r="FTC17" s="356"/>
      <c r="FTD17" s="356"/>
      <c r="FTE17" s="356"/>
      <c r="FTF17" s="356"/>
      <c r="FTG17" s="356"/>
      <c r="FTH17" s="356"/>
      <c r="FTI17" s="356"/>
      <c r="FTJ17" s="356"/>
      <c r="FTK17" s="356"/>
      <c r="FTL17" s="356"/>
      <c r="FTM17" s="356"/>
      <c r="FTN17" s="356"/>
      <c r="FTO17" s="356"/>
      <c r="FTP17" s="356"/>
      <c r="FTQ17" s="356"/>
      <c r="FTR17" s="356"/>
      <c r="FTS17" s="356"/>
      <c r="FTT17" s="356"/>
      <c r="FTU17" s="356"/>
      <c r="FTV17" s="356"/>
      <c r="FTW17" s="356"/>
      <c r="FTX17" s="356"/>
      <c r="FTY17" s="356"/>
      <c r="FTZ17" s="356"/>
      <c r="FUA17" s="356"/>
      <c r="FUB17" s="356"/>
      <c r="FUC17" s="356"/>
      <c r="FUD17" s="356"/>
      <c r="FUE17" s="356"/>
      <c r="FUF17" s="356"/>
      <c r="FUG17" s="356"/>
      <c r="FUH17" s="356"/>
      <c r="FUI17" s="356"/>
      <c r="FUJ17" s="356"/>
      <c r="FUK17" s="356"/>
      <c r="FUL17" s="356"/>
      <c r="FUM17" s="356"/>
      <c r="FUN17" s="356"/>
      <c r="FUO17" s="356"/>
      <c r="FUP17" s="356"/>
      <c r="FUQ17" s="356"/>
      <c r="FUR17" s="356"/>
      <c r="FUS17" s="356"/>
      <c r="FUT17" s="356"/>
      <c r="FUU17" s="356"/>
      <c r="FUV17" s="356"/>
      <c r="FUW17" s="356"/>
      <c r="FUX17" s="356"/>
      <c r="FUY17" s="356"/>
      <c r="FUZ17" s="356"/>
      <c r="FVA17" s="356"/>
      <c r="FVB17" s="356"/>
      <c r="FVC17" s="356"/>
      <c r="FVD17" s="356"/>
      <c r="FVE17" s="356"/>
      <c r="FVF17" s="356"/>
      <c r="FVG17" s="356"/>
      <c r="FVH17" s="356"/>
      <c r="FVI17" s="356"/>
      <c r="FVJ17" s="356"/>
      <c r="FVK17" s="356"/>
      <c r="FVL17" s="356"/>
      <c r="FVM17" s="356"/>
      <c r="FVN17" s="356"/>
      <c r="FVO17" s="356"/>
      <c r="FVP17" s="356"/>
      <c r="FVQ17" s="356"/>
      <c r="FVR17" s="356"/>
      <c r="FVS17" s="356"/>
      <c r="FVT17" s="356"/>
      <c r="FVU17" s="356"/>
      <c r="FVV17" s="356"/>
      <c r="FVW17" s="356"/>
      <c r="FVX17" s="356"/>
      <c r="FVY17" s="356"/>
      <c r="FVZ17" s="356"/>
      <c r="FWA17" s="356"/>
      <c r="FWB17" s="356"/>
      <c r="FWC17" s="356"/>
      <c r="FWD17" s="356"/>
      <c r="FWE17" s="356"/>
      <c r="FWF17" s="356"/>
      <c r="FWG17" s="356"/>
      <c r="FWH17" s="356"/>
      <c r="FWI17" s="356"/>
      <c r="FWJ17" s="356"/>
      <c r="FWK17" s="356"/>
      <c r="FWL17" s="356"/>
      <c r="FWM17" s="356"/>
      <c r="FWN17" s="356"/>
      <c r="FWO17" s="356"/>
      <c r="FWP17" s="356"/>
      <c r="FWQ17" s="356"/>
      <c r="FWR17" s="356"/>
      <c r="FWS17" s="356"/>
      <c r="FWT17" s="356"/>
      <c r="FWU17" s="356"/>
      <c r="FWV17" s="356"/>
      <c r="FWW17" s="356"/>
      <c r="FWX17" s="356"/>
      <c r="FWY17" s="356"/>
      <c r="FWZ17" s="356"/>
      <c r="FXA17" s="356"/>
      <c r="FXB17" s="356"/>
      <c r="FXC17" s="356"/>
      <c r="FXD17" s="356"/>
      <c r="FXE17" s="356"/>
      <c r="FXF17" s="356"/>
      <c r="FXG17" s="356"/>
      <c r="FXH17" s="356"/>
      <c r="FXI17" s="356"/>
      <c r="FXJ17" s="356"/>
      <c r="FXK17" s="356"/>
      <c r="FXL17" s="356"/>
      <c r="FXM17" s="356"/>
      <c r="FXN17" s="356"/>
      <c r="FXO17" s="356"/>
      <c r="FXP17" s="356"/>
      <c r="FXQ17" s="356"/>
      <c r="FXR17" s="356"/>
      <c r="FXS17" s="356"/>
      <c r="FXT17" s="356"/>
      <c r="FXU17" s="356"/>
      <c r="FXV17" s="356"/>
      <c r="FXW17" s="356"/>
      <c r="FXX17" s="356"/>
      <c r="FXY17" s="356"/>
      <c r="FXZ17" s="356"/>
      <c r="FYA17" s="356"/>
      <c r="FYB17" s="356"/>
      <c r="FYC17" s="356"/>
      <c r="FYD17" s="356"/>
      <c r="FYE17" s="356"/>
      <c r="FYF17" s="356"/>
      <c r="FYG17" s="356"/>
      <c r="FYH17" s="356"/>
      <c r="FYI17" s="356"/>
      <c r="FYJ17" s="356"/>
      <c r="FYK17" s="356"/>
      <c r="FYL17" s="356"/>
      <c r="FYM17" s="356"/>
      <c r="FYN17" s="356"/>
      <c r="FYO17" s="356"/>
      <c r="FYP17" s="356"/>
      <c r="FYQ17" s="356"/>
      <c r="FYR17" s="356"/>
      <c r="FYS17" s="356"/>
      <c r="FYT17" s="356"/>
      <c r="FYU17" s="356"/>
      <c r="FYV17" s="356"/>
      <c r="FYW17" s="356"/>
      <c r="FYX17" s="356"/>
      <c r="FYY17" s="356"/>
      <c r="FYZ17" s="356"/>
      <c r="FZA17" s="356"/>
      <c r="FZB17" s="356"/>
      <c r="FZC17" s="356"/>
      <c r="FZD17" s="356"/>
      <c r="FZE17" s="356"/>
      <c r="FZF17" s="356"/>
      <c r="FZG17" s="356"/>
      <c r="FZH17" s="356"/>
      <c r="FZI17" s="356"/>
      <c r="FZJ17" s="356"/>
      <c r="FZK17" s="356"/>
      <c r="FZL17" s="356"/>
      <c r="FZM17" s="356"/>
      <c r="FZN17" s="356"/>
      <c r="FZO17" s="356"/>
      <c r="FZP17" s="356"/>
      <c r="FZQ17" s="356"/>
      <c r="FZR17" s="356"/>
      <c r="FZS17" s="356"/>
      <c r="FZT17" s="356"/>
      <c r="FZU17" s="356"/>
      <c r="FZV17" s="356"/>
      <c r="FZW17" s="356"/>
      <c r="FZX17" s="356"/>
      <c r="FZY17" s="356"/>
      <c r="FZZ17" s="356"/>
      <c r="GAA17" s="356"/>
      <c r="GAB17" s="356"/>
      <c r="GAC17" s="356"/>
      <c r="GAD17" s="356"/>
      <c r="GAE17" s="356"/>
      <c r="GAF17" s="356"/>
      <c r="GAG17" s="356"/>
      <c r="GAH17" s="356"/>
      <c r="GAI17" s="356"/>
      <c r="GAJ17" s="356"/>
      <c r="GAK17" s="356"/>
      <c r="GAL17" s="356"/>
      <c r="GAM17" s="356"/>
      <c r="GAN17" s="356"/>
      <c r="GAO17" s="356"/>
      <c r="GAP17" s="356"/>
      <c r="GAQ17" s="356"/>
      <c r="GAR17" s="356"/>
      <c r="GAS17" s="356"/>
      <c r="GAT17" s="356"/>
      <c r="GAU17" s="356"/>
      <c r="GAV17" s="356"/>
      <c r="GAW17" s="356"/>
      <c r="GAX17" s="356"/>
      <c r="GAY17" s="356"/>
      <c r="GAZ17" s="356"/>
      <c r="GBA17" s="356"/>
      <c r="GBB17" s="356"/>
      <c r="GBC17" s="356"/>
      <c r="GBD17" s="356"/>
      <c r="GBE17" s="356"/>
      <c r="GBF17" s="356"/>
      <c r="GBG17" s="356"/>
      <c r="GBH17" s="356"/>
      <c r="GBI17" s="356"/>
      <c r="GBJ17" s="356"/>
      <c r="GBK17" s="356"/>
      <c r="GBL17" s="356"/>
      <c r="GBM17" s="356"/>
      <c r="GBN17" s="356"/>
      <c r="GBO17" s="356"/>
      <c r="GBP17" s="356"/>
      <c r="GBQ17" s="356"/>
      <c r="GBR17" s="356"/>
      <c r="GBS17" s="356"/>
      <c r="GBT17" s="356"/>
      <c r="GBU17" s="356"/>
      <c r="GBV17" s="356"/>
      <c r="GBW17" s="356"/>
      <c r="GBX17" s="356"/>
      <c r="GBY17" s="356"/>
      <c r="GBZ17" s="356"/>
      <c r="GCA17" s="356"/>
      <c r="GCB17" s="356"/>
      <c r="GCC17" s="356"/>
      <c r="GCD17" s="356"/>
      <c r="GCE17" s="356"/>
      <c r="GCF17" s="356"/>
      <c r="GCG17" s="356"/>
      <c r="GCH17" s="356"/>
      <c r="GCI17" s="356"/>
      <c r="GCJ17" s="356"/>
      <c r="GCK17" s="356"/>
      <c r="GCL17" s="356"/>
      <c r="GCM17" s="356"/>
      <c r="GCN17" s="356"/>
      <c r="GCO17" s="356"/>
      <c r="GCP17" s="356"/>
      <c r="GCQ17" s="356"/>
      <c r="GCR17" s="356"/>
      <c r="GCS17" s="356"/>
      <c r="GCT17" s="356"/>
      <c r="GCU17" s="356"/>
      <c r="GCV17" s="356"/>
      <c r="GCW17" s="356"/>
      <c r="GCX17" s="356"/>
      <c r="GCY17" s="356"/>
      <c r="GCZ17" s="356"/>
      <c r="GDA17" s="356"/>
      <c r="GDB17" s="356"/>
      <c r="GDC17" s="356"/>
      <c r="GDD17" s="356"/>
      <c r="GDE17" s="356"/>
      <c r="GDF17" s="356"/>
      <c r="GDG17" s="356"/>
      <c r="GDH17" s="356"/>
      <c r="GDI17" s="356"/>
      <c r="GDJ17" s="356"/>
      <c r="GDK17" s="356"/>
      <c r="GDL17" s="356"/>
      <c r="GDM17" s="356"/>
      <c r="GDN17" s="356"/>
      <c r="GDO17" s="356"/>
      <c r="GDP17" s="356"/>
      <c r="GDQ17" s="356"/>
      <c r="GDR17" s="356"/>
      <c r="GDS17" s="356"/>
      <c r="GDT17" s="356"/>
      <c r="GDU17" s="356"/>
      <c r="GDV17" s="356"/>
      <c r="GDW17" s="356"/>
      <c r="GDX17" s="356"/>
      <c r="GDY17" s="356"/>
      <c r="GDZ17" s="356"/>
      <c r="GEA17" s="356"/>
      <c r="GEB17" s="356"/>
      <c r="GEC17" s="356"/>
      <c r="GED17" s="356"/>
      <c r="GEE17" s="356"/>
      <c r="GEF17" s="356"/>
      <c r="GEG17" s="356"/>
      <c r="GEH17" s="356"/>
      <c r="GEI17" s="356"/>
      <c r="GEJ17" s="356"/>
      <c r="GEK17" s="356"/>
      <c r="GEL17" s="356"/>
      <c r="GEM17" s="356"/>
      <c r="GEN17" s="356"/>
      <c r="GEO17" s="356"/>
      <c r="GEP17" s="356"/>
      <c r="GEQ17" s="356"/>
      <c r="GER17" s="356"/>
      <c r="GES17" s="356"/>
      <c r="GET17" s="356"/>
      <c r="GEU17" s="356"/>
      <c r="GEV17" s="356"/>
      <c r="GEW17" s="356"/>
      <c r="GEX17" s="356"/>
      <c r="GEY17" s="356"/>
      <c r="GEZ17" s="356"/>
      <c r="GFA17" s="356"/>
      <c r="GFB17" s="356"/>
      <c r="GFC17" s="356"/>
      <c r="GFD17" s="356"/>
      <c r="GFE17" s="356"/>
      <c r="GFF17" s="356"/>
      <c r="GFG17" s="356"/>
      <c r="GFH17" s="356"/>
      <c r="GFI17" s="356"/>
      <c r="GFJ17" s="356"/>
      <c r="GFK17" s="356"/>
      <c r="GFL17" s="356"/>
      <c r="GFM17" s="356"/>
      <c r="GFN17" s="356"/>
      <c r="GFO17" s="356"/>
      <c r="GFP17" s="356"/>
      <c r="GFQ17" s="356"/>
      <c r="GFR17" s="356"/>
      <c r="GFS17" s="356"/>
      <c r="GFT17" s="356"/>
      <c r="GFU17" s="356"/>
      <c r="GFV17" s="356"/>
      <c r="GFW17" s="356"/>
      <c r="GFX17" s="356"/>
      <c r="GFY17" s="356"/>
      <c r="GFZ17" s="356"/>
      <c r="GGA17" s="356"/>
      <c r="GGB17" s="356"/>
      <c r="GGC17" s="356"/>
      <c r="GGD17" s="356"/>
      <c r="GGE17" s="356"/>
      <c r="GGF17" s="356"/>
      <c r="GGG17" s="356"/>
      <c r="GGH17" s="356"/>
      <c r="GGI17" s="356"/>
      <c r="GGJ17" s="356"/>
      <c r="GGK17" s="356"/>
      <c r="GGL17" s="356"/>
      <c r="GGM17" s="356"/>
      <c r="GGN17" s="356"/>
      <c r="GGO17" s="356"/>
      <c r="GGP17" s="356"/>
      <c r="GGQ17" s="356"/>
      <c r="GGR17" s="356"/>
      <c r="GGS17" s="356"/>
      <c r="GGT17" s="356"/>
      <c r="GGU17" s="356"/>
      <c r="GGV17" s="356"/>
      <c r="GGW17" s="356"/>
      <c r="GGX17" s="356"/>
      <c r="GGY17" s="356"/>
      <c r="GGZ17" s="356"/>
      <c r="GHA17" s="356"/>
      <c r="GHB17" s="356"/>
      <c r="GHC17" s="356"/>
      <c r="GHD17" s="356"/>
      <c r="GHE17" s="356"/>
      <c r="GHF17" s="356"/>
      <c r="GHG17" s="356"/>
      <c r="GHH17" s="356"/>
      <c r="GHI17" s="356"/>
      <c r="GHJ17" s="356"/>
      <c r="GHK17" s="356"/>
      <c r="GHL17" s="356"/>
      <c r="GHM17" s="356"/>
      <c r="GHN17" s="356"/>
      <c r="GHO17" s="356"/>
      <c r="GHP17" s="356"/>
      <c r="GHQ17" s="356"/>
      <c r="GHR17" s="356"/>
      <c r="GHS17" s="356"/>
      <c r="GHT17" s="356"/>
      <c r="GHU17" s="356"/>
      <c r="GHV17" s="356"/>
      <c r="GHW17" s="356"/>
      <c r="GHX17" s="356"/>
      <c r="GHY17" s="356"/>
      <c r="GHZ17" s="356"/>
      <c r="GIA17" s="356"/>
      <c r="GIB17" s="356"/>
      <c r="GIC17" s="356"/>
      <c r="GID17" s="356"/>
      <c r="GIE17" s="356"/>
      <c r="GIF17" s="356"/>
      <c r="GIG17" s="356"/>
      <c r="GIH17" s="356"/>
      <c r="GII17" s="356"/>
      <c r="GIJ17" s="356"/>
      <c r="GIK17" s="356"/>
      <c r="GIL17" s="356"/>
      <c r="GIM17" s="356"/>
      <c r="GIN17" s="356"/>
      <c r="GIO17" s="356"/>
      <c r="GIP17" s="356"/>
      <c r="GIQ17" s="356"/>
      <c r="GIR17" s="356"/>
      <c r="GIS17" s="356"/>
      <c r="GIT17" s="356"/>
      <c r="GIU17" s="356"/>
      <c r="GIV17" s="356"/>
      <c r="GIW17" s="356"/>
      <c r="GIX17" s="356"/>
      <c r="GIY17" s="356"/>
      <c r="GIZ17" s="356"/>
      <c r="GJA17" s="356"/>
      <c r="GJB17" s="356"/>
      <c r="GJC17" s="356"/>
      <c r="GJD17" s="356"/>
      <c r="GJE17" s="356"/>
      <c r="GJF17" s="356"/>
      <c r="GJG17" s="356"/>
      <c r="GJH17" s="356"/>
      <c r="GJI17" s="356"/>
      <c r="GJJ17" s="356"/>
      <c r="GJK17" s="356"/>
      <c r="GJL17" s="356"/>
      <c r="GJM17" s="356"/>
      <c r="GJN17" s="356"/>
      <c r="GJO17" s="356"/>
      <c r="GJP17" s="356"/>
      <c r="GJQ17" s="356"/>
      <c r="GJR17" s="356"/>
      <c r="GJS17" s="356"/>
      <c r="GJT17" s="356"/>
      <c r="GJU17" s="356"/>
      <c r="GJV17" s="356"/>
      <c r="GJW17" s="356"/>
      <c r="GJX17" s="356"/>
      <c r="GJY17" s="356"/>
      <c r="GJZ17" s="356"/>
      <c r="GKA17" s="356"/>
      <c r="GKB17" s="356"/>
      <c r="GKC17" s="356"/>
      <c r="GKD17" s="356"/>
      <c r="GKE17" s="356"/>
      <c r="GKF17" s="356"/>
      <c r="GKG17" s="356"/>
      <c r="GKH17" s="356"/>
      <c r="GKI17" s="356"/>
      <c r="GKJ17" s="356"/>
      <c r="GKK17" s="356"/>
      <c r="GKL17" s="356"/>
      <c r="GKM17" s="356"/>
      <c r="GKN17" s="356"/>
      <c r="GKO17" s="356"/>
      <c r="GKP17" s="356"/>
      <c r="GKQ17" s="356"/>
      <c r="GKR17" s="356"/>
      <c r="GKS17" s="356"/>
      <c r="GKT17" s="356"/>
      <c r="GKU17" s="356"/>
      <c r="GKV17" s="356"/>
      <c r="GKW17" s="356"/>
      <c r="GKX17" s="356"/>
      <c r="GKY17" s="356"/>
      <c r="GKZ17" s="356"/>
      <c r="GLA17" s="356"/>
      <c r="GLB17" s="356"/>
      <c r="GLC17" s="356"/>
      <c r="GLD17" s="356"/>
      <c r="GLE17" s="356"/>
      <c r="GLF17" s="356"/>
      <c r="GLG17" s="356"/>
      <c r="GLH17" s="356"/>
      <c r="GLI17" s="356"/>
      <c r="GLJ17" s="356"/>
      <c r="GLK17" s="356"/>
      <c r="GLL17" s="356"/>
      <c r="GLM17" s="356"/>
      <c r="GLN17" s="356"/>
      <c r="GLO17" s="356"/>
      <c r="GLP17" s="356"/>
      <c r="GLQ17" s="356"/>
      <c r="GLR17" s="356"/>
      <c r="GLS17" s="356"/>
      <c r="GLT17" s="356"/>
      <c r="GLU17" s="356"/>
      <c r="GLV17" s="356"/>
      <c r="GLW17" s="356"/>
      <c r="GLX17" s="356"/>
      <c r="GLY17" s="356"/>
      <c r="GLZ17" s="356"/>
      <c r="GMA17" s="356"/>
      <c r="GMB17" s="356"/>
      <c r="GMC17" s="356"/>
      <c r="GMD17" s="356"/>
      <c r="GME17" s="356"/>
      <c r="GMF17" s="356"/>
      <c r="GMG17" s="356"/>
      <c r="GMH17" s="356"/>
      <c r="GMI17" s="356"/>
      <c r="GMJ17" s="356"/>
      <c r="GMK17" s="356"/>
      <c r="GML17" s="356"/>
      <c r="GMM17" s="356"/>
      <c r="GMN17" s="356"/>
      <c r="GMO17" s="356"/>
      <c r="GMP17" s="356"/>
      <c r="GMQ17" s="356"/>
      <c r="GMR17" s="356"/>
      <c r="GMS17" s="356"/>
      <c r="GMT17" s="356"/>
      <c r="GMU17" s="356"/>
      <c r="GMV17" s="356"/>
      <c r="GMW17" s="356"/>
      <c r="GMX17" s="356"/>
      <c r="GMY17" s="356"/>
      <c r="GMZ17" s="356"/>
      <c r="GNA17" s="356"/>
      <c r="GNB17" s="356"/>
      <c r="GNC17" s="356"/>
      <c r="GND17" s="356"/>
      <c r="GNE17" s="356"/>
      <c r="GNF17" s="356"/>
      <c r="GNG17" s="356"/>
      <c r="GNH17" s="356"/>
      <c r="GNI17" s="356"/>
      <c r="GNJ17" s="356"/>
      <c r="GNK17" s="356"/>
      <c r="GNL17" s="356"/>
      <c r="GNM17" s="356"/>
      <c r="GNN17" s="356"/>
      <c r="GNO17" s="356"/>
      <c r="GNP17" s="356"/>
      <c r="GNQ17" s="356"/>
      <c r="GNR17" s="356"/>
      <c r="GNS17" s="356"/>
      <c r="GNT17" s="356"/>
      <c r="GNU17" s="356"/>
      <c r="GNV17" s="356"/>
      <c r="GNW17" s="356"/>
      <c r="GNX17" s="356"/>
      <c r="GNY17" s="356"/>
      <c r="GNZ17" s="356"/>
      <c r="GOA17" s="356"/>
      <c r="GOB17" s="356"/>
      <c r="GOC17" s="356"/>
      <c r="GOD17" s="356"/>
      <c r="GOE17" s="356"/>
      <c r="GOF17" s="356"/>
      <c r="GOG17" s="356"/>
      <c r="GOH17" s="356"/>
      <c r="GOI17" s="356"/>
      <c r="GOJ17" s="356"/>
      <c r="GOK17" s="356"/>
      <c r="GOL17" s="356"/>
      <c r="GOM17" s="356"/>
      <c r="GON17" s="356"/>
      <c r="GOO17" s="356"/>
      <c r="GOP17" s="356"/>
      <c r="GOQ17" s="356"/>
      <c r="GOR17" s="356"/>
      <c r="GOS17" s="356"/>
      <c r="GOT17" s="356"/>
      <c r="GOU17" s="356"/>
      <c r="GOV17" s="356"/>
      <c r="GOW17" s="356"/>
      <c r="GOX17" s="356"/>
      <c r="GOY17" s="356"/>
      <c r="GOZ17" s="356"/>
      <c r="GPA17" s="356"/>
      <c r="GPB17" s="356"/>
      <c r="GPC17" s="356"/>
      <c r="GPD17" s="356"/>
      <c r="GPE17" s="356"/>
      <c r="GPF17" s="356"/>
      <c r="GPG17" s="356"/>
      <c r="GPH17" s="356"/>
      <c r="GPI17" s="356"/>
      <c r="GPJ17" s="356"/>
      <c r="GPK17" s="356"/>
      <c r="GPL17" s="356"/>
      <c r="GPM17" s="356"/>
      <c r="GPN17" s="356"/>
      <c r="GPO17" s="356"/>
      <c r="GPP17" s="356"/>
      <c r="GPQ17" s="356"/>
      <c r="GPR17" s="356"/>
      <c r="GPS17" s="356"/>
      <c r="GPT17" s="356"/>
      <c r="GPU17" s="356"/>
      <c r="GPV17" s="356"/>
      <c r="GPW17" s="356"/>
      <c r="GPX17" s="356"/>
      <c r="GPY17" s="356"/>
      <c r="GPZ17" s="356"/>
      <c r="GQA17" s="356"/>
      <c r="GQB17" s="356"/>
      <c r="GQC17" s="356"/>
      <c r="GQD17" s="356"/>
      <c r="GQE17" s="356"/>
      <c r="GQF17" s="356"/>
      <c r="GQG17" s="356"/>
      <c r="GQH17" s="356"/>
      <c r="GQI17" s="356"/>
      <c r="GQJ17" s="356"/>
      <c r="GQK17" s="356"/>
      <c r="GQL17" s="356"/>
      <c r="GQM17" s="356"/>
      <c r="GQN17" s="356"/>
      <c r="GQO17" s="356"/>
      <c r="GQP17" s="356"/>
      <c r="GQQ17" s="356"/>
      <c r="GQR17" s="356"/>
      <c r="GQS17" s="356"/>
      <c r="GQT17" s="356"/>
      <c r="GQU17" s="356"/>
      <c r="GQV17" s="356"/>
      <c r="GQW17" s="356"/>
      <c r="GQX17" s="356"/>
      <c r="GQY17" s="356"/>
      <c r="GQZ17" s="356"/>
      <c r="GRA17" s="356"/>
      <c r="GRB17" s="356"/>
      <c r="GRC17" s="356"/>
      <c r="GRD17" s="356"/>
      <c r="GRE17" s="356"/>
      <c r="GRF17" s="356"/>
      <c r="GRG17" s="356"/>
      <c r="GRH17" s="356"/>
      <c r="GRI17" s="356"/>
      <c r="GRJ17" s="356"/>
      <c r="GRK17" s="356"/>
      <c r="GRL17" s="356"/>
      <c r="GRM17" s="356"/>
      <c r="GRN17" s="356"/>
      <c r="GRO17" s="356"/>
      <c r="GRP17" s="356"/>
      <c r="GRQ17" s="356"/>
      <c r="GRR17" s="356"/>
      <c r="GRS17" s="356"/>
      <c r="GRT17" s="356"/>
      <c r="GRU17" s="356"/>
      <c r="GRV17" s="356"/>
      <c r="GRW17" s="356"/>
      <c r="GRX17" s="356"/>
      <c r="GRY17" s="356"/>
      <c r="GRZ17" s="356"/>
      <c r="GSA17" s="356"/>
      <c r="GSB17" s="356"/>
      <c r="GSC17" s="356"/>
      <c r="GSD17" s="356"/>
      <c r="GSE17" s="356"/>
      <c r="GSF17" s="356"/>
      <c r="GSG17" s="356"/>
      <c r="GSH17" s="356"/>
      <c r="GSI17" s="356"/>
      <c r="GSJ17" s="356"/>
      <c r="GSK17" s="356"/>
      <c r="GSL17" s="356"/>
      <c r="GSM17" s="356"/>
      <c r="GSN17" s="356"/>
      <c r="GSO17" s="356"/>
      <c r="GSP17" s="356"/>
      <c r="GSQ17" s="356"/>
      <c r="GSR17" s="356"/>
      <c r="GSS17" s="356"/>
      <c r="GST17" s="356"/>
      <c r="GSU17" s="356"/>
      <c r="GSV17" s="356"/>
      <c r="GSW17" s="356"/>
      <c r="GSX17" s="356"/>
      <c r="GSY17" s="356"/>
      <c r="GSZ17" s="356"/>
      <c r="GTA17" s="356"/>
      <c r="GTB17" s="356"/>
      <c r="GTC17" s="356"/>
      <c r="GTD17" s="356"/>
      <c r="GTE17" s="356"/>
      <c r="GTF17" s="356"/>
      <c r="GTG17" s="356"/>
      <c r="GTH17" s="356"/>
      <c r="GTI17" s="356"/>
      <c r="GTJ17" s="356"/>
      <c r="GTK17" s="356"/>
      <c r="GTL17" s="356"/>
      <c r="GTM17" s="356"/>
      <c r="GTN17" s="356"/>
      <c r="GTO17" s="356"/>
      <c r="GTP17" s="356"/>
      <c r="GTQ17" s="356"/>
      <c r="GTR17" s="356"/>
      <c r="GTS17" s="356"/>
      <c r="GTT17" s="356"/>
      <c r="GTU17" s="356"/>
      <c r="GTV17" s="356"/>
      <c r="GTW17" s="356"/>
      <c r="GTX17" s="356"/>
      <c r="GTY17" s="356"/>
      <c r="GTZ17" s="356"/>
      <c r="GUA17" s="356"/>
      <c r="GUB17" s="356"/>
      <c r="GUC17" s="356"/>
      <c r="GUD17" s="356"/>
      <c r="GUE17" s="356"/>
      <c r="GUF17" s="356"/>
      <c r="GUG17" s="356"/>
      <c r="GUH17" s="356"/>
      <c r="GUI17" s="356"/>
      <c r="GUJ17" s="356"/>
      <c r="GUK17" s="356"/>
      <c r="GUL17" s="356"/>
      <c r="GUM17" s="356"/>
      <c r="GUN17" s="356"/>
      <c r="GUO17" s="356"/>
      <c r="GUP17" s="356"/>
      <c r="GUQ17" s="356"/>
      <c r="GUR17" s="356"/>
      <c r="GUS17" s="356"/>
      <c r="GUT17" s="356"/>
      <c r="GUU17" s="356"/>
      <c r="GUV17" s="356"/>
      <c r="GUW17" s="356"/>
      <c r="GUX17" s="356"/>
      <c r="GUY17" s="356"/>
      <c r="GUZ17" s="356"/>
      <c r="GVA17" s="356"/>
      <c r="GVB17" s="356"/>
      <c r="GVC17" s="356"/>
      <c r="GVD17" s="356"/>
      <c r="GVE17" s="356"/>
      <c r="GVF17" s="356"/>
      <c r="GVG17" s="356"/>
      <c r="GVH17" s="356"/>
      <c r="GVI17" s="356"/>
      <c r="GVJ17" s="356"/>
      <c r="GVK17" s="356"/>
      <c r="GVL17" s="356"/>
      <c r="GVM17" s="356"/>
      <c r="GVN17" s="356"/>
      <c r="GVO17" s="356"/>
      <c r="GVP17" s="356"/>
      <c r="GVQ17" s="356"/>
      <c r="GVR17" s="356"/>
      <c r="GVS17" s="356"/>
      <c r="GVT17" s="356"/>
      <c r="GVU17" s="356"/>
      <c r="GVV17" s="356"/>
      <c r="GVW17" s="356"/>
      <c r="GVX17" s="356"/>
      <c r="GVY17" s="356"/>
      <c r="GVZ17" s="356"/>
      <c r="GWA17" s="356"/>
      <c r="GWB17" s="356"/>
      <c r="GWC17" s="356"/>
      <c r="GWD17" s="356"/>
      <c r="GWE17" s="356"/>
      <c r="GWF17" s="356"/>
      <c r="GWG17" s="356"/>
      <c r="GWH17" s="356"/>
      <c r="GWI17" s="356"/>
      <c r="GWJ17" s="356"/>
      <c r="GWK17" s="356"/>
      <c r="GWL17" s="356"/>
      <c r="GWM17" s="356"/>
      <c r="GWN17" s="356"/>
      <c r="GWO17" s="356"/>
      <c r="GWP17" s="356"/>
      <c r="GWQ17" s="356"/>
      <c r="GWR17" s="356"/>
      <c r="GWS17" s="356"/>
      <c r="GWT17" s="356"/>
      <c r="GWU17" s="356"/>
      <c r="GWV17" s="356"/>
      <c r="GWW17" s="356"/>
      <c r="GWX17" s="356"/>
      <c r="GWY17" s="356"/>
      <c r="GWZ17" s="356"/>
      <c r="GXA17" s="356"/>
      <c r="GXB17" s="356"/>
      <c r="GXC17" s="356"/>
      <c r="GXD17" s="356"/>
      <c r="GXE17" s="356"/>
      <c r="GXF17" s="356"/>
      <c r="GXG17" s="356"/>
      <c r="GXH17" s="356"/>
      <c r="GXI17" s="356"/>
      <c r="GXJ17" s="356"/>
      <c r="GXK17" s="356"/>
      <c r="GXL17" s="356"/>
      <c r="GXM17" s="356"/>
      <c r="GXN17" s="356"/>
      <c r="GXO17" s="356"/>
      <c r="GXP17" s="356"/>
      <c r="GXQ17" s="356"/>
      <c r="GXR17" s="356"/>
      <c r="GXS17" s="356"/>
      <c r="GXT17" s="356"/>
      <c r="GXU17" s="356"/>
      <c r="GXV17" s="356"/>
      <c r="GXW17" s="356"/>
      <c r="GXX17" s="356"/>
      <c r="GXY17" s="356"/>
      <c r="GXZ17" s="356"/>
      <c r="GYA17" s="356"/>
      <c r="GYB17" s="356"/>
      <c r="GYC17" s="356"/>
      <c r="GYD17" s="356"/>
      <c r="GYE17" s="356"/>
      <c r="GYF17" s="356"/>
      <c r="GYG17" s="356"/>
      <c r="GYH17" s="356"/>
      <c r="GYI17" s="356"/>
      <c r="GYJ17" s="356"/>
      <c r="GYK17" s="356"/>
      <c r="GYL17" s="356"/>
      <c r="GYM17" s="356"/>
      <c r="GYN17" s="356"/>
      <c r="GYO17" s="356"/>
      <c r="GYP17" s="356"/>
      <c r="GYQ17" s="356"/>
      <c r="GYR17" s="356"/>
      <c r="GYS17" s="356"/>
      <c r="GYT17" s="356"/>
      <c r="GYU17" s="356"/>
      <c r="GYV17" s="356"/>
      <c r="GYW17" s="356"/>
      <c r="GYX17" s="356"/>
      <c r="GYY17" s="356"/>
      <c r="GYZ17" s="356"/>
      <c r="GZA17" s="356"/>
      <c r="GZB17" s="356"/>
      <c r="GZC17" s="356"/>
      <c r="GZD17" s="356"/>
      <c r="GZE17" s="356"/>
      <c r="GZF17" s="356"/>
      <c r="GZG17" s="356"/>
      <c r="GZH17" s="356"/>
      <c r="GZI17" s="356"/>
      <c r="GZJ17" s="356"/>
      <c r="GZK17" s="356"/>
      <c r="GZL17" s="356"/>
      <c r="GZM17" s="356"/>
      <c r="GZN17" s="356"/>
      <c r="GZO17" s="356"/>
      <c r="GZP17" s="356"/>
      <c r="GZQ17" s="356"/>
      <c r="GZR17" s="356"/>
      <c r="GZS17" s="356"/>
      <c r="GZT17" s="356"/>
      <c r="GZU17" s="356"/>
      <c r="GZV17" s="356"/>
      <c r="GZW17" s="356"/>
      <c r="GZX17" s="356"/>
      <c r="GZY17" s="356"/>
      <c r="GZZ17" s="356"/>
      <c r="HAA17" s="356"/>
      <c r="HAB17" s="356"/>
      <c r="HAC17" s="356"/>
      <c r="HAD17" s="356"/>
      <c r="HAE17" s="356"/>
      <c r="HAF17" s="356"/>
      <c r="HAG17" s="356"/>
      <c r="HAH17" s="356"/>
      <c r="HAI17" s="356"/>
      <c r="HAJ17" s="356"/>
      <c r="HAK17" s="356"/>
      <c r="HAL17" s="356"/>
      <c r="HAM17" s="356"/>
      <c r="HAN17" s="356"/>
      <c r="HAO17" s="356"/>
      <c r="HAP17" s="356"/>
      <c r="HAQ17" s="356"/>
      <c r="HAR17" s="356"/>
      <c r="HAS17" s="356"/>
      <c r="HAT17" s="356"/>
      <c r="HAU17" s="356"/>
      <c r="HAV17" s="356"/>
      <c r="HAW17" s="356"/>
      <c r="HAX17" s="356"/>
      <c r="HAY17" s="356"/>
      <c r="HAZ17" s="356"/>
      <c r="HBA17" s="356"/>
      <c r="HBB17" s="356"/>
      <c r="HBC17" s="356"/>
      <c r="HBD17" s="356"/>
      <c r="HBE17" s="356"/>
      <c r="HBF17" s="356"/>
      <c r="HBG17" s="356"/>
      <c r="HBH17" s="356"/>
      <c r="HBI17" s="356"/>
      <c r="HBJ17" s="356"/>
      <c r="HBK17" s="356"/>
      <c r="HBL17" s="356"/>
      <c r="HBM17" s="356"/>
      <c r="HBN17" s="356"/>
      <c r="HBO17" s="356"/>
      <c r="HBP17" s="356"/>
      <c r="HBQ17" s="356"/>
      <c r="HBR17" s="356"/>
      <c r="HBS17" s="356"/>
      <c r="HBT17" s="356"/>
      <c r="HBU17" s="356"/>
      <c r="HBV17" s="356"/>
      <c r="HBW17" s="356"/>
      <c r="HBX17" s="356"/>
      <c r="HBY17" s="356"/>
      <c r="HBZ17" s="356"/>
      <c r="HCA17" s="356"/>
      <c r="HCB17" s="356"/>
      <c r="HCC17" s="356"/>
      <c r="HCD17" s="356"/>
      <c r="HCE17" s="356"/>
      <c r="HCF17" s="356"/>
      <c r="HCG17" s="356"/>
      <c r="HCH17" s="356"/>
      <c r="HCI17" s="356"/>
      <c r="HCJ17" s="356"/>
      <c r="HCK17" s="356"/>
      <c r="HCL17" s="356"/>
      <c r="HCM17" s="356"/>
      <c r="HCN17" s="356"/>
      <c r="HCO17" s="356"/>
      <c r="HCP17" s="356"/>
      <c r="HCQ17" s="356"/>
      <c r="HCR17" s="356"/>
      <c r="HCS17" s="356"/>
      <c r="HCT17" s="356"/>
      <c r="HCU17" s="356"/>
      <c r="HCV17" s="356"/>
      <c r="HCW17" s="356"/>
      <c r="HCX17" s="356"/>
      <c r="HCY17" s="356"/>
      <c r="HCZ17" s="356"/>
      <c r="HDA17" s="356"/>
      <c r="HDB17" s="356"/>
      <c r="HDC17" s="356"/>
      <c r="HDD17" s="356"/>
      <c r="HDE17" s="356"/>
      <c r="HDF17" s="356"/>
      <c r="HDG17" s="356"/>
      <c r="HDH17" s="356"/>
      <c r="HDI17" s="356"/>
      <c r="HDJ17" s="356"/>
      <c r="HDK17" s="356"/>
      <c r="HDL17" s="356"/>
      <c r="HDM17" s="356"/>
      <c r="HDN17" s="356"/>
      <c r="HDO17" s="356"/>
      <c r="HDP17" s="356"/>
      <c r="HDQ17" s="356"/>
      <c r="HDR17" s="356"/>
      <c r="HDS17" s="356"/>
      <c r="HDT17" s="356"/>
      <c r="HDU17" s="356"/>
      <c r="HDV17" s="356"/>
      <c r="HDW17" s="356"/>
      <c r="HDX17" s="356"/>
      <c r="HDY17" s="356"/>
      <c r="HDZ17" s="356"/>
      <c r="HEA17" s="356"/>
      <c r="HEB17" s="356"/>
      <c r="HEC17" s="356"/>
      <c r="HED17" s="356"/>
      <c r="HEE17" s="356"/>
      <c r="HEF17" s="356"/>
      <c r="HEG17" s="356"/>
      <c r="HEH17" s="356"/>
      <c r="HEI17" s="356"/>
      <c r="HEJ17" s="356"/>
      <c r="HEK17" s="356"/>
      <c r="HEL17" s="356"/>
      <c r="HEM17" s="356"/>
      <c r="HEN17" s="356"/>
      <c r="HEO17" s="356"/>
      <c r="HEP17" s="356"/>
      <c r="HEQ17" s="356"/>
      <c r="HER17" s="356"/>
      <c r="HES17" s="356"/>
      <c r="HET17" s="356"/>
      <c r="HEU17" s="356"/>
      <c r="HEV17" s="356"/>
      <c r="HEW17" s="356"/>
      <c r="HEX17" s="356"/>
      <c r="HEY17" s="356"/>
      <c r="HEZ17" s="356"/>
      <c r="HFA17" s="356"/>
      <c r="HFB17" s="356"/>
      <c r="HFC17" s="356"/>
      <c r="HFD17" s="356"/>
      <c r="HFE17" s="356"/>
      <c r="HFF17" s="356"/>
      <c r="HFG17" s="356"/>
      <c r="HFH17" s="356"/>
      <c r="HFI17" s="356"/>
      <c r="HFJ17" s="356"/>
      <c r="HFK17" s="356"/>
      <c r="HFL17" s="356"/>
      <c r="HFM17" s="356"/>
      <c r="HFN17" s="356"/>
      <c r="HFO17" s="356"/>
      <c r="HFP17" s="356"/>
      <c r="HFQ17" s="356"/>
      <c r="HFR17" s="356"/>
      <c r="HFS17" s="356"/>
      <c r="HFT17" s="356"/>
      <c r="HFU17" s="356"/>
      <c r="HFV17" s="356"/>
      <c r="HFW17" s="356"/>
      <c r="HFX17" s="356"/>
      <c r="HFY17" s="356"/>
      <c r="HFZ17" s="356"/>
      <c r="HGA17" s="356"/>
      <c r="HGB17" s="356"/>
      <c r="HGC17" s="356"/>
      <c r="HGD17" s="356"/>
      <c r="HGE17" s="356"/>
      <c r="HGF17" s="356"/>
      <c r="HGG17" s="356"/>
      <c r="HGH17" s="356"/>
      <c r="HGI17" s="356"/>
      <c r="HGJ17" s="356"/>
      <c r="HGK17" s="356"/>
      <c r="HGL17" s="356"/>
      <c r="HGM17" s="356"/>
      <c r="HGN17" s="356"/>
      <c r="HGO17" s="356"/>
      <c r="HGP17" s="356"/>
      <c r="HGQ17" s="356"/>
      <c r="HGR17" s="356"/>
      <c r="HGS17" s="356"/>
      <c r="HGT17" s="356"/>
      <c r="HGU17" s="356"/>
      <c r="HGV17" s="356"/>
      <c r="HGW17" s="356"/>
      <c r="HGX17" s="356"/>
      <c r="HGY17" s="356"/>
      <c r="HGZ17" s="356"/>
      <c r="HHA17" s="356"/>
      <c r="HHB17" s="356"/>
      <c r="HHC17" s="356"/>
      <c r="HHD17" s="356"/>
      <c r="HHE17" s="356"/>
      <c r="HHF17" s="356"/>
      <c r="HHG17" s="356"/>
      <c r="HHH17" s="356"/>
      <c r="HHI17" s="356"/>
      <c r="HHJ17" s="356"/>
      <c r="HHK17" s="356"/>
      <c r="HHL17" s="356"/>
      <c r="HHM17" s="356"/>
      <c r="HHN17" s="356"/>
      <c r="HHO17" s="356"/>
      <c r="HHP17" s="356"/>
      <c r="HHQ17" s="356"/>
      <c r="HHR17" s="356"/>
      <c r="HHS17" s="356"/>
    </row>
    <row r="18" spans="1:5635" s="118" customFormat="1" ht="10" x14ac:dyDescent="0.2">
      <c r="A18" s="417"/>
      <c r="B18" s="349" t="s">
        <v>127</v>
      </c>
      <c r="C18" s="351">
        <v>4.0418771996762221E-2</v>
      </c>
      <c r="D18" s="351">
        <v>4.116482336047006E-2</v>
      </c>
      <c r="E18" s="351">
        <v>4.1476167582308793E-2</v>
      </c>
      <c r="F18" s="351">
        <v>4.1710351675428435E-2</v>
      </c>
      <c r="G18" s="351">
        <v>4.2122813236179939E-2</v>
      </c>
      <c r="H18" s="351">
        <v>4.4293503035246561E-2</v>
      </c>
      <c r="I18" s="351">
        <v>4.3342130044716619E-2</v>
      </c>
      <c r="J18" s="351">
        <v>3.9899999999999998E-2</v>
      </c>
      <c r="K18" s="351">
        <v>3.9699999999999999E-2</v>
      </c>
      <c r="L18" s="351">
        <v>4.0099999999999997E-2</v>
      </c>
      <c r="M18" s="351">
        <v>3.9800000000000002E-2</v>
      </c>
      <c r="N18" s="351">
        <v>3.8399999999999997E-2</v>
      </c>
      <c r="O18" s="351">
        <v>3.7400000000000003E-2</v>
      </c>
      <c r="P18" s="351">
        <v>3.6900000000000002E-2</v>
      </c>
      <c r="Q18" s="351">
        <v>3.6623000000000003E-2</v>
      </c>
      <c r="R18" s="351">
        <v>3.4313999999999997E-2</v>
      </c>
      <c r="S18" s="351">
        <v>3.3952000000000003E-2</v>
      </c>
      <c r="T18" s="351">
        <v>3.3602E-2</v>
      </c>
      <c r="U18" s="351">
        <v>3.3131000000000001E-2</v>
      </c>
      <c r="V18" s="351">
        <v>3.1095000000000001E-2</v>
      </c>
      <c r="W18" s="351">
        <v>3.1133000000000001E-2</v>
      </c>
      <c r="X18" s="351">
        <v>3.1184E-2</v>
      </c>
      <c r="Y18" s="351">
        <v>3.1387999999999999E-2</v>
      </c>
      <c r="Z18" s="351">
        <v>2.9758E-2</v>
      </c>
      <c r="AA18" s="351">
        <v>3.0158999999999998E-2</v>
      </c>
      <c r="AB18" s="351">
        <v>3.0620000000000001E-2</v>
      </c>
      <c r="AC18" s="351">
        <v>3.1465E-2</v>
      </c>
      <c r="AD18" s="351">
        <v>3.5451000000000003E-2</v>
      </c>
      <c r="AE18" s="351">
        <v>3.5728000000000003E-2</v>
      </c>
      <c r="AF18" s="352"/>
      <c r="AG18" s="352"/>
      <c r="AH18" s="352"/>
      <c r="AI18" s="352"/>
      <c r="AJ18" s="352"/>
      <c r="AK18" s="352"/>
      <c r="AL18" s="352"/>
      <c r="AM18" s="352"/>
      <c r="AN18" s="352"/>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6"/>
      <c r="CF18" s="346"/>
      <c r="CG18" s="346"/>
      <c r="CH18" s="346"/>
      <c r="CI18" s="346"/>
      <c r="CJ18" s="346"/>
      <c r="CK18" s="346"/>
      <c r="CL18" s="346"/>
      <c r="CM18" s="346"/>
      <c r="CN18" s="346"/>
      <c r="CO18" s="346"/>
      <c r="CP18" s="346"/>
      <c r="CQ18" s="346"/>
      <c r="CR18" s="346"/>
      <c r="CS18" s="346"/>
      <c r="CT18" s="346"/>
      <c r="CU18" s="346"/>
      <c r="CV18" s="346"/>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c r="GV18" s="346"/>
      <c r="GW18" s="346"/>
      <c r="GX18" s="346"/>
      <c r="GY18" s="346"/>
      <c r="GZ18" s="346"/>
      <c r="HA18" s="346"/>
      <c r="HB18" s="346"/>
      <c r="HC18" s="346"/>
      <c r="HD18" s="346"/>
      <c r="HE18" s="346"/>
      <c r="HF18" s="346"/>
      <c r="HG18" s="346"/>
      <c r="HH18" s="346"/>
      <c r="HI18" s="346"/>
      <c r="HJ18" s="346"/>
      <c r="HK18" s="346"/>
      <c r="HL18" s="346"/>
      <c r="HM18" s="346"/>
      <c r="HN18" s="346"/>
      <c r="HO18" s="346"/>
      <c r="HP18" s="346"/>
      <c r="HQ18" s="346"/>
      <c r="HR18" s="346"/>
      <c r="HS18" s="346"/>
      <c r="HT18" s="346"/>
      <c r="HU18" s="346"/>
      <c r="HV18" s="346"/>
      <c r="HW18" s="346"/>
      <c r="HX18" s="346"/>
      <c r="HY18" s="346"/>
      <c r="HZ18" s="346"/>
      <c r="IA18" s="346"/>
      <c r="IB18" s="346"/>
      <c r="IC18" s="346"/>
      <c r="ID18" s="346"/>
      <c r="IE18" s="346"/>
      <c r="IF18" s="346"/>
      <c r="IG18" s="346"/>
      <c r="IH18" s="346"/>
      <c r="II18" s="346"/>
      <c r="IJ18" s="346"/>
      <c r="IK18" s="346"/>
      <c r="IL18" s="346"/>
      <c r="IM18" s="346"/>
      <c r="IN18" s="346"/>
      <c r="IO18" s="346"/>
      <c r="IP18" s="346"/>
      <c r="IQ18" s="346"/>
      <c r="IR18" s="346"/>
      <c r="IS18" s="346"/>
      <c r="IT18" s="346"/>
      <c r="IU18" s="346"/>
      <c r="IV18" s="346"/>
      <c r="IW18" s="346"/>
      <c r="IX18" s="346"/>
      <c r="IY18" s="346"/>
      <c r="IZ18" s="346"/>
      <c r="JA18" s="346"/>
      <c r="JB18" s="346"/>
      <c r="JC18" s="346"/>
      <c r="JD18" s="346"/>
      <c r="JE18" s="346"/>
      <c r="JF18" s="346"/>
      <c r="JG18" s="346"/>
      <c r="JH18" s="346"/>
      <c r="JI18" s="346"/>
      <c r="JJ18" s="346"/>
      <c r="JK18" s="346"/>
      <c r="JL18" s="346"/>
      <c r="JM18" s="346"/>
      <c r="JN18" s="346"/>
      <c r="JO18" s="346"/>
      <c r="JP18" s="346"/>
      <c r="JQ18" s="346"/>
      <c r="JR18" s="346"/>
      <c r="JS18" s="346"/>
      <c r="JT18" s="346"/>
      <c r="JU18" s="346"/>
      <c r="JV18" s="346"/>
      <c r="JW18" s="346"/>
      <c r="JX18" s="346"/>
      <c r="JY18" s="346"/>
      <c r="JZ18" s="346"/>
      <c r="KA18" s="346"/>
      <c r="KB18" s="346"/>
      <c r="KC18" s="346"/>
      <c r="KD18" s="346"/>
      <c r="KE18" s="346"/>
      <c r="KF18" s="346"/>
      <c r="KG18" s="346"/>
      <c r="KH18" s="346"/>
      <c r="KI18" s="346"/>
      <c r="KJ18" s="346"/>
      <c r="KK18" s="346"/>
      <c r="KL18" s="346"/>
      <c r="KM18" s="346"/>
      <c r="KN18" s="346"/>
      <c r="KO18" s="346"/>
      <c r="KP18" s="346"/>
      <c r="KQ18" s="346"/>
      <c r="KR18" s="346"/>
      <c r="KS18" s="346"/>
      <c r="KT18" s="346"/>
      <c r="KU18" s="346"/>
      <c r="KV18" s="346"/>
      <c r="KW18" s="346"/>
      <c r="KX18" s="346"/>
      <c r="KY18" s="346"/>
      <c r="KZ18" s="346"/>
      <c r="LA18" s="346"/>
      <c r="LB18" s="346"/>
      <c r="LC18" s="346"/>
      <c r="LD18" s="346"/>
      <c r="LE18" s="346"/>
      <c r="LF18" s="346"/>
      <c r="LG18" s="346"/>
      <c r="LH18" s="346"/>
      <c r="LI18" s="346"/>
      <c r="LJ18" s="346"/>
      <c r="LK18" s="346"/>
      <c r="LL18" s="346"/>
      <c r="LM18" s="346"/>
      <c r="LN18" s="346"/>
      <c r="LO18" s="346"/>
      <c r="LP18" s="346"/>
      <c r="LQ18" s="346"/>
      <c r="LR18" s="346"/>
      <c r="LS18" s="346"/>
      <c r="LT18" s="346"/>
      <c r="LU18" s="346"/>
      <c r="LV18" s="346"/>
      <c r="LW18" s="346"/>
      <c r="LX18" s="346"/>
      <c r="LY18" s="346"/>
      <c r="LZ18" s="346"/>
      <c r="MA18" s="346"/>
      <c r="MB18" s="346"/>
      <c r="MC18" s="346"/>
      <c r="MD18" s="346"/>
      <c r="ME18" s="346"/>
      <c r="MF18" s="346"/>
      <c r="MG18" s="346"/>
      <c r="MH18" s="346"/>
      <c r="MI18" s="346"/>
      <c r="MJ18" s="346"/>
      <c r="MK18" s="346"/>
      <c r="ML18" s="346"/>
      <c r="MM18" s="346"/>
      <c r="MN18" s="346"/>
      <c r="MO18" s="346"/>
      <c r="MP18" s="346"/>
      <c r="MQ18" s="346"/>
      <c r="MR18" s="346"/>
      <c r="MS18" s="346"/>
      <c r="MT18" s="346"/>
      <c r="MU18" s="346"/>
      <c r="MV18" s="346"/>
      <c r="MW18" s="346"/>
      <c r="MX18" s="346"/>
      <c r="MY18" s="346"/>
      <c r="MZ18" s="346"/>
      <c r="NA18" s="346"/>
      <c r="NB18" s="346"/>
      <c r="NC18" s="346"/>
      <c r="ND18" s="346"/>
      <c r="NE18" s="346"/>
      <c r="NF18" s="346"/>
      <c r="NG18" s="346"/>
      <c r="NH18" s="346"/>
      <c r="NI18" s="346"/>
      <c r="NJ18" s="346"/>
      <c r="NK18" s="346"/>
      <c r="NL18" s="346"/>
      <c r="NM18" s="346"/>
      <c r="NN18" s="346"/>
      <c r="NO18" s="346"/>
      <c r="NP18" s="346"/>
      <c r="NQ18" s="346"/>
      <c r="NR18" s="346"/>
      <c r="NS18" s="346"/>
      <c r="NT18" s="346"/>
      <c r="NU18" s="346"/>
      <c r="NV18" s="346"/>
      <c r="NW18" s="346"/>
      <c r="NX18" s="346"/>
      <c r="NY18" s="346"/>
      <c r="NZ18" s="346"/>
      <c r="OA18" s="346"/>
      <c r="OB18" s="346"/>
      <c r="OC18" s="346"/>
      <c r="OD18" s="346"/>
      <c r="OE18" s="346"/>
      <c r="OF18" s="346"/>
      <c r="OG18" s="346"/>
      <c r="OH18" s="346"/>
      <c r="OI18" s="346"/>
      <c r="OJ18" s="346"/>
      <c r="OK18" s="346"/>
      <c r="OL18" s="346"/>
      <c r="OM18" s="346"/>
      <c r="ON18" s="346"/>
      <c r="OO18" s="346"/>
      <c r="OP18" s="346"/>
      <c r="OQ18" s="346"/>
      <c r="OR18" s="346"/>
      <c r="OS18" s="346"/>
      <c r="OT18" s="346"/>
      <c r="OU18" s="346"/>
      <c r="OV18" s="346"/>
      <c r="OW18" s="346"/>
      <c r="OX18" s="346"/>
      <c r="OY18" s="346"/>
      <c r="OZ18" s="346"/>
      <c r="PA18" s="346"/>
      <c r="PB18" s="346"/>
      <c r="PC18" s="346"/>
      <c r="PD18" s="346"/>
      <c r="PE18" s="346"/>
      <c r="PF18" s="346"/>
      <c r="PG18" s="346"/>
      <c r="PH18" s="346"/>
      <c r="PI18" s="346"/>
      <c r="PJ18" s="346"/>
      <c r="PK18" s="346"/>
      <c r="PL18" s="346"/>
      <c r="PM18" s="346"/>
      <c r="PN18" s="346"/>
      <c r="PO18" s="346"/>
      <c r="PP18" s="346"/>
      <c r="PQ18" s="346"/>
      <c r="PR18" s="346"/>
      <c r="PS18" s="346"/>
      <c r="PT18" s="346"/>
      <c r="PU18" s="346"/>
      <c r="PV18" s="346"/>
      <c r="PW18" s="346"/>
      <c r="PX18" s="346"/>
      <c r="PY18" s="346"/>
      <c r="PZ18" s="346"/>
      <c r="QA18" s="346"/>
      <c r="QB18" s="346"/>
      <c r="QC18" s="346"/>
      <c r="QD18" s="346"/>
      <c r="QE18" s="346"/>
      <c r="QF18" s="346"/>
      <c r="QG18" s="346"/>
      <c r="QH18" s="346"/>
      <c r="QI18" s="346"/>
      <c r="QJ18" s="346"/>
      <c r="QK18" s="346"/>
      <c r="QL18" s="346"/>
      <c r="QM18" s="346"/>
      <c r="QN18" s="346"/>
      <c r="QO18" s="346"/>
      <c r="QP18" s="346"/>
      <c r="QQ18" s="346"/>
      <c r="QR18" s="346"/>
      <c r="QS18" s="346"/>
      <c r="QT18" s="346"/>
      <c r="QU18" s="346"/>
      <c r="QV18" s="346"/>
      <c r="QW18" s="346"/>
      <c r="QX18" s="346"/>
      <c r="QY18" s="346"/>
      <c r="QZ18" s="346"/>
      <c r="RA18" s="346"/>
      <c r="RB18" s="346"/>
      <c r="RC18" s="346"/>
      <c r="RD18" s="346"/>
      <c r="RE18" s="346"/>
      <c r="RF18" s="346"/>
      <c r="RG18" s="346"/>
      <c r="RH18" s="346"/>
      <c r="RI18" s="346"/>
      <c r="RJ18" s="346"/>
      <c r="RK18" s="346"/>
      <c r="RL18" s="346"/>
      <c r="RM18" s="346"/>
      <c r="RN18" s="346"/>
      <c r="RO18" s="346"/>
      <c r="RP18" s="346"/>
      <c r="RQ18" s="346"/>
      <c r="RR18" s="346"/>
      <c r="RS18" s="346"/>
      <c r="RT18" s="346"/>
      <c r="RU18" s="346"/>
      <c r="RV18" s="346"/>
      <c r="RW18" s="346"/>
      <c r="RX18" s="346"/>
      <c r="RY18" s="346"/>
      <c r="RZ18" s="346"/>
      <c r="SA18" s="346"/>
      <c r="SB18" s="346"/>
      <c r="SC18" s="346"/>
      <c r="SD18" s="346"/>
      <c r="SE18" s="346"/>
      <c r="SF18" s="346"/>
      <c r="SG18" s="346"/>
      <c r="SH18" s="346"/>
      <c r="SI18" s="346"/>
      <c r="SJ18" s="346"/>
      <c r="SK18" s="346"/>
      <c r="SL18" s="346"/>
      <c r="SM18" s="346"/>
      <c r="SN18" s="346"/>
      <c r="SO18" s="346"/>
      <c r="SP18" s="346"/>
      <c r="SQ18" s="346"/>
      <c r="SR18" s="346"/>
      <c r="SS18" s="346"/>
      <c r="ST18" s="346"/>
      <c r="SU18" s="346"/>
      <c r="SV18" s="346"/>
      <c r="SW18" s="346"/>
      <c r="SX18" s="346"/>
      <c r="SY18" s="346"/>
      <c r="SZ18" s="346"/>
      <c r="TA18" s="346"/>
      <c r="TB18" s="346"/>
      <c r="TC18" s="346"/>
      <c r="TD18" s="346"/>
      <c r="TE18" s="346"/>
      <c r="TF18" s="346"/>
      <c r="TG18" s="346"/>
      <c r="TH18" s="346"/>
      <c r="TI18" s="346"/>
      <c r="TJ18" s="346"/>
      <c r="TK18" s="346"/>
      <c r="TL18" s="346"/>
      <c r="TM18" s="346"/>
      <c r="TN18" s="346"/>
      <c r="TO18" s="346"/>
      <c r="TP18" s="346"/>
      <c r="TQ18" s="346"/>
      <c r="TR18" s="346"/>
      <c r="TS18" s="346"/>
      <c r="TT18" s="346"/>
      <c r="TU18" s="346"/>
      <c r="TV18" s="346"/>
      <c r="TW18" s="346"/>
      <c r="TX18" s="346"/>
      <c r="TY18" s="346"/>
      <c r="TZ18" s="346"/>
      <c r="UA18" s="346"/>
      <c r="UB18" s="346"/>
      <c r="UC18" s="346"/>
      <c r="UD18" s="346"/>
      <c r="UE18" s="346"/>
      <c r="UF18" s="346"/>
      <c r="UG18" s="346"/>
      <c r="UH18" s="346"/>
      <c r="UI18" s="346"/>
      <c r="UJ18" s="346"/>
      <c r="UK18" s="346"/>
      <c r="UL18" s="346"/>
      <c r="UM18" s="346"/>
      <c r="UN18" s="346"/>
      <c r="UO18" s="346"/>
      <c r="UP18" s="346"/>
      <c r="UQ18" s="346"/>
      <c r="UR18" s="346"/>
      <c r="US18" s="346"/>
      <c r="UT18" s="346"/>
      <c r="UU18" s="346"/>
      <c r="UV18" s="346"/>
      <c r="UW18" s="346"/>
      <c r="UX18" s="346"/>
      <c r="UY18" s="346"/>
      <c r="UZ18" s="346"/>
      <c r="VA18" s="346"/>
      <c r="VB18" s="346"/>
      <c r="VC18" s="346"/>
      <c r="VD18" s="346"/>
      <c r="VE18" s="346"/>
      <c r="VF18" s="346"/>
      <c r="VG18" s="346"/>
      <c r="VH18" s="346"/>
      <c r="VI18" s="346"/>
      <c r="VJ18" s="346"/>
      <c r="VK18" s="346"/>
      <c r="VL18" s="346"/>
      <c r="VM18" s="346"/>
      <c r="VN18" s="346"/>
      <c r="VO18" s="346"/>
      <c r="VP18" s="346"/>
      <c r="VQ18" s="346"/>
      <c r="VR18" s="346"/>
      <c r="VS18" s="346"/>
      <c r="VT18" s="346"/>
      <c r="VU18" s="346"/>
      <c r="VV18" s="346"/>
      <c r="VW18" s="346"/>
      <c r="VX18" s="346"/>
      <c r="VY18" s="346"/>
      <c r="VZ18" s="346"/>
      <c r="WA18" s="346"/>
      <c r="WB18" s="346"/>
      <c r="WC18" s="346"/>
      <c r="WD18" s="346"/>
      <c r="WE18" s="346"/>
      <c r="WF18" s="346"/>
      <c r="WG18" s="346"/>
      <c r="WH18" s="346"/>
      <c r="WI18" s="346"/>
      <c r="WJ18" s="346"/>
      <c r="WK18" s="346"/>
      <c r="WL18" s="346"/>
      <c r="WM18" s="346"/>
      <c r="WN18" s="346"/>
      <c r="WO18" s="346"/>
      <c r="WP18" s="346"/>
      <c r="WQ18" s="346"/>
      <c r="WR18" s="346"/>
      <c r="WS18" s="346"/>
      <c r="WT18" s="346"/>
      <c r="WU18" s="346"/>
      <c r="WV18" s="346"/>
      <c r="WW18" s="346"/>
      <c r="WX18" s="346"/>
      <c r="WY18" s="346"/>
      <c r="WZ18" s="346"/>
      <c r="XA18" s="346"/>
      <c r="XB18" s="346"/>
      <c r="XC18" s="346"/>
      <c r="XD18" s="346"/>
      <c r="XE18" s="346"/>
      <c r="XF18" s="346"/>
      <c r="XG18" s="346"/>
      <c r="XH18" s="346"/>
      <c r="XI18" s="346"/>
      <c r="XJ18" s="346"/>
      <c r="XK18" s="346"/>
      <c r="XL18" s="346"/>
      <c r="XM18" s="346"/>
      <c r="XN18" s="346"/>
      <c r="XO18" s="346"/>
      <c r="XP18" s="346"/>
      <c r="XQ18" s="346"/>
      <c r="XR18" s="346"/>
      <c r="XS18" s="346"/>
      <c r="XT18" s="346"/>
      <c r="XU18" s="346"/>
      <c r="XV18" s="346"/>
      <c r="XW18" s="346"/>
      <c r="XX18" s="346"/>
      <c r="XY18" s="346"/>
      <c r="XZ18" s="346"/>
      <c r="YA18" s="346"/>
      <c r="YB18" s="346"/>
      <c r="YC18" s="346"/>
      <c r="YD18" s="346"/>
      <c r="YE18" s="346"/>
      <c r="YF18" s="346"/>
      <c r="YG18" s="346"/>
      <c r="YH18" s="346"/>
      <c r="YI18" s="346"/>
      <c r="YJ18" s="346"/>
      <c r="YK18" s="346"/>
      <c r="YL18" s="346"/>
      <c r="YM18" s="346"/>
      <c r="YN18" s="346"/>
      <c r="YO18" s="346"/>
      <c r="YP18" s="346"/>
      <c r="YQ18" s="346"/>
      <c r="YR18" s="346"/>
      <c r="YS18" s="346"/>
      <c r="YT18" s="346"/>
      <c r="YU18" s="346"/>
      <c r="YV18" s="346"/>
      <c r="YW18" s="346"/>
      <c r="YX18" s="346"/>
      <c r="YY18" s="346"/>
      <c r="YZ18" s="346"/>
      <c r="ZA18" s="346"/>
      <c r="ZB18" s="346"/>
      <c r="ZC18" s="346"/>
      <c r="ZD18" s="346"/>
      <c r="ZE18" s="346"/>
      <c r="ZF18" s="346"/>
      <c r="ZG18" s="346"/>
      <c r="ZH18" s="346"/>
      <c r="ZI18" s="346"/>
      <c r="ZJ18" s="346"/>
      <c r="ZK18" s="346"/>
      <c r="ZL18" s="346"/>
      <c r="ZM18" s="346"/>
      <c r="ZN18" s="346"/>
      <c r="ZO18" s="346"/>
      <c r="ZP18" s="346"/>
      <c r="ZQ18" s="346"/>
      <c r="ZR18" s="346"/>
      <c r="ZS18" s="346"/>
      <c r="ZT18" s="346"/>
      <c r="ZU18" s="346"/>
      <c r="ZV18" s="346"/>
      <c r="ZW18" s="346"/>
      <c r="ZX18" s="346"/>
      <c r="ZY18" s="346"/>
      <c r="ZZ18" s="346"/>
      <c r="AAA18" s="346"/>
      <c r="AAB18" s="346"/>
      <c r="AAC18" s="346"/>
      <c r="AAD18" s="346"/>
      <c r="AAE18" s="346"/>
      <c r="AAF18" s="346"/>
      <c r="AAG18" s="346"/>
      <c r="AAH18" s="346"/>
      <c r="AAI18" s="346"/>
      <c r="AAJ18" s="346"/>
      <c r="AAK18" s="346"/>
      <c r="AAL18" s="346"/>
      <c r="AAM18" s="346"/>
      <c r="AAN18" s="346"/>
      <c r="AAO18" s="346"/>
      <c r="AAP18" s="346"/>
      <c r="AAQ18" s="346"/>
      <c r="AAR18" s="346"/>
      <c r="AAS18" s="346"/>
      <c r="AAT18" s="346"/>
      <c r="AAU18" s="346"/>
      <c r="AAV18" s="346"/>
      <c r="AAW18" s="346"/>
      <c r="AAX18" s="346"/>
      <c r="AAY18" s="346"/>
      <c r="AAZ18" s="346"/>
      <c r="ABA18" s="346"/>
      <c r="ABB18" s="346"/>
      <c r="ABC18" s="346"/>
      <c r="ABD18" s="346"/>
      <c r="ABE18" s="346"/>
      <c r="ABF18" s="346"/>
      <c r="ABG18" s="346"/>
      <c r="ABH18" s="346"/>
      <c r="ABI18" s="346"/>
      <c r="ABJ18" s="346"/>
      <c r="ABK18" s="346"/>
      <c r="ABL18" s="346"/>
      <c r="ABM18" s="346"/>
      <c r="ABN18" s="346"/>
      <c r="ABO18" s="346"/>
      <c r="ABP18" s="346"/>
      <c r="ABQ18" s="346"/>
      <c r="ABR18" s="346"/>
      <c r="ABS18" s="346"/>
      <c r="ABT18" s="346"/>
      <c r="ABU18" s="346"/>
      <c r="ABV18" s="346"/>
      <c r="ABW18" s="346"/>
      <c r="ABX18" s="346"/>
      <c r="ABY18" s="346"/>
      <c r="ABZ18" s="346"/>
      <c r="ACA18" s="346"/>
      <c r="ACB18" s="346"/>
      <c r="ACC18" s="346"/>
      <c r="ACD18" s="346"/>
      <c r="ACE18" s="346"/>
      <c r="ACF18" s="346"/>
      <c r="ACG18" s="346"/>
      <c r="ACH18" s="346"/>
      <c r="ACI18" s="346"/>
      <c r="ACJ18" s="346"/>
      <c r="ACK18" s="346"/>
      <c r="ACL18" s="346"/>
      <c r="ACM18" s="346"/>
      <c r="ACN18" s="346"/>
      <c r="ACO18" s="346"/>
      <c r="ACP18" s="346"/>
      <c r="ACQ18" s="346"/>
      <c r="ACR18" s="346"/>
      <c r="ACS18" s="346"/>
      <c r="ACT18" s="346"/>
      <c r="ACU18" s="346"/>
      <c r="ACV18" s="346"/>
      <c r="ACW18" s="346"/>
      <c r="ACX18" s="346"/>
      <c r="ACY18" s="346"/>
      <c r="ACZ18" s="346"/>
      <c r="ADA18" s="346"/>
      <c r="ADB18" s="346"/>
      <c r="ADC18" s="346"/>
      <c r="ADD18" s="346"/>
      <c r="ADE18" s="346"/>
      <c r="ADF18" s="346"/>
      <c r="ADG18" s="346"/>
      <c r="ADH18" s="346"/>
      <c r="ADI18" s="346"/>
      <c r="ADJ18" s="346"/>
      <c r="ADK18" s="346"/>
      <c r="ADL18" s="346"/>
      <c r="ADM18" s="346"/>
      <c r="ADN18" s="346"/>
      <c r="ADO18" s="346"/>
      <c r="ADP18" s="346"/>
      <c r="ADQ18" s="346"/>
      <c r="ADR18" s="346"/>
      <c r="ADS18" s="346"/>
      <c r="ADT18" s="346"/>
      <c r="ADU18" s="346"/>
      <c r="ADV18" s="346"/>
      <c r="ADW18" s="346"/>
      <c r="ADX18" s="346"/>
      <c r="ADY18" s="346"/>
      <c r="ADZ18" s="346"/>
      <c r="AEA18" s="346"/>
      <c r="AEB18" s="346"/>
      <c r="AEC18" s="346"/>
      <c r="AED18" s="346"/>
      <c r="AEE18" s="346"/>
      <c r="AEF18" s="346"/>
      <c r="AEG18" s="346"/>
      <c r="AEH18" s="346"/>
      <c r="AEI18" s="346"/>
      <c r="AEJ18" s="346"/>
      <c r="AEK18" s="346"/>
      <c r="AEL18" s="346"/>
      <c r="AEM18" s="346"/>
      <c r="AEN18" s="346"/>
      <c r="AEO18" s="346"/>
      <c r="AEP18" s="346"/>
      <c r="AEQ18" s="346"/>
      <c r="AER18" s="346"/>
      <c r="AES18" s="346"/>
      <c r="AET18" s="346"/>
      <c r="AEU18" s="346"/>
      <c r="AEV18" s="346"/>
      <c r="AEW18" s="346"/>
      <c r="AEX18" s="346"/>
      <c r="AEY18" s="346"/>
      <c r="AEZ18" s="346"/>
      <c r="AFA18" s="346"/>
      <c r="AFB18" s="346"/>
      <c r="AFC18" s="346"/>
      <c r="AFD18" s="346"/>
      <c r="AFE18" s="346"/>
      <c r="AFF18" s="346"/>
      <c r="AFG18" s="346"/>
      <c r="AFH18" s="346"/>
      <c r="AFI18" s="346"/>
      <c r="AFJ18" s="346"/>
      <c r="AFK18" s="346"/>
      <c r="AFL18" s="346"/>
      <c r="AFM18" s="346"/>
      <c r="AFN18" s="346"/>
      <c r="AFO18" s="346"/>
      <c r="AFP18" s="346"/>
      <c r="AFQ18" s="346"/>
      <c r="AFR18" s="346"/>
      <c r="AFS18" s="346"/>
      <c r="AFT18" s="346"/>
      <c r="AFU18" s="346"/>
      <c r="AFV18" s="346"/>
      <c r="AFW18" s="346"/>
      <c r="AFX18" s="346"/>
      <c r="AFY18" s="346"/>
      <c r="AFZ18" s="346"/>
      <c r="AGA18" s="346"/>
      <c r="AGB18" s="346"/>
      <c r="AGC18" s="346"/>
      <c r="AGD18" s="346"/>
      <c r="AGE18" s="346"/>
      <c r="AGF18" s="346"/>
      <c r="AGG18" s="346"/>
      <c r="AGH18" s="346"/>
      <c r="AGI18" s="346"/>
      <c r="AGJ18" s="346"/>
      <c r="AGK18" s="346"/>
      <c r="AGL18" s="346"/>
      <c r="AGM18" s="346"/>
      <c r="AGN18" s="346"/>
      <c r="AGO18" s="346"/>
      <c r="AGP18" s="346"/>
      <c r="AGQ18" s="346"/>
      <c r="AGR18" s="346"/>
      <c r="AGS18" s="346"/>
      <c r="AGT18" s="346"/>
      <c r="AGU18" s="346"/>
      <c r="AGV18" s="346"/>
      <c r="AGW18" s="346"/>
      <c r="AGX18" s="346"/>
      <c r="AGY18" s="346"/>
      <c r="AGZ18" s="346"/>
      <c r="AHA18" s="346"/>
      <c r="AHB18" s="346"/>
      <c r="AHC18" s="346"/>
      <c r="AHD18" s="346"/>
      <c r="AHE18" s="346"/>
      <c r="AHF18" s="346"/>
      <c r="AHG18" s="346"/>
      <c r="AHH18" s="346"/>
      <c r="AHI18" s="346"/>
      <c r="AHJ18" s="346"/>
      <c r="AHK18" s="346"/>
      <c r="AHL18" s="346"/>
      <c r="AHM18" s="346"/>
      <c r="AHN18" s="346"/>
      <c r="AHO18" s="346"/>
      <c r="AHP18" s="346"/>
      <c r="AHQ18" s="346"/>
      <c r="AHR18" s="346"/>
      <c r="AHS18" s="346"/>
      <c r="AHT18" s="346"/>
      <c r="AHU18" s="346"/>
      <c r="AHV18" s="346"/>
      <c r="AHW18" s="346"/>
      <c r="AHX18" s="346"/>
      <c r="AHY18" s="346"/>
      <c r="AHZ18" s="346"/>
      <c r="AIA18" s="346"/>
      <c r="AIB18" s="346"/>
      <c r="AIC18" s="346"/>
      <c r="AID18" s="346"/>
      <c r="AIE18" s="346"/>
      <c r="AIF18" s="346"/>
      <c r="AIG18" s="346"/>
      <c r="AIH18" s="346"/>
      <c r="AII18" s="346"/>
      <c r="AIJ18" s="346"/>
      <c r="AIK18" s="346"/>
      <c r="AIL18" s="346"/>
      <c r="AIM18" s="346"/>
      <c r="AIN18" s="346"/>
      <c r="AIO18" s="346"/>
      <c r="AIP18" s="346"/>
      <c r="AIQ18" s="346"/>
      <c r="AIR18" s="346"/>
      <c r="AIS18" s="346"/>
      <c r="AIT18" s="346"/>
      <c r="AIU18" s="346"/>
      <c r="AIV18" s="346"/>
      <c r="AIW18" s="346"/>
      <c r="AIX18" s="346"/>
      <c r="AIY18" s="346"/>
      <c r="AIZ18" s="346"/>
      <c r="AJA18" s="346"/>
      <c r="AJB18" s="346"/>
      <c r="AJC18" s="346"/>
      <c r="AJD18" s="346"/>
      <c r="AJE18" s="346"/>
      <c r="AJF18" s="346"/>
      <c r="AJG18" s="346"/>
      <c r="AJH18" s="346"/>
      <c r="AJI18" s="346"/>
      <c r="AJJ18" s="346"/>
      <c r="AJK18" s="346"/>
      <c r="AJL18" s="346"/>
      <c r="AJM18" s="346"/>
      <c r="AJN18" s="346"/>
      <c r="AJO18" s="346"/>
      <c r="AJP18" s="346"/>
      <c r="AJQ18" s="346"/>
      <c r="AJR18" s="346"/>
      <c r="AJS18" s="346"/>
      <c r="AJT18" s="346"/>
      <c r="AJU18" s="346"/>
      <c r="AJV18" s="346"/>
      <c r="AJW18" s="346"/>
      <c r="AJX18" s="346"/>
      <c r="AJY18" s="346"/>
      <c r="AJZ18" s="346"/>
      <c r="AKA18" s="346"/>
      <c r="AKB18" s="346"/>
      <c r="AKC18" s="346"/>
      <c r="AKD18" s="346"/>
      <c r="AKE18" s="346"/>
      <c r="AKF18" s="346"/>
      <c r="AKG18" s="346"/>
      <c r="AKH18" s="346"/>
      <c r="AKI18" s="346"/>
      <c r="AKJ18" s="346"/>
      <c r="AKK18" s="346"/>
      <c r="AKL18" s="346"/>
      <c r="AKM18" s="346"/>
      <c r="AKN18" s="346"/>
      <c r="AKO18" s="346"/>
      <c r="AKP18" s="346"/>
      <c r="AKQ18" s="346"/>
      <c r="AKR18" s="346"/>
      <c r="AKS18" s="346"/>
      <c r="AKT18" s="346"/>
      <c r="AKU18" s="346"/>
      <c r="AKV18" s="346"/>
      <c r="AKW18" s="346"/>
      <c r="AKX18" s="346"/>
      <c r="AKY18" s="346"/>
      <c r="AKZ18" s="346"/>
      <c r="ALA18" s="346"/>
      <c r="ALB18" s="346"/>
      <c r="ALC18" s="346"/>
      <c r="ALD18" s="346"/>
      <c r="ALE18" s="346"/>
      <c r="ALF18" s="346"/>
      <c r="ALG18" s="346"/>
      <c r="ALH18" s="346"/>
      <c r="ALI18" s="346"/>
      <c r="ALJ18" s="346"/>
      <c r="ALK18" s="346"/>
      <c r="ALL18" s="346"/>
      <c r="ALM18" s="346"/>
      <c r="ALN18" s="346"/>
      <c r="ALO18" s="346"/>
      <c r="ALP18" s="346"/>
      <c r="ALQ18" s="346"/>
      <c r="ALR18" s="346"/>
      <c r="ALS18" s="346"/>
      <c r="ALT18" s="346"/>
      <c r="ALU18" s="346"/>
      <c r="ALV18" s="346"/>
      <c r="ALW18" s="346"/>
      <c r="ALX18" s="346"/>
      <c r="ALY18" s="346"/>
      <c r="ALZ18" s="346"/>
      <c r="AMA18" s="346"/>
      <c r="AMB18" s="346"/>
      <c r="AMC18" s="346"/>
      <c r="AMD18" s="346"/>
      <c r="AME18" s="346"/>
      <c r="AMF18" s="346"/>
      <c r="AMG18" s="346"/>
      <c r="AMH18" s="346"/>
      <c r="AMI18" s="346"/>
      <c r="AMJ18" s="346"/>
      <c r="AMK18" s="346"/>
      <c r="AML18" s="346"/>
      <c r="AMM18" s="346"/>
      <c r="AMN18" s="346"/>
      <c r="AMO18" s="346"/>
      <c r="AMP18" s="346"/>
      <c r="AMQ18" s="346"/>
      <c r="AMR18" s="346"/>
      <c r="AMS18" s="346"/>
      <c r="AMT18" s="346"/>
      <c r="AMU18" s="346"/>
      <c r="AMV18" s="346"/>
      <c r="AMW18" s="346"/>
      <c r="AMX18" s="346"/>
      <c r="AMY18" s="346"/>
      <c r="AMZ18" s="346"/>
      <c r="ANA18" s="346"/>
      <c r="ANB18" s="346"/>
      <c r="ANC18" s="346"/>
      <c r="AND18" s="346"/>
      <c r="ANE18" s="346"/>
      <c r="ANF18" s="346"/>
      <c r="ANG18" s="346"/>
      <c r="ANH18" s="346"/>
      <c r="ANI18" s="346"/>
      <c r="ANJ18" s="346"/>
      <c r="ANK18" s="346"/>
      <c r="ANL18" s="346"/>
      <c r="ANM18" s="346"/>
      <c r="ANN18" s="346"/>
      <c r="ANO18" s="346"/>
      <c r="ANP18" s="346"/>
      <c r="ANQ18" s="346"/>
      <c r="ANR18" s="346"/>
      <c r="ANS18" s="346"/>
      <c r="ANT18" s="346"/>
      <c r="ANU18" s="346"/>
      <c r="ANV18" s="346"/>
      <c r="ANW18" s="346"/>
      <c r="ANX18" s="346"/>
      <c r="ANY18" s="346"/>
      <c r="ANZ18" s="346"/>
      <c r="AOA18" s="346"/>
      <c r="AOB18" s="346"/>
      <c r="AOC18" s="346"/>
      <c r="AOD18" s="346"/>
      <c r="AOE18" s="346"/>
      <c r="AOF18" s="346"/>
      <c r="AOG18" s="346"/>
      <c r="AOH18" s="346"/>
      <c r="AOI18" s="346"/>
      <c r="AOJ18" s="346"/>
      <c r="AOK18" s="346"/>
      <c r="AOL18" s="346"/>
      <c r="AOM18" s="346"/>
      <c r="AON18" s="346"/>
      <c r="AOO18" s="346"/>
      <c r="AOP18" s="346"/>
      <c r="AOQ18" s="346"/>
      <c r="AOR18" s="346"/>
      <c r="AOS18" s="346"/>
      <c r="AOT18" s="346"/>
      <c r="AOU18" s="346"/>
      <c r="AOV18" s="346"/>
      <c r="AOW18" s="346"/>
      <c r="AOX18" s="346"/>
      <c r="AOY18" s="346"/>
      <c r="AOZ18" s="346"/>
      <c r="APA18" s="346"/>
      <c r="APB18" s="346"/>
      <c r="APC18" s="346"/>
      <c r="APD18" s="346"/>
      <c r="APE18" s="346"/>
      <c r="APF18" s="346"/>
      <c r="APG18" s="346"/>
      <c r="APH18" s="346"/>
      <c r="API18" s="346"/>
      <c r="APJ18" s="346"/>
      <c r="APK18" s="346"/>
      <c r="APL18" s="346"/>
      <c r="APM18" s="346"/>
      <c r="APN18" s="346"/>
      <c r="APO18" s="346"/>
      <c r="APP18" s="346"/>
      <c r="APQ18" s="346"/>
      <c r="APR18" s="346"/>
      <c r="APS18" s="346"/>
      <c r="APT18" s="346"/>
      <c r="APU18" s="346"/>
      <c r="APV18" s="346"/>
      <c r="APW18" s="346"/>
      <c r="APX18" s="346"/>
      <c r="APY18" s="346"/>
      <c r="APZ18" s="346"/>
      <c r="AQA18" s="346"/>
      <c r="AQB18" s="346"/>
      <c r="AQC18" s="346"/>
      <c r="AQD18" s="346"/>
      <c r="AQE18" s="346"/>
      <c r="AQF18" s="346"/>
      <c r="AQG18" s="346"/>
      <c r="AQH18" s="346"/>
      <c r="AQI18" s="346"/>
      <c r="AQJ18" s="346"/>
      <c r="AQK18" s="346"/>
      <c r="AQL18" s="346"/>
      <c r="AQM18" s="346"/>
      <c r="AQN18" s="346"/>
      <c r="AQO18" s="346"/>
      <c r="AQP18" s="346"/>
      <c r="AQQ18" s="346"/>
      <c r="AQR18" s="346"/>
      <c r="AQS18" s="346"/>
      <c r="AQT18" s="346"/>
      <c r="AQU18" s="346"/>
      <c r="AQV18" s="346"/>
      <c r="AQW18" s="346"/>
      <c r="AQX18" s="346"/>
      <c r="AQY18" s="346"/>
      <c r="AQZ18" s="346"/>
      <c r="ARA18" s="346"/>
      <c r="ARB18" s="346"/>
      <c r="ARC18" s="346"/>
      <c r="ARD18" s="346"/>
      <c r="ARE18" s="346"/>
      <c r="ARF18" s="346"/>
      <c r="ARG18" s="346"/>
      <c r="ARH18" s="346"/>
      <c r="ARI18" s="346"/>
      <c r="ARJ18" s="346"/>
      <c r="ARK18" s="346"/>
      <c r="ARL18" s="346"/>
      <c r="ARM18" s="346"/>
      <c r="ARN18" s="346"/>
      <c r="ARO18" s="346"/>
      <c r="ARP18" s="346"/>
      <c r="ARQ18" s="346"/>
      <c r="ARR18" s="346"/>
      <c r="ARS18" s="346"/>
      <c r="ART18" s="346"/>
      <c r="ARU18" s="346"/>
      <c r="ARV18" s="346"/>
      <c r="ARW18" s="346"/>
      <c r="ARX18" s="346"/>
      <c r="ARY18" s="346"/>
      <c r="ARZ18" s="346"/>
      <c r="ASA18" s="346"/>
      <c r="ASB18" s="346"/>
      <c r="ASC18" s="346"/>
      <c r="ASD18" s="346"/>
      <c r="ASE18" s="346"/>
      <c r="ASF18" s="346"/>
      <c r="ASG18" s="346"/>
      <c r="ASH18" s="346"/>
      <c r="ASI18" s="346"/>
      <c r="ASJ18" s="346"/>
      <c r="ASK18" s="346"/>
      <c r="ASL18" s="346"/>
      <c r="ASM18" s="346"/>
      <c r="ASN18" s="346"/>
      <c r="ASO18" s="346"/>
      <c r="ASP18" s="346"/>
      <c r="ASQ18" s="346"/>
      <c r="ASR18" s="346"/>
      <c r="ASS18" s="346"/>
      <c r="AST18" s="346"/>
      <c r="ASU18" s="346"/>
      <c r="ASV18" s="346"/>
      <c r="ASW18" s="346"/>
      <c r="ASX18" s="346"/>
      <c r="ASY18" s="346"/>
      <c r="ASZ18" s="346"/>
      <c r="ATA18" s="346"/>
      <c r="ATB18" s="346"/>
      <c r="ATC18" s="346"/>
      <c r="ATD18" s="346"/>
      <c r="ATE18" s="346"/>
      <c r="ATF18" s="346"/>
      <c r="ATG18" s="346"/>
      <c r="ATH18" s="346"/>
      <c r="ATI18" s="346"/>
      <c r="ATJ18" s="346"/>
      <c r="ATK18" s="346"/>
      <c r="ATL18" s="346"/>
      <c r="ATM18" s="346"/>
      <c r="ATN18" s="346"/>
      <c r="ATO18" s="346"/>
      <c r="ATP18" s="346"/>
      <c r="ATQ18" s="346"/>
      <c r="ATR18" s="346"/>
      <c r="ATS18" s="346"/>
      <c r="ATT18" s="346"/>
      <c r="ATU18" s="346"/>
      <c r="ATV18" s="346"/>
      <c r="ATW18" s="346"/>
      <c r="ATX18" s="346"/>
      <c r="ATY18" s="346"/>
      <c r="ATZ18" s="346"/>
      <c r="AUA18" s="346"/>
      <c r="AUB18" s="346"/>
      <c r="AUC18" s="346"/>
      <c r="AUD18" s="346"/>
      <c r="AUE18" s="346"/>
      <c r="AUF18" s="346"/>
      <c r="AUG18" s="346"/>
      <c r="AUH18" s="346"/>
      <c r="AUI18" s="346"/>
      <c r="AUJ18" s="346"/>
      <c r="AUK18" s="346"/>
      <c r="AUL18" s="346"/>
      <c r="AUM18" s="346"/>
      <c r="AUN18" s="346"/>
      <c r="AUO18" s="346"/>
      <c r="AUP18" s="346"/>
      <c r="AUQ18" s="346"/>
      <c r="AUR18" s="346"/>
      <c r="AUS18" s="346"/>
      <c r="AUT18" s="346"/>
      <c r="AUU18" s="346"/>
      <c r="AUV18" s="346"/>
      <c r="AUW18" s="346"/>
      <c r="AUX18" s="346"/>
      <c r="AUY18" s="346"/>
      <c r="AUZ18" s="346"/>
      <c r="AVA18" s="346"/>
      <c r="AVB18" s="346"/>
      <c r="AVC18" s="346"/>
      <c r="AVD18" s="346"/>
      <c r="AVE18" s="346"/>
      <c r="AVF18" s="346"/>
      <c r="AVG18" s="346"/>
      <c r="AVH18" s="346"/>
      <c r="AVI18" s="346"/>
      <c r="AVJ18" s="346"/>
      <c r="AVK18" s="346"/>
      <c r="AVL18" s="346"/>
      <c r="AVM18" s="346"/>
      <c r="AVN18" s="346"/>
      <c r="AVO18" s="346"/>
      <c r="AVP18" s="346"/>
      <c r="AVQ18" s="346"/>
      <c r="AVR18" s="346"/>
      <c r="AVS18" s="346"/>
      <c r="AVT18" s="346"/>
      <c r="AVU18" s="346"/>
      <c r="AVV18" s="346"/>
      <c r="AVW18" s="346"/>
      <c r="AVX18" s="346"/>
      <c r="AVY18" s="346"/>
      <c r="AVZ18" s="346"/>
      <c r="AWA18" s="346"/>
      <c r="AWB18" s="346"/>
      <c r="AWC18" s="346"/>
      <c r="AWD18" s="346"/>
      <c r="AWE18" s="346"/>
      <c r="AWF18" s="346"/>
      <c r="AWG18" s="346"/>
      <c r="AWH18" s="346"/>
      <c r="AWI18" s="346"/>
      <c r="AWJ18" s="346"/>
      <c r="AWK18" s="346"/>
      <c r="AWL18" s="346"/>
      <c r="AWM18" s="346"/>
      <c r="AWN18" s="346"/>
      <c r="AWO18" s="346"/>
      <c r="AWP18" s="346"/>
      <c r="AWQ18" s="346"/>
      <c r="AWR18" s="346"/>
      <c r="AWS18" s="346"/>
      <c r="AWT18" s="346"/>
      <c r="AWU18" s="346"/>
      <c r="AWV18" s="346"/>
      <c r="AWW18" s="346"/>
      <c r="AWX18" s="346"/>
      <c r="AWY18" s="346"/>
      <c r="AWZ18" s="346"/>
      <c r="AXA18" s="346"/>
      <c r="AXB18" s="346"/>
      <c r="AXC18" s="346"/>
      <c r="AXD18" s="346"/>
      <c r="AXE18" s="346"/>
      <c r="AXF18" s="346"/>
      <c r="AXG18" s="346"/>
      <c r="AXH18" s="346"/>
      <c r="AXI18" s="346"/>
      <c r="AXJ18" s="346"/>
      <c r="AXK18" s="346"/>
      <c r="AXL18" s="346"/>
      <c r="AXM18" s="346"/>
      <c r="AXN18" s="346"/>
      <c r="AXO18" s="346"/>
      <c r="AXP18" s="346"/>
      <c r="AXQ18" s="346"/>
      <c r="AXR18" s="346"/>
      <c r="AXS18" s="346"/>
      <c r="AXT18" s="346"/>
      <c r="AXU18" s="346"/>
      <c r="AXV18" s="346"/>
      <c r="AXW18" s="346"/>
      <c r="AXX18" s="346"/>
      <c r="AXY18" s="346"/>
      <c r="AXZ18" s="346"/>
      <c r="AYA18" s="346"/>
      <c r="AYB18" s="346"/>
      <c r="AYC18" s="346"/>
      <c r="AYD18" s="346"/>
      <c r="AYE18" s="346"/>
      <c r="AYF18" s="346"/>
      <c r="AYG18" s="346"/>
      <c r="AYH18" s="346"/>
      <c r="AYI18" s="346"/>
      <c r="AYJ18" s="346"/>
      <c r="AYK18" s="346"/>
      <c r="AYL18" s="346"/>
      <c r="AYM18" s="346"/>
      <c r="AYN18" s="346"/>
      <c r="AYO18" s="346"/>
      <c r="AYP18" s="346"/>
      <c r="AYQ18" s="346"/>
      <c r="AYR18" s="346"/>
      <c r="AYS18" s="346"/>
      <c r="AYT18" s="346"/>
      <c r="AYU18" s="346"/>
      <c r="AYV18" s="346"/>
      <c r="AYW18" s="346"/>
      <c r="AYX18" s="346"/>
      <c r="AYY18" s="346"/>
      <c r="AYZ18" s="346"/>
      <c r="AZA18" s="346"/>
      <c r="AZB18" s="346"/>
      <c r="AZC18" s="346"/>
      <c r="AZD18" s="346"/>
      <c r="AZE18" s="346"/>
      <c r="AZF18" s="346"/>
      <c r="AZG18" s="346"/>
      <c r="AZH18" s="346"/>
      <c r="AZI18" s="346"/>
      <c r="AZJ18" s="346"/>
      <c r="AZK18" s="346"/>
      <c r="AZL18" s="346"/>
      <c r="AZM18" s="346"/>
      <c r="AZN18" s="346"/>
      <c r="AZO18" s="346"/>
      <c r="AZP18" s="346"/>
      <c r="AZQ18" s="346"/>
      <c r="AZR18" s="346"/>
      <c r="AZS18" s="346"/>
      <c r="AZT18" s="346"/>
      <c r="AZU18" s="346"/>
      <c r="AZV18" s="346"/>
      <c r="AZW18" s="346"/>
      <c r="AZX18" s="346"/>
      <c r="AZY18" s="346"/>
      <c r="AZZ18" s="346"/>
      <c r="BAA18" s="346"/>
      <c r="BAB18" s="346"/>
      <c r="BAC18" s="346"/>
      <c r="BAD18" s="346"/>
      <c r="BAE18" s="346"/>
      <c r="BAF18" s="346"/>
      <c r="BAG18" s="346"/>
      <c r="BAH18" s="346"/>
      <c r="BAI18" s="346"/>
      <c r="BAJ18" s="346"/>
      <c r="BAK18" s="346"/>
      <c r="BAL18" s="346"/>
      <c r="BAM18" s="346"/>
      <c r="BAN18" s="346"/>
      <c r="BAO18" s="346"/>
      <c r="BAP18" s="346"/>
      <c r="BAQ18" s="346"/>
      <c r="BAR18" s="346"/>
      <c r="BAS18" s="346"/>
      <c r="BAT18" s="346"/>
      <c r="BAU18" s="346"/>
      <c r="BAV18" s="346"/>
      <c r="BAW18" s="346"/>
      <c r="BAX18" s="346"/>
      <c r="BAY18" s="346"/>
      <c r="BAZ18" s="346"/>
      <c r="BBA18" s="346"/>
      <c r="BBB18" s="346"/>
      <c r="BBC18" s="346"/>
      <c r="BBD18" s="346"/>
      <c r="BBE18" s="346"/>
      <c r="BBF18" s="346"/>
      <c r="BBG18" s="346"/>
      <c r="BBH18" s="346"/>
      <c r="BBI18" s="346"/>
      <c r="BBJ18" s="346"/>
      <c r="BBK18" s="346"/>
      <c r="BBL18" s="346"/>
      <c r="BBM18" s="346"/>
      <c r="BBN18" s="346"/>
      <c r="BBO18" s="346"/>
      <c r="BBP18" s="346"/>
      <c r="BBQ18" s="346"/>
      <c r="BBR18" s="346"/>
      <c r="BBS18" s="346"/>
      <c r="BBT18" s="346"/>
      <c r="BBU18" s="346"/>
      <c r="BBV18" s="346"/>
      <c r="BBW18" s="346"/>
      <c r="BBX18" s="346"/>
      <c r="BBY18" s="346"/>
      <c r="BBZ18" s="346"/>
      <c r="BCA18" s="346"/>
      <c r="BCB18" s="346"/>
      <c r="BCC18" s="346"/>
      <c r="BCD18" s="346"/>
      <c r="BCE18" s="346"/>
      <c r="BCF18" s="346"/>
      <c r="BCG18" s="346"/>
      <c r="BCH18" s="346"/>
      <c r="BCI18" s="346"/>
      <c r="BCJ18" s="346"/>
      <c r="BCK18" s="346"/>
      <c r="BCL18" s="346"/>
      <c r="BCM18" s="346"/>
      <c r="BCN18" s="346"/>
      <c r="BCO18" s="346"/>
      <c r="BCP18" s="346"/>
      <c r="BCQ18" s="346"/>
      <c r="BCR18" s="346"/>
      <c r="BCS18" s="346"/>
      <c r="BCT18" s="346"/>
      <c r="BCU18" s="346"/>
      <c r="BCV18" s="346"/>
      <c r="BCW18" s="346"/>
      <c r="BCX18" s="346"/>
      <c r="BCY18" s="346"/>
      <c r="BCZ18" s="346"/>
      <c r="BDA18" s="346"/>
      <c r="BDB18" s="346"/>
      <c r="BDC18" s="346"/>
      <c r="BDD18" s="346"/>
      <c r="BDE18" s="346"/>
      <c r="BDF18" s="346"/>
      <c r="BDG18" s="346"/>
      <c r="BDH18" s="346"/>
      <c r="BDI18" s="346"/>
      <c r="BDJ18" s="346"/>
      <c r="BDK18" s="346"/>
      <c r="BDL18" s="346"/>
      <c r="BDM18" s="346"/>
      <c r="BDN18" s="346"/>
      <c r="BDO18" s="346"/>
      <c r="BDP18" s="346"/>
      <c r="BDQ18" s="346"/>
      <c r="BDR18" s="346"/>
      <c r="BDS18" s="346"/>
      <c r="BDT18" s="346"/>
      <c r="BDU18" s="346"/>
      <c r="BDV18" s="346"/>
      <c r="BDW18" s="346"/>
      <c r="BDX18" s="346"/>
      <c r="BDY18" s="346"/>
      <c r="BDZ18" s="346"/>
      <c r="BEA18" s="346"/>
      <c r="BEB18" s="346"/>
      <c r="BEC18" s="346"/>
      <c r="BED18" s="346"/>
      <c r="BEE18" s="346"/>
      <c r="BEF18" s="346"/>
      <c r="BEG18" s="346"/>
      <c r="BEH18" s="346"/>
      <c r="BEI18" s="346"/>
      <c r="BEJ18" s="346"/>
      <c r="BEK18" s="346"/>
      <c r="BEL18" s="346"/>
      <c r="BEM18" s="346"/>
      <c r="BEN18" s="346"/>
      <c r="BEO18" s="346"/>
      <c r="BEP18" s="346"/>
      <c r="BEQ18" s="346"/>
      <c r="BER18" s="346"/>
      <c r="BES18" s="346"/>
      <c r="BET18" s="346"/>
      <c r="BEU18" s="346"/>
      <c r="BEV18" s="346"/>
      <c r="BEW18" s="346"/>
      <c r="BEX18" s="346"/>
      <c r="BEY18" s="346"/>
      <c r="BEZ18" s="346"/>
      <c r="BFA18" s="346"/>
      <c r="BFB18" s="346"/>
      <c r="BFC18" s="346"/>
      <c r="BFD18" s="346"/>
      <c r="BFE18" s="346"/>
      <c r="BFF18" s="346"/>
      <c r="BFG18" s="346"/>
      <c r="BFH18" s="346"/>
      <c r="BFI18" s="346"/>
      <c r="BFJ18" s="346"/>
      <c r="BFK18" s="346"/>
      <c r="BFL18" s="346"/>
      <c r="BFM18" s="346"/>
      <c r="BFN18" s="346"/>
      <c r="BFO18" s="346"/>
      <c r="BFP18" s="346"/>
      <c r="BFQ18" s="346"/>
      <c r="BFR18" s="346"/>
      <c r="BFS18" s="346"/>
      <c r="BFT18" s="346"/>
      <c r="BFU18" s="346"/>
      <c r="BFV18" s="346"/>
      <c r="BFW18" s="346"/>
      <c r="BFX18" s="346"/>
      <c r="BFY18" s="346"/>
      <c r="BFZ18" s="346"/>
      <c r="BGA18" s="346"/>
      <c r="BGB18" s="346"/>
      <c r="BGC18" s="346"/>
      <c r="BGD18" s="346"/>
      <c r="BGE18" s="346"/>
      <c r="BGF18" s="346"/>
      <c r="BGG18" s="346"/>
      <c r="BGH18" s="346"/>
      <c r="BGI18" s="346"/>
      <c r="BGJ18" s="346"/>
      <c r="BGK18" s="346"/>
      <c r="BGL18" s="346"/>
      <c r="BGM18" s="346"/>
      <c r="BGN18" s="346"/>
      <c r="BGO18" s="346"/>
      <c r="BGP18" s="346"/>
      <c r="BGQ18" s="346"/>
      <c r="BGR18" s="346"/>
      <c r="BGS18" s="346"/>
      <c r="BGT18" s="346"/>
      <c r="BGU18" s="346"/>
      <c r="BGV18" s="346"/>
      <c r="BGW18" s="346"/>
      <c r="BGX18" s="346"/>
      <c r="BGY18" s="346"/>
      <c r="BGZ18" s="346"/>
      <c r="BHA18" s="346"/>
      <c r="BHB18" s="346"/>
      <c r="BHC18" s="346"/>
      <c r="BHD18" s="346"/>
      <c r="BHE18" s="346"/>
      <c r="BHF18" s="346"/>
      <c r="BHG18" s="346"/>
      <c r="BHH18" s="346"/>
      <c r="BHI18" s="346"/>
      <c r="BHJ18" s="346"/>
      <c r="BHK18" s="346"/>
      <c r="BHL18" s="346"/>
      <c r="BHM18" s="346"/>
      <c r="BHN18" s="346"/>
      <c r="BHO18" s="346"/>
      <c r="BHP18" s="346"/>
      <c r="BHQ18" s="346"/>
      <c r="BHR18" s="346"/>
      <c r="BHS18" s="346"/>
      <c r="BHT18" s="346"/>
      <c r="BHU18" s="346"/>
      <c r="BHV18" s="346"/>
      <c r="BHW18" s="346"/>
      <c r="BHX18" s="346"/>
      <c r="BHY18" s="346"/>
      <c r="BHZ18" s="346"/>
      <c r="BIA18" s="346"/>
      <c r="BIB18" s="346"/>
      <c r="BIC18" s="346"/>
      <c r="BID18" s="346"/>
      <c r="BIE18" s="346"/>
      <c r="BIF18" s="346"/>
      <c r="BIG18" s="346"/>
      <c r="BIH18" s="346"/>
      <c r="BII18" s="346"/>
      <c r="BIJ18" s="346"/>
      <c r="BIK18" s="346"/>
      <c r="BIL18" s="346"/>
      <c r="BIM18" s="346"/>
      <c r="BIN18" s="346"/>
      <c r="BIO18" s="346"/>
      <c r="BIP18" s="346"/>
      <c r="BIQ18" s="346"/>
      <c r="BIR18" s="346"/>
      <c r="BIS18" s="346"/>
      <c r="BIT18" s="346"/>
      <c r="BIU18" s="346"/>
      <c r="BIV18" s="346"/>
      <c r="BIW18" s="346"/>
      <c r="BIX18" s="346"/>
      <c r="BIY18" s="346"/>
      <c r="BIZ18" s="346"/>
      <c r="BJA18" s="346"/>
      <c r="BJB18" s="346"/>
      <c r="BJC18" s="346"/>
      <c r="BJD18" s="346"/>
      <c r="BJE18" s="346"/>
      <c r="BJF18" s="346"/>
      <c r="BJG18" s="346"/>
      <c r="BJH18" s="346"/>
      <c r="BJI18" s="346"/>
      <c r="BJJ18" s="346"/>
      <c r="BJK18" s="346"/>
      <c r="BJL18" s="346"/>
      <c r="BJM18" s="346"/>
      <c r="BJN18" s="346"/>
      <c r="BJO18" s="346"/>
      <c r="BJP18" s="346"/>
      <c r="BJQ18" s="346"/>
      <c r="BJR18" s="346"/>
      <c r="BJS18" s="346"/>
      <c r="BJT18" s="346"/>
      <c r="BJU18" s="346"/>
      <c r="BJV18" s="346"/>
      <c r="BJW18" s="346"/>
      <c r="BJX18" s="346"/>
      <c r="BJY18" s="346"/>
      <c r="BJZ18" s="346"/>
      <c r="BKA18" s="346"/>
      <c r="BKB18" s="346"/>
      <c r="BKC18" s="346"/>
      <c r="BKD18" s="346"/>
      <c r="BKE18" s="346"/>
      <c r="BKF18" s="346"/>
      <c r="BKG18" s="346"/>
      <c r="BKH18" s="346"/>
      <c r="BKI18" s="346"/>
      <c r="BKJ18" s="346"/>
      <c r="BKK18" s="346"/>
      <c r="BKL18" s="346"/>
      <c r="BKM18" s="346"/>
      <c r="BKN18" s="346"/>
      <c r="BKO18" s="346"/>
      <c r="BKP18" s="346"/>
      <c r="BKQ18" s="346"/>
      <c r="BKR18" s="346"/>
      <c r="BKS18" s="346"/>
      <c r="BKT18" s="346"/>
      <c r="BKU18" s="346"/>
      <c r="BKV18" s="346"/>
      <c r="BKW18" s="346"/>
      <c r="BKX18" s="346"/>
      <c r="BKY18" s="346"/>
      <c r="BKZ18" s="346"/>
      <c r="BLA18" s="346"/>
      <c r="BLB18" s="346"/>
      <c r="BLC18" s="346"/>
      <c r="BLD18" s="346"/>
      <c r="BLE18" s="346"/>
      <c r="BLF18" s="346"/>
      <c r="BLG18" s="346"/>
      <c r="BLH18" s="346"/>
      <c r="BLI18" s="346"/>
      <c r="BLJ18" s="346"/>
      <c r="BLK18" s="346"/>
      <c r="BLL18" s="346"/>
      <c r="BLM18" s="346"/>
      <c r="BLN18" s="346"/>
      <c r="BLO18" s="346"/>
      <c r="BLP18" s="346"/>
      <c r="BLQ18" s="346"/>
      <c r="BLR18" s="346"/>
      <c r="BLS18" s="346"/>
      <c r="BLT18" s="346"/>
      <c r="BLU18" s="346"/>
      <c r="BLV18" s="346"/>
      <c r="BLW18" s="346"/>
      <c r="BLX18" s="346"/>
      <c r="BLY18" s="346"/>
      <c r="BLZ18" s="346"/>
      <c r="BMA18" s="346"/>
      <c r="BMB18" s="346"/>
      <c r="BMC18" s="346"/>
      <c r="BMD18" s="346"/>
      <c r="BME18" s="346"/>
      <c r="BMF18" s="346"/>
      <c r="BMG18" s="346"/>
      <c r="BMH18" s="346"/>
      <c r="BMI18" s="346"/>
      <c r="BMJ18" s="346"/>
      <c r="BMK18" s="346"/>
      <c r="BML18" s="346"/>
      <c r="BMM18" s="346"/>
      <c r="BMN18" s="346"/>
      <c r="BMO18" s="346"/>
      <c r="BMP18" s="346"/>
      <c r="BMQ18" s="346"/>
      <c r="BMR18" s="346"/>
      <c r="BMS18" s="346"/>
      <c r="BMT18" s="346"/>
      <c r="BMU18" s="346"/>
      <c r="BMV18" s="346"/>
      <c r="BMW18" s="346"/>
      <c r="BMX18" s="346"/>
      <c r="BMY18" s="346"/>
      <c r="BMZ18" s="346"/>
      <c r="BNA18" s="346"/>
      <c r="BNB18" s="346"/>
      <c r="BNC18" s="346"/>
      <c r="BND18" s="346"/>
      <c r="BNE18" s="346"/>
      <c r="BNF18" s="346"/>
      <c r="BNG18" s="346"/>
      <c r="BNH18" s="346"/>
      <c r="BNI18" s="346"/>
      <c r="BNJ18" s="346"/>
      <c r="BNK18" s="346"/>
      <c r="BNL18" s="346"/>
      <c r="BNM18" s="346"/>
      <c r="BNN18" s="346"/>
      <c r="BNO18" s="346"/>
      <c r="BNP18" s="346"/>
      <c r="BNQ18" s="346"/>
      <c r="BNR18" s="346"/>
      <c r="BNS18" s="346"/>
      <c r="BNT18" s="346"/>
      <c r="BNU18" s="346"/>
      <c r="BNV18" s="346"/>
      <c r="BNW18" s="346"/>
      <c r="BNX18" s="346"/>
      <c r="BNY18" s="346"/>
      <c r="BNZ18" s="346"/>
      <c r="BOA18" s="346"/>
      <c r="BOB18" s="346"/>
      <c r="BOC18" s="346"/>
      <c r="BOD18" s="346"/>
      <c r="BOE18" s="346"/>
      <c r="BOF18" s="346"/>
      <c r="BOG18" s="346"/>
      <c r="BOH18" s="346"/>
      <c r="BOI18" s="346"/>
      <c r="BOJ18" s="346"/>
      <c r="BOK18" s="346"/>
      <c r="BOL18" s="346"/>
      <c r="BOM18" s="346"/>
      <c r="BON18" s="346"/>
      <c r="BOO18" s="346"/>
      <c r="BOP18" s="346"/>
      <c r="BOQ18" s="346"/>
      <c r="BOR18" s="346"/>
      <c r="BOS18" s="346"/>
      <c r="BOT18" s="346"/>
      <c r="BOU18" s="346"/>
      <c r="BOV18" s="346"/>
      <c r="BOW18" s="346"/>
      <c r="BOX18" s="346"/>
      <c r="BOY18" s="346"/>
      <c r="BOZ18" s="346"/>
      <c r="BPA18" s="346"/>
      <c r="BPB18" s="346"/>
      <c r="BPC18" s="346"/>
      <c r="BPD18" s="346"/>
      <c r="BPE18" s="346"/>
      <c r="BPF18" s="346"/>
      <c r="BPG18" s="346"/>
      <c r="BPH18" s="346"/>
      <c r="BPI18" s="346"/>
      <c r="BPJ18" s="346"/>
      <c r="BPK18" s="346"/>
      <c r="BPL18" s="346"/>
      <c r="BPM18" s="346"/>
      <c r="BPN18" s="346"/>
      <c r="BPO18" s="346"/>
      <c r="BPP18" s="346"/>
      <c r="BPQ18" s="346"/>
      <c r="BPR18" s="346"/>
      <c r="BPS18" s="346"/>
      <c r="BPT18" s="346"/>
      <c r="BPU18" s="346"/>
      <c r="BPV18" s="346"/>
      <c r="BPW18" s="346"/>
      <c r="BPX18" s="346"/>
      <c r="BPY18" s="346"/>
      <c r="BPZ18" s="346"/>
      <c r="BQA18" s="346"/>
      <c r="BQB18" s="346"/>
      <c r="BQC18" s="346"/>
      <c r="BQD18" s="346"/>
      <c r="BQE18" s="346"/>
      <c r="BQF18" s="346"/>
      <c r="BQG18" s="346"/>
      <c r="BQH18" s="346"/>
      <c r="BQI18" s="346"/>
      <c r="BQJ18" s="346"/>
      <c r="BQK18" s="346"/>
      <c r="BQL18" s="346"/>
      <c r="BQM18" s="346"/>
      <c r="BQN18" s="346"/>
      <c r="BQO18" s="346"/>
      <c r="BQP18" s="346"/>
      <c r="BQQ18" s="346"/>
      <c r="BQR18" s="346"/>
      <c r="BQS18" s="346"/>
      <c r="BQT18" s="346"/>
      <c r="BQU18" s="346"/>
      <c r="BQV18" s="346"/>
      <c r="BQW18" s="346"/>
      <c r="BQX18" s="346"/>
      <c r="BQY18" s="346"/>
      <c r="BQZ18" s="346"/>
      <c r="BRA18" s="346"/>
      <c r="BRB18" s="346"/>
      <c r="BRC18" s="346"/>
      <c r="BRD18" s="346"/>
      <c r="BRE18" s="346"/>
      <c r="BRF18" s="346"/>
      <c r="BRG18" s="346"/>
      <c r="BRH18" s="346"/>
      <c r="BRI18" s="346"/>
      <c r="BRJ18" s="346"/>
      <c r="BRK18" s="346"/>
      <c r="BRL18" s="346"/>
      <c r="BRM18" s="346"/>
      <c r="BRN18" s="346"/>
      <c r="BRO18" s="346"/>
      <c r="BRP18" s="346"/>
      <c r="BRQ18" s="346"/>
      <c r="BRR18" s="346"/>
      <c r="BRS18" s="346"/>
      <c r="BRT18" s="346"/>
      <c r="BRU18" s="346"/>
      <c r="BRV18" s="346"/>
      <c r="BRW18" s="346"/>
      <c r="BRX18" s="346"/>
      <c r="BRY18" s="346"/>
      <c r="BRZ18" s="346"/>
      <c r="BSA18" s="346"/>
      <c r="BSB18" s="346"/>
      <c r="BSC18" s="346"/>
      <c r="BSD18" s="346"/>
      <c r="BSE18" s="346"/>
      <c r="BSF18" s="346"/>
      <c r="BSG18" s="346"/>
      <c r="BSH18" s="346"/>
      <c r="BSI18" s="346"/>
      <c r="BSJ18" s="346"/>
      <c r="BSK18" s="346"/>
      <c r="BSL18" s="346"/>
      <c r="BSM18" s="346"/>
      <c r="BSN18" s="346"/>
      <c r="BSO18" s="346"/>
      <c r="BSP18" s="346"/>
      <c r="BSQ18" s="346"/>
      <c r="BSR18" s="346"/>
      <c r="BSS18" s="346"/>
      <c r="BST18" s="346"/>
      <c r="BSU18" s="346"/>
      <c r="BSV18" s="346"/>
      <c r="BSW18" s="346"/>
      <c r="BSX18" s="346"/>
      <c r="BSY18" s="346"/>
      <c r="BSZ18" s="346"/>
      <c r="BTA18" s="346"/>
      <c r="BTB18" s="346"/>
      <c r="BTC18" s="346"/>
      <c r="BTD18" s="346"/>
      <c r="BTE18" s="346"/>
      <c r="BTF18" s="346"/>
      <c r="BTG18" s="346"/>
      <c r="BTH18" s="346"/>
      <c r="BTI18" s="346"/>
      <c r="BTJ18" s="346"/>
      <c r="BTK18" s="346"/>
      <c r="BTL18" s="346"/>
      <c r="BTM18" s="346"/>
      <c r="BTN18" s="346"/>
      <c r="BTO18" s="346"/>
      <c r="BTP18" s="346"/>
      <c r="BTQ18" s="346"/>
      <c r="BTR18" s="346"/>
      <c r="BTS18" s="346"/>
      <c r="BTT18" s="346"/>
      <c r="BTU18" s="346"/>
      <c r="BTV18" s="346"/>
      <c r="BTW18" s="346"/>
      <c r="BTX18" s="346"/>
      <c r="BTY18" s="346"/>
      <c r="BTZ18" s="346"/>
      <c r="BUA18" s="346"/>
      <c r="BUB18" s="346"/>
      <c r="BUC18" s="346"/>
      <c r="BUD18" s="346"/>
      <c r="BUE18" s="346"/>
      <c r="BUF18" s="346"/>
      <c r="BUG18" s="346"/>
      <c r="BUH18" s="346"/>
      <c r="BUI18" s="346"/>
      <c r="BUJ18" s="346"/>
      <c r="BUK18" s="346"/>
      <c r="BUL18" s="346"/>
      <c r="BUM18" s="346"/>
      <c r="BUN18" s="346"/>
      <c r="BUO18" s="346"/>
      <c r="BUP18" s="346"/>
      <c r="BUQ18" s="346"/>
      <c r="BUR18" s="346"/>
      <c r="BUS18" s="346"/>
      <c r="BUT18" s="346"/>
      <c r="BUU18" s="346"/>
      <c r="BUV18" s="346"/>
      <c r="BUW18" s="346"/>
      <c r="BUX18" s="346"/>
      <c r="BUY18" s="346"/>
      <c r="BUZ18" s="346"/>
      <c r="BVA18" s="346"/>
      <c r="BVB18" s="346"/>
      <c r="BVC18" s="346"/>
      <c r="BVD18" s="346"/>
      <c r="BVE18" s="346"/>
      <c r="BVF18" s="346"/>
      <c r="BVG18" s="346"/>
      <c r="BVH18" s="346"/>
      <c r="BVI18" s="346"/>
      <c r="BVJ18" s="346"/>
      <c r="BVK18" s="346"/>
      <c r="BVL18" s="346"/>
      <c r="BVM18" s="346"/>
      <c r="BVN18" s="346"/>
      <c r="BVO18" s="346"/>
      <c r="BVP18" s="346"/>
      <c r="BVQ18" s="346"/>
      <c r="BVR18" s="346"/>
      <c r="BVS18" s="346"/>
      <c r="BVT18" s="346"/>
      <c r="BVU18" s="346"/>
      <c r="BVV18" s="346"/>
      <c r="BVW18" s="346"/>
      <c r="BVX18" s="346"/>
      <c r="BVY18" s="346"/>
      <c r="BVZ18" s="346"/>
      <c r="BWA18" s="346"/>
      <c r="BWB18" s="346"/>
      <c r="BWC18" s="346"/>
      <c r="BWD18" s="346"/>
      <c r="BWE18" s="346"/>
      <c r="BWF18" s="346"/>
      <c r="BWG18" s="346"/>
      <c r="BWH18" s="346"/>
      <c r="BWI18" s="346"/>
      <c r="BWJ18" s="346"/>
      <c r="BWK18" s="346"/>
      <c r="BWL18" s="346"/>
      <c r="BWM18" s="346"/>
      <c r="BWN18" s="346"/>
      <c r="BWO18" s="346"/>
      <c r="BWP18" s="346"/>
      <c r="BWQ18" s="346"/>
      <c r="BWR18" s="346"/>
      <c r="BWS18" s="346"/>
      <c r="BWT18" s="346"/>
      <c r="BWU18" s="346"/>
      <c r="BWV18" s="346"/>
      <c r="BWW18" s="346"/>
      <c r="BWX18" s="346"/>
      <c r="BWY18" s="346"/>
      <c r="BWZ18" s="346"/>
      <c r="BXA18" s="346"/>
      <c r="BXB18" s="346"/>
      <c r="BXC18" s="346"/>
      <c r="BXD18" s="346"/>
      <c r="BXE18" s="346"/>
      <c r="BXF18" s="346"/>
      <c r="BXG18" s="346"/>
      <c r="BXH18" s="346"/>
      <c r="BXI18" s="346"/>
      <c r="BXJ18" s="346"/>
      <c r="BXK18" s="346"/>
      <c r="BXL18" s="346"/>
      <c r="BXM18" s="346"/>
      <c r="BXN18" s="346"/>
      <c r="BXO18" s="346"/>
      <c r="BXP18" s="346"/>
      <c r="BXQ18" s="346"/>
      <c r="BXR18" s="346"/>
      <c r="BXS18" s="346"/>
      <c r="BXT18" s="346"/>
      <c r="BXU18" s="346"/>
      <c r="BXV18" s="346"/>
      <c r="BXW18" s="346"/>
      <c r="BXX18" s="346"/>
      <c r="BXY18" s="346"/>
      <c r="BXZ18" s="346"/>
      <c r="BYA18" s="346"/>
      <c r="BYB18" s="346"/>
      <c r="BYC18" s="346"/>
      <c r="BYD18" s="346"/>
      <c r="BYE18" s="346"/>
      <c r="BYF18" s="346"/>
      <c r="BYG18" s="346"/>
      <c r="BYH18" s="346"/>
      <c r="BYI18" s="346"/>
      <c r="BYJ18" s="346"/>
      <c r="BYK18" s="346"/>
      <c r="BYL18" s="346"/>
      <c r="BYM18" s="346"/>
      <c r="BYN18" s="346"/>
      <c r="BYO18" s="346"/>
      <c r="BYP18" s="346"/>
      <c r="BYQ18" s="346"/>
      <c r="BYR18" s="346"/>
      <c r="BYS18" s="346"/>
      <c r="BYT18" s="346"/>
      <c r="BYU18" s="346"/>
      <c r="BYV18" s="346"/>
      <c r="BYW18" s="346"/>
      <c r="BYX18" s="346"/>
      <c r="BYY18" s="346"/>
      <c r="BYZ18" s="346"/>
      <c r="BZA18" s="346"/>
      <c r="BZB18" s="346"/>
      <c r="BZC18" s="346"/>
      <c r="BZD18" s="346"/>
      <c r="BZE18" s="346"/>
      <c r="BZF18" s="346"/>
      <c r="BZG18" s="346"/>
      <c r="BZH18" s="346"/>
      <c r="BZI18" s="346"/>
      <c r="BZJ18" s="346"/>
      <c r="BZK18" s="346"/>
      <c r="BZL18" s="346"/>
      <c r="BZM18" s="346"/>
      <c r="BZN18" s="346"/>
      <c r="BZO18" s="346"/>
      <c r="BZP18" s="346"/>
      <c r="BZQ18" s="346"/>
      <c r="BZR18" s="346"/>
      <c r="BZS18" s="346"/>
      <c r="BZT18" s="346"/>
      <c r="BZU18" s="346"/>
      <c r="BZV18" s="346"/>
      <c r="BZW18" s="346"/>
      <c r="BZX18" s="346"/>
      <c r="BZY18" s="346"/>
      <c r="BZZ18" s="346"/>
      <c r="CAA18" s="346"/>
      <c r="CAB18" s="346"/>
      <c r="CAC18" s="346"/>
      <c r="CAD18" s="346"/>
      <c r="CAE18" s="346"/>
      <c r="CAF18" s="346"/>
      <c r="CAG18" s="346"/>
      <c r="CAH18" s="346"/>
      <c r="CAI18" s="346"/>
      <c r="CAJ18" s="346"/>
      <c r="CAK18" s="346"/>
      <c r="CAL18" s="346"/>
      <c r="CAM18" s="346"/>
      <c r="CAN18" s="346"/>
      <c r="CAO18" s="346"/>
      <c r="CAP18" s="346"/>
      <c r="CAQ18" s="346"/>
      <c r="CAR18" s="346"/>
      <c r="CAS18" s="346"/>
      <c r="CAT18" s="346"/>
      <c r="CAU18" s="346"/>
      <c r="CAV18" s="346"/>
      <c r="CAW18" s="346"/>
      <c r="CAX18" s="346"/>
      <c r="CAY18" s="346"/>
      <c r="CAZ18" s="346"/>
      <c r="CBA18" s="346"/>
      <c r="CBB18" s="346"/>
      <c r="CBC18" s="346"/>
      <c r="CBD18" s="346"/>
      <c r="CBE18" s="346"/>
      <c r="CBF18" s="346"/>
      <c r="CBG18" s="346"/>
      <c r="CBH18" s="346"/>
      <c r="CBI18" s="346"/>
      <c r="CBJ18" s="346"/>
      <c r="CBK18" s="346"/>
      <c r="CBL18" s="346"/>
      <c r="CBM18" s="346"/>
      <c r="CBN18" s="346"/>
      <c r="CBO18" s="346"/>
      <c r="CBP18" s="346"/>
      <c r="CBQ18" s="346"/>
      <c r="CBR18" s="346"/>
      <c r="CBS18" s="346"/>
      <c r="CBT18" s="346"/>
      <c r="CBU18" s="346"/>
      <c r="CBV18" s="346"/>
      <c r="CBW18" s="346"/>
      <c r="CBX18" s="346"/>
      <c r="CBY18" s="346"/>
      <c r="CBZ18" s="346"/>
      <c r="CCA18" s="346"/>
      <c r="CCB18" s="346"/>
      <c r="CCC18" s="346"/>
      <c r="CCD18" s="346"/>
      <c r="CCE18" s="346"/>
      <c r="CCF18" s="346"/>
      <c r="CCG18" s="346"/>
      <c r="CCH18" s="346"/>
      <c r="CCI18" s="346"/>
      <c r="CCJ18" s="346"/>
      <c r="CCK18" s="346"/>
      <c r="CCL18" s="346"/>
      <c r="CCM18" s="346"/>
      <c r="CCN18" s="346"/>
      <c r="CCO18" s="346"/>
      <c r="CCP18" s="346"/>
      <c r="CCQ18" s="346"/>
      <c r="CCR18" s="346"/>
      <c r="CCS18" s="346"/>
      <c r="CCT18" s="346"/>
      <c r="CCU18" s="346"/>
      <c r="CCV18" s="346"/>
      <c r="CCW18" s="346"/>
      <c r="CCX18" s="346"/>
      <c r="CCY18" s="346"/>
      <c r="CCZ18" s="346"/>
      <c r="CDA18" s="346"/>
      <c r="CDB18" s="346"/>
      <c r="CDC18" s="346"/>
      <c r="CDD18" s="346"/>
      <c r="CDE18" s="346"/>
      <c r="CDF18" s="346"/>
      <c r="CDG18" s="346"/>
      <c r="CDH18" s="346"/>
      <c r="CDI18" s="346"/>
      <c r="CDJ18" s="346"/>
      <c r="CDK18" s="346"/>
      <c r="CDL18" s="346"/>
      <c r="CDM18" s="346"/>
      <c r="CDN18" s="346"/>
      <c r="CDO18" s="346"/>
      <c r="CDP18" s="346"/>
      <c r="CDQ18" s="346"/>
      <c r="CDR18" s="346"/>
      <c r="CDS18" s="346"/>
      <c r="CDT18" s="346"/>
      <c r="CDU18" s="346"/>
      <c r="CDV18" s="346"/>
      <c r="CDW18" s="346"/>
      <c r="CDX18" s="346"/>
      <c r="CDY18" s="346"/>
      <c r="CDZ18" s="346"/>
      <c r="CEA18" s="346"/>
      <c r="CEB18" s="346"/>
      <c r="CEC18" s="346"/>
      <c r="CED18" s="346"/>
      <c r="CEE18" s="346"/>
      <c r="CEF18" s="346"/>
      <c r="CEG18" s="346"/>
      <c r="CEH18" s="346"/>
      <c r="CEI18" s="346"/>
      <c r="CEJ18" s="346"/>
      <c r="CEK18" s="346"/>
      <c r="CEL18" s="346"/>
      <c r="CEM18" s="346"/>
      <c r="CEN18" s="346"/>
      <c r="CEO18" s="346"/>
      <c r="CEP18" s="346"/>
      <c r="CEQ18" s="346"/>
      <c r="CER18" s="346"/>
      <c r="CES18" s="346"/>
      <c r="CET18" s="346"/>
      <c r="CEU18" s="346"/>
      <c r="CEV18" s="346"/>
      <c r="CEW18" s="346"/>
      <c r="CEX18" s="346"/>
      <c r="CEY18" s="346"/>
      <c r="CEZ18" s="346"/>
      <c r="CFA18" s="346"/>
      <c r="CFB18" s="346"/>
      <c r="CFC18" s="346"/>
      <c r="CFD18" s="346"/>
      <c r="CFE18" s="346"/>
      <c r="CFF18" s="346"/>
      <c r="CFG18" s="346"/>
      <c r="CFH18" s="346"/>
      <c r="CFI18" s="346"/>
      <c r="CFJ18" s="346"/>
      <c r="CFK18" s="346"/>
      <c r="CFL18" s="346"/>
      <c r="CFM18" s="346"/>
      <c r="CFN18" s="346"/>
      <c r="CFO18" s="346"/>
      <c r="CFP18" s="346"/>
      <c r="CFQ18" s="346"/>
      <c r="CFR18" s="346"/>
      <c r="CFS18" s="346"/>
      <c r="CFT18" s="346"/>
      <c r="CFU18" s="346"/>
      <c r="CFV18" s="346"/>
      <c r="CFW18" s="346"/>
      <c r="CFX18" s="346"/>
      <c r="CFY18" s="346"/>
      <c r="CFZ18" s="346"/>
      <c r="CGA18" s="346"/>
      <c r="CGB18" s="346"/>
      <c r="CGC18" s="346"/>
      <c r="CGD18" s="346"/>
      <c r="CGE18" s="346"/>
      <c r="CGF18" s="346"/>
      <c r="CGG18" s="346"/>
      <c r="CGH18" s="346"/>
      <c r="CGI18" s="346"/>
      <c r="CGJ18" s="346"/>
      <c r="CGK18" s="346"/>
      <c r="CGL18" s="346"/>
      <c r="CGM18" s="346"/>
      <c r="CGN18" s="346"/>
      <c r="CGO18" s="346"/>
      <c r="CGP18" s="346"/>
      <c r="CGQ18" s="346"/>
      <c r="CGR18" s="346"/>
      <c r="CGS18" s="346"/>
      <c r="CGT18" s="346"/>
      <c r="CGU18" s="346"/>
      <c r="CGV18" s="346"/>
      <c r="CGW18" s="346"/>
      <c r="CGX18" s="346"/>
      <c r="CGY18" s="346"/>
      <c r="CGZ18" s="346"/>
      <c r="CHA18" s="346"/>
      <c r="CHB18" s="346"/>
      <c r="CHC18" s="346"/>
      <c r="CHD18" s="346"/>
      <c r="CHE18" s="346"/>
      <c r="CHF18" s="346"/>
      <c r="CHG18" s="346"/>
      <c r="CHH18" s="346"/>
      <c r="CHI18" s="346"/>
      <c r="CHJ18" s="346"/>
      <c r="CHK18" s="346"/>
      <c r="CHL18" s="346"/>
      <c r="CHM18" s="346"/>
      <c r="CHN18" s="346"/>
      <c r="CHO18" s="346"/>
      <c r="CHP18" s="346"/>
      <c r="CHQ18" s="346"/>
      <c r="CHR18" s="346"/>
      <c r="CHS18" s="346"/>
      <c r="CHT18" s="346"/>
      <c r="CHU18" s="346"/>
      <c r="CHV18" s="346"/>
      <c r="CHW18" s="346"/>
      <c r="CHX18" s="346"/>
      <c r="CHY18" s="346"/>
      <c r="CHZ18" s="346"/>
      <c r="CIA18" s="346"/>
      <c r="CIB18" s="346"/>
      <c r="CIC18" s="346"/>
      <c r="CID18" s="346"/>
      <c r="CIE18" s="346"/>
      <c r="CIF18" s="346"/>
      <c r="CIG18" s="346"/>
      <c r="CIH18" s="346"/>
      <c r="CII18" s="346"/>
      <c r="CIJ18" s="346"/>
      <c r="CIK18" s="346"/>
      <c r="CIL18" s="346"/>
      <c r="CIM18" s="346"/>
      <c r="CIN18" s="346"/>
      <c r="CIO18" s="346"/>
      <c r="CIP18" s="346"/>
      <c r="CIQ18" s="346"/>
      <c r="CIR18" s="346"/>
      <c r="CIS18" s="346"/>
      <c r="CIT18" s="346"/>
      <c r="CIU18" s="346"/>
      <c r="CIV18" s="346"/>
      <c r="CIW18" s="346"/>
      <c r="CIX18" s="346"/>
      <c r="CIY18" s="346"/>
      <c r="CIZ18" s="346"/>
      <c r="CJA18" s="346"/>
      <c r="CJB18" s="346"/>
      <c r="CJC18" s="346"/>
      <c r="CJD18" s="346"/>
      <c r="CJE18" s="346"/>
      <c r="CJF18" s="346"/>
      <c r="CJG18" s="346"/>
      <c r="CJH18" s="346"/>
      <c r="CJI18" s="346"/>
      <c r="CJJ18" s="346"/>
      <c r="CJK18" s="346"/>
      <c r="CJL18" s="346"/>
      <c r="CJM18" s="346"/>
      <c r="CJN18" s="346"/>
      <c r="CJO18" s="346"/>
      <c r="CJP18" s="346"/>
      <c r="CJQ18" s="346"/>
      <c r="CJR18" s="346"/>
      <c r="CJS18" s="346"/>
      <c r="CJT18" s="346"/>
      <c r="CJU18" s="346"/>
      <c r="CJV18" s="346"/>
      <c r="CJW18" s="346"/>
      <c r="CJX18" s="346"/>
      <c r="CJY18" s="346"/>
      <c r="CJZ18" s="346"/>
      <c r="CKA18" s="346"/>
      <c r="CKB18" s="346"/>
      <c r="CKC18" s="346"/>
      <c r="CKD18" s="346"/>
      <c r="CKE18" s="346"/>
      <c r="CKF18" s="346"/>
      <c r="CKG18" s="346"/>
      <c r="CKH18" s="346"/>
      <c r="CKI18" s="346"/>
      <c r="CKJ18" s="346"/>
      <c r="CKK18" s="346"/>
      <c r="CKL18" s="346"/>
      <c r="CKM18" s="346"/>
      <c r="CKN18" s="346"/>
      <c r="CKO18" s="346"/>
      <c r="CKP18" s="346"/>
      <c r="CKQ18" s="346"/>
      <c r="CKR18" s="346"/>
      <c r="CKS18" s="346"/>
      <c r="CKT18" s="346"/>
      <c r="CKU18" s="346"/>
      <c r="CKV18" s="346"/>
      <c r="CKW18" s="346"/>
      <c r="CKX18" s="346"/>
      <c r="CKY18" s="346"/>
      <c r="CKZ18" s="346"/>
      <c r="CLA18" s="346"/>
      <c r="CLB18" s="346"/>
      <c r="CLC18" s="346"/>
      <c r="CLD18" s="346"/>
      <c r="CLE18" s="346"/>
      <c r="CLF18" s="346"/>
      <c r="CLG18" s="346"/>
      <c r="CLH18" s="346"/>
      <c r="CLI18" s="346"/>
      <c r="CLJ18" s="346"/>
      <c r="CLK18" s="346"/>
      <c r="CLL18" s="346"/>
      <c r="CLM18" s="346"/>
      <c r="CLN18" s="346"/>
      <c r="CLO18" s="346"/>
      <c r="CLP18" s="346"/>
      <c r="CLQ18" s="346"/>
      <c r="CLR18" s="346"/>
      <c r="CLS18" s="346"/>
      <c r="CLT18" s="346"/>
      <c r="CLU18" s="346"/>
      <c r="CLV18" s="346"/>
      <c r="CLW18" s="346"/>
      <c r="CLX18" s="346"/>
      <c r="CLY18" s="346"/>
      <c r="CLZ18" s="346"/>
      <c r="CMA18" s="346"/>
      <c r="CMB18" s="346"/>
      <c r="CMC18" s="346"/>
      <c r="CMD18" s="346"/>
      <c r="CME18" s="346"/>
      <c r="CMF18" s="346"/>
      <c r="CMG18" s="346"/>
      <c r="CMH18" s="346"/>
      <c r="CMI18" s="346"/>
      <c r="CMJ18" s="346"/>
      <c r="CMK18" s="346"/>
      <c r="CML18" s="346"/>
      <c r="CMM18" s="346"/>
      <c r="CMN18" s="346"/>
      <c r="CMO18" s="346"/>
      <c r="CMP18" s="346"/>
      <c r="CMQ18" s="346"/>
      <c r="CMR18" s="346"/>
      <c r="CMS18" s="346"/>
      <c r="CMT18" s="346"/>
      <c r="CMU18" s="346"/>
      <c r="CMV18" s="346"/>
      <c r="CMW18" s="346"/>
      <c r="CMX18" s="346"/>
      <c r="CMY18" s="346"/>
      <c r="CMZ18" s="346"/>
      <c r="CNA18" s="346"/>
      <c r="CNB18" s="346"/>
      <c r="CNC18" s="346"/>
      <c r="CND18" s="346"/>
      <c r="CNE18" s="346"/>
      <c r="CNF18" s="346"/>
      <c r="CNG18" s="346"/>
      <c r="CNH18" s="346"/>
      <c r="CNI18" s="346"/>
      <c r="CNJ18" s="346"/>
      <c r="CNK18" s="346"/>
      <c r="CNL18" s="346"/>
      <c r="CNM18" s="346"/>
      <c r="CNN18" s="346"/>
      <c r="CNO18" s="346"/>
      <c r="CNP18" s="346"/>
      <c r="CNQ18" s="346"/>
      <c r="CNR18" s="346"/>
      <c r="CNS18" s="346"/>
      <c r="CNT18" s="346"/>
      <c r="CNU18" s="346"/>
      <c r="CNV18" s="346"/>
      <c r="CNW18" s="346"/>
      <c r="CNX18" s="346"/>
      <c r="CNY18" s="346"/>
      <c r="CNZ18" s="346"/>
      <c r="COA18" s="346"/>
      <c r="COB18" s="346"/>
      <c r="COC18" s="346"/>
      <c r="COD18" s="346"/>
      <c r="COE18" s="346"/>
      <c r="COF18" s="346"/>
      <c r="COG18" s="346"/>
      <c r="COH18" s="346"/>
      <c r="COI18" s="346"/>
      <c r="COJ18" s="346"/>
      <c r="COK18" s="346"/>
      <c r="COL18" s="346"/>
      <c r="COM18" s="346"/>
      <c r="CON18" s="346"/>
      <c r="COO18" s="346"/>
      <c r="COP18" s="346"/>
      <c r="COQ18" s="346"/>
      <c r="COR18" s="346"/>
      <c r="COS18" s="346"/>
      <c r="COT18" s="346"/>
      <c r="COU18" s="346"/>
      <c r="COV18" s="346"/>
      <c r="COW18" s="346"/>
      <c r="COX18" s="346"/>
      <c r="COY18" s="346"/>
      <c r="COZ18" s="346"/>
      <c r="CPA18" s="346"/>
      <c r="CPB18" s="346"/>
      <c r="CPC18" s="346"/>
      <c r="CPD18" s="346"/>
      <c r="CPE18" s="346"/>
      <c r="CPF18" s="346"/>
      <c r="CPG18" s="346"/>
      <c r="CPH18" s="346"/>
      <c r="CPI18" s="346"/>
      <c r="CPJ18" s="346"/>
      <c r="CPK18" s="346"/>
      <c r="CPL18" s="346"/>
      <c r="CPM18" s="346"/>
      <c r="CPN18" s="346"/>
      <c r="CPO18" s="346"/>
      <c r="CPP18" s="346"/>
      <c r="CPQ18" s="346"/>
      <c r="CPR18" s="346"/>
      <c r="CPS18" s="346"/>
      <c r="CPT18" s="346"/>
      <c r="CPU18" s="346"/>
      <c r="CPV18" s="346"/>
      <c r="CPW18" s="346"/>
      <c r="CPX18" s="346"/>
      <c r="CPY18" s="346"/>
      <c r="CPZ18" s="346"/>
      <c r="CQA18" s="346"/>
      <c r="CQB18" s="346"/>
      <c r="CQC18" s="346"/>
      <c r="CQD18" s="346"/>
      <c r="CQE18" s="346"/>
      <c r="CQF18" s="346"/>
      <c r="CQG18" s="346"/>
      <c r="CQH18" s="346"/>
      <c r="CQI18" s="346"/>
      <c r="CQJ18" s="346"/>
      <c r="CQK18" s="346"/>
      <c r="CQL18" s="346"/>
      <c r="CQM18" s="346"/>
      <c r="CQN18" s="346"/>
      <c r="CQO18" s="346"/>
      <c r="CQP18" s="346"/>
      <c r="CQQ18" s="346"/>
      <c r="CQR18" s="346"/>
      <c r="CQS18" s="346"/>
      <c r="CQT18" s="346"/>
      <c r="CQU18" s="346"/>
      <c r="CQV18" s="346"/>
      <c r="CQW18" s="346"/>
      <c r="CQX18" s="346"/>
      <c r="CQY18" s="346"/>
      <c r="CQZ18" s="346"/>
      <c r="CRA18" s="346"/>
      <c r="CRB18" s="346"/>
      <c r="CRC18" s="346"/>
      <c r="CRD18" s="346"/>
      <c r="CRE18" s="346"/>
      <c r="CRF18" s="346"/>
      <c r="CRG18" s="346"/>
      <c r="CRH18" s="346"/>
      <c r="CRI18" s="346"/>
      <c r="CRJ18" s="346"/>
      <c r="CRK18" s="346"/>
      <c r="CRL18" s="346"/>
      <c r="CRM18" s="346"/>
      <c r="CRN18" s="346"/>
      <c r="CRO18" s="346"/>
      <c r="CRP18" s="346"/>
      <c r="CRQ18" s="346"/>
      <c r="CRR18" s="346"/>
      <c r="CRS18" s="346"/>
      <c r="CRT18" s="346"/>
      <c r="CRU18" s="346"/>
      <c r="CRV18" s="346"/>
      <c r="CRW18" s="346"/>
      <c r="CRX18" s="346"/>
      <c r="CRY18" s="346"/>
      <c r="CRZ18" s="346"/>
      <c r="CSA18" s="346"/>
      <c r="CSB18" s="346"/>
      <c r="CSC18" s="346"/>
      <c r="CSD18" s="346"/>
      <c r="CSE18" s="346"/>
      <c r="CSF18" s="346"/>
      <c r="CSG18" s="346"/>
      <c r="CSH18" s="346"/>
      <c r="CSI18" s="346"/>
      <c r="CSJ18" s="346"/>
      <c r="CSK18" s="346"/>
      <c r="CSL18" s="346"/>
      <c r="CSM18" s="346"/>
      <c r="CSN18" s="346"/>
      <c r="CSO18" s="346"/>
      <c r="CSP18" s="346"/>
      <c r="CSQ18" s="346"/>
      <c r="CSR18" s="346"/>
      <c r="CSS18" s="346"/>
      <c r="CST18" s="346"/>
      <c r="CSU18" s="346"/>
      <c r="CSV18" s="346"/>
      <c r="CSW18" s="346"/>
      <c r="CSX18" s="346"/>
      <c r="CSY18" s="346"/>
      <c r="CSZ18" s="346"/>
      <c r="CTA18" s="346"/>
      <c r="CTB18" s="346"/>
      <c r="CTC18" s="346"/>
      <c r="CTD18" s="346"/>
      <c r="CTE18" s="346"/>
      <c r="CTF18" s="346"/>
      <c r="CTG18" s="346"/>
      <c r="CTH18" s="346"/>
      <c r="CTI18" s="346"/>
      <c r="CTJ18" s="346"/>
      <c r="CTK18" s="346"/>
      <c r="CTL18" s="346"/>
      <c r="CTM18" s="346"/>
      <c r="CTN18" s="346"/>
      <c r="CTO18" s="346"/>
      <c r="CTP18" s="346"/>
      <c r="CTQ18" s="346"/>
      <c r="CTR18" s="346"/>
      <c r="CTS18" s="346"/>
      <c r="CTT18" s="346"/>
      <c r="CTU18" s="346"/>
      <c r="CTV18" s="346"/>
      <c r="CTW18" s="346"/>
      <c r="CTX18" s="346"/>
      <c r="CTY18" s="346"/>
      <c r="CTZ18" s="346"/>
      <c r="CUA18" s="346"/>
      <c r="CUB18" s="346"/>
      <c r="CUC18" s="346"/>
      <c r="CUD18" s="346"/>
      <c r="CUE18" s="346"/>
      <c r="CUF18" s="346"/>
      <c r="CUG18" s="346"/>
      <c r="CUH18" s="346"/>
      <c r="CUI18" s="346"/>
      <c r="CUJ18" s="346"/>
      <c r="CUK18" s="346"/>
      <c r="CUL18" s="346"/>
      <c r="CUM18" s="346"/>
      <c r="CUN18" s="346"/>
      <c r="CUO18" s="346"/>
      <c r="CUP18" s="346"/>
      <c r="CUQ18" s="346"/>
      <c r="CUR18" s="346"/>
      <c r="CUS18" s="346"/>
      <c r="CUT18" s="346"/>
      <c r="CUU18" s="346"/>
      <c r="CUV18" s="346"/>
      <c r="CUW18" s="346"/>
      <c r="CUX18" s="346"/>
      <c r="CUY18" s="346"/>
      <c r="CUZ18" s="346"/>
      <c r="CVA18" s="346"/>
      <c r="CVB18" s="346"/>
      <c r="CVC18" s="346"/>
      <c r="CVD18" s="346"/>
      <c r="CVE18" s="346"/>
      <c r="CVF18" s="346"/>
      <c r="CVG18" s="346"/>
      <c r="CVH18" s="346"/>
      <c r="CVI18" s="346"/>
      <c r="CVJ18" s="346"/>
      <c r="CVK18" s="346"/>
      <c r="CVL18" s="346"/>
      <c r="CVM18" s="346"/>
      <c r="CVN18" s="346"/>
      <c r="CVO18" s="346"/>
      <c r="CVP18" s="346"/>
      <c r="CVQ18" s="346"/>
      <c r="CVR18" s="346"/>
      <c r="CVS18" s="346"/>
      <c r="CVT18" s="346"/>
      <c r="CVU18" s="346"/>
      <c r="CVV18" s="346"/>
      <c r="CVW18" s="346"/>
      <c r="CVX18" s="346"/>
      <c r="CVY18" s="346"/>
      <c r="CVZ18" s="346"/>
      <c r="CWA18" s="346"/>
      <c r="CWB18" s="346"/>
      <c r="CWC18" s="346"/>
      <c r="CWD18" s="346"/>
      <c r="CWE18" s="346"/>
      <c r="CWF18" s="346"/>
      <c r="CWG18" s="346"/>
      <c r="CWH18" s="346"/>
      <c r="CWI18" s="346"/>
      <c r="CWJ18" s="346"/>
      <c r="CWK18" s="346"/>
      <c r="CWL18" s="346"/>
      <c r="CWM18" s="346"/>
      <c r="CWN18" s="346"/>
      <c r="CWO18" s="346"/>
      <c r="CWP18" s="346"/>
      <c r="CWQ18" s="346"/>
      <c r="CWR18" s="346"/>
      <c r="CWS18" s="346"/>
      <c r="CWT18" s="346"/>
      <c r="CWU18" s="346"/>
      <c r="CWV18" s="346"/>
      <c r="CWW18" s="346"/>
      <c r="CWX18" s="346"/>
      <c r="CWY18" s="346"/>
      <c r="CWZ18" s="346"/>
      <c r="CXA18" s="346"/>
      <c r="CXB18" s="346"/>
      <c r="CXC18" s="346"/>
      <c r="CXD18" s="346"/>
      <c r="CXE18" s="346"/>
      <c r="CXF18" s="346"/>
      <c r="CXG18" s="346"/>
      <c r="CXH18" s="346"/>
      <c r="CXI18" s="346"/>
      <c r="CXJ18" s="346"/>
      <c r="CXK18" s="346"/>
      <c r="CXL18" s="346"/>
      <c r="CXM18" s="346"/>
      <c r="CXN18" s="346"/>
      <c r="CXO18" s="346"/>
      <c r="CXP18" s="346"/>
      <c r="CXQ18" s="346"/>
      <c r="CXR18" s="346"/>
      <c r="CXS18" s="346"/>
      <c r="CXT18" s="346"/>
      <c r="CXU18" s="346"/>
      <c r="CXV18" s="346"/>
      <c r="CXW18" s="346"/>
      <c r="CXX18" s="346"/>
      <c r="CXY18" s="346"/>
      <c r="CXZ18" s="346"/>
      <c r="CYA18" s="346"/>
      <c r="CYB18" s="346"/>
      <c r="CYC18" s="346"/>
      <c r="CYD18" s="346"/>
      <c r="CYE18" s="346"/>
      <c r="CYF18" s="346"/>
      <c r="CYG18" s="346"/>
      <c r="CYH18" s="346"/>
      <c r="CYI18" s="346"/>
      <c r="CYJ18" s="346"/>
      <c r="CYK18" s="346"/>
      <c r="CYL18" s="346"/>
      <c r="CYM18" s="346"/>
      <c r="CYN18" s="346"/>
      <c r="CYO18" s="346"/>
      <c r="CYP18" s="346"/>
      <c r="CYQ18" s="346"/>
      <c r="CYR18" s="346"/>
      <c r="CYS18" s="346"/>
      <c r="CYT18" s="346"/>
      <c r="CYU18" s="346"/>
      <c r="CYV18" s="346"/>
      <c r="CYW18" s="346"/>
      <c r="CYX18" s="346"/>
      <c r="CYY18" s="346"/>
      <c r="CYZ18" s="346"/>
      <c r="CZA18" s="346"/>
      <c r="CZB18" s="346"/>
      <c r="CZC18" s="346"/>
      <c r="CZD18" s="346"/>
      <c r="CZE18" s="346"/>
      <c r="CZF18" s="346"/>
      <c r="CZG18" s="346"/>
      <c r="CZH18" s="346"/>
      <c r="CZI18" s="346"/>
      <c r="CZJ18" s="346"/>
      <c r="CZK18" s="346"/>
      <c r="CZL18" s="346"/>
      <c r="CZM18" s="346"/>
      <c r="CZN18" s="346"/>
      <c r="CZO18" s="346"/>
      <c r="CZP18" s="346"/>
      <c r="CZQ18" s="346"/>
      <c r="CZR18" s="346"/>
      <c r="CZS18" s="346"/>
      <c r="CZT18" s="346"/>
      <c r="CZU18" s="346"/>
      <c r="CZV18" s="346"/>
      <c r="CZW18" s="346"/>
      <c r="CZX18" s="346"/>
      <c r="CZY18" s="346"/>
      <c r="CZZ18" s="346"/>
      <c r="DAA18" s="346"/>
      <c r="DAB18" s="346"/>
      <c r="DAC18" s="346"/>
      <c r="DAD18" s="346"/>
      <c r="DAE18" s="346"/>
      <c r="DAF18" s="346"/>
      <c r="DAG18" s="346"/>
      <c r="DAH18" s="346"/>
      <c r="DAI18" s="346"/>
      <c r="DAJ18" s="346"/>
      <c r="DAK18" s="346"/>
      <c r="DAL18" s="346"/>
      <c r="DAM18" s="346"/>
      <c r="DAN18" s="346"/>
      <c r="DAO18" s="346"/>
      <c r="DAP18" s="346"/>
      <c r="DAQ18" s="346"/>
      <c r="DAR18" s="346"/>
      <c r="DAS18" s="346"/>
      <c r="DAT18" s="346"/>
      <c r="DAU18" s="346"/>
      <c r="DAV18" s="346"/>
      <c r="DAW18" s="346"/>
      <c r="DAX18" s="346"/>
      <c r="DAY18" s="346"/>
      <c r="DAZ18" s="346"/>
      <c r="DBA18" s="346"/>
      <c r="DBB18" s="346"/>
      <c r="DBC18" s="346"/>
      <c r="DBD18" s="346"/>
      <c r="DBE18" s="346"/>
      <c r="DBF18" s="346"/>
      <c r="DBG18" s="346"/>
      <c r="DBH18" s="346"/>
      <c r="DBI18" s="346"/>
      <c r="DBJ18" s="346"/>
      <c r="DBK18" s="346"/>
      <c r="DBL18" s="346"/>
      <c r="DBM18" s="346"/>
      <c r="DBN18" s="346"/>
      <c r="DBO18" s="346"/>
      <c r="DBP18" s="346"/>
      <c r="DBQ18" s="346"/>
      <c r="DBR18" s="346"/>
      <c r="DBS18" s="346"/>
      <c r="DBT18" s="346"/>
      <c r="DBU18" s="346"/>
      <c r="DBV18" s="346"/>
      <c r="DBW18" s="346"/>
      <c r="DBX18" s="346"/>
      <c r="DBY18" s="346"/>
      <c r="DBZ18" s="346"/>
      <c r="DCA18" s="346"/>
      <c r="DCB18" s="346"/>
      <c r="DCC18" s="346"/>
      <c r="DCD18" s="346"/>
      <c r="DCE18" s="346"/>
      <c r="DCF18" s="346"/>
      <c r="DCG18" s="346"/>
      <c r="DCH18" s="346"/>
      <c r="DCI18" s="346"/>
      <c r="DCJ18" s="346"/>
      <c r="DCK18" s="346"/>
      <c r="DCL18" s="346"/>
      <c r="DCM18" s="346"/>
      <c r="DCN18" s="346"/>
      <c r="DCO18" s="346"/>
      <c r="DCP18" s="346"/>
      <c r="DCQ18" s="346"/>
      <c r="DCR18" s="346"/>
      <c r="DCS18" s="346"/>
      <c r="DCT18" s="346"/>
      <c r="DCU18" s="346"/>
      <c r="DCV18" s="346"/>
      <c r="DCW18" s="346"/>
      <c r="DCX18" s="346"/>
      <c r="DCY18" s="346"/>
      <c r="DCZ18" s="346"/>
      <c r="DDA18" s="346"/>
      <c r="DDB18" s="346"/>
      <c r="DDC18" s="346"/>
      <c r="DDD18" s="346"/>
      <c r="DDE18" s="346"/>
      <c r="DDF18" s="346"/>
      <c r="DDG18" s="346"/>
      <c r="DDH18" s="346"/>
      <c r="DDI18" s="346"/>
      <c r="DDJ18" s="346"/>
      <c r="DDK18" s="346"/>
      <c r="DDL18" s="346"/>
      <c r="DDM18" s="346"/>
      <c r="DDN18" s="346"/>
      <c r="DDO18" s="346"/>
      <c r="DDP18" s="346"/>
      <c r="DDQ18" s="346"/>
      <c r="DDR18" s="346"/>
      <c r="DDS18" s="346"/>
      <c r="DDT18" s="346"/>
      <c r="DDU18" s="346"/>
      <c r="DDV18" s="346"/>
      <c r="DDW18" s="346"/>
      <c r="DDX18" s="346"/>
      <c r="DDY18" s="346"/>
      <c r="DDZ18" s="346"/>
      <c r="DEA18" s="346"/>
      <c r="DEB18" s="346"/>
      <c r="DEC18" s="346"/>
      <c r="DED18" s="346"/>
      <c r="DEE18" s="346"/>
      <c r="DEF18" s="346"/>
      <c r="DEG18" s="346"/>
      <c r="DEH18" s="346"/>
      <c r="DEI18" s="346"/>
      <c r="DEJ18" s="346"/>
      <c r="DEK18" s="346"/>
      <c r="DEL18" s="346"/>
      <c r="DEM18" s="346"/>
      <c r="DEN18" s="346"/>
      <c r="DEO18" s="346"/>
      <c r="DEP18" s="346"/>
      <c r="DEQ18" s="346"/>
      <c r="DER18" s="346"/>
      <c r="DES18" s="346"/>
      <c r="DET18" s="346"/>
      <c r="DEU18" s="346"/>
      <c r="DEV18" s="346"/>
      <c r="DEW18" s="346"/>
      <c r="DEX18" s="346"/>
      <c r="DEY18" s="346"/>
      <c r="DEZ18" s="346"/>
      <c r="DFA18" s="346"/>
      <c r="DFB18" s="346"/>
      <c r="DFC18" s="346"/>
      <c r="DFD18" s="346"/>
      <c r="DFE18" s="346"/>
      <c r="DFF18" s="346"/>
      <c r="DFG18" s="346"/>
      <c r="DFH18" s="346"/>
      <c r="DFI18" s="346"/>
      <c r="DFJ18" s="346"/>
      <c r="DFK18" s="346"/>
      <c r="DFL18" s="346"/>
      <c r="DFM18" s="346"/>
      <c r="DFN18" s="346"/>
      <c r="DFO18" s="346"/>
      <c r="DFP18" s="346"/>
      <c r="DFQ18" s="346"/>
      <c r="DFR18" s="346"/>
      <c r="DFS18" s="346"/>
      <c r="DFT18" s="346"/>
      <c r="DFU18" s="346"/>
      <c r="DFV18" s="346"/>
      <c r="DFW18" s="346"/>
      <c r="DFX18" s="346"/>
      <c r="DFY18" s="346"/>
      <c r="DFZ18" s="346"/>
      <c r="DGA18" s="346"/>
      <c r="DGB18" s="346"/>
      <c r="DGC18" s="346"/>
      <c r="DGD18" s="346"/>
      <c r="DGE18" s="346"/>
      <c r="DGF18" s="346"/>
      <c r="DGG18" s="346"/>
      <c r="DGH18" s="346"/>
      <c r="DGI18" s="346"/>
      <c r="DGJ18" s="346"/>
      <c r="DGK18" s="346"/>
      <c r="DGL18" s="346"/>
      <c r="DGM18" s="346"/>
      <c r="DGN18" s="346"/>
      <c r="DGO18" s="346"/>
      <c r="DGP18" s="346"/>
      <c r="DGQ18" s="346"/>
      <c r="DGR18" s="346"/>
      <c r="DGS18" s="346"/>
      <c r="DGT18" s="346"/>
      <c r="DGU18" s="346"/>
      <c r="DGV18" s="346"/>
      <c r="DGW18" s="346"/>
      <c r="DGX18" s="346"/>
      <c r="DGY18" s="346"/>
      <c r="DGZ18" s="346"/>
      <c r="DHA18" s="346"/>
      <c r="DHB18" s="346"/>
      <c r="DHC18" s="346"/>
      <c r="DHD18" s="346"/>
      <c r="DHE18" s="346"/>
      <c r="DHF18" s="346"/>
      <c r="DHG18" s="346"/>
      <c r="DHH18" s="346"/>
      <c r="DHI18" s="346"/>
      <c r="DHJ18" s="346"/>
      <c r="DHK18" s="346"/>
      <c r="DHL18" s="346"/>
      <c r="DHM18" s="346"/>
      <c r="DHN18" s="346"/>
      <c r="DHO18" s="346"/>
      <c r="DHP18" s="346"/>
      <c r="DHQ18" s="346"/>
      <c r="DHR18" s="346"/>
      <c r="DHS18" s="346"/>
      <c r="DHT18" s="346"/>
      <c r="DHU18" s="346"/>
      <c r="DHV18" s="346"/>
      <c r="DHW18" s="346"/>
      <c r="DHX18" s="346"/>
      <c r="DHY18" s="346"/>
      <c r="DHZ18" s="346"/>
      <c r="DIA18" s="346"/>
      <c r="DIB18" s="346"/>
      <c r="DIC18" s="346"/>
      <c r="DID18" s="346"/>
      <c r="DIE18" s="346"/>
      <c r="DIF18" s="346"/>
      <c r="DIG18" s="346"/>
      <c r="DIH18" s="346"/>
      <c r="DII18" s="346"/>
      <c r="DIJ18" s="346"/>
      <c r="DIK18" s="346"/>
      <c r="DIL18" s="346"/>
      <c r="DIM18" s="346"/>
      <c r="DIN18" s="346"/>
      <c r="DIO18" s="346"/>
      <c r="DIP18" s="346"/>
      <c r="DIQ18" s="346"/>
      <c r="DIR18" s="346"/>
      <c r="DIS18" s="346"/>
      <c r="DIT18" s="346"/>
      <c r="DIU18" s="346"/>
      <c r="DIV18" s="346"/>
      <c r="DIW18" s="346"/>
      <c r="DIX18" s="346"/>
      <c r="DIY18" s="346"/>
      <c r="DIZ18" s="346"/>
      <c r="DJA18" s="346"/>
      <c r="DJB18" s="346"/>
      <c r="DJC18" s="346"/>
      <c r="DJD18" s="346"/>
      <c r="DJE18" s="346"/>
      <c r="DJF18" s="346"/>
      <c r="DJG18" s="346"/>
      <c r="DJH18" s="346"/>
      <c r="DJI18" s="346"/>
      <c r="DJJ18" s="346"/>
      <c r="DJK18" s="346"/>
      <c r="DJL18" s="346"/>
      <c r="DJM18" s="346"/>
      <c r="DJN18" s="346"/>
      <c r="DJO18" s="346"/>
      <c r="DJP18" s="346"/>
      <c r="DJQ18" s="346"/>
      <c r="DJR18" s="346"/>
      <c r="DJS18" s="346"/>
      <c r="DJT18" s="346"/>
      <c r="DJU18" s="346"/>
      <c r="DJV18" s="346"/>
      <c r="DJW18" s="346"/>
      <c r="DJX18" s="346"/>
      <c r="DJY18" s="346"/>
      <c r="DJZ18" s="346"/>
      <c r="DKA18" s="346"/>
      <c r="DKB18" s="346"/>
      <c r="DKC18" s="346"/>
      <c r="DKD18" s="346"/>
      <c r="DKE18" s="346"/>
      <c r="DKF18" s="346"/>
      <c r="DKG18" s="346"/>
      <c r="DKH18" s="346"/>
      <c r="DKI18" s="346"/>
      <c r="DKJ18" s="346"/>
      <c r="DKK18" s="346"/>
      <c r="DKL18" s="346"/>
      <c r="DKM18" s="346"/>
      <c r="DKN18" s="346"/>
      <c r="DKO18" s="346"/>
      <c r="DKP18" s="346"/>
      <c r="DKQ18" s="346"/>
      <c r="DKR18" s="346"/>
      <c r="DKS18" s="346"/>
      <c r="DKT18" s="346"/>
      <c r="DKU18" s="346"/>
      <c r="DKV18" s="346"/>
      <c r="DKW18" s="346"/>
      <c r="DKX18" s="346"/>
      <c r="DKY18" s="346"/>
      <c r="DKZ18" s="346"/>
      <c r="DLA18" s="346"/>
      <c r="DLB18" s="346"/>
      <c r="DLC18" s="346"/>
      <c r="DLD18" s="346"/>
      <c r="DLE18" s="346"/>
      <c r="DLF18" s="346"/>
      <c r="DLG18" s="346"/>
      <c r="DLH18" s="346"/>
      <c r="DLI18" s="346"/>
      <c r="DLJ18" s="346"/>
      <c r="DLK18" s="346"/>
      <c r="DLL18" s="346"/>
      <c r="DLM18" s="346"/>
      <c r="DLN18" s="346"/>
      <c r="DLO18" s="346"/>
      <c r="DLP18" s="346"/>
      <c r="DLQ18" s="346"/>
      <c r="DLR18" s="346"/>
      <c r="DLS18" s="346"/>
      <c r="DLT18" s="346"/>
      <c r="DLU18" s="346"/>
      <c r="DLV18" s="346"/>
      <c r="DLW18" s="346"/>
      <c r="DLX18" s="346"/>
      <c r="DLY18" s="346"/>
      <c r="DLZ18" s="346"/>
      <c r="DMA18" s="346"/>
      <c r="DMB18" s="346"/>
      <c r="DMC18" s="346"/>
      <c r="DMD18" s="346"/>
      <c r="DME18" s="346"/>
      <c r="DMF18" s="346"/>
      <c r="DMG18" s="346"/>
      <c r="DMH18" s="346"/>
      <c r="DMI18" s="346"/>
      <c r="DMJ18" s="346"/>
      <c r="DMK18" s="346"/>
      <c r="DML18" s="346"/>
      <c r="DMM18" s="346"/>
      <c r="DMN18" s="346"/>
      <c r="DMO18" s="346"/>
      <c r="DMP18" s="346"/>
      <c r="DMQ18" s="346"/>
      <c r="DMR18" s="346"/>
      <c r="DMS18" s="346"/>
      <c r="DMT18" s="346"/>
      <c r="DMU18" s="346"/>
      <c r="DMV18" s="346"/>
      <c r="DMW18" s="346"/>
      <c r="DMX18" s="346"/>
      <c r="DMY18" s="346"/>
      <c r="DMZ18" s="346"/>
      <c r="DNA18" s="346"/>
      <c r="DNB18" s="346"/>
      <c r="DNC18" s="346"/>
      <c r="DND18" s="346"/>
      <c r="DNE18" s="346"/>
      <c r="DNF18" s="346"/>
      <c r="DNG18" s="346"/>
      <c r="DNH18" s="346"/>
      <c r="DNI18" s="346"/>
      <c r="DNJ18" s="346"/>
      <c r="DNK18" s="346"/>
      <c r="DNL18" s="346"/>
      <c r="DNM18" s="346"/>
      <c r="DNN18" s="346"/>
      <c r="DNO18" s="346"/>
      <c r="DNP18" s="346"/>
      <c r="DNQ18" s="346"/>
      <c r="DNR18" s="346"/>
      <c r="DNS18" s="346"/>
      <c r="DNT18" s="346"/>
      <c r="DNU18" s="346"/>
      <c r="DNV18" s="346"/>
      <c r="DNW18" s="346"/>
      <c r="DNX18" s="346"/>
      <c r="DNY18" s="346"/>
      <c r="DNZ18" s="346"/>
      <c r="DOA18" s="346"/>
      <c r="DOB18" s="346"/>
      <c r="DOC18" s="346"/>
      <c r="DOD18" s="346"/>
      <c r="DOE18" s="346"/>
      <c r="DOF18" s="346"/>
      <c r="DOG18" s="346"/>
      <c r="DOH18" s="346"/>
      <c r="DOI18" s="346"/>
      <c r="DOJ18" s="346"/>
      <c r="DOK18" s="346"/>
      <c r="DOL18" s="346"/>
      <c r="DOM18" s="346"/>
      <c r="DON18" s="346"/>
      <c r="DOO18" s="346"/>
      <c r="DOP18" s="346"/>
      <c r="DOQ18" s="346"/>
      <c r="DOR18" s="346"/>
      <c r="DOS18" s="346"/>
      <c r="DOT18" s="346"/>
      <c r="DOU18" s="346"/>
      <c r="DOV18" s="346"/>
      <c r="DOW18" s="346"/>
      <c r="DOX18" s="346"/>
      <c r="DOY18" s="346"/>
      <c r="DOZ18" s="346"/>
      <c r="DPA18" s="346"/>
      <c r="DPB18" s="346"/>
      <c r="DPC18" s="346"/>
      <c r="DPD18" s="346"/>
      <c r="DPE18" s="346"/>
      <c r="DPF18" s="346"/>
      <c r="DPG18" s="346"/>
      <c r="DPH18" s="346"/>
      <c r="DPI18" s="346"/>
      <c r="DPJ18" s="346"/>
      <c r="DPK18" s="346"/>
      <c r="DPL18" s="346"/>
      <c r="DPM18" s="346"/>
      <c r="DPN18" s="346"/>
      <c r="DPO18" s="346"/>
      <c r="DPP18" s="346"/>
      <c r="DPQ18" s="346"/>
      <c r="DPR18" s="346"/>
      <c r="DPS18" s="346"/>
      <c r="DPT18" s="346"/>
      <c r="DPU18" s="346"/>
      <c r="DPV18" s="346"/>
      <c r="DPW18" s="346"/>
      <c r="DPX18" s="346"/>
      <c r="DPY18" s="346"/>
      <c r="DPZ18" s="346"/>
      <c r="DQA18" s="346"/>
      <c r="DQB18" s="346"/>
      <c r="DQC18" s="346"/>
      <c r="DQD18" s="346"/>
      <c r="DQE18" s="346"/>
      <c r="DQF18" s="346"/>
      <c r="DQG18" s="346"/>
      <c r="DQH18" s="346"/>
      <c r="DQI18" s="346"/>
      <c r="DQJ18" s="346"/>
      <c r="DQK18" s="346"/>
      <c r="DQL18" s="346"/>
      <c r="DQM18" s="346"/>
      <c r="DQN18" s="346"/>
      <c r="DQO18" s="346"/>
      <c r="DQP18" s="346"/>
      <c r="DQQ18" s="346"/>
      <c r="DQR18" s="346"/>
      <c r="DQS18" s="346"/>
      <c r="DQT18" s="346"/>
      <c r="DQU18" s="346"/>
      <c r="DQV18" s="346"/>
      <c r="DQW18" s="346"/>
      <c r="DQX18" s="346"/>
      <c r="DQY18" s="346"/>
      <c r="DQZ18" s="346"/>
      <c r="DRA18" s="346"/>
      <c r="DRB18" s="346"/>
      <c r="DRC18" s="346"/>
      <c r="DRD18" s="346"/>
      <c r="DRE18" s="346"/>
      <c r="DRF18" s="346"/>
      <c r="DRG18" s="346"/>
      <c r="DRH18" s="346"/>
      <c r="DRI18" s="346"/>
      <c r="DRJ18" s="346"/>
      <c r="DRK18" s="346"/>
      <c r="DRL18" s="346"/>
      <c r="DRM18" s="346"/>
      <c r="DRN18" s="346"/>
      <c r="DRO18" s="346"/>
      <c r="DRP18" s="346"/>
      <c r="DRQ18" s="346"/>
      <c r="DRR18" s="346"/>
      <c r="DRS18" s="346"/>
      <c r="DRT18" s="346"/>
      <c r="DRU18" s="346"/>
      <c r="DRV18" s="346"/>
      <c r="DRW18" s="346"/>
      <c r="DRX18" s="346"/>
      <c r="DRY18" s="346"/>
      <c r="DRZ18" s="346"/>
      <c r="DSA18" s="346"/>
      <c r="DSB18" s="346"/>
      <c r="DSC18" s="346"/>
      <c r="DSD18" s="346"/>
      <c r="DSE18" s="346"/>
      <c r="DSF18" s="346"/>
      <c r="DSG18" s="346"/>
      <c r="DSH18" s="346"/>
      <c r="DSI18" s="346"/>
      <c r="DSJ18" s="346"/>
      <c r="DSK18" s="346"/>
      <c r="DSL18" s="346"/>
      <c r="DSM18" s="346"/>
      <c r="DSN18" s="346"/>
      <c r="DSO18" s="346"/>
      <c r="DSP18" s="346"/>
      <c r="DSQ18" s="346"/>
      <c r="DSR18" s="346"/>
      <c r="DSS18" s="346"/>
      <c r="DST18" s="346"/>
      <c r="DSU18" s="346"/>
      <c r="DSV18" s="346"/>
      <c r="DSW18" s="346"/>
      <c r="DSX18" s="346"/>
      <c r="DSY18" s="346"/>
      <c r="DSZ18" s="346"/>
      <c r="DTA18" s="346"/>
      <c r="DTB18" s="346"/>
      <c r="DTC18" s="346"/>
      <c r="DTD18" s="346"/>
      <c r="DTE18" s="346"/>
      <c r="DTF18" s="346"/>
      <c r="DTG18" s="346"/>
      <c r="DTH18" s="346"/>
      <c r="DTI18" s="346"/>
      <c r="DTJ18" s="346"/>
      <c r="DTK18" s="346"/>
      <c r="DTL18" s="346"/>
      <c r="DTM18" s="346"/>
      <c r="DTN18" s="346"/>
      <c r="DTO18" s="346"/>
      <c r="DTP18" s="346"/>
      <c r="DTQ18" s="346"/>
      <c r="DTR18" s="346"/>
      <c r="DTS18" s="346"/>
      <c r="DTT18" s="346"/>
      <c r="DTU18" s="346"/>
      <c r="DTV18" s="346"/>
      <c r="DTW18" s="346"/>
      <c r="DTX18" s="346"/>
      <c r="DTY18" s="346"/>
      <c r="DTZ18" s="346"/>
      <c r="DUA18" s="346"/>
      <c r="DUB18" s="346"/>
      <c r="DUC18" s="346"/>
      <c r="DUD18" s="346"/>
      <c r="DUE18" s="346"/>
      <c r="DUF18" s="346"/>
      <c r="DUG18" s="346"/>
      <c r="DUH18" s="346"/>
      <c r="DUI18" s="346"/>
      <c r="DUJ18" s="346"/>
      <c r="DUK18" s="346"/>
      <c r="DUL18" s="346"/>
      <c r="DUM18" s="346"/>
      <c r="DUN18" s="346"/>
      <c r="DUO18" s="346"/>
      <c r="DUP18" s="346"/>
      <c r="DUQ18" s="346"/>
      <c r="DUR18" s="346"/>
      <c r="DUS18" s="346"/>
      <c r="DUT18" s="346"/>
      <c r="DUU18" s="346"/>
      <c r="DUV18" s="346"/>
      <c r="DUW18" s="346"/>
      <c r="DUX18" s="346"/>
      <c r="DUY18" s="346"/>
      <c r="DUZ18" s="346"/>
      <c r="DVA18" s="346"/>
      <c r="DVB18" s="346"/>
      <c r="DVC18" s="346"/>
      <c r="DVD18" s="346"/>
      <c r="DVE18" s="346"/>
      <c r="DVF18" s="346"/>
      <c r="DVG18" s="346"/>
      <c r="DVH18" s="346"/>
      <c r="DVI18" s="346"/>
      <c r="DVJ18" s="346"/>
      <c r="DVK18" s="346"/>
      <c r="DVL18" s="346"/>
      <c r="DVM18" s="346"/>
      <c r="DVN18" s="346"/>
      <c r="DVO18" s="346"/>
      <c r="DVP18" s="346"/>
      <c r="DVQ18" s="346"/>
      <c r="DVR18" s="346"/>
      <c r="DVS18" s="346"/>
      <c r="DVT18" s="346"/>
      <c r="DVU18" s="346"/>
      <c r="DVV18" s="346"/>
      <c r="DVW18" s="346"/>
      <c r="DVX18" s="346"/>
      <c r="DVY18" s="346"/>
      <c r="DVZ18" s="346"/>
      <c r="DWA18" s="346"/>
      <c r="DWB18" s="346"/>
      <c r="DWC18" s="346"/>
      <c r="DWD18" s="346"/>
      <c r="DWE18" s="346"/>
      <c r="DWF18" s="346"/>
      <c r="DWG18" s="346"/>
      <c r="DWH18" s="346"/>
      <c r="DWI18" s="346"/>
      <c r="DWJ18" s="346"/>
      <c r="DWK18" s="346"/>
      <c r="DWL18" s="346"/>
      <c r="DWM18" s="346"/>
      <c r="DWN18" s="346"/>
      <c r="DWO18" s="346"/>
      <c r="DWP18" s="346"/>
      <c r="DWQ18" s="346"/>
      <c r="DWR18" s="346"/>
      <c r="DWS18" s="346"/>
      <c r="DWT18" s="346"/>
      <c r="DWU18" s="346"/>
      <c r="DWV18" s="346"/>
      <c r="DWW18" s="346"/>
      <c r="DWX18" s="346"/>
      <c r="DWY18" s="346"/>
      <c r="DWZ18" s="346"/>
      <c r="DXA18" s="346"/>
      <c r="DXB18" s="346"/>
      <c r="DXC18" s="346"/>
      <c r="DXD18" s="346"/>
      <c r="DXE18" s="346"/>
      <c r="DXF18" s="346"/>
      <c r="DXG18" s="346"/>
      <c r="DXH18" s="346"/>
      <c r="DXI18" s="346"/>
      <c r="DXJ18" s="346"/>
      <c r="DXK18" s="346"/>
      <c r="DXL18" s="346"/>
      <c r="DXM18" s="346"/>
      <c r="DXN18" s="346"/>
      <c r="DXO18" s="346"/>
      <c r="DXP18" s="346"/>
      <c r="DXQ18" s="346"/>
      <c r="DXR18" s="346"/>
      <c r="DXS18" s="346"/>
      <c r="DXT18" s="346"/>
      <c r="DXU18" s="346"/>
      <c r="DXV18" s="346"/>
      <c r="DXW18" s="346"/>
      <c r="DXX18" s="346"/>
      <c r="DXY18" s="346"/>
      <c r="DXZ18" s="346"/>
      <c r="DYA18" s="346"/>
      <c r="DYB18" s="346"/>
      <c r="DYC18" s="346"/>
      <c r="DYD18" s="346"/>
      <c r="DYE18" s="346"/>
      <c r="DYF18" s="346"/>
      <c r="DYG18" s="346"/>
      <c r="DYH18" s="346"/>
      <c r="DYI18" s="346"/>
      <c r="DYJ18" s="346"/>
      <c r="DYK18" s="346"/>
      <c r="DYL18" s="346"/>
      <c r="DYM18" s="346"/>
      <c r="DYN18" s="346"/>
      <c r="DYO18" s="346"/>
      <c r="DYP18" s="346"/>
      <c r="DYQ18" s="346"/>
      <c r="DYR18" s="346"/>
      <c r="DYS18" s="346"/>
      <c r="DYT18" s="346"/>
      <c r="DYU18" s="346"/>
      <c r="DYV18" s="346"/>
      <c r="DYW18" s="346"/>
      <c r="DYX18" s="346"/>
      <c r="DYY18" s="346"/>
      <c r="DYZ18" s="346"/>
      <c r="DZA18" s="346"/>
      <c r="DZB18" s="346"/>
      <c r="DZC18" s="346"/>
      <c r="DZD18" s="346"/>
      <c r="DZE18" s="346"/>
      <c r="DZF18" s="346"/>
      <c r="DZG18" s="346"/>
      <c r="DZH18" s="346"/>
      <c r="DZI18" s="346"/>
      <c r="DZJ18" s="346"/>
      <c r="DZK18" s="346"/>
      <c r="DZL18" s="346"/>
      <c r="DZM18" s="346"/>
      <c r="DZN18" s="346"/>
      <c r="DZO18" s="346"/>
      <c r="DZP18" s="346"/>
      <c r="DZQ18" s="346"/>
      <c r="DZR18" s="346"/>
      <c r="DZS18" s="346"/>
      <c r="DZT18" s="346"/>
      <c r="DZU18" s="346"/>
      <c r="DZV18" s="346"/>
      <c r="DZW18" s="346"/>
      <c r="DZX18" s="346"/>
      <c r="DZY18" s="346"/>
      <c r="DZZ18" s="346"/>
      <c r="EAA18" s="346"/>
      <c r="EAB18" s="346"/>
      <c r="EAC18" s="346"/>
      <c r="EAD18" s="346"/>
      <c r="EAE18" s="346"/>
      <c r="EAF18" s="346"/>
      <c r="EAG18" s="346"/>
      <c r="EAH18" s="346"/>
      <c r="EAI18" s="346"/>
      <c r="EAJ18" s="346"/>
      <c r="EAK18" s="346"/>
      <c r="EAL18" s="346"/>
      <c r="EAM18" s="346"/>
      <c r="EAN18" s="346"/>
      <c r="EAO18" s="346"/>
      <c r="EAP18" s="346"/>
      <c r="EAQ18" s="346"/>
      <c r="EAR18" s="346"/>
      <c r="EAS18" s="346"/>
      <c r="EAT18" s="346"/>
      <c r="EAU18" s="346"/>
      <c r="EAV18" s="346"/>
      <c r="EAW18" s="346"/>
      <c r="EAX18" s="346"/>
      <c r="EAY18" s="346"/>
      <c r="EAZ18" s="346"/>
      <c r="EBA18" s="346"/>
      <c r="EBB18" s="346"/>
      <c r="EBC18" s="346"/>
      <c r="EBD18" s="346"/>
      <c r="EBE18" s="346"/>
      <c r="EBF18" s="346"/>
      <c r="EBG18" s="346"/>
      <c r="EBH18" s="346"/>
      <c r="EBI18" s="346"/>
      <c r="EBJ18" s="346"/>
      <c r="EBK18" s="346"/>
      <c r="EBL18" s="346"/>
      <c r="EBM18" s="346"/>
      <c r="EBN18" s="346"/>
      <c r="EBO18" s="346"/>
      <c r="EBP18" s="346"/>
      <c r="EBQ18" s="346"/>
      <c r="EBR18" s="346"/>
      <c r="EBS18" s="346"/>
      <c r="EBT18" s="346"/>
      <c r="EBU18" s="346"/>
      <c r="EBV18" s="346"/>
      <c r="EBW18" s="346"/>
      <c r="EBX18" s="346"/>
      <c r="EBY18" s="346"/>
      <c r="EBZ18" s="346"/>
      <c r="ECA18" s="346"/>
      <c r="ECB18" s="346"/>
      <c r="ECC18" s="346"/>
      <c r="ECD18" s="346"/>
      <c r="ECE18" s="346"/>
      <c r="ECF18" s="346"/>
      <c r="ECG18" s="346"/>
      <c r="ECH18" s="346"/>
      <c r="ECI18" s="346"/>
      <c r="ECJ18" s="346"/>
      <c r="ECK18" s="346"/>
      <c r="ECL18" s="346"/>
      <c r="ECM18" s="346"/>
      <c r="ECN18" s="346"/>
      <c r="ECO18" s="346"/>
      <c r="ECP18" s="346"/>
      <c r="ECQ18" s="346"/>
      <c r="ECR18" s="346"/>
      <c r="ECS18" s="346"/>
      <c r="ECT18" s="346"/>
      <c r="ECU18" s="346"/>
      <c r="ECV18" s="346"/>
      <c r="ECW18" s="346"/>
      <c r="ECX18" s="346"/>
      <c r="ECY18" s="346"/>
      <c r="ECZ18" s="346"/>
      <c r="EDA18" s="346"/>
      <c r="EDB18" s="346"/>
      <c r="EDC18" s="346"/>
      <c r="EDD18" s="346"/>
      <c r="EDE18" s="346"/>
      <c r="EDF18" s="346"/>
      <c r="EDG18" s="346"/>
      <c r="EDH18" s="346"/>
      <c r="EDI18" s="346"/>
      <c r="EDJ18" s="346"/>
      <c r="EDK18" s="346"/>
      <c r="EDL18" s="346"/>
      <c r="EDM18" s="346"/>
      <c r="EDN18" s="346"/>
      <c r="EDO18" s="346"/>
      <c r="EDP18" s="346"/>
      <c r="EDQ18" s="346"/>
      <c r="EDR18" s="346"/>
      <c r="EDS18" s="346"/>
      <c r="EDT18" s="346"/>
      <c r="EDU18" s="346"/>
      <c r="EDV18" s="346"/>
      <c r="EDW18" s="346"/>
      <c r="EDX18" s="346"/>
      <c r="EDY18" s="346"/>
      <c r="EDZ18" s="346"/>
      <c r="EEA18" s="346"/>
      <c r="EEB18" s="346"/>
      <c r="EEC18" s="346"/>
      <c r="EED18" s="346"/>
      <c r="EEE18" s="346"/>
      <c r="EEF18" s="346"/>
      <c r="EEG18" s="346"/>
      <c r="EEH18" s="346"/>
      <c r="EEI18" s="346"/>
      <c r="EEJ18" s="346"/>
      <c r="EEK18" s="346"/>
      <c r="EEL18" s="346"/>
      <c r="EEM18" s="346"/>
      <c r="EEN18" s="346"/>
      <c r="EEO18" s="346"/>
      <c r="EEP18" s="346"/>
      <c r="EEQ18" s="346"/>
      <c r="EER18" s="346"/>
      <c r="EES18" s="346"/>
      <c r="EET18" s="346"/>
      <c r="EEU18" s="346"/>
      <c r="EEV18" s="346"/>
      <c r="EEW18" s="346"/>
      <c r="EEX18" s="346"/>
      <c r="EEY18" s="346"/>
      <c r="EEZ18" s="346"/>
      <c r="EFA18" s="346"/>
      <c r="EFB18" s="346"/>
      <c r="EFC18" s="346"/>
      <c r="EFD18" s="346"/>
      <c r="EFE18" s="346"/>
      <c r="EFF18" s="346"/>
      <c r="EFG18" s="346"/>
      <c r="EFH18" s="346"/>
      <c r="EFI18" s="346"/>
      <c r="EFJ18" s="346"/>
      <c r="EFK18" s="346"/>
      <c r="EFL18" s="346"/>
      <c r="EFM18" s="346"/>
      <c r="EFN18" s="346"/>
      <c r="EFO18" s="346"/>
      <c r="EFP18" s="346"/>
      <c r="EFQ18" s="346"/>
      <c r="EFR18" s="346"/>
      <c r="EFS18" s="346"/>
      <c r="EFT18" s="346"/>
      <c r="EFU18" s="346"/>
      <c r="EFV18" s="346"/>
      <c r="EFW18" s="346"/>
      <c r="EFX18" s="346"/>
      <c r="EFY18" s="346"/>
      <c r="EFZ18" s="346"/>
      <c r="EGA18" s="346"/>
      <c r="EGB18" s="346"/>
      <c r="EGC18" s="346"/>
      <c r="EGD18" s="346"/>
      <c r="EGE18" s="346"/>
      <c r="EGF18" s="346"/>
      <c r="EGG18" s="346"/>
      <c r="EGH18" s="346"/>
      <c r="EGI18" s="346"/>
      <c r="EGJ18" s="346"/>
      <c r="EGK18" s="346"/>
      <c r="EGL18" s="346"/>
      <c r="EGM18" s="346"/>
      <c r="EGN18" s="346"/>
      <c r="EGO18" s="346"/>
      <c r="EGP18" s="346"/>
      <c r="EGQ18" s="346"/>
      <c r="EGR18" s="346"/>
      <c r="EGS18" s="346"/>
      <c r="EGT18" s="346"/>
      <c r="EGU18" s="346"/>
      <c r="EGV18" s="346"/>
      <c r="EGW18" s="346"/>
      <c r="EGX18" s="346"/>
      <c r="EGY18" s="346"/>
      <c r="EGZ18" s="346"/>
      <c r="EHA18" s="346"/>
      <c r="EHB18" s="346"/>
      <c r="EHC18" s="346"/>
      <c r="EHD18" s="346"/>
      <c r="EHE18" s="346"/>
      <c r="EHF18" s="346"/>
      <c r="EHG18" s="346"/>
      <c r="EHH18" s="346"/>
      <c r="EHI18" s="346"/>
      <c r="EHJ18" s="346"/>
      <c r="EHK18" s="346"/>
      <c r="EHL18" s="346"/>
      <c r="EHM18" s="346"/>
      <c r="EHN18" s="346"/>
      <c r="EHO18" s="346"/>
      <c r="EHP18" s="346"/>
      <c r="EHQ18" s="346"/>
      <c r="EHR18" s="346"/>
      <c r="EHS18" s="346"/>
      <c r="EHT18" s="346"/>
      <c r="EHU18" s="346"/>
      <c r="EHV18" s="346"/>
      <c r="EHW18" s="346"/>
      <c r="EHX18" s="346"/>
      <c r="EHY18" s="346"/>
      <c r="EHZ18" s="346"/>
      <c r="EIA18" s="346"/>
      <c r="EIB18" s="346"/>
      <c r="EIC18" s="346"/>
      <c r="EID18" s="346"/>
      <c r="EIE18" s="346"/>
      <c r="EIF18" s="346"/>
      <c r="EIG18" s="346"/>
      <c r="EIH18" s="346"/>
      <c r="EII18" s="346"/>
      <c r="EIJ18" s="346"/>
      <c r="EIK18" s="346"/>
      <c r="EIL18" s="346"/>
      <c r="EIM18" s="346"/>
      <c r="EIN18" s="346"/>
      <c r="EIO18" s="346"/>
      <c r="EIP18" s="346"/>
      <c r="EIQ18" s="346"/>
      <c r="EIR18" s="346"/>
      <c r="EIS18" s="346"/>
      <c r="EIT18" s="346"/>
      <c r="EIU18" s="346"/>
      <c r="EIV18" s="346"/>
      <c r="EIW18" s="346"/>
      <c r="EIX18" s="346"/>
      <c r="EIY18" s="346"/>
      <c r="EIZ18" s="346"/>
      <c r="EJA18" s="346"/>
      <c r="EJB18" s="346"/>
      <c r="EJC18" s="346"/>
      <c r="EJD18" s="346"/>
      <c r="EJE18" s="346"/>
      <c r="EJF18" s="346"/>
      <c r="EJG18" s="346"/>
      <c r="EJH18" s="346"/>
      <c r="EJI18" s="346"/>
      <c r="EJJ18" s="346"/>
      <c r="EJK18" s="346"/>
      <c r="EJL18" s="346"/>
      <c r="EJM18" s="346"/>
      <c r="EJN18" s="346"/>
      <c r="EJO18" s="346"/>
      <c r="EJP18" s="346"/>
      <c r="EJQ18" s="346"/>
      <c r="EJR18" s="346"/>
      <c r="EJS18" s="346"/>
      <c r="EJT18" s="346"/>
      <c r="EJU18" s="346"/>
      <c r="EJV18" s="346"/>
      <c r="EJW18" s="346"/>
      <c r="EJX18" s="346"/>
      <c r="EJY18" s="346"/>
      <c r="EJZ18" s="346"/>
      <c r="EKA18" s="346"/>
      <c r="EKB18" s="346"/>
      <c r="EKC18" s="346"/>
      <c r="EKD18" s="346"/>
      <c r="EKE18" s="346"/>
      <c r="EKF18" s="346"/>
      <c r="EKG18" s="346"/>
      <c r="EKH18" s="346"/>
      <c r="EKI18" s="346"/>
      <c r="EKJ18" s="346"/>
      <c r="EKK18" s="346"/>
      <c r="EKL18" s="346"/>
      <c r="EKM18" s="346"/>
      <c r="EKN18" s="346"/>
      <c r="EKO18" s="346"/>
      <c r="EKP18" s="346"/>
      <c r="EKQ18" s="346"/>
      <c r="EKR18" s="346"/>
      <c r="EKS18" s="346"/>
      <c r="EKT18" s="346"/>
      <c r="EKU18" s="346"/>
      <c r="EKV18" s="346"/>
      <c r="EKW18" s="346"/>
      <c r="EKX18" s="346"/>
      <c r="EKY18" s="346"/>
      <c r="EKZ18" s="346"/>
      <c r="ELA18" s="346"/>
      <c r="ELB18" s="346"/>
      <c r="ELC18" s="346"/>
      <c r="ELD18" s="346"/>
      <c r="ELE18" s="346"/>
      <c r="ELF18" s="346"/>
      <c r="ELG18" s="346"/>
      <c r="ELH18" s="346"/>
      <c r="ELI18" s="346"/>
      <c r="ELJ18" s="346"/>
      <c r="ELK18" s="346"/>
      <c r="ELL18" s="346"/>
      <c r="ELM18" s="346"/>
      <c r="ELN18" s="346"/>
      <c r="ELO18" s="346"/>
      <c r="ELP18" s="346"/>
      <c r="ELQ18" s="346"/>
      <c r="ELR18" s="346"/>
      <c r="ELS18" s="346"/>
      <c r="ELT18" s="346"/>
      <c r="ELU18" s="346"/>
      <c r="ELV18" s="346"/>
      <c r="ELW18" s="346"/>
      <c r="ELX18" s="346"/>
      <c r="ELY18" s="346"/>
      <c r="ELZ18" s="346"/>
      <c r="EMA18" s="346"/>
      <c r="EMB18" s="346"/>
      <c r="EMC18" s="346"/>
      <c r="EMD18" s="346"/>
      <c r="EME18" s="346"/>
      <c r="EMF18" s="346"/>
      <c r="EMG18" s="346"/>
      <c r="EMH18" s="346"/>
      <c r="EMI18" s="346"/>
      <c r="EMJ18" s="346"/>
      <c r="EMK18" s="346"/>
      <c r="EML18" s="346"/>
      <c r="EMM18" s="346"/>
      <c r="EMN18" s="346"/>
      <c r="EMO18" s="346"/>
      <c r="EMP18" s="346"/>
      <c r="EMQ18" s="346"/>
      <c r="EMR18" s="346"/>
      <c r="EMS18" s="346"/>
      <c r="EMT18" s="346"/>
      <c r="EMU18" s="346"/>
      <c r="EMV18" s="346"/>
      <c r="EMW18" s="346"/>
      <c r="EMX18" s="346"/>
      <c r="EMY18" s="346"/>
      <c r="EMZ18" s="346"/>
      <c r="ENA18" s="346"/>
      <c r="ENB18" s="346"/>
      <c r="ENC18" s="346"/>
      <c r="END18" s="346"/>
      <c r="ENE18" s="346"/>
      <c r="ENF18" s="346"/>
      <c r="ENG18" s="346"/>
      <c r="ENH18" s="346"/>
      <c r="ENI18" s="346"/>
      <c r="ENJ18" s="346"/>
      <c r="ENK18" s="346"/>
      <c r="ENL18" s="346"/>
      <c r="ENM18" s="346"/>
      <c r="ENN18" s="346"/>
      <c r="ENO18" s="346"/>
      <c r="ENP18" s="346"/>
      <c r="ENQ18" s="346"/>
      <c r="ENR18" s="346"/>
      <c r="ENS18" s="346"/>
      <c r="ENT18" s="346"/>
      <c r="ENU18" s="346"/>
      <c r="ENV18" s="346"/>
      <c r="ENW18" s="346"/>
      <c r="ENX18" s="346"/>
      <c r="ENY18" s="346"/>
      <c r="ENZ18" s="346"/>
      <c r="EOA18" s="346"/>
      <c r="EOB18" s="346"/>
      <c r="EOC18" s="346"/>
      <c r="EOD18" s="346"/>
      <c r="EOE18" s="346"/>
      <c r="EOF18" s="346"/>
      <c r="EOG18" s="346"/>
      <c r="EOH18" s="346"/>
      <c r="EOI18" s="346"/>
      <c r="EOJ18" s="346"/>
      <c r="EOK18" s="346"/>
      <c r="EOL18" s="346"/>
      <c r="EOM18" s="346"/>
      <c r="EON18" s="346"/>
      <c r="EOO18" s="346"/>
      <c r="EOP18" s="346"/>
      <c r="EOQ18" s="346"/>
      <c r="EOR18" s="346"/>
      <c r="EOS18" s="346"/>
      <c r="EOT18" s="346"/>
      <c r="EOU18" s="346"/>
      <c r="EOV18" s="346"/>
      <c r="EOW18" s="346"/>
      <c r="EOX18" s="346"/>
      <c r="EOY18" s="346"/>
      <c r="EOZ18" s="346"/>
      <c r="EPA18" s="346"/>
      <c r="EPB18" s="346"/>
      <c r="EPC18" s="346"/>
      <c r="EPD18" s="346"/>
      <c r="EPE18" s="346"/>
      <c r="EPF18" s="346"/>
      <c r="EPG18" s="346"/>
      <c r="EPH18" s="346"/>
      <c r="EPI18" s="346"/>
      <c r="EPJ18" s="346"/>
      <c r="EPK18" s="346"/>
      <c r="EPL18" s="346"/>
      <c r="EPM18" s="346"/>
      <c r="EPN18" s="346"/>
      <c r="EPO18" s="346"/>
      <c r="EPP18" s="346"/>
      <c r="EPQ18" s="346"/>
      <c r="EPR18" s="346"/>
      <c r="EPS18" s="346"/>
      <c r="EPT18" s="346"/>
      <c r="EPU18" s="346"/>
      <c r="EPV18" s="346"/>
      <c r="EPW18" s="346"/>
      <c r="EPX18" s="346"/>
      <c r="EPY18" s="346"/>
      <c r="EPZ18" s="346"/>
      <c r="EQA18" s="346"/>
      <c r="EQB18" s="346"/>
      <c r="EQC18" s="346"/>
      <c r="EQD18" s="346"/>
      <c r="EQE18" s="346"/>
      <c r="EQF18" s="346"/>
      <c r="EQG18" s="346"/>
      <c r="EQH18" s="346"/>
      <c r="EQI18" s="346"/>
      <c r="EQJ18" s="346"/>
      <c r="EQK18" s="346"/>
      <c r="EQL18" s="346"/>
      <c r="EQM18" s="346"/>
      <c r="EQN18" s="346"/>
      <c r="EQO18" s="346"/>
      <c r="EQP18" s="346"/>
      <c r="EQQ18" s="346"/>
      <c r="EQR18" s="346"/>
      <c r="EQS18" s="346"/>
      <c r="EQT18" s="346"/>
      <c r="EQU18" s="346"/>
      <c r="EQV18" s="346"/>
      <c r="EQW18" s="346"/>
      <c r="EQX18" s="346"/>
      <c r="EQY18" s="346"/>
      <c r="EQZ18" s="346"/>
      <c r="ERA18" s="346"/>
      <c r="ERB18" s="346"/>
      <c r="ERC18" s="346"/>
      <c r="ERD18" s="346"/>
      <c r="ERE18" s="346"/>
      <c r="ERF18" s="346"/>
      <c r="ERG18" s="346"/>
      <c r="ERH18" s="346"/>
      <c r="ERI18" s="346"/>
      <c r="ERJ18" s="346"/>
      <c r="ERK18" s="346"/>
      <c r="ERL18" s="346"/>
      <c r="ERM18" s="346"/>
      <c r="ERN18" s="346"/>
      <c r="ERO18" s="346"/>
      <c r="ERP18" s="346"/>
      <c r="ERQ18" s="346"/>
      <c r="ERR18" s="346"/>
      <c r="ERS18" s="346"/>
      <c r="ERT18" s="346"/>
      <c r="ERU18" s="346"/>
      <c r="ERV18" s="346"/>
      <c r="ERW18" s="346"/>
      <c r="ERX18" s="346"/>
      <c r="ERY18" s="346"/>
      <c r="ERZ18" s="346"/>
      <c r="ESA18" s="346"/>
      <c r="ESB18" s="346"/>
      <c r="ESC18" s="346"/>
      <c r="ESD18" s="346"/>
      <c r="ESE18" s="346"/>
      <c r="ESF18" s="346"/>
      <c r="ESG18" s="346"/>
      <c r="ESH18" s="346"/>
      <c r="ESI18" s="346"/>
      <c r="ESJ18" s="346"/>
      <c r="ESK18" s="346"/>
      <c r="ESL18" s="346"/>
      <c r="ESM18" s="346"/>
      <c r="ESN18" s="346"/>
      <c r="ESO18" s="346"/>
      <c r="ESP18" s="346"/>
      <c r="ESQ18" s="346"/>
      <c r="ESR18" s="346"/>
      <c r="ESS18" s="346"/>
      <c r="EST18" s="346"/>
      <c r="ESU18" s="346"/>
      <c r="ESV18" s="346"/>
      <c r="ESW18" s="346"/>
      <c r="ESX18" s="346"/>
      <c r="ESY18" s="346"/>
      <c r="ESZ18" s="346"/>
      <c r="ETA18" s="346"/>
      <c r="ETB18" s="346"/>
      <c r="ETC18" s="346"/>
      <c r="ETD18" s="346"/>
      <c r="ETE18" s="346"/>
      <c r="ETF18" s="346"/>
      <c r="ETG18" s="346"/>
      <c r="ETH18" s="346"/>
      <c r="ETI18" s="346"/>
      <c r="ETJ18" s="346"/>
      <c r="ETK18" s="346"/>
      <c r="ETL18" s="346"/>
      <c r="ETM18" s="346"/>
      <c r="ETN18" s="346"/>
      <c r="ETO18" s="346"/>
      <c r="ETP18" s="346"/>
      <c r="ETQ18" s="346"/>
      <c r="ETR18" s="346"/>
      <c r="ETS18" s="346"/>
      <c r="ETT18" s="346"/>
      <c r="ETU18" s="346"/>
      <c r="ETV18" s="346"/>
      <c r="ETW18" s="346"/>
      <c r="ETX18" s="346"/>
      <c r="ETY18" s="346"/>
      <c r="ETZ18" s="346"/>
      <c r="EUA18" s="346"/>
      <c r="EUB18" s="346"/>
      <c r="EUC18" s="346"/>
      <c r="EUD18" s="346"/>
      <c r="EUE18" s="346"/>
      <c r="EUF18" s="346"/>
      <c r="EUG18" s="346"/>
      <c r="EUH18" s="346"/>
      <c r="EUI18" s="346"/>
      <c r="EUJ18" s="346"/>
      <c r="EUK18" s="346"/>
      <c r="EUL18" s="346"/>
      <c r="EUM18" s="346"/>
      <c r="EUN18" s="346"/>
      <c r="EUO18" s="346"/>
      <c r="EUP18" s="346"/>
      <c r="EUQ18" s="346"/>
      <c r="EUR18" s="346"/>
      <c r="EUS18" s="346"/>
      <c r="EUT18" s="346"/>
      <c r="EUU18" s="346"/>
      <c r="EUV18" s="346"/>
      <c r="EUW18" s="346"/>
      <c r="EUX18" s="346"/>
      <c r="EUY18" s="346"/>
      <c r="EUZ18" s="346"/>
      <c r="EVA18" s="346"/>
      <c r="EVB18" s="346"/>
      <c r="EVC18" s="346"/>
      <c r="EVD18" s="346"/>
      <c r="EVE18" s="346"/>
      <c r="EVF18" s="346"/>
      <c r="EVG18" s="346"/>
      <c r="EVH18" s="346"/>
      <c r="EVI18" s="346"/>
      <c r="EVJ18" s="346"/>
      <c r="EVK18" s="346"/>
      <c r="EVL18" s="346"/>
      <c r="EVM18" s="346"/>
      <c r="EVN18" s="346"/>
      <c r="EVO18" s="346"/>
      <c r="EVP18" s="346"/>
      <c r="EVQ18" s="346"/>
      <c r="EVR18" s="346"/>
      <c r="EVS18" s="346"/>
      <c r="EVT18" s="346"/>
      <c r="EVU18" s="346"/>
      <c r="EVV18" s="346"/>
      <c r="EVW18" s="346"/>
      <c r="EVX18" s="346"/>
      <c r="EVY18" s="346"/>
      <c r="EVZ18" s="346"/>
      <c r="EWA18" s="346"/>
      <c r="EWB18" s="346"/>
      <c r="EWC18" s="346"/>
      <c r="EWD18" s="346"/>
      <c r="EWE18" s="346"/>
      <c r="EWF18" s="346"/>
      <c r="EWG18" s="346"/>
      <c r="EWH18" s="346"/>
      <c r="EWI18" s="346"/>
      <c r="EWJ18" s="346"/>
      <c r="EWK18" s="346"/>
      <c r="EWL18" s="346"/>
      <c r="EWM18" s="346"/>
      <c r="EWN18" s="346"/>
      <c r="EWO18" s="346"/>
      <c r="EWP18" s="346"/>
      <c r="EWQ18" s="346"/>
      <c r="EWR18" s="346"/>
      <c r="EWS18" s="346"/>
      <c r="EWT18" s="346"/>
      <c r="EWU18" s="346"/>
      <c r="EWV18" s="346"/>
      <c r="EWW18" s="346"/>
      <c r="EWX18" s="346"/>
      <c r="EWY18" s="346"/>
      <c r="EWZ18" s="346"/>
      <c r="EXA18" s="346"/>
      <c r="EXB18" s="346"/>
      <c r="EXC18" s="346"/>
      <c r="EXD18" s="346"/>
      <c r="EXE18" s="346"/>
      <c r="EXF18" s="346"/>
      <c r="EXG18" s="346"/>
      <c r="EXH18" s="346"/>
      <c r="EXI18" s="346"/>
      <c r="EXJ18" s="346"/>
      <c r="EXK18" s="346"/>
      <c r="EXL18" s="346"/>
      <c r="EXM18" s="346"/>
      <c r="EXN18" s="346"/>
      <c r="EXO18" s="346"/>
      <c r="EXP18" s="346"/>
      <c r="EXQ18" s="346"/>
      <c r="EXR18" s="346"/>
      <c r="EXS18" s="346"/>
      <c r="EXT18" s="346"/>
      <c r="EXU18" s="346"/>
      <c r="EXV18" s="346"/>
      <c r="EXW18" s="346"/>
      <c r="EXX18" s="346"/>
      <c r="EXY18" s="346"/>
      <c r="EXZ18" s="346"/>
      <c r="EYA18" s="346"/>
      <c r="EYB18" s="346"/>
      <c r="EYC18" s="346"/>
      <c r="EYD18" s="346"/>
      <c r="EYE18" s="346"/>
      <c r="EYF18" s="346"/>
      <c r="EYG18" s="346"/>
      <c r="EYH18" s="346"/>
      <c r="EYI18" s="346"/>
      <c r="EYJ18" s="346"/>
      <c r="EYK18" s="346"/>
      <c r="EYL18" s="346"/>
      <c r="EYM18" s="346"/>
      <c r="EYN18" s="346"/>
      <c r="EYO18" s="346"/>
      <c r="EYP18" s="346"/>
      <c r="EYQ18" s="346"/>
      <c r="EYR18" s="346"/>
      <c r="EYS18" s="346"/>
      <c r="EYT18" s="346"/>
      <c r="EYU18" s="346"/>
      <c r="EYV18" s="346"/>
      <c r="EYW18" s="346"/>
      <c r="EYX18" s="346"/>
      <c r="EYY18" s="346"/>
      <c r="EYZ18" s="346"/>
      <c r="EZA18" s="346"/>
      <c r="EZB18" s="346"/>
      <c r="EZC18" s="346"/>
      <c r="EZD18" s="346"/>
      <c r="EZE18" s="346"/>
      <c r="EZF18" s="346"/>
      <c r="EZG18" s="346"/>
      <c r="EZH18" s="346"/>
      <c r="EZI18" s="346"/>
      <c r="EZJ18" s="346"/>
      <c r="EZK18" s="346"/>
      <c r="EZL18" s="346"/>
      <c r="EZM18" s="346"/>
      <c r="EZN18" s="346"/>
      <c r="EZO18" s="346"/>
      <c r="EZP18" s="346"/>
      <c r="EZQ18" s="346"/>
      <c r="EZR18" s="346"/>
      <c r="EZS18" s="346"/>
      <c r="EZT18" s="346"/>
      <c r="EZU18" s="346"/>
      <c r="EZV18" s="346"/>
      <c r="EZW18" s="346"/>
      <c r="EZX18" s="346"/>
      <c r="EZY18" s="346"/>
      <c r="EZZ18" s="346"/>
      <c r="FAA18" s="346"/>
      <c r="FAB18" s="346"/>
      <c r="FAC18" s="346"/>
      <c r="FAD18" s="346"/>
      <c r="FAE18" s="346"/>
      <c r="FAF18" s="346"/>
      <c r="FAG18" s="346"/>
      <c r="FAH18" s="346"/>
      <c r="FAI18" s="346"/>
      <c r="FAJ18" s="346"/>
      <c r="FAK18" s="346"/>
      <c r="FAL18" s="346"/>
      <c r="FAM18" s="346"/>
      <c r="FAN18" s="346"/>
      <c r="FAO18" s="346"/>
      <c r="FAP18" s="346"/>
      <c r="FAQ18" s="346"/>
      <c r="FAR18" s="346"/>
      <c r="FAS18" s="346"/>
      <c r="FAT18" s="346"/>
      <c r="FAU18" s="346"/>
      <c r="FAV18" s="346"/>
      <c r="FAW18" s="346"/>
      <c r="FAX18" s="346"/>
      <c r="FAY18" s="346"/>
      <c r="FAZ18" s="346"/>
      <c r="FBA18" s="346"/>
      <c r="FBB18" s="346"/>
      <c r="FBC18" s="346"/>
      <c r="FBD18" s="346"/>
      <c r="FBE18" s="346"/>
      <c r="FBF18" s="346"/>
      <c r="FBG18" s="346"/>
      <c r="FBH18" s="346"/>
      <c r="FBI18" s="346"/>
      <c r="FBJ18" s="346"/>
      <c r="FBK18" s="346"/>
      <c r="FBL18" s="346"/>
      <c r="FBM18" s="346"/>
      <c r="FBN18" s="346"/>
      <c r="FBO18" s="346"/>
      <c r="FBP18" s="346"/>
      <c r="FBQ18" s="346"/>
      <c r="FBR18" s="346"/>
      <c r="FBS18" s="346"/>
      <c r="FBT18" s="346"/>
      <c r="FBU18" s="346"/>
      <c r="FBV18" s="346"/>
      <c r="FBW18" s="346"/>
      <c r="FBX18" s="346"/>
      <c r="FBY18" s="346"/>
      <c r="FBZ18" s="346"/>
      <c r="FCA18" s="346"/>
      <c r="FCB18" s="346"/>
      <c r="FCC18" s="346"/>
      <c r="FCD18" s="346"/>
      <c r="FCE18" s="346"/>
      <c r="FCF18" s="346"/>
      <c r="FCG18" s="346"/>
      <c r="FCH18" s="346"/>
      <c r="FCI18" s="346"/>
      <c r="FCJ18" s="346"/>
      <c r="FCK18" s="346"/>
      <c r="FCL18" s="346"/>
      <c r="FCM18" s="346"/>
      <c r="FCN18" s="346"/>
      <c r="FCO18" s="346"/>
      <c r="FCP18" s="346"/>
      <c r="FCQ18" s="346"/>
      <c r="FCR18" s="346"/>
      <c r="FCS18" s="346"/>
      <c r="FCT18" s="346"/>
      <c r="FCU18" s="346"/>
      <c r="FCV18" s="346"/>
      <c r="FCW18" s="346"/>
      <c r="FCX18" s="346"/>
      <c r="FCY18" s="346"/>
      <c r="FCZ18" s="346"/>
      <c r="FDA18" s="346"/>
      <c r="FDB18" s="346"/>
      <c r="FDC18" s="346"/>
      <c r="FDD18" s="346"/>
      <c r="FDE18" s="346"/>
      <c r="FDF18" s="346"/>
      <c r="FDG18" s="346"/>
      <c r="FDH18" s="346"/>
      <c r="FDI18" s="346"/>
      <c r="FDJ18" s="346"/>
      <c r="FDK18" s="346"/>
      <c r="FDL18" s="346"/>
      <c r="FDM18" s="346"/>
      <c r="FDN18" s="346"/>
      <c r="FDO18" s="346"/>
      <c r="FDP18" s="346"/>
      <c r="FDQ18" s="346"/>
      <c r="FDR18" s="346"/>
      <c r="FDS18" s="346"/>
      <c r="FDT18" s="346"/>
      <c r="FDU18" s="346"/>
      <c r="FDV18" s="346"/>
      <c r="FDW18" s="346"/>
      <c r="FDX18" s="346"/>
      <c r="FDY18" s="346"/>
      <c r="FDZ18" s="346"/>
      <c r="FEA18" s="346"/>
      <c r="FEB18" s="346"/>
      <c r="FEC18" s="346"/>
      <c r="FED18" s="346"/>
      <c r="FEE18" s="346"/>
      <c r="FEF18" s="346"/>
      <c r="FEG18" s="346"/>
      <c r="FEH18" s="346"/>
      <c r="FEI18" s="346"/>
      <c r="FEJ18" s="346"/>
      <c r="FEK18" s="346"/>
      <c r="FEL18" s="346"/>
      <c r="FEM18" s="346"/>
      <c r="FEN18" s="346"/>
      <c r="FEO18" s="346"/>
      <c r="FEP18" s="346"/>
      <c r="FEQ18" s="346"/>
      <c r="FER18" s="346"/>
      <c r="FES18" s="346"/>
      <c r="FET18" s="346"/>
      <c r="FEU18" s="346"/>
      <c r="FEV18" s="346"/>
      <c r="FEW18" s="346"/>
      <c r="FEX18" s="346"/>
      <c r="FEY18" s="346"/>
      <c r="FEZ18" s="346"/>
      <c r="FFA18" s="346"/>
      <c r="FFB18" s="346"/>
      <c r="FFC18" s="346"/>
      <c r="FFD18" s="346"/>
      <c r="FFE18" s="346"/>
      <c r="FFF18" s="346"/>
      <c r="FFG18" s="346"/>
      <c r="FFH18" s="346"/>
      <c r="FFI18" s="346"/>
      <c r="FFJ18" s="346"/>
      <c r="FFK18" s="346"/>
      <c r="FFL18" s="346"/>
      <c r="FFM18" s="346"/>
      <c r="FFN18" s="346"/>
      <c r="FFO18" s="346"/>
      <c r="FFP18" s="346"/>
      <c r="FFQ18" s="346"/>
      <c r="FFR18" s="346"/>
      <c r="FFS18" s="346"/>
      <c r="FFT18" s="346"/>
      <c r="FFU18" s="346"/>
      <c r="FFV18" s="346"/>
      <c r="FFW18" s="346"/>
      <c r="FFX18" s="346"/>
      <c r="FFY18" s="346"/>
      <c r="FFZ18" s="346"/>
      <c r="FGA18" s="346"/>
      <c r="FGB18" s="346"/>
      <c r="FGC18" s="346"/>
      <c r="FGD18" s="346"/>
      <c r="FGE18" s="346"/>
      <c r="FGF18" s="346"/>
      <c r="FGG18" s="346"/>
      <c r="FGH18" s="346"/>
      <c r="FGI18" s="346"/>
      <c r="FGJ18" s="346"/>
      <c r="FGK18" s="346"/>
      <c r="FGL18" s="346"/>
      <c r="FGM18" s="346"/>
      <c r="FGN18" s="346"/>
      <c r="FGO18" s="346"/>
      <c r="FGP18" s="346"/>
      <c r="FGQ18" s="346"/>
      <c r="FGR18" s="346"/>
      <c r="FGS18" s="346"/>
      <c r="FGT18" s="346"/>
      <c r="FGU18" s="346"/>
      <c r="FGV18" s="346"/>
      <c r="FGW18" s="346"/>
      <c r="FGX18" s="346"/>
      <c r="FGY18" s="346"/>
      <c r="FGZ18" s="346"/>
      <c r="FHA18" s="346"/>
      <c r="FHB18" s="346"/>
      <c r="FHC18" s="346"/>
      <c r="FHD18" s="346"/>
      <c r="FHE18" s="346"/>
      <c r="FHF18" s="346"/>
      <c r="FHG18" s="346"/>
      <c r="FHH18" s="346"/>
      <c r="FHI18" s="346"/>
      <c r="FHJ18" s="346"/>
      <c r="FHK18" s="346"/>
      <c r="FHL18" s="346"/>
      <c r="FHM18" s="346"/>
      <c r="FHN18" s="346"/>
      <c r="FHO18" s="346"/>
      <c r="FHP18" s="346"/>
      <c r="FHQ18" s="346"/>
      <c r="FHR18" s="346"/>
      <c r="FHS18" s="346"/>
      <c r="FHT18" s="346"/>
      <c r="FHU18" s="346"/>
      <c r="FHV18" s="346"/>
      <c r="FHW18" s="346"/>
      <c r="FHX18" s="346"/>
      <c r="FHY18" s="346"/>
      <c r="FHZ18" s="346"/>
      <c r="FIA18" s="346"/>
      <c r="FIB18" s="346"/>
      <c r="FIC18" s="346"/>
      <c r="FID18" s="346"/>
      <c r="FIE18" s="346"/>
      <c r="FIF18" s="346"/>
      <c r="FIG18" s="346"/>
      <c r="FIH18" s="346"/>
      <c r="FII18" s="346"/>
      <c r="FIJ18" s="346"/>
      <c r="FIK18" s="346"/>
      <c r="FIL18" s="346"/>
      <c r="FIM18" s="346"/>
      <c r="FIN18" s="346"/>
      <c r="FIO18" s="346"/>
      <c r="FIP18" s="346"/>
      <c r="FIQ18" s="346"/>
      <c r="FIR18" s="346"/>
      <c r="FIS18" s="346"/>
      <c r="FIT18" s="346"/>
      <c r="FIU18" s="346"/>
      <c r="FIV18" s="346"/>
      <c r="FIW18" s="346"/>
      <c r="FIX18" s="346"/>
      <c r="FIY18" s="346"/>
      <c r="FIZ18" s="346"/>
      <c r="FJA18" s="346"/>
      <c r="FJB18" s="346"/>
      <c r="FJC18" s="346"/>
      <c r="FJD18" s="346"/>
      <c r="FJE18" s="346"/>
      <c r="FJF18" s="346"/>
      <c r="FJG18" s="346"/>
      <c r="FJH18" s="346"/>
      <c r="FJI18" s="346"/>
      <c r="FJJ18" s="346"/>
      <c r="FJK18" s="346"/>
      <c r="FJL18" s="346"/>
      <c r="FJM18" s="346"/>
      <c r="FJN18" s="346"/>
      <c r="FJO18" s="346"/>
      <c r="FJP18" s="346"/>
      <c r="FJQ18" s="346"/>
      <c r="FJR18" s="346"/>
      <c r="FJS18" s="346"/>
      <c r="FJT18" s="346"/>
      <c r="FJU18" s="346"/>
      <c r="FJV18" s="346"/>
      <c r="FJW18" s="346"/>
      <c r="FJX18" s="346"/>
      <c r="FJY18" s="346"/>
      <c r="FJZ18" s="346"/>
      <c r="FKA18" s="346"/>
      <c r="FKB18" s="346"/>
      <c r="FKC18" s="346"/>
      <c r="FKD18" s="346"/>
      <c r="FKE18" s="346"/>
      <c r="FKF18" s="346"/>
      <c r="FKG18" s="346"/>
      <c r="FKH18" s="346"/>
      <c r="FKI18" s="346"/>
      <c r="FKJ18" s="346"/>
      <c r="FKK18" s="346"/>
      <c r="FKL18" s="346"/>
      <c r="FKM18" s="346"/>
      <c r="FKN18" s="346"/>
      <c r="FKO18" s="346"/>
      <c r="FKP18" s="346"/>
      <c r="FKQ18" s="346"/>
      <c r="FKR18" s="346"/>
      <c r="FKS18" s="346"/>
      <c r="FKT18" s="346"/>
      <c r="FKU18" s="346"/>
      <c r="FKV18" s="346"/>
      <c r="FKW18" s="346"/>
      <c r="FKX18" s="346"/>
      <c r="FKY18" s="346"/>
      <c r="FKZ18" s="346"/>
      <c r="FLA18" s="346"/>
      <c r="FLB18" s="346"/>
      <c r="FLC18" s="346"/>
      <c r="FLD18" s="346"/>
      <c r="FLE18" s="346"/>
      <c r="FLF18" s="346"/>
      <c r="FLG18" s="346"/>
      <c r="FLH18" s="346"/>
      <c r="FLI18" s="346"/>
      <c r="FLJ18" s="346"/>
      <c r="FLK18" s="346"/>
      <c r="FLL18" s="346"/>
      <c r="FLM18" s="346"/>
      <c r="FLN18" s="346"/>
      <c r="FLO18" s="346"/>
      <c r="FLP18" s="346"/>
      <c r="FLQ18" s="346"/>
      <c r="FLR18" s="346"/>
      <c r="FLS18" s="346"/>
      <c r="FLT18" s="346"/>
      <c r="FLU18" s="346"/>
      <c r="FLV18" s="346"/>
      <c r="FLW18" s="346"/>
      <c r="FLX18" s="346"/>
      <c r="FLY18" s="346"/>
      <c r="FLZ18" s="346"/>
      <c r="FMA18" s="346"/>
      <c r="FMB18" s="346"/>
      <c r="FMC18" s="346"/>
      <c r="FMD18" s="346"/>
      <c r="FME18" s="346"/>
      <c r="FMF18" s="346"/>
      <c r="FMG18" s="346"/>
      <c r="FMH18" s="346"/>
      <c r="FMI18" s="346"/>
      <c r="FMJ18" s="346"/>
      <c r="FMK18" s="346"/>
      <c r="FML18" s="346"/>
      <c r="FMM18" s="346"/>
      <c r="FMN18" s="346"/>
      <c r="FMO18" s="346"/>
      <c r="FMP18" s="346"/>
      <c r="FMQ18" s="346"/>
      <c r="FMR18" s="346"/>
      <c r="FMS18" s="346"/>
      <c r="FMT18" s="346"/>
      <c r="FMU18" s="346"/>
      <c r="FMV18" s="346"/>
      <c r="FMW18" s="346"/>
      <c r="FMX18" s="346"/>
      <c r="FMY18" s="346"/>
      <c r="FMZ18" s="346"/>
      <c r="FNA18" s="346"/>
      <c r="FNB18" s="346"/>
      <c r="FNC18" s="346"/>
      <c r="FND18" s="346"/>
      <c r="FNE18" s="346"/>
      <c r="FNF18" s="346"/>
      <c r="FNG18" s="346"/>
      <c r="FNH18" s="346"/>
      <c r="FNI18" s="346"/>
      <c r="FNJ18" s="346"/>
      <c r="FNK18" s="346"/>
      <c r="FNL18" s="346"/>
      <c r="FNM18" s="346"/>
      <c r="FNN18" s="346"/>
      <c r="FNO18" s="346"/>
      <c r="FNP18" s="346"/>
      <c r="FNQ18" s="346"/>
      <c r="FNR18" s="346"/>
      <c r="FNS18" s="346"/>
      <c r="FNT18" s="346"/>
      <c r="FNU18" s="346"/>
      <c r="FNV18" s="346"/>
      <c r="FNW18" s="346"/>
      <c r="FNX18" s="346"/>
      <c r="FNY18" s="346"/>
      <c r="FNZ18" s="346"/>
      <c r="FOA18" s="346"/>
      <c r="FOB18" s="346"/>
      <c r="FOC18" s="346"/>
      <c r="FOD18" s="346"/>
      <c r="FOE18" s="346"/>
      <c r="FOF18" s="346"/>
      <c r="FOG18" s="346"/>
      <c r="FOH18" s="346"/>
      <c r="FOI18" s="346"/>
      <c r="FOJ18" s="346"/>
      <c r="FOK18" s="346"/>
      <c r="FOL18" s="346"/>
      <c r="FOM18" s="346"/>
      <c r="FON18" s="346"/>
      <c r="FOO18" s="346"/>
      <c r="FOP18" s="346"/>
      <c r="FOQ18" s="346"/>
      <c r="FOR18" s="346"/>
      <c r="FOS18" s="346"/>
      <c r="FOT18" s="346"/>
      <c r="FOU18" s="346"/>
      <c r="FOV18" s="346"/>
      <c r="FOW18" s="346"/>
      <c r="FOX18" s="346"/>
      <c r="FOY18" s="346"/>
      <c r="FOZ18" s="346"/>
      <c r="FPA18" s="346"/>
      <c r="FPB18" s="346"/>
      <c r="FPC18" s="346"/>
      <c r="FPD18" s="346"/>
      <c r="FPE18" s="346"/>
      <c r="FPF18" s="346"/>
      <c r="FPG18" s="346"/>
      <c r="FPH18" s="346"/>
      <c r="FPI18" s="346"/>
      <c r="FPJ18" s="346"/>
      <c r="FPK18" s="346"/>
      <c r="FPL18" s="346"/>
      <c r="FPM18" s="346"/>
      <c r="FPN18" s="346"/>
      <c r="FPO18" s="346"/>
      <c r="FPP18" s="346"/>
      <c r="FPQ18" s="346"/>
      <c r="FPR18" s="346"/>
      <c r="FPS18" s="346"/>
      <c r="FPT18" s="346"/>
      <c r="FPU18" s="346"/>
      <c r="FPV18" s="346"/>
      <c r="FPW18" s="346"/>
      <c r="FPX18" s="346"/>
      <c r="FPY18" s="346"/>
      <c r="FPZ18" s="346"/>
      <c r="FQA18" s="346"/>
      <c r="FQB18" s="346"/>
      <c r="FQC18" s="346"/>
      <c r="FQD18" s="346"/>
      <c r="FQE18" s="346"/>
      <c r="FQF18" s="346"/>
      <c r="FQG18" s="346"/>
      <c r="FQH18" s="346"/>
      <c r="FQI18" s="346"/>
      <c r="FQJ18" s="346"/>
      <c r="FQK18" s="346"/>
      <c r="FQL18" s="346"/>
      <c r="FQM18" s="346"/>
      <c r="FQN18" s="346"/>
      <c r="FQO18" s="346"/>
      <c r="FQP18" s="346"/>
      <c r="FQQ18" s="346"/>
      <c r="FQR18" s="346"/>
      <c r="FQS18" s="346"/>
      <c r="FQT18" s="346"/>
      <c r="FQU18" s="346"/>
      <c r="FQV18" s="346"/>
      <c r="FQW18" s="346"/>
      <c r="FQX18" s="346"/>
      <c r="FQY18" s="346"/>
      <c r="FQZ18" s="346"/>
      <c r="FRA18" s="346"/>
      <c r="FRB18" s="346"/>
      <c r="FRC18" s="346"/>
      <c r="FRD18" s="346"/>
      <c r="FRE18" s="346"/>
      <c r="FRF18" s="346"/>
      <c r="FRG18" s="346"/>
      <c r="FRH18" s="346"/>
      <c r="FRI18" s="346"/>
      <c r="FRJ18" s="346"/>
      <c r="FRK18" s="346"/>
      <c r="FRL18" s="346"/>
      <c r="FRM18" s="346"/>
      <c r="FRN18" s="346"/>
      <c r="FRO18" s="346"/>
      <c r="FRP18" s="346"/>
      <c r="FRQ18" s="346"/>
      <c r="FRR18" s="346"/>
      <c r="FRS18" s="346"/>
      <c r="FRT18" s="346"/>
      <c r="FRU18" s="346"/>
      <c r="FRV18" s="346"/>
      <c r="FRW18" s="346"/>
      <c r="FRX18" s="346"/>
      <c r="FRY18" s="346"/>
      <c r="FRZ18" s="346"/>
      <c r="FSA18" s="346"/>
      <c r="FSB18" s="346"/>
      <c r="FSC18" s="346"/>
      <c r="FSD18" s="346"/>
      <c r="FSE18" s="346"/>
      <c r="FSF18" s="346"/>
      <c r="FSG18" s="346"/>
      <c r="FSH18" s="346"/>
      <c r="FSI18" s="346"/>
      <c r="FSJ18" s="346"/>
      <c r="FSK18" s="346"/>
      <c r="FSL18" s="346"/>
      <c r="FSM18" s="346"/>
      <c r="FSN18" s="346"/>
      <c r="FSO18" s="346"/>
      <c r="FSP18" s="346"/>
      <c r="FSQ18" s="346"/>
      <c r="FSR18" s="346"/>
      <c r="FSS18" s="346"/>
      <c r="FST18" s="346"/>
      <c r="FSU18" s="346"/>
      <c r="FSV18" s="346"/>
      <c r="FSW18" s="346"/>
      <c r="FSX18" s="346"/>
      <c r="FSY18" s="346"/>
      <c r="FSZ18" s="346"/>
      <c r="FTA18" s="346"/>
      <c r="FTB18" s="346"/>
      <c r="FTC18" s="346"/>
      <c r="FTD18" s="346"/>
      <c r="FTE18" s="346"/>
      <c r="FTF18" s="346"/>
      <c r="FTG18" s="346"/>
      <c r="FTH18" s="346"/>
      <c r="FTI18" s="346"/>
      <c r="FTJ18" s="346"/>
      <c r="FTK18" s="346"/>
      <c r="FTL18" s="346"/>
      <c r="FTM18" s="346"/>
      <c r="FTN18" s="346"/>
      <c r="FTO18" s="346"/>
      <c r="FTP18" s="346"/>
      <c r="FTQ18" s="346"/>
      <c r="FTR18" s="346"/>
      <c r="FTS18" s="346"/>
      <c r="FTT18" s="346"/>
      <c r="FTU18" s="346"/>
      <c r="FTV18" s="346"/>
      <c r="FTW18" s="346"/>
      <c r="FTX18" s="346"/>
      <c r="FTY18" s="346"/>
      <c r="FTZ18" s="346"/>
      <c r="FUA18" s="346"/>
      <c r="FUB18" s="346"/>
      <c r="FUC18" s="346"/>
      <c r="FUD18" s="346"/>
      <c r="FUE18" s="346"/>
      <c r="FUF18" s="346"/>
      <c r="FUG18" s="346"/>
      <c r="FUH18" s="346"/>
      <c r="FUI18" s="346"/>
      <c r="FUJ18" s="346"/>
      <c r="FUK18" s="346"/>
      <c r="FUL18" s="346"/>
      <c r="FUM18" s="346"/>
      <c r="FUN18" s="346"/>
      <c r="FUO18" s="346"/>
      <c r="FUP18" s="346"/>
      <c r="FUQ18" s="346"/>
      <c r="FUR18" s="346"/>
      <c r="FUS18" s="346"/>
      <c r="FUT18" s="346"/>
      <c r="FUU18" s="346"/>
      <c r="FUV18" s="346"/>
      <c r="FUW18" s="346"/>
      <c r="FUX18" s="346"/>
      <c r="FUY18" s="346"/>
      <c r="FUZ18" s="346"/>
      <c r="FVA18" s="346"/>
      <c r="FVB18" s="346"/>
      <c r="FVC18" s="346"/>
      <c r="FVD18" s="346"/>
      <c r="FVE18" s="346"/>
      <c r="FVF18" s="346"/>
      <c r="FVG18" s="346"/>
      <c r="FVH18" s="346"/>
      <c r="FVI18" s="346"/>
      <c r="FVJ18" s="346"/>
      <c r="FVK18" s="346"/>
      <c r="FVL18" s="346"/>
      <c r="FVM18" s="346"/>
      <c r="FVN18" s="346"/>
      <c r="FVO18" s="346"/>
      <c r="FVP18" s="346"/>
      <c r="FVQ18" s="346"/>
      <c r="FVR18" s="346"/>
      <c r="FVS18" s="346"/>
      <c r="FVT18" s="346"/>
      <c r="FVU18" s="346"/>
      <c r="FVV18" s="346"/>
      <c r="FVW18" s="346"/>
      <c r="FVX18" s="346"/>
      <c r="FVY18" s="346"/>
      <c r="FVZ18" s="346"/>
      <c r="FWA18" s="346"/>
      <c r="FWB18" s="346"/>
      <c r="FWC18" s="346"/>
      <c r="FWD18" s="346"/>
      <c r="FWE18" s="346"/>
      <c r="FWF18" s="346"/>
      <c r="FWG18" s="346"/>
      <c r="FWH18" s="346"/>
      <c r="FWI18" s="346"/>
      <c r="FWJ18" s="346"/>
      <c r="FWK18" s="346"/>
      <c r="FWL18" s="346"/>
      <c r="FWM18" s="346"/>
      <c r="FWN18" s="346"/>
      <c r="FWO18" s="346"/>
      <c r="FWP18" s="346"/>
      <c r="FWQ18" s="346"/>
      <c r="FWR18" s="346"/>
      <c r="FWS18" s="346"/>
      <c r="FWT18" s="346"/>
      <c r="FWU18" s="346"/>
      <c r="FWV18" s="346"/>
      <c r="FWW18" s="346"/>
      <c r="FWX18" s="346"/>
      <c r="FWY18" s="346"/>
      <c r="FWZ18" s="346"/>
      <c r="FXA18" s="346"/>
      <c r="FXB18" s="346"/>
      <c r="FXC18" s="346"/>
      <c r="FXD18" s="346"/>
      <c r="FXE18" s="346"/>
      <c r="FXF18" s="346"/>
      <c r="FXG18" s="346"/>
      <c r="FXH18" s="346"/>
      <c r="FXI18" s="346"/>
      <c r="FXJ18" s="346"/>
      <c r="FXK18" s="346"/>
      <c r="FXL18" s="346"/>
      <c r="FXM18" s="346"/>
      <c r="FXN18" s="346"/>
      <c r="FXO18" s="346"/>
      <c r="FXP18" s="346"/>
      <c r="FXQ18" s="346"/>
      <c r="FXR18" s="346"/>
      <c r="FXS18" s="346"/>
      <c r="FXT18" s="346"/>
      <c r="FXU18" s="346"/>
      <c r="FXV18" s="346"/>
      <c r="FXW18" s="346"/>
      <c r="FXX18" s="346"/>
      <c r="FXY18" s="346"/>
      <c r="FXZ18" s="346"/>
      <c r="FYA18" s="346"/>
      <c r="FYB18" s="346"/>
      <c r="FYC18" s="346"/>
      <c r="FYD18" s="346"/>
      <c r="FYE18" s="346"/>
      <c r="FYF18" s="346"/>
      <c r="FYG18" s="346"/>
      <c r="FYH18" s="346"/>
      <c r="FYI18" s="346"/>
      <c r="FYJ18" s="346"/>
      <c r="FYK18" s="346"/>
      <c r="FYL18" s="346"/>
      <c r="FYM18" s="346"/>
      <c r="FYN18" s="346"/>
      <c r="FYO18" s="346"/>
      <c r="FYP18" s="346"/>
      <c r="FYQ18" s="346"/>
      <c r="FYR18" s="346"/>
      <c r="FYS18" s="346"/>
      <c r="FYT18" s="346"/>
      <c r="FYU18" s="346"/>
      <c r="FYV18" s="346"/>
      <c r="FYW18" s="346"/>
      <c r="FYX18" s="346"/>
      <c r="FYY18" s="346"/>
      <c r="FYZ18" s="346"/>
      <c r="FZA18" s="346"/>
      <c r="FZB18" s="346"/>
      <c r="FZC18" s="346"/>
      <c r="FZD18" s="346"/>
      <c r="FZE18" s="346"/>
      <c r="FZF18" s="346"/>
      <c r="FZG18" s="346"/>
      <c r="FZH18" s="346"/>
      <c r="FZI18" s="346"/>
      <c r="FZJ18" s="346"/>
      <c r="FZK18" s="346"/>
      <c r="FZL18" s="346"/>
      <c r="FZM18" s="346"/>
      <c r="FZN18" s="346"/>
      <c r="FZO18" s="346"/>
      <c r="FZP18" s="346"/>
      <c r="FZQ18" s="346"/>
      <c r="FZR18" s="346"/>
      <c r="FZS18" s="346"/>
      <c r="FZT18" s="346"/>
      <c r="FZU18" s="346"/>
      <c r="FZV18" s="346"/>
      <c r="FZW18" s="346"/>
      <c r="FZX18" s="346"/>
      <c r="FZY18" s="346"/>
      <c r="FZZ18" s="346"/>
      <c r="GAA18" s="346"/>
      <c r="GAB18" s="346"/>
      <c r="GAC18" s="346"/>
      <c r="GAD18" s="346"/>
      <c r="GAE18" s="346"/>
      <c r="GAF18" s="346"/>
      <c r="GAG18" s="346"/>
      <c r="GAH18" s="346"/>
      <c r="GAI18" s="346"/>
      <c r="GAJ18" s="346"/>
      <c r="GAK18" s="346"/>
      <c r="GAL18" s="346"/>
      <c r="GAM18" s="346"/>
      <c r="GAN18" s="346"/>
      <c r="GAO18" s="346"/>
      <c r="GAP18" s="346"/>
      <c r="GAQ18" s="346"/>
      <c r="GAR18" s="346"/>
      <c r="GAS18" s="346"/>
      <c r="GAT18" s="346"/>
      <c r="GAU18" s="346"/>
      <c r="GAV18" s="346"/>
      <c r="GAW18" s="346"/>
      <c r="GAX18" s="346"/>
      <c r="GAY18" s="346"/>
      <c r="GAZ18" s="346"/>
      <c r="GBA18" s="346"/>
      <c r="GBB18" s="346"/>
      <c r="GBC18" s="346"/>
      <c r="GBD18" s="346"/>
      <c r="GBE18" s="346"/>
      <c r="GBF18" s="346"/>
      <c r="GBG18" s="346"/>
      <c r="GBH18" s="346"/>
      <c r="GBI18" s="346"/>
      <c r="GBJ18" s="346"/>
      <c r="GBK18" s="346"/>
      <c r="GBL18" s="346"/>
      <c r="GBM18" s="346"/>
      <c r="GBN18" s="346"/>
      <c r="GBO18" s="346"/>
      <c r="GBP18" s="346"/>
      <c r="GBQ18" s="346"/>
      <c r="GBR18" s="346"/>
      <c r="GBS18" s="346"/>
      <c r="GBT18" s="346"/>
      <c r="GBU18" s="346"/>
      <c r="GBV18" s="346"/>
      <c r="GBW18" s="346"/>
      <c r="GBX18" s="346"/>
      <c r="GBY18" s="346"/>
      <c r="GBZ18" s="346"/>
      <c r="GCA18" s="346"/>
      <c r="GCB18" s="346"/>
      <c r="GCC18" s="346"/>
      <c r="GCD18" s="346"/>
      <c r="GCE18" s="346"/>
      <c r="GCF18" s="346"/>
      <c r="GCG18" s="346"/>
      <c r="GCH18" s="346"/>
      <c r="GCI18" s="346"/>
      <c r="GCJ18" s="346"/>
      <c r="GCK18" s="346"/>
      <c r="GCL18" s="346"/>
      <c r="GCM18" s="346"/>
      <c r="GCN18" s="346"/>
      <c r="GCO18" s="346"/>
      <c r="GCP18" s="346"/>
      <c r="GCQ18" s="346"/>
      <c r="GCR18" s="346"/>
      <c r="GCS18" s="346"/>
      <c r="GCT18" s="346"/>
      <c r="GCU18" s="346"/>
      <c r="GCV18" s="346"/>
      <c r="GCW18" s="346"/>
      <c r="GCX18" s="346"/>
      <c r="GCY18" s="346"/>
      <c r="GCZ18" s="346"/>
      <c r="GDA18" s="346"/>
      <c r="GDB18" s="346"/>
      <c r="GDC18" s="346"/>
      <c r="GDD18" s="346"/>
      <c r="GDE18" s="346"/>
      <c r="GDF18" s="346"/>
      <c r="GDG18" s="346"/>
      <c r="GDH18" s="346"/>
      <c r="GDI18" s="346"/>
      <c r="GDJ18" s="346"/>
      <c r="GDK18" s="346"/>
      <c r="GDL18" s="346"/>
      <c r="GDM18" s="346"/>
      <c r="GDN18" s="346"/>
      <c r="GDO18" s="346"/>
      <c r="GDP18" s="346"/>
      <c r="GDQ18" s="346"/>
      <c r="GDR18" s="346"/>
      <c r="GDS18" s="346"/>
      <c r="GDT18" s="346"/>
      <c r="GDU18" s="346"/>
      <c r="GDV18" s="346"/>
      <c r="GDW18" s="346"/>
      <c r="GDX18" s="346"/>
      <c r="GDY18" s="346"/>
      <c r="GDZ18" s="346"/>
      <c r="GEA18" s="346"/>
      <c r="GEB18" s="346"/>
      <c r="GEC18" s="346"/>
      <c r="GED18" s="346"/>
      <c r="GEE18" s="346"/>
      <c r="GEF18" s="346"/>
      <c r="GEG18" s="346"/>
      <c r="GEH18" s="346"/>
      <c r="GEI18" s="346"/>
      <c r="GEJ18" s="346"/>
      <c r="GEK18" s="346"/>
      <c r="GEL18" s="346"/>
      <c r="GEM18" s="346"/>
      <c r="GEN18" s="346"/>
      <c r="GEO18" s="346"/>
      <c r="GEP18" s="346"/>
      <c r="GEQ18" s="346"/>
      <c r="GER18" s="346"/>
      <c r="GES18" s="346"/>
      <c r="GET18" s="346"/>
      <c r="GEU18" s="346"/>
      <c r="GEV18" s="346"/>
      <c r="GEW18" s="346"/>
      <c r="GEX18" s="346"/>
      <c r="GEY18" s="346"/>
      <c r="GEZ18" s="346"/>
      <c r="GFA18" s="346"/>
      <c r="GFB18" s="346"/>
      <c r="GFC18" s="346"/>
      <c r="GFD18" s="346"/>
      <c r="GFE18" s="346"/>
      <c r="GFF18" s="346"/>
      <c r="GFG18" s="346"/>
      <c r="GFH18" s="346"/>
      <c r="GFI18" s="346"/>
      <c r="GFJ18" s="346"/>
      <c r="GFK18" s="346"/>
      <c r="GFL18" s="346"/>
      <c r="GFM18" s="346"/>
      <c r="GFN18" s="346"/>
      <c r="GFO18" s="346"/>
      <c r="GFP18" s="346"/>
      <c r="GFQ18" s="346"/>
      <c r="GFR18" s="346"/>
      <c r="GFS18" s="346"/>
      <c r="GFT18" s="346"/>
      <c r="GFU18" s="346"/>
      <c r="GFV18" s="346"/>
      <c r="GFW18" s="346"/>
      <c r="GFX18" s="346"/>
      <c r="GFY18" s="346"/>
      <c r="GFZ18" s="346"/>
      <c r="GGA18" s="346"/>
      <c r="GGB18" s="346"/>
      <c r="GGC18" s="346"/>
      <c r="GGD18" s="346"/>
      <c r="GGE18" s="346"/>
      <c r="GGF18" s="346"/>
      <c r="GGG18" s="346"/>
      <c r="GGH18" s="346"/>
      <c r="GGI18" s="346"/>
      <c r="GGJ18" s="346"/>
      <c r="GGK18" s="346"/>
      <c r="GGL18" s="346"/>
      <c r="GGM18" s="346"/>
      <c r="GGN18" s="346"/>
      <c r="GGO18" s="346"/>
      <c r="GGP18" s="346"/>
      <c r="GGQ18" s="346"/>
      <c r="GGR18" s="346"/>
      <c r="GGS18" s="346"/>
      <c r="GGT18" s="346"/>
      <c r="GGU18" s="346"/>
      <c r="GGV18" s="346"/>
      <c r="GGW18" s="346"/>
      <c r="GGX18" s="346"/>
      <c r="GGY18" s="346"/>
      <c r="GGZ18" s="346"/>
      <c r="GHA18" s="346"/>
      <c r="GHB18" s="346"/>
      <c r="GHC18" s="346"/>
      <c r="GHD18" s="346"/>
      <c r="GHE18" s="346"/>
      <c r="GHF18" s="346"/>
      <c r="GHG18" s="346"/>
      <c r="GHH18" s="346"/>
      <c r="GHI18" s="346"/>
      <c r="GHJ18" s="346"/>
      <c r="GHK18" s="346"/>
      <c r="GHL18" s="346"/>
      <c r="GHM18" s="346"/>
      <c r="GHN18" s="346"/>
      <c r="GHO18" s="346"/>
      <c r="GHP18" s="346"/>
      <c r="GHQ18" s="346"/>
      <c r="GHR18" s="346"/>
      <c r="GHS18" s="346"/>
      <c r="GHT18" s="346"/>
      <c r="GHU18" s="346"/>
      <c r="GHV18" s="346"/>
      <c r="GHW18" s="346"/>
      <c r="GHX18" s="346"/>
      <c r="GHY18" s="346"/>
      <c r="GHZ18" s="346"/>
      <c r="GIA18" s="346"/>
      <c r="GIB18" s="346"/>
      <c r="GIC18" s="346"/>
      <c r="GID18" s="346"/>
      <c r="GIE18" s="346"/>
      <c r="GIF18" s="346"/>
      <c r="GIG18" s="346"/>
      <c r="GIH18" s="346"/>
      <c r="GII18" s="346"/>
      <c r="GIJ18" s="346"/>
      <c r="GIK18" s="346"/>
      <c r="GIL18" s="346"/>
      <c r="GIM18" s="346"/>
      <c r="GIN18" s="346"/>
      <c r="GIO18" s="346"/>
      <c r="GIP18" s="346"/>
      <c r="GIQ18" s="346"/>
      <c r="GIR18" s="346"/>
      <c r="GIS18" s="346"/>
      <c r="GIT18" s="346"/>
      <c r="GIU18" s="346"/>
      <c r="GIV18" s="346"/>
      <c r="GIW18" s="346"/>
      <c r="GIX18" s="346"/>
      <c r="GIY18" s="346"/>
      <c r="GIZ18" s="346"/>
      <c r="GJA18" s="346"/>
      <c r="GJB18" s="346"/>
      <c r="GJC18" s="346"/>
      <c r="GJD18" s="346"/>
      <c r="GJE18" s="346"/>
      <c r="GJF18" s="346"/>
      <c r="GJG18" s="346"/>
      <c r="GJH18" s="346"/>
      <c r="GJI18" s="346"/>
      <c r="GJJ18" s="346"/>
      <c r="GJK18" s="346"/>
      <c r="GJL18" s="346"/>
      <c r="GJM18" s="346"/>
      <c r="GJN18" s="346"/>
      <c r="GJO18" s="346"/>
      <c r="GJP18" s="346"/>
      <c r="GJQ18" s="346"/>
      <c r="GJR18" s="346"/>
      <c r="GJS18" s="346"/>
      <c r="GJT18" s="346"/>
      <c r="GJU18" s="346"/>
      <c r="GJV18" s="346"/>
      <c r="GJW18" s="346"/>
      <c r="GJX18" s="346"/>
      <c r="GJY18" s="346"/>
      <c r="GJZ18" s="346"/>
      <c r="GKA18" s="346"/>
      <c r="GKB18" s="346"/>
      <c r="GKC18" s="346"/>
      <c r="GKD18" s="346"/>
      <c r="GKE18" s="346"/>
      <c r="GKF18" s="346"/>
      <c r="GKG18" s="346"/>
      <c r="GKH18" s="346"/>
      <c r="GKI18" s="346"/>
      <c r="GKJ18" s="346"/>
      <c r="GKK18" s="346"/>
      <c r="GKL18" s="346"/>
      <c r="GKM18" s="346"/>
      <c r="GKN18" s="346"/>
      <c r="GKO18" s="346"/>
      <c r="GKP18" s="346"/>
      <c r="GKQ18" s="346"/>
      <c r="GKR18" s="346"/>
      <c r="GKS18" s="346"/>
      <c r="GKT18" s="346"/>
      <c r="GKU18" s="346"/>
      <c r="GKV18" s="346"/>
      <c r="GKW18" s="346"/>
      <c r="GKX18" s="346"/>
      <c r="GKY18" s="346"/>
      <c r="GKZ18" s="346"/>
      <c r="GLA18" s="346"/>
      <c r="GLB18" s="346"/>
      <c r="GLC18" s="346"/>
      <c r="GLD18" s="346"/>
      <c r="GLE18" s="346"/>
      <c r="GLF18" s="346"/>
      <c r="GLG18" s="346"/>
      <c r="GLH18" s="346"/>
      <c r="GLI18" s="346"/>
      <c r="GLJ18" s="346"/>
      <c r="GLK18" s="346"/>
      <c r="GLL18" s="346"/>
      <c r="GLM18" s="346"/>
      <c r="GLN18" s="346"/>
      <c r="GLO18" s="346"/>
      <c r="GLP18" s="346"/>
      <c r="GLQ18" s="346"/>
      <c r="GLR18" s="346"/>
      <c r="GLS18" s="346"/>
      <c r="GLT18" s="346"/>
      <c r="GLU18" s="346"/>
      <c r="GLV18" s="346"/>
      <c r="GLW18" s="346"/>
      <c r="GLX18" s="346"/>
      <c r="GLY18" s="346"/>
      <c r="GLZ18" s="346"/>
      <c r="GMA18" s="346"/>
      <c r="GMB18" s="346"/>
      <c r="GMC18" s="346"/>
      <c r="GMD18" s="346"/>
      <c r="GME18" s="346"/>
      <c r="GMF18" s="346"/>
      <c r="GMG18" s="346"/>
      <c r="GMH18" s="346"/>
      <c r="GMI18" s="346"/>
      <c r="GMJ18" s="346"/>
      <c r="GMK18" s="346"/>
      <c r="GML18" s="346"/>
      <c r="GMM18" s="346"/>
      <c r="GMN18" s="346"/>
      <c r="GMO18" s="346"/>
      <c r="GMP18" s="346"/>
      <c r="GMQ18" s="346"/>
      <c r="GMR18" s="346"/>
      <c r="GMS18" s="346"/>
      <c r="GMT18" s="346"/>
      <c r="GMU18" s="346"/>
      <c r="GMV18" s="346"/>
      <c r="GMW18" s="346"/>
      <c r="GMX18" s="346"/>
      <c r="GMY18" s="346"/>
      <c r="GMZ18" s="346"/>
      <c r="GNA18" s="346"/>
      <c r="GNB18" s="346"/>
      <c r="GNC18" s="346"/>
      <c r="GND18" s="346"/>
      <c r="GNE18" s="346"/>
      <c r="GNF18" s="346"/>
      <c r="GNG18" s="346"/>
      <c r="GNH18" s="346"/>
      <c r="GNI18" s="346"/>
      <c r="GNJ18" s="346"/>
      <c r="GNK18" s="346"/>
      <c r="GNL18" s="346"/>
      <c r="GNM18" s="346"/>
      <c r="GNN18" s="346"/>
      <c r="GNO18" s="346"/>
      <c r="GNP18" s="346"/>
      <c r="GNQ18" s="346"/>
      <c r="GNR18" s="346"/>
      <c r="GNS18" s="346"/>
      <c r="GNT18" s="346"/>
      <c r="GNU18" s="346"/>
      <c r="GNV18" s="346"/>
      <c r="GNW18" s="346"/>
      <c r="GNX18" s="346"/>
      <c r="GNY18" s="346"/>
      <c r="GNZ18" s="346"/>
      <c r="GOA18" s="346"/>
      <c r="GOB18" s="346"/>
      <c r="GOC18" s="346"/>
      <c r="GOD18" s="346"/>
      <c r="GOE18" s="346"/>
      <c r="GOF18" s="346"/>
      <c r="GOG18" s="346"/>
      <c r="GOH18" s="346"/>
      <c r="GOI18" s="346"/>
      <c r="GOJ18" s="346"/>
      <c r="GOK18" s="346"/>
      <c r="GOL18" s="346"/>
      <c r="GOM18" s="346"/>
      <c r="GON18" s="346"/>
      <c r="GOO18" s="346"/>
      <c r="GOP18" s="346"/>
      <c r="GOQ18" s="346"/>
      <c r="GOR18" s="346"/>
      <c r="GOS18" s="346"/>
      <c r="GOT18" s="346"/>
      <c r="GOU18" s="346"/>
      <c r="GOV18" s="346"/>
      <c r="GOW18" s="346"/>
      <c r="GOX18" s="346"/>
      <c r="GOY18" s="346"/>
      <c r="GOZ18" s="346"/>
      <c r="GPA18" s="346"/>
      <c r="GPB18" s="346"/>
      <c r="GPC18" s="346"/>
      <c r="GPD18" s="346"/>
      <c r="GPE18" s="346"/>
      <c r="GPF18" s="346"/>
      <c r="GPG18" s="346"/>
      <c r="GPH18" s="346"/>
      <c r="GPI18" s="346"/>
      <c r="GPJ18" s="346"/>
      <c r="GPK18" s="346"/>
      <c r="GPL18" s="346"/>
      <c r="GPM18" s="346"/>
      <c r="GPN18" s="346"/>
      <c r="GPO18" s="346"/>
      <c r="GPP18" s="346"/>
      <c r="GPQ18" s="346"/>
      <c r="GPR18" s="346"/>
      <c r="GPS18" s="346"/>
      <c r="GPT18" s="346"/>
      <c r="GPU18" s="346"/>
      <c r="GPV18" s="346"/>
      <c r="GPW18" s="346"/>
      <c r="GPX18" s="346"/>
      <c r="GPY18" s="346"/>
      <c r="GPZ18" s="346"/>
      <c r="GQA18" s="346"/>
      <c r="GQB18" s="346"/>
      <c r="GQC18" s="346"/>
      <c r="GQD18" s="346"/>
      <c r="GQE18" s="346"/>
      <c r="GQF18" s="346"/>
      <c r="GQG18" s="346"/>
      <c r="GQH18" s="346"/>
      <c r="GQI18" s="346"/>
      <c r="GQJ18" s="346"/>
      <c r="GQK18" s="346"/>
      <c r="GQL18" s="346"/>
      <c r="GQM18" s="346"/>
      <c r="GQN18" s="346"/>
      <c r="GQO18" s="346"/>
      <c r="GQP18" s="346"/>
      <c r="GQQ18" s="346"/>
      <c r="GQR18" s="346"/>
      <c r="GQS18" s="346"/>
      <c r="GQT18" s="346"/>
      <c r="GQU18" s="346"/>
      <c r="GQV18" s="346"/>
      <c r="GQW18" s="346"/>
      <c r="GQX18" s="346"/>
      <c r="GQY18" s="346"/>
      <c r="GQZ18" s="346"/>
      <c r="GRA18" s="346"/>
      <c r="GRB18" s="346"/>
      <c r="GRC18" s="346"/>
      <c r="GRD18" s="346"/>
      <c r="GRE18" s="346"/>
      <c r="GRF18" s="346"/>
      <c r="GRG18" s="346"/>
      <c r="GRH18" s="346"/>
      <c r="GRI18" s="346"/>
      <c r="GRJ18" s="346"/>
      <c r="GRK18" s="346"/>
      <c r="GRL18" s="346"/>
      <c r="GRM18" s="346"/>
      <c r="GRN18" s="346"/>
      <c r="GRO18" s="346"/>
      <c r="GRP18" s="346"/>
      <c r="GRQ18" s="346"/>
      <c r="GRR18" s="346"/>
      <c r="GRS18" s="346"/>
      <c r="GRT18" s="346"/>
      <c r="GRU18" s="346"/>
      <c r="GRV18" s="346"/>
      <c r="GRW18" s="346"/>
      <c r="GRX18" s="346"/>
      <c r="GRY18" s="346"/>
      <c r="GRZ18" s="346"/>
      <c r="GSA18" s="346"/>
      <c r="GSB18" s="346"/>
      <c r="GSC18" s="346"/>
      <c r="GSD18" s="346"/>
      <c r="GSE18" s="346"/>
      <c r="GSF18" s="346"/>
      <c r="GSG18" s="346"/>
      <c r="GSH18" s="346"/>
      <c r="GSI18" s="346"/>
      <c r="GSJ18" s="346"/>
      <c r="GSK18" s="346"/>
      <c r="GSL18" s="346"/>
      <c r="GSM18" s="346"/>
      <c r="GSN18" s="346"/>
      <c r="GSO18" s="346"/>
      <c r="GSP18" s="346"/>
      <c r="GSQ18" s="346"/>
      <c r="GSR18" s="346"/>
      <c r="GSS18" s="346"/>
      <c r="GST18" s="346"/>
      <c r="GSU18" s="346"/>
      <c r="GSV18" s="346"/>
      <c r="GSW18" s="346"/>
      <c r="GSX18" s="346"/>
      <c r="GSY18" s="346"/>
      <c r="GSZ18" s="346"/>
      <c r="GTA18" s="346"/>
      <c r="GTB18" s="346"/>
      <c r="GTC18" s="346"/>
      <c r="GTD18" s="346"/>
      <c r="GTE18" s="346"/>
      <c r="GTF18" s="346"/>
      <c r="GTG18" s="346"/>
      <c r="GTH18" s="346"/>
      <c r="GTI18" s="346"/>
      <c r="GTJ18" s="346"/>
      <c r="GTK18" s="346"/>
      <c r="GTL18" s="346"/>
      <c r="GTM18" s="346"/>
      <c r="GTN18" s="346"/>
      <c r="GTO18" s="346"/>
      <c r="GTP18" s="346"/>
      <c r="GTQ18" s="346"/>
      <c r="GTR18" s="346"/>
      <c r="GTS18" s="346"/>
      <c r="GTT18" s="346"/>
      <c r="GTU18" s="346"/>
      <c r="GTV18" s="346"/>
      <c r="GTW18" s="346"/>
      <c r="GTX18" s="346"/>
      <c r="GTY18" s="346"/>
      <c r="GTZ18" s="346"/>
      <c r="GUA18" s="346"/>
      <c r="GUB18" s="346"/>
      <c r="GUC18" s="346"/>
      <c r="GUD18" s="346"/>
      <c r="GUE18" s="346"/>
      <c r="GUF18" s="346"/>
      <c r="GUG18" s="346"/>
      <c r="GUH18" s="346"/>
      <c r="GUI18" s="346"/>
      <c r="GUJ18" s="346"/>
      <c r="GUK18" s="346"/>
      <c r="GUL18" s="346"/>
      <c r="GUM18" s="346"/>
      <c r="GUN18" s="346"/>
      <c r="GUO18" s="346"/>
      <c r="GUP18" s="346"/>
      <c r="GUQ18" s="346"/>
      <c r="GUR18" s="346"/>
      <c r="GUS18" s="346"/>
      <c r="GUT18" s="346"/>
      <c r="GUU18" s="346"/>
      <c r="GUV18" s="346"/>
      <c r="GUW18" s="346"/>
      <c r="GUX18" s="346"/>
      <c r="GUY18" s="346"/>
      <c r="GUZ18" s="346"/>
      <c r="GVA18" s="346"/>
      <c r="GVB18" s="346"/>
      <c r="GVC18" s="346"/>
      <c r="GVD18" s="346"/>
      <c r="GVE18" s="346"/>
      <c r="GVF18" s="346"/>
      <c r="GVG18" s="346"/>
      <c r="GVH18" s="346"/>
      <c r="GVI18" s="346"/>
      <c r="GVJ18" s="346"/>
      <c r="GVK18" s="346"/>
      <c r="GVL18" s="346"/>
      <c r="GVM18" s="346"/>
      <c r="GVN18" s="346"/>
      <c r="GVO18" s="346"/>
      <c r="GVP18" s="346"/>
      <c r="GVQ18" s="346"/>
      <c r="GVR18" s="346"/>
      <c r="GVS18" s="346"/>
      <c r="GVT18" s="346"/>
      <c r="GVU18" s="346"/>
      <c r="GVV18" s="346"/>
      <c r="GVW18" s="346"/>
      <c r="GVX18" s="346"/>
      <c r="GVY18" s="346"/>
      <c r="GVZ18" s="346"/>
      <c r="GWA18" s="346"/>
      <c r="GWB18" s="346"/>
      <c r="GWC18" s="346"/>
      <c r="GWD18" s="346"/>
      <c r="GWE18" s="346"/>
      <c r="GWF18" s="346"/>
      <c r="GWG18" s="346"/>
      <c r="GWH18" s="346"/>
      <c r="GWI18" s="346"/>
      <c r="GWJ18" s="346"/>
      <c r="GWK18" s="346"/>
      <c r="GWL18" s="346"/>
      <c r="GWM18" s="346"/>
      <c r="GWN18" s="346"/>
      <c r="GWO18" s="346"/>
      <c r="GWP18" s="346"/>
      <c r="GWQ18" s="346"/>
      <c r="GWR18" s="346"/>
      <c r="GWS18" s="346"/>
      <c r="GWT18" s="346"/>
      <c r="GWU18" s="346"/>
      <c r="GWV18" s="346"/>
      <c r="GWW18" s="346"/>
      <c r="GWX18" s="346"/>
      <c r="GWY18" s="346"/>
      <c r="GWZ18" s="346"/>
      <c r="GXA18" s="346"/>
      <c r="GXB18" s="346"/>
      <c r="GXC18" s="346"/>
      <c r="GXD18" s="346"/>
      <c r="GXE18" s="346"/>
      <c r="GXF18" s="346"/>
      <c r="GXG18" s="346"/>
      <c r="GXH18" s="346"/>
      <c r="GXI18" s="346"/>
      <c r="GXJ18" s="346"/>
      <c r="GXK18" s="346"/>
      <c r="GXL18" s="346"/>
      <c r="GXM18" s="346"/>
      <c r="GXN18" s="346"/>
      <c r="GXO18" s="346"/>
      <c r="GXP18" s="346"/>
      <c r="GXQ18" s="346"/>
      <c r="GXR18" s="346"/>
      <c r="GXS18" s="346"/>
      <c r="GXT18" s="346"/>
      <c r="GXU18" s="346"/>
      <c r="GXV18" s="346"/>
      <c r="GXW18" s="346"/>
      <c r="GXX18" s="346"/>
      <c r="GXY18" s="346"/>
      <c r="GXZ18" s="346"/>
      <c r="GYA18" s="346"/>
      <c r="GYB18" s="346"/>
      <c r="GYC18" s="346"/>
      <c r="GYD18" s="346"/>
      <c r="GYE18" s="346"/>
      <c r="GYF18" s="346"/>
      <c r="GYG18" s="346"/>
      <c r="GYH18" s="346"/>
      <c r="GYI18" s="346"/>
      <c r="GYJ18" s="346"/>
      <c r="GYK18" s="346"/>
      <c r="GYL18" s="346"/>
      <c r="GYM18" s="346"/>
      <c r="GYN18" s="346"/>
      <c r="GYO18" s="346"/>
      <c r="GYP18" s="346"/>
      <c r="GYQ18" s="346"/>
      <c r="GYR18" s="346"/>
      <c r="GYS18" s="346"/>
      <c r="GYT18" s="346"/>
      <c r="GYU18" s="346"/>
      <c r="GYV18" s="346"/>
      <c r="GYW18" s="346"/>
      <c r="GYX18" s="346"/>
      <c r="GYY18" s="346"/>
      <c r="GYZ18" s="346"/>
      <c r="GZA18" s="346"/>
      <c r="GZB18" s="346"/>
      <c r="GZC18" s="346"/>
      <c r="GZD18" s="346"/>
      <c r="GZE18" s="346"/>
      <c r="GZF18" s="346"/>
      <c r="GZG18" s="346"/>
      <c r="GZH18" s="346"/>
      <c r="GZI18" s="346"/>
      <c r="GZJ18" s="346"/>
      <c r="GZK18" s="346"/>
      <c r="GZL18" s="346"/>
      <c r="GZM18" s="346"/>
      <c r="GZN18" s="346"/>
      <c r="GZO18" s="346"/>
      <c r="GZP18" s="346"/>
      <c r="GZQ18" s="346"/>
      <c r="GZR18" s="346"/>
      <c r="GZS18" s="346"/>
      <c r="GZT18" s="346"/>
      <c r="GZU18" s="346"/>
      <c r="GZV18" s="346"/>
      <c r="GZW18" s="346"/>
      <c r="GZX18" s="346"/>
      <c r="GZY18" s="346"/>
      <c r="GZZ18" s="346"/>
      <c r="HAA18" s="346"/>
      <c r="HAB18" s="346"/>
      <c r="HAC18" s="346"/>
      <c r="HAD18" s="346"/>
      <c r="HAE18" s="346"/>
      <c r="HAF18" s="346"/>
      <c r="HAG18" s="346"/>
      <c r="HAH18" s="346"/>
      <c r="HAI18" s="346"/>
      <c r="HAJ18" s="346"/>
      <c r="HAK18" s="346"/>
      <c r="HAL18" s="346"/>
      <c r="HAM18" s="346"/>
      <c r="HAN18" s="346"/>
      <c r="HAO18" s="346"/>
      <c r="HAP18" s="346"/>
      <c r="HAQ18" s="346"/>
      <c r="HAR18" s="346"/>
      <c r="HAS18" s="346"/>
      <c r="HAT18" s="346"/>
      <c r="HAU18" s="346"/>
      <c r="HAV18" s="346"/>
      <c r="HAW18" s="346"/>
      <c r="HAX18" s="346"/>
      <c r="HAY18" s="346"/>
      <c r="HAZ18" s="346"/>
      <c r="HBA18" s="346"/>
      <c r="HBB18" s="346"/>
      <c r="HBC18" s="346"/>
      <c r="HBD18" s="346"/>
      <c r="HBE18" s="346"/>
      <c r="HBF18" s="346"/>
      <c r="HBG18" s="346"/>
      <c r="HBH18" s="346"/>
      <c r="HBI18" s="346"/>
      <c r="HBJ18" s="346"/>
      <c r="HBK18" s="346"/>
      <c r="HBL18" s="346"/>
      <c r="HBM18" s="346"/>
      <c r="HBN18" s="346"/>
      <c r="HBO18" s="346"/>
      <c r="HBP18" s="346"/>
      <c r="HBQ18" s="346"/>
      <c r="HBR18" s="346"/>
      <c r="HBS18" s="346"/>
      <c r="HBT18" s="346"/>
      <c r="HBU18" s="346"/>
      <c r="HBV18" s="346"/>
      <c r="HBW18" s="346"/>
      <c r="HBX18" s="346"/>
      <c r="HBY18" s="346"/>
      <c r="HBZ18" s="346"/>
      <c r="HCA18" s="346"/>
      <c r="HCB18" s="346"/>
      <c r="HCC18" s="346"/>
      <c r="HCD18" s="346"/>
      <c r="HCE18" s="346"/>
      <c r="HCF18" s="346"/>
      <c r="HCG18" s="346"/>
      <c r="HCH18" s="346"/>
      <c r="HCI18" s="346"/>
      <c r="HCJ18" s="346"/>
      <c r="HCK18" s="346"/>
      <c r="HCL18" s="346"/>
      <c r="HCM18" s="346"/>
      <c r="HCN18" s="346"/>
      <c r="HCO18" s="346"/>
      <c r="HCP18" s="346"/>
      <c r="HCQ18" s="346"/>
      <c r="HCR18" s="346"/>
      <c r="HCS18" s="346"/>
      <c r="HCT18" s="346"/>
      <c r="HCU18" s="346"/>
      <c r="HCV18" s="346"/>
      <c r="HCW18" s="346"/>
      <c r="HCX18" s="346"/>
      <c r="HCY18" s="346"/>
      <c r="HCZ18" s="346"/>
      <c r="HDA18" s="346"/>
      <c r="HDB18" s="346"/>
      <c r="HDC18" s="346"/>
      <c r="HDD18" s="346"/>
      <c r="HDE18" s="346"/>
      <c r="HDF18" s="346"/>
      <c r="HDG18" s="346"/>
      <c r="HDH18" s="346"/>
      <c r="HDI18" s="346"/>
      <c r="HDJ18" s="346"/>
      <c r="HDK18" s="346"/>
      <c r="HDL18" s="346"/>
      <c r="HDM18" s="346"/>
      <c r="HDN18" s="346"/>
      <c r="HDO18" s="346"/>
      <c r="HDP18" s="346"/>
      <c r="HDQ18" s="346"/>
      <c r="HDR18" s="346"/>
      <c r="HDS18" s="346"/>
      <c r="HDT18" s="346"/>
      <c r="HDU18" s="346"/>
      <c r="HDV18" s="346"/>
      <c r="HDW18" s="346"/>
      <c r="HDX18" s="346"/>
      <c r="HDY18" s="346"/>
      <c r="HDZ18" s="346"/>
      <c r="HEA18" s="346"/>
      <c r="HEB18" s="346"/>
      <c r="HEC18" s="346"/>
      <c r="HED18" s="346"/>
      <c r="HEE18" s="346"/>
      <c r="HEF18" s="346"/>
      <c r="HEG18" s="346"/>
      <c r="HEH18" s="346"/>
      <c r="HEI18" s="346"/>
      <c r="HEJ18" s="346"/>
      <c r="HEK18" s="346"/>
      <c r="HEL18" s="346"/>
      <c r="HEM18" s="346"/>
      <c r="HEN18" s="346"/>
      <c r="HEO18" s="346"/>
      <c r="HEP18" s="346"/>
      <c r="HEQ18" s="346"/>
      <c r="HER18" s="346"/>
      <c r="HES18" s="346"/>
      <c r="HET18" s="346"/>
      <c r="HEU18" s="346"/>
      <c r="HEV18" s="346"/>
      <c r="HEW18" s="346"/>
      <c r="HEX18" s="346"/>
      <c r="HEY18" s="346"/>
      <c r="HEZ18" s="346"/>
      <c r="HFA18" s="346"/>
      <c r="HFB18" s="346"/>
      <c r="HFC18" s="346"/>
      <c r="HFD18" s="346"/>
      <c r="HFE18" s="346"/>
      <c r="HFF18" s="346"/>
      <c r="HFG18" s="346"/>
      <c r="HFH18" s="346"/>
      <c r="HFI18" s="346"/>
      <c r="HFJ18" s="346"/>
      <c r="HFK18" s="346"/>
      <c r="HFL18" s="346"/>
      <c r="HFM18" s="346"/>
      <c r="HFN18" s="346"/>
      <c r="HFO18" s="346"/>
      <c r="HFP18" s="346"/>
      <c r="HFQ18" s="346"/>
      <c r="HFR18" s="346"/>
      <c r="HFS18" s="346"/>
      <c r="HFT18" s="346"/>
      <c r="HFU18" s="346"/>
      <c r="HFV18" s="346"/>
      <c r="HFW18" s="346"/>
      <c r="HFX18" s="346"/>
      <c r="HFY18" s="346"/>
      <c r="HFZ18" s="346"/>
      <c r="HGA18" s="346"/>
      <c r="HGB18" s="346"/>
      <c r="HGC18" s="346"/>
      <c r="HGD18" s="346"/>
      <c r="HGE18" s="346"/>
      <c r="HGF18" s="346"/>
      <c r="HGG18" s="346"/>
      <c r="HGH18" s="346"/>
      <c r="HGI18" s="346"/>
      <c r="HGJ18" s="346"/>
      <c r="HGK18" s="346"/>
      <c r="HGL18" s="346"/>
      <c r="HGM18" s="346"/>
      <c r="HGN18" s="346"/>
      <c r="HGO18" s="346"/>
      <c r="HGP18" s="346"/>
      <c r="HGQ18" s="346"/>
      <c r="HGR18" s="346"/>
      <c r="HGS18" s="346"/>
      <c r="HGT18" s="346"/>
      <c r="HGU18" s="346"/>
      <c r="HGV18" s="346"/>
      <c r="HGW18" s="346"/>
      <c r="HGX18" s="346"/>
      <c r="HGY18" s="346"/>
      <c r="HGZ18" s="346"/>
      <c r="HHA18" s="346"/>
      <c r="HHB18" s="346"/>
      <c r="HHC18" s="346"/>
      <c r="HHD18" s="346"/>
      <c r="HHE18" s="346"/>
      <c r="HHF18" s="346"/>
      <c r="HHG18" s="346"/>
      <c r="HHH18" s="346"/>
      <c r="HHI18" s="346"/>
      <c r="HHJ18" s="346"/>
      <c r="HHK18" s="346"/>
      <c r="HHL18" s="346"/>
      <c r="HHM18" s="346"/>
      <c r="HHN18" s="346"/>
      <c r="HHO18" s="346"/>
      <c r="HHP18" s="346"/>
      <c r="HHQ18" s="346"/>
      <c r="HHR18" s="346"/>
      <c r="HHS18" s="346"/>
    </row>
    <row r="19" spans="1:5635" s="263" customFormat="1" ht="10" x14ac:dyDescent="0.2">
      <c r="A19" s="417"/>
      <c r="B19" s="349" t="s">
        <v>128</v>
      </c>
      <c r="C19" s="350">
        <v>0.38</v>
      </c>
      <c r="D19" s="350">
        <v>0.378</v>
      </c>
      <c r="E19" s="350">
        <v>0.37953700000000001</v>
      </c>
      <c r="F19" s="350">
        <v>0.36299999999999999</v>
      </c>
      <c r="G19" s="350">
        <v>0.3745</v>
      </c>
      <c r="H19" s="350">
        <v>0.3669</v>
      </c>
      <c r="I19" s="350">
        <v>0.37402999999999997</v>
      </c>
      <c r="J19" s="350">
        <v>0.24610000000000001</v>
      </c>
      <c r="K19" s="350">
        <v>0.30480000000000002</v>
      </c>
      <c r="L19" s="350">
        <v>0.32919999999999999</v>
      </c>
      <c r="M19" s="350">
        <v>0.344302</v>
      </c>
      <c r="N19" s="350">
        <v>0.42369699999999999</v>
      </c>
      <c r="O19" s="350">
        <v>0.41539399999999999</v>
      </c>
      <c r="P19" s="350">
        <v>0.40900700000000001</v>
      </c>
      <c r="Q19" s="350">
        <v>0.41195100000000001</v>
      </c>
      <c r="R19" s="350">
        <v>0.41535300000000003</v>
      </c>
      <c r="S19" s="350">
        <v>0.41063300000000003</v>
      </c>
      <c r="T19" s="350">
        <v>0.404914</v>
      </c>
      <c r="U19" s="350">
        <v>0.42288300000000001</v>
      </c>
      <c r="V19" s="350">
        <v>0.44106099999999998</v>
      </c>
      <c r="W19" s="350">
        <v>0.43071999999999999</v>
      </c>
      <c r="X19" s="350">
        <v>0.42530400000000002</v>
      </c>
      <c r="Y19" s="350">
        <v>0.41822900000000002</v>
      </c>
      <c r="Z19" s="350">
        <v>0.39965600000000001</v>
      </c>
      <c r="AA19" s="350">
        <v>0.41950199999999999</v>
      </c>
      <c r="AB19" s="350">
        <v>0.42502000000000001</v>
      </c>
      <c r="AC19" s="350">
        <v>0.41879300000000003</v>
      </c>
      <c r="AD19" s="350">
        <v>0.388403</v>
      </c>
      <c r="AE19" s="350">
        <v>0.404893</v>
      </c>
      <c r="AF19" s="350"/>
      <c r="AG19" s="350"/>
      <c r="AH19" s="350"/>
      <c r="AI19" s="350"/>
      <c r="AJ19" s="350"/>
      <c r="AK19" s="350"/>
      <c r="AL19" s="350"/>
      <c r="AM19" s="350"/>
      <c r="AN19" s="350"/>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c r="IW19" s="346"/>
      <c r="IX19" s="346"/>
      <c r="IY19" s="346"/>
      <c r="IZ19" s="346"/>
      <c r="JA19" s="346"/>
      <c r="JB19" s="346"/>
      <c r="JC19" s="346"/>
      <c r="JD19" s="346"/>
      <c r="JE19" s="346"/>
      <c r="JF19" s="346"/>
      <c r="JG19" s="346"/>
      <c r="JH19" s="346"/>
      <c r="JI19" s="346"/>
      <c r="JJ19" s="346"/>
      <c r="JK19" s="346"/>
      <c r="JL19" s="346"/>
      <c r="JM19" s="346"/>
      <c r="JN19" s="346"/>
      <c r="JO19" s="346"/>
      <c r="JP19" s="346"/>
      <c r="JQ19" s="346"/>
      <c r="JR19" s="346"/>
      <c r="JS19" s="346"/>
      <c r="JT19" s="346"/>
      <c r="JU19" s="346"/>
      <c r="JV19" s="346"/>
      <c r="JW19" s="346"/>
      <c r="JX19" s="346"/>
      <c r="JY19" s="346"/>
      <c r="JZ19" s="346"/>
      <c r="KA19" s="346"/>
      <c r="KB19" s="346"/>
      <c r="KC19" s="346"/>
      <c r="KD19" s="346"/>
      <c r="KE19" s="346"/>
      <c r="KF19" s="346"/>
      <c r="KG19" s="346"/>
      <c r="KH19" s="346"/>
      <c r="KI19" s="346"/>
      <c r="KJ19" s="346"/>
      <c r="KK19" s="346"/>
      <c r="KL19" s="346"/>
      <c r="KM19" s="346"/>
      <c r="KN19" s="346"/>
      <c r="KO19" s="346"/>
      <c r="KP19" s="346"/>
      <c r="KQ19" s="346"/>
      <c r="KR19" s="346"/>
      <c r="KS19" s="346"/>
      <c r="KT19" s="346"/>
      <c r="KU19" s="346"/>
      <c r="KV19" s="346"/>
      <c r="KW19" s="346"/>
      <c r="KX19" s="346"/>
      <c r="KY19" s="346"/>
      <c r="KZ19" s="346"/>
      <c r="LA19" s="346"/>
      <c r="LB19" s="346"/>
      <c r="LC19" s="346"/>
      <c r="LD19" s="346"/>
      <c r="LE19" s="346"/>
      <c r="LF19" s="346"/>
      <c r="LG19" s="346"/>
      <c r="LH19" s="346"/>
      <c r="LI19" s="346"/>
      <c r="LJ19" s="346"/>
      <c r="LK19" s="346"/>
      <c r="LL19" s="346"/>
      <c r="LM19" s="346"/>
      <c r="LN19" s="346"/>
      <c r="LO19" s="346"/>
      <c r="LP19" s="346"/>
      <c r="LQ19" s="346"/>
      <c r="LR19" s="346"/>
      <c r="LS19" s="346"/>
      <c r="LT19" s="346"/>
      <c r="LU19" s="346"/>
      <c r="LV19" s="346"/>
      <c r="LW19" s="346"/>
      <c r="LX19" s="346"/>
      <c r="LY19" s="346"/>
      <c r="LZ19" s="346"/>
      <c r="MA19" s="346"/>
      <c r="MB19" s="346"/>
      <c r="MC19" s="346"/>
      <c r="MD19" s="346"/>
      <c r="ME19" s="346"/>
      <c r="MF19" s="346"/>
      <c r="MG19" s="346"/>
      <c r="MH19" s="346"/>
      <c r="MI19" s="346"/>
      <c r="MJ19" s="346"/>
      <c r="MK19" s="346"/>
      <c r="ML19" s="346"/>
      <c r="MM19" s="346"/>
      <c r="MN19" s="346"/>
      <c r="MO19" s="346"/>
      <c r="MP19" s="346"/>
      <c r="MQ19" s="346"/>
      <c r="MR19" s="346"/>
      <c r="MS19" s="346"/>
      <c r="MT19" s="346"/>
      <c r="MU19" s="346"/>
      <c r="MV19" s="346"/>
      <c r="MW19" s="346"/>
      <c r="MX19" s="346"/>
      <c r="MY19" s="346"/>
      <c r="MZ19" s="346"/>
      <c r="NA19" s="346"/>
      <c r="NB19" s="346"/>
      <c r="NC19" s="346"/>
      <c r="ND19" s="346"/>
      <c r="NE19" s="346"/>
      <c r="NF19" s="346"/>
      <c r="NG19" s="346"/>
      <c r="NH19" s="346"/>
      <c r="NI19" s="346"/>
      <c r="NJ19" s="346"/>
      <c r="NK19" s="346"/>
      <c r="NL19" s="346"/>
      <c r="NM19" s="346"/>
      <c r="NN19" s="346"/>
      <c r="NO19" s="346"/>
      <c r="NP19" s="346"/>
      <c r="NQ19" s="346"/>
      <c r="NR19" s="346"/>
      <c r="NS19" s="346"/>
      <c r="NT19" s="346"/>
      <c r="NU19" s="346"/>
      <c r="NV19" s="346"/>
      <c r="NW19" s="346"/>
      <c r="NX19" s="346"/>
      <c r="NY19" s="346"/>
      <c r="NZ19" s="346"/>
      <c r="OA19" s="346"/>
      <c r="OB19" s="346"/>
      <c r="OC19" s="346"/>
      <c r="OD19" s="346"/>
      <c r="OE19" s="346"/>
      <c r="OF19" s="346"/>
      <c r="OG19" s="346"/>
      <c r="OH19" s="346"/>
      <c r="OI19" s="346"/>
      <c r="OJ19" s="346"/>
      <c r="OK19" s="346"/>
      <c r="OL19" s="346"/>
      <c r="OM19" s="346"/>
      <c r="ON19" s="346"/>
      <c r="OO19" s="346"/>
      <c r="OP19" s="346"/>
      <c r="OQ19" s="346"/>
      <c r="OR19" s="346"/>
      <c r="OS19" s="346"/>
      <c r="OT19" s="346"/>
      <c r="OU19" s="346"/>
      <c r="OV19" s="346"/>
      <c r="OW19" s="346"/>
      <c r="OX19" s="346"/>
      <c r="OY19" s="346"/>
      <c r="OZ19" s="346"/>
      <c r="PA19" s="346"/>
      <c r="PB19" s="346"/>
      <c r="PC19" s="346"/>
      <c r="PD19" s="346"/>
      <c r="PE19" s="346"/>
      <c r="PF19" s="346"/>
      <c r="PG19" s="346"/>
      <c r="PH19" s="346"/>
      <c r="PI19" s="346"/>
      <c r="PJ19" s="346"/>
      <c r="PK19" s="346"/>
      <c r="PL19" s="346"/>
      <c r="PM19" s="346"/>
      <c r="PN19" s="346"/>
      <c r="PO19" s="346"/>
      <c r="PP19" s="346"/>
      <c r="PQ19" s="346"/>
      <c r="PR19" s="346"/>
      <c r="PS19" s="346"/>
      <c r="PT19" s="346"/>
      <c r="PU19" s="346"/>
      <c r="PV19" s="346"/>
      <c r="PW19" s="346"/>
      <c r="PX19" s="346"/>
      <c r="PY19" s="346"/>
      <c r="PZ19" s="346"/>
      <c r="QA19" s="346"/>
      <c r="QB19" s="346"/>
      <c r="QC19" s="346"/>
      <c r="QD19" s="346"/>
      <c r="QE19" s="346"/>
      <c r="QF19" s="346"/>
      <c r="QG19" s="346"/>
      <c r="QH19" s="346"/>
      <c r="QI19" s="346"/>
      <c r="QJ19" s="346"/>
      <c r="QK19" s="346"/>
      <c r="QL19" s="346"/>
      <c r="QM19" s="346"/>
      <c r="QN19" s="346"/>
      <c r="QO19" s="346"/>
      <c r="QP19" s="346"/>
      <c r="QQ19" s="346"/>
      <c r="QR19" s="346"/>
      <c r="QS19" s="346"/>
      <c r="QT19" s="346"/>
      <c r="QU19" s="346"/>
      <c r="QV19" s="346"/>
      <c r="QW19" s="346"/>
      <c r="QX19" s="346"/>
      <c r="QY19" s="346"/>
      <c r="QZ19" s="346"/>
      <c r="RA19" s="346"/>
      <c r="RB19" s="346"/>
      <c r="RC19" s="346"/>
      <c r="RD19" s="346"/>
      <c r="RE19" s="346"/>
      <c r="RF19" s="346"/>
      <c r="RG19" s="346"/>
      <c r="RH19" s="346"/>
      <c r="RI19" s="346"/>
      <c r="RJ19" s="346"/>
      <c r="RK19" s="346"/>
      <c r="RL19" s="346"/>
      <c r="RM19" s="346"/>
      <c r="RN19" s="346"/>
      <c r="RO19" s="346"/>
      <c r="RP19" s="346"/>
      <c r="RQ19" s="346"/>
      <c r="RR19" s="346"/>
      <c r="RS19" s="346"/>
      <c r="RT19" s="346"/>
      <c r="RU19" s="346"/>
      <c r="RV19" s="346"/>
      <c r="RW19" s="346"/>
      <c r="RX19" s="346"/>
      <c r="RY19" s="346"/>
      <c r="RZ19" s="346"/>
      <c r="SA19" s="346"/>
      <c r="SB19" s="346"/>
      <c r="SC19" s="346"/>
      <c r="SD19" s="346"/>
      <c r="SE19" s="346"/>
      <c r="SF19" s="346"/>
      <c r="SG19" s="346"/>
      <c r="SH19" s="346"/>
      <c r="SI19" s="346"/>
      <c r="SJ19" s="346"/>
      <c r="SK19" s="346"/>
      <c r="SL19" s="346"/>
      <c r="SM19" s="346"/>
      <c r="SN19" s="346"/>
      <c r="SO19" s="346"/>
      <c r="SP19" s="346"/>
      <c r="SQ19" s="346"/>
      <c r="SR19" s="346"/>
      <c r="SS19" s="346"/>
      <c r="ST19" s="346"/>
      <c r="SU19" s="346"/>
      <c r="SV19" s="346"/>
      <c r="SW19" s="346"/>
      <c r="SX19" s="346"/>
      <c r="SY19" s="346"/>
      <c r="SZ19" s="346"/>
      <c r="TA19" s="346"/>
      <c r="TB19" s="346"/>
      <c r="TC19" s="346"/>
      <c r="TD19" s="346"/>
      <c r="TE19" s="346"/>
      <c r="TF19" s="346"/>
      <c r="TG19" s="346"/>
      <c r="TH19" s="346"/>
      <c r="TI19" s="346"/>
      <c r="TJ19" s="346"/>
      <c r="TK19" s="346"/>
      <c r="TL19" s="346"/>
      <c r="TM19" s="346"/>
      <c r="TN19" s="346"/>
      <c r="TO19" s="346"/>
      <c r="TP19" s="346"/>
      <c r="TQ19" s="346"/>
      <c r="TR19" s="346"/>
      <c r="TS19" s="346"/>
      <c r="TT19" s="346"/>
      <c r="TU19" s="346"/>
      <c r="TV19" s="346"/>
      <c r="TW19" s="346"/>
      <c r="TX19" s="346"/>
      <c r="TY19" s="346"/>
      <c r="TZ19" s="346"/>
      <c r="UA19" s="346"/>
      <c r="UB19" s="346"/>
      <c r="UC19" s="346"/>
      <c r="UD19" s="346"/>
      <c r="UE19" s="346"/>
      <c r="UF19" s="346"/>
      <c r="UG19" s="346"/>
      <c r="UH19" s="346"/>
      <c r="UI19" s="346"/>
      <c r="UJ19" s="346"/>
      <c r="UK19" s="346"/>
      <c r="UL19" s="346"/>
      <c r="UM19" s="346"/>
      <c r="UN19" s="346"/>
      <c r="UO19" s="346"/>
      <c r="UP19" s="346"/>
      <c r="UQ19" s="346"/>
      <c r="UR19" s="346"/>
      <c r="US19" s="346"/>
      <c r="UT19" s="346"/>
      <c r="UU19" s="346"/>
      <c r="UV19" s="346"/>
      <c r="UW19" s="346"/>
      <c r="UX19" s="346"/>
      <c r="UY19" s="346"/>
      <c r="UZ19" s="346"/>
      <c r="VA19" s="346"/>
      <c r="VB19" s="346"/>
      <c r="VC19" s="346"/>
      <c r="VD19" s="346"/>
      <c r="VE19" s="346"/>
      <c r="VF19" s="346"/>
      <c r="VG19" s="346"/>
      <c r="VH19" s="346"/>
      <c r="VI19" s="346"/>
      <c r="VJ19" s="346"/>
      <c r="VK19" s="346"/>
      <c r="VL19" s="346"/>
      <c r="VM19" s="346"/>
      <c r="VN19" s="346"/>
      <c r="VO19" s="346"/>
      <c r="VP19" s="346"/>
      <c r="VQ19" s="346"/>
      <c r="VR19" s="346"/>
      <c r="VS19" s="346"/>
      <c r="VT19" s="346"/>
      <c r="VU19" s="346"/>
      <c r="VV19" s="346"/>
      <c r="VW19" s="346"/>
      <c r="VX19" s="346"/>
      <c r="VY19" s="346"/>
      <c r="VZ19" s="346"/>
      <c r="WA19" s="346"/>
      <c r="WB19" s="346"/>
      <c r="WC19" s="346"/>
      <c r="WD19" s="346"/>
      <c r="WE19" s="346"/>
      <c r="WF19" s="346"/>
      <c r="WG19" s="346"/>
      <c r="WH19" s="346"/>
      <c r="WI19" s="346"/>
      <c r="WJ19" s="346"/>
      <c r="WK19" s="346"/>
      <c r="WL19" s="346"/>
      <c r="WM19" s="346"/>
      <c r="WN19" s="346"/>
      <c r="WO19" s="346"/>
      <c r="WP19" s="346"/>
      <c r="WQ19" s="346"/>
      <c r="WR19" s="346"/>
      <c r="WS19" s="346"/>
      <c r="WT19" s="346"/>
      <c r="WU19" s="346"/>
      <c r="WV19" s="346"/>
      <c r="WW19" s="346"/>
      <c r="WX19" s="346"/>
      <c r="WY19" s="346"/>
      <c r="WZ19" s="346"/>
      <c r="XA19" s="346"/>
      <c r="XB19" s="346"/>
      <c r="XC19" s="346"/>
      <c r="XD19" s="346"/>
      <c r="XE19" s="346"/>
      <c r="XF19" s="346"/>
      <c r="XG19" s="346"/>
      <c r="XH19" s="346"/>
      <c r="XI19" s="346"/>
      <c r="XJ19" s="346"/>
      <c r="XK19" s="346"/>
      <c r="XL19" s="346"/>
      <c r="XM19" s="346"/>
      <c r="XN19" s="346"/>
      <c r="XO19" s="346"/>
      <c r="XP19" s="346"/>
      <c r="XQ19" s="346"/>
      <c r="XR19" s="346"/>
      <c r="XS19" s="346"/>
      <c r="XT19" s="346"/>
      <c r="XU19" s="346"/>
      <c r="XV19" s="346"/>
      <c r="XW19" s="346"/>
      <c r="XX19" s="346"/>
      <c r="XY19" s="346"/>
      <c r="XZ19" s="346"/>
      <c r="YA19" s="346"/>
      <c r="YB19" s="346"/>
      <c r="YC19" s="346"/>
      <c r="YD19" s="346"/>
      <c r="YE19" s="346"/>
      <c r="YF19" s="346"/>
      <c r="YG19" s="346"/>
      <c r="YH19" s="346"/>
      <c r="YI19" s="346"/>
      <c r="YJ19" s="346"/>
      <c r="YK19" s="346"/>
      <c r="YL19" s="346"/>
      <c r="YM19" s="346"/>
      <c r="YN19" s="346"/>
      <c r="YO19" s="346"/>
      <c r="YP19" s="346"/>
      <c r="YQ19" s="346"/>
      <c r="YR19" s="346"/>
      <c r="YS19" s="346"/>
      <c r="YT19" s="346"/>
      <c r="YU19" s="346"/>
      <c r="YV19" s="346"/>
      <c r="YW19" s="346"/>
      <c r="YX19" s="346"/>
      <c r="YY19" s="346"/>
      <c r="YZ19" s="346"/>
      <c r="ZA19" s="346"/>
      <c r="ZB19" s="346"/>
      <c r="ZC19" s="346"/>
      <c r="ZD19" s="346"/>
      <c r="ZE19" s="346"/>
      <c r="ZF19" s="346"/>
      <c r="ZG19" s="346"/>
      <c r="ZH19" s="346"/>
      <c r="ZI19" s="346"/>
      <c r="ZJ19" s="346"/>
      <c r="ZK19" s="346"/>
      <c r="ZL19" s="346"/>
      <c r="ZM19" s="346"/>
      <c r="ZN19" s="346"/>
      <c r="ZO19" s="346"/>
      <c r="ZP19" s="346"/>
      <c r="ZQ19" s="346"/>
      <c r="ZR19" s="346"/>
      <c r="ZS19" s="346"/>
      <c r="ZT19" s="346"/>
      <c r="ZU19" s="346"/>
      <c r="ZV19" s="346"/>
      <c r="ZW19" s="346"/>
      <c r="ZX19" s="346"/>
      <c r="ZY19" s="346"/>
      <c r="ZZ19" s="346"/>
      <c r="AAA19" s="346"/>
      <c r="AAB19" s="346"/>
      <c r="AAC19" s="346"/>
      <c r="AAD19" s="346"/>
      <c r="AAE19" s="346"/>
      <c r="AAF19" s="346"/>
      <c r="AAG19" s="346"/>
      <c r="AAH19" s="346"/>
      <c r="AAI19" s="346"/>
      <c r="AAJ19" s="346"/>
      <c r="AAK19" s="346"/>
      <c r="AAL19" s="346"/>
      <c r="AAM19" s="346"/>
      <c r="AAN19" s="346"/>
      <c r="AAO19" s="346"/>
      <c r="AAP19" s="346"/>
      <c r="AAQ19" s="346"/>
      <c r="AAR19" s="346"/>
      <c r="AAS19" s="346"/>
      <c r="AAT19" s="346"/>
      <c r="AAU19" s="346"/>
      <c r="AAV19" s="346"/>
      <c r="AAW19" s="346"/>
      <c r="AAX19" s="346"/>
      <c r="AAY19" s="346"/>
      <c r="AAZ19" s="346"/>
      <c r="ABA19" s="346"/>
      <c r="ABB19" s="346"/>
      <c r="ABC19" s="346"/>
      <c r="ABD19" s="346"/>
      <c r="ABE19" s="346"/>
      <c r="ABF19" s="346"/>
      <c r="ABG19" s="346"/>
      <c r="ABH19" s="346"/>
      <c r="ABI19" s="346"/>
      <c r="ABJ19" s="346"/>
      <c r="ABK19" s="346"/>
      <c r="ABL19" s="346"/>
      <c r="ABM19" s="346"/>
      <c r="ABN19" s="346"/>
      <c r="ABO19" s="346"/>
      <c r="ABP19" s="346"/>
      <c r="ABQ19" s="346"/>
      <c r="ABR19" s="346"/>
      <c r="ABS19" s="346"/>
      <c r="ABT19" s="346"/>
      <c r="ABU19" s="346"/>
      <c r="ABV19" s="346"/>
      <c r="ABW19" s="346"/>
      <c r="ABX19" s="346"/>
      <c r="ABY19" s="346"/>
      <c r="ABZ19" s="346"/>
      <c r="ACA19" s="346"/>
      <c r="ACB19" s="346"/>
      <c r="ACC19" s="346"/>
      <c r="ACD19" s="346"/>
      <c r="ACE19" s="346"/>
      <c r="ACF19" s="346"/>
      <c r="ACG19" s="346"/>
      <c r="ACH19" s="346"/>
      <c r="ACI19" s="346"/>
      <c r="ACJ19" s="346"/>
      <c r="ACK19" s="346"/>
      <c r="ACL19" s="346"/>
      <c r="ACM19" s="346"/>
      <c r="ACN19" s="346"/>
      <c r="ACO19" s="346"/>
      <c r="ACP19" s="346"/>
      <c r="ACQ19" s="346"/>
      <c r="ACR19" s="346"/>
      <c r="ACS19" s="346"/>
      <c r="ACT19" s="346"/>
      <c r="ACU19" s="346"/>
      <c r="ACV19" s="346"/>
      <c r="ACW19" s="346"/>
      <c r="ACX19" s="346"/>
      <c r="ACY19" s="346"/>
      <c r="ACZ19" s="346"/>
      <c r="ADA19" s="346"/>
      <c r="ADB19" s="346"/>
      <c r="ADC19" s="346"/>
      <c r="ADD19" s="346"/>
      <c r="ADE19" s="346"/>
      <c r="ADF19" s="346"/>
      <c r="ADG19" s="346"/>
      <c r="ADH19" s="346"/>
      <c r="ADI19" s="346"/>
      <c r="ADJ19" s="346"/>
      <c r="ADK19" s="346"/>
      <c r="ADL19" s="346"/>
      <c r="ADM19" s="346"/>
      <c r="ADN19" s="346"/>
      <c r="ADO19" s="346"/>
      <c r="ADP19" s="346"/>
      <c r="ADQ19" s="346"/>
      <c r="ADR19" s="346"/>
      <c r="ADS19" s="346"/>
      <c r="ADT19" s="346"/>
      <c r="ADU19" s="346"/>
      <c r="ADV19" s="346"/>
      <c r="ADW19" s="346"/>
      <c r="ADX19" s="346"/>
      <c r="ADY19" s="346"/>
      <c r="ADZ19" s="346"/>
      <c r="AEA19" s="346"/>
      <c r="AEB19" s="346"/>
      <c r="AEC19" s="346"/>
      <c r="AED19" s="346"/>
      <c r="AEE19" s="346"/>
      <c r="AEF19" s="346"/>
      <c r="AEG19" s="346"/>
      <c r="AEH19" s="346"/>
      <c r="AEI19" s="346"/>
      <c r="AEJ19" s="346"/>
      <c r="AEK19" s="346"/>
      <c r="AEL19" s="346"/>
      <c r="AEM19" s="346"/>
      <c r="AEN19" s="346"/>
      <c r="AEO19" s="346"/>
      <c r="AEP19" s="346"/>
      <c r="AEQ19" s="346"/>
      <c r="AER19" s="346"/>
      <c r="AES19" s="346"/>
      <c r="AET19" s="346"/>
      <c r="AEU19" s="346"/>
      <c r="AEV19" s="346"/>
      <c r="AEW19" s="346"/>
      <c r="AEX19" s="346"/>
      <c r="AEY19" s="346"/>
      <c r="AEZ19" s="346"/>
      <c r="AFA19" s="346"/>
      <c r="AFB19" s="346"/>
      <c r="AFC19" s="346"/>
      <c r="AFD19" s="346"/>
      <c r="AFE19" s="346"/>
      <c r="AFF19" s="346"/>
      <c r="AFG19" s="346"/>
      <c r="AFH19" s="346"/>
      <c r="AFI19" s="346"/>
      <c r="AFJ19" s="346"/>
      <c r="AFK19" s="346"/>
      <c r="AFL19" s="346"/>
      <c r="AFM19" s="346"/>
      <c r="AFN19" s="346"/>
      <c r="AFO19" s="346"/>
      <c r="AFP19" s="346"/>
      <c r="AFQ19" s="346"/>
      <c r="AFR19" s="346"/>
      <c r="AFS19" s="346"/>
      <c r="AFT19" s="346"/>
      <c r="AFU19" s="346"/>
      <c r="AFV19" s="346"/>
      <c r="AFW19" s="346"/>
      <c r="AFX19" s="346"/>
      <c r="AFY19" s="346"/>
      <c r="AFZ19" s="346"/>
      <c r="AGA19" s="346"/>
      <c r="AGB19" s="346"/>
      <c r="AGC19" s="346"/>
      <c r="AGD19" s="346"/>
      <c r="AGE19" s="346"/>
      <c r="AGF19" s="346"/>
      <c r="AGG19" s="346"/>
      <c r="AGH19" s="346"/>
      <c r="AGI19" s="346"/>
      <c r="AGJ19" s="346"/>
      <c r="AGK19" s="346"/>
      <c r="AGL19" s="346"/>
      <c r="AGM19" s="346"/>
      <c r="AGN19" s="346"/>
      <c r="AGO19" s="346"/>
      <c r="AGP19" s="346"/>
      <c r="AGQ19" s="346"/>
      <c r="AGR19" s="346"/>
      <c r="AGS19" s="346"/>
      <c r="AGT19" s="346"/>
      <c r="AGU19" s="346"/>
      <c r="AGV19" s="346"/>
      <c r="AGW19" s="346"/>
      <c r="AGX19" s="346"/>
      <c r="AGY19" s="346"/>
      <c r="AGZ19" s="346"/>
      <c r="AHA19" s="346"/>
      <c r="AHB19" s="346"/>
      <c r="AHC19" s="346"/>
      <c r="AHD19" s="346"/>
      <c r="AHE19" s="346"/>
      <c r="AHF19" s="346"/>
      <c r="AHG19" s="346"/>
      <c r="AHH19" s="346"/>
      <c r="AHI19" s="346"/>
      <c r="AHJ19" s="346"/>
      <c r="AHK19" s="346"/>
      <c r="AHL19" s="346"/>
      <c r="AHM19" s="346"/>
      <c r="AHN19" s="346"/>
      <c r="AHO19" s="346"/>
      <c r="AHP19" s="346"/>
      <c r="AHQ19" s="346"/>
      <c r="AHR19" s="346"/>
      <c r="AHS19" s="346"/>
      <c r="AHT19" s="346"/>
      <c r="AHU19" s="346"/>
      <c r="AHV19" s="346"/>
      <c r="AHW19" s="346"/>
      <c r="AHX19" s="346"/>
      <c r="AHY19" s="346"/>
      <c r="AHZ19" s="346"/>
      <c r="AIA19" s="346"/>
      <c r="AIB19" s="346"/>
      <c r="AIC19" s="346"/>
      <c r="AID19" s="346"/>
      <c r="AIE19" s="346"/>
      <c r="AIF19" s="346"/>
      <c r="AIG19" s="346"/>
      <c r="AIH19" s="346"/>
      <c r="AII19" s="346"/>
      <c r="AIJ19" s="346"/>
      <c r="AIK19" s="346"/>
      <c r="AIL19" s="346"/>
      <c r="AIM19" s="346"/>
      <c r="AIN19" s="346"/>
      <c r="AIO19" s="346"/>
      <c r="AIP19" s="346"/>
      <c r="AIQ19" s="346"/>
      <c r="AIR19" s="346"/>
      <c r="AIS19" s="346"/>
      <c r="AIT19" s="346"/>
      <c r="AIU19" s="346"/>
      <c r="AIV19" s="346"/>
      <c r="AIW19" s="346"/>
      <c r="AIX19" s="346"/>
      <c r="AIY19" s="346"/>
      <c r="AIZ19" s="346"/>
      <c r="AJA19" s="346"/>
      <c r="AJB19" s="346"/>
      <c r="AJC19" s="346"/>
      <c r="AJD19" s="346"/>
      <c r="AJE19" s="346"/>
      <c r="AJF19" s="346"/>
      <c r="AJG19" s="346"/>
      <c r="AJH19" s="346"/>
      <c r="AJI19" s="346"/>
      <c r="AJJ19" s="346"/>
      <c r="AJK19" s="346"/>
      <c r="AJL19" s="346"/>
      <c r="AJM19" s="346"/>
      <c r="AJN19" s="346"/>
      <c r="AJO19" s="346"/>
      <c r="AJP19" s="346"/>
      <c r="AJQ19" s="346"/>
      <c r="AJR19" s="346"/>
      <c r="AJS19" s="346"/>
      <c r="AJT19" s="346"/>
      <c r="AJU19" s="346"/>
      <c r="AJV19" s="346"/>
      <c r="AJW19" s="346"/>
      <c r="AJX19" s="346"/>
      <c r="AJY19" s="346"/>
      <c r="AJZ19" s="346"/>
      <c r="AKA19" s="346"/>
      <c r="AKB19" s="346"/>
      <c r="AKC19" s="346"/>
      <c r="AKD19" s="346"/>
      <c r="AKE19" s="346"/>
      <c r="AKF19" s="346"/>
      <c r="AKG19" s="346"/>
      <c r="AKH19" s="346"/>
      <c r="AKI19" s="346"/>
      <c r="AKJ19" s="346"/>
      <c r="AKK19" s="346"/>
      <c r="AKL19" s="346"/>
      <c r="AKM19" s="346"/>
      <c r="AKN19" s="346"/>
      <c r="AKO19" s="346"/>
      <c r="AKP19" s="346"/>
      <c r="AKQ19" s="346"/>
      <c r="AKR19" s="346"/>
      <c r="AKS19" s="346"/>
      <c r="AKT19" s="346"/>
      <c r="AKU19" s="346"/>
      <c r="AKV19" s="346"/>
      <c r="AKW19" s="346"/>
      <c r="AKX19" s="346"/>
      <c r="AKY19" s="346"/>
      <c r="AKZ19" s="346"/>
      <c r="ALA19" s="346"/>
      <c r="ALB19" s="346"/>
      <c r="ALC19" s="346"/>
      <c r="ALD19" s="346"/>
      <c r="ALE19" s="346"/>
      <c r="ALF19" s="346"/>
      <c r="ALG19" s="346"/>
      <c r="ALH19" s="346"/>
      <c r="ALI19" s="346"/>
      <c r="ALJ19" s="346"/>
      <c r="ALK19" s="346"/>
      <c r="ALL19" s="346"/>
      <c r="ALM19" s="346"/>
      <c r="ALN19" s="346"/>
      <c r="ALO19" s="346"/>
      <c r="ALP19" s="346"/>
      <c r="ALQ19" s="346"/>
      <c r="ALR19" s="346"/>
      <c r="ALS19" s="346"/>
      <c r="ALT19" s="346"/>
      <c r="ALU19" s="346"/>
      <c r="ALV19" s="346"/>
      <c r="ALW19" s="346"/>
      <c r="ALX19" s="346"/>
      <c r="ALY19" s="346"/>
      <c r="ALZ19" s="346"/>
      <c r="AMA19" s="346"/>
      <c r="AMB19" s="346"/>
      <c r="AMC19" s="346"/>
      <c r="AMD19" s="346"/>
      <c r="AME19" s="346"/>
      <c r="AMF19" s="346"/>
      <c r="AMG19" s="346"/>
      <c r="AMH19" s="346"/>
      <c r="AMI19" s="346"/>
      <c r="AMJ19" s="346"/>
      <c r="AMK19" s="346"/>
      <c r="AML19" s="346"/>
      <c r="AMM19" s="346"/>
      <c r="AMN19" s="346"/>
      <c r="AMO19" s="346"/>
      <c r="AMP19" s="346"/>
      <c r="AMQ19" s="346"/>
      <c r="AMR19" s="346"/>
      <c r="AMS19" s="346"/>
      <c r="AMT19" s="346"/>
      <c r="AMU19" s="346"/>
      <c r="AMV19" s="346"/>
      <c r="AMW19" s="346"/>
      <c r="AMX19" s="346"/>
      <c r="AMY19" s="346"/>
      <c r="AMZ19" s="346"/>
      <c r="ANA19" s="346"/>
      <c r="ANB19" s="346"/>
      <c r="ANC19" s="346"/>
      <c r="AND19" s="346"/>
      <c r="ANE19" s="346"/>
      <c r="ANF19" s="346"/>
      <c r="ANG19" s="346"/>
      <c r="ANH19" s="346"/>
      <c r="ANI19" s="346"/>
      <c r="ANJ19" s="346"/>
      <c r="ANK19" s="346"/>
      <c r="ANL19" s="346"/>
      <c r="ANM19" s="346"/>
      <c r="ANN19" s="346"/>
      <c r="ANO19" s="346"/>
      <c r="ANP19" s="346"/>
      <c r="ANQ19" s="346"/>
      <c r="ANR19" s="346"/>
      <c r="ANS19" s="346"/>
      <c r="ANT19" s="346"/>
      <c r="ANU19" s="346"/>
      <c r="ANV19" s="346"/>
      <c r="ANW19" s="346"/>
      <c r="ANX19" s="346"/>
      <c r="ANY19" s="346"/>
      <c r="ANZ19" s="346"/>
      <c r="AOA19" s="346"/>
      <c r="AOB19" s="346"/>
      <c r="AOC19" s="346"/>
      <c r="AOD19" s="346"/>
      <c r="AOE19" s="346"/>
      <c r="AOF19" s="346"/>
      <c r="AOG19" s="346"/>
      <c r="AOH19" s="346"/>
      <c r="AOI19" s="346"/>
      <c r="AOJ19" s="346"/>
      <c r="AOK19" s="346"/>
      <c r="AOL19" s="346"/>
      <c r="AOM19" s="346"/>
      <c r="AON19" s="346"/>
      <c r="AOO19" s="346"/>
      <c r="AOP19" s="346"/>
      <c r="AOQ19" s="346"/>
      <c r="AOR19" s="346"/>
      <c r="AOS19" s="346"/>
      <c r="AOT19" s="346"/>
      <c r="AOU19" s="346"/>
      <c r="AOV19" s="346"/>
      <c r="AOW19" s="346"/>
      <c r="AOX19" s="346"/>
      <c r="AOY19" s="346"/>
      <c r="AOZ19" s="346"/>
      <c r="APA19" s="346"/>
      <c r="APB19" s="346"/>
      <c r="APC19" s="346"/>
      <c r="APD19" s="346"/>
      <c r="APE19" s="346"/>
      <c r="APF19" s="346"/>
      <c r="APG19" s="346"/>
      <c r="APH19" s="346"/>
      <c r="API19" s="346"/>
      <c r="APJ19" s="346"/>
      <c r="APK19" s="346"/>
      <c r="APL19" s="346"/>
      <c r="APM19" s="346"/>
      <c r="APN19" s="346"/>
      <c r="APO19" s="346"/>
      <c r="APP19" s="346"/>
      <c r="APQ19" s="346"/>
      <c r="APR19" s="346"/>
      <c r="APS19" s="346"/>
      <c r="APT19" s="346"/>
      <c r="APU19" s="346"/>
      <c r="APV19" s="346"/>
      <c r="APW19" s="346"/>
      <c r="APX19" s="346"/>
      <c r="APY19" s="346"/>
      <c r="APZ19" s="346"/>
      <c r="AQA19" s="346"/>
      <c r="AQB19" s="346"/>
      <c r="AQC19" s="346"/>
      <c r="AQD19" s="346"/>
      <c r="AQE19" s="346"/>
      <c r="AQF19" s="346"/>
      <c r="AQG19" s="346"/>
      <c r="AQH19" s="346"/>
      <c r="AQI19" s="346"/>
      <c r="AQJ19" s="346"/>
      <c r="AQK19" s="346"/>
      <c r="AQL19" s="346"/>
      <c r="AQM19" s="346"/>
      <c r="AQN19" s="346"/>
      <c r="AQO19" s="346"/>
      <c r="AQP19" s="346"/>
      <c r="AQQ19" s="346"/>
      <c r="AQR19" s="346"/>
      <c r="AQS19" s="346"/>
      <c r="AQT19" s="346"/>
      <c r="AQU19" s="346"/>
      <c r="AQV19" s="346"/>
      <c r="AQW19" s="346"/>
      <c r="AQX19" s="346"/>
      <c r="AQY19" s="346"/>
      <c r="AQZ19" s="346"/>
      <c r="ARA19" s="346"/>
      <c r="ARB19" s="346"/>
      <c r="ARC19" s="346"/>
      <c r="ARD19" s="346"/>
      <c r="ARE19" s="346"/>
      <c r="ARF19" s="346"/>
      <c r="ARG19" s="346"/>
      <c r="ARH19" s="346"/>
      <c r="ARI19" s="346"/>
      <c r="ARJ19" s="346"/>
      <c r="ARK19" s="346"/>
      <c r="ARL19" s="346"/>
      <c r="ARM19" s="346"/>
      <c r="ARN19" s="346"/>
      <c r="ARO19" s="346"/>
      <c r="ARP19" s="346"/>
      <c r="ARQ19" s="346"/>
      <c r="ARR19" s="346"/>
      <c r="ARS19" s="346"/>
      <c r="ART19" s="346"/>
      <c r="ARU19" s="346"/>
      <c r="ARV19" s="346"/>
      <c r="ARW19" s="346"/>
      <c r="ARX19" s="346"/>
      <c r="ARY19" s="346"/>
      <c r="ARZ19" s="346"/>
      <c r="ASA19" s="346"/>
      <c r="ASB19" s="346"/>
      <c r="ASC19" s="346"/>
      <c r="ASD19" s="346"/>
      <c r="ASE19" s="346"/>
      <c r="ASF19" s="346"/>
      <c r="ASG19" s="346"/>
      <c r="ASH19" s="346"/>
      <c r="ASI19" s="346"/>
      <c r="ASJ19" s="346"/>
      <c r="ASK19" s="346"/>
      <c r="ASL19" s="346"/>
      <c r="ASM19" s="346"/>
      <c r="ASN19" s="346"/>
      <c r="ASO19" s="346"/>
      <c r="ASP19" s="346"/>
      <c r="ASQ19" s="346"/>
      <c r="ASR19" s="346"/>
      <c r="ASS19" s="346"/>
      <c r="AST19" s="346"/>
      <c r="ASU19" s="346"/>
      <c r="ASV19" s="346"/>
      <c r="ASW19" s="346"/>
      <c r="ASX19" s="346"/>
      <c r="ASY19" s="346"/>
      <c r="ASZ19" s="346"/>
      <c r="ATA19" s="346"/>
      <c r="ATB19" s="346"/>
      <c r="ATC19" s="346"/>
      <c r="ATD19" s="346"/>
      <c r="ATE19" s="346"/>
      <c r="ATF19" s="346"/>
      <c r="ATG19" s="346"/>
      <c r="ATH19" s="346"/>
      <c r="ATI19" s="346"/>
      <c r="ATJ19" s="346"/>
      <c r="ATK19" s="346"/>
      <c r="ATL19" s="346"/>
      <c r="ATM19" s="346"/>
      <c r="ATN19" s="346"/>
      <c r="ATO19" s="346"/>
      <c r="ATP19" s="346"/>
      <c r="ATQ19" s="346"/>
      <c r="ATR19" s="346"/>
      <c r="ATS19" s="346"/>
      <c r="ATT19" s="346"/>
      <c r="ATU19" s="346"/>
      <c r="ATV19" s="346"/>
      <c r="ATW19" s="346"/>
      <c r="ATX19" s="346"/>
      <c r="ATY19" s="346"/>
      <c r="ATZ19" s="346"/>
      <c r="AUA19" s="346"/>
      <c r="AUB19" s="346"/>
      <c r="AUC19" s="346"/>
      <c r="AUD19" s="346"/>
      <c r="AUE19" s="346"/>
      <c r="AUF19" s="346"/>
      <c r="AUG19" s="346"/>
      <c r="AUH19" s="346"/>
      <c r="AUI19" s="346"/>
      <c r="AUJ19" s="346"/>
      <c r="AUK19" s="346"/>
      <c r="AUL19" s="346"/>
      <c r="AUM19" s="346"/>
      <c r="AUN19" s="346"/>
      <c r="AUO19" s="346"/>
      <c r="AUP19" s="346"/>
      <c r="AUQ19" s="346"/>
      <c r="AUR19" s="346"/>
      <c r="AUS19" s="346"/>
      <c r="AUT19" s="346"/>
      <c r="AUU19" s="346"/>
      <c r="AUV19" s="346"/>
      <c r="AUW19" s="346"/>
      <c r="AUX19" s="346"/>
      <c r="AUY19" s="346"/>
      <c r="AUZ19" s="346"/>
      <c r="AVA19" s="346"/>
      <c r="AVB19" s="346"/>
      <c r="AVC19" s="346"/>
      <c r="AVD19" s="346"/>
      <c r="AVE19" s="346"/>
      <c r="AVF19" s="346"/>
      <c r="AVG19" s="346"/>
      <c r="AVH19" s="346"/>
      <c r="AVI19" s="346"/>
      <c r="AVJ19" s="346"/>
      <c r="AVK19" s="346"/>
      <c r="AVL19" s="346"/>
      <c r="AVM19" s="346"/>
      <c r="AVN19" s="346"/>
      <c r="AVO19" s="346"/>
      <c r="AVP19" s="346"/>
      <c r="AVQ19" s="346"/>
      <c r="AVR19" s="346"/>
      <c r="AVS19" s="346"/>
      <c r="AVT19" s="346"/>
      <c r="AVU19" s="346"/>
      <c r="AVV19" s="346"/>
      <c r="AVW19" s="346"/>
      <c r="AVX19" s="346"/>
      <c r="AVY19" s="346"/>
      <c r="AVZ19" s="346"/>
      <c r="AWA19" s="346"/>
      <c r="AWB19" s="346"/>
      <c r="AWC19" s="346"/>
      <c r="AWD19" s="346"/>
      <c r="AWE19" s="346"/>
      <c r="AWF19" s="346"/>
      <c r="AWG19" s="346"/>
      <c r="AWH19" s="346"/>
      <c r="AWI19" s="346"/>
      <c r="AWJ19" s="346"/>
      <c r="AWK19" s="346"/>
      <c r="AWL19" s="346"/>
      <c r="AWM19" s="346"/>
      <c r="AWN19" s="346"/>
      <c r="AWO19" s="346"/>
      <c r="AWP19" s="346"/>
      <c r="AWQ19" s="346"/>
      <c r="AWR19" s="346"/>
      <c r="AWS19" s="346"/>
      <c r="AWT19" s="346"/>
      <c r="AWU19" s="346"/>
      <c r="AWV19" s="346"/>
      <c r="AWW19" s="346"/>
      <c r="AWX19" s="346"/>
      <c r="AWY19" s="346"/>
      <c r="AWZ19" s="346"/>
      <c r="AXA19" s="346"/>
      <c r="AXB19" s="346"/>
      <c r="AXC19" s="346"/>
      <c r="AXD19" s="346"/>
      <c r="AXE19" s="346"/>
      <c r="AXF19" s="346"/>
      <c r="AXG19" s="346"/>
      <c r="AXH19" s="346"/>
      <c r="AXI19" s="346"/>
      <c r="AXJ19" s="346"/>
      <c r="AXK19" s="346"/>
      <c r="AXL19" s="346"/>
      <c r="AXM19" s="346"/>
      <c r="AXN19" s="346"/>
      <c r="AXO19" s="346"/>
      <c r="AXP19" s="346"/>
      <c r="AXQ19" s="346"/>
      <c r="AXR19" s="346"/>
      <c r="AXS19" s="346"/>
      <c r="AXT19" s="346"/>
      <c r="AXU19" s="346"/>
      <c r="AXV19" s="346"/>
      <c r="AXW19" s="346"/>
      <c r="AXX19" s="346"/>
      <c r="AXY19" s="346"/>
      <c r="AXZ19" s="346"/>
      <c r="AYA19" s="346"/>
      <c r="AYB19" s="346"/>
      <c r="AYC19" s="346"/>
      <c r="AYD19" s="346"/>
      <c r="AYE19" s="346"/>
      <c r="AYF19" s="346"/>
      <c r="AYG19" s="346"/>
      <c r="AYH19" s="346"/>
      <c r="AYI19" s="346"/>
      <c r="AYJ19" s="346"/>
      <c r="AYK19" s="346"/>
      <c r="AYL19" s="346"/>
      <c r="AYM19" s="346"/>
      <c r="AYN19" s="346"/>
      <c r="AYO19" s="346"/>
      <c r="AYP19" s="346"/>
      <c r="AYQ19" s="346"/>
      <c r="AYR19" s="346"/>
      <c r="AYS19" s="346"/>
      <c r="AYT19" s="346"/>
      <c r="AYU19" s="346"/>
      <c r="AYV19" s="346"/>
      <c r="AYW19" s="346"/>
      <c r="AYX19" s="346"/>
      <c r="AYY19" s="346"/>
      <c r="AYZ19" s="346"/>
      <c r="AZA19" s="346"/>
      <c r="AZB19" s="346"/>
      <c r="AZC19" s="346"/>
      <c r="AZD19" s="346"/>
      <c r="AZE19" s="346"/>
      <c r="AZF19" s="346"/>
      <c r="AZG19" s="346"/>
      <c r="AZH19" s="346"/>
      <c r="AZI19" s="346"/>
      <c r="AZJ19" s="346"/>
      <c r="AZK19" s="346"/>
      <c r="AZL19" s="346"/>
      <c r="AZM19" s="346"/>
      <c r="AZN19" s="346"/>
      <c r="AZO19" s="346"/>
      <c r="AZP19" s="346"/>
      <c r="AZQ19" s="346"/>
      <c r="AZR19" s="346"/>
      <c r="AZS19" s="346"/>
      <c r="AZT19" s="346"/>
      <c r="AZU19" s="346"/>
      <c r="AZV19" s="346"/>
      <c r="AZW19" s="346"/>
      <c r="AZX19" s="346"/>
      <c r="AZY19" s="346"/>
      <c r="AZZ19" s="346"/>
      <c r="BAA19" s="346"/>
      <c r="BAB19" s="346"/>
      <c r="BAC19" s="346"/>
      <c r="BAD19" s="346"/>
      <c r="BAE19" s="346"/>
      <c r="BAF19" s="346"/>
      <c r="BAG19" s="346"/>
      <c r="BAH19" s="346"/>
      <c r="BAI19" s="346"/>
      <c r="BAJ19" s="346"/>
      <c r="BAK19" s="346"/>
      <c r="BAL19" s="346"/>
      <c r="BAM19" s="346"/>
      <c r="BAN19" s="346"/>
      <c r="BAO19" s="346"/>
      <c r="BAP19" s="346"/>
      <c r="BAQ19" s="346"/>
      <c r="BAR19" s="346"/>
      <c r="BAS19" s="346"/>
      <c r="BAT19" s="346"/>
      <c r="BAU19" s="346"/>
      <c r="BAV19" s="346"/>
      <c r="BAW19" s="346"/>
      <c r="BAX19" s="346"/>
      <c r="BAY19" s="346"/>
      <c r="BAZ19" s="346"/>
      <c r="BBA19" s="346"/>
      <c r="BBB19" s="346"/>
      <c r="BBC19" s="346"/>
      <c r="BBD19" s="346"/>
      <c r="BBE19" s="346"/>
      <c r="BBF19" s="346"/>
      <c r="BBG19" s="346"/>
      <c r="BBH19" s="346"/>
      <c r="BBI19" s="346"/>
      <c r="BBJ19" s="346"/>
      <c r="BBK19" s="346"/>
      <c r="BBL19" s="346"/>
      <c r="BBM19" s="346"/>
      <c r="BBN19" s="346"/>
      <c r="BBO19" s="346"/>
      <c r="BBP19" s="346"/>
      <c r="BBQ19" s="346"/>
      <c r="BBR19" s="346"/>
      <c r="BBS19" s="346"/>
      <c r="BBT19" s="346"/>
      <c r="BBU19" s="346"/>
      <c r="BBV19" s="346"/>
      <c r="BBW19" s="346"/>
      <c r="BBX19" s="346"/>
      <c r="BBY19" s="346"/>
      <c r="BBZ19" s="346"/>
      <c r="BCA19" s="346"/>
      <c r="BCB19" s="346"/>
      <c r="BCC19" s="346"/>
      <c r="BCD19" s="346"/>
      <c r="BCE19" s="346"/>
      <c r="BCF19" s="346"/>
      <c r="BCG19" s="346"/>
      <c r="BCH19" s="346"/>
      <c r="BCI19" s="346"/>
      <c r="BCJ19" s="346"/>
      <c r="BCK19" s="346"/>
      <c r="BCL19" s="346"/>
      <c r="BCM19" s="346"/>
      <c r="BCN19" s="346"/>
      <c r="BCO19" s="346"/>
      <c r="BCP19" s="346"/>
      <c r="BCQ19" s="346"/>
      <c r="BCR19" s="346"/>
      <c r="BCS19" s="346"/>
      <c r="BCT19" s="346"/>
      <c r="BCU19" s="346"/>
      <c r="BCV19" s="346"/>
      <c r="BCW19" s="346"/>
      <c r="BCX19" s="346"/>
      <c r="BCY19" s="346"/>
      <c r="BCZ19" s="346"/>
      <c r="BDA19" s="346"/>
      <c r="BDB19" s="346"/>
      <c r="BDC19" s="346"/>
      <c r="BDD19" s="346"/>
      <c r="BDE19" s="346"/>
      <c r="BDF19" s="346"/>
      <c r="BDG19" s="346"/>
      <c r="BDH19" s="346"/>
      <c r="BDI19" s="346"/>
      <c r="BDJ19" s="346"/>
      <c r="BDK19" s="346"/>
      <c r="BDL19" s="346"/>
      <c r="BDM19" s="346"/>
      <c r="BDN19" s="346"/>
      <c r="BDO19" s="346"/>
      <c r="BDP19" s="346"/>
      <c r="BDQ19" s="346"/>
      <c r="BDR19" s="346"/>
      <c r="BDS19" s="346"/>
      <c r="BDT19" s="346"/>
      <c r="BDU19" s="346"/>
      <c r="BDV19" s="346"/>
      <c r="BDW19" s="346"/>
      <c r="BDX19" s="346"/>
      <c r="BDY19" s="346"/>
      <c r="BDZ19" s="346"/>
      <c r="BEA19" s="346"/>
      <c r="BEB19" s="346"/>
      <c r="BEC19" s="346"/>
      <c r="BED19" s="346"/>
      <c r="BEE19" s="346"/>
      <c r="BEF19" s="346"/>
      <c r="BEG19" s="346"/>
      <c r="BEH19" s="346"/>
      <c r="BEI19" s="346"/>
      <c r="BEJ19" s="346"/>
      <c r="BEK19" s="346"/>
      <c r="BEL19" s="346"/>
      <c r="BEM19" s="346"/>
      <c r="BEN19" s="346"/>
      <c r="BEO19" s="346"/>
      <c r="BEP19" s="346"/>
      <c r="BEQ19" s="346"/>
      <c r="BER19" s="346"/>
      <c r="BES19" s="346"/>
      <c r="BET19" s="346"/>
      <c r="BEU19" s="346"/>
      <c r="BEV19" s="346"/>
      <c r="BEW19" s="346"/>
      <c r="BEX19" s="346"/>
      <c r="BEY19" s="346"/>
      <c r="BEZ19" s="346"/>
      <c r="BFA19" s="346"/>
      <c r="BFB19" s="346"/>
      <c r="BFC19" s="346"/>
      <c r="BFD19" s="346"/>
      <c r="BFE19" s="346"/>
      <c r="BFF19" s="346"/>
      <c r="BFG19" s="346"/>
      <c r="BFH19" s="346"/>
      <c r="BFI19" s="346"/>
      <c r="BFJ19" s="346"/>
      <c r="BFK19" s="346"/>
      <c r="BFL19" s="346"/>
      <c r="BFM19" s="346"/>
      <c r="BFN19" s="346"/>
      <c r="BFO19" s="346"/>
      <c r="BFP19" s="346"/>
      <c r="BFQ19" s="346"/>
      <c r="BFR19" s="346"/>
      <c r="BFS19" s="346"/>
      <c r="BFT19" s="346"/>
      <c r="BFU19" s="346"/>
      <c r="BFV19" s="346"/>
      <c r="BFW19" s="346"/>
      <c r="BFX19" s="346"/>
      <c r="BFY19" s="346"/>
      <c r="BFZ19" s="346"/>
      <c r="BGA19" s="346"/>
      <c r="BGB19" s="346"/>
      <c r="BGC19" s="346"/>
      <c r="BGD19" s="346"/>
      <c r="BGE19" s="346"/>
      <c r="BGF19" s="346"/>
      <c r="BGG19" s="346"/>
      <c r="BGH19" s="346"/>
      <c r="BGI19" s="346"/>
      <c r="BGJ19" s="346"/>
      <c r="BGK19" s="346"/>
      <c r="BGL19" s="346"/>
      <c r="BGM19" s="346"/>
      <c r="BGN19" s="346"/>
      <c r="BGO19" s="346"/>
      <c r="BGP19" s="346"/>
      <c r="BGQ19" s="346"/>
      <c r="BGR19" s="346"/>
      <c r="BGS19" s="346"/>
      <c r="BGT19" s="346"/>
      <c r="BGU19" s="346"/>
      <c r="BGV19" s="346"/>
      <c r="BGW19" s="346"/>
      <c r="BGX19" s="346"/>
      <c r="BGY19" s="346"/>
      <c r="BGZ19" s="346"/>
      <c r="BHA19" s="346"/>
      <c r="BHB19" s="346"/>
      <c r="BHC19" s="346"/>
      <c r="BHD19" s="346"/>
      <c r="BHE19" s="346"/>
      <c r="BHF19" s="346"/>
      <c r="BHG19" s="346"/>
      <c r="BHH19" s="346"/>
      <c r="BHI19" s="346"/>
      <c r="BHJ19" s="346"/>
      <c r="BHK19" s="346"/>
      <c r="BHL19" s="346"/>
      <c r="BHM19" s="346"/>
      <c r="BHN19" s="346"/>
      <c r="BHO19" s="346"/>
      <c r="BHP19" s="346"/>
      <c r="BHQ19" s="346"/>
      <c r="BHR19" s="346"/>
      <c r="BHS19" s="346"/>
      <c r="BHT19" s="346"/>
      <c r="BHU19" s="346"/>
      <c r="BHV19" s="346"/>
      <c r="BHW19" s="346"/>
      <c r="BHX19" s="346"/>
      <c r="BHY19" s="346"/>
      <c r="BHZ19" s="346"/>
      <c r="BIA19" s="346"/>
      <c r="BIB19" s="346"/>
      <c r="BIC19" s="346"/>
      <c r="BID19" s="346"/>
      <c r="BIE19" s="346"/>
      <c r="BIF19" s="346"/>
      <c r="BIG19" s="346"/>
      <c r="BIH19" s="346"/>
      <c r="BII19" s="346"/>
      <c r="BIJ19" s="346"/>
      <c r="BIK19" s="346"/>
      <c r="BIL19" s="346"/>
      <c r="BIM19" s="346"/>
      <c r="BIN19" s="346"/>
      <c r="BIO19" s="346"/>
      <c r="BIP19" s="346"/>
      <c r="BIQ19" s="346"/>
      <c r="BIR19" s="346"/>
      <c r="BIS19" s="346"/>
      <c r="BIT19" s="346"/>
      <c r="BIU19" s="346"/>
      <c r="BIV19" s="346"/>
      <c r="BIW19" s="346"/>
      <c r="BIX19" s="346"/>
      <c r="BIY19" s="346"/>
      <c r="BIZ19" s="346"/>
      <c r="BJA19" s="346"/>
      <c r="BJB19" s="346"/>
      <c r="BJC19" s="346"/>
      <c r="BJD19" s="346"/>
      <c r="BJE19" s="346"/>
      <c r="BJF19" s="346"/>
      <c r="BJG19" s="346"/>
      <c r="BJH19" s="346"/>
      <c r="BJI19" s="346"/>
      <c r="BJJ19" s="346"/>
      <c r="BJK19" s="346"/>
      <c r="BJL19" s="346"/>
      <c r="BJM19" s="346"/>
      <c r="BJN19" s="346"/>
      <c r="BJO19" s="346"/>
      <c r="BJP19" s="346"/>
      <c r="BJQ19" s="346"/>
      <c r="BJR19" s="346"/>
      <c r="BJS19" s="346"/>
      <c r="BJT19" s="346"/>
      <c r="BJU19" s="346"/>
      <c r="BJV19" s="346"/>
      <c r="BJW19" s="346"/>
      <c r="BJX19" s="346"/>
      <c r="BJY19" s="346"/>
      <c r="BJZ19" s="346"/>
      <c r="BKA19" s="346"/>
      <c r="BKB19" s="346"/>
      <c r="BKC19" s="346"/>
      <c r="BKD19" s="346"/>
      <c r="BKE19" s="346"/>
      <c r="BKF19" s="346"/>
      <c r="BKG19" s="346"/>
      <c r="BKH19" s="346"/>
      <c r="BKI19" s="346"/>
      <c r="BKJ19" s="346"/>
      <c r="BKK19" s="346"/>
      <c r="BKL19" s="346"/>
      <c r="BKM19" s="346"/>
      <c r="BKN19" s="346"/>
      <c r="BKO19" s="346"/>
      <c r="BKP19" s="346"/>
      <c r="BKQ19" s="346"/>
      <c r="BKR19" s="346"/>
      <c r="BKS19" s="346"/>
      <c r="BKT19" s="346"/>
      <c r="BKU19" s="346"/>
      <c r="BKV19" s="346"/>
      <c r="BKW19" s="346"/>
      <c r="BKX19" s="346"/>
      <c r="BKY19" s="346"/>
      <c r="BKZ19" s="346"/>
      <c r="BLA19" s="346"/>
      <c r="BLB19" s="346"/>
      <c r="BLC19" s="346"/>
      <c r="BLD19" s="346"/>
      <c r="BLE19" s="346"/>
      <c r="BLF19" s="346"/>
      <c r="BLG19" s="346"/>
      <c r="BLH19" s="346"/>
      <c r="BLI19" s="346"/>
      <c r="BLJ19" s="346"/>
      <c r="BLK19" s="346"/>
      <c r="BLL19" s="346"/>
      <c r="BLM19" s="346"/>
      <c r="BLN19" s="346"/>
      <c r="BLO19" s="346"/>
      <c r="BLP19" s="346"/>
      <c r="BLQ19" s="346"/>
      <c r="BLR19" s="346"/>
      <c r="BLS19" s="346"/>
      <c r="BLT19" s="346"/>
      <c r="BLU19" s="346"/>
      <c r="BLV19" s="346"/>
      <c r="BLW19" s="346"/>
      <c r="BLX19" s="346"/>
      <c r="BLY19" s="346"/>
      <c r="BLZ19" s="346"/>
      <c r="BMA19" s="346"/>
      <c r="BMB19" s="346"/>
      <c r="BMC19" s="346"/>
      <c r="BMD19" s="346"/>
      <c r="BME19" s="346"/>
      <c r="BMF19" s="346"/>
      <c r="BMG19" s="346"/>
      <c r="BMH19" s="346"/>
      <c r="BMI19" s="346"/>
      <c r="BMJ19" s="346"/>
      <c r="BMK19" s="346"/>
      <c r="BML19" s="346"/>
      <c r="BMM19" s="346"/>
      <c r="BMN19" s="346"/>
      <c r="BMO19" s="346"/>
      <c r="BMP19" s="346"/>
      <c r="BMQ19" s="346"/>
      <c r="BMR19" s="346"/>
      <c r="BMS19" s="346"/>
      <c r="BMT19" s="346"/>
      <c r="BMU19" s="346"/>
      <c r="BMV19" s="346"/>
      <c r="BMW19" s="346"/>
      <c r="BMX19" s="346"/>
      <c r="BMY19" s="346"/>
      <c r="BMZ19" s="346"/>
      <c r="BNA19" s="346"/>
      <c r="BNB19" s="346"/>
      <c r="BNC19" s="346"/>
      <c r="BND19" s="346"/>
      <c r="BNE19" s="346"/>
      <c r="BNF19" s="346"/>
      <c r="BNG19" s="346"/>
      <c r="BNH19" s="346"/>
      <c r="BNI19" s="346"/>
      <c r="BNJ19" s="346"/>
      <c r="BNK19" s="346"/>
      <c r="BNL19" s="346"/>
      <c r="BNM19" s="346"/>
      <c r="BNN19" s="346"/>
      <c r="BNO19" s="346"/>
      <c r="BNP19" s="346"/>
      <c r="BNQ19" s="346"/>
      <c r="BNR19" s="346"/>
      <c r="BNS19" s="346"/>
      <c r="BNT19" s="346"/>
      <c r="BNU19" s="346"/>
      <c r="BNV19" s="346"/>
      <c r="BNW19" s="346"/>
      <c r="BNX19" s="346"/>
      <c r="BNY19" s="346"/>
      <c r="BNZ19" s="346"/>
      <c r="BOA19" s="346"/>
      <c r="BOB19" s="346"/>
      <c r="BOC19" s="346"/>
      <c r="BOD19" s="346"/>
      <c r="BOE19" s="346"/>
      <c r="BOF19" s="346"/>
      <c r="BOG19" s="346"/>
      <c r="BOH19" s="346"/>
      <c r="BOI19" s="346"/>
      <c r="BOJ19" s="346"/>
      <c r="BOK19" s="346"/>
      <c r="BOL19" s="346"/>
      <c r="BOM19" s="346"/>
      <c r="BON19" s="346"/>
      <c r="BOO19" s="346"/>
      <c r="BOP19" s="346"/>
      <c r="BOQ19" s="346"/>
      <c r="BOR19" s="346"/>
      <c r="BOS19" s="346"/>
      <c r="BOT19" s="346"/>
      <c r="BOU19" s="346"/>
      <c r="BOV19" s="346"/>
      <c r="BOW19" s="346"/>
      <c r="BOX19" s="346"/>
      <c r="BOY19" s="346"/>
      <c r="BOZ19" s="346"/>
      <c r="BPA19" s="346"/>
      <c r="BPB19" s="346"/>
      <c r="BPC19" s="346"/>
      <c r="BPD19" s="346"/>
      <c r="BPE19" s="346"/>
      <c r="BPF19" s="346"/>
      <c r="BPG19" s="346"/>
      <c r="BPH19" s="346"/>
      <c r="BPI19" s="346"/>
      <c r="BPJ19" s="346"/>
      <c r="BPK19" s="346"/>
      <c r="BPL19" s="346"/>
      <c r="BPM19" s="346"/>
      <c r="BPN19" s="346"/>
      <c r="BPO19" s="346"/>
      <c r="BPP19" s="346"/>
      <c r="BPQ19" s="346"/>
      <c r="BPR19" s="346"/>
      <c r="BPS19" s="346"/>
      <c r="BPT19" s="346"/>
      <c r="BPU19" s="346"/>
      <c r="BPV19" s="346"/>
      <c r="BPW19" s="346"/>
      <c r="BPX19" s="346"/>
      <c r="BPY19" s="346"/>
      <c r="BPZ19" s="346"/>
      <c r="BQA19" s="346"/>
      <c r="BQB19" s="346"/>
      <c r="BQC19" s="346"/>
      <c r="BQD19" s="346"/>
      <c r="BQE19" s="346"/>
      <c r="BQF19" s="346"/>
      <c r="BQG19" s="346"/>
      <c r="BQH19" s="346"/>
      <c r="BQI19" s="346"/>
      <c r="BQJ19" s="346"/>
      <c r="BQK19" s="346"/>
      <c r="BQL19" s="346"/>
      <c r="BQM19" s="346"/>
      <c r="BQN19" s="346"/>
      <c r="BQO19" s="346"/>
      <c r="BQP19" s="346"/>
      <c r="BQQ19" s="346"/>
      <c r="BQR19" s="346"/>
      <c r="BQS19" s="346"/>
      <c r="BQT19" s="346"/>
      <c r="BQU19" s="346"/>
      <c r="BQV19" s="346"/>
      <c r="BQW19" s="346"/>
      <c r="BQX19" s="346"/>
      <c r="BQY19" s="346"/>
      <c r="BQZ19" s="346"/>
      <c r="BRA19" s="346"/>
      <c r="BRB19" s="346"/>
      <c r="BRC19" s="346"/>
      <c r="BRD19" s="346"/>
      <c r="BRE19" s="346"/>
      <c r="BRF19" s="346"/>
      <c r="BRG19" s="346"/>
      <c r="BRH19" s="346"/>
      <c r="BRI19" s="346"/>
      <c r="BRJ19" s="346"/>
      <c r="BRK19" s="346"/>
      <c r="BRL19" s="346"/>
      <c r="BRM19" s="346"/>
      <c r="BRN19" s="346"/>
      <c r="BRO19" s="346"/>
      <c r="BRP19" s="346"/>
      <c r="BRQ19" s="346"/>
      <c r="BRR19" s="346"/>
      <c r="BRS19" s="346"/>
      <c r="BRT19" s="346"/>
      <c r="BRU19" s="346"/>
      <c r="BRV19" s="346"/>
      <c r="BRW19" s="346"/>
      <c r="BRX19" s="346"/>
      <c r="BRY19" s="346"/>
      <c r="BRZ19" s="346"/>
      <c r="BSA19" s="346"/>
      <c r="BSB19" s="346"/>
      <c r="BSC19" s="346"/>
      <c r="BSD19" s="346"/>
      <c r="BSE19" s="346"/>
      <c r="BSF19" s="346"/>
      <c r="BSG19" s="346"/>
      <c r="BSH19" s="346"/>
      <c r="BSI19" s="346"/>
      <c r="BSJ19" s="346"/>
      <c r="BSK19" s="346"/>
      <c r="BSL19" s="346"/>
      <c r="BSM19" s="346"/>
      <c r="BSN19" s="346"/>
      <c r="BSO19" s="346"/>
      <c r="BSP19" s="346"/>
      <c r="BSQ19" s="346"/>
      <c r="BSR19" s="346"/>
      <c r="BSS19" s="346"/>
      <c r="BST19" s="346"/>
      <c r="BSU19" s="346"/>
      <c r="BSV19" s="346"/>
      <c r="BSW19" s="346"/>
      <c r="BSX19" s="346"/>
      <c r="BSY19" s="346"/>
      <c r="BSZ19" s="346"/>
      <c r="BTA19" s="346"/>
      <c r="BTB19" s="346"/>
      <c r="BTC19" s="346"/>
      <c r="BTD19" s="346"/>
      <c r="BTE19" s="346"/>
      <c r="BTF19" s="346"/>
      <c r="BTG19" s="346"/>
      <c r="BTH19" s="346"/>
      <c r="BTI19" s="346"/>
      <c r="BTJ19" s="346"/>
      <c r="BTK19" s="346"/>
      <c r="BTL19" s="346"/>
      <c r="BTM19" s="346"/>
      <c r="BTN19" s="346"/>
      <c r="BTO19" s="346"/>
      <c r="BTP19" s="346"/>
      <c r="BTQ19" s="346"/>
      <c r="BTR19" s="346"/>
      <c r="BTS19" s="346"/>
      <c r="BTT19" s="346"/>
      <c r="BTU19" s="346"/>
      <c r="BTV19" s="346"/>
      <c r="BTW19" s="346"/>
      <c r="BTX19" s="346"/>
      <c r="BTY19" s="346"/>
      <c r="BTZ19" s="346"/>
      <c r="BUA19" s="346"/>
      <c r="BUB19" s="346"/>
      <c r="BUC19" s="346"/>
      <c r="BUD19" s="346"/>
      <c r="BUE19" s="346"/>
      <c r="BUF19" s="346"/>
      <c r="BUG19" s="346"/>
      <c r="BUH19" s="346"/>
      <c r="BUI19" s="346"/>
      <c r="BUJ19" s="346"/>
      <c r="BUK19" s="346"/>
      <c r="BUL19" s="346"/>
      <c r="BUM19" s="346"/>
      <c r="BUN19" s="346"/>
      <c r="BUO19" s="346"/>
      <c r="BUP19" s="346"/>
      <c r="BUQ19" s="346"/>
      <c r="BUR19" s="346"/>
      <c r="BUS19" s="346"/>
      <c r="BUT19" s="346"/>
      <c r="BUU19" s="346"/>
      <c r="BUV19" s="346"/>
      <c r="BUW19" s="346"/>
      <c r="BUX19" s="346"/>
      <c r="BUY19" s="346"/>
      <c r="BUZ19" s="346"/>
      <c r="BVA19" s="346"/>
      <c r="BVB19" s="346"/>
      <c r="BVC19" s="346"/>
      <c r="BVD19" s="346"/>
      <c r="BVE19" s="346"/>
      <c r="BVF19" s="346"/>
      <c r="BVG19" s="346"/>
      <c r="BVH19" s="346"/>
      <c r="BVI19" s="346"/>
      <c r="BVJ19" s="346"/>
      <c r="BVK19" s="346"/>
      <c r="BVL19" s="346"/>
      <c r="BVM19" s="346"/>
      <c r="BVN19" s="346"/>
      <c r="BVO19" s="346"/>
      <c r="BVP19" s="346"/>
      <c r="BVQ19" s="346"/>
      <c r="BVR19" s="346"/>
      <c r="BVS19" s="346"/>
      <c r="BVT19" s="346"/>
      <c r="BVU19" s="346"/>
      <c r="BVV19" s="346"/>
      <c r="BVW19" s="346"/>
      <c r="BVX19" s="346"/>
      <c r="BVY19" s="346"/>
      <c r="BVZ19" s="346"/>
      <c r="BWA19" s="346"/>
      <c r="BWB19" s="346"/>
      <c r="BWC19" s="346"/>
      <c r="BWD19" s="346"/>
      <c r="BWE19" s="346"/>
      <c r="BWF19" s="346"/>
      <c r="BWG19" s="346"/>
      <c r="BWH19" s="346"/>
      <c r="BWI19" s="346"/>
      <c r="BWJ19" s="346"/>
      <c r="BWK19" s="346"/>
      <c r="BWL19" s="346"/>
      <c r="BWM19" s="346"/>
      <c r="BWN19" s="346"/>
      <c r="BWO19" s="346"/>
      <c r="BWP19" s="346"/>
      <c r="BWQ19" s="346"/>
      <c r="BWR19" s="346"/>
      <c r="BWS19" s="346"/>
      <c r="BWT19" s="346"/>
      <c r="BWU19" s="346"/>
      <c r="BWV19" s="346"/>
      <c r="BWW19" s="346"/>
      <c r="BWX19" s="346"/>
      <c r="BWY19" s="346"/>
      <c r="BWZ19" s="346"/>
      <c r="BXA19" s="346"/>
      <c r="BXB19" s="346"/>
      <c r="BXC19" s="346"/>
      <c r="BXD19" s="346"/>
      <c r="BXE19" s="346"/>
      <c r="BXF19" s="346"/>
      <c r="BXG19" s="346"/>
      <c r="BXH19" s="346"/>
      <c r="BXI19" s="346"/>
      <c r="BXJ19" s="346"/>
      <c r="BXK19" s="346"/>
      <c r="BXL19" s="346"/>
      <c r="BXM19" s="346"/>
      <c r="BXN19" s="346"/>
      <c r="BXO19" s="346"/>
      <c r="BXP19" s="346"/>
      <c r="BXQ19" s="346"/>
      <c r="BXR19" s="346"/>
      <c r="BXS19" s="346"/>
      <c r="BXT19" s="346"/>
      <c r="BXU19" s="346"/>
      <c r="BXV19" s="346"/>
      <c r="BXW19" s="346"/>
      <c r="BXX19" s="346"/>
      <c r="BXY19" s="346"/>
      <c r="BXZ19" s="346"/>
      <c r="BYA19" s="346"/>
      <c r="BYB19" s="346"/>
      <c r="BYC19" s="346"/>
      <c r="BYD19" s="346"/>
      <c r="BYE19" s="346"/>
      <c r="BYF19" s="346"/>
      <c r="BYG19" s="346"/>
      <c r="BYH19" s="346"/>
      <c r="BYI19" s="346"/>
      <c r="BYJ19" s="346"/>
      <c r="BYK19" s="346"/>
      <c r="BYL19" s="346"/>
      <c r="BYM19" s="346"/>
      <c r="BYN19" s="346"/>
      <c r="BYO19" s="346"/>
      <c r="BYP19" s="346"/>
      <c r="BYQ19" s="346"/>
      <c r="BYR19" s="346"/>
      <c r="BYS19" s="346"/>
      <c r="BYT19" s="346"/>
      <c r="BYU19" s="346"/>
      <c r="BYV19" s="346"/>
      <c r="BYW19" s="346"/>
      <c r="BYX19" s="346"/>
      <c r="BYY19" s="346"/>
      <c r="BYZ19" s="346"/>
      <c r="BZA19" s="346"/>
      <c r="BZB19" s="346"/>
      <c r="BZC19" s="346"/>
      <c r="BZD19" s="346"/>
      <c r="BZE19" s="346"/>
      <c r="BZF19" s="346"/>
      <c r="BZG19" s="346"/>
      <c r="BZH19" s="346"/>
      <c r="BZI19" s="346"/>
      <c r="BZJ19" s="346"/>
      <c r="BZK19" s="346"/>
      <c r="BZL19" s="346"/>
      <c r="BZM19" s="346"/>
      <c r="BZN19" s="346"/>
      <c r="BZO19" s="346"/>
      <c r="BZP19" s="346"/>
      <c r="BZQ19" s="346"/>
      <c r="BZR19" s="346"/>
      <c r="BZS19" s="346"/>
      <c r="BZT19" s="346"/>
      <c r="BZU19" s="346"/>
      <c r="BZV19" s="346"/>
      <c r="BZW19" s="346"/>
      <c r="BZX19" s="346"/>
      <c r="BZY19" s="346"/>
      <c r="BZZ19" s="346"/>
      <c r="CAA19" s="346"/>
      <c r="CAB19" s="346"/>
      <c r="CAC19" s="346"/>
      <c r="CAD19" s="346"/>
      <c r="CAE19" s="346"/>
      <c r="CAF19" s="346"/>
      <c r="CAG19" s="346"/>
      <c r="CAH19" s="346"/>
      <c r="CAI19" s="346"/>
      <c r="CAJ19" s="346"/>
      <c r="CAK19" s="346"/>
      <c r="CAL19" s="346"/>
      <c r="CAM19" s="346"/>
      <c r="CAN19" s="346"/>
      <c r="CAO19" s="346"/>
      <c r="CAP19" s="346"/>
      <c r="CAQ19" s="346"/>
      <c r="CAR19" s="346"/>
      <c r="CAS19" s="346"/>
      <c r="CAT19" s="346"/>
      <c r="CAU19" s="346"/>
      <c r="CAV19" s="346"/>
      <c r="CAW19" s="346"/>
      <c r="CAX19" s="346"/>
      <c r="CAY19" s="346"/>
      <c r="CAZ19" s="346"/>
      <c r="CBA19" s="346"/>
      <c r="CBB19" s="346"/>
      <c r="CBC19" s="346"/>
      <c r="CBD19" s="346"/>
      <c r="CBE19" s="346"/>
      <c r="CBF19" s="346"/>
      <c r="CBG19" s="346"/>
      <c r="CBH19" s="346"/>
      <c r="CBI19" s="346"/>
      <c r="CBJ19" s="346"/>
      <c r="CBK19" s="346"/>
      <c r="CBL19" s="346"/>
      <c r="CBM19" s="346"/>
      <c r="CBN19" s="346"/>
      <c r="CBO19" s="346"/>
      <c r="CBP19" s="346"/>
      <c r="CBQ19" s="346"/>
      <c r="CBR19" s="346"/>
      <c r="CBS19" s="346"/>
      <c r="CBT19" s="346"/>
      <c r="CBU19" s="346"/>
      <c r="CBV19" s="346"/>
      <c r="CBW19" s="346"/>
      <c r="CBX19" s="346"/>
      <c r="CBY19" s="346"/>
      <c r="CBZ19" s="346"/>
      <c r="CCA19" s="346"/>
      <c r="CCB19" s="346"/>
      <c r="CCC19" s="346"/>
      <c r="CCD19" s="346"/>
      <c r="CCE19" s="346"/>
      <c r="CCF19" s="346"/>
      <c r="CCG19" s="346"/>
      <c r="CCH19" s="346"/>
      <c r="CCI19" s="346"/>
      <c r="CCJ19" s="346"/>
      <c r="CCK19" s="346"/>
      <c r="CCL19" s="346"/>
      <c r="CCM19" s="346"/>
      <c r="CCN19" s="346"/>
      <c r="CCO19" s="346"/>
      <c r="CCP19" s="346"/>
      <c r="CCQ19" s="346"/>
      <c r="CCR19" s="346"/>
      <c r="CCS19" s="346"/>
      <c r="CCT19" s="346"/>
      <c r="CCU19" s="346"/>
      <c r="CCV19" s="346"/>
      <c r="CCW19" s="346"/>
      <c r="CCX19" s="346"/>
      <c r="CCY19" s="346"/>
      <c r="CCZ19" s="346"/>
      <c r="CDA19" s="346"/>
      <c r="CDB19" s="346"/>
      <c r="CDC19" s="346"/>
      <c r="CDD19" s="346"/>
      <c r="CDE19" s="346"/>
      <c r="CDF19" s="346"/>
      <c r="CDG19" s="346"/>
      <c r="CDH19" s="346"/>
      <c r="CDI19" s="346"/>
      <c r="CDJ19" s="346"/>
      <c r="CDK19" s="346"/>
      <c r="CDL19" s="346"/>
      <c r="CDM19" s="346"/>
      <c r="CDN19" s="346"/>
      <c r="CDO19" s="346"/>
      <c r="CDP19" s="346"/>
      <c r="CDQ19" s="346"/>
      <c r="CDR19" s="346"/>
      <c r="CDS19" s="346"/>
      <c r="CDT19" s="346"/>
      <c r="CDU19" s="346"/>
      <c r="CDV19" s="346"/>
      <c r="CDW19" s="346"/>
      <c r="CDX19" s="346"/>
      <c r="CDY19" s="346"/>
      <c r="CDZ19" s="346"/>
      <c r="CEA19" s="346"/>
      <c r="CEB19" s="346"/>
      <c r="CEC19" s="346"/>
      <c r="CED19" s="346"/>
      <c r="CEE19" s="346"/>
      <c r="CEF19" s="346"/>
      <c r="CEG19" s="346"/>
      <c r="CEH19" s="346"/>
      <c r="CEI19" s="346"/>
      <c r="CEJ19" s="346"/>
      <c r="CEK19" s="346"/>
      <c r="CEL19" s="346"/>
      <c r="CEM19" s="346"/>
      <c r="CEN19" s="346"/>
      <c r="CEO19" s="346"/>
      <c r="CEP19" s="346"/>
      <c r="CEQ19" s="346"/>
      <c r="CER19" s="346"/>
      <c r="CES19" s="346"/>
      <c r="CET19" s="346"/>
      <c r="CEU19" s="346"/>
      <c r="CEV19" s="346"/>
      <c r="CEW19" s="346"/>
      <c r="CEX19" s="346"/>
      <c r="CEY19" s="346"/>
      <c r="CEZ19" s="346"/>
      <c r="CFA19" s="346"/>
      <c r="CFB19" s="346"/>
      <c r="CFC19" s="346"/>
      <c r="CFD19" s="346"/>
      <c r="CFE19" s="346"/>
      <c r="CFF19" s="346"/>
      <c r="CFG19" s="346"/>
      <c r="CFH19" s="346"/>
      <c r="CFI19" s="346"/>
      <c r="CFJ19" s="346"/>
      <c r="CFK19" s="346"/>
      <c r="CFL19" s="346"/>
      <c r="CFM19" s="346"/>
      <c r="CFN19" s="346"/>
      <c r="CFO19" s="346"/>
      <c r="CFP19" s="346"/>
      <c r="CFQ19" s="346"/>
      <c r="CFR19" s="346"/>
      <c r="CFS19" s="346"/>
      <c r="CFT19" s="346"/>
      <c r="CFU19" s="346"/>
      <c r="CFV19" s="346"/>
      <c r="CFW19" s="346"/>
      <c r="CFX19" s="346"/>
      <c r="CFY19" s="346"/>
      <c r="CFZ19" s="346"/>
      <c r="CGA19" s="346"/>
      <c r="CGB19" s="346"/>
      <c r="CGC19" s="346"/>
      <c r="CGD19" s="346"/>
      <c r="CGE19" s="346"/>
      <c r="CGF19" s="346"/>
      <c r="CGG19" s="346"/>
      <c r="CGH19" s="346"/>
      <c r="CGI19" s="346"/>
      <c r="CGJ19" s="346"/>
      <c r="CGK19" s="346"/>
      <c r="CGL19" s="346"/>
      <c r="CGM19" s="346"/>
      <c r="CGN19" s="346"/>
      <c r="CGO19" s="346"/>
      <c r="CGP19" s="346"/>
      <c r="CGQ19" s="346"/>
      <c r="CGR19" s="346"/>
      <c r="CGS19" s="346"/>
      <c r="CGT19" s="346"/>
      <c r="CGU19" s="346"/>
      <c r="CGV19" s="346"/>
      <c r="CGW19" s="346"/>
      <c r="CGX19" s="346"/>
      <c r="CGY19" s="346"/>
      <c r="CGZ19" s="346"/>
      <c r="CHA19" s="346"/>
      <c r="CHB19" s="346"/>
      <c r="CHC19" s="346"/>
      <c r="CHD19" s="346"/>
      <c r="CHE19" s="346"/>
      <c r="CHF19" s="346"/>
      <c r="CHG19" s="346"/>
      <c r="CHH19" s="346"/>
      <c r="CHI19" s="346"/>
      <c r="CHJ19" s="346"/>
      <c r="CHK19" s="346"/>
      <c r="CHL19" s="346"/>
      <c r="CHM19" s="346"/>
      <c r="CHN19" s="346"/>
      <c r="CHO19" s="346"/>
      <c r="CHP19" s="346"/>
      <c r="CHQ19" s="346"/>
      <c r="CHR19" s="346"/>
      <c r="CHS19" s="346"/>
      <c r="CHT19" s="346"/>
      <c r="CHU19" s="346"/>
      <c r="CHV19" s="346"/>
      <c r="CHW19" s="346"/>
      <c r="CHX19" s="346"/>
      <c r="CHY19" s="346"/>
      <c r="CHZ19" s="346"/>
      <c r="CIA19" s="346"/>
      <c r="CIB19" s="346"/>
      <c r="CIC19" s="346"/>
      <c r="CID19" s="346"/>
      <c r="CIE19" s="346"/>
      <c r="CIF19" s="346"/>
      <c r="CIG19" s="346"/>
      <c r="CIH19" s="346"/>
      <c r="CII19" s="346"/>
      <c r="CIJ19" s="346"/>
      <c r="CIK19" s="346"/>
      <c r="CIL19" s="346"/>
      <c r="CIM19" s="346"/>
      <c r="CIN19" s="346"/>
      <c r="CIO19" s="346"/>
      <c r="CIP19" s="346"/>
      <c r="CIQ19" s="346"/>
      <c r="CIR19" s="346"/>
      <c r="CIS19" s="346"/>
      <c r="CIT19" s="346"/>
      <c r="CIU19" s="346"/>
      <c r="CIV19" s="346"/>
      <c r="CIW19" s="346"/>
      <c r="CIX19" s="346"/>
      <c r="CIY19" s="346"/>
      <c r="CIZ19" s="346"/>
      <c r="CJA19" s="346"/>
      <c r="CJB19" s="346"/>
      <c r="CJC19" s="346"/>
      <c r="CJD19" s="346"/>
      <c r="CJE19" s="346"/>
      <c r="CJF19" s="346"/>
      <c r="CJG19" s="346"/>
      <c r="CJH19" s="346"/>
      <c r="CJI19" s="346"/>
      <c r="CJJ19" s="346"/>
      <c r="CJK19" s="346"/>
      <c r="CJL19" s="346"/>
      <c r="CJM19" s="346"/>
      <c r="CJN19" s="346"/>
      <c r="CJO19" s="346"/>
      <c r="CJP19" s="346"/>
      <c r="CJQ19" s="346"/>
      <c r="CJR19" s="346"/>
      <c r="CJS19" s="346"/>
      <c r="CJT19" s="346"/>
      <c r="CJU19" s="346"/>
      <c r="CJV19" s="346"/>
      <c r="CJW19" s="346"/>
      <c r="CJX19" s="346"/>
      <c r="CJY19" s="346"/>
      <c r="CJZ19" s="346"/>
      <c r="CKA19" s="346"/>
      <c r="CKB19" s="346"/>
      <c r="CKC19" s="346"/>
      <c r="CKD19" s="346"/>
      <c r="CKE19" s="346"/>
      <c r="CKF19" s="346"/>
      <c r="CKG19" s="346"/>
      <c r="CKH19" s="346"/>
      <c r="CKI19" s="346"/>
      <c r="CKJ19" s="346"/>
      <c r="CKK19" s="346"/>
      <c r="CKL19" s="346"/>
      <c r="CKM19" s="346"/>
      <c r="CKN19" s="346"/>
      <c r="CKO19" s="346"/>
      <c r="CKP19" s="346"/>
      <c r="CKQ19" s="346"/>
      <c r="CKR19" s="346"/>
      <c r="CKS19" s="346"/>
      <c r="CKT19" s="346"/>
      <c r="CKU19" s="346"/>
      <c r="CKV19" s="346"/>
      <c r="CKW19" s="346"/>
      <c r="CKX19" s="346"/>
      <c r="CKY19" s="346"/>
      <c r="CKZ19" s="346"/>
      <c r="CLA19" s="346"/>
      <c r="CLB19" s="346"/>
      <c r="CLC19" s="346"/>
      <c r="CLD19" s="346"/>
      <c r="CLE19" s="346"/>
      <c r="CLF19" s="346"/>
      <c r="CLG19" s="346"/>
      <c r="CLH19" s="346"/>
      <c r="CLI19" s="346"/>
      <c r="CLJ19" s="346"/>
      <c r="CLK19" s="346"/>
      <c r="CLL19" s="346"/>
      <c r="CLM19" s="346"/>
      <c r="CLN19" s="346"/>
      <c r="CLO19" s="346"/>
      <c r="CLP19" s="346"/>
      <c r="CLQ19" s="346"/>
      <c r="CLR19" s="346"/>
      <c r="CLS19" s="346"/>
      <c r="CLT19" s="346"/>
      <c r="CLU19" s="346"/>
      <c r="CLV19" s="346"/>
      <c r="CLW19" s="346"/>
      <c r="CLX19" s="346"/>
      <c r="CLY19" s="346"/>
      <c r="CLZ19" s="346"/>
      <c r="CMA19" s="346"/>
      <c r="CMB19" s="346"/>
      <c r="CMC19" s="346"/>
      <c r="CMD19" s="346"/>
      <c r="CME19" s="346"/>
      <c r="CMF19" s="346"/>
      <c r="CMG19" s="346"/>
      <c r="CMH19" s="346"/>
      <c r="CMI19" s="346"/>
      <c r="CMJ19" s="346"/>
      <c r="CMK19" s="346"/>
      <c r="CML19" s="346"/>
      <c r="CMM19" s="346"/>
      <c r="CMN19" s="346"/>
      <c r="CMO19" s="346"/>
      <c r="CMP19" s="346"/>
      <c r="CMQ19" s="346"/>
      <c r="CMR19" s="346"/>
      <c r="CMS19" s="346"/>
      <c r="CMT19" s="346"/>
      <c r="CMU19" s="346"/>
      <c r="CMV19" s="346"/>
      <c r="CMW19" s="346"/>
      <c r="CMX19" s="346"/>
      <c r="CMY19" s="346"/>
      <c r="CMZ19" s="346"/>
      <c r="CNA19" s="346"/>
      <c r="CNB19" s="346"/>
      <c r="CNC19" s="346"/>
      <c r="CND19" s="346"/>
      <c r="CNE19" s="346"/>
      <c r="CNF19" s="346"/>
      <c r="CNG19" s="346"/>
      <c r="CNH19" s="346"/>
      <c r="CNI19" s="346"/>
      <c r="CNJ19" s="346"/>
      <c r="CNK19" s="346"/>
      <c r="CNL19" s="346"/>
      <c r="CNM19" s="346"/>
      <c r="CNN19" s="346"/>
      <c r="CNO19" s="346"/>
      <c r="CNP19" s="346"/>
      <c r="CNQ19" s="346"/>
      <c r="CNR19" s="346"/>
      <c r="CNS19" s="346"/>
      <c r="CNT19" s="346"/>
      <c r="CNU19" s="346"/>
      <c r="CNV19" s="346"/>
      <c r="CNW19" s="346"/>
      <c r="CNX19" s="346"/>
      <c r="CNY19" s="346"/>
      <c r="CNZ19" s="346"/>
      <c r="COA19" s="346"/>
      <c r="COB19" s="346"/>
      <c r="COC19" s="346"/>
      <c r="COD19" s="346"/>
      <c r="COE19" s="346"/>
      <c r="COF19" s="346"/>
      <c r="COG19" s="346"/>
      <c r="COH19" s="346"/>
      <c r="COI19" s="346"/>
      <c r="COJ19" s="346"/>
      <c r="COK19" s="346"/>
      <c r="COL19" s="346"/>
      <c r="COM19" s="346"/>
      <c r="CON19" s="346"/>
      <c r="COO19" s="346"/>
      <c r="COP19" s="346"/>
      <c r="COQ19" s="346"/>
      <c r="COR19" s="346"/>
      <c r="COS19" s="346"/>
      <c r="COT19" s="346"/>
      <c r="COU19" s="346"/>
      <c r="COV19" s="346"/>
      <c r="COW19" s="346"/>
      <c r="COX19" s="346"/>
      <c r="COY19" s="346"/>
      <c r="COZ19" s="346"/>
      <c r="CPA19" s="346"/>
      <c r="CPB19" s="346"/>
      <c r="CPC19" s="346"/>
      <c r="CPD19" s="346"/>
      <c r="CPE19" s="346"/>
      <c r="CPF19" s="346"/>
      <c r="CPG19" s="346"/>
      <c r="CPH19" s="346"/>
      <c r="CPI19" s="346"/>
      <c r="CPJ19" s="346"/>
      <c r="CPK19" s="346"/>
      <c r="CPL19" s="346"/>
      <c r="CPM19" s="346"/>
      <c r="CPN19" s="346"/>
      <c r="CPO19" s="346"/>
      <c r="CPP19" s="346"/>
      <c r="CPQ19" s="346"/>
      <c r="CPR19" s="346"/>
      <c r="CPS19" s="346"/>
      <c r="CPT19" s="346"/>
      <c r="CPU19" s="346"/>
      <c r="CPV19" s="346"/>
      <c r="CPW19" s="346"/>
      <c r="CPX19" s="346"/>
      <c r="CPY19" s="346"/>
      <c r="CPZ19" s="346"/>
      <c r="CQA19" s="346"/>
      <c r="CQB19" s="346"/>
      <c r="CQC19" s="346"/>
      <c r="CQD19" s="346"/>
      <c r="CQE19" s="346"/>
      <c r="CQF19" s="346"/>
      <c r="CQG19" s="346"/>
      <c r="CQH19" s="346"/>
      <c r="CQI19" s="346"/>
      <c r="CQJ19" s="346"/>
      <c r="CQK19" s="346"/>
      <c r="CQL19" s="346"/>
      <c r="CQM19" s="346"/>
      <c r="CQN19" s="346"/>
      <c r="CQO19" s="346"/>
      <c r="CQP19" s="346"/>
      <c r="CQQ19" s="346"/>
      <c r="CQR19" s="346"/>
      <c r="CQS19" s="346"/>
      <c r="CQT19" s="346"/>
      <c r="CQU19" s="346"/>
      <c r="CQV19" s="346"/>
      <c r="CQW19" s="346"/>
      <c r="CQX19" s="346"/>
      <c r="CQY19" s="346"/>
      <c r="CQZ19" s="346"/>
      <c r="CRA19" s="346"/>
      <c r="CRB19" s="346"/>
      <c r="CRC19" s="346"/>
      <c r="CRD19" s="346"/>
      <c r="CRE19" s="346"/>
      <c r="CRF19" s="346"/>
      <c r="CRG19" s="346"/>
      <c r="CRH19" s="346"/>
      <c r="CRI19" s="346"/>
      <c r="CRJ19" s="346"/>
      <c r="CRK19" s="346"/>
      <c r="CRL19" s="346"/>
      <c r="CRM19" s="346"/>
      <c r="CRN19" s="346"/>
      <c r="CRO19" s="346"/>
      <c r="CRP19" s="346"/>
      <c r="CRQ19" s="346"/>
      <c r="CRR19" s="346"/>
      <c r="CRS19" s="346"/>
      <c r="CRT19" s="346"/>
      <c r="CRU19" s="346"/>
      <c r="CRV19" s="346"/>
      <c r="CRW19" s="346"/>
      <c r="CRX19" s="346"/>
      <c r="CRY19" s="346"/>
      <c r="CRZ19" s="346"/>
      <c r="CSA19" s="346"/>
      <c r="CSB19" s="346"/>
      <c r="CSC19" s="346"/>
      <c r="CSD19" s="346"/>
      <c r="CSE19" s="346"/>
      <c r="CSF19" s="346"/>
      <c r="CSG19" s="346"/>
      <c r="CSH19" s="346"/>
      <c r="CSI19" s="346"/>
      <c r="CSJ19" s="346"/>
      <c r="CSK19" s="346"/>
      <c r="CSL19" s="346"/>
      <c r="CSM19" s="346"/>
      <c r="CSN19" s="346"/>
      <c r="CSO19" s="346"/>
      <c r="CSP19" s="346"/>
      <c r="CSQ19" s="346"/>
      <c r="CSR19" s="346"/>
      <c r="CSS19" s="346"/>
      <c r="CST19" s="346"/>
      <c r="CSU19" s="346"/>
      <c r="CSV19" s="346"/>
      <c r="CSW19" s="346"/>
      <c r="CSX19" s="346"/>
      <c r="CSY19" s="346"/>
      <c r="CSZ19" s="346"/>
      <c r="CTA19" s="346"/>
      <c r="CTB19" s="346"/>
      <c r="CTC19" s="346"/>
      <c r="CTD19" s="346"/>
      <c r="CTE19" s="346"/>
      <c r="CTF19" s="346"/>
      <c r="CTG19" s="346"/>
      <c r="CTH19" s="346"/>
      <c r="CTI19" s="346"/>
      <c r="CTJ19" s="346"/>
      <c r="CTK19" s="346"/>
      <c r="CTL19" s="346"/>
      <c r="CTM19" s="346"/>
      <c r="CTN19" s="346"/>
      <c r="CTO19" s="346"/>
      <c r="CTP19" s="346"/>
      <c r="CTQ19" s="346"/>
      <c r="CTR19" s="346"/>
      <c r="CTS19" s="346"/>
      <c r="CTT19" s="346"/>
      <c r="CTU19" s="346"/>
      <c r="CTV19" s="346"/>
      <c r="CTW19" s="346"/>
      <c r="CTX19" s="346"/>
      <c r="CTY19" s="346"/>
      <c r="CTZ19" s="346"/>
      <c r="CUA19" s="346"/>
      <c r="CUB19" s="346"/>
      <c r="CUC19" s="346"/>
      <c r="CUD19" s="346"/>
      <c r="CUE19" s="346"/>
      <c r="CUF19" s="346"/>
      <c r="CUG19" s="346"/>
      <c r="CUH19" s="346"/>
      <c r="CUI19" s="346"/>
      <c r="CUJ19" s="346"/>
      <c r="CUK19" s="346"/>
      <c r="CUL19" s="346"/>
      <c r="CUM19" s="346"/>
      <c r="CUN19" s="346"/>
      <c r="CUO19" s="346"/>
      <c r="CUP19" s="346"/>
      <c r="CUQ19" s="346"/>
      <c r="CUR19" s="346"/>
      <c r="CUS19" s="346"/>
      <c r="CUT19" s="346"/>
      <c r="CUU19" s="346"/>
      <c r="CUV19" s="346"/>
      <c r="CUW19" s="346"/>
      <c r="CUX19" s="346"/>
      <c r="CUY19" s="346"/>
      <c r="CUZ19" s="346"/>
      <c r="CVA19" s="346"/>
      <c r="CVB19" s="346"/>
      <c r="CVC19" s="346"/>
      <c r="CVD19" s="346"/>
      <c r="CVE19" s="346"/>
      <c r="CVF19" s="346"/>
      <c r="CVG19" s="346"/>
      <c r="CVH19" s="346"/>
      <c r="CVI19" s="346"/>
      <c r="CVJ19" s="346"/>
      <c r="CVK19" s="346"/>
      <c r="CVL19" s="346"/>
      <c r="CVM19" s="346"/>
      <c r="CVN19" s="346"/>
      <c r="CVO19" s="346"/>
      <c r="CVP19" s="346"/>
      <c r="CVQ19" s="346"/>
      <c r="CVR19" s="346"/>
      <c r="CVS19" s="346"/>
      <c r="CVT19" s="346"/>
      <c r="CVU19" s="346"/>
      <c r="CVV19" s="346"/>
      <c r="CVW19" s="346"/>
      <c r="CVX19" s="346"/>
      <c r="CVY19" s="346"/>
      <c r="CVZ19" s="346"/>
      <c r="CWA19" s="346"/>
      <c r="CWB19" s="346"/>
      <c r="CWC19" s="346"/>
      <c r="CWD19" s="346"/>
      <c r="CWE19" s="346"/>
      <c r="CWF19" s="346"/>
      <c r="CWG19" s="346"/>
      <c r="CWH19" s="346"/>
      <c r="CWI19" s="346"/>
      <c r="CWJ19" s="346"/>
      <c r="CWK19" s="346"/>
      <c r="CWL19" s="346"/>
      <c r="CWM19" s="346"/>
      <c r="CWN19" s="346"/>
      <c r="CWO19" s="346"/>
      <c r="CWP19" s="346"/>
      <c r="CWQ19" s="346"/>
      <c r="CWR19" s="346"/>
      <c r="CWS19" s="346"/>
      <c r="CWT19" s="346"/>
      <c r="CWU19" s="346"/>
      <c r="CWV19" s="346"/>
      <c r="CWW19" s="346"/>
      <c r="CWX19" s="346"/>
      <c r="CWY19" s="346"/>
      <c r="CWZ19" s="346"/>
      <c r="CXA19" s="346"/>
      <c r="CXB19" s="346"/>
      <c r="CXC19" s="346"/>
      <c r="CXD19" s="346"/>
      <c r="CXE19" s="346"/>
      <c r="CXF19" s="346"/>
      <c r="CXG19" s="346"/>
      <c r="CXH19" s="346"/>
      <c r="CXI19" s="346"/>
      <c r="CXJ19" s="346"/>
      <c r="CXK19" s="346"/>
      <c r="CXL19" s="346"/>
      <c r="CXM19" s="346"/>
      <c r="CXN19" s="346"/>
      <c r="CXO19" s="346"/>
      <c r="CXP19" s="346"/>
      <c r="CXQ19" s="346"/>
      <c r="CXR19" s="346"/>
      <c r="CXS19" s="346"/>
      <c r="CXT19" s="346"/>
      <c r="CXU19" s="346"/>
      <c r="CXV19" s="346"/>
      <c r="CXW19" s="346"/>
      <c r="CXX19" s="346"/>
      <c r="CXY19" s="346"/>
      <c r="CXZ19" s="346"/>
      <c r="CYA19" s="346"/>
      <c r="CYB19" s="346"/>
      <c r="CYC19" s="346"/>
      <c r="CYD19" s="346"/>
      <c r="CYE19" s="346"/>
      <c r="CYF19" s="346"/>
      <c r="CYG19" s="346"/>
      <c r="CYH19" s="346"/>
      <c r="CYI19" s="346"/>
      <c r="CYJ19" s="346"/>
      <c r="CYK19" s="346"/>
      <c r="CYL19" s="346"/>
      <c r="CYM19" s="346"/>
      <c r="CYN19" s="346"/>
      <c r="CYO19" s="346"/>
      <c r="CYP19" s="346"/>
      <c r="CYQ19" s="346"/>
      <c r="CYR19" s="346"/>
      <c r="CYS19" s="346"/>
      <c r="CYT19" s="346"/>
      <c r="CYU19" s="346"/>
      <c r="CYV19" s="346"/>
      <c r="CYW19" s="346"/>
      <c r="CYX19" s="346"/>
      <c r="CYY19" s="346"/>
      <c r="CYZ19" s="346"/>
      <c r="CZA19" s="346"/>
      <c r="CZB19" s="346"/>
      <c r="CZC19" s="346"/>
      <c r="CZD19" s="346"/>
      <c r="CZE19" s="346"/>
      <c r="CZF19" s="346"/>
      <c r="CZG19" s="346"/>
      <c r="CZH19" s="346"/>
      <c r="CZI19" s="346"/>
      <c r="CZJ19" s="346"/>
      <c r="CZK19" s="346"/>
      <c r="CZL19" s="346"/>
      <c r="CZM19" s="346"/>
      <c r="CZN19" s="346"/>
      <c r="CZO19" s="346"/>
      <c r="CZP19" s="346"/>
      <c r="CZQ19" s="346"/>
      <c r="CZR19" s="346"/>
      <c r="CZS19" s="346"/>
      <c r="CZT19" s="346"/>
      <c r="CZU19" s="346"/>
      <c r="CZV19" s="346"/>
      <c r="CZW19" s="346"/>
      <c r="CZX19" s="346"/>
      <c r="CZY19" s="346"/>
      <c r="CZZ19" s="346"/>
      <c r="DAA19" s="346"/>
      <c r="DAB19" s="346"/>
      <c r="DAC19" s="346"/>
      <c r="DAD19" s="346"/>
      <c r="DAE19" s="346"/>
      <c r="DAF19" s="346"/>
      <c r="DAG19" s="346"/>
      <c r="DAH19" s="346"/>
      <c r="DAI19" s="346"/>
      <c r="DAJ19" s="346"/>
      <c r="DAK19" s="346"/>
      <c r="DAL19" s="346"/>
      <c r="DAM19" s="346"/>
      <c r="DAN19" s="346"/>
      <c r="DAO19" s="346"/>
      <c r="DAP19" s="346"/>
      <c r="DAQ19" s="346"/>
      <c r="DAR19" s="346"/>
      <c r="DAS19" s="346"/>
      <c r="DAT19" s="346"/>
      <c r="DAU19" s="346"/>
      <c r="DAV19" s="346"/>
      <c r="DAW19" s="346"/>
      <c r="DAX19" s="346"/>
      <c r="DAY19" s="346"/>
      <c r="DAZ19" s="346"/>
      <c r="DBA19" s="346"/>
      <c r="DBB19" s="346"/>
      <c r="DBC19" s="346"/>
      <c r="DBD19" s="346"/>
      <c r="DBE19" s="346"/>
      <c r="DBF19" s="346"/>
      <c r="DBG19" s="346"/>
      <c r="DBH19" s="346"/>
      <c r="DBI19" s="346"/>
      <c r="DBJ19" s="346"/>
      <c r="DBK19" s="346"/>
      <c r="DBL19" s="346"/>
      <c r="DBM19" s="346"/>
      <c r="DBN19" s="346"/>
      <c r="DBO19" s="346"/>
      <c r="DBP19" s="346"/>
      <c r="DBQ19" s="346"/>
      <c r="DBR19" s="346"/>
      <c r="DBS19" s="346"/>
      <c r="DBT19" s="346"/>
      <c r="DBU19" s="346"/>
      <c r="DBV19" s="346"/>
      <c r="DBW19" s="346"/>
      <c r="DBX19" s="346"/>
      <c r="DBY19" s="346"/>
      <c r="DBZ19" s="346"/>
      <c r="DCA19" s="346"/>
      <c r="DCB19" s="346"/>
      <c r="DCC19" s="346"/>
      <c r="DCD19" s="346"/>
      <c r="DCE19" s="346"/>
      <c r="DCF19" s="346"/>
      <c r="DCG19" s="346"/>
      <c r="DCH19" s="346"/>
      <c r="DCI19" s="346"/>
      <c r="DCJ19" s="346"/>
      <c r="DCK19" s="346"/>
      <c r="DCL19" s="346"/>
      <c r="DCM19" s="346"/>
      <c r="DCN19" s="346"/>
      <c r="DCO19" s="346"/>
      <c r="DCP19" s="346"/>
      <c r="DCQ19" s="346"/>
      <c r="DCR19" s="346"/>
      <c r="DCS19" s="346"/>
      <c r="DCT19" s="346"/>
      <c r="DCU19" s="346"/>
      <c r="DCV19" s="346"/>
      <c r="DCW19" s="346"/>
      <c r="DCX19" s="346"/>
      <c r="DCY19" s="346"/>
      <c r="DCZ19" s="346"/>
      <c r="DDA19" s="346"/>
      <c r="DDB19" s="346"/>
      <c r="DDC19" s="346"/>
      <c r="DDD19" s="346"/>
      <c r="DDE19" s="346"/>
      <c r="DDF19" s="346"/>
      <c r="DDG19" s="346"/>
      <c r="DDH19" s="346"/>
      <c r="DDI19" s="346"/>
      <c r="DDJ19" s="346"/>
      <c r="DDK19" s="346"/>
      <c r="DDL19" s="346"/>
      <c r="DDM19" s="346"/>
      <c r="DDN19" s="346"/>
      <c r="DDO19" s="346"/>
      <c r="DDP19" s="346"/>
      <c r="DDQ19" s="346"/>
      <c r="DDR19" s="346"/>
      <c r="DDS19" s="346"/>
      <c r="DDT19" s="346"/>
      <c r="DDU19" s="346"/>
      <c r="DDV19" s="346"/>
      <c r="DDW19" s="346"/>
      <c r="DDX19" s="346"/>
      <c r="DDY19" s="346"/>
      <c r="DDZ19" s="346"/>
      <c r="DEA19" s="346"/>
      <c r="DEB19" s="346"/>
      <c r="DEC19" s="346"/>
      <c r="DED19" s="346"/>
      <c r="DEE19" s="346"/>
      <c r="DEF19" s="346"/>
      <c r="DEG19" s="346"/>
      <c r="DEH19" s="346"/>
      <c r="DEI19" s="346"/>
      <c r="DEJ19" s="346"/>
      <c r="DEK19" s="346"/>
      <c r="DEL19" s="346"/>
      <c r="DEM19" s="346"/>
      <c r="DEN19" s="346"/>
      <c r="DEO19" s="346"/>
      <c r="DEP19" s="346"/>
      <c r="DEQ19" s="346"/>
      <c r="DER19" s="346"/>
      <c r="DES19" s="346"/>
      <c r="DET19" s="346"/>
      <c r="DEU19" s="346"/>
      <c r="DEV19" s="346"/>
      <c r="DEW19" s="346"/>
      <c r="DEX19" s="346"/>
      <c r="DEY19" s="346"/>
      <c r="DEZ19" s="346"/>
      <c r="DFA19" s="346"/>
      <c r="DFB19" s="346"/>
      <c r="DFC19" s="346"/>
      <c r="DFD19" s="346"/>
      <c r="DFE19" s="346"/>
      <c r="DFF19" s="346"/>
      <c r="DFG19" s="346"/>
      <c r="DFH19" s="346"/>
      <c r="DFI19" s="346"/>
      <c r="DFJ19" s="346"/>
      <c r="DFK19" s="346"/>
      <c r="DFL19" s="346"/>
      <c r="DFM19" s="346"/>
      <c r="DFN19" s="346"/>
      <c r="DFO19" s="346"/>
      <c r="DFP19" s="346"/>
      <c r="DFQ19" s="346"/>
      <c r="DFR19" s="346"/>
      <c r="DFS19" s="346"/>
      <c r="DFT19" s="346"/>
      <c r="DFU19" s="346"/>
      <c r="DFV19" s="346"/>
      <c r="DFW19" s="346"/>
      <c r="DFX19" s="346"/>
      <c r="DFY19" s="346"/>
      <c r="DFZ19" s="346"/>
      <c r="DGA19" s="346"/>
      <c r="DGB19" s="346"/>
      <c r="DGC19" s="346"/>
      <c r="DGD19" s="346"/>
      <c r="DGE19" s="346"/>
      <c r="DGF19" s="346"/>
      <c r="DGG19" s="346"/>
      <c r="DGH19" s="346"/>
      <c r="DGI19" s="346"/>
      <c r="DGJ19" s="346"/>
      <c r="DGK19" s="346"/>
      <c r="DGL19" s="346"/>
      <c r="DGM19" s="346"/>
      <c r="DGN19" s="346"/>
      <c r="DGO19" s="346"/>
      <c r="DGP19" s="346"/>
      <c r="DGQ19" s="346"/>
      <c r="DGR19" s="346"/>
      <c r="DGS19" s="346"/>
      <c r="DGT19" s="346"/>
      <c r="DGU19" s="346"/>
      <c r="DGV19" s="346"/>
      <c r="DGW19" s="346"/>
      <c r="DGX19" s="346"/>
      <c r="DGY19" s="346"/>
      <c r="DGZ19" s="346"/>
      <c r="DHA19" s="346"/>
      <c r="DHB19" s="346"/>
      <c r="DHC19" s="346"/>
      <c r="DHD19" s="346"/>
      <c r="DHE19" s="346"/>
      <c r="DHF19" s="346"/>
      <c r="DHG19" s="346"/>
      <c r="DHH19" s="346"/>
      <c r="DHI19" s="346"/>
      <c r="DHJ19" s="346"/>
      <c r="DHK19" s="346"/>
      <c r="DHL19" s="346"/>
      <c r="DHM19" s="346"/>
      <c r="DHN19" s="346"/>
      <c r="DHO19" s="346"/>
      <c r="DHP19" s="346"/>
      <c r="DHQ19" s="346"/>
      <c r="DHR19" s="346"/>
      <c r="DHS19" s="346"/>
      <c r="DHT19" s="346"/>
      <c r="DHU19" s="346"/>
      <c r="DHV19" s="346"/>
      <c r="DHW19" s="346"/>
      <c r="DHX19" s="346"/>
      <c r="DHY19" s="346"/>
      <c r="DHZ19" s="346"/>
      <c r="DIA19" s="346"/>
      <c r="DIB19" s="346"/>
      <c r="DIC19" s="346"/>
      <c r="DID19" s="346"/>
      <c r="DIE19" s="346"/>
      <c r="DIF19" s="346"/>
      <c r="DIG19" s="346"/>
      <c r="DIH19" s="346"/>
      <c r="DII19" s="346"/>
      <c r="DIJ19" s="346"/>
      <c r="DIK19" s="346"/>
      <c r="DIL19" s="346"/>
      <c r="DIM19" s="346"/>
      <c r="DIN19" s="346"/>
      <c r="DIO19" s="346"/>
      <c r="DIP19" s="346"/>
      <c r="DIQ19" s="346"/>
      <c r="DIR19" s="346"/>
      <c r="DIS19" s="346"/>
      <c r="DIT19" s="346"/>
      <c r="DIU19" s="346"/>
      <c r="DIV19" s="346"/>
      <c r="DIW19" s="346"/>
      <c r="DIX19" s="346"/>
      <c r="DIY19" s="346"/>
      <c r="DIZ19" s="346"/>
      <c r="DJA19" s="346"/>
      <c r="DJB19" s="346"/>
      <c r="DJC19" s="346"/>
      <c r="DJD19" s="346"/>
      <c r="DJE19" s="346"/>
      <c r="DJF19" s="346"/>
      <c r="DJG19" s="346"/>
      <c r="DJH19" s="346"/>
      <c r="DJI19" s="346"/>
      <c r="DJJ19" s="346"/>
      <c r="DJK19" s="346"/>
      <c r="DJL19" s="346"/>
      <c r="DJM19" s="346"/>
      <c r="DJN19" s="346"/>
      <c r="DJO19" s="346"/>
      <c r="DJP19" s="346"/>
      <c r="DJQ19" s="346"/>
      <c r="DJR19" s="346"/>
      <c r="DJS19" s="346"/>
      <c r="DJT19" s="346"/>
      <c r="DJU19" s="346"/>
      <c r="DJV19" s="346"/>
      <c r="DJW19" s="346"/>
      <c r="DJX19" s="346"/>
      <c r="DJY19" s="346"/>
      <c r="DJZ19" s="346"/>
      <c r="DKA19" s="346"/>
      <c r="DKB19" s="346"/>
      <c r="DKC19" s="346"/>
      <c r="DKD19" s="346"/>
      <c r="DKE19" s="346"/>
      <c r="DKF19" s="346"/>
      <c r="DKG19" s="346"/>
      <c r="DKH19" s="346"/>
      <c r="DKI19" s="346"/>
      <c r="DKJ19" s="346"/>
      <c r="DKK19" s="346"/>
      <c r="DKL19" s="346"/>
      <c r="DKM19" s="346"/>
      <c r="DKN19" s="346"/>
      <c r="DKO19" s="346"/>
      <c r="DKP19" s="346"/>
      <c r="DKQ19" s="346"/>
      <c r="DKR19" s="346"/>
      <c r="DKS19" s="346"/>
      <c r="DKT19" s="346"/>
      <c r="DKU19" s="346"/>
      <c r="DKV19" s="346"/>
      <c r="DKW19" s="346"/>
      <c r="DKX19" s="346"/>
      <c r="DKY19" s="346"/>
      <c r="DKZ19" s="346"/>
      <c r="DLA19" s="346"/>
      <c r="DLB19" s="346"/>
      <c r="DLC19" s="346"/>
      <c r="DLD19" s="346"/>
      <c r="DLE19" s="346"/>
      <c r="DLF19" s="346"/>
      <c r="DLG19" s="346"/>
      <c r="DLH19" s="346"/>
      <c r="DLI19" s="346"/>
      <c r="DLJ19" s="346"/>
      <c r="DLK19" s="346"/>
      <c r="DLL19" s="346"/>
      <c r="DLM19" s="346"/>
      <c r="DLN19" s="346"/>
      <c r="DLO19" s="346"/>
      <c r="DLP19" s="346"/>
      <c r="DLQ19" s="346"/>
      <c r="DLR19" s="346"/>
      <c r="DLS19" s="346"/>
      <c r="DLT19" s="346"/>
      <c r="DLU19" s="346"/>
      <c r="DLV19" s="346"/>
      <c r="DLW19" s="346"/>
      <c r="DLX19" s="346"/>
      <c r="DLY19" s="346"/>
      <c r="DLZ19" s="346"/>
      <c r="DMA19" s="346"/>
      <c r="DMB19" s="346"/>
      <c r="DMC19" s="346"/>
      <c r="DMD19" s="346"/>
      <c r="DME19" s="346"/>
      <c r="DMF19" s="346"/>
      <c r="DMG19" s="346"/>
      <c r="DMH19" s="346"/>
      <c r="DMI19" s="346"/>
      <c r="DMJ19" s="346"/>
      <c r="DMK19" s="346"/>
      <c r="DML19" s="346"/>
      <c r="DMM19" s="346"/>
      <c r="DMN19" s="346"/>
      <c r="DMO19" s="346"/>
      <c r="DMP19" s="346"/>
      <c r="DMQ19" s="346"/>
      <c r="DMR19" s="346"/>
      <c r="DMS19" s="346"/>
      <c r="DMT19" s="346"/>
      <c r="DMU19" s="346"/>
      <c r="DMV19" s="346"/>
      <c r="DMW19" s="346"/>
      <c r="DMX19" s="346"/>
      <c r="DMY19" s="346"/>
      <c r="DMZ19" s="346"/>
      <c r="DNA19" s="346"/>
      <c r="DNB19" s="346"/>
      <c r="DNC19" s="346"/>
      <c r="DND19" s="346"/>
      <c r="DNE19" s="346"/>
      <c r="DNF19" s="346"/>
      <c r="DNG19" s="346"/>
      <c r="DNH19" s="346"/>
      <c r="DNI19" s="346"/>
      <c r="DNJ19" s="346"/>
      <c r="DNK19" s="346"/>
      <c r="DNL19" s="346"/>
      <c r="DNM19" s="346"/>
      <c r="DNN19" s="346"/>
      <c r="DNO19" s="346"/>
      <c r="DNP19" s="346"/>
      <c r="DNQ19" s="346"/>
      <c r="DNR19" s="346"/>
      <c r="DNS19" s="346"/>
      <c r="DNT19" s="346"/>
      <c r="DNU19" s="346"/>
      <c r="DNV19" s="346"/>
      <c r="DNW19" s="346"/>
      <c r="DNX19" s="346"/>
      <c r="DNY19" s="346"/>
      <c r="DNZ19" s="346"/>
      <c r="DOA19" s="346"/>
      <c r="DOB19" s="346"/>
      <c r="DOC19" s="346"/>
      <c r="DOD19" s="346"/>
      <c r="DOE19" s="346"/>
      <c r="DOF19" s="346"/>
      <c r="DOG19" s="346"/>
      <c r="DOH19" s="346"/>
      <c r="DOI19" s="346"/>
      <c r="DOJ19" s="346"/>
      <c r="DOK19" s="346"/>
      <c r="DOL19" s="346"/>
      <c r="DOM19" s="346"/>
      <c r="DON19" s="346"/>
      <c r="DOO19" s="346"/>
      <c r="DOP19" s="346"/>
      <c r="DOQ19" s="346"/>
      <c r="DOR19" s="346"/>
      <c r="DOS19" s="346"/>
      <c r="DOT19" s="346"/>
      <c r="DOU19" s="346"/>
      <c r="DOV19" s="346"/>
      <c r="DOW19" s="346"/>
      <c r="DOX19" s="346"/>
      <c r="DOY19" s="346"/>
      <c r="DOZ19" s="346"/>
      <c r="DPA19" s="346"/>
      <c r="DPB19" s="346"/>
      <c r="DPC19" s="346"/>
      <c r="DPD19" s="346"/>
      <c r="DPE19" s="346"/>
      <c r="DPF19" s="346"/>
      <c r="DPG19" s="346"/>
      <c r="DPH19" s="346"/>
      <c r="DPI19" s="346"/>
      <c r="DPJ19" s="346"/>
      <c r="DPK19" s="346"/>
      <c r="DPL19" s="346"/>
      <c r="DPM19" s="346"/>
      <c r="DPN19" s="346"/>
      <c r="DPO19" s="346"/>
      <c r="DPP19" s="346"/>
      <c r="DPQ19" s="346"/>
      <c r="DPR19" s="346"/>
      <c r="DPS19" s="346"/>
      <c r="DPT19" s="346"/>
      <c r="DPU19" s="346"/>
      <c r="DPV19" s="346"/>
      <c r="DPW19" s="346"/>
      <c r="DPX19" s="346"/>
      <c r="DPY19" s="346"/>
      <c r="DPZ19" s="346"/>
      <c r="DQA19" s="346"/>
      <c r="DQB19" s="346"/>
      <c r="DQC19" s="346"/>
      <c r="DQD19" s="346"/>
      <c r="DQE19" s="346"/>
      <c r="DQF19" s="346"/>
      <c r="DQG19" s="346"/>
      <c r="DQH19" s="346"/>
      <c r="DQI19" s="346"/>
      <c r="DQJ19" s="346"/>
      <c r="DQK19" s="346"/>
      <c r="DQL19" s="346"/>
      <c r="DQM19" s="346"/>
      <c r="DQN19" s="346"/>
      <c r="DQO19" s="346"/>
      <c r="DQP19" s="346"/>
      <c r="DQQ19" s="346"/>
      <c r="DQR19" s="346"/>
      <c r="DQS19" s="346"/>
      <c r="DQT19" s="346"/>
      <c r="DQU19" s="346"/>
      <c r="DQV19" s="346"/>
      <c r="DQW19" s="346"/>
      <c r="DQX19" s="346"/>
      <c r="DQY19" s="346"/>
      <c r="DQZ19" s="346"/>
      <c r="DRA19" s="346"/>
      <c r="DRB19" s="346"/>
      <c r="DRC19" s="346"/>
      <c r="DRD19" s="346"/>
      <c r="DRE19" s="346"/>
      <c r="DRF19" s="346"/>
      <c r="DRG19" s="346"/>
      <c r="DRH19" s="346"/>
      <c r="DRI19" s="346"/>
      <c r="DRJ19" s="346"/>
      <c r="DRK19" s="346"/>
      <c r="DRL19" s="346"/>
      <c r="DRM19" s="346"/>
      <c r="DRN19" s="346"/>
      <c r="DRO19" s="346"/>
      <c r="DRP19" s="346"/>
      <c r="DRQ19" s="346"/>
      <c r="DRR19" s="346"/>
      <c r="DRS19" s="346"/>
      <c r="DRT19" s="346"/>
      <c r="DRU19" s="346"/>
      <c r="DRV19" s="346"/>
      <c r="DRW19" s="346"/>
      <c r="DRX19" s="346"/>
      <c r="DRY19" s="346"/>
      <c r="DRZ19" s="346"/>
      <c r="DSA19" s="346"/>
      <c r="DSB19" s="346"/>
      <c r="DSC19" s="346"/>
      <c r="DSD19" s="346"/>
      <c r="DSE19" s="346"/>
      <c r="DSF19" s="346"/>
      <c r="DSG19" s="346"/>
      <c r="DSH19" s="346"/>
      <c r="DSI19" s="346"/>
      <c r="DSJ19" s="346"/>
      <c r="DSK19" s="346"/>
      <c r="DSL19" s="346"/>
      <c r="DSM19" s="346"/>
      <c r="DSN19" s="346"/>
      <c r="DSO19" s="346"/>
      <c r="DSP19" s="346"/>
      <c r="DSQ19" s="346"/>
      <c r="DSR19" s="346"/>
      <c r="DSS19" s="346"/>
      <c r="DST19" s="346"/>
      <c r="DSU19" s="346"/>
      <c r="DSV19" s="346"/>
      <c r="DSW19" s="346"/>
      <c r="DSX19" s="346"/>
      <c r="DSY19" s="346"/>
      <c r="DSZ19" s="346"/>
      <c r="DTA19" s="346"/>
      <c r="DTB19" s="346"/>
      <c r="DTC19" s="346"/>
      <c r="DTD19" s="346"/>
      <c r="DTE19" s="346"/>
      <c r="DTF19" s="346"/>
      <c r="DTG19" s="346"/>
      <c r="DTH19" s="346"/>
      <c r="DTI19" s="346"/>
      <c r="DTJ19" s="346"/>
      <c r="DTK19" s="346"/>
      <c r="DTL19" s="346"/>
      <c r="DTM19" s="346"/>
      <c r="DTN19" s="346"/>
      <c r="DTO19" s="346"/>
      <c r="DTP19" s="346"/>
      <c r="DTQ19" s="346"/>
      <c r="DTR19" s="346"/>
      <c r="DTS19" s="346"/>
      <c r="DTT19" s="346"/>
      <c r="DTU19" s="346"/>
      <c r="DTV19" s="346"/>
      <c r="DTW19" s="346"/>
      <c r="DTX19" s="346"/>
      <c r="DTY19" s="346"/>
      <c r="DTZ19" s="346"/>
      <c r="DUA19" s="346"/>
      <c r="DUB19" s="346"/>
      <c r="DUC19" s="346"/>
      <c r="DUD19" s="346"/>
      <c r="DUE19" s="346"/>
      <c r="DUF19" s="346"/>
      <c r="DUG19" s="346"/>
      <c r="DUH19" s="346"/>
      <c r="DUI19" s="346"/>
      <c r="DUJ19" s="346"/>
      <c r="DUK19" s="346"/>
      <c r="DUL19" s="346"/>
      <c r="DUM19" s="346"/>
      <c r="DUN19" s="346"/>
      <c r="DUO19" s="346"/>
      <c r="DUP19" s="346"/>
      <c r="DUQ19" s="346"/>
      <c r="DUR19" s="346"/>
      <c r="DUS19" s="346"/>
      <c r="DUT19" s="346"/>
      <c r="DUU19" s="346"/>
      <c r="DUV19" s="346"/>
      <c r="DUW19" s="346"/>
      <c r="DUX19" s="346"/>
      <c r="DUY19" s="346"/>
      <c r="DUZ19" s="346"/>
      <c r="DVA19" s="346"/>
      <c r="DVB19" s="346"/>
      <c r="DVC19" s="346"/>
      <c r="DVD19" s="346"/>
      <c r="DVE19" s="346"/>
      <c r="DVF19" s="346"/>
      <c r="DVG19" s="346"/>
      <c r="DVH19" s="346"/>
      <c r="DVI19" s="346"/>
      <c r="DVJ19" s="346"/>
      <c r="DVK19" s="346"/>
      <c r="DVL19" s="346"/>
      <c r="DVM19" s="346"/>
      <c r="DVN19" s="346"/>
      <c r="DVO19" s="346"/>
      <c r="DVP19" s="346"/>
      <c r="DVQ19" s="346"/>
      <c r="DVR19" s="346"/>
      <c r="DVS19" s="346"/>
      <c r="DVT19" s="346"/>
      <c r="DVU19" s="346"/>
      <c r="DVV19" s="346"/>
      <c r="DVW19" s="346"/>
      <c r="DVX19" s="346"/>
      <c r="DVY19" s="346"/>
      <c r="DVZ19" s="346"/>
      <c r="DWA19" s="346"/>
      <c r="DWB19" s="346"/>
      <c r="DWC19" s="346"/>
      <c r="DWD19" s="346"/>
      <c r="DWE19" s="346"/>
      <c r="DWF19" s="346"/>
      <c r="DWG19" s="346"/>
      <c r="DWH19" s="346"/>
      <c r="DWI19" s="346"/>
      <c r="DWJ19" s="346"/>
      <c r="DWK19" s="346"/>
      <c r="DWL19" s="346"/>
      <c r="DWM19" s="346"/>
      <c r="DWN19" s="346"/>
      <c r="DWO19" s="346"/>
      <c r="DWP19" s="346"/>
      <c r="DWQ19" s="346"/>
      <c r="DWR19" s="346"/>
      <c r="DWS19" s="346"/>
      <c r="DWT19" s="346"/>
      <c r="DWU19" s="346"/>
      <c r="DWV19" s="346"/>
      <c r="DWW19" s="346"/>
      <c r="DWX19" s="346"/>
      <c r="DWY19" s="346"/>
      <c r="DWZ19" s="346"/>
      <c r="DXA19" s="346"/>
      <c r="DXB19" s="346"/>
      <c r="DXC19" s="346"/>
      <c r="DXD19" s="346"/>
      <c r="DXE19" s="346"/>
      <c r="DXF19" s="346"/>
      <c r="DXG19" s="346"/>
      <c r="DXH19" s="346"/>
      <c r="DXI19" s="346"/>
      <c r="DXJ19" s="346"/>
      <c r="DXK19" s="346"/>
      <c r="DXL19" s="346"/>
      <c r="DXM19" s="346"/>
      <c r="DXN19" s="346"/>
      <c r="DXO19" s="346"/>
      <c r="DXP19" s="346"/>
      <c r="DXQ19" s="346"/>
      <c r="DXR19" s="346"/>
      <c r="DXS19" s="346"/>
      <c r="DXT19" s="346"/>
      <c r="DXU19" s="346"/>
      <c r="DXV19" s="346"/>
      <c r="DXW19" s="346"/>
      <c r="DXX19" s="346"/>
      <c r="DXY19" s="346"/>
      <c r="DXZ19" s="346"/>
      <c r="DYA19" s="346"/>
      <c r="DYB19" s="346"/>
      <c r="DYC19" s="346"/>
      <c r="DYD19" s="346"/>
      <c r="DYE19" s="346"/>
      <c r="DYF19" s="346"/>
      <c r="DYG19" s="346"/>
      <c r="DYH19" s="346"/>
      <c r="DYI19" s="346"/>
      <c r="DYJ19" s="346"/>
      <c r="DYK19" s="346"/>
      <c r="DYL19" s="346"/>
      <c r="DYM19" s="346"/>
      <c r="DYN19" s="346"/>
      <c r="DYO19" s="346"/>
      <c r="DYP19" s="346"/>
      <c r="DYQ19" s="346"/>
      <c r="DYR19" s="346"/>
      <c r="DYS19" s="346"/>
      <c r="DYT19" s="346"/>
      <c r="DYU19" s="346"/>
      <c r="DYV19" s="346"/>
      <c r="DYW19" s="346"/>
      <c r="DYX19" s="346"/>
      <c r="DYY19" s="346"/>
      <c r="DYZ19" s="346"/>
      <c r="DZA19" s="346"/>
      <c r="DZB19" s="346"/>
      <c r="DZC19" s="346"/>
      <c r="DZD19" s="346"/>
      <c r="DZE19" s="346"/>
      <c r="DZF19" s="346"/>
      <c r="DZG19" s="346"/>
      <c r="DZH19" s="346"/>
      <c r="DZI19" s="346"/>
      <c r="DZJ19" s="346"/>
      <c r="DZK19" s="346"/>
      <c r="DZL19" s="346"/>
      <c r="DZM19" s="346"/>
      <c r="DZN19" s="346"/>
      <c r="DZO19" s="346"/>
      <c r="DZP19" s="346"/>
      <c r="DZQ19" s="346"/>
      <c r="DZR19" s="346"/>
      <c r="DZS19" s="346"/>
      <c r="DZT19" s="346"/>
      <c r="DZU19" s="346"/>
      <c r="DZV19" s="346"/>
      <c r="DZW19" s="346"/>
      <c r="DZX19" s="346"/>
      <c r="DZY19" s="346"/>
      <c r="DZZ19" s="346"/>
      <c r="EAA19" s="346"/>
      <c r="EAB19" s="346"/>
      <c r="EAC19" s="346"/>
      <c r="EAD19" s="346"/>
      <c r="EAE19" s="346"/>
      <c r="EAF19" s="346"/>
      <c r="EAG19" s="346"/>
      <c r="EAH19" s="346"/>
      <c r="EAI19" s="346"/>
      <c r="EAJ19" s="346"/>
      <c r="EAK19" s="346"/>
      <c r="EAL19" s="346"/>
      <c r="EAM19" s="346"/>
      <c r="EAN19" s="346"/>
      <c r="EAO19" s="346"/>
      <c r="EAP19" s="346"/>
      <c r="EAQ19" s="346"/>
      <c r="EAR19" s="346"/>
      <c r="EAS19" s="346"/>
      <c r="EAT19" s="346"/>
      <c r="EAU19" s="346"/>
      <c r="EAV19" s="346"/>
      <c r="EAW19" s="346"/>
      <c r="EAX19" s="346"/>
      <c r="EAY19" s="346"/>
      <c r="EAZ19" s="346"/>
      <c r="EBA19" s="346"/>
      <c r="EBB19" s="346"/>
      <c r="EBC19" s="346"/>
      <c r="EBD19" s="346"/>
      <c r="EBE19" s="346"/>
      <c r="EBF19" s="346"/>
      <c r="EBG19" s="346"/>
      <c r="EBH19" s="346"/>
      <c r="EBI19" s="346"/>
      <c r="EBJ19" s="346"/>
      <c r="EBK19" s="346"/>
      <c r="EBL19" s="346"/>
      <c r="EBM19" s="346"/>
      <c r="EBN19" s="346"/>
      <c r="EBO19" s="346"/>
      <c r="EBP19" s="346"/>
      <c r="EBQ19" s="346"/>
      <c r="EBR19" s="346"/>
      <c r="EBS19" s="346"/>
      <c r="EBT19" s="346"/>
      <c r="EBU19" s="346"/>
      <c r="EBV19" s="346"/>
      <c r="EBW19" s="346"/>
      <c r="EBX19" s="346"/>
      <c r="EBY19" s="346"/>
      <c r="EBZ19" s="346"/>
      <c r="ECA19" s="346"/>
      <c r="ECB19" s="346"/>
      <c r="ECC19" s="346"/>
      <c r="ECD19" s="346"/>
      <c r="ECE19" s="346"/>
      <c r="ECF19" s="346"/>
      <c r="ECG19" s="346"/>
      <c r="ECH19" s="346"/>
      <c r="ECI19" s="346"/>
      <c r="ECJ19" s="346"/>
      <c r="ECK19" s="346"/>
      <c r="ECL19" s="346"/>
      <c r="ECM19" s="346"/>
      <c r="ECN19" s="346"/>
      <c r="ECO19" s="346"/>
      <c r="ECP19" s="346"/>
      <c r="ECQ19" s="346"/>
      <c r="ECR19" s="346"/>
      <c r="ECS19" s="346"/>
      <c r="ECT19" s="346"/>
      <c r="ECU19" s="346"/>
      <c r="ECV19" s="346"/>
      <c r="ECW19" s="346"/>
      <c r="ECX19" s="346"/>
      <c r="ECY19" s="346"/>
      <c r="ECZ19" s="346"/>
      <c r="EDA19" s="346"/>
      <c r="EDB19" s="346"/>
      <c r="EDC19" s="346"/>
      <c r="EDD19" s="346"/>
      <c r="EDE19" s="346"/>
      <c r="EDF19" s="346"/>
      <c r="EDG19" s="346"/>
      <c r="EDH19" s="346"/>
      <c r="EDI19" s="346"/>
      <c r="EDJ19" s="346"/>
      <c r="EDK19" s="346"/>
      <c r="EDL19" s="346"/>
      <c r="EDM19" s="346"/>
      <c r="EDN19" s="346"/>
      <c r="EDO19" s="346"/>
      <c r="EDP19" s="346"/>
      <c r="EDQ19" s="346"/>
      <c r="EDR19" s="346"/>
      <c r="EDS19" s="346"/>
      <c r="EDT19" s="346"/>
      <c r="EDU19" s="346"/>
      <c r="EDV19" s="346"/>
      <c r="EDW19" s="346"/>
      <c r="EDX19" s="346"/>
      <c r="EDY19" s="346"/>
      <c r="EDZ19" s="346"/>
      <c r="EEA19" s="346"/>
      <c r="EEB19" s="346"/>
      <c r="EEC19" s="346"/>
      <c r="EED19" s="346"/>
      <c r="EEE19" s="346"/>
      <c r="EEF19" s="346"/>
      <c r="EEG19" s="346"/>
      <c r="EEH19" s="346"/>
      <c r="EEI19" s="346"/>
      <c r="EEJ19" s="346"/>
      <c r="EEK19" s="346"/>
      <c r="EEL19" s="346"/>
      <c r="EEM19" s="346"/>
      <c r="EEN19" s="346"/>
      <c r="EEO19" s="346"/>
      <c r="EEP19" s="346"/>
      <c r="EEQ19" s="346"/>
      <c r="EER19" s="346"/>
      <c r="EES19" s="346"/>
      <c r="EET19" s="346"/>
      <c r="EEU19" s="346"/>
      <c r="EEV19" s="346"/>
      <c r="EEW19" s="346"/>
      <c r="EEX19" s="346"/>
      <c r="EEY19" s="346"/>
      <c r="EEZ19" s="346"/>
      <c r="EFA19" s="346"/>
      <c r="EFB19" s="346"/>
      <c r="EFC19" s="346"/>
      <c r="EFD19" s="346"/>
      <c r="EFE19" s="346"/>
      <c r="EFF19" s="346"/>
      <c r="EFG19" s="346"/>
      <c r="EFH19" s="346"/>
      <c r="EFI19" s="346"/>
      <c r="EFJ19" s="346"/>
      <c r="EFK19" s="346"/>
      <c r="EFL19" s="346"/>
      <c r="EFM19" s="346"/>
      <c r="EFN19" s="346"/>
      <c r="EFO19" s="346"/>
      <c r="EFP19" s="346"/>
      <c r="EFQ19" s="346"/>
      <c r="EFR19" s="346"/>
      <c r="EFS19" s="346"/>
      <c r="EFT19" s="346"/>
      <c r="EFU19" s="346"/>
      <c r="EFV19" s="346"/>
      <c r="EFW19" s="346"/>
      <c r="EFX19" s="346"/>
      <c r="EFY19" s="346"/>
      <c r="EFZ19" s="346"/>
      <c r="EGA19" s="346"/>
      <c r="EGB19" s="346"/>
      <c r="EGC19" s="346"/>
      <c r="EGD19" s="346"/>
      <c r="EGE19" s="346"/>
      <c r="EGF19" s="346"/>
      <c r="EGG19" s="346"/>
      <c r="EGH19" s="346"/>
      <c r="EGI19" s="346"/>
      <c r="EGJ19" s="346"/>
      <c r="EGK19" s="346"/>
      <c r="EGL19" s="346"/>
      <c r="EGM19" s="346"/>
      <c r="EGN19" s="346"/>
      <c r="EGO19" s="346"/>
      <c r="EGP19" s="346"/>
      <c r="EGQ19" s="346"/>
      <c r="EGR19" s="346"/>
      <c r="EGS19" s="346"/>
      <c r="EGT19" s="346"/>
      <c r="EGU19" s="346"/>
      <c r="EGV19" s="346"/>
      <c r="EGW19" s="346"/>
      <c r="EGX19" s="346"/>
      <c r="EGY19" s="346"/>
      <c r="EGZ19" s="346"/>
      <c r="EHA19" s="346"/>
      <c r="EHB19" s="346"/>
      <c r="EHC19" s="346"/>
      <c r="EHD19" s="346"/>
      <c r="EHE19" s="346"/>
      <c r="EHF19" s="346"/>
      <c r="EHG19" s="346"/>
      <c r="EHH19" s="346"/>
      <c r="EHI19" s="346"/>
      <c r="EHJ19" s="346"/>
      <c r="EHK19" s="346"/>
      <c r="EHL19" s="346"/>
      <c r="EHM19" s="346"/>
      <c r="EHN19" s="346"/>
      <c r="EHO19" s="346"/>
      <c r="EHP19" s="346"/>
      <c r="EHQ19" s="346"/>
      <c r="EHR19" s="346"/>
      <c r="EHS19" s="346"/>
      <c r="EHT19" s="346"/>
      <c r="EHU19" s="346"/>
      <c r="EHV19" s="346"/>
      <c r="EHW19" s="346"/>
      <c r="EHX19" s="346"/>
      <c r="EHY19" s="346"/>
      <c r="EHZ19" s="346"/>
      <c r="EIA19" s="346"/>
      <c r="EIB19" s="346"/>
      <c r="EIC19" s="346"/>
      <c r="EID19" s="346"/>
      <c r="EIE19" s="346"/>
      <c r="EIF19" s="346"/>
      <c r="EIG19" s="346"/>
      <c r="EIH19" s="346"/>
      <c r="EII19" s="346"/>
      <c r="EIJ19" s="346"/>
      <c r="EIK19" s="346"/>
      <c r="EIL19" s="346"/>
      <c r="EIM19" s="346"/>
      <c r="EIN19" s="346"/>
      <c r="EIO19" s="346"/>
      <c r="EIP19" s="346"/>
      <c r="EIQ19" s="346"/>
      <c r="EIR19" s="346"/>
      <c r="EIS19" s="346"/>
      <c r="EIT19" s="346"/>
      <c r="EIU19" s="346"/>
      <c r="EIV19" s="346"/>
      <c r="EIW19" s="346"/>
      <c r="EIX19" s="346"/>
      <c r="EIY19" s="346"/>
      <c r="EIZ19" s="346"/>
      <c r="EJA19" s="346"/>
      <c r="EJB19" s="346"/>
      <c r="EJC19" s="346"/>
      <c r="EJD19" s="346"/>
      <c r="EJE19" s="346"/>
      <c r="EJF19" s="346"/>
      <c r="EJG19" s="346"/>
      <c r="EJH19" s="346"/>
      <c r="EJI19" s="346"/>
      <c r="EJJ19" s="346"/>
      <c r="EJK19" s="346"/>
      <c r="EJL19" s="346"/>
      <c r="EJM19" s="346"/>
      <c r="EJN19" s="346"/>
      <c r="EJO19" s="346"/>
      <c r="EJP19" s="346"/>
      <c r="EJQ19" s="346"/>
      <c r="EJR19" s="346"/>
      <c r="EJS19" s="346"/>
      <c r="EJT19" s="346"/>
      <c r="EJU19" s="346"/>
      <c r="EJV19" s="346"/>
      <c r="EJW19" s="346"/>
      <c r="EJX19" s="346"/>
      <c r="EJY19" s="346"/>
      <c r="EJZ19" s="346"/>
      <c r="EKA19" s="346"/>
      <c r="EKB19" s="346"/>
      <c r="EKC19" s="346"/>
      <c r="EKD19" s="346"/>
      <c r="EKE19" s="346"/>
      <c r="EKF19" s="346"/>
      <c r="EKG19" s="346"/>
      <c r="EKH19" s="346"/>
      <c r="EKI19" s="346"/>
      <c r="EKJ19" s="346"/>
      <c r="EKK19" s="346"/>
      <c r="EKL19" s="346"/>
      <c r="EKM19" s="346"/>
      <c r="EKN19" s="346"/>
      <c r="EKO19" s="346"/>
      <c r="EKP19" s="346"/>
      <c r="EKQ19" s="346"/>
      <c r="EKR19" s="346"/>
      <c r="EKS19" s="346"/>
      <c r="EKT19" s="346"/>
      <c r="EKU19" s="346"/>
      <c r="EKV19" s="346"/>
      <c r="EKW19" s="346"/>
      <c r="EKX19" s="346"/>
      <c r="EKY19" s="346"/>
      <c r="EKZ19" s="346"/>
      <c r="ELA19" s="346"/>
      <c r="ELB19" s="346"/>
      <c r="ELC19" s="346"/>
      <c r="ELD19" s="346"/>
      <c r="ELE19" s="346"/>
      <c r="ELF19" s="346"/>
      <c r="ELG19" s="346"/>
      <c r="ELH19" s="346"/>
      <c r="ELI19" s="346"/>
      <c r="ELJ19" s="346"/>
      <c r="ELK19" s="346"/>
      <c r="ELL19" s="346"/>
      <c r="ELM19" s="346"/>
      <c r="ELN19" s="346"/>
      <c r="ELO19" s="346"/>
      <c r="ELP19" s="346"/>
      <c r="ELQ19" s="346"/>
      <c r="ELR19" s="346"/>
      <c r="ELS19" s="346"/>
      <c r="ELT19" s="346"/>
      <c r="ELU19" s="346"/>
      <c r="ELV19" s="346"/>
      <c r="ELW19" s="346"/>
      <c r="ELX19" s="346"/>
      <c r="ELY19" s="346"/>
      <c r="ELZ19" s="346"/>
      <c r="EMA19" s="346"/>
      <c r="EMB19" s="346"/>
      <c r="EMC19" s="346"/>
      <c r="EMD19" s="346"/>
      <c r="EME19" s="346"/>
      <c r="EMF19" s="346"/>
      <c r="EMG19" s="346"/>
      <c r="EMH19" s="346"/>
      <c r="EMI19" s="346"/>
      <c r="EMJ19" s="346"/>
      <c r="EMK19" s="346"/>
      <c r="EML19" s="346"/>
      <c r="EMM19" s="346"/>
      <c r="EMN19" s="346"/>
      <c r="EMO19" s="346"/>
      <c r="EMP19" s="346"/>
      <c r="EMQ19" s="346"/>
      <c r="EMR19" s="346"/>
      <c r="EMS19" s="346"/>
      <c r="EMT19" s="346"/>
      <c r="EMU19" s="346"/>
      <c r="EMV19" s="346"/>
      <c r="EMW19" s="346"/>
      <c r="EMX19" s="346"/>
      <c r="EMY19" s="346"/>
      <c r="EMZ19" s="346"/>
      <c r="ENA19" s="346"/>
      <c r="ENB19" s="346"/>
      <c r="ENC19" s="346"/>
      <c r="END19" s="346"/>
      <c r="ENE19" s="346"/>
      <c r="ENF19" s="346"/>
      <c r="ENG19" s="346"/>
      <c r="ENH19" s="346"/>
      <c r="ENI19" s="346"/>
      <c r="ENJ19" s="346"/>
      <c r="ENK19" s="346"/>
      <c r="ENL19" s="346"/>
      <c r="ENM19" s="346"/>
      <c r="ENN19" s="346"/>
      <c r="ENO19" s="346"/>
      <c r="ENP19" s="346"/>
      <c r="ENQ19" s="346"/>
      <c r="ENR19" s="346"/>
      <c r="ENS19" s="346"/>
      <c r="ENT19" s="346"/>
      <c r="ENU19" s="346"/>
      <c r="ENV19" s="346"/>
      <c r="ENW19" s="346"/>
      <c r="ENX19" s="346"/>
      <c r="ENY19" s="346"/>
      <c r="ENZ19" s="346"/>
      <c r="EOA19" s="346"/>
      <c r="EOB19" s="346"/>
      <c r="EOC19" s="346"/>
      <c r="EOD19" s="346"/>
      <c r="EOE19" s="346"/>
      <c r="EOF19" s="346"/>
      <c r="EOG19" s="346"/>
      <c r="EOH19" s="346"/>
      <c r="EOI19" s="346"/>
      <c r="EOJ19" s="346"/>
      <c r="EOK19" s="346"/>
      <c r="EOL19" s="346"/>
      <c r="EOM19" s="346"/>
      <c r="EON19" s="346"/>
      <c r="EOO19" s="346"/>
      <c r="EOP19" s="346"/>
      <c r="EOQ19" s="346"/>
      <c r="EOR19" s="346"/>
      <c r="EOS19" s="346"/>
      <c r="EOT19" s="346"/>
      <c r="EOU19" s="346"/>
      <c r="EOV19" s="346"/>
      <c r="EOW19" s="346"/>
      <c r="EOX19" s="346"/>
      <c r="EOY19" s="346"/>
      <c r="EOZ19" s="346"/>
      <c r="EPA19" s="346"/>
      <c r="EPB19" s="346"/>
      <c r="EPC19" s="346"/>
      <c r="EPD19" s="346"/>
      <c r="EPE19" s="346"/>
      <c r="EPF19" s="346"/>
      <c r="EPG19" s="346"/>
      <c r="EPH19" s="346"/>
      <c r="EPI19" s="346"/>
      <c r="EPJ19" s="346"/>
      <c r="EPK19" s="346"/>
      <c r="EPL19" s="346"/>
      <c r="EPM19" s="346"/>
      <c r="EPN19" s="346"/>
      <c r="EPO19" s="346"/>
      <c r="EPP19" s="346"/>
      <c r="EPQ19" s="346"/>
      <c r="EPR19" s="346"/>
      <c r="EPS19" s="346"/>
      <c r="EPT19" s="346"/>
      <c r="EPU19" s="346"/>
      <c r="EPV19" s="346"/>
      <c r="EPW19" s="346"/>
      <c r="EPX19" s="346"/>
      <c r="EPY19" s="346"/>
      <c r="EPZ19" s="346"/>
      <c r="EQA19" s="346"/>
      <c r="EQB19" s="346"/>
      <c r="EQC19" s="346"/>
      <c r="EQD19" s="346"/>
      <c r="EQE19" s="346"/>
      <c r="EQF19" s="346"/>
      <c r="EQG19" s="346"/>
      <c r="EQH19" s="346"/>
      <c r="EQI19" s="346"/>
      <c r="EQJ19" s="346"/>
      <c r="EQK19" s="346"/>
      <c r="EQL19" s="346"/>
      <c r="EQM19" s="346"/>
      <c r="EQN19" s="346"/>
      <c r="EQO19" s="346"/>
      <c r="EQP19" s="346"/>
      <c r="EQQ19" s="346"/>
      <c r="EQR19" s="346"/>
      <c r="EQS19" s="346"/>
      <c r="EQT19" s="346"/>
      <c r="EQU19" s="346"/>
      <c r="EQV19" s="346"/>
      <c r="EQW19" s="346"/>
      <c r="EQX19" s="346"/>
      <c r="EQY19" s="346"/>
      <c r="EQZ19" s="346"/>
      <c r="ERA19" s="346"/>
      <c r="ERB19" s="346"/>
      <c r="ERC19" s="346"/>
      <c r="ERD19" s="346"/>
      <c r="ERE19" s="346"/>
      <c r="ERF19" s="346"/>
      <c r="ERG19" s="346"/>
      <c r="ERH19" s="346"/>
      <c r="ERI19" s="346"/>
      <c r="ERJ19" s="346"/>
      <c r="ERK19" s="346"/>
      <c r="ERL19" s="346"/>
      <c r="ERM19" s="346"/>
      <c r="ERN19" s="346"/>
      <c r="ERO19" s="346"/>
      <c r="ERP19" s="346"/>
      <c r="ERQ19" s="346"/>
      <c r="ERR19" s="346"/>
      <c r="ERS19" s="346"/>
      <c r="ERT19" s="346"/>
      <c r="ERU19" s="346"/>
      <c r="ERV19" s="346"/>
      <c r="ERW19" s="346"/>
      <c r="ERX19" s="346"/>
      <c r="ERY19" s="346"/>
      <c r="ERZ19" s="346"/>
      <c r="ESA19" s="346"/>
      <c r="ESB19" s="346"/>
      <c r="ESC19" s="346"/>
      <c r="ESD19" s="346"/>
      <c r="ESE19" s="346"/>
      <c r="ESF19" s="346"/>
      <c r="ESG19" s="346"/>
      <c r="ESH19" s="346"/>
      <c r="ESI19" s="346"/>
      <c r="ESJ19" s="346"/>
      <c r="ESK19" s="346"/>
      <c r="ESL19" s="346"/>
      <c r="ESM19" s="346"/>
      <c r="ESN19" s="346"/>
      <c r="ESO19" s="346"/>
      <c r="ESP19" s="346"/>
      <c r="ESQ19" s="346"/>
      <c r="ESR19" s="346"/>
      <c r="ESS19" s="346"/>
      <c r="EST19" s="346"/>
      <c r="ESU19" s="346"/>
      <c r="ESV19" s="346"/>
      <c r="ESW19" s="346"/>
      <c r="ESX19" s="346"/>
      <c r="ESY19" s="346"/>
      <c r="ESZ19" s="346"/>
      <c r="ETA19" s="346"/>
      <c r="ETB19" s="346"/>
      <c r="ETC19" s="346"/>
      <c r="ETD19" s="346"/>
      <c r="ETE19" s="346"/>
      <c r="ETF19" s="346"/>
      <c r="ETG19" s="346"/>
      <c r="ETH19" s="346"/>
      <c r="ETI19" s="346"/>
      <c r="ETJ19" s="346"/>
      <c r="ETK19" s="346"/>
      <c r="ETL19" s="346"/>
      <c r="ETM19" s="346"/>
      <c r="ETN19" s="346"/>
      <c r="ETO19" s="346"/>
      <c r="ETP19" s="346"/>
      <c r="ETQ19" s="346"/>
      <c r="ETR19" s="346"/>
      <c r="ETS19" s="346"/>
      <c r="ETT19" s="346"/>
      <c r="ETU19" s="346"/>
      <c r="ETV19" s="346"/>
      <c r="ETW19" s="346"/>
      <c r="ETX19" s="346"/>
      <c r="ETY19" s="346"/>
      <c r="ETZ19" s="346"/>
      <c r="EUA19" s="346"/>
      <c r="EUB19" s="346"/>
      <c r="EUC19" s="346"/>
      <c r="EUD19" s="346"/>
      <c r="EUE19" s="346"/>
      <c r="EUF19" s="346"/>
      <c r="EUG19" s="346"/>
      <c r="EUH19" s="346"/>
      <c r="EUI19" s="346"/>
      <c r="EUJ19" s="346"/>
      <c r="EUK19" s="346"/>
      <c r="EUL19" s="346"/>
      <c r="EUM19" s="346"/>
      <c r="EUN19" s="346"/>
      <c r="EUO19" s="346"/>
      <c r="EUP19" s="346"/>
      <c r="EUQ19" s="346"/>
      <c r="EUR19" s="346"/>
      <c r="EUS19" s="346"/>
      <c r="EUT19" s="346"/>
      <c r="EUU19" s="346"/>
      <c r="EUV19" s="346"/>
      <c r="EUW19" s="346"/>
      <c r="EUX19" s="346"/>
      <c r="EUY19" s="346"/>
      <c r="EUZ19" s="346"/>
      <c r="EVA19" s="346"/>
      <c r="EVB19" s="346"/>
      <c r="EVC19" s="346"/>
      <c r="EVD19" s="346"/>
      <c r="EVE19" s="346"/>
      <c r="EVF19" s="346"/>
      <c r="EVG19" s="346"/>
      <c r="EVH19" s="346"/>
      <c r="EVI19" s="346"/>
      <c r="EVJ19" s="346"/>
      <c r="EVK19" s="346"/>
      <c r="EVL19" s="346"/>
      <c r="EVM19" s="346"/>
      <c r="EVN19" s="346"/>
      <c r="EVO19" s="346"/>
      <c r="EVP19" s="346"/>
      <c r="EVQ19" s="346"/>
      <c r="EVR19" s="346"/>
      <c r="EVS19" s="346"/>
      <c r="EVT19" s="346"/>
      <c r="EVU19" s="346"/>
      <c r="EVV19" s="346"/>
      <c r="EVW19" s="346"/>
      <c r="EVX19" s="346"/>
      <c r="EVY19" s="346"/>
      <c r="EVZ19" s="346"/>
      <c r="EWA19" s="346"/>
      <c r="EWB19" s="346"/>
      <c r="EWC19" s="346"/>
      <c r="EWD19" s="346"/>
      <c r="EWE19" s="346"/>
      <c r="EWF19" s="346"/>
      <c r="EWG19" s="346"/>
      <c r="EWH19" s="346"/>
      <c r="EWI19" s="346"/>
      <c r="EWJ19" s="346"/>
      <c r="EWK19" s="346"/>
      <c r="EWL19" s="346"/>
      <c r="EWM19" s="346"/>
      <c r="EWN19" s="346"/>
      <c r="EWO19" s="346"/>
      <c r="EWP19" s="346"/>
      <c r="EWQ19" s="346"/>
      <c r="EWR19" s="346"/>
      <c r="EWS19" s="346"/>
      <c r="EWT19" s="346"/>
      <c r="EWU19" s="346"/>
      <c r="EWV19" s="346"/>
      <c r="EWW19" s="346"/>
      <c r="EWX19" s="346"/>
      <c r="EWY19" s="346"/>
      <c r="EWZ19" s="346"/>
      <c r="EXA19" s="346"/>
      <c r="EXB19" s="346"/>
      <c r="EXC19" s="346"/>
      <c r="EXD19" s="346"/>
      <c r="EXE19" s="346"/>
      <c r="EXF19" s="346"/>
      <c r="EXG19" s="346"/>
      <c r="EXH19" s="346"/>
      <c r="EXI19" s="346"/>
      <c r="EXJ19" s="346"/>
      <c r="EXK19" s="346"/>
      <c r="EXL19" s="346"/>
      <c r="EXM19" s="346"/>
      <c r="EXN19" s="346"/>
      <c r="EXO19" s="346"/>
      <c r="EXP19" s="346"/>
      <c r="EXQ19" s="346"/>
      <c r="EXR19" s="346"/>
      <c r="EXS19" s="346"/>
      <c r="EXT19" s="346"/>
      <c r="EXU19" s="346"/>
      <c r="EXV19" s="346"/>
      <c r="EXW19" s="346"/>
      <c r="EXX19" s="346"/>
      <c r="EXY19" s="346"/>
      <c r="EXZ19" s="346"/>
      <c r="EYA19" s="346"/>
      <c r="EYB19" s="346"/>
      <c r="EYC19" s="346"/>
      <c r="EYD19" s="346"/>
      <c r="EYE19" s="346"/>
      <c r="EYF19" s="346"/>
      <c r="EYG19" s="346"/>
      <c r="EYH19" s="346"/>
      <c r="EYI19" s="346"/>
      <c r="EYJ19" s="346"/>
      <c r="EYK19" s="346"/>
      <c r="EYL19" s="346"/>
      <c r="EYM19" s="346"/>
      <c r="EYN19" s="346"/>
      <c r="EYO19" s="346"/>
      <c r="EYP19" s="346"/>
      <c r="EYQ19" s="346"/>
      <c r="EYR19" s="346"/>
      <c r="EYS19" s="346"/>
      <c r="EYT19" s="346"/>
      <c r="EYU19" s="346"/>
      <c r="EYV19" s="346"/>
      <c r="EYW19" s="346"/>
      <c r="EYX19" s="346"/>
      <c r="EYY19" s="346"/>
      <c r="EYZ19" s="346"/>
      <c r="EZA19" s="346"/>
      <c r="EZB19" s="346"/>
      <c r="EZC19" s="346"/>
      <c r="EZD19" s="346"/>
      <c r="EZE19" s="346"/>
      <c r="EZF19" s="346"/>
      <c r="EZG19" s="346"/>
      <c r="EZH19" s="346"/>
      <c r="EZI19" s="346"/>
      <c r="EZJ19" s="346"/>
      <c r="EZK19" s="346"/>
      <c r="EZL19" s="346"/>
      <c r="EZM19" s="346"/>
      <c r="EZN19" s="346"/>
      <c r="EZO19" s="346"/>
      <c r="EZP19" s="346"/>
      <c r="EZQ19" s="346"/>
      <c r="EZR19" s="346"/>
      <c r="EZS19" s="346"/>
      <c r="EZT19" s="346"/>
      <c r="EZU19" s="346"/>
      <c r="EZV19" s="346"/>
      <c r="EZW19" s="346"/>
      <c r="EZX19" s="346"/>
      <c r="EZY19" s="346"/>
      <c r="EZZ19" s="346"/>
      <c r="FAA19" s="346"/>
      <c r="FAB19" s="346"/>
      <c r="FAC19" s="346"/>
      <c r="FAD19" s="346"/>
      <c r="FAE19" s="346"/>
      <c r="FAF19" s="346"/>
      <c r="FAG19" s="346"/>
      <c r="FAH19" s="346"/>
      <c r="FAI19" s="346"/>
      <c r="FAJ19" s="346"/>
      <c r="FAK19" s="346"/>
      <c r="FAL19" s="346"/>
      <c r="FAM19" s="346"/>
      <c r="FAN19" s="346"/>
      <c r="FAO19" s="346"/>
      <c r="FAP19" s="346"/>
      <c r="FAQ19" s="346"/>
      <c r="FAR19" s="346"/>
      <c r="FAS19" s="346"/>
      <c r="FAT19" s="346"/>
      <c r="FAU19" s="346"/>
      <c r="FAV19" s="346"/>
      <c r="FAW19" s="346"/>
      <c r="FAX19" s="346"/>
      <c r="FAY19" s="346"/>
      <c r="FAZ19" s="346"/>
      <c r="FBA19" s="346"/>
      <c r="FBB19" s="346"/>
      <c r="FBC19" s="346"/>
      <c r="FBD19" s="346"/>
      <c r="FBE19" s="346"/>
      <c r="FBF19" s="346"/>
      <c r="FBG19" s="346"/>
      <c r="FBH19" s="346"/>
      <c r="FBI19" s="346"/>
      <c r="FBJ19" s="346"/>
      <c r="FBK19" s="346"/>
      <c r="FBL19" s="346"/>
      <c r="FBM19" s="346"/>
      <c r="FBN19" s="346"/>
      <c r="FBO19" s="346"/>
      <c r="FBP19" s="346"/>
      <c r="FBQ19" s="346"/>
      <c r="FBR19" s="346"/>
      <c r="FBS19" s="346"/>
      <c r="FBT19" s="346"/>
      <c r="FBU19" s="346"/>
      <c r="FBV19" s="346"/>
      <c r="FBW19" s="346"/>
      <c r="FBX19" s="346"/>
      <c r="FBY19" s="346"/>
      <c r="FBZ19" s="346"/>
      <c r="FCA19" s="346"/>
      <c r="FCB19" s="346"/>
      <c r="FCC19" s="346"/>
      <c r="FCD19" s="346"/>
      <c r="FCE19" s="346"/>
      <c r="FCF19" s="346"/>
      <c r="FCG19" s="346"/>
      <c r="FCH19" s="346"/>
      <c r="FCI19" s="346"/>
      <c r="FCJ19" s="346"/>
      <c r="FCK19" s="346"/>
      <c r="FCL19" s="346"/>
      <c r="FCM19" s="346"/>
      <c r="FCN19" s="346"/>
      <c r="FCO19" s="346"/>
      <c r="FCP19" s="346"/>
      <c r="FCQ19" s="346"/>
      <c r="FCR19" s="346"/>
      <c r="FCS19" s="346"/>
      <c r="FCT19" s="346"/>
      <c r="FCU19" s="346"/>
      <c r="FCV19" s="346"/>
      <c r="FCW19" s="346"/>
      <c r="FCX19" s="346"/>
      <c r="FCY19" s="346"/>
      <c r="FCZ19" s="346"/>
      <c r="FDA19" s="346"/>
      <c r="FDB19" s="346"/>
      <c r="FDC19" s="346"/>
      <c r="FDD19" s="346"/>
      <c r="FDE19" s="346"/>
      <c r="FDF19" s="346"/>
      <c r="FDG19" s="346"/>
      <c r="FDH19" s="346"/>
      <c r="FDI19" s="346"/>
      <c r="FDJ19" s="346"/>
      <c r="FDK19" s="346"/>
      <c r="FDL19" s="346"/>
      <c r="FDM19" s="346"/>
      <c r="FDN19" s="346"/>
      <c r="FDO19" s="346"/>
      <c r="FDP19" s="346"/>
      <c r="FDQ19" s="346"/>
      <c r="FDR19" s="346"/>
      <c r="FDS19" s="346"/>
      <c r="FDT19" s="346"/>
      <c r="FDU19" s="346"/>
      <c r="FDV19" s="346"/>
      <c r="FDW19" s="346"/>
      <c r="FDX19" s="346"/>
      <c r="FDY19" s="346"/>
      <c r="FDZ19" s="346"/>
      <c r="FEA19" s="346"/>
      <c r="FEB19" s="346"/>
      <c r="FEC19" s="346"/>
      <c r="FED19" s="346"/>
      <c r="FEE19" s="346"/>
      <c r="FEF19" s="346"/>
      <c r="FEG19" s="346"/>
      <c r="FEH19" s="346"/>
      <c r="FEI19" s="346"/>
      <c r="FEJ19" s="346"/>
      <c r="FEK19" s="346"/>
      <c r="FEL19" s="346"/>
      <c r="FEM19" s="346"/>
      <c r="FEN19" s="346"/>
      <c r="FEO19" s="346"/>
      <c r="FEP19" s="346"/>
      <c r="FEQ19" s="346"/>
      <c r="FER19" s="346"/>
      <c r="FES19" s="346"/>
      <c r="FET19" s="346"/>
      <c r="FEU19" s="346"/>
      <c r="FEV19" s="346"/>
      <c r="FEW19" s="346"/>
      <c r="FEX19" s="346"/>
      <c r="FEY19" s="346"/>
      <c r="FEZ19" s="346"/>
      <c r="FFA19" s="346"/>
      <c r="FFB19" s="346"/>
      <c r="FFC19" s="346"/>
      <c r="FFD19" s="346"/>
      <c r="FFE19" s="346"/>
      <c r="FFF19" s="346"/>
      <c r="FFG19" s="346"/>
      <c r="FFH19" s="346"/>
      <c r="FFI19" s="346"/>
      <c r="FFJ19" s="346"/>
      <c r="FFK19" s="346"/>
      <c r="FFL19" s="346"/>
      <c r="FFM19" s="346"/>
      <c r="FFN19" s="346"/>
      <c r="FFO19" s="346"/>
      <c r="FFP19" s="346"/>
      <c r="FFQ19" s="346"/>
      <c r="FFR19" s="346"/>
      <c r="FFS19" s="346"/>
      <c r="FFT19" s="346"/>
      <c r="FFU19" s="346"/>
      <c r="FFV19" s="346"/>
      <c r="FFW19" s="346"/>
      <c r="FFX19" s="346"/>
      <c r="FFY19" s="346"/>
      <c r="FFZ19" s="346"/>
      <c r="FGA19" s="346"/>
      <c r="FGB19" s="346"/>
      <c r="FGC19" s="346"/>
      <c r="FGD19" s="346"/>
      <c r="FGE19" s="346"/>
      <c r="FGF19" s="346"/>
      <c r="FGG19" s="346"/>
      <c r="FGH19" s="346"/>
      <c r="FGI19" s="346"/>
      <c r="FGJ19" s="346"/>
      <c r="FGK19" s="346"/>
      <c r="FGL19" s="346"/>
      <c r="FGM19" s="346"/>
      <c r="FGN19" s="346"/>
      <c r="FGO19" s="346"/>
      <c r="FGP19" s="346"/>
      <c r="FGQ19" s="346"/>
      <c r="FGR19" s="346"/>
      <c r="FGS19" s="346"/>
      <c r="FGT19" s="346"/>
      <c r="FGU19" s="346"/>
      <c r="FGV19" s="346"/>
      <c r="FGW19" s="346"/>
      <c r="FGX19" s="346"/>
      <c r="FGY19" s="346"/>
      <c r="FGZ19" s="346"/>
      <c r="FHA19" s="346"/>
      <c r="FHB19" s="346"/>
      <c r="FHC19" s="346"/>
      <c r="FHD19" s="346"/>
      <c r="FHE19" s="346"/>
      <c r="FHF19" s="346"/>
      <c r="FHG19" s="346"/>
      <c r="FHH19" s="346"/>
      <c r="FHI19" s="346"/>
      <c r="FHJ19" s="346"/>
      <c r="FHK19" s="346"/>
      <c r="FHL19" s="346"/>
      <c r="FHM19" s="346"/>
      <c r="FHN19" s="346"/>
      <c r="FHO19" s="346"/>
      <c r="FHP19" s="346"/>
      <c r="FHQ19" s="346"/>
      <c r="FHR19" s="346"/>
      <c r="FHS19" s="346"/>
      <c r="FHT19" s="346"/>
      <c r="FHU19" s="346"/>
      <c r="FHV19" s="346"/>
      <c r="FHW19" s="346"/>
      <c r="FHX19" s="346"/>
      <c r="FHY19" s="346"/>
      <c r="FHZ19" s="346"/>
      <c r="FIA19" s="346"/>
      <c r="FIB19" s="346"/>
      <c r="FIC19" s="346"/>
      <c r="FID19" s="346"/>
      <c r="FIE19" s="346"/>
      <c r="FIF19" s="346"/>
      <c r="FIG19" s="346"/>
      <c r="FIH19" s="346"/>
      <c r="FII19" s="346"/>
      <c r="FIJ19" s="346"/>
      <c r="FIK19" s="346"/>
      <c r="FIL19" s="346"/>
      <c r="FIM19" s="346"/>
      <c r="FIN19" s="346"/>
      <c r="FIO19" s="346"/>
      <c r="FIP19" s="346"/>
      <c r="FIQ19" s="346"/>
      <c r="FIR19" s="346"/>
      <c r="FIS19" s="346"/>
      <c r="FIT19" s="346"/>
      <c r="FIU19" s="346"/>
      <c r="FIV19" s="346"/>
      <c r="FIW19" s="346"/>
      <c r="FIX19" s="346"/>
      <c r="FIY19" s="346"/>
      <c r="FIZ19" s="346"/>
      <c r="FJA19" s="346"/>
      <c r="FJB19" s="346"/>
      <c r="FJC19" s="346"/>
      <c r="FJD19" s="346"/>
      <c r="FJE19" s="346"/>
      <c r="FJF19" s="346"/>
      <c r="FJG19" s="346"/>
      <c r="FJH19" s="346"/>
      <c r="FJI19" s="346"/>
      <c r="FJJ19" s="346"/>
      <c r="FJK19" s="346"/>
      <c r="FJL19" s="346"/>
      <c r="FJM19" s="346"/>
      <c r="FJN19" s="346"/>
      <c r="FJO19" s="346"/>
      <c r="FJP19" s="346"/>
      <c r="FJQ19" s="346"/>
      <c r="FJR19" s="346"/>
      <c r="FJS19" s="346"/>
      <c r="FJT19" s="346"/>
      <c r="FJU19" s="346"/>
      <c r="FJV19" s="346"/>
      <c r="FJW19" s="346"/>
      <c r="FJX19" s="346"/>
      <c r="FJY19" s="346"/>
      <c r="FJZ19" s="346"/>
      <c r="FKA19" s="346"/>
      <c r="FKB19" s="346"/>
      <c r="FKC19" s="346"/>
      <c r="FKD19" s="346"/>
      <c r="FKE19" s="346"/>
      <c r="FKF19" s="346"/>
      <c r="FKG19" s="346"/>
      <c r="FKH19" s="346"/>
      <c r="FKI19" s="346"/>
      <c r="FKJ19" s="346"/>
      <c r="FKK19" s="346"/>
      <c r="FKL19" s="346"/>
      <c r="FKM19" s="346"/>
      <c r="FKN19" s="346"/>
      <c r="FKO19" s="346"/>
      <c r="FKP19" s="346"/>
      <c r="FKQ19" s="346"/>
      <c r="FKR19" s="346"/>
      <c r="FKS19" s="346"/>
      <c r="FKT19" s="346"/>
      <c r="FKU19" s="346"/>
      <c r="FKV19" s="346"/>
      <c r="FKW19" s="346"/>
      <c r="FKX19" s="346"/>
      <c r="FKY19" s="346"/>
      <c r="FKZ19" s="346"/>
      <c r="FLA19" s="346"/>
      <c r="FLB19" s="346"/>
      <c r="FLC19" s="346"/>
      <c r="FLD19" s="346"/>
      <c r="FLE19" s="346"/>
      <c r="FLF19" s="346"/>
      <c r="FLG19" s="346"/>
      <c r="FLH19" s="346"/>
      <c r="FLI19" s="346"/>
      <c r="FLJ19" s="346"/>
      <c r="FLK19" s="346"/>
      <c r="FLL19" s="346"/>
      <c r="FLM19" s="346"/>
      <c r="FLN19" s="346"/>
      <c r="FLO19" s="346"/>
      <c r="FLP19" s="346"/>
      <c r="FLQ19" s="346"/>
      <c r="FLR19" s="346"/>
      <c r="FLS19" s="346"/>
      <c r="FLT19" s="346"/>
      <c r="FLU19" s="346"/>
      <c r="FLV19" s="346"/>
      <c r="FLW19" s="346"/>
      <c r="FLX19" s="346"/>
      <c r="FLY19" s="346"/>
      <c r="FLZ19" s="346"/>
      <c r="FMA19" s="346"/>
      <c r="FMB19" s="346"/>
      <c r="FMC19" s="346"/>
      <c r="FMD19" s="346"/>
      <c r="FME19" s="346"/>
      <c r="FMF19" s="346"/>
      <c r="FMG19" s="346"/>
      <c r="FMH19" s="346"/>
      <c r="FMI19" s="346"/>
      <c r="FMJ19" s="346"/>
      <c r="FMK19" s="346"/>
      <c r="FML19" s="346"/>
      <c r="FMM19" s="346"/>
      <c r="FMN19" s="346"/>
      <c r="FMO19" s="346"/>
      <c r="FMP19" s="346"/>
      <c r="FMQ19" s="346"/>
      <c r="FMR19" s="346"/>
      <c r="FMS19" s="346"/>
      <c r="FMT19" s="346"/>
      <c r="FMU19" s="346"/>
      <c r="FMV19" s="346"/>
      <c r="FMW19" s="346"/>
      <c r="FMX19" s="346"/>
      <c r="FMY19" s="346"/>
      <c r="FMZ19" s="346"/>
      <c r="FNA19" s="346"/>
      <c r="FNB19" s="346"/>
      <c r="FNC19" s="346"/>
      <c r="FND19" s="346"/>
      <c r="FNE19" s="346"/>
      <c r="FNF19" s="346"/>
      <c r="FNG19" s="346"/>
      <c r="FNH19" s="346"/>
      <c r="FNI19" s="346"/>
      <c r="FNJ19" s="346"/>
      <c r="FNK19" s="346"/>
      <c r="FNL19" s="346"/>
      <c r="FNM19" s="346"/>
      <c r="FNN19" s="346"/>
      <c r="FNO19" s="346"/>
      <c r="FNP19" s="346"/>
      <c r="FNQ19" s="346"/>
      <c r="FNR19" s="346"/>
      <c r="FNS19" s="346"/>
      <c r="FNT19" s="346"/>
      <c r="FNU19" s="346"/>
      <c r="FNV19" s="346"/>
      <c r="FNW19" s="346"/>
      <c r="FNX19" s="346"/>
      <c r="FNY19" s="346"/>
      <c r="FNZ19" s="346"/>
      <c r="FOA19" s="346"/>
      <c r="FOB19" s="346"/>
      <c r="FOC19" s="346"/>
      <c r="FOD19" s="346"/>
      <c r="FOE19" s="346"/>
      <c r="FOF19" s="346"/>
      <c r="FOG19" s="346"/>
      <c r="FOH19" s="346"/>
      <c r="FOI19" s="346"/>
      <c r="FOJ19" s="346"/>
      <c r="FOK19" s="346"/>
      <c r="FOL19" s="346"/>
      <c r="FOM19" s="346"/>
      <c r="FON19" s="346"/>
      <c r="FOO19" s="346"/>
      <c r="FOP19" s="346"/>
      <c r="FOQ19" s="346"/>
      <c r="FOR19" s="346"/>
      <c r="FOS19" s="346"/>
      <c r="FOT19" s="346"/>
      <c r="FOU19" s="346"/>
      <c r="FOV19" s="346"/>
      <c r="FOW19" s="346"/>
      <c r="FOX19" s="346"/>
      <c r="FOY19" s="346"/>
      <c r="FOZ19" s="346"/>
      <c r="FPA19" s="346"/>
      <c r="FPB19" s="346"/>
      <c r="FPC19" s="346"/>
      <c r="FPD19" s="346"/>
      <c r="FPE19" s="346"/>
      <c r="FPF19" s="346"/>
      <c r="FPG19" s="346"/>
      <c r="FPH19" s="346"/>
      <c r="FPI19" s="346"/>
      <c r="FPJ19" s="346"/>
      <c r="FPK19" s="346"/>
      <c r="FPL19" s="346"/>
      <c r="FPM19" s="346"/>
      <c r="FPN19" s="346"/>
      <c r="FPO19" s="346"/>
      <c r="FPP19" s="346"/>
      <c r="FPQ19" s="346"/>
      <c r="FPR19" s="346"/>
      <c r="FPS19" s="346"/>
      <c r="FPT19" s="346"/>
      <c r="FPU19" s="346"/>
      <c r="FPV19" s="346"/>
      <c r="FPW19" s="346"/>
      <c r="FPX19" s="346"/>
      <c r="FPY19" s="346"/>
      <c r="FPZ19" s="346"/>
      <c r="FQA19" s="346"/>
      <c r="FQB19" s="346"/>
      <c r="FQC19" s="346"/>
      <c r="FQD19" s="346"/>
      <c r="FQE19" s="346"/>
      <c r="FQF19" s="346"/>
      <c r="FQG19" s="346"/>
      <c r="FQH19" s="346"/>
      <c r="FQI19" s="346"/>
      <c r="FQJ19" s="346"/>
      <c r="FQK19" s="346"/>
      <c r="FQL19" s="346"/>
      <c r="FQM19" s="346"/>
      <c r="FQN19" s="346"/>
      <c r="FQO19" s="346"/>
      <c r="FQP19" s="346"/>
      <c r="FQQ19" s="346"/>
      <c r="FQR19" s="346"/>
      <c r="FQS19" s="346"/>
      <c r="FQT19" s="346"/>
      <c r="FQU19" s="346"/>
      <c r="FQV19" s="346"/>
      <c r="FQW19" s="346"/>
      <c r="FQX19" s="346"/>
      <c r="FQY19" s="346"/>
      <c r="FQZ19" s="346"/>
      <c r="FRA19" s="346"/>
      <c r="FRB19" s="346"/>
      <c r="FRC19" s="346"/>
      <c r="FRD19" s="346"/>
      <c r="FRE19" s="346"/>
      <c r="FRF19" s="346"/>
      <c r="FRG19" s="346"/>
      <c r="FRH19" s="346"/>
      <c r="FRI19" s="346"/>
      <c r="FRJ19" s="346"/>
      <c r="FRK19" s="346"/>
      <c r="FRL19" s="346"/>
      <c r="FRM19" s="346"/>
      <c r="FRN19" s="346"/>
      <c r="FRO19" s="346"/>
      <c r="FRP19" s="346"/>
      <c r="FRQ19" s="346"/>
      <c r="FRR19" s="346"/>
      <c r="FRS19" s="346"/>
      <c r="FRT19" s="346"/>
      <c r="FRU19" s="346"/>
      <c r="FRV19" s="346"/>
      <c r="FRW19" s="346"/>
      <c r="FRX19" s="346"/>
      <c r="FRY19" s="346"/>
      <c r="FRZ19" s="346"/>
      <c r="FSA19" s="346"/>
      <c r="FSB19" s="346"/>
      <c r="FSC19" s="346"/>
      <c r="FSD19" s="346"/>
      <c r="FSE19" s="346"/>
      <c r="FSF19" s="346"/>
      <c r="FSG19" s="346"/>
      <c r="FSH19" s="346"/>
      <c r="FSI19" s="346"/>
      <c r="FSJ19" s="346"/>
      <c r="FSK19" s="346"/>
      <c r="FSL19" s="346"/>
      <c r="FSM19" s="346"/>
      <c r="FSN19" s="346"/>
      <c r="FSO19" s="346"/>
      <c r="FSP19" s="346"/>
      <c r="FSQ19" s="346"/>
      <c r="FSR19" s="346"/>
      <c r="FSS19" s="346"/>
      <c r="FST19" s="346"/>
      <c r="FSU19" s="346"/>
      <c r="FSV19" s="346"/>
      <c r="FSW19" s="346"/>
      <c r="FSX19" s="346"/>
      <c r="FSY19" s="346"/>
      <c r="FSZ19" s="346"/>
      <c r="FTA19" s="346"/>
      <c r="FTB19" s="346"/>
      <c r="FTC19" s="346"/>
      <c r="FTD19" s="346"/>
      <c r="FTE19" s="346"/>
      <c r="FTF19" s="346"/>
      <c r="FTG19" s="346"/>
      <c r="FTH19" s="346"/>
      <c r="FTI19" s="346"/>
      <c r="FTJ19" s="346"/>
      <c r="FTK19" s="346"/>
      <c r="FTL19" s="346"/>
      <c r="FTM19" s="346"/>
      <c r="FTN19" s="346"/>
      <c r="FTO19" s="346"/>
      <c r="FTP19" s="346"/>
      <c r="FTQ19" s="346"/>
      <c r="FTR19" s="346"/>
      <c r="FTS19" s="346"/>
      <c r="FTT19" s="346"/>
      <c r="FTU19" s="346"/>
      <c r="FTV19" s="346"/>
      <c r="FTW19" s="346"/>
      <c r="FTX19" s="346"/>
      <c r="FTY19" s="346"/>
      <c r="FTZ19" s="346"/>
      <c r="FUA19" s="346"/>
      <c r="FUB19" s="346"/>
      <c r="FUC19" s="346"/>
      <c r="FUD19" s="346"/>
      <c r="FUE19" s="346"/>
      <c r="FUF19" s="346"/>
      <c r="FUG19" s="346"/>
      <c r="FUH19" s="346"/>
      <c r="FUI19" s="346"/>
      <c r="FUJ19" s="346"/>
      <c r="FUK19" s="346"/>
      <c r="FUL19" s="346"/>
      <c r="FUM19" s="346"/>
      <c r="FUN19" s="346"/>
      <c r="FUO19" s="346"/>
      <c r="FUP19" s="346"/>
      <c r="FUQ19" s="346"/>
      <c r="FUR19" s="346"/>
      <c r="FUS19" s="346"/>
      <c r="FUT19" s="346"/>
      <c r="FUU19" s="346"/>
      <c r="FUV19" s="346"/>
      <c r="FUW19" s="346"/>
      <c r="FUX19" s="346"/>
      <c r="FUY19" s="346"/>
      <c r="FUZ19" s="346"/>
      <c r="FVA19" s="346"/>
      <c r="FVB19" s="346"/>
      <c r="FVC19" s="346"/>
      <c r="FVD19" s="346"/>
      <c r="FVE19" s="346"/>
      <c r="FVF19" s="346"/>
      <c r="FVG19" s="346"/>
      <c r="FVH19" s="346"/>
      <c r="FVI19" s="346"/>
      <c r="FVJ19" s="346"/>
      <c r="FVK19" s="346"/>
      <c r="FVL19" s="346"/>
      <c r="FVM19" s="346"/>
      <c r="FVN19" s="346"/>
      <c r="FVO19" s="346"/>
      <c r="FVP19" s="346"/>
      <c r="FVQ19" s="346"/>
      <c r="FVR19" s="346"/>
      <c r="FVS19" s="346"/>
      <c r="FVT19" s="346"/>
      <c r="FVU19" s="346"/>
      <c r="FVV19" s="346"/>
      <c r="FVW19" s="346"/>
      <c r="FVX19" s="346"/>
      <c r="FVY19" s="346"/>
      <c r="FVZ19" s="346"/>
      <c r="FWA19" s="346"/>
      <c r="FWB19" s="346"/>
      <c r="FWC19" s="346"/>
      <c r="FWD19" s="346"/>
      <c r="FWE19" s="346"/>
      <c r="FWF19" s="346"/>
      <c r="FWG19" s="346"/>
      <c r="FWH19" s="346"/>
      <c r="FWI19" s="346"/>
      <c r="FWJ19" s="346"/>
      <c r="FWK19" s="346"/>
      <c r="FWL19" s="346"/>
      <c r="FWM19" s="346"/>
      <c r="FWN19" s="346"/>
      <c r="FWO19" s="346"/>
      <c r="FWP19" s="346"/>
      <c r="FWQ19" s="346"/>
      <c r="FWR19" s="346"/>
      <c r="FWS19" s="346"/>
      <c r="FWT19" s="346"/>
      <c r="FWU19" s="346"/>
      <c r="FWV19" s="346"/>
      <c r="FWW19" s="346"/>
      <c r="FWX19" s="346"/>
      <c r="FWY19" s="346"/>
      <c r="FWZ19" s="346"/>
      <c r="FXA19" s="346"/>
      <c r="FXB19" s="346"/>
      <c r="FXC19" s="346"/>
      <c r="FXD19" s="346"/>
      <c r="FXE19" s="346"/>
      <c r="FXF19" s="346"/>
      <c r="FXG19" s="346"/>
      <c r="FXH19" s="346"/>
      <c r="FXI19" s="346"/>
      <c r="FXJ19" s="346"/>
      <c r="FXK19" s="346"/>
      <c r="FXL19" s="346"/>
      <c r="FXM19" s="346"/>
      <c r="FXN19" s="346"/>
      <c r="FXO19" s="346"/>
      <c r="FXP19" s="346"/>
      <c r="FXQ19" s="346"/>
      <c r="FXR19" s="346"/>
      <c r="FXS19" s="346"/>
      <c r="FXT19" s="346"/>
      <c r="FXU19" s="346"/>
      <c r="FXV19" s="346"/>
      <c r="FXW19" s="346"/>
      <c r="FXX19" s="346"/>
      <c r="FXY19" s="346"/>
      <c r="FXZ19" s="346"/>
      <c r="FYA19" s="346"/>
      <c r="FYB19" s="346"/>
      <c r="FYC19" s="346"/>
      <c r="FYD19" s="346"/>
      <c r="FYE19" s="346"/>
      <c r="FYF19" s="346"/>
      <c r="FYG19" s="346"/>
      <c r="FYH19" s="346"/>
      <c r="FYI19" s="346"/>
      <c r="FYJ19" s="346"/>
      <c r="FYK19" s="346"/>
      <c r="FYL19" s="346"/>
      <c r="FYM19" s="346"/>
      <c r="FYN19" s="346"/>
      <c r="FYO19" s="346"/>
      <c r="FYP19" s="346"/>
      <c r="FYQ19" s="346"/>
      <c r="FYR19" s="346"/>
      <c r="FYS19" s="346"/>
      <c r="FYT19" s="346"/>
      <c r="FYU19" s="346"/>
      <c r="FYV19" s="346"/>
      <c r="FYW19" s="346"/>
      <c r="FYX19" s="346"/>
      <c r="FYY19" s="346"/>
      <c r="FYZ19" s="346"/>
      <c r="FZA19" s="346"/>
      <c r="FZB19" s="346"/>
      <c r="FZC19" s="346"/>
      <c r="FZD19" s="346"/>
      <c r="FZE19" s="346"/>
      <c r="FZF19" s="346"/>
      <c r="FZG19" s="346"/>
      <c r="FZH19" s="346"/>
      <c r="FZI19" s="346"/>
      <c r="FZJ19" s="346"/>
      <c r="FZK19" s="346"/>
      <c r="FZL19" s="346"/>
      <c r="FZM19" s="346"/>
      <c r="FZN19" s="346"/>
      <c r="FZO19" s="346"/>
      <c r="FZP19" s="346"/>
      <c r="FZQ19" s="346"/>
      <c r="FZR19" s="346"/>
      <c r="FZS19" s="346"/>
      <c r="FZT19" s="346"/>
      <c r="FZU19" s="346"/>
      <c r="FZV19" s="346"/>
      <c r="FZW19" s="346"/>
      <c r="FZX19" s="346"/>
      <c r="FZY19" s="346"/>
      <c r="FZZ19" s="346"/>
      <c r="GAA19" s="346"/>
      <c r="GAB19" s="346"/>
      <c r="GAC19" s="346"/>
      <c r="GAD19" s="346"/>
      <c r="GAE19" s="346"/>
      <c r="GAF19" s="346"/>
      <c r="GAG19" s="346"/>
      <c r="GAH19" s="346"/>
      <c r="GAI19" s="346"/>
      <c r="GAJ19" s="346"/>
      <c r="GAK19" s="346"/>
      <c r="GAL19" s="346"/>
      <c r="GAM19" s="346"/>
      <c r="GAN19" s="346"/>
      <c r="GAO19" s="346"/>
      <c r="GAP19" s="346"/>
      <c r="GAQ19" s="346"/>
      <c r="GAR19" s="346"/>
      <c r="GAS19" s="346"/>
      <c r="GAT19" s="346"/>
      <c r="GAU19" s="346"/>
      <c r="GAV19" s="346"/>
      <c r="GAW19" s="346"/>
      <c r="GAX19" s="346"/>
      <c r="GAY19" s="346"/>
      <c r="GAZ19" s="346"/>
      <c r="GBA19" s="346"/>
      <c r="GBB19" s="346"/>
      <c r="GBC19" s="346"/>
      <c r="GBD19" s="346"/>
      <c r="GBE19" s="346"/>
      <c r="GBF19" s="346"/>
      <c r="GBG19" s="346"/>
      <c r="GBH19" s="346"/>
      <c r="GBI19" s="346"/>
      <c r="GBJ19" s="346"/>
      <c r="GBK19" s="346"/>
      <c r="GBL19" s="346"/>
      <c r="GBM19" s="346"/>
      <c r="GBN19" s="346"/>
      <c r="GBO19" s="346"/>
      <c r="GBP19" s="346"/>
      <c r="GBQ19" s="346"/>
      <c r="GBR19" s="346"/>
      <c r="GBS19" s="346"/>
      <c r="GBT19" s="346"/>
      <c r="GBU19" s="346"/>
      <c r="GBV19" s="346"/>
      <c r="GBW19" s="346"/>
      <c r="GBX19" s="346"/>
      <c r="GBY19" s="346"/>
      <c r="GBZ19" s="346"/>
      <c r="GCA19" s="346"/>
      <c r="GCB19" s="346"/>
      <c r="GCC19" s="346"/>
      <c r="GCD19" s="346"/>
      <c r="GCE19" s="346"/>
      <c r="GCF19" s="346"/>
      <c r="GCG19" s="346"/>
      <c r="GCH19" s="346"/>
      <c r="GCI19" s="346"/>
      <c r="GCJ19" s="346"/>
      <c r="GCK19" s="346"/>
      <c r="GCL19" s="346"/>
      <c r="GCM19" s="346"/>
      <c r="GCN19" s="346"/>
      <c r="GCO19" s="346"/>
      <c r="GCP19" s="346"/>
      <c r="GCQ19" s="346"/>
      <c r="GCR19" s="346"/>
      <c r="GCS19" s="346"/>
      <c r="GCT19" s="346"/>
      <c r="GCU19" s="346"/>
      <c r="GCV19" s="346"/>
      <c r="GCW19" s="346"/>
      <c r="GCX19" s="346"/>
      <c r="GCY19" s="346"/>
      <c r="GCZ19" s="346"/>
      <c r="GDA19" s="346"/>
      <c r="GDB19" s="346"/>
      <c r="GDC19" s="346"/>
      <c r="GDD19" s="346"/>
      <c r="GDE19" s="346"/>
      <c r="GDF19" s="346"/>
      <c r="GDG19" s="346"/>
      <c r="GDH19" s="346"/>
      <c r="GDI19" s="346"/>
      <c r="GDJ19" s="346"/>
      <c r="GDK19" s="346"/>
      <c r="GDL19" s="346"/>
      <c r="GDM19" s="346"/>
      <c r="GDN19" s="346"/>
      <c r="GDO19" s="346"/>
      <c r="GDP19" s="346"/>
      <c r="GDQ19" s="346"/>
      <c r="GDR19" s="346"/>
      <c r="GDS19" s="346"/>
      <c r="GDT19" s="346"/>
      <c r="GDU19" s="346"/>
      <c r="GDV19" s="346"/>
      <c r="GDW19" s="346"/>
      <c r="GDX19" s="346"/>
      <c r="GDY19" s="346"/>
      <c r="GDZ19" s="346"/>
      <c r="GEA19" s="346"/>
      <c r="GEB19" s="346"/>
      <c r="GEC19" s="346"/>
      <c r="GED19" s="346"/>
      <c r="GEE19" s="346"/>
      <c r="GEF19" s="346"/>
      <c r="GEG19" s="346"/>
      <c r="GEH19" s="346"/>
      <c r="GEI19" s="346"/>
      <c r="GEJ19" s="346"/>
      <c r="GEK19" s="346"/>
      <c r="GEL19" s="346"/>
      <c r="GEM19" s="346"/>
      <c r="GEN19" s="346"/>
      <c r="GEO19" s="346"/>
      <c r="GEP19" s="346"/>
      <c r="GEQ19" s="346"/>
      <c r="GER19" s="346"/>
      <c r="GES19" s="346"/>
      <c r="GET19" s="346"/>
      <c r="GEU19" s="346"/>
      <c r="GEV19" s="346"/>
      <c r="GEW19" s="346"/>
      <c r="GEX19" s="346"/>
      <c r="GEY19" s="346"/>
      <c r="GEZ19" s="346"/>
      <c r="GFA19" s="346"/>
      <c r="GFB19" s="346"/>
      <c r="GFC19" s="346"/>
      <c r="GFD19" s="346"/>
      <c r="GFE19" s="346"/>
      <c r="GFF19" s="346"/>
      <c r="GFG19" s="346"/>
      <c r="GFH19" s="346"/>
      <c r="GFI19" s="346"/>
      <c r="GFJ19" s="346"/>
      <c r="GFK19" s="346"/>
      <c r="GFL19" s="346"/>
      <c r="GFM19" s="346"/>
      <c r="GFN19" s="346"/>
      <c r="GFO19" s="346"/>
      <c r="GFP19" s="346"/>
      <c r="GFQ19" s="346"/>
      <c r="GFR19" s="346"/>
      <c r="GFS19" s="346"/>
      <c r="GFT19" s="346"/>
      <c r="GFU19" s="346"/>
      <c r="GFV19" s="346"/>
      <c r="GFW19" s="346"/>
      <c r="GFX19" s="346"/>
      <c r="GFY19" s="346"/>
      <c r="GFZ19" s="346"/>
      <c r="GGA19" s="346"/>
      <c r="GGB19" s="346"/>
      <c r="GGC19" s="346"/>
      <c r="GGD19" s="346"/>
      <c r="GGE19" s="346"/>
      <c r="GGF19" s="346"/>
      <c r="GGG19" s="346"/>
      <c r="GGH19" s="346"/>
      <c r="GGI19" s="346"/>
      <c r="GGJ19" s="346"/>
      <c r="GGK19" s="346"/>
      <c r="GGL19" s="346"/>
      <c r="GGM19" s="346"/>
      <c r="GGN19" s="346"/>
      <c r="GGO19" s="346"/>
      <c r="GGP19" s="346"/>
      <c r="GGQ19" s="346"/>
      <c r="GGR19" s="346"/>
      <c r="GGS19" s="346"/>
      <c r="GGT19" s="346"/>
      <c r="GGU19" s="346"/>
      <c r="GGV19" s="346"/>
      <c r="GGW19" s="346"/>
      <c r="GGX19" s="346"/>
      <c r="GGY19" s="346"/>
      <c r="GGZ19" s="346"/>
      <c r="GHA19" s="346"/>
      <c r="GHB19" s="346"/>
      <c r="GHC19" s="346"/>
      <c r="GHD19" s="346"/>
      <c r="GHE19" s="346"/>
      <c r="GHF19" s="346"/>
      <c r="GHG19" s="346"/>
      <c r="GHH19" s="346"/>
      <c r="GHI19" s="346"/>
      <c r="GHJ19" s="346"/>
      <c r="GHK19" s="346"/>
      <c r="GHL19" s="346"/>
      <c r="GHM19" s="346"/>
      <c r="GHN19" s="346"/>
      <c r="GHO19" s="346"/>
      <c r="GHP19" s="346"/>
      <c r="GHQ19" s="346"/>
      <c r="GHR19" s="346"/>
      <c r="GHS19" s="346"/>
      <c r="GHT19" s="346"/>
      <c r="GHU19" s="346"/>
      <c r="GHV19" s="346"/>
      <c r="GHW19" s="346"/>
      <c r="GHX19" s="346"/>
      <c r="GHY19" s="346"/>
      <c r="GHZ19" s="346"/>
      <c r="GIA19" s="346"/>
      <c r="GIB19" s="346"/>
      <c r="GIC19" s="346"/>
      <c r="GID19" s="346"/>
      <c r="GIE19" s="346"/>
      <c r="GIF19" s="346"/>
      <c r="GIG19" s="346"/>
      <c r="GIH19" s="346"/>
      <c r="GII19" s="346"/>
      <c r="GIJ19" s="346"/>
      <c r="GIK19" s="346"/>
      <c r="GIL19" s="346"/>
      <c r="GIM19" s="346"/>
      <c r="GIN19" s="346"/>
      <c r="GIO19" s="346"/>
      <c r="GIP19" s="346"/>
      <c r="GIQ19" s="346"/>
      <c r="GIR19" s="346"/>
      <c r="GIS19" s="346"/>
      <c r="GIT19" s="346"/>
      <c r="GIU19" s="346"/>
      <c r="GIV19" s="346"/>
      <c r="GIW19" s="346"/>
      <c r="GIX19" s="346"/>
      <c r="GIY19" s="346"/>
      <c r="GIZ19" s="346"/>
      <c r="GJA19" s="346"/>
      <c r="GJB19" s="346"/>
      <c r="GJC19" s="346"/>
      <c r="GJD19" s="346"/>
      <c r="GJE19" s="346"/>
      <c r="GJF19" s="346"/>
      <c r="GJG19" s="346"/>
      <c r="GJH19" s="346"/>
      <c r="GJI19" s="346"/>
      <c r="GJJ19" s="346"/>
      <c r="GJK19" s="346"/>
      <c r="GJL19" s="346"/>
      <c r="GJM19" s="346"/>
      <c r="GJN19" s="346"/>
      <c r="GJO19" s="346"/>
      <c r="GJP19" s="346"/>
      <c r="GJQ19" s="346"/>
      <c r="GJR19" s="346"/>
      <c r="GJS19" s="346"/>
      <c r="GJT19" s="346"/>
      <c r="GJU19" s="346"/>
      <c r="GJV19" s="346"/>
      <c r="GJW19" s="346"/>
      <c r="GJX19" s="346"/>
      <c r="GJY19" s="346"/>
      <c r="GJZ19" s="346"/>
      <c r="GKA19" s="346"/>
      <c r="GKB19" s="346"/>
      <c r="GKC19" s="346"/>
      <c r="GKD19" s="346"/>
      <c r="GKE19" s="346"/>
      <c r="GKF19" s="346"/>
      <c r="GKG19" s="346"/>
      <c r="GKH19" s="346"/>
      <c r="GKI19" s="346"/>
      <c r="GKJ19" s="346"/>
      <c r="GKK19" s="346"/>
      <c r="GKL19" s="346"/>
      <c r="GKM19" s="346"/>
      <c r="GKN19" s="346"/>
      <c r="GKO19" s="346"/>
      <c r="GKP19" s="346"/>
      <c r="GKQ19" s="346"/>
      <c r="GKR19" s="346"/>
      <c r="GKS19" s="346"/>
      <c r="GKT19" s="346"/>
      <c r="GKU19" s="346"/>
      <c r="GKV19" s="346"/>
      <c r="GKW19" s="346"/>
      <c r="GKX19" s="346"/>
      <c r="GKY19" s="346"/>
      <c r="GKZ19" s="346"/>
      <c r="GLA19" s="346"/>
      <c r="GLB19" s="346"/>
      <c r="GLC19" s="346"/>
      <c r="GLD19" s="346"/>
      <c r="GLE19" s="346"/>
      <c r="GLF19" s="346"/>
      <c r="GLG19" s="346"/>
      <c r="GLH19" s="346"/>
      <c r="GLI19" s="346"/>
      <c r="GLJ19" s="346"/>
      <c r="GLK19" s="346"/>
      <c r="GLL19" s="346"/>
      <c r="GLM19" s="346"/>
      <c r="GLN19" s="346"/>
      <c r="GLO19" s="346"/>
      <c r="GLP19" s="346"/>
      <c r="GLQ19" s="346"/>
      <c r="GLR19" s="346"/>
      <c r="GLS19" s="346"/>
      <c r="GLT19" s="346"/>
      <c r="GLU19" s="346"/>
      <c r="GLV19" s="346"/>
      <c r="GLW19" s="346"/>
      <c r="GLX19" s="346"/>
      <c r="GLY19" s="346"/>
      <c r="GLZ19" s="346"/>
      <c r="GMA19" s="346"/>
      <c r="GMB19" s="346"/>
      <c r="GMC19" s="346"/>
      <c r="GMD19" s="346"/>
      <c r="GME19" s="346"/>
      <c r="GMF19" s="346"/>
      <c r="GMG19" s="346"/>
      <c r="GMH19" s="346"/>
      <c r="GMI19" s="346"/>
      <c r="GMJ19" s="346"/>
      <c r="GMK19" s="346"/>
      <c r="GML19" s="346"/>
      <c r="GMM19" s="346"/>
      <c r="GMN19" s="346"/>
      <c r="GMO19" s="346"/>
      <c r="GMP19" s="346"/>
      <c r="GMQ19" s="346"/>
      <c r="GMR19" s="346"/>
      <c r="GMS19" s="346"/>
      <c r="GMT19" s="346"/>
      <c r="GMU19" s="346"/>
      <c r="GMV19" s="346"/>
      <c r="GMW19" s="346"/>
      <c r="GMX19" s="346"/>
      <c r="GMY19" s="346"/>
      <c r="GMZ19" s="346"/>
      <c r="GNA19" s="346"/>
      <c r="GNB19" s="346"/>
      <c r="GNC19" s="346"/>
      <c r="GND19" s="346"/>
      <c r="GNE19" s="346"/>
      <c r="GNF19" s="346"/>
      <c r="GNG19" s="346"/>
      <c r="GNH19" s="346"/>
      <c r="GNI19" s="346"/>
      <c r="GNJ19" s="346"/>
      <c r="GNK19" s="346"/>
      <c r="GNL19" s="346"/>
      <c r="GNM19" s="346"/>
      <c r="GNN19" s="346"/>
      <c r="GNO19" s="346"/>
      <c r="GNP19" s="346"/>
      <c r="GNQ19" s="346"/>
      <c r="GNR19" s="346"/>
      <c r="GNS19" s="346"/>
      <c r="GNT19" s="346"/>
      <c r="GNU19" s="346"/>
      <c r="GNV19" s="346"/>
      <c r="GNW19" s="346"/>
      <c r="GNX19" s="346"/>
      <c r="GNY19" s="346"/>
      <c r="GNZ19" s="346"/>
      <c r="GOA19" s="346"/>
      <c r="GOB19" s="346"/>
      <c r="GOC19" s="346"/>
      <c r="GOD19" s="346"/>
      <c r="GOE19" s="346"/>
      <c r="GOF19" s="346"/>
      <c r="GOG19" s="346"/>
      <c r="GOH19" s="346"/>
      <c r="GOI19" s="346"/>
      <c r="GOJ19" s="346"/>
      <c r="GOK19" s="346"/>
      <c r="GOL19" s="346"/>
      <c r="GOM19" s="346"/>
      <c r="GON19" s="346"/>
      <c r="GOO19" s="346"/>
      <c r="GOP19" s="346"/>
      <c r="GOQ19" s="346"/>
      <c r="GOR19" s="346"/>
      <c r="GOS19" s="346"/>
      <c r="GOT19" s="346"/>
      <c r="GOU19" s="346"/>
      <c r="GOV19" s="346"/>
      <c r="GOW19" s="346"/>
      <c r="GOX19" s="346"/>
      <c r="GOY19" s="346"/>
      <c r="GOZ19" s="346"/>
      <c r="GPA19" s="346"/>
      <c r="GPB19" s="346"/>
      <c r="GPC19" s="346"/>
      <c r="GPD19" s="346"/>
      <c r="GPE19" s="346"/>
      <c r="GPF19" s="346"/>
      <c r="GPG19" s="346"/>
      <c r="GPH19" s="346"/>
      <c r="GPI19" s="346"/>
      <c r="GPJ19" s="346"/>
      <c r="GPK19" s="346"/>
      <c r="GPL19" s="346"/>
      <c r="GPM19" s="346"/>
      <c r="GPN19" s="346"/>
      <c r="GPO19" s="346"/>
      <c r="GPP19" s="346"/>
      <c r="GPQ19" s="346"/>
      <c r="GPR19" s="346"/>
      <c r="GPS19" s="346"/>
      <c r="GPT19" s="346"/>
      <c r="GPU19" s="346"/>
      <c r="GPV19" s="346"/>
      <c r="GPW19" s="346"/>
      <c r="GPX19" s="346"/>
      <c r="GPY19" s="346"/>
      <c r="GPZ19" s="346"/>
      <c r="GQA19" s="346"/>
      <c r="GQB19" s="346"/>
      <c r="GQC19" s="346"/>
      <c r="GQD19" s="346"/>
      <c r="GQE19" s="346"/>
      <c r="GQF19" s="346"/>
      <c r="GQG19" s="346"/>
      <c r="GQH19" s="346"/>
      <c r="GQI19" s="346"/>
      <c r="GQJ19" s="346"/>
      <c r="GQK19" s="346"/>
      <c r="GQL19" s="346"/>
      <c r="GQM19" s="346"/>
      <c r="GQN19" s="346"/>
      <c r="GQO19" s="346"/>
      <c r="GQP19" s="346"/>
      <c r="GQQ19" s="346"/>
      <c r="GQR19" s="346"/>
      <c r="GQS19" s="346"/>
      <c r="GQT19" s="346"/>
      <c r="GQU19" s="346"/>
      <c r="GQV19" s="346"/>
      <c r="GQW19" s="346"/>
      <c r="GQX19" s="346"/>
      <c r="GQY19" s="346"/>
      <c r="GQZ19" s="346"/>
      <c r="GRA19" s="346"/>
      <c r="GRB19" s="346"/>
      <c r="GRC19" s="346"/>
      <c r="GRD19" s="346"/>
      <c r="GRE19" s="346"/>
      <c r="GRF19" s="346"/>
      <c r="GRG19" s="346"/>
      <c r="GRH19" s="346"/>
      <c r="GRI19" s="346"/>
      <c r="GRJ19" s="346"/>
      <c r="GRK19" s="346"/>
      <c r="GRL19" s="346"/>
      <c r="GRM19" s="346"/>
      <c r="GRN19" s="346"/>
      <c r="GRO19" s="346"/>
      <c r="GRP19" s="346"/>
      <c r="GRQ19" s="346"/>
      <c r="GRR19" s="346"/>
      <c r="GRS19" s="346"/>
      <c r="GRT19" s="346"/>
      <c r="GRU19" s="346"/>
      <c r="GRV19" s="346"/>
      <c r="GRW19" s="346"/>
      <c r="GRX19" s="346"/>
      <c r="GRY19" s="346"/>
      <c r="GRZ19" s="346"/>
      <c r="GSA19" s="346"/>
      <c r="GSB19" s="346"/>
      <c r="GSC19" s="346"/>
      <c r="GSD19" s="346"/>
      <c r="GSE19" s="346"/>
      <c r="GSF19" s="346"/>
      <c r="GSG19" s="346"/>
      <c r="GSH19" s="346"/>
      <c r="GSI19" s="346"/>
      <c r="GSJ19" s="346"/>
      <c r="GSK19" s="346"/>
      <c r="GSL19" s="346"/>
      <c r="GSM19" s="346"/>
      <c r="GSN19" s="346"/>
      <c r="GSO19" s="346"/>
      <c r="GSP19" s="346"/>
      <c r="GSQ19" s="346"/>
      <c r="GSR19" s="346"/>
      <c r="GSS19" s="346"/>
      <c r="GST19" s="346"/>
      <c r="GSU19" s="346"/>
      <c r="GSV19" s="346"/>
      <c r="GSW19" s="346"/>
      <c r="GSX19" s="346"/>
      <c r="GSY19" s="346"/>
      <c r="GSZ19" s="346"/>
      <c r="GTA19" s="346"/>
      <c r="GTB19" s="346"/>
      <c r="GTC19" s="346"/>
      <c r="GTD19" s="346"/>
      <c r="GTE19" s="346"/>
      <c r="GTF19" s="346"/>
      <c r="GTG19" s="346"/>
      <c r="GTH19" s="346"/>
      <c r="GTI19" s="346"/>
      <c r="GTJ19" s="346"/>
      <c r="GTK19" s="346"/>
      <c r="GTL19" s="346"/>
      <c r="GTM19" s="346"/>
      <c r="GTN19" s="346"/>
      <c r="GTO19" s="346"/>
      <c r="GTP19" s="346"/>
      <c r="GTQ19" s="346"/>
      <c r="GTR19" s="346"/>
      <c r="GTS19" s="346"/>
      <c r="GTT19" s="346"/>
      <c r="GTU19" s="346"/>
      <c r="GTV19" s="346"/>
      <c r="GTW19" s="346"/>
      <c r="GTX19" s="346"/>
      <c r="GTY19" s="346"/>
      <c r="GTZ19" s="346"/>
      <c r="GUA19" s="346"/>
      <c r="GUB19" s="346"/>
      <c r="GUC19" s="346"/>
      <c r="GUD19" s="346"/>
      <c r="GUE19" s="346"/>
      <c r="GUF19" s="346"/>
      <c r="GUG19" s="346"/>
      <c r="GUH19" s="346"/>
      <c r="GUI19" s="346"/>
      <c r="GUJ19" s="346"/>
      <c r="GUK19" s="346"/>
      <c r="GUL19" s="346"/>
      <c r="GUM19" s="346"/>
      <c r="GUN19" s="346"/>
      <c r="GUO19" s="346"/>
      <c r="GUP19" s="346"/>
      <c r="GUQ19" s="346"/>
      <c r="GUR19" s="346"/>
      <c r="GUS19" s="346"/>
      <c r="GUT19" s="346"/>
      <c r="GUU19" s="346"/>
      <c r="GUV19" s="346"/>
      <c r="GUW19" s="346"/>
      <c r="GUX19" s="346"/>
      <c r="GUY19" s="346"/>
      <c r="GUZ19" s="346"/>
      <c r="GVA19" s="346"/>
      <c r="GVB19" s="346"/>
      <c r="GVC19" s="346"/>
      <c r="GVD19" s="346"/>
      <c r="GVE19" s="346"/>
      <c r="GVF19" s="346"/>
      <c r="GVG19" s="346"/>
      <c r="GVH19" s="346"/>
      <c r="GVI19" s="346"/>
      <c r="GVJ19" s="346"/>
      <c r="GVK19" s="346"/>
      <c r="GVL19" s="346"/>
      <c r="GVM19" s="346"/>
      <c r="GVN19" s="346"/>
      <c r="GVO19" s="346"/>
      <c r="GVP19" s="346"/>
      <c r="GVQ19" s="346"/>
      <c r="GVR19" s="346"/>
      <c r="GVS19" s="346"/>
      <c r="GVT19" s="346"/>
      <c r="GVU19" s="346"/>
      <c r="GVV19" s="346"/>
      <c r="GVW19" s="346"/>
      <c r="GVX19" s="346"/>
      <c r="GVY19" s="346"/>
      <c r="GVZ19" s="346"/>
      <c r="GWA19" s="346"/>
      <c r="GWB19" s="346"/>
      <c r="GWC19" s="346"/>
      <c r="GWD19" s="346"/>
      <c r="GWE19" s="346"/>
      <c r="GWF19" s="346"/>
      <c r="GWG19" s="346"/>
      <c r="GWH19" s="346"/>
      <c r="GWI19" s="346"/>
      <c r="GWJ19" s="346"/>
      <c r="GWK19" s="346"/>
      <c r="GWL19" s="346"/>
      <c r="GWM19" s="346"/>
      <c r="GWN19" s="346"/>
      <c r="GWO19" s="346"/>
      <c r="GWP19" s="346"/>
      <c r="GWQ19" s="346"/>
      <c r="GWR19" s="346"/>
      <c r="GWS19" s="346"/>
      <c r="GWT19" s="346"/>
      <c r="GWU19" s="346"/>
      <c r="GWV19" s="346"/>
      <c r="GWW19" s="346"/>
      <c r="GWX19" s="346"/>
      <c r="GWY19" s="346"/>
      <c r="GWZ19" s="346"/>
      <c r="GXA19" s="346"/>
      <c r="GXB19" s="346"/>
      <c r="GXC19" s="346"/>
      <c r="GXD19" s="346"/>
      <c r="GXE19" s="346"/>
      <c r="GXF19" s="346"/>
      <c r="GXG19" s="346"/>
      <c r="GXH19" s="346"/>
      <c r="GXI19" s="346"/>
      <c r="GXJ19" s="346"/>
      <c r="GXK19" s="346"/>
      <c r="GXL19" s="346"/>
      <c r="GXM19" s="346"/>
      <c r="GXN19" s="346"/>
      <c r="GXO19" s="346"/>
      <c r="GXP19" s="346"/>
      <c r="GXQ19" s="346"/>
      <c r="GXR19" s="346"/>
      <c r="GXS19" s="346"/>
      <c r="GXT19" s="346"/>
      <c r="GXU19" s="346"/>
      <c r="GXV19" s="346"/>
      <c r="GXW19" s="346"/>
      <c r="GXX19" s="346"/>
      <c r="GXY19" s="346"/>
      <c r="GXZ19" s="346"/>
      <c r="GYA19" s="346"/>
      <c r="GYB19" s="346"/>
      <c r="GYC19" s="346"/>
      <c r="GYD19" s="346"/>
      <c r="GYE19" s="346"/>
      <c r="GYF19" s="346"/>
      <c r="GYG19" s="346"/>
      <c r="GYH19" s="346"/>
      <c r="GYI19" s="346"/>
      <c r="GYJ19" s="346"/>
      <c r="GYK19" s="346"/>
      <c r="GYL19" s="346"/>
      <c r="GYM19" s="346"/>
      <c r="GYN19" s="346"/>
      <c r="GYO19" s="346"/>
      <c r="GYP19" s="346"/>
      <c r="GYQ19" s="346"/>
      <c r="GYR19" s="346"/>
      <c r="GYS19" s="346"/>
      <c r="GYT19" s="346"/>
      <c r="GYU19" s="346"/>
      <c r="GYV19" s="346"/>
      <c r="GYW19" s="346"/>
      <c r="GYX19" s="346"/>
      <c r="GYY19" s="346"/>
      <c r="GYZ19" s="346"/>
      <c r="GZA19" s="346"/>
      <c r="GZB19" s="346"/>
      <c r="GZC19" s="346"/>
      <c r="GZD19" s="346"/>
      <c r="GZE19" s="346"/>
      <c r="GZF19" s="346"/>
      <c r="GZG19" s="346"/>
      <c r="GZH19" s="346"/>
      <c r="GZI19" s="346"/>
      <c r="GZJ19" s="346"/>
      <c r="GZK19" s="346"/>
      <c r="GZL19" s="346"/>
      <c r="GZM19" s="346"/>
      <c r="GZN19" s="346"/>
      <c r="GZO19" s="346"/>
      <c r="GZP19" s="346"/>
      <c r="GZQ19" s="346"/>
      <c r="GZR19" s="346"/>
      <c r="GZS19" s="346"/>
      <c r="GZT19" s="346"/>
      <c r="GZU19" s="346"/>
      <c r="GZV19" s="346"/>
      <c r="GZW19" s="346"/>
      <c r="GZX19" s="346"/>
      <c r="GZY19" s="346"/>
      <c r="GZZ19" s="346"/>
      <c r="HAA19" s="346"/>
      <c r="HAB19" s="346"/>
      <c r="HAC19" s="346"/>
      <c r="HAD19" s="346"/>
      <c r="HAE19" s="346"/>
      <c r="HAF19" s="346"/>
      <c r="HAG19" s="346"/>
      <c r="HAH19" s="346"/>
      <c r="HAI19" s="346"/>
      <c r="HAJ19" s="346"/>
      <c r="HAK19" s="346"/>
      <c r="HAL19" s="346"/>
      <c r="HAM19" s="346"/>
      <c r="HAN19" s="346"/>
      <c r="HAO19" s="346"/>
      <c r="HAP19" s="346"/>
      <c r="HAQ19" s="346"/>
      <c r="HAR19" s="346"/>
      <c r="HAS19" s="346"/>
      <c r="HAT19" s="346"/>
      <c r="HAU19" s="346"/>
      <c r="HAV19" s="346"/>
      <c r="HAW19" s="346"/>
      <c r="HAX19" s="346"/>
      <c r="HAY19" s="346"/>
      <c r="HAZ19" s="346"/>
      <c r="HBA19" s="346"/>
      <c r="HBB19" s="346"/>
      <c r="HBC19" s="346"/>
      <c r="HBD19" s="346"/>
      <c r="HBE19" s="346"/>
      <c r="HBF19" s="346"/>
      <c r="HBG19" s="346"/>
      <c r="HBH19" s="346"/>
      <c r="HBI19" s="346"/>
      <c r="HBJ19" s="346"/>
      <c r="HBK19" s="346"/>
      <c r="HBL19" s="346"/>
      <c r="HBM19" s="346"/>
      <c r="HBN19" s="346"/>
      <c r="HBO19" s="346"/>
      <c r="HBP19" s="346"/>
      <c r="HBQ19" s="346"/>
      <c r="HBR19" s="346"/>
      <c r="HBS19" s="346"/>
      <c r="HBT19" s="346"/>
      <c r="HBU19" s="346"/>
      <c r="HBV19" s="346"/>
      <c r="HBW19" s="346"/>
      <c r="HBX19" s="346"/>
      <c r="HBY19" s="346"/>
      <c r="HBZ19" s="346"/>
      <c r="HCA19" s="346"/>
      <c r="HCB19" s="346"/>
      <c r="HCC19" s="346"/>
      <c r="HCD19" s="346"/>
      <c r="HCE19" s="346"/>
      <c r="HCF19" s="346"/>
      <c r="HCG19" s="346"/>
      <c r="HCH19" s="346"/>
      <c r="HCI19" s="346"/>
      <c r="HCJ19" s="346"/>
      <c r="HCK19" s="346"/>
      <c r="HCL19" s="346"/>
      <c r="HCM19" s="346"/>
      <c r="HCN19" s="346"/>
      <c r="HCO19" s="346"/>
      <c r="HCP19" s="346"/>
      <c r="HCQ19" s="346"/>
      <c r="HCR19" s="346"/>
      <c r="HCS19" s="346"/>
      <c r="HCT19" s="346"/>
      <c r="HCU19" s="346"/>
      <c r="HCV19" s="346"/>
      <c r="HCW19" s="346"/>
      <c r="HCX19" s="346"/>
      <c r="HCY19" s="346"/>
      <c r="HCZ19" s="346"/>
      <c r="HDA19" s="346"/>
      <c r="HDB19" s="346"/>
      <c r="HDC19" s="346"/>
      <c r="HDD19" s="346"/>
      <c r="HDE19" s="346"/>
      <c r="HDF19" s="346"/>
      <c r="HDG19" s="346"/>
      <c r="HDH19" s="346"/>
      <c r="HDI19" s="346"/>
      <c r="HDJ19" s="346"/>
      <c r="HDK19" s="346"/>
      <c r="HDL19" s="346"/>
      <c r="HDM19" s="346"/>
      <c r="HDN19" s="346"/>
      <c r="HDO19" s="346"/>
      <c r="HDP19" s="346"/>
      <c r="HDQ19" s="346"/>
      <c r="HDR19" s="346"/>
      <c r="HDS19" s="346"/>
      <c r="HDT19" s="346"/>
      <c r="HDU19" s="346"/>
      <c r="HDV19" s="346"/>
      <c r="HDW19" s="346"/>
      <c r="HDX19" s="346"/>
      <c r="HDY19" s="346"/>
      <c r="HDZ19" s="346"/>
      <c r="HEA19" s="346"/>
      <c r="HEB19" s="346"/>
      <c r="HEC19" s="346"/>
      <c r="HED19" s="346"/>
      <c r="HEE19" s="346"/>
      <c r="HEF19" s="346"/>
      <c r="HEG19" s="346"/>
      <c r="HEH19" s="346"/>
      <c r="HEI19" s="346"/>
      <c r="HEJ19" s="346"/>
      <c r="HEK19" s="346"/>
      <c r="HEL19" s="346"/>
      <c r="HEM19" s="346"/>
      <c r="HEN19" s="346"/>
      <c r="HEO19" s="346"/>
      <c r="HEP19" s="346"/>
      <c r="HEQ19" s="346"/>
      <c r="HER19" s="346"/>
      <c r="HES19" s="346"/>
      <c r="HET19" s="346"/>
      <c r="HEU19" s="346"/>
      <c r="HEV19" s="346"/>
      <c r="HEW19" s="346"/>
      <c r="HEX19" s="346"/>
      <c r="HEY19" s="346"/>
      <c r="HEZ19" s="346"/>
      <c r="HFA19" s="346"/>
      <c r="HFB19" s="346"/>
      <c r="HFC19" s="346"/>
      <c r="HFD19" s="346"/>
      <c r="HFE19" s="346"/>
      <c r="HFF19" s="346"/>
      <c r="HFG19" s="346"/>
      <c r="HFH19" s="346"/>
      <c r="HFI19" s="346"/>
      <c r="HFJ19" s="346"/>
      <c r="HFK19" s="346"/>
      <c r="HFL19" s="346"/>
      <c r="HFM19" s="346"/>
      <c r="HFN19" s="346"/>
      <c r="HFO19" s="346"/>
      <c r="HFP19" s="346"/>
      <c r="HFQ19" s="346"/>
      <c r="HFR19" s="346"/>
      <c r="HFS19" s="346"/>
      <c r="HFT19" s="346"/>
      <c r="HFU19" s="346"/>
      <c r="HFV19" s="346"/>
      <c r="HFW19" s="346"/>
      <c r="HFX19" s="346"/>
      <c r="HFY19" s="346"/>
      <c r="HFZ19" s="346"/>
      <c r="HGA19" s="346"/>
      <c r="HGB19" s="346"/>
      <c r="HGC19" s="346"/>
      <c r="HGD19" s="346"/>
      <c r="HGE19" s="346"/>
      <c r="HGF19" s="346"/>
      <c r="HGG19" s="346"/>
      <c r="HGH19" s="346"/>
      <c r="HGI19" s="346"/>
      <c r="HGJ19" s="346"/>
      <c r="HGK19" s="346"/>
      <c r="HGL19" s="346"/>
      <c r="HGM19" s="346"/>
      <c r="HGN19" s="346"/>
      <c r="HGO19" s="346"/>
      <c r="HGP19" s="346"/>
      <c r="HGQ19" s="346"/>
      <c r="HGR19" s="346"/>
      <c r="HGS19" s="346"/>
      <c r="HGT19" s="346"/>
      <c r="HGU19" s="346"/>
      <c r="HGV19" s="346"/>
      <c r="HGW19" s="346"/>
      <c r="HGX19" s="346"/>
      <c r="HGY19" s="346"/>
      <c r="HGZ19" s="346"/>
      <c r="HHA19" s="346"/>
      <c r="HHB19" s="346"/>
      <c r="HHC19" s="346"/>
      <c r="HHD19" s="346"/>
      <c r="HHE19" s="346"/>
      <c r="HHF19" s="346"/>
      <c r="HHG19" s="346"/>
      <c r="HHH19" s="346"/>
      <c r="HHI19" s="346"/>
      <c r="HHJ19" s="346"/>
      <c r="HHK19" s="346"/>
      <c r="HHL19" s="346"/>
      <c r="HHM19" s="346"/>
      <c r="HHN19" s="346"/>
      <c r="HHO19" s="346"/>
      <c r="HHP19" s="346"/>
      <c r="HHQ19" s="346"/>
      <c r="HHR19" s="346"/>
      <c r="HHS19" s="346"/>
    </row>
    <row r="20" spans="1:5635" s="118" customFormat="1" ht="10" x14ac:dyDescent="0.2">
      <c r="A20" s="417"/>
      <c r="B20" s="349" t="s">
        <v>129</v>
      </c>
      <c r="C20" s="353">
        <v>65.347999999999999</v>
      </c>
      <c r="D20" s="353">
        <v>75.561999999999998</v>
      </c>
      <c r="E20" s="353">
        <v>73.197000000000003</v>
      </c>
      <c r="F20" s="353">
        <v>-323.15499999999997</v>
      </c>
      <c r="G20" s="353">
        <v>-114.4097</v>
      </c>
      <c r="H20" s="353">
        <v>-164.33629999999999</v>
      </c>
      <c r="I20" s="353">
        <v>-42.797569000000003</v>
      </c>
      <c r="J20" s="353">
        <v>-13.9924</v>
      </c>
      <c r="K20" s="353">
        <v>63.8551</v>
      </c>
      <c r="L20" s="353">
        <v>10.6921</v>
      </c>
      <c r="M20" s="353">
        <v>73.720585</v>
      </c>
      <c r="N20" s="353">
        <v>36.996899999999997</v>
      </c>
      <c r="O20" s="353">
        <v>70.978200000000001</v>
      </c>
      <c r="P20" s="353">
        <v>11.360099999999999</v>
      </c>
      <c r="Q20" s="353">
        <v>17.399930999999999</v>
      </c>
      <c r="R20" s="353">
        <v>174.37896799999999</v>
      </c>
      <c r="S20" s="353">
        <v>123.575738</v>
      </c>
      <c r="T20" s="353">
        <v>165.71367100000001</v>
      </c>
      <c r="U20" s="353">
        <v>158.846597</v>
      </c>
      <c r="V20" s="353">
        <v>-94.858705</v>
      </c>
      <c r="W20" s="353">
        <v>-138.89187999999999</v>
      </c>
      <c r="X20" s="353">
        <v>-47.081620999999998</v>
      </c>
      <c r="Y20" s="353">
        <v>-26.426447</v>
      </c>
      <c r="Z20" s="353">
        <v>-34.646898</v>
      </c>
      <c r="AA20" s="353">
        <v>-53.009120000000003</v>
      </c>
      <c r="AB20" s="353">
        <v>-22.782064999999999</v>
      </c>
      <c r="AC20" s="353">
        <v>19.527502999999999</v>
      </c>
      <c r="AD20" s="353">
        <v>-104.716905</v>
      </c>
      <c r="AE20" s="353">
        <v>-40.609220999999998</v>
      </c>
      <c r="AF20" s="353"/>
      <c r="AG20" s="353"/>
      <c r="AH20" s="353"/>
      <c r="AI20" s="353"/>
      <c r="AJ20" s="353"/>
      <c r="AK20" s="353"/>
      <c r="AL20" s="353"/>
      <c r="AM20" s="353"/>
      <c r="AN20" s="353"/>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c r="IW20" s="346"/>
      <c r="IX20" s="346"/>
      <c r="IY20" s="346"/>
      <c r="IZ20" s="346"/>
      <c r="JA20" s="346"/>
      <c r="JB20" s="346"/>
      <c r="JC20" s="346"/>
      <c r="JD20" s="346"/>
      <c r="JE20" s="346"/>
      <c r="JF20" s="346"/>
      <c r="JG20" s="346"/>
      <c r="JH20" s="346"/>
      <c r="JI20" s="346"/>
      <c r="JJ20" s="346"/>
      <c r="JK20" s="346"/>
      <c r="JL20" s="346"/>
      <c r="JM20" s="346"/>
      <c r="JN20" s="346"/>
      <c r="JO20" s="346"/>
      <c r="JP20" s="346"/>
      <c r="JQ20" s="346"/>
      <c r="JR20" s="346"/>
      <c r="JS20" s="346"/>
      <c r="JT20" s="346"/>
      <c r="JU20" s="346"/>
      <c r="JV20" s="346"/>
      <c r="JW20" s="346"/>
      <c r="JX20" s="346"/>
      <c r="JY20" s="346"/>
      <c r="JZ20" s="346"/>
      <c r="KA20" s="346"/>
      <c r="KB20" s="346"/>
      <c r="KC20" s="346"/>
      <c r="KD20" s="346"/>
      <c r="KE20" s="346"/>
      <c r="KF20" s="346"/>
      <c r="KG20" s="346"/>
      <c r="KH20" s="346"/>
      <c r="KI20" s="346"/>
      <c r="KJ20" s="346"/>
      <c r="KK20" s="346"/>
      <c r="KL20" s="346"/>
      <c r="KM20" s="346"/>
      <c r="KN20" s="346"/>
      <c r="KO20" s="346"/>
      <c r="KP20" s="346"/>
      <c r="KQ20" s="346"/>
      <c r="KR20" s="346"/>
      <c r="KS20" s="346"/>
      <c r="KT20" s="346"/>
      <c r="KU20" s="346"/>
      <c r="KV20" s="346"/>
      <c r="KW20" s="346"/>
      <c r="KX20" s="346"/>
      <c r="KY20" s="346"/>
      <c r="KZ20" s="346"/>
      <c r="LA20" s="346"/>
      <c r="LB20" s="346"/>
      <c r="LC20" s="346"/>
      <c r="LD20" s="346"/>
      <c r="LE20" s="346"/>
      <c r="LF20" s="346"/>
      <c r="LG20" s="346"/>
      <c r="LH20" s="346"/>
      <c r="LI20" s="346"/>
      <c r="LJ20" s="346"/>
      <c r="LK20" s="346"/>
      <c r="LL20" s="346"/>
      <c r="LM20" s="346"/>
      <c r="LN20" s="346"/>
      <c r="LO20" s="346"/>
      <c r="LP20" s="346"/>
      <c r="LQ20" s="346"/>
      <c r="LR20" s="346"/>
      <c r="LS20" s="346"/>
      <c r="LT20" s="346"/>
      <c r="LU20" s="346"/>
      <c r="LV20" s="346"/>
      <c r="LW20" s="346"/>
      <c r="LX20" s="346"/>
      <c r="LY20" s="346"/>
      <c r="LZ20" s="346"/>
      <c r="MA20" s="346"/>
      <c r="MB20" s="346"/>
      <c r="MC20" s="346"/>
      <c r="MD20" s="346"/>
      <c r="ME20" s="346"/>
      <c r="MF20" s="346"/>
      <c r="MG20" s="346"/>
      <c r="MH20" s="346"/>
      <c r="MI20" s="346"/>
      <c r="MJ20" s="346"/>
      <c r="MK20" s="346"/>
      <c r="ML20" s="346"/>
      <c r="MM20" s="346"/>
      <c r="MN20" s="346"/>
      <c r="MO20" s="346"/>
      <c r="MP20" s="346"/>
      <c r="MQ20" s="346"/>
      <c r="MR20" s="346"/>
      <c r="MS20" s="346"/>
      <c r="MT20" s="346"/>
      <c r="MU20" s="346"/>
      <c r="MV20" s="346"/>
      <c r="MW20" s="346"/>
      <c r="MX20" s="346"/>
      <c r="MY20" s="346"/>
      <c r="MZ20" s="346"/>
      <c r="NA20" s="346"/>
      <c r="NB20" s="346"/>
      <c r="NC20" s="346"/>
      <c r="ND20" s="346"/>
      <c r="NE20" s="346"/>
      <c r="NF20" s="346"/>
      <c r="NG20" s="346"/>
      <c r="NH20" s="346"/>
      <c r="NI20" s="346"/>
      <c r="NJ20" s="346"/>
      <c r="NK20" s="346"/>
      <c r="NL20" s="346"/>
      <c r="NM20" s="346"/>
      <c r="NN20" s="346"/>
      <c r="NO20" s="346"/>
      <c r="NP20" s="346"/>
      <c r="NQ20" s="346"/>
      <c r="NR20" s="346"/>
      <c r="NS20" s="346"/>
      <c r="NT20" s="346"/>
      <c r="NU20" s="346"/>
      <c r="NV20" s="346"/>
      <c r="NW20" s="346"/>
      <c r="NX20" s="346"/>
      <c r="NY20" s="346"/>
      <c r="NZ20" s="346"/>
      <c r="OA20" s="346"/>
      <c r="OB20" s="346"/>
      <c r="OC20" s="346"/>
      <c r="OD20" s="346"/>
      <c r="OE20" s="346"/>
      <c r="OF20" s="346"/>
      <c r="OG20" s="346"/>
      <c r="OH20" s="346"/>
      <c r="OI20" s="346"/>
      <c r="OJ20" s="346"/>
      <c r="OK20" s="346"/>
      <c r="OL20" s="346"/>
      <c r="OM20" s="346"/>
      <c r="ON20" s="346"/>
      <c r="OO20" s="346"/>
      <c r="OP20" s="346"/>
      <c r="OQ20" s="346"/>
      <c r="OR20" s="346"/>
      <c r="OS20" s="346"/>
      <c r="OT20" s="346"/>
      <c r="OU20" s="346"/>
      <c r="OV20" s="346"/>
      <c r="OW20" s="346"/>
      <c r="OX20" s="346"/>
      <c r="OY20" s="346"/>
      <c r="OZ20" s="346"/>
      <c r="PA20" s="346"/>
      <c r="PB20" s="346"/>
      <c r="PC20" s="346"/>
      <c r="PD20" s="346"/>
      <c r="PE20" s="346"/>
      <c r="PF20" s="346"/>
      <c r="PG20" s="346"/>
      <c r="PH20" s="346"/>
      <c r="PI20" s="346"/>
      <c r="PJ20" s="346"/>
      <c r="PK20" s="346"/>
      <c r="PL20" s="346"/>
      <c r="PM20" s="346"/>
      <c r="PN20" s="346"/>
      <c r="PO20" s="346"/>
      <c r="PP20" s="346"/>
      <c r="PQ20" s="346"/>
      <c r="PR20" s="346"/>
      <c r="PS20" s="346"/>
      <c r="PT20" s="346"/>
      <c r="PU20" s="346"/>
      <c r="PV20" s="346"/>
      <c r="PW20" s="346"/>
      <c r="PX20" s="346"/>
      <c r="PY20" s="346"/>
      <c r="PZ20" s="346"/>
      <c r="QA20" s="346"/>
      <c r="QB20" s="346"/>
      <c r="QC20" s="346"/>
      <c r="QD20" s="346"/>
      <c r="QE20" s="346"/>
      <c r="QF20" s="346"/>
      <c r="QG20" s="346"/>
      <c r="QH20" s="346"/>
      <c r="QI20" s="346"/>
      <c r="QJ20" s="346"/>
      <c r="QK20" s="346"/>
      <c r="QL20" s="346"/>
      <c r="QM20" s="346"/>
      <c r="QN20" s="346"/>
      <c r="QO20" s="346"/>
      <c r="QP20" s="346"/>
      <c r="QQ20" s="346"/>
      <c r="QR20" s="346"/>
      <c r="QS20" s="346"/>
      <c r="QT20" s="346"/>
      <c r="QU20" s="346"/>
      <c r="QV20" s="346"/>
      <c r="QW20" s="346"/>
      <c r="QX20" s="346"/>
      <c r="QY20" s="346"/>
      <c r="QZ20" s="346"/>
      <c r="RA20" s="346"/>
      <c r="RB20" s="346"/>
      <c r="RC20" s="346"/>
      <c r="RD20" s="346"/>
      <c r="RE20" s="346"/>
      <c r="RF20" s="346"/>
      <c r="RG20" s="346"/>
      <c r="RH20" s="346"/>
      <c r="RI20" s="346"/>
      <c r="RJ20" s="346"/>
      <c r="RK20" s="346"/>
      <c r="RL20" s="346"/>
      <c r="RM20" s="346"/>
      <c r="RN20" s="346"/>
      <c r="RO20" s="346"/>
      <c r="RP20" s="346"/>
      <c r="RQ20" s="346"/>
      <c r="RR20" s="346"/>
      <c r="RS20" s="346"/>
      <c r="RT20" s="346"/>
      <c r="RU20" s="346"/>
      <c r="RV20" s="346"/>
      <c r="RW20" s="346"/>
      <c r="RX20" s="346"/>
      <c r="RY20" s="346"/>
      <c r="RZ20" s="346"/>
      <c r="SA20" s="346"/>
      <c r="SB20" s="346"/>
      <c r="SC20" s="346"/>
      <c r="SD20" s="346"/>
      <c r="SE20" s="346"/>
      <c r="SF20" s="346"/>
      <c r="SG20" s="346"/>
      <c r="SH20" s="346"/>
      <c r="SI20" s="346"/>
      <c r="SJ20" s="346"/>
      <c r="SK20" s="346"/>
      <c r="SL20" s="346"/>
      <c r="SM20" s="346"/>
      <c r="SN20" s="346"/>
      <c r="SO20" s="346"/>
      <c r="SP20" s="346"/>
      <c r="SQ20" s="346"/>
      <c r="SR20" s="346"/>
      <c r="SS20" s="346"/>
      <c r="ST20" s="346"/>
      <c r="SU20" s="346"/>
      <c r="SV20" s="346"/>
      <c r="SW20" s="346"/>
      <c r="SX20" s="346"/>
      <c r="SY20" s="346"/>
      <c r="SZ20" s="346"/>
      <c r="TA20" s="346"/>
      <c r="TB20" s="346"/>
      <c r="TC20" s="346"/>
      <c r="TD20" s="346"/>
      <c r="TE20" s="346"/>
      <c r="TF20" s="346"/>
      <c r="TG20" s="346"/>
      <c r="TH20" s="346"/>
      <c r="TI20" s="346"/>
      <c r="TJ20" s="346"/>
      <c r="TK20" s="346"/>
      <c r="TL20" s="346"/>
      <c r="TM20" s="346"/>
      <c r="TN20" s="346"/>
      <c r="TO20" s="346"/>
      <c r="TP20" s="346"/>
      <c r="TQ20" s="346"/>
      <c r="TR20" s="346"/>
      <c r="TS20" s="346"/>
      <c r="TT20" s="346"/>
      <c r="TU20" s="346"/>
      <c r="TV20" s="346"/>
      <c r="TW20" s="346"/>
      <c r="TX20" s="346"/>
      <c r="TY20" s="346"/>
      <c r="TZ20" s="346"/>
      <c r="UA20" s="346"/>
      <c r="UB20" s="346"/>
      <c r="UC20" s="346"/>
      <c r="UD20" s="346"/>
      <c r="UE20" s="346"/>
      <c r="UF20" s="346"/>
      <c r="UG20" s="346"/>
      <c r="UH20" s="346"/>
      <c r="UI20" s="346"/>
      <c r="UJ20" s="346"/>
      <c r="UK20" s="346"/>
      <c r="UL20" s="346"/>
      <c r="UM20" s="346"/>
      <c r="UN20" s="346"/>
      <c r="UO20" s="346"/>
      <c r="UP20" s="346"/>
      <c r="UQ20" s="346"/>
      <c r="UR20" s="346"/>
      <c r="US20" s="346"/>
      <c r="UT20" s="346"/>
      <c r="UU20" s="346"/>
      <c r="UV20" s="346"/>
      <c r="UW20" s="346"/>
      <c r="UX20" s="346"/>
      <c r="UY20" s="346"/>
      <c r="UZ20" s="346"/>
      <c r="VA20" s="346"/>
      <c r="VB20" s="346"/>
      <c r="VC20" s="346"/>
      <c r="VD20" s="346"/>
      <c r="VE20" s="346"/>
      <c r="VF20" s="346"/>
      <c r="VG20" s="346"/>
      <c r="VH20" s="346"/>
      <c r="VI20" s="346"/>
      <c r="VJ20" s="346"/>
      <c r="VK20" s="346"/>
      <c r="VL20" s="346"/>
      <c r="VM20" s="346"/>
      <c r="VN20" s="346"/>
      <c r="VO20" s="346"/>
      <c r="VP20" s="346"/>
      <c r="VQ20" s="346"/>
      <c r="VR20" s="346"/>
      <c r="VS20" s="346"/>
      <c r="VT20" s="346"/>
      <c r="VU20" s="346"/>
      <c r="VV20" s="346"/>
      <c r="VW20" s="346"/>
      <c r="VX20" s="346"/>
      <c r="VY20" s="346"/>
      <c r="VZ20" s="346"/>
      <c r="WA20" s="346"/>
      <c r="WB20" s="346"/>
      <c r="WC20" s="346"/>
      <c r="WD20" s="346"/>
      <c r="WE20" s="346"/>
      <c r="WF20" s="346"/>
      <c r="WG20" s="346"/>
      <c r="WH20" s="346"/>
      <c r="WI20" s="346"/>
      <c r="WJ20" s="346"/>
      <c r="WK20" s="346"/>
      <c r="WL20" s="346"/>
      <c r="WM20" s="346"/>
      <c r="WN20" s="346"/>
      <c r="WO20" s="346"/>
      <c r="WP20" s="346"/>
      <c r="WQ20" s="346"/>
      <c r="WR20" s="346"/>
      <c r="WS20" s="346"/>
      <c r="WT20" s="346"/>
      <c r="WU20" s="346"/>
      <c r="WV20" s="346"/>
      <c r="WW20" s="346"/>
      <c r="WX20" s="346"/>
      <c r="WY20" s="346"/>
      <c r="WZ20" s="346"/>
      <c r="XA20" s="346"/>
      <c r="XB20" s="346"/>
      <c r="XC20" s="346"/>
      <c r="XD20" s="346"/>
      <c r="XE20" s="346"/>
      <c r="XF20" s="346"/>
      <c r="XG20" s="346"/>
      <c r="XH20" s="346"/>
      <c r="XI20" s="346"/>
      <c r="XJ20" s="346"/>
      <c r="XK20" s="346"/>
      <c r="XL20" s="346"/>
      <c r="XM20" s="346"/>
      <c r="XN20" s="346"/>
      <c r="XO20" s="346"/>
      <c r="XP20" s="346"/>
      <c r="XQ20" s="346"/>
      <c r="XR20" s="346"/>
      <c r="XS20" s="346"/>
      <c r="XT20" s="346"/>
      <c r="XU20" s="346"/>
      <c r="XV20" s="346"/>
      <c r="XW20" s="346"/>
      <c r="XX20" s="346"/>
      <c r="XY20" s="346"/>
      <c r="XZ20" s="346"/>
      <c r="YA20" s="346"/>
      <c r="YB20" s="346"/>
      <c r="YC20" s="346"/>
      <c r="YD20" s="346"/>
      <c r="YE20" s="346"/>
      <c r="YF20" s="346"/>
      <c r="YG20" s="346"/>
      <c r="YH20" s="346"/>
      <c r="YI20" s="346"/>
      <c r="YJ20" s="346"/>
      <c r="YK20" s="346"/>
      <c r="YL20" s="346"/>
      <c r="YM20" s="346"/>
      <c r="YN20" s="346"/>
      <c r="YO20" s="346"/>
      <c r="YP20" s="346"/>
      <c r="YQ20" s="346"/>
      <c r="YR20" s="346"/>
      <c r="YS20" s="346"/>
      <c r="YT20" s="346"/>
      <c r="YU20" s="346"/>
      <c r="YV20" s="346"/>
      <c r="YW20" s="346"/>
      <c r="YX20" s="346"/>
      <c r="YY20" s="346"/>
      <c r="YZ20" s="346"/>
      <c r="ZA20" s="346"/>
      <c r="ZB20" s="346"/>
      <c r="ZC20" s="346"/>
      <c r="ZD20" s="346"/>
      <c r="ZE20" s="346"/>
      <c r="ZF20" s="346"/>
      <c r="ZG20" s="346"/>
      <c r="ZH20" s="346"/>
      <c r="ZI20" s="346"/>
      <c r="ZJ20" s="346"/>
      <c r="ZK20" s="346"/>
      <c r="ZL20" s="346"/>
      <c r="ZM20" s="346"/>
      <c r="ZN20" s="346"/>
      <c r="ZO20" s="346"/>
      <c r="ZP20" s="346"/>
      <c r="ZQ20" s="346"/>
      <c r="ZR20" s="346"/>
      <c r="ZS20" s="346"/>
      <c r="ZT20" s="346"/>
      <c r="ZU20" s="346"/>
      <c r="ZV20" s="346"/>
      <c r="ZW20" s="346"/>
      <c r="ZX20" s="346"/>
      <c r="ZY20" s="346"/>
      <c r="ZZ20" s="346"/>
      <c r="AAA20" s="346"/>
      <c r="AAB20" s="346"/>
      <c r="AAC20" s="346"/>
      <c r="AAD20" s="346"/>
      <c r="AAE20" s="346"/>
      <c r="AAF20" s="346"/>
      <c r="AAG20" s="346"/>
      <c r="AAH20" s="346"/>
      <c r="AAI20" s="346"/>
      <c r="AAJ20" s="346"/>
      <c r="AAK20" s="346"/>
      <c r="AAL20" s="346"/>
      <c r="AAM20" s="346"/>
      <c r="AAN20" s="346"/>
      <c r="AAO20" s="346"/>
      <c r="AAP20" s="346"/>
      <c r="AAQ20" s="346"/>
      <c r="AAR20" s="346"/>
      <c r="AAS20" s="346"/>
      <c r="AAT20" s="346"/>
      <c r="AAU20" s="346"/>
      <c r="AAV20" s="346"/>
      <c r="AAW20" s="346"/>
      <c r="AAX20" s="346"/>
      <c r="AAY20" s="346"/>
      <c r="AAZ20" s="346"/>
      <c r="ABA20" s="346"/>
      <c r="ABB20" s="346"/>
      <c r="ABC20" s="346"/>
      <c r="ABD20" s="346"/>
      <c r="ABE20" s="346"/>
      <c r="ABF20" s="346"/>
      <c r="ABG20" s="346"/>
      <c r="ABH20" s="346"/>
      <c r="ABI20" s="346"/>
      <c r="ABJ20" s="346"/>
      <c r="ABK20" s="346"/>
      <c r="ABL20" s="346"/>
      <c r="ABM20" s="346"/>
      <c r="ABN20" s="346"/>
      <c r="ABO20" s="346"/>
      <c r="ABP20" s="346"/>
      <c r="ABQ20" s="346"/>
      <c r="ABR20" s="346"/>
      <c r="ABS20" s="346"/>
      <c r="ABT20" s="346"/>
      <c r="ABU20" s="346"/>
      <c r="ABV20" s="346"/>
      <c r="ABW20" s="346"/>
      <c r="ABX20" s="346"/>
      <c r="ABY20" s="346"/>
      <c r="ABZ20" s="346"/>
      <c r="ACA20" s="346"/>
      <c r="ACB20" s="346"/>
      <c r="ACC20" s="346"/>
      <c r="ACD20" s="346"/>
      <c r="ACE20" s="346"/>
      <c r="ACF20" s="346"/>
      <c r="ACG20" s="346"/>
      <c r="ACH20" s="346"/>
      <c r="ACI20" s="346"/>
      <c r="ACJ20" s="346"/>
      <c r="ACK20" s="346"/>
      <c r="ACL20" s="346"/>
      <c r="ACM20" s="346"/>
      <c r="ACN20" s="346"/>
      <c r="ACO20" s="346"/>
      <c r="ACP20" s="346"/>
      <c r="ACQ20" s="346"/>
      <c r="ACR20" s="346"/>
      <c r="ACS20" s="346"/>
      <c r="ACT20" s="346"/>
      <c r="ACU20" s="346"/>
      <c r="ACV20" s="346"/>
      <c r="ACW20" s="346"/>
      <c r="ACX20" s="346"/>
      <c r="ACY20" s="346"/>
      <c r="ACZ20" s="346"/>
      <c r="ADA20" s="346"/>
      <c r="ADB20" s="346"/>
      <c r="ADC20" s="346"/>
      <c r="ADD20" s="346"/>
      <c r="ADE20" s="346"/>
      <c r="ADF20" s="346"/>
      <c r="ADG20" s="346"/>
      <c r="ADH20" s="346"/>
      <c r="ADI20" s="346"/>
      <c r="ADJ20" s="346"/>
      <c r="ADK20" s="346"/>
      <c r="ADL20" s="346"/>
      <c r="ADM20" s="346"/>
      <c r="ADN20" s="346"/>
      <c r="ADO20" s="346"/>
      <c r="ADP20" s="346"/>
      <c r="ADQ20" s="346"/>
      <c r="ADR20" s="346"/>
      <c r="ADS20" s="346"/>
      <c r="ADT20" s="346"/>
      <c r="ADU20" s="346"/>
      <c r="ADV20" s="346"/>
      <c r="ADW20" s="346"/>
      <c r="ADX20" s="346"/>
      <c r="ADY20" s="346"/>
      <c r="ADZ20" s="346"/>
      <c r="AEA20" s="346"/>
      <c r="AEB20" s="346"/>
      <c r="AEC20" s="346"/>
      <c r="AED20" s="346"/>
      <c r="AEE20" s="346"/>
      <c r="AEF20" s="346"/>
      <c r="AEG20" s="346"/>
      <c r="AEH20" s="346"/>
      <c r="AEI20" s="346"/>
      <c r="AEJ20" s="346"/>
      <c r="AEK20" s="346"/>
      <c r="AEL20" s="346"/>
      <c r="AEM20" s="346"/>
      <c r="AEN20" s="346"/>
      <c r="AEO20" s="346"/>
      <c r="AEP20" s="346"/>
      <c r="AEQ20" s="346"/>
      <c r="AER20" s="346"/>
      <c r="AES20" s="346"/>
      <c r="AET20" s="346"/>
      <c r="AEU20" s="346"/>
      <c r="AEV20" s="346"/>
      <c r="AEW20" s="346"/>
      <c r="AEX20" s="346"/>
      <c r="AEY20" s="346"/>
      <c r="AEZ20" s="346"/>
      <c r="AFA20" s="346"/>
      <c r="AFB20" s="346"/>
      <c r="AFC20" s="346"/>
      <c r="AFD20" s="346"/>
      <c r="AFE20" s="346"/>
      <c r="AFF20" s="346"/>
      <c r="AFG20" s="346"/>
      <c r="AFH20" s="346"/>
      <c r="AFI20" s="346"/>
      <c r="AFJ20" s="346"/>
      <c r="AFK20" s="346"/>
      <c r="AFL20" s="346"/>
      <c r="AFM20" s="346"/>
      <c r="AFN20" s="346"/>
      <c r="AFO20" s="346"/>
      <c r="AFP20" s="346"/>
      <c r="AFQ20" s="346"/>
      <c r="AFR20" s="346"/>
      <c r="AFS20" s="346"/>
      <c r="AFT20" s="346"/>
      <c r="AFU20" s="346"/>
      <c r="AFV20" s="346"/>
      <c r="AFW20" s="346"/>
      <c r="AFX20" s="346"/>
      <c r="AFY20" s="346"/>
      <c r="AFZ20" s="346"/>
      <c r="AGA20" s="346"/>
      <c r="AGB20" s="346"/>
      <c r="AGC20" s="346"/>
      <c r="AGD20" s="346"/>
      <c r="AGE20" s="346"/>
      <c r="AGF20" s="346"/>
      <c r="AGG20" s="346"/>
      <c r="AGH20" s="346"/>
      <c r="AGI20" s="346"/>
      <c r="AGJ20" s="346"/>
      <c r="AGK20" s="346"/>
      <c r="AGL20" s="346"/>
      <c r="AGM20" s="346"/>
      <c r="AGN20" s="346"/>
      <c r="AGO20" s="346"/>
      <c r="AGP20" s="346"/>
      <c r="AGQ20" s="346"/>
      <c r="AGR20" s="346"/>
      <c r="AGS20" s="346"/>
      <c r="AGT20" s="346"/>
      <c r="AGU20" s="346"/>
      <c r="AGV20" s="346"/>
      <c r="AGW20" s="346"/>
      <c r="AGX20" s="346"/>
      <c r="AGY20" s="346"/>
      <c r="AGZ20" s="346"/>
      <c r="AHA20" s="346"/>
      <c r="AHB20" s="346"/>
      <c r="AHC20" s="346"/>
      <c r="AHD20" s="346"/>
      <c r="AHE20" s="346"/>
      <c r="AHF20" s="346"/>
      <c r="AHG20" s="346"/>
      <c r="AHH20" s="346"/>
      <c r="AHI20" s="346"/>
      <c r="AHJ20" s="346"/>
      <c r="AHK20" s="346"/>
      <c r="AHL20" s="346"/>
      <c r="AHM20" s="346"/>
      <c r="AHN20" s="346"/>
      <c r="AHO20" s="346"/>
      <c r="AHP20" s="346"/>
      <c r="AHQ20" s="346"/>
      <c r="AHR20" s="346"/>
      <c r="AHS20" s="346"/>
      <c r="AHT20" s="346"/>
      <c r="AHU20" s="346"/>
      <c r="AHV20" s="346"/>
      <c r="AHW20" s="346"/>
      <c r="AHX20" s="346"/>
      <c r="AHY20" s="346"/>
      <c r="AHZ20" s="346"/>
      <c r="AIA20" s="346"/>
      <c r="AIB20" s="346"/>
      <c r="AIC20" s="346"/>
      <c r="AID20" s="346"/>
      <c r="AIE20" s="346"/>
      <c r="AIF20" s="346"/>
      <c r="AIG20" s="346"/>
      <c r="AIH20" s="346"/>
      <c r="AII20" s="346"/>
      <c r="AIJ20" s="346"/>
      <c r="AIK20" s="346"/>
      <c r="AIL20" s="346"/>
      <c r="AIM20" s="346"/>
      <c r="AIN20" s="346"/>
      <c r="AIO20" s="346"/>
      <c r="AIP20" s="346"/>
      <c r="AIQ20" s="346"/>
      <c r="AIR20" s="346"/>
      <c r="AIS20" s="346"/>
      <c r="AIT20" s="346"/>
      <c r="AIU20" s="346"/>
      <c r="AIV20" s="346"/>
      <c r="AIW20" s="346"/>
      <c r="AIX20" s="346"/>
      <c r="AIY20" s="346"/>
      <c r="AIZ20" s="346"/>
      <c r="AJA20" s="346"/>
      <c r="AJB20" s="346"/>
      <c r="AJC20" s="346"/>
      <c r="AJD20" s="346"/>
      <c r="AJE20" s="346"/>
      <c r="AJF20" s="346"/>
      <c r="AJG20" s="346"/>
      <c r="AJH20" s="346"/>
      <c r="AJI20" s="346"/>
      <c r="AJJ20" s="346"/>
      <c r="AJK20" s="346"/>
      <c r="AJL20" s="346"/>
      <c r="AJM20" s="346"/>
      <c r="AJN20" s="346"/>
      <c r="AJO20" s="346"/>
      <c r="AJP20" s="346"/>
      <c r="AJQ20" s="346"/>
      <c r="AJR20" s="346"/>
      <c r="AJS20" s="346"/>
      <c r="AJT20" s="346"/>
      <c r="AJU20" s="346"/>
      <c r="AJV20" s="346"/>
      <c r="AJW20" s="346"/>
      <c r="AJX20" s="346"/>
      <c r="AJY20" s="346"/>
      <c r="AJZ20" s="346"/>
      <c r="AKA20" s="346"/>
      <c r="AKB20" s="346"/>
      <c r="AKC20" s="346"/>
      <c r="AKD20" s="346"/>
      <c r="AKE20" s="346"/>
      <c r="AKF20" s="346"/>
      <c r="AKG20" s="346"/>
      <c r="AKH20" s="346"/>
      <c r="AKI20" s="346"/>
      <c r="AKJ20" s="346"/>
      <c r="AKK20" s="346"/>
      <c r="AKL20" s="346"/>
      <c r="AKM20" s="346"/>
      <c r="AKN20" s="346"/>
      <c r="AKO20" s="346"/>
      <c r="AKP20" s="346"/>
      <c r="AKQ20" s="346"/>
      <c r="AKR20" s="346"/>
      <c r="AKS20" s="346"/>
      <c r="AKT20" s="346"/>
      <c r="AKU20" s="346"/>
      <c r="AKV20" s="346"/>
      <c r="AKW20" s="346"/>
      <c r="AKX20" s="346"/>
      <c r="AKY20" s="346"/>
      <c r="AKZ20" s="346"/>
      <c r="ALA20" s="346"/>
      <c r="ALB20" s="346"/>
      <c r="ALC20" s="346"/>
      <c r="ALD20" s="346"/>
      <c r="ALE20" s="346"/>
      <c r="ALF20" s="346"/>
      <c r="ALG20" s="346"/>
      <c r="ALH20" s="346"/>
      <c r="ALI20" s="346"/>
      <c r="ALJ20" s="346"/>
      <c r="ALK20" s="346"/>
      <c r="ALL20" s="346"/>
      <c r="ALM20" s="346"/>
      <c r="ALN20" s="346"/>
      <c r="ALO20" s="346"/>
      <c r="ALP20" s="346"/>
      <c r="ALQ20" s="346"/>
      <c r="ALR20" s="346"/>
      <c r="ALS20" s="346"/>
      <c r="ALT20" s="346"/>
      <c r="ALU20" s="346"/>
      <c r="ALV20" s="346"/>
      <c r="ALW20" s="346"/>
      <c r="ALX20" s="346"/>
      <c r="ALY20" s="346"/>
      <c r="ALZ20" s="346"/>
      <c r="AMA20" s="346"/>
      <c r="AMB20" s="346"/>
      <c r="AMC20" s="346"/>
      <c r="AMD20" s="346"/>
      <c r="AME20" s="346"/>
      <c r="AMF20" s="346"/>
      <c r="AMG20" s="346"/>
      <c r="AMH20" s="346"/>
      <c r="AMI20" s="346"/>
      <c r="AMJ20" s="346"/>
      <c r="AMK20" s="346"/>
      <c r="AML20" s="346"/>
      <c r="AMM20" s="346"/>
      <c r="AMN20" s="346"/>
      <c r="AMO20" s="346"/>
      <c r="AMP20" s="346"/>
      <c r="AMQ20" s="346"/>
      <c r="AMR20" s="346"/>
      <c r="AMS20" s="346"/>
      <c r="AMT20" s="346"/>
      <c r="AMU20" s="346"/>
      <c r="AMV20" s="346"/>
      <c r="AMW20" s="346"/>
      <c r="AMX20" s="346"/>
      <c r="AMY20" s="346"/>
      <c r="AMZ20" s="346"/>
      <c r="ANA20" s="346"/>
      <c r="ANB20" s="346"/>
      <c r="ANC20" s="346"/>
      <c r="AND20" s="346"/>
      <c r="ANE20" s="346"/>
      <c r="ANF20" s="346"/>
      <c r="ANG20" s="346"/>
      <c r="ANH20" s="346"/>
      <c r="ANI20" s="346"/>
      <c r="ANJ20" s="346"/>
      <c r="ANK20" s="346"/>
      <c r="ANL20" s="346"/>
      <c r="ANM20" s="346"/>
      <c r="ANN20" s="346"/>
      <c r="ANO20" s="346"/>
      <c r="ANP20" s="346"/>
      <c r="ANQ20" s="346"/>
      <c r="ANR20" s="346"/>
      <c r="ANS20" s="346"/>
      <c r="ANT20" s="346"/>
      <c r="ANU20" s="346"/>
      <c r="ANV20" s="346"/>
      <c r="ANW20" s="346"/>
      <c r="ANX20" s="346"/>
      <c r="ANY20" s="346"/>
      <c r="ANZ20" s="346"/>
      <c r="AOA20" s="346"/>
      <c r="AOB20" s="346"/>
      <c r="AOC20" s="346"/>
      <c r="AOD20" s="346"/>
      <c r="AOE20" s="346"/>
      <c r="AOF20" s="346"/>
      <c r="AOG20" s="346"/>
      <c r="AOH20" s="346"/>
      <c r="AOI20" s="346"/>
      <c r="AOJ20" s="346"/>
      <c r="AOK20" s="346"/>
      <c r="AOL20" s="346"/>
      <c r="AOM20" s="346"/>
      <c r="AON20" s="346"/>
      <c r="AOO20" s="346"/>
      <c r="AOP20" s="346"/>
      <c r="AOQ20" s="346"/>
      <c r="AOR20" s="346"/>
      <c r="AOS20" s="346"/>
      <c r="AOT20" s="346"/>
      <c r="AOU20" s="346"/>
      <c r="AOV20" s="346"/>
      <c r="AOW20" s="346"/>
      <c r="AOX20" s="346"/>
      <c r="AOY20" s="346"/>
      <c r="AOZ20" s="346"/>
      <c r="APA20" s="346"/>
      <c r="APB20" s="346"/>
      <c r="APC20" s="346"/>
      <c r="APD20" s="346"/>
      <c r="APE20" s="346"/>
      <c r="APF20" s="346"/>
      <c r="APG20" s="346"/>
      <c r="APH20" s="346"/>
      <c r="API20" s="346"/>
      <c r="APJ20" s="346"/>
      <c r="APK20" s="346"/>
      <c r="APL20" s="346"/>
      <c r="APM20" s="346"/>
      <c r="APN20" s="346"/>
      <c r="APO20" s="346"/>
      <c r="APP20" s="346"/>
      <c r="APQ20" s="346"/>
      <c r="APR20" s="346"/>
      <c r="APS20" s="346"/>
      <c r="APT20" s="346"/>
      <c r="APU20" s="346"/>
      <c r="APV20" s="346"/>
      <c r="APW20" s="346"/>
      <c r="APX20" s="346"/>
      <c r="APY20" s="346"/>
      <c r="APZ20" s="346"/>
      <c r="AQA20" s="346"/>
      <c r="AQB20" s="346"/>
      <c r="AQC20" s="346"/>
      <c r="AQD20" s="346"/>
      <c r="AQE20" s="346"/>
      <c r="AQF20" s="346"/>
      <c r="AQG20" s="346"/>
      <c r="AQH20" s="346"/>
      <c r="AQI20" s="346"/>
      <c r="AQJ20" s="346"/>
      <c r="AQK20" s="346"/>
      <c r="AQL20" s="346"/>
      <c r="AQM20" s="346"/>
      <c r="AQN20" s="346"/>
      <c r="AQO20" s="346"/>
      <c r="AQP20" s="346"/>
      <c r="AQQ20" s="346"/>
      <c r="AQR20" s="346"/>
      <c r="AQS20" s="346"/>
      <c r="AQT20" s="346"/>
      <c r="AQU20" s="346"/>
      <c r="AQV20" s="346"/>
      <c r="AQW20" s="346"/>
      <c r="AQX20" s="346"/>
      <c r="AQY20" s="346"/>
      <c r="AQZ20" s="346"/>
      <c r="ARA20" s="346"/>
      <c r="ARB20" s="346"/>
      <c r="ARC20" s="346"/>
      <c r="ARD20" s="346"/>
      <c r="ARE20" s="346"/>
      <c r="ARF20" s="346"/>
      <c r="ARG20" s="346"/>
      <c r="ARH20" s="346"/>
      <c r="ARI20" s="346"/>
      <c r="ARJ20" s="346"/>
      <c r="ARK20" s="346"/>
      <c r="ARL20" s="346"/>
      <c r="ARM20" s="346"/>
      <c r="ARN20" s="346"/>
      <c r="ARO20" s="346"/>
      <c r="ARP20" s="346"/>
      <c r="ARQ20" s="346"/>
      <c r="ARR20" s="346"/>
      <c r="ARS20" s="346"/>
      <c r="ART20" s="346"/>
      <c r="ARU20" s="346"/>
      <c r="ARV20" s="346"/>
      <c r="ARW20" s="346"/>
      <c r="ARX20" s="346"/>
      <c r="ARY20" s="346"/>
      <c r="ARZ20" s="346"/>
      <c r="ASA20" s="346"/>
      <c r="ASB20" s="346"/>
      <c r="ASC20" s="346"/>
      <c r="ASD20" s="346"/>
      <c r="ASE20" s="346"/>
      <c r="ASF20" s="346"/>
      <c r="ASG20" s="346"/>
      <c r="ASH20" s="346"/>
      <c r="ASI20" s="346"/>
      <c r="ASJ20" s="346"/>
      <c r="ASK20" s="346"/>
      <c r="ASL20" s="346"/>
      <c r="ASM20" s="346"/>
      <c r="ASN20" s="346"/>
      <c r="ASO20" s="346"/>
      <c r="ASP20" s="346"/>
      <c r="ASQ20" s="346"/>
      <c r="ASR20" s="346"/>
      <c r="ASS20" s="346"/>
      <c r="AST20" s="346"/>
      <c r="ASU20" s="346"/>
      <c r="ASV20" s="346"/>
      <c r="ASW20" s="346"/>
      <c r="ASX20" s="346"/>
      <c r="ASY20" s="346"/>
      <c r="ASZ20" s="346"/>
      <c r="ATA20" s="346"/>
      <c r="ATB20" s="346"/>
      <c r="ATC20" s="346"/>
      <c r="ATD20" s="346"/>
      <c r="ATE20" s="346"/>
      <c r="ATF20" s="346"/>
      <c r="ATG20" s="346"/>
      <c r="ATH20" s="346"/>
      <c r="ATI20" s="346"/>
      <c r="ATJ20" s="346"/>
      <c r="ATK20" s="346"/>
      <c r="ATL20" s="346"/>
      <c r="ATM20" s="346"/>
      <c r="ATN20" s="346"/>
      <c r="ATO20" s="346"/>
      <c r="ATP20" s="346"/>
      <c r="ATQ20" s="346"/>
      <c r="ATR20" s="346"/>
      <c r="ATS20" s="346"/>
      <c r="ATT20" s="346"/>
      <c r="ATU20" s="346"/>
      <c r="ATV20" s="346"/>
      <c r="ATW20" s="346"/>
      <c r="ATX20" s="346"/>
      <c r="ATY20" s="346"/>
      <c r="ATZ20" s="346"/>
      <c r="AUA20" s="346"/>
      <c r="AUB20" s="346"/>
      <c r="AUC20" s="346"/>
      <c r="AUD20" s="346"/>
      <c r="AUE20" s="346"/>
      <c r="AUF20" s="346"/>
      <c r="AUG20" s="346"/>
      <c r="AUH20" s="346"/>
      <c r="AUI20" s="346"/>
      <c r="AUJ20" s="346"/>
      <c r="AUK20" s="346"/>
      <c r="AUL20" s="346"/>
      <c r="AUM20" s="346"/>
      <c r="AUN20" s="346"/>
      <c r="AUO20" s="346"/>
      <c r="AUP20" s="346"/>
      <c r="AUQ20" s="346"/>
      <c r="AUR20" s="346"/>
      <c r="AUS20" s="346"/>
      <c r="AUT20" s="346"/>
      <c r="AUU20" s="346"/>
      <c r="AUV20" s="346"/>
      <c r="AUW20" s="346"/>
      <c r="AUX20" s="346"/>
      <c r="AUY20" s="346"/>
      <c r="AUZ20" s="346"/>
      <c r="AVA20" s="346"/>
      <c r="AVB20" s="346"/>
      <c r="AVC20" s="346"/>
      <c r="AVD20" s="346"/>
      <c r="AVE20" s="346"/>
      <c r="AVF20" s="346"/>
      <c r="AVG20" s="346"/>
      <c r="AVH20" s="346"/>
      <c r="AVI20" s="346"/>
      <c r="AVJ20" s="346"/>
      <c r="AVK20" s="346"/>
      <c r="AVL20" s="346"/>
      <c r="AVM20" s="346"/>
      <c r="AVN20" s="346"/>
      <c r="AVO20" s="346"/>
      <c r="AVP20" s="346"/>
      <c r="AVQ20" s="346"/>
      <c r="AVR20" s="346"/>
      <c r="AVS20" s="346"/>
      <c r="AVT20" s="346"/>
      <c r="AVU20" s="346"/>
      <c r="AVV20" s="346"/>
      <c r="AVW20" s="346"/>
      <c r="AVX20" s="346"/>
      <c r="AVY20" s="346"/>
      <c r="AVZ20" s="346"/>
      <c r="AWA20" s="346"/>
      <c r="AWB20" s="346"/>
      <c r="AWC20" s="346"/>
      <c r="AWD20" s="346"/>
      <c r="AWE20" s="346"/>
      <c r="AWF20" s="346"/>
      <c r="AWG20" s="346"/>
      <c r="AWH20" s="346"/>
      <c r="AWI20" s="346"/>
      <c r="AWJ20" s="346"/>
      <c r="AWK20" s="346"/>
      <c r="AWL20" s="346"/>
      <c r="AWM20" s="346"/>
      <c r="AWN20" s="346"/>
      <c r="AWO20" s="346"/>
      <c r="AWP20" s="346"/>
      <c r="AWQ20" s="346"/>
      <c r="AWR20" s="346"/>
      <c r="AWS20" s="346"/>
      <c r="AWT20" s="346"/>
      <c r="AWU20" s="346"/>
      <c r="AWV20" s="346"/>
      <c r="AWW20" s="346"/>
      <c r="AWX20" s="346"/>
      <c r="AWY20" s="346"/>
      <c r="AWZ20" s="346"/>
      <c r="AXA20" s="346"/>
      <c r="AXB20" s="346"/>
      <c r="AXC20" s="346"/>
      <c r="AXD20" s="346"/>
      <c r="AXE20" s="346"/>
      <c r="AXF20" s="346"/>
      <c r="AXG20" s="346"/>
      <c r="AXH20" s="346"/>
      <c r="AXI20" s="346"/>
      <c r="AXJ20" s="346"/>
      <c r="AXK20" s="346"/>
      <c r="AXL20" s="346"/>
      <c r="AXM20" s="346"/>
      <c r="AXN20" s="346"/>
      <c r="AXO20" s="346"/>
      <c r="AXP20" s="346"/>
      <c r="AXQ20" s="346"/>
      <c r="AXR20" s="346"/>
      <c r="AXS20" s="346"/>
      <c r="AXT20" s="346"/>
      <c r="AXU20" s="346"/>
      <c r="AXV20" s="346"/>
      <c r="AXW20" s="346"/>
      <c r="AXX20" s="346"/>
      <c r="AXY20" s="346"/>
      <c r="AXZ20" s="346"/>
      <c r="AYA20" s="346"/>
      <c r="AYB20" s="346"/>
      <c r="AYC20" s="346"/>
      <c r="AYD20" s="346"/>
      <c r="AYE20" s="346"/>
      <c r="AYF20" s="346"/>
      <c r="AYG20" s="346"/>
      <c r="AYH20" s="346"/>
      <c r="AYI20" s="346"/>
      <c r="AYJ20" s="346"/>
      <c r="AYK20" s="346"/>
      <c r="AYL20" s="346"/>
      <c r="AYM20" s="346"/>
      <c r="AYN20" s="346"/>
      <c r="AYO20" s="346"/>
      <c r="AYP20" s="346"/>
      <c r="AYQ20" s="346"/>
      <c r="AYR20" s="346"/>
      <c r="AYS20" s="346"/>
      <c r="AYT20" s="346"/>
      <c r="AYU20" s="346"/>
      <c r="AYV20" s="346"/>
      <c r="AYW20" s="346"/>
      <c r="AYX20" s="346"/>
      <c r="AYY20" s="346"/>
      <c r="AYZ20" s="346"/>
      <c r="AZA20" s="346"/>
      <c r="AZB20" s="346"/>
      <c r="AZC20" s="346"/>
      <c r="AZD20" s="346"/>
      <c r="AZE20" s="346"/>
      <c r="AZF20" s="346"/>
      <c r="AZG20" s="346"/>
      <c r="AZH20" s="346"/>
      <c r="AZI20" s="346"/>
      <c r="AZJ20" s="346"/>
      <c r="AZK20" s="346"/>
      <c r="AZL20" s="346"/>
      <c r="AZM20" s="346"/>
      <c r="AZN20" s="346"/>
      <c r="AZO20" s="346"/>
      <c r="AZP20" s="346"/>
      <c r="AZQ20" s="346"/>
      <c r="AZR20" s="346"/>
      <c r="AZS20" s="346"/>
      <c r="AZT20" s="346"/>
      <c r="AZU20" s="346"/>
      <c r="AZV20" s="346"/>
      <c r="AZW20" s="346"/>
      <c r="AZX20" s="346"/>
      <c r="AZY20" s="346"/>
      <c r="AZZ20" s="346"/>
      <c r="BAA20" s="346"/>
      <c r="BAB20" s="346"/>
      <c r="BAC20" s="346"/>
      <c r="BAD20" s="346"/>
      <c r="BAE20" s="346"/>
      <c r="BAF20" s="346"/>
      <c r="BAG20" s="346"/>
      <c r="BAH20" s="346"/>
      <c r="BAI20" s="346"/>
      <c r="BAJ20" s="346"/>
      <c r="BAK20" s="346"/>
      <c r="BAL20" s="346"/>
      <c r="BAM20" s="346"/>
      <c r="BAN20" s="346"/>
      <c r="BAO20" s="346"/>
      <c r="BAP20" s="346"/>
      <c r="BAQ20" s="346"/>
      <c r="BAR20" s="346"/>
      <c r="BAS20" s="346"/>
      <c r="BAT20" s="346"/>
      <c r="BAU20" s="346"/>
      <c r="BAV20" s="346"/>
      <c r="BAW20" s="346"/>
      <c r="BAX20" s="346"/>
      <c r="BAY20" s="346"/>
      <c r="BAZ20" s="346"/>
      <c r="BBA20" s="346"/>
      <c r="BBB20" s="346"/>
      <c r="BBC20" s="346"/>
      <c r="BBD20" s="346"/>
      <c r="BBE20" s="346"/>
      <c r="BBF20" s="346"/>
      <c r="BBG20" s="346"/>
      <c r="BBH20" s="346"/>
      <c r="BBI20" s="346"/>
      <c r="BBJ20" s="346"/>
      <c r="BBK20" s="346"/>
      <c r="BBL20" s="346"/>
      <c r="BBM20" s="346"/>
      <c r="BBN20" s="346"/>
      <c r="BBO20" s="346"/>
      <c r="BBP20" s="346"/>
      <c r="BBQ20" s="346"/>
      <c r="BBR20" s="346"/>
      <c r="BBS20" s="346"/>
      <c r="BBT20" s="346"/>
      <c r="BBU20" s="346"/>
      <c r="BBV20" s="346"/>
      <c r="BBW20" s="346"/>
      <c r="BBX20" s="346"/>
      <c r="BBY20" s="346"/>
      <c r="BBZ20" s="346"/>
      <c r="BCA20" s="346"/>
      <c r="BCB20" s="346"/>
      <c r="BCC20" s="346"/>
      <c r="BCD20" s="346"/>
      <c r="BCE20" s="346"/>
      <c r="BCF20" s="346"/>
      <c r="BCG20" s="346"/>
      <c r="BCH20" s="346"/>
      <c r="BCI20" s="346"/>
      <c r="BCJ20" s="346"/>
      <c r="BCK20" s="346"/>
      <c r="BCL20" s="346"/>
      <c r="BCM20" s="346"/>
      <c r="BCN20" s="346"/>
      <c r="BCO20" s="346"/>
      <c r="BCP20" s="346"/>
      <c r="BCQ20" s="346"/>
      <c r="BCR20" s="346"/>
      <c r="BCS20" s="346"/>
      <c r="BCT20" s="346"/>
      <c r="BCU20" s="346"/>
      <c r="BCV20" s="346"/>
      <c r="BCW20" s="346"/>
      <c r="BCX20" s="346"/>
      <c r="BCY20" s="346"/>
      <c r="BCZ20" s="346"/>
      <c r="BDA20" s="346"/>
      <c r="BDB20" s="346"/>
      <c r="BDC20" s="346"/>
      <c r="BDD20" s="346"/>
      <c r="BDE20" s="346"/>
      <c r="BDF20" s="346"/>
      <c r="BDG20" s="346"/>
      <c r="BDH20" s="346"/>
      <c r="BDI20" s="346"/>
      <c r="BDJ20" s="346"/>
      <c r="BDK20" s="346"/>
      <c r="BDL20" s="346"/>
      <c r="BDM20" s="346"/>
      <c r="BDN20" s="346"/>
      <c r="BDO20" s="346"/>
      <c r="BDP20" s="346"/>
      <c r="BDQ20" s="346"/>
      <c r="BDR20" s="346"/>
      <c r="BDS20" s="346"/>
      <c r="BDT20" s="346"/>
      <c r="BDU20" s="346"/>
      <c r="BDV20" s="346"/>
      <c r="BDW20" s="346"/>
      <c r="BDX20" s="346"/>
      <c r="BDY20" s="346"/>
      <c r="BDZ20" s="346"/>
      <c r="BEA20" s="346"/>
      <c r="BEB20" s="346"/>
      <c r="BEC20" s="346"/>
      <c r="BED20" s="346"/>
      <c r="BEE20" s="346"/>
      <c r="BEF20" s="346"/>
      <c r="BEG20" s="346"/>
      <c r="BEH20" s="346"/>
      <c r="BEI20" s="346"/>
      <c r="BEJ20" s="346"/>
      <c r="BEK20" s="346"/>
      <c r="BEL20" s="346"/>
      <c r="BEM20" s="346"/>
      <c r="BEN20" s="346"/>
      <c r="BEO20" s="346"/>
      <c r="BEP20" s="346"/>
      <c r="BEQ20" s="346"/>
      <c r="BER20" s="346"/>
      <c r="BES20" s="346"/>
      <c r="BET20" s="346"/>
      <c r="BEU20" s="346"/>
      <c r="BEV20" s="346"/>
      <c r="BEW20" s="346"/>
      <c r="BEX20" s="346"/>
      <c r="BEY20" s="346"/>
      <c r="BEZ20" s="346"/>
      <c r="BFA20" s="346"/>
      <c r="BFB20" s="346"/>
      <c r="BFC20" s="346"/>
      <c r="BFD20" s="346"/>
      <c r="BFE20" s="346"/>
      <c r="BFF20" s="346"/>
      <c r="BFG20" s="346"/>
      <c r="BFH20" s="346"/>
      <c r="BFI20" s="346"/>
      <c r="BFJ20" s="346"/>
      <c r="BFK20" s="346"/>
      <c r="BFL20" s="346"/>
      <c r="BFM20" s="346"/>
      <c r="BFN20" s="346"/>
      <c r="BFO20" s="346"/>
      <c r="BFP20" s="346"/>
      <c r="BFQ20" s="346"/>
      <c r="BFR20" s="346"/>
      <c r="BFS20" s="346"/>
      <c r="BFT20" s="346"/>
      <c r="BFU20" s="346"/>
      <c r="BFV20" s="346"/>
      <c r="BFW20" s="346"/>
      <c r="BFX20" s="346"/>
      <c r="BFY20" s="346"/>
      <c r="BFZ20" s="346"/>
      <c r="BGA20" s="346"/>
      <c r="BGB20" s="346"/>
      <c r="BGC20" s="346"/>
      <c r="BGD20" s="346"/>
      <c r="BGE20" s="346"/>
      <c r="BGF20" s="346"/>
      <c r="BGG20" s="346"/>
      <c r="BGH20" s="346"/>
      <c r="BGI20" s="346"/>
      <c r="BGJ20" s="346"/>
      <c r="BGK20" s="346"/>
      <c r="BGL20" s="346"/>
      <c r="BGM20" s="346"/>
      <c r="BGN20" s="346"/>
      <c r="BGO20" s="346"/>
      <c r="BGP20" s="346"/>
      <c r="BGQ20" s="346"/>
      <c r="BGR20" s="346"/>
      <c r="BGS20" s="346"/>
      <c r="BGT20" s="346"/>
      <c r="BGU20" s="346"/>
      <c r="BGV20" s="346"/>
      <c r="BGW20" s="346"/>
      <c r="BGX20" s="346"/>
      <c r="BGY20" s="346"/>
      <c r="BGZ20" s="346"/>
      <c r="BHA20" s="346"/>
      <c r="BHB20" s="346"/>
      <c r="BHC20" s="346"/>
      <c r="BHD20" s="346"/>
      <c r="BHE20" s="346"/>
      <c r="BHF20" s="346"/>
      <c r="BHG20" s="346"/>
      <c r="BHH20" s="346"/>
      <c r="BHI20" s="346"/>
      <c r="BHJ20" s="346"/>
      <c r="BHK20" s="346"/>
      <c r="BHL20" s="346"/>
      <c r="BHM20" s="346"/>
      <c r="BHN20" s="346"/>
      <c r="BHO20" s="346"/>
      <c r="BHP20" s="346"/>
      <c r="BHQ20" s="346"/>
      <c r="BHR20" s="346"/>
      <c r="BHS20" s="346"/>
      <c r="BHT20" s="346"/>
      <c r="BHU20" s="346"/>
      <c r="BHV20" s="346"/>
      <c r="BHW20" s="346"/>
      <c r="BHX20" s="346"/>
      <c r="BHY20" s="346"/>
      <c r="BHZ20" s="346"/>
      <c r="BIA20" s="346"/>
      <c r="BIB20" s="346"/>
      <c r="BIC20" s="346"/>
      <c r="BID20" s="346"/>
      <c r="BIE20" s="346"/>
      <c r="BIF20" s="346"/>
      <c r="BIG20" s="346"/>
      <c r="BIH20" s="346"/>
      <c r="BII20" s="346"/>
      <c r="BIJ20" s="346"/>
      <c r="BIK20" s="346"/>
      <c r="BIL20" s="346"/>
      <c r="BIM20" s="346"/>
      <c r="BIN20" s="346"/>
      <c r="BIO20" s="346"/>
      <c r="BIP20" s="346"/>
      <c r="BIQ20" s="346"/>
      <c r="BIR20" s="346"/>
      <c r="BIS20" s="346"/>
      <c r="BIT20" s="346"/>
      <c r="BIU20" s="346"/>
      <c r="BIV20" s="346"/>
      <c r="BIW20" s="346"/>
      <c r="BIX20" s="346"/>
      <c r="BIY20" s="346"/>
      <c r="BIZ20" s="346"/>
      <c r="BJA20" s="346"/>
      <c r="BJB20" s="346"/>
      <c r="BJC20" s="346"/>
      <c r="BJD20" s="346"/>
      <c r="BJE20" s="346"/>
      <c r="BJF20" s="346"/>
      <c r="BJG20" s="346"/>
      <c r="BJH20" s="346"/>
      <c r="BJI20" s="346"/>
      <c r="BJJ20" s="346"/>
      <c r="BJK20" s="346"/>
      <c r="BJL20" s="346"/>
      <c r="BJM20" s="346"/>
      <c r="BJN20" s="346"/>
      <c r="BJO20" s="346"/>
      <c r="BJP20" s="346"/>
      <c r="BJQ20" s="346"/>
      <c r="BJR20" s="346"/>
      <c r="BJS20" s="346"/>
      <c r="BJT20" s="346"/>
      <c r="BJU20" s="346"/>
      <c r="BJV20" s="346"/>
      <c r="BJW20" s="346"/>
      <c r="BJX20" s="346"/>
      <c r="BJY20" s="346"/>
      <c r="BJZ20" s="346"/>
      <c r="BKA20" s="346"/>
      <c r="BKB20" s="346"/>
      <c r="BKC20" s="346"/>
      <c r="BKD20" s="346"/>
      <c r="BKE20" s="346"/>
      <c r="BKF20" s="346"/>
      <c r="BKG20" s="346"/>
      <c r="BKH20" s="346"/>
      <c r="BKI20" s="346"/>
      <c r="BKJ20" s="346"/>
      <c r="BKK20" s="346"/>
      <c r="BKL20" s="346"/>
      <c r="BKM20" s="346"/>
      <c r="BKN20" s="346"/>
      <c r="BKO20" s="346"/>
      <c r="BKP20" s="346"/>
      <c r="BKQ20" s="346"/>
      <c r="BKR20" s="346"/>
      <c r="BKS20" s="346"/>
      <c r="BKT20" s="346"/>
      <c r="BKU20" s="346"/>
      <c r="BKV20" s="346"/>
      <c r="BKW20" s="346"/>
      <c r="BKX20" s="346"/>
      <c r="BKY20" s="346"/>
      <c r="BKZ20" s="346"/>
      <c r="BLA20" s="346"/>
      <c r="BLB20" s="346"/>
      <c r="BLC20" s="346"/>
      <c r="BLD20" s="346"/>
      <c r="BLE20" s="346"/>
      <c r="BLF20" s="346"/>
      <c r="BLG20" s="346"/>
      <c r="BLH20" s="346"/>
      <c r="BLI20" s="346"/>
      <c r="BLJ20" s="346"/>
      <c r="BLK20" s="346"/>
      <c r="BLL20" s="346"/>
      <c r="BLM20" s="346"/>
      <c r="BLN20" s="346"/>
      <c r="BLO20" s="346"/>
      <c r="BLP20" s="346"/>
      <c r="BLQ20" s="346"/>
      <c r="BLR20" s="346"/>
      <c r="BLS20" s="346"/>
      <c r="BLT20" s="346"/>
      <c r="BLU20" s="346"/>
      <c r="BLV20" s="346"/>
      <c r="BLW20" s="346"/>
      <c r="BLX20" s="346"/>
      <c r="BLY20" s="346"/>
      <c r="BLZ20" s="346"/>
      <c r="BMA20" s="346"/>
      <c r="BMB20" s="346"/>
      <c r="BMC20" s="346"/>
      <c r="BMD20" s="346"/>
      <c r="BME20" s="346"/>
      <c r="BMF20" s="346"/>
      <c r="BMG20" s="346"/>
      <c r="BMH20" s="346"/>
      <c r="BMI20" s="346"/>
      <c r="BMJ20" s="346"/>
      <c r="BMK20" s="346"/>
      <c r="BML20" s="346"/>
      <c r="BMM20" s="346"/>
      <c r="BMN20" s="346"/>
      <c r="BMO20" s="346"/>
      <c r="BMP20" s="346"/>
      <c r="BMQ20" s="346"/>
      <c r="BMR20" s="346"/>
      <c r="BMS20" s="346"/>
      <c r="BMT20" s="346"/>
      <c r="BMU20" s="346"/>
      <c r="BMV20" s="346"/>
      <c r="BMW20" s="346"/>
      <c r="BMX20" s="346"/>
      <c r="BMY20" s="346"/>
      <c r="BMZ20" s="346"/>
      <c r="BNA20" s="346"/>
      <c r="BNB20" s="346"/>
      <c r="BNC20" s="346"/>
      <c r="BND20" s="346"/>
      <c r="BNE20" s="346"/>
      <c r="BNF20" s="346"/>
      <c r="BNG20" s="346"/>
      <c r="BNH20" s="346"/>
      <c r="BNI20" s="346"/>
      <c r="BNJ20" s="346"/>
      <c r="BNK20" s="346"/>
      <c r="BNL20" s="346"/>
      <c r="BNM20" s="346"/>
      <c r="BNN20" s="346"/>
      <c r="BNO20" s="346"/>
      <c r="BNP20" s="346"/>
      <c r="BNQ20" s="346"/>
      <c r="BNR20" s="346"/>
      <c r="BNS20" s="346"/>
      <c r="BNT20" s="346"/>
      <c r="BNU20" s="346"/>
      <c r="BNV20" s="346"/>
      <c r="BNW20" s="346"/>
      <c r="BNX20" s="346"/>
      <c r="BNY20" s="346"/>
      <c r="BNZ20" s="346"/>
      <c r="BOA20" s="346"/>
      <c r="BOB20" s="346"/>
      <c r="BOC20" s="346"/>
      <c r="BOD20" s="346"/>
      <c r="BOE20" s="346"/>
      <c r="BOF20" s="346"/>
      <c r="BOG20" s="346"/>
      <c r="BOH20" s="346"/>
      <c r="BOI20" s="346"/>
      <c r="BOJ20" s="346"/>
      <c r="BOK20" s="346"/>
      <c r="BOL20" s="346"/>
      <c r="BOM20" s="346"/>
      <c r="BON20" s="346"/>
      <c r="BOO20" s="346"/>
      <c r="BOP20" s="346"/>
      <c r="BOQ20" s="346"/>
      <c r="BOR20" s="346"/>
      <c r="BOS20" s="346"/>
      <c r="BOT20" s="346"/>
      <c r="BOU20" s="346"/>
      <c r="BOV20" s="346"/>
      <c r="BOW20" s="346"/>
      <c r="BOX20" s="346"/>
      <c r="BOY20" s="346"/>
      <c r="BOZ20" s="346"/>
      <c r="BPA20" s="346"/>
      <c r="BPB20" s="346"/>
      <c r="BPC20" s="346"/>
      <c r="BPD20" s="346"/>
      <c r="BPE20" s="346"/>
      <c r="BPF20" s="346"/>
      <c r="BPG20" s="346"/>
      <c r="BPH20" s="346"/>
      <c r="BPI20" s="346"/>
      <c r="BPJ20" s="346"/>
      <c r="BPK20" s="346"/>
      <c r="BPL20" s="346"/>
      <c r="BPM20" s="346"/>
      <c r="BPN20" s="346"/>
      <c r="BPO20" s="346"/>
      <c r="BPP20" s="346"/>
      <c r="BPQ20" s="346"/>
      <c r="BPR20" s="346"/>
      <c r="BPS20" s="346"/>
      <c r="BPT20" s="346"/>
      <c r="BPU20" s="346"/>
      <c r="BPV20" s="346"/>
      <c r="BPW20" s="346"/>
      <c r="BPX20" s="346"/>
      <c r="BPY20" s="346"/>
      <c r="BPZ20" s="346"/>
      <c r="BQA20" s="346"/>
      <c r="BQB20" s="346"/>
      <c r="BQC20" s="346"/>
      <c r="BQD20" s="346"/>
      <c r="BQE20" s="346"/>
      <c r="BQF20" s="346"/>
      <c r="BQG20" s="346"/>
      <c r="BQH20" s="346"/>
      <c r="BQI20" s="346"/>
      <c r="BQJ20" s="346"/>
      <c r="BQK20" s="346"/>
      <c r="BQL20" s="346"/>
      <c r="BQM20" s="346"/>
      <c r="BQN20" s="346"/>
      <c r="BQO20" s="346"/>
      <c r="BQP20" s="346"/>
      <c r="BQQ20" s="346"/>
      <c r="BQR20" s="346"/>
      <c r="BQS20" s="346"/>
      <c r="BQT20" s="346"/>
      <c r="BQU20" s="346"/>
      <c r="BQV20" s="346"/>
      <c r="BQW20" s="346"/>
      <c r="BQX20" s="346"/>
      <c r="BQY20" s="346"/>
      <c r="BQZ20" s="346"/>
      <c r="BRA20" s="346"/>
      <c r="BRB20" s="346"/>
      <c r="BRC20" s="346"/>
      <c r="BRD20" s="346"/>
      <c r="BRE20" s="346"/>
      <c r="BRF20" s="346"/>
      <c r="BRG20" s="346"/>
      <c r="BRH20" s="346"/>
      <c r="BRI20" s="346"/>
      <c r="BRJ20" s="346"/>
      <c r="BRK20" s="346"/>
      <c r="BRL20" s="346"/>
      <c r="BRM20" s="346"/>
      <c r="BRN20" s="346"/>
      <c r="BRO20" s="346"/>
      <c r="BRP20" s="346"/>
      <c r="BRQ20" s="346"/>
      <c r="BRR20" s="346"/>
      <c r="BRS20" s="346"/>
      <c r="BRT20" s="346"/>
      <c r="BRU20" s="346"/>
      <c r="BRV20" s="346"/>
      <c r="BRW20" s="346"/>
      <c r="BRX20" s="346"/>
      <c r="BRY20" s="346"/>
      <c r="BRZ20" s="346"/>
      <c r="BSA20" s="346"/>
      <c r="BSB20" s="346"/>
      <c r="BSC20" s="346"/>
      <c r="BSD20" s="346"/>
      <c r="BSE20" s="346"/>
      <c r="BSF20" s="346"/>
      <c r="BSG20" s="346"/>
      <c r="BSH20" s="346"/>
      <c r="BSI20" s="346"/>
      <c r="BSJ20" s="346"/>
      <c r="BSK20" s="346"/>
      <c r="BSL20" s="346"/>
      <c r="BSM20" s="346"/>
      <c r="BSN20" s="346"/>
      <c r="BSO20" s="346"/>
      <c r="BSP20" s="346"/>
      <c r="BSQ20" s="346"/>
      <c r="BSR20" s="346"/>
      <c r="BSS20" s="346"/>
      <c r="BST20" s="346"/>
      <c r="BSU20" s="346"/>
      <c r="BSV20" s="346"/>
      <c r="BSW20" s="346"/>
      <c r="BSX20" s="346"/>
      <c r="BSY20" s="346"/>
      <c r="BSZ20" s="346"/>
      <c r="BTA20" s="346"/>
      <c r="BTB20" s="346"/>
      <c r="BTC20" s="346"/>
      <c r="BTD20" s="346"/>
      <c r="BTE20" s="346"/>
      <c r="BTF20" s="346"/>
      <c r="BTG20" s="346"/>
      <c r="BTH20" s="346"/>
      <c r="BTI20" s="346"/>
      <c r="BTJ20" s="346"/>
      <c r="BTK20" s="346"/>
      <c r="BTL20" s="346"/>
      <c r="BTM20" s="346"/>
      <c r="BTN20" s="346"/>
      <c r="BTO20" s="346"/>
      <c r="BTP20" s="346"/>
      <c r="BTQ20" s="346"/>
      <c r="BTR20" s="346"/>
      <c r="BTS20" s="346"/>
      <c r="BTT20" s="346"/>
      <c r="BTU20" s="346"/>
      <c r="BTV20" s="346"/>
      <c r="BTW20" s="346"/>
      <c r="BTX20" s="346"/>
      <c r="BTY20" s="346"/>
      <c r="BTZ20" s="346"/>
      <c r="BUA20" s="346"/>
      <c r="BUB20" s="346"/>
      <c r="BUC20" s="346"/>
      <c r="BUD20" s="346"/>
      <c r="BUE20" s="346"/>
      <c r="BUF20" s="346"/>
      <c r="BUG20" s="346"/>
      <c r="BUH20" s="346"/>
      <c r="BUI20" s="346"/>
      <c r="BUJ20" s="346"/>
      <c r="BUK20" s="346"/>
      <c r="BUL20" s="346"/>
      <c r="BUM20" s="346"/>
      <c r="BUN20" s="346"/>
      <c r="BUO20" s="346"/>
      <c r="BUP20" s="346"/>
      <c r="BUQ20" s="346"/>
      <c r="BUR20" s="346"/>
      <c r="BUS20" s="346"/>
      <c r="BUT20" s="346"/>
      <c r="BUU20" s="346"/>
      <c r="BUV20" s="346"/>
      <c r="BUW20" s="346"/>
      <c r="BUX20" s="346"/>
      <c r="BUY20" s="346"/>
      <c r="BUZ20" s="346"/>
      <c r="BVA20" s="346"/>
      <c r="BVB20" s="346"/>
      <c r="BVC20" s="346"/>
      <c r="BVD20" s="346"/>
      <c r="BVE20" s="346"/>
      <c r="BVF20" s="346"/>
      <c r="BVG20" s="346"/>
      <c r="BVH20" s="346"/>
      <c r="BVI20" s="346"/>
      <c r="BVJ20" s="346"/>
      <c r="BVK20" s="346"/>
      <c r="BVL20" s="346"/>
      <c r="BVM20" s="346"/>
      <c r="BVN20" s="346"/>
      <c r="BVO20" s="346"/>
      <c r="BVP20" s="346"/>
      <c r="BVQ20" s="346"/>
      <c r="BVR20" s="346"/>
      <c r="BVS20" s="346"/>
      <c r="BVT20" s="346"/>
      <c r="BVU20" s="346"/>
      <c r="BVV20" s="346"/>
      <c r="BVW20" s="346"/>
      <c r="BVX20" s="346"/>
      <c r="BVY20" s="346"/>
      <c r="BVZ20" s="346"/>
      <c r="BWA20" s="346"/>
      <c r="BWB20" s="346"/>
      <c r="BWC20" s="346"/>
      <c r="BWD20" s="346"/>
      <c r="BWE20" s="346"/>
      <c r="BWF20" s="346"/>
      <c r="BWG20" s="346"/>
      <c r="BWH20" s="346"/>
      <c r="BWI20" s="346"/>
      <c r="BWJ20" s="346"/>
      <c r="BWK20" s="346"/>
      <c r="BWL20" s="346"/>
      <c r="BWM20" s="346"/>
      <c r="BWN20" s="346"/>
      <c r="BWO20" s="346"/>
      <c r="BWP20" s="346"/>
      <c r="BWQ20" s="346"/>
      <c r="BWR20" s="346"/>
      <c r="BWS20" s="346"/>
      <c r="BWT20" s="346"/>
      <c r="BWU20" s="346"/>
      <c r="BWV20" s="346"/>
      <c r="BWW20" s="346"/>
      <c r="BWX20" s="346"/>
      <c r="BWY20" s="346"/>
      <c r="BWZ20" s="346"/>
      <c r="BXA20" s="346"/>
      <c r="BXB20" s="346"/>
      <c r="BXC20" s="346"/>
      <c r="BXD20" s="346"/>
      <c r="BXE20" s="346"/>
      <c r="BXF20" s="346"/>
      <c r="BXG20" s="346"/>
      <c r="BXH20" s="346"/>
      <c r="BXI20" s="346"/>
      <c r="BXJ20" s="346"/>
      <c r="BXK20" s="346"/>
      <c r="BXL20" s="346"/>
      <c r="BXM20" s="346"/>
      <c r="BXN20" s="346"/>
      <c r="BXO20" s="346"/>
      <c r="BXP20" s="346"/>
      <c r="BXQ20" s="346"/>
      <c r="BXR20" s="346"/>
      <c r="BXS20" s="346"/>
      <c r="BXT20" s="346"/>
      <c r="BXU20" s="346"/>
      <c r="BXV20" s="346"/>
      <c r="BXW20" s="346"/>
      <c r="BXX20" s="346"/>
      <c r="BXY20" s="346"/>
      <c r="BXZ20" s="346"/>
      <c r="BYA20" s="346"/>
      <c r="BYB20" s="346"/>
      <c r="BYC20" s="346"/>
      <c r="BYD20" s="346"/>
      <c r="BYE20" s="346"/>
      <c r="BYF20" s="346"/>
      <c r="BYG20" s="346"/>
      <c r="BYH20" s="346"/>
      <c r="BYI20" s="346"/>
      <c r="BYJ20" s="346"/>
      <c r="BYK20" s="346"/>
      <c r="BYL20" s="346"/>
      <c r="BYM20" s="346"/>
      <c r="BYN20" s="346"/>
      <c r="BYO20" s="346"/>
      <c r="BYP20" s="346"/>
      <c r="BYQ20" s="346"/>
      <c r="BYR20" s="346"/>
      <c r="BYS20" s="346"/>
      <c r="BYT20" s="346"/>
      <c r="BYU20" s="346"/>
      <c r="BYV20" s="346"/>
      <c r="BYW20" s="346"/>
      <c r="BYX20" s="346"/>
      <c r="BYY20" s="346"/>
      <c r="BYZ20" s="346"/>
      <c r="BZA20" s="346"/>
      <c r="BZB20" s="346"/>
      <c r="BZC20" s="346"/>
      <c r="BZD20" s="346"/>
      <c r="BZE20" s="346"/>
      <c r="BZF20" s="346"/>
      <c r="BZG20" s="346"/>
      <c r="BZH20" s="346"/>
      <c r="BZI20" s="346"/>
      <c r="BZJ20" s="346"/>
      <c r="BZK20" s="346"/>
      <c r="BZL20" s="346"/>
      <c r="BZM20" s="346"/>
      <c r="BZN20" s="346"/>
      <c r="BZO20" s="346"/>
      <c r="BZP20" s="346"/>
      <c r="BZQ20" s="346"/>
      <c r="BZR20" s="346"/>
      <c r="BZS20" s="346"/>
      <c r="BZT20" s="346"/>
      <c r="BZU20" s="346"/>
      <c r="BZV20" s="346"/>
      <c r="BZW20" s="346"/>
      <c r="BZX20" s="346"/>
      <c r="BZY20" s="346"/>
      <c r="BZZ20" s="346"/>
      <c r="CAA20" s="346"/>
      <c r="CAB20" s="346"/>
      <c r="CAC20" s="346"/>
      <c r="CAD20" s="346"/>
      <c r="CAE20" s="346"/>
      <c r="CAF20" s="346"/>
      <c r="CAG20" s="346"/>
      <c r="CAH20" s="346"/>
      <c r="CAI20" s="346"/>
      <c r="CAJ20" s="346"/>
      <c r="CAK20" s="346"/>
      <c r="CAL20" s="346"/>
      <c r="CAM20" s="346"/>
      <c r="CAN20" s="346"/>
      <c r="CAO20" s="346"/>
      <c r="CAP20" s="346"/>
      <c r="CAQ20" s="346"/>
      <c r="CAR20" s="346"/>
      <c r="CAS20" s="346"/>
      <c r="CAT20" s="346"/>
      <c r="CAU20" s="346"/>
      <c r="CAV20" s="346"/>
      <c r="CAW20" s="346"/>
      <c r="CAX20" s="346"/>
      <c r="CAY20" s="346"/>
      <c r="CAZ20" s="346"/>
      <c r="CBA20" s="346"/>
      <c r="CBB20" s="346"/>
      <c r="CBC20" s="346"/>
      <c r="CBD20" s="346"/>
      <c r="CBE20" s="346"/>
      <c r="CBF20" s="346"/>
      <c r="CBG20" s="346"/>
      <c r="CBH20" s="346"/>
      <c r="CBI20" s="346"/>
      <c r="CBJ20" s="346"/>
      <c r="CBK20" s="346"/>
      <c r="CBL20" s="346"/>
      <c r="CBM20" s="346"/>
      <c r="CBN20" s="346"/>
      <c r="CBO20" s="346"/>
      <c r="CBP20" s="346"/>
      <c r="CBQ20" s="346"/>
      <c r="CBR20" s="346"/>
      <c r="CBS20" s="346"/>
      <c r="CBT20" s="346"/>
      <c r="CBU20" s="346"/>
      <c r="CBV20" s="346"/>
      <c r="CBW20" s="346"/>
      <c r="CBX20" s="346"/>
      <c r="CBY20" s="346"/>
      <c r="CBZ20" s="346"/>
      <c r="CCA20" s="346"/>
      <c r="CCB20" s="346"/>
      <c r="CCC20" s="346"/>
      <c r="CCD20" s="346"/>
      <c r="CCE20" s="346"/>
      <c r="CCF20" s="346"/>
      <c r="CCG20" s="346"/>
      <c r="CCH20" s="346"/>
      <c r="CCI20" s="346"/>
      <c r="CCJ20" s="346"/>
      <c r="CCK20" s="346"/>
      <c r="CCL20" s="346"/>
      <c r="CCM20" s="346"/>
      <c r="CCN20" s="346"/>
      <c r="CCO20" s="346"/>
      <c r="CCP20" s="346"/>
      <c r="CCQ20" s="346"/>
      <c r="CCR20" s="346"/>
      <c r="CCS20" s="346"/>
      <c r="CCT20" s="346"/>
      <c r="CCU20" s="346"/>
      <c r="CCV20" s="346"/>
      <c r="CCW20" s="346"/>
      <c r="CCX20" s="346"/>
      <c r="CCY20" s="346"/>
      <c r="CCZ20" s="346"/>
      <c r="CDA20" s="346"/>
      <c r="CDB20" s="346"/>
      <c r="CDC20" s="346"/>
      <c r="CDD20" s="346"/>
      <c r="CDE20" s="346"/>
      <c r="CDF20" s="346"/>
      <c r="CDG20" s="346"/>
      <c r="CDH20" s="346"/>
      <c r="CDI20" s="346"/>
      <c r="CDJ20" s="346"/>
      <c r="CDK20" s="346"/>
      <c r="CDL20" s="346"/>
      <c r="CDM20" s="346"/>
      <c r="CDN20" s="346"/>
      <c r="CDO20" s="346"/>
      <c r="CDP20" s="346"/>
      <c r="CDQ20" s="346"/>
      <c r="CDR20" s="346"/>
      <c r="CDS20" s="346"/>
      <c r="CDT20" s="346"/>
      <c r="CDU20" s="346"/>
      <c r="CDV20" s="346"/>
      <c r="CDW20" s="346"/>
      <c r="CDX20" s="346"/>
      <c r="CDY20" s="346"/>
      <c r="CDZ20" s="346"/>
      <c r="CEA20" s="346"/>
      <c r="CEB20" s="346"/>
      <c r="CEC20" s="346"/>
      <c r="CED20" s="346"/>
      <c r="CEE20" s="346"/>
      <c r="CEF20" s="346"/>
      <c r="CEG20" s="346"/>
      <c r="CEH20" s="346"/>
      <c r="CEI20" s="346"/>
      <c r="CEJ20" s="346"/>
      <c r="CEK20" s="346"/>
      <c r="CEL20" s="346"/>
      <c r="CEM20" s="346"/>
      <c r="CEN20" s="346"/>
      <c r="CEO20" s="346"/>
      <c r="CEP20" s="346"/>
      <c r="CEQ20" s="346"/>
      <c r="CER20" s="346"/>
      <c r="CES20" s="346"/>
      <c r="CET20" s="346"/>
      <c r="CEU20" s="346"/>
      <c r="CEV20" s="346"/>
      <c r="CEW20" s="346"/>
      <c r="CEX20" s="346"/>
      <c r="CEY20" s="346"/>
      <c r="CEZ20" s="346"/>
      <c r="CFA20" s="346"/>
      <c r="CFB20" s="346"/>
      <c r="CFC20" s="346"/>
      <c r="CFD20" s="346"/>
      <c r="CFE20" s="346"/>
      <c r="CFF20" s="346"/>
      <c r="CFG20" s="346"/>
      <c r="CFH20" s="346"/>
      <c r="CFI20" s="346"/>
      <c r="CFJ20" s="346"/>
      <c r="CFK20" s="346"/>
      <c r="CFL20" s="346"/>
      <c r="CFM20" s="346"/>
      <c r="CFN20" s="346"/>
      <c r="CFO20" s="346"/>
      <c r="CFP20" s="346"/>
      <c r="CFQ20" s="346"/>
      <c r="CFR20" s="346"/>
      <c r="CFS20" s="346"/>
      <c r="CFT20" s="346"/>
      <c r="CFU20" s="346"/>
      <c r="CFV20" s="346"/>
      <c r="CFW20" s="346"/>
      <c r="CFX20" s="346"/>
      <c r="CFY20" s="346"/>
      <c r="CFZ20" s="346"/>
      <c r="CGA20" s="346"/>
      <c r="CGB20" s="346"/>
      <c r="CGC20" s="346"/>
      <c r="CGD20" s="346"/>
      <c r="CGE20" s="346"/>
      <c r="CGF20" s="346"/>
      <c r="CGG20" s="346"/>
      <c r="CGH20" s="346"/>
      <c r="CGI20" s="346"/>
      <c r="CGJ20" s="346"/>
      <c r="CGK20" s="346"/>
      <c r="CGL20" s="346"/>
      <c r="CGM20" s="346"/>
      <c r="CGN20" s="346"/>
      <c r="CGO20" s="346"/>
      <c r="CGP20" s="346"/>
      <c r="CGQ20" s="346"/>
      <c r="CGR20" s="346"/>
      <c r="CGS20" s="346"/>
      <c r="CGT20" s="346"/>
      <c r="CGU20" s="346"/>
      <c r="CGV20" s="346"/>
      <c r="CGW20" s="346"/>
      <c r="CGX20" s="346"/>
      <c r="CGY20" s="346"/>
      <c r="CGZ20" s="346"/>
      <c r="CHA20" s="346"/>
      <c r="CHB20" s="346"/>
      <c r="CHC20" s="346"/>
      <c r="CHD20" s="346"/>
      <c r="CHE20" s="346"/>
      <c r="CHF20" s="346"/>
      <c r="CHG20" s="346"/>
      <c r="CHH20" s="346"/>
      <c r="CHI20" s="346"/>
      <c r="CHJ20" s="346"/>
      <c r="CHK20" s="346"/>
      <c r="CHL20" s="346"/>
      <c r="CHM20" s="346"/>
      <c r="CHN20" s="346"/>
      <c r="CHO20" s="346"/>
      <c r="CHP20" s="346"/>
      <c r="CHQ20" s="346"/>
      <c r="CHR20" s="346"/>
      <c r="CHS20" s="346"/>
      <c r="CHT20" s="346"/>
      <c r="CHU20" s="346"/>
      <c r="CHV20" s="346"/>
      <c r="CHW20" s="346"/>
      <c r="CHX20" s="346"/>
      <c r="CHY20" s="346"/>
      <c r="CHZ20" s="346"/>
      <c r="CIA20" s="346"/>
      <c r="CIB20" s="346"/>
      <c r="CIC20" s="346"/>
      <c r="CID20" s="346"/>
      <c r="CIE20" s="346"/>
      <c r="CIF20" s="346"/>
      <c r="CIG20" s="346"/>
      <c r="CIH20" s="346"/>
      <c r="CII20" s="346"/>
      <c r="CIJ20" s="346"/>
      <c r="CIK20" s="346"/>
      <c r="CIL20" s="346"/>
      <c r="CIM20" s="346"/>
      <c r="CIN20" s="346"/>
      <c r="CIO20" s="346"/>
      <c r="CIP20" s="346"/>
      <c r="CIQ20" s="346"/>
      <c r="CIR20" s="346"/>
      <c r="CIS20" s="346"/>
      <c r="CIT20" s="346"/>
      <c r="CIU20" s="346"/>
      <c r="CIV20" s="346"/>
      <c r="CIW20" s="346"/>
      <c r="CIX20" s="346"/>
      <c r="CIY20" s="346"/>
      <c r="CIZ20" s="346"/>
      <c r="CJA20" s="346"/>
      <c r="CJB20" s="346"/>
      <c r="CJC20" s="346"/>
      <c r="CJD20" s="346"/>
      <c r="CJE20" s="346"/>
      <c r="CJF20" s="346"/>
      <c r="CJG20" s="346"/>
      <c r="CJH20" s="346"/>
      <c r="CJI20" s="346"/>
      <c r="CJJ20" s="346"/>
      <c r="CJK20" s="346"/>
      <c r="CJL20" s="346"/>
      <c r="CJM20" s="346"/>
      <c r="CJN20" s="346"/>
      <c r="CJO20" s="346"/>
      <c r="CJP20" s="346"/>
      <c r="CJQ20" s="346"/>
      <c r="CJR20" s="346"/>
      <c r="CJS20" s="346"/>
      <c r="CJT20" s="346"/>
      <c r="CJU20" s="346"/>
      <c r="CJV20" s="346"/>
      <c r="CJW20" s="346"/>
      <c r="CJX20" s="346"/>
      <c r="CJY20" s="346"/>
      <c r="CJZ20" s="346"/>
      <c r="CKA20" s="346"/>
      <c r="CKB20" s="346"/>
      <c r="CKC20" s="346"/>
      <c r="CKD20" s="346"/>
      <c r="CKE20" s="346"/>
      <c r="CKF20" s="346"/>
      <c r="CKG20" s="346"/>
      <c r="CKH20" s="346"/>
      <c r="CKI20" s="346"/>
      <c r="CKJ20" s="346"/>
      <c r="CKK20" s="346"/>
      <c r="CKL20" s="346"/>
      <c r="CKM20" s="346"/>
      <c r="CKN20" s="346"/>
      <c r="CKO20" s="346"/>
      <c r="CKP20" s="346"/>
      <c r="CKQ20" s="346"/>
      <c r="CKR20" s="346"/>
      <c r="CKS20" s="346"/>
      <c r="CKT20" s="346"/>
      <c r="CKU20" s="346"/>
      <c r="CKV20" s="346"/>
      <c r="CKW20" s="346"/>
      <c r="CKX20" s="346"/>
      <c r="CKY20" s="346"/>
      <c r="CKZ20" s="346"/>
      <c r="CLA20" s="346"/>
      <c r="CLB20" s="346"/>
      <c r="CLC20" s="346"/>
      <c r="CLD20" s="346"/>
      <c r="CLE20" s="346"/>
      <c r="CLF20" s="346"/>
      <c r="CLG20" s="346"/>
      <c r="CLH20" s="346"/>
      <c r="CLI20" s="346"/>
      <c r="CLJ20" s="346"/>
      <c r="CLK20" s="346"/>
      <c r="CLL20" s="346"/>
      <c r="CLM20" s="346"/>
      <c r="CLN20" s="346"/>
      <c r="CLO20" s="346"/>
      <c r="CLP20" s="346"/>
      <c r="CLQ20" s="346"/>
      <c r="CLR20" s="346"/>
      <c r="CLS20" s="346"/>
      <c r="CLT20" s="346"/>
      <c r="CLU20" s="346"/>
      <c r="CLV20" s="346"/>
      <c r="CLW20" s="346"/>
      <c r="CLX20" s="346"/>
      <c r="CLY20" s="346"/>
      <c r="CLZ20" s="346"/>
      <c r="CMA20" s="346"/>
      <c r="CMB20" s="346"/>
      <c r="CMC20" s="346"/>
      <c r="CMD20" s="346"/>
      <c r="CME20" s="346"/>
      <c r="CMF20" s="346"/>
      <c r="CMG20" s="346"/>
      <c r="CMH20" s="346"/>
      <c r="CMI20" s="346"/>
      <c r="CMJ20" s="346"/>
      <c r="CMK20" s="346"/>
      <c r="CML20" s="346"/>
      <c r="CMM20" s="346"/>
      <c r="CMN20" s="346"/>
      <c r="CMO20" s="346"/>
      <c r="CMP20" s="346"/>
      <c r="CMQ20" s="346"/>
      <c r="CMR20" s="346"/>
      <c r="CMS20" s="346"/>
      <c r="CMT20" s="346"/>
      <c r="CMU20" s="346"/>
      <c r="CMV20" s="346"/>
      <c r="CMW20" s="346"/>
      <c r="CMX20" s="346"/>
      <c r="CMY20" s="346"/>
      <c r="CMZ20" s="346"/>
      <c r="CNA20" s="346"/>
      <c r="CNB20" s="346"/>
      <c r="CNC20" s="346"/>
      <c r="CND20" s="346"/>
      <c r="CNE20" s="346"/>
      <c r="CNF20" s="346"/>
      <c r="CNG20" s="346"/>
      <c r="CNH20" s="346"/>
      <c r="CNI20" s="346"/>
      <c r="CNJ20" s="346"/>
      <c r="CNK20" s="346"/>
      <c r="CNL20" s="346"/>
      <c r="CNM20" s="346"/>
      <c r="CNN20" s="346"/>
      <c r="CNO20" s="346"/>
      <c r="CNP20" s="346"/>
      <c r="CNQ20" s="346"/>
      <c r="CNR20" s="346"/>
      <c r="CNS20" s="346"/>
      <c r="CNT20" s="346"/>
      <c r="CNU20" s="346"/>
      <c r="CNV20" s="346"/>
      <c r="CNW20" s="346"/>
      <c r="CNX20" s="346"/>
      <c r="CNY20" s="346"/>
      <c r="CNZ20" s="346"/>
      <c r="COA20" s="346"/>
      <c r="COB20" s="346"/>
      <c r="COC20" s="346"/>
      <c r="COD20" s="346"/>
      <c r="COE20" s="346"/>
      <c r="COF20" s="346"/>
      <c r="COG20" s="346"/>
      <c r="COH20" s="346"/>
      <c r="COI20" s="346"/>
      <c r="COJ20" s="346"/>
      <c r="COK20" s="346"/>
      <c r="COL20" s="346"/>
      <c r="COM20" s="346"/>
      <c r="CON20" s="346"/>
      <c r="COO20" s="346"/>
      <c r="COP20" s="346"/>
      <c r="COQ20" s="346"/>
      <c r="COR20" s="346"/>
      <c r="COS20" s="346"/>
      <c r="COT20" s="346"/>
      <c r="COU20" s="346"/>
      <c r="COV20" s="346"/>
      <c r="COW20" s="346"/>
      <c r="COX20" s="346"/>
      <c r="COY20" s="346"/>
      <c r="COZ20" s="346"/>
      <c r="CPA20" s="346"/>
      <c r="CPB20" s="346"/>
      <c r="CPC20" s="346"/>
      <c r="CPD20" s="346"/>
      <c r="CPE20" s="346"/>
      <c r="CPF20" s="346"/>
      <c r="CPG20" s="346"/>
      <c r="CPH20" s="346"/>
      <c r="CPI20" s="346"/>
      <c r="CPJ20" s="346"/>
      <c r="CPK20" s="346"/>
      <c r="CPL20" s="346"/>
      <c r="CPM20" s="346"/>
      <c r="CPN20" s="346"/>
      <c r="CPO20" s="346"/>
      <c r="CPP20" s="346"/>
      <c r="CPQ20" s="346"/>
      <c r="CPR20" s="346"/>
      <c r="CPS20" s="346"/>
      <c r="CPT20" s="346"/>
      <c r="CPU20" s="346"/>
      <c r="CPV20" s="346"/>
      <c r="CPW20" s="346"/>
      <c r="CPX20" s="346"/>
      <c r="CPY20" s="346"/>
      <c r="CPZ20" s="346"/>
      <c r="CQA20" s="346"/>
      <c r="CQB20" s="346"/>
      <c r="CQC20" s="346"/>
      <c r="CQD20" s="346"/>
      <c r="CQE20" s="346"/>
      <c r="CQF20" s="346"/>
      <c r="CQG20" s="346"/>
      <c r="CQH20" s="346"/>
      <c r="CQI20" s="346"/>
      <c r="CQJ20" s="346"/>
      <c r="CQK20" s="346"/>
      <c r="CQL20" s="346"/>
      <c r="CQM20" s="346"/>
      <c r="CQN20" s="346"/>
      <c r="CQO20" s="346"/>
      <c r="CQP20" s="346"/>
      <c r="CQQ20" s="346"/>
      <c r="CQR20" s="346"/>
      <c r="CQS20" s="346"/>
      <c r="CQT20" s="346"/>
      <c r="CQU20" s="346"/>
      <c r="CQV20" s="346"/>
      <c r="CQW20" s="346"/>
      <c r="CQX20" s="346"/>
      <c r="CQY20" s="346"/>
      <c r="CQZ20" s="346"/>
      <c r="CRA20" s="346"/>
      <c r="CRB20" s="346"/>
      <c r="CRC20" s="346"/>
      <c r="CRD20" s="346"/>
      <c r="CRE20" s="346"/>
      <c r="CRF20" s="346"/>
      <c r="CRG20" s="346"/>
      <c r="CRH20" s="346"/>
      <c r="CRI20" s="346"/>
      <c r="CRJ20" s="346"/>
      <c r="CRK20" s="346"/>
      <c r="CRL20" s="346"/>
      <c r="CRM20" s="346"/>
      <c r="CRN20" s="346"/>
      <c r="CRO20" s="346"/>
      <c r="CRP20" s="346"/>
      <c r="CRQ20" s="346"/>
      <c r="CRR20" s="346"/>
      <c r="CRS20" s="346"/>
      <c r="CRT20" s="346"/>
      <c r="CRU20" s="346"/>
      <c r="CRV20" s="346"/>
      <c r="CRW20" s="346"/>
      <c r="CRX20" s="346"/>
      <c r="CRY20" s="346"/>
      <c r="CRZ20" s="346"/>
      <c r="CSA20" s="346"/>
      <c r="CSB20" s="346"/>
      <c r="CSC20" s="346"/>
      <c r="CSD20" s="346"/>
      <c r="CSE20" s="346"/>
      <c r="CSF20" s="346"/>
      <c r="CSG20" s="346"/>
      <c r="CSH20" s="346"/>
      <c r="CSI20" s="346"/>
      <c r="CSJ20" s="346"/>
      <c r="CSK20" s="346"/>
      <c r="CSL20" s="346"/>
      <c r="CSM20" s="346"/>
      <c r="CSN20" s="346"/>
      <c r="CSO20" s="346"/>
      <c r="CSP20" s="346"/>
      <c r="CSQ20" s="346"/>
      <c r="CSR20" s="346"/>
      <c r="CSS20" s="346"/>
      <c r="CST20" s="346"/>
      <c r="CSU20" s="346"/>
      <c r="CSV20" s="346"/>
      <c r="CSW20" s="346"/>
      <c r="CSX20" s="346"/>
      <c r="CSY20" s="346"/>
      <c r="CSZ20" s="346"/>
      <c r="CTA20" s="346"/>
      <c r="CTB20" s="346"/>
      <c r="CTC20" s="346"/>
      <c r="CTD20" s="346"/>
      <c r="CTE20" s="346"/>
      <c r="CTF20" s="346"/>
      <c r="CTG20" s="346"/>
      <c r="CTH20" s="346"/>
      <c r="CTI20" s="346"/>
      <c r="CTJ20" s="346"/>
      <c r="CTK20" s="346"/>
      <c r="CTL20" s="346"/>
      <c r="CTM20" s="346"/>
      <c r="CTN20" s="346"/>
      <c r="CTO20" s="346"/>
      <c r="CTP20" s="346"/>
      <c r="CTQ20" s="346"/>
      <c r="CTR20" s="346"/>
      <c r="CTS20" s="346"/>
      <c r="CTT20" s="346"/>
      <c r="CTU20" s="346"/>
      <c r="CTV20" s="346"/>
      <c r="CTW20" s="346"/>
      <c r="CTX20" s="346"/>
      <c r="CTY20" s="346"/>
      <c r="CTZ20" s="346"/>
      <c r="CUA20" s="346"/>
      <c r="CUB20" s="346"/>
      <c r="CUC20" s="346"/>
      <c r="CUD20" s="346"/>
      <c r="CUE20" s="346"/>
      <c r="CUF20" s="346"/>
      <c r="CUG20" s="346"/>
      <c r="CUH20" s="346"/>
      <c r="CUI20" s="346"/>
      <c r="CUJ20" s="346"/>
      <c r="CUK20" s="346"/>
      <c r="CUL20" s="346"/>
      <c r="CUM20" s="346"/>
      <c r="CUN20" s="346"/>
      <c r="CUO20" s="346"/>
      <c r="CUP20" s="346"/>
      <c r="CUQ20" s="346"/>
      <c r="CUR20" s="346"/>
      <c r="CUS20" s="346"/>
      <c r="CUT20" s="346"/>
      <c r="CUU20" s="346"/>
      <c r="CUV20" s="346"/>
      <c r="CUW20" s="346"/>
      <c r="CUX20" s="346"/>
      <c r="CUY20" s="346"/>
      <c r="CUZ20" s="346"/>
      <c r="CVA20" s="346"/>
      <c r="CVB20" s="346"/>
      <c r="CVC20" s="346"/>
      <c r="CVD20" s="346"/>
      <c r="CVE20" s="346"/>
      <c r="CVF20" s="346"/>
      <c r="CVG20" s="346"/>
      <c r="CVH20" s="346"/>
      <c r="CVI20" s="346"/>
      <c r="CVJ20" s="346"/>
      <c r="CVK20" s="346"/>
      <c r="CVL20" s="346"/>
      <c r="CVM20" s="346"/>
      <c r="CVN20" s="346"/>
      <c r="CVO20" s="346"/>
      <c r="CVP20" s="346"/>
      <c r="CVQ20" s="346"/>
      <c r="CVR20" s="346"/>
      <c r="CVS20" s="346"/>
      <c r="CVT20" s="346"/>
      <c r="CVU20" s="346"/>
      <c r="CVV20" s="346"/>
      <c r="CVW20" s="346"/>
      <c r="CVX20" s="346"/>
      <c r="CVY20" s="346"/>
      <c r="CVZ20" s="346"/>
      <c r="CWA20" s="346"/>
      <c r="CWB20" s="346"/>
      <c r="CWC20" s="346"/>
      <c r="CWD20" s="346"/>
      <c r="CWE20" s="346"/>
      <c r="CWF20" s="346"/>
      <c r="CWG20" s="346"/>
      <c r="CWH20" s="346"/>
      <c r="CWI20" s="346"/>
      <c r="CWJ20" s="346"/>
      <c r="CWK20" s="346"/>
      <c r="CWL20" s="346"/>
      <c r="CWM20" s="346"/>
      <c r="CWN20" s="346"/>
      <c r="CWO20" s="346"/>
      <c r="CWP20" s="346"/>
      <c r="CWQ20" s="346"/>
      <c r="CWR20" s="346"/>
      <c r="CWS20" s="346"/>
      <c r="CWT20" s="346"/>
      <c r="CWU20" s="346"/>
      <c r="CWV20" s="346"/>
      <c r="CWW20" s="346"/>
      <c r="CWX20" s="346"/>
      <c r="CWY20" s="346"/>
      <c r="CWZ20" s="346"/>
      <c r="CXA20" s="346"/>
      <c r="CXB20" s="346"/>
      <c r="CXC20" s="346"/>
      <c r="CXD20" s="346"/>
      <c r="CXE20" s="346"/>
      <c r="CXF20" s="346"/>
      <c r="CXG20" s="346"/>
      <c r="CXH20" s="346"/>
      <c r="CXI20" s="346"/>
      <c r="CXJ20" s="346"/>
      <c r="CXK20" s="346"/>
      <c r="CXL20" s="346"/>
      <c r="CXM20" s="346"/>
      <c r="CXN20" s="346"/>
      <c r="CXO20" s="346"/>
      <c r="CXP20" s="346"/>
      <c r="CXQ20" s="346"/>
      <c r="CXR20" s="346"/>
      <c r="CXS20" s="346"/>
      <c r="CXT20" s="346"/>
      <c r="CXU20" s="346"/>
      <c r="CXV20" s="346"/>
      <c r="CXW20" s="346"/>
      <c r="CXX20" s="346"/>
      <c r="CXY20" s="346"/>
      <c r="CXZ20" s="346"/>
      <c r="CYA20" s="346"/>
      <c r="CYB20" s="346"/>
      <c r="CYC20" s="346"/>
      <c r="CYD20" s="346"/>
      <c r="CYE20" s="346"/>
      <c r="CYF20" s="346"/>
      <c r="CYG20" s="346"/>
      <c r="CYH20" s="346"/>
      <c r="CYI20" s="346"/>
      <c r="CYJ20" s="346"/>
      <c r="CYK20" s="346"/>
      <c r="CYL20" s="346"/>
      <c r="CYM20" s="346"/>
      <c r="CYN20" s="346"/>
      <c r="CYO20" s="346"/>
      <c r="CYP20" s="346"/>
      <c r="CYQ20" s="346"/>
      <c r="CYR20" s="346"/>
      <c r="CYS20" s="346"/>
      <c r="CYT20" s="346"/>
      <c r="CYU20" s="346"/>
      <c r="CYV20" s="346"/>
      <c r="CYW20" s="346"/>
      <c r="CYX20" s="346"/>
      <c r="CYY20" s="346"/>
      <c r="CYZ20" s="346"/>
      <c r="CZA20" s="346"/>
      <c r="CZB20" s="346"/>
      <c r="CZC20" s="346"/>
      <c r="CZD20" s="346"/>
      <c r="CZE20" s="346"/>
      <c r="CZF20" s="346"/>
      <c r="CZG20" s="346"/>
      <c r="CZH20" s="346"/>
      <c r="CZI20" s="346"/>
      <c r="CZJ20" s="346"/>
      <c r="CZK20" s="346"/>
      <c r="CZL20" s="346"/>
      <c r="CZM20" s="346"/>
      <c r="CZN20" s="346"/>
      <c r="CZO20" s="346"/>
      <c r="CZP20" s="346"/>
      <c r="CZQ20" s="346"/>
      <c r="CZR20" s="346"/>
      <c r="CZS20" s="346"/>
      <c r="CZT20" s="346"/>
      <c r="CZU20" s="346"/>
      <c r="CZV20" s="346"/>
      <c r="CZW20" s="346"/>
      <c r="CZX20" s="346"/>
      <c r="CZY20" s="346"/>
      <c r="CZZ20" s="346"/>
      <c r="DAA20" s="346"/>
      <c r="DAB20" s="346"/>
      <c r="DAC20" s="346"/>
      <c r="DAD20" s="346"/>
      <c r="DAE20" s="346"/>
      <c r="DAF20" s="346"/>
      <c r="DAG20" s="346"/>
      <c r="DAH20" s="346"/>
      <c r="DAI20" s="346"/>
      <c r="DAJ20" s="346"/>
      <c r="DAK20" s="346"/>
      <c r="DAL20" s="346"/>
      <c r="DAM20" s="346"/>
      <c r="DAN20" s="346"/>
      <c r="DAO20" s="346"/>
      <c r="DAP20" s="346"/>
      <c r="DAQ20" s="346"/>
      <c r="DAR20" s="346"/>
      <c r="DAS20" s="346"/>
      <c r="DAT20" s="346"/>
      <c r="DAU20" s="346"/>
      <c r="DAV20" s="346"/>
      <c r="DAW20" s="346"/>
      <c r="DAX20" s="346"/>
      <c r="DAY20" s="346"/>
      <c r="DAZ20" s="346"/>
      <c r="DBA20" s="346"/>
      <c r="DBB20" s="346"/>
      <c r="DBC20" s="346"/>
      <c r="DBD20" s="346"/>
      <c r="DBE20" s="346"/>
      <c r="DBF20" s="346"/>
      <c r="DBG20" s="346"/>
      <c r="DBH20" s="346"/>
      <c r="DBI20" s="346"/>
      <c r="DBJ20" s="346"/>
      <c r="DBK20" s="346"/>
      <c r="DBL20" s="346"/>
      <c r="DBM20" s="346"/>
      <c r="DBN20" s="346"/>
      <c r="DBO20" s="346"/>
      <c r="DBP20" s="346"/>
      <c r="DBQ20" s="346"/>
      <c r="DBR20" s="346"/>
      <c r="DBS20" s="346"/>
      <c r="DBT20" s="346"/>
      <c r="DBU20" s="346"/>
      <c r="DBV20" s="346"/>
      <c r="DBW20" s="346"/>
      <c r="DBX20" s="346"/>
      <c r="DBY20" s="346"/>
      <c r="DBZ20" s="346"/>
      <c r="DCA20" s="346"/>
      <c r="DCB20" s="346"/>
      <c r="DCC20" s="346"/>
      <c r="DCD20" s="346"/>
      <c r="DCE20" s="346"/>
      <c r="DCF20" s="346"/>
      <c r="DCG20" s="346"/>
      <c r="DCH20" s="346"/>
      <c r="DCI20" s="346"/>
      <c r="DCJ20" s="346"/>
      <c r="DCK20" s="346"/>
      <c r="DCL20" s="346"/>
      <c r="DCM20" s="346"/>
      <c r="DCN20" s="346"/>
      <c r="DCO20" s="346"/>
      <c r="DCP20" s="346"/>
      <c r="DCQ20" s="346"/>
      <c r="DCR20" s="346"/>
      <c r="DCS20" s="346"/>
      <c r="DCT20" s="346"/>
      <c r="DCU20" s="346"/>
      <c r="DCV20" s="346"/>
      <c r="DCW20" s="346"/>
      <c r="DCX20" s="346"/>
      <c r="DCY20" s="346"/>
      <c r="DCZ20" s="346"/>
      <c r="DDA20" s="346"/>
      <c r="DDB20" s="346"/>
      <c r="DDC20" s="346"/>
      <c r="DDD20" s="346"/>
      <c r="DDE20" s="346"/>
      <c r="DDF20" s="346"/>
      <c r="DDG20" s="346"/>
      <c r="DDH20" s="346"/>
      <c r="DDI20" s="346"/>
      <c r="DDJ20" s="346"/>
      <c r="DDK20" s="346"/>
      <c r="DDL20" s="346"/>
      <c r="DDM20" s="346"/>
      <c r="DDN20" s="346"/>
      <c r="DDO20" s="346"/>
      <c r="DDP20" s="346"/>
      <c r="DDQ20" s="346"/>
      <c r="DDR20" s="346"/>
      <c r="DDS20" s="346"/>
      <c r="DDT20" s="346"/>
      <c r="DDU20" s="346"/>
      <c r="DDV20" s="346"/>
      <c r="DDW20" s="346"/>
      <c r="DDX20" s="346"/>
      <c r="DDY20" s="346"/>
      <c r="DDZ20" s="346"/>
      <c r="DEA20" s="346"/>
      <c r="DEB20" s="346"/>
      <c r="DEC20" s="346"/>
      <c r="DED20" s="346"/>
      <c r="DEE20" s="346"/>
      <c r="DEF20" s="346"/>
      <c r="DEG20" s="346"/>
      <c r="DEH20" s="346"/>
      <c r="DEI20" s="346"/>
      <c r="DEJ20" s="346"/>
      <c r="DEK20" s="346"/>
      <c r="DEL20" s="346"/>
      <c r="DEM20" s="346"/>
      <c r="DEN20" s="346"/>
      <c r="DEO20" s="346"/>
      <c r="DEP20" s="346"/>
      <c r="DEQ20" s="346"/>
      <c r="DER20" s="346"/>
      <c r="DES20" s="346"/>
      <c r="DET20" s="346"/>
      <c r="DEU20" s="346"/>
      <c r="DEV20" s="346"/>
      <c r="DEW20" s="346"/>
      <c r="DEX20" s="346"/>
      <c r="DEY20" s="346"/>
      <c r="DEZ20" s="346"/>
      <c r="DFA20" s="346"/>
      <c r="DFB20" s="346"/>
      <c r="DFC20" s="346"/>
      <c r="DFD20" s="346"/>
      <c r="DFE20" s="346"/>
      <c r="DFF20" s="346"/>
      <c r="DFG20" s="346"/>
      <c r="DFH20" s="346"/>
      <c r="DFI20" s="346"/>
      <c r="DFJ20" s="346"/>
      <c r="DFK20" s="346"/>
      <c r="DFL20" s="346"/>
      <c r="DFM20" s="346"/>
      <c r="DFN20" s="346"/>
      <c r="DFO20" s="346"/>
      <c r="DFP20" s="346"/>
      <c r="DFQ20" s="346"/>
      <c r="DFR20" s="346"/>
      <c r="DFS20" s="346"/>
      <c r="DFT20" s="346"/>
      <c r="DFU20" s="346"/>
      <c r="DFV20" s="346"/>
      <c r="DFW20" s="346"/>
      <c r="DFX20" s="346"/>
      <c r="DFY20" s="346"/>
      <c r="DFZ20" s="346"/>
      <c r="DGA20" s="346"/>
      <c r="DGB20" s="346"/>
      <c r="DGC20" s="346"/>
      <c r="DGD20" s="346"/>
      <c r="DGE20" s="346"/>
      <c r="DGF20" s="346"/>
      <c r="DGG20" s="346"/>
      <c r="DGH20" s="346"/>
      <c r="DGI20" s="346"/>
      <c r="DGJ20" s="346"/>
      <c r="DGK20" s="346"/>
      <c r="DGL20" s="346"/>
      <c r="DGM20" s="346"/>
      <c r="DGN20" s="346"/>
      <c r="DGO20" s="346"/>
      <c r="DGP20" s="346"/>
      <c r="DGQ20" s="346"/>
      <c r="DGR20" s="346"/>
      <c r="DGS20" s="346"/>
      <c r="DGT20" s="346"/>
      <c r="DGU20" s="346"/>
      <c r="DGV20" s="346"/>
      <c r="DGW20" s="346"/>
      <c r="DGX20" s="346"/>
      <c r="DGY20" s="346"/>
      <c r="DGZ20" s="346"/>
      <c r="DHA20" s="346"/>
      <c r="DHB20" s="346"/>
      <c r="DHC20" s="346"/>
      <c r="DHD20" s="346"/>
      <c r="DHE20" s="346"/>
      <c r="DHF20" s="346"/>
      <c r="DHG20" s="346"/>
      <c r="DHH20" s="346"/>
      <c r="DHI20" s="346"/>
      <c r="DHJ20" s="346"/>
      <c r="DHK20" s="346"/>
      <c r="DHL20" s="346"/>
      <c r="DHM20" s="346"/>
      <c r="DHN20" s="346"/>
      <c r="DHO20" s="346"/>
      <c r="DHP20" s="346"/>
      <c r="DHQ20" s="346"/>
      <c r="DHR20" s="346"/>
      <c r="DHS20" s="346"/>
      <c r="DHT20" s="346"/>
      <c r="DHU20" s="346"/>
      <c r="DHV20" s="346"/>
      <c r="DHW20" s="346"/>
      <c r="DHX20" s="346"/>
      <c r="DHY20" s="346"/>
      <c r="DHZ20" s="346"/>
      <c r="DIA20" s="346"/>
      <c r="DIB20" s="346"/>
      <c r="DIC20" s="346"/>
      <c r="DID20" s="346"/>
      <c r="DIE20" s="346"/>
      <c r="DIF20" s="346"/>
      <c r="DIG20" s="346"/>
      <c r="DIH20" s="346"/>
      <c r="DII20" s="346"/>
      <c r="DIJ20" s="346"/>
      <c r="DIK20" s="346"/>
      <c r="DIL20" s="346"/>
      <c r="DIM20" s="346"/>
      <c r="DIN20" s="346"/>
      <c r="DIO20" s="346"/>
      <c r="DIP20" s="346"/>
      <c r="DIQ20" s="346"/>
      <c r="DIR20" s="346"/>
      <c r="DIS20" s="346"/>
      <c r="DIT20" s="346"/>
      <c r="DIU20" s="346"/>
      <c r="DIV20" s="346"/>
      <c r="DIW20" s="346"/>
      <c r="DIX20" s="346"/>
      <c r="DIY20" s="346"/>
      <c r="DIZ20" s="346"/>
      <c r="DJA20" s="346"/>
      <c r="DJB20" s="346"/>
      <c r="DJC20" s="346"/>
      <c r="DJD20" s="346"/>
      <c r="DJE20" s="346"/>
      <c r="DJF20" s="346"/>
      <c r="DJG20" s="346"/>
      <c r="DJH20" s="346"/>
      <c r="DJI20" s="346"/>
      <c r="DJJ20" s="346"/>
      <c r="DJK20" s="346"/>
      <c r="DJL20" s="346"/>
      <c r="DJM20" s="346"/>
      <c r="DJN20" s="346"/>
      <c r="DJO20" s="346"/>
      <c r="DJP20" s="346"/>
      <c r="DJQ20" s="346"/>
      <c r="DJR20" s="346"/>
      <c r="DJS20" s="346"/>
      <c r="DJT20" s="346"/>
      <c r="DJU20" s="346"/>
      <c r="DJV20" s="346"/>
      <c r="DJW20" s="346"/>
      <c r="DJX20" s="346"/>
      <c r="DJY20" s="346"/>
      <c r="DJZ20" s="346"/>
      <c r="DKA20" s="346"/>
      <c r="DKB20" s="346"/>
      <c r="DKC20" s="346"/>
      <c r="DKD20" s="346"/>
      <c r="DKE20" s="346"/>
      <c r="DKF20" s="346"/>
      <c r="DKG20" s="346"/>
      <c r="DKH20" s="346"/>
      <c r="DKI20" s="346"/>
      <c r="DKJ20" s="346"/>
      <c r="DKK20" s="346"/>
      <c r="DKL20" s="346"/>
      <c r="DKM20" s="346"/>
      <c r="DKN20" s="346"/>
      <c r="DKO20" s="346"/>
      <c r="DKP20" s="346"/>
      <c r="DKQ20" s="346"/>
      <c r="DKR20" s="346"/>
      <c r="DKS20" s="346"/>
      <c r="DKT20" s="346"/>
      <c r="DKU20" s="346"/>
      <c r="DKV20" s="346"/>
      <c r="DKW20" s="346"/>
      <c r="DKX20" s="346"/>
      <c r="DKY20" s="346"/>
      <c r="DKZ20" s="346"/>
      <c r="DLA20" s="346"/>
      <c r="DLB20" s="346"/>
      <c r="DLC20" s="346"/>
      <c r="DLD20" s="346"/>
      <c r="DLE20" s="346"/>
      <c r="DLF20" s="346"/>
      <c r="DLG20" s="346"/>
      <c r="DLH20" s="346"/>
      <c r="DLI20" s="346"/>
      <c r="DLJ20" s="346"/>
      <c r="DLK20" s="346"/>
      <c r="DLL20" s="346"/>
      <c r="DLM20" s="346"/>
      <c r="DLN20" s="346"/>
      <c r="DLO20" s="346"/>
      <c r="DLP20" s="346"/>
      <c r="DLQ20" s="346"/>
      <c r="DLR20" s="346"/>
      <c r="DLS20" s="346"/>
      <c r="DLT20" s="346"/>
      <c r="DLU20" s="346"/>
      <c r="DLV20" s="346"/>
      <c r="DLW20" s="346"/>
      <c r="DLX20" s="346"/>
      <c r="DLY20" s="346"/>
      <c r="DLZ20" s="346"/>
      <c r="DMA20" s="346"/>
      <c r="DMB20" s="346"/>
      <c r="DMC20" s="346"/>
      <c r="DMD20" s="346"/>
      <c r="DME20" s="346"/>
      <c r="DMF20" s="346"/>
      <c r="DMG20" s="346"/>
      <c r="DMH20" s="346"/>
      <c r="DMI20" s="346"/>
      <c r="DMJ20" s="346"/>
      <c r="DMK20" s="346"/>
      <c r="DML20" s="346"/>
      <c r="DMM20" s="346"/>
      <c r="DMN20" s="346"/>
      <c r="DMO20" s="346"/>
      <c r="DMP20" s="346"/>
      <c r="DMQ20" s="346"/>
      <c r="DMR20" s="346"/>
      <c r="DMS20" s="346"/>
      <c r="DMT20" s="346"/>
      <c r="DMU20" s="346"/>
      <c r="DMV20" s="346"/>
      <c r="DMW20" s="346"/>
      <c r="DMX20" s="346"/>
      <c r="DMY20" s="346"/>
      <c r="DMZ20" s="346"/>
      <c r="DNA20" s="346"/>
      <c r="DNB20" s="346"/>
      <c r="DNC20" s="346"/>
      <c r="DND20" s="346"/>
      <c r="DNE20" s="346"/>
      <c r="DNF20" s="346"/>
      <c r="DNG20" s="346"/>
      <c r="DNH20" s="346"/>
      <c r="DNI20" s="346"/>
      <c r="DNJ20" s="346"/>
      <c r="DNK20" s="346"/>
      <c r="DNL20" s="346"/>
      <c r="DNM20" s="346"/>
      <c r="DNN20" s="346"/>
      <c r="DNO20" s="346"/>
      <c r="DNP20" s="346"/>
      <c r="DNQ20" s="346"/>
      <c r="DNR20" s="346"/>
      <c r="DNS20" s="346"/>
      <c r="DNT20" s="346"/>
      <c r="DNU20" s="346"/>
      <c r="DNV20" s="346"/>
      <c r="DNW20" s="346"/>
      <c r="DNX20" s="346"/>
      <c r="DNY20" s="346"/>
      <c r="DNZ20" s="346"/>
      <c r="DOA20" s="346"/>
      <c r="DOB20" s="346"/>
      <c r="DOC20" s="346"/>
      <c r="DOD20" s="346"/>
      <c r="DOE20" s="346"/>
      <c r="DOF20" s="346"/>
      <c r="DOG20" s="346"/>
      <c r="DOH20" s="346"/>
      <c r="DOI20" s="346"/>
      <c r="DOJ20" s="346"/>
      <c r="DOK20" s="346"/>
      <c r="DOL20" s="346"/>
      <c r="DOM20" s="346"/>
      <c r="DON20" s="346"/>
      <c r="DOO20" s="346"/>
      <c r="DOP20" s="346"/>
      <c r="DOQ20" s="346"/>
      <c r="DOR20" s="346"/>
      <c r="DOS20" s="346"/>
      <c r="DOT20" s="346"/>
      <c r="DOU20" s="346"/>
      <c r="DOV20" s="346"/>
      <c r="DOW20" s="346"/>
      <c r="DOX20" s="346"/>
      <c r="DOY20" s="346"/>
      <c r="DOZ20" s="346"/>
      <c r="DPA20" s="346"/>
      <c r="DPB20" s="346"/>
      <c r="DPC20" s="346"/>
      <c r="DPD20" s="346"/>
      <c r="DPE20" s="346"/>
      <c r="DPF20" s="346"/>
      <c r="DPG20" s="346"/>
      <c r="DPH20" s="346"/>
      <c r="DPI20" s="346"/>
      <c r="DPJ20" s="346"/>
      <c r="DPK20" s="346"/>
      <c r="DPL20" s="346"/>
      <c r="DPM20" s="346"/>
      <c r="DPN20" s="346"/>
      <c r="DPO20" s="346"/>
      <c r="DPP20" s="346"/>
      <c r="DPQ20" s="346"/>
      <c r="DPR20" s="346"/>
      <c r="DPS20" s="346"/>
      <c r="DPT20" s="346"/>
      <c r="DPU20" s="346"/>
      <c r="DPV20" s="346"/>
      <c r="DPW20" s="346"/>
      <c r="DPX20" s="346"/>
      <c r="DPY20" s="346"/>
      <c r="DPZ20" s="346"/>
      <c r="DQA20" s="346"/>
      <c r="DQB20" s="346"/>
      <c r="DQC20" s="346"/>
      <c r="DQD20" s="346"/>
      <c r="DQE20" s="346"/>
      <c r="DQF20" s="346"/>
      <c r="DQG20" s="346"/>
      <c r="DQH20" s="346"/>
      <c r="DQI20" s="346"/>
      <c r="DQJ20" s="346"/>
      <c r="DQK20" s="346"/>
      <c r="DQL20" s="346"/>
      <c r="DQM20" s="346"/>
      <c r="DQN20" s="346"/>
      <c r="DQO20" s="346"/>
      <c r="DQP20" s="346"/>
      <c r="DQQ20" s="346"/>
      <c r="DQR20" s="346"/>
      <c r="DQS20" s="346"/>
      <c r="DQT20" s="346"/>
      <c r="DQU20" s="346"/>
      <c r="DQV20" s="346"/>
      <c r="DQW20" s="346"/>
      <c r="DQX20" s="346"/>
      <c r="DQY20" s="346"/>
      <c r="DQZ20" s="346"/>
      <c r="DRA20" s="346"/>
      <c r="DRB20" s="346"/>
      <c r="DRC20" s="346"/>
      <c r="DRD20" s="346"/>
      <c r="DRE20" s="346"/>
      <c r="DRF20" s="346"/>
      <c r="DRG20" s="346"/>
      <c r="DRH20" s="346"/>
      <c r="DRI20" s="346"/>
      <c r="DRJ20" s="346"/>
      <c r="DRK20" s="346"/>
      <c r="DRL20" s="346"/>
      <c r="DRM20" s="346"/>
      <c r="DRN20" s="346"/>
      <c r="DRO20" s="346"/>
      <c r="DRP20" s="346"/>
      <c r="DRQ20" s="346"/>
      <c r="DRR20" s="346"/>
      <c r="DRS20" s="346"/>
      <c r="DRT20" s="346"/>
      <c r="DRU20" s="346"/>
      <c r="DRV20" s="346"/>
      <c r="DRW20" s="346"/>
      <c r="DRX20" s="346"/>
      <c r="DRY20" s="346"/>
      <c r="DRZ20" s="346"/>
      <c r="DSA20" s="346"/>
      <c r="DSB20" s="346"/>
      <c r="DSC20" s="346"/>
      <c r="DSD20" s="346"/>
      <c r="DSE20" s="346"/>
      <c r="DSF20" s="346"/>
      <c r="DSG20" s="346"/>
      <c r="DSH20" s="346"/>
      <c r="DSI20" s="346"/>
      <c r="DSJ20" s="346"/>
      <c r="DSK20" s="346"/>
      <c r="DSL20" s="346"/>
      <c r="DSM20" s="346"/>
      <c r="DSN20" s="346"/>
      <c r="DSO20" s="346"/>
      <c r="DSP20" s="346"/>
      <c r="DSQ20" s="346"/>
      <c r="DSR20" s="346"/>
      <c r="DSS20" s="346"/>
      <c r="DST20" s="346"/>
      <c r="DSU20" s="346"/>
      <c r="DSV20" s="346"/>
      <c r="DSW20" s="346"/>
      <c r="DSX20" s="346"/>
      <c r="DSY20" s="346"/>
      <c r="DSZ20" s="346"/>
      <c r="DTA20" s="346"/>
      <c r="DTB20" s="346"/>
      <c r="DTC20" s="346"/>
      <c r="DTD20" s="346"/>
      <c r="DTE20" s="346"/>
      <c r="DTF20" s="346"/>
      <c r="DTG20" s="346"/>
      <c r="DTH20" s="346"/>
      <c r="DTI20" s="346"/>
      <c r="DTJ20" s="346"/>
      <c r="DTK20" s="346"/>
      <c r="DTL20" s="346"/>
      <c r="DTM20" s="346"/>
      <c r="DTN20" s="346"/>
      <c r="DTO20" s="346"/>
      <c r="DTP20" s="346"/>
      <c r="DTQ20" s="346"/>
      <c r="DTR20" s="346"/>
      <c r="DTS20" s="346"/>
      <c r="DTT20" s="346"/>
      <c r="DTU20" s="346"/>
      <c r="DTV20" s="346"/>
      <c r="DTW20" s="346"/>
      <c r="DTX20" s="346"/>
      <c r="DTY20" s="346"/>
      <c r="DTZ20" s="346"/>
      <c r="DUA20" s="346"/>
      <c r="DUB20" s="346"/>
      <c r="DUC20" s="346"/>
      <c r="DUD20" s="346"/>
      <c r="DUE20" s="346"/>
      <c r="DUF20" s="346"/>
      <c r="DUG20" s="346"/>
      <c r="DUH20" s="346"/>
      <c r="DUI20" s="346"/>
      <c r="DUJ20" s="346"/>
      <c r="DUK20" s="346"/>
      <c r="DUL20" s="346"/>
      <c r="DUM20" s="346"/>
      <c r="DUN20" s="346"/>
      <c r="DUO20" s="346"/>
      <c r="DUP20" s="346"/>
      <c r="DUQ20" s="346"/>
      <c r="DUR20" s="346"/>
      <c r="DUS20" s="346"/>
      <c r="DUT20" s="346"/>
      <c r="DUU20" s="346"/>
      <c r="DUV20" s="346"/>
      <c r="DUW20" s="346"/>
      <c r="DUX20" s="346"/>
      <c r="DUY20" s="346"/>
      <c r="DUZ20" s="346"/>
      <c r="DVA20" s="346"/>
      <c r="DVB20" s="346"/>
      <c r="DVC20" s="346"/>
      <c r="DVD20" s="346"/>
      <c r="DVE20" s="346"/>
      <c r="DVF20" s="346"/>
      <c r="DVG20" s="346"/>
      <c r="DVH20" s="346"/>
      <c r="DVI20" s="346"/>
      <c r="DVJ20" s="346"/>
      <c r="DVK20" s="346"/>
      <c r="DVL20" s="346"/>
      <c r="DVM20" s="346"/>
      <c r="DVN20" s="346"/>
      <c r="DVO20" s="346"/>
      <c r="DVP20" s="346"/>
      <c r="DVQ20" s="346"/>
      <c r="DVR20" s="346"/>
      <c r="DVS20" s="346"/>
      <c r="DVT20" s="346"/>
      <c r="DVU20" s="346"/>
      <c r="DVV20" s="346"/>
      <c r="DVW20" s="346"/>
      <c r="DVX20" s="346"/>
      <c r="DVY20" s="346"/>
      <c r="DVZ20" s="346"/>
      <c r="DWA20" s="346"/>
      <c r="DWB20" s="346"/>
      <c r="DWC20" s="346"/>
      <c r="DWD20" s="346"/>
      <c r="DWE20" s="346"/>
      <c r="DWF20" s="346"/>
      <c r="DWG20" s="346"/>
      <c r="DWH20" s="346"/>
      <c r="DWI20" s="346"/>
      <c r="DWJ20" s="346"/>
      <c r="DWK20" s="346"/>
      <c r="DWL20" s="346"/>
      <c r="DWM20" s="346"/>
      <c r="DWN20" s="346"/>
      <c r="DWO20" s="346"/>
      <c r="DWP20" s="346"/>
      <c r="DWQ20" s="346"/>
      <c r="DWR20" s="346"/>
      <c r="DWS20" s="346"/>
      <c r="DWT20" s="346"/>
      <c r="DWU20" s="346"/>
      <c r="DWV20" s="346"/>
      <c r="DWW20" s="346"/>
      <c r="DWX20" s="346"/>
      <c r="DWY20" s="346"/>
      <c r="DWZ20" s="346"/>
      <c r="DXA20" s="346"/>
      <c r="DXB20" s="346"/>
      <c r="DXC20" s="346"/>
      <c r="DXD20" s="346"/>
      <c r="DXE20" s="346"/>
      <c r="DXF20" s="346"/>
      <c r="DXG20" s="346"/>
      <c r="DXH20" s="346"/>
      <c r="DXI20" s="346"/>
      <c r="DXJ20" s="346"/>
      <c r="DXK20" s="346"/>
      <c r="DXL20" s="346"/>
      <c r="DXM20" s="346"/>
      <c r="DXN20" s="346"/>
      <c r="DXO20" s="346"/>
      <c r="DXP20" s="346"/>
      <c r="DXQ20" s="346"/>
      <c r="DXR20" s="346"/>
      <c r="DXS20" s="346"/>
      <c r="DXT20" s="346"/>
      <c r="DXU20" s="346"/>
      <c r="DXV20" s="346"/>
      <c r="DXW20" s="346"/>
      <c r="DXX20" s="346"/>
      <c r="DXY20" s="346"/>
      <c r="DXZ20" s="346"/>
      <c r="DYA20" s="346"/>
      <c r="DYB20" s="346"/>
      <c r="DYC20" s="346"/>
      <c r="DYD20" s="346"/>
      <c r="DYE20" s="346"/>
      <c r="DYF20" s="346"/>
      <c r="DYG20" s="346"/>
      <c r="DYH20" s="346"/>
      <c r="DYI20" s="346"/>
      <c r="DYJ20" s="346"/>
      <c r="DYK20" s="346"/>
      <c r="DYL20" s="346"/>
      <c r="DYM20" s="346"/>
      <c r="DYN20" s="346"/>
      <c r="DYO20" s="346"/>
      <c r="DYP20" s="346"/>
      <c r="DYQ20" s="346"/>
      <c r="DYR20" s="346"/>
      <c r="DYS20" s="346"/>
      <c r="DYT20" s="346"/>
      <c r="DYU20" s="346"/>
      <c r="DYV20" s="346"/>
      <c r="DYW20" s="346"/>
      <c r="DYX20" s="346"/>
      <c r="DYY20" s="346"/>
      <c r="DYZ20" s="346"/>
      <c r="DZA20" s="346"/>
      <c r="DZB20" s="346"/>
      <c r="DZC20" s="346"/>
      <c r="DZD20" s="346"/>
      <c r="DZE20" s="346"/>
      <c r="DZF20" s="346"/>
      <c r="DZG20" s="346"/>
      <c r="DZH20" s="346"/>
      <c r="DZI20" s="346"/>
      <c r="DZJ20" s="346"/>
      <c r="DZK20" s="346"/>
      <c r="DZL20" s="346"/>
      <c r="DZM20" s="346"/>
      <c r="DZN20" s="346"/>
      <c r="DZO20" s="346"/>
      <c r="DZP20" s="346"/>
      <c r="DZQ20" s="346"/>
      <c r="DZR20" s="346"/>
      <c r="DZS20" s="346"/>
      <c r="DZT20" s="346"/>
      <c r="DZU20" s="346"/>
      <c r="DZV20" s="346"/>
      <c r="DZW20" s="346"/>
      <c r="DZX20" s="346"/>
      <c r="DZY20" s="346"/>
      <c r="DZZ20" s="346"/>
      <c r="EAA20" s="346"/>
      <c r="EAB20" s="346"/>
      <c r="EAC20" s="346"/>
      <c r="EAD20" s="346"/>
      <c r="EAE20" s="346"/>
      <c r="EAF20" s="346"/>
      <c r="EAG20" s="346"/>
      <c r="EAH20" s="346"/>
      <c r="EAI20" s="346"/>
      <c r="EAJ20" s="346"/>
      <c r="EAK20" s="346"/>
      <c r="EAL20" s="346"/>
      <c r="EAM20" s="346"/>
      <c r="EAN20" s="346"/>
      <c r="EAO20" s="346"/>
      <c r="EAP20" s="346"/>
      <c r="EAQ20" s="346"/>
      <c r="EAR20" s="346"/>
      <c r="EAS20" s="346"/>
      <c r="EAT20" s="346"/>
      <c r="EAU20" s="346"/>
      <c r="EAV20" s="346"/>
      <c r="EAW20" s="346"/>
      <c r="EAX20" s="346"/>
      <c r="EAY20" s="346"/>
      <c r="EAZ20" s="346"/>
      <c r="EBA20" s="346"/>
      <c r="EBB20" s="346"/>
      <c r="EBC20" s="346"/>
      <c r="EBD20" s="346"/>
      <c r="EBE20" s="346"/>
      <c r="EBF20" s="346"/>
      <c r="EBG20" s="346"/>
      <c r="EBH20" s="346"/>
      <c r="EBI20" s="346"/>
      <c r="EBJ20" s="346"/>
      <c r="EBK20" s="346"/>
      <c r="EBL20" s="346"/>
      <c r="EBM20" s="346"/>
      <c r="EBN20" s="346"/>
      <c r="EBO20" s="346"/>
      <c r="EBP20" s="346"/>
      <c r="EBQ20" s="346"/>
      <c r="EBR20" s="346"/>
      <c r="EBS20" s="346"/>
      <c r="EBT20" s="346"/>
      <c r="EBU20" s="346"/>
      <c r="EBV20" s="346"/>
      <c r="EBW20" s="346"/>
      <c r="EBX20" s="346"/>
      <c r="EBY20" s="346"/>
      <c r="EBZ20" s="346"/>
      <c r="ECA20" s="346"/>
      <c r="ECB20" s="346"/>
      <c r="ECC20" s="346"/>
      <c r="ECD20" s="346"/>
      <c r="ECE20" s="346"/>
      <c r="ECF20" s="346"/>
      <c r="ECG20" s="346"/>
      <c r="ECH20" s="346"/>
      <c r="ECI20" s="346"/>
      <c r="ECJ20" s="346"/>
      <c r="ECK20" s="346"/>
      <c r="ECL20" s="346"/>
      <c r="ECM20" s="346"/>
      <c r="ECN20" s="346"/>
      <c r="ECO20" s="346"/>
      <c r="ECP20" s="346"/>
      <c r="ECQ20" s="346"/>
      <c r="ECR20" s="346"/>
      <c r="ECS20" s="346"/>
      <c r="ECT20" s="346"/>
      <c r="ECU20" s="346"/>
      <c r="ECV20" s="346"/>
      <c r="ECW20" s="346"/>
      <c r="ECX20" s="346"/>
      <c r="ECY20" s="346"/>
      <c r="ECZ20" s="346"/>
      <c r="EDA20" s="346"/>
      <c r="EDB20" s="346"/>
      <c r="EDC20" s="346"/>
      <c r="EDD20" s="346"/>
      <c r="EDE20" s="346"/>
      <c r="EDF20" s="346"/>
      <c r="EDG20" s="346"/>
      <c r="EDH20" s="346"/>
      <c r="EDI20" s="346"/>
      <c r="EDJ20" s="346"/>
      <c r="EDK20" s="346"/>
      <c r="EDL20" s="346"/>
      <c r="EDM20" s="346"/>
      <c r="EDN20" s="346"/>
      <c r="EDO20" s="346"/>
      <c r="EDP20" s="346"/>
      <c r="EDQ20" s="346"/>
      <c r="EDR20" s="346"/>
      <c r="EDS20" s="346"/>
      <c r="EDT20" s="346"/>
      <c r="EDU20" s="346"/>
      <c r="EDV20" s="346"/>
      <c r="EDW20" s="346"/>
      <c r="EDX20" s="346"/>
      <c r="EDY20" s="346"/>
      <c r="EDZ20" s="346"/>
      <c r="EEA20" s="346"/>
      <c r="EEB20" s="346"/>
      <c r="EEC20" s="346"/>
      <c r="EED20" s="346"/>
      <c r="EEE20" s="346"/>
      <c r="EEF20" s="346"/>
      <c r="EEG20" s="346"/>
      <c r="EEH20" s="346"/>
      <c r="EEI20" s="346"/>
      <c r="EEJ20" s="346"/>
      <c r="EEK20" s="346"/>
      <c r="EEL20" s="346"/>
      <c r="EEM20" s="346"/>
      <c r="EEN20" s="346"/>
      <c r="EEO20" s="346"/>
      <c r="EEP20" s="346"/>
      <c r="EEQ20" s="346"/>
      <c r="EER20" s="346"/>
      <c r="EES20" s="346"/>
      <c r="EET20" s="346"/>
      <c r="EEU20" s="346"/>
      <c r="EEV20" s="346"/>
      <c r="EEW20" s="346"/>
      <c r="EEX20" s="346"/>
      <c r="EEY20" s="346"/>
      <c r="EEZ20" s="346"/>
      <c r="EFA20" s="346"/>
      <c r="EFB20" s="346"/>
      <c r="EFC20" s="346"/>
      <c r="EFD20" s="346"/>
      <c r="EFE20" s="346"/>
      <c r="EFF20" s="346"/>
      <c r="EFG20" s="346"/>
      <c r="EFH20" s="346"/>
      <c r="EFI20" s="346"/>
      <c r="EFJ20" s="346"/>
      <c r="EFK20" s="346"/>
      <c r="EFL20" s="346"/>
      <c r="EFM20" s="346"/>
      <c r="EFN20" s="346"/>
      <c r="EFO20" s="346"/>
      <c r="EFP20" s="346"/>
      <c r="EFQ20" s="346"/>
      <c r="EFR20" s="346"/>
      <c r="EFS20" s="346"/>
      <c r="EFT20" s="346"/>
      <c r="EFU20" s="346"/>
      <c r="EFV20" s="346"/>
      <c r="EFW20" s="346"/>
      <c r="EFX20" s="346"/>
      <c r="EFY20" s="346"/>
      <c r="EFZ20" s="346"/>
      <c r="EGA20" s="346"/>
      <c r="EGB20" s="346"/>
      <c r="EGC20" s="346"/>
      <c r="EGD20" s="346"/>
      <c r="EGE20" s="346"/>
      <c r="EGF20" s="346"/>
      <c r="EGG20" s="346"/>
      <c r="EGH20" s="346"/>
      <c r="EGI20" s="346"/>
      <c r="EGJ20" s="346"/>
      <c r="EGK20" s="346"/>
      <c r="EGL20" s="346"/>
      <c r="EGM20" s="346"/>
      <c r="EGN20" s="346"/>
      <c r="EGO20" s="346"/>
      <c r="EGP20" s="346"/>
      <c r="EGQ20" s="346"/>
      <c r="EGR20" s="346"/>
      <c r="EGS20" s="346"/>
      <c r="EGT20" s="346"/>
      <c r="EGU20" s="346"/>
      <c r="EGV20" s="346"/>
      <c r="EGW20" s="346"/>
      <c r="EGX20" s="346"/>
      <c r="EGY20" s="346"/>
      <c r="EGZ20" s="346"/>
      <c r="EHA20" s="346"/>
      <c r="EHB20" s="346"/>
      <c r="EHC20" s="346"/>
      <c r="EHD20" s="346"/>
      <c r="EHE20" s="346"/>
      <c r="EHF20" s="346"/>
      <c r="EHG20" s="346"/>
      <c r="EHH20" s="346"/>
      <c r="EHI20" s="346"/>
      <c r="EHJ20" s="346"/>
      <c r="EHK20" s="346"/>
      <c r="EHL20" s="346"/>
      <c r="EHM20" s="346"/>
      <c r="EHN20" s="346"/>
      <c r="EHO20" s="346"/>
      <c r="EHP20" s="346"/>
      <c r="EHQ20" s="346"/>
      <c r="EHR20" s="346"/>
      <c r="EHS20" s="346"/>
      <c r="EHT20" s="346"/>
      <c r="EHU20" s="346"/>
      <c r="EHV20" s="346"/>
      <c r="EHW20" s="346"/>
      <c r="EHX20" s="346"/>
      <c r="EHY20" s="346"/>
      <c r="EHZ20" s="346"/>
      <c r="EIA20" s="346"/>
      <c r="EIB20" s="346"/>
      <c r="EIC20" s="346"/>
      <c r="EID20" s="346"/>
      <c r="EIE20" s="346"/>
      <c r="EIF20" s="346"/>
      <c r="EIG20" s="346"/>
      <c r="EIH20" s="346"/>
      <c r="EII20" s="346"/>
      <c r="EIJ20" s="346"/>
      <c r="EIK20" s="346"/>
      <c r="EIL20" s="346"/>
      <c r="EIM20" s="346"/>
      <c r="EIN20" s="346"/>
      <c r="EIO20" s="346"/>
      <c r="EIP20" s="346"/>
      <c r="EIQ20" s="346"/>
      <c r="EIR20" s="346"/>
      <c r="EIS20" s="346"/>
      <c r="EIT20" s="346"/>
      <c r="EIU20" s="346"/>
      <c r="EIV20" s="346"/>
      <c r="EIW20" s="346"/>
      <c r="EIX20" s="346"/>
      <c r="EIY20" s="346"/>
      <c r="EIZ20" s="346"/>
      <c r="EJA20" s="346"/>
      <c r="EJB20" s="346"/>
      <c r="EJC20" s="346"/>
      <c r="EJD20" s="346"/>
      <c r="EJE20" s="346"/>
      <c r="EJF20" s="346"/>
      <c r="EJG20" s="346"/>
      <c r="EJH20" s="346"/>
      <c r="EJI20" s="346"/>
      <c r="EJJ20" s="346"/>
      <c r="EJK20" s="346"/>
      <c r="EJL20" s="346"/>
      <c r="EJM20" s="346"/>
      <c r="EJN20" s="346"/>
      <c r="EJO20" s="346"/>
      <c r="EJP20" s="346"/>
      <c r="EJQ20" s="346"/>
      <c r="EJR20" s="346"/>
      <c r="EJS20" s="346"/>
      <c r="EJT20" s="346"/>
      <c r="EJU20" s="346"/>
      <c r="EJV20" s="346"/>
      <c r="EJW20" s="346"/>
      <c r="EJX20" s="346"/>
      <c r="EJY20" s="346"/>
      <c r="EJZ20" s="346"/>
      <c r="EKA20" s="346"/>
      <c r="EKB20" s="346"/>
      <c r="EKC20" s="346"/>
      <c r="EKD20" s="346"/>
      <c r="EKE20" s="346"/>
      <c r="EKF20" s="346"/>
      <c r="EKG20" s="346"/>
      <c r="EKH20" s="346"/>
      <c r="EKI20" s="346"/>
      <c r="EKJ20" s="346"/>
      <c r="EKK20" s="346"/>
      <c r="EKL20" s="346"/>
      <c r="EKM20" s="346"/>
      <c r="EKN20" s="346"/>
      <c r="EKO20" s="346"/>
      <c r="EKP20" s="346"/>
      <c r="EKQ20" s="346"/>
      <c r="EKR20" s="346"/>
      <c r="EKS20" s="346"/>
      <c r="EKT20" s="346"/>
      <c r="EKU20" s="346"/>
      <c r="EKV20" s="346"/>
      <c r="EKW20" s="346"/>
      <c r="EKX20" s="346"/>
      <c r="EKY20" s="346"/>
      <c r="EKZ20" s="346"/>
      <c r="ELA20" s="346"/>
      <c r="ELB20" s="346"/>
      <c r="ELC20" s="346"/>
      <c r="ELD20" s="346"/>
      <c r="ELE20" s="346"/>
      <c r="ELF20" s="346"/>
      <c r="ELG20" s="346"/>
      <c r="ELH20" s="346"/>
      <c r="ELI20" s="346"/>
      <c r="ELJ20" s="346"/>
      <c r="ELK20" s="346"/>
      <c r="ELL20" s="346"/>
      <c r="ELM20" s="346"/>
      <c r="ELN20" s="346"/>
      <c r="ELO20" s="346"/>
      <c r="ELP20" s="346"/>
      <c r="ELQ20" s="346"/>
      <c r="ELR20" s="346"/>
      <c r="ELS20" s="346"/>
      <c r="ELT20" s="346"/>
      <c r="ELU20" s="346"/>
      <c r="ELV20" s="346"/>
      <c r="ELW20" s="346"/>
      <c r="ELX20" s="346"/>
      <c r="ELY20" s="346"/>
      <c r="ELZ20" s="346"/>
      <c r="EMA20" s="346"/>
      <c r="EMB20" s="346"/>
      <c r="EMC20" s="346"/>
      <c r="EMD20" s="346"/>
      <c r="EME20" s="346"/>
      <c r="EMF20" s="346"/>
      <c r="EMG20" s="346"/>
      <c r="EMH20" s="346"/>
      <c r="EMI20" s="346"/>
      <c r="EMJ20" s="346"/>
      <c r="EMK20" s="346"/>
      <c r="EML20" s="346"/>
      <c r="EMM20" s="346"/>
      <c r="EMN20" s="346"/>
      <c r="EMO20" s="346"/>
      <c r="EMP20" s="346"/>
      <c r="EMQ20" s="346"/>
      <c r="EMR20" s="346"/>
      <c r="EMS20" s="346"/>
      <c r="EMT20" s="346"/>
      <c r="EMU20" s="346"/>
      <c r="EMV20" s="346"/>
      <c r="EMW20" s="346"/>
      <c r="EMX20" s="346"/>
      <c r="EMY20" s="346"/>
      <c r="EMZ20" s="346"/>
      <c r="ENA20" s="346"/>
      <c r="ENB20" s="346"/>
      <c r="ENC20" s="346"/>
      <c r="END20" s="346"/>
      <c r="ENE20" s="346"/>
      <c r="ENF20" s="346"/>
      <c r="ENG20" s="346"/>
      <c r="ENH20" s="346"/>
      <c r="ENI20" s="346"/>
      <c r="ENJ20" s="346"/>
      <c r="ENK20" s="346"/>
      <c r="ENL20" s="346"/>
      <c r="ENM20" s="346"/>
      <c r="ENN20" s="346"/>
      <c r="ENO20" s="346"/>
      <c r="ENP20" s="346"/>
      <c r="ENQ20" s="346"/>
      <c r="ENR20" s="346"/>
      <c r="ENS20" s="346"/>
      <c r="ENT20" s="346"/>
      <c r="ENU20" s="346"/>
      <c r="ENV20" s="346"/>
      <c r="ENW20" s="346"/>
      <c r="ENX20" s="346"/>
      <c r="ENY20" s="346"/>
      <c r="ENZ20" s="346"/>
      <c r="EOA20" s="346"/>
      <c r="EOB20" s="346"/>
      <c r="EOC20" s="346"/>
      <c r="EOD20" s="346"/>
      <c r="EOE20" s="346"/>
      <c r="EOF20" s="346"/>
      <c r="EOG20" s="346"/>
      <c r="EOH20" s="346"/>
      <c r="EOI20" s="346"/>
      <c r="EOJ20" s="346"/>
      <c r="EOK20" s="346"/>
      <c r="EOL20" s="346"/>
      <c r="EOM20" s="346"/>
      <c r="EON20" s="346"/>
      <c r="EOO20" s="346"/>
      <c r="EOP20" s="346"/>
      <c r="EOQ20" s="346"/>
      <c r="EOR20" s="346"/>
      <c r="EOS20" s="346"/>
      <c r="EOT20" s="346"/>
      <c r="EOU20" s="346"/>
      <c r="EOV20" s="346"/>
      <c r="EOW20" s="346"/>
      <c r="EOX20" s="346"/>
      <c r="EOY20" s="346"/>
      <c r="EOZ20" s="346"/>
      <c r="EPA20" s="346"/>
      <c r="EPB20" s="346"/>
      <c r="EPC20" s="346"/>
      <c r="EPD20" s="346"/>
      <c r="EPE20" s="346"/>
      <c r="EPF20" s="346"/>
      <c r="EPG20" s="346"/>
      <c r="EPH20" s="346"/>
      <c r="EPI20" s="346"/>
      <c r="EPJ20" s="346"/>
      <c r="EPK20" s="346"/>
      <c r="EPL20" s="346"/>
      <c r="EPM20" s="346"/>
      <c r="EPN20" s="346"/>
      <c r="EPO20" s="346"/>
      <c r="EPP20" s="346"/>
      <c r="EPQ20" s="346"/>
      <c r="EPR20" s="346"/>
      <c r="EPS20" s="346"/>
      <c r="EPT20" s="346"/>
      <c r="EPU20" s="346"/>
      <c r="EPV20" s="346"/>
      <c r="EPW20" s="346"/>
      <c r="EPX20" s="346"/>
      <c r="EPY20" s="346"/>
      <c r="EPZ20" s="346"/>
      <c r="EQA20" s="346"/>
      <c r="EQB20" s="346"/>
      <c r="EQC20" s="346"/>
      <c r="EQD20" s="346"/>
      <c r="EQE20" s="346"/>
      <c r="EQF20" s="346"/>
      <c r="EQG20" s="346"/>
      <c r="EQH20" s="346"/>
      <c r="EQI20" s="346"/>
      <c r="EQJ20" s="346"/>
      <c r="EQK20" s="346"/>
      <c r="EQL20" s="346"/>
      <c r="EQM20" s="346"/>
      <c r="EQN20" s="346"/>
      <c r="EQO20" s="346"/>
      <c r="EQP20" s="346"/>
      <c r="EQQ20" s="346"/>
      <c r="EQR20" s="346"/>
      <c r="EQS20" s="346"/>
      <c r="EQT20" s="346"/>
      <c r="EQU20" s="346"/>
      <c r="EQV20" s="346"/>
      <c r="EQW20" s="346"/>
      <c r="EQX20" s="346"/>
      <c r="EQY20" s="346"/>
      <c r="EQZ20" s="346"/>
      <c r="ERA20" s="346"/>
      <c r="ERB20" s="346"/>
      <c r="ERC20" s="346"/>
      <c r="ERD20" s="346"/>
      <c r="ERE20" s="346"/>
      <c r="ERF20" s="346"/>
      <c r="ERG20" s="346"/>
      <c r="ERH20" s="346"/>
      <c r="ERI20" s="346"/>
      <c r="ERJ20" s="346"/>
      <c r="ERK20" s="346"/>
      <c r="ERL20" s="346"/>
      <c r="ERM20" s="346"/>
      <c r="ERN20" s="346"/>
      <c r="ERO20" s="346"/>
      <c r="ERP20" s="346"/>
      <c r="ERQ20" s="346"/>
      <c r="ERR20" s="346"/>
      <c r="ERS20" s="346"/>
      <c r="ERT20" s="346"/>
      <c r="ERU20" s="346"/>
      <c r="ERV20" s="346"/>
      <c r="ERW20" s="346"/>
      <c r="ERX20" s="346"/>
      <c r="ERY20" s="346"/>
      <c r="ERZ20" s="346"/>
      <c r="ESA20" s="346"/>
      <c r="ESB20" s="346"/>
      <c r="ESC20" s="346"/>
      <c r="ESD20" s="346"/>
      <c r="ESE20" s="346"/>
      <c r="ESF20" s="346"/>
      <c r="ESG20" s="346"/>
      <c r="ESH20" s="346"/>
      <c r="ESI20" s="346"/>
      <c r="ESJ20" s="346"/>
      <c r="ESK20" s="346"/>
      <c r="ESL20" s="346"/>
      <c r="ESM20" s="346"/>
      <c r="ESN20" s="346"/>
      <c r="ESO20" s="346"/>
      <c r="ESP20" s="346"/>
      <c r="ESQ20" s="346"/>
      <c r="ESR20" s="346"/>
      <c r="ESS20" s="346"/>
      <c r="EST20" s="346"/>
      <c r="ESU20" s="346"/>
      <c r="ESV20" s="346"/>
      <c r="ESW20" s="346"/>
      <c r="ESX20" s="346"/>
      <c r="ESY20" s="346"/>
      <c r="ESZ20" s="346"/>
      <c r="ETA20" s="346"/>
      <c r="ETB20" s="346"/>
      <c r="ETC20" s="346"/>
      <c r="ETD20" s="346"/>
      <c r="ETE20" s="346"/>
      <c r="ETF20" s="346"/>
      <c r="ETG20" s="346"/>
      <c r="ETH20" s="346"/>
      <c r="ETI20" s="346"/>
      <c r="ETJ20" s="346"/>
      <c r="ETK20" s="346"/>
      <c r="ETL20" s="346"/>
      <c r="ETM20" s="346"/>
      <c r="ETN20" s="346"/>
      <c r="ETO20" s="346"/>
      <c r="ETP20" s="346"/>
      <c r="ETQ20" s="346"/>
      <c r="ETR20" s="346"/>
      <c r="ETS20" s="346"/>
      <c r="ETT20" s="346"/>
      <c r="ETU20" s="346"/>
      <c r="ETV20" s="346"/>
      <c r="ETW20" s="346"/>
      <c r="ETX20" s="346"/>
      <c r="ETY20" s="346"/>
      <c r="ETZ20" s="346"/>
      <c r="EUA20" s="346"/>
      <c r="EUB20" s="346"/>
      <c r="EUC20" s="346"/>
      <c r="EUD20" s="346"/>
      <c r="EUE20" s="346"/>
      <c r="EUF20" s="346"/>
      <c r="EUG20" s="346"/>
      <c r="EUH20" s="346"/>
      <c r="EUI20" s="346"/>
      <c r="EUJ20" s="346"/>
      <c r="EUK20" s="346"/>
      <c r="EUL20" s="346"/>
      <c r="EUM20" s="346"/>
      <c r="EUN20" s="346"/>
      <c r="EUO20" s="346"/>
      <c r="EUP20" s="346"/>
      <c r="EUQ20" s="346"/>
      <c r="EUR20" s="346"/>
      <c r="EUS20" s="346"/>
      <c r="EUT20" s="346"/>
      <c r="EUU20" s="346"/>
      <c r="EUV20" s="346"/>
      <c r="EUW20" s="346"/>
      <c r="EUX20" s="346"/>
      <c r="EUY20" s="346"/>
      <c r="EUZ20" s="346"/>
      <c r="EVA20" s="346"/>
      <c r="EVB20" s="346"/>
      <c r="EVC20" s="346"/>
      <c r="EVD20" s="346"/>
      <c r="EVE20" s="346"/>
      <c r="EVF20" s="346"/>
      <c r="EVG20" s="346"/>
      <c r="EVH20" s="346"/>
      <c r="EVI20" s="346"/>
      <c r="EVJ20" s="346"/>
      <c r="EVK20" s="346"/>
      <c r="EVL20" s="346"/>
      <c r="EVM20" s="346"/>
      <c r="EVN20" s="346"/>
      <c r="EVO20" s="346"/>
      <c r="EVP20" s="346"/>
      <c r="EVQ20" s="346"/>
      <c r="EVR20" s="346"/>
      <c r="EVS20" s="346"/>
      <c r="EVT20" s="346"/>
      <c r="EVU20" s="346"/>
      <c r="EVV20" s="346"/>
      <c r="EVW20" s="346"/>
      <c r="EVX20" s="346"/>
      <c r="EVY20" s="346"/>
      <c r="EVZ20" s="346"/>
      <c r="EWA20" s="346"/>
      <c r="EWB20" s="346"/>
      <c r="EWC20" s="346"/>
      <c r="EWD20" s="346"/>
      <c r="EWE20" s="346"/>
      <c r="EWF20" s="346"/>
      <c r="EWG20" s="346"/>
      <c r="EWH20" s="346"/>
      <c r="EWI20" s="346"/>
      <c r="EWJ20" s="346"/>
      <c r="EWK20" s="346"/>
      <c r="EWL20" s="346"/>
      <c r="EWM20" s="346"/>
      <c r="EWN20" s="346"/>
      <c r="EWO20" s="346"/>
      <c r="EWP20" s="346"/>
      <c r="EWQ20" s="346"/>
      <c r="EWR20" s="346"/>
      <c r="EWS20" s="346"/>
      <c r="EWT20" s="346"/>
      <c r="EWU20" s="346"/>
      <c r="EWV20" s="346"/>
      <c r="EWW20" s="346"/>
      <c r="EWX20" s="346"/>
      <c r="EWY20" s="346"/>
      <c r="EWZ20" s="346"/>
      <c r="EXA20" s="346"/>
      <c r="EXB20" s="346"/>
      <c r="EXC20" s="346"/>
      <c r="EXD20" s="346"/>
      <c r="EXE20" s="346"/>
      <c r="EXF20" s="346"/>
      <c r="EXG20" s="346"/>
      <c r="EXH20" s="346"/>
      <c r="EXI20" s="346"/>
      <c r="EXJ20" s="346"/>
      <c r="EXK20" s="346"/>
      <c r="EXL20" s="346"/>
      <c r="EXM20" s="346"/>
      <c r="EXN20" s="346"/>
      <c r="EXO20" s="346"/>
      <c r="EXP20" s="346"/>
      <c r="EXQ20" s="346"/>
      <c r="EXR20" s="346"/>
      <c r="EXS20" s="346"/>
      <c r="EXT20" s="346"/>
      <c r="EXU20" s="346"/>
      <c r="EXV20" s="346"/>
      <c r="EXW20" s="346"/>
      <c r="EXX20" s="346"/>
      <c r="EXY20" s="346"/>
      <c r="EXZ20" s="346"/>
      <c r="EYA20" s="346"/>
      <c r="EYB20" s="346"/>
      <c r="EYC20" s="346"/>
      <c r="EYD20" s="346"/>
      <c r="EYE20" s="346"/>
      <c r="EYF20" s="346"/>
      <c r="EYG20" s="346"/>
      <c r="EYH20" s="346"/>
      <c r="EYI20" s="346"/>
      <c r="EYJ20" s="346"/>
      <c r="EYK20" s="346"/>
      <c r="EYL20" s="346"/>
      <c r="EYM20" s="346"/>
      <c r="EYN20" s="346"/>
      <c r="EYO20" s="346"/>
      <c r="EYP20" s="346"/>
      <c r="EYQ20" s="346"/>
      <c r="EYR20" s="346"/>
      <c r="EYS20" s="346"/>
      <c r="EYT20" s="346"/>
      <c r="EYU20" s="346"/>
      <c r="EYV20" s="346"/>
      <c r="EYW20" s="346"/>
      <c r="EYX20" s="346"/>
      <c r="EYY20" s="346"/>
      <c r="EYZ20" s="346"/>
      <c r="EZA20" s="346"/>
      <c r="EZB20" s="346"/>
      <c r="EZC20" s="346"/>
      <c r="EZD20" s="346"/>
      <c r="EZE20" s="346"/>
      <c r="EZF20" s="346"/>
      <c r="EZG20" s="346"/>
      <c r="EZH20" s="346"/>
      <c r="EZI20" s="346"/>
      <c r="EZJ20" s="346"/>
      <c r="EZK20" s="346"/>
      <c r="EZL20" s="346"/>
      <c r="EZM20" s="346"/>
      <c r="EZN20" s="346"/>
      <c r="EZO20" s="346"/>
      <c r="EZP20" s="346"/>
      <c r="EZQ20" s="346"/>
      <c r="EZR20" s="346"/>
      <c r="EZS20" s="346"/>
      <c r="EZT20" s="346"/>
      <c r="EZU20" s="346"/>
      <c r="EZV20" s="346"/>
      <c r="EZW20" s="346"/>
      <c r="EZX20" s="346"/>
      <c r="EZY20" s="346"/>
      <c r="EZZ20" s="346"/>
      <c r="FAA20" s="346"/>
      <c r="FAB20" s="346"/>
      <c r="FAC20" s="346"/>
      <c r="FAD20" s="346"/>
      <c r="FAE20" s="346"/>
      <c r="FAF20" s="346"/>
      <c r="FAG20" s="346"/>
      <c r="FAH20" s="346"/>
      <c r="FAI20" s="346"/>
      <c r="FAJ20" s="346"/>
      <c r="FAK20" s="346"/>
      <c r="FAL20" s="346"/>
      <c r="FAM20" s="346"/>
      <c r="FAN20" s="346"/>
      <c r="FAO20" s="346"/>
      <c r="FAP20" s="346"/>
      <c r="FAQ20" s="346"/>
      <c r="FAR20" s="346"/>
      <c r="FAS20" s="346"/>
      <c r="FAT20" s="346"/>
      <c r="FAU20" s="346"/>
      <c r="FAV20" s="346"/>
      <c r="FAW20" s="346"/>
      <c r="FAX20" s="346"/>
      <c r="FAY20" s="346"/>
      <c r="FAZ20" s="346"/>
      <c r="FBA20" s="346"/>
      <c r="FBB20" s="346"/>
      <c r="FBC20" s="346"/>
      <c r="FBD20" s="346"/>
      <c r="FBE20" s="346"/>
      <c r="FBF20" s="346"/>
      <c r="FBG20" s="346"/>
      <c r="FBH20" s="346"/>
      <c r="FBI20" s="346"/>
      <c r="FBJ20" s="346"/>
      <c r="FBK20" s="346"/>
      <c r="FBL20" s="346"/>
      <c r="FBM20" s="346"/>
      <c r="FBN20" s="346"/>
      <c r="FBO20" s="346"/>
      <c r="FBP20" s="346"/>
      <c r="FBQ20" s="346"/>
      <c r="FBR20" s="346"/>
      <c r="FBS20" s="346"/>
      <c r="FBT20" s="346"/>
      <c r="FBU20" s="346"/>
      <c r="FBV20" s="346"/>
      <c r="FBW20" s="346"/>
      <c r="FBX20" s="346"/>
      <c r="FBY20" s="346"/>
      <c r="FBZ20" s="346"/>
      <c r="FCA20" s="346"/>
      <c r="FCB20" s="346"/>
      <c r="FCC20" s="346"/>
      <c r="FCD20" s="346"/>
      <c r="FCE20" s="346"/>
      <c r="FCF20" s="346"/>
      <c r="FCG20" s="346"/>
      <c r="FCH20" s="346"/>
      <c r="FCI20" s="346"/>
      <c r="FCJ20" s="346"/>
      <c r="FCK20" s="346"/>
      <c r="FCL20" s="346"/>
      <c r="FCM20" s="346"/>
      <c r="FCN20" s="346"/>
      <c r="FCO20" s="346"/>
      <c r="FCP20" s="346"/>
      <c r="FCQ20" s="346"/>
      <c r="FCR20" s="346"/>
      <c r="FCS20" s="346"/>
      <c r="FCT20" s="346"/>
      <c r="FCU20" s="346"/>
      <c r="FCV20" s="346"/>
      <c r="FCW20" s="346"/>
      <c r="FCX20" s="346"/>
      <c r="FCY20" s="346"/>
      <c r="FCZ20" s="346"/>
      <c r="FDA20" s="346"/>
      <c r="FDB20" s="346"/>
      <c r="FDC20" s="346"/>
      <c r="FDD20" s="346"/>
      <c r="FDE20" s="346"/>
      <c r="FDF20" s="346"/>
      <c r="FDG20" s="346"/>
      <c r="FDH20" s="346"/>
      <c r="FDI20" s="346"/>
      <c r="FDJ20" s="346"/>
      <c r="FDK20" s="346"/>
      <c r="FDL20" s="346"/>
      <c r="FDM20" s="346"/>
      <c r="FDN20" s="346"/>
      <c r="FDO20" s="346"/>
      <c r="FDP20" s="346"/>
      <c r="FDQ20" s="346"/>
      <c r="FDR20" s="346"/>
      <c r="FDS20" s="346"/>
      <c r="FDT20" s="346"/>
      <c r="FDU20" s="346"/>
      <c r="FDV20" s="346"/>
      <c r="FDW20" s="346"/>
      <c r="FDX20" s="346"/>
      <c r="FDY20" s="346"/>
      <c r="FDZ20" s="346"/>
      <c r="FEA20" s="346"/>
      <c r="FEB20" s="346"/>
      <c r="FEC20" s="346"/>
      <c r="FED20" s="346"/>
      <c r="FEE20" s="346"/>
      <c r="FEF20" s="346"/>
      <c r="FEG20" s="346"/>
      <c r="FEH20" s="346"/>
      <c r="FEI20" s="346"/>
      <c r="FEJ20" s="346"/>
      <c r="FEK20" s="346"/>
      <c r="FEL20" s="346"/>
      <c r="FEM20" s="346"/>
      <c r="FEN20" s="346"/>
      <c r="FEO20" s="346"/>
      <c r="FEP20" s="346"/>
      <c r="FEQ20" s="346"/>
      <c r="FER20" s="346"/>
      <c r="FES20" s="346"/>
      <c r="FET20" s="346"/>
      <c r="FEU20" s="346"/>
      <c r="FEV20" s="346"/>
      <c r="FEW20" s="346"/>
      <c r="FEX20" s="346"/>
      <c r="FEY20" s="346"/>
      <c r="FEZ20" s="346"/>
      <c r="FFA20" s="346"/>
      <c r="FFB20" s="346"/>
      <c r="FFC20" s="346"/>
      <c r="FFD20" s="346"/>
      <c r="FFE20" s="346"/>
      <c r="FFF20" s="346"/>
      <c r="FFG20" s="346"/>
      <c r="FFH20" s="346"/>
      <c r="FFI20" s="346"/>
      <c r="FFJ20" s="346"/>
      <c r="FFK20" s="346"/>
      <c r="FFL20" s="346"/>
      <c r="FFM20" s="346"/>
      <c r="FFN20" s="346"/>
      <c r="FFO20" s="346"/>
      <c r="FFP20" s="346"/>
      <c r="FFQ20" s="346"/>
      <c r="FFR20" s="346"/>
      <c r="FFS20" s="346"/>
      <c r="FFT20" s="346"/>
      <c r="FFU20" s="346"/>
      <c r="FFV20" s="346"/>
      <c r="FFW20" s="346"/>
      <c r="FFX20" s="346"/>
      <c r="FFY20" s="346"/>
      <c r="FFZ20" s="346"/>
      <c r="FGA20" s="346"/>
      <c r="FGB20" s="346"/>
      <c r="FGC20" s="346"/>
      <c r="FGD20" s="346"/>
      <c r="FGE20" s="346"/>
      <c r="FGF20" s="346"/>
      <c r="FGG20" s="346"/>
      <c r="FGH20" s="346"/>
      <c r="FGI20" s="346"/>
      <c r="FGJ20" s="346"/>
      <c r="FGK20" s="346"/>
      <c r="FGL20" s="346"/>
      <c r="FGM20" s="346"/>
      <c r="FGN20" s="346"/>
      <c r="FGO20" s="346"/>
      <c r="FGP20" s="346"/>
      <c r="FGQ20" s="346"/>
      <c r="FGR20" s="346"/>
      <c r="FGS20" s="346"/>
      <c r="FGT20" s="346"/>
      <c r="FGU20" s="346"/>
      <c r="FGV20" s="346"/>
      <c r="FGW20" s="346"/>
      <c r="FGX20" s="346"/>
      <c r="FGY20" s="346"/>
      <c r="FGZ20" s="346"/>
      <c r="FHA20" s="346"/>
      <c r="FHB20" s="346"/>
      <c r="FHC20" s="346"/>
      <c r="FHD20" s="346"/>
      <c r="FHE20" s="346"/>
      <c r="FHF20" s="346"/>
      <c r="FHG20" s="346"/>
      <c r="FHH20" s="346"/>
      <c r="FHI20" s="346"/>
      <c r="FHJ20" s="346"/>
      <c r="FHK20" s="346"/>
      <c r="FHL20" s="346"/>
      <c r="FHM20" s="346"/>
      <c r="FHN20" s="346"/>
      <c r="FHO20" s="346"/>
      <c r="FHP20" s="346"/>
      <c r="FHQ20" s="346"/>
      <c r="FHR20" s="346"/>
      <c r="FHS20" s="346"/>
      <c r="FHT20" s="346"/>
      <c r="FHU20" s="346"/>
      <c r="FHV20" s="346"/>
      <c r="FHW20" s="346"/>
      <c r="FHX20" s="346"/>
      <c r="FHY20" s="346"/>
      <c r="FHZ20" s="346"/>
      <c r="FIA20" s="346"/>
      <c r="FIB20" s="346"/>
      <c r="FIC20" s="346"/>
      <c r="FID20" s="346"/>
      <c r="FIE20" s="346"/>
      <c r="FIF20" s="346"/>
      <c r="FIG20" s="346"/>
      <c r="FIH20" s="346"/>
      <c r="FII20" s="346"/>
      <c r="FIJ20" s="346"/>
      <c r="FIK20" s="346"/>
      <c r="FIL20" s="346"/>
      <c r="FIM20" s="346"/>
      <c r="FIN20" s="346"/>
      <c r="FIO20" s="346"/>
      <c r="FIP20" s="346"/>
      <c r="FIQ20" s="346"/>
      <c r="FIR20" s="346"/>
      <c r="FIS20" s="346"/>
      <c r="FIT20" s="346"/>
      <c r="FIU20" s="346"/>
      <c r="FIV20" s="346"/>
      <c r="FIW20" s="346"/>
      <c r="FIX20" s="346"/>
      <c r="FIY20" s="346"/>
      <c r="FIZ20" s="346"/>
      <c r="FJA20" s="346"/>
      <c r="FJB20" s="346"/>
      <c r="FJC20" s="346"/>
      <c r="FJD20" s="346"/>
      <c r="FJE20" s="346"/>
      <c r="FJF20" s="346"/>
      <c r="FJG20" s="346"/>
      <c r="FJH20" s="346"/>
      <c r="FJI20" s="346"/>
      <c r="FJJ20" s="346"/>
      <c r="FJK20" s="346"/>
      <c r="FJL20" s="346"/>
      <c r="FJM20" s="346"/>
      <c r="FJN20" s="346"/>
      <c r="FJO20" s="346"/>
      <c r="FJP20" s="346"/>
      <c r="FJQ20" s="346"/>
      <c r="FJR20" s="346"/>
      <c r="FJS20" s="346"/>
      <c r="FJT20" s="346"/>
      <c r="FJU20" s="346"/>
      <c r="FJV20" s="346"/>
      <c r="FJW20" s="346"/>
      <c r="FJX20" s="346"/>
      <c r="FJY20" s="346"/>
      <c r="FJZ20" s="346"/>
      <c r="FKA20" s="346"/>
      <c r="FKB20" s="346"/>
      <c r="FKC20" s="346"/>
      <c r="FKD20" s="346"/>
      <c r="FKE20" s="346"/>
      <c r="FKF20" s="346"/>
      <c r="FKG20" s="346"/>
      <c r="FKH20" s="346"/>
      <c r="FKI20" s="346"/>
      <c r="FKJ20" s="346"/>
      <c r="FKK20" s="346"/>
      <c r="FKL20" s="346"/>
      <c r="FKM20" s="346"/>
      <c r="FKN20" s="346"/>
      <c r="FKO20" s="346"/>
      <c r="FKP20" s="346"/>
      <c r="FKQ20" s="346"/>
      <c r="FKR20" s="346"/>
      <c r="FKS20" s="346"/>
      <c r="FKT20" s="346"/>
      <c r="FKU20" s="346"/>
      <c r="FKV20" s="346"/>
      <c r="FKW20" s="346"/>
      <c r="FKX20" s="346"/>
      <c r="FKY20" s="346"/>
      <c r="FKZ20" s="346"/>
      <c r="FLA20" s="346"/>
      <c r="FLB20" s="346"/>
      <c r="FLC20" s="346"/>
      <c r="FLD20" s="346"/>
      <c r="FLE20" s="346"/>
      <c r="FLF20" s="346"/>
      <c r="FLG20" s="346"/>
      <c r="FLH20" s="346"/>
      <c r="FLI20" s="346"/>
      <c r="FLJ20" s="346"/>
      <c r="FLK20" s="346"/>
      <c r="FLL20" s="346"/>
      <c r="FLM20" s="346"/>
      <c r="FLN20" s="346"/>
      <c r="FLO20" s="346"/>
      <c r="FLP20" s="346"/>
      <c r="FLQ20" s="346"/>
      <c r="FLR20" s="346"/>
      <c r="FLS20" s="346"/>
      <c r="FLT20" s="346"/>
      <c r="FLU20" s="346"/>
      <c r="FLV20" s="346"/>
      <c r="FLW20" s="346"/>
      <c r="FLX20" s="346"/>
      <c r="FLY20" s="346"/>
      <c r="FLZ20" s="346"/>
      <c r="FMA20" s="346"/>
      <c r="FMB20" s="346"/>
      <c r="FMC20" s="346"/>
      <c r="FMD20" s="346"/>
      <c r="FME20" s="346"/>
      <c r="FMF20" s="346"/>
      <c r="FMG20" s="346"/>
      <c r="FMH20" s="346"/>
      <c r="FMI20" s="346"/>
      <c r="FMJ20" s="346"/>
      <c r="FMK20" s="346"/>
      <c r="FML20" s="346"/>
      <c r="FMM20" s="346"/>
      <c r="FMN20" s="346"/>
      <c r="FMO20" s="346"/>
      <c r="FMP20" s="346"/>
      <c r="FMQ20" s="346"/>
      <c r="FMR20" s="346"/>
      <c r="FMS20" s="346"/>
      <c r="FMT20" s="346"/>
      <c r="FMU20" s="346"/>
      <c r="FMV20" s="346"/>
      <c r="FMW20" s="346"/>
      <c r="FMX20" s="346"/>
      <c r="FMY20" s="346"/>
      <c r="FMZ20" s="346"/>
      <c r="FNA20" s="346"/>
      <c r="FNB20" s="346"/>
      <c r="FNC20" s="346"/>
      <c r="FND20" s="346"/>
      <c r="FNE20" s="346"/>
      <c r="FNF20" s="346"/>
      <c r="FNG20" s="346"/>
      <c r="FNH20" s="346"/>
      <c r="FNI20" s="346"/>
      <c r="FNJ20" s="346"/>
      <c r="FNK20" s="346"/>
      <c r="FNL20" s="346"/>
      <c r="FNM20" s="346"/>
      <c r="FNN20" s="346"/>
      <c r="FNO20" s="346"/>
      <c r="FNP20" s="346"/>
      <c r="FNQ20" s="346"/>
      <c r="FNR20" s="346"/>
      <c r="FNS20" s="346"/>
      <c r="FNT20" s="346"/>
      <c r="FNU20" s="346"/>
      <c r="FNV20" s="346"/>
      <c r="FNW20" s="346"/>
      <c r="FNX20" s="346"/>
      <c r="FNY20" s="346"/>
      <c r="FNZ20" s="346"/>
      <c r="FOA20" s="346"/>
      <c r="FOB20" s="346"/>
      <c r="FOC20" s="346"/>
      <c r="FOD20" s="346"/>
      <c r="FOE20" s="346"/>
      <c r="FOF20" s="346"/>
      <c r="FOG20" s="346"/>
      <c r="FOH20" s="346"/>
      <c r="FOI20" s="346"/>
      <c r="FOJ20" s="346"/>
      <c r="FOK20" s="346"/>
      <c r="FOL20" s="346"/>
      <c r="FOM20" s="346"/>
      <c r="FON20" s="346"/>
      <c r="FOO20" s="346"/>
      <c r="FOP20" s="346"/>
      <c r="FOQ20" s="346"/>
      <c r="FOR20" s="346"/>
      <c r="FOS20" s="346"/>
      <c r="FOT20" s="346"/>
      <c r="FOU20" s="346"/>
      <c r="FOV20" s="346"/>
      <c r="FOW20" s="346"/>
      <c r="FOX20" s="346"/>
      <c r="FOY20" s="346"/>
      <c r="FOZ20" s="346"/>
      <c r="FPA20" s="346"/>
      <c r="FPB20" s="346"/>
      <c r="FPC20" s="346"/>
      <c r="FPD20" s="346"/>
      <c r="FPE20" s="346"/>
      <c r="FPF20" s="346"/>
      <c r="FPG20" s="346"/>
      <c r="FPH20" s="346"/>
      <c r="FPI20" s="346"/>
      <c r="FPJ20" s="346"/>
      <c r="FPK20" s="346"/>
      <c r="FPL20" s="346"/>
      <c r="FPM20" s="346"/>
      <c r="FPN20" s="346"/>
      <c r="FPO20" s="346"/>
      <c r="FPP20" s="346"/>
      <c r="FPQ20" s="346"/>
      <c r="FPR20" s="346"/>
      <c r="FPS20" s="346"/>
      <c r="FPT20" s="346"/>
      <c r="FPU20" s="346"/>
      <c r="FPV20" s="346"/>
      <c r="FPW20" s="346"/>
      <c r="FPX20" s="346"/>
      <c r="FPY20" s="346"/>
      <c r="FPZ20" s="346"/>
      <c r="FQA20" s="346"/>
      <c r="FQB20" s="346"/>
      <c r="FQC20" s="346"/>
      <c r="FQD20" s="346"/>
      <c r="FQE20" s="346"/>
      <c r="FQF20" s="346"/>
      <c r="FQG20" s="346"/>
      <c r="FQH20" s="346"/>
      <c r="FQI20" s="346"/>
      <c r="FQJ20" s="346"/>
      <c r="FQK20" s="346"/>
      <c r="FQL20" s="346"/>
      <c r="FQM20" s="346"/>
      <c r="FQN20" s="346"/>
      <c r="FQO20" s="346"/>
      <c r="FQP20" s="346"/>
      <c r="FQQ20" s="346"/>
      <c r="FQR20" s="346"/>
      <c r="FQS20" s="346"/>
      <c r="FQT20" s="346"/>
      <c r="FQU20" s="346"/>
      <c r="FQV20" s="346"/>
      <c r="FQW20" s="346"/>
      <c r="FQX20" s="346"/>
      <c r="FQY20" s="346"/>
      <c r="FQZ20" s="346"/>
      <c r="FRA20" s="346"/>
      <c r="FRB20" s="346"/>
      <c r="FRC20" s="346"/>
      <c r="FRD20" s="346"/>
      <c r="FRE20" s="346"/>
      <c r="FRF20" s="346"/>
      <c r="FRG20" s="346"/>
      <c r="FRH20" s="346"/>
      <c r="FRI20" s="346"/>
      <c r="FRJ20" s="346"/>
      <c r="FRK20" s="346"/>
      <c r="FRL20" s="346"/>
      <c r="FRM20" s="346"/>
      <c r="FRN20" s="346"/>
      <c r="FRO20" s="346"/>
      <c r="FRP20" s="346"/>
      <c r="FRQ20" s="346"/>
      <c r="FRR20" s="346"/>
      <c r="FRS20" s="346"/>
      <c r="FRT20" s="346"/>
      <c r="FRU20" s="346"/>
      <c r="FRV20" s="346"/>
      <c r="FRW20" s="346"/>
      <c r="FRX20" s="346"/>
      <c r="FRY20" s="346"/>
      <c r="FRZ20" s="346"/>
      <c r="FSA20" s="346"/>
      <c r="FSB20" s="346"/>
      <c r="FSC20" s="346"/>
      <c r="FSD20" s="346"/>
      <c r="FSE20" s="346"/>
      <c r="FSF20" s="346"/>
      <c r="FSG20" s="346"/>
      <c r="FSH20" s="346"/>
      <c r="FSI20" s="346"/>
      <c r="FSJ20" s="346"/>
      <c r="FSK20" s="346"/>
      <c r="FSL20" s="346"/>
      <c r="FSM20" s="346"/>
      <c r="FSN20" s="346"/>
      <c r="FSO20" s="346"/>
      <c r="FSP20" s="346"/>
      <c r="FSQ20" s="346"/>
      <c r="FSR20" s="346"/>
      <c r="FSS20" s="346"/>
      <c r="FST20" s="346"/>
      <c r="FSU20" s="346"/>
      <c r="FSV20" s="346"/>
      <c r="FSW20" s="346"/>
      <c r="FSX20" s="346"/>
      <c r="FSY20" s="346"/>
      <c r="FSZ20" s="346"/>
      <c r="FTA20" s="346"/>
      <c r="FTB20" s="346"/>
      <c r="FTC20" s="346"/>
      <c r="FTD20" s="346"/>
      <c r="FTE20" s="346"/>
      <c r="FTF20" s="346"/>
      <c r="FTG20" s="346"/>
      <c r="FTH20" s="346"/>
      <c r="FTI20" s="346"/>
      <c r="FTJ20" s="346"/>
      <c r="FTK20" s="346"/>
      <c r="FTL20" s="346"/>
      <c r="FTM20" s="346"/>
      <c r="FTN20" s="346"/>
      <c r="FTO20" s="346"/>
      <c r="FTP20" s="346"/>
      <c r="FTQ20" s="346"/>
      <c r="FTR20" s="346"/>
      <c r="FTS20" s="346"/>
      <c r="FTT20" s="346"/>
      <c r="FTU20" s="346"/>
      <c r="FTV20" s="346"/>
      <c r="FTW20" s="346"/>
      <c r="FTX20" s="346"/>
      <c r="FTY20" s="346"/>
      <c r="FTZ20" s="346"/>
      <c r="FUA20" s="346"/>
      <c r="FUB20" s="346"/>
      <c r="FUC20" s="346"/>
      <c r="FUD20" s="346"/>
      <c r="FUE20" s="346"/>
      <c r="FUF20" s="346"/>
      <c r="FUG20" s="346"/>
      <c r="FUH20" s="346"/>
      <c r="FUI20" s="346"/>
      <c r="FUJ20" s="346"/>
      <c r="FUK20" s="346"/>
      <c r="FUL20" s="346"/>
      <c r="FUM20" s="346"/>
      <c r="FUN20" s="346"/>
      <c r="FUO20" s="346"/>
      <c r="FUP20" s="346"/>
      <c r="FUQ20" s="346"/>
      <c r="FUR20" s="346"/>
      <c r="FUS20" s="346"/>
      <c r="FUT20" s="346"/>
      <c r="FUU20" s="346"/>
      <c r="FUV20" s="346"/>
      <c r="FUW20" s="346"/>
      <c r="FUX20" s="346"/>
      <c r="FUY20" s="346"/>
      <c r="FUZ20" s="346"/>
      <c r="FVA20" s="346"/>
      <c r="FVB20" s="346"/>
      <c r="FVC20" s="346"/>
      <c r="FVD20" s="346"/>
      <c r="FVE20" s="346"/>
      <c r="FVF20" s="346"/>
      <c r="FVG20" s="346"/>
      <c r="FVH20" s="346"/>
      <c r="FVI20" s="346"/>
      <c r="FVJ20" s="346"/>
      <c r="FVK20" s="346"/>
      <c r="FVL20" s="346"/>
      <c r="FVM20" s="346"/>
      <c r="FVN20" s="346"/>
      <c r="FVO20" s="346"/>
      <c r="FVP20" s="346"/>
      <c r="FVQ20" s="346"/>
      <c r="FVR20" s="346"/>
      <c r="FVS20" s="346"/>
      <c r="FVT20" s="346"/>
      <c r="FVU20" s="346"/>
      <c r="FVV20" s="346"/>
      <c r="FVW20" s="346"/>
      <c r="FVX20" s="346"/>
      <c r="FVY20" s="346"/>
      <c r="FVZ20" s="346"/>
      <c r="FWA20" s="346"/>
      <c r="FWB20" s="346"/>
      <c r="FWC20" s="346"/>
      <c r="FWD20" s="346"/>
      <c r="FWE20" s="346"/>
      <c r="FWF20" s="346"/>
      <c r="FWG20" s="346"/>
      <c r="FWH20" s="346"/>
      <c r="FWI20" s="346"/>
      <c r="FWJ20" s="346"/>
      <c r="FWK20" s="346"/>
      <c r="FWL20" s="346"/>
      <c r="FWM20" s="346"/>
      <c r="FWN20" s="346"/>
      <c r="FWO20" s="346"/>
      <c r="FWP20" s="346"/>
      <c r="FWQ20" s="346"/>
      <c r="FWR20" s="346"/>
      <c r="FWS20" s="346"/>
      <c r="FWT20" s="346"/>
      <c r="FWU20" s="346"/>
      <c r="FWV20" s="346"/>
      <c r="FWW20" s="346"/>
      <c r="FWX20" s="346"/>
      <c r="FWY20" s="346"/>
      <c r="FWZ20" s="346"/>
      <c r="FXA20" s="346"/>
      <c r="FXB20" s="346"/>
      <c r="FXC20" s="346"/>
      <c r="FXD20" s="346"/>
      <c r="FXE20" s="346"/>
      <c r="FXF20" s="346"/>
      <c r="FXG20" s="346"/>
      <c r="FXH20" s="346"/>
      <c r="FXI20" s="346"/>
      <c r="FXJ20" s="346"/>
      <c r="FXK20" s="346"/>
      <c r="FXL20" s="346"/>
      <c r="FXM20" s="346"/>
      <c r="FXN20" s="346"/>
      <c r="FXO20" s="346"/>
      <c r="FXP20" s="346"/>
      <c r="FXQ20" s="346"/>
      <c r="FXR20" s="346"/>
      <c r="FXS20" s="346"/>
      <c r="FXT20" s="346"/>
      <c r="FXU20" s="346"/>
      <c r="FXV20" s="346"/>
      <c r="FXW20" s="346"/>
      <c r="FXX20" s="346"/>
      <c r="FXY20" s="346"/>
      <c r="FXZ20" s="346"/>
      <c r="FYA20" s="346"/>
      <c r="FYB20" s="346"/>
      <c r="FYC20" s="346"/>
      <c r="FYD20" s="346"/>
      <c r="FYE20" s="346"/>
      <c r="FYF20" s="346"/>
      <c r="FYG20" s="346"/>
      <c r="FYH20" s="346"/>
      <c r="FYI20" s="346"/>
      <c r="FYJ20" s="346"/>
      <c r="FYK20" s="346"/>
      <c r="FYL20" s="346"/>
      <c r="FYM20" s="346"/>
      <c r="FYN20" s="346"/>
      <c r="FYO20" s="346"/>
      <c r="FYP20" s="346"/>
      <c r="FYQ20" s="346"/>
      <c r="FYR20" s="346"/>
      <c r="FYS20" s="346"/>
      <c r="FYT20" s="346"/>
      <c r="FYU20" s="346"/>
      <c r="FYV20" s="346"/>
      <c r="FYW20" s="346"/>
      <c r="FYX20" s="346"/>
      <c r="FYY20" s="346"/>
      <c r="FYZ20" s="346"/>
      <c r="FZA20" s="346"/>
      <c r="FZB20" s="346"/>
      <c r="FZC20" s="346"/>
      <c r="FZD20" s="346"/>
      <c r="FZE20" s="346"/>
      <c r="FZF20" s="346"/>
      <c r="FZG20" s="346"/>
      <c r="FZH20" s="346"/>
      <c r="FZI20" s="346"/>
      <c r="FZJ20" s="346"/>
      <c r="FZK20" s="346"/>
      <c r="FZL20" s="346"/>
      <c r="FZM20" s="346"/>
      <c r="FZN20" s="346"/>
      <c r="FZO20" s="346"/>
      <c r="FZP20" s="346"/>
      <c r="FZQ20" s="346"/>
      <c r="FZR20" s="346"/>
      <c r="FZS20" s="346"/>
      <c r="FZT20" s="346"/>
      <c r="FZU20" s="346"/>
      <c r="FZV20" s="346"/>
      <c r="FZW20" s="346"/>
      <c r="FZX20" s="346"/>
      <c r="FZY20" s="346"/>
      <c r="FZZ20" s="346"/>
      <c r="GAA20" s="346"/>
      <c r="GAB20" s="346"/>
      <c r="GAC20" s="346"/>
      <c r="GAD20" s="346"/>
      <c r="GAE20" s="346"/>
      <c r="GAF20" s="346"/>
      <c r="GAG20" s="346"/>
      <c r="GAH20" s="346"/>
      <c r="GAI20" s="346"/>
      <c r="GAJ20" s="346"/>
      <c r="GAK20" s="346"/>
      <c r="GAL20" s="346"/>
      <c r="GAM20" s="346"/>
      <c r="GAN20" s="346"/>
      <c r="GAO20" s="346"/>
      <c r="GAP20" s="346"/>
      <c r="GAQ20" s="346"/>
      <c r="GAR20" s="346"/>
      <c r="GAS20" s="346"/>
      <c r="GAT20" s="346"/>
      <c r="GAU20" s="346"/>
      <c r="GAV20" s="346"/>
      <c r="GAW20" s="346"/>
      <c r="GAX20" s="346"/>
      <c r="GAY20" s="346"/>
      <c r="GAZ20" s="346"/>
      <c r="GBA20" s="346"/>
      <c r="GBB20" s="346"/>
      <c r="GBC20" s="346"/>
      <c r="GBD20" s="346"/>
      <c r="GBE20" s="346"/>
      <c r="GBF20" s="346"/>
      <c r="GBG20" s="346"/>
      <c r="GBH20" s="346"/>
      <c r="GBI20" s="346"/>
      <c r="GBJ20" s="346"/>
      <c r="GBK20" s="346"/>
      <c r="GBL20" s="346"/>
      <c r="GBM20" s="346"/>
      <c r="GBN20" s="346"/>
      <c r="GBO20" s="346"/>
      <c r="GBP20" s="346"/>
      <c r="GBQ20" s="346"/>
      <c r="GBR20" s="346"/>
      <c r="GBS20" s="346"/>
      <c r="GBT20" s="346"/>
      <c r="GBU20" s="346"/>
      <c r="GBV20" s="346"/>
      <c r="GBW20" s="346"/>
      <c r="GBX20" s="346"/>
      <c r="GBY20" s="346"/>
      <c r="GBZ20" s="346"/>
      <c r="GCA20" s="346"/>
      <c r="GCB20" s="346"/>
      <c r="GCC20" s="346"/>
      <c r="GCD20" s="346"/>
      <c r="GCE20" s="346"/>
      <c r="GCF20" s="346"/>
      <c r="GCG20" s="346"/>
      <c r="GCH20" s="346"/>
      <c r="GCI20" s="346"/>
      <c r="GCJ20" s="346"/>
      <c r="GCK20" s="346"/>
      <c r="GCL20" s="346"/>
      <c r="GCM20" s="346"/>
      <c r="GCN20" s="346"/>
      <c r="GCO20" s="346"/>
      <c r="GCP20" s="346"/>
      <c r="GCQ20" s="346"/>
      <c r="GCR20" s="346"/>
      <c r="GCS20" s="346"/>
      <c r="GCT20" s="346"/>
      <c r="GCU20" s="346"/>
      <c r="GCV20" s="346"/>
      <c r="GCW20" s="346"/>
      <c r="GCX20" s="346"/>
      <c r="GCY20" s="346"/>
      <c r="GCZ20" s="346"/>
      <c r="GDA20" s="346"/>
      <c r="GDB20" s="346"/>
      <c r="GDC20" s="346"/>
      <c r="GDD20" s="346"/>
      <c r="GDE20" s="346"/>
      <c r="GDF20" s="346"/>
      <c r="GDG20" s="346"/>
      <c r="GDH20" s="346"/>
      <c r="GDI20" s="346"/>
      <c r="GDJ20" s="346"/>
      <c r="GDK20" s="346"/>
      <c r="GDL20" s="346"/>
      <c r="GDM20" s="346"/>
      <c r="GDN20" s="346"/>
      <c r="GDO20" s="346"/>
      <c r="GDP20" s="346"/>
      <c r="GDQ20" s="346"/>
      <c r="GDR20" s="346"/>
      <c r="GDS20" s="346"/>
      <c r="GDT20" s="346"/>
      <c r="GDU20" s="346"/>
      <c r="GDV20" s="346"/>
      <c r="GDW20" s="346"/>
      <c r="GDX20" s="346"/>
      <c r="GDY20" s="346"/>
      <c r="GDZ20" s="346"/>
      <c r="GEA20" s="346"/>
      <c r="GEB20" s="346"/>
      <c r="GEC20" s="346"/>
      <c r="GED20" s="346"/>
      <c r="GEE20" s="346"/>
      <c r="GEF20" s="346"/>
      <c r="GEG20" s="346"/>
      <c r="GEH20" s="346"/>
      <c r="GEI20" s="346"/>
      <c r="GEJ20" s="346"/>
      <c r="GEK20" s="346"/>
      <c r="GEL20" s="346"/>
      <c r="GEM20" s="346"/>
      <c r="GEN20" s="346"/>
      <c r="GEO20" s="346"/>
      <c r="GEP20" s="346"/>
      <c r="GEQ20" s="346"/>
      <c r="GER20" s="346"/>
      <c r="GES20" s="346"/>
      <c r="GET20" s="346"/>
      <c r="GEU20" s="346"/>
      <c r="GEV20" s="346"/>
      <c r="GEW20" s="346"/>
      <c r="GEX20" s="346"/>
      <c r="GEY20" s="346"/>
      <c r="GEZ20" s="346"/>
      <c r="GFA20" s="346"/>
      <c r="GFB20" s="346"/>
      <c r="GFC20" s="346"/>
      <c r="GFD20" s="346"/>
      <c r="GFE20" s="346"/>
      <c r="GFF20" s="346"/>
      <c r="GFG20" s="346"/>
      <c r="GFH20" s="346"/>
      <c r="GFI20" s="346"/>
      <c r="GFJ20" s="346"/>
      <c r="GFK20" s="346"/>
      <c r="GFL20" s="346"/>
      <c r="GFM20" s="346"/>
      <c r="GFN20" s="346"/>
      <c r="GFO20" s="346"/>
      <c r="GFP20" s="346"/>
      <c r="GFQ20" s="346"/>
      <c r="GFR20" s="346"/>
      <c r="GFS20" s="346"/>
      <c r="GFT20" s="346"/>
      <c r="GFU20" s="346"/>
      <c r="GFV20" s="346"/>
      <c r="GFW20" s="346"/>
      <c r="GFX20" s="346"/>
      <c r="GFY20" s="346"/>
      <c r="GFZ20" s="346"/>
      <c r="GGA20" s="346"/>
      <c r="GGB20" s="346"/>
      <c r="GGC20" s="346"/>
      <c r="GGD20" s="346"/>
      <c r="GGE20" s="346"/>
      <c r="GGF20" s="346"/>
      <c r="GGG20" s="346"/>
      <c r="GGH20" s="346"/>
      <c r="GGI20" s="346"/>
      <c r="GGJ20" s="346"/>
      <c r="GGK20" s="346"/>
      <c r="GGL20" s="346"/>
      <c r="GGM20" s="346"/>
      <c r="GGN20" s="346"/>
      <c r="GGO20" s="346"/>
      <c r="GGP20" s="346"/>
      <c r="GGQ20" s="346"/>
      <c r="GGR20" s="346"/>
      <c r="GGS20" s="346"/>
      <c r="GGT20" s="346"/>
      <c r="GGU20" s="346"/>
      <c r="GGV20" s="346"/>
      <c r="GGW20" s="346"/>
      <c r="GGX20" s="346"/>
      <c r="GGY20" s="346"/>
      <c r="GGZ20" s="346"/>
      <c r="GHA20" s="346"/>
      <c r="GHB20" s="346"/>
      <c r="GHC20" s="346"/>
      <c r="GHD20" s="346"/>
      <c r="GHE20" s="346"/>
      <c r="GHF20" s="346"/>
      <c r="GHG20" s="346"/>
      <c r="GHH20" s="346"/>
      <c r="GHI20" s="346"/>
      <c r="GHJ20" s="346"/>
      <c r="GHK20" s="346"/>
      <c r="GHL20" s="346"/>
      <c r="GHM20" s="346"/>
      <c r="GHN20" s="346"/>
      <c r="GHO20" s="346"/>
      <c r="GHP20" s="346"/>
      <c r="GHQ20" s="346"/>
      <c r="GHR20" s="346"/>
      <c r="GHS20" s="346"/>
      <c r="GHT20" s="346"/>
      <c r="GHU20" s="346"/>
      <c r="GHV20" s="346"/>
      <c r="GHW20" s="346"/>
      <c r="GHX20" s="346"/>
      <c r="GHY20" s="346"/>
      <c r="GHZ20" s="346"/>
      <c r="GIA20" s="346"/>
      <c r="GIB20" s="346"/>
      <c r="GIC20" s="346"/>
      <c r="GID20" s="346"/>
      <c r="GIE20" s="346"/>
      <c r="GIF20" s="346"/>
      <c r="GIG20" s="346"/>
      <c r="GIH20" s="346"/>
      <c r="GII20" s="346"/>
      <c r="GIJ20" s="346"/>
      <c r="GIK20" s="346"/>
      <c r="GIL20" s="346"/>
      <c r="GIM20" s="346"/>
      <c r="GIN20" s="346"/>
      <c r="GIO20" s="346"/>
      <c r="GIP20" s="346"/>
      <c r="GIQ20" s="346"/>
      <c r="GIR20" s="346"/>
      <c r="GIS20" s="346"/>
      <c r="GIT20" s="346"/>
      <c r="GIU20" s="346"/>
      <c r="GIV20" s="346"/>
      <c r="GIW20" s="346"/>
      <c r="GIX20" s="346"/>
      <c r="GIY20" s="346"/>
      <c r="GIZ20" s="346"/>
      <c r="GJA20" s="346"/>
      <c r="GJB20" s="346"/>
      <c r="GJC20" s="346"/>
      <c r="GJD20" s="346"/>
      <c r="GJE20" s="346"/>
      <c r="GJF20" s="346"/>
      <c r="GJG20" s="346"/>
      <c r="GJH20" s="346"/>
      <c r="GJI20" s="346"/>
      <c r="GJJ20" s="346"/>
      <c r="GJK20" s="346"/>
      <c r="GJL20" s="346"/>
      <c r="GJM20" s="346"/>
      <c r="GJN20" s="346"/>
      <c r="GJO20" s="346"/>
      <c r="GJP20" s="346"/>
      <c r="GJQ20" s="346"/>
      <c r="GJR20" s="346"/>
      <c r="GJS20" s="346"/>
      <c r="GJT20" s="346"/>
      <c r="GJU20" s="346"/>
      <c r="GJV20" s="346"/>
      <c r="GJW20" s="346"/>
      <c r="GJX20" s="346"/>
      <c r="GJY20" s="346"/>
      <c r="GJZ20" s="346"/>
      <c r="GKA20" s="346"/>
      <c r="GKB20" s="346"/>
      <c r="GKC20" s="346"/>
      <c r="GKD20" s="346"/>
      <c r="GKE20" s="346"/>
      <c r="GKF20" s="346"/>
      <c r="GKG20" s="346"/>
      <c r="GKH20" s="346"/>
      <c r="GKI20" s="346"/>
      <c r="GKJ20" s="346"/>
      <c r="GKK20" s="346"/>
      <c r="GKL20" s="346"/>
      <c r="GKM20" s="346"/>
      <c r="GKN20" s="346"/>
      <c r="GKO20" s="346"/>
      <c r="GKP20" s="346"/>
      <c r="GKQ20" s="346"/>
      <c r="GKR20" s="346"/>
      <c r="GKS20" s="346"/>
      <c r="GKT20" s="346"/>
      <c r="GKU20" s="346"/>
      <c r="GKV20" s="346"/>
      <c r="GKW20" s="346"/>
      <c r="GKX20" s="346"/>
      <c r="GKY20" s="346"/>
      <c r="GKZ20" s="346"/>
      <c r="GLA20" s="346"/>
      <c r="GLB20" s="346"/>
      <c r="GLC20" s="346"/>
      <c r="GLD20" s="346"/>
      <c r="GLE20" s="346"/>
      <c r="GLF20" s="346"/>
      <c r="GLG20" s="346"/>
      <c r="GLH20" s="346"/>
      <c r="GLI20" s="346"/>
      <c r="GLJ20" s="346"/>
      <c r="GLK20" s="346"/>
      <c r="GLL20" s="346"/>
      <c r="GLM20" s="346"/>
      <c r="GLN20" s="346"/>
      <c r="GLO20" s="346"/>
      <c r="GLP20" s="346"/>
      <c r="GLQ20" s="346"/>
      <c r="GLR20" s="346"/>
      <c r="GLS20" s="346"/>
      <c r="GLT20" s="346"/>
      <c r="GLU20" s="346"/>
      <c r="GLV20" s="346"/>
      <c r="GLW20" s="346"/>
      <c r="GLX20" s="346"/>
      <c r="GLY20" s="346"/>
      <c r="GLZ20" s="346"/>
      <c r="GMA20" s="346"/>
      <c r="GMB20" s="346"/>
      <c r="GMC20" s="346"/>
      <c r="GMD20" s="346"/>
      <c r="GME20" s="346"/>
      <c r="GMF20" s="346"/>
      <c r="GMG20" s="346"/>
      <c r="GMH20" s="346"/>
      <c r="GMI20" s="346"/>
      <c r="GMJ20" s="346"/>
      <c r="GMK20" s="346"/>
      <c r="GML20" s="346"/>
      <c r="GMM20" s="346"/>
      <c r="GMN20" s="346"/>
      <c r="GMO20" s="346"/>
      <c r="GMP20" s="346"/>
      <c r="GMQ20" s="346"/>
      <c r="GMR20" s="346"/>
      <c r="GMS20" s="346"/>
      <c r="GMT20" s="346"/>
      <c r="GMU20" s="346"/>
      <c r="GMV20" s="346"/>
      <c r="GMW20" s="346"/>
      <c r="GMX20" s="346"/>
      <c r="GMY20" s="346"/>
      <c r="GMZ20" s="346"/>
      <c r="GNA20" s="346"/>
      <c r="GNB20" s="346"/>
      <c r="GNC20" s="346"/>
      <c r="GND20" s="346"/>
      <c r="GNE20" s="346"/>
      <c r="GNF20" s="346"/>
      <c r="GNG20" s="346"/>
      <c r="GNH20" s="346"/>
      <c r="GNI20" s="346"/>
      <c r="GNJ20" s="346"/>
      <c r="GNK20" s="346"/>
      <c r="GNL20" s="346"/>
      <c r="GNM20" s="346"/>
      <c r="GNN20" s="346"/>
      <c r="GNO20" s="346"/>
      <c r="GNP20" s="346"/>
      <c r="GNQ20" s="346"/>
      <c r="GNR20" s="346"/>
      <c r="GNS20" s="346"/>
      <c r="GNT20" s="346"/>
      <c r="GNU20" s="346"/>
      <c r="GNV20" s="346"/>
      <c r="GNW20" s="346"/>
      <c r="GNX20" s="346"/>
      <c r="GNY20" s="346"/>
      <c r="GNZ20" s="346"/>
      <c r="GOA20" s="346"/>
      <c r="GOB20" s="346"/>
      <c r="GOC20" s="346"/>
      <c r="GOD20" s="346"/>
      <c r="GOE20" s="346"/>
      <c r="GOF20" s="346"/>
      <c r="GOG20" s="346"/>
      <c r="GOH20" s="346"/>
      <c r="GOI20" s="346"/>
      <c r="GOJ20" s="346"/>
      <c r="GOK20" s="346"/>
      <c r="GOL20" s="346"/>
      <c r="GOM20" s="346"/>
      <c r="GON20" s="346"/>
      <c r="GOO20" s="346"/>
      <c r="GOP20" s="346"/>
      <c r="GOQ20" s="346"/>
      <c r="GOR20" s="346"/>
      <c r="GOS20" s="346"/>
      <c r="GOT20" s="346"/>
      <c r="GOU20" s="346"/>
      <c r="GOV20" s="346"/>
      <c r="GOW20" s="346"/>
      <c r="GOX20" s="346"/>
      <c r="GOY20" s="346"/>
      <c r="GOZ20" s="346"/>
      <c r="GPA20" s="346"/>
      <c r="GPB20" s="346"/>
      <c r="GPC20" s="346"/>
      <c r="GPD20" s="346"/>
      <c r="GPE20" s="346"/>
      <c r="GPF20" s="346"/>
      <c r="GPG20" s="346"/>
      <c r="GPH20" s="346"/>
      <c r="GPI20" s="346"/>
      <c r="GPJ20" s="346"/>
      <c r="GPK20" s="346"/>
      <c r="GPL20" s="346"/>
      <c r="GPM20" s="346"/>
      <c r="GPN20" s="346"/>
      <c r="GPO20" s="346"/>
      <c r="GPP20" s="346"/>
      <c r="GPQ20" s="346"/>
      <c r="GPR20" s="346"/>
      <c r="GPS20" s="346"/>
      <c r="GPT20" s="346"/>
      <c r="GPU20" s="346"/>
      <c r="GPV20" s="346"/>
      <c r="GPW20" s="346"/>
      <c r="GPX20" s="346"/>
      <c r="GPY20" s="346"/>
      <c r="GPZ20" s="346"/>
      <c r="GQA20" s="346"/>
      <c r="GQB20" s="346"/>
      <c r="GQC20" s="346"/>
      <c r="GQD20" s="346"/>
      <c r="GQE20" s="346"/>
      <c r="GQF20" s="346"/>
      <c r="GQG20" s="346"/>
      <c r="GQH20" s="346"/>
      <c r="GQI20" s="346"/>
      <c r="GQJ20" s="346"/>
      <c r="GQK20" s="346"/>
      <c r="GQL20" s="346"/>
      <c r="GQM20" s="346"/>
      <c r="GQN20" s="346"/>
      <c r="GQO20" s="346"/>
      <c r="GQP20" s="346"/>
      <c r="GQQ20" s="346"/>
      <c r="GQR20" s="346"/>
      <c r="GQS20" s="346"/>
      <c r="GQT20" s="346"/>
      <c r="GQU20" s="346"/>
      <c r="GQV20" s="346"/>
      <c r="GQW20" s="346"/>
      <c r="GQX20" s="346"/>
      <c r="GQY20" s="346"/>
      <c r="GQZ20" s="346"/>
      <c r="GRA20" s="346"/>
      <c r="GRB20" s="346"/>
      <c r="GRC20" s="346"/>
      <c r="GRD20" s="346"/>
      <c r="GRE20" s="346"/>
      <c r="GRF20" s="346"/>
      <c r="GRG20" s="346"/>
      <c r="GRH20" s="346"/>
      <c r="GRI20" s="346"/>
      <c r="GRJ20" s="346"/>
      <c r="GRK20" s="346"/>
      <c r="GRL20" s="346"/>
      <c r="GRM20" s="346"/>
      <c r="GRN20" s="346"/>
      <c r="GRO20" s="346"/>
      <c r="GRP20" s="346"/>
      <c r="GRQ20" s="346"/>
      <c r="GRR20" s="346"/>
      <c r="GRS20" s="346"/>
      <c r="GRT20" s="346"/>
      <c r="GRU20" s="346"/>
      <c r="GRV20" s="346"/>
      <c r="GRW20" s="346"/>
      <c r="GRX20" s="346"/>
      <c r="GRY20" s="346"/>
      <c r="GRZ20" s="346"/>
      <c r="GSA20" s="346"/>
      <c r="GSB20" s="346"/>
      <c r="GSC20" s="346"/>
      <c r="GSD20" s="346"/>
      <c r="GSE20" s="346"/>
      <c r="GSF20" s="346"/>
      <c r="GSG20" s="346"/>
      <c r="GSH20" s="346"/>
      <c r="GSI20" s="346"/>
      <c r="GSJ20" s="346"/>
      <c r="GSK20" s="346"/>
      <c r="GSL20" s="346"/>
      <c r="GSM20" s="346"/>
      <c r="GSN20" s="346"/>
      <c r="GSO20" s="346"/>
      <c r="GSP20" s="346"/>
      <c r="GSQ20" s="346"/>
      <c r="GSR20" s="346"/>
      <c r="GSS20" s="346"/>
      <c r="GST20" s="346"/>
      <c r="GSU20" s="346"/>
      <c r="GSV20" s="346"/>
      <c r="GSW20" s="346"/>
      <c r="GSX20" s="346"/>
      <c r="GSY20" s="346"/>
      <c r="GSZ20" s="346"/>
      <c r="GTA20" s="346"/>
      <c r="GTB20" s="346"/>
      <c r="GTC20" s="346"/>
      <c r="GTD20" s="346"/>
      <c r="GTE20" s="346"/>
      <c r="GTF20" s="346"/>
      <c r="GTG20" s="346"/>
      <c r="GTH20" s="346"/>
      <c r="GTI20" s="346"/>
      <c r="GTJ20" s="346"/>
      <c r="GTK20" s="346"/>
      <c r="GTL20" s="346"/>
      <c r="GTM20" s="346"/>
      <c r="GTN20" s="346"/>
      <c r="GTO20" s="346"/>
      <c r="GTP20" s="346"/>
      <c r="GTQ20" s="346"/>
      <c r="GTR20" s="346"/>
      <c r="GTS20" s="346"/>
      <c r="GTT20" s="346"/>
      <c r="GTU20" s="346"/>
      <c r="GTV20" s="346"/>
      <c r="GTW20" s="346"/>
      <c r="GTX20" s="346"/>
      <c r="GTY20" s="346"/>
      <c r="GTZ20" s="346"/>
      <c r="GUA20" s="346"/>
      <c r="GUB20" s="346"/>
      <c r="GUC20" s="346"/>
      <c r="GUD20" s="346"/>
      <c r="GUE20" s="346"/>
      <c r="GUF20" s="346"/>
      <c r="GUG20" s="346"/>
      <c r="GUH20" s="346"/>
      <c r="GUI20" s="346"/>
      <c r="GUJ20" s="346"/>
      <c r="GUK20" s="346"/>
      <c r="GUL20" s="346"/>
      <c r="GUM20" s="346"/>
      <c r="GUN20" s="346"/>
      <c r="GUO20" s="346"/>
      <c r="GUP20" s="346"/>
      <c r="GUQ20" s="346"/>
      <c r="GUR20" s="346"/>
      <c r="GUS20" s="346"/>
      <c r="GUT20" s="346"/>
      <c r="GUU20" s="346"/>
      <c r="GUV20" s="346"/>
      <c r="GUW20" s="346"/>
      <c r="GUX20" s="346"/>
      <c r="GUY20" s="346"/>
      <c r="GUZ20" s="346"/>
      <c r="GVA20" s="346"/>
      <c r="GVB20" s="346"/>
      <c r="GVC20" s="346"/>
      <c r="GVD20" s="346"/>
      <c r="GVE20" s="346"/>
      <c r="GVF20" s="346"/>
      <c r="GVG20" s="346"/>
      <c r="GVH20" s="346"/>
      <c r="GVI20" s="346"/>
      <c r="GVJ20" s="346"/>
      <c r="GVK20" s="346"/>
      <c r="GVL20" s="346"/>
      <c r="GVM20" s="346"/>
      <c r="GVN20" s="346"/>
      <c r="GVO20" s="346"/>
      <c r="GVP20" s="346"/>
      <c r="GVQ20" s="346"/>
      <c r="GVR20" s="346"/>
      <c r="GVS20" s="346"/>
      <c r="GVT20" s="346"/>
      <c r="GVU20" s="346"/>
      <c r="GVV20" s="346"/>
      <c r="GVW20" s="346"/>
      <c r="GVX20" s="346"/>
      <c r="GVY20" s="346"/>
      <c r="GVZ20" s="346"/>
      <c r="GWA20" s="346"/>
      <c r="GWB20" s="346"/>
      <c r="GWC20" s="346"/>
      <c r="GWD20" s="346"/>
      <c r="GWE20" s="346"/>
      <c r="GWF20" s="346"/>
      <c r="GWG20" s="346"/>
      <c r="GWH20" s="346"/>
      <c r="GWI20" s="346"/>
      <c r="GWJ20" s="346"/>
      <c r="GWK20" s="346"/>
      <c r="GWL20" s="346"/>
      <c r="GWM20" s="346"/>
      <c r="GWN20" s="346"/>
      <c r="GWO20" s="346"/>
      <c r="GWP20" s="346"/>
      <c r="GWQ20" s="346"/>
      <c r="GWR20" s="346"/>
      <c r="GWS20" s="346"/>
      <c r="GWT20" s="346"/>
      <c r="GWU20" s="346"/>
      <c r="GWV20" s="346"/>
      <c r="GWW20" s="346"/>
      <c r="GWX20" s="346"/>
      <c r="GWY20" s="346"/>
      <c r="GWZ20" s="346"/>
      <c r="GXA20" s="346"/>
      <c r="GXB20" s="346"/>
      <c r="GXC20" s="346"/>
      <c r="GXD20" s="346"/>
      <c r="GXE20" s="346"/>
      <c r="GXF20" s="346"/>
      <c r="GXG20" s="346"/>
      <c r="GXH20" s="346"/>
      <c r="GXI20" s="346"/>
      <c r="GXJ20" s="346"/>
      <c r="GXK20" s="346"/>
      <c r="GXL20" s="346"/>
      <c r="GXM20" s="346"/>
      <c r="GXN20" s="346"/>
      <c r="GXO20" s="346"/>
      <c r="GXP20" s="346"/>
      <c r="GXQ20" s="346"/>
      <c r="GXR20" s="346"/>
      <c r="GXS20" s="346"/>
      <c r="GXT20" s="346"/>
      <c r="GXU20" s="346"/>
      <c r="GXV20" s="346"/>
      <c r="GXW20" s="346"/>
      <c r="GXX20" s="346"/>
      <c r="GXY20" s="346"/>
      <c r="GXZ20" s="346"/>
      <c r="GYA20" s="346"/>
      <c r="GYB20" s="346"/>
      <c r="GYC20" s="346"/>
      <c r="GYD20" s="346"/>
      <c r="GYE20" s="346"/>
      <c r="GYF20" s="346"/>
      <c r="GYG20" s="346"/>
      <c r="GYH20" s="346"/>
      <c r="GYI20" s="346"/>
      <c r="GYJ20" s="346"/>
      <c r="GYK20" s="346"/>
      <c r="GYL20" s="346"/>
      <c r="GYM20" s="346"/>
      <c r="GYN20" s="346"/>
      <c r="GYO20" s="346"/>
      <c r="GYP20" s="346"/>
      <c r="GYQ20" s="346"/>
      <c r="GYR20" s="346"/>
      <c r="GYS20" s="346"/>
      <c r="GYT20" s="346"/>
      <c r="GYU20" s="346"/>
      <c r="GYV20" s="346"/>
      <c r="GYW20" s="346"/>
      <c r="GYX20" s="346"/>
      <c r="GYY20" s="346"/>
      <c r="GYZ20" s="346"/>
      <c r="GZA20" s="346"/>
      <c r="GZB20" s="346"/>
      <c r="GZC20" s="346"/>
      <c r="GZD20" s="346"/>
      <c r="GZE20" s="346"/>
      <c r="GZF20" s="346"/>
      <c r="GZG20" s="346"/>
      <c r="GZH20" s="346"/>
      <c r="GZI20" s="346"/>
      <c r="GZJ20" s="346"/>
      <c r="GZK20" s="346"/>
      <c r="GZL20" s="346"/>
      <c r="GZM20" s="346"/>
      <c r="GZN20" s="346"/>
      <c r="GZO20" s="346"/>
      <c r="GZP20" s="346"/>
      <c r="GZQ20" s="346"/>
      <c r="GZR20" s="346"/>
      <c r="GZS20" s="346"/>
      <c r="GZT20" s="346"/>
      <c r="GZU20" s="346"/>
      <c r="GZV20" s="346"/>
      <c r="GZW20" s="346"/>
      <c r="GZX20" s="346"/>
      <c r="GZY20" s="346"/>
      <c r="GZZ20" s="346"/>
      <c r="HAA20" s="346"/>
      <c r="HAB20" s="346"/>
      <c r="HAC20" s="346"/>
      <c r="HAD20" s="346"/>
      <c r="HAE20" s="346"/>
      <c r="HAF20" s="346"/>
      <c r="HAG20" s="346"/>
      <c r="HAH20" s="346"/>
      <c r="HAI20" s="346"/>
      <c r="HAJ20" s="346"/>
      <c r="HAK20" s="346"/>
      <c r="HAL20" s="346"/>
      <c r="HAM20" s="346"/>
      <c r="HAN20" s="346"/>
      <c r="HAO20" s="346"/>
      <c r="HAP20" s="346"/>
      <c r="HAQ20" s="346"/>
      <c r="HAR20" s="346"/>
      <c r="HAS20" s="346"/>
      <c r="HAT20" s="346"/>
      <c r="HAU20" s="346"/>
      <c r="HAV20" s="346"/>
      <c r="HAW20" s="346"/>
      <c r="HAX20" s="346"/>
      <c r="HAY20" s="346"/>
      <c r="HAZ20" s="346"/>
      <c r="HBA20" s="346"/>
      <c r="HBB20" s="346"/>
      <c r="HBC20" s="346"/>
      <c r="HBD20" s="346"/>
      <c r="HBE20" s="346"/>
      <c r="HBF20" s="346"/>
      <c r="HBG20" s="346"/>
      <c r="HBH20" s="346"/>
      <c r="HBI20" s="346"/>
      <c r="HBJ20" s="346"/>
      <c r="HBK20" s="346"/>
      <c r="HBL20" s="346"/>
      <c r="HBM20" s="346"/>
      <c r="HBN20" s="346"/>
      <c r="HBO20" s="346"/>
      <c r="HBP20" s="346"/>
      <c r="HBQ20" s="346"/>
      <c r="HBR20" s="346"/>
      <c r="HBS20" s="346"/>
      <c r="HBT20" s="346"/>
      <c r="HBU20" s="346"/>
      <c r="HBV20" s="346"/>
      <c r="HBW20" s="346"/>
      <c r="HBX20" s="346"/>
      <c r="HBY20" s="346"/>
      <c r="HBZ20" s="346"/>
      <c r="HCA20" s="346"/>
      <c r="HCB20" s="346"/>
      <c r="HCC20" s="346"/>
      <c r="HCD20" s="346"/>
      <c r="HCE20" s="346"/>
      <c r="HCF20" s="346"/>
      <c r="HCG20" s="346"/>
      <c r="HCH20" s="346"/>
      <c r="HCI20" s="346"/>
      <c r="HCJ20" s="346"/>
      <c r="HCK20" s="346"/>
      <c r="HCL20" s="346"/>
      <c r="HCM20" s="346"/>
      <c r="HCN20" s="346"/>
      <c r="HCO20" s="346"/>
      <c r="HCP20" s="346"/>
      <c r="HCQ20" s="346"/>
      <c r="HCR20" s="346"/>
      <c r="HCS20" s="346"/>
      <c r="HCT20" s="346"/>
      <c r="HCU20" s="346"/>
      <c r="HCV20" s="346"/>
      <c r="HCW20" s="346"/>
      <c r="HCX20" s="346"/>
      <c r="HCY20" s="346"/>
      <c r="HCZ20" s="346"/>
      <c r="HDA20" s="346"/>
      <c r="HDB20" s="346"/>
      <c r="HDC20" s="346"/>
      <c r="HDD20" s="346"/>
      <c r="HDE20" s="346"/>
      <c r="HDF20" s="346"/>
      <c r="HDG20" s="346"/>
      <c r="HDH20" s="346"/>
      <c r="HDI20" s="346"/>
      <c r="HDJ20" s="346"/>
      <c r="HDK20" s="346"/>
      <c r="HDL20" s="346"/>
      <c r="HDM20" s="346"/>
      <c r="HDN20" s="346"/>
      <c r="HDO20" s="346"/>
      <c r="HDP20" s="346"/>
      <c r="HDQ20" s="346"/>
      <c r="HDR20" s="346"/>
      <c r="HDS20" s="346"/>
      <c r="HDT20" s="346"/>
      <c r="HDU20" s="346"/>
      <c r="HDV20" s="346"/>
      <c r="HDW20" s="346"/>
      <c r="HDX20" s="346"/>
      <c r="HDY20" s="346"/>
      <c r="HDZ20" s="346"/>
      <c r="HEA20" s="346"/>
      <c r="HEB20" s="346"/>
      <c r="HEC20" s="346"/>
      <c r="HED20" s="346"/>
      <c r="HEE20" s="346"/>
      <c r="HEF20" s="346"/>
      <c r="HEG20" s="346"/>
      <c r="HEH20" s="346"/>
      <c r="HEI20" s="346"/>
      <c r="HEJ20" s="346"/>
      <c r="HEK20" s="346"/>
      <c r="HEL20" s="346"/>
      <c r="HEM20" s="346"/>
      <c r="HEN20" s="346"/>
      <c r="HEO20" s="346"/>
      <c r="HEP20" s="346"/>
      <c r="HEQ20" s="346"/>
      <c r="HER20" s="346"/>
      <c r="HES20" s="346"/>
      <c r="HET20" s="346"/>
      <c r="HEU20" s="346"/>
      <c r="HEV20" s="346"/>
      <c r="HEW20" s="346"/>
      <c r="HEX20" s="346"/>
      <c r="HEY20" s="346"/>
      <c r="HEZ20" s="346"/>
      <c r="HFA20" s="346"/>
      <c r="HFB20" s="346"/>
      <c r="HFC20" s="346"/>
      <c r="HFD20" s="346"/>
      <c r="HFE20" s="346"/>
      <c r="HFF20" s="346"/>
      <c r="HFG20" s="346"/>
      <c r="HFH20" s="346"/>
      <c r="HFI20" s="346"/>
      <c r="HFJ20" s="346"/>
      <c r="HFK20" s="346"/>
      <c r="HFL20" s="346"/>
      <c r="HFM20" s="346"/>
      <c r="HFN20" s="346"/>
      <c r="HFO20" s="346"/>
      <c r="HFP20" s="346"/>
      <c r="HFQ20" s="346"/>
      <c r="HFR20" s="346"/>
      <c r="HFS20" s="346"/>
      <c r="HFT20" s="346"/>
      <c r="HFU20" s="346"/>
      <c r="HFV20" s="346"/>
      <c r="HFW20" s="346"/>
      <c r="HFX20" s="346"/>
      <c r="HFY20" s="346"/>
      <c r="HFZ20" s="346"/>
      <c r="HGA20" s="346"/>
      <c r="HGB20" s="346"/>
      <c r="HGC20" s="346"/>
      <c r="HGD20" s="346"/>
      <c r="HGE20" s="346"/>
      <c r="HGF20" s="346"/>
      <c r="HGG20" s="346"/>
      <c r="HGH20" s="346"/>
      <c r="HGI20" s="346"/>
      <c r="HGJ20" s="346"/>
      <c r="HGK20" s="346"/>
      <c r="HGL20" s="346"/>
      <c r="HGM20" s="346"/>
      <c r="HGN20" s="346"/>
      <c r="HGO20" s="346"/>
      <c r="HGP20" s="346"/>
      <c r="HGQ20" s="346"/>
      <c r="HGR20" s="346"/>
      <c r="HGS20" s="346"/>
      <c r="HGT20" s="346"/>
      <c r="HGU20" s="346"/>
      <c r="HGV20" s="346"/>
      <c r="HGW20" s="346"/>
      <c r="HGX20" s="346"/>
      <c r="HGY20" s="346"/>
      <c r="HGZ20" s="346"/>
      <c r="HHA20" s="346"/>
      <c r="HHB20" s="346"/>
      <c r="HHC20" s="346"/>
      <c r="HHD20" s="346"/>
      <c r="HHE20" s="346"/>
      <c r="HHF20" s="346"/>
      <c r="HHG20" s="346"/>
      <c r="HHH20" s="346"/>
      <c r="HHI20" s="346"/>
      <c r="HHJ20" s="346"/>
      <c r="HHK20" s="346"/>
      <c r="HHL20" s="346"/>
      <c r="HHM20" s="346"/>
      <c r="HHN20" s="346"/>
      <c r="HHO20" s="346"/>
      <c r="HHP20" s="346"/>
      <c r="HHQ20" s="346"/>
      <c r="HHR20" s="346"/>
      <c r="HHS20" s="346"/>
    </row>
    <row r="21" spans="1:5635" s="118" customFormat="1" ht="10" x14ac:dyDescent="0.2">
      <c r="A21" s="418"/>
      <c r="B21" s="354" t="s">
        <v>130</v>
      </c>
      <c r="C21" s="352">
        <v>0.83242000000000005</v>
      </c>
      <c r="D21" s="352">
        <v>0.81640000000000001</v>
      </c>
      <c r="E21" s="352">
        <v>0.79205999999999999</v>
      </c>
      <c r="F21" s="352">
        <v>0.80096000000000001</v>
      </c>
      <c r="G21" s="352">
        <v>0.81395099999999998</v>
      </c>
      <c r="H21" s="352">
        <v>0.78895999999999999</v>
      </c>
      <c r="I21" s="352">
        <v>0.79249060999999998</v>
      </c>
      <c r="J21" s="352">
        <v>0.81760999999999995</v>
      </c>
      <c r="K21" s="352">
        <v>0.83225899999999997</v>
      </c>
      <c r="L21" s="352">
        <v>0.81022499999999997</v>
      </c>
      <c r="M21" s="352">
        <v>0.79783377</v>
      </c>
      <c r="N21" s="352">
        <v>0.80621399999999999</v>
      </c>
      <c r="O21" s="352">
        <v>0.77731499999999998</v>
      </c>
      <c r="P21" s="352">
        <v>0.76728800000000008</v>
      </c>
      <c r="Q21" s="352">
        <v>0.77844391999999996</v>
      </c>
      <c r="R21" s="352">
        <v>0.77675014000000009</v>
      </c>
      <c r="S21" s="352">
        <v>0.76444069999999997</v>
      </c>
      <c r="T21" s="352">
        <v>0.77413635999999997</v>
      </c>
      <c r="U21" s="352">
        <v>0.74248384999999995</v>
      </c>
      <c r="V21" s="352">
        <v>0.73049902</v>
      </c>
      <c r="W21" s="352">
        <v>0.75214780000000003</v>
      </c>
      <c r="X21" s="352">
        <v>0.75376202000000003</v>
      </c>
      <c r="Y21" s="352">
        <v>0.77461538000000008</v>
      </c>
      <c r="Z21" s="352">
        <v>0.80008187000000008</v>
      </c>
      <c r="AA21" s="352">
        <v>0.80525553999999999</v>
      </c>
      <c r="AB21" s="352">
        <v>0.81047550999999995</v>
      </c>
      <c r="AC21" s="352">
        <v>0.80073870999999996</v>
      </c>
      <c r="AD21" s="352">
        <v>0.81572835999999993</v>
      </c>
      <c r="AE21" s="352">
        <v>0.82262517999999996</v>
      </c>
      <c r="AF21" s="355"/>
      <c r="AG21" s="355"/>
      <c r="AH21" s="355"/>
      <c r="AI21" s="355"/>
      <c r="AJ21" s="355"/>
      <c r="AK21" s="355"/>
      <c r="AL21" s="355"/>
      <c r="AM21" s="355"/>
      <c r="AN21" s="355"/>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c r="IW21" s="346"/>
      <c r="IX21" s="346"/>
      <c r="IY21" s="346"/>
      <c r="IZ21" s="346"/>
      <c r="JA21" s="346"/>
      <c r="JB21" s="346"/>
      <c r="JC21" s="346"/>
      <c r="JD21" s="346"/>
      <c r="JE21" s="346"/>
      <c r="JF21" s="346"/>
      <c r="JG21" s="346"/>
      <c r="JH21" s="346"/>
      <c r="JI21" s="346"/>
      <c r="JJ21" s="346"/>
      <c r="JK21" s="346"/>
      <c r="JL21" s="346"/>
      <c r="JM21" s="346"/>
      <c r="JN21" s="346"/>
      <c r="JO21" s="346"/>
      <c r="JP21" s="346"/>
      <c r="JQ21" s="346"/>
      <c r="JR21" s="346"/>
      <c r="JS21" s="346"/>
      <c r="JT21" s="346"/>
      <c r="JU21" s="346"/>
      <c r="JV21" s="346"/>
      <c r="JW21" s="346"/>
      <c r="JX21" s="346"/>
      <c r="JY21" s="346"/>
      <c r="JZ21" s="346"/>
      <c r="KA21" s="346"/>
      <c r="KB21" s="346"/>
      <c r="KC21" s="346"/>
      <c r="KD21" s="346"/>
      <c r="KE21" s="346"/>
      <c r="KF21" s="346"/>
      <c r="KG21" s="346"/>
      <c r="KH21" s="346"/>
      <c r="KI21" s="346"/>
      <c r="KJ21" s="346"/>
      <c r="KK21" s="346"/>
      <c r="KL21" s="346"/>
      <c r="KM21" s="346"/>
      <c r="KN21" s="346"/>
      <c r="KO21" s="346"/>
      <c r="KP21" s="346"/>
      <c r="KQ21" s="346"/>
      <c r="KR21" s="346"/>
      <c r="KS21" s="346"/>
      <c r="KT21" s="346"/>
      <c r="KU21" s="346"/>
      <c r="KV21" s="346"/>
      <c r="KW21" s="346"/>
      <c r="KX21" s="346"/>
      <c r="KY21" s="346"/>
      <c r="KZ21" s="346"/>
      <c r="LA21" s="346"/>
      <c r="LB21" s="346"/>
      <c r="LC21" s="346"/>
      <c r="LD21" s="346"/>
      <c r="LE21" s="346"/>
      <c r="LF21" s="346"/>
      <c r="LG21" s="346"/>
      <c r="LH21" s="346"/>
      <c r="LI21" s="346"/>
      <c r="LJ21" s="346"/>
      <c r="LK21" s="346"/>
      <c r="LL21" s="346"/>
      <c r="LM21" s="346"/>
      <c r="LN21" s="346"/>
      <c r="LO21" s="346"/>
      <c r="LP21" s="346"/>
      <c r="LQ21" s="346"/>
      <c r="LR21" s="346"/>
      <c r="LS21" s="346"/>
      <c r="LT21" s="346"/>
      <c r="LU21" s="346"/>
      <c r="LV21" s="346"/>
      <c r="LW21" s="346"/>
      <c r="LX21" s="346"/>
      <c r="LY21" s="346"/>
      <c r="LZ21" s="346"/>
      <c r="MA21" s="346"/>
      <c r="MB21" s="346"/>
      <c r="MC21" s="346"/>
      <c r="MD21" s="346"/>
      <c r="ME21" s="346"/>
      <c r="MF21" s="346"/>
      <c r="MG21" s="346"/>
      <c r="MH21" s="346"/>
      <c r="MI21" s="346"/>
      <c r="MJ21" s="346"/>
      <c r="MK21" s="346"/>
      <c r="ML21" s="346"/>
      <c r="MM21" s="346"/>
      <c r="MN21" s="346"/>
      <c r="MO21" s="346"/>
      <c r="MP21" s="346"/>
      <c r="MQ21" s="346"/>
      <c r="MR21" s="346"/>
      <c r="MS21" s="346"/>
      <c r="MT21" s="346"/>
      <c r="MU21" s="346"/>
      <c r="MV21" s="346"/>
      <c r="MW21" s="346"/>
      <c r="MX21" s="346"/>
      <c r="MY21" s="346"/>
      <c r="MZ21" s="346"/>
      <c r="NA21" s="346"/>
      <c r="NB21" s="346"/>
      <c r="NC21" s="346"/>
      <c r="ND21" s="346"/>
      <c r="NE21" s="346"/>
      <c r="NF21" s="346"/>
      <c r="NG21" s="346"/>
      <c r="NH21" s="346"/>
      <c r="NI21" s="346"/>
      <c r="NJ21" s="346"/>
      <c r="NK21" s="346"/>
      <c r="NL21" s="346"/>
      <c r="NM21" s="346"/>
      <c r="NN21" s="346"/>
      <c r="NO21" s="346"/>
      <c r="NP21" s="346"/>
      <c r="NQ21" s="346"/>
      <c r="NR21" s="346"/>
      <c r="NS21" s="346"/>
      <c r="NT21" s="346"/>
      <c r="NU21" s="346"/>
      <c r="NV21" s="346"/>
      <c r="NW21" s="346"/>
      <c r="NX21" s="346"/>
      <c r="NY21" s="346"/>
      <c r="NZ21" s="346"/>
      <c r="OA21" s="346"/>
      <c r="OB21" s="346"/>
      <c r="OC21" s="346"/>
      <c r="OD21" s="346"/>
      <c r="OE21" s="346"/>
      <c r="OF21" s="346"/>
      <c r="OG21" s="346"/>
      <c r="OH21" s="346"/>
      <c r="OI21" s="346"/>
      <c r="OJ21" s="346"/>
      <c r="OK21" s="346"/>
      <c r="OL21" s="346"/>
      <c r="OM21" s="346"/>
      <c r="ON21" s="346"/>
      <c r="OO21" s="346"/>
      <c r="OP21" s="346"/>
      <c r="OQ21" s="346"/>
      <c r="OR21" s="346"/>
      <c r="OS21" s="346"/>
      <c r="OT21" s="346"/>
      <c r="OU21" s="346"/>
      <c r="OV21" s="346"/>
      <c r="OW21" s="346"/>
      <c r="OX21" s="346"/>
      <c r="OY21" s="346"/>
      <c r="OZ21" s="346"/>
      <c r="PA21" s="346"/>
      <c r="PB21" s="346"/>
      <c r="PC21" s="346"/>
      <c r="PD21" s="346"/>
      <c r="PE21" s="346"/>
      <c r="PF21" s="346"/>
      <c r="PG21" s="346"/>
      <c r="PH21" s="346"/>
      <c r="PI21" s="346"/>
      <c r="PJ21" s="346"/>
      <c r="PK21" s="346"/>
      <c r="PL21" s="346"/>
      <c r="PM21" s="346"/>
      <c r="PN21" s="346"/>
      <c r="PO21" s="346"/>
      <c r="PP21" s="346"/>
      <c r="PQ21" s="346"/>
      <c r="PR21" s="346"/>
      <c r="PS21" s="346"/>
      <c r="PT21" s="346"/>
      <c r="PU21" s="346"/>
      <c r="PV21" s="346"/>
      <c r="PW21" s="346"/>
      <c r="PX21" s="346"/>
      <c r="PY21" s="346"/>
      <c r="PZ21" s="346"/>
      <c r="QA21" s="346"/>
      <c r="QB21" s="346"/>
      <c r="QC21" s="346"/>
      <c r="QD21" s="346"/>
      <c r="QE21" s="346"/>
      <c r="QF21" s="346"/>
      <c r="QG21" s="346"/>
      <c r="QH21" s="346"/>
      <c r="QI21" s="346"/>
      <c r="QJ21" s="346"/>
      <c r="QK21" s="346"/>
      <c r="QL21" s="346"/>
      <c r="QM21" s="346"/>
      <c r="QN21" s="346"/>
      <c r="QO21" s="346"/>
      <c r="QP21" s="346"/>
      <c r="QQ21" s="346"/>
      <c r="QR21" s="346"/>
      <c r="QS21" s="346"/>
      <c r="QT21" s="346"/>
      <c r="QU21" s="346"/>
      <c r="QV21" s="346"/>
      <c r="QW21" s="346"/>
      <c r="QX21" s="346"/>
      <c r="QY21" s="346"/>
      <c r="QZ21" s="346"/>
      <c r="RA21" s="346"/>
      <c r="RB21" s="346"/>
      <c r="RC21" s="346"/>
      <c r="RD21" s="346"/>
      <c r="RE21" s="346"/>
      <c r="RF21" s="346"/>
      <c r="RG21" s="346"/>
      <c r="RH21" s="346"/>
      <c r="RI21" s="346"/>
      <c r="RJ21" s="346"/>
      <c r="RK21" s="346"/>
      <c r="RL21" s="346"/>
      <c r="RM21" s="346"/>
      <c r="RN21" s="346"/>
      <c r="RO21" s="346"/>
      <c r="RP21" s="346"/>
      <c r="RQ21" s="346"/>
      <c r="RR21" s="346"/>
      <c r="RS21" s="346"/>
      <c r="RT21" s="346"/>
      <c r="RU21" s="346"/>
      <c r="RV21" s="346"/>
      <c r="RW21" s="346"/>
      <c r="RX21" s="346"/>
      <c r="RY21" s="346"/>
      <c r="RZ21" s="346"/>
      <c r="SA21" s="346"/>
      <c r="SB21" s="346"/>
      <c r="SC21" s="346"/>
      <c r="SD21" s="346"/>
      <c r="SE21" s="346"/>
      <c r="SF21" s="346"/>
      <c r="SG21" s="346"/>
      <c r="SH21" s="346"/>
      <c r="SI21" s="346"/>
      <c r="SJ21" s="346"/>
      <c r="SK21" s="346"/>
      <c r="SL21" s="346"/>
      <c r="SM21" s="346"/>
      <c r="SN21" s="346"/>
      <c r="SO21" s="346"/>
      <c r="SP21" s="346"/>
      <c r="SQ21" s="346"/>
      <c r="SR21" s="346"/>
      <c r="SS21" s="346"/>
      <c r="ST21" s="346"/>
      <c r="SU21" s="346"/>
      <c r="SV21" s="346"/>
      <c r="SW21" s="346"/>
      <c r="SX21" s="346"/>
      <c r="SY21" s="346"/>
      <c r="SZ21" s="346"/>
      <c r="TA21" s="346"/>
      <c r="TB21" s="346"/>
      <c r="TC21" s="346"/>
      <c r="TD21" s="346"/>
      <c r="TE21" s="346"/>
      <c r="TF21" s="346"/>
      <c r="TG21" s="346"/>
      <c r="TH21" s="346"/>
      <c r="TI21" s="346"/>
      <c r="TJ21" s="346"/>
      <c r="TK21" s="346"/>
      <c r="TL21" s="346"/>
      <c r="TM21" s="346"/>
      <c r="TN21" s="346"/>
      <c r="TO21" s="346"/>
      <c r="TP21" s="346"/>
      <c r="TQ21" s="346"/>
      <c r="TR21" s="346"/>
      <c r="TS21" s="346"/>
      <c r="TT21" s="346"/>
      <c r="TU21" s="346"/>
      <c r="TV21" s="346"/>
      <c r="TW21" s="346"/>
      <c r="TX21" s="346"/>
      <c r="TY21" s="346"/>
      <c r="TZ21" s="346"/>
      <c r="UA21" s="346"/>
      <c r="UB21" s="346"/>
      <c r="UC21" s="346"/>
      <c r="UD21" s="346"/>
      <c r="UE21" s="346"/>
      <c r="UF21" s="346"/>
      <c r="UG21" s="346"/>
      <c r="UH21" s="346"/>
      <c r="UI21" s="346"/>
      <c r="UJ21" s="346"/>
      <c r="UK21" s="346"/>
      <c r="UL21" s="346"/>
      <c r="UM21" s="346"/>
      <c r="UN21" s="346"/>
      <c r="UO21" s="346"/>
      <c r="UP21" s="346"/>
      <c r="UQ21" s="346"/>
      <c r="UR21" s="346"/>
      <c r="US21" s="346"/>
      <c r="UT21" s="346"/>
      <c r="UU21" s="346"/>
      <c r="UV21" s="346"/>
      <c r="UW21" s="346"/>
      <c r="UX21" s="346"/>
      <c r="UY21" s="346"/>
      <c r="UZ21" s="346"/>
      <c r="VA21" s="346"/>
      <c r="VB21" s="346"/>
      <c r="VC21" s="346"/>
      <c r="VD21" s="346"/>
      <c r="VE21" s="346"/>
      <c r="VF21" s="346"/>
      <c r="VG21" s="346"/>
      <c r="VH21" s="346"/>
      <c r="VI21" s="346"/>
      <c r="VJ21" s="346"/>
      <c r="VK21" s="346"/>
      <c r="VL21" s="346"/>
      <c r="VM21" s="346"/>
      <c r="VN21" s="346"/>
      <c r="VO21" s="346"/>
      <c r="VP21" s="346"/>
      <c r="VQ21" s="346"/>
      <c r="VR21" s="346"/>
      <c r="VS21" s="346"/>
      <c r="VT21" s="346"/>
      <c r="VU21" s="346"/>
      <c r="VV21" s="346"/>
      <c r="VW21" s="346"/>
      <c r="VX21" s="346"/>
      <c r="VY21" s="346"/>
      <c r="VZ21" s="346"/>
      <c r="WA21" s="346"/>
      <c r="WB21" s="346"/>
      <c r="WC21" s="346"/>
      <c r="WD21" s="346"/>
      <c r="WE21" s="346"/>
      <c r="WF21" s="346"/>
      <c r="WG21" s="346"/>
      <c r="WH21" s="346"/>
      <c r="WI21" s="346"/>
      <c r="WJ21" s="346"/>
      <c r="WK21" s="346"/>
      <c r="WL21" s="346"/>
      <c r="WM21" s="346"/>
      <c r="WN21" s="346"/>
      <c r="WO21" s="346"/>
      <c r="WP21" s="346"/>
      <c r="WQ21" s="346"/>
      <c r="WR21" s="346"/>
      <c r="WS21" s="346"/>
      <c r="WT21" s="346"/>
      <c r="WU21" s="346"/>
      <c r="WV21" s="346"/>
      <c r="WW21" s="346"/>
      <c r="WX21" s="346"/>
      <c r="WY21" s="346"/>
      <c r="WZ21" s="346"/>
      <c r="XA21" s="346"/>
      <c r="XB21" s="346"/>
      <c r="XC21" s="346"/>
      <c r="XD21" s="346"/>
      <c r="XE21" s="346"/>
      <c r="XF21" s="346"/>
      <c r="XG21" s="346"/>
      <c r="XH21" s="346"/>
      <c r="XI21" s="346"/>
      <c r="XJ21" s="346"/>
      <c r="XK21" s="346"/>
      <c r="XL21" s="346"/>
      <c r="XM21" s="346"/>
      <c r="XN21" s="346"/>
      <c r="XO21" s="346"/>
      <c r="XP21" s="346"/>
      <c r="XQ21" s="346"/>
      <c r="XR21" s="346"/>
      <c r="XS21" s="346"/>
      <c r="XT21" s="346"/>
      <c r="XU21" s="346"/>
      <c r="XV21" s="346"/>
      <c r="XW21" s="346"/>
      <c r="XX21" s="346"/>
      <c r="XY21" s="346"/>
      <c r="XZ21" s="346"/>
      <c r="YA21" s="346"/>
      <c r="YB21" s="346"/>
      <c r="YC21" s="346"/>
      <c r="YD21" s="346"/>
      <c r="YE21" s="346"/>
      <c r="YF21" s="346"/>
      <c r="YG21" s="346"/>
      <c r="YH21" s="346"/>
      <c r="YI21" s="346"/>
      <c r="YJ21" s="346"/>
      <c r="YK21" s="346"/>
      <c r="YL21" s="346"/>
      <c r="YM21" s="346"/>
      <c r="YN21" s="346"/>
      <c r="YO21" s="346"/>
      <c r="YP21" s="346"/>
      <c r="YQ21" s="346"/>
      <c r="YR21" s="346"/>
      <c r="YS21" s="346"/>
      <c r="YT21" s="346"/>
      <c r="YU21" s="346"/>
      <c r="YV21" s="346"/>
      <c r="YW21" s="346"/>
      <c r="YX21" s="346"/>
      <c r="YY21" s="346"/>
      <c r="YZ21" s="346"/>
      <c r="ZA21" s="346"/>
      <c r="ZB21" s="346"/>
      <c r="ZC21" s="346"/>
      <c r="ZD21" s="346"/>
      <c r="ZE21" s="346"/>
      <c r="ZF21" s="346"/>
      <c r="ZG21" s="346"/>
      <c r="ZH21" s="346"/>
      <c r="ZI21" s="346"/>
      <c r="ZJ21" s="346"/>
      <c r="ZK21" s="346"/>
      <c r="ZL21" s="346"/>
      <c r="ZM21" s="346"/>
      <c r="ZN21" s="346"/>
      <c r="ZO21" s="346"/>
      <c r="ZP21" s="346"/>
      <c r="ZQ21" s="346"/>
      <c r="ZR21" s="346"/>
      <c r="ZS21" s="346"/>
      <c r="ZT21" s="346"/>
      <c r="ZU21" s="346"/>
      <c r="ZV21" s="346"/>
      <c r="ZW21" s="346"/>
      <c r="ZX21" s="346"/>
      <c r="ZY21" s="346"/>
      <c r="ZZ21" s="346"/>
      <c r="AAA21" s="346"/>
      <c r="AAB21" s="346"/>
      <c r="AAC21" s="346"/>
      <c r="AAD21" s="346"/>
      <c r="AAE21" s="346"/>
      <c r="AAF21" s="346"/>
      <c r="AAG21" s="346"/>
      <c r="AAH21" s="346"/>
      <c r="AAI21" s="346"/>
      <c r="AAJ21" s="346"/>
      <c r="AAK21" s="346"/>
      <c r="AAL21" s="346"/>
      <c r="AAM21" s="346"/>
      <c r="AAN21" s="346"/>
      <c r="AAO21" s="346"/>
      <c r="AAP21" s="346"/>
      <c r="AAQ21" s="346"/>
      <c r="AAR21" s="346"/>
      <c r="AAS21" s="346"/>
      <c r="AAT21" s="346"/>
      <c r="AAU21" s="346"/>
      <c r="AAV21" s="346"/>
      <c r="AAW21" s="346"/>
      <c r="AAX21" s="346"/>
      <c r="AAY21" s="346"/>
      <c r="AAZ21" s="346"/>
      <c r="ABA21" s="346"/>
      <c r="ABB21" s="346"/>
      <c r="ABC21" s="346"/>
      <c r="ABD21" s="346"/>
      <c r="ABE21" s="346"/>
      <c r="ABF21" s="346"/>
      <c r="ABG21" s="346"/>
      <c r="ABH21" s="346"/>
      <c r="ABI21" s="346"/>
      <c r="ABJ21" s="346"/>
      <c r="ABK21" s="346"/>
      <c r="ABL21" s="346"/>
      <c r="ABM21" s="346"/>
      <c r="ABN21" s="346"/>
      <c r="ABO21" s="346"/>
      <c r="ABP21" s="346"/>
      <c r="ABQ21" s="346"/>
      <c r="ABR21" s="346"/>
      <c r="ABS21" s="346"/>
      <c r="ABT21" s="346"/>
      <c r="ABU21" s="346"/>
      <c r="ABV21" s="346"/>
      <c r="ABW21" s="346"/>
      <c r="ABX21" s="346"/>
      <c r="ABY21" s="346"/>
      <c r="ABZ21" s="346"/>
      <c r="ACA21" s="346"/>
      <c r="ACB21" s="346"/>
      <c r="ACC21" s="346"/>
      <c r="ACD21" s="346"/>
      <c r="ACE21" s="346"/>
      <c r="ACF21" s="346"/>
      <c r="ACG21" s="346"/>
      <c r="ACH21" s="346"/>
      <c r="ACI21" s="346"/>
      <c r="ACJ21" s="346"/>
      <c r="ACK21" s="346"/>
      <c r="ACL21" s="346"/>
      <c r="ACM21" s="346"/>
      <c r="ACN21" s="346"/>
      <c r="ACO21" s="346"/>
      <c r="ACP21" s="346"/>
      <c r="ACQ21" s="346"/>
      <c r="ACR21" s="346"/>
      <c r="ACS21" s="346"/>
      <c r="ACT21" s="346"/>
      <c r="ACU21" s="346"/>
      <c r="ACV21" s="346"/>
      <c r="ACW21" s="346"/>
      <c r="ACX21" s="346"/>
      <c r="ACY21" s="346"/>
      <c r="ACZ21" s="346"/>
      <c r="ADA21" s="346"/>
      <c r="ADB21" s="346"/>
      <c r="ADC21" s="346"/>
      <c r="ADD21" s="346"/>
      <c r="ADE21" s="346"/>
      <c r="ADF21" s="346"/>
      <c r="ADG21" s="346"/>
      <c r="ADH21" s="346"/>
      <c r="ADI21" s="346"/>
      <c r="ADJ21" s="346"/>
      <c r="ADK21" s="346"/>
      <c r="ADL21" s="346"/>
      <c r="ADM21" s="346"/>
      <c r="ADN21" s="346"/>
      <c r="ADO21" s="346"/>
      <c r="ADP21" s="346"/>
      <c r="ADQ21" s="346"/>
      <c r="ADR21" s="346"/>
      <c r="ADS21" s="346"/>
      <c r="ADT21" s="346"/>
      <c r="ADU21" s="346"/>
      <c r="ADV21" s="346"/>
      <c r="ADW21" s="346"/>
      <c r="ADX21" s="346"/>
      <c r="ADY21" s="346"/>
      <c r="ADZ21" s="346"/>
      <c r="AEA21" s="346"/>
      <c r="AEB21" s="346"/>
      <c r="AEC21" s="346"/>
      <c r="AED21" s="346"/>
      <c r="AEE21" s="346"/>
      <c r="AEF21" s="346"/>
      <c r="AEG21" s="346"/>
      <c r="AEH21" s="346"/>
      <c r="AEI21" s="346"/>
      <c r="AEJ21" s="346"/>
      <c r="AEK21" s="346"/>
      <c r="AEL21" s="346"/>
      <c r="AEM21" s="346"/>
      <c r="AEN21" s="346"/>
      <c r="AEO21" s="346"/>
      <c r="AEP21" s="346"/>
      <c r="AEQ21" s="346"/>
      <c r="AER21" s="346"/>
      <c r="AES21" s="346"/>
      <c r="AET21" s="346"/>
      <c r="AEU21" s="346"/>
      <c r="AEV21" s="346"/>
      <c r="AEW21" s="346"/>
      <c r="AEX21" s="346"/>
      <c r="AEY21" s="346"/>
      <c r="AEZ21" s="346"/>
      <c r="AFA21" s="346"/>
      <c r="AFB21" s="346"/>
      <c r="AFC21" s="346"/>
      <c r="AFD21" s="346"/>
      <c r="AFE21" s="346"/>
      <c r="AFF21" s="346"/>
      <c r="AFG21" s="346"/>
      <c r="AFH21" s="346"/>
      <c r="AFI21" s="346"/>
      <c r="AFJ21" s="346"/>
      <c r="AFK21" s="346"/>
      <c r="AFL21" s="346"/>
      <c r="AFM21" s="346"/>
      <c r="AFN21" s="346"/>
      <c r="AFO21" s="346"/>
      <c r="AFP21" s="346"/>
      <c r="AFQ21" s="346"/>
      <c r="AFR21" s="346"/>
      <c r="AFS21" s="346"/>
      <c r="AFT21" s="346"/>
      <c r="AFU21" s="346"/>
      <c r="AFV21" s="346"/>
      <c r="AFW21" s="346"/>
      <c r="AFX21" s="346"/>
      <c r="AFY21" s="346"/>
      <c r="AFZ21" s="346"/>
      <c r="AGA21" s="346"/>
      <c r="AGB21" s="346"/>
      <c r="AGC21" s="346"/>
      <c r="AGD21" s="346"/>
      <c r="AGE21" s="346"/>
      <c r="AGF21" s="346"/>
      <c r="AGG21" s="346"/>
      <c r="AGH21" s="346"/>
      <c r="AGI21" s="346"/>
      <c r="AGJ21" s="346"/>
      <c r="AGK21" s="346"/>
      <c r="AGL21" s="346"/>
      <c r="AGM21" s="346"/>
      <c r="AGN21" s="346"/>
      <c r="AGO21" s="346"/>
      <c r="AGP21" s="346"/>
      <c r="AGQ21" s="346"/>
      <c r="AGR21" s="346"/>
      <c r="AGS21" s="346"/>
      <c r="AGT21" s="346"/>
      <c r="AGU21" s="346"/>
      <c r="AGV21" s="346"/>
      <c r="AGW21" s="346"/>
      <c r="AGX21" s="346"/>
      <c r="AGY21" s="346"/>
      <c r="AGZ21" s="346"/>
      <c r="AHA21" s="346"/>
      <c r="AHB21" s="346"/>
      <c r="AHC21" s="346"/>
      <c r="AHD21" s="346"/>
      <c r="AHE21" s="346"/>
      <c r="AHF21" s="346"/>
      <c r="AHG21" s="346"/>
      <c r="AHH21" s="346"/>
      <c r="AHI21" s="346"/>
      <c r="AHJ21" s="346"/>
      <c r="AHK21" s="346"/>
      <c r="AHL21" s="346"/>
      <c r="AHM21" s="346"/>
      <c r="AHN21" s="346"/>
      <c r="AHO21" s="346"/>
      <c r="AHP21" s="346"/>
      <c r="AHQ21" s="346"/>
      <c r="AHR21" s="346"/>
      <c r="AHS21" s="346"/>
      <c r="AHT21" s="346"/>
      <c r="AHU21" s="346"/>
      <c r="AHV21" s="346"/>
      <c r="AHW21" s="346"/>
      <c r="AHX21" s="346"/>
      <c r="AHY21" s="346"/>
      <c r="AHZ21" s="346"/>
      <c r="AIA21" s="346"/>
      <c r="AIB21" s="346"/>
      <c r="AIC21" s="346"/>
      <c r="AID21" s="346"/>
      <c r="AIE21" s="346"/>
      <c r="AIF21" s="346"/>
      <c r="AIG21" s="346"/>
      <c r="AIH21" s="346"/>
      <c r="AII21" s="346"/>
      <c r="AIJ21" s="346"/>
      <c r="AIK21" s="346"/>
      <c r="AIL21" s="346"/>
      <c r="AIM21" s="346"/>
      <c r="AIN21" s="346"/>
      <c r="AIO21" s="346"/>
      <c r="AIP21" s="346"/>
      <c r="AIQ21" s="346"/>
      <c r="AIR21" s="346"/>
      <c r="AIS21" s="346"/>
      <c r="AIT21" s="346"/>
      <c r="AIU21" s="346"/>
      <c r="AIV21" s="346"/>
      <c r="AIW21" s="346"/>
      <c r="AIX21" s="346"/>
      <c r="AIY21" s="346"/>
      <c r="AIZ21" s="346"/>
      <c r="AJA21" s="346"/>
      <c r="AJB21" s="346"/>
      <c r="AJC21" s="346"/>
      <c r="AJD21" s="346"/>
      <c r="AJE21" s="346"/>
      <c r="AJF21" s="346"/>
      <c r="AJG21" s="346"/>
      <c r="AJH21" s="346"/>
      <c r="AJI21" s="346"/>
      <c r="AJJ21" s="346"/>
      <c r="AJK21" s="346"/>
      <c r="AJL21" s="346"/>
      <c r="AJM21" s="346"/>
      <c r="AJN21" s="346"/>
      <c r="AJO21" s="346"/>
      <c r="AJP21" s="346"/>
      <c r="AJQ21" s="346"/>
      <c r="AJR21" s="346"/>
      <c r="AJS21" s="346"/>
      <c r="AJT21" s="346"/>
      <c r="AJU21" s="346"/>
      <c r="AJV21" s="346"/>
      <c r="AJW21" s="346"/>
      <c r="AJX21" s="346"/>
      <c r="AJY21" s="346"/>
      <c r="AJZ21" s="346"/>
      <c r="AKA21" s="346"/>
      <c r="AKB21" s="346"/>
      <c r="AKC21" s="346"/>
      <c r="AKD21" s="346"/>
      <c r="AKE21" s="346"/>
      <c r="AKF21" s="346"/>
      <c r="AKG21" s="346"/>
      <c r="AKH21" s="346"/>
      <c r="AKI21" s="346"/>
      <c r="AKJ21" s="346"/>
      <c r="AKK21" s="346"/>
      <c r="AKL21" s="346"/>
      <c r="AKM21" s="346"/>
      <c r="AKN21" s="346"/>
      <c r="AKO21" s="346"/>
      <c r="AKP21" s="346"/>
      <c r="AKQ21" s="346"/>
      <c r="AKR21" s="346"/>
      <c r="AKS21" s="346"/>
      <c r="AKT21" s="346"/>
      <c r="AKU21" s="346"/>
      <c r="AKV21" s="346"/>
      <c r="AKW21" s="346"/>
      <c r="AKX21" s="346"/>
      <c r="AKY21" s="346"/>
      <c r="AKZ21" s="346"/>
      <c r="ALA21" s="346"/>
      <c r="ALB21" s="346"/>
      <c r="ALC21" s="346"/>
      <c r="ALD21" s="346"/>
      <c r="ALE21" s="346"/>
      <c r="ALF21" s="346"/>
      <c r="ALG21" s="346"/>
      <c r="ALH21" s="346"/>
      <c r="ALI21" s="346"/>
      <c r="ALJ21" s="346"/>
      <c r="ALK21" s="346"/>
      <c r="ALL21" s="346"/>
      <c r="ALM21" s="346"/>
      <c r="ALN21" s="346"/>
      <c r="ALO21" s="346"/>
      <c r="ALP21" s="346"/>
      <c r="ALQ21" s="346"/>
      <c r="ALR21" s="346"/>
      <c r="ALS21" s="346"/>
      <c r="ALT21" s="346"/>
      <c r="ALU21" s="346"/>
      <c r="ALV21" s="346"/>
      <c r="ALW21" s="346"/>
      <c r="ALX21" s="346"/>
      <c r="ALY21" s="346"/>
      <c r="ALZ21" s="346"/>
      <c r="AMA21" s="346"/>
      <c r="AMB21" s="346"/>
      <c r="AMC21" s="346"/>
      <c r="AMD21" s="346"/>
      <c r="AME21" s="346"/>
      <c r="AMF21" s="346"/>
      <c r="AMG21" s="346"/>
      <c r="AMH21" s="346"/>
      <c r="AMI21" s="346"/>
      <c r="AMJ21" s="346"/>
      <c r="AMK21" s="346"/>
      <c r="AML21" s="346"/>
      <c r="AMM21" s="346"/>
      <c r="AMN21" s="346"/>
      <c r="AMO21" s="346"/>
      <c r="AMP21" s="346"/>
      <c r="AMQ21" s="346"/>
      <c r="AMR21" s="346"/>
      <c r="AMS21" s="346"/>
      <c r="AMT21" s="346"/>
      <c r="AMU21" s="346"/>
      <c r="AMV21" s="346"/>
      <c r="AMW21" s="346"/>
      <c r="AMX21" s="346"/>
      <c r="AMY21" s="346"/>
      <c r="AMZ21" s="346"/>
      <c r="ANA21" s="346"/>
      <c r="ANB21" s="346"/>
      <c r="ANC21" s="346"/>
      <c r="AND21" s="346"/>
      <c r="ANE21" s="346"/>
      <c r="ANF21" s="346"/>
      <c r="ANG21" s="346"/>
      <c r="ANH21" s="346"/>
      <c r="ANI21" s="346"/>
      <c r="ANJ21" s="346"/>
      <c r="ANK21" s="346"/>
      <c r="ANL21" s="346"/>
      <c r="ANM21" s="346"/>
      <c r="ANN21" s="346"/>
      <c r="ANO21" s="346"/>
      <c r="ANP21" s="346"/>
      <c r="ANQ21" s="346"/>
      <c r="ANR21" s="346"/>
      <c r="ANS21" s="346"/>
      <c r="ANT21" s="346"/>
      <c r="ANU21" s="346"/>
      <c r="ANV21" s="346"/>
      <c r="ANW21" s="346"/>
      <c r="ANX21" s="346"/>
      <c r="ANY21" s="346"/>
      <c r="ANZ21" s="346"/>
      <c r="AOA21" s="346"/>
      <c r="AOB21" s="346"/>
      <c r="AOC21" s="346"/>
      <c r="AOD21" s="346"/>
      <c r="AOE21" s="346"/>
      <c r="AOF21" s="346"/>
      <c r="AOG21" s="346"/>
      <c r="AOH21" s="346"/>
      <c r="AOI21" s="346"/>
      <c r="AOJ21" s="346"/>
      <c r="AOK21" s="346"/>
      <c r="AOL21" s="346"/>
      <c r="AOM21" s="346"/>
      <c r="AON21" s="346"/>
      <c r="AOO21" s="346"/>
      <c r="AOP21" s="346"/>
      <c r="AOQ21" s="346"/>
      <c r="AOR21" s="346"/>
      <c r="AOS21" s="346"/>
      <c r="AOT21" s="346"/>
      <c r="AOU21" s="346"/>
      <c r="AOV21" s="346"/>
      <c r="AOW21" s="346"/>
      <c r="AOX21" s="346"/>
      <c r="AOY21" s="346"/>
      <c r="AOZ21" s="346"/>
      <c r="APA21" s="346"/>
      <c r="APB21" s="346"/>
      <c r="APC21" s="346"/>
      <c r="APD21" s="346"/>
      <c r="APE21" s="346"/>
      <c r="APF21" s="346"/>
      <c r="APG21" s="346"/>
      <c r="APH21" s="346"/>
      <c r="API21" s="346"/>
      <c r="APJ21" s="346"/>
      <c r="APK21" s="346"/>
      <c r="APL21" s="346"/>
      <c r="APM21" s="346"/>
      <c r="APN21" s="346"/>
      <c r="APO21" s="346"/>
      <c r="APP21" s="346"/>
      <c r="APQ21" s="346"/>
      <c r="APR21" s="346"/>
      <c r="APS21" s="346"/>
      <c r="APT21" s="346"/>
      <c r="APU21" s="346"/>
      <c r="APV21" s="346"/>
      <c r="APW21" s="346"/>
      <c r="APX21" s="346"/>
      <c r="APY21" s="346"/>
      <c r="APZ21" s="346"/>
      <c r="AQA21" s="346"/>
      <c r="AQB21" s="346"/>
      <c r="AQC21" s="346"/>
      <c r="AQD21" s="346"/>
      <c r="AQE21" s="346"/>
      <c r="AQF21" s="346"/>
      <c r="AQG21" s="346"/>
      <c r="AQH21" s="346"/>
      <c r="AQI21" s="346"/>
      <c r="AQJ21" s="346"/>
      <c r="AQK21" s="346"/>
      <c r="AQL21" s="346"/>
      <c r="AQM21" s="346"/>
      <c r="AQN21" s="346"/>
      <c r="AQO21" s="346"/>
      <c r="AQP21" s="346"/>
      <c r="AQQ21" s="346"/>
      <c r="AQR21" s="346"/>
      <c r="AQS21" s="346"/>
      <c r="AQT21" s="346"/>
      <c r="AQU21" s="346"/>
      <c r="AQV21" s="346"/>
      <c r="AQW21" s="346"/>
      <c r="AQX21" s="346"/>
      <c r="AQY21" s="346"/>
      <c r="AQZ21" s="346"/>
      <c r="ARA21" s="346"/>
      <c r="ARB21" s="346"/>
      <c r="ARC21" s="346"/>
      <c r="ARD21" s="346"/>
      <c r="ARE21" s="346"/>
      <c r="ARF21" s="346"/>
      <c r="ARG21" s="346"/>
      <c r="ARH21" s="346"/>
      <c r="ARI21" s="346"/>
      <c r="ARJ21" s="346"/>
      <c r="ARK21" s="346"/>
      <c r="ARL21" s="346"/>
      <c r="ARM21" s="346"/>
      <c r="ARN21" s="346"/>
      <c r="ARO21" s="346"/>
      <c r="ARP21" s="346"/>
      <c r="ARQ21" s="346"/>
      <c r="ARR21" s="346"/>
      <c r="ARS21" s="346"/>
      <c r="ART21" s="346"/>
      <c r="ARU21" s="346"/>
      <c r="ARV21" s="346"/>
      <c r="ARW21" s="346"/>
      <c r="ARX21" s="346"/>
      <c r="ARY21" s="346"/>
      <c r="ARZ21" s="346"/>
      <c r="ASA21" s="346"/>
      <c r="ASB21" s="346"/>
      <c r="ASC21" s="346"/>
      <c r="ASD21" s="346"/>
      <c r="ASE21" s="346"/>
      <c r="ASF21" s="346"/>
      <c r="ASG21" s="346"/>
      <c r="ASH21" s="346"/>
      <c r="ASI21" s="346"/>
      <c r="ASJ21" s="346"/>
      <c r="ASK21" s="346"/>
      <c r="ASL21" s="346"/>
      <c r="ASM21" s="346"/>
      <c r="ASN21" s="346"/>
      <c r="ASO21" s="346"/>
      <c r="ASP21" s="346"/>
      <c r="ASQ21" s="346"/>
      <c r="ASR21" s="346"/>
      <c r="ASS21" s="346"/>
      <c r="AST21" s="346"/>
      <c r="ASU21" s="346"/>
      <c r="ASV21" s="346"/>
      <c r="ASW21" s="346"/>
      <c r="ASX21" s="346"/>
      <c r="ASY21" s="346"/>
      <c r="ASZ21" s="346"/>
      <c r="ATA21" s="346"/>
      <c r="ATB21" s="346"/>
      <c r="ATC21" s="346"/>
      <c r="ATD21" s="346"/>
      <c r="ATE21" s="346"/>
      <c r="ATF21" s="346"/>
      <c r="ATG21" s="346"/>
      <c r="ATH21" s="346"/>
      <c r="ATI21" s="346"/>
      <c r="ATJ21" s="346"/>
      <c r="ATK21" s="346"/>
      <c r="ATL21" s="346"/>
      <c r="ATM21" s="346"/>
      <c r="ATN21" s="346"/>
      <c r="ATO21" s="346"/>
      <c r="ATP21" s="346"/>
      <c r="ATQ21" s="346"/>
      <c r="ATR21" s="346"/>
      <c r="ATS21" s="346"/>
      <c r="ATT21" s="346"/>
      <c r="ATU21" s="346"/>
      <c r="ATV21" s="346"/>
      <c r="ATW21" s="346"/>
      <c r="ATX21" s="346"/>
      <c r="ATY21" s="346"/>
      <c r="ATZ21" s="346"/>
      <c r="AUA21" s="346"/>
      <c r="AUB21" s="346"/>
      <c r="AUC21" s="346"/>
      <c r="AUD21" s="346"/>
      <c r="AUE21" s="346"/>
      <c r="AUF21" s="346"/>
      <c r="AUG21" s="346"/>
      <c r="AUH21" s="346"/>
      <c r="AUI21" s="346"/>
      <c r="AUJ21" s="346"/>
      <c r="AUK21" s="346"/>
      <c r="AUL21" s="346"/>
      <c r="AUM21" s="346"/>
      <c r="AUN21" s="346"/>
      <c r="AUO21" s="346"/>
      <c r="AUP21" s="346"/>
      <c r="AUQ21" s="346"/>
      <c r="AUR21" s="346"/>
      <c r="AUS21" s="346"/>
      <c r="AUT21" s="346"/>
      <c r="AUU21" s="346"/>
      <c r="AUV21" s="346"/>
      <c r="AUW21" s="346"/>
      <c r="AUX21" s="346"/>
      <c r="AUY21" s="346"/>
      <c r="AUZ21" s="346"/>
      <c r="AVA21" s="346"/>
      <c r="AVB21" s="346"/>
      <c r="AVC21" s="346"/>
      <c r="AVD21" s="346"/>
      <c r="AVE21" s="346"/>
      <c r="AVF21" s="346"/>
      <c r="AVG21" s="346"/>
      <c r="AVH21" s="346"/>
      <c r="AVI21" s="346"/>
      <c r="AVJ21" s="346"/>
      <c r="AVK21" s="346"/>
      <c r="AVL21" s="346"/>
      <c r="AVM21" s="346"/>
      <c r="AVN21" s="346"/>
      <c r="AVO21" s="346"/>
      <c r="AVP21" s="346"/>
      <c r="AVQ21" s="346"/>
      <c r="AVR21" s="346"/>
      <c r="AVS21" s="346"/>
      <c r="AVT21" s="346"/>
      <c r="AVU21" s="346"/>
      <c r="AVV21" s="346"/>
      <c r="AVW21" s="346"/>
      <c r="AVX21" s="346"/>
      <c r="AVY21" s="346"/>
      <c r="AVZ21" s="346"/>
      <c r="AWA21" s="346"/>
      <c r="AWB21" s="346"/>
      <c r="AWC21" s="346"/>
      <c r="AWD21" s="346"/>
      <c r="AWE21" s="346"/>
      <c r="AWF21" s="346"/>
      <c r="AWG21" s="346"/>
      <c r="AWH21" s="346"/>
      <c r="AWI21" s="346"/>
      <c r="AWJ21" s="346"/>
      <c r="AWK21" s="346"/>
      <c r="AWL21" s="346"/>
      <c r="AWM21" s="346"/>
      <c r="AWN21" s="346"/>
      <c r="AWO21" s="346"/>
      <c r="AWP21" s="346"/>
      <c r="AWQ21" s="346"/>
      <c r="AWR21" s="346"/>
      <c r="AWS21" s="346"/>
      <c r="AWT21" s="346"/>
      <c r="AWU21" s="346"/>
      <c r="AWV21" s="346"/>
      <c r="AWW21" s="346"/>
      <c r="AWX21" s="346"/>
      <c r="AWY21" s="346"/>
      <c r="AWZ21" s="346"/>
      <c r="AXA21" s="346"/>
      <c r="AXB21" s="346"/>
      <c r="AXC21" s="346"/>
      <c r="AXD21" s="346"/>
      <c r="AXE21" s="346"/>
      <c r="AXF21" s="346"/>
      <c r="AXG21" s="346"/>
      <c r="AXH21" s="346"/>
      <c r="AXI21" s="346"/>
      <c r="AXJ21" s="346"/>
      <c r="AXK21" s="346"/>
      <c r="AXL21" s="346"/>
      <c r="AXM21" s="346"/>
      <c r="AXN21" s="346"/>
      <c r="AXO21" s="346"/>
      <c r="AXP21" s="346"/>
      <c r="AXQ21" s="346"/>
      <c r="AXR21" s="346"/>
      <c r="AXS21" s="346"/>
      <c r="AXT21" s="346"/>
      <c r="AXU21" s="346"/>
      <c r="AXV21" s="346"/>
      <c r="AXW21" s="346"/>
      <c r="AXX21" s="346"/>
      <c r="AXY21" s="346"/>
      <c r="AXZ21" s="346"/>
      <c r="AYA21" s="346"/>
      <c r="AYB21" s="346"/>
      <c r="AYC21" s="346"/>
      <c r="AYD21" s="346"/>
      <c r="AYE21" s="346"/>
      <c r="AYF21" s="346"/>
      <c r="AYG21" s="346"/>
      <c r="AYH21" s="346"/>
      <c r="AYI21" s="346"/>
      <c r="AYJ21" s="346"/>
      <c r="AYK21" s="346"/>
      <c r="AYL21" s="346"/>
      <c r="AYM21" s="346"/>
      <c r="AYN21" s="346"/>
      <c r="AYO21" s="346"/>
      <c r="AYP21" s="346"/>
      <c r="AYQ21" s="346"/>
      <c r="AYR21" s="346"/>
      <c r="AYS21" s="346"/>
      <c r="AYT21" s="346"/>
      <c r="AYU21" s="346"/>
      <c r="AYV21" s="346"/>
      <c r="AYW21" s="346"/>
      <c r="AYX21" s="346"/>
      <c r="AYY21" s="346"/>
      <c r="AYZ21" s="346"/>
      <c r="AZA21" s="346"/>
      <c r="AZB21" s="346"/>
      <c r="AZC21" s="346"/>
      <c r="AZD21" s="346"/>
      <c r="AZE21" s="346"/>
      <c r="AZF21" s="346"/>
      <c r="AZG21" s="346"/>
      <c r="AZH21" s="346"/>
      <c r="AZI21" s="346"/>
      <c r="AZJ21" s="346"/>
      <c r="AZK21" s="346"/>
      <c r="AZL21" s="346"/>
      <c r="AZM21" s="346"/>
      <c r="AZN21" s="346"/>
      <c r="AZO21" s="346"/>
      <c r="AZP21" s="346"/>
      <c r="AZQ21" s="346"/>
      <c r="AZR21" s="346"/>
      <c r="AZS21" s="346"/>
      <c r="AZT21" s="346"/>
      <c r="AZU21" s="346"/>
      <c r="AZV21" s="346"/>
      <c r="AZW21" s="346"/>
      <c r="AZX21" s="346"/>
      <c r="AZY21" s="346"/>
      <c r="AZZ21" s="346"/>
      <c r="BAA21" s="346"/>
      <c r="BAB21" s="346"/>
      <c r="BAC21" s="346"/>
      <c r="BAD21" s="346"/>
      <c r="BAE21" s="346"/>
      <c r="BAF21" s="346"/>
      <c r="BAG21" s="346"/>
      <c r="BAH21" s="346"/>
      <c r="BAI21" s="346"/>
      <c r="BAJ21" s="346"/>
      <c r="BAK21" s="346"/>
      <c r="BAL21" s="346"/>
      <c r="BAM21" s="346"/>
      <c r="BAN21" s="346"/>
      <c r="BAO21" s="346"/>
      <c r="BAP21" s="346"/>
      <c r="BAQ21" s="346"/>
      <c r="BAR21" s="346"/>
      <c r="BAS21" s="346"/>
      <c r="BAT21" s="346"/>
      <c r="BAU21" s="346"/>
      <c r="BAV21" s="346"/>
      <c r="BAW21" s="346"/>
      <c r="BAX21" s="346"/>
      <c r="BAY21" s="346"/>
      <c r="BAZ21" s="346"/>
      <c r="BBA21" s="346"/>
      <c r="BBB21" s="346"/>
      <c r="BBC21" s="346"/>
      <c r="BBD21" s="346"/>
      <c r="BBE21" s="346"/>
      <c r="BBF21" s="346"/>
      <c r="BBG21" s="346"/>
      <c r="BBH21" s="346"/>
      <c r="BBI21" s="346"/>
      <c r="BBJ21" s="346"/>
      <c r="BBK21" s="346"/>
      <c r="BBL21" s="346"/>
      <c r="BBM21" s="346"/>
      <c r="BBN21" s="346"/>
      <c r="BBO21" s="346"/>
      <c r="BBP21" s="346"/>
      <c r="BBQ21" s="346"/>
      <c r="BBR21" s="346"/>
      <c r="BBS21" s="346"/>
      <c r="BBT21" s="346"/>
      <c r="BBU21" s="346"/>
      <c r="BBV21" s="346"/>
      <c r="BBW21" s="346"/>
      <c r="BBX21" s="346"/>
      <c r="BBY21" s="346"/>
      <c r="BBZ21" s="346"/>
      <c r="BCA21" s="346"/>
      <c r="BCB21" s="346"/>
      <c r="BCC21" s="346"/>
      <c r="BCD21" s="346"/>
      <c r="BCE21" s="346"/>
      <c r="BCF21" s="346"/>
      <c r="BCG21" s="346"/>
      <c r="BCH21" s="346"/>
      <c r="BCI21" s="346"/>
      <c r="BCJ21" s="346"/>
      <c r="BCK21" s="346"/>
      <c r="BCL21" s="346"/>
      <c r="BCM21" s="346"/>
      <c r="BCN21" s="346"/>
      <c r="BCO21" s="346"/>
      <c r="BCP21" s="346"/>
      <c r="BCQ21" s="346"/>
      <c r="BCR21" s="346"/>
      <c r="BCS21" s="346"/>
      <c r="BCT21" s="346"/>
      <c r="BCU21" s="346"/>
      <c r="BCV21" s="346"/>
      <c r="BCW21" s="346"/>
      <c r="BCX21" s="346"/>
      <c r="BCY21" s="346"/>
      <c r="BCZ21" s="346"/>
      <c r="BDA21" s="346"/>
      <c r="BDB21" s="346"/>
      <c r="BDC21" s="346"/>
      <c r="BDD21" s="346"/>
      <c r="BDE21" s="346"/>
      <c r="BDF21" s="346"/>
      <c r="BDG21" s="346"/>
      <c r="BDH21" s="346"/>
      <c r="BDI21" s="346"/>
      <c r="BDJ21" s="346"/>
      <c r="BDK21" s="346"/>
      <c r="BDL21" s="346"/>
      <c r="BDM21" s="346"/>
      <c r="BDN21" s="346"/>
      <c r="BDO21" s="346"/>
      <c r="BDP21" s="346"/>
      <c r="BDQ21" s="346"/>
      <c r="BDR21" s="346"/>
      <c r="BDS21" s="346"/>
      <c r="BDT21" s="346"/>
      <c r="BDU21" s="346"/>
      <c r="BDV21" s="346"/>
      <c r="BDW21" s="346"/>
      <c r="BDX21" s="346"/>
      <c r="BDY21" s="346"/>
      <c r="BDZ21" s="346"/>
      <c r="BEA21" s="346"/>
      <c r="BEB21" s="346"/>
      <c r="BEC21" s="346"/>
      <c r="BED21" s="346"/>
      <c r="BEE21" s="346"/>
      <c r="BEF21" s="346"/>
      <c r="BEG21" s="346"/>
      <c r="BEH21" s="346"/>
      <c r="BEI21" s="346"/>
      <c r="BEJ21" s="346"/>
      <c r="BEK21" s="346"/>
      <c r="BEL21" s="346"/>
      <c r="BEM21" s="346"/>
      <c r="BEN21" s="346"/>
      <c r="BEO21" s="346"/>
      <c r="BEP21" s="346"/>
      <c r="BEQ21" s="346"/>
      <c r="BER21" s="346"/>
      <c r="BES21" s="346"/>
      <c r="BET21" s="346"/>
      <c r="BEU21" s="346"/>
      <c r="BEV21" s="346"/>
      <c r="BEW21" s="346"/>
      <c r="BEX21" s="346"/>
      <c r="BEY21" s="346"/>
      <c r="BEZ21" s="346"/>
      <c r="BFA21" s="346"/>
      <c r="BFB21" s="346"/>
      <c r="BFC21" s="346"/>
      <c r="BFD21" s="346"/>
      <c r="BFE21" s="346"/>
      <c r="BFF21" s="346"/>
      <c r="BFG21" s="346"/>
      <c r="BFH21" s="346"/>
      <c r="BFI21" s="346"/>
      <c r="BFJ21" s="346"/>
      <c r="BFK21" s="346"/>
      <c r="BFL21" s="346"/>
      <c r="BFM21" s="346"/>
      <c r="BFN21" s="346"/>
      <c r="BFO21" s="346"/>
      <c r="BFP21" s="346"/>
      <c r="BFQ21" s="346"/>
      <c r="BFR21" s="346"/>
      <c r="BFS21" s="346"/>
      <c r="BFT21" s="346"/>
      <c r="BFU21" s="346"/>
      <c r="BFV21" s="346"/>
      <c r="BFW21" s="346"/>
      <c r="BFX21" s="346"/>
      <c r="BFY21" s="346"/>
      <c r="BFZ21" s="346"/>
      <c r="BGA21" s="346"/>
      <c r="BGB21" s="346"/>
      <c r="BGC21" s="346"/>
      <c r="BGD21" s="346"/>
      <c r="BGE21" s="346"/>
      <c r="BGF21" s="346"/>
      <c r="BGG21" s="346"/>
      <c r="BGH21" s="346"/>
      <c r="BGI21" s="346"/>
      <c r="BGJ21" s="346"/>
      <c r="BGK21" s="346"/>
      <c r="BGL21" s="346"/>
      <c r="BGM21" s="346"/>
      <c r="BGN21" s="346"/>
      <c r="BGO21" s="346"/>
      <c r="BGP21" s="346"/>
      <c r="BGQ21" s="346"/>
      <c r="BGR21" s="346"/>
      <c r="BGS21" s="346"/>
      <c r="BGT21" s="346"/>
      <c r="BGU21" s="346"/>
      <c r="BGV21" s="346"/>
      <c r="BGW21" s="346"/>
      <c r="BGX21" s="346"/>
      <c r="BGY21" s="346"/>
      <c r="BGZ21" s="346"/>
      <c r="BHA21" s="346"/>
      <c r="BHB21" s="346"/>
      <c r="BHC21" s="346"/>
      <c r="BHD21" s="346"/>
      <c r="BHE21" s="346"/>
      <c r="BHF21" s="346"/>
      <c r="BHG21" s="346"/>
      <c r="BHH21" s="346"/>
      <c r="BHI21" s="346"/>
      <c r="BHJ21" s="346"/>
      <c r="BHK21" s="346"/>
      <c r="BHL21" s="346"/>
      <c r="BHM21" s="346"/>
      <c r="BHN21" s="346"/>
      <c r="BHO21" s="346"/>
      <c r="BHP21" s="346"/>
      <c r="BHQ21" s="346"/>
      <c r="BHR21" s="346"/>
      <c r="BHS21" s="346"/>
      <c r="BHT21" s="346"/>
      <c r="BHU21" s="346"/>
      <c r="BHV21" s="346"/>
      <c r="BHW21" s="346"/>
      <c r="BHX21" s="346"/>
      <c r="BHY21" s="346"/>
      <c r="BHZ21" s="346"/>
      <c r="BIA21" s="346"/>
      <c r="BIB21" s="346"/>
      <c r="BIC21" s="346"/>
      <c r="BID21" s="346"/>
      <c r="BIE21" s="346"/>
      <c r="BIF21" s="346"/>
      <c r="BIG21" s="346"/>
      <c r="BIH21" s="346"/>
      <c r="BII21" s="346"/>
      <c r="BIJ21" s="346"/>
      <c r="BIK21" s="346"/>
      <c r="BIL21" s="346"/>
      <c r="BIM21" s="346"/>
      <c r="BIN21" s="346"/>
      <c r="BIO21" s="346"/>
      <c r="BIP21" s="346"/>
      <c r="BIQ21" s="346"/>
      <c r="BIR21" s="346"/>
      <c r="BIS21" s="346"/>
      <c r="BIT21" s="346"/>
      <c r="BIU21" s="346"/>
      <c r="BIV21" s="346"/>
      <c r="BIW21" s="346"/>
      <c r="BIX21" s="346"/>
      <c r="BIY21" s="346"/>
      <c r="BIZ21" s="346"/>
      <c r="BJA21" s="346"/>
      <c r="BJB21" s="346"/>
      <c r="BJC21" s="346"/>
      <c r="BJD21" s="346"/>
      <c r="BJE21" s="346"/>
      <c r="BJF21" s="346"/>
      <c r="BJG21" s="346"/>
      <c r="BJH21" s="346"/>
      <c r="BJI21" s="346"/>
      <c r="BJJ21" s="346"/>
      <c r="BJK21" s="346"/>
      <c r="BJL21" s="346"/>
      <c r="BJM21" s="346"/>
      <c r="BJN21" s="346"/>
      <c r="BJO21" s="346"/>
      <c r="BJP21" s="346"/>
      <c r="BJQ21" s="346"/>
      <c r="BJR21" s="346"/>
      <c r="BJS21" s="346"/>
      <c r="BJT21" s="346"/>
      <c r="BJU21" s="346"/>
      <c r="BJV21" s="346"/>
      <c r="BJW21" s="346"/>
      <c r="BJX21" s="346"/>
      <c r="BJY21" s="346"/>
      <c r="BJZ21" s="346"/>
      <c r="BKA21" s="346"/>
      <c r="BKB21" s="346"/>
      <c r="BKC21" s="346"/>
      <c r="BKD21" s="346"/>
      <c r="BKE21" s="346"/>
      <c r="BKF21" s="346"/>
      <c r="BKG21" s="346"/>
      <c r="BKH21" s="346"/>
      <c r="BKI21" s="346"/>
      <c r="BKJ21" s="346"/>
      <c r="BKK21" s="346"/>
      <c r="BKL21" s="346"/>
      <c r="BKM21" s="346"/>
      <c r="BKN21" s="346"/>
      <c r="BKO21" s="346"/>
      <c r="BKP21" s="346"/>
      <c r="BKQ21" s="346"/>
      <c r="BKR21" s="346"/>
      <c r="BKS21" s="346"/>
      <c r="BKT21" s="346"/>
      <c r="BKU21" s="346"/>
      <c r="BKV21" s="346"/>
      <c r="BKW21" s="346"/>
      <c r="BKX21" s="346"/>
      <c r="BKY21" s="346"/>
      <c r="BKZ21" s="346"/>
      <c r="BLA21" s="346"/>
      <c r="BLB21" s="346"/>
      <c r="BLC21" s="346"/>
      <c r="BLD21" s="346"/>
      <c r="BLE21" s="346"/>
      <c r="BLF21" s="346"/>
      <c r="BLG21" s="346"/>
      <c r="BLH21" s="346"/>
      <c r="BLI21" s="346"/>
      <c r="BLJ21" s="346"/>
      <c r="BLK21" s="346"/>
      <c r="BLL21" s="346"/>
      <c r="BLM21" s="346"/>
      <c r="BLN21" s="346"/>
      <c r="BLO21" s="346"/>
      <c r="BLP21" s="346"/>
      <c r="BLQ21" s="346"/>
      <c r="BLR21" s="346"/>
      <c r="BLS21" s="346"/>
      <c r="BLT21" s="346"/>
      <c r="BLU21" s="346"/>
      <c r="BLV21" s="346"/>
      <c r="BLW21" s="346"/>
      <c r="BLX21" s="346"/>
      <c r="BLY21" s="346"/>
      <c r="BLZ21" s="346"/>
      <c r="BMA21" s="346"/>
      <c r="BMB21" s="346"/>
      <c r="BMC21" s="346"/>
      <c r="BMD21" s="346"/>
      <c r="BME21" s="346"/>
      <c r="BMF21" s="346"/>
      <c r="BMG21" s="346"/>
      <c r="BMH21" s="346"/>
      <c r="BMI21" s="346"/>
      <c r="BMJ21" s="346"/>
      <c r="BMK21" s="346"/>
      <c r="BML21" s="346"/>
      <c r="BMM21" s="346"/>
      <c r="BMN21" s="346"/>
      <c r="BMO21" s="346"/>
      <c r="BMP21" s="346"/>
      <c r="BMQ21" s="346"/>
      <c r="BMR21" s="346"/>
      <c r="BMS21" s="346"/>
      <c r="BMT21" s="346"/>
      <c r="BMU21" s="346"/>
      <c r="BMV21" s="346"/>
      <c r="BMW21" s="346"/>
      <c r="BMX21" s="346"/>
      <c r="BMY21" s="346"/>
      <c r="BMZ21" s="346"/>
      <c r="BNA21" s="346"/>
      <c r="BNB21" s="346"/>
      <c r="BNC21" s="346"/>
      <c r="BND21" s="346"/>
      <c r="BNE21" s="346"/>
      <c r="BNF21" s="346"/>
      <c r="BNG21" s="346"/>
      <c r="BNH21" s="346"/>
      <c r="BNI21" s="346"/>
      <c r="BNJ21" s="346"/>
      <c r="BNK21" s="346"/>
      <c r="BNL21" s="346"/>
      <c r="BNM21" s="346"/>
      <c r="BNN21" s="346"/>
      <c r="BNO21" s="346"/>
      <c r="BNP21" s="346"/>
      <c r="BNQ21" s="346"/>
      <c r="BNR21" s="346"/>
      <c r="BNS21" s="346"/>
      <c r="BNT21" s="346"/>
      <c r="BNU21" s="346"/>
      <c r="BNV21" s="346"/>
      <c r="BNW21" s="346"/>
      <c r="BNX21" s="346"/>
      <c r="BNY21" s="346"/>
      <c r="BNZ21" s="346"/>
      <c r="BOA21" s="346"/>
      <c r="BOB21" s="346"/>
      <c r="BOC21" s="346"/>
      <c r="BOD21" s="346"/>
      <c r="BOE21" s="346"/>
      <c r="BOF21" s="346"/>
      <c r="BOG21" s="346"/>
      <c r="BOH21" s="346"/>
      <c r="BOI21" s="346"/>
      <c r="BOJ21" s="346"/>
      <c r="BOK21" s="346"/>
      <c r="BOL21" s="346"/>
      <c r="BOM21" s="346"/>
      <c r="BON21" s="346"/>
      <c r="BOO21" s="346"/>
      <c r="BOP21" s="346"/>
      <c r="BOQ21" s="346"/>
      <c r="BOR21" s="346"/>
      <c r="BOS21" s="346"/>
      <c r="BOT21" s="346"/>
      <c r="BOU21" s="346"/>
      <c r="BOV21" s="346"/>
      <c r="BOW21" s="346"/>
      <c r="BOX21" s="346"/>
      <c r="BOY21" s="346"/>
      <c r="BOZ21" s="346"/>
      <c r="BPA21" s="346"/>
      <c r="BPB21" s="346"/>
      <c r="BPC21" s="346"/>
      <c r="BPD21" s="346"/>
      <c r="BPE21" s="346"/>
      <c r="BPF21" s="346"/>
      <c r="BPG21" s="346"/>
      <c r="BPH21" s="346"/>
      <c r="BPI21" s="346"/>
      <c r="BPJ21" s="346"/>
      <c r="BPK21" s="346"/>
      <c r="BPL21" s="346"/>
      <c r="BPM21" s="346"/>
      <c r="BPN21" s="346"/>
      <c r="BPO21" s="346"/>
      <c r="BPP21" s="346"/>
      <c r="BPQ21" s="346"/>
      <c r="BPR21" s="346"/>
      <c r="BPS21" s="346"/>
      <c r="BPT21" s="346"/>
      <c r="BPU21" s="346"/>
      <c r="BPV21" s="346"/>
      <c r="BPW21" s="346"/>
      <c r="BPX21" s="346"/>
      <c r="BPY21" s="346"/>
      <c r="BPZ21" s="346"/>
      <c r="BQA21" s="346"/>
      <c r="BQB21" s="346"/>
      <c r="BQC21" s="346"/>
      <c r="BQD21" s="346"/>
      <c r="BQE21" s="346"/>
      <c r="BQF21" s="346"/>
      <c r="BQG21" s="346"/>
      <c r="BQH21" s="346"/>
      <c r="BQI21" s="346"/>
      <c r="BQJ21" s="346"/>
      <c r="BQK21" s="346"/>
      <c r="BQL21" s="346"/>
      <c r="BQM21" s="346"/>
      <c r="BQN21" s="346"/>
      <c r="BQO21" s="346"/>
      <c r="BQP21" s="346"/>
      <c r="BQQ21" s="346"/>
      <c r="BQR21" s="346"/>
      <c r="BQS21" s="346"/>
      <c r="BQT21" s="346"/>
      <c r="BQU21" s="346"/>
      <c r="BQV21" s="346"/>
      <c r="BQW21" s="346"/>
      <c r="BQX21" s="346"/>
      <c r="BQY21" s="346"/>
      <c r="BQZ21" s="346"/>
      <c r="BRA21" s="346"/>
      <c r="BRB21" s="346"/>
      <c r="BRC21" s="346"/>
      <c r="BRD21" s="346"/>
      <c r="BRE21" s="346"/>
      <c r="BRF21" s="346"/>
      <c r="BRG21" s="346"/>
      <c r="BRH21" s="346"/>
      <c r="BRI21" s="346"/>
      <c r="BRJ21" s="346"/>
      <c r="BRK21" s="346"/>
      <c r="BRL21" s="346"/>
      <c r="BRM21" s="346"/>
      <c r="BRN21" s="346"/>
      <c r="BRO21" s="346"/>
      <c r="BRP21" s="346"/>
      <c r="BRQ21" s="346"/>
      <c r="BRR21" s="346"/>
      <c r="BRS21" s="346"/>
      <c r="BRT21" s="346"/>
      <c r="BRU21" s="346"/>
      <c r="BRV21" s="346"/>
      <c r="BRW21" s="346"/>
      <c r="BRX21" s="346"/>
      <c r="BRY21" s="346"/>
      <c r="BRZ21" s="346"/>
      <c r="BSA21" s="346"/>
      <c r="BSB21" s="346"/>
      <c r="BSC21" s="346"/>
      <c r="BSD21" s="346"/>
      <c r="BSE21" s="346"/>
      <c r="BSF21" s="346"/>
      <c r="BSG21" s="346"/>
      <c r="BSH21" s="346"/>
      <c r="BSI21" s="346"/>
      <c r="BSJ21" s="346"/>
      <c r="BSK21" s="346"/>
      <c r="BSL21" s="346"/>
      <c r="BSM21" s="346"/>
      <c r="BSN21" s="346"/>
      <c r="BSO21" s="346"/>
      <c r="BSP21" s="346"/>
      <c r="BSQ21" s="346"/>
      <c r="BSR21" s="346"/>
      <c r="BSS21" s="346"/>
      <c r="BST21" s="346"/>
      <c r="BSU21" s="346"/>
      <c r="BSV21" s="346"/>
      <c r="BSW21" s="346"/>
      <c r="BSX21" s="346"/>
      <c r="BSY21" s="346"/>
      <c r="BSZ21" s="346"/>
      <c r="BTA21" s="346"/>
      <c r="BTB21" s="346"/>
      <c r="BTC21" s="346"/>
      <c r="BTD21" s="346"/>
      <c r="BTE21" s="346"/>
      <c r="BTF21" s="346"/>
      <c r="BTG21" s="346"/>
      <c r="BTH21" s="346"/>
      <c r="BTI21" s="346"/>
      <c r="BTJ21" s="346"/>
      <c r="BTK21" s="346"/>
      <c r="BTL21" s="346"/>
      <c r="BTM21" s="346"/>
      <c r="BTN21" s="346"/>
      <c r="BTO21" s="346"/>
      <c r="BTP21" s="346"/>
      <c r="BTQ21" s="346"/>
      <c r="BTR21" s="346"/>
      <c r="BTS21" s="346"/>
      <c r="BTT21" s="346"/>
      <c r="BTU21" s="346"/>
      <c r="BTV21" s="346"/>
      <c r="BTW21" s="346"/>
      <c r="BTX21" s="346"/>
      <c r="BTY21" s="346"/>
      <c r="BTZ21" s="346"/>
      <c r="BUA21" s="346"/>
      <c r="BUB21" s="346"/>
      <c r="BUC21" s="346"/>
      <c r="BUD21" s="346"/>
      <c r="BUE21" s="346"/>
      <c r="BUF21" s="346"/>
      <c r="BUG21" s="346"/>
      <c r="BUH21" s="346"/>
      <c r="BUI21" s="346"/>
      <c r="BUJ21" s="346"/>
      <c r="BUK21" s="346"/>
      <c r="BUL21" s="346"/>
      <c r="BUM21" s="346"/>
      <c r="BUN21" s="346"/>
      <c r="BUO21" s="346"/>
      <c r="BUP21" s="346"/>
      <c r="BUQ21" s="346"/>
      <c r="BUR21" s="346"/>
      <c r="BUS21" s="346"/>
      <c r="BUT21" s="346"/>
      <c r="BUU21" s="346"/>
      <c r="BUV21" s="346"/>
      <c r="BUW21" s="346"/>
      <c r="BUX21" s="346"/>
      <c r="BUY21" s="346"/>
      <c r="BUZ21" s="346"/>
      <c r="BVA21" s="346"/>
      <c r="BVB21" s="346"/>
      <c r="BVC21" s="346"/>
      <c r="BVD21" s="346"/>
      <c r="BVE21" s="346"/>
      <c r="BVF21" s="346"/>
      <c r="BVG21" s="346"/>
      <c r="BVH21" s="346"/>
      <c r="BVI21" s="346"/>
      <c r="BVJ21" s="346"/>
      <c r="BVK21" s="346"/>
      <c r="BVL21" s="346"/>
      <c r="BVM21" s="346"/>
      <c r="BVN21" s="346"/>
      <c r="BVO21" s="346"/>
      <c r="BVP21" s="346"/>
      <c r="BVQ21" s="346"/>
      <c r="BVR21" s="346"/>
      <c r="BVS21" s="346"/>
      <c r="BVT21" s="346"/>
      <c r="BVU21" s="346"/>
      <c r="BVV21" s="346"/>
      <c r="BVW21" s="346"/>
      <c r="BVX21" s="346"/>
      <c r="BVY21" s="346"/>
      <c r="BVZ21" s="346"/>
      <c r="BWA21" s="346"/>
      <c r="BWB21" s="346"/>
      <c r="BWC21" s="346"/>
      <c r="BWD21" s="346"/>
      <c r="BWE21" s="346"/>
      <c r="BWF21" s="346"/>
      <c r="BWG21" s="346"/>
      <c r="BWH21" s="346"/>
      <c r="BWI21" s="346"/>
      <c r="BWJ21" s="346"/>
      <c r="BWK21" s="346"/>
      <c r="BWL21" s="346"/>
      <c r="BWM21" s="346"/>
      <c r="BWN21" s="346"/>
      <c r="BWO21" s="346"/>
      <c r="BWP21" s="346"/>
      <c r="BWQ21" s="346"/>
      <c r="BWR21" s="346"/>
      <c r="BWS21" s="346"/>
      <c r="BWT21" s="346"/>
      <c r="BWU21" s="346"/>
      <c r="BWV21" s="346"/>
      <c r="BWW21" s="346"/>
      <c r="BWX21" s="346"/>
      <c r="BWY21" s="346"/>
      <c r="BWZ21" s="346"/>
      <c r="BXA21" s="346"/>
      <c r="BXB21" s="346"/>
      <c r="BXC21" s="346"/>
      <c r="BXD21" s="346"/>
      <c r="BXE21" s="346"/>
      <c r="BXF21" s="346"/>
      <c r="BXG21" s="346"/>
      <c r="BXH21" s="346"/>
      <c r="BXI21" s="346"/>
      <c r="BXJ21" s="346"/>
      <c r="BXK21" s="346"/>
      <c r="BXL21" s="346"/>
      <c r="BXM21" s="346"/>
      <c r="BXN21" s="346"/>
      <c r="BXO21" s="346"/>
      <c r="BXP21" s="346"/>
      <c r="BXQ21" s="346"/>
      <c r="BXR21" s="346"/>
      <c r="BXS21" s="346"/>
      <c r="BXT21" s="346"/>
      <c r="BXU21" s="346"/>
      <c r="BXV21" s="346"/>
      <c r="BXW21" s="346"/>
      <c r="BXX21" s="346"/>
      <c r="BXY21" s="346"/>
      <c r="BXZ21" s="346"/>
      <c r="BYA21" s="346"/>
      <c r="BYB21" s="346"/>
      <c r="BYC21" s="346"/>
      <c r="BYD21" s="346"/>
      <c r="BYE21" s="346"/>
      <c r="BYF21" s="346"/>
      <c r="BYG21" s="346"/>
      <c r="BYH21" s="346"/>
      <c r="BYI21" s="346"/>
      <c r="BYJ21" s="346"/>
      <c r="BYK21" s="346"/>
      <c r="BYL21" s="346"/>
      <c r="BYM21" s="346"/>
      <c r="BYN21" s="346"/>
      <c r="BYO21" s="346"/>
      <c r="BYP21" s="346"/>
      <c r="BYQ21" s="346"/>
      <c r="BYR21" s="346"/>
      <c r="BYS21" s="346"/>
      <c r="BYT21" s="346"/>
      <c r="BYU21" s="346"/>
      <c r="BYV21" s="346"/>
      <c r="BYW21" s="346"/>
      <c r="BYX21" s="346"/>
      <c r="BYY21" s="346"/>
      <c r="BYZ21" s="346"/>
      <c r="BZA21" s="346"/>
      <c r="BZB21" s="346"/>
      <c r="BZC21" s="346"/>
      <c r="BZD21" s="346"/>
      <c r="BZE21" s="346"/>
      <c r="BZF21" s="346"/>
      <c r="BZG21" s="346"/>
      <c r="BZH21" s="346"/>
      <c r="BZI21" s="346"/>
      <c r="BZJ21" s="346"/>
      <c r="BZK21" s="346"/>
      <c r="BZL21" s="346"/>
      <c r="BZM21" s="346"/>
      <c r="BZN21" s="346"/>
      <c r="BZO21" s="346"/>
      <c r="BZP21" s="346"/>
      <c r="BZQ21" s="346"/>
      <c r="BZR21" s="346"/>
      <c r="BZS21" s="346"/>
      <c r="BZT21" s="346"/>
      <c r="BZU21" s="346"/>
      <c r="BZV21" s="346"/>
      <c r="BZW21" s="346"/>
      <c r="BZX21" s="346"/>
      <c r="BZY21" s="346"/>
      <c r="BZZ21" s="346"/>
      <c r="CAA21" s="346"/>
      <c r="CAB21" s="346"/>
      <c r="CAC21" s="346"/>
      <c r="CAD21" s="346"/>
      <c r="CAE21" s="346"/>
      <c r="CAF21" s="346"/>
      <c r="CAG21" s="346"/>
      <c r="CAH21" s="346"/>
      <c r="CAI21" s="346"/>
      <c r="CAJ21" s="346"/>
      <c r="CAK21" s="346"/>
      <c r="CAL21" s="346"/>
      <c r="CAM21" s="346"/>
      <c r="CAN21" s="346"/>
      <c r="CAO21" s="346"/>
      <c r="CAP21" s="346"/>
      <c r="CAQ21" s="346"/>
      <c r="CAR21" s="346"/>
      <c r="CAS21" s="346"/>
      <c r="CAT21" s="346"/>
      <c r="CAU21" s="346"/>
      <c r="CAV21" s="346"/>
      <c r="CAW21" s="346"/>
      <c r="CAX21" s="346"/>
      <c r="CAY21" s="346"/>
      <c r="CAZ21" s="346"/>
      <c r="CBA21" s="346"/>
      <c r="CBB21" s="346"/>
      <c r="CBC21" s="346"/>
      <c r="CBD21" s="346"/>
      <c r="CBE21" s="346"/>
      <c r="CBF21" s="346"/>
      <c r="CBG21" s="346"/>
      <c r="CBH21" s="346"/>
      <c r="CBI21" s="346"/>
      <c r="CBJ21" s="346"/>
      <c r="CBK21" s="346"/>
      <c r="CBL21" s="346"/>
      <c r="CBM21" s="346"/>
      <c r="CBN21" s="346"/>
      <c r="CBO21" s="346"/>
      <c r="CBP21" s="346"/>
      <c r="CBQ21" s="346"/>
      <c r="CBR21" s="346"/>
      <c r="CBS21" s="346"/>
      <c r="CBT21" s="346"/>
      <c r="CBU21" s="346"/>
      <c r="CBV21" s="346"/>
      <c r="CBW21" s="346"/>
      <c r="CBX21" s="346"/>
      <c r="CBY21" s="346"/>
      <c r="CBZ21" s="346"/>
      <c r="CCA21" s="346"/>
      <c r="CCB21" s="346"/>
      <c r="CCC21" s="346"/>
      <c r="CCD21" s="346"/>
      <c r="CCE21" s="346"/>
      <c r="CCF21" s="346"/>
      <c r="CCG21" s="346"/>
      <c r="CCH21" s="346"/>
      <c r="CCI21" s="346"/>
      <c r="CCJ21" s="346"/>
      <c r="CCK21" s="346"/>
      <c r="CCL21" s="346"/>
      <c r="CCM21" s="346"/>
      <c r="CCN21" s="346"/>
      <c r="CCO21" s="346"/>
      <c r="CCP21" s="346"/>
      <c r="CCQ21" s="346"/>
      <c r="CCR21" s="346"/>
      <c r="CCS21" s="346"/>
      <c r="CCT21" s="346"/>
      <c r="CCU21" s="346"/>
      <c r="CCV21" s="346"/>
      <c r="CCW21" s="346"/>
      <c r="CCX21" s="346"/>
      <c r="CCY21" s="346"/>
      <c r="CCZ21" s="346"/>
      <c r="CDA21" s="346"/>
      <c r="CDB21" s="346"/>
      <c r="CDC21" s="346"/>
      <c r="CDD21" s="346"/>
      <c r="CDE21" s="346"/>
      <c r="CDF21" s="346"/>
      <c r="CDG21" s="346"/>
      <c r="CDH21" s="346"/>
      <c r="CDI21" s="346"/>
      <c r="CDJ21" s="346"/>
      <c r="CDK21" s="346"/>
      <c r="CDL21" s="346"/>
      <c r="CDM21" s="346"/>
      <c r="CDN21" s="346"/>
      <c r="CDO21" s="346"/>
      <c r="CDP21" s="346"/>
      <c r="CDQ21" s="346"/>
      <c r="CDR21" s="346"/>
      <c r="CDS21" s="346"/>
      <c r="CDT21" s="346"/>
      <c r="CDU21" s="346"/>
      <c r="CDV21" s="346"/>
      <c r="CDW21" s="346"/>
      <c r="CDX21" s="346"/>
      <c r="CDY21" s="346"/>
      <c r="CDZ21" s="346"/>
      <c r="CEA21" s="346"/>
      <c r="CEB21" s="346"/>
      <c r="CEC21" s="346"/>
      <c r="CED21" s="346"/>
      <c r="CEE21" s="346"/>
      <c r="CEF21" s="346"/>
      <c r="CEG21" s="346"/>
      <c r="CEH21" s="346"/>
      <c r="CEI21" s="346"/>
      <c r="CEJ21" s="346"/>
      <c r="CEK21" s="346"/>
      <c r="CEL21" s="346"/>
      <c r="CEM21" s="346"/>
      <c r="CEN21" s="346"/>
      <c r="CEO21" s="346"/>
      <c r="CEP21" s="346"/>
      <c r="CEQ21" s="346"/>
      <c r="CER21" s="346"/>
      <c r="CES21" s="346"/>
      <c r="CET21" s="346"/>
      <c r="CEU21" s="346"/>
      <c r="CEV21" s="346"/>
      <c r="CEW21" s="346"/>
      <c r="CEX21" s="346"/>
      <c r="CEY21" s="346"/>
      <c r="CEZ21" s="346"/>
      <c r="CFA21" s="346"/>
      <c r="CFB21" s="346"/>
      <c r="CFC21" s="346"/>
      <c r="CFD21" s="346"/>
      <c r="CFE21" s="346"/>
      <c r="CFF21" s="346"/>
      <c r="CFG21" s="346"/>
      <c r="CFH21" s="346"/>
      <c r="CFI21" s="346"/>
      <c r="CFJ21" s="346"/>
      <c r="CFK21" s="346"/>
      <c r="CFL21" s="346"/>
      <c r="CFM21" s="346"/>
      <c r="CFN21" s="346"/>
      <c r="CFO21" s="346"/>
      <c r="CFP21" s="346"/>
      <c r="CFQ21" s="346"/>
      <c r="CFR21" s="346"/>
      <c r="CFS21" s="346"/>
      <c r="CFT21" s="346"/>
      <c r="CFU21" s="346"/>
      <c r="CFV21" s="346"/>
      <c r="CFW21" s="346"/>
      <c r="CFX21" s="346"/>
      <c r="CFY21" s="346"/>
      <c r="CFZ21" s="346"/>
      <c r="CGA21" s="346"/>
      <c r="CGB21" s="346"/>
      <c r="CGC21" s="346"/>
      <c r="CGD21" s="346"/>
      <c r="CGE21" s="346"/>
      <c r="CGF21" s="346"/>
      <c r="CGG21" s="346"/>
      <c r="CGH21" s="346"/>
      <c r="CGI21" s="346"/>
      <c r="CGJ21" s="346"/>
      <c r="CGK21" s="346"/>
      <c r="CGL21" s="346"/>
      <c r="CGM21" s="346"/>
      <c r="CGN21" s="346"/>
      <c r="CGO21" s="346"/>
      <c r="CGP21" s="346"/>
      <c r="CGQ21" s="346"/>
      <c r="CGR21" s="346"/>
      <c r="CGS21" s="346"/>
      <c r="CGT21" s="346"/>
      <c r="CGU21" s="346"/>
      <c r="CGV21" s="346"/>
      <c r="CGW21" s="346"/>
      <c r="CGX21" s="346"/>
      <c r="CGY21" s="346"/>
      <c r="CGZ21" s="346"/>
      <c r="CHA21" s="346"/>
      <c r="CHB21" s="346"/>
      <c r="CHC21" s="346"/>
      <c r="CHD21" s="346"/>
      <c r="CHE21" s="346"/>
      <c r="CHF21" s="346"/>
      <c r="CHG21" s="346"/>
      <c r="CHH21" s="346"/>
      <c r="CHI21" s="346"/>
      <c r="CHJ21" s="346"/>
      <c r="CHK21" s="346"/>
      <c r="CHL21" s="346"/>
      <c r="CHM21" s="346"/>
      <c r="CHN21" s="346"/>
      <c r="CHO21" s="346"/>
      <c r="CHP21" s="346"/>
      <c r="CHQ21" s="346"/>
      <c r="CHR21" s="346"/>
      <c r="CHS21" s="346"/>
      <c r="CHT21" s="346"/>
      <c r="CHU21" s="346"/>
      <c r="CHV21" s="346"/>
      <c r="CHW21" s="346"/>
      <c r="CHX21" s="346"/>
      <c r="CHY21" s="346"/>
      <c r="CHZ21" s="346"/>
      <c r="CIA21" s="346"/>
      <c r="CIB21" s="346"/>
      <c r="CIC21" s="346"/>
      <c r="CID21" s="346"/>
      <c r="CIE21" s="346"/>
      <c r="CIF21" s="346"/>
      <c r="CIG21" s="346"/>
      <c r="CIH21" s="346"/>
      <c r="CII21" s="346"/>
      <c r="CIJ21" s="346"/>
      <c r="CIK21" s="346"/>
      <c r="CIL21" s="346"/>
      <c r="CIM21" s="346"/>
      <c r="CIN21" s="346"/>
      <c r="CIO21" s="346"/>
      <c r="CIP21" s="346"/>
      <c r="CIQ21" s="346"/>
      <c r="CIR21" s="346"/>
      <c r="CIS21" s="346"/>
      <c r="CIT21" s="346"/>
      <c r="CIU21" s="346"/>
      <c r="CIV21" s="346"/>
      <c r="CIW21" s="346"/>
      <c r="CIX21" s="346"/>
      <c r="CIY21" s="346"/>
      <c r="CIZ21" s="346"/>
      <c r="CJA21" s="346"/>
      <c r="CJB21" s="346"/>
      <c r="CJC21" s="346"/>
      <c r="CJD21" s="346"/>
      <c r="CJE21" s="346"/>
      <c r="CJF21" s="346"/>
      <c r="CJG21" s="346"/>
      <c r="CJH21" s="346"/>
      <c r="CJI21" s="346"/>
      <c r="CJJ21" s="346"/>
      <c r="CJK21" s="346"/>
      <c r="CJL21" s="346"/>
      <c r="CJM21" s="346"/>
      <c r="CJN21" s="346"/>
      <c r="CJO21" s="346"/>
      <c r="CJP21" s="346"/>
      <c r="CJQ21" s="346"/>
      <c r="CJR21" s="346"/>
      <c r="CJS21" s="346"/>
      <c r="CJT21" s="346"/>
      <c r="CJU21" s="346"/>
      <c r="CJV21" s="346"/>
      <c r="CJW21" s="346"/>
      <c r="CJX21" s="346"/>
      <c r="CJY21" s="346"/>
      <c r="CJZ21" s="346"/>
      <c r="CKA21" s="346"/>
      <c r="CKB21" s="346"/>
      <c r="CKC21" s="346"/>
      <c r="CKD21" s="346"/>
      <c r="CKE21" s="346"/>
      <c r="CKF21" s="346"/>
      <c r="CKG21" s="346"/>
      <c r="CKH21" s="346"/>
      <c r="CKI21" s="346"/>
      <c r="CKJ21" s="346"/>
      <c r="CKK21" s="346"/>
      <c r="CKL21" s="346"/>
      <c r="CKM21" s="346"/>
      <c r="CKN21" s="346"/>
      <c r="CKO21" s="346"/>
      <c r="CKP21" s="346"/>
      <c r="CKQ21" s="346"/>
      <c r="CKR21" s="346"/>
      <c r="CKS21" s="346"/>
      <c r="CKT21" s="346"/>
      <c r="CKU21" s="346"/>
      <c r="CKV21" s="346"/>
      <c r="CKW21" s="346"/>
      <c r="CKX21" s="346"/>
      <c r="CKY21" s="346"/>
      <c r="CKZ21" s="346"/>
      <c r="CLA21" s="346"/>
      <c r="CLB21" s="346"/>
      <c r="CLC21" s="346"/>
      <c r="CLD21" s="346"/>
      <c r="CLE21" s="346"/>
      <c r="CLF21" s="346"/>
      <c r="CLG21" s="346"/>
      <c r="CLH21" s="346"/>
      <c r="CLI21" s="346"/>
      <c r="CLJ21" s="346"/>
      <c r="CLK21" s="346"/>
      <c r="CLL21" s="346"/>
      <c r="CLM21" s="346"/>
      <c r="CLN21" s="346"/>
      <c r="CLO21" s="346"/>
      <c r="CLP21" s="346"/>
      <c r="CLQ21" s="346"/>
      <c r="CLR21" s="346"/>
      <c r="CLS21" s="346"/>
      <c r="CLT21" s="346"/>
      <c r="CLU21" s="346"/>
      <c r="CLV21" s="346"/>
      <c r="CLW21" s="346"/>
      <c r="CLX21" s="346"/>
      <c r="CLY21" s="346"/>
      <c r="CLZ21" s="346"/>
      <c r="CMA21" s="346"/>
      <c r="CMB21" s="346"/>
      <c r="CMC21" s="346"/>
      <c r="CMD21" s="346"/>
      <c r="CME21" s="346"/>
      <c r="CMF21" s="346"/>
      <c r="CMG21" s="346"/>
      <c r="CMH21" s="346"/>
      <c r="CMI21" s="346"/>
      <c r="CMJ21" s="346"/>
      <c r="CMK21" s="346"/>
      <c r="CML21" s="346"/>
      <c r="CMM21" s="346"/>
      <c r="CMN21" s="346"/>
      <c r="CMO21" s="346"/>
      <c r="CMP21" s="346"/>
      <c r="CMQ21" s="346"/>
      <c r="CMR21" s="346"/>
      <c r="CMS21" s="346"/>
      <c r="CMT21" s="346"/>
      <c r="CMU21" s="346"/>
      <c r="CMV21" s="346"/>
      <c r="CMW21" s="346"/>
      <c r="CMX21" s="346"/>
      <c r="CMY21" s="346"/>
      <c r="CMZ21" s="346"/>
      <c r="CNA21" s="346"/>
      <c r="CNB21" s="346"/>
      <c r="CNC21" s="346"/>
      <c r="CND21" s="346"/>
      <c r="CNE21" s="346"/>
      <c r="CNF21" s="346"/>
      <c r="CNG21" s="346"/>
      <c r="CNH21" s="346"/>
      <c r="CNI21" s="346"/>
      <c r="CNJ21" s="346"/>
      <c r="CNK21" s="346"/>
      <c r="CNL21" s="346"/>
      <c r="CNM21" s="346"/>
      <c r="CNN21" s="346"/>
      <c r="CNO21" s="346"/>
      <c r="CNP21" s="346"/>
      <c r="CNQ21" s="346"/>
      <c r="CNR21" s="346"/>
      <c r="CNS21" s="346"/>
      <c r="CNT21" s="346"/>
      <c r="CNU21" s="346"/>
      <c r="CNV21" s="346"/>
      <c r="CNW21" s="346"/>
      <c r="CNX21" s="346"/>
      <c r="CNY21" s="346"/>
      <c r="CNZ21" s="346"/>
      <c r="COA21" s="346"/>
      <c r="COB21" s="346"/>
      <c r="COC21" s="346"/>
      <c r="COD21" s="346"/>
      <c r="COE21" s="346"/>
      <c r="COF21" s="346"/>
      <c r="COG21" s="346"/>
      <c r="COH21" s="346"/>
      <c r="COI21" s="346"/>
      <c r="COJ21" s="346"/>
      <c r="COK21" s="346"/>
      <c r="COL21" s="346"/>
      <c r="COM21" s="346"/>
      <c r="CON21" s="346"/>
      <c r="COO21" s="346"/>
      <c r="COP21" s="346"/>
      <c r="COQ21" s="346"/>
      <c r="COR21" s="346"/>
      <c r="COS21" s="346"/>
      <c r="COT21" s="346"/>
      <c r="COU21" s="346"/>
      <c r="COV21" s="346"/>
      <c r="COW21" s="346"/>
      <c r="COX21" s="346"/>
      <c r="COY21" s="346"/>
      <c r="COZ21" s="346"/>
      <c r="CPA21" s="346"/>
      <c r="CPB21" s="346"/>
      <c r="CPC21" s="346"/>
      <c r="CPD21" s="346"/>
      <c r="CPE21" s="346"/>
      <c r="CPF21" s="346"/>
      <c r="CPG21" s="346"/>
      <c r="CPH21" s="346"/>
      <c r="CPI21" s="346"/>
      <c r="CPJ21" s="346"/>
      <c r="CPK21" s="346"/>
      <c r="CPL21" s="346"/>
      <c r="CPM21" s="346"/>
      <c r="CPN21" s="346"/>
      <c r="CPO21" s="346"/>
      <c r="CPP21" s="346"/>
      <c r="CPQ21" s="346"/>
      <c r="CPR21" s="346"/>
      <c r="CPS21" s="346"/>
      <c r="CPT21" s="346"/>
      <c r="CPU21" s="346"/>
      <c r="CPV21" s="346"/>
      <c r="CPW21" s="346"/>
      <c r="CPX21" s="346"/>
      <c r="CPY21" s="346"/>
      <c r="CPZ21" s="346"/>
      <c r="CQA21" s="346"/>
      <c r="CQB21" s="346"/>
      <c r="CQC21" s="346"/>
      <c r="CQD21" s="346"/>
      <c r="CQE21" s="346"/>
      <c r="CQF21" s="346"/>
      <c r="CQG21" s="346"/>
      <c r="CQH21" s="346"/>
      <c r="CQI21" s="346"/>
      <c r="CQJ21" s="346"/>
      <c r="CQK21" s="346"/>
      <c r="CQL21" s="346"/>
      <c r="CQM21" s="346"/>
      <c r="CQN21" s="346"/>
      <c r="CQO21" s="346"/>
      <c r="CQP21" s="346"/>
      <c r="CQQ21" s="346"/>
      <c r="CQR21" s="346"/>
      <c r="CQS21" s="346"/>
      <c r="CQT21" s="346"/>
      <c r="CQU21" s="346"/>
      <c r="CQV21" s="346"/>
      <c r="CQW21" s="346"/>
      <c r="CQX21" s="346"/>
      <c r="CQY21" s="346"/>
      <c r="CQZ21" s="346"/>
      <c r="CRA21" s="346"/>
      <c r="CRB21" s="346"/>
      <c r="CRC21" s="346"/>
      <c r="CRD21" s="346"/>
      <c r="CRE21" s="346"/>
      <c r="CRF21" s="346"/>
      <c r="CRG21" s="346"/>
      <c r="CRH21" s="346"/>
      <c r="CRI21" s="346"/>
      <c r="CRJ21" s="346"/>
      <c r="CRK21" s="346"/>
      <c r="CRL21" s="346"/>
      <c r="CRM21" s="346"/>
      <c r="CRN21" s="346"/>
      <c r="CRO21" s="346"/>
      <c r="CRP21" s="346"/>
      <c r="CRQ21" s="346"/>
      <c r="CRR21" s="346"/>
      <c r="CRS21" s="346"/>
      <c r="CRT21" s="346"/>
      <c r="CRU21" s="346"/>
      <c r="CRV21" s="346"/>
      <c r="CRW21" s="346"/>
      <c r="CRX21" s="346"/>
      <c r="CRY21" s="346"/>
      <c r="CRZ21" s="346"/>
      <c r="CSA21" s="346"/>
      <c r="CSB21" s="346"/>
      <c r="CSC21" s="346"/>
      <c r="CSD21" s="346"/>
      <c r="CSE21" s="346"/>
      <c r="CSF21" s="346"/>
      <c r="CSG21" s="346"/>
      <c r="CSH21" s="346"/>
      <c r="CSI21" s="346"/>
      <c r="CSJ21" s="346"/>
      <c r="CSK21" s="346"/>
      <c r="CSL21" s="346"/>
      <c r="CSM21" s="346"/>
      <c r="CSN21" s="346"/>
      <c r="CSO21" s="346"/>
      <c r="CSP21" s="346"/>
      <c r="CSQ21" s="346"/>
      <c r="CSR21" s="346"/>
      <c r="CSS21" s="346"/>
      <c r="CST21" s="346"/>
      <c r="CSU21" s="346"/>
      <c r="CSV21" s="346"/>
      <c r="CSW21" s="346"/>
      <c r="CSX21" s="346"/>
      <c r="CSY21" s="346"/>
      <c r="CSZ21" s="346"/>
      <c r="CTA21" s="346"/>
      <c r="CTB21" s="346"/>
      <c r="CTC21" s="346"/>
      <c r="CTD21" s="346"/>
      <c r="CTE21" s="346"/>
      <c r="CTF21" s="346"/>
      <c r="CTG21" s="346"/>
      <c r="CTH21" s="346"/>
      <c r="CTI21" s="346"/>
      <c r="CTJ21" s="346"/>
      <c r="CTK21" s="346"/>
      <c r="CTL21" s="346"/>
      <c r="CTM21" s="346"/>
      <c r="CTN21" s="346"/>
      <c r="CTO21" s="346"/>
      <c r="CTP21" s="346"/>
      <c r="CTQ21" s="346"/>
      <c r="CTR21" s="346"/>
      <c r="CTS21" s="346"/>
      <c r="CTT21" s="346"/>
      <c r="CTU21" s="346"/>
      <c r="CTV21" s="346"/>
      <c r="CTW21" s="346"/>
      <c r="CTX21" s="346"/>
      <c r="CTY21" s="346"/>
      <c r="CTZ21" s="346"/>
      <c r="CUA21" s="346"/>
      <c r="CUB21" s="346"/>
      <c r="CUC21" s="346"/>
      <c r="CUD21" s="346"/>
      <c r="CUE21" s="346"/>
      <c r="CUF21" s="346"/>
      <c r="CUG21" s="346"/>
      <c r="CUH21" s="346"/>
      <c r="CUI21" s="346"/>
      <c r="CUJ21" s="346"/>
      <c r="CUK21" s="346"/>
      <c r="CUL21" s="346"/>
      <c r="CUM21" s="346"/>
      <c r="CUN21" s="346"/>
      <c r="CUO21" s="346"/>
      <c r="CUP21" s="346"/>
      <c r="CUQ21" s="346"/>
      <c r="CUR21" s="346"/>
      <c r="CUS21" s="346"/>
      <c r="CUT21" s="346"/>
      <c r="CUU21" s="346"/>
      <c r="CUV21" s="346"/>
      <c r="CUW21" s="346"/>
      <c r="CUX21" s="346"/>
      <c r="CUY21" s="346"/>
      <c r="CUZ21" s="346"/>
      <c r="CVA21" s="346"/>
      <c r="CVB21" s="346"/>
      <c r="CVC21" s="346"/>
      <c r="CVD21" s="346"/>
      <c r="CVE21" s="346"/>
      <c r="CVF21" s="346"/>
      <c r="CVG21" s="346"/>
      <c r="CVH21" s="346"/>
      <c r="CVI21" s="346"/>
      <c r="CVJ21" s="346"/>
      <c r="CVK21" s="346"/>
      <c r="CVL21" s="346"/>
      <c r="CVM21" s="346"/>
      <c r="CVN21" s="346"/>
      <c r="CVO21" s="346"/>
      <c r="CVP21" s="346"/>
      <c r="CVQ21" s="346"/>
      <c r="CVR21" s="346"/>
      <c r="CVS21" s="346"/>
      <c r="CVT21" s="346"/>
      <c r="CVU21" s="346"/>
      <c r="CVV21" s="346"/>
      <c r="CVW21" s="346"/>
      <c r="CVX21" s="346"/>
      <c r="CVY21" s="346"/>
      <c r="CVZ21" s="346"/>
      <c r="CWA21" s="346"/>
      <c r="CWB21" s="346"/>
      <c r="CWC21" s="346"/>
      <c r="CWD21" s="346"/>
      <c r="CWE21" s="346"/>
      <c r="CWF21" s="346"/>
      <c r="CWG21" s="346"/>
      <c r="CWH21" s="346"/>
      <c r="CWI21" s="346"/>
      <c r="CWJ21" s="346"/>
      <c r="CWK21" s="346"/>
      <c r="CWL21" s="346"/>
      <c r="CWM21" s="346"/>
      <c r="CWN21" s="346"/>
      <c r="CWO21" s="346"/>
      <c r="CWP21" s="346"/>
      <c r="CWQ21" s="346"/>
      <c r="CWR21" s="346"/>
      <c r="CWS21" s="346"/>
      <c r="CWT21" s="346"/>
      <c r="CWU21" s="346"/>
      <c r="CWV21" s="346"/>
      <c r="CWW21" s="346"/>
      <c r="CWX21" s="346"/>
      <c r="CWY21" s="346"/>
      <c r="CWZ21" s="346"/>
      <c r="CXA21" s="346"/>
      <c r="CXB21" s="346"/>
      <c r="CXC21" s="346"/>
      <c r="CXD21" s="346"/>
      <c r="CXE21" s="346"/>
      <c r="CXF21" s="346"/>
      <c r="CXG21" s="346"/>
      <c r="CXH21" s="346"/>
      <c r="CXI21" s="346"/>
      <c r="CXJ21" s="346"/>
      <c r="CXK21" s="346"/>
      <c r="CXL21" s="346"/>
      <c r="CXM21" s="346"/>
      <c r="CXN21" s="346"/>
      <c r="CXO21" s="346"/>
      <c r="CXP21" s="346"/>
      <c r="CXQ21" s="346"/>
      <c r="CXR21" s="346"/>
      <c r="CXS21" s="346"/>
      <c r="CXT21" s="346"/>
      <c r="CXU21" s="346"/>
      <c r="CXV21" s="346"/>
      <c r="CXW21" s="346"/>
      <c r="CXX21" s="346"/>
      <c r="CXY21" s="346"/>
      <c r="CXZ21" s="346"/>
      <c r="CYA21" s="346"/>
      <c r="CYB21" s="346"/>
      <c r="CYC21" s="346"/>
      <c r="CYD21" s="346"/>
      <c r="CYE21" s="346"/>
      <c r="CYF21" s="346"/>
      <c r="CYG21" s="346"/>
      <c r="CYH21" s="346"/>
      <c r="CYI21" s="346"/>
      <c r="CYJ21" s="346"/>
      <c r="CYK21" s="346"/>
      <c r="CYL21" s="346"/>
      <c r="CYM21" s="346"/>
      <c r="CYN21" s="346"/>
      <c r="CYO21" s="346"/>
      <c r="CYP21" s="346"/>
      <c r="CYQ21" s="346"/>
      <c r="CYR21" s="346"/>
      <c r="CYS21" s="346"/>
      <c r="CYT21" s="346"/>
      <c r="CYU21" s="346"/>
      <c r="CYV21" s="346"/>
      <c r="CYW21" s="346"/>
      <c r="CYX21" s="346"/>
      <c r="CYY21" s="346"/>
      <c r="CYZ21" s="346"/>
      <c r="CZA21" s="346"/>
      <c r="CZB21" s="346"/>
      <c r="CZC21" s="346"/>
      <c r="CZD21" s="346"/>
      <c r="CZE21" s="346"/>
      <c r="CZF21" s="346"/>
      <c r="CZG21" s="346"/>
      <c r="CZH21" s="346"/>
      <c r="CZI21" s="346"/>
      <c r="CZJ21" s="346"/>
      <c r="CZK21" s="346"/>
      <c r="CZL21" s="346"/>
      <c r="CZM21" s="346"/>
      <c r="CZN21" s="346"/>
      <c r="CZO21" s="346"/>
      <c r="CZP21" s="346"/>
      <c r="CZQ21" s="346"/>
      <c r="CZR21" s="346"/>
      <c r="CZS21" s="346"/>
      <c r="CZT21" s="346"/>
      <c r="CZU21" s="346"/>
      <c r="CZV21" s="346"/>
      <c r="CZW21" s="346"/>
      <c r="CZX21" s="346"/>
      <c r="CZY21" s="346"/>
      <c r="CZZ21" s="346"/>
      <c r="DAA21" s="346"/>
      <c r="DAB21" s="346"/>
      <c r="DAC21" s="346"/>
      <c r="DAD21" s="346"/>
      <c r="DAE21" s="346"/>
      <c r="DAF21" s="346"/>
      <c r="DAG21" s="346"/>
      <c r="DAH21" s="346"/>
      <c r="DAI21" s="346"/>
      <c r="DAJ21" s="346"/>
      <c r="DAK21" s="346"/>
      <c r="DAL21" s="346"/>
      <c r="DAM21" s="346"/>
      <c r="DAN21" s="346"/>
      <c r="DAO21" s="346"/>
      <c r="DAP21" s="346"/>
      <c r="DAQ21" s="346"/>
      <c r="DAR21" s="346"/>
      <c r="DAS21" s="346"/>
      <c r="DAT21" s="346"/>
      <c r="DAU21" s="346"/>
      <c r="DAV21" s="346"/>
      <c r="DAW21" s="346"/>
      <c r="DAX21" s="346"/>
      <c r="DAY21" s="346"/>
      <c r="DAZ21" s="346"/>
      <c r="DBA21" s="346"/>
      <c r="DBB21" s="346"/>
      <c r="DBC21" s="346"/>
      <c r="DBD21" s="346"/>
      <c r="DBE21" s="346"/>
      <c r="DBF21" s="346"/>
      <c r="DBG21" s="346"/>
      <c r="DBH21" s="346"/>
      <c r="DBI21" s="346"/>
      <c r="DBJ21" s="346"/>
      <c r="DBK21" s="346"/>
      <c r="DBL21" s="346"/>
      <c r="DBM21" s="346"/>
      <c r="DBN21" s="346"/>
      <c r="DBO21" s="346"/>
      <c r="DBP21" s="346"/>
      <c r="DBQ21" s="346"/>
      <c r="DBR21" s="346"/>
      <c r="DBS21" s="346"/>
      <c r="DBT21" s="346"/>
      <c r="DBU21" s="346"/>
      <c r="DBV21" s="346"/>
      <c r="DBW21" s="346"/>
      <c r="DBX21" s="346"/>
      <c r="DBY21" s="346"/>
      <c r="DBZ21" s="346"/>
      <c r="DCA21" s="346"/>
      <c r="DCB21" s="346"/>
      <c r="DCC21" s="346"/>
      <c r="DCD21" s="346"/>
      <c r="DCE21" s="346"/>
      <c r="DCF21" s="346"/>
      <c r="DCG21" s="346"/>
      <c r="DCH21" s="346"/>
      <c r="DCI21" s="346"/>
      <c r="DCJ21" s="346"/>
      <c r="DCK21" s="346"/>
      <c r="DCL21" s="346"/>
      <c r="DCM21" s="346"/>
      <c r="DCN21" s="346"/>
      <c r="DCO21" s="346"/>
      <c r="DCP21" s="346"/>
      <c r="DCQ21" s="346"/>
      <c r="DCR21" s="346"/>
      <c r="DCS21" s="346"/>
      <c r="DCT21" s="346"/>
      <c r="DCU21" s="346"/>
      <c r="DCV21" s="346"/>
      <c r="DCW21" s="346"/>
      <c r="DCX21" s="346"/>
      <c r="DCY21" s="346"/>
      <c r="DCZ21" s="346"/>
      <c r="DDA21" s="346"/>
      <c r="DDB21" s="346"/>
      <c r="DDC21" s="346"/>
      <c r="DDD21" s="346"/>
      <c r="DDE21" s="346"/>
      <c r="DDF21" s="346"/>
      <c r="DDG21" s="346"/>
      <c r="DDH21" s="346"/>
      <c r="DDI21" s="346"/>
      <c r="DDJ21" s="346"/>
      <c r="DDK21" s="346"/>
      <c r="DDL21" s="346"/>
      <c r="DDM21" s="346"/>
      <c r="DDN21" s="346"/>
      <c r="DDO21" s="346"/>
      <c r="DDP21" s="346"/>
      <c r="DDQ21" s="346"/>
      <c r="DDR21" s="346"/>
      <c r="DDS21" s="346"/>
      <c r="DDT21" s="346"/>
      <c r="DDU21" s="346"/>
      <c r="DDV21" s="346"/>
      <c r="DDW21" s="346"/>
      <c r="DDX21" s="346"/>
      <c r="DDY21" s="346"/>
      <c r="DDZ21" s="346"/>
      <c r="DEA21" s="346"/>
      <c r="DEB21" s="346"/>
      <c r="DEC21" s="346"/>
      <c r="DED21" s="346"/>
      <c r="DEE21" s="346"/>
      <c r="DEF21" s="346"/>
      <c r="DEG21" s="346"/>
      <c r="DEH21" s="346"/>
      <c r="DEI21" s="346"/>
      <c r="DEJ21" s="346"/>
      <c r="DEK21" s="346"/>
      <c r="DEL21" s="346"/>
      <c r="DEM21" s="346"/>
      <c r="DEN21" s="346"/>
      <c r="DEO21" s="346"/>
      <c r="DEP21" s="346"/>
      <c r="DEQ21" s="346"/>
      <c r="DER21" s="346"/>
      <c r="DES21" s="346"/>
      <c r="DET21" s="346"/>
      <c r="DEU21" s="346"/>
      <c r="DEV21" s="346"/>
      <c r="DEW21" s="346"/>
      <c r="DEX21" s="346"/>
      <c r="DEY21" s="346"/>
      <c r="DEZ21" s="346"/>
      <c r="DFA21" s="346"/>
      <c r="DFB21" s="346"/>
      <c r="DFC21" s="346"/>
      <c r="DFD21" s="346"/>
      <c r="DFE21" s="346"/>
      <c r="DFF21" s="346"/>
      <c r="DFG21" s="346"/>
      <c r="DFH21" s="346"/>
      <c r="DFI21" s="346"/>
      <c r="DFJ21" s="346"/>
      <c r="DFK21" s="346"/>
      <c r="DFL21" s="346"/>
      <c r="DFM21" s="346"/>
      <c r="DFN21" s="346"/>
      <c r="DFO21" s="346"/>
      <c r="DFP21" s="346"/>
      <c r="DFQ21" s="346"/>
      <c r="DFR21" s="346"/>
      <c r="DFS21" s="346"/>
      <c r="DFT21" s="346"/>
      <c r="DFU21" s="346"/>
      <c r="DFV21" s="346"/>
      <c r="DFW21" s="346"/>
      <c r="DFX21" s="346"/>
      <c r="DFY21" s="346"/>
      <c r="DFZ21" s="346"/>
      <c r="DGA21" s="346"/>
      <c r="DGB21" s="346"/>
      <c r="DGC21" s="346"/>
      <c r="DGD21" s="346"/>
      <c r="DGE21" s="346"/>
      <c r="DGF21" s="346"/>
      <c r="DGG21" s="346"/>
      <c r="DGH21" s="346"/>
      <c r="DGI21" s="346"/>
      <c r="DGJ21" s="346"/>
      <c r="DGK21" s="346"/>
      <c r="DGL21" s="346"/>
      <c r="DGM21" s="346"/>
      <c r="DGN21" s="346"/>
      <c r="DGO21" s="346"/>
      <c r="DGP21" s="346"/>
      <c r="DGQ21" s="346"/>
      <c r="DGR21" s="346"/>
      <c r="DGS21" s="346"/>
      <c r="DGT21" s="346"/>
      <c r="DGU21" s="346"/>
      <c r="DGV21" s="346"/>
      <c r="DGW21" s="346"/>
      <c r="DGX21" s="346"/>
      <c r="DGY21" s="346"/>
      <c r="DGZ21" s="346"/>
      <c r="DHA21" s="346"/>
      <c r="DHB21" s="346"/>
      <c r="DHC21" s="346"/>
      <c r="DHD21" s="346"/>
      <c r="DHE21" s="346"/>
      <c r="DHF21" s="346"/>
      <c r="DHG21" s="346"/>
      <c r="DHH21" s="346"/>
      <c r="DHI21" s="346"/>
      <c r="DHJ21" s="346"/>
      <c r="DHK21" s="346"/>
      <c r="DHL21" s="346"/>
      <c r="DHM21" s="346"/>
      <c r="DHN21" s="346"/>
      <c r="DHO21" s="346"/>
      <c r="DHP21" s="346"/>
      <c r="DHQ21" s="346"/>
      <c r="DHR21" s="346"/>
      <c r="DHS21" s="346"/>
      <c r="DHT21" s="346"/>
      <c r="DHU21" s="346"/>
      <c r="DHV21" s="346"/>
      <c r="DHW21" s="346"/>
      <c r="DHX21" s="346"/>
      <c r="DHY21" s="346"/>
      <c r="DHZ21" s="346"/>
      <c r="DIA21" s="346"/>
      <c r="DIB21" s="346"/>
      <c r="DIC21" s="346"/>
      <c r="DID21" s="346"/>
      <c r="DIE21" s="346"/>
      <c r="DIF21" s="346"/>
      <c r="DIG21" s="346"/>
      <c r="DIH21" s="346"/>
      <c r="DII21" s="346"/>
      <c r="DIJ21" s="346"/>
      <c r="DIK21" s="346"/>
      <c r="DIL21" s="346"/>
      <c r="DIM21" s="346"/>
      <c r="DIN21" s="346"/>
      <c r="DIO21" s="346"/>
      <c r="DIP21" s="346"/>
      <c r="DIQ21" s="346"/>
      <c r="DIR21" s="346"/>
      <c r="DIS21" s="346"/>
      <c r="DIT21" s="346"/>
      <c r="DIU21" s="346"/>
      <c r="DIV21" s="346"/>
      <c r="DIW21" s="346"/>
      <c r="DIX21" s="346"/>
      <c r="DIY21" s="346"/>
      <c r="DIZ21" s="346"/>
      <c r="DJA21" s="346"/>
      <c r="DJB21" s="346"/>
      <c r="DJC21" s="346"/>
      <c r="DJD21" s="346"/>
      <c r="DJE21" s="346"/>
      <c r="DJF21" s="346"/>
      <c r="DJG21" s="346"/>
      <c r="DJH21" s="346"/>
      <c r="DJI21" s="346"/>
      <c r="DJJ21" s="346"/>
      <c r="DJK21" s="346"/>
      <c r="DJL21" s="346"/>
      <c r="DJM21" s="346"/>
      <c r="DJN21" s="346"/>
      <c r="DJO21" s="346"/>
      <c r="DJP21" s="346"/>
      <c r="DJQ21" s="346"/>
      <c r="DJR21" s="346"/>
      <c r="DJS21" s="346"/>
      <c r="DJT21" s="346"/>
      <c r="DJU21" s="346"/>
      <c r="DJV21" s="346"/>
      <c r="DJW21" s="346"/>
      <c r="DJX21" s="346"/>
      <c r="DJY21" s="346"/>
      <c r="DJZ21" s="346"/>
      <c r="DKA21" s="346"/>
      <c r="DKB21" s="346"/>
      <c r="DKC21" s="346"/>
      <c r="DKD21" s="346"/>
      <c r="DKE21" s="346"/>
      <c r="DKF21" s="346"/>
      <c r="DKG21" s="346"/>
      <c r="DKH21" s="346"/>
      <c r="DKI21" s="346"/>
      <c r="DKJ21" s="346"/>
      <c r="DKK21" s="346"/>
      <c r="DKL21" s="346"/>
      <c r="DKM21" s="346"/>
      <c r="DKN21" s="346"/>
      <c r="DKO21" s="346"/>
      <c r="DKP21" s="346"/>
      <c r="DKQ21" s="346"/>
      <c r="DKR21" s="346"/>
      <c r="DKS21" s="346"/>
      <c r="DKT21" s="346"/>
      <c r="DKU21" s="346"/>
      <c r="DKV21" s="346"/>
      <c r="DKW21" s="346"/>
      <c r="DKX21" s="346"/>
      <c r="DKY21" s="346"/>
      <c r="DKZ21" s="346"/>
      <c r="DLA21" s="346"/>
      <c r="DLB21" s="346"/>
      <c r="DLC21" s="346"/>
      <c r="DLD21" s="346"/>
      <c r="DLE21" s="346"/>
      <c r="DLF21" s="346"/>
      <c r="DLG21" s="346"/>
      <c r="DLH21" s="346"/>
      <c r="DLI21" s="346"/>
      <c r="DLJ21" s="346"/>
      <c r="DLK21" s="346"/>
      <c r="DLL21" s="346"/>
      <c r="DLM21" s="346"/>
      <c r="DLN21" s="346"/>
      <c r="DLO21" s="346"/>
      <c r="DLP21" s="346"/>
      <c r="DLQ21" s="346"/>
      <c r="DLR21" s="346"/>
      <c r="DLS21" s="346"/>
      <c r="DLT21" s="346"/>
      <c r="DLU21" s="346"/>
      <c r="DLV21" s="346"/>
      <c r="DLW21" s="346"/>
      <c r="DLX21" s="346"/>
      <c r="DLY21" s="346"/>
      <c r="DLZ21" s="346"/>
      <c r="DMA21" s="346"/>
      <c r="DMB21" s="346"/>
      <c r="DMC21" s="346"/>
      <c r="DMD21" s="346"/>
      <c r="DME21" s="346"/>
      <c r="DMF21" s="346"/>
      <c r="DMG21" s="346"/>
      <c r="DMH21" s="346"/>
      <c r="DMI21" s="346"/>
      <c r="DMJ21" s="346"/>
      <c r="DMK21" s="346"/>
      <c r="DML21" s="346"/>
      <c r="DMM21" s="346"/>
      <c r="DMN21" s="346"/>
      <c r="DMO21" s="346"/>
      <c r="DMP21" s="346"/>
      <c r="DMQ21" s="346"/>
      <c r="DMR21" s="346"/>
      <c r="DMS21" s="346"/>
      <c r="DMT21" s="346"/>
      <c r="DMU21" s="346"/>
      <c r="DMV21" s="346"/>
      <c r="DMW21" s="346"/>
      <c r="DMX21" s="346"/>
      <c r="DMY21" s="346"/>
      <c r="DMZ21" s="346"/>
      <c r="DNA21" s="346"/>
      <c r="DNB21" s="346"/>
      <c r="DNC21" s="346"/>
      <c r="DND21" s="346"/>
      <c r="DNE21" s="346"/>
      <c r="DNF21" s="346"/>
      <c r="DNG21" s="346"/>
      <c r="DNH21" s="346"/>
      <c r="DNI21" s="346"/>
      <c r="DNJ21" s="346"/>
      <c r="DNK21" s="346"/>
      <c r="DNL21" s="346"/>
      <c r="DNM21" s="346"/>
      <c r="DNN21" s="346"/>
      <c r="DNO21" s="346"/>
      <c r="DNP21" s="346"/>
      <c r="DNQ21" s="346"/>
      <c r="DNR21" s="346"/>
      <c r="DNS21" s="346"/>
      <c r="DNT21" s="346"/>
      <c r="DNU21" s="346"/>
      <c r="DNV21" s="346"/>
      <c r="DNW21" s="346"/>
      <c r="DNX21" s="346"/>
      <c r="DNY21" s="346"/>
      <c r="DNZ21" s="346"/>
      <c r="DOA21" s="346"/>
      <c r="DOB21" s="346"/>
      <c r="DOC21" s="346"/>
      <c r="DOD21" s="346"/>
      <c r="DOE21" s="346"/>
      <c r="DOF21" s="346"/>
      <c r="DOG21" s="346"/>
      <c r="DOH21" s="346"/>
      <c r="DOI21" s="346"/>
      <c r="DOJ21" s="346"/>
      <c r="DOK21" s="346"/>
      <c r="DOL21" s="346"/>
      <c r="DOM21" s="346"/>
      <c r="DON21" s="346"/>
      <c r="DOO21" s="346"/>
      <c r="DOP21" s="346"/>
      <c r="DOQ21" s="346"/>
      <c r="DOR21" s="346"/>
      <c r="DOS21" s="346"/>
      <c r="DOT21" s="346"/>
      <c r="DOU21" s="346"/>
      <c r="DOV21" s="346"/>
      <c r="DOW21" s="346"/>
      <c r="DOX21" s="346"/>
      <c r="DOY21" s="346"/>
      <c r="DOZ21" s="346"/>
      <c r="DPA21" s="346"/>
      <c r="DPB21" s="346"/>
      <c r="DPC21" s="346"/>
      <c r="DPD21" s="346"/>
      <c r="DPE21" s="346"/>
      <c r="DPF21" s="346"/>
      <c r="DPG21" s="346"/>
      <c r="DPH21" s="346"/>
      <c r="DPI21" s="346"/>
      <c r="DPJ21" s="346"/>
      <c r="DPK21" s="346"/>
      <c r="DPL21" s="346"/>
      <c r="DPM21" s="346"/>
      <c r="DPN21" s="346"/>
      <c r="DPO21" s="346"/>
      <c r="DPP21" s="346"/>
      <c r="DPQ21" s="346"/>
      <c r="DPR21" s="346"/>
      <c r="DPS21" s="346"/>
      <c r="DPT21" s="346"/>
      <c r="DPU21" s="346"/>
      <c r="DPV21" s="346"/>
      <c r="DPW21" s="346"/>
      <c r="DPX21" s="346"/>
      <c r="DPY21" s="346"/>
      <c r="DPZ21" s="346"/>
      <c r="DQA21" s="346"/>
      <c r="DQB21" s="346"/>
      <c r="DQC21" s="346"/>
      <c r="DQD21" s="346"/>
      <c r="DQE21" s="346"/>
      <c r="DQF21" s="346"/>
      <c r="DQG21" s="346"/>
      <c r="DQH21" s="346"/>
      <c r="DQI21" s="346"/>
      <c r="DQJ21" s="346"/>
      <c r="DQK21" s="346"/>
      <c r="DQL21" s="346"/>
      <c r="DQM21" s="346"/>
      <c r="DQN21" s="346"/>
      <c r="DQO21" s="346"/>
      <c r="DQP21" s="346"/>
      <c r="DQQ21" s="346"/>
      <c r="DQR21" s="346"/>
      <c r="DQS21" s="346"/>
      <c r="DQT21" s="346"/>
      <c r="DQU21" s="346"/>
      <c r="DQV21" s="346"/>
      <c r="DQW21" s="346"/>
      <c r="DQX21" s="346"/>
      <c r="DQY21" s="346"/>
      <c r="DQZ21" s="346"/>
      <c r="DRA21" s="346"/>
      <c r="DRB21" s="346"/>
      <c r="DRC21" s="346"/>
      <c r="DRD21" s="346"/>
      <c r="DRE21" s="346"/>
      <c r="DRF21" s="346"/>
      <c r="DRG21" s="346"/>
      <c r="DRH21" s="346"/>
      <c r="DRI21" s="346"/>
      <c r="DRJ21" s="346"/>
      <c r="DRK21" s="346"/>
      <c r="DRL21" s="346"/>
      <c r="DRM21" s="346"/>
      <c r="DRN21" s="346"/>
      <c r="DRO21" s="346"/>
      <c r="DRP21" s="346"/>
      <c r="DRQ21" s="346"/>
      <c r="DRR21" s="346"/>
      <c r="DRS21" s="346"/>
      <c r="DRT21" s="346"/>
      <c r="DRU21" s="346"/>
      <c r="DRV21" s="346"/>
      <c r="DRW21" s="346"/>
      <c r="DRX21" s="346"/>
      <c r="DRY21" s="346"/>
      <c r="DRZ21" s="346"/>
      <c r="DSA21" s="346"/>
      <c r="DSB21" s="346"/>
      <c r="DSC21" s="346"/>
      <c r="DSD21" s="346"/>
      <c r="DSE21" s="346"/>
      <c r="DSF21" s="346"/>
      <c r="DSG21" s="346"/>
      <c r="DSH21" s="346"/>
      <c r="DSI21" s="346"/>
      <c r="DSJ21" s="346"/>
      <c r="DSK21" s="346"/>
      <c r="DSL21" s="346"/>
      <c r="DSM21" s="346"/>
      <c r="DSN21" s="346"/>
      <c r="DSO21" s="346"/>
      <c r="DSP21" s="346"/>
      <c r="DSQ21" s="346"/>
      <c r="DSR21" s="346"/>
      <c r="DSS21" s="346"/>
      <c r="DST21" s="346"/>
      <c r="DSU21" s="346"/>
      <c r="DSV21" s="346"/>
      <c r="DSW21" s="346"/>
      <c r="DSX21" s="346"/>
      <c r="DSY21" s="346"/>
      <c r="DSZ21" s="346"/>
      <c r="DTA21" s="346"/>
      <c r="DTB21" s="346"/>
      <c r="DTC21" s="346"/>
      <c r="DTD21" s="346"/>
      <c r="DTE21" s="346"/>
      <c r="DTF21" s="346"/>
      <c r="DTG21" s="346"/>
      <c r="DTH21" s="346"/>
      <c r="DTI21" s="346"/>
      <c r="DTJ21" s="346"/>
      <c r="DTK21" s="346"/>
      <c r="DTL21" s="346"/>
      <c r="DTM21" s="346"/>
      <c r="DTN21" s="346"/>
      <c r="DTO21" s="346"/>
      <c r="DTP21" s="346"/>
      <c r="DTQ21" s="346"/>
      <c r="DTR21" s="346"/>
      <c r="DTS21" s="346"/>
      <c r="DTT21" s="346"/>
      <c r="DTU21" s="346"/>
      <c r="DTV21" s="346"/>
      <c r="DTW21" s="346"/>
      <c r="DTX21" s="346"/>
      <c r="DTY21" s="346"/>
      <c r="DTZ21" s="346"/>
      <c r="DUA21" s="346"/>
      <c r="DUB21" s="346"/>
      <c r="DUC21" s="346"/>
      <c r="DUD21" s="346"/>
      <c r="DUE21" s="346"/>
      <c r="DUF21" s="346"/>
      <c r="DUG21" s="346"/>
      <c r="DUH21" s="346"/>
      <c r="DUI21" s="346"/>
      <c r="DUJ21" s="346"/>
      <c r="DUK21" s="346"/>
      <c r="DUL21" s="346"/>
      <c r="DUM21" s="346"/>
      <c r="DUN21" s="346"/>
      <c r="DUO21" s="346"/>
      <c r="DUP21" s="346"/>
      <c r="DUQ21" s="346"/>
      <c r="DUR21" s="346"/>
      <c r="DUS21" s="346"/>
      <c r="DUT21" s="346"/>
      <c r="DUU21" s="346"/>
      <c r="DUV21" s="346"/>
      <c r="DUW21" s="346"/>
      <c r="DUX21" s="346"/>
      <c r="DUY21" s="346"/>
      <c r="DUZ21" s="346"/>
      <c r="DVA21" s="346"/>
      <c r="DVB21" s="346"/>
      <c r="DVC21" s="346"/>
      <c r="DVD21" s="346"/>
      <c r="DVE21" s="346"/>
      <c r="DVF21" s="346"/>
      <c r="DVG21" s="346"/>
      <c r="DVH21" s="346"/>
      <c r="DVI21" s="346"/>
      <c r="DVJ21" s="346"/>
      <c r="DVK21" s="346"/>
      <c r="DVL21" s="346"/>
      <c r="DVM21" s="346"/>
      <c r="DVN21" s="346"/>
      <c r="DVO21" s="346"/>
      <c r="DVP21" s="346"/>
      <c r="DVQ21" s="346"/>
      <c r="DVR21" s="346"/>
      <c r="DVS21" s="346"/>
      <c r="DVT21" s="346"/>
      <c r="DVU21" s="346"/>
      <c r="DVV21" s="346"/>
      <c r="DVW21" s="346"/>
      <c r="DVX21" s="346"/>
      <c r="DVY21" s="346"/>
      <c r="DVZ21" s="346"/>
      <c r="DWA21" s="346"/>
      <c r="DWB21" s="346"/>
      <c r="DWC21" s="346"/>
      <c r="DWD21" s="346"/>
      <c r="DWE21" s="346"/>
      <c r="DWF21" s="346"/>
      <c r="DWG21" s="346"/>
      <c r="DWH21" s="346"/>
      <c r="DWI21" s="346"/>
      <c r="DWJ21" s="346"/>
      <c r="DWK21" s="346"/>
      <c r="DWL21" s="346"/>
      <c r="DWM21" s="346"/>
      <c r="DWN21" s="346"/>
      <c r="DWO21" s="346"/>
      <c r="DWP21" s="346"/>
      <c r="DWQ21" s="346"/>
      <c r="DWR21" s="346"/>
      <c r="DWS21" s="346"/>
      <c r="DWT21" s="346"/>
      <c r="DWU21" s="346"/>
      <c r="DWV21" s="346"/>
      <c r="DWW21" s="346"/>
      <c r="DWX21" s="346"/>
      <c r="DWY21" s="346"/>
      <c r="DWZ21" s="346"/>
      <c r="DXA21" s="346"/>
      <c r="DXB21" s="346"/>
      <c r="DXC21" s="346"/>
      <c r="DXD21" s="346"/>
      <c r="DXE21" s="346"/>
      <c r="DXF21" s="346"/>
      <c r="DXG21" s="346"/>
      <c r="DXH21" s="346"/>
      <c r="DXI21" s="346"/>
      <c r="DXJ21" s="346"/>
      <c r="DXK21" s="346"/>
      <c r="DXL21" s="346"/>
      <c r="DXM21" s="346"/>
      <c r="DXN21" s="346"/>
      <c r="DXO21" s="346"/>
      <c r="DXP21" s="346"/>
      <c r="DXQ21" s="346"/>
      <c r="DXR21" s="346"/>
      <c r="DXS21" s="346"/>
      <c r="DXT21" s="346"/>
      <c r="DXU21" s="346"/>
      <c r="DXV21" s="346"/>
      <c r="DXW21" s="346"/>
      <c r="DXX21" s="346"/>
      <c r="DXY21" s="346"/>
      <c r="DXZ21" s="346"/>
      <c r="DYA21" s="346"/>
      <c r="DYB21" s="346"/>
      <c r="DYC21" s="346"/>
      <c r="DYD21" s="346"/>
      <c r="DYE21" s="346"/>
      <c r="DYF21" s="346"/>
      <c r="DYG21" s="346"/>
      <c r="DYH21" s="346"/>
      <c r="DYI21" s="346"/>
      <c r="DYJ21" s="346"/>
      <c r="DYK21" s="346"/>
      <c r="DYL21" s="346"/>
      <c r="DYM21" s="346"/>
      <c r="DYN21" s="346"/>
      <c r="DYO21" s="346"/>
      <c r="DYP21" s="346"/>
      <c r="DYQ21" s="346"/>
      <c r="DYR21" s="346"/>
      <c r="DYS21" s="346"/>
      <c r="DYT21" s="346"/>
      <c r="DYU21" s="346"/>
      <c r="DYV21" s="346"/>
      <c r="DYW21" s="346"/>
      <c r="DYX21" s="346"/>
      <c r="DYY21" s="346"/>
      <c r="DYZ21" s="346"/>
      <c r="DZA21" s="346"/>
      <c r="DZB21" s="346"/>
      <c r="DZC21" s="346"/>
      <c r="DZD21" s="346"/>
      <c r="DZE21" s="346"/>
      <c r="DZF21" s="346"/>
      <c r="DZG21" s="346"/>
      <c r="DZH21" s="346"/>
      <c r="DZI21" s="346"/>
      <c r="DZJ21" s="346"/>
      <c r="DZK21" s="346"/>
      <c r="DZL21" s="346"/>
      <c r="DZM21" s="346"/>
      <c r="DZN21" s="346"/>
      <c r="DZO21" s="346"/>
      <c r="DZP21" s="346"/>
      <c r="DZQ21" s="346"/>
      <c r="DZR21" s="346"/>
      <c r="DZS21" s="346"/>
      <c r="DZT21" s="346"/>
      <c r="DZU21" s="346"/>
      <c r="DZV21" s="346"/>
      <c r="DZW21" s="346"/>
      <c r="DZX21" s="346"/>
      <c r="DZY21" s="346"/>
      <c r="DZZ21" s="346"/>
      <c r="EAA21" s="346"/>
      <c r="EAB21" s="346"/>
      <c r="EAC21" s="346"/>
      <c r="EAD21" s="346"/>
      <c r="EAE21" s="346"/>
      <c r="EAF21" s="346"/>
      <c r="EAG21" s="346"/>
      <c r="EAH21" s="346"/>
      <c r="EAI21" s="346"/>
      <c r="EAJ21" s="346"/>
      <c r="EAK21" s="346"/>
      <c r="EAL21" s="346"/>
      <c r="EAM21" s="346"/>
      <c r="EAN21" s="346"/>
      <c r="EAO21" s="346"/>
      <c r="EAP21" s="346"/>
      <c r="EAQ21" s="346"/>
      <c r="EAR21" s="346"/>
      <c r="EAS21" s="346"/>
      <c r="EAT21" s="346"/>
      <c r="EAU21" s="346"/>
      <c r="EAV21" s="346"/>
      <c r="EAW21" s="346"/>
      <c r="EAX21" s="346"/>
      <c r="EAY21" s="346"/>
      <c r="EAZ21" s="346"/>
      <c r="EBA21" s="346"/>
      <c r="EBB21" s="346"/>
      <c r="EBC21" s="346"/>
      <c r="EBD21" s="346"/>
      <c r="EBE21" s="346"/>
      <c r="EBF21" s="346"/>
      <c r="EBG21" s="346"/>
      <c r="EBH21" s="346"/>
      <c r="EBI21" s="346"/>
      <c r="EBJ21" s="346"/>
      <c r="EBK21" s="346"/>
      <c r="EBL21" s="346"/>
      <c r="EBM21" s="346"/>
      <c r="EBN21" s="346"/>
      <c r="EBO21" s="346"/>
      <c r="EBP21" s="346"/>
      <c r="EBQ21" s="346"/>
      <c r="EBR21" s="346"/>
      <c r="EBS21" s="346"/>
      <c r="EBT21" s="346"/>
      <c r="EBU21" s="346"/>
      <c r="EBV21" s="346"/>
      <c r="EBW21" s="346"/>
      <c r="EBX21" s="346"/>
      <c r="EBY21" s="346"/>
      <c r="EBZ21" s="346"/>
      <c r="ECA21" s="346"/>
      <c r="ECB21" s="346"/>
      <c r="ECC21" s="346"/>
      <c r="ECD21" s="346"/>
      <c r="ECE21" s="346"/>
      <c r="ECF21" s="346"/>
      <c r="ECG21" s="346"/>
      <c r="ECH21" s="346"/>
      <c r="ECI21" s="346"/>
      <c r="ECJ21" s="346"/>
      <c r="ECK21" s="346"/>
      <c r="ECL21" s="346"/>
      <c r="ECM21" s="346"/>
      <c r="ECN21" s="346"/>
      <c r="ECO21" s="346"/>
      <c r="ECP21" s="346"/>
      <c r="ECQ21" s="346"/>
      <c r="ECR21" s="346"/>
      <c r="ECS21" s="346"/>
      <c r="ECT21" s="346"/>
      <c r="ECU21" s="346"/>
      <c r="ECV21" s="346"/>
      <c r="ECW21" s="346"/>
      <c r="ECX21" s="346"/>
      <c r="ECY21" s="346"/>
      <c r="ECZ21" s="346"/>
      <c r="EDA21" s="346"/>
      <c r="EDB21" s="346"/>
      <c r="EDC21" s="346"/>
      <c r="EDD21" s="346"/>
      <c r="EDE21" s="346"/>
      <c r="EDF21" s="346"/>
      <c r="EDG21" s="346"/>
      <c r="EDH21" s="346"/>
      <c r="EDI21" s="346"/>
      <c r="EDJ21" s="346"/>
      <c r="EDK21" s="346"/>
      <c r="EDL21" s="346"/>
      <c r="EDM21" s="346"/>
      <c r="EDN21" s="346"/>
      <c r="EDO21" s="346"/>
      <c r="EDP21" s="346"/>
      <c r="EDQ21" s="346"/>
      <c r="EDR21" s="346"/>
      <c r="EDS21" s="346"/>
      <c r="EDT21" s="346"/>
      <c r="EDU21" s="346"/>
      <c r="EDV21" s="346"/>
      <c r="EDW21" s="346"/>
      <c r="EDX21" s="346"/>
      <c r="EDY21" s="346"/>
      <c r="EDZ21" s="346"/>
      <c r="EEA21" s="346"/>
      <c r="EEB21" s="346"/>
      <c r="EEC21" s="346"/>
      <c r="EED21" s="346"/>
      <c r="EEE21" s="346"/>
      <c r="EEF21" s="346"/>
      <c r="EEG21" s="346"/>
      <c r="EEH21" s="346"/>
      <c r="EEI21" s="346"/>
      <c r="EEJ21" s="346"/>
      <c r="EEK21" s="346"/>
      <c r="EEL21" s="346"/>
      <c r="EEM21" s="346"/>
      <c r="EEN21" s="346"/>
      <c r="EEO21" s="346"/>
      <c r="EEP21" s="346"/>
      <c r="EEQ21" s="346"/>
      <c r="EER21" s="346"/>
      <c r="EES21" s="346"/>
      <c r="EET21" s="346"/>
      <c r="EEU21" s="346"/>
      <c r="EEV21" s="346"/>
      <c r="EEW21" s="346"/>
      <c r="EEX21" s="346"/>
      <c r="EEY21" s="346"/>
      <c r="EEZ21" s="346"/>
      <c r="EFA21" s="346"/>
      <c r="EFB21" s="346"/>
      <c r="EFC21" s="346"/>
      <c r="EFD21" s="346"/>
      <c r="EFE21" s="346"/>
      <c r="EFF21" s="346"/>
      <c r="EFG21" s="346"/>
      <c r="EFH21" s="346"/>
      <c r="EFI21" s="346"/>
      <c r="EFJ21" s="346"/>
      <c r="EFK21" s="346"/>
      <c r="EFL21" s="346"/>
      <c r="EFM21" s="346"/>
      <c r="EFN21" s="346"/>
      <c r="EFO21" s="346"/>
      <c r="EFP21" s="346"/>
      <c r="EFQ21" s="346"/>
      <c r="EFR21" s="346"/>
      <c r="EFS21" s="346"/>
      <c r="EFT21" s="346"/>
      <c r="EFU21" s="346"/>
      <c r="EFV21" s="346"/>
      <c r="EFW21" s="346"/>
      <c r="EFX21" s="346"/>
      <c r="EFY21" s="346"/>
      <c r="EFZ21" s="346"/>
      <c r="EGA21" s="346"/>
      <c r="EGB21" s="346"/>
      <c r="EGC21" s="346"/>
      <c r="EGD21" s="346"/>
      <c r="EGE21" s="346"/>
      <c r="EGF21" s="346"/>
      <c r="EGG21" s="346"/>
      <c r="EGH21" s="346"/>
      <c r="EGI21" s="346"/>
      <c r="EGJ21" s="346"/>
      <c r="EGK21" s="346"/>
      <c r="EGL21" s="346"/>
      <c r="EGM21" s="346"/>
      <c r="EGN21" s="346"/>
      <c r="EGO21" s="346"/>
      <c r="EGP21" s="346"/>
      <c r="EGQ21" s="346"/>
      <c r="EGR21" s="346"/>
      <c r="EGS21" s="346"/>
      <c r="EGT21" s="346"/>
      <c r="EGU21" s="346"/>
      <c r="EGV21" s="346"/>
      <c r="EGW21" s="346"/>
      <c r="EGX21" s="346"/>
      <c r="EGY21" s="346"/>
      <c r="EGZ21" s="346"/>
      <c r="EHA21" s="346"/>
      <c r="EHB21" s="346"/>
      <c r="EHC21" s="346"/>
      <c r="EHD21" s="346"/>
      <c r="EHE21" s="346"/>
      <c r="EHF21" s="346"/>
      <c r="EHG21" s="346"/>
      <c r="EHH21" s="346"/>
      <c r="EHI21" s="346"/>
      <c r="EHJ21" s="346"/>
      <c r="EHK21" s="346"/>
      <c r="EHL21" s="346"/>
      <c r="EHM21" s="346"/>
      <c r="EHN21" s="346"/>
      <c r="EHO21" s="346"/>
      <c r="EHP21" s="346"/>
      <c r="EHQ21" s="346"/>
      <c r="EHR21" s="346"/>
      <c r="EHS21" s="346"/>
      <c r="EHT21" s="346"/>
      <c r="EHU21" s="346"/>
      <c r="EHV21" s="346"/>
      <c r="EHW21" s="346"/>
      <c r="EHX21" s="346"/>
      <c r="EHY21" s="346"/>
      <c r="EHZ21" s="346"/>
      <c r="EIA21" s="346"/>
      <c r="EIB21" s="346"/>
      <c r="EIC21" s="346"/>
      <c r="EID21" s="346"/>
      <c r="EIE21" s="346"/>
      <c r="EIF21" s="346"/>
      <c r="EIG21" s="346"/>
      <c r="EIH21" s="346"/>
      <c r="EII21" s="346"/>
      <c r="EIJ21" s="346"/>
      <c r="EIK21" s="346"/>
      <c r="EIL21" s="346"/>
      <c r="EIM21" s="346"/>
      <c r="EIN21" s="346"/>
      <c r="EIO21" s="346"/>
      <c r="EIP21" s="346"/>
      <c r="EIQ21" s="346"/>
      <c r="EIR21" s="346"/>
      <c r="EIS21" s="346"/>
      <c r="EIT21" s="346"/>
      <c r="EIU21" s="346"/>
      <c r="EIV21" s="346"/>
      <c r="EIW21" s="346"/>
      <c r="EIX21" s="346"/>
      <c r="EIY21" s="346"/>
      <c r="EIZ21" s="346"/>
      <c r="EJA21" s="346"/>
      <c r="EJB21" s="346"/>
      <c r="EJC21" s="346"/>
      <c r="EJD21" s="346"/>
      <c r="EJE21" s="346"/>
      <c r="EJF21" s="346"/>
      <c r="EJG21" s="346"/>
      <c r="EJH21" s="346"/>
      <c r="EJI21" s="346"/>
      <c r="EJJ21" s="346"/>
      <c r="EJK21" s="346"/>
      <c r="EJL21" s="346"/>
      <c r="EJM21" s="346"/>
      <c r="EJN21" s="346"/>
      <c r="EJO21" s="346"/>
      <c r="EJP21" s="346"/>
      <c r="EJQ21" s="346"/>
      <c r="EJR21" s="346"/>
      <c r="EJS21" s="346"/>
      <c r="EJT21" s="346"/>
      <c r="EJU21" s="346"/>
      <c r="EJV21" s="346"/>
      <c r="EJW21" s="346"/>
      <c r="EJX21" s="346"/>
      <c r="EJY21" s="346"/>
      <c r="EJZ21" s="346"/>
      <c r="EKA21" s="346"/>
      <c r="EKB21" s="346"/>
      <c r="EKC21" s="346"/>
      <c r="EKD21" s="346"/>
      <c r="EKE21" s="346"/>
      <c r="EKF21" s="346"/>
      <c r="EKG21" s="346"/>
      <c r="EKH21" s="346"/>
      <c r="EKI21" s="346"/>
      <c r="EKJ21" s="346"/>
      <c r="EKK21" s="346"/>
      <c r="EKL21" s="346"/>
      <c r="EKM21" s="346"/>
      <c r="EKN21" s="346"/>
      <c r="EKO21" s="346"/>
      <c r="EKP21" s="346"/>
      <c r="EKQ21" s="346"/>
      <c r="EKR21" s="346"/>
      <c r="EKS21" s="346"/>
      <c r="EKT21" s="346"/>
      <c r="EKU21" s="346"/>
      <c r="EKV21" s="346"/>
      <c r="EKW21" s="346"/>
      <c r="EKX21" s="346"/>
      <c r="EKY21" s="346"/>
      <c r="EKZ21" s="346"/>
      <c r="ELA21" s="346"/>
      <c r="ELB21" s="346"/>
      <c r="ELC21" s="346"/>
      <c r="ELD21" s="346"/>
      <c r="ELE21" s="346"/>
      <c r="ELF21" s="346"/>
      <c r="ELG21" s="346"/>
      <c r="ELH21" s="346"/>
      <c r="ELI21" s="346"/>
      <c r="ELJ21" s="346"/>
      <c r="ELK21" s="346"/>
      <c r="ELL21" s="346"/>
      <c r="ELM21" s="346"/>
      <c r="ELN21" s="346"/>
      <c r="ELO21" s="346"/>
      <c r="ELP21" s="346"/>
      <c r="ELQ21" s="346"/>
      <c r="ELR21" s="346"/>
      <c r="ELS21" s="346"/>
      <c r="ELT21" s="346"/>
      <c r="ELU21" s="346"/>
      <c r="ELV21" s="346"/>
      <c r="ELW21" s="346"/>
      <c r="ELX21" s="346"/>
      <c r="ELY21" s="346"/>
      <c r="ELZ21" s="346"/>
      <c r="EMA21" s="346"/>
      <c r="EMB21" s="346"/>
      <c r="EMC21" s="346"/>
      <c r="EMD21" s="346"/>
      <c r="EME21" s="346"/>
      <c r="EMF21" s="346"/>
      <c r="EMG21" s="346"/>
      <c r="EMH21" s="346"/>
      <c r="EMI21" s="346"/>
      <c r="EMJ21" s="346"/>
      <c r="EMK21" s="346"/>
      <c r="EML21" s="346"/>
      <c r="EMM21" s="346"/>
      <c r="EMN21" s="346"/>
      <c r="EMO21" s="346"/>
      <c r="EMP21" s="346"/>
      <c r="EMQ21" s="346"/>
      <c r="EMR21" s="346"/>
      <c r="EMS21" s="346"/>
      <c r="EMT21" s="346"/>
      <c r="EMU21" s="346"/>
      <c r="EMV21" s="346"/>
      <c r="EMW21" s="346"/>
      <c r="EMX21" s="346"/>
      <c r="EMY21" s="346"/>
      <c r="EMZ21" s="346"/>
      <c r="ENA21" s="346"/>
      <c r="ENB21" s="346"/>
      <c r="ENC21" s="346"/>
      <c r="END21" s="346"/>
      <c r="ENE21" s="346"/>
      <c r="ENF21" s="346"/>
      <c r="ENG21" s="346"/>
      <c r="ENH21" s="346"/>
      <c r="ENI21" s="346"/>
      <c r="ENJ21" s="346"/>
      <c r="ENK21" s="346"/>
      <c r="ENL21" s="346"/>
      <c r="ENM21" s="346"/>
      <c r="ENN21" s="346"/>
      <c r="ENO21" s="346"/>
      <c r="ENP21" s="346"/>
      <c r="ENQ21" s="346"/>
      <c r="ENR21" s="346"/>
      <c r="ENS21" s="346"/>
      <c r="ENT21" s="346"/>
      <c r="ENU21" s="346"/>
      <c r="ENV21" s="346"/>
      <c r="ENW21" s="346"/>
      <c r="ENX21" s="346"/>
      <c r="ENY21" s="346"/>
      <c r="ENZ21" s="346"/>
      <c r="EOA21" s="346"/>
      <c r="EOB21" s="346"/>
      <c r="EOC21" s="346"/>
      <c r="EOD21" s="346"/>
      <c r="EOE21" s="346"/>
      <c r="EOF21" s="346"/>
      <c r="EOG21" s="346"/>
      <c r="EOH21" s="346"/>
      <c r="EOI21" s="346"/>
      <c r="EOJ21" s="346"/>
      <c r="EOK21" s="346"/>
      <c r="EOL21" s="346"/>
      <c r="EOM21" s="346"/>
      <c r="EON21" s="346"/>
      <c r="EOO21" s="346"/>
      <c r="EOP21" s="346"/>
      <c r="EOQ21" s="346"/>
      <c r="EOR21" s="346"/>
      <c r="EOS21" s="346"/>
      <c r="EOT21" s="346"/>
      <c r="EOU21" s="346"/>
      <c r="EOV21" s="346"/>
      <c r="EOW21" s="346"/>
      <c r="EOX21" s="346"/>
      <c r="EOY21" s="346"/>
      <c r="EOZ21" s="346"/>
      <c r="EPA21" s="346"/>
      <c r="EPB21" s="346"/>
      <c r="EPC21" s="346"/>
      <c r="EPD21" s="346"/>
      <c r="EPE21" s="346"/>
      <c r="EPF21" s="346"/>
      <c r="EPG21" s="346"/>
      <c r="EPH21" s="346"/>
      <c r="EPI21" s="346"/>
      <c r="EPJ21" s="346"/>
      <c r="EPK21" s="346"/>
      <c r="EPL21" s="346"/>
      <c r="EPM21" s="346"/>
      <c r="EPN21" s="346"/>
      <c r="EPO21" s="346"/>
      <c r="EPP21" s="346"/>
      <c r="EPQ21" s="346"/>
      <c r="EPR21" s="346"/>
      <c r="EPS21" s="346"/>
      <c r="EPT21" s="346"/>
      <c r="EPU21" s="346"/>
      <c r="EPV21" s="346"/>
      <c r="EPW21" s="346"/>
      <c r="EPX21" s="346"/>
      <c r="EPY21" s="346"/>
      <c r="EPZ21" s="346"/>
      <c r="EQA21" s="346"/>
      <c r="EQB21" s="346"/>
      <c r="EQC21" s="346"/>
      <c r="EQD21" s="346"/>
      <c r="EQE21" s="346"/>
      <c r="EQF21" s="346"/>
      <c r="EQG21" s="346"/>
      <c r="EQH21" s="346"/>
      <c r="EQI21" s="346"/>
      <c r="EQJ21" s="346"/>
      <c r="EQK21" s="346"/>
      <c r="EQL21" s="346"/>
      <c r="EQM21" s="346"/>
      <c r="EQN21" s="346"/>
      <c r="EQO21" s="346"/>
      <c r="EQP21" s="346"/>
      <c r="EQQ21" s="346"/>
      <c r="EQR21" s="346"/>
      <c r="EQS21" s="346"/>
      <c r="EQT21" s="346"/>
      <c r="EQU21" s="346"/>
      <c r="EQV21" s="346"/>
      <c r="EQW21" s="346"/>
      <c r="EQX21" s="346"/>
      <c r="EQY21" s="346"/>
      <c r="EQZ21" s="346"/>
      <c r="ERA21" s="346"/>
      <c r="ERB21" s="346"/>
      <c r="ERC21" s="346"/>
      <c r="ERD21" s="346"/>
      <c r="ERE21" s="346"/>
      <c r="ERF21" s="346"/>
      <c r="ERG21" s="346"/>
      <c r="ERH21" s="346"/>
      <c r="ERI21" s="346"/>
      <c r="ERJ21" s="346"/>
      <c r="ERK21" s="346"/>
      <c r="ERL21" s="346"/>
      <c r="ERM21" s="346"/>
      <c r="ERN21" s="346"/>
      <c r="ERO21" s="346"/>
      <c r="ERP21" s="346"/>
      <c r="ERQ21" s="346"/>
      <c r="ERR21" s="346"/>
      <c r="ERS21" s="346"/>
      <c r="ERT21" s="346"/>
      <c r="ERU21" s="346"/>
      <c r="ERV21" s="346"/>
      <c r="ERW21" s="346"/>
      <c r="ERX21" s="346"/>
      <c r="ERY21" s="346"/>
      <c r="ERZ21" s="346"/>
      <c r="ESA21" s="346"/>
      <c r="ESB21" s="346"/>
      <c r="ESC21" s="346"/>
      <c r="ESD21" s="346"/>
      <c r="ESE21" s="346"/>
      <c r="ESF21" s="346"/>
      <c r="ESG21" s="346"/>
      <c r="ESH21" s="346"/>
      <c r="ESI21" s="346"/>
      <c r="ESJ21" s="346"/>
      <c r="ESK21" s="346"/>
      <c r="ESL21" s="346"/>
      <c r="ESM21" s="346"/>
      <c r="ESN21" s="346"/>
      <c r="ESO21" s="346"/>
      <c r="ESP21" s="346"/>
      <c r="ESQ21" s="346"/>
      <c r="ESR21" s="346"/>
      <c r="ESS21" s="346"/>
      <c r="EST21" s="346"/>
      <c r="ESU21" s="346"/>
      <c r="ESV21" s="346"/>
      <c r="ESW21" s="346"/>
      <c r="ESX21" s="346"/>
      <c r="ESY21" s="346"/>
      <c r="ESZ21" s="346"/>
      <c r="ETA21" s="346"/>
      <c r="ETB21" s="346"/>
      <c r="ETC21" s="346"/>
      <c r="ETD21" s="346"/>
      <c r="ETE21" s="346"/>
      <c r="ETF21" s="346"/>
      <c r="ETG21" s="346"/>
      <c r="ETH21" s="346"/>
      <c r="ETI21" s="346"/>
      <c r="ETJ21" s="346"/>
      <c r="ETK21" s="346"/>
      <c r="ETL21" s="346"/>
      <c r="ETM21" s="346"/>
      <c r="ETN21" s="346"/>
      <c r="ETO21" s="346"/>
      <c r="ETP21" s="346"/>
      <c r="ETQ21" s="346"/>
      <c r="ETR21" s="346"/>
      <c r="ETS21" s="346"/>
      <c r="ETT21" s="346"/>
      <c r="ETU21" s="346"/>
      <c r="ETV21" s="346"/>
      <c r="ETW21" s="346"/>
      <c r="ETX21" s="346"/>
      <c r="ETY21" s="346"/>
      <c r="ETZ21" s="346"/>
      <c r="EUA21" s="346"/>
      <c r="EUB21" s="346"/>
      <c r="EUC21" s="346"/>
      <c r="EUD21" s="346"/>
      <c r="EUE21" s="346"/>
      <c r="EUF21" s="346"/>
      <c r="EUG21" s="346"/>
      <c r="EUH21" s="346"/>
      <c r="EUI21" s="346"/>
      <c r="EUJ21" s="346"/>
      <c r="EUK21" s="346"/>
      <c r="EUL21" s="346"/>
      <c r="EUM21" s="346"/>
      <c r="EUN21" s="346"/>
      <c r="EUO21" s="346"/>
      <c r="EUP21" s="346"/>
      <c r="EUQ21" s="346"/>
      <c r="EUR21" s="346"/>
      <c r="EUS21" s="346"/>
      <c r="EUT21" s="346"/>
      <c r="EUU21" s="346"/>
      <c r="EUV21" s="346"/>
      <c r="EUW21" s="346"/>
      <c r="EUX21" s="346"/>
      <c r="EUY21" s="346"/>
      <c r="EUZ21" s="346"/>
      <c r="EVA21" s="346"/>
      <c r="EVB21" s="346"/>
      <c r="EVC21" s="346"/>
      <c r="EVD21" s="346"/>
      <c r="EVE21" s="346"/>
      <c r="EVF21" s="346"/>
      <c r="EVG21" s="346"/>
      <c r="EVH21" s="346"/>
      <c r="EVI21" s="346"/>
      <c r="EVJ21" s="346"/>
      <c r="EVK21" s="346"/>
      <c r="EVL21" s="346"/>
      <c r="EVM21" s="346"/>
      <c r="EVN21" s="346"/>
      <c r="EVO21" s="346"/>
      <c r="EVP21" s="346"/>
      <c r="EVQ21" s="346"/>
      <c r="EVR21" s="346"/>
      <c r="EVS21" s="346"/>
      <c r="EVT21" s="346"/>
      <c r="EVU21" s="346"/>
      <c r="EVV21" s="346"/>
      <c r="EVW21" s="346"/>
      <c r="EVX21" s="346"/>
      <c r="EVY21" s="346"/>
      <c r="EVZ21" s="346"/>
      <c r="EWA21" s="346"/>
      <c r="EWB21" s="346"/>
      <c r="EWC21" s="346"/>
      <c r="EWD21" s="346"/>
      <c r="EWE21" s="346"/>
      <c r="EWF21" s="346"/>
      <c r="EWG21" s="346"/>
      <c r="EWH21" s="346"/>
      <c r="EWI21" s="346"/>
      <c r="EWJ21" s="346"/>
      <c r="EWK21" s="346"/>
      <c r="EWL21" s="346"/>
      <c r="EWM21" s="346"/>
      <c r="EWN21" s="346"/>
      <c r="EWO21" s="346"/>
      <c r="EWP21" s="346"/>
      <c r="EWQ21" s="346"/>
      <c r="EWR21" s="346"/>
      <c r="EWS21" s="346"/>
      <c r="EWT21" s="346"/>
      <c r="EWU21" s="346"/>
      <c r="EWV21" s="346"/>
      <c r="EWW21" s="346"/>
      <c r="EWX21" s="346"/>
      <c r="EWY21" s="346"/>
      <c r="EWZ21" s="346"/>
      <c r="EXA21" s="346"/>
      <c r="EXB21" s="346"/>
      <c r="EXC21" s="346"/>
      <c r="EXD21" s="346"/>
      <c r="EXE21" s="346"/>
      <c r="EXF21" s="346"/>
      <c r="EXG21" s="346"/>
      <c r="EXH21" s="346"/>
      <c r="EXI21" s="346"/>
      <c r="EXJ21" s="346"/>
      <c r="EXK21" s="346"/>
      <c r="EXL21" s="346"/>
      <c r="EXM21" s="346"/>
      <c r="EXN21" s="346"/>
      <c r="EXO21" s="346"/>
      <c r="EXP21" s="346"/>
      <c r="EXQ21" s="346"/>
      <c r="EXR21" s="346"/>
      <c r="EXS21" s="346"/>
      <c r="EXT21" s="346"/>
      <c r="EXU21" s="346"/>
      <c r="EXV21" s="346"/>
      <c r="EXW21" s="346"/>
      <c r="EXX21" s="346"/>
      <c r="EXY21" s="346"/>
      <c r="EXZ21" s="346"/>
      <c r="EYA21" s="346"/>
      <c r="EYB21" s="346"/>
      <c r="EYC21" s="346"/>
      <c r="EYD21" s="346"/>
      <c r="EYE21" s="346"/>
      <c r="EYF21" s="346"/>
      <c r="EYG21" s="346"/>
      <c r="EYH21" s="346"/>
      <c r="EYI21" s="346"/>
      <c r="EYJ21" s="346"/>
      <c r="EYK21" s="346"/>
      <c r="EYL21" s="346"/>
      <c r="EYM21" s="346"/>
      <c r="EYN21" s="346"/>
      <c r="EYO21" s="346"/>
      <c r="EYP21" s="346"/>
      <c r="EYQ21" s="346"/>
      <c r="EYR21" s="346"/>
      <c r="EYS21" s="346"/>
      <c r="EYT21" s="346"/>
      <c r="EYU21" s="346"/>
      <c r="EYV21" s="346"/>
      <c r="EYW21" s="346"/>
      <c r="EYX21" s="346"/>
      <c r="EYY21" s="346"/>
      <c r="EYZ21" s="346"/>
      <c r="EZA21" s="346"/>
      <c r="EZB21" s="346"/>
      <c r="EZC21" s="346"/>
      <c r="EZD21" s="346"/>
      <c r="EZE21" s="346"/>
      <c r="EZF21" s="346"/>
      <c r="EZG21" s="346"/>
      <c r="EZH21" s="346"/>
      <c r="EZI21" s="346"/>
      <c r="EZJ21" s="346"/>
      <c r="EZK21" s="346"/>
      <c r="EZL21" s="346"/>
      <c r="EZM21" s="346"/>
      <c r="EZN21" s="346"/>
      <c r="EZO21" s="346"/>
      <c r="EZP21" s="346"/>
      <c r="EZQ21" s="346"/>
      <c r="EZR21" s="346"/>
      <c r="EZS21" s="346"/>
      <c r="EZT21" s="346"/>
      <c r="EZU21" s="346"/>
      <c r="EZV21" s="346"/>
      <c r="EZW21" s="346"/>
      <c r="EZX21" s="346"/>
      <c r="EZY21" s="346"/>
      <c r="EZZ21" s="346"/>
      <c r="FAA21" s="346"/>
      <c r="FAB21" s="346"/>
      <c r="FAC21" s="346"/>
      <c r="FAD21" s="346"/>
      <c r="FAE21" s="346"/>
      <c r="FAF21" s="346"/>
      <c r="FAG21" s="346"/>
      <c r="FAH21" s="346"/>
      <c r="FAI21" s="346"/>
      <c r="FAJ21" s="346"/>
      <c r="FAK21" s="346"/>
      <c r="FAL21" s="346"/>
      <c r="FAM21" s="346"/>
      <c r="FAN21" s="346"/>
      <c r="FAO21" s="346"/>
      <c r="FAP21" s="346"/>
      <c r="FAQ21" s="346"/>
      <c r="FAR21" s="346"/>
      <c r="FAS21" s="346"/>
      <c r="FAT21" s="346"/>
      <c r="FAU21" s="346"/>
      <c r="FAV21" s="346"/>
      <c r="FAW21" s="346"/>
      <c r="FAX21" s="346"/>
      <c r="FAY21" s="346"/>
      <c r="FAZ21" s="346"/>
      <c r="FBA21" s="346"/>
      <c r="FBB21" s="346"/>
      <c r="FBC21" s="346"/>
      <c r="FBD21" s="346"/>
      <c r="FBE21" s="346"/>
      <c r="FBF21" s="346"/>
      <c r="FBG21" s="346"/>
      <c r="FBH21" s="346"/>
      <c r="FBI21" s="346"/>
      <c r="FBJ21" s="346"/>
      <c r="FBK21" s="346"/>
      <c r="FBL21" s="346"/>
      <c r="FBM21" s="346"/>
      <c r="FBN21" s="346"/>
      <c r="FBO21" s="346"/>
      <c r="FBP21" s="346"/>
      <c r="FBQ21" s="346"/>
      <c r="FBR21" s="346"/>
      <c r="FBS21" s="346"/>
      <c r="FBT21" s="346"/>
      <c r="FBU21" s="346"/>
      <c r="FBV21" s="346"/>
      <c r="FBW21" s="346"/>
      <c r="FBX21" s="346"/>
      <c r="FBY21" s="346"/>
      <c r="FBZ21" s="346"/>
      <c r="FCA21" s="346"/>
      <c r="FCB21" s="346"/>
      <c r="FCC21" s="346"/>
      <c r="FCD21" s="346"/>
      <c r="FCE21" s="346"/>
      <c r="FCF21" s="346"/>
      <c r="FCG21" s="346"/>
      <c r="FCH21" s="346"/>
      <c r="FCI21" s="346"/>
      <c r="FCJ21" s="346"/>
      <c r="FCK21" s="346"/>
      <c r="FCL21" s="346"/>
      <c r="FCM21" s="346"/>
      <c r="FCN21" s="346"/>
      <c r="FCO21" s="346"/>
      <c r="FCP21" s="346"/>
      <c r="FCQ21" s="346"/>
      <c r="FCR21" s="346"/>
      <c r="FCS21" s="346"/>
      <c r="FCT21" s="346"/>
      <c r="FCU21" s="346"/>
      <c r="FCV21" s="346"/>
      <c r="FCW21" s="346"/>
      <c r="FCX21" s="346"/>
      <c r="FCY21" s="346"/>
      <c r="FCZ21" s="346"/>
      <c r="FDA21" s="346"/>
      <c r="FDB21" s="346"/>
      <c r="FDC21" s="346"/>
      <c r="FDD21" s="346"/>
      <c r="FDE21" s="346"/>
      <c r="FDF21" s="346"/>
      <c r="FDG21" s="346"/>
      <c r="FDH21" s="346"/>
      <c r="FDI21" s="346"/>
      <c r="FDJ21" s="346"/>
      <c r="FDK21" s="346"/>
      <c r="FDL21" s="346"/>
      <c r="FDM21" s="346"/>
      <c r="FDN21" s="346"/>
      <c r="FDO21" s="346"/>
      <c r="FDP21" s="346"/>
      <c r="FDQ21" s="346"/>
      <c r="FDR21" s="346"/>
      <c r="FDS21" s="346"/>
      <c r="FDT21" s="346"/>
      <c r="FDU21" s="346"/>
      <c r="FDV21" s="346"/>
      <c r="FDW21" s="346"/>
      <c r="FDX21" s="346"/>
      <c r="FDY21" s="346"/>
      <c r="FDZ21" s="346"/>
      <c r="FEA21" s="346"/>
      <c r="FEB21" s="346"/>
      <c r="FEC21" s="346"/>
      <c r="FED21" s="346"/>
      <c r="FEE21" s="346"/>
      <c r="FEF21" s="346"/>
      <c r="FEG21" s="346"/>
      <c r="FEH21" s="346"/>
      <c r="FEI21" s="346"/>
      <c r="FEJ21" s="346"/>
      <c r="FEK21" s="346"/>
      <c r="FEL21" s="346"/>
      <c r="FEM21" s="346"/>
      <c r="FEN21" s="346"/>
      <c r="FEO21" s="346"/>
      <c r="FEP21" s="346"/>
      <c r="FEQ21" s="346"/>
      <c r="FER21" s="346"/>
      <c r="FES21" s="346"/>
      <c r="FET21" s="346"/>
      <c r="FEU21" s="346"/>
      <c r="FEV21" s="346"/>
      <c r="FEW21" s="346"/>
      <c r="FEX21" s="346"/>
      <c r="FEY21" s="346"/>
      <c r="FEZ21" s="346"/>
      <c r="FFA21" s="346"/>
      <c r="FFB21" s="346"/>
      <c r="FFC21" s="346"/>
      <c r="FFD21" s="346"/>
      <c r="FFE21" s="346"/>
      <c r="FFF21" s="346"/>
      <c r="FFG21" s="346"/>
      <c r="FFH21" s="346"/>
      <c r="FFI21" s="346"/>
      <c r="FFJ21" s="346"/>
      <c r="FFK21" s="346"/>
      <c r="FFL21" s="346"/>
      <c r="FFM21" s="346"/>
      <c r="FFN21" s="346"/>
      <c r="FFO21" s="346"/>
      <c r="FFP21" s="346"/>
      <c r="FFQ21" s="346"/>
      <c r="FFR21" s="346"/>
      <c r="FFS21" s="346"/>
      <c r="FFT21" s="346"/>
      <c r="FFU21" s="346"/>
      <c r="FFV21" s="346"/>
      <c r="FFW21" s="346"/>
      <c r="FFX21" s="346"/>
      <c r="FFY21" s="346"/>
      <c r="FFZ21" s="346"/>
      <c r="FGA21" s="346"/>
      <c r="FGB21" s="346"/>
      <c r="FGC21" s="346"/>
      <c r="FGD21" s="346"/>
      <c r="FGE21" s="346"/>
      <c r="FGF21" s="346"/>
      <c r="FGG21" s="346"/>
      <c r="FGH21" s="346"/>
      <c r="FGI21" s="346"/>
      <c r="FGJ21" s="346"/>
      <c r="FGK21" s="346"/>
      <c r="FGL21" s="346"/>
      <c r="FGM21" s="346"/>
      <c r="FGN21" s="346"/>
      <c r="FGO21" s="346"/>
      <c r="FGP21" s="346"/>
      <c r="FGQ21" s="346"/>
      <c r="FGR21" s="346"/>
      <c r="FGS21" s="346"/>
      <c r="FGT21" s="346"/>
      <c r="FGU21" s="346"/>
      <c r="FGV21" s="346"/>
      <c r="FGW21" s="346"/>
      <c r="FGX21" s="346"/>
      <c r="FGY21" s="346"/>
      <c r="FGZ21" s="346"/>
      <c r="FHA21" s="346"/>
      <c r="FHB21" s="346"/>
      <c r="FHC21" s="346"/>
      <c r="FHD21" s="346"/>
      <c r="FHE21" s="346"/>
      <c r="FHF21" s="346"/>
      <c r="FHG21" s="346"/>
      <c r="FHH21" s="346"/>
      <c r="FHI21" s="346"/>
      <c r="FHJ21" s="346"/>
      <c r="FHK21" s="346"/>
      <c r="FHL21" s="346"/>
      <c r="FHM21" s="346"/>
      <c r="FHN21" s="346"/>
      <c r="FHO21" s="346"/>
      <c r="FHP21" s="346"/>
      <c r="FHQ21" s="346"/>
      <c r="FHR21" s="346"/>
      <c r="FHS21" s="346"/>
      <c r="FHT21" s="346"/>
      <c r="FHU21" s="346"/>
      <c r="FHV21" s="346"/>
      <c r="FHW21" s="346"/>
      <c r="FHX21" s="346"/>
      <c r="FHY21" s="346"/>
      <c r="FHZ21" s="346"/>
      <c r="FIA21" s="346"/>
      <c r="FIB21" s="346"/>
      <c r="FIC21" s="346"/>
      <c r="FID21" s="346"/>
      <c r="FIE21" s="346"/>
      <c r="FIF21" s="346"/>
      <c r="FIG21" s="346"/>
      <c r="FIH21" s="346"/>
      <c r="FII21" s="346"/>
      <c r="FIJ21" s="346"/>
      <c r="FIK21" s="346"/>
      <c r="FIL21" s="346"/>
      <c r="FIM21" s="346"/>
      <c r="FIN21" s="346"/>
      <c r="FIO21" s="346"/>
      <c r="FIP21" s="346"/>
      <c r="FIQ21" s="346"/>
      <c r="FIR21" s="346"/>
      <c r="FIS21" s="346"/>
      <c r="FIT21" s="346"/>
      <c r="FIU21" s="346"/>
      <c r="FIV21" s="346"/>
      <c r="FIW21" s="346"/>
      <c r="FIX21" s="346"/>
      <c r="FIY21" s="346"/>
      <c r="FIZ21" s="346"/>
      <c r="FJA21" s="346"/>
      <c r="FJB21" s="346"/>
      <c r="FJC21" s="346"/>
      <c r="FJD21" s="346"/>
      <c r="FJE21" s="346"/>
      <c r="FJF21" s="346"/>
      <c r="FJG21" s="346"/>
      <c r="FJH21" s="346"/>
      <c r="FJI21" s="346"/>
      <c r="FJJ21" s="346"/>
      <c r="FJK21" s="346"/>
      <c r="FJL21" s="346"/>
      <c r="FJM21" s="346"/>
      <c r="FJN21" s="346"/>
      <c r="FJO21" s="346"/>
      <c r="FJP21" s="346"/>
      <c r="FJQ21" s="346"/>
      <c r="FJR21" s="346"/>
      <c r="FJS21" s="346"/>
      <c r="FJT21" s="346"/>
      <c r="FJU21" s="346"/>
      <c r="FJV21" s="346"/>
      <c r="FJW21" s="346"/>
      <c r="FJX21" s="346"/>
      <c r="FJY21" s="346"/>
      <c r="FJZ21" s="346"/>
      <c r="FKA21" s="346"/>
      <c r="FKB21" s="346"/>
      <c r="FKC21" s="346"/>
      <c r="FKD21" s="346"/>
      <c r="FKE21" s="346"/>
      <c r="FKF21" s="346"/>
      <c r="FKG21" s="346"/>
      <c r="FKH21" s="346"/>
      <c r="FKI21" s="346"/>
      <c r="FKJ21" s="346"/>
      <c r="FKK21" s="346"/>
      <c r="FKL21" s="346"/>
      <c r="FKM21" s="346"/>
      <c r="FKN21" s="346"/>
      <c r="FKO21" s="346"/>
      <c r="FKP21" s="346"/>
      <c r="FKQ21" s="346"/>
      <c r="FKR21" s="346"/>
      <c r="FKS21" s="346"/>
      <c r="FKT21" s="346"/>
      <c r="FKU21" s="346"/>
      <c r="FKV21" s="346"/>
      <c r="FKW21" s="346"/>
      <c r="FKX21" s="346"/>
      <c r="FKY21" s="346"/>
      <c r="FKZ21" s="346"/>
      <c r="FLA21" s="346"/>
      <c r="FLB21" s="346"/>
      <c r="FLC21" s="346"/>
      <c r="FLD21" s="346"/>
      <c r="FLE21" s="346"/>
      <c r="FLF21" s="346"/>
      <c r="FLG21" s="346"/>
      <c r="FLH21" s="346"/>
      <c r="FLI21" s="346"/>
      <c r="FLJ21" s="346"/>
      <c r="FLK21" s="346"/>
      <c r="FLL21" s="346"/>
      <c r="FLM21" s="346"/>
      <c r="FLN21" s="346"/>
      <c r="FLO21" s="346"/>
      <c r="FLP21" s="346"/>
      <c r="FLQ21" s="346"/>
      <c r="FLR21" s="346"/>
      <c r="FLS21" s="346"/>
      <c r="FLT21" s="346"/>
      <c r="FLU21" s="346"/>
      <c r="FLV21" s="346"/>
      <c r="FLW21" s="346"/>
      <c r="FLX21" s="346"/>
      <c r="FLY21" s="346"/>
      <c r="FLZ21" s="346"/>
      <c r="FMA21" s="346"/>
      <c r="FMB21" s="346"/>
      <c r="FMC21" s="346"/>
      <c r="FMD21" s="346"/>
      <c r="FME21" s="346"/>
      <c r="FMF21" s="346"/>
      <c r="FMG21" s="346"/>
      <c r="FMH21" s="346"/>
      <c r="FMI21" s="346"/>
      <c r="FMJ21" s="346"/>
      <c r="FMK21" s="346"/>
      <c r="FML21" s="346"/>
      <c r="FMM21" s="346"/>
      <c r="FMN21" s="346"/>
      <c r="FMO21" s="346"/>
      <c r="FMP21" s="346"/>
      <c r="FMQ21" s="346"/>
      <c r="FMR21" s="346"/>
      <c r="FMS21" s="346"/>
      <c r="FMT21" s="346"/>
      <c r="FMU21" s="346"/>
      <c r="FMV21" s="346"/>
      <c r="FMW21" s="346"/>
      <c r="FMX21" s="346"/>
      <c r="FMY21" s="346"/>
      <c r="FMZ21" s="346"/>
      <c r="FNA21" s="346"/>
      <c r="FNB21" s="346"/>
      <c r="FNC21" s="346"/>
      <c r="FND21" s="346"/>
      <c r="FNE21" s="346"/>
      <c r="FNF21" s="346"/>
      <c r="FNG21" s="346"/>
      <c r="FNH21" s="346"/>
      <c r="FNI21" s="346"/>
      <c r="FNJ21" s="346"/>
      <c r="FNK21" s="346"/>
      <c r="FNL21" s="346"/>
      <c r="FNM21" s="346"/>
      <c r="FNN21" s="346"/>
      <c r="FNO21" s="346"/>
      <c r="FNP21" s="346"/>
      <c r="FNQ21" s="346"/>
      <c r="FNR21" s="346"/>
      <c r="FNS21" s="346"/>
      <c r="FNT21" s="346"/>
      <c r="FNU21" s="346"/>
      <c r="FNV21" s="346"/>
      <c r="FNW21" s="346"/>
      <c r="FNX21" s="346"/>
      <c r="FNY21" s="346"/>
      <c r="FNZ21" s="346"/>
      <c r="FOA21" s="346"/>
      <c r="FOB21" s="346"/>
      <c r="FOC21" s="346"/>
      <c r="FOD21" s="346"/>
      <c r="FOE21" s="346"/>
      <c r="FOF21" s="346"/>
      <c r="FOG21" s="346"/>
      <c r="FOH21" s="346"/>
      <c r="FOI21" s="346"/>
      <c r="FOJ21" s="346"/>
      <c r="FOK21" s="346"/>
      <c r="FOL21" s="346"/>
      <c r="FOM21" s="346"/>
      <c r="FON21" s="346"/>
      <c r="FOO21" s="346"/>
      <c r="FOP21" s="346"/>
      <c r="FOQ21" s="346"/>
      <c r="FOR21" s="346"/>
      <c r="FOS21" s="346"/>
      <c r="FOT21" s="346"/>
      <c r="FOU21" s="346"/>
      <c r="FOV21" s="346"/>
      <c r="FOW21" s="346"/>
      <c r="FOX21" s="346"/>
      <c r="FOY21" s="346"/>
      <c r="FOZ21" s="346"/>
      <c r="FPA21" s="346"/>
      <c r="FPB21" s="346"/>
      <c r="FPC21" s="346"/>
      <c r="FPD21" s="346"/>
      <c r="FPE21" s="346"/>
      <c r="FPF21" s="346"/>
      <c r="FPG21" s="346"/>
      <c r="FPH21" s="346"/>
      <c r="FPI21" s="346"/>
      <c r="FPJ21" s="346"/>
      <c r="FPK21" s="346"/>
      <c r="FPL21" s="346"/>
      <c r="FPM21" s="346"/>
      <c r="FPN21" s="346"/>
      <c r="FPO21" s="346"/>
      <c r="FPP21" s="346"/>
      <c r="FPQ21" s="346"/>
      <c r="FPR21" s="346"/>
      <c r="FPS21" s="346"/>
      <c r="FPT21" s="346"/>
      <c r="FPU21" s="346"/>
      <c r="FPV21" s="346"/>
      <c r="FPW21" s="346"/>
      <c r="FPX21" s="346"/>
      <c r="FPY21" s="346"/>
      <c r="FPZ21" s="346"/>
      <c r="FQA21" s="346"/>
      <c r="FQB21" s="346"/>
      <c r="FQC21" s="346"/>
      <c r="FQD21" s="346"/>
      <c r="FQE21" s="346"/>
      <c r="FQF21" s="346"/>
      <c r="FQG21" s="346"/>
      <c r="FQH21" s="346"/>
      <c r="FQI21" s="346"/>
      <c r="FQJ21" s="346"/>
      <c r="FQK21" s="346"/>
      <c r="FQL21" s="346"/>
      <c r="FQM21" s="346"/>
      <c r="FQN21" s="346"/>
      <c r="FQO21" s="346"/>
      <c r="FQP21" s="346"/>
      <c r="FQQ21" s="346"/>
      <c r="FQR21" s="346"/>
      <c r="FQS21" s="346"/>
      <c r="FQT21" s="346"/>
      <c r="FQU21" s="346"/>
      <c r="FQV21" s="346"/>
      <c r="FQW21" s="346"/>
      <c r="FQX21" s="346"/>
      <c r="FQY21" s="346"/>
      <c r="FQZ21" s="346"/>
      <c r="FRA21" s="346"/>
      <c r="FRB21" s="346"/>
      <c r="FRC21" s="346"/>
      <c r="FRD21" s="346"/>
      <c r="FRE21" s="346"/>
      <c r="FRF21" s="346"/>
      <c r="FRG21" s="346"/>
      <c r="FRH21" s="346"/>
      <c r="FRI21" s="346"/>
      <c r="FRJ21" s="346"/>
      <c r="FRK21" s="346"/>
      <c r="FRL21" s="346"/>
      <c r="FRM21" s="346"/>
      <c r="FRN21" s="346"/>
      <c r="FRO21" s="346"/>
      <c r="FRP21" s="346"/>
      <c r="FRQ21" s="346"/>
      <c r="FRR21" s="346"/>
      <c r="FRS21" s="346"/>
      <c r="FRT21" s="346"/>
      <c r="FRU21" s="346"/>
      <c r="FRV21" s="346"/>
      <c r="FRW21" s="346"/>
      <c r="FRX21" s="346"/>
      <c r="FRY21" s="346"/>
      <c r="FRZ21" s="346"/>
      <c r="FSA21" s="346"/>
      <c r="FSB21" s="346"/>
      <c r="FSC21" s="346"/>
      <c r="FSD21" s="346"/>
      <c r="FSE21" s="346"/>
      <c r="FSF21" s="346"/>
      <c r="FSG21" s="346"/>
      <c r="FSH21" s="346"/>
      <c r="FSI21" s="346"/>
      <c r="FSJ21" s="346"/>
      <c r="FSK21" s="346"/>
      <c r="FSL21" s="346"/>
      <c r="FSM21" s="346"/>
      <c r="FSN21" s="346"/>
      <c r="FSO21" s="346"/>
      <c r="FSP21" s="346"/>
      <c r="FSQ21" s="346"/>
      <c r="FSR21" s="346"/>
      <c r="FSS21" s="346"/>
      <c r="FST21" s="346"/>
      <c r="FSU21" s="346"/>
      <c r="FSV21" s="346"/>
      <c r="FSW21" s="346"/>
      <c r="FSX21" s="346"/>
      <c r="FSY21" s="346"/>
      <c r="FSZ21" s="346"/>
      <c r="FTA21" s="346"/>
      <c r="FTB21" s="346"/>
      <c r="FTC21" s="346"/>
      <c r="FTD21" s="346"/>
      <c r="FTE21" s="346"/>
      <c r="FTF21" s="346"/>
      <c r="FTG21" s="346"/>
      <c r="FTH21" s="346"/>
      <c r="FTI21" s="346"/>
      <c r="FTJ21" s="346"/>
      <c r="FTK21" s="346"/>
      <c r="FTL21" s="346"/>
      <c r="FTM21" s="346"/>
      <c r="FTN21" s="346"/>
      <c r="FTO21" s="346"/>
      <c r="FTP21" s="346"/>
      <c r="FTQ21" s="346"/>
      <c r="FTR21" s="346"/>
      <c r="FTS21" s="346"/>
      <c r="FTT21" s="346"/>
      <c r="FTU21" s="346"/>
      <c r="FTV21" s="346"/>
      <c r="FTW21" s="346"/>
      <c r="FTX21" s="346"/>
      <c r="FTY21" s="346"/>
      <c r="FTZ21" s="346"/>
      <c r="FUA21" s="346"/>
      <c r="FUB21" s="346"/>
      <c r="FUC21" s="346"/>
      <c r="FUD21" s="346"/>
      <c r="FUE21" s="346"/>
      <c r="FUF21" s="346"/>
      <c r="FUG21" s="346"/>
      <c r="FUH21" s="346"/>
      <c r="FUI21" s="346"/>
      <c r="FUJ21" s="346"/>
      <c r="FUK21" s="346"/>
      <c r="FUL21" s="346"/>
      <c r="FUM21" s="346"/>
      <c r="FUN21" s="346"/>
      <c r="FUO21" s="346"/>
      <c r="FUP21" s="346"/>
      <c r="FUQ21" s="346"/>
      <c r="FUR21" s="346"/>
      <c r="FUS21" s="346"/>
      <c r="FUT21" s="346"/>
      <c r="FUU21" s="346"/>
      <c r="FUV21" s="346"/>
      <c r="FUW21" s="346"/>
      <c r="FUX21" s="346"/>
      <c r="FUY21" s="346"/>
      <c r="FUZ21" s="346"/>
      <c r="FVA21" s="346"/>
      <c r="FVB21" s="346"/>
      <c r="FVC21" s="346"/>
      <c r="FVD21" s="346"/>
      <c r="FVE21" s="346"/>
      <c r="FVF21" s="346"/>
      <c r="FVG21" s="346"/>
      <c r="FVH21" s="346"/>
      <c r="FVI21" s="346"/>
      <c r="FVJ21" s="346"/>
      <c r="FVK21" s="346"/>
      <c r="FVL21" s="346"/>
      <c r="FVM21" s="346"/>
      <c r="FVN21" s="346"/>
      <c r="FVO21" s="346"/>
      <c r="FVP21" s="346"/>
      <c r="FVQ21" s="346"/>
      <c r="FVR21" s="346"/>
      <c r="FVS21" s="346"/>
      <c r="FVT21" s="346"/>
      <c r="FVU21" s="346"/>
      <c r="FVV21" s="346"/>
      <c r="FVW21" s="346"/>
      <c r="FVX21" s="346"/>
      <c r="FVY21" s="346"/>
      <c r="FVZ21" s="346"/>
      <c r="FWA21" s="346"/>
      <c r="FWB21" s="346"/>
      <c r="FWC21" s="346"/>
      <c r="FWD21" s="346"/>
      <c r="FWE21" s="346"/>
      <c r="FWF21" s="346"/>
      <c r="FWG21" s="346"/>
      <c r="FWH21" s="346"/>
      <c r="FWI21" s="346"/>
      <c r="FWJ21" s="346"/>
      <c r="FWK21" s="346"/>
      <c r="FWL21" s="346"/>
      <c r="FWM21" s="346"/>
      <c r="FWN21" s="346"/>
      <c r="FWO21" s="346"/>
      <c r="FWP21" s="346"/>
      <c r="FWQ21" s="346"/>
      <c r="FWR21" s="346"/>
      <c r="FWS21" s="346"/>
      <c r="FWT21" s="346"/>
      <c r="FWU21" s="346"/>
      <c r="FWV21" s="346"/>
      <c r="FWW21" s="346"/>
      <c r="FWX21" s="346"/>
      <c r="FWY21" s="346"/>
      <c r="FWZ21" s="346"/>
      <c r="FXA21" s="346"/>
      <c r="FXB21" s="346"/>
      <c r="FXC21" s="346"/>
      <c r="FXD21" s="346"/>
      <c r="FXE21" s="346"/>
      <c r="FXF21" s="346"/>
      <c r="FXG21" s="346"/>
      <c r="FXH21" s="346"/>
      <c r="FXI21" s="346"/>
      <c r="FXJ21" s="346"/>
      <c r="FXK21" s="346"/>
      <c r="FXL21" s="346"/>
      <c r="FXM21" s="346"/>
      <c r="FXN21" s="346"/>
      <c r="FXO21" s="346"/>
      <c r="FXP21" s="346"/>
      <c r="FXQ21" s="346"/>
      <c r="FXR21" s="346"/>
      <c r="FXS21" s="346"/>
      <c r="FXT21" s="346"/>
      <c r="FXU21" s="346"/>
      <c r="FXV21" s="346"/>
      <c r="FXW21" s="346"/>
      <c r="FXX21" s="346"/>
      <c r="FXY21" s="346"/>
      <c r="FXZ21" s="346"/>
      <c r="FYA21" s="346"/>
      <c r="FYB21" s="346"/>
      <c r="FYC21" s="346"/>
      <c r="FYD21" s="346"/>
      <c r="FYE21" s="346"/>
      <c r="FYF21" s="346"/>
      <c r="FYG21" s="346"/>
      <c r="FYH21" s="346"/>
      <c r="FYI21" s="346"/>
      <c r="FYJ21" s="346"/>
      <c r="FYK21" s="346"/>
      <c r="FYL21" s="346"/>
      <c r="FYM21" s="346"/>
      <c r="FYN21" s="346"/>
      <c r="FYO21" s="346"/>
      <c r="FYP21" s="346"/>
      <c r="FYQ21" s="346"/>
      <c r="FYR21" s="346"/>
      <c r="FYS21" s="346"/>
      <c r="FYT21" s="346"/>
      <c r="FYU21" s="346"/>
      <c r="FYV21" s="346"/>
      <c r="FYW21" s="346"/>
      <c r="FYX21" s="346"/>
      <c r="FYY21" s="346"/>
      <c r="FYZ21" s="346"/>
      <c r="FZA21" s="346"/>
      <c r="FZB21" s="346"/>
      <c r="FZC21" s="346"/>
      <c r="FZD21" s="346"/>
      <c r="FZE21" s="346"/>
      <c r="FZF21" s="346"/>
      <c r="FZG21" s="346"/>
      <c r="FZH21" s="346"/>
      <c r="FZI21" s="346"/>
      <c r="FZJ21" s="346"/>
      <c r="FZK21" s="346"/>
      <c r="FZL21" s="346"/>
      <c r="FZM21" s="346"/>
      <c r="FZN21" s="346"/>
      <c r="FZO21" s="346"/>
      <c r="FZP21" s="346"/>
      <c r="FZQ21" s="346"/>
      <c r="FZR21" s="346"/>
      <c r="FZS21" s="346"/>
      <c r="FZT21" s="346"/>
      <c r="FZU21" s="346"/>
      <c r="FZV21" s="346"/>
      <c r="FZW21" s="346"/>
      <c r="FZX21" s="346"/>
      <c r="FZY21" s="346"/>
      <c r="FZZ21" s="346"/>
      <c r="GAA21" s="346"/>
      <c r="GAB21" s="346"/>
      <c r="GAC21" s="346"/>
      <c r="GAD21" s="346"/>
      <c r="GAE21" s="346"/>
      <c r="GAF21" s="346"/>
      <c r="GAG21" s="346"/>
      <c r="GAH21" s="346"/>
      <c r="GAI21" s="346"/>
      <c r="GAJ21" s="346"/>
      <c r="GAK21" s="346"/>
      <c r="GAL21" s="346"/>
      <c r="GAM21" s="346"/>
      <c r="GAN21" s="346"/>
      <c r="GAO21" s="346"/>
      <c r="GAP21" s="346"/>
      <c r="GAQ21" s="346"/>
      <c r="GAR21" s="346"/>
      <c r="GAS21" s="346"/>
      <c r="GAT21" s="346"/>
      <c r="GAU21" s="346"/>
      <c r="GAV21" s="346"/>
      <c r="GAW21" s="346"/>
      <c r="GAX21" s="346"/>
      <c r="GAY21" s="346"/>
      <c r="GAZ21" s="346"/>
      <c r="GBA21" s="346"/>
      <c r="GBB21" s="346"/>
      <c r="GBC21" s="346"/>
      <c r="GBD21" s="346"/>
      <c r="GBE21" s="346"/>
      <c r="GBF21" s="346"/>
      <c r="GBG21" s="346"/>
      <c r="GBH21" s="346"/>
      <c r="GBI21" s="346"/>
      <c r="GBJ21" s="346"/>
      <c r="GBK21" s="346"/>
      <c r="GBL21" s="346"/>
      <c r="GBM21" s="346"/>
      <c r="GBN21" s="346"/>
      <c r="GBO21" s="346"/>
      <c r="GBP21" s="346"/>
      <c r="GBQ21" s="346"/>
      <c r="GBR21" s="346"/>
      <c r="GBS21" s="346"/>
      <c r="GBT21" s="346"/>
      <c r="GBU21" s="346"/>
      <c r="GBV21" s="346"/>
      <c r="GBW21" s="346"/>
      <c r="GBX21" s="346"/>
      <c r="GBY21" s="346"/>
      <c r="GBZ21" s="346"/>
      <c r="GCA21" s="346"/>
      <c r="GCB21" s="346"/>
      <c r="GCC21" s="346"/>
      <c r="GCD21" s="346"/>
      <c r="GCE21" s="346"/>
      <c r="GCF21" s="346"/>
      <c r="GCG21" s="346"/>
      <c r="GCH21" s="346"/>
      <c r="GCI21" s="346"/>
      <c r="GCJ21" s="346"/>
      <c r="GCK21" s="346"/>
      <c r="GCL21" s="346"/>
      <c r="GCM21" s="346"/>
      <c r="GCN21" s="346"/>
      <c r="GCO21" s="346"/>
      <c r="GCP21" s="346"/>
      <c r="GCQ21" s="346"/>
      <c r="GCR21" s="346"/>
      <c r="GCS21" s="346"/>
      <c r="GCT21" s="346"/>
      <c r="GCU21" s="346"/>
      <c r="GCV21" s="346"/>
      <c r="GCW21" s="346"/>
      <c r="GCX21" s="346"/>
      <c r="GCY21" s="346"/>
      <c r="GCZ21" s="346"/>
      <c r="GDA21" s="346"/>
      <c r="GDB21" s="346"/>
      <c r="GDC21" s="346"/>
      <c r="GDD21" s="346"/>
      <c r="GDE21" s="346"/>
      <c r="GDF21" s="346"/>
      <c r="GDG21" s="346"/>
      <c r="GDH21" s="346"/>
      <c r="GDI21" s="346"/>
      <c r="GDJ21" s="346"/>
      <c r="GDK21" s="346"/>
      <c r="GDL21" s="346"/>
      <c r="GDM21" s="346"/>
      <c r="GDN21" s="346"/>
      <c r="GDO21" s="346"/>
      <c r="GDP21" s="346"/>
      <c r="GDQ21" s="346"/>
      <c r="GDR21" s="346"/>
      <c r="GDS21" s="346"/>
      <c r="GDT21" s="346"/>
      <c r="GDU21" s="346"/>
      <c r="GDV21" s="346"/>
      <c r="GDW21" s="346"/>
      <c r="GDX21" s="346"/>
      <c r="GDY21" s="346"/>
      <c r="GDZ21" s="346"/>
      <c r="GEA21" s="346"/>
      <c r="GEB21" s="346"/>
      <c r="GEC21" s="346"/>
      <c r="GED21" s="346"/>
      <c r="GEE21" s="346"/>
      <c r="GEF21" s="346"/>
      <c r="GEG21" s="346"/>
      <c r="GEH21" s="346"/>
      <c r="GEI21" s="346"/>
      <c r="GEJ21" s="346"/>
      <c r="GEK21" s="346"/>
      <c r="GEL21" s="346"/>
      <c r="GEM21" s="346"/>
      <c r="GEN21" s="346"/>
      <c r="GEO21" s="346"/>
      <c r="GEP21" s="346"/>
      <c r="GEQ21" s="346"/>
      <c r="GER21" s="346"/>
      <c r="GES21" s="346"/>
      <c r="GET21" s="346"/>
      <c r="GEU21" s="346"/>
      <c r="GEV21" s="346"/>
      <c r="GEW21" s="346"/>
      <c r="GEX21" s="346"/>
      <c r="GEY21" s="346"/>
      <c r="GEZ21" s="346"/>
      <c r="GFA21" s="346"/>
      <c r="GFB21" s="346"/>
      <c r="GFC21" s="346"/>
      <c r="GFD21" s="346"/>
      <c r="GFE21" s="346"/>
      <c r="GFF21" s="346"/>
      <c r="GFG21" s="346"/>
      <c r="GFH21" s="346"/>
      <c r="GFI21" s="346"/>
      <c r="GFJ21" s="346"/>
      <c r="GFK21" s="346"/>
      <c r="GFL21" s="346"/>
      <c r="GFM21" s="346"/>
      <c r="GFN21" s="346"/>
      <c r="GFO21" s="346"/>
      <c r="GFP21" s="346"/>
      <c r="GFQ21" s="346"/>
      <c r="GFR21" s="346"/>
      <c r="GFS21" s="346"/>
      <c r="GFT21" s="346"/>
      <c r="GFU21" s="346"/>
      <c r="GFV21" s="346"/>
      <c r="GFW21" s="346"/>
      <c r="GFX21" s="346"/>
      <c r="GFY21" s="346"/>
      <c r="GFZ21" s="346"/>
      <c r="GGA21" s="346"/>
      <c r="GGB21" s="346"/>
      <c r="GGC21" s="346"/>
      <c r="GGD21" s="346"/>
      <c r="GGE21" s="346"/>
      <c r="GGF21" s="346"/>
      <c r="GGG21" s="346"/>
      <c r="GGH21" s="346"/>
      <c r="GGI21" s="346"/>
      <c r="GGJ21" s="346"/>
      <c r="GGK21" s="346"/>
      <c r="GGL21" s="346"/>
      <c r="GGM21" s="346"/>
      <c r="GGN21" s="346"/>
      <c r="GGO21" s="346"/>
      <c r="GGP21" s="346"/>
      <c r="GGQ21" s="346"/>
      <c r="GGR21" s="346"/>
      <c r="GGS21" s="346"/>
      <c r="GGT21" s="346"/>
      <c r="GGU21" s="346"/>
      <c r="GGV21" s="346"/>
      <c r="GGW21" s="346"/>
      <c r="GGX21" s="346"/>
      <c r="GGY21" s="346"/>
      <c r="GGZ21" s="346"/>
      <c r="GHA21" s="346"/>
      <c r="GHB21" s="346"/>
      <c r="GHC21" s="346"/>
      <c r="GHD21" s="346"/>
      <c r="GHE21" s="346"/>
      <c r="GHF21" s="346"/>
      <c r="GHG21" s="346"/>
      <c r="GHH21" s="346"/>
      <c r="GHI21" s="346"/>
      <c r="GHJ21" s="346"/>
      <c r="GHK21" s="346"/>
      <c r="GHL21" s="346"/>
      <c r="GHM21" s="346"/>
      <c r="GHN21" s="346"/>
      <c r="GHO21" s="346"/>
      <c r="GHP21" s="346"/>
      <c r="GHQ21" s="346"/>
      <c r="GHR21" s="346"/>
      <c r="GHS21" s="346"/>
      <c r="GHT21" s="346"/>
      <c r="GHU21" s="346"/>
      <c r="GHV21" s="346"/>
      <c r="GHW21" s="346"/>
      <c r="GHX21" s="346"/>
      <c r="GHY21" s="346"/>
      <c r="GHZ21" s="346"/>
      <c r="GIA21" s="346"/>
      <c r="GIB21" s="346"/>
      <c r="GIC21" s="346"/>
      <c r="GID21" s="346"/>
      <c r="GIE21" s="346"/>
      <c r="GIF21" s="346"/>
      <c r="GIG21" s="346"/>
      <c r="GIH21" s="346"/>
      <c r="GII21" s="346"/>
      <c r="GIJ21" s="346"/>
      <c r="GIK21" s="346"/>
      <c r="GIL21" s="346"/>
      <c r="GIM21" s="346"/>
      <c r="GIN21" s="346"/>
      <c r="GIO21" s="346"/>
      <c r="GIP21" s="346"/>
      <c r="GIQ21" s="346"/>
      <c r="GIR21" s="346"/>
      <c r="GIS21" s="346"/>
      <c r="GIT21" s="346"/>
      <c r="GIU21" s="346"/>
      <c r="GIV21" s="346"/>
      <c r="GIW21" s="346"/>
      <c r="GIX21" s="346"/>
      <c r="GIY21" s="346"/>
      <c r="GIZ21" s="346"/>
      <c r="GJA21" s="346"/>
      <c r="GJB21" s="346"/>
      <c r="GJC21" s="346"/>
      <c r="GJD21" s="346"/>
      <c r="GJE21" s="346"/>
      <c r="GJF21" s="346"/>
      <c r="GJG21" s="346"/>
      <c r="GJH21" s="346"/>
      <c r="GJI21" s="346"/>
      <c r="GJJ21" s="346"/>
      <c r="GJK21" s="346"/>
      <c r="GJL21" s="346"/>
      <c r="GJM21" s="346"/>
      <c r="GJN21" s="346"/>
      <c r="GJO21" s="346"/>
      <c r="GJP21" s="346"/>
      <c r="GJQ21" s="346"/>
      <c r="GJR21" s="346"/>
      <c r="GJS21" s="346"/>
      <c r="GJT21" s="346"/>
      <c r="GJU21" s="346"/>
      <c r="GJV21" s="346"/>
      <c r="GJW21" s="346"/>
      <c r="GJX21" s="346"/>
      <c r="GJY21" s="346"/>
      <c r="GJZ21" s="346"/>
      <c r="GKA21" s="346"/>
      <c r="GKB21" s="346"/>
      <c r="GKC21" s="346"/>
      <c r="GKD21" s="346"/>
      <c r="GKE21" s="346"/>
      <c r="GKF21" s="346"/>
      <c r="GKG21" s="346"/>
      <c r="GKH21" s="346"/>
      <c r="GKI21" s="346"/>
      <c r="GKJ21" s="346"/>
      <c r="GKK21" s="346"/>
      <c r="GKL21" s="346"/>
      <c r="GKM21" s="346"/>
      <c r="GKN21" s="346"/>
      <c r="GKO21" s="346"/>
      <c r="GKP21" s="346"/>
      <c r="GKQ21" s="346"/>
      <c r="GKR21" s="346"/>
      <c r="GKS21" s="346"/>
      <c r="GKT21" s="346"/>
      <c r="GKU21" s="346"/>
      <c r="GKV21" s="346"/>
      <c r="GKW21" s="346"/>
      <c r="GKX21" s="346"/>
      <c r="GKY21" s="346"/>
      <c r="GKZ21" s="346"/>
      <c r="GLA21" s="346"/>
      <c r="GLB21" s="346"/>
      <c r="GLC21" s="346"/>
      <c r="GLD21" s="346"/>
      <c r="GLE21" s="346"/>
      <c r="GLF21" s="346"/>
      <c r="GLG21" s="346"/>
      <c r="GLH21" s="346"/>
      <c r="GLI21" s="346"/>
      <c r="GLJ21" s="346"/>
      <c r="GLK21" s="346"/>
      <c r="GLL21" s="346"/>
      <c r="GLM21" s="346"/>
      <c r="GLN21" s="346"/>
      <c r="GLO21" s="346"/>
      <c r="GLP21" s="346"/>
      <c r="GLQ21" s="346"/>
      <c r="GLR21" s="346"/>
      <c r="GLS21" s="346"/>
      <c r="GLT21" s="346"/>
      <c r="GLU21" s="346"/>
      <c r="GLV21" s="346"/>
      <c r="GLW21" s="346"/>
      <c r="GLX21" s="346"/>
      <c r="GLY21" s="346"/>
      <c r="GLZ21" s="346"/>
      <c r="GMA21" s="346"/>
      <c r="GMB21" s="346"/>
      <c r="GMC21" s="346"/>
      <c r="GMD21" s="346"/>
      <c r="GME21" s="346"/>
      <c r="GMF21" s="346"/>
      <c r="GMG21" s="346"/>
      <c r="GMH21" s="346"/>
      <c r="GMI21" s="346"/>
      <c r="GMJ21" s="346"/>
      <c r="GMK21" s="346"/>
      <c r="GML21" s="346"/>
      <c r="GMM21" s="346"/>
      <c r="GMN21" s="346"/>
      <c r="GMO21" s="346"/>
      <c r="GMP21" s="346"/>
      <c r="GMQ21" s="346"/>
      <c r="GMR21" s="346"/>
      <c r="GMS21" s="346"/>
      <c r="GMT21" s="346"/>
      <c r="GMU21" s="346"/>
      <c r="GMV21" s="346"/>
      <c r="GMW21" s="346"/>
      <c r="GMX21" s="346"/>
      <c r="GMY21" s="346"/>
      <c r="GMZ21" s="346"/>
      <c r="GNA21" s="346"/>
      <c r="GNB21" s="346"/>
      <c r="GNC21" s="346"/>
      <c r="GND21" s="346"/>
      <c r="GNE21" s="346"/>
      <c r="GNF21" s="346"/>
      <c r="GNG21" s="346"/>
      <c r="GNH21" s="346"/>
      <c r="GNI21" s="346"/>
      <c r="GNJ21" s="346"/>
      <c r="GNK21" s="346"/>
      <c r="GNL21" s="346"/>
      <c r="GNM21" s="346"/>
      <c r="GNN21" s="346"/>
      <c r="GNO21" s="346"/>
      <c r="GNP21" s="346"/>
      <c r="GNQ21" s="346"/>
      <c r="GNR21" s="346"/>
      <c r="GNS21" s="346"/>
      <c r="GNT21" s="346"/>
      <c r="GNU21" s="346"/>
      <c r="GNV21" s="346"/>
      <c r="GNW21" s="346"/>
      <c r="GNX21" s="346"/>
      <c r="GNY21" s="346"/>
      <c r="GNZ21" s="346"/>
      <c r="GOA21" s="346"/>
      <c r="GOB21" s="346"/>
      <c r="GOC21" s="346"/>
      <c r="GOD21" s="346"/>
      <c r="GOE21" s="346"/>
      <c r="GOF21" s="346"/>
      <c r="GOG21" s="346"/>
      <c r="GOH21" s="346"/>
      <c r="GOI21" s="346"/>
      <c r="GOJ21" s="346"/>
      <c r="GOK21" s="346"/>
      <c r="GOL21" s="346"/>
      <c r="GOM21" s="346"/>
      <c r="GON21" s="346"/>
      <c r="GOO21" s="346"/>
      <c r="GOP21" s="346"/>
      <c r="GOQ21" s="346"/>
      <c r="GOR21" s="346"/>
      <c r="GOS21" s="346"/>
      <c r="GOT21" s="346"/>
      <c r="GOU21" s="346"/>
      <c r="GOV21" s="346"/>
      <c r="GOW21" s="346"/>
      <c r="GOX21" s="346"/>
      <c r="GOY21" s="346"/>
      <c r="GOZ21" s="346"/>
      <c r="GPA21" s="346"/>
      <c r="GPB21" s="346"/>
      <c r="GPC21" s="346"/>
      <c r="GPD21" s="346"/>
      <c r="GPE21" s="346"/>
      <c r="GPF21" s="346"/>
      <c r="GPG21" s="346"/>
      <c r="GPH21" s="346"/>
      <c r="GPI21" s="346"/>
      <c r="GPJ21" s="346"/>
      <c r="GPK21" s="346"/>
      <c r="GPL21" s="346"/>
      <c r="GPM21" s="346"/>
      <c r="GPN21" s="346"/>
      <c r="GPO21" s="346"/>
      <c r="GPP21" s="346"/>
      <c r="GPQ21" s="346"/>
      <c r="GPR21" s="346"/>
      <c r="GPS21" s="346"/>
      <c r="GPT21" s="346"/>
      <c r="GPU21" s="346"/>
      <c r="GPV21" s="346"/>
      <c r="GPW21" s="346"/>
      <c r="GPX21" s="346"/>
      <c r="GPY21" s="346"/>
      <c r="GPZ21" s="346"/>
      <c r="GQA21" s="346"/>
      <c r="GQB21" s="346"/>
      <c r="GQC21" s="346"/>
      <c r="GQD21" s="346"/>
      <c r="GQE21" s="346"/>
      <c r="GQF21" s="346"/>
      <c r="GQG21" s="346"/>
      <c r="GQH21" s="346"/>
      <c r="GQI21" s="346"/>
      <c r="GQJ21" s="346"/>
      <c r="GQK21" s="346"/>
      <c r="GQL21" s="346"/>
      <c r="GQM21" s="346"/>
      <c r="GQN21" s="346"/>
      <c r="GQO21" s="346"/>
      <c r="GQP21" s="346"/>
      <c r="GQQ21" s="346"/>
      <c r="GQR21" s="346"/>
      <c r="GQS21" s="346"/>
      <c r="GQT21" s="346"/>
      <c r="GQU21" s="346"/>
      <c r="GQV21" s="346"/>
      <c r="GQW21" s="346"/>
      <c r="GQX21" s="346"/>
      <c r="GQY21" s="346"/>
      <c r="GQZ21" s="346"/>
      <c r="GRA21" s="346"/>
      <c r="GRB21" s="346"/>
      <c r="GRC21" s="346"/>
      <c r="GRD21" s="346"/>
      <c r="GRE21" s="346"/>
      <c r="GRF21" s="346"/>
      <c r="GRG21" s="346"/>
      <c r="GRH21" s="346"/>
      <c r="GRI21" s="346"/>
      <c r="GRJ21" s="346"/>
      <c r="GRK21" s="346"/>
      <c r="GRL21" s="346"/>
      <c r="GRM21" s="346"/>
      <c r="GRN21" s="346"/>
      <c r="GRO21" s="346"/>
      <c r="GRP21" s="346"/>
      <c r="GRQ21" s="346"/>
      <c r="GRR21" s="346"/>
      <c r="GRS21" s="346"/>
      <c r="GRT21" s="346"/>
      <c r="GRU21" s="346"/>
      <c r="GRV21" s="346"/>
      <c r="GRW21" s="346"/>
      <c r="GRX21" s="346"/>
      <c r="GRY21" s="346"/>
      <c r="GRZ21" s="346"/>
      <c r="GSA21" s="346"/>
      <c r="GSB21" s="346"/>
      <c r="GSC21" s="346"/>
      <c r="GSD21" s="346"/>
      <c r="GSE21" s="346"/>
      <c r="GSF21" s="346"/>
      <c r="GSG21" s="346"/>
      <c r="GSH21" s="346"/>
      <c r="GSI21" s="346"/>
      <c r="GSJ21" s="346"/>
      <c r="GSK21" s="346"/>
      <c r="GSL21" s="346"/>
      <c r="GSM21" s="346"/>
      <c r="GSN21" s="346"/>
      <c r="GSO21" s="346"/>
      <c r="GSP21" s="346"/>
      <c r="GSQ21" s="346"/>
      <c r="GSR21" s="346"/>
      <c r="GSS21" s="346"/>
      <c r="GST21" s="346"/>
      <c r="GSU21" s="346"/>
      <c r="GSV21" s="346"/>
      <c r="GSW21" s="346"/>
      <c r="GSX21" s="346"/>
      <c r="GSY21" s="346"/>
      <c r="GSZ21" s="346"/>
      <c r="GTA21" s="346"/>
      <c r="GTB21" s="346"/>
      <c r="GTC21" s="346"/>
      <c r="GTD21" s="346"/>
      <c r="GTE21" s="346"/>
      <c r="GTF21" s="346"/>
      <c r="GTG21" s="346"/>
      <c r="GTH21" s="346"/>
      <c r="GTI21" s="346"/>
      <c r="GTJ21" s="346"/>
      <c r="GTK21" s="346"/>
      <c r="GTL21" s="346"/>
      <c r="GTM21" s="346"/>
      <c r="GTN21" s="346"/>
      <c r="GTO21" s="346"/>
      <c r="GTP21" s="346"/>
      <c r="GTQ21" s="346"/>
      <c r="GTR21" s="346"/>
      <c r="GTS21" s="346"/>
      <c r="GTT21" s="346"/>
      <c r="GTU21" s="346"/>
      <c r="GTV21" s="346"/>
      <c r="GTW21" s="346"/>
      <c r="GTX21" s="346"/>
      <c r="GTY21" s="346"/>
      <c r="GTZ21" s="346"/>
      <c r="GUA21" s="346"/>
      <c r="GUB21" s="346"/>
      <c r="GUC21" s="346"/>
      <c r="GUD21" s="346"/>
      <c r="GUE21" s="346"/>
      <c r="GUF21" s="346"/>
      <c r="GUG21" s="346"/>
      <c r="GUH21" s="346"/>
      <c r="GUI21" s="346"/>
      <c r="GUJ21" s="346"/>
      <c r="GUK21" s="346"/>
      <c r="GUL21" s="346"/>
      <c r="GUM21" s="346"/>
      <c r="GUN21" s="346"/>
      <c r="GUO21" s="346"/>
      <c r="GUP21" s="346"/>
      <c r="GUQ21" s="346"/>
      <c r="GUR21" s="346"/>
      <c r="GUS21" s="346"/>
      <c r="GUT21" s="346"/>
      <c r="GUU21" s="346"/>
      <c r="GUV21" s="346"/>
      <c r="GUW21" s="346"/>
      <c r="GUX21" s="346"/>
      <c r="GUY21" s="346"/>
      <c r="GUZ21" s="346"/>
      <c r="GVA21" s="346"/>
      <c r="GVB21" s="346"/>
      <c r="GVC21" s="346"/>
      <c r="GVD21" s="346"/>
      <c r="GVE21" s="346"/>
      <c r="GVF21" s="346"/>
      <c r="GVG21" s="346"/>
      <c r="GVH21" s="346"/>
      <c r="GVI21" s="346"/>
      <c r="GVJ21" s="346"/>
      <c r="GVK21" s="346"/>
      <c r="GVL21" s="346"/>
      <c r="GVM21" s="346"/>
      <c r="GVN21" s="346"/>
      <c r="GVO21" s="346"/>
      <c r="GVP21" s="346"/>
      <c r="GVQ21" s="346"/>
      <c r="GVR21" s="346"/>
      <c r="GVS21" s="346"/>
      <c r="GVT21" s="346"/>
      <c r="GVU21" s="346"/>
      <c r="GVV21" s="346"/>
      <c r="GVW21" s="346"/>
      <c r="GVX21" s="346"/>
      <c r="GVY21" s="346"/>
      <c r="GVZ21" s="346"/>
      <c r="GWA21" s="346"/>
      <c r="GWB21" s="346"/>
      <c r="GWC21" s="346"/>
      <c r="GWD21" s="346"/>
      <c r="GWE21" s="346"/>
      <c r="GWF21" s="346"/>
      <c r="GWG21" s="346"/>
      <c r="GWH21" s="346"/>
      <c r="GWI21" s="346"/>
      <c r="GWJ21" s="346"/>
      <c r="GWK21" s="346"/>
      <c r="GWL21" s="346"/>
      <c r="GWM21" s="346"/>
      <c r="GWN21" s="346"/>
      <c r="GWO21" s="346"/>
      <c r="GWP21" s="346"/>
      <c r="GWQ21" s="346"/>
      <c r="GWR21" s="346"/>
      <c r="GWS21" s="346"/>
      <c r="GWT21" s="346"/>
      <c r="GWU21" s="346"/>
      <c r="GWV21" s="346"/>
      <c r="GWW21" s="346"/>
      <c r="GWX21" s="346"/>
      <c r="GWY21" s="346"/>
      <c r="GWZ21" s="346"/>
      <c r="GXA21" s="346"/>
      <c r="GXB21" s="346"/>
      <c r="GXC21" s="346"/>
      <c r="GXD21" s="346"/>
      <c r="GXE21" s="346"/>
      <c r="GXF21" s="346"/>
      <c r="GXG21" s="346"/>
      <c r="GXH21" s="346"/>
      <c r="GXI21" s="346"/>
      <c r="GXJ21" s="346"/>
      <c r="GXK21" s="346"/>
      <c r="GXL21" s="346"/>
      <c r="GXM21" s="346"/>
      <c r="GXN21" s="346"/>
      <c r="GXO21" s="346"/>
      <c r="GXP21" s="346"/>
      <c r="GXQ21" s="346"/>
      <c r="GXR21" s="346"/>
      <c r="GXS21" s="346"/>
      <c r="GXT21" s="346"/>
      <c r="GXU21" s="346"/>
      <c r="GXV21" s="346"/>
      <c r="GXW21" s="346"/>
      <c r="GXX21" s="346"/>
      <c r="GXY21" s="346"/>
      <c r="GXZ21" s="346"/>
      <c r="GYA21" s="346"/>
      <c r="GYB21" s="346"/>
      <c r="GYC21" s="346"/>
      <c r="GYD21" s="346"/>
      <c r="GYE21" s="346"/>
      <c r="GYF21" s="346"/>
      <c r="GYG21" s="346"/>
      <c r="GYH21" s="346"/>
      <c r="GYI21" s="346"/>
      <c r="GYJ21" s="346"/>
      <c r="GYK21" s="346"/>
      <c r="GYL21" s="346"/>
      <c r="GYM21" s="346"/>
      <c r="GYN21" s="346"/>
      <c r="GYO21" s="346"/>
      <c r="GYP21" s="346"/>
      <c r="GYQ21" s="346"/>
      <c r="GYR21" s="346"/>
      <c r="GYS21" s="346"/>
      <c r="GYT21" s="346"/>
      <c r="GYU21" s="346"/>
      <c r="GYV21" s="346"/>
      <c r="GYW21" s="346"/>
      <c r="GYX21" s="346"/>
      <c r="GYY21" s="346"/>
      <c r="GYZ21" s="346"/>
      <c r="GZA21" s="346"/>
      <c r="GZB21" s="346"/>
      <c r="GZC21" s="346"/>
      <c r="GZD21" s="346"/>
      <c r="GZE21" s="346"/>
      <c r="GZF21" s="346"/>
      <c r="GZG21" s="346"/>
      <c r="GZH21" s="346"/>
      <c r="GZI21" s="346"/>
      <c r="GZJ21" s="346"/>
      <c r="GZK21" s="346"/>
      <c r="GZL21" s="346"/>
      <c r="GZM21" s="346"/>
      <c r="GZN21" s="346"/>
      <c r="GZO21" s="346"/>
      <c r="GZP21" s="346"/>
      <c r="GZQ21" s="346"/>
      <c r="GZR21" s="346"/>
      <c r="GZS21" s="346"/>
      <c r="GZT21" s="346"/>
      <c r="GZU21" s="346"/>
      <c r="GZV21" s="346"/>
      <c r="GZW21" s="346"/>
      <c r="GZX21" s="346"/>
      <c r="GZY21" s="346"/>
      <c r="GZZ21" s="346"/>
      <c r="HAA21" s="346"/>
      <c r="HAB21" s="346"/>
      <c r="HAC21" s="346"/>
      <c r="HAD21" s="346"/>
      <c r="HAE21" s="346"/>
      <c r="HAF21" s="346"/>
      <c r="HAG21" s="346"/>
      <c r="HAH21" s="346"/>
      <c r="HAI21" s="346"/>
      <c r="HAJ21" s="346"/>
      <c r="HAK21" s="346"/>
      <c r="HAL21" s="346"/>
      <c r="HAM21" s="346"/>
      <c r="HAN21" s="346"/>
      <c r="HAO21" s="346"/>
      <c r="HAP21" s="346"/>
      <c r="HAQ21" s="346"/>
      <c r="HAR21" s="346"/>
      <c r="HAS21" s="346"/>
      <c r="HAT21" s="346"/>
      <c r="HAU21" s="346"/>
      <c r="HAV21" s="346"/>
      <c r="HAW21" s="346"/>
      <c r="HAX21" s="346"/>
      <c r="HAY21" s="346"/>
      <c r="HAZ21" s="346"/>
      <c r="HBA21" s="346"/>
      <c r="HBB21" s="346"/>
      <c r="HBC21" s="346"/>
      <c r="HBD21" s="346"/>
      <c r="HBE21" s="346"/>
      <c r="HBF21" s="346"/>
      <c r="HBG21" s="346"/>
      <c r="HBH21" s="346"/>
      <c r="HBI21" s="346"/>
      <c r="HBJ21" s="346"/>
      <c r="HBK21" s="346"/>
      <c r="HBL21" s="346"/>
      <c r="HBM21" s="346"/>
      <c r="HBN21" s="346"/>
      <c r="HBO21" s="346"/>
      <c r="HBP21" s="346"/>
      <c r="HBQ21" s="346"/>
      <c r="HBR21" s="346"/>
      <c r="HBS21" s="346"/>
      <c r="HBT21" s="346"/>
      <c r="HBU21" s="346"/>
      <c r="HBV21" s="346"/>
      <c r="HBW21" s="346"/>
      <c r="HBX21" s="346"/>
      <c r="HBY21" s="346"/>
      <c r="HBZ21" s="346"/>
      <c r="HCA21" s="346"/>
      <c r="HCB21" s="346"/>
      <c r="HCC21" s="346"/>
      <c r="HCD21" s="346"/>
      <c r="HCE21" s="346"/>
      <c r="HCF21" s="346"/>
      <c r="HCG21" s="346"/>
      <c r="HCH21" s="346"/>
      <c r="HCI21" s="346"/>
      <c r="HCJ21" s="346"/>
      <c r="HCK21" s="346"/>
      <c r="HCL21" s="346"/>
      <c r="HCM21" s="346"/>
      <c r="HCN21" s="346"/>
      <c r="HCO21" s="346"/>
      <c r="HCP21" s="346"/>
      <c r="HCQ21" s="346"/>
      <c r="HCR21" s="346"/>
      <c r="HCS21" s="346"/>
      <c r="HCT21" s="346"/>
      <c r="HCU21" s="346"/>
      <c r="HCV21" s="346"/>
      <c r="HCW21" s="346"/>
      <c r="HCX21" s="346"/>
      <c r="HCY21" s="346"/>
      <c r="HCZ21" s="346"/>
      <c r="HDA21" s="346"/>
      <c r="HDB21" s="346"/>
      <c r="HDC21" s="346"/>
      <c r="HDD21" s="346"/>
      <c r="HDE21" s="346"/>
      <c r="HDF21" s="346"/>
      <c r="HDG21" s="346"/>
      <c r="HDH21" s="346"/>
      <c r="HDI21" s="346"/>
      <c r="HDJ21" s="346"/>
      <c r="HDK21" s="346"/>
      <c r="HDL21" s="346"/>
      <c r="HDM21" s="346"/>
      <c r="HDN21" s="346"/>
      <c r="HDO21" s="346"/>
      <c r="HDP21" s="346"/>
      <c r="HDQ21" s="346"/>
      <c r="HDR21" s="346"/>
      <c r="HDS21" s="346"/>
      <c r="HDT21" s="346"/>
      <c r="HDU21" s="346"/>
      <c r="HDV21" s="346"/>
      <c r="HDW21" s="346"/>
      <c r="HDX21" s="346"/>
      <c r="HDY21" s="346"/>
      <c r="HDZ21" s="346"/>
      <c r="HEA21" s="346"/>
      <c r="HEB21" s="346"/>
      <c r="HEC21" s="346"/>
      <c r="HED21" s="346"/>
      <c r="HEE21" s="346"/>
      <c r="HEF21" s="346"/>
      <c r="HEG21" s="346"/>
      <c r="HEH21" s="346"/>
      <c r="HEI21" s="346"/>
      <c r="HEJ21" s="346"/>
      <c r="HEK21" s="346"/>
      <c r="HEL21" s="346"/>
      <c r="HEM21" s="346"/>
      <c r="HEN21" s="346"/>
      <c r="HEO21" s="346"/>
      <c r="HEP21" s="346"/>
      <c r="HEQ21" s="346"/>
      <c r="HER21" s="346"/>
      <c r="HES21" s="346"/>
      <c r="HET21" s="346"/>
      <c r="HEU21" s="346"/>
      <c r="HEV21" s="346"/>
      <c r="HEW21" s="346"/>
      <c r="HEX21" s="346"/>
      <c r="HEY21" s="346"/>
      <c r="HEZ21" s="346"/>
      <c r="HFA21" s="346"/>
      <c r="HFB21" s="346"/>
      <c r="HFC21" s="346"/>
      <c r="HFD21" s="346"/>
      <c r="HFE21" s="346"/>
      <c r="HFF21" s="346"/>
      <c r="HFG21" s="346"/>
      <c r="HFH21" s="346"/>
      <c r="HFI21" s="346"/>
      <c r="HFJ21" s="346"/>
      <c r="HFK21" s="346"/>
      <c r="HFL21" s="346"/>
      <c r="HFM21" s="346"/>
      <c r="HFN21" s="346"/>
      <c r="HFO21" s="346"/>
      <c r="HFP21" s="346"/>
      <c r="HFQ21" s="346"/>
      <c r="HFR21" s="346"/>
      <c r="HFS21" s="346"/>
      <c r="HFT21" s="346"/>
      <c r="HFU21" s="346"/>
      <c r="HFV21" s="346"/>
      <c r="HFW21" s="346"/>
      <c r="HFX21" s="346"/>
      <c r="HFY21" s="346"/>
      <c r="HFZ21" s="346"/>
      <c r="HGA21" s="346"/>
      <c r="HGB21" s="346"/>
      <c r="HGC21" s="346"/>
      <c r="HGD21" s="346"/>
      <c r="HGE21" s="346"/>
      <c r="HGF21" s="346"/>
      <c r="HGG21" s="346"/>
      <c r="HGH21" s="346"/>
      <c r="HGI21" s="346"/>
      <c r="HGJ21" s="346"/>
      <c r="HGK21" s="346"/>
      <c r="HGL21" s="346"/>
      <c r="HGM21" s="346"/>
      <c r="HGN21" s="346"/>
      <c r="HGO21" s="346"/>
      <c r="HGP21" s="346"/>
      <c r="HGQ21" s="346"/>
      <c r="HGR21" s="346"/>
      <c r="HGS21" s="346"/>
      <c r="HGT21" s="346"/>
      <c r="HGU21" s="346"/>
      <c r="HGV21" s="346"/>
      <c r="HGW21" s="346"/>
      <c r="HGX21" s="346"/>
      <c r="HGY21" s="346"/>
      <c r="HGZ21" s="346"/>
      <c r="HHA21" s="346"/>
      <c r="HHB21" s="346"/>
      <c r="HHC21" s="346"/>
      <c r="HHD21" s="346"/>
      <c r="HHE21" s="346"/>
      <c r="HHF21" s="346"/>
      <c r="HHG21" s="346"/>
      <c r="HHH21" s="346"/>
      <c r="HHI21" s="346"/>
      <c r="HHJ21" s="346"/>
      <c r="HHK21" s="346"/>
      <c r="HHL21" s="346"/>
      <c r="HHM21" s="346"/>
      <c r="HHN21" s="346"/>
      <c r="HHO21" s="346"/>
      <c r="HHP21" s="346"/>
      <c r="HHQ21" s="346"/>
      <c r="HHR21" s="346"/>
      <c r="HHS21" s="346"/>
    </row>
    <row r="22" spans="1:5635" s="263" customFormat="1" ht="11.25" customHeight="1" x14ac:dyDescent="0.2">
      <c r="A22" s="416" t="s">
        <v>55</v>
      </c>
      <c r="B22" s="347" t="s">
        <v>125</v>
      </c>
      <c r="C22" s="348">
        <v>0.13600000000000001</v>
      </c>
      <c r="D22" s="348">
        <v>0.128</v>
      </c>
      <c r="E22" s="348">
        <v>9.0999999999999998E-2</v>
      </c>
      <c r="F22" s="348">
        <v>0.127</v>
      </c>
      <c r="G22" s="348">
        <v>0.12870000000000001</v>
      </c>
      <c r="H22" s="348">
        <v>0.11169999999999999</v>
      </c>
      <c r="I22" s="348">
        <v>0.12820000000000001</v>
      </c>
      <c r="J22" s="348">
        <v>0.16500000000000001</v>
      </c>
      <c r="K22" s="348">
        <v>0.14929999999999999</v>
      </c>
      <c r="L22" s="348">
        <v>0.13289999999999999</v>
      </c>
      <c r="M22" s="348">
        <v>0.11550000000000001</v>
      </c>
      <c r="N22" s="348">
        <v>0.1351</v>
      </c>
      <c r="O22" s="348">
        <v>0.125</v>
      </c>
      <c r="P22" s="348">
        <v>0.1212</v>
      </c>
      <c r="Q22" s="348">
        <v>0.11239300000000001</v>
      </c>
      <c r="R22" s="348">
        <v>4.1541000000000002E-2</v>
      </c>
      <c r="S22" s="348">
        <v>7.7715999999999993E-2</v>
      </c>
      <c r="T22" s="348">
        <v>7.1999999999999995E-2</v>
      </c>
      <c r="U22" s="348">
        <v>6.9925000000000001E-2</v>
      </c>
      <c r="V22" s="348">
        <v>8.8452000000000003E-2</v>
      </c>
      <c r="W22" s="348">
        <v>9.5500000000000002E-2</v>
      </c>
      <c r="X22" s="348">
        <v>0.10637099999999999</v>
      </c>
      <c r="Y22" s="348">
        <v>0.107109</v>
      </c>
      <c r="Z22" s="348">
        <v>0.118268</v>
      </c>
      <c r="AA22" s="348">
        <v>0.115704</v>
      </c>
      <c r="AB22" s="348">
        <v>0.128806</v>
      </c>
      <c r="AC22" s="348">
        <v>0.124988</v>
      </c>
      <c r="AD22" s="348">
        <v>0.140791</v>
      </c>
      <c r="AE22" s="348">
        <v>0.146122</v>
      </c>
      <c r="AF22" s="348"/>
      <c r="AG22" s="348"/>
      <c r="AH22" s="348"/>
      <c r="AI22" s="348"/>
      <c r="AJ22" s="348"/>
      <c r="AK22" s="348"/>
      <c r="AL22" s="348"/>
      <c r="AM22" s="348"/>
      <c r="AN22" s="348"/>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c r="IW22" s="346"/>
      <c r="IX22" s="346"/>
      <c r="IY22" s="346"/>
      <c r="IZ22" s="346"/>
      <c r="JA22" s="346"/>
      <c r="JB22" s="346"/>
      <c r="JC22" s="346"/>
      <c r="JD22" s="346"/>
      <c r="JE22" s="346"/>
      <c r="JF22" s="346"/>
      <c r="JG22" s="346"/>
      <c r="JH22" s="346"/>
      <c r="JI22" s="346"/>
      <c r="JJ22" s="346"/>
      <c r="JK22" s="346"/>
      <c r="JL22" s="346"/>
      <c r="JM22" s="346"/>
      <c r="JN22" s="346"/>
      <c r="JO22" s="346"/>
      <c r="JP22" s="346"/>
      <c r="JQ22" s="346"/>
      <c r="JR22" s="346"/>
      <c r="JS22" s="346"/>
      <c r="JT22" s="346"/>
      <c r="JU22" s="346"/>
      <c r="JV22" s="346"/>
      <c r="JW22" s="346"/>
      <c r="JX22" s="346"/>
      <c r="JY22" s="346"/>
      <c r="JZ22" s="346"/>
      <c r="KA22" s="346"/>
      <c r="KB22" s="346"/>
      <c r="KC22" s="346"/>
      <c r="KD22" s="346"/>
      <c r="KE22" s="346"/>
      <c r="KF22" s="346"/>
      <c r="KG22" s="346"/>
      <c r="KH22" s="346"/>
      <c r="KI22" s="346"/>
      <c r="KJ22" s="346"/>
      <c r="KK22" s="346"/>
      <c r="KL22" s="346"/>
      <c r="KM22" s="346"/>
      <c r="KN22" s="346"/>
      <c r="KO22" s="346"/>
      <c r="KP22" s="346"/>
      <c r="KQ22" s="346"/>
      <c r="KR22" s="346"/>
      <c r="KS22" s="346"/>
      <c r="KT22" s="346"/>
      <c r="KU22" s="346"/>
      <c r="KV22" s="346"/>
      <c r="KW22" s="346"/>
      <c r="KX22" s="346"/>
      <c r="KY22" s="346"/>
      <c r="KZ22" s="346"/>
      <c r="LA22" s="346"/>
      <c r="LB22" s="346"/>
      <c r="LC22" s="346"/>
      <c r="LD22" s="346"/>
      <c r="LE22" s="346"/>
      <c r="LF22" s="346"/>
      <c r="LG22" s="346"/>
      <c r="LH22" s="346"/>
      <c r="LI22" s="346"/>
      <c r="LJ22" s="346"/>
      <c r="LK22" s="346"/>
      <c r="LL22" s="346"/>
      <c r="LM22" s="346"/>
      <c r="LN22" s="346"/>
      <c r="LO22" s="346"/>
      <c r="LP22" s="346"/>
      <c r="LQ22" s="346"/>
      <c r="LR22" s="346"/>
      <c r="LS22" s="346"/>
      <c r="LT22" s="346"/>
      <c r="LU22" s="346"/>
      <c r="LV22" s="346"/>
      <c r="LW22" s="346"/>
      <c r="LX22" s="346"/>
      <c r="LY22" s="346"/>
      <c r="LZ22" s="346"/>
      <c r="MA22" s="346"/>
      <c r="MB22" s="346"/>
      <c r="MC22" s="346"/>
      <c r="MD22" s="346"/>
      <c r="ME22" s="346"/>
      <c r="MF22" s="346"/>
      <c r="MG22" s="346"/>
      <c r="MH22" s="346"/>
      <c r="MI22" s="346"/>
      <c r="MJ22" s="346"/>
      <c r="MK22" s="346"/>
      <c r="ML22" s="346"/>
      <c r="MM22" s="346"/>
      <c r="MN22" s="346"/>
      <c r="MO22" s="346"/>
      <c r="MP22" s="346"/>
      <c r="MQ22" s="346"/>
      <c r="MR22" s="346"/>
      <c r="MS22" s="346"/>
      <c r="MT22" s="346"/>
      <c r="MU22" s="346"/>
      <c r="MV22" s="346"/>
      <c r="MW22" s="346"/>
      <c r="MX22" s="346"/>
      <c r="MY22" s="346"/>
      <c r="MZ22" s="346"/>
      <c r="NA22" s="346"/>
      <c r="NB22" s="346"/>
      <c r="NC22" s="346"/>
      <c r="ND22" s="346"/>
      <c r="NE22" s="346"/>
      <c r="NF22" s="346"/>
      <c r="NG22" s="346"/>
      <c r="NH22" s="346"/>
      <c r="NI22" s="346"/>
      <c r="NJ22" s="346"/>
      <c r="NK22" s="346"/>
      <c r="NL22" s="346"/>
      <c r="NM22" s="346"/>
      <c r="NN22" s="346"/>
      <c r="NO22" s="346"/>
      <c r="NP22" s="346"/>
      <c r="NQ22" s="346"/>
      <c r="NR22" s="346"/>
      <c r="NS22" s="346"/>
      <c r="NT22" s="346"/>
      <c r="NU22" s="346"/>
      <c r="NV22" s="346"/>
      <c r="NW22" s="346"/>
      <c r="NX22" s="346"/>
      <c r="NY22" s="346"/>
      <c r="NZ22" s="346"/>
      <c r="OA22" s="346"/>
      <c r="OB22" s="346"/>
      <c r="OC22" s="346"/>
      <c r="OD22" s="346"/>
      <c r="OE22" s="346"/>
      <c r="OF22" s="346"/>
      <c r="OG22" s="346"/>
      <c r="OH22" s="346"/>
      <c r="OI22" s="346"/>
      <c r="OJ22" s="346"/>
      <c r="OK22" s="346"/>
      <c r="OL22" s="346"/>
      <c r="OM22" s="346"/>
      <c r="ON22" s="346"/>
      <c r="OO22" s="346"/>
      <c r="OP22" s="346"/>
      <c r="OQ22" s="346"/>
      <c r="OR22" s="346"/>
      <c r="OS22" s="346"/>
      <c r="OT22" s="346"/>
      <c r="OU22" s="346"/>
      <c r="OV22" s="346"/>
      <c r="OW22" s="346"/>
      <c r="OX22" s="346"/>
      <c r="OY22" s="346"/>
      <c r="OZ22" s="346"/>
      <c r="PA22" s="346"/>
      <c r="PB22" s="346"/>
      <c r="PC22" s="346"/>
      <c r="PD22" s="346"/>
      <c r="PE22" s="346"/>
      <c r="PF22" s="346"/>
      <c r="PG22" s="346"/>
      <c r="PH22" s="346"/>
      <c r="PI22" s="346"/>
      <c r="PJ22" s="346"/>
      <c r="PK22" s="346"/>
      <c r="PL22" s="346"/>
      <c r="PM22" s="346"/>
      <c r="PN22" s="346"/>
      <c r="PO22" s="346"/>
      <c r="PP22" s="346"/>
      <c r="PQ22" s="346"/>
      <c r="PR22" s="346"/>
      <c r="PS22" s="346"/>
      <c r="PT22" s="346"/>
      <c r="PU22" s="346"/>
      <c r="PV22" s="346"/>
      <c r="PW22" s="346"/>
      <c r="PX22" s="346"/>
      <c r="PY22" s="346"/>
      <c r="PZ22" s="346"/>
      <c r="QA22" s="346"/>
      <c r="QB22" s="346"/>
      <c r="QC22" s="346"/>
      <c r="QD22" s="346"/>
      <c r="QE22" s="346"/>
      <c r="QF22" s="346"/>
      <c r="QG22" s="346"/>
      <c r="QH22" s="346"/>
      <c r="QI22" s="346"/>
      <c r="QJ22" s="346"/>
      <c r="QK22" s="346"/>
      <c r="QL22" s="346"/>
      <c r="QM22" s="346"/>
      <c r="QN22" s="346"/>
      <c r="QO22" s="346"/>
      <c r="QP22" s="346"/>
      <c r="QQ22" s="346"/>
      <c r="QR22" s="346"/>
      <c r="QS22" s="346"/>
      <c r="QT22" s="346"/>
      <c r="QU22" s="346"/>
      <c r="QV22" s="346"/>
      <c r="QW22" s="346"/>
      <c r="QX22" s="346"/>
      <c r="QY22" s="346"/>
      <c r="QZ22" s="346"/>
      <c r="RA22" s="346"/>
      <c r="RB22" s="346"/>
      <c r="RC22" s="346"/>
      <c r="RD22" s="346"/>
      <c r="RE22" s="346"/>
      <c r="RF22" s="346"/>
      <c r="RG22" s="346"/>
      <c r="RH22" s="346"/>
      <c r="RI22" s="346"/>
      <c r="RJ22" s="346"/>
      <c r="RK22" s="346"/>
      <c r="RL22" s="346"/>
      <c r="RM22" s="346"/>
      <c r="RN22" s="346"/>
      <c r="RO22" s="346"/>
      <c r="RP22" s="346"/>
      <c r="RQ22" s="346"/>
      <c r="RR22" s="346"/>
      <c r="RS22" s="346"/>
      <c r="RT22" s="346"/>
      <c r="RU22" s="346"/>
      <c r="RV22" s="346"/>
      <c r="RW22" s="346"/>
      <c r="RX22" s="346"/>
      <c r="RY22" s="346"/>
      <c r="RZ22" s="346"/>
      <c r="SA22" s="346"/>
      <c r="SB22" s="346"/>
      <c r="SC22" s="346"/>
      <c r="SD22" s="346"/>
      <c r="SE22" s="346"/>
      <c r="SF22" s="346"/>
      <c r="SG22" s="346"/>
      <c r="SH22" s="346"/>
      <c r="SI22" s="346"/>
      <c r="SJ22" s="346"/>
      <c r="SK22" s="346"/>
      <c r="SL22" s="346"/>
      <c r="SM22" s="346"/>
      <c r="SN22" s="346"/>
      <c r="SO22" s="346"/>
      <c r="SP22" s="346"/>
      <c r="SQ22" s="346"/>
      <c r="SR22" s="346"/>
      <c r="SS22" s="346"/>
      <c r="ST22" s="346"/>
      <c r="SU22" s="346"/>
      <c r="SV22" s="346"/>
      <c r="SW22" s="346"/>
      <c r="SX22" s="346"/>
      <c r="SY22" s="346"/>
      <c r="SZ22" s="346"/>
      <c r="TA22" s="346"/>
      <c r="TB22" s="346"/>
      <c r="TC22" s="346"/>
      <c r="TD22" s="346"/>
      <c r="TE22" s="346"/>
      <c r="TF22" s="346"/>
      <c r="TG22" s="346"/>
      <c r="TH22" s="346"/>
      <c r="TI22" s="346"/>
      <c r="TJ22" s="346"/>
      <c r="TK22" s="346"/>
      <c r="TL22" s="346"/>
      <c r="TM22" s="346"/>
      <c r="TN22" s="346"/>
      <c r="TO22" s="346"/>
      <c r="TP22" s="346"/>
      <c r="TQ22" s="346"/>
      <c r="TR22" s="346"/>
      <c r="TS22" s="346"/>
      <c r="TT22" s="346"/>
      <c r="TU22" s="346"/>
      <c r="TV22" s="346"/>
      <c r="TW22" s="346"/>
      <c r="TX22" s="346"/>
      <c r="TY22" s="346"/>
      <c r="TZ22" s="346"/>
      <c r="UA22" s="346"/>
      <c r="UB22" s="346"/>
      <c r="UC22" s="346"/>
      <c r="UD22" s="346"/>
      <c r="UE22" s="346"/>
      <c r="UF22" s="346"/>
      <c r="UG22" s="346"/>
      <c r="UH22" s="346"/>
      <c r="UI22" s="346"/>
      <c r="UJ22" s="346"/>
      <c r="UK22" s="346"/>
      <c r="UL22" s="346"/>
      <c r="UM22" s="346"/>
      <c r="UN22" s="346"/>
      <c r="UO22" s="346"/>
      <c r="UP22" s="346"/>
      <c r="UQ22" s="346"/>
      <c r="UR22" s="346"/>
      <c r="US22" s="346"/>
      <c r="UT22" s="346"/>
      <c r="UU22" s="346"/>
      <c r="UV22" s="346"/>
      <c r="UW22" s="346"/>
      <c r="UX22" s="346"/>
      <c r="UY22" s="346"/>
      <c r="UZ22" s="346"/>
      <c r="VA22" s="346"/>
      <c r="VB22" s="346"/>
      <c r="VC22" s="346"/>
      <c r="VD22" s="346"/>
      <c r="VE22" s="346"/>
      <c r="VF22" s="346"/>
      <c r="VG22" s="346"/>
      <c r="VH22" s="346"/>
      <c r="VI22" s="346"/>
      <c r="VJ22" s="346"/>
      <c r="VK22" s="346"/>
      <c r="VL22" s="346"/>
      <c r="VM22" s="346"/>
      <c r="VN22" s="346"/>
      <c r="VO22" s="346"/>
      <c r="VP22" s="346"/>
      <c r="VQ22" s="346"/>
      <c r="VR22" s="346"/>
      <c r="VS22" s="346"/>
      <c r="VT22" s="346"/>
      <c r="VU22" s="346"/>
      <c r="VV22" s="346"/>
      <c r="VW22" s="346"/>
      <c r="VX22" s="346"/>
      <c r="VY22" s="346"/>
      <c r="VZ22" s="346"/>
      <c r="WA22" s="346"/>
      <c r="WB22" s="346"/>
      <c r="WC22" s="346"/>
      <c r="WD22" s="346"/>
      <c r="WE22" s="346"/>
      <c r="WF22" s="346"/>
      <c r="WG22" s="346"/>
      <c r="WH22" s="346"/>
      <c r="WI22" s="346"/>
      <c r="WJ22" s="346"/>
      <c r="WK22" s="346"/>
      <c r="WL22" s="346"/>
      <c r="WM22" s="346"/>
      <c r="WN22" s="346"/>
      <c r="WO22" s="346"/>
      <c r="WP22" s="346"/>
      <c r="WQ22" s="346"/>
      <c r="WR22" s="346"/>
      <c r="WS22" s="346"/>
      <c r="WT22" s="346"/>
      <c r="WU22" s="346"/>
      <c r="WV22" s="346"/>
      <c r="WW22" s="346"/>
      <c r="WX22" s="346"/>
      <c r="WY22" s="346"/>
      <c r="WZ22" s="346"/>
      <c r="XA22" s="346"/>
      <c r="XB22" s="346"/>
      <c r="XC22" s="346"/>
      <c r="XD22" s="346"/>
      <c r="XE22" s="346"/>
      <c r="XF22" s="346"/>
      <c r="XG22" s="346"/>
      <c r="XH22" s="346"/>
      <c r="XI22" s="346"/>
      <c r="XJ22" s="346"/>
      <c r="XK22" s="346"/>
      <c r="XL22" s="346"/>
      <c r="XM22" s="346"/>
      <c r="XN22" s="346"/>
      <c r="XO22" s="346"/>
      <c r="XP22" s="346"/>
      <c r="XQ22" s="346"/>
      <c r="XR22" s="346"/>
      <c r="XS22" s="346"/>
      <c r="XT22" s="346"/>
      <c r="XU22" s="346"/>
      <c r="XV22" s="346"/>
      <c r="XW22" s="346"/>
      <c r="XX22" s="346"/>
      <c r="XY22" s="346"/>
      <c r="XZ22" s="346"/>
      <c r="YA22" s="346"/>
      <c r="YB22" s="346"/>
      <c r="YC22" s="346"/>
      <c r="YD22" s="346"/>
      <c r="YE22" s="346"/>
      <c r="YF22" s="346"/>
      <c r="YG22" s="346"/>
      <c r="YH22" s="346"/>
      <c r="YI22" s="346"/>
      <c r="YJ22" s="346"/>
      <c r="YK22" s="346"/>
      <c r="YL22" s="346"/>
      <c r="YM22" s="346"/>
      <c r="YN22" s="346"/>
      <c r="YO22" s="346"/>
      <c r="YP22" s="346"/>
      <c r="YQ22" s="346"/>
      <c r="YR22" s="346"/>
      <c r="YS22" s="346"/>
      <c r="YT22" s="346"/>
      <c r="YU22" s="346"/>
      <c r="YV22" s="346"/>
      <c r="YW22" s="346"/>
      <c r="YX22" s="346"/>
      <c r="YY22" s="346"/>
      <c r="YZ22" s="346"/>
      <c r="ZA22" s="346"/>
      <c r="ZB22" s="346"/>
      <c r="ZC22" s="346"/>
      <c r="ZD22" s="346"/>
      <c r="ZE22" s="346"/>
      <c r="ZF22" s="346"/>
      <c r="ZG22" s="346"/>
      <c r="ZH22" s="346"/>
      <c r="ZI22" s="346"/>
      <c r="ZJ22" s="346"/>
      <c r="ZK22" s="346"/>
      <c r="ZL22" s="346"/>
      <c r="ZM22" s="346"/>
      <c r="ZN22" s="346"/>
      <c r="ZO22" s="346"/>
      <c r="ZP22" s="346"/>
      <c r="ZQ22" s="346"/>
      <c r="ZR22" s="346"/>
      <c r="ZS22" s="346"/>
      <c r="ZT22" s="346"/>
      <c r="ZU22" s="346"/>
      <c r="ZV22" s="346"/>
      <c r="ZW22" s="346"/>
      <c r="ZX22" s="346"/>
      <c r="ZY22" s="346"/>
      <c r="ZZ22" s="346"/>
      <c r="AAA22" s="346"/>
      <c r="AAB22" s="346"/>
      <c r="AAC22" s="346"/>
      <c r="AAD22" s="346"/>
      <c r="AAE22" s="346"/>
      <c r="AAF22" s="346"/>
      <c r="AAG22" s="346"/>
      <c r="AAH22" s="346"/>
      <c r="AAI22" s="346"/>
      <c r="AAJ22" s="346"/>
      <c r="AAK22" s="346"/>
      <c r="AAL22" s="346"/>
      <c r="AAM22" s="346"/>
      <c r="AAN22" s="346"/>
      <c r="AAO22" s="346"/>
      <c r="AAP22" s="346"/>
      <c r="AAQ22" s="346"/>
      <c r="AAR22" s="346"/>
      <c r="AAS22" s="346"/>
      <c r="AAT22" s="346"/>
      <c r="AAU22" s="346"/>
      <c r="AAV22" s="346"/>
      <c r="AAW22" s="346"/>
      <c r="AAX22" s="346"/>
      <c r="AAY22" s="346"/>
      <c r="AAZ22" s="346"/>
      <c r="ABA22" s="346"/>
      <c r="ABB22" s="346"/>
      <c r="ABC22" s="346"/>
      <c r="ABD22" s="346"/>
      <c r="ABE22" s="346"/>
      <c r="ABF22" s="346"/>
      <c r="ABG22" s="346"/>
      <c r="ABH22" s="346"/>
      <c r="ABI22" s="346"/>
      <c r="ABJ22" s="346"/>
      <c r="ABK22" s="346"/>
      <c r="ABL22" s="346"/>
      <c r="ABM22" s="346"/>
      <c r="ABN22" s="346"/>
      <c r="ABO22" s="346"/>
      <c r="ABP22" s="346"/>
      <c r="ABQ22" s="346"/>
      <c r="ABR22" s="346"/>
      <c r="ABS22" s="346"/>
      <c r="ABT22" s="346"/>
      <c r="ABU22" s="346"/>
      <c r="ABV22" s="346"/>
      <c r="ABW22" s="346"/>
      <c r="ABX22" s="346"/>
      <c r="ABY22" s="346"/>
      <c r="ABZ22" s="346"/>
      <c r="ACA22" s="346"/>
      <c r="ACB22" s="346"/>
      <c r="ACC22" s="346"/>
      <c r="ACD22" s="346"/>
      <c r="ACE22" s="346"/>
      <c r="ACF22" s="346"/>
      <c r="ACG22" s="346"/>
      <c r="ACH22" s="346"/>
      <c r="ACI22" s="346"/>
      <c r="ACJ22" s="346"/>
      <c r="ACK22" s="346"/>
      <c r="ACL22" s="346"/>
      <c r="ACM22" s="346"/>
      <c r="ACN22" s="346"/>
      <c r="ACO22" s="346"/>
      <c r="ACP22" s="346"/>
      <c r="ACQ22" s="346"/>
      <c r="ACR22" s="346"/>
      <c r="ACS22" s="346"/>
      <c r="ACT22" s="346"/>
      <c r="ACU22" s="346"/>
      <c r="ACV22" s="346"/>
      <c r="ACW22" s="346"/>
      <c r="ACX22" s="346"/>
      <c r="ACY22" s="346"/>
      <c r="ACZ22" s="346"/>
      <c r="ADA22" s="346"/>
      <c r="ADB22" s="346"/>
      <c r="ADC22" s="346"/>
      <c r="ADD22" s="346"/>
      <c r="ADE22" s="346"/>
      <c r="ADF22" s="346"/>
      <c r="ADG22" s="346"/>
      <c r="ADH22" s="346"/>
      <c r="ADI22" s="346"/>
      <c r="ADJ22" s="346"/>
      <c r="ADK22" s="346"/>
      <c r="ADL22" s="346"/>
      <c r="ADM22" s="346"/>
      <c r="ADN22" s="346"/>
      <c r="ADO22" s="346"/>
      <c r="ADP22" s="346"/>
      <c r="ADQ22" s="346"/>
      <c r="ADR22" s="346"/>
      <c r="ADS22" s="346"/>
      <c r="ADT22" s="346"/>
      <c r="ADU22" s="346"/>
      <c r="ADV22" s="346"/>
      <c r="ADW22" s="346"/>
      <c r="ADX22" s="346"/>
      <c r="ADY22" s="346"/>
      <c r="ADZ22" s="346"/>
      <c r="AEA22" s="346"/>
      <c r="AEB22" s="346"/>
      <c r="AEC22" s="346"/>
      <c r="AED22" s="346"/>
      <c r="AEE22" s="346"/>
      <c r="AEF22" s="346"/>
      <c r="AEG22" s="346"/>
      <c r="AEH22" s="346"/>
      <c r="AEI22" s="346"/>
      <c r="AEJ22" s="346"/>
      <c r="AEK22" s="346"/>
      <c r="AEL22" s="346"/>
      <c r="AEM22" s="346"/>
      <c r="AEN22" s="346"/>
      <c r="AEO22" s="346"/>
      <c r="AEP22" s="346"/>
      <c r="AEQ22" s="346"/>
      <c r="AER22" s="346"/>
      <c r="AES22" s="346"/>
      <c r="AET22" s="346"/>
      <c r="AEU22" s="346"/>
      <c r="AEV22" s="346"/>
      <c r="AEW22" s="346"/>
      <c r="AEX22" s="346"/>
      <c r="AEY22" s="346"/>
      <c r="AEZ22" s="346"/>
      <c r="AFA22" s="346"/>
      <c r="AFB22" s="346"/>
      <c r="AFC22" s="346"/>
      <c r="AFD22" s="346"/>
      <c r="AFE22" s="346"/>
      <c r="AFF22" s="346"/>
      <c r="AFG22" s="346"/>
      <c r="AFH22" s="346"/>
      <c r="AFI22" s="346"/>
      <c r="AFJ22" s="346"/>
      <c r="AFK22" s="346"/>
      <c r="AFL22" s="346"/>
      <c r="AFM22" s="346"/>
      <c r="AFN22" s="346"/>
      <c r="AFO22" s="346"/>
      <c r="AFP22" s="346"/>
      <c r="AFQ22" s="346"/>
      <c r="AFR22" s="346"/>
      <c r="AFS22" s="346"/>
      <c r="AFT22" s="346"/>
      <c r="AFU22" s="346"/>
      <c r="AFV22" s="346"/>
      <c r="AFW22" s="346"/>
      <c r="AFX22" s="346"/>
      <c r="AFY22" s="346"/>
      <c r="AFZ22" s="346"/>
      <c r="AGA22" s="346"/>
      <c r="AGB22" s="346"/>
      <c r="AGC22" s="346"/>
      <c r="AGD22" s="346"/>
      <c r="AGE22" s="346"/>
      <c r="AGF22" s="346"/>
      <c r="AGG22" s="346"/>
      <c r="AGH22" s="346"/>
      <c r="AGI22" s="346"/>
      <c r="AGJ22" s="346"/>
      <c r="AGK22" s="346"/>
      <c r="AGL22" s="346"/>
      <c r="AGM22" s="346"/>
      <c r="AGN22" s="346"/>
      <c r="AGO22" s="346"/>
      <c r="AGP22" s="346"/>
      <c r="AGQ22" s="346"/>
      <c r="AGR22" s="346"/>
      <c r="AGS22" s="346"/>
      <c r="AGT22" s="346"/>
      <c r="AGU22" s="346"/>
      <c r="AGV22" s="346"/>
      <c r="AGW22" s="346"/>
      <c r="AGX22" s="346"/>
      <c r="AGY22" s="346"/>
      <c r="AGZ22" s="346"/>
      <c r="AHA22" s="346"/>
      <c r="AHB22" s="346"/>
      <c r="AHC22" s="346"/>
      <c r="AHD22" s="346"/>
      <c r="AHE22" s="346"/>
      <c r="AHF22" s="346"/>
      <c r="AHG22" s="346"/>
      <c r="AHH22" s="346"/>
      <c r="AHI22" s="346"/>
      <c r="AHJ22" s="346"/>
      <c r="AHK22" s="346"/>
      <c r="AHL22" s="346"/>
      <c r="AHM22" s="346"/>
      <c r="AHN22" s="346"/>
      <c r="AHO22" s="346"/>
      <c r="AHP22" s="346"/>
      <c r="AHQ22" s="346"/>
      <c r="AHR22" s="346"/>
      <c r="AHS22" s="346"/>
      <c r="AHT22" s="346"/>
      <c r="AHU22" s="346"/>
      <c r="AHV22" s="346"/>
      <c r="AHW22" s="346"/>
      <c r="AHX22" s="346"/>
      <c r="AHY22" s="346"/>
      <c r="AHZ22" s="346"/>
      <c r="AIA22" s="346"/>
      <c r="AIB22" s="346"/>
      <c r="AIC22" s="346"/>
      <c r="AID22" s="346"/>
      <c r="AIE22" s="346"/>
      <c r="AIF22" s="346"/>
      <c r="AIG22" s="346"/>
      <c r="AIH22" s="346"/>
      <c r="AII22" s="346"/>
      <c r="AIJ22" s="346"/>
      <c r="AIK22" s="346"/>
      <c r="AIL22" s="346"/>
      <c r="AIM22" s="346"/>
      <c r="AIN22" s="346"/>
      <c r="AIO22" s="346"/>
      <c r="AIP22" s="346"/>
      <c r="AIQ22" s="346"/>
      <c r="AIR22" s="346"/>
      <c r="AIS22" s="346"/>
      <c r="AIT22" s="346"/>
      <c r="AIU22" s="346"/>
      <c r="AIV22" s="346"/>
      <c r="AIW22" s="346"/>
      <c r="AIX22" s="346"/>
      <c r="AIY22" s="346"/>
      <c r="AIZ22" s="346"/>
      <c r="AJA22" s="346"/>
      <c r="AJB22" s="346"/>
      <c r="AJC22" s="346"/>
      <c r="AJD22" s="346"/>
      <c r="AJE22" s="346"/>
      <c r="AJF22" s="346"/>
      <c r="AJG22" s="346"/>
      <c r="AJH22" s="346"/>
      <c r="AJI22" s="346"/>
      <c r="AJJ22" s="346"/>
      <c r="AJK22" s="346"/>
      <c r="AJL22" s="346"/>
      <c r="AJM22" s="346"/>
      <c r="AJN22" s="346"/>
      <c r="AJO22" s="346"/>
      <c r="AJP22" s="346"/>
      <c r="AJQ22" s="346"/>
      <c r="AJR22" s="346"/>
      <c r="AJS22" s="346"/>
      <c r="AJT22" s="346"/>
      <c r="AJU22" s="346"/>
      <c r="AJV22" s="346"/>
      <c r="AJW22" s="346"/>
      <c r="AJX22" s="346"/>
      <c r="AJY22" s="346"/>
      <c r="AJZ22" s="346"/>
      <c r="AKA22" s="346"/>
      <c r="AKB22" s="346"/>
      <c r="AKC22" s="346"/>
      <c r="AKD22" s="346"/>
      <c r="AKE22" s="346"/>
      <c r="AKF22" s="346"/>
      <c r="AKG22" s="346"/>
      <c r="AKH22" s="346"/>
      <c r="AKI22" s="346"/>
      <c r="AKJ22" s="346"/>
      <c r="AKK22" s="346"/>
      <c r="AKL22" s="346"/>
      <c r="AKM22" s="346"/>
      <c r="AKN22" s="346"/>
      <c r="AKO22" s="346"/>
      <c r="AKP22" s="346"/>
      <c r="AKQ22" s="346"/>
      <c r="AKR22" s="346"/>
      <c r="AKS22" s="346"/>
      <c r="AKT22" s="346"/>
      <c r="AKU22" s="346"/>
      <c r="AKV22" s="346"/>
      <c r="AKW22" s="346"/>
      <c r="AKX22" s="346"/>
      <c r="AKY22" s="346"/>
      <c r="AKZ22" s="346"/>
      <c r="ALA22" s="346"/>
      <c r="ALB22" s="346"/>
      <c r="ALC22" s="346"/>
      <c r="ALD22" s="346"/>
      <c r="ALE22" s="346"/>
      <c r="ALF22" s="346"/>
      <c r="ALG22" s="346"/>
      <c r="ALH22" s="346"/>
      <c r="ALI22" s="346"/>
      <c r="ALJ22" s="346"/>
      <c r="ALK22" s="346"/>
      <c r="ALL22" s="346"/>
      <c r="ALM22" s="346"/>
      <c r="ALN22" s="346"/>
      <c r="ALO22" s="346"/>
      <c r="ALP22" s="346"/>
      <c r="ALQ22" s="346"/>
      <c r="ALR22" s="346"/>
      <c r="ALS22" s="346"/>
      <c r="ALT22" s="346"/>
      <c r="ALU22" s="346"/>
      <c r="ALV22" s="346"/>
      <c r="ALW22" s="346"/>
      <c r="ALX22" s="346"/>
      <c r="ALY22" s="346"/>
      <c r="ALZ22" s="346"/>
      <c r="AMA22" s="346"/>
      <c r="AMB22" s="346"/>
      <c r="AMC22" s="346"/>
      <c r="AMD22" s="346"/>
      <c r="AME22" s="346"/>
      <c r="AMF22" s="346"/>
      <c r="AMG22" s="346"/>
      <c r="AMH22" s="346"/>
      <c r="AMI22" s="346"/>
      <c r="AMJ22" s="346"/>
      <c r="AMK22" s="346"/>
      <c r="AML22" s="346"/>
      <c r="AMM22" s="346"/>
      <c r="AMN22" s="346"/>
      <c r="AMO22" s="346"/>
      <c r="AMP22" s="346"/>
      <c r="AMQ22" s="346"/>
      <c r="AMR22" s="346"/>
      <c r="AMS22" s="346"/>
      <c r="AMT22" s="346"/>
      <c r="AMU22" s="346"/>
      <c r="AMV22" s="346"/>
      <c r="AMW22" s="346"/>
      <c r="AMX22" s="346"/>
      <c r="AMY22" s="346"/>
      <c r="AMZ22" s="346"/>
      <c r="ANA22" s="346"/>
      <c r="ANB22" s="346"/>
      <c r="ANC22" s="346"/>
      <c r="AND22" s="346"/>
      <c r="ANE22" s="346"/>
      <c r="ANF22" s="346"/>
      <c r="ANG22" s="346"/>
      <c r="ANH22" s="346"/>
      <c r="ANI22" s="346"/>
      <c r="ANJ22" s="346"/>
      <c r="ANK22" s="346"/>
      <c r="ANL22" s="346"/>
      <c r="ANM22" s="346"/>
      <c r="ANN22" s="346"/>
      <c r="ANO22" s="346"/>
      <c r="ANP22" s="346"/>
      <c r="ANQ22" s="346"/>
      <c r="ANR22" s="346"/>
      <c r="ANS22" s="346"/>
      <c r="ANT22" s="346"/>
      <c r="ANU22" s="346"/>
      <c r="ANV22" s="346"/>
      <c r="ANW22" s="346"/>
      <c r="ANX22" s="346"/>
      <c r="ANY22" s="346"/>
      <c r="ANZ22" s="346"/>
      <c r="AOA22" s="346"/>
      <c r="AOB22" s="346"/>
      <c r="AOC22" s="346"/>
      <c r="AOD22" s="346"/>
      <c r="AOE22" s="346"/>
      <c r="AOF22" s="346"/>
      <c r="AOG22" s="346"/>
      <c r="AOH22" s="346"/>
      <c r="AOI22" s="346"/>
      <c r="AOJ22" s="346"/>
      <c r="AOK22" s="346"/>
      <c r="AOL22" s="346"/>
      <c r="AOM22" s="346"/>
      <c r="AON22" s="346"/>
      <c r="AOO22" s="346"/>
      <c r="AOP22" s="346"/>
      <c r="AOQ22" s="346"/>
      <c r="AOR22" s="346"/>
      <c r="AOS22" s="346"/>
      <c r="AOT22" s="346"/>
      <c r="AOU22" s="346"/>
      <c r="AOV22" s="346"/>
      <c r="AOW22" s="346"/>
      <c r="AOX22" s="346"/>
      <c r="AOY22" s="346"/>
      <c r="AOZ22" s="346"/>
      <c r="APA22" s="346"/>
      <c r="APB22" s="346"/>
      <c r="APC22" s="346"/>
      <c r="APD22" s="346"/>
      <c r="APE22" s="346"/>
      <c r="APF22" s="346"/>
      <c r="APG22" s="346"/>
      <c r="APH22" s="346"/>
      <c r="API22" s="346"/>
      <c r="APJ22" s="346"/>
      <c r="APK22" s="346"/>
      <c r="APL22" s="346"/>
      <c r="APM22" s="346"/>
      <c r="APN22" s="346"/>
      <c r="APO22" s="346"/>
      <c r="APP22" s="346"/>
      <c r="APQ22" s="346"/>
      <c r="APR22" s="346"/>
      <c r="APS22" s="346"/>
      <c r="APT22" s="346"/>
      <c r="APU22" s="346"/>
      <c r="APV22" s="346"/>
      <c r="APW22" s="346"/>
      <c r="APX22" s="346"/>
      <c r="APY22" s="346"/>
      <c r="APZ22" s="346"/>
      <c r="AQA22" s="346"/>
      <c r="AQB22" s="346"/>
      <c r="AQC22" s="346"/>
      <c r="AQD22" s="346"/>
      <c r="AQE22" s="346"/>
      <c r="AQF22" s="346"/>
      <c r="AQG22" s="346"/>
      <c r="AQH22" s="346"/>
      <c r="AQI22" s="346"/>
      <c r="AQJ22" s="346"/>
      <c r="AQK22" s="346"/>
      <c r="AQL22" s="346"/>
      <c r="AQM22" s="346"/>
      <c r="AQN22" s="346"/>
      <c r="AQO22" s="346"/>
      <c r="AQP22" s="346"/>
      <c r="AQQ22" s="346"/>
      <c r="AQR22" s="346"/>
      <c r="AQS22" s="346"/>
      <c r="AQT22" s="346"/>
      <c r="AQU22" s="346"/>
      <c r="AQV22" s="346"/>
      <c r="AQW22" s="346"/>
      <c r="AQX22" s="346"/>
      <c r="AQY22" s="346"/>
      <c r="AQZ22" s="346"/>
      <c r="ARA22" s="346"/>
      <c r="ARB22" s="346"/>
      <c r="ARC22" s="346"/>
      <c r="ARD22" s="346"/>
      <c r="ARE22" s="346"/>
      <c r="ARF22" s="346"/>
      <c r="ARG22" s="346"/>
      <c r="ARH22" s="346"/>
      <c r="ARI22" s="346"/>
      <c r="ARJ22" s="346"/>
      <c r="ARK22" s="346"/>
      <c r="ARL22" s="346"/>
      <c r="ARM22" s="346"/>
      <c r="ARN22" s="346"/>
      <c r="ARO22" s="346"/>
      <c r="ARP22" s="346"/>
      <c r="ARQ22" s="346"/>
      <c r="ARR22" s="346"/>
      <c r="ARS22" s="346"/>
      <c r="ART22" s="346"/>
      <c r="ARU22" s="346"/>
      <c r="ARV22" s="346"/>
      <c r="ARW22" s="346"/>
      <c r="ARX22" s="346"/>
      <c r="ARY22" s="346"/>
      <c r="ARZ22" s="346"/>
      <c r="ASA22" s="346"/>
      <c r="ASB22" s="346"/>
      <c r="ASC22" s="346"/>
      <c r="ASD22" s="346"/>
      <c r="ASE22" s="346"/>
      <c r="ASF22" s="346"/>
      <c r="ASG22" s="346"/>
      <c r="ASH22" s="346"/>
      <c r="ASI22" s="346"/>
      <c r="ASJ22" s="346"/>
      <c r="ASK22" s="346"/>
      <c r="ASL22" s="346"/>
      <c r="ASM22" s="346"/>
      <c r="ASN22" s="346"/>
      <c r="ASO22" s="346"/>
      <c r="ASP22" s="346"/>
      <c r="ASQ22" s="346"/>
      <c r="ASR22" s="346"/>
      <c r="ASS22" s="346"/>
      <c r="AST22" s="346"/>
      <c r="ASU22" s="346"/>
      <c r="ASV22" s="346"/>
      <c r="ASW22" s="346"/>
      <c r="ASX22" s="346"/>
      <c r="ASY22" s="346"/>
      <c r="ASZ22" s="346"/>
      <c r="ATA22" s="346"/>
      <c r="ATB22" s="346"/>
      <c r="ATC22" s="346"/>
      <c r="ATD22" s="346"/>
      <c r="ATE22" s="346"/>
      <c r="ATF22" s="346"/>
      <c r="ATG22" s="346"/>
      <c r="ATH22" s="346"/>
      <c r="ATI22" s="346"/>
      <c r="ATJ22" s="346"/>
      <c r="ATK22" s="346"/>
      <c r="ATL22" s="346"/>
      <c r="ATM22" s="346"/>
      <c r="ATN22" s="346"/>
      <c r="ATO22" s="346"/>
      <c r="ATP22" s="346"/>
      <c r="ATQ22" s="346"/>
      <c r="ATR22" s="346"/>
      <c r="ATS22" s="346"/>
      <c r="ATT22" s="346"/>
      <c r="ATU22" s="346"/>
      <c r="ATV22" s="346"/>
      <c r="ATW22" s="346"/>
      <c r="ATX22" s="346"/>
      <c r="ATY22" s="346"/>
      <c r="ATZ22" s="346"/>
      <c r="AUA22" s="346"/>
      <c r="AUB22" s="346"/>
      <c r="AUC22" s="346"/>
      <c r="AUD22" s="346"/>
      <c r="AUE22" s="346"/>
      <c r="AUF22" s="346"/>
      <c r="AUG22" s="346"/>
      <c r="AUH22" s="346"/>
      <c r="AUI22" s="346"/>
      <c r="AUJ22" s="346"/>
      <c r="AUK22" s="346"/>
      <c r="AUL22" s="346"/>
      <c r="AUM22" s="346"/>
      <c r="AUN22" s="346"/>
      <c r="AUO22" s="346"/>
      <c r="AUP22" s="346"/>
      <c r="AUQ22" s="346"/>
      <c r="AUR22" s="346"/>
      <c r="AUS22" s="346"/>
      <c r="AUT22" s="346"/>
      <c r="AUU22" s="346"/>
      <c r="AUV22" s="346"/>
      <c r="AUW22" s="346"/>
      <c r="AUX22" s="346"/>
      <c r="AUY22" s="346"/>
      <c r="AUZ22" s="346"/>
      <c r="AVA22" s="346"/>
      <c r="AVB22" s="346"/>
      <c r="AVC22" s="346"/>
      <c r="AVD22" s="346"/>
      <c r="AVE22" s="346"/>
      <c r="AVF22" s="346"/>
      <c r="AVG22" s="346"/>
      <c r="AVH22" s="346"/>
      <c r="AVI22" s="346"/>
      <c r="AVJ22" s="346"/>
      <c r="AVK22" s="346"/>
      <c r="AVL22" s="346"/>
      <c r="AVM22" s="346"/>
      <c r="AVN22" s="346"/>
      <c r="AVO22" s="346"/>
      <c r="AVP22" s="346"/>
      <c r="AVQ22" s="346"/>
      <c r="AVR22" s="346"/>
      <c r="AVS22" s="346"/>
      <c r="AVT22" s="346"/>
      <c r="AVU22" s="346"/>
      <c r="AVV22" s="346"/>
      <c r="AVW22" s="346"/>
      <c r="AVX22" s="346"/>
      <c r="AVY22" s="346"/>
      <c r="AVZ22" s="346"/>
      <c r="AWA22" s="346"/>
      <c r="AWB22" s="346"/>
      <c r="AWC22" s="346"/>
      <c r="AWD22" s="346"/>
      <c r="AWE22" s="346"/>
      <c r="AWF22" s="346"/>
      <c r="AWG22" s="346"/>
      <c r="AWH22" s="346"/>
      <c r="AWI22" s="346"/>
      <c r="AWJ22" s="346"/>
      <c r="AWK22" s="346"/>
      <c r="AWL22" s="346"/>
      <c r="AWM22" s="346"/>
      <c r="AWN22" s="346"/>
      <c r="AWO22" s="346"/>
      <c r="AWP22" s="346"/>
      <c r="AWQ22" s="346"/>
      <c r="AWR22" s="346"/>
      <c r="AWS22" s="346"/>
      <c r="AWT22" s="346"/>
      <c r="AWU22" s="346"/>
      <c r="AWV22" s="346"/>
      <c r="AWW22" s="346"/>
      <c r="AWX22" s="346"/>
      <c r="AWY22" s="346"/>
      <c r="AWZ22" s="346"/>
      <c r="AXA22" s="346"/>
      <c r="AXB22" s="346"/>
      <c r="AXC22" s="346"/>
      <c r="AXD22" s="346"/>
      <c r="AXE22" s="346"/>
      <c r="AXF22" s="346"/>
      <c r="AXG22" s="346"/>
      <c r="AXH22" s="346"/>
      <c r="AXI22" s="346"/>
      <c r="AXJ22" s="346"/>
      <c r="AXK22" s="346"/>
      <c r="AXL22" s="346"/>
      <c r="AXM22" s="346"/>
      <c r="AXN22" s="346"/>
      <c r="AXO22" s="346"/>
      <c r="AXP22" s="346"/>
      <c r="AXQ22" s="346"/>
      <c r="AXR22" s="346"/>
      <c r="AXS22" s="346"/>
      <c r="AXT22" s="346"/>
      <c r="AXU22" s="346"/>
      <c r="AXV22" s="346"/>
      <c r="AXW22" s="346"/>
      <c r="AXX22" s="346"/>
      <c r="AXY22" s="346"/>
      <c r="AXZ22" s="346"/>
      <c r="AYA22" s="346"/>
      <c r="AYB22" s="346"/>
      <c r="AYC22" s="346"/>
      <c r="AYD22" s="346"/>
      <c r="AYE22" s="346"/>
      <c r="AYF22" s="346"/>
      <c r="AYG22" s="346"/>
      <c r="AYH22" s="346"/>
      <c r="AYI22" s="346"/>
      <c r="AYJ22" s="346"/>
      <c r="AYK22" s="346"/>
      <c r="AYL22" s="346"/>
      <c r="AYM22" s="346"/>
      <c r="AYN22" s="346"/>
      <c r="AYO22" s="346"/>
      <c r="AYP22" s="346"/>
      <c r="AYQ22" s="346"/>
      <c r="AYR22" s="346"/>
      <c r="AYS22" s="346"/>
      <c r="AYT22" s="346"/>
      <c r="AYU22" s="346"/>
      <c r="AYV22" s="346"/>
      <c r="AYW22" s="346"/>
      <c r="AYX22" s="346"/>
      <c r="AYY22" s="346"/>
      <c r="AYZ22" s="346"/>
      <c r="AZA22" s="346"/>
      <c r="AZB22" s="346"/>
      <c r="AZC22" s="346"/>
      <c r="AZD22" s="346"/>
      <c r="AZE22" s="346"/>
      <c r="AZF22" s="346"/>
      <c r="AZG22" s="346"/>
      <c r="AZH22" s="346"/>
      <c r="AZI22" s="346"/>
      <c r="AZJ22" s="346"/>
      <c r="AZK22" s="346"/>
      <c r="AZL22" s="346"/>
      <c r="AZM22" s="346"/>
      <c r="AZN22" s="346"/>
      <c r="AZO22" s="346"/>
      <c r="AZP22" s="346"/>
      <c r="AZQ22" s="346"/>
      <c r="AZR22" s="346"/>
      <c r="AZS22" s="346"/>
      <c r="AZT22" s="346"/>
      <c r="AZU22" s="346"/>
      <c r="AZV22" s="346"/>
      <c r="AZW22" s="346"/>
      <c r="AZX22" s="346"/>
      <c r="AZY22" s="346"/>
      <c r="AZZ22" s="346"/>
      <c r="BAA22" s="346"/>
      <c r="BAB22" s="346"/>
      <c r="BAC22" s="346"/>
      <c r="BAD22" s="346"/>
      <c r="BAE22" s="346"/>
      <c r="BAF22" s="346"/>
      <c r="BAG22" s="346"/>
      <c r="BAH22" s="346"/>
      <c r="BAI22" s="346"/>
      <c r="BAJ22" s="346"/>
      <c r="BAK22" s="346"/>
      <c r="BAL22" s="346"/>
      <c r="BAM22" s="346"/>
      <c r="BAN22" s="346"/>
      <c r="BAO22" s="346"/>
      <c r="BAP22" s="346"/>
      <c r="BAQ22" s="346"/>
      <c r="BAR22" s="346"/>
      <c r="BAS22" s="346"/>
      <c r="BAT22" s="346"/>
      <c r="BAU22" s="346"/>
      <c r="BAV22" s="346"/>
      <c r="BAW22" s="346"/>
      <c r="BAX22" s="346"/>
      <c r="BAY22" s="346"/>
      <c r="BAZ22" s="346"/>
      <c r="BBA22" s="346"/>
      <c r="BBB22" s="346"/>
      <c r="BBC22" s="346"/>
      <c r="BBD22" s="346"/>
      <c r="BBE22" s="346"/>
      <c r="BBF22" s="346"/>
      <c r="BBG22" s="346"/>
      <c r="BBH22" s="346"/>
      <c r="BBI22" s="346"/>
      <c r="BBJ22" s="346"/>
      <c r="BBK22" s="346"/>
      <c r="BBL22" s="346"/>
      <c r="BBM22" s="346"/>
      <c r="BBN22" s="346"/>
      <c r="BBO22" s="346"/>
      <c r="BBP22" s="346"/>
      <c r="BBQ22" s="346"/>
      <c r="BBR22" s="346"/>
      <c r="BBS22" s="346"/>
      <c r="BBT22" s="346"/>
      <c r="BBU22" s="346"/>
      <c r="BBV22" s="346"/>
      <c r="BBW22" s="346"/>
      <c r="BBX22" s="346"/>
      <c r="BBY22" s="346"/>
      <c r="BBZ22" s="346"/>
      <c r="BCA22" s="346"/>
      <c r="BCB22" s="346"/>
      <c r="BCC22" s="346"/>
      <c r="BCD22" s="346"/>
      <c r="BCE22" s="346"/>
      <c r="BCF22" s="346"/>
      <c r="BCG22" s="346"/>
      <c r="BCH22" s="346"/>
      <c r="BCI22" s="346"/>
      <c r="BCJ22" s="346"/>
      <c r="BCK22" s="346"/>
      <c r="BCL22" s="346"/>
      <c r="BCM22" s="346"/>
      <c r="BCN22" s="346"/>
      <c r="BCO22" s="346"/>
      <c r="BCP22" s="346"/>
      <c r="BCQ22" s="346"/>
      <c r="BCR22" s="346"/>
      <c r="BCS22" s="346"/>
      <c r="BCT22" s="346"/>
      <c r="BCU22" s="346"/>
      <c r="BCV22" s="346"/>
      <c r="BCW22" s="346"/>
      <c r="BCX22" s="346"/>
      <c r="BCY22" s="346"/>
      <c r="BCZ22" s="346"/>
      <c r="BDA22" s="346"/>
      <c r="BDB22" s="346"/>
      <c r="BDC22" s="346"/>
      <c r="BDD22" s="346"/>
      <c r="BDE22" s="346"/>
      <c r="BDF22" s="346"/>
      <c r="BDG22" s="346"/>
      <c r="BDH22" s="346"/>
      <c r="BDI22" s="346"/>
      <c r="BDJ22" s="346"/>
      <c r="BDK22" s="346"/>
      <c r="BDL22" s="346"/>
      <c r="BDM22" s="346"/>
      <c r="BDN22" s="346"/>
      <c r="BDO22" s="346"/>
      <c r="BDP22" s="346"/>
      <c r="BDQ22" s="346"/>
      <c r="BDR22" s="346"/>
      <c r="BDS22" s="346"/>
      <c r="BDT22" s="346"/>
      <c r="BDU22" s="346"/>
      <c r="BDV22" s="346"/>
      <c r="BDW22" s="346"/>
      <c r="BDX22" s="346"/>
      <c r="BDY22" s="346"/>
      <c r="BDZ22" s="346"/>
      <c r="BEA22" s="346"/>
      <c r="BEB22" s="346"/>
      <c r="BEC22" s="346"/>
      <c r="BED22" s="346"/>
      <c r="BEE22" s="346"/>
      <c r="BEF22" s="346"/>
      <c r="BEG22" s="346"/>
      <c r="BEH22" s="346"/>
      <c r="BEI22" s="346"/>
      <c r="BEJ22" s="346"/>
      <c r="BEK22" s="346"/>
      <c r="BEL22" s="346"/>
      <c r="BEM22" s="346"/>
      <c r="BEN22" s="346"/>
      <c r="BEO22" s="346"/>
      <c r="BEP22" s="346"/>
      <c r="BEQ22" s="346"/>
      <c r="BER22" s="346"/>
      <c r="BES22" s="346"/>
      <c r="BET22" s="346"/>
      <c r="BEU22" s="346"/>
      <c r="BEV22" s="346"/>
      <c r="BEW22" s="346"/>
      <c r="BEX22" s="346"/>
      <c r="BEY22" s="346"/>
      <c r="BEZ22" s="346"/>
      <c r="BFA22" s="346"/>
      <c r="BFB22" s="346"/>
      <c r="BFC22" s="346"/>
      <c r="BFD22" s="346"/>
      <c r="BFE22" s="346"/>
      <c r="BFF22" s="346"/>
      <c r="BFG22" s="346"/>
      <c r="BFH22" s="346"/>
      <c r="BFI22" s="346"/>
      <c r="BFJ22" s="346"/>
      <c r="BFK22" s="346"/>
      <c r="BFL22" s="346"/>
      <c r="BFM22" s="346"/>
      <c r="BFN22" s="346"/>
      <c r="BFO22" s="346"/>
      <c r="BFP22" s="346"/>
      <c r="BFQ22" s="346"/>
      <c r="BFR22" s="346"/>
      <c r="BFS22" s="346"/>
      <c r="BFT22" s="346"/>
      <c r="BFU22" s="346"/>
      <c r="BFV22" s="346"/>
      <c r="BFW22" s="346"/>
      <c r="BFX22" s="346"/>
      <c r="BFY22" s="346"/>
      <c r="BFZ22" s="346"/>
      <c r="BGA22" s="346"/>
      <c r="BGB22" s="346"/>
      <c r="BGC22" s="346"/>
      <c r="BGD22" s="346"/>
      <c r="BGE22" s="346"/>
      <c r="BGF22" s="346"/>
      <c r="BGG22" s="346"/>
      <c r="BGH22" s="346"/>
      <c r="BGI22" s="346"/>
      <c r="BGJ22" s="346"/>
      <c r="BGK22" s="346"/>
      <c r="BGL22" s="346"/>
      <c r="BGM22" s="346"/>
      <c r="BGN22" s="346"/>
      <c r="BGO22" s="346"/>
      <c r="BGP22" s="346"/>
      <c r="BGQ22" s="346"/>
      <c r="BGR22" s="346"/>
      <c r="BGS22" s="346"/>
      <c r="BGT22" s="346"/>
      <c r="BGU22" s="346"/>
      <c r="BGV22" s="346"/>
      <c r="BGW22" s="346"/>
      <c r="BGX22" s="346"/>
      <c r="BGY22" s="346"/>
      <c r="BGZ22" s="346"/>
      <c r="BHA22" s="346"/>
      <c r="BHB22" s="346"/>
      <c r="BHC22" s="346"/>
      <c r="BHD22" s="346"/>
      <c r="BHE22" s="346"/>
      <c r="BHF22" s="346"/>
      <c r="BHG22" s="346"/>
      <c r="BHH22" s="346"/>
      <c r="BHI22" s="346"/>
      <c r="BHJ22" s="346"/>
      <c r="BHK22" s="346"/>
      <c r="BHL22" s="346"/>
      <c r="BHM22" s="346"/>
      <c r="BHN22" s="346"/>
      <c r="BHO22" s="346"/>
      <c r="BHP22" s="346"/>
      <c r="BHQ22" s="346"/>
      <c r="BHR22" s="346"/>
      <c r="BHS22" s="346"/>
      <c r="BHT22" s="346"/>
      <c r="BHU22" s="346"/>
      <c r="BHV22" s="346"/>
      <c r="BHW22" s="346"/>
      <c r="BHX22" s="346"/>
      <c r="BHY22" s="346"/>
      <c r="BHZ22" s="346"/>
      <c r="BIA22" s="346"/>
      <c r="BIB22" s="346"/>
      <c r="BIC22" s="346"/>
      <c r="BID22" s="346"/>
      <c r="BIE22" s="346"/>
      <c r="BIF22" s="346"/>
      <c r="BIG22" s="346"/>
      <c r="BIH22" s="346"/>
      <c r="BII22" s="346"/>
      <c r="BIJ22" s="346"/>
      <c r="BIK22" s="346"/>
      <c r="BIL22" s="346"/>
      <c r="BIM22" s="346"/>
      <c r="BIN22" s="346"/>
      <c r="BIO22" s="346"/>
      <c r="BIP22" s="346"/>
      <c r="BIQ22" s="346"/>
      <c r="BIR22" s="346"/>
      <c r="BIS22" s="346"/>
      <c r="BIT22" s="346"/>
      <c r="BIU22" s="346"/>
      <c r="BIV22" s="346"/>
      <c r="BIW22" s="346"/>
      <c r="BIX22" s="346"/>
      <c r="BIY22" s="346"/>
      <c r="BIZ22" s="346"/>
      <c r="BJA22" s="346"/>
      <c r="BJB22" s="346"/>
      <c r="BJC22" s="346"/>
      <c r="BJD22" s="346"/>
      <c r="BJE22" s="346"/>
      <c r="BJF22" s="346"/>
      <c r="BJG22" s="346"/>
      <c r="BJH22" s="346"/>
      <c r="BJI22" s="346"/>
      <c r="BJJ22" s="346"/>
      <c r="BJK22" s="346"/>
      <c r="BJL22" s="346"/>
      <c r="BJM22" s="346"/>
      <c r="BJN22" s="346"/>
      <c r="BJO22" s="346"/>
      <c r="BJP22" s="346"/>
      <c r="BJQ22" s="346"/>
      <c r="BJR22" s="346"/>
      <c r="BJS22" s="346"/>
      <c r="BJT22" s="346"/>
      <c r="BJU22" s="346"/>
      <c r="BJV22" s="346"/>
      <c r="BJW22" s="346"/>
      <c r="BJX22" s="346"/>
      <c r="BJY22" s="346"/>
      <c r="BJZ22" s="346"/>
      <c r="BKA22" s="346"/>
      <c r="BKB22" s="346"/>
      <c r="BKC22" s="346"/>
      <c r="BKD22" s="346"/>
      <c r="BKE22" s="346"/>
      <c r="BKF22" s="346"/>
      <c r="BKG22" s="346"/>
      <c r="BKH22" s="346"/>
      <c r="BKI22" s="346"/>
      <c r="BKJ22" s="346"/>
      <c r="BKK22" s="346"/>
      <c r="BKL22" s="346"/>
      <c r="BKM22" s="346"/>
      <c r="BKN22" s="346"/>
      <c r="BKO22" s="346"/>
      <c r="BKP22" s="346"/>
      <c r="BKQ22" s="346"/>
      <c r="BKR22" s="346"/>
      <c r="BKS22" s="346"/>
      <c r="BKT22" s="346"/>
      <c r="BKU22" s="346"/>
      <c r="BKV22" s="346"/>
      <c r="BKW22" s="346"/>
      <c r="BKX22" s="346"/>
      <c r="BKY22" s="346"/>
      <c r="BKZ22" s="346"/>
      <c r="BLA22" s="346"/>
      <c r="BLB22" s="346"/>
      <c r="BLC22" s="346"/>
      <c r="BLD22" s="346"/>
      <c r="BLE22" s="346"/>
      <c r="BLF22" s="346"/>
      <c r="BLG22" s="346"/>
      <c r="BLH22" s="346"/>
      <c r="BLI22" s="346"/>
      <c r="BLJ22" s="346"/>
      <c r="BLK22" s="346"/>
      <c r="BLL22" s="346"/>
      <c r="BLM22" s="346"/>
      <c r="BLN22" s="346"/>
      <c r="BLO22" s="346"/>
      <c r="BLP22" s="346"/>
      <c r="BLQ22" s="346"/>
      <c r="BLR22" s="346"/>
      <c r="BLS22" s="346"/>
      <c r="BLT22" s="346"/>
      <c r="BLU22" s="346"/>
      <c r="BLV22" s="346"/>
      <c r="BLW22" s="346"/>
      <c r="BLX22" s="346"/>
      <c r="BLY22" s="346"/>
      <c r="BLZ22" s="346"/>
      <c r="BMA22" s="346"/>
      <c r="BMB22" s="346"/>
      <c r="BMC22" s="346"/>
      <c r="BMD22" s="346"/>
      <c r="BME22" s="346"/>
      <c r="BMF22" s="346"/>
      <c r="BMG22" s="346"/>
      <c r="BMH22" s="346"/>
      <c r="BMI22" s="346"/>
      <c r="BMJ22" s="346"/>
      <c r="BMK22" s="346"/>
      <c r="BML22" s="346"/>
      <c r="BMM22" s="346"/>
      <c r="BMN22" s="346"/>
      <c r="BMO22" s="346"/>
      <c r="BMP22" s="346"/>
      <c r="BMQ22" s="346"/>
      <c r="BMR22" s="346"/>
      <c r="BMS22" s="346"/>
      <c r="BMT22" s="346"/>
      <c r="BMU22" s="346"/>
      <c r="BMV22" s="346"/>
      <c r="BMW22" s="346"/>
      <c r="BMX22" s="346"/>
      <c r="BMY22" s="346"/>
      <c r="BMZ22" s="346"/>
      <c r="BNA22" s="346"/>
      <c r="BNB22" s="346"/>
      <c r="BNC22" s="346"/>
      <c r="BND22" s="346"/>
      <c r="BNE22" s="346"/>
      <c r="BNF22" s="346"/>
      <c r="BNG22" s="346"/>
      <c r="BNH22" s="346"/>
      <c r="BNI22" s="346"/>
      <c r="BNJ22" s="346"/>
      <c r="BNK22" s="346"/>
      <c r="BNL22" s="346"/>
      <c r="BNM22" s="346"/>
      <c r="BNN22" s="346"/>
      <c r="BNO22" s="346"/>
      <c r="BNP22" s="346"/>
      <c r="BNQ22" s="346"/>
      <c r="BNR22" s="346"/>
      <c r="BNS22" s="346"/>
      <c r="BNT22" s="346"/>
      <c r="BNU22" s="346"/>
      <c r="BNV22" s="346"/>
      <c r="BNW22" s="346"/>
      <c r="BNX22" s="346"/>
      <c r="BNY22" s="346"/>
      <c r="BNZ22" s="346"/>
      <c r="BOA22" s="346"/>
      <c r="BOB22" s="346"/>
      <c r="BOC22" s="346"/>
      <c r="BOD22" s="346"/>
      <c r="BOE22" s="346"/>
      <c r="BOF22" s="346"/>
      <c r="BOG22" s="346"/>
      <c r="BOH22" s="346"/>
      <c r="BOI22" s="346"/>
      <c r="BOJ22" s="346"/>
      <c r="BOK22" s="346"/>
      <c r="BOL22" s="346"/>
      <c r="BOM22" s="346"/>
      <c r="BON22" s="346"/>
      <c r="BOO22" s="346"/>
      <c r="BOP22" s="346"/>
      <c r="BOQ22" s="346"/>
      <c r="BOR22" s="346"/>
      <c r="BOS22" s="346"/>
      <c r="BOT22" s="346"/>
      <c r="BOU22" s="346"/>
      <c r="BOV22" s="346"/>
      <c r="BOW22" s="346"/>
      <c r="BOX22" s="346"/>
      <c r="BOY22" s="346"/>
      <c r="BOZ22" s="346"/>
      <c r="BPA22" s="346"/>
      <c r="BPB22" s="346"/>
      <c r="BPC22" s="346"/>
      <c r="BPD22" s="346"/>
      <c r="BPE22" s="346"/>
      <c r="BPF22" s="346"/>
      <c r="BPG22" s="346"/>
      <c r="BPH22" s="346"/>
      <c r="BPI22" s="346"/>
      <c r="BPJ22" s="346"/>
      <c r="BPK22" s="346"/>
      <c r="BPL22" s="346"/>
      <c r="BPM22" s="346"/>
      <c r="BPN22" s="346"/>
      <c r="BPO22" s="346"/>
      <c r="BPP22" s="346"/>
      <c r="BPQ22" s="346"/>
      <c r="BPR22" s="346"/>
      <c r="BPS22" s="346"/>
      <c r="BPT22" s="346"/>
      <c r="BPU22" s="346"/>
      <c r="BPV22" s="346"/>
      <c r="BPW22" s="346"/>
      <c r="BPX22" s="346"/>
      <c r="BPY22" s="346"/>
      <c r="BPZ22" s="346"/>
      <c r="BQA22" s="346"/>
      <c r="BQB22" s="346"/>
      <c r="BQC22" s="346"/>
      <c r="BQD22" s="346"/>
      <c r="BQE22" s="346"/>
      <c r="BQF22" s="346"/>
      <c r="BQG22" s="346"/>
      <c r="BQH22" s="346"/>
      <c r="BQI22" s="346"/>
      <c r="BQJ22" s="346"/>
      <c r="BQK22" s="346"/>
      <c r="BQL22" s="346"/>
      <c r="BQM22" s="346"/>
      <c r="BQN22" s="346"/>
      <c r="BQO22" s="346"/>
      <c r="BQP22" s="346"/>
      <c r="BQQ22" s="346"/>
      <c r="BQR22" s="346"/>
      <c r="BQS22" s="346"/>
      <c r="BQT22" s="346"/>
      <c r="BQU22" s="346"/>
      <c r="BQV22" s="346"/>
      <c r="BQW22" s="346"/>
      <c r="BQX22" s="346"/>
      <c r="BQY22" s="346"/>
      <c r="BQZ22" s="346"/>
      <c r="BRA22" s="346"/>
      <c r="BRB22" s="346"/>
      <c r="BRC22" s="346"/>
      <c r="BRD22" s="346"/>
      <c r="BRE22" s="346"/>
      <c r="BRF22" s="346"/>
      <c r="BRG22" s="346"/>
      <c r="BRH22" s="346"/>
      <c r="BRI22" s="346"/>
      <c r="BRJ22" s="346"/>
      <c r="BRK22" s="346"/>
      <c r="BRL22" s="346"/>
      <c r="BRM22" s="346"/>
      <c r="BRN22" s="346"/>
      <c r="BRO22" s="346"/>
      <c r="BRP22" s="346"/>
      <c r="BRQ22" s="346"/>
      <c r="BRR22" s="346"/>
      <c r="BRS22" s="346"/>
      <c r="BRT22" s="346"/>
      <c r="BRU22" s="346"/>
      <c r="BRV22" s="346"/>
      <c r="BRW22" s="346"/>
      <c r="BRX22" s="346"/>
      <c r="BRY22" s="346"/>
      <c r="BRZ22" s="346"/>
      <c r="BSA22" s="346"/>
      <c r="BSB22" s="346"/>
      <c r="BSC22" s="346"/>
      <c r="BSD22" s="346"/>
      <c r="BSE22" s="346"/>
      <c r="BSF22" s="346"/>
      <c r="BSG22" s="346"/>
      <c r="BSH22" s="346"/>
      <c r="BSI22" s="346"/>
      <c r="BSJ22" s="346"/>
      <c r="BSK22" s="346"/>
      <c r="BSL22" s="346"/>
      <c r="BSM22" s="346"/>
      <c r="BSN22" s="346"/>
      <c r="BSO22" s="346"/>
      <c r="BSP22" s="346"/>
      <c r="BSQ22" s="346"/>
      <c r="BSR22" s="346"/>
      <c r="BSS22" s="346"/>
      <c r="BST22" s="346"/>
      <c r="BSU22" s="346"/>
      <c r="BSV22" s="346"/>
      <c r="BSW22" s="346"/>
      <c r="BSX22" s="346"/>
      <c r="BSY22" s="346"/>
      <c r="BSZ22" s="346"/>
      <c r="BTA22" s="346"/>
      <c r="BTB22" s="346"/>
      <c r="BTC22" s="346"/>
      <c r="BTD22" s="346"/>
      <c r="BTE22" s="346"/>
      <c r="BTF22" s="346"/>
      <c r="BTG22" s="346"/>
      <c r="BTH22" s="346"/>
      <c r="BTI22" s="346"/>
      <c r="BTJ22" s="346"/>
      <c r="BTK22" s="346"/>
      <c r="BTL22" s="346"/>
      <c r="BTM22" s="346"/>
      <c r="BTN22" s="346"/>
      <c r="BTO22" s="346"/>
      <c r="BTP22" s="346"/>
      <c r="BTQ22" s="346"/>
      <c r="BTR22" s="346"/>
      <c r="BTS22" s="346"/>
      <c r="BTT22" s="346"/>
      <c r="BTU22" s="346"/>
      <c r="BTV22" s="346"/>
      <c r="BTW22" s="346"/>
      <c r="BTX22" s="346"/>
      <c r="BTY22" s="346"/>
      <c r="BTZ22" s="346"/>
      <c r="BUA22" s="346"/>
      <c r="BUB22" s="346"/>
      <c r="BUC22" s="346"/>
      <c r="BUD22" s="346"/>
      <c r="BUE22" s="346"/>
      <c r="BUF22" s="346"/>
      <c r="BUG22" s="346"/>
      <c r="BUH22" s="346"/>
      <c r="BUI22" s="346"/>
      <c r="BUJ22" s="346"/>
      <c r="BUK22" s="346"/>
      <c r="BUL22" s="346"/>
      <c r="BUM22" s="346"/>
      <c r="BUN22" s="346"/>
      <c r="BUO22" s="346"/>
      <c r="BUP22" s="346"/>
      <c r="BUQ22" s="346"/>
      <c r="BUR22" s="346"/>
      <c r="BUS22" s="346"/>
      <c r="BUT22" s="346"/>
      <c r="BUU22" s="346"/>
      <c r="BUV22" s="346"/>
      <c r="BUW22" s="346"/>
      <c r="BUX22" s="346"/>
      <c r="BUY22" s="346"/>
      <c r="BUZ22" s="346"/>
      <c r="BVA22" s="346"/>
      <c r="BVB22" s="346"/>
      <c r="BVC22" s="346"/>
      <c r="BVD22" s="346"/>
      <c r="BVE22" s="346"/>
      <c r="BVF22" s="346"/>
      <c r="BVG22" s="346"/>
      <c r="BVH22" s="346"/>
      <c r="BVI22" s="346"/>
      <c r="BVJ22" s="346"/>
      <c r="BVK22" s="346"/>
      <c r="BVL22" s="346"/>
      <c r="BVM22" s="346"/>
      <c r="BVN22" s="346"/>
      <c r="BVO22" s="346"/>
      <c r="BVP22" s="346"/>
      <c r="BVQ22" s="346"/>
      <c r="BVR22" s="346"/>
      <c r="BVS22" s="346"/>
      <c r="BVT22" s="346"/>
      <c r="BVU22" s="346"/>
      <c r="BVV22" s="346"/>
      <c r="BVW22" s="346"/>
      <c r="BVX22" s="346"/>
      <c r="BVY22" s="346"/>
      <c r="BVZ22" s="346"/>
      <c r="BWA22" s="346"/>
      <c r="BWB22" s="346"/>
      <c r="BWC22" s="346"/>
      <c r="BWD22" s="346"/>
      <c r="BWE22" s="346"/>
      <c r="BWF22" s="346"/>
      <c r="BWG22" s="346"/>
      <c r="BWH22" s="346"/>
      <c r="BWI22" s="346"/>
      <c r="BWJ22" s="346"/>
      <c r="BWK22" s="346"/>
      <c r="BWL22" s="346"/>
      <c r="BWM22" s="346"/>
      <c r="BWN22" s="346"/>
      <c r="BWO22" s="346"/>
      <c r="BWP22" s="346"/>
      <c r="BWQ22" s="346"/>
      <c r="BWR22" s="346"/>
      <c r="BWS22" s="346"/>
      <c r="BWT22" s="346"/>
      <c r="BWU22" s="346"/>
      <c r="BWV22" s="346"/>
      <c r="BWW22" s="346"/>
      <c r="BWX22" s="346"/>
      <c r="BWY22" s="346"/>
      <c r="BWZ22" s="346"/>
      <c r="BXA22" s="346"/>
      <c r="BXB22" s="346"/>
      <c r="BXC22" s="346"/>
      <c r="BXD22" s="346"/>
      <c r="BXE22" s="346"/>
      <c r="BXF22" s="346"/>
      <c r="BXG22" s="346"/>
      <c r="BXH22" s="346"/>
      <c r="BXI22" s="346"/>
      <c r="BXJ22" s="346"/>
      <c r="BXK22" s="346"/>
      <c r="BXL22" s="346"/>
      <c r="BXM22" s="346"/>
      <c r="BXN22" s="346"/>
      <c r="BXO22" s="346"/>
      <c r="BXP22" s="346"/>
      <c r="BXQ22" s="346"/>
      <c r="BXR22" s="346"/>
      <c r="BXS22" s="346"/>
      <c r="BXT22" s="346"/>
      <c r="BXU22" s="346"/>
      <c r="BXV22" s="346"/>
      <c r="BXW22" s="346"/>
      <c r="BXX22" s="346"/>
      <c r="BXY22" s="346"/>
      <c r="BXZ22" s="346"/>
      <c r="BYA22" s="346"/>
      <c r="BYB22" s="346"/>
      <c r="BYC22" s="346"/>
      <c r="BYD22" s="346"/>
      <c r="BYE22" s="346"/>
      <c r="BYF22" s="346"/>
      <c r="BYG22" s="346"/>
      <c r="BYH22" s="346"/>
      <c r="BYI22" s="346"/>
      <c r="BYJ22" s="346"/>
      <c r="BYK22" s="346"/>
      <c r="BYL22" s="346"/>
      <c r="BYM22" s="346"/>
      <c r="BYN22" s="346"/>
      <c r="BYO22" s="346"/>
      <c r="BYP22" s="346"/>
      <c r="BYQ22" s="346"/>
      <c r="BYR22" s="346"/>
      <c r="BYS22" s="346"/>
      <c r="BYT22" s="346"/>
      <c r="BYU22" s="346"/>
      <c r="BYV22" s="346"/>
      <c r="BYW22" s="346"/>
      <c r="BYX22" s="346"/>
      <c r="BYY22" s="346"/>
      <c r="BYZ22" s="346"/>
      <c r="BZA22" s="346"/>
      <c r="BZB22" s="346"/>
      <c r="BZC22" s="346"/>
      <c r="BZD22" s="346"/>
      <c r="BZE22" s="346"/>
      <c r="BZF22" s="346"/>
      <c r="BZG22" s="346"/>
      <c r="BZH22" s="346"/>
      <c r="BZI22" s="346"/>
      <c r="BZJ22" s="346"/>
      <c r="BZK22" s="346"/>
      <c r="BZL22" s="346"/>
      <c r="BZM22" s="346"/>
      <c r="BZN22" s="346"/>
      <c r="BZO22" s="346"/>
      <c r="BZP22" s="346"/>
      <c r="BZQ22" s="346"/>
      <c r="BZR22" s="346"/>
      <c r="BZS22" s="346"/>
      <c r="BZT22" s="346"/>
      <c r="BZU22" s="346"/>
      <c r="BZV22" s="346"/>
      <c r="BZW22" s="346"/>
      <c r="BZX22" s="346"/>
      <c r="BZY22" s="346"/>
      <c r="BZZ22" s="346"/>
      <c r="CAA22" s="346"/>
      <c r="CAB22" s="346"/>
      <c r="CAC22" s="346"/>
      <c r="CAD22" s="346"/>
      <c r="CAE22" s="346"/>
      <c r="CAF22" s="346"/>
      <c r="CAG22" s="346"/>
      <c r="CAH22" s="346"/>
      <c r="CAI22" s="346"/>
      <c r="CAJ22" s="346"/>
      <c r="CAK22" s="346"/>
      <c r="CAL22" s="346"/>
      <c r="CAM22" s="346"/>
      <c r="CAN22" s="346"/>
      <c r="CAO22" s="346"/>
      <c r="CAP22" s="346"/>
      <c r="CAQ22" s="346"/>
      <c r="CAR22" s="346"/>
      <c r="CAS22" s="346"/>
      <c r="CAT22" s="346"/>
      <c r="CAU22" s="346"/>
      <c r="CAV22" s="346"/>
      <c r="CAW22" s="346"/>
      <c r="CAX22" s="346"/>
      <c r="CAY22" s="346"/>
      <c r="CAZ22" s="346"/>
      <c r="CBA22" s="346"/>
      <c r="CBB22" s="346"/>
      <c r="CBC22" s="346"/>
      <c r="CBD22" s="346"/>
      <c r="CBE22" s="346"/>
      <c r="CBF22" s="346"/>
      <c r="CBG22" s="346"/>
      <c r="CBH22" s="346"/>
      <c r="CBI22" s="346"/>
      <c r="CBJ22" s="346"/>
      <c r="CBK22" s="346"/>
      <c r="CBL22" s="346"/>
      <c r="CBM22" s="346"/>
      <c r="CBN22" s="346"/>
      <c r="CBO22" s="346"/>
      <c r="CBP22" s="346"/>
      <c r="CBQ22" s="346"/>
      <c r="CBR22" s="346"/>
      <c r="CBS22" s="346"/>
      <c r="CBT22" s="346"/>
      <c r="CBU22" s="346"/>
      <c r="CBV22" s="346"/>
      <c r="CBW22" s="346"/>
      <c r="CBX22" s="346"/>
      <c r="CBY22" s="346"/>
      <c r="CBZ22" s="346"/>
      <c r="CCA22" s="346"/>
      <c r="CCB22" s="346"/>
      <c r="CCC22" s="346"/>
      <c r="CCD22" s="346"/>
      <c r="CCE22" s="346"/>
      <c r="CCF22" s="346"/>
      <c r="CCG22" s="346"/>
      <c r="CCH22" s="346"/>
      <c r="CCI22" s="346"/>
      <c r="CCJ22" s="346"/>
      <c r="CCK22" s="346"/>
      <c r="CCL22" s="346"/>
      <c r="CCM22" s="346"/>
      <c r="CCN22" s="346"/>
      <c r="CCO22" s="346"/>
      <c r="CCP22" s="346"/>
      <c r="CCQ22" s="346"/>
      <c r="CCR22" s="346"/>
      <c r="CCS22" s="346"/>
      <c r="CCT22" s="346"/>
      <c r="CCU22" s="346"/>
      <c r="CCV22" s="346"/>
      <c r="CCW22" s="346"/>
      <c r="CCX22" s="346"/>
      <c r="CCY22" s="346"/>
      <c r="CCZ22" s="346"/>
      <c r="CDA22" s="346"/>
      <c r="CDB22" s="346"/>
      <c r="CDC22" s="346"/>
      <c r="CDD22" s="346"/>
      <c r="CDE22" s="346"/>
      <c r="CDF22" s="346"/>
      <c r="CDG22" s="346"/>
      <c r="CDH22" s="346"/>
      <c r="CDI22" s="346"/>
      <c r="CDJ22" s="346"/>
      <c r="CDK22" s="346"/>
      <c r="CDL22" s="346"/>
      <c r="CDM22" s="346"/>
      <c r="CDN22" s="346"/>
      <c r="CDO22" s="346"/>
      <c r="CDP22" s="346"/>
      <c r="CDQ22" s="346"/>
      <c r="CDR22" s="346"/>
      <c r="CDS22" s="346"/>
      <c r="CDT22" s="346"/>
      <c r="CDU22" s="346"/>
      <c r="CDV22" s="346"/>
      <c r="CDW22" s="346"/>
      <c r="CDX22" s="346"/>
      <c r="CDY22" s="346"/>
      <c r="CDZ22" s="346"/>
      <c r="CEA22" s="346"/>
      <c r="CEB22" s="346"/>
      <c r="CEC22" s="346"/>
      <c r="CED22" s="346"/>
      <c r="CEE22" s="346"/>
      <c r="CEF22" s="346"/>
      <c r="CEG22" s="346"/>
      <c r="CEH22" s="346"/>
      <c r="CEI22" s="346"/>
      <c r="CEJ22" s="346"/>
      <c r="CEK22" s="346"/>
      <c r="CEL22" s="346"/>
      <c r="CEM22" s="346"/>
      <c r="CEN22" s="346"/>
      <c r="CEO22" s="346"/>
      <c r="CEP22" s="346"/>
      <c r="CEQ22" s="346"/>
      <c r="CER22" s="346"/>
      <c r="CES22" s="346"/>
      <c r="CET22" s="346"/>
      <c r="CEU22" s="346"/>
      <c r="CEV22" s="346"/>
      <c r="CEW22" s="346"/>
      <c r="CEX22" s="346"/>
      <c r="CEY22" s="346"/>
      <c r="CEZ22" s="346"/>
      <c r="CFA22" s="346"/>
      <c r="CFB22" s="346"/>
      <c r="CFC22" s="346"/>
      <c r="CFD22" s="346"/>
      <c r="CFE22" s="346"/>
      <c r="CFF22" s="346"/>
      <c r="CFG22" s="346"/>
      <c r="CFH22" s="346"/>
      <c r="CFI22" s="346"/>
      <c r="CFJ22" s="346"/>
      <c r="CFK22" s="346"/>
      <c r="CFL22" s="346"/>
      <c r="CFM22" s="346"/>
      <c r="CFN22" s="346"/>
      <c r="CFO22" s="346"/>
      <c r="CFP22" s="346"/>
      <c r="CFQ22" s="346"/>
      <c r="CFR22" s="346"/>
      <c r="CFS22" s="346"/>
      <c r="CFT22" s="346"/>
      <c r="CFU22" s="346"/>
      <c r="CFV22" s="346"/>
      <c r="CFW22" s="346"/>
      <c r="CFX22" s="346"/>
      <c r="CFY22" s="346"/>
      <c r="CFZ22" s="346"/>
      <c r="CGA22" s="346"/>
      <c r="CGB22" s="346"/>
      <c r="CGC22" s="346"/>
      <c r="CGD22" s="346"/>
      <c r="CGE22" s="346"/>
      <c r="CGF22" s="346"/>
      <c r="CGG22" s="346"/>
      <c r="CGH22" s="346"/>
      <c r="CGI22" s="346"/>
      <c r="CGJ22" s="346"/>
      <c r="CGK22" s="346"/>
      <c r="CGL22" s="346"/>
      <c r="CGM22" s="346"/>
      <c r="CGN22" s="346"/>
      <c r="CGO22" s="346"/>
      <c r="CGP22" s="346"/>
      <c r="CGQ22" s="346"/>
      <c r="CGR22" s="346"/>
      <c r="CGS22" s="346"/>
      <c r="CGT22" s="346"/>
      <c r="CGU22" s="346"/>
      <c r="CGV22" s="346"/>
      <c r="CGW22" s="346"/>
      <c r="CGX22" s="346"/>
      <c r="CGY22" s="346"/>
      <c r="CGZ22" s="346"/>
      <c r="CHA22" s="346"/>
      <c r="CHB22" s="346"/>
      <c r="CHC22" s="346"/>
      <c r="CHD22" s="346"/>
      <c r="CHE22" s="346"/>
      <c r="CHF22" s="346"/>
      <c r="CHG22" s="346"/>
      <c r="CHH22" s="346"/>
      <c r="CHI22" s="346"/>
      <c r="CHJ22" s="346"/>
      <c r="CHK22" s="346"/>
      <c r="CHL22" s="346"/>
      <c r="CHM22" s="346"/>
      <c r="CHN22" s="346"/>
      <c r="CHO22" s="346"/>
      <c r="CHP22" s="346"/>
      <c r="CHQ22" s="346"/>
      <c r="CHR22" s="346"/>
      <c r="CHS22" s="346"/>
      <c r="CHT22" s="346"/>
      <c r="CHU22" s="346"/>
      <c r="CHV22" s="346"/>
      <c r="CHW22" s="346"/>
      <c r="CHX22" s="346"/>
      <c r="CHY22" s="346"/>
      <c r="CHZ22" s="346"/>
      <c r="CIA22" s="346"/>
      <c r="CIB22" s="346"/>
      <c r="CIC22" s="346"/>
      <c r="CID22" s="346"/>
      <c r="CIE22" s="346"/>
      <c r="CIF22" s="346"/>
      <c r="CIG22" s="346"/>
      <c r="CIH22" s="346"/>
      <c r="CII22" s="346"/>
      <c r="CIJ22" s="346"/>
      <c r="CIK22" s="346"/>
      <c r="CIL22" s="346"/>
      <c r="CIM22" s="346"/>
      <c r="CIN22" s="346"/>
      <c r="CIO22" s="346"/>
      <c r="CIP22" s="346"/>
      <c r="CIQ22" s="346"/>
      <c r="CIR22" s="346"/>
      <c r="CIS22" s="346"/>
      <c r="CIT22" s="346"/>
      <c r="CIU22" s="346"/>
      <c r="CIV22" s="346"/>
      <c r="CIW22" s="346"/>
      <c r="CIX22" s="346"/>
      <c r="CIY22" s="346"/>
      <c r="CIZ22" s="346"/>
      <c r="CJA22" s="346"/>
      <c r="CJB22" s="346"/>
      <c r="CJC22" s="346"/>
      <c r="CJD22" s="346"/>
      <c r="CJE22" s="346"/>
      <c r="CJF22" s="346"/>
      <c r="CJG22" s="346"/>
      <c r="CJH22" s="346"/>
      <c r="CJI22" s="346"/>
      <c r="CJJ22" s="346"/>
      <c r="CJK22" s="346"/>
      <c r="CJL22" s="346"/>
      <c r="CJM22" s="346"/>
      <c r="CJN22" s="346"/>
      <c r="CJO22" s="346"/>
      <c r="CJP22" s="346"/>
      <c r="CJQ22" s="346"/>
      <c r="CJR22" s="346"/>
      <c r="CJS22" s="346"/>
      <c r="CJT22" s="346"/>
      <c r="CJU22" s="346"/>
      <c r="CJV22" s="346"/>
      <c r="CJW22" s="346"/>
      <c r="CJX22" s="346"/>
      <c r="CJY22" s="346"/>
      <c r="CJZ22" s="346"/>
      <c r="CKA22" s="346"/>
      <c r="CKB22" s="346"/>
      <c r="CKC22" s="346"/>
      <c r="CKD22" s="346"/>
      <c r="CKE22" s="346"/>
      <c r="CKF22" s="346"/>
      <c r="CKG22" s="346"/>
      <c r="CKH22" s="346"/>
      <c r="CKI22" s="346"/>
      <c r="CKJ22" s="346"/>
      <c r="CKK22" s="346"/>
      <c r="CKL22" s="346"/>
      <c r="CKM22" s="346"/>
      <c r="CKN22" s="346"/>
      <c r="CKO22" s="346"/>
      <c r="CKP22" s="346"/>
      <c r="CKQ22" s="346"/>
      <c r="CKR22" s="346"/>
      <c r="CKS22" s="346"/>
      <c r="CKT22" s="346"/>
      <c r="CKU22" s="346"/>
      <c r="CKV22" s="346"/>
      <c r="CKW22" s="346"/>
      <c r="CKX22" s="346"/>
      <c r="CKY22" s="346"/>
      <c r="CKZ22" s="346"/>
      <c r="CLA22" s="346"/>
      <c r="CLB22" s="346"/>
      <c r="CLC22" s="346"/>
      <c r="CLD22" s="346"/>
      <c r="CLE22" s="346"/>
      <c r="CLF22" s="346"/>
      <c r="CLG22" s="346"/>
      <c r="CLH22" s="346"/>
      <c r="CLI22" s="346"/>
      <c r="CLJ22" s="346"/>
      <c r="CLK22" s="346"/>
      <c r="CLL22" s="346"/>
      <c r="CLM22" s="346"/>
      <c r="CLN22" s="346"/>
      <c r="CLO22" s="346"/>
      <c r="CLP22" s="346"/>
      <c r="CLQ22" s="346"/>
      <c r="CLR22" s="346"/>
      <c r="CLS22" s="346"/>
      <c r="CLT22" s="346"/>
      <c r="CLU22" s="346"/>
      <c r="CLV22" s="346"/>
      <c r="CLW22" s="346"/>
      <c r="CLX22" s="346"/>
      <c r="CLY22" s="346"/>
      <c r="CLZ22" s="346"/>
      <c r="CMA22" s="346"/>
      <c r="CMB22" s="346"/>
      <c r="CMC22" s="346"/>
      <c r="CMD22" s="346"/>
      <c r="CME22" s="346"/>
      <c r="CMF22" s="346"/>
      <c r="CMG22" s="346"/>
      <c r="CMH22" s="346"/>
      <c r="CMI22" s="346"/>
      <c r="CMJ22" s="346"/>
      <c r="CMK22" s="346"/>
      <c r="CML22" s="346"/>
      <c r="CMM22" s="346"/>
      <c r="CMN22" s="346"/>
      <c r="CMO22" s="346"/>
      <c r="CMP22" s="346"/>
      <c r="CMQ22" s="346"/>
      <c r="CMR22" s="346"/>
      <c r="CMS22" s="346"/>
      <c r="CMT22" s="346"/>
      <c r="CMU22" s="346"/>
      <c r="CMV22" s="346"/>
      <c r="CMW22" s="346"/>
      <c r="CMX22" s="346"/>
      <c r="CMY22" s="346"/>
      <c r="CMZ22" s="346"/>
      <c r="CNA22" s="346"/>
      <c r="CNB22" s="346"/>
      <c r="CNC22" s="346"/>
      <c r="CND22" s="346"/>
      <c r="CNE22" s="346"/>
      <c r="CNF22" s="346"/>
      <c r="CNG22" s="346"/>
      <c r="CNH22" s="346"/>
      <c r="CNI22" s="346"/>
      <c r="CNJ22" s="346"/>
      <c r="CNK22" s="346"/>
      <c r="CNL22" s="346"/>
      <c r="CNM22" s="346"/>
      <c r="CNN22" s="346"/>
      <c r="CNO22" s="346"/>
      <c r="CNP22" s="346"/>
      <c r="CNQ22" s="346"/>
      <c r="CNR22" s="346"/>
      <c r="CNS22" s="346"/>
      <c r="CNT22" s="346"/>
      <c r="CNU22" s="346"/>
      <c r="CNV22" s="346"/>
      <c r="CNW22" s="346"/>
      <c r="CNX22" s="346"/>
      <c r="CNY22" s="346"/>
      <c r="CNZ22" s="346"/>
      <c r="COA22" s="346"/>
      <c r="COB22" s="346"/>
      <c r="COC22" s="346"/>
      <c r="COD22" s="346"/>
      <c r="COE22" s="346"/>
      <c r="COF22" s="346"/>
      <c r="COG22" s="346"/>
      <c r="COH22" s="346"/>
      <c r="COI22" s="346"/>
      <c r="COJ22" s="346"/>
      <c r="COK22" s="346"/>
      <c r="COL22" s="346"/>
      <c r="COM22" s="346"/>
      <c r="CON22" s="346"/>
      <c r="COO22" s="346"/>
      <c r="COP22" s="346"/>
      <c r="COQ22" s="346"/>
      <c r="COR22" s="346"/>
      <c r="COS22" s="346"/>
      <c r="COT22" s="346"/>
      <c r="COU22" s="346"/>
      <c r="COV22" s="346"/>
      <c r="COW22" s="346"/>
      <c r="COX22" s="346"/>
      <c r="COY22" s="346"/>
      <c r="COZ22" s="346"/>
      <c r="CPA22" s="346"/>
      <c r="CPB22" s="346"/>
      <c r="CPC22" s="346"/>
      <c r="CPD22" s="346"/>
      <c r="CPE22" s="346"/>
      <c r="CPF22" s="346"/>
      <c r="CPG22" s="346"/>
      <c r="CPH22" s="346"/>
      <c r="CPI22" s="346"/>
      <c r="CPJ22" s="346"/>
      <c r="CPK22" s="346"/>
      <c r="CPL22" s="346"/>
      <c r="CPM22" s="346"/>
      <c r="CPN22" s="346"/>
      <c r="CPO22" s="346"/>
      <c r="CPP22" s="346"/>
      <c r="CPQ22" s="346"/>
      <c r="CPR22" s="346"/>
      <c r="CPS22" s="346"/>
      <c r="CPT22" s="346"/>
      <c r="CPU22" s="346"/>
      <c r="CPV22" s="346"/>
      <c r="CPW22" s="346"/>
      <c r="CPX22" s="346"/>
      <c r="CPY22" s="346"/>
      <c r="CPZ22" s="346"/>
      <c r="CQA22" s="346"/>
      <c r="CQB22" s="346"/>
      <c r="CQC22" s="346"/>
      <c r="CQD22" s="346"/>
      <c r="CQE22" s="346"/>
      <c r="CQF22" s="346"/>
      <c r="CQG22" s="346"/>
      <c r="CQH22" s="346"/>
      <c r="CQI22" s="346"/>
      <c r="CQJ22" s="346"/>
      <c r="CQK22" s="346"/>
      <c r="CQL22" s="346"/>
      <c r="CQM22" s="346"/>
      <c r="CQN22" s="346"/>
      <c r="CQO22" s="346"/>
      <c r="CQP22" s="346"/>
      <c r="CQQ22" s="346"/>
      <c r="CQR22" s="346"/>
      <c r="CQS22" s="346"/>
      <c r="CQT22" s="346"/>
      <c r="CQU22" s="346"/>
      <c r="CQV22" s="346"/>
      <c r="CQW22" s="346"/>
      <c r="CQX22" s="346"/>
      <c r="CQY22" s="346"/>
      <c r="CQZ22" s="346"/>
      <c r="CRA22" s="346"/>
      <c r="CRB22" s="346"/>
      <c r="CRC22" s="346"/>
      <c r="CRD22" s="346"/>
      <c r="CRE22" s="346"/>
      <c r="CRF22" s="346"/>
      <c r="CRG22" s="346"/>
      <c r="CRH22" s="346"/>
      <c r="CRI22" s="346"/>
      <c r="CRJ22" s="346"/>
      <c r="CRK22" s="346"/>
      <c r="CRL22" s="346"/>
      <c r="CRM22" s="346"/>
      <c r="CRN22" s="346"/>
      <c r="CRO22" s="346"/>
      <c r="CRP22" s="346"/>
      <c r="CRQ22" s="346"/>
      <c r="CRR22" s="346"/>
      <c r="CRS22" s="346"/>
      <c r="CRT22" s="346"/>
      <c r="CRU22" s="346"/>
      <c r="CRV22" s="346"/>
      <c r="CRW22" s="346"/>
      <c r="CRX22" s="346"/>
      <c r="CRY22" s="346"/>
      <c r="CRZ22" s="346"/>
      <c r="CSA22" s="346"/>
      <c r="CSB22" s="346"/>
      <c r="CSC22" s="346"/>
      <c r="CSD22" s="346"/>
      <c r="CSE22" s="346"/>
      <c r="CSF22" s="346"/>
      <c r="CSG22" s="346"/>
      <c r="CSH22" s="346"/>
      <c r="CSI22" s="346"/>
      <c r="CSJ22" s="346"/>
      <c r="CSK22" s="346"/>
      <c r="CSL22" s="346"/>
      <c r="CSM22" s="346"/>
      <c r="CSN22" s="346"/>
      <c r="CSO22" s="346"/>
      <c r="CSP22" s="346"/>
      <c r="CSQ22" s="346"/>
      <c r="CSR22" s="346"/>
      <c r="CSS22" s="346"/>
      <c r="CST22" s="346"/>
      <c r="CSU22" s="346"/>
      <c r="CSV22" s="346"/>
      <c r="CSW22" s="346"/>
      <c r="CSX22" s="346"/>
      <c r="CSY22" s="346"/>
      <c r="CSZ22" s="346"/>
      <c r="CTA22" s="346"/>
      <c r="CTB22" s="346"/>
      <c r="CTC22" s="346"/>
      <c r="CTD22" s="346"/>
      <c r="CTE22" s="346"/>
      <c r="CTF22" s="346"/>
      <c r="CTG22" s="346"/>
      <c r="CTH22" s="346"/>
      <c r="CTI22" s="346"/>
      <c r="CTJ22" s="346"/>
      <c r="CTK22" s="346"/>
      <c r="CTL22" s="346"/>
      <c r="CTM22" s="346"/>
      <c r="CTN22" s="346"/>
      <c r="CTO22" s="346"/>
      <c r="CTP22" s="346"/>
      <c r="CTQ22" s="346"/>
      <c r="CTR22" s="346"/>
      <c r="CTS22" s="346"/>
      <c r="CTT22" s="346"/>
      <c r="CTU22" s="346"/>
      <c r="CTV22" s="346"/>
      <c r="CTW22" s="346"/>
      <c r="CTX22" s="346"/>
      <c r="CTY22" s="346"/>
      <c r="CTZ22" s="346"/>
      <c r="CUA22" s="346"/>
      <c r="CUB22" s="346"/>
      <c r="CUC22" s="346"/>
      <c r="CUD22" s="346"/>
      <c r="CUE22" s="346"/>
      <c r="CUF22" s="346"/>
      <c r="CUG22" s="346"/>
      <c r="CUH22" s="346"/>
      <c r="CUI22" s="346"/>
      <c r="CUJ22" s="346"/>
      <c r="CUK22" s="346"/>
      <c r="CUL22" s="346"/>
      <c r="CUM22" s="346"/>
      <c r="CUN22" s="346"/>
      <c r="CUO22" s="346"/>
      <c r="CUP22" s="346"/>
      <c r="CUQ22" s="346"/>
      <c r="CUR22" s="346"/>
      <c r="CUS22" s="346"/>
      <c r="CUT22" s="346"/>
      <c r="CUU22" s="346"/>
      <c r="CUV22" s="346"/>
      <c r="CUW22" s="346"/>
      <c r="CUX22" s="346"/>
      <c r="CUY22" s="346"/>
      <c r="CUZ22" s="346"/>
      <c r="CVA22" s="346"/>
      <c r="CVB22" s="346"/>
      <c r="CVC22" s="346"/>
      <c r="CVD22" s="346"/>
      <c r="CVE22" s="346"/>
      <c r="CVF22" s="346"/>
      <c r="CVG22" s="346"/>
      <c r="CVH22" s="346"/>
      <c r="CVI22" s="346"/>
      <c r="CVJ22" s="346"/>
      <c r="CVK22" s="346"/>
      <c r="CVL22" s="346"/>
      <c r="CVM22" s="346"/>
      <c r="CVN22" s="346"/>
      <c r="CVO22" s="346"/>
      <c r="CVP22" s="346"/>
      <c r="CVQ22" s="346"/>
      <c r="CVR22" s="346"/>
      <c r="CVS22" s="346"/>
      <c r="CVT22" s="346"/>
      <c r="CVU22" s="346"/>
      <c r="CVV22" s="346"/>
      <c r="CVW22" s="346"/>
      <c r="CVX22" s="346"/>
      <c r="CVY22" s="346"/>
      <c r="CVZ22" s="346"/>
      <c r="CWA22" s="346"/>
      <c r="CWB22" s="346"/>
      <c r="CWC22" s="346"/>
      <c r="CWD22" s="346"/>
      <c r="CWE22" s="346"/>
      <c r="CWF22" s="346"/>
      <c r="CWG22" s="346"/>
      <c r="CWH22" s="346"/>
      <c r="CWI22" s="346"/>
      <c r="CWJ22" s="346"/>
      <c r="CWK22" s="346"/>
      <c r="CWL22" s="346"/>
      <c r="CWM22" s="346"/>
      <c r="CWN22" s="346"/>
      <c r="CWO22" s="346"/>
      <c r="CWP22" s="346"/>
      <c r="CWQ22" s="346"/>
      <c r="CWR22" s="346"/>
      <c r="CWS22" s="346"/>
      <c r="CWT22" s="346"/>
      <c r="CWU22" s="346"/>
      <c r="CWV22" s="346"/>
      <c r="CWW22" s="346"/>
      <c r="CWX22" s="346"/>
      <c r="CWY22" s="346"/>
      <c r="CWZ22" s="346"/>
      <c r="CXA22" s="346"/>
      <c r="CXB22" s="346"/>
      <c r="CXC22" s="346"/>
      <c r="CXD22" s="346"/>
      <c r="CXE22" s="346"/>
      <c r="CXF22" s="346"/>
      <c r="CXG22" s="346"/>
      <c r="CXH22" s="346"/>
      <c r="CXI22" s="346"/>
      <c r="CXJ22" s="346"/>
      <c r="CXK22" s="346"/>
      <c r="CXL22" s="346"/>
      <c r="CXM22" s="346"/>
      <c r="CXN22" s="346"/>
      <c r="CXO22" s="346"/>
      <c r="CXP22" s="346"/>
      <c r="CXQ22" s="346"/>
      <c r="CXR22" s="346"/>
      <c r="CXS22" s="346"/>
      <c r="CXT22" s="346"/>
      <c r="CXU22" s="346"/>
      <c r="CXV22" s="346"/>
      <c r="CXW22" s="346"/>
      <c r="CXX22" s="346"/>
      <c r="CXY22" s="346"/>
      <c r="CXZ22" s="346"/>
      <c r="CYA22" s="346"/>
      <c r="CYB22" s="346"/>
      <c r="CYC22" s="346"/>
      <c r="CYD22" s="346"/>
      <c r="CYE22" s="346"/>
      <c r="CYF22" s="346"/>
      <c r="CYG22" s="346"/>
      <c r="CYH22" s="346"/>
      <c r="CYI22" s="346"/>
      <c r="CYJ22" s="346"/>
      <c r="CYK22" s="346"/>
      <c r="CYL22" s="346"/>
      <c r="CYM22" s="346"/>
      <c r="CYN22" s="346"/>
      <c r="CYO22" s="346"/>
      <c r="CYP22" s="346"/>
      <c r="CYQ22" s="346"/>
      <c r="CYR22" s="346"/>
      <c r="CYS22" s="346"/>
      <c r="CYT22" s="346"/>
      <c r="CYU22" s="346"/>
      <c r="CYV22" s="346"/>
      <c r="CYW22" s="346"/>
      <c r="CYX22" s="346"/>
      <c r="CYY22" s="346"/>
      <c r="CYZ22" s="346"/>
      <c r="CZA22" s="346"/>
      <c r="CZB22" s="346"/>
      <c r="CZC22" s="346"/>
      <c r="CZD22" s="346"/>
      <c r="CZE22" s="346"/>
      <c r="CZF22" s="346"/>
      <c r="CZG22" s="346"/>
      <c r="CZH22" s="346"/>
      <c r="CZI22" s="346"/>
      <c r="CZJ22" s="346"/>
      <c r="CZK22" s="346"/>
      <c r="CZL22" s="346"/>
      <c r="CZM22" s="346"/>
      <c r="CZN22" s="346"/>
      <c r="CZO22" s="346"/>
      <c r="CZP22" s="346"/>
      <c r="CZQ22" s="346"/>
      <c r="CZR22" s="346"/>
      <c r="CZS22" s="346"/>
      <c r="CZT22" s="346"/>
      <c r="CZU22" s="346"/>
      <c r="CZV22" s="346"/>
      <c r="CZW22" s="346"/>
      <c r="CZX22" s="346"/>
      <c r="CZY22" s="346"/>
      <c r="CZZ22" s="346"/>
      <c r="DAA22" s="346"/>
      <c r="DAB22" s="346"/>
      <c r="DAC22" s="346"/>
      <c r="DAD22" s="346"/>
      <c r="DAE22" s="346"/>
      <c r="DAF22" s="346"/>
      <c r="DAG22" s="346"/>
      <c r="DAH22" s="346"/>
      <c r="DAI22" s="346"/>
      <c r="DAJ22" s="346"/>
      <c r="DAK22" s="346"/>
      <c r="DAL22" s="346"/>
      <c r="DAM22" s="346"/>
      <c r="DAN22" s="346"/>
      <c r="DAO22" s="346"/>
      <c r="DAP22" s="346"/>
      <c r="DAQ22" s="346"/>
      <c r="DAR22" s="346"/>
      <c r="DAS22" s="346"/>
      <c r="DAT22" s="346"/>
      <c r="DAU22" s="346"/>
      <c r="DAV22" s="346"/>
      <c r="DAW22" s="346"/>
      <c r="DAX22" s="346"/>
      <c r="DAY22" s="346"/>
      <c r="DAZ22" s="346"/>
      <c r="DBA22" s="346"/>
      <c r="DBB22" s="346"/>
      <c r="DBC22" s="346"/>
      <c r="DBD22" s="346"/>
      <c r="DBE22" s="346"/>
      <c r="DBF22" s="346"/>
      <c r="DBG22" s="346"/>
      <c r="DBH22" s="346"/>
      <c r="DBI22" s="346"/>
      <c r="DBJ22" s="346"/>
      <c r="DBK22" s="346"/>
      <c r="DBL22" s="346"/>
      <c r="DBM22" s="346"/>
      <c r="DBN22" s="346"/>
      <c r="DBO22" s="346"/>
      <c r="DBP22" s="346"/>
      <c r="DBQ22" s="346"/>
      <c r="DBR22" s="346"/>
      <c r="DBS22" s="346"/>
      <c r="DBT22" s="346"/>
      <c r="DBU22" s="346"/>
      <c r="DBV22" s="346"/>
      <c r="DBW22" s="346"/>
      <c r="DBX22" s="346"/>
      <c r="DBY22" s="346"/>
      <c r="DBZ22" s="346"/>
      <c r="DCA22" s="346"/>
      <c r="DCB22" s="346"/>
      <c r="DCC22" s="346"/>
      <c r="DCD22" s="346"/>
      <c r="DCE22" s="346"/>
      <c r="DCF22" s="346"/>
      <c r="DCG22" s="346"/>
      <c r="DCH22" s="346"/>
      <c r="DCI22" s="346"/>
      <c r="DCJ22" s="346"/>
      <c r="DCK22" s="346"/>
      <c r="DCL22" s="346"/>
      <c r="DCM22" s="346"/>
      <c r="DCN22" s="346"/>
      <c r="DCO22" s="346"/>
      <c r="DCP22" s="346"/>
      <c r="DCQ22" s="346"/>
      <c r="DCR22" s="346"/>
      <c r="DCS22" s="346"/>
      <c r="DCT22" s="346"/>
      <c r="DCU22" s="346"/>
      <c r="DCV22" s="346"/>
      <c r="DCW22" s="346"/>
      <c r="DCX22" s="346"/>
      <c r="DCY22" s="346"/>
      <c r="DCZ22" s="346"/>
      <c r="DDA22" s="346"/>
      <c r="DDB22" s="346"/>
      <c r="DDC22" s="346"/>
      <c r="DDD22" s="346"/>
      <c r="DDE22" s="346"/>
      <c r="DDF22" s="346"/>
      <c r="DDG22" s="346"/>
      <c r="DDH22" s="346"/>
      <c r="DDI22" s="346"/>
      <c r="DDJ22" s="346"/>
      <c r="DDK22" s="346"/>
      <c r="DDL22" s="346"/>
      <c r="DDM22" s="346"/>
      <c r="DDN22" s="346"/>
      <c r="DDO22" s="346"/>
      <c r="DDP22" s="346"/>
      <c r="DDQ22" s="346"/>
      <c r="DDR22" s="346"/>
      <c r="DDS22" s="346"/>
      <c r="DDT22" s="346"/>
      <c r="DDU22" s="346"/>
      <c r="DDV22" s="346"/>
      <c r="DDW22" s="346"/>
      <c r="DDX22" s="346"/>
      <c r="DDY22" s="346"/>
      <c r="DDZ22" s="346"/>
      <c r="DEA22" s="346"/>
      <c r="DEB22" s="346"/>
      <c r="DEC22" s="346"/>
      <c r="DED22" s="346"/>
      <c r="DEE22" s="346"/>
      <c r="DEF22" s="346"/>
      <c r="DEG22" s="346"/>
      <c r="DEH22" s="346"/>
      <c r="DEI22" s="346"/>
      <c r="DEJ22" s="346"/>
      <c r="DEK22" s="346"/>
      <c r="DEL22" s="346"/>
      <c r="DEM22" s="346"/>
      <c r="DEN22" s="346"/>
      <c r="DEO22" s="346"/>
      <c r="DEP22" s="346"/>
      <c r="DEQ22" s="346"/>
      <c r="DER22" s="346"/>
      <c r="DES22" s="346"/>
      <c r="DET22" s="346"/>
      <c r="DEU22" s="346"/>
      <c r="DEV22" s="346"/>
      <c r="DEW22" s="346"/>
      <c r="DEX22" s="346"/>
      <c r="DEY22" s="346"/>
      <c r="DEZ22" s="346"/>
      <c r="DFA22" s="346"/>
      <c r="DFB22" s="346"/>
      <c r="DFC22" s="346"/>
      <c r="DFD22" s="346"/>
      <c r="DFE22" s="346"/>
      <c r="DFF22" s="346"/>
      <c r="DFG22" s="346"/>
      <c r="DFH22" s="346"/>
      <c r="DFI22" s="346"/>
      <c r="DFJ22" s="346"/>
      <c r="DFK22" s="346"/>
      <c r="DFL22" s="346"/>
      <c r="DFM22" s="346"/>
      <c r="DFN22" s="346"/>
      <c r="DFO22" s="346"/>
      <c r="DFP22" s="346"/>
      <c r="DFQ22" s="346"/>
      <c r="DFR22" s="346"/>
      <c r="DFS22" s="346"/>
      <c r="DFT22" s="346"/>
      <c r="DFU22" s="346"/>
      <c r="DFV22" s="346"/>
      <c r="DFW22" s="346"/>
      <c r="DFX22" s="346"/>
      <c r="DFY22" s="346"/>
      <c r="DFZ22" s="346"/>
      <c r="DGA22" s="346"/>
      <c r="DGB22" s="346"/>
      <c r="DGC22" s="346"/>
      <c r="DGD22" s="346"/>
      <c r="DGE22" s="346"/>
      <c r="DGF22" s="346"/>
      <c r="DGG22" s="346"/>
      <c r="DGH22" s="346"/>
      <c r="DGI22" s="346"/>
      <c r="DGJ22" s="346"/>
      <c r="DGK22" s="346"/>
      <c r="DGL22" s="346"/>
      <c r="DGM22" s="346"/>
      <c r="DGN22" s="346"/>
      <c r="DGO22" s="346"/>
      <c r="DGP22" s="346"/>
      <c r="DGQ22" s="346"/>
      <c r="DGR22" s="346"/>
      <c r="DGS22" s="346"/>
      <c r="DGT22" s="346"/>
      <c r="DGU22" s="346"/>
      <c r="DGV22" s="346"/>
      <c r="DGW22" s="346"/>
      <c r="DGX22" s="346"/>
      <c r="DGY22" s="346"/>
      <c r="DGZ22" s="346"/>
      <c r="DHA22" s="346"/>
      <c r="DHB22" s="346"/>
      <c r="DHC22" s="346"/>
      <c r="DHD22" s="346"/>
      <c r="DHE22" s="346"/>
      <c r="DHF22" s="346"/>
      <c r="DHG22" s="346"/>
      <c r="DHH22" s="346"/>
      <c r="DHI22" s="346"/>
      <c r="DHJ22" s="346"/>
      <c r="DHK22" s="346"/>
      <c r="DHL22" s="346"/>
      <c r="DHM22" s="346"/>
      <c r="DHN22" s="346"/>
      <c r="DHO22" s="346"/>
      <c r="DHP22" s="346"/>
      <c r="DHQ22" s="346"/>
      <c r="DHR22" s="346"/>
      <c r="DHS22" s="346"/>
      <c r="DHT22" s="346"/>
      <c r="DHU22" s="346"/>
      <c r="DHV22" s="346"/>
      <c r="DHW22" s="346"/>
      <c r="DHX22" s="346"/>
      <c r="DHY22" s="346"/>
      <c r="DHZ22" s="346"/>
      <c r="DIA22" s="346"/>
      <c r="DIB22" s="346"/>
      <c r="DIC22" s="346"/>
      <c r="DID22" s="346"/>
      <c r="DIE22" s="346"/>
      <c r="DIF22" s="346"/>
      <c r="DIG22" s="346"/>
      <c r="DIH22" s="346"/>
      <c r="DII22" s="346"/>
      <c r="DIJ22" s="346"/>
      <c r="DIK22" s="346"/>
      <c r="DIL22" s="346"/>
      <c r="DIM22" s="346"/>
      <c r="DIN22" s="346"/>
      <c r="DIO22" s="346"/>
      <c r="DIP22" s="346"/>
      <c r="DIQ22" s="346"/>
      <c r="DIR22" s="346"/>
      <c r="DIS22" s="346"/>
      <c r="DIT22" s="346"/>
      <c r="DIU22" s="346"/>
      <c r="DIV22" s="346"/>
      <c r="DIW22" s="346"/>
      <c r="DIX22" s="346"/>
      <c r="DIY22" s="346"/>
      <c r="DIZ22" s="346"/>
      <c r="DJA22" s="346"/>
      <c r="DJB22" s="346"/>
      <c r="DJC22" s="346"/>
      <c r="DJD22" s="346"/>
      <c r="DJE22" s="346"/>
      <c r="DJF22" s="346"/>
      <c r="DJG22" s="346"/>
      <c r="DJH22" s="346"/>
      <c r="DJI22" s="346"/>
      <c r="DJJ22" s="346"/>
      <c r="DJK22" s="346"/>
      <c r="DJL22" s="346"/>
      <c r="DJM22" s="346"/>
      <c r="DJN22" s="346"/>
      <c r="DJO22" s="346"/>
      <c r="DJP22" s="346"/>
      <c r="DJQ22" s="346"/>
      <c r="DJR22" s="346"/>
      <c r="DJS22" s="346"/>
      <c r="DJT22" s="346"/>
      <c r="DJU22" s="346"/>
      <c r="DJV22" s="346"/>
      <c r="DJW22" s="346"/>
      <c r="DJX22" s="346"/>
      <c r="DJY22" s="346"/>
      <c r="DJZ22" s="346"/>
      <c r="DKA22" s="346"/>
      <c r="DKB22" s="346"/>
      <c r="DKC22" s="346"/>
      <c r="DKD22" s="346"/>
      <c r="DKE22" s="346"/>
      <c r="DKF22" s="346"/>
      <c r="DKG22" s="346"/>
      <c r="DKH22" s="346"/>
      <c r="DKI22" s="346"/>
      <c r="DKJ22" s="346"/>
      <c r="DKK22" s="346"/>
      <c r="DKL22" s="346"/>
      <c r="DKM22" s="346"/>
      <c r="DKN22" s="346"/>
      <c r="DKO22" s="346"/>
      <c r="DKP22" s="346"/>
      <c r="DKQ22" s="346"/>
      <c r="DKR22" s="346"/>
      <c r="DKS22" s="346"/>
      <c r="DKT22" s="346"/>
      <c r="DKU22" s="346"/>
      <c r="DKV22" s="346"/>
      <c r="DKW22" s="346"/>
      <c r="DKX22" s="346"/>
      <c r="DKY22" s="346"/>
      <c r="DKZ22" s="346"/>
      <c r="DLA22" s="346"/>
      <c r="DLB22" s="346"/>
      <c r="DLC22" s="346"/>
      <c r="DLD22" s="346"/>
      <c r="DLE22" s="346"/>
      <c r="DLF22" s="346"/>
      <c r="DLG22" s="346"/>
      <c r="DLH22" s="346"/>
      <c r="DLI22" s="346"/>
      <c r="DLJ22" s="346"/>
      <c r="DLK22" s="346"/>
      <c r="DLL22" s="346"/>
      <c r="DLM22" s="346"/>
      <c r="DLN22" s="346"/>
      <c r="DLO22" s="346"/>
      <c r="DLP22" s="346"/>
      <c r="DLQ22" s="346"/>
      <c r="DLR22" s="346"/>
      <c r="DLS22" s="346"/>
      <c r="DLT22" s="346"/>
      <c r="DLU22" s="346"/>
      <c r="DLV22" s="346"/>
      <c r="DLW22" s="346"/>
      <c r="DLX22" s="346"/>
      <c r="DLY22" s="346"/>
      <c r="DLZ22" s="346"/>
      <c r="DMA22" s="346"/>
      <c r="DMB22" s="346"/>
      <c r="DMC22" s="346"/>
      <c r="DMD22" s="346"/>
      <c r="DME22" s="346"/>
      <c r="DMF22" s="346"/>
      <c r="DMG22" s="346"/>
      <c r="DMH22" s="346"/>
      <c r="DMI22" s="346"/>
      <c r="DMJ22" s="346"/>
      <c r="DMK22" s="346"/>
      <c r="DML22" s="346"/>
      <c r="DMM22" s="346"/>
      <c r="DMN22" s="346"/>
      <c r="DMO22" s="346"/>
      <c r="DMP22" s="346"/>
      <c r="DMQ22" s="346"/>
      <c r="DMR22" s="346"/>
      <c r="DMS22" s="346"/>
      <c r="DMT22" s="346"/>
      <c r="DMU22" s="346"/>
      <c r="DMV22" s="346"/>
      <c r="DMW22" s="346"/>
      <c r="DMX22" s="346"/>
      <c r="DMY22" s="346"/>
      <c r="DMZ22" s="346"/>
      <c r="DNA22" s="346"/>
      <c r="DNB22" s="346"/>
      <c r="DNC22" s="346"/>
      <c r="DND22" s="346"/>
      <c r="DNE22" s="346"/>
      <c r="DNF22" s="346"/>
      <c r="DNG22" s="346"/>
      <c r="DNH22" s="346"/>
      <c r="DNI22" s="346"/>
      <c r="DNJ22" s="346"/>
      <c r="DNK22" s="346"/>
      <c r="DNL22" s="346"/>
      <c r="DNM22" s="346"/>
      <c r="DNN22" s="346"/>
      <c r="DNO22" s="346"/>
      <c r="DNP22" s="346"/>
      <c r="DNQ22" s="346"/>
      <c r="DNR22" s="346"/>
      <c r="DNS22" s="346"/>
      <c r="DNT22" s="346"/>
      <c r="DNU22" s="346"/>
      <c r="DNV22" s="346"/>
      <c r="DNW22" s="346"/>
      <c r="DNX22" s="346"/>
      <c r="DNY22" s="346"/>
      <c r="DNZ22" s="346"/>
      <c r="DOA22" s="346"/>
      <c r="DOB22" s="346"/>
      <c r="DOC22" s="346"/>
      <c r="DOD22" s="346"/>
      <c r="DOE22" s="346"/>
      <c r="DOF22" s="346"/>
      <c r="DOG22" s="346"/>
      <c r="DOH22" s="346"/>
      <c r="DOI22" s="346"/>
      <c r="DOJ22" s="346"/>
      <c r="DOK22" s="346"/>
      <c r="DOL22" s="346"/>
      <c r="DOM22" s="346"/>
      <c r="DON22" s="346"/>
      <c r="DOO22" s="346"/>
      <c r="DOP22" s="346"/>
      <c r="DOQ22" s="346"/>
      <c r="DOR22" s="346"/>
      <c r="DOS22" s="346"/>
      <c r="DOT22" s="346"/>
      <c r="DOU22" s="346"/>
      <c r="DOV22" s="346"/>
      <c r="DOW22" s="346"/>
      <c r="DOX22" s="346"/>
      <c r="DOY22" s="346"/>
      <c r="DOZ22" s="346"/>
      <c r="DPA22" s="346"/>
      <c r="DPB22" s="346"/>
      <c r="DPC22" s="346"/>
      <c r="DPD22" s="346"/>
      <c r="DPE22" s="346"/>
      <c r="DPF22" s="346"/>
      <c r="DPG22" s="346"/>
      <c r="DPH22" s="346"/>
      <c r="DPI22" s="346"/>
      <c r="DPJ22" s="346"/>
      <c r="DPK22" s="346"/>
      <c r="DPL22" s="346"/>
      <c r="DPM22" s="346"/>
      <c r="DPN22" s="346"/>
      <c r="DPO22" s="346"/>
      <c r="DPP22" s="346"/>
      <c r="DPQ22" s="346"/>
      <c r="DPR22" s="346"/>
      <c r="DPS22" s="346"/>
      <c r="DPT22" s="346"/>
      <c r="DPU22" s="346"/>
      <c r="DPV22" s="346"/>
      <c r="DPW22" s="346"/>
      <c r="DPX22" s="346"/>
      <c r="DPY22" s="346"/>
      <c r="DPZ22" s="346"/>
      <c r="DQA22" s="346"/>
      <c r="DQB22" s="346"/>
      <c r="DQC22" s="346"/>
      <c r="DQD22" s="346"/>
      <c r="DQE22" s="346"/>
      <c r="DQF22" s="346"/>
      <c r="DQG22" s="346"/>
      <c r="DQH22" s="346"/>
      <c r="DQI22" s="346"/>
      <c r="DQJ22" s="346"/>
      <c r="DQK22" s="346"/>
      <c r="DQL22" s="346"/>
      <c r="DQM22" s="346"/>
      <c r="DQN22" s="346"/>
      <c r="DQO22" s="346"/>
      <c r="DQP22" s="346"/>
      <c r="DQQ22" s="346"/>
      <c r="DQR22" s="346"/>
      <c r="DQS22" s="346"/>
      <c r="DQT22" s="346"/>
      <c r="DQU22" s="346"/>
      <c r="DQV22" s="346"/>
      <c r="DQW22" s="346"/>
      <c r="DQX22" s="346"/>
      <c r="DQY22" s="346"/>
      <c r="DQZ22" s="346"/>
      <c r="DRA22" s="346"/>
      <c r="DRB22" s="346"/>
      <c r="DRC22" s="346"/>
      <c r="DRD22" s="346"/>
      <c r="DRE22" s="346"/>
      <c r="DRF22" s="346"/>
      <c r="DRG22" s="346"/>
      <c r="DRH22" s="346"/>
      <c r="DRI22" s="346"/>
      <c r="DRJ22" s="346"/>
      <c r="DRK22" s="346"/>
      <c r="DRL22" s="346"/>
      <c r="DRM22" s="346"/>
      <c r="DRN22" s="346"/>
      <c r="DRO22" s="346"/>
      <c r="DRP22" s="346"/>
      <c r="DRQ22" s="346"/>
      <c r="DRR22" s="346"/>
      <c r="DRS22" s="346"/>
      <c r="DRT22" s="346"/>
      <c r="DRU22" s="346"/>
      <c r="DRV22" s="346"/>
      <c r="DRW22" s="346"/>
      <c r="DRX22" s="346"/>
      <c r="DRY22" s="346"/>
      <c r="DRZ22" s="346"/>
      <c r="DSA22" s="346"/>
      <c r="DSB22" s="346"/>
      <c r="DSC22" s="346"/>
      <c r="DSD22" s="346"/>
      <c r="DSE22" s="346"/>
      <c r="DSF22" s="346"/>
      <c r="DSG22" s="346"/>
      <c r="DSH22" s="346"/>
      <c r="DSI22" s="346"/>
      <c r="DSJ22" s="346"/>
      <c r="DSK22" s="346"/>
      <c r="DSL22" s="346"/>
      <c r="DSM22" s="346"/>
      <c r="DSN22" s="346"/>
      <c r="DSO22" s="346"/>
      <c r="DSP22" s="346"/>
      <c r="DSQ22" s="346"/>
      <c r="DSR22" s="346"/>
      <c r="DSS22" s="346"/>
      <c r="DST22" s="346"/>
      <c r="DSU22" s="346"/>
      <c r="DSV22" s="346"/>
      <c r="DSW22" s="346"/>
      <c r="DSX22" s="346"/>
      <c r="DSY22" s="346"/>
      <c r="DSZ22" s="346"/>
      <c r="DTA22" s="346"/>
      <c r="DTB22" s="346"/>
      <c r="DTC22" s="346"/>
      <c r="DTD22" s="346"/>
      <c r="DTE22" s="346"/>
      <c r="DTF22" s="346"/>
      <c r="DTG22" s="346"/>
      <c r="DTH22" s="346"/>
      <c r="DTI22" s="346"/>
      <c r="DTJ22" s="346"/>
      <c r="DTK22" s="346"/>
      <c r="DTL22" s="346"/>
      <c r="DTM22" s="346"/>
      <c r="DTN22" s="346"/>
      <c r="DTO22" s="346"/>
      <c r="DTP22" s="346"/>
      <c r="DTQ22" s="346"/>
      <c r="DTR22" s="346"/>
      <c r="DTS22" s="346"/>
      <c r="DTT22" s="346"/>
      <c r="DTU22" s="346"/>
      <c r="DTV22" s="346"/>
      <c r="DTW22" s="346"/>
      <c r="DTX22" s="346"/>
      <c r="DTY22" s="346"/>
      <c r="DTZ22" s="346"/>
      <c r="DUA22" s="346"/>
      <c r="DUB22" s="346"/>
      <c r="DUC22" s="346"/>
      <c r="DUD22" s="346"/>
      <c r="DUE22" s="346"/>
      <c r="DUF22" s="346"/>
      <c r="DUG22" s="346"/>
      <c r="DUH22" s="346"/>
      <c r="DUI22" s="346"/>
      <c r="DUJ22" s="346"/>
      <c r="DUK22" s="346"/>
      <c r="DUL22" s="346"/>
      <c r="DUM22" s="346"/>
      <c r="DUN22" s="346"/>
      <c r="DUO22" s="346"/>
      <c r="DUP22" s="346"/>
      <c r="DUQ22" s="346"/>
      <c r="DUR22" s="346"/>
      <c r="DUS22" s="346"/>
      <c r="DUT22" s="346"/>
      <c r="DUU22" s="346"/>
      <c r="DUV22" s="346"/>
      <c r="DUW22" s="346"/>
      <c r="DUX22" s="346"/>
      <c r="DUY22" s="346"/>
      <c r="DUZ22" s="346"/>
      <c r="DVA22" s="346"/>
      <c r="DVB22" s="346"/>
      <c r="DVC22" s="346"/>
      <c r="DVD22" s="346"/>
      <c r="DVE22" s="346"/>
      <c r="DVF22" s="346"/>
      <c r="DVG22" s="346"/>
      <c r="DVH22" s="346"/>
      <c r="DVI22" s="346"/>
      <c r="DVJ22" s="346"/>
      <c r="DVK22" s="346"/>
      <c r="DVL22" s="346"/>
      <c r="DVM22" s="346"/>
      <c r="DVN22" s="346"/>
      <c r="DVO22" s="346"/>
      <c r="DVP22" s="346"/>
      <c r="DVQ22" s="346"/>
      <c r="DVR22" s="346"/>
      <c r="DVS22" s="346"/>
      <c r="DVT22" s="346"/>
      <c r="DVU22" s="346"/>
      <c r="DVV22" s="346"/>
      <c r="DVW22" s="346"/>
      <c r="DVX22" s="346"/>
      <c r="DVY22" s="346"/>
      <c r="DVZ22" s="346"/>
      <c r="DWA22" s="346"/>
      <c r="DWB22" s="346"/>
      <c r="DWC22" s="346"/>
      <c r="DWD22" s="346"/>
      <c r="DWE22" s="346"/>
      <c r="DWF22" s="346"/>
      <c r="DWG22" s="346"/>
      <c r="DWH22" s="346"/>
      <c r="DWI22" s="346"/>
      <c r="DWJ22" s="346"/>
      <c r="DWK22" s="346"/>
      <c r="DWL22" s="346"/>
      <c r="DWM22" s="346"/>
      <c r="DWN22" s="346"/>
      <c r="DWO22" s="346"/>
      <c r="DWP22" s="346"/>
      <c r="DWQ22" s="346"/>
      <c r="DWR22" s="346"/>
      <c r="DWS22" s="346"/>
      <c r="DWT22" s="346"/>
      <c r="DWU22" s="346"/>
      <c r="DWV22" s="346"/>
      <c r="DWW22" s="346"/>
      <c r="DWX22" s="346"/>
      <c r="DWY22" s="346"/>
      <c r="DWZ22" s="346"/>
      <c r="DXA22" s="346"/>
      <c r="DXB22" s="346"/>
      <c r="DXC22" s="346"/>
      <c r="DXD22" s="346"/>
      <c r="DXE22" s="346"/>
      <c r="DXF22" s="346"/>
      <c r="DXG22" s="346"/>
      <c r="DXH22" s="346"/>
      <c r="DXI22" s="346"/>
      <c r="DXJ22" s="346"/>
      <c r="DXK22" s="346"/>
      <c r="DXL22" s="346"/>
      <c r="DXM22" s="346"/>
      <c r="DXN22" s="346"/>
      <c r="DXO22" s="346"/>
      <c r="DXP22" s="346"/>
      <c r="DXQ22" s="346"/>
      <c r="DXR22" s="346"/>
      <c r="DXS22" s="346"/>
      <c r="DXT22" s="346"/>
      <c r="DXU22" s="346"/>
      <c r="DXV22" s="346"/>
      <c r="DXW22" s="346"/>
      <c r="DXX22" s="346"/>
      <c r="DXY22" s="346"/>
      <c r="DXZ22" s="346"/>
      <c r="DYA22" s="346"/>
      <c r="DYB22" s="346"/>
      <c r="DYC22" s="346"/>
      <c r="DYD22" s="346"/>
      <c r="DYE22" s="346"/>
      <c r="DYF22" s="346"/>
      <c r="DYG22" s="346"/>
      <c r="DYH22" s="346"/>
      <c r="DYI22" s="346"/>
      <c r="DYJ22" s="346"/>
      <c r="DYK22" s="346"/>
      <c r="DYL22" s="346"/>
      <c r="DYM22" s="346"/>
      <c r="DYN22" s="346"/>
      <c r="DYO22" s="346"/>
      <c r="DYP22" s="346"/>
      <c r="DYQ22" s="346"/>
      <c r="DYR22" s="346"/>
      <c r="DYS22" s="346"/>
      <c r="DYT22" s="346"/>
      <c r="DYU22" s="346"/>
      <c r="DYV22" s="346"/>
      <c r="DYW22" s="346"/>
      <c r="DYX22" s="346"/>
      <c r="DYY22" s="346"/>
      <c r="DYZ22" s="346"/>
      <c r="DZA22" s="346"/>
      <c r="DZB22" s="346"/>
      <c r="DZC22" s="346"/>
      <c r="DZD22" s="346"/>
      <c r="DZE22" s="346"/>
      <c r="DZF22" s="346"/>
      <c r="DZG22" s="346"/>
      <c r="DZH22" s="346"/>
      <c r="DZI22" s="346"/>
      <c r="DZJ22" s="346"/>
      <c r="DZK22" s="346"/>
      <c r="DZL22" s="346"/>
      <c r="DZM22" s="346"/>
      <c r="DZN22" s="346"/>
      <c r="DZO22" s="346"/>
      <c r="DZP22" s="346"/>
      <c r="DZQ22" s="346"/>
      <c r="DZR22" s="346"/>
      <c r="DZS22" s="346"/>
      <c r="DZT22" s="346"/>
      <c r="DZU22" s="346"/>
      <c r="DZV22" s="346"/>
      <c r="DZW22" s="346"/>
      <c r="DZX22" s="346"/>
      <c r="DZY22" s="346"/>
      <c r="DZZ22" s="346"/>
      <c r="EAA22" s="346"/>
      <c r="EAB22" s="346"/>
      <c r="EAC22" s="346"/>
      <c r="EAD22" s="346"/>
      <c r="EAE22" s="346"/>
      <c r="EAF22" s="346"/>
      <c r="EAG22" s="346"/>
      <c r="EAH22" s="346"/>
      <c r="EAI22" s="346"/>
      <c r="EAJ22" s="346"/>
      <c r="EAK22" s="346"/>
      <c r="EAL22" s="346"/>
      <c r="EAM22" s="346"/>
      <c r="EAN22" s="346"/>
      <c r="EAO22" s="346"/>
      <c r="EAP22" s="346"/>
      <c r="EAQ22" s="346"/>
      <c r="EAR22" s="346"/>
      <c r="EAS22" s="346"/>
      <c r="EAT22" s="346"/>
      <c r="EAU22" s="346"/>
      <c r="EAV22" s="346"/>
      <c r="EAW22" s="346"/>
      <c r="EAX22" s="346"/>
      <c r="EAY22" s="346"/>
      <c r="EAZ22" s="346"/>
      <c r="EBA22" s="346"/>
      <c r="EBB22" s="346"/>
      <c r="EBC22" s="346"/>
      <c r="EBD22" s="346"/>
      <c r="EBE22" s="346"/>
      <c r="EBF22" s="346"/>
      <c r="EBG22" s="346"/>
      <c r="EBH22" s="346"/>
      <c r="EBI22" s="346"/>
      <c r="EBJ22" s="346"/>
      <c r="EBK22" s="346"/>
      <c r="EBL22" s="346"/>
      <c r="EBM22" s="346"/>
      <c r="EBN22" s="346"/>
      <c r="EBO22" s="346"/>
      <c r="EBP22" s="346"/>
      <c r="EBQ22" s="346"/>
      <c r="EBR22" s="346"/>
      <c r="EBS22" s="346"/>
      <c r="EBT22" s="346"/>
      <c r="EBU22" s="346"/>
      <c r="EBV22" s="346"/>
      <c r="EBW22" s="346"/>
      <c r="EBX22" s="346"/>
      <c r="EBY22" s="346"/>
      <c r="EBZ22" s="346"/>
      <c r="ECA22" s="346"/>
      <c r="ECB22" s="346"/>
      <c r="ECC22" s="346"/>
      <c r="ECD22" s="346"/>
      <c r="ECE22" s="346"/>
      <c r="ECF22" s="346"/>
      <c r="ECG22" s="346"/>
      <c r="ECH22" s="346"/>
      <c r="ECI22" s="346"/>
      <c r="ECJ22" s="346"/>
      <c r="ECK22" s="346"/>
      <c r="ECL22" s="346"/>
      <c r="ECM22" s="346"/>
      <c r="ECN22" s="346"/>
      <c r="ECO22" s="346"/>
      <c r="ECP22" s="346"/>
      <c r="ECQ22" s="346"/>
      <c r="ECR22" s="346"/>
      <c r="ECS22" s="346"/>
      <c r="ECT22" s="346"/>
      <c r="ECU22" s="346"/>
      <c r="ECV22" s="346"/>
      <c r="ECW22" s="346"/>
      <c r="ECX22" s="346"/>
      <c r="ECY22" s="346"/>
      <c r="ECZ22" s="346"/>
      <c r="EDA22" s="346"/>
      <c r="EDB22" s="346"/>
      <c r="EDC22" s="346"/>
      <c r="EDD22" s="346"/>
      <c r="EDE22" s="346"/>
      <c r="EDF22" s="346"/>
      <c r="EDG22" s="346"/>
      <c r="EDH22" s="346"/>
      <c r="EDI22" s="346"/>
      <c r="EDJ22" s="346"/>
      <c r="EDK22" s="346"/>
      <c r="EDL22" s="346"/>
      <c r="EDM22" s="346"/>
      <c r="EDN22" s="346"/>
      <c r="EDO22" s="346"/>
      <c r="EDP22" s="346"/>
      <c r="EDQ22" s="346"/>
      <c r="EDR22" s="346"/>
      <c r="EDS22" s="346"/>
      <c r="EDT22" s="346"/>
      <c r="EDU22" s="346"/>
      <c r="EDV22" s="346"/>
      <c r="EDW22" s="346"/>
      <c r="EDX22" s="346"/>
      <c r="EDY22" s="346"/>
      <c r="EDZ22" s="346"/>
      <c r="EEA22" s="346"/>
      <c r="EEB22" s="346"/>
      <c r="EEC22" s="346"/>
      <c r="EED22" s="346"/>
      <c r="EEE22" s="346"/>
      <c r="EEF22" s="346"/>
      <c r="EEG22" s="346"/>
      <c r="EEH22" s="346"/>
      <c r="EEI22" s="346"/>
      <c r="EEJ22" s="346"/>
      <c r="EEK22" s="346"/>
      <c r="EEL22" s="346"/>
      <c r="EEM22" s="346"/>
      <c r="EEN22" s="346"/>
      <c r="EEO22" s="346"/>
      <c r="EEP22" s="346"/>
      <c r="EEQ22" s="346"/>
      <c r="EER22" s="346"/>
      <c r="EES22" s="346"/>
      <c r="EET22" s="346"/>
      <c r="EEU22" s="346"/>
      <c r="EEV22" s="346"/>
      <c r="EEW22" s="346"/>
      <c r="EEX22" s="346"/>
      <c r="EEY22" s="346"/>
      <c r="EEZ22" s="346"/>
      <c r="EFA22" s="346"/>
      <c r="EFB22" s="346"/>
      <c r="EFC22" s="346"/>
      <c r="EFD22" s="346"/>
      <c r="EFE22" s="346"/>
      <c r="EFF22" s="346"/>
      <c r="EFG22" s="346"/>
      <c r="EFH22" s="346"/>
      <c r="EFI22" s="346"/>
      <c r="EFJ22" s="346"/>
      <c r="EFK22" s="346"/>
      <c r="EFL22" s="346"/>
      <c r="EFM22" s="346"/>
      <c r="EFN22" s="346"/>
      <c r="EFO22" s="346"/>
      <c r="EFP22" s="346"/>
      <c r="EFQ22" s="346"/>
      <c r="EFR22" s="346"/>
      <c r="EFS22" s="346"/>
      <c r="EFT22" s="346"/>
      <c r="EFU22" s="346"/>
      <c r="EFV22" s="346"/>
      <c r="EFW22" s="346"/>
      <c r="EFX22" s="346"/>
      <c r="EFY22" s="346"/>
      <c r="EFZ22" s="346"/>
      <c r="EGA22" s="346"/>
      <c r="EGB22" s="346"/>
      <c r="EGC22" s="346"/>
      <c r="EGD22" s="346"/>
      <c r="EGE22" s="346"/>
      <c r="EGF22" s="346"/>
      <c r="EGG22" s="346"/>
      <c r="EGH22" s="346"/>
      <c r="EGI22" s="346"/>
      <c r="EGJ22" s="346"/>
      <c r="EGK22" s="346"/>
      <c r="EGL22" s="346"/>
      <c r="EGM22" s="346"/>
      <c r="EGN22" s="346"/>
      <c r="EGO22" s="346"/>
      <c r="EGP22" s="346"/>
      <c r="EGQ22" s="346"/>
      <c r="EGR22" s="346"/>
      <c r="EGS22" s="346"/>
      <c r="EGT22" s="346"/>
      <c r="EGU22" s="346"/>
      <c r="EGV22" s="346"/>
      <c r="EGW22" s="346"/>
      <c r="EGX22" s="346"/>
      <c r="EGY22" s="346"/>
      <c r="EGZ22" s="346"/>
      <c r="EHA22" s="346"/>
      <c r="EHB22" s="346"/>
      <c r="EHC22" s="346"/>
      <c r="EHD22" s="346"/>
      <c r="EHE22" s="346"/>
      <c r="EHF22" s="346"/>
      <c r="EHG22" s="346"/>
      <c r="EHH22" s="346"/>
      <c r="EHI22" s="346"/>
      <c r="EHJ22" s="346"/>
      <c r="EHK22" s="346"/>
      <c r="EHL22" s="346"/>
      <c r="EHM22" s="346"/>
      <c r="EHN22" s="346"/>
      <c r="EHO22" s="346"/>
      <c r="EHP22" s="346"/>
      <c r="EHQ22" s="346"/>
      <c r="EHR22" s="346"/>
      <c r="EHS22" s="346"/>
      <c r="EHT22" s="346"/>
      <c r="EHU22" s="346"/>
      <c r="EHV22" s="346"/>
      <c r="EHW22" s="346"/>
      <c r="EHX22" s="346"/>
      <c r="EHY22" s="346"/>
      <c r="EHZ22" s="346"/>
      <c r="EIA22" s="346"/>
      <c r="EIB22" s="346"/>
      <c r="EIC22" s="346"/>
      <c r="EID22" s="346"/>
      <c r="EIE22" s="346"/>
      <c r="EIF22" s="346"/>
      <c r="EIG22" s="346"/>
      <c r="EIH22" s="346"/>
      <c r="EII22" s="346"/>
      <c r="EIJ22" s="346"/>
      <c r="EIK22" s="346"/>
      <c r="EIL22" s="346"/>
      <c r="EIM22" s="346"/>
      <c r="EIN22" s="346"/>
      <c r="EIO22" s="346"/>
      <c r="EIP22" s="346"/>
      <c r="EIQ22" s="346"/>
      <c r="EIR22" s="346"/>
      <c r="EIS22" s="346"/>
      <c r="EIT22" s="346"/>
      <c r="EIU22" s="346"/>
      <c r="EIV22" s="346"/>
      <c r="EIW22" s="346"/>
      <c r="EIX22" s="346"/>
      <c r="EIY22" s="346"/>
      <c r="EIZ22" s="346"/>
      <c r="EJA22" s="346"/>
      <c r="EJB22" s="346"/>
      <c r="EJC22" s="346"/>
      <c r="EJD22" s="346"/>
      <c r="EJE22" s="346"/>
      <c r="EJF22" s="346"/>
      <c r="EJG22" s="346"/>
      <c r="EJH22" s="346"/>
      <c r="EJI22" s="346"/>
      <c r="EJJ22" s="346"/>
      <c r="EJK22" s="346"/>
      <c r="EJL22" s="346"/>
      <c r="EJM22" s="346"/>
      <c r="EJN22" s="346"/>
      <c r="EJO22" s="346"/>
      <c r="EJP22" s="346"/>
      <c r="EJQ22" s="346"/>
      <c r="EJR22" s="346"/>
      <c r="EJS22" s="346"/>
      <c r="EJT22" s="346"/>
      <c r="EJU22" s="346"/>
      <c r="EJV22" s="346"/>
      <c r="EJW22" s="346"/>
      <c r="EJX22" s="346"/>
      <c r="EJY22" s="346"/>
      <c r="EJZ22" s="346"/>
      <c r="EKA22" s="346"/>
      <c r="EKB22" s="346"/>
      <c r="EKC22" s="346"/>
      <c r="EKD22" s="346"/>
      <c r="EKE22" s="346"/>
      <c r="EKF22" s="346"/>
      <c r="EKG22" s="346"/>
      <c r="EKH22" s="346"/>
      <c r="EKI22" s="346"/>
      <c r="EKJ22" s="346"/>
      <c r="EKK22" s="346"/>
      <c r="EKL22" s="346"/>
      <c r="EKM22" s="346"/>
      <c r="EKN22" s="346"/>
      <c r="EKO22" s="346"/>
      <c r="EKP22" s="346"/>
      <c r="EKQ22" s="346"/>
      <c r="EKR22" s="346"/>
      <c r="EKS22" s="346"/>
      <c r="EKT22" s="346"/>
      <c r="EKU22" s="346"/>
      <c r="EKV22" s="346"/>
      <c r="EKW22" s="346"/>
      <c r="EKX22" s="346"/>
      <c r="EKY22" s="346"/>
      <c r="EKZ22" s="346"/>
      <c r="ELA22" s="346"/>
      <c r="ELB22" s="346"/>
      <c r="ELC22" s="346"/>
      <c r="ELD22" s="346"/>
      <c r="ELE22" s="346"/>
      <c r="ELF22" s="346"/>
      <c r="ELG22" s="346"/>
      <c r="ELH22" s="346"/>
      <c r="ELI22" s="346"/>
      <c r="ELJ22" s="346"/>
      <c r="ELK22" s="346"/>
      <c r="ELL22" s="346"/>
      <c r="ELM22" s="346"/>
      <c r="ELN22" s="346"/>
      <c r="ELO22" s="346"/>
      <c r="ELP22" s="346"/>
      <c r="ELQ22" s="346"/>
      <c r="ELR22" s="346"/>
      <c r="ELS22" s="346"/>
      <c r="ELT22" s="346"/>
      <c r="ELU22" s="346"/>
      <c r="ELV22" s="346"/>
      <c r="ELW22" s="346"/>
      <c r="ELX22" s="346"/>
      <c r="ELY22" s="346"/>
      <c r="ELZ22" s="346"/>
      <c r="EMA22" s="346"/>
      <c r="EMB22" s="346"/>
      <c r="EMC22" s="346"/>
      <c r="EMD22" s="346"/>
      <c r="EME22" s="346"/>
      <c r="EMF22" s="346"/>
      <c r="EMG22" s="346"/>
      <c r="EMH22" s="346"/>
      <c r="EMI22" s="346"/>
      <c r="EMJ22" s="346"/>
      <c r="EMK22" s="346"/>
      <c r="EML22" s="346"/>
      <c r="EMM22" s="346"/>
      <c r="EMN22" s="346"/>
      <c r="EMO22" s="346"/>
      <c r="EMP22" s="346"/>
      <c r="EMQ22" s="346"/>
      <c r="EMR22" s="346"/>
      <c r="EMS22" s="346"/>
      <c r="EMT22" s="346"/>
      <c r="EMU22" s="346"/>
      <c r="EMV22" s="346"/>
      <c r="EMW22" s="346"/>
      <c r="EMX22" s="346"/>
      <c r="EMY22" s="346"/>
      <c r="EMZ22" s="346"/>
      <c r="ENA22" s="346"/>
      <c r="ENB22" s="346"/>
      <c r="ENC22" s="346"/>
      <c r="END22" s="346"/>
      <c r="ENE22" s="346"/>
      <c r="ENF22" s="346"/>
      <c r="ENG22" s="346"/>
      <c r="ENH22" s="346"/>
      <c r="ENI22" s="346"/>
      <c r="ENJ22" s="346"/>
      <c r="ENK22" s="346"/>
      <c r="ENL22" s="346"/>
      <c r="ENM22" s="346"/>
      <c r="ENN22" s="346"/>
      <c r="ENO22" s="346"/>
      <c r="ENP22" s="346"/>
      <c r="ENQ22" s="346"/>
      <c r="ENR22" s="346"/>
      <c r="ENS22" s="346"/>
      <c r="ENT22" s="346"/>
      <c r="ENU22" s="346"/>
      <c r="ENV22" s="346"/>
      <c r="ENW22" s="346"/>
      <c r="ENX22" s="346"/>
      <c r="ENY22" s="346"/>
      <c r="ENZ22" s="346"/>
      <c r="EOA22" s="346"/>
      <c r="EOB22" s="346"/>
      <c r="EOC22" s="346"/>
      <c r="EOD22" s="346"/>
      <c r="EOE22" s="346"/>
      <c r="EOF22" s="346"/>
      <c r="EOG22" s="346"/>
      <c r="EOH22" s="346"/>
      <c r="EOI22" s="346"/>
      <c r="EOJ22" s="346"/>
      <c r="EOK22" s="346"/>
      <c r="EOL22" s="346"/>
      <c r="EOM22" s="346"/>
      <c r="EON22" s="346"/>
      <c r="EOO22" s="346"/>
      <c r="EOP22" s="346"/>
      <c r="EOQ22" s="346"/>
      <c r="EOR22" s="346"/>
      <c r="EOS22" s="346"/>
      <c r="EOT22" s="346"/>
      <c r="EOU22" s="346"/>
      <c r="EOV22" s="346"/>
      <c r="EOW22" s="346"/>
      <c r="EOX22" s="346"/>
      <c r="EOY22" s="346"/>
      <c r="EOZ22" s="346"/>
      <c r="EPA22" s="346"/>
      <c r="EPB22" s="346"/>
      <c r="EPC22" s="346"/>
      <c r="EPD22" s="346"/>
      <c r="EPE22" s="346"/>
      <c r="EPF22" s="346"/>
      <c r="EPG22" s="346"/>
      <c r="EPH22" s="346"/>
      <c r="EPI22" s="346"/>
      <c r="EPJ22" s="346"/>
      <c r="EPK22" s="346"/>
      <c r="EPL22" s="346"/>
      <c r="EPM22" s="346"/>
      <c r="EPN22" s="346"/>
      <c r="EPO22" s="346"/>
      <c r="EPP22" s="346"/>
      <c r="EPQ22" s="346"/>
      <c r="EPR22" s="346"/>
      <c r="EPS22" s="346"/>
      <c r="EPT22" s="346"/>
      <c r="EPU22" s="346"/>
      <c r="EPV22" s="346"/>
      <c r="EPW22" s="346"/>
      <c r="EPX22" s="346"/>
      <c r="EPY22" s="346"/>
      <c r="EPZ22" s="346"/>
      <c r="EQA22" s="346"/>
      <c r="EQB22" s="346"/>
      <c r="EQC22" s="346"/>
      <c r="EQD22" s="346"/>
      <c r="EQE22" s="346"/>
      <c r="EQF22" s="346"/>
      <c r="EQG22" s="346"/>
      <c r="EQH22" s="346"/>
      <c r="EQI22" s="346"/>
      <c r="EQJ22" s="346"/>
      <c r="EQK22" s="346"/>
      <c r="EQL22" s="346"/>
      <c r="EQM22" s="346"/>
      <c r="EQN22" s="346"/>
      <c r="EQO22" s="346"/>
      <c r="EQP22" s="346"/>
      <c r="EQQ22" s="346"/>
      <c r="EQR22" s="346"/>
      <c r="EQS22" s="346"/>
      <c r="EQT22" s="346"/>
      <c r="EQU22" s="346"/>
      <c r="EQV22" s="346"/>
      <c r="EQW22" s="346"/>
      <c r="EQX22" s="346"/>
      <c r="EQY22" s="346"/>
      <c r="EQZ22" s="346"/>
      <c r="ERA22" s="346"/>
      <c r="ERB22" s="346"/>
      <c r="ERC22" s="346"/>
      <c r="ERD22" s="346"/>
      <c r="ERE22" s="346"/>
      <c r="ERF22" s="346"/>
      <c r="ERG22" s="346"/>
      <c r="ERH22" s="346"/>
      <c r="ERI22" s="346"/>
      <c r="ERJ22" s="346"/>
      <c r="ERK22" s="346"/>
      <c r="ERL22" s="346"/>
      <c r="ERM22" s="346"/>
      <c r="ERN22" s="346"/>
      <c r="ERO22" s="346"/>
      <c r="ERP22" s="346"/>
      <c r="ERQ22" s="346"/>
      <c r="ERR22" s="346"/>
      <c r="ERS22" s="346"/>
      <c r="ERT22" s="346"/>
      <c r="ERU22" s="346"/>
      <c r="ERV22" s="346"/>
      <c r="ERW22" s="346"/>
      <c r="ERX22" s="346"/>
      <c r="ERY22" s="346"/>
      <c r="ERZ22" s="346"/>
      <c r="ESA22" s="346"/>
      <c r="ESB22" s="346"/>
      <c r="ESC22" s="346"/>
      <c r="ESD22" s="346"/>
      <c r="ESE22" s="346"/>
      <c r="ESF22" s="346"/>
      <c r="ESG22" s="346"/>
      <c r="ESH22" s="346"/>
      <c r="ESI22" s="346"/>
      <c r="ESJ22" s="346"/>
      <c r="ESK22" s="346"/>
      <c r="ESL22" s="346"/>
      <c r="ESM22" s="346"/>
      <c r="ESN22" s="346"/>
      <c r="ESO22" s="346"/>
      <c r="ESP22" s="346"/>
      <c r="ESQ22" s="346"/>
      <c r="ESR22" s="346"/>
      <c r="ESS22" s="346"/>
      <c r="EST22" s="346"/>
      <c r="ESU22" s="346"/>
      <c r="ESV22" s="346"/>
      <c r="ESW22" s="346"/>
      <c r="ESX22" s="346"/>
      <c r="ESY22" s="346"/>
      <c r="ESZ22" s="346"/>
      <c r="ETA22" s="346"/>
      <c r="ETB22" s="346"/>
      <c r="ETC22" s="346"/>
      <c r="ETD22" s="346"/>
      <c r="ETE22" s="346"/>
      <c r="ETF22" s="346"/>
      <c r="ETG22" s="346"/>
      <c r="ETH22" s="346"/>
      <c r="ETI22" s="346"/>
      <c r="ETJ22" s="346"/>
      <c r="ETK22" s="346"/>
      <c r="ETL22" s="346"/>
      <c r="ETM22" s="346"/>
      <c r="ETN22" s="346"/>
      <c r="ETO22" s="346"/>
      <c r="ETP22" s="346"/>
      <c r="ETQ22" s="346"/>
      <c r="ETR22" s="346"/>
      <c r="ETS22" s="346"/>
      <c r="ETT22" s="346"/>
      <c r="ETU22" s="346"/>
      <c r="ETV22" s="346"/>
      <c r="ETW22" s="346"/>
      <c r="ETX22" s="346"/>
      <c r="ETY22" s="346"/>
      <c r="ETZ22" s="346"/>
      <c r="EUA22" s="346"/>
      <c r="EUB22" s="346"/>
      <c r="EUC22" s="346"/>
      <c r="EUD22" s="346"/>
      <c r="EUE22" s="346"/>
      <c r="EUF22" s="346"/>
      <c r="EUG22" s="346"/>
      <c r="EUH22" s="346"/>
      <c r="EUI22" s="346"/>
      <c r="EUJ22" s="346"/>
      <c r="EUK22" s="346"/>
      <c r="EUL22" s="346"/>
      <c r="EUM22" s="346"/>
      <c r="EUN22" s="346"/>
      <c r="EUO22" s="346"/>
      <c r="EUP22" s="346"/>
      <c r="EUQ22" s="346"/>
      <c r="EUR22" s="346"/>
      <c r="EUS22" s="346"/>
      <c r="EUT22" s="346"/>
      <c r="EUU22" s="346"/>
      <c r="EUV22" s="346"/>
      <c r="EUW22" s="346"/>
      <c r="EUX22" s="346"/>
      <c r="EUY22" s="346"/>
      <c r="EUZ22" s="346"/>
      <c r="EVA22" s="346"/>
      <c r="EVB22" s="346"/>
      <c r="EVC22" s="346"/>
      <c r="EVD22" s="346"/>
      <c r="EVE22" s="346"/>
      <c r="EVF22" s="346"/>
      <c r="EVG22" s="346"/>
      <c r="EVH22" s="346"/>
      <c r="EVI22" s="346"/>
      <c r="EVJ22" s="346"/>
      <c r="EVK22" s="346"/>
      <c r="EVL22" s="346"/>
      <c r="EVM22" s="346"/>
      <c r="EVN22" s="346"/>
      <c r="EVO22" s="346"/>
      <c r="EVP22" s="346"/>
      <c r="EVQ22" s="346"/>
      <c r="EVR22" s="346"/>
      <c r="EVS22" s="346"/>
      <c r="EVT22" s="346"/>
      <c r="EVU22" s="346"/>
      <c r="EVV22" s="346"/>
      <c r="EVW22" s="346"/>
      <c r="EVX22" s="346"/>
      <c r="EVY22" s="346"/>
      <c r="EVZ22" s="346"/>
      <c r="EWA22" s="346"/>
      <c r="EWB22" s="346"/>
      <c r="EWC22" s="346"/>
      <c r="EWD22" s="346"/>
      <c r="EWE22" s="346"/>
      <c r="EWF22" s="346"/>
      <c r="EWG22" s="346"/>
      <c r="EWH22" s="346"/>
      <c r="EWI22" s="346"/>
      <c r="EWJ22" s="346"/>
      <c r="EWK22" s="346"/>
      <c r="EWL22" s="346"/>
      <c r="EWM22" s="346"/>
      <c r="EWN22" s="346"/>
      <c r="EWO22" s="346"/>
      <c r="EWP22" s="346"/>
      <c r="EWQ22" s="346"/>
      <c r="EWR22" s="346"/>
      <c r="EWS22" s="346"/>
      <c r="EWT22" s="346"/>
      <c r="EWU22" s="346"/>
      <c r="EWV22" s="346"/>
      <c r="EWW22" s="346"/>
      <c r="EWX22" s="346"/>
      <c r="EWY22" s="346"/>
      <c r="EWZ22" s="346"/>
      <c r="EXA22" s="346"/>
      <c r="EXB22" s="346"/>
      <c r="EXC22" s="346"/>
      <c r="EXD22" s="346"/>
      <c r="EXE22" s="346"/>
      <c r="EXF22" s="346"/>
      <c r="EXG22" s="346"/>
      <c r="EXH22" s="346"/>
      <c r="EXI22" s="346"/>
      <c r="EXJ22" s="346"/>
      <c r="EXK22" s="346"/>
      <c r="EXL22" s="346"/>
      <c r="EXM22" s="346"/>
      <c r="EXN22" s="346"/>
      <c r="EXO22" s="346"/>
      <c r="EXP22" s="346"/>
      <c r="EXQ22" s="346"/>
      <c r="EXR22" s="346"/>
      <c r="EXS22" s="346"/>
      <c r="EXT22" s="346"/>
      <c r="EXU22" s="346"/>
      <c r="EXV22" s="346"/>
      <c r="EXW22" s="346"/>
      <c r="EXX22" s="346"/>
      <c r="EXY22" s="346"/>
      <c r="EXZ22" s="346"/>
      <c r="EYA22" s="346"/>
      <c r="EYB22" s="346"/>
      <c r="EYC22" s="346"/>
      <c r="EYD22" s="346"/>
      <c r="EYE22" s="346"/>
      <c r="EYF22" s="346"/>
      <c r="EYG22" s="346"/>
      <c r="EYH22" s="346"/>
      <c r="EYI22" s="346"/>
      <c r="EYJ22" s="346"/>
      <c r="EYK22" s="346"/>
      <c r="EYL22" s="346"/>
      <c r="EYM22" s="346"/>
      <c r="EYN22" s="346"/>
      <c r="EYO22" s="346"/>
      <c r="EYP22" s="346"/>
      <c r="EYQ22" s="346"/>
      <c r="EYR22" s="346"/>
      <c r="EYS22" s="346"/>
      <c r="EYT22" s="346"/>
      <c r="EYU22" s="346"/>
      <c r="EYV22" s="346"/>
      <c r="EYW22" s="346"/>
      <c r="EYX22" s="346"/>
      <c r="EYY22" s="346"/>
      <c r="EYZ22" s="346"/>
      <c r="EZA22" s="346"/>
      <c r="EZB22" s="346"/>
      <c r="EZC22" s="346"/>
      <c r="EZD22" s="346"/>
      <c r="EZE22" s="346"/>
      <c r="EZF22" s="346"/>
      <c r="EZG22" s="346"/>
      <c r="EZH22" s="346"/>
      <c r="EZI22" s="346"/>
      <c r="EZJ22" s="346"/>
      <c r="EZK22" s="346"/>
      <c r="EZL22" s="346"/>
      <c r="EZM22" s="346"/>
      <c r="EZN22" s="346"/>
      <c r="EZO22" s="346"/>
      <c r="EZP22" s="346"/>
      <c r="EZQ22" s="346"/>
      <c r="EZR22" s="346"/>
      <c r="EZS22" s="346"/>
      <c r="EZT22" s="346"/>
      <c r="EZU22" s="346"/>
      <c r="EZV22" s="346"/>
      <c r="EZW22" s="346"/>
      <c r="EZX22" s="346"/>
      <c r="EZY22" s="346"/>
      <c r="EZZ22" s="346"/>
      <c r="FAA22" s="346"/>
      <c r="FAB22" s="346"/>
      <c r="FAC22" s="346"/>
      <c r="FAD22" s="346"/>
      <c r="FAE22" s="346"/>
      <c r="FAF22" s="346"/>
      <c r="FAG22" s="346"/>
      <c r="FAH22" s="346"/>
      <c r="FAI22" s="346"/>
      <c r="FAJ22" s="346"/>
      <c r="FAK22" s="346"/>
      <c r="FAL22" s="346"/>
      <c r="FAM22" s="346"/>
      <c r="FAN22" s="346"/>
      <c r="FAO22" s="346"/>
      <c r="FAP22" s="346"/>
      <c r="FAQ22" s="346"/>
      <c r="FAR22" s="346"/>
      <c r="FAS22" s="346"/>
      <c r="FAT22" s="346"/>
      <c r="FAU22" s="346"/>
      <c r="FAV22" s="346"/>
      <c r="FAW22" s="346"/>
      <c r="FAX22" s="346"/>
      <c r="FAY22" s="346"/>
      <c r="FAZ22" s="346"/>
      <c r="FBA22" s="346"/>
      <c r="FBB22" s="346"/>
      <c r="FBC22" s="346"/>
      <c r="FBD22" s="346"/>
      <c r="FBE22" s="346"/>
      <c r="FBF22" s="346"/>
      <c r="FBG22" s="346"/>
      <c r="FBH22" s="346"/>
      <c r="FBI22" s="346"/>
      <c r="FBJ22" s="346"/>
      <c r="FBK22" s="346"/>
      <c r="FBL22" s="346"/>
      <c r="FBM22" s="346"/>
      <c r="FBN22" s="346"/>
      <c r="FBO22" s="346"/>
      <c r="FBP22" s="346"/>
      <c r="FBQ22" s="346"/>
      <c r="FBR22" s="346"/>
      <c r="FBS22" s="346"/>
      <c r="FBT22" s="346"/>
      <c r="FBU22" s="346"/>
      <c r="FBV22" s="346"/>
      <c r="FBW22" s="346"/>
      <c r="FBX22" s="346"/>
      <c r="FBY22" s="346"/>
      <c r="FBZ22" s="346"/>
      <c r="FCA22" s="346"/>
      <c r="FCB22" s="346"/>
      <c r="FCC22" s="346"/>
      <c r="FCD22" s="346"/>
      <c r="FCE22" s="346"/>
      <c r="FCF22" s="346"/>
      <c r="FCG22" s="346"/>
      <c r="FCH22" s="346"/>
      <c r="FCI22" s="346"/>
      <c r="FCJ22" s="346"/>
      <c r="FCK22" s="346"/>
      <c r="FCL22" s="346"/>
      <c r="FCM22" s="346"/>
      <c r="FCN22" s="346"/>
      <c r="FCO22" s="346"/>
      <c r="FCP22" s="346"/>
      <c r="FCQ22" s="346"/>
      <c r="FCR22" s="346"/>
      <c r="FCS22" s="346"/>
      <c r="FCT22" s="346"/>
      <c r="FCU22" s="346"/>
      <c r="FCV22" s="346"/>
      <c r="FCW22" s="346"/>
      <c r="FCX22" s="346"/>
      <c r="FCY22" s="346"/>
      <c r="FCZ22" s="346"/>
      <c r="FDA22" s="346"/>
      <c r="FDB22" s="346"/>
      <c r="FDC22" s="346"/>
      <c r="FDD22" s="346"/>
      <c r="FDE22" s="346"/>
      <c r="FDF22" s="346"/>
      <c r="FDG22" s="346"/>
      <c r="FDH22" s="346"/>
      <c r="FDI22" s="346"/>
      <c r="FDJ22" s="346"/>
      <c r="FDK22" s="346"/>
      <c r="FDL22" s="346"/>
      <c r="FDM22" s="346"/>
      <c r="FDN22" s="346"/>
      <c r="FDO22" s="346"/>
      <c r="FDP22" s="346"/>
      <c r="FDQ22" s="346"/>
      <c r="FDR22" s="346"/>
      <c r="FDS22" s="346"/>
      <c r="FDT22" s="346"/>
      <c r="FDU22" s="346"/>
      <c r="FDV22" s="346"/>
      <c r="FDW22" s="346"/>
      <c r="FDX22" s="346"/>
      <c r="FDY22" s="346"/>
      <c r="FDZ22" s="346"/>
      <c r="FEA22" s="346"/>
      <c r="FEB22" s="346"/>
      <c r="FEC22" s="346"/>
      <c r="FED22" s="346"/>
      <c r="FEE22" s="346"/>
      <c r="FEF22" s="346"/>
      <c r="FEG22" s="346"/>
      <c r="FEH22" s="346"/>
      <c r="FEI22" s="346"/>
      <c r="FEJ22" s="346"/>
      <c r="FEK22" s="346"/>
      <c r="FEL22" s="346"/>
      <c r="FEM22" s="346"/>
      <c r="FEN22" s="346"/>
      <c r="FEO22" s="346"/>
      <c r="FEP22" s="346"/>
      <c r="FEQ22" s="346"/>
      <c r="FER22" s="346"/>
      <c r="FES22" s="346"/>
      <c r="FET22" s="346"/>
      <c r="FEU22" s="346"/>
      <c r="FEV22" s="346"/>
      <c r="FEW22" s="346"/>
      <c r="FEX22" s="346"/>
      <c r="FEY22" s="346"/>
      <c r="FEZ22" s="346"/>
      <c r="FFA22" s="346"/>
      <c r="FFB22" s="346"/>
      <c r="FFC22" s="346"/>
      <c r="FFD22" s="346"/>
      <c r="FFE22" s="346"/>
      <c r="FFF22" s="346"/>
      <c r="FFG22" s="346"/>
      <c r="FFH22" s="346"/>
      <c r="FFI22" s="346"/>
      <c r="FFJ22" s="346"/>
      <c r="FFK22" s="346"/>
      <c r="FFL22" s="346"/>
      <c r="FFM22" s="346"/>
      <c r="FFN22" s="346"/>
      <c r="FFO22" s="346"/>
      <c r="FFP22" s="346"/>
      <c r="FFQ22" s="346"/>
      <c r="FFR22" s="346"/>
      <c r="FFS22" s="346"/>
      <c r="FFT22" s="346"/>
      <c r="FFU22" s="346"/>
      <c r="FFV22" s="346"/>
      <c r="FFW22" s="346"/>
      <c r="FFX22" s="346"/>
      <c r="FFY22" s="346"/>
      <c r="FFZ22" s="346"/>
      <c r="FGA22" s="346"/>
      <c r="FGB22" s="346"/>
      <c r="FGC22" s="346"/>
      <c r="FGD22" s="346"/>
      <c r="FGE22" s="346"/>
      <c r="FGF22" s="346"/>
      <c r="FGG22" s="346"/>
      <c r="FGH22" s="346"/>
      <c r="FGI22" s="346"/>
      <c r="FGJ22" s="346"/>
      <c r="FGK22" s="346"/>
      <c r="FGL22" s="346"/>
      <c r="FGM22" s="346"/>
      <c r="FGN22" s="346"/>
      <c r="FGO22" s="346"/>
      <c r="FGP22" s="346"/>
      <c r="FGQ22" s="346"/>
      <c r="FGR22" s="346"/>
      <c r="FGS22" s="346"/>
      <c r="FGT22" s="346"/>
      <c r="FGU22" s="346"/>
      <c r="FGV22" s="346"/>
      <c r="FGW22" s="346"/>
      <c r="FGX22" s="346"/>
      <c r="FGY22" s="346"/>
      <c r="FGZ22" s="346"/>
      <c r="FHA22" s="346"/>
      <c r="FHB22" s="346"/>
      <c r="FHC22" s="346"/>
      <c r="FHD22" s="346"/>
      <c r="FHE22" s="346"/>
      <c r="FHF22" s="346"/>
      <c r="FHG22" s="346"/>
      <c r="FHH22" s="346"/>
      <c r="FHI22" s="346"/>
      <c r="FHJ22" s="346"/>
      <c r="FHK22" s="346"/>
      <c r="FHL22" s="346"/>
      <c r="FHM22" s="346"/>
      <c r="FHN22" s="346"/>
      <c r="FHO22" s="346"/>
      <c r="FHP22" s="346"/>
      <c r="FHQ22" s="346"/>
      <c r="FHR22" s="346"/>
      <c r="FHS22" s="346"/>
      <c r="FHT22" s="346"/>
      <c r="FHU22" s="346"/>
      <c r="FHV22" s="346"/>
      <c r="FHW22" s="346"/>
      <c r="FHX22" s="346"/>
      <c r="FHY22" s="346"/>
      <c r="FHZ22" s="346"/>
      <c r="FIA22" s="346"/>
      <c r="FIB22" s="346"/>
      <c r="FIC22" s="346"/>
      <c r="FID22" s="346"/>
      <c r="FIE22" s="346"/>
      <c r="FIF22" s="346"/>
      <c r="FIG22" s="346"/>
      <c r="FIH22" s="346"/>
      <c r="FII22" s="346"/>
      <c r="FIJ22" s="346"/>
      <c r="FIK22" s="346"/>
      <c r="FIL22" s="346"/>
      <c r="FIM22" s="346"/>
      <c r="FIN22" s="346"/>
      <c r="FIO22" s="346"/>
      <c r="FIP22" s="346"/>
      <c r="FIQ22" s="346"/>
      <c r="FIR22" s="346"/>
      <c r="FIS22" s="346"/>
      <c r="FIT22" s="346"/>
      <c r="FIU22" s="346"/>
      <c r="FIV22" s="346"/>
      <c r="FIW22" s="346"/>
      <c r="FIX22" s="346"/>
      <c r="FIY22" s="346"/>
      <c r="FIZ22" s="346"/>
      <c r="FJA22" s="346"/>
      <c r="FJB22" s="346"/>
      <c r="FJC22" s="346"/>
      <c r="FJD22" s="346"/>
      <c r="FJE22" s="346"/>
      <c r="FJF22" s="346"/>
      <c r="FJG22" s="346"/>
      <c r="FJH22" s="346"/>
      <c r="FJI22" s="346"/>
      <c r="FJJ22" s="346"/>
      <c r="FJK22" s="346"/>
      <c r="FJL22" s="346"/>
      <c r="FJM22" s="346"/>
      <c r="FJN22" s="346"/>
      <c r="FJO22" s="346"/>
      <c r="FJP22" s="346"/>
      <c r="FJQ22" s="346"/>
      <c r="FJR22" s="346"/>
      <c r="FJS22" s="346"/>
      <c r="FJT22" s="346"/>
      <c r="FJU22" s="346"/>
      <c r="FJV22" s="346"/>
      <c r="FJW22" s="346"/>
      <c r="FJX22" s="346"/>
      <c r="FJY22" s="346"/>
      <c r="FJZ22" s="346"/>
      <c r="FKA22" s="346"/>
      <c r="FKB22" s="346"/>
      <c r="FKC22" s="346"/>
      <c r="FKD22" s="346"/>
      <c r="FKE22" s="346"/>
      <c r="FKF22" s="346"/>
      <c r="FKG22" s="346"/>
      <c r="FKH22" s="346"/>
      <c r="FKI22" s="346"/>
      <c r="FKJ22" s="346"/>
      <c r="FKK22" s="346"/>
      <c r="FKL22" s="346"/>
      <c r="FKM22" s="346"/>
      <c r="FKN22" s="346"/>
      <c r="FKO22" s="346"/>
      <c r="FKP22" s="346"/>
      <c r="FKQ22" s="346"/>
      <c r="FKR22" s="346"/>
      <c r="FKS22" s="346"/>
      <c r="FKT22" s="346"/>
      <c r="FKU22" s="346"/>
      <c r="FKV22" s="346"/>
      <c r="FKW22" s="346"/>
      <c r="FKX22" s="346"/>
      <c r="FKY22" s="346"/>
      <c r="FKZ22" s="346"/>
      <c r="FLA22" s="346"/>
      <c r="FLB22" s="346"/>
      <c r="FLC22" s="346"/>
      <c r="FLD22" s="346"/>
      <c r="FLE22" s="346"/>
      <c r="FLF22" s="346"/>
      <c r="FLG22" s="346"/>
      <c r="FLH22" s="346"/>
      <c r="FLI22" s="346"/>
      <c r="FLJ22" s="346"/>
      <c r="FLK22" s="346"/>
      <c r="FLL22" s="346"/>
      <c r="FLM22" s="346"/>
      <c r="FLN22" s="346"/>
      <c r="FLO22" s="346"/>
      <c r="FLP22" s="346"/>
      <c r="FLQ22" s="346"/>
      <c r="FLR22" s="346"/>
      <c r="FLS22" s="346"/>
      <c r="FLT22" s="346"/>
      <c r="FLU22" s="346"/>
      <c r="FLV22" s="346"/>
      <c r="FLW22" s="346"/>
      <c r="FLX22" s="346"/>
      <c r="FLY22" s="346"/>
      <c r="FLZ22" s="346"/>
      <c r="FMA22" s="346"/>
      <c r="FMB22" s="346"/>
      <c r="FMC22" s="346"/>
      <c r="FMD22" s="346"/>
      <c r="FME22" s="346"/>
      <c r="FMF22" s="346"/>
      <c r="FMG22" s="346"/>
      <c r="FMH22" s="346"/>
      <c r="FMI22" s="346"/>
      <c r="FMJ22" s="346"/>
      <c r="FMK22" s="346"/>
      <c r="FML22" s="346"/>
      <c r="FMM22" s="346"/>
      <c r="FMN22" s="346"/>
      <c r="FMO22" s="346"/>
      <c r="FMP22" s="346"/>
      <c r="FMQ22" s="346"/>
      <c r="FMR22" s="346"/>
      <c r="FMS22" s="346"/>
      <c r="FMT22" s="346"/>
      <c r="FMU22" s="346"/>
      <c r="FMV22" s="346"/>
      <c r="FMW22" s="346"/>
      <c r="FMX22" s="346"/>
      <c r="FMY22" s="346"/>
      <c r="FMZ22" s="346"/>
      <c r="FNA22" s="346"/>
      <c r="FNB22" s="346"/>
      <c r="FNC22" s="346"/>
      <c r="FND22" s="346"/>
      <c r="FNE22" s="346"/>
      <c r="FNF22" s="346"/>
      <c r="FNG22" s="346"/>
      <c r="FNH22" s="346"/>
      <c r="FNI22" s="346"/>
      <c r="FNJ22" s="346"/>
      <c r="FNK22" s="346"/>
      <c r="FNL22" s="346"/>
      <c r="FNM22" s="346"/>
      <c r="FNN22" s="346"/>
      <c r="FNO22" s="346"/>
      <c r="FNP22" s="346"/>
      <c r="FNQ22" s="346"/>
      <c r="FNR22" s="346"/>
      <c r="FNS22" s="346"/>
      <c r="FNT22" s="346"/>
      <c r="FNU22" s="346"/>
      <c r="FNV22" s="346"/>
      <c r="FNW22" s="346"/>
      <c r="FNX22" s="346"/>
      <c r="FNY22" s="346"/>
      <c r="FNZ22" s="346"/>
      <c r="FOA22" s="346"/>
      <c r="FOB22" s="346"/>
      <c r="FOC22" s="346"/>
      <c r="FOD22" s="346"/>
      <c r="FOE22" s="346"/>
      <c r="FOF22" s="346"/>
      <c r="FOG22" s="346"/>
      <c r="FOH22" s="346"/>
      <c r="FOI22" s="346"/>
      <c r="FOJ22" s="346"/>
      <c r="FOK22" s="346"/>
      <c r="FOL22" s="346"/>
      <c r="FOM22" s="346"/>
      <c r="FON22" s="346"/>
      <c r="FOO22" s="346"/>
      <c r="FOP22" s="346"/>
      <c r="FOQ22" s="346"/>
      <c r="FOR22" s="346"/>
      <c r="FOS22" s="346"/>
      <c r="FOT22" s="346"/>
      <c r="FOU22" s="346"/>
      <c r="FOV22" s="346"/>
      <c r="FOW22" s="346"/>
      <c r="FOX22" s="346"/>
      <c r="FOY22" s="346"/>
      <c r="FOZ22" s="346"/>
      <c r="FPA22" s="346"/>
      <c r="FPB22" s="346"/>
      <c r="FPC22" s="346"/>
      <c r="FPD22" s="346"/>
      <c r="FPE22" s="346"/>
      <c r="FPF22" s="346"/>
      <c r="FPG22" s="346"/>
      <c r="FPH22" s="346"/>
      <c r="FPI22" s="346"/>
      <c r="FPJ22" s="346"/>
      <c r="FPK22" s="346"/>
      <c r="FPL22" s="346"/>
      <c r="FPM22" s="346"/>
      <c r="FPN22" s="346"/>
      <c r="FPO22" s="346"/>
      <c r="FPP22" s="346"/>
      <c r="FPQ22" s="346"/>
      <c r="FPR22" s="346"/>
      <c r="FPS22" s="346"/>
      <c r="FPT22" s="346"/>
      <c r="FPU22" s="346"/>
      <c r="FPV22" s="346"/>
      <c r="FPW22" s="346"/>
      <c r="FPX22" s="346"/>
      <c r="FPY22" s="346"/>
      <c r="FPZ22" s="346"/>
      <c r="FQA22" s="346"/>
      <c r="FQB22" s="346"/>
      <c r="FQC22" s="346"/>
      <c r="FQD22" s="346"/>
      <c r="FQE22" s="346"/>
      <c r="FQF22" s="346"/>
      <c r="FQG22" s="346"/>
      <c r="FQH22" s="346"/>
      <c r="FQI22" s="346"/>
      <c r="FQJ22" s="346"/>
      <c r="FQK22" s="346"/>
      <c r="FQL22" s="346"/>
      <c r="FQM22" s="346"/>
      <c r="FQN22" s="346"/>
      <c r="FQO22" s="346"/>
      <c r="FQP22" s="346"/>
      <c r="FQQ22" s="346"/>
      <c r="FQR22" s="346"/>
      <c r="FQS22" s="346"/>
      <c r="FQT22" s="346"/>
      <c r="FQU22" s="346"/>
      <c r="FQV22" s="346"/>
      <c r="FQW22" s="346"/>
      <c r="FQX22" s="346"/>
      <c r="FQY22" s="346"/>
      <c r="FQZ22" s="346"/>
      <c r="FRA22" s="346"/>
      <c r="FRB22" s="346"/>
      <c r="FRC22" s="346"/>
      <c r="FRD22" s="346"/>
      <c r="FRE22" s="346"/>
      <c r="FRF22" s="346"/>
      <c r="FRG22" s="346"/>
      <c r="FRH22" s="346"/>
      <c r="FRI22" s="346"/>
      <c r="FRJ22" s="346"/>
      <c r="FRK22" s="346"/>
      <c r="FRL22" s="346"/>
      <c r="FRM22" s="346"/>
      <c r="FRN22" s="346"/>
      <c r="FRO22" s="346"/>
      <c r="FRP22" s="346"/>
      <c r="FRQ22" s="346"/>
      <c r="FRR22" s="346"/>
      <c r="FRS22" s="346"/>
      <c r="FRT22" s="346"/>
      <c r="FRU22" s="346"/>
      <c r="FRV22" s="346"/>
      <c r="FRW22" s="346"/>
      <c r="FRX22" s="346"/>
      <c r="FRY22" s="346"/>
      <c r="FRZ22" s="346"/>
      <c r="FSA22" s="346"/>
      <c r="FSB22" s="346"/>
      <c r="FSC22" s="346"/>
      <c r="FSD22" s="346"/>
      <c r="FSE22" s="346"/>
      <c r="FSF22" s="346"/>
      <c r="FSG22" s="346"/>
      <c r="FSH22" s="346"/>
      <c r="FSI22" s="346"/>
      <c r="FSJ22" s="346"/>
      <c r="FSK22" s="346"/>
      <c r="FSL22" s="346"/>
      <c r="FSM22" s="346"/>
      <c r="FSN22" s="346"/>
      <c r="FSO22" s="346"/>
      <c r="FSP22" s="346"/>
      <c r="FSQ22" s="346"/>
      <c r="FSR22" s="346"/>
      <c r="FSS22" s="346"/>
      <c r="FST22" s="346"/>
      <c r="FSU22" s="346"/>
      <c r="FSV22" s="346"/>
      <c r="FSW22" s="346"/>
      <c r="FSX22" s="346"/>
      <c r="FSY22" s="346"/>
      <c r="FSZ22" s="346"/>
      <c r="FTA22" s="346"/>
      <c r="FTB22" s="346"/>
      <c r="FTC22" s="346"/>
      <c r="FTD22" s="346"/>
      <c r="FTE22" s="346"/>
      <c r="FTF22" s="346"/>
      <c r="FTG22" s="346"/>
      <c r="FTH22" s="346"/>
      <c r="FTI22" s="346"/>
      <c r="FTJ22" s="346"/>
      <c r="FTK22" s="346"/>
      <c r="FTL22" s="346"/>
      <c r="FTM22" s="346"/>
      <c r="FTN22" s="346"/>
      <c r="FTO22" s="346"/>
      <c r="FTP22" s="346"/>
      <c r="FTQ22" s="346"/>
      <c r="FTR22" s="346"/>
      <c r="FTS22" s="346"/>
      <c r="FTT22" s="346"/>
      <c r="FTU22" s="346"/>
      <c r="FTV22" s="346"/>
      <c r="FTW22" s="346"/>
      <c r="FTX22" s="346"/>
      <c r="FTY22" s="346"/>
      <c r="FTZ22" s="346"/>
      <c r="FUA22" s="346"/>
      <c r="FUB22" s="346"/>
      <c r="FUC22" s="346"/>
      <c r="FUD22" s="346"/>
      <c r="FUE22" s="346"/>
      <c r="FUF22" s="346"/>
      <c r="FUG22" s="346"/>
      <c r="FUH22" s="346"/>
      <c r="FUI22" s="346"/>
      <c r="FUJ22" s="346"/>
      <c r="FUK22" s="346"/>
      <c r="FUL22" s="346"/>
      <c r="FUM22" s="346"/>
      <c r="FUN22" s="346"/>
      <c r="FUO22" s="346"/>
      <c r="FUP22" s="346"/>
      <c r="FUQ22" s="346"/>
      <c r="FUR22" s="346"/>
      <c r="FUS22" s="346"/>
      <c r="FUT22" s="346"/>
      <c r="FUU22" s="346"/>
      <c r="FUV22" s="346"/>
      <c r="FUW22" s="346"/>
      <c r="FUX22" s="346"/>
      <c r="FUY22" s="346"/>
      <c r="FUZ22" s="346"/>
      <c r="FVA22" s="346"/>
      <c r="FVB22" s="346"/>
      <c r="FVC22" s="346"/>
      <c r="FVD22" s="346"/>
      <c r="FVE22" s="346"/>
      <c r="FVF22" s="346"/>
      <c r="FVG22" s="346"/>
      <c r="FVH22" s="346"/>
      <c r="FVI22" s="346"/>
      <c r="FVJ22" s="346"/>
      <c r="FVK22" s="346"/>
      <c r="FVL22" s="346"/>
      <c r="FVM22" s="346"/>
      <c r="FVN22" s="346"/>
      <c r="FVO22" s="346"/>
      <c r="FVP22" s="346"/>
      <c r="FVQ22" s="346"/>
      <c r="FVR22" s="346"/>
      <c r="FVS22" s="346"/>
      <c r="FVT22" s="346"/>
      <c r="FVU22" s="346"/>
      <c r="FVV22" s="346"/>
      <c r="FVW22" s="346"/>
      <c r="FVX22" s="346"/>
      <c r="FVY22" s="346"/>
      <c r="FVZ22" s="346"/>
      <c r="FWA22" s="346"/>
      <c r="FWB22" s="346"/>
      <c r="FWC22" s="346"/>
      <c r="FWD22" s="346"/>
      <c r="FWE22" s="346"/>
      <c r="FWF22" s="346"/>
      <c r="FWG22" s="346"/>
      <c r="FWH22" s="346"/>
      <c r="FWI22" s="346"/>
      <c r="FWJ22" s="346"/>
      <c r="FWK22" s="346"/>
      <c r="FWL22" s="346"/>
      <c r="FWM22" s="346"/>
      <c r="FWN22" s="346"/>
      <c r="FWO22" s="346"/>
      <c r="FWP22" s="346"/>
      <c r="FWQ22" s="346"/>
      <c r="FWR22" s="346"/>
      <c r="FWS22" s="346"/>
      <c r="FWT22" s="346"/>
      <c r="FWU22" s="346"/>
      <c r="FWV22" s="346"/>
      <c r="FWW22" s="346"/>
      <c r="FWX22" s="346"/>
      <c r="FWY22" s="346"/>
      <c r="FWZ22" s="346"/>
      <c r="FXA22" s="346"/>
      <c r="FXB22" s="346"/>
      <c r="FXC22" s="346"/>
      <c r="FXD22" s="346"/>
      <c r="FXE22" s="346"/>
      <c r="FXF22" s="346"/>
      <c r="FXG22" s="346"/>
      <c r="FXH22" s="346"/>
      <c r="FXI22" s="346"/>
      <c r="FXJ22" s="346"/>
      <c r="FXK22" s="346"/>
      <c r="FXL22" s="346"/>
      <c r="FXM22" s="346"/>
      <c r="FXN22" s="346"/>
      <c r="FXO22" s="346"/>
      <c r="FXP22" s="346"/>
      <c r="FXQ22" s="346"/>
      <c r="FXR22" s="346"/>
      <c r="FXS22" s="346"/>
      <c r="FXT22" s="346"/>
      <c r="FXU22" s="346"/>
      <c r="FXV22" s="346"/>
      <c r="FXW22" s="346"/>
      <c r="FXX22" s="346"/>
      <c r="FXY22" s="346"/>
      <c r="FXZ22" s="346"/>
      <c r="FYA22" s="346"/>
      <c r="FYB22" s="346"/>
      <c r="FYC22" s="346"/>
      <c r="FYD22" s="346"/>
      <c r="FYE22" s="346"/>
      <c r="FYF22" s="346"/>
      <c r="FYG22" s="346"/>
      <c r="FYH22" s="346"/>
      <c r="FYI22" s="346"/>
      <c r="FYJ22" s="346"/>
      <c r="FYK22" s="346"/>
      <c r="FYL22" s="346"/>
      <c r="FYM22" s="346"/>
      <c r="FYN22" s="346"/>
      <c r="FYO22" s="346"/>
      <c r="FYP22" s="346"/>
      <c r="FYQ22" s="346"/>
      <c r="FYR22" s="346"/>
      <c r="FYS22" s="346"/>
      <c r="FYT22" s="346"/>
      <c r="FYU22" s="346"/>
      <c r="FYV22" s="346"/>
      <c r="FYW22" s="346"/>
      <c r="FYX22" s="346"/>
      <c r="FYY22" s="346"/>
      <c r="FYZ22" s="346"/>
      <c r="FZA22" s="346"/>
      <c r="FZB22" s="346"/>
      <c r="FZC22" s="346"/>
      <c r="FZD22" s="346"/>
      <c r="FZE22" s="346"/>
      <c r="FZF22" s="346"/>
      <c r="FZG22" s="346"/>
      <c r="FZH22" s="346"/>
      <c r="FZI22" s="346"/>
      <c r="FZJ22" s="346"/>
      <c r="FZK22" s="346"/>
      <c r="FZL22" s="346"/>
      <c r="FZM22" s="346"/>
      <c r="FZN22" s="346"/>
      <c r="FZO22" s="346"/>
      <c r="FZP22" s="346"/>
      <c r="FZQ22" s="346"/>
      <c r="FZR22" s="346"/>
      <c r="FZS22" s="346"/>
      <c r="FZT22" s="346"/>
      <c r="FZU22" s="346"/>
      <c r="FZV22" s="346"/>
      <c r="FZW22" s="346"/>
      <c r="FZX22" s="346"/>
      <c r="FZY22" s="346"/>
      <c r="FZZ22" s="346"/>
      <c r="GAA22" s="346"/>
      <c r="GAB22" s="346"/>
      <c r="GAC22" s="346"/>
      <c r="GAD22" s="346"/>
      <c r="GAE22" s="346"/>
      <c r="GAF22" s="346"/>
      <c r="GAG22" s="346"/>
      <c r="GAH22" s="346"/>
      <c r="GAI22" s="346"/>
      <c r="GAJ22" s="346"/>
      <c r="GAK22" s="346"/>
      <c r="GAL22" s="346"/>
      <c r="GAM22" s="346"/>
      <c r="GAN22" s="346"/>
      <c r="GAO22" s="346"/>
      <c r="GAP22" s="346"/>
      <c r="GAQ22" s="346"/>
      <c r="GAR22" s="346"/>
      <c r="GAS22" s="346"/>
      <c r="GAT22" s="346"/>
      <c r="GAU22" s="346"/>
      <c r="GAV22" s="346"/>
      <c r="GAW22" s="346"/>
      <c r="GAX22" s="346"/>
      <c r="GAY22" s="346"/>
      <c r="GAZ22" s="346"/>
      <c r="GBA22" s="346"/>
      <c r="GBB22" s="346"/>
      <c r="GBC22" s="346"/>
      <c r="GBD22" s="346"/>
      <c r="GBE22" s="346"/>
      <c r="GBF22" s="346"/>
      <c r="GBG22" s="346"/>
      <c r="GBH22" s="346"/>
      <c r="GBI22" s="346"/>
      <c r="GBJ22" s="346"/>
      <c r="GBK22" s="346"/>
      <c r="GBL22" s="346"/>
      <c r="GBM22" s="346"/>
      <c r="GBN22" s="346"/>
      <c r="GBO22" s="346"/>
      <c r="GBP22" s="346"/>
      <c r="GBQ22" s="346"/>
      <c r="GBR22" s="346"/>
      <c r="GBS22" s="346"/>
      <c r="GBT22" s="346"/>
      <c r="GBU22" s="346"/>
      <c r="GBV22" s="346"/>
      <c r="GBW22" s="346"/>
      <c r="GBX22" s="346"/>
      <c r="GBY22" s="346"/>
      <c r="GBZ22" s="346"/>
      <c r="GCA22" s="346"/>
      <c r="GCB22" s="346"/>
      <c r="GCC22" s="346"/>
      <c r="GCD22" s="346"/>
      <c r="GCE22" s="346"/>
      <c r="GCF22" s="346"/>
      <c r="GCG22" s="346"/>
      <c r="GCH22" s="346"/>
      <c r="GCI22" s="346"/>
      <c r="GCJ22" s="346"/>
      <c r="GCK22" s="346"/>
      <c r="GCL22" s="346"/>
      <c r="GCM22" s="346"/>
      <c r="GCN22" s="346"/>
      <c r="GCO22" s="346"/>
      <c r="GCP22" s="346"/>
      <c r="GCQ22" s="346"/>
      <c r="GCR22" s="346"/>
      <c r="GCS22" s="346"/>
      <c r="GCT22" s="346"/>
      <c r="GCU22" s="346"/>
      <c r="GCV22" s="346"/>
      <c r="GCW22" s="346"/>
      <c r="GCX22" s="346"/>
      <c r="GCY22" s="346"/>
      <c r="GCZ22" s="346"/>
      <c r="GDA22" s="346"/>
      <c r="GDB22" s="346"/>
      <c r="GDC22" s="346"/>
      <c r="GDD22" s="346"/>
      <c r="GDE22" s="346"/>
      <c r="GDF22" s="346"/>
      <c r="GDG22" s="346"/>
      <c r="GDH22" s="346"/>
      <c r="GDI22" s="346"/>
      <c r="GDJ22" s="346"/>
      <c r="GDK22" s="346"/>
      <c r="GDL22" s="346"/>
      <c r="GDM22" s="346"/>
      <c r="GDN22" s="346"/>
      <c r="GDO22" s="346"/>
      <c r="GDP22" s="346"/>
      <c r="GDQ22" s="346"/>
      <c r="GDR22" s="346"/>
      <c r="GDS22" s="346"/>
      <c r="GDT22" s="346"/>
      <c r="GDU22" s="346"/>
      <c r="GDV22" s="346"/>
      <c r="GDW22" s="346"/>
      <c r="GDX22" s="346"/>
      <c r="GDY22" s="346"/>
      <c r="GDZ22" s="346"/>
      <c r="GEA22" s="346"/>
      <c r="GEB22" s="346"/>
      <c r="GEC22" s="346"/>
      <c r="GED22" s="346"/>
      <c r="GEE22" s="346"/>
      <c r="GEF22" s="346"/>
      <c r="GEG22" s="346"/>
      <c r="GEH22" s="346"/>
      <c r="GEI22" s="346"/>
      <c r="GEJ22" s="346"/>
      <c r="GEK22" s="346"/>
      <c r="GEL22" s="346"/>
      <c r="GEM22" s="346"/>
      <c r="GEN22" s="346"/>
      <c r="GEO22" s="346"/>
      <c r="GEP22" s="346"/>
      <c r="GEQ22" s="346"/>
      <c r="GER22" s="346"/>
      <c r="GES22" s="346"/>
      <c r="GET22" s="346"/>
      <c r="GEU22" s="346"/>
      <c r="GEV22" s="346"/>
      <c r="GEW22" s="346"/>
      <c r="GEX22" s="346"/>
      <c r="GEY22" s="346"/>
      <c r="GEZ22" s="346"/>
      <c r="GFA22" s="346"/>
      <c r="GFB22" s="346"/>
      <c r="GFC22" s="346"/>
      <c r="GFD22" s="346"/>
      <c r="GFE22" s="346"/>
      <c r="GFF22" s="346"/>
      <c r="GFG22" s="346"/>
      <c r="GFH22" s="346"/>
      <c r="GFI22" s="346"/>
      <c r="GFJ22" s="346"/>
      <c r="GFK22" s="346"/>
      <c r="GFL22" s="346"/>
      <c r="GFM22" s="346"/>
      <c r="GFN22" s="346"/>
      <c r="GFO22" s="346"/>
      <c r="GFP22" s="346"/>
      <c r="GFQ22" s="346"/>
      <c r="GFR22" s="346"/>
      <c r="GFS22" s="346"/>
      <c r="GFT22" s="346"/>
      <c r="GFU22" s="346"/>
      <c r="GFV22" s="346"/>
      <c r="GFW22" s="346"/>
      <c r="GFX22" s="346"/>
      <c r="GFY22" s="346"/>
      <c r="GFZ22" s="346"/>
      <c r="GGA22" s="346"/>
      <c r="GGB22" s="346"/>
      <c r="GGC22" s="346"/>
      <c r="GGD22" s="346"/>
      <c r="GGE22" s="346"/>
      <c r="GGF22" s="346"/>
      <c r="GGG22" s="346"/>
      <c r="GGH22" s="346"/>
      <c r="GGI22" s="346"/>
      <c r="GGJ22" s="346"/>
      <c r="GGK22" s="346"/>
      <c r="GGL22" s="346"/>
      <c r="GGM22" s="346"/>
      <c r="GGN22" s="346"/>
      <c r="GGO22" s="346"/>
      <c r="GGP22" s="346"/>
      <c r="GGQ22" s="346"/>
      <c r="GGR22" s="346"/>
      <c r="GGS22" s="346"/>
      <c r="GGT22" s="346"/>
      <c r="GGU22" s="346"/>
      <c r="GGV22" s="346"/>
      <c r="GGW22" s="346"/>
      <c r="GGX22" s="346"/>
      <c r="GGY22" s="346"/>
      <c r="GGZ22" s="346"/>
      <c r="GHA22" s="346"/>
      <c r="GHB22" s="346"/>
      <c r="GHC22" s="346"/>
      <c r="GHD22" s="346"/>
      <c r="GHE22" s="346"/>
      <c r="GHF22" s="346"/>
      <c r="GHG22" s="346"/>
      <c r="GHH22" s="346"/>
      <c r="GHI22" s="346"/>
      <c r="GHJ22" s="346"/>
      <c r="GHK22" s="346"/>
      <c r="GHL22" s="346"/>
      <c r="GHM22" s="346"/>
      <c r="GHN22" s="346"/>
      <c r="GHO22" s="346"/>
      <c r="GHP22" s="346"/>
      <c r="GHQ22" s="346"/>
      <c r="GHR22" s="346"/>
      <c r="GHS22" s="346"/>
      <c r="GHT22" s="346"/>
      <c r="GHU22" s="346"/>
      <c r="GHV22" s="346"/>
      <c r="GHW22" s="346"/>
      <c r="GHX22" s="346"/>
      <c r="GHY22" s="346"/>
      <c r="GHZ22" s="346"/>
      <c r="GIA22" s="346"/>
      <c r="GIB22" s="346"/>
      <c r="GIC22" s="346"/>
      <c r="GID22" s="346"/>
      <c r="GIE22" s="346"/>
      <c r="GIF22" s="346"/>
      <c r="GIG22" s="346"/>
      <c r="GIH22" s="346"/>
      <c r="GII22" s="346"/>
      <c r="GIJ22" s="346"/>
      <c r="GIK22" s="346"/>
      <c r="GIL22" s="346"/>
      <c r="GIM22" s="346"/>
      <c r="GIN22" s="346"/>
      <c r="GIO22" s="346"/>
      <c r="GIP22" s="346"/>
      <c r="GIQ22" s="346"/>
      <c r="GIR22" s="346"/>
      <c r="GIS22" s="346"/>
      <c r="GIT22" s="346"/>
      <c r="GIU22" s="346"/>
      <c r="GIV22" s="346"/>
      <c r="GIW22" s="346"/>
      <c r="GIX22" s="346"/>
      <c r="GIY22" s="346"/>
      <c r="GIZ22" s="346"/>
      <c r="GJA22" s="346"/>
      <c r="GJB22" s="346"/>
      <c r="GJC22" s="346"/>
      <c r="GJD22" s="346"/>
      <c r="GJE22" s="346"/>
      <c r="GJF22" s="346"/>
      <c r="GJG22" s="346"/>
      <c r="GJH22" s="346"/>
      <c r="GJI22" s="346"/>
      <c r="GJJ22" s="346"/>
      <c r="GJK22" s="346"/>
      <c r="GJL22" s="346"/>
      <c r="GJM22" s="346"/>
      <c r="GJN22" s="346"/>
      <c r="GJO22" s="346"/>
      <c r="GJP22" s="346"/>
      <c r="GJQ22" s="346"/>
      <c r="GJR22" s="346"/>
      <c r="GJS22" s="346"/>
      <c r="GJT22" s="346"/>
      <c r="GJU22" s="346"/>
      <c r="GJV22" s="346"/>
      <c r="GJW22" s="346"/>
      <c r="GJX22" s="346"/>
      <c r="GJY22" s="346"/>
      <c r="GJZ22" s="346"/>
      <c r="GKA22" s="346"/>
      <c r="GKB22" s="346"/>
      <c r="GKC22" s="346"/>
      <c r="GKD22" s="346"/>
      <c r="GKE22" s="346"/>
      <c r="GKF22" s="346"/>
      <c r="GKG22" s="346"/>
      <c r="GKH22" s="346"/>
      <c r="GKI22" s="346"/>
      <c r="GKJ22" s="346"/>
      <c r="GKK22" s="346"/>
      <c r="GKL22" s="346"/>
      <c r="GKM22" s="346"/>
      <c r="GKN22" s="346"/>
      <c r="GKO22" s="346"/>
      <c r="GKP22" s="346"/>
      <c r="GKQ22" s="346"/>
      <c r="GKR22" s="346"/>
      <c r="GKS22" s="346"/>
      <c r="GKT22" s="346"/>
      <c r="GKU22" s="346"/>
      <c r="GKV22" s="346"/>
      <c r="GKW22" s="346"/>
      <c r="GKX22" s="346"/>
      <c r="GKY22" s="346"/>
      <c r="GKZ22" s="346"/>
      <c r="GLA22" s="346"/>
      <c r="GLB22" s="346"/>
      <c r="GLC22" s="346"/>
      <c r="GLD22" s="346"/>
      <c r="GLE22" s="346"/>
      <c r="GLF22" s="346"/>
      <c r="GLG22" s="346"/>
      <c r="GLH22" s="346"/>
      <c r="GLI22" s="346"/>
      <c r="GLJ22" s="346"/>
      <c r="GLK22" s="346"/>
      <c r="GLL22" s="346"/>
      <c r="GLM22" s="346"/>
      <c r="GLN22" s="346"/>
      <c r="GLO22" s="346"/>
      <c r="GLP22" s="346"/>
      <c r="GLQ22" s="346"/>
      <c r="GLR22" s="346"/>
      <c r="GLS22" s="346"/>
      <c r="GLT22" s="346"/>
      <c r="GLU22" s="346"/>
      <c r="GLV22" s="346"/>
      <c r="GLW22" s="346"/>
      <c r="GLX22" s="346"/>
      <c r="GLY22" s="346"/>
      <c r="GLZ22" s="346"/>
      <c r="GMA22" s="346"/>
      <c r="GMB22" s="346"/>
      <c r="GMC22" s="346"/>
      <c r="GMD22" s="346"/>
      <c r="GME22" s="346"/>
      <c r="GMF22" s="346"/>
      <c r="GMG22" s="346"/>
      <c r="GMH22" s="346"/>
      <c r="GMI22" s="346"/>
      <c r="GMJ22" s="346"/>
      <c r="GMK22" s="346"/>
      <c r="GML22" s="346"/>
      <c r="GMM22" s="346"/>
      <c r="GMN22" s="346"/>
      <c r="GMO22" s="346"/>
      <c r="GMP22" s="346"/>
      <c r="GMQ22" s="346"/>
      <c r="GMR22" s="346"/>
      <c r="GMS22" s="346"/>
      <c r="GMT22" s="346"/>
      <c r="GMU22" s="346"/>
      <c r="GMV22" s="346"/>
      <c r="GMW22" s="346"/>
      <c r="GMX22" s="346"/>
      <c r="GMY22" s="346"/>
      <c r="GMZ22" s="346"/>
      <c r="GNA22" s="346"/>
      <c r="GNB22" s="346"/>
      <c r="GNC22" s="346"/>
      <c r="GND22" s="346"/>
      <c r="GNE22" s="346"/>
      <c r="GNF22" s="346"/>
      <c r="GNG22" s="346"/>
      <c r="GNH22" s="346"/>
      <c r="GNI22" s="346"/>
      <c r="GNJ22" s="346"/>
      <c r="GNK22" s="346"/>
      <c r="GNL22" s="346"/>
      <c r="GNM22" s="346"/>
      <c r="GNN22" s="346"/>
      <c r="GNO22" s="346"/>
      <c r="GNP22" s="346"/>
      <c r="GNQ22" s="346"/>
      <c r="GNR22" s="346"/>
      <c r="GNS22" s="346"/>
      <c r="GNT22" s="346"/>
      <c r="GNU22" s="346"/>
      <c r="GNV22" s="346"/>
      <c r="GNW22" s="346"/>
      <c r="GNX22" s="346"/>
      <c r="GNY22" s="346"/>
      <c r="GNZ22" s="346"/>
      <c r="GOA22" s="346"/>
      <c r="GOB22" s="346"/>
      <c r="GOC22" s="346"/>
      <c r="GOD22" s="346"/>
      <c r="GOE22" s="346"/>
      <c r="GOF22" s="346"/>
      <c r="GOG22" s="346"/>
      <c r="GOH22" s="346"/>
      <c r="GOI22" s="346"/>
      <c r="GOJ22" s="346"/>
      <c r="GOK22" s="346"/>
      <c r="GOL22" s="346"/>
      <c r="GOM22" s="346"/>
      <c r="GON22" s="346"/>
      <c r="GOO22" s="346"/>
      <c r="GOP22" s="346"/>
      <c r="GOQ22" s="346"/>
      <c r="GOR22" s="346"/>
      <c r="GOS22" s="346"/>
      <c r="GOT22" s="346"/>
      <c r="GOU22" s="346"/>
      <c r="GOV22" s="346"/>
      <c r="GOW22" s="346"/>
      <c r="GOX22" s="346"/>
      <c r="GOY22" s="346"/>
      <c r="GOZ22" s="346"/>
      <c r="GPA22" s="346"/>
      <c r="GPB22" s="346"/>
      <c r="GPC22" s="346"/>
      <c r="GPD22" s="346"/>
      <c r="GPE22" s="346"/>
      <c r="GPF22" s="346"/>
      <c r="GPG22" s="346"/>
      <c r="GPH22" s="346"/>
      <c r="GPI22" s="346"/>
      <c r="GPJ22" s="346"/>
      <c r="GPK22" s="346"/>
      <c r="GPL22" s="346"/>
      <c r="GPM22" s="346"/>
      <c r="GPN22" s="346"/>
      <c r="GPO22" s="346"/>
      <c r="GPP22" s="346"/>
      <c r="GPQ22" s="346"/>
      <c r="GPR22" s="346"/>
      <c r="GPS22" s="346"/>
      <c r="GPT22" s="346"/>
      <c r="GPU22" s="346"/>
      <c r="GPV22" s="346"/>
      <c r="GPW22" s="346"/>
      <c r="GPX22" s="346"/>
      <c r="GPY22" s="346"/>
      <c r="GPZ22" s="346"/>
      <c r="GQA22" s="346"/>
      <c r="GQB22" s="346"/>
      <c r="GQC22" s="346"/>
      <c r="GQD22" s="346"/>
      <c r="GQE22" s="346"/>
      <c r="GQF22" s="346"/>
      <c r="GQG22" s="346"/>
      <c r="GQH22" s="346"/>
      <c r="GQI22" s="346"/>
      <c r="GQJ22" s="346"/>
      <c r="GQK22" s="346"/>
      <c r="GQL22" s="346"/>
      <c r="GQM22" s="346"/>
      <c r="GQN22" s="346"/>
      <c r="GQO22" s="346"/>
      <c r="GQP22" s="346"/>
      <c r="GQQ22" s="346"/>
      <c r="GQR22" s="346"/>
      <c r="GQS22" s="346"/>
      <c r="GQT22" s="346"/>
      <c r="GQU22" s="346"/>
      <c r="GQV22" s="346"/>
      <c r="GQW22" s="346"/>
      <c r="GQX22" s="346"/>
      <c r="GQY22" s="346"/>
      <c r="GQZ22" s="346"/>
      <c r="GRA22" s="346"/>
      <c r="GRB22" s="346"/>
      <c r="GRC22" s="346"/>
      <c r="GRD22" s="346"/>
      <c r="GRE22" s="346"/>
      <c r="GRF22" s="346"/>
      <c r="GRG22" s="346"/>
      <c r="GRH22" s="346"/>
      <c r="GRI22" s="346"/>
      <c r="GRJ22" s="346"/>
      <c r="GRK22" s="346"/>
      <c r="GRL22" s="346"/>
      <c r="GRM22" s="346"/>
      <c r="GRN22" s="346"/>
      <c r="GRO22" s="346"/>
      <c r="GRP22" s="346"/>
      <c r="GRQ22" s="346"/>
      <c r="GRR22" s="346"/>
      <c r="GRS22" s="346"/>
      <c r="GRT22" s="346"/>
      <c r="GRU22" s="346"/>
      <c r="GRV22" s="346"/>
      <c r="GRW22" s="346"/>
      <c r="GRX22" s="346"/>
      <c r="GRY22" s="346"/>
      <c r="GRZ22" s="346"/>
      <c r="GSA22" s="346"/>
      <c r="GSB22" s="346"/>
      <c r="GSC22" s="346"/>
      <c r="GSD22" s="346"/>
      <c r="GSE22" s="346"/>
      <c r="GSF22" s="346"/>
      <c r="GSG22" s="346"/>
      <c r="GSH22" s="346"/>
      <c r="GSI22" s="346"/>
      <c r="GSJ22" s="346"/>
      <c r="GSK22" s="346"/>
      <c r="GSL22" s="346"/>
      <c r="GSM22" s="346"/>
      <c r="GSN22" s="346"/>
      <c r="GSO22" s="346"/>
      <c r="GSP22" s="346"/>
      <c r="GSQ22" s="346"/>
      <c r="GSR22" s="346"/>
      <c r="GSS22" s="346"/>
      <c r="GST22" s="346"/>
      <c r="GSU22" s="346"/>
      <c r="GSV22" s="346"/>
      <c r="GSW22" s="346"/>
      <c r="GSX22" s="346"/>
      <c r="GSY22" s="346"/>
      <c r="GSZ22" s="346"/>
      <c r="GTA22" s="346"/>
      <c r="GTB22" s="346"/>
      <c r="GTC22" s="346"/>
      <c r="GTD22" s="346"/>
      <c r="GTE22" s="346"/>
      <c r="GTF22" s="346"/>
      <c r="GTG22" s="346"/>
      <c r="GTH22" s="346"/>
      <c r="GTI22" s="346"/>
      <c r="GTJ22" s="346"/>
      <c r="GTK22" s="346"/>
      <c r="GTL22" s="346"/>
      <c r="GTM22" s="346"/>
      <c r="GTN22" s="346"/>
      <c r="GTO22" s="346"/>
      <c r="GTP22" s="346"/>
      <c r="GTQ22" s="346"/>
      <c r="GTR22" s="346"/>
      <c r="GTS22" s="346"/>
      <c r="GTT22" s="346"/>
      <c r="GTU22" s="346"/>
      <c r="GTV22" s="346"/>
      <c r="GTW22" s="346"/>
      <c r="GTX22" s="346"/>
      <c r="GTY22" s="346"/>
      <c r="GTZ22" s="346"/>
      <c r="GUA22" s="346"/>
      <c r="GUB22" s="346"/>
      <c r="GUC22" s="346"/>
      <c r="GUD22" s="346"/>
      <c r="GUE22" s="346"/>
      <c r="GUF22" s="346"/>
      <c r="GUG22" s="346"/>
      <c r="GUH22" s="346"/>
      <c r="GUI22" s="346"/>
      <c r="GUJ22" s="346"/>
      <c r="GUK22" s="346"/>
      <c r="GUL22" s="346"/>
      <c r="GUM22" s="346"/>
      <c r="GUN22" s="346"/>
      <c r="GUO22" s="346"/>
      <c r="GUP22" s="346"/>
      <c r="GUQ22" s="346"/>
      <c r="GUR22" s="346"/>
      <c r="GUS22" s="346"/>
      <c r="GUT22" s="346"/>
      <c r="GUU22" s="346"/>
      <c r="GUV22" s="346"/>
      <c r="GUW22" s="346"/>
      <c r="GUX22" s="346"/>
      <c r="GUY22" s="346"/>
      <c r="GUZ22" s="346"/>
      <c r="GVA22" s="346"/>
      <c r="GVB22" s="346"/>
      <c r="GVC22" s="346"/>
      <c r="GVD22" s="346"/>
      <c r="GVE22" s="346"/>
      <c r="GVF22" s="346"/>
      <c r="GVG22" s="346"/>
      <c r="GVH22" s="346"/>
      <c r="GVI22" s="346"/>
      <c r="GVJ22" s="346"/>
      <c r="GVK22" s="346"/>
      <c r="GVL22" s="346"/>
      <c r="GVM22" s="346"/>
      <c r="GVN22" s="346"/>
      <c r="GVO22" s="346"/>
      <c r="GVP22" s="346"/>
      <c r="GVQ22" s="346"/>
      <c r="GVR22" s="346"/>
      <c r="GVS22" s="346"/>
      <c r="GVT22" s="346"/>
      <c r="GVU22" s="346"/>
      <c r="GVV22" s="346"/>
      <c r="GVW22" s="346"/>
      <c r="GVX22" s="346"/>
      <c r="GVY22" s="346"/>
      <c r="GVZ22" s="346"/>
      <c r="GWA22" s="346"/>
      <c r="GWB22" s="346"/>
      <c r="GWC22" s="346"/>
      <c r="GWD22" s="346"/>
      <c r="GWE22" s="346"/>
      <c r="GWF22" s="346"/>
      <c r="GWG22" s="346"/>
      <c r="GWH22" s="346"/>
      <c r="GWI22" s="346"/>
      <c r="GWJ22" s="346"/>
      <c r="GWK22" s="346"/>
      <c r="GWL22" s="346"/>
      <c r="GWM22" s="346"/>
      <c r="GWN22" s="346"/>
      <c r="GWO22" s="346"/>
      <c r="GWP22" s="346"/>
      <c r="GWQ22" s="346"/>
      <c r="GWR22" s="346"/>
      <c r="GWS22" s="346"/>
      <c r="GWT22" s="346"/>
      <c r="GWU22" s="346"/>
      <c r="GWV22" s="346"/>
      <c r="GWW22" s="346"/>
      <c r="GWX22" s="346"/>
      <c r="GWY22" s="346"/>
      <c r="GWZ22" s="346"/>
      <c r="GXA22" s="346"/>
      <c r="GXB22" s="346"/>
      <c r="GXC22" s="346"/>
      <c r="GXD22" s="346"/>
      <c r="GXE22" s="346"/>
      <c r="GXF22" s="346"/>
      <c r="GXG22" s="346"/>
      <c r="GXH22" s="346"/>
      <c r="GXI22" s="346"/>
      <c r="GXJ22" s="346"/>
      <c r="GXK22" s="346"/>
      <c r="GXL22" s="346"/>
      <c r="GXM22" s="346"/>
      <c r="GXN22" s="346"/>
      <c r="GXO22" s="346"/>
      <c r="GXP22" s="346"/>
      <c r="GXQ22" s="346"/>
      <c r="GXR22" s="346"/>
      <c r="GXS22" s="346"/>
      <c r="GXT22" s="346"/>
      <c r="GXU22" s="346"/>
      <c r="GXV22" s="346"/>
      <c r="GXW22" s="346"/>
      <c r="GXX22" s="346"/>
      <c r="GXY22" s="346"/>
      <c r="GXZ22" s="346"/>
      <c r="GYA22" s="346"/>
      <c r="GYB22" s="346"/>
      <c r="GYC22" s="346"/>
      <c r="GYD22" s="346"/>
      <c r="GYE22" s="346"/>
      <c r="GYF22" s="346"/>
      <c r="GYG22" s="346"/>
      <c r="GYH22" s="346"/>
      <c r="GYI22" s="346"/>
      <c r="GYJ22" s="346"/>
      <c r="GYK22" s="346"/>
      <c r="GYL22" s="346"/>
      <c r="GYM22" s="346"/>
      <c r="GYN22" s="346"/>
      <c r="GYO22" s="346"/>
      <c r="GYP22" s="346"/>
      <c r="GYQ22" s="346"/>
      <c r="GYR22" s="346"/>
      <c r="GYS22" s="346"/>
      <c r="GYT22" s="346"/>
      <c r="GYU22" s="346"/>
      <c r="GYV22" s="346"/>
      <c r="GYW22" s="346"/>
      <c r="GYX22" s="346"/>
      <c r="GYY22" s="346"/>
      <c r="GYZ22" s="346"/>
      <c r="GZA22" s="346"/>
      <c r="GZB22" s="346"/>
      <c r="GZC22" s="346"/>
      <c r="GZD22" s="346"/>
      <c r="GZE22" s="346"/>
      <c r="GZF22" s="346"/>
      <c r="GZG22" s="346"/>
      <c r="GZH22" s="346"/>
      <c r="GZI22" s="346"/>
      <c r="GZJ22" s="346"/>
      <c r="GZK22" s="346"/>
      <c r="GZL22" s="346"/>
      <c r="GZM22" s="346"/>
      <c r="GZN22" s="346"/>
      <c r="GZO22" s="346"/>
      <c r="GZP22" s="346"/>
      <c r="GZQ22" s="346"/>
      <c r="GZR22" s="346"/>
      <c r="GZS22" s="346"/>
      <c r="GZT22" s="346"/>
      <c r="GZU22" s="346"/>
      <c r="GZV22" s="346"/>
      <c r="GZW22" s="346"/>
      <c r="GZX22" s="346"/>
      <c r="GZY22" s="346"/>
      <c r="GZZ22" s="346"/>
      <c r="HAA22" s="346"/>
      <c r="HAB22" s="346"/>
      <c r="HAC22" s="346"/>
      <c r="HAD22" s="346"/>
      <c r="HAE22" s="346"/>
      <c r="HAF22" s="346"/>
      <c r="HAG22" s="346"/>
      <c r="HAH22" s="346"/>
      <c r="HAI22" s="346"/>
      <c r="HAJ22" s="346"/>
      <c r="HAK22" s="346"/>
      <c r="HAL22" s="346"/>
      <c r="HAM22" s="346"/>
      <c r="HAN22" s="346"/>
      <c r="HAO22" s="346"/>
      <c r="HAP22" s="346"/>
      <c r="HAQ22" s="346"/>
      <c r="HAR22" s="346"/>
      <c r="HAS22" s="346"/>
      <c r="HAT22" s="346"/>
      <c r="HAU22" s="346"/>
      <c r="HAV22" s="346"/>
      <c r="HAW22" s="346"/>
      <c r="HAX22" s="346"/>
      <c r="HAY22" s="346"/>
      <c r="HAZ22" s="346"/>
      <c r="HBA22" s="346"/>
      <c r="HBB22" s="346"/>
      <c r="HBC22" s="346"/>
      <c r="HBD22" s="346"/>
      <c r="HBE22" s="346"/>
      <c r="HBF22" s="346"/>
      <c r="HBG22" s="346"/>
      <c r="HBH22" s="346"/>
      <c r="HBI22" s="346"/>
      <c r="HBJ22" s="346"/>
      <c r="HBK22" s="346"/>
      <c r="HBL22" s="346"/>
      <c r="HBM22" s="346"/>
      <c r="HBN22" s="346"/>
      <c r="HBO22" s="346"/>
      <c r="HBP22" s="346"/>
      <c r="HBQ22" s="346"/>
      <c r="HBR22" s="346"/>
      <c r="HBS22" s="346"/>
      <c r="HBT22" s="346"/>
      <c r="HBU22" s="346"/>
      <c r="HBV22" s="346"/>
      <c r="HBW22" s="346"/>
      <c r="HBX22" s="346"/>
      <c r="HBY22" s="346"/>
      <c r="HBZ22" s="346"/>
      <c r="HCA22" s="346"/>
      <c r="HCB22" s="346"/>
      <c r="HCC22" s="346"/>
      <c r="HCD22" s="346"/>
      <c r="HCE22" s="346"/>
      <c r="HCF22" s="346"/>
      <c r="HCG22" s="346"/>
      <c r="HCH22" s="346"/>
      <c r="HCI22" s="346"/>
      <c r="HCJ22" s="346"/>
      <c r="HCK22" s="346"/>
      <c r="HCL22" s="346"/>
      <c r="HCM22" s="346"/>
      <c r="HCN22" s="346"/>
      <c r="HCO22" s="346"/>
      <c r="HCP22" s="346"/>
      <c r="HCQ22" s="346"/>
      <c r="HCR22" s="346"/>
      <c r="HCS22" s="346"/>
      <c r="HCT22" s="346"/>
      <c r="HCU22" s="346"/>
      <c r="HCV22" s="346"/>
      <c r="HCW22" s="346"/>
      <c r="HCX22" s="346"/>
      <c r="HCY22" s="346"/>
      <c r="HCZ22" s="346"/>
      <c r="HDA22" s="346"/>
      <c r="HDB22" s="346"/>
      <c r="HDC22" s="346"/>
      <c r="HDD22" s="346"/>
      <c r="HDE22" s="346"/>
      <c r="HDF22" s="346"/>
      <c r="HDG22" s="346"/>
      <c r="HDH22" s="346"/>
      <c r="HDI22" s="346"/>
      <c r="HDJ22" s="346"/>
      <c r="HDK22" s="346"/>
      <c r="HDL22" s="346"/>
      <c r="HDM22" s="346"/>
      <c r="HDN22" s="346"/>
      <c r="HDO22" s="346"/>
      <c r="HDP22" s="346"/>
      <c r="HDQ22" s="346"/>
      <c r="HDR22" s="346"/>
      <c r="HDS22" s="346"/>
      <c r="HDT22" s="346"/>
      <c r="HDU22" s="346"/>
      <c r="HDV22" s="346"/>
      <c r="HDW22" s="346"/>
      <c r="HDX22" s="346"/>
      <c r="HDY22" s="346"/>
      <c r="HDZ22" s="346"/>
      <c r="HEA22" s="346"/>
      <c r="HEB22" s="346"/>
      <c r="HEC22" s="346"/>
      <c r="HED22" s="346"/>
      <c r="HEE22" s="346"/>
      <c r="HEF22" s="346"/>
      <c r="HEG22" s="346"/>
      <c r="HEH22" s="346"/>
      <c r="HEI22" s="346"/>
      <c r="HEJ22" s="346"/>
      <c r="HEK22" s="346"/>
      <c r="HEL22" s="346"/>
      <c r="HEM22" s="346"/>
      <c r="HEN22" s="346"/>
      <c r="HEO22" s="346"/>
      <c r="HEP22" s="346"/>
      <c r="HEQ22" s="346"/>
      <c r="HER22" s="346"/>
      <c r="HES22" s="346"/>
      <c r="HET22" s="346"/>
      <c r="HEU22" s="346"/>
      <c r="HEV22" s="346"/>
      <c r="HEW22" s="346"/>
      <c r="HEX22" s="346"/>
      <c r="HEY22" s="346"/>
      <c r="HEZ22" s="346"/>
      <c r="HFA22" s="346"/>
      <c r="HFB22" s="346"/>
      <c r="HFC22" s="346"/>
      <c r="HFD22" s="346"/>
      <c r="HFE22" s="346"/>
      <c r="HFF22" s="346"/>
      <c r="HFG22" s="346"/>
      <c r="HFH22" s="346"/>
      <c r="HFI22" s="346"/>
      <c r="HFJ22" s="346"/>
      <c r="HFK22" s="346"/>
      <c r="HFL22" s="346"/>
      <c r="HFM22" s="346"/>
      <c r="HFN22" s="346"/>
      <c r="HFO22" s="346"/>
      <c r="HFP22" s="346"/>
      <c r="HFQ22" s="346"/>
      <c r="HFR22" s="346"/>
      <c r="HFS22" s="346"/>
      <c r="HFT22" s="346"/>
      <c r="HFU22" s="346"/>
      <c r="HFV22" s="346"/>
      <c r="HFW22" s="346"/>
      <c r="HFX22" s="346"/>
      <c r="HFY22" s="346"/>
      <c r="HFZ22" s="346"/>
      <c r="HGA22" s="346"/>
      <c r="HGB22" s="346"/>
      <c r="HGC22" s="346"/>
      <c r="HGD22" s="346"/>
      <c r="HGE22" s="346"/>
      <c r="HGF22" s="346"/>
      <c r="HGG22" s="346"/>
      <c r="HGH22" s="346"/>
      <c r="HGI22" s="346"/>
      <c r="HGJ22" s="346"/>
      <c r="HGK22" s="346"/>
      <c r="HGL22" s="346"/>
      <c r="HGM22" s="346"/>
      <c r="HGN22" s="346"/>
      <c r="HGO22" s="346"/>
      <c r="HGP22" s="346"/>
      <c r="HGQ22" s="346"/>
      <c r="HGR22" s="346"/>
      <c r="HGS22" s="346"/>
      <c r="HGT22" s="346"/>
      <c r="HGU22" s="346"/>
      <c r="HGV22" s="346"/>
      <c r="HGW22" s="346"/>
      <c r="HGX22" s="346"/>
      <c r="HGY22" s="346"/>
      <c r="HGZ22" s="346"/>
      <c r="HHA22" s="346"/>
      <c r="HHB22" s="346"/>
      <c r="HHC22" s="346"/>
      <c r="HHD22" s="346"/>
      <c r="HHE22" s="346"/>
      <c r="HHF22" s="346"/>
      <c r="HHG22" s="346"/>
      <c r="HHH22" s="346"/>
      <c r="HHI22" s="346"/>
      <c r="HHJ22" s="346"/>
      <c r="HHK22" s="346"/>
      <c r="HHL22" s="346"/>
      <c r="HHM22" s="346"/>
      <c r="HHN22" s="346"/>
      <c r="HHO22" s="346"/>
      <c r="HHP22" s="346"/>
      <c r="HHQ22" s="346"/>
      <c r="HHR22" s="346"/>
      <c r="HHS22" s="346"/>
    </row>
    <row r="23" spans="1:5635" s="264" customFormat="1" ht="11.25" customHeight="1" x14ac:dyDescent="0.2">
      <c r="A23" s="417"/>
      <c r="B23" s="349" t="s">
        <v>126</v>
      </c>
      <c r="C23" s="350">
        <v>1.6E-2</v>
      </c>
      <c r="D23" s="350">
        <v>1.4999999999999999E-2</v>
      </c>
      <c r="E23" s="350">
        <v>1.0999999999999999E-2</v>
      </c>
      <c r="F23" s="350">
        <v>1.6E-2</v>
      </c>
      <c r="G23" s="350">
        <v>1.5900000000000001E-2</v>
      </c>
      <c r="H23" s="350">
        <v>1.3899999999999999E-2</v>
      </c>
      <c r="I23" s="350">
        <v>1.61E-2</v>
      </c>
      <c r="J23" s="350">
        <v>2.1999999999999999E-2</v>
      </c>
      <c r="K23" s="350">
        <v>2.0199999999999999E-2</v>
      </c>
      <c r="L23" s="350">
        <v>1.8100000000000002E-2</v>
      </c>
      <c r="M23" s="350">
        <v>1.5800000000000002E-2</v>
      </c>
      <c r="N23" s="350">
        <v>1.8499999999999999E-2</v>
      </c>
      <c r="O23" s="350">
        <v>1.6899999999999998E-2</v>
      </c>
      <c r="P23" s="350">
        <v>1.5900000000000001E-2</v>
      </c>
      <c r="Q23" s="350">
        <v>1.4592000000000001E-2</v>
      </c>
      <c r="R23" s="350">
        <v>5.365E-3</v>
      </c>
      <c r="S23" s="350">
        <v>1.0132E-2</v>
      </c>
      <c r="T23" s="350">
        <v>9.4210000000000006E-3</v>
      </c>
      <c r="U23" s="350">
        <v>9.221E-3</v>
      </c>
      <c r="V23" s="350">
        <v>1.2409E-2</v>
      </c>
      <c r="W23" s="350">
        <v>1.3527000000000001E-2</v>
      </c>
      <c r="X23" s="350">
        <v>1.5032E-2</v>
      </c>
      <c r="Y23" s="350">
        <v>1.4865E-2</v>
      </c>
      <c r="Z23" s="350">
        <v>1.4452E-2</v>
      </c>
      <c r="AA23" s="350">
        <v>1.4033E-2</v>
      </c>
      <c r="AB23" s="350">
        <v>1.5448999999999999E-2</v>
      </c>
      <c r="AC23" s="350">
        <v>1.4708000000000001E-2</v>
      </c>
      <c r="AD23" s="350">
        <v>1.5403999999999999E-2</v>
      </c>
      <c r="AE23" s="350">
        <v>1.6192000000000002E-2</v>
      </c>
      <c r="AF23" s="350"/>
      <c r="AG23" s="350"/>
      <c r="AH23" s="350"/>
      <c r="AI23" s="350"/>
      <c r="AJ23" s="350"/>
      <c r="AK23" s="350"/>
      <c r="AL23" s="350"/>
      <c r="AM23" s="350"/>
      <c r="AN23" s="350"/>
      <c r="AO23" s="356"/>
      <c r="AP23" s="356"/>
      <c r="AQ23" s="356"/>
      <c r="AR23" s="356"/>
      <c r="AS23" s="356"/>
      <c r="AT23" s="356"/>
      <c r="AU23" s="356"/>
      <c r="AV23" s="356"/>
      <c r="AW23" s="356"/>
      <c r="AX23" s="356"/>
      <c r="AY23" s="356"/>
      <c r="AZ23" s="356"/>
      <c r="BA23" s="356"/>
      <c r="BB23" s="356"/>
      <c r="BC23" s="356"/>
      <c r="BD23" s="356"/>
      <c r="BE23" s="356"/>
      <c r="BF23" s="356"/>
      <c r="BG23" s="356"/>
      <c r="BH23" s="356"/>
      <c r="BI23" s="356"/>
      <c r="BJ23" s="356"/>
      <c r="BK23" s="356"/>
      <c r="BL23" s="356"/>
      <c r="BM23" s="356"/>
      <c r="BN23" s="356"/>
      <c r="BO23" s="356"/>
      <c r="BP23" s="356"/>
      <c r="BQ23" s="356"/>
      <c r="BR23" s="356"/>
      <c r="BS23" s="356"/>
      <c r="BT23" s="356"/>
      <c r="BU23" s="356"/>
      <c r="BV23" s="356"/>
      <c r="BW23" s="356"/>
      <c r="BX23" s="356"/>
      <c r="BY23" s="356"/>
      <c r="BZ23" s="356"/>
      <c r="CA23" s="356"/>
      <c r="CB23" s="356"/>
      <c r="CC23" s="356"/>
      <c r="CD23" s="356"/>
      <c r="CE23" s="356"/>
      <c r="CF23" s="356"/>
      <c r="CG23" s="356"/>
      <c r="CH23" s="356"/>
      <c r="CI23" s="356"/>
      <c r="CJ23" s="356"/>
      <c r="CK23" s="356"/>
      <c r="CL23" s="356"/>
      <c r="CM23" s="356"/>
      <c r="CN23" s="356"/>
      <c r="CO23" s="356"/>
      <c r="CP23" s="356"/>
      <c r="CQ23" s="356"/>
      <c r="CR23" s="356"/>
      <c r="CS23" s="356"/>
      <c r="CT23" s="356"/>
      <c r="CU23" s="356"/>
      <c r="CV23" s="356"/>
      <c r="CW23" s="356"/>
      <c r="CX23" s="356"/>
      <c r="CY23" s="356"/>
      <c r="CZ23" s="356"/>
      <c r="DA23" s="356"/>
      <c r="DB23" s="356"/>
      <c r="DC23" s="356"/>
      <c r="DD23" s="356"/>
      <c r="DE23" s="356"/>
      <c r="DF23" s="356"/>
      <c r="DG23" s="356"/>
      <c r="DH23" s="356"/>
      <c r="DI23" s="356"/>
      <c r="DJ23" s="356"/>
      <c r="DK23" s="356"/>
      <c r="DL23" s="356"/>
      <c r="DM23" s="356"/>
      <c r="DN23" s="356"/>
      <c r="DO23" s="356"/>
      <c r="DP23" s="356"/>
      <c r="DQ23" s="356"/>
      <c r="DR23" s="356"/>
      <c r="DS23" s="356"/>
      <c r="DT23" s="356"/>
      <c r="DU23" s="356"/>
      <c r="DV23" s="356"/>
      <c r="DW23" s="356"/>
      <c r="DX23" s="356"/>
      <c r="DY23" s="356"/>
      <c r="DZ23" s="356"/>
      <c r="EA23" s="356"/>
      <c r="EB23" s="356"/>
      <c r="EC23" s="356"/>
      <c r="ED23" s="356"/>
      <c r="EE23" s="356"/>
      <c r="EF23" s="356"/>
      <c r="EG23" s="356"/>
      <c r="EH23" s="356"/>
      <c r="EI23" s="356"/>
      <c r="EJ23" s="356"/>
      <c r="EK23" s="356"/>
      <c r="EL23" s="356"/>
      <c r="EM23" s="356"/>
      <c r="EN23" s="356"/>
      <c r="EO23" s="356"/>
      <c r="EP23" s="356"/>
      <c r="EQ23" s="356"/>
      <c r="ER23" s="356"/>
      <c r="ES23" s="356"/>
      <c r="ET23" s="356"/>
      <c r="EU23" s="356"/>
      <c r="EV23" s="356"/>
      <c r="EW23" s="356"/>
      <c r="EX23" s="356"/>
      <c r="EY23" s="356"/>
      <c r="EZ23" s="356"/>
      <c r="FA23" s="356"/>
      <c r="FB23" s="356"/>
      <c r="FC23" s="356"/>
      <c r="FD23" s="356"/>
      <c r="FE23" s="356"/>
      <c r="FF23" s="356"/>
      <c r="FG23" s="356"/>
      <c r="FH23" s="356"/>
      <c r="FI23" s="356"/>
      <c r="FJ23" s="356"/>
      <c r="FK23" s="356"/>
      <c r="FL23" s="356"/>
      <c r="FM23" s="356"/>
      <c r="FN23" s="356"/>
      <c r="FO23" s="356"/>
      <c r="FP23" s="356"/>
      <c r="FQ23" s="356"/>
      <c r="FR23" s="356"/>
      <c r="FS23" s="356"/>
      <c r="FT23" s="356"/>
      <c r="FU23" s="356"/>
      <c r="FV23" s="356"/>
      <c r="FW23" s="356"/>
      <c r="FX23" s="356"/>
      <c r="FY23" s="356"/>
      <c r="FZ23" s="356"/>
      <c r="GA23" s="356"/>
      <c r="GB23" s="356"/>
      <c r="GC23" s="356"/>
      <c r="GD23" s="356"/>
      <c r="GE23" s="356"/>
      <c r="GF23" s="356"/>
      <c r="GG23" s="356"/>
      <c r="GH23" s="356"/>
      <c r="GI23" s="356"/>
      <c r="GJ23" s="356"/>
      <c r="GK23" s="356"/>
      <c r="GL23" s="356"/>
      <c r="GM23" s="356"/>
      <c r="GN23" s="356"/>
      <c r="GO23" s="356"/>
      <c r="GP23" s="356"/>
      <c r="GQ23" s="356"/>
      <c r="GR23" s="356"/>
      <c r="GS23" s="356"/>
      <c r="GT23" s="356"/>
      <c r="GU23" s="356"/>
      <c r="GV23" s="356"/>
      <c r="GW23" s="356"/>
      <c r="GX23" s="356"/>
      <c r="GY23" s="356"/>
      <c r="GZ23" s="356"/>
      <c r="HA23" s="356"/>
      <c r="HB23" s="356"/>
      <c r="HC23" s="356"/>
      <c r="HD23" s="356"/>
      <c r="HE23" s="356"/>
      <c r="HF23" s="356"/>
      <c r="HG23" s="356"/>
      <c r="HH23" s="356"/>
      <c r="HI23" s="356"/>
      <c r="HJ23" s="356"/>
      <c r="HK23" s="356"/>
      <c r="HL23" s="356"/>
      <c r="HM23" s="356"/>
      <c r="HN23" s="356"/>
      <c r="HO23" s="356"/>
      <c r="HP23" s="356"/>
      <c r="HQ23" s="356"/>
      <c r="HR23" s="356"/>
      <c r="HS23" s="356"/>
      <c r="HT23" s="356"/>
      <c r="HU23" s="356"/>
      <c r="HV23" s="356"/>
      <c r="HW23" s="356"/>
      <c r="HX23" s="356"/>
      <c r="HY23" s="356"/>
      <c r="HZ23" s="356"/>
      <c r="IA23" s="356"/>
      <c r="IB23" s="356"/>
      <c r="IC23" s="356"/>
      <c r="ID23" s="356"/>
      <c r="IE23" s="356"/>
      <c r="IF23" s="356"/>
      <c r="IG23" s="356"/>
      <c r="IH23" s="356"/>
      <c r="II23" s="356"/>
      <c r="IJ23" s="356"/>
      <c r="IK23" s="356"/>
      <c r="IL23" s="356"/>
      <c r="IM23" s="356"/>
      <c r="IN23" s="356"/>
      <c r="IO23" s="356"/>
      <c r="IP23" s="356"/>
      <c r="IQ23" s="356"/>
      <c r="IR23" s="356"/>
      <c r="IS23" s="356"/>
      <c r="IT23" s="356"/>
      <c r="IU23" s="356"/>
      <c r="IV23" s="356"/>
      <c r="IW23" s="356"/>
      <c r="IX23" s="356"/>
      <c r="IY23" s="356"/>
      <c r="IZ23" s="356"/>
      <c r="JA23" s="356"/>
      <c r="JB23" s="356"/>
      <c r="JC23" s="356"/>
      <c r="JD23" s="356"/>
      <c r="JE23" s="356"/>
      <c r="JF23" s="356"/>
      <c r="JG23" s="356"/>
      <c r="JH23" s="356"/>
      <c r="JI23" s="356"/>
      <c r="JJ23" s="356"/>
      <c r="JK23" s="356"/>
      <c r="JL23" s="356"/>
      <c r="JM23" s="356"/>
      <c r="JN23" s="356"/>
      <c r="JO23" s="356"/>
      <c r="JP23" s="356"/>
      <c r="JQ23" s="356"/>
      <c r="JR23" s="356"/>
      <c r="JS23" s="356"/>
      <c r="JT23" s="356"/>
      <c r="JU23" s="356"/>
      <c r="JV23" s="356"/>
      <c r="JW23" s="356"/>
      <c r="JX23" s="356"/>
      <c r="JY23" s="356"/>
      <c r="JZ23" s="356"/>
      <c r="KA23" s="356"/>
      <c r="KB23" s="356"/>
      <c r="KC23" s="356"/>
      <c r="KD23" s="356"/>
      <c r="KE23" s="356"/>
      <c r="KF23" s="356"/>
      <c r="KG23" s="356"/>
      <c r="KH23" s="356"/>
      <c r="KI23" s="356"/>
      <c r="KJ23" s="356"/>
      <c r="KK23" s="356"/>
      <c r="KL23" s="356"/>
      <c r="KM23" s="356"/>
      <c r="KN23" s="356"/>
      <c r="KO23" s="356"/>
      <c r="KP23" s="356"/>
      <c r="KQ23" s="356"/>
      <c r="KR23" s="356"/>
      <c r="KS23" s="356"/>
      <c r="KT23" s="356"/>
      <c r="KU23" s="356"/>
      <c r="KV23" s="356"/>
      <c r="KW23" s="356"/>
      <c r="KX23" s="356"/>
      <c r="KY23" s="356"/>
      <c r="KZ23" s="356"/>
      <c r="LA23" s="356"/>
      <c r="LB23" s="356"/>
      <c r="LC23" s="356"/>
      <c r="LD23" s="356"/>
      <c r="LE23" s="356"/>
      <c r="LF23" s="356"/>
      <c r="LG23" s="356"/>
      <c r="LH23" s="356"/>
      <c r="LI23" s="356"/>
      <c r="LJ23" s="356"/>
      <c r="LK23" s="356"/>
      <c r="LL23" s="356"/>
      <c r="LM23" s="356"/>
      <c r="LN23" s="356"/>
      <c r="LO23" s="356"/>
      <c r="LP23" s="356"/>
      <c r="LQ23" s="356"/>
      <c r="LR23" s="356"/>
      <c r="LS23" s="356"/>
      <c r="LT23" s="356"/>
      <c r="LU23" s="356"/>
      <c r="LV23" s="356"/>
      <c r="LW23" s="356"/>
      <c r="LX23" s="356"/>
      <c r="LY23" s="356"/>
      <c r="LZ23" s="356"/>
      <c r="MA23" s="356"/>
      <c r="MB23" s="356"/>
      <c r="MC23" s="356"/>
      <c r="MD23" s="356"/>
      <c r="ME23" s="356"/>
      <c r="MF23" s="356"/>
      <c r="MG23" s="356"/>
      <c r="MH23" s="356"/>
      <c r="MI23" s="356"/>
      <c r="MJ23" s="356"/>
      <c r="MK23" s="356"/>
      <c r="ML23" s="356"/>
      <c r="MM23" s="356"/>
      <c r="MN23" s="356"/>
      <c r="MO23" s="356"/>
      <c r="MP23" s="356"/>
      <c r="MQ23" s="356"/>
      <c r="MR23" s="356"/>
      <c r="MS23" s="356"/>
      <c r="MT23" s="356"/>
      <c r="MU23" s="356"/>
      <c r="MV23" s="356"/>
      <c r="MW23" s="356"/>
      <c r="MX23" s="356"/>
      <c r="MY23" s="356"/>
      <c r="MZ23" s="356"/>
      <c r="NA23" s="356"/>
      <c r="NB23" s="356"/>
      <c r="NC23" s="356"/>
      <c r="ND23" s="356"/>
      <c r="NE23" s="356"/>
      <c r="NF23" s="356"/>
      <c r="NG23" s="356"/>
      <c r="NH23" s="356"/>
      <c r="NI23" s="356"/>
      <c r="NJ23" s="356"/>
      <c r="NK23" s="356"/>
      <c r="NL23" s="356"/>
      <c r="NM23" s="356"/>
      <c r="NN23" s="356"/>
      <c r="NO23" s="356"/>
      <c r="NP23" s="356"/>
      <c r="NQ23" s="356"/>
      <c r="NR23" s="356"/>
      <c r="NS23" s="356"/>
      <c r="NT23" s="356"/>
      <c r="NU23" s="356"/>
      <c r="NV23" s="356"/>
      <c r="NW23" s="356"/>
      <c r="NX23" s="356"/>
      <c r="NY23" s="356"/>
      <c r="NZ23" s="356"/>
      <c r="OA23" s="356"/>
      <c r="OB23" s="356"/>
      <c r="OC23" s="356"/>
      <c r="OD23" s="356"/>
      <c r="OE23" s="356"/>
      <c r="OF23" s="356"/>
      <c r="OG23" s="356"/>
      <c r="OH23" s="356"/>
      <c r="OI23" s="356"/>
      <c r="OJ23" s="356"/>
      <c r="OK23" s="356"/>
      <c r="OL23" s="356"/>
      <c r="OM23" s="356"/>
      <c r="ON23" s="356"/>
      <c r="OO23" s="356"/>
      <c r="OP23" s="356"/>
      <c r="OQ23" s="356"/>
      <c r="OR23" s="356"/>
      <c r="OS23" s="356"/>
      <c r="OT23" s="356"/>
      <c r="OU23" s="356"/>
      <c r="OV23" s="356"/>
      <c r="OW23" s="356"/>
      <c r="OX23" s="356"/>
      <c r="OY23" s="356"/>
      <c r="OZ23" s="356"/>
      <c r="PA23" s="356"/>
      <c r="PB23" s="356"/>
      <c r="PC23" s="356"/>
      <c r="PD23" s="356"/>
      <c r="PE23" s="356"/>
      <c r="PF23" s="356"/>
      <c r="PG23" s="356"/>
      <c r="PH23" s="356"/>
      <c r="PI23" s="356"/>
      <c r="PJ23" s="356"/>
      <c r="PK23" s="356"/>
      <c r="PL23" s="356"/>
      <c r="PM23" s="356"/>
      <c r="PN23" s="356"/>
      <c r="PO23" s="356"/>
      <c r="PP23" s="356"/>
      <c r="PQ23" s="356"/>
      <c r="PR23" s="356"/>
      <c r="PS23" s="356"/>
      <c r="PT23" s="356"/>
      <c r="PU23" s="356"/>
      <c r="PV23" s="356"/>
      <c r="PW23" s="356"/>
      <c r="PX23" s="356"/>
      <c r="PY23" s="356"/>
      <c r="PZ23" s="356"/>
      <c r="QA23" s="356"/>
      <c r="QB23" s="356"/>
      <c r="QC23" s="356"/>
      <c r="QD23" s="356"/>
      <c r="QE23" s="356"/>
      <c r="QF23" s="356"/>
      <c r="QG23" s="356"/>
      <c r="QH23" s="356"/>
      <c r="QI23" s="356"/>
      <c r="QJ23" s="356"/>
      <c r="QK23" s="356"/>
      <c r="QL23" s="356"/>
      <c r="QM23" s="356"/>
      <c r="QN23" s="356"/>
      <c r="QO23" s="356"/>
      <c r="QP23" s="356"/>
      <c r="QQ23" s="356"/>
      <c r="QR23" s="356"/>
      <c r="QS23" s="356"/>
      <c r="QT23" s="356"/>
      <c r="QU23" s="356"/>
      <c r="QV23" s="356"/>
      <c r="QW23" s="356"/>
      <c r="QX23" s="356"/>
      <c r="QY23" s="356"/>
      <c r="QZ23" s="356"/>
      <c r="RA23" s="356"/>
      <c r="RB23" s="356"/>
      <c r="RC23" s="356"/>
      <c r="RD23" s="356"/>
      <c r="RE23" s="356"/>
      <c r="RF23" s="356"/>
      <c r="RG23" s="356"/>
      <c r="RH23" s="356"/>
      <c r="RI23" s="356"/>
      <c r="RJ23" s="356"/>
      <c r="RK23" s="356"/>
      <c r="RL23" s="356"/>
      <c r="RM23" s="356"/>
      <c r="RN23" s="356"/>
      <c r="RO23" s="356"/>
      <c r="RP23" s="356"/>
      <c r="RQ23" s="356"/>
      <c r="RR23" s="356"/>
      <c r="RS23" s="356"/>
      <c r="RT23" s="356"/>
      <c r="RU23" s="356"/>
      <c r="RV23" s="356"/>
      <c r="RW23" s="356"/>
      <c r="RX23" s="356"/>
      <c r="RY23" s="356"/>
      <c r="RZ23" s="356"/>
      <c r="SA23" s="356"/>
      <c r="SB23" s="356"/>
      <c r="SC23" s="356"/>
      <c r="SD23" s="356"/>
      <c r="SE23" s="356"/>
      <c r="SF23" s="356"/>
      <c r="SG23" s="356"/>
      <c r="SH23" s="356"/>
      <c r="SI23" s="356"/>
      <c r="SJ23" s="356"/>
      <c r="SK23" s="356"/>
      <c r="SL23" s="356"/>
      <c r="SM23" s="356"/>
      <c r="SN23" s="356"/>
      <c r="SO23" s="356"/>
      <c r="SP23" s="356"/>
      <c r="SQ23" s="356"/>
      <c r="SR23" s="356"/>
      <c r="SS23" s="356"/>
      <c r="ST23" s="356"/>
      <c r="SU23" s="356"/>
      <c r="SV23" s="356"/>
      <c r="SW23" s="356"/>
      <c r="SX23" s="356"/>
      <c r="SY23" s="356"/>
      <c r="SZ23" s="356"/>
      <c r="TA23" s="356"/>
      <c r="TB23" s="356"/>
      <c r="TC23" s="356"/>
      <c r="TD23" s="356"/>
      <c r="TE23" s="356"/>
      <c r="TF23" s="356"/>
      <c r="TG23" s="356"/>
      <c r="TH23" s="356"/>
      <c r="TI23" s="356"/>
      <c r="TJ23" s="356"/>
      <c r="TK23" s="356"/>
      <c r="TL23" s="356"/>
      <c r="TM23" s="356"/>
      <c r="TN23" s="356"/>
      <c r="TO23" s="356"/>
      <c r="TP23" s="356"/>
      <c r="TQ23" s="356"/>
      <c r="TR23" s="356"/>
      <c r="TS23" s="356"/>
      <c r="TT23" s="356"/>
      <c r="TU23" s="356"/>
      <c r="TV23" s="356"/>
      <c r="TW23" s="356"/>
      <c r="TX23" s="356"/>
      <c r="TY23" s="356"/>
      <c r="TZ23" s="356"/>
      <c r="UA23" s="356"/>
      <c r="UB23" s="356"/>
      <c r="UC23" s="356"/>
      <c r="UD23" s="356"/>
      <c r="UE23" s="356"/>
      <c r="UF23" s="356"/>
      <c r="UG23" s="356"/>
      <c r="UH23" s="356"/>
      <c r="UI23" s="356"/>
      <c r="UJ23" s="356"/>
      <c r="UK23" s="356"/>
      <c r="UL23" s="356"/>
      <c r="UM23" s="356"/>
      <c r="UN23" s="356"/>
      <c r="UO23" s="356"/>
      <c r="UP23" s="356"/>
      <c r="UQ23" s="356"/>
      <c r="UR23" s="356"/>
      <c r="US23" s="356"/>
      <c r="UT23" s="356"/>
      <c r="UU23" s="356"/>
      <c r="UV23" s="356"/>
      <c r="UW23" s="356"/>
      <c r="UX23" s="356"/>
      <c r="UY23" s="356"/>
      <c r="UZ23" s="356"/>
      <c r="VA23" s="356"/>
      <c r="VB23" s="356"/>
      <c r="VC23" s="356"/>
      <c r="VD23" s="356"/>
      <c r="VE23" s="356"/>
      <c r="VF23" s="356"/>
      <c r="VG23" s="356"/>
      <c r="VH23" s="356"/>
      <c r="VI23" s="356"/>
      <c r="VJ23" s="356"/>
      <c r="VK23" s="356"/>
      <c r="VL23" s="356"/>
      <c r="VM23" s="356"/>
      <c r="VN23" s="356"/>
      <c r="VO23" s="356"/>
      <c r="VP23" s="356"/>
      <c r="VQ23" s="356"/>
      <c r="VR23" s="356"/>
      <c r="VS23" s="356"/>
      <c r="VT23" s="356"/>
      <c r="VU23" s="356"/>
      <c r="VV23" s="356"/>
      <c r="VW23" s="356"/>
      <c r="VX23" s="356"/>
      <c r="VY23" s="356"/>
      <c r="VZ23" s="356"/>
      <c r="WA23" s="356"/>
      <c r="WB23" s="356"/>
      <c r="WC23" s="356"/>
      <c r="WD23" s="356"/>
      <c r="WE23" s="356"/>
      <c r="WF23" s="356"/>
      <c r="WG23" s="356"/>
      <c r="WH23" s="356"/>
      <c r="WI23" s="356"/>
      <c r="WJ23" s="356"/>
      <c r="WK23" s="356"/>
      <c r="WL23" s="356"/>
      <c r="WM23" s="356"/>
      <c r="WN23" s="356"/>
      <c r="WO23" s="356"/>
      <c r="WP23" s="356"/>
      <c r="WQ23" s="356"/>
      <c r="WR23" s="356"/>
      <c r="WS23" s="356"/>
      <c r="WT23" s="356"/>
      <c r="WU23" s="356"/>
      <c r="WV23" s="356"/>
      <c r="WW23" s="356"/>
      <c r="WX23" s="356"/>
      <c r="WY23" s="356"/>
      <c r="WZ23" s="356"/>
      <c r="XA23" s="356"/>
      <c r="XB23" s="356"/>
      <c r="XC23" s="356"/>
      <c r="XD23" s="356"/>
      <c r="XE23" s="356"/>
      <c r="XF23" s="356"/>
      <c r="XG23" s="356"/>
      <c r="XH23" s="356"/>
      <c r="XI23" s="356"/>
      <c r="XJ23" s="356"/>
      <c r="XK23" s="356"/>
      <c r="XL23" s="356"/>
      <c r="XM23" s="356"/>
      <c r="XN23" s="356"/>
      <c r="XO23" s="356"/>
      <c r="XP23" s="356"/>
      <c r="XQ23" s="356"/>
      <c r="XR23" s="356"/>
      <c r="XS23" s="356"/>
      <c r="XT23" s="356"/>
      <c r="XU23" s="356"/>
      <c r="XV23" s="356"/>
      <c r="XW23" s="356"/>
      <c r="XX23" s="356"/>
      <c r="XY23" s="356"/>
      <c r="XZ23" s="356"/>
      <c r="YA23" s="356"/>
      <c r="YB23" s="356"/>
      <c r="YC23" s="356"/>
      <c r="YD23" s="356"/>
      <c r="YE23" s="356"/>
      <c r="YF23" s="356"/>
      <c r="YG23" s="356"/>
      <c r="YH23" s="356"/>
      <c r="YI23" s="356"/>
      <c r="YJ23" s="356"/>
      <c r="YK23" s="356"/>
      <c r="YL23" s="356"/>
      <c r="YM23" s="356"/>
      <c r="YN23" s="356"/>
      <c r="YO23" s="356"/>
      <c r="YP23" s="356"/>
      <c r="YQ23" s="356"/>
      <c r="YR23" s="356"/>
      <c r="YS23" s="356"/>
      <c r="YT23" s="356"/>
      <c r="YU23" s="356"/>
      <c r="YV23" s="356"/>
      <c r="YW23" s="356"/>
      <c r="YX23" s="356"/>
      <c r="YY23" s="356"/>
      <c r="YZ23" s="356"/>
      <c r="ZA23" s="356"/>
      <c r="ZB23" s="356"/>
      <c r="ZC23" s="356"/>
      <c r="ZD23" s="356"/>
      <c r="ZE23" s="356"/>
      <c r="ZF23" s="356"/>
      <c r="ZG23" s="356"/>
      <c r="ZH23" s="356"/>
      <c r="ZI23" s="356"/>
      <c r="ZJ23" s="356"/>
      <c r="ZK23" s="356"/>
      <c r="ZL23" s="356"/>
      <c r="ZM23" s="356"/>
      <c r="ZN23" s="356"/>
      <c r="ZO23" s="356"/>
      <c r="ZP23" s="356"/>
      <c r="ZQ23" s="356"/>
      <c r="ZR23" s="356"/>
      <c r="ZS23" s="356"/>
      <c r="ZT23" s="356"/>
      <c r="ZU23" s="356"/>
      <c r="ZV23" s="356"/>
      <c r="ZW23" s="356"/>
      <c r="ZX23" s="356"/>
      <c r="ZY23" s="356"/>
      <c r="ZZ23" s="356"/>
      <c r="AAA23" s="356"/>
      <c r="AAB23" s="356"/>
      <c r="AAC23" s="356"/>
      <c r="AAD23" s="356"/>
      <c r="AAE23" s="356"/>
      <c r="AAF23" s="356"/>
      <c r="AAG23" s="356"/>
      <c r="AAH23" s="356"/>
      <c r="AAI23" s="356"/>
      <c r="AAJ23" s="356"/>
      <c r="AAK23" s="356"/>
      <c r="AAL23" s="356"/>
      <c r="AAM23" s="356"/>
      <c r="AAN23" s="356"/>
      <c r="AAO23" s="356"/>
      <c r="AAP23" s="356"/>
      <c r="AAQ23" s="356"/>
      <c r="AAR23" s="356"/>
      <c r="AAS23" s="356"/>
      <c r="AAT23" s="356"/>
      <c r="AAU23" s="356"/>
      <c r="AAV23" s="356"/>
      <c r="AAW23" s="356"/>
      <c r="AAX23" s="356"/>
      <c r="AAY23" s="356"/>
      <c r="AAZ23" s="356"/>
      <c r="ABA23" s="356"/>
      <c r="ABB23" s="356"/>
      <c r="ABC23" s="356"/>
      <c r="ABD23" s="356"/>
      <c r="ABE23" s="356"/>
      <c r="ABF23" s="356"/>
      <c r="ABG23" s="356"/>
      <c r="ABH23" s="356"/>
      <c r="ABI23" s="356"/>
      <c r="ABJ23" s="356"/>
      <c r="ABK23" s="356"/>
      <c r="ABL23" s="356"/>
      <c r="ABM23" s="356"/>
      <c r="ABN23" s="356"/>
      <c r="ABO23" s="356"/>
      <c r="ABP23" s="356"/>
      <c r="ABQ23" s="356"/>
      <c r="ABR23" s="356"/>
      <c r="ABS23" s="356"/>
      <c r="ABT23" s="356"/>
      <c r="ABU23" s="356"/>
      <c r="ABV23" s="356"/>
      <c r="ABW23" s="356"/>
      <c r="ABX23" s="356"/>
      <c r="ABY23" s="356"/>
      <c r="ABZ23" s="356"/>
      <c r="ACA23" s="356"/>
      <c r="ACB23" s="356"/>
      <c r="ACC23" s="356"/>
      <c r="ACD23" s="356"/>
      <c r="ACE23" s="356"/>
      <c r="ACF23" s="356"/>
      <c r="ACG23" s="356"/>
      <c r="ACH23" s="356"/>
      <c r="ACI23" s="356"/>
      <c r="ACJ23" s="356"/>
      <c r="ACK23" s="356"/>
      <c r="ACL23" s="356"/>
      <c r="ACM23" s="356"/>
      <c r="ACN23" s="356"/>
      <c r="ACO23" s="356"/>
      <c r="ACP23" s="356"/>
      <c r="ACQ23" s="356"/>
      <c r="ACR23" s="356"/>
      <c r="ACS23" s="356"/>
      <c r="ACT23" s="356"/>
      <c r="ACU23" s="356"/>
      <c r="ACV23" s="356"/>
      <c r="ACW23" s="356"/>
      <c r="ACX23" s="356"/>
      <c r="ACY23" s="356"/>
      <c r="ACZ23" s="356"/>
      <c r="ADA23" s="356"/>
      <c r="ADB23" s="356"/>
      <c r="ADC23" s="356"/>
      <c r="ADD23" s="356"/>
      <c r="ADE23" s="356"/>
      <c r="ADF23" s="356"/>
      <c r="ADG23" s="356"/>
      <c r="ADH23" s="356"/>
      <c r="ADI23" s="356"/>
      <c r="ADJ23" s="356"/>
      <c r="ADK23" s="356"/>
      <c r="ADL23" s="356"/>
      <c r="ADM23" s="356"/>
      <c r="ADN23" s="356"/>
      <c r="ADO23" s="356"/>
      <c r="ADP23" s="356"/>
      <c r="ADQ23" s="356"/>
      <c r="ADR23" s="356"/>
      <c r="ADS23" s="356"/>
      <c r="ADT23" s="356"/>
      <c r="ADU23" s="356"/>
      <c r="ADV23" s="356"/>
      <c r="ADW23" s="356"/>
      <c r="ADX23" s="356"/>
      <c r="ADY23" s="356"/>
      <c r="ADZ23" s="356"/>
      <c r="AEA23" s="356"/>
      <c r="AEB23" s="356"/>
      <c r="AEC23" s="356"/>
      <c r="AED23" s="356"/>
      <c r="AEE23" s="356"/>
      <c r="AEF23" s="356"/>
      <c r="AEG23" s="356"/>
      <c r="AEH23" s="356"/>
      <c r="AEI23" s="356"/>
      <c r="AEJ23" s="356"/>
      <c r="AEK23" s="356"/>
      <c r="AEL23" s="356"/>
      <c r="AEM23" s="356"/>
      <c r="AEN23" s="356"/>
      <c r="AEO23" s="356"/>
      <c r="AEP23" s="356"/>
      <c r="AEQ23" s="356"/>
      <c r="AER23" s="356"/>
      <c r="AES23" s="356"/>
      <c r="AET23" s="356"/>
      <c r="AEU23" s="356"/>
      <c r="AEV23" s="356"/>
      <c r="AEW23" s="356"/>
      <c r="AEX23" s="356"/>
      <c r="AEY23" s="356"/>
      <c r="AEZ23" s="356"/>
      <c r="AFA23" s="356"/>
      <c r="AFB23" s="356"/>
      <c r="AFC23" s="356"/>
      <c r="AFD23" s="356"/>
      <c r="AFE23" s="356"/>
      <c r="AFF23" s="356"/>
      <c r="AFG23" s="356"/>
      <c r="AFH23" s="356"/>
      <c r="AFI23" s="356"/>
      <c r="AFJ23" s="356"/>
      <c r="AFK23" s="356"/>
      <c r="AFL23" s="356"/>
      <c r="AFM23" s="356"/>
      <c r="AFN23" s="356"/>
      <c r="AFO23" s="356"/>
      <c r="AFP23" s="356"/>
      <c r="AFQ23" s="356"/>
      <c r="AFR23" s="356"/>
      <c r="AFS23" s="356"/>
      <c r="AFT23" s="356"/>
      <c r="AFU23" s="356"/>
      <c r="AFV23" s="356"/>
      <c r="AFW23" s="356"/>
      <c r="AFX23" s="356"/>
      <c r="AFY23" s="356"/>
      <c r="AFZ23" s="356"/>
      <c r="AGA23" s="356"/>
      <c r="AGB23" s="356"/>
      <c r="AGC23" s="356"/>
      <c r="AGD23" s="356"/>
      <c r="AGE23" s="356"/>
      <c r="AGF23" s="356"/>
      <c r="AGG23" s="356"/>
      <c r="AGH23" s="356"/>
      <c r="AGI23" s="356"/>
      <c r="AGJ23" s="356"/>
      <c r="AGK23" s="356"/>
      <c r="AGL23" s="356"/>
      <c r="AGM23" s="356"/>
      <c r="AGN23" s="356"/>
      <c r="AGO23" s="356"/>
      <c r="AGP23" s="356"/>
      <c r="AGQ23" s="356"/>
      <c r="AGR23" s="356"/>
      <c r="AGS23" s="356"/>
      <c r="AGT23" s="356"/>
      <c r="AGU23" s="356"/>
      <c r="AGV23" s="356"/>
      <c r="AGW23" s="356"/>
      <c r="AGX23" s="356"/>
      <c r="AGY23" s="356"/>
      <c r="AGZ23" s="356"/>
      <c r="AHA23" s="356"/>
      <c r="AHB23" s="356"/>
      <c r="AHC23" s="356"/>
      <c r="AHD23" s="356"/>
      <c r="AHE23" s="356"/>
      <c r="AHF23" s="356"/>
      <c r="AHG23" s="356"/>
      <c r="AHH23" s="356"/>
      <c r="AHI23" s="356"/>
      <c r="AHJ23" s="356"/>
      <c r="AHK23" s="356"/>
      <c r="AHL23" s="356"/>
      <c r="AHM23" s="356"/>
      <c r="AHN23" s="356"/>
      <c r="AHO23" s="356"/>
      <c r="AHP23" s="356"/>
      <c r="AHQ23" s="356"/>
      <c r="AHR23" s="356"/>
      <c r="AHS23" s="356"/>
      <c r="AHT23" s="356"/>
      <c r="AHU23" s="356"/>
      <c r="AHV23" s="356"/>
      <c r="AHW23" s="356"/>
      <c r="AHX23" s="356"/>
      <c r="AHY23" s="356"/>
      <c r="AHZ23" s="356"/>
      <c r="AIA23" s="356"/>
      <c r="AIB23" s="356"/>
      <c r="AIC23" s="356"/>
      <c r="AID23" s="356"/>
      <c r="AIE23" s="356"/>
      <c r="AIF23" s="356"/>
      <c r="AIG23" s="356"/>
      <c r="AIH23" s="356"/>
      <c r="AII23" s="356"/>
      <c r="AIJ23" s="356"/>
      <c r="AIK23" s="356"/>
      <c r="AIL23" s="356"/>
      <c r="AIM23" s="356"/>
      <c r="AIN23" s="356"/>
      <c r="AIO23" s="356"/>
      <c r="AIP23" s="356"/>
      <c r="AIQ23" s="356"/>
      <c r="AIR23" s="356"/>
      <c r="AIS23" s="356"/>
      <c r="AIT23" s="356"/>
      <c r="AIU23" s="356"/>
      <c r="AIV23" s="356"/>
      <c r="AIW23" s="356"/>
      <c r="AIX23" s="356"/>
      <c r="AIY23" s="356"/>
      <c r="AIZ23" s="356"/>
      <c r="AJA23" s="356"/>
      <c r="AJB23" s="356"/>
      <c r="AJC23" s="356"/>
      <c r="AJD23" s="356"/>
      <c r="AJE23" s="356"/>
      <c r="AJF23" s="356"/>
      <c r="AJG23" s="356"/>
      <c r="AJH23" s="356"/>
      <c r="AJI23" s="356"/>
      <c r="AJJ23" s="356"/>
      <c r="AJK23" s="356"/>
      <c r="AJL23" s="356"/>
      <c r="AJM23" s="356"/>
      <c r="AJN23" s="356"/>
      <c r="AJO23" s="356"/>
      <c r="AJP23" s="356"/>
      <c r="AJQ23" s="356"/>
      <c r="AJR23" s="356"/>
      <c r="AJS23" s="356"/>
      <c r="AJT23" s="356"/>
      <c r="AJU23" s="356"/>
      <c r="AJV23" s="356"/>
      <c r="AJW23" s="356"/>
      <c r="AJX23" s="356"/>
      <c r="AJY23" s="356"/>
      <c r="AJZ23" s="356"/>
      <c r="AKA23" s="356"/>
      <c r="AKB23" s="356"/>
      <c r="AKC23" s="356"/>
      <c r="AKD23" s="356"/>
      <c r="AKE23" s="356"/>
      <c r="AKF23" s="356"/>
      <c r="AKG23" s="356"/>
      <c r="AKH23" s="356"/>
      <c r="AKI23" s="356"/>
      <c r="AKJ23" s="356"/>
      <c r="AKK23" s="356"/>
      <c r="AKL23" s="356"/>
      <c r="AKM23" s="356"/>
      <c r="AKN23" s="356"/>
      <c r="AKO23" s="356"/>
      <c r="AKP23" s="356"/>
      <c r="AKQ23" s="356"/>
      <c r="AKR23" s="356"/>
      <c r="AKS23" s="356"/>
      <c r="AKT23" s="356"/>
      <c r="AKU23" s="356"/>
      <c r="AKV23" s="356"/>
      <c r="AKW23" s="356"/>
      <c r="AKX23" s="356"/>
      <c r="AKY23" s="356"/>
      <c r="AKZ23" s="356"/>
      <c r="ALA23" s="356"/>
      <c r="ALB23" s="356"/>
      <c r="ALC23" s="356"/>
      <c r="ALD23" s="356"/>
      <c r="ALE23" s="356"/>
      <c r="ALF23" s="356"/>
      <c r="ALG23" s="356"/>
      <c r="ALH23" s="356"/>
      <c r="ALI23" s="356"/>
      <c r="ALJ23" s="356"/>
      <c r="ALK23" s="356"/>
      <c r="ALL23" s="356"/>
      <c r="ALM23" s="356"/>
      <c r="ALN23" s="356"/>
      <c r="ALO23" s="356"/>
      <c r="ALP23" s="356"/>
      <c r="ALQ23" s="356"/>
      <c r="ALR23" s="356"/>
      <c r="ALS23" s="356"/>
      <c r="ALT23" s="356"/>
      <c r="ALU23" s="356"/>
      <c r="ALV23" s="356"/>
      <c r="ALW23" s="356"/>
      <c r="ALX23" s="356"/>
      <c r="ALY23" s="356"/>
      <c r="ALZ23" s="356"/>
      <c r="AMA23" s="356"/>
      <c r="AMB23" s="356"/>
      <c r="AMC23" s="356"/>
      <c r="AMD23" s="356"/>
      <c r="AME23" s="356"/>
      <c r="AMF23" s="356"/>
      <c r="AMG23" s="356"/>
      <c r="AMH23" s="356"/>
      <c r="AMI23" s="356"/>
      <c r="AMJ23" s="356"/>
      <c r="AMK23" s="356"/>
      <c r="AML23" s="356"/>
      <c r="AMM23" s="356"/>
      <c r="AMN23" s="356"/>
      <c r="AMO23" s="356"/>
      <c r="AMP23" s="356"/>
      <c r="AMQ23" s="356"/>
      <c r="AMR23" s="356"/>
      <c r="AMS23" s="356"/>
      <c r="AMT23" s="356"/>
      <c r="AMU23" s="356"/>
      <c r="AMV23" s="356"/>
      <c r="AMW23" s="356"/>
      <c r="AMX23" s="356"/>
      <c r="AMY23" s="356"/>
      <c r="AMZ23" s="356"/>
      <c r="ANA23" s="356"/>
      <c r="ANB23" s="356"/>
      <c r="ANC23" s="356"/>
      <c r="AND23" s="356"/>
      <c r="ANE23" s="356"/>
      <c r="ANF23" s="356"/>
      <c r="ANG23" s="356"/>
      <c r="ANH23" s="356"/>
      <c r="ANI23" s="356"/>
      <c r="ANJ23" s="356"/>
      <c r="ANK23" s="356"/>
      <c r="ANL23" s="356"/>
      <c r="ANM23" s="356"/>
      <c r="ANN23" s="356"/>
      <c r="ANO23" s="356"/>
      <c r="ANP23" s="356"/>
      <c r="ANQ23" s="356"/>
      <c r="ANR23" s="356"/>
      <c r="ANS23" s="356"/>
      <c r="ANT23" s="356"/>
      <c r="ANU23" s="356"/>
      <c r="ANV23" s="356"/>
      <c r="ANW23" s="356"/>
      <c r="ANX23" s="356"/>
      <c r="ANY23" s="356"/>
      <c r="ANZ23" s="356"/>
      <c r="AOA23" s="356"/>
      <c r="AOB23" s="356"/>
      <c r="AOC23" s="356"/>
      <c r="AOD23" s="356"/>
      <c r="AOE23" s="356"/>
      <c r="AOF23" s="356"/>
      <c r="AOG23" s="356"/>
      <c r="AOH23" s="356"/>
      <c r="AOI23" s="356"/>
      <c r="AOJ23" s="356"/>
      <c r="AOK23" s="356"/>
      <c r="AOL23" s="356"/>
      <c r="AOM23" s="356"/>
      <c r="AON23" s="356"/>
      <c r="AOO23" s="356"/>
      <c r="AOP23" s="356"/>
      <c r="AOQ23" s="356"/>
      <c r="AOR23" s="356"/>
      <c r="AOS23" s="356"/>
      <c r="AOT23" s="356"/>
      <c r="AOU23" s="356"/>
      <c r="AOV23" s="356"/>
      <c r="AOW23" s="356"/>
      <c r="AOX23" s="356"/>
      <c r="AOY23" s="356"/>
      <c r="AOZ23" s="356"/>
      <c r="APA23" s="356"/>
      <c r="APB23" s="356"/>
      <c r="APC23" s="356"/>
      <c r="APD23" s="356"/>
      <c r="APE23" s="356"/>
      <c r="APF23" s="356"/>
      <c r="APG23" s="356"/>
      <c r="APH23" s="356"/>
      <c r="API23" s="356"/>
      <c r="APJ23" s="356"/>
      <c r="APK23" s="356"/>
      <c r="APL23" s="356"/>
      <c r="APM23" s="356"/>
      <c r="APN23" s="356"/>
      <c r="APO23" s="356"/>
      <c r="APP23" s="356"/>
      <c r="APQ23" s="356"/>
      <c r="APR23" s="356"/>
      <c r="APS23" s="356"/>
      <c r="APT23" s="356"/>
      <c r="APU23" s="356"/>
      <c r="APV23" s="356"/>
      <c r="APW23" s="356"/>
      <c r="APX23" s="356"/>
      <c r="APY23" s="356"/>
      <c r="APZ23" s="356"/>
      <c r="AQA23" s="356"/>
      <c r="AQB23" s="356"/>
      <c r="AQC23" s="356"/>
      <c r="AQD23" s="356"/>
      <c r="AQE23" s="356"/>
      <c r="AQF23" s="356"/>
      <c r="AQG23" s="356"/>
      <c r="AQH23" s="356"/>
      <c r="AQI23" s="356"/>
      <c r="AQJ23" s="356"/>
      <c r="AQK23" s="356"/>
      <c r="AQL23" s="356"/>
      <c r="AQM23" s="356"/>
      <c r="AQN23" s="356"/>
      <c r="AQO23" s="356"/>
      <c r="AQP23" s="356"/>
      <c r="AQQ23" s="356"/>
      <c r="AQR23" s="356"/>
      <c r="AQS23" s="356"/>
      <c r="AQT23" s="356"/>
      <c r="AQU23" s="356"/>
      <c r="AQV23" s="356"/>
      <c r="AQW23" s="356"/>
      <c r="AQX23" s="356"/>
      <c r="AQY23" s="356"/>
      <c r="AQZ23" s="356"/>
      <c r="ARA23" s="356"/>
      <c r="ARB23" s="356"/>
      <c r="ARC23" s="356"/>
      <c r="ARD23" s="356"/>
      <c r="ARE23" s="356"/>
      <c r="ARF23" s="356"/>
      <c r="ARG23" s="356"/>
      <c r="ARH23" s="356"/>
      <c r="ARI23" s="356"/>
      <c r="ARJ23" s="356"/>
      <c r="ARK23" s="356"/>
      <c r="ARL23" s="356"/>
      <c r="ARM23" s="356"/>
      <c r="ARN23" s="356"/>
      <c r="ARO23" s="356"/>
      <c r="ARP23" s="356"/>
      <c r="ARQ23" s="356"/>
      <c r="ARR23" s="356"/>
      <c r="ARS23" s="356"/>
      <c r="ART23" s="356"/>
      <c r="ARU23" s="356"/>
      <c r="ARV23" s="356"/>
      <c r="ARW23" s="356"/>
      <c r="ARX23" s="356"/>
      <c r="ARY23" s="356"/>
      <c r="ARZ23" s="356"/>
      <c r="ASA23" s="356"/>
      <c r="ASB23" s="356"/>
      <c r="ASC23" s="356"/>
      <c r="ASD23" s="356"/>
      <c r="ASE23" s="356"/>
      <c r="ASF23" s="356"/>
      <c r="ASG23" s="356"/>
      <c r="ASH23" s="356"/>
      <c r="ASI23" s="356"/>
      <c r="ASJ23" s="356"/>
      <c r="ASK23" s="356"/>
      <c r="ASL23" s="356"/>
      <c r="ASM23" s="356"/>
      <c r="ASN23" s="356"/>
      <c r="ASO23" s="356"/>
      <c r="ASP23" s="356"/>
      <c r="ASQ23" s="356"/>
      <c r="ASR23" s="356"/>
      <c r="ASS23" s="356"/>
      <c r="AST23" s="356"/>
      <c r="ASU23" s="356"/>
      <c r="ASV23" s="356"/>
      <c r="ASW23" s="356"/>
      <c r="ASX23" s="356"/>
      <c r="ASY23" s="356"/>
      <c r="ASZ23" s="356"/>
      <c r="ATA23" s="356"/>
      <c r="ATB23" s="356"/>
      <c r="ATC23" s="356"/>
      <c r="ATD23" s="356"/>
      <c r="ATE23" s="356"/>
      <c r="ATF23" s="356"/>
      <c r="ATG23" s="356"/>
      <c r="ATH23" s="356"/>
      <c r="ATI23" s="356"/>
      <c r="ATJ23" s="356"/>
      <c r="ATK23" s="356"/>
      <c r="ATL23" s="356"/>
      <c r="ATM23" s="356"/>
      <c r="ATN23" s="356"/>
      <c r="ATO23" s="356"/>
      <c r="ATP23" s="356"/>
      <c r="ATQ23" s="356"/>
      <c r="ATR23" s="356"/>
      <c r="ATS23" s="356"/>
      <c r="ATT23" s="356"/>
      <c r="ATU23" s="356"/>
      <c r="ATV23" s="356"/>
      <c r="ATW23" s="356"/>
      <c r="ATX23" s="356"/>
      <c r="ATY23" s="356"/>
      <c r="ATZ23" s="356"/>
      <c r="AUA23" s="356"/>
      <c r="AUB23" s="356"/>
      <c r="AUC23" s="356"/>
      <c r="AUD23" s="356"/>
      <c r="AUE23" s="356"/>
      <c r="AUF23" s="356"/>
      <c r="AUG23" s="356"/>
      <c r="AUH23" s="356"/>
      <c r="AUI23" s="356"/>
      <c r="AUJ23" s="356"/>
      <c r="AUK23" s="356"/>
      <c r="AUL23" s="356"/>
      <c r="AUM23" s="356"/>
      <c r="AUN23" s="356"/>
      <c r="AUO23" s="356"/>
      <c r="AUP23" s="356"/>
      <c r="AUQ23" s="356"/>
      <c r="AUR23" s="356"/>
      <c r="AUS23" s="356"/>
      <c r="AUT23" s="356"/>
      <c r="AUU23" s="356"/>
      <c r="AUV23" s="356"/>
      <c r="AUW23" s="356"/>
      <c r="AUX23" s="356"/>
      <c r="AUY23" s="356"/>
      <c r="AUZ23" s="356"/>
      <c r="AVA23" s="356"/>
      <c r="AVB23" s="356"/>
      <c r="AVC23" s="356"/>
      <c r="AVD23" s="356"/>
      <c r="AVE23" s="356"/>
      <c r="AVF23" s="356"/>
      <c r="AVG23" s="356"/>
      <c r="AVH23" s="356"/>
      <c r="AVI23" s="356"/>
      <c r="AVJ23" s="356"/>
      <c r="AVK23" s="356"/>
      <c r="AVL23" s="356"/>
      <c r="AVM23" s="356"/>
      <c r="AVN23" s="356"/>
      <c r="AVO23" s="356"/>
      <c r="AVP23" s="356"/>
      <c r="AVQ23" s="356"/>
      <c r="AVR23" s="356"/>
      <c r="AVS23" s="356"/>
      <c r="AVT23" s="356"/>
      <c r="AVU23" s="356"/>
      <c r="AVV23" s="356"/>
      <c r="AVW23" s="356"/>
      <c r="AVX23" s="356"/>
      <c r="AVY23" s="356"/>
      <c r="AVZ23" s="356"/>
      <c r="AWA23" s="356"/>
      <c r="AWB23" s="356"/>
      <c r="AWC23" s="356"/>
      <c r="AWD23" s="356"/>
      <c r="AWE23" s="356"/>
      <c r="AWF23" s="356"/>
      <c r="AWG23" s="356"/>
      <c r="AWH23" s="356"/>
      <c r="AWI23" s="356"/>
      <c r="AWJ23" s="356"/>
      <c r="AWK23" s="356"/>
      <c r="AWL23" s="356"/>
      <c r="AWM23" s="356"/>
      <c r="AWN23" s="356"/>
      <c r="AWO23" s="356"/>
      <c r="AWP23" s="356"/>
      <c r="AWQ23" s="356"/>
      <c r="AWR23" s="356"/>
      <c r="AWS23" s="356"/>
      <c r="AWT23" s="356"/>
      <c r="AWU23" s="356"/>
      <c r="AWV23" s="356"/>
      <c r="AWW23" s="356"/>
      <c r="AWX23" s="356"/>
      <c r="AWY23" s="356"/>
      <c r="AWZ23" s="356"/>
      <c r="AXA23" s="356"/>
      <c r="AXB23" s="356"/>
      <c r="AXC23" s="356"/>
      <c r="AXD23" s="356"/>
      <c r="AXE23" s="356"/>
      <c r="AXF23" s="356"/>
      <c r="AXG23" s="356"/>
      <c r="AXH23" s="356"/>
      <c r="AXI23" s="356"/>
      <c r="AXJ23" s="356"/>
      <c r="AXK23" s="356"/>
      <c r="AXL23" s="356"/>
      <c r="AXM23" s="356"/>
      <c r="AXN23" s="356"/>
      <c r="AXO23" s="356"/>
      <c r="AXP23" s="356"/>
      <c r="AXQ23" s="356"/>
      <c r="AXR23" s="356"/>
      <c r="AXS23" s="356"/>
      <c r="AXT23" s="356"/>
      <c r="AXU23" s="356"/>
      <c r="AXV23" s="356"/>
      <c r="AXW23" s="356"/>
      <c r="AXX23" s="356"/>
      <c r="AXY23" s="356"/>
      <c r="AXZ23" s="356"/>
      <c r="AYA23" s="356"/>
      <c r="AYB23" s="356"/>
      <c r="AYC23" s="356"/>
      <c r="AYD23" s="356"/>
      <c r="AYE23" s="356"/>
      <c r="AYF23" s="356"/>
      <c r="AYG23" s="356"/>
      <c r="AYH23" s="356"/>
      <c r="AYI23" s="356"/>
      <c r="AYJ23" s="356"/>
      <c r="AYK23" s="356"/>
      <c r="AYL23" s="356"/>
      <c r="AYM23" s="356"/>
      <c r="AYN23" s="356"/>
      <c r="AYO23" s="356"/>
      <c r="AYP23" s="356"/>
      <c r="AYQ23" s="356"/>
      <c r="AYR23" s="356"/>
      <c r="AYS23" s="356"/>
      <c r="AYT23" s="356"/>
      <c r="AYU23" s="356"/>
      <c r="AYV23" s="356"/>
      <c r="AYW23" s="356"/>
      <c r="AYX23" s="356"/>
      <c r="AYY23" s="356"/>
      <c r="AYZ23" s="356"/>
      <c r="AZA23" s="356"/>
      <c r="AZB23" s="356"/>
      <c r="AZC23" s="356"/>
      <c r="AZD23" s="356"/>
      <c r="AZE23" s="356"/>
      <c r="AZF23" s="356"/>
      <c r="AZG23" s="356"/>
      <c r="AZH23" s="356"/>
      <c r="AZI23" s="356"/>
      <c r="AZJ23" s="356"/>
      <c r="AZK23" s="356"/>
      <c r="AZL23" s="356"/>
      <c r="AZM23" s="356"/>
      <c r="AZN23" s="356"/>
      <c r="AZO23" s="356"/>
      <c r="AZP23" s="356"/>
      <c r="AZQ23" s="356"/>
      <c r="AZR23" s="356"/>
      <c r="AZS23" s="356"/>
      <c r="AZT23" s="356"/>
      <c r="AZU23" s="356"/>
      <c r="AZV23" s="356"/>
      <c r="AZW23" s="356"/>
      <c r="AZX23" s="356"/>
      <c r="AZY23" s="356"/>
      <c r="AZZ23" s="356"/>
      <c r="BAA23" s="356"/>
      <c r="BAB23" s="356"/>
      <c r="BAC23" s="356"/>
      <c r="BAD23" s="356"/>
      <c r="BAE23" s="356"/>
      <c r="BAF23" s="356"/>
      <c r="BAG23" s="356"/>
      <c r="BAH23" s="356"/>
      <c r="BAI23" s="356"/>
      <c r="BAJ23" s="356"/>
      <c r="BAK23" s="356"/>
      <c r="BAL23" s="356"/>
      <c r="BAM23" s="356"/>
      <c r="BAN23" s="356"/>
      <c r="BAO23" s="356"/>
      <c r="BAP23" s="356"/>
      <c r="BAQ23" s="356"/>
      <c r="BAR23" s="356"/>
      <c r="BAS23" s="356"/>
      <c r="BAT23" s="356"/>
      <c r="BAU23" s="356"/>
      <c r="BAV23" s="356"/>
      <c r="BAW23" s="356"/>
      <c r="BAX23" s="356"/>
      <c r="BAY23" s="356"/>
      <c r="BAZ23" s="356"/>
      <c r="BBA23" s="356"/>
      <c r="BBB23" s="356"/>
      <c r="BBC23" s="356"/>
      <c r="BBD23" s="356"/>
      <c r="BBE23" s="356"/>
      <c r="BBF23" s="356"/>
      <c r="BBG23" s="356"/>
      <c r="BBH23" s="356"/>
      <c r="BBI23" s="356"/>
      <c r="BBJ23" s="356"/>
      <c r="BBK23" s="356"/>
      <c r="BBL23" s="356"/>
      <c r="BBM23" s="356"/>
      <c r="BBN23" s="356"/>
      <c r="BBO23" s="356"/>
      <c r="BBP23" s="356"/>
      <c r="BBQ23" s="356"/>
      <c r="BBR23" s="356"/>
      <c r="BBS23" s="356"/>
      <c r="BBT23" s="356"/>
      <c r="BBU23" s="356"/>
      <c r="BBV23" s="356"/>
      <c r="BBW23" s="356"/>
      <c r="BBX23" s="356"/>
      <c r="BBY23" s="356"/>
      <c r="BBZ23" s="356"/>
      <c r="BCA23" s="356"/>
      <c r="BCB23" s="356"/>
      <c r="BCC23" s="356"/>
      <c r="BCD23" s="356"/>
      <c r="BCE23" s="356"/>
      <c r="BCF23" s="356"/>
      <c r="BCG23" s="356"/>
      <c r="BCH23" s="356"/>
      <c r="BCI23" s="356"/>
      <c r="BCJ23" s="356"/>
      <c r="BCK23" s="356"/>
      <c r="BCL23" s="356"/>
      <c r="BCM23" s="356"/>
      <c r="BCN23" s="356"/>
      <c r="BCO23" s="356"/>
      <c r="BCP23" s="356"/>
      <c r="BCQ23" s="356"/>
      <c r="BCR23" s="356"/>
      <c r="BCS23" s="356"/>
      <c r="BCT23" s="356"/>
      <c r="BCU23" s="356"/>
      <c r="BCV23" s="356"/>
      <c r="BCW23" s="356"/>
      <c r="BCX23" s="356"/>
      <c r="BCY23" s="356"/>
      <c r="BCZ23" s="356"/>
      <c r="BDA23" s="356"/>
      <c r="BDB23" s="356"/>
      <c r="BDC23" s="356"/>
      <c r="BDD23" s="356"/>
      <c r="BDE23" s="356"/>
      <c r="BDF23" s="356"/>
      <c r="BDG23" s="356"/>
      <c r="BDH23" s="356"/>
      <c r="BDI23" s="356"/>
      <c r="BDJ23" s="356"/>
      <c r="BDK23" s="356"/>
      <c r="BDL23" s="356"/>
      <c r="BDM23" s="356"/>
      <c r="BDN23" s="356"/>
      <c r="BDO23" s="356"/>
      <c r="BDP23" s="356"/>
      <c r="BDQ23" s="356"/>
      <c r="BDR23" s="356"/>
      <c r="BDS23" s="356"/>
      <c r="BDT23" s="356"/>
      <c r="BDU23" s="356"/>
      <c r="BDV23" s="356"/>
      <c r="BDW23" s="356"/>
      <c r="BDX23" s="356"/>
      <c r="BDY23" s="356"/>
      <c r="BDZ23" s="356"/>
      <c r="BEA23" s="356"/>
      <c r="BEB23" s="356"/>
      <c r="BEC23" s="356"/>
      <c r="BED23" s="356"/>
      <c r="BEE23" s="356"/>
      <c r="BEF23" s="356"/>
      <c r="BEG23" s="356"/>
      <c r="BEH23" s="356"/>
      <c r="BEI23" s="356"/>
      <c r="BEJ23" s="356"/>
      <c r="BEK23" s="356"/>
      <c r="BEL23" s="356"/>
      <c r="BEM23" s="356"/>
      <c r="BEN23" s="356"/>
      <c r="BEO23" s="356"/>
      <c r="BEP23" s="356"/>
      <c r="BEQ23" s="356"/>
      <c r="BER23" s="356"/>
      <c r="BES23" s="356"/>
      <c r="BET23" s="356"/>
      <c r="BEU23" s="356"/>
      <c r="BEV23" s="356"/>
      <c r="BEW23" s="356"/>
      <c r="BEX23" s="356"/>
      <c r="BEY23" s="356"/>
      <c r="BEZ23" s="356"/>
      <c r="BFA23" s="356"/>
      <c r="BFB23" s="356"/>
      <c r="BFC23" s="356"/>
      <c r="BFD23" s="356"/>
      <c r="BFE23" s="356"/>
      <c r="BFF23" s="356"/>
      <c r="BFG23" s="356"/>
      <c r="BFH23" s="356"/>
      <c r="BFI23" s="356"/>
      <c r="BFJ23" s="356"/>
      <c r="BFK23" s="356"/>
      <c r="BFL23" s="356"/>
      <c r="BFM23" s="356"/>
      <c r="BFN23" s="356"/>
      <c r="BFO23" s="356"/>
      <c r="BFP23" s="356"/>
      <c r="BFQ23" s="356"/>
      <c r="BFR23" s="356"/>
      <c r="BFS23" s="356"/>
      <c r="BFT23" s="356"/>
      <c r="BFU23" s="356"/>
      <c r="BFV23" s="356"/>
      <c r="BFW23" s="356"/>
      <c r="BFX23" s="356"/>
      <c r="BFY23" s="356"/>
      <c r="BFZ23" s="356"/>
      <c r="BGA23" s="356"/>
      <c r="BGB23" s="356"/>
      <c r="BGC23" s="356"/>
      <c r="BGD23" s="356"/>
      <c r="BGE23" s="356"/>
      <c r="BGF23" s="356"/>
      <c r="BGG23" s="356"/>
      <c r="BGH23" s="356"/>
      <c r="BGI23" s="356"/>
      <c r="BGJ23" s="356"/>
      <c r="BGK23" s="356"/>
      <c r="BGL23" s="356"/>
      <c r="BGM23" s="356"/>
      <c r="BGN23" s="356"/>
      <c r="BGO23" s="356"/>
      <c r="BGP23" s="356"/>
      <c r="BGQ23" s="356"/>
      <c r="BGR23" s="356"/>
      <c r="BGS23" s="356"/>
      <c r="BGT23" s="356"/>
      <c r="BGU23" s="356"/>
      <c r="BGV23" s="356"/>
      <c r="BGW23" s="356"/>
      <c r="BGX23" s="356"/>
      <c r="BGY23" s="356"/>
      <c r="BGZ23" s="356"/>
      <c r="BHA23" s="356"/>
      <c r="BHB23" s="356"/>
      <c r="BHC23" s="356"/>
      <c r="BHD23" s="356"/>
      <c r="BHE23" s="356"/>
      <c r="BHF23" s="356"/>
      <c r="BHG23" s="356"/>
      <c r="BHH23" s="356"/>
      <c r="BHI23" s="356"/>
      <c r="BHJ23" s="356"/>
      <c r="BHK23" s="356"/>
      <c r="BHL23" s="356"/>
      <c r="BHM23" s="356"/>
      <c r="BHN23" s="356"/>
      <c r="BHO23" s="356"/>
      <c r="BHP23" s="356"/>
      <c r="BHQ23" s="356"/>
      <c r="BHR23" s="356"/>
      <c r="BHS23" s="356"/>
      <c r="BHT23" s="356"/>
      <c r="BHU23" s="356"/>
      <c r="BHV23" s="356"/>
      <c r="BHW23" s="356"/>
      <c r="BHX23" s="356"/>
      <c r="BHY23" s="356"/>
      <c r="BHZ23" s="356"/>
      <c r="BIA23" s="356"/>
      <c r="BIB23" s="356"/>
      <c r="BIC23" s="356"/>
      <c r="BID23" s="356"/>
      <c r="BIE23" s="356"/>
      <c r="BIF23" s="356"/>
      <c r="BIG23" s="356"/>
      <c r="BIH23" s="356"/>
      <c r="BII23" s="356"/>
      <c r="BIJ23" s="356"/>
      <c r="BIK23" s="356"/>
      <c r="BIL23" s="356"/>
      <c r="BIM23" s="356"/>
      <c r="BIN23" s="356"/>
      <c r="BIO23" s="356"/>
      <c r="BIP23" s="356"/>
      <c r="BIQ23" s="356"/>
      <c r="BIR23" s="356"/>
      <c r="BIS23" s="356"/>
      <c r="BIT23" s="356"/>
      <c r="BIU23" s="356"/>
      <c r="BIV23" s="356"/>
      <c r="BIW23" s="356"/>
      <c r="BIX23" s="356"/>
      <c r="BIY23" s="356"/>
      <c r="BIZ23" s="356"/>
      <c r="BJA23" s="356"/>
      <c r="BJB23" s="356"/>
      <c r="BJC23" s="356"/>
      <c r="BJD23" s="356"/>
      <c r="BJE23" s="356"/>
      <c r="BJF23" s="356"/>
      <c r="BJG23" s="356"/>
      <c r="BJH23" s="356"/>
      <c r="BJI23" s="356"/>
      <c r="BJJ23" s="356"/>
      <c r="BJK23" s="356"/>
      <c r="BJL23" s="356"/>
      <c r="BJM23" s="356"/>
      <c r="BJN23" s="356"/>
      <c r="BJO23" s="356"/>
      <c r="BJP23" s="356"/>
      <c r="BJQ23" s="356"/>
      <c r="BJR23" s="356"/>
      <c r="BJS23" s="356"/>
      <c r="BJT23" s="356"/>
      <c r="BJU23" s="356"/>
      <c r="BJV23" s="356"/>
      <c r="BJW23" s="356"/>
      <c r="BJX23" s="356"/>
      <c r="BJY23" s="356"/>
      <c r="BJZ23" s="356"/>
      <c r="BKA23" s="356"/>
      <c r="BKB23" s="356"/>
      <c r="BKC23" s="356"/>
      <c r="BKD23" s="356"/>
      <c r="BKE23" s="356"/>
      <c r="BKF23" s="356"/>
      <c r="BKG23" s="356"/>
      <c r="BKH23" s="356"/>
      <c r="BKI23" s="356"/>
      <c r="BKJ23" s="356"/>
      <c r="BKK23" s="356"/>
      <c r="BKL23" s="356"/>
      <c r="BKM23" s="356"/>
      <c r="BKN23" s="356"/>
      <c r="BKO23" s="356"/>
      <c r="BKP23" s="356"/>
      <c r="BKQ23" s="356"/>
      <c r="BKR23" s="356"/>
      <c r="BKS23" s="356"/>
      <c r="BKT23" s="356"/>
      <c r="BKU23" s="356"/>
      <c r="BKV23" s="356"/>
      <c r="BKW23" s="356"/>
      <c r="BKX23" s="356"/>
      <c r="BKY23" s="356"/>
      <c r="BKZ23" s="356"/>
      <c r="BLA23" s="356"/>
      <c r="BLB23" s="356"/>
      <c r="BLC23" s="356"/>
      <c r="BLD23" s="356"/>
      <c r="BLE23" s="356"/>
      <c r="BLF23" s="356"/>
      <c r="BLG23" s="356"/>
      <c r="BLH23" s="356"/>
      <c r="BLI23" s="356"/>
      <c r="BLJ23" s="356"/>
      <c r="BLK23" s="356"/>
      <c r="BLL23" s="356"/>
      <c r="BLM23" s="356"/>
      <c r="BLN23" s="356"/>
      <c r="BLO23" s="356"/>
      <c r="BLP23" s="356"/>
      <c r="BLQ23" s="356"/>
      <c r="BLR23" s="356"/>
      <c r="BLS23" s="356"/>
      <c r="BLT23" s="356"/>
      <c r="BLU23" s="356"/>
      <c r="BLV23" s="356"/>
      <c r="BLW23" s="356"/>
      <c r="BLX23" s="356"/>
      <c r="BLY23" s="356"/>
      <c r="BLZ23" s="356"/>
      <c r="BMA23" s="356"/>
      <c r="BMB23" s="356"/>
      <c r="BMC23" s="356"/>
      <c r="BMD23" s="356"/>
      <c r="BME23" s="356"/>
      <c r="BMF23" s="356"/>
      <c r="BMG23" s="356"/>
      <c r="BMH23" s="356"/>
      <c r="BMI23" s="356"/>
      <c r="BMJ23" s="356"/>
      <c r="BMK23" s="356"/>
      <c r="BML23" s="356"/>
      <c r="BMM23" s="356"/>
      <c r="BMN23" s="356"/>
      <c r="BMO23" s="356"/>
      <c r="BMP23" s="356"/>
      <c r="BMQ23" s="356"/>
      <c r="BMR23" s="356"/>
      <c r="BMS23" s="356"/>
      <c r="BMT23" s="356"/>
      <c r="BMU23" s="356"/>
      <c r="BMV23" s="356"/>
      <c r="BMW23" s="356"/>
      <c r="BMX23" s="356"/>
      <c r="BMY23" s="356"/>
      <c r="BMZ23" s="356"/>
      <c r="BNA23" s="356"/>
      <c r="BNB23" s="356"/>
      <c r="BNC23" s="356"/>
      <c r="BND23" s="356"/>
      <c r="BNE23" s="356"/>
      <c r="BNF23" s="356"/>
      <c r="BNG23" s="356"/>
      <c r="BNH23" s="356"/>
      <c r="BNI23" s="356"/>
      <c r="BNJ23" s="356"/>
      <c r="BNK23" s="356"/>
      <c r="BNL23" s="356"/>
      <c r="BNM23" s="356"/>
      <c r="BNN23" s="356"/>
      <c r="BNO23" s="356"/>
      <c r="BNP23" s="356"/>
      <c r="BNQ23" s="356"/>
      <c r="BNR23" s="356"/>
      <c r="BNS23" s="356"/>
      <c r="BNT23" s="356"/>
      <c r="BNU23" s="356"/>
      <c r="BNV23" s="356"/>
      <c r="BNW23" s="356"/>
      <c r="BNX23" s="356"/>
      <c r="BNY23" s="356"/>
      <c r="BNZ23" s="356"/>
      <c r="BOA23" s="356"/>
      <c r="BOB23" s="356"/>
      <c r="BOC23" s="356"/>
      <c r="BOD23" s="356"/>
      <c r="BOE23" s="356"/>
      <c r="BOF23" s="356"/>
      <c r="BOG23" s="356"/>
      <c r="BOH23" s="356"/>
      <c r="BOI23" s="356"/>
      <c r="BOJ23" s="356"/>
      <c r="BOK23" s="356"/>
      <c r="BOL23" s="356"/>
      <c r="BOM23" s="356"/>
      <c r="BON23" s="356"/>
      <c r="BOO23" s="356"/>
      <c r="BOP23" s="356"/>
      <c r="BOQ23" s="356"/>
      <c r="BOR23" s="356"/>
      <c r="BOS23" s="356"/>
      <c r="BOT23" s="356"/>
      <c r="BOU23" s="356"/>
      <c r="BOV23" s="356"/>
      <c r="BOW23" s="356"/>
      <c r="BOX23" s="356"/>
      <c r="BOY23" s="356"/>
      <c r="BOZ23" s="356"/>
      <c r="BPA23" s="356"/>
      <c r="BPB23" s="356"/>
      <c r="BPC23" s="356"/>
      <c r="BPD23" s="356"/>
      <c r="BPE23" s="356"/>
      <c r="BPF23" s="356"/>
      <c r="BPG23" s="356"/>
      <c r="BPH23" s="356"/>
      <c r="BPI23" s="356"/>
      <c r="BPJ23" s="356"/>
      <c r="BPK23" s="356"/>
      <c r="BPL23" s="356"/>
      <c r="BPM23" s="356"/>
      <c r="BPN23" s="356"/>
      <c r="BPO23" s="356"/>
      <c r="BPP23" s="356"/>
      <c r="BPQ23" s="356"/>
      <c r="BPR23" s="356"/>
      <c r="BPS23" s="356"/>
      <c r="BPT23" s="356"/>
      <c r="BPU23" s="356"/>
      <c r="BPV23" s="356"/>
      <c r="BPW23" s="356"/>
      <c r="BPX23" s="356"/>
      <c r="BPY23" s="356"/>
      <c r="BPZ23" s="356"/>
      <c r="BQA23" s="356"/>
      <c r="BQB23" s="356"/>
      <c r="BQC23" s="356"/>
      <c r="BQD23" s="356"/>
      <c r="BQE23" s="356"/>
      <c r="BQF23" s="356"/>
      <c r="BQG23" s="356"/>
      <c r="BQH23" s="356"/>
      <c r="BQI23" s="356"/>
      <c r="BQJ23" s="356"/>
      <c r="BQK23" s="356"/>
      <c r="BQL23" s="356"/>
      <c r="BQM23" s="356"/>
      <c r="BQN23" s="356"/>
      <c r="BQO23" s="356"/>
      <c r="BQP23" s="356"/>
      <c r="BQQ23" s="356"/>
      <c r="BQR23" s="356"/>
      <c r="BQS23" s="356"/>
      <c r="BQT23" s="356"/>
      <c r="BQU23" s="356"/>
      <c r="BQV23" s="356"/>
      <c r="BQW23" s="356"/>
      <c r="BQX23" s="356"/>
      <c r="BQY23" s="356"/>
      <c r="BQZ23" s="356"/>
      <c r="BRA23" s="356"/>
      <c r="BRB23" s="356"/>
      <c r="BRC23" s="356"/>
      <c r="BRD23" s="356"/>
      <c r="BRE23" s="356"/>
      <c r="BRF23" s="356"/>
      <c r="BRG23" s="356"/>
      <c r="BRH23" s="356"/>
      <c r="BRI23" s="356"/>
      <c r="BRJ23" s="356"/>
      <c r="BRK23" s="356"/>
      <c r="BRL23" s="356"/>
      <c r="BRM23" s="356"/>
      <c r="BRN23" s="356"/>
      <c r="BRO23" s="356"/>
      <c r="BRP23" s="356"/>
      <c r="BRQ23" s="356"/>
      <c r="BRR23" s="356"/>
      <c r="BRS23" s="356"/>
      <c r="BRT23" s="356"/>
      <c r="BRU23" s="356"/>
      <c r="BRV23" s="356"/>
      <c r="BRW23" s="356"/>
      <c r="BRX23" s="356"/>
      <c r="BRY23" s="356"/>
      <c r="BRZ23" s="356"/>
      <c r="BSA23" s="356"/>
      <c r="BSB23" s="356"/>
      <c r="BSC23" s="356"/>
      <c r="BSD23" s="356"/>
      <c r="BSE23" s="356"/>
      <c r="BSF23" s="356"/>
      <c r="BSG23" s="356"/>
      <c r="BSH23" s="356"/>
      <c r="BSI23" s="356"/>
      <c r="BSJ23" s="356"/>
      <c r="BSK23" s="356"/>
      <c r="BSL23" s="356"/>
      <c r="BSM23" s="356"/>
      <c r="BSN23" s="356"/>
      <c r="BSO23" s="356"/>
      <c r="BSP23" s="356"/>
      <c r="BSQ23" s="356"/>
      <c r="BSR23" s="356"/>
      <c r="BSS23" s="356"/>
      <c r="BST23" s="356"/>
      <c r="BSU23" s="356"/>
      <c r="BSV23" s="356"/>
      <c r="BSW23" s="356"/>
      <c r="BSX23" s="356"/>
      <c r="BSY23" s="356"/>
      <c r="BSZ23" s="356"/>
      <c r="BTA23" s="356"/>
      <c r="BTB23" s="356"/>
      <c r="BTC23" s="356"/>
      <c r="BTD23" s="356"/>
      <c r="BTE23" s="356"/>
      <c r="BTF23" s="356"/>
      <c r="BTG23" s="356"/>
      <c r="BTH23" s="356"/>
      <c r="BTI23" s="356"/>
      <c r="BTJ23" s="356"/>
      <c r="BTK23" s="356"/>
      <c r="BTL23" s="356"/>
      <c r="BTM23" s="356"/>
      <c r="BTN23" s="356"/>
      <c r="BTO23" s="356"/>
      <c r="BTP23" s="356"/>
      <c r="BTQ23" s="356"/>
      <c r="BTR23" s="356"/>
      <c r="BTS23" s="356"/>
      <c r="BTT23" s="356"/>
      <c r="BTU23" s="356"/>
      <c r="BTV23" s="356"/>
      <c r="BTW23" s="356"/>
      <c r="BTX23" s="356"/>
      <c r="BTY23" s="356"/>
      <c r="BTZ23" s="356"/>
      <c r="BUA23" s="356"/>
      <c r="BUB23" s="356"/>
      <c r="BUC23" s="356"/>
      <c r="BUD23" s="356"/>
      <c r="BUE23" s="356"/>
      <c r="BUF23" s="356"/>
      <c r="BUG23" s="356"/>
      <c r="BUH23" s="356"/>
      <c r="BUI23" s="356"/>
      <c r="BUJ23" s="356"/>
      <c r="BUK23" s="356"/>
      <c r="BUL23" s="356"/>
      <c r="BUM23" s="356"/>
      <c r="BUN23" s="356"/>
      <c r="BUO23" s="356"/>
      <c r="BUP23" s="356"/>
      <c r="BUQ23" s="356"/>
      <c r="BUR23" s="356"/>
      <c r="BUS23" s="356"/>
      <c r="BUT23" s="356"/>
      <c r="BUU23" s="356"/>
      <c r="BUV23" s="356"/>
      <c r="BUW23" s="356"/>
      <c r="BUX23" s="356"/>
      <c r="BUY23" s="356"/>
      <c r="BUZ23" s="356"/>
      <c r="BVA23" s="356"/>
      <c r="BVB23" s="356"/>
      <c r="BVC23" s="356"/>
      <c r="BVD23" s="356"/>
      <c r="BVE23" s="356"/>
      <c r="BVF23" s="356"/>
      <c r="BVG23" s="356"/>
      <c r="BVH23" s="356"/>
      <c r="BVI23" s="356"/>
      <c r="BVJ23" s="356"/>
      <c r="BVK23" s="356"/>
      <c r="BVL23" s="356"/>
      <c r="BVM23" s="356"/>
      <c r="BVN23" s="356"/>
      <c r="BVO23" s="356"/>
      <c r="BVP23" s="356"/>
      <c r="BVQ23" s="356"/>
      <c r="BVR23" s="356"/>
      <c r="BVS23" s="356"/>
      <c r="BVT23" s="356"/>
      <c r="BVU23" s="356"/>
      <c r="BVV23" s="356"/>
      <c r="BVW23" s="356"/>
      <c r="BVX23" s="356"/>
      <c r="BVY23" s="356"/>
      <c r="BVZ23" s="356"/>
      <c r="BWA23" s="356"/>
      <c r="BWB23" s="356"/>
      <c r="BWC23" s="356"/>
      <c r="BWD23" s="356"/>
      <c r="BWE23" s="356"/>
      <c r="BWF23" s="356"/>
      <c r="BWG23" s="356"/>
      <c r="BWH23" s="356"/>
      <c r="BWI23" s="356"/>
      <c r="BWJ23" s="356"/>
      <c r="BWK23" s="356"/>
      <c r="BWL23" s="356"/>
      <c r="BWM23" s="356"/>
      <c r="BWN23" s="356"/>
      <c r="BWO23" s="356"/>
      <c r="BWP23" s="356"/>
      <c r="BWQ23" s="356"/>
      <c r="BWR23" s="356"/>
      <c r="BWS23" s="356"/>
      <c r="BWT23" s="356"/>
      <c r="BWU23" s="356"/>
      <c r="BWV23" s="356"/>
      <c r="BWW23" s="356"/>
      <c r="BWX23" s="356"/>
      <c r="BWY23" s="356"/>
      <c r="BWZ23" s="356"/>
      <c r="BXA23" s="356"/>
      <c r="BXB23" s="356"/>
      <c r="BXC23" s="356"/>
      <c r="BXD23" s="356"/>
      <c r="BXE23" s="356"/>
      <c r="BXF23" s="356"/>
      <c r="BXG23" s="356"/>
      <c r="BXH23" s="356"/>
      <c r="BXI23" s="356"/>
      <c r="BXJ23" s="356"/>
      <c r="BXK23" s="356"/>
      <c r="BXL23" s="356"/>
      <c r="BXM23" s="356"/>
      <c r="BXN23" s="356"/>
      <c r="BXO23" s="356"/>
      <c r="BXP23" s="356"/>
      <c r="BXQ23" s="356"/>
      <c r="BXR23" s="356"/>
      <c r="BXS23" s="356"/>
      <c r="BXT23" s="356"/>
      <c r="BXU23" s="356"/>
      <c r="BXV23" s="356"/>
      <c r="BXW23" s="356"/>
      <c r="BXX23" s="356"/>
      <c r="BXY23" s="356"/>
      <c r="BXZ23" s="356"/>
      <c r="BYA23" s="356"/>
      <c r="BYB23" s="356"/>
      <c r="BYC23" s="356"/>
      <c r="BYD23" s="356"/>
      <c r="BYE23" s="356"/>
      <c r="BYF23" s="356"/>
      <c r="BYG23" s="356"/>
      <c r="BYH23" s="356"/>
      <c r="BYI23" s="356"/>
      <c r="BYJ23" s="356"/>
      <c r="BYK23" s="356"/>
      <c r="BYL23" s="356"/>
      <c r="BYM23" s="356"/>
      <c r="BYN23" s="356"/>
      <c r="BYO23" s="356"/>
      <c r="BYP23" s="356"/>
      <c r="BYQ23" s="356"/>
      <c r="BYR23" s="356"/>
      <c r="BYS23" s="356"/>
      <c r="BYT23" s="356"/>
      <c r="BYU23" s="356"/>
      <c r="BYV23" s="356"/>
      <c r="BYW23" s="356"/>
      <c r="BYX23" s="356"/>
      <c r="BYY23" s="356"/>
      <c r="BYZ23" s="356"/>
      <c r="BZA23" s="356"/>
      <c r="BZB23" s="356"/>
      <c r="BZC23" s="356"/>
      <c r="BZD23" s="356"/>
      <c r="BZE23" s="356"/>
      <c r="BZF23" s="356"/>
      <c r="BZG23" s="356"/>
      <c r="BZH23" s="356"/>
      <c r="BZI23" s="356"/>
      <c r="BZJ23" s="356"/>
      <c r="BZK23" s="356"/>
      <c r="BZL23" s="356"/>
      <c r="BZM23" s="356"/>
      <c r="BZN23" s="356"/>
      <c r="BZO23" s="356"/>
      <c r="BZP23" s="356"/>
      <c r="BZQ23" s="356"/>
      <c r="BZR23" s="356"/>
      <c r="BZS23" s="356"/>
      <c r="BZT23" s="356"/>
      <c r="BZU23" s="356"/>
      <c r="BZV23" s="356"/>
      <c r="BZW23" s="356"/>
      <c r="BZX23" s="356"/>
      <c r="BZY23" s="356"/>
      <c r="BZZ23" s="356"/>
      <c r="CAA23" s="356"/>
      <c r="CAB23" s="356"/>
      <c r="CAC23" s="356"/>
      <c r="CAD23" s="356"/>
      <c r="CAE23" s="356"/>
      <c r="CAF23" s="356"/>
      <c r="CAG23" s="356"/>
      <c r="CAH23" s="356"/>
      <c r="CAI23" s="356"/>
      <c r="CAJ23" s="356"/>
      <c r="CAK23" s="356"/>
      <c r="CAL23" s="356"/>
      <c r="CAM23" s="356"/>
      <c r="CAN23" s="356"/>
      <c r="CAO23" s="356"/>
      <c r="CAP23" s="356"/>
      <c r="CAQ23" s="356"/>
      <c r="CAR23" s="356"/>
      <c r="CAS23" s="356"/>
      <c r="CAT23" s="356"/>
      <c r="CAU23" s="356"/>
      <c r="CAV23" s="356"/>
      <c r="CAW23" s="356"/>
      <c r="CAX23" s="356"/>
      <c r="CAY23" s="356"/>
      <c r="CAZ23" s="356"/>
      <c r="CBA23" s="356"/>
      <c r="CBB23" s="356"/>
      <c r="CBC23" s="356"/>
      <c r="CBD23" s="356"/>
      <c r="CBE23" s="356"/>
      <c r="CBF23" s="356"/>
      <c r="CBG23" s="356"/>
      <c r="CBH23" s="356"/>
      <c r="CBI23" s="356"/>
      <c r="CBJ23" s="356"/>
      <c r="CBK23" s="356"/>
      <c r="CBL23" s="356"/>
      <c r="CBM23" s="356"/>
      <c r="CBN23" s="356"/>
      <c r="CBO23" s="356"/>
      <c r="CBP23" s="356"/>
      <c r="CBQ23" s="356"/>
      <c r="CBR23" s="356"/>
      <c r="CBS23" s="356"/>
      <c r="CBT23" s="356"/>
      <c r="CBU23" s="356"/>
      <c r="CBV23" s="356"/>
      <c r="CBW23" s="356"/>
      <c r="CBX23" s="356"/>
      <c r="CBY23" s="356"/>
      <c r="CBZ23" s="356"/>
      <c r="CCA23" s="356"/>
      <c r="CCB23" s="356"/>
      <c r="CCC23" s="356"/>
      <c r="CCD23" s="356"/>
      <c r="CCE23" s="356"/>
      <c r="CCF23" s="356"/>
      <c r="CCG23" s="356"/>
      <c r="CCH23" s="356"/>
      <c r="CCI23" s="356"/>
      <c r="CCJ23" s="356"/>
      <c r="CCK23" s="356"/>
      <c r="CCL23" s="356"/>
      <c r="CCM23" s="356"/>
      <c r="CCN23" s="356"/>
      <c r="CCO23" s="356"/>
      <c r="CCP23" s="356"/>
      <c r="CCQ23" s="356"/>
      <c r="CCR23" s="356"/>
      <c r="CCS23" s="356"/>
      <c r="CCT23" s="356"/>
      <c r="CCU23" s="356"/>
      <c r="CCV23" s="356"/>
      <c r="CCW23" s="356"/>
      <c r="CCX23" s="356"/>
      <c r="CCY23" s="356"/>
      <c r="CCZ23" s="356"/>
      <c r="CDA23" s="356"/>
      <c r="CDB23" s="356"/>
      <c r="CDC23" s="356"/>
      <c r="CDD23" s="356"/>
      <c r="CDE23" s="356"/>
      <c r="CDF23" s="356"/>
      <c r="CDG23" s="356"/>
      <c r="CDH23" s="356"/>
      <c r="CDI23" s="356"/>
      <c r="CDJ23" s="356"/>
      <c r="CDK23" s="356"/>
      <c r="CDL23" s="356"/>
      <c r="CDM23" s="356"/>
      <c r="CDN23" s="356"/>
      <c r="CDO23" s="356"/>
      <c r="CDP23" s="356"/>
      <c r="CDQ23" s="356"/>
      <c r="CDR23" s="356"/>
      <c r="CDS23" s="356"/>
      <c r="CDT23" s="356"/>
      <c r="CDU23" s="356"/>
      <c r="CDV23" s="356"/>
      <c r="CDW23" s="356"/>
      <c r="CDX23" s="356"/>
      <c r="CDY23" s="356"/>
      <c r="CDZ23" s="356"/>
      <c r="CEA23" s="356"/>
      <c r="CEB23" s="356"/>
      <c r="CEC23" s="356"/>
      <c r="CED23" s="356"/>
      <c r="CEE23" s="356"/>
      <c r="CEF23" s="356"/>
      <c r="CEG23" s="356"/>
      <c r="CEH23" s="356"/>
      <c r="CEI23" s="356"/>
      <c r="CEJ23" s="356"/>
      <c r="CEK23" s="356"/>
      <c r="CEL23" s="356"/>
      <c r="CEM23" s="356"/>
      <c r="CEN23" s="356"/>
      <c r="CEO23" s="356"/>
      <c r="CEP23" s="356"/>
      <c r="CEQ23" s="356"/>
      <c r="CER23" s="356"/>
      <c r="CES23" s="356"/>
      <c r="CET23" s="356"/>
      <c r="CEU23" s="356"/>
      <c r="CEV23" s="356"/>
      <c r="CEW23" s="356"/>
      <c r="CEX23" s="356"/>
      <c r="CEY23" s="356"/>
      <c r="CEZ23" s="356"/>
      <c r="CFA23" s="356"/>
      <c r="CFB23" s="356"/>
      <c r="CFC23" s="356"/>
      <c r="CFD23" s="356"/>
      <c r="CFE23" s="356"/>
      <c r="CFF23" s="356"/>
      <c r="CFG23" s="356"/>
      <c r="CFH23" s="356"/>
      <c r="CFI23" s="356"/>
      <c r="CFJ23" s="356"/>
      <c r="CFK23" s="356"/>
      <c r="CFL23" s="356"/>
      <c r="CFM23" s="356"/>
      <c r="CFN23" s="356"/>
      <c r="CFO23" s="356"/>
      <c r="CFP23" s="356"/>
      <c r="CFQ23" s="356"/>
      <c r="CFR23" s="356"/>
      <c r="CFS23" s="356"/>
      <c r="CFT23" s="356"/>
      <c r="CFU23" s="356"/>
      <c r="CFV23" s="356"/>
      <c r="CFW23" s="356"/>
      <c r="CFX23" s="356"/>
      <c r="CFY23" s="356"/>
      <c r="CFZ23" s="356"/>
      <c r="CGA23" s="356"/>
      <c r="CGB23" s="356"/>
      <c r="CGC23" s="356"/>
      <c r="CGD23" s="356"/>
      <c r="CGE23" s="356"/>
      <c r="CGF23" s="356"/>
      <c r="CGG23" s="356"/>
      <c r="CGH23" s="356"/>
      <c r="CGI23" s="356"/>
      <c r="CGJ23" s="356"/>
      <c r="CGK23" s="356"/>
      <c r="CGL23" s="356"/>
      <c r="CGM23" s="356"/>
      <c r="CGN23" s="356"/>
      <c r="CGO23" s="356"/>
      <c r="CGP23" s="356"/>
      <c r="CGQ23" s="356"/>
      <c r="CGR23" s="356"/>
      <c r="CGS23" s="356"/>
      <c r="CGT23" s="356"/>
      <c r="CGU23" s="356"/>
      <c r="CGV23" s="356"/>
      <c r="CGW23" s="356"/>
      <c r="CGX23" s="356"/>
      <c r="CGY23" s="356"/>
      <c r="CGZ23" s="356"/>
      <c r="CHA23" s="356"/>
      <c r="CHB23" s="356"/>
      <c r="CHC23" s="356"/>
      <c r="CHD23" s="356"/>
      <c r="CHE23" s="356"/>
      <c r="CHF23" s="356"/>
      <c r="CHG23" s="356"/>
      <c r="CHH23" s="356"/>
      <c r="CHI23" s="356"/>
      <c r="CHJ23" s="356"/>
      <c r="CHK23" s="356"/>
      <c r="CHL23" s="356"/>
      <c r="CHM23" s="356"/>
      <c r="CHN23" s="356"/>
      <c r="CHO23" s="356"/>
      <c r="CHP23" s="356"/>
      <c r="CHQ23" s="356"/>
      <c r="CHR23" s="356"/>
      <c r="CHS23" s="356"/>
      <c r="CHT23" s="356"/>
      <c r="CHU23" s="356"/>
      <c r="CHV23" s="356"/>
      <c r="CHW23" s="356"/>
      <c r="CHX23" s="356"/>
      <c r="CHY23" s="356"/>
      <c r="CHZ23" s="356"/>
      <c r="CIA23" s="356"/>
      <c r="CIB23" s="356"/>
      <c r="CIC23" s="356"/>
      <c r="CID23" s="356"/>
      <c r="CIE23" s="356"/>
      <c r="CIF23" s="356"/>
      <c r="CIG23" s="356"/>
      <c r="CIH23" s="356"/>
      <c r="CII23" s="356"/>
      <c r="CIJ23" s="356"/>
      <c r="CIK23" s="356"/>
      <c r="CIL23" s="356"/>
      <c r="CIM23" s="356"/>
      <c r="CIN23" s="356"/>
      <c r="CIO23" s="356"/>
      <c r="CIP23" s="356"/>
      <c r="CIQ23" s="356"/>
      <c r="CIR23" s="356"/>
      <c r="CIS23" s="356"/>
      <c r="CIT23" s="356"/>
      <c r="CIU23" s="356"/>
      <c r="CIV23" s="356"/>
      <c r="CIW23" s="356"/>
      <c r="CIX23" s="356"/>
      <c r="CIY23" s="356"/>
      <c r="CIZ23" s="356"/>
      <c r="CJA23" s="356"/>
      <c r="CJB23" s="356"/>
      <c r="CJC23" s="356"/>
      <c r="CJD23" s="356"/>
      <c r="CJE23" s="356"/>
      <c r="CJF23" s="356"/>
      <c r="CJG23" s="356"/>
      <c r="CJH23" s="356"/>
      <c r="CJI23" s="356"/>
      <c r="CJJ23" s="356"/>
      <c r="CJK23" s="356"/>
      <c r="CJL23" s="356"/>
      <c r="CJM23" s="356"/>
      <c r="CJN23" s="356"/>
      <c r="CJO23" s="356"/>
      <c r="CJP23" s="356"/>
      <c r="CJQ23" s="356"/>
      <c r="CJR23" s="356"/>
      <c r="CJS23" s="356"/>
      <c r="CJT23" s="356"/>
      <c r="CJU23" s="356"/>
      <c r="CJV23" s="356"/>
      <c r="CJW23" s="356"/>
      <c r="CJX23" s="356"/>
      <c r="CJY23" s="356"/>
      <c r="CJZ23" s="356"/>
      <c r="CKA23" s="356"/>
      <c r="CKB23" s="356"/>
      <c r="CKC23" s="356"/>
      <c r="CKD23" s="356"/>
      <c r="CKE23" s="356"/>
      <c r="CKF23" s="356"/>
      <c r="CKG23" s="356"/>
      <c r="CKH23" s="356"/>
      <c r="CKI23" s="356"/>
      <c r="CKJ23" s="356"/>
      <c r="CKK23" s="356"/>
      <c r="CKL23" s="356"/>
      <c r="CKM23" s="356"/>
      <c r="CKN23" s="356"/>
      <c r="CKO23" s="356"/>
      <c r="CKP23" s="356"/>
      <c r="CKQ23" s="356"/>
      <c r="CKR23" s="356"/>
      <c r="CKS23" s="356"/>
      <c r="CKT23" s="356"/>
      <c r="CKU23" s="356"/>
      <c r="CKV23" s="356"/>
      <c r="CKW23" s="356"/>
      <c r="CKX23" s="356"/>
      <c r="CKY23" s="356"/>
      <c r="CKZ23" s="356"/>
      <c r="CLA23" s="356"/>
      <c r="CLB23" s="356"/>
      <c r="CLC23" s="356"/>
      <c r="CLD23" s="356"/>
      <c r="CLE23" s="356"/>
      <c r="CLF23" s="356"/>
      <c r="CLG23" s="356"/>
      <c r="CLH23" s="356"/>
      <c r="CLI23" s="356"/>
      <c r="CLJ23" s="356"/>
      <c r="CLK23" s="356"/>
      <c r="CLL23" s="356"/>
      <c r="CLM23" s="356"/>
      <c r="CLN23" s="356"/>
      <c r="CLO23" s="356"/>
      <c r="CLP23" s="356"/>
      <c r="CLQ23" s="356"/>
      <c r="CLR23" s="356"/>
      <c r="CLS23" s="356"/>
      <c r="CLT23" s="356"/>
      <c r="CLU23" s="356"/>
      <c r="CLV23" s="356"/>
      <c r="CLW23" s="356"/>
      <c r="CLX23" s="356"/>
      <c r="CLY23" s="356"/>
      <c r="CLZ23" s="356"/>
      <c r="CMA23" s="356"/>
      <c r="CMB23" s="356"/>
      <c r="CMC23" s="356"/>
      <c r="CMD23" s="356"/>
      <c r="CME23" s="356"/>
      <c r="CMF23" s="356"/>
      <c r="CMG23" s="356"/>
      <c r="CMH23" s="356"/>
      <c r="CMI23" s="356"/>
      <c r="CMJ23" s="356"/>
      <c r="CMK23" s="356"/>
      <c r="CML23" s="356"/>
      <c r="CMM23" s="356"/>
      <c r="CMN23" s="356"/>
      <c r="CMO23" s="356"/>
      <c r="CMP23" s="356"/>
      <c r="CMQ23" s="356"/>
      <c r="CMR23" s="356"/>
      <c r="CMS23" s="356"/>
      <c r="CMT23" s="356"/>
      <c r="CMU23" s="356"/>
      <c r="CMV23" s="356"/>
      <c r="CMW23" s="356"/>
      <c r="CMX23" s="356"/>
      <c r="CMY23" s="356"/>
      <c r="CMZ23" s="356"/>
      <c r="CNA23" s="356"/>
      <c r="CNB23" s="356"/>
      <c r="CNC23" s="356"/>
      <c r="CND23" s="356"/>
      <c r="CNE23" s="356"/>
      <c r="CNF23" s="356"/>
      <c r="CNG23" s="356"/>
      <c r="CNH23" s="356"/>
      <c r="CNI23" s="356"/>
      <c r="CNJ23" s="356"/>
      <c r="CNK23" s="356"/>
      <c r="CNL23" s="356"/>
      <c r="CNM23" s="356"/>
      <c r="CNN23" s="356"/>
      <c r="CNO23" s="356"/>
      <c r="CNP23" s="356"/>
      <c r="CNQ23" s="356"/>
      <c r="CNR23" s="356"/>
      <c r="CNS23" s="356"/>
      <c r="CNT23" s="356"/>
      <c r="CNU23" s="356"/>
      <c r="CNV23" s="356"/>
      <c r="CNW23" s="356"/>
      <c r="CNX23" s="356"/>
      <c r="CNY23" s="356"/>
      <c r="CNZ23" s="356"/>
      <c r="COA23" s="356"/>
      <c r="COB23" s="356"/>
      <c r="COC23" s="356"/>
      <c r="COD23" s="356"/>
      <c r="COE23" s="356"/>
      <c r="COF23" s="356"/>
      <c r="COG23" s="356"/>
      <c r="COH23" s="356"/>
      <c r="COI23" s="356"/>
      <c r="COJ23" s="356"/>
      <c r="COK23" s="356"/>
      <c r="COL23" s="356"/>
      <c r="COM23" s="356"/>
      <c r="CON23" s="356"/>
      <c r="COO23" s="356"/>
      <c r="COP23" s="356"/>
      <c r="COQ23" s="356"/>
      <c r="COR23" s="356"/>
      <c r="COS23" s="356"/>
      <c r="COT23" s="356"/>
      <c r="COU23" s="356"/>
      <c r="COV23" s="356"/>
      <c r="COW23" s="356"/>
      <c r="COX23" s="356"/>
      <c r="COY23" s="356"/>
      <c r="COZ23" s="356"/>
      <c r="CPA23" s="356"/>
      <c r="CPB23" s="356"/>
      <c r="CPC23" s="356"/>
      <c r="CPD23" s="356"/>
      <c r="CPE23" s="356"/>
      <c r="CPF23" s="356"/>
      <c r="CPG23" s="356"/>
      <c r="CPH23" s="356"/>
      <c r="CPI23" s="356"/>
      <c r="CPJ23" s="356"/>
      <c r="CPK23" s="356"/>
      <c r="CPL23" s="356"/>
      <c r="CPM23" s="356"/>
      <c r="CPN23" s="356"/>
      <c r="CPO23" s="356"/>
      <c r="CPP23" s="356"/>
      <c r="CPQ23" s="356"/>
      <c r="CPR23" s="356"/>
      <c r="CPS23" s="356"/>
      <c r="CPT23" s="356"/>
      <c r="CPU23" s="356"/>
      <c r="CPV23" s="356"/>
      <c r="CPW23" s="356"/>
      <c r="CPX23" s="356"/>
      <c r="CPY23" s="356"/>
      <c r="CPZ23" s="356"/>
      <c r="CQA23" s="356"/>
      <c r="CQB23" s="356"/>
      <c r="CQC23" s="356"/>
      <c r="CQD23" s="356"/>
      <c r="CQE23" s="356"/>
      <c r="CQF23" s="356"/>
      <c r="CQG23" s="356"/>
      <c r="CQH23" s="356"/>
      <c r="CQI23" s="356"/>
      <c r="CQJ23" s="356"/>
      <c r="CQK23" s="356"/>
      <c r="CQL23" s="356"/>
      <c r="CQM23" s="356"/>
      <c r="CQN23" s="356"/>
      <c r="CQO23" s="356"/>
      <c r="CQP23" s="356"/>
      <c r="CQQ23" s="356"/>
      <c r="CQR23" s="356"/>
      <c r="CQS23" s="356"/>
      <c r="CQT23" s="356"/>
      <c r="CQU23" s="356"/>
      <c r="CQV23" s="356"/>
      <c r="CQW23" s="356"/>
      <c r="CQX23" s="356"/>
      <c r="CQY23" s="356"/>
      <c r="CQZ23" s="356"/>
      <c r="CRA23" s="356"/>
      <c r="CRB23" s="356"/>
      <c r="CRC23" s="356"/>
      <c r="CRD23" s="356"/>
      <c r="CRE23" s="356"/>
      <c r="CRF23" s="356"/>
      <c r="CRG23" s="356"/>
      <c r="CRH23" s="356"/>
      <c r="CRI23" s="356"/>
      <c r="CRJ23" s="356"/>
      <c r="CRK23" s="356"/>
      <c r="CRL23" s="356"/>
      <c r="CRM23" s="356"/>
      <c r="CRN23" s="356"/>
      <c r="CRO23" s="356"/>
      <c r="CRP23" s="356"/>
      <c r="CRQ23" s="356"/>
      <c r="CRR23" s="356"/>
      <c r="CRS23" s="356"/>
      <c r="CRT23" s="356"/>
      <c r="CRU23" s="356"/>
      <c r="CRV23" s="356"/>
      <c r="CRW23" s="356"/>
      <c r="CRX23" s="356"/>
      <c r="CRY23" s="356"/>
      <c r="CRZ23" s="356"/>
      <c r="CSA23" s="356"/>
      <c r="CSB23" s="356"/>
      <c r="CSC23" s="356"/>
      <c r="CSD23" s="356"/>
      <c r="CSE23" s="356"/>
      <c r="CSF23" s="356"/>
      <c r="CSG23" s="356"/>
      <c r="CSH23" s="356"/>
      <c r="CSI23" s="356"/>
      <c r="CSJ23" s="356"/>
      <c r="CSK23" s="356"/>
      <c r="CSL23" s="356"/>
      <c r="CSM23" s="356"/>
      <c r="CSN23" s="356"/>
      <c r="CSO23" s="356"/>
      <c r="CSP23" s="356"/>
      <c r="CSQ23" s="356"/>
      <c r="CSR23" s="356"/>
      <c r="CSS23" s="356"/>
      <c r="CST23" s="356"/>
      <c r="CSU23" s="356"/>
      <c r="CSV23" s="356"/>
      <c r="CSW23" s="356"/>
      <c r="CSX23" s="356"/>
      <c r="CSY23" s="356"/>
      <c r="CSZ23" s="356"/>
      <c r="CTA23" s="356"/>
      <c r="CTB23" s="356"/>
      <c r="CTC23" s="356"/>
      <c r="CTD23" s="356"/>
      <c r="CTE23" s="356"/>
      <c r="CTF23" s="356"/>
      <c r="CTG23" s="356"/>
      <c r="CTH23" s="356"/>
      <c r="CTI23" s="356"/>
      <c r="CTJ23" s="356"/>
      <c r="CTK23" s="356"/>
      <c r="CTL23" s="356"/>
      <c r="CTM23" s="356"/>
      <c r="CTN23" s="356"/>
      <c r="CTO23" s="356"/>
      <c r="CTP23" s="356"/>
      <c r="CTQ23" s="356"/>
      <c r="CTR23" s="356"/>
      <c r="CTS23" s="356"/>
      <c r="CTT23" s="356"/>
      <c r="CTU23" s="356"/>
      <c r="CTV23" s="356"/>
      <c r="CTW23" s="356"/>
      <c r="CTX23" s="356"/>
      <c r="CTY23" s="356"/>
      <c r="CTZ23" s="356"/>
      <c r="CUA23" s="356"/>
      <c r="CUB23" s="356"/>
      <c r="CUC23" s="356"/>
      <c r="CUD23" s="356"/>
      <c r="CUE23" s="356"/>
      <c r="CUF23" s="356"/>
      <c r="CUG23" s="356"/>
      <c r="CUH23" s="356"/>
      <c r="CUI23" s="356"/>
      <c r="CUJ23" s="356"/>
      <c r="CUK23" s="356"/>
      <c r="CUL23" s="356"/>
      <c r="CUM23" s="356"/>
      <c r="CUN23" s="356"/>
      <c r="CUO23" s="356"/>
      <c r="CUP23" s="356"/>
      <c r="CUQ23" s="356"/>
      <c r="CUR23" s="356"/>
      <c r="CUS23" s="356"/>
      <c r="CUT23" s="356"/>
      <c r="CUU23" s="356"/>
      <c r="CUV23" s="356"/>
      <c r="CUW23" s="356"/>
      <c r="CUX23" s="356"/>
      <c r="CUY23" s="356"/>
      <c r="CUZ23" s="356"/>
      <c r="CVA23" s="356"/>
      <c r="CVB23" s="356"/>
      <c r="CVC23" s="356"/>
      <c r="CVD23" s="356"/>
      <c r="CVE23" s="356"/>
      <c r="CVF23" s="356"/>
      <c r="CVG23" s="356"/>
      <c r="CVH23" s="356"/>
      <c r="CVI23" s="356"/>
      <c r="CVJ23" s="356"/>
      <c r="CVK23" s="356"/>
      <c r="CVL23" s="356"/>
      <c r="CVM23" s="356"/>
      <c r="CVN23" s="356"/>
      <c r="CVO23" s="356"/>
      <c r="CVP23" s="356"/>
      <c r="CVQ23" s="356"/>
      <c r="CVR23" s="356"/>
      <c r="CVS23" s="356"/>
      <c r="CVT23" s="356"/>
      <c r="CVU23" s="356"/>
      <c r="CVV23" s="356"/>
      <c r="CVW23" s="356"/>
      <c r="CVX23" s="356"/>
      <c r="CVY23" s="356"/>
      <c r="CVZ23" s="356"/>
      <c r="CWA23" s="356"/>
      <c r="CWB23" s="356"/>
      <c r="CWC23" s="356"/>
      <c r="CWD23" s="356"/>
      <c r="CWE23" s="356"/>
      <c r="CWF23" s="356"/>
      <c r="CWG23" s="356"/>
      <c r="CWH23" s="356"/>
      <c r="CWI23" s="356"/>
      <c r="CWJ23" s="356"/>
      <c r="CWK23" s="356"/>
      <c r="CWL23" s="356"/>
      <c r="CWM23" s="356"/>
      <c r="CWN23" s="356"/>
      <c r="CWO23" s="356"/>
      <c r="CWP23" s="356"/>
      <c r="CWQ23" s="356"/>
      <c r="CWR23" s="356"/>
      <c r="CWS23" s="356"/>
      <c r="CWT23" s="356"/>
      <c r="CWU23" s="356"/>
      <c r="CWV23" s="356"/>
      <c r="CWW23" s="356"/>
      <c r="CWX23" s="356"/>
      <c r="CWY23" s="356"/>
      <c r="CWZ23" s="356"/>
      <c r="CXA23" s="356"/>
      <c r="CXB23" s="356"/>
      <c r="CXC23" s="356"/>
      <c r="CXD23" s="356"/>
      <c r="CXE23" s="356"/>
      <c r="CXF23" s="356"/>
      <c r="CXG23" s="356"/>
      <c r="CXH23" s="356"/>
      <c r="CXI23" s="356"/>
      <c r="CXJ23" s="356"/>
      <c r="CXK23" s="356"/>
      <c r="CXL23" s="356"/>
      <c r="CXM23" s="356"/>
      <c r="CXN23" s="356"/>
      <c r="CXO23" s="356"/>
      <c r="CXP23" s="356"/>
      <c r="CXQ23" s="356"/>
      <c r="CXR23" s="356"/>
      <c r="CXS23" s="356"/>
      <c r="CXT23" s="356"/>
      <c r="CXU23" s="356"/>
      <c r="CXV23" s="356"/>
      <c r="CXW23" s="356"/>
      <c r="CXX23" s="356"/>
      <c r="CXY23" s="356"/>
      <c r="CXZ23" s="356"/>
      <c r="CYA23" s="356"/>
      <c r="CYB23" s="356"/>
      <c r="CYC23" s="356"/>
      <c r="CYD23" s="356"/>
      <c r="CYE23" s="356"/>
      <c r="CYF23" s="356"/>
      <c r="CYG23" s="356"/>
      <c r="CYH23" s="356"/>
      <c r="CYI23" s="356"/>
      <c r="CYJ23" s="356"/>
      <c r="CYK23" s="356"/>
      <c r="CYL23" s="356"/>
      <c r="CYM23" s="356"/>
      <c r="CYN23" s="356"/>
      <c r="CYO23" s="356"/>
      <c r="CYP23" s="356"/>
      <c r="CYQ23" s="356"/>
      <c r="CYR23" s="356"/>
      <c r="CYS23" s="356"/>
      <c r="CYT23" s="356"/>
      <c r="CYU23" s="356"/>
      <c r="CYV23" s="356"/>
      <c r="CYW23" s="356"/>
      <c r="CYX23" s="356"/>
      <c r="CYY23" s="356"/>
      <c r="CYZ23" s="356"/>
      <c r="CZA23" s="356"/>
      <c r="CZB23" s="356"/>
      <c r="CZC23" s="356"/>
      <c r="CZD23" s="356"/>
      <c r="CZE23" s="356"/>
      <c r="CZF23" s="356"/>
      <c r="CZG23" s="356"/>
      <c r="CZH23" s="356"/>
      <c r="CZI23" s="356"/>
      <c r="CZJ23" s="356"/>
      <c r="CZK23" s="356"/>
      <c r="CZL23" s="356"/>
      <c r="CZM23" s="356"/>
      <c r="CZN23" s="356"/>
      <c r="CZO23" s="356"/>
      <c r="CZP23" s="356"/>
      <c r="CZQ23" s="356"/>
      <c r="CZR23" s="356"/>
      <c r="CZS23" s="356"/>
      <c r="CZT23" s="356"/>
      <c r="CZU23" s="356"/>
      <c r="CZV23" s="356"/>
      <c r="CZW23" s="356"/>
      <c r="CZX23" s="356"/>
      <c r="CZY23" s="356"/>
      <c r="CZZ23" s="356"/>
      <c r="DAA23" s="356"/>
      <c r="DAB23" s="356"/>
      <c r="DAC23" s="356"/>
      <c r="DAD23" s="356"/>
      <c r="DAE23" s="356"/>
      <c r="DAF23" s="356"/>
      <c r="DAG23" s="356"/>
      <c r="DAH23" s="356"/>
      <c r="DAI23" s="356"/>
      <c r="DAJ23" s="356"/>
      <c r="DAK23" s="356"/>
      <c r="DAL23" s="356"/>
      <c r="DAM23" s="356"/>
      <c r="DAN23" s="356"/>
      <c r="DAO23" s="356"/>
      <c r="DAP23" s="356"/>
      <c r="DAQ23" s="356"/>
      <c r="DAR23" s="356"/>
      <c r="DAS23" s="356"/>
      <c r="DAT23" s="356"/>
      <c r="DAU23" s="356"/>
      <c r="DAV23" s="356"/>
      <c r="DAW23" s="356"/>
      <c r="DAX23" s="356"/>
      <c r="DAY23" s="356"/>
      <c r="DAZ23" s="356"/>
      <c r="DBA23" s="356"/>
      <c r="DBB23" s="356"/>
      <c r="DBC23" s="356"/>
      <c r="DBD23" s="356"/>
      <c r="DBE23" s="356"/>
      <c r="DBF23" s="356"/>
      <c r="DBG23" s="356"/>
      <c r="DBH23" s="356"/>
      <c r="DBI23" s="356"/>
      <c r="DBJ23" s="356"/>
      <c r="DBK23" s="356"/>
      <c r="DBL23" s="356"/>
      <c r="DBM23" s="356"/>
      <c r="DBN23" s="356"/>
      <c r="DBO23" s="356"/>
      <c r="DBP23" s="356"/>
      <c r="DBQ23" s="356"/>
      <c r="DBR23" s="356"/>
      <c r="DBS23" s="356"/>
      <c r="DBT23" s="356"/>
      <c r="DBU23" s="356"/>
      <c r="DBV23" s="356"/>
      <c r="DBW23" s="356"/>
      <c r="DBX23" s="356"/>
      <c r="DBY23" s="356"/>
      <c r="DBZ23" s="356"/>
      <c r="DCA23" s="356"/>
      <c r="DCB23" s="356"/>
      <c r="DCC23" s="356"/>
      <c r="DCD23" s="356"/>
      <c r="DCE23" s="356"/>
      <c r="DCF23" s="356"/>
      <c r="DCG23" s="356"/>
      <c r="DCH23" s="356"/>
      <c r="DCI23" s="356"/>
      <c r="DCJ23" s="356"/>
      <c r="DCK23" s="356"/>
      <c r="DCL23" s="356"/>
      <c r="DCM23" s="356"/>
      <c r="DCN23" s="356"/>
      <c r="DCO23" s="356"/>
      <c r="DCP23" s="356"/>
      <c r="DCQ23" s="356"/>
      <c r="DCR23" s="356"/>
      <c r="DCS23" s="356"/>
      <c r="DCT23" s="356"/>
      <c r="DCU23" s="356"/>
      <c r="DCV23" s="356"/>
      <c r="DCW23" s="356"/>
      <c r="DCX23" s="356"/>
      <c r="DCY23" s="356"/>
      <c r="DCZ23" s="356"/>
      <c r="DDA23" s="356"/>
      <c r="DDB23" s="356"/>
      <c r="DDC23" s="356"/>
      <c r="DDD23" s="356"/>
      <c r="DDE23" s="356"/>
      <c r="DDF23" s="356"/>
      <c r="DDG23" s="356"/>
      <c r="DDH23" s="356"/>
      <c r="DDI23" s="356"/>
      <c r="DDJ23" s="356"/>
      <c r="DDK23" s="356"/>
      <c r="DDL23" s="356"/>
      <c r="DDM23" s="356"/>
      <c r="DDN23" s="356"/>
      <c r="DDO23" s="356"/>
      <c r="DDP23" s="356"/>
      <c r="DDQ23" s="356"/>
      <c r="DDR23" s="356"/>
      <c r="DDS23" s="356"/>
      <c r="DDT23" s="356"/>
      <c r="DDU23" s="356"/>
      <c r="DDV23" s="356"/>
      <c r="DDW23" s="356"/>
      <c r="DDX23" s="356"/>
      <c r="DDY23" s="356"/>
      <c r="DDZ23" s="356"/>
      <c r="DEA23" s="356"/>
      <c r="DEB23" s="356"/>
      <c r="DEC23" s="356"/>
      <c r="DED23" s="356"/>
      <c r="DEE23" s="356"/>
      <c r="DEF23" s="356"/>
      <c r="DEG23" s="356"/>
      <c r="DEH23" s="356"/>
      <c r="DEI23" s="356"/>
      <c r="DEJ23" s="356"/>
      <c r="DEK23" s="356"/>
      <c r="DEL23" s="356"/>
      <c r="DEM23" s="356"/>
      <c r="DEN23" s="356"/>
      <c r="DEO23" s="356"/>
      <c r="DEP23" s="356"/>
      <c r="DEQ23" s="356"/>
      <c r="DER23" s="356"/>
      <c r="DES23" s="356"/>
      <c r="DET23" s="356"/>
      <c r="DEU23" s="356"/>
      <c r="DEV23" s="356"/>
      <c r="DEW23" s="356"/>
      <c r="DEX23" s="356"/>
      <c r="DEY23" s="356"/>
      <c r="DEZ23" s="356"/>
      <c r="DFA23" s="356"/>
      <c r="DFB23" s="356"/>
      <c r="DFC23" s="356"/>
      <c r="DFD23" s="356"/>
      <c r="DFE23" s="356"/>
      <c r="DFF23" s="356"/>
      <c r="DFG23" s="356"/>
      <c r="DFH23" s="356"/>
      <c r="DFI23" s="356"/>
      <c r="DFJ23" s="356"/>
      <c r="DFK23" s="356"/>
      <c r="DFL23" s="356"/>
      <c r="DFM23" s="356"/>
      <c r="DFN23" s="356"/>
      <c r="DFO23" s="356"/>
      <c r="DFP23" s="356"/>
      <c r="DFQ23" s="356"/>
      <c r="DFR23" s="356"/>
      <c r="DFS23" s="356"/>
      <c r="DFT23" s="356"/>
      <c r="DFU23" s="356"/>
      <c r="DFV23" s="356"/>
      <c r="DFW23" s="356"/>
      <c r="DFX23" s="356"/>
      <c r="DFY23" s="356"/>
      <c r="DFZ23" s="356"/>
      <c r="DGA23" s="356"/>
      <c r="DGB23" s="356"/>
      <c r="DGC23" s="356"/>
      <c r="DGD23" s="356"/>
      <c r="DGE23" s="356"/>
      <c r="DGF23" s="356"/>
      <c r="DGG23" s="356"/>
      <c r="DGH23" s="356"/>
      <c r="DGI23" s="356"/>
      <c r="DGJ23" s="356"/>
      <c r="DGK23" s="356"/>
      <c r="DGL23" s="356"/>
      <c r="DGM23" s="356"/>
      <c r="DGN23" s="356"/>
      <c r="DGO23" s="356"/>
      <c r="DGP23" s="356"/>
      <c r="DGQ23" s="356"/>
      <c r="DGR23" s="356"/>
      <c r="DGS23" s="356"/>
      <c r="DGT23" s="356"/>
      <c r="DGU23" s="356"/>
      <c r="DGV23" s="356"/>
      <c r="DGW23" s="356"/>
      <c r="DGX23" s="356"/>
      <c r="DGY23" s="356"/>
      <c r="DGZ23" s="356"/>
      <c r="DHA23" s="356"/>
      <c r="DHB23" s="356"/>
      <c r="DHC23" s="356"/>
      <c r="DHD23" s="356"/>
      <c r="DHE23" s="356"/>
      <c r="DHF23" s="356"/>
      <c r="DHG23" s="356"/>
      <c r="DHH23" s="356"/>
      <c r="DHI23" s="356"/>
      <c r="DHJ23" s="356"/>
      <c r="DHK23" s="356"/>
      <c r="DHL23" s="356"/>
      <c r="DHM23" s="356"/>
      <c r="DHN23" s="356"/>
      <c r="DHO23" s="356"/>
      <c r="DHP23" s="356"/>
      <c r="DHQ23" s="356"/>
      <c r="DHR23" s="356"/>
      <c r="DHS23" s="356"/>
      <c r="DHT23" s="356"/>
      <c r="DHU23" s="356"/>
      <c r="DHV23" s="356"/>
      <c r="DHW23" s="356"/>
      <c r="DHX23" s="356"/>
      <c r="DHY23" s="356"/>
      <c r="DHZ23" s="356"/>
      <c r="DIA23" s="356"/>
      <c r="DIB23" s="356"/>
      <c r="DIC23" s="356"/>
      <c r="DID23" s="356"/>
      <c r="DIE23" s="356"/>
      <c r="DIF23" s="356"/>
      <c r="DIG23" s="356"/>
      <c r="DIH23" s="356"/>
      <c r="DII23" s="356"/>
      <c r="DIJ23" s="356"/>
      <c r="DIK23" s="356"/>
      <c r="DIL23" s="356"/>
      <c r="DIM23" s="356"/>
      <c r="DIN23" s="356"/>
      <c r="DIO23" s="356"/>
      <c r="DIP23" s="356"/>
      <c r="DIQ23" s="356"/>
      <c r="DIR23" s="356"/>
      <c r="DIS23" s="356"/>
      <c r="DIT23" s="356"/>
      <c r="DIU23" s="356"/>
      <c r="DIV23" s="356"/>
      <c r="DIW23" s="356"/>
      <c r="DIX23" s="356"/>
      <c r="DIY23" s="356"/>
      <c r="DIZ23" s="356"/>
      <c r="DJA23" s="356"/>
      <c r="DJB23" s="356"/>
      <c r="DJC23" s="356"/>
      <c r="DJD23" s="356"/>
      <c r="DJE23" s="356"/>
      <c r="DJF23" s="356"/>
      <c r="DJG23" s="356"/>
      <c r="DJH23" s="356"/>
      <c r="DJI23" s="356"/>
      <c r="DJJ23" s="356"/>
      <c r="DJK23" s="356"/>
      <c r="DJL23" s="356"/>
      <c r="DJM23" s="356"/>
      <c r="DJN23" s="356"/>
      <c r="DJO23" s="356"/>
      <c r="DJP23" s="356"/>
      <c r="DJQ23" s="356"/>
      <c r="DJR23" s="356"/>
      <c r="DJS23" s="356"/>
      <c r="DJT23" s="356"/>
      <c r="DJU23" s="356"/>
      <c r="DJV23" s="356"/>
      <c r="DJW23" s="356"/>
      <c r="DJX23" s="356"/>
      <c r="DJY23" s="356"/>
      <c r="DJZ23" s="356"/>
      <c r="DKA23" s="356"/>
      <c r="DKB23" s="356"/>
      <c r="DKC23" s="356"/>
      <c r="DKD23" s="356"/>
      <c r="DKE23" s="356"/>
      <c r="DKF23" s="356"/>
      <c r="DKG23" s="356"/>
      <c r="DKH23" s="356"/>
      <c r="DKI23" s="356"/>
      <c r="DKJ23" s="356"/>
      <c r="DKK23" s="356"/>
      <c r="DKL23" s="356"/>
      <c r="DKM23" s="356"/>
      <c r="DKN23" s="356"/>
      <c r="DKO23" s="356"/>
      <c r="DKP23" s="356"/>
      <c r="DKQ23" s="356"/>
      <c r="DKR23" s="356"/>
      <c r="DKS23" s="356"/>
      <c r="DKT23" s="356"/>
      <c r="DKU23" s="356"/>
      <c r="DKV23" s="356"/>
      <c r="DKW23" s="356"/>
      <c r="DKX23" s="356"/>
      <c r="DKY23" s="356"/>
      <c r="DKZ23" s="356"/>
      <c r="DLA23" s="356"/>
      <c r="DLB23" s="356"/>
      <c r="DLC23" s="356"/>
      <c r="DLD23" s="356"/>
      <c r="DLE23" s="356"/>
      <c r="DLF23" s="356"/>
      <c r="DLG23" s="356"/>
      <c r="DLH23" s="356"/>
      <c r="DLI23" s="356"/>
      <c r="DLJ23" s="356"/>
      <c r="DLK23" s="356"/>
      <c r="DLL23" s="356"/>
      <c r="DLM23" s="356"/>
      <c r="DLN23" s="356"/>
      <c r="DLO23" s="356"/>
      <c r="DLP23" s="356"/>
      <c r="DLQ23" s="356"/>
      <c r="DLR23" s="356"/>
      <c r="DLS23" s="356"/>
      <c r="DLT23" s="356"/>
      <c r="DLU23" s="356"/>
      <c r="DLV23" s="356"/>
      <c r="DLW23" s="356"/>
      <c r="DLX23" s="356"/>
      <c r="DLY23" s="356"/>
      <c r="DLZ23" s="356"/>
      <c r="DMA23" s="356"/>
      <c r="DMB23" s="356"/>
      <c r="DMC23" s="356"/>
      <c r="DMD23" s="356"/>
      <c r="DME23" s="356"/>
      <c r="DMF23" s="356"/>
      <c r="DMG23" s="356"/>
      <c r="DMH23" s="356"/>
      <c r="DMI23" s="356"/>
      <c r="DMJ23" s="356"/>
      <c r="DMK23" s="356"/>
      <c r="DML23" s="356"/>
      <c r="DMM23" s="356"/>
      <c r="DMN23" s="356"/>
      <c r="DMO23" s="356"/>
      <c r="DMP23" s="356"/>
      <c r="DMQ23" s="356"/>
      <c r="DMR23" s="356"/>
      <c r="DMS23" s="356"/>
      <c r="DMT23" s="356"/>
      <c r="DMU23" s="356"/>
      <c r="DMV23" s="356"/>
      <c r="DMW23" s="356"/>
      <c r="DMX23" s="356"/>
      <c r="DMY23" s="356"/>
      <c r="DMZ23" s="356"/>
      <c r="DNA23" s="356"/>
      <c r="DNB23" s="356"/>
      <c r="DNC23" s="356"/>
      <c r="DND23" s="356"/>
      <c r="DNE23" s="356"/>
      <c r="DNF23" s="356"/>
      <c r="DNG23" s="356"/>
      <c r="DNH23" s="356"/>
      <c r="DNI23" s="356"/>
      <c r="DNJ23" s="356"/>
      <c r="DNK23" s="356"/>
      <c r="DNL23" s="356"/>
      <c r="DNM23" s="356"/>
      <c r="DNN23" s="356"/>
      <c r="DNO23" s="356"/>
      <c r="DNP23" s="356"/>
      <c r="DNQ23" s="356"/>
      <c r="DNR23" s="356"/>
      <c r="DNS23" s="356"/>
      <c r="DNT23" s="356"/>
      <c r="DNU23" s="356"/>
      <c r="DNV23" s="356"/>
      <c r="DNW23" s="356"/>
      <c r="DNX23" s="356"/>
      <c r="DNY23" s="356"/>
      <c r="DNZ23" s="356"/>
      <c r="DOA23" s="356"/>
      <c r="DOB23" s="356"/>
      <c r="DOC23" s="356"/>
      <c r="DOD23" s="356"/>
      <c r="DOE23" s="356"/>
      <c r="DOF23" s="356"/>
      <c r="DOG23" s="356"/>
      <c r="DOH23" s="356"/>
      <c r="DOI23" s="356"/>
      <c r="DOJ23" s="356"/>
      <c r="DOK23" s="356"/>
      <c r="DOL23" s="356"/>
      <c r="DOM23" s="356"/>
      <c r="DON23" s="356"/>
      <c r="DOO23" s="356"/>
      <c r="DOP23" s="356"/>
      <c r="DOQ23" s="356"/>
      <c r="DOR23" s="356"/>
      <c r="DOS23" s="356"/>
      <c r="DOT23" s="356"/>
      <c r="DOU23" s="356"/>
      <c r="DOV23" s="356"/>
      <c r="DOW23" s="356"/>
      <c r="DOX23" s="356"/>
      <c r="DOY23" s="356"/>
      <c r="DOZ23" s="356"/>
      <c r="DPA23" s="356"/>
      <c r="DPB23" s="356"/>
      <c r="DPC23" s="356"/>
      <c r="DPD23" s="356"/>
      <c r="DPE23" s="356"/>
      <c r="DPF23" s="356"/>
      <c r="DPG23" s="356"/>
      <c r="DPH23" s="356"/>
      <c r="DPI23" s="356"/>
      <c r="DPJ23" s="356"/>
      <c r="DPK23" s="356"/>
      <c r="DPL23" s="356"/>
      <c r="DPM23" s="356"/>
      <c r="DPN23" s="356"/>
      <c r="DPO23" s="356"/>
      <c r="DPP23" s="356"/>
      <c r="DPQ23" s="356"/>
      <c r="DPR23" s="356"/>
      <c r="DPS23" s="356"/>
      <c r="DPT23" s="356"/>
      <c r="DPU23" s="356"/>
      <c r="DPV23" s="356"/>
      <c r="DPW23" s="356"/>
      <c r="DPX23" s="356"/>
      <c r="DPY23" s="356"/>
      <c r="DPZ23" s="356"/>
      <c r="DQA23" s="356"/>
      <c r="DQB23" s="356"/>
      <c r="DQC23" s="356"/>
      <c r="DQD23" s="356"/>
      <c r="DQE23" s="356"/>
      <c r="DQF23" s="356"/>
      <c r="DQG23" s="356"/>
      <c r="DQH23" s="356"/>
      <c r="DQI23" s="356"/>
      <c r="DQJ23" s="356"/>
      <c r="DQK23" s="356"/>
      <c r="DQL23" s="356"/>
      <c r="DQM23" s="356"/>
      <c r="DQN23" s="356"/>
      <c r="DQO23" s="356"/>
      <c r="DQP23" s="356"/>
      <c r="DQQ23" s="356"/>
      <c r="DQR23" s="356"/>
      <c r="DQS23" s="356"/>
      <c r="DQT23" s="356"/>
      <c r="DQU23" s="356"/>
      <c r="DQV23" s="356"/>
      <c r="DQW23" s="356"/>
      <c r="DQX23" s="356"/>
      <c r="DQY23" s="356"/>
      <c r="DQZ23" s="356"/>
      <c r="DRA23" s="356"/>
      <c r="DRB23" s="356"/>
      <c r="DRC23" s="356"/>
      <c r="DRD23" s="356"/>
      <c r="DRE23" s="356"/>
      <c r="DRF23" s="356"/>
      <c r="DRG23" s="356"/>
      <c r="DRH23" s="356"/>
      <c r="DRI23" s="356"/>
      <c r="DRJ23" s="356"/>
      <c r="DRK23" s="356"/>
      <c r="DRL23" s="356"/>
      <c r="DRM23" s="356"/>
      <c r="DRN23" s="356"/>
      <c r="DRO23" s="356"/>
      <c r="DRP23" s="356"/>
      <c r="DRQ23" s="356"/>
      <c r="DRR23" s="356"/>
      <c r="DRS23" s="356"/>
      <c r="DRT23" s="356"/>
      <c r="DRU23" s="356"/>
      <c r="DRV23" s="356"/>
      <c r="DRW23" s="356"/>
      <c r="DRX23" s="356"/>
      <c r="DRY23" s="356"/>
      <c r="DRZ23" s="356"/>
      <c r="DSA23" s="356"/>
      <c r="DSB23" s="356"/>
      <c r="DSC23" s="356"/>
      <c r="DSD23" s="356"/>
      <c r="DSE23" s="356"/>
      <c r="DSF23" s="356"/>
      <c r="DSG23" s="356"/>
      <c r="DSH23" s="356"/>
      <c r="DSI23" s="356"/>
      <c r="DSJ23" s="356"/>
      <c r="DSK23" s="356"/>
      <c r="DSL23" s="356"/>
      <c r="DSM23" s="356"/>
      <c r="DSN23" s="356"/>
      <c r="DSO23" s="356"/>
      <c r="DSP23" s="356"/>
      <c r="DSQ23" s="356"/>
      <c r="DSR23" s="356"/>
      <c r="DSS23" s="356"/>
      <c r="DST23" s="356"/>
      <c r="DSU23" s="356"/>
      <c r="DSV23" s="356"/>
      <c r="DSW23" s="356"/>
      <c r="DSX23" s="356"/>
      <c r="DSY23" s="356"/>
      <c r="DSZ23" s="356"/>
      <c r="DTA23" s="356"/>
      <c r="DTB23" s="356"/>
      <c r="DTC23" s="356"/>
      <c r="DTD23" s="356"/>
      <c r="DTE23" s="356"/>
      <c r="DTF23" s="356"/>
      <c r="DTG23" s="356"/>
      <c r="DTH23" s="356"/>
      <c r="DTI23" s="356"/>
      <c r="DTJ23" s="356"/>
      <c r="DTK23" s="356"/>
      <c r="DTL23" s="356"/>
      <c r="DTM23" s="356"/>
      <c r="DTN23" s="356"/>
      <c r="DTO23" s="356"/>
      <c r="DTP23" s="356"/>
      <c r="DTQ23" s="356"/>
      <c r="DTR23" s="356"/>
      <c r="DTS23" s="356"/>
      <c r="DTT23" s="356"/>
      <c r="DTU23" s="356"/>
      <c r="DTV23" s="356"/>
      <c r="DTW23" s="356"/>
      <c r="DTX23" s="356"/>
      <c r="DTY23" s="356"/>
      <c r="DTZ23" s="356"/>
      <c r="DUA23" s="356"/>
      <c r="DUB23" s="356"/>
      <c r="DUC23" s="356"/>
      <c r="DUD23" s="356"/>
      <c r="DUE23" s="356"/>
      <c r="DUF23" s="356"/>
      <c r="DUG23" s="356"/>
      <c r="DUH23" s="356"/>
      <c r="DUI23" s="356"/>
      <c r="DUJ23" s="356"/>
      <c r="DUK23" s="356"/>
      <c r="DUL23" s="356"/>
      <c r="DUM23" s="356"/>
      <c r="DUN23" s="356"/>
      <c r="DUO23" s="356"/>
      <c r="DUP23" s="356"/>
      <c r="DUQ23" s="356"/>
      <c r="DUR23" s="356"/>
      <c r="DUS23" s="356"/>
      <c r="DUT23" s="356"/>
      <c r="DUU23" s="356"/>
      <c r="DUV23" s="356"/>
      <c r="DUW23" s="356"/>
      <c r="DUX23" s="356"/>
      <c r="DUY23" s="356"/>
      <c r="DUZ23" s="356"/>
      <c r="DVA23" s="356"/>
      <c r="DVB23" s="356"/>
      <c r="DVC23" s="356"/>
      <c r="DVD23" s="356"/>
      <c r="DVE23" s="356"/>
      <c r="DVF23" s="356"/>
      <c r="DVG23" s="356"/>
      <c r="DVH23" s="356"/>
      <c r="DVI23" s="356"/>
      <c r="DVJ23" s="356"/>
      <c r="DVK23" s="356"/>
      <c r="DVL23" s="356"/>
      <c r="DVM23" s="356"/>
      <c r="DVN23" s="356"/>
      <c r="DVO23" s="356"/>
      <c r="DVP23" s="356"/>
      <c r="DVQ23" s="356"/>
      <c r="DVR23" s="356"/>
      <c r="DVS23" s="356"/>
      <c r="DVT23" s="356"/>
      <c r="DVU23" s="356"/>
      <c r="DVV23" s="356"/>
      <c r="DVW23" s="356"/>
      <c r="DVX23" s="356"/>
      <c r="DVY23" s="356"/>
      <c r="DVZ23" s="356"/>
      <c r="DWA23" s="356"/>
      <c r="DWB23" s="356"/>
      <c r="DWC23" s="356"/>
      <c r="DWD23" s="356"/>
      <c r="DWE23" s="356"/>
      <c r="DWF23" s="356"/>
      <c r="DWG23" s="356"/>
      <c r="DWH23" s="356"/>
      <c r="DWI23" s="356"/>
      <c r="DWJ23" s="356"/>
      <c r="DWK23" s="356"/>
      <c r="DWL23" s="356"/>
      <c r="DWM23" s="356"/>
      <c r="DWN23" s="356"/>
      <c r="DWO23" s="356"/>
      <c r="DWP23" s="356"/>
      <c r="DWQ23" s="356"/>
      <c r="DWR23" s="356"/>
      <c r="DWS23" s="356"/>
      <c r="DWT23" s="356"/>
      <c r="DWU23" s="356"/>
      <c r="DWV23" s="356"/>
      <c r="DWW23" s="356"/>
      <c r="DWX23" s="356"/>
      <c r="DWY23" s="356"/>
      <c r="DWZ23" s="356"/>
      <c r="DXA23" s="356"/>
      <c r="DXB23" s="356"/>
      <c r="DXC23" s="356"/>
      <c r="DXD23" s="356"/>
      <c r="DXE23" s="356"/>
      <c r="DXF23" s="356"/>
      <c r="DXG23" s="356"/>
      <c r="DXH23" s="356"/>
      <c r="DXI23" s="356"/>
      <c r="DXJ23" s="356"/>
      <c r="DXK23" s="356"/>
      <c r="DXL23" s="356"/>
      <c r="DXM23" s="356"/>
      <c r="DXN23" s="356"/>
      <c r="DXO23" s="356"/>
      <c r="DXP23" s="356"/>
      <c r="DXQ23" s="356"/>
      <c r="DXR23" s="356"/>
      <c r="DXS23" s="356"/>
      <c r="DXT23" s="356"/>
      <c r="DXU23" s="356"/>
      <c r="DXV23" s="356"/>
      <c r="DXW23" s="356"/>
      <c r="DXX23" s="356"/>
      <c r="DXY23" s="356"/>
      <c r="DXZ23" s="356"/>
      <c r="DYA23" s="356"/>
      <c r="DYB23" s="356"/>
      <c r="DYC23" s="356"/>
      <c r="DYD23" s="356"/>
      <c r="DYE23" s="356"/>
      <c r="DYF23" s="356"/>
      <c r="DYG23" s="356"/>
      <c r="DYH23" s="356"/>
      <c r="DYI23" s="356"/>
      <c r="DYJ23" s="356"/>
      <c r="DYK23" s="356"/>
      <c r="DYL23" s="356"/>
      <c r="DYM23" s="356"/>
      <c r="DYN23" s="356"/>
      <c r="DYO23" s="356"/>
      <c r="DYP23" s="356"/>
      <c r="DYQ23" s="356"/>
      <c r="DYR23" s="356"/>
      <c r="DYS23" s="356"/>
      <c r="DYT23" s="356"/>
      <c r="DYU23" s="356"/>
      <c r="DYV23" s="356"/>
      <c r="DYW23" s="356"/>
      <c r="DYX23" s="356"/>
      <c r="DYY23" s="356"/>
      <c r="DYZ23" s="356"/>
      <c r="DZA23" s="356"/>
      <c r="DZB23" s="356"/>
      <c r="DZC23" s="356"/>
      <c r="DZD23" s="356"/>
      <c r="DZE23" s="356"/>
      <c r="DZF23" s="356"/>
      <c r="DZG23" s="356"/>
      <c r="DZH23" s="356"/>
      <c r="DZI23" s="356"/>
      <c r="DZJ23" s="356"/>
      <c r="DZK23" s="356"/>
      <c r="DZL23" s="356"/>
      <c r="DZM23" s="356"/>
      <c r="DZN23" s="356"/>
      <c r="DZO23" s="356"/>
      <c r="DZP23" s="356"/>
      <c r="DZQ23" s="356"/>
      <c r="DZR23" s="356"/>
      <c r="DZS23" s="356"/>
      <c r="DZT23" s="356"/>
      <c r="DZU23" s="356"/>
      <c r="DZV23" s="356"/>
      <c r="DZW23" s="356"/>
      <c r="DZX23" s="356"/>
      <c r="DZY23" s="356"/>
      <c r="DZZ23" s="356"/>
      <c r="EAA23" s="356"/>
      <c r="EAB23" s="356"/>
      <c r="EAC23" s="356"/>
      <c r="EAD23" s="356"/>
      <c r="EAE23" s="356"/>
      <c r="EAF23" s="356"/>
      <c r="EAG23" s="356"/>
      <c r="EAH23" s="356"/>
      <c r="EAI23" s="356"/>
      <c r="EAJ23" s="356"/>
      <c r="EAK23" s="356"/>
      <c r="EAL23" s="356"/>
      <c r="EAM23" s="356"/>
      <c r="EAN23" s="356"/>
      <c r="EAO23" s="356"/>
      <c r="EAP23" s="356"/>
      <c r="EAQ23" s="356"/>
      <c r="EAR23" s="356"/>
      <c r="EAS23" s="356"/>
      <c r="EAT23" s="356"/>
      <c r="EAU23" s="356"/>
      <c r="EAV23" s="356"/>
      <c r="EAW23" s="356"/>
      <c r="EAX23" s="356"/>
      <c r="EAY23" s="356"/>
      <c r="EAZ23" s="356"/>
      <c r="EBA23" s="356"/>
      <c r="EBB23" s="356"/>
      <c r="EBC23" s="356"/>
      <c r="EBD23" s="356"/>
      <c r="EBE23" s="356"/>
      <c r="EBF23" s="356"/>
      <c r="EBG23" s="356"/>
      <c r="EBH23" s="356"/>
      <c r="EBI23" s="356"/>
      <c r="EBJ23" s="356"/>
      <c r="EBK23" s="356"/>
      <c r="EBL23" s="356"/>
      <c r="EBM23" s="356"/>
      <c r="EBN23" s="356"/>
      <c r="EBO23" s="356"/>
      <c r="EBP23" s="356"/>
      <c r="EBQ23" s="356"/>
      <c r="EBR23" s="356"/>
      <c r="EBS23" s="356"/>
      <c r="EBT23" s="356"/>
      <c r="EBU23" s="356"/>
      <c r="EBV23" s="356"/>
      <c r="EBW23" s="356"/>
      <c r="EBX23" s="356"/>
      <c r="EBY23" s="356"/>
      <c r="EBZ23" s="356"/>
      <c r="ECA23" s="356"/>
      <c r="ECB23" s="356"/>
      <c r="ECC23" s="356"/>
      <c r="ECD23" s="356"/>
      <c r="ECE23" s="356"/>
      <c r="ECF23" s="356"/>
      <c r="ECG23" s="356"/>
      <c r="ECH23" s="356"/>
      <c r="ECI23" s="356"/>
      <c r="ECJ23" s="356"/>
      <c r="ECK23" s="356"/>
      <c r="ECL23" s="356"/>
      <c r="ECM23" s="356"/>
      <c r="ECN23" s="356"/>
      <c r="ECO23" s="356"/>
      <c r="ECP23" s="356"/>
      <c r="ECQ23" s="356"/>
      <c r="ECR23" s="356"/>
      <c r="ECS23" s="356"/>
      <c r="ECT23" s="356"/>
      <c r="ECU23" s="356"/>
      <c r="ECV23" s="356"/>
      <c r="ECW23" s="356"/>
      <c r="ECX23" s="356"/>
      <c r="ECY23" s="356"/>
      <c r="ECZ23" s="356"/>
      <c r="EDA23" s="356"/>
      <c r="EDB23" s="356"/>
      <c r="EDC23" s="356"/>
      <c r="EDD23" s="356"/>
      <c r="EDE23" s="356"/>
      <c r="EDF23" s="356"/>
      <c r="EDG23" s="356"/>
      <c r="EDH23" s="356"/>
      <c r="EDI23" s="356"/>
      <c r="EDJ23" s="356"/>
      <c r="EDK23" s="356"/>
      <c r="EDL23" s="356"/>
      <c r="EDM23" s="356"/>
      <c r="EDN23" s="356"/>
      <c r="EDO23" s="356"/>
      <c r="EDP23" s="356"/>
      <c r="EDQ23" s="356"/>
      <c r="EDR23" s="356"/>
      <c r="EDS23" s="356"/>
      <c r="EDT23" s="356"/>
      <c r="EDU23" s="356"/>
      <c r="EDV23" s="356"/>
      <c r="EDW23" s="356"/>
      <c r="EDX23" s="356"/>
      <c r="EDY23" s="356"/>
      <c r="EDZ23" s="356"/>
      <c r="EEA23" s="356"/>
      <c r="EEB23" s="356"/>
      <c r="EEC23" s="356"/>
      <c r="EED23" s="356"/>
      <c r="EEE23" s="356"/>
      <c r="EEF23" s="356"/>
      <c r="EEG23" s="356"/>
      <c r="EEH23" s="356"/>
      <c r="EEI23" s="356"/>
      <c r="EEJ23" s="356"/>
      <c r="EEK23" s="356"/>
      <c r="EEL23" s="356"/>
      <c r="EEM23" s="356"/>
      <c r="EEN23" s="356"/>
      <c r="EEO23" s="356"/>
      <c r="EEP23" s="356"/>
      <c r="EEQ23" s="356"/>
      <c r="EER23" s="356"/>
      <c r="EES23" s="356"/>
      <c r="EET23" s="356"/>
      <c r="EEU23" s="356"/>
      <c r="EEV23" s="356"/>
      <c r="EEW23" s="356"/>
      <c r="EEX23" s="356"/>
      <c r="EEY23" s="356"/>
      <c r="EEZ23" s="356"/>
      <c r="EFA23" s="356"/>
      <c r="EFB23" s="356"/>
      <c r="EFC23" s="356"/>
      <c r="EFD23" s="356"/>
      <c r="EFE23" s="356"/>
      <c r="EFF23" s="356"/>
      <c r="EFG23" s="356"/>
      <c r="EFH23" s="356"/>
      <c r="EFI23" s="356"/>
      <c r="EFJ23" s="356"/>
      <c r="EFK23" s="356"/>
      <c r="EFL23" s="356"/>
      <c r="EFM23" s="356"/>
      <c r="EFN23" s="356"/>
      <c r="EFO23" s="356"/>
      <c r="EFP23" s="356"/>
      <c r="EFQ23" s="356"/>
      <c r="EFR23" s="356"/>
      <c r="EFS23" s="356"/>
      <c r="EFT23" s="356"/>
      <c r="EFU23" s="356"/>
      <c r="EFV23" s="356"/>
      <c r="EFW23" s="356"/>
      <c r="EFX23" s="356"/>
      <c r="EFY23" s="356"/>
      <c r="EFZ23" s="356"/>
      <c r="EGA23" s="356"/>
      <c r="EGB23" s="356"/>
      <c r="EGC23" s="356"/>
      <c r="EGD23" s="356"/>
      <c r="EGE23" s="356"/>
      <c r="EGF23" s="356"/>
      <c r="EGG23" s="356"/>
      <c r="EGH23" s="356"/>
      <c r="EGI23" s="356"/>
      <c r="EGJ23" s="356"/>
      <c r="EGK23" s="356"/>
      <c r="EGL23" s="356"/>
      <c r="EGM23" s="356"/>
      <c r="EGN23" s="356"/>
      <c r="EGO23" s="356"/>
      <c r="EGP23" s="356"/>
      <c r="EGQ23" s="356"/>
      <c r="EGR23" s="356"/>
      <c r="EGS23" s="356"/>
      <c r="EGT23" s="356"/>
      <c r="EGU23" s="356"/>
      <c r="EGV23" s="356"/>
      <c r="EGW23" s="356"/>
      <c r="EGX23" s="356"/>
      <c r="EGY23" s="356"/>
      <c r="EGZ23" s="356"/>
      <c r="EHA23" s="356"/>
      <c r="EHB23" s="356"/>
      <c r="EHC23" s="356"/>
      <c r="EHD23" s="356"/>
      <c r="EHE23" s="356"/>
      <c r="EHF23" s="356"/>
      <c r="EHG23" s="356"/>
      <c r="EHH23" s="356"/>
      <c r="EHI23" s="356"/>
      <c r="EHJ23" s="356"/>
      <c r="EHK23" s="356"/>
      <c r="EHL23" s="356"/>
      <c r="EHM23" s="356"/>
      <c r="EHN23" s="356"/>
      <c r="EHO23" s="356"/>
      <c r="EHP23" s="356"/>
      <c r="EHQ23" s="356"/>
      <c r="EHR23" s="356"/>
      <c r="EHS23" s="356"/>
      <c r="EHT23" s="356"/>
      <c r="EHU23" s="356"/>
      <c r="EHV23" s="356"/>
      <c r="EHW23" s="356"/>
      <c r="EHX23" s="356"/>
      <c r="EHY23" s="356"/>
      <c r="EHZ23" s="356"/>
      <c r="EIA23" s="356"/>
      <c r="EIB23" s="356"/>
      <c r="EIC23" s="356"/>
      <c r="EID23" s="356"/>
      <c r="EIE23" s="356"/>
      <c r="EIF23" s="356"/>
      <c r="EIG23" s="356"/>
      <c r="EIH23" s="356"/>
      <c r="EII23" s="356"/>
      <c r="EIJ23" s="356"/>
      <c r="EIK23" s="356"/>
      <c r="EIL23" s="356"/>
      <c r="EIM23" s="356"/>
      <c r="EIN23" s="356"/>
      <c r="EIO23" s="356"/>
      <c r="EIP23" s="356"/>
      <c r="EIQ23" s="356"/>
      <c r="EIR23" s="356"/>
      <c r="EIS23" s="356"/>
      <c r="EIT23" s="356"/>
      <c r="EIU23" s="356"/>
      <c r="EIV23" s="356"/>
      <c r="EIW23" s="356"/>
      <c r="EIX23" s="356"/>
      <c r="EIY23" s="356"/>
      <c r="EIZ23" s="356"/>
      <c r="EJA23" s="356"/>
      <c r="EJB23" s="356"/>
      <c r="EJC23" s="356"/>
      <c r="EJD23" s="356"/>
      <c r="EJE23" s="356"/>
      <c r="EJF23" s="356"/>
      <c r="EJG23" s="356"/>
      <c r="EJH23" s="356"/>
      <c r="EJI23" s="356"/>
      <c r="EJJ23" s="356"/>
      <c r="EJK23" s="356"/>
      <c r="EJL23" s="356"/>
      <c r="EJM23" s="356"/>
      <c r="EJN23" s="356"/>
      <c r="EJO23" s="356"/>
      <c r="EJP23" s="356"/>
      <c r="EJQ23" s="356"/>
      <c r="EJR23" s="356"/>
      <c r="EJS23" s="356"/>
      <c r="EJT23" s="356"/>
      <c r="EJU23" s="356"/>
      <c r="EJV23" s="356"/>
      <c r="EJW23" s="356"/>
      <c r="EJX23" s="356"/>
      <c r="EJY23" s="356"/>
      <c r="EJZ23" s="356"/>
      <c r="EKA23" s="356"/>
      <c r="EKB23" s="356"/>
      <c r="EKC23" s="356"/>
      <c r="EKD23" s="356"/>
      <c r="EKE23" s="356"/>
      <c r="EKF23" s="356"/>
      <c r="EKG23" s="356"/>
      <c r="EKH23" s="356"/>
      <c r="EKI23" s="356"/>
      <c r="EKJ23" s="356"/>
      <c r="EKK23" s="356"/>
      <c r="EKL23" s="356"/>
      <c r="EKM23" s="356"/>
      <c r="EKN23" s="356"/>
      <c r="EKO23" s="356"/>
      <c r="EKP23" s="356"/>
      <c r="EKQ23" s="356"/>
      <c r="EKR23" s="356"/>
      <c r="EKS23" s="356"/>
      <c r="EKT23" s="356"/>
      <c r="EKU23" s="356"/>
      <c r="EKV23" s="356"/>
      <c r="EKW23" s="356"/>
      <c r="EKX23" s="356"/>
      <c r="EKY23" s="356"/>
      <c r="EKZ23" s="356"/>
      <c r="ELA23" s="356"/>
      <c r="ELB23" s="356"/>
      <c r="ELC23" s="356"/>
      <c r="ELD23" s="356"/>
      <c r="ELE23" s="356"/>
      <c r="ELF23" s="356"/>
      <c r="ELG23" s="356"/>
      <c r="ELH23" s="356"/>
      <c r="ELI23" s="356"/>
      <c r="ELJ23" s="356"/>
      <c r="ELK23" s="356"/>
      <c r="ELL23" s="356"/>
      <c r="ELM23" s="356"/>
      <c r="ELN23" s="356"/>
      <c r="ELO23" s="356"/>
      <c r="ELP23" s="356"/>
      <c r="ELQ23" s="356"/>
      <c r="ELR23" s="356"/>
      <c r="ELS23" s="356"/>
      <c r="ELT23" s="356"/>
      <c r="ELU23" s="356"/>
      <c r="ELV23" s="356"/>
      <c r="ELW23" s="356"/>
      <c r="ELX23" s="356"/>
      <c r="ELY23" s="356"/>
      <c r="ELZ23" s="356"/>
      <c r="EMA23" s="356"/>
      <c r="EMB23" s="356"/>
      <c r="EMC23" s="356"/>
      <c r="EMD23" s="356"/>
      <c r="EME23" s="356"/>
      <c r="EMF23" s="356"/>
      <c r="EMG23" s="356"/>
      <c r="EMH23" s="356"/>
      <c r="EMI23" s="356"/>
      <c r="EMJ23" s="356"/>
      <c r="EMK23" s="356"/>
      <c r="EML23" s="356"/>
      <c r="EMM23" s="356"/>
      <c r="EMN23" s="356"/>
      <c r="EMO23" s="356"/>
      <c r="EMP23" s="356"/>
      <c r="EMQ23" s="356"/>
      <c r="EMR23" s="356"/>
      <c r="EMS23" s="356"/>
      <c r="EMT23" s="356"/>
      <c r="EMU23" s="356"/>
      <c r="EMV23" s="356"/>
      <c r="EMW23" s="356"/>
      <c r="EMX23" s="356"/>
      <c r="EMY23" s="356"/>
      <c r="EMZ23" s="356"/>
      <c r="ENA23" s="356"/>
      <c r="ENB23" s="356"/>
      <c r="ENC23" s="356"/>
      <c r="END23" s="356"/>
      <c r="ENE23" s="356"/>
      <c r="ENF23" s="356"/>
      <c r="ENG23" s="356"/>
      <c r="ENH23" s="356"/>
      <c r="ENI23" s="356"/>
      <c r="ENJ23" s="356"/>
      <c r="ENK23" s="356"/>
      <c r="ENL23" s="356"/>
      <c r="ENM23" s="356"/>
      <c r="ENN23" s="356"/>
      <c r="ENO23" s="356"/>
      <c r="ENP23" s="356"/>
      <c r="ENQ23" s="356"/>
      <c r="ENR23" s="356"/>
      <c r="ENS23" s="356"/>
      <c r="ENT23" s="356"/>
      <c r="ENU23" s="356"/>
      <c r="ENV23" s="356"/>
      <c r="ENW23" s="356"/>
      <c r="ENX23" s="356"/>
      <c r="ENY23" s="356"/>
      <c r="ENZ23" s="356"/>
      <c r="EOA23" s="356"/>
      <c r="EOB23" s="356"/>
      <c r="EOC23" s="356"/>
      <c r="EOD23" s="356"/>
      <c r="EOE23" s="356"/>
      <c r="EOF23" s="356"/>
      <c r="EOG23" s="356"/>
      <c r="EOH23" s="356"/>
      <c r="EOI23" s="356"/>
      <c r="EOJ23" s="356"/>
      <c r="EOK23" s="356"/>
      <c r="EOL23" s="356"/>
      <c r="EOM23" s="356"/>
      <c r="EON23" s="356"/>
      <c r="EOO23" s="356"/>
      <c r="EOP23" s="356"/>
      <c r="EOQ23" s="356"/>
      <c r="EOR23" s="356"/>
      <c r="EOS23" s="356"/>
      <c r="EOT23" s="356"/>
      <c r="EOU23" s="356"/>
      <c r="EOV23" s="356"/>
      <c r="EOW23" s="356"/>
      <c r="EOX23" s="356"/>
      <c r="EOY23" s="356"/>
      <c r="EOZ23" s="356"/>
      <c r="EPA23" s="356"/>
      <c r="EPB23" s="356"/>
      <c r="EPC23" s="356"/>
      <c r="EPD23" s="356"/>
      <c r="EPE23" s="356"/>
      <c r="EPF23" s="356"/>
      <c r="EPG23" s="356"/>
      <c r="EPH23" s="356"/>
      <c r="EPI23" s="356"/>
      <c r="EPJ23" s="356"/>
      <c r="EPK23" s="356"/>
      <c r="EPL23" s="356"/>
      <c r="EPM23" s="356"/>
      <c r="EPN23" s="356"/>
      <c r="EPO23" s="356"/>
      <c r="EPP23" s="356"/>
      <c r="EPQ23" s="356"/>
      <c r="EPR23" s="356"/>
      <c r="EPS23" s="356"/>
      <c r="EPT23" s="356"/>
      <c r="EPU23" s="356"/>
      <c r="EPV23" s="356"/>
      <c r="EPW23" s="356"/>
      <c r="EPX23" s="356"/>
      <c r="EPY23" s="356"/>
      <c r="EPZ23" s="356"/>
      <c r="EQA23" s="356"/>
      <c r="EQB23" s="356"/>
      <c r="EQC23" s="356"/>
      <c r="EQD23" s="356"/>
      <c r="EQE23" s="356"/>
      <c r="EQF23" s="356"/>
      <c r="EQG23" s="356"/>
      <c r="EQH23" s="356"/>
      <c r="EQI23" s="356"/>
      <c r="EQJ23" s="356"/>
      <c r="EQK23" s="356"/>
      <c r="EQL23" s="356"/>
      <c r="EQM23" s="356"/>
      <c r="EQN23" s="356"/>
      <c r="EQO23" s="356"/>
      <c r="EQP23" s="356"/>
      <c r="EQQ23" s="356"/>
      <c r="EQR23" s="356"/>
      <c r="EQS23" s="356"/>
      <c r="EQT23" s="356"/>
      <c r="EQU23" s="356"/>
      <c r="EQV23" s="356"/>
      <c r="EQW23" s="356"/>
      <c r="EQX23" s="356"/>
      <c r="EQY23" s="356"/>
      <c r="EQZ23" s="356"/>
      <c r="ERA23" s="356"/>
      <c r="ERB23" s="356"/>
      <c r="ERC23" s="356"/>
      <c r="ERD23" s="356"/>
      <c r="ERE23" s="356"/>
      <c r="ERF23" s="356"/>
      <c r="ERG23" s="356"/>
      <c r="ERH23" s="356"/>
      <c r="ERI23" s="356"/>
      <c r="ERJ23" s="356"/>
      <c r="ERK23" s="356"/>
      <c r="ERL23" s="356"/>
      <c r="ERM23" s="356"/>
      <c r="ERN23" s="356"/>
      <c r="ERO23" s="356"/>
      <c r="ERP23" s="356"/>
      <c r="ERQ23" s="356"/>
      <c r="ERR23" s="356"/>
      <c r="ERS23" s="356"/>
      <c r="ERT23" s="356"/>
      <c r="ERU23" s="356"/>
      <c r="ERV23" s="356"/>
      <c r="ERW23" s="356"/>
      <c r="ERX23" s="356"/>
      <c r="ERY23" s="356"/>
      <c r="ERZ23" s="356"/>
      <c r="ESA23" s="356"/>
      <c r="ESB23" s="356"/>
      <c r="ESC23" s="356"/>
      <c r="ESD23" s="356"/>
      <c r="ESE23" s="356"/>
      <c r="ESF23" s="356"/>
      <c r="ESG23" s="356"/>
      <c r="ESH23" s="356"/>
      <c r="ESI23" s="356"/>
      <c r="ESJ23" s="356"/>
      <c r="ESK23" s="356"/>
      <c r="ESL23" s="356"/>
      <c r="ESM23" s="356"/>
      <c r="ESN23" s="356"/>
      <c r="ESO23" s="356"/>
      <c r="ESP23" s="356"/>
      <c r="ESQ23" s="356"/>
      <c r="ESR23" s="356"/>
      <c r="ESS23" s="356"/>
      <c r="EST23" s="356"/>
      <c r="ESU23" s="356"/>
      <c r="ESV23" s="356"/>
      <c r="ESW23" s="356"/>
      <c r="ESX23" s="356"/>
      <c r="ESY23" s="356"/>
      <c r="ESZ23" s="356"/>
      <c r="ETA23" s="356"/>
      <c r="ETB23" s="356"/>
      <c r="ETC23" s="356"/>
      <c r="ETD23" s="356"/>
      <c r="ETE23" s="356"/>
      <c r="ETF23" s="356"/>
      <c r="ETG23" s="356"/>
      <c r="ETH23" s="356"/>
      <c r="ETI23" s="356"/>
      <c r="ETJ23" s="356"/>
      <c r="ETK23" s="356"/>
      <c r="ETL23" s="356"/>
      <c r="ETM23" s="356"/>
      <c r="ETN23" s="356"/>
      <c r="ETO23" s="356"/>
      <c r="ETP23" s="356"/>
      <c r="ETQ23" s="356"/>
      <c r="ETR23" s="356"/>
      <c r="ETS23" s="356"/>
      <c r="ETT23" s="356"/>
      <c r="ETU23" s="356"/>
      <c r="ETV23" s="356"/>
      <c r="ETW23" s="356"/>
      <c r="ETX23" s="356"/>
      <c r="ETY23" s="356"/>
      <c r="ETZ23" s="356"/>
      <c r="EUA23" s="356"/>
      <c r="EUB23" s="356"/>
      <c r="EUC23" s="356"/>
      <c r="EUD23" s="356"/>
      <c r="EUE23" s="356"/>
      <c r="EUF23" s="356"/>
      <c r="EUG23" s="356"/>
      <c r="EUH23" s="356"/>
      <c r="EUI23" s="356"/>
      <c r="EUJ23" s="356"/>
      <c r="EUK23" s="356"/>
      <c r="EUL23" s="356"/>
      <c r="EUM23" s="356"/>
      <c r="EUN23" s="356"/>
      <c r="EUO23" s="356"/>
      <c r="EUP23" s="356"/>
      <c r="EUQ23" s="356"/>
      <c r="EUR23" s="356"/>
      <c r="EUS23" s="356"/>
      <c r="EUT23" s="356"/>
      <c r="EUU23" s="356"/>
      <c r="EUV23" s="356"/>
      <c r="EUW23" s="356"/>
      <c r="EUX23" s="356"/>
      <c r="EUY23" s="356"/>
      <c r="EUZ23" s="356"/>
      <c r="EVA23" s="356"/>
      <c r="EVB23" s="356"/>
      <c r="EVC23" s="356"/>
      <c r="EVD23" s="356"/>
      <c r="EVE23" s="356"/>
      <c r="EVF23" s="356"/>
      <c r="EVG23" s="356"/>
      <c r="EVH23" s="356"/>
      <c r="EVI23" s="356"/>
      <c r="EVJ23" s="356"/>
      <c r="EVK23" s="356"/>
      <c r="EVL23" s="356"/>
      <c r="EVM23" s="356"/>
      <c r="EVN23" s="356"/>
      <c r="EVO23" s="356"/>
      <c r="EVP23" s="356"/>
      <c r="EVQ23" s="356"/>
      <c r="EVR23" s="356"/>
      <c r="EVS23" s="356"/>
      <c r="EVT23" s="356"/>
      <c r="EVU23" s="356"/>
      <c r="EVV23" s="356"/>
      <c r="EVW23" s="356"/>
      <c r="EVX23" s="356"/>
      <c r="EVY23" s="356"/>
      <c r="EVZ23" s="356"/>
      <c r="EWA23" s="356"/>
      <c r="EWB23" s="356"/>
      <c r="EWC23" s="356"/>
      <c r="EWD23" s="356"/>
      <c r="EWE23" s="356"/>
      <c r="EWF23" s="356"/>
      <c r="EWG23" s="356"/>
      <c r="EWH23" s="356"/>
      <c r="EWI23" s="356"/>
      <c r="EWJ23" s="356"/>
      <c r="EWK23" s="356"/>
      <c r="EWL23" s="356"/>
      <c r="EWM23" s="356"/>
      <c r="EWN23" s="356"/>
      <c r="EWO23" s="356"/>
      <c r="EWP23" s="356"/>
      <c r="EWQ23" s="356"/>
      <c r="EWR23" s="356"/>
      <c r="EWS23" s="356"/>
      <c r="EWT23" s="356"/>
      <c r="EWU23" s="356"/>
      <c r="EWV23" s="356"/>
      <c r="EWW23" s="356"/>
      <c r="EWX23" s="356"/>
      <c r="EWY23" s="356"/>
      <c r="EWZ23" s="356"/>
      <c r="EXA23" s="356"/>
      <c r="EXB23" s="356"/>
      <c r="EXC23" s="356"/>
      <c r="EXD23" s="356"/>
      <c r="EXE23" s="356"/>
      <c r="EXF23" s="356"/>
      <c r="EXG23" s="356"/>
      <c r="EXH23" s="356"/>
      <c r="EXI23" s="356"/>
      <c r="EXJ23" s="356"/>
      <c r="EXK23" s="356"/>
      <c r="EXL23" s="356"/>
      <c r="EXM23" s="356"/>
      <c r="EXN23" s="356"/>
      <c r="EXO23" s="356"/>
      <c r="EXP23" s="356"/>
      <c r="EXQ23" s="356"/>
      <c r="EXR23" s="356"/>
      <c r="EXS23" s="356"/>
      <c r="EXT23" s="356"/>
      <c r="EXU23" s="356"/>
      <c r="EXV23" s="356"/>
      <c r="EXW23" s="356"/>
      <c r="EXX23" s="356"/>
      <c r="EXY23" s="356"/>
      <c r="EXZ23" s="356"/>
      <c r="EYA23" s="356"/>
      <c r="EYB23" s="356"/>
      <c r="EYC23" s="356"/>
      <c r="EYD23" s="356"/>
      <c r="EYE23" s="356"/>
      <c r="EYF23" s="356"/>
      <c r="EYG23" s="356"/>
      <c r="EYH23" s="356"/>
      <c r="EYI23" s="356"/>
      <c r="EYJ23" s="356"/>
      <c r="EYK23" s="356"/>
      <c r="EYL23" s="356"/>
      <c r="EYM23" s="356"/>
      <c r="EYN23" s="356"/>
      <c r="EYO23" s="356"/>
      <c r="EYP23" s="356"/>
      <c r="EYQ23" s="356"/>
      <c r="EYR23" s="356"/>
      <c r="EYS23" s="356"/>
      <c r="EYT23" s="356"/>
      <c r="EYU23" s="356"/>
      <c r="EYV23" s="356"/>
      <c r="EYW23" s="356"/>
      <c r="EYX23" s="356"/>
      <c r="EYY23" s="356"/>
      <c r="EYZ23" s="356"/>
      <c r="EZA23" s="356"/>
      <c r="EZB23" s="356"/>
      <c r="EZC23" s="356"/>
      <c r="EZD23" s="356"/>
      <c r="EZE23" s="356"/>
      <c r="EZF23" s="356"/>
      <c r="EZG23" s="356"/>
      <c r="EZH23" s="356"/>
      <c r="EZI23" s="356"/>
      <c r="EZJ23" s="356"/>
      <c r="EZK23" s="356"/>
      <c r="EZL23" s="356"/>
      <c r="EZM23" s="356"/>
      <c r="EZN23" s="356"/>
      <c r="EZO23" s="356"/>
      <c r="EZP23" s="356"/>
      <c r="EZQ23" s="356"/>
      <c r="EZR23" s="356"/>
      <c r="EZS23" s="356"/>
      <c r="EZT23" s="356"/>
      <c r="EZU23" s="356"/>
      <c r="EZV23" s="356"/>
      <c r="EZW23" s="356"/>
      <c r="EZX23" s="356"/>
      <c r="EZY23" s="356"/>
      <c r="EZZ23" s="356"/>
      <c r="FAA23" s="356"/>
      <c r="FAB23" s="356"/>
      <c r="FAC23" s="356"/>
      <c r="FAD23" s="356"/>
      <c r="FAE23" s="356"/>
      <c r="FAF23" s="356"/>
      <c r="FAG23" s="356"/>
      <c r="FAH23" s="356"/>
      <c r="FAI23" s="356"/>
      <c r="FAJ23" s="356"/>
      <c r="FAK23" s="356"/>
      <c r="FAL23" s="356"/>
      <c r="FAM23" s="356"/>
      <c r="FAN23" s="356"/>
      <c r="FAO23" s="356"/>
      <c r="FAP23" s="356"/>
      <c r="FAQ23" s="356"/>
      <c r="FAR23" s="356"/>
      <c r="FAS23" s="356"/>
      <c r="FAT23" s="356"/>
      <c r="FAU23" s="356"/>
      <c r="FAV23" s="356"/>
      <c r="FAW23" s="356"/>
      <c r="FAX23" s="356"/>
      <c r="FAY23" s="356"/>
      <c r="FAZ23" s="356"/>
      <c r="FBA23" s="356"/>
      <c r="FBB23" s="356"/>
      <c r="FBC23" s="356"/>
      <c r="FBD23" s="356"/>
      <c r="FBE23" s="356"/>
      <c r="FBF23" s="356"/>
      <c r="FBG23" s="356"/>
      <c r="FBH23" s="356"/>
      <c r="FBI23" s="356"/>
      <c r="FBJ23" s="356"/>
      <c r="FBK23" s="356"/>
      <c r="FBL23" s="356"/>
      <c r="FBM23" s="356"/>
      <c r="FBN23" s="356"/>
      <c r="FBO23" s="356"/>
      <c r="FBP23" s="356"/>
      <c r="FBQ23" s="356"/>
      <c r="FBR23" s="356"/>
      <c r="FBS23" s="356"/>
      <c r="FBT23" s="356"/>
      <c r="FBU23" s="356"/>
      <c r="FBV23" s="356"/>
      <c r="FBW23" s="356"/>
      <c r="FBX23" s="356"/>
      <c r="FBY23" s="356"/>
      <c r="FBZ23" s="356"/>
      <c r="FCA23" s="356"/>
      <c r="FCB23" s="356"/>
      <c r="FCC23" s="356"/>
      <c r="FCD23" s="356"/>
      <c r="FCE23" s="356"/>
      <c r="FCF23" s="356"/>
      <c r="FCG23" s="356"/>
      <c r="FCH23" s="356"/>
      <c r="FCI23" s="356"/>
      <c r="FCJ23" s="356"/>
      <c r="FCK23" s="356"/>
      <c r="FCL23" s="356"/>
      <c r="FCM23" s="356"/>
      <c r="FCN23" s="356"/>
      <c r="FCO23" s="356"/>
      <c r="FCP23" s="356"/>
      <c r="FCQ23" s="356"/>
      <c r="FCR23" s="356"/>
      <c r="FCS23" s="356"/>
      <c r="FCT23" s="356"/>
      <c r="FCU23" s="356"/>
      <c r="FCV23" s="356"/>
      <c r="FCW23" s="356"/>
      <c r="FCX23" s="356"/>
      <c r="FCY23" s="356"/>
      <c r="FCZ23" s="356"/>
      <c r="FDA23" s="356"/>
      <c r="FDB23" s="356"/>
      <c r="FDC23" s="356"/>
      <c r="FDD23" s="356"/>
      <c r="FDE23" s="356"/>
      <c r="FDF23" s="356"/>
      <c r="FDG23" s="356"/>
      <c r="FDH23" s="356"/>
      <c r="FDI23" s="356"/>
      <c r="FDJ23" s="356"/>
      <c r="FDK23" s="356"/>
      <c r="FDL23" s="356"/>
      <c r="FDM23" s="356"/>
      <c r="FDN23" s="356"/>
      <c r="FDO23" s="356"/>
      <c r="FDP23" s="356"/>
      <c r="FDQ23" s="356"/>
      <c r="FDR23" s="356"/>
      <c r="FDS23" s="356"/>
      <c r="FDT23" s="356"/>
      <c r="FDU23" s="356"/>
      <c r="FDV23" s="356"/>
      <c r="FDW23" s="356"/>
      <c r="FDX23" s="356"/>
      <c r="FDY23" s="356"/>
      <c r="FDZ23" s="356"/>
      <c r="FEA23" s="356"/>
      <c r="FEB23" s="356"/>
      <c r="FEC23" s="356"/>
      <c r="FED23" s="356"/>
      <c r="FEE23" s="356"/>
      <c r="FEF23" s="356"/>
      <c r="FEG23" s="356"/>
      <c r="FEH23" s="356"/>
      <c r="FEI23" s="356"/>
      <c r="FEJ23" s="356"/>
      <c r="FEK23" s="356"/>
      <c r="FEL23" s="356"/>
      <c r="FEM23" s="356"/>
      <c r="FEN23" s="356"/>
      <c r="FEO23" s="356"/>
      <c r="FEP23" s="356"/>
      <c r="FEQ23" s="356"/>
      <c r="FER23" s="356"/>
      <c r="FES23" s="356"/>
      <c r="FET23" s="356"/>
      <c r="FEU23" s="356"/>
      <c r="FEV23" s="356"/>
      <c r="FEW23" s="356"/>
      <c r="FEX23" s="356"/>
      <c r="FEY23" s="356"/>
      <c r="FEZ23" s="356"/>
      <c r="FFA23" s="356"/>
      <c r="FFB23" s="356"/>
      <c r="FFC23" s="356"/>
      <c r="FFD23" s="356"/>
      <c r="FFE23" s="356"/>
      <c r="FFF23" s="356"/>
      <c r="FFG23" s="356"/>
      <c r="FFH23" s="356"/>
      <c r="FFI23" s="356"/>
      <c r="FFJ23" s="356"/>
      <c r="FFK23" s="356"/>
      <c r="FFL23" s="356"/>
      <c r="FFM23" s="356"/>
      <c r="FFN23" s="356"/>
      <c r="FFO23" s="356"/>
      <c r="FFP23" s="356"/>
      <c r="FFQ23" s="356"/>
      <c r="FFR23" s="356"/>
      <c r="FFS23" s="356"/>
      <c r="FFT23" s="356"/>
      <c r="FFU23" s="356"/>
      <c r="FFV23" s="356"/>
      <c r="FFW23" s="356"/>
      <c r="FFX23" s="356"/>
      <c r="FFY23" s="356"/>
      <c r="FFZ23" s="356"/>
      <c r="FGA23" s="356"/>
      <c r="FGB23" s="356"/>
      <c r="FGC23" s="356"/>
      <c r="FGD23" s="356"/>
      <c r="FGE23" s="356"/>
      <c r="FGF23" s="356"/>
      <c r="FGG23" s="356"/>
      <c r="FGH23" s="356"/>
      <c r="FGI23" s="356"/>
      <c r="FGJ23" s="356"/>
      <c r="FGK23" s="356"/>
      <c r="FGL23" s="356"/>
      <c r="FGM23" s="356"/>
      <c r="FGN23" s="356"/>
      <c r="FGO23" s="356"/>
      <c r="FGP23" s="356"/>
      <c r="FGQ23" s="356"/>
      <c r="FGR23" s="356"/>
      <c r="FGS23" s="356"/>
      <c r="FGT23" s="356"/>
      <c r="FGU23" s="356"/>
      <c r="FGV23" s="356"/>
      <c r="FGW23" s="356"/>
      <c r="FGX23" s="356"/>
      <c r="FGY23" s="356"/>
      <c r="FGZ23" s="356"/>
      <c r="FHA23" s="356"/>
      <c r="FHB23" s="356"/>
      <c r="FHC23" s="356"/>
      <c r="FHD23" s="356"/>
      <c r="FHE23" s="356"/>
      <c r="FHF23" s="356"/>
      <c r="FHG23" s="356"/>
      <c r="FHH23" s="356"/>
      <c r="FHI23" s="356"/>
      <c r="FHJ23" s="356"/>
      <c r="FHK23" s="356"/>
      <c r="FHL23" s="356"/>
      <c r="FHM23" s="356"/>
      <c r="FHN23" s="356"/>
      <c r="FHO23" s="356"/>
      <c r="FHP23" s="356"/>
      <c r="FHQ23" s="356"/>
      <c r="FHR23" s="356"/>
      <c r="FHS23" s="356"/>
      <c r="FHT23" s="356"/>
      <c r="FHU23" s="356"/>
      <c r="FHV23" s="356"/>
      <c r="FHW23" s="356"/>
      <c r="FHX23" s="356"/>
      <c r="FHY23" s="356"/>
      <c r="FHZ23" s="356"/>
      <c r="FIA23" s="356"/>
      <c r="FIB23" s="356"/>
      <c r="FIC23" s="356"/>
      <c r="FID23" s="356"/>
      <c r="FIE23" s="356"/>
      <c r="FIF23" s="356"/>
      <c r="FIG23" s="356"/>
      <c r="FIH23" s="356"/>
      <c r="FII23" s="356"/>
      <c r="FIJ23" s="356"/>
      <c r="FIK23" s="356"/>
      <c r="FIL23" s="356"/>
      <c r="FIM23" s="356"/>
      <c r="FIN23" s="356"/>
      <c r="FIO23" s="356"/>
      <c r="FIP23" s="356"/>
      <c r="FIQ23" s="356"/>
      <c r="FIR23" s="356"/>
      <c r="FIS23" s="356"/>
      <c r="FIT23" s="356"/>
      <c r="FIU23" s="356"/>
      <c r="FIV23" s="356"/>
      <c r="FIW23" s="356"/>
      <c r="FIX23" s="356"/>
      <c r="FIY23" s="356"/>
      <c r="FIZ23" s="356"/>
      <c r="FJA23" s="356"/>
      <c r="FJB23" s="356"/>
      <c r="FJC23" s="356"/>
      <c r="FJD23" s="356"/>
      <c r="FJE23" s="356"/>
      <c r="FJF23" s="356"/>
      <c r="FJG23" s="356"/>
      <c r="FJH23" s="356"/>
      <c r="FJI23" s="356"/>
      <c r="FJJ23" s="356"/>
      <c r="FJK23" s="356"/>
      <c r="FJL23" s="356"/>
      <c r="FJM23" s="356"/>
      <c r="FJN23" s="356"/>
      <c r="FJO23" s="356"/>
      <c r="FJP23" s="356"/>
      <c r="FJQ23" s="356"/>
      <c r="FJR23" s="356"/>
      <c r="FJS23" s="356"/>
      <c r="FJT23" s="356"/>
      <c r="FJU23" s="356"/>
      <c r="FJV23" s="356"/>
      <c r="FJW23" s="356"/>
      <c r="FJX23" s="356"/>
      <c r="FJY23" s="356"/>
      <c r="FJZ23" s="356"/>
      <c r="FKA23" s="356"/>
      <c r="FKB23" s="356"/>
      <c r="FKC23" s="356"/>
      <c r="FKD23" s="356"/>
      <c r="FKE23" s="356"/>
      <c r="FKF23" s="356"/>
      <c r="FKG23" s="356"/>
      <c r="FKH23" s="356"/>
      <c r="FKI23" s="356"/>
      <c r="FKJ23" s="356"/>
      <c r="FKK23" s="356"/>
      <c r="FKL23" s="356"/>
      <c r="FKM23" s="356"/>
      <c r="FKN23" s="356"/>
      <c r="FKO23" s="356"/>
      <c r="FKP23" s="356"/>
      <c r="FKQ23" s="356"/>
      <c r="FKR23" s="356"/>
      <c r="FKS23" s="356"/>
      <c r="FKT23" s="356"/>
      <c r="FKU23" s="356"/>
      <c r="FKV23" s="356"/>
      <c r="FKW23" s="356"/>
      <c r="FKX23" s="356"/>
      <c r="FKY23" s="356"/>
      <c r="FKZ23" s="356"/>
      <c r="FLA23" s="356"/>
      <c r="FLB23" s="356"/>
      <c r="FLC23" s="356"/>
      <c r="FLD23" s="356"/>
      <c r="FLE23" s="356"/>
      <c r="FLF23" s="356"/>
      <c r="FLG23" s="356"/>
      <c r="FLH23" s="356"/>
      <c r="FLI23" s="356"/>
      <c r="FLJ23" s="356"/>
      <c r="FLK23" s="356"/>
      <c r="FLL23" s="356"/>
      <c r="FLM23" s="356"/>
      <c r="FLN23" s="356"/>
      <c r="FLO23" s="356"/>
      <c r="FLP23" s="356"/>
      <c r="FLQ23" s="356"/>
      <c r="FLR23" s="356"/>
      <c r="FLS23" s="356"/>
      <c r="FLT23" s="356"/>
      <c r="FLU23" s="356"/>
      <c r="FLV23" s="356"/>
      <c r="FLW23" s="356"/>
      <c r="FLX23" s="356"/>
      <c r="FLY23" s="356"/>
      <c r="FLZ23" s="356"/>
      <c r="FMA23" s="356"/>
      <c r="FMB23" s="356"/>
      <c r="FMC23" s="356"/>
      <c r="FMD23" s="356"/>
      <c r="FME23" s="356"/>
      <c r="FMF23" s="356"/>
      <c r="FMG23" s="356"/>
      <c r="FMH23" s="356"/>
      <c r="FMI23" s="356"/>
      <c r="FMJ23" s="356"/>
      <c r="FMK23" s="356"/>
      <c r="FML23" s="356"/>
      <c r="FMM23" s="356"/>
      <c r="FMN23" s="356"/>
      <c r="FMO23" s="356"/>
      <c r="FMP23" s="356"/>
      <c r="FMQ23" s="356"/>
      <c r="FMR23" s="356"/>
      <c r="FMS23" s="356"/>
      <c r="FMT23" s="356"/>
      <c r="FMU23" s="356"/>
      <c r="FMV23" s="356"/>
      <c r="FMW23" s="356"/>
      <c r="FMX23" s="356"/>
      <c r="FMY23" s="356"/>
      <c r="FMZ23" s="356"/>
      <c r="FNA23" s="356"/>
      <c r="FNB23" s="356"/>
      <c r="FNC23" s="356"/>
      <c r="FND23" s="356"/>
      <c r="FNE23" s="356"/>
      <c r="FNF23" s="356"/>
      <c r="FNG23" s="356"/>
      <c r="FNH23" s="356"/>
      <c r="FNI23" s="356"/>
      <c r="FNJ23" s="356"/>
      <c r="FNK23" s="356"/>
      <c r="FNL23" s="356"/>
      <c r="FNM23" s="356"/>
      <c r="FNN23" s="356"/>
      <c r="FNO23" s="356"/>
      <c r="FNP23" s="356"/>
      <c r="FNQ23" s="356"/>
      <c r="FNR23" s="356"/>
      <c r="FNS23" s="356"/>
      <c r="FNT23" s="356"/>
      <c r="FNU23" s="356"/>
      <c r="FNV23" s="356"/>
      <c r="FNW23" s="356"/>
      <c r="FNX23" s="356"/>
      <c r="FNY23" s="356"/>
      <c r="FNZ23" s="356"/>
      <c r="FOA23" s="356"/>
      <c r="FOB23" s="356"/>
      <c r="FOC23" s="356"/>
      <c r="FOD23" s="356"/>
      <c r="FOE23" s="356"/>
      <c r="FOF23" s="356"/>
      <c r="FOG23" s="356"/>
      <c r="FOH23" s="356"/>
      <c r="FOI23" s="356"/>
      <c r="FOJ23" s="356"/>
      <c r="FOK23" s="356"/>
      <c r="FOL23" s="356"/>
      <c r="FOM23" s="356"/>
      <c r="FON23" s="356"/>
      <c r="FOO23" s="356"/>
      <c r="FOP23" s="356"/>
      <c r="FOQ23" s="356"/>
      <c r="FOR23" s="356"/>
      <c r="FOS23" s="356"/>
      <c r="FOT23" s="356"/>
      <c r="FOU23" s="356"/>
      <c r="FOV23" s="356"/>
      <c r="FOW23" s="356"/>
      <c r="FOX23" s="356"/>
      <c r="FOY23" s="356"/>
      <c r="FOZ23" s="356"/>
      <c r="FPA23" s="356"/>
      <c r="FPB23" s="356"/>
      <c r="FPC23" s="356"/>
      <c r="FPD23" s="356"/>
      <c r="FPE23" s="356"/>
      <c r="FPF23" s="356"/>
      <c r="FPG23" s="356"/>
      <c r="FPH23" s="356"/>
      <c r="FPI23" s="356"/>
      <c r="FPJ23" s="356"/>
      <c r="FPK23" s="356"/>
      <c r="FPL23" s="356"/>
      <c r="FPM23" s="356"/>
      <c r="FPN23" s="356"/>
      <c r="FPO23" s="356"/>
      <c r="FPP23" s="356"/>
      <c r="FPQ23" s="356"/>
      <c r="FPR23" s="356"/>
      <c r="FPS23" s="356"/>
      <c r="FPT23" s="356"/>
      <c r="FPU23" s="356"/>
      <c r="FPV23" s="356"/>
      <c r="FPW23" s="356"/>
      <c r="FPX23" s="356"/>
      <c r="FPY23" s="356"/>
      <c r="FPZ23" s="356"/>
      <c r="FQA23" s="356"/>
      <c r="FQB23" s="356"/>
      <c r="FQC23" s="356"/>
      <c r="FQD23" s="356"/>
      <c r="FQE23" s="356"/>
      <c r="FQF23" s="356"/>
      <c r="FQG23" s="356"/>
      <c r="FQH23" s="356"/>
      <c r="FQI23" s="356"/>
      <c r="FQJ23" s="356"/>
      <c r="FQK23" s="356"/>
      <c r="FQL23" s="356"/>
      <c r="FQM23" s="356"/>
      <c r="FQN23" s="356"/>
      <c r="FQO23" s="356"/>
      <c r="FQP23" s="356"/>
      <c r="FQQ23" s="356"/>
      <c r="FQR23" s="356"/>
      <c r="FQS23" s="356"/>
      <c r="FQT23" s="356"/>
      <c r="FQU23" s="356"/>
      <c r="FQV23" s="356"/>
      <c r="FQW23" s="356"/>
      <c r="FQX23" s="356"/>
      <c r="FQY23" s="356"/>
      <c r="FQZ23" s="356"/>
      <c r="FRA23" s="356"/>
      <c r="FRB23" s="356"/>
      <c r="FRC23" s="356"/>
      <c r="FRD23" s="356"/>
      <c r="FRE23" s="356"/>
      <c r="FRF23" s="356"/>
      <c r="FRG23" s="356"/>
      <c r="FRH23" s="356"/>
      <c r="FRI23" s="356"/>
      <c r="FRJ23" s="356"/>
      <c r="FRK23" s="356"/>
      <c r="FRL23" s="356"/>
      <c r="FRM23" s="356"/>
      <c r="FRN23" s="356"/>
      <c r="FRO23" s="356"/>
      <c r="FRP23" s="356"/>
      <c r="FRQ23" s="356"/>
      <c r="FRR23" s="356"/>
      <c r="FRS23" s="356"/>
      <c r="FRT23" s="356"/>
      <c r="FRU23" s="356"/>
      <c r="FRV23" s="356"/>
      <c r="FRW23" s="356"/>
      <c r="FRX23" s="356"/>
      <c r="FRY23" s="356"/>
      <c r="FRZ23" s="356"/>
      <c r="FSA23" s="356"/>
      <c r="FSB23" s="356"/>
      <c r="FSC23" s="356"/>
      <c r="FSD23" s="356"/>
      <c r="FSE23" s="356"/>
      <c r="FSF23" s="356"/>
      <c r="FSG23" s="356"/>
      <c r="FSH23" s="356"/>
      <c r="FSI23" s="356"/>
      <c r="FSJ23" s="356"/>
      <c r="FSK23" s="356"/>
      <c r="FSL23" s="356"/>
      <c r="FSM23" s="356"/>
      <c r="FSN23" s="356"/>
      <c r="FSO23" s="356"/>
      <c r="FSP23" s="356"/>
      <c r="FSQ23" s="356"/>
      <c r="FSR23" s="356"/>
      <c r="FSS23" s="356"/>
      <c r="FST23" s="356"/>
      <c r="FSU23" s="356"/>
      <c r="FSV23" s="356"/>
      <c r="FSW23" s="356"/>
      <c r="FSX23" s="356"/>
      <c r="FSY23" s="356"/>
      <c r="FSZ23" s="356"/>
      <c r="FTA23" s="356"/>
      <c r="FTB23" s="356"/>
      <c r="FTC23" s="356"/>
      <c r="FTD23" s="356"/>
      <c r="FTE23" s="356"/>
      <c r="FTF23" s="356"/>
      <c r="FTG23" s="356"/>
      <c r="FTH23" s="356"/>
      <c r="FTI23" s="356"/>
      <c r="FTJ23" s="356"/>
      <c r="FTK23" s="356"/>
      <c r="FTL23" s="356"/>
      <c r="FTM23" s="356"/>
      <c r="FTN23" s="356"/>
      <c r="FTO23" s="356"/>
      <c r="FTP23" s="356"/>
      <c r="FTQ23" s="356"/>
      <c r="FTR23" s="356"/>
      <c r="FTS23" s="356"/>
      <c r="FTT23" s="356"/>
      <c r="FTU23" s="356"/>
      <c r="FTV23" s="356"/>
      <c r="FTW23" s="356"/>
      <c r="FTX23" s="356"/>
      <c r="FTY23" s="356"/>
      <c r="FTZ23" s="356"/>
      <c r="FUA23" s="356"/>
      <c r="FUB23" s="356"/>
      <c r="FUC23" s="356"/>
      <c r="FUD23" s="356"/>
      <c r="FUE23" s="356"/>
      <c r="FUF23" s="356"/>
      <c r="FUG23" s="356"/>
      <c r="FUH23" s="356"/>
      <c r="FUI23" s="356"/>
      <c r="FUJ23" s="356"/>
      <c r="FUK23" s="356"/>
      <c r="FUL23" s="356"/>
      <c r="FUM23" s="356"/>
      <c r="FUN23" s="356"/>
      <c r="FUO23" s="356"/>
      <c r="FUP23" s="356"/>
      <c r="FUQ23" s="356"/>
      <c r="FUR23" s="356"/>
      <c r="FUS23" s="356"/>
      <c r="FUT23" s="356"/>
      <c r="FUU23" s="356"/>
      <c r="FUV23" s="356"/>
      <c r="FUW23" s="356"/>
      <c r="FUX23" s="356"/>
      <c r="FUY23" s="356"/>
      <c r="FUZ23" s="356"/>
      <c r="FVA23" s="356"/>
      <c r="FVB23" s="356"/>
      <c r="FVC23" s="356"/>
      <c r="FVD23" s="356"/>
      <c r="FVE23" s="356"/>
      <c r="FVF23" s="356"/>
      <c r="FVG23" s="356"/>
      <c r="FVH23" s="356"/>
      <c r="FVI23" s="356"/>
      <c r="FVJ23" s="356"/>
      <c r="FVK23" s="356"/>
      <c r="FVL23" s="356"/>
      <c r="FVM23" s="356"/>
      <c r="FVN23" s="356"/>
      <c r="FVO23" s="356"/>
      <c r="FVP23" s="356"/>
      <c r="FVQ23" s="356"/>
      <c r="FVR23" s="356"/>
      <c r="FVS23" s="356"/>
      <c r="FVT23" s="356"/>
      <c r="FVU23" s="356"/>
      <c r="FVV23" s="356"/>
      <c r="FVW23" s="356"/>
      <c r="FVX23" s="356"/>
      <c r="FVY23" s="356"/>
      <c r="FVZ23" s="356"/>
      <c r="FWA23" s="356"/>
      <c r="FWB23" s="356"/>
      <c r="FWC23" s="356"/>
      <c r="FWD23" s="356"/>
      <c r="FWE23" s="356"/>
      <c r="FWF23" s="356"/>
      <c r="FWG23" s="356"/>
      <c r="FWH23" s="356"/>
      <c r="FWI23" s="356"/>
      <c r="FWJ23" s="356"/>
      <c r="FWK23" s="356"/>
      <c r="FWL23" s="356"/>
      <c r="FWM23" s="356"/>
      <c r="FWN23" s="356"/>
      <c r="FWO23" s="356"/>
      <c r="FWP23" s="356"/>
      <c r="FWQ23" s="356"/>
      <c r="FWR23" s="356"/>
      <c r="FWS23" s="356"/>
      <c r="FWT23" s="356"/>
      <c r="FWU23" s="356"/>
      <c r="FWV23" s="356"/>
      <c r="FWW23" s="356"/>
      <c r="FWX23" s="356"/>
      <c r="FWY23" s="356"/>
      <c r="FWZ23" s="356"/>
      <c r="FXA23" s="356"/>
      <c r="FXB23" s="356"/>
      <c r="FXC23" s="356"/>
      <c r="FXD23" s="356"/>
      <c r="FXE23" s="356"/>
      <c r="FXF23" s="356"/>
      <c r="FXG23" s="356"/>
      <c r="FXH23" s="356"/>
      <c r="FXI23" s="356"/>
      <c r="FXJ23" s="356"/>
      <c r="FXK23" s="356"/>
      <c r="FXL23" s="356"/>
      <c r="FXM23" s="356"/>
      <c r="FXN23" s="356"/>
      <c r="FXO23" s="356"/>
      <c r="FXP23" s="356"/>
      <c r="FXQ23" s="356"/>
      <c r="FXR23" s="356"/>
      <c r="FXS23" s="356"/>
      <c r="FXT23" s="356"/>
      <c r="FXU23" s="356"/>
      <c r="FXV23" s="356"/>
      <c r="FXW23" s="356"/>
      <c r="FXX23" s="356"/>
      <c r="FXY23" s="356"/>
      <c r="FXZ23" s="356"/>
      <c r="FYA23" s="356"/>
      <c r="FYB23" s="356"/>
      <c r="FYC23" s="356"/>
      <c r="FYD23" s="356"/>
      <c r="FYE23" s="356"/>
      <c r="FYF23" s="356"/>
      <c r="FYG23" s="356"/>
      <c r="FYH23" s="356"/>
      <c r="FYI23" s="356"/>
      <c r="FYJ23" s="356"/>
      <c r="FYK23" s="356"/>
      <c r="FYL23" s="356"/>
      <c r="FYM23" s="356"/>
      <c r="FYN23" s="356"/>
      <c r="FYO23" s="356"/>
      <c r="FYP23" s="356"/>
      <c r="FYQ23" s="356"/>
      <c r="FYR23" s="356"/>
      <c r="FYS23" s="356"/>
      <c r="FYT23" s="356"/>
      <c r="FYU23" s="356"/>
      <c r="FYV23" s="356"/>
      <c r="FYW23" s="356"/>
      <c r="FYX23" s="356"/>
      <c r="FYY23" s="356"/>
      <c r="FYZ23" s="356"/>
      <c r="FZA23" s="356"/>
      <c r="FZB23" s="356"/>
      <c r="FZC23" s="356"/>
      <c r="FZD23" s="356"/>
      <c r="FZE23" s="356"/>
      <c r="FZF23" s="356"/>
      <c r="FZG23" s="356"/>
      <c r="FZH23" s="356"/>
      <c r="FZI23" s="356"/>
      <c r="FZJ23" s="356"/>
      <c r="FZK23" s="356"/>
      <c r="FZL23" s="356"/>
      <c r="FZM23" s="356"/>
      <c r="FZN23" s="356"/>
      <c r="FZO23" s="356"/>
      <c r="FZP23" s="356"/>
      <c r="FZQ23" s="356"/>
      <c r="FZR23" s="356"/>
      <c r="FZS23" s="356"/>
      <c r="FZT23" s="356"/>
      <c r="FZU23" s="356"/>
      <c r="FZV23" s="356"/>
      <c r="FZW23" s="356"/>
      <c r="FZX23" s="356"/>
      <c r="FZY23" s="356"/>
      <c r="FZZ23" s="356"/>
      <c r="GAA23" s="356"/>
      <c r="GAB23" s="356"/>
      <c r="GAC23" s="356"/>
      <c r="GAD23" s="356"/>
      <c r="GAE23" s="356"/>
      <c r="GAF23" s="356"/>
      <c r="GAG23" s="356"/>
      <c r="GAH23" s="356"/>
      <c r="GAI23" s="356"/>
      <c r="GAJ23" s="356"/>
      <c r="GAK23" s="356"/>
      <c r="GAL23" s="356"/>
      <c r="GAM23" s="356"/>
      <c r="GAN23" s="356"/>
      <c r="GAO23" s="356"/>
      <c r="GAP23" s="356"/>
      <c r="GAQ23" s="356"/>
      <c r="GAR23" s="356"/>
      <c r="GAS23" s="356"/>
      <c r="GAT23" s="356"/>
      <c r="GAU23" s="356"/>
      <c r="GAV23" s="356"/>
      <c r="GAW23" s="356"/>
      <c r="GAX23" s="356"/>
      <c r="GAY23" s="356"/>
      <c r="GAZ23" s="356"/>
      <c r="GBA23" s="356"/>
      <c r="GBB23" s="356"/>
      <c r="GBC23" s="356"/>
      <c r="GBD23" s="356"/>
      <c r="GBE23" s="356"/>
      <c r="GBF23" s="356"/>
      <c r="GBG23" s="356"/>
      <c r="GBH23" s="356"/>
      <c r="GBI23" s="356"/>
      <c r="GBJ23" s="356"/>
      <c r="GBK23" s="356"/>
      <c r="GBL23" s="356"/>
      <c r="GBM23" s="356"/>
      <c r="GBN23" s="356"/>
      <c r="GBO23" s="356"/>
      <c r="GBP23" s="356"/>
      <c r="GBQ23" s="356"/>
      <c r="GBR23" s="356"/>
      <c r="GBS23" s="356"/>
      <c r="GBT23" s="356"/>
      <c r="GBU23" s="356"/>
      <c r="GBV23" s="356"/>
      <c r="GBW23" s="356"/>
      <c r="GBX23" s="356"/>
      <c r="GBY23" s="356"/>
      <c r="GBZ23" s="356"/>
      <c r="GCA23" s="356"/>
      <c r="GCB23" s="356"/>
      <c r="GCC23" s="356"/>
      <c r="GCD23" s="356"/>
      <c r="GCE23" s="356"/>
      <c r="GCF23" s="356"/>
      <c r="GCG23" s="356"/>
      <c r="GCH23" s="356"/>
      <c r="GCI23" s="356"/>
      <c r="GCJ23" s="356"/>
      <c r="GCK23" s="356"/>
      <c r="GCL23" s="356"/>
      <c r="GCM23" s="356"/>
      <c r="GCN23" s="356"/>
      <c r="GCO23" s="356"/>
      <c r="GCP23" s="356"/>
      <c r="GCQ23" s="356"/>
      <c r="GCR23" s="356"/>
      <c r="GCS23" s="356"/>
      <c r="GCT23" s="356"/>
      <c r="GCU23" s="356"/>
      <c r="GCV23" s="356"/>
      <c r="GCW23" s="356"/>
      <c r="GCX23" s="356"/>
      <c r="GCY23" s="356"/>
      <c r="GCZ23" s="356"/>
      <c r="GDA23" s="356"/>
      <c r="GDB23" s="356"/>
      <c r="GDC23" s="356"/>
      <c r="GDD23" s="356"/>
      <c r="GDE23" s="356"/>
      <c r="GDF23" s="356"/>
      <c r="GDG23" s="356"/>
      <c r="GDH23" s="356"/>
      <c r="GDI23" s="356"/>
      <c r="GDJ23" s="356"/>
      <c r="GDK23" s="356"/>
      <c r="GDL23" s="356"/>
      <c r="GDM23" s="356"/>
      <c r="GDN23" s="356"/>
      <c r="GDO23" s="356"/>
      <c r="GDP23" s="356"/>
      <c r="GDQ23" s="356"/>
      <c r="GDR23" s="356"/>
      <c r="GDS23" s="356"/>
      <c r="GDT23" s="356"/>
      <c r="GDU23" s="356"/>
      <c r="GDV23" s="356"/>
      <c r="GDW23" s="356"/>
      <c r="GDX23" s="356"/>
      <c r="GDY23" s="356"/>
      <c r="GDZ23" s="356"/>
      <c r="GEA23" s="356"/>
      <c r="GEB23" s="356"/>
      <c r="GEC23" s="356"/>
      <c r="GED23" s="356"/>
      <c r="GEE23" s="356"/>
      <c r="GEF23" s="356"/>
      <c r="GEG23" s="356"/>
      <c r="GEH23" s="356"/>
      <c r="GEI23" s="356"/>
      <c r="GEJ23" s="356"/>
      <c r="GEK23" s="356"/>
      <c r="GEL23" s="356"/>
      <c r="GEM23" s="356"/>
      <c r="GEN23" s="356"/>
      <c r="GEO23" s="356"/>
      <c r="GEP23" s="356"/>
      <c r="GEQ23" s="356"/>
      <c r="GER23" s="356"/>
      <c r="GES23" s="356"/>
      <c r="GET23" s="356"/>
      <c r="GEU23" s="356"/>
      <c r="GEV23" s="356"/>
      <c r="GEW23" s="356"/>
      <c r="GEX23" s="356"/>
      <c r="GEY23" s="356"/>
      <c r="GEZ23" s="356"/>
      <c r="GFA23" s="356"/>
      <c r="GFB23" s="356"/>
      <c r="GFC23" s="356"/>
      <c r="GFD23" s="356"/>
      <c r="GFE23" s="356"/>
      <c r="GFF23" s="356"/>
      <c r="GFG23" s="356"/>
      <c r="GFH23" s="356"/>
      <c r="GFI23" s="356"/>
      <c r="GFJ23" s="356"/>
      <c r="GFK23" s="356"/>
      <c r="GFL23" s="356"/>
      <c r="GFM23" s="356"/>
      <c r="GFN23" s="356"/>
      <c r="GFO23" s="356"/>
      <c r="GFP23" s="356"/>
      <c r="GFQ23" s="356"/>
      <c r="GFR23" s="356"/>
      <c r="GFS23" s="356"/>
      <c r="GFT23" s="356"/>
      <c r="GFU23" s="356"/>
      <c r="GFV23" s="356"/>
      <c r="GFW23" s="356"/>
      <c r="GFX23" s="356"/>
      <c r="GFY23" s="356"/>
      <c r="GFZ23" s="356"/>
      <c r="GGA23" s="356"/>
      <c r="GGB23" s="356"/>
      <c r="GGC23" s="356"/>
      <c r="GGD23" s="356"/>
      <c r="GGE23" s="356"/>
      <c r="GGF23" s="356"/>
      <c r="GGG23" s="356"/>
      <c r="GGH23" s="356"/>
      <c r="GGI23" s="356"/>
      <c r="GGJ23" s="356"/>
      <c r="GGK23" s="356"/>
      <c r="GGL23" s="356"/>
      <c r="GGM23" s="356"/>
      <c r="GGN23" s="356"/>
      <c r="GGO23" s="356"/>
      <c r="GGP23" s="356"/>
      <c r="GGQ23" s="356"/>
      <c r="GGR23" s="356"/>
      <c r="GGS23" s="356"/>
      <c r="GGT23" s="356"/>
      <c r="GGU23" s="356"/>
      <c r="GGV23" s="356"/>
      <c r="GGW23" s="356"/>
      <c r="GGX23" s="356"/>
      <c r="GGY23" s="356"/>
      <c r="GGZ23" s="356"/>
      <c r="GHA23" s="356"/>
      <c r="GHB23" s="356"/>
      <c r="GHC23" s="356"/>
      <c r="GHD23" s="356"/>
      <c r="GHE23" s="356"/>
      <c r="GHF23" s="356"/>
      <c r="GHG23" s="356"/>
      <c r="GHH23" s="356"/>
      <c r="GHI23" s="356"/>
      <c r="GHJ23" s="356"/>
      <c r="GHK23" s="356"/>
      <c r="GHL23" s="356"/>
      <c r="GHM23" s="356"/>
      <c r="GHN23" s="356"/>
      <c r="GHO23" s="356"/>
      <c r="GHP23" s="356"/>
      <c r="GHQ23" s="356"/>
      <c r="GHR23" s="356"/>
      <c r="GHS23" s="356"/>
      <c r="GHT23" s="356"/>
      <c r="GHU23" s="356"/>
      <c r="GHV23" s="356"/>
      <c r="GHW23" s="356"/>
      <c r="GHX23" s="356"/>
      <c r="GHY23" s="356"/>
      <c r="GHZ23" s="356"/>
      <c r="GIA23" s="356"/>
      <c r="GIB23" s="356"/>
      <c r="GIC23" s="356"/>
      <c r="GID23" s="356"/>
      <c r="GIE23" s="356"/>
      <c r="GIF23" s="356"/>
      <c r="GIG23" s="356"/>
      <c r="GIH23" s="356"/>
      <c r="GII23" s="356"/>
      <c r="GIJ23" s="356"/>
      <c r="GIK23" s="356"/>
      <c r="GIL23" s="356"/>
      <c r="GIM23" s="356"/>
      <c r="GIN23" s="356"/>
      <c r="GIO23" s="356"/>
      <c r="GIP23" s="356"/>
      <c r="GIQ23" s="356"/>
      <c r="GIR23" s="356"/>
      <c r="GIS23" s="356"/>
      <c r="GIT23" s="356"/>
      <c r="GIU23" s="356"/>
      <c r="GIV23" s="356"/>
      <c r="GIW23" s="356"/>
      <c r="GIX23" s="356"/>
      <c r="GIY23" s="356"/>
      <c r="GIZ23" s="356"/>
      <c r="GJA23" s="356"/>
      <c r="GJB23" s="356"/>
      <c r="GJC23" s="356"/>
      <c r="GJD23" s="356"/>
      <c r="GJE23" s="356"/>
      <c r="GJF23" s="356"/>
      <c r="GJG23" s="356"/>
      <c r="GJH23" s="356"/>
      <c r="GJI23" s="356"/>
      <c r="GJJ23" s="356"/>
      <c r="GJK23" s="356"/>
      <c r="GJL23" s="356"/>
      <c r="GJM23" s="356"/>
      <c r="GJN23" s="356"/>
      <c r="GJO23" s="356"/>
      <c r="GJP23" s="356"/>
      <c r="GJQ23" s="356"/>
      <c r="GJR23" s="356"/>
      <c r="GJS23" s="356"/>
      <c r="GJT23" s="356"/>
      <c r="GJU23" s="356"/>
      <c r="GJV23" s="356"/>
      <c r="GJW23" s="356"/>
      <c r="GJX23" s="356"/>
      <c r="GJY23" s="356"/>
      <c r="GJZ23" s="356"/>
      <c r="GKA23" s="356"/>
      <c r="GKB23" s="356"/>
      <c r="GKC23" s="356"/>
      <c r="GKD23" s="356"/>
      <c r="GKE23" s="356"/>
      <c r="GKF23" s="356"/>
      <c r="GKG23" s="356"/>
      <c r="GKH23" s="356"/>
      <c r="GKI23" s="356"/>
      <c r="GKJ23" s="356"/>
      <c r="GKK23" s="356"/>
      <c r="GKL23" s="356"/>
      <c r="GKM23" s="356"/>
      <c r="GKN23" s="356"/>
      <c r="GKO23" s="356"/>
      <c r="GKP23" s="356"/>
      <c r="GKQ23" s="356"/>
      <c r="GKR23" s="356"/>
      <c r="GKS23" s="356"/>
      <c r="GKT23" s="356"/>
      <c r="GKU23" s="356"/>
      <c r="GKV23" s="356"/>
      <c r="GKW23" s="356"/>
      <c r="GKX23" s="356"/>
      <c r="GKY23" s="356"/>
      <c r="GKZ23" s="356"/>
      <c r="GLA23" s="356"/>
      <c r="GLB23" s="356"/>
      <c r="GLC23" s="356"/>
      <c r="GLD23" s="356"/>
      <c r="GLE23" s="356"/>
      <c r="GLF23" s="356"/>
      <c r="GLG23" s="356"/>
      <c r="GLH23" s="356"/>
      <c r="GLI23" s="356"/>
      <c r="GLJ23" s="356"/>
      <c r="GLK23" s="356"/>
      <c r="GLL23" s="356"/>
      <c r="GLM23" s="356"/>
      <c r="GLN23" s="356"/>
      <c r="GLO23" s="356"/>
      <c r="GLP23" s="356"/>
      <c r="GLQ23" s="356"/>
      <c r="GLR23" s="356"/>
      <c r="GLS23" s="356"/>
      <c r="GLT23" s="356"/>
      <c r="GLU23" s="356"/>
      <c r="GLV23" s="356"/>
      <c r="GLW23" s="356"/>
      <c r="GLX23" s="356"/>
      <c r="GLY23" s="356"/>
      <c r="GLZ23" s="356"/>
      <c r="GMA23" s="356"/>
      <c r="GMB23" s="356"/>
      <c r="GMC23" s="356"/>
      <c r="GMD23" s="356"/>
      <c r="GME23" s="356"/>
      <c r="GMF23" s="356"/>
      <c r="GMG23" s="356"/>
      <c r="GMH23" s="356"/>
      <c r="GMI23" s="356"/>
      <c r="GMJ23" s="356"/>
      <c r="GMK23" s="356"/>
      <c r="GML23" s="356"/>
      <c r="GMM23" s="356"/>
      <c r="GMN23" s="356"/>
      <c r="GMO23" s="356"/>
      <c r="GMP23" s="356"/>
      <c r="GMQ23" s="356"/>
      <c r="GMR23" s="356"/>
      <c r="GMS23" s="356"/>
      <c r="GMT23" s="356"/>
      <c r="GMU23" s="356"/>
      <c r="GMV23" s="356"/>
      <c r="GMW23" s="356"/>
      <c r="GMX23" s="356"/>
      <c r="GMY23" s="356"/>
      <c r="GMZ23" s="356"/>
      <c r="GNA23" s="356"/>
      <c r="GNB23" s="356"/>
      <c r="GNC23" s="356"/>
      <c r="GND23" s="356"/>
      <c r="GNE23" s="356"/>
      <c r="GNF23" s="356"/>
      <c r="GNG23" s="356"/>
      <c r="GNH23" s="356"/>
      <c r="GNI23" s="356"/>
      <c r="GNJ23" s="356"/>
      <c r="GNK23" s="356"/>
      <c r="GNL23" s="356"/>
      <c r="GNM23" s="356"/>
      <c r="GNN23" s="356"/>
      <c r="GNO23" s="356"/>
      <c r="GNP23" s="356"/>
      <c r="GNQ23" s="356"/>
      <c r="GNR23" s="356"/>
      <c r="GNS23" s="356"/>
      <c r="GNT23" s="356"/>
      <c r="GNU23" s="356"/>
      <c r="GNV23" s="356"/>
      <c r="GNW23" s="356"/>
      <c r="GNX23" s="356"/>
      <c r="GNY23" s="356"/>
      <c r="GNZ23" s="356"/>
      <c r="GOA23" s="356"/>
      <c r="GOB23" s="356"/>
      <c r="GOC23" s="356"/>
      <c r="GOD23" s="356"/>
      <c r="GOE23" s="356"/>
      <c r="GOF23" s="356"/>
      <c r="GOG23" s="356"/>
      <c r="GOH23" s="356"/>
      <c r="GOI23" s="356"/>
      <c r="GOJ23" s="356"/>
      <c r="GOK23" s="356"/>
      <c r="GOL23" s="356"/>
      <c r="GOM23" s="356"/>
      <c r="GON23" s="356"/>
      <c r="GOO23" s="356"/>
      <c r="GOP23" s="356"/>
      <c r="GOQ23" s="356"/>
      <c r="GOR23" s="356"/>
      <c r="GOS23" s="356"/>
      <c r="GOT23" s="356"/>
      <c r="GOU23" s="356"/>
      <c r="GOV23" s="356"/>
      <c r="GOW23" s="356"/>
      <c r="GOX23" s="356"/>
      <c r="GOY23" s="356"/>
      <c r="GOZ23" s="356"/>
      <c r="GPA23" s="356"/>
      <c r="GPB23" s="356"/>
      <c r="GPC23" s="356"/>
      <c r="GPD23" s="356"/>
      <c r="GPE23" s="356"/>
      <c r="GPF23" s="356"/>
      <c r="GPG23" s="356"/>
      <c r="GPH23" s="356"/>
      <c r="GPI23" s="356"/>
      <c r="GPJ23" s="356"/>
      <c r="GPK23" s="356"/>
      <c r="GPL23" s="356"/>
      <c r="GPM23" s="356"/>
      <c r="GPN23" s="356"/>
      <c r="GPO23" s="356"/>
      <c r="GPP23" s="356"/>
      <c r="GPQ23" s="356"/>
      <c r="GPR23" s="356"/>
      <c r="GPS23" s="356"/>
      <c r="GPT23" s="356"/>
      <c r="GPU23" s="356"/>
      <c r="GPV23" s="356"/>
      <c r="GPW23" s="356"/>
      <c r="GPX23" s="356"/>
      <c r="GPY23" s="356"/>
      <c r="GPZ23" s="356"/>
      <c r="GQA23" s="356"/>
      <c r="GQB23" s="356"/>
      <c r="GQC23" s="356"/>
      <c r="GQD23" s="356"/>
      <c r="GQE23" s="356"/>
      <c r="GQF23" s="356"/>
      <c r="GQG23" s="356"/>
      <c r="GQH23" s="356"/>
      <c r="GQI23" s="356"/>
      <c r="GQJ23" s="356"/>
      <c r="GQK23" s="356"/>
      <c r="GQL23" s="356"/>
      <c r="GQM23" s="356"/>
      <c r="GQN23" s="356"/>
      <c r="GQO23" s="356"/>
      <c r="GQP23" s="356"/>
      <c r="GQQ23" s="356"/>
      <c r="GQR23" s="356"/>
      <c r="GQS23" s="356"/>
      <c r="GQT23" s="356"/>
      <c r="GQU23" s="356"/>
      <c r="GQV23" s="356"/>
      <c r="GQW23" s="356"/>
      <c r="GQX23" s="356"/>
      <c r="GQY23" s="356"/>
      <c r="GQZ23" s="356"/>
      <c r="GRA23" s="356"/>
      <c r="GRB23" s="356"/>
      <c r="GRC23" s="356"/>
      <c r="GRD23" s="356"/>
      <c r="GRE23" s="356"/>
      <c r="GRF23" s="356"/>
      <c r="GRG23" s="356"/>
      <c r="GRH23" s="356"/>
      <c r="GRI23" s="356"/>
      <c r="GRJ23" s="356"/>
      <c r="GRK23" s="356"/>
      <c r="GRL23" s="356"/>
      <c r="GRM23" s="356"/>
      <c r="GRN23" s="356"/>
      <c r="GRO23" s="356"/>
      <c r="GRP23" s="356"/>
      <c r="GRQ23" s="356"/>
      <c r="GRR23" s="356"/>
      <c r="GRS23" s="356"/>
      <c r="GRT23" s="356"/>
      <c r="GRU23" s="356"/>
      <c r="GRV23" s="356"/>
      <c r="GRW23" s="356"/>
      <c r="GRX23" s="356"/>
      <c r="GRY23" s="356"/>
      <c r="GRZ23" s="356"/>
      <c r="GSA23" s="356"/>
      <c r="GSB23" s="356"/>
      <c r="GSC23" s="356"/>
      <c r="GSD23" s="356"/>
      <c r="GSE23" s="356"/>
      <c r="GSF23" s="356"/>
      <c r="GSG23" s="356"/>
      <c r="GSH23" s="356"/>
      <c r="GSI23" s="356"/>
      <c r="GSJ23" s="356"/>
      <c r="GSK23" s="356"/>
      <c r="GSL23" s="356"/>
      <c r="GSM23" s="356"/>
      <c r="GSN23" s="356"/>
      <c r="GSO23" s="356"/>
      <c r="GSP23" s="356"/>
      <c r="GSQ23" s="356"/>
      <c r="GSR23" s="356"/>
      <c r="GSS23" s="356"/>
      <c r="GST23" s="356"/>
      <c r="GSU23" s="356"/>
      <c r="GSV23" s="356"/>
      <c r="GSW23" s="356"/>
      <c r="GSX23" s="356"/>
      <c r="GSY23" s="356"/>
      <c r="GSZ23" s="356"/>
      <c r="GTA23" s="356"/>
      <c r="GTB23" s="356"/>
      <c r="GTC23" s="356"/>
      <c r="GTD23" s="356"/>
      <c r="GTE23" s="356"/>
      <c r="GTF23" s="356"/>
      <c r="GTG23" s="356"/>
      <c r="GTH23" s="356"/>
      <c r="GTI23" s="356"/>
      <c r="GTJ23" s="356"/>
      <c r="GTK23" s="356"/>
      <c r="GTL23" s="356"/>
      <c r="GTM23" s="356"/>
      <c r="GTN23" s="356"/>
      <c r="GTO23" s="356"/>
      <c r="GTP23" s="356"/>
      <c r="GTQ23" s="356"/>
      <c r="GTR23" s="356"/>
      <c r="GTS23" s="356"/>
      <c r="GTT23" s="356"/>
      <c r="GTU23" s="356"/>
      <c r="GTV23" s="356"/>
      <c r="GTW23" s="356"/>
      <c r="GTX23" s="356"/>
      <c r="GTY23" s="356"/>
      <c r="GTZ23" s="356"/>
      <c r="GUA23" s="356"/>
      <c r="GUB23" s="356"/>
      <c r="GUC23" s="356"/>
      <c r="GUD23" s="356"/>
      <c r="GUE23" s="356"/>
      <c r="GUF23" s="356"/>
      <c r="GUG23" s="356"/>
      <c r="GUH23" s="356"/>
      <c r="GUI23" s="356"/>
      <c r="GUJ23" s="356"/>
      <c r="GUK23" s="356"/>
      <c r="GUL23" s="356"/>
      <c r="GUM23" s="356"/>
      <c r="GUN23" s="356"/>
      <c r="GUO23" s="356"/>
      <c r="GUP23" s="356"/>
      <c r="GUQ23" s="356"/>
      <c r="GUR23" s="356"/>
      <c r="GUS23" s="356"/>
      <c r="GUT23" s="356"/>
      <c r="GUU23" s="356"/>
      <c r="GUV23" s="356"/>
      <c r="GUW23" s="356"/>
      <c r="GUX23" s="356"/>
      <c r="GUY23" s="356"/>
      <c r="GUZ23" s="356"/>
      <c r="GVA23" s="356"/>
      <c r="GVB23" s="356"/>
      <c r="GVC23" s="356"/>
      <c r="GVD23" s="356"/>
      <c r="GVE23" s="356"/>
      <c r="GVF23" s="356"/>
      <c r="GVG23" s="356"/>
      <c r="GVH23" s="356"/>
      <c r="GVI23" s="356"/>
      <c r="GVJ23" s="356"/>
      <c r="GVK23" s="356"/>
      <c r="GVL23" s="356"/>
      <c r="GVM23" s="356"/>
      <c r="GVN23" s="356"/>
      <c r="GVO23" s="356"/>
      <c r="GVP23" s="356"/>
      <c r="GVQ23" s="356"/>
      <c r="GVR23" s="356"/>
      <c r="GVS23" s="356"/>
      <c r="GVT23" s="356"/>
      <c r="GVU23" s="356"/>
      <c r="GVV23" s="356"/>
      <c r="GVW23" s="356"/>
      <c r="GVX23" s="356"/>
      <c r="GVY23" s="356"/>
      <c r="GVZ23" s="356"/>
      <c r="GWA23" s="356"/>
      <c r="GWB23" s="356"/>
      <c r="GWC23" s="356"/>
      <c r="GWD23" s="356"/>
      <c r="GWE23" s="356"/>
      <c r="GWF23" s="356"/>
      <c r="GWG23" s="356"/>
      <c r="GWH23" s="356"/>
      <c r="GWI23" s="356"/>
      <c r="GWJ23" s="356"/>
      <c r="GWK23" s="356"/>
      <c r="GWL23" s="356"/>
      <c r="GWM23" s="356"/>
      <c r="GWN23" s="356"/>
      <c r="GWO23" s="356"/>
      <c r="GWP23" s="356"/>
      <c r="GWQ23" s="356"/>
      <c r="GWR23" s="356"/>
      <c r="GWS23" s="356"/>
      <c r="GWT23" s="356"/>
      <c r="GWU23" s="356"/>
      <c r="GWV23" s="356"/>
      <c r="GWW23" s="356"/>
      <c r="GWX23" s="356"/>
      <c r="GWY23" s="356"/>
      <c r="GWZ23" s="356"/>
      <c r="GXA23" s="356"/>
      <c r="GXB23" s="356"/>
      <c r="GXC23" s="356"/>
      <c r="GXD23" s="356"/>
      <c r="GXE23" s="356"/>
      <c r="GXF23" s="356"/>
      <c r="GXG23" s="356"/>
      <c r="GXH23" s="356"/>
      <c r="GXI23" s="356"/>
      <c r="GXJ23" s="356"/>
      <c r="GXK23" s="356"/>
      <c r="GXL23" s="356"/>
      <c r="GXM23" s="356"/>
      <c r="GXN23" s="356"/>
      <c r="GXO23" s="356"/>
      <c r="GXP23" s="356"/>
      <c r="GXQ23" s="356"/>
      <c r="GXR23" s="356"/>
      <c r="GXS23" s="356"/>
      <c r="GXT23" s="356"/>
      <c r="GXU23" s="356"/>
      <c r="GXV23" s="356"/>
      <c r="GXW23" s="356"/>
      <c r="GXX23" s="356"/>
      <c r="GXY23" s="356"/>
      <c r="GXZ23" s="356"/>
      <c r="GYA23" s="356"/>
      <c r="GYB23" s="356"/>
      <c r="GYC23" s="356"/>
      <c r="GYD23" s="356"/>
      <c r="GYE23" s="356"/>
      <c r="GYF23" s="356"/>
      <c r="GYG23" s="356"/>
      <c r="GYH23" s="356"/>
      <c r="GYI23" s="356"/>
      <c r="GYJ23" s="356"/>
      <c r="GYK23" s="356"/>
      <c r="GYL23" s="356"/>
      <c r="GYM23" s="356"/>
      <c r="GYN23" s="356"/>
      <c r="GYO23" s="356"/>
      <c r="GYP23" s="356"/>
      <c r="GYQ23" s="356"/>
      <c r="GYR23" s="356"/>
      <c r="GYS23" s="356"/>
      <c r="GYT23" s="356"/>
      <c r="GYU23" s="356"/>
      <c r="GYV23" s="356"/>
      <c r="GYW23" s="356"/>
      <c r="GYX23" s="356"/>
      <c r="GYY23" s="356"/>
      <c r="GYZ23" s="356"/>
      <c r="GZA23" s="356"/>
      <c r="GZB23" s="356"/>
      <c r="GZC23" s="356"/>
      <c r="GZD23" s="356"/>
      <c r="GZE23" s="356"/>
      <c r="GZF23" s="356"/>
      <c r="GZG23" s="356"/>
      <c r="GZH23" s="356"/>
      <c r="GZI23" s="356"/>
      <c r="GZJ23" s="356"/>
      <c r="GZK23" s="356"/>
      <c r="GZL23" s="356"/>
      <c r="GZM23" s="356"/>
      <c r="GZN23" s="356"/>
      <c r="GZO23" s="356"/>
      <c r="GZP23" s="356"/>
      <c r="GZQ23" s="356"/>
      <c r="GZR23" s="356"/>
      <c r="GZS23" s="356"/>
      <c r="GZT23" s="356"/>
      <c r="GZU23" s="356"/>
      <c r="GZV23" s="356"/>
      <c r="GZW23" s="356"/>
      <c r="GZX23" s="356"/>
      <c r="GZY23" s="356"/>
      <c r="GZZ23" s="356"/>
      <c r="HAA23" s="356"/>
      <c r="HAB23" s="356"/>
      <c r="HAC23" s="356"/>
      <c r="HAD23" s="356"/>
      <c r="HAE23" s="356"/>
      <c r="HAF23" s="356"/>
      <c r="HAG23" s="356"/>
      <c r="HAH23" s="356"/>
      <c r="HAI23" s="356"/>
      <c r="HAJ23" s="356"/>
      <c r="HAK23" s="356"/>
      <c r="HAL23" s="356"/>
      <c r="HAM23" s="356"/>
      <c r="HAN23" s="356"/>
      <c r="HAO23" s="356"/>
      <c r="HAP23" s="356"/>
      <c r="HAQ23" s="356"/>
      <c r="HAR23" s="356"/>
      <c r="HAS23" s="356"/>
      <c r="HAT23" s="356"/>
      <c r="HAU23" s="356"/>
      <c r="HAV23" s="356"/>
      <c r="HAW23" s="356"/>
      <c r="HAX23" s="356"/>
      <c r="HAY23" s="356"/>
      <c r="HAZ23" s="356"/>
      <c r="HBA23" s="356"/>
      <c r="HBB23" s="356"/>
      <c r="HBC23" s="356"/>
      <c r="HBD23" s="356"/>
      <c r="HBE23" s="356"/>
      <c r="HBF23" s="356"/>
      <c r="HBG23" s="356"/>
      <c r="HBH23" s="356"/>
      <c r="HBI23" s="356"/>
      <c r="HBJ23" s="356"/>
      <c r="HBK23" s="356"/>
      <c r="HBL23" s="356"/>
      <c r="HBM23" s="356"/>
      <c r="HBN23" s="356"/>
      <c r="HBO23" s="356"/>
      <c r="HBP23" s="356"/>
      <c r="HBQ23" s="356"/>
      <c r="HBR23" s="356"/>
      <c r="HBS23" s="356"/>
      <c r="HBT23" s="356"/>
      <c r="HBU23" s="356"/>
      <c r="HBV23" s="356"/>
      <c r="HBW23" s="356"/>
      <c r="HBX23" s="356"/>
      <c r="HBY23" s="356"/>
      <c r="HBZ23" s="356"/>
      <c r="HCA23" s="356"/>
      <c r="HCB23" s="356"/>
      <c r="HCC23" s="356"/>
      <c r="HCD23" s="356"/>
      <c r="HCE23" s="356"/>
      <c r="HCF23" s="356"/>
      <c r="HCG23" s="356"/>
      <c r="HCH23" s="356"/>
      <c r="HCI23" s="356"/>
      <c r="HCJ23" s="356"/>
      <c r="HCK23" s="356"/>
      <c r="HCL23" s="356"/>
      <c r="HCM23" s="356"/>
      <c r="HCN23" s="356"/>
      <c r="HCO23" s="356"/>
      <c r="HCP23" s="356"/>
      <c r="HCQ23" s="356"/>
      <c r="HCR23" s="356"/>
      <c r="HCS23" s="356"/>
      <c r="HCT23" s="356"/>
      <c r="HCU23" s="356"/>
      <c r="HCV23" s="356"/>
      <c r="HCW23" s="356"/>
      <c r="HCX23" s="356"/>
      <c r="HCY23" s="356"/>
      <c r="HCZ23" s="356"/>
      <c r="HDA23" s="356"/>
      <c r="HDB23" s="356"/>
      <c r="HDC23" s="356"/>
      <c r="HDD23" s="356"/>
      <c r="HDE23" s="356"/>
      <c r="HDF23" s="356"/>
      <c r="HDG23" s="356"/>
      <c r="HDH23" s="356"/>
      <c r="HDI23" s="356"/>
      <c r="HDJ23" s="356"/>
      <c r="HDK23" s="356"/>
      <c r="HDL23" s="356"/>
      <c r="HDM23" s="356"/>
      <c r="HDN23" s="356"/>
      <c r="HDO23" s="356"/>
      <c r="HDP23" s="356"/>
      <c r="HDQ23" s="356"/>
      <c r="HDR23" s="356"/>
      <c r="HDS23" s="356"/>
      <c r="HDT23" s="356"/>
      <c r="HDU23" s="356"/>
      <c r="HDV23" s="356"/>
      <c r="HDW23" s="356"/>
      <c r="HDX23" s="356"/>
      <c r="HDY23" s="356"/>
      <c r="HDZ23" s="356"/>
      <c r="HEA23" s="356"/>
      <c r="HEB23" s="356"/>
      <c r="HEC23" s="356"/>
      <c r="HED23" s="356"/>
      <c r="HEE23" s="356"/>
      <c r="HEF23" s="356"/>
      <c r="HEG23" s="356"/>
      <c r="HEH23" s="356"/>
      <c r="HEI23" s="356"/>
      <c r="HEJ23" s="356"/>
      <c r="HEK23" s="356"/>
      <c r="HEL23" s="356"/>
      <c r="HEM23" s="356"/>
      <c r="HEN23" s="356"/>
      <c r="HEO23" s="356"/>
      <c r="HEP23" s="356"/>
      <c r="HEQ23" s="356"/>
      <c r="HER23" s="356"/>
      <c r="HES23" s="356"/>
      <c r="HET23" s="356"/>
      <c r="HEU23" s="356"/>
      <c r="HEV23" s="356"/>
      <c r="HEW23" s="356"/>
      <c r="HEX23" s="356"/>
      <c r="HEY23" s="356"/>
      <c r="HEZ23" s="356"/>
      <c r="HFA23" s="356"/>
      <c r="HFB23" s="356"/>
      <c r="HFC23" s="356"/>
      <c r="HFD23" s="356"/>
      <c r="HFE23" s="356"/>
      <c r="HFF23" s="356"/>
      <c r="HFG23" s="356"/>
      <c r="HFH23" s="356"/>
      <c r="HFI23" s="356"/>
      <c r="HFJ23" s="356"/>
      <c r="HFK23" s="356"/>
      <c r="HFL23" s="356"/>
      <c r="HFM23" s="356"/>
      <c r="HFN23" s="356"/>
      <c r="HFO23" s="356"/>
      <c r="HFP23" s="356"/>
      <c r="HFQ23" s="356"/>
      <c r="HFR23" s="356"/>
      <c r="HFS23" s="356"/>
      <c r="HFT23" s="356"/>
      <c r="HFU23" s="356"/>
      <c r="HFV23" s="356"/>
      <c r="HFW23" s="356"/>
      <c r="HFX23" s="356"/>
      <c r="HFY23" s="356"/>
      <c r="HFZ23" s="356"/>
      <c r="HGA23" s="356"/>
      <c r="HGB23" s="356"/>
      <c r="HGC23" s="356"/>
      <c r="HGD23" s="356"/>
      <c r="HGE23" s="356"/>
      <c r="HGF23" s="356"/>
      <c r="HGG23" s="356"/>
      <c r="HGH23" s="356"/>
      <c r="HGI23" s="356"/>
      <c r="HGJ23" s="356"/>
      <c r="HGK23" s="356"/>
      <c r="HGL23" s="356"/>
      <c r="HGM23" s="356"/>
      <c r="HGN23" s="356"/>
      <c r="HGO23" s="356"/>
      <c r="HGP23" s="356"/>
      <c r="HGQ23" s="356"/>
      <c r="HGR23" s="356"/>
      <c r="HGS23" s="356"/>
      <c r="HGT23" s="356"/>
      <c r="HGU23" s="356"/>
      <c r="HGV23" s="356"/>
      <c r="HGW23" s="356"/>
      <c r="HGX23" s="356"/>
      <c r="HGY23" s="356"/>
      <c r="HGZ23" s="356"/>
      <c r="HHA23" s="356"/>
      <c r="HHB23" s="356"/>
      <c r="HHC23" s="356"/>
      <c r="HHD23" s="356"/>
      <c r="HHE23" s="356"/>
      <c r="HHF23" s="356"/>
      <c r="HHG23" s="356"/>
      <c r="HHH23" s="356"/>
      <c r="HHI23" s="356"/>
      <c r="HHJ23" s="356"/>
      <c r="HHK23" s="356"/>
      <c r="HHL23" s="356"/>
      <c r="HHM23" s="356"/>
      <c r="HHN23" s="356"/>
      <c r="HHO23" s="356"/>
      <c r="HHP23" s="356"/>
      <c r="HHQ23" s="356"/>
      <c r="HHR23" s="356"/>
      <c r="HHS23" s="356"/>
    </row>
    <row r="24" spans="1:5635" s="118" customFormat="1" ht="10" x14ac:dyDescent="0.2">
      <c r="A24" s="417"/>
      <c r="B24" s="349" t="s">
        <v>127</v>
      </c>
      <c r="C24" s="351">
        <v>3.3099897025391664E-2</v>
      </c>
      <c r="D24" s="351">
        <v>3.4004407632109421E-2</v>
      </c>
      <c r="E24" s="351">
        <v>3.4228044065548309E-2</v>
      </c>
      <c r="F24" s="351">
        <v>3.4796283017228813E-2</v>
      </c>
      <c r="G24" s="351">
        <v>3.5137717370799931E-2</v>
      </c>
      <c r="H24" s="351">
        <v>3.4835642985683646E-2</v>
      </c>
      <c r="I24" s="351">
        <v>3.4602409155539797E-2</v>
      </c>
      <c r="J24" s="351">
        <v>3.2599999999999997E-2</v>
      </c>
      <c r="K24" s="351">
        <v>3.2399999999999998E-2</v>
      </c>
      <c r="L24" s="351">
        <v>3.2199999999999999E-2</v>
      </c>
      <c r="M24" s="351">
        <v>3.2000000000000001E-2</v>
      </c>
      <c r="N24" s="351">
        <v>3.0200000000000001E-2</v>
      </c>
      <c r="O24" s="351">
        <v>3.0200000000000001E-2</v>
      </c>
      <c r="P24" s="351">
        <v>2.9899999999999999E-2</v>
      </c>
      <c r="Q24" s="351">
        <v>2.9538999999999999E-2</v>
      </c>
      <c r="R24" s="351">
        <v>2.9531999999999999E-2</v>
      </c>
      <c r="S24" s="351">
        <v>3.0190999999999999E-2</v>
      </c>
      <c r="T24" s="351">
        <v>2.9526E-2</v>
      </c>
      <c r="U24" s="351">
        <v>2.9132999999999999E-2</v>
      </c>
      <c r="V24" s="351">
        <v>2.8341000000000002E-2</v>
      </c>
      <c r="W24" s="351">
        <v>2.8794E-2</v>
      </c>
      <c r="X24" s="351">
        <v>2.8299000000000001E-2</v>
      </c>
      <c r="Y24" s="351">
        <v>2.759E-2</v>
      </c>
      <c r="Z24" s="351">
        <v>2.6353000000000001E-2</v>
      </c>
      <c r="AA24" s="351">
        <v>2.6136E-2</v>
      </c>
      <c r="AB24" s="351">
        <v>2.5992999999999999E-2</v>
      </c>
      <c r="AC24" s="351">
        <v>2.6162000000000001E-2</v>
      </c>
      <c r="AD24" s="351">
        <v>2.8819999999999998E-2</v>
      </c>
      <c r="AE24" s="351">
        <v>2.8982000000000001E-2</v>
      </c>
      <c r="AF24" s="352"/>
      <c r="AG24" s="352"/>
      <c r="AH24" s="352"/>
      <c r="AI24" s="352"/>
      <c r="AJ24" s="352"/>
      <c r="AK24" s="352"/>
      <c r="AL24" s="352"/>
      <c r="AM24" s="352"/>
      <c r="AN24" s="352"/>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c r="IW24" s="346"/>
      <c r="IX24" s="346"/>
      <c r="IY24" s="346"/>
      <c r="IZ24" s="346"/>
      <c r="JA24" s="346"/>
      <c r="JB24" s="346"/>
      <c r="JC24" s="346"/>
      <c r="JD24" s="346"/>
      <c r="JE24" s="346"/>
      <c r="JF24" s="346"/>
      <c r="JG24" s="346"/>
      <c r="JH24" s="346"/>
      <c r="JI24" s="346"/>
      <c r="JJ24" s="346"/>
      <c r="JK24" s="346"/>
      <c r="JL24" s="346"/>
      <c r="JM24" s="346"/>
      <c r="JN24" s="346"/>
      <c r="JO24" s="346"/>
      <c r="JP24" s="346"/>
      <c r="JQ24" s="346"/>
      <c r="JR24" s="346"/>
      <c r="JS24" s="346"/>
      <c r="JT24" s="346"/>
      <c r="JU24" s="346"/>
      <c r="JV24" s="346"/>
      <c r="JW24" s="346"/>
      <c r="JX24" s="346"/>
      <c r="JY24" s="346"/>
      <c r="JZ24" s="346"/>
      <c r="KA24" s="346"/>
      <c r="KB24" s="346"/>
      <c r="KC24" s="346"/>
      <c r="KD24" s="346"/>
      <c r="KE24" s="346"/>
      <c r="KF24" s="346"/>
      <c r="KG24" s="346"/>
      <c r="KH24" s="346"/>
      <c r="KI24" s="346"/>
      <c r="KJ24" s="346"/>
      <c r="KK24" s="346"/>
      <c r="KL24" s="346"/>
      <c r="KM24" s="346"/>
      <c r="KN24" s="346"/>
      <c r="KO24" s="346"/>
      <c r="KP24" s="346"/>
      <c r="KQ24" s="346"/>
      <c r="KR24" s="346"/>
      <c r="KS24" s="346"/>
      <c r="KT24" s="346"/>
      <c r="KU24" s="346"/>
      <c r="KV24" s="346"/>
      <c r="KW24" s="346"/>
      <c r="KX24" s="346"/>
      <c r="KY24" s="346"/>
      <c r="KZ24" s="346"/>
      <c r="LA24" s="346"/>
      <c r="LB24" s="346"/>
      <c r="LC24" s="346"/>
      <c r="LD24" s="346"/>
      <c r="LE24" s="346"/>
      <c r="LF24" s="346"/>
      <c r="LG24" s="346"/>
      <c r="LH24" s="346"/>
      <c r="LI24" s="346"/>
      <c r="LJ24" s="346"/>
      <c r="LK24" s="346"/>
      <c r="LL24" s="346"/>
      <c r="LM24" s="346"/>
      <c r="LN24" s="346"/>
      <c r="LO24" s="346"/>
      <c r="LP24" s="346"/>
      <c r="LQ24" s="346"/>
      <c r="LR24" s="346"/>
      <c r="LS24" s="346"/>
      <c r="LT24" s="346"/>
      <c r="LU24" s="346"/>
      <c r="LV24" s="346"/>
      <c r="LW24" s="346"/>
      <c r="LX24" s="346"/>
      <c r="LY24" s="346"/>
      <c r="LZ24" s="346"/>
      <c r="MA24" s="346"/>
      <c r="MB24" s="346"/>
      <c r="MC24" s="346"/>
      <c r="MD24" s="346"/>
      <c r="ME24" s="346"/>
      <c r="MF24" s="346"/>
      <c r="MG24" s="346"/>
      <c r="MH24" s="346"/>
      <c r="MI24" s="346"/>
      <c r="MJ24" s="346"/>
      <c r="MK24" s="346"/>
      <c r="ML24" s="346"/>
      <c r="MM24" s="346"/>
      <c r="MN24" s="346"/>
      <c r="MO24" s="346"/>
      <c r="MP24" s="346"/>
      <c r="MQ24" s="346"/>
      <c r="MR24" s="346"/>
      <c r="MS24" s="346"/>
      <c r="MT24" s="346"/>
      <c r="MU24" s="346"/>
      <c r="MV24" s="346"/>
      <c r="MW24" s="346"/>
      <c r="MX24" s="346"/>
      <c r="MY24" s="346"/>
      <c r="MZ24" s="346"/>
      <c r="NA24" s="346"/>
      <c r="NB24" s="346"/>
      <c r="NC24" s="346"/>
      <c r="ND24" s="346"/>
      <c r="NE24" s="346"/>
      <c r="NF24" s="346"/>
      <c r="NG24" s="346"/>
      <c r="NH24" s="346"/>
      <c r="NI24" s="346"/>
      <c r="NJ24" s="346"/>
      <c r="NK24" s="346"/>
      <c r="NL24" s="346"/>
      <c r="NM24" s="346"/>
      <c r="NN24" s="346"/>
      <c r="NO24" s="346"/>
      <c r="NP24" s="346"/>
      <c r="NQ24" s="346"/>
      <c r="NR24" s="346"/>
      <c r="NS24" s="346"/>
      <c r="NT24" s="346"/>
      <c r="NU24" s="346"/>
      <c r="NV24" s="346"/>
      <c r="NW24" s="346"/>
      <c r="NX24" s="346"/>
      <c r="NY24" s="346"/>
      <c r="NZ24" s="346"/>
      <c r="OA24" s="346"/>
      <c r="OB24" s="346"/>
      <c r="OC24" s="346"/>
      <c r="OD24" s="346"/>
      <c r="OE24" s="346"/>
      <c r="OF24" s="346"/>
      <c r="OG24" s="346"/>
      <c r="OH24" s="346"/>
      <c r="OI24" s="346"/>
      <c r="OJ24" s="346"/>
      <c r="OK24" s="346"/>
      <c r="OL24" s="346"/>
      <c r="OM24" s="346"/>
      <c r="ON24" s="346"/>
      <c r="OO24" s="346"/>
      <c r="OP24" s="346"/>
      <c r="OQ24" s="346"/>
      <c r="OR24" s="346"/>
      <c r="OS24" s="346"/>
      <c r="OT24" s="346"/>
      <c r="OU24" s="346"/>
      <c r="OV24" s="346"/>
      <c r="OW24" s="346"/>
      <c r="OX24" s="346"/>
      <c r="OY24" s="346"/>
      <c r="OZ24" s="346"/>
      <c r="PA24" s="346"/>
      <c r="PB24" s="346"/>
      <c r="PC24" s="346"/>
      <c r="PD24" s="346"/>
      <c r="PE24" s="346"/>
      <c r="PF24" s="346"/>
      <c r="PG24" s="346"/>
      <c r="PH24" s="346"/>
      <c r="PI24" s="346"/>
      <c r="PJ24" s="346"/>
      <c r="PK24" s="346"/>
      <c r="PL24" s="346"/>
      <c r="PM24" s="346"/>
      <c r="PN24" s="346"/>
      <c r="PO24" s="346"/>
      <c r="PP24" s="346"/>
      <c r="PQ24" s="346"/>
      <c r="PR24" s="346"/>
      <c r="PS24" s="346"/>
      <c r="PT24" s="346"/>
      <c r="PU24" s="346"/>
      <c r="PV24" s="346"/>
      <c r="PW24" s="346"/>
      <c r="PX24" s="346"/>
      <c r="PY24" s="346"/>
      <c r="PZ24" s="346"/>
      <c r="QA24" s="346"/>
      <c r="QB24" s="346"/>
      <c r="QC24" s="346"/>
      <c r="QD24" s="346"/>
      <c r="QE24" s="346"/>
      <c r="QF24" s="346"/>
      <c r="QG24" s="346"/>
      <c r="QH24" s="346"/>
      <c r="QI24" s="346"/>
      <c r="QJ24" s="346"/>
      <c r="QK24" s="346"/>
      <c r="QL24" s="346"/>
      <c r="QM24" s="346"/>
      <c r="QN24" s="346"/>
      <c r="QO24" s="346"/>
      <c r="QP24" s="346"/>
      <c r="QQ24" s="346"/>
      <c r="QR24" s="346"/>
      <c r="QS24" s="346"/>
      <c r="QT24" s="346"/>
      <c r="QU24" s="346"/>
      <c r="QV24" s="346"/>
      <c r="QW24" s="346"/>
      <c r="QX24" s="346"/>
      <c r="QY24" s="346"/>
      <c r="QZ24" s="346"/>
      <c r="RA24" s="346"/>
      <c r="RB24" s="346"/>
      <c r="RC24" s="346"/>
      <c r="RD24" s="346"/>
      <c r="RE24" s="346"/>
      <c r="RF24" s="346"/>
      <c r="RG24" s="346"/>
      <c r="RH24" s="346"/>
      <c r="RI24" s="346"/>
      <c r="RJ24" s="346"/>
      <c r="RK24" s="346"/>
      <c r="RL24" s="346"/>
      <c r="RM24" s="346"/>
      <c r="RN24" s="346"/>
      <c r="RO24" s="346"/>
      <c r="RP24" s="346"/>
      <c r="RQ24" s="346"/>
      <c r="RR24" s="346"/>
      <c r="RS24" s="346"/>
      <c r="RT24" s="346"/>
      <c r="RU24" s="346"/>
      <c r="RV24" s="346"/>
      <c r="RW24" s="346"/>
      <c r="RX24" s="346"/>
      <c r="RY24" s="346"/>
      <c r="RZ24" s="346"/>
      <c r="SA24" s="346"/>
      <c r="SB24" s="346"/>
      <c r="SC24" s="346"/>
      <c r="SD24" s="346"/>
      <c r="SE24" s="346"/>
      <c r="SF24" s="346"/>
      <c r="SG24" s="346"/>
      <c r="SH24" s="346"/>
      <c r="SI24" s="346"/>
      <c r="SJ24" s="346"/>
      <c r="SK24" s="346"/>
      <c r="SL24" s="346"/>
      <c r="SM24" s="346"/>
      <c r="SN24" s="346"/>
      <c r="SO24" s="346"/>
      <c r="SP24" s="346"/>
      <c r="SQ24" s="346"/>
      <c r="SR24" s="346"/>
      <c r="SS24" s="346"/>
      <c r="ST24" s="346"/>
      <c r="SU24" s="346"/>
      <c r="SV24" s="346"/>
      <c r="SW24" s="346"/>
      <c r="SX24" s="346"/>
      <c r="SY24" s="346"/>
      <c r="SZ24" s="346"/>
      <c r="TA24" s="346"/>
      <c r="TB24" s="346"/>
      <c r="TC24" s="346"/>
      <c r="TD24" s="346"/>
      <c r="TE24" s="346"/>
      <c r="TF24" s="346"/>
      <c r="TG24" s="346"/>
      <c r="TH24" s="346"/>
      <c r="TI24" s="346"/>
      <c r="TJ24" s="346"/>
      <c r="TK24" s="346"/>
      <c r="TL24" s="346"/>
      <c r="TM24" s="346"/>
      <c r="TN24" s="346"/>
      <c r="TO24" s="346"/>
      <c r="TP24" s="346"/>
      <c r="TQ24" s="346"/>
      <c r="TR24" s="346"/>
      <c r="TS24" s="346"/>
      <c r="TT24" s="346"/>
      <c r="TU24" s="346"/>
      <c r="TV24" s="346"/>
      <c r="TW24" s="346"/>
      <c r="TX24" s="346"/>
      <c r="TY24" s="346"/>
      <c r="TZ24" s="346"/>
      <c r="UA24" s="346"/>
      <c r="UB24" s="346"/>
      <c r="UC24" s="346"/>
      <c r="UD24" s="346"/>
      <c r="UE24" s="346"/>
      <c r="UF24" s="346"/>
      <c r="UG24" s="346"/>
      <c r="UH24" s="346"/>
      <c r="UI24" s="346"/>
      <c r="UJ24" s="346"/>
      <c r="UK24" s="346"/>
      <c r="UL24" s="346"/>
      <c r="UM24" s="346"/>
      <c r="UN24" s="346"/>
      <c r="UO24" s="346"/>
      <c r="UP24" s="346"/>
      <c r="UQ24" s="346"/>
      <c r="UR24" s="346"/>
      <c r="US24" s="346"/>
      <c r="UT24" s="346"/>
      <c r="UU24" s="346"/>
      <c r="UV24" s="346"/>
      <c r="UW24" s="346"/>
      <c r="UX24" s="346"/>
      <c r="UY24" s="346"/>
      <c r="UZ24" s="346"/>
      <c r="VA24" s="346"/>
      <c r="VB24" s="346"/>
      <c r="VC24" s="346"/>
      <c r="VD24" s="346"/>
      <c r="VE24" s="346"/>
      <c r="VF24" s="346"/>
      <c r="VG24" s="346"/>
      <c r="VH24" s="346"/>
      <c r="VI24" s="346"/>
      <c r="VJ24" s="346"/>
      <c r="VK24" s="346"/>
      <c r="VL24" s="346"/>
      <c r="VM24" s="346"/>
      <c r="VN24" s="346"/>
      <c r="VO24" s="346"/>
      <c r="VP24" s="346"/>
      <c r="VQ24" s="346"/>
      <c r="VR24" s="346"/>
      <c r="VS24" s="346"/>
      <c r="VT24" s="346"/>
      <c r="VU24" s="346"/>
      <c r="VV24" s="346"/>
      <c r="VW24" s="346"/>
      <c r="VX24" s="346"/>
      <c r="VY24" s="346"/>
      <c r="VZ24" s="346"/>
      <c r="WA24" s="346"/>
      <c r="WB24" s="346"/>
      <c r="WC24" s="346"/>
      <c r="WD24" s="346"/>
      <c r="WE24" s="346"/>
      <c r="WF24" s="346"/>
      <c r="WG24" s="346"/>
      <c r="WH24" s="346"/>
      <c r="WI24" s="346"/>
      <c r="WJ24" s="346"/>
      <c r="WK24" s="346"/>
      <c r="WL24" s="346"/>
      <c r="WM24" s="346"/>
      <c r="WN24" s="346"/>
      <c r="WO24" s="346"/>
      <c r="WP24" s="346"/>
      <c r="WQ24" s="346"/>
      <c r="WR24" s="346"/>
      <c r="WS24" s="346"/>
      <c r="WT24" s="346"/>
      <c r="WU24" s="346"/>
      <c r="WV24" s="346"/>
      <c r="WW24" s="346"/>
      <c r="WX24" s="346"/>
      <c r="WY24" s="346"/>
      <c r="WZ24" s="346"/>
      <c r="XA24" s="346"/>
      <c r="XB24" s="346"/>
      <c r="XC24" s="346"/>
      <c r="XD24" s="346"/>
      <c r="XE24" s="346"/>
      <c r="XF24" s="346"/>
      <c r="XG24" s="346"/>
      <c r="XH24" s="346"/>
      <c r="XI24" s="346"/>
      <c r="XJ24" s="346"/>
      <c r="XK24" s="346"/>
      <c r="XL24" s="346"/>
      <c r="XM24" s="346"/>
      <c r="XN24" s="346"/>
      <c r="XO24" s="346"/>
      <c r="XP24" s="346"/>
      <c r="XQ24" s="346"/>
      <c r="XR24" s="346"/>
      <c r="XS24" s="346"/>
      <c r="XT24" s="346"/>
      <c r="XU24" s="346"/>
      <c r="XV24" s="346"/>
      <c r="XW24" s="346"/>
      <c r="XX24" s="346"/>
      <c r="XY24" s="346"/>
      <c r="XZ24" s="346"/>
      <c r="YA24" s="346"/>
      <c r="YB24" s="346"/>
      <c r="YC24" s="346"/>
      <c r="YD24" s="346"/>
      <c r="YE24" s="346"/>
      <c r="YF24" s="346"/>
      <c r="YG24" s="346"/>
      <c r="YH24" s="346"/>
      <c r="YI24" s="346"/>
      <c r="YJ24" s="346"/>
      <c r="YK24" s="346"/>
      <c r="YL24" s="346"/>
      <c r="YM24" s="346"/>
      <c r="YN24" s="346"/>
      <c r="YO24" s="346"/>
      <c r="YP24" s="346"/>
      <c r="YQ24" s="346"/>
      <c r="YR24" s="346"/>
      <c r="YS24" s="346"/>
      <c r="YT24" s="346"/>
      <c r="YU24" s="346"/>
      <c r="YV24" s="346"/>
      <c r="YW24" s="346"/>
      <c r="YX24" s="346"/>
      <c r="YY24" s="346"/>
      <c r="YZ24" s="346"/>
      <c r="ZA24" s="346"/>
      <c r="ZB24" s="346"/>
      <c r="ZC24" s="346"/>
      <c r="ZD24" s="346"/>
      <c r="ZE24" s="346"/>
      <c r="ZF24" s="346"/>
      <c r="ZG24" s="346"/>
      <c r="ZH24" s="346"/>
      <c r="ZI24" s="346"/>
      <c r="ZJ24" s="346"/>
      <c r="ZK24" s="346"/>
      <c r="ZL24" s="346"/>
      <c r="ZM24" s="346"/>
      <c r="ZN24" s="346"/>
      <c r="ZO24" s="346"/>
      <c r="ZP24" s="346"/>
      <c r="ZQ24" s="346"/>
      <c r="ZR24" s="346"/>
      <c r="ZS24" s="346"/>
      <c r="ZT24" s="346"/>
      <c r="ZU24" s="346"/>
      <c r="ZV24" s="346"/>
      <c r="ZW24" s="346"/>
      <c r="ZX24" s="346"/>
      <c r="ZY24" s="346"/>
      <c r="ZZ24" s="346"/>
      <c r="AAA24" s="346"/>
      <c r="AAB24" s="346"/>
      <c r="AAC24" s="346"/>
      <c r="AAD24" s="346"/>
      <c r="AAE24" s="346"/>
      <c r="AAF24" s="346"/>
      <c r="AAG24" s="346"/>
      <c r="AAH24" s="346"/>
      <c r="AAI24" s="346"/>
      <c r="AAJ24" s="346"/>
      <c r="AAK24" s="346"/>
      <c r="AAL24" s="346"/>
      <c r="AAM24" s="346"/>
      <c r="AAN24" s="346"/>
      <c r="AAO24" s="346"/>
      <c r="AAP24" s="346"/>
      <c r="AAQ24" s="346"/>
      <c r="AAR24" s="346"/>
      <c r="AAS24" s="346"/>
      <c r="AAT24" s="346"/>
      <c r="AAU24" s="346"/>
      <c r="AAV24" s="346"/>
      <c r="AAW24" s="346"/>
      <c r="AAX24" s="346"/>
      <c r="AAY24" s="346"/>
      <c r="AAZ24" s="346"/>
      <c r="ABA24" s="346"/>
      <c r="ABB24" s="346"/>
      <c r="ABC24" s="346"/>
      <c r="ABD24" s="346"/>
      <c r="ABE24" s="346"/>
      <c r="ABF24" s="346"/>
      <c r="ABG24" s="346"/>
      <c r="ABH24" s="346"/>
      <c r="ABI24" s="346"/>
      <c r="ABJ24" s="346"/>
      <c r="ABK24" s="346"/>
      <c r="ABL24" s="346"/>
      <c r="ABM24" s="346"/>
      <c r="ABN24" s="346"/>
      <c r="ABO24" s="346"/>
      <c r="ABP24" s="346"/>
      <c r="ABQ24" s="346"/>
      <c r="ABR24" s="346"/>
      <c r="ABS24" s="346"/>
      <c r="ABT24" s="346"/>
      <c r="ABU24" s="346"/>
      <c r="ABV24" s="346"/>
      <c r="ABW24" s="346"/>
      <c r="ABX24" s="346"/>
      <c r="ABY24" s="346"/>
      <c r="ABZ24" s="346"/>
      <c r="ACA24" s="346"/>
      <c r="ACB24" s="346"/>
      <c r="ACC24" s="346"/>
      <c r="ACD24" s="346"/>
      <c r="ACE24" s="346"/>
      <c r="ACF24" s="346"/>
      <c r="ACG24" s="346"/>
      <c r="ACH24" s="346"/>
      <c r="ACI24" s="346"/>
      <c r="ACJ24" s="346"/>
      <c r="ACK24" s="346"/>
      <c r="ACL24" s="346"/>
      <c r="ACM24" s="346"/>
      <c r="ACN24" s="346"/>
      <c r="ACO24" s="346"/>
      <c r="ACP24" s="346"/>
      <c r="ACQ24" s="346"/>
      <c r="ACR24" s="346"/>
      <c r="ACS24" s="346"/>
      <c r="ACT24" s="346"/>
      <c r="ACU24" s="346"/>
      <c r="ACV24" s="346"/>
      <c r="ACW24" s="346"/>
      <c r="ACX24" s="346"/>
      <c r="ACY24" s="346"/>
      <c r="ACZ24" s="346"/>
      <c r="ADA24" s="346"/>
      <c r="ADB24" s="346"/>
      <c r="ADC24" s="346"/>
      <c r="ADD24" s="346"/>
      <c r="ADE24" s="346"/>
      <c r="ADF24" s="346"/>
      <c r="ADG24" s="346"/>
      <c r="ADH24" s="346"/>
      <c r="ADI24" s="346"/>
      <c r="ADJ24" s="346"/>
      <c r="ADK24" s="346"/>
      <c r="ADL24" s="346"/>
      <c r="ADM24" s="346"/>
      <c r="ADN24" s="346"/>
      <c r="ADO24" s="346"/>
      <c r="ADP24" s="346"/>
      <c r="ADQ24" s="346"/>
      <c r="ADR24" s="346"/>
      <c r="ADS24" s="346"/>
      <c r="ADT24" s="346"/>
      <c r="ADU24" s="346"/>
      <c r="ADV24" s="346"/>
      <c r="ADW24" s="346"/>
      <c r="ADX24" s="346"/>
      <c r="ADY24" s="346"/>
      <c r="ADZ24" s="346"/>
      <c r="AEA24" s="346"/>
      <c r="AEB24" s="346"/>
      <c r="AEC24" s="346"/>
      <c r="AED24" s="346"/>
      <c r="AEE24" s="346"/>
      <c r="AEF24" s="346"/>
      <c r="AEG24" s="346"/>
      <c r="AEH24" s="346"/>
      <c r="AEI24" s="346"/>
      <c r="AEJ24" s="346"/>
      <c r="AEK24" s="346"/>
      <c r="AEL24" s="346"/>
      <c r="AEM24" s="346"/>
      <c r="AEN24" s="346"/>
      <c r="AEO24" s="346"/>
      <c r="AEP24" s="346"/>
      <c r="AEQ24" s="346"/>
      <c r="AER24" s="346"/>
      <c r="AES24" s="346"/>
      <c r="AET24" s="346"/>
      <c r="AEU24" s="346"/>
      <c r="AEV24" s="346"/>
      <c r="AEW24" s="346"/>
      <c r="AEX24" s="346"/>
      <c r="AEY24" s="346"/>
      <c r="AEZ24" s="346"/>
      <c r="AFA24" s="346"/>
      <c r="AFB24" s="346"/>
      <c r="AFC24" s="346"/>
      <c r="AFD24" s="346"/>
      <c r="AFE24" s="346"/>
      <c r="AFF24" s="346"/>
      <c r="AFG24" s="346"/>
      <c r="AFH24" s="346"/>
      <c r="AFI24" s="346"/>
      <c r="AFJ24" s="346"/>
      <c r="AFK24" s="346"/>
      <c r="AFL24" s="346"/>
      <c r="AFM24" s="346"/>
      <c r="AFN24" s="346"/>
      <c r="AFO24" s="346"/>
      <c r="AFP24" s="346"/>
      <c r="AFQ24" s="346"/>
      <c r="AFR24" s="346"/>
      <c r="AFS24" s="346"/>
      <c r="AFT24" s="346"/>
      <c r="AFU24" s="346"/>
      <c r="AFV24" s="346"/>
      <c r="AFW24" s="346"/>
      <c r="AFX24" s="346"/>
      <c r="AFY24" s="346"/>
      <c r="AFZ24" s="346"/>
      <c r="AGA24" s="346"/>
      <c r="AGB24" s="346"/>
      <c r="AGC24" s="346"/>
      <c r="AGD24" s="346"/>
      <c r="AGE24" s="346"/>
      <c r="AGF24" s="346"/>
      <c r="AGG24" s="346"/>
      <c r="AGH24" s="346"/>
      <c r="AGI24" s="346"/>
      <c r="AGJ24" s="346"/>
      <c r="AGK24" s="346"/>
      <c r="AGL24" s="346"/>
      <c r="AGM24" s="346"/>
      <c r="AGN24" s="346"/>
      <c r="AGO24" s="346"/>
      <c r="AGP24" s="346"/>
      <c r="AGQ24" s="346"/>
      <c r="AGR24" s="346"/>
      <c r="AGS24" s="346"/>
      <c r="AGT24" s="346"/>
      <c r="AGU24" s="346"/>
      <c r="AGV24" s="346"/>
      <c r="AGW24" s="346"/>
      <c r="AGX24" s="346"/>
      <c r="AGY24" s="346"/>
      <c r="AGZ24" s="346"/>
      <c r="AHA24" s="346"/>
      <c r="AHB24" s="346"/>
      <c r="AHC24" s="346"/>
      <c r="AHD24" s="346"/>
      <c r="AHE24" s="346"/>
      <c r="AHF24" s="346"/>
      <c r="AHG24" s="346"/>
      <c r="AHH24" s="346"/>
      <c r="AHI24" s="346"/>
      <c r="AHJ24" s="346"/>
      <c r="AHK24" s="346"/>
      <c r="AHL24" s="346"/>
      <c r="AHM24" s="346"/>
      <c r="AHN24" s="346"/>
      <c r="AHO24" s="346"/>
      <c r="AHP24" s="346"/>
      <c r="AHQ24" s="346"/>
      <c r="AHR24" s="346"/>
      <c r="AHS24" s="346"/>
      <c r="AHT24" s="346"/>
      <c r="AHU24" s="346"/>
      <c r="AHV24" s="346"/>
      <c r="AHW24" s="346"/>
      <c r="AHX24" s="346"/>
      <c r="AHY24" s="346"/>
      <c r="AHZ24" s="346"/>
      <c r="AIA24" s="346"/>
      <c r="AIB24" s="346"/>
      <c r="AIC24" s="346"/>
      <c r="AID24" s="346"/>
      <c r="AIE24" s="346"/>
      <c r="AIF24" s="346"/>
      <c r="AIG24" s="346"/>
      <c r="AIH24" s="346"/>
      <c r="AII24" s="346"/>
      <c r="AIJ24" s="346"/>
      <c r="AIK24" s="346"/>
      <c r="AIL24" s="346"/>
      <c r="AIM24" s="346"/>
      <c r="AIN24" s="346"/>
      <c r="AIO24" s="346"/>
      <c r="AIP24" s="346"/>
      <c r="AIQ24" s="346"/>
      <c r="AIR24" s="346"/>
      <c r="AIS24" s="346"/>
      <c r="AIT24" s="346"/>
      <c r="AIU24" s="346"/>
      <c r="AIV24" s="346"/>
      <c r="AIW24" s="346"/>
      <c r="AIX24" s="346"/>
      <c r="AIY24" s="346"/>
      <c r="AIZ24" s="346"/>
      <c r="AJA24" s="346"/>
      <c r="AJB24" s="346"/>
      <c r="AJC24" s="346"/>
      <c r="AJD24" s="346"/>
      <c r="AJE24" s="346"/>
      <c r="AJF24" s="346"/>
      <c r="AJG24" s="346"/>
      <c r="AJH24" s="346"/>
      <c r="AJI24" s="346"/>
      <c r="AJJ24" s="346"/>
      <c r="AJK24" s="346"/>
      <c r="AJL24" s="346"/>
      <c r="AJM24" s="346"/>
      <c r="AJN24" s="346"/>
      <c r="AJO24" s="346"/>
      <c r="AJP24" s="346"/>
      <c r="AJQ24" s="346"/>
      <c r="AJR24" s="346"/>
      <c r="AJS24" s="346"/>
      <c r="AJT24" s="346"/>
      <c r="AJU24" s="346"/>
      <c r="AJV24" s="346"/>
      <c r="AJW24" s="346"/>
      <c r="AJX24" s="346"/>
      <c r="AJY24" s="346"/>
      <c r="AJZ24" s="346"/>
      <c r="AKA24" s="346"/>
      <c r="AKB24" s="346"/>
      <c r="AKC24" s="346"/>
      <c r="AKD24" s="346"/>
      <c r="AKE24" s="346"/>
      <c r="AKF24" s="346"/>
      <c r="AKG24" s="346"/>
      <c r="AKH24" s="346"/>
      <c r="AKI24" s="346"/>
      <c r="AKJ24" s="346"/>
      <c r="AKK24" s="346"/>
      <c r="AKL24" s="346"/>
      <c r="AKM24" s="346"/>
      <c r="AKN24" s="346"/>
      <c r="AKO24" s="346"/>
      <c r="AKP24" s="346"/>
      <c r="AKQ24" s="346"/>
      <c r="AKR24" s="346"/>
      <c r="AKS24" s="346"/>
      <c r="AKT24" s="346"/>
      <c r="AKU24" s="346"/>
      <c r="AKV24" s="346"/>
      <c r="AKW24" s="346"/>
      <c r="AKX24" s="346"/>
      <c r="AKY24" s="346"/>
      <c r="AKZ24" s="346"/>
      <c r="ALA24" s="346"/>
      <c r="ALB24" s="346"/>
      <c r="ALC24" s="346"/>
      <c r="ALD24" s="346"/>
      <c r="ALE24" s="346"/>
      <c r="ALF24" s="346"/>
      <c r="ALG24" s="346"/>
      <c r="ALH24" s="346"/>
      <c r="ALI24" s="346"/>
      <c r="ALJ24" s="346"/>
      <c r="ALK24" s="346"/>
      <c r="ALL24" s="346"/>
      <c r="ALM24" s="346"/>
      <c r="ALN24" s="346"/>
      <c r="ALO24" s="346"/>
      <c r="ALP24" s="346"/>
      <c r="ALQ24" s="346"/>
      <c r="ALR24" s="346"/>
      <c r="ALS24" s="346"/>
      <c r="ALT24" s="346"/>
      <c r="ALU24" s="346"/>
      <c r="ALV24" s="346"/>
      <c r="ALW24" s="346"/>
      <c r="ALX24" s="346"/>
      <c r="ALY24" s="346"/>
      <c r="ALZ24" s="346"/>
      <c r="AMA24" s="346"/>
      <c r="AMB24" s="346"/>
      <c r="AMC24" s="346"/>
      <c r="AMD24" s="346"/>
      <c r="AME24" s="346"/>
      <c r="AMF24" s="346"/>
      <c r="AMG24" s="346"/>
      <c r="AMH24" s="346"/>
      <c r="AMI24" s="346"/>
      <c r="AMJ24" s="346"/>
      <c r="AMK24" s="346"/>
      <c r="AML24" s="346"/>
      <c r="AMM24" s="346"/>
      <c r="AMN24" s="346"/>
      <c r="AMO24" s="346"/>
      <c r="AMP24" s="346"/>
      <c r="AMQ24" s="346"/>
      <c r="AMR24" s="346"/>
      <c r="AMS24" s="346"/>
      <c r="AMT24" s="346"/>
      <c r="AMU24" s="346"/>
      <c r="AMV24" s="346"/>
      <c r="AMW24" s="346"/>
      <c r="AMX24" s="346"/>
      <c r="AMY24" s="346"/>
      <c r="AMZ24" s="346"/>
      <c r="ANA24" s="346"/>
      <c r="ANB24" s="346"/>
      <c r="ANC24" s="346"/>
      <c r="AND24" s="346"/>
      <c r="ANE24" s="346"/>
      <c r="ANF24" s="346"/>
      <c r="ANG24" s="346"/>
      <c r="ANH24" s="346"/>
      <c r="ANI24" s="346"/>
      <c r="ANJ24" s="346"/>
      <c r="ANK24" s="346"/>
      <c r="ANL24" s="346"/>
      <c r="ANM24" s="346"/>
      <c r="ANN24" s="346"/>
      <c r="ANO24" s="346"/>
      <c r="ANP24" s="346"/>
      <c r="ANQ24" s="346"/>
      <c r="ANR24" s="346"/>
      <c r="ANS24" s="346"/>
      <c r="ANT24" s="346"/>
      <c r="ANU24" s="346"/>
      <c r="ANV24" s="346"/>
      <c r="ANW24" s="346"/>
      <c r="ANX24" s="346"/>
      <c r="ANY24" s="346"/>
      <c r="ANZ24" s="346"/>
      <c r="AOA24" s="346"/>
      <c r="AOB24" s="346"/>
      <c r="AOC24" s="346"/>
      <c r="AOD24" s="346"/>
      <c r="AOE24" s="346"/>
      <c r="AOF24" s="346"/>
      <c r="AOG24" s="346"/>
      <c r="AOH24" s="346"/>
      <c r="AOI24" s="346"/>
      <c r="AOJ24" s="346"/>
      <c r="AOK24" s="346"/>
      <c r="AOL24" s="346"/>
      <c r="AOM24" s="346"/>
      <c r="AON24" s="346"/>
      <c r="AOO24" s="346"/>
      <c r="AOP24" s="346"/>
      <c r="AOQ24" s="346"/>
      <c r="AOR24" s="346"/>
      <c r="AOS24" s="346"/>
      <c r="AOT24" s="346"/>
      <c r="AOU24" s="346"/>
      <c r="AOV24" s="346"/>
      <c r="AOW24" s="346"/>
      <c r="AOX24" s="346"/>
      <c r="AOY24" s="346"/>
      <c r="AOZ24" s="346"/>
      <c r="APA24" s="346"/>
      <c r="APB24" s="346"/>
      <c r="APC24" s="346"/>
      <c r="APD24" s="346"/>
      <c r="APE24" s="346"/>
      <c r="APF24" s="346"/>
      <c r="APG24" s="346"/>
      <c r="APH24" s="346"/>
      <c r="API24" s="346"/>
      <c r="APJ24" s="346"/>
      <c r="APK24" s="346"/>
      <c r="APL24" s="346"/>
      <c r="APM24" s="346"/>
      <c r="APN24" s="346"/>
      <c r="APO24" s="346"/>
      <c r="APP24" s="346"/>
      <c r="APQ24" s="346"/>
      <c r="APR24" s="346"/>
      <c r="APS24" s="346"/>
      <c r="APT24" s="346"/>
      <c r="APU24" s="346"/>
      <c r="APV24" s="346"/>
      <c r="APW24" s="346"/>
      <c r="APX24" s="346"/>
      <c r="APY24" s="346"/>
      <c r="APZ24" s="346"/>
      <c r="AQA24" s="346"/>
      <c r="AQB24" s="346"/>
      <c r="AQC24" s="346"/>
      <c r="AQD24" s="346"/>
      <c r="AQE24" s="346"/>
      <c r="AQF24" s="346"/>
      <c r="AQG24" s="346"/>
      <c r="AQH24" s="346"/>
      <c r="AQI24" s="346"/>
      <c r="AQJ24" s="346"/>
      <c r="AQK24" s="346"/>
      <c r="AQL24" s="346"/>
      <c r="AQM24" s="346"/>
      <c r="AQN24" s="346"/>
      <c r="AQO24" s="346"/>
      <c r="AQP24" s="346"/>
      <c r="AQQ24" s="346"/>
      <c r="AQR24" s="346"/>
      <c r="AQS24" s="346"/>
      <c r="AQT24" s="346"/>
      <c r="AQU24" s="346"/>
      <c r="AQV24" s="346"/>
      <c r="AQW24" s="346"/>
      <c r="AQX24" s="346"/>
      <c r="AQY24" s="346"/>
      <c r="AQZ24" s="346"/>
      <c r="ARA24" s="346"/>
      <c r="ARB24" s="346"/>
      <c r="ARC24" s="346"/>
      <c r="ARD24" s="346"/>
      <c r="ARE24" s="346"/>
      <c r="ARF24" s="346"/>
      <c r="ARG24" s="346"/>
      <c r="ARH24" s="346"/>
      <c r="ARI24" s="346"/>
      <c r="ARJ24" s="346"/>
      <c r="ARK24" s="346"/>
      <c r="ARL24" s="346"/>
      <c r="ARM24" s="346"/>
      <c r="ARN24" s="346"/>
      <c r="ARO24" s="346"/>
      <c r="ARP24" s="346"/>
      <c r="ARQ24" s="346"/>
      <c r="ARR24" s="346"/>
      <c r="ARS24" s="346"/>
      <c r="ART24" s="346"/>
      <c r="ARU24" s="346"/>
      <c r="ARV24" s="346"/>
      <c r="ARW24" s="346"/>
      <c r="ARX24" s="346"/>
      <c r="ARY24" s="346"/>
      <c r="ARZ24" s="346"/>
      <c r="ASA24" s="346"/>
      <c r="ASB24" s="346"/>
      <c r="ASC24" s="346"/>
      <c r="ASD24" s="346"/>
      <c r="ASE24" s="346"/>
      <c r="ASF24" s="346"/>
      <c r="ASG24" s="346"/>
      <c r="ASH24" s="346"/>
      <c r="ASI24" s="346"/>
      <c r="ASJ24" s="346"/>
      <c r="ASK24" s="346"/>
      <c r="ASL24" s="346"/>
      <c r="ASM24" s="346"/>
      <c r="ASN24" s="346"/>
      <c r="ASO24" s="346"/>
      <c r="ASP24" s="346"/>
      <c r="ASQ24" s="346"/>
      <c r="ASR24" s="346"/>
      <c r="ASS24" s="346"/>
      <c r="AST24" s="346"/>
      <c r="ASU24" s="346"/>
      <c r="ASV24" s="346"/>
      <c r="ASW24" s="346"/>
      <c r="ASX24" s="346"/>
      <c r="ASY24" s="346"/>
      <c r="ASZ24" s="346"/>
      <c r="ATA24" s="346"/>
      <c r="ATB24" s="346"/>
      <c r="ATC24" s="346"/>
      <c r="ATD24" s="346"/>
      <c r="ATE24" s="346"/>
      <c r="ATF24" s="346"/>
      <c r="ATG24" s="346"/>
      <c r="ATH24" s="346"/>
      <c r="ATI24" s="346"/>
      <c r="ATJ24" s="346"/>
      <c r="ATK24" s="346"/>
      <c r="ATL24" s="346"/>
      <c r="ATM24" s="346"/>
      <c r="ATN24" s="346"/>
      <c r="ATO24" s="346"/>
      <c r="ATP24" s="346"/>
      <c r="ATQ24" s="346"/>
      <c r="ATR24" s="346"/>
      <c r="ATS24" s="346"/>
      <c r="ATT24" s="346"/>
      <c r="ATU24" s="346"/>
      <c r="ATV24" s="346"/>
      <c r="ATW24" s="346"/>
      <c r="ATX24" s="346"/>
      <c r="ATY24" s="346"/>
      <c r="ATZ24" s="346"/>
      <c r="AUA24" s="346"/>
      <c r="AUB24" s="346"/>
      <c r="AUC24" s="346"/>
      <c r="AUD24" s="346"/>
      <c r="AUE24" s="346"/>
      <c r="AUF24" s="346"/>
      <c r="AUG24" s="346"/>
      <c r="AUH24" s="346"/>
      <c r="AUI24" s="346"/>
      <c r="AUJ24" s="346"/>
      <c r="AUK24" s="346"/>
      <c r="AUL24" s="346"/>
      <c r="AUM24" s="346"/>
      <c r="AUN24" s="346"/>
      <c r="AUO24" s="346"/>
      <c r="AUP24" s="346"/>
      <c r="AUQ24" s="346"/>
      <c r="AUR24" s="346"/>
      <c r="AUS24" s="346"/>
      <c r="AUT24" s="346"/>
      <c r="AUU24" s="346"/>
      <c r="AUV24" s="346"/>
      <c r="AUW24" s="346"/>
      <c r="AUX24" s="346"/>
      <c r="AUY24" s="346"/>
      <c r="AUZ24" s="346"/>
      <c r="AVA24" s="346"/>
      <c r="AVB24" s="346"/>
      <c r="AVC24" s="346"/>
      <c r="AVD24" s="346"/>
      <c r="AVE24" s="346"/>
      <c r="AVF24" s="346"/>
      <c r="AVG24" s="346"/>
      <c r="AVH24" s="346"/>
      <c r="AVI24" s="346"/>
      <c r="AVJ24" s="346"/>
      <c r="AVK24" s="346"/>
      <c r="AVL24" s="346"/>
      <c r="AVM24" s="346"/>
      <c r="AVN24" s="346"/>
      <c r="AVO24" s="346"/>
      <c r="AVP24" s="346"/>
      <c r="AVQ24" s="346"/>
      <c r="AVR24" s="346"/>
      <c r="AVS24" s="346"/>
      <c r="AVT24" s="346"/>
      <c r="AVU24" s="346"/>
      <c r="AVV24" s="346"/>
      <c r="AVW24" s="346"/>
      <c r="AVX24" s="346"/>
      <c r="AVY24" s="346"/>
      <c r="AVZ24" s="346"/>
      <c r="AWA24" s="346"/>
      <c r="AWB24" s="346"/>
      <c r="AWC24" s="346"/>
      <c r="AWD24" s="346"/>
      <c r="AWE24" s="346"/>
      <c r="AWF24" s="346"/>
      <c r="AWG24" s="346"/>
      <c r="AWH24" s="346"/>
      <c r="AWI24" s="346"/>
      <c r="AWJ24" s="346"/>
      <c r="AWK24" s="346"/>
      <c r="AWL24" s="346"/>
      <c r="AWM24" s="346"/>
      <c r="AWN24" s="346"/>
      <c r="AWO24" s="346"/>
      <c r="AWP24" s="346"/>
      <c r="AWQ24" s="346"/>
      <c r="AWR24" s="346"/>
      <c r="AWS24" s="346"/>
      <c r="AWT24" s="346"/>
      <c r="AWU24" s="346"/>
      <c r="AWV24" s="346"/>
      <c r="AWW24" s="346"/>
      <c r="AWX24" s="346"/>
      <c r="AWY24" s="346"/>
      <c r="AWZ24" s="346"/>
      <c r="AXA24" s="346"/>
      <c r="AXB24" s="346"/>
      <c r="AXC24" s="346"/>
      <c r="AXD24" s="346"/>
      <c r="AXE24" s="346"/>
      <c r="AXF24" s="346"/>
      <c r="AXG24" s="346"/>
      <c r="AXH24" s="346"/>
      <c r="AXI24" s="346"/>
      <c r="AXJ24" s="346"/>
      <c r="AXK24" s="346"/>
      <c r="AXL24" s="346"/>
      <c r="AXM24" s="346"/>
      <c r="AXN24" s="346"/>
      <c r="AXO24" s="346"/>
      <c r="AXP24" s="346"/>
      <c r="AXQ24" s="346"/>
      <c r="AXR24" s="346"/>
      <c r="AXS24" s="346"/>
      <c r="AXT24" s="346"/>
      <c r="AXU24" s="346"/>
      <c r="AXV24" s="346"/>
      <c r="AXW24" s="346"/>
      <c r="AXX24" s="346"/>
      <c r="AXY24" s="346"/>
      <c r="AXZ24" s="346"/>
      <c r="AYA24" s="346"/>
      <c r="AYB24" s="346"/>
      <c r="AYC24" s="346"/>
      <c r="AYD24" s="346"/>
      <c r="AYE24" s="346"/>
      <c r="AYF24" s="346"/>
      <c r="AYG24" s="346"/>
      <c r="AYH24" s="346"/>
      <c r="AYI24" s="346"/>
      <c r="AYJ24" s="346"/>
      <c r="AYK24" s="346"/>
      <c r="AYL24" s="346"/>
      <c r="AYM24" s="346"/>
      <c r="AYN24" s="346"/>
      <c r="AYO24" s="346"/>
      <c r="AYP24" s="346"/>
      <c r="AYQ24" s="346"/>
      <c r="AYR24" s="346"/>
      <c r="AYS24" s="346"/>
      <c r="AYT24" s="346"/>
      <c r="AYU24" s="346"/>
      <c r="AYV24" s="346"/>
      <c r="AYW24" s="346"/>
      <c r="AYX24" s="346"/>
      <c r="AYY24" s="346"/>
      <c r="AYZ24" s="346"/>
      <c r="AZA24" s="346"/>
      <c r="AZB24" s="346"/>
      <c r="AZC24" s="346"/>
      <c r="AZD24" s="346"/>
      <c r="AZE24" s="346"/>
      <c r="AZF24" s="346"/>
      <c r="AZG24" s="346"/>
      <c r="AZH24" s="346"/>
      <c r="AZI24" s="346"/>
      <c r="AZJ24" s="346"/>
      <c r="AZK24" s="346"/>
      <c r="AZL24" s="346"/>
      <c r="AZM24" s="346"/>
      <c r="AZN24" s="346"/>
      <c r="AZO24" s="346"/>
      <c r="AZP24" s="346"/>
      <c r="AZQ24" s="346"/>
      <c r="AZR24" s="346"/>
      <c r="AZS24" s="346"/>
      <c r="AZT24" s="346"/>
      <c r="AZU24" s="346"/>
      <c r="AZV24" s="346"/>
      <c r="AZW24" s="346"/>
      <c r="AZX24" s="346"/>
      <c r="AZY24" s="346"/>
      <c r="AZZ24" s="346"/>
      <c r="BAA24" s="346"/>
      <c r="BAB24" s="346"/>
      <c r="BAC24" s="346"/>
      <c r="BAD24" s="346"/>
      <c r="BAE24" s="346"/>
      <c r="BAF24" s="346"/>
      <c r="BAG24" s="346"/>
      <c r="BAH24" s="346"/>
      <c r="BAI24" s="346"/>
      <c r="BAJ24" s="346"/>
      <c r="BAK24" s="346"/>
      <c r="BAL24" s="346"/>
      <c r="BAM24" s="346"/>
      <c r="BAN24" s="346"/>
      <c r="BAO24" s="346"/>
      <c r="BAP24" s="346"/>
      <c r="BAQ24" s="346"/>
      <c r="BAR24" s="346"/>
      <c r="BAS24" s="346"/>
      <c r="BAT24" s="346"/>
      <c r="BAU24" s="346"/>
      <c r="BAV24" s="346"/>
      <c r="BAW24" s="346"/>
      <c r="BAX24" s="346"/>
      <c r="BAY24" s="346"/>
      <c r="BAZ24" s="346"/>
      <c r="BBA24" s="346"/>
      <c r="BBB24" s="346"/>
      <c r="BBC24" s="346"/>
      <c r="BBD24" s="346"/>
      <c r="BBE24" s="346"/>
      <c r="BBF24" s="346"/>
      <c r="BBG24" s="346"/>
      <c r="BBH24" s="346"/>
      <c r="BBI24" s="346"/>
      <c r="BBJ24" s="346"/>
      <c r="BBK24" s="346"/>
      <c r="BBL24" s="346"/>
      <c r="BBM24" s="346"/>
      <c r="BBN24" s="346"/>
      <c r="BBO24" s="346"/>
      <c r="BBP24" s="346"/>
      <c r="BBQ24" s="346"/>
      <c r="BBR24" s="346"/>
      <c r="BBS24" s="346"/>
      <c r="BBT24" s="346"/>
      <c r="BBU24" s="346"/>
      <c r="BBV24" s="346"/>
      <c r="BBW24" s="346"/>
      <c r="BBX24" s="346"/>
      <c r="BBY24" s="346"/>
      <c r="BBZ24" s="346"/>
      <c r="BCA24" s="346"/>
      <c r="BCB24" s="346"/>
      <c r="BCC24" s="346"/>
      <c r="BCD24" s="346"/>
      <c r="BCE24" s="346"/>
      <c r="BCF24" s="346"/>
      <c r="BCG24" s="346"/>
      <c r="BCH24" s="346"/>
      <c r="BCI24" s="346"/>
      <c r="BCJ24" s="346"/>
      <c r="BCK24" s="346"/>
      <c r="BCL24" s="346"/>
      <c r="BCM24" s="346"/>
      <c r="BCN24" s="346"/>
      <c r="BCO24" s="346"/>
      <c r="BCP24" s="346"/>
      <c r="BCQ24" s="346"/>
      <c r="BCR24" s="346"/>
      <c r="BCS24" s="346"/>
      <c r="BCT24" s="346"/>
      <c r="BCU24" s="346"/>
      <c r="BCV24" s="346"/>
      <c r="BCW24" s="346"/>
      <c r="BCX24" s="346"/>
      <c r="BCY24" s="346"/>
      <c r="BCZ24" s="346"/>
      <c r="BDA24" s="346"/>
      <c r="BDB24" s="346"/>
      <c r="BDC24" s="346"/>
      <c r="BDD24" s="346"/>
      <c r="BDE24" s="346"/>
      <c r="BDF24" s="346"/>
      <c r="BDG24" s="346"/>
      <c r="BDH24" s="346"/>
      <c r="BDI24" s="346"/>
      <c r="BDJ24" s="346"/>
      <c r="BDK24" s="346"/>
      <c r="BDL24" s="346"/>
      <c r="BDM24" s="346"/>
      <c r="BDN24" s="346"/>
      <c r="BDO24" s="346"/>
      <c r="BDP24" s="346"/>
      <c r="BDQ24" s="346"/>
      <c r="BDR24" s="346"/>
      <c r="BDS24" s="346"/>
      <c r="BDT24" s="346"/>
      <c r="BDU24" s="346"/>
      <c r="BDV24" s="346"/>
      <c r="BDW24" s="346"/>
      <c r="BDX24" s="346"/>
      <c r="BDY24" s="346"/>
      <c r="BDZ24" s="346"/>
      <c r="BEA24" s="346"/>
      <c r="BEB24" s="346"/>
      <c r="BEC24" s="346"/>
      <c r="BED24" s="346"/>
      <c r="BEE24" s="346"/>
      <c r="BEF24" s="346"/>
      <c r="BEG24" s="346"/>
      <c r="BEH24" s="346"/>
      <c r="BEI24" s="346"/>
      <c r="BEJ24" s="346"/>
      <c r="BEK24" s="346"/>
      <c r="BEL24" s="346"/>
      <c r="BEM24" s="346"/>
      <c r="BEN24" s="346"/>
      <c r="BEO24" s="346"/>
      <c r="BEP24" s="346"/>
      <c r="BEQ24" s="346"/>
      <c r="BER24" s="346"/>
      <c r="BES24" s="346"/>
      <c r="BET24" s="346"/>
      <c r="BEU24" s="346"/>
      <c r="BEV24" s="346"/>
      <c r="BEW24" s="346"/>
      <c r="BEX24" s="346"/>
      <c r="BEY24" s="346"/>
      <c r="BEZ24" s="346"/>
      <c r="BFA24" s="346"/>
      <c r="BFB24" s="346"/>
      <c r="BFC24" s="346"/>
      <c r="BFD24" s="346"/>
      <c r="BFE24" s="346"/>
      <c r="BFF24" s="346"/>
      <c r="BFG24" s="346"/>
      <c r="BFH24" s="346"/>
      <c r="BFI24" s="346"/>
      <c r="BFJ24" s="346"/>
      <c r="BFK24" s="346"/>
      <c r="BFL24" s="346"/>
      <c r="BFM24" s="346"/>
      <c r="BFN24" s="346"/>
      <c r="BFO24" s="346"/>
      <c r="BFP24" s="346"/>
      <c r="BFQ24" s="346"/>
      <c r="BFR24" s="346"/>
      <c r="BFS24" s="346"/>
      <c r="BFT24" s="346"/>
      <c r="BFU24" s="346"/>
      <c r="BFV24" s="346"/>
      <c r="BFW24" s="346"/>
      <c r="BFX24" s="346"/>
      <c r="BFY24" s="346"/>
      <c r="BFZ24" s="346"/>
      <c r="BGA24" s="346"/>
      <c r="BGB24" s="346"/>
      <c r="BGC24" s="346"/>
      <c r="BGD24" s="346"/>
      <c r="BGE24" s="346"/>
      <c r="BGF24" s="346"/>
      <c r="BGG24" s="346"/>
      <c r="BGH24" s="346"/>
      <c r="BGI24" s="346"/>
      <c r="BGJ24" s="346"/>
      <c r="BGK24" s="346"/>
      <c r="BGL24" s="346"/>
      <c r="BGM24" s="346"/>
      <c r="BGN24" s="346"/>
      <c r="BGO24" s="346"/>
      <c r="BGP24" s="346"/>
      <c r="BGQ24" s="346"/>
      <c r="BGR24" s="346"/>
      <c r="BGS24" s="346"/>
      <c r="BGT24" s="346"/>
      <c r="BGU24" s="346"/>
      <c r="BGV24" s="346"/>
      <c r="BGW24" s="346"/>
      <c r="BGX24" s="346"/>
      <c r="BGY24" s="346"/>
      <c r="BGZ24" s="346"/>
      <c r="BHA24" s="346"/>
      <c r="BHB24" s="346"/>
      <c r="BHC24" s="346"/>
      <c r="BHD24" s="346"/>
      <c r="BHE24" s="346"/>
      <c r="BHF24" s="346"/>
      <c r="BHG24" s="346"/>
      <c r="BHH24" s="346"/>
      <c r="BHI24" s="346"/>
      <c r="BHJ24" s="346"/>
      <c r="BHK24" s="346"/>
      <c r="BHL24" s="346"/>
      <c r="BHM24" s="346"/>
      <c r="BHN24" s="346"/>
      <c r="BHO24" s="346"/>
      <c r="BHP24" s="346"/>
      <c r="BHQ24" s="346"/>
      <c r="BHR24" s="346"/>
      <c r="BHS24" s="346"/>
      <c r="BHT24" s="346"/>
      <c r="BHU24" s="346"/>
      <c r="BHV24" s="346"/>
      <c r="BHW24" s="346"/>
      <c r="BHX24" s="346"/>
      <c r="BHY24" s="346"/>
      <c r="BHZ24" s="346"/>
      <c r="BIA24" s="346"/>
      <c r="BIB24" s="346"/>
      <c r="BIC24" s="346"/>
      <c r="BID24" s="346"/>
      <c r="BIE24" s="346"/>
      <c r="BIF24" s="346"/>
      <c r="BIG24" s="346"/>
      <c r="BIH24" s="346"/>
      <c r="BII24" s="346"/>
      <c r="BIJ24" s="346"/>
      <c r="BIK24" s="346"/>
      <c r="BIL24" s="346"/>
      <c r="BIM24" s="346"/>
      <c r="BIN24" s="346"/>
      <c r="BIO24" s="346"/>
      <c r="BIP24" s="346"/>
      <c r="BIQ24" s="346"/>
      <c r="BIR24" s="346"/>
      <c r="BIS24" s="346"/>
      <c r="BIT24" s="346"/>
      <c r="BIU24" s="346"/>
      <c r="BIV24" s="346"/>
      <c r="BIW24" s="346"/>
      <c r="BIX24" s="346"/>
      <c r="BIY24" s="346"/>
      <c r="BIZ24" s="346"/>
      <c r="BJA24" s="346"/>
      <c r="BJB24" s="346"/>
      <c r="BJC24" s="346"/>
      <c r="BJD24" s="346"/>
      <c r="BJE24" s="346"/>
      <c r="BJF24" s="346"/>
      <c r="BJG24" s="346"/>
      <c r="BJH24" s="346"/>
      <c r="BJI24" s="346"/>
      <c r="BJJ24" s="346"/>
      <c r="BJK24" s="346"/>
      <c r="BJL24" s="346"/>
      <c r="BJM24" s="346"/>
      <c r="BJN24" s="346"/>
      <c r="BJO24" s="346"/>
      <c r="BJP24" s="346"/>
      <c r="BJQ24" s="346"/>
      <c r="BJR24" s="346"/>
      <c r="BJS24" s="346"/>
      <c r="BJT24" s="346"/>
      <c r="BJU24" s="346"/>
      <c r="BJV24" s="346"/>
      <c r="BJW24" s="346"/>
      <c r="BJX24" s="346"/>
      <c r="BJY24" s="346"/>
      <c r="BJZ24" s="346"/>
      <c r="BKA24" s="346"/>
      <c r="BKB24" s="346"/>
      <c r="BKC24" s="346"/>
      <c r="BKD24" s="346"/>
      <c r="BKE24" s="346"/>
      <c r="BKF24" s="346"/>
      <c r="BKG24" s="346"/>
      <c r="BKH24" s="346"/>
      <c r="BKI24" s="346"/>
      <c r="BKJ24" s="346"/>
      <c r="BKK24" s="346"/>
      <c r="BKL24" s="346"/>
      <c r="BKM24" s="346"/>
      <c r="BKN24" s="346"/>
      <c r="BKO24" s="346"/>
      <c r="BKP24" s="346"/>
      <c r="BKQ24" s="346"/>
      <c r="BKR24" s="346"/>
      <c r="BKS24" s="346"/>
      <c r="BKT24" s="346"/>
      <c r="BKU24" s="346"/>
      <c r="BKV24" s="346"/>
      <c r="BKW24" s="346"/>
      <c r="BKX24" s="346"/>
      <c r="BKY24" s="346"/>
      <c r="BKZ24" s="346"/>
      <c r="BLA24" s="346"/>
      <c r="BLB24" s="346"/>
      <c r="BLC24" s="346"/>
      <c r="BLD24" s="346"/>
      <c r="BLE24" s="346"/>
      <c r="BLF24" s="346"/>
      <c r="BLG24" s="346"/>
      <c r="BLH24" s="346"/>
      <c r="BLI24" s="346"/>
      <c r="BLJ24" s="346"/>
      <c r="BLK24" s="346"/>
      <c r="BLL24" s="346"/>
      <c r="BLM24" s="346"/>
      <c r="BLN24" s="346"/>
      <c r="BLO24" s="346"/>
      <c r="BLP24" s="346"/>
      <c r="BLQ24" s="346"/>
      <c r="BLR24" s="346"/>
      <c r="BLS24" s="346"/>
      <c r="BLT24" s="346"/>
      <c r="BLU24" s="346"/>
      <c r="BLV24" s="346"/>
      <c r="BLW24" s="346"/>
      <c r="BLX24" s="346"/>
      <c r="BLY24" s="346"/>
      <c r="BLZ24" s="346"/>
      <c r="BMA24" s="346"/>
      <c r="BMB24" s="346"/>
      <c r="BMC24" s="346"/>
      <c r="BMD24" s="346"/>
      <c r="BME24" s="346"/>
      <c r="BMF24" s="346"/>
      <c r="BMG24" s="346"/>
      <c r="BMH24" s="346"/>
      <c r="BMI24" s="346"/>
      <c r="BMJ24" s="346"/>
      <c r="BMK24" s="346"/>
      <c r="BML24" s="346"/>
      <c r="BMM24" s="346"/>
      <c r="BMN24" s="346"/>
      <c r="BMO24" s="346"/>
      <c r="BMP24" s="346"/>
      <c r="BMQ24" s="346"/>
      <c r="BMR24" s="346"/>
      <c r="BMS24" s="346"/>
      <c r="BMT24" s="346"/>
      <c r="BMU24" s="346"/>
      <c r="BMV24" s="346"/>
      <c r="BMW24" s="346"/>
      <c r="BMX24" s="346"/>
      <c r="BMY24" s="346"/>
      <c r="BMZ24" s="346"/>
      <c r="BNA24" s="346"/>
      <c r="BNB24" s="346"/>
      <c r="BNC24" s="346"/>
      <c r="BND24" s="346"/>
      <c r="BNE24" s="346"/>
      <c r="BNF24" s="346"/>
      <c r="BNG24" s="346"/>
      <c r="BNH24" s="346"/>
      <c r="BNI24" s="346"/>
      <c r="BNJ24" s="346"/>
      <c r="BNK24" s="346"/>
      <c r="BNL24" s="346"/>
      <c r="BNM24" s="346"/>
      <c r="BNN24" s="346"/>
      <c r="BNO24" s="346"/>
      <c r="BNP24" s="346"/>
      <c r="BNQ24" s="346"/>
      <c r="BNR24" s="346"/>
      <c r="BNS24" s="346"/>
      <c r="BNT24" s="346"/>
      <c r="BNU24" s="346"/>
      <c r="BNV24" s="346"/>
      <c r="BNW24" s="346"/>
      <c r="BNX24" s="346"/>
      <c r="BNY24" s="346"/>
      <c r="BNZ24" s="346"/>
      <c r="BOA24" s="346"/>
      <c r="BOB24" s="346"/>
      <c r="BOC24" s="346"/>
      <c r="BOD24" s="346"/>
      <c r="BOE24" s="346"/>
      <c r="BOF24" s="346"/>
      <c r="BOG24" s="346"/>
      <c r="BOH24" s="346"/>
      <c r="BOI24" s="346"/>
      <c r="BOJ24" s="346"/>
      <c r="BOK24" s="346"/>
      <c r="BOL24" s="346"/>
      <c r="BOM24" s="346"/>
      <c r="BON24" s="346"/>
      <c r="BOO24" s="346"/>
      <c r="BOP24" s="346"/>
      <c r="BOQ24" s="346"/>
      <c r="BOR24" s="346"/>
      <c r="BOS24" s="346"/>
      <c r="BOT24" s="346"/>
      <c r="BOU24" s="346"/>
      <c r="BOV24" s="346"/>
      <c r="BOW24" s="346"/>
      <c r="BOX24" s="346"/>
      <c r="BOY24" s="346"/>
      <c r="BOZ24" s="346"/>
      <c r="BPA24" s="346"/>
      <c r="BPB24" s="346"/>
      <c r="BPC24" s="346"/>
      <c r="BPD24" s="346"/>
      <c r="BPE24" s="346"/>
      <c r="BPF24" s="346"/>
      <c r="BPG24" s="346"/>
      <c r="BPH24" s="346"/>
      <c r="BPI24" s="346"/>
      <c r="BPJ24" s="346"/>
      <c r="BPK24" s="346"/>
      <c r="BPL24" s="346"/>
      <c r="BPM24" s="346"/>
      <c r="BPN24" s="346"/>
      <c r="BPO24" s="346"/>
      <c r="BPP24" s="346"/>
      <c r="BPQ24" s="346"/>
      <c r="BPR24" s="346"/>
      <c r="BPS24" s="346"/>
      <c r="BPT24" s="346"/>
      <c r="BPU24" s="346"/>
      <c r="BPV24" s="346"/>
      <c r="BPW24" s="346"/>
      <c r="BPX24" s="346"/>
      <c r="BPY24" s="346"/>
      <c r="BPZ24" s="346"/>
      <c r="BQA24" s="346"/>
      <c r="BQB24" s="346"/>
      <c r="BQC24" s="346"/>
      <c r="BQD24" s="346"/>
      <c r="BQE24" s="346"/>
      <c r="BQF24" s="346"/>
      <c r="BQG24" s="346"/>
      <c r="BQH24" s="346"/>
      <c r="BQI24" s="346"/>
      <c r="BQJ24" s="346"/>
      <c r="BQK24" s="346"/>
      <c r="BQL24" s="346"/>
      <c r="BQM24" s="346"/>
      <c r="BQN24" s="346"/>
      <c r="BQO24" s="346"/>
      <c r="BQP24" s="346"/>
      <c r="BQQ24" s="346"/>
      <c r="BQR24" s="346"/>
      <c r="BQS24" s="346"/>
      <c r="BQT24" s="346"/>
      <c r="BQU24" s="346"/>
      <c r="BQV24" s="346"/>
      <c r="BQW24" s="346"/>
      <c r="BQX24" s="346"/>
      <c r="BQY24" s="346"/>
      <c r="BQZ24" s="346"/>
      <c r="BRA24" s="346"/>
      <c r="BRB24" s="346"/>
      <c r="BRC24" s="346"/>
      <c r="BRD24" s="346"/>
      <c r="BRE24" s="346"/>
      <c r="BRF24" s="346"/>
      <c r="BRG24" s="346"/>
      <c r="BRH24" s="346"/>
      <c r="BRI24" s="346"/>
      <c r="BRJ24" s="346"/>
      <c r="BRK24" s="346"/>
      <c r="BRL24" s="346"/>
      <c r="BRM24" s="346"/>
      <c r="BRN24" s="346"/>
      <c r="BRO24" s="346"/>
      <c r="BRP24" s="346"/>
      <c r="BRQ24" s="346"/>
      <c r="BRR24" s="346"/>
      <c r="BRS24" s="346"/>
      <c r="BRT24" s="346"/>
      <c r="BRU24" s="346"/>
      <c r="BRV24" s="346"/>
      <c r="BRW24" s="346"/>
      <c r="BRX24" s="346"/>
      <c r="BRY24" s="346"/>
      <c r="BRZ24" s="346"/>
      <c r="BSA24" s="346"/>
      <c r="BSB24" s="346"/>
      <c r="BSC24" s="346"/>
      <c r="BSD24" s="346"/>
      <c r="BSE24" s="346"/>
      <c r="BSF24" s="346"/>
      <c r="BSG24" s="346"/>
      <c r="BSH24" s="346"/>
      <c r="BSI24" s="346"/>
      <c r="BSJ24" s="346"/>
      <c r="BSK24" s="346"/>
      <c r="BSL24" s="346"/>
      <c r="BSM24" s="346"/>
      <c r="BSN24" s="346"/>
      <c r="BSO24" s="346"/>
      <c r="BSP24" s="346"/>
      <c r="BSQ24" s="346"/>
      <c r="BSR24" s="346"/>
      <c r="BSS24" s="346"/>
      <c r="BST24" s="346"/>
      <c r="BSU24" s="346"/>
      <c r="BSV24" s="346"/>
      <c r="BSW24" s="346"/>
      <c r="BSX24" s="346"/>
      <c r="BSY24" s="346"/>
      <c r="BSZ24" s="346"/>
      <c r="BTA24" s="346"/>
      <c r="BTB24" s="346"/>
      <c r="BTC24" s="346"/>
      <c r="BTD24" s="346"/>
      <c r="BTE24" s="346"/>
      <c r="BTF24" s="346"/>
      <c r="BTG24" s="346"/>
      <c r="BTH24" s="346"/>
      <c r="BTI24" s="346"/>
      <c r="BTJ24" s="346"/>
      <c r="BTK24" s="346"/>
      <c r="BTL24" s="346"/>
      <c r="BTM24" s="346"/>
      <c r="BTN24" s="346"/>
      <c r="BTO24" s="346"/>
      <c r="BTP24" s="346"/>
      <c r="BTQ24" s="346"/>
      <c r="BTR24" s="346"/>
      <c r="BTS24" s="346"/>
      <c r="BTT24" s="346"/>
      <c r="BTU24" s="346"/>
      <c r="BTV24" s="346"/>
      <c r="BTW24" s="346"/>
      <c r="BTX24" s="346"/>
      <c r="BTY24" s="346"/>
      <c r="BTZ24" s="346"/>
      <c r="BUA24" s="346"/>
      <c r="BUB24" s="346"/>
      <c r="BUC24" s="346"/>
      <c r="BUD24" s="346"/>
      <c r="BUE24" s="346"/>
      <c r="BUF24" s="346"/>
      <c r="BUG24" s="346"/>
      <c r="BUH24" s="346"/>
      <c r="BUI24" s="346"/>
      <c r="BUJ24" s="346"/>
      <c r="BUK24" s="346"/>
      <c r="BUL24" s="346"/>
      <c r="BUM24" s="346"/>
      <c r="BUN24" s="346"/>
      <c r="BUO24" s="346"/>
      <c r="BUP24" s="346"/>
      <c r="BUQ24" s="346"/>
      <c r="BUR24" s="346"/>
      <c r="BUS24" s="346"/>
      <c r="BUT24" s="346"/>
      <c r="BUU24" s="346"/>
      <c r="BUV24" s="346"/>
      <c r="BUW24" s="346"/>
      <c r="BUX24" s="346"/>
      <c r="BUY24" s="346"/>
      <c r="BUZ24" s="346"/>
      <c r="BVA24" s="346"/>
      <c r="BVB24" s="346"/>
      <c r="BVC24" s="346"/>
      <c r="BVD24" s="346"/>
      <c r="BVE24" s="346"/>
      <c r="BVF24" s="346"/>
      <c r="BVG24" s="346"/>
      <c r="BVH24" s="346"/>
      <c r="BVI24" s="346"/>
      <c r="BVJ24" s="346"/>
      <c r="BVK24" s="346"/>
      <c r="BVL24" s="346"/>
      <c r="BVM24" s="346"/>
      <c r="BVN24" s="346"/>
      <c r="BVO24" s="346"/>
      <c r="BVP24" s="346"/>
      <c r="BVQ24" s="346"/>
      <c r="BVR24" s="346"/>
      <c r="BVS24" s="346"/>
      <c r="BVT24" s="346"/>
      <c r="BVU24" s="346"/>
      <c r="BVV24" s="346"/>
      <c r="BVW24" s="346"/>
      <c r="BVX24" s="346"/>
      <c r="BVY24" s="346"/>
      <c r="BVZ24" s="346"/>
      <c r="BWA24" s="346"/>
      <c r="BWB24" s="346"/>
      <c r="BWC24" s="346"/>
      <c r="BWD24" s="346"/>
      <c r="BWE24" s="346"/>
      <c r="BWF24" s="346"/>
      <c r="BWG24" s="346"/>
      <c r="BWH24" s="346"/>
      <c r="BWI24" s="346"/>
      <c r="BWJ24" s="346"/>
      <c r="BWK24" s="346"/>
      <c r="BWL24" s="346"/>
      <c r="BWM24" s="346"/>
      <c r="BWN24" s="346"/>
      <c r="BWO24" s="346"/>
      <c r="BWP24" s="346"/>
      <c r="BWQ24" s="346"/>
      <c r="BWR24" s="346"/>
      <c r="BWS24" s="346"/>
      <c r="BWT24" s="346"/>
      <c r="BWU24" s="346"/>
      <c r="BWV24" s="346"/>
      <c r="BWW24" s="346"/>
      <c r="BWX24" s="346"/>
      <c r="BWY24" s="346"/>
      <c r="BWZ24" s="346"/>
      <c r="BXA24" s="346"/>
      <c r="BXB24" s="346"/>
      <c r="BXC24" s="346"/>
      <c r="BXD24" s="346"/>
      <c r="BXE24" s="346"/>
      <c r="BXF24" s="346"/>
      <c r="BXG24" s="346"/>
      <c r="BXH24" s="346"/>
      <c r="BXI24" s="346"/>
      <c r="BXJ24" s="346"/>
      <c r="BXK24" s="346"/>
      <c r="BXL24" s="346"/>
      <c r="BXM24" s="346"/>
      <c r="BXN24" s="346"/>
      <c r="BXO24" s="346"/>
      <c r="BXP24" s="346"/>
      <c r="BXQ24" s="346"/>
      <c r="BXR24" s="346"/>
      <c r="BXS24" s="346"/>
      <c r="BXT24" s="346"/>
      <c r="BXU24" s="346"/>
      <c r="BXV24" s="346"/>
      <c r="BXW24" s="346"/>
      <c r="BXX24" s="346"/>
      <c r="BXY24" s="346"/>
      <c r="BXZ24" s="346"/>
      <c r="BYA24" s="346"/>
      <c r="BYB24" s="346"/>
      <c r="BYC24" s="346"/>
      <c r="BYD24" s="346"/>
      <c r="BYE24" s="346"/>
      <c r="BYF24" s="346"/>
      <c r="BYG24" s="346"/>
      <c r="BYH24" s="346"/>
      <c r="BYI24" s="346"/>
      <c r="BYJ24" s="346"/>
      <c r="BYK24" s="346"/>
      <c r="BYL24" s="346"/>
      <c r="BYM24" s="346"/>
      <c r="BYN24" s="346"/>
      <c r="BYO24" s="346"/>
      <c r="BYP24" s="346"/>
      <c r="BYQ24" s="346"/>
      <c r="BYR24" s="346"/>
      <c r="BYS24" s="346"/>
      <c r="BYT24" s="346"/>
      <c r="BYU24" s="346"/>
      <c r="BYV24" s="346"/>
      <c r="BYW24" s="346"/>
      <c r="BYX24" s="346"/>
      <c r="BYY24" s="346"/>
      <c r="BYZ24" s="346"/>
      <c r="BZA24" s="346"/>
      <c r="BZB24" s="346"/>
      <c r="BZC24" s="346"/>
      <c r="BZD24" s="346"/>
      <c r="BZE24" s="346"/>
      <c r="BZF24" s="346"/>
      <c r="BZG24" s="346"/>
      <c r="BZH24" s="346"/>
      <c r="BZI24" s="346"/>
      <c r="BZJ24" s="346"/>
      <c r="BZK24" s="346"/>
      <c r="BZL24" s="346"/>
      <c r="BZM24" s="346"/>
      <c r="BZN24" s="346"/>
      <c r="BZO24" s="346"/>
      <c r="BZP24" s="346"/>
      <c r="BZQ24" s="346"/>
      <c r="BZR24" s="346"/>
      <c r="BZS24" s="346"/>
      <c r="BZT24" s="346"/>
      <c r="BZU24" s="346"/>
      <c r="BZV24" s="346"/>
      <c r="BZW24" s="346"/>
      <c r="BZX24" s="346"/>
      <c r="BZY24" s="346"/>
      <c r="BZZ24" s="346"/>
      <c r="CAA24" s="346"/>
      <c r="CAB24" s="346"/>
      <c r="CAC24" s="346"/>
      <c r="CAD24" s="346"/>
      <c r="CAE24" s="346"/>
      <c r="CAF24" s="346"/>
      <c r="CAG24" s="346"/>
      <c r="CAH24" s="346"/>
      <c r="CAI24" s="346"/>
      <c r="CAJ24" s="346"/>
      <c r="CAK24" s="346"/>
      <c r="CAL24" s="346"/>
      <c r="CAM24" s="346"/>
      <c r="CAN24" s="346"/>
      <c r="CAO24" s="346"/>
      <c r="CAP24" s="346"/>
      <c r="CAQ24" s="346"/>
      <c r="CAR24" s="346"/>
      <c r="CAS24" s="346"/>
      <c r="CAT24" s="346"/>
      <c r="CAU24" s="346"/>
      <c r="CAV24" s="346"/>
      <c r="CAW24" s="346"/>
      <c r="CAX24" s="346"/>
      <c r="CAY24" s="346"/>
      <c r="CAZ24" s="346"/>
      <c r="CBA24" s="346"/>
      <c r="CBB24" s="346"/>
      <c r="CBC24" s="346"/>
      <c r="CBD24" s="346"/>
      <c r="CBE24" s="346"/>
      <c r="CBF24" s="346"/>
      <c r="CBG24" s="346"/>
      <c r="CBH24" s="346"/>
      <c r="CBI24" s="346"/>
      <c r="CBJ24" s="346"/>
      <c r="CBK24" s="346"/>
      <c r="CBL24" s="346"/>
      <c r="CBM24" s="346"/>
      <c r="CBN24" s="346"/>
      <c r="CBO24" s="346"/>
      <c r="CBP24" s="346"/>
      <c r="CBQ24" s="346"/>
      <c r="CBR24" s="346"/>
      <c r="CBS24" s="346"/>
      <c r="CBT24" s="346"/>
      <c r="CBU24" s="346"/>
      <c r="CBV24" s="346"/>
      <c r="CBW24" s="346"/>
      <c r="CBX24" s="346"/>
      <c r="CBY24" s="346"/>
      <c r="CBZ24" s="346"/>
      <c r="CCA24" s="346"/>
      <c r="CCB24" s="346"/>
      <c r="CCC24" s="346"/>
      <c r="CCD24" s="346"/>
      <c r="CCE24" s="346"/>
      <c r="CCF24" s="346"/>
      <c r="CCG24" s="346"/>
      <c r="CCH24" s="346"/>
      <c r="CCI24" s="346"/>
      <c r="CCJ24" s="346"/>
      <c r="CCK24" s="346"/>
      <c r="CCL24" s="346"/>
      <c r="CCM24" s="346"/>
      <c r="CCN24" s="346"/>
      <c r="CCO24" s="346"/>
      <c r="CCP24" s="346"/>
      <c r="CCQ24" s="346"/>
      <c r="CCR24" s="346"/>
      <c r="CCS24" s="346"/>
      <c r="CCT24" s="346"/>
      <c r="CCU24" s="346"/>
      <c r="CCV24" s="346"/>
      <c r="CCW24" s="346"/>
      <c r="CCX24" s="346"/>
      <c r="CCY24" s="346"/>
      <c r="CCZ24" s="346"/>
      <c r="CDA24" s="346"/>
      <c r="CDB24" s="346"/>
      <c r="CDC24" s="346"/>
      <c r="CDD24" s="346"/>
      <c r="CDE24" s="346"/>
      <c r="CDF24" s="346"/>
      <c r="CDG24" s="346"/>
      <c r="CDH24" s="346"/>
      <c r="CDI24" s="346"/>
      <c r="CDJ24" s="346"/>
      <c r="CDK24" s="346"/>
      <c r="CDL24" s="346"/>
      <c r="CDM24" s="346"/>
      <c r="CDN24" s="346"/>
      <c r="CDO24" s="346"/>
      <c r="CDP24" s="346"/>
      <c r="CDQ24" s="346"/>
      <c r="CDR24" s="346"/>
      <c r="CDS24" s="346"/>
      <c r="CDT24" s="346"/>
      <c r="CDU24" s="346"/>
      <c r="CDV24" s="346"/>
      <c r="CDW24" s="346"/>
      <c r="CDX24" s="346"/>
      <c r="CDY24" s="346"/>
      <c r="CDZ24" s="346"/>
      <c r="CEA24" s="346"/>
      <c r="CEB24" s="346"/>
      <c r="CEC24" s="346"/>
      <c r="CED24" s="346"/>
      <c r="CEE24" s="346"/>
      <c r="CEF24" s="346"/>
      <c r="CEG24" s="346"/>
      <c r="CEH24" s="346"/>
      <c r="CEI24" s="346"/>
      <c r="CEJ24" s="346"/>
      <c r="CEK24" s="346"/>
      <c r="CEL24" s="346"/>
      <c r="CEM24" s="346"/>
      <c r="CEN24" s="346"/>
      <c r="CEO24" s="346"/>
      <c r="CEP24" s="346"/>
      <c r="CEQ24" s="346"/>
      <c r="CER24" s="346"/>
      <c r="CES24" s="346"/>
      <c r="CET24" s="346"/>
      <c r="CEU24" s="346"/>
      <c r="CEV24" s="346"/>
      <c r="CEW24" s="346"/>
      <c r="CEX24" s="346"/>
      <c r="CEY24" s="346"/>
      <c r="CEZ24" s="346"/>
      <c r="CFA24" s="346"/>
      <c r="CFB24" s="346"/>
      <c r="CFC24" s="346"/>
      <c r="CFD24" s="346"/>
      <c r="CFE24" s="346"/>
      <c r="CFF24" s="346"/>
      <c r="CFG24" s="346"/>
      <c r="CFH24" s="346"/>
      <c r="CFI24" s="346"/>
      <c r="CFJ24" s="346"/>
      <c r="CFK24" s="346"/>
      <c r="CFL24" s="346"/>
      <c r="CFM24" s="346"/>
      <c r="CFN24" s="346"/>
      <c r="CFO24" s="346"/>
      <c r="CFP24" s="346"/>
      <c r="CFQ24" s="346"/>
      <c r="CFR24" s="346"/>
      <c r="CFS24" s="346"/>
      <c r="CFT24" s="346"/>
      <c r="CFU24" s="346"/>
      <c r="CFV24" s="346"/>
      <c r="CFW24" s="346"/>
      <c r="CFX24" s="346"/>
      <c r="CFY24" s="346"/>
      <c r="CFZ24" s="346"/>
      <c r="CGA24" s="346"/>
      <c r="CGB24" s="346"/>
      <c r="CGC24" s="346"/>
      <c r="CGD24" s="346"/>
      <c r="CGE24" s="346"/>
      <c r="CGF24" s="346"/>
      <c r="CGG24" s="346"/>
      <c r="CGH24" s="346"/>
      <c r="CGI24" s="346"/>
      <c r="CGJ24" s="346"/>
      <c r="CGK24" s="346"/>
      <c r="CGL24" s="346"/>
      <c r="CGM24" s="346"/>
      <c r="CGN24" s="346"/>
      <c r="CGO24" s="346"/>
      <c r="CGP24" s="346"/>
      <c r="CGQ24" s="346"/>
      <c r="CGR24" s="346"/>
      <c r="CGS24" s="346"/>
      <c r="CGT24" s="346"/>
      <c r="CGU24" s="346"/>
      <c r="CGV24" s="346"/>
      <c r="CGW24" s="346"/>
      <c r="CGX24" s="346"/>
      <c r="CGY24" s="346"/>
      <c r="CGZ24" s="346"/>
      <c r="CHA24" s="346"/>
      <c r="CHB24" s="346"/>
      <c r="CHC24" s="346"/>
      <c r="CHD24" s="346"/>
      <c r="CHE24" s="346"/>
      <c r="CHF24" s="346"/>
      <c r="CHG24" s="346"/>
      <c r="CHH24" s="346"/>
      <c r="CHI24" s="346"/>
      <c r="CHJ24" s="346"/>
      <c r="CHK24" s="346"/>
      <c r="CHL24" s="346"/>
      <c r="CHM24" s="346"/>
      <c r="CHN24" s="346"/>
      <c r="CHO24" s="346"/>
      <c r="CHP24" s="346"/>
      <c r="CHQ24" s="346"/>
      <c r="CHR24" s="346"/>
      <c r="CHS24" s="346"/>
      <c r="CHT24" s="346"/>
      <c r="CHU24" s="346"/>
      <c r="CHV24" s="346"/>
      <c r="CHW24" s="346"/>
      <c r="CHX24" s="346"/>
      <c r="CHY24" s="346"/>
      <c r="CHZ24" s="346"/>
      <c r="CIA24" s="346"/>
      <c r="CIB24" s="346"/>
      <c r="CIC24" s="346"/>
      <c r="CID24" s="346"/>
      <c r="CIE24" s="346"/>
      <c r="CIF24" s="346"/>
      <c r="CIG24" s="346"/>
      <c r="CIH24" s="346"/>
      <c r="CII24" s="346"/>
      <c r="CIJ24" s="346"/>
      <c r="CIK24" s="346"/>
      <c r="CIL24" s="346"/>
      <c r="CIM24" s="346"/>
      <c r="CIN24" s="346"/>
      <c r="CIO24" s="346"/>
      <c r="CIP24" s="346"/>
      <c r="CIQ24" s="346"/>
      <c r="CIR24" s="346"/>
      <c r="CIS24" s="346"/>
      <c r="CIT24" s="346"/>
      <c r="CIU24" s="346"/>
      <c r="CIV24" s="346"/>
      <c r="CIW24" s="346"/>
      <c r="CIX24" s="346"/>
      <c r="CIY24" s="346"/>
      <c r="CIZ24" s="346"/>
      <c r="CJA24" s="346"/>
      <c r="CJB24" s="346"/>
      <c r="CJC24" s="346"/>
      <c r="CJD24" s="346"/>
      <c r="CJE24" s="346"/>
      <c r="CJF24" s="346"/>
      <c r="CJG24" s="346"/>
      <c r="CJH24" s="346"/>
      <c r="CJI24" s="346"/>
      <c r="CJJ24" s="346"/>
      <c r="CJK24" s="346"/>
      <c r="CJL24" s="346"/>
      <c r="CJM24" s="346"/>
      <c r="CJN24" s="346"/>
      <c r="CJO24" s="346"/>
      <c r="CJP24" s="346"/>
      <c r="CJQ24" s="346"/>
      <c r="CJR24" s="346"/>
      <c r="CJS24" s="346"/>
      <c r="CJT24" s="346"/>
      <c r="CJU24" s="346"/>
      <c r="CJV24" s="346"/>
      <c r="CJW24" s="346"/>
      <c r="CJX24" s="346"/>
      <c r="CJY24" s="346"/>
      <c r="CJZ24" s="346"/>
      <c r="CKA24" s="346"/>
      <c r="CKB24" s="346"/>
      <c r="CKC24" s="346"/>
      <c r="CKD24" s="346"/>
      <c r="CKE24" s="346"/>
      <c r="CKF24" s="346"/>
      <c r="CKG24" s="346"/>
      <c r="CKH24" s="346"/>
      <c r="CKI24" s="346"/>
      <c r="CKJ24" s="346"/>
      <c r="CKK24" s="346"/>
      <c r="CKL24" s="346"/>
      <c r="CKM24" s="346"/>
      <c r="CKN24" s="346"/>
      <c r="CKO24" s="346"/>
      <c r="CKP24" s="346"/>
      <c r="CKQ24" s="346"/>
      <c r="CKR24" s="346"/>
      <c r="CKS24" s="346"/>
      <c r="CKT24" s="346"/>
      <c r="CKU24" s="346"/>
      <c r="CKV24" s="346"/>
      <c r="CKW24" s="346"/>
      <c r="CKX24" s="346"/>
      <c r="CKY24" s="346"/>
      <c r="CKZ24" s="346"/>
      <c r="CLA24" s="346"/>
      <c r="CLB24" s="346"/>
      <c r="CLC24" s="346"/>
      <c r="CLD24" s="346"/>
      <c r="CLE24" s="346"/>
      <c r="CLF24" s="346"/>
      <c r="CLG24" s="346"/>
      <c r="CLH24" s="346"/>
      <c r="CLI24" s="346"/>
      <c r="CLJ24" s="346"/>
      <c r="CLK24" s="346"/>
      <c r="CLL24" s="346"/>
      <c r="CLM24" s="346"/>
      <c r="CLN24" s="346"/>
      <c r="CLO24" s="346"/>
      <c r="CLP24" s="346"/>
      <c r="CLQ24" s="346"/>
      <c r="CLR24" s="346"/>
      <c r="CLS24" s="346"/>
      <c r="CLT24" s="346"/>
      <c r="CLU24" s="346"/>
      <c r="CLV24" s="346"/>
      <c r="CLW24" s="346"/>
      <c r="CLX24" s="346"/>
      <c r="CLY24" s="346"/>
      <c r="CLZ24" s="346"/>
      <c r="CMA24" s="346"/>
      <c r="CMB24" s="346"/>
      <c r="CMC24" s="346"/>
      <c r="CMD24" s="346"/>
      <c r="CME24" s="346"/>
      <c r="CMF24" s="346"/>
      <c r="CMG24" s="346"/>
      <c r="CMH24" s="346"/>
      <c r="CMI24" s="346"/>
      <c r="CMJ24" s="346"/>
      <c r="CMK24" s="346"/>
      <c r="CML24" s="346"/>
      <c r="CMM24" s="346"/>
      <c r="CMN24" s="346"/>
      <c r="CMO24" s="346"/>
      <c r="CMP24" s="346"/>
      <c r="CMQ24" s="346"/>
      <c r="CMR24" s="346"/>
      <c r="CMS24" s="346"/>
      <c r="CMT24" s="346"/>
      <c r="CMU24" s="346"/>
      <c r="CMV24" s="346"/>
      <c r="CMW24" s="346"/>
      <c r="CMX24" s="346"/>
      <c r="CMY24" s="346"/>
      <c r="CMZ24" s="346"/>
      <c r="CNA24" s="346"/>
      <c r="CNB24" s="346"/>
      <c r="CNC24" s="346"/>
      <c r="CND24" s="346"/>
      <c r="CNE24" s="346"/>
      <c r="CNF24" s="346"/>
      <c r="CNG24" s="346"/>
      <c r="CNH24" s="346"/>
      <c r="CNI24" s="346"/>
      <c r="CNJ24" s="346"/>
      <c r="CNK24" s="346"/>
      <c r="CNL24" s="346"/>
      <c r="CNM24" s="346"/>
      <c r="CNN24" s="346"/>
      <c r="CNO24" s="346"/>
      <c r="CNP24" s="346"/>
      <c r="CNQ24" s="346"/>
      <c r="CNR24" s="346"/>
      <c r="CNS24" s="346"/>
      <c r="CNT24" s="346"/>
      <c r="CNU24" s="346"/>
      <c r="CNV24" s="346"/>
      <c r="CNW24" s="346"/>
      <c r="CNX24" s="346"/>
      <c r="CNY24" s="346"/>
      <c r="CNZ24" s="346"/>
      <c r="COA24" s="346"/>
      <c r="COB24" s="346"/>
      <c r="COC24" s="346"/>
      <c r="COD24" s="346"/>
      <c r="COE24" s="346"/>
      <c r="COF24" s="346"/>
      <c r="COG24" s="346"/>
      <c r="COH24" s="346"/>
      <c r="COI24" s="346"/>
      <c r="COJ24" s="346"/>
      <c r="COK24" s="346"/>
      <c r="COL24" s="346"/>
      <c r="COM24" s="346"/>
      <c r="CON24" s="346"/>
      <c r="COO24" s="346"/>
      <c r="COP24" s="346"/>
      <c r="COQ24" s="346"/>
      <c r="COR24" s="346"/>
      <c r="COS24" s="346"/>
      <c r="COT24" s="346"/>
      <c r="COU24" s="346"/>
      <c r="COV24" s="346"/>
      <c r="COW24" s="346"/>
      <c r="COX24" s="346"/>
      <c r="COY24" s="346"/>
      <c r="COZ24" s="346"/>
      <c r="CPA24" s="346"/>
      <c r="CPB24" s="346"/>
      <c r="CPC24" s="346"/>
      <c r="CPD24" s="346"/>
      <c r="CPE24" s="346"/>
      <c r="CPF24" s="346"/>
      <c r="CPG24" s="346"/>
      <c r="CPH24" s="346"/>
      <c r="CPI24" s="346"/>
      <c r="CPJ24" s="346"/>
      <c r="CPK24" s="346"/>
      <c r="CPL24" s="346"/>
      <c r="CPM24" s="346"/>
      <c r="CPN24" s="346"/>
      <c r="CPO24" s="346"/>
      <c r="CPP24" s="346"/>
      <c r="CPQ24" s="346"/>
      <c r="CPR24" s="346"/>
      <c r="CPS24" s="346"/>
      <c r="CPT24" s="346"/>
      <c r="CPU24" s="346"/>
      <c r="CPV24" s="346"/>
      <c r="CPW24" s="346"/>
      <c r="CPX24" s="346"/>
      <c r="CPY24" s="346"/>
      <c r="CPZ24" s="346"/>
      <c r="CQA24" s="346"/>
      <c r="CQB24" s="346"/>
      <c r="CQC24" s="346"/>
      <c r="CQD24" s="346"/>
      <c r="CQE24" s="346"/>
      <c r="CQF24" s="346"/>
      <c r="CQG24" s="346"/>
      <c r="CQH24" s="346"/>
      <c r="CQI24" s="346"/>
      <c r="CQJ24" s="346"/>
      <c r="CQK24" s="346"/>
      <c r="CQL24" s="346"/>
      <c r="CQM24" s="346"/>
      <c r="CQN24" s="346"/>
      <c r="CQO24" s="346"/>
      <c r="CQP24" s="346"/>
      <c r="CQQ24" s="346"/>
      <c r="CQR24" s="346"/>
      <c r="CQS24" s="346"/>
      <c r="CQT24" s="346"/>
      <c r="CQU24" s="346"/>
      <c r="CQV24" s="346"/>
      <c r="CQW24" s="346"/>
      <c r="CQX24" s="346"/>
      <c r="CQY24" s="346"/>
      <c r="CQZ24" s="346"/>
      <c r="CRA24" s="346"/>
      <c r="CRB24" s="346"/>
      <c r="CRC24" s="346"/>
      <c r="CRD24" s="346"/>
      <c r="CRE24" s="346"/>
      <c r="CRF24" s="346"/>
      <c r="CRG24" s="346"/>
      <c r="CRH24" s="346"/>
      <c r="CRI24" s="346"/>
      <c r="CRJ24" s="346"/>
      <c r="CRK24" s="346"/>
      <c r="CRL24" s="346"/>
      <c r="CRM24" s="346"/>
      <c r="CRN24" s="346"/>
      <c r="CRO24" s="346"/>
      <c r="CRP24" s="346"/>
      <c r="CRQ24" s="346"/>
      <c r="CRR24" s="346"/>
      <c r="CRS24" s="346"/>
      <c r="CRT24" s="346"/>
      <c r="CRU24" s="346"/>
      <c r="CRV24" s="346"/>
      <c r="CRW24" s="346"/>
      <c r="CRX24" s="346"/>
      <c r="CRY24" s="346"/>
      <c r="CRZ24" s="346"/>
      <c r="CSA24" s="346"/>
      <c r="CSB24" s="346"/>
      <c r="CSC24" s="346"/>
      <c r="CSD24" s="346"/>
      <c r="CSE24" s="346"/>
      <c r="CSF24" s="346"/>
      <c r="CSG24" s="346"/>
      <c r="CSH24" s="346"/>
      <c r="CSI24" s="346"/>
      <c r="CSJ24" s="346"/>
      <c r="CSK24" s="346"/>
      <c r="CSL24" s="346"/>
      <c r="CSM24" s="346"/>
      <c r="CSN24" s="346"/>
      <c r="CSO24" s="346"/>
      <c r="CSP24" s="346"/>
      <c r="CSQ24" s="346"/>
      <c r="CSR24" s="346"/>
      <c r="CSS24" s="346"/>
      <c r="CST24" s="346"/>
      <c r="CSU24" s="346"/>
      <c r="CSV24" s="346"/>
      <c r="CSW24" s="346"/>
      <c r="CSX24" s="346"/>
      <c r="CSY24" s="346"/>
      <c r="CSZ24" s="346"/>
      <c r="CTA24" s="346"/>
      <c r="CTB24" s="346"/>
      <c r="CTC24" s="346"/>
      <c r="CTD24" s="346"/>
      <c r="CTE24" s="346"/>
      <c r="CTF24" s="346"/>
      <c r="CTG24" s="346"/>
      <c r="CTH24" s="346"/>
      <c r="CTI24" s="346"/>
      <c r="CTJ24" s="346"/>
      <c r="CTK24" s="346"/>
      <c r="CTL24" s="346"/>
      <c r="CTM24" s="346"/>
      <c r="CTN24" s="346"/>
      <c r="CTO24" s="346"/>
      <c r="CTP24" s="346"/>
      <c r="CTQ24" s="346"/>
      <c r="CTR24" s="346"/>
      <c r="CTS24" s="346"/>
      <c r="CTT24" s="346"/>
      <c r="CTU24" s="346"/>
      <c r="CTV24" s="346"/>
      <c r="CTW24" s="346"/>
      <c r="CTX24" s="346"/>
      <c r="CTY24" s="346"/>
      <c r="CTZ24" s="346"/>
      <c r="CUA24" s="346"/>
      <c r="CUB24" s="346"/>
      <c r="CUC24" s="346"/>
      <c r="CUD24" s="346"/>
      <c r="CUE24" s="346"/>
      <c r="CUF24" s="346"/>
      <c r="CUG24" s="346"/>
      <c r="CUH24" s="346"/>
      <c r="CUI24" s="346"/>
      <c r="CUJ24" s="346"/>
      <c r="CUK24" s="346"/>
      <c r="CUL24" s="346"/>
      <c r="CUM24" s="346"/>
      <c r="CUN24" s="346"/>
      <c r="CUO24" s="346"/>
      <c r="CUP24" s="346"/>
      <c r="CUQ24" s="346"/>
      <c r="CUR24" s="346"/>
      <c r="CUS24" s="346"/>
      <c r="CUT24" s="346"/>
      <c r="CUU24" s="346"/>
      <c r="CUV24" s="346"/>
      <c r="CUW24" s="346"/>
      <c r="CUX24" s="346"/>
      <c r="CUY24" s="346"/>
      <c r="CUZ24" s="346"/>
      <c r="CVA24" s="346"/>
      <c r="CVB24" s="346"/>
      <c r="CVC24" s="346"/>
      <c r="CVD24" s="346"/>
      <c r="CVE24" s="346"/>
      <c r="CVF24" s="346"/>
      <c r="CVG24" s="346"/>
      <c r="CVH24" s="346"/>
      <c r="CVI24" s="346"/>
      <c r="CVJ24" s="346"/>
      <c r="CVK24" s="346"/>
      <c r="CVL24" s="346"/>
      <c r="CVM24" s="346"/>
      <c r="CVN24" s="346"/>
      <c r="CVO24" s="346"/>
      <c r="CVP24" s="346"/>
      <c r="CVQ24" s="346"/>
      <c r="CVR24" s="346"/>
      <c r="CVS24" s="346"/>
      <c r="CVT24" s="346"/>
      <c r="CVU24" s="346"/>
      <c r="CVV24" s="346"/>
      <c r="CVW24" s="346"/>
      <c r="CVX24" s="346"/>
      <c r="CVY24" s="346"/>
      <c r="CVZ24" s="346"/>
      <c r="CWA24" s="346"/>
      <c r="CWB24" s="346"/>
      <c r="CWC24" s="346"/>
      <c r="CWD24" s="346"/>
      <c r="CWE24" s="346"/>
      <c r="CWF24" s="346"/>
      <c r="CWG24" s="346"/>
      <c r="CWH24" s="346"/>
      <c r="CWI24" s="346"/>
      <c r="CWJ24" s="346"/>
      <c r="CWK24" s="346"/>
      <c r="CWL24" s="346"/>
      <c r="CWM24" s="346"/>
      <c r="CWN24" s="346"/>
      <c r="CWO24" s="346"/>
      <c r="CWP24" s="346"/>
      <c r="CWQ24" s="346"/>
      <c r="CWR24" s="346"/>
      <c r="CWS24" s="346"/>
      <c r="CWT24" s="346"/>
      <c r="CWU24" s="346"/>
      <c r="CWV24" s="346"/>
      <c r="CWW24" s="346"/>
      <c r="CWX24" s="346"/>
      <c r="CWY24" s="346"/>
      <c r="CWZ24" s="346"/>
      <c r="CXA24" s="346"/>
      <c r="CXB24" s="346"/>
      <c r="CXC24" s="346"/>
      <c r="CXD24" s="346"/>
      <c r="CXE24" s="346"/>
      <c r="CXF24" s="346"/>
      <c r="CXG24" s="346"/>
      <c r="CXH24" s="346"/>
      <c r="CXI24" s="346"/>
      <c r="CXJ24" s="346"/>
      <c r="CXK24" s="346"/>
      <c r="CXL24" s="346"/>
      <c r="CXM24" s="346"/>
      <c r="CXN24" s="346"/>
      <c r="CXO24" s="346"/>
      <c r="CXP24" s="346"/>
      <c r="CXQ24" s="346"/>
      <c r="CXR24" s="346"/>
      <c r="CXS24" s="346"/>
      <c r="CXT24" s="346"/>
      <c r="CXU24" s="346"/>
      <c r="CXV24" s="346"/>
      <c r="CXW24" s="346"/>
      <c r="CXX24" s="346"/>
      <c r="CXY24" s="346"/>
      <c r="CXZ24" s="346"/>
      <c r="CYA24" s="346"/>
      <c r="CYB24" s="346"/>
      <c r="CYC24" s="346"/>
      <c r="CYD24" s="346"/>
      <c r="CYE24" s="346"/>
      <c r="CYF24" s="346"/>
      <c r="CYG24" s="346"/>
      <c r="CYH24" s="346"/>
      <c r="CYI24" s="346"/>
      <c r="CYJ24" s="346"/>
      <c r="CYK24" s="346"/>
      <c r="CYL24" s="346"/>
      <c r="CYM24" s="346"/>
      <c r="CYN24" s="346"/>
      <c r="CYO24" s="346"/>
      <c r="CYP24" s="346"/>
      <c r="CYQ24" s="346"/>
      <c r="CYR24" s="346"/>
      <c r="CYS24" s="346"/>
      <c r="CYT24" s="346"/>
      <c r="CYU24" s="346"/>
      <c r="CYV24" s="346"/>
      <c r="CYW24" s="346"/>
      <c r="CYX24" s="346"/>
      <c r="CYY24" s="346"/>
      <c r="CYZ24" s="346"/>
      <c r="CZA24" s="346"/>
      <c r="CZB24" s="346"/>
      <c r="CZC24" s="346"/>
      <c r="CZD24" s="346"/>
      <c r="CZE24" s="346"/>
      <c r="CZF24" s="346"/>
      <c r="CZG24" s="346"/>
      <c r="CZH24" s="346"/>
      <c r="CZI24" s="346"/>
      <c r="CZJ24" s="346"/>
      <c r="CZK24" s="346"/>
      <c r="CZL24" s="346"/>
      <c r="CZM24" s="346"/>
      <c r="CZN24" s="346"/>
      <c r="CZO24" s="346"/>
      <c r="CZP24" s="346"/>
      <c r="CZQ24" s="346"/>
      <c r="CZR24" s="346"/>
      <c r="CZS24" s="346"/>
      <c r="CZT24" s="346"/>
      <c r="CZU24" s="346"/>
      <c r="CZV24" s="346"/>
      <c r="CZW24" s="346"/>
      <c r="CZX24" s="346"/>
      <c r="CZY24" s="346"/>
      <c r="CZZ24" s="346"/>
      <c r="DAA24" s="346"/>
      <c r="DAB24" s="346"/>
      <c r="DAC24" s="346"/>
      <c r="DAD24" s="346"/>
      <c r="DAE24" s="346"/>
      <c r="DAF24" s="346"/>
      <c r="DAG24" s="346"/>
      <c r="DAH24" s="346"/>
      <c r="DAI24" s="346"/>
      <c r="DAJ24" s="346"/>
      <c r="DAK24" s="346"/>
      <c r="DAL24" s="346"/>
      <c r="DAM24" s="346"/>
      <c r="DAN24" s="346"/>
      <c r="DAO24" s="346"/>
      <c r="DAP24" s="346"/>
      <c r="DAQ24" s="346"/>
      <c r="DAR24" s="346"/>
      <c r="DAS24" s="346"/>
      <c r="DAT24" s="346"/>
      <c r="DAU24" s="346"/>
      <c r="DAV24" s="346"/>
      <c r="DAW24" s="346"/>
      <c r="DAX24" s="346"/>
      <c r="DAY24" s="346"/>
      <c r="DAZ24" s="346"/>
      <c r="DBA24" s="346"/>
      <c r="DBB24" s="346"/>
      <c r="DBC24" s="346"/>
      <c r="DBD24" s="346"/>
      <c r="DBE24" s="346"/>
      <c r="DBF24" s="346"/>
      <c r="DBG24" s="346"/>
      <c r="DBH24" s="346"/>
      <c r="DBI24" s="346"/>
      <c r="DBJ24" s="346"/>
      <c r="DBK24" s="346"/>
      <c r="DBL24" s="346"/>
      <c r="DBM24" s="346"/>
      <c r="DBN24" s="346"/>
      <c r="DBO24" s="346"/>
      <c r="DBP24" s="346"/>
      <c r="DBQ24" s="346"/>
      <c r="DBR24" s="346"/>
      <c r="DBS24" s="346"/>
      <c r="DBT24" s="346"/>
      <c r="DBU24" s="346"/>
      <c r="DBV24" s="346"/>
      <c r="DBW24" s="346"/>
      <c r="DBX24" s="346"/>
      <c r="DBY24" s="346"/>
      <c r="DBZ24" s="346"/>
      <c r="DCA24" s="346"/>
      <c r="DCB24" s="346"/>
      <c r="DCC24" s="346"/>
      <c r="DCD24" s="346"/>
      <c r="DCE24" s="346"/>
      <c r="DCF24" s="346"/>
      <c r="DCG24" s="346"/>
      <c r="DCH24" s="346"/>
      <c r="DCI24" s="346"/>
      <c r="DCJ24" s="346"/>
      <c r="DCK24" s="346"/>
      <c r="DCL24" s="346"/>
      <c r="DCM24" s="346"/>
      <c r="DCN24" s="346"/>
      <c r="DCO24" s="346"/>
      <c r="DCP24" s="346"/>
      <c r="DCQ24" s="346"/>
      <c r="DCR24" s="346"/>
      <c r="DCS24" s="346"/>
      <c r="DCT24" s="346"/>
      <c r="DCU24" s="346"/>
      <c r="DCV24" s="346"/>
      <c r="DCW24" s="346"/>
      <c r="DCX24" s="346"/>
      <c r="DCY24" s="346"/>
      <c r="DCZ24" s="346"/>
      <c r="DDA24" s="346"/>
      <c r="DDB24" s="346"/>
      <c r="DDC24" s="346"/>
      <c r="DDD24" s="346"/>
      <c r="DDE24" s="346"/>
      <c r="DDF24" s="346"/>
      <c r="DDG24" s="346"/>
      <c r="DDH24" s="346"/>
      <c r="DDI24" s="346"/>
      <c r="DDJ24" s="346"/>
      <c r="DDK24" s="346"/>
      <c r="DDL24" s="346"/>
      <c r="DDM24" s="346"/>
      <c r="DDN24" s="346"/>
      <c r="DDO24" s="346"/>
      <c r="DDP24" s="346"/>
      <c r="DDQ24" s="346"/>
      <c r="DDR24" s="346"/>
      <c r="DDS24" s="346"/>
      <c r="DDT24" s="346"/>
      <c r="DDU24" s="346"/>
      <c r="DDV24" s="346"/>
      <c r="DDW24" s="346"/>
      <c r="DDX24" s="346"/>
      <c r="DDY24" s="346"/>
      <c r="DDZ24" s="346"/>
      <c r="DEA24" s="346"/>
      <c r="DEB24" s="346"/>
      <c r="DEC24" s="346"/>
      <c r="DED24" s="346"/>
      <c r="DEE24" s="346"/>
      <c r="DEF24" s="346"/>
      <c r="DEG24" s="346"/>
      <c r="DEH24" s="346"/>
      <c r="DEI24" s="346"/>
      <c r="DEJ24" s="346"/>
      <c r="DEK24" s="346"/>
      <c r="DEL24" s="346"/>
      <c r="DEM24" s="346"/>
      <c r="DEN24" s="346"/>
      <c r="DEO24" s="346"/>
      <c r="DEP24" s="346"/>
      <c r="DEQ24" s="346"/>
      <c r="DER24" s="346"/>
      <c r="DES24" s="346"/>
      <c r="DET24" s="346"/>
      <c r="DEU24" s="346"/>
      <c r="DEV24" s="346"/>
      <c r="DEW24" s="346"/>
      <c r="DEX24" s="346"/>
      <c r="DEY24" s="346"/>
      <c r="DEZ24" s="346"/>
      <c r="DFA24" s="346"/>
      <c r="DFB24" s="346"/>
      <c r="DFC24" s="346"/>
      <c r="DFD24" s="346"/>
      <c r="DFE24" s="346"/>
      <c r="DFF24" s="346"/>
      <c r="DFG24" s="346"/>
      <c r="DFH24" s="346"/>
      <c r="DFI24" s="346"/>
      <c r="DFJ24" s="346"/>
      <c r="DFK24" s="346"/>
      <c r="DFL24" s="346"/>
      <c r="DFM24" s="346"/>
      <c r="DFN24" s="346"/>
      <c r="DFO24" s="346"/>
      <c r="DFP24" s="346"/>
      <c r="DFQ24" s="346"/>
      <c r="DFR24" s="346"/>
      <c r="DFS24" s="346"/>
      <c r="DFT24" s="346"/>
      <c r="DFU24" s="346"/>
      <c r="DFV24" s="346"/>
      <c r="DFW24" s="346"/>
      <c r="DFX24" s="346"/>
      <c r="DFY24" s="346"/>
      <c r="DFZ24" s="346"/>
      <c r="DGA24" s="346"/>
      <c r="DGB24" s="346"/>
      <c r="DGC24" s="346"/>
      <c r="DGD24" s="346"/>
      <c r="DGE24" s="346"/>
      <c r="DGF24" s="346"/>
      <c r="DGG24" s="346"/>
      <c r="DGH24" s="346"/>
      <c r="DGI24" s="346"/>
      <c r="DGJ24" s="346"/>
      <c r="DGK24" s="346"/>
      <c r="DGL24" s="346"/>
      <c r="DGM24" s="346"/>
      <c r="DGN24" s="346"/>
      <c r="DGO24" s="346"/>
      <c r="DGP24" s="346"/>
      <c r="DGQ24" s="346"/>
      <c r="DGR24" s="346"/>
      <c r="DGS24" s="346"/>
      <c r="DGT24" s="346"/>
      <c r="DGU24" s="346"/>
      <c r="DGV24" s="346"/>
      <c r="DGW24" s="346"/>
      <c r="DGX24" s="346"/>
      <c r="DGY24" s="346"/>
      <c r="DGZ24" s="346"/>
      <c r="DHA24" s="346"/>
      <c r="DHB24" s="346"/>
      <c r="DHC24" s="346"/>
      <c r="DHD24" s="346"/>
      <c r="DHE24" s="346"/>
      <c r="DHF24" s="346"/>
      <c r="DHG24" s="346"/>
      <c r="DHH24" s="346"/>
      <c r="DHI24" s="346"/>
      <c r="DHJ24" s="346"/>
      <c r="DHK24" s="346"/>
      <c r="DHL24" s="346"/>
      <c r="DHM24" s="346"/>
      <c r="DHN24" s="346"/>
      <c r="DHO24" s="346"/>
      <c r="DHP24" s="346"/>
      <c r="DHQ24" s="346"/>
      <c r="DHR24" s="346"/>
      <c r="DHS24" s="346"/>
      <c r="DHT24" s="346"/>
      <c r="DHU24" s="346"/>
      <c r="DHV24" s="346"/>
      <c r="DHW24" s="346"/>
      <c r="DHX24" s="346"/>
      <c r="DHY24" s="346"/>
      <c r="DHZ24" s="346"/>
      <c r="DIA24" s="346"/>
      <c r="DIB24" s="346"/>
      <c r="DIC24" s="346"/>
      <c r="DID24" s="346"/>
      <c r="DIE24" s="346"/>
      <c r="DIF24" s="346"/>
      <c r="DIG24" s="346"/>
      <c r="DIH24" s="346"/>
      <c r="DII24" s="346"/>
      <c r="DIJ24" s="346"/>
      <c r="DIK24" s="346"/>
      <c r="DIL24" s="346"/>
      <c r="DIM24" s="346"/>
      <c r="DIN24" s="346"/>
      <c r="DIO24" s="346"/>
      <c r="DIP24" s="346"/>
      <c r="DIQ24" s="346"/>
      <c r="DIR24" s="346"/>
      <c r="DIS24" s="346"/>
      <c r="DIT24" s="346"/>
      <c r="DIU24" s="346"/>
      <c r="DIV24" s="346"/>
      <c r="DIW24" s="346"/>
      <c r="DIX24" s="346"/>
      <c r="DIY24" s="346"/>
      <c r="DIZ24" s="346"/>
      <c r="DJA24" s="346"/>
      <c r="DJB24" s="346"/>
      <c r="DJC24" s="346"/>
      <c r="DJD24" s="346"/>
      <c r="DJE24" s="346"/>
      <c r="DJF24" s="346"/>
      <c r="DJG24" s="346"/>
      <c r="DJH24" s="346"/>
      <c r="DJI24" s="346"/>
      <c r="DJJ24" s="346"/>
      <c r="DJK24" s="346"/>
      <c r="DJL24" s="346"/>
      <c r="DJM24" s="346"/>
      <c r="DJN24" s="346"/>
      <c r="DJO24" s="346"/>
      <c r="DJP24" s="346"/>
      <c r="DJQ24" s="346"/>
      <c r="DJR24" s="346"/>
      <c r="DJS24" s="346"/>
      <c r="DJT24" s="346"/>
      <c r="DJU24" s="346"/>
      <c r="DJV24" s="346"/>
      <c r="DJW24" s="346"/>
      <c r="DJX24" s="346"/>
      <c r="DJY24" s="346"/>
      <c r="DJZ24" s="346"/>
      <c r="DKA24" s="346"/>
      <c r="DKB24" s="346"/>
      <c r="DKC24" s="346"/>
      <c r="DKD24" s="346"/>
      <c r="DKE24" s="346"/>
      <c r="DKF24" s="346"/>
      <c r="DKG24" s="346"/>
      <c r="DKH24" s="346"/>
      <c r="DKI24" s="346"/>
      <c r="DKJ24" s="346"/>
      <c r="DKK24" s="346"/>
      <c r="DKL24" s="346"/>
      <c r="DKM24" s="346"/>
      <c r="DKN24" s="346"/>
      <c r="DKO24" s="346"/>
      <c r="DKP24" s="346"/>
      <c r="DKQ24" s="346"/>
      <c r="DKR24" s="346"/>
      <c r="DKS24" s="346"/>
      <c r="DKT24" s="346"/>
      <c r="DKU24" s="346"/>
      <c r="DKV24" s="346"/>
      <c r="DKW24" s="346"/>
      <c r="DKX24" s="346"/>
      <c r="DKY24" s="346"/>
      <c r="DKZ24" s="346"/>
      <c r="DLA24" s="346"/>
      <c r="DLB24" s="346"/>
      <c r="DLC24" s="346"/>
      <c r="DLD24" s="346"/>
      <c r="DLE24" s="346"/>
      <c r="DLF24" s="346"/>
      <c r="DLG24" s="346"/>
      <c r="DLH24" s="346"/>
      <c r="DLI24" s="346"/>
      <c r="DLJ24" s="346"/>
      <c r="DLK24" s="346"/>
      <c r="DLL24" s="346"/>
      <c r="DLM24" s="346"/>
      <c r="DLN24" s="346"/>
      <c r="DLO24" s="346"/>
      <c r="DLP24" s="346"/>
      <c r="DLQ24" s="346"/>
      <c r="DLR24" s="346"/>
      <c r="DLS24" s="346"/>
      <c r="DLT24" s="346"/>
      <c r="DLU24" s="346"/>
      <c r="DLV24" s="346"/>
      <c r="DLW24" s="346"/>
      <c r="DLX24" s="346"/>
      <c r="DLY24" s="346"/>
      <c r="DLZ24" s="346"/>
      <c r="DMA24" s="346"/>
      <c r="DMB24" s="346"/>
      <c r="DMC24" s="346"/>
      <c r="DMD24" s="346"/>
      <c r="DME24" s="346"/>
      <c r="DMF24" s="346"/>
      <c r="DMG24" s="346"/>
      <c r="DMH24" s="346"/>
      <c r="DMI24" s="346"/>
      <c r="DMJ24" s="346"/>
      <c r="DMK24" s="346"/>
      <c r="DML24" s="346"/>
      <c r="DMM24" s="346"/>
      <c r="DMN24" s="346"/>
      <c r="DMO24" s="346"/>
      <c r="DMP24" s="346"/>
      <c r="DMQ24" s="346"/>
      <c r="DMR24" s="346"/>
      <c r="DMS24" s="346"/>
      <c r="DMT24" s="346"/>
      <c r="DMU24" s="346"/>
      <c r="DMV24" s="346"/>
      <c r="DMW24" s="346"/>
      <c r="DMX24" s="346"/>
      <c r="DMY24" s="346"/>
      <c r="DMZ24" s="346"/>
      <c r="DNA24" s="346"/>
      <c r="DNB24" s="346"/>
      <c r="DNC24" s="346"/>
      <c r="DND24" s="346"/>
      <c r="DNE24" s="346"/>
      <c r="DNF24" s="346"/>
      <c r="DNG24" s="346"/>
      <c r="DNH24" s="346"/>
      <c r="DNI24" s="346"/>
      <c r="DNJ24" s="346"/>
      <c r="DNK24" s="346"/>
      <c r="DNL24" s="346"/>
      <c r="DNM24" s="346"/>
      <c r="DNN24" s="346"/>
      <c r="DNO24" s="346"/>
      <c r="DNP24" s="346"/>
      <c r="DNQ24" s="346"/>
      <c r="DNR24" s="346"/>
      <c r="DNS24" s="346"/>
      <c r="DNT24" s="346"/>
      <c r="DNU24" s="346"/>
      <c r="DNV24" s="346"/>
      <c r="DNW24" s="346"/>
      <c r="DNX24" s="346"/>
      <c r="DNY24" s="346"/>
      <c r="DNZ24" s="346"/>
      <c r="DOA24" s="346"/>
      <c r="DOB24" s="346"/>
      <c r="DOC24" s="346"/>
      <c r="DOD24" s="346"/>
      <c r="DOE24" s="346"/>
      <c r="DOF24" s="346"/>
      <c r="DOG24" s="346"/>
      <c r="DOH24" s="346"/>
      <c r="DOI24" s="346"/>
      <c r="DOJ24" s="346"/>
      <c r="DOK24" s="346"/>
      <c r="DOL24" s="346"/>
      <c r="DOM24" s="346"/>
      <c r="DON24" s="346"/>
      <c r="DOO24" s="346"/>
      <c r="DOP24" s="346"/>
      <c r="DOQ24" s="346"/>
      <c r="DOR24" s="346"/>
      <c r="DOS24" s="346"/>
      <c r="DOT24" s="346"/>
      <c r="DOU24" s="346"/>
      <c r="DOV24" s="346"/>
      <c r="DOW24" s="346"/>
      <c r="DOX24" s="346"/>
      <c r="DOY24" s="346"/>
      <c r="DOZ24" s="346"/>
      <c r="DPA24" s="346"/>
      <c r="DPB24" s="346"/>
      <c r="DPC24" s="346"/>
      <c r="DPD24" s="346"/>
      <c r="DPE24" s="346"/>
      <c r="DPF24" s="346"/>
      <c r="DPG24" s="346"/>
      <c r="DPH24" s="346"/>
      <c r="DPI24" s="346"/>
      <c r="DPJ24" s="346"/>
      <c r="DPK24" s="346"/>
      <c r="DPL24" s="346"/>
      <c r="DPM24" s="346"/>
      <c r="DPN24" s="346"/>
      <c r="DPO24" s="346"/>
      <c r="DPP24" s="346"/>
      <c r="DPQ24" s="346"/>
      <c r="DPR24" s="346"/>
      <c r="DPS24" s="346"/>
      <c r="DPT24" s="346"/>
      <c r="DPU24" s="346"/>
      <c r="DPV24" s="346"/>
      <c r="DPW24" s="346"/>
      <c r="DPX24" s="346"/>
      <c r="DPY24" s="346"/>
      <c r="DPZ24" s="346"/>
      <c r="DQA24" s="346"/>
      <c r="DQB24" s="346"/>
      <c r="DQC24" s="346"/>
      <c r="DQD24" s="346"/>
      <c r="DQE24" s="346"/>
      <c r="DQF24" s="346"/>
      <c r="DQG24" s="346"/>
      <c r="DQH24" s="346"/>
      <c r="DQI24" s="346"/>
      <c r="DQJ24" s="346"/>
      <c r="DQK24" s="346"/>
      <c r="DQL24" s="346"/>
      <c r="DQM24" s="346"/>
      <c r="DQN24" s="346"/>
      <c r="DQO24" s="346"/>
      <c r="DQP24" s="346"/>
      <c r="DQQ24" s="346"/>
      <c r="DQR24" s="346"/>
      <c r="DQS24" s="346"/>
      <c r="DQT24" s="346"/>
      <c r="DQU24" s="346"/>
      <c r="DQV24" s="346"/>
      <c r="DQW24" s="346"/>
      <c r="DQX24" s="346"/>
      <c r="DQY24" s="346"/>
      <c r="DQZ24" s="346"/>
      <c r="DRA24" s="346"/>
      <c r="DRB24" s="346"/>
      <c r="DRC24" s="346"/>
      <c r="DRD24" s="346"/>
      <c r="DRE24" s="346"/>
      <c r="DRF24" s="346"/>
      <c r="DRG24" s="346"/>
      <c r="DRH24" s="346"/>
      <c r="DRI24" s="346"/>
      <c r="DRJ24" s="346"/>
      <c r="DRK24" s="346"/>
      <c r="DRL24" s="346"/>
      <c r="DRM24" s="346"/>
      <c r="DRN24" s="346"/>
      <c r="DRO24" s="346"/>
      <c r="DRP24" s="346"/>
      <c r="DRQ24" s="346"/>
      <c r="DRR24" s="346"/>
      <c r="DRS24" s="346"/>
      <c r="DRT24" s="346"/>
      <c r="DRU24" s="346"/>
      <c r="DRV24" s="346"/>
      <c r="DRW24" s="346"/>
      <c r="DRX24" s="346"/>
      <c r="DRY24" s="346"/>
      <c r="DRZ24" s="346"/>
      <c r="DSA24" s="346"/>
      <c r="DSB24" s="346"/>
      <c r="DSC24" s="346"/>
      <c r="DSD24" s="346"/>
      <c r="DSE24" s="346"/>
      <c r="DSF24" s="346"/>
      <c r="DSG24" s="346"/>
      <c r="DSH24" s="346"/>
      <c r="DSI24" s="346"/>
      <c r="DSJ24" s="346"/>
      <c r="DSK24" s="346"/>
      <c r="DSL24" s="346"/>
      <c r="DSM24" s="346"/>
      <c r="DSN24" s="346"/>
      <c r="DSO24" s="346"/>
      <c r="DSP24" s="346"/>
      <c r="DSQ24" s="346"/>
      <c r="DSR24" s="346"/>
      <c r="DSS24" s="346"/>
      <c r="DST24" s="346"/>
      <c r="DSU24" s="346"/>
      <c r="DSV24" s="346"/>
      <c r="DSW24" s="346"/>
      <c r="DSX24" s="346"/>
      <c r="DSY24" s="346"/>
      <c r="DSZ24" s="346"/>
      <c r="DTA24" s="346"/>
      <c r="DTB24" s="346"/>
      <c r="DTC24" s="346"/>
      <c r="DTD24" s="346"/>
      <c r="DTE24" s="346"/>
      <c r="DTF24" s="346"/>
      <c r="DTG24" s="346"/>
      <c r="DTH24" s="346"/>
      <c r="DTI24" s="346"/>
      <c r="DTJ24" s="346"/>
      <c r="DTK24" s="346"/>
      <c r="DTL24" s="346"/>
      <c r="DTM24" s="346"/>
      <c r="DTN24" s="346"/>
      <c r="DTO24" s="346"/>
      <c r="DTP24" s="346"/>
      <c r="DTQ24" s="346"/>
      <c r="DTR24" s="346"/>
      <c r="DTS24" s="346"/>
      <c r="DTT24" s="346"/>
      <c r="DTU24" s="346"/>
      <c r="DTV24" s="346"/>
      <c r="DTW24" s="346"/>
      <c r="DTX24" s="346"/>
      <c r="DTY24" s="346"/>
      <c r="DTZ24" s="346"/>
      <c r="DUA24" s="346"/>
      <c r="DUB24" s="346"/>
      <c r="DUC24" s="346"/>
      <c r="DUD24" s="346"/>
      <c r="DUE24" s="346"/>
      <c r="DUF24" s="346"/>
      <c r="DUG24" s="346"/>
      <c r="DUH24" s="346"/>
      <c r="DUI24" s="346"/>
      <c r="DUJ24" s="346"/>
      <c r="DUK24" s="346"/>
      <c r="DUL24" s="346"/>
      <c r="DUM24" s="346"/>
      <c r="DUN24" s="346"/>
      <c r="DUO24" s="346"/>
      <c r="DUP24" s="346"/>
      <c r="DUQ24" s="346"/>
      <c r="DUR24" s="346"/>
      <c r="DUS24" s="346"/>
      <c r="DUT24" s="346"/>
      <c r="DUU24" s="346"/>
      <c r="DUV24" s="346"/>
      <c r="DUW24" s="346"/>
      <c r="DUX24" s="346"/>
      <c r="DUY24" s="346"/>
      <c r="DUZ24" s="346"/>
      <c r="DVA24" s="346"/>
      <c r="DVB24" s="346"/>
      <c r="DVC24" s="346"/>
      <c r="DVD24" s="346"/>
      <c r="DVE24" s="346"/>
      <c r="DVF24" s="346"/>
      <c r="DVG24" s="346"/>
      <c r="DVH24" s="346"/>
      <c r="DVI24" s="346"/>
      <c r="DVJ24" s="346"/>
      <c r="DVK24" s="346"/>
      <c r="DVL24" s="346"/>
      <c r="DVM24" s="346"/>
      <c r="DVN24" s="346"/>
      <c r="DVO24" s="346"/>
      <c r="DVP24" s="346"/>
      <c r="DVQ24" s="346"/>
      <c r="DVR24" s="346"/>
      <c r="DVS24" s="346"/>
      <c r="DVT24" s="346"/>
      <c r="DVU24" s="346"/>
      <c r="DVV24" s="346"/>
      <c r="DVW24" s="346"/>
      <c r="DVX24" s="346"/>
      <c r="DVY24" s="346"/>
      <c r="DVZ24" s="346"/>
      <c r="DWA24" s="346"/>
      <c r="DWB24" s="346"/>
      <c r="DWC24" s="346"/>
      <c r="DWD24" s="346"/>
      <c r="DWE24" s="346"/>
      <c r="DWF24" s="346"/>
      <c r="DWG24" s="346"/>
      <c r="DWH24" s="346"/>
      <c r="DWI24" s="346"/>
      <c r="DWJ24" s="346"/>
      <c r="DWK24" s="346"/>
      <c r="DWL24" s="346"/>
      <c r="DWM24" s="346"/>
      <c r="DWN24" s="346"/>
      <c r="DWO24" s="346"/>
      <c r="DWP24" s="346"/>
      <c r="DWQ24" s="346"/>
      <c r="DWR24" s="346"/>
      <c r="DWS24" s="346"/>
      <c r="DWT24" s="346"/>
      <c r="DWU24" s="346"/>
      <c r="DWV24" s="346"/>
      <c r="DWW24" s="346"/>
      <c r="DWX24" s="346"/>
      <c r="DWY24" s="346"/>
      <c r="DWZ24" s="346"/>
      <c r="DXA24" s="346"/>
      <c r="DXB24" s="346"/>
      <c r="DXC24" s="346"/>
      <c r="DXD24" s="346"/>
      <c r="DXE24" s="346"/>
      <c r="DXF24" s="346"/>
      <c r="DXG24" s="346"/>
      <c r="DXH24" s="346"/>
      <c r="DXI24" s="346"/>
      <c r="DXJ24" s="346"/>
      <c r="DXK24" s="346"/>
      <c r="DXL24" s="346"/>
      <c r="DXM24" s="346"/>
      <c r="DXN24" s="346"/>
      <c r="DXO24" s="346"/>
      <c r="DXP24" s="346"/>
      <c r="DXQ24" s="346"/>
      <c r="DXR24" s="346"/>
      <c r="DXS24" s="346"/>
      <c r="DXT24" s="346"/>
      <c r="DXU24" s="346"/>
      <c r="DXV24" s="346"/>
      <c r="DXW24" s="346"/>
      <c r="DXX24" s="346"/>
      <c r="DXY24" s="346"/>
      <c r="DXZ24" s="346"/>
      <c r="DYA24" s="346"/>
      <c r="DYB24" s="346"/>
      <c r="DYC24" s="346"/>
      <c r="DYD24" s="346"/>
      <c r="DYE24" s="346"/>
      <c r="DYF24" s="346"/>
      <c r="DYG24" s="346"/>
      <c r="DYH24" s="346"/>
      <c r="DYI24" s="346"/>
      <c r="DYJ24" s="346"/>
      <c r="DYK24" s="346"/>
      <c r="DYL24" s="346"/>
      <c r="DYM24" s="346"/>
      <c r="DYN24" s="346"/>
      <c r="DYO24" s="346"/>
      <c r="DYP24" s="346"/>
      <c r="DYQ24" s="346"/>
      <c r="DYR24" s="346"/>
      <c r="DYS24" s="346"/>
      <c r="DYT24" s="346"/>
      <c r="DYU24" s="346"/>
      <c r="DYV24" s="346"/>
      <c r="DYW24" s="346"/>
      <c r="DYX24" s="346"/>
      <c r="DYY24" s="346"/>
      <c r="DYZ24" s="346"/>
      <c r="DZA24" s="346"/>
      <c r="DZB24" s="346"/>
      <c r="DZC24" s="346"/>
      <c r="DZD24" s="346"/>
      <c r="DZE24" s="346"/>
      <c r="DZF24" s="346"/>
      <c r="DZG24" s="346"/>
      <c r="DZH24" s="346"/>
      <c r="DZI24" s="346"/>
      <c r="DZJ24" s="346"/>
      <c r="DZK24" s="346"/>
      <c r="DZL24" s="346"/>
      <c r="DZM24" s="346"/>
      <c r="DZN24" s="346"/>
      <c r="DZO24" s="346"/>
      <c r="DZP24" s="346"/>
      <c r="DZQ24" s="346"/>
      <c r="DZR24" s="346"/>
      <c r="DZS24" s="346"/>
      <c r="DZT24" s="346"/>
      <c r="DZU24" s="346"/>
      <c r="DZV24" s="346"/>
      <c r="DZW24" s="346"/>
      <c r="DZX24" s="346"/>
      <c r="DZY24" s="346"/>
      <c r="DZZ24" s="346"/>
      <c r="EAA24" s="346"/>
      <c r="EAB24" s="346"/>
      <c r="EAC24" s="346"/>
      <c r="EAD24" s="346"/>
      <c r="EAE24" s="346"/>
      <c r="EAF24" s="346"/>
      <c r="EAG24" s="346"/>
      <c r="EAH24" s="346"/>
      <c r="EAI24" s="346"/>
      <c r="EAJ24" s="346"/>
      <c r="EAK24" s="346"/>
      <c r="EAL24" s="346"/>
      <c r="EAM24" s="346"/>
      <c r="EAN24" s="346"/>
      <c r="EAO24" s="346"/>
      <c r="EAP24" s="346"/>
      <c r="EAQ24" s="346"/>
      <c r="EAR24" s="346"/>
      <c r="EAS24" s="346"/>
      <c r="EAT24" s="346"/>
      <c r="EAU24" s="346"/>
      <c r="EAV24" s="346"/>
      <c r="EAW24" s="346"/>
      <c r="EAX24" s="346"/>
      <c r="EAY24" s="346"/>
      <c r="EAZ24" s="346"/>
      <c r="EBA24" s="346"/>
      <c r="EBB24" s="346"/>
      <c r="EBC24" s="346"/>
      <c r="EBD24" s="346"/>
      <c r="EBE24" s="346"/>
      <c r="EBF24" s="346"/>
      <c r="EBG24" s="346"/>
      <c r="EBH24" s="346"/>
      <c r="EBI24" s="346"/>
      <c r="EBJ24" s="346"/>
      <c r="EBK24" s="346"/>
      <c r="EBL24" s="346"/>
      <c r="EBM24" s="346"/>
      <c r="EBN24" s="346"/>
      <c r="EBO24" s="346"/>
      <c r="EBP24" s="346"/>
      <c r="EBQ24" s="346"/>
      <c r="EBR24" s="346"/>
      <c r="EBS24" s="346"/>
      <c r="EBT24" s="346"/>
      <c r="EBU24" s="346"/>
      <c r="EBV24" s="346"/>
      <c r="EBW24" s="346"/>
      <c r="EBX24" s="346"/>
      <c r="EBY24" s="346"/>
      <c r="EBZ24" s="346"/>
      <c r="ECA24" s="346"/>
      <c r="ECB24" s="346"/>
      <c r="ECC24" s="346"/>
      <c r="ECD24" s="346"/>
      <c r="ECE24" s="346"/>
      <c r="ECF24" s="346"/>
      <c r="ECG24" s="346"/>
      <c r="ECH24" s="346"/>
      <c r="ECI24" s="346"/>
      <c r="ECJ24" s="346"/>
      <c r="ECK24" s="346"/>
      <c r="ECL24" s="346"/>
      <c r="ECM24" s="346"/>
      <c r="ECN24" s="346"/>
      <c r="ECO24" s="346"/>
      <c r="ECP24" s="346"/>
      <c r="ECQ24" s="346"/>
      <c r="ECR24" s="346"/>
      <c r="ECS24" s="346"/>
      <c r="ECT24" s="346"/>
      <c r="ECU24" s="346"/>
      <c r="ECV24" s="346"/>
      <c r="ECW24" s="346"/>
      <c r="ECX24" s="346"/>
      <c r="ECY24" s="346"/>
      <c r="ECZ24" s="346"/>
      <c r="EDA24" s="346"/>
      <c r="EDB24" s="346"/>
      <c r="EDC24" s="346"/>
      <c r="EDD24" s="346"/>
      <c r="EDE24" s="346"/>
      <c r="EDF24" s="346"/>
      <c r="EDG24" s="346"/>
      <c r="EDH24" s="346"/>
      <c r="EDI24" s="346"/>
      <c r="EDJ24" s="346"/>
      <c r="EDK24" s="346"/>
      <c r="EDL24" s="346"/>
      <c r="EDM24" s="346"/>
      <c r="EDN24" s="346"/>
      <c r="EDO24" s="346"/>
      <c r="EDP24" s="346"/>
      <c r="EDQ24" s="346"/>
      <c r="EDR24" s="346"/>
      <c r="EDS24" s="346"/>
      <c r="EDT24" s="346"/>
      <c r="EDU24" s="346"/>
      <c r="EDV24" s="346"/>
      <c r="EDW24" s="346"/>
      <c r="EDX24" s="346"/>
      <c r="EDY24" s="346"/>
      <c r="EDZ24" s="346"/>
      <c r="EEA24" s="346"/>
      <c r="EEB24" s="346"/>
      <c r="EEC24" s="346"/>
      <c r="EED24" s="346"/>
      <c r="EEE24" s="346"/>
      <c r="EEF24" s="346"/>
      <c r="EEG24" s="346"/>
      <c r="EEH24" s="346"/>
      <c r="EEI24" s="346"/>
      <c r="EEJ24" s="346"/>
      <c r="EEK24" s="346"/>
      <c r="EEL24" s="346"/>
      <c r="EEM24" s="346"/>
      <c r="EEN24" s="346"/>
      <c r="EEO24" s="346"/>
      <c r="EEP24" s="346"/>
      <c r="EEQ24" s="346"/>
      <c r="EER24" s="346"/>
      <c r="EES24" s="346"/>
      <c r="EET24" s="346"/>
      <c r="EEU24" s="346"/>
      <c r="EEV24" s="346"/>
      <c r="EEW24" s="346"/>
      <c r="EEX24" s="346"/>
      <c r="EEY24" s="346"/>
      <c r="EEZ24" s="346"/>
      <c r="EFA24" s="346"/>
      <c r="EFB24" s="346"/>
      <c r="EFC24" s="346"/>
      <c r="EFD24" s="346"/>
      <c r="EFE24" s="346"/>
      <c r="EFF24" s="346"/>
      <c r="EFG24" s="346"/>
      <c r="EFH24" s="346"/>
      <c r="EFI24" s="346"/>
      <c r="EFJ24" s="346"/>
      <c r="EFK24" s="346"/>
      <c r="EFL24" s="346"/>
      <c r="EFM24" s="346"/>
      <c r="EFN24" s="346"/>
      <c r="EFO24" s="346"/>
      <c r="EFP24" s="346"/>
      <c r="EFQ24" s="346"/>
      <c r="EFR24" s="346"/>
      <c r="EFS24" s="346"/>
      <c r="EFT24" s="346"/>
      <c r="EFU24" s="346"/>
      <c r="EFV24" s="346"/>
      <c r="EFW24" s="346"/>
      <c r="EFX24" s="346"/>
      <c r="EFY24" s="346"/>
      <c r="EFZ24" s="346"/>
      <c r="EGA24" s="346"/>
      <c r="EGB24" s="346"/>
      <c r="EGC24" s="346"/>
      <c r="EGD24" s="346"/>
      <c r="EGE24" s="346"/>
      <c r="EGF24" s="346"/>
      <c r="EGG24" s="346"/>
      <c r="EGH24" s="346"/>
      <c r="EGI24" s="346"/>
      <c r="EGJ24" s="346"/>
      <c r="EGK24" s="346"/>
      <c r="EGL24" s="346"/>
      <c r="EGM24" s="346"/>
      <c r="EGN24" s="346"/>
      <c r="EGO24" s="346"/>
      <c r="EGP24" s="346"/>
      <c r="EGQ24" s="346"/>
      <c r="EGR24" s="346"/>
      <c r="EGS24" s="346"/>
      <c r="EGT24" s="346"/>
      <c r="EGU24" s="346"/>
      <c r="EGV24" s="346"/>
      <c r="EGW24" s="346"/>
      <c r="EGX24" s="346"/>
      <c r="EGY24" s="346"/>
      <c r="EGZ24" s="346"/>
      <c r="EHA24" s="346"/>
      <c r="EHB24" s="346"/>
      <c r="EHC24" s="346"/>
      <c r="EHD24" s="346"/>
      <c r="EHE24" s="346"/>
      <c r="EHF24" s="346"/>
      <c r="EHG24" s="346"/>
      <c r="EHH24" s="346"/>
      <c r="EHI24" s="346"/>
      <c r="EHJ24" s="346"/>
      <c r="EHK24" s="346"/>
      <c r="EHL24" s="346"/>
      <c r="EHM24" s="346"/>
      <c r="EHN24" s="346"/>
      <c r="EHO24" s="346"/>
      <c r="EHP24" s="346"/>
      <c r="EHQ24" s="346"/>
      <c r="EHR24" s="346"/>
      <c r="EHS24" s="346"/>
      <c r="EHT24" s="346"/>
      <c r="EHU24" s="346"/>
      <c r="EHV24" s="346"/>
      <c r="EHW24" s="346"/>
      <c r="EHX24" s="346"/>
      <c r="EHY24" s="346"/>
      <c r="EHZ24" s="346"/>
      <c r="EIA24" s="346"/>
      <c r="EIB24" s="346"/>
      <c r="EIC24" s="346"/>
      <c r="EID24" s="346"/>
      <c r="EIE24" s="346"/>
      <c r="EIF24" s="346"/>
      <c r="EIG24" s="346"/>
      <c r="EIH24" s="346"/>
      <c r="EII24" s="346"/>
      <c r="EIJ24" s="346"/>
      <c r="EIK24" s="346"/>
      <c r="EIL24" s="346"/>
      <c r="EIM24" s="346"/>
      <c r="EIN24" s="346"/>
      <c r="EIO24" s="346"/>
      <c r="EIP24" s="346"/>
      <c r="EIQ24" s="346"/>
      <c r="EIR24" s="346"/>
      <c r="EIS24" s="346"/>
      <c r="EIT24" s="346"/>
      <c r="EIU24" s="346"/>
      <c r="EIV24" s="346"/>
      <c r="EIW24" s="346"/>
      <c r="EIX24" s="346"/>
      <c r="EIY24" s="346"/>
      <c r="EIZ24" s="346"/>
      <c r="EJA24" s="346"/>
      <c r="EJB24" s="346"/>
      <c r="EJC24" s="346"/>
      <c r="EJD24" s="346"/>
      <c r="EJE24" s="346"/>
      <c r="EJF24" s="346"/>
      <c r="EJG24" s="346"/>
      <c r="EJH24" s="346"/>
      <c r="EJI24" s="346"/>
      <c r="EJJ24" s="346"/>
      <c r="EJK24" s="346"/>
      <c r="EJL24" s="346"/>
      <c r="EJM24" s="346"/>
      <c r="EJN24" s="346"/>
      <c r="EJO24" s="346"/>
      <c r="EJP24" s="346"/>
      <c r="EJQ24" s="346"/>
      <c r="EJR24" s="346"/>
      <c r="EJS24" s="346"/>
      <c r="EJT24" s="346"/>
      <c r="EJU24" s="346"/>
      <c r="EJV24" s="346"/>
      <c r="EJW24" s="346"/>
      <c r="EJX24" s="346"/>
      <c r="EJY24" s="346"/>
      <c r="EJZ24" s="346"/>
      <c r="EKA24" s="346"/>
      <c r="EKB24" s="346"/>
      <c r="EKC24" s="346"/>
      <c r="EKD24" s="346"/>
      <c r="EKE24" s="346"/>
      <c r="EKF24" s="346"/>
      <c r="EKG24" s="346"/>
      <c r="EKH24" s="346"/>
      <c r="EKI24" s="346"/>
      <c r="EKJ24" s="346"/>
      <c r="EKK24" s="346"/>
      <c r="EKL24" s="346"/>
      <c r="EKM24" s="346"/>
      <c r="EKN24" s="346"/>
      <c r="EKO24" s="346"/>
      <c r="EKP24" s="346"/>
      <c r="EKQ24" s="346"/>
      <c r="EKR24" s="346"/>
      <c r="EKS24" s="346"/>
      <c r="EKT24" s="346"/>
      <c r="EKU24" s="346"/>
      <c r="EKV24" s="346"/>
      <c r="EKW24" s="346"/>
      <c r="EKX24" s="346"/>
      <c r="EKY24" s="346"/>
      <c r="EKZ24" s="346"/>
      <c r="ELA24" s="346"/>
      <c r="ELB24" s="346"/>
      <c r="ELC24" s="346"/>
      <c r="ELD24" s="346"/>
      <c r="ELE24" s="346"/>
      <c r="ELF24" s="346"/>
      <c r="ELG24" s="346"/>
      <c r="ELH24" s="346"/>
      <c r="ELI24" s="346"/>
      <c r="ELJ24" s="346"/>
      <c r="ELK24" s="346"/>
      <c r="ELL24" s="346"/>
      <c r="ELM24" s="346"/>
      <c r="ELN24" s="346"/>
      <c r="ELO24" s="346"/>
      <c r="ELP24" s="346"/>
      <c r="ELQ24" s="346"/>
      <c r="ELR24" s="346"/>
      <c r="ELS24" s="346"/>
      <c r="ELT24" s="346"/>
      <c r="ELU24" s="346"/>
      <c r="ELV24" s="346"/>
      <c r="ELW24" s="346"/>
      <c r="ELX24" s="346"/>
      <c r="ELY24" s="346"/>
      <c r="ELZ24" s="346"/>
      <c r="EMA24" s="346"/>
      <c r="EMB24" s="346"/>
      <c r="EMC24" s="346"/>
      <c r="EMD24" s="346"/>
      <c r="EME24" s="346"/>
      <c r="EMF24" s="346"/>
      <c r="EMG24" s="346"/>
      <c r="EMH24" s="346"/>
      <c r="EMI24" s="346"/>
      <c r="EMJ24" s="346"/>
      <c r="EMK24" s="346"/>
      <c r="EML24" s="346"/>
      <c r="EMM24" s="346"/>
      <c r="EMN24" s="346"/>
      <c r="EMO24" s="346"/>
      <c r="EMP24" s="346"/>
      <c r="EMQ24" s="346"/>
      <c r="EMR24" s="346"/>
      <c r="EMS24" s="346"/>
      <c r="EMT24" s="346"/>
      <c r="EMU24" s="346"/>
      <c r="EMV24" s="346"/>
      <c r="EMW24" s="346"/>
      <c r="EMX24" s="346"/>
      <c r="EMY24" s="346"/>
      <c r="EMZ24" s="346"/>
      <c r="ENA24" s="346"/>
      <c r="ENB24" s="346"/>
      <c r="ENC24" s="346"/>
      <c r="END24" s="346"/>
      <c r="ENE24" s="346"/>
      <c r="ENF24" s="346"/>
      <c r="ENG24" s="346"/>
      <c r="ENH24" s="346"/>
      <c r="ENI24" s="346"/>
      <c r="ENJ24" s="346"/>
      <c r="ENK24" s="346"/>
      <c r="ENL24" s="346"/>
      <c r="ENM24" s="346"/>
      <c r="ENN24" s="346"/>
      <c r="ENO24" s="346"/>
      <c r="ENP24" s="346"/>
      <c r="ENQ24" s="346"/>
      <c r="ENR24" s="346"/>
      <c r="ENS24" s="346"/>
      <c r="ENT24" s="346"/>
      <c r="ENU24" s="346"/>
      <c r="ENV24" s="346"/>
      <c r="ENW24" s="346"/>
      <c r="ENX24" s="346"/>
      <c r="ENY24" s="346"/>
      <c r="ENZ24" s="346"/>
      <c r="EOA24" s="346"/>
      <c r="EOB24" s="346"/>
      <c r="EOC24" s="346"/>
      <c r="EOD24" s="346"/>
      <c r="EOE24" s="346"/>
      <c r="EOF24" s="346"/>
      <c r="EOG24" s="346"/>
      <c r="EOH24" s="346"/>
      <c r="EOI24" s="346"/>
      <c r="EOJ24" s="346"/>
      <c r="EOK24" s="346"/>
      <c r="EOL24" s="346"/>
      <c r="EOM24" s="346"/>
      <c r="EON24" s="346"/>
      <c r="EOO24" s="346"/>
      <c r="EOP24" s="346"/>
      <c r="EOQ24" s="346"/>
      <c r="EOR24" s="346"/>
      <c r="EOS24" s="346"/>
      <c r="EOT24" s="346"/>
      <c r="EOU24" s="346"/>
      <c r="EOV24" s="346"/>
      <c r="EOW24" s="346"/>
      <c r="EOX24" s="346"/>
      <c r="EOY24" s="346"/>
      <c r="EOZ24" s="346"/>
      <c r="EPA24" s="346"/>
      <c r="EPB24" s="346"/>
      <c r="EPC24" s="346"/>
      <c r="EPD24" s="346"/>
      <c r="EPE24" s="346"/>
      <c r="EPF24" s="346"/>
      <c r="EPG24" s="346"/>
      <c r="EPH24" s="346"/>
      <c r="EPI24" s="346"/>
      <c r="EPJ24" s="346"/>
      <c r="EPK24" s="346"/>
      <c r="EPL24" s="346"/>
      <c r="EPM24" s="346"/>
      <c r="EPN24" s="346"/>
      <c r="EPO24" s="346"/>
      <c r="EPP24" s="346"/>
      <c r="EPQ24" s="346"/>
      <c r="EPR24" s="346"/>
      <c r="EPS24" s="346"/>
      <c r="EPT24" s="346"/>
      <c r="EPU24" s="346"/>
      <c r="EPV24" s="346"/>
      <c r="EPW24" s="346"/>
      <c r="EPX24" s="346"/>
      <c r="EPY24" s="346"/>
      <c r="EPZ24" s="346"/>
      <c r="EQA24" s="346"/>
      <c r="EQB24" s="346"/>
      <c r="EQC24" s="346"/>
      <c r="EQD24" s="346"/>
      <c r="EQE24" s="346"/>
      <c r="EQF24" s="346"/>
      <c r="EQG24" s="346"/>
      <c r="EQH24" s="346"/>
      <c r="EQI24" s="346"/>
      <c r="EQJ24" s="346"/>
      <c r="EQK24" s="346"/>
      <c r="EQL24" s="346"/>
      <c r="EQM24" s="346"/>
      <c r="EQN24" s="346"/>
      <c r="EQO24" s="346"/>
      <c r="EQP24" s="346"/>
      <c r="EQQ24" s="346"/>
      <c r="EQR24" s="346"/>
      <c r="EQS24" s="346"/>
      <c r="EQT24" s="346"/>
      <c r="EQU24" s="346"/>
      <c r="EQV24" s="346"/>
      <c r="EQW24" s="346"/>
      <c r="EQX24" s="346"/>
      <c r="EQY24" s="346"/>
      <c r="EQZ24" s="346"/>
      <c r="ERA24" s="346"/>
      <c r="ERB24" s="346"/>
      <c r="ERC24" s="346"/>
      <c r="ERD24" s="346"/>
      <c r="ERE24" s="346"/>
      <c r="ERF24" s="346"/>
      <c r="ERG24" s="346"/>
      <c r="ERH24" s="346"/>
      <c r="ERI24" s="346"/>
      <c r="ERJ24" s="346"/>
      <c r="ERK24" s="346"/>
      <c r="ERL24" s="346"/>
      <c r="ERM24" s="346"/>
      <c r="ERN24" s="346"/>
      <c r="ERO24" s="346"/>
      <c r="ERP24" s="346"/>
      <c r="ERQ24" s="346"/>
      <c r="ERR24" s="346"/>
      <c r="ERS24" s="346"/>
      <c r="ERT24" s="346"/>
      <c r="ERU24" s="346"/>
      <c r="ERV24" s="346"/>
      <c r="ERW24" s="346"/>
      <c r="ERX24" s="346"/>
      <c r="ERY24" s="346"/>
      <c r="ERZ24" s="346"/>
      <c r="ESA24" s="346"/>
      <c r="ESB24" s="346"/>
      <c r="ESC24" s="346"/>
      <c r="ESD24" s="346"/>
      <c r="ESE24" s="346"/>
      <c r="ESF24" s="346"/>
      <c r="ESG24" s="346"/>
      <c r="ESH24" s="346"/>
      <c r="ESI24" s="346"/>
      <c r="ESJ24" s="346"/>
      <c r="ESK24" s="346"/>
      <c r="ESL24" s="346"/>
      <c r="ESM24" s="346"/>
      <c r="ESN24" s="346"/>
      <c r="ESO24" s="346"/>
      <c r="ESP24" s="346"/>
      <c r="ESQ24" s="346"/>
      <c r="ESR24" s="346"/>
      <c r="ESS24" s="346"/>
      <c r="EST24" s="346"/>
      <c r="ESU24" s="346"/>
      <c r="ESV24" s="346"/>
      <c r="ESW24" s="346"/>
      <c r="ESX24" s="346"/>
      <c r="ESY24" s="346"/>
      <c r="ESZ24" s="346"/>
      <c r="ETA24" s="346"/>
      <c r="ETB24" s="346"/>
      <c r="ETC24" s="346"/>
      <c r="ETD24" s="346"/>
      <c r="ETE24" s="346"/>
      <c r="ETF24" s="346"/>
      <c r="ETG24" s="346"/>
      <c r="ETH24" s="346"/>
      <c r="ETI24" s="346"/>
      <c r="ETJ24" s="346"/>
      <c r="ETK24" s="346"/>
      <c r="ETL24" s="346"/>
      <c r="ETM24" s="346"/>
      <c r="ETN24" s="346"/>
      <c r="ETO24" s="346"/>
      <c r="ETP24" s="346"/>
      <c r="ETQ24" s="346"/>
      <c r="ETR24" s="346"/>
      <c r="ETS24" s="346"/>
      <c r="ETT24" s="346"/>
      <c r="ETU24" s="346"/>
      <c r="ETV24" s="346"/>
      <c r="ETW24" s="346"/>
      <c r="ETX24" s="346"/>
      <c r="ETY24" s="346"/>
      <c r="ETZ24" s="346"/>
      <c r="EUA24" s="346"/>
      <c r="EUB24" s="346"/>
      <c r="EUC24" s="346"/>
      <c r="EUD24" s="346"/>
      <c r="EUE24" s="346"/>
      <c r="EUF24" s="346"/>
      <c r="EUG24" s="346"/>
      <c r="EUH24" s="346"/>
      <c r="EUI24" s="346"/>
      <c r="EUJ24" s="346"/>
      <c r="EUK24" s="346"/>
      <c r="EUL24" s="346"/>
      <c r="EUM24" s="346"/>
      <c r="EUN24" s="346"/>
      <c r="EUO24" s="346"/>
      <c r="EUP24" s="346"/>
      <c r="EUQ24" s="346"/>
      <c r="EUR24" s="346"/>
      <c r="EUS24" s="346"/>
      <c r="EUT24" s="346"/>
      <c r="EUU24" s="346"/>
      <c r="EUV24" s="346"/>
      <c r="EUW24" s="346"/>
      <c r="EUX24" s="346"/>
      <c r="EUY24" s="346"/>
      <c r="EUZ24" s="346"/>
      <c r="EVA24" s="346"/>
      <c r="EVB24" s="346"/>
      <c r="EVC24" s="346"/>
      <c r="EVD24" s="346"/>
      <c r="EVE24" s="346"/>
      <c r="EVF24" s="346"/>
      <c r="EVG24" s="346"/>
      <c r="EVH24" s="346"/>
      <c r="EVI24" s="346"/>
      <c r="EVJ24" s="346"/>
      <c r="EVK24" s="346"/>
      <c r="EVL24" s="346"/>
      <c r="EVM24" s="346"/>
      <c r="EVN24" s="346"/>
      <c r="EVO24" s="346"/>
      <c r="EVP24" s="346"/>
      <c r="EVQ24" s="346"/>
      <c r="EVR24" s="346"/>
      <c r="EVS24" s="346"/>
      <c r="EVT24" s="346"/>
      <c r="EVU24" s="346"/>
      <c r="EVV24" s="346"/>
      <c r="EVW24" s="346"/>
      <c r="EVX24" s="346"/>
      <c r="EVY24" s="346"/>
      <c r="EVZ24" s="346"/>
      <c r="EWA24" s="346"/>
      <c r="EWB24" s="346"/>
      <c r="EWC24" s="346"/>
      <c r="EWD24" s="346"/>
      <c r="EWE24" s="346"/>
      <c r="EWF24" s="346"/>
      <c r="EWG24" s="346"/>
      <c r="EWH24" s="346"/>
      <c r="EWI24" s="346"/>
      <c r="EWJ24" s="346"/>
      <c r="EWK24" s="346"/>
      <c r="EWL24" s="346"/>
      <c r="EWM24" s="346"/>
      <c r="EWN24" s="346"/>
      <c r="EWO24" s="346"/>
      <c r="EWP24" s="346"/>
      <c r="EWQ24" s="346"/>
      <c r="EWR24" s="346"/>
      <c r="EWS24" s="346"/>
      <c r="EWT24" s="346"/>
      <c r="EWU24" s="346"/>
      <c r="EWV24" s="346"/>
      <c r="EWW24" s="346"/>
      <c r="EWX24" s="346"/>
      <c r="EWY24" s="346"/>
      <c r="EWZ24" s="346"/>
      <c r="EXA24" s="346"/>
      <c r="EXB24" s="346"/>
      <c r="EXC24" s="346"/>
      <c r="EXD24" s="346"/>
      <c r="EXE24" s="346"/>
      <c r="EXF24" s="346"/>
      <c r="EXG24" s="346"/>
      <c r="EXH24" s="346"/>
      <c r="EXI24" s="346"/>
      <c r="EXJ24" s="346"/>
      <c r="EXK24" s="346"/>
      <c r="EXL24" s="346"/>
      <c r="EXM24" s="346"/>
      <c r="EXN24" s="346"/>
      <c r="EXO24" s="346"/>
      <c r="EXP24" s="346"/>
      <c r="EXQ24" s="346"/>
      <c r="EXR24" s="346"/>
      <c r="EXS24" s="346"/>
      <c r="EXT24" s="346"/>
      <c r="EXU24" s="346"/>
      <c r="EXV24" s="346"/>
      <c r="EXW24" s="346"/>
      <c r="EXX24" s="346"/>
      <c r="EXY24" s="346"/>
      <c r="EXZ24" s="346"/>
      <c r="EYA24" s="346"/>
      <c r="EYB24" s="346"/>
      <c r="EYC24" s="346"/>
      <c r="EYD24" s="346"/>
      <c r="EYE24" s="346"/>
      <c r="EYF24" s="346"/>
      <c r="EYG24" s="346"/>
      <c r="EYH24" s="346"/>
      <c r="EYI24" s="346"/>
      <c r="EYJ24" s="346"/>
      <c r="EYK24" s="346"/>
      <c r="EYL24" s="346"/>
      <c r="EYM24" s="346"/>
      <c r="EYN24" s="346"/>
      <c r="EYO24" s="346"/>
      <c r="EYP24" s="346"/>
      <c r="EYQ24" s="346"/>
      <c r="EYR24" s="346"/>
      <c r="EYS24" s="346"/>
      <c r="EYT24" s="346"/>
      <c r="EYU24" s="346"/>
      <c r="EYV24" s="346"/>
      <c r="EYW24" s="346"/>
      <c r="EYX24" s="346"/>
      <c r="EYY24" s="346"/>
      <c r="EYZ24" s="346"/>
      <c r="EZA24" s="346"/>
      <c r="EZB24" s="346"/>
      <c r="EZC24" s="346"/>
      <c r="EZD24" s="346"/>
      <c r="EZE24" s="346"/>
      <c r="EZF24" s="346"/>
      <c r="EZG24" s="346"/>
      <c r="EZH24" s="346"/>
      <c r="EZI24" s="346"/>
      <c r="EZJ24" s="346"/>
      <c r="EZK24" s="346"/>
      <c r="EZL24" s="346"/>
      <c r="EZM24" s="346"/>
      <c r="EZN24" s="346"/>
      <c r="EZO24" s="346"/>
      <c r="EZP24" s="346"/>
      <c r="EZQ24" s="346"/>
      <c r="EZR24" s="346"/>
      <c r="EZS24" s="346"/>
      <c r="EZT24" s="346"/>
      <c r="EZU24" s="346"/>
      <c r="EZV24" s="346"/>
      <c r="EZW24" s="346"/>
      <c r="EZX24" s="346"/>
      <c r="EZY24" s="346"/>
      <c r="EZZ24" s="346"/>
      <c r="FAA24" s="346"/>
      <c r="FAB24" s="346"/>
      <c r="FAC24" s="346"/>
      <c r="FAD24" s="346"/>
      <c r="FAE24" s="346"/>
      <c r="FAF24" s="346"/>
      <c r="FAG24" s="346"/>
      <c r="FAH24" s="346"/>
      <c r="FAI24" s="346"/>
      <c r="FAJ24" s="346"/>
      <c r="FAK24" s="346"/>
      <c r="FAL24" s="346"/>
      <c r="FAM24" s="346"/>
      <c r="FAN24" s="346"/>
      <c r="FAO24" s="346"/>
      <c r="FAP24" s="346"/>
      <c r="FAQ24" s="346"/>
      <c r="FAR24" s="346"/>
      <c r="FAS24" s="346"/>
      <c r="FAT24" s="346"/>
      <c r="FAU24" s="346"/>
      <c r="FAV24" s="346"/>
      <c r="FAW24" s="346"/>
      <c r="FAX24" s="346"/>
      <c r="FAY24" s="346"/>
      <c r="FAZ24" s="346"/>
      <c r="FBA24" s="346"/>
      <c r="FBB24" s="346"/>
      <c r="FBC24" s="346"/>
      <c r="FBD24" s="346"/>
      <c r="FBE24" s="346"/>
      <c r="FBF24" s="346"/>
      <c r="FBG24" s="346"/>
      <c r="FBH24" s="346"/>
      <c r="FBI24" s="346"/>
      <c r="FBJ24" s="346"/>
      <c r="FBK24" s="346"/>
      <c r="FBL24" s="346"/>
      <c r="FBM24" s="346"/>
      <c r="FBN24" s="346"/>
      <c r="FBO24" s="346"/>
      <c r="FBP24" s="346"/>
      <c r="FBQ24" s="346"/>
      <c r="FBR24" s="346"/>
      <c r="FBS24" s="346"/>
      <c r="FBT24" s="346"/>
      <c r="FBU24" s="346"/>
      <c r="FBV24" s="346"/>
      <c r="FBW24" s="346"/>
      <c r="FBX24" s="346"/>
      <c r="FBY24" s="346"/>
      <c r="FBZ24" s="346"/>
      <c r="FCA24" s="346"/>
      <c r="FCB24" s="346"/>
      <c r="FCC24" s="346"/>
      <c r="FCD24" s="346"/>
      <c r="FCE24" s="346"/>
      <c r="FCF24" s="346"/>
      <c r="FCG24" s="346"/>
      <c r="FCH24" s="346"/>
      <c r="FCI24" s="346"/>
      <c r="FCJ24" s="346"/>
      <c r="FCK24" s="346"/>
      <c r="FCL24" s="346"/>
      <c r="FCM24" s="346"/>
      <c r="FCN24" s="346"/>
      <c r="FCO24" s="346"/>
      <c r="FCP24" s="346"/>
      <c r="FCQ24" s="346"/>
      <c r="FCR24" s="346"/>
      <c r="FCS24" s="346"/>
      <c r="FCT24" s="346"/>
      <c r="FCU24" s="346"/>
      <c r="FCV24" s="346"/>
      <c r="FCW24" s="346"/>
      <c r="FCX24" s="346"/>
      <c r="FCY24" s="346"/>
      <c r="FCZ24" s="346"/>
      <c r="FDA24" s="346"/>
      <c r="FDB24" s="346"/>
      <c r="FDC24" s="346"/>
      <c r="FDD24" s="346"/>
      <c r="FDE24" s="346"/>
      <c r="FDF24" s="346"/>
      <c r="FDG24" s="346"/>
      <c r="FDH24" s="346"/>
      <c r="FDI24" s="346"/>
      <c r="FDJ24" s="346"/>
      <c r="FDK24" s="346"/>
      <c r="FDL24" s="346"/>
      <c r="FDM24" s="346"/>
      <c r="FDN24" s="346"/>
      <c r="FDO24" s="346"/>
      <c r="FDP24" s="346"/>
      <c r="FDQ24" s="346"/>
      <c r="FDR24" s="346"/>
      <c r="FDS24" s="346"/>
      <c r="FDT24" s="346"/>
      <c r="FDU24" s="346"/>
      <c r="FDV24" s="346"/>
      <c r="FDW24" s="346"/>
      <c r="FDX24" s="346"/>
      <c r="FDY24" s="346"/>
      <c r="FDZ24" s="346"/>
      <c r="FEA24" s="346"/>
      <c r="FEB24" s="346"/>
      <c r="FEC24" s="346"/>
      <c r="FED24" s="346"/>
      <c r="FEE24" s="346"/>
      <c r="FEF24" s="346"/>
      <c r="FEG24" s="346"/>
      <c r="FEH24" s="346"/>
      <c r="FEI24" s="346"/>
      <c r="FEJ24" s="346"/>
      <c r="FEK24" s="346"/>
      <c r="FEL24" s="346"/>
      <c r="FEM24" s="346"/>
      <c r="FEN24" s="346"/>
      <c r="FEO24" s="346"/>
      <c r="FEP24" s="346"/>
      <c r="FEQ24" s="346"/>
      <c r="FER24" s="346"/>
      <c r="FES24" s="346"/>
      <c r="FET24" s="346"/>
      <c r="FEU24" s="346"/>
      <c r="FEV24" s="346"/>
      <c r="FEW24" s="346"/>
      <c r="FEX24" s="346"/>
      <c r="FEY24" s="346"/>
      <c r="FEZ24" s="346"/>
      <c r="FFA24" s="346"/>
      <c r="FFB24" s="346"/>
      <c r="FFC24" s="346"/>
      <c r="FFD24" s="346"/>
      <c r="FFE24" s="346"/>
      <c r="FFF24" s="346"/>
      <c r="FFG24" s="346"/>
      <c r="FFH24" s="346"/>
      <c r="FFI24" s="346"/>
      <c r="FFJ24" s="346"/>
      <c r="FFK24" s="346"/>
      <c r="FFL24" s="346"/>
      <c r="FFM24" s="346"/>
      <c r="FFN24" s="346"/>
      <c r="FFO24" s="346"/>
      <c r="FFP24" s="346"/>
      <c r="FFQ24" s="346"/>
      <c r="FFR24" s="346"/>
      <c r="FFS24" s="346"/>
      <c r="FFT24" s="346"/>
      <c r="FFU24" s="346"/>
      <c r="FFV24" s="346"/>
      <c r="FFW24" s="346"/>
      <c r="FFX24" s="346"/>
      <c r="FFY24" s="346"/>
      <c r="FFZ24" s="346"/>
      <c r="FGA24" s="346"/>
      <c r="FGB24" s="346"/>
      <c r="FGC24" s="346"/>
      <c r="FGD24" s="346"/>
      <c r="FGE24" s="346"/>
      <c r="FGF24" s="346"/>
      <c r="FGG24" s="346"/>
      <c r="FGH24" s="346"/>
      <c r="FGI24" s="346"/>
      <c r="FGJ24" s="346"/>
      <c r="FGK24" s="346"/>
      <c r="FGL24" s="346"/>
      <c r="FGM24" s="346"/>
      <c r="FGN24" s="346"/>
      <c r="FGO24" s="346"/>
      <c r="FGP24" s="346"/>
      <c r="FGQ24" s="346"/>
      <c r="FGR24" s="346"/>
      <c r="FGS24" s="346"/>
      <c r="FGT24" s="346"/>
      <c r="FGU24" s="346"/>
      <c r="FGV24" s="346"/>
      <c r="FGW24" s="346"/>
      <c r="FGX24" s="346"/>
      <c r="FGY24" s="346"/>
      <c r="FGZ24" s="346"/>
      <c r="FHA24" s="346"/>
      <c r="FHB24" s="346"/>
      <c r="FHC24" s="346"/>
      <c r="FHD24" s="346"/>
      <c r="FHE24" s="346"/>
      <c r="FHF24" s="346"/>
      <c r="FHG24" s="346"/>
      <c r="FHH24" s="346"/>
      <c r="FHI24" s="346"/>
      <c r="FHJ24" s="346"/>
      <c r="FHK24" s="346"/>
      <c r="FHL24" s="346"/>
      <c r="FHM24" s="346"/>
      <c r="FHN24" s="346"/>
      <c r="FHO24" s="346"/>
      <c r="FHP24" s="346"/>
      <c r="FHQ24" s="346"/>
      <c r="FHR24" s="346"/>
      <c r="FHS24" s="346"/>
      <c r="FHT24" s="346"/>
      <c r="FHU24" s="346"/>
      <c r="FHV24" s="346"/>
      <c r="FHW24" s="346"/>
      <c r="FHX24" s="346"/>
      <c r="FHY24" s="346"/>
      <c r="FHZ24" s="346"/>
      <c r="FIA24" s="346"/>
      <c r="FIB24" s="346"/>
      <c r="FIC24" s="346"/>
      <c r="FID24" s="346"/>
      <c r="FIE24" s="346"/>
      <c r="FIF24" s="346"/>
      <c r="FIG24" s="346"/>
      <c r="FIH24" s="346"/>
      <c r="FII24" s="346"/>
      <c r="FIJ24" s="346"/>
      <c r="FIK24" s="346"/>
      <c r="FIL24" s="346"/>
      <c r="FIM24" s="346"/>
      <c r="FIN24" s="346"/>
      <c r="FIO24" s="346"/>
      <c r="FIP24" s="346"/>
      <c r="FIQ24" s="346"/>
      <c r="FIR24" s="346"/>
      <c r="FIS24" s="346"/>
      <c r="FIT24" s="346"/>
      <c r="FIU24" s="346"/>
      <c r="FIV24" s="346"/>
      <c r="FIW24" s="346"/>
      <c r="FIX24" s="346"/>
      <c r="FIY24" s="346"/>
      <c r="FIZ24" s="346"/>
      <c r="FJA24" s="346"/>
      <c r="FJB24" s="346"/>
      <c r="FJC24" s="346"/>
      <c r="FJD24" s="346"/>
      <c r="FJE24" s="346"/>
      <c r="FJF24" s="346"/>
      <c r="FJG24" s="346"/>
      <c r="FJH24" s="346"/>
      <c r="FJI24" s="346"/>
      <c r="FJJ24" s="346"/>
      <c r="FJK24" s="346"/>
      <c r="FJL24" s="346"/>
      <c r="FJM24" s="346"/>
      <c r="FJN24" s="346"/>
      <c r="FJO24" s="346"/>
      <c r="FJP24" s="346"/>
      <c r="FJQ24" s="346"/>
      <c r="FJR24" s="346"/>
      <c r="FJS24" s="346"/>
      <c r="FJT24" s="346"/>
      <c r="FJU24" s="346"/>
      <c r="FJV24" s="346"/>
      <c r="FJW24" s="346"/>
      <c r="FJX24" s="346"/>
      <c r="FJY24" s="346"/>
      <c r="FJZ24" s="346"/>
      <c r="FKA24" s="346"/>
      <c r="FKB24" s="346"/>
      <c r="FKC24" s="346"/>
      <c r="FKD24" s="346"/>
      <c r="FKE24" s="346"/>
      <c r="FKF24" s="346"/>
      <c r="FKG24" s="346"/>
      <c r="FKH24" s="346"/>
      <c r="FKI24" s="346"/>
      <c r="FKJ24" s="346"/>
      <c r="FKK24" s="346"/>
      <c r="FKL24" s="346"/>
      <c r="FKM24" s="346"/>
      <c r="FKN24" s="346"/>
      <c r="FKO24" s="346"/>
      <c r="FKP24" s="346"/>
      <c r="FKQ24" s="346"/>
      <c r="FKR24" s="346"/>
      <c r="FKS24" s="346"/>
      <c r="FKT24" s="346"/>
      <c r="FKU24" s="346"/>
      <c r="FKV24" s="346"/>
      <c r="FKW24" s="346"/>
      <c r="FKX24" s="346"/>
      <c r="FKY24" s="346"/>
      <c r="FKZ24" s="346"/>
      <c r="FLA24" s="346"/>
      <c r="FLB24" s="346"/>
      <c r="FLC24" s="346"/>
      <c r="FLD24" s="346"/>
      <c r="FLE24" s="346"/>
      <c r="FLF24" s="346"/>
      <c r="FLG24" s="346"/>
      <c r="FLH24" s="346"/>
      <c r="FLI24" s="346"/>
      <c r="FLJ24" s="346"/>
      <c r="FLK24" s="346"/>
      <c r="FLL24" s="346"/>
      <c r="FLM24" s="346"/>
      <c r="FLN24" s="346"/>
      <c r="FLO24" s="346"/>
      <c r="FLP24" s="346"/>
      <c r="FLQ24" s="346"/>
      <c r="FLR24" s="346"/>
      <c r="FLS24" s="346"/>
      <c r="FLT24" s="346"/>
      <c r="FLU24" s="346"/>
      <c r="FLV24" s="346"/>
      <c r="FLW24" s="346"/>
      <c r="FLX24" s="346"/>
      <c r="FLY24" s="346"/>
      <c r="FLZ24" s="346"/>
      <c r="FMA24" s="346"/>
      <c r="FMB24" s="346"/>
      <c r="FMC24" s="346"/>
      <c r="FMD24" s="346"/>
      <c r="FME24" s="346"/>
      <c r="FMF24" s="346"/>
      <c r="FMG24" s="346"/>
      <c r="FMH24" s="346"/>
      <c r="FMI24" s="346"/>
      <c r="FMJ24" s="346"/>
      <c r="FMK24" s="346"/>
      <c r="FML24" s="346"/>
      <c r="FMM24" s="346"/>
      <c r="FMN24" s="346"/>
      <c r="FMO24" s="346"/>
      <c r="FMP24" s="346"/>
      <c r="FMQ24" s="346"/>
      <c r="FMR24" s="346"/>
      <c r="FMS24" s="346"/>
      <c r="FMT24" s="346"/>
      <c r="FMU24" s="346"/>
      <c r="FMV24" s="346"/>
      <c r="FMW24" s="346"/>
      <c r="FMX24" s="346"/>
      <c r="FMY24" s="346"/>
      <c r="FMZ24" s="346"/>
      <c r="FNA24" s="346"/>
      <c r="FNB24" s="346"/>
      <c r="FNC24" s="346"/>
      <c r="FND24" s="346"/>
      <c r="FNE24" s="346"/>
      <c r="FNF24" s="346"/>
      <c r="FNG24" s="346"/>
      <c r="FNH24" s="346"/>
      <c r="FNI24" s="346"/>
      <c r="FNJ24" s="346"/>
      <c r="FNK24" s="346"/>
      <c r="FNL24" s="346"/>
      <c r="FNM24" s="346"/>
      <c r="FNN24" s="346"/>
      <c r="FNO24" s="346"/>
      <c r="FNP24" s="346"/>
      <c r="FNQ24" s="346"/>
      <c r="FNR24" s="346"/>
      <c r="FNS24" s="346"/>
      <c r="FNT24" s="346"/>
      <c r="FNU24" s="346"/>
      <c r="FNV24" s="346"/>
      <c r="FNW24" s="346"/>
      <c r="FNX24" s="346"/>
      <c r="FNY24" s="346"/>
      <c r="FNZ24" s="346"/>
      <c r="FOA24" s="346"/>
      <c r="FOB24" s="346"/>
      <c r="FOC24" s="346"/>
      <c r="FOD24" s="346"/>
      <c r="FOE24" s="346"/>
      <c r="FOF24" s="346"/>
      <c r="FOG24" s="346"/>
      <c r="FOH24" s="346"/>
      <c r="FOI24" s="346"/>
      <c r="FOJ24" s="346"/>
      <c r="FOK24" s="346"/>
      <c r="FOL24" s="346"/>
      <c r="FOM24" s="346"/>
      <c r="FON24" s="346"/>
      <c r="FOO24" s="346"/>
      <c r="FOP24" s="346"/>
      <c r="FOQ24" s="346"/>
      <c r="FOR24" s="346"/>
      <c r="FOS24" s="346"/>
      <c r="FOT24" s="346"/>
      <c r="FOU24" s="346"/>
      <c r="FOV24" s="346"/>
      <c r="FOW24" s="346"/>
      <c r="FOX24" s="346"/>
      <c r="FOY24" s="346"/>
      <c r="FOZ24" s="346"/>
      <c r="FPA24" s="346"/>
      <c r="FPB24" s="346"/>
      <c r="FPC24" s="346"/>
      <c r="FPD24" s="346"/>
      <c r="FPE24" s="346"/>
      <c r="FPF24" s="346"/>
      <c r="FPG24" s="346"/>
      <c r="FPH24" s="346"/>
      <c r="FPI24" s="346"/>
      <c r="FPJ24" s="346"/>
      <c r="FPK24" s="346"/>
      <c r="FPL24" s="346"/>
      <c r="FPM24" s="346"/>
      <c r="FPN24" s="346"/>
      <c r="FPO24" s="346"/>
      <c r="FPP24" s="346"/>
      <c r="FPQ24" s="346"/>
      <c r="FPR24" s="346"/>
      <c r="FPS24" s="346"/>
      <c r="FPT24" s="346"/>
      <c r="FPU24" s="346"/>
      <c r="FPV24" s="346"/>
      <c r="FPW24" s="346"/>
      <c r="FPX24" s="346"/>
      <c r="FPY24" s="346"/>
      <c r="FPZ24" s="346"/>
      <c r="FQA24" s="346"/>
      <c r="FQB24" s="346"/>
      <c r="FQC24" s="346"/>
      <c r="FQD24" s="346"/>
      <c r="FQE24" s="346"/>
      <c r="FQF24" s="346"/>
      <c r="FQG24" s="346"/>
      <c r="FQH24" s="346"/>
      <c r="FQI24" s="346"/>
      <c r="FQJ24" s="346"/>
      <c r="FQK24" s="346"/>
      <c r="FQL24" s="346"/>
      <c r="FQM24" s="346"/>
      <c r="FQN24" s="346"/>
      <c r="FQO24" s="346"/>
      <c r="FQP24" s="346"/>
      <c r="FQQ24" s="346"/>
      <c r="FQR24" s="346"/>
      <c r="FQS24" s="346"/>
      <c r="FQT24" s="346"/>
      <c r="FQU24" s="346"/>
      <c r="FQV24" s="346"/>
      <c r="FQW24" s="346"/>
      <c r="FQX24" s="346"/>
      <c r="FQY24" s="346"/>
      <c r="FQZ24" s="346"/>
      <c r="FRA24" s="346"/>
      <c r="FRB24" s="346"/>
      <c r="FRC24" s="346"/>
      <c r="FRD24" s="346"/>
      <c r="FRE24" s="346"/>
      <c r="FRF24" s="346"/>
      <c r="FRG24" s="346"/>
      <c r="FRH24" s="346"/>
      <c r="FRI24" s="346"/>
      <c r="FRJ24" s="346"/>
      <c r="FRK24" s="346"/>
      <c r="FRL24" s="346"/>
      <c r="FRM24" s="346"/>
      <c r="FRN24" s="346"/>
      <c r="FRO24" s="346"/>
      <c r="FRP24" s="346"/>
      <c r="FRQ24" s="346"/>
      <c r="FRR24" s="346"/>
      <c r="FRS24" s="346"/>
      <c r="FRT24" s="346"/>
      <c r="FRU24" s="346"/>
      <c r="FRV24" s="346"/>
      <c r="FRW24" s="346"/>
      <c r="FRX24" s="346"/>
      <c r="FRY24" s="346"/>
      <c r="FRZ24" s="346"/>
      <c r="FSA24" s="346"/>
      <c r="FSB24" s="346"/>
      <c r="FSC24" s="346"/>
      <c r="FSD24" s="346"/>
      <c r="FSE24" s="346"/>
      <c r="FSF24" s="346"/>
      <c r="FSG24" s="346"/>
      <c r="FSH24" s="346"/>
      <c r="FSI24" s="346"/>
      <c r="FSJ24" s="346"/>
      <c r="FSK24" s="346"/>
      <c r="FSL24" s="346"/>
      <c r="FSM24" s="346"/>
      <c r="FSN24" s="346"/>
      <c r="FSO24" s="346"/>
      <c r="FSP24" s="346"/>
      <c r="FSQ24" s="346"/>
      <c r="FSR24" s="346"/>
      <c r="FSS24" s="346"/>
      <c r="FST24" s="346"/>
      <c r="FSU24" s="346"/>
      <c r="FSV24" s="346"/>
      <c r="FSW24" s="346"/>
      <c r="FSX24" s="346"/>
      <c r="FSY24" s="346"/>
      <c r="FSZ24" s="346"/>
      <c r="FTA24" s="346"/>
      <c r="FTB24" s="346"/>
      <c r="FTC24" s="346"/>
      <c r="FTD24" s="346"/>
      <c r="FTE24" s="346"/>
      <c r="FTF24" s="346"/>
      <c r="FTG24" s="346"/>
      <c r="FTH24" s="346"/>
      <c r="FTI24" s="346"/>
      <c r="FTJ24" s="346"/>
      <c r="FTK24" s="346"/>
      <c r="FTL24" s="346"/>
      <c r="FTM24" s="346"/>
      <c r="FTN24" s="346"/>
      <c r="FTO24" s="346"/>
      <c r="FTP24" s="346"/>
      <c r="FTQ24" s="346"/>
      <c r="FTR24" s="346"/>
      <c r="FTS24" s="346"/>
      <c r="FTT24" s="346"/>
      <c r="FTU24" s="346"/>
      <c r="FTV24" s="346"/>
      <c r="FTW24" s="346"/>
      <c r="FTX24" s="346"/>
      <c r="FTY24" s="346"/>
      <c r="FTZ24" s="346"/>
      <c r="FUA24" s="346"/>
      <c r="FUB24" s="346"/>
      <c r="FUC24" s="346"/>
      <c r="FUD24" s="346"/>
      <c r="FUE24" s="346"/>
      <c r="FUF24" s="346"/>
      <c r="FUG24" s="346"/>
      <c r="FUH24" s="346"/>
      <c r="FUI24" s="346"/>
      <c r="FUJ24" s="346"/>
      <c r="FUK24" s="346"/>
      <c r="FUL24" s="346"/>
      <c r="FUM24" s="346"/>
      <c r="FUN24" s="346"/>
      <c r="FUO24" s="346"/>
      <c r="FUP24" s="346"/>
      <c r="FUQ24" s="346"/>
      <c r="FUR24" s="346"/>
      <c r="FUS24" s="346"/>
      <c r="FUT24" s="346"/>
      <c r="FUU24" s="346"/>
      <c r="FUV24" s="346"/>
      <c r="FUW24" s="346"/>
      <c r="FUX24" s="346"/>
      <c r="FUY24" s="346"/>
      <c r="FUZ24" s="346"/>
      <c r="FVA24" s="346"/>
      <c r="FVB24" s="346"/>
      <c r="FVC24" s="346"/>
      <c r="FVD24" s="346"/>
      <c r="FVE24" s="346"/>
      <c r="FVF24" s="346"/>
      <c r="FVG24" s="346"/>
      <c r="FVH24" s="346"/>
      <c r="FVI24" s="346"/>
      <c r="FVJ24" s="346"/>
      <c r="FVK24" s="346"/>
      <c r="FVL24" s="346"/>
      <c r="FVM24" s="346"/>
      <c r="FVN24" s="346"/>
      <c r="FVO24" s="346"/>
      <c r="FVP24" s="346"/>
      <c r="FVQ24" s="346"/>
      <c r="FVR24" s="346"/>
      <c r="FVS24" s="346"/>
      <c r="FVT24" s="346"/>
      <c r="FVU24" s="346"/>
      <c r="FVV24" s="346"/>
      <c r="FVW24" s="346"/>
      <c r="FVX24" s="346"/>
      <c r="FVY24" s="346"/>
      <c r="FVZ24" s="346"/>
      <c r="FWA24" s="346"/>
      <c r="FWB24" s="346"/>
      <c r="FWC24" s="346"/>
      <c r="FWD24" s="346"/>
      <c r="FWE24" s="346"/>
      <c r="FWF24" s="346"/>
      <c r="FWG24" s="346"/>
      <c r="FWH24" s="346"/>
      <c r="FWI24" s="346"/>
      <c r="FWJ24" s="346"/>
      <c r="FWK24" s="346"/>
      <c r="FWL24" s="346"/>
      <c r="FWM24" s="346"/>
      <c r="FWN24" s="346"/>
      <c r="FWO24" s="346"/>
      <c r="FWP24" s="346"/>
      <c r="FWQ24" s="346"/>
      <c r="FWR24" s="346"/>
      <c r="FWS24" s="346"/>
      <c r="FWT24" s="346"/>
      <c r="FWU24" s="346"/>
      <c r="FWV24" s="346"/>
      <c r="FWW24" s="346"/>
      <c r="FWX24" s="346"/>
      <c r="FWY24" s="346"/>
      <c r="FWZ24" s="346"/>
      <c r="FXA24" s="346"/>
      <c r="FXB24" s="346"/>
      <c r="FXC24" s="346"/>
      <c r="FXD24" s="346"/>
      <c r="FXE24" s="346"/>
      <c r="FXF24" s="346"/>
      <c r="FXG24" s="346"/>
      <c r="FXH24" s="346"/>
      <c r="FXI24" s="346"/>
      <c r="FXJ24" s="346"/>
      <c r="FXK24" s="346"/>
      <c r="FXL24" s="346"/>
      <c r="FXM24" s="346"/>
      <c r="FXN24" s="346"/>
      <c r="FXO24" s="346"/>
      <c r="FXP24" s="346"/>
      <c r="FXQ24" s="346"/>
      <c r="FXR24" s="346"/>
      <c r="FXS24" s="346"/>
      <c r="FXT24" s="346"/>
      <c r="FXU24" s="346"/>
      <c r="FXV24" s="346"/>
      <c r="FXW24" s="346"/>
      <c r="FXX24" s="346"/>
      <c r="FXY24" s="346"/>
      <c r="FXZ24" s="346"/>
      <c r="FYA24" s="346"/>
      <c r="FYB24" s="346"/>
      <c r="FYC24" s="346"/>
      <c r="FYD24" s="346"/>
      <c r="FYE24" s="346"/>
      <c r="FYF24" s="346"/>
      <c r="FYG24" s="346"/>
      <c r="FYH24" s="346"/>
      <c r="FYI24" s="346"/>
      <c r="FYJ24" s="346"/>
      <c r="FYK24" s="346"/>
      <c r="FYL24" s="346"/>
      <c r="FYM24" s="346"/>
      <c r="FYN24" s="346"/>
      <c r="FYO24" s="346"/>
      <c r="FYP24" s="346"/>
      <c r="FYQ24" s="346"/>
      <c r="FYR24" s="346"/>
      <c r="FYS24" s="346"/>
      <c r="FYT24" s="346"/>
      <c r="FYU24" s="346"/>
      <c r="FYV24" s="346"/>
      <c r="FYW24" s="346"/>
      <c r="FYX24" s="346"/>
      <c r="FYY24" s="346"/>
      <c r="FYZ24" s="346"/>
      <c r="FZA24" s="346"/>
      <c r="FZB24" s="346"/>
      <c r="FZC24" s="346"/>
      <c r="FZD24" s="346"/>
      <c r="FZE24" s="346"/>
      <c r="FZF24" s="346"/>
      <c r="FZG24" s="346"/>
      <c r="FZH24" s="346"/>
      <c r="FZI24" s="346"/>
      <c r="FZJ24" s="346"/>
      <c r="FZK24" s="346"/>
      <c r="FZL24" s="346"/>
      <c r="FZM24" s="346"/>
      <c r="FZN24" s="346"/>
      <c r="FZO24" s="346"/>
      <c r="FZP24" s="346"/>
      <c r="FZQ24" s="346"/>
      <c r="FZR24" s="346"/>
      <c r="FZS24" s="346"/>
      <c r="FZT24" s="346"/>
      <c r="FZU24" s="346"/>
      <c r="FZV24" s="346"/>
      <c r="FZW24" s="346"/>
      <c r="FZX24" s="346"/>
      <c r="FZY24" s="346"/>
      <c r="FZZ24" s="346"/>
      <c r="GAA24" s="346"/>
      <c r="GAB24" s="346"/>
      <c r="GAC24" s="346"/>
      <c r="GAD24" s="346"/>
      <c r="GAE24" s="346"/>
      <c r="GAF24" s="346"/>
      <c r="GAG24" s="346"/>
      <c r="GAH24" s="346"/>
      <c r="GAI24" s="346"/>
      <c r="GAJ24" s="346"/>
      <c r="GAK24" s="346"/>
      <c r="GAL24" s="346"/>
      <c r="GAM24" s="346"/>
      <c r="GAN24" s="346"/>
      <c r="GAO24" s="346"/>
      <c r="GAP24" s="346"/>
      <c r="GAQ24" s="346"/>
      <c r="GAR24" s="346"/>
      <c r="GAS24" s="346"/>
      <c r="GAT24" s="346"/>
      <c r="GAU24" s="346"/>
      <c r="GAV24" s="346"/>
      <c r="GAW24" s="346"/>
      <c r="GAX24" s="346"/>
      <c r="GAY24" s="346"/>
      <c r="GAZ24" s="346"/>
      <c r="GBA24" s="346"/>
      <c r="GBB24" s="346"/>
      <c r="GBC24" s="346"/>
      <c r="GBD24" s="346"/>
      <c r="GBE24" s="346"/>
      <c r="GBF24" s="346"/>
      <c r="GBG24" s="346"/>
      <c r="GBH24" s="346"/>
      <c r="GBI24" s="346"/>
      <c r="GBJ24" s="346"/>
      <c r="GBK24" s="346"/>
      <c r="GBL24" s="346"/>
      <c r="GBM24" s="346"/>
      <c r="GBN24" s="346"/>
      <c r="GBO24" s="346"/>
      <c r="GBP24" s="346"/>
      <c r="GBQ24" s="346"/>
      <c r="GBR24" s="346"/>
      <c r="GBS24" s="346"/>
      <c r="GBT24" s="346"/>
      <c r="GBU24" s="346"/>
      <c r="GBV24" s="346"/>
      <c r="GBW24" s="346"/>
      <c r="GBX24" s="346"/>
      <c r="GBY24" s="346"/>
      <c r="GBZ24" s="346"/>
      <c r="GCA24" s="346"/>
      <c r="GCB24" s="346"/>
      <c r="GCC24" s="346"/>
      <c r="GCD24" s="346"/>
      <c r="GCE24" s="346"/>
      <c r="GCF24" s="346"/>
      <c r="GCG24" s="346"/>
      <c r="GCH24" s="346"/>
      <c r="GCI24" s="346"/>
      <c r="GCJ24" s="346"/>
      <c r="GCK24" s="346"/>
      <c r="GCL24" s="346"/>
      <c r="GCM24" s="346"/>
      <c r="GCN24" s="346"/>
      <c r="GCO24" s="346"/>
      <c r="GCP24" s="346"/>
      <c r="GCQ24" s="346"/>
      <c r="GCR24" s="346"/>
      <c r="GCS24" s="346"/>
      <c r="GCT24" s="346"/>
      <c r="GCU24" s="346"/>
      <c r="GCV24" s="346"/>
      <c r="GCW24" s="346"/>
      <c r="GCX24" s="346"/>
      <c r="GCY24" s="346"/>
      <c r="GCZ24" s="346"/>
      <c r="GDA24" s="346"/>
      <c r="GDB24" s="346"/>
      <c r="GDC24" s="346"/>
      <c r="GDD24" s="346"/>
      <c r="GDE24" s="346"/>
      <c r="GDF24" s="346"/>
      <c r="GDG24" s="346"/>
      <c r="GDH24" s="346"/>
      <c r="GDI24" s="346"/>
      <c r="GDJ24" s="346"/>
      <c r="GDK24" s="346"/>
      <c r="GDL24" s="346"/>
      <c r="GDM24" s="346"/>
      <c r="GDN24" s="346"/>
      <c r="GDO24" s="346"/>
      <c r="GDP24" s="346"/>
      <c r="GDQ24" s="346"/>
      <c r="GDR24" s="346"/>
      <c r="GDS24" s="346"/>
      <c r="GDT24" s="346"/>
      <c r="GDU24" s="346"/>
      <c r="GDV24" s="346"/>
      <c r="GDW24" s="346"/>
      <c r="GDX24" s="346"/>
      <c r="GDY24" s="346"/>
      <c r="GDZ24" s="346"/>
      <c r="GEA24" s="346"/>
      <c r="GEB24" s="346"/>
      <c r="GEC24" s="346"/>
      <c r="GED24" s="346"/>
      <c r="GEE24" s="346"/>
      <c r="GEF24" s="346"/>
      <c r="GEG24" s="346"/>
      <c r="GEH24" s="346"/>
      <c r="GEI24" s="346"/>
      <c r="GEJ24" s="346"/>
      <c r="GEK24" s="346"/>
      <c r="GEL24" s="346"/>
      <c r="GEM24" s="346"/>
      <c r="GEN24" s="346"/>
      <c r="GEO24" s="346"/>
      <c r="GEP24" s="346"/>
      <c r="GEQ24" s="346"/>
      <c r="GER24" s="346"/>
      <c r="GES24" s="346"/>
      <c r="GET24" s="346"/>
      <c r="GEU24" s="346"/>
      <c r="GEV24" s="346"/>
      <c r="GEW24" s="346"/>
      <c r="GEX24" s="346"/>
      <c r="GEY24" s="346"/>
      <c r="GEZ24" s="346"/>
      <c r="GFA24" s="346"/>
      <c r="GFB24" s="346"/>
      <c r="GFC24" s="346"/>
      <c r="GFD24" s="346"/>
      <c r="GFE24" s="346"/>
      <c r="GFF24" s="346"/>
      <c r="GFG24" s="346"/>
      <c r="GFH24" s="346"/>
      <c r="GFI24" s="346"/>
      <c r="GFJ24" s="346"/>
      <c r="GFK24" s="346"/>
      <c r="GFL24" s="346"/>
      <c r="GFM24" s="346"/>
      <c r="GFN24" s="346"/>
      <c r="GFO24" s="346"/>
      <c r="GFP24" s="346"/>
      <c r="GFQ24" s="346"/>
      <c r="GFR24" s="346"/>
      <c r="GFS24" s="346"/>
      <c r="GFT24" s="346"/>
      <c r="GFU24" s="346"/>
      <c r="GFV24" s="346"/>
      <c r="GFW24" s="346"/>
      <c r="GFX24" s="346"/>
      <c r="GFY24" s="346"/>
      <c r="GFZ24" s="346"/>
      <c r="GGA24" s="346"/>
      <c r="GGB24" s="346"/>
      <c r="GGC24" s="346"/>
      <c r="GGD24" s="346"/>
      <c r="GGE24" s="346"/>
      <c r="GGF24" s="346"/>
      <c r="GGG24" s="346"/>
      <c r="GGH24" s="346"/>
      <c r="GGI24" s="346"/>
      <c r="GGJ24" s="346"/>
      <c r="GGK24" s="346"/>
      <c r="GGL24" s="346"/>
      <c r="GGM24" s="346"/>
      <c r="GGN24" s="346"/>
      <c r="GGO24" s="346"/>
      <c r="GGP24" s="346"/>
      <c r="GGQ24" s="346"/>
      <c r="GGR24" s="346"/>
      <c r="GGS24" s="346"/>
      <c r="GGT24" s="346"/>
      <c r="GGU24" s="346"/>
      <c r="GGV24" s="346"/>
      <c r="GGW24" s="346"/>
      <c r="GGX24" s="346"/>
      <c r="GGY24" s="346"/>
      <c r="GGZ24" s="346"/>
      <c r="GHA24" s="346"/>
      <c r="GHB24" s="346"/>
      <c r="GHC24" s="346"/>
      <c r="GHD24" s="346"/>
      <c r="GHE24" s="346"/>
      <c r="GHF24" s="346"/>
      <c r="GHG24" s="346"/>
      <c r="GHH24" s="346"/>
      <c r="GHI24" s="346"/>
      <c r="GHJ24" s="346"/>
      <c r="GHK24" s="346"/>
      <c r="GHL24" s="346"/>
      <c r="GHM24" s="346"/>
      <c r="GHN24" s="346"/>
      <c r="GHO24" s="346"/>
      <c r="GHP24" s="346"/>
      <c r="GHQ24" s="346"/>
      <c r="GHR24" s="346"/>
      <c r="GHS24" s="346"/>
      <c r="GHT24" s="346"/>
      <c r="GHU24" s="346"/>
      <c r="GHV24" s="346"/>
      <c r="GHW24" s="346"/>
      <c r="GHX24" s="346"/>
      <c r="GHY24" s="346"/>
      <c r="GHZ24" s="346"/>
      <c r="GIA24" s="346"/>
      <c r="GIB24" s="346"/>
      <c r="GIC24" s="346"/>
      <c r="GID24" s="346"/>
      <c r="GIE24" s="346"/>
      <c r="GIF24" s="346"/>
      <c r="GIG24" s="346"/>
      <c r="GIH24" s="346"/>
      <c r="GII24" s="346"/>
      <c r="GIJ24" s="346"/>
      <c r="GIK24" s="346"/>
      <c r="GIL24" s="346"/>
      <c r="GIM24" s="346"/>
      <c r="GIN24" s="346"/>
      <c r="GIO24" s="346"/>
      <c r="GIP24" s="346"/>
      <c r="GIQ24" s="346"/>
      <c r="GIR24" s="346"/>
      <c r="GIS24" s="346"/>
      <c r="GIT24" s="346"/>
      <c r="GIU24" s="346"/>
      <c r="GIV24" s="346"/>
      <c r="GIW24" s="346"/>
      <c r="GIX24" s="346"/>
      <c r="GIY24" s="346"/>
      <c r="GIZ24" s="346"/>
      <c r="GJA24" s="346"/>
      <c r="GJB24" s="346"/>
      <c r="GJC24" s="346"/>
      <c r="GJD24" s="346"/>
      <c r="GJE24" s="346"/>
      <c r="GJF24" s="346"/>
      <c r="GJG24" s="346"/>
      <c r="GJH24" s="346"/>
      <c r="GJI24" s="346"/>
      <c r="GJJ24" s="346"/>
      <c r="GJK24" s="346"/>
      <c r="GJL24" s="346"/>
      <c r="GJM24" s="346"/>
      <c r="GJN24" s="346"/>
      <c r="GJO24" s="346"/>
      <c r="GJP24" s="346"/>
      <c r="GJQ24" s="346"/>
      <c r="GJR24" s="346"/>
      <c r="GJS24" s="346"/>
      <c r="GJT24" s="346"/>
      <c r="GJU24" s="346"/>
      <c r="GJV24" s="346"/>
      <c r="GJW24" s="346"/>
      <c r="GJX24" s="346"/>
      <c r="GJY24" s="346"/>
      <c r="GJZ24" s="346"/>
      <c r="GKA24" s="346"/>
      <c r="GKB24" s="346"/>
      <c r="GKC24" s="346"/>
      <c r="GKD24" s="346"/>
      <c r="GKE24" s="346"/>
      <c r="GKF24" s="346"/>
      <c r="GKG24" s="346"/>
      <c r="GKH24" s="346"/>
      <c r="GKI24" s="346"/>
      <c r="GKJ24" s="346"/>
      <c r="GKK24" s="346"/>
      <c r="GKL24" s="346"/>
      <c r="GKM24" s="346"/>
      <c r="GKN24" s="346"/>
      <c r="GKO24" s="346"/>
      <c r="GKP24" s="346"/>
      <c r="GKQ24" s="346"/>
      <c r="GKR24" s="346"/>
      <c r="GKS24" s="346"/>
      <c r="GKT24" s="346"/>
      <c r="GKU24" s="346"/>
      <c r="GKV24" s="346"/>
      <c r="GKW24" s="346"/>
      <c r="GKX24" s="346"/>
      <c r="GKY24" s="346"/>
      <c r="GKZ24" s="346"/>
      <c r="GLA24" s="346"/>
      <c r="GLB24" s="346"/>
      <c r="GLC24" s="346"/>
      <c r="GLD24" s="346"/>
      <c r="GLE24" s="346"/>
      <c r="GLF24" s="346"/>
      <c r="GLG24" s="346"/>
      <c r="GLH24" s="346"/>
      <c r="GLI24" s="346"/>
      <c r="GLJ24" s="346"/>
      <c r="GLK24" s="346"/>
      <c r="GLL24" s="346"/>
      <c r="GLM24" s="346"/>
      <c r="GLN24" s="346"/>
      <c r="GLO24" s="346"/>
      <c r="GLP24" s="346"/>
      <c r="GLQ24" s="346"/>
      <c r="GLR24" s="346"/>
      <c r="GLS24" s="346"/>
      <c r="GLT24" s="346"/>
      <c r="GLU24" s="346"/>
      <c r="GLV24" s="346"/>
      <c r="GLW24" s="346"/>
      <c r="GLX24" s="346"/>
      <c r="GLY24" s="346"/>
      <c r="GLZ24" s="346"/>
      <c r="GMA24" s="346"/>
      <c r="GMB24" s="346"/>
      <c r="GMC24" s="346"/>
      <c r="GMD24" s="346"/>
      <c r="GME24" s="346"/>
      <c r="GMF24" s="346"/>
      <c r="GMG24" s="346"/>
      <c r="GMH24" s="346"/>
      <c r="GMI24" s="346"/>
      <c r="GMJ24" s="346"/>
      <c r="GMK24" s="346"/>
      <c r="GML24" s="346"/>
      <c r="GMM24" s="346"/>
      <c r="GMN24" s="346"/>
      <c r="GMO24" s="346"/>
      <c r="GMP24" s="346"/>
      <c r="GMQ24" s="346"/>
      <c r="GMR24" s="346"/>
      <c r="GMS24" s="346"/>
      <c r="GMT24" s="346"/>
      <c r="GMU24" s="346"/>
      <c r="GMV24" s="346"/>
      <c r="GMW24" s="346"/>
      <c r="GMX24" s="346"/>
      <c r="GMY24" s="346"/>
      <c r="GMZ24" s="346"/>
      <c r="GNA24" s="346"/>
      <c r="GNB24" s="346"/>
      <c r="GNC24" s="346"/>
      <c r="GND24" s="346"/>
      <c r="GNE24" s="346"/>
      <c r="GNF24" s="346"/>
      <c r="GNG24" s="346"/>
      <c r="GNH24" s="346"/>
      <c r="GNI24" s="346"/>
      <c r="GNJ24" s="346"/>
      <c r="GNK24" s="346"/>
      <c r="GNL24" s="346"/>
      <c r="GNM24" s="346"/>
      <c r="GNN24" s="346"/>
      <c r="GNO24" s="346"/>
      <c r="GNP24" s="346"/>
      <c r="GNQ24" s="346"/>
      <c r="GNR24" s="346"/>
      <c r="GNS24" s="346"/>
      <c r="GNT24" s="346"/>
      <c r="GNU24" s="346"/>
      <c r="GNV24" s="346"/>
      <c r="GNW24" s="346"/>
      <c r="GNX24" s="346"/>
      <c r="GNY24" s="346"/>
      <c r="GNZ24" s="346"/>
      <c r="GOA24" s="346"/>
      <c r="GOB24" s="346"/>
      <c r="GOC24" s="346"/>
      <c r="GOD24" s="346"/>
      <c r="GOE24" s="346"/>
      <c r="GOF24" s="346"/>
      <c r="GOG24" s="346"/>
      <c r="GOH24" s="346"/>
      <c r="GOI24" s="346"/>
      <c r="GOJ24" s="346"/>
      <c r="GOK24" s="346"/>
      <c r="GOL24" s="346"/>
      <c r="GOM24" s="346"/>
      <c r="GON24" s="346"/>
      <c r="GOO24" s="346"/>
      <c r="GOP24" s="346"/>
      <c r="GOQ24" s="346"/>
      <c r="GOR24" s="346"/>
      <c r="GOS24" s="346"/>
      <c r="GOT24" s="346"/>
      <c r="GOU24" s="346"/>
      <c r="GOV24" s="346"/>
      <c r="GOW24" s="346"/>
      <c r="GOX24" s="346"/>
      <c r="GOY24" s="346"/>
      <c r="GOZ24" s="346"/>
      <c r="GPA24" s="346"/>
      <c r="GPB24" s="346"/>
      <c r="GPC24" s="346"/>
      <c r="GPD24" s="346"/>
      <c r="GPE24" s="346"/>
      <c r="GPF24" s="346"/>
      <c r="GPG24" s="346"/>
      <c r="GPH24" s="346"/>
      <c r="GPI24" s="346"/>
      <c r="GPJ24" s="346"/>
      <c r="GPK24" s="346"/>
      <c r="GPL24" s="346"/>
      <c r="GPM24" s="346"/>
      <c r="GPN24" s="346"/>
      <c r="GPO24" s="346"/>
      <c r="GPP24" s="346"/>
      <c r="GPQ24" s="346"/>
      <c r="GPR24" s="346"/>
      <c r="GPS24" s="346"/>
      <c r="GPT24" s="346"/>
      <c r="GPU24" s="346"/>
      <c r="GPV24" s="346"/>
      <c r="GPW24" s="346"/>
      <c r="GPX24" s="346"/>
      <c r="GPY24" s="346"/>
      <c r="GPZ24" s="346"/>
      <c r="GQA24" s="346"/>
      <c r="GQB24" s="346"/>
      <c r="GQC24" s="346"/>
      <c r="GQD24" s="346"/>
      <c r="GQE24" s="346"/>
      <c r="GQF24" s="346"/>
      <c r="GQG24" s="346"/>
      <c r="GQH24" s="346"/>
      <c r="GQI24" s="346"/>
      <c r="GQJ24" s="346"/>
      <c r="GQK24" s="346"/>
      <c r="GQL24" s="346"/>
      <c r="GQM24" s="346"/>
      <c r="GQN24" s="346"/>
      <c r="GQO24" s="346"/>
      <c r="GQP24" s="346"/>
      <c r="GQQ24" s="346"/>
      <c r="GQR24" s="346"/>
      <c r="GQS24" s="346"/>
      <c r="GQT24" s="346"/>
      <c r="GQU24" s="346"/>
      <c r="GQV24" s="346"/>
      <c r="GQW24" s="346"/>
      <c r="GQX24" s="346"/>
      <c r="GQY24" s="346"/>
      <c r="GQZ24" s="346"/>
      <c r="GRA24" s="346"/>
      <c r="GRB24" s="346"/>
      <c r="GRC24" s="346"/>
      <c r="GRD24" s="346"/>
      <c r="GRE24" s="346"/>
      <c r="GRF24" s="346"/>
      <c r="GRG24" s="346"/>
      <c r="GRH24" s="346"/>
      <c r="GRI24" s="346"/>
      <c r="GRJ24" s="346"/>
      <c r="GRK24" s="346"/>
      <c r="GRL24" s="346"/>
      <c r="GRM24" s="346"/>
      <c r="GRN24" s="346"/>
      <c r="GRO24" s="346"/>
      <c r="GRP24" s="346"/>
      <c r="GRQ24" s="346"/>
      <c r="GRR24" s="346"/>
      <c r="GRS24" s="346"/>
      <c r="GRT24" s="346"/>
      <c r="GRU24" s="346"/>
      <c r="GRV24" s="346"/>
      <c r="GRW24" s="346"/>
      <c r="GRX24" s="346"/>
      <c r="GRY24" s="346"/>
      <c r="GRZ24" s="346"/>
      <c r="GSA24" s="346"/>
      <c r="GSB24" s="346"/>
      <c r="GSC24" s="346"/>
      <c r="GSD24" s="346"/>
      <c r="GSE24" s="346"/>
      <c r="GSF24" s="346"/>
      <c r="GSG24" s="346"/>
      <c r="GSH24" s="346"/>
      <c r="GSI24" s="346"/>
      <c r="GSJ24" s="346"/>
      <c r="GSK24" s="346"/>
      <c r="GSL24" s="346"/>
      <c r="GSM24" s="346"/>
      <c r="GSN24" s="346"/>
      <c r="GSO24" s="346"/>
      <c r="GSP24" s="346"/>
      <c r="GSQ24" s="346"/>
      <c r="GSR24" s="346"/>
      <c r="GSS24" s="346"/>
      <c r="GST24" s="346"/>
      <c r="GSU24" s="346"/>
      <c r="GSV24" s="346"/>
      <c r="GSW24" s="346"/>
      <c r="GSX24" s="346"/>
      <c r="GSY24" s="346"/>
      <c r="GSZ24" s="346"/>
      <c r="GTA24" s="346"/>
      <c r="GTB24" s="346"/>
      <c r="GTC24" s="346"/>
      <c r="GTD24" s="346"/>
      <c r="GTE24" s="346"/>
      <c r="GTF24" s="346"/>
      <c r="GTG24" s="346"/>
      <c r="GTH24" s="346"/>
      <c r="GTI24" s="346"/>
      <c r="GTJ24" s="346"/>
      <c r="GTK24" s="346"/>
      <c r="GTL24" s="346"/>
      <c r="GTM24" s="346"/>
      <c r="GTN24" s="346"/>
      <c r="GTO24" s="346"/>
      <c r="GTP24" s="346"/>
      <c r="GTQ24" s="346"/>
      <c r="GTR24" s="346"/>
      <c r="GTS24" s="346"/>
      <c r="GTT24" s="346"/>
      <c r="GTU24" s="346"/>
      <c r="GTV24" s="346"/>
      <c r="GTW24" s="346"/>
      <c r="GTX24" s="346"/>
      <c r="GTY24" s="346"/>
      <c r="GTZ24" s="346"/>
      <c r="GUA24" s="346"/>
      <c r="GUB24" s="346"/>
      <c r="GUC24" s="346"/>
      <c r="GUD24" s="346"/>
      <c r="GUE24" s="346"/>
      <c r="GUF24" s="346"/>
      <c r="GUG24" s="346"/>
      <c r="GUH24" s="346"/>
      <c r="GUI24" s="346"/>
      <c r="GUJ24" s="346"/>
      <c r="GUK24" s="346"/>
      <c r="GUL24" s="346"/>
      <c r="GUM24" s="346"/>
      <c r="GUN24" s="346"/>
      <c r="GUO24" s="346"/>
      <c r="GUP24" s="346"/>
      <c r="GUQ24" s="346"/>
      <c r="GUR24" s="346"/>
      <c r="GUS24" s="346"/>
      <c r="GUT24" s="346"/>
      <c r="GUU24" s="346"/>
      <c r="GUV24" s="346"/>
      <c r="GUW24" s="346"/>
      <c r="GUX24" s="346"/>
      <c r="GUY24" s="346"/>
      <c r="GUZ24" s="346"/>
      <c r="GVA24" s="346"/>
      <c r="GVB24" s="346"/>
      <c r="GVC24" s="346"/>
      <c r="GVD24" s="346"/>
      <c r="GVE24" s="346"/>
      <c r="GVF24" s="346"/>
      <c r="GVG24" s="346"/>
      <c r="GVH24" s="346"/>
      <c r="GVI24" s="346"/>
      <c r="GVJ24" s="346"/>
      <c r="GVK24" s="346"/>
      <c r="GVL24" s="346"/>
      <c r="GVM24" s="346"/>
      <c r="GVN24" s="346"/>
      <c r="GVO24" s="346"/>
      <c r="GVP24" s="346"/>
      <c r="GVQ24" s="346"/>
      <c r="GVR24" s="346"/>
      <c r="GVS24" s="346"/>
      <c r="GVT24" s="346"/>
      <c r="GVU24" s="346"/>
      <c r="GVV24" s="346"/>
      <c r="GVW24" s="346"/>
      <c r="GVX24" s="346"/>
      <c r="GVY24" s="346"/>
      <c r="GVZ24" s="346"/>
      <c r="GWA24" s="346"/>
      <c r="GWB24" s="346"/>
      <c r="GWC24" s="346"/>
      <c r="GWD24" s="346"/>
      <c r="GWE24" s="346"/>
      <c r="GWF24" s="346"/>
      <c r="GWG24" s="346"/>
      <c r="GWH24" s="346"/>
      <c r="GWI24" s="346"/>
      <c r="GWJ24" s="346"/>
      <c r="GWK24" s="346"/>
      <c r="GWL24" s="346"/>
      <c r="GWM24" s="346"/>
      <c r="GWN24" s="346"/>
      <c r="GWO24" s="346"/>
      <c r="GWP24" s="346"/>
      <c r="GWQ24" s="346"/>
      <c r="GWR24" s="346"/>
      <c r="GWS24" s="346"/>
      <c r="GWT24" s="346"/>
      <c r="GWU24" s="346"/>
      <c r="GWV24" s="346"/>
      <c r="GWW24" s="346"/>
      <c r="GWX24" s="346"/>
      <c r="GWY24" s="346"/>
      <c r="GWZ24" s="346"/>
      <c r="GXA24" s="346"/>
      <c r="GXB24" s="346"/>
      <c r="GXC24" s="346"/>
      <c r="GXD24" s="346"/>
      <c r="GXE24" s="346"/>
      <c r="GXF24" s="346"/>
      <c r="GXG24" s="346"/>
      <c r="GXH24" s="346"/>
      <c r="GXI24" s="346"/>
      <c r="GXJ24" s="346"/>
      <c r="GXK24" s="346"/>
      <c r="GXL24" s="346"/>
      <c r="GXM24" s="346"/>
      <c r="GXN24" s="346"/>
      <c r="GXO24" s="346"/>
      <c r="GXP24" s="346"/>
      <c r="GXQ24" s="346"/>
      <c r="GXR24" s="346"/>
      <c r="GXS24" s="346"/>
      <c r="GXT24" s="346"/>
      <c r="GXU24" s="346"/>
      <c r="GXV24" s="346"/>
      <c r="GXW24" s="346"/>
      <c r="GXX24" s="346"/>
      <c r="GXY24" s="346"/>
      <c r="GXZ24" s="346"/>
      <c r="GYA24" s="346"/>
      <c r="GYB24" s="346"/>
      <c r="GYC24" s="346"/>
      <c r="GYD24" s="346"/>
      <c r="GYE24" s="346"/>
      <c r="GYF24" s="346"/>
      <c r="GYG24" s="346"/>
      <c r="GYH24" s="346"/>
      <c r="GYI24" s="346"/>
      <c r="GYJ24" s="346"/>
      <c r="GYK24" s="346"/>
      <c r="GYL24" s="346"/>
      <c r="GYM24" s="346"/>
      <c r="GYN24" s="346"/>
      <c r="GYO24" s="346"/>
      <c r="GYP24" s="346"/>
      <c r="GYQ24" s="346"/>
      <c r="GYR24" s="346"/>
      <c r="GYS24" s="346"/>
      <c r="GYT24" s="346"/>
      <c r="GYU24" s="346"/>
      <c r="GYV24" s="346"/>
      <c r="GYW24" s="346"/>
      <c r="GYX24" s="346"/>
      <c r="GYY24" s="346"/>
      <c r="GYZ24" s="346"/>
      <c r="GZA24" s="346"/>
      <c r="GZB24" s="346"/>
      <c r="GZC24" s="346"/>
      <c r="GZD24" s="346"/>
      <c r="GZE24" s="346"/>
      <c r="GZF24" s="346"/>
      <c r="GZG24" s="346"/>
      <c r="GZH24" s="346"/>
      <c r="GZI24" s="346"/>
      <c r="GZJ24" s="346"/>
      <c r="GZK24" s="346"/>
      <c r="GZL24" s="346"/>
      <c r="GZM24" s="346"/>
      <c r="GZN24" s="346"/>
      <c r="GZO24" s="346"/>
      <c r="GZP24" s="346"/>
      <c r="GZQ24" s="346"/>
      <c r="GZR24" s="346"/>
      <c r="GZS24" s="346"/>
      <c r="GZT24" s="346"/>
      <c r="GZU24" s="346"/>
      <c r="GZV24" s="346"/>
      <c r="GZW24" s="346"/>
      <c r="GZX24" s="346"/>
      <c r="GZY24" s="346"/>
      <c r="GZZ24" s="346"/>
      <c r="HAA24" s="346"/>
      <c r="HAB24" s="346"/>
      <c r="HAC24" s="346"/>
      <c r="HAD24" s="346"/>
      <c r="HAE24" s="346"/>
      <c r="HAF24" s="346"/>
      <c r="HAG24" s="346"/>
      <c r="HAH24" s="346"/>
      <c r="HAI24" s="346"/>
      <c r="HAJ24" s="346"/>
      <c r="HAK24" s="346"/>
      <c r="HAL24" s="346"/>
      <c r="HAM24" s="346"/>
      <c r="HAN24" s="346"/>
      <c r="HAO24" s="346"/>
      <c r="HAP24" s="346"/>
      <c r="HAQ24" s="346"/>
      <c r="HAR24" s="346"/>
      <c r="HAS24" s="346"/>
      <c r="HAT24" s="346"/>
      <c r="HAU24" s="346"/>
      <c r="HAV24" s="346"/>
      <c r="HAW24" s="346"/>
      <c r="HAX24" s="346"/>
      <c r="HAY24" s="346"/>
      <c r="HAZ24" s="346"/>
      <c r="HBA24" s="346"/>
      <c r="HBB24" s="346"/>
      <c r="HBC24" s="346"/>
      <c r="HBD24" s="346"/>
      <c r="HBE24" s="346"/>
      <c r="HBF24" s="346"/>
      <c r="HBG24" s="346"/>
      <c r="HBH24" s="346"/>
      <c r="HBI24" s="346"/>
      <c r="HBJ24" s="346"/>
      <c r="HBK24" s="346"/>
      <c r="HBL24" s="346"/>
      <c r="HBM24" s="346"/>
      <c r="HBN24" s="346"/>
      <c r="HBO24" s="346"/>
      <c r="HBP24" s="346"/>
      <c r="HBQ24" s="346"/>
      <c r="HBR24" s="346"/>
      <c r="HBS24" s="346"/>
      <c r="HBT24" s="346"/>
      <c r="HBU24" s="346"/>
      <c r="HBV24" s="346"/>
      <c r="HBW24" s="346"/>
      <c r="HBX24" s="346"/>
      <c r="HBY24" s="346"/>
      <c r="HBZ24" s="346"/>
      <c r="HCA24" s="346"/>
      <c r="HCB24" s="346"/>
      <c r="HCC24" s="346"/>
      <c r="HCD24" s="346"/>
      <c r="HCE24" s="346"/>
      <c r="HCF24" s="346"/>
      <c r="HCG24" s="346"/>
      <c r="HCH24" s="346"/>
      <c r="HCI24" s="346"/>
      <c r="HCJ24" s="346"/>
      <c r="HCK24" s="346"/>
      <c r="HCL24" s="346"/>
      <c r="HCM24" s="346"/>
      <c r="HCN24" s="346"/>
      <c r="HCO24" s="346"/>
      <c r="HCP24" s="346"/>
      <c r="HCQ24" s="346"/>
      <c r="HCR24" s="346"/>
      <c r="HCS24" s="346"/>
      <c r="HCT24" s="346"/>
      <c r="HCU24" s="346"/>
      <c r="HCV24" s="346"/>
      <c r="HCW24" s="346"/>
      <c r="HCX24" s="346"/>
      <c r="HCY24" s="346"/>
      <c r="HCZ24" s="346"/>
      <c r="HDA24" s="346"/>
      <c r="HDB24" s="346"/>
      <c r="HDC24" s="346"/>
      <c r="HDD24" s="346"/>
      <c r="HDE24" s="346"/>
      <c r="HDF24" s="346"/>
      <c r="HDG24" s="346"/>
      <c r="HDH24" s="346"/>
      <c r="HDI24" s="346"/>
      <c r="HDJ24" s="346"/>
      <c r="HDK24" s="346"/>
      <c r="HDL24" s="346"/>
      <c r="HDM24" s="346"/>
      <c r="HDN24" s="346"/>
      <c r="HDO24" s="346"/>
      <c r="HDP24" s="346"/>
      <c r="HDQ24" s="346"/>
      <c r="HDR24" s="346"/>
      <c r="HDS24" s="346"/>
      <c r="HDT24" s="346"/>
      <c r="HDU24" s="346"/>
      <c r="HDV24" s="346"/>
      <c r="HDW24" s="346"/>
      <c r="HDX24" s="346"/>
      <c r="HDY24" s="346"/>
      <c r="HDZ24" s="346"/>
      <c r="HEA24" s="346"/>
      <c r="HEB24" s="346"/>
      <c r="HEC24" s="346"/>
      <c r="HED24" s="346"/>
      <c r="HEE24" s="346"/>
      <c r="HEF24" s="346"/>
      <c r="HEG24" s="346"/>
      <c r="HEH24" s="346"/>
      <c r="HEI24" s="346"/>
      <c r="HEJ24" s="346"/>
      <c r="HEK24" s="346"/>
      <c r="HEL24" s="346"/>
      <c r="HEM24" s="346"/>
      <c r="HEN24" s="346"/>
      <c r="HEO24" s="346"/>
      <c r="HEP24" s="346"/>
      <c r="HEQ24" s="346"/>
      <c r="HER24" s="346"/>
      <c r="HES24" s="346"/>
      <c r="HET24" s="346"/>
      <c r="HEU24" s="346"/>
      <c r="HEV24" s="346"/>
      <c r="HEW24" s="346"/>
      <c r="HEX24" s="346"/>
      <c r="HEY24" s="346"/>
      <c r="HEZ24" s="346"/>
      <c r="HFA24" s="346"/>
      <c r="HFB24" s="346"/>
      <c r="HFC24" s="346"/>
      <c r="HFD24" s="346"/>
      <c r="HFE24" s="346"/>
      <c r="HFF24" s="346"/>
      <c r="HFG24" s="346"/>
      <c r="HFH24" s="346"/>
      <c r="HFI24" s="346"/>
      <c r="HFJ24" s="346"/>
      <c r="HFK24" s="346"/>
      <c r="HFL24" s="346"/>
      <c r="HFM24" s="346"/>
      <c r="HFN24" s="346"/>
      <c r="HFO24" s="346"/>
      <c r="HFP24" s="346"/>
      <c r="HFQ24" s="346"/>
      <c r="HFR24" s="346"/>
      <c r="HFS24" s="346"/>
      <c r="HFT24" s="346"/>
      <c r="HFU24" s="346"/>
      <c r="HFV24" s="346"/>
      <c r="HFW24" s="346"/>
      <c r="HFX24" s="346"/>
      <c r="HFY24" s="346"/>
      <c r="HFZ24" s="346"/>
      <c r="HGA24" s="346"/>
      <c r="HGB24" s="346"/>
      <c r="HGC24" s="346"/>
      <c r="HGD24" s="346"/>
      <c r="HGE24" s="346"/>
      <c r="HGF24" s="346"/>
      <c r="HGG24" s="346"/>
      <c r="HGH24" s="346"/>
      <c r="HGI24" s="346"/>
      <c r="HGJ24" s="346"/>
      <c r="HGK24" s="346"/>
      <c r="HGL24" s="346"/>
      <c r="HGM24" s="346"/>
      <c r="HGN24" s="346"/>
      <c r="HGO24" s="346"/>
      <c r="HGP24" s="346"/>
      <c r="HGQ24" s="346"/>
      <c r="HGR24" s="346"/>
      <c r="HGS24" s="346"/>
      <c r="HGT24" s="346"/>
      <c r="HGU24" s="346"/>
      <c r="HGV24" s="346"/>
      <c r="HGW24" s="346"/>
      <c r="HGX24" s="346"/>
      <c r="HGY24" s="346"/>
      <c r="HGZ24" s="346"/>
      <c r="HHA24" s="346"/>
      <c r="HHB24" s="346"/>
      <c r="HHC24" s="346"/>
      <c r="HHD24" s="346"/>
      <c r="HHE24" s="346"/>
      <c r="HHF24" s="346"/>
      <c r="HHG24" s="346"/>
      <c r="HHH24" s="346"/>
      <c r="HHI24" s="346"/>
      <c r="HHJ24" s="346"/>
      <c r="HHK24" s="346"/>
      <c r="HHL24" s="346"/>
      <c r="HHM24" s="346"/>
      <c r="HHN24" s="346"/>
      <c r="HHO24" s="346"/>
      <c r="HHP24" s="346"/>
      <c r="HHQ24" s="346"/>
      <c r="HHR24" s="346"/>
      <c r="HHS24" s="346"/>
    </row>
    <row r="25" spans="1:5635" s="263" customFormat="1" ht="10" x14ac:dyDescent="0.2">
      <c r="A25" s="417"/>
      <c r="B25" s="349" t="s">
        <v>128</v>
      </c>
      <c r="C25" s="350">
        <v>0.57299999999999995</v>
      </c>
      <c r="D25" s="350">
        <v>0.55500000000000005</v>
      </c>
      <c r="E25" s="350">
        <v>0.57069999999999999</v>
      </c>
      <c r="F25" s="350">
        <v>0.55900000000000005</v>
      </c>
      <c r="G25" s="350">
        <v>0.54039999999999999</v>
      </c>
      <c r="H25" s="350">
        <v>0.53580000000000005</v>
      </c>
      <c r="I25" s="350">
        <v>0.54769999999999996</v>
      </c>
      <c r="J25" s="350">
        <v>0.54010000000000002</v>
      </c>
      <c r="K25" s="350">
        <v>0.54769999999999996</v>
      </c>
      <c r="L25" s="350">
        <v>0.54900000000000004</v>
      </c>
      <c r="M25" s="350">
        <v>0.548014</v>
      </c>
      <c r="N25" s="350">
        <v>0.52759800000000001</v>
      </c>
      <c r="O25" s="350">
        <v>0.52503299999999997</v>
      </c>
      <c r="P25" s="350">
        <v>0.51131899999999997</v>
      </c>
      <c r="Q25" s="350">
        <v>0.53597499999999998</v>
      </c>
      <c r="R25" s="350">
        <v>0.56223900000000004</v>
      </c>
      <c r="S25" s="350">
        <v>0.54156199999999999</v>
      </c>
      <c r="T25" s="350">
        <v>0.54551300000000003</v>
      </c>
      <c r="U25" s="350">
        <v>0.56543699999999997</v>
      </c>
      <c r="V25" s="350">
        <v>0.61549200000000004</v>
      </c>
      <c r="W25" s="350">
        <v>0.56381599999999998</v>
      </c>
      <c r="X25" s="350">
        <v>0.56081000000000003</v>
      </c>
      <c r="Y25" s="350">
        <v>0.57691300000000001</v>
      </c>
      <c r="Z25" s="350">
        <v>0.60869600000000001</v>
      </c>
      <c r="AA25" s="350">
        <v>0.59033000000000002</v>
      </c>
      <c r="AB25" s="350">
        <v>0.57358799999999999</v>
      </c>
      <c r="AC25" s="350">
        <v>0.577851</v>
      </c>
      <c r="AD25" s="350">
        <v>0.54732700000000001</v>
      </c>
      <c r="AE25" s="350">
        <v>0.571608</v>
      </c>
      <c r="AF25" s="350"/>
      <c r="AG25" s="350"/>
      <c r="AH25" s="350"/>
      <c r="AI25" s="350"/>
      <c r="AJ25" s="350"/>
      <c r="AK25" s="350"/>
      <c r="AL25" s="350"/>
      <c r="AM25" s="350"/>
      <c r="AN25" s="350"/>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c r="IW25" s="346"/>
      <c r="IX25" s="346"/>
      <c r="IY25" s="346"/>
      <c r="IZ25" s="346"/>
      <c r="JA25" s="346"/>
      <c r="JB25" s="346"/>
      <c r="JC25" s="346"/>
      <c r="JD25" s="346"/>
      <c r="JE25" s="346"/>
      <c r="JF25" s="346"/>
      <c r="JG25" s="346"/>
      <c r="JH25" s="346"/>
      <c r="JI25" s="346"/>
      <c r="JJ25" s="346"/>
      <c r="JK25" s="346"/>
      <c r="JL25" s="346"/>
      <c r="JM25" s="346"/>
      <c r="JN25" s="346"/>
      <c r="JO25" s="346"/>
      <c r="JP25" s="346"/>
      <c r="JQ25" s="346"/>
      <c r="JR25" s="346"/>
      <c r="JS25" s="346"/>
      <c r="JT25" s="346"/>
      <c r="JU25" s="346"/>
      <c r="JV25" s="346"/>
      <c r="JW25" s="346"/>
      <c r="JX25" s="346"/>
      <c r="JY25" s="346"/>
      <c r="JZ25" s="346"/>
      <c r="KA25" s="346"/>
      <c r="KB25" s="346"/>
      <c r="KC25" s="346"/>
      <c r="KD25" s="346"/>
      <c r="KE25" s="346"/>
      <c r="KF25" s="346"/>
      <c r="KG25" s="346"/>
      <c r="KH25" s="346"/>
      <c r="KI25" s="346"/>
      <c r="KJ25" s="346"/>
      <c r="KK25" s="346"/>
      <c r="KL25" s="346"/>
      <c r="KM25" s="346"/>
      <c r="KN25" s="346"/>
      <c r="KO25" s="346"/>
      <c r="KP25" s="346"/>
      <c r="KQ25" s="346"/>
      <c r="KR25" s="346"/>
      <c r="KS25" s="346"/>
      <c r="KT25" s="346"/>
      <c r="KU25" s="346"/>
      <c r="KV25" s="346"/>
      <c r="KW25" s="346"/>
      <c r="KX25" s="346"/>
      <c r="KY25" s="346"/>
      <c r="KZ25" s="346"/>
      <c r="LA25" s="346"/>
      <c r="LB25" s="346"/>
      <c r="LC25" s="346"/>
      <c r="LD25" s="346"/>
      <c r="LE25" s="346"/>
      <c r="LF25" s="346"/>
      <c r="LG25" s="346"/>
      <c r="LH25" s="346"/>
      <c r="LI25" s="346"/>
      <c r="LJ25" s="346"/>
      <c r="LK25" s="346"/>
      <c r="LL25" s="346"/>
      <c r="LM25" s="346"/>
      <c r="LN25" s="346"/>
      <c r="LO25" s="346"/>
      <c r="LP25" s="346"/>
      <c r="LQ25" s="346"/>
      <c r="LR25" s="346"/>
      <c r="LS25" s="346"/>
      <c r="LT25" s="346"/>
      <c r="LU25" s="346"/>
      <c r="LV25" s="346"/>
      <c r="LW25" s="346"/>
      <c r="LX25" s="346"/>
      <c r="LY25" s="346"/>
      <c r="LZ25" s="346"/>
      <c r="MA25" s="346"/>
      <c r="MB25" s="346"/>
      <c r="MC25" s="346"/>
      <c r="MD25" s="346"/>
      <c r="ME25" s="346"/>
      <c r="MF25" s="346"/>
      <c r="MG25" s="346"/>
      <c r="MH25" s="346"/>
      <c r="MI25" s="346"/>
      <c r="MJ25" s="346"/>
      <c r="MK25" s="346"/>
      <c r="ML25" s="346"/>
      <c r="MM25" s="346"/>
      <c r="MN25" s="346"/>
      <c r="MO25" s="346"/>
      <c r="MP25" s="346"/>
      <c r="MQ25" s="346"/>
      <c r="MR25" s="346"/>
      <c r="MS25" s="346"/>
      <c r="MT25" s="346"/>
      <c r="MU25" s="346"/>
      <c r="MV25" s="346"/>
      <c r="MW25" s="346"/>
      <c r="MX25" s="346"/>
      <c r="MY25" s="346"/>
      <c r="MZ25" s="346"/>
      <c r="NA25" s="346"/>
      <c r="NB25" s="346"/>
      <c r="NC25" s="346"/>
      <c r="ND25" s="346"/>
      <c r="NE25" s="346"/>
      <c r="NF25" s="346"/>
      <c r="NG25" s="346"/>
      <c r="NH25" s="346"/>
      <c r="NI25" s="346"/>
      <c r="NJ25" s="346"/>
      <c r="NK25" s="346"/>
      <c r="NL25" s="346"/>
      <c r="NM25" s="346"/>
      <c r="NN25" s="346"/>
      <c r="NO25" s="346"/>
      <c r="NP25" s="346"/>
      <c r="NQ25" s="346"/>
      <c r="NR25" s="346"/>
      <c r="NS25" s="346"/>
      <c r="NT25" s="346"/>
      <c r="NU25" s="346"/>
      <c r="NV25" s="346"/>
      <c r="NW25" s="346"/>
      <c r="NX25" s="346"/>
      <c r="NY25" s="346"/>
      <c r="NZ25" s="346"/>
      <c r="OA25" s="346"/>
      <c r="OB25" s="346"/>
      <c r="OC25" s="346"/>
      <c r="OD25" s="346"/>
      <c r="OE25" s="346"/>
      <c r="OF25" s="346"/>
      <c r="OG25" s="346"/>
      <c r="OH25" s="346"/>
      <c r="OI25" s="346"/>
      <c r="OJ25" s="346"/>
      <c r="OK25" s="346"/>
      <c r="OL25" s="346"/>
      <c r="OM25" s="346"/>
      <c r="ON25" s="346"/>
      <c r="OO25" s="346"/>
      <c r="OP25" s="346"/>
      <c r="OQ25" s="346"/>
      <c r="OR25" s="346"/>
      <c r="OS25" s="346"/>
      <c r="OT25" s="346"/>
      <c r="OU25" s="346"/>
      <c r="OV25" s="346"/>
      <c r="OW25" s="346"/>
      <c r="OX25" s="346"/>
      <c r="OY25" s="346"/>
      <c r="OZ25" s="346"/>
      <c r="PA25" s="346"/>
      <c r="PB25" s="346"/>
      <c r="PC25" s="346"/>
      <c r="PD25" s="346"/>
      <c r="PE25" s="346"/>
      <c r="PF25" s="346"/>
      <c r="PG25" s="346"/>
      <c r="PH25" s="346"/>
      <c r="PI25" s="346"/>
      <c r="PJ25" s="346"/>
      <c r="PK25" s="346"/>
      <c r="PL25" s="346"/>
      <c r="PM25" s="346"/>
      <c r="PN25" s="346"/>
      <c r="PO25" s="346"/>
      <c r="PP25" s="346"/>
      <c r="PQ25" s="346"/>
      <c r="PR25" s="346"/>
      <c r="PS25" s="346"/>
      <c r="PT25" s="346"/>
      <c r="PU25" s="346"/>
      <c r="PV25" s="346"/>
      <c r="PW25" s="346"/>
      <c r="PX25" s="346"/>
      <c r="PY25" s="346"/>
      <c r="PZ25" s="346"/>
      <c r="QA25" s="346"/>
      <c r="QB25" s="346"/>
      <c r="QC25" s="346"/>
      <c r="QD25" s="346"/>
      <c r="QE25" s="346"/>
      <c r="QF25" s="346"/>
      <c r="QG25" s="346"/>
      <c r="QH25" s="346"/>
      <c r="QI25" s="346"/>
      <c r="QJ25" s="346"/>
      <c r="QK25" s="346"/>
      <c r="QL25" s="346"/>
      <c r="QM25" s="346"/>
      <c r="QN25" s="346"/>
      <c r="QO25" s="346"/>
      <c r="QP25" s="346"/>
      <c r="QQ25" s="346"/>
      <c r="QR25" s="346"/>
      <c r="QS25" s="346"/>
      <c r="QT25" s="346"/>
      <c r="QU25" s="346"/>
      <c r="QV25" s="346"/>
      <c r="QW25" s="346"/>
      <c r="QX25" s="346"/>
      <c r="QY25" s="346"/>
      <c r="QZ25" s="346"/>
      <c r="RA25" s="346"/>
      <c r="RB25" s="346"/>
      <c r="RC25" s="346"/>
      <c r="RD25" s="346"/>
      <c r="RE25" s="346"/>
      <c r="RF25" s="346"/>
      <c r="RG25" s="346"/>
      <c r="RH25" s="346"/>
      <c r="RI25" s="346"/>
      <c r="RJ25" s="346"/>
      <c r="RK25" s="346"/>
      <c r="RL25" s="346"/>
      <c r="RM25" s="346"/>
      <c r="RN25" s="346"/>
      <c r="RO25" s="346"/>
      <c r="RP25" s="346"/>
      <c r="RQ25" s="346"/>
      <c r="RR25" s="346"/>
      <c r="RS25" s="346"/>
      <c r="RT25" s="346"/>
      <c r="RU25" s="346"/>
      <c r="RV25" s="346"/>
      <c r="RW25" s="346"/>
      <c r="RX25" s="346"/>
      <c r="RY25" s="346"/>
      <c r="RZ25" s="346"/>
      <c r="SA25" s="346"/>
      <c r="SB25" s="346"/>
      <c r="SC25" s="346"/>
      <c r="SD25" s="346"/>
      <c r="SE25" s="346"/>
      <c r="SF25" s="346"/>
      <c r="SG25" s="346"/>
      <c r="SH25" s="346"/>
      <c r="SI25" s="346"/>
      <c r="SJ25" s="346"/>
      <c r="SK25" s="346"/>
      <c r="SL25" s="346"/>
      <c r="SM25" s="346"/>
      <c r="SN25" s="346"/>
      <c r="SO25" s="346"/>
      <c r="SP25" s="346"/>
      <c r="SQ25" s="346"/>
      <c r="SR25" s="346"/>
      <c r="SS25" s="346"/>
      <c r="ST25" s="346"/>
      <c r="SU25" s="346"/>
      <c r="SV25" s="346"/>
      <c r="SW25" s="346"/>
      <c r="SX25" s="346"/>
      <c r="SY25" s="346"/>
      <c r="SZ25" s="346"/>
      <c r="TA25" s="346"/>
      <c r="TB25" s="346"/>
      <c r="TC25" s="346"/>
      <c r="TD25" s="346"/>
      <c r="TE25" s="346"/>
      <c r="TF25" s="346"/>
      <c r="TG25" s="346"/>
      <c r="TH25" s="346"/>
      <c r="TI25" s="346"/>
      <c r="TJ25" s="346"/>
      <c r="TK25" s="346"/>
      <c r="TL25" s="346"/>
      <c r="TM25" s="346"/>
      <c r="TN25" s="346"/>
      <c r="TO25" s="346"/>
      <c r="TP25" s="346"/>
      <c r="TQ25" s="346"/>
      <c r="TR25" s="346"/>
      <c r="TS25" s="346"/>
      <c r="TT25" s="346"/>
      <c r="TU25" s="346"/>
      <c r="TV25" s="346"/>
      <c r="TW25" s="346"/>
      <c r="TX25" s="346"/>
      <c r="TY25" s="346"/>
      <c r="TZ25" s="346"/>
      <c r="UA25" s="346"/>
      <c r="UB25" s="346"/>
      <c r="UC25" s="346"/>
      <c r="UD25" s="346"/>
      <c r="UE25" s="346"/>
      <c r="UF25" s="346"/>
      <c r="UG25" s="346"/>
      <c r="UH25" s="346"/>
      <c r="UI25" s="346"/>
      <c r="UJ25" s="346"/>
      <c r="UK25" s="346"/>
      <c r="UL25" s="346"/>
      <c r="UM25" s="346"/>
      <c r="UN25" s="346"/>
      <c r="UO25" s="346"/>
      <c r="UP25" s="346"/>
      <c r="UQ25" s="346"/>
      <c r="UR25" s="346"/>
      <c r="US25" s="346"/>
      <c r="UT25" s="346"/>
      <c r="UU25" s="346"/>
      <c r="UV25" s="346"/>
      <c r="UW25" s="346"/>
      <c r="UX25" s="346"/>
      <c r="UY25" s="346"/>
      <c r="UZ25" s="346"/>
      <c r="VA25" s="346"/>
      <c r="VB25" s="346"/>
      <c r="VC25" s="346"/>
      <c r="VD25" s="346"/>
      <c r="VE25" s="346"/>
      <c r="VF25" s="346"/>
      <c r="VG25" s="346"/>
      <c r="VH25" s="346"/>
      <c r="VI25" s="346"/>
      <c r="VJ25" s="346"/>
      <c r="VK25" s="346"/>
      <c r="VL25" s="346"/>
      <c r="VM25" s="346"/>
      <c r="VN25" s="346"/>
      <c r="VO25" s="346"/>
      <c r="VP25" s="346"/>
      <c r="VQ25" s="346"/>
      <c r="VR25" s="346"/>
      <c r="VS25" s="346"/>
      <c r="VT25" s="346"/>
      <c r="VU25" s="346"/>
      <c r="VV25" s="346"/>
      <c r="VW25" s="346"/>
      <c r="VX25" s="346"/>
      <c r="VY25" s="346"/>
      <c r="VZ25" s="346"/>
      <c r="WA25" s="346"/>
      <c r="WB25" s="346"/>
      <c r="WC25" s="346"/>
      <c r="WD25" s="346"/>
      <c r="WE25" s="346"/>
      <c r="WF25" s="346"/>
      <c r="WG25" s="346"/>
      <c r="WH25" s="346"/>
      <c r="WI25" s="346"/>
      <c r="WJ25" s="346"/>
      <c r="WK25" s="346"/>
      <c r="WL25" s="346"/>
      <c r="WM25" s="346"/>
      <c r="WN25" s="346"/>
      <c r="WO25" s="346"/>
      <c r="WP25" s="346"/>
      <c r="WQ25" s="346"/>
      <c r="WR25" s="346"/>
      <c r="WS25" s="346"/>
      <c r="WT25" s="346"/>
      <c r="WU25" s="346"/>
      <c r="WV25" s="346"/>
      <c r="WW25" s="346"/>
      <c r="WX25" s="346"/>
      <c r="WY25" s="346"/>
      <c r="WZ25" s="346"/>
      <c r="XA25" s="346"/>
      <c r="XB25" s="346"/>
      <c r="XC25" s="346"/>
      <c r="XD25" s="346"/>
      <c r="XE25" s="346"/>
      <c r="XF25" s="346"/>
      <c r="XG25" s="346"/>
      <c r="XH25" s="346"/>
      <c r="XI25" s="346"/>
      <c r="XJ25" s="346"/>
      <c r="XK25" s="346"/>
      <c r="XL25" s="346"/>
      <c r="XM25" s="346"/>
      <c r="XN25" s="346"/>
      <c r="XO25" s="346"/>
      <c r="XP25" s="346"/>
      <c r="XQ25" s="346"/>
      <c r="XR25" s="346"/>
      <c r="XS25" s="346"/>
      <c r="XT25" s="346"/>
      <c r="XU25" s="346"/>
      <c r="XV25" s="346"/>
      <c r="XW25" s="346"/>
      <c r="XX25" s="346"/>
      <c r="XY25" s="346"/>
      <c r="XZ25" s="346"/>
      <c r="YA25" s="346"/>
      <c r="YB25" s="346"/>
      <c r="YC25" s="346"/>
      <c r="YD25" s="346"/>
      <c r="YE25" s="346"/>
      <c r="YF25" s="346"/>
      <c r="YG25" s="346"/>
      <c r="YH25" s="346"/>
      <c r="YI25" s="346"/>
      <c r="YJ25" s="346"/>
      <c r="YK25" s="346"/>
      <c r="YL25" s="346"/>
      <c r="YM25" s="346"/>
      <c r="YN25" s="346"/>
      <c r="YO25" s="346"/>
      <c r="YP25" s="346"/>
      <c r="YQ25" s="346"/>
      <c r="YR25" s="346"/>
      <c r="YS25" s="346"/>
      <c r="YT25" s="346"/>
      <c r="YU25" s="346"/>
      <c r="YV25" s="346"/>
      <c r="YW25" s="346"/>
      <c r="YX25" s="346"/>
      <c r="YY25" s="346"/>
      <c r="YZ25" s="346"/>
      <c r="ZA25" s="346"/>
      <c r="ZB25" s="346"/>
      <c r="ZC25" s="346"/>
      <c r="ZD25" s="346"/>
      <c r="ZE25" s="346"/>
      <c r="ZF25" s="346"/>
      <c r="ZG25" s="346"/>
      <c r="ZH25" s="346"/>
      <c r="ZI25" s="346"/>
      <c r="ZJ25" s="346"/>
      <c r="ZK25" s="346"/>
      <c r="ZL25" s="346"/>
      <c r="ZM25" s="346"/>
      <c r="ZN25" s="346"/>
      <c r="ZO25" s="346"/>
      <c r="ZP25" s="346"/>
      <c r="ZQ25" s="346"/>
      <c r="ZR25" s="346"/>
      <c r="ZS25" s="346"/>
      <c r="ZT25" s="346"/>
      <c r="ZU25" s="346"/>
      <c r="ZV25" s="346"/>
      <c r="ZW25" s="346"/>
      <c r="ZX25" s="346"/>
      <c r="ZY25" s="346"/>
      <c r="ZZ25" s="346"/>
      <c r="AAA25" s="346"/>
      <c r="AAB25" s="346"/>
      <c r="AAC25" s="346"/>
      <c r="AAD25" s="346"/>
      <c r="AAE25" s="346"/>
      <c r="AAF25" s="346"/>
      <c r="AAG25" s="346"/>
      <c r="AAH25" s="346"/>
      <c r="AAI25" s="346"/>
      <c r="AAJ25" s="346"/>
      <c r="AAK25" s="346"/>
      <c r="AAL25" s="346"/>
      <c r="AAM25" s="346"/>
      <c r="AAN25" s="346"/>
      <c r="AAO25" s="346"/>
      <c r="AAP25" s="346"/>
      <c r="AAQ25" s="346"/>
      <c r="AAR25" s="346"/>
      <c r="AAS25" s="346"/>
      <c r="AAT25" s="346"/>
      <c r="AAU25" s="346"/>
      <c r="AAV25" s="346"/>
      <c r="AAW25" s="346"/>
      <c r="AAX25" s="346"/>
      <c r="AAY25" s="346"/>
      <c r="AAZ25" s="346"/>
      <c r="ABA25" s="346"/>
      <c r="ABB25" s="346"/>
      <c r="ABC25" s="346"/>
      <c r="ABD25" s="346"/>
      <c r="ABE25" s="346"/>
      <c r="ABF25" s="346"/>
      <c r="ABG25" s="346"/>
      <c r="ABH25" s="346"/>
      <c r="ABI25" s="346"/>
      <c r="ABJ25" s="346"/>
      <c r="ABK25" s="346"/>
      <c r="ABL25" s="346"/>
      <c r="ABM25" s="346"/>
      <c r="ABN25" s="346"/>
      <c r="ABO25" s="346"/>
      <c r="ABP25" s="346"/>
      <c r="ABQ25" s="346"/>
      <c r="ABR25" s="346"/>
      <c r="ABS25" s="346"/>
      <c r="ABT25" s="346"/>
      <c r="ABU25" s="346"/>
      <c r="ABV25" s="346"/>
      <c r="ABW25" s="346"/>
      <c r="ABX25" s="346"/>
      <c r="ABY25" s="346"/>
      <c r="ABZ25" s="346"/>
      <c r="ACA25" s="346"/>
      <c r="ACB25" s="346"/>
      <c r="ACC25" s="346"/>
      <c r="ACD25" s="346"/>
      <c r="ACE25" s="346"/>
      <c r="ACF25" s="346"/>
      <c r="ACG25" s="346"/>
      <c r="ACH25" s="346"/>
      <c r="ACI25" s="346"/>
      <c r="ACJ25" s="346"/>
      <c r="ACK25" s="346"/>
      <c r="ACL25" s="346"/>
      <c r="ACM25" s="346"/>
      <c r="ACN25" s="346"/>
      <c r="ACO25" s="346"/>
      <c r="ACP25" s="346"/>
      <c r="ACQ25" s="346"/>
      <c r="ACR25" s="346"/>
      <c r="ACS25" s="346"/>
      <c r="ACT25" s="346"/>
      <c r="ACU25" s="346"/>
      <c r="ACV25" s="346"/>
      <c r="ACW25" s="346"/>
      <c r="ACX25" s="346"/>
      <c r="ACY25" s="346"/>
      <c r="ACZ25" s="346"/>
      <c r="ADA25" s="346"/>
      <c r="ADB25" s="346"/>
      <c r="ADC25" s="346"/>
      <c r="ADD25" s="346"/>
      <c r="ADE25" s="346"/>
      <c r="ADF25" s="346"/>
      <c r="ADG25" s="346"/>
      <c r="ADH25" s="346"/>
      <c r="ADI25" s="346"/>
      <c r="ADJ25" s="346"/>
      <c r="ADK25" s="346"/>
      <c r="ADL25" s="346"/>
      <c r="ADM25" s="346"/>
      <c r="ADN25" s="346"/>
      <c r="ADO25" s="346"/>
      <c r="ADP25" s="346"/>
      <c r="ADQ25" s="346"/>
      <c r="ADR25" s="346"/>
      <c r="ADS25" s="346"/>
      <c r="ADT25" s="346"/>
      <c r="ADU25" s="346"/>
      <c r="ADV25" s="346"/>
      <c r="ADW25" s="346"/>
      <c r="ADX25" s="346"/>
      <c r="ADY25" s="346"/>
      <c r="ADZ25" s="346"/>
      <c r="AEA25" s="346"/>
      <c r="AEB25" s="346"/>
      <c r="AEC25" s="346"/>
      <c r="AED25" s="346"/>
      <c r="AEE25" s="346"/>
      <c r="AEF25" s="346"/>
      <c r="AEG25" s="346"/>
      <c r="AEH25" s="346"/>
      <c r="AEI25" s="346"/>
      <c r="AEJ25" s="346"/>
      <c r="AEK25" s="346"/>
      <c r="AEL25" s="346"/>
      <c r="AEM25" s="346"/>
      <c r="AEN25" s="346"/>
      <c r="AEO25" s="346"/>
      <c r="AEP25" s="346"/>
      <c r="AEQ25" s="346"/>
      <c r="AER25" s="346"/>
      <c r="AES25" s="346"/>
      <c r="AET25" s="346"/>
      <c r="AEU25" s="346"/>
      <c r="AEV25" s="346"/>
      <c r="AEW25" s="346"/>
      <c r="AEX25" s="346"/>
      <c r="AEY25" s="346"/>
      <c r="AEZ25" s="346"/>
      <c r="AFA25" s="346"/>
      <c r="AFB25" s="346"/>
      <c r="AFC25" s="346"/>
      <c r="AFD25" s="346"/>
      <c r="AFE25" s="346"/>
      <c r="AFF25" s="346"/>
      <c r="AFG25" s="346"/>
      <c r="AFH25" s="346"/>
      <c r="AFI25" s="346"/>
      <c r="AFJ25" s="346"/>
      <c r="AFK25" s="346"/>
      <c r="AFL25" s="346"/>
      <c r="AFM25" s="346"/>
      <c r="AFN25" s="346"/>
      <c r="AFO25" s="346"/>
      <c r="AFP25" s="346"/>
      <c r="AFQ25" s="346"/>
      <c r="AFR25" s="346"/>
      <c r="AFS25" s="346"/>
      <c r="AFT25" s="346"/>
      <c r="AFU25" s="346"/>
      <c r="AFV25" s="346"/>
      <c r="AFW25" s="346"/>
      <c r="AFX25" s="346"/>
      <c r="AFY25" s="346"/>
      <c r="AFZ25" s="346"/>
      <c r="AGA25" s="346"/>
      <c r="AGB25" s="346"/>
      <c r="AGC25" s="346"/>
      <c r="AGD25" s="346"/>
      <c r="AGE25" s="346"/>
      <c r="AGF25" s="346"/>
      <c r="AGG25" s="346"/>
      <c r="AGH25" s="346"/>
      <c r="AGI25" s="346"/>
      <c r="AGJ25" s="346"/>
      <c r="AGK25" s="346"/>
      <c r="AGL25" s="346"/>
      <c r="AGM25" s="346"/>
      <c r="AGN25" s="346"/>
      <c r="AGO25" s="346"/>
      <c r="AGP25" s="346"/>
      <c r="AGQ25" s="346"/>
      <c r="AGR25" s="346"/>
      <c r="AGS25" s="346"/>
      <c r="AGT25" s="346"/>
      <c r="AGU25" s="346"/>
      <c r="AGV25" s="346"/>
      <c r="AGW25" s="346"/>
      <c r="AGX25" s="346"/>
      <c r="AGY25" s="346"/>
      <c r="AGZ25" s="346"/>
      <c r="AHA25" s="346"/>
      <c r="AHB25" s="346"/>
      <c r="AHC25" s="346"/>
      <c r="AHD25" s="346"/>
      <c r="AHE25" s="346"/>
      <c r="AHF25" s="346"/>
      <c r="AHG25" s="346"/>
      <c r="AHH25" s="346"/>
      <c r="AHI25" s="346"/>
      <c r="AHJ25" s="346"/>
      <c r="AHK25" s="346"/>
      <c r="AHL25" s="346"/>
      <c r="AHM25" s="346"/>
      <c r="AHN25" s="346"/>
      <c r="AHO25" s="346"/>
      <c r="AHP25" s="346"/>
      <c r="AHQ25" s="346"/>
      <c r="AHR25" s="346"/>
      <c r="AHS25" s="346"/>
      <c r="AHT25" s="346"/>
      <c r="AHU25" s="346"/>
      <c r="AHV25" s="346"/>
      <c r="AHW25" s="346"/>
      <c r="AHX25" s="346"/>
      <c r="AHY25" s="346"/>
      <c r="AHZ25" s="346"/>
      <c r="AIA25" s="346"/>
      <c r="AIB25" s="346"/>
      <c r="AIC25" s="346"/>
      <c r="AID25" s="346"/>
      <c r="AIE25" s="346"/>
      <c r="AIF25" s="346"/>
      <c r="AIG25" s="346"/>
      <c r="AIH25" s="346"/>
      <c r="AII25" s="346"/>
      <c r="AIJ25" s="346"/>
      <c r="AIK25" s="346"/>
      <c r="AIL25" s="346"/>
      <c r="AIM25" s="346"/>
      <c r="AIN25" s="346"/>
      <c r="AIO25" s="346"/>
      <c r="AIP25" s="346"/>
      <c r="AIQ25" s="346"/>
      <c r="AIR25" s="346"/>
      <c r="AIS25" s="346"/>
      <c r="AIT25" s="346"/>
      <c r="AIU25" s="346"/>
      <c r="AIV25" s="346"/>
      <c r="AIW25" s="346"/>
      <c r="AIX25" s="346"/>
      <c r="AIY25" s="346"/>
      <c r="AIZ25" s="346"/>
      <c r="AJA25" s="346"/>
      <c r="AJB25" s="346"/>
      <c r="AJC25" s="346"/>
      <c r="AJD25" s="346"/>
      <c r="AJE25" s="346"/>
      <c r="AJF25" s="346"/>
      <c r="AJG25" s="346"/>
      <c r="AJH25" s="346"/>
      <c r="AJI25" s="346"/>
      <c r="AJJ25" s="346"/>
      <c r="AJK25" s="346"/>
      <c r="AJL25" s="346"/>
      <c r="AJM25" s="346"/>
      <c r="AJN25" s="346"/>
      <c r="AJO25" s="346"/>
      <c r="AJP25" s="346"/>
      <c r="AJQ25" s="346"/>
      <c r="AJR25" s="346"/>
      <c r="AJS25" s="346"/>
      <c r="AJT25" s="346"/>
      <c r="AJU25" s="346"/>
      <c r="AJV25" s="346"/>
      <c r="AJW25" s="346"/>
      <c r="AJX25" s="346"/>
      <c r="AJY25" s="346"/>
      <c r="AJZ25" s="346"/>
      <c r="AKA25" s="346"/>
      <c r="AKB25" s="346"/>
      <c r="AKC25" s="346"/>
      <c r="AKD25" s="346"/>
      <c r="AKE25" s="346"/>
      <c r="AKF25" s="346"/>
      <c r="AKG25" s="346"/>
      <c r="AKH25" s="346"/>
      <c r="AKI25" s="346"/>
      <c r="AKJ25" s="346"/>
      <c r="AKK25" s="346"/>
      <c r="AKL25" s="346"/>
      <c r="AKM25" s="346"/>
      <c r="AKN25" s="346"/>
      <c r="AKO25" s="346"/>
      <c r="AKP25" s="346"/>
      <c r="AKQ25" s="346"/>
      <c r="AKR25" s="346"/>
      <c r="AKS25" s="346"/>
      <c r="AKT25" s="346"/>
      <c r="AKU25" s="346"/>
      <c r="AKV25" s="346"/>
      <c r="AKW25" s="346"/>
      <c r="AKX25" s="346"/>
      <c r="AKY25" s="346"/>
      <c r="AKZ25" s="346"/>
      <c r="ALA25" s="346"/>
      <c r="ALB25" s="346"/>
      <c r="ALC25" s="346"/>
      <c r="ALD25" s="346"/>
      <c r="ALE25" s="346"/>
      <c r="ALF25" s="346"/>
      <c r="ALG25" s="346"/>
      <c r="ALH25" s="346"/>
      <c r="ALI25" s="346"/>
      <c r="ALJ25" s="346"/>
      <c r="ALK25" s="346"/>
      <c r="ALL25" s="346"/>
      <c r="ALM25" s="346"/>
      <c r="ALN25" s="346"/>
      <c r="ALO25" s="346"/>
      <c r="ALP25" s="346"/>
      <c r="ALQ25" s="346"/>
      <c r="ALR25" s="346"/>
      <c r="ALS25" s="346"/>
      <c r="ALT25" s="346"/>
      <c r="ALU25" s="346"/>
      <c r="ALV25" s="346"/>
      <c r="ALW25" s="346"/>
      <c r="ALX25" s="346"/>
      <c r="ALY25" s="346"/>
      <c r="ALZ25" s="346"/>
      <c r="AMA25" s="346"/>
      <c r="AMB25" s="346"/>
      <c r="AMC25" s="346"/>
      <c r="AMD25" s="346"/>
      <c r="AME25" s="346"/>
      <c r="AMF25" s="346"/>
      <c r="AMG25" s="346"/>
      <c r="AMH25" s="346"/>
      <c r="AMI25" s="346"/>
      <c r="AMJ25" s="346"/>
      <c r="AMK25" s="346"/>
      <c r="AML25" s="346"/>
      <c r="AMM25" s="346"/>
      <c r="AMN25" s="346"/>
      <c r="AMO25" s="346"/>
      <c r="AMP25" s="346"/>
      <c r="AMQ25" s="346"/>
      <c r="AMR25" s="346"/>
      <c r="AMS25" s="346"/>
      <c r="AMT25" s="346"/>
      <c r="AMU25" s="346"/>
      <c r="AMV25" s="346"/>
      <c r="AMW25" s="346"/>
      <c r="AMX25" s="346"/>
      <c r="AMY25" s="346"/>
      <c r="AMZ25" s="346"/>
      <c r="ANA25" s="346"/>
      <c r="ANB25" s="346"/>
      <c r="ANC25" s="346"/>
      <c r="AND25" s="346"/>
      <c r="ANE25" s="346"/>
      <c r="ANF25" s="346"/>
      <c r="ANG25" s="346"/>
      <c r="ANH25" s="346"/>
      <c r="ANI25" s="346"/>
      <c r="ANJ25" s="346"/>
      <c r="ANK25" s="346"/>
      <c r="ANL25" s="346"/>
      <c r="ANM25" s="346"/>
      <c r="ANN25" s="346"/>
      <c r="ANO25" s="346"/>
      <c r="ANP25" s="346"/>
      <c r="ANQ25" s="346"/>
      <c r="ANR25" s="346"/>
      <c r="ANS25" s="346"/>
      <c r="ANT25" s="346"/>
      <c r="ANU25" s="346"/>
      <c r="ANV25" s="346"/>
      <c r="ANW25" s="346"/>
      <c r="ANX25" s="346"/>
      <c r="ANY25" s="346"/>
      <c r="ANZ25" s="346"/>
      <c r="AOA25" s="346"/>
      <c r="AOB25" s="346"/>
      <c r="AOC25" s="346"/>
      <c r="AOD25" s="346"/>
      <c r="AOE25" s="346"/>
      <c r="AOF25" s="346"/>
      <c r="AOG25" s="346"/>
      <c r="AOH25" s="346"/>
      <c r="AOI25" s="346"/>
      <c r="AOJ25" s="346"/>
      <c r="AOK25" s="346"/>
      <c r="AOL25" s="346"/>
      <c r="AOM25" s="346"/>
      <c r="AON25" s="346"/>
      <c r="AOO25" s="346"/>
      <c r="AOP25" s="346"/>
      <c r="AOQ25" s="346"/>
      <c r="AOR25" s="346"/>
      <c r="AOS25" s="346"/>
      <c r="AOT25" s="346"/>
      <c r="AOU25" s="346"/>
      <c r="AOV25" s="346"/>
      <c r="AOW25" s="346"/>
      <c r="AOX25" s="346"/>
      <c r="AOY25" s="346"/>
      <c r="AOZ25" s="346"/>
      <c r="APA25" s="346"/>
      <c r="APB25" s="346"/>
      <c r="APC25" s="346"/>
      <c r="APD25" s="346"/>
      <c r="APE25" s="346"/>
      <c r="APF25" s="346"/>
      <c r="APG25" s="346"/>
      <c r="APH25" s="346"/>
      <c r="API25" s="346"/>
      <c r="APJ25" s="346"/>
      <c r="APK25" s="346"/>
      <c r="APL25" s="346"/>
      <c r="APM25" s="346"/>
      <c r="APN25" s="346"/>
      <c r="APO25" s="346"/>
      <c r="APP25" s="346"/>
      <c r="APQ25" s="346"/>
      <c r="APR25" s="346"/>
      <c r="APS25" s="346"/>
      <c r="APT25" s="346"/>
      <c r="APU25" s="346"/>
      <c r="APV25" s="346"/>
      <c r="APW25" s="346"/>
      <c r="APX25" s="346"/>
      <c r="APY25" s="346"/>
      <c r="APZ25" s="346"/>
      <c r="AQA25" s="346"/>
      <c r="AQB25" s="346"/>
      <c r="AQC25" s="346"/>
      <c r="AQD25" s="346"/>
      <c r="AQE25" s="346"/>
      <c r="AQF25" s="346"/>
      <c r="AQG25" s="346"/>
      <c r="AQH25" s="346"/>
      <c r="AQI25" s="346"/>
      <c r="AQJ25" s="346"/>
      <c r="AQK25" s="346"/>
      <c r="AQL25" s="346"/>
      <c r="AQM25" s="346"/>
      <c r="AQN25" s="346"/>
      <c r="AQO25" s="346"/>
      <c r="AQP25" s="346"/>
      <c r="AQQ25" s="346"/>
      <c r="AQR25" s="346"/>
      <c r="AQS25" s="346"/>
      <c r="AQT25" s="346"/>
      <c r="AQU25" s="346"/>
      <c r="AQV25" s="346"/>
      <c r="AQW25" s="346"/>
      <c r="AQX25" s="346"/>
      <c r="AQY25" s="346"/>
      <c r="AQZ25" s="346"/>
      <c r="ARA25" s="346"/>
      <c r="ARB25" s="346"/>
      <c r="ARC25" s="346"/>
      <c r="ARD25" s="346"/>
      <c r="ARE25" s="346"/>
      <c r="ARF25" s="346"/>
      <c r="ARG25" s="346"/>
      <c r="ARH25" s="346"/>
      <c r="ARI25" s="346"/>
      <c r="ARJ25" s="346"/>
      <c r="ARK25" s="346"/>
      <c r="ARL25" s="346"/>
      <c r="ARM25" s="346"/>
      <c r="ARN25" s="346"/>
      <c r="ARO25" s="346"/>
      <c r="ARP25" s="346"/>
      <c r="ARQ25" s="346"/>
      <c r="ARR25" s="346"/>
      <c r="ARS25" s="346"/>
      <c r="ART25" s="346"/>
      <c r="ARU25" s="346"/>
      <c r="ARV25" s="346"/>
      <c r="ARW25" s="346"/>
      <c r="ARX25" s="346"/>
      <c r="ARY25" s="346"/>
      <c r="ARZ25" s="346"/>
      <c r="ASA25" s="346"/>
      <c r="ASB25" s="346"/>
      <c r="ASC25" s="346"/>
      <c r="ASD25" s="346"/>
      <c r="ASE25" s="346"/>
      <c r="ASF25" s="346"/>
      <c r="ASG25" s="346"/>
      <c r="ASH25" s="346"/>
      <c r="ASI25" s="346"/>
      <c r="ASJ25" s="346"/>
      <c r="ASK25" s="346"/>
      <c r="ASL25" s="346"/>
      <c r="ASM25" s="346"/>
      <c r="ASN25" s="346"/>
      <c r="ASO25" s="346"/>
      <c r="ASP25" s="346"/>
      <c r="ASQ25" s="346"/>
      <c r="ASR25" s="346"/>
      <c r="ASS25" s="346"/>
      <c r="AST25" s="346"/>
      <c r="ASU25" s="346"/>
      <c r="ASV25" s="346"/>
      <c r="ASW25" s="346"/>
      <c r="ASX25" s="346"/>
      <c r="ASY25" s="346"/>
      <c r="ASZ25" s="346"/>
      <c r="ATA25" s="346"/>
      <c r="ATB25" s="346"/>
      <c r="ATC25" s="346"/>
      <c r="ATD25" s="346"/>
      <c r="ATE25" s="346"/>
      <c r="ATF25" s="346"/>
      <c r="ATG25" s="346"/>
      <c r="ATH25" s="346"/>
      <c r="ATI25" s="346"/>
      <c r="ATJ25" s="346"/>
      <c r="ATK25" s="346"/>
      <c r="ATL25" s="346"/>
      <c r="ATM25" s="346"/>
      <c r="ATN25" s="346"/>
      <c r="ATO25" s="346"/>
      <c r="ATP25" s="346"/>
      <c r="ATQ25" s="346"/>
      <c r="ATR25" s="346"/>
      <c r="ATS25" s="346"/>
      <c r="ATT25" s="346"/>
      <c r="ATU25" s="346"/>
      <c r="ATV25" s="346"/>
      <c r="ATW25" s="346"/>
      <c r="ATX25" s="346"/>
      <c r="ATY25" s="346"/>
      <c r="ATZ25" s="346"/>
      <c r="AUA25" s="346"/>
      <c r="AUB25" s="346"/>
      <c r="AUC25" s="346"/>
      <c r="AUD25" s="346"/>
      <c r="AUE25" s="346"/>
      <c r="AUF25" s="346"/>
      <c r="AUG25" s="346"/>
      <c r="AUH25" s="346"/>
      <c r="AUI25" s="346"/>
      <c r="AUJ25" s="346"/>
      <c r="AUK25" s="346"/>
      <c r="AUL25" s="346"/>
      <c r="AUM25" s="346"/>
      <c r="AUN25" s="346"/>
      <c r="AUO25" s="346"/>
      <c r="AUP25" s="346"/>
      <c r="AUQ25" s="346"/>
      <c r="AUR25" s="346"/>
      <c r="AUS25" s="346"/>
      <c r="AUT25" s="346"/>
      <c r="AUU25" s="346"/>
      <c r="AUV25" s="346"/>
      <c r="AUW25" s="346"/>
      <c r="AUX25" s="346"/>
      <c r="AUY25" s="346"/>
      <c r="AUZ25" s="346"/>
      <c r="AVA25" s="346"/>
      <c r="AVB25" s="346"/>
      <c r="AVC25" s="346"/>
      <c r="AVD25" s="346"/>
      <c r="AVE25" s="346"/>
      <c r="AVF25" s="346"/>
      <c r="AVG25" s="346"/>
      <c r="AVH25" s="346"/>
      <c r="AVI25" s="346"/>
      <c r="AVJ25" s="346"/>
      <c r="AVK25" s="346"/>
      <c r="AVL25" s="346"/>
      <c r="AVM25" s="346"/>
      <c r="AVN25" s="346"/>
      <c r="AVO25" s="346"/>
      <c r="AVP25" s="346"/>
      <c r="AVQ25" s="346"/>
      <c r="AVR25" s="346"/>
      <c r="AVS25" s="346"/>
      <c r="AVT25" s="346"/>
      <c r="AVU25" s="346"/>
      <c r="AVV25" s="346"/>
      <c r="AVW25" s="346"/>
      <c r="AVX25" s="346"/>
      <c r="AVY25" s="346"/>
      <c r="AVZ25" s="346"/>
      <c r="AWA25" s="346"/>
      <c r="AWB25" s="346"/>
      <c r="AWC25" s="346"/>
      <c r="AWD25" s="346"/>
      <c r="AWE25" s="346"/>
      <c r="AWF25" s="346"/>
      <c r="AWG25" s="346"/>
      <c r="AWH25" s="346"/>
      <c r="AWI25" s="346"/>
      <c r="AWJ25" s="346"/>
      <c r="AWK25" s="346"/>
      <c r="AWL25" s="346"/>
      <c r="AWM25" s="346"/>
      <c r="AWN25" s="346"/>
      <c r="AWO25" s="346"/>
      <c r="AWP25" s="346"/>
      <c r="AWQ25" s="346"/>
      <c r="AWR25" s="346"/>
      <c r="AWS25" s="346"/>
      <c r="AWT25" s="346"/>
      <c r="AWU25" s="346"/>
      <c r="AWV25" s="346"/>
      <c r="AWW25" s="346"/>
      <c r="AWX25" s="346"/>
      <c r="AWY25" s="346"/>
      <c r="AWZ25" s="346"/>
      <c r="AXA25" s="346"/>
      <c r="AXB25" s="346"/>
      <c r="AXC25" s="346"/>
      <c r="AXD25" s="346"/>
      <c r="AXE25" s="346"/>
      <c r="AXF25" s="346"/>
      <c r="AXG25" s="346"/>
      <c r="AXH25" s="346"/>
      <c r="AXI25" s="346"/>
      <c r="AXJ25" s="346"/>
      <c r="AXK25" s="346"/>
      <c r="AXL25" s="346"/>
      <c r="AXM25" s="346"/>
      <c r="AXN25" s="346"/>
      <c r="AXO25" s="346"/>
      <c r="AXP25" s="346"/>
      <c r="AXQ25" s="346"/>
      <c r="AXR25" s="346"/>
      <c r="AXS25" s="346"/>
      <c r="AXT25" s="346"/>
      <c r="AXU25" s="346"/>
      <c r="AXV25" s="346"/>
      <c r="AXW25" s="346"/>
      <c r="AXX25" s="346"/>
      <c r="AXY25" s="346"/>
      <c r="AXZ25" s="346"/>
      <c r="AYA25" s="346"/>
      <c r="AYB25" s="346"/>
      <c r="AYC25" s="346"/>
      <c r="AYD25" s="346"/>
      <c r="AYE25" s="346"/>
      <c r="AYF25" s="346"/>
      <c r="AYG25" s="346"/>
      <c r="AYH25" s="346"/>
      <c r="AYI25" s="346"/>
      <c r="AYJ25" s="346"/>
      <c r="AYK25" s="346"/>
      <c r="AYL25" s="346"/>
      <c r="AYM25" s="346"/>
      <c r="AYN25" s="346"/>
      <c r="AYO25" s="346"/>
      <c r="AYP25" s="346"/>
      <c r="AYQ25" s="346"/>
      <c r="AYR25" s="346"/>
      <c r="AYS25" s="346"/>
      <c r="AYT25" s="346"/>
      <c r="AYU25" s="346"/>
      <c r="AYV25" s="346"/>
      <c r="AYW25" s="346"/>
      <c r="AYX25" s="346"/>
      <c r="AYY25" s="346"/>
      <c r="AYZ25" s="346"/>
      <c r="AZA25" s="346"/>
      <c r="AZB25" s="346"/>
      <c r="AZC25" s="346"/>
      <c r="AZD25" s="346"/>
      <c r="AZE25" s="346"/>
      <c r="AZF25" s="346"/>
      <c r="AZG25" s="346"/>
      <c r="AZH25" s="346"/>
      <c r="AZI25" s="346"/>
      <c r="AZJ25" s="346"/>
      <c r="AZK25" s="346"/>
      <c r="AZL25" s="346"/>
      <c r="AZM25" s="346"/>
      <c r="AZN25" s="346"/>
      <c r="AZO25" s="346"/>
      <c r="AZP25" s="346"/>
      <c r="AZQ25" s="346"/>
      <c r="AZR25" s="346"/>
      <c r="AZS25" s="346"/>
      <c r="AZT25" s="346"/>
      <c r="AZU25" s="346"/>
      <c r="AZV25" s="346"/>
      <c r="AZW25" s="346"/>
      <c r="AZX25" s="346"/>
      <c r="AZY25" s="346"/>
      <c r="AZZ25" s="346"/>
      <c r="BAA25" s="346"/>
      <c r="BAB25" s="346"/>
      <c r="BAC25" s="346"/>
      <c r="BAD25" s="346"/>
      <c r="BAE25" s="346"/>
      <c r="BAF25" s="346"/>
      <c r="BAG25" s="346"/>
      <c r="BAH25" s="346"/>
      <c r="BAI25" s="346"/>
      <c r="BAJ25" s="346"/>
      <c r="BAK25" s="346"/>
      <c r="BAL25" s="346"/>
      <c r="BAM25" s="346"/>
      <c r="BAN25" s="346"/>
      <c r="BAO25" s="346"/>
      <c r="BAP25" s="346"/>
      <c r="BAQ25" s="346"/>
      <c r="BAR25" s="346"/>
      <c r="BAS25" s="346"/>
      <c r="BAT25" s="346"/>
      <c r="BAU25" s="346"/>
      <c r="BAV25" s="346"/>
      <c r="BAW25" s="346"/>
      <c r="BAX25" s="346"/>
      <c r="BAY25" s="346"/>
      <c r="BAZ25" s="346"/>
      <c r="BBA25" s="346"/>
      <c r="BBB25" s="346"/>
      <c r="BBC25" s="346"/>
      <c r="BBD25" s="346"/>
      <c r="BBE25" s="346"/>
      <c r="BBF25" s="346"/>
      <c r="BBG25" s="346"/>
      <c r="BBH25" s="346"/>
      <c r="BBI25" s="346"/>
      <c r="BBJ25" s="346"/>
      <c r="BBK25" s="346"/>
      <c r="BBL25" s="346"/>
      <c r="BBM25" s="346"/>
      <c r="BBN25" s="346"/>
      <c r="BBO25" s="346"/>
      <c r="BBP25" s="346"/>
      <c r="BBQ25" s="346"/>
      <c r="BBR25" s="346"/>
      <c r="BBS25" s="346"/>
      <c r="BBT25" s="346"/>
      <c r="BBU25" s="346"/>
      <c r="BBV25" s="346"/>
      <c r="BBW25" s="346"/>
      <c r="BBX25" s="346"/>
      <c r="BBY25" s="346"/>
      <c r="BBZ25" s="346"/>
      <c r="BCA25" s="346"/>
      <c r="BCB25" s="346"/>
      <c r="BCC25" s="346"/>
      <c r="BCD25" s="346"/>
      <c r="BCE25" s="346"/>
      <c r="BCF25" s="346"/>
      <c r="BCG25" s="346"/>
      <c r="BCH25" s="346"/>
      <c r="BCI25" s="346"/>
      <c r="BCJ25" s="346"/>
      <c r="BCK25" s="346"/>
      <c r="BCL25" s="346"/>
      <c r="BCM25" s="346"/>
      <c r="BCN25" s="346"/>
      <c r="BCO25" s="346"/>
      <c r="BCP25" s="346"/>
      <c r="BCQ25" s="346"/>
      <c r="BCR25" s="346"/>
      <c r="BCS25" s="346"/>
      <c r="BCT25" s="346"/>
      <c r="BCU25" s="346"/>
      <c r="BCV25" s="346"/>
      <c r="BCW25" s="346"/>
      <c r="BCX25" s="346"/>
      <c r="BCY25" s="346"/>
      <c r="BCZ25" s="346"/>
      <c r="BDA25" s="346"/>
      <c r="BDB25" s="346"/>
      <c r="BDC25" s="346"/>
      <c r="BDD25" s="346"/>
      <c r="BDE25" s="346"/>
      <c r="BDF25" s="346"/>
      <c r="BDG25" s="346"/>
      <c r="BDH25" s="346"/>
      <c r="BDI25" s="346"/>
      <c r="BDJ25" s="346"/>
      <c r="BDK25" s="346"/>
      <c r="BDL25" s="346"/>
      <c r="BDM25" s="346"/>
      <c r="BDN25" s="346"/>
      <c r="BDO25" s="346"/>
      <c r="BDP25" s="346"/>
      <c r="BDQ25" s="346"/>
      <c r="BDR25" s="346"/>
      <c r="BDS25" s="346"/>
      <c r="BDT25" s="346"/>
      <c r="BDU25" s="346"/>
      <c r="BDV25" s="346"/>
      <c r="BDW25" s="346"/>
      <c r="BDX25" s="346"/>
      <c r="BDY25" s="346"/>
      <c r="BDZ25" s="346"/>
      <c r="BEA25" s="346"/>
      <c r="BEB25" s="346"/>
      <c r="BEC25" s="346"/>
      <c r="BED25" s="346"/>
      <c r="BEE25" s="346"/>
      <c r="BEF25" s="346"/>
      <c r="BEG25" s="346"/>
      <c r="BEH25" s="346"/>
      <c r="BEI25" s="346"/>
      <c r="BEJ25" s="346"/>
      <c r="BEK25" s="346"/>
      <c r="BEL25" s="346"/>
      <c r="BEM25" s="346"/>
      <c r="BEN25" s="346"/>
      <c r="BEO25" s="346"/>
      <c r="BEP25" s="346"/>
      <c r="BEQ25" s="346"/>
      <c r="BER25" s="346"/>
      <c r="BES25" s="346"/>
      <c r="BET25" s="346"/>
      <c r="BEU25" s="346"/>
      <c r="BEV25" s="346"/>
      <c r="BEW25" s="346"/>
      <c r="BEX25" s="346"/>
      <c r="BEY25" s="346"/>
      <c r="BEZ25" s="346"/>
      <c r="BFA25" s="346"/>
      <c r="BFB25" s="346"/>
      <c r="BFC25" s="346"/>
      <c r="BFD25" s="346"/>
      <c r="BFE25" s="346"/>
      <c r="BFF25" s="346"/>
      <c r="BFG25" s="346"/>
      <c r="BFH25" s="346"/>
      <c r="BFI25" s="346"/>
      <c r="BFJ25" s="346"/>
      <c r="BFK25" s="346"/>
      <c r="BFL25" s="346"/>
      <c r="BFM25" s="346"/>
      <c r="BFN25" s="346"/>
      <c r="BFO25" s="346"/>
      <c r="BFP25" s="346"/>
      <c r="BFQ25" s="346"/>
      <c r="BFR25" s="346"/>
      <c r="BFS25" s="346"/>
      <c r="BFT25" s="346"/>
      <c r="BFU25" s="346"/>
      <c r="BFV25" s="346"/>
      <c r="BFW25" s="346"/>
      <c r="BFX25" s="346"/>
      <c r="BFY25" s="346"/>
      <c r="BFZ25" s="346"/>
      <c r="BGA25" s="346"/>
      <c r="BGB25" s="346"/>
      <c r="BGC25" s="346"/>
      <c r="BGD25" s="346"/>
      <c r="BGE25" s="346"/>
      <c r="BGF25" s="346"/>
      <c r="BGG25" s="346"/>
      <c r="BGH25" s="346"/>
      <c r="BGI25" s="346"/>
      <c r="BGJ25" s="346"/>
      <c r="BGK25" s="346"/>
      <c r="BGL25" s="346"/>
      <c r="BGM25" s="346"/>
      <c r="BGN25" s="346"/>
      <c r="BGO25" s="346"/>
      <c r="BGP25" s="346"/>
      <c r="BGQ25" s="346"/>
      <c r="BGR25" s="346"/>
      <c r="BGS25" s="346"/>
      <c r="BGT25" s="346"/>
      <c r="BGU25" s="346"/>
      <c r="BGV25" s="346"/>
      <c r="BGW25" s="346"/>
      <c r="BGX25" s="346"/>
      <c r="BGY25" s="346"/>
      <c r="BGZ25" s="346"/>
      <c r="BHA25" s="346"/>
      <c r="BHB25" s="346"/>
      <c r="BHC25" s="346"/>
      <c r="BHD25" s="346"/>
      <c r="BHE25" s="346"/>
      <c r="BHF25" s="346"/>
      <c r="BHG25" s="346"/>
      <c r="BHH25" s="346"/>
      <c r="BHI25" s="346"/>
      <c r="BHJ25" s="346"/>
      <c r="BHK25" s="346"/>
      <c r="BHL25" s="346"/>
      <c r="BHM25" s="346"/>
      <c r="BHN25" s="346"/>
      <c r="BHO25" s="346"/>
      <c r="BHP25" s="346"/>
      <c r="BHQ25" s="346"/>
      <c r="BHR25" s="346"/>
      <c r="BHS25" s="346"/>
      <c r="BHT25" s="346"/>
      <c r="BHU25" s="346"/>
      <c r="BHV25" s="346"/>
      <c r="BHW25" s="346"/>
      <c r="BHX25" s="346"/>
      <c r="BHY25" s="346"/>
      <c r="BHZ25" s="346"/>
      <c r="BIA25" s="346"/>
      <c r="BIB25" s="346"/>
      <c r="BIC25" s="346"/>
      <c r="BID25" s="346"/>
      <c r="BIE25" s="346"/>
      <c r="BIF25" s="346"/>
      <c r="BIG25" s="346"/>
      <c r="BIH25" s="346"/>
      <c r="BII25" s="346"/>
      <c r="BIJ25" s="346"/>
      <c r="BIK25" s="346"/>
      <c r="BIL25" s="346"/>
      <c r="BIM25" s="346"/>
      <c r="BIN25" s="346"/>
      <c r="BIO25" s="346"/>
      <c r="BIP25" s="346"/>
      <c r="BIQ25" s="346"/>
      <c r="BIR25" s="346"/>
      <c r="BIS25" s="346"/>
      <c r="BIT25" s="346"/>
      <c r="BIU25" s="346"/>
      <c r="BIV25" s="346"/>
      <c r="BIW25" s="346"/>
      <c r="BIX25" s="346"/>
      <c r="BIY25" s="346"/>
      <c r="BIZ25" s="346"/>
      <c r="BJA25" s="346"/>
      <c r="BJB25" s="346"/>
      <c r="BJC25" s="346"/>
      <c r="BJD25" s="346"/>
      <c r="BJE25" s="346"/>
      <c r="BJF25" s="346"/>
      <c r="BJG25" s="346"/>
      <c r="BJH25" s="346"/>
      <c r="BJI25" s="346"/>
      <c r="BJJ25" s="346"/>
      <c r="BJK25" s="346"/>
      <c r="BJL25" s="346"/>
      <c r="BJM25" s="346"/>
      <c r="BJN25" s="346"/>
      <c r="BJO25" s="346"/>
      <c r="BJP25" s="346"/>
      <c r="BJQ25" s="346"/>
      <c r="BJR25" s="346"/>
      <c r="BJS25" s="346"/>
      <c r="BJT25" s="346"/>
      <c r="BJU25" s="346"/>
      <c r="BJV25" s="346"/>
      <c r="BJW25" s="346"/>
      <c r="BJX25" s="346"/>
      <c r="BJY25" s="346"/>
      <c r="BJZ25" s="346"/>
      <c r="BKA25" s="346"/>
      <c r="BKB25" s="346"/>
      <c r="BKC25" s="346"/>
      <c r="BKD25" s="346"/>
      <c r="BKE25" s="346"/>
      <c r="BKF25" s="346"/>
      <c r="BKG25" s="346"/>
      <c r="BKH25" s="346"/>
      <c r="BKI25" s="346"/>
      <c r="BKJ25" s="346"/>
      <c r="BKK25" s="346"/>
      <c r="BKL25" s="346"/>
      <c r="BKM25" s="346"/>
      <c r="BKN25" s="346"/>
      <c r="BKO25" s="346"/>
      <c r="BKP25" s="346"/>
      <c r="BKQ25" s="346"/>
      <c r="BKR25" s="346"/>
      <c r="BKS25" s="346"/>
      <c r="BKT25" s="346"/>
      <c r="BKU25" s="346"/>
      <c r="BKV25" s="346"/>
      <c r="BKW25" s="346"/>
      <c r="BKX25" s="346"/>
      <c r="BKY25" s="346"/>
      <c r="BKZ25" s="346"/>
      <c r="BLA25" s="346"/>
      <c r="BLB25" s="346"/>
      <c r="BLC25" s="346"/>
      <c r="BLD25" s="346"/>
      <c r="BLE25" s="346"/>
      <c r="BLF25" s="346"/>
      <c r="BLG25" s="346"/>
      <c r="BLH25" s="346"/>
      <c r="BLI25" s="346"/>
      <c r="BLJ25" s="346"/>
      <c r="BLK25" s="346"/>
      <c r="BLL25" s="346"/>
      <c r="BLM25" s="346"/>
      <c r="BLN25" s="346"/>
      <c r="BLO25" s="346"/>
      <c r="BLP25" s="346"/>
      <c r="BLQ25" s="346"/>
      <c r="BLR25" s="346"/>
      <c r="BLS25" s="346"/>
      <c r="BLT25" s="346"/>
      <c r="BLU25" s="346"/>
      <c r="BLV25" s="346"/>
      <c r="BLW25" s="346"/>
      <c r="BLX25" s="346"/>
      <c r="BLY25" s="346"/>
      <c r="BLZ25" s="346"/>
      <c r="BMA25" s="346"/>
      <c r="BMB25" s="346"/>
      <c r="BMC25" s="346"/>
      <c r="BMD25" s="346"/>
      <c r="BME25" s="346"/>
      <c r="BMF25" s="346"/>
      <c r="BMG25" s="346"/>
      <c r="BMH25" s="346"/>
      <c r="BMI25" s="346"/>
      <c r="BMJ25" s="346"/>
      <c r="BMK25" s="346"/>
      <c r="BML25" s="346"/>
      <c r="BMM25" s="346"/>
      <c r="BMN25" s="346"/>
      <c r="BMO25" s="346"/>
      <c r="BMP25" s="346"/>
      <c r="BMQ25" s="346"/>
      <c r="BMR25" s="346"/>
      <c r="BMS25" s="346"/>
      <c r="BMT25" s="346"/>
      <c r="BMU25" s="346"/>
      <c r="BMV25" s="346"/>
      <c r="BMW25" s="346"/>
      <c r="BMX25" s="346"/>
      <c r="BMY25" s="346"/>
      <c r="BMZ25" s="346"/>
      <c r="BNA25" s="346"/>
      <c r="BNB25" s="346"/>
      <c r="BNC25" s="346"/>
      <c r="BND25" s="346"/>
      <c r="BNE25" s="346"/>
      <c r="BNF25" s="346"/>
      <c r="BNG25" s="346"/>
      <c r="BNH25" s="346"/>
      <c r="BNI25" s="346"/>
      <c r="BNJ25" s="346"/>
      <c r="BNK25" s="346"/>
      <c r="BNL25" s="346"/>
      <c r="BNM25" s="346"/>
      <c r="BNN25" s="346"/>
      <c r="BNO25" s="346"/>
      <c r="BNP25" s="346"/>
      <c r="BNQ25" s="346"/>
      <c r="BNR25" s="346"/>
      <c r="BNS25" s="346"/>
      <c r="BNT25" s="346"/>
      <c r="BNU25" s="346"/>
      <c r="BNV25" s="346"/>
      <c r="BNW25" s="346"/>
      <c r="BNX25" s="346"/>
      <c r="BNY25" s="346"/>
      <c r="BNZ25" s="346"/>
      <c r="BOA25" s="346"/>
      <c r="BOB25" s="346"/>
      <c r="BOC25" s="346"/>
      <c r="BOD25" s="346"/>
      <c r="BOE25" s="346"/>
      <c r="BOF25" s="346"/>
      <c r="BOG25" s="346"/>
      <c r="BOH25" s="346"/>
      <c r="BOI25" s="346"/>
      <c r="BOJ25" s="346"/>
      <c r="BOK25" s="346"/>
      <c r="BOL25" s="346"/>
      <c r="BOM25" s="346"/>
      <c r="BON25" s="346"/>
      <c r="BOO25" s="346"/>
      <c r="BOP25" s="346"/>
      <c r="BOQ25" s="346"/>
      <c r="BOR25" s="346"/>
      <c r="BOS25" s="346"/>
      <c r="BOT25" s="346"/>
      <c r="BOU25" s="346"/>
      <c r="BOV25" s="346"/>
      <c r="BOW25" s="346"/>
      <c r="BOX25" s="346"/>
      <c r="BOY25" s="346"/>
      <c r="BOZ25" s="346"/>
      <c r="BPA25" s="346"/>
      <c r="BPB25" s="346"/>
      <c r="BPC25" s="346"/>
      <c r="BPD25" s="346"/>
      <c r="BPE25" s="346"/>
      <c r="BPF25" s="346"/>
      <c r="BPG25" s="346"/>
      <c r="BPH25" s="346"/>
      <c r="BPI25" s="346"/>
      <c r="BPJ25" s="346"/>
      <c r="BPK25" s="346"/>
      <c r="BPL25" s="346"/>
      <c r="BPM25" s="346"/>
      <c r="BPN25" s="346"/>
      <c r="BPO25" s="346"/>
      <c r="BPP25" s="346"/>
      <c r="BPQ25" s="346"/>
      <c r="BPR25" s="346"/>
      <c r="BPS25" s="346"/>
      <c r="BPT25" s="346"/>
      <c r="BPU25" s="346"/>
      <c r="BPV25" s="346"/>
      <c r="BPW25" s="346"/>
      <c r="BPX25" s="346"/>
      <c r="BPY25" s="346"/>
      <c r="BPZ25" s="346"/>
      <c r="BQA25" s="346"/>
      <c r="BQB25" s="346"/>
      <c r="BQC25" s="346"/>
      <c r="BQD25" s="346"/>
      <c r="BQE25" s="346"/>
      <c r="BQF25" s="346"/>
      <c r="BQG25" s="346"/>
      <c r="BQH25" s="346"/>
      <c r="BQI25" s="346"/>
      <c r="BQJ25" s="346"/>
      <c r="BQK25" s="346"/>
      <c r="BQL25" s="346"/>
      <c r="BQM25" s="346"/>
      <c r="BQN25" s="346"/>
      <c r="BQO25" s="346"/>
      <c r="BQP25" s="346"/>
      <c r="BQQ25" s="346"/>
      <c r="BQR25" s="346"/>
      <c r="BQS25" s="346"/>
      <c r="BQT25" s="346"/>
      <c r="BQU25" s="346"/>
      <c r="BQV25" s="346"/>
      <c r="BQW25" s="346"/>
      <c r="BQX25" s="346"/>
      <c r="BQY25" s="346"/>
      <c r="BQZ25" s="346"/>
      <c r="BRA25" s="346"/>
      <c r="BRB25" s="346"/>
      <c r="BRC25" s="346"/>
      <c r="BRD25" s="346"/>
      <c r="BRE25" s="346"/>
      <c r="BRF25" s="346"/>
      <c r="BRG25" s="346"/>
      <c r="BRH25" s="346"/>
      <c r="BRI25" s="346"/>
      <c r="BRJ25" s="346"/>
      <c r="BRK25" s="346"/>
      <c r="BRL25" s="346"/>
      <c r="BRM25" s="346"/>
      <c r="BRN25" s="346"/>
      <c r="BRO25" s="346"/>
      <c r="BRP25" s="346"/>
      <c r="BRQ25" s="346"/>
      <c r="BRR25" s="346"/>
      <c r="BRS25" s="346"/>
      <c r="BRT25" s="346"/>
      <c r="BRU25" s="346"/>
      <c r="BRV25" s="346"/>
      <c r="BRW25" s="346"/>
      <c r="BRX25" s="346"/>
      <c r="BRY25" s="346"/>
      <c r="BRZ25" s="346"/>
      <c r="BSA25" s="346"/>
      <c r="BSB25" s="346"/>
      <c r="BSC25" s="346"/>
      <c r="BSD25" s="346"/>
      <c r="BSE25" s="346"/>
      <c r="BSF25" s="346"/>
      <c r="BSG25" s="346"/>
      <c r="BSH25" s="346"/>
      <c r="BSI25" s="346"/>
      <c r="BSJ25" s="346"/>
      <c r="BSK25" s="346"/>
      <c r="BSL25" s="346"/>
      <c r="BSM25" s="346"/>
      <c r="BSN25" s="346"/>
      <c r="BSO25" s="346"/>
      <c r="BSP25" s="346"/>
      <c r="BSQ25" s="346"/>
      <c r="BSR25" s="346"/>
      <c r="BSS25" s="346"/>
      <c r="BST25" s="346"/>
      <c r="BSU25" s="346"/>
      <c r="BSV25" s="346"/>
      <c r="BSW25" s="346"/>
      <c r="BSX25" s="346"/>
      <c r="BSY25" s="346"/>
      <c r="BSZ25" s="346"/>
      <c r="BTA25" s="346"/>
      <c r="BTB25" s="346"/>
      <c r="BTC25" s="346"/>
      <c r="BTD25" s="346"/>
      <c r="BTE25" s="346"/>
      <c r="BTF25" s="346"/>
      <c r="BTG25" s="346"/>
      <c r="BTH25" s="346"/>
      <c r="BTI25" s="346"/>
      <c r="BTJ25" s="346"/>
      <c r="BTK25" s="346"/>
      <c r="BTL25" s="346"/>
      <c r="BTM25" s="346"/>
      <c r="BTN25" s="346"/>
      <c r="BTO25" s="346"/>
      <c r="BTP25" s="346"/>
      <c r="BTQ25" s="346"/>
      <c r="BTR25" s="346"/>
      <c r="BTS25" s="346"/>
      <c r="BTT25" s="346"/>
      <c r="BTU25" s="346"/>
      <c r="BTV25" s="346"/>
      <c r="BTW25" s="346"/>
      <c r="BTX25" s="346"/>
      <c r="BTY25" s="346"/>
      <c r="BTZ25" s="346"/>
      <c r="BUA25" s="346"/>
      <c r="BUB25" s="346"/>
      <c r="BUC25" s="346"/>
      <c r="BUD25" s="346"/>
      <c r="BUE25" s="346"/>
      <c r="BUF25" s="346"/>
      <c r="BUG25" s="346"/>
      <c r="BUH25" s="346"/>
      <c r="BUI25" s="346"/>
      <c r="BUJ25" s="346"/>
      <c r="BUK25" s="346"/>
      <c r="BUL25" s="346"/>
      <c r="BUM25" s="346"/>
      <c r="BUN25" s="346"/>
      <c r="BUO25" s="346"/>
      <c r="BUP25" s="346"/>
      <c r="BUQ25" s="346"/>
      <c r="BUR25" s="346"/>
      <c r="BUS25" s="346"/>
      <c r="BUT25" s="346"/>
      <c r="BUU25" s="346"/>
      <c r="BUV25" s="346"/>
      <c r="BUW25" s="346"/>
      <c r="BUX25" s="346"/>
      <c r="BUY25" s="346"/>
      <c r="BUZ25" s="346"/>
      <c r="BVA25" s="346"/>
      <c r="BVB25" s="346"/>
      <c r="BVC25" s="346"/>
      <c r="BVD25" s="346"/>
      <c r="BVE25" s="346"/>
      <c r="BVF25" s="346"/>
      <c r="BVG25" s="346"/>
      <c r="BVH25" s="346"/>
      <c r="BVI25" s="346"/>
      <c r="BVJ25" s="346"/>
      <c r="BVK25" s="346"/>
      <c r="BVL25" s="346"/>
      <c r="BVM25" s="346"/>
      <c r="BVN25" s="346"/>
      <c r="BVO25" s="346"/>
      <c r="BVP25" s="346"/>
      <c r="BVQ25" s="346"/>
      <c r="BVR25" s="346"/>
      <c r="BVS25" s="346"/>
      <c r="BVT25" s="346"/>
      <c r="BVU25" s="346"/>
      <c r="BVV25" s="346"/>
      <c r="BVW25" s="346"/>
      <c r="BVX25" s="346"/>
      <c r="BVY25" s="346"/>
      <c r="BVZ25" s="346"/>
      <c r="BWA25" s="346"/>
      <c r="BWB25" s="346"/>
      <c r="BWC25" s="346"/>
      <c r="BWD25" s="346"/>
      <c r="BWE25" s="346"/>
      <c r="BWF25" s="346"/>
      <c r="BWG25" s="346"/>
      <c r="BWH25" s="346"/>
      <c r="BWI25" s="346"/>
      <c r="BWJ25" s="346"/>
      <c r="BWK25" s="346"/>
      <c r="BWL25" s="346"/>
      <c r="BWM25" s="346"/>
      <c r="BWN25" s="346"/>
      <c r="BWO25" s="346"/>
      <c r="BWP25" s="346"/>
      <c r="BWQ25" s="346"/>
      <c r="BWR25" s="346"/>
      <c r="BWS25" s="346"/>
      <c r="BWT25" s="346"/>
      <c r="BWU25" s="346"/>
      <c r="BWV25" s="346"/>
      <c r="BWW25" s="346"/>
      <c r="BWX25" s="346"/>
      <c r="BWY25" s="346"/>
      <c r="BWZ25" s="346"/>
      <c r="BXA25" s="346"/>
      <c r="BXB25" s="346"/>
      <c r="BXC25" s="346"/>
      <c r="BXD25" s="346"/>
      <c r="BXE25" s="346"/>
      <c r="BXF25" s="346"/>
      <c r="BXG25" s="346"/>
      <c r="BXH25" s="346"/>
      <c r="BXI25" s="346"/>
      <c r="BXJ25" s="346"/>
      <c r="BXK25" s="346"/>
      <c r="BXL25" s="346"/>
      <c r="BXM25" s="346"/>
      <c r="BXN25" s="346"/>
      <c r="BXO25" s="346"/>
      <c r="BXP25" s="346"/>
      <c r="BXQ25" s="346"/>
      <c r="BXR25" s="346"/>
      <c r="BXS25" s="346"/>
      <c r="BXT25" s="346"/>
      <c r="BXU25" s="346"/>
      <c r="BXV25" s="346"/>
      <c r="BXW25" s="346"/>
      <c r="BXX25" s="346"/>
      <c r="BXY25" s="346"/>
      <c r="BXZ25" s="346"/>
      <c r="BYA25" s="346"/>
      <c r="BYB25" s="346"/>
      <c r="BYC25" s="346"/>
      <c r="BYD25" s="346"/>
      <c r="BYE25" s="346"/>
      <c r="BYF25" s="346"/>
      <c r="BYG25" s="346"/>
      <c r="BYH25" s="346"/>
      <c r="BYI25" s="346"/>
      <c r="BYJ25" s="346"/>
      <c r="BYK25" s="346"/>
      <c r="BYL25" s="346"/>
      <c r="BYM25" s="346"/>
      <c r="BYN25" s="346"/>
      <c r="BYO25" s="346"/>
      <c r="BYP25" s="346"/>
      <c r="BYQ25" s="346"/>
      <c r="BYR25" s="346"/>
      <c r="BYS25" s="346"/>
      <c r="BYT25" s="346"/>
      <c r="BYU25" s="346"/>
      <c r="BYV25" s="346"/>
      <c r="BYW25" s="346"/>
      <c r="BYX25" s="346"/>
      <c r="BYY25" s="346"/>
      <c r="BYZ25" s="346"/>
      <c r="BZA25" s="346"/>
      <c r="BZB25" s="346"/>
      <c r="BZC25" s="346"/>
      <c r="BZD25" s="346"/>
      <c r="BZE25" s="346"/>
      <c r="BZF25" s="346"/>
      <c r="BZG25" s="346"/>
      <c r="BZH25" s="346"/>
      <c r="BZI25" s="346"/>
      <c r="BZJ25" s="346"/>
      <c r="BZK25" s="346"/>
      <c r="BZL25" s="346"/>
      <c r="BZM25" s="346"/>
      <c r="BZN25" s="346"/>
      <c r="BZO25" s="346"/>
      <c r="BZP25" s="346"/>
      <c r="BZQ25" s="346"/>
      <c r="BZR25" s="346"/>
      <c r="BZS25" s="346"/>
      <c r="BZT25" s="346"/>
      <c r="BZU25" s="346"/>
      <c r="BZV25" s="346"/>
      <c r="BZW25" s="346"/>
      <c r="BZX25" s="346"/>
      <c r="BZY25" s="346"/>
      <c r="BZZ25" s="346"/>
      <c r="CAA25" s="346"/>
      <c r="CAB25" s="346"/>
      <c r="CAC25" s="346"/>
      <c r="CAD25" s="346"/>
      <c r="CAE25" s="346"/>
      <c r="CAF25" s="346"/>
      <c r="CAG25" s="346"/>
      <c r="CAH25" s="346"/>
      <c r="CAI25" s="346"/>
      <c r="CAJ25" s="346"/>
      <c r="CAK25" s="346"/>
      <c r="CAL25" s="346"/>
      <c r="CAM25" s="346"/>
      <c r="CAN25" s="346"/>
      <c r="CAO25" s="346"/>
      <c r="CAP25" s="346"/>
      <c r="CAQ25" s="346"/>
      <c r="CAR25" s="346"/>
      <c r="CAS25" s="346"/>
      <c r="CAT25" s="346"/>
      <c r="CAU25" s="346"/>
      <c r="CAV25" s="346"/>
      <c r="CAW25" s="346"/>
      <c r="CAX25" s="346"/>
      <c r="CAY25" s="346"/>
      <c r="CAZ25" s="346"/>
      <c r="CBA25" s="346"/>
      <c r="CBB25" s="346"/>
      <c r="CBC25" s="346"/>
      <c r="CBD25" s="346"/>
      <c r="CBE25" s="346"/>
      <c r="CBF25" s="346"/>
      <c r="CBG25" s="346"/>
      <c r="CBH25" s="346"/>
      <c r="CBI25" s="346"/>
      <c r="CBJ25" s="346"/>
      <c r="CBK25" s="346"/>
      <c r="CBL25" s="346"/>
      <c r="CBM25" s="346"/>
      <c r="CBN25" s="346"/>
      <c r="CBO25" s="346"/>
      <c r="CBP25" s="346"/>
      <c r="CBQ25" s="346"/>
      <c r="CBR25" s="346"/>
      <c r="CBS25" s="346"/>
      <c r="CBT25" s="346"/>
      <c r="CBU25" s="346"/>
      <c r="CBV25" s="346"/>
      <c r="CBW25" s="346"/>
      <c r="CBX25" s="346"/>
      <c r="CBY25" s="346"/>
      <c r="CBZ25" s="346"/>
      <c r="CCA25" s="346"/>
      <c r="CCB25" s="346"/>
      <c r="CCC25" s="346"/>
      <c r="CCD25" s="346"/>
      <c r="CCE25" s="346"/>
      <c r="CCF25" s="346"/>
      <c r="CCG25" s="346"/>
      <c r="CCH25" s="346"/>
      <c r="CCI25" s="346"/>
      <c r="CCJ25" s="346"/>
      <c r="CCK25" s="346"/>
      <c r="CCL25" s="346"/>
      <c r="CCM25" s="346"/>
      <c r="CCN25" s="346"/>
      <c r="CCO25" s="346"/>
      <c r="CCP25" s="346"/>
      <c r="CCQ25" s="346"/>
      <c r="CCR25" s="346"/>
      <c r="CCS25" s="346"/>
      <c r="CCT25" s="346"/>
      <c r="CCU25" s="346"/>
      <c r="CCV25" s="346"/>
      <c r="CCW25" s="346"/>
      <c r="CCX25" s="346"/>
      <c r="CCY25" s="346"/>
      <c r="CCZ25" s="346"/>
      <c r="CDA25" s="346"/>
      <c r="CDB25" s="346"/>
      <c r="CDC25" s="346"/>
      <c r="CDD25" s="346"/>
      <c r="CDE25" s="346"/>
      <c r="CDF25" s="346"/>
      <c r="CDG25" s="346"/>
      <c r="CDH25" s="346"/>
      <c r="CDI25" s="346"/>
      <c r="CDJ25" s="346"/>
      <c r="CDK25" s="346"/>
      <c r="CDL25" s="346"/>
      <c r="CDM25" s="346"/>
      <c r="CDN25" s="346"/>
      <c r="CDO25" s="346"/>
      <c r="CDP25" s="346"/>
      <c r="CDQ25" s="346"/>
      <c r="CDR25" s="346"/>
      <c r="CDS25" s="346"/>
      <c r="CDT25" s="346"/>
      <c r="CDU25" s="346"/>
      <c r="CDV25" s="346"/>
      <c r="CDW25" s="346"/>
      <c r="CDX25" s="346"/>
      <c r="CDY25" s="346"/>
      <c r="CDZ25" s="346"/>
      <c r="CEA25" s="346"/>
      <c r="CEB25" s="346"/>
      <c r="CEC25" s="346"/>
      <c r="CED25" s="346"/>
      <c r="CEE25" s="346"/>
      <c r="CEF25" s="346"/>
      <c r="CEG25" s="346"/>
      <c r="CEH25" s="346"/>
      <c r="CEI25" s="346"/>
      <c r="CEJ25" s="346"/>
      <c r="CEK25" s="346"/>
      <c r="CEL25" s="346"/>
      <c r="CEM25" s="346"/>
      <c r="CEN25" s="346"/>
      <c r="CEO25" s="346"/>
      <c r="CEP25" s="346"/>
      <c r="CEQ25" s="346"/>
      <c r="CER25" s="346"/>
      <c r="CES25" s="346"/>
      <c r="CET25" s="346"/>
      <c r="CEU25" s="346"/>
      <c r="CEV25" s="346"/>
      <c r="CEW25" s="346"/>
      <c r="CEX25" s="346"/>
      <c r="CEY25" s="346"/>
      <c r="CEZ25" s="346"/>
      <c r="CFA25" s="346"/>
      <c r="CFB25" s="346"/>
      <c r="CFC25" s="346"/>
      <c r="CFD25" s="346"/>
      <c r="CFE25" s="346"/>
      <c r="CFF25" s="346"/>
      <c r="CFG25" s="346"/>
      <c r="CFH25" s="346"/>
      <c r="CFI25" s="346"/>
      <c r="CFJ25" s="346"/>
      <c r="CFK25" s="346"/>
      <c r="CFL25" s="346"/>
      <c r="CFM25" s="346"/>
      <c r="CFN25" s="346"/>
      <c r="CFO25" s="346"/>
      <c r="CFP25" s="346"/>
      <c r="CFQ25" s="346"/>
      <c r="CFR25" s="346"/>
      <c r="CFS25" s="346"/>
      <c r="CFT25" s="346"/>
      <c r="CFU25" s="346"/>
      <c r="CFV25" s="346"/>
      <c r="CFW25" s="346"/>
      <c r="CFX25" s="346"/>
      <c r="CFY25" s="346"/>
      <c r="CFZ25" s="346"/>
      <c r="CGA25" s="346"/>
      <c r="CGB25" s="346"/>
      <c r="CGC25" s="346"/>
      <c r="CGD25" s="346"/>
      <c r="CGE25" s="346"/>
      <c r="CGF25" s="346"/>
      <c r="CGG25" s="346"/>
      <c r="CGH25" s="346"/>
      <c r="CGI25" s="346"/>
      <c r="CGJ25" s="346"/>
      <c r="CGK25" s="346"/>
      <c r="CGL25" s="346"/>
      <c r="CGM25" s="346"/>
      <c r="CGN25" s="346"/>
      <c r="CGO25" s="346"/>
      <c r="CGP25" s="346"/>
      <c r="CGQ25" s="346"/>
      <c r="CGR25" s="346"/>
      <c r="CGS25" s="346"/>
      <c r="CGT25" s="346"/>
      <c r="CGU25" s="346"/>
      <c r="CGV25" s="346"/>
      <c r="CGW25" s="346"/>
      <c r="CGX25" s="346"/>
      <c r="CGY25" s="346"/>
      <c r="CGZ25" s="346"/>
      <c r="CHA25" s="346"/>
      <c r="CHB25" s="346"/>
      <c r="CHC25" s="346"/>
      <c r="CHD25" s="346"/>
      <c r="CHE25" s="346"/>
      <c r="CHF25" s="346"/>
      <c r="CHG25" s="346"/>
      <c r="CHH25" s="346"/>
      <c r="CHI25" s="346"/>
      <c r="CHJ25" s="346"/>
      <c r="CHK25" s="346"/>
      <c r="CHL25" s="346"/>
      <c r="CHM25" s="346"/>
      <c r="CHN25" s="346"/>
      <c r="CHO25" s="346"/>
      <c r="CHP25" s="346"/>
      <c r="CHQ25" s="346"/>
      <c r="CHR25" s="346"/>
      <c r="CHS25" s="346"/>
      <c r="CHT25" s="346"/>
      <c r="CHU25" s="346"/>
      <c r="CHV25" s="346"/>
      <c r="CHW25" s="346"/>
      <c r="CHX25" s="346"/>
      <c r="CHY25" s="346"/>
      <c r="CHZ25" s="346"/>
      <c r="CIA25" s="346"/>
      <c r="CIB25" s="346"/>
      <c r="CIC25" s="346"/>
      <c r="CID25" s="346"/>
      <c r="CIE25" s="346"/>
      <c r="CIF25" s="346"/>
      <c r="CIG25" s="346"/>
      <c r="CIH25" s="346"/>
      <c r="CII25" s="346"/>
      <c r="CIJ25" s="346"/>
      <c r="CIK25" s="346"/>
      <c r="CIL25" s="346"/>
      <c r="CIM25" s="346"/>
      <c r="CIN25" s="346"/>
      <c r="CIO25" s="346"/>
      <c r="CIP25" s="346"/>
      <c r="CIQ25" s="346"/>
      <c r="CIR25" s="346"/>
      <c r="CIS25" s="346"/>
      <c r="CIT25" s="346"/>
      <c r="CIU25" s="346"/>
      <c r="CIV25" s="346"/>
      <c r="CIW25" s="346"/>
      <c r="CIX25" s="346"/>
      <c r="CIY25" s="346"/>
      <c r="CIZ25" s="346"/>
      <c r="CJA25" s="346"/>
      <c r="CJB25" s="346"/>
      <c r="CJC25" s="346"/>
      <c r="CJD25" s="346"/>
      <c r="CJE25" s="346"/>
      <c r="CJF25" s="346"/>
      <c r="CJG25" s="346"/>
      <c r="CJH25" s="346"/>
      <c r="CJI25" s="346"/>
      <c r="CJJ25" s="346"/>
      <c r="CJK25" s="346"/>
      <c r="CJL25" s="346"/>
      <c r="CJM25" s="346"/>
      <c r="CJN25" s="346"/>
      <c r="CJO25" s="346"/>
      <c r="CJP25" s="346"/>
      <c r="CJQ25" s="346"/>
      <c r="CJR25" s="346"/>
      <c r="CJS25" s="346"/>
      <c r="CJT25" s="346"/>
      <c r="CJU25" s="346"/>
      <c r="CJV25" s="346"/>
      <c r="CJW25" s="346"/>
      <c r="CJX25" s="346"/>
      <c r="CJY25" s="346"/>
      <c r="CJZ25" s="346"/>
      <c r="CKA25" s="346"/>
      <c r="CKB25" s="346"/>
      <c r="CKC25" s="346"/>
      <c r="CKD25" s="346"/>
      <c r="CKE25" s="346"/>
      <c r="CKF25" s="346"/>
      <c r="CKG25" s="346"/>
      <c r="CKH25" s="346"/>
      <c r="CKI25" s="346"/>
      <c r="CKJ25" s="346"/>
      <c r="CKK25" s="346"/>
      <c r="CKL25" s="346"/>
      <c r="CKM25" s="346"/>
      <c r="CKN25" s="346"/>
      <c r="CKO25" s="346"/>
      <c r="CKP25" s="346"/>
      <c r="CKQ25" s="346"/>
      <c r="CKR25" s="346"/>
      <c r="CKS25" s="346"/>
      <c r="CKT25" s="346"/>
      <c r="CKU25" s="346"/>
      <c r="CKV25" s="346"/>
      <c r="CKW25" s="346"/>
      <c r="CKX25" s="346"/>
      <c r="CKY25" s="346"/>
      <c r="CKZ25" s="346"/>
      <c r="CLA25" s="346"/>
      <c r="CLB25" s="346"/>
      <c r="CLC25" s="346"/>
      <c r="CLD25" s="346"/>
      <c r="CLE25" s="346"/>
      <c r="CLF25" s="346"/>
      <c r="CLG25" s="346"/>
      <c r="CLH25" s="346"/>
      <c r="CLI25" s="346"/>
      <c r="CLJ25" s="346"/>
      <c r="CLK25" s="346"/>
      <c r="CLL25" s="346"/>
      <c r="CLM25" s="346"/>
      <c r="CLN25" s="346"/>
      <c r="CLO25" s="346"/>
      <c r="CLP25" s="346"/>
      <c r="CLQ25" s="346"/>
      <c r="CLR25" s="346"/>
      <c r="CLS25" s="346"/>
      <c r="CLT25" s="346"/>
      <c r="CLU25" s="346"/>
      <c r="CLV25" s="346"/>
      <c r="CLW25" s="346"/>
      <c r="CLX25" s="346"/>
      <c r="CLY25" s="346"/>
      <c r="CLZ25" s="346"/>
      <c r="CMA25" s="346"/>
      <c r="CMB25" s="346"/>
      <c r="CMC25" s="346"/>
      <c r="CMD25" s="346"/>
      <c r="CME25" s="346"/>
      <c r="CMF25" s="346"/>
      <c r="CMG25" s="346"/>
      <c r="CMH25" s="346"/>
      <c r="CMI25" s="346"/>
      <c r="CMJ25" s="346"/>
      <c r="CMK25" s="346"/>
      <c r="CML25" s="346"/>
      <c r="CMM25" s="346"/>
      <c r="CMN25" s="346"/>
      <c r="CMO25" s="346"/>
      <c r="CMP25" s="346"/>
      <c r="CMQ25" s="346"/>
      <c r="CMR25" s="346"/>
      <c r="CMS25" s="346"/>
      <c r="CMT25" s="346"/>
      <c r="CMU25" s="346"/>
      <c r="CMV25" s="346"/>
      <c r="CMW25" s="346"/>
      <c r="CMX25" s="346"/>
      <c r="CMY25" s="346"/>
      <c r="CMZ25" s="346"/>
      <c r="CNA25" s="346"/>
      <c r="CNB25" s="346"/>
      <c r="CNC25" s="346"/>
      <c r="CND25" s="346"/>
      <c r="CNE25" s="346"/>
      <c r="CNF25" s="346"/>
      <c r="CNG25" s="346"/>
      <c r="CNH25" s="346"/>
      <c r="CNI25" s="346"/>
      <c r="CNJ25" s="346"/>
      <c r="CNK25" s="346"/>
      <c r="CNL25" s="346"/>
      <c r="CNM25" s="346"/>
      <c r="CNN25" s="346"/>
      <c r="CNO25" s="346"/>
      <c r="CNP25" s="346"/>
      <c r="CNQ25" s="346"/>
      <c r="CNR25" s="346"/>
      <c r="CNS25" s="346"/>
      <c r="CNT25" s="346"/>
      <c r="CNU25" s="346"/>
      <c r="CNV25" s="346"/>
      <c r="CNW25" s="346"/>
      <c r="CNX25" s="346"/>
      <c r="CNY25" s="346"/>
      <c r="CNZ25" s="346"/>
      <c r="COA25" s="346"/>
      <c r="COB25" s="346"/>
      <c r="COC25" s="346"/>
      <c r="COD25" s="346"/>
      <c r="COE25" s="346"/>
      <c r="COF25" s="346"/>
      <c r="COG25" s="346"/>
      <c r="COH25" s="346"/>
      <c r="COI25" s="346"/>
      <c r="COJ25" s="346"/>
      <c r="COK25" s="346"/>
      <c r="COL25" s="346"/>
      <c r="COM25" s="346"/>
      <c r="CON25" s="346"/>
      <c r="COO25" s="346"/>
      <c r="COP25" s="346"/>
      <c r="COQ25" s="346"/>
      <c r="COR25" s="346"/>
      <c r="COS25" s="346"/>
      <c r="COT25" s="346"/>
      <c r="COU25" s="346"/>
      <c r="COV25" s="346"/>
      <c r="COW25" s="346"/>
      <c r="COX25" s="346"/>
      <c r="COY25" s="346"/>
      <c r="COZ25" s="346"/>
      <c r="CPA25" s="346"/>
      <c r="CPB25" s="346"/>
      <c r="CPC25" s="346"/>
      <c r="CPD25" s="346"/>
      <c r="CPE25" s="346"/>
      <c r="CPF25" s="346"/>
      <c r="CPG25" s="346"/>
      <c r="CPH25" s="346"/>
      <c r="CPI25" s="346"/>
      <c r="CPJ25" s="346"/>
      <c r="CPK25" s="346"/>
      <c r="CPL25" s="346"/>
      <c r="CPM25" s="346"/>
      <c r="CPN25" s="346"/>
      <c r="CPO25" s="346"/>
      <c r="CPP25" s="346"/>
      <c r="CPQ25" s="346"/>
      <c r="CPR25" s="346"/>
      <c r="CPS25" s="346"/>
      <c r="CPT25" s="346"/>
      <c r="CPU25" s="346"/>
      <c r="CPV25" s="346"/>
      <c r="CPW25" s="346"/>
      <c r="CPX25" s="346"/>
      <c r="CPY25" s="346"/>
      <c r="CPZ25" s="346"/>
      <c r="CQA25" s="346"/>
      <c r="CQB25" s="346"/>
      <c r="CQC25" s="346"/>
      <c r="CQD25" s="346"/>
      <c r="CQE25" s="346"/>
      <c r="CQF25" s="346"/>
      <c r="CQG25" s="346"/>
      <c r="CQH25" s="346"/>
      <c r="CQI25" s="346"/>
      <c r="CQJ25" s="346"/>
      <c r="CQK25" s="346"/>
      <c r="CQL25" s="346"/>
      <c r="CQM25" s="346"/>
      <c r="CQN25" s="346"/>
      <c r="CQO25" s="346"/>
      <c r="CQP25" s="346"/>
      <c r="CQQ25" s="346"/>
      <c r="CQR25" s="346"/>
      <c r="CQS25" s="346"/>
      <c r="CQT25" s="346"/>
      <c r="CQU25" s="346"/>
      <c r="CQV25" s="346"/>
      <c r="CQW25" s="346"/>
      <c r="CQX25" s="346"/>
      <c r="CQY25" s="346"/>
      <c r="CQZ25" s="346"/>
      <c r="CRA25" s="346"/>
      <c r="CRB25" s="346"/>
      <c r="CRC25" s="346"/>
      <c r="CRD25" s="346"/>
      <c r="CRE25" s="346"/>
      <c r="CRF25" s="346"/>
      <c r="CRG25" s="346"/>
      <c r="CRH25" s="346"/>
      <c r="CRI25" s="346"/>
      <c r="CRJ25" s="346"/>
      <c r="CRK25" s="346"/>
      <c r="CRL25" s="346"/>
      <c r="CRM25" s="346"/>
      <c r="CRN25" s="346"/>
      <c r="CRO25" s="346"/>
      <c r="CRP25" s="346"/>
      <c r="CRQ25" s="346"/>
      <c r="CRR25" s="346"/>
      <c r="CRS25" s="346"/>
      <c r="CRT25" s="346"/>
      <c r="CRU25" s="346"/>
      <c r="CRV25" s="346"/>
      <c r="CRW25" s="346"/>
      <c r="CRX25" s="346"/>
      <c r="CRY25" s="346"/>
      <c r="CRZ25" s="346"/>
      <c r="CSA25" s="346"/>
      <c r="CSB25" s="346"/>
      <c r="CSC25" s="346"/>
      <c r="CSD25" s="346"/>
      <c r="CSE25" s="346"/>
      <c r="CSF25" s="346"/>
      <c r="CSG25" s="346"/>
      <c r="CSH25" s="346"/>
      <c r="CSI25" s="346"/>
      <c r="CSJ25" s="346"/>
      <c r="CSK25" s="346"/>
      <c r="CSL25" s="346"/>
      <c r="CSM25" s="346"/>
      <c r="CSN25" s="346"/>
      <c r="CSO25" s="346"/>
      <c r="CSP25" s="346"/>
      <c r="CSQ25" s="346"/>
      <c r="CSR25" s="346"/>
      <c r="CSS25" s="346"/>
      <c r="CST25" s="346"/>
      <c r="CSU25" s="346"/>
      <c r="CSV25" s="346"/>
      <c r="CSW25" s="346"/>
      <c r="CSX25" s="346"/>
      <c r="CSY25" s="346"/>
      <c r="CSZ25" s="346"/>
      <c r="CTA25" s="346"/>
      <c r="CTB25" s="346"/>
      <c r="CTC25" s="346"/>
      <c r="CTD25" s="346"/>
      <c r="CTE25" s="346"/>
      <c r="CTF25" s="346"/>
      <c r="CTG25" s="346"/>
      <c r="CTH25" s="346"/>
      <c r="CTI25" s="346"/>
      <c r="CTJ25" s="346"/>
      <c r="CTK25" s="346"/>
      <c r="CTL25" s="346"/>
      <c r="CTM25" s="346"/>
      <c r="CTN25" s="346"/>
      <c r="CTO25" s="346"/>
      <c r="CTP25" s="346"/>
      <c r="CTQ25" s="346"/>
      <c r="CTR25" s="346"/>
      <c r="CTS25" s="346"/>
      <c r="CTT25" s="346"/>
      <c r="CTU25" s="346"/>
      <c r="CTV25" s="346"/>
      <c r="CTW25" s="346"/>
      <c r="CTX25" s="346"/>
      <c r="CTY25" s="346"/>
      <c r="CTZ25" s="346"/>
      <c r="CUA25" s="346"/>
      <c r="CUB25" s="346"/>
      <c r="CUC25" s="346"/>
      <c r="CUD25" s="346"/>
      <c r="CUE25" s="346"/>
      <c r="CUF25" s="346"/>
      <c r="CUG25" s="346"/>
      <c r="CUH25" s="346"/>
      <c r="CUI25" s="346"/>
      <c r="CUJ25" s="346"/>
      <c r="CUK25" s="346"/>
      <c r="CUL25" s="346"/>
      <c r="CUM25" s="346"/>
      <c r="CUN25" s="346"/>
      <c r="CUO25" s="346"/>
      <c r="CUP25" s="346"/>
      <c r="CUQ25" s="346"/>
      <c r="CUR25" s="346"/>
      <c r="CUS25" s="346"/>
      <c r="CUT25" s="346"/>
      <c r="CUU25" s="346"/>
      <c r="CUV25" s="346"/>
      <c r="CUW25" s="346"/>
      <c r="CUX25" s="346"/>
      <c r="CUY25" s="346"/>
      <c r="CUZ25" s="346"/>
      <c r="CVA25" s="346"/>
      <c r="CVB25" s="346"/>
      <c r="CVC25" s="346"/>
      <c r="CVD25" s="346"/>
      <c r="CVE25" s="346"/>
      <c r="CVF25" s="346"/>
      <c r="CVG25" s="346"/>
      <c r="CVH25" s="346"/>
      <c r="CVI25" s="346"/>
      <c r="CVJ25" s="346"/>
      <c r="CVK25" s="346"/>
      <c r="CVL25" s="346"/>
      <c r="CVM25" s="346"/>
      <c r="CVN25" s="346"/>
      <c r="CVO25" s="346"/>
      <c r="CVP25" s="346"/>
      <c r="CVQ25" s="346"/>
      <c r="CVR25" s="346"/>
      <c r="CVS25" s="346"/>
      <c r="CVT25" s="346"/>
      <c r="CVU25" s="346"/>
      <c r="CVV25" s="346"/>
      <c r="CVW25" s="346"/>
      <c r="CVX25" s="346"/>
      <c r="CVY25" s="346"/>
      <c r="CVZ25" s="346"/>
      <c r="CWA25" s="346"/>
      <c r="CWB25" s="346"/>
      <c r="CWC25" s="346"/>
      <c r="CWD25" s="346"/>
      <c r="CWE25" s="346"/>
      <c r="CWF25" s="346"/>
      <c r="CWG25" s="346"/>
      <c r="CWH25" s="346"/>
      <c r="CWI25" s="346"/>
      <c r="CWJ25" s="346"/>
      <c r="CWK25" s="346"/>
      <c r="CWL25" s="346"/>
      <c r="CWM25" s="346"/>
      <c r="CWN25" s="346"/>
      <c r="CWO25" s="346"/>
      <c r="CWP25" s="346"/>
      <c r="CWQ25" s="346"/>
      <c r="CWR25" s="346"/>
      <c r="CWS25" s="346"/>
      <c r="CWT25" s="346"/>
      <c r="CWU25" s="346"/>
      <c r="CWV25" s="346"/>
      <c r="CWW25" s="346"/>
      <c r="CWX25" s="346"/>
      <c r="CWY25" s="346"/>
      <c r="CWZ25" s="346"/>
      <c r="CXA25" s="346"/>
      <c r="CXB25" s="346"/>
      <c r="CXC25" s="346"/>
      <c r="CXD25" s="346"/>
      <c r="CXE25" s="346"/>
      <c r="CXF25" s="346"/>
      <c r="CXG25" s="346"/>
      <c r="CXH25" s="346"/>
      <c r="CXI25" s="346"/>
      <c r="CXJ25" s="346"/>
      <c r="CXK25" s="346"/>
      <c r="CXL25" s="346"/>
      <c r="CXM25" s="346"/>
      <c r="CXN25" s="346"/>
      <c r="CXO25" s="346"/>
      <c r="CXP25" s="346"/>
      <c r="CXQ25" s="346"/>
      <c r="CXR25" s="346"/>
      <c r="CXS25" s="346"/>
      <c r="CXT25" s="346"/>
      <c r="CXU25" s="346"/>
      <c r="CXV25" s="346"/>
      <c r="CXW25" s="346"/>
      <c r="CXX25" s="346"/>
      <c r="CXY25" s="346"/>
      <c r="CXZ25" s="346"/>
      <c r="CYA25" s="346"/>
      <c r="CYB25" s="346"/>
      <c r="CYC25" s="346"/>
      <c r="CYD25" s="346"/>
      <c r="CYE25" s="346"/>
      <c r="CYF25" s="346"/>
      <c r="CYG25" s="346"/>
      <c r="CYH25" s="346"/>
      <c r="CYI25" s="346"/>
      <c r="CYJ25" s="346"/>
      <c r="CYK25" s="346"/>
      <c r="CYL25" s="346"/>
      <c r="CYM25" s="346"/>
      <c r="CYN25" s="346"/>
      <c r="CYO25" s="346"/>
      <c r="CYP25" s="346"/>
      <c r="CYQ25" s="346"/>
      <c r="CYR25" s="346"/>
      <c r="CYS25" s="346"/>
      <c r="CYT25" s="346"/>
      <c r="CYU25" s="346"/>
      <c r="CYV25" s="346"/>
      <c r="CYW25" s="346"/>
      <c r="CYX25" s="346"/>
      <c r="CYY25" s="346"/>
      <c r="CYZ25" s="346"/>
      <c r="CZA25" s="346"/>
      <c r="CZB25" s="346"/>
      <c r="CZC25" s="346"/>
      <c r="CZD25" s="346"/>
      <c r="CZE25" s="346"/>
      <c r="CZF25" s="346"/>
      <c r="CZG25" s="346"/>
      <c r="CZH25" s="346"/>
      <c r="CZI25" s="346"/>
      <c r="CZJ25" s="346"/>
      <c r="CZK25" s="346"/>
      <c r="CZL25" s="346"/>
      <c r="CZM25" s="346"/>
      <c r="CZN25" s="346"/>
      <c r="CZO25" s="346"/>
      <c r="CZP25" s="346"/>
      <c r="CZQ25" s="346"/>
      <c r="CZR25" s="346"/>
      <c r="CZS25" s="346"/>
      <c r="CZT25" s="346"/>
      <c r="CZU25" s="346"/>
      <c r="CZV25" s="346"/>
      <c r="CZW25" s="346"/>
      <c r="CZX25" s="346"/>
      <c r="CZY25" s="346"/>
      <c r="CZZ25" s="346"/>
      <c r="DAA25" s="346"/>
      <c r="DAB25" s="346"/>
      <c r="DAC25" s="346"/>
      <c r="DAD25" s="346"/>
      <c r="DAE25" s="346"/>
      <c r="DAF25" s="346"/>
      <c r="DAG25" s="346"/>
      <c r="DAH25" s="346"/>
      <c r="DAI25" s="346"/>
      <c r="DAJ25" s="346"/>
      <c r="DAK25" s="346"/>
      <c r="DAL25" s="346"/>
      <c r="DAM25" s="346"/>
      <c r="DAN25" s="346"/>
      <c r="DAO25" s="346"/>
      <c r="DAP25" s="346"/>
      <c r="DAQ25" s="346"/>
      <c r="DAR25" s="346"/>
      <c r="DAS25" s="346"/>
      <c r="DAT25" s="346"/>
      <c r="DAU25" s="346"/>
      <c r="DAV25" s="346"/>
      <c r="DAW25" s="346"/>
      <c r="DAX25" s="346"/>
      <c r="DAY25" s="346"/>
      <c r="DAZ25" s="346"/>
      <c r="DBA25" s="346"/>
      <c r="DBB25" s="346"/>
      <c r="DBC25" s="346"/>
      <c r="DBD25" s="346"/>
      <c r="DBE25" s="346"/>
      <c r="DBF25" s="346"/>
      <c r="DBG25" s="346"/>
      <c r="DBH25" s="346"/>
      <c r="DBI25" s="346"/>
      <c r="DBJ25" s="346"/>
      <c r="DBK25" s="346"/>
      <c r="DBL25" s="346"/>
      <c r="DBM25" s="346"/>
      <c r="DBN25" s="346"/>
      <c r="DBO25" s="346"/>
      <c r="DBP25" s="346"/>
      <c r="DBQ25" s="346"/>
      <c r="DBR25" s="346"/>
      <c r="DBS25" s="346"/>
      <c r="DBT25" s="346"/>
      <c r="DBU25" s="346"/>
      <c r="DBV25" s="346"/>
      <c r="DBW25" s="346"/>
      <c r="DBX25" s="346"/>
      <c r="DBY25" s="346"/>
      <c r="DBZ25" s="346"/>
      <c r="DCA25" s="346"/>
      <c r="DCB25" s="346"/>
      <c r="DCC25" s="346"/>
      <c r="DCD25" s="346"/>
      <c r="DCE25" s="346"/>
      <c r="DCF25" s="346"/>
      <c r="DCG25" s="346"/>
      <c r="DCH25" s="346"/>
      <c r="DCI25" s="346"/>
      <c r="DCJ25" s="346"/>
      <c r="DCK25" s="346"/>
      <c r="DCL25" s="346"/>
      <c r="DCM25" s="346"/>
      <c r="DCN25" s="346"/>
      <c r="DCO25" s="346"/>
      <c r="DCP25" s="346"/>
      <c r="DCQ25" s="346"/>
      <c r="DCR25" s="346"/>
      <c r="DCS25" s="346"/>
      <c r="DCT25" s="346"/>
      <c r="DCU25" s="346"/>
      <c r="DCV25" s="346"/>
      <c r="DCW25" s="346"/>
      <c r="DCX25" s="346"/>
      <c r="DCY25" s="346"/>
      <c r="DCZ25" s="346"/>
      <c r="DDA25" s="346"/>
      <c r="DDB25" s="346"/>
      <c r="DDC25" s="346"/>
      <c r="DDD25" s="346"/>
      <c r="DDE25" s="346"/>
      <c r="DDF25" s="346"/>
      <c r="DDG25" s="346"/>
      <c r="DDH25" s="346"/>
      <c r="DDI25" s="346"/>
      <c r="DDJ25" s="346"/>
      <c r="DDK25" s="346"/>
      <c r="DDL25" s="346"/>
      <c r="DDM25" s="346"/>
      <c r="DDN25" s="346"/>
      <c r="DDO25" s="346"/>
      <c r="DDP25" s="346"/>
      <c r="DDQ25" s="346"/>
      <c r="DDR25" s="346"/>
      <c r="DDS25" s="346"/>
      <c r="DDT25" s="346"/>
      <c r="DDU25" s="346"/>
      <c r="DDV25" s="346"/>
      <c r="DDW25" s="346"/>
      <c r="DDX25" s="346"/>
      <c r="DDY25" s="346"/>
      <c r="DDZ25" s="346"/>
      <c r="DEA25" s="346"/>
      <c r="DEB25" s="346"/>
      <c r="DEC25" s="346"/>
      <c r="DED25" s="346"/>
      <c r="DEE25" s="346"/>
      <c r="DEF25" s="346"/>
      <c r="DEG25" s="346"/>
      <c r="DEH25" s="346"/>
      <c r="DEI25" s="346"/>
      <c r="DEJ25" s="346"/>
      <c r="DEK25" s="346"/>
      <c r="DEL25" s="346"/>
      <c r="DEM25" s="346"/>
      <c r="DEN25" s="346"/>
      <c r="DEO25" s="346"/>
      <c r="DEP25" s="346"/>
      <c r="DEQ25" s="346"/>
      <c r="DER25" s="346"/>
      <c r="DES25" s="346"/>
      <c r="DET25" s="346"/>
      <c r="DEU25" s="346"/>
      <c r="DEV25" s="346"/>
      <c r="DEW25" s="346"/>
      <c r="DEX25" s="346"/>
      <c r="DEY25" s="346"/>
      <c r="DEZ25" s="346"/>
      <c r="DFA25" s="346"/>
      <c r="DFB25" s="346"/>
      <c r="DFC25" s="346"/>
      <c r="DFD25" s="346"/>
      <c r="DFE25" s="346"/>
      <c r="DFF25" s="346"/>
      <c r="DFG25" s="346"/>
      <c r="DFH25" s="346"/>
      <c r="DFI25" s="346"/>
      <c r="DFJ25" s="346"/>
      <c r="DFK25" s="346"/>
      <c r="DFL25" s="346"/>
      <c r="DFM25" s="346"/>
      <c r="DFN25" s="346"/>
      <c r="DFO25" s="346"/>
      <c r="DFP25" s="346"/>
      <c r="DFQ25" s="346"/>
      <c r="DFR25" s="346"/>
      <c r="DFS25" s="346"/>
      <c r="DFT25" s="346"/>
      <c r="DFU25" s="346"/>
      <c r="DFV25" s="346"/>
      <c r="DFW25" s="346"/>
      <c r="DFX25" s="346"/>
      <c r="DFY25" s="346"/>
      <c r="DFZ25" s="346"/>
      <c r="DGA25" s="346"/>
      <c r="DGB25" s="346"/>
      <c r="DGC25" s="346"/>
      <c r="DGD25" s="346"/>
      <c r="DGE25" s="346"/>
      <c r="DGF25" s="346"/>
      <c r="DGG25" s="346"/>
      <c r="DGH25" s="346"/>
      <c r="DGI25" s="346"/>
      <c r="DGJ25" s="346"/>
      <c r="DGK25" s="346"/>
      <c r="DGL25" s="346"/>
      <c r="DGM25" s="346"/>
      <c r="DGN25" s="346"/>
      <c r="DGO25" s="346"/>
      <c r="DGP25" s="346"/>
      <c r="DGQ25" s="346"/>
      <c r="DGR25" s="346"/>
      <c r="DGS25" s="346"/>
      <c r="DGT25" s="346"/>
      <c r="DGU25" s="346"/>
      <c r="DGV25" s="346"/>
      <c r="DGW25" s="346"/>
      <c r="DGX25" s="346"/>
      <c r="DGY25" s="346"/>
      <c r="DGZ25" s="346"/>
      <c r="DHA25" s="346"/>
      <c r="DHB25" s="346"/>
      <c r="DHC25" s="346"/>
      <c r="DHD25" s="346"/>
      <c r="DHE25" s="346"/>
      <c r="DHF25" s="346"/>
      <c r="DHG25" s="346"/>
      <c r="DHH25" s="346"/>
      <c r="DHI25" s="346"/>
      <c r="DHJ25" s="346"/>
      <c r="DHK25" s="346"/>
      <c r="DHL25" s="346"/>
      <c r="DHM25" s="346"/>
      <c r="DHN25" s="346"/>
      <c r="DHO25" s="346"/>
      <c r="DHP25" s="346"/>
      <c r="DHQ25" s="346"/>
      <c r="DHR25" s="346"/>
      <c r="DHS25" s="346"/>
      <c r="DHT25" s="346"/>
      <c r="DHU25" s="346"/>
      <c r="DHV25" s="346"/>
      <c r="DHW25" s="346"/>
      <c r="DHX25" s="346"/>
      <c r="DHY25" s="346"/>
      <c r="DHZ25" s="346"/>
      <c r="DIA25" s="346"/>
      <c r="DIB25" s="346"/>
      <c r="DIC25" s="346"/>
      <c r="DID25" s="346"/>
      <c r="DIE25" s="346"/>
      <c r="DIF25" s="346"/>
      <c r="DIG25" s="346"/>
      <c r="DIH25" s="346"/>
      <c r="DII25" s="346"/>
      <c r="DIJ25" s="346"/>
      <c r="DIK25" s="346"/>
      <c r="DIL25" s="346"/>
      <c r="DIM25" s="346"/>
      <c r="DIN25" s="346"/>
      <c r="DIO25" s="346"/>
      <c r="DIP25" s="346"/>
      <c r="DIQ25" s="346"/>
      <c r="DIR25" s="346"/>
      <c r="DIS25" s="346"/>
      <c r="DIT25" s="346"/>
      <c r="DIU25" s="346"/>
      <c r="DIV25" s="346"/>
      <c r="DIW25" s="346"/>
      <c r="DIX25" s="346"/>
      <c r="DIY25" s="346"/>
      <c r="DIZ25" s="346"/>
      <c r="DJA25" s="346"/>
      <c r="DJB25" s="346"/>
      <c r="DJC25" s="346"/>
      <c r="DJD25" s="346"/>
      <c r="DJE25" s="346"/>
      <c r="DJF25" s="346"/>
      <c r="DJG25" s="346"/>
      <c r="DJH25" s="346"/>
      <c r="DJI25" s="346"/>
      <c r="DJJ25" s="346"/>
      <c r="DJK25" s="346"/>
      <c r="DJL25" s="346"/>
      <c r="DJM25" s="346"/>
      <c r="DJN25" s="346"/>
      <c r="DJO25" s="346"/>
      <c r="DJP25" s="346"/>
      <c r="DJQ25" s="346"/>
      <c r="DJR25" s="346"/>
      <c r="DJS25" s="346"/>
      <c r="DJT25" s="346"/>
      <c r="DJU25" s="346"/>
      <c r="DJV25" s="346"/>
      <c r="DJW25" s="346"/>
      <c r="DJX25" s="346"/>
      <c r="DJY25" s="346"/>
      <c r="DJZ25" s="346"/>
      <c r="DKA25" s="346"/>
      <c r="DKB25" s="346"/>
      <c r="DKC25" s="346"/>
      <c r="DKD25" s="346"/>
      <c r="DKE25" s="346"/>
      <c r="DKF25" s="346"/>
      <c r="DKG25" s="346"/>
      <c r="DKH25" s="346"/>
      <c r="DKI25" s="346"/>
      <c r="DKJ25" s="346"/>
      <c r="DKK25" s="346"/>
      <c r="DKL25" s="346"/>
      <c r="DKM25" s="346"/>
      <c r="DKN25" s="346"/>
      <c r="DKO25" s="346"/>
      <c r="DKP25" s="346"/>
      <c r="DKQ25" s="346"/>
      <c r="DKR25" s="346"/>
      <c r="DKS25" s="346"/>
      <c r="DKT25" s="346"/>
      <c r="DKU25" s="346"/>
      <c r="DKV25" s="346"/>
      <c r="DKW25" s="346"/>
      <c r="DKX25" s="346"/>
      <c r="DKY25" s="346"/>
      <c r="DKZ25" s="346"/>
      <c r="DLA25" s="346"/>
      <c r="DLB25" s="346"/>
      <c r="DLC25" s="346"/>
      <c r="DLD25" s="346"/>
      <c r="DLE25" s="346"/>
      <c r="DLF25" s="346"/>
      <c r="DLG25" s="346"/>
      <c r="DLH25" s="346"/>
      <c r="DLI25" s="346"/>
      <c r="DLJ25" s="346"/>
      <c r="DLK25" s="346"/>
      <c r="DLL25" s="346"/>
      <c r="DLM25" s="346"/>
      <c r="DLN25" s="346"/>
      <c r="DLO25" s="346"/>
      <c r="DLP25" s="346"/>
      <c r="DLQ25" s="346"/>
      <c r="DLR25" s="346"/>
      <c r="DLS25" s="346"/>
      <c r="DLT25" s="346"/>
      <c r="DLU25" s="346"/>
      <c r="DLV25" s="346"/>
      <c r="DLW25" s="346"/>
      <c r="DLX25" s="346"/>
      <c r="DLY25" s="346"/>
      <c r="DLZ25" s="346"/>
      <c r="DMA25" s="346"/>
      <c r="DMB25" s="346"/>
      <c r="DMC25" s="346"/>
      <c r="DMD25" s="346"/>
      <c r="DME25" s="346"/>
      <c r="DMF25" s="346"/>
      <c r="DMG25" s="346"/>
      <c r="DMH25" s="346"/>
      <c r="DMI25" s="346"/>
      <c r="DMJ25" s="346"/>
      <c r="DMK25" s="346"/>
      <c r="DML25" s="346"/>
      <c r="DMM25" s="346"/>
      <c r="DMN25" s="346"/>
      <c r="DMO25" s="346"/>
      <c r="DMP25" s="346"/>
      <c r="DMQ25" s="346"/>
      <c r="DMR25" s="346"/>
      <c r="DMS25" s="346"/>
      <c r="DMT25" s="346"/>
      <c r="DMU25" s="346"/>
      <c r="DMV25" s="346"/>
      <c r="DMW25" s="346"/>
      <c r="DMX25" s="346"/>
      <c r="DMY25" s="346"/>
      <c r="DMZ25" s="346"/>
      <c r="DNA25" s="346"/>
      <c r="DNB25" s="346"/>
      <c r="DNC25" s="346"/>
      <c r="DND25" s="346"/>
      <c r="DNE25" s="346"/>
      <c r="DNF25" s="346"/>
      <c r="DNG25" s="346"/>
      <c r="DNH25" s="346"/>
      <c r="DNI25" s="346"/>
      <c r="DNJ25" s="346"/>
      <c r="DNK25" s="346"/>
      <c r="DNL25" s="346"/>
      <c r="DNM25" s="346"/>
      <c r="DNN25" s="346"/>
      <c r="DNO25" s="346"/>
      <c r="DNP25" s="346"/>
      <c r="DNQ25" s="346"/>
      <c r="DNR25" s="346"/>
      <c r="DNS25" s="346"/>
      <c r="DNT25" s="346"/>
      <c r="DNU25" s="346"/>
      <c r="DNV25" s="346"/>
      <c r="DNW25" s="346"/>
      <c r="DNX25" s="346"/>
      <c r="DNY25" s="346"/>
      <c r="DNZ25" s="346"/>
      <c r="DOA25" s="346"/>
      <c r="DOB25" s="346"/>
      <c r="DOC25" s="346"/>
      <c r="DOD25" s="346"/>
      <c r="DOE25" s="346"/>
      <c r="DOF25" s="346"/>
      <c r="DOG25" s="346"/>
      <c r="DOH25" s="346"/>
      <c r="DOI25" s="346"/>
      <c r="DOJ25" s="346"/>
      <c r="DOK25" s="346"/>
      <c r="DOL25" s="346"/>
      <c r="DOM25" s="346"/>
      <c r="DON25" s="346"/>
      <c r="DOO25" s="346"/>
      <c r="DOP25" s="346"/>
      <c r="DOQ25" s="346"/>
      <c r="DOR25" s="346"/>
      <c r="DOS25" s="346"/>
      <c r="DOT25" s="346"/>
      <c r="DOU25" s="346"/>
      <c r="DOV25" s="346"/>
      <c r="DOW25" s="346"/>
      <c r="DOX25" s="346"/>
      <c r="DOY25" s="346"/>
      <c r="DOZ25" s="346"/>
      <c r="DPA25" s="346"/>
      <c r="DPB25" s="346"/>
      <c r="DPC25" s="346"/>
      <c r="DPD25" s="346"/>
      <c r="DPE25" s="346"/>
      <c r="DPF25" s="346"/>
      <c r="DPG25" s="346"/>
      <c r="DPH25" s="346"/>
      <c r="DPI25" s="346"/>
      <c r="DPJ25" s="346"/>
      <c r="DPK25" s="346"/>
      <c r="DPL25" s="346"/>
      <c r="DPM25" s="346"/>
      <c r="DPN25" s="346"/>
      <c r="DPO25" s="346"/>
      <c r="DPP25" s="346"/>
      <c r="DPQ25" s="346"/>
      <c r="DPR25" s="346"/>
      <c r="DPS25" s="346"/>
      <c r="DPT25" s="346"/>
      <c r="DPU25" s="346"/>
      <c r="DPV25" s="346"/>
      <c r="DPW25" s="346"/>
      <c r="DPX25" s="346"/>
      <c r="DPY25" s="346"/>
      <c r="DPZ25" s="346"/>
      <c r="DQA25" s="346"/>
      <c r="DQB25" s="346"/>
      <c r="DQC25" s="346"/>
      <c r="DQD25" s="346"/>
      <c r="DQE25" s="346"/>
      <c r="DQF25" s="346"/>
      <c r="DQG25" s="346"/>
      <c r="DQH25" s="346"/>
      <c r="DQI25" s="346"/>
      <c r="DQJ25" s="346"/>
      <c r="DQK25" s="346"/>
      <c r="DQL25" s="346"/>
      <c r="DQM25" s="346"/>
      <c r="DQN25" s="346"/>
      <c r="DQO25" s="346"/>
      <c r="DQP25" s="346"/>
      <c r="DQQ25" s="346"/>
      <c r="DQR25" s="346"/>
      <c r="DQS25" s="346"/>
      <c r="DQT25" s="346"/>
      <c r="DQU25" s="346"/>
      <c r="DQV25" s="346"/>
      <c r="DQW25" s="346"/>
      <c r="DQX25" s="346"/>
      <c r="DQY25" s="346"/>
      <c r="DQZ25" s="346"/>
      <c r="DRA25" s="346"/>
      <c r="DRB25" s="346"/>
      <c r="DRC25" s="346"/>
      <c r="DRD25" s="346"/>
      <c r="DRE25" s="346"/>
      <c r="DRF25" s="346"/>
      <c r="DRG25" s="346"/>
      <c r="DRH25" s="346"/>
      <c r="DRI25" s="346"/>
      <c r="DRJ25" s="346"/>
      <c r="DRK25" s="346"/>
      <c r="DRL25" s="346"/>
      <c r="DRM25" s="346"/>
      <c r="DRN25" s="346"/>
      <c r="DRO25" s="346"/>
      <c r="DRP25" s="346"/>
      <c r="DRQ25" s="346"/>
      <c r="DRR25" s="346"/>
      <c r="DRS25" s="346"/>
      <c r="DRT25" s="346"/>
      <c r="DRU25" s="346"/>
      <c r="DRV25" s="346"/>
      <c r="DRW25" s="346"/>
      <c r="DRX25" s="346"/>
      <c r="DRY25" s="346"/>
      <c r="DRZ25" s="346"/>
      <c r="DSA25" s="346"/>
      <c r="DSB25" s="346"/>
      <c r="DSC25" s="346"/>
      <c r="DSD25" s="346"/>
      <c r="DSE25" s="346"/>
      <c r="DSF25" s="346"/>
      <c r="DSG25" s="346"/>
      <c r="DSH25" s="346"/>
      <c r="DSI25" s="346"/>
      <c r="DSJ25" s="346"/>
      <c r="DSK25" s="346"/>
      <c r="DSL25" s="346"/>
      <c r="DSM25" s="346"/>
      <c r="DSN25" s="346"/>
      <c r="DSO25" s="346"/>
      <c r="DSP25" s="346"/>
      <c r="DSQ25" s="346"/>
      <c r="DSR25" s="346"/>
      <c r="DSS25" s="346"/>
      <c r="DST25" s="346"/>
      <c r="DSU25" s="346"/>
      <c r="DSV25" s="346"/>
      <c r="DSW25" s="346"/>
      <c r="DSX25" s="346"/>
      <c r="DSY25" s="346"/>
      <c r="DSZ25" s="346"/>
      <c r="DTA25" s="346"/>
      <c r="DTB25" s="346"/>
      <c r="DTC25" s="346"/>
      <c r="DTD25" s="346"/>
      <c r="DTE25" s="346"/>
      <c r="DTF25" s="346"/>
      <c r="DTG25" s="346"/>
      <c r="DTH25" s="346"/>
      <c r="DTI25" s="346"/>
      <c r="DTJ25" s="346"/>
      <c r="DTK25" s="346"/>
      <c r="DTL25" s="346"/>
      <c r="DTM25" s="346"/>
      <c r="DTN25" s="346"/>
      <c r="DTO25" s="346"/>
      <c r="DTP25" s="346"/>
      <c r="DTQ25" s="346"/>
      <c r="DTR25" s="346"/>
      <c r="DTS25" s="346"/>
      <c r="DTT25" s="346"/>
      <c r="DTU25" s="346"/>
      <c r="DTV25" s="346"/>
      <c r="DTW25" s="346"/>
      <c r="DTX25" s="346"/>
      <c r="DTY25" s="346"/>
      <c r="DTZ25" s="346"/>
      <c r="DUA25" s="346"/>
      <c r="DUB25" s="346"/>
      <c r="DUC25" s="346"/>
      <c r="DUD25" s="346"/>
      <c r="DUE25" s="346"/>
      <c r="DUF25" s="346"/>
      <c r="DUG25" s="346"/>
      <c r="DUH25" s="346"/>
      <c r="DUI25" s="346"/>
      <c r="DUJ25" s="346"/>
      <c r="DUK25" s="346"/>
      <c r="DUL25" s="346"/>
      <c r="DUM25" s="346"/>
      <c r="DUN25" s="346"/>
      <c r="DUO25" s="346"/>
      <c r="DUP25" s="346"/>
      <c r="DUQ25" s="346"/>
      <c r="DUR25" s="346"/>
      <c r="DUS25" s="346"/>
      <c r="DUT25" s="346"/>
      <c r="DUU25" s="346"/>
      <c r="DUV25" s="346"/>
      <c r="DUW25" s="346"/>
      <c r="DUX25" s="346"/>
      <c r="DUY25" s="346"/>
      <c r="DUZ25" s="346"/>
      <c r="DVA25" s="346"/>
      <c r="DVB25" s="346"/>
      <c r="DVC25" s="346"/>
      <c r="DVD25" s="346"/>
      <c r="DVE25" s="346"/>
      <c r="DVF25" s="346"/>
      <c r="DVG25" s="346"/>
      <c r="DVH25" s="346"/>
      <c r="DVI25" s="346"/>
      <c r="DVJ25" s="346"/>
      <c r="DVK25" s="346"/>
      <c r="DVL25" s="346"/>
      <c r="DVM25" s="346"/>
      <c r="DVN25" s="346"/>
      <c r="DVO25" s="346"/>
      <c r="DVP25" s="346"/>
      <c r="DVQ25" s="346"/>
      <c r="DVR25" s="346"/>
      <c r="DVS25" s="346"/>
      <c r="DVT25" s="346"/>
      <c r="DVU25" s="346"/>
      <c r="DVV25" s="346"/>
      <c r="DVW25" s="346"/>
      <c r="DVX25" s="346"/>
      <c r="DVY25" s="346"/>
      <c r="DVZ25" s="346"/>
      <c r="DWA25" s="346"/>
      <c r="DWB25" s="346"/>
      <c r="DWC25" s="346"/>
      <c r="DWD25" s="346"/>
      <c r="DWE25" s="346"/>
      <c r="DWF25" s="346"/>
      <c r="DWG25" s="346"/>
      <c r="DWH25" s="346"/>
      <c r="DWI25" s="346"/>
      <c r="DWJ25" s="346"/>
      <c r="DWK25" s="346"/>
      <c r="DWL25" s="346"/>
      <c r="DWM25" s="346"/>
      <c r="DWN25" s="346"/>
      <c r="DWO25" s="346"/>
      <c r="DWP25" s="346"/>
      <c r="DWQ25" s="346"/>
      <c r="DWR25" s="346"/>
      <c r="DWS25" s="346"/>
      <c r="DWT25" s="346"/>
      <c r="DWU25" s="346"/>
      <c r="DWV25" s="346"/>
      <c r="DWW25" s="346"/>
      <c r="DWX25" s="346"/>
      <c r="DWY25" s="346"/>
      <c r="DWZ25" s="346"/>
      <c r="DXA25" s="346"/>
      <c r="DXB25" s="346"/>
      <c r="DXC25" s="346"/>
      <c r="DXD25" s="346"/>
      <c r="DXE25" s="346"/>
      <c r="DXF25" s="346"/>
      <c r="DXG25" s="346"/>
      <c r="DXH25" s="346"/>
      <c r="DXI25" s="346"/>
      <c r="DXJ25" s="346"/>
      <c r="DXK25" s="346"/>
      <c r="DXL25" s="346"/>
      <c r="DXM25" s="346"/>
      <c r="DXN25" s="346"/>
      <c r="DXO25" s="346"/>
      <c r="DXP25" s="346"/>
      <c r="DXQ25" s="346"/>
      <c r="DXR25" s="346"/>
      <c r="DXS25" s="346"/>
      <c r="DXT25" s="346"/>
      <c r="DXU25" s="346"/>
      <c r="DXV25" s="346"/>
      <c r="DXW25" s="346"/>
      <c r="DXX25" s="346"/>
      <c r="DXY25" s="346"/>
      <c r="DXZ25" s="346"/>
      <c r="DYA25" s="346"/>
      <c r="DYB25" s="346"/>
      <c r="DYC25" s="346"/>
      <c r="DYD25" s="346"/>
      <c r="DYE25" s="346"/>
      <c r="DYF25" s="346"/>
      <c r="DYG25" s="346"/>
      <c r="DYH25" s="346"/>
      <c r="DYI25" s="346"/>
      <c r="DYJ25" s="346"/>
      <c r="DYK25" s="346"/>
      <c r="DYL25" s="346"/>
      <c r="DYM25" s="346"/>
      <c r="DYN25" s="346"/>
      <c r="DYO25" s="346"/>
      <c r="DYP25" s="346"/>
      <c r="DYQ25" s="346"/>
      <c r="DYR25" s="346"/>
      <c r="DYS25" s="346"/>
      <c r="DYT25" s="346"/>
      <c r="DYU25" s="346"/>
      <c r="DYV25" s="346"/>
      <c r="DYW25" s="346"/>
      <c r="DYX25" s="346"/>
      <c r="DYY25" s="346"/>
      <c r="DYZ25" s="346"/>
      <c r="DZA25" s="346"/>
      <c r="DZB25" s="346"/>
      <c r="DZC25" s="346"/>
      <c r="DZD25" s="346"/>
      <c r="DZE25" s="346"/>
      <c r="DZF25" s="346"/>
      <c r="DZG25" s="346"/>
      <c r="DZH25" s="346"/>
      <c r="DZI25" s="346"/>
      <c r="DZJ25" s="346"/>
      <c r="DZK25" s="346"/>
      <c r="DZL25" s="346"/>
      <c r="DZM25" s="346"/>
      <c r="DZN25" s="346"/>
      <c r="DZO25" s="346"/>
      <c r="DZP25" s="346"/>
      <c r="DZQ25" s="346"/>
      <c r="DZR25" s="346"/>
      <c r="DZS25" s="346"/>
      <c r="DZT25" s="346"/>
      <c r="DZU25" s="346"/>
      <c r="DZV25" s="346"/>
      <c r="DZW25" s="346"/>
      <c r="DZX25" s="346"/>
      <c r="DZY25" s="346"/>
      <c r="DZZ25" s="346"/>
      <c r="EAA25" s="346"/>
      <c r="EAB25" s="346"/>
      <c r="EAC25" s="346"/>
      <c r="EAD25" s="346"/>
      <c r="EAE25" s="346"/>
      <c r="EAF25" s="346"/>
      <c r="EAG25" s="346"/>
      <c r="EAH25" s="346"/>
      <c r="EAI25" s="346"/>
      <c r="EAJ25" s="346"/>
      <c r="EAK25" s="346"/>
      <c r="EAL25" s="346"/>
      <c r="EAM25" s="346"/>
      <c r="EAN25" s="346"/>
      <c r="EAO25" s="346"/>
      <c r="EAP25" s="346"/>
      <c r="EAQ25" s="346"/>
      <c r="EAR25" s="346"/>
      <c r="EAS25" s="346"/>
      <c r="EAT25" s="346"/>
      <c r="EAU25" s="346"/>
      <c r="EAV25" s="346"/>
      <c r="EAW25" s="346"/>
      <c r="EAX25" s="346"/>
      <c r="EAY25" s="346"/>
      <c r="EAZ25" s="346"/>
      <c r="EBA25" s="346"/>
      <c r="EBB25" s="346"/>
      <c r="EBC25" s="346"/>
      <c r="EBD25" s="346"/>
      <c r="EBE25" s="346"/>
      <c r="EBF25" s="346"/>
      <c r="EBG25" s="346"/>
      <c r="EBH25" s="346"/>
      <c r="EBI25" s="346"/>
      <c r="EBJ25" s="346"/>
      <c r="EBK25" s="346"/>
      <c r="EBL25" s="346"/>
      <c r="EBM25" s="346"/>
      <c r="EBN25" s="346"/>
      <c r="EBO25" s="346"/>
      <c r="EBP25" s="346"/>
      <c r="EBQ25" s="346"/>
      <c r="EBR25" s="346"/>
      <c r="EBS25" s="346"/>
      <c r="EBT25" s="346"/>
      <c r="EBU25" s="346"/>
      <c r="EBV25" s="346"/>
      <c r="EBW25" s="346"/>
      <c r="EBX25" s="346"/>
      <c r="EBY25" s="346"/>
      <c r="EBZ25" s="346"/>
      <c r="ECA25" s="346"/>
      <c r="ECB25" s="346"/>
      <c r="ECC25" s="346"/>
      <c r="ECD25" s="346"/>
      <c r="ECE25" s="346"/>
      <c r="ECF25" s="346"/>
      <c r="ECG25" s="346"/>
      <c r="ECH25" s="346"/>
      <c r="ECI25" s="346"/>
      <c r="ECJ25" s="346"/>
      <c r="ECK25" s="346"/>
      <c r="ECL25" s="346"/>
      <c r="ECM25" s="346"/>
      <c r="ECN25" s="346"/>
      <c r="ECO25" s="346"/>
      <c r="ECP25" s="346"/>
      <c r="ECQ25" s="346"/>
      <c r="ECR25" s="346"/>
      <c r="ECS25" s="346"/>
      <c r="ECT25" s="346"/>
      <c r="ECU25" s="346"/>
      <c r="ECV25" s="346"/>
      <c r="ECW25" s="346"/>
      <c r="ECX25" s="346"/>
      <c r="ECY25" s="346"/>
      <c r="ECZ25" s="346"/>
      <c r="EDA25" s="346"/>
      <c r="EDB25" s="346"/>
      <c r="EDC25" s="346"/>
      <c r="EDD25" s="346"/>
      <c r="EDE25" s="346"/>
      <c r="EDF25" s="346"/>
      <c r="EDG25" s="346"/>
      <c r="EDH25" s="346"/>
      <c r="EDI25" s="346"/>
      <c r="EDJ25" s="346"/>
      <c r="EDK25" s="346"/>
      <c r="EDL25" s="346"/>
      <c r="EDM25" s="346"/>
      <c r="EDN25" s="346"/>
      <c r="EDO25" s="346"/>
      <c r="EDP25" s="346"/>
      <c r="EDQ25" s="346"/>
      <c r="EDR25" s="346"/>
      <c r="EDS25" s="346"/>
      <c r="EDT25" s="346"/>
      <c r="EDU25" s="346"/>
      <c r="EDV25" s="346"/>
      <c r="EDW25" s="346"/>
      <c r="EDX25" s="346"/>
      <c r="EDY25" s="346"/>
      <c r="EDZ25" s="346"/>
      <c r="EEA25" s="346"/>
      <c r="EEB25" s="346"/>
      <c r="EEC25" s="346"/>
      <c r="EED25" s="346"/>
      <c r="EEE25" s="346"/>
      <c r="EEF25" s="346"/>
      <c r="EEG25" s="346"/>
      <c r="EEH25" s="346"/>
      <c r="EEI25" s="346"/>
      <c r="EEJ25" s="346"/>
      <c r="EEK25" s="346"/>
      <c r="EEL25" s="346"/>
      <c r="EEM25" s="346"/>
      <c r="EEN25" s="346"/>
      <c r="EEO25" s="346"/>
      <c r="EEP25" s="346"/>
      <c r="EEQ25" s="346"/>
      <c r="EER25" s="346"/>
      <c r="EES25" s="346"/>
      <c r="EET25" s="346"/>
      <c r="EEU25" s="346"/>
      <c r="EEV25" s="346"/>
      <c r="EEW25" s="346"/>
      <c r="EEX25" s="346"/>
      <c r="EEY25" s="346"/>
      <c r="EEZ25" s="346"/>
      <c r="EFA25" s="346"/>
      <c r="EFB25" s="346"/>
      <c r="EFC25" s="346"/>
      <c r="EFD25" s="346"/>
      <c r="EFE25" s="346"/>
      <c r="EFF25" s="346"/>
      <c r="EFG25" s="346"/>
      <c r="EFH25" s="346"/>
      <c r="EFI25" s="346"/>
      <c r="EFJ25" s="346"/>
      <c r="EFK25" s="346"/>
      <c r="EFL25" s="346"/>
      <c r="EFM25" s="346"/>
      <c r="EFN25" s="346"/>
      <c r="EFO25" s="346"/>
      <c r="EFP25" s="346"/>
      <c r="EFQ25" s="346"/>
      <c r="EFR25" s="346"/>
      <c r="EFS25" s="346"/>
      <c r="EFT25" s="346"/>
      <c r="EFU25" s="346"/>
      <c r="EFV25" s="346"/>
      <c r="EFW25" s="346"/>
      <c r="EFX25" s="346"/>
      <c r="EFY25" s="346"/>
      <c r="EFZ25" s="346"/>
      <c r="EGA25" s="346"/>
      <c r="EGB25" s="346"/>
      <c r="EGC25" s="346"/>
      <c r="EGD25" s="346"/>
      <c r="EGE25" s="346"/>
      <c r="EGF25" s="346"/>
      <c r="EGG25" s="346"/>
      <c r="EGH25" s="346"/>
      <c r="EGI25" s="346"/>
      <c r="EGJ25" s="346"/>
      <c r="EGK25" s="346"/>
      <c r="EGL25" s="346"/>
      <c r="EGM25" s="346"/>
      <c r="EGN25" s="346"/>
      <c r="EGO25" s="346"/>
      <c r="EGP25" s="346"/>
      <c r="EGQ25" s="346"/>
      <c r="EGR25" s="346"/>
      <c r="EGS25" s="346"/>
      <c r="EGT25" s="346"/>
      <c r="EGU25" s="346"/>
      <c r="EGV25" s="346"/>
      <c r="EGW25" s="346"/>
      <c r="EGX25" s="346"/>
      <c r="EGY25" s="346"/>
      <c r="EGZ25" s="346"/>
      <c r="EHA25" s="346"/>
      <c r="EHB25" s="346"/>
      <c r="EHC25" s="346"/>
      <c r="EHD25" s="346"/>
      <c r="EHE25" s="346"/>
      <c r="EHF25" s="346"/>
      <c r="EHG25" s="346"/>
      <c r="EHH25" s="346"/>
      <c r="EHI25" s="346"/>
      <c r="EHJ25" s="346"/>
      <c r="EHK25" s="346"/>
      <c r="EHL25" s="346"/>
      <c r="EHM25" s="346"/>
      <c r="EHN25" s="346"/>
      <c r="EHO25" s="346"/>
      <c r="EHP25" s="346"/>
      <c r="EHQ25" s="346"/>
      <c r="EHR25" s="346"/>
      <c r="EHS25" s="346"/>
      <c r="EHT25" s="346"/>
      <c r="EHU25" s="346"/>
      <c r="EHV25" s="346"/>
      <c r="EHW25" s="346"/>
      <c r="EHX25" s="346"/>
      <c r="EHY25" s="346"/>
      <c r="EHZ25" s="346"/>
      <c r="EIA25" s="346"/>
      <c r="EIB25" s="346"/>
      <c r="EIC25" s="346"/>
      <c r="EID25" s="346"/>
      <c r="EIE25" s="346"/>
      <c r="EIF25" s="346"/>
      <c r="EIG25" s="346"/>
      <c r="EIH25" s="346"/>
      <c r="EII25" s="346"/>
      <c r="EIJ25" s="346"/>
      <c r="EIK25" s="346"/>
      <c r="EIL25" s="346"/>
      <c r="EIM25" s="346"/>
      <c r="EIN25" s="346"/>
      <c r="EIO25" s="346"/>
      <c r="EIP25" s="346"/>
      <c r="EIQ25" s="346"/>
      <c r="EIR25" s="346"/>
      <c r="EIS25" s="346"/>
      <c r="EIT25" s="346"/>
      <c r="EIU25" s="346"/>
      <c r="EIV25" s="346"/>
      <c r="EIW25" s="346"/>
      <c r="EIX25" s="346"/>
      <c r="EIY25" s="346"/>
      <c r="EIZ25" s="346"/>
      <c r="EJA25" s="346"/>
      <c r="EJB25" s="346"/>
      <c r="EJC25" s="346"/>
      <c r="EJD25" s="346"/>
      <c r="EJE25" s="346"/>
      <c r="EJF25" s="346"/>
      <c r="EJG25" s="346"/>
      <c r="EJH25" s="346"/>
      <c r="EJI25" s="346"/>
      <c r="EJJ25" s="346"/>
      <c r="EJK25" s="346"/>
      <c r="EJL25" s="346"/>
      <c r="EJM25" s="346"/>
      <c r="EJN25" s="346"/>
      <c r="EJO25" s="346"/>
      <c r="EJP25" s="346"/>
      <c r="EJQ25" s="346"/>
      <c r="EJR25" s="346"/>
      <c r="EJS25" s="346"/>
      <c r="EJT25" s="346"/>
      <c r="EJU25" s="346"/>
      <c r="EJV25" s="346"/>
      <c r="EJW25" s="346"/>
      <c r="EJX25" s="346"/>
      <c r="EJY25" s="346"/>
      <c r="EJZ25" s="346"/>
      <c r="EKA25" s="346"/>
      <c r="EKB25" s="346"/>
      <c r="EKC25" s="346"/>
      <c r="EKD25" s="346"/>
      <c r="EKE25" s="346"/>
      <c r="EKF25" s="346"/>
      <c r="EKG25" s="346"/>
      <c r="EKH25" s="346"/>
      <c r="EKI25" s="346"/>
      <c r="EKJ25" s="346"/>
      <c r="EKK25" s="346"/>
      <c r="EKL25" s="346"/>
      <c r="EKM25" s="346"/>
      <c r="EKN25" s="346"/>
      <c r="EKO25" s="346"/>
      <c r="EKP25" s="346"/>
      <c r="EKQ25" s="346"/>
      <c r="EKR25" s="346"/>
      <c r="EKS25" s="346"/>
      <c r="EKT25" s="346"/>
      <c r="EKU25" s="346"/>
      <c r="EKV25" s="346"/>
      <c r="EKW25" s="346"/>
      <c r="EKX25" s="346"/>
      <c r="EKY25" s="346"/>
      <c r="EKZ25" s="346"/>
      <c r="ELA25" s="346"/>
      <c r="ELB25" s="346"/>
      <c r="ELC25" s="346"/>
      <c r="ELD25" s="346"/>
      <c r="ELE25" s="346"/>
      <c r="ELF25" s="346"/>
      <c r="ELG25" s="346"/>
      <c r="ELH25" s="346"/>
      <c r="ELI25" s="346"/>
      <c r="ELJ25" s="346"/>
      <c r="ELK25" s="346"/>
      <c r="ELL25" s="346"/>
      <c r="ELM25" s="346"/>
      <c r="ELN25" s="346"/>
      <c r="ELO25" s="346"/>
      <c r="ELP25" s="346"/>
      <c r="ELQ25" s="346"/>
      <c r="ELR25" s="346"/>
      <c r="ELS25" s="346"/>
      <c r="ELT25" s="346"/>
      <c r="ELU25" s="346"/>
      <c r="ELV25" s="346"/>
      <c r="ELW25" s="346"/>
      <c r="ELX25" s="346"/>
      <c r="ELY25" s="346"/>
      <c r="ELZ25" s="346"/>
      <c r="EMA25" s="346"/>
      <c r="EMB25" s="346"/>
      <c r="EMC25" s="346"/>
      <c r="EMD25" s="346"/>
      <c r="EME25" s="346"/>
      <c r="EMF25" s="346"/>
      <c r="EMG25" s="346"/>
      <c r="EMH25" s="346"/>
      <c r="EMI25" s="346"/>
      <c r="EMJ25" s="346"/>
      <c r="EMK25" s="346"/>
      <c r="EML25" s="346"/>
      <c r="EMM25" s="346"/>
      <c r="EMN25" s="346"/>
      <c r="EMO25" s="346"/>
      <c r="EMP25" s="346"/>
      <c r="EMQ25" s="346"/>
      <c r="EMR25" s="346"/>
      <c r="EMS25" s="346"/>
      <c r="EMT25" s="346"/>
      <c r="EMU25" s="346"/>
      <c r="EMV25" s="346"/>
      <c r="EMW25" s="346"/>
      <c r="EMX25" s="346"/>
      <c r="EMY25" s="346"/>
      <c r="EMZ25" s="346"/>
      <c r="ENA25" s="346"/>
      <c r="ENB25" s="346"/>
      <c r="ENC25" s="346"/>
      <c r="END25" s="346"/>
      <c r="ENE25" s="346"/>
      <c r="ENF25" s="346"/>
      <c r="ENG25" s="346"/>
      <c r="ENH25" s="346"/>
      <c r="ENI25" s="346"/>
      <c r="ENJ25" s="346"/>
      <c r="ENK25" s="346"/>
      <c r="ENL25" s="346"/>
      <c r="ENM25" s="346"/>
      <c r="ENN25" s="346"/>
      <c r="ENO25" s="346"/>
      <c r="ENP25" s="346"/>
      <c r="ENQ25" s="346"/>
      <c r="ENR25" s="346"/>
      <c r="ENS25" s="346"/>
      <c r="ENT25" s="346"/>
      <c r="ENU25" s="346"/>
      <c r="ENV25" s="346"/>
      <c r="ENW25" s="346"/>
      <c r="ENX25" s="346"/>
      <c r="ENY25" s="346"/>
      <c r="ENZ25" s="346"/>
      <c r="EOA25" s="346"/>
      <c r="EOB25" s="346"/>
      <c r="EOC25" s="346"/>
      <c r="EOD25" s="346"/>
      <c r="EOE25" s="346"/>
      <c r="EOF25" s="346"/>
      <c r="EOG25" s="346"/>
      <c r="EOH25" s="346"/>
      <c r="EOI25" s="346"/>
      <c r="EOJ25" s="346"/>
      <c r="EOK25" s="346"/>
      <c r="EOL25" s="346"/>
      <c r="EOM25" s="346"/>
      <c r="EON25" s="346"/>
      <c r="EOO25" s="346"/>
      <c r="EOP25" s="346"/>
      <c r="EOQ25" s="346"/>
      <c r="EOR25" s="346"/>
      <c r="EOS25" s="346"/>
      <c r="EOT25" s="346"/>
      <c r="EOU25" s="346"/>
      <c r="EOV25" s="346"/>
      <c r="EOW25" s="346"/>
      <c r="EOX25" s="346"/>
      <c r="EOY25" s="346"/>
      <c r="EOZ25" s="346"/>
      <c r="EPA25" s="346"/>
      <c r="EPB25" s="346"/>
      <c r="EPC25" s="346"/>
      <c r="EPD25" s="346"/>
      <c r="EPE25" s="346"/>
      <c r="EPF25" s="346"/>
      <c r="EPG25" s="346"/>
      <c r="EPH25" s="346"/>
      <c r="EPI25" s="346"/>
      <c r="EPJ25" s="346"/>
      <c r="EPK25" s="346"/>
      <c r="EPL25" s="346"/>
      <c r="EPM25" s="346"/>
      <c r="EPN25" s="346"/>
      <c r="EPO25" s="346"/>
      <c r="EPP25" s="346"/>
      <c r="EPQ25" s="346"/>
      <c r="EPR25" s="346"/>
      <c r="EPS25" s="346"/>
      <c r="EPT25" s="346"/>
      <c r="EPU25" s="346"/>
      <c r="EPV25" s="346"/>
      <c r="EPW25" s="346"/>
      <c r="EPX25" s="346"/>
      <c r="EPY25" s="346"/>
      <c r="EPZ25" s="346"/>
      <c r="EQA25" s="346"/>
      <c r="EQB25" s="346"/>
      <c r="EQC25" s="346"/>
      <c r="EQD25" s="346"/>
      <c r="EQE25" s="346"/>
      <c r="EQF25" s="346"/>
      <c r="EQG25" s="346"/>
      <c r="EQH25" s="346"/>
      <c r="EQI25" s="346"/>
      <c r="EQJ25" s="346"/>
      <c r="EQK25" s="346"/>
      <c r="EQL25" s="346"/>
      <c r="EQM25" s="346"/>
      <c r="EQN25" s="346"/>
      <c r="EQO25" s="346"/>
      <c r="EQP25" s="346"/>
      <c r="EQQ25" s="346"/>
      <c r="EQR25" s="346"/>
      <c r="EQS25" s="346"/>
      <c r="EQT25" s="346"/>
      <c r="EQU25" s="346"/>
      <c r="EQV25" s="346"/>
      <c r="EQW25" s="346"/>
      <c r="EQX25" s="346"/>
      <c r="EQY25" s="346"/>
      <c r="EQZ25" s="346"/>
      <c r="ERA25" s="346"/>
      <c r="ERB25" s="346"/>
      <c r="ERC25" s="346"/>
      <c r="ERD25" s="346"/>
      <c r="ERE25" s="346"/>
      <c r="ERF25" s="346"/>
      <c r="ERG25" s="346"/>
      <c r="ERH25" s="346"/>
      <c r="ERI25" s="346"/>
      <c r="ERJ25" s="346"/>
      <c r="ERK25" s="346"/>
      <c r="ERL25" s="346"/>
      <c r="ERM25" s="346"/>
      <c r="ERN25" s="346"/>
      <c r="ERO25" s="346"/>
      <c r="ERP25" s="346"/>
      <c r="ERQ25" s="346"/>
      <c r="ERR25" s="346"/>
      <c r="ERS25" s="346"/>
      <c r="ERT25" s="346"/>
      <c r="ERU25" s="346"/>
      <c r="ERV25" s="346"/>
      <c r="ERW25" s="346"/>
      <c r="ERX25" s="346"/>
      <c r="ERY25" s="346"/>
      <c r="ERZ25" s="346"/>
      <c r="ESA25" s="346"/>
      <c r="ESB25" s="346"/>
      <c r="ESC25" s="346"/>
      <c r="ESD25" s="346"/>
      <c r="ESE25" s="346"/>
      <c r="ESF25" s="346"/>
      <c r="ESG25" s="346"/>
      <c r="ESH25" s="346"/>
      <c r="ESI25" s="346"/>
      <c r="ESJ25" s="346"/>
      <c r="ESK25" s="346"/>
      <c r="ESL25" s="346"/>
      <c r="ESM25" s="346"/>
      <c r="ESN25" s="346"/>
      <c r="ESO25" s="346"/>
      <c r="ESP25" s="346"/>
      <c r="ESQ25" s="346"/>
      <c r="ESR25" s="346"/>
      <c r="ESS25" s="346"/>
      <c r="EST25" s="346"/>
      <c r="ESU25" s="346"/>
      <c r="ESV25" s="346"/>
      <c r="ESW25" s="346"/>
      <c r="ESX25" s="346"/>
      <c r="ESY25" s="346"/>
      <c r="ESZ25" s="346"/>
      <c r="ETA25" s="346"/>
      <c r="ETB25" s="346"/>
      <c r="ETC25" s="346"/>
      <c r="ETD25" s="346"/>
      <c r="ETE25" s="346"/>
      <c r="ETF25" s="346"/>
      <c r="ETG25" s="346"/>
      <c r="ETH25" s="346"/>
      <c r="ETI25" s="346"/>
      <c r="ETJ25" s="346"/>
      <c r="ETK25" s="346"/>
      <c r="ETL25" s="346"/>
      <c r="ETM25" s="346"/>
      <c r="ETN25" s="346"/>
      <c r="ETO25" s="346"/>
      <c r="ETP25" s="346"/>
      <c r="ETQ25" s="346"/>
      <c r="ETR25" s="346"/>
      <c r="ETS25" s="346"/>
      <c r="ETT25" s="346"/>
      <c r="ETU25" s="346"/>
      <c r="ETV25" s="346"/>
      <c r="ETW25" s="346"/>
      <c r="ETX25" s="346"/>
      <c r="ETY25" s="346"/>
      <c r="ETZ25" s="346"/>
      <c r="EUA25" s="346"/>
      <c r="EUB25" s="346"/>
      <c r="EUC25" s="346"/>
      <c r="EUD25" s="346"/>
      <c r="EUE25" s="346"/>
      <c r="EUF25" s="346"/>
      <c r="EUG25" s="346"/>
      <c r="EUH25" s="346"/>
      <c r="EUI25" s="346"/>
      <c r="EUJ25" s="346"/>
      <c r="EUK25" s="346"/>
      <c r="EUL25" s="346"/>
      <c r="EUM25" s="346"/>
      <c r="EUN25" s="346"/>
      <c r="EUO25" s="346"/>
      <c r="EUP25" s="346"/>
      <c r="EUQ25" s="346"/>
      <c r="EUR25" s="346"/>
      <c r="EUS25" s="346"/>
      <c r="EUT25" s="346"/>
      <c r="EUU25" s="346"/>
      <c r="EUV25" s="346"/>
      <c r="EUW25" s="346"/>
      <c r="EUX25" s="346"/>
      <c r="EUY25" s="346"/>
      <c r="EUZ25" s="346"/>
      <c r="EVA25" s="346"/>
      <c r="EVB25" s="346"/>
      <c r="EVC25" s="346"/>
      <c r="EVD25" s="346"/>
      <c r="EVE25" s="346"/>
      <c r="EVF25" s="346"/>
      <c r="EVG25" s="346"/>
      <c r="EVH25" s="346"/>
      <c r="EVI25" s="346"/>
      <c r="EVJ25" s="346"/>
      <c r="EVK25" s="346"/>
      <c r="EVL25" s="346"/>
      <c r="EVM25" s="346"/>
      <c r="EVN25" s="346"/>
      <c r="EVO25" s="346"/>
      <c r="EVP25" s="346"/>
      <c r="EVQ25" s="346"/>
      <c r="EVR25" s="346"/>
      <c r="EVS25" s="346"/>
      <c r="EVT25" s="346"/>
      <c r="EVU25" s="346"/>
      <c r="EVV25" s="346"/>
      <c r="EVW25" s="346"/>
      <c r="EVX25" s="346"/>
      <c r="EVY25" s="346"/>
      <c r="EVZ25" s="346"/>
      <c r="EWA25" s="346"/>
      <c r="EWB25" s="346"/>
      <c r="EWC25" s="346"/>
      <c r="EWD25" s="346"/>
      <c r="EWE25" s="346"/>
      <c r="EWF25" s="346"/>
      <c r="EWG25" s="346"/>
      <c r="EWH25" s="346"/>
      <c r="EWI25" s="346"/>
      <c r="EWJ25" s="346"/>
      <c r="EWK25" s="346"/>
      <c r="EWL25" s="346"/>
      <c r="EWM25" s="346"/>
      <c r="EWN25" s="346"/>
      <c r="EWO25" s="346"/>
      <c r="EWP25" s="346"/>
      <c r="EWQ25" s="346"/>
      <c r="EWR25" s="346"/>
      <c r="EWS25" s="346"/>
      <c r="EWT25" s="346"/>
      <c r="EWU25" s="346"/>
      <c r="EWV25" s="346"/>
      <c r="EWW25" s="346"/>
      <c r="EWX25" s="346"/>
      <c r="EWY25" s="346"/>
      <c r="EWZ25" s="346"/>
      <c r="EXA25" s="346"/>
      <c r="EXB25" s="346"/>
      <c r="EXC25" s="346"/>
      <c r="EXD25" s="346"/>
      <c r="EXE25" s="346"/>
      <c r="EXF25" s="346"/>
      <c r="EXG25" s="346"/>
      <c r="EXH25" s="346"/>
      <c r="EXI25" s="346"/>
      <c r="EXJ25" s="346"/>
      <c r="EXK25" s="346"/>
      <c r="EXL25" s="346"/>
      <c r="EXM25" s="346"/>
      <c r="EXN25" s="346"/>
      <c r="EXO25" s="346"/>
      <c r="EXP25" s="346"/>
      <c r="EXQ25" s="346"/>
      <c r="EXR25" s="346"/>
      <c r="EXS25" s="346"/>
      <c r="EXT25" s="346"/>
      <c r="EXU25" s="346"/>
      <c r="EXV25" s="346"/>
      <c r="EXW25" s="346"/>
      <c r="EXX25" s="346"/>
      <c r="EXY25" s="346"/>
      <c r="EXZ25" s="346"/>
      <c r="EYA25" s="346"/>
      <c r="EYB25" s="346"/>
      <c r="EYC25" s="346"/>
      <c r="EYD25" s="346"/>
      <c r="EYE25" s="346"/>
      <c r="EYF25" s="346"/>
      <c r="EYG25" s="346"/>
      <c r="EYH25" s="346"/>
      <c r="EYI25" s="346"/>
      <c r="EYJ25" s="346"/>
      <c r="EYK25" s="346"/>
      <c r="EYL25" s="346"/>
      <c r="EYM25" s="346"/>
      <c r="EYN25" s="346"/>
      <c r="EYO25" s="346"/>
      <c r="EYP25" s="346"/>
      <c r="EYQ25" s="346"/>
      <c r="EYR25" s="346"/>
      <c r="EYS25" s="346"/>
      <c r="EYT25" s="346"/>
      <c r="EYU25" s="346"/>
      <c r="EYV25" s="346"/>
      <c r="EYW25" s="346"/>
      <c r="EYX25" s="346"/>
      <c r="EYY25" s="346"/>
      <c r="EYZ25" s="346"/>
      <c r="EZA25" s="346"/>
      <c r="EZB25" s="346"/>
      <c r="EZC25" s="346"/>
      <c r="EZD25" s="346"/>
      <c r="EZE25" s="346"/>
      <c r="EZF25" s="346"/>
      <c r="EZG25" s="346"/>
      <c r="EZH25" s="346"/>
      <c r="EZI25" s="346"/>
      <c r="EZJ25" s="346"/>
      <c r="EZK25" s="346"/>
      <c r="EZL25" s="346"/>
      <c r="EZM25" s="346"/>
      <c r="EZN25" s="346"/>
      <c r="EZO25" s="346"/>
      <c r="EZP25" s="346"/>
      <c r="EZQ25" s="346"/>
      <c r="EZR25" s="346"/>
      <c r="EZS25" s="346"/>
      <c r="EZT25" s="346"/>
      <c r="EZU25" s="346"/>
      <c r="EZV25" s="346"/>
      <c r="EZW25" s="346"/>
      <c r="EZX25" s="346"/>
      <c r="EZY25" s="346"/>
      <c r="EZZ25" s="346"/>
      <c r="FAA25" s="346"/>
      <c r="FAB25" s="346"/>
      <c r="FAC25" s="346"/>
      <c r="FAD25" s="346"/>
      <c r="FAE25" s="346"/>
      <c r="FAF25" s="346"/>
      <c r="FAG25" s="346"/>
      <c r="FAH25" s="346"/>
      <c r="FAI25" s="346"/>
      <c r="FAJ25" s="346"/>
      <c r="FAK25" s="346"/>
      <c r="FAL25" s="346"/>
      <c r="FAM25" s="346"/>
      <c r="FAN25" s="346"/>
      <c r="FAO25" s="346"/>
      <c r="FAP25" s="346"/>
      <c r="FAQ25" s="346"/>
      <c r="FAR25" s="346"/>
      <c r="FAS25" s="346"/>
      <c r="FAT25" s="346"/>
      <c r="FAU25" s="346"/>
      <c r="FAV25" s="346"/>
      <c r="FAW25" s="346"/>
      <c r="FAX25" s="346"/>
      <c r="FAY25" s="346"/>
      <c r="FAZ25" s="346"/>
      <c r="FBA25" s="346"/>
      <c r="FBB25" s="346"/>
      <c r="FBC25" s="346"/>
      <c r="FBD25" s="346"/>
      <c r="FBE25" s="346"/>
      <c r="FBF25" s="346"/>
      <c r="FBG25" s="346"/>
      <c r="FBH25" s="346"/>
      <c r="FBI25" s="346"/>
      <c r="FBJ25" s="346"/>
      <c r="FBK25" s="346"/>
      <c r="FBL25" s="346"/>
      <c r="FBM25" s="346"/>
      <c r="FBN25" s="346"/>
      <c r="FBO25" s="346"/>
      <c r="FBP25" s="346"/>
      <c r="FBQ25" s="346"/>
      <c r="FBR25" s="346"/>
      <c r="FBS25" s="346"/>
      <c r="FBT25" s="346"/>
      <c r="FBU25" s="346"/>
      <c r="FBV25" s="346"/>
      <c r="FBW25" s="346"/>
      <c r="FBX25" s="346"/>
      <c r="FBY25" s="346"/>
      <c r="FBZ25" s="346"/>
      <c r="FCA25" s="346"/>
      <c r="FCB25" s="346"/>
      <c r="FCC25" s="346"/>
      <c r="FCD25" s="346"/>
      <c r="FCE25" s="346"/>
      <c r="FCF25" s="346"/>
      <c r="FCG25" s="346"/>
      <c r="FCH25" s="346"/>
      <c r="FCI25" s="346"/>
      <c r="FCJ25" s="346"/>
      <c r="FCK25" s="346"/>
      <c r="FCL25" s="346"/>
      <c r="FCM25" s="346"/>
      <c r="FCN25" s="346"/>
      <c r="FCO25" s="346"/>
      <c r="FCP25" s="346"/>
      <c r="FCQ25" s="346"/>
      <c r="FCR25" s="346"/>
      <c r="FCS25" s="346"/>
      <c r="FCT25" s="346"/>
      <c r="FCU25" s="346"/>
      <c r="FCV25" s="346"/>
      <c r="FCW25" s="346"/>
      <c r="FCX25" s="346"/>
      <c r="FCY25" s="346"/>
      <c r="FCZ25" s="346"/>
      <c r="FDA25" s="346"/>
      <c r="FDB25" s="346"/>
      <c r="FDC25" s="346"/>
      <c r="FDD25" s="346"/>
      <c r="FDE25" s="346"/>
      <c r="FDF25" s="346"/>
      <c r="FDG25" s="346"/>
      <c r="FDH25" s="346"/>
      <c r="FDI25" s="346"/>
      <c r="FDJ25" s="346"/>
      <c r="FDK25" s="346"/>
      <c r="FDL25" s="346"/>
      <c r="FDM25" s="346"/>
      <c r="FDN25" s="346"/>
      <c r="FDO25" s="346"/>
      <c r="FDP25" s="346"/>
      <c r="FDQ25" s="346"/>
      <c r="FDR25" s="346"/>
      <c r="FDS25" s="346"/>
      <c r="FDT25" s="346"/>
      <c r="FDU25" s="346"/>
      <c r="FDV25" s="346"/>
      <c r="FDW25" s="346"/>
      <c r="FDX25" s="346"/>
      <c r="FDY25" s="346"/>
      <c r="FDZ25" s="346"/>
      <c r="FEA25" s="346"/>
      <c r="FEB25" s="346"/>
      <c r="FEC25" s="346"/>
      <c r="FED25" s="346"/>
      <c r="FEE25" s="346"/>
      <c r="FEF25" s="346"/>
      <c r="FEG25" s="346"/>
      <c r="FEH25" s="346"/>
      <c r="FEI25" s="346"/>
      <c r="FEJ25" s="346"/>
      <c r="FEK25" s="346"/>
      <c r="FEL25" s="346"/>
      <c r="FEM25" s="346"/>
      <c r="FEN25" s="346"/>
      <c r="FEO25" s="346"/>
      <c r="FEP25" s="346"/>
      <c r="FEQ25" s="346"/>
      <c r="FER25" s="346"/>
      <c r="FES25" s="346"/>
      <c r="FET25" s="346"/>
      <c r="FEU25" s="346"/>
      <c r="FEV25" s="346"/>
      <c r="FEW25" s="346"/>
      <c r="FEX25" s="346"/>
      <c r="FEY25" s="346"/>
      <c r="FEZ25" s="346"/>
      <c r="FFA25" s="346"/>
      <c r="FFB25" s="346"/>
      <c r="FFC25" s="346"/>
      <c r="FFD25" s="346"/>
      <c r="FFE25" s="346"/>
      <c r="FFF25" s="346"/>
      <c r="FFG25" s="346"/>
      <c r="FFH25" s="346"/>
      <c r="FFI25" s="346"/>
      <c r="FFJ25" s="346"/>
      <c r="FFK25" s="346"/>
      <c r="FFL25" s="346"/>
      <c r="FFM25" s="346"/>
      <c r="FFN25" s="346"/>
      <c r="FFO25" s="346"/>
      <c r="FFP25" s="346"/>
      <c r="FFQ25" s="346"/>
      <c r="FFR25" s="346"/>
      <c r="FFS25" s="346"/>
      <c r="FFT25" s="346"/>
      <c r="FFU25" s="346"/>
      <c r="FFV25" s="346"/>
      <c r="FFW25" s="346"/>
      <c r="FFX25" s="346"/>
      <c r="FFY25" s="346"/>
      <c r="FFZ25" s="346"/>
      <c r="FGA25" s="346"/>
      <c r="FGB25" s="346"/>
      <c r="FGC25" s="346"/>
      <c r="FGD25" s="346"/>
      <c r="FGE25" s="346"/>
      <c r="FGF25" s="346"/>
      <c r="FGG25" s="346"/>
      <c r="FGH25" s="346"/>
      <c r="FGI25" s="346"/>
      <c r="FGJ25" s="346"/>
      <c r="FGK25" s="346"/>
      <c r="FGL25" s="346"/>
      <c r="FGM25" s="346"/>
      <c r="FGN25" s="346"/>
      <c r="FGO25" s="346"/>
      <c r="FGP25" s="346"/>
      <c r="FGQ25" s="346"/>
      <c r="FGR25" s="346"/>
      <c r="FGS25" s="346"/>
      <c r="FGT25" s="346"/>
      <c r="FGU25" s="346"/>
      <c r="FGV25" s="346"/>
      <c r="FGW25" s="346"/>
      <c r="FGX25" s="346"/>
      <c r="FGY25" s="346"/>
      <c r="FGZ25" s="346"/>
      <c r="FHA25" s="346"/>
      <c r="FHB25" s="346"/>
      <c r="FHC25" s="346"/>
      <c r="FHD25" s="346"/>
      <c r="FHE25" s="346"/>
      <c r="FHF25" s="346"/>
      <c r="FHG25" s="346"/>
      <c r="FHH25" s="346"/>
      <c r="FHI25" s="346"/>
      <c r="FHJ25" s="346"/>
      <c r="FHK25" s="346"/>
      <c r="FHL25" s="346"/>
      <c r="FHM25" s="346"/>
      <c r="FHN25" s="346"/>
      <c r="FHO25" s="346"/>
      <c r="FHP25" s="346"/>
      <c r="FHQ25" s="346"/>
      <c r="FHR25" s="346"/>
      <c r="FHS25" s="346"/>
      <c r="FHT25" s="346"/>
      <c r="FHU25" s="346"/>
      <c r="FHV25" s="346"/>
      <c r="FHW25" s="346"/>
      <c r="FHX25" s="346"/>
      <c r="FHY25" s="346"/>
      <c r="FHZ25" s="346"/>
      <c r="FIA25" s="346"/>
      <c r="FIB25" s="346"/>
      <c r="FIC25" s="346"/>
      <c r="FID25" s="346"/>
      <c r="FIE25" s="346"/>
      <c r="FIF25" s="346"/>
      <c r="FIG25" s="346"/>
      <c r="FIH25" s="346"/>
      <c r="FII25" s="346"/>
      <c r="FIJ25" s="346"/>
      <c r="FIK25" s="346"/>
      <c r="FIL25" s="346"/>
      <c r="FIM25" s="346"/>
      <c r="FIN25" s="346"/>
      <c r="FIO25" s="346"/>
      <c r="FIP25" s="346"/>
      <c r="FIQ25" s="346"/>
      <c r="FIR25" s="346"/>
      <c r="FIS25" s="346"/>
      <c r="FIT25" s="346"/>
      <c r="FIU25" s="346"/>
      <c r="FIV25" s="346"/>
      <c r="FIW25" s="346"/>
      <c r="FIX25" s="346"/>
      <c r="FIY25" s="346"/>
      <c r="FIZ25" s="346"/>
      <c r="FJA25" s="346"/>
      <c r="FJB25" s="346"/>
      <c r="FJC25" s="346"/>
      <c r="FJD25" s="346"/>
      <c r="FJE25" s="346"/>
      <c r="FJF25" s="346"/>
      <c r="FJG25" s="346"/>
      <c r="FJH25" s="346"/>
      <c r="FJI25" s="346"/>
      <c r="FJJ25" s="346"/>
      <c r="FJK25" s="346"/>
      <c r="FJL25" s="346"/>
      <c r="FJM25" s="346"/>
      <c r="FJN25" s="346"/>
      <c r="FJO25" s="346"/>
      <c r="FJP25" s="346"/>
      <c r="FJQ25" s="346"/>
      <c r="FJR25" s="346"/>
      <c r="FJS25" s="346"/>
      <c r="FJT25" s="346"/>
      <c r="FJU25" s="346"/>
      <c r="FJV25" s="346"/>
      <c r="FJW25" s="346"/>
      <c r="FJX25" s="346"/>
      <c r="FJY25" s="346"/>
      <c r="FJZ25" s="346"/>
      <c r="FKA25" s="346"/>
      <c r="FKB25" s="346"/>
      <c r="FKC25" s="346"/>
      <c r="FKD25" s="346"/>
      <c r="FKE25" s="346"/>
      <c r="FKF25" s="346"/>
      <c r="FKG25" s="346"/>
      <c r="FKH25" s="346"/>
      <c r="FKI25" s="346"/>
      <c r="FKJ25" s="346"/>
      <c r="FKK25" s="346"/>
      <c r="FKL25" s="346"/>
      <c r="FKM25" s="346"/>
      <c r="FKN25" s="346"/>
      <c r="FKO25" s="346"/>
      <c r="FKP25" s="346"/>
      <c r="FKQ25" s="346"/>
      <c r="FKR25" s="346"/>
      <c r="FKS25" s="346"/>
      <c r="FKT25" s="346"/>
      <c r="FKU25" s="346"/>
      <c r="FKV25" s="346"/>
      <c r="FKW25" s="346"/>
      <c r="FKX25" s="346"/>
      <c r="FKY25" s="346"/>
      <c r="FKZ25" s="346"/>
      <c r="FLA25" s="346"/>
      <c r="FLB25" s="346"/>
      <c r="FLC25" s="346"/>
      <c r="FLD25" s="346"/>
      <c r="FLE25" s="346"/>
      <c r="FLF25" s="346"/>
      <c r="FLG25" s="346"/>
      <c r="FLH25" s="346"/>
      <c r="FLI25" s="346"/>
      <c r="FLJ25" s="346"/>
      <c r="FLK25" s="346"/>
      <c r="FLL25" s="346"/>
      <c r="FLM25" s="346"/>
      <c r="FLN25" s="346"/>
      <c r="FLO25" s="346"/>
      <c r="FLP25" s="346"/>
      <c r="FLQ25" s="346"/>
      <c r="FLR25" s="346"/>
      <c r="FLS25" s="346"/>
      <c r="FLT25" s="346"/>
      <c r="FLU25" s="346"/>
      <c r="FLV25" s="346"/>
      <c r="FLW25" s="346"/>
      <c r="FLX25" s="346"/>
      <c r="FLY25" s="346"/>
      <c r="FLZ25" s="346"/>
      <c r="FMA25" s="346"/>
      <c r="FMB25" s="346"/>
      <c r="FMC25" s="346"/>
      <c r="FMD25" s="346"/>
      <c r="FME25" s="346"/>
      <c r="FMF25" s="346"/>
      <c r="FMG25" s="346"/>
      <c r="FMH25" s="346"/>
      <c r="FMI25" s="346"/>
      <c r="FMJ25" s="346"/>
      <c r="FMK25" s="346"/>
      <c r="FML25" s="346"/>
      <c r="FMM25" s="346"/>
      <c r="FMN25" s="346"/>
      <c r="FMO25" s="346"/>
      <c r="FMP25" s="346"/>
      <c r="FMQ25" s="346"/>
      <c r="FMR25" s="346"/>
      <c r="FMS25" s="346"/>
      <c r="FMT25" s="346"/>
      <c r="FMU25" s="346"/>
      <c r="FMV25" s="346"/>
      <c r="FMW25" s="346"/>
      <c r="FMX25" s="346"/>
      <c r="FMY25" s="346"/>
      <c r="FMZ25" s="346"/>
      <c r="FNA25" s="346"/>
      <c r="FNB25" s="346"/>
      <c r="FNC25" s="346"/>
      <c r="FND25" s="346"/>
      <c r="FNE25" s="346"/>
      <c r="FNF25" s="346"/>
      <c r="FNG25" s="346"/>
      <c r="FNH25" s="346"/>
      <c r="FNI25" s="346"/>
      <c r="FNJ25" s="346"/>
      <c r="FNK25" s="346"/>
      <c r="FNL25" s="346"/>
      <c r="FNM25" s="346"/>
      <c r="FNN25" s="346"/>
      <c r="FNO25" s="346"/>
      <c r="FNP25" s="346"/>
      <c r="FNQ25" s="346"/>
      <c r="FNR25" s="346"/>
      <c r="FNS25" s="346"/>
      <c r="FNT25" s="346"/>
      <c r="FNU25" s="346"/>
      <c r="FNV25" s="346"/>
      <c r="FNW25" s="346"/>
      <c r="FNX25" s="346"/>
      <c r="FNY25" s="346"/>
      <c r="FNZ25" s="346"/>
      <c r="FOA25" s="346"/>
      <c r="FOB25" s="346"/>
      <c r="FOC25" s="346"/>
      <c r="FOD25" s="346"/>
      <c r="FOE25" s="346"/>
      <c r="FOF25" s="346"/>
      <c r="FOG25" s="346"/>
      <c r="FOH25" s="346"/>
      <c r="FOI25" s="346"/>
      <c r="FOJ25" s="346"/>
      <c r="FOK25" s="346"/>
      <c r="FOL25" s="346"/>
      <c r="FOM25" s="346"/>
      <c r="FON25" s="346"/>
      <c r="FOO25" s="346"/>
      <c r="FOP25" s="346"/>
      <c r="FOQ25" s="346"/>
      <c r="FOR25" s="346"/>
      <c r="FOS25" s="346"/>
      <c r="FOT25" s="346"/>
      <c r="FOU25" s="346"/>
      <c r="FOV25" s="346"/>
      <c r="FOW25" s="346"/>
      <c r="FOX25" s="346"/>
      <c r="FOY25" s="346"/>
      <c r="FOZ25" s="346"/>
      <c r="FPA25" s="346"/>
      <c r="FPB25" s="346"/>
      <c r="FPC25" s="346"/>
      <c r="FPD25" s="346"/>
      <c r="FPE25" s="346"/>
      <c r="FPF25" s="346"/>
      <c r="FPG25" s="346"/>
      <c r="FPH25" s="346"/>
      <c r="FPI25" s="346"/>
      <c r="FPJ25" s="346"/>
      <c r="FPK25" s="346"/>
      <c r="FPL25" s="346"/>
      <c r="FPM25" s="346"/>
      <c r="FPN25" s="346"/>
      <c r="FPO25" s="346"/>
      <c r="FPP25" s="346"/>
      <c r="FPQ25" s="346"/>
      <c r="FPR25" s="346"/>
      <c r="FPS25" s="346"/>
      <c r="FPT25" s="346"/>
      <c r="FPU25" s="346"/>
      <c r="FPV25" s="346"/>
      <c r="FPW25" s="346"/>
      <c r="FPX25" s="346"/>
      <c r="FPY25" s="346"/>
      <c r="FPZ25" s="346"/>
      <c r="FQA25" s="346"/>
      <c r="FQB25" s="346"/>
      <c r="FQC25" s="346"/>
      <c r="FQD25" s="346"/>
      <c r="FQE25" s="346"/>
      <c r="FQF25" s="346"/>
      <c r="FQG25" s="346"/>
      <c r="FQH25" s="346"/>
      <c r="FQI25" s="346"/>
      <c r="FQJ25" s="346"/>
      <c r="FQK25" s="346"/>
      <c r="FQL25" s="346"/>
      <c r="FQM25" s="346"/>
      <c r="FQN25" s="346"/>
      <c r="FQO25" s="346"/>
      <c r="FQP25" s="346"/>
      <c r="FQQ25" s="346"/>
      <c r="FQR25" s="346"/>
      <c r="FQS25" s="346"/>
      <c r="FQT25" s="346"/>
      <c r="FQU25" s="346"/>
      <c r="FQV25" s="346"/>
      <c r="FQW25" s="346"/>
      <c r="FQX25" s="346"/>
      <c r="FQY25" s="346"/>
      <c r="FQZ25" s="346"/>
      <c r="FRA25" s="346"/>
      <c r="FRB25" s="346"/>
      <c r="FRC25" s="346"/>
      <c r="FRD25" s="346"/>
      <c r="FRE25" s="346"/>
      <c r="FRF25" s="346"/>
      <c r="FRG25" s="346"/>
      <c r="FRH25" s="346"/>
      <c r="FRI25" s="346"/>
      <c r="FRJ25" s="346"/>
      <c r="FRK25" s="346"/>
      <c r="FRL25" s="346"/>
      <c r="FRM25" s="346"/>
      <c r="FRN25" s="346"/>
      <c r="FRO25" s="346"/>
      <c r="FRP25" s="346"/>
      <c r="FRQ25" s="346"/>
      <c r="FRR25" s="346"/>
      <c r="FRS25" s="346"/>
      <c r="FRT25" s="346"/>
      <c r="FRU25" s="346"/>
      <c r="FRV25" s="346"/>
      <c r="FRW25" s="346"/>
      <c r="FRX25" s="346"/>
      <c r="FRY25" s="346"/>
      <c r="FRZ25" s="346"/>
      <c r="FSA25" s="346"/>
      <c r="FSB25" s="346"/>
      <c r="FSC25" s="346"/>
      <c r="FSD25" s="346"/>
      <c r="FSE25" s="346"/>
      <c r="FSF25" s="346"/>
      <c r="FSG25" s="346"/>
      <c r="FSH25" s="346"/>
      <c r="FSI25" s="346"/>
      <c r="FSJ25" s="346"/>
      <c r="FSK25" s="346"/>
      <c r="FSL25" s="346"/>
      <c r="FSM25" s="346"/>
      <c r="FSN25" s="346"/>
      <c r="FSO25" s="346"/>
      <c r="FSP25" s="346"/>
      <c r="FSQ25" s="346"/>
      <c r="FSR25" s="346"/>
      <c r="FSS25" s="346"/>
      <c r="FST25" s="346"/>
      <c r="FSU25" s="346"/>
      <c r="FSV25" s="346"/>
      <c r="FSW25" s="346"/>
      <c r="FSX25" s="346"/>
      <c r="FSY25" s="346"/>
      <c r="FSZ25" s="346"/>
      <c r="FTA25" s="346"/>
      <c r="FTB25" s="346"/>
      <c r="FTC25" s="346"/>
      <c r="FTD25" s="346"/>
      <c r="FTE25" s="346"/>
      <c r="FTF25" s="346"/>
      <c r="FTG25" s="346"/>
      <c r="FTH25" s="346"/>
      <c r="FTI25" s="346"/>
      <c r="FTJ25" s="346"/>
      <c r="FTK25" s="346"/>
      <c r="FTL25" s="346"/>
      <c r="FTM25" s="346"/>
      <c r="FTN25" s="346"/>
      <c r="FTO25" s="346"/>
      <c r="FTP25" s="346"/>
      <c r="FTQ25" s="346"/>
      <c r="FTR25" s="346"/>
      <c r="FTS25" s="346"/>
      <c r="FTT25" s="346"/>
      <c r="FTU25" s="346"/>
      <c r="FTV25" s="346"/>
      <c r="FTW25" s="346"/>
      <c r="FTX25" s="346"/>
      <c r="FTY25" s="346"/>
      <c r="FTZ25" s="346"/>
      <c r="FUA25" s="346"/>
      <c r="FUB25" s="346"/>
      <c r="FUC25" s="346"/>
      <c r="FUD25" s="346"/>
      <c r="FUE25" s="346"/>
      <c r="FUF25" s="346"/>
      <c r="FUG25" s="346"/>
      <c r="FUH25" s="346"/>
      <c r="FUI25" s="346"/>
      <c r="FUJ25" s="346"/>
      <c r="FUK25" s="346"/>
      <c r="FUL25" s="346"/>
      <c r="FUM25" s="346"/>
      <c r="FUN25" s="346"/>
      <c r="FUO25" s="346"/>
      <c r="FUP25" s="346"/>
      <c r="FUQ25" s="346"/>
      <c r="FUR25" s="346"/>
      <c r="FUS25" s="346"/>
      <c r="FUT25" s="346"/>
      <c r="FUU25" s="346"/>
      <c r="FUV25" s="346"/>
      <c r="FUW25" s="346"/>
      <c r="FUX25" s="346"/>
      <c r="FUY25" s="346"/>
      <c r="FUZ25" s="346"/>
      <c r="FVA25" s="346"/>
      <c r="FVB25" s="346"/>
      <c r="FVC25" s="346"/>
      <c r="FVD25" s="346"/>
      <c r="FVE25" s="346"/>
      <c r="FVF25" s="346"/>
      <c r="FVG25" s="346"/>
      <c r="FVH25" s="346"/>
      <c r="FVI25" s="346"/>
      <c r="FVJ25" s="346"/>
      <c r="FVK25" s="346"/>
      <c r="FVL25" s="346"/>
      <c r="FVM25" s="346"/>
      <c r="FVN25" s="346"/>
      <c r="FVO25" s="346"/>
      <c r="FVP25" s="346"/>
      <c r="FVQ25" s="346"/>
      <c r="FVR25" s="346"/>
      <c r="FVS25" s="346"/>
      <c r="FVT25" s="346"/>
      <c r="FVU25" s="346"/>
      <c r="FVV25" s="346"/>
      <c r="FVW25" s="346"/>
      <c r="FVX25" s="346"/>
      <c r="FVY25" s="346"/>
      <c r="FVZ25" s="346"/>
      <c r="FWA25" s="346"/>
      <c r="FWB25" s="346"/>
      <c r="FWC25" s="346"/>
      <c r="FWD25" s="346"/>
      <c r="FWE25" s="346"/>
      <c r="FWF25" s="346"/>
      <c r="FWG25" s="346"/>
      <c r="FWH25" s="346"/>
      <c r="FWI25" s="346"/>
      <c r="FWJ25" s="346"/>
      <c r="FWK25" s="346"/>
      <c r="FWL25" s="346"/>
      <c r="FWM25" s="346"/>
      <c r="FWN25" s="346"/>
      <c r="FWO25" s="346"/>
      <c r="FWP25" s="346"/>
      <c r="FWQ25" s="346"/>
      <c r="FWR25" s="346"/>
      <c r="FWS25" s="346"/>
      <c r="FWT25" s="346"/>
      <c r="FWU25" s="346"/>
      <c r="FWV25" s="346"/>
      <c r="FWW25" s="346"/>
      <c r="FWX25" s="346"/>
      <c r="FWY25" s="346"/>
      <c r="FWZ25" s="346"/>
      <c r="FXA25" s="346"/>
      <c r="FXB25" s="346"/>
      <c r="FXC25" s="346"/>
      <c r="FXD25" s="346"/>
      <c r="FXE25" s="346"/>
      <c r="FXF25" s="346"/>
      <c r="FXG25" s="346"/>
      <c r="FXH25" s="346"/>
      <c r="FXI25" s="346"/>
      <c r="FXJ25" s="346"/>
      <c r="FXK25" s="346"/>
      <c r="FXL25" s="346"/>
      <c r="FXM25" s="346"/>
      <c r="FXN25" s="346"/>
      <c r="FXO25" s="346"/>
      <c r="FXP25" s="346"/>
      <c r="FXQ25" s="346"/>
      <c r="FXR25" s="346"/>
      <c r="FXS25" s="346"/>
      <c r="FXT25" s="346"/>
      <c r="FXU25" s="346"/>
      <c r="FXV25" s="346"/>
      <c r="FXW25" s="346"/>
      <c r="FXX25" s="346"/>
      <c r="FXY25" s="346"/>
      <c r="FXZ25" s="346"/>
      <c r="FYA25" s="346"/>
      <c r="FYB25" s="346"/>
      <c r="FYC25" s="346"/>
      <c r="FYD25" s="346"/>
      <c r="FYE25" s="346"/>
      <c r="FYF25" s="346"/>
      <c r="FYG25" s="346"/>
      <c r="FYH25" s="346"/>
      <c r="FYI25" s="346"/>
      <c r="FYJ25" s="346"/>
      <c r="FYK25" s="346"/>
      <c r="FYL25" s="346"/>
      <c r="FYM25" s="346"/>
      <c r="FYN25" s="346"/>
      <c r="FYO25" s="346"/>
      <c r="FYP25" s="346"/>
      <c r="FYQ25" s="346"/>
      <c r="FYR25" s="346"/>
      <c r="FYS25" s="346"/>
      <c r="FYT25" s="346"/>
      <c r="FYU25" s="346"/>
      <c r="FYV25" s="346"/>
      <c r="FYW25" s="346"/>
      <c r="FYX25" s="346"/>
      <c r="FYY25" s="346"/>
      <c r="FYZ25" s="346"/>
      <c r="FZA25" s="346"/>
      <c r="FZB25" s="346"/>
      <c r="FZC25" s="346"/>
      <c r="FZD25" s="346"/>
      <c r="FZE25" s="346"/>
      <c r="FZF25" s="346"/>
      <c r="FZG25" s="346"/>
      <c r="FZH25" s="346"/>
      <c r="FZI25" s="346"/>
      <c r="FZJ25" s="346"/>
      <c r="FZK25" s="346"/>
      <c r="FZL25" s="346"/>
      <c r="FZM25" s="346"/>
      <c r="FZN25" s="346"/>
      <c r="FZO25" s="346"/>
      <c r="FZP25" s="346"/>
      <c r="FZQ25" s="346"/>
      <c r="FZR25" s="346"/>
      <c r="FZS25" s="346"/>
      <c r="FZT25" s="346"/>
      <c r="FZU25" s="346"/>
      <c r="FZV25" s="346"/>
      <c r="FZW25" s="346"/>
      <c r="FZX25" s="346"/>
      <c r="FZY25" s="346"/>
      <c r="FZZ25" s="346"/>
      <c r="GAA25" s="346"/>
      <c r="GAB25" s="346"/>
      <c r="GAC25" s="346"/>
      <c r="GAD25" s="346"/>
      <c r="GAE25" s="346"/>
      <c r="GAF25" s="346"/>
      <c r="GAG25" s="346"/>
      <c r="GAH25" s="346"/>
      <c r="GAI25" s="346"/>
      <c r="GAJ25" s="346"/>
      <c r="GAK25" s="346"/>
      <c r="GAL25" s="346"/>
      <c r="GAM25" s="346"/>
      <c r="GAN25" s="346"/>
      <c r="GAO25" s="346"/>
      <c r="GAP25" s="346"/>
      <c r="GAQ25" s="346"/>
      <c r="GAR25" s="346"/>
      <c r="GAS25" s="346"/>
      <c r="GAT25" s="346"/>
      <c r="GAU25" s="346"/>
      <c r="GAV25" s="346"/>
      <c r="GAW25" s="346"/>
      <c r="GAX25" s="346"/>
      <c r="GAY25" s="346"/>
      <c r="GAZ25" s="346"/>
      <c r="GBA25" s="346"/>
      <c r="GBB25" s="346"/>
      <c r="GBC25" s="346"/>
      <c r="GBD25" s="346"/>
      <c r="GBE25" s="346"/>
      <c r="GBF25" s="346"/>
      <c r="GBG25" s="346"/>
      <c r="GBH25" s="346"/>
      <c r="GBI25" s="346"/>
      <c r="GBJ25" s="346"/>
      <c r="GBK25" s="346"/>
      <c r="GBL25" s="346"/>
      <c r="GBM25" s="346"/>
      <c r="GBN25" s="346"/>
      <c r="GBO25" s="346"/>
      <c r="GBP25" s="346"/>
      <c r="GBQ25" s="346"/>
      <c r="GBR25" s="346"/>
      <c r="GBS25" s="346"/>
      <c r="GBT25" s="346"/>
      <c r="GBU25" s="346"/>
      <c r="GBV25" s="346"/>
      <c r="GBW25" s="346"/>
      <c r="GBX25" s="346"/>
      <c r="GBY25" s="346"/>
      <c r="GBZ25" s="346"/>
      <c r="GCA25" s="346"/>
      <c r="GCB25" s="346"/>
      <c r="GCC25" s="346"/>
      <c r="GCD25" s="346"/>
      <c r="GCE25" s="346"/>
      <c r="GCF25" s="346"/>
      <c r="GCG25" s="346"/>
      <c r="GCH25" s="346"/>
      <c r="GCI25" s="346"/>
      <c r="GCJ25" s="346"/>
      <c r="GCK25" s="346"/>
      <c r="GCL25" s="346"/>
      <c r="GCM25" s="346"/>
      <c r="GCN25" s="346"/>
      <c r="GCO25" s="346"/>
      <c r="GCP25" s="346"/>
      <c r="GCQ25" s="346"/>
      <c r="GCR25" s="346"/>
      <c r="GCS25" s="346"/>
      <c r="GCT25" s="346"/>
      <c r="GCU25" s="346"/>
      <c r="GCV25" s="346"/>
      <c r="GCW25" s="346"/>
      <c r="GCX25" s="346"/>
      <c r="GCY25" s="346"/>
      <c r="GCZ25" s="346"/>
      <c r="GDA25" s="346"/>
      <c r="GDB25" s="346"/>
      <c r="GDC25" s="346"/>
      <c r="GDD25" s="346"/>
      <c r="GDE25" s="346"/>
      <c r="GDF25" s="346"/>
      <c r="GDG25" s="346"/>
      <c r="GDH25" s="346"/>
      <c r="GDI25" s="346"/>
      <c r="GDJ25" s="346"/>
      <c r="GDK25" s="346"/>
      <c r="GDL25" s="346"/>
      <c r="GDM25" s="346"/>
      <c r="GDN25" s="346"/>
      <c r="GDO25" s="346"/>
      <c r="GDP25" s="346"/>
      <c r="GDQ25" s="346"/>
      <c r="GDR25" s="346"/>
      <c r="GDS25" s="346"/>
      <c r="GDT25" s="346"/>
      <c r="GDU25" s="346"/>
      <c r="GDV25" s="346"/>
      <c r="GDW25" s="346"/>
      <c r="GDX25" s="346"/>
      <c r="GDY25" s="346"/>
      <c r="GDZ25" s="346"/>
      <c r="GEA25" s="346"/>
      <c r="GEB25" s="346"/>
      <c r="GEC25" s="346"/>
      <c r="GED25" s="346"/>
      <c r="GEE25" s="346"/>
      <c r="GEF25" s="346"/>
      <c r="GEG25" s="346"/>
      <c r="GEH25" s="346"/>
      <c r="GEI25" s="346"/>
      <c r="GEJ25" s="346"/>
      <c r="GEK25" s="346"/>
      <c r="GEL25" s="346"/>
      <c r="GEM25" s="346"/>
      <c r="GEN25" s="346"/>
      <c r="GEO25" s="346"/>
      <c r="GEP25" s="346"/>
      <c r="GEQ25" s="346"/>
      <c r="GER25" s="346"/>
      <c r="GES25" s="346"/>
      <c r="GET25" s="346"/>
      <c r="GEU25" s="346"/>
      <c r="GEV25" s="346"/>
      <c r="GEW25" s="346"/>
      <c r="GEX25" s="346"/>
      <c r="GEY25" s="346"/>
      <c r="GEZ25" s="346"/>
      <c r="GFA25" s="346"/>
      <c r="GFB25" s="346"/>
      <c r="GFC25" s="346"/>
      <c r="GFD25" s="346"/>
      <c r="GFE25" s="346"/>
      <c r="GFF25" s="346"/>
      <c r="GFG25" s="346"/>
      <c r="GFH25" s="346"/>
      <c r="GFI25" s="346"/>
      <c r="GFJ25" s="346"/>
      <c r="GFK25" s="346"/>
      <c r="GFL25" s="346"/>
      <c r="GFM25" s="346"/>
      <c r="GFN25" s="346"/>
      <c r="GFO25" s="346"/>
      <c r="GFP25" s="346"/>
      <c r="GFQ25" s="346"/>
      <c r="GFR25" s="346"/>
      <c r="GFS25" s="346"/>
      <c r="GFT25" s="346"/>
      <c r="GFU25" s="346"/>
      <c r="GFV25" s="346"/>
      <c r="GFW25" s="346"/>
      <c r="GFX25" s="346"/>
      <c r="GFY25" s="346"/>
      <c r="GFZ25" s="346"/>
      <c r="GGA25" s="346"/>
      <c r="GGB25" s="346"/>
      <c r="GGC25" s="346"/>
      <c r="GGD25" s="346"/>
      <c r="GGE25" s="346"/>
      <c r="GGF25" s="346"/>
      <c r="GGG25" s="346"/>
      <c r="GGH25" s="346"/>
      <c r="GGI25" s="346"/>
      <c r="GGJ25" s="346"/>
      <c r="GGK25" s="346"/>
      <c r="GGL25" s="346"/>
      <c r="GGM25" s="346"/>
      <c r="GGN25" s="346"/>
      <c r="GGO25" s="346"/>
      <c r="GGP25" s="346"/>
      <c r="GGQ25" s="346"/>
      <c r="GGR25" s="346"/>
      <c r="GGS25" s="346"/>
      <c r="GGT25" s="346"/>
      <c r="GGU25" s="346"/>
      <c r="GGV25" s="346"/>
      <c r="GGW25" s="346"/>
      <c r="GGX25" s="346"/>
      <c r="GGY25" s="346"/>
      <c r="GGZ25" s="346"/>
      <c r="GHA25" s="346"/>
      <c r="GHB25" s="346"/>
      <c r="GHC25" s="346"/>
      <c r="GHD25" s="346"/>
      <c r="GHE25" s="346"/>
      <c r="GHF25" s="346"/>
      <c r="GHG25" s="346"/>
      <c r="GHH25" s="346"/>
      <c r="GHI25" s="346"/>
      <c r="GHJ25" s="346"/>
      <c r="GHK25" s="346"/>
      <c r="GHL25" s="346"/>
      <c r="GHM25" s="346"/>
      <c r="GHN25" s="346"/>
      <c r="GHO25" s="346"/>
      <c r="GHP25" s="346"/>
      <c r="GHQ25" s="346"/>
      <c r="GHR25" s="346"/>
      <c r="GHS25" s="346"/>
      <c r="GHT25" s="346"/>
      <c r="GHU25" s="346"/>
      <c r="GHV25" s="346"/>
      <c r="GHW25" s="346"/>
      <c r="GHX25" s="346"/>
      <c r="GHY25" s="346"/>
      <c r="GHZ25" s="346"/>
      <c r="GIA25" s="346"/>
      <c r="GIB25" s="346"/>
      <c r="GIC25" s="346"/>
      <c r="GID25" s="346"/>
      <c r="GIE25" s="346"/>
      <c r="GIF25" s="346"/>
      <c r="GIG25" s="346"/>
      <c r="GIH25" s="346"/>
      <c r="GII25" s="346"/>
      <c r="GIJ25" s="346"/>
      <c r="GIK25" s="346"/>
      <c r="GIL25" s="346"/>
      <c r="GIM25" s="346"/>
      <c r="GIN25" s="346"/>
      <c r="GIO25" s="346"/>
      <c r="GIP25" s="346"/>
      <c r="GIQ25" s="346"/>
      <c r="GIR25" s="346"/>
      <c r="GIS25" s="346"/>
      <c r="GIT25" s="346"/>
      <c r="GIU25" s="346"/>
      <c r="GIV25" s="346"/>
      <c r="GIW25" s="346"/>
      <c r="GIX25" s="346"/>
      <c r="GIY25" s="346"/>
      <c r="GIZ25" s="346"/>
      <c r="GJA25" s="346"/>
      <c r="GJB25" s="346"/>
      <c r="GJC25" s="346"/>
      <c r="GJD25" s="346"/>
      <c r="GJE25" s="346"/>
      <c r="GJF25" s="346"/>
      <c r="GJG25" s="346"/>
      <c r="GJH25" s="346"/>
      <c r="GJI25" s="346"/>
      <c r="GJJ25" s="346"/>
      <c r="GJK25" s="346"/>
      <c r="GJL25" s="346"/>
      <c r="GJM25" s="346"/>
      <c r="GJN25" s="346"/>
      <c r="GJO25" s="346"/>
      <c r="GJP25" s="346"/>
      <c r="GJQ25" s="346"/>
      <c r="GJR25" s="346"/>
      <c r="GJS25" s="346"/>
      <c r="GJT25" s="346"/>
      <c r="GJU25" s="346"/>
      <c r="GJV25" s="346"/>
      <c r="GJW25" s="346"/>
      <c r="GJX25" s="346"/>
      <c r="GJY25" s="346"/>
      <c r="GJZ25" s="346"/>
      <c r="GKA25" s="346"/>
      <c r="GKB25" s="346"/>
      <c r="GKC25" s="346"/>
      <c r="GKD25" s="346"/>
      <c r="GKE25" s="346"/>
      <c r="GKF25" s="346"/>
      <c r="GKG25" s="346"/>
      <c r="GKH25" s="346"/>
      <c r="GKI25" s="346"/>
      <c r="GKJ25" s="346"/>
      <c r="GKK25" s="346"/>
      <c r="GKL25" s="346"/>
      <c r="GKM25" s="346"/>
      <c r="GKN25" s="346"/>
      <c r="GKO25" s="346"/>
      <c r="GKP25" s="346"/>
      <c r="GKQ25" s="346"/>
      <c r="GKR25" s="346"/>
      <c r="GKS25" s="346"/>
      <c r="GKT25" s="346"/>
      <c r="GKU25" s="346"/>
      <c r="GKV25" s="346"/>
      <c r="GKW25" s="346"/>
      <c r="GKX25" s="346"/>
      <c r="GKY25" s="346"/>
      <c r="GKZ25" s="346"/>
      <c r="GLA25" s="346"/>
      <c r="GLB25" s="346"/>
      <c r="GLC25" s="346"/>
      <c r="GLD25" s="346"/>
      <c r="GLE25" s="346"/>
      <c r="GLF25" s="346"/>
      <c r="GLG25" s="346"/>
      <c r="GLH25" s="346"/>
      <c r="GLI25" s="346"/>
      <c r="GLJ25" s="346"/>
      <c r="GLK25" s="346"/>
      <c r="GLL25" s="346"/>
      <c r="GLM25" s="346"/>
      <c r="GLN25" s="346"/>
      <c r="GLO25" s="346"/>
      <c r="GLP25" s="346"/>
      <c r="GLQ25" s="346"/>
      <c r="GLR25" s="346"/>
      <c r="GLS25" s="346"/>
      <c r="GLT25" s="346"/>
      <c r="GLU25" s="346"/>
      <c r="GLV25" s="346"/>
      <c r="GLW25" s="346"/>
      <c r="GLX25" s="346"/>
      <c r="GLY25" s="346"/>
      <c r="GLZ25" s="346"/>
      <c r="GMA25" s="346"/>
      <c r="GMB25" s="346"/>
      <c r="GMC25" s="346"/>
      <c r="GMD25" s="346"/>
      <c r="GME25" s="346"/>
      <c r="GMF25" s="346"/>
      <c r="GMG25" s="346"/>
      <c r="GMH25" s="346"/>
      <c r="GMI25" s="346"/>
      <c r="GMJ25" s="346"/>
      <c r="GMK25" s="346"/>
      <c r="GML25" s="346"/>
      <c r="GMM25" s="346"/>
      <c r="GMN25" s="346"/>
      <c r="GMO25" s="346"/>
      <c r="GMP25" s="346"/>
      <c r="GMQ25" s="346"/>
      <c r="GMR25" s="346"/>
      <c r="GMS25" s="346"/>
      <c r="GMT25" s="346"/>
      <c r="GMU25" s="346"/>
      <c r="GMV25" s="346"/>
      <c r="GMW25" s="346"/>
      <c r="GMX25" s="346"/>
      <c r="GMY25" s="346"/>
      <c r="GMZ25" s="346"/>
      <c r="GNA25" s="346"/>
      <c r="GNB25" s="346"/>
      <c r="GNC25" s="346"/>
      <c r="GND25" s="346"/>
      <c r="GNE25" s="346"/>
      <c r="GNF25" s="346"/>
      <c r="GNG25" s="346"/>
      <c r="GNH25" s="346"/>
      <c r="GNI25" s="346"/>
      <c r="GNJ25" s="346"/>
      <c r="GNK25" s="346"/>
      <c r="GNL25" s="346"/>
      <c r="GNM25" s="346"/>
      <c r="GNN25" s="346"/>
      <c r="GNO25" s="346"/>
      <c r="GNP25" s="346"/>
      <c r="GNQ25" s="346"/>
      <c r="GNR25" s="346"/>
      <c r="GNS25" s="346"/>
      <c r="GNT25" s="346"/>
      <c r="GNU25" s="346"/>
      <c r="GNV25" s="346"/>
      <c r="GNW25" s="346"/>
      <c r="GNX25" s="346"/>
      <c r="GNY25" s="346"/>
      <c r="GNZ25" s="346"/>
      <c r="GOA25" s="346"/>
      <c r="GOB25" s="346"/>
      <c r="GOC25" s="346"/>
      <c r="GOD25" s="346"/>
      <c r="GOE25" s="346"/>
      <c r="GOF25" s="346"/>
      <c r="GOG25" s="346"/>
      <c r="GOH25" s="346"/>
      <c r="GOI25" s="346"/>
      <c r="GOJ25" s="346"/>
      <c r="GOK25" s="346"/>
      <c r="GOL25" s="346"/>
      <c r="GOM25" s="346"/>
      <c r="GON25" s="346"/>
      <c r="GOO25" s="346"/>
      <c r="GOP25" s="346"/>
      <c r="GOQ25" s="346"/>
      <c r="GOR25" s="346"/>
      <c r="GOS25" s="346"/>
      <c r="GOT25" s="346"/>
      <c r="GOU25" s="346"/>
      <c r="GOV25" s="346"/>
      <c r="GOW25" s="346"/>
      <c r="GOX25" s="346"/>
      <c r="GOY25" s="346"/>
      <c r="GOZ25" s="346"/>
      <c r="GPA25" s="346"/>
      <c r="GPB25" s="346"/>
      <c r="GPC25" s="346"/>
      <c r="GPD25" s="346"/>
      <c r="GPE25" s="346"/>
      <c r="GPF25" s="346"/>
      <c r="GPG25" s="346"/>
      <c r="GPH25" s="346"/>
      <c r="GPI25" s="346"/>
      <c r="GPJ25" s="346"/>
      <c r="GPK25" s="346"/>
      <c r="GPL25" s="346"/>
      <c r="GPM25" s="346"/>
      <c r="GPN25" s="346"/>
      <c r="GPO25" s="346"/>
      <c r="GPP25" s="346"/>
      <c r="GPQ25" s="346"/>
      <c r="GPR25" s="346"/>
      <c r="GPS25" s="346"/>
      <c r="GPT25" s="346"/>
      <c r="GPU25" s="346"/>
      <c r="GPV25" s="346"/>
      <c r="GPW25" s="346"/>
      <c r="GPX25" s="346"/>
      <c r="GPY25" s="346"/>
      <c r="GPZ25" s="346"/>
      <c r="GQA25" s="346"/>
      <c r="GQB25" s="346"/>
      <c r="GQC25" s="346"/>
      <c r="GQD25" s="346"/>
      <c r="GQE25" s="346"/>
      <c r="GQF25" s="346"/>
      <c r="GQG25" s="346"/>
      <c r="GQH25" s="346"/>
      <c r="GQI25" s="346"/>
      <c r="GQJ25" s="346"/>
      <c r="GQK25" s="346"/>
      <c r="GQL25" s="346"/>
      <c r="GQM25" s="346"/>
      <c r="GQN25" s="346"/>
      <c r="GQO25" s="346"/>
      <c r="GQP25" s="346"/>
      <c r="GQQ25" s="346"/>
      <c r="GQR25" s="346"/>
      <c r="GQS25" s="346"/>
      <c r="GQT25" s="346"/>
      <c r="GQU25" s="346"/>
      <c r="GQV25" s="346"/>
      <c r="GQW25" s="346"/>
      <c r="GQX25" s="346"/>
      <c r="GQY25" s="346"/>
      <c r="GQZ25" s="346"/>
      <c r="GRA25" s="346"/>
      <c r="GRB25" s="346"/>
      <c r="GRC25" s="346"/>
      <c r="GRD25" s="346"/>
      <c r="GRE25" s="346"/>
      <c r="GRF25" s="346"/>
      <c r="GRG25" s="346"/>
      <c r="GRH25" s="346"/>
      <c r="GRI25" s="346"/>
      <c r="GRJ25" s="346"/>
      <c r="GRK25" s="346"/>
      <c r="GRL25" s="346"/>
      <c r="GRM25" s="346"/>
      <c r="GRN25" s="346"/>
      <c r="GRO25" s="346"/>
      <c r="GRP25" s="346"/>
      <c r="GRQ25" s="346"/>
      <c r="GRR25" s="346"/>
      <c r="GRS25" s="346"/>
      <c r="GRT25" s="346"/>
      <c r="GRU25" s="346"/>
      <c r="GRV25" s="346"/>
      <c r="GRW25" s="346"/>
      <c r="GRX25" s="346"/>
      <c r="GRY25" s="346"/>
      <c r="GRZ25" s="346"/>
      <c r="GSA25" s="346"/>
      <c r="GSB25" s="346"/>
      <c r="GSC25" s="346"/>
      <c r="GSD25" s="346"/>
      <c r="GSE25" s="346"/>
      <c r="GSF25" s="346"/>
      <c r="GSG25" s="346"/>
      <c r="GSH25" s="346"/>
      <c r="GSI25" s="346"/>
      <c r="GSJ25" s="346"/>
      <c r="GSK25" s="346"/>
      <c r="GSL25" s="346"/>
      <c r="GSM25" s="346"/>
      <c r="GSN25" s="346"/>
      <c r="GSO25" s="346"/>
      <c r="GSP25" s="346"/>
      <c r="GSQ25" s="346"/>
      <c r="GSR25" s="346"/>
      <c r="GSS25" s="346"/>
      <c r="GST25" s="346"/>
      <c r="GSU25" s="346"/>
      <c r="GSV25" s="346"/>
      <c r="GSW25" s="346"/>
      <c r="GSX25" s="346"/>
      <c r="GSY25" s="346"/>
      <c r="GSZ25" s="346"/>
      <c r="GTA25" s="346"/>
      <c r="GTB25" s="346"/>
      <c r="GTC25" s="346"/>
      <c r="GTD25" s="346"/>
      <c r="GTE25" s="346"/>
      <c r="GTF25" s="346"/>
      <c r="GTG25" s="346"/>
      <c r="GTH25" s="346"/>
      <c r="GTI25" s="346"/>
      <c r="GTJ25" s="346"/>
      <c r="GTK25" s="346"/>
      <c r="GTL25" s="346"/>
      <c r="GTM25" s="346"/>
      <c r="GTN25" s="346"/>
      <c r="GTO25" s="346"/>
      <c r="GTP25" s="346"/>
      <c r="GTQ25" s="346"/>
      <c r="GTR25" s="346"/>
      <c r="GTS25" s="346"/>
      <c r="GTT25" s="346"/>
      <c r="GTU25" s="346"/>
      <c r="GTV25" s="346"/>
      <c r="GTW25" s="346"/>
      <c r="GTX25" s="346"/>
      <c r="GTY25" s="346"/>
      <c r="GTZ25" s="346"/>
      <c r="GUA25" s="346"/>
      <c r="GUB25" s="346"/>
      <c r="GUC25" s="346"/>
      <c r="GUD25" s="346"/>
      <c r="GUE25" s="346"/>
      <c r="GUF25" s="346"/>
      <c r="GUG25" s="346"/>
      <c r="GUH25" s="346"/>
      <c r="GUI25" s="346"/>
      <c r="GUJ25" s="346"/>
      <c r="GUK25" s="346"/>
      <c r="GUL25" s="346"/>
      <c r="GUM25" s="346"/>
      <c r="GUN25" s="346"/>
      <c r="GUO25" s="346"/>
      <c r="GUP25" s="346"/>
      <c r="GUQ25" s="346"/>
      <c r="GUR25" s="346"/>
      <c r="GUS25" s="346"/>
      <c r="GUT25" s="346"/>
      <c r="GUU25" s="346"/>
      <c r="GUV25" s="346"/>
      <c r="GUW25" s="346"/>
      <c r="GUX25" s="346"/>
      <c r="GUY25" s="346"/>
      <c r="GUZ25" s="346"/>
      <c r="GVA25" s="346"/>
      <c r="GVB25" s="346"/>
      <c r="GVC25" s="346"/>
      <c r="GVD25" s="346"/>
      <c r="GVE25" s="346"/>
      <c r="GVF25" s="346"/>
      <c r="GVG25" s="346"/>
      <c r="GVH25" s="346"/>
      <c r="GVI25" s="346"/>
      <c r="GVJ25" s="346"/>
      <c r="GVK25" s="346"/>
      <c r="GVL25" s="346"/>
      <c r="GVM25" s="346"/>
      <c r="GVN25" s="346"/>
      <c r="GVO25" s="346"/>
      <c r="GVP25" s="346"/>
      <c r="GVQ25" s="346"/>
      <c r="GVR25" s="346"/>
      <c r="GVS25" s="346"/>
      <c r="GVT25" s="346"/>
      <c r="GVU25" s="346"/>
      <c r="GVV25" s="346"/>
      <c r="GVW25" s="346"/>
      <c r="GVX25" s="346"/>
      <c r="GVY25" s="346"/>
      <c r="GVZ25" s="346"/>
      <c r="GWA25" s="346"/>
      <c r="GWB25" s="346"/>
      <c r="GWC25" s="346"/>
      <c r="GWD25" s="346"/>
      <c r="GWE25" s="346"/>
      <c r="GWF25" s="346"/>
      <c r="GWG25" s="346"/>
      <c r="GWH25" s="346"/>
      <c r="GWI25" s="346"/>
      <c r="GWJ25" s="346"/>
      <c r="GWK25" s="346"/>
      <c r="GWL25" s="346"/>
      <c r="GWM25" s="346"/>
      <c r="GWN25" s="346"/>
      <c r="GWO25" s="346"/>
      <c r="GWP25" s="346"/>
      <c r="GWQ25" s="346"/>
      <c r="GWR25" s="346"/>
      <c r="GWS25" s="346"/>
      <c r="GWT25" s="346"/>
      <c r="GWU25" s="346"/>
      <c r="GWV25" s="346"/>
      <c r="GWW25" s="346"/>
      <c r="GWX25" s="346"/>
      <c r="GWY25" s="346"/>
      <c r="GWZ25" s="346"/>
      <c r="GXA25" s="346"/>
      <c r="GXB25" s="346"/>
      <c r="GXC25" s="346"/>
      <c r="GXD25" s="346"/>
      <c r="GXE25" s="346"/>
      <c r="GXF25" s="346"/>
      <c r="GXG25" s="346"/>
      <c r="GXH25" s="346"/>
      <c r="GXI25" s="346"/>
      <c r="GXJ25" s="346"/>
      <c r="GXK25" s="346"/>
      <c r="GXL25" s="346"/>
      <c r="GXM25" s="346"/>
      <c r="GXN25" s="346"/>
      <c r="GXO25" s="346"/>
      <c r="GXP25" s="346"/>
      <c r="GXQ25" s="346"/>
      <c r="GXR25" s="346"/>
      <c r="GXS25" s="346"/>
      <c r="GXT25" s="346"/>
      <c r="GXU25" s="346"/>
      <c r="GXV25" s="346"/>
      <c r="GXW25" s="346"/>
      <c r="GXX25" s="346"/>
      <c r="GXY25" s="346"/>
      <c r="GXZ25" s="346"/>
      <c r="GYA25" s="346"/>
      <c r="GYB25" s="346"/>
      <c r="GYC25" s="346"/>
      <c r="GYD25" s="346"/>
      <c r="GYE25" s="346"/>
      <c r="GYF25" s="346"/>
      <c r="GYG25" s="346"/>
      <c r="GYH25" s="346"/>
      <c r="GYI25" s="346"/>
      <c r="GYJ25" s="346"/>
      <c r="GYK25" s="346"/>
      <c r="GYL25" s="346"/>
      <c r="GYM25" s="346"/>
      <c r="GYN25" s="346"/>
      <c r="GYO25" s="346"/>
      <c r="GYP25" s="346"/>
      <c r="GYQ25" s="346"/>
      <c r="GYR25" s="346"/>
      <c r="GYS25" s="346"/>
      <c r="GYT25" s="346"/>
      <c r="GYU25" s="346"/>
      <c r="GYV25" s="346"/>
      <c r="GYW25" s="346"/>
      <c r="GYX25" s="346"/>
      <c r="GYY25" s="346"/>
      <c r="GYZ25" s="346"/>
      <c r="GZA25" s="346"/>
      <c r="GZB25" s="346"/>
      <c r="GZC25" s="346"/>
      <c r="GZD25" s="346"/>
      <c r="GZE25" s="346"/>
      <c r="GZF25" s="346"/>
      <c r="GZG25" s="346"/>
      <c r="GZH25" s="346"/>
      <c r="GZI25" s="346"/>
      <c r="GZJ25" s="346"/>
      <c r="GZK25" s="346"/>
      <c r="GZL25" s="346"/>
      <c r="GZM25" s="346"/>
      <c r="GZN25" s="346"/>
      <c r="GZO25" s="346"/>
      <c r="GZP25" s="346"/>
      <c r="GZQ25" s="346"/>
      <c r="GZR25" s="346"/>
      <c r="GZS25" s="346"/>
      <c r="GZT25" s="346"/>
      <c r="GZU25" s="346"/>
      <c r="GZV25" s="346"/>
      <c r="GZW25" s="346"/>
      <c r="GZX25" s="346"/>
      <c r="GZY25" s="346"/>
      <c r="GZZ25" s="346"/>
      <c r="HAA25" s="346"/>
      <c r="HAB25" s="346"/>
      <c r="HAC25" s="346"/>
      <c r="HAD25" s="346"/>
      <c r="HAE25" s="346"/>
      <c r="HAF25" s="346"/>
      <c r="HAG25" s="346"/>
      <c r="HAH25" s="346"/>
      <c r="HAI25" s="346"/>
      <c r="HAJ25" s="346"/>
      <c r="HAK25" s="346"/>
      <c r="HAL25" s="346"/>
      <c r="HAM25" s="346"/>
      <c r="HAN25" s="346"/>
      <c r="HAO25" s="346"/>
      <c r="HAP25" s="346"/>
      <c r="HAQ25" s="346"/>
      <c r="HAR25" s="346"/>
      <c r="HAS25" s="346"/>
      <c r="HAT25" s="346"/>
      <c r="HAU25" s="346"/>
      <c r="HAV25" s="346"/>
      <c r="HAW25" s="346"/>
      <c r="HAX25" s="346"/>
      <c r="HAY25" s="346"/>
      <c r="HAZ25" s="346"/>
      <c r="HBA25" s="346"/>
      <c r="HBB25" s="346"/>
      <c r="HBC25" s="346"/>
      <c r="HBD25" s="346"/>
      <c r="HBE25" s="346"/>
      <c r="HBF25" s="346"/>
      <c r="HBG25" s="346"/>
      <c r="HBH25" s="346"/>
      <c r="HBI25" s="346"/>
      <c r="HBJ25" s="346"/>
      <c r="HBK25" s="346"/>
      <c r="HBL25" s="346"/>
      <c r="HBM25" s="346"/>
      <c r="HBN25" s="346"/>
      <c r="HBO25" s="346"/>
      <c r="HBP25" s="346"/>
      <c r="HBQ25" s="346"/>
      <c r="HBR25" s="346"/>
      <c r="HBS25" s="346"/>
      <c r="HBT25" s="346"/>
      <c r="HBU25" s="346"/>
      <c r="HBV25" s="346"/>
      <c r="HBW25" s="346"/>
      <c r="HBX25" s="346"/>
      <c r="HBY25" s="346"/>
      <c r="HBZ25" s="346"/>
      <c r="HCA25" s="346"/>
      <c r="HCB25" s="346"/>
      <c r="HCC25" s="346"/>
      <c r="HCD25" s="346"/>
      <c r="HCE25" s="346"/>
      <c r="HCF25" s="346"/>
      <c r="HCG25" s="346"/>
      <c r="HCH25" s="346"/>
      <c r="HCI25" s="346"/>
      <c r="HCJ25" s="346"/>
      <c r="HCK25" s="346"/>
      <c r="HCL25" s="346"/>
      <c r="HCM25" s="346"/>
      <c r="HCN25" s="346"/>
      <c r="HCO25" s="346"/>
      <c r="HCP25" s="346"/>
      <c r="HCQ25" s="346"/>
      <c r="HCR25" s="346"/>
      <c r="HCS25" s="346"/>
      <c r="HCT25" s="346"/>
      <c r="HCU25" s="346"/>
      <c r="HCV25" s="346"/>
      <c r="HCW25" s="346"/>
      <c r="HCX25" s="346"/>
      <c r="HCY25" s="346"/>
      <c r="HCZ25" s="346"/>
      <c r="HDA25" s="346"/>
      <c r="HDB25" s="346"/>
      <c r="HDC25" s="346"/>
      <c r="HDD25" s="346"/>
      <c r="HDE25" s="346"/>
      <c r="HDF25" s="346"/>
      <c r="HDG25" s="346"/>
      <c r="HDH25" s="346"/>
      <c r="HDI25" s="346"/>
      <c r="HDJ25" s="346"/>
      <c r="HDK25" s="346"/>
      <c r="HDL25" s="346"/>
      <c r="HDM25" s="346"/>
      <c r="HDN25" s="346"/>
      <c r="HDO25" s="346"/>
      <c r="HDP25" s="346"/>
      <c r="HDQ25" s="346"/>
      <c r="HDR25" s="346"/>
      <c r="HDS25" s="346"/>
      <c r="HDT25" s="346"/>
      <c r="HDU25" s="346"/>
      <c r="HDV25" s="346"/>
      <c r="HDW25" s="346"/>
      <c r="HDX25" s="346"/>
      <c r="HDY25" s="346"/>
      <c r="HDZ25" s="346"/>
      <c r="HEA25" s="346"/>
      <c r="HEB25" s="346"/>
      <c r="HEC25" s="346"/>
      <c r="HED25" s="346"/>
      <c r="HEE25" s="346"/>
      <c r="HEF25" s="346"/>
      <c r="HEG25" s="346"/>
      <c r="HEH25" s="346"/>
      <c r="HEI25" s="346"/>
      <c r="HEJ25" s="346"/>
      <c r="HEK25" s="346"/>
      <c r="HEL25" s="346"/>
      <c r="HEM25" s="346"/>
      <c r="HEN25" s="346"/>
      <c r="HEO25" s="346"/>
      <c r="HEP25" s="346"/>
      <c r="HEQ25" s="346"/>
      <c r="HER25" s="346"/>
      <c r="HES25" s="346"/>
      <c r="HET25" s="346"/>
      <c r="HEU25" s="346"/>
      <c r="HEV25" s="346"/>
      <c r="HEW25" s="346"/>
      <c r="HEX25" s="346"/>
      <c r="HEY25" s="346"/>
      <c r="HEZ25" s="346"/>
      <c r="HFA25" s="346"/>
      <c r="HFB25" s="346"/>
      <c r="HFC25" s="346"/>
      <c r="HFD25" s="346"/>
      <c r="HFE25" s="346"/>
      <c r="HFF25" s="346"/>
      <c r="HFG25" s="346"/>
      <c r="HFH25" s="346"/>
      <c r="HFI25" s="346"/>
      <c r="HFJ25" s="346"/>
      <c r="HFK25" s="346"/>
      <c r="HFL25" s="346"/>
      <c r="HFM25" s="346"/>
      <c r="HFN25" s="346"/>
      <c r="HFO25" s="346"/>
      <c r="HFP25" s="346"/>
      <c r="HFQ25" s="346"/>
      <c r="HFR25" s="346"/>
      <c r="HFS25" s="346"/>
      <c r="HFT25" s="346"/>
      <c r="HFU25" s="346"/>
      <c r="HFV25" s="346"/>
      <c r="HFW25" s="346"/>
      <c r="HFX25" s="346"/>
      <c r="HFY25" s="346"/>
      <c r="HFZ25" s="346"/>
      <c r="HGA25" s="346"/>
      <c r="HGB25" s="346"/>
      <c r="HGC25" s="346"/>
      <c r="HGD25" s="346"/>
      <c r="HGE25" s="346"/>
      <c r="HGF25" s="346"/>
      <c r="HGG25" s="346"/>
      <c r="HGH25" s="346"/>
      <c r="HGI25" s="346"/>
      <c r="HGJ25" s="346"/>
      <c r="HGK25" s="346"/>
      <c r="HGL25" s="346"/>
      <c r="HGM25" s="346"/>
      <c r="HGN25" s="346"/>
      <c r="HGO25" s="346"/>
      <c r="HGP25" s="346"/>
      <c r="HGQ25" s="346"/>
      <c r="HGR25" s="346"/>
      <c r="HGS25" s="346"/>
      <c r="HGT25" s="346"/>
      <c r="HGU25" s="346"/>
      <c r="HGV25" s="346"/>
      <c r="HGW25" s="346"/>
      <c r="HGX25" s="346"/>
      <c r="HGY25" s="346"/>
      <c r="HGZ25" s="346"/>
      <c r="HHA25" s="346"/>
      <c r="HHB25" s="346"/>
      <c r="HHC25" s="346"/>
      <c r="HHD25" s="346"/>
      <c r="HHE25" s="346"/>
      <c r="HHF25" s="346"/>
      <c r="HHG25" s="346"/>
      <c r="HHH25" s="346"/>
      <c r="HHI25" s="346"/>
      <c r="HHJ25" s="346"/>
      <c r="HHK25" s="346"/>
      <c r="HHL25" s="346"/>
      <c r="HHM25" s="346"/>
      <c r="HHN25" s="346"/>
      <c r="HHO25" s="346"/>
      <c r="HHP25" s="346"/>
      <c r="HHQ25" s="346"/>
      <c r="HHR25" s="346"/>
      <c r="HHS25" s="346"/>
    </row>
    <row r="26" spans="1:5635" s="118" customFormat="1" ht="10" x14ac:dyDescent="0.2">
      <c r="A26" s="417"/>
      <c r="B26" s="349" t="s">
        <v>129</v>
      </c>
      <c r="C26" s="353">
        <v>19.876999999999999</v>
      </c>
      <c r="D26" s="353">
        <v>62.908999999999999</v>
      </c>
      <c r="E26" s="353">
        <v>135.09399999999999</v>
      </c>
      <c r="F26" s="353">
        <v>53.613</v>
      </c>
      <c r="G26" s="353">
        <v>72.650099999999995</v>
      </c>
      <c r="H26" s="353">
        <v>111.723</v>
      </c>
      <c r="I26" s="353">
        <v>54.7605</v>
      </c>
      <c r="J26" s="353">
        <v>-0.70940000000000003</v>
      </c>
      <c r="K26" s="353">
        <v>7.7286999999999999</v>
      </c>
      <c r="L26" s="353">
        <v>27.204000000000001</v>
      </c>
      <c r="M26" s="353">
        <v>55.154400000000003</v>
      </c>
      <c r="N26" s="353">
        <v>-9.5561000000000007</v>
      </c>
      <c r="O26" s="353">
        <v>27.6343</v>
      </c>
      <c r="P26" s="353">
        <v>42.382800000000003</v>
      </c>
      <c r="Q26" s="353">
        <v>51.334893000000001</v>
      </c>
      <c r="R26" s="353">
        <v>198.97947600000001</v>
      </c>
      <c r="S26" s="353">
        <v>132.47734399999999</v>
      </c>
      <c r="T26" s="353">
        <v>132.78461899999999</v>
      </c>
      <c r="U26" s="353">
        <v>126.721101</v>
      </c>
      <c r="V26" s="353">
        <v>30.409296999999999</v>
      </c>
      <c r="W26" s="353">
        <v>34.029082000000002</v>
      </c>
      <c r="X26" s="353">
        <v>26.984801999999998</v>
      </c>
      <c r="Y26" s="353">
        <v>22.697821000000001</v>
      </c>
      <c r="Z26" s="353">
        <v>-19.718699000000001</v>
      </c>
      <c r="AA26" s="353">
        <v>27.874013000000001</v>
      </c>
      <c r="AB26" s="353">
        <v>1.593801</v>
      </c>
      <c r="AC26" s="353">
        <v>18.624547</v>
      </c>
      <c r="AD26" s="353">
        <v>31.439558000000002</v>
      </c>
      <c r="AE26" s="353">
        <v>-13.905616</v>
      </c>
      <c r="AF26" s="353"/>
      <c r="AG26" s="353"/>
      <c r="AH26" s="353"/>
      <c r="AI26" s="353"/>
      <c r="AJ26" s="353"/>
      <c r="AK26" s="353"/>
      <c r="AL26" s="353"/>
      <c r="AM26" s="353"/>
      <c r="AN26" s="353"/>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c r="IW26" s="346"/>
      <c r="IX26" s="346"/>
      <c r="IY26" s="346"/>
      <c r="IZ26" s="346"/>
      <c r="JA26" s="346"/>
      <c r="JB26" s="346"/>
      <c r="JC26" s="346"/>
      <c r="JD26" s="346"/>
      <c r="JE26" s="346"/>
      <c r="JF26" s="346"/>
      <c r="JG26" s="346"/>
      <c r="JH26" s="346"/>
      <c r="JI26" s="346"/>
      <c r="JJ26" s="346"/>
      <c r="JK26" s="346"/>
      <c r="JL26" s="346"/>
      <c r="JM26" s="346"/>
      <c r="JN26" s="346"/>
      <c r="JO26" s="346"/>
      <c r="JP26" s="346"/>
      <c r="JQ26" s="346"/>
      <c r="JR26" s="346"/>
      <c r="JS26" s="346"/>
      <c r="JT26" s="346"/>
      <c r="JU26" s="346"/>
      <c r="JV26" s="346"/>
      <c r="JW26" s="346"/>
      <c r="JX26" s="346"/>
      <c r="JY26" s="346"/>
      <c r="JZ26" s="346"/>
      <c r="KA26" s="346"/>
      <c r="KB26" s="346"/>
      <c r="KC26" s="346"/>
      <c r="KD26" s="346"/>
      <c r="KE26" s="346"/>
      <c r="KF26" s="346"/>
      <c r="KG26" s="346"/>
      <c r="KH26" s="346"/>
      <c r="KI26" s="346"/>
      <c r="KJ26" s="346"/>
      <c r="KK26" s="346"/>
      <c r="KL26" s="346"/>
      <c r="KM26" s="346"/>
      <c r="KN26" s="346"/>
      <c r="KO26" s="346"/>
      <c r="KP26" s="346"/>
      <c r="KQ26" s="346"/>
      <c r="KR26" s="346"/>
      <c r="KS26" s="346"/>
      <c r="KT26" s="346"/>
      <c r="KU26" s="346"/>
      <c r="KV26" s="346"/>
      <c r="KW26" s="346"/>
      <c r="KX26" s="346"/>
      <c r="KY26" s="346"/>
      <c r="KZ26" s="346"/>
      <c r="LA26" s="346"/>
      <c r="LB26" s="346"/>
      <c r="LC26" s="346"/>
      <c r="LD26" s="346"/>
      <c r="LE26" s="346"/>
      <c r="LF26" s="346"/>
      <c r="LG26" s="346"/>
      <c r="LH26" s="346"/>
      <c r="LI26" s="346"/>
      <c r="LJ26" s="346"/>
      <c r="LK26" s="346"/>
      <c r="LL26" s="346"/>
      <c r="LM26" s="346"/>
      <c r="LN26" s="346"/>
      <c r="LO26" s="346"/>
      <c r="LP26" s="346"/>
      <c r="LQ26" s="346"/>
      <c r="LR26" s="346"/>
      <c r="LS26" s="346"/>
      <c r="LT26" s="346"/>
      <c r="LU26" s="346"/>
      <c r="LV26" s="346"/>
      <c r="LW26" s="346"/>
      <c r="LX26" s="346"/>
      <c r="LY26" s="346"/>
      <c r="LZ26" s="346"/>
      <c r="MA26" s="346"/>
      <c r="MB26" s="346"/>
      <c r="MC26" s="346"/>
      <c r="MD26" s="346"/>
      <c r="ME26" s="346"/>
      <c r="MF26" s="346"/>
      <c r="MG26" s="346"/>
      <c r="MH26" s="346"/>
      <c r="MI26" s="346"/>
      <c r="MJ26" s="346"/>
      <c r="MK26" s="346"/>
      <c r="ML26" s="346"/>
      <c r="MM26" s="346"/>
      <c r="MN26" s="346"/>
      <c r="MO26" s="346"/>
      <c r="MP26" s="346"/>
      <c r="MQ26" s="346"/>
      <c r="MR26" s="346"/>
      <c r="MS26" s="346"/>
      <c r="MT26" s="346"/>
      <c r="MU26" s="346"/>
      <c r="MV26" s="346"/>
      <c r="MW26" s="346"/>
      <c r="MX26" s="346"/>
      <c r="MY26" s="346"/>
      <c r="MZ26" s="346"/>
      <c r="NA26" s="346"/>
      <c r="NB26" s="346"/>
      <c r="NC26" s="346"/>
      <c r="ND26" s="346"/>
      <c r="NE26" s="346"/>
      <c r="NF26" s="346"/>
      <c r="NG26" s="346"/>
      <c r="NH26" s="346"/>
      <c r="NI26" s="346"/>
      <c r="NJ26" s="346"/>
      <c r="NK26" s="346"/>
      <c r="NL26" s="346"/>
      <c r="NM26" s="346"/>
      <c r="NN26" s="346"/>
      <c r="NO26" s="346"/>
      <c r="NP26" s="346"/>
      <c r="NQ26" s="346"/>
      <c r="NR26" s="346"/>
      <c r="NS26" s="346"/>
      <c r="NT26" s="346"/>
      <c r="NU26" s="346"/>
      <c r="NV26" s="346"/>
      <c r="NW26" s="346"/>
      <c r="NX26" s="346"/>
      <c r="NY26" s="346"/>
      <c r="NZ26" s="346"/>
      <c r="OA26" s="346"/>
      <c r="OB26" s="346"/>
      <c r="OC26" s="346"/>
      <c r="OD26" s="346"/>
      <c r="OE26" s="346"/>
      <c r="OF26" s="346"/>
      <c r="OG26" s="346"/>
      <c r="OH26" s="346"/>
      <c r="OI26" s="346"/>
      <c r="OJ26" s="346"/>
      <c r="OK26" s="346"/>
      <c r="OL26" s="346"/>
      <c r="OM26" s="346"/>
      <c r="ON26" s="346"/>
      <c r="OO26" s="346"/>
      <c r="OP26" s="346"/>
      <c r="OQ26" s="346"/>
      <c r="OR26" s="346"/>
      <c r="OS26" s="346"/>
      <c r="OT26" s="346"/>
      <c r="OU26" s="346"/>
      <c r="OV26" s="346"/>
      <c r="OW26" s="346"/>
      <c r="OX26" s="346"/>
      <c r="OY26" s="346"/>
      <c r="OZ26" s="346"/>
      <c r="PA26" s="346"/>
      <c r="PB26" s="346"/>
      <c r="PC26" s="346"/>
      <c r="PD26" s="346"/>
      <c r="PE26" s="346"/>
      <c r="PF26" s="346"/>
      <c r="PG26" s="346"/>
      <c r="PH26" s="346"/>
      <c r="PI26" s="346"/>
      <c r="PJ26" s="346"/>
      <c r="PK26" s="346"/>
      <c r="PL26" s="346"/>
      <c r="PM26" s="346"/>
      <c r="PN26" s="346"/>
      <c r="PO26" s="346"/>
      <c r="PP26" s="346"/>
      <c r="PQ26" s="346"/>
      <c r="PR26" s="346"/>
      <c r="PS26" s="346"/>
      <c r="PT26" s="346"/>
      <c r="PU26" s="346"/>
      <c r="PV26" s="346"/>
      <c r="PW26" s="346"/>
      <c r="PX26" s="346"/>
      <c r="PY26" s="346"/>
      <c r="PZ26" s="346"/>
      <c r="QA26" s="346"/>
      <c r="QB26" s="346"/>
      <c r="QC26" s="346"/>
      <c r="QD26" s="346"/>
      <c r="QE26" s="346"/>
      <c r="QF26" s="346"/>
      <c r="QG26" s="346"/>
      <c r="QH26" s="346"/>
      <c r="QI26" s="346"/>
      <c r="QJ26" s="346"/>
      <c r="QK26" s="346"/>
      <c r="QL26" s="346"/>
      <c r="QM26" s="346"/>
      <c r="QN26" s="346"/>
      <c r="QO26" s="346"/>
      <c r="QP26" s="346"/>
      <c r="QQ26" s="346"/>
      <c r="QR26" s="346"/>
      <c r="QS26" s="346"/>
      <c r="QT26" s="346"/>
      <c r="QU26" s="346"/>
      <c r="QV26" s="346"/>
      <c r="QW26" s="346"/>
      <c r="QX26" s="346"/>
      <c r="QY26" s="346"/>
      <c r="QZ26" s="346"/>
      <c r="RA26" s="346"/>
      <c r="RB26" s="346"/>
      <c r="RC26" s="346"/>
      <c r="RD26" s="346"/>
      <c r="RE26" s="346"/>
      <c r="RF26" s="346"/>
      <c r="RG26" s="346"/>
      <c r="RH26" s="346"/>
      <c r="RI26" s="346"/>
      <c r="RJ26" s="346"/>
      <c r="RK26" s="346"/>
      <c r="RL26" s="346"/>
      <c r="RM26" s="346"/>
      <c r="RN26" s="346"/>
      <c r="RO26" s="346"/>
      <c r="RP26" s="346"/>
      <c r="RQ26" s="346"/>
      <c r="RR26" s="346"/>
      <c r="RS26" s="346"/>
      <c r="RT26" s="346"/>
      <c r="RU26" s="346"/>
      <c r="RV26" s="346"/>
      <c r="RW26" s="346"/>
      <c r="RX26" s="346"/>
      <c r="RY26" s="346"/>
      <c r="RZ26" s="346"/>
      <c r="SA26" s="346"/>
      <c r="SB26" s="346"/>
      <c r="SC26" s="346"/>
      <c r="SD26" s="346"/>
      <c r="SE26" s="346"/>
      <c r="SF26" s="346"/>
      <c r="SG26" s="346"/>
      <c r="SH26" s="346"/>
      <c r="SI26" s="346"/>
      <c r="SJ26" s="346"/>
      <c r="SK26" s="346"/>
      <c r="SL26" s="346"/>
      <c r="SM26" s="346"/>
      <c r="SN26" s="346"/>
      <c r="SO26" s="346"/>
      <c r="SP26" s="346"/>
      <c r="SQ26" s="346"/>
      <c r="SR26" s="346"/>
      <c r="SS26" s="346"/>
      <c r="ST26" s="346"/>
      <c r="SU26" s="346"/>
      <c r="SV26" s="346"/>
      <c r="SW26" s="346"/>
      <c r="SX26" s="346"/>
      <c r="SY26" s="346"/>
      <c r="SZ26" s="346"/>
      <c r="TA26" s="346"/>
      <c r="TB26" s="346"/>
      <c r="TC26" s="346"/>
      <c r="TD26" s="346"/>
      <c r="TE26" s="346"/>
      <c r="TF26" s="346"/>
      <c r="TG26" s="346"/>
      <c r="TH26" s="346"/>
      <c r="TI26" s="346"/>
      <c r="TJ26" s="346"/>
      <c r="TK26" s="346"/>
      <c r="TL26" s="346"/>
      <c r="TM26" s="346"/>
      <c r="TN26" s="346"/>
      <c r="TO26" s="346"/>
      <c r="TP26" s="346"/>
      <c r="TQ26" s="346"/>
      <c r="TR26" s="346"/>
      <c r="TS26" s="346"/>
      <c r="TT26" s="346"/>
      <c r="TU26" s="346"/>
      <c r="TV26" s="346"/>
      <c r="TW26" s="346"/>
      <c r="TX26" s="346"/>
      <c r="TY26" s="346"/>
      <c r="TZ26" s="346"/>
      <c r="UA26" s="346"/>
      <c r="UB26" s="346"/>
      <c r="UC26" s="346"/>
      <c r="UD26" s="346"/>
      <c r="UE26" s="346"/>
      <c r="UF26" s="346"/>
      <c r="UG26" s="346"/>
      <c r="UH26" s="346"/>
      <c r="UI26" s="346"/>
      <c r="UJ26" s="346"/>
      <c r="UK26" s="346"/>
      <c r="UL26" s="346"/>
      <c r="UM26" s="346"/>
      <c r="UN26" s="346"/>
      <c r="UO26" s="346"/>
      <c r="UP26" s="346"/>
      <c r="UQ26" s="346"/>
      <c r="UR26" s="346"/>
      <c r="US26" s="346"/>
      <c r="UT26" s="346"/>
      <c r="UU26" s="346"/>
      <c r="UV26" s="346"/>
      <c r="UW26" s="346"/>
      <c r="UX26" s="346"/>
      <c r="UY26" s="346"/>
      <c r="UZ26" s="346"/>
      <c r="VA26" s="346"/>
      <c r="VB26" s="346"/>
      <c r="VC26" s="346"/>
      <c r="VD26" s="346"/>
      <c r="VE26" s="346"/>
      <c r="VF26" s="346"/>
      <c r="VG26" s="346"/>
      <c r="VH26" s="346"/>
      <c r="VI26" s="346"/>
      <c r="VJ26" s="346"/>
      <c r="VK26" s="346"/>
      <c r="VL26" s="346"/>
      <c r="VM26" s="346"/>
      <c r="VN26" s="346"/>
      <c r="VO26" s="346"/>
      <c r="VP26" s="346"/>
      <c r="VQ26" s="346"/>
      <c r="VR26" s="346"/>
      <c r="VS26" s="346"/>
      <c r="VT26" s="346"/>
      <c r="VU26" s="346"/>
      <c r="VV26" s="346"/>
      <c r="VW26" s="346"/>
      <c r="VX26" s="346"/>
      <c r="VY26" s="346"/>
      <c r="VZ26" s="346"/>
      <c r="WA26" s="346"/>
      <c r="WB26" s="346"/>
      <c r="WC26" s="346"/>
      <c r="WD26" s="346"/>
      <c r="WE26" s="346"/>
      <c r="WF26" s="346"/>
      <c r="WG26" s="346"/>
      <c r="WH26" s="346"/>
      <c r="WI26" s="346"/>
      <c r="WJ26" s="346"/>
      <c r="WK26" s="346"/>
      <c r="WL26" s="346"/>
      <c r="WM26" s="346"/>
      <c r="WN26" s="346"/>
      <c r="WO26" s="346"/>
      <c r="WP26" s="346"/>
      <c r="WQ26" s="346"/>
      <c r="WR26" s="346"/>
      <c r="WS26" s="346"/>
      <c r="WT26" s="346"/>
      <c r="WU26" s="346"/>
      <c r="WV26" s="346"/>
      <c r="WW26" s="346"/>
      <c r="WX26" s="346"/>
      <c r="WY26" s="346"/>
      <c r="WZ26" s="346"/>
      <c r="XA26" s="346"/>
      <c r="XB26" s="346"/>
      <c r="XC26" s="346"/>
      <c r="XD26" s="346"/>
      <c r="XE26" s="346"/>
      <c r="XF26" s="346"/>
      <c r="XG26" s="346"/>
      <c r="XH26" s="346"/>
      <c r="XI26" s="346"/>
      <c r="XJ26" s="346"/>
      <c r="XK26" s="346"/>
      <c r="XL26" s="346"/>
      <c r="XM26" s="346"/>
      <c r="XN26" s="346"/>
      <c r="XO26" s="346"/>
      <c r="XP26" s="346"/>
      <c r="XQ26" s="346"/>
      <c r="XR26" s="346"/>
      <c r="XS26" s="346"/>
      <c r="XT26" s="346"/>
      <c r="XU26" s="346"/>
      <c r="XV26" s="346"/>
      <c r="XW26" s="346"/>
      <c r="XX26" s="346"/>
      <c r="XY26" s="346"/>
      <c r="XZ26" s="346"/>
      <c r="YA26" s="346"/>
      <c r="YB26" s="346"/>
      <c r="YC26" s="346"/>
      <c r="YD26" s="346"/>
      <c r="YE26" s="346"/>
      <c r="YF26" s="346"/>
      <c r="YG26" s="346"/>
      <c r="YH26" s="346"/>
      <c r="YI26" s="346"/>
      <c r="YJ26" s="346"/>
      <c r="YK26" s="346"/>
      <c r="YL26" s="346"/>
      <c r="YM26" s="346"/>
      <c r="YN26" s="346"/>
      <c r="YO26" s="346"/>
      <c r="YP26" s="346"/>
      <c r="YQ26" s="346"/>
      <c r="YR26" s="346"/>
      <c r="YS26" s="346"/>
      <c r="YT26" s="346"/>
      <c r="YU26" s="346"/>
      <c r="YV26" s="346"/>
      <c r="YW26" s="346"/>
      <c r="YX26" s="346"/>
      <c r="YY26" s="346"/>
      <c r="YZ26" s="346"/>
      <c r="ZA26" s="346"/>
      <c r="ZB26" s="346"/>
      <c r="ZC26" s="346"/>
      <c r="ZD26" s="346"/>
      <c r="ZE26" s="346"/>
      <c r="ZF26" s="346"/>
      <c r="ZG26" s="346"/>
      <c r="ZH26" s="346"/>
      <c r="ZI26" s="346"/>
      <c r="ZJ26" s="346"/>
      <c r="ZK26" s="346"/>
      <c r="ZL26" s="346"/>
      <c r="ZM26" s="346"/>
      <c r="ZN26" s="346"/>
      <c r="ZO26" s="346"/>
      <c r="ZP26" s="346"/>
      <c r="ZQ26" s="346"/>
      <c r="ZR26" s="346"/>
      <c r="ZS26" s="346"/>
      <c r="ZT26" s="346"/>
      <c r="ZU26" s="346"/>
      <c r="ZV26" s="346"/>
      <c r="ZW26" s="346"/>
      <c r="ZX26" s="346"/>
      <c r="ZY26" s="346"/>
      <c r="ZZ26" s="346"/>
      <c r="AAA26" s="346"/>
      <c r="AAB26" s="346"/>
      <c r="AAC26" s="346"/>
      <c r="AAD26" s="346"/>
      <c r="AAE26" s="346"/>
      <c r="AAF26" s="346"/>
      <c r="AAG26" s="346"/>
      <c r="AAH26" s="346"/>
      <c r="AAI26" s="346"/>
      <c r="AAJ26" s="346"/>
      <c r="AAK26" s="346"/>
      <c r="AAL26" s="346"/>
      <c r="AAM26" s="346"/>
      <c r="AAN26" s="346"/>
      <c r="AAO26" s="346"/>
      <c r="AAP26" s="346"/>
      <c r="AAQ26" s="346"/>
      <c r="AAR26" s="346"/>
      <c r="AAS26" s="346"/>
      <c r="AAT26" s="346"/>
      <c r="AAU26" s="346"/>
      <c r="AAV26" s="346"/>
      <c r="AAW26" s="346"/>
      <c r="AAX26" s="346"/>
      <c r="AAY26" s="346"/>
      <c r="AAZ26" s="346"/>
      <c r="ABA26" s="346"/>
      <c r="ABB26" s="346"/>
      <c r="ABC26" s="346"/>
      <c r="ABD26" s="346"/>
      <c r="ABE26" s="346"/>
      <c r="ABF26" s="346"/>
      <c r="ABG26" s="346"/>
      <c r="ABH26" s="346"/>
      <c r="ABI26" s="346"/>
      <c r="ABJ26" s="346"/>
      <c r="ABK26" s="346"/>
      <c r="ABL26" s="346"/>
      <c r="ABM26" s="346"/>
      <c r="ABN26" s="346"/>
      <c r="ABO26" s="346"/>
      <c r="ABP26" s="346"/>
      <c r="ABQ26" s="346"/>
      <c r="ABR26" s="346"/>
      <c r="ABS26" s="346"/>
      <c r="ABT26" s="346"/>
      <c r="ABU26" s="346"/>
      <c r="ABV26" s="346"/>
      <c r="ABW26" s="346"/>
      <c r="ABX26" s="346"/>
      <c r="ABY26" s="346"/>
      <c r="ABZ26" s="346"/>
      <c r="ACA26" s="346"/>
      <c r="ACB26" s="346"/>
      <c r="ACC26" s="346"/>
      <c r="ACD26" s="346"/>
      <c r="ACE26" s="346"/>
      <c r="ACF26" s="346"/>
      <c r="ACG26" s="346"/>
      <c r="ACH26" s="346"/>
      <c r="ACI26" s="346"/>
      <c r="ACJ26" s="346"/>
      <c r="ACK26" s="346"/>
      <c r="ACL26" s="346"/>
      <c r="ACM26" s="346"/>
      <c r="ACN26" s="346"/>
      <c r="ACO26" s="346"/>
      <c r="ACP26" s="346"/>
      <c r="ACQ26" s="346"/>
      <c r="ACR26" s="346"/>
      <c r="ACS26" s="346"/>
      <c r="ACT26" s="346"/>
      <c r="ACU26" s="346"/>
      <c r="ACV26" s="346"/>
      <c r="ACW26" s="346"/>
      <c r="ACX26" s="346"/>
      <c r="ACY26" s="346"/>
      <c r="ACZ26" s="346"/>
      <c r="ADA26" s="346"/>
      <c r="ADB26" s="346"/>
      <c r="ADC26" s="346"/>
      <c r="ADD26" s="346"/>
      <c r="ADE26" s="346"/>
      <c r="ADF26" s="346"/>
      <c r="ADG26" s="346"/>
      <c r="ADH26" s="346"/>
      <c r="ADI26" s="346"/>
      <c r="ADJ26" s="346"/>
      <c r="ADK26" s="346"/>
      <c r="ADL26" s="346"/>
      <c r="ADM26" s="346"/>
      <c r="ADN26" s="346"/>
      <c r="ADO26" s="346"/>
      <c r="ADP26" s="346"/>
      <c r="ADQ26" s="346"/>
      <c r="ADR26" s="346"/>
      <c r="ADS26" s="346"/>
      <c r="ADT26" s="346"/>
      <c r="ADU26" s="346"/>
      <c r="ADV26" s="346"/>
      <c r="ADW26" s="346"/>
      <c r="ADX26" s="346"/>
      <c r="ADY26" s="346"/>
      <c r="ADZ26" s="346"/>
      <c r="AEA26" s="346"/>
      <c r="AEB26" s="346"/>
      <c r="AEC26" s="346"/>
      <c r="AED26" s="346"/>
      <c r="AEE26" s="346"/>
      <c r="AEF26" s="346"/>
      <c r="AEG26" s="346"/>
      <c r="AEH26" s="346"/>
      <c r="AEI26" s="346"/>
      <c r="AEJ26" s="346"/>
      <c r="AEK26" s="346"/>
      <c r="AEL26" s="346"/>
      <c r="AEM26" s="346"/>
      <c r="AEN26" s="346"/>
      <c r="AEO26" s="346"/>
      <c r="AEP26" s="346"/>
      <c r="AEQ26" s="346"/>
      <c r="AER26" s="346"/>
      <c r="AES26" s="346"/>
      <c r="AET26" s="346"/>
      <c r="AEU26" s="346"/>
      <c r="AEV26" s="346"/>
      <c r="AEW26" s="346"/>
      <c r="AEX26" s="346"/>
      <c r="AEY26" s="346"/>
      <c r="AEZ26" s="346"/>
      <c r="AFA26" s="346"/>
      <c r="AFB26" s="346"/>
      <c r="AFC26" s="346"/>
      <c r="AFD26" s="346"/>
      <c r="AFE26" s="346"/>
      <c r="AFF26" s="346"/>
      <c r="AFG26" s="346"/>
      <c r="AFH26" s="346"/>
      <c r="AFI26" s="346"/>
      <c r="AFJ26" s="346"/>
      <c r="AFK26" s="346"/>
      <c r="AFL26" s="346"/>
      <c r="AFM26" s="346"/>
      <c r="AFN26" s="346"/>
      <c r="AFO26" s="346"/>
      <c r="AFP26" s="346"/>
      <c r="AFQ26" s="346"/>
      <c r="AFR26" s="346"/>
      <c r="AFS26" s="346"/>
      <c r="AFT26" s="346"/>
      <c r="AFU26" s="346"/>
      <c r="AFV26" s="346"/>
      <c r="AFW26" s="346"/>
      <c r="AFX26" s="346"/>
      <c r="AFY26" s="346"/>
      <c r="AFZ26" s="346"/>
      <c r="AGA26" s="346"/>
      <c r="AGB26" s="346"/>
      <c r="AGC26" s="346"/>
      <c r="AGD26" s="346"/>
      <c r="AGE26" s="346"/>
      <c r="AGF26" s="346"/>
      <c r="AGG26" s="346"/>
      <c r="AGH26" s="346"/>
      <c r="AGI26" s="346"/>
      <c r="AGJ26" s="346"/>
      <c r="AGK26" s="346"/>
      <c r="AGL26" s="346"/>
      <c r="AGM26" s="346"/>
      <c r="AGN26" s="346"/>
      <c r="AGO26" s="346"/>
      <c r="AGP26" s="346"/>
      <c r="AGQ26" s="346"/>
      <c r="AGR26" s="346"/>
      <c r="AGS26" s="346"/>
      <c r="AGT26" s="346"/>
      <c r="AGU26" s="346"/>
      <c r="AGV26" s="346"/>
      <c r="AGW26" s="346"/>
      <c r="AGX26" s="346"/>
      <c r="AGY26" s="346"/>
      <c r="AGZ26" s="346"/>
      <c r="AHA26" s="346"/>
      <c r="AHB26" s="346"/>
      <c r="AHC26" s="346"/>
      <c r="AHD26" s="346"/>
      <c r="AHE26" s="346"/>
      <c r="AHF26" s="346"/>
      <c r="AHG26" s="346"/>
      <c r="AHH26" s="346"/>
      <c r="AHI26" s="346"/>
      <c r="AHJ26" s="346"/>
      <c r="AHK26" s="346"/>
      <c r="AHL26" s="346"/>
      <c r="AHM26" s="346"/>
      <c r="AHN26" s="346"/>
      <c r="AHO26" s="346"/>
      <c r="AHP26" s="346"/>
      <c r="AHQ26" s="346"/>
      <c r="AHR26" s="346"/>
      <c r="AHS26" s="346"/>
      <c r="AHT26" s="346"/>
      <c r="AHU26" s="346"/>
      <c r="AHV26" s="346"/>
      <c r="AHW26" s="346"/>
      <c r="AHX26" s="346"/>
      <c r="AHY26" s="346"/>
      <c r="AHZ26" s="346"/>
      <c r="AIA26" s="346"/>
      <c r="AIB26" s="346"/>
      <c r="AIC26" s="346"/>
      <c r="AID26" s="346"/>
      <c r="AIE26" s="346"/>
      <c r="AIF26" s="346"/>
      <c r="AIG26" s="346"/>
      <c r="AIH26" s="346"/>
      <c r="AII26" s="346"/>
      <c r="AIJ26" s="346"/>
      <c r="AIK26" s="346"/>
      <c r="AIL26" s="346"/>
      <c r="AIM26" s="346"/>
      <c r="AIN26" s="346"/>
      <c r="AIO26" s="346"/>
      <c r="AIP26" s="346"/>
      <c r="AIQ26" s="346"/>
      <c r="AIR26" s="346"/>
      <c r="AIS26" s="346"/>
      <c r="AIT26" s="346"/>
      <c r="AIU26" s="346"/>
      <c r="AIV26" s="346"/>
      <c r="AIW26" s="346"/>
      <c r="AIX26" s="346"/>
      <c r="AIY26" s="346"/>
      <c r="AIZ26" s="346"/>
      <c r="AJA26" s="346"/>
      <c r="AJB26" s="346"/>
      <c r="AJC26" s="346"/>
      <c r="AJD26" s="346"/>
      <c r="AJE26" s="346"/>
      <c r="AJF26" s="346"/>
      <c r="AJG26" s="346"/>
      <c r="AJH26" s="346"/>
      <c r="AJI26" s="346"/>
      <c r="AJJ26" s="346"/>
      <c r="AJK26" s="346"/>
      <c r="AJL26" s="346"/>
      <c r="AJM26" s="346"/>
      <c r="AJN26" s="346"/>
      <c r="AJO26" s="346"/>
      <c r="AJP26" s="346"/>
      <c r="AJQ26" s="346"/>
      <c r="AJR26" s="346"/>
      <c r="AJS26" s="346"/>
      <c r="AJT26" s="346"/>
      <c r="AJU26" s="346"/>
      <c r="AJV26" s="346"/>
      <c r="AJW26" s="346"/>
      <c r="AJX26" s="346"/>
      <c r="AJY26" s="346"/>
      <c r="AJZ26" s="346"/>
      <c r="AKA26" s="346"/>
      <c r="AKB26" s="346"/>
      <c r="AKC26" s="346"/>
      <c r="AKD26" s="346"/>
      <c r="AKE26" s="346"/>
      <c r="AKF26" s="346"/>
      <c r="AKG26" s="346"/>
      <c r="AKH26" s="346"/>
      <c r="AKI26" s="346"/>
      <c r="AKJ26" s="346"/>
      <c r="AKK26" s="346"/>
      <c r="AKL26" s="346"/>
      <c r="AKM26" s="346"/>
      <c r="AKN26" s="346"/>
      <c r="AKO26" s="346"/>
      <c r="AKP26" s="346"/>
      <c r="AKQ26" s="346"/>
      <c r="AKR26" s="346"/>
      <c r="AKS26" s="346"/>
      <c r="AKT26" s="346"/>
      <c r="AKU26" s="346"/>
      <c r="AKV26" s="346"/>
      <c r="AKW26" s="346"/>
      <c r="AKX26" s="346"/>
      <c r="AKY26" s="346"/>
      <c r="AKZ26" s="346"/>
      <c r="ALA26" s="346"/>
      <c r="ALB26" s="346"/>
      <c r="ALC26" s="346"/>
      <c r="ALD26" s="346"/>
      <c r="ALE26" s="346"/>
      <c r="ALF26" s="346"/>
      <c r="ALG26" s="346"/>
      <c r="ALH26" s="346"/>
      <c r="ALI26" s="346"/>
      <c r="ALJ26" s="346"/>
      <c r="ALK26" s="346"/>
      <c r="ALL26" s="346"/>
      <c r="ALM26" s="346"/>
      <c r="ALN26" s="346"/>
      <c r="ALO26" s="346"/>
      <c r="ALP26" s="346"/>
      <c r="ALQ26" s="346"/>
      <c r="ALR26" s="346"/>
      <c r="ALS26" s="346"/>
      <c r="ALT26" s="346"/>
      <c r="ALU26" s="346"/>
      <c r="ALV26" s="346"/>
      <c r="ALW26" s="346"/>
      <c r="ALX26" s="346"/>
      <c r="ALY26" s="346"/>
      <c r="ALZ26" s="346"/>
      <c r="AMA26" s="346"/>
      <c r="AMB26" s="346"/>
      <c r="AMC26" s="346"/>
      <c r="AMD26" s="346"/>
      <c r="AME26" s="346"/>
      <c r="AMF26" s="346"/>
      <c r="AMG26" s="346"/>
      <c r="AMH26" s="346"/>
      <c r="AMI26" s="346"/>
      <c r="AMJ26" s="346"/>
      <c r="AMK26" s="346"/>
      <c r="AML26" s="346"/>
      <c r="AMM26" s="346"/>
      <c r="AMN26" s="346"/>
      <c r="AMO26" s="346"/>
      <c r="AMP26" s="346"/>
      <c r="AMQ26" s="346"/>
      <c r="AMR26" s="346"/>
      <c r="AMS26" s="346"/>
      <c r="AMT26" s="346"/>
      <c r="AMU26" s="346"/>
      <c r="AMV26" s="346"/>
      <c r="AMW26" s="346"/>
      <c r="AMX26" s="346"/>
      <c r="AMY26" s="346"/>
      <c r="AMZ26" s="346"/>
      <c r="ANA26" s="346"/>
      <c r="ANB26" s="346"/>
      <c r="ANC26" s="346"/>
      <c r="AND26" s="346"/>
      <c r="ANE26" s="346"/>
      <c r="ANF26" s="346"/>
      <c r="ANG26" s="346"/>
      <c r="ANH26" s="346"/>
      <c r="ANI26" s="346"/>
      <c r="ANJ26" s="346"/>
      <c r="ANK26" s="346"/>
      <c r="ANL26" s="346"/>
      <c r="ANM26" s="346"/>
      <c r="ANN26" s="346"/>
      <c r="ANO26" s="346"/>
      <c r="ANP26" s="346"/>
      <c r="ANQ26" s="346"/>
      <c r="ANR26" s="346"/>
      <c r="ANS26" s="346"/>
      <c r="ANT26" s="346"/>
      <c r="ANU26" s="346"/>
      <c r="ANV26" s="346"/>
      <c r="ANW26" s="346"/>
      <c r="ANX26" s="346"/>
      <c r="ANY26" s="346"/>
      <c r="ANZ26" s="346"/>
      <c r="AOA26" s="346"/>
      <c r="AOB26" s="346"/>
      <c r="AOC26" s="346"/>
      <c r="AOD26" s="346"/>
      <c r="AOE26" s="346"/>
      <c r="AOF26" s="346"/>
      <c r="AOG26" s="346"/>
      <c r="AOH26" s="346"/>
      <c r="AOI26" s="346"/>
      <c r="AOJ26" s="346"/>
      <c r="AOK26" s="346"/>
      <c r="AOL26" s="346"/>
      <c r="AOM26" s="346"/>
      <c r="AON26" s="346"/>
      <c r="AOO26" s="346"/>
      <c r="AOP26" s="346"/>
      <c r="AOQ26" s="346"/>
      <c r="AOR26" s="346"/>
      <c r="AOS26" s="346"/>
      <c r="AOT26" s="346"/>
      <c r="AOU26" s="346"/>
      <c r="AOV26" s="346"/>
      <c r="AOW26" s="346"/>
      <c r="AOX26" s="346"/>
      <c r="AOY26" s="346"/>
      <c r="AOZ26" s="346"/>
      <c r="APA26" s="346"/>
      <c r="APB26" s="346"/>
      <c r="APC26" s="346"/>
      <c r="APD26" s="346"/>
      <c r="APE26" s="346"/>
      <c r="APF26" s="346"/>
      <c r="APG26" s="346"/>
      <c r="APH26" s="346"/>
      <c r="API26" s="346"/>
      <c r="APJ26" s="346"/>
      <c r="APK26" s="346"/>
      <c r="APL26" s="346"/>
      <c r="APM26" s="346"/>
      <c r="APN26" s="346"/>
      <c r="APO26" s="346"/>
      <c r="APP26" s="346"/>
      <c r="APQ26" s="346"/>
      <c r="APR26" s="346"/>
      <c r="APS26" s="346"/>
      <c r="APT26" s="346"/>
      <c r="APU26" s="346"/>
      <c r="APV26" s="346"/>
      <c r="APW26" s="346"/>
      <c r="APX26" s="346"/>
      <c r="APY26" s="346"/>
      <c r="APZ26" s="346"/>
      <c r="AQA26" s="346"/>
      <c r="AQB26" s="346"/>
      <c r="AQC26" s="346"/>
      <c r="AQD26" s="346"/>
      <c r="AQE26" s="346"/>
      <c r="AQF26" s="346"/>
      <c r="AQG26" s="346"/>
      <c r="AQH26" s="346"/>
      <c r="AQI26" s="346"/>
      <c r="AQJ26" s="346"/>
      <c r="AQK26" s="346"/>
      <c r="AQL26" s="346"/>
      <c r="AQM26" s="346"/>
      <c r="AQN26" s="346"/>
      <c r="AQO26" s="346"/>
      <c r="AQP26" s="346"/>
      <c r="AQQ26" s="346"/>
      <c r="AQR26" s="346"/>
      <c r="AQS26" s="346"/>
      <c r="AQT26" s="346"/>
      <c r="AQU26" s="346"/>
      <c r="AQV26" s="346"/>
      <c r="AQW26" s="346"/>
      <c r="AQX26" s="346"/>
      <c r="AQY26" s="346"/>
      <c r="AQZ26" s="346"/>
      <c r="ARA26" s="346"/>
      <c r="ARB26" s="346"/>
      <c r="ARC26" s="346"/>
      <c r="ARD26" s="346"/>
      <c r="ARE26" s="346"/>
      <c r="ARF26" s="346"/>
      <c r="ARG26" s="346"/>
      <c r="ARH26" s="346"/>
      <c r="ARI26" s="346"/>
      <c r="ARJ26" s="346"/>
      <c r="ARK26" s="346"/>
      <c r="ARL26" s="346"/>
      <c r="ARM26" s="346"/>
      <c r="ARN26" s="346"/>
      <c r="ARO26" s="346"/>
      <c r="ARP26" s="346"/>
      <c r="ARQ26" s="346"/>
      <c r="ARR26" s="346"/>
      <c r="ARS26" s="346"/>
      <c r="ART26" s="346"/>
      <c r="ARU26" s="346"/>
      <c r="ARV26" s="346"/>
      <c r="ARW26" s="346"/>
      <c r="ARX26" s="346"/>
      <c r="ARY26" s="346"/>
      <c r="ARZ26" s="346"/>
      <c r="ASA26" s="346"/>
      <c r="ASB26" s="346"/>
      <c r="ASC26" s="346"/>
      <c r="ASD26" s="346"/>
      <c r="ASE26" s="346"/>
      <c r="ASF26" s="346"/>
      <c r="ASG26" s="346"/>
      <c r="ASH26" s="346"/>
      <c r="ASI26" s="346"/>
      <c r="ASJ26" s="346"/>
      <c r="ASK26" s="346"/>
      <c r="ASL26" s="346"/>
      <c r="ASM26" s="346"/>
      <c r="ASN26" s="346"/>
      <c r="ASO26" s="346"/>
      <c r="ASP26" s="346"/>
      <c r="ASQ26" s="346"/>
      <c r="ASR26" s="346"/>
      <c r="ASS26" s="346"/>
      <c r="AST26" s="346"/>
      <c r="ASU26" s="346"/>
      <c r="ASV26" s="346"/>
      <c r="ASW26" s="346"/>
      <c r="ASX26" s="346"/>
      <c r="ASY26" s="346"/>
      <c r="ASZ26" s="346"/>
      <c r="ATA26" s="346"/>
      <c r="ATB26" s="346"/>
      <c r="ATC26" s="346"/>
      <c r="ATD26" s="346"/>
      <c r="ATE26" s="346"/>
      <c r="ATF26" s="346"/>
      <c r="ATG26" s="346"/>
      <c r="ATH26" s="346"/>
      <c r="ATI26" s="346"/>
      <c r="ATJ26" s="346"/>
      <c r="ATK26" s="346"/>
      <c r="ATL26" s="346"/>
      <c r="ATM26" s="346"/>
      <c r="ATN26" s="346"/>
      <c r="ATO26" s="346"/>
      <c r="ATP26" s="346"/>
      <c r="ATQ26" s="346"/>
      <c r="ATR26" s="346"/>
      <c r="ATS26" s="346"/>
      <c r="ATT26" s="346"/>
      <c r="ATU26" s="346"/>
      <c r="ATV26" s="346"/>
      <c r="ATW26" s="346"/>
      <c r="ATX26" s="346"/>
      <c r="ATY26" s="346"/>
      <c r="ATZ26" s="346"/>
      <c r="AUA26" s="346"/>
      <c r="AUB26" s="346"/>
      <c r="AUC26" s="346"/>
      <c r="AUD26" s="346"/>
      <c r="AUE26" s="346"/>
      <c r="AUF26" s="346"/>
      <c r="AUG26" s="346"/>
      <c r="AUH26" s="346"/>
      <c r="AUI26" s="346"/>
      <c r="AUJ26" s="346"/>
      <c r="AUK26" s="346"/>
      <c r="AUL26" s="346"/>
      <c r="AUM26" s="346"/>
      <c r="AUN26" s="346"/>
      <c r="AUO26" s="346"/>
      <c r="AUP26" s="346"/>
      <c r="AUQ26" s="346"/>
      <c r="AUR26" s="346"/>
      <c r="AUS26" s="346"/>
      <c r="AUT26" s="346"/>
      <c r="AUU26" s="346"/>
      <c r="AUV26" s="346"/>
      <c r="AUW26" s="346"/>
      <c r="AUX26" s="346"/>
      <c r="AUY26" s="346"/>
      <c r="AUZ26" s="346"/>
      <c r="AVA26" s="346"/>
      <c r="AVB26" s="346"/>
      <c r="AVC26" s="346"/>
      <c r="AVD26" s="346"/>
      <c r="AVE26" s="346"/>
      <c r="AVF26" s="346"/>
      <c r="AVG26" s="346"/>
      <c r="AVH26" s="346"/>
      <c r="AVI26" s="346"/>
      <c r="AVJ26" s="346"/>
      <c r="AVK26" s="346"/>
      <c r="AVL26" s="346"/>
      <c r="AVM26" s="346"/>
      <c r="AVN26" s="346"/>
      <c r="AVO26" s="346"/>
      <c r="AVP26" s="346"/>
      <c r="AVQ26" s="346"/>
      <c r="AVR26" s="346"/>
      <c r="AVS26" s="346"/>
      <c r="AVT26" s="346"/>
      <c r="AVU26" s="346"/>
      <c r="AVV26" s="346"/>
      <c r="AVW26" s="346"/>
      <c r="AVX26" s="346"/>
      <c r="AVY26" s="346"/>
      <c r="AVZ26" s="346"/>
      <c r="AWA26" s="346"/>
      <c r="AWB26" s="346"/>
      <c r="AWC26" s="346"/>
      <c r="AWD26" s="346"/>
      <c r="AWE26" s="346"/>
      <c r="AWF26" s="346"/>
      <c r="AWG26" s="346"/>
      <c r="AWH26" s="346"/>
      <c r="AWI26" s="346"/>
      <c r="AWJ26" s="346"/>
      <c r="AWK26" s="346"/>
      <c r="AWL26" s="346"/>
      <c r="AWM26" s="346"/>
      <c r="AWN26" s="346"/>
      <c r="AWO26" s="346"/>
      <c r="AWP26" s="346"/>
      <c r="AWQ26" s="346"/>
      <c r="AWR26" s="346"/>
      <c r="AWS26" s="346"/>
      <c r="AWT26" s="346"/>
      <c r="AWU26" s="346"/>
      <c r="AWV26" s="346"/>
      <c r="AWW26" s="346"/>
      <c r="AWX26" s="346"/>
      <c r="AWY26" s="346"/>
      <c r="AWZ26" s="346"/>
      <c r="AXA26" s="346"/>
      <c r="AXB26" s="346"/>
      <c r="AXC26" s="346"/>
      <c r="AXD26" s="346"/>
      <c r="AXE26" s="346"/>
      <c r="AXF26" s="346"/>
      <c r="AXG26" s="346"/>
      <c r="AXH26" s="346"/>
      <c r="AXI26" s="346"/>
      <c r="AXJ26" s="346"/>
      <c r="AXK26" s="346"/>
      <c r="AXL26" s="346"/>
      <c r="AXM26" s="346"/>
      <c r="AXN26" s="346"/>
      <c r="AXO26" s="346"/>
      <c r="AXP26" s="346"/>
      <c r="AXQ26" s="346"/>
      <c r="AXR26" s="346"/>
      <c r="AXS26" s="346"/>
      <c r="AXT26" s="346"/>
      <c r="AXU26" s="346"/>
      <c r="AXV26" s="346"/>
      <c r="AXW26" s="346"/>
      <c r="AXX26" s="346"/>
      <c r="AXY26" s="346"/>
      <c r="AXZ26" s="346"/>
      <c r="AYA26" s="346"/>
      <c r="AYB26" s="346"/>
      <c r="AYC26" s="346"/>
      <c r="AYD26" s="346"/>
      <c r="AYE26" s="346"/>
      <c r="AYF26" s="346"/>
      <c r="AYG26" s="346"/>
      <c r="AYH26" s="346"/>
      <c r="AYI26" s="346"/>
      <c r="AYJ26" s="346"/>
      <c r="AYK26" s="346"/>
      <c r="AYL26" s="346"/>
      <c r="AYM26" s="346"/>
      <c r="AYN26" s="346"/>
      <c r="AYO26" s="346"/>
      <c r="AYP26" s="346"/>
      <c r="AYQ26" s="346"/>
      <c r="AYR26" s="346"/>
      <c r="AYS26" s="346"/>
      <c r="AYT26" s="346"/>
      <c r="AYU26" s="346"/>
      <c r="AYV26" s="346"/>
      <c r="AYW26" s="346"/>
      <c r="AYX26" s="346"/>
      <c r="AYY26" s="346"/>
      <c r="AYZ26" s="346"/>
      <c r="AZA26" s="346"/>
      <c r="AZB26" s="346"/>
      <c r="AZC26" s="346"/>
      <c r="AZD26" s="346"/>
      <c r="AZE26" s="346"/>
      <c r="AZF26" s="346"/>
      <c r="AZG26" s="346"/>
      <c r="AZH26" s="346"/>
      <c r="AZI26" s="346"/>
      <c r="AZJ26" s="346"/>
      <c r="AZK26" s="346"/>
      <c r="AZL26" s="346"/>
      <c r="AZM26" s="346"/>
      <c r="AZN26" s="346"/>
      <c r="AZO26" s="346"/>
      <c r="AZP26" s="346"/>
      <c r="AZQ26" s="346"/>
      <c r="AZR26" s="346"/>
      <c r="AZS26" s="346"/>
      <c r="AZT26" s="346"/>
      <c r="AZU26" s="346"/>
      <c r="AZV26" s="346"/>
      <c r="AZW26" s="346"/>
      <c r="AZX26" s="346"/>
      <c r="AZY26" s="346"/>
      <c r="AZZ26" s="346"/>
      <c r="BAA26" s="346"/>
      <c r="BAB26" s="346"/>
      <c r="BAC26" s="346"/>
      <c r="BAD26" s="346"/>
      <c r="BAE26" s="346"/>
      <c r="BAF26" s="346"/>
      <c r="BAG26" s="346"/>
      <c r="BAH26" s="346"/>
      <c r="BAI26" s="346"/>
      <c r="BAJ26" s="346"/>
      <c r="BAK26" s="346"/>
      <c r="BAL26" s="346"/>
      <c r="BAM26" s="346"/>
      <c r="BAN26" s="346"/>
      <c r="BAO26" s="346"/>
      <c r="BAP26" s="346"/>
      <c r="BAQ26" s="346"/>
      <c r="BAR26" s="346"/>
      <c r="BAS26" s="346"/>
      <c r="BAT26" s="346"/>
      <c r="BAU26" s="346"/>
      <c r="BAV26" s="346"/>
      <c r="BAW26" s="346"/>
      <c r="BAX26" s="346"/>
      <c r="BAY26" s="346"/>
      <c r="BAZ26" s="346"/>
      <c r="BBA26" s="346"/>
      <c r="BBB26" s="346"/>
      <c r="BBC26" s="346"/>
      <c r="BBD26" s="346"/>
      <c r="BBE26" s="346"/>
      <c r="BBF26" s="346"/>
      <c r="BBG26" s="346"/>
      <c r="BBH26" s="346"/>
      <c r="BBI26" s="346"/>
      <c r="BBJ26" s="346"/>
      <c r="BBK26" s="346"/>
      <c r="BBL26" s="346"/>
      <c r="BBM26" s="346"/>
      <c r="BBN26" s="346"/>
      <c r="BBO26" s="346"/>
      <c r="BBP26" s="346"/>
      <c r="BBQ26" s="346"/>
      <c r="BBR26" s="346"/>
      <c r="BBS26" s="346"/>
      <c r="BBT26" s="346"/>
      <c r="BBU26" s="346"/>
      <c r="BBV26" s="346"/>
      <c r="BBW26" s="346"/>
      <c r="BBX26" s="346"/>
      <c r="BBY26" s="346"/>
      <c r="BBZ26" s="346"/>
      <c r="BCA26" s="346"/>
      <c r="BCB26" s="346"/>
      <c r="BCC26" s="346"/>
      <c r="BCD26" s="346"/>
      <c r="BCE26" s="346"/>
      <c r="BCF26" s="346"/>
      <c r="BCG26" s="346"/>
      <c r="BCH26" s="346"/>
      <c r="BCI26" s="346"/>
      <c r="BCJ26" s="346"/>
      <c r="BCK26" s="346"/>
      <c r="BCL26" s="346"/>
      <c r="BCM26" s="346"/>
      <c r="BCN26" s="346"/>
      <c r="BCO26" s="346"/>
      <c r="BCP26" s="346"/>
      <c r="BCQ26" s="346"/>
      <c r="BCR26" s="346"/>
      <c r="BCS26" s="346"/>
      <c r="BCT26" s="346"/>
      <c r="BCU26" s="346"/>
      <c r="BCV26" s="346"/>
      <c r="BCW26" s="346"/>
      <c r="BCX26" s="346"/>
      <c r="BCY26" s="346"/>
      <c r="BCZ26" s="346"/>
      <c r="BDA26" s="346"/>
      <c r="BDB26" s="346"/>
      <c r="BDC26" s="346"/>
      <c r="BDD26" s="346"/>
      <c r="BDE26" s="346"/>
      <c r="BDF26" s="346"/>
      <c r="BDG26" s="346"/>
      <c r="BDH26" s="346"/>
      <c r="BDI26" s="346"/>
      <c r="BDJ26" s="346"/>
      <c r="BDK26" s="346"/>
      <c r="BDL26" s="346"/>
      <c r="BDM26" s="346"/>
      <c r="BDN26" s="346"/>
      <c r="BDO26" s="346"/>
      <c r="BDP26" s="346"/>
      <c r="BDQ26" s="346"/>
      <c r="BDR26" s="346"/>
      <c r="BDS26" s="346"/>
      <c r="BDT26" s="346"/>
      <c r="BDU26" s="346"/>
      <c r="BDV26" s="346"/>
      <c r="BDW26" s="346"/>
      <c r="BDX26" s="346"/>
      <c r="BDY26" s="346"/>
      <c r="BDZ26" s="346"/>
      <c r="BEA26" s="346"/>
      <c r="BEB26" s="346"/>
      <c r="BEC26" s="346"/>
      <c r="BED26" s="346"/>
      <c r="BEE26" s="346"/>
      <c r="BEF26" s="346"/>
      <c r="BEG26" s="346"/>
      <c r="BEH26" s="346"/>
      <c r="BEI26" s="346"/>
      <c r="BEJ26" s="346"/>
      <c r="BEK26" s="346"/>
      <c r="BEL26" s="346"/>
      <c r="BEM26" s="346"/>
      <c r="BEN26" s="346"/>
      <c r="BEO26" s="346"/>
      <c r="BEP26" s="346"/>
      <c r="BEQ26" s="346"/>
      <c r="BER26" s="346"/>
      <c r="BES26" s="346"/>
      <c r="BET26" s="346"/>
      <c r="BEU26" s="346"/>
      <c r="BEV26" s="346"/>
      <c r="BEW26" s="346"/>
      <c r="BEX26" s="346"/>
      <c r="BEY26" s="346"/>
      <c r="BEZ26" s="346"/>
      <c r="BFA26" s="346"/>
      <c r="BFB26" s="346"/>
      <c r="BFC26" s="346"/>
      <c r="BFD26" s="346"/>
      <c r="BFE26" s="346"/>
      <c r="BFF26" s="346"/>
      <c r="BFG26" s="346"/>
      <c r="BFH26" s="346"/>
      <c r="BFI26" s="346"/>
      <c r="BFJ26" s="346"/>
      <c r="BFK26" s="346"/>
      <c r="BFL26" s="346"/>
      <c r="BFM26" s="346"/>
      <c r="BFN26" s="346"/>
      <c r="BFO26" s="346"/>
      <c r="BFP26" s="346"/>
      <c r="BFQ26" s="346"/>
      <c r="BFR26" s="346"/>
      <c r="BFS26" s="346"/>
      <c r="BFT26" s="346"/>
      <c r="BFU26" s="346"/>
      <c r="BFV26" s="346"/>
      <c r="BFW26" s="346"/>
      <c r="BFX26" s="346"/>
      <c r="BFY26" s="346"/>
      <c r="BFZ26" s="346"/>
      <c r="BGA26" s="346"/>
      <c r="BGB26" s="346"/>
      <c r="BGC26" s="346"/>
      <c r="BGD26" s="346"/>
      <c r="BGE26" s="346"/>
      <c r="BGF26" s="346"/>
      <c r="BGG26" s="346"/>
      <c r="BGH26" s="346"/>
      <c r="BGI26" s="346"/>
      <c r="BGJ26" s="346"/>
      <c r="BGK26" s="346"/>
      <c r="BGL26" s="346"/>
      <c r="BGM26" s="346"/>
      <c r="BGN26" s="346"/>
      <c r="BGO26" s="346"/>
      <c r="BGP26" s="346"/>
      <c r="BGQ26" s="346"/>
      <c r="BGR26" s="346"/>
      <c r="BGS26" s="346"/>
      <c r="BGT26" s="346"/>
      <c r="BGU26" s="346"/>
      <c r="BGV26" s="346"/>
      <c r="BGW26" s="346"/>
      <c r="BGX26" s="346"/>
      <c r="BGY26" s="346"/>
      <c r="BGZ26" s="346"/>
      <c r="BHA26" s="346"/>
      <c r="BHB26" s="346"/>
      <c r="BHC26" s="346"/>
      <c r="BHD26" s="346"/>
      <c r="BHE26" s="346"/>
      <c r="BHF26" s="346"/>
      <c r="BHG26" s="346"/>
      <c r="BHH26" s="346"/>
      <c r="BHI26" s="346"/>
      <c r="BHJ26" s="346"/>
      <c r="BHK26" s="346"/>
      <c r="BHL26" s="346"/>
      <c r="BHM26" s="346"/>
      <c r="BHN26" s="346"/>
      <c r="BHO26" s="346"/>
      <c r="BHP26" s="346"/>
      <c r="BHQ26" s="346"/>
      <c r="BHR26" s="346"/>
      <c r="BHS26" s="346"/>
      <c r="BHT26" s="346"/>
      <c r="BHU26" s="346"/>
      <c r="BHV26" s="346"/>
      <c r="BHW26" s="346"/>
      <c r="BHX26" s="346"/>
      <c r="BHY26" s="346"/>
      <c r="BHZ26" s="346"/>
      <c r="BIA26" s="346"/>
      <c r="BIB26" s="346"/>
      <c r="BIC26" s="346"/>
      <c r="BID26" s="346"/>
      <c r="BIE26" s="346"/>
      <c r="BIF26" s="346"/>
      <c r="BIG26" s="346"/>
      <c r="BIH26" s="346"/>
      <c r="BII26" s="346"/>
      <c r="BIJ26" s="346"/>
      <c r="BIK26" s="346"/>
      <c r="BIL26" s="346"/>
      <c r="BIM26" s="346"/>
      <c r="BIN26" s="346"/>
      <c r="BIO26" s="346"/>
      <c r="BIP26" s="346"/>
      <c r="BIQ26" s="346"/>
      <c r="BIR26" s="346"/>
      <c r="BIS26" s="346"/>
      <c r="BIT26" s="346"/>
      <c r="BIU26" s="346"/>
      <c r="BIV26" s="346"/>
      <c r="BIW26" s="346"/>
      <c r="BIX26" s="346"/>
      <c r="BIY26" s="346"/>
      <c r="BIZ26" s="346"/>
      <c r="BJA26" s="346"/>
      <c r="BJB26" s="346"/>
      <c r="BJC26" s="346"/>
      <c r="BJD26" s="346"/>
      <c r="BJE26" s="346"/>
      <c r="BJF26" s="346"/>
      <c r="BJG26" s="346"/>
      <c r="BJH26" s="346"/>
      <c r="BJI26" s="346"/>
      <c r="BJJ26" s="346"/>
      <c r="BJK26" s="346"/>
      <c r="BJL26" s="346"/>
      <c r="BJM26" s="346"/>
      <c r="BJN26" s="346"/>
      <c r="BJO26" s="346"/>
      <c r="BJP26" s="346"/>
      <c r="BJQ26" s="346"/>
      <c r="BJR26" s="346"/>
      <c r="BJS26" s="346"/>
      <c r="BJT26" s="346"/>
      <c r="BJU26" s="346"/>
      <c r="BJV26" s="346"/>
      <c r="BJW26" s="346"/>
      <c r="BJX26" s="346"/>
      <c r="BJY26" s="346"/>
      <c r="BJZ26" s="346"/>
      <c r="BKA26" s="346"/>
      <c r="BKB26" s="346"/>
      <c r="BKC26" s="346"/>
      <c r="BKD26" s="346"/>
      <c r="BKE26" s="346"/>
      <c r="BKF26" s="346"/>
      <c r="BKG26" s="346"/>
      <c r="BKH26" s="346"/>
      <c r="BKI26" s="346"/>
      <c r="BKJ26" s="346"/>
      <c r="BKK26" s="346"/>
      <c r="BKL26" s="346"/>
      <c r="BKM26" s="346"/>
      <c r="BKN26" s="346"/>
      <c r="BKO26" s="346"/>
      <c r="BKP26" s="346"/>
      <c r="BKQ26" s="346"/>
      <c r="BKR26" s="346"/>
      <c r="BKS26" s="346"/>
      <c r="BKT26" s="346"/>
      <c r="BKU26" s="346"/>
      <c r="BKV26" s="346"/>
      <c r="BKW26" s="346"/>
      <c r="BKX26" s="346"/>
      <c r="BKY26" s="346"/>
      <c r="BKZ26" s="346"/>
      <c r="BLA26" s="346"/>
      <c r="BLB26" s="346"/>
      <c r="BLC26" s="346"/>
      <c r="BLD26" s="346"/>
      <c r="BLE26" s="346"/>
      <c r="BLF26" s="346"/>
      <c r="BLG26" s="346"/>
      <c r="BLH26" s="346"/>
      <c r="BLI26" s="346"/>
      <c r="BLJ26" s="346"/>
      <c r="BLK26" s="346"/>
      <c r="BLL26" s="346"/>
      <c r="BLM26" s="346"/>
      <c r="BLN26" s="346"/>
      <c r="BLO26" s="346"/>
      <c r="BLP26" s="346"/>
      <c r="BLQ26" s="346"/>
      <c r="BLR26" s="346"/>
      <c r="BLS26" s="346"/>
      <c r="BLT26" s="346"/>
      <c r="BLU26" s="346"/>
      <c r="BLV26" s="346"/>
      <c r="BLW26" s="346"/>
      <c r="BLX26" s="346"/>
      <c r="BLY26" s="346"/>
      <c r="BLZ26" s="346"/>
      <c r="BMA26" s="346"/>
      <c r="BMB26" s="346"/>
      <c r="BMC26" s="346"/>
      <c r="BMD26" s="346"/>
      <c r="BME26" s="346"/>
      <c r="BMF26" s="346"/>
      <c r="BMG26" s="346"/>
      <c r="BMH26" s="346"/>
      <c r="BMI26" s="346"/>
      <c r="BMJ26" s="346"/>
      <c r="BMK26" s="346"/>
      <c r="BML26" s="346"/>
      <c r="BMM26" s="346"/>
      <c r="BMN26" s="346"/>
      <c r="BMO26" s="346"/>
      <c r="BMP26" s="346"/>
      <c r="BMQ26" s="346"/>
      <c r="BMR26" s="346"/>
      <c r="BMS26" s="346"/>
      <c r="BMT26" s="346"/>
      <c r="BMU26" s="346"/>
      <c r="BMV26" s="346"/>
      <c r="BMW26" s="346"/>
      <c r="BMX26" s="346"/>
      <c r="BMY26" s="346"/>
      <c r="BMZ26" s="346"/>
      <c r="BNA26" s="346"/>
      <c r="BNB26" s="346"/>
      <c r="BNC26" s="346"/>
      <c r="BND26" s="346"/>
      <c r="BNE26" s="346"/>
      <c r="BNF26" s="346"/>
      <c r="BNG26" s="346"/>
      <c r="BNH26" s="346"/>
      <c r="BNI26" s="346"/>
      <c r="BNJ26" s="346"/>
      <c r="BNK26" s="346"/>
      <c r="BNL26" s="346"/>
      <c r="BNM26" s="346"/>
      <c r="BNN26" s="346"/>
      <c r="BNO26" s="346"/>
      <c r="BNP26" s="346"/>
      <c r="BNQ26" s="346"/>
      <c r="BNR26" s="346"/>
      <c r="BNS26" s="346"/>
      <c r="BNT26" s="346"/>
      <c r="BNU26" s="346"/>
      <c r="BNV26" s="346"/>
      <c r="BNW26" s="346"/>
      <c r="BNX26" s="346"/>
      <c r="BNY26" s="346"/>
      <c r="BNZ26" s="346"/>
      <c r="BOA26" s="346"/>
      <c r="BOB26" s="346"/>
      <c r="BOC26" s="346"/>
      <c r="BOD26" s="346"/>
      <c r="BOE26" s="346"/>
      <c r="BOF26" s="346"/>
      <c r="BOG26" s="346"/>
      <c r="BOH26" s="346"/>
      <c r="BOI26" s="346"/>
      <c r="BOJ26" s="346"/>
      <c r="BOK26" s="346"/>
      <c r="BOL26" s="346"/>
      <c r="BOM26" s="346"/>
      <c r="BON26" s="346"/>
      <c r="BOO26" s="346"/>
      <c r="BOP26" s="346"/>
      <c r="BOQ26" s="346"/>
      <c r="BOR26" s="346"/>
      <c r="BOS26" s="346"/>
      <c r="BOT26" s="346"/>
      <c r="BOU26" s="346"/>
      <c r="BOV26" s="346"/>
      <c r="BOW26" s="346"/>
      <c r="BOX26" s="346"/>
      <c r="BOY26" s="346"/>
      <c r="BOZ26" s="346"/>
      <c r="BPA26" s="346"/>
      <c r="BPB26" s="346"/>
      <c r="BPC26" s="346"/>
      <c r="BPD26" s="346"/>
      <c r="BPE26" s="346"/>
      <c r="BPF26" s="346"/>
      <c r="BPG26" s="346"/>
      <c r="BPH26" s="346"/>
      <c r="BPI26" s="346"/>
      <c r="BPJ26" s="346"/>
      <c r="BPK26" s="346"/>
      <c r="BPL26" s="346"/>
      <c r="BPM26" s="346"/>
      <c r="BPN26" s="346"/>
      <c r="BPO26" s="346"/>
      <c r="BPP26" s="346"/>
      <c r="BPQ26" s="346"/>
      <c r="BPR26" s="346"/>
      <c r="BPS26" s="346"/>
      <c r="BPT26" s="346"/>
      <c r="BPU26" s="346"/>
      <c r="BPV26" s="346"/>
      <c r="BPW26" s="346"/>
      <c r="BPX26" s="346"/>
      <c r="BPY26" s="346"/>
      <c r="BPZ26" s="346"/>
      <c r="BQA26" s="346"/>
      <c r="BQB26" s="346"/>
      <c r="BQC26" s="346"/>
      <c r="BQD26" s="346"/>
      <c r="BQE26" s="346"/>
      <c r="BQF26" s="346"/>
      <c r="BQG26" s="346"/>
      <c r="BQH26" s="346"/>
      <c r="BQI26" s="346"/>
      <c r="BQJ26" s="346"/>
      <c r="BQK26" s="346"/>
      <c r="BQL26" s="346"/>
      <c r="BQM26" s="346"/>
      <c r="BQN26" s="346"/>
      <c r="BQO26" s="346"/>
      <c r="BQP26" s="346"/>
      <c r="BQQ26" s="346"/>
      <c r="BQR26" s="346"/>
      <c r="BQS26" s="346"/>
      <c r="BQT26" s="346"/>
      <c r="BQU26" s="346"/>
      <c r="BQV26" s="346"/>
      <c r="BQW26" s="346"/>
      <c r="BQX26" s="346"/>
      <c r="BQY26" s="346"/>
      <c r="BQZ26" s="346"/>
      <c r="BRA26" s="346"/>
      <c r="BRB26" s="346"/>
      <c r="BRC26" s="346"/>
      <c r="BRD26" s="346"/>
      <c r="BRE26" s="346"/>
      <c r="BRF26" s="346"/>
      <c r="BRG26" s="346"/>
      <c r="BRH26" s="346"/>
      <c r="BRI26" s="346"/>
      <c r="BRJ26" s="346"/>
      <c r="BRK26" s="346"/>
      <c r="BRL26" s="346"/>
      <c r="BRM26" s="346"/>
      <c r="BRN26" s="346"/>
      <c r="BRO26" s="346"/>
      <c r="BRP26" s="346"/>
      <c r="BRQ26" s="346"/>
      <c r="BRR26" s="346"/>
      <c r="BRS26" s="346"/>
      <c r="BRT26" s="346"/>
      <c r="BRU26" s="346"/>
      <c r="BRV26" s="346"/>
      <c r="BRW26" s="346"/>
      <c r="BRX26" s="346"/>
      <c r="BRY26" s="346"/>
      <c r="BRZ26" s="346"/>
      <c r="BSA26" s="346"/>
      <c r="BSB26" s="346"/>
      <c r="BSC26" s="346"/>
      <c r="BSD26" s="346"/>
      <c r="BSE26" s="346"/>
      <c r="BSF26" s="346"/>
      <c r="BSG26" s="346"/>
      <c r="BSH26" s="346"/>
      <c r="BSI26" s="346"/>
      <c r="BSJ26" s="346"/>
      <c r="BSK26" s="346"/>
      <c r="BSL26" s="346"/>
      <c r="BSM26" s="346"/>
      <c r="BSN26" s="346"/>
      <c r="BSO26" s="346"/>
      <c r="BSP26" s="346"/>
      <c r="BSQ26" s="346"/>
      <c r="BSR26" s="346"/>
      <c r="BSS26" s="346"/>
      <c r="BST26" s="346"/>
      <c r="BSU26" s="346"/>
      <c r="BSV26" s="346"/>
      <c r="BSW26" s="346"/>
      <c r="BSX26" s="346"/>
      <c r="BSY26" s="346"/>
      <c r="BSZ26" s="346"/>
      <c r="BTA26" s="346"/>
      <c r="BTB26" s="346"/>
      <c r="BTC26" s="346"/>
      <c r="BTD26" s="346"/>
      <c r="BTE26" s="346"/>
      <c r="BTF26" s="346"/>
      <c r="BTG26" s="346"/>
      <c r="BTH26" s="346"/>
      <c r="BTI26" s="346"/>
      <c r="BTJ26" s="346"/>
      <c r="BTK26" s="346"/>
      <c r="BTL26" s="346"/>
      <c r="BTM26" s="346"/>
      <c r="BTN26" s="346"/>
      <c r="BTO26" s="346"/>
      <c r="BTP26" s="346"/>
      <c r="BTQ26" s="346"/>
      <c r="BTR26" s="346"/>
      <c r="BTS26" s="346"/>
      <c r="BTT26" s="346"/>
      <c r="BTU26" s="346"/>
      <c r="BTV26" s="346"/>
      <c r="BTW26" s="346"/>
      <c r="BTX26" s="346"/>
      <c r="BTY26" s="346"/>
      <c r="BTZ26" s="346"/>
      <c r="BUA26" s="346"/>
      <c r="BUB26" s="346"/>
      <c r="BUC26" s="346"/>
      <c r="BUD26" s="346"/>
      <c r="BUE26" s="346"/>
      <c r="BUF26" s="346"/>
      <c r="BUG26" s="346"/>
      <c r="BUH26" s="346"/>
      <c r="BUI26" s="346"/>
      <c r="BUJ26" s="346"/>
      <c r="BUK26" s="346"/>
      <c r="BUL26" s="346"/>
      <c r="BUM26" s="346"/>
      <c r="BUN26" s="346"/>
      <c r="BUO26" s="346"/>
      <c r="BUP26" s="346"/>
      <c r="BUQ26" s="346"/>
      <c r="BUR26" s="346"/>
      <c r="BUS26" s="346"/>
      <c r="BUT26" s="346"/>
      <c r="BUU26" s="346"/>
      <c r="BUV26" s="346"/>
      <c r="BUW26" s="346"/>
      <c r="BUX26" s="346"/>
      <c r="BUY26" s="346"/>
      <c r="BUZ26" s="346"/>
      <c r="BVA26" s="346"/>
      <c r="BVB26" s="346"/>
      <c r="BVC26" s="346"/>
      <c r="BVD26" s="346"/>
      <c r="BVE26" s="346"/>
      <c r="BVF26" s="346"/>
      <c r="BVG26" s="346"/>
      <c r="BVH26" s="346"/>
      <c r="BVI26" s="346"/>
      <c r="BVJ26" s="346"/>
      <c r="BVK26" s="346"/>
      <c r="BVL26" s="346"/>
      <c r="BVM26" s="346"/>
      <c r="BVN26" s="346"/>
      <c r="BVO26" s="346"/>
      <c r="BVP26" s="346"/>
      <c r="BVQ26" s="346"/>
      <c r="BVR26" s="346"/>
      <c r="BVS26" s="346"/>
      <c r="BVT26" s="346"/>
      <c r="BVU26" s="346"/>
      <c r="BVV26" s="346"/>
      <c r="BVW26" s="346"/>
      <c r="BVX26" s="346"/>
      <c r="BVY26" s="346"/>
      <c r="BVZ26" s="346"/>
      <c r="BWA26" s="346"/>
      <c r="BWB26" s="346"/>
      <c r="BWC26" s="346"/>
      <c r="BWD26" s="346"/>
      <c r="BWE26" s="346"/>
      <c r="BWF26" s="346"/>
      <c r="BWG26" s="346"/>
      <c r="BWH26" s="346"/>
      <c r="BWI26" s="346"/>
      <c r="BWJ26" s="346"/>
      <c r="BWK26" s="346"/>
      <c r="BWL26" s="346"/>
      <c r="BWM26" s="346"/>
      <c r="BWN26" s="346"/>
      <c r="BWO26" s="346"/>
      <c r="BWP26" s="346"/>
      <c r="BWQ26" s="346"/>
      <c r="BWR26" s="346"/>
      <c r="BWS26" s="346"/>
      <c r="BWT26" s="346"/>
      <c r="BWU26" s="346"/>
      <c r="BWV26" s="346"/>
      <c r="BWW26" s="346"/>
      <c r="BWX26" s="346"/>
      <c r="BWY26" s="346"/>
      <c r="BWZ26" s="346"/>
      <c r="BXA26" s="346"/>
      <c r="BXB26" s="346"/>
      <c r="BXC26" s="346"/>
      <c r="BXD26" s="346"/>
      <c r="BXE26" s="346"/>
      <c r="BXF26" s="346"/>
      <c r="BXG26" s="346"/>
      <c r="BXH26" s="346"/>
      <c r="BXI26" s="346"/>
      <c r="BXJ26" s="346"/>
      <c r="BXK26" s="346"/>
      <c r="BXL26" s="346"/>
      <c r="BXM26" s="346"/>
      <c r="BXN26" s="346"/>
      <c r="BXO26" s="346"/>
      <c r="BXP26" s="346"/>
      <c r="BXQ26" s="346"/>
      <c r="BXR26" s="346"/>
      <c r="BXS26" s="346"/>
      <c r="BXT26" s="346"/>
      <c r="BXU26" s="346"/>
      <c r="BXV26" s="346"/>
      <c r="BXW26" s="346"/>
      <c r="BXX26" s="346"/>
      <c r="BXY26" s="346"/>
      <c r="BXZ26" s="346"/>
      <c r="BYA26" s="346"/>
      <c r="BYB26" s="346"/>
      <c r="BYC26" s="346"/>
      <c r="BYD26" s="346"/>
      <c r="BYE26" s="346"/>
      <c r="BYF26" s="346"/>
      <c r="BYG26" s="346"/>
      <c r="BYH26" s="346"/>
      <c r="BYI26" s="346"/>
      <c r="BYJ26" s="346"/>
      <c r="BYK26" s="346"/>
      <c r="BYL26" s="346"/>
      <c r="BYM26" s="346"/>
      <c r="BYN26" s="346"/>
      <c r="BYO26" s="346"/>
      <c r="BYP26" s="346"/>
      <c r="BYQ26" s="346"/>
      <c r="BYR26" s="346"/>
      <c r="BYS26" s="346"/>
      <c r="BYT26" s="346"/>
      <c r="BYU26" s="346"/>
      <c r="BYV26" s="346"/>
      <c r="BYW26" s="346"/>
      <c r="BYX26" s="346"/>
      <c r="BYY26" s="346"/>
      <c r="BYZ26" s="346"/>
      <c r="BZA26" s="346"/>
      <c r="BZB26" s="346"/>
      <c r="BZC26" s="346"/>
      <c r="BZD26" s="346"/>
      <c r="BZE26" s="346"/>
      <c r="BZF26" s="346"/>
      <c r="BZG26" s="346"/>
      <c r="BZH26" s="346"/>
      <c r="BZI26" s="346"/>
      <c r="BZJ26" s="346"/>
      <c r="BZK26" s="346"/>
      <c r="BZL26" s="346"/>
      <c r="BZM26" s="346"/>
      <c r="BZN26" s="346"/>
      <c r="BZO26" s="346"/>
      <c r="BZP26" s="346"/>
      <c r="BZQ26" s="346"/>
      <c r="BZR26" s="346"/>
      <c r="BZS26" s="346"/>
      <c r="BZT26" s="346"/>
      <c r="BZU26" s="346"/>
      <c r="BZV26" s="346"/>
      <c r="BZW26" s="346"/>
      <c r="BZX26" s="346"/>
      <c r="BZY26" s="346"/>
      <c r="BZZ26" s="346"/>
      <c r="CAA26" s="346"/>
      <c r="CAB26" s="346"/>
      <c r="CAC26" s="346"/>
      <c r="CAD26" s="346"/>
      <c r="CAE26" s="346"/>
      <c r="CAF26" s="346"/>
      <c r="CAG26" s="346"/>
      <c r="CAH26" s="346"/>
      <c r="CAI26" s="346"/>
      <c r="CAJ26" s="346"/>
      <c r="CAK26" s="346"/>
      <c r="CAL26" s="346"/>
      <c r="CAM26" s="346"/>
      <c r="CAN26" s="346"/>
      <c r="CAO26" s="346"/>
      <c r="CAP26" s="346"/>
      <c r="CAQ26" s="346"/>
      <c r="CAR26" s="346"/>
      <c r="CAS26" s="346"/>
      <c r="CAT26" s="346"/>
      <c r="CAU26" s="346"/>
      <c r="CAV26" s="346"/>
      <c r="CAW26" s="346"/>
      <c r="CAX26" s="346"/>
      <c r="CAY26" s="346"/>
      <c r="CAZ26" s="346"/>
      <c r="CBA26" s="346"/>
      <c r="CBB26" s="346"/>
      <c r="CBC26" s="346"/>
      <c r="CBD26" s="346"/>
      <c r="CBE26" s="346"/>
      <c r="CBF26" s="346"/>
      <c r="CBG26" s="346"/>
      <c r="CBH26" s="346"/>
      <c r="CBI26" s="346"/>
      <c r="CBJ26" s="346"/>
      <c r="CBK26" s="346"/>
      <c r="CBL26" s="346"/>
      <c r="CBM26" s="346"/>
      <c r="CBN26" s="346"/>
      <c r="CBO26" s="346"/>
      <c r="CBP26" s="346"/>
      <c r="CBQ26" s="346"/>
      <c r="CBR26" s="346"/>
      <c r="CBS26" s="346"/>
      <c r="CBT26" s="346"/>
      <c r="CBU26" s="346"/>
      <c r="CBV26" s="346"/>
      <c r="CBW26" s="346"/>
      <c r="CBX26" s="346"/>
      <c r="CBY26" s="346"/>
      <c r="CBZ26" s="346"/>
      <c r="CCA26" s="346"/>
      <c r="CCB26" s="346"/>
      <c r="CCC26" s="346"/>
      <c r="CCD26" s="346"/>
      <c r="CCE26" s="346"/>
      <c r="CCF26" s="346"/>
      <c r="CCG26" s="346"/>
      <c r="CCH26" s="346"/>
      <c r="CCI26" s="346"/>
      <c r="CCJ26" s="346"/>
      <c r="CCK26" s="346"/>
      <c r="CCL26" s="346"/>
      <c r="CCM26" s="346"/>
      <c r="CCN26" s="346"/>
      <c r="CCO26" s="346"/>
      <c r="CCP26" s="346"/>
      <c r="CCQ26" s="346"/>
      <c r="CCR26" s="346"/>
      <c r="CCS26" s="346"/>
      <c r="CCT26" s="346"/>
      <c r="CCU26" s="346"/>
      <c r="CCV26" s="346"/>
      <c r="CCW26" s="346"/>
      <c r="CCX26" s="346"/>
      <c r="CCY26" s="346"/>
      <c r="CCZ26" s="346"/>
      <c r="CDA26" s="346"/>
      <c r="CDB26" s="346"/>
      <c r="CDC26" s="346"/>
      <c r="CDD26" s="346"/>
      <c r="CDE26" s="346"/>
      <c r="CDF26" s="346"/>
      <c r="CDG26" s="346"/>
      <c r="CDH26" s="346"/>
      <c r="CDI26" s="346"/>
      <c r="CDJ26" s="346"/>
      <c r="CDK26" s="346"/>
      <c r="CDL26" s="346"/>
      <c r="CDM26" s="346"/>
      <c r="CDN26" s="346"/>
      <c r="CDO26" s="346"/>
      <c r="CDP26" s="346"/>
      <c r="CDQ26" s="346"/>
      <c r="CDR26" s="346"/>
      <c r="CDS26" s="346"/>
      <c r="CDT26" s="346"/>
      <c r="CDU26" s="346"/>
      <c r="CDV26" s="346"/>
      <c r="CDW26" s="346"/>
      <c r="CDX26" s="346"/>
      <c r="CDY26" s="346"/>
      <c r="CDZ26" s="346"/>
      <c r="CEA26" s="346"/>
      <c r="CEB26" s="346"/>
      <c r="CEC26" s="346"/>
      <c r="CED26" s="346"/>
      <c r="CEE26" s="346"/>
      <c r="CEF26" s="346"/>
      <c r="CEG26" s="346"/>
      <c r="CEH26" s="346"/>
      <c r="CEI26" s="346"/>
      <c r="CEJ26" s="346"/>
      <c r="CEK26" s="346"/>
      <c r="CEL26" s="346"/>
      <c r="CEM26" s="346"/>
      <c r="CEN26" s="346"/>
      <c r="CEO26" s="346"/>
      <c r="CEP26" s="346"/>
      <c r="CEQ26" s="346"/>
      <c r="CER26" s="346"/>
      <c r="CES26" s="346"/>
      <c r="CET26" s="346"/>
      <c r="CEU26" s="346"/>
      <c r="CEV26" s="346"/>
      <c r="CEW26" s="346"/>
      <c r="CEX26" s="346"/>
      <c r="CEY26" s="346"/>
      <c r="CEZ26" s="346"/>
      <c r="CFA26" s="346"/>
      <c r="CFB26" s="346"/>
      <c r="CFC26" s="346"/>
      <c r="CFD26" s="346"/>
      <c r="CFE26" s="346"/>
      <c r="CFF26" s="346"/>
      <c r="CFG26" s="346"/>
      <c r="CFH26" s="346"/>
      <c r="CFI26" s="346"/>
      <c r="CFJ26" s="346"/>
      <c r="CFK26" s="346"/>
      <c r="CFL26" s="346"/>
      <c r="CFM26" s="346"/>
      <c r="CFN26" s="346"/>
      <c r="CFO26" s="346"/>
      <c r="CFP26" s="346"/>
      <c r="CFQ26" s="346"/>
      <c r="CFR26" s="346"/>
      <c r="CFS26" s="346"/>
      <c r="CFT26" s="346"/>
      <c r="CFU26" s="346"/>
      <c r="CFV26" s="346"/>
      <c r="CFW26" s="346"/>
      <c r="CFX26" s="346"/>
      <c r="CFY26" s="346"/>
      <c r="CFZ26" s="346"/>
      <c r="CGA26" s="346"/>
      <c r="CGB26" s="346"/>
      <c r="CGC26" s="346"/>
      <c r="CGD26" s="346"/>
      <c r="CGE26" s="346"/>
      <c r="CGF26" s="346"/>
      <c r="CGG26" s="346"/>
      <c r="CGH26" s="346"/>
      <c r="CGI26" s="346"/>
      <c r="CGJ26" s="346"/>
      <c r="CGK26" s="346"/>
      <c r="CGL26" s="346"/>
      <c r="CGM26" s="346"/>
      <c r="CGN26" s="346"/>
      <c r="CGO26" s="346"/>
      <c r="CGP26" s="346"/>
      <c r="CGQ26" s="346"/>
      <c r="CGR26" s="346"/>
      <c r="CGS26" s="346"/>
      <c r="CGT26" s="346"/>
      <c r="CGU26" s="346"/>
      <c r="CGV26" s="346"/>
      <c r="CGW26" s="346"/>
      <c r="CGX26" s="346"/>
      <c r="CGY26" s="346"/>
      <c r="CGZ26" s="346"/>
      <c r="CHA26" s="346"/>
      <c r="CHB26" s="346"/>
      <c r="CHC26" s="346"/>
      <c r="CHD26" s="346"/>
      <c r="CHE26" s="346"/>
      <c r="CHF26" s="346"/>
      <c r="CHG26" s="346"/>
      <c r="CHH26" s="346"/>
      <c r="CHI26" s="346"/>
      <c r="CHJ26" s="346"/>
      <c r="CHK26" s="346"/>
      <c r="CHL26" s="346"/>
      <c r="CHM26" s="346"/>
      <c r="CHN26" s="346"/>
      <c r="CHO26" s="346"/>
      <c r="CHP26" s="346"/>
      <c r="CHQ26" s="346"/>
      <c r="CHR26" s="346"/>
      <c r="CHS26" s="346"/>
      <c r="CHT26" s="346"/>
      <c r="CHU26" s="346"/>
      <c r="CHV26" s="346"/>
      <c r="CHW26" s="346"/>
      <c r="CHX26" s="346"/>
      <c r="CHY26" s="346"/>
      <c r="CHZ26" s="346"/>
      <c r="CIA26" s="346"/>
      <c r="CIB26" s="346"/>
      <c r="CIC26" s="346"/>
      <c r="CID26" s="346"/>
      <c r="CIE26" s="346"/>
      <c r="CIF26" s="346"/>
      <c r="CIG26" s="346"/>
      <c r="CIH26" s="346"/>
      <c r="CII26" s="346"/>
      <c r="CIJ26" s="346"/>
      <c r="CIK26" s="346"/>
      <c r="CIL26" s="346"/>
      <c r="CIM26" s="346"/>
      <c r="CIN26" s="346"/>
      <c r="CIO26" s="346"/>
      <c r="CIP26" s="346"/>
      <c r="CIQ26" s="346"/>
      <c r="CIR26" s="346"/>
      <c r="CIS26" s="346"/>
      <c r="CIT26" s="346"/>
      <c r="CIU26" s="346"/>
      <c r="CIV26" s="346"/>
      <c r="CIW26" s="346"/>
      <c r="CIX26" s="346"/>
      <c r="CIY26" s="346"/>
      <c r="CIZ26" s="346"/>
      <c r="CJA26" s="346"/>
      <c r="CJB26" s="346"/>
      <c r="CJC26" s="346"/>
      <c r="CJD26" s="346"/>
      <c r="CJE26" s="346"/>
      <c r="CJF26" s="346"/>
      <c r="CJG26" s="346"/>
      <c r="CJH26" s="346"/>
      <c r="CJI26" s="346"/>
      <c r="CJJ26" s="346"/>
      <c r="CJK26" s="346"/>
      <c r="CJL26" s="346"/>
      <c r="CJM26" s="346"/>
      <c r="CJN26" s="346"/>
      <c r="CJO26" s="346"/>
      <c r="CJP26" s="346"/>
      <c r="CJQ26" s="346"/>
      <c r="CJR26" s="346"/>
      <c r="CJS26" s="346"/>
      <c r="CJT26" s="346"/>
      <c r="CJU26" s="346"/>
      <c r="CJV26" s="346"/>
      <c r="CJW26" s="346"/>
      <c r="CJX26" s="346"/>
      <c r="CJY26" s="346"/>
      <c r="CJZ26" s="346"/>
      <c r="CKA26" s="346"/>
      <c r="CKB26" s="346"/>
      <c r="CKC26" s="346"/>
      <c r="CKD26" s="346"/>
      <c r="CKE26" s="346"/>
      <c r="CKF26" s="346"/>
      <c r="CKG26" s="346"/>
      <c r="CKH26" s="346"/>
      <c r="CKI26" s="346"/>
      <c r="CKJ26" s="346"/>
      <c r="CKK26" s="346"/>
      <c r="CKL26" s="346"/>
      <c r="CKM26" s="346"/>
      <c r="CKN26" s="346"/>
      <c r="CKO26" s="346"/>
      <c r="CKP26" s="346"/>
      <c r="CKQ26" s="346"/>
      <c r="CKR26" s="346"/>
      <c r="CKS26" s="346"/>
      <c r="CKT26" s="346"/>
      <c r="CKU26" s="346"/>
      <c r="CKV26" s="346"/>
      <c r="CKW26" s="346"/>
      <c r="CKX26" s="346"/>
      <c r="CKY26" s="346"/>
      <c r="CKZ26" s="346"/>
      <c r="CLA26" s="346"/>
      <c r="CLB26" s="346"/>
      <c r="CLC26" s="346"/>
      <c r="CLD26" s="346"/>
      <c r="CLE26" s="346"/>
      <c r="CLF26" s="346"/>
      <c r="CLG26" s="346"/>
      <c r="CLH26" s="346"/>
      <c r="CLI26" s="346"/>
      <c r="CLJ26" s="346"/>
      <c r="CLK26" s="346"/>
      <c r="CLL26" s="346"/>
      <c r="CLM26" s="346"/>
      <c r="CLN26" s="346"/>
      <c r="CLO26" s="346"/>
      <c r="CLP26" s="346"/>
      <c r="CLQ26" s="346"/>
      <c r="CLR26" s="346"/>
      <c r="CLS26" s="346"/>
      <c r="CLT26" s="346"/>
      <c r="CLU26" s="346"/>
      <c r="CLV26" s="346"/>
      <c r="CLW26" s="346"/>
      <c r="CLX26" s="346"/>
      <c r="CLY26" s="346"/>
      <c r="CLZ26" s="346"/>
      <c r="CMA26" s="346"/>
      <c r="CMB26" s="346"/>
      <c r="CMC26" s="346"/>
      <c r="CMD26" s="346"/>
      <c r="CME26" s="346"/>
      <c r="CMF26" s="346"/>
      <c r="CMG26" s="346"/>
      <c r="CMH26" s="346"/>
      <c r="CMI26" s="346"/>
      <c r="CMJ26" s="346"/>
      <c r="CMK26" s="346"/>
      <c r="CML26" s="346"/>
      <c r="CMM26" s="346"/>
      <c r="CMN26" s="346"/>
      <c r="CMO26" s="346"/>
      <c r="CMP26" s="346"/>
      <c r="CMQ26" s="346"/>
      <c r="CMR26" s="346"/>
      <c r="CMS26" s="346"/>
      <c r="CMT26" s="346"/>
      <c r="CMU26" s="346"/>
      <c r="CMV26" s="346"/>
      <c r="CMW26" s="346"/>
      <c r="CMX26" s="346"/>
      <c r="CMY26" s="346"/>
      <c r="CMZ26" s="346"/>
      <c r="CNA26" s="346"/>
      <c r="CNB26" s="346"/>
      <c r="CNC26" s="346"/>
      <c r="CND26" s="346"/>
      <c r="CNE26" s="346"/>
      <c r="CNF26" s="346"/>
      <c r="CNG26" s="346"/>
      <c r="CNH26" s="346"/>
      <c r="CNI26" s="346"/>
      <c r="CNJ26" s="346"/>
      <c r="CNK26" s="346"/>
      <c r="CNL26" s="346"/>
      <c r="CNM26" s="346"/>
      <c r="CNN26" s="346"/>
      <c r="CNO26" s="346"/>
      <c r="CNP26" s="346"/>
      <c r="CNQ26" s="346"/>
      <c r="CNR26" s="346"/>
      <c r="CNS26" s="346"/>
      <c r="CNT26" s="346"/>
      <c r="CNU26" s="346"/>
      <c r="CNV26" s="346"/>
      <c r="CNW26" s="346"/>
      <c r="CNX26" s="346"/>
      <c r="CNY26" s="346"/>
      <c r="CNZ26" s="346"/>
      <c r="COA26" s="346"/>
      <c r="COB26" s="346"/>
      <c r="COC26" s="346"/>
      <c r="COD26" s="346"/>
      <c r="COE26" s="346"/>
      <c r="COF26" s="346"/>
      <c r="COG26" s="346"/>
      <c r="COH26" s="346"/>
      <c r="COI26" s="346"/>
      <c r="COJ26" s="346"/>
      <c r="COK26" s="346"/>
      <c r="COL26" s="346"/>
      <c r="COM26" s="346"/>
      <c r="CON26" s="346"/>
      <c r="COO26" s="346"/>
      <c r="COP26" s="346"/>
      <c r="COQ26" s="346"/>
      <c r="COR26" s="346"/>
      <c r="COS26" s="346"/>
      <c r="COT26" s="346"/>
      <c r="COU26" s="346"/>
      <c r="COV26" s="346"/>
      <c r="COW26" s="346"/>
      <c r="COX26" s="346"/>
      <c r="COY26" s="346"/>
      <c r="COZ26" s="346"/>
      <c r="CPA26" s="346"/>
      <c r="CPB26" s="346"/>
      <c r="CPC26" s="346"/>
      <c r="CPD26" s="346"/>
      <c r="CPE26" s="346"/>
      <c r="CPF26" s="346"/>
      <c r="CPG26" s="346"/>
      <c r="CPH26" s="346"/>
      <c r="CPI26" s="346"/>
      <c r="CPJ26" s="346"/>
      <c r="CPK26" s="346"/>
      <c r="CPL26" s="346"/>
      <c r="CPM26" s="346"/>
      <c r="CPN26" s="346"/>
      <c r="CPO26" s="346"/>
      <c r="CPP26" s="346"/>
      <c r="CPQ26" s="346"/>
      <c r="CPR26" s="346"/>
      <c r="CPS26" s="346"/>
      <c r="CPT26" s="346"/>
      <c r="CPU26" s="346"/>
      <c r="CPV26" s="346"/>
      <c r="CPW26" s="346"/>
      <c r="CPX26" s="346"/>
      <c r="CPY26" s="346"/>
      <c r="CPZ26" s="346"/>
      <c r="CQA26" s="346"/>
      <c r="CQB26" s="346"/>
      <c r="CQC26" s="346"/>
      <c r="CQD26" s="346"/>
      <c r="CQE26" s="346"/>
      <c r="CQF26" s="346"/>
      <c r="CQG26" s="346"/>
      <c r="CQH26" s="346"/>
      <c r="CQI26" s="346"/>
      <c r="CQJ26" s="346"/>
      <c r="CQK26" s="346"/>
      <c r="CQL26" s="346"/>
      <c r="CQM26" s="346"/>
      <c r="CQN26" s="346"/>
      <c r="CQO26" s="346"/>
      <c r="CQP26" s="346"/>
      <c r="CQQ26" s="346"/>
      <c r="CQR26" s="346"/>
      <c r="CQS26" s="346"/>
      <c r="CQT26" s="346"/>
      <c r="CQU26" s="346"/>
      <c r="CQV26" s="346"/>
      <c r="CQW26" s="346"/>
      <c r="CQX26" s="346"/>
      <c r="CQY26" s="346"/>
      <c r="CQZ26" s="346"/>
      <c r="CRA26" s="346"/>
      <c r="CRB26" s="346"/>
      <c r="CRC26" s="346"/>
      <c r="CRD26" s="346"/>
      <c r="CRE26" s="346"/>
      <c r="CRF26" s="346"/>
      <c r="CRG26" s="346"/>
      <c r="CRH26" s="346"/>
      <c r="CRI26" s="346"/>
      <c r="CRJ26" s="346"/>
      <c r="CRK26" s="346"/>
      <c r="CRL26" s="346"/>
      <c r="CRM26" s="346"/>
      <c r="CRN26" s="346"/>
      <c r="CRO26" s="346"/>
      <c r="CRP26" s="346"/>
      <c r="CRQ26" s="346"/>
      <c r="CRR26" s="346"/>
      <c r="CRS26" s="346"/>
      <c r="CRT26" s="346"/>
      <c r="CRU26" s="346"/>
      <c r="CRV26" s="346"/>
      <c r="CRW26" s="346"/>
      <c r="CRX26" s="346"/>
      <c r="CRY26" s="346"/>
      <c r="CRZ26" s="346"/>
      <c r="CSA26" s="346"/>
      <c r="CSB26" s="346"/>
      <c r="CSC26" s="346"/>
      <c r="CSD26" s="346"/>
      <c r="CSE26" s="346"/>
      <c r="CSF26" s="346"/>
      <c r="CSG26" s="346"/>
      <c r="CSH26" s="346"/>
      <c r="CSI26" s="346"/>
      <c r="CSJ26" s="346"/>
      <c r="CSK26" s="346"/>
      <c r="CSL26" s="346"/>
      <c r="CSM26" s="346"/>
      <c r="CSN26" s="346"/>
      <c r="CSO26" s="346"/>
      <c r="CSP26" s="346"/>
      <c r="CSQ26" s="346"/>
      <c r="CSR26" s="346"/>
      <c r="CSS26" s="346"/>
      <c r="CST26" s="346"/>
      <c r="CSU26" s="346"/>
      <c r="CSV26" s="346"/>
      <c r="CSW26" s="346"/>
      <c r="CSX26" s="346"/>
      <c r="CSY26" s="346"/>
      <c r="CSZ26" s="346"/>
      <c r="CTA26" s="346"/>
      <c r="CTB26" s="346"/>
      <c r="CTC26" s="346"/>
      <c r="CTD26" s="346"/>
      <c r="CTE26" s="346"/>
      <c r="CTF26" s="346"/>
      <c r="CTG26" s="346"/>
      <c r="CTH26" s="346"/>
      <c r="CTI26" s="346"/>
      <c r="CTJ26" s="346"/>
      <c r="CTK26" s="346"/>
      <c r="CTL26" s="346"/>
      <c r="CTM26" s="346"/>
      <c r="CTN26" s="346"/>
      <c r="CTO26" s="346"/>
      <c r="CTP26" s="346"/>
      <c r="CTQ26" s="346"/>
      <c r="CTR26" s="346"/>
      <c r="CTS26" s="346"/>
      <c r="CTT26" s="346"/>
      <c r="CTU26" s="346"/>
      <c r="CTV26" s="346"/>
      <c r="CTW26" s="346"/>
      <c r="CTX26" s="346"/>
      <c r="CTY26" s="346"/>
      <c r="CTZ26" s="346"/>
      <c r="CUA26" s="346"/>
      <c r="CUB26" s="346"/>
      <c r="CUC26" s="346"/>
      <c r="CUD26" s="346"/>
      <c r="CUE26" s="346"/>
      <c r="CUF26" s="346"/>
      <c r="CUG26" s="346"/>
      <c r="CUH26" s="346"/>
      <c r="CUI26" s="346"/>
      <c r="CUJ26" s="346"/>
      <c r="CUK26" s="346"/>
      <c r="CUL26" s="346"/>
      <c r="CUM26" s="346"/>
      <c r="CUN26" s="346"/>
      <c r="CUO26" s="346"/>
      <c r="CUP26" s="346"/>
      <c r="CUQ26" s="346"/>
      <c r="CUR26" s="346"/>
      <c r="CUS26" s="346"/>
      <c r="CUT26" s="346"/>
      <c r="CUU26" s="346"/>
      <c r="CUV26" s="346"/>
      <c r="CUW26" s="346"/>
      <c r="CUX26" s="346"/>
      <c r="CUY26" s="346"/>
      <c r="CUZ26" s="346"/>
      <c r="CVA26" s="346"/>
      <c r="CVB26" s="346"/>
      <c r="CVC26" s="346"/>
      <c r="CVD26" s="346"/>
      <c r="CVE26" s="346"/>
      <c r="CVF26" s="346"/>
      <c r="CVG26" s="346"/>
      <c r="CVH26" s="346"/>
      <c r="CVI26" s="346"/>
      <c r="CVJ26" s="346"/>
      <c r="CVK26" s="346"/>
      <c r="CVL26" s="346"/>
      <c r="CVM26" s="346"/>
      <c r="CVN26" s="346"/>
      <c r="CVO26" s="346"/>
      <c r="CVP26" s="346"/>
      <c r="CVQ26" s="346"/>
      <c r="CVR26" s="346"/>
      <c r="CVS26" s="346"/>
      <c r="CVT26" s="346"/>
      <c r="CVU26" s="346"/>
      <c r="CVV26" s="346"/>
      <c r="CVW26" s="346"/>
      <c r="CVX26" s="346"/>
      <c r="CVY26" s="346"/>
      <c r="CVZ26" s="346"/>
      <c r="CWA26" s="346"/>
      <c r="CWB26" s="346"/>
      <c r="CWC26" s="346"/>
      <c r="CWD26" s="346"/>
      <c r="CWE26" s="346"/>
      <c r="CWF26" s="346"/>
      <c r="CWG26" s="346"/>
      <c r="CWH26" s="346"/>
      <c r="CWI26" s="346"/>
      <c r="CWJ26" s="346"/>
      <c r="CWK26" s="346"/>
      <c r="CWL26" s="346"/>
      <c r="CWM26" s="346"/>
      <c r="CWN26" s="346"/>
      <c r="CWO26" s="346"/>
      <c r="CWP26" s="346"/>
      <c r="CWQ26" s="346"/>
      <c r="CWR26" s="346"/>
      <c r="CWS26" s="346"/>
      <c r="CWT26" s="346"/>
      <c r="CWU26" s="346"/>
      <c r="CWV26" s="346"/>
      <c r="CWW26" s="346"/>
      <c r="CWX26" s="346"/>
      <c r="CWY26" s="346"/>
      <c r="CWZ26" s="346"/>
      <c r="CXA26" s="346"/>
      <c r="CXB26" s="346"/>
      <c r="CXC26" s="346"/>
      <c r="CXD26" s="346"/>
      <c r="CXE26" s="346"/>
      <c r="CXF26" s="346"/>
      <c r="CXG26" s="346"/>
      <c r="CXH26" s="346"/>
      <c r="CXI26" s="346"/>
      <c r="CXJ26" s="346"/>
      <c r="CXK26" s="346"/>
      <c r="CXL26" s="346"/>
      <c r="CXM26" s="346"/>
      <c r="CXN26" s="346"/>
      <c r="CXO26" s="346"/>
      <c r="CXP26" s="346"/>
      <c r="CXQ26" s="346"/>
      <c r="CXR26" s="346"/>
      <c r="CXS26" s="346"/>
      <c r="CXT26" s="346"/>
      <c r="CXU26" s="346"/>
      <c r="CXV26" s="346"/>
      <c r="CXW26" s="346"/>
      <c r="CXX26" s="346"/>
      <c r="CXY26" s="346"/>
      <c r="CXZ26" s="346"/>
      <c r="CYA26" s="346"/>
      <c r="CYB26" s="346"/>
      <c r="CYC26" s="346"/>
      <c r="CYD26" s="346"/>
      <c r="CYE26" s="346"/>
      <c r="CYF26" s="346"/>
      <c r="CYG26" s="346"/>
      <c r="CYH26" s="346"/>
      <c r="CYI26" s="346"/>
      <c r="CYJ26" s="346"/>
      <c r="CYK26" s="346"/>
      <c r="CYL26" s="346"/>
      <c r="CYM26" s="346"/>
      <c r="CYN26" s="346"/>
      <c r="CYO26" s="346"/>
      <c r="CYP26" s="346"/>
      <c r="CYQ26" s="346"/>
      <c r="CYR26" s="346"/>
      <c r="CYS26" s="346"/>
      <c r="CYT26" s="346"/>
      <c r="CYU26" s="346"/>
      <c r="CYV26" s="346"/>
      <c r="CYW26" s="346"/>
      <c r="CYX26" s="346"/>
      <c r="CYY26" s="346"/>
      <c r="CYZ26" s="346"/>
      <c r="CZA26" s="346"/>
      <c r="CZB26" s="346"/>
      <c r="CZC26" s="346"/>
      <c r="CZD26" s="346"/>
      <c r="CZE26" s="346"/>
      <c r="CZF26" s="346"/>
      <c r="CZG26" s="346"/>
      <c r="CZH26" s="346"/>
      <c r="CZI26" s="346"/>
      <c r="CZJ26" s="346"/>
      <c r="CZK26" s="346"/>
      <c r="CZL26" s="346"/>
      <c r="CZM26" s="346"/>
      <c r="CZN26" s="346"/>
      <c r="CZO26" s="346"/>
      <c r="CZP26" s="346"/>
      <c r="CZQ26" s="346"/>
      <c r="CZR26" s="346"/>
      <c r="CZS26" s="346"/>
      <c r="CZT26" s="346"/>
      <c r="CZU26" s="346"/>
      <c r="CZV26" s="346"/>
      <c r="CZW26" s="346"/>
      <c r="CZX26" s="346"/>
      <c r="CZY26" s="346"/>
      <c r="CZZ26" s="346"/>
      <c r="DAA26" s="346"/>
      <c r="DAB26" s="346"/>
      <c r="DAC26" s="346"/>
      <c r="DAD26" s="346"/>
      <c r="DAE26" s="346"/>
      <c r="DAF26" s="346"/>
      <c r="DAG26" s="346"/>
      <c r="DAH26" s="346"/>
      <c r="DAI26" s="346"/>
      <c r="DAJ26" s="346"/>
      <c r="DAK26" s="346"/>
      <c r="DAL26" s="346"/>
      <c r="DAM26" s="346"/>
      <c r="DAN26" s="346"/>
      <c r="DAO26" s="346"/>
      <c r="DAP26" s="346"/>
      <c r="DAQ26" s="346"/>
      <c r="DAR26" s="346"/>
      <c r="DAS26" s="346"/>
      <c r="DAT26" s="346"/>
      <c r="DAU26" s="346"/>
      <c r="DAV26" s="346"/>
      <c r="DAW26" s="346"/>
      <c r="DAX26" s="346"/>
      <c r="DAY26" s="346"/>
      <c r="DAZ26" s="346"/>
      <c r="DBA26" s="346"/>
      <c r="DBB26" s="346"/>
      <c r="DBC26" s="346"/>
      <c r="DBD26" s="346"/>
      <c r="DBE26" s="346"/>
      <c r="DBF26" s="346"/>
      <c r="DBG26" s="346"/>
      <c r="DBH26" s="346"/>
      <c r="DBI26" s="346"/>
      <c r="DBJ26" s="346"/>
      <c r="DBK26" s="346"/>
      <c r="DBL26" s="346"/>
      <c r="DBM26" s="346"/>
      <c r="DBN26" s="346"/>
      <c r="DBO26" s="346"/>
      <c r="DBP26" s="346"/>
      <c r="DBQ26" s="346"/>
      <c r="DBR26" s="346"/>
      <c r="DBS26" s="346"/>
      <c r="DBT26" s="346"/>
      <c r="DBU26" s="346"/>
      <c r="DBV26" s="346"/>
      <c r="DBW26" s="346"/>
      <c r="DBX26" s="346"/>
      <c r="DBY26" s="346"/>
      <c r="DBZ26" s="346"/>
      <c r="DCA26" s="346"/>
      <c r="DCB26" s="346"/>
      <c r="DCC26" s="346"/>
      <c r="DCD26" s="346"/>
      <c r="DCE26" s="346"/>
      <c r="DCF26" s="346"/>
      <c r="DCG26" s="346"/>
      <c r="DCH26" s="346"/>
      <c r="DCI26" s="346"/>
      <c r="DCJ26" s="346"/>
      <c r="DCK26" s="346"/>
      <c r="DCL26" s="346"/>
      <c r="DCM26" s="346"/>
      <c r="DCN26" s="346"/>
      <c r="DCO26" s="346"/>
      <c r="DCP26" s="346"/>
      <c r="DCQ26" s="346"/>
      <c r="DCR26" s="346"/>
      <c r="DCS26" s="346"/>
      <c r="DCT26" s="346"/>
      <c r="DCU26" s="346"/>
      <c r="DCV26" s="346"/>
      <c r="DCW26" s="346"/>
      <c r="DCX26" s="346"/>
      <c r="DCY26" s="346"/>
      <c r="DCZ26" s="346"/>
      <c r="DDA26" s="346"/>
      <c r="DDB26" s="346"/>
      <c r="DDC26" s="346"/>
      <c r="DDD26" s="346"/>
      <c r="DDE26" s="346"/>
      <c r="DDF26" s="346"/>
      <c r="DDG26" s="346"/>
      <c r="DDH26" s="346"/>
      <c r="DDI26" s="346"/>
      <c r="DDJ26" s="346"/>
      <c r="DDK26" s="346"/>
      <c r="DDL26" s="346"/>
      <c r="DDM26" s="346"/>
      <c r="DDN26" s="346"/>
      <c r="DDO26" s="346"/>
      <c r="DDP26" s="346"/>
      <c r="DDQ26" s="346"/>
      <c r="DDR26" s="346"/>
      <c r="DDS26" s="346"/>
      <c r="DDT26" s="346"/>
      <c r="DDU26" s="346"/>
      <c r="DDV26" s="346"/>
      <c r="DDW26" s="346"/>
      <c r="DDX26" s="346"/>
      <c r="DDY26" s="346"/>
      <c r="DDZ26" s="346"/>
      <c r="DEA26" s="346"/>
      <c r="DEB26" s="346"/>
      <c r="DEC26" s="346"/>
      <c r="DED26" s="346"/>
      <c r="DEE26" s="346"/>
      <c r="DEF26" s="346"/>
      <c r="DEG26" s="346"/>
      <c r="DEH26" s="346"/>
      <c r="DEI26" s="346"/>
      <c r="DEJ26" s="346"/>
      <c r="DEK26" s="346"/>
      <c r="DEL26" s="346"/>
      <c r="DEM26" s="346"/>
      <c r="DEN26" s="346"/>
      <c r="DEO26" s="346"/>
      <c r="DEP26" s="346"/>
      <c r="DEQ26" s="346"/>
      <c r="DER26" s="346"/>
      <c r="DES26" s="346"/>
      <c r="DET26" s="346"/>
      <c r="DEU26" s="346"/>
      <c r="DEV26" s="346"/>
      <c r="DEW26" s="346"/>
      <c r="DEX26" s="346"/>
      <c r="DEY26" s="346"/>
      <c r="DEZ26" s="346"/>
      <c r="DFA26" s="346"/>
      <c r="DFB26" s="346"/>
      <c r="DFC26" s="346"/>
      <c r="DFD26" s="346"/>
      <c r="DFE26" s="346"/>
      <c r="DFF26" s="346"/>
      <c r="DFG26" s="346"/>
      <c r="DFH26" s="346"/>
      <c r="DFI26" s="346"/>
      <c r="DFJ26" s="346"/>
      <c r="DFK26" s="346"/>
      <c r="DFL26" s="346"/>
      <c r="DFM26" s="346"/>
      <c r="DFN26" s="346"/>
      <c r="DFO26" s="346"/>
      <c r="DFP26" s="346"/>
      <c r="DFQ26" s="346"/>
      <c r="DFR26" s="346"/>
      <c r="DFS26" s="346"/>
      <c r="DFT26" s="346"/>
      <c r="DFU26" s="346"/>
      <c r="DFV26" s="346"/>
      <c r="DFW26" s="346"/>
      <c r="DFX26" s="346"/>
      <c r="DFY26" s="346"/>
      <c r="DFZ26" s="346"/>
      <c r="DGA26" s="346"/>
      <c r="DGB26" s="346"/>
      <c r="DGC26" s="346"/>
      <c r="DGD26" s="346"/>
      <c r="DGE26" s="346"/>
      <c r="DGF26" s="346"/>
      <c r="DGG26" s="346"/>
      <c r="DGH26" s="346"/>
      <c r="DGI26" s="346"/>
      <c r="DGJ26" s="346"/>
      <c r="DGK26" s="346"/>
      <c r="DGL26" s="346"/>
      <c r="DGM26" s="346"/>
      <c r="DGN26" s="346"/>
      <c r="DGO26" s="346"/>
      <c r="DGP26" s="346"/>
      <c r="DGQ26" s="346"/>
      <c r="DGR26" s="346"/>
      <c r="DGS26" s="346"/>
      <c r="DGT26" s="346"/>
      <c r="DGU26" s="346"/>
      <c r="DGV26" s="346"/>
      <c r="DGW26" s="346"/>
      <c r="DGX26" s="346"/>
      <c r="DGY26" s="346"/>
      <c r="DGZ26" s="346"/>
      <c r="DHA26" s="346"/>
      <c r="DHB26" s="346"/>
      <c r="DHC26" s="346"/>
      <c r="DHD26" s="346"/>
      <c r="DHE26" s="346"/>
      <c r="DHF26" s="346"/>
      <c r="DHG26" s="346"/>
      <c r="DHH26" s="346"/>
      <c r="DHI26" s="346"/>
      <c r="DHJ26" s="346"/>
      <c r="DHK26" s="346"/>
      <c r="DHL26" s="346"/>
      <c r="DHM26" s="346"/>
      <c r="DHN26" s="346"/>
      <c r="DHO26" s="346"/>
      <c r="DHP26" s="346"/>
      <c r="DHQ26" s="346"/>
      <c r="DHR26" s="346"/>
      <c r="DHS26" s="346"/>
      <c r="DHT26" s="346"/>
      <c r="DHU26" s="346"/>
      <c r="DHV26" s="346"/>
      <c r="DHW26" s="346"/>
      <c r="DHX26" s="346"/>
      <c r="DHY26" s="346"/>
      <c r="DHZ26" s="346"/>
      <c r="DIA26" s="346"/>
      <c r="DIB26" s="346"/>
      <c r="DIC26" s="346"/>
      <c r="DID26" s="346"/>
      <c r="DIE26" s="346"/>
      <c r="DIF26" s="346"/>
      <c r="DIG26" s="346"/>
      <c r="DIH26" s="346"/>
      <c r="DII26" s="346"/>
      <c r="DIJ26" s="346"/>
      <c r="DIK26" s="346"/>
      <c r="DIL26" s="346"/>
      <c r="DIM26" s="346"/>
      <c r="DIN26" s="346"/>
      <c r="DIO26" s="346"/>
      <c r="DIP26" s="346"/>
      <c r="DIQ26" s="346"/>
      <c r="DIR26" s="346"/>
      <c r="DIS26" s="346"/>
      <c r="DIT26" s="346"/>
      <c r="DIU26" s="346"/>
      <c r="DIV26" s="346"/>
      <c r="DIW26" s="346"/>
      <c r="DIX26" s="346"/>
      <c r="DIY26" s="346"/>
      <c r="DIZ26" s="346"/>
      <c r="DJA26" s="346"/>
      <c r="DJB26" s="346"/>
      <c r="DJC26" s="346"/>
      <c r="DJD26" s="346"/>
      <c r="DJE26" s="346"/>
      <c r="DJF26" s="346"/>
      <c r="DJG26" s="346"/>
      <c r="DJH26" s="346"/>
      <c r="DJI26" s="346"/>
      <c r="DJJ26" s="346"/>
      <c r="DJK26" s="346"/>
      <c r="DJL26" s="346"/>
      <c r="DJM26" s="346"/>
      <c r="DJN26" s="346"/>
      <c r="DJO26" s="346"/>
      <c r="DJP26" s="346"/>
      <c r="DJQ26" s="346"/>
      <c r="DJR26" s="346"/>
      <c r="DJS26" s="346"/>
      <c r="DJT26" s="346"/>
      <c r="DJU26" s="346"/>
      <c r="DJV26" s="346"/>
      <c r="DJW26" s="346"/>
      <c r="DJX26" s="346"/>
      <c r="DJY26" s="346"/>
      <c r="DJZ26" s="346"/>
      <c r="DKA26" s="346"/>
      <c r="DKB26" s="346"/>
      <c r="DKC26" s="346"/>
      <c r="DKD26" s="346"/>
      <c r="DKE26" s="346"/>
      <c r="DKF26" s="346"/>
      <c r="DKG26" s="346"/>
      <c r="DKH26" s="346"/>
      <c r="DKI26" s="346"/>
      <c r="DKJ26" s="346"/>
      <c r="DKK26" s="346"/>
      <c r="DKL26" s="346"/>
      <c r="DKM26" s="346"/>
      <c r="DKN26" s="346"/>
      <c r="DKO26" s="346"/>
      <c r="DKP26" s="346"/>
      <c r="DKQ26" s="346"/>
      <c r="DKR26" s="346"/>
      <c r="DKS26" s="346"/>
      <c r="DKT26" s="346"/>
      <c r="DKU26" s="346"/>
      <c r="DKV26" s="346"/>
      <c r="DKW26" s="346"/>
      <c r="DKX26" s="346"/>
      <c r="DKY26" s="346"/>
      <c r="DKZ26" s="346"/>
      <c r="DLA26" s="346"/>
      <c r="DLB26" s="346"/>
      <c r="DLC26" s="346"/>
      <c r="DLD26" s="346"/>
      <c r="DLE26" s="346"/>
      <c r="DLF26" s="346"/>
      <c r="DLG26" s="346"/>
      <c r="DLH26" s="346"/>
      <c r="DLI26" s="346"/>
      <c r="DLJ26" s="346"/>
      <c r="DLK26" s="346"/>
      <c r="DLL26" s="346"/>
      <c r="DLM26" s="346"/>
      <c r="DLN26" s="346"/>
      <c r="DLO26" s="346"/>
      <c r="DLP26" s="346"/>
      <c r="DLQ26" s="346"/>
      <c r="DLR26" s="346"/>
      <c r="DLS26" s="346"/>
      <c r="DLT26" s="346"/>
      <c r="DLU26" s="346"/>
      <c r="DLV26" s="346"/>
      <c r="DLW26" s="346"/>
      <c r="DLX26" s="346"/>
      <c r="DLY26" s="346"/>
      <c r="DLZ26" s="346"/>
      <c r="DMA26" s="346"/>
      <c r="DMB26" s="346"/>
      <c r="DMC26" s="346"/>
      <c r="DMD26" s="346"/>
      <c r="DME26" s="346"/>
      <c r="DMF26" s="346"/>
      <c r="DMG26" s="346"/>
      <c r="DMH26" s="346"/>
      <c r="DMI26" s="346"/>
      <c r="DMJ26" s="346"/>
      <c r="DMK26" s="346"/>
      <c r="DML26" s="346"/>
      <c r="DMM26" s="346"/>
      <c r="DMN26" s="346"/>
      <c r="DMO26" s="346"/>
      <c r="DMP26" s="346"/>
      <c r="DMQ26" s="346"/>
      <c r="DMR26" s="346"/>
      <c r="DMS26" s="346"/>
      <c r="DMT26" s="346"/>
      <c r="DMU26" s="346"/>
      <c r="DMV26" s="346"/>
      <c r="DMW26" s="346"/>
      <c r="DMX26" s="346"/>
      <c r="DMY26" s="346"/>
      <c r="DMZ26" s="346"/>
      <c r="DNA26" s="346"/>
      <c r="DNB26" s="346"/>
      <c r="DNC26" s="346"/>
      <c r="DND26" s="346"/>
      <c r="DNE26" s="346"/>
      <c r="DNF26" s="346"/>
      <c r="DNG26" s="346"/>
      <c r="DNH26" s="346"/>
      <c r="DNI26" s="346"/>
      <c r="DNJ26" s="346"/>
      <c r="DNK26" s="346"/>
      <c r="DNL26" s="346"/>
      <c r="DNM26" s="346"/>
      <c r="DNN26" s="346"/>
      <c r="DNO26" s="346"/>
      <c r="DNP26" s="346"/>
      <c r="DNQ26" s="346"/>
      <c r="DNR26" s="346"/>
      <c r="DNS26" s="346"/>
      <c r="DNT26" s="346"/>
      <c r="DNU26" s="346"/>
      <c r="DNV26" s="346"/>
      <c r="DNW26" s="346"/>
      <c r="DNX26" s="346"/>
      <c r="DNY26" s="346"/>
      <c r="DNZ26" s="346"/>
      <c r="DOA26" s="346"/>
      <c r="DOB26" s="346"/>
      <c r="DOC26" s="346"/>
      <c r="DOD26" s="346"/>
      <c r="DOE26" s="346"/>
      <c r="DOF26" s="346"/>
      <c r="DOG26" s="346"/>
      <c r="DOH26" s="346"/>
      <c r="DOI26" s="346"/>
      <c r="DOJ26" s="346"/>
      <c r="DOK26" s="346"/>
      <c r="DOL26" s="346"/>
      <c r="DOM26" s="346"/>
      <c r="DON26" s="346"/>
      <c r="DOO26" s="346"/>
      <c r="DOP26" s="346"/>
      <c r="DOQ26" s="346"/>
      <c r="DOR26" s="346"/>
      <c r="DOS26" s="346"/>
      <c r="DOT26" s="346"/>
      <c r="DOU26" s="346"/>
      <c r="DOV26" s="346"/>
      <c r="DOW26" s="346"/>
      <c r="DOX26" s="346"/>
      <c r="DOY26" s="346"/>
      <c r="DOZ26" s="346"/>
      <c r="DPA26" s="346"/>
      <c r="DPB26" s="346"/>
      <c r="DPC26" s="346"/>
      <c r="DPD26" s="346"/>
      <c r="DPE26" s="346"/>
      <c r="DPF26" s="346"/>
      <c r="DPG26" s="346"/>
      <c r="DPH26" s="346"/>
      <c r="DPI26" s="346"/>
      <c r="DPJ26" s="346"/>
      <c r="DPK26" s="346"/>
      <c r="DPL26" s="346"/>
      <c r="DPM26" s="346"/>
      <c r="DPN26" s="346"/>
      <c r="DPO26" s="346"/>
      <c r="DPP26" s="346"/>
      <c r="DPQ26" s="346"/>
      <c r="DPR26" s="346"/>
      <c r="DPS26" s="346"/>
      <c r="DPT26" s="346"/>
      <c r="DPU26" s="346"/>
      <c r="DPV26" s="346"/>
      <c r="DPW26" s="346"/>
      <c r="DPX26" s="346"/>
      <c r="DPY26" s="346"/>
      <c r="DPZ26" s="346"/>
      <c r="DQA26" s="346"/>
      <c r="DQB26" s="346"/>
      <c r="DQC26" s="346"/>
      <c r="DQD26" s="346"/>
      <c r="DQE26" s="346"/>
      <c r="DQF26" s="346"/>
      <c r="DQG26" s="346"/>
      <c r="DQH26" s="346"/>
      <c r="DQI26" s="346"/>
      <c r="DQJ26" s="346"/>
      <c r="DQK26" s="346"/>
      <c r="DQL26" s="346"/>
      <c r="DQM26" s="346"/>
      <c r="DQN26" s="346"/>
      <c r="DQO26" s="346"/>
      <c r="DQP26" s="346"/>
      <c r="DQQ26" s="346"/>
      <c r="DQR26" s="346"/>
      <c r="DQS26" s="346"/>
      <c r="DQT26" s="346"/>
      <c r="DQU26" s="346"/>
      <c r="DQV26" s="346"/>
      <c r="DQW26" s="346"/>
      <c r="DQX26" s="346"/>
      <c r="DQY26" s="346"/>
      <c r="DQZ26" s="346"/>
      <c r="DRA26" s="346"/>
      <c r="DRB26" s="346"/>
      <c r="DRC26" s="346"/>
      <c r="DRD26" s="346"/>
      <c r="DRE26" s="346"/>
      <c r="DRF26" s="346"/>
      <c r="DRG26" s="346"/>
      <c r="DRH26" s="346"/>
      <c r="DRI26" s="346"/>
      <c r="DRJ26" s="346"/>
      <c r="DRK26" s="346"/>
      <c r="DRL26" s="346"/>
      <c r="DRM26" s="346"/>
      <c r="DRN26" s="346"/>
      <c r="DRO26" s="346"/>
      <c r="DRP26" s="346"/>
      <c r="DRQ26" s="346"/>
      <c r="DRR26" s="346"/>
      <c r="DRS26" s="346"/>
      <c r="DRT26" s="346"/>
      <c r="DRU26" s="346"/>
      <c r="DRV26" s="346"/>
      <c r="DRW26" s="346"/>
      <c r="DRX26" s="346"/>
      <c r="DRY26" s="346"/>
      <c r="DRZ26" s="346"/>
      <c r="DSA26" s="346"/>
      <c r="DSB26" s="346"/>
      <c r="DSC26" s="346"/>
      <c r="DSD26" s="346"/>
      <c r="DSE26" s="346"/>
      <c r="DSF26" s="346"/>
      <c r="DSG26" s="346"/>
      <c r="DSH26" s="346"/>
      <c r="DSI26" s="346"/>
      <c r="DSJ26" s="346"/>
      <c r="DSK26" s="346"/>
      <c r="DSL26" s="346"/>
      <c r="DSM26" s="346"/>
      <c r="DSN26" s="346"/>
      <c r="DSO26" s="346"/>
      <c r="DSP26" s="346"/>
      <c r="DSQ26" s="346"/>
      <c r="DSR26" s="346"/>
      <c r="DSS26" s="346"/>
      <c r="DST26" s="346"/>
      <c r="DSU26" s="346"/>
      <c r="DSV26" s="346"/>
      <c r="DSW26" s="346"/>
      <c r="DSX26" s="346"/>
      <c r="DSY26" s="346"/>
      <c r="DSZ26" s="346"/>
      <c r="DTA26" s="346"/>
      <c r="DTB26" s="346"/>
      <c r="DTC26" s="346"/>
      <c r="DTD26" s="346"/>
      <c r="DTE26" s="346"/>
      <c r="DTF26" s="346"/>
      <c r="DTG26" s="346"/>
      <c r="DTH26" s="346"/>
      <c r="DTI26" s="346"/>
      <c r="DTJ26" s="346"/>
      <c r="DTK26" s="346"/>
      <c r="DTL26" s="346"/>
      <c r="DTM26" s="346"/>
      <c r="DTN26" s="346"/>
      <c r="DTO26" s="346"/>
      <c r="DTP26" s="346"/>
      <c r="DTQ26" s="346"/>
      <c r="DTR26" s="346"/>
      <c r="DTS26" s="346"/>
      <c r="DTT26" s="346"/>
      <c r="DTU26" s="346"/>
      <c r="DTV26" s="346"/>
      <c r="DTW26" s="346"/>
      <c r="DTX26" s="346"/>
      <c r="DTY26" s="346"/>
      <c r="DTZ26" s="346"/>
      <c r="DUA26" s="346"/>
      <c r="DUB26" s="346"/>
      <c r="DUC26" s="346"/>
      <c r="DUD26" s="346"/>
      <c r="DUE26" s="346"/>
      <c r="DUF26" s="346"/>
      <c r="DUG26" s="346"/>
      <c r="DUH26" s="346"/>
      <c r="DUI26" s="346"/>
      <c r="DUJ26" s="346"/>
      <c r="DUK26" s="346"/>
      <c r="DUL26" s="346"/>
      <c r="DUM26" s="346"/>
      <c r="DUN26" s="346"/>
      <c r="DUO26" s="346"/>
      <c r="DUP26" s="346"/>
      <c r="DUQ26" s="346"/>
      <c r="DUR26" s="346"/>
      <c r="DUS26" s="346"/>
      <c r="DUT26" s="346"/>
      <c r="DUU26" s="346"/>
      <c r="DUV26" s="346"/>
      <c r="DUW26" s="346"/>
      <c r="DUX26" s="346"/>
      <c r="DUY26" s="346"/>
      <c r="DUZ26" s="346"/>
      <c r="DVA26" s="346"/>
      <c r="DVB26" s="346"/>
      <c r="DVC26" s="346"/>
      <c r="DVD26" s="346"/>
      <c r="DVE26" s="346"/>
      <c r="DVF26" s="346"/>
      <c r="DVG26" s="346"/>
      <c r="DVH26" s="346"/>
      <c r="DVI26" s="346"/>
      <c r="DVJ26" s="346"/>
      <c r="DVK26" s="346"/>
      <c r="DVL26" s="346"/>
      <c r="DVM26" s="346"/>
      <c r="DVN26" s="346"/>
      <c r="DVO26" s="346"/>
      <c r="DVP26" s="346"/>
      <c r="DVQ26" s="346"/>
      <c r="DVR26" s="346"/>
      <c r="DVS26" s="346"/>
      <c r="DVT26" s="346"/>
      <c r="DVU26" s="346"/>
      <c r="DVV26" s="346"/>
      <c r="DVW26" s="346"/>
      <c r="DVX26" s="346"/>
      <c r="DVY26" s="346"/>
      <c r="DVZ26" s="346"/>
      <c r="DWA26" s="346"/>
      <c r="DWB26" s="346"/>
      <c r="DWC26" s="346"/>
      <c r="DWD26" s="346"/>
      <c r="DWE26" s="346"/>
      <c r="DWF26" s="346"/>
      <c r="DWG26" s="346"/>
      <c r="DWH26" s="346"/>
      <c r="DWI26" s="346"/>
      <c r="DWJ26" s="346"/>
      <c r="DWK26" s="346"/>
      <c r="DWL26" s="346"/>
      <c r="DWM26" s="346"/>
      <c r="DWN26" s="346"/>
      <c r="DWO26" s="346"/>
      <c r="DWP26" s="346"/>
      <c r="DWQ26" s="346"/>
      <c r="DWR26" s="346"/>
      <c r="DWS26" s="346"/>
      <c r="DWT26" s="346"/>
      <c r="DWU26" s="346"/>
      <c r="DWV26" s="346"/>
      <c r="DWW26" s="346"/>
      <c r="DWX26" s="346"/>
      <c r="DWY26" s="346"/>
      <c r="DWZ26" s="346"/>
      <c r="DXA26" s="346"/>
      <c r="DXB26" s="346"/>
      <c r="DXC26" s="346"/>
      <c r="DXD26" s="346"/>
      <c r="DXE26" s="346"/>
      <c r="DXF26" s="346"/>
      <c r="DXG26" s="346"/>
      <c r="DXH26" s="346"/>
      <c r="DXI26" s="346"/>
      <c r="DXJ26" s="346"/>
      <c r="DXK26" s="346"/>
      <c r="DXL26" s="346"/>
      <c r="DXM26" s="346"/>
      <c r="DXN26" s="346"/>
      <c r="DXO26" s="346"/>
      <c r="DXP26" s="346"/>
      <c r="DXQ26" s="346"/>
      <c r="DXR26" s="346"/>
      <c r="DXS26" s="346"/>
      <c r="DXT26" s="346"/>
      <c r="DXU26" s="346"/>
      <c r="DXV26" s="346"/>
      <c r="DXW26" s="346"/>
      <c r="DXX26" s="346"/>
      <c r="DXY26" s="346"/>
      <c r="DXZ26" s="346"/>
      <c r="DYA26" s="346"/>
      <c r="DYB26" s="346"/>
      <c r="DYC26" s="346"/>
      <c r="DYD26" s="346"/>
      <c r="DYE26" s="346"/>
      <c r="DYF26" s="346"/>
      <c r="DYG26" s="346"/>
      <c r="DYH26" s="346"/>
      <c r="DYI26" s="346"/>
      <c r="DYJ26" s="346"/>
      <c r="DYK26" s="346"/>
      <c r="DYL26" s="346"/>
      <c r="DYM26" s="346"/>
      <c r="DYN26" s="346"/>
      <c r="DYO26" s="346"/>
      <c r="DYP26" s="346"/>
      <c r="DYQ26" s="346"/>
      <c r="DYR26" s="346"/>
      <c r="DYS26" s="346"/>
      <c r="DYT26" s="346"/>
      <c r="DYU26" s="346"/>
      <c r="DYV26" s="346"/>
      <c r="DYW26" s="346"/>
      <c r="DYX26" s="346"/>
      <c r="DYY26" s="346"/>
      <c r="DYZ26" s="346"/>
      <c r="DZA26" s="346"/>
      <c r="DZB26" s="346"/>
      <c r="DZC26" s="346"/>
      <c r="DZD26" s="346"/>
      <c r="DZE26" s="346"/>
      <c r="DZF26" s="346"/>
      <c r="DZG26" s="346"/>
      <c r="DZH26" s="346"/>
      <c r="DZI26" s="346"/>
      <c r="DZJ26" s="346"/>
      <c r="DZK26" s="346"/>
      <c r="DZL26" s="346"/>
      <c r="DZM26" s="346"/>
      <c r="DZN26" s="346"/>
      <c r="DZO26" s="346"/>
      <c r="DZP26" s="346"/>
      <c r="DZQ26" s="346"/>
      <c r="DZR26" s="346"/>
      <c r="DZS26" s="346"/>
      <c r="DZT26" s="346"/>
      <c r="DZU26" s="346"/>
      <c r="DZV26" s="346"/>
      <c r="DZW26" s="346"/>
      <c r="DZX26" s="346"/>
      <c r="DZY26" s="346"/>
      <c r="DZZ26" s="346"/>
      <c r="EAA26" s="346"/>
      <c r="EAB26" s="346"/>
      <c r="EAC26" s="346"/>
      <c r="EAD26" s="346"/>
      <c r="EAE26" s="346"/>
      <c r="EAF26" s="346"/>
      <c r="EAG26" s="346"/>
      <c r="EAH26" s="346"/>
      <c r="EAI26" s="346"/>
      <c r="EAJ26" s="346"/>
      <c r="EAK26" s="346"/>
      <c r="EAL26" s="346"/>
      <c r="EAM26" s="346"/>
      <c r="EAN26" s="346"/>
      <c r="EAO26" s="346"/>
      <c r="EAP26" s="346"/>
      <c r="EAQ26" s="346"/>
      <c r="EAR26" s="346"/>
      <c r="EAS26" s="346"/>
      <c r="EAT26" s="346"/>
      <c r="EAU26" s="346"/>
      <c r="EAV26" s="346"/>
      <c r="EAW26" s="346"/>
      <c r="EAX26" s="346"/>
      <c r="EAY26" s="346"/>
      <c r="EAZ26" s="346"/>
      <c r="EBA26" s="346"/>
      <c r="EBB26" s="346"/>
      <c r="EBC26" s="346"/>
      <c r="EBD26" s="346"/>
      <c r="EBE26" s="346"/>
      <c r="EBF26" s="346"/>
      <c r="EBG26" s="346"/>
      <c r="EBH26" s="346"/>
      <c r="EBI26" s="346"/>
      <c r="EBJ26" s="346"/>
      <c r="EBK26" s="346"/>
      <c r="EBL26" s="346"/>
      <c r="EBM26" s="346"/>
      <c r="EBN26" s="346"/>
      <c r="EBO26" s="346"/>
      <c r="EBP26" s="346"/>
      <c r="EBQ26" s="346"/>
      <c r="EBR26" s="346"/>
      <c r="EBS26" s="346"/>
      <c r="EBT26" s="346"/>
      <c r="EBU26" s="346"/>
      <c r="EBV26" s="346"/>
      <c r="EBW26" s="346"/>
      <c r="EBX26" s="346"/>
      <c r="EBY26" s="346"/>
      <c r="EBZ26" s="346"/>
      <c r="ECA26" s="346"/>
      <c r="ECB26" s="346"/>
      <c r="ECC26" s="346"/>
      <c r="ECD26" s="346"/>
      <c r="ECE26" s="346"/>
      <c r="ECF26" s="346"/>
      <c r="ECG26" s="346"/>
      <c r="ECH26" s="346"/>
      <c r="ECI26" s="346"/>
      <c r="ECJ26" s="346"/>
      <c r="ECK26" s="346"/>
      <c r="ECL26" s="346"/>
      <c r="ECM26" s="346"/>
      <c r="ECN26" s="346"/>
      <c r="ECO26" s="346"/>
      <c r="ECP26" s="346"/>
      <c r="ECQ26" s="346"/>
      <c r="ECR26" s="346"/>
      <c r="ECS26" s="346"/>
      <c r="ECT26" s="346"/>
      <c r="ECU26" s="346"/>
      <c r="ECV26" s="346"/>
      <c r="ECW26" s="346"/>
      <c r="ECX26" s="346"/>
      <c r="ECY26" s="346"/>
      <c r="ECZ26" s="346"/>
      <c r="EDA26" s="346"/>
      <c r="EDB26" s="346"/>
      <c r="EDC26" s="346"/>
      <c r="EDD26" s="346"/>
      <c r="EDE26" s="346"/>
      <c r="EDF26" s="346"/>
      <c r="EDG26" s="346"/>
      <c r="EDH26" s="346"/>
      <c r="EDI26" s="346"/>
      <c r="EDJ26" s="346"/>
      <c r="EDK26" s="346"/>
      <c r="EDL26" s="346"/>
      <c r="EDM26" s="346"/>
      <c r="EDN26" s="346"/>
      <c r="EDO26" s="346"/>
      <c r="EDP26" s="346"/>
      <c r="EDQ26" s="346"/>
      <c r="EDR26" s="346"/>
      <c r="EDS26" s="346"/>
      <c r="EDT26" s="346"/>
      <c r="EDU26" s="346"/>
      <c r="EDV26" s="346"/>
      <c r="EDW26" s="346"/>
      <c r="EDX26" s="346"/>
      <c r="EDY26" s="346"/>
      <c r="EDZ26" s="346"/>
      <c r="EEA26" s="346"/>
      <c r="EEB26" s="346"/>
      <c r="EEC26" s="346"/>
      <c r="EED26" s="346"/>
      <c r="EEE26" s="346"/>
      <c r="EEF26" s="346"/>
      <c r="EEG26" s="346"/>
      <c r="EEH26" s="346"/>
      <c r="EEI26" s="346"/>
      <c r="EEJ26" s="346"/>
      <c r="EEK26" s="346"/>
      <c r="EEL26" s="346"/>
      <c r="EEM26" s="346"/>
      <c r="EEN26" s="346"/>
      <c r="EEO26" s="346"/>
      <c r="EEP26" s="346"/>
      <c r="EEQ26" s="346"/>
      <c r="EER26" s="346"/>
      <c r="EES26" s="346"/>
      <c r="EET26" s="346"/>
      <c r="EEU26" s="346"/>
      <c r="EEV26" s="346"/>
      <c r="EEW26" s="346"/>
      <c r="EEX26" s="346"/>
      <c r="EEY26" s="346"/>
      <c r="EEZ26" s="346"/>
      <c r="EFA26" s="346"/>
      <c r="EFB26" s="346"/>
      <c r="EFC26" s="346"/>
      <c r="EFD26" s="346"/>
      <c r="EFE26" s="346"/>
      <c r="EFF26" s="346"/>
      <c r="EFG26" s="346"/>
      <c r="EFH26" s="346"/>
      <c r="EFI26" s="346"/>
      <c r="EFJ26" s="346"/>
      <c r="EFK26" s="346"/>
      <c r="EFL26" s="346"/>
      <c r="EFM26" s="346"/>
      <c r="EFN26" s="346"/>
      <c r="EFO26" s="346"/>
      <c r="EFP26" s="346"/>
      <c r="EFQ26" s="346"/>
      <c r="EFR26" s="346"/>
      <c r="EFS26" s="346"/>
      <c r="EFT26" s="346"/>
      <c r="EFU26" s="346"/>
      <c r="EFV26" s="346"/>
      <c r="EFW26" s="346"/>
      <c r="EFX26" s="346"/>
      <c r="EFY26" s="346"/>
      <c r="EFZ26" s="346"/>
      <c r="EGA26" s="346"/>
      <c r="EGB26" s="346"/>
      <c r="EGC26" s="346"/>
      <c r="EGD26" s="346"/>
      <c r="EGE26" s="346"/>
      <c r="EGF26" s="346"/>
      <c r="EGG26" s="346"/>
      <c r="EGH26" s="346"/>
      <c r="EGI26" s="346"/>
      <c r="EGJ26" s="346"/>
      <c r="EGK26" s="346"/>
      <c r="EGL26" s="346"/>
      <c r="EGM26" s="346"/>
      <c r="EGN26" s="346"/>
      <c r="EGO26" s="346"/>
      <c r="EGP26" s="346"/>
      <c r="EGQ26" s="346"/>
      <c r="EGR26" s="346"/>
      <c r="EGS26" s="346"/>
      <c r="EGT26" s="346"/>
      <c r="EGU26" s="346"/>
      <c r="EGV26" s="346"/>
      <c r="EGW26" s="346"/>
      <c r="EGX26" s="346"/>
      <c r="EGY26" s="346"/>
      <c r="EGZ26" s="346"/>
      <c r="EHA26" s="346"/>
      <c r="EHB26" s="346"/>
      <c r="EHC26" s="346"/>
      <c r="EHD26" s="346"/>
      <c r="EHE26" s="346"/>
      <c r="EHF26" s="346"/>
      <c r="EHG26" s="346"/>
      <c r="EHH26" s="346"/>
      <c r="EHI26" s="346"/>
      <c r="EHJ26" s="346"/>
      <c r="EHK26" s="346"/>
      <c r="EHL26" s="346"/>
      <c r="EHM26" s="346"/>
      <c r="EHN26" s="346"/>
      <c r="EHO26" s="346"/>
      <c r="EHP26" s="346"/>
      <c r="EHQ26" s="346"/>
      <c r="EHR26" s="346"/>
      <c r="EHS26" s="346"/>
      <c r="EHT26" s="346"/>
      <c r="EHU26" s="346"/>
      <c r="EHV26" s="346"/>
      <c r="EHW26" s="346"/>
      <c r="EHX26" s="346"/>
      <c r="EHY26" s="346"/>
      <c r="EHZ26" s="346"/>
      <c r="EIA26" s="346"/>
      <c r="EIB26" s="346"/>
      <c r="EIC26" s="346"/>
      <c r="EID26" s="346"/>
      <c r="EIE26" s="346"/>
      <c r="EIF26" s="346"/>
      <c r="EIG26" s="346"/>
      <c r="EIH26" s="346"/>
      <c r="EII26" s="346"/>
      <c r="EIJ26" s="346"/>
      <c r="EIK26" s="346"/>
      <c r="EIL26" s="346"/>
      <c r="EIM26" s="346"/>
      <c r="EIN26" s="346"/>
      <c r="EIO26" s="346"/>
      <c r="EIP26" s="346"/>
      <c r="EIQ26" s="346"/>
      <c r="EIR26" s="346"/>
      <c r="EIS26" s="346"/>
      <c r="EIT26" s="346"/>
      <c r="EIU26" s="346"/>
      <c r="EIV26" s="346"/>
      <c r="EIW26" s="346"/>
      <c r="EIX26" s="346"/>
      <c r="EIY26" s="346"/>
      <c r="EIZ26" s="346"/>
      <c r="EJA26" s="346"/>
      <c r="EJB26" s="346"/>
      <c r="EJC26" s="346"/>
      <c r="EJD26" s="346"/>
      <c r="EJE26" s="346"/>
      <c r="EJF26" s="346"/>
      <c r="EJG26" s="346"/>
      <c r="EJH26" s="346"/>
      <c r="EJI26" s="346"/>
      <c r="EJJ26" s="346"/>
      <c r="EJK26" s="346"/>
      <c r="EJL26" s="346"/>
      <c r="EJM26" s="346"/>
      <c r="EJN26" s="346"/>
      <c r="EJO26" s="346"/>
      <c r="EJP26" s="346"/>
      <c r="EJQ26" s="346"/>
      <c r="EJR26" s="346"/>
      <c r="EJS26" s="346"/>
      <c r="EJT26" s="346"/>
      <c r="EJU26" s="346"/>
      <c r="EJV26" s="346"/>
      <c r="EJW26" s="346"/>
      <c r="EJX26" s="346"/>
      <c r="EJY26" s="346"/>
      <c r="EJZ26" s="346"/>
      <c r="EKA26" s="346"/>
      <c r="EKB26" s="346"/>
      <c r="EKC26" s="346"/>
      <c r="EKD26" s="346"/>
      <c r="EKE26" s="346"/>
      <c r="EKF26" s="346"/>
      <c r="EKG26" s="346"/>
      <c r="EKH26" s="346"/>
      <c r="EKI26" s="346"/>
      <c r="EKJ26" s="346"/>
      <c r="EKK26" s="346"/>
      <c r="EKL26" s="346"/>
      <c r="EKM26" s="346"/>
      <c r="EKN26" s="346"/>
      <c r="EKO26" s="346"/>
      <c r="EKP26" s="346"/>
      <c r="EKQ26" s="346"/>
      <c r="EKR26" s="346"/>
      <c r="EKS26" s="346"/>
      <c r="EKT26" s="346"/>
      <c r="EKU26" s="346"/>
      <c r="EKV26" s="346"/>
      <c r="EKW26" s="346"/>
      <c r="EKX26" s="346"/>
      <c r="EKY26" s="346"/>
      <c r="EKZ26" s="346"/>
      <c r="ELA26" s="346"/>
      <c r="ELB26" s="346"/>
      <c r="ELC26" s="346"/>
      <c r="ELD26" s="346"/>
      <c r="ELE26" s="346"/>
      <c r="ELF26" s="346"/>
      <c r="ELG26" s="346"/>
      <c r="ELH26" s="346"/>
      <c r="ELI26" s="346"/>
      <c r="ELJ26" s="346"/>
      <c r="ELK26" s="346"/>
      <c r="ELL26" s="346"/>
      <c r="ELM26" s="346"/>
      <c r="ELN26" s="346"/>
      <c r="ELO26" s="346"/>
      <c r="ELP26" s="346"/>
      <c r="ELQ26" s="346"/>
      <c r="ELR26" s="346"/>
      <c r="ELS26" s="346"/>
      <c r="ELT26" s="346"/>
      <c r="ELU26" s="346"/>
      <c r="ELV26" s="346"/>
      <c r="ELW26" s="346"/>
      <c r="ELX26" s="346"/>
      <c r="ELY26" s="346"/>
      <c r="ELZ26" s="346"/>
      <c r="EMA26" s="346"/>
      <c r="EMB26" s="346"/>
      <c r="EMC26" s="346"/>
      <c r="EMD26" s="346"/>
      <c r="EME26" s="346"/>
      <c r="EMF26" s="346"/>
      <c r="EMG26" s="346"/>
      <c r="EMH26" s="346"/>
      <c r="EMI26" s="346"/>
      <c r="EMJ26" s="346"/>
      <c r="EMK26" s="346"/>
      <c r="EML26" s="346"/>
      <c r="EMM26" s="346"/>
      <c r="EMN26" s="346"/>
      <c r="EMO26" s="346"/>
      <c r="EMP26" s="346"/>
      <c r="EMQ26" s="346"/>
      <c r="EMR26" s="346"/>
      <c r="EMS26" s="346"/>
      <c r="EMT26" s="346"/>
      <c r="EMU26" s="346"/>
      <c r="EMV26" s="346"/>
      <c r="EMW26" s="346"/>
      <c r="EMX26" s="346"/>
      <c r="EMY26" s="346"/>
      <c r="EMZ26" s="346"/>
      <c r="ENA26" s="346"/>
      <c r="ENB26" s="346"/>
      <c r="ENC26" s="346"/>
      <c r="END26" s="346"/>
      <c r="ENE26" s="346"/>
      <c r="ENF26" s="346"/>
      <c r="ENG26" s="346"/>
      <c r="ENH26" s="346"/>
      <c r="ENI26" s="346"/>
      <c r="ENJ26" s="346"/>
      <c r="ENK26" s="346"/>
      <c r="ENL26" s="346"/>
      <c r="ENM26" s="346"/>
      <c r="ENN26" s="346"/>
      <c r="ENO26" s="346"/>
      <c r="ENP26" s="346"/>
      <c r="ENQ26" s="346"/>
      <c r="ENR26" s="346"/>
      <c r="ENS26" s="346"/>
      <c r="ENT26" s="346"/>
      <c r="ENU26" s="346"/>
      <c r="ENV26" s="346"/>
      <c r="ENW26" s="346"/>
      <c r="ENX26" s="346"/>
      <c r="ENY26" s="346"/>
      <c r="ENZ26" s="346"/>
      <c r="EOA26" s="346"/>
      <c r="EOB26" s="346"/>
      <c r="EOC26" s="346"/>
      <c r="EOD26" s="346"/>
      <c r="EOE26" s="346"/>
      <c r="EOF26" s="346"/>
      <c r="EOG26" s="346"/>
      <c r="EOH26" s="346"/>
      <c r="EOI26" s="346"/>
      <c r="EOJ26" s="346"/>
      <c r="EOK26" s="346"/>
      <c r="EOL26" s="346"/>
      <c r="EOM26" s="346"/>
      <c r="EON26" s="346"/>
      <c r="EOO26" s="346"/>
      <c r="EOP26" s="346"/>
      <c r="EOQ26" s="346"/>
      <c r="EOR26" s="346"/>
      <c r="EOS26" s="346"/>
      <c r="EOT26" s="346"/>
      <c r="EOU26" s="346"/>
      <c r="EOV26" s="346"/>
      <c r="EOW26" s="346"/>
      <c r="EOX26" s="346"/>
      <c r="EOY26" s="346"/>
      <c r="EOZ26" s="346"/>
      <c r="EPA26" s="346"/>
      <c r="EPB26" s="346"/>
      <c r="EPC26" s="346"/>
      <c r="EPD26" s="346"/>
      <c r="EPE26" s="346"/>
      <c r="EPF26" s="346"/>
      <c r="EPG26" s="346"/>
      <c r="EPH26" s="346"/>
      <c r="EPI26" s="346"/>
      <c r="EPJ26" s="346"/>
      <c r="EPK26" s="346"/>
      <c r="EPL26" s="346"/>
      <c r="EPM26" s="346"/>
      <c r="EPN26" s="346"/>
      <c r="EPO26" s="346"/>
      <c r="EPP26" s="346"/>
      <c r="EPQ26" s="346"/>
      <c r="EPR26" s="346"/>
      <c r="EPS26" s="346"/>
      <c r="EPT26" s="346"/>
      <c r="EPU26" s="346"/>
      <c r="EPV26" s="346"/>
      <c r="EPW26" s="346"/>
      <c r="EPX26" s="346"/>
      <c r="EPY26" s="346"/>
      <c r="EPZ26" s="346"/>
      <c r="EQA26" s="346"/>
      <c r="EQB26" s="346"/>
      <c r="EQC26" s="346"/>
      <c r="EQD26" s="346"/>
      <c r="EQE26" s="346"/>
      <c r="EQF26" s="346"/>
      <c r="EQG26" s="346"/>
      <c r="EQH26" s="346"/>
      <c r="EQI26" s="346"/>
      <c r="EQJ26" s="346"/>
      <c r="EQK26" s="346"/>
      <c r="EQL26" s="346"/>
      <c r="EQM26" s="346"/>
      <c r="EQN26" s="346"/>
      <c r="EQO26" s="346"/>
      <c r="EQP26" s="346"/>
      <c r="EQQ26" s="346"/>
      <c r="EQR26" s="346"/>
      <c r="EQS26" s="346"/>
      <c r="EQT26" s="346"/>
      <c r="EQU26" s="346"/>
      <c r="EQV26" s="346"/>
      <c r="EQW26" s="346"/>
      <c r="EQX26" s="346"/>
      <c r="EQY26" s="346"/>
      <c r="EQZ26" s="346"/>
      <c r="ERA26" s="346"/>
      <c r="ERB26" s="346"/>
      <c r="ERC26" s="346"/>
      <c r="ERD26" s="346"/>
      <c r="ERE26" s="346"/>
      <c r="ERF26" s="346"/>
      <c r="ERG26" s="346"/>
      <c r="ERH26" s="346"/>
      <c r="ERI26" s="346"/>
      <c r="ERJ26" s="346"/>
      <c r="ERK26" s="346"/>
      <c r="ERL26" s="346"/>
      <c r="ERM26" s="346"/>
      <c r="ERN26" s="346"/>
      <c r="ERO26" s="346"/>
      <c r="ERP26" s="346"/>
      <c r="ERQ26" s="346"/>
      <c r="ERR26" s="346"/>
      <c r="ERS26" s="346"/>
      <c r="ERT26" s="346"/>
      <c r="ERU26" s="346"/>
      <c r="ERV26" s="346"/>
      <c r="ERW26" s="346"/>
      <c r="ERX26" s="346"/>
      <c r="ERY26" s="346"/>
      <c r="ERZ26" s="346"/>
      <c r="ESA26" s="346"/>
      <c r="ESB26" s="346"/>
      <c r="ESC26" s="346"/>
      <c r="ESD26" s="346"/>
      <c r="ESE26" s="346"/>
      <c r="ESF26" s="346"/>
      <c r="ESG26" s="346"/>
      <c r="ESH26" s="346"/>
      <c r="ESI26" s="346"/>
      <c r="ESJ26" s="346"/>
      <c r="ESK26" s="346"/>
      <c r="ESL26" s="346"/>
      <c r="ESM26" s="346"/>
      <c r="ESN26" s="346"/>
      <c r="ESO26" s="346"/>
      <c r="ESP26" s="346"/>
      <c r="ESQ26" s="346"/>
      <c r="ESR26" s="346"/>
      <c r="ESS26" s="346"/>
      <c r="EST26" s="346"/>
      <c r="ESU26" s="346"/>
      <c r="ESV26" s="346"/>
      <c r="ESW26" s="346"/>
      <c r="ESX26" s="346"/>
      <c r="ESY26" s="346"/>
      <c r="ESZ26" s="346"/>
      <c r="ETA26" s="346"/>
      <c r="ETB26" s="346"/>
      <c r="ETC26" s="346"/>
      <c r="ETD26" s="346"/>
      <c r="ETE26" s="346"/>
      <c r="ETF26" s="346"/>
      <c r="ETG26" s="346"/>
      <c r="ETH26" s="346"/>
      <c r="ETI26" s="346"/>
      <c r="ETJ26" s="346"/>
      <c r="ETK26" s="346"/>
      <c r="ETL26" s="346"/>
      <c r="ETM26" s="346"/>
      <c r="ETN26" s="346"/>
      <c r="ETO26" s="346"/>
      <c r="ETP26" s="346"/>
      <c r="ETQ26" s="346"/>
      <c r="ETR26" s="346"/>
      <c r="ETS26" s="346"/>
      <c r="ETT26" s="346"/>
      <c r="ETU26" s="346"/>
      <c r="ETV26" s="346"/>
      <c r="ETW26" s="346"/>
      <c r="ETX26" s="346"/>
      <c r="ETY26" s="346"/>
      <c r="ETZ26" s="346"/>
      <c r="EUA26" s="346"/>
      <c r="EUB26" s="346"/>
      <c r="EUC26" s="346"/>
      <c r="EUD26" s="346"/>
      <c r="EUE26" s="346"/>
      <c r="EUF26" s="346"/>
      <c r="EUG26" s="346"/>
      <c r="EUH26" s="346"/>
      <c r="EUI26" s="346"/>
      <c r="EUJ26" s="346"/>
      <c r="EUK26" s="346"/>
      <c r="EUL26" s="346"/>
      <c r="EUM26" s="346"/>
      <c r="EUN26" s="346"/>
      <c r="EUO26" s="346"/>
      <c r="EUP26" s="346"/>
      <c r="EUQ26" s="346"/>
      <c r="EUR26" s="346"/>
      <c r="EUS26" s="346"/>
      <c r="EUT26" s="346"/>
      <c r="EUU26" s="346"/>
      <c r="EUV26" s="346"/>
      <c r="EUW26" s="346"/>
      <c r="EUX26" s="346"/>
      <c r="EUY26" s="346"/>
      <c r="EUZ26" s="346"/>
      <c r="EVA26" s="346"/>
      <c r="EVB26" s="346"/>
      <c r="EVC26" s="346"/>
      <c r="EVD26" s="346"/>
      <c r="EVE26" s="346"/>
      <c r="EVF26" s="346"/>
      <c r="EVG26" s="346"/>
      <c r="EVH26" s="346"/>
      <c r="EVI26" s="346"/>
      <c r="EVJ26" s="346"/>
      <c r="EVK26" s="346"/>
      <c r="EVL26" s="346"/>
      <c r="EVM26" s="346"/>
      <c r="EVN26" s="346"/>
      <c r="EVO26" s="346"/>
      <c r="EVP26" s="346"/>
      <c r="EVQ26" s="346"/>
      <c r="EVR26" s="346"/>
      <c r="EVS26" s="346"/>
      <c r="EVT26" s="346"/>
      <c r="EVU26" s="346"/>
      <c r="EVV26" s="346"/>
      <c r="EVW26" s="346"/>
      <c r="EVX26" s="346"/>
      <c r="EVY26" s="346"/>
      <c r="EVZ26" s="346"/>
      <c r="EWA26" s="346"/>
      <c r="EWB26" s="346"/>
      <c r="EWC26" s="346"/>
      <c r="EWD26" s="346"/>
      <c r="EWE26" s="346"/>
      <c r="EWF26" s="346"/>
      <c r="EWG26" s="346"/>
      <c r="EWH26" s="346"/>
      <c r="EWI26" s="346"/>
      <c r="EWJ26" s="346"/>
      <c r="EWK26" s="346"/>
      <c r="EWL26" s="346"/>
      <c r="EWM26" s="346"/>
      <c r="EWN26" s="346"/>
      <c r="EWO26" s="346"/>
      <c r="EWP26" s="346"/>
      <c r="EWQ26" s="346"/>
      <c r="EWR26" s="346"/>
      <c r="EWS26" s="346"/>
      <c r="EWT26" s="346"/>
      <c r="EWU26" s="346"/>
      <c r="EWV26" s="346"/>
      <c r="EWW26" s="346"/>
      <c r="EWX26" s="346"/>
      <c r="EWY26" s="346"/>
      <c r="EWZ26" s="346"/>
      <c r="EXA26" s="346"/>
      <c r="EXB26" s="346"/>
      <c r="EXC26" s="346"/>
      <c r="EXD26" s="346"/>
      <c r="EXE26" s="346"/>
      <c r="EXF26" s="346"/>
      <c r="EXG26" s="346"/>
      <c r="EXH26" s="346"/>
      <c r="EXI26" s="346"/>
      <c r="EXJ26" s="346"/>
      <c r="EXK26" s="346"/>
      <c r="EXL26" s="346"/>
      <c r="EXM26" s="346"/>
      <c r="EXN26" s="346"/>
      <c r="EXO26" s="346"/>
      <c r="EXP26" s="346"/>
      <c r="EXQ26" s="346"/>
      <c r="EXR26" s="346"/>
      <c r="EXS26" s="346"/>
      <c r="EXT26" s="346"/>
      <c r="EXU26" s="346"/>
      <c r="EXV26" s="346"/>
      <c r="EXW26" s="346"/>
      <c r="EXX26" s="346"/>
      <c r="EXY26" s="346"/>
      <c r="EXZ26" s="346"/>
      <c r="EYA26" s="346"/>
      <c r="EYB26" s="346"/>
      <c r="EYC26" s="346"/>
      <c r="EYD26" s="346"/>
      <c r="EYE26" s="346"/>
      <c r="EYF26" s="346"/>
      <c r="EYG26" s="346"/>
      <c r="EYH26" s="346"/>
      <c r="EYI26" s="346"/>
      <c r="EYJ26" s="346"/>
      <c r="EYK26" s="346"/>
      <c r="EYL26" s="346"/>
      <c r="EYM26" s="346"/>
      <c r="EYN26" s="346"/>
      <c r="EYO26" s="346"/>
      <c r="EYP26" s="346"/>
      <c r="EYQ26" s="346"/>
      <c r="EYR26" s="346"/>
      <c r="EYS26" s="346"/>
      <c r="EYT26" s="346"/>
      <c r="EYU26" s="346"/>
      <c r="EYV26" s="346"/>
      <c r="EYW26" s="346"/>
      <c r="EYX26" s="346"/>
      <c r="EYY26" s="346"/>
      <c r="EYZ26" s="346"/>
      <c r="EZA26" s="346"/>
      <c r="EZB26" s="346"/>
      <c r="EZC26" s="346"/>
      <c r="EZD26" s="346"/>
      <c r="EZE26" s="346"/>
      <c r="EZF26" s="346"/>
      <c r="EZG26" s="346"/>
      <c r="EZH26" s="346"/>
      <c r="EZI26" s="346"/>
      <c r="EZJ26" s="346"/>
      <c r="EZK26" s="346"/>
      <c r="EZL26" s="346"/>
      <c r="EZM26" s="346"/>
      <c r="EZN26" s="346"/>
      <c r="EZO26" s="346"/>
      <c r="EZP26" s="346"/>
      <c r="EZQ26" s="346"/>
      <c r="EZR26" s="346"/>
      <c r="EZS26" s="346"/>
      <c r="EZT26" s="346"/>
      <c r="EZU26" s="346"/>
      <c r="EZV26" s="346"/>
      <c r="EZW26" s="346"/>
      <c r="EZX26" s="346"/>
      <c r="EZY26" s="346"/>
      <c r="EZZ26" s="346"/>
      <c r="FAA26" s="346"/>
      <c r="FAB26" s="346"/>
      <c r="FAC26" s="346"/>
      <c r="FAD26" s="346"/>
      <c r="FAE26" s="346"/>
      <c r="FAF26" s="346"/>
      <c r="FAG26" s="346"/>
      <c r="FAH26" s="346"/>
      <c r="FAI26" s="346"/>
      <c r="FAJ26" s="346"/>
      <c r="FAK26" s="346"/>
      <c r="FAL26" s="346"/>
      <c r="FAM26" s="346"/>
      <c r="FAN26" s="346"/>
      <c r="FAO26" s="346"/>
      <c r="FAP26" s="346"/>
      <c r="FAQ26" s="346"/>
      <c r="FAR26" s="346"/>
      <c r="FAS26" s="346"/>
      <c r="FAT26" s="346"/>
      <c r="FAU26" s="346"/>
      <c r="FAV26" s="346"/>
      <c r="FAW26" s="346"/>
      <c r="FAX26" s="346"/>
      <c r="FAY26" s="346"/>
      <c r="FAZ26" s="346"/>
      <c r="FBA26" s="346"/>
      <c r="FBB26" s="346"/>
      <c r="FBC26" s="346"/>
      <c r="FBD26" s="346"/>
      <c r="FBE26" s="346"/>
      <c r="FBF26" s="346"/>
      <c r="FBG26" s="346"/>
      <c r="FBH26" s="346"/>
      <c r="FBI26" s="346"/>
      <c r="FBJ26" s="346"/>
      <c r="FBK26" s="346"/>
      <c r="FBL26" s="346"/>
      <c r="FBM26" s="346"/>
      <c r="FBN26" s="346"/>
      <c r="FBO26" s="346"/>
      <c r="FBP26" s="346"/>
      <c r="FBQ26" s="346"/>
      <c r="FBR26" s="346"/>
      <c r="FBS26" s="346"/>
      <c r="FBT26" s="346"/>
      <c r="FBU26" s="346"/>
      <c r="FBV26" s="346"/>
      <c r="FBW26" s="346"/>
      <c r="FBX26" s="346"/>
      <c r="FBY26" s="346"/>
      <c r="FBZ26" s="346"/>
      <c r="FCA26" s="346"/>
      <c r="FCB26" s="346"/>
      <c r="FCC26" s="346"/>
      <c r="FCD26" s="346"/>
      <c r="FCE26" s="346"/>
      <c r="FCF26" s="346"/>
      <c r="FCG26" s="346"/>
      <c r="FCH26" s="346"/>
      <c r="FCI26" s="346"/>
      <c r="FCJ26" s="346"/>
      <c r="FCK26" s="346"/>
      <c r="FCL26" s="346"/>
      <c r="FCM26" s="346"/>
      <c r="FCN26" s="346"/>
      <c r="FCO26" s="346"/>
      <c r="FCP26" s="346"/>
      <c r="FCQ26" s="346"/>
      <c r="FCR26" s="346"/>
      <c r="FCS26" s="346"/>
      <c r="FCT26" s="346"/>
      <c r="FCU26" s="346"/>
      <c r="FCV26" s="346"/>
      <c r="FCW26" s="346"/>
      <c r="FCX26" s="346"/>
      <c r="FCY26" s="346"/>
      <c r="FCZ26" s="346"/>
      <c r="FDA26" s="346"/>
      <c r="FDB26" s="346"/>
      <c r="FDC26" s="346"/>
      <c r="FDD26" s="346"/>
      <c r="FDE26" s="346"/>
      <c r="FDF26" s="346"/>
      <c r="FDG26" s="346"/>
      <c r="FDH26" s="346"/>
      <c r="FDI26" s="346"/>
      <c r="FDJ26" s="346"/>
      <c r="FDK26" s="346"/>
      <c r="FDL26" s="346"/>
      <c r="FDM26" s="346"/>
      <c r="FDN26" s="346"/>
      <c r="FDO26" s="346"/>
      <c r="FDP26" s="346"/>
      <c r="FDQ26" s="346"/>
      <c r="FDR26" s="346"/>
      <c r="FDS26" s="346"/>
      <c r="FDT26" s="346"/>
      <c r="FDU26" s="346"/>
      <c r="FDV26" s="346"/>
      <c r="FDW26" s="346"/>
      <c r="FDX26" s="346"/>
      <c r="FDY26" s="346"/>
      <c r="FDZ26" s="346"/>
      <c r="FEA26" s="346"/>
      <c r="FEB26" s="346"/>
      <c r="FEC26" s="346"/>
      <c r="FED26" s="346"/>
      <c r="FEE26" s="346"/>
      <c r="FEF26" s="346"/>
      <c r="FEG26" s="346"/>
      <c r="FEH26" s="346"/>
      <c r="FEI26" s="346"/>
      <c r="FEJ26" s="346"/>
      <c r="FEK26" s="346"/>
      <c r="FEL26" s="346"/>
      <c r="FEM26" s="346"/>
      <c r="FEN26" s="346"/>
      <c r="FEO26" s="346"/>
      <c r="FEP26" s="346"/>
      <c r="FEQ26" s="346"/>
      <c r="FER26" s="346"/>
      <c r="FES26" s="346"/>
      <c r="FET26" s="346"/>
      <c r="FEU26" s="346"/>
      <c r="FEV26" s="346"/>
      <c r="FEW26" s="346"/>
      <c r="FEX26" s="346"/>
      <c r="FEY26" s="346"/>
      <c r="FEZ26" s="346"/>
      <c r="FFA26" s="346"/>
      <c r="FFB26" s="346"/>
      <c r="FFC26" s="346"/>
      <c r="FFD26" s="346"/>
      <c r="FFE26" s="346"/>
      <c r="FFF26" s="346"/>
      <c r="FFG26" s="346"/>
      <c r="FFH26" s="346"/>
      <c r="FFI26" s="346"/>
      <c r="FFJ26" s="346"/>
      <c r="FFK26" s="346"/>
      <c r="FFL26" s="346"/>
      <c r="FFM26" s="346"/>
      <c r="FFN26" s="346"/>
      <c r="FFO26" s="346"/>
      <c r="FFP26" s="346"/>
      <c r="FFQ26" s="346"/>
      <c r="FFR26" s="346"/>
      <c r="FFS26" s="346"/>
      <c r="FFT26" s="346"/>
      <c r="FFU26" s="346"/>
      <c r="FFV26" s="346"/>
      <c r="FFW26" s="346"/>
      <c r="FFX26" s="346"/>
      <c r="FFY26" s="346"/>
      <c r="FFZ26" s="346"/>
      <c r="FGA26" s="346"/>
      <c r="FGB26" s="346"/>
      <c r="FGC26" s="346"/>
      <c r="FGD26" s="346"/>
      <c r="FGE26" s="346"/>
      <c r="FGF26" s="346"/>
      <c r="FGG26" s="346"/>
      <c r="FGH26" s="346"/>
      <c r="FGI26" s="346"/>
      <c r="FGJ26" s="346"/>
      <c r="FGK26" s="346"/>
      <c r="FGL26" s="346"/>
      <c r="FGM26" s="346"/>
      <c r="FGN26" s="346"/>
      <c r="FGO26" s="346"/>
      <c r="FGP26" s="346"/>
      <c r="FGQ26" s="346"/>
      <c r="FGR26" s="346"/>
      <c r="FGS26" s="346"/>
      <c r="FGT26" s="346"/>
      <c r="FGU26" s="346"/>
      <c r="FGV26" s="346"/>
      <c r="FGW26" s="346"/>
      <c r="FGX26" s="346"/>
      <c r="FGY26" s="346"/>
      <c r="FGZ26" s="346"/>
      <c r="FHA26" s="346"/>
      <c r="FHB26" s="346"/>
      <c r="FHC26" s="346"/>
      <c r="FHD26" s="346"/>
      <c r="FHE26" s="346"/>
      <c r="FHF26" s="346"/>
      <c r="FHG26" s="346"/>
      <c r="FHH26" s="346"/>
      <c r="FHI26" s="346"/>
      <c r="FHJ26" s="346"/>
      <c r="FHK26" s="346"/>
      <c r="FHL26" s="346"/>
      <c r="FHM26" s="346"/>
      <c r="FHN26" s="346"/>
      <c r="FHO26" s="346"/>
      <c r="FHP26" s="346"/>
      <c r="FHQ26" s="346"/>
      <c r="FHR26" s="346"/>
      <c r="FHS26" s="346"/>
      <c r="FHT26" s="346"/>
      <c r="FHU26" s="346"/>
      <c r="FHV26" s="346"/>
      <c r="FHW26" s="346"/>
      <c r="FHX26" s="346"/>
      <c r="FHY26" s="346"/>
      <c r="FHZ26" s="346"/>
      <c r="FIA26" s="346"/>
      <c r="FIB26" s="346"/>
      <c r="FIC26" s="346"/>
      <c r="FID26" s="346"/>
      <c r="FIE26" s="346"/>
      <c r="FIF26" s="346"/>
      <c r="FIG26" s="346"/>
      <c r="FIH26" s="346"/>
      <c r="FII26" s="346"/>
      <c r="FIJ26" s="346"/>
      <c r="FIK26" s="346"/>
      <c r="FIL26" s="346"/>
      <c r="FIM26" s="346"/>
      <c r="FIN26" s="346"/>
      <c r="FIO26" s="346"/>
      <c r="FIP26" s="346"/>
      <c r="FIQ26" s="346"/>
      <c r="FIR26" s="346"/>
      <c r="FIS26" s="346"/>
      <c r="FIT26" s="346"/>
      <c r="FIU26" s="346"/>
      <c r="FIV26" s="346"/>
      <c r="FIW26" s="346"/>
      <c r="FIX26" s="346"/>
      <c r="FIY26" s="346"/>
      <c r="FIZ26" s="346"/>
      <c r="FJA26" s="346"/>
      <c r="FJB26" s="346"/>
      <c r="FJC26" s="346"/>
      <c r="FJD26" s="346"/>
      <c r="FJE26" s="346"/>
      <c r="FJF26" s="346"/>
      <c r="FJG26" s="346"/>
      <c r="FJH26" s="346"/>
      <c r="FJI26" s="346"/>
      <c r="FJJ26" s="346"/>
      <c r="FJK26" s="346"/>
      <c r="FJL26" s="346"/>
      <c r="FJM26" s="346"/>
      <c r="FJN26" s="346"/>
      <c r="FJO26" s="346"/>
      <c r="FJP26" s="346"/>
      <c r="FJQ26" s="346"/>
      <c r="FJR26" s="346"/>
      <c r="FJS26" s="346"/>
      <c r="FJT26" s="346"/>
      <c r="FJU26" s="346"/>
      <c r="FJV26" s="346"/>
      <c r="FJW26" s="346"/>
      <c r="FJX26" s="346"/>
      <c r="FJY26" s="346"/>
      <c r="FJZ26" s="346"/>
      <c r="FKA26" s="346"/>
      <c r="FKB26" s="346"/>
      <c r="FKC26" s="346"/>
      <c r="FKD26" s="346"/>
      <c r="FKE26" s="346"/>
      <c r="FKF26" s="346"/>
      <c r="FKG26" s="346"/>
      <c r="FKH26" s="346"/>
      <c r="FKI26" s="346"/>
      <c r="FKJ26" s="346"/>
      <c r="FKK26" s="346"/>
      <c r="FKL26" s="346"/>
      <c r="FKM26" s="346"/>
      <c r="FKN26" s="346"/>
      <c r="FKO26" s="346"/>
      <c r="FKP26" s="346"/>
      <c r="FKQ26" s="346"/>
      <c r="FKR26" s="346"/>
      <c r="FKS26" s="346"/>
      <c r="FKT26" s="346"/>
      <c r="FKU26" s="346"/>
      <c r="FKV26" s="346"/>
      <c r="FKW26" s="346"/>
      <c r="FKX26" s="346"/>
      <c r="FKY26" s="346"/>
      <c r="FKZ26" s="346"/>
      <c r="FLA26" s="346"/>
      <c r="FLB26" s="346"/>
      <c r="FLC26" s="346"/>
      <c r="FLD26" s="346"/>
      <c r="FLE26" s="346"/>
      <c r="FLF26" s="346"/>
      <c r="FLG26" s="346"/>
      <c r="FLH26" s="346"/>
      <c r="FLI26" s="346"/>
      <c r="FLJ26" s="346"/>
      <c r="FLK26" s="346"/>
      <c r="FLL26" s="346"/>
      <c r="FLM26" s="346"/>
      <c r="FLN26" s="346"/>
      <c r="FLO26" s="346"/>
      <c r="FLP26" s="346"/>
      <c r="FLQ26" s="346"/>
      <c r="FLR26" s="346"/>
      <c r="FLS26" s="346"/>
      <c r="FLT26" s="346"/>
      <c r="FLU26" s="346"/>
      <c r="FLV26" s="346"/>
      <c r="FLW26" s="346"/>
      <c r="FLX26" s="346"/>
      <c r="FLY26" s="346"/>
      <c r="FLZ26" s="346"/>
      <c r="FMA26" s="346"/>
      <c r="FMB26" s="346"/>
      <c r="FMC26" s="346"/>
      <c r="FMD26" s="346"/>
      <c r="FME26" s="346"/>
      <c r="FMF26" s="346"/>
      <c r="FMG26" s="346"/>
      <c r="FMH26" s="346"/>
      <c r="FMI26" s="346"/>
      <c r="FMJ26" s="346"/>
      <c r="FMK26" s="346"/>
      <c r="FML26" s="346"/>
      <c r="FMM26" s="346"/>
      <c r="FMN26" s="346"/>
      <c r="FMO26" s="346"/>
      <c r="FMP26" s="346"/>
      <c r="FMQ26" s="346"/>
      <c r="FMR26" s="346"/>
      <c r="FMS26" s="346"/>
      <c r="FMT26" s="346"/>
      <c r="FMU26" s="346"/>
      <c r="FMV26" s="346"/>
      <c r="FMW26" s="346"/>
      <c r="FMX26" s="346"/>
      <c r="FMY26" s="346"/>
      <c r="FMZ26" s="346"/>
      <c r="FNA26" s="346"/>
      <c r="FNB26" s="346"/>
      <c r="FNC26" s="346"/>
      <c r="FND26" s="346"/>
      <c r="FNE26" s="346"/>
      <c r="FNF26" s="346"/>
      <c r="FNG26" s="346"/>
      <c r="FNH26" s="346"/>
      <c r="FNI26" s="346"/>
      <c r="FNJ26" s="346"/>
      <c r="FNK26" s="346"/>
      <c r="FNL26" s="346"/>
      <c r="FNM26" s="346"/>
      <c r="FNN26" s="346"/>
      <c r="FNO26" s="346"/>
      <c r="FNP26" s="346"/>
      <c r="FNQ26" s="346"/>
      <c r="FNR26" s="346"/>
      <c r="FNS26" s="346"/>
      <c r="FNT26" s="346"/>
      <c r="FNU26" s="346"/>
      <c r="FNV26" s="346"/>
      <c r="FNW26" s="346"/>
      <c r="FNX26" s="346"/>
      <c r="FNY26" s="346"/>
      <c r="FNZ26" s="346"/>
      <c r="FOA26" s="346"/>
      <c r="FOB26" s="346"/>
      <c r="FOC26" s="346"/>
      <c r="FOD26" s="346"/>
      <c r="FOE26" s="346"/>
      <c r="FOF26" s="346"/>
      <c r="FOG26" s="346"/>
      <c r="FOH26" s="346"/>
      <c r="FOI26" s="346"/>
      <c r="FOJ26" s="346"/>
      <c r="FOK26" s="346"/>
      <c r="FOL26" s="346"/>
      <c r="FOM26" s="346"/>
      <c r="FON26" s="346"/>
      <c r="FOO26" s="346"/>
      <c r="FOP26" s="346"/>
      <c r="FOQ26" s="346"/>
      <c r="FOR26" s="346"/>
      <c r="FOS26" s="346"/>
      <c r="FOT26" s="346"/>
      <c r="FOU26" s="346"/>
      <c r="FOV26" s="346"/>
      <c r="FOW26" s="346"/>
      <c r="FOX26" s="346"/>
      <c r="FOY26" s="346"/>
      <c r="FOZ26" s="346"/>
      <c r="FPA26" s="346"/>
      <c r="FPB26" s="346"/>
      <c r="FPC26" s="346"/>
      <c r="FPD26" s="346"/>
      <c r="FPE26" s="346"/>
      <c r="FPF26" s="346"/>
      <c r="FPG26" s="346"/>
      <c r="FPH26" s="346"/>
      <c r="FPI26" s="346"/>
      <c r="FPJ26" s="346"/>
      <c r="FPK26" s="346"/>
      <c r="FPL26" s="346"/>
      <c r="FPM26" s="346"/>
      <c r="FPN26" s="346"/>
      <c r="FPO26" s="346"/>
      <c r="FPP26" s="346"/>
      <c r="FPQ26" s="346"/>
      <c r="FPR26" s="346"/>
      <c r="FPS26" s="346"/>
      <c r="FPT26" s="346"/>
      <c r="FPU26" s="346"/>
      <c r="FPV26" s="346"/>
      <c r="FPW26" s="346"/>
      <c r="FPX26" s="346"/>
      <c r="FPY26" s="346"/>
      <c r="FPZ26" s="346"/>
      <c r="FQA26" s="346"/>
      <c r="FQB26" s="346"/>
      <c r="FQC26" s="346"/>
      <c r="FQD26" s="346"/>
      <c r="FQE26" s="346"/>
      <c r="FQF26" s="346"/>
      <c r="FQG26" s="346"/>
      <c r="FQH26" s="346"/>
      <c r="FQI26" s="346"/>
      <c r="FQJ26" s="346"/>
      <c r="FQK26" s="346"/>
      <c r="FQL26" s="346"/>
      <c r="FQM26" s="346"/>
      <c r="FQN26" s="346"/>
      <c r="FQO26" s="346"/>
      <c r="FQP26" s="346"/>
      <c r="FQQ26" s="346"/>
      <c r="FQR26" s="346"/>
      <c r="FQS26" s="346"/>
      <c r="FQT26" s="346"/>
      <c r="FQU26" s="346"/>
      <c r="FQV26" s="346"/>
      <c r="FQW26" s="346"/>
      <c r="FQX26" s="346"/>
      <c r="FQY26" s="346"/>
      <c r="FQZ26" s="346"/>
      <c r="FRA26" s="346"/>
      <c r="FRB26" s="346"/>
      <c r="FRC26" s="346"/>
      <c r="FRD26" s="346"/>
      <c r="FRE26" s="346"/>
      <c r="FRF26" s="346"/>
      <c r="FRG26" s="346"/>
      <c r="FRH26" s="346"/>
      <c r="FRI26" s="346"/>
      <c r="FRJ26" s="346"/>
      <c r="FRK26" s="346"/>
      <c r="FRL26" s="346"/>
      <c r="FRM26" s="346"/>
      <c r="FRN26" s="346"/>
      <c r="FRO26" s="346"/>
      <c r="FRP26" s="346"/>
      <c r="FRQ26" s="346"/>
      <c r="FRR26" s="346"/>
      <c r="FRS26" s="346"/>
      <c r="FRT26" s="346"/>
      <c r="FRU26" s="346"/>
      <c r="FRV26" s="346"/>
      <c r="FRW26" s="346"/>
      <c r="FRX26" s="346"/>
      <c r="FRY26" s="346"/>
      <c r="FRZ26" s="346"/>
      <c r="FSA26" s="346"/>
      <c r="FSB26" s="346"/>
      <c r="FSC26" s="346"/>
      <c r="FSD26" s="346"/>
      <c r="FSE26" s="346"/>
      <c r="FSF26" s="346"/>
      <c r="FSG26" s="346"/>
      <c r="FSH26" s="346"/>
      <c r="FSI26" s="346"/>
      <c r="FSJ26" s="346"/>
      <c r="FSK26" s="346"/>
      <c r="FSL26" s="346"/>
      <c r="FSM26" s="346"/>
      <c r="FSN26" s="346"/>
      <c r="FSO26" s="346"/>
      <c r="FSP26" s="346"/>
      <c r="FSQ26" s="346"/>
      <c r="FSR26" s="346"/>
      <c r="FSS26" s="346"/>
      <c r="FST26" s="346"/>
      <c r="FSU26" s="346"/>
      <c r="FSV26" s="346"/>
      <c r="FSW26" s="346"/>
      <c r="FSX26" s="346"/>
      <c r="FSY26" s="346"/>
      <c r="FSZ26" s="346"/>
      <c r="FTA26" s="346"/>
      <c r="FTB26" s="346"/>
      <c r="FTC26" s="346"/>
      <c r="FTD26" s="346"/>
      <c r="FTE26" s="346"/>
      <c r="FTF26" s="346"/>
      <c r="FTG26" s="346"/>
      <c r="FTH26" s="346"/>
      <c r="FTI26" s="346"/>
      <c r="FTJ26" s="346"/>
      <c r="FTK26" s="346"/>
      <c r="FTL26" s="346"/>
      <c r="FTM26" s="346"/>
      <c r="FTN26" s="346"/>
      <c r="FTO26" s="346"/>
      <c r="FTP26" s="346"/>
      <c r="FTQ26" s="346"/>
      <c r="FTR26" s="346"/>
      <c r="FTS26" s="346"/>
      <c r="FTT26" s="346"/>
      <c r="FTU26" s="346"/>
      <c r="FTV26" s="346"/>
      <c r="FTW26" s="346"/>
      <c r="FTX26" s="346"/>
      <c r="FTY26" s="346"/>
      <c r="FTZ26" s="346"/>
      <c r="FUA26" s="346"/>
      <c r="FUB26" s="346"/>
      <c r="FUC26" s="346"/>
      <c r="FUD26" s="346"/>
      <c r="FUE26" s="346"/>
      <c r="FUF26" s="346"/>
      <c r="FUG26" s="346"/>
      <c r="FUH26" s="346"/>
      <c r="FUI26" s="346"/>
      <c r="FUJ26" s="346"/>
      <c r="FUK26" s="346"/>
      <c r="FUL26" s="346"/>
      <c r="FUM26" s="346"/>
      <c r="FUN26" s="346"/>
      <c r="FUO26" s="346"/>
      <c r="FUP26" s="346"/>
      <c r="FUQ26" s="346"/>
      <c r="FUR26" s="346"/>
      <c r="FUS26" s="346"/>
      <c r="FUT26" s="346"/>
      <c r="FUU26" s="346"/>
      <c r="FUV26" s="346"/>
      <c r="FUW26" s="346"/>
      <c r="FUX26" s="346"/>
      <c r="FUY26" s="346"/>
      <c r="FUZ26" s="346"/>
      <c r="FVA26" s="346"/>
      <c r="FVB26" s="346"/>
      <c r="FVC26" s="346"/>
      <c r="FVD26" s="346"/>
      <c r="FVE26" s="346"/>
      <c r="FVF26" s="346"/>
      <c r="FVG26" s="346"/>
      <c r="FVH26" s="346"/>
      <c r="FVI26" s="346"/>
      <c r="FVJ26" s="346"/>
      <c r="FVK26" s="346"/>
      <c r="FVL26" s="346"/>
      <c r="FVM26" s="346"/>
      <c r="FVN26" s="346"/>
      <c r="FVO26" s="346"/>
      <c r="FVP26" s="346"/>
      <c r="FVQ26" s="346"/>
      <c r="FVR26" s="346"/>
      <c r="FVS26" s="346"/>
      <c r="FVT26" s="346"/>
      <c r="FVU26" s="346"/>
      <c r="FVV26" s="346"/>
      <c r="FVW26" s="346"/>
      <c r="FVX26" s="346"/>
      <c r="FVY26" s="346"/>
      <c r="FVZ26" s="346"/>
      <c r="FWA26" s="346"/>
      <c r="FWB26" s="346"/>
      <c r="FWC26" s="346"/>
      <c r="FWD26" s="346"/>
      <c r="FWE26" s="346"/>
      <c r="FWF26" s="346"/>
      <c r="FWG26" s="346"/>
      <c r="FWH26" s="346"/>
      <c r="FWI26" s="346"/>
      <c r="FWJ26" s="346"/>
      <c r="FWK26" s="346"/>
      <c r="FWL26" s="346"/>
      <c r="FWM26" s="346"/>
      <c r="FWN26" s="346"/>
      <c r="FWO26" s="346"/>
      <c r="FWP26" s="346"/>
      <c r="FWQ26" s="346"/>
      <c r="FWR26" s="346"/>
      <c r="FWS26" s="346"/>
      <c r="FWT26" s="346"/>
      <c r="FWU26" s="346"/>
      <c r="FWV26" s="346"/>
      <c r="FWW26" s="346"/>
      <c r="FWX26" s="346"/>
      <c r="FWY26" s="346"/>
      <c r="FWZ26" s="346"/>
      <c r="FXA26" s="346"/>
      <c r="FXB26" s="346"/>
      <c r="FXC26" s="346"/>
      <c r="FXD26" s="346"/>
      <c r="FXE26" s="346"/>
      <c r="FXF26" s="346"/>
      <c r="FXG26" s="346"/>
      <c r="FXH26" s="346"/>
      <c r="FXI26" s="346"/>
      <c r="FXJ26" s="346"/>
      <c r="FXK26" s="346"/>
      <c r="FXL26" s="346"/>
      <c r="FXM26" s="346"/>
      <c r="FXN26" s="346"/>
      <c r="FXO26" s="346"/>
      <c r="FXP26" s="346"/>
      <c r="FXQ26" s="346"/>
      <c r="FXR26" s="346"/>
      <c r="FXS26" s="346"/>
      <c r="FXT26" s="346"/>
      <c r="FXU26" s="346"/>
      <c r="FXV26" s="346"/>
      <c r="FXW26" s="346"/>
      <c r="FXX26" s="346"/>
      <c r="FXY26" s="346"/>
      <c r="FXZ26" s="346"/>
      <c r="FYA26" s="346"/>
      <c r="FYB26" s="346"/>
      <c r="FYC26" s="346"/>
      <c r="FYD26" s="346"/>
      <c r="FYE26" s="346"/>
      <c r="FYF26" s="346"/>
      <c r="FYG26" s="346"/>
      <c r="FYH26" s="346"/>
      <c r="FYI26" s="346"/>
      <c r="FYJ26" s="346"/>
      <c r="FYK26" s="346"/>
      <c r="FYL26" s="346"/>
      <c r="FYM26" s="346"/>
      <c r="FYN26" s="346"/>
      <c r="FYO26" s="346"/>
      <c r="FYP26" s="346"/>
      <c r="FYQ26" s="346"/>
      <c r="FYR26" s="346"/>
      <c r="FYS26" s="346"/>
      <c r="FYT26" s="346"/>
      <c r="FYU26" s="346"/>
      <c r="FYV26" s="346"/>
      <c r="FYW26" s="346"/>
      <c r="FYX26" s="346"/>
      <c r="FYY26" s="346"/>
      <c r="FYZ26" s="346"/>
      <c r="FZA26" s="346"/>
      <c r="FZB26" s="346"/>
      <c r="FZC26" s="346"/>
      <c r="FZD26" s="346"/>
      <c r="FZE26" s="346"/>
      <c r="FZF26" s="346"/>
      <c r="FZG26" s="346"/>
      <c r="FZH26" s="346"/>
      <c r="FZI26" s="346"/>
      <c r="FZJ26" s="346"/>
      <c r="FZK26" s="346"/>
      <c r="FZL26" s="346"/>
      <c r="FZM26" s="346"/>
      <c r="FZN26" s="346"/>
      <c r="FZO26" s="346"/>
      <c r="FZP26" s="346"/>
      <c r="FZQ26" s="346"/>
      <c r="FZR26" s="346"/>
      <c r="FZS26" s="346"/>
      <c r="FZT26" s="346"/>
      <c r="FZU26" s="346"/>
      <c r="FZV26" s="346"/>
      <c r="FZW26" s="346"/>
      <c r="FZX26" s="346"/>
      <c r="FZY26" s="346"/>
      <c r="FZZ26" s="346"/>
      <c r="GAA26" s="346"/>
      <c r="GAB26" s="346"/>
      <c r="GAC26" s="346"/>
      <c r="GAD26" s="346"/>
      <c r="GAE26" s="346"/>
      <c r="GAF26" s="346"/>
      <c r="GAG26" s="346"/>
      <c r="GAH26" s="346"/>
      <c r="GAI26" s="346"/>
      <c r="GAJ26" s="346"/>
      <c r="GAK26" s="346"/>
      <c r="GAL26" s="346"/>
      <c r="GAM26" s="346"/>
      <c r="GAN26" s="346"/>
      <c r="GAO26" s="346"/>
      <c r="GAP26" s="346"/>
      <c r="GAQ26" s="346"/>
      <c r="GAR26" s="346"/>
      <c r="GAS26" s="346"/>
      <c r="GAT26" s="346"/>
      <c r="GAU26" s="346"/>
      <c r="GAV26" s="346"/>
      <c r="GAW26" s="346"/>
      <c r="GAX26" s="346"/>
      <c r="GAY26" s="346"/>
      <c r="GAZ26" s="346"/>
      <c r="GBA26" s="346"/>
      <c r="GBB26" s="346"/>
      <c r="GBC26" s="346"/>
      <c r="GBD26" s="346"/>
      <c r="GBE26" s="346"/>
      <c r="GBF26" s="346"/>
      <c r="GBG26" s="346"/>
      <c r="GBH26" s="346"/>
      <c r="GBI26" s="346"/>
      <c r="GBJ26" s="346"/>
      <c r="GBK26" s="346"/>
      <c r="GBL26" s="346"/>
      <c r="GBM26" s="346"/>
      <c r="GBN26" s="346"/>
      <c r="GBO26" s="346"/>
      <c r="GBP26" s="346"/>
      <c r="GBQ26" s="346"/>
      <c r="GBR26" s="346"/>
      <c r="GBS26" s="346"/>
      <c r="GBT26" s="346"/>
      <c r="GBU26" s="346"/>
      <c r="GBV26" s="346"/>
      <c r="GBW26" s="346"/>
      <c r="GBX26" s="346"/>
      <c r="GBY26" s="346"/>
      <c r="GBZ26" s="346"/>
      <c r="GCA26" s="346"/>
      <c r="GCB26" s="346"/>
      <c r="GCC26" s="346"/>
      <c r="GCD26" s="346"/>
      <c r="GCE26" s="346"/>
      <c r="GCF26" s="346"/>
      <c r="GCG26" s="346"/>
      <c r="GCH26" s="346"/>
      <c r="GCI26" s="346"/>
      <c r="GCJ26" s="346"/>
      <c r="GCK26" s="346"/>
      <c r="GCL26" s="346"/>
      <c r="GCM26" s="346"/>
      <c r="GCN26" s="346"/>
      <c r="GCO26" s="346"/>
      <c r="GCP26" s="346"/>
      <c r="GCQ26" s="346"/>
      <c r="GCR26" s="346"/>
      <c r="GCS26" s="346"/>
      <c r="GCT26" s="346"/>
      <c r="GCU26" s="346"/>
      <c r="GCV26" s="346"/>
      <c r="GCW26" s="346"/>
      <c r="GCX26" s="346"/>
      <c r="GCY26" s="346"/>
      <c r="GCZ26" s="346"/>
      <c r="GDA26" s="346"/>
      <c r="GDB26" s="346"/>
      <c r="GDC26" s="346"/>
      <c r="GDD26" s="346"/>
      <c r="GDE26" s="346"/>
      <c r="GDF26" s="346"/>
      <c r="GDG26" s="346"/>
      <c r="GDH26" s="346"/>
      <c r="GDI26" s="346"/>
      <c r="GDJ26" s="346"/>
      <c r="GDK26" s="346"/>
      <c r="GDL26" s="346"/>
      <c r="GDM26" s="346"/>
      <c r="GDN26" s="346"/>
      <c r="GDO26" s="346"/>
      <c r="GDP26" s="346"/>
      <c r="GDQ26" s="346"/>
      <c r="GDR26" s="346"/>
      <c r="GDS26" s="346"/>
      <c r="GDT26" s="346"/>
      <c r="GDU26" s="346"/>
      <c r="GDV26" s="346"/>
      <c r="GDW26" s="346"/>
      <c r="GDX26" s="346"/>
      <c r="GDY26" s="346"/>
      <c r="GDZ26" s="346"/>
      <c r="GEA26" s="346"/>
      <c r="GEB26" s="346"/>
      <c r="GEC26" s="346"/>
      <c r="GED26" s="346"/>
      <c r="GEE26" s="346"/>
      <c r="GEF26" s="346"/>
      <c r="GEG26" s="346"/>
      <c r="GEH26" s="346"/>
      <c r="GEI26" s="346"/>
      <c r="GEJ26" s="346"/>
      <c r="GEK26" s="346"/>
      <c r="GEL26" s="346"/>
      <c r="GEM26" s="346"/>
      <c r="GEN26" s="346"/>
      <c r="GEO26" s="346"/>
      <c r="GEP26" s="346"/>
      <c r="GEQ26" s="346"/>
      <c r="GER26" s="346"/>
      <c r="GES26" s="346"/>
      <c r="GET26" s="346"/>
      <c r="GEU26" s="346"/>
      <c r="GEV26" s="346"/>
      <c r="GEW26" s="346"/>
      <c r="GEX26" s="346"/>
      <c r="GEY26" s="346"/>
      <c r="GEZ26" s="346"/>
      <c r="GFA26" s="346"/>
      <c r="GFB26" s="346"/>
      <c r="GFC26" s="346"/>
      <c r="GFD26" s="346"/>
      <c r="GFE26" s="346"/>
      <c r="GFF26" s="346"/>
      <c r="GFG26" s="346"/>
      <c r="GFH26" s="346"/>
      <c r="GFI26" s="346"/>
      <c r="GFJ26" s="346"/>
      <c r="GFK26" s="346"/>
      <c r="GFL26" s="346"/>
      <c r="GFM26" s="346"/>
      <c r="GFN26" s="346"/>
      <c r="GFO26" s="346"/>
      <c r="GFP26" s="346"/>
      <c r="GFQ26" s="346"/>
      <c r="GFR26" s="346"/>
      <c r="GFS26" s="346"/>
      <c r="GFT26" s="346"/>
      <c r="GFU26" s="346"/>
      <c r="GFV26" s="346"/>
      <c r="GFW26" s="346"/>
      <c r="GFX26" s="346"/>
      <c r="GFY26" s="346"/>
      <c r="GFZ26" s="346"/>
      <c r="GGA26" s="346"/>
      <c r="GGB26" s="346"/>
      <c r="GGC26" s="346"/>
      <c r="GGD26" s="346"/>
      <c r="GGE26" s="346"/>
      <c r="GGF26" s="346"/>
      <c r="GGG26" s="346"/>
      <c r="GGH26" s="346"/>
      <c r="GGI26" s="346"/>
      <c r="GGJ26" s="346"/>
      <c r="GGK26" s="346"/>
      <c r="GGL26" s="346"/>
      <c r="GGM26" s="346"/>
      <c r="GGN26" s="346"/>
      <c r="GGO26" s="346"/>
      <c r="GGP26" s="346"/>
      <c r="GGQ26" s="346"/>
      <c r="GGR26" s="346"/>
      <c r="GGS26" s="346"/>
      <c r="GGT26" s="346"/>
      <c r="GGU26" s="346"/>
      <c r="GGV26" s="346"/>
      <c r="GGW26" s="346"/>
      <c r="GGX26" s="346"/>
      <c r="GGY26" s="346"/>
      <c r="GGZ26" s="346"/>
      <c r="GHA26" s="346"/>
      <c r="GHB26" s="346"/>
      <c r="GHC26" s="346"/>
      <c r="GHD26" s="346"/>
      <c r="GHE26" s="346"/>
      <c r="GHF26" s="346"/>
      <c r="GHG26" s="346"/>
      <c r="GHH26" s="346"/>
      <c r="GHI26" s="346"/>
      <c r="GHJ26" s="346"/>
      <c r="GHK26" s="346"/>
      <c r="GHL26" s="346"/>
      <c r="GHM26" s="346"/>
      <c r="GHN26" s="346"/>
      <c r="GHO26" s="346"/>
      <c r="GHP26" s="346"/>
      <c r="GHQ26" s="346"/>
      <c r="GHR26" s="346"/>
      <c r="GHS26" s="346"/>
      <c r="GHT26" s="346"/>
      <c r="GHU26" s="346"/>
      <c r="GHV26" s="346"/>
      <c r="GHW26" s="346"/>
      <c r="GHX26" s="346"/>
      <c r="GHY26" s="346"/>
      <c r="GHZ26" s="346"/>
      <c r="GIA26" s="346"/>
      <c r="GIB26" s="346"/>
      <c r="GIC26" s="346"/>
      <c r="GID26" s="346"/>
      <c r="GIE26" s="346"/>
      <c r="GIF26" s="346"/>
      <c r="GIG26" s="346"/>
      <c r="GIH26" s="346"/>
      <c r="GII26" s="346"/>
      <c r="GIJ26" s="346"/>
      <c r="GIK26" s="346"/>
      <c r="GIL26" s="346"/>
      <c r="GIM26" s="346"/>
      <c r="GIN26" s="346"/>
      <c r="GIO26" s="346"/>
      <c r="GIP26" s="346"/>
      <c r="GIQ26" s="346"/>
      <c r="GIR26" s="346"/>
      <c r="GIS26" s="346"/>
      <c r="GIT26" s="346"/>
      <c r="GIU26" s="346"/>
      <c r="GIV26" s="346"/>
      <c r="GIW26" s="346"/>
      <c r="GIX26" s="346"/>
      <c r="GIY26" s="346"/>
      <c r="GIZ26" s="346"/>
      <c r="GJA26" s="346"/>
      <c r="GJB26" s="346"/>
      <c r="GJC26" s="346"/>
      <c r="GJD26" s="346"/>
      <c r="GJE26" s="346"/>
      <c r="GJF26" s="346"/>
      <c r="GJG26" s="346"/>
      <c r="GJH26" s="346"/>
      <c r="GJI26" s="346"/>
      <c r="GJJ26" s="346"/>
      <c r="GJK26" s="346"/>
      <c r="GJL26" s="346"/>
      <c r="GJM26" s="346"/>
      <c r="GJN26" s="346"/>
      <c r="GJO26" s="346"/>
      <c r="GJP26" s="346"/>
      <c r="GJQ26" s="346"/>
      <c r="GJR26" s="346"/>
      <c r="GJS26" s="346"/>
      <c r="GJT26" s="346"/>
      <c r="GJU26" s="346"/>
      <c r="GJV26" s="346"/>
      <c r="GJW26" s="346"/>
      <c r="GJX26" s="346"/>
      <c r="GJY26" s="346"/>
      <c r="GJZ26" s="346"/>
      <c r="GKA26" s="346"/>
      <c r="GKB26" s="346"/>
      <c r="GKC26" s="346"/>
      <c r="GKD26" s="346"/>
      <c r="GKE26" s="346"/>
      <c r="GKF26" s="346"/>
      <c r="GKG26" s="346"/>
      <c r="GKH26" s="346"/>
      <c r="GKI26" s="346"/>
      <c r="GKJ26" s="346"/>
      <c r="GKK26" s="346"/>
      <c r="GKL26" s="346"/>
      <c r="GKM26" s="346"/>
      <c r="GKN26" s="346"/>
      <c r="GKO26" s="346"/>
      <c r="GKP26" s="346"/>
      <c r="GKQ26" s="346"/>
      <c r="GKR26" s="346"/>
      <c r="GKS26" s="346"/>
      <c r="GKT26" s="346"/>
      <c r="GKU26" s="346"/>
      <c r="GKV26" s="346"/>
      <c r="GKW26" s="346"/>
      <c r="GKX26" s="346"/>
      <c r="GKY26" s="346"/>
      <c r="GKZ26" s="346"/>
      <c r="GLA26" s="346"/>
      <c r="GLB26" s="346"/>
      <c r="GLC26" s="346"/>
      <c r="GLD26" s="346"/>
      <c r="GLE26" s="346"/>
      <c r="GLF26" s="346"/>
      <c r="GLG26" s="346"/>
      <c r="GLH26" s="346"/>
      <c r="GLI26" s="346"/>
      <c r="GLJ26" s="346"/>
      <c r="GLK26" s="346"/>
      <c r="GLL26" s="346"/>
      <c r="GLM26" s="346"/>
      <c r="GLN26" s="346"/>
      <c r="GLO26" s="346"/>
      <c r="GLP26" s="346"/>
      <c r="GLQ26" s="346"/>
      <c r="GLR26" s="346"/>
      <c r="GLS26" s="346"/>
      <c r="GLT26" s="346"/>
      <c r="GLU26" s="346"/>
      <c r="GLV26" s="346"/>
      <c r="GLW26" s="346"/>
      <c r="GLX26" s="346"/>
      <c r="GLY26" s="346"/>
      <c r="GLZ26" s="346"/>
      <c r="GMA26" s="346"/>
      <c r="GMB26" s="346"/>
      <c r="GMC26" s="346"/>
      <c r="GMD26" s="346"/>
      <c r="GME26" s="346"/>
      <c r="GMF26" s="346"/>
      <c r="GMG26" s="346"/>
      <c r="GMH26" s="346"/>
      <c r="GMI26" s="346"/>
      <c r="GMJ26" s="346"/>
      <c r="GMK26" s="346"/>
      <c r="GML26" s="346"/>
      <c r="GMM26" s="346"/>
      <c r="GMN26" s="346"/>
      <c r="GMO26" s="346"/>
      <c r="GMP26" s="346"/>
      <c r="GMQ26" s="346"/>
      <c r="GMR26" s="346"/>
      <c r="GMS26" s="346"/>
      <c r="GMT26" s="346"/>
      <c r="GMU26" s="346"/>
      <c r="GMV26" s="346"/>
      <c r="GMW26" s="346"/>
      <c r="GMX26" s="346"/>
      <c r="GMY26" s="346"/>
      <c r="GMZ26" s="346"/>
      <c r="GNA26" s="346"/>
      <c r="GNB26" s="346"/>
      <c r="GNC26" s="346"/>
      <c r="GND26" s="346"/>
      <c r="GNE26" s="346"/>
      <c r="GNF26" s="346"/>
      <c r="GNG26" s="346"/>
      <c r="GNH26" s="346"/>
      <c r="GNI26" s="346"/>
      <c r="GNJ26" s="346"/>
      <c r="GNK26" s="346"/>
      <c r="GNL26" s="346"/>
      <c r="GNM26" s="346"/>
      <c r="GNN26" s="346"/>
      <c r="GNO26" s="346"/>
      <c r="GNP26" s="346"/>
      <c r="GNQ26" s="346"/>
      <c r="GNR26" s="346"/>
      <c r="GNS26" s="346"/>
      <c r="GNT26" s="346"/>
      <c r="GNU26" s="346"/>
      <c r="GNV26" s="346"/>
      <c r="GNW26" s="346"/>
      <c r="GNX26" s="346"/>
      <c r="GNY26" s="346"/>
      <c r="GNZ26" s="346"/>
      <c r="GOA26" s="346"/>
      <c r="GOB26" s="346"/>
      <c r="GOC26" s="346"/>
      <c r="GOD26" s="346"/>
      <c r="GOE26" s="346"/>
      <c r="GOF26" s="346"/>
      <c r="GOG26" s="346"/>
      <c r="GOH26" s="346"/>
      <c r="GOI26" s="346"/>
      <c r="GOJ26" s="346"/>
      <c r="GOK26" s="346"/>
      <c r="GOL26" s="346"/>
      <c r="GOM26" s="346"/>
      <c r="GON26" s="346"/>
      <c r="GOO26" s="346"/>
      <c r="GOP26" s="346"/>
      <c r="GOQ26" s="346"/>
      <c r="GOR26" s="346"/>
      <c r="GOS26" s="346"/>
      <c r="GOT26" s="346"/>
      <c r="GOU26" s="346"/>
      <c r="GOV26" s="346"/>
      <c r="GOW26" s="346"/>
      <c r="GOX26" s="346"/>
      <c r="GOY26" s="346"/>
      <c r="GOZ26" s="346"/>
      <c r="GPA26" s="346"/>
      <c r="GPB26" s="346"/>
      <c r="GPC26" s="346"/>
      <c r="GPD26" s="346"/>
      <c r="GPE26" s="346"/>
      <c r="GPF26" s="346"/>
      <c r="GPG26" s="346"/>
      <c r="GPH26" s="346"/>
      <c r="GPI26" s="346"/>
      <c r="GPJ26" s="346"/>
      <c r="GPK26" s="346"/>
      <c r="GPL26" s="346"/>
      <c r="GPM26" s="346"/>
      <c r="GPN26" s="346"/>
      <c r="GPO26" s="346"/>
      <c r="GPP26" s="346"/>
      <c r="GPQ26" s="346"/>
      <c r="GPR26" s="346"/>
      <c r="GPS26" s="346"/>
      <c r="GPT26" s="346"/>
      <c r="GPU26" s="346"/>
      <c r="GPV26" s="346"/>
      <c r="GPW26" s="346"/>
      <c r="GPX26" s="346"/>
      <c r="GPY26" s="346"/>
      <c r="GPZ26" s="346"/>
      <c r="GQA26" s="346"/>
      <c r="GQB26" s="346"/>
      <c r="GQC26" s="346"/>
      <c r="GQD26" s="346"/>
      <c r="GQE26" s="346"/>
      <c r="GQF26" s="346"/>
      <c r="GQG26" s="346"/>
      <c r="GQH26" s="346"/>
      <c r="GQI26" s="346"/>
      <c r="GQJ26" s="346"/>
      <c r="GQK26" s="346"/>
      <c r="GQL26" s="346"/>
      <c r="GQM26" s="346"/>
      <c r="GQN26" s="346"/>
      <c r="GQO26" s="346"/>
      <c r="GQP26" s="346"/>
      <c r="GQQ26" s="346"/>
      <c r="GQR26" s="346"/>
      <c r="GQS26" s="346"/>
      <c r="GQT26" s="346"/>
      <c r="GQU26" s="346"/>
      <c r="GQV26" s="346"/>
      <c r="GQW26" s="346"/>
      <c r="GQX26" s="346"/>
      <c r="GQY26" s="346"/>
      <c r="GQZ26" s="346"/>
      <c r="GRA26" s="346"/>
      <c r="GRB26" s="346"/>
      <c r="GRC26" s="346"/>
      <c r="GRD26" s="346"/>
      <c r="GRE26" s="346"/>
      <c r="GRF26" s="346"/>
      <c r="GRG26" s="346"/>
      <c r="GRH26" s="346"/>
      <c r="GRI26" s="346"/>
      <c r="GRJ26" s="346"/>
      <c r="GRK26" s="346"/>
      <c r="GRL26" s="346"/>
      <c r="GRM26" s="346"/>
      <c r="GRN26" s="346"/>
      <c r="GRO26" s="346"/>
      <c r="GRP26" s="346"/>
      <c r="GRQ26" s="346"/>
      <c r="GRR26" s="346"/>
      <c r="GRS26" s="346"/>
      <c r="GRT26" s="346"/>
      <c r="GRU26" s="346"/>
      <c r="GRV26" s="346"/>
      <c r="GRW26" s="346"/>
      <c r="GRX26" s="346"/>
      <c r="GRY26" s="346"/>
      <c r="GRZ26" s="346"/>
      <c r="GSA26" s="346"/>
      <c r="GSB26" s="346"/>
      <c r="GSC26" s="346"/>
      <c r="GSD26" s="346"/>
      <c r="GSE26" s="346"/>
      <c r="GSF26" s="346"/>
      <c r="GSG26" s="346"/>
      <c r="GSH26" s="346"/>
      <c r="GSI26" s="346"/>
      <c r="GSJ26" s="346"/>
      <c r="GSK26" s="346"/>
      <c r="GSL26" s="346"/>
      <c r="GSM26" s="346"/>
      <c r="GSN26" s="346"/>
      <c r="GSO26" s="346"/>
      <c r="GSP26" s="346"/>
      <c r="GSQ26" s="346"/>
      <c r="GSR26" s="346"/>
      <c r="GSS26" s="346"/>
      <c r="GST26" s="346"/>
      <c r="GSU26" s="346"/>
      <c r="GSV26" s="346"/>
      <c r="GSW26" s="346"/>
      <c r="GSX26" s="346"/>
      <c r="GSY26" s="346"/>
      <c r="GSZ26" s="346"/>
      <c r="GTA26" s="346"/>
      <c r="GTB26" s="346"/>
      <c r="GTC26" s="346"/>
      <c r="GTD26" s="346"/>
      <c r="GTE26" s="346"/>
      <c r="GTF26" s="346"/>
      <c r="GTG26" s="346"/>
      <c r="GTH26" s="346"/>
      <c r="GTI26" s="346"/>
      <c r="GTJ26" s="346"/>
      <c r="GTK26" s="346"/>
      <c r="GTL26" s="346"/>
      <c r="GTM26" s="346"/>
      <c r="GTN26" s="346"/>
      <c r="GTO26" s="346"/>
      <c r="GTP26" s="346"/>
      <c r="GTQ26" s="346"/>
      <c r="GTR26" s="346"/>
      <c r="GTS26" s="346"/>
      <c r="GTT26" s="346"/>
      <c r="GTU26" s="346"/>
      <c r="GTV26" s="346"/>
      <c r="GTW26" s="346"/>
      <c r="GTX26" s="346"/>
      <c r="GTY26" s="346"/>
      <c r="GTZ26" s="346"/>
      <c r="GUA26" s="346"/>
      <c r="GUB26" s="346"/>
      <c r="GUC26" s="346"/>
      <c r="GUD26" s="346"/>
      <c r="GUE26" s="346"/>
      <c r="GUF26" s="346"/>
      <c r="GUG26" s="346"/>
      <c r="GUH26" s="346"/>
      <c r="GUI26" s="346"/>
      <c r="GUJ26" s="346"/>
      <c r="GUK26" s="346"/>
      <c r="GUL26" s="346"/>
      <c r="GUM26" s="346"/>
      <c r="GUN26" s="346"/>
      <c r="GUO26" s="346"/>
      <c r="GUP26" s="346"/>
      <c r="GUQ26" s="346"/>
      <c r="GUR26" s="346"/>
      <c r="GUS26" s="346"/>
      <c r="GUT26" s="346"/>
      <c r="GUU26" s="346"/>
      <c r="GUV26" s="346"/>
      <c r="GUW26" s="346"/>
      <c r="GUX26" s="346"/>
      <c r="GUY26" s="346"/>
      <c r="GUZ26" s="346"/>
      <c r="GVA26" s="346"/>
      <c r="GVB26" s="346"/>
      <c r="GVC26" s="346"/>
      <c r="GVD26" s="346"/>
      <c r="GVE26" s="346"/>
      <c r="GVF26" s="346"/>
      <c r="GVG26" s="346"/>
      <c r="GVH26" s="346"/>
      <c r="GVI26" s="346"/>
      <c r="GVJ26" s="346"/>
      <c r="GVK26" s="346"/>
      <c r="GVL26" s="346"/>
      <c r="GVM26" s="346"/>
      <c r="GVN26" s="346"/>
      <c r="GVO26" s="346"/>
      <c r="GVP26" s="346"/>
      <c r="GVQ26" s="346"/>
      <c r="GVR26" s="346"/>
      <c r="GVS26" s="346"/>
      <c r="GVT26" s="346"/>
      <c r="GVU26" s="346"/>
      <c r="GVV26" s="346"/>
      <c r="GVW26" s="346"/>
      <c r="GVX26" s="346"/>
      <c r="GVY26" s="346"/>
      <c r="GVZ26" s="346"/>
      <c r="GWA26" s="346"/>
      <c r="GWB26" s="346"/>
      <c r="GWC26" s="346"/>
      <c r="GWD26" s="346"/>
      <c r="GWE26" s="346"/>
      <c r="GWF26" s="346"/>
      <c r="GWG26" s="346"/>
      <c r="GWH26" s="346"/>
      <c r="GWI26" s="346"/>
      <c r="GWJ26" s="346"/>
      <c r="GWK26" s="346"/>
      <c r="GWL26" s="346"/>
      <c r="GWM26" s="346"/>
      <c r="GWN26" s="346"/>
      <c r="GWO26" s="346"/>
      <c r="GWP26" s="346"/>
      <c r="GWQ26" s="346"/>
      <c r="GWR26" s="346"/>
      <c r="GWS26" s="346"/>
      <c r="GWT26" s="346"/>
      <c r="GWU26" s="346"/>
      <c r="GWV26" s="346"/>
      <c r="GWW26" s="346"/>
      <c r="GWX26" s="346"/>
      <c r="GWY26" s="346"/>
      <c r="GWZ26" s="346"/>
      <c r="GXA26" s="346"/>
      <c r="GXB26" s="346"/>
      <c r="GXC26" s="346"/>
      <c r="GXD26" s="346"/>
      <c r="GXE26" s="346"/>
      <c r="GXF26" s="346"/>
      <c r="GXG26" s="346"/>
      <c r="GXH26" s="346"/>
      <c r="GXI26" s="346"/>
      <c r="GXJ26" s="346"/>
      <c r="GXK26" s="346"/>
      <c r="GXL26" s="346"/>
      <c r="GXM26" s="346"/>
      <c r="GXN26" s="346"/>
      <c r="GXO26" s="346"/>
      <c r="GXP26" s="346"/>
      <c r="GXQ26" s="346"/>
      <c r="GXR26" s="346"/>
      <c r="GXS26" s="346"/>
      <c r="GXT26" s="346"/>
      <c r="GXU26" s="346"/>
      <c r="GXV26" s="346"/>
      <c r="GXW26" s="346"/>
      <c r="GXX26" s="346"/>
      <c r="GXY26" s="346"/>
      <c r="GXZ26" s="346"/>
      <c r="GYA26" s="346"/>
      <c r="GYB26" s="346"/>
      <c r="GYC26" s="346"/>
      <c r="GYD26" s="346"/>
      <c r="GYE26" s="346"/>
      <c r="GYF26" s="346"/>
      <c r="GYG26" s="346"/>
      <c r="GYH26" s="346"/>
      <c r="GYI26" s="346"/>
      <c r="GYJ26" s="346"/>
      <c r="GYK26" s="346"/>
      <c r="GYL26" s="346"/>
      <c r="GYM26" s="346"/>
      <c r="GYN26" s="346"/>
      <c r="GYO26" s="346"/>
      <c r="GYP26" s="346"/>
      <c r="GYQ26" s="346"/>
      <c r="GYR26" s="346"/>
      <c r="GYS26" s="346"/>
      <c r="GYT26" s="346"/>
      <c r="GYU26" s="346"/>
      <c r="GYV26" s="346"/>
      <c r="GYW26" s="346"/>
      <c r="GYX26" s="346"/>
      <c r="GYY26" s="346"/>
      <c r="GYZ26" s="346"/>
      <c r="GZA26" s="346"/>
      <c r="GZB26" s="346"/>
      <c r="GZC26" s="346"/>
      <c r="GZD26" s="346"/>
      <c r="GZE26" s="346"/>
      <c r="GZF26" s="346"/>
      <c r="GZG26" s="346"/>
      <c r="GZH26" s="346"/>
      <c r="GZI26" s="346"/>
      <c r="GZJ26" s="346"/>
      <c r="GZK26" s="346"/>
      <c r="GZL26" s="346"/>
      <c r="GZM26" s="346"/>
      <c r="GZN26" s="346"/>
      <c r="GZO26" s="346"/>
      <c r="GZP26" s="346"/>
      <c r="GZQ26" s="346"/>
      <c r="GZR26" s="346"/>
      <c r="GZS26" s="346"/>
      <c r="GZT26" s="346"/>
      <c r="GZU26" s="346"/>
      <c r="GZV26" s="346"/>
      <c r="GZW26" s="346"/>
      <c r="GZX26" s="346"/>
      <c r="GZY26" s="346"/>
      <c r="GZZ26" s="346"/>
      <c r="HAA26" s="346"/>
      <c r="HAB26" s="346"/>
      <c r="HAC26" s="346"/>
      <c r="HAD26" s="346"/>
      <c r="HAE26" s="346"/>
      <c r="HAF26" s="346"/>
      <c r="HAG26" s="346"/>
      <c r="HAH26" s="346"/>
      <c r="HAI26" s="346"/>
      <c r="HAJ26" s="346"/>
      <c r="HAK26" s="346"/>
      <c r="HAL26" s="346"/>
      <c r="HAM26" s="346"/>
      <c r="HAN26" s="346"/>
      <c r="HAO26" s="346"/>
      <c r="HAP26" s="346"/>
      <c r="HAQ26" s="346"/>
      <c r="HAR26" s="346"/>
      <c r="HAS26" s="346"/>
      <c r="HAT26" s="346"/>
      <c r="HAU26" s="346"/>
      <c r="HAV26" s="346"/>
      <c r="HAW26" s="346"/>
      <c r="HAX26" s="346"/>
      <c r="HAY26" s="346"/>
      <c r="HAZ26" s="346"/>
      <c r="HBA26" s="346"/>
      <c r="HBB26" s="346"/>
      <c r="HBC26" s="346"/>
      <c r="HBD26" s="346"/>
      <c r="HBE26" s="346"/>
      <c r="HBF26" s="346"/>
      <c r="HBG26" s="346"/>
      <c r="HBH26" s="346"/>
      <c r="HBI26" s="346"/>
      <c r="HBJ26" s="346"/>
      <c r="HBK26" s="346"/>
      <c r="HBL26" s="346"/>
      <c r="HBM26" s="346"/>
      <c r="HBN26" s="346"/>
      <c r="HBO26" s="346"/>
      <c r="HBP26" s="346"/>
      <c r="HBQ26" s="346"/>
      <c r="HBR26" s="346"/>
      <c r="HBS26" s="346"/>
      <c r="HBT26" s="346"/>
      <c r="HBU26" s="346"/>
      <c r="HBV26" s="346"/>
      <c r="HBW26" s="346"/>
      <c r="HBX26" s="346"/>
      <c r="HBY26" s="346"/>
      <c r="HBZ26" s="346"/>
      <c r="HCA26" s="346"/>
      <c r="HCB26" s="346"/>
      <c r="HCC26" s="346"/>
      <c r="HCD26" s="346"/>
      <c r="HCE26" s="346"/>
      <c r="HCF26" s="346"/>
      <c r="HCG26" s="346"/>
      <c r="HCH26" s="346"/>
      <c r="HCI26" s="346"/>
      <c r="HCJ26" s="346"/>
      <c r="HCK26" s="346"/>
      <c r="HCL26" s="346"/>
      <c r="HCM26" s="346"/>
      <c r="HCN26" s="346"/>
      <c r="HCO26" s="346"/>
      <c r="HCP26" s="346"/>
      <c r="HCQ26" s="346"/>
      <c r="HCR26" s="346"/>
      <c r="HCS26" s="346"/>
      <c r="HCT26" s="346"/>
      <c r="HCU26" s="346"/>
      <c r="HCV26" s="346"/>
      <c r="HCW26" s="346"/>
      <c r="HCX26" s="346"/>
      <c r="HCY26" s="346"/>
      <c r="HCZ26" s="346"/>
      <c r="HDA26" s="346"/>
      <c r="HDB26" s="346"/>
      <c r="HDC26" s="346"/>
      <c r="HDD26" s="346"/>
      <c r="HDE26" s="346"/>
      <c r="HDF26" s="346"/>
      <c r="HDG26" s="346"/>
      <c r="HDH26" s="346"/>
      <c r="HDI26" s="346"/>
      <c r="HDJ26" s="346"/>
      <c r="HDK26" s="346"/>
      <c r="HDL26" s="346"/>
      <c r="HDM26" s="346"/>
      <c r="HDN26" s="346"/>
      <c r="HDO26" s="346"/>
      <c r="HDP26" s="346"/>
      <c r="HDQ26" s="346"/>
      <c r="HDR26" s="346"/>
      <c r="HDS26" s="346"/>
      <c r="HDT26" s="346"/>
      <c r="HDU26" s="346"/>
      <c r="HDV26" s="346"/>
      <c r="HDW26" s="346"/>
      <c r="HDX26" s="346"/>
      <c r="HDY26" s="346"/>
      <c r="HDZ26" s="346"/>
      <c r="HEA26" s="346"/>
      <c r="HEB26" s="346"/>
      <c r="HEC26" s="346"/>
      <c r="HED26" s="346"/>
      <c r="HEE26" s="346"/>
      <c r="HEF26" s="346"/>
      <c r="HEG26" s="346"/>
      <c r="HEH26" s="346"/>
      <c r="HEI26" s="346"/>
      <c r="HEJ26" s="346"/>
      <c r="HEK26" s="346"/>
      <c r="HEL26" s="346"/>
      <c r="HEM26" s="346"/>
      <c r="HEN26" s="346"/>
      <c r="HEO26" s="346"/>
      <c r="HEP26" s="346"/>
      <c r="HEQ26" s="346"/>
      <c r="HER26" s="346"/>
      <c r="HES26" s="346"/>
      <c r="HET26" s="346"/>
      <c r="HEU26" s="346"/>
      <c r="HEV26" s="346"/>
      <c r="HEW26" s="346"/>
      <c r="HEX26" s="346"/>
      <c r="HEY26" s="346"/>
      <c r="HEZ26" s="346"/>
      <c r="HFA26" s="346"/>
      <c r="HFB26" s="346"/>
      <c r="HFC26" s="346"/>
      <c r="HFD26" s="346"/>
      <c r="HFE26" s="346"/>
      <c r="HFF26" s="346"/>
      <c r="HFG26" s="346"/>
      <c r="HFH26" s="346"/>
      <c r="HFI26" s="346"/>
      <c r="HFJ26" s="346"/>
      <c r="HFK26" s="346"/>
      <c r="HFL26" s="346"/>
      <c r="HFM26" s="346"/>
      <c r="HFN26" s="346"/>
      <c r="HFO26" s="346"/>
      <c r="HFP26" s="346"/>
      <c r="HFQ26" s="346"/>
      <c r="HFR26" s="346"/>
      <c r="HFS26" s="346"/>
      <c r="HFT26" s="346"/>
      <c r="HFU26" s="346"/>
      <c r="HFV26" s="346"/>
      <c r="HFW26" s="346"/>
      <c r="HFX26" s="346"/>
      <c r="HFY26" s="346"/>
      <c r="HFZ26" s="346"/>
      <c r="HGA26" s="346"/>
      <c r="HGB26" s="346"/>
      <c r="HGC26" s="346"/>
      <c r="HGD26" s="346"/>
      <c r="HGE26" s="346"/>
      <c r="HGF26" s="346"/>
      <c r="HGG26" s="346"/>
      <c r="HGH26" s="346"/>
      <c r="HGI26" s="346"/>
      <c r="HGJ26" s="346"/>
      <c r="HGK26" s="346"/>
      <c r="HGL26" s="346"/>
      <c r="HGM26" s="346"/>
      <c r="HGN26" s="346"/>
      <c r="HGO26" s="346"/>
      <c r="HGP26" s="346"/>
      <c r="HGQ26" s="346"/>
      <c r="HGR26" s="346"/>
      <c r="HGS26" s="346"/>
      <c r="HGT26" s="346"/>
      <c r="HGU26" s="346"/>
      <c r="HGV26" s="346"/>
      <c r="HGW26" s="346"/>
      <c r="HGX26" s="346"/>
      <c r="HGY26" s="346"/>
      <c r="HGZ26" s="346"/>
      <c r="HHA26" s="346"/>
      <c r="HHB26" s="346"/>
      <c r="HHC26" s="346"/>
      <c r="HHD26" s="346"/>
      <c r="HHE26" s="346"/>
      <c r="HHF26" s="346"/>
      <c r="HHG26" s="346"/>
      <c r="HHH26" s="346"/>
      <c r="HHI26" s="346"/>
      <c r="HHJ26" s="346"/>
      <c r="HHK26" s="346"/>
      <c r="HHL26" s="346"/>
      <c r="HHM26" s="346"/>
      <c r="HHN26" s="346"/>
      <c r="HHO26" s="346"/>
      <c r="HHP26" s="346"/>
      <c r="HHQ26" s="346"/>
      <c r="HHR26" s="346"/>
      <c r="HHS26" s="346"/>
    </row>
    <row r="27" spans="1:5635" s="118" customFormat="1" ht="10" x14ac:dyDescent="0.2">
      <c r="A27" s="418"/>
      <c r="B27" s="354" t="s">
        <v>130</v>
      </c>
      <c r="C27" s="352">
        <v>0.76373000000000002</v>
      </c>
      <c r="D27" s="352">
        <v>0.78394000000000008</v>
      </c>
      <c r="E27" s="352">
        <v>0.76671999999999996</v>
      </c>
      <c r="F27" s="352">
        <v>0.76168999999999998</v>
      </c>
      <c r="G27" s="352">
        <v>0.77982699999999994</v>
      </c>
      <c r="H27" s="352">
        <v>0.77988900000000005</v>
      </c>
      <c r="I27" s="352">
        <v>0.77713300000000007</v>
      </c>
      <c r="J27" s="352">
        <v>0.78078999999999998</v>
      </c>
      <c r="K27" s="352">
        <v>0.80485399999999996</v>
      </c>
      <c r="L27" s="352">
        <v>0.761938</v>
      </c>
      <c r="M27" s="352">
        <v>0.76117099999999993</v>
      </c>
      <c r="N27" s="352">
        <v>0.77892799999999995</v>
      </c>
      <c r="O27" s="352">
        <v>0.79962500000000003</v>
      </c>
      <c r="P27" s="352">
        <v>0.76798199999999994</v>
      </c>
      <c r="Q27" s="352">
        <v>0.77499174999999998</v>
      </c>
      <c r="R27" s="352">
        <v>0.79619090999999997</v>
      </c>
      <c r="S27" s="352">
        <v>0.80751776000000008</v>
      </c>
      <c r="T27" s="352">
        <v>0.7765637700000001</v>
      </c>
      <c r="U27" s="352">
        <v>0.76517668000000005</v>
      </c>
      <c r="V27" s="352">
        <v>0.79345209999999999</v>
      </c>
      <c r="W27" s="352">
        <v>0.80575242999999996</v>
      </c>
      <c r="X27" s="352">
        <v>0.78076038999999997</v>
      </c>
      <c r="Y27" s="352">
        <v>0.76384003000000011</v>
      </c>
      <c r="Z27" s="352">
        <v>0.79281415</v>
      </c>
      <c r="AA27" s="352">
        <v>0.78512852</v>
      </c>
      <c r="AB27" s="352">
        <v>0.78762302000000006</v>
      </c>
      <c r="AC27" s="352">
        <v>0.77416757999999997</v>
      </c>
      <c r="AD27" s="352">
        <v>0.77843112999999997</v>
      </c>
      <c r="AE27" s="352">
        <v>0.79280415999999998</v>
      </c>
      <c r="AF27" s="355"/>
      <c r="AG27" s="355"/>
      <c r="AH27" s="355"/>
      <c r="AI27" s="355"/>
      <c r="AJ27" s="355"/>
      <c r="AK27" s="355"/>
      <c r="AL27" s="355"/>
      <c r="AM27" s="355"/>
      <c r="AN27" s="355"/>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c r="IW27" s="346"/>
      <c r="IX27" s="346"/>
      <c r="IY27" s="346"/>
      <c r="IZ27" s="346"/>
      <c r="JA27" s="346"/>
      <c r="JB27" s="346"/>
      <c r="JC27" s="346"/>
      <c r="JD27" s="346"/>
      <c r="JE27" s="346"/>
      <c r="JF27" s="346"/>
      <c r="JG27" s="346"/>
      <c r="JH27" s="346"/>
      <c r="JI27" s="346"/>
      <c r="JJ27" s="346"/>
      <c r="JK27" s="346"/>
      <c r="JL27" s="346"/>
      <c r="JM27" s="346"/>
      <c r="JN27" s="346"/>
      <c r="JO27" s="346"/>
      <c r="JP27" s="346"/>
      <c r="JQ27" s="346"/>
      <c r="JR27" s="346"/>
      <c r="JS27" s="346"/>
      <c r="JT27" s="346"/>
      <c r="JU27" s="346"/>
      <c r="JV27" s="346"/>
      <c r="JW27" s="346"/>
      <c r="JX27" s="346"/>
      <c r="JY27" s="346"/>
      <c r="JZ27" s="346"/>
      <c r="KA27" s="346"/>
      <c r="KB27" s="346"/>
      <c r="KC27" s="346"/>
      <c r="KD27" s="346"/>
      <c r="KE27" s="346"/>
      <c r="KF27" s="346"/>
      <c r="KG27" s="346"/>
      <c r="KH27" s="346"/>
      <c r="KI27" s="346"/>
      <c r="KJ27" s="346"/>
      <c r="KK27" s="346"/>
      <c r="KL27" s="346"/>
      <c r="KM27" s="346"/>
      <c r="KN27" s="346"/>
      <c r="KO27" s="346"/>
      <c r="KP27" s="346"/>
      <c r="KQ27" s="346"/>
      <c r="KR27" s="346"/>
      <c r="KS27" s="346"/>
      <c r="KT27" s="346"/>
      <c r="KU27" s="346"/>
      <c r="KV27" s="346"/>
      <c r="KW27" s="346"/>
      <c r="KX27" s="346"/>
      <c r="KY27" s="346"/>
      <c r="KZ27" s="346"/>
      <c r="LA27" s="346"/>
      <c r="LB27" s="346"/>
      <c r="LC27" s="346"/>
      <c r="LD27" s="346"/>
      <c r="LE27" s="346"/>
      <c r="LF27" s="346"/>
      <c r="LG27" s="346"/>
      <c r="LH27" s="346"/>
      <c r="LI27" s="346"/>
      <c r="LJ27" s="346"/>
      <c r="LK27" s="346"/>
      <c r="LL27" s="346"/>
      <c r="LM27" s="346"/>
      <c r="LN27" s="346"/>
      <c r="LO27" s="346"/>
      <c r="LP27" s="346"/>
      <c r="LQ27" s="346"/>
      <c r="LR27" s="346"/>
      <c r="LS27" s="346"/>
      <c r="LT27" s="346"/>
      <c r="LU27" s="346"/>
      <c r="LV27" s="346"/>
      <c r="LW27" s="346"/>
      <c r="LX27" s="346"/>
      <c r="LY27" s="346"/>
      <c r="LZ27" s="346"/>
      <c r="MA27" s="346"/>
      <c r="MB27" s="346"/>
      <c r="MC27" s="346"/>
      <c r="MD27" s="346"/>
      <c r="ME27" s="346"/>
      <c r="MF27" s="346"/>
      <c r="MG27" s="346"/>
      <c r="MH27" s="346"/>
      <c r="MI27" s="346"/>
      <c r="MJ27" s="346"/>
      <c r="MK27" s="346"/>
      <c r="ML27" s="346"/>
      <c r="MM27" s="346"/>
      <c r="MN27" s="346"/>
      <c r="MO27" s="346"/>
      <c r="MP27" s="346"/>
      <c r="MQ27" s="346"/>
      <c r="MR27" s="346"/>
      <c r="MS27" s="346"/>
      <c r="MT27" s="346"/>
      <c r="MU27" s="346"/>
      <c r="MV27" s="346"/>
      <c r="MW27" s="346"/>
      <c r="MX27" s="346"/>
      <c r="MY27" s="346"/>
      <c r="MZ27" s="346"/>
      <c r="NA27" s="346"/>
      <c r="NB27" s="346"/>
      <c r="NC27" s="346"/>
      <c r="ND27" s="346"/>
      <c r="NE27" s="346"/>
      <c r="NF27" s="346"/>
      <c r="NG27" s="346"/>
      <c r="NH27" s="346"/>
      <c r="NI27" s="346"/>
      <c r="NJ27" s="346"/>
      <c r="NK27" s="346"/>
      <c r="NL27" s="346"/>
      <c r="NM27" s="346"/>
      <c r="NN27" s="346"/>
      <c r="NO27" s="346"/>
      <c r="NP27" s="346"/>
      <c r="NQ27" s="346"/>
      <c r="NR27" s="346"/>
      <c r="NS27" s="346"/>
      <c r="NT27" s="346"/>
      <c r="NU27" s="346"/>
      <c r="NV27" s="346"/>
      <c r="NW27" s="346"/>
      <c r="NX27" s="346"/>
      <c r="NY27" s="346"/>
      <c r="NZ27" s="346"/>
      <c r="OA27" s="346"/>
      <c r="OB27" s="346"/>
      <c r="OC27" s="346"/>
      <c r="OD27" s="346"/>
      <c r="OE27" s="346"/>
      <c r="OF27" s="346"/>
      <c r="OG27" s="346"/>
      <c r="OH27" s="346"/>
      <c r="OI27" s="346"/>
      <c r="OJ27" s="346"/>
      <c r="OK27" s="346"/>
      <c r="OL27" s="346"/>
      <c r="OM27" s="346"/>
      <c r="ON27" s="346"/>
      <c r="OO27" s="346"/>
      <c r="OP27" s="346"/>
      <c r="OQ27" s="346"/>
      <c r="OR27" s="346"/>
      <c r="OS27" s="346"/>
      <c r="OT27" s="346"/>
      <c r="OU27" s="346"/>
      <c r="OV27" s="346"/>
      <c r="OW27" s="346"/>
      <c r="OX27" s="346"/>
      <c r="OY27" s="346"/>
      <c r="OZ27" s="346"/>
      <c r="PA27" s="346"/>
      <c r="PB27" s="346"/>
      <c r="PC27" s="346"/>
      <c r="PD27" s="346"/>
      <c r="PE27" s="346"/>
      <c r="PF27" s="346"/>
      <c r="PG27" s="346"/>
      <c r="PH27" s="346"/>
      <c r="PI27" s="346"/>
      <c r="PJ27" s="346"/>
      <c r="PK27" s="346"/>
      <c r="PL27" s="346"/>
      <c r="PM27" s="346"/>
      <c r="PN27" s="346"/>
      <c r="PO27" s="346"/>
      <c r="PP27" s="346"/>
      <c r="PQ27" s="346"/>
      <c r="PR27" s="346"/>
      <c r="PS27" s="346"/>
      <c r="PT27" s="346"/>
      <c r="PU27" s="346"/>
      <c r="PV27" s="346"/>
      <c r="PW27" s="346"/>
      <c r="PX27" s="346"/>
      <c r="PY27" s="346"/>
      <c r="PZ27" s="346"/>
      <c r="QA27" s="346"/>
      <c r="QB27" s="346"/>
      <c r="QC27" s="346"/>
      <c r="QD27" s="346"/>
      <c r="QE27" s="346"/>
      <c r="QF27" s="346"/>
      <c r="QG27" s="346"/>
      <c r="QH27" s="346"/>
      <c r="QI27" s="346"/>
      <c r="QJ27" s="346"/>
      <c r="QK27" s="346"/>
      <c r="QL27" s="346"/>
      <c r="QM27" s="346"/>
      <c r="QN27" s="346"/>
      <c r="QO27" s="346"/>
      <c r="QP27" s="346"/>
      <c r="QQ27" s="346"/>
      <c r="QR27" s="346"/>
      <c r="QS27" s="346"/>
      <c r="QT27" s="346"/>
      <c r="QU27" s="346"/>
      <c r="QV27" s="346"/>
      <c r="QW27" s="346"/>
      <c r="QX27" s="346"/>
      <c r="QY27" s="346"/>
      <c r="QZ27" s="346"/>
      <c r="RA27" s="346"/>
      <c r="RB27" s="346"/>
      <c r="RC27" s="346"/>
      <c r="RD27" s="346"/>
      <c r="RE27" s="346"/>
      <c r="RF27" s="346"/>
      <c r="RG27" s="346"/>
      <c r="RH27" s="346"/>
      <c r="RI27" s="346"/>
      <c r="RJ27" s="346"/>
      <c r="RK27" s="346"/>
      <c r="RL27" s="346"/>
      <c r="RM27" s="346"/>
      <c r="RN27" s="346"/>
      <c r="RO27" s="346"/>
      <c r="RP27" s="346"/>
      <c r="RQ27" s="346"/>
      <c r="RR27" s="346"/>
      <c r="RS27" s="346"/>
      <c r="RT27" s="346"/>
      <c r="RU27" s="346"/>
      <c r="RV27" s="346"/>
      <c r="RW27" s="346"/>
      <c r="RX27" s="346"/>
      <c r="RY27" s="346"/>
      <c r="RZ27" s="346"/>
      <c r="SA27" s="346"/>
      <c r="SB27" s="346"/>
      <c r="SC27" s="346"/>
      <c r="SD27" s="346"/>
      <c r="SE27" s="346"/>
      <c r="SF27" s="346"/>
      <c r="SG27" s="346"/>
      <c r="SH27" s="346"/>
      <c r="SI27" s="346"/>
      <c r="SJ27" s="346"/>
      <c r="SK27" s="346"/>
      <c r="SL27" s="346"/>
      <c r="SM27" s="346"/>
      <c r="SN27" s="346"/>
      <c r="SO27" s="346"/>
      <c r="SP27" s="346"/>
      <c r="SQ27" s="346"/>
      <c r="SR27" s="346"/>
      <c r="SS27" s="346"/>
      <c r="ST27" s="346"/>
      <c r="SU27" s="346"/>
      <c r="SV27" s="346"/>
      <c r="SW27" s="346"/>
      <c r="SX27" s="346"/>
      <c r="SY27" s="346"/>
      <c r="SZ27" s="346"/>
      <c r="TA27" s="346"/>
      <c r="TB27" s="346"/>
      <c r="TC27" s="346"/>
      <c r="TD27" s="346"/>
      <c r="TE27" s="346"/>
      <c r="TF27" s="346"/>
      <c r="TG27" s="346"/>
      <c r="TH27" s="346"/>
      <c r="TI27" s="346"/>
      <c r="TJ27" s="346"/>
      <c r="TK27" s="346"/>
      <c r="TL27" s="346"/>
      <c r="TM27" s="346"/>
      <c r="TN27" s="346"/>
      <c r="TO27" s="346"/>
      <c r="TP27" s="346"/>
      <c r="TQ27" s="346"/>
      <c r="TR27" s="346"/>
      <c r="TS27" s="346"/>
      <c r="TT27" s="346"/>
      <c r="TU27" s="346"/>
      <c r="TV27" s="346"/>
      <c r="TW27" s="346"/>
      <c r="TX27" s="346"/>
      <c r="TY27" s="346"/>
      <c r="TZ27" s="346"/>
      <c r="UA27" s="346"/>
      <c r="UB27" s="346"/>
      <c r="UC27" s="346"/>
      <c r="UD27" s="346"/>
      <c r="UE27" s="346"/>
      <c r="UF27" s="346"/>
      <c r="UG27" s="346"/>
      <c r="UH27" s="346"/>
      <c r="UI27" s="346"/>
      <c r="UJ27" s="346"/>
      <c r="UK27" s="346"/>
      <c r="UL27" s="346"/>
      <c r="UM27" s="346"/>
      <c r="UN27" s="346"/>
      <c r="UO27" s="346"/>
      <c r="UP27" s="346"/>
      <c r="UQ27" s="346"/>
      <c r="UR27" s="346"/>
      <c r="US27" s="346"/>
      <c r="UT27" s="346"/>
      <c r="UU27" s="346"/>
      <c r="UV27" s="346"/>
      <c r="UW27" s="346"/>
      <c r="UX27" s="346"/>
      <c r="UY27" s="346"/>
      <c r="UZ27" s="346"/>
      <c r="VA27" s="346"/>
      <c r="VB27" s="346"/>
      <c r="VC27" s="346"/>
      <c r="VD27" s="346"/>
      <c r="VE27" s="346"/>
      <c r="VF27" s="346"/>
      <c r="VG27" s="346"/>
      <c r="VH27" s="346"/>
      <c r="VI27" s="346"/>
      <c r="VJ27" s="346"/>
      <c r="VK27" s="346"/>
      <c r="VL27" s="346"/>
      <c r="VM27" s="346"/>
      <c r="VN27" s="346"/>
      <c r="VO27" s="346"/>
      <c r="VP27" s="346"/>
      <c r="VQ27" s="346"/>
      <c r="VR27" s="346"/>
      <c r="VS27" s="346"/>
      <c r="VT27" s="346"/>
      <c r="VU27" s="346"/>
      <c r="VV27" s="346"/>
      <c r="VW27" s="346"/>
      <c r="VX27" s="346"/>
      <c r="VY27" s="346"/>
      <c r="VZ27" s="346"/>
      <c r="WA27" s="346"/>
      <c r="WB27" s="346"/>
      <c r="WC27" s="346"/>
      <c r="WD27" s="346"/>
      <c r="WE27" s="346"/>
      <c r="WF27" s="346"/>
      <c r="WG27" s="346"/>
      <c r="WH27" s="346"/>
      <c r="WI27" s="346"/>
      <c r="WJ27" s="346"/>
      <c r="WK27" s="346"/>
      <c r="WL27" s="346"/>
      <c r="WM27" s="346"/>
      <c r="WN27" s="346"/>
      <c r="WO27" s="346"/>
      <c r="WP27" s="346"/>
      <c r="WQ27" s="346"/>
      <c r="WR27" s="346"/>
      <c r="WS27" s="346"/>
      <c r="WT27" s="346"/>
      <c r="WU27" s="346"/>
      <c r="WV27" s="346"/>
      <c r="WW27" s="346"/>
      <c r="WX27" s="346"/>
      <c r="WY27" s="346"/>
      <c r="WZ27" s="346"/>
      <c r="XA27" s="346"/>
      <c r="XB27" s="346"/>
      <c r="XC27" s="346"/>
      <c r="XD27" s="346"/>
      <c r="XE27" s="346"/>
      <c r="XF27" s="346"/>
      <c r="XG27" s="346"/>
      <c r="XH27" s="346"/>
      <c r="XI27" s="346"/>
      <c r="XJ27" s="346"/>
      <c r="XK27" s="346"/>
      <c r="XL27" s="346"/>
      <c r="XM27" s="346"/>
      <c r="XN27" s="346"/>
      <c r="XO27" s="346"/>
      <c r="XP27" s="346"/>
      <c r="XQ27" s="346"/>
      <c r="XR27" s="346"/>
      <c r="XS27" s="346"/>
      <c r="XT27" s="346"/>
      <c r="XU27" s="346"/>
      <c r="XV27" s="346"/>
      <c r="XW27" s="346"/>
      <c r="XX27" s="346"/>
      <c r="XY27" s="346"/>
      <c r="XZ27" s="346"/>
      <c r="YA27" s="346"/>
      <c r="YB27" s="346"/>
      <c r="YC27" s="346"/>
      <c r="YD27" s="346"/>
      <c r="YE27" s="346"/>
      <c r="YF27" s="346"/>
      <c r="YG27" s="346"/>
      <c r="YH27" s="346"/>
      <c r="YI27" s="346"/>
      <c r="YJ27" s="346"/>
      <c r="YK27" s="346"/>
      <c r="YL27" s="346"/>
      <c r="YM27" s="346"/>
      <c r="YN27" s="346"/>
      <c r="YO27" s="346"/>
      <c r="YP27" s="346"/>
      <c r="YQ27" s="346"/>
      <c r="YR27" s="346"/>
      <c r="YS27" s="346"/>
      <c r="YT27" s="346"/>
      <c r="YU27" s="346"/>
      <c r="YV27" s="346"/>
      <c r="YW27" s="346"/>
      <c r="YX27" s="346"/>
      <c r="YY27" s="346"/>
      <c r="YZ27" s="346"/>
      <c r="ZA27" s="346"/>
      <c r="ZB27" s="346"/>
      <c r="ZC27" s="346"/>
      <c r="ZD27" s="346"/>
      <c r="ZE27" s="346"/>
      <c r="ZF27" s="346"/>
      <c r="ZG27" s="346"/>
      <c r="ZH27" s="346"/>
      <c r="ZI27" s="346"/>
      <c r="ZJ27" s="346"/>
      <c r="ZK27" s="346"/>
      <c r="ZL27" s="346"/>
      <c r="ZM27" s="346"/>
      <c r="ZN27" s="346"/>
      <c r="ZO27" s="346"/>
      <c r="ZP27" s="346"/>
      <c r="ZQ27" s="346"/>
      <c r="ZR27" s="346"/>
      <c r="ZS27" s="346"/>
      <c r="ZT27" s="346"/>
      <c r="ZU27" s="346"/>
      <c r="ZV27" s="346"/>
      <c r="ZW27" s="346"/>
      <c r="ZX27" s="346"/>
      <c r="ZY27" s="346"/>
      <c r="ZZ27" s="346"/>
      <c r="AAA27" s="346"/>
      <c r="AAB27" s="346"/>
      <c r="AAC27" s="346"/>
      <c r="AAD27" s="346"/>
      <c r="AAE27" s="346"/>
      <c r="AAF27" s="346"/>
      <c r="AAG27" s="346"/>
      <c r="AAH27" s="346"/>
      <c r="AAI27" s="346"/>
      <c r="AAJ27" s="346"/>
      <c r="AAK27" s="346"/>
      <c r="AAL27" s="346"/>
      <c r="AAM27" s="346"/>
      <c r="AAN27" s="346"/>
      <c r="AAO27" s="346"/>
      <c r="AAP27" s="346"/>
      <c r="AAQ27" s="346"/>
      <c r="AAR27" s="346"/>
      <c r="AAS27" s="346"/>
      <c r="AAT27" s="346"/>
      <c r="AAU27" s="346"/>
      <c r="AAV27" s="346"/>
      <c r="AAW27" s="346"/>
      <c r="AAX27" s="346"/>
      <c r="AAY27" s="346"/>
      <c r="AAZ27" s="346"/>
      <c r="ABA27" s="346"/>
      <c r="ABB27" s="346"/>
      <c r="ABC27" s="346"/>
      <c r="ABD27" s="346"/>
      <c r="ABE27" s="346"/>
      <c r="ABF27" s="346"/>
      <c r="ABG27" s="346"/>
      <c r="ABH27" s="346"/>
      <c r="ABI27" s="346"/>
      <c r="ABJ27" s="346"/>
      <c r="ABK27" s="346"/>
      <c r="ABL27" s="346"/>
      <c r="ABM27" s="346"/>
      <c r="ABN27" s="346"/>
      <c r="ABO27" s="346"/>
      <c r="ABP27" s="346"/>
      <c r="ABQ27" s="346"/>
      <c r="ABR27" s="346"/>
      <c r="ABS27" s="346"/>
      <c r="ABT27" s="346"/>
      <c r="ABU27" s="346"/>
      <c r="ABV27" s="346"/>
      <c r="ABW27" s="346"/>
      <c r="ABX27" s="346"/>
      <c r="ABY27" s="346"/>
      <c r="ABZ27" s="346"/>
      <c r="ACA27" s="346"/>
      <c r="ACB27" s="346"/>
      <c r="ACC27" s="346"/>
      <c r="ACD27" s="346"/>
      <c r="ACE27" s="346"/>
      <c r="ACF27" s="346"/>
      <c r="ACG27" s="346"/>
      <c r="ACH27" s="346"/>
      <c r="ACI27" s="346"/>
      <c r="ACJ27" s="346"/>
      <c r="ACK27" s="346"/>
      <c r="ACL27" s="346"/>
      <c r="ACM27" s="346"/>
      <c r="ACN27" s="346"/>
      <c r="ACO27" s="346"/>
      <c r="ACP27" s="346"/>
      <c r="ACQ27" s="346"/>
      <c r="ACR27" s="346"/>
      <c r="ACS27" s="346"/>
      <c r="ACT27" s="346"/>
      <c r="ACU27" s="346"/>
      <c r="ACV27" s="346"/>
      <c r="ACW27" s="346"/>
      <c r="ACX27" s="346"/>
      <c r="ACY27" s="346"/>
      <c r="ACZ27" s="346"/>
      <c r="ADA27" s="346"/>
      <c r="ADB27" s="346"/>
      <c r="ADC27" s="346"/>
      <c r="ADD27" s="346"/>
      <c r="ADE27" s="346"/>
      <c r="ADF27" s="346"/>
      <c r="ADG27" s="346"/>
      <c r="ADH27" s="346"/>
      <c r="ADI27" s="346"/>
      <c r="ADJ27" s="346"/>
      <c r="ADK27" s="346"/>
      <c r="ADL27" s="346"/>
      <c r="ADM27" s="346"/>
      <c r="ADN27" s="346"/>
      <c r="ADO27" s="346"/>
      <c r="ADP27" s="346"/>
      <c r="ADQ27" s="346"/>
      <c r="ADR27" s="346"/>
      <c r="ADS27" s="346"/>
      <c r="ADT27" s="346"/>
      <c r="ADU27" s="346"/>
      <c r="ADV27" s="346"/>
      <c r="ADW27" s="346"/>
      <c r="ADX27" s="346"/>
      <c r="ADY27" s="346"/>
      <c r="ADZ27" s="346"/>
      <c r="AEA27" s="346"/>
      <c r="AEB27" s="346"/>
      <c r="AEC27" s="346"/>
      <c r="AED27" s="346"/>
      <c r="AEE27" s="346"/>
      <c r="AEF27" s="346"/>
      <c r="AEG27" s="346"/>
      <c r="AEH27" s="346"/>
      <c r="AEI27" s="346"/>
      <c r="AEJ27" s="346"/>
      <c r="AEK27" s="346"/>
      <c r="AEL27" s="346"/>
      <c r="AEM27" s="346"/>
      <c r="AEN27" s="346"/>
      <c r="AEO27" s="346"/>
      <c r="AEP27" s="346"/>
      <c r="AEQ27" s="346"/>
      <c r="AER27" s="346"/>
      <c r="AES27" s="346"/>
      <c r="AET27" s="346"/>
      <c r="AEU27" s="346"/>
      <c r="AEV27" s="346"/>
      <c r="AEW27" s="346"/>
      <c r="AEX27" s="346"/>
      <c r="AEY27" s="346"/>
      <c r="AEZ27" s="346"/>
      <c r="AFA27" s="346"/>
      <c r="AFB27" s="346"/>
      <c r="AFC27" s="346"/>
      <c r="AFD27" s="346"/>
      <c r="AFE27" s="346"/>
      <c r="AFF27" s="346"/>
      <c r="AFG27" s="346"/>
      <c r="AFH27" s="346"/>
      <c r="AFI27" s="346"/>
      <c r="AFJ27" s="346"/>
      <c r="AFK27" s="346"/>
      <c r="AFL27" s="346"/>
      <c r="AFM27" s="346"/>
      <c r="AFN27" s="346"/>
      <c r="AFO27" s="346"/>
      <c r="AFP27" s="346"/>
      <c r="AFQ27" s="346"/>
      <c r="AFR27" s="346"/>
      <c r="AFS27" s="346"/>
      <c r="AFT27" s="346"/>
      <c r="AFU27" s="346"/>
      <c r="AFV27" s="346"/>
      <c r="AFW27" s="346"/>
      <c r="AFX27" s="346"/>
      <c r="AFY27" s="346"/>
      <c r="AFZ27" s="346"/>
      <c r="AGA27" s="346"/>
      <c r="AGB27" s="346"/>
      <c r="AGC27" s="346"/>
      <c r="AGD27" s="346"/>
      <c r="AGE27" s="346"/>
      <c r="AGF27" s="346"/>
      <c r="AGG27" s="346"/>
      <c r="AGH27" s="346"/>
      <c r="AGI27" s="346"/>
      <c r="AGJ27" s="346"/>
      <c r="AGK27" s="346"/>
      <c r="AGL27" s="346"/>
      <c r="AGM27" s="346"/>
      <c r="AGN27" s="346"/>
      <c r="AGO27" s="346"/>
      <c r="AGP27" s="346"/>
      <c r="AGQ27" s="346"/>
      <c r="AGR27" s="346"/>
      <c r="AGS27" s="346"/>
      <c r="AGT27" s="346"/>
      <c r="AGU27" s="346"/>
      <c r="AGV27" s="346"/>
      <c r="AGW27" s="346"/>
      <c r="AGX27" s="346"/>
      <c r="AGY27" s="346"/>
      <c r="AGZ27" s="346"/>
      <c r="AHA27" s="346"/>
      <c r="AHB27" s="346"/>
      <c r="AHC27" s="346"/>
      <c r="AHD27" s="346"/>
      <c r="AHE27" s="346"/>
      <c r="AHF27" s="346"/>
      <c r="AHG27" s="346"/>
      <c r="AHH27" s="346"/>
      <c r="AHI27" s="346"/>
      <c r="AHJ27" s="346"/>
      <c r="AHK27" s="346"/>
      <c r="AHL27" s="346"/>
      <c r="AHM27" s="346"/>
      <c r="AHN27" s="346"/>
      <c r="AHO27" s="346"/>
      <c r="AHP27" s="346"/>
      <c r="AHQ27" s="346"/>
      <c r="AHR27" s="346"/>
      <c r="AHS27" s="346"/>
      <c r="AHT27" s="346"/>
      <c r="AHU27" s="346"/>
      <c r="AHV27" s="346"/>
      <c r="AHW27" s="346"/>
      <c r="AHX27" s="346"/>
      <c r="AHY27" s="346"/>
      <c r="AHZ27" s="346"/>
      <c r="AIA27" s="346"/>
      <c r="AIB27" s="346"/>
      <c r="AIC27" s="346"/>
      <c r="AID27" s="346"/>
      <c r="AIE27" s="346"/>
      <c r="AIF27" s="346"/>
      <c r="AIG27" s="346"/>
      <c r="AIH27" s="346"/>
      <c r="AII27" s="346"/>
      <c r="AIJ27" s="346"/>
      <c r="AIK27" s="346"/>
      <c r="AIL27" s="346"/>
      <c r="AIM27" s="346"/>
      <c r="AIN27" s="346"/>
      <c r="AIO27" s="346"/>
      <c r="AIP27" s="346"/>
      <c r="AIQ27" s="346"/>
      <c r="AIR27" s="346"/>
      <c r="AIS27" s="346"/>
      <c r="AIT27" s="346"/>
      <c r="AIU27" s="346"/>
      <c r="AIV27" s="346"/>
      <c r="AIW27" s="346"/>
      <c r="AIX27" s="346"/>
      <c r="AIY27" s="346"/>
      <c r="AIZ27" s="346"/>
      <c r="AJA27" s="346"/>
      <c r="AJB27" s="346"/>
      <c r="AJC27" s="346"/>
      <c r="AJD27" s="346"/>
      <c r="AJE27" s="346"/>
      <c r="AJF27" s="346"/>
      <c r="AJG27" s="346"/>
      <c r="AJH27" s="346"/>
      <c r="AJI27" s="346"/>
      <c r="AJJ27" s="346"/>
      <c r="AJK27" s="346"/>
      <c r="AJL27" s="346"/>
      <c r="AJM27" s="346"/>
      <c r="AJN27" s="346"/>
      <c r="AJO27" s="346"/>
      <c r="AJP27" s="346"/>
      <c r="AJQ27" s="346"/>
      <c r="AJR27" s="346"/>
      <c r="AJS27" s="346"/>
      <c r="AJT27" s="346"/>
      <c r="AJU27" s="346"/>
      <c r="AJV27" s="346"/>
      <c r="AJW27" s="346"/>
      <c r="AJX27" s="346"/>
      <c r="AJY27" s="346"/>
      <c r="AJZ27" s="346"/>
      <c r="AKA27" s="346"/>
      <c r="AKB27" s="346"/>
      <c r="AKC27" s="346"/>
      <c r="AKD27" s="346"/>
      <c r="AKE27" s="346"/>
      <c r="AKF27" s="346"/>
      <c r="AKG27" s="346"/>
      <c r="AKH27" s="346"/>
      <c r="AKI27" s="346"/>
      <c r="AKJ27" s="346"/>
      <c r="AKK27" s="346"/>
      <c r="AKL27" s="346"/>
      <c r="AKM27" s="346"/>
      <c r="AKN27" s="346"/>
      <c r="AKO27" s="346"/>
      <c r="AKP27" s="346"/>
      <c r="AKQ27" s="346"/>
      <c r="AKR27" s="346"/>
      <c r="AKS27" s="346"/>
      <c r="AKT27" s="346"/>
      <c r="AKU27" s="346"/>
      <c r="AKV27" s="346"/>
      <c r="AKW27" s="346"/>
      <c r="AKX27" s="346"/>
      <c r="AKY27" s="346"/>
      <c r="AKZ27" s="346"/>
      <c r="ALA27" s="346"/>
      <c r="ALB27" s="346"/>
      <c r="ALC27" s="346"/>
      <c r="ALD27" s="346"/>
      <c r="ALE27" s="346"/>
      <c r="ALF27" s="346"/>
      <c r="ALG27" s="346"/>
      <c r="ALH27" s="346"/>
      <c r="ALI27" s="346"/>
      <c r="ALJ27" s="346"/>
      <c r="ALK27" s="346"/>
      <c r="ALL27" s="346"/>
      <c r="ALM27" s="346"/>
      <c r="ALN27" s="346"/>
      <c r="ALO27" s="346"/>
      <c r="ALP27" s="346"/>
      <c r="ALQ27" s="346"/>
      <c r="ALR27" s="346"/>
      <c r="ALS27" s="346"/>
      <c r="ALT27" s="346"/>
      <c r="ALU27" s="346"/>
      <c r="ALV27" s="346"/>
      <c r="ALW27" s="346"/>
      <c r="ALX27" s="346"/>
      <c r="ALY27" s="346"/>
      <c r="ALZ27" s="346"/>
      <c r="AMA27" s="346"/>
      <c r="AMB27" s="346"/>
      <c r="AMC27" s="346"/>
      <c r="AMD27" s="346"/>
      <c r="AME27" s="346"/>
      <c r="AMF27" s="346"/>
      <c r="AMG27" s="346"/>
      <c r="AMH27" s="346"/>
      <c r="AMI27" s="346"/>
      <c r="AMJ27" s="346"/>
      <c r="AMK27" s="346"/>
      <c r="AML27" s="346"/>
      <c r="AMM27" s="346"/>
      <c r="AMN27" s="346"/>
      <c r="AMO27" s="346"/>
      <c r="AMP27" s="346"/>
      <c r="AMQ27" s="346"/>
      <c r="AMR27" s="346"/>
      <c r="AMS27" s="346"/>
      <c r="AMT27" s="346"/>
      <c r="AMU27" s="346"/>
      <c r="AMV27" s="346"/>
      <c r="AMW27" s="346"/>
      <c r="AMX27" s="346"/>
      <c r="AMY27" s="346"/>
      <c r="AMZ27" s="346"/>
      <c r="ANA27" s="346"/>
      <c r="ANB27" s="346"/>
      <c r="ANC27" s="346"/>
      <c r="AND27" s="346"/>
      <c r="ANE27" s="346"/>
      <c r="ANF27" s="346"/>
      <c r="ANG27" s="346"/>
      <c r="ANH27" s="346"/>
      <c r="ANI27" s="346"/>
      <c r="ANJ27" s="346"/>
      <c r="ANK27" s="346"/>
      <c r="ANL27" s="346"/>
      <c r="ANM27" s="346"/>
      <c r="ANN27" s="346"/>
      <c r="ANO27" s="346"/>
      <c r="ANP27" s="346"/>
      <c r="ANQ27" s="346"/>
      <c r="ANR27" s="346"/>
      <c r="ANS27" s="346"/>
      <c r="ANT27" s="346"/>
      <c r="ANU27" s="346"/>
      <c r="ANV27" s="346"/>
      <c r="ANW27" s="346"/>
      <c r="ANX27" s="346"/>
      <c r="ANY27" s="346"/>
      <c r="ANZ27" s="346"/>
      <c r="AOA27" s="346"/>
      <c r="AOB27" s="346"/>
      <c r="AOC27" s="346"/>
      <c r="AOD27" s="346"/>
      <c r="AOE27" s="346"/>
      <c r="AOF27" s="346"/>
      <c r="AOG27" s="346"/>
      <c r="AOH27" s="346"/>
      <c r="AOI27" s="346"/>
      <c r="AOJ27" s="346"/>
      <c r="AOK27" s="346"/>
      <c r="AOL27" s="346"/>
      <c r="AOM27" s="346"/>
      <c r="AON27" s="346"/>
      <c r="AOO27" s="346"/>
      <c r="AOP27" s="346"/>
      <c r="AOQ27" s="346"/>
      <c r="AOR27" s="346"/>
      <c r="AOS27" s="346"/>
      <c r="AOT27" s="346"/>
      <c r="AOU27" s="346"/>
      <c r="AOV27" s="346"/>
      <c r="AOW27" s="346"/>
      <c r="AOX27" s="346"/>
      <c r="AOY27" s="346"/>
      <c r="AOZ27" s="346"/>
      <c r="APA27" s="346"/>
      <c r="APB27" s="346"/>
      <c r="APC27" s="346"/>
      <c r="APD27" s="346"/>
      <c r="APE27" s="346"/>
      <c r="APF27" s="346"/>
      <c r="APG27" s="346"/>
      <c r="APH27" s="346"/>
      <c r="API27" s="346"/>
      <c r="APJ27" s="346"/>
      <c r="APK27" s="346"/>
      <c r="APL27" s="346"/>
      <c r="APM27" s="346"/>
      <c r="APN27" s="346"/>
      <c r="APO27" s="346"/>
      <c r="APP27" s="346"/>
      <c r="APQ27" s="346"/>
      <c r="APR27" s="346"/>
      <c r="APS27" s="346"/>
      <c r="APT27" s="346"/>
      <c r="APU27" s="346"/>
      <c r="APV27" s="346"/>
      <c r="APW27" s="346"/>
      <c r="APX27" s="346"/>
      <c r="APY27" s="346"/>
      <c r="APZ27" s="346"/>
      <c r="AQA27" s="346"/>
      <c r="AQB27" s="346"/>
      <c r="AQC27" s="346"/>
      <c r="AQD27" s="346"/>
      <c r="AQE27" s="346"/>
      <c r="AQF27" s="346"/>
      <c r="AQG27" s="346"/>
      <c r="AQH27" s="346"/>
      <c r="AQI27" s="346"/>
      <c r="AQJ27" s="346"/>
      <c r="AQK27" s="346"/>
      <c r="AQL27" s="346"/>
      <c r="AQM27" s="346"/>
      <c r="AQN27" s="346"/>
      <c r="AQO27" s="346"/>
      <c r="AQP27" s="346"/>
      <c r="AQQ27" s="346"/>
      <c r="AQR27" s="346"/>
      <c r="AQS27" s="346"/>
      <c r="AQT27" s="346"/>
      <c r="AQU27" s="346"/>
      <c r="AQV27" s="346"/>
      <c r="AQW27" s="346"/>
      <c r="AQX27" s="346"/>
      <c r="AQY27" s="346"/>
      <c r="AQZ27" s="346"/>
      <c r="ARA27" s="346"/>
      <c r="ARB27" s="346"/>
      <c r="ARC27" s="346"/>
      <c r="ARD27" s="346"/>
      <c r="ARE27" s="346"/>
      <c r="ARF27" s="346"/>
      <c r="ARG27" s="346"/>
      <c r="ARH27" s="346"/>
      <c r="ARI27" s="346"/>
      <c r="ARJ27" s="346"/>
      <c r="ARK27" s="346"/>
      <c r="ARL27" s="346"/>
      <c r="ARM27" s="346"/>
      <c r="ARN27" s="346"/>
      <c r="ARO27" s="346"/>
      <c r="ARP27" s="346"/>
      <c r="ARQ27" s="346"/>
      <c r="ARR27" s="346"/>
      <c r="ARS27" s="346"/>
      <c r="ART27" s="346"/>
      <c r="ARU27" s="346"/>
      <c r="ARV27" s="346"/>
      <c r="ARW27" s="346"/>
      <c r="ARX27" s="346"/>
      <c r="ARY27" s="346"/>
      <c r="ARZ27" s="346"/>
      <c r="ASA27" s="346"/>
      <c r="ASB27" s="346"/>
      <c r="ASC27" s="346"/>
      <c r="ASD27" s="346"/>
      <c r="ASE27" s="346"/>
      <c r="ASF27" s="346"/>
      <c r="ASG27" s="346"/>
      <c r="ASH27" s="346"/>
      <c r="ASI27" s="346"/>
      <c r="ASJ27" s="346"/>
      <c r="ASK27" s="346"/>
      <c r="ASL27" s="346"/>
      <c r="ASM27" s="346"/>
      <c r="ASN27" s="346"/>
      <c r="ASO27" s="346"/>
      <c r="ASP27" s="346"/>
      <c r="ASQ27" s="346"/>
      <c r="ASR27" s="346"/>
      <c r="ASS27" s="346"/>
      <c r="AST27" s="346"/>
      <c r="ASU27" s="346"/>
      <c r="ASV27" s="346"/>
      <c r="ASW27" s="346"/>
      <c r="ASX27" s="346"/>
      <c r="ASY27" s="346"/>
      <c r="ASZ27" s="346"/>
      <c r="ATA27" s="346"/>
      <c r="ATB27" s="346"/>
      <c r="ATC27" s="346"/>
      <c r="ATD27" s="346"/>
      <c r="ATE27" s="346"/>
      <c r="ATF27" s="346"/>
      <c r="ATG27" s="346"/>
      <c r="ATH27" s="346"/>
      <c r="ATI27" s="346"/>
      <c r="ATJ27" s="346"/>
      <c r="ATK27" s="346"/>
      <c r="ATL27" s="346"/>
      <c r="ATM27" s="346"/>
      <c r="ATN27" s="346"/>
      <c r="ATO27" s="346"/>
      <c r="ATP27" s="346"/>
      <c r="ATQ27" s="346"/>
      <c r="ATR27" s="346"/>
      <c r="ATS27" s="346"/>
      <c r="ATT27" s="346"/>
      <c r="ATU27" s="346"/>
      <c r="ATV27" s="346"/>
      <c r="ATW27" s="346"/>
      <c r="ATX27" s="346"/>
      <c r="ATY27" s="346"/>
      <c r="ATZ27" s="346"/>
      <c r="AUA27" s="346"/>
      <c r="AUB27" s="346"/>
      <c r="AUC27" s="346"/>
      <c r="AUD27" s="346"/>
      <c r="AUE27" s="346"/>
      <c r="AUF27" s="346"/>
      <c r="AUG27" s="346"/>
      <c r="AUH27" s="346"/>
      <c r="AUI27" s="346"/>
      <c r="AUJ27" s="346"/>
      <c r="AUK27" s="346"/>
      <c r="AUL27" s="346"/>
      <c r="AUM27" s="346"/>
      <c r="AUN27" s="346"/>
      <c r="AUO27" s="346"/>
      <c r="AUP27" s="346"/>
      <c r="AUQ27" s="346"/>
      <c r="AUR27" s="346"/>
      <c r="AUS27" s="346"/>
      <c r="AUT27" s="346"/>
      <c r="AUU27" s="346"/>
      <c r="AUV27" s="346"/>
      <c r="AUW27" s="346"/>
      <c r="AUX27" s="346"/>
      <c r="AUY27" s="346"/>
      <c r="AUZ27" s="346"/>
      <c r="AVA27" s="346"/>
      <c r="AVB27" s="346"/>
      <c r="AVC27" s="346"/>
      <c r="AVD27" s="346"/>
      <c r="AVE27" s="346"/>
      <c r="AVF27" s="346"/>
      <c r="AVG27" s="346"/>
      <c r="AVH27" s="346"/>
      <c r="AVI27" s="346"/>
      <c r="AVJ27" s="346"/>
      <c r="AVK27" s="346"/>
      <c r="AVL27" s="346"/>
      <c r="AVM27" s="346"/>
      <c r="AVN27" s="346"/>
      <c r="AVO27" s="346"/>
      <c r="AVP27" s="346"/>
      <c r="AVQ27" s="346"/>
      <c r="AVR27" s="346"/>
      <c r="AVS27" s="346"/>
      <c r="AVT27" s="346"/>
      <c r="AVU27" s="346"/>
      <c r="AVV27" s="346"/>
      <c r="AVW27" s="346"/>
      <c r="AVX27" s="346"/>
      <c r="AVY27" s="346"/>
      <c r="AVZ27" s="346"/>
      <c r="AWA27" s="346"/>
      <c r="AWB27" s="346"/>
      <c r="AWC27" s="346"/>
      <c r="AWD27" s="346"/>
      <c r="AWE27" s="346"/>
      <c r="AWF27" s="346"/>
      <c r="AWG27" s="346"/>
      <c r="AWH27" s="346"/>
      <c r="AWI27" s="346"/>
      <c r="AWJ27" s="346"/>
      <c r="AWK27" s="346"/>
      <c r="AWL27" s="346"/>
      <c r="AWM27" s="346"/>
      <c r="AWN27" s="346"/>
      <c r="AWO27" s="346"/>
      <c r="AWP27" s="346"/>
      <c r="AWQ27" s="346"/>
      <c r="AWR27" s="346"/>
      <c r="AWS27" s="346"/>
      <c r="AWT27" s="346"/>
      <c r="AWU27" s="346"/>
      <c r="AWV27" s="346"/>
      <c r="AWW27" s="346"/>
      <c r="AWX27" s="346"/>
      <c r="AWY27" s="346"/>
      <c r="AWZ27" s="346"/>
      <c r="AXA27" s="346"/>
      <c r="AXB27" s="346"/>
      <c r="AXC27" s="346"/>
      <c r="AXD27" s="346"/>
      <c r="AXE27" s="346"/>
      <c r="AXF27" s="346"/>
      <c r="AXG27" s="346"/>
      <c r="AXH27" s="346"/>
      <c r="AXI27" s="346"/>
      <c r="AXJ27" s="346"/>
      <c r="AXK27" s="346"/>
      <c r="AXL27" s="346"/>
      <c r="AXM27" s="346"/>
      <c r="AXN27" s="346"/>
      <c r="AXO27" s="346"/>
      <c r="AXP27" s="346"/>
      <c r="AXQ27" s="346"/>
      <c r="AXR27" s="346"/>
      <c r="AXS27" s="346"/>
      <c r="AXT27" s="346"/>
      <c r="AXU27" s="346"/>
      <c r="AXV27" s="346"/>
      <c r="AXW27" s="346"/>
      <c r="AXX27" s="346"/>
      <c r="AXY27" s="346"/>
      <c r="AXZ27" s="346"/>
      <c r="AYA27" s="346"/>
      <c r="AYB27" s="346"/>
      <c r="AYC27" s="346"/>
      <c r="AYD27" s="346"/>
      <c r="AYE27" s="346"/>
      <c r="AYF27" s="346"/>
      <c r="AYG27" s="346"/>
      <c r="AYH27" s="346"/>
      <c r="AYI27" s="346"/>
      <c r="AYJ27" s="346"/>
      <c r="AYK27" s="346"/>
      <c r="AYL27" s="346"/>
      <c r="AYM27" s="346"/>
      <c r="AYN27" s="346"/>
      <c r="AYO27" s="346"/>
      <c r="AYP27" s="346"/>
      <c r="AYQ27" s="346"/>
      <c r="AYR27" s="346"/>
      <c r="AYS27" s="346"/>
      <c r="AYT27" s="346"/>
      <c r="AYU27" s="346"/>
      <c r="AYV27" s="346"/>
      <c r="AYW27" s="346"/>
      <c r="AYX27" s="346"/>
      <c r="AYY27" s="346"/>
      <c r="AYZ27" s="346"/>
      <c r="AZA27" s="346"/>
      <c r="AZB27" s="346"/>
      <c r="AZC27" s="346"/>
      <c r="AZD27" s="346"/>
      <c r="AZE27" s="346"/>
      <c r="AZF27" s="346"/>
      <c r="AZG27" s="346"/>
      <c r="AZH27" s="346"/>
      <c r="AZI27" s="346"/>
      <c r="AZJ27" s="346"/>
      <c r="AZK27" s="346"/>
      <c r="AZL27" s="346"/>
      <c r="AZM27" s="346"/>
      <c r="AZN27" s="346"/>
      <c r="AZO27" s="346"/>
      <c r="AZP27" s="346"/>
      <c r="AZQ27" s="346"/>
      <c r="AZR27" s="346"/>
      <c r="AZS27" s="346"/>
      <c r="AZT27" s="346"/>
      <c r="AZU27" s="346"/>
      <c r="AZV27" s="346"/>
      <c r="AZW27" s="346"/>
      <c r="AZX27" s="346"/>
      <c r="AZY27" s="346"/>
      <c r="AZZ27" s="346"/>
      <c r="BAA27" s="346"/>
      <c r="BAB27" s="346"/>
      <c r="BAC27" s="346"/>
      <c r="BAD27" s="346"/>
      <c r="BAE27" s="346"/>
      <c r="BAF27" s="346"/>
      <c r="BAG27" s="346"/>
      <c r="BAH27" s="346"/>
      <c r="BAI27" s="346"/>
      <c r="BAJ27" s="346"/>
      <c r="BAK27" s="346"/>
      <c r="BAL27" s="346"/>
      <c r="BAM27" s="346"/>
      <c r="BAN27" s="346"/>
      <c r="BAO27" s="346"/>
      <c r="BAP27" s="346"/>
      <c r="BAQ27" s="346"/>
      <c r="BAR27" s="346"/>
      <c r="BAS27" s="346"/>
      <c r="BAT27" s="346"/>
      <c r="BAU27" s="346"/>
      <c r="BAV27" s="346"/>
      <c r="BAW27" s="346"/>
      <c r="BAX27" s="346"/>
      <c r="BAY27" s="346"/>
      <c r="BAZ27" s="346"/>
      <c r="BBA27" s="346"/>
      <c r="BBB27" s="346"/>
      <c r="BBC27" s="346"/>
      <c r="BBD27" s="346"/>
      <c r="BBE27" s="346"/>
      <c r="BBF27" s="346"/>
      <c r="BBG27" s="346"/>
      <c r="BBH27" s="346"/>
      <c r="BBI27" s="346"/>
      <c r="BBJ27" s="346"/>
      <c r="BBK27" s="346"/>
      <c r="BBL27" s="346"/>
      <c r="BBM27" s="346"/>
      <c r="BBN27" s="346"/>
      <c r="BBO27" s="346"/>
      <c r="BBP27" s="346"/>
      <c r="BBQ27" s="346"/>
      <c r="BBR27" s="346"/>
      <c r="BBS27" s="346"/>
      <c r="BBT27" s="346"/>
      <c r="BBU27" s="346"/>
      <c r="BBV27" s="346"/>
      <c r="BBW27" s="346"/>
      <c r="BBX27" s="346"/>
      <c r="BBY27" s="346"/>
      <c r="BBZ27" s="346"/>
      <c r="BCA27" s="346"/>
      <c r="BCB27" s="346"/>
      <c r="BCC27" s="346"/>
      <c r="BCD27" s="346"/>
      <c r="BCE27" s="346"/>
      <c r="BCF27" s="346"/>
      <c r="BCG27" s="346"/>
      <c r="BCH27" s="346"/>
      <c r="BCI27" s="346"/>
      <c r="BCJ27" s="346"/>
      <c r="BCK27" s="346"/>
      <c r="BCL27" s="346"/>
      <c r="BCM27" s="346"/>
      <c r="BCN27" s="346"/>
      <c r="BCO27" s="346"/>
      <c r="BCP27" s="346"/>
      <c r="BCQ27" s="346"/>
      <c r="BCR27" s="346"/>
      <c r="BCS27" s="346"/>
      <c r="BCT27" s="346"/>
      <c r="BCU27" s="346"/>
      <c r="BCV27" s="346"/>
      <c r="BCW27" s="346"/>
      <c r="BCX27" s="346"/>
      <c r="BCY27" s="346"/>
      <c r="BCZ27" s="346"/>
      <c r="BDA27" s="346"/>
      <c r="BDB27" s="346"/>
      <c r="BDC27" s="346"/>
      <c r="BDD27" s="346"/>
      <c r="BDE27" s="346"/>
      <c r="BDF27" s="346"/>
      <c r="BDG27" s="346"/>
      <c r="BDH27" s="346"/>
      <c r="BDI27" s="346"/>
      <c r="BDJ27" s="346"/>
      <c r="BDK27" s="346"/>
      <c r="BDL27" s="346"/>
      <c r="BDM27" s="346"/>
      <c r="BDN27" s="346"/>
      <c r="BDO27" s="346"/>
      <c r="BDP27" s="346"/>
      <c r="BDQ27" s="346"/>
      <c r="BDR27" s="346"/>
      <c r="BDS27" s="346"/>
      <c r="BDT27" s="346"/>
      <c r="BDU27" s="346"/>
      <c r="BDV27" s="346"/>
      <c r="BDW27" s="346"/>
      <c r="BDX27" s="346"/>
      <c r="BDY27" s="346"/>
      <c r="BDZ27" s="346"/>
      <c r="BEA27" s="346"/>
      <c r="BEB27" s="346"/>
      <c r="BEC27" s="346"/>
      <c r="BED27" s="346"/>
      <c r="BEE27" s="346"/>
      <c r="BEF27" s="346"/>
      <c r="BEG27" s="346"/>
      <c r="BEH27" s="346"/>
      <c r="BEI27" s="346"/>
      <c r="BEJ27" s="346"/>
      <c r="BEK27" s="346"/>
      <c r="BEL27" s="346"/>
      <c r="BEM27" s="346"/>
      <c r="BEN27" s="346"/>
      <c r="BEO27" s="346"/>
      <c r="BEP27" s="346"/>
      <c r="BEQ27" s="346"/>
      <c r="BER27" s="346"/>
      <c r="BES27" s="346"/>
      <c r="BET27" s="346"/>
      <c r="BEU27" s="346"/>
      <c r="BEV27" s="346"/>
      <c r="BEW27" s="346"/>
      <c r="BEX27" s="346"/>
      <c r="BEY27" s="346"/>
      <c r="BEZ27" s="346"/>
      <c r="BFA27" s="346"/>
      <c r="BFB27" s="346"/>
      <c r="BFC27" s="346"/>
      <c r="BFD27" s="346"/>
      <c r="BFE27" s="346"/>
      <c r="BFF27" s="346"/>
      <c r="BFG27" s="346"/>
      <c r="BFH27" s="346"/>
      <c r="BFI27" s="346"/>
      <c r="BFJ27" s="346"/>
      <c r="BFK27" s="346"/>
      <c r="BFL27" s="346"/>
      <c r="BFM27" s="346"/>
      <c r="BFN27" s="346"/>
      <c r="BFO27" s="346"/>
      <c r="BFP27" s="346"/>
      <c r="BFQ27" s="346"/>
      <c r="BFR27" s="346"/>
      <c r="BFS27" s="346"/>
      <c r="BFT27" s="346"/>
      <c r="BFU27" s="346"/>
      <c r="BFV27" s="346"/>
      <c r="BFW27" s="346"/>
      <c r="BFX27" s="346"/>
      <c r="BFY27" s="346"/>
      <c r="BFZ27" s="346"/>
      <c r="BGA27" s="346"/>
      <c r="BGB27" s="346"/>
      <c r="BGC27" s="346"/>
      <c r="BGD27" s="346"/>
      <c r="BGE27" s="346"/>
      <c r="BGF27" s="346"/>
      <c r="BGG27" s="346"/>
      <c r="BGH27" s="346"/>
      <c r="BGI27" s="346"/>
      <c r="BGJ27" s="346"/>
      <c r="BGK27" s="346"/>
      <c r="BGL27" s="346"/>
      <c r="BGM27" s="346"/>
      <c r="BGN27" s="346"/>
      <c r="BGO27" s="346"/>
      <c r="BGP27" s="346"/>
      <c r="BGQ27" s="346"/>
      <c r="BGR27" s="346"/>
      <c r="BGS27" s="346"/>
      <c r="BGT27" s="346"/>
      <c r="BGU27" s="346"/>
      <c r="BGV27" s="346"/>
      <c r="BGW27" s="346"/>
      <c r="BGX27" s="346"/>
      <c r="BGY27" s="346"/>
      <c r="BGZ27" s="346"/>
      <c r="BHA27" s="346"/>
      <c r="BHB27" s="346"/>
      <c r="BHC27" s="346"/>
      <c r="BHD27" s="346"/>
      <c r="BHE27" s="346"/>
      <c r="BHF27" s="346"/>
      <c r="BHG27" s="346"/>
      <c r="BHH27" s="346"/>
      <c r="BHI27" s="346"/>
      <c r="BHJ27" s="346"/>
      <c r="BHK27" s="346"/>
      <c r="BHL27" s="346"/>
      <c r="BHM27" s="346"/>
      <c r="BHN27" s="346"/>
      <c r="BHO27" s="346"/>
      <c r="BHP27" s="346"/>
      <c r="BHQ27" s="346"/>
      <c r="BHR27" s="346"/>
      <c r="BHS27" s="346"/>
      <c r="BHT27" s="346"/>
      <c r="BHU27" s="346"/>
      <c r="BHV27" s="346"/>
      <c r="BHW27" s="346"/>
      <c r="BHX27" s="346"/>
      <c r="BHY27" s="346"/>
      <c r="BHZ27" s="346"/>
      <c r="BIA27" s="346"/>
      <c r="BIB27" s="346"/>
      <c r="BIC27" s="346"/>
      <c r="BID27" s="346"/>
      <c r="BIE27" s="346"/>
      <c r="BIF27" s="346"/>
      <c r="BIG27" s="346"/>
      <c r="BIH27" s="346"/>
      <c r="BII27" s="346"/>
      <c r="BIJ27" s="346"/>
      <c r="BIK27" s="346"/>
      <c r="BIL27" s="346"/>
      <c r="BIM27" s="346"/>
      <c r="BIN27" s="346"/>
      <c r="BIO27" s="346"/>
      <c r="BIP27" s="346"/>
      <c r="BIQ27" s="346"/>
      <c r="BIR27" s="346"/>
      <c r="BIS27" s="346"/>
      <c r="BIT27" s="346"/>
      <c r="BIU27" s="346"/>
      <c r="BIV27" s="346"/>
      <c r="BIW27" s="346"/>
      <c r="BIX27" s="346"/>
      <c r="BIY27" s="346"/>
      <c r="BIZ27" s="346"/>
      <c r="BJA27" s="346"/>
      <c r="BJB27" s="346"/>
      <c r="BJC27" s="346"/>
      <c r="BJD27" s="346"/>
      <c r="BJE27" s="346"/>
      <c r="BJF27" s="346"/>
      <c r="BJG27" s="346"/>
      <c r="BJH27" s="346"/>
      <c r="BJI27" s="346"/>
      <c r="BJJ27" s="346"/>
      <c r="BJK27" s="346"/>
      <c r="BJL27" s="346"/>
      <c r="BJM27" s="346"/>
      <c r="BJN27" s="346"/>
      <c r="BJO27" s="346"/>
      <c r="BJP27" s="346"/>
      <c r="BJQ27" s="346"/>
      <c r="BJR27" s="346"/>
      <c r="BJS27" s="346"/>
      <c r="BJT27" s="346"/>
      <c r="BJU27" s="346"/>
      <c r="BJV27" s="346"/>
      <c r="BJW27" s="346"/>
      <c r="BJX27" s="346"/>
      <c r="BJY27" s="346"/>
      <c r="BJZ27" s="346"/>
      <c r="BKA27" s="346"/>
      <c r="BKB27" s="346"/>
      <c r="BKC27" s="346"/>
      <c r="BKD27" s="346"/>
      <c r="BKE27" s="346"/>
      <c r="BKF27" s="346"/>
      <c r="BKG27" s="346"/>
      <c r="BKH27" s="346"/>
      <c r="BKI27" s="346"/>
      <c r="BKJ27" s="346"/>
      <c r="BKK27" s="346"/>
      <c r="BKL27" s="346"/>
      <c r="BKM27" s="346"/>
      <c r="BKN27" s="346"/>
      <c r="BKO27" s="346"/>
      <c r="BKP27" s="346"/>
      <c r="BKQ27" s="346"/>
      <c r="BKR27" s="346"/>
      <c r="BKS27" s="346"/>
      <c r="BKT27" s="346"/>
      <c r="BKU27" s="346"/>
      <c r="BKV27" s="346"/>
      <c r="BKW27" s="346"/>
      <c r="BKX27" s="346"/>
      <c r="BKY27" s="346"/>
      <c r="BKZ27" s="346"/>
      <c r="BLA27" s="346"/>
      <c r="BLB27" s="346"/>
      <c r="BLC27" s="346"/>
      <c r="BLD27" s="346"/>
      <c r="BLE27" s="346"/>
      <c r="BLF27" s="346"/>
      <c r="BLG27" s="346"/>
      <c r="BLH27" s="346"/>
      <c r="BLI27" s="346"/>
      <c r="BLJ27" s="346"/>
      <c r="BLK27" s="346"/>
      <c r="BLL27" s="346"/>
      <c r="BLM27" s="346"/>
      <c r="BLN27" s="346"/>
      <c r="BLO27" s="346"/>
      <c r="BLP27" s="346"/>
      <c r="BLQ27" s="346"/>
      <c r="BLR27" s="346"/>
      <c r="BLS27" s="346"/>
      <c r="BLT27" s="346"/>
      <c r="BLU27" s="346"/>
      <c r="BLV27" s="346"/>
      <c r="BLW27" s="346"/>
      <c r="BLX27" s="346"/>
      <c r="BLY27" s="346"/>
      <c r="BLZ27" s="346"/>
      <c r="BMA27" s="346"/>
      <c r="BMB27" s="346"/>
      <c r="BMC27" s="346"/>
      <c r="BMD27" s="346"/>
      <c r="BME27" s="346"/>
      <c r="BMF27" s="346"/>
      <c r="BMG27" s="346"/>
      <c r="BMH27" s="346"/>
      <c r="BMI27" s="346"/>
      <c r="BMJ27" s="346"/>
      <c r="BMK27" s="346"/>
      <c r="BML27" s="346"/>
      <c r="BMM27" s="346"/>
      <c r="BMN27" s="346"/>
      <c r="BMO27" s="346"/>
      <c r="BMP27" s="346"/>
      <c r="BMQ27" s="346"/>
      <c r="BMR27" s="346"/>
      <c r="BMS27" s="346"/>
      <c r="BMT27" s="346"/>
      <c r="BMU27" s="346"/>
      <c r="BMV27" s="346"/>
      <c r="BMW27" s="346"/>
      <c r="BMX27" s="346"/>
      <c r="BMY27" s="346"/>
      <c r="BMZ27" s="346"/>
      <c r="BNA27" s="346"/>
      <c r="BNB27" s="346"/>
      <c r="BNC27" s="346"/>
      <c r="BND27" s="346"/>
      <c r="BNE27" s="346"/>
      <c r="BNF27" s="346"/>
      <c r="BNG27" s="346"/>
      <c r="BNH27" s="346"/>
      <c r="BNI27" s="346"/>
      <c r="BNJ27" s="346"/>
      <c r="BNK27" s="346"/>
      <c r="BNL27" s="346"/>
      <c r="BNM27" s="346"/>
      <c r="BNN27" s="346"/>
      <c r="BNO27" s="346"/>
      <c r="BNP27" s="346"/>
      <c r="BNQ27" s="346"/>
      <c r="BNR27" s="346"/>
      <c r="BNS27" s="346"/>
      <c r="BNT27" s="346"/>
      <c r="BNU27" s="346"/>
      <c r="BNV27" s="346"/>
      <c r="BNW27" s="346"/>
      <c r="BNX27" s="346"/>
      <c r="BNY27" s="346"/>
      <c r="BNZ27" s="346"/>
      <c r="BOA27" s="346"/>
      <c r="BOB27" s="346"/>
      <c r="BOC27" s="346"/>
      <c r="BOD27" s="346"/>
      <c r="BOE27" s="346"/>
      <c r="BOF27" s="346"/>
      <c r="BOG27" s="346"/>
      <c r="BOH27" s="346"/>
      <c r="BOI27" s="346"/>
      <c r="BOJ27" s="346"/>
      <c r="BOK27" s="346"/>
      <c r="BOL27" s="346"/>
      <c r="BOM27" s="346"/>
      <c r="BON27" s="346"/>
      <c r="BOO27" s="346"/>
      <c r="BOP27" s="346"/>
      <c r="BOQ27" s="346"/>
      <c r="BOR27" s="346"/>
      <c r="BOS27" s="346"/>
      <c r="BOT27" s="346"/>
      <c r="BOU27" s="346"/>
      <c r="BOV27" s="346"/>
      <c r="BOW27" s="346"/>
      <c r="BOX27" s="346"/>
      <c r="BOY27" s="346"/>
      <c r="BOZ27" s="346"/>
      <c r="BPA27" s="346"/>
      <c r="BPB27" s="346"/>
      <c r="BPC27" s="346"/>
      <c r="BPD27" s="346"/>
      <c r="BPE27" s="346"/>
      <c r="BPF27" s="346"/>
      <c r="BPG27" s="346"/>
      <c r="BPH27" s="346"/>
      <c r="BPI27" s="346"/>
      <c r="BPJ27" s="346"/>
      <c r="BPK27" s="346"/>
      <c r="BPL27" s="346"/>
      <c r="BPM27" s="346"/>
      <c r="BPN27" s="346"/>
      <c r="BPO27" s="346"/>
      <c r="BPP27" s="346"/>
      <c r="BPQ27" s="346"/>
      <c r="BPR27" s="346"/>
      <c r="BPS27" s="346"/>
      <c r="BPT27" s="346"/>
      <c r="BPU27" s="346"/>
      <c r="BPV27" s="346"/>
      <c r="BPW27" s="346"/>
      <c r="BPX27" s="346"/>
      <c r="BPY27" s="346"/>
      <c r="BPZ27" s="346"/>
      <c r="BQA27" s="346"/>
      <c r="BQB27" s="346"/>
      <c r="BQC27" s="346"/>
      <c r="BQD27" s="346"/>
      <c r="BQE27" s="346"/>
      <c r="BQF27" s="346"/>
      <c r="BQG27" s="346"/>
      <c r="BQH27" s="346"/>
      <c r="BQI27" s="346"/>
      <c r="BQJ27" s="346"/>
      <c r="BQK27" s="346"/>
      <c r="BQL27" s="346"/>
      <c r="BQM27" s="346"/>
      <c r="BQN27" s="346"/>
      <c r="BQO27" s="346"/>
      <c r="BQP27" s="346"/>
      <c r="BQQ27" s="346"/>
      <c r="BQR27" s="346"/>
      <c r="BQS27" s="346"/>
      <c r="BQT27" s="346"/>
      <c r="BQU27" s="346"/>
      <c r="BQV27" s="346"/>
      <c r="BQW27" s="346"/>
      <c r="BQX27" s="346"/>
      <c r="BQY27" s="346"/>
      <c r="BQZ27" s="346"/>
      <c r="BRA27" s="346"/>
      <c r="BRB27" s="346"/>
      <c r="BRC27" s="346"/>
      <c r="BRD27" s="346"/>
      <c r="BRE27" s="346"/>
      <c r="BRF27" s="346"/>
      <c r="BRG27" s="346"/>
      <c r="BRH27" s="346"/>
      <c r="BRI27" s="346"/>
      <c r="BRJ27" s="346"/>
      <c r="BRK27" s="346"/>
      <c r="BRL27" s="346"/>
      <c r="BRM27" s="346"/>
      <c r="BRN27" s="346"/>
      <c r="BRO27" s="346"/>
      <c r="BRP27" s="346"/>
      <c r="BRQ27" s="346"/>
      <c r="BRR27" s="346"/>
      <c r="BRS27" s="346"/>
      <c r="BRT27" s="346"/>
      <c r="BRU27" s="346"/>
      <c r="BRV27" s="346"/>
      <c r="BRW27" s="346"/>
      <c r="BRX27" s="346"/>
      <c r="BRY27" s="346"/>
      <c r="BRZ27" s="346"/>
      <c r="BSA27" s="346"/>
      <c r="BSB27" s="346"/>
      <c r="BSC27" s="346"/>
      <c r="BSD27" s="346"/>
      <c r="BSE27" s="346"/>
      <c r="BSF27" s="346"/>
      <c r="BSG27" s="346"/>
      <c r="BSH27" s="346"/>
      <c r="BSI27" s="346"/>
      <c r="BSJ27" s="346"/>
      <c r="BSK27" s="346"/>
      <c r="BSL27" s="346"/>
      <c r="BSM27" s="346"/>
      <c r="BSN27" s="346"/>
      <c r="BSO27" s="346"/>
      <c r="BSP27" s="346"/>
      <c r="BSQ27" s="346"/>
      <c r="BSR27" s="346"/>
      <c r="BSS27" s="346"/>
      <c r="BST27" s="346"/>
      <c r="BSU27" s="346"/>
      <c r="BSV27" s="346"/>
      <c r="BSW27" s="346"/>
      <c r="BSX27" s="346"/>
      <c r="BSY27" s="346"/>
      <c r="BSZ27" s="346"/>
      <c r="BTA27" s="346"/>
      <c r="BTB27" s="346"/>
      <c r="BTC27" s="346"/>
      <c r="BTD27" s="346"/>
      <c r="BTE27" s="346"/>
      <c r="BTF27" s="346"/>
      <c r="BTG27" s="346"/>
      <c r="BTH27" s="346"/>
      <c r="BTI27" s="346"/>
      <c r="BTJ27" s="346"/>
      <c r="BTK27" s="346"/>
      <c r="BTL27" s="346"/>
      <c r="BTM27" s="346"/>
      <c r="BTN27" s="346"/>
      <c r="BTO27" s="346"/>
      <c r="BTP27" s="346"/>
      <c r="BTQ27" s="346"/>
      <c r="BTR27" s="346"/>
      <c r="BTS27" s="346"/>
      <c r="BTT27" s="346"/>
      <c r="BTU27" s="346"/>
      <c r="BTV27" s="346"/>
      <c r="BTW27" s="346"/>
      <c r="BTX27" s="346"/>
      <c r="BTY27" s="346"/>
      <c r="BTZ27" s="346"/>
      <c r="BUA27" s="346"/>
      <c r="BUB27" s="346"/>
      <c r="BUC27" s="346"/>
      <c r="BUD27" s="346"/>
      <c r="BUE27" s="346"/>
      <c r="BUF27" s="346"/>
      <c r="BUG27" s="346"/>
      <c r="BUH27" s="346"/>
      <c r="BUI27" s="346"/>
      <c r="BUJ27" s="346"/>
      <c r="BUK27" s="346"/>
      <c r="BUL27" s="346"/>
      <c r="BUM27" s="346"/>
      <c r="BUN27" s="346"/>
      <c r="BUO27" s="346"/>
      <c r="BUP27" s="346"/>
      <c r="BUQ27" s="346"/>
      <c r="BUR27" s="346"/>
      <c r="BUS27" s="346"/>
      <c r="BUT27" s="346"/>
      <c r="BUU27" s="346"/>
      <c r="BUV27" s="346"/>
      <c r="BUW27" s="346"/>
      <c r="BUX27" s="346"/>
      <c r="BUY27" s="346"/>
      <c r="BUZ27" s="346"/>
      <c r="BVA27" s="346"/>
      <c r="BVB27" s="346"/>
      <c r="BVC27" s="346"/>
      <c r="BVD27" s="346"/>
      <c r="BVE27" s="346"/>
      <c r="BVF27" s="346"/>
      <c r="BVG27" s="346"/>
      <c r="BVH27" s="346"/>
      <c r="BVI27" s="346"/>
      <c r="BVJ27" s="346"/>
      <c r="BVK27" s="346"/>
      <c r="BVL27" s="346"/>
      <c r="BVM27" s="346"/>
      <c r="BVN27" s="346"/>
      <c r="BVO27" s="346"/>
      <c r="BVP27" s="346"/>
      <c r="BVQ27" s="346"/>
      <c r="BVR27" s="346"/>
      <c r="BVS27" s="346"/>
      <c r="BVT27" s="346"/>
      <c r="BVU27" s="346"/>
      <c r="BVV27" s="346"/>
      <c r="BVW27" s="346"/>
      <c r="BVX27" s="346"/>
      <c r="BVY27" s="346"/>
      <c r="BVZ27" s="346"/>
      <c r="BWA27" s="346"/>
      <c r="BWB27" s="346"/>
      <c r="BWC27" s="346"/>
      <c r="BWD27" s="346"/>
      <c r="BWE27" s="346"/>
      <c r="BWF27" s="346"/>
      <c r="BWG27" s="346"/>
      <c r="BWH27" s="346"/>
      <c r="BWI27" s="346"/>
      <c r="BWJ27" s="346"/>
      <c r="BWK27" s="346"/>
      <c r="BWL27" s="346"/>
      <c r="BWM27" s="346"/>
      <c r="BWN27" s="346"/>
      <c r="BWO27" s="346"/>
      <c r="BWP27" s="346"/>
      <c r="BWQ27" s="346"/>
      <c r="BWR27" s="346"/>
      <c r="BWS27" s="346"/>
      <c r="BWT27" s="346"/>
      <c r="BWU27" s="346"/>
      <c r="BWV27" s="346"/>
      <c r="BWW27" s="346"/>
      <c r="BWX27" s="346"/>
      <c r="BWY27" s="346"/>
      <c r="BWZ27" s="346"/>
      <c r="BXA27" s="346"/>
      <c r="BXB27" s="346"/>
      <c r="BXC27" s="346"/>
      <c r="BXD27" s="346"/>
      <c r="BXE27" s="346"/>
      <c r="BXF27" s="346"/>
      <c r="BXG27" s="346"/>
      <c r="BXH27" s="346"/>
      <c r="BXI27" s="346"/>
      <c r="BXJ27" s="346"/>
      <c r="BXK27" s="346"/>
      <c r="BXL27" s="346"/>
      <c r="BXM27" s="346"/>
      <c r="BXN27" s="346"/>
      <c r="BXO27" s="346"/>
      <c r="BXP27" s="346"/>
      <c r="BXQ27" s="346"/>
      <c r="BXR27" s="346"/>
      <c r="BXS27" s="346"/>
      <c r="BXT27" s="346"/>
      <c r="BXU27" s="346"/>
      <c r="BXV27" s="346"/>
      <c r="BXW27" s="346"/>
      <c r="BXX27" s="346"/>
      <c r="BXY27" s="346"/>
      <c r="BXZ27" s="346"/>
      <c r="BYA27" s="346"/>
      <c r="BYB27" s="346"/>
      <c r="BYC27" s="346"/>
      <c r="BYD27" s="346"/>
      <c r="BYE27" s="346"/>
      <c r="BYF27" s="346"/>
      <c r="BYG27" s="346"/>
      <c r="BYH27" s="346"/>
      <c r="BYI27" s="346"/>
      <c r="BYJ27" s="346"/>
      <c r="BYK27" s="346"/>
      <c r="BYL27" s="346"/>
      <c r="BYM27" s="346"/>
      <c r="BYN27" s="346"/>
      <c r="BYO27" s="346"/>
      <c r="BYP27" s="346"/>
      <c r="BYQ27" s="346"/>
      <c r="BYR27" s="346"/>
      <c r="BYS27" s="346"/>
      <c r="BYT27" s="346"/>
      <c r="BYU27" s="346"/>
      <c r="BYV27" s="346"/>
      <c r="BYW27" s="346"/>
      <c r="BYX27" s="346"/>
      <c r="BYY27" s="346"/>
      <c r="BYZ27" s="346"/>
      <c r="BZA27" s="346"/>
      <c r="BZB27" s="346"/>
      <c r="BZC27" s="346"/>
      <c r="BZD27" s="346"/>
      <c r="BZE27" s="346"/>
      <c r="BZF27" s="346"/>
      <c r="BZG27" s="346"/>
      <c r="BZH27" s="346"/>
      <c r="BZI27" s="346"/>
      <c r="BZJ27" s="346"/>
      <c r="BZK27" s="346"/>
      <c r="BZL27" s="346"/>
      <c r="BZM27" s="346"/>
      <c r="BZN27" s="346"/>
      <c r="BZO27" s="346"/>
      <c r="BZP27" s="346"/>
      <c r="BZQ27" s="346"/>
      <c r="BZR27" s="346"/>
      <c r="BZS27" s="346"/>
      <c r="BZT27" s="346"/>
      <c r="BZU27" s="346"/>
      <c r="BZV27" s="346"/>
      <c r="BZW27" s="346"/>
      <c r="BZX27" s="346"/>
      <c r="BZY27" s="346"/>
      <c r="BZZ27" s="346"/>
      <c r="CAA27" s="346"/>
      <c r="CAB27" s="346"/>
      <c r="CAC27" s="346"/>
      <c r="CAD27" s="346"/>
      <c r="CAE27" s="346"/>
      <c r="CAF27" s="346"/>
      <c r="CAG27" s="346"/>
      <c r="CAH27" s="346"/>
      <c r="CAI27" s="346"/>
      <c r="CAJ27" s="346"/>
      <c r="CAK27" s="346"/>
      <c r="CAL27" s="346"/>
      <c r="CAM27" s="346"/>
      <c r="CAN27" s="346"/>
      <c r="CAO27" s="346"/>
      <c r="CAP27" s="346"/>
      <c r="CAQ27" s="346"/>
      <c r="CAR27" s="346"/>
      <c r="CAS27" s="346"/>
      <c r="CAT27" s="346"/>
      <c r="CAU27" s="346"/>
      <c r="CAV27" s="346"/>
      <c r="CAW27" s="346"/>
      <c r="CAX27" s="346"/>
      <c r="CAY27" s="346"/>
      <c r="CAZ27" s="346"/>
      <c r="CBA27" s="346"/>
      <c r="CBB27" s="346"/>
      <c r="CBC27" s="346"/>
      <c r="CBD27" s="346"/>
      <c r="CBE27" s="346"/>
      <c r="CBF27" s="346"/>
      <c r="CBG27" s="346"/>
      <c r="CBH27" s="346"/>
      <c r="CBI27" s="346"/>
      <c r="CBJ27" s="346"/>
      <c r="CBK27" s="346"/>
      <c r="CBL27" s="346"/>
      <c r="CBM27" s="346"/>
      <c r="CBN27" s="346"/>
      <c r="CBO27" s="346"/>
      <c r="CBP27" s="346"/>
      <c r="CBQ27" s="346"/>
      <c r="CBR27" s="346"/>
      <c r="CBS27" s="346"/>
      <c r="CBT27" s="346"/>
      <c r="CBU27" s="346"/>
      <c r="CBV27" s="346"/>
      <c r="CBW27" s="346"/>
      <c r="CBX27" s="346"/>
      <c r="CBY27" s="346"/>
      <c r="CBZ27" s="346"/>
      <c r="CCA27" s="346"/>
      <c r="CCB27" s="346"/>
      <c r="CCC27" s="346"/>
      <c r="CCD27" s="346"/>
      <c r="CCE27" s="346"/>
      <c r="CCF27" s="346"/>
      <c r="CCG27" s="346"/>
      <c r="CCH27" s="346"/>
      <c r="CCI27" s="346"/>
      <c r="CCJ27" s="346"/>
      <c r="CCK27" s="346"/>
      <c r="CCL27" s="346"/>
      <c r="CCM27" s="346"/>
      <c r="CCN27" s="346"/>
      <c r="CCO27" s="346"/>
      <c r="CCP27" s="346"/>
      <c r="CCQ27" s="346"/>
      <c r="CCR27" s="346"/>
      <c r="CCS27" s="346"/>
      <c r="CCT27" s="346"/>
      <c r="CCU27" s="346"/>
      <c r="CCV27" s="346"/>
      <c r="CCW27" s="346"/>
      <c r="CCX27" s="346"/>
      <c r="CCY27" s="346"/>
      <c r="CCZ27" s="346"/>
      <c r="CDA27" s="346"/>
      <c r="CDB27" s="346"/>
      <c r="CDC27" s="346"/>
      <c r="CDD27" s="346"/>
      <c r="CDE27" s="346"/>
      <c r="CDF27" s="346"/>
      <c r="CDG27" s="346"/>
      <c r="CDH27" s="346"/>
      <c r="CDI27" s="346"/>
      <c r="CDJ27" s="346"/>
      <c r="CDK27" s="346"/>
      <c r="CDL27" s="346"/>
      <c r="CDM27" s="346"/>
      <c r="CDN27" s="346"/>
      <c r="CDO27" s="346"/>
      <c r="CDP27" s="346"/>
      <c r="CDQ27" s="346"/>
      <c r="CDR27" s="346"/>
      <c r="CDS27" s="346"/>
      <c r="CDT27" s="346"/>
      <c r="CDU27" s="346"/>
      <c r="CDV27" s="346"/>
      <c r="CDW27" s="346"/>
      <c r="CDX27" s="346"/>
      <c r="CDY27" s="346"/>
      <c r="CDZ27" s="346"/>
      <c r="CEA27" s="346"/>
      <c r="CEB27" s="346"/>
      <c r="CEC27" s="346"/>
      <c r="CED27" s="346"/>
      <c r="CEE27" s="346"/>
      <c r="CEF27" s="346"/>
      <c r="CEG27" s="346"/>
      <c r="CEH27" s="346"/>
      <c r="CEI27" s="346"/>
      <c r="CEJ27" s="346"/>
      <c r="CEK27" s="346"/>
      <c r="CEL27" s="346"/>
      <c r="CEM27" s="346"/>
      <c r="CEN27" s="346"/>
      <c r="CEO27" s="346"/>
      <c r="CEP27" s="346"/>
      <c r="CEQ27" s="346"/>
      <c r="CER27" s="346"/>
      <c r="CES27" s="346"/>
      <c r="CET27" s="346"/>
      <c r="CEU27" s="346"/>
      <c r="CEV27" s="346"/>
      <c r="CEW27" s="346"/>
      <c r="CEX27" s="346"/>
      <c r="CEY27" s="346"/>
      <c r="CEZ27" s="346"/>
      <c r="CFA27" s="346"/>
      <c r="CFB27" s="346"/>
      <c r="CFC27" s="346"/>
      <c r="CFD27" s="346"/>
      <c r="CFE27" s="346"/>
      <c r="CFF27" s="346"/>
      <c r="CFG27" s="346"/>
      <c r="CFH27" s="346"/>
      <c r="CFI27" s="346"/>
      <c r="CFJ27" s="346"/>
      <c r="CFK27" s="346"/>
      <c r="CFL27" s="346"/>
      <c r="CFM27" s="346"/>
      <c r="CFN27" s="346"/>
      <c r="CFO27" s="346"/>
      <c r="CFP27" s="346"/>
      <c r="CFQ27" s="346"/>
      <c r="CFR27" s="346"/>
      <c r="CFS27" s="346"/>
      <c r="CFT27" s="346"/>
      <c r="CFU27" s="346"/>
      <c r="CFV27" s="346"/>
      <c r="CFW27" s="346"/>
      <c r="CFX27" s="346"/>
      <c r="CFY27" s="346"/>
      <c r="CFZ27" s="346"/>
      <c r="CGA27" s="346"/>
      <c r="CGB27" s="346"/>
      <c r="CGC27" s="346"/>
      <c r="CGD27" s="346"/>
      <c r="CGE27" s="346"/>
      <c r="CGF27" s="346"/>
      <c r="CGG27" s="346"/>
      <c r="CGH27" s="346"/>
      <c r="CGI27" s="346"/>
      <c r="CGJ27" s="346"/>
      <c r="CGK27" s="346"/>
      <c r="CGL27" s="346"/>
      <c r="CGM27" s="346"/>
      <c r="CGN27" s="346"/>
      <c r="CGO27" s="346"/>
      <c r="CGP27" s="346"/>
      <c r="CGQ27" s="346"/>
      <c r="CGR27" s="346"/>
      <c r="CGS27" s="346"/>
      <c r="CGT27" s="346"/>
      <c r="CGU27" s="346"/>
      <c r="CGV27" s="346"/>
      <c r="CGW27" s="346"/>
      <c r="CGX27" s="346"/>
      <c r="CGY27" s="346"/>
      <c r="CGZ27" s="346"/>
      <c r="CHA27" s="346"/>
      <c r="CHB27" s="346"/>
      <c r="CHC27" s="346"/>
      <c r="CHD27" s="346"/>
      <c r="CHE27" s="346"/>
      <c r="CHF27" s="346"/>
      <c r="CHG27" s="346"/>
      <c r="CHH27" s="346"/>
      <c r="CHI27" s="346"/>
      <c r="CHJ27" s="346"/>
      <c r="CHK27" s="346"/>
      <c r="CHL27" s="346"/>
      <c r="CHM27" s="346"/>
      <c r="CHN27" s="346"/>
      <c r="CHO27" s="346"/>
      <c r="CHP27" s="346"/>
      <c r="CHQ27" s="346"/>
      <c r="CHR27" s="346"/>
      <c r="CHS27" s="346"/>
      <c r="CHT27" s="346"/>
      <c r="CHU27" s="346"/>
      <c r="CHV27" s="346"/>
      <c r="CHW27" s="346"/>
      <c r="CHX27" s="346"/>
      <c r="CHY27" s="346"/>
      <c r="CHZ27" s="346"/>
      <c r="CIA27" s="346"/>
      <c r="CIB27" s="346"/>
      <c r="CIC27" s="346"/>
      <c r="CID27" s="346"/>
      <c r="CIE27" s="346"/>
      <c r="CIF27" s="346"/>
      <c r="CIG27" s="346"/>
      <c r="CIH27" s="346"/>
      <c r="CII27" s="346"/>
      <c r="CIJ27" s="346"/>
      <c r="CIK27" s="346"/>
      <c r="CIL27" s="346"/>
      <c r="CIM27" s="346"/>
      <c r="CIN27" s="346"/>
      <c r="CIO27" s="346"/>
      <c r="CIP27" s="346"/>
      <c r="CIQ27" s="346"/>
      <c r="CIR27" s="346"/>
      <c r="CIS27" s="346"/>
      <c r="CIT27" s="346"/>
      <c r="CIU27" s="346"/>
      <c r="CIV27" s="346"/>
      <c r="CIW27" s="346"/>
      <c r="CIX27" s="346"/>
      <c r="CIY27" s="346"/>
      <c r="CIZ27" s="346"/>
      <c r="CJA27" s="346"/>
      <c r="CJB27" s="346"/>
      <c r="CJC27" s="346"/>
      <c r="CJD27" s="346"/>
      <c r="CJE27" s="346"/>
      <c r="CJF27" s="346"/>
      <c r="CJG27" s="346"/>
      <c r="CJH27" s="346"/>
      <c r="CJI27" s="346"/>
      <c r="CJJ27" s="346"/>
      <c r="CJK27" s="346"/>
      <c r="CJL27" s="346"/>
      <c r="CJM27" s="346"/>
      <c r="CJN27" s="346"/>
      <c r="CJO27" s="346"/>
      <c r="CJP27" s="346"/>
      <c r="CJQ27" s="346"/>
      <c r="CJR27" s="346"/>
      <c r="CJS27" s="346"/>
      <c r="CJT27" s="346"/>
      <c r="CJU27" s="346"/>
      <c r="CJV27" s="346"/>
      <c r="CJW27" s="346"/>
      <c r="CJX27" s="346"/>
      <c r="CJY27" s="346"/>
      <c r="CJZ27" s="346"/>
      <c r="CKA27" s="346"/>
      <c r="CKB27" s="346"/>
      <c r="CKC27" s="346"/>
      <c r="CKD27" s="346"/>
      <c r="CKE27" s="346"/>
      <c r="CKF27" s="346"/>
      <c r="CKG27" s="346"/>
      <c r="CKH27" s="346"/>
      <c r="CKI27" s="346"/>
      <c r="CKJ27" s="346"/>
      <c r="CKK27" s="346"/>
      <c r="CKL27" s="346"/>
      <c r="CKM27" s="346"/>
      <c r="CKN27" s="346"/>
      <c r="CKO27" s="346"/>
      <c r="CKP27" s="346"/>
      <c r="CKQ27" s="346"/>
      <c r="CKR27" s="346"/>
      <c r="CKS27" s="346"/>
      <c r="CKT27" s="346"/>
      <c r="CKU27" s="346"/>
      <c r="CKV27" s="346"/>
      <c r="CKW27" s="346"/>
      <c r="CKX27" s="346"/>
      <c r="CKY27" s="346"/>
      <c r="CKZ27" s="346"/>
      <c r="CLA27" s="346"/>
      <c r="CLB27" s="346"/>
      <c r="CLC27" s="346"/>
      <c r="CLD27" s="346"/>
      <c r="CLE27" s="346"/>
      <c r="CLF27" s="346"/>
      <c r="CLG27" s="346"/>
      <c r="CLH27" s="346"/>
      <c r="CLI27" s="346"/>
      <c r="CLJ27" s="346"/>
      <c r="CLK27" s="346"/>
      <c r="CLL27" s="346"/>
      <c r="CLM27" s="346"/>
      <c r="CLN27" s="346"/>
      <c r="CLO27" s="346"/>
      <c r="CLP27" s="346"/>
      <c r="CLQ27" s="346"/>
      <c r="CLR27" s="346"/>
      <c r="CLS27" s="346"/>
      <c r="CLT27" s="346"/>
      <c r="CLU27" s="346"/>
      <c r="CLV27" s="346"/>
      <c r="CLW27" s="346"/>
      <c r="CLX27" s="346"/>
      <c r="CLY27" s="346"/>
      <c r="CLZ27" s="346"/>
      <c r="CMA27" s="346"/>
      <c r="CMB27" s="346"/>
      <c r="CMC27" s="346"/>
      <c r="CMD27" s="346"/>
      <c r="CME27" s="346"/>
      <c r="CMF27" s="346"/>
      <c r="CMG27" s="346"/>
      <c r="CMH27" s="346"/>
      <c r="CMI27" s="346"/>
      <c r="CMJ27" s="346"/>
      <c r="CMK27" s="346"/>
      <c r="CML27" s="346"/>
      <c r="CMM27" s="346"/>
      <c r="CMN27" s="346"/>
      <c r="CMO27" s="346"/>
      <c r="CMP27" s="346"/>
      <c r="CMQ27" s="346"/>
      <c r="CMR27" s="346"/>
      <c r="CMS27" s="346"/>
      <c r="CMT27" s="346"/>
      <c r="CMU27" s="346"/>
      <c r="CMV27" s="346"/>
      <c r="CMW27" s="346"/>
      <c r="CMX27" s="346"/>
      <c r="CMY27" s="346"/>
      <c r="CMZ27" s="346"/>
      <c r="CNA27" s="346"/>
      <c r="CNB27" s="346"/>
      <c r="CNC27" s="346"/>
      <c r="CND27" s="346"/>
      <c r="CNE27" s="346"/>
      <c r="CNF27" s="346"/>
      <c r="CNG27" s="346"/>
      <c r="CNH27" s="346"/>
      <c r="CNI27" s="346"/>
      <c r="CNJ27" s="346"/>
      <c r="CNK27" s="346"/>
      <c r="CNL27" s="346"/>
      <c r="CNM27" s="346"/>
      <c r="CNN27" s="346"/>
      <c r="CNO27" s="346"/>
      <c r="CNP27" s="346"/>
      <c r="CNQ27" s="346"/>
      <c r="CNR27" s="346"/>
      <c r="CNS27" s="346"/>
      <c r="CNT27" s="346"/>
      <c r="CNU27" s="346"/>
      <c r="CNV27" s="346"/>
      <c r="CNW27" s="346"/>
      <c r="CNX27" s="346"/>
      <c r="CNY27" s="346"/>
      <c r="CNZ27" s="346"/>
      <c r="COA27" s="346"/>
      <c r="COB27" s="346"/>
      <c r="COC27" s="346"/>
      <c r="COD27" s="346"/>
      <c r="COE27" s="346"/>
      <c r="COF27" s="346"/>
      <c r="COG27" s="346"/>
      <c r="COH27" s="346"/>
      <c r="COI27" s="346"/>
      <c r="COJ27" s="346"/>
      <c r="COK27" s="346"/>
      <c r="COL27" s="346"/>
      <c r="COM27" s="346"/>
      <c r="CON27" s="346"/>
      <c r="COO27" s="346"/>
      <c r="COP27" s="346"/>
      <c r="COQ27" s="346"/>
      <c r="COR27" s="346"/>
      <c r="COS27" s="346"/>
      <c r="COT27" s="346"/>
      <c r="COU27" s="346"/>
      <c r="COV27" s="346"/>
      <c r="COW27" s="346"/>
      <c r="COX27" s="346"/>
      <c r="COY27" s="346"/>
      <c r="COZ27" s="346"/>
      <c r="CPA27" s="346"/>
      <c r="CPB27" s="346"/>
      <c r="CPC27" s="346"/>
      <c r="CPD27" s="346"/>
      <c r="CPE27" s="346"/>
      <c r="CPF27" s="346"/>
      <c r="CPG27" s="346"/>
      <c r="CPH27" s="346"/>
      <c r="CPI27" s="346"/>
      <c r="CPJ27" s="346"/>
      <c r="CPK27" s="346"/>
      <c r="CPL27" s="346"/>
      <c r="CPM27" s="346"/>
      <c r="CPN27" s="346"/>
      <c r="CPO27" s="346"/>
      <c r="CPP27" s="346"/>
      <c r="CPQ27" s="346"/>
      <c r="CPR27" s="346"/>
      <c r="CPS27" s="346"/>
      <c r="CPT27" s="346"/>
      <c r="CPU27" s="346"/>
      <c r="CPV27" s="346"/>
      <c r="CPW27" s="346"/>
      <c r="CPX27" s="346"/>
      <c r="CPY27" s="346"/>
      <c r="CPZ27" s="346"/>
      <c r="CQA27" s="346"/>
      <c r="CQB27" s="346"/>
      <c r="CQC27" s="346"/>
      <c r="CQD27" s="346"/>
      <c r="CQE27" s="346"/>
      <c r="CQF27" s="346"/>
      <c r="CQG27" s="346"/>
      <c r="CQH27" s="346"/>
      <c r="CQI27" s="346"/>
      <c r="CQJ27" s="346"/>
      <c r="CQK27" s="346"/>
      <c r="CQL27" s="346"/>
      <c r="CQM27" s="346"/>
      <c r="CQN27" s="346"/>
      <c r="CQO27" s="346"/>
      <c r="CQP27" s="346"/>
      <c r="CQQ27" s="346"/>
      <c r="CQR27" s="346"/>
      <c r="CQS27" s="346"/>
      <c r="CQT27" s="346"/>
      <c r="CQU27" s="346"/>
      <c r="CQV27" s="346"/>
      <c r="CQW27" s="346"/>
      <c r="CQX27" s="346"/>
      <c r="CQY27" s="346"/>
      <c r="CQZ27" s="346"/>
      <c r="CRA27" s="346"/>
      <c r="CRB27" s="346"/>
      <c r="CRC27" s="346"/>
      <c r="CRD27" s="346"/>
      <c r="CRE27" s="346"/>
      <c r="CRF27" s="346"/>
      <c r="CRG27" s="346"/>
      <c r="CRH27" s="346"/>
      <c r="CRI27" s="346"/>
      <c r="CRJ27" s="346"/>
      <c r="CRK27" s="346"/>
      <c r="CRL27" s="346"/>
      <c r="CRM27" s="346"/>
      <c r="CRN27" s="346"/>
      <c r="CRO27" s="346"/>
      <c r="CRP27" s="346"/>
      <c r="CRQ27" s="346"/>
      <c r="CRR27" s="346"/>
      <c r="CRS27" s="346"/>
      <c r="CRT27" s="346"/>
      <c r="CRU27" s="346"/>
      <c r="CRV27" s="346"/>
      <c r="CRW27" s="346"/>
      <c r="CRX27" s="346"/>
      <c r="CRY27" s="346"/>
      <c r="CRZ27" s="346"/>
      <c r="CSA27" s="346"/>
      <c r="CSB27" s="346"/>
      <c r="CSC27" s="346"/>
      <c r="CSD27" s="346"/>
      <c r="CSE27" s="346"/>
      <c r="CSF27" s="346"/>
      <c r="CSG27" s="346"/>
      <c r="CSH27" s="346"/>
      <c r="CSI27" s="346"/>
      <c r="CSJ27" s="346"/>
      <c r="CSK27" s="346"/>
      <c r="CSL27" s="346"/>
      <c r="CSM27" s="346"/>
      <c r="CSN27" s="346"/>
      <c r="CSO27" s="346"/>
      <c r="CSP27" s="346"/>
      <c r="CSQ27" s="346"/>
      <c r="CSR27" s="346"/>
      <c r="CSS27" s="346"/>
      <c r="CST27" s="346"/>
      <c r="CSU27" s="346"/>
      <c r="CSV27" s="346"/>
      <c r="CSW27" s="346"/>
      <c r="CSX27" s="346"/>
      <c r="CSY27" s="346"/>
      <c r="CSZ27" s="346"/>
      <c r="CTA27" s="346"/>
      <c r="CTB27" s="346"/>
      <c r="CTC27" s="346"/>
      <c r="CTD27" s="346"/>
      <c r="CTE27" s="346"/>
      <c r="CTF27" s="346"/>
      <c r="CTG27" s="346"/>
      <c r="CTH27" s="346"/>
      <c r="CTI27" s="346"/>
      <c r="CTJ27" s="346"/>
      <c r="CTK27" s="346"/>
      <c r="CTL27" s="346"/>
      <c r="CTM27" s="346"/>
      <c r="CTN27" s="346"/>
      <c r="CTO27" s="346"/>
      <c r="CTP27" s="346"/>
      <c r="CTQ27" s="346"/>
      <c r="CTR27" s="346"/>
      <c r="CTS27" s="346"/>
      <c r="CTT27" s="346"/>
      <c r="CTU27" s="346"/>
      <c r="CTV27" s="346"/>
      <c r="CTW27" s="346"/>
      <c r="CTX27" s="346"/>
      <c r="CTY27" s="346"/>
      <c r="CTZ27" s="346"/>
      <c r="CUA27" s="346"/>
      <c r="CUB27" s="346"/>
      <c r="CUC27" s="346"/>
      <c r="CUD27" s="346"/>
      <c r="CUE27" s="346"/>
      <c r="CUF27" s="346"/>
      <c r="CUG27" s="346"/>
      <c r="CUH27" s="346"/>
      <c r="CUI27" s="346"/>
      <c r="CUJ27" s="346"/>
      <c r="CUK27" s="346"/>
      <c r="CUL27" s="346"/>
      <c r="CUM27" s="346"/>
      <c r="CUN27" s="346"/>
      <c r="CUO27" s="346"/>
      <c r="CUP27" s="346"/>
      <c r="CUQ27" s="346"/>
      <c r="CUR27" s="346"/>
      <c r="CUS27" s="346"/>
      <c r="CUT27" s="346"/>
      <c r="CUU27" s="346"/>
      <c r="CUV27" s="346"/>
      <c r="CUW27" s="346"/>
      <c r="CUX27" s="346"/>
      <c r="CUY27" s="346"/>
      <c r="CUZ27" s="346"/>
      <c r="CVA27" s="346"/>
      <c r="CVB27" s="346"/>
      <c r="CVC27" s="346"/>
      <c r="CVD27" s="346"/>
      <c r="CVE27" s="346"/>
      <c r="CVF27" s="346"/>
      <c r="CVG27" s="346"/>
      <c r="CVH27" s="346"/>
      <c r="CVI27" s="346"/>
      <c r="CVJ27" s="346"/>
      <c r="CVK27" s="346"/>
      <c r="CVL27" s="346"/>
      <c r="CVM27" s="346"/>
      <c r="CVN27" s="346"/>
      <c r="CVO27" s="346"/>
      <c r="CVP27" s="346"/>
      <c r="CVQ27" s="346"/>
      <c r="CVR27" s="346"/>
      <c r="CVS27" s="346"/>
      <c r="CVT27" s="346"/>
      <c r="CVU27" s="346"/>
      <c r="CVV27" s="346"/>
      <c r="CVW27" s="346"/>
      <c r="CVX27" s="346"/>
      <c r="CVY27" s="346"/>
      <c r="CVZ27" s="346"/>
      <c r="CWA27" s="346"/>
      <c r="CWB27" s="346"/>
      <c r="CWC27" s="346"/>
      <c r="CWD27" s="346"/>
      <c r="CWE27" s="346"/>
      <c r="CWF27" s="346"/>
      <c r="CWG27" s="346"/>
      <c r="CWH27" s="346"/>
      <c r="CWI27" s="346"/>
      <c r="CWJ27" s="346"/>
      <c r="CWK27" s="346"/>
      <c r="CWL27" s="346"/>
      <c r="CWM27" s="346"/>
      <c r="CWN27" s="346"/>
      <c r="CWO27" s="346"/>
      <c r="CWP27" s="346"/>
      <c r="CWQ27" s="346"/>
      <c r="CWR27" s="346"/>
      <c r="CWS27" s="346"/>
      <c r="CWT27" s="346"/>
      <c r="CWU27" s="346"/>
      <c r="CWV27" s="346"/>
      <c r="CWW27" s="346"/>
      <c r="CWX27" s="346"/>
      <c r="CWY27" s="346"/>
      <c r="CWZ27" s="346"/>
      <c r="CXA27" s="346"/>
      <c r="CXB27" s="346"/>
      <c r="CXC27" s="346"/>
      <c r="CXD27" s="346"/>
      <c r="CXE27" s="346"/>
      <c r="CXF27" s="346"/>
      <c r="CXG27" s="346"/>
      <c r="CXH27" s="346"/>
      <c r="CXI27" s="346"/>
      <c r="CXJ27" s="346"/>
      <c r="CXK27" s="346"/>
      <c r="CXL27" s="346"/>
      <c r="CXM27" s="346"/>
      <c r="CXN27" s="346"/>
      <c r="CXO27" s="346"/>
      <c r="CXP27" s="346"/>
      <c r="CXQ27" s="346"/>
      <c r="CXR27" s="346"/>
      <c r="CXS27" s="346"/>
      <c r="CXT27" s="346"/>
      <c r="CXU27" s="346"/>
      <c r="CXV27" s="346"/>
      <c r="CXW27" s="346"/>
      <c r="CXX27" s="346"/>
      <c r="CXY27" s="346"/>
      <c r="CXZ27" s="346"/>
      <c r="CYA27" s="346"/>
      <c r="CYB27" s="346"/>
      <c r="CYC27" s="346"/>
      <c r="CYD27" s="346"/>
      <c r="CYE27" s="346"/>
      <c r="CYF27" s="346"/>
      <c r="CYG27" s="346"/>
      <c r="CYH27" s="346"/>
      <c r="CYI27" s="346"/>
      <c r="CYJ27" s="346"/>
      <c r="CYK27" s="346"/>
      <c r="CYL27" s="346"/>
      <c r="CYM27" s="346"/>
      <c r="CYN27" s="346"/>
      <c r="CYO27" s="346"/>
      <c r="CYP27" s="346"/>
      <c r="CYQ27" s="346"/>
      <c r="CYR27" s="346"/>
      <c r="CYS27" s="346"/>
      <c r="CYT27" s="346"/>
      <c r="CYU27" s="346"/>
      <c r="CYV27" s="346"/>
      <c r="CYW27" s="346"/>
      <c r="CYX27" s="346"/>
      <c r="CYY27" s="346"/>
      <c r="CYZ27" s="346"/>
      <c r="CZA27" s="346"/>
      <c r="CZB27" s="346"/>
      <c r="CZC27" s="346"/>
      <c r="CZD27" s="346"/>
      <c r="CZE27" s="346"/>
      <c r="CZF27" s="346"/>
      <c r="CZG27" s="346"/>
      <c r="CZH27" s="346"/>
      <c r="CZI27" s="346"/>
      <c r="CZJ27" s="346"/>
      <c r="CZK27" s="346"/>
      <c r="CZL27" s="346"/>
      <c r="CZM27" s="346"/>
      <c r="CZN27" s="346"/>
      <c r="CZO27" s="346"/>
      <c r="CZP27" s="346"/>
      <c r="CZQ27" s="346"/>
      <c r="CZR27" s="346"/>
      <c r="CZS27" s="346"/>
      <c r="CZT27" s="346"/>
      <c r="CZU27" s="346"/>
      <c r="CZV27" s="346"/>
      <c r="CZW27" s="346"/>
      <c r="CZX27" s="346"/>
      <c r="CZY27" s="346"/>
      <c r="CZZ27" s="346"/>
      <c r="DAA27" s="346"/>
      <c r="DAB27" s="346"/>
      <c r="DAC27" s="346"/>
      <c r="DAD27" s="346"/>
      <c r="DAE27" s="346"/>
      <c r="DAF27" s="346"/>
      <c r="DAG27" s="346"/>
      <c r="DAH27" s="346"/>
      <c r="DAI27" s="346"/>
      <c r="DAJ27" s="346"/>
      <c r="DAK27" s="346"/>
      <c r="DAL27" s="346"/>
      <c r="DAM27" s="346"/>
      <c r="DAN27" s="346"/>
      <c r="DAO27" s="346"/>
      <c r="DAP27" s="346"/>
      <c r="DAQ27" s="346"/>
      <c r="DAR27" s="346"/>
      <c r="DAS27" s="346"/>
      <c r="DAT27" s="346"/>
      <c r="DAU27" s="346"/>
      <c r="DAV27" s="346"/>
      <c r="DAW27" s="346"/>
      <c r="DAX27" s="346"/>
      <c r="DAY27" s="346"/>
      <c r="DAZ27" s="346"/>
      <c r="DBA27" s="346"/>
      <c r="DBB27" s="346"/>
      <c r="DBC27" s="346"/>
      <c r="DBD27" s="346"/>
      <c r="DBE27" s="346"/>
      <c r="DBF27" s="346"/>
      <c r="DBG27" s="346"/>
      <c r="DBH27" s="346"/>
      <c r="DBI27" s="346"/>
      <c r="DBJ27" s="346"/>
      <c r="DBK27" s="346"/>
      <c r="DBL27" s="346"/>
      <c r="DBM27" s="346"/>
      <c r="DBN27" s="346"/>
      <c r="DBO27" s="346"/>
      <c r="DBP27" s="346"/>
      <c r="DBQ27" s="346"/>
      <c r="DBR27" s="346"/>
      <c r="DBS27" s="346"/>
      <c r="DBT27" s="346"/>
      <c r="DBU27" s="346"/>
      <c r="DBV27" s="346"/>
      <c r="DBW27" s="346"/>
      <c r="DBX27" s="346"/>
      <c r="DBY27" s="346"/>
      <c r="DBZ27" s="346"/>
      <c r="DCA27" s="346"/>
      <c r="DCB27" s="346"/>
      <c r="DCC27" s="346"/>
      <c r="DCD27" s="346"/>
      <c r="DCE27" s="346"/>
      <c r="DCF27" s="346"/>
      <c r="DCG27" s="346"/>
      <c r="DCH27" s="346"/>
      <c r="DCI27" s="346"/>
      <c r="DCJ27" s="346"/>
      <c r="DCK27" s="346"/>
      <c r="DCL27" s="346"/>
      <c r="DCM27" s="346"/>
      <c r="DCN27" s="346"/>
      <c r="DCO27" s="346"/>
      <c r="DCP27" s="346"/>
      <c r="DCQ27" s="346"/>
      <c r="DCR27" s="346"/>
      <c r="DCS27" s="346"/>
      <c r="DCT27" s="346"/>
      <c r="DCU27" s="346"/>
      <c r="DCV27" s="346"/>
      <c r="DCW27" s="346"/>
      <c r="DCX27" s="346"/>
      <c r="DCY27" s="346"/>
      <c r="DCZ27" s="346"/>
      <c r="DDA27" s="346"/>
      <c r="DDB27" s="346"/>
      <c r="DDC27" s="346"/>
      <c r="DDD27" s="346"/>
      <c r="DDE27" s="346"/>
      <c r="DDF27" s="346"/>
      <c r="DDG27" s="346"/>
      <c r="DDH27" s="346"/>
      <c r="DDI27" s="346"/>
      <c r="DDJ27" s="346"/>
      <c r="DDK27" s="346"/>
      <c r="DDL27" s="346"/>
      <c r="DDM27" s="346"/>
      <c r="DDN27" s="346"/>
      <c r="DDO27" s="346"/>
      <c r="DDP27" s="346"/>
      <c r="DDQ27" s="346"/>
      <c r="DDR27" s="346"/>
      <c r="DDS27" s="346"/>
      <c r="DDT27" s="346"/>
      <c r="DDU27" s="346"/>
      <c r="DDV27" s="346"/>
      <c r="DDW27" s="346"/>
      <c r="DDX27" s="346"/>
      <c r="DDY27" s="346"/>
      <c r="DDZ27" s="346"/>
      <c r="DEA27" s="346"/>
      <c r="DEB27" s="346"/>
      <c r="DEC27" s="346"/>
      <c r="DED27" s="346"/>
      <c r="DEE27" s="346"/>
      <c r="DEF27" s="346"/>
      <c r="DEG27" s="346"/>
      <c r="DEH27" s="346"/>
      <c r="DEI27" s="346"/>
      <c r="DEJ27" s="346"/>
      <c r="DEK27" s="346"/>
      <c r="DEL27" s="346"/>
      <c r="DEM27" s="346"/>
      <c r="DEN27" s="346"/>
      <c r="DEO27" s="346"/>
      <c r="DEP27" s="346"/>
      <c r="DEQ27" s="346"/>
      <c r="DER27" s="346"/>
      <c r="DES27" s="346"/>
      <c r="DET27" s="346"/>
      <c r="DEU27" s="346"/>
      <c r="DEV27" s="346"/>
      <c r="DEW27" s="346"/>
      <c r="DEX27" s="346"/>
      <c r="DEY27" s="346"/>
      <c r="DEZ27" s="346"/>
      <c r="DFA27" s="346"/>
      <c r="DFB27" s="346"/>
      <c r="DFC27" s="346"/>
      <c r="DFD27" s="346"/>
      <c r="DFE27" s="346"/>
      <c r="DFF27" s="346"/>
      <c r="DFG27" s="346"/>
      <c r="DFH27" s="346"/>
      <c r="DFI27" s="346"/>
      <c r="DFJ27" s="346"/>
      <c r="DFK27" s="346"/>
      <c r="DFL27" s="346"/>
      <c r="DFM27" s="346"/>
      <c r="DFN27" s="346"/>
      <c r="DFO27" s="346"/>
      <c r="DFP27" s="346"/>
      <c r="DFQ27" s="346"/>
      <c r="DFR27" s="346"/>
      <c r="DFS27" s="346"/>
      <c r="DFT27" s="346"/>
      <c r="DFU27" s="346"/>
      <c r="DFV27" s="346"/>
      <c r="DFW27" s="346"/>
      <c r="DFX27" s="346"/>
      <c r="DFY27" s="346"/>
      <c r="DFZ27" s="346"/>
      <c r="DGA27" s="346"/>
      <c r="DGB27" s="346"/>
      <c r="DGC27" s="346"/>
      <c r="DGD27" s="346"/>
      <c r="DGE27" s="346"/>
      <c r="DGF27" s="346"/>
      <c r="DGG27" s="346"/>
      <c r="DGH27" s="346"/>
      <c r="DGI27" s="346"/>
      <c r="DGJ27" s="346"/>
      <c r="DGK27" s="346"/>
      <c r="DGL27" s="346"/>
      <c r="DGM27" s="346"/>
      <c r="DGN27" s="346"/>
      <c r="DGO27" s="346"/>
      <c r="DGP27" s="346"/>
      <c r="DGQ27" s="346"/>
      <c r="DGR27" s="346"/>
      <c r="DGS27" s="346"/>
      <c r="DGT27" s="346"/>
      <c r="DGU27" s="346"/>
      <c r="DGV27" s="346"/>
      <c r="DGW27" s="346"/>
      <c r="DGX27" s="346"/>
      <c r="DGY27" s="346"/>
      <c r="DGZ27" s="346"/>
      <c r="DHA27" s="346"/>
      <c r="DHB27" s="346"/>
      <c r="DHC27" s="346"/>
      <c r="DHD27" s="346"/>
      <c r="DHE27" s="346"/>
      <c r="DHF27" s="346"/>
      <c r="DHG27" s="346"/>
      <c r="DHH27" s="346"/>
      <c r="DHI27" s="346"/>
      <c r="DHJ27" s="346"/>
      <c r="DHK27" s="346"/>
      <c r="DHL27" s="346"/>
      <c r="DHM27" s="346"/>
      <c r="DHN27" s="346"/>
      <c r="DHO27" s="346"/>
      <c r="DHP27" s="346"/>
      <c r="DHQ27" s="346"/>
      <c r="DHR27" s="346"/>
      <c r="DHS27" s="346"/>
      <c r="DHT27" s="346"/>
      <c r="DHU27" s="346"/>
      <c r="DHV27" s="346"/>
      <c r="DHW27" s="346"/>
      <c r="DHX27" s="346"/>
      <c r="DHY27" s="346"/>
      <c r="DHZ27" s="346"/>
      <c r="DIA27" s="346"/>
      <c r="DIB27" s="346"/>
      <c r="DIC27" s="346"/>
      <c r="DID27" s="346"/>
      <c r="DIE27" s="346"/>
      <c r="DIF27" s="346"/>
      <c r="DIG27" s="346"/>
      <c r="DIH27" s="346"/>
      <c r="DII27" s="346"/>
      <c r="DIJ27" s="346"/>
      <c r="DIK27" s="346"/>
      <c r="DIL27" s="346"/>
      <c r="DIM27" s="346"/>
      <c r="DIN27" s="346"/>
      <c r="DIO27" s="346"/>
      <c r="DIP27" s="346"/>
      <c r="DIQ27" s="346"/>
      <c r="DIR27" s="346"/>
      <c r="DIS27" s="346"/>
      <c r="DIT27" s="346"/>
      <c r="DIU27" s="346"/>
      <c r="DIV27" s="346"/>
      <c r="DIW27" s="346"/>
      <c r="DIX27" s="346"/>
      <c r="DIY27" s="346"/>
      <c r="DIZ27" s="346"/>
      <c r="DJA27" s="346"/>
      <c r="DJB27" s="346"/>
      <c r="DJC27" s="346"/>
      <c r="DJD27" s="346"/>
      <c r="DJE27" s="346"/>
      <c r="DJF27" s="346"/>
      <c r="DJG27" s="346"/>
      <c r="DJH27" s="346"/>
      <c r="DJI27" s="346"/>
      <c r="DJJ27" s="346"/>
      <c r="DJK27" s="346"/>
      <c r="DJL27" s="346"/>
      <c r="DJM27" s="346"/>
      <c r="DJN27" s="346"/>
      <c r="DJO27" s="346"/>
      <c r="DJP27" s="346"/>
      <c r="DJQ27" s="346"/>
      <c r="DJR27" s="346"/>
      <c r="DJS27" s="346"/>
      <c r="DJT27" s="346"/>
      <c r="DJU27" s="346"/>
      <c r="DJV27" s="346"/>
      <c r="DJW27" s="346"/>
      <c r="DJX27" s="346"/>
      <c r="DJY27" s="346"/>
      <c r="DJZ27" s="346"/>
      <c r="DKA27" s="346"/>
      <c r="DKB27" s="346"/>
      <c r="DKC27" s="346"/>
      <c r="DKD27" s="346"/>
      <c r="DKE27" s="346"/>
      <c r="DKF27" s="346"/>
      <c r="DKG27" s="346"/>
      <c r="DKH27" s="346"/>
      <c r="DKI27" s="346"/>
      <c r="DKJ27" s="346"/>
      <c r="DKK27" s="346"/>
      <c r="DKL27" s="346"/>
      <c r="DKM27" s="346"/>
      <c r="DKN27" s="346"/>
      <c r="DKO27" s="346"/>
      <c r="DKP27" s="346"/>
      <c r="DKQ27" s="346"/>
      <c r="DKR27" s="346"/>
      <c r="DKS27" s="346"/>
      <c r="DKT27" s="346"/>
      <c r="DKU27" s="346"/>
      <c r="DKV27" s="346"/>
      <c r="DKW27" s="346"/>
      <c r="DKX27" s="346"/>
      <c r="DKY27" s="346"/>
      <c r="DKZ27" s="346"/>
      <c r="DLA27" s="346"/>
      <c r="DLB27" s="346"/>
      <c r="DLC27" s="346"/>
      <c r="DLD27" s="346"/>
      <c r="DLE27" s="346"/>
      <c r="DLF27" s="346"/>
      <c r="DLG27" s="346"/>
      <c r="DLH27" s="346"/>
      <c r="DLI27" s="346"/>
      <c r="DLJ27" s="346"/>
      <c r="DLK27" s="346"/>
      <c r="DLL27" s="346"/>
      <c r="DLM27" s="346"/>
      <c r="DLN27" s="346"/>
      <c r="DLO27" s="346"/>
      <c r="DLP27" s="346"/>
      <c r="DLQ27" s="346"/>
      <c r="DLR27" s="346"/>
      <c r="DLS27" s="346"/>
      <c r="DLT27" s="346"/>
      <c r="DLU27" s="346"/>
      <c r="DLV27" s="346"/>
      <c r="DLW27" s="346"/>
      <c r="DLX27" s="346"/>
      <c r="DLY27" s="346"/>
      <c r="DLZ27" s="346"/>
      <c r="DMA27" s="346"/>
      <c r="DMB27" s="346"/>
      <c r="DMC27" s="346"/>
      <c r="DMD27" s="346"/>
      <c r="DME27" s="346"/>
      <c r="DMF27" s="346"/>
      <c r="DMG27" s="346"/>
      <c r="DMH27" s="346"/>
      <c r="DMI27" s="346"/>
      <c r="DMJ27" s="346"/>
      <c r="DMK27" s="346"/>
      <c r="DML27" s="346"/>
      <c r="DMM27" s="346"/>
      <c r="DMN27" s="346"/>
      <c r="DMO27" s="346"/>
      <c r="DMP27" s="346"/>
      <c r="DMQ27" s="346"/>
      <c r="DMR27" s="346"/>
      <c r="DMS27" s="346"/>
      <c r="DMT27" s="346"/>
      <c r="DMU27" s="346"/>
      <c r="DMV27" s="346"/>
      <c r="DMW27" s="346"/>
      <c r="DMX27" s="346"/>
      <c r="DMY27" s="346"/>
      <c r="DMZ27" s="346"/>
      <c r="DNA27" s="346"/>
      <c r="DNB27" s="346"/>
      <c r="DNC27" s="346"/>
      <c r="DND27" s="346"/>
      <c r="DNE27" s="346"/>
      <c r="DNF27" s="346"/>
      <c r="DNG27" s="346"/>
      <c r="DNH27" s="346"/>
      <c r="DNI27" s="346"/>
      <c r="DNJ27" s="346"/>
      <c r="DNK27" s="346"/>
      <c r="DNL27" s="346"/>
      <c r="DNM27" s="346"/>
      <c r="DNN27" s="346"/>
      <c r="DNO27" s="346"/>
      <c r="DNP27" s="346"/>
      <c r="DNQ27" s="346"/>
      <c r="DNR27" s="346"/>
      <c r="DNS27" s="346"/>
      <c r="DNT27" s="346"/>
      <c r="DNU27" s="346"/>
      <c r="DNV27" s="346"/>
      <c r="DNW27" s="346"/>
      <c r="DNX27" s="346"/>
      <c r="DNY27" s="346"/>
      <c r="DNZ27" s="346"/>
      <c r="DOA27" s="346"/>
      <c r="DOB27" s="346"/>
      <c r="DOC27" s="346"/>
      <c r="DOD27" s="346"/>
      <c r="DOE27" s="346"/>
      <c r="DOF27" s="346"/>
      <c r="DOG27" s="346"/>
      <c r="DOH27" s="346"/>
      <c r="DOI27" s="346"/>
      <c r="DOJ27" s="346"/>
      <c r="DOK27" s="346"/>
      <c r="DOL27" s="346"/>
      <c r="DOM27" s="346"/>
      <c r="DON27" s="346"/>
      <c r="DOO27" s="346"/>
      <c r="DOP27" s="346"/>
      <c r="DOQ27" s="346"/>
      <c r="DOR27" s="346"/>
      <c r="DOS27" s="346"/>
      <c r="DOT27" s="346"/>
      <c r="DOU27" s="346"/>
      <c r="DOV27" s="346"/>
      <c r="DOW27" s="346"/>
      <c r="DOX27" s="346"/>
      <c r="DOY27" s="346"/>
      <c r="DOZ27" s="346"/>
      <c r="DPA27" s="346"/>
      <c r="DPB27" s="346"/>
      <c r="DPC27" s="346"/>
      <c r="DPD27" s="346"/>
      <c r="DPE27" s="346"/>
      <c r="DPF27" s="346"/>
      <c r="DPG27" s="346"/>
      <c r="DPH27" s="346"/>
      <c r="DPI27" s="346"/>
      <c r="DPJ27" s="346"/>
      <c r="DPK27" s="346"/>
      <c r="DPL27" s="346"/>
      <c r="DPM27" s="346"/>
      <c r="DPN27" s="346"/>
      <c r="DPO27" s="346"/>
      <c r="DPP27" s="346"/>
      <c r="DPQ27" s="346"/>
      <c r="DPR27" s="346"/>
      <c r="DPS27" s="346"/>
      <c r="DPT27" s="346"/>
      <c r="DPU27" s="346"/>
      <c r="DPV27" s="346"/>
      <c r="DPW27" s="346"/>
      <c r="DPX27" s="346"/>
      <c r="DPY27" s="346"/>
      <c r="DPZ27" s="346"/>
      <c r="DQA27" s="346"/>
      <c r="DQB27" s="346"/>
      <c r="DQC27" s="346"/>
      <c r="DQD27" s="346"/>
      <c r="DQE27" s="346"/>
      <c r="DQF27" s="346"/>
      <c r="DQG27" s="346"/>
      <c r="DQH27" s="346"/>
      <c r="DQI27" s="346"/>
      <c r="DQJ27" s="346"/>
      <c r="DQK27" s="346"/>
      <c r="DQL27" s="346"/>
      <c r="DQM27" s="346"/>
      <c r="DQN27" s="346"/>
      <c r="DQO27" s="346"/>
      <c r="DQP27" s="346"/>
      <c r="DQQ27" s="346"/>
      <c r="DQR27" s="346"/>
      <c r="DQS27" s="346"/>
      <c r="DQT27" s="346"/>
      <c r="DQU27" s="346"/>
      <c r="DQV27" s="346"/>
      <c r="DQW27" s="346"/>
      <c r="DQX27" s="346"/>
      <c r="DQY27" s="346"/>
      <c r="DQZ27" s="346"/>
      <c r="DRA27" s="346"/>
      <c r="DRB27" s="346"/>
      <c r="DRC27" s="346"/>
      <c r="DRD27" s="346"/>
      <c r="DRE27" s="346"/>
      <c r="DRF27" s="346"/>
      <c r="DRG27" s="346"/>
      <c r="DRH27" s="346"/>
      <c r="DRI27" s="346"/>
      <c r="DRJ27" s="346"/>
      <c r="DRK27" s="346"/>
      <c r="DRL27" s="346"/>
      <c r="DRM27" s="346"/>
      <c r="DRN27" s="346"/>
      <c r="DRO27" s="346"/>
      <c r="DRP27" s="346"/>
      <c r="DRQ27" s="346"/>
      <c r="DRR27" s="346"/>
      <c r="DRS27" s="346"/>
      <c r="DRT27" s="346"/>
      <c r="DRU27" s="346"/>
      <c r="DRV27" s="346"/>
      <c r="DRW27" s="346"/>
      <c r="DRX27" s="346"/>
      <c r="DRY27" s="346"/>
      <c r="DRZ27" s="346"/>
      <c r="DSA27" s="346"/>
      <c r="DSB27" s="346"/>
      <c r="DSC27" s="346"/>
      <c r="DSD27" s="346"/>
      <c r="DSE27" s="346"/>
      <c r="DSF27" s="346"/>
      <c r="DSG27" s="346"/>
      <c r="DSH27" s="346"/>
      <c r="DSI27" s="346"/>
      <c r="DSJ27" s="346"/>
      <c r="DSK27" s="346"/>
      <c r="DSL27" s="346"/>
      <c r="DSM27" s="346"/>
      <c r="DSN27" s="346"/>
      <c r="DSO27" s="346"/>
      <c r="DSP27" s="346"/>
      <c r="DSQ27" s="346"/>
      <c r="DSR27" s="346"/>
      <c r="DSS27" s="346"/>
      <c r="DST27" s="346"/>
      <c r="DSU27" s="346"/>
      <c r="DSV27" s="346"/>
      <c r="DSW27" s="346"/>
      <c r="DSX27" s="346"/>
      <c r="DSY27" s="346"/>
      <c r="DSZ27" s="346"/>
      <c r="DTA27" s="346"/>
      <c r="DTB27" s="346"/>
      <c r="DTC27" s="346"/>
      <c r="DTD27" s="346"/>
      <c r="DTE27" s="346"/>
      <c r="DTF27" s="346"/>
      <c r="DTG27" s="346"/>
      <c r="DTH27" s="346"/>
      <c r="DTI27" s="346"/>
      <c r="DTJ27" s="346"/>
      <c r="DTK27" s="346"/>
      <c r="DTL27" s="346"/>
      <c r="DTM27" s="346"/>
      <c r="DTN27" s="346"/>
      <c r="DTO27" s="346"/>
      <c r="DTP27" s="346"/>
      <c r="DTQ27" s="346"/>
      <c r="DTR27" s="346"/>
      <c r="DTS27" s="346"/>
      <c r="DTT27" s="346"/>
      <c r="DTU27" s="346"/>
      <c r="DTV27" s="346"/>
      <c r="DTW27" s="346"/>
      <c r="DTX27" s="346"/>
      <c r="DTY27" s="346"/>
      <c r="DTZ27" s="346"/>
      <c r="DUA27" s="346"/>
      <c r="DUB27" s="346"/>
      <c r="DUC27" s="346"/>
      <c r="DUD27" s="346"/>
      <c r="DUE27" s="346"/>
      <c r="DUF27" s="346"/>
      <c r="DUG27" s="346"/>
      <c r="DUH27" s="346"/>
      <c r="DUI27" s="346"/>
      <c r="DUJ27" s="346"/>
      <c r="DUK27" s="346"/>
      <c r="DUL27" s="346"/>
      <c r="DUM27" s="346"/>
      <c r="DUN27" s="346"/>
      <c r="DUO27" s="346"/>
      <c r="DUP27" s="346"/>
      <c r="DUQ27" s="346"/>
      <c r="DUR27" s="346"/>
      <c r="DUS27" s="346"/>
      <c r="DUT27" s="346"/>
      <c r="DUU27" s="346"/>
      <c r="DUV27" s="346"/>
      <c r="DUW27" s="346"/>
      <c r="DUX27" s="346"/>
      <c r="DUY27" s="346"/>
      <c r="DUZ27" s="346"/>
      <c r="DVA27" s="346"/>
      <c r="DVB27" s="346"/>
      <c r="DVC27" s="346"/>
      <c r="DVD27" s="346"/>
      <c r="DVE27" s="346"/>
      <c r="DVF27" s="346"/>
      <c r="DVG27" s="346"/>
      <c r="DVH27" s="346"/>
      <c r="DVI27" s="346"/>
      <c r="DVJ27" s="346"/>
      <c r="DVK27" s="346"/>
      <c r="DVL27" s="346"/>
      <c r="DVM27" s="346"/>
      <c r="DVN27" s="346"/>
      <c r="DVO27" s="346"/>
      <c r="DVP27" s="346"/>
      <c r="DVQ27" s="346"/>
      <c r="DVR27" s="346"/>
      <c r="DVS27" s="346"/>
      <c r="DVT27" s="346"/>
      <c r="DVU27" s="346"/>
      <c r="DVV27" s="346"/>
      <c r="DVW27" s="346"/>
      <c r="DVX27" s="346"/>
      <c r="DVY27" s="346"/>
      <c r="DVZ27" s="346"/>
      <c r="DWA27" s="346"/>
      <c r="DWB27" s="346"/>
      <c r="DWC27" s="346"/>
      <c r="DWD27" s="346"/>
      <c r="DWE27" s="346"/>
      <c r="DWF27" s="346"/>
      <c r="DWG27" s="346"/>
      <c r="DWH27" s="346"/>
      <c r="DWI27" s="346"/>
      <c r="DWJ27" s="346"/>
      <c r="DWK27" s="346"/>
      <c r="DWL27" s="346"/>
      <c r="DWM27" s="346"/>
      <c r="DWN27" s="346"/>
      <c r="DWO27" s="346"/>
      <c r="DWP27" s="346"/>
      <c r="DWQ27" s="346"/>
      <c r="DWR27" s="346"/>
      <c r="DWS27" s="346"/>
      <c r="DWT27" s="346"/>
      <c r="DWU27" s="346"/>
      <c r="DWV27" s="346"/>
      <c r="DWW27" s="346"/>
      <c r="DWX27" s="346"/>
      <c r="DWY27" s="346"/>
      <c r="DWZ27" s="346"/>
      <c r="DXA27" s="346"/>
      <c r="DXB27" s="346"/>
      <c r="DXC27" s="346"/>
      <c r="DXD27" s="346"/>
      <c r="DXE27" s="346"/>
      <c r="DXF27" s="346"/>
      <c r="DXG27" s="346"/>
      <c r="DXH27" s="346"/>
      <c r="DXI27" s="346"/>
      <c r="DXJ27" s="346"/>
      <c r="DXK27" s="346"/>
      <c r="DXL27" s="346"/>
      <c r="DXM27" s="346"/>
      <c r="DXN27" s="346"/>
      <c r="DXO27" s="346"/>
      <c r="DXP27" s="346"/>
      <c r="DXQ27" s="346"/>
      <c r="DXR27" s="346"/>
      <c r="DXS27" s="346"/>
      <c r="DXT27" s="346"/>
      <c r="DXU27" s="346"/>
      <c r="DXV27" s="346"/>
      <c r="DXW27" s="346"/>
      <c r="DXX27" s="346"/>
      <c r="DXY27" s="346"/>
      <c r="DXZ27" s="346"/>
      <c r="DYA27" s="346"/>
      <c r="DYB27" s="346"/>
      <c r="DYC27" s="346"/>
      <c r="DYD27" s="346"/>
      <c r="DYE27" s="346"/>
      <c r="DYF27" s="346"/>
      <c r="DYG27" s="346"/>
      <c r="DYH27" s="346"/>
      <c r="DYI27" s="346"/>
      <c r="DYJ27" s="346"/>
      <c r="DYK27" s="346"/>
      <c r="DYL27" s="346"/>
      <c r="DYM27" s="346"/>
      <c r="DYN27" s="346"/>
      <c r="DYO27" s="346"/>
      <c r="DYP27" s="346"/>
      <c r="DYQ27" s="346"/>
      <c r="DYR27" s="346"/>
      <c r="DYS27" s="346"/>
      <c r="DYT27" s="346"/>
      <c r="DYU27" s="346"/>
      <c r="DYV27" s="346"/>
      <c r="DYW27" s="346"/>
      <c r="DYX27" s="346"/>
      <c r="DYY27" s="346"/>
      <c r="DYZ27" s="346"/>
      <c r="DZA27" s="346"/>
      <c r="DZB27" s="346"/>
      <c r="DZC27" s="346"/>
      <c r="DZD27" s="346"/>
      <c r="DZE27" s="346"/>
      <c r="DZF27" s="346"/>
      <c r="DZG27" s="346"/>
      <c r="DZH27" s="346"/>
      <c r="DZI27" s="346"/>
      <c r="DZJ27" s="346"/>
      <c r="DZK27" s="346"/>
      <c r="DZL27" s="346"/>
      <c r="DZM27" s="346"/>
      <c r="DZN27" s="346"/>
      <c r="DZO27" s="346"/>
      <c r="DZP27" s="346"/>
      <c r="DZQ27" s="346"/>
      <c r="DZR27" s="346"/>
      <c r="DZS27" s="346"/>
      <c r="DZT27" s="346"/>
      <c r="DZU27" s="346"/>
      <c r="DZV27" s="346"/>
      <c r="DZW27" s="346"/>
      <c r="DZX27" s="346"/>
      <c r="DZY27" s="346"/>
      <c r="DZZ27" s="346"/>
      <c r="EAA27" s="346"/>
      <c r="EAB27" s="346"/>
      <c r="EAC27" s="346"/>
      <c r="EAD27" s="346"/>
      <c r="EAE27" s="346"/>
      <c r="EAF27" s="346"/>
      <c r="EAG27" s="346"/>
      <c r="EAH27" s="346"/>
      <c r="EAI27" s="346"/>
      <c r="EAJ27" s="346"/>
      <c r="EAK27" s="346"/>
      <c r="EAL27" s="346"/>
      <c r="EAM27" s="346"/>
      <c r="EAN27" s="346"/>
      <c r="EAO27" s="346"/>
      <c r="EAP27" s="346"/>
      <c r="EAQ27" s="346"/>
      <c r="EAR27" s="346"/>
      <c r="EAS27" s="346"/>
      <c r="EAT27" s="346"/>
      <c r="EAU27" s="346"/>
      <c r="EAV27" s="346"/>
      <c r="EAW27" s="346"/>
      <c r="EAX27" s="346"/>
      <c r="EAY27" s="346"/>
      <c r="EAZ27" s="346"/>
      <c r="EBA27" s="346"/>
      <c r="EBB27" s="346"/>
      <c r="EBC27" s="346"/>
      <c r="EBD27" s="346"/>
      <c r="EBE27" s="346"/>
      <c r="EBF27" s="346"/>
      <c r="EBG27" s="346"/>
      <c r="EBH27" s="346"/>
      <c r="EBI27" s="346"/>
      <c r="EBJ27" s="346"/>
      <c r="EBK27" s="346"/>
      <c r="EBL27" s="346"/>
      <c r="EBM27" s="346"/>
      <c r="EBN27" s="346"/>
      <c r="EBO27" s="346"/>
      <c r="EBP27" s="346"/>
      <c r="EBQ27" s="346"/>
      <c r="EBR27" s="346"/>
      <c r="EBS27" s="346"/>
      <c r="EBT27" s="346"/>
      <c r="EBU27" s="346"/>
      <c r="EBV27" s="346"/>
      <c r="EBW27" s="346"/>
      <c r="EBX27" s="346"/>
      <c r="EBY27" s="346"/>
      <c r="EBZ27" s="346"/>
      <c r="ECA27" s="346"/>
      <c r="ECB27" s="346"/>
      <c r="ECC27" s="346"/>
      <c r="ECD27" s="346"/>
      <c r="ECE27" s="346"/>
      <c r="ECF27" s="346"/>
      <c r="ECG27" s="346"/>
      <c r="ECH27" s="346"/>
      <c r="ECI27" s="346"/>
      <c r="ECJ27" s="346"/>
      <c r="ECK27" s="346"/>
      <c r="ECL27" s="346"/>
      <c r="ECM27" s="346"/>
      <c r="ECN27" s="346"/>
      <c r="ECO27" s="346"/>
      <c r="ECP27" s="346"/>
      <c r="ECQ27" s="346"/>
      <c r="ECR27" s="346"/>
      <c r="ECS27" s="346"/>
      <c r="ECT27" s="346"/>
      <c r="ECU27" s="346"/>
      <c r="ECV27" s="346"/>
      <c r="ECW27" s="346"/>
      <c r="ECX27" s="346"/>
      <c r="ECY27" s="346"/>
      <c r="ECZ27" s="346"/>
      <c r="EDA27" s="346"/>
      <c r="EDB27" s="346"/>
      <c r="EDC27" s="346"/>
      <c r="EDD27" s="346"/>
      <c r="EDE27" s="346"/>
      <c r="EDF27" s="346"/>
      <c r="EDG27" s="346"/>
      <c r="EDH27" s="346"/>
      <c r="EDI27" s="346"/>
      <c r="EDJ27" s="346"/>
      <c r="EDK27" s="346"/>
      <c r="EDL27" s="346"/>
      <c r="EDM27" s="346"/>
      <c r="EDN27" s="346"/>
      <c r="EDO27" s="346"/>
      <c r="EDP27" s="346"/>
      <c r="EDQ27" s="346"/>
      <c r="EDR27" s="346"/>
      <c r="EDS27" s="346"/>
      <c r="EDT27" s="346"/>
      <c r="EDU27" s="346"/>
      <c r="EDV27" s="346"/>
      <c r="EDW27" s="346"/>
      <c r="EDX27" s="346"/>
      <c r="EDY27" s="346"/>
      <c r="EDZ27" s="346"/>
      <c r="EEA27" s="346"/>
      <c r="EEB27" s="346"/>
      <c r="EEC27" s="346"/>
      <c r="EED27" s="346"/>
      <c r="EEE27" s="346"/>
      <c r="EEF27" s="346"/>
      <c r="EEG27" s="346"/>
      <c r="EEH27" s="346"/>
      <c r="EEI27" s="346"/>
      <c r="EEJ27" s="346"/>
      <c r="EEK27" s="346"/>
      <c r="EEL27" s="346"/>
      <c r="EEM27" s="346"/>
      <c r="EEN27" s="346"/>
      <c r="EEO27" s="346"/>
      <c r="EEP27" s="346"/>
      <c r="EEQ27" s="346"/>
      <c r="EER27" s="346"/>
      <c r="EES27" s="346"/>
      <c r="EET27" s="346"/>
      <c r="EEU27" s="346"/>
      <c r="EEV27" s="346"/>
      <c r="EEW27" s="346"/>
      <c r="EEX27" s="346"/>
      <c r="EEY27" s="346"/>
      <c r="EEZ27" s="346"/>
      <c r="EFA27" s="346"/>
      <c r="EFB27" s="346"/>
      <c r="EFC27" s="346"/>
      <c r="EFD27" s="346"/>
      <c r="EFE27" s="346"/>
      <c r="EFF27" s="346"/>
      <c r="EFG27" s="346"/>
      <c r="EFH27" s="346"/>
      <c r="EFI27" s="346"/>
      <c r="EFJ27" s="346"/>
      <c r="EFK27" s="346"/>
      <c r="EFL27" s="346"/>
      <c r="EFM27" s="346"/>
      <c r="EFN27" s="346"/>
      <c r="EFO27" s="346"/>
      <c r="EFP27" s="346"/>
      <c r="EFQ27" s="346"/>
      <c r="EFR27" s="346"/>
      <c r="EFS27" s="346"/>
      <c r="EFT27" s="346"/>
      <c r="EFU27" s="346"/>
      <c r="EFV27" s="346"/>
      <c r="EFW27" s="346"/>
      <c r="EFX27" s="346"/>
      <c r="EFY27" s="346"/>
      <c r="EFZ27" s="346"/>
      <c r="EGA27" s="346"/>
      <c r="EGB27" s="346"/>
      <c r="EGC27" s="346"/>
      <c r="EGD27" s="346"/>
      <c r="EGE27" s="346"/>
      <c r="EGF27" s="346"/>
      <c r="EGG27" s="346"/>
      <c r="EGH27" s="346"/>
      <c r="EGI27" s="346"/>
      <c r="EGJ27" s="346"/>
      <c r="EGK27" s="346"/>
      <c r="EGL27" s="346"/>
      <c r="EGM27" s="346"/>
      <c r="EGN27" s="346"/>
      <c r="EGO27" s="346"/>
      <c r="EGP27" s="346"/>
      <c r="EGQ27" s="346"/>
      <c r="EGR27" s="346"/>
      <c r="EGS27" s="346"/>
      <c r="EGT27" s="346"/>
      <c r="EGU27" s="346"/>
      <c r="EGV27" s="346"/>
      <c r="EGW27" s="346"/>
      <c r="EGX27" s="346"/>
      <c r="EGY27" s="346"/>
      <c r="EGZ27" s="346"/>
      <c r="EHA27" s="346"/>
      <c r="EHB27" s="346"/>
      <c r="EHC27" s="346"/>
      <c r="EHD27" s="346"/>
      <c r="EHE27" s="346"/>
      <c r="EHF27" s="346"/>
      <c r="EHG27" s="346"/>
      <c r="EHH27" s="346"/>
      <c r="EHI27" s="346"/>
      <c r="EHJ27" s="346"/>
      <c r="EHK27" s="346"/>
      <c r="EHL27" s="346"/>
      <c r="EHM27" s="346"/>
      <c r="EHN27" s="346"/>
      <c r="EHO27" s="346"/>
      <c r="EHP27" s="346"/>
      <c r="EHQ27" s="346"/>
      <c r="EHR27" s="346"/>
      <c r="EHS27" s="346"/>
      <c r="EHT27" s="346"/>
      <c r="EHU27" s="346"/>
      <c r="EHV27" s="346"/>
      <c r="EHW27" s="346"/>
      <c r="EHX27" s="346"/>
      <c r="EHY27" s="346"/>
      <c r="EHZ27" s="346"/>
      <c r="EIA27" s="346"/>
      <c r="EIB27" s="346"/>
      <c r="EIC27" s="346"/>
      <c r="EID27" s="346"/>
      <c r="EIE27" s="346"/>
      <c r="EIF27" s="346"/>
      <c r="EIG27" s="346"/>
      <c r="EIH27" s="346"/>
      <c r="EII27" s="346"/>
      <c r="EIJ27" s="346"/>
      <c r="EIK27" s="346"/>
      <c r="EIL27" s="346"/>
      <c r="EIM27" s="346"/>
      <c r="EIN27" s="346"/>
      <c r="EIO27" s="346"/>
      <c r="EIP27" s="346"/>
      <c r="EIQ27" s="346"/>
      <c r="EIR27" s="346"/>
      <c r="EIS27" s="346"/>
      <c r="EIT27" s="346"/>
      <c r="EIU27" s="346"/>
      <c r="EIV27" s="346"/>
      <c r="EIW27" s="346"/>
      <c r="EIX27" s="346"/>
      <c r="EIY27" s="346"/>
      <c r="EIZ27" s="346"/>
      <c r="EJA27" s="346"/>
      <c r="EJB27" s="346"/>
      <c r="EJC27" s="346"/>
      <c r="EJD27" s="346"/>
      <c r="EJE27" s="346"/>
      <c r="EJF27" s="346"/>
      <c r="EJG27" s="346"/>
      <c r="EJH27" s="346"/>
      <c r="EJI27" s="346"/>
      <c r="EJJ27" s="346"/>
      <c r="EJK27" s="346"/>
      <c r="EJL27" s="346"/>
      <c r="EJM27" s="346"/>
      <c r="EJN27" s="346"/>
      <c r="EJO27" s="346"/>
      <c r="EJP27" s="346"/>
      <c r="EJQ27" s="346"/>
      <c r="EJR27" s="346"/>
      <c r="EJS27" s="346"/>
      <c r="EJT27" s="346"/>
      <c r="EJU27" s="346"/>
      <c r="EJV27" s="346"/>
      <c r="EJW27" s="346"/>
      <c r="EJX27" s="346"/>
      <c r="EJY27" s="346"/>
      <c r="EJZ27" s="346"/>
      <c r="EKA27" s="346"/>
      <c r="EKB27" s="346"/>
      <c r="EKC27" s="346"/>
      <c r="EKD27" s="346"/>
      <c r="EKE27" s="346"/>
      <c r="EKF27" s="346"/>
      <c r="EKG27" s="346"/>
      <c r="EKH27" s="346"/>
      <c r="EKI27" s="346"/>
      <c r="EKJ27" s="346"/>
      <c r="EKK27" s="346"/>
      <c r="EKL27" s="346"/>
      <c r="EKM27" s="346"/>
      <c r="EKN27" s="346"/>
      <c r="EKO27" s="346"/>
      <c r="EKP27" s="346"/>
      <c r="EKQ27" s="346"/>
      <c r="EKR27" s="346"/>
      <c r="EKS27" s="346"/>
      <c r="EKT27" s="346"/>
      <c r="EKU27" s="346"/>
      <c r="EKV27" s="346"/>
      <c r="EKW27" s="346"/>
      <c r="EKX27" s="346"/>
      <c r="EKY27" s="346"/>
      <c r="EKZ27" s="346"/>
      <c r="ELA27" s="346"/>
      <c r="ELB27" s="346"/>
      <c r="ELC27" s="346"/>
      <c r="ELD27" s="346"/>
      <c r="ELE27" s="346"/>
      <c r="ELF27" s="346"/>
      <c r="ELG27" s="346"/>
      <c r="ELH27" s="346"/>
      <c r="ELI27" s="346"/>
      <c r="ELJ27" s="346"/>
      <c r="ELK27" s="346"/>
      <c r="ELL27" s="346"/>
      <c r="ELM27" s="346"/>
      <c r="ELN27" s="346"/>
      <c r="ELO27" s="346"/>
      <c r="ELP27" s="346"/>
      <c r="ELQ27" s="346"/>
      <c r="ELR27" s="346"/>
      <c r="ELS27" s="346"/>
      <c r="ELT27" s="346"/>
      <c r="ELU27" s="346"/>
      <c r="ELV27" s="346"/>
      <c r="ELW27" s="346"/>
      <c r="ELX27" s="346"/>
      <c r="ELY27" s="346"/>
      <c r="ELZ27" s="346"/>
      <c r="EMA27" s="346"/>
      <c r="EMB27" s="346"/>
      <c r="EMC27" s="346"/>
      <c r="EMD27" s="346"/>
      <c r="EME27" s="346"/>
      <c r="EMF27" s="346"/>
      <c r="EMG27" s="346"/>
      <c r="EMH27" s="346"/>
      <c r="EMI27" s="346"/>
      <c r="EMJ27" s="346"/>
      <c r="EMK27" s="346"/>
      <c r="EML27" s="346"/>
      <c r="EMM27" s="346"/>
      <c r="EMN27" s="346"/>
      <c r="EMO27" s="346"/>
      <c r="EMP27" s="346"/>
      <c r="EMQ27" s="346"/>
      <c r="EMR27" s="346"/>
      <c r="EMS27" s="346"/>
      <c r="EMT27" s="346"/>
      <c r="EMU27" s="346"/>
      <c r="EMV27" s="346"/>
      <c r="EMW27" s="346"/>
      <c r="EMX27" s="346"/>
      <c r="EMY27" s="346"/>
      <c r="EMZ27" s="346"/>
      <c r="ENA27" s="346"/>
      <c r="ENB27" s="346"/>
      <c r="ENC27" s="346"/>
      <c r="END27" s="346"/>
      <c r="ENE27" s="346"/>
      <c r="ENF27" s="346"/>
      <c r="ENG27" s="346"/>
      <c r="ENH27" s="346"/>
      <c r="ENI27" s="346"/>
      <c r="ENJ27" s="346"/>
      <c r="ENK27" s="346"/>
      <c r="ENL27" s="346"/>
      <c r="ENM27" s="346"/>
      <c r="ENN27" s="346"/>
      <c r="ENO27" s="346"/>
      <c r="ENP27" s="346"/>
      <c r="ENQ27" s="346"/>
      <c r="ENR27" s="346"/>
      <c r="ENS27" s="346"/>
      <c r="ENT27" s="346"/>
      <c r="ENU27" s="346"/>
      <c r="ENV27" s="346"/>
      <c r="ENW27" s="346"/>
      <c r="ENX27" s="346"/>
      <c r="ENY27" s="346"/>
      <c r="ENZ27" s="346"/>
      <c r="EOA27" s="346"/>
      <c r="EOB27" s="346"/>
      <c r="EOC27" s="346"/>
      <c r="EOD27" s="346"/>
      <c r="EOE27" s="346"/>
      <c r="EOF27" s="346"/>
      <c r="EOG27" s="346"/>
      <c r="EOH27" s="346"/>
      <c r="EOI27" s="346"/>
      <c r="EOJ27" s="346"/>
      <c r="EOK27" s="346"/>
      <c r="EOL27" s="346"/>
      <c r="EOM27" s="346"/>
      <c r="EON27" s="346"/>
      <c r="EOO27" s="346"/>
      <c r="EOP27" s="346"/>
      <c r="EOQ27" s="346"/>
      <c r="EOR27" s="346"/>
      <c r="EOS27" s="346"/>
      <c r="EOT27" s="346"/>
      <c r="EOU27" s="346"/>
      <c r="EOV27" s="346"/>
      <c r="EOW27" s="346"/>
      <c r="EOX27" s="346"/>
      <c r="EOY27" s="346"/>
      <c r="EOZ27" s="346"/>
      <c r="EPA27" s="346"/>
      <c r="EPB27" s="346"/>
      <c r="EPC27" s="346"/>
      <c r="EPD27" s="346"/>
      <c r="EPE27" s="346"/>
      <c r="EPF27" s="346"/>
      <c r="EPG27" s="346"/>
      <c r="EPH27" s="346"/>
      <c r="EPI27" s="346"/>
      <c r="EPJ27" s="346"/>
      <c r="EPK27" s="346"/>
      <c r="EPL27" s="346"/>
      <c r="EPM27" s="346"/>
      <c r="EPN27" s="346"/>
      <c r="EPO27" s="346"/>
      <c r="EPP27" s="346"/>
      <c r="EPQ27" s="346"/>
      <c r="EPR27" s="346"/>
      <c r="EPS27" s="346"/>
      <c r="EPT27" s="346"/>
      <c r="EPU27" s="346"/>
      <c r="EPV27" s="346"/>
      <c r="EPW27" s="346"/>
      <c r="EPX27" s="346"/>
      <c r="EPY27" s="346"/>
      <c r="EPZ27" s="346"/>
      <c r="EQA27" s="346"/>
      <c r="EQB27" s="346"/>
      <c r="EQC27" s="346"/>
      <c r="EQD27" s="346"/>
      <c r="EQE27" s="346"/>
      <c r="EQF27" s="346"/>
      <c r="EQG27" s="346"/>
      <c r="EQH27" s="346"/>
      <c r="EQI27" s="346"/>
      <c r="EQJ27" s="346"/>
      <c r="EQK27" s="346"/>
      <c r="EQL27" s="346"/>
      <c r="EQM27" s="346"/>
      <c r="EQN27" s="346"/>
      <c r="EQO27" s="346"/>
      <c r="EQP27" s="346"/>
      <c r="EQQ27" s="346"/>
      <c r="EQR27" s="346"/>
      <c r="EQS27" s="346"/>
      <c r="EQT27" s="346"/>
      <c r="EQU27" s="346"/>
      <c r="EQV27" s="346"/>
      <c r="EQW27" s="346"/>
      <c r="EQX27" s="346"/>
      <c r="EQY27" s="346"/>
      <c r="EQZ27" s="346"/>
      <c r="ERA27" s="346"/>
      <c r="ERB27" s="346"/>
      <c r="ERC27" s="346"/>
      <c r="ERD27" s="346"/>
      <c r="ERE27" s="346"/>
      <c r="ERF27" s="346"/>
      <c r="ERG27" s="346"/>
      <c r="ERH27" s="346"/>
      <c r="ERI27" s="346"/>
      <c r="ERJ27" s="346"/>
      <c r="ERK27" s="346"/>
      <c r="ERL27" s="346"/>
      <c r="ERM27" s="346"/>
      <c r="ERN27" s="346"/>
      <c r="ERO27" s="346"/>
      <c r="ERP27" s="346"/>
      <c r="ERQ27" s="346"/>
      <c r="ERR27" s="346"/>
      <c r="ERS27" s="346"/>
      <c r="ERT27" s="346"/>
      <c r="ERU27" s="346"/>
      <c r="ERV27" s="346"/>
      <c r="ERW27" s="346"/>
      <c r="ERX27" s="346"/>
      <c r="ERY27" s="346"/>
      <c r="ERZ27" s="346"/>
      <c r="ESA27" s="346"/>
      <c r="ESB27" s="346"/>
      <c r="ESC27" s="346"/>
      <c r="ESD27" s="346"/>
      <c r="ESE27" s="346"/>
      <c r="ESF27" s="346"/>
      <c r="ESG27" s="346"/>
      <c r="ESH27" s="346"/>
      <c r="ESI27" s="346"/>
      <c r="ESJ27" s="346"/>
      <c r="ESK27" s="346"/>
      <c r="ESL27" s="346"/>
      <c r="ESM27" s="346"/>
      <c r="ESN27" s="346"/>
      <c r="ESO27" s="346"/>
      <c r="ESP27" s="346"/>
      <c r="ESQ27" s="346"/>
      <c r="ESR27" s="346"/>
      <c r="ESS27" s="346"/>
      <c r="EST27" s="346"/>
      <c r="ESU27" s="346"/>
      <c r="ESV27" s="346"/>
      <c r="ESW27" s="346"/>
      <c r="ESX27" s="346"/>
      <c r="ESY27" s="346"/>
      <c r="ESZ27" s="346"/>
      <c r="ETA27" s="346"/>
      <c r="ETB27" s="346"/>
      <c r="ETC27" s="346"/>
      <c r="ETD27" s="346"/>
      <c r="ETE27" s="346"/>
      <c r="ETF27" s="346"/>
      <c r="ETG27" s="346"/>
      <c r="ETH27" s="346"/>
      <c r="ETI27" s="346"/>
      <c r="ETJ27" s="346"/>
      <c r="ETK27" s="346"/>
      <c r="ETL27" s="346"/>
      <c r="ETM27" s="346"/>
      <c r="ETN27" s="346"/>
      <c r="ETO27" s="346"/>
      <c r="ETP27" s="346"/>
      <c r="ETQ27" s="346"/>
      <c r="ETR27" s="346"/>
      <c r="ETS27" s="346"/>
      <c r="ETT27" s="346"/>
      <c r="ETU27" s="346"/>
      <c r="ETV27" s="346"/>
      <c r="ETW27" s="346"/>
      <c r="ETX27" s="346"/>
      <c r="ETY27" s="346"/>
      <c r="ETZ27" s="346"/>
      <c r="EUA27" s="346"/>
      <c r="EUB27" s="346"/>
      <c r="EUC27" s="346"/>
      <c r="EUD27" s="346"/>
      <c r="EUE27" s="346"/>
      <c r="EUF27" s="346"/>
      <c r="EUG27" s="346"/>
      <c r="EUH27" s="346"/>
      <c r="EUI27" s="346"/>
      <c r="EUJ27" s="346"/>
      <c r="EUK27" s="346"/>
      <c r="EUL27" s="346"/>
      <c r="EUM27" s="346"/>
      <c r="EUN27" s="346"/>
      <c r="EUO27" s="346"/>
      <c r="EUP27" s="346"/>
      <c r="EUQ27" s="346"/>
      <c r="EUR27" s="346"/>
      <c r="EUS27" s="346"/>
      <c r="EUT27" s="346"/>
      <c r="EUU27" s="346"/>
      <c r="EUV27" s="346"/>
      <c r="EUW27" s="346"/>
      <c r="EUX27" s="346"/>
      <c r="EUY27" s="346"/>
      <c r="EUZ27" s="346"/>
      <c r="EVA27" s="346"/>
      <c r="EVB27" s="346"/>
      <c r="EVC27" s="346"/>
      <c r="EVD27" s="346"/>
      <c r="EVE27" s="346"/>
      <c r="EVF27" s="346"/>
      <c r="EVG27" s="346"/>
      <c r="EVH27" s="346"/>
      <c r="EVI27" s="346"/>
      <c r="EVJ27" s="346"/>
      <c r="EVK27" s="346"/>
      <c r="EVL27" s="346"/>
      <c r="EVM27" s="346"/>
      <c r="EVN27" s="346"/>
      <c r="EVO27" s="346"/>
      <c r="EVP27" s="346"/>
      <c r="EVQ27" s="346"/>
      <c r="EVR27" s="346"/>
      <c r="EVS27" s="346"/>
      <c r="EVT27" s="346"/>
      <c r="EVU27" s="346"/>
      <c r="EVV27" s="346"/>
      <c r="EVW27" s="346"/>
      <c r="EVX27" s="346"/>
      <c r="EVY27" s="346"/>
      <c r="EVZ27" s="346"/>
      <c r="EWA27" s="346"/>
      <c r="EWB27" s="346"/>
      <c r="EWC27" s="346"/>
      <c r="EWD27" s="346"/>
      <c r="EWE27" s="346"/>
      <c r="EWF27" s="346"/>
      <c r="EWG27" s="346"/>
      <c r="EWH27" s="346"/>
      <c r="EWI27" s="346"/>
      <c r="EWJ27" s="346"/>
      <c r="EWK27" s="346"/>
      <c r="EWL27" s="346"/>
      <c r="EWM27" s="346"/>
      <c r="EWN27" s="346"/>
      <c r="EWO27" s="346"/>
      <c r="EWP27" s="346"/>
      <c r="EWQ27" s="346"/>
      <c r="EWR27" s="346"/>
      <c r="EWS27" s="346"/>
      <c r="EWT27" s="346"/>
      <c r="EWU27" s="346"/>
      <c r="EWV27" s="346"/>
      <c r="EWW27" s="346"/>
      <c r="EWX27" s="346"/>
      <c r="EWY27" s="346"/>
      <c r="EWZ27" s="346"/>
      <c r="EXA27" s="346"/>
      <c r="EXB27" s="346"/>
      <c r="EXC27" s="346"/>
      <c r="EXD27" s="346"/>
      <c r="EXE27" s="346"/>
      <c r="EXF27" s="346"/>
      <c r="EXG27" s="346"/>
      <c r="EXH27" s="346"/>
      <c r="EXI27" s="346"/>
      <c r="EXJ27" s="346"/>
      <c r="EXK27" s="346"/>
      <c r="EXL27" s="346"/>
      <c r="EXM27" s="346"/>
      <c r="EXN27" s="346"/>
      <c r="EXO27" s="346"/>
      <c r="EXP27" s="346"/>
      <c r="EXQ27" s="346"/>
      <c r="EXR27" s="346"/>
      <c r="EXS27" s="346"/>
      <c r="EXT27" s="346"/>
      <c r="EXU27" s="346"/>
      <c r="EXV27" s="346"/>
      <c r="EXW27" s="346"/>
      <c r="EXX27" s="346"/>
      <c r="EXY27" s="346"/>
      <c r="EXZ27" s="346"/>
      <c r="EYA27" s="346"/>
      <c r="EYB27" s="346"/>
      <c r="EYC27" s="346"/>
      <c r="EYD27" s="346"/>
      <c r="EYE27" s="346"/>
      <c r="EYF27" s="346"/>
      <c r="EYG27" s="346"/>
      <c r="EYH27" s="346"/>
      <c r="EYI27" s="346"/>
      <c r="EYJ27" s="346"/>
      <c r="EYK27" s="346"/>
      <c r="EYL27" s="346"/>
      <c r="EYM27" s="346"/>
      <c r="EYN27" s="346"/>
      <c r="EYO27" s="346"/>
      <c r="EYP27" s="346"/>
      <c r="EYQ27" s="346"/>
      <c r="EYR27" s="346"/>
      <c r="EYS27" s="346"/>
      <c r="EYT27" s="346"/>
      <c r="EYU27" s="346"/>
      <c r="EYV27" s="346"/>
      <c r="EYW27" s="346"/>
      <c r="EYX27" s="346"/>
      <c r="EYY27" s="346"/>
      <c r="EYZ27" s="346"/>
      <c r="EZA27" s="346"/>
      <c r="EZB27" s="346"/>
      <c r="EZC27" s="346"/>
      <c r="EZD27" s="346"/>
      <c r="EZE27" s="346"/>
      <c r="EZF27" s="346"/>
      <c r="EZG27" s="346"/>
      <c r="EZH27" s="346"/>
      <c r="EZI27" s="346"/>
      <c r="EZJ27" s="346"/>
      <c r="EZK27" s="346"/>
      <c r="EZL27" s="346"/>
      <c r="EZM27" s="346"/>
      <c r="EZN27" s="346"/>
      <c r="EZO27" s="346"/>
      <c r="EZP27" s="346"/>
      <c r="EZQ27" s="346"/>
      <c r="EZR27" s="346"/>
      <c r="EZS27" s="346"/>
      <c r="EZT27" s="346"/>
      <c r="EZU27" s="346"/>
      <c r="EZV27" s="346"/>
      <c r="EZW27" s="346"/>
      <c r="EZX27" s="346"/>
      <c r="EZY27" s="346"/>
      <c r="EZZ27" s="346"/>
      <c r="FAA27" s="346"/>
      <c r="FAB27" s="346"/>
      <c r="FAC27" s="346"/>
      <c r="FAD27" s="346"/>
      <c r="FAE27" s="346"/>
      <c r="FAF27" s="346"/>
      <c r="FAG27" s="346"/>
      <c r="FAH27" s="346"/>
      <c r="FAI27" s="346"/>
      <c r="FAJ27" s="346"/>
      <c r="FAK27" s="346"/>
      <c r="FAL27" s="346"/>
      <c r="FAM27" s="346"/>
      <c r="FAN27" s="346"/>
      <c r="FAO27" s="346"/>
      <c r="FAP27" s="346"/>
      <c r="FAQ27" s="346"/>
      <c r="FAR27" s="346"/>
      <c r="FAS27" s="346"/>
      <c r="FAT27" s="346"/>
      <c r="FAU27" s="346"/>
      <c r="FAV27" s="346"/>
      <c r="FAW27" s="346"/>
      <c r="FAX27" s="346"/>
      <c r="FAY27" s="346"/>
      <c r="FAZ27" s="346"/>
      <c r="FBA27" s="346"/>
      <c r="FBB27" s="346"/>
      <c r="FBC27" s="346"/>
      <c r="FBD27" s="346"/>
      <c r="FBE27" s="346"/>
      <c r="FBF27" s="346"/>
      <c r="FBG27" s="346"/>
      <c r="FBH27" s="346"/>
      <c r="FBI27" s="346"/>
      <c r="FBJ27" s="346"/>
      <c r="FBK27" s="346"/>
      <c r="FBL27" s="346"/>
      <c r="FBM27" s="346"/>
      <c r="FBN27" s="346"/>
      <c r="FBO27" s="346"/>
      <c r="FBP27" s="346"/>
      <c r="FBQ27" s="346"/>
      <c r="FBR27" s="346"/>
      <c r="FBS27" s="346"/>
      <c r="FBT27" s="346"/>
      <c r="FBU27" s="346"/>
      <c r="FBV27" s="346"/>
      <c r="FBW27" s="346"/>
      <c r="FBX27" s="346"/>
      <c r="FBY27" s="346"/>
      <c r="FBZ27" s="346"/>
      <c r="FCA27" s="346"/>
      <c r="FCB27" s="346"/>
      <c r="FCC27" s="346"/>
      <c r="FCD27" s="346"/>
      <c r="FCE27" s="346"/>
      <c r="FCF27" s="346"/>
      <c r="FCG27" s="346"/>
      <c r="FCH27" s="346"/>
      <c r="FCI27" s="346"/>
      <c r="FCJ27" s="346"/>
      <c r="FCK27" s="346"/>
      <c r="FCL27" s="346"/>
      <c r="FCM27" s="346"/>
      <c r="FCN27" s="346"/>
      <c r="FCO27" s="346"/>
      <c r="FCP27" s="346"/>
      <c r="FCQ27" s="346"/>
      <c r="FCR27" s="346"/>
      <c r="FCS27" s="346"/>
      <c r="FCT27" s="346"/>
      <c r="FCU27" s="346"/>
      <c r="FCV27" s="346"/>
      <c r="FCW27" s="346"/>
      <c r="FCX27" s="346"/>
      <c r="FCY27" s="346"/>
      <c r="FCZ27" s="346"/>
      <c r="FDA27" s="346"/>
      <c r="FDB27" s="346"/>
      <c r="FDC27" s="346"/>
      <c r="FDD27" s="346"/>
      <c r="FDE27" s="346"/>
      <c r="FDF27" s="346"/>
      <c r="FDG27" s="346"/>
      <c r="FDH27" s="346"/>
      <c r="FDI27" s="346"/>
      <c r="FDJ27" s="346"/>
      <c r="FDK27" s="346"/>
      <c r="FDL27" s="346"/>
      <c r="FDM27" s="346"/>
      <c r="FDN27" s="346"/>
      <c r="FDO27" s="346"/>
      <c r="FDP27" s="346"/>
      <c r="FDQ27" s="346"/>
      <c r="FDR27" s="346"/>
      <c r="FDS27" s="346"/>
      <c r="FDT27" s="346"/>
      <c r="FDU27" s="346"/>
      <c r="FDV27" s="346"/>
      <c r="FDW27" s="346"/>
      <c r="FDX27" s="346"/>
      <c r="FDY27" s="346"/>
      <c r="FDZ27" s="346"/>
      <c r="FEA27" s="346"/>
      <c r="FEB27" s="346"/>
      <c r="FEC27" s="346"/>
      <c r="FED27" s="346"/>
      <c r="FEE27" s="346"/>
      <c r="FEF27" s="346"/>
      <c r="FEG27" s="346"/>
      <c r="FEH27" s="346"/>
      <c r="FEI27" s="346"/>
      <c r="FEJ27" s="346"/>
      <c r="FEK27" s="346"/>
      <c r="FEL27" s="346"/>
      <c r="FEM27" s="346"/>
      <c r="FEN27" s="346"/>
      <c r="FEO27" s="346"/>
      <c r="FEP27" s="346"/>
      <c r="FEQ27" s="346"/>
      <c r="FER27" s="346"/>
      <c r="FES27" s="346"/>
      <c r="FET27" s="346"/>
      <c r="FEU27" s="346"/>
      <c r="FEV27" s="346"/>
      <c r="FEW27" s="346"/>
      <c r="FEX27" s="346"/>
      <c r="FEY27" s="346"/>
      <c r="FEZ27" s="346"/>
      <c r="FFA27" s="346"/>
      <c r="FFB27" s="346"/>
      <c r="FFC27" s="346"/>
      <c r="FFD27" s="346"/>
      <c r="FFE27" s="346"/>
      <c r="FFF27" s="346"/>
      <c r="FFG27" s="346"/>
      <c r="FFH27" s="346"/>
      <c r="FFI27" s="346"/>
      <c r="FFJ27" s="346"/>
      <c r="FFK27" s="346"/>
      <c r="FFL27" s="346"/>
      <c r="FFM27" s="346"/>
      <c r="FFN27" s="346"/>
      <c r="FFO27" s="346"/>
      <c r="FFP27" s="346"/>
      <c r="FFQ27" s="346"/>
      <c r="FFR27" s="346"/>
      <c r="FFS27" s="346"/>
      <c r="FFT27" s="346"/>
      <c r="FFU27" s="346"/>
      <c r="FFV27" s="346"/>
      <c r="FFW27" s="346"/>
      <c r="FFX27" s="346"/>
      <c r="FFY27" s="346"/>
      <c r="FFZ27" s="346"/>
      <c r="FGA27" s="346"/>
      <c r="FGB27" s="346"/>
      <c r="FGC27" s="346"/>
      <c r="FGD27" s="346"/>
      <c r="FGE27" s="346"/>
      <c r="FGF27" s="346"/>
      <c r="FGG27" s="346"/>
      <c r="FGH27" s="346"/>
      <c r="FGI27" s="346"/>
      <c r="FGJ27" s="346"/>
      <c r="FGK27" s="346"/>
      <c r="FGL27" s="346"/>
      <c r="FGM27" s="346"/>
      <c r="FGN27" s="346"/>
      <c r="FGO27" s="346"/>
      <c r="FGP27" s="346"/>
      <c r="FGQ27" s="346"/>
      <c r="FGR27" s="346"/>
      <c r="FGS27" s="346"/>
      <c r="FGT27" s="346"/>
      <c r="FGU27" s="346"/>
      <c r="FGV27" s="346"/>
      <c r="FGW27" s="346"/>
      <c r="FGX27" s="346"/>
      <c r="FGY27" s="346"/>
      <c r="FGZ27" s="346"/>
      <c r="FHA27" s="346"/>
      <c r="FHB27" s="346"/>
      <c r="FHC27" s="346"/>
      <c r="FHD27" s="346"/>
      <c r="FHE27" s="346"/>
      <c r="FHF27" s="346"/>
      <c r="FHG27" s="346"/>
      <c r="FHH27" s="346"/>
      <c r="FHI27" s="346"/>
      <c r="FHJ27" s="346"/>
      <c r="FHK27" s="346"/>
      <c r="FHL27" s="346"/>
      <c r="FHM27" s="346"/>
      <c r="FHN27" s="346"/>
      <c r="FHO27" s="346"/>
      <c r="FHP27" s="346"/>
      <c r="FHQ27" s="346"/>
      <c r="FHR27" s="346"/>
      <c r="FHS27" s="346"/>
      <c r="FHT27" s="346"/>
      <c r="FHU27" s="346"/>
      <c r="FHV27" s="346"/>
      <c r="FHW27" s="346"/>
      <c r="FHX27" s="346"/>
      <c r="FHY27" s="346"/>
      <c r="FHZ27" s="346"/>
      <c r="FIA27" s="346"/>
      <c r="FIB27" s="346"/>
      <c r="FIC27" s="346"/>
      <c r="FID27" s="346"/>
      <c r="FIE27" s="346"/>
      <c r="FIF27" s="346"/>
      <c r="FIG27" s="346"/>
      <c r="FIH27" s="346"/>
      <c r="FII27" s="346"/>
      <c r="FIJ27" s="346"/>
      <c r="FIK27" s="346"/>
      <c r="FIL27" s="346"/>
      <c r="FIM27" s="346"/>
      <c r="FIN27" s="346"/>
      <c r="FIO27" s="346"/>
      <c r="FIP27" s="346"/>
      <c r="FIQ27" s="346"/>
      <c r="FIR27" s="346"/>
      <c r="FIS27" s="346"/>
      <c r="FIT27" s="346"/>
      <c r="FIU27" s="346"/>
      <c r="FIV27" s="346"/>
      <c r="FIW27" s="346"/>
      <c r="FIX27" s="346"/>
      <c r="FIY27" s="346"/>
      <c r="FIZ27" s="346"/>
      <c r="FJA27" s="346"/>
      <c r="FJB27" s="346"/>
      <c r="FJC27" s="346"/>
      <c r="FJD27" s="346"/>
      <c r="FJE27" s="346"/>
      <c r="FJF27" s="346"/>
      <c r="FJG27" s="346"/>
      <c r="FJH27" s="346"/>
      <c r="FJI27" s="346"/>
      <c r="FJJ27" s="346"/>
      <c r="FJK27" s="346"/>
      <c r="FJL27" s="346"/>
      <c r="FJM27" s="346"/>
      <c r="FJN27" s="346"/>
      <c r="FJO27" s="346"/>
      <c r="FJP27" s="346"/>
      <c r="FJQ27" s="346"/>
      <c r="FJR27" s="346"/>
      <c r="FJS27" s="346"/>
      <c r="FJT27" s="346"/>
      <c r="FJU27" s="346"/>
      <c r="FJV27" s="346"/>
      <c r="FJW27" s="346"/>
      <c r="FJX27" s="346"/>
      <c r="FJY27" s="346"/>
      <c r="FJZ27" s="346"/>
      <c r="FKA27" s="346"/>
      <c r="FKB27" s="346"/>
      <c r="FKC27" s="346"/>
      <c r="FKD27" s="346"/>
      <c r="FKE27" s="346"/>
      <c r="FKF27" s="346"/>
      <c r="FKG27" s="346"/>
      <c r="FKH27" s="346"/>
      <c r="FKI27" s="346"/>
      <c r="FKJ27" s="346"/>
      <c r="FKK27" s="346"/>
      <c r="FKL27" s="346"/>
      <c r="FKM27" s="346"/>
      <c r="FKN27" s="346"/>
      <c r="FKO27" s="346"/>
      <c r="FKP27" s="346"/>
      <c r="FKQ27" s="346"/>
      <c r="FKR27" s="346"/>
      <c r="FKS27" s="346"/>
      <c r="FKT27" s="346"/>
      <c r="FKU27" s="346"/>
      <c r="FKV27" s="346"/>
      <c r="FKW27" s="346"/>
      <c r="FKX27" s="346"/>
      <c r="FKY27" s="346"/>
      <c r="FKZ27" s="346"/>
      <c r="FLA27" s="346"/>
      <c r="FLB27" s="346"/>
      <c r="FLC27" s="346"/>
      <c r="FLD27" s="346"/>
      <c r="FLE27" s="346"/>
      <c r="FLF27" s="346"/>
      <c r="FLG27" s="346"/>
      <c r="FLH27" s="346"/>
      <c r="FLI27" s="346"/>
      <c r="FLJ27" s="346"/>
      <c r="FLK27" s="346"/>
      <c r="FLL27" s="346"/>
      <c r="FLM27" s="346"/>
      <c r="FLN27" s="346"/>
      <c r="FLO27" s="346"/>
      <c r="FLP27" s="346"/>
      <c r="FLQ27" s="346"/>
      <c r="FLR27" s="346"/>
      <c r="FLS27" s="346"/>
      <c r="FLT27" s="346"/>
      <c r="FLU27" s="346"/>
      <c r="FLV27" s="346"/>
      <c r="FLW27" s="346"/>
      <c r="FLX27" s="346"/>
      <c r="FLY27" s="346"/>
      <c r="FLZ27" s="346"/>
      <c r="FMA27" s="346"/>
      <c r="FMB27" s="346"/>
      <c r="FMC27" s="346"/>
      <c r="FMD27" s="346"/>
      <c r="FME27" s="346"/>
      <c r="FMF27" s="346"/>
      <c r="FMG27" s="346"/>
      <c r="FMH27" s="346"/>
      <c r="FMI27" s="346"/>
      <c r="FMJ27" s="346"/>
      <c r="FMK27" s="346"/>
      <c r="FML27" s="346"/>
      <c r="FMM27" s="346"/>
      <c r="FMN27" s="346"/>
      <c r="FMO27" s="346"/>
      <c r="FMP27" s="346"/>
      <c r="FMQ27" s="346"/>
      <c r="FMR27" s="346"/>
      <c r="FMS27" s="346"/>
      <c r="FMT27" s="346"/>
      <c r="FMU27" s="346"/>
      <c r="FMV27" s="346"/>
      <c r="FMW27" s="346"/>
      <c r="FMX27" s="346"/>
      <c r="FMY27" s="346"/>
      <c r="FMZ27" s="346"/>
      <c r="FNA27" s="346"/>
      <c r="FNB27" s="346"/>
      <c r="FNC27" s="346"/>
      <c r="FND27" s="346"/>
      <c r="FNE27" s="346"/>
      <c r="FNF27" s="346"/>
      <c r="FNG27" s="346"/>
      <c r="FNH27" s="346"/>
      <c r="FNI27" s="346"/>
      <c r="FNJ27" s="346"/>
      <c r="FNK27" s="346"/>
      <c r="FNL27" s="346"/>
      <c r="FNM27" s="346"/>
      <c r="FNN27" s="346"/>
      <c r="FNO27" s="346"/>
      <c r="FNP27" s="346"/>
      <c r="FNQ27" s="346"/>
      <c r="FNR27" s="346"/>
      <c r="FNS27" s="346"/>
      <c r="FNT27" s="346"/>
      <c r="FNU27" s="346"/>
      <c r="FNV27" s="346"/>
      <c r="FNW27" s="346"/>
      <c r="FNX27" s="346"/>
      <c r="FNY27" s="346"/>
      <c r="FNZ27" s="346"/>
      <c r="FOA27" s="346"/>
      <c r="FOB27" s="346"/>
      <c r="FOC27" s="346"/>
      <c r="FOD27" s="346"/>
      <c r="FOE27" s="346"/>
      <c r="FOF27" s="346"/>
      <c r="FOG27" s="346"/>
      <c r="FOH27" s="346"/>
      <c r="FOI27" s="346"/>
      <c r="FOJ27" s="346"/>
      <c r="FOK27" s="346"/>
      <c r="FOL27" s="346"/>
      <c r="FOM27" s="346"/>
      <c r="FON27" s="346"/>
      <c r="FOO27" s="346"/>
      <c r="FOP27" s="346"/>
      <c r="FOQ27" s="346"/>
      <c r="FOR27" s="346"/>
      <c r="FOS27" s="346"/>
      <c r="FOT27" s="346"/>
      <c r="FOU27" s="346"/>
      <c r="FOV27" s="346"/>
      <c r="FOW27" s="346"/>
      <c r="FOX27" s="346"/>
      <c r="FOY27" s="346"/>
      <c r="FOZ27" s="346"/>
      <c r="FPA27" s="346"/>
      <c r="FPB27" s="346"/>
      <c r="FPC27" s="346"/>
      <c r="FPD27" s="346"/>
      <c r="FPE27" s="346"/>
      <c r="FPF27" s="346"/>
      <c r="FPG27" s="346"/>
      <c r="FPH27" s="346"/>
      <c r="FPI27" s="346"/>
      <c r="FPJ27" s="346"/>
      <c r="FPK27" s="346"/>
      <c r="FPL27" s="346"/>
      <c r="FPM27" s="346"/>
      <c r="FPN27" s="346"/>
      <c r="FPO27" s="346"/>
      <c r="FPP27" s="346"/>
      <c r="FPQ27" s="346"/>
      <c r="FPR27" s="346"/>
      <c r="FPS27" s="346"/>
      <c r="FPT27" s="346"/>
      <c r="FPU27" s="346"/>
      <c r="FPV27" s="346"/>
      <c r="FPW27" s="346"/>
      <c r="FPX27" s="346"/>
      <c r="FPY27" s="346"/>
      <c r="FPZ27" s="346"/>
      <c r="FQA27" s="346"/>
      <c r="FQB27" s="346"/>
      <c r="FQC27" s="346"/>
      <c r="FQD27" s="346"/>
      <c r="FQE27" s="346"/>
      <c r="FQF27" s="346"/>
      <c r="FQG27" s="346"/>
      <c r="FQH27" s="346"/>
      <c r="FQI27" s="346"/>
      <c r="FQJ27" s="346"/>
      <c r="FQK27" s="346"/>
      <c r="FQL27" s="346"/>
      <c r="FQM27" s="346"/>
      <c r="FQN27" s="346"/>
      <c r="FQO27" s="346"/>
      <c r="FQP27" s="346"/>
      <c r="FQQ27" s="346"/>
      <c r="FQR27" s="346"/>
      <c r="FQS27" s="346"/>
      <c r="FQT27" s="346"/>
      <c r="FQU27" s="346"/>
      <c r="FQV27" s="346"/>
      <c r="FQW27" s="346"/>
      <c r="FQX27" s="346"/>
      <c r="FQY27" s="346"/>
      <c r="FQZ27" s="346"/>
      <c r="FRA27" s="346"/>
      <c r="FRB27" s="346"/>
      <c r="FRC27" s="346"/>
      <c r="FRD27" s="346"/>
      <c r="FRE27" s="346"/>
      <c r="FRF27" s="346"/>
      <c r="FRG27" s="346"/>
      <c r="FRH27" s="346"/>
      <c r="FRI27" s="346"/>
      <c r="FRJ27" s="346"/>
      <c r="FRK27" s="346"/>
      <c r="FRL27" s="346"/>
      <c r="FRM27" s="346"/>
      <c r="FRN27" s="346"/>
      <c r="FRO27" s="346"/>
      <c r="FRP27" s="346"/>
      <c r="FRQ27" s="346"/>
      <c r="FRR27" s="346"/>
      <c r="FRS27" s="346"/>
      <c r="FRT27" s="346"/>
      <c r="FRU27" s="346"/>
      <c r="FRV27" s="346"/>
      <c r="FRW27" s="346"/>
      <c r="FRX27" s="346"/>
      <c r="FRY27" s="346"/>
      <c r="FRZ27" s="346"/>
      <c r="FSA27" s="346"/>
      <c r="FSB27" s="346"/>
      <c r="FSC27" s="346"/>
      <c r="FSD27" s="346"/>
      <c r="FSE27" s="346"/>
      <c r="FSF27" s="346"/>
      <c r="FSG27" s="346"/>
      <c r="FSH27" s="346"/>
      <c r="FSI27" s="346"/>
      <c r="FSJ27" s="346"/>
      <c r="FSK27" s="346"/>
      <c r="FSL27" s="346"/>
      <c r="FSM27" s="346"/>
      <c r="FSN27" s="346"/>
      <c r="FSO27" s="346"/>
      <c r="FSP27" s="346"/>
      <c r="FSQ27" s="346"/>
      <c r="FSR27" s="346"/>
      <c r="FSS27" s="346"/>
      <c r="FST27" s="346"/>
      <c r="FSU27" s="346"/>
      <c r="FSV27" s="346"/>
      <c r="FSW27" s="346"/>
      <c r="FSX27" s="346"/>
      <c r="FSY27" s="346"/>
      <c r="FSZ27" s="346"/>
      <c r="FTA27" s="346"/>
      <c r="FTB27" s="346"/>
      <c r="FTC27" s="346"/>
      <c r="FTD27" s="346"/>
      <c r="FTE27" s="346"/>
      <c r="FTF27" s="346"/>
      <c r="FTG27" s="346"/>
      <c r="FTH27" s="346"/>
      <c r="FTI27" s="346"/>
      <c r="FTJ27" s="346"/>
      <c r="FTK27" s="346"/>
      <c r="FTL27" s="346"/>
      <c r="FTM27" s="346"/>
      <c r="FTN27" s="346"/>
      <c r="FTO27" s="346"/>
      <c r="FTP27" s="346"/>
      <c r="FTQ27" s="346"/>
      <c r="FTR27" s="346"/>
      <c r="FTS27" s="346"/>
      <c r="FTT27" s="346"/>
      <c r="FTU27" s="346"/>
      <c r="FTV27" s="346"/>
      <c r="FTW27" s="346"/>
      <c r="FTX27" s="346"/>
      <c r="FTY27" s="346"/>
      <c r="FTZ27" s="346"/>
      <c r="FUA27" s="346"/>
      <c r="FUB27" s="346"/>
      <c r="FUC27" s="346"/>
      <c r="FUD27" s="346"/>
      <c r="FUE27" s="346"/>
      <c r="FUF27" s="346"/>
      <c r="FUG27" s="346"/>
      <c r="FUH27" s="346"/>
      <c r="FUI27" s="346"/>
      <c r="FUJ27" s="346"/>
      <c r="FUK27" s="346"/>
      <c r="FUL27" s="346"/>
      <c r="FUM27" s="346"/>
      <c r="FUN27" s="346"/>
      <c r="FUO27" s="346"/>
      <c r="FUP27" s="346"/>
      <c r="FUQ27" s="346"/>
      <c r="FUR27" s="346"/>
      <c r="FUS27" s="346"/>
      <c r="FUT27" s="346"/>
      <c r="FUU27" s="346"/>
      <c r="FUV27" s="346"/>
      <c r="FUW27" s="346"/>
      <c r="FUX27" s="346"/>
      <c r="FUY27" s="346"/>
      <c r="FUZ27" s="346"/>
      <c r="FVA27" s="346"/>
      <c r="FVB27" s="346"/>
      <c r="FVC27" s="346"/>
      <c r="FVD27" s="346"/>
      <c r="FVE27" s="346"/>
      <c r="FVF27" s="346"/>
      <c r="FVG27" s="346"/>
      <c r="FVH27" s="346"/>
      <c r="FVI27" s="346"/>
      <c r="FVJ27" s="346"/>
      <c r="FVK27" s="346"/>
      <c r="FVL27" s="346"/>
      <c r="FVM27" s="346"/>
      <c r="FVN27" s="346"/>
      <c r="FVO27" s="346"/>
      <c r="FVP27" s="346"/>
      <c r="FVQ27" s="346"/>
      <c r="FVR27" s="346"/>
      <c r="FVS27" s="346"/>
      <c r="FVT27" s="346"/>
      <c r="FVU27" s="346"/>
      <c r="FVV27" s="346"/>
      <c r="FVW27" s="346"/>
      <c r="FVX27" s="346"/>
      <c r="FVY27" s="346"/>
      <c r="FVZ27" s="346"/>
      <c r="FWA27" s="346"/>
      <c r="FWB27" s="346"/>
      <c r="FWC27" s="346"/>
      <c r="FWD27" s="346"/>
      <c r="FWE27" s="346"/>
      <c r="FWF27" s="346"/>
      <c r="FWG27" s="346"/>
      <c r="FWH27" s="346"/>
      <c r="FWI27" s="346"/>
      <c r="FWJ27" s="346"/>
      <c r="FWK27" s="346"/>
      <c r="FWL27" s="346"/>
      <c r="FWM27" s="346"/>
      <c r="FWN27" s="346"/>
      <c r="FWO27" s="346"/>
      <c r="FWP27" s="346"/>
      <c r="FWQ27" s="346"/>
      <c r="FWR27" s="346"/>
      <c r="FWS27" s="346"/>
      <c r="FWT27" s="346"/>
      <c r="FWU27" s="346"/>
      <c r="FWV27" s="346"/>
      <c r="FWW27" s="346"/>
      <c r="FWX27" s="346"/>
      <c r="FWY27" s="346"/>
      <c r="FWZ27" s="346"/>
      <c r="FXA27" s="346"/>
      <c r="FXB27" s="346"/>
      <c r="FXC27" s="346"/>
      <c r="FXD27" s="346"/>
      <c r="FXE27" s="346"/>
      <c r="FXF27" s="346"/>
      <c r="FXG27" s="346"/>
      <c r="FXH27" s="346"/>
      <c r="FXI27" s="346"/>
      <c r="FXJ27" s="346"/>
      <c r="FXK27" s="346"/>
      <c r="FXL27" s="346"/>
      <c r="FXM27" s="346"/>
      <c r="FXN27" s="346"/>
      <c r="FXO27" s="346"/>
      <c r="FXP27" s="346"/>
      <c r="FXQ27" s="346"/>
      <c r="FXR27" s="346"/>
      <c r="FXS27" s="346"/>
      <c r="FXT27" s="346"/>
      <c r="FXU27" s="346"/>
      <c r="FXV27" s="346"/>
      <c r="FXW27" s="346"/>
      <c r="FXX27" s="346"/>
      <c r="FXY27" s="346"/>
      <c r="FXZ27" s="346"/>
      <c r="FYA27" s="346"/>
      <c r="FYB27" s="346"/>
      <c r="FYC27" s="346"/>
      <c r="FYD27" s="346"/>
      <c r="FYE27" s="346"/>
      <c r="FYF27" s="346"/>
      <c r="FYG27" s="346"/>
      <c r="FYH27" s="346"/>
      <c r="FYI27" s="346"/>
      <c r="FYJ27" s="346"/>
      <c r="FYK27" s="346"/>
      <c r="FYL27" s="346"/>
      <c r="FYM27" s="346"/>
      <c r="FYN27" s="346"/>
      <c r="FYO27" s="346"/>
      <c r="FYP27" s="346"/>
      <c r="FYQ27" s="346"/>
      <c r="FYR27" s="346"/>
      <c r="FYS27" s="346"/>
      <c r="FYT27" s="346"/>
      <c r="FYU27" s="346"/>
      <c r="FYV27" s="346"/>
      <c r="FYW27" s="346"/>
      <c r="FYX27" s="346"/>
      <c r="FYY27" s="346"/>
      <c r="FYZ27" s="346"/>
      <c r="FZA27" s="346"/>
      <c r="FZB27" s="346"/>
      <c r="FZC27" s="346"/>
      <c r="FZD27" s="346"/>
      <c r="FZE27" s="346"/>
      <c r="FZF27" s="346"/>
      <c r="FZG27" s="346"/>
      <c r="FZH27" s="346"/>
      <c r="FZI27" s="346"/>
      <c r="FZJ27" s="346"/>
      <c r="FZK27" s="346"/>
      <c r="FZL27" s="346"/>
      <c r="FZM27" s="346"/>
      <c r="FZN27" s="346"/>
      <c r="FZO27" s="346"/>
      <c r="FZP27" s="346"/>
      <c r="FZQ27" s="346"/>
      <c r="FZR27" s="346"/>
      <c r="FZS27" s="346"/>
      <c r="FZT27" s="346"/>
      <c r="FZU27" s="346"/>
      <c r="FZV27" s="346"/>
      <c r="FZW27" s="346"/>
      <c r="FZX27" s="346"/>
      <c r="FZY27" s="346"/>
      <c r="FZZ27" s="346"/>
      <c r="GAA27" s="346"/>
      <c r="GAB27" s="346"/>
      <c r="GAC27" s="346"/>
      <c r="GAD27" s="346"/>
      <c r="GAE27" s="346"/>
      <c r="GAF27" s="346"/>
      <c r="GAG27" s="346"/>
      <c r="GAH27" s="346"/>
      <c r="GAI27" s="346"/>
      <c r="GAJ27" s="346"/>
      <c r="GAK27" s="346"/>
      <c r="GAL27" s="346"/>
      <c r="GAM27" s="346"/>
      <c r="GAN27" s="346"/>
      <c r="GAO27" s="346"/>
      <c r="GAP27" s="346"/>
      <c r="GAQ27" s="346"/>
      <c r="GAR27" s="346"/>
      <c r="GAS27" s="346"/>
      <c r="GAT27" s="346"/>
      <c r="GAU27" s="346"/>
      <c r="GAV27" s="346"/>
      <c r="GAW27" s="346"/>
      <c r="GAX27" s="346"/>
      <c r="GAY27" s="346"/>
      <c r="GAZ27" s="346"/>
      <c r="GBA27" s="346"/>
      <c r="GBB27" s="346"/>
      <c r="GBC27" s="346"/>
      <c r="GBD27" s="346"/>
      <c r="GBE27" s="346"/>
      <c r="GBF27" s="346"/>
      <c r="GBG27" s="346"/>
      <c r="GBH27" s="346"/>
      <c r="GBI27" s="346"/>
      <c r="GBJ27" s="346"/>
      <c r="GBK27" s="346"/>
      <c r="GBL27" s="346"/>
      <c r="GBM27" s="346"/>
      <c r="GBN27" s="346"/>
      <c r="GBO27" s="346"/>
      <c r="GBP27" s="346"/>
      <c r="GBQ27" s="346"/>
      <c r="GBR27" s="346"/>
      <c r="GBS27" s="346"/>
      <c r="GBT27" s="346"/>
      <c r="GBU27" s="346"/>
      <c r="GBV27" s="346"/>
      <c r="GBW27" s="346"/>
      <c r="GBX27" s="346"/>
      <c r="GBY27" s="346"/>
      <c r="GBZ27" s="346"/>
      <c r="GCA27" s="346"/>
      <c r="GCB27" s="346"/>
      <c r="GCC27" s="346"/>
      <c r="GCD27" s="346"/>
      <c r="GCE27" s="346"/>
      <c r="GCF27" s="346"/>
      <c r="GCG27" s="346"/>
      <c r="GCH27" s="346"/>
      <c r="GCI27" s="346"/>
      <c r="GCJ27" s="346"/>
      <c r="GCK27" s="346"/>
      <c r="GCL27" s="346"/>
      <c r="GCM27" s="346"/>
      <c r="GCN27" s="346"/>
      <c r="GCO27" s="346"/>
      <c r="GCP27" s="346"/>
      <c r="GCQ27" s="346"/>
      <c r="GCR27" s="346"/>
      <c r="GCS27" s="346"/>
      <c r="GCT27" s="346"/>
      <c r="GCU27" s="346"/>
      <c r="GCV27" s="346"/>
      <c r="GCW27" s="346"/>
      <c r="GCX27" s="346"/>
      <c r="GCY27" s="346"/>
      <c r="GCZ27" s="346"/>
      <c r="GDA27" s="346"/>
      <c r="GDB27" s="346"/>
      <c r="GDC27" s="346"/>
      <c r="GDD27" s="346"/>
      <c r="GDE27" s="346"/>
      <c r="GDF27" s="346"/>
      <c r="GDG27" s="346"/>
      <c r="GDH27" s="346"/>
      <c r="GDI27" s="346"/>
      <c r="GDJ27" s="346"/>
      <c r="GDK27" s="346"/>
      <c r="GDL27" s="346"/>
      <c r="GDM27" s="346"/>
      <c r="GDN27" s="346"/>
      <c r="GDO27" s="346"/>
      <c r="GDP27" s="346"/>
      <c r="GDQ27" s="346"/>
      <c r="GDR27" s="346"/>
      <c r="GDS27" s="346"/>
      <c r="GDT27" s="346"/>
      <c r="GDU27" s="346"/>
      <c r="GDV27" s="346"/>
      <c r="GDW27" s="346"/>
      <c r="GDX27" s="346"/>
      <c r="GDY27" s="346"/>
      <c r="GDZ27" s="346"/>
      <c r="GEA27" s="346"/>
      <c r="GEB27" s="346"/>
      <c r="GEC27" s="346"/>
      <c r="GED27" s="346"/>
      <c r="GEE27" s="346"/>
      <c r="GEF27" s="346"/>
      <c r="GEG27" s="346"/>
      <c r="GEH27" s="346"/>
      <c r="GEI27" s="346"/>
      <c r="GEJ27" s="346"/>
      <c r="GEK27" s="346"/>
      <c r="GEL27" s="346"/>
      <c r="GEM27" s="346"/>
      <c r="GEN27" s="346"/>
      <c r="GEO27" s="346"/>
      <c r="GEP27" s="346"/>
      <c r="GEQ27" s="346"/>
      <c r="GER27" s="346"/>
      <c r="GES27" s="346"/>
      <c r="GET27" s="346"/>
      <c r="GEU27" s="346"/>
      <c r="GEV27" s="346"/>
      <c r="GEW27" s="346"/>
      <c r="GEX27" s="346"/>
      <c r="GEY27" s="346"/>
      <c r="GEZ27" s="346"/>
      <c r="GFA27" s="346"/>
      <c r="GFB27" s="346"/>
      <c r="GFC27" s="346"/>
      <c r="GFD27" s="346"/>
      <c r="GFE27" s="346"/>
      <c r="GFF27" s="346"/>
      <c r="GFG27" s="346"/>
      <c r="GFH27" s="346"/>
      <c r="GFI27" s="346"/>
      <c r="GFJ27" s="346"/>
      <c r="GFK27" s="346"/>
      <c r="GFL27" s="346"/>
      <c r="GFM27" s="346"/>
      <c r="GFN27" s="346"/>
      <c r="GFO27" s="346"/>
      <c r="GFP27" s="346"/>
      <c r="GFQ27" s="346"/>
      <c r="GFR27" s="346"/>
      <c r="GFS27" s="346"/>
      <c r="GFT27" s="346"/>
      <c r="GFU27" s="346"/>
      <c r="GFV27" s="346"/>
      <c r="GFW27" s="346"/>
      <c r="GFX27" s="346"/>
      <c r="GFY27" s="346"/>
      <c r="GFZ27" s="346"/>
      <c r="GGA27" s="346"/>
      <c r="GGB27" s="346"/>
      <c r="GGC27" s="346"/>
      <c r="GGD27" s="346"/>
      <c r="GGE27" s="346"/>
      <c r="GGF27" s="346"/>
      <c r="GGG27" s="346"/>
      <c r="GGH27" s="346"/>
      <c r="GGI27" s="346"/>
      <c r="GGJ27" s="346"/>
      <c r="GGK27" s="346"/>
      <c r="GGL27" s="346"/>
      <c r="GGM27" s="346"/>
      <c r="GGN27" s="346"/>
      <c r="GGO27" s="346"/>
      <c r="GGP27" s="346"/>
      <c r="GGQ27" s="346"/>
      <c r="GGR27" s="346"/>
      <c r="GGS27" s="346"/>
      <c r="GGT27" s="346"/>
      <c r="GGU27" s="346"/>
      <c r="GGV27" s="346"/>
      <c r="GGW27" s="346"/>
      <c r="GGX27" s="346"/>
      <c r="GGY27" s="346"/>
      <c r="GGZ27" s="346"/>
      <c r="GHA27" s="346"/>
      <c r="GHB27" s="346"/>
      <c r="GHC27" s="346"/>
      <c r="GHD27" s="346"/>
      <c r="GHE27" s="346"/>
      <c r="GHF27" s="346"/>
      <c r="GHG27" s="346"/>
      <c r="GHH27" s="346"/>
      <c r="GHI27" s="346"/>
      <c r="GHJ27" s="346"/>
      <c r="GHK27" s="346"/>
      <c r="GHL27" s="346"/>
      <c r="GHM27" s="346"/>
      <c r="GHN27" s="346"/>
      <c r="GHO27" s="346"/>
      <c r="GHP27" s="346"/>
      <c r="GHQ27" s="346"/>
      <c r="GHR27" s="346"/>
      <c r="GHS27" s="346"/>
      <c r="GHT27" s="346"/>
      <c r="GHU27" s="346"/>
      <c r="GHV27" s="346"/>
      <c r="GHW27" s="346"/>
      <c r="GHX27" s="346"/>
      <c r="GHY27" s="346"/>
      <c r="GHZ27" s="346"/>
      <c r="GIA27" s="346"/>
      <c r="GIB27" s="346"/>
      <c r="GIC27" s="346"/>
      <c r="GID27" s="346"/>
      <c r="GIE27" s="346"/>
      <c r="GIF27" s="346"/>
      <c r="GIG27" s="346"/>
      <c r="GIH27" s="346"/>
      <c r="GII27" s="346"/>
      <c r="GIJ27" s="346"/>
      <c r="GIK27" s="346"/>
      <c r="GIL27" s="346"/>
      <c r="GIM27" s="346"/>
      <c r="GIN27" s="346"/>
      <c r="GIO27" s="346"/>
      <c r="GIP27" s="346"/>
      <c r="GIQ27" s="346"/>
      <c r="GIR27" s="346"/>
      <c r="GIS27" s="346"/>
      <c r="GIT27" s="346"/>
      <c r="GIU27" s="346"/>
      <c r="GIV27" s="346"/>
      <c r="GIW27" s="346"/>
      <c r="GIX27" s="346"/>
      <c r="GIY27" s="346"/>
      <c r="GIZ27" s="346"/>
      <c r="GJA27" s="346"/>
      <c r="GJB27" s="346"/>
      <c r="GJC27" s="346"/>
      <c r="GJD27" s="346"/>
      <c r="GJE27" s="346"/>
      <c r="GJF27" s="346"/>
      <c r="GJG27" s="346"/>
      <c r="GJH27" s="346"/>
      <c r="GJI27" s="346"/>
      <c r="GJJ27" s="346"/>
      <c r="GJK27" s="346"/>
      <c r="GJL27" s="346"/>
      <c r="GJM27" s="346"/>
      <c r="GJN27" s="346"/>
      <c r="GJO27" s="346"/>
      <c r="GJP27" s="346"/>
      <c r="GJQ27" s="346"/>
      <c r="GJR27" s="346"/>
      <c r="GJS27" s="346"/>
      <c r="GJT27" s="346"/>
      <c r="GJU27" s="346"/>
      <c r="GJV27" s="346"/>
      <c r="GJW27" s="346"/>
      <c r="GJX27" s="346"/>
      <c r="GJY27" s="346"/>
      <c r="GJZ27" s="346"/>
      <c r="GKA27" s="346"/>
      <c r="GKB27" s="346"/>
      <c r="GKC27" s="346"/>
      <c r="GKD27" s="346"/>
      <c r="GKE27" s="346"/>
      <c r="GKF27" s="346"/>
      <c r="GKG27" s="346"/>
      <c r="GKH27" s="346"/>
      <c r="GKI27" s="346"/>
      <c r="GKJ27" s="346"/>
      <c r="GKK27" s="346"/>
      <c r="GKL27" s="346"/>
      <c r="GKM27" s="346"/>
      <c r="GKN27" s="346"/>
      <c r="GKO27" s="346"/>
      <c r="GKP27" s="346"/>
      <c r="GKQ27" s="346"/>
      <c r="GKR27" s="346"/>
      <c r="GKS27" s="346"/>
      <c r="GKT27" s="346"/>
      <c r="GKU27" s="346"/>
      <c r="GKV27" s="346"/>
      <c r="GKW27" s="346"/>
      <c r="GKX27" s="346"/>
      <c r="GKY27" s="346"/>
      <c r="GKZ27" s="346"/>
      <c r="GLA27" s="346"/>
      <c r="GLB27" s="346"/>
      <c r="GLC27" s="346"/>
      <c r="GLD27" s="346"/>
      <c r="GLE27" s="346"/>
      <c r="GLF27" s="346"/>
      <c r="GLG27" s="346"/>
      <c r="GLH27" s="346"/>
      <c r="GLI27" s="346"/>
      <c r="GLJ27" s="346"/>
      <c r="GLK27" s="346"/>
      <c r="GLL27" s="346"/>
      <c r="GLM27" s="346"/>
      <c r="GLN27" s="346"/>
      <c r="GLO27" s="346"/>
      <c r="GLP27" s="346"/>
      <c r="GLQ27" s="346"/>
      <c r="GLR27" s="346"/>
      <c r="GLS27" s="346"/>
      <c r="GLT27" s="346"/>
      <c r="GLU27" s="346"/>
      <c r="GLV27" s="346"/>
      <c r="GLW27" s="346"/>
      <c r="GLX27" s="346"/>
      <c r="GLY27" s="346"/>
      <c r="GLZ27" s="346"/>
      <c r="GMA27" s="346"/>
      <c r="GMB27" s="346"/>
      <c r="GMC27" s="346"/>
      <c r="GMD27" s="346"/>
      <c r="GME27" s="346"/>
      <c r="GMF27" s="346"/>
      <c r="GMG27" s="346"/>
      <c r="GMH27" s="346"/>
      <c r="GMI27" s="346"/>
      <c r="GMJ27" s="346"/>
      <c r="GMK27" s="346"/>
      <c r="GML27" s="346"/>
      <c r="GMM27" s="346"/>
      <c r="GMN27" s="346"/>
      <c r="GMO27" s="346"/>
      <c r="GMP27" s="346"/>
      <c r="GMQ27" s="346"/>
      <c r="GMR27" s="346"/>
      <c r="GMS27" s="346"/>
      <c r="GMT27" s="346"/>
      <c r="GMU27" s="346"/>
      <c r="GMV27" s="346"/>
      <c r="GMW27" s="346"/>
      <c r="GMX27" s="346"/>
      <c r="GMY27" s="346"/>
      <c r="GMZ27" s="346"/>
      <c r="GNA27" s="346"/>
      <c r="GNB27" s="346"/>
      <c r="GNC27" s="346"/>
      <c r="GND27" s="346"/>
      <c r="GNE27" s="346"/>
      <c r="GNF27" s="346"/>
      <c r="GNG27" s="346"/>
      <c r="GNH27" s="346"/>
      <c r="GNI27" s="346"/>
      <c r="GNJ27" s="346"/>
      <c r="GNK27" s="346"/>
      <c r="GNL27" s="346"/>
      <c r="GNM27" s="346"/>
      <c r="GNN27" s="346"/>
      <c r="GNO27" s="346"/>
      <c r="GNP27" s="346"/>
      <c r="GNQ27" s="346"/>
      <c r="GNR27" s="346"/>
      <c r="GNS27" s="346"/>
      <c r="GNT27" s="346"/>
      <c r="GNU27" s="346"/>
      <c r="GNV27" s="346"/>
      <c r="GNW27" s="346"/>
      <c r="GNX27" s="346"/>
      <c r="GNY27" s="346"/>
      <c r="GNZ27" s="346"/>
      <c r="GOA27" s="346"/>
      <c r="GOB27" s="346"/>
      <c r="GOC27" s="346"/>
      <c r="GOD27" s="346"/>
      <c r="GOE27" s="346"/>
      <c r="GOF27" s="346"/>
      <c r="GOG27" s="346"/>
      <c r="GOH27" s="346"/>
      <c r="GOI27" s="346"/>
      <c r="GOJ27" s="346"/>
      <c r="GOK27" s="346"/>
      <c r="GOL27" s="346"/>
      <c r="GOM27" s="346"/>
      <c r="GON27" s="346"/>
      <c r="GOO27" s="346"/>
      <c r="GOP27" s="346"/>
      <c r="GOQ27" s="346"/>
      <c r="GOR27" s="346"/>
      <c r="GOS27" s="346"/>
      <c r="GOT27" s="346"/>
      <c r="GOU27" s="346"/>
      <c r="GOV27" s="346"/>
      <c r="GOW27" s="346"/>
      <c r="GOX27" s="346"/>
      <c r="GOY27" s="346"/>
      <c r="GOZ27" s="346"/>
      <c r="GPA27" s="346"/>
      <c r="GPB27" s="346"/>
      <c r="GPC27" s="346"/>
      <c r="GPD27" s="346"/>
      <c r="GPE27" s="346"/>
      <c r="GPF27" s="346"/>
      <c r="GPG27" s="346"/>
      <c r="GPH27" s="346"/>
      <c r="GPI27" s="346"/>
      <c r="GPJ27" s="346"/>
      <c r="GPK27" s="346"/>
      <c r="GPL27" s="346"/>
      <c r="GPM27" s="346"/>
      <c r="GPN27" s="346"/>
      <c r="GPO27" s="346"/>
      <c r="GPP27" s="346"/>
      <c r="GPQ27" s="346"/>
      <c r="GPR27" s="346"/>
      <c r="GPS27" s="346"/>
      <c r="GPT27" s="346"/>
      <c r="GPU27" s="346"/>
      <c r="GPV27" s="346"/>
      <c r="GPW27" s="346"/>
      <c r="GPX27" s="346"/>
      <c r="GPY27" s="346"/>
      <c r="GPZ27" s="346"/>
      <c r="GQA27" s="346"/>
      <c r="GQB27" s="346"/>
      <c r="GQC27" s="346"/>
      <c r="GQD27" s="346"/>
      <c r="GQE27" s="346"/>
      <c r="GQF27" s="346"/>
      <c r="GQG27" s="346"/>
      <c r="GQH27" s="346"/>
      <c r="GQI27" s="346"/>
      <c r="GQJ27" s="346"/>
      <c r="GQK27" s="346"/>
      <c r="GQL27" s="346"/>
      <c r="GQM27" s="346"/>
      <c r="GQN27" s="346"/>
      <c r="GQO27" s="346"/>
      <c r="GQP27" s="346"/>
      <c r="GQQ27" s="346"/>
      <c r="GQR27" s="346"/>
      <c r="GQS27" s="346"/>
      <c r="GQT27" s="346"/>
      <c r="GQU27" s="346"/>
      <c r="GQV27" s="346"/>
      <c r="GQW27" s="346"/>
      <c r="GQX27" s="346"/>
      <c r="GQY27" s="346"/>
      <c r="GQZ27" s="346"/>
      <c r="GRA27" s="346"/>
      <c r="GRB27" s="346"/>
      <c r="GRC27" s="346"/>
      <c r="GRD27" s="346"/>
      <c r="GRE27" s="346"/>
      <c r="GRF27" s="346"/>
      <c r="GRG27" s="346"/>
      <c r="GRH27" s="346"/>
      <c r="GRI27" s="346"/>
      <c r="GRJ27" s="346"/>
      <c r="GRK27" s="346"/>
      <c r="GRL27" s="346"/>
      <c r="GRM27" s="346"/>
      <c r="GRN27" s="346"/>
      <c r="GRO27" s="346"/>
      <c r="GRP27" s="346"/>
      <c r="GRQ27" s="346"/>
      <c r="GRR27" s="346"/>
      <c r="GRS27" s="346"/>
      <c r="GRT27" s="346"/>
      <c r="GRU27" s="346"/>
      <c r="GRV27" s="346"/>
      <c r="GRW27" s="346"/>
      <c r="GRX27" s="346"/>
      <c r="GRY27" s="346"/>
      <c r="GRZ27" s="346"/>
      <c r="GSA27" s="346"/>
      <c r="GSB27" s="346"/>
      <c r="GSC27" s="346"/>
      <c r="GSD27" s="346"/>
      <c r="GSE27" s="346"/>
      <c r="GSF27" s="346"/>
      <c r="GSG27" s="346"/>
      <c r="GSH27" s="346"/>
      <c r="GSI27" s="346"/>
      <c r="GSJ27" s="346"/>
      <c r="GSK27" s="346"/>
      <c r="GSL27" s="346"/>
      <c r="GSM27" s="346"/>
      <c r="GSN27" s="346"/>
      <c r="GSO27" s="346"/>
      <c r="GSP27" s="346"/>
      <c r="GSQ27" s="346"/>
      <c r="GSR27" s="346"/>
      <c r="GSS27" s="346"/>
      <c r="GST27" s="346"/>
      <c r="GSU27" s="346"/>
      <c r="GSV27" s="346"/>
      <c r="GSW27" s="346"/>
      <c r="GSX27" s="346"/>
      <c r="GSY27" s="346"/>
      <c r="GSZ27" s="346"/>
      <c r="GTA27" s="346"/>
      <c r="GTB27" s="346"/>
      <c r="GTC27" s="346"/>
      <c r="GTD27" s="346"/>
      <c r="GTE27" s="346"/>
      <c r="GTF27" s="346"/>
      <c r="GTG27" s="346"/>
      <c r="GTH27" s="346"/>
      <c r="GTI27" s="346"/>
      <c r="GTJ27" s="346"/>
      <c r="GTK27" s="346"/>
      <c r="GTL27" s="346"/>
      <c r="GTM27" s="346"/>
      <c r="GTN27" s="346"/>
      <c r="GTO27" s="346"/>
      <c r="GTP27" s="346"/>
      <c r="GTQ27" s="346"/>
      <c r="GTR27" s="346"/>
      <c r="GTS27" s="346"/>
      <c r="GTT27" s="346"/>
      <c r="GTU27" s="346"/>
      <c r="GTV27" s="346"/>
      <c r="GTW27" s="346"/>
      <c r="GTX27" s="346"/>
      <c r="GTY27" s="346"/>
      <c r="GTZ27" s="346"/>
      <c r="GUA27" s="346"/>
      <c r="GUB27" s="346"/>
      <c r="GUC27" s="346"/>
      <c r="GUD27" s="346"/>
      <c r="GUE27" s="346"/>
      <c r="GUF27" s="346"/>
      <c r="GUG27" s="346"/>
      <c r="GUH27" s="346"/>
      <c r="GUI27" s="346"/>
      <c r="GUJ27" s="346"/>
      <c r="GUK27" s="346"/>
      <c r="GUL27" s="346"/>
      <c r="GUM27" s="346"/>
      <c r="GUN27" s="346"/>
      <c r="GUO27" s="346"/>
      <c r="GUP27" s="346"/>
      <c r="GUQ27" s="346"/>
      <c r="GUR27" s="346"/>
      <c r="GUS27" s="346"/>
      <c r="GUT27" s="346"/>
      <c r="GUU27" s="346"/>
      <c r="GUV27" s="346"/>
      <c r="GUW27" s="346"/>
      <c r="GUX27" s="346"/>
      <c r="GUY27" s="346"/>
      <c r="GUZ27" s="346"/>
      <c r="GVA27" s="346"/>
      <c r="GVB27" s="346"/>
      <c r="GVC27" s="346"/>
      <c r="GVD27" s="346"/>
      <c r="GVE27" s="346"/>
      <c r="GVF27" s="346"/>
      <c r="GVG27" s="346"/>
      <c r="GVH27" s="346"/>
      <c r="GVI27" s="346"/>
      <c r="GVJ27" s="346"/>
      <c r="GVK27" s="346"/>
      <c r="GVL27" s="346"/>
      <c r="GVM27" s="346"/>
      <c r="GVN27" s="346"/>
      <c r="GVO27" s="346"/>
      <c r="GVP27" s="346"/>
      <c r="GVQ27" s="346"/>
      <c r="GVR27" s="346"/>
      <c r="GVS27" s="346"/>
      <c r="GVT27" s="346"/>
      <c r="GVU27" s="346"/>
      <c r="GVV27" s="346"/>
      <c r="GVW27" s="346"/>
      <c r="GVX27" s="346"/>
      <c r="GVY27" s="346"/>
      <c r="GVZ27" s="346"/>
      <c r="GWA27" s="346"/>
      <c r="GWB27" s="346"/>
      <c r="GWC27" s="346"/>
      <c r="GWD27" s="346"/>
      <c r="GWE27" s="346"/>
      <c r="GWF27" s="346"/>
      <c r="GWG27" s="346"/>
      <c r="GWH27" s="346"/>
      <c r="GWI27" s="346"/>
      <c r="GWJ27" s="346"/>
      <c r="GWK27" s="346"/>
      <c r="GWL27" s="346"/>
      <c r="GWM27" s="346"/>
      <c r="GWN27" s="346"/>
      <c r="GWO27" s="346"/>
      <c r="GWP27" s="346"/>
      <c r="GWQ27" s="346"/>
      <c r="GWR27" s="346"/>
      <c r="GWS27" s="346"/>
      <c r="GWT27" s="346"/>
      <c r="GWU27" s="346"/>
      <c r="GWV27" s="346"/>
      <c r="GWW27" s="346"/>
      <c r="GWX27" s="346"/>
      <c r="GWY27" s="346"/>
      <c r="GWZ27" s="346"/>
      <c r="GXA27" s="346"/>
      <c r="GXB27" s="346"/>
      <c r="GXC27" s="346"/>
      <c r="GXD27" s="346"/>
      <c r="GXE27" s="346"/>
      <c r="GXF27" s="346"/>
      <c r="GXG27" s="346"/>
      <c r="GXH27" s="346"/>
      <c r="GXI27" s="346"/>
      <c r="GXJ27" s="346"/>
      <c r="GXK27" s="346"/>
      <c r="GXL27" s="346"/>
      <c r="GXM27" s="346"/>
      <c r="GXN27" s="346"/>
      <c r="GXO27" s="346"/>
      <c r="GXP27" s="346"/>
      <c r="GXQ27" s="346"/>
      <c r="GXR27" s="346"/>
      <c r="GXS27" s="346"/>
      <c r="GXT27" s="346"/>
      <c r="GXU27" s="346"/>
      <c r="GXV27" s="346"/>
      <c r="GXW27" s="346"/>
      <c r="GXX27" s="346"/>
      <c r="GXY27" s="346"/>
      <c r="GXZ27" s="346"/>
      <c r="GYA27" s="346"/>
      <c r="GYB27" s="346"/>
      <c r="GYC27" s="346"/>
      <c r="GYD27" s="346"/>
      <c r="GYE27" s="346"/>
      <c r="GYF27" s="346"/>
      <c r="GYG27" s="346"/>
      <c r="GYH27" s="346"/>
      <c r="GYI27" s="346"/>
      <c r="GYJ27" s="346"/>
      <c r="GYK27" s="346"/>
      <c r="GYL27" s="346"/>
      <c r="GYM27" s="346"/>
      <c r="GYN27" s="346"/>
      <c r="GYO27" s="346"/>
      <c r="GYP27" s="346"/>
      <c r="GYQ27" s="346"/>
      <c r="GYR27" s="346"/>
      <c r="GYS27" s="346"/>
      <c r="GYT27" s="346"/>
      <c r="GYU27" s="346"/>
      <c r="GYV27" s="346"/>
      <c r="GYW27" s="346"/>
      <c r="GYX27" s="346"/>
      <c r="GYY27" s="346"/>
      <c r="GYZ27" s="346"/>
      <c r="GZA27" s="346"/>
      <c r="GZB27" s="346"/>
      <c r="GZC27" s="346"/>
      <c r="GZD27" s="346"/>
      <c r="GZE27" s="346"/>
      <c r="GZF27" s="346"/>
      <c r="GZG27" s="346"/>
      <c r="GZH27" s="346"/>
      <c r="GZI27" s="346"/>
      <c r="GZJ27" s="346"/>
      <c r="GZK27" s="346"/>
      <c r="GZL27" s="346"/>
      <c r="GZM27" s="346"/>
      <c r="GZN27" s="346"/>
      <c r="GZO27" s="346"/>
      <c r="GZP27" s="346"/>
      <c r="GZQ27" s="346"/>
      <c r="GZR27" s="346"/>
      <c r="GZS27" s="346"/>
      <c r="GZT27" s="346"/>
      <c r="GZU27" s="346"/>
      <c r="GZV27" s="346"/>
      <c r="GZW27" s="346"/>
      <c r="GZX27" s="346"/>
      <c r="GZY27" s="346"/>
      <c r="GZZ27" s="346"/>
      <c r="HAA27" s="346"/>
      <c r="HAB27" s="346"/>
      <c r="HAC27" s="346"/>
      <c r="HAD27" s="346"/>
      <c r="HAE27" s="346"/>
      <c r="HAF27" s="346"/>
      <c r="HAG27" s="346"/>
      <c r="HAH27" s="346"/>
      <c r="HAI27" s="346"/>
      <c r="HAJ27" s="346"/>
      <c r="HAK27" s="346"/>
      <c r="HAL27" s="346"/>
      <c r="HAM27" s="346"/>
      <c r="HAN27" s="346"/>
      <c r="HAO27" s="346"/>
      <c r="HAP27" s="346"/>
      <c r="HAQ27" s="346"/>
      <c r="HAR27" s="346"/>
      <c r="HAS27" s="346"/>
      <c r="HAT27" s="346"/>
      <c r="HAU27" s="346"/>
      <c r="HAV27" s="346"/>
      <c r="HAW27" s="346"/>
      <c r="HAX27" s="346"/>
      <c r="HAY27" s="346"/>
      <c r="HAZ27" s="346"/>
      <c r="HBA27" s="346"/>
      <c r="HBB27" s="346"/>
      <c r="HBC27" s="346"/>
      <c r="HBD27" s="346"/>
      <c r="HBE27" s="346"/>
      <c r="HBF27" s="346"/>
      <c r="HBG27" s="346"/>
      <c r="HBH27" s="346"/>
      <c r="HBI27" s="346"/>
      <c r="HBJ27" s="346"/>
      <c r="HBK27" s="346"/>
      <c r="HBL27" s="346"/>
      <c r="HBM27" s="346"/>
      <c r="HBN27" s="346"/>
      <c r="HBO27" s="346"/>
      <c r="HBP27" s="346"/>
      <c r="HBQ27" s="346"/>
      <c r="HBR27" s="346"/>
      <c r="HBS27" s="346"/>
      <c r="HBT27" s="346"/>
      <c r="HBU27" s="346"/>
      <c r="HBV27" s="346"/>
      <c r="HBW27" s="346"/>
      <c r="HBX27" s="346"/>
      <c r="HBY27" s="346"/>
      <c r="HBZ27" s="346"/>
      <c r="HCA27" s="346"/>
      <c r="HCB27" s="346"/>
      <c r="HCC27" s="346"/>
      <c r="HCD27" s="346"/>
      <c r="HCE27" s="346"/>
      <c r="HCF27" s="346"/>
      <c r="HCG27" s="346"/>
      <c r="HCH27" s="346"/>
      <c r="HCI27" s="346"/>
      <c r="HCJ27" s="346"/>
      <c r="HCK27" s="346"/>
      <c r="HCL27" s="346"/>
      <c r="HCM27" s="346"/>
      <c r="HCN27" s="346"/>
      <c r="HCO27" s="346"/>
      <c r="HCP27" s="346"/>
      <c r="HCQ27" s="346"/>
      <c r="HCR27" s="346"/>
      <c r="HCS27" s="346"/>
      <c r="HCT27" s="346"/>
      <c r="HCU27" s="346"/>
      <c r="HCV27" s="346"/>
      <c r="HCW27" s="346"/>
      <c r="HCX27" s="346"/>
      <c r="HCY27" s="346"/>
      <c r="HCZ27" s="346"/>
      <c r="HDA27" s="346"/>
      <c r="HDB27" s="346"/>
      <c r="HDC27" s="346"/>
      <c r="HDD27" s="346"/>
      <c r="HDE27" s="346"/>
      <c r="HDF27" s="346"/>
      <c r="HDG27" s="346"/>
      <c r="HDH27" s="346"/>
      <c r="HDI27" s="346"/>
      <c r="HDJ27" s="346"/>
      <c r="HDK27" s="346"/>
      <c r="HDL27" s="346"/>
      <c r="HDM27" s="346"/>
      <c r="HDN27" s="346"/>
      <c r="HDO27" s="346"/>
      <c r="HDP27" s="346"/>
      <c r="HDQ27" s="346"/>
      <c r="HDR27" s="346"/>
      <c r="HDS27" s="346"/>
      <c r="HDT27" s="346"/>
      <c r="HDU27" s="346"/>
      <c r="HDV27" s="346"/>
      <c r="HDW27" s="346"/>
      <c r="HDX27" s="346"/>
      <c r="HDY27" s="346"/>
      <c r="HDZ27" s="346"/>
      <c r="HEA27" s="346"/>
      <c r="HEB27" s="346"/>
      <c r="HEC27" s="346"/>
      <c r="HED27" s="346"/>
      <c r="HEE27" s="346"/>
      <c r="HEF27" s="346"/>
      <c r="HEG27" s="346"/>
      <c r="HEH27" s="346"/>
      <c r="HEI27" s="346"/>
      <c r="HEJ27" s="346"/>
      <c r="HEK27" s="346"/>
      <c r="HEL27" s="346"/>
      <c r="HEM27" s="346"/>
      <c r="HEN27" s="346"/>
      <c r="HEO27" s="346"/>
      <c r="HEP27" s="346"/>
      <c r="HEQ27" s="346"/>
      <c r="HER27" s="346"/>
      <c r="HES27" s="346"/>
      <c r="HET27" s="346"/>
      <c r="HEU27" s="346"/>
      <c r="HEV27" s="346"/>
      <c r="HEW27" s="346"/>
      <c r="HEX27" s="346"/>
      <c r="HEY27" s="346"/>
      <c r="HEZ27" s="346"/>
      <c r="HFA27" s="346"/>
      <c r="HFB27" s="346"/>
      <c r="HFC27" s="346"/>
      <c r="HFD27" s="346"/>
      <c r="HFE27" s="346"/>
      <c r="HFF27" s="346"/>
      <c r="HFG27" s="346"/>
      <c r="HFH27" s="346"/>
      <c r="HFI27" s="346"/>
      <c r="HFJ27" s="346"/>
      <c r="HFK27" s="346"/>
      <c r="HFL27" s="346"/>
      <c r="HFM27" s="346"/>
      <c r="HFN27" s="346"/>
      <c r="HFO27" s="346"/>
      <c r="HFP27" s="346"/>
      <c r="HFQ27" s="346"/>
      <c r="HFR27" s="346"/>
      <c r="HFS27" s="346"/>
      <c r="HFT27" s="346"/>
      <c r="HFU27" s="346"/>
      <c r="HFV27" s="346"/>
      <c r="HFW27" s="346"/>
      <c r="HFX27" s="346"/>
      <c r="HFY27" s="346"/>
      <c r="HFZ27" s="346"/>
      <c r="HGA27" s="346"/>
      <c r="HGB27" s="346"/>
      <c r="HGC27" s="346"/>
      <c r="HGD27" s="346"/>
      <c r="HGE27" s="346"/>
      <c r="HGF27" s="346"/>
      <c r="HGG27" s="346"/>
      <c r="HGH27" s="346"/>
      <c r="HGI27" s="346"/>
      <c r="HGJ27" s="346"/>
      <c r="HGK27" s="346"/>
      <c r="HGL27" s="346"/>
      <c r="HGM27" s="346"/>
      <c r="HGN27" s="346"/>
      <c r="HGO27" s="346"/>
      <c r="HGP27" s="346"/>
      <c r="HGQ27" s="346"/>
      <c r="HGR27" s="346"/>
      <c r="HGS27" s="346"/>
      <c r="HGT27" s="346"/>
      <c r="HGU27" s="346"/>
      <c r="HGV27" s="346"/>
      <c r="HGW27" s="346"/>
      <c r="HGX27" s="346"/>
      <c r="HGY27" s="346"/>
      <c r="HGZ27" s="346"/>
      <c r="HHA27" s="346"/>
      <c r="HHB27" s="346"/>
      <c r="HHC27" s="346"/>
      <c r="HHD27" s="346"/>
      <c r="HHE27" s="346"/>
      <c r="HHF27" s="346"/>
      <c r="HHG27" s="346"/>
      <c r="HHH27" s="346"/>
      <c r="HHI27" s="346"/>
      <c r="HHJ27" s="346"/>
      <c r="HHK27" s="346"/>
      <c r="HHL27" s="346"/>
      <c r="HHM27" s="346"/>
      <c r="HHN27" s="346"/>
      <c r="HHO27" s="346"/>
      <c r="HHP27" s="346"/>
      <c r="HHQ27" s="346"/>
      <c r="HHR27" s="346"/>
      <c r="HHS27" s="346"/>
    </row>
    <row r="28" spans="1:5635" s="263" customFormat="1" ht="11.25" customHeight="1" x14ac:dyDescent="0.2">
      <c r="A28" s="416" t="s">
        <v>56</v>
      </c>
      <c r="B28" s="347" t="s">
        <v>125</v>
      </c>
      <c r="C28" s="348">
        <v>0.19600000000000001</v>
      </c>
      <c r="D28" s="348">
        <v>0.20399999999999999</v>
      </c>
      <c r="E28" s="348">
        <v>0.2</v>
      </c>
      <c r="F28" s="348">
        <v>0.60299999999999998</v>
      </c>
      <c r="G28" s="348">
        <v>0.38800000000000001</v>
      </c>
      <c r="H28" s="348">
        <v>0.33329999999999999</v>
      </c>
      <c r="I28" s="348">
        <v>0.29260000000000003</v>
      </c>
      <c r="J28" s="348">
        <v>0.2351</v>
      </c>
      <c r="K28" s="348">
        <v>0.22059999999999999</v>
      </c>
      <c r="L28" s="348">
        <v>0.18</v>
      </c>
      <c r="M28" s="348">
        <v>0.18659999999999999</v>
      </c>
      <c r="N28" s="348">
        <v>0.2591</v>
      </c>
      <c r="O28" s="348">
        <v>0.2185</v>
      </c>
      <c r="P28" s="348">
        <v>0.21579999999999999</v>
      </c>
      <c r="Q28" s="348">
        <v>0.19870299999999999</v>
      </c>
      <c r="R28" s="348">
        <v>6.0822000000000001E-2</v>
      </c>
      <c r="S28" s="348">
        <v>0.10269</v>
      </c>
      <c r="T28" s="348">
        <v>0.11203399999999999</v>
      </c>
      <c r="U28" s="348">
        <v>0.108482</v>
      </c>
      <c r="V28" s="348">
        <v>0.15381600000000001</v>
      </c>
      <c r="W28" s="348">
        <v>0.19070899999999999</v>
      </c>
      <c r="X28" s="348">
        <v>0.16477600000000001</v>
      </c>
      <c r="Y28" s="348">
        <v>0.17032900000000001</v>
      </c>
      <c r="Z28" s="348">
        <v>0.18031800000000001</v>
      </c>
      <c r="AA28" s="348">
        <v>0.18448000000000001</v>
      </c>
      <c r="AB28" s="348">
        <v>0.180867</v>
      </c>
      <c r="AC28" s="348">
        <v>0.20221600000000001</v>
      </c>
      <c r="AD28" s="348">
        <v>0.25558399999999998</v>
      </c>
      <c r="AE28" s="348">
        <v>0.28481699999999999</v>
      </c>
      <c r="AF28" s="348"/>
      <c r="AG28" s="348"/>
      <c r="AH28" s="348"/>
      <c r="AI28" s="348"/>
      <c r="AJ28" s="348"/>
      <c r="AK28" s="348"/>
      <c r="AL28" s="348"/>
      <c r="AM28" s="348"/>
      <c r="AN28" s="348"/>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c r="IW28" s="346"/>
      <c r="IX28" s="346"/>
      <c r="IY28" s="346"/>
      <c r="IZ28" s="346"/>
      <c r="JA28" s="346"/>
      <c r="JB28" s="346"/>
      <c r="JC28" s="346"/>
      <c r="JD28" s="346"/>
      <c r="JE28" s="346"/>
      <c r="JF28" s="346"/>
      <c r="JG28" s="346"/>
      <c r="JH28" s="346"/>
      <c r="JI28" s="346"/>
      <c r="JJ28" s="346"/>
      <c r="JK28" s="346"/>
      <c r="JL28" s="346"/>
      <c r="JM28" s="346"/>
      <c r="JN28" s="346"/>
      <c r="JO28" s="346"/>
      <c r="JP28" s="346"/>
      <c r="JQ28" s="346"/>
      <c r="JR28" s="346"/>
      <c r="JS28" s="346"/>
      <c r="JT28" s="346"/>
      <c r="JU28" s="346"/>
      <c r="JV28" s="346"/>
      <c r="JW28" s="346"/>
      <c r="JX28" s="346"/>
      <c r="JY28" s="346"/>
      <c r="JZ28" s="346"/>
      <c r="KA28" s="346"/>
      <c r="KB28" s="346"/>
      <c r="KC28" s="346"/>
      <c r="KD28" s="346"/>
      <c r="KE28" s="346"/>
      <c r="KF28" s="346"/>
      <c r="KG28" s="346"/>
      <c r="KH28" s="346"/>
      <c r="KI28" s="346"/>
      <c r="KJ28" s="346"/>
      <c r="KK28" s="346"/>
      <c r="KL28" s="346"/>
      <c r="KM28" s="346"/>
      <c r="KN28" s="346"/>
      <c r="KO28" s="346"/>
      <c r="KP28" s="346"/>
      <c r="KQ28" s="346"/>
      <c r="KR28" s="346"/>
      <c r="KS28" s="346"/>
      <c r="KT28" s="346"/>
      <c r="KU28" s="346"/>
      <c r="KV28" s="346"/>
      <c r="KW28" s="346"/>
      <c r="KX28" s="346"/>
      <c r="KY28" s="346"/>
      <c r="KZ28" s="346"/>
      <c r="LA28" s="346"/>
      <c r="LB28" s="346"/>
      <c r="LC28" s="346"/>
      <c r="LD28" s="346"/>
      <c r="LE28" s="346"/>
      <c r="LF28" s="346"/>
      <c r="LG28" s="346"/>
      <c r="LH28" s="346"/>
      <c r="LI28" s="346"/>
      <c r="LJ28" s="346"/>
      <c r="LK28" s="346"/>
      <c r="LL28" s="346"/>
      <c r="LM28" s="346"/>
      <c r="LN28" s="346"/>
      <c r="LO28" s="346"/>
      <c r="LP28" s="346"/>
      <c r="LQ28" s="346"/>
      <c r="LR28" s="346"/>
      <c r="LS28" s="346"/>
      <c r="LT28" s="346"/>
      <c r="LU28" s="346"/>
      <c r="LV28" s="346"/>
      <c r="LW28" s="346"/>
      <c r="LX28" s="346"/>
      <c r="LY28" s="346"/>
      <c r="LZ28" s="346"/>
      <c r="MA28" s="346"/>
      <c r="MB28" s="346"/>
      <c r="MC28" s="346"/>
      <c r="MD28" s="346"/>
      <c r="ME28" s="346"/>
      <c r="MF28" s="346"/>
      <c r="MG28" s="346"/>
      <c r="MH28" s="346"/>
      <c r="MI28" s="346"/>
      <c r="MJ28" s="346"/>
      <c r="MK28" s="346"/>
      <c r="ML28" s="346"/>
      <c r="MM28" s="346"/>
      <c r="MN28" s="346"/>
      <c r="MO28" s="346"/>
      <c r="MP28" s="346"/>
      <c r="MQ28" s="346"/>
      <c r="MR28" s="346"/>
      <c r="MS28" s="346"/>
      <c r="MT28" s="346"/>
      <c r="MU28" s="346"/>
      <c r="MV28" s="346"/>
      <c r="MW28" s="346"/>
      <c r="MX28" s="346"/>
      <c r="MY28" s="346"/>
      <c r="MZ28" s="346"/>
      <c r="NA28" s="346"/>
      <c r="NB28" s="346"/>
      <c r="NC28" s="346"/>
      <c r="ND28" s="346"/>
      <c r="NE28" s="346"/>
      <c r="NF28" s="346"/>
      <c r="NG28" s="346"/>
      <c r="NH28" s="346"/>
      <c r="NI28" s="346"/>
      <c r="NJ28" s="346"/>
      <c r="NK28" s="346"/>
      <c r="NL28" s="346"/>
      <c r="NM28" s="346"/>
      <c r="NN28" s="346"/>
      <c r="NO28" s="346"/>
      <c r="NP28" s="346"/>
      <c r="NQ28" s="346"/>
      <c r="NR28" s="346"/>
      <c r="NS28" s="346"/>
      <c r="NT28" s="346"/>
      <c r="NU28" s="346"/>
      <c r="NV28" s="346"/>
      <c r="NW28" s="346"/>
      <c r="NX28" s="346"/>
      <c r="NY28" s="346"/>
      <c r="NZ28" s="346"/>
      <c r="OA28" s="346"/>
      <c r="OB28" s="346"/>
      <c r="OC28" s="346"/>
      <c r="OD28" s="346"/>
      <c r="OE28" s="346"/>
      <c r="OF28" s="346"/>
      <c r="OG28" s="346"/>
      <c r="OH28" s="346"/>
      <c r="OI28" s="346"/>
      <c r="OJ28" s="346"/>
      <c r="OK28" s="346"/>
      <c r="OL28" s="346"/>
      <c r="OM28" s="346"/>
      <c r="ON28" s="346"/>
      <c r="OO28" s="346"/>
      <c r="OP28" s="346"/>
      <c r="OQ28" s="346"/>
      <c r="OR28" s="346"/>
      <c r="OS28" s="346"/>
      <c r="OT28" s="346"/>
      <c r="OU28" s="346"/>
      <c r="OV28" s="346"/>
      <c r="OW28" s="346"/>
      <c r="OX28" s="346"/>
      <c r="OY28" s="346"/>
      <c r="OZ28" s="346"/>
      <c r="PA28" s="346"/>
      <c r="PB28" s="346"/>
      <c r="PC28" s="346"/>
      <c r="PD28" s="346"/>
      <c r="PE28" s="346"/>
      <c r="PF28" s="346"/>
      <c r="PG28" s="346"/>
      <c r="PH28" s="346"/>
      <c r="PI28" s="346"/>
      <c r="PJ28" s="346"/>
      <c r="PK28" s="346"/>
      <c r="PL28" s="346"/>
      <c r="PM28" s="346"/>
      <c r="PN28" s="346"/>
      <c r="PO28" s="346"/>
      <c r="PP28" s="346"/>
      <c r="PQ28" s="346"/>
      <c r="PR28" s="346"/>
      <c r="PS28" s="346"/>
      <c r="PT28" s="346"/>
      <c r="PU28" s="346"/>
      <c r="PV28" s="346"/>
      <c r="PW28" s="346"/>
      <c r="PX28" s="346"/>
      <c r="PY28" s="346"/>
      <c r="PZ28" s="346"/>
      <c r="QA28" s="346"/>
      <c r="QB28" s="346"/>
      <c r="QC28" s="346"/>
      <c r="QD28" s="346"/>
      <c r="QE28" s="346"/>
      <c r="QF28" s="346"/>
      <c r="QG28" s="346"/>
      <c r="QH28" s="346"/>
      <c r="QI28" s="346"/>
      <c r="QJ28" s="346"/>
      <c r="QK28" s="346"/>
      <c r="QL28" s="346"/>
      <c r="QM28" s="346"/>
      <c r="QN28" s="346"/>
      <c r="QO28" s="346"/>
      <c r="QP28" s="346"/>
      <c r="QQ28" s="346"/>
      <c r="QR28" s="346"/>
      <c r="QS28" s="346"/>
      <c r="QT28" s="346"/>
      <c r="QU28" s="346"/>
      <c r="QV28" s="346"/>
      <c r="QW28" s="346"/>
      <c r="QX28" s="346"/>
      <c r="QY28" s="346"/>
      <c r="QZ28" s="346"/>
      <c r="RA28" s="346"/>
      <c r="RB28" s="346"/>
      <c r="RC28" s="346"/>
      <c r="RD28" s="346"/>
      <c r="RE28" s="346"/>
      <c r="RF28" s="346"/>
      <c r="RG28" s="346"/>
      <c r="RH28" s="346"/>
      <c r="RI28" s="346"/>
      <c r="RJ28" s="346"/>
      <c r="RK28" s="346"/>
      <c r="RL28" s="346"/>
      <c r="RM28" s="346"/>
      <c r="RN28" s="346"/>
      <c r="RO28" s="346"/>
      <c r="RP28" s="346"/>
      <c r="RQ28" s="346"/>
      <c r="RR28" s="346"/>
      <c r="RS28" s="346"/>
      <c r="RT28" s="346"/>
      <c r="RU28" s="346"/>
      <c r="RV28" s="346"/>
      <c r="RW28" s="346"/>
      <c r="RX28" s="346"/>
      <c r="RY28" s="346"/>
      <c r="RZ28" s="346"/>
      <c r="SA28" s="346"/>
      <c r="SB28" s="346"/>
      <c r="SC28" s="346"/>
      <c r="SD28" s="346"/>
      <c r="SE28" s="346"/>
      <c r="SF28" s="346"/>
      <c r="SG28" s="346"/>
      <c r="SH28" s="346"/>
      <c r="SI28" s="346"/>
      <c r="SJ28" s="346"/>
      <c r="SK28" s="346"/>
      <c r="SL28" s="346"/>
      <c r="SM28" s="346"/>
      <c r="SN28" s="346"/>
      <c r="SO28" s="346"/>
      <c r="SP28" s="346"/>
      <c r="SQ28" s="346"/>
      <c r="SR28" s="346"/>
      <c r="SS28" s="346"/>
      <c r="ST28" s="346"/>
      <c r="SU28" s="346"/>
      <c r="SV28" s="346"/>
      <c r="SW28" s="346"/>
      <c r="SX28" s="346"/>
      <c r="SY28" s="346"/>
      <c r="SZ28" s="346"/>
      <c r="TA28" s="346"/>
      <c r="TB28" s="346"/>
      <c r="TC28" s="346"/>
      <c r="TD28" s="346"/>
      <c r="TE28" s="346"/>
      <c r="TF28" s="346"/>
      <c r="TG28" s="346"/>
      <c r="TH28" s="346"/>
      <c r="TI28" s="346"/>
      <c r="TJ28" s="346"/>
      <c r="TK28" s="346"/>
      <c r="TL28" s="346"/>
      <c r="TM28" s="346"/>
      <c r="TN28" s="346"/>
      <c r="TO28" s="346"/>
      <c r="TP28" s="346"/>
      <c r="TQ28" s="346"/>
      <c r="TR28" s="346"/>
      <c r="TS28" s="346"/>
      <c r="TT28" s="346"/>
      <c r="TU28" s="346"/>
      <c r="TV28" s="346"/>
      <c r="TW28" s="346"/>
      <c r="TX28" s="346"/>
      <c r="TY28" s="346"/>
      <c r="TZ28" s="346"/>
      <c r="UA28" s="346"/>
      <c r="UB28" s="346"/>
      <c r="UC28" s="346"/>
      <c r="UD28" s="346"/>
      <c r="UE28" s="346"/>
      <c r="UF28" s="346"/>
      <c r="UG28" s="346"/>
      <c r="UH28" s="346"/>
      <c r="UI28" s="346"/>
      <c r="UJ28" s="346"/>
      <c r="UK28" s="346"/>
      <c r="UL28" s="346"/>
      <c r="UM28" s="346"/>
      <c r="UN28" s="346"/>
      <c r="UO28" s="346"/>
      <c r="UP28" s="346"/>
      <c r="UQ28" s="346"/>
      <c r="UR28" s="346"/>
      <c r="US28" s="346"/>
      <c r="UT28" s="346"/>
      <c r="UU28" s="346"/>
      <c r="UV28" s="346"/>
      <c r="UW28" s="346"/>
      <c r="UX28" s="346"/>
      <c r="UY28" s="346"/>
      <c r="UZ28" s="346"/>
      <c r="VA28" s="346"/>
      <c r="VB28" s="346"/>
      <c r="VC28" s="346"/>
      <c r="VD28" s="346"/>
      <c r="VE28" s="346"/>
      <c r="VF28" s="346"/>
      <c r="VG28" s="346"/>
      <c r="VH28" s="346"/>
      <c r="VI28" s="346"/>
      <c r="VJ28" s="346"/>
      <c r="VK28" s="346"/>
      <c r="VL28" s="346"/>
      <c r="VM28" s="346"/>
      <c r="VN28" s="346"/>
      <c r="VO28" s="346"/>
      <c r="VP28" s="346"/>
      <c r="VQ28" s="346"/>
      <c r="VR28" s="346"/>
      <c r="VS28" s="346"/>
      <c r="VT28" s="346"/>
      <c r="VU28" s="346"/>
      <c r="VV28" s="346"/>
      <c r="VW28" s="346"/>
      <c r="VX28" s="346"/>
      <c r="VY28" s="346"/>
      <c r="VZ28" s="346"/>
      <c r="WA28" s="346"/>
      <c r="WB28" s="346"/>
      <c r="WC28" s="346"/>
      <c r="WD28" s="346"/>
      <c r="WE28" s="346"/>
      <c r="WF28" s="346"/>
      <c r="WG28" s="346"/>
      <c r="WH28" s="346"/>
      <c r="WI28" s="346"/>
      <c r="WJ28" s="346"/>
      <c r="WK28" s="346"/>
      <c r="WL28" s="346"/>
      <c r="WM28" s="346"/>
      <c r="WN28" s="346"/>
      <c r="WO28" s="346"/>
      <c r="WP28" s="346"/>
      <c r="WQ28" s="346"/>
      <c r="WR28" s="346"/>
      <c r="WS28" s="346"/>
      <c r="WT28" s="346"/>
      <c r="WU28" s="346"/>
      <c r="WV28" s="346"/>
      <c r="WW28" s="346"/>
      <c r="WX28" s="346"/>
      <c r="WY28" s="346"/>
      <c r="WZ28" s="346"/>
      <c r="XA28" s="346"/>
      <c r="XB28" s="346"/>
      <c r="XC28" s="346"/>
      <c r="XD28" s="346"/>
      <c r="XE28" s="346"/>
      <c r="XF28" s="346"/>
      <c r="XG28" s="346"/>
      <c r="XH28" s="346"/>
      <c r="XI28" s="346"/>
      <c r="XJ28" s="346"/>
      <c r="XK28" s="346"/>
      <c r="XL28" s="346"/>
      <c r="XM28" s="346"/>
      <c r="XN28" s="346"/>
      <c r="XO28" s="346"/>
      <c r="XP28" s="346"/>
      <c r="XQ28" s="346"/>
      <c r="XR28" s="346"/>
      <c r="XS28" s="346"/>
      <c r="XT28" s="346"/>
      <c r="XU28" s="346"/>
      <c r="XV28" s="346"/>
      <c r="XW28" s="346"/>
      <c r="XX28" s="346"/>
      <c r="XY28" s="346"/>
      <c r="XZ28" s="346"/>
      <c r="YA28" s="346"/>
      <c r="YB28" s="346"/>
      <c r="YC28" s="346"/>
      <c r="YD28" s="346"/>
      <c r="YE28" s="346"/>
      <c r="YF28" s="346"/>
      <c r="YG28" s="346"/>
      <c r="YH28" s="346"/>
      <c r="YI28" s="346"/>
      <c r="YJ28" s="346"/>
      <c r="YK28" s="346"/>
      <c r="YL28" s="346"/>
      <c r="YM28" s="346"/>
      <c r="YN28" s="346"/>
      <c r="YO28" s="346"/>
      <c r="YP28" s="346"/>
      <c r="YQ28" s="346"/>
      <c r="YR28" s="346"/>
      <c r="YS28" s="346"/>
      <c r="YT28" s="346"/>
      <c r="YU28" s="346"/>
      <c r="YV28" s="346"/>
      <c r="YW28" s="346"/>
      <c r="YX28" s="346"/>
      <c r="YY28" s="346"/>
      <c r="YZ28" s="346"/>
      <c r="ZA28" s="346"/>
      <c r="ZB28" s="346"/>
      <c r="ZC28" s="346"/>
      <c r="ZD28" s="346"/>
      <c r="ZE28" s="346"/>
      <c r="ZF28" s="346"/>
      <c r="ZG28" s="346"/>
      <c r="ZH28" s="346"/>
      <c r="ZI28" s="346"/>
      <c r="ZJ28" s="346"/>
      <c r="ZK28" s="346"/>
      <c r="ZL28" s="346"/>
      <c r="ZM28" s="346"/>
      <c r="ZN28" s="346"/>
      <c r="ZO28" s="346"/>
      <c r="ZP28" s="346"/>
      <c r="ZQ28" s="346"/>
      <c r="ZR28" s="346"/>
      <c r="ZS28" s="346"/>
      <c r="ZT28" s="346"/>
      <c r="ZU28" s="346"/>
      <c r="ZV28" s="346"/>
      <c r="ZW28" s="346"/>
      <c r="ZX28" s="346"/>
      <c r="ZY28" s="346"/>
      <c r="ZZ28" s="346"/>
      <c r="AAA28" s="346"/>
      <c r="AAB28" s="346"/>
      <c r="AAC28" s="346"/>
      <c r="AAD28" s="346"/>
      <c r="AAE28" s="346"/>
      <c r="AAF28" s="346"/>
      <c r="AAG28" s="346"/>
      <c r="AAH28" s="346"/>
      <c r="AAI28" s="346"/>
      <c r="AAJ28" s="346"/>
      <c r="AAK28" s="346"/>
      <c r="AAL28" s="346"/>
      <c r="AAM28" s="346"/>
      <c r="AAN28" s="346"/>
      <c r="AAO28" s="346"/>
      <c r="AAP28" s="346"/>
      <c r="AAQ28" s="346"/>
      <c r="AAR28" s="346"/>
      <c r="AAS28" s="346"/>
      <c r="AAT28" s="346"/>
      <c r="AAU28" s="346"/>
      <c r="AAV28" s="346"/>
      <c r="AAW28" s="346"/>
      <c r="AAX28" s="346"/>
      <c r="AAY28" s="346"/>
      <c r="AAZ28" s="346"/>
      <c r="ABA28" s="346"/>
      <c r="ABB28" s="346"/>
      <c r="ABC28" s="346"/>
      <c r="ABD28" s="346"/>
      <c r="ABE28" s="346"/>
      <c r="ABF28" s="346"/>
      <c r="ABG28" s="346"/>
      <c r="ABH28" s="346"/>
      <c r="ABI28" s="346"/>
      <c r="ABJ28" s="346"/>
      <c r="ABK28" s="346"/>
      <c r="ABL28" s="346"/>
      <c r="ABM28" s="346"/>
      <c r="ABN28" s="346"/>
      <c r="ABO28" s="346"/>
      <c r="ABP28" s="346"/>
      <c r="ABQ28" s="346"/>
      <c r="ABR28" s="346"/>
      <c r="ABS28" s="346"/>
      <c r="ABT28" s="346"/>
      <c r="ABU28" s="346"/>
      <c r="ABV28" s="346"/>
      <c r="ABW28" s="346"/>
      <c r="ABX28" s="346"/>
      <c r="ABY28" s="346"/>
      <c r="ABZ28" s="346"/>
      <c r="ACA28" s="346"/>
      <c r="ACB28" s="346"/>
      <c r="ACC28" s="346"/>
      <c r="ACD28" s="346"/>
      <c r="ACE28" s="346"/>
      <c r="ACF28" s="346"/>
      <c r="ACG28" s="346"/>
      <c r="ACH28" s="346"/>
      <c r="ACI28" s="346"/>
      <c r="ACJ28" s="346"/>
      <c r="ACK28" s="346"/>
      <c r="ACL28" s="346"/>
      <c r="ACM28" s="346"/>
      <c r="ACN28" s="346"/>
      <c r="ACO28" s="346"/>
      <c r="ACP28" s="346"/>
      <c r="ACQ28" s="346"/>
      <c r="ACR28" s="346"/>
      <c r="ACS28" s="346"/>
      <c r="ACT28" s="346"/>
      <c r="ACU28" s="346"/>
      <c r="ACV28" s="346"/>
      <c r="ACW28" s="346"/>
      <c r="ACX28" s="346"/>
      <c r="ACY28" s="346"/>
      <c r="ACZ28" s="346"/>
      <c r="ADA28" s="346"/>
      <c r="ADB28" s="346"/>
      <c r="ADC28" s="346"/>
      <c r="ADD28" s="346"/>
      <c r="ADE28" s="346"/>
      <c r="ADF28" s="346"/>
      <c r="ADG28" s="346"/>
      <c r="ADH28" s="346"/>
      <c r="ADI28" s="346"/>
      <c r="ADJ28" s="346"/>
      <c r="ADK28" s="346"/>
      <c r="ADL28" s="346"/>
      <c r="ADM28" s="346"/>
      <c r="ADN28" s="346"/>
      <c r="ADO28" s="346"/>
      <c r="ADP28" s="346"/>
      <c r="ADQ28" s="346"/>
      <c r="ADR28" s="346"/>
      <c r="ADS28" s="346"/>
      <c r="ADT28" s="346"/>
      <c r="ADU28" s="346"/>
      <c r="ADV28" s="346"/>
      <c r="ADW28" s="346"/>
      <c r="ADX28" s="346"/>
      <c r="ADY28" s="346"/>
      <c r="ADZ28" s="346"/>
      <c r="AEA28" s="346"/>
      <c r="AEB28" s="346"/>
      <c r="AEC28" s="346"/>
      <c r="AED28" s="346"/>
      <c r="AEE28" s="346"/>
      <c r="AEF28" s="346"/>
      <c r="AEG28" s="346"/>
      <c r="AEH28" s="346"/>
      <c r="AEI28" s="346"/>
      <c r="AEJ28" s="346"/>
      <c r="AEK28" s="346"/>
      <c r="AEL28" s="346"/>
      <c r="AEM28" s="346"/>
      <c r="AEN28" s="346"/>
      <c r="AEO28" s="346"/>
      <c r="AEP28" s="346"/>
      <c r="AEQ28" s="346"/>
      <c r="AER28" s="346"/>
      <c r="AES28" s="346"/>
      <c r="AET28" s="346"/>
      <c r="AEU28" s="346"/>
      <c r="AEV28" s="346"/>
      <c r="AEW28" s="346"/>
      <c r="AEX28" s="346"/>
      <c r="AEY28" s="346"/>
      <c r="AEZ28" s="346"/>
      <c r="AFA28" s="346"/>
      <c r="AFB28" s="346"/>
      <c r="AFC28" s="346"/>
      <c r="AFD28" s="346"/>
      <c r="AFE28" s="346"/>
      <c r="AFF28" s="346"/>
      <c r="AFG28" s="346"/>
      <c r="AFH28" s="346"/>
      <c r="AFI28" s="346"/>
      <c r="AFJ28" s="346"/>
      <c r="AFK28" s="346"/>
      <c r="AFL28" s="346"/>
      <c r="AFM28" s="346"/>
      <c r="AFN28" s="346"/>
      <c r="AFO28" s="346"/>
      <c r="AFP28" s="346"/>
      <c r="AFQ28" s="346"/>
      <c r="AFR28" s="346"/>
      <c r="AFS28" s="346"/>
      <c r="AFT28" s="346"/>
      <c r="AFU28" s="346"/>
      <c r="AFV28" s="346"/>
      <c r="AFW28" s="346"/>
      <c r="AFX28" s="346"/>
      <c r="AFY28" s="346"/>
      <c r="AFZ28" s="346"/>
      <c r="AGA28" s="346"/>
      <c r="AGB28" s="346"/>
      <c r="AGC28" s="346"/>
      <c r="AGD28" s="346"/>
      <c r="AGE28" s="346"/>
      <c r="AGF28" s="346"/>
      <c r="AGG28" s="346"/>
      <c r="AGH28" s="346"/>
      <c r="AGI28" s="346"/>
      <c r="AGJ28" s="346"/>
      <c r="AGK28" s="346"/>
      <c r="AGL28" s="346"/>
      <c r="AGM28" s="346"/>
      <c r="AGN28" s="346"/>
      <c r="AGO28" s="346"/>
      <c r="AGP28" s="346"/>
      <c r="AGQ28" s="346"/>
      <c r="AGR28" s="346"/>
      <c r="AGS28" s="346"/>
      <c r="AGT28" s="346"/>
      <c r="AGU28" s="346"/>
      <c r="AGV28" s="346"/>
      <c r="AGW28" s="346"/>
      <c r="AGX28" s="346"/>
      <c r="AGY28" s="346"/>
      <c r="AGZ28" s="346"/>
      <c r="AHA28" s="346"/>
      <c r="AHB28" s="346"/>
      <c r="AHC28" s="346"/>
      <c r="AHD28" s="346"/>
      <c r="AHE28" s="346"/>
      <c r="AHF28" s="346"/>
      <c r="AHG28" s="346"/>
      <c r="AHH28" s="346"/>
      <c r="AHI28" s="346"/>
      <c r="AHJ28" s="346"/>
      <c r="AHK28" s="346"/>
      <c r="AHL28" s="346"/>
      <c r="AHM28" s="346"/>
      <c r="AHN28" s="346"/>
      <c r="AHO28" s="346"/>
      <c r="AHP28" s="346"/>
      <c r="AHQ28" s="346"/>
      <c r="AHR28" s="346"/>
      <c r="AHS28" s="346"/>
      <c r="AHT28" s="346"/>
      <c r="AHU28" s="346"/>
      <c r="AHV28" s="346"/>
      <c r="AHW28" s="346"/>
      <c r="AHX28" s="346"/>
      <c r="AHY28" s="346"/>
      <c r="AHZ28" s="346"/>
      <c r="AIA28" s="346"/>
      <c r="AIB28" s="346"/>
      <c r="AIC28" s="346"/>
      <c r="AID28" s="346"/>
      <c r="AIE28" s="346"/>
      <c r="AIF28" s="346"/>
      <c r="AIG28" s="346"/>
      <c r="AIH28" s="346"/>
      <c r="AII28" s="346"/>
      <c r="AIJ28" s="346"/>
      <c r="AIK28" s="346"/>
      <c r="AIL28" s="346"/>
      <c r="AIM28" s="346"/>
      <c r="AIN28" s="346"/>
      <c r="AIO28" s="346"/>
      <c r="AIP28" s="346"/>
      <c r="AIQ28" s="346"/>
      <c r="AIR28" s="346"/>
      <c r="AIS28" s="346"/>
      <c r="AIT28" s="346"/>
      <c r="AIU28" s="346"/>
      <c r="AIV28" s="346"/>
      <c r="AIW28" s="346"/>
      <c r="AIX28" s="346"/>
      <c r="AIY28" s="346"/>
      <c r="AIZ28" s="346"/>
      <c r="AJA28" s="346"/>
      <c r="AJB28" s="346"/>
      <c r="AJC28" s="346"/>
      <c r="AJD28" s="346"/>
      <c r="AJE28" s="346"/>
      <c r="AJF28" s="346"/>
      <c r="AJG28" s="346"/>
      <c r="AJH28" s="346"/>
      <c r="AJI28" s="346"/>
      <c r="AJJ28" s="346"/>
      <c r="AJK28" s="346"/>
      <c r="AJL28" s="346"/>
      <c r="AJM28" s="346"/>
      <c r="AJN28" s="346"/>
      <c r="AJO28" s="346"/>
      <c r="AJP28" s="346"/>
      <c r="AJQ28" s="346"/>
      <c r="AJR28" s="346"/>
      <c r="AJS28" s="346"/>
      <c r="AJT28" s="346"/>
      <c r="AJU28" s="346"/>
      <c r="AJV28" s="346"/>
      <c r="AJW28" s="346"/>
      <c r="AJX28" s="346"/>
      <c r="AJY28" s="346"/>
      <c r="AJZ28" s="346"/>
      <c r="AKA28" s="346"/>
      <c r="AKB28" s="346"/>
      <c r="AKC28" s="346"/>
      <c r="AKD28" s="346"/>
      <c r="AKE28" s="346"/>
      <c r="AKF28" s="346"/>
      <c r="AKG28" s="346"/>
      <c r="AKH28" s="346"/>
      <c r="AKI28" s="346"/>
      <c r="AKJ28" s="346"/>
      <c r="AKK28" s="346"/>
      <c r="AKL28" s="346"/>
      <c r="AKM28" s="346"/>
      <c r="AKN28" s="346"/>
      <c r="AKO28" s="346"/>
      <c r="AKP28" s="346"/>
      <c r="AKQ28" s="346"/>
      <c r="AKR28" s="346"/>
      <c r="AKS28" s="346"/>
      <c r="AKT28" s="346"/>
      <c r="AKU28" s="346"/>
      <c r="AKV28" s="346"/>
      <c r="AKW28" s="346"/>
      <c r="AKX28" s="346"/>
      <c r="AKY28" s="346"/>
      <c r="AKZ28" s="346"/>
      <c r="ALA28" s="346"/>
      <c r="ALB28" s="346"/>
      <c r="ALC28" s="346"/>
      <c r="ALD28" s="346"/>
      <c r="ALE28" s="346"/>
      <c r="ALF28" s="346"/>
      <c r="ALG28" s="346"/>
      <c r="ALH28" s="346"/>
      <c r="ALI28" s="346"/>
      <c r="ALJ28" s="346"/>
      <c r="ALK28" s="346"/>
      <c r="ALL28" s="346"/>
      <c r="ALM28" s="346"/>
      <c r="ALN28" s="346"/>
      <c r="ALO28" s="346"/>
      <c r="ALP28" s="346"/>
      <c r="ALQ28" s="346"/>
      <c r="ALR28" s="346"/>
      <c r="ALS28" s="346"/>
      <c r="ALT28" s="346"/>
      <c r="ALU28" s="346"/>
      <c r="ALV28" s="346"/>
      <c r="ALW28" s="346"/>
      <c r="ALX28" s="346"/>
      <c r="ALY28" s="346"/>
      <c r="ALZ28" s="346"/>
      <c r="AMA28" s="346"/>
      <c r="AMB28" s="346"/>
      <c r="AMC28" s="346"/>
      <c r="AMD28" s="346"/>
      <c r="AME28" s="346"/>
      <c r="AMF28" s="346"/>
      <c r="AMG28" s="346"/>
      <c r="AMH28" s="346"/>
      <c r="AMI28" s="346"/>
      <c r="AMJ28" s="346"/>
      <c r="AMK28" s="346"/>
      <c r="AML28" s="346"/>
      <c r="AMM28" s="346"/>
      <c r="AMN28" s="346"/>
      <c r="AMO28" s="346"/>
      <c r="AMP28" s="346"/>
      <c r="AMQ28" s="346"/>
      <c r="AMR28" s="346"/>
      <c r="AMS28" s="346"/>
      <c r="AMT28" s="346"/>
      <c r="AMU28" s="346"/>
      <c r="AMV28" s="346"/>
      <c r="AMW28" s="346"/>
      <c r="AMX28" s="346"/>
      <c r="AMY28" s="346"/>
      <c r="AMZ28" s="346"/>
      <c r="ANA28" s="346"/>
      <c r="ANB28" s="346"/>
      <c r="ANC28" s="346"/>
      <c r="AND28" s="346"/>
      <c r="ANE28" s="346"/>
      <c r="ANF28" s="346"/>
      <c r="ANG28" s="346"/>
      <c r="ANH28" s="346"/>
      <c r="ANI28" s="346"/>
      <c r="ANJ28" s="346"/>
      <c r="ANK28" s="346"/>
      <c r="ANL28" s="346"/>
      <c r="ANM28" s="346"/>
      <c r="ANN28" s="346"/>
      <c r="ANO28" s="346"/>
      <c r="ANP28" s="346"/>
      <c r="ANQ28" s="346"/>
      <c r="ANR28" s="346"/>
      <c r="ANS28" s="346"/>
      <c r="ANT28" s="346"/>
      <c r="ANU28" s="346"/>
      <c r="ANV28" s="346"/>
      <c r="ANW28" s="346"/>
      <c r="ANX28" s="346"/>
      <c r="ANY28" s="346"/>
      <c r="ANZ28" s="346"/>
      <c r="AOA28" s="346"/>
      <c r="AOB28" s="346"/>
      <c r="AOC28" s="346"/>
      <c r="AOD28" s="346"/>
      <c r="AOE28" s="346"/>
      <c r="AOF28" s="346"/>
      <c r="AOG28" s="346"/>
      <c r="AOH28" s="346"/>
      <c r="AOI28" s="346"/>
      <c r="AOJ28" s="346"/>
      <c r="AOK28" s="346"/>
      <c r="AOL28" s="346"/>
      <c r="AOM28" s="346"/>
      <c r="AON28" s="346"/>
      <c r="AOO28" s="346"/>
      <c r="AOP28" s="346"/>
      <c r="AOQ28" s="346"/>
      <c r="AOR28" s="346"/>
      <c r="AOS28" s="346"/>
      <c r="AOT28" s="346"/>
      <c r="AOU28" s="346"/>
      <c r="AOV28" s="346"/>
      <c r="AOW28" s="346"/>
      <c r="AOX28" s="346"/>
      <c r="AOY28" s="346"/>
      <c r="AOZ28" s="346"/>
      <c r="APA28" s="346"/>
      <c r="APB28" s="346"/>
      <c r="APC28" s="346"/>
      <c r="APD28" s="346"/>
      <c r="APE28" s="346"/>
      <c r="APF28" s="346"/>
      <c r="APG28" s="346"/>
      <c r="APH28" s="346"/>
      <c r="API28" s="346"/>
      <c r="APJ28" s="346"/>
      <c r="APK28" s="346"/>
      <c r="APL28" s="346"/>
      <c r="APM28" s="346"/>
      <c r="APN28" s="346"/>
      <c r="APO28" s="346"/>
      <c r="APP28" s="346"/>
      <c r="APQ28" s="346"/>
      <c r="APR28" s="346"/>
      <c r="APS28" s="346"/>
      <c r="APT28" s="346"/>
      <c r="APU28" s="346"/>
      <c r="APV28" s="346"/>
      <c r="APW28" s="346"/>
      <c r="APX28" s="346"/>
      <c r="APY28" s="346"/>
      <c r="APZ28" s="346"/>
      <c r="AQA28" s="346"/>
      <c r="AQB28" s="346"/>
      <c r="AQC28" s="346"/>
      <c r="AQD28" s="346"/>
      <c r="AQE28" s="346"/>
      <c r="AQF28" s="346"/>
      <c r="AQG28" s="346"/>
      <c r="AQH28" s="346"/>
      <c r="AQI28" s="346"/>
      <c r="AQJ28" s="346"/>
      <c r="AQK28" s="346"/>
      <c r="AQL28" s="346"/>
      <c r="AQM28" s="346"/>
      <c r="AQN28" s="346"/>
      <c r="AQO28" s="346"/>
      <c r="AQP28" s="346"/>
      <c r="AQQ28" s="346"/>
      <c r="AQR28" s="346"/>
      <c r="AQS28" s="346"/>
      <c r="AQT28" s="346"/>
      <c r="AQU28" s="346"/>
      <c r="AQV28" s="346"/>
      <c r="AQW28" s="346"/>
      <c r="AQX28" s="346"/>
      <c r="AQY28" s="346"/>
      <c r="AQZ28" s="346"/>
      <c r="ARA28" s="346"/>
      <c r="ARB28" s="346"/>
      <c r="ARC28" s="346"/>
      <c r="ARD28" s="346"/>
      <c r="ARE28" s="346"/>
      <c r="ARF28" s="346"/>
      <c r="ARG28" s="346"/>
      <c r="ARH28" s="346"/>
      <c r="ARI28" s="346"/>
      <c r="ARJ28" s="346"/>
      <c r="ARK28" s="346"/>
      <c r="ARL28" s="346"/>
      <c r="ARM28" s="346"/>
      <c r="ARN28" s="346"/>
      <c r="ARO28" s="346"/>
      <c r="ARP28" s="346"/>
      <c r="ARQ28" s="346"/>
      <c r="ARR28" s="346"/>
      <c r="ARS28" s="346"/>
      <c r="ART28" s="346"/>
      <c r="ARU28" s="346"/>
      <c r="ARV28" s="346"/>
      <c r="ARW28" s="346"/>
      <c r="ARX28" s="346"/>
      <c r="ARY28" s="346"/>
      <c r="ARZ28" s="346"/>
      <c r="ASA28" s="346"/>
      <c r="ASB28" s="346"/>
      <c r="ASC28" s="346"/>
      <c r="ASD28" s="346"/>
      <c r="ASE28" s="346"/>
      <c r="ASF28" s="346"/>
      <c r="ASG28" s="346"/>
      <c r="ASH28" s="346"/>
      <c r="ASI28" s="346"/>
      <c r="ASJ28" s="346"/>
      <c r="ASK28" s="346"/>
      <c r="ASL28" s="346"/>
      <c r="ASM28" s="346"/>
      <c r="ASN28" s="346"/>
      <c r="ASO28" s="346"/>
      <c r="ASP28" s="346"/>
      <c r="ASQ28" s="346"/>
      <c r="ASR28" s="346"/>
      <c r="ASS28" s="346"/>
      <c r="AST28" s="346"/>
      <c r="ASU28" s="346"/>
      <c r="ASV28" s="346"/>
      <c r="ASW28" s="346"/>
      <c r="ASX28" s="346"/>
      <c r="ASY28" s="346"/>
      <c r="ASZ28" s="346"/>
      <c r="ATA28" s="346"/>
      <c r="ATB28" s="346"/>
      <c r="ATC28" s="346"/>
      <c r="ATD28" s="346"/>
      <c r="ATE28" s="346"/>
      <c r="ATF28" s="346"/>
      <c r="ATG28" s="346"/>
      <c r="ATH28" s="346"/>
      <c r="ATI28" s="346"/>
      <c r="ATJ28" s="346"/>
      <c r="ATK28" s="346"/>
      <c r="ATL28" s="346"/>
      <c r="ATM28" s="346"/>
      <c r="ATN28" s="346"/>
      <c r="ATO28" s="346"/>
      <c r="ATP28" s="346"/>
      <c r="ATQ28" s="346"/>
      <c r="ATR28" s="346"/>
      <c r="ATS28" s="346"/>
      <c r="ATT28" s="346"/>
      <c r="ATU28" s="346"/>
      <c r="ATV28" s="346"/>
      <c r="ATW28" s="346"/>
      <c r="ATX28" s="346"/>
      <c r="ATY28" s="346"/>
      <c r="ATZ28" s="346"/>
      <c r="AUA28" s="346"/>
      <c r="AUB28" s="346"/>
      <c r="AUC28" s="346"/>
      <c r="AUD28" s="346"/>
      <c r="AUE28" s="346"/>
      <c r="AUF28" s="346"/>
      <c r="AUG28" s="346"/>
      <c r="AUH28" s="346"/>
      <c r="AUI28" s="346"/>
      <c r="AUJ28" s="346"/>
      <c r="AUK28" s="346"/>
      <c r="AUL28" s="346"/>
      <c r="AUM28" s="346"/>
      <c r="AUN28" s="346"/>
      <c r="AUO28" s="346"/>
      <c r="AUP28" s="346"/>
      <c r="AUQ28" s="346"/>
      <c r="AUR28" s="346"/>
      <c r="AUS28" s="346"/>
      <c r="AUT28" s="346"/>
      <c r="AUU28" s="346"/>
      <c r="AUV28" s="346"/>
      <c r="AUW28" s="346"/>
      <c r="AUX28" s="346"/>
      <c r="AUY28" s="346"/>
      <c r="AUZ28" s="346"/>
      <c r="AVA28" s="346"/>
      <c r="AVB28" s="346"/>
      <c r="AVC28" s="346"/>
      <c r="AVD28" s="346"/>
      <c r="AVE28" s="346"/>
      <c r="AVF28" s="346"/>
      <c r="AVG28" s="346"/>
      <c r="AVH28" s="346"/>
      <c r="AVI28" s="346"/>
      <c r="AVJ28" s="346"/>
      <c r="AVK28" s="346"/>
      <c r="AVL28" s="346"/>
      <c r="AVM28" s="346"/>
      <c r="AVN28" s="346"/>
      <c r="AVO28" s="346"/>
      <c r="AVP28" s="346"/>
      <c r="AVQ28" s="346"/>
      <c r="AVR28" s="346"/>
      <c r="AVS28" s="346"/>
      <c r="AVT28" s="346"/>
      <c r="AVU28" s="346"/>
      <c r="AVV28" s="346"/>
      <c r="AVW28" s="346"/>
      <c r="AVX28" s="346"/>
      <c r="AVY28" s="346"/>
      <c r="AVZ28" s="346"/>
      <c r="AWA28" s="346"/>
      <c r="AWB28" s="346"/>
      <c r="AWC28" s="346"/>
      <c r="AWD28" s="346"/>
      <c r="AWE28" s="346"/>
      <c r="AWF28" s="346"/>
      <c r="AWG28" s="346"/>
      <c r="AWH28" s="346"/>
      <c r="AWI28" s="346"/>
      <c r="AWJ28" s="346"/>
      <c r="AWK28" s="346"/>
      <c r="AWL28" s="346"/>
      <c r="AWM28" s="346"/>
      <c r="AWN28" s="346"/>
      <c r="AWO28" s="346"/>
      <c r="AWP28" s="346"/>
      <c r="AWQ28" s="346"/>
      <c r="AWR28" s="346"/>
      <c r="AWS28" s="346"/>
      <c r="AWT28" s="346"/>
      <c r="AWU28" s="346"/>
      <c r="AWV28" s="346"/>
      <c r="AWW28" s="346"/>
      <c r="AWX28" s="346"/>
      <c r="AWY28" s="346"/>
      <c r="AWZ28" s="346"/>
      <c r="AXA28" s="346"/>
      <c r="AXB28" s="346"/>
      <c r="AXC28" s="346"/>
      <c r="AXD28" s="346"/>
      <c r="AXE28" s="346"/>
      <c r="AXF28" s="346"/>
      <c r="AXG28" s="346"/>
      <c r="AXH28" s="346"/>
      <c r="AXI28" s="346"/>
      <c r="AXJ28" s="346"/>
      <c r="AXK28" s="346"/>
      <c r="AXL28" s="346"/>
      <c r="AXM28" s="346"/>
      <c r="AXN28" s="346"/>
      <c r="AXO28" s="346"/>
      <c r="AXP28" s="346"/>
      <c r="AXQ28" s="346"/>
      <c r="AXR28" s="346"/>
      <c r="AXS28" s="346"/>
      <c r="AXT28" s="346"/>
      <c r="AXU28" s="346"/>
      <c r="AXV28" s="346"/>
      <c r="AXW28" s="346"/>
      <c r="AXX28" s="346"/>
      <c r="AXY28" s="346"/>
      <c r="AXZ28" s="346"/>
      <c r="AYA28" s="346"/>
      <c r="AYB28" s="346"/>
      <c r="AYC28" s="346"/>
      <c r="AYD28" s="346"/>
      <c r="AYE28" s="346"/>
      <c r="AYF28" s="346"/>
      <c r="AYG28" s="346"/>
      <c r="AYH28" s="346"/>
      <c r="AYI28" s="346"/>
      <c r="AYJ28" s="346"/>
      <c r="AYK28" s="346"/>
      <c r="AYL28" s="346"/>
      <c r="AYM28" s="346"/>
      <c r="AYN28" s="346"/>
      <c r="AYO28" s="346"/>
      <c r="AYP28" s="346"/>
      <c r="AYQ28" s="346"/>
      <c r="AYR28" s="346"/>
      <c r="AYS28" s="346"/>
      <c r="AYT28" s="346"/>
      <c r="AYU28" s="346"/>
      <c r="AYV28" s="346"/>
      <c r="AYW28" s="346"/>
      <c r="AYX28" s="346"/>
      <c r="AYY28" s="346"/>
      <c r="AYZ28" s="346"/>
      <c r="AZA28" s="346"/>
      <c r="AZB28" s="346"/>
      <c r="AZC28" s="346"/>
      <c r="AZD28" s="346"/>
      <c r="AZE28" s="346"/>
      <c r="AZF28" s="346"/>
      <c r="AZG28" s="346"/>
      <c r="AZH28" s="346"/>
      <c r="AZI28" s="346"/>
      <c r="AZJ28" s="346"/>
      <c r="AZK28" s="346"/>
      <c r="AZL28" s="346"/>
      <c r="AZM28" s="346"/>
      <c r="AZN28" s="346"/>
      <c r="AZO28" s="346"/>
      <c r="AZP28" s="346"/>
      <c r="AZQ28" s="346"/>
      <c r="AZR28" s="346"/>
      <c r="AZS28" s="346"/>
      <c r="AZT28" s="346"/>
      <c r="AZU28" s="346"/>
      <c r="AZV28" s="346"/>
      <c r="AZW28" s="346"/>
      <c r="AZX28" s="346"/>
      <c r="AZY28" s="346"/>
      <c r="AZZ28" s="346"/>
      <c r="BAA28" s="346"/>
      <c r="BAB28" s="346"/>
      <c r="BAC28" s="346"/>
      <c r="BAD28" s="346"/>
      <c r="BAE28" s="346"/>
      <c r="BAF28" s="346"/>
      <c r="BAG28" s="346"/>
      <c r="BAH28" s="346"/>
      <c r="BAI28" s="346"/>
      <c r="BAJ28" s="346"/>
      <c r="BAK28" s="346"/>
      <c r="BAL28" s="346"/>
      <c r="BAM28" s="346"/>
      <c r="BAN28" s="346"/>
      <c r="BAO28" s="346"/>
      <c r="BAP28" s="346"/>
      <c r="BAQ28" s="346"/>
      <c r="BAR28" s="346"/>
      <c r="BAS28" s="346"/>
      <c r="BAT28" s="346"/>
      <c r="BAU28" s="346"/>
      <c r="BAV28" s="346"/>
      <c r="BAW28" s="346"/>
      <c r="BAX28" s="346"/>
      <c r="BAY28" s="346"/>
      <c r="BAZ28" s="346"/>
      <c r="BBA28" s="346"/>
      <c r="BBB28" s="346"/>
      <c r="BBC28" s="346"/>
      <c r="BBD28" s="346"/>
      <c r="BBE28" s="346"/>
      <c r="BBF28" s="346"/>
      <c r="BBG28" s="346"/>
      <c r="BBH28" s="346"/>
      <c r="BBI28" s="346"/>
      <c r="BBJ28" s="346"/>
      <c r="BBK28" s="346"/>
      <c r="BBL28" s="346"/>
      <c r="BBM28" s="346"/>
      <c r="BBN28" s="346"/>
      <c r="BBO28" s="346"/>
      <c r="BBP28" s="346"/>
      <c r="BBQ28" s="346"/>
      <c r="BBR28" s="346"/>
      <c r="BBS28" s="346"/>
      <c r="BBT28" s="346"/>
      <c r="BBU28" s="346"/>
      <c r="BBV28" s="346"/>
      <c r="BBW28" s="346"/>
      <c r="BBX28" s="346"/>
      <c r="BBY28" s="346"/>
      <c r="BBZ28" s="346"/>
      <c r="BCA28" s="346"/>
      <c r="BCB28" s="346"/>
      <c r="BCC28" s="346"/>
      <c r="BCD28" s="346"/>
      <c r="BCE28" s="346"/>
      <c r="BCF28" s="346"/>
      <c r="BCG28" s="346"/>
      <c r="BCH28" s="346"/>
      <c r="BCI28" s="346"/>
      <c r="BCJ28" s="346"/>
      <c r="BCK28" s="346"/>
      <c r="BCL28" s="346"/>
      <c r="BCM28" s="346"/>
      <c r="BCN28" s="346"/>
      <c r="BCO28" s="346"/>
      <c r="BCP28" s="346"/>
      <c r="BCQ28" s="346"/>
      <c r="BCR28" s="346"/>
      <c r="BCS28" s="346"/>
      <c r="BCT28" s="346"/>
      <c r="BCU28" s="346"/>
      <c r="BCV28" s="346"/>
      <c r="BCW28" s="346"/>
      <c r="BCX28" s="346"/>
      <c r="BCY28" s="346"/>
      <c r="BCZ28" s="346"/>
      <c r="BDA28" s="346"/>
      <c r="BDB28" s="346"/>
      <c r="BDC28" s="346"/>
      <c r="BDD28" s="346"/>
      <c r="BDE28" s="346"/>
      <c r="BDF28" s="346"/>
      <c r="BDG28" s="346"/>
      <c r="BDH28" s="346"/>
      <c r="BDI28" s="346"/>
      <c r="BDJ28" s="346"/>
      <c r="BDK28" s="346"/>
      <c r="BDL28" s="346"/>
      <c r="BDM28" s="346"/>
      <c r="BDN28" s="346"/>
      <c r="BDO28" s="346"/>
      <c r="BDP28" s="346"/>
      <c r="BDQ28" s="346"/>
      <c r="BDR28" s="346"/>
      <c r="BDS28" s="346"/>
      <c r="BDT28" s="346"/>
      <c r="BDU28" s="346"/>
      <c r="BDV28" s="346"/>
      <c r="BDW28" s="346"/>
      <c r="BDX28" s="346"/>
      <c r="BDY28" s="346"/>
      <c r="BDZ28" s="346"/>
      <c r="BEA28" s="346"/>
      <c r="BEB28" s="346"/>
      <c r="BEC28" s="346"/>
      <c r="BED28" s="346"/>
      <c r="BEE28" s="346"/>
      <c r="BEF28" s="346"/>
      <c r="BEG28" s="346"/>
      <c r="BEH28" s="346"/>
      <c r="BEI28" s="346"/>
      <c r="BEJ28" s="346"/>
      <c r="BEK28" s="346"/>
      <c r="BEL28" s="346"/>
      <c r="BEM28" s="346"/>
      <c r="BEN28" s="346"/>
      <c r="BEO28" s="346"/>
      <c r="BEP28" s="346"/>
      <c r="BEQ28" s="346"/>
      <c r="BER28" s="346"/>
      <c r="BES28" s="346"/>
      <c r="BET28" s="346"/>
      <c r="BEU28" s="346"/>
      <c r="BEV28" s="346"/>
      <c r="BEW28" s="346"/>
      <c r="BEX28" s="346"/>
      <c r="BEY28" s="346"/>
      <c r="BEZ28" s="346"/>
      <c r="BFA28" s="346"/>
      <c r="BFB28" s="346"/>
      <c r="BFC28" s="346"/>
      <c r="BFD28" s="346"/>
      <c r="BFE28" s="346"/>
      <c r="BFF28" s="346"/>
      <c r="BFG28" s="346"/>
      <c r="BFH28" s="346"/>
      <c r="BFI28" s="346"/>
      <c r="BFJ28" s="346"/>
      <c r="BFK28" s="346"/>
      <c r="BFL28" s="346"/>
      <c r="BFM28" s="346"/>
      <c r="BFN28" s="346"/>
      <c r="BFO28" s="346"/>
      <c r="BFP28" s="346"/>
      <c r="BFQ28" s="346"/>
      <c r="BFR28" s="346"/>
      <c r="BFS28" s="346"/>
      <c r="BFT28" s="346"/>
      <c r="BFU28" s="346"/>
      <c r="BFV28" s="346"/>
      <c r="BFW28" s="346"/>
      <c r="BFX28" s="346"/>
      <c r="BFY28" s="346"/>
      <c r="BFZ28" s="346"/>
      <c r="BGA28" s="346"/>
      <c r="BGB28" s="346"/>
      <c r="BGC28" s="346"/>
      <c r="BGD28" s="346"/>
      <c r="BGE28" s="346"/>
      <c r="BGF28" s="346"/>
      <c r="BGG28" s="346"/>
      <c r="BGH28" s="346"/>
      <c r="BGI28" s="346"/>
      <c r="BGJ28" s="346"/>
      <c r="BGK28" s="346"/>
      <c r="BGL28" s="346"/>
      <c r="BGM28" s="346"/>
      <c r="BGN28" s="346"/>
      <c r="BGO28" s="346"/>
      <c r="BGP28" s="346"/>
      <c r="BGQ28" s="346"/>
      <c r="BGR28" s="346"/>
      <c r="BGS28" s="346"/>
      <c r="BGT28" s="346"/>
      <c r="BGU28" s="346"/>
      <c r="BGV28" s="346"/>
      <c r="BGW28" s="346"/>
      <c r="BGX28" s="346"/>
      <c r="BGY28" s="346"/>
      <c r="BGZ28" s="346"/>
      <c r="BHA28" s="346"/>
      <c r="BHB28" s="346"/>
      <c r="BHC28" s="346"/>
      <c r="BHD28" s="346"/>
      <c r="BHE28" s="346"/>
      <c r="BHF28" s="346"/>
      <c r="BHG28" s="346"/>
      <c r="BHH28" s="346"/>
      <c r="BHI28" s="346"/>
      <c r="BHJ28" s="346"/>
      <c r="BHK28" s="346"/>
      <c r="BHL28" s="346"/>
      <c r="BHM28" s="346"/>
      <c r="BHN28" s="346"/>
      <c r="BHO28" s="346"/>
      <c r="BHP28" s="346"/>
      <c r="BHQ28" s="346"/>
      <c r="BHR28" s="346"/>
      <c r="BHS28" s="346"/>
      <c r="BHT28" s="346"/>
      <c r="BHU28" s="346"/>
      <c r="BHV28" s="346"/>
      <c r="BHW28" s="346"/>
      <c r="BHX28" s="346"/>
      <c r="BHY28" s="346"/>
      <c r="BHZ28" s="346"/>
      <c r="BIA28" s="346"/>
      <c r="BIB28" s="346"/>
      <c r="BIC28" s="346"/>
      <c r="BID28" s="346"/>
      <c r="BIE28" s="346"/>
      <c r="BIF28" s="346"/>
      <c r="BIG28" s="346"/>
      <c r="BIH28" s="346"/>
      <c r="BII28" s="346"/>
      <c r="BIJ28" s="346"/>
      <c r="BIK28" s="346"/>
      <c r="BIL28" s="346"/>
      <c r="BIM28" s="346"/>
      <c r="BIN28" s="346"/>
      <c r="BIO28" s="346"/>
      <c r="BIP28" s="346"/>
      <c r="BIQ28" s="346"/>
      <c r="BIR28" s="346"/>
      <c r="BIS28" s="346"/>
      <c r="BIT28" s="346"/>
      <c r="BIU28" s="346"/>
      <c r="BIV28" s="346"/>
      <c r="BIW28" s="346"/>
      <c r="BIX28" s="346"/>
      <c r="BIY28" s="346"/>
      <c r="BIZ28" s="346"/>
      <c r="BJA28" s="346"/>
      <c r="BJB28" s="346"/>
      <c r="BJC28" s="346"/>
      <c r="BJD28" s="346"/>
      <c r="BJE28" s="346"/>
      <c r="BJF28" s="346"/>
      <c r="BJG28" s="346"/>
      <c r="BJH28" s="346"/>
      <c r="BJI28" s="346"/>
      <c r="BJJ28" s="346"/>
      <c r="BJK28" s="346"/>
      <c r="BJL28" s="346"/>
      <c r="BJM28" s="346"/>
      <c r="BJN28" s="346"/>
      <c r="BJO28" s="346"/>
      <c r="BJP28" s="346"/>
      <c r="BJQ28" s="346"/>
      <c r="BJR28" s="346"/>
      <c r="BJS28" s="346"/>
      <c r="BJT28" s="346"/>
      <c r="BJU28" s="346"/>
      <c r="BJV28" s="346"/>
      <c r="BJW28" s="346"/>
      <c r="BJX28" s="346"/>
      <c r="BJY28" s="346"/>
      <c r="BJZ28" s="346"/>
      <c r="BKA28" s="346"/>
      <c r="BKB28" s="346"/>
      <c r="BKC28" s="346"/>
      <c r="BKD28" s="346"/>
      <c r="BKE28" s="346"/>
      <c r="BKF28" s="346"/>
      <c r="BKG28" s="346"/>
      <c r="BKH28" s="346"/>
      <c r="BKI28" s="346"/>
      <c r="BKJ28" s="346"/>
      <c r="BKK28" s="346"/>
      <c r="BKL28" s="346"/>
      <c r="BKM28" s="346"/>
      <c r="BKN28" s="346"/>
      <c r="BKO28" s="346"/>
      <c r="BKP28" s="346"/>
      <c r="BKQ28" s="346"/>
      <c r="BKR28" s="346"/>
      <c r="BKS28" s="346"/>
      <c r="BKT28" s="346"/>
      <c r="BKU28" s="346"/>
      <c r="BKV28" s="346"/>
      <c r="BKW28" s="346"/>
      <c r="BKX28" s="346"/>
      <c r="BKY28" s="346"/>
      <c r="BKZ28" s="346"/>
      <c r="BLA28" s="346"/>
      <c r="BLB28" s="346"/>
      <c r="BLC28" s="346"/>
      <c r="BLD28" s="346"/>
      <c r="BLE28" s="346"/>
      <c r="BLF28" s="346"/>
      <c r="BLG28" s="346"/>
      <c r="BLH28" s="346"/>
      <c r="BLI28" s="346"/>
      <c r="BLJ28" s="346"/>
      <c r="BLK28" s="346"/>
      <c r="BLL28" s="346"/>
      <c r="BLM28" s="346"/>
      <c r="BLN28" s="346"/>
      <c r="BLO28" s="346"/>
      <c r="BLP28" s="346"/>
      <c r="BLQ28" s="346"/>
      <c r="BLR28" s="346"/>
      <c r="BLS28" s="346"/>
      <c r="BLT28" s="346"/>
      <c r="BLU28" s="346"/>
      <c r="BLV28" s="346"/>
      <c r="BLW28" s="346"/>
      <c r="BLX28" s="346"/>
      <c r="BLY28" s="346"/>
      <c r="BLZ28" s="346"/>
      <c r="BMA28" s="346"/>
      <c r="BMB28" s="346"/>
      <c r="BMC28" s="346"/>
      <c r="BMD28" s="346"/>
      <c r="BME28" s="346"/>
      <c r="BMF28" s="346"/>
      <c r="BMG28" s="346"/>
      <c r="BMH28" s="346"/>
      <c r="BMI28" s="346"/>
      <c r="BMJ28" s="346"/>
      <c r="BMK28" s="346"/>
      <c r="BML28" s="346"/>
      <c r="BMM28" s="346"/>
      <c r="BMN28" s="346"/>
      <c r="BMO28" s="346"/>
      <c r="BMP28" s="346"/>
      <c r="BMQ28" s="346"/>
      <c r="BMR28" s="346"/>
      <c r="BMS28" s="346"/>
      <c r="BMT28" s="346"/>
      <c r="BMU28" s="346"/>
      <c r="BMV28" s="346"/>
      <c r="BMW28" s="346"/>
      <c r="BMX28" s="346"/>
      <c r="BMY28" s="346"/>
      <c r="BMZ28" s="346"/>
      <c r="BNA28" s="346"/>
      <c r="BNB28" s="346"/>
      <c r="BNC28" s="346"/>
      <c r="BND28" s="346"/>
      <c r="BNE28" s="346"/>
      <c r="BNF28" s="346"/>
      <c r="BNG28" s="346"/>
      <c r="BNH28" s="346"/>
      <c r="BNI28" s="346"/>
      <c r="BNJ28" s="346"/>
      <c r="BNK28" s="346"/>
      <c r="BNL28" s="346"/>
      <c r="BNM28" s="346"/>
      <c r="BNN28" s="346"/>
      <c r="BNO28" s="346"/>
      <c r="BNP28" s="346"/>
      <c r="BNQ28" s="346"/>
      <c r="BNR28" s="346"/>
      <c r="BNS28" s="346"/>
      <c r="BNT28" s="346"/>
      <c r="BNU28" s="346"/>
      <c r="BNV28" s="346"/>
      <c r="BNW28" s="346"/>
      <c r="BNX28" s="346"/>
      <c r="BNY28" s="346"/>
      <c r="BNZ28" s="346"/>
      <c r="BOA28" s="346"/>
      <c r="BOB28" s="346"/>
      <c r="BOC28" s="346"/>
      <c r="BOD28" s="346"/>
      <c r="BOE28" s="346"/>
      <c r="BOF28" s="346"/>
      <c r="BOG28" s="346"/>
      <c r="BOH28" s="346"/>
      <c r="BOI28" s="346"/>
      <c r="BOJ28" s="346"/>
      <c r="BOK28" s="346"/>
      <c r="BOL28" s="346"/>
      <c r="BOM28" s="346"/>
      <c r="BON28" s="346"/>
      <c r="BOO28" s="346"/>
      <c r="BOP28" s="346"/>
      <c r="BOQ28" s="346"/>
      <c r="BOR28" s="346"/>
      <c r="BOS28" s="346"/>
      <c r="BOT28" s="346"/>
      <c r="BOU28" s="346"/>
      <c r="BOV28" s="346"/>
      <c r="BOW28" s="346"/>
      <c r="BOX28" s="346"/>
      <c r="BOY28" s="346"/>
      <c r="BOZ28" s="346"/>
      <c r="BPA28" s="346"/>
      <c r="BPB28" s="346"/>
      <c r="BPC28" s="346"/>
      <c r="BPD28" s="346"/>
      <c r="BPE28" s="346"/>
      <c r="BPF28" s="346"/>
      <c r="BPG28" s="346"/>
      <c r="BPH28" s="346"/>
      <c r="BPI28" s="346"/>
      <c r="BPJ28" s="346"/>
      <c r="BPK28" s="346"/>
      <c r="BPL28" s="346"/>
      <c r="BPM28" s="346"/>
      <c r="BPN28" s="346"/>
      <c r="BPO28" s="346"/>
      <c r="BPP28" s="346"/>
      <c r="BPQ28" s="346"/>
      <c r="BPR28" s="346"/>
      <c r="BPS28" s="346"/>
      <c r="BPT28" s="346"/>
      <c r="BPU28" s="346"/>
      <c r="BPV28" s="346"/>
      <c r="BPW28" s="346"/>
      <c r="BPX28" s="346"/>
      <c r="BPY28" s="346"/>
      <c r="BPZ28" s="346"/>
      <c r="BQA28" s="346"/>
      <c r="BQB28" s="346"/>
      <c r="BQC28" s="346"/>
      <c r="BQD28" s="346"/>
      <c r="BQE28" s="346"/>
      <c r="BQF28" s="346"/>
      <c r="BQG28" s="346"/>
      <c r="BQH28" s="346"/>
      <c r="BQI28" s="346"/>
      <c r="BQJ28" s="346"/>
      <c r="BQK28" s="346"/>
      <c r="BQL28" s="346"/>
      <c r="BQM28" s="346"/>
      <c r="BQN28" s="346"/>
      <c r="BQO28" s="346"/>
      <c r="BQP28" s="346"/>
      <c r="BQQ28" s="346"/>
      <c r="BQR28" s="346"/>
      <c r="BQS28" s="346"/>
      <c r="BQT28" s="346"/>
      <c r="BQU28" s="346"/>
      <c r="BQV28" s="346"/>
      <c r="BQW28" s="346"/>
      <c r="BQX28" s="346"/>
      <c r="BQY28" s="346"/>
      <c r="BQZ28" s="346"/>
      <c r="BRA28" s="346"/>
      <c r="BRB28" s="346"/>
      <c r="BRC28" s="346"/>
      <c r="BRD28" s="346"/>
      <c r="BRE28" s="346"/>
      <c r="BRF28" s="346"/>
      <c r="BRG28" s="346"/>
      <c r="BRH28" s="346"/>
      <c r="BRI28" s="346"/>
      <c r="BRJ28" s="346"/>
      <c r="BRK28" s="346"/>
      <c r="BRL28" s="346"/>
      <c r="BRM28" s="346"/>
      <c r="BRN28" s="346"/>
      <c r="BRO28" s="346"/>
      <c r="BRP28" s="346"/>
      <c r="BRQ28" s="346"/>
      <c r="BRR28" s="346"/>
      <c r="BRS28" s="346"/>
      <c r="BRT28" s="346"/>
      <c r="BRU28" s="346"/>
      <c r="BRV28" s="346"/>
      <c r="BRW28" s="346"/>
      <c r="BRX28" s="346"/>
      <c r="BRY28" s="346"/>
      <c r="BRZ28" s="346"/>
      <c r="BSA28" s="346"/>
      <c r="BSB28" s="346"/>
      <c r="BSC28" s="346"/>
      <c r="BSD28" s="346"/>
      <c r="BSE28" s="346"/>
      <c r="BSF28" s="346"/>
      <c r="BSG28" s="346"/>
      <c r="BSH28" s="346"/>
      <c r="BSI28" s="346"/>
      <c r="BSJ28" s="346"/>
      <c r="BSK28" s="346"/>
      <c r="BSL28" s="346"/>
      <c r="BSM28" s="346"/>
      <c r="BSN28" s="346"/>
      <c r="BSO28" s="346"/>
      <c r="BSP28" s="346"/>
      <c r="BSQ28" s="346"/>
      <c r="BSR28" s="346"/>
      <c r="BSS28" s="346"/>
      <c r="BST28" s="346"/>
      <c r="BSU28" s="346"/>
      <c r="BSV28" s="346"/>
      <c r="BSW28" s="346"/>
      <c r="BSX28" s="346"/>
      <c r="BSY28" s="346"/>
      <c r="BSZ28" s="346"/>
      <c r="BTA28" s="346"/>
      <c r="BTB28" s="346"/>
      <c r="BTC28" s="346"/>
      <c r="BTD28" s="346"/>
      <c r="BTE28" s="346"/>
      <c r="BTF28" s="346"/>
      <c r="BTG28" s="346"/>
      <c r="BTH28" s="346"/>
      <c r="BTI28" s="346"/>
      <c r="BTJ28" s="346"/>
      <c r="BTK28" s="346"/>
      <c r="BTL28" s="346"/>
      <c r="BTM28" s="346"/>
      <c r="BTN28" s="346"/>
      <c r="BTO28" s="346"/>
      <c r="BTP28" s="346"/>
      <c r="BTQ28" s="346"/>
      <c r="BTR28" s="346"/>
      <c r="BTS28" s="346"/>
      <c r="BTT28" s="346"/>
      <c r="BTU28" s="346"/>
      <c r="BTV28" s="346"/>
      <c r="BTW28" s="346"/>
      <c r="BTX28" s="346"/>
      <c r="BTY28" s="346"/>
      <c r="BTZ28" s="346"/>
      <c r="BUA28" s="346"/>
      <c r="BUB28" s="346"/>
      <c r="BUC28" s="346"/>
      <c r="BUD28" s="346"/>
      <c r="BUE28" s="346"/>
      <c r="BUF28" s="346"/>
      <c r="BUG28" s="346"/>
      <c r="BUH28" s="346"/>
      <c r="BUI28" s="346"/>
      <c r="BUJ28" s="346"/>
      <c r="BUK28" s="346"/>
      <c r="BUL28" s="346"/>
      <c r="BUM28" s="346"/>
      <c r="BUN28" s="346"/>
      <c r="BUO28" s="346"/>
      <c r="BUP28" s="346"/>
      <c r="BUQ28" s="346"/>
      <c r="BUR28" s="346"/>
      <c r="BUS28" s="346"/>
      <c r="BUT28" s="346"/>
      <c r="BUU28" s="346"/>
      <c r="BUV28" s="346"/>
      <c r="BUW28" s="346"/>
      <c r="BUX28" s="346"/>
      <c r="BUY28" s="346"/>
      <c r="BUZ28" s="346"/>
      <c r="BVA28" s="346"/>
      <c r="BVB28" s="346"/>
      <c r="BVC28" s="346"/>
      <c r="BVD28" s="346"/>
      <c r="BVE28" s="346"/>
      <c r="BVF28" s="346"/>
      <c r="BVG28" s="346"/>
      <c r="BVH28" s="346"/>
      <c r="BVI28" s="346"/>
      <c r="BVJ28" s="346"/>
      <c r="BVK28" s="346"/>
      <c r="BVL28" s="346"/>
      <c r="BVM28" s="346"/>
      <c r="BVN28" s="346"/>
      <c r="BVO28" s="346"/>
      <c r="BVP28" s="346"/>
      <c r="BVQ28" s="346"/>
      <c r="BVR28" s="346"/>
      <c r="BVS28" s="346"/>
      <c r="BVT28" s="346"/>
      <c r="BVU28" s="346"/>
      <c r="BVV28" s="346"/>
      <c r="BVW28" s="346"/>
      <c r="BVX28" s="346"/>
      <c r="BVY28" s="346"/>
      <c r="BVZ28" s="346"/>
      <c r="BWA28" s="346"/>
      <c r="BWB28" s="346"/>
      <c r="BWC28" s="346"/>
      <c r="BWD28" s="346"/>
      <c r="BWE28" s="346"/>
      <c r="BWF28" s="346"/>
      <c r="BWG28" s="346"/>
      <c r="BWH28" s="346"/>
      <c r="BWI28" s="346"/>
      <c r="BWJ28" s="346"/>
      <c r="BWK28" s="346"/>
      <c r="BWL28" s="346"/>
      <c r="BWM28" s="346"/>
      <c r="BWN28" s="346"/>
      <c r="BWO28" s="346"/>
      <c r="BWP28" s="346"/>
      <c r="BWQ28" s="346"/>
      <c r="BWR28" s="346"/>
      <c r="BWS28" s="346"/>
      <c r="BWT28" s="346"/>
      <c r="BWU28" s="346"/>
      <c r="BWV28" s="346"/>
      <c r="BWW28" s="346"/>
      <c r="BWX28" s="346"/>
      <c r="BWY28" s="346"/>
      <c r="BWZ28" s="346"/>
      <c r="BXA28" s="346"/>
      <c r="BXB28" s="346"/>
      <c r="BXC28" s="346"/>
      <c r="BXD28" s="346"/>
      <c r="BXE28" s="346"/>
      <c r="BXF28" s="346"/>
      <c r="BXG28" s="346"/>
      <c r="BXH28" s="346"/>
      <c r="BXI28" s="346"/>
      <c r="BXJ28" s="346"/>
      <c r="BXK28" s="346"/>
      <c r="BXL28" s="346"/>
      <c r="BXM28" s="346"/>
      <c r="BXN28" s="346"/>
      <c r="BXO28" s="346"/>
      <c r="BXP28" s="346"/>
      <c r="BXQ28" s="346"/>
      <c r="BXR28" s="346"/>
      <c r="BXS28" s="346"/>
      <c r="BXT28" s="346"/>
      <c r="BXU28" s="346"/>
      <c r="BXV28" s="346"/>
      <c r="BXW28" s="346"/>
      <c r="BXX28" s="346"/>
      <c r="BXY28" s="346"/>
      <c r="BXZ28" s="346"/>
      <c r="BYA28" s="346"/>
      <c r="BYB28" s="346"/>
      <c r="BYC28" s="346"/>
      <c r="BYD28" s="346"/>
      <c r="BYE28" s="346"/>
      <c r="BYF28" s="346"/>
      <c r="BYG28" s="346"/>
      <c r="BYH28" s="346"/>
      <c r="BYI28" s="346"/>
      <c r="BYJ28" s="346"/>
      <c r="BYK28" s="346"/>
      <c r="BYL28" s="346"/>
      <c r="BYM28" s="346"/>
      <c r="BYN28" s="346"/>
      <c r="BYO28" s="346"/>
      <c r="BYP28" s="346"/>
      <c r="BYQ28" s="346"/>
      <c r="BYR28" s="346"/>
      <c r="BYS28" s="346"/>
      <c r="BYT28" s="346"/>
      <c r="BYU28" s="346"/>
      <c r="BYV28" s="346"/>
      <c r="BYW28" s="346"/>
      <c r="BYX28" s="346"/>
      <c r="BYY28" s="346"/>
      <c r="BYZ28" s="346"/>
      <c r="BZA28" s="346"/>
      <c r="BZB28" s="346"/>
      <c r="BZC28" s="346"/>
      <c r="BZD28" s="346"/>
      <c r="BZE28" s="346"/>
      <c r="BZF28" s="346"/>
      <c r="BZG28" s="346"/>
      <c r="BZH28" s="346"/>
      <c r="BZI28" s="346"/>
      <c r="BZJ28" s="346"/>
      <c r="BZK28" s="346"/>
      <c r="BZL28" s="346"/>
      <c r="BZM28" s="346"/>
      <c r="BZN28" s="346"/>
      <c r="BZO28" s="346"/>
      <c r="BZP28" s="346"/>
      <c r="BZQ28" s="346"/>
      <c r="BZR28" s="346"/>
      <c r="BZS28" s="346"/>
      <c r="BZT28" s="346"/>
      <c r="BZU28" s="346"/>
      <c r="BZV28" s="346"/>
      <c r="BZW28" s="346"/>
      <c r="BZX28" s="346"/>
      <c r="BZY28" s="346"/>
      <c r="BZZ28" s="346"/>
      <c r="CAA28" s="346"/>
      <c r="CAB28" s="346"/>
      <c r="CAC28" s="346"/>
      <c r="CAD28" s="346"/>
      <c r="CAE28" s="346"/>
      <c r="CAF28" s="346"/>
      <c r="CAG28" s="346"/>
      <c r="CAH28" s="346"/>
      <c r="CAI28" s="346"/>
      <c r="CAJ28" s="346"/>
      <c r="CAK28" s="346"/>
      <c r="CAL28" s="346"/>
      <c r="CAM28" s="346"/>
      <c r="CAN28" s="346"/>
      <c r="CAO28" s="346"/>
      <c r="CAP28" s="346"/>
      <c r="CAQ28" s="346"/>
      <c r="CAR28" s="346"/>
      <c r="CAS28" s="346"/>
      <c r="CAT28" s="346"/>
      <c r="CAU28" s="346"/>
      <c r="CAV28" s="346"/>
      <c r="CAW28" s="346"/>
      <c r="CAX28" s="346"/>
      <c r="CAY28" s="346"/>
      <c r="CAZ28" s="346"/>
      <c r="CBA28" s="346"/>
      <c r="CBB28" s="346"/>
      <c r="CBC28" s="346"/>
      <c r="CBD28" s="346"/>
      <c r="CBE28" s="346"/>
      <c r="CBF28" s="346"/>
      <c r="CBG28" s="346"/>
      <c r="CBH28" s="346"/>
      <c r="CBI28" s="346"/>
      <c r="CBJ28" s="346"/>
      <c r="CBK28" s="346"/>
      <c r="CBL28" s="346"/>
      <c r="CBM28" s="346"/>
      <c r="CBN28" s="346"/>
      <c r="CBO28" s="346"/>
      <c r="CBP28" s="346"/>
      <c r="CBQ28" s="346"/>
      <c r="CBR28" s="346"/>
      <c r="CBS28" s="346"/>
      <c r="CBT28" s="346"/>
      <c r="CBU28" s="346"/>
      <c r="CBV28" s="346"/>
      <c r="CBW28" s="346"/>
      <c r="CBX28" s="346"/>
      <c r="CBY28" s="346"/>
      <c r="CBZ28" s="346"/>
      <c r="CCA28" s="346"/>
      <c r="CCB28" s="346"/>
      <c r="CCC28" s="346"/>
      <c r="CCD28" s="346"/>
      <c r="CCE28" s="346"/>
      <c r="CCF28" s="346"/>
      <c r="CCG28" s="346"/>
      <c r="CCH28" s="346"/>
      <c r="CCI28" s="346"/>
      <c r="CCJ28" s="346"/>
      <c r="CCK28" s="346"/>
      <c r="CCL28" s="346"/>
      <c r="CCM28" s="346"/>
      <c r="CCN28" s="346"/>
      <c r="CCO28" s="346"/>
      <c r="CCP28" s="346"/>
      <c r="CCQ28" s="346"/>
      <c r="CCR28" s="346"/>
      <c r="CCS28" s="346"/>
      <c r="CCT28" s="346"/>
      <c r="CCU28" s="346"/>
      <c r="CCV28" s="346"/>
      <c r="CCW28" s="346"/>
      <c r="CCX28" s="346"/>
      <c r="CCY28" s="346"/>
      <c r="CCZ28" s="346"/>
      <c r="CDA28" s="346"/>
      <c r="CDB28" s="346"/>
      <c r="CDC28" s="346"/>
      <c r="CDD28" s="346"/>
      <c r="CDE28" s="346"/>
      <c r="CDF28" s="346"/>
      <c r="CDG28" s="346"/>
      <c r="CDH28" s="346"/>
      <c r="CDI28" s="346"/>
      <c r="CDJ28" s="346"/>
      <c r="CDK28" s="346"/>
      <c r="CDL28" s="346"/>
      <c r="CDM28" s="346"/>
      <c r="CDN28" s="346"/>
      <c r="CDO28" s="346"/>
      <c r="CDP28" s="346"/>
      <c r="CDQ28" s="346"/>
      <c r="CDR28" s="346"/>
      <c r="CDS28" s="346"/>
      <c r="CDT28" s="346"/>
      <c r="CDU28" s="346"/>
      <c r="CDV28" s="346"/>
      <c r="CDW28" s="346"/>
      <c r="CDX28" s="346"/>
      <c r="CDY28" s="346"/>
      <c r="CDZ28" s="346"/>
      <c r="CEA28" s="346"/>
      <c r="CEB28" s="346"/>
      <c r="CEC28" s="346"/>
      <c r="CED28" s="346"/>
      <c r="CEE28" s="346"/>
      <c r="CEF28" s="346"/>
      <c r="CEG28" s="346"/>
      <c r="CEH28" s="346"/>
      <c r="CEI28" s="346"/>
      <c r="CEJ28" s="346"/>
      <c r="CEK28" s="346"/>
      <c r="CEL28" s="346"/>
      <c r="CEM28" s="346"/>
      <c r="CEN28" s="346"/>
      <c r="CEO28" s="346"/>
      <c r="CEP28" s="346"/>
      <c r="CEQ28" s="346"/>
      <c r="CER28" s="346"/>
      <c r="CES28" s="346"/>
      <c r="CET28" s="346"/>
      <c r="CEU28" s="346"/>
      <c r="CEV28" s="346"/>
      <c r="CEW28" s="346"/>
      <c r="CEX28" s="346"/>
      <c r="CEY28" s="346"/>
      <c r="CEZ28" s="346"/>
      <c r="CFA28" s="346"/>
      <c r="CFB28" s="346"/>
      <c r="CFC28" s="346"/>
      <c r="CFD28" s="346"/>
      <c r="CFE28" s="346"/>
      <c r="CFF28" s="346"/>
      <c r="CFG28" s="346"/>
      <c r="CFH28" s="346"/>
      <c r="CFI28" s="346"/>
      <c r="CFJ28" s="346"/>
      <c r="CFK28" s="346"/>
      <c r="CFL28" s="346"/>
      <c r="CFM28" s="346"/>
      <c r="CFN28" s="346"/>
      <c r="CFO28" s="346"/>
      <c r="CFP28" s="346"/>
      <c r="CFQ28" s="346"/>
      <c r="CFR28" s="346"/>
      <c r="CFS28" s="346"/>
      <c r="CFT28" s="346"/>
      <c r="CFU28" s="346"/>
      <c r="CFV28" s="346"/>
      <c r="CFW28" s="346"/>
      <c r="CFX28" s="346"/>
      <c r="CFY28" s="346"/>
      <c r="CFZ28" s="346"/>
      <c r="CGA28" s="346"/>
      <c r="CGB28" s="346"/>
      <c r="CGC28" s="346"/>
      <c r="CGD28" s="346"/>
      <c r="CGE28" s="346"/>
      <c r="CGF28" s="346"/>
      <c r="CGG28" s="346"/>
      <c r="CGH28" s="346"/>
      <c r="CGI28" s="346"/>
      <c r="CGJ28" s="346"/>
      <c r="CGK28" s="346"/>
      <c r="CGL28" s="346"/>
      <c r="CGM28" s="346"/>
      <c r="CGN28" s="346"/>
      <c r="CGO28" s="346"/>
      <c r="CGP28" s="346"/>
      <c r="CGQ28" s="346"/>
      <c r="CGR28" s="346"/>
      <c r="CGS28" s="346"/>
      <c r="CGT28" s="346"/>
      <c r="CGU28" s="346"/>
      <c r="CGV28" s="346"/>
      <c r="CGW28" s="346"/>
      <c r="CGX28" s="346"/>
      <c r="CGY28" s="346"/>
      <c r="CGZ28" s="346"/>
      <c r="CHA28" s="346"/>
      <c r="CHB28" s="346"/>
      <c r="CHC28" s="346"/>
      <c r="CHD28" s="346"/>
      <c r="CHE28" s="346"/>
      <c r="CHF28" s="346"/>
      <c r="CHG28" s="346"/>
      <c r="CHH28" s="346"/>
      <c r="CHI28" s="346"/>
      <c r="CHJ28" s="346"/>
      <c r="CHK28" s="346"/>
      <c r="CHL28" s="346"/>
      <c r="CHM28" s="346"/>
      <c r="CHN28" s="346"/>
      <c r="CHO28" s="346"/>
      <c r="CHP28" s="346"/>
      <c r="CHQ28" s="346"/>
      <c r="CHR28" s="346"/>
      <c r="CHS28" s="346"/>
      <c r="CHT28" s="346"/>
      <c r="CHU28" s="346"/>
      <c r="CHV28" s="346"/>
      <c r="CHW28" s="346"/>
      <c r="CHX28" s="346"/>
      <c r="CHY28" s="346"/>
      <c r="CHZ28" s="346"/>
      <c r="CIA28" s="346"/>
      <c r="CIB28" s="346"/>
      <c r="CIC28" s="346"/>
      <c r="CID28" s="346"/>
      <c r="CIE28" s="346"/>
      <c r="CIF28" s="346"/>
      <c r="CIG28" s="346"/>
      <c r="CIH28" s="346"/>
      <c r="CII28" s="346"/>
      <c r="CIJ28" s="346"/>
      <c r="CIK28" s="346"/>
      <c r="CIL28" s="346"/>
      <c r="CIM28" s="346"/>
      <c r="CIN28" s="346"/>
      <c r="CIO28" s="346"/>
      <c r="CIP28" s="346"/>
      <c r="CIQ28" s="346"/>
      <c r="CIR28" s="346"/>
      <c r="CIS28" s="346"/>
      <c r="CIT28" s="346"/>
      <c r="CIU28" s="346"/>
      <c r="CIV28" s="346"/>
      <c r="CIW28" s="346"/>
      <c r="CIX28" s="346"/>
      <c r="CIY28" s="346"/>
      <c r="CIZ28" s="346"/>
      <c r="CJA28" s="346"/>
      <c r="CJB28" s="346"/>
      <c r="CJC28" s="346"/>
      <c r="CJD28" s="346"/>
      <c r="CJE28" s="346"/>
      <c r="CJF28" s="346"/>
      <c r="CJG28" s="346"/>
      <c r="CJH28" s="346"/>
      <c r="CJI28" s="346"/>
      <c r="CJJ28" s="346"/>
      <c r="CJK28" s="346"/>
      <c r="CJL28" s="346"/>
      <c r="CJM28" s="346"/>
      <c r="CJN28" s="346"/>
      <c r="CJO28" s="346"/>
      <c r="CJP28" s="346"/>
      <c r="CJQ28" s="346"/>
      <c r="CJR28" s="346"/>
      <c r="CJS28" s="346"/>
      <c r="CJT28" s="346"/>
      <c r="CJU28" s="346"/>
      <c r="CJV28" s="346"/>
      <c r="CJW28" s="346"/>
      <c r="CJX28" s="346"/>
      <c r="CJY28" s="346"/>
      <c r="CJZ28" s="346"/>
      <c r="CKA28" s="346"/>
      <c r="CKB28" s="346"/>
      <c r="CKC28" s="346"/>
      <c r="CKD28" s="346"/>
      <c r="CKE28" s="346"/>
      <c r="CKF28" s="346"/>
      <c r="CKG28" s="346"/>
      <c r="CKH28" s="346"/>
      <c r="CKI28" s="346"/>
      <c r="CKJ28" s="346"/>
      <c r="CKK28" s="346"/>
      <c r="CKL28" s="346"/>
      <c r="CKM28" s="346"/>
      <c r="CKN28" s="346"/>
      <c r="CKO28" s="346"/>
      <c r="CKP28" s="346"/>
      <c r="CKQ28" s="346"/>
      <c r="CKR28" s="346"/>
      <c r="CKS28" s="346"/>
      <c r="CKT28" s="346"/>
      <c r="CKU28" s="346"/>
      <c r="CKV28" s="346"/>
      <c r="CKW28" s="346"/>
      <c r="CKX28" s="346"/>
      <c r="CKY28" s="346"/>
      <c r="CKZ28" s="346"/>
      <c r="CLA28" s="346"/>
      <c r="CLB28" s="346"/>
      <c r="CLC28" s="346"/>
      <c r="CLD28" s="346"/>
      <c r="CLE28" s="346"/>
      <c r="CLF28" s="346"/>
      <c r="CLG28" s="346"/>
      <c r="CLH28" s="346"/>
      <c r="CLI28" s="346"/>
      <c r="CLJ28" s="346"/>
      <c r="CLK28" s="346"/>
      <c r="CLL28" s="346"/>
      <c r="CLM28" s="346"/>
      <c r="CLN28" s="346"/>
      <c r="CLO28" s="346"/>
      <c r="CLP28" s="346"/>
      <c r="CLQ28" s="346"/>
      <c r="CLR28" s="346"/>
      <c r="CLS28" s="346"/>
      <c r="CLT28" s="346"/>
      <c r="CLU28" s="346"/>
      <c r="CLV28" s="346"/>
      <c r="CLW28" s="346"/>
      <c r="CLX28" s="346"/>
      <c r="CLY28" s="346"/>
      <c r="CLZ28" s="346"/>
      <c r="CMA28" s="346"/>
      <c r="CMB28" s="346"/>
      <c r="CMC28" s="346"/>
      <c r="CMD28" s="346"/>
      <c r="CME28" s="346"/>
      <c r="CMF28" s="346"/>
      <c r="CMG28" s="346"/>
      <c r="CMH28" s="346"/>
      <c r="CMI28" s="346"/>
      <c r="CMJ28" s="346"/>
      <c r="CMK28" s="346"/>
      <c r="CML28" s="346"/>
      <c r="CMM28" s="346"/>
      <c r="CMN28" s="346"/>
      <c r="CMO28" s="346"/>
      <c r="CMP28" s="346"/>
      <c r="CMQ28" s="346"/>
      <c r="CMR28" s="346"/>
      <c r="CMS28" s="346"/>
      <c r="CMT28" s="346"/>
      <c r="CMU28" s="346"/>
      <c r="CMV28" s="346"/>
      <c r="CMW28" s="346"/>
      <c r="CMX28" s="346"/>
      <c r="CMY28" s="346"/>
      <c r="CMZ28" s="346"/>
      <c r="CNA28" s="346"/>
      <c r="CNB28" s="346"/>
      <c r="CNC28" s="346"/>
      <c r="CND28" s="346"/>
      <c r="CNE28" s="346"/>
      <c r="CNF28" s="346"/>
      <c r="CNG28" s="346"/>
      <c r="CNH28" s="346"/>
      <c r="CNI28" s="346"/>
      <c r="CNJ28" s="346"/>
      <c r="CNK28" s="346"/>
      <c r="CNL28" s="346"/>
      <c r="CNM28" s="346"/>
      <c r="CNN28" s="346"/>
      <c r="CNO28" s="346"/>
      <c r="CNP28" s="346"/>
      <c r="CNQ28" s="346"/>
      <c r="CNR28" s="346"/>
      <c r="CNS28" s="346"/>
      <c r="CNT28" s="346"/>
      <c r="CNU28" s="346"/>
      <c r="CNV28" s="346"/>
      <c r="CNW28" s="346"/>
      <c r="CNX28" s="346"/>
      <c r="CNY28" s="346"/>
      <c r="CNZ28" s="346"/>
      <c r="COA28" s="346"/>
      <c r="COB28" s="346"/>
      <c r="COC28" s="346"/>
      <c r="COD28" s="346"/>
      <c r="COE28" s="346"/>
      <c r="COF28" s="346"/>
      <c r="COG28" s="346"/>
      <c r="COH28" s="346"/>
      <c r="COI28" s="346"/>
      <c r="COJ28" s="346"/>
      <c r="COK28" s="346"/>
      <c r="COL28" s="346"/>
      <c r="COM28" s="346"/>
      <c r="CON28" s="346"/>
      <c r="COO28" s="346"/>
      <c r="COP28" s="346"/>
      <c r="COQ28" s="346"/>
      <c r="COR28" s="346"/>
      <c r="COS28" s="346"/>
      <c r="COT28" s="346"/>
      <c r="COU28" s="346"/>
      <c r="COV28" s="346"/>
      <c r="COW28" s="346"/>
      <c r="COX28" s="346"/>
      <c r="COY28" s="346"/>
      <c r="COZ28" s="346"/>
      <c r="CPA28" s="346"/>
      <c r="CPB28" s="346"/>
      <c r="CPC28" s="346"/>
      <c r="CPD28" s="346"/>
      <c r="CPE28" s="346"/>
      <c r="CPF28" s="346"/>
      <c r="CPG28" s="346"/>
      <c r="CPH28" s="346"/>
      <c r="CPI28" s="346"/>
      <c r="CPJ28" s="346"/>
      <c r="CPK28" s="346"/>
      <c r="CPL28" s="346"/>
      <c r="CPM28" s="346"/>
      <c r="CPN28" s="346"/>
      <c r="CPO28" s="346"/>
      <c r="CPP28" s="346"/>
      <c r="CPQ28" s="346"/>
      <c r="CPR28" s="346"/>
      <c r="CPS28" s="346"/>
      <c r="CPT28" s="346"/>
      <c r="CPU28" s="346"/>
      <c r="CPV28" s="346"/>
      <c r="CPW28" s="346"/>
      <c r="CPX28" s="346"/>
      <c r="CPY28" s="346"/>
      <c r="CPZ28" s="346"/>
      <c r="CQA28" s="346"/>
      <c r="CQB28" s="346"/>
      <c r="CQC28" s="346"/>
      <c r="CQD28" s="346"/>
      <c r="CQE28" s="346"/>
      <c r="CQF28" s="346"/>
      <c r="CQG28" s="346"/>
      <c r="CQH28" s="346"/>
      <c r="CQI28" s="346"/>
      <c r="CQJ28" s="346"/>
      <c r="CQK28" s="346"/>
      <c r="CQL28" s="346"/>
      <c r="CQM28" s="346"/>
      <c r="CQN28" s="346"/>
      <c r="CQO28" s="346"/>
      <c r="CQP28" s="346"/>
      <c r="CQQ28" s="346"/>
      <c r="CQR28" s="346"/>
      <c r="CQS28" s="346"/>
      <c r="CQT28" s="346"/>
      <c r="CQU28" s="346"/>
      <c r="CQV28" s="346"/>
      <c r="CQW28" s="346"/>
      <c r="CQX28" s="346"/>
      <c r="CQY28" s="346"/>
      <c r="CQZ28" s="346"/>
      <c r="CRA28" s="346"/>
      <c r="CRB28" s="346"/>
      <c r="CRC28" s="346"/>
      <c r="CRD28" s="346"/>
      <c r="CRE28" s="346"/>
      <c r="CRF28" s="346"/>
      <c r="CRG28" s="346"/>
      <c r="CRH28" s="346"/>
      <c r="CRI28" s="346"/>
      <c r="CRJ28" s="346"/>
      <c r="CRK28" s="346"/>
      <c r="CRL28" s="346"/>
      <c r="CRM28" s="346"/>
      <c r="CRN28" s="346"/>
      <c r="CRO28" s="346"/>
      <c r="CRP28" s="346"/>
      <c r="CRQ28" s="346"/>
      <c r="CRR28" s="346"/>
      <c r="CRS28" s="346"/>
      <c r="CRT28" s="346"/>
      <c r="CRU28" s="346"/>
      <c r="CRV28" s="346"/>
      <c r="CRW28" s="346"/>
      <c r="CRX28" s="346"/>
      <c r="CRY28" s="346"/>
      <c r="CRZ28" s="346"/>
      <c r="CSA28" s="346"/>
      <c r="CSB28" s="346"/>
      <c r="CSC28" s="346"/>
      <c r="CSD28" s="346"/>
      <c r="CSE28" s="346"/>
      <c r="CSF28" s="346"/>
      <c r="CSG28" s="346"/>
      <c r="CSH28" s="346"/>
      <c r="CSI28" s="346"/>
      <c r="CSJ28" s="346"/>
      <c r="CSK28" s="346"/>
      <c r="CSL28" s="346"/>
      <c r="CSM28" s="346"/>
      <c r="CSN28" s="346"/>
      <c r="CSO28" s="346"/>
      <c r="CSP28" s="346"/>
      <c r="CSQ28" s="346"/>
      <c r="CSR28" s="346"/>
      <c r="CSS28" s="346"/>
      <c r="CST28" s="346"/>
      <c r="CSU28" s="346"/>
      <c r="CSV28" s="346"/>
      <c r="CSW28" s="346"/>
      <c r="CSX28" s="346"/>
      <c r="CSY28" s="346"/>
      <c r="CSZ28" s="346"/>
      <c r="CTA28" s="346"/>
      <c r="CTB28" s="346"/>
      <c r="CTC28" s="346"/>
      <c r="CTD28" s="346"/>
      <c r="CTE28" s="346"/>
      <c r="CTF28" s="346"/>
      <c r="CTG28" s="346"/>
      <c r="CTH28" s="346"/>
      <c r="CTI28" s="346"/>
      <c r="CTJ28" s="346"/>
      <c r="CTK28" s="346"/>
      <c r="CTL28" s="346"/>
      <c r="CTM28" s="346"/>
      <c r="CTN28" s="346"/>
      <c r="CTO28" s="346"/>
      <c r="CTP28" s="346"/>
      <c r="CTQ28" s="346"/>
      <c r="CTR28" s="346"/>
      <c r="CTS28" s="346"/>
      <c r="CTT28" s="346"/>
      <c r="CTU28" s="346"/>
      <c r="CTV28" s="346"/>
      <c r="CTW28" s="346"/>
      <c r="CTX28" s="346"/>
      <c r="CTY28" s="346"/>
      <c r="CTZ28" s="346"/>
      <c r="CUA28" s="346"/>
      <c r="CUB28" s="346"/>
      <c r="CUC28" s="346"/>
      <c r="CUD28" s="346"/>
      <c r="CUE28" s="346"/>
      <c r="CUF28" s="346"/>
      <c r="CUG28" s="346"/>
      <c r="CUH28" s="346"/>
      <c r="CUI28" s="346"/>
      <c r="CUJ28" s="346"/>
      <c r="CUK28" s="346"/>
      <c r="CUL28" s="346"/>
      <c r="CUM28" s="346"/>
      <c r="CUN28" s="346"/>
      <c r="CUO28" s="346"/>
      <c r="CUP28" s="346"/>
      <c r="CUQ28" s="346"/>
      <c r="CUR28" s="346"/>
      <c r="CUS28" s="346"/>
      <c r="CUT28" s="346"/>
      <c r="CUU28" s="346"/>
      <c r="CUV28" s="346"/>
      <c r="CUW28" s="346"/>
      <c r="CUX28" s="346"/>
      <c r="CUY28" s="346"/>
      <c r="CUZ28" s="346"/>
      <c r="CVA28" s="346"/>
      <c r="CVB28" s="346"/>
      <c r="CVC28" s="346"/>
      <c r="CVD28" s="346"/>
      <c r="CVE28" s="346"/>
      <c r="CVF28" s="346"/>
      <c r="CVG28" s="346"/>
      <c r="CVH28" s="346"/>
      <c r="CVI28" s="346"/>
      <c r="CVJ28" s="346"/>
      <c r="CVK28" s="346"/>
      <c r="CVL28" s="346"/>
      <c r="CVM28" s="346"/>
      <c r="CVN28" s="346"/>
      <c r="CVO28" s="346"/>
      <c r="CVP28" s="346"/>
      <c r="CVQ28" s="346"/>
      <c r="CVR28" s="346"/>
      <c r="CVS28" s="346"/>
      <c r="CVT28" s="346"/>
      <c r="CVU28" s="346"/>
      <c r="CVV28" s="346"/>
      <c r="CVW28" s="346"/>
      <c r="CVX28" s="346"/>
      <c r="CVY28" s="346"/>
      <c r="CVZ28" s="346"/>
      <c r="CWA28" s="346"/>
      <c r="CWB28" s="346"/>
      <c r="CWC28" s="346"/>
      <c r="CWD28" s="346"/>
      <c r="CWE28" s="346"/>
      <c r="CWF28" s="346"/>
      <c r="CWG28" s="346"/>
      <c r="CWH28" s="346"/>
      <c r="CWI28" s="346"/>
      <c r="CWJ28" s="346"/>
      <c r="CWK28" s="346"/>
      <c r="CWL28" s="346"/>
      <c r="CWM28" s="346"/>
      <c r="CWN28" s="346"/>
      <c r="CWO28" s="346"/>
      <c r="CWP28" s="346"/>
      <c r="CWQ28" s="346"/>
      <c r="CWR28" s="346"/>
      <c r="CWS28" s="346"/>
      <c r="CWT28" s="346"/>
      <c r="CWU28" s="346"/>
      <c r="CWV28" s="346"/>
      <c r="CWW28" s="346"/>
      <c r="CWX28" s="346"/>
      <c r="CWY28" s="346"/>
      <c r="CWZ28" s="346"/>
      <c r="CXA28" s="346"/>
      <c r="CXB28" s="346"/>
      <c r="CXC28" s="346"/>
      <c r="CXD28" s="346"/>
      <c r="CXE28" s="346"/>
      <c r="CXF28" s="346"/>
      <c r="CXG28" s="346"/>
      <c r="CXH28" s="346"/>
      <c r="CXI28" s="346"/>
      <c r="CXJ28" s="346"/>
      <c r="CXK28" s="346"/>
      <c r="CXL28" s="346"/>
      <c r="CXM28" s="346"/>
      <c r="CXN28" s="346"/>
      <c r="CXO28" s="346"/>
      <c r="CXP28" s="346"/>
      <c r="CXQ28" s="346"/>
      <c r="CXR28" s="346"/>
      <c r="CXS28" s="346"/>
      <c r="CXT28" s="346"/>
      <c r="CXU28" s="346"/>
      <c r="CXV28" s="346"/>
      <c r="CXW28" s="346"/>
      <c r="CXX28" s="346"/>
      <c r="CXY28" s="346"/>
      <c r="CXZ28" s="346"/>
      <c r="CYA28" s="346"/>
      <c r="CYB28" s="346"/>
      <c r="CYC28" s="346"/>
      <c r="CYD28" s="346"/>
      <c r="CYE28" s="346"/>
      <c r="CYF28" s="346"/>
      <c r="CYG28" s="346"/>
      <c r="CYH28" s="346"/>
      <c r="CYI28" s="346"/>
      <c r="CYJ28" s="346"/>
      <c r="CYK28" s="346"/>
      <c r="CYL28" s="346"/>
      <c r="CYM28" s="346"/>
      <c r="CYN28" s="346"/>
      <c r="CYO28" s="346"/>
      <c r="CYP28" s="346"/>
      <c r="CYQ28" s="346"/>
      <c r="CYR28" s="346"/>
      <c r="CYS28" s="346"/>
      <c r="CYT28" s="346"/>
      <c r="CYU28" s="346"/>
      <c r="CYV28" s="346"/>
      <c r="CYW28" s="346"/>
      <c r="CYX28" s="346"/>
      <c r="CYY28" s="346"/>
      <c r="CYZ28" s="346"/>
      <c r="CZA28" s="346"/>
      <c r="CZB28" s="346"/>
      <c r="CZC28" s="346"/>
      <c r="CZD28" s="346"/>
      <c r="CZE28" s="346"/>
      <c r="CZF28" s="346"/>
      <c r="CZG28" s="346"/>
      <c r="CZH28" s="346"/>
      <c r="CZI28" s="346"/>
      <c r="CZJ28" s="346"/>
      <c r="CZK28" s="346"/>
      <c r="CZL28" s="346"/>
      <c r="CZM28" s="346"/>
      <c r="CZN28" s="346"/>
      <c r="CZO28" s="346"/>
      <c r="CZP28" s="346"/>
      <c r="CZQ28" s="346"/>
      <c r="CZR28" s="346"/>
      <c r="CZS28" s="346"/>
      <c r="CZT28" s="346"/>
      <c r="CZU28" s="346"/>
      <c r="CZV28" s="346"/>
      <c r="CZW28" s="346"/>
      <c r="CZX28" s="346"/>
      <c r="CZY28" s="346"/>
      <c r="CZZ28" s="346"/>
      <c r="DAA28" s="346"/>
      <c r="DAB28" s="346"/>
      <c r="DAC28" s="346"/>
      <c r="DAD28" s="346"/>
      <c r="DAE28" s="346"/>
      <c r="DAF28" s="346"/>
      <c r="DAG28" s="346"/>
      <c r="DAH28" s="346"/>
      <c r="DAI28" s="346"/>
      <c r="DAJ28" s="346"/>
      <c r="DAK28" s="346"/>
      <c r="DAL28" s="346"/>
      <c r="DAM28" s="346"/>
      <c r="DAN28" s="346"/>
      <c r="DAO28" s="346"/>
      <c r="DAP28" s="346"/>
      <c r="DAQ28" s="346"/>
      <c r="DAR28" s="346"/>
      <c r="DAS28" s="346"/>
      <c r="DAT28" s="346"/>
      <c r="DAU28" s="346"/>
      <c r="DAV28" s="346"/>
      <c r="DAW28" s="346"/>
      <c r="DAX28" s="346"/>
      <c r="DAY28" s="346"/>
      <c r="DAZ28" s="346"/>
      <c r="DBA28" s="346"/>
      <c r="DBB28" s="346"/>
      <c r="DBC28" s="346"/>
      <c r="DBD28" s="346"/>
      <c r="DBE28" s="346"/>
      <c r="DBF28" s="346"/>
      <c r="DBG28" s="346"/>
      <c r="DBH28" s="346"/>
      <c r="DBI28" s="346"/>
      <c r="DBJ28" s="346"/>
      <c r="DBK28" s="346"/>
      <c r="DBL28" s="346"/>
      <c r="DBM28" s="346"/>
      <c r="DBN28" s="346"/>
      <c r="DBO28" s="346"/>
      <c r="DBP28" s="346"/>
      <c r="DBQ28" s="346"/>
      <c r="DBR28" s="346"/>
      <c r="DBS28" s="346"/>
      <c r="DBT28" s="346"/>
      <c r="DBU28" s="346"/>
      <c r="DBV28" s="346"/>
      <c r="DBW28" s="346"/>
      <c r="DBX28" s="346"/>
      <c r="DBY28" s="346"/>
      <c r="DBZ28" s="346"/>
      <c r="DCA28" s="346"/>
      <c r="DCB28" s="346"/>
      <c r="DCC28" s="346"/>
      <c r="DCD28" s="346"/>
      <c r="DCE28" s="346"/>
      <c r="DCF28" s="346"/>
      <c r="DCG28" s="346"/>
      <c r="DCH28" s="346"/>
      <c r="DCI28" s="346"/>
      <c r="DCJ28" s="346"/>
      <c r="DCK28" s="346"/>
      <c r="DCL28" s="346"/>
      <c r="DCM28" s="346"/>
      <c r="DCN28" s="346"/>
      <c r="DCO28" s="346"/>
      <c r="DCP28" s="346"/>
      <c r="DCQ28" s="346"/>
      <c r="DCR28" s="346"/>
      <c r="DCS28" s="346"/>
      <c r="DCT28" s="346"/>
      <c r="DCU28" s="346"/>
      <c r="DCV28" s="346"/>
      <c r="DCW28" s="346"/>
      <c r="DCX28" s="346"/>
      <c r="DCY28" s="346"/>
      <c r="DCZ28" s="346"/>
      <c r="DDA28" s="346"/>
      <c r="DDB28" s="346"/>
      <c r="DDC28" s="346"/>
      <c r="DDD28" s="346"/>
      <c r="DDE28" s="346"/>
      <c r="DDF28" s="346"/>
      <c r="DDG28" s="346"/>
      <c r="DDH28" s="346"/>
      <c r="DDI28" s="346"/>
      <c r="DDJ28" s="346"/>
      <c r="DDK28" s="346"/>
      <c r="DDL28" s="346"/>
      <c r="DDM28" s="346"/>
      <c r="DDN28" s="346"/>
      <c r="DDO28" s="346"/>
      <c r="DDP28" s="346"/>
      <c r="DDQ28" s="346"/>
      <c r="DDR28" s="346"/>
      <c r="DDS28" s="346"/>
      <c r="DDT28" s="346"/>
      <c r="DDU28" s="346"/>
      <c r="DDV28" s="346"/>
      <c r="DDW28" s="346"/>
      <c r="DDX28" s="346"/>
      <c r="DDY28" s="346"/>
      <c r="DDZ28" s="346"/>
      <c r="DEA28" s="346"/>
      <c r="DEB28" s="346"/>
      <c r="DEC28" s="346"/>
      <c r="DED28" s="346"/>
      <c r="DEE28" s="346"/>
      <c r="DEF28" s="346"/>
      <c r="DEG28" s="346"/>
      <c r="DEH28" s="346"/>
      <c r="DEI28" s="346"/>
      <c r="DEJ28" s="346"/>
      <c r="DEK28" s="346"/>
      <c r="DEL28" s="346"/>
      <c r="DEM28" s="346"/>
      <c r="DEN28" s="346"/>
      <c r="DEO28" s="346"/>
      <c r="DEP28" s="346"/>
      <c r="DEQ28" s="346"/>
      <c r="DER28" s="346"/>
      <c r="DES28" s="346"/>
      <c r="DET28" s="346"/>
      <c r="DEU28" s="346"/>
      <c r="DEV28" s="346"/>
      <c r="DEW28" s="346"/>
      <c r="DEX28" s="346"/>
      <c r="DEY28" s="346"/>
      <c r="DEZ28" s="346"/>
      <c r="DFA28" s="346"/>
      <c r="DFB28" s="346"/>
      <c r="DFC28" s="346"/>
      <c r="DFD28" s="346"/>
      <c r="DFE28" s="346"/>
      <c r="DFF28" s="346"/>
      <c r="DFG28" s="346"/>
      <c r="DFH28" s="346"/>
      <c r="DFI28" s="346"/>
      <c r="DFJ28" s="346"/>
      <c r="DFK28" s="346"/>
      <c r="DFL28" s="346"/>
      <c r="DFM28" s="346"/>
      <c r="DFN28" s="346"/>
      <c r="DFO28" s="346"/>
      <c r="DFP28" s="346"/>
      <c r="DFQ28" s="346"/>
      <c r="DFR28" s="346"/>
      <c r="DFS28" s="346"/>
      <c r="DFT28" s="346"/>
      <c r="DFU28" s="346"/>
      <c r="DFV28" s="346"/>
      <c r="DFW28" s="346"/>
      <c r="DFX28" s="346"/>
      <c r="DFY28" s="346"/>
      <c r="DFZ28" s="346"/>
      <c r="DGA28" s="346"/>
      <c r="DGB28" s="346"/>
      <c r="DGC28" s="346"/>
      <c r="DGD28" s="346"/>
      <c r="DGE28" s="346"/>
      <c r="DGF28" s="346"/>
      <c r="DGG28" s="346"/>
      <c r="DGH28" s="346"/>
      <c r="DGI28" s="346"/>
      <c r="DGJ28" s="346"/>
      <c r="DGK28" s="346"/>
      <c r="DGL28" s="346"/>
      <c r="DGM28" s="346"/>
      <c r="DGN28" s="346"/>
      <c r="DGO28" s="346"/>
      <c r="DGP28" s="346"/>
      <c r="DGQ28" s="346"/>
      <c r="DGR28" s="346"/>
      <c r="DGS28" s="346"/>
      <c r="DGT28" s="346"/>
      <c r="DGU28" s="346"/>
      <c r="DGV28" s="346"/>
      <c r="DGW28" s="346"/>
      <c r="DGX28" s="346"/>
      <c r="DGY28" s="346"/>
      <c r="DGZ28" s="346"/>
      <c r="DHA28" s="346"/>
      <c r="DHB28" s="346"/>
      <c r="DHC28" s="346"/>
      <c r="DHD28" s="346"/>
      <c r="DHE28" s="346"/>
      <c r="DHF28" s="346"/>
      <c r="DHG28" s="346"/>
      <c r="DHH28" s="346"/>
      <c r="DHI28" s="346"/>
      <c r="DHJ28" s="346"/>
      <c r="DHK28" s="346"/>
      <c r="DHL28" s="346"/>
      <c r="DHM28" s="346"/>
      <c r="DHN28" s="346"/>
      <c r="DHO28" s="346"/>
      <c r="DHP28" s="346"/>
      <c r="DHQ28" s="346"/>
      <c r="DHR28" s="346"/>
      <c r="DHS28" s="346"/>
      <c r="DHT28" s="346"/>
      <c r="DHU28" s="346"/>
      <c r="DHV28" s="346"/>
      <c r="DHW28" s="346"/>
      <c r="DHX28" s="346"/>
      <c r="DHY28" s="346"/>
      <c r="DHZ28" s="346"/>
      <c r="DIA28" s="346"/>
      <c r="DIB28" s="346"/>
      <c r="DIC28" s="346"/>
      <c r="DID28" s="346"/>
      <c r="DIE28" s="346"/>
      <c r="DIF28" s="346"/>
      <c r="DIG28" s="346"/>
      <c r="DIH28" s="346"/>
      <c r="DII28" s="346"/>
      <c r="DIJ28" s="346"/>
      <c r="DIK28" s="346"/>
      <c r="DIL28" s="346"/>
      <c r="DIM28" s="346"/>
      <c r="DIN28" s="346"/>
      <c r="DIO28" s="346"/>
      <c r="DIP28" s="346"/>
      <c r="DIQ28" s="346"/>
      <c r="DIR28" s="346"/>
      <c r="DIS28" s="346"/>
      <c r="DIT28" s="346"/>
      <c r="DIU28" s="346"/>
      <c r="DIV28" s="346"/>
      <c r="DIW28" s="346"/>
      <c r="DIX28" s="346"/>
      <c r="DIY28" s="346"/>
      <c r="DIZ28" s="346"/>
      <c r="DJA28" s="346"/>
      <c r="DJB28" s="346"/>
      <c r="DJC28" s="346"/>
      <c r="DJD28" s="346"/>
      <c r="DJE28" s="346"/>
      <c r="DJF28" s="346"/>
      <c r="DJG28" s="346"/>
      <c r="DJH28" s="346"/>
      <c r="DJI28" s="346"/>
      <c r="DJJ28" s="346"/>
      <c r="DJK28" s="346"/>
      <c r="DJL28" s="346"/>
      <c r="DJM28" s="346"/>
      <c r="DJN28" s="346"/>
      <c r="DJO28" s="346"/>
      <c r="DJP28" s="346"/>
      <c r="DJQ28" s="346"/>
      <c r="DJR28" s="346"/>
      <c r="DJS28" s="346"/>
      <c r="DJT28" s="346"/>
      <c r="DJU28" s="346"/>
      <c r="DJV28" s="346"/>
      <c r="DJW28" s="346"/>
      <c r="DJX28" s="346"/>
      <c r="DJY28" s="346"/>
      <c r="DJZ28" s="346"/>
      <c r="DKA28" s="346"/>
      <c r="DKB28" s="346"/>
      <c r="DKC28" s="346"/>
      <c r="DKD28" s="346"/>
      <c r="DKE28" s="346"/>
      <c r="DKF28" s="346"/>
      <c r="DKG28" s="346"/>
      <c r="DKH28" s="346"/>
      <c r="DKI28" s="346"/>
      <c r="DKJ28" s="346"/>
      <c r="DKK28" s="346"/>
      <c r="DKL28" s="346"/>
      <c r="DKM28" s="346"/>
      <c r="DKN28" s="346"/>
      <c r="DKO28" s="346"/>
      <c r="DKP28" s="346"/>
      <c r="DKQ28" s="346"/>
      <c r="DKR28" s="346"/>
      <c r="DKS28" s="346"/>
      <c r="DKT28" s="346"/>
      <c r="DKU28" s="346"/>
      <c r="DKV28" s="346"/>
      <c r="DKW28" s="346"/>
      <c r="DKX28" s="346"/>
      <c r="DKY28" s="346"/>
      <c r="DKZ28" s="346"/>
      <c r="DLA28" s="346"/>
      <c r="DLB28" s="346"/>
      <c r="DLC28" s="346"/>
      <c r="DLD28" s="346"/>
      <c r="DLE28" s="346"/>
      <c r="DLF28" s="346"/>
      <c r="DLG28" s="346"/>
      <c r="DLH28" s="346"/>
      <c r="DLI28" s="346"/>
      <c r="DLJ28" s="346"/>
      <c r="DLK28" s="346"/>
      <c r="DLL28" s="346"/>
      <c r="DLM28" s="346"/>
      <c r="DLN28" s="346"/>
      <c r="DLO28" s="346"/>
      <c r="DLP28" s="346"/>
      <c r="DLQ28" s="346"/>
      <c r="DLR28" s="346"/>
      <c r="DLS28" s="346"/>
      <c r="DLT28" s="346"/>
      <c r="DLU28" s="346"/>
      <c r="DLV28" s="346"/>
      <c r="DLW28" s="346"/>
      <c r="DLX28" s="346"/>
      <c r="DLY28" s="346"/>
      <c r="DLZ28" s="346"/>
      <c r="DMA28" s="346"/>
      <c r="DMB28" s="346"/>
      <c r="DMC28" s="346"/>
      <c r="DMD28" s="346"/>
      <c r="DME28" s="346"/>
      <c r="DMF28" s="346"/>
      <c r="DMG28" s="346"/>
      <c r="DMH28" s="346"/>
      <c r="DMI28" s="346"/>
      <c r="DMJ28" s="346"/>
      <c r="DMK28" s="346"/>
      <c r="DML28" s="346"/>
      <c r="DMM28" s="346"/>
      <c r="DMN28" s="346"/>
      <c r="DMO28" s="346"/>
      <c r="DMP28" s="346"/>
      <c r="DMQ28" s="346"/>
      <c r="DMR28" s="346"/>
      <c r="DMS28" s="346"/>
      <c r="DMT28" s="346"/>
      <c r="DMU28" s="346"/>
      <c r="DMV28" s="346"/>
      <c r="DMW28" s="346"/>
      <c r="DMX28" s="346"/>
      <c r="DMY28" s="346"/>
      <c r="DMZ28" s="346"/>
      <c r="DNA28" s="346"/>
      <c r="DNB28" s="346"/>
      <c r="DNC28" s="346"/>
      <c r="DND28" s="346"/>
      <c r="DNE28" s="346"/>
      <c r="DNF28" s="346"/>
      <c r="DNG28" s="346"/>
      <c r="DNH28" s="346"/>
      <c r="DNI28" s="346"/>
      <c r="DNJ28" s="346"/>
      <c r="DNK28" s="346"/>
      <c r="DNL28" s="346"/>
      <c r="DNM28" s="346"/>
      <c r="DNN28" s="346"/>
      <c r="DNO28" s="346"/>
      <c r="DNP28" s="346"/>
      <c r="DNQ28" s="346"/>
      <c r="DNR28" s="346"/>
      <c r="DNS28" s="346"/>
      <c r="DNT28" s="346"/>
      <c r="DNU28" s="346"/>
      <c r="DNV28" s="346"/>
      <c r="DNW28" s="346"/>
      <c r="DNX28" s="346"/>
      <c r="DNY28" s="346"/>
      <c r="DNZ28" s="346"/>
      <c r="DOA28" s="346"/>
      <c r="DOB28" s="346"/>
      <c r="DOC28" s="346"/>
      <c r="DOD28" s="346"/>
      <c r="DOE28" s="346"/>
      <c r="DOF28" s="346"/>
      <c r="DOG28" s="346"/>
      <c r="DOH28" s="346"/>
      <c r="DOI28" s="346"/>
      <c r="DOJ28" s="346"/>
      <c r="DOK28" s="346"/>
      <c r="DOL28" s="346"/>
      <c r="DOM28" s="346"/>
      <c r="DON28" s="346"/>
      <c r="DOO28" s="346"/>
      <c r="DOP28" s="346"/>
      <c r="DOQ28" s="346"/>
      <c r="DOR28" s="346"/>
      <c r="DOS28" s="346"/>
      <c r="DOT28" s="346"/>
      <c r="DOU28" s="346"/>
      <c r="DOV28" s="346"/>
      <c r="DOW28" s="346"/>
      <c r="DOX28" s="346"/>
      <c r="DOY28" s="346"/>
      <c r="DOZ28" s="346"/>
      <c r="DPA28" s="346"/>
      <c r="DPB28" s="346"/>
      <c r="DPC28" s="346"/>
      <c r="DPD28" s="346"/>
      <c r="DPE28" s="346"/>
      <c r="DPF28" s="346"/>
      <c r="DPG28" s="346"/>
      <c r="DPH28" s="346"/>
      <c r="DPI28" s="346"/>
      <c r="DPJ28" s="346"/>
      <c r="DPK28" s="346"/>
      <c r="DPL28" s="346"/>
      <c r="DPM28" s="346"/>
      <c r="DPN28" s="346"/>
      <c r="DPO28" s="346"/>
      <c r="DPP28" s="346"/>
      <c r="DPQ28" s="346"/>
      <c r="DPR28" s="346"/>
      <c r="DPS28" s="346"/>
      <c r="DPT28" s="346"/>
      <c r="DPU28" s="346"/>
      <c r="DPV28" s="346"/>
      <c r="DPW28" s="346"/>
      <c r="DPX28" s="346"/>
      <c r="DPY28" s="346"/>
      <c r="DPZ28" s="346"/>
      <c r="DQA28" s="346"/>
      <c r="DQB28" s="346"/>
      <c r="DQC28" s="346"/>
      <c r="DQD28" s="346"/>
      <c r="DQE28" s="346"/>
      <c r="DQF28" s="346"/>
      <c r="DQG28" s="346"/>
      <c r="DQH28" s="346"/>
      <c r="DQI28" s="346"/>
      <c r="DQJ28" s="346"/>
      <c r="DQK28" s="346"/>
      <c r="DQL28" s="346"/>
      <c r="DQM28" s="346"/>
      <c r="DQN28" s="346"/>
      <c r="DQO28" s="346"/>
      <c r="DQP28" s="346"/>
      <c r="DQQ28" s="346"/>
      <c r="DQR28" s="346"/>
      <c r="DQS28" s="346"/>
      <c r="DQT28" s="346"/>
      <c r="DQU28" s="346"/>
      <c r="DQV28" s="346"/>
      <c r="DQW28" s="346"/>
      <c r="DQX28" s="346"/>
      <c r="DQY28" s="346"/>
      <c r="DQZ28" s="346"/>
      <c r="DRA28" s="346"/>
      <c r="DRB28" s="346"/>
      <c r="DRC28" s="346"/>
      <c r="DRD28" s="346"/>
      <c r="DRE28" s="346"/>
      <c r="DRF28" s="346"/>
      <c r="DRG28" s="346"/>
      <c r="DRH28" s="346"/>
      <c r="DRI28" s="346"/>
      <c r="DRJ28" s="346"/>
      <c r="DRK28" s="346"/>
      <c r="DRL28" s="346"/>
      <c r="DRM28" s="346"/>
      <c r="DRN28" s="346"/>
      <c r="DRO28" s="346"/>
      <c r="DRP28" s="346"/>
      <c r="DRQ28" s="346"/>
      <c r="DRR28" s="346"/>
      <c r="DRS28" s="346"/>
      <c r="DRT28" s="346"/>
      <c r="DRU28" s="346"/>
      <c r="DRV28" s="346"/>
      <c r="DRW28" s="346"/>
      <c r="DRX28" s="346"/>
      <c r="DRY28" s="346"/>
      <c r="DRZ28" s="346"/>
      <c r="DSA28" s="346"/>
      <c r="DSB28" s="346"/>
      <c r="DSC28" s="346"/>
      <c r="DSD28" s="346"/>
      <c r="DSE28" s="346"/>
      <c r="DSF28" s="346"/>
      <c r="DSG28" s="346"/>
      <c r="DSH28" s="346"/>
      <c r="DSI28" s="346"/>
      <c r="DSJ28" s="346"/>
      <c r="DSK28" s="346"/>
      <c r="DSL28" s="346"/>
      <c r="DSM28" s="346"/>
      <c r="DSN28" s="346"/>
      <c r="DSO28" s="346"/>
      <c r="DSP28" s="346"/>
      <c r="DSQ28" s="346"/>
      <c r="DSR28" s="346"/>
      <c r="DSS28" s="346"/>
      <c r="DST28" s="346"/>
      <c r="DSU28" s="346"/>
      <c r="DSV28" s="346"/>
      <c r="DSW28" s="346"/>
      <c r="DSX28" s="346"/>
      <c r="DSY28" s="346"/>
      <c r="DSZ28" s="346"/>
      <c r="DTA28" s="346"/>
      <c r="DTB28" s="346"/>
      <c r="DTC28" s="346"/>
      <c r="DTD28" s="346"/>
      <c r="DTE28" s="346"/>
      <c r="DTF28" s="346"/>
      <c r="DTG28" s="346"/>
      <c r="DTH28" s="346"/>
      <c r="DTI28" s="346"/>
      <c r="DTJ28" s="346"/>
      <c r="DTK28" s="346"/>
      <c r="DTL28" s="346"/>
      <c r="DTM28" s="346"/>
      <c r="DTN28" s="346"/>
      <c r="DTO28" s="346"/>
      <c r="DTP28" s="346"/>
      <c r="DTQ28" s="346"/>
      <c r="DTR28" s="346"/>
      <c r="DTS28" s="346"/>
      <c r="DTT28" s="346"/>
      <c r="DTU28" s="346"/>
      <c r="DTV28" s="346"/>
      <c r="DTW28" s="346"/>
      <c r="DTX28" s="346"/>
      <c r="DTY28" s="346"/>
      <c r="DTZ28" s="346"/>
      <c r="DUA28" s="346"/>
      <c r="DUB28" s="346"/>
      <c r="DUC28" s="346"/>
      <c r="DUD28" s="346"/>
      <c r="DUE28" s="346"/>
      <c r="DUF28" s="346"/>
      <c r="DUG28" s="346"/>
      <c r="DUH28" s="346"/>
      <c r="DUI28" s="346"/>
      <c r="DUJ28" s="346"/>
      <c r="DUK28" s="346"/>
      <c r="DUL28" s="346"/>
      <c r="DUM28" s="346"/>
      <c r="DUN28" s="346"/>
      <c r="DUO28" s="346"/>
      <c r="DUP28" s="346"/>
      <c r="DUQ28" s="346"/>
      <c r="DUR28" s="346"/>
      <c r="DUS28" s="346"/>
      <c r="DUT28" s="346"/>
      <c r="DUU28" s="346"/>
      <c r="DUV28" s="346"/>
      <c r="DUW28" s="346"/>
      <c r="DUX28" s="346"/>
      <c r="DUY28" s="346"/>
      <c r="DUZ28" s="346"/>
      <c r="DVA28" s="346"/>
      <c r="DVB28" s="346"/>
      <c r="DVC28" s="346"/>
      <c r="DVD28" s="346"/>
      <c r="DVE28" s="346"/>
      <c r="DVF28" s="346"/>
      <c r="DVG28" s="346"/>
      <c r="DVH28" s="346"/>
      <c r="DVI28" s="346"/>
      <c r="DVJ28" s="346"/>
      <c r="DVK28" s="346"/>
      <c r="DVL28" s="346"/>
      <c r="DVM28" s="346"/>
      <c r="DVN28" s="346"/>
      <c r="DVO28" s="346"/>
      <c r="DVP28" s="346"/>
      <c r="DVQ28" s="346"/>
      <c r="DVR28" s="346"/>
      <c r="DVS28" s="346"/>
      <c r="DVT28" s="346"/>
      <c r="DVU28" s="346"/>
      <c r="DVV28" s="346"/>
      <c r="DVW28" s="346"/>
      <c r="DVX28" s="346"/>
      <c r="DVY28" s="346"/>
      <c r="DVZ28" s="346"/>
      <c r="DWA28" s="346"/>
      <c r="DWB28" s="346"/>
      <c r="DWC28" s="346"/>
      <c r="DWD28" s="346"/>
      <c r="DWE28" s="346"/>
      <c r="DWF28" s="346"/>
      <c r="DWG28" s="346"/>
      <c r="DWH28" s="346"/>
      <c r="DWI28" s="346"/>
      <c r="DWJ28" s="346"/>
      <c r="DWK28" s="346"/>
      <c r="DWL28" s="346"/>
      <c r="DWM28" s="346"/>
      <c r="DWN28" s="346"/>
      <c r="DWO28" s="346"/>
      <c r="DWP28" s="346"/>
      <c r="DWQ28" s="346"/>
      <c r="DWR28" s="346"/>
      <c r="DWS28" s="346"/>
      <c r="DWT28" s="346"/>
      <c r="DWU28" s="346"/>
      <c r="DWV28" s="346"/>
      <c r="DWW28" s="346"/>
      <c r="DWX28" s="346"/>
      <c r="DWY28" s="346"/>
      <c r="DWZ28" s="346"/>
      <c r="DXA28" s="346"/>
      <c r="DXB28" s="346"/>
      <c r="DXC28" s="346"/>
      <c r="DXD28" s="346"/>
      <c r="DXE28" s="346"/>
      <c r="DXF28" s="346"/>
      <c r="DXG28" s="346"/>
      <c r="DXH28" s="346"/>
      <c r="DXI28" s="346"/>
      <c r="DXJ28" s="346"/>
      <c r="DXK28" s="346"/>
      <c r="DXL28" s="346"/>
      <c r="DXM28" s="346"/>
      <c r="DXN28" s="346"/>
      <c r="DXO28" s="346"/>
      <c r="DXP28" s="346"/>
      <c r="DXQ28" s="346"/>
      <c r="DXR28" s="346"/>
      <c r="DXS28" s="346"/>
      <c r="DXT28" s="346"/>
      <c r="DXU28" s="346"/>
      <c r="DXV28" s="346"/>
      <c r="DXW28" s="346"/>
      <c r="DXX28" s="346"/>
      <c r="DXY28" s="346"/>
      <c r="DXZ28" s="346"/>
      <c r="DYA28" s="346"/>
      <c r="DYB28" s="346"/>
      <c r="DYC28" s="346"/>
      <c r="DYD28" s="346"/>
      <c r="DYE28" s="346"/>
      <c r="DYF28" s="346"/>
      <c r="DYG28" s="346"/>
      <c r="DYH28" s="346"/>
      <c r="DYI28" s="346"/>
      <c r="DYJ28" s="346"/>
      <c r="DYK28" s="346"/>
      <c r="DYL28" s="346"/>
      <c r="DYM28" s="346"/>
      <c r="DYN28" s="346"/>
      <c r="DYO28" s="346"/>
      <c r="DYP28" s="346"/>
      <c r="DYQ28" s="346"/>
      <c r="DYR28" s="346"/>
      <c r="DYS28" s="346"/>
      <c r="DYT28" s="346"/>
      <c r="DYU28" s="346"/>
      <c r="DYV28" s="346"/>
      <c r="DYW28" s="346"/>
      <c r="DYX28" s="346"/>
      <c r="DYY28" s="346"/>
      <c r="DYZ28" s="346"/>
      <c r="DZA28" s="346"/>
      <c r="DZB28" s="346"/>
      <c r="DZC28" s="346"/>
      <c r="DZD28" s="346"/>
      <c r="DZE28" s="346"/>
      <c r="DZF28" s="346"/>
      <c r="DZG28" s="346"/>
      <c r="DZH28" s="346"/>
      <c r="DZI28" s="346"/>
      <c r="DZJ28" s="346"/>
      <c r="DZK28" s="346"/>
      <c r="DZL28" s="346"/>
      <c r="DZM28" s="346"/>
      <c r="DZN28" s="346"/>
      <c r="DZO28" s="346"/>
      <c r="DZP28" s="346"/>
      <c r="DZQ28" s="346"/>
      <c r="DZR28" s="346"/>
      <c r="DZS28" s="346"/>
      <c r="DZT28" s="346"/>
      <c r="DZU28" s="346"/>
      <c r="DZV28" s="346"/>
      <c r="DZW28" s="346"/>
      <c r="DZX28" s="346"/>
      <c r="DZY28" s="346"/>
      <c r="DZZ28" s="346"/>
      <c r="EAA28" s="346"/>
      <c r="EAB28" s="346"/>
      <c r="EAC28" s="346"/>
      <c r="EAD28" s="346"/>
      <c r="EAE28" s="346"/>
      <c r="EAF28" s="346"/>
      <c r="EAG28" s="346"/>
      <c r="EAH28" s="346"/>
      <c r="EAI28" s="346"/>
      <c r="EAJ28" s="346"/>
      <c r="EAK28" s="346"/>
      <c r="EAL28" s="346"/>
      <c r="EAM28" s="346"/>
      <c r="EAN28" s="346"/>
      <c r="EAO28" s="346"/>
      <c r="EAP28" s="346"/>
      <c r="EAQ28" s="346"/>
      <c r="EAR28" s="346"/>
      <c r="EAS28" s="346"/>
      <c r="EAT28" s="346"/>
      <c r="EAU28" s="346"/>
      <c r="EAV28" s="346"/>
      <c r="EAW28" s="346"/>
      <c r="EAX28" s="346"/>
      <c r="EAY28" s="346"/>
      <c r="EAZ28" s="346"/>
      <c r="EBA28" s="346"/>
      <c r="EBB28" s="346"/>
      <c r="EBC28" s="346"/>
      <c r="EBD28" s="346"/>
      <c r="EBE28" s="346"/>
      <c r="EBF28" s="346"/>
      <c r="EBG28" s="346"/>
      <c r="EBH28" s="346"/>
      <c r="EBI28" s="346"/>
      <c r="EBJ28" s="346"/>
      <c r="EBK28" s="346"/>
      <c r="EBL28" s="346"/>
      <c r="EBM28" s="346"/>
      <c r="EBN28" s="346"/>
      <c r="EBO28" s="346"/>
      <c r="EBP28" s="346"/>
      <c r="EBQ28" s="346"/>
      <c r="EBR28" s="346"/>
      <c r="EBS28" s="346"/>
      <c r="EBT28" s="346"/>
      <c r="EBU28" s="346"/>
      <c r="EBV28" s="346"/>
      <c r="EBW28" s="346"/>
      <c r="EBX28" s="346"/>
      <c r="EBY28" s="346"/>
      <c r="EBZ28" s="346"/>
      <c r="ECA28" s="346"/>
      <c r="ECB28" s="346"/>
      <c r="ECC28" s="346"/>
      <c r="ECD28" s="346"/>
      <c r="ECE28" s="346"/>
      <c r="ECF28" s="346"/>
      <c r="ECG28" s="346"/>
      <c r="ECH28" s="346"/>
      <c r="ECI28" s="346"/>
      <c r="ECJ28" s="346"/>
      <c r="ECK28" s="346"/>
      <c r="ECL28" s="346"/>
      <c r="ECM28" s="346"/>
      <c r="ECN28" s="346"/>
      <c r="ECO28" s="346"/>
      <c r="ECP28" s="346"/>
      <c r="ECQ28" s="346"/>
      <c r="ECR28" s="346"/>
      <c r="ECS28" s="346"/>
      <c r="ECT28" s="346"/>
      <c r="ECU28" s="346"/>
      <c r="ECV28" s="346"/>
      <c r="ECW28" s="346"/>
      <c r="ECX28" s="346"/>
      <c r="ECY28" s="346"/>
      <c r="ECZ28" s="346"/>
      <c r="EDA28" s="346"/>
      <c r="EDB28" s="346"/>
      <c r="EDC28" s="346"/>
      <c r="EDD28" s="346"/>
      <c r="EDE28" s="346"/>
      <c r="EDF28" s="346"/>
      <c r="EDG28" s="346"/>
      <c r="EDH28" s="346"/>
      <c r="EDI28" s="346"/>
      <c r="EDJ28" s="346"/>
      <c r="EDK28" s="346"/>
      <c r="EDL28" s="346"/>
      <c r="EDM28" s="346"/>
      <c r="EDN28" s="346"/>
      <c r="EDO28" s="346"/>
      <c r="EDP28" s="346"/>
      <c r="EDQ28" s="346"/>
      <c r="EDR28" s="346"/>
      <c r="EDS28" s="346"/>
      <c r="EDT28" s="346"/>
      <c r="EDU28" s="346"/>
      <c r="EDV28" s="346"/>
      <c r="EDW28" s="346"/>
      <c r="EDX28" s="346"/>
      <c r="EDY28" s="346"/>
      <c r="EDZ28" s="346"/>
      <c r="EEA28" s="346"/>
      <c r="EEB28" s="346"/>
      <c r="EEC28" s="346"/>
      <c r="EED28" s="346"/>
      <c r="EEE28" s="346"/>
      <c r="EEF28" s="346"/>
      <c r="EEG28" s="346"/>
      <c r="EEH28" s="346"/>
      <c r="EEI28" s="346"/>
      <c r="EEJ28" s="346"/>
      <c r="EEK28" s="346"/>
      <c r="EEL28" s="346"/>
      <c r="EEM28" s="346"/>
      <c r="EEN28" s="346"/>
      <c r="EEO28" s="346"/>
      <c r="EEP28" s="346"/>
      <c r="EEQ28" s="346"/>
      <c r="EER28" s="346"/>
      <c r="EES28" s="346"/>
      <c r="EET28" s="346"/>
      <c r="EEU28" s="346"/>
      <c r="EEV28" s="346"/>
      <c r="EEW28" s="346"/>
      <c r="EEX28" s="346"/>
      <c r="EEY28" s="346"/>
      <c r="EEZ28" s="346"/>
      <c r="EFA28" s="346"/>
      <c r="EFB28" s="346"/>
      <c r="EFC28" s="346"/>
      <c r="EFD28" s="346"/>
      <c r="EFE28" s="346"/>
      <c r="EFF28" s="346"/>
      <c r="EFG28" s="346"/>
      <c r="EFH28" s="346"/>
      <c r="EFI28" s="346"/>
      <c r="EFJ28" s="346"/>
      <c r="EFK28" s="346"/>
      <c r="EFL28" s="346"/>
      <c r="EFM28" s="346"/>
      <c r="EFN28" s="346"/>
      <c r="EFO28" s="346"/>
      <c r="EFP28" s="346"/>
      <c r="EFQ28" s="346"/>
      <c r="EFR28" s="346"/>
      <c r="EFS28" s="346"/>
      <c r="EFT28" s="346"/>
      <c r="EFU28" s="346"/>
      <c r="EFV28" s="346"/>
      <c r="EFW28" s="346"/>
      <c r="EFX28" s="346"/>
      <c r="EFY28" s="346"/>
      <c r="EFZ28" s="346"/>
      <c r="EGA28" s="346"/>
      <c r="EGB28" s="346"/>
      <c r="EGC28" s="346"/>
      <c r="EGD28" s="346"/>
      <c r="EGE28" s="346"/>
      <c r="EGF28" s="346"/>
      <c r="EGG28" s="346"/>
      <c r="EGH28" s="346"/>
      <c r="EGI28" s="346"/>
      <c r="EGJ28" s="346"/>
      <c r="EGK28" s="346"/>
      <c r="EGL28" s="346"/>
      <c r="EGM28" s="346"/>
      <c r="EGN28" s="346"/>
      <c r="EGO28" s="346"/>
      <c r="EGP28" s="346"/>
      <c r="EGQ28" s="346"/>
      <c r="EGR28" s="346"/>
      <c r="EGS28" s="346"/>
      <c r="EGT28" s="346"/>
      <c r="EGU28" s="346"/>
      <c r="EGV28" s="346"/>
      <c r="EGW28" s="346"/>
      <c r="EGX28" s="346"/>
      <c r="EGY28" s="346"/>
      <c r="EGZ28" s="346"/>
      <c r="EHA28" s="346"/>
      <c r="EHB28" s="346"/>
      <c r="EHC28" s="346"/>
      <c r="EHD28" s="346"/>
      <c r="EHE28" s="346"/>
      <c r="EHF28" s="346"/>
      <c r="EHG28" s="346"/>
      <c r="EHH28" s="346"/>
      <c r="EHI28" s="346"/>
      <c r="EHJ28" s="346"/>
      <c r="EHK28" s="346"/>
      <c r="EHL28" s="346"/>
      <c r="EHM28" s="346"/>
      <c r="EHN28" s="346"/>
      <c r="EHO28" s="346"/>
      <c r="EHP28" s="346"/>
      <c r="EHQ28" s="346"/>
      <c r="EHR28" s="346"/>
      <c r="EHS28" s="346"/>
      <c r="EHT28" s="346"/>
      <c r="EHU28" s="346"/>
      <c r="EHV28" s="346"/>
      <c r="EHW28" s="346"/>
      <c r="EHX28" s="346"/>
      <c r="EHY28" s="346"/>
      <c r="EHZ28" s="346"/>
      <c r="EIA28" s="346"/>
      <c r="EIB28" s="346"/>
      <c r="EIC28" s="346"/>
      <c r="EID28" s="346"/>
      <c r="EIE28" s="346"/>
      <c r="EIF28" s="346"/>
      <c r="EIG28" s="346"/>
      <c r="EIH28" s="346"/>
      <c r="EII28" s="346"/>
      <c r="EIJ28" s="346"/>
      <c r="EIK28" s="346"/>
      <c r="EIL28" s="346"/>
      <c r="EIM28" s="346"/>
      <c r="EIN28" s="346"/>
      <c r="EIO28" s="346"/>
      <c r="EIP28" s="346"/>
      <c r="EIQ28" s="346"/>
      <c r="EIR28" s="346"/>
      <c r="EIS28" s="346"/>
      <c r="EIT28" s="346"/>
      <c r="EIU28" s="346"/>
      <c r="EIV28" s="346"/>
      <c r="EIW28" s="346"/>
      <c r="EIX28" s="346"/>
      <c r="EIY28" s="346"/>
      <c r="EIZ28" s="346"/>
      <c r="EJA28" s="346"/>
      <c r="EJB28" s="346"/>
      <c r="EJC28" s="346"/>
      <c r="EJD28" s="346"/>
      <c r="EJE28" s="346"/>
      <c r="EJF28" s="346"/>
      <c r="EJG28" s="346"/>
      <c r="EJH28" s="346"/>
      <c r="EJI28" s="346"/>
      <c r="EJJ28" s="346"/>
      <c r="EJK28" s="346"/>
      <c r="EJL28" s="346"/>
      <c r="EJM28" s="346"/>
      <c r="EJN28" s="346"/>
      <c r="EJO28" s="346"/>
      <c r="EJP28" s="346"/>
      <c r="EJQ28" s="346"/>
      <c r="EJR28" s="346"/>
      <c r="EJS28" s="346"/>
      <c r="EJT28" s="346"/>
      <c r="EJU28" s="346"/>
      <c r="EJV28" s="346"/>
      <c r="EJW28" s="346"/>
      <c r="EJX28" s="346"/>
      <c r="EJY28" s="346"/>
      <c r="EJZ28" s="346"/>
      <c r="EKA28" s="346"/>
      <c r="EKB28" s="346"/>
      <c r="EKC28" s="346"/>
      <c r="EKD28" s="346"/>
      <c r="EKE28" s="346"/>
      <c r="EKF28" s="346"/>
      <c r="EKG28" s="346"/>
      <c r="EKH28" s="346"/>
      <c r="EKI28" s="346"/>
      <c r="EKJ28" s="346"/>
      <c r="EKK28" s="346"/>
      <c r="EKL28" s="346"/>
      <c r="EKM28" s="346"/>
      <c r="EKN28" s="346"/>
      <c r="EKO28" s="346"/>
      <c r="EKP28" s="346"/>
      <c r="EKQ28" s="346"/>
      <c r="EKR28" s="346"/>
      <c r="EKS28" s="346"/>
      <c r="EKT28" s="346"/>
      <c r="EKU28" s="346"/>
      <c r="EKV28" s="346"/>
      <c r="EKW28" s="346"/>
      <c r="EKX28" s="346"/>
      <c r="EKY28" s="346"/>
      <c r="EKZ28" s="346"/>
      <c r="ELA28" s="346"/>
      <c r="ELB28" s="346"/>
      <c r="ELC28" s="346"/>
      <c r="ELD28" s="346"/>
      <c r="ELE28" s="346"/>
      <c r="ELF28" s="346"/>
      <c r="ELG28" s="346"/>
      <c r="ELH28" s="346"/>
      <c r="ELI28" s="346"/>
      <c r="ELJ28" s="346"/>
      <c r="ELK28" s="346"/>
      <c r="ELL28" s="346"/>
      <c r="ELM28" s="346"/>
      <c r="ELN28" s="346"/>
      <c r="ELO28" s="346"/>
      <c r="ELP28" s="346"/>
      <c r="ELQ28" s="346"/>
      <c r="ELR28" s="346"/>
      <c r="ELS28" s="346"/>
      <c r="ELT28" s="346"/>
      <c r="ELU28" s="346"/>
      <c r="ELV28" s="346"/>
      <c r="ELW28" s="346"/>
      <c r="ELX28" s="346"/>
      <c r="ELY28" s="346"/>
      <c r="ELZ28" s="346"/>
      <c r="EMA28" s="346"/>
      <c r="EMB28" s="346"/>
      <c r="EMC28" s="346"/>
      <c r="EMD28" s="346"/>
      <c r="EME28" s="346"/>
      <c r="EMF28" s="346"/>
      <c r="EMG28" s="346"/>
      <c r="EMH28" s="346"/>
      <c r="EMI28" s="346"/>
      <c r="EMJ28" s="346"/>
      <c r="EMK28" s="346"/>
      <c r="EML28" s="346"/>
      <c r="EMM28" s="346"/>
      <c r="EMN28" s="346"/>
      <c r="EMO28" s="346"/>
      <c r="EMP28" s="346"/>
      <c r="EMQ28" s="346"/>
      <c r="EMR28" s="346"/>
      <c r="EMS28" s="346"/>
      <c r="EMT28" s="346"/>
      <c r="EMU28" s="346"/>
      <c r="EMV28" s="346"/>
      <c r="EMW28" s="346"/>
      <c r="EMX28" s="346"/>
      <c r="EMY28" s="346"/>
      <c r="EMZ28" s="346"/>
      <c r="ENA28" s="346"/>
      <c r="ENB28" s="346"/>
      <c r="ENC28" s="346"/>
      <c r="END28" s="346"/>
      <c r="ENE28" s="346"/>
      <c r="ENF28" s="346"/>
      <c r="ENG28" s="346"/>
      <c r="ENH28" s="346"/>
      <c r="ENI28" s="346"/>
      <c r="ENJ28" s="346"/>
      <c r="ENK28" s="346"/>
      <c r="ENL28" s="346"/>
      <c r="ENM28" s="346"/>
      <c r="ENN28" s="346"/>
      <c r="ENO28" s="346"/>
      <c r="ENP28" s="346"/>
      <c r="ENQ28" s="346"/>
      <c r="ENR28" s="346"/>
      <c r="ENS28" s="346"/>
      <c r="ENT28" s="346"/>
      <c r="ENU28" s="346"/>
      <c r="ENV28" s="346"/>
      <c r="ENW28" s="346"/>
      <c r="ENX28" s="346"/>
      <c r="ENY28" s="346"/>
      <c r="ENZ28" s="346"/>
      <c r="EOA28" s="346"/>
      <c r="EOB28" s="346"/>
      <c r="EOC28" s="346"/>
      <c r="EOD28" s="346"/>
      <c r="EOE28" s="346"/>
      <c r="EOF28" s="346"/>
      <c r="EOG28" s="346"/>
      <c r="EOH28" s="346"/>
      <c r="EOI28" s="346"/>
      <c r="EOJ28" s="346"/>
      <c r="EOK28" s="346"/>
      <c r="EOL28" s="346"/>
      <c r="EOM28" s="346"/>
      <c r="EON28" s="346"/>
      <c r="EOO28" s="346"/>
      <c r="EOP28" s="346"/>
      <c r="EOQ28" s="346"/>
      <c r="EOR28" s="346"/>
      <c r="EOS28" s="346"/>
      <c r="EOT28" s="346"/>
      <c r="EOU28" s="346"/>
      <c r="EOV28" s="346"/>
      <c r="EOW28" s="346"/>
      <c r="EOX28" s="346"/>
      <c r="EOY28" s="346"/>
      <c r="EOZ28" s="346"/>
      <c r="EPA28" s="346"/>
      <c r="EPB28" s="346"/>
      <c r="EPC28" s="346"/>
      <c r="EPD28" s="346"/>
      <c r="EPE28" s="346"/>
      <c r="EPF28" s="346"/>
      <c r="EPG28" s="346"/>
      <c r="EPH28" s="346"/>
      <c r="EPI28" s="346"/>
      <c r="EPJ28" s="346"/>
      <c r="EPK28" s="346"/>
      <c r="EPL28" s="346"/>
      <c r="EPM28" s="346"/>
      <c r="EPN28" s="346"/>
      <c r="EPO28" s="346"/>
      <c r="EPP28" s="346"/>
      <c r="EPQ28" s="346"/>
      <c r="EPR28" s="346"/>
      <c r="EPS28" s="346"/>
      <c r="EPT28" s="346"/>
      <c r="EPU28" s="346"/>
      <c r="EPV28" s="346"/>
      <c r="EPW28" s="346"/>
      <c r="EPX28" s="346"/>
      <c r="EPY28" s="346"/>
      <c r="EPZ28" s="346"/>
      <c r="EQA28" s="346"/>
      <c r="EQB28" s="346"/>
      <c r="EQC28" s="346"/>
      <c r="EQD28" s="346"/>
      <c r="EQE28" s="346"/>
      <c r="EQF28" s="346"/>
      <c r="EQG28" s="346"/>
      <c r="EQH28" s="346"/>
      <c r="EQI28" s="346"/>
      <c r="EQJ28" s="346"/>
      <c r="EQK28" s="346"/>
      <c r="EQL28" s="346"/>
      <c r="EQM28" s="346"/>
      <c r="EQN28" s="346"/>
      <c r="EQO28" s="346"/>
      <c r="EQP28" s="346"/>
      <c r="EQQ28" s="346"/>
      <c r="EQR28" s="346"/>
      <c r="EQS28" s="346"/>
      <c r="EQT28" s="346"/>
      <c r="EQU28" s="346"/>
      <c r="EQV28" s="346"/>
      <c r="EQW28" s="346"/>
      <c r="EQX28" s="346"/>
      <c r="EQY28" s="346"/>
      <c r="EQZ28" s="346"/>
      <c r="ERA28" s="346"/>
      <c r="ERB28" s="346"/>
      <c r="ERC28" s="346"/>
      <c r="ERD28" s="346"/>
      <c r="ERE28" s="346"/>
      <c r="ERF28" s="346"/>
      <c r="ERG28" s="346"/>
      <c r="ERH28" s="346"/>
      <c r="ERI28" s="346"/>
      <c r="ERJ28" s="346"/>
      <c r="ERK28" s="346"/>
      <c r="ERL28" s="346"/>
      <c r="ERM28" s="346"/>
      <c r="ERN28" s="346"/>
      <c r="ERO28" s="346"/>
      <c r="ERP28" s="346"/>
      <c r="ERQ28" s="346"/>
      <c r="ERR28" s="346"/>
      <c r="ERS28" s="346"/>
      <c r="ERT28" s="346"/>
      <c r="ERU28" s="346"/>
      <c r="ERV28" s="346"/>
      <c r="ERW28" s="346"/>
      <c r="ERX28" s="346"/>
      <c r="ERY28" s="346"/>
      <c r="ERZ28" s="346"/>
      <c r="ESA28" s="346"/>
      <c r="ESB28" s="346"/>
      <c r="ESC28" s="346"/>
      <c r="ESD28" s="346"/>
      <c r="ESE28" s="346"/>
      <c r="ESF28" s="346"/>
      <c r="ESG28" s="346"/>
      <c r="ESH28" s="346"/>
      <c r="ESI28" s="346"/>
      <c r="ESJ28" s="346"/>
      <c r="ESK28" s="346"/>
      <c r="ESL28" s="346"/>
      <c r="ESM28" s="346"/>
      <c r="ESN28" s="346"/>
      <c r="ESO28" s="346"/>
      <c r="ESP28" s="346"/>
      <c r="ESQ28" s="346"/>
      <c r="ESR28" s="346"/>
      <c r="ESS28" s="346"/>
      <c r="EST28" s="346"/>
      <c r="ESU28" s="346"/>
      <c r="ESV28" s="346"/>
      <c r="ESW28" s="346"/>
      <c r="ESX28" s="346"/>
      <c r="ESY28" s="346"/>
      <c r="ESZ28" s="346"/>
      <c r="ETA28" s="346"/>
      <c r="ETB28" s="346"/>
      <c r="ETC28" s="346"/>
      <c r="ETD28" s="346"/>
      <c r="ETE28" s="346"/>
      <c r="ETF28" s="346"/>
      <c r="ETG28" s="346"/>
      <c r="ETH28" s="346"/>
      <c r="ETI28" s="346"/>
      <c r="ETJ28" s="346"/>
      <c r="ETK28" s="346"/>
      <c r="ETL28" s="346"/>
      <c r="ETM28" s="346"/>
      <c r="ETN28" s="346"/>
      <c r="ETO28" s="346"/>
      <c r="ETP28" s="346"/>
      <c r="ETQ28" s="346"/>
      <c r="ETR28" s="346"/>
      <c r="ETS28" s="346"/>
      <c r="ETT28" s="346"/>
      <c r="ETU28" s="346"/>
      <c r="ETV28" s="346"/>
      <c r="ETW28" s="346"/>
      <c r="ETX28" s="346"/>
      <c r="ETY28" s="346"/>
      <c r="ETZ28" s="346"/>
      <c r="EUA28" s="346"/>
      <c r="EUB28" s="346"/>
      <c r="EUC28" s="346"/>
      <c r="EUD28" s="346"/>
      <c r="EUE28" s="346"/>
      <c r="EUF28" s="346"/>
      <c r="EUG28" s="346"/>
      <c r="EUH28" s="346"/>
      <c r="EUI28" s="346"/>
      <c r="EUJ28" s="346"/>
      <c r="EUK28" s="346"/>
      <c r="EUL28" s="346"/>
      <c r="EUM28" s="346"/>
      <c r="EUN28" s="346"/>
      <c r="EUO28" s="346"/>
      <c r="EUP28" s="346"/>
      <c r="EUQ28" s="346"/>
      <c r="EUR28" s="346"/>
      <c r="EUS28" s="346"/>
      <c r="EUT28" s="346"/>
      <c r="EUU28" s="346"/>
      <c r="EUV28" s="346"/>
      <c r="EUW28" s="346"/>
      <c r="EUX28" s="346"/>
      <c r="EUY28" s="346"/>
      <c r="EUZ28" s="346"/>
      <c r="EVA28" s="346"/>
      <c r="EVB28" s="346"/>
      <c r="EVC28" s="346"/>
      <c r="EVD28" s="346"/>
      <c r="EVE28" s="346"/>
      <c r="EVF28" s="346"/>
      <c r="EVG28" s="346"/>
      <c r="EVH28" s="346"/>
      <c r="EVI28" s="346"/>
      <c r="EVJ28" s="346"/>
      <c r="EVK28" s="346"/>
      <c r="EVL28" s="346"/>
      <c r="EVM28" s="346"/>
      <c r="EVN28" s="346"/>
      <c r="EVO28" s="346"/>
      <c r="EVP28" s="346"/>
      <c r="EVQ28" s="346"/>
      <c r="EVR28" s="346"/>
      <c r="EVS28" s="346"/>
      <c r="EVT28" s="346"/>
      <c r="EVU28" s="346"/>
      <c r="EVV28" s="346"/>
      <c r="EVW28" s="346"/>
      <c r="EVX28" s="346"/>
      <c r="EVY28" s="346"/>
      <c r="EVZ28" s="346"/>
      <c r="EWA28" s="346"/>
      <c r="EWB28" s="346"/>
      <c r="EWC28" s="346"/>
      <c r="EWD28" s="346"/>
      <c r="EWE28" s="346"/>
      <c r="EWF28" s="346"/>
      <c r="EWG28" s="346"/>
      <c r="EWH28" s="346"/>
      <c r="EWI28" s="346"/>
      <c r="EWJ28" s="346"/>
      <c r="EWK28" s="346"/>
      <c r="EWL28" s="346"/>
      <c r="EWM28" s="346"/>
      <c r="EWN28" s="346"/>
      <c r="EWO28" s="346"/>
      <c r="EWP28" s="346"/>
      <c r="EWQ28" s="346"/>
      <c r="EWR28" s="346"/>
      <c r="EWS28" s="346"/>
      <c r="EWT28" s="346"/>
      <c r="EWU28" s="346"/>
      <c r="EWV28" s="346"/>
      <c r="EWW28" s="346"/>
      <c r="EWX28" s="346"/>
      <c r="EWY28" s="346"/>
      <c r="EWZ28" s="346"/>
      <c r="EXA28" s="346"/>
      <c r="EXB28" s="346"/>
      <c r="EXC28" s="346"/>
      <c r="EXD28" s="346"/>
      <c r="EXE28" s="346"/>
      <c r="EXF28" s="346"/>
      <c r="EXG28" s="346"/>
      <c r="EXH28" s="346"/>
      <c r="EXI28" s="346"/>
      <c r="EXJ28" s="346"/>
      <c r="EXK28" s="346"/>
      <c r="EXL28" s="346"/>
      <c r="EXM28" s="346"/>
      <c r="EXN28" s="346"/>
      <c r="EXO28" s="346"/>
      <c r="EXP28" s="346"/>
      <c r="EXQ28" s="346"/>
      <c r="EXR28" s="346"/>
      <c r="EXS28" s="346"/>
      <c r="EXT28" s="346"/>
      <c r="EXU28" s="346"/>
      <c r="EXV28" s="346"/>
      <c r="EXW28" s="346"/>
      <c r="EXX28" s="346"/>
      <c r="EXY28" s="346"/>
      <c r="EXZ28" s="346"/>
      <c r="EYA28" s="346"/>
      <c r="EYB28" s="346"/>
      <c r="EYC28" s="346"/>
      <c r="EYD28" s="346"/>
      <c r="EYE28" s="346"/>
      <c r="EYF28" s="346"/>
      <c r="EYG28" s="346"/>
      <c r="EYH28" s="346"/>
      <c r="EYI28" s="346"/>
      <c r="EYJ28" s="346"/>
      <c r="EYK28" s="346"/>
      <c r="EYL28" s="346"/>
      <c r="EYM28" s="346"/>
      <c r="EYN28" s="346"/>
      <c r="EYO28" s="346"/>
      <c r="EYP28" s="346"/>
      <c r="EYQ28" s="346"/>
      <c r="EYR28" s="346"/>
      <c r="EYS28" s="346"/>
      <c r="EYT28" s="346"/>
      <c r="EYU28" s="346"/>
      <c r="EYV28" s="346"/>
      <c r="EYW28" s="346"/>
      <c r="EYX28" s="346"/>
      <c r="EYY28" s="346"/>
      <c r="EYZ28" s="346"/>
      <c r="EZA28" s="346"/>
      <c r="EZB28" s="346"/>
      <c r="EZC28" s="346"/>
      <c r="EZD28" s="346"/>
      <c r="EZE28" s="346"/>
      <c r="EZF28" s="346"/>
      <c r="EZG28" s="346"/>
      <c r="EZH28" s="346"/>
      <c r="EZI28" s="346"/>
      <c r="EZJ28" s="346"/>
      <c r="EZK28" s="346"/>
      <c r="EZL28" s="346"/>
      <c r="EZM28" s="346"/>
      <c r="EZN28" s="346"/>
      <c r="EZO28" s="346"/>
      <c r="EZP28" s="346"/>
      <c r="EZQ28" s="346"/>
      <c r="EZR28" s="346"/>
      <c r="EZS28" s="346"/>
      <c r="EZT28" s="346"/>
      <c r="EZU28" s="346"/>
      <c r="EZV28" s="346"/>
      <c r="EZW28" s="346"/>
      <c r="EZX28" s="346"/>
      <c r="EZY28" s="346"/>
      <c r="EZZ28" s="346"/>
      <c r="FAA28" s="346"/>
      <c r="FAB28" s="346"/>
      <c r="FAC28" s="346"/>
      <c r="FAD28" s="346"/>
      <c r="FAE28" s="346"/>
      <c r="FAF28" s="346"/>
      <c r="FAG28" s="346"/>
      <c r="FAH28" s="346"/>
      <c r="FAI28" s="346"/>
      <c r="FAJ28" s="346"/>
      <c r="FAK28" s="346"/>
      <c r="FAL28" s="346"/>
      <c r="FAM28" s="346"/>
      <c r="FAN28" s="346"/>
      <c r="FAO28" s="346"/>
      <c r="FAP28" s="346"/>
      <c r="FAQ28" s="346"/>
      <c r="FAR28" s="346"/>
      <c r="FAS28" s="346"/>
      <c r="FAT28" s="346"/>
      <c r="FAU28" s="346"/>
      <c r="FAV28" s="346"/>
      <c r="FAW28" s="346"/>
      <c r="FAX28" s="346"/>
      <c r="FAY28" s="346"/>
      <c r="FAZ28" s="346"/>
      <c r="FBA28" s="346"/>
      <c r="FBB28" s="346"/>
      <c r="FBC28" s="346"/>
      <c r="FBD28" s="346"/>
      <c r="FBE28" s="346"/>
      <c r="FBF28" s="346"/>
      <c r="FBG28" s="346"/>
      <c r="FBH28" s="346"/>
      <c r="FBI28" s="346"/>
      <c r="FBJ28" s="346"/>
      <c r="FBK28" s="346"/>
      <c r="FBL28" s="346"/>
      <c r="FBM28" s="346"/>
      <c r="FBN28" s="346"/>
      <c r="FBO28" s="346"/>
      <c r="FBP28" s="346"/>
      <c r="FBQ28" s="346"/>
      <c r="FBR28" s="346"/>
      <c r="FBS28" s="346"/>
      <c r="FBT28" s="346"/>
      <c r="FBU28" s="346"/>
      <c r="FBV28" s="346"/>
      <c r="FBW28" s="346"/>
      <c r="FBX28" s="346"/>
      <c r="FBY28" s="346"/>
      <c r="FBZ28" s="346"/>
      <c r="FCA28" s="346"/>
      <c r="FCB28" s="346"/>
      <c r="FCC28" s="346"/>
      <c r="FCD28" s="346"/>
      <c r="FCE28" s="346"/>
      <c r="FCF28" s="346"/>
      <c r="FCG28" s="346"/>
      <c r="FCH28" s="346"/>
      <c r="FCI28" s="346"/>
      <c r="FCJ28" s="346"/>
      <c r="FCK28" s="346"/>
      <c r="FCL28" s="346"/>
      <c r="FCM28" s="346"/>
      <c r="FCN28" s="346"/>
      <c r="FCO28" s="346"/>
      <c r="FCP28" s="346"/>
      <c r="FCQ28" s="346"/>
      <c r="FCR28" s="346"/>
      <c r="FCS28" s="346"/>
      <c r="FCT28" s="346"/>
      <c r="FCU28" s="346"/>
      <c r="FCV28" s="346"/>
      <c r="FCW28" s="346"/>
      <c r="FCX28" s="346"/>
      <c r="FCY28" s="346"/>
      <c r="FCZ28" s="346"/>
      <c r="FDA28" s="346"/>
      <c r="FDB28" s="346"/>
      <c r="FDC28" s="346"/>
      <c r="FDD28" s="346"/>
      <c r="FDE28" s="346"/>
      <c r="FDF28" s="346"/>
      <c r="FDG28" s="346"/>
      <c r="FDH28" s="346"/>
      <c r="FDI28" s="346"/>
      <c r="FDJ28" s="346"/>
      <c r="FDK28" s="346"/>
      <c r="FDL28" s="346"/>
      <c r="FDM28" s="346"/>
      <c r="FDN28" s="346"/>
      <c r="FDO28" s="346"/>
      <c r="FDP28" s="346"/>
      <c r="FDQ28" s="346"/>
      <c r="FDR28" s="346"/>
      <c r="FDS28" s="346"/>
      <c r="FDT28" s="346"/>
      <c r="FDU28" s="346"/>
      <c r="FDV28" s="346"/>
      <c r="FDW28" s="346"/>
      <c r="FDX28" s="346"/>
      <c r="FDY28" s="346"/>
      <c r="FDZ28" s="346"/>
      <c r="FEA28" s="346"/>
      <c r="FEB28" s="346"/>
      <c r="FEC28" s="346"/>
      <c r="FED28" s="346"/>
      <c r="FEE28" s="346"/>
      <c r="FEF28" s="346"/>
      <c r="FEG28" s="346"/>
      <c r="FEH28" s="346"/>
      <c r="FEI28" s="346"/>
      <c r="FEJ28" s="346"/>
      <c r="FEK28" s="346"/>
      <c r="FEL28" s="346"/>
      <c r="FEM28" s="346"/>
      <c r="FEN28" s="346"/>
      <c r="FEO28" s="346"/>
      <c r="FEP28" s="346"/>
      <c r="FEQ28" s="346"/>
      <c r="FER28" s="346"/>
      <c r="FES28" s="346"/>
      <c r="FET28" s="346"/>
      <c r="FEU28" s="346"/>
      <c r="FEV28" s="346"/>
      <c r="FEW28" s="346"/>
      <c r="FEX28" s="346"/>
      <c r="FEY28" s="346"/>
      <c r="FEZ28" s="346"/>
      <c r="FFA28" s="346"/>
      <c r="FFB28" s="346"/>
      <c r="FFC28" s="346"/>
      <c r="FFD28" s="346"/>
      <c r="FFE28" s="346"/>
      <c r="FFF28" s="346"/>
      <c r="FFG28" s="346"/>
      <c r="FFH28" s="346"/>
      <c r="FFI28" s="346"/>
      <c r="FFJ28" s="346"/>
      <c r="FFK28" s="346"/>
      <c r="FFL28" s="346"/>
      <c r="FFM28" s="346"/>
      <c r="FFN28" s="346"/>
      <c r="FFO28" s="346"/>
      <c r="FFP28" s="346"/>
      <c r="FFQ28" s="346"/>
      <c r="FFR28" s="346"/>
      <c r="FFS28" s="346"/>
      <c r="FFT28" s="346"/>
      <c r="FFU28" s="346"/>
      <c r="FFV28" s="346"/>
      <c r="FFW28" s="346"/>
      <c r="FFX28" s="346"/>
      <c r="FFY28" s="346"/>
      <c r="FFZ28" s="346"/>
      <c r="FGA28" s="346"/>
      <c r="FGB28" s="346"/>
      <c r="FGC28" s="346"/>
      <c r="FGD28" s="346"/>
      <c r="FGE28" s="346"/>
      <c r="FGF28" s="346"/>
      <c r="FGG28" s="346"/>
      <c r="FGH28" s="346"/>
      <c r="FGI28" s="346"/>
      <c r="FGJ28" s="346"/>
      <c r="FGK28" s="346"/>
      <c r="FGL28" s="346"/>
      <c r="FGM28" s="346"/>
      <c r="FGN28" s="346"/>
      <c r="FGO28" s="346"/>
      <c r="FGP28" s="346"/>
      <c r="FGQ28" s="346"/>
      <c r="FGR28" s="346"/>
      <c r="FGS28" s="346"/>
      <c r="FGT28" s="346"/>
      <c r="FGU28" s="346"/>
      <c r="FGV28" s="346"/>
      <c r="FGW28" s="346"/>
      <c r="FGX28" s="346"/>
      <c r="FGY28" s="346"/>
      <c r="FGZ28" s="346"/>
      <c r="FHA28" s="346"/>
      <c r="FHB28" s="346"/>
      <c r="FHC28" s="346"/>
      <c r="FHD28" s="346"/>
      <c r="FHE28" s="346"/>
      <c r="FHF28" s="346"/>
      <c r="FHG28" s="346"/>
      <c r="FHH28" s="346"/>
      <c r="FHI28" s="346"/>
      <c r="FHJ28" s="346"/>
      <c r="FHK28" s="346"/>
      <c r="FHL28" s="346"/>
      <c r="FHM28" s="346"/>
      <c r="FHN28" s="346"/>
      <c r="FHO28" s="346"/>
      <c r="FHP28" s="346"/>
      <c r="FHQ28" s="346"/>
      <c r="FHR28" s="346"/>
      <c r="FHS28" s="346"/>
      <c r="FHT28" s="346"/>
      <c r="FHU28" s="346"/>
      <c r="FHV28" s="346"/>
      <c r="FHW28" s="346"/>
      <c r="FHX28" s="346"/>
      <c r="FHY28" s="346"/>
      <c r="FHZ28" s="346"/>
      <c r="FIA28" s="346"/>
      <c r="FIB28" s="346"/>
      <c r="FIC28" s="346"/>
      <c r="FID28" s="346"/>
      <c r="FIE28" s="346"/>
      <c r="FIF28" s="346"/>
      <c r="FIG28" s="346"/>
      <c r="FIH28" s="346"/>
      <c r="FII28" s="346"/>
      <c r="FIJ28" s="346"/>
      <c r="FIK28" s="346"/>
      <c r="FIL28" s="346"/>
      <c r="FIM28" s="346"/>
      <c r="FIN28" s="346"/>
      <c r="FIO28" s="346"/>
      <c r="FIP28" s="346"/>
      <c r="FIQ28" s="346"/>
      <c r="FIR28" s="346"/>
      <c r="FIS28" s="346"/>
      <c r="FIT28" s="346"/>
      <c r="FIU28" s="346"/>
      <c r="FIV28" s="346"/>
      <c r="FIW28" s="346"/>
      <c r="FIX28" s="346"/>
      <c r="FIY28" s="346"/>
      <c r="FIZ28" s="346"/>
      <c r="FJA28" s="346"/>
      <c r="FJB28" s="346"/>
      <c r="FJC28" s="346"/>
      <c r="FJD28" s="346"/>
      <c r="FJE28" s="346"/>
      <c r="FJF28" s="346"/>
      <c r="FJG28" s="346"/>
      <c r="FJH28" s="346"/>
      <c r="FJI28" s="346"/>
      <c r="FJJ28" s="346"/>
      <c r="FJK28" s="346"/>
      <c r="FJL28" s="346"/>
      <c r="FJM28" s="346"/>
      <c r="FJN28" s="346"/>
      <c r="FJO28" s="346"/>
      <c r="FJP28" s="346"/>
      <c r="FJQ28" s="346"/>
      <c r="FJR28" s="346"/>
      <c r="FJS28" s="346"/>
      <c r="FJT28" s="346"/>
      <c r="FJU28" s="346"/>
      <c r="FJV28" s="346"/>
      <c r="FJW28" s="346"/>
      <c r="FJX28" s="346"/>
      <c r="FJY28" s="346"/>
      <c r="FJZ28" s="346"/>
      <c r="FKA28" s="346"/>
      <c r="FKB28" s="346"/>
      <c r="FKC28" s="346"/>
      <c r="FKD28" s="346"/>
      <c r="FKE28" s="346"/>
      <c r="FKF28" s="346"/>
      <c r="FKG28" s="346"/>
      <c r="FKH28" s="346"/>
      <c r="FKI28" s="346"/>
      <c r="FKJ28" s="346"/>
      <c r="FKK28" s="346"/>
      <c r="FKL28" s="346"/>
      <c r="FKM28" s="346"/>
      <c r="FKN28" s="346"/>
      <c r="FKO28" s="346"/>
      <c r="FKP28" s="346"/>
      <c r="FKQ28" s="346"/>
      <c r="FKR28" s="346"/>
      <c r="FKS28" s="346"/>
      <c r="FKT28" s="346"/>
      <c r="FKU28" s="346"/>
      <c r="FKV28" s="346"/>
      <c r="FKW28" s="346"/>
      <c r="FKX28" s="346"/>
      <c r="FKY28" s="346"/>
      <c r="FKZ28" s="346"/>
      <c r="FLA28" s="346"/>
      <c r="FLB28" s="346"/>
      <c r="FLC28" s="346"/>
      <c r="FLD28" s="346"/>
      <c r="FLE28" s="346"/>
      <c r="FLF28" s="346"/>
      <c r="FLG28" s="346"/>
      <c r="FLH28" s="346"/>
      <c r="FLI28" s="346"/>
      <c r="FLJ28" s="346"/>
      <c r="FLK28" s="346"/>
      <c r="FLL28" s="346"/>
      <c r="FLM28" s="346"/>
      <c r="FLN28" s="346"/>
      <c r="FLO28" s="346"/>
      <c r="FLP28" s="346"/>
      <c r="FLQ28" s="346"/>
      <c r="FLR28" s="346"/>
      <c r="FLS28" s="346"/>
      <c r="FLT28" s="346"/>
      <c r="FLU28" s="346"/>
      <c r="FLV28" s="346"/>
      <c r="FLW28" s="346"/>
      <c r="FLX28" s="346"/>
      <c r="FLY28" s="346"/>
      <c r="FLZ28" s="346"/>
      <c r="FMA28" s="346"/>
      <c r="FMB28" s="346"/>
      <c r="FMC28" s="346"/>
      <c r="FMD28" s="346"/>
      <c r="FME28" s="346"/>
      <c r="FMF28" s="346"/>
      <c r="FMG28" s="346"/>
      <c r="FMH28" s="346"/>
      <c r="FMI28" s="346"/>
      <c r="FMJ28" s="346"/>
      <c r="FMK28" s="346"/>
      <c r="FML28" s="346"/>
      <c r="FMM28" s="346"/>
      <c r="FMN28" s="346"/>
      <c r="FMO28" s="346"/>
      <c r="FMP28" s="346"/>
      <c r="FMQ28" s="346"/>
      <c r="FMR28" s="346"/>
      <c r="FMS28" s="346"/>
      <c r="FMT28" s="346"/>
      <c r="FMU28" s="346"/>
      <c r="FMV28" s="346"/>
      <c r="FMW28" s="346"/>
      <c r="FMX28" s="346"/>
      <c r="FMY28" s="346"/>
      <c r="FMZ28" s="346"/>
      <c r="FNA28" s="346"/>
      <c r="FNB28" s="346"/>
      <c r="FNC28" s="346"/>
      <c r="FND28" s="346"/>
      <c r="FNE28" s="346"/>
      <c r="FNF28" s="346"/>
      <c r="FNG28" s="346"/>
      <c r="FNH28" s="346"/>
      <c r="FNI28" s="346"/>
      <c r="FNJ28" s="346"/>
      <c r="FNK28" s="346"/>
      <c r="FNL28" s="346"/>
      <c r="FNM28" s="346"/>
      <c r="FNN28" s="346"/>
      <c r="FNO28" s="346"/>
      <c r="FNP28" s="346"/>
      <c r="FNQ28" s="346"/>
      <c r="FNR28" s="346"/>
      <c r="FNS28" s="346"/>
      <c r="FNT28" s="346"/>
      <c r="FNU28" s="346"/>
      <c r="FNV28" s="346"/>
      <c r="FNW28" s="346"/>
      <c r="FNX28" s="346"/>
      <c r="FNY28" s="346"/>
      <c r="FNZ28" s="346"/>
      <c r="FOA28" s="346"/>
      <c r="FOB28" s="346"/>
      <c r="FOC28" s="346"/>
      <c r="FOD28" s="346"/>
      <c r="FOE28" s="346"/>
      <c r="FOF28" s="346"/>
      <c r="FOG28" s="346"/>
      <c r="FOH28" s="346"/>
      <c r="FOI28" s="346"/>
      <c r="FOJ28" s="346"/>
      <c r="FOK28" s="346"/>
      <c r="FOL28" s="346"/>
      <c r="FOM28" s="346"/>
      <c r="FON28" s="346"/>
      <c r="FOO28" s="346"/>
      <c r="FOP28" s="346"/>
      <c r="FOQ28" s="346"/>
      <c r="FOR28" s="346"/>
      <c r="FOS28" s="346"/>
      <c r="FOT28" s="346"/>
      <c r="FOU28" s="346"/>
      <c r="FOV28" s="346"/>
      <c r="FOW28" s="346"/>
      <c r="FOX28" s="346"/>
      <c r="FOY28" s="346"/>
      <c r="FOZ28" s="346"/>
      <c r="FPA28" s="346"/>
      <c r="FPB28" s="346"/>
      <c r="FPC28" s="346"/>
      <c r="FPD28" s="346"/>
      <c r="FPE28" s="346"/>
      <c r="FPF28" s="346"/>
      <c r="FPG28" s="346"/>
      <c r="FPH28" s="346"/>
      <c r="FPI28" s="346"/>
      <c r="FPJ28" s="346"/>
      <c r="FPK28" s="346"/>
      <c r="FPL28" s="346"/>
      <c r="FPM28" s="346"/>
      <c r="FPN28" s="346"/>
      <c r="FPO28" s="346"/>
      <c r="FPP28" s="346"/>
      <c r="FPQ28" s="346"/>
      <c r="FPR28" s="346"/>
      <c r="FPS28" s="346"/>
      <c r="FPT28" s="346"/>
      <c r="FPU28" s="346"/>
      <c r="FPV28" s="346"/>
      <c r="FPW28" s="346"/>
      <c r="FPX28" s="346"/>
      <c r="FPY28" s="346"/>
      <c r="FPZ28" s="346"/>
      <c r="FQA28" s="346"/>
      <c r="FQB28" s="346"/>
      <c r="FQC28" s="346"/>
      <c r="FQD28" s="346"/>
      <c r="FQE28" s="346"/>
      <c r="FQF28" s="346"/>
      <c r="FQG28" s="346"/>
      <c r="FQH28" s="346"/>
      <c r="FQI28" s="346"/>
      <c r="FQJ28" s="346"/>
      <c r="FQK28" s="346"/>
      <c r="FQL28" s="346"/>
      <c r="FQM28" s="346"/>
      <c r="FQN28" s="346"/>
      <c r="FQO28" s="346"/>
      <c r="FQP28" s="346"/>
      <c r="FQQ28" s="346"/>
      <c r="FQR28" s="346"/>
      <c r="FQS28" s="346"/>
      <c r="FQT28" s="346"/>
      <c r="FQU28" s="346"/>
      <c r="FQV28" s="346"/>
      <c r="FQW28" s="346"/>
      <c r="FQX28" s="346"/>
      <c r="FQY28" s="346"/>
      <c r="FQZ28" s="346"/>
      <c r="FRA28" s="346"/>
      <c r="FRB28" s="346"/>
      <c r="FRC28" s="346"/>
      <c r="FRD28" s="346"/>
      <c r="FRE28" s="346"/>
      <c r="FRF28" s="346"/>
      <c r="FRG28" s="346"/>
      <c r="FRH28" s="346"/>
      <c r="FRI28" s="346"/>
      <c r="FRJ28" s="346"/>
      <c r="FRK28" s="346"/>
      <c r="FRL28" s="346"/>
      <c r="FRM28" s="346"/>
      <c r="FRN28" s="346"/>
      <c r="FRO28" s="346"/>
      <c r="FRP28" s="346"/>
      <c r="FRQ28" s="346"/>
      <c r="FRR28" s="346"/>
      <c r="FRS28" s="346"/>
      <c r="FRT28" s="346"/>
      <c r="FRU28" s="346"/>
      <c r="FRV28" s="346"/>
      <c r="FRW28" s="346"/>
      <c r="FRX28" s="346"/>
      <c r="FRY28" s="346"/>
      <c r="FRZ28" s="346"/>
      <c r="FSA28" s="346"/>
      <c r="FSB28" s="346"/>
      <c r="FSC28" s="346"/>
      <c r="FSD28" s="346"/>
      <c r="FSE28" s="346"/>
      <c r="FSF28" s="346"/>
      <c r="FSG28" s="346"/>
      <c r="FSH28" s="346"/>
      <c r="FSI28" s="346"/>
      <c r="FSJ28" s="346"/>
      <c r="FSK28" s="346"/>
      <c r="FSL28" s="346"/>
      <c r="FSM28" s="346"/>
      <c r="FSN28" s="346"/>
      <c r="FSO28" s="346"/>
      <c r="FSP28" s="346"/>
      <c r="FSQ28" s="346"/>
      <c r="FSR28" s="346"/>
      <c r="FSS28" s="346"/>
      <c r="FST28" s="346"/>
      <c r="FSU28" s="346"/>
      <c r="FSV28" s="346"/>
      <c r="FSW28" s="346"/>
      <c r="FSX28" s="346"/>
      <c r="FSY28" s="346"/>
      <c r="FSZ28" s="346"/>
      <c r="FTA28" s="346"/>
      <c r="FTB28" s="346"/>
      <c r="FTC28" s="346"/>
      <c r="FTD28" s="346"/>
      <c r="FTE28" s="346"/>
      <c r="FTF28" s="346"/>
      <c r="FTG28" s="346"/>
      <c r="FTH28" s="346"/>
      <c r="FTI28" s="346"/>
      <c r="FTJ28" s="346"/>
      <c r="FTK28" s="346"/>
      <c r="FTL28" s="346"/>
      <c r="FTM28" s="346"/>
      <c r="FTN28" s="346"/>
      <c r="FTO28" s="346"/>
      <c r="FTP28" s="346"/>
      <c r="FTQ28" s="346"/>
      <c r="FTR28" s="346"/>
      <c r="FTS28" s="346"/>
      <c r="FTT28" s="346"/>
      <c r="FTU28" s="346"/>
      <c r="FTV28" s="346"/>
      <c r="FTW28" s="346"/>
      <c r="FTX28" s="346"/>
      <c r="FTY28" s="346"/>
      <c r="FTZ28" s="346"/>
      <c r="FUA28" s="346"/>
      <c r="FUB28" s="346"/>
      <c r="FUC28" s="346"/>
      <c r="FUD28" s="346"/>
      <c r="FUE28" s="346"/>
      <c r="FUF28" s="346"/>
      <c r="FUG28" s="346"/>
      <c r="FUH28" s="346"/>
      <c r="FUI28" s="346"/>
      <c r="FUJ28" s="346"/>
      <c r="FUK28" s="346"/>
      <c r="FUL28" s="346"/>
      <c r="FUM28" s="346"/>
      <c r="FUN28" s="346"/>
      <c r="FUO28" s="346"/>
      <c r="FUP28" s="346"/>
      <c r="FUQ28" s="346"/>
      <c r="FUR28" s="346"/>
      <c r="FUS28" s="346"/>
      <c r="FUT28" s="346"/>
      <c r="FUU28" s="346"/>
      <c r="FUV28" s="346"/>
      <c r="FUW28" s="346"/>
      <c r="FUX28" s="346"/>
      <c r="FUY28" s="346"/>
      <c r="FUZ28" s="346"/>
      <c r="FVA28" s="346"/>
      <c r="FVB28" s="346"/>
      <c r="FVC28" s="346"/>
      <c r="FVD28" s="346"/>
      <c r="FVE28" s="346"/>
      <c r="FVF28" s="346"/>
      <c r="FVG28" s="346"/>
      <c r="FVH28" s="346"/>
      <c r="FVI28" s="346"/>
      <c r="FVJ28" s="346"/>
      <c r="FVK28" s="346"/>
      <c r="FVL28" s="346"/>
      <c r="FVM28" s="346"/>
      <c r="FVN28" s="346"/>
      <c r="FVO28" s="346"/>
      <c r="FVP28" s="346"/>
      <c r="FVQ28" s="346"/>
      <c r="FVR28" s="346"/>
      <c r="FVS28" s="346"/>
      <c r="FVT28" s="346"/>
      <c r="FVU28" s="346"/>
      <c r="FVV28" s="346"/>
      <c r="FVW28" s="346"/>
      <c r="FVX28" s="346"/>
      <c r="FVY28" s="346"/>
      <c r="FVZ28" s="346"/>
      <c r="FWA28" s="346"/>
      <c r="FWB28" s="346"/>
      <c r="FWC28" s="346"/>
      <c r="FWD28" s="346"/>
      <c r="FWE28" s="346"/>
      <c r="FWF28" s="346"/>
      <c r="FWG28" s="346"/>
      <c r="FWH28" s="346"/>
      <c r="FWI28" s="346"/>
      <c r="FWJ28" s="346"/>
      <c r="FWK28" s="346"/>
      <c r="FWL28" s="346"/>
      <c r="FWM28" s="346"/>
      <c r="FWN28" s="346"/>
      <c r="FWO28" s="346"/>
      <c r="FWP28" s="346"/>
      <c r="FWQ28" s="346"/>
      <c r="FWR28" s="346"/>
      <c r="FWS28" s="346"/>
      <c r="FWT28" s="346"/>
      <c r="FWU28" s="346"/>
      <c r="FWV28" s="346"/>
      <c r="FWW28" s="346"/>
      <c r="FWX28" s="346"/>
      <c r="FWY28" s="346"/>
      <c r="FWZ28" s="346"/>
      <c r="FXA28" s="346"/>
      <c r="FXB28" s="346"/>
      <c r="FXC28" s="346"/>
      <c r="FXD28" s="346"/>
      <c r="FXE28" s="346"/>
      <c r="FXF28" s="346"/>
      <c r="FXG28" s="346"/>
      <c r="FXH28" s="346"/>
      <c r="FXI28" s="346"/>
      <c r="FXJ28" s="346"/>
      <c r="FXK28" s="346"/>
      <c r="FXL28" s="346"/>
      <c r="FXM28" s="346"/>
      <c r="FXN28" s="346"/>
      <c r="FXO28" s="346"/>
      <c r="FXP28" s="346"/>
      <c r="FXQ28" s="346"/>
      <c r="FXR28" s="346"/>
      <c r="FXS28" s="346"/>
      <c r="FXT28" s="346"/>
      <c r="FXU28" s="346"/>
      <c r="FXV28" s="346"/>
      <c r="FXW28" s="346"/>
      <c r="FXX28" s="346"/>
      <c r="FXY28" s="346"/>
      <c r="FXZ28" s="346"/>
      <c r="FYA28" s="346"/>
      <c r="FYB28" s="346"/>
      <c r="FYC28" s="346"/>
      <c r="FYD28" s="346"/>
      <c r="FYE28" s="346"/>
      <c r="FYF28" s="346"/>
      <c r="FYG28" s="346"/>
      <c r="FYH28" s="346"/>
      <c r="FYI28" s="346"/>
      <c r="FYJ28" s="346"/>
      <c r="FYK28" s="346"/>
      <c r="FYL28" s="346"/>
      <c r="FYM28" s="346"/>
      <c r="FYN28" s="346"/>
      <c r="FYO28" s="346"/>
      <c r="FYP28" s="346"/>
      <c r="FYQ28" s="346"/>
      <c r="FYR28" s="346"/>
      <c r="FYS28" s="346"/>
      <c r="FYT28" s="346"/>
      <c r="FYU28" s="346"/>
      <c r="FYV28" s="346"/>
      <c r="FYW28" s="346"/>
      <c r="FYX28" s="346"/>
      <c r="FYY28" s="346"/>
      <c r="FYZ28" s="346"/>
      <c r="FZA28" s="346"/>
      <c r="FZB28" s="346"/>
      <c r="FZC28" s="346"/>
      <c r="FZD28" s="346"/>
      <c r="FZE28" s="346"/>
      <c r="FZF28" s="346"/>
      <c r="FZG28" s="346"/>
      <c r="FZH28" s="346"/>
      <c r="FZI28" s="346"/>
      <c r="FZJ28" s="346"/>
      <c r="FZK28" s="346"/>
      <c r="FZL28" s="346"/>
      <c r="FZM28" s="346"/>
      <c r="FZN28" s="346"/>
      <c r="FZO28" s="346"/>
      <c r="FZP28" s="346"/>
      <c r="FZQ28" s="346"/>
      <c r="FZR28" s="346"/>
      <c r="FZS28" s="346"/>
      <c r="FZT28" s="346"/>
      <c r="FZU28" s="346"/>
      <c r="FZV28" s="346"/>
      <c r="FZW28" s="346"/>
      <c r="FZX28" s="346"/>
      <c r="FZY28" s="346"/>
      <c r="FZZ28" s="346"/>
      <c r="GAA28" s="346"/>
      <c r="GAB28" s="346"/>
      <c r="GAC28" s="346"/>
      <c r="GAD28" s="346"/>
      <c r="GAE28" s="346"/>
      <c r="GAF28" s="346"/>
      <c r="GAG28" s="346"/>
      <c r="GAH28" s="346"/>
      <c r="GAI28" s="346"/>
      <c r="GAJ28" s="346"/>
      <c r="GAK28" s="346"/>
      <c r="GAL28" s="346"/>
      <c r="GAM28" s="346"/>
      <c r="GAN28" s="346"/>
      <c r="GAO28" s="346"/>
      <c r="GAP28" s="346"/>
      <c r="GAQ28" s="346"/>
      <c r="GAR28" s="346"/>
      <c r="GAS28" s="346"/>
      <c r="GAT28" s="346"/>
      <c r="GAU28" s="346"/>
      <c r="GAV28" s="346"/>
      <c r="GAW28" s="346"/>
      <c r="GAX28" s="346"/>
      <c r="GAY28" s="346"/>
      <c r="GAZ28" s="346"/>
      <c r="GBA28" s="346"/>
      <c r="GBB28" s="346"/>
      <c r="GBC28" s="346"/>
      <c r="GBD28" s="346"/>
      <c r="GBE28" s="346"/>
      <c r="GBF28" s="346"/>
      <c r="GBG28" s="346"/>
      <c r="GBH28" s="346"/>
      <c r="GBI28" s="346"/>
      <c r="GBJ28" s="346"/>
      <c r="GBK28" s="346"/>
      <c r="GBL28" s="346"/>
      <c r="GBM28" s="346"/>
      <c r="GBN28" s="346"/>
      <c r="GBO28" s="346"/>
      <c r="GBP28" s="346"/>
      <c r="GBQ28" s="346"/>
      <c r="GBR28" s="346"/>
      <c r="GBS28" s="346"/>
      <c r="GBT28" s="346"/>
      <c r="GBU28" s="346"/>
      <c r="GBV28" s="346"/>
      <c r="GBW28" s="346"/>
      <c r="GBX28" s="346"/>
      <c r="GBY28" s="346"/>
      <c r="GBZ28" s="346"/>
      <c r="GCA28" s="346"/>
      <c r="GCB28" s="346"/>
      <c r="GCC28" s="346"/>
      <c r="GCD28" s="346"/>
      <c r="GCE28" s="346"/>
      <c r="GCF28" s="346"/>
      <c r="GCG28" s="346"/>
      <c r="GCH28" s="346"/>
      <c r="GCI28" s="346"/>
      <c r="GCJ28" s="346"/>
      <c r="GCK28" s="346"/>
      <c r="GCL28" s="346"/>
      <c r="GCM28" s="346"/>
      <c r="GCN28" s="346"/>
      <c r="GCO28" s="346"/>
      <c r="GCP28" s="346"/>
      <c r="GCQ28" s="346"/>
      <c r="GCR28" s="346"/>
      <c r="GCS28" s="346"/>
      <c r="GCT28" s="346"/>
      <c r="GCU28" s="346"/>
      <c r="GCV28" s="346"/>
      <c r="GCW28" s="346"/>
      <c r="GCX28" s="346"/>
      <c r="GCY28" s="346"/>
      <c r="GCZ28" s="346"/>
      <c r="GDA28" s="346"/>
      <c r="GDB28" s="346"/>
      <c r="GDC28" s="346"/>
      <c r="GDD28" s="346"/>
      <c r="GDE28" s="346"/>
      <c r="GDF28" s="346"/>
      <c r="GDG28" s="346"/>
      <c r="GDH28" s="346"/>
      <c r="GDI28" s="346"/>
      <c r="GDJ28" s="346"/>
      <c r="GDK28" s="346"/>
      <c r="GDL28" s="346"/>
      <c r="GDM28" s="346"/>
      <c r="GDN28" s="346"/>
      <c r="GDO28" s="346"/>
      <c r="GDP28" s="346"/>
      <c r="GDQ28" s="346"/>
      <c r="GDR28" s="346"/>
      <c r="GDS28" s="346"/>
      <c r="GDT28" s="346"/>
      <c r="GDU28" s="346"/>
      <c r="GDV28" s="346"/>
      <c r="GDW28" s="346"/>
      <c r="GDX28" s="346"/>
      <c r="GDY28" s="346"/>
      <c r="GDZ28" s="346"/>
      <c r="GEA28" s="346"/>
      <c r="GEB28" s="346"/>
      <c r="GEC28" s="346"/>
      <c r="GED28" s="346"/>
      <c r="GEE28" s="346"/>
      <c r="GEF28" s="346"/>
      <c r="GEG28" s="346"/>
      <c r="GEH28" s="346"/>
      <c r="GEI28" s="346"/>
      <c r="GEJ28" s="346"/>
      <c r="GEK28" s="346"/>
      <c r="GEL28" s="346"/>
      <c r="GEM28" s="346"/>
      <c r="GEN28" s="346"/>
      <c r="GEO28" s="346"/>
      <c r="GEP28" s="346"/>
      <c r="GEQ28" s="346"/>
      <c r="GER28" s="346"/>
      <c r="GES28" s="346"/>
      <c r="GET28" s="346"/>
      <c r="GEU28" s="346"/>
      <c r="GEV28" s="346"/>
      <c r="GEW28" s="346"/>
      <c r="GEX28" s="346"/>
      <c r="GEY28" s="346"/>
      <c r="GEZ28" s="346"/>
      <c r="GFA28" s="346"/>
      <c r="GFB28" s="346"/>
      <c r="GFC28" s="346"/>
      <c r="GFD28" s="346"/>
      <c r="GFE28" s="346"/>
      <c r="GFF28" s="346"/>
      <c r="GFG28" s="346"/>
      <c r="GFH28" s="346"/>
      <c r="GFI28" s="346"/>
      <c r="GFJ28" s="346"/>
      <c r="GFK28" s="346"/>
      <c r="GFL28" s="346"/>
      <c r="GFM28" s="346"/>
      <c r="GFN28" s="346"/>
      <c r="GFO28" s="346"/>
      <c r="GFP28" s="346"/>
      <c r="GFQ28" s="346"/>
      <c r="GFR28" s="346"/>
      <c r="GFS28" s="346"/>
      <c r="GFT28" s="346"/>
      <c r="GFU28" s="346"/>
      <c r="GFV28" s="346"/>
      <c r="GFW28" s="346"/>
      <c r="GFX28" s="346"/>
      <c r="GFY28" s="346"/>
      <c r="GFZ28" s="346"/>
      <c r="GGA28" s="346"/>
      <c r="GGB28" s="346"/>
      <c r="GGC28" s="346"/>
      <c r="GGD28" s="346"/>
      <c r="GGE28" s="346"/>
      <c r="GGF28" s="346"/>
      <c r="GGG28" s="346"/>
      <c r="GGH28" s="346"/>
      <c r="GGI28" s="346"/>
      <c r="GGJ28" s="346"/>
      <c r="GGK28" s="346"/>
      <c r="GGL28" s="346"/>
      <c r="GGM28" s="346"/>
      <c r="GGN28" s="346"/>
      <c r="GGO28" s="346"/>
      <c r="GGP28" s="346"/>
      <c r="GGQ28" s="346"/>
      <c r="GGR28" s="346"/>
      <c r="GGS28" s="346"/>
      <c r="GGT28" s="346"/>
      <c r="GGU28" s="346"/>
      <c r="GGV28" s="346"/>
      <c r="GGW28" s="346"/>
      <c r="GGX28" s="346"/>
      <c r="GGY28" s="346"/>
      <c r="GGZ28" s="346"/>
      <c r="GHA28" s="346"/>
      <c r="GHB28" s="346"/>
      <c r="GHC28" s="346"/>
      <c r="GHD28" s="346"/>
      <c r="GHE28" s="346"/>
      <c r="GHF28" s="346"/>
      <c r="GHG28" s="346"/>
      <c r="GHH28" s="346"/>
      <c r="GHI28" s="346"/>
      <c r="GHJ28" s="346"/>
      <c r="GHK28" s="346"/>
      <c r="GHL28" s="346"/>
      <c r="GHM28" s="346"/>
      <c r="GHN28" s="346"/>
      <c r="GHO28" s="346"/>
      <c r="GHP28" s="346"/>
      <c r="GHQ28" s="346"/>
      <c r="GHR28" s="346"/>
      <c r="GHS28" s="346"/>
      <c r="GHT28" s="346"/>
      <c r="GHU28" s="346"/>
      <c r="GHV28" s="346"/>
      <c r="GHW28" s="346"/>
      <c r="GHX28" s="346"/>
      <c r="GHY28" s="346"/>
      <c r="GHZ28" s="346"/>
      <c r="GIA28" s="346"/>
      <c r="GIB28" s="346"/>
      <c r="GIC28" s="346"/>
      <c r="GID28" s="346"/>
      <c r="GIE28" s="346"/>
      <c r="GIF28" s="346"/>
      <c r="GIG28" s="346"/>
      <c r="GIH28" s="346"/>
      <c r="GII28" s="346"/>
      <c r="GIJ28" s="346"/>
      <c r="GIK28" s="346"/>
      <c r="GIL28" s="346"/>
      <c r="GIM28" s="346"/>
      <c r="GIN28" s="346"/>
      <c r="GIO28" s="346"/>
      <c r="GIP28" s="346"/>
      <c r="GIQ28" s="346"/>
      <c r="GIR28" s="346"/>
      <c r="GIS28" s="346"/>
      <c r="GIT28" s="346"/>
      <c r="GIU28" s="346"/>
      <c r="GIV28" s="346"/>
      <c r="GIW28" s="346"/>
      <c r="GIX28" s="346"/>
      <c r="GIY28" s="346"/>
      <c r="GIZ28" s="346"/>
      <c r="GJA28" s="346"/>
      <c r="GJB28" s="346"/>
      <c r="GJC28" s="346"/>
      <c r="GJD28" s="346"/>
      <c r="GJE28" s="346"/>
      <c r="GJF28" s="346"/>
      <c r="GJG28" s="346"/>
      <c r="GJH28" s="346"/>
      <c r="GJI28" s="346"/>
      <c r="GJJ28" s="346"/>
      <c r="GJK28" s="346"/>
      <c r="GJL28" s="346"/>
      <c r="GJM28" s="346"/>
      <c r="GJN28" s="346"/>
      <c r="GJO28" s="346"/>
      <c r="GJP28" s="346"/>
      <c r="GJQ28" s="346"/>
      <c r="GJR28" s="346"/>
      <c r="GJS28" s="346"/>
      <c r="GJT28" s="346"/>
      <c r="GJU28" s="346"/>
      <c r="GJV28" s="346"/>
      <c r="GJW28" s="346"/>
      <c r="GJX28" s="346"/>
      <c r="GJY28" s="346"/>
      <c r="GJZ28" s="346"/>
      <c r="GKA28" s="346"/>
      <c r="GKB28" s="346"/>
      <c r="GKC28" s="346"/>
      <c r="GKD28" s="346"/>
      <c r="GKE28" s="346"/>
      <c r="GKF28" s="346"/>
      <c r="GKG28" s="346"/>
      <c r="GKH28" s="346"/>
      <c r="GKI28" s="346"/>
      <c r="GKJ28" s="346"/>
      <c r="GKK28" s="346"/>
      <c r="GKL28" s="346"/>
      <c r="GKM28" s="346"/>
      <c r="GKN28" s="346"/>
      <c r="GKO28" s="346"/>
      <c r="GKP28" s="346"/>
      <c r="GKQ28" s="346"/>
      <c r="GKR28" s="346"/>
      <c r="GKS28" s="346"/>
      <c r="GKT28" s="346"/>
      <c r="GKU28" s="346"/>
      <c r="GKV28" s="346"/>
      <c r="GKW28" s="346"/>
      <c r="GKX28" s="346"/>
      <c r="GKY28" s="346"/>
      <c r="GKZ28" s="346"/>
      <c r="GLA28" s="346"/>
      <c r="GLB28" s="346"/>
      <c r="GLC28" s="346"/>
      <c r="GLD28" s="346"/>
      <c r="GLE28" s="346"/>
      <c r="GLF28" s="346"/>
      <c r="GLG28" s="346"/>
      <c r="GLH28" s="346"/>
      <c r="GLI28" s="346"/>
      <c r="GLJ28" s="346"/>
      <c r="GLK28" s="346"/>
      <c r="GLL28" s="346"/>
      <c r="GLM28" s="346"/>
      <c r="GLN28" s="346"/>
      <c r="GLO28" s="346"/>
      <c r="GLP28" s="346"/>
      <c r="GLQ28" s="346"/>
      <c r="GLR28" s="346"/>
      <c r="GLS28" s="346"/>
      <c r="GLT28" s="346"/>
      <c r="GLU28" s="346"/>
      <c r="GLV28" s="346"/>
      <c r="GLW28" s="346"/>
      <c r="GLX28" s="346"/>
      <c r="GLY28" s="346"/>
      <c r="GLZ28" s="346"/>
      <c r="GMA28" s="346"/>
      <c r="GMB28" s="346"/>
      <c r="GMC28" s="346"/>
      <c r="GMD28" s="346"/>
      <c r="GME28" s="346"/>
      <c r="GMF28" s="346"/>
      <c r="GMG28" s="346"/>
      <c r="GMH28" s="346"/>
      <c r="GMI28" s="346"/>
      <c r="GMJ28" s="346"/>
      <c r="GMK28" s="346"/>
      <c r="GML28" s="346"/>
      <c r="GMM28" s="346"/>
      <c r="GMN28" s="346"/>
      <c r="GMO28" s="346"/>
      <c r="GMP28" s="346"/>
      <c r="GMQ28" s="346"/>
      <c r="GMR28" s="346"/>
      <c r="GMS28" s="346"/>
      <c r="GMT28" s="346"/>
      <c r="GMU28" s="346"/>
      <c r="GMV28" s="346"/>
      <c r="GMW28" s="346"/>
      <c r="GMX28" s="346"/>
      <c r="GMY28" s="346"/>
      <c r="GMZ28" s="346"/>
      <c r="GNA28" s="346"/>
      <c r="GNB28" s="346"/>
      <c r="GNC28" s="346"/>
      <c r="GND28" s="346"/>
      <c r="GNE28" s="346"/>
      <c r="GNF28" s="346"/>
      <c r="GNG28" s="346"/>
      <c r="GNH28" s="346"/>
      <c r="GNI28" s="346"/>
      <c r="GNJ28" s="346"/>
      <c r="GNK28" s="346"/>
      <c r="GNL28" s="346"/>
      <c r="GNM28" s="346"/>
      <c r="GNN28" s="346"/>
      <c r="GNO28" s="346"/>
      <c r="GNP28" s="346"/>
      <c r="GNQ28" s="346"/>
      <c r="GNR28" s="346"/>
      <c r="GNS28" s="346"/>
      <c r="GNT28" s="346"/>
      <c r="GNU28" s="346"/>
      <c r="GNV28" s="346"/>
      <c r="GNW28" s="346"/>
      <c r="GNX28" s="346"/>
      <c r="GNY28" s="346"/>
      <c r="GNZ28" s="346"/>
      <c r="GOA28" s="346"/>
      <c r="GOB28" s="346"/>
      <c r="GOC28" s="346"/>
      <c r="GOD28" s="346"/>
      <c r="GOE28" s="346"/>
      <c r="GOF28" s="346"/>
      <c r="GOG28" s="346"/>
      <c r="GOH28" s="346"/>
      <c r="GOI28" s="346"/>
      <c r="GOJ28" s="346"/>
      <c r="GOK28" s="346"/>
      <c r="GOL28" s="346"/>
      <c r="GOM28" s="346"/>
      <c r="GON28" s="346"/>
      <c r="GOO28" s="346"/>
      <c r="GOP28" s="346"/>
      <c r="GOQ28" s="346"/>
      <c r="GOR28" s="346"/>
      <c r="GOS28" s="346"/>
      <c r="GOT28" s="346"/>
      <c r="GOU28" s="346"/>
      <c r="GOV28" s="346"/>
      <c r="GOW28" s="346"/>
      <c r="GOX28" s="346"/>
      <c r="GOY28" s="346"/>
      <c r="GOZ28" s="346"/>
      <c r="GPA28" s="346"/>
      <c r="GPB28" s="346"/>
      <c r="GPC28" s="346"/>
      <c r="GPD28" s="346"/>
      <c r="GPE28" s="346"/>
      <c r="GPF28" s="346"/>
      <c r="GPG28" s="346"/>
      <c r="GPH28" s="346"/>
      <c r="GPI28" s="346"/>
      <c r="GPJ28" s="346"/>
      <c r="GPK28" s="346"/>
      <c r="GPL28" s="346"/>
      <c r="GPM28" s="346"/>
      <c r="GPN28" s="346"/>
      <c r="GPO28" s="346"/>
      <c r="GPP28" s="346"/>
      <c r="GPQ28" s="346"/>
      <c r="GPR28" s="346"/>
      <c r="GPS28" s="346"/>
      <c r="GPT28" s="346"/>
      <c r="GPU28" s="346"/>
      <c r="GPV28" s="346"/>
      <c r="GPW28" s="346"/>
      <c r="GPX28" s="346"/>
      <c r="GPY28" s="346"/>
      <c r="GPZ28" s="346"/>
      <c r="GQA28" s="346"/>
      <c r="GQB28" s="346"/>
      <c r="GQC28" s="346"/>
      <c r="GQD28" s="346"/>
      <c r="GQE28" s="346"/>
      <c r="GQF28" s="346"/>
      <c r="GQG28" s="346"/>
      <c r="GQH28" s="346"/>
      <c r="GQI28" s="346"/>
      <c r="GQJ28" s="346"/>
      <c r="GQK28" s="346"/>
      <c r="GQL28" s="346"/>
      <c r="GQM28" s="346"/>
      <c r="GQN28" s="346"/>
      <c r="GQO28" s="346"/>
      <c r="GQP28" s="346"/>
      <c r="GQQ28" s="346"/>
      <c r="GQR28" s="346"/>
      <c r="GQS28" s="346"/>
      <c r="GQT28" s="346"/>
      <c r="GQU28" s="346"/>
      <c r="GQV28" s="346"/>
      <c r="GQW28" s="346"/>
      <c r="GQX28" s="346"/>
      <c r="GQY28" s="346"/>
      <c r="GQZ28" s="346"/>
      <c r="GRA28" s="346"/>
      <c r="GRB28" s="346"/>
      <c r="GRC28" s="346"/>
      <c r="GRD28" s="346"/>
      <c r="GRE28" s="346"/>
      <c r="GRF28" s="346"/>
      <c r="GRG28" s="346"/>
      <c r="GRH28" s="346"/>
      <c r="GRI28" s="346"/>
      <c r="GRJ28" s="346"/>
      <c r="GRK28" s="346"/>
      <c r="GRL28" s="346"/>
      <c r="GRM28" s="346"/>
      <c r="GRN28" s="346"/>
      <c r="GRO28" s="346"/>
      <c r="GRP28" s="346"/>
      <c r="GRQ28" s="346"/>
      <c r="GRR28" s="346"/>
      <c r="GRS28" s="346"/>
      <c r="GRT28" s="346"/>
      <c r="GRU28" s="346"/>
      <c r="GRV28" s="346"/>
      <c r="GRW28" s="346"/>
      <c r="GRX28" s="346"/>
      <c r="GRY28" s="346"/>
      <c r="GRZ28" s="346"/>
      <c r="GSA28" s="346"/>
      <c r="GSB28" s="346"/>
      <c r="GSC28" s="346"/>
      <c r="GSD28" s="346"/>
      <c r="GSE28" s="346"/>
      <c r="GSF28" s="346"/>
      <c r="GSG28" s="346"/>
      <c r="GSH28" s="346"/>
      <c r="GSI28" s="346"/>
      <c r="GSJ28" s="346"/>
      <c r="GSK28" s="346"/>
      <c r="GSL28" s="346"/>
      <c r="GSM28" s="346"/>
      <c r="GSN28" s="346"/>
      <c r="GSO28" s="346"/>
      <c r="GSP28" s="346"/>
      <c r="GSQ28" s="346"/>
      <c r="GSR28" s="346"/>
      <c r="GSS28" s="346"/>
      <c r="GST28" s="346"/>
      <c r="GSU28" s="346"/>
      <c r="GSV28" s="346"/>
      <c r="GSW28" s="346"/>
      <c r="GSX28" s="346"/>
      <c r="GSY28" s="346"/>
      <c r="GSZ28" s="346"/>
      <c r="GTA28" s="346"/>
      <c r="GTB28" s="346"/>
      <c r="GTC28" s="346"/>
      <c r="GTD28" s="346"/>
      <c r="GTE28" s="346"/>
      <c r="GTF28" s="346"/>
      <c r="GTG28" s="346"/>
      <c r="GTH28" s="346"/>
      <c r="GTI28" s="346"/>
      <c r="GTJ28" s="346"/>
      <c r="GTK28" s="346"/>
      <c r="GTL28" s="346"/>
      <c r="GTM28" s="346"/>
      <c r="GTN28" s="346"/>
      <c r="GTO28" s="346"/>
      <c r="GTP28" s="346"/>
      <c r="GTQ28" s="346"/>
      <c r="GTR28" s="346"/>
      <c r="GTS28" s="346"/>
      <c r="GTT28" s="346"/>
      <c r="GTU28" s="346"/>
      <c r="GTV28" s="346"/>
      <c r="GTW28" s="346"/>
      <c r="GTX28" s="346"/>
      <c r="GTY28" s="346"/>
      <c r="GTZ28" s="346"/>
      <c r="GUA28" s="346"/>
      <c r="GUB28" s="346"/>
      <c r="GUC28" s="346"/>
      <c r="GUD28" s="346"/>
      <c r="GUE28" s="346"/>
      <c r="GUF28" s="346"/>
      <c r="GUG28" s="346"/>
      <c r="GUH28" s="346"/>
      <c r="GUI28" s="346"/>
      <c r="GUJ28" s="346"/>
      <c r="GUK28" s="346"/>
      <c r="GUL28" s="346"/>
      <c r="GUM28" s="346"/>
      <c r="GUN28" s="346"/>
      <c r="GUO28" s="346"/>
      <c r="GUP28" s="346"/>
      <c r="GUQ28" s="346"/>
      <c r="GUR28" s="346"/>
      <c r="GUS28" s="346"/>
      <c r="GUT28" s="346"/>
      <c r="GUU28" s="346"/>
      <c r="GUV28" s="346"/>
      <c r="GUW28" s="346"/>
      <c r="GUX28" s="346"/>
      <c r="GUY28" s="346"/>
      <c r="GUZ28" s="346"/>
      <c r="GVA28" s="346"/>
      <c r="GVB28" s="346"/>
      <c r="GVC28" s="346"/>
      <c r="GVD28" s="346"/>
      <c r="GVE28" s="346"/>
      <c r="GVF28" s="346"/>
      <c r="GVG28" s="346"/>
      <c r="GVH28" s="346"/>
      <c r="GVI28" s="346"/>
      <c r="GVJ28" s="346"/>
      <c r="GVK28" s="346"/>
      <c r="GVL28" s="346"/>
      <c r="GVM28" s="346"/>
      <c r="GVN28" s="346"/>
      <c r="GVO28" s="346"/>
      <c r="GVP28" s="346"/>
      <c r="GVQ28" s="346"/>
      <c r="GVR28" s="346"/>
      <c r="GVS28" s="346"/>
      <c r="GVT28" s="346"/>
      <c r="GVU28" s="346"/>
      <c r="GVV28" s="346"/>
      <c r="GVW28" s="346"/>
      <c r="GVX28" s="346"/>
      <c r="GVY28" s="346"/>
      <c r="GVZ28" s="346"/>
      <c r="GWA28" s="346"/>
      <c r="GWB28" s="346"/>
      <c r="GWC28" s="346"/>
      <c r="GWD28" s="346"/>
      <c r="GWE28" s="346"/>
      <c r="GWF28" s="346"/>
      <c r="GWG28" s="346"/>
      <c r="GWH28" s="346"/>
      <c r="GWI28" s="346"/>
      <c r="GWJ28" s="346"/>
      <c r="GWK28" s="346"/>
      <c r="GWL28" s="346"/>
      <c r="GWM28" s="346"/>
      <c r="GWN28" s="346"/>
      <c r="GWO28" s="346"/>
      <c r="GWP28" s="346"/>
      <c r="GWQ28" s="346"/>
      <c r="GWR28" s="346"/>
      <c r="GWS28" s="346"/>
      <c r="GWT28" s="346"/>
      <c r="GWU28" s="346"/>
      <c r="GWV28" s="346"/>
      <c r="GWW28" s="346"/>
      <c r="GWX28" s="346"/>
      <c r="GWY28" s="346"/>
      <c r="GWZ28" s="346"/>
      <c r="GXA28" s="346"/>
      <c r="GXB28" s="346"/>
      <c r="GXC28" s="346"/>
      <c r="GXD28" s="346"/>
      <c r="GXE28" s="346"/>
      <c r="GXF28" s="346"/>
      <c r="GXG28" s="346"/>
      <c r="GXH28" s="346"/>
      <c r="GXI28" s="346"/>
      <c r="GXJ28" s="346"/>
      <c r="GXK28" s="346"/>
      <c r="GXL28" s="346"/>
      <c r="GXM28" s="346"/>
      <c r="GXN28" s="346"/>
      <c r="GXO28" s="346"/>
      <c r="GXP28" s="346"/>
      <c r="GXQ28" s="346"/>
      <c r="GXR28" s="346"/>
      <c r="GXS28" s="346"/>
      <c r="GXT28" s="346"/>
      <c r="GXU28" s="346"/>
      <c r="GXV28" s="346"/>
      <c r="GXW28" s="346"/>
      <c r="GXX28" s="346"/>
      <c r="GXY28" s="346"/>
      <c r="GXZ28" s="346"/>
      <c r="GYA28" s="346"/>
      <c r="GYB28" s="346"/>
      <c r="GYC28" s="346"/>
      <c r="GYD28" s="346"/>
      <c r="GYE28" s="346"/>
      <c r="GYF28" s="346"/>
      <c r="GYG28" s="346"/>
      <c r="GYH28" s="346"/>
      <c r="GYI28" s="346"/>
      <c r="GYJ28" s="346"/>
      <c r="GYK28" s="346"/>
      <c r="GYL28" s="346"/>
      <c r="GYM28" s="346"/>
      <c r="GYN28" s="346"/>
      <c r="GYO28" s="346"/>
      <c r="GYP28" s="346"/>
      <c r="GYQ28" s="346"/>
      <c r="GYR28" s="346"/>
      <c r="GYS28" s="346"/>
      <c r="GYT28" s="346"/>
      <c r="GYU28" s="346"/>
      <c r="GYV28" s="346"/>
      <c r="GYW28" s="346"/>
      <c r="GYX28" s="346"/>
      <c r="GYY28" s="346"/>
      <c r="GYZ28" s="346"/>
      <c r="GZA28" s="346"/>
      <c r="GZB28" s="346"/>
      <c r="GZC28" s="346"/>
      <c r="GZD28" s="346"/>
      <c r="GZE28" s="346"/>
      <c r="GZF28" s="346"/>
      <c r="GZG28" s="346"/>
      <c r="GZH28" s="346"/>
      <c r="GZI28" s="346"/>
      <c r="GZJ28" s="346"/>
      <c r="GZK28" s="346"/>
      <c r="GZL28" s="346"/>
      <c r="GZM28" s="346"/>
      <c r="GZN28" s="346"/>
      <c r="GZO28" s="346"/>
      <c r="GZP28" s="346"/>
      <c r="GZQ28" s="346"/>
      <c r="GZR28" s="346"/>
      <c r="GZS28" s="346"/>
      <c r="GZT28" s="346"/>
      <c r="GZU28" s="346"/>
      <c r="GZV28" s="346"/>
      <c r="GZW28" s="346"/>
      <c r="GZX28" s="346"/>
      <c r="GZY28" s="346"/>
      <c r="GZZ28" s="346"/>
      <c r="HAA28" s="346"/>
      <c r="HAB28" s="346"/>
      <c r="HAC28" s="346"/>
      <c r="HAD28" s="346"/>
      <c r="HAE28" s="346"/>
      <c r="HAF28" s="346"/>
      <c r="HAG28" s="346"/>
      <c r="HAH28" s="346"/>
      <c r="HAI28" s="346"/>
      <c r="HAJ28" s="346"/>
      <c r="HAK28" s="346"/>
      <c r="HAL28" s="346"/>
      <c r="HAM28" s="346"/>
      <c r="HAN28" s="346"/>
      <c r="HAO28" s="346"/>
      <c r="HAP28" s="346"/>
      <c r="HAQ28" s="346"/>
      <c r="HAR28" s="346"/>
      <c r="HAS28" s="346"/>
      <c r="HAT28" s="346"/>
      <c r="HAU28" s="346"/>
      <c r="HAV28" s="346"/>
      <c r="HAW28" s="346"/>
      <c r="HAX28" s="346"/>
      <c r="HAY28" s="346"/>
      <c r="HAZ28" s="346"/>
      <c r="HBA28" s="346"/>
      <c r="HBB28" s="346"/>
      <c r="HBC28" s="346"/>
      <c r="HBD28" s="346"/>
      <c r="HBE28" s="346"/>
      <c r="HBF28" s="346"/>
      <c r="HBG28" s="346"/>
      <c r="HBH28" s="346"/>
      <c r="HBI28" s="346"/>
      <c r="HBJ28" s="346"/>
      <c r="HBK28" s="346"/>
      <c r="HBL28" s="346"/>
      <c r="HBM28" s="346"/>
      <c r="HBN28" s="346"/>
      <c r="HBO28" s="346"/>
      <c r="HBP28" s="346"/>
      <c r="HBQ28" s="346"/>
      <c r="HBR28" s="346"/>
      <c r="HBS28" s="346"/>
      <c r="HBT28" s="346"/>
      <c r="HBU28" s="346"/>
      <c r="HBV28" s="346"/>
      <c r="HBW28" s="346"/>
      <c r="HBX28" s="346"/>
      <c r="HBY28" s="346"/>
      <c r="HBZ28" s="346"/>
      <c r="HCA28" s="346"/>
      <c r="HCB28" s="346"/>
      <c r="HCC28" s="346"/>
      <c r="HCD28" s="346"/>
      <c r="HCE28" s="346"/>
      <c r="HCF28" s="346"/>
      <c r="HCG28" s="346"/>
      <c r="HCH28" s="346"/>
      <c r="HCI28" s="346"/>
      <c r="HCJ28" s="346"/>
      <c r="HCK28" s="346"/>
      <c r="HCL28" s="346"/>
      <c r="HCM28" s="346"/>
      <c r="HCN28" s="346"/>
      <c r="HCO28" s="346"/>
      <c r="HCP28" s="346"/>
      <c r="HCQ28" s="346"/>
      <c r="HCR28" s="346"/>
      <c r="HCS28" s="346"/>
      <c r="HCT28" s="346"/>
      <c r="HCU28" s="346"/>
      <c r="HCV28" s="346"/>
      <c r="HCW28" s="346"/>
      <c r="HCX28" s="346"/>
      <c r="HCY28" s="346"/>
      <c r="HCZ28" s="346"/>
      <c r="HDA28" s="346"/>
      <c r="HDB28" s="346"/>
      <c r="HDC28" s="346"/>
      <c r="HDD28" s="346"/>
      <c r="HDE28" s="346"/>
      <c r="HDF28" s="346"/>
      <c r="HDG28" s="346"/>
      <c r="HDH28" s="346"/>
      <c r="HDI28" s="346"/>
      <c r="HDJ28" s="346"/>
      <c r="HDK28" s="346"/>
      <c r="HDL28" s="346"/>
      <c r="HDM28" s="346"/>
      <c r="HDN28" s="346"/>
      <c r="HDO28" s="346"/>
      <c r="HDP28" s="346"/>
      <c r="HDQ28" s="346"/>
      <c r="HDR28" s="346"/>
      <c r="HDS28" s="346"/>
      <c r="HDT28" s="346"/>
      <c r="HDU28" s="346"/>
      <c r="HDV28" s="346"/>
      <c r="HDW28" s="346"/>
      <c r="HDX28" s="346"/>
      <c r="HDY28" s="346"/>
      <c r="HDZ28" s="346"/>
      <c r="HEA28" s="346"/>
      <c r="HEB28" s="346"/>
      <c r="HEC28" s="346"/>
      <c r="HED28" s="346"/>
      <c r="HEE28" s="346"/>
      <c r="HEF28" s="346"/>
      <c r="HEG28" s="346"/>
      <c r="HEH28" s="346"/>
      <c r="HEI28" s="346"/>
      <c r="HEJ28" s="346"/>
      <c r="HEK28" s="346"/>
      <c r="HEL28" s="346"/>
      <c r="HEM28" s="346"/>
      <c r="HEN28" s="346"/>
      <c r="HEO28" s="346"/>
      <c r="HEP28" s="346"/>
      <c r="HEQ28" s="346"/>
      <c r="HER28" s="346"/>
      <c r="HES28" s="346"/>
      <c r="HET28" s="346"/>
      <c r="HEU28" s="346"/>
      <c r="HEV28" s="346"/>
      <c r="HEW28" s="346"/>
      <c r="HEX28" s="346"/>
      <c r="HEY28" s="346"/>
      <c r="HEZ28" s="346"/>
      <c r="HFA28" s="346"/>
      <c r="HFB28" s="346"/>
      <c r="HFC28" s="346"/>
      <c r="HFD28" s="346"/>
      <c r="HFE28" s="346"/>
      <c r="HFF28" s="346"/>
      <c r="HFG28" s="346"/>
      <c r="HFH28" s="346"/>
      <c r="HFI28" s="346"/>
      <c r="HFJ28" s="346"/>
      <c r="HFK28" s="346"/>
      <c r="HFL28" s="346"/>
      <c r="HFM28" s="346"/>
      <c r="HFN28" s="346"/>
      <c r="HFO28" s="346"/>
      <c r="HFP28" s="346"/>
      <c r="HFQ28" s="346"/>
      <c r="HFR28" s="346"/>
      <c r="HFS28" s="346"/>
      <c r="HFT28" s="346"/>
      <c r="HFU28" s="346"/>
      <c r="HFV28" s="346"/>
      <c r="HFW28" s="346"/>
      <c r="HFX28" s="346"/>
      <c r="HFY28" s="346"/>
      <c r="HFZ28" s="346"/>
      <c r="HGA28" s="346"/>
      <c r="HGB28" s="346"/>
      <c r="HGC28" s="346"/>
      <c r="HGD28" s="346"/>
      <c r="HGE28" s="346"/>
      <c r="HGF28" s="346"/>
      <c r="HGG28" s="346"/>
      <c r="HGH28" s="346"/>
      <c r="HGI28" s="346"/>
      <c r="HGJ28" s="346"/>
      <c r="HGK28" s="346"/>
      <c r="HGL28" s="346"/>
      <c r="HGM28" s="346"/>
      <c r="HGN28" s="346"/>
      <c r="HGO28" s="346"/>
      <c r="HGP28" s="346"/>
      <c r="HGQ28" s="346"/>
      <c r="HGR28" s="346"/>
      <c r="HGS28" s="346"/>
      <c r="HGT28" s="346"/>
      <c r="HGU28" s="346"/>
      <c r="HGV28" s="346"/>
      <c r="HGW28" s="346"/>
      <c r="HGX28" s="346"/>
      <c r="HGY28" s="346"/>
      <c r="HGZ28" s="346"/>
      <c r="HHA28" s="346"/>
      <c r="HHB28" s="346"/>
      <c r="HHC28" s="346"/>
      <c r="HHD28" s="346"/>
      <c r="HHE28" s="346"/>
      <c r="HHF28" s="346"/>
      <c r="HHG28" s="346"/>
      <c r="HHH28" s="346"/>
      <c r="HHI28" s="346"/>
      <c r="HHJ28" s="346"/>
      <c r="HHK28" s="346"/>
      <c r="HHL28" s="346"/>
      <c r="HHM28" s="346"/>
      <c r="HHN28" s="346"/>
      <c r="HHO28" s="346"/>
      <c r="HHP28" s="346"/>
      <c r="HHQ28" s="346"/>
      <c r="HHR28" s="346"/>
      <c r="HHS28" s="346"/>
    </row>
    <row r="29" spans="1:5635" s="264" customFormat="1" ht="11.25" customHeight="1" x14ac:dyDescent="0.2">
      <c r="A29" s="417"/>
      <c r="B29" s="349" t="s">
        <v>126</v>
      </c>
      <c r="C29" s="350">
        <v>2.1999999999999999E-2</v>
      </c>
      <c r="D29" s="350">
        <v>2.3E-2</v>
      </c>
      <c r="E29" s="350">
        <v>2.3E-2</v>
      </c>
      <c r="F29" s="350">
        <v>7.4999999999999997E-2</v>
      </c>
      <c r="G29" s="350">
        <v>4.9200000000000001E-2</v>
      </c>
      <c r="H29" s="350">
        <v>4.1500000000000002E-2</v>
      </c>
      <c r="I29" s="350">
        <v>3.6299999999999999E-2</v>
      </c>
      <c r="J29" s="350">
        <v>3.1099999999999999E-2</v>
      </c>
      <c r="K29" s="350">
        <v>2.8400000000000002E-2</v>
      </c>
      <c r="L29" s="350">
        <v>2.2499999999999999E-2</v>
      </c>
      <c r="M29" s="350">
        <v>2.3099999999999999E-2</v>
      </c>
      <c r="N29" s="350">
        <v>3.1699999999999999E-2</v>
      </c>
      <c r="O29" s="350">
        <v>2.5600000000000001E-2</v>
      </c>
      <c r="P29" s="350">
        <v>2.46E-2</v>
      </c>
      <c r="Q29" s="350">
        <v>2.2523000000000001E-2</v>
      </c>
      <c r="R29" s="350">
        <v>7.0410000000000004E-3</v>
      </c>
      <c r="S29" s="350">
        <v>1.1953E-2</v>
      </c>
      <c r="T29" s="350">
        <v>1.3166000000000001E-2</v>
      </c>
      <c r="U29" s="350">
        <v>1.2897E-2</v>
      </c>
      <c r="V29" s="350">
        <v>1.9087E-2</v>
      </c>
      <c r="W29" s="350">
        <v>2.3622000000000001E-2</v>
      </c>
      <c r="X29" s="350">
        <v>2.0341000000000001E-2</v>
      </c>
      <c r="Y29" s="350">
        <v>2.0788999999999998E-2</v>
      </c>
      <c r="Z29" s="350">
        <v>1.917E-2</v>
      </c>
      <c r="AA29" s="350">
        <v>1.9459000000000001E-2</v>
      </c>
      <c r="AB29" s="350">
        <v>1.8442E-2</v>
      </c>
      <c r="AC29" s="350">
        <v>2.0323000000000001E-2</v>
      </c>
      <c r="AD29" s="350">
        <v>2.5486000000000002E-2</v>
      </c>
      <c r="AE29" s="350">
        <v>2.826E-2</v>
      </c>
      <c r="AF29" s="350"/>
      <c r="AG29" s="350"/>
      <c r="AH29" s="350"/>
      <c r="AI29" s="350"/>
      <c r="AJ29" s="350"/>
      <c r="AK29" s="350"/>
      <c r="AL29" s="350"/>
      <c r="AM29" s="350"/>
      <c r="AN29" s="350"/>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c r="BR29" s="356"/>
      <c r="BS29" s="356"/>
      <c r="BT29" s="356"/>
      <c r="BU29" s="356"/>
      <c r="BV29" s="356"/>
      <c r="BW29" s="356"/>
      <c r="BX29" s="356"/>
      <c r="BY29" s="356"/>
      <c r="BZ29" s="356"/>
      <c r="CA29" s="356"/>
      <c r="CB29" s="356"/>
      <c r="CC29" s="356"/>
      <c r="CD29" s="356"/>
      <c r="CE29" s="356"/>
      <c r="CF29" s="356"/>
      <c r="CG29" s="356"/>
      <c r="CH29" s="356"/>
      <c r="CI29" s="356"/>
      <c r="CJ29" s="356"/>
      <c r="CK29" s="356"/>
      <c r="CL29" s="356"/>
      <c r="CM29" s="356"/>
      <c r="CN29" s="356"/>
      <c r="CO29" s="356"/>
      <c r="CP29" s="356"/>
      <c r="CQ29" s="356"/>
      <c r="CR29" s="356"/>
      <c r="CS29" s="356"/>
      <c r="CT29" s="356"/>
      <c r="CU29" s="356"/>
      <c r="CV29" s="356"/>
      <c r="CW29" s="356"/>
      <c r="CX29" s="356"/>
      <c r="CY29" s="356"/>
      <c r="CZ29" s="356"/>
      <c r="DA29" s="356"/>
      <c r="DB29" s="356"/>
      <c r="DC29" s="356"/>
      <c r="DD29" s="356"/>
      <c r="DE29" s="356"/>
      <c r="DF29" s="356"/>
      <c r="DG29" s="356"/>
      <c r="DH29" s="356"/>
      <c r="DI29" s="356"/>
      <c r="DJ29" s="356"/>
      <c r="DK29" s="356"/>
      <c r="DL29" s="356"/>
      <c r="DM29" s="356"/>
      <c r="DN29" s="356"/>
      <c r="DO29" s="356"/>
      <c r="DP29" s="356"/>
      <c r="DQ29" s="356"/>
      <c r="DR29" s="356"/>
      <c r="DS29" s="356"/>
      <c r="DT29" s="356"/>
      <c r="DU29" s="356"/>
      <c r="DV29" s="356"/>
      <c r="DW29" s="356"/>
      <c r="DX29" s="356"/>
      <c r="DY29" s="356"/>
      <c r="DZ29" s="356"/>
      <c r="EA29" s="356"/>
      <c r="EB29" s="356"/>
      <c r="EC29" s="356"/>
      <c r="ED29" s="356"/>
      <c r="EE29" s="356"/>
      <c r="EF29" s="356"/>
      <c r="EG29" s="356"/>
      <c r="EH29" s="356"/>
      <c r="EI29" s="356"/>
      <c r="EJ29" s="356"/>
      <c r="EK29" s="356"/>
      <c r="EL29" s="356"/>
      <c r="EM29" s="356"/>
      <c r="EN29" s="356"/>
      <c r="EO29" s="356"/>
      <c r="EP29" s="356"/>
      <c r="EQ29" s="356"/>
      <c r="ER29" s="356"/>
      <c r="ES29" s="356"/>
      <c r="ET29" s="356"/>
      <c r="EU29" s="356"/>
      <c r="EV29" s="356"/>
      <c r="EW29" s="356"/>
      <c r="EX29" s="356"/>
      <c r="EY29" s="356"/>
      <c r="EZ29" s="356"/>
      <c r="FA29" s="356"/>
      <c r="FB29" s="356"/>
      <c r="FC29" s="356"/>
      <c r="FD29" s="356"/>
      <c r="FE29" s="356"/>
      <c r="FF29" s="356"/>
      <c r="FG29" s="356"/>
      <c r="FH29" s="356"/>
      <c r="FI29" s="356"/>
      <c r="FJ29" s="356"/>
      <c r="FK29" s="356"/>
      <c r="FL29" s="356"/>
      <c r="FM29" s="356"/>
      <c r="FN29" s="356"/>
      <c r="FO29" s="356"/>
      <c r="FP29" s="356"/>
      <c r="FQ29" s="356"/>
      <c r="FR29" s="356"/>
      <c r="FS29" s="356"/>
      <c r="FT29" s="356"/>
      <c r="FU29" s="356"/>
      <c r="FV29" s="356"/>
      <c r="FW29" s="356"/>
      <c r="FX29" s="356"/>
      <c r="FY29" s="356"/>
      <c r="FZ29" s="356"/>
      <c r="GA29" s="356"/>
      <c r="GB29" s="356"/>
      <c r="GC29" s="356"/>
      <c r="GD29" s="356"/>
      <c r="GE29" s="356"/>
      <c r="GF29" s="356"/>
      <c r="GG29" s="356"/>
      <c r="GH29" s="356"/>
      <c r="GI29" s="356"/>
      <c r="GJ29" s="356"/>
      <c r="GK29" s="356"/>
      <c r="GL29" s="356"/>
      <c r="GM29" s="356"/>
      <c r="GN29" s="356"/>
      <c r="GO29" s="356"/>
      <c r="GP29" s="356"/>
      <c r="GQ29" s="356"/>
      <c r="GR29" s="356"/>
      <c r="GS29" s="356"/>
      <c r="GT29" s="356"/>
      <c r="GU29" s="356"/>
      <c r="GV29" s="356"/>
      <c r="GW29" s="356"/>
      <c r="GX29" s="356"/>
      <c r="GY29" s="356"/>
      <c r="GZ29" s="356"/>
      <c r="HA29" s="356"/>
      <c r="HB29" s="356"/>
      <c r="HC29" s="356"/>
      <c r="HD29" s="356"/>
      <c r="HE29" s="356"/>
      <c r="HF29" s="356"/>
      <c r="HG29" s="356"/>
      <c r="HH29" s="356"/>
      <c r="HI29" s="356"/>
      <c r="HJ29" s="356"/>
      <c r="HK29" s="356"/>
      <c r="HL29" s="356"/>
      <c r="HM29" s="356"/>
      <c r="HN29" s="356"/>
      <c r="HO29" s="356"/>
      <c r="HP29" s="356"/>
      <c r="HQ29" s="356"/>
      <c r="HR29" s="356"/>
      <c r="HS29" s="356"/>
      <c r="HT29" s="356"/>
      <c r="HU29" s="356"/>
      <c r="HV29" s="356"/>
      <c r="HW29" s="356"/>
      <c r="HX29" s="356"/>
      <c r="HY29" s="356"/>
      <c r="HZ29" s="356"/>
      <c r="IA29" s="356"/>
      <c r="IB29" s="356"/>
      <c r="IC29" s="356"/>
      <c r="ID29" s="356"/>
      <c r="IE29" s="356"/>
      <c r="IF29" s="356"/>
      <c r="IG29" s="356"/>
      <c r="IH29" s="356"/>
      <c r="II29" s="356"/>
      <c r="IJ29" s="356"/>
      <c r="IK29" s="356"/>
      <c r="IL29" s="356"/>
      <c r="IM29" s="356"/>
      <c r="IN29" s="356"/>
      <c r="IO29" s="356"/>
      <c r="IP29" s="356"/>
      <c r="IQ29" s="356"/>
      <c r="IR29" s="356"/>
      <c r="IS29" s="356"/>
      <c r="IT29" s="356"/>
      <c r="IU29" s="356"/>
      <c r="IV29" s="356"/>
      <c r="IW29" s="356"/>
      <c r="IX29" s="356"/>
      <c r="IY29" s="356"/>
      <c r="IZ29" s="356"/>
      <c r="JA29" s="356"/>
      <c r="JB29" s="356"/>
      <c r="JC29" s="356"/>
      <c r="JD29" s="356"/>
      <c r="JE29" s="356"/>
      <c r="JF29" s="356"/>
      <c r="JG29" s="356"/>
      <c r="JH29" s="356"/>
      <c r="JI29" s="356"/>
      <c r="JJ29" s="356"/>
      <c r="JK29" s="356"/>
      <c r="JL29" s="356"/>
      <c r="JM29" s="356"/>
      <c r="JN29" s="356"/>
      <c r="JO29" s="356"/>
      <c r="JP29" s="356"/>
      <c r="JQ29" s="356"/>
      <c r="JR29" s="356"/>
      <c r="JS29" s="356"/>
      <c r="JT29" s="356"/>
      <c r="JU29" s="356"/>
      <c r="JV29" s="356"/>
      <c r="JW29" s="356"/>
      <c r="JX29" s="356"/>
      <c r="JY29" s="356"/>
      <c r="JZ29" s="356"/>
      <c r="KA29" s="356"/>
      <c r="KB29" s="356"/>
      <c r="KC29" s="356"/>
      <c r="KD29" s="356"/>
      <c r="KE29" s="356"/>
      <c r="KF29" s="356"/>
      <c r="KG29" s="356"/>
      <c r="KH29" s="356"/>
      <c r="KI29" s="356"/>
      <c r="KJ29" s="356"/>
      <c r="KK29" s="356"/>
      <c r="KL29" s="356"/>
      <c r="KM29" s="356"/>
      <c r="KN29" s="356"/>
      <c r="KO29" s="356"/>
      <c r="KP29" s="356"/>
      <c r="KQ29" s="356"/>
      <c r="KR29" s="356"/>
      <c r="KS29" s="356"/>
      <c r="KT29" s="356"/>
      <c r="KU29" s="356"/>
      <c r="KV29" s="356"/>
      <c r="KW29" s="356"/>
      <c r="KX29" s="356"/>
      <c r="KY29" s="356"/>
      <c r="KZ29" s="356"/>
      <c r="LA29" s="356"/>
      <c r="LB29" s="356"/>
      <c r="LC29" s="356"/>
      <c r="LD29" s="356"/>
      <c r="LE29" s="356"/>
      <c r="LF29" s="356"/>
      <c r="LG29" s="356"/>
      <c r="LH29" s="356"/>
      <c r="LI29" s="356"/>
      <c r="LJ29" s="356"/>
      <c r="LK29" s="356"/>
      <c r="LL29" s="356"/>
      <c r="LM29" s="356"/>
      <c r="LN29" s="356"/>
      <c r="LO29" s="356"/>
      <c r="LP29" s="356"/>
      <c r="LQ29" s="356"/>
      <c r="LR29" s="356"/>
      <c r="LS29" s="356"/>
      <c r="LT29" s="356"/>
      <c r="LU29" s="356"/>
      <c r="LV29" s="356"/>
      <c r="LW29" s="356"/>
      <c r="LX29" s="356"/>
      <c r="LY29" s="356"/>
      <c r="LZ29" s="356"/>
      <c r="MA29" s="356"/>
      <c r="MB29" s="356"/>
      <c r="MC29" s="356"/>
      <c r="MD29" s="356"/>
      <c r="ME29" s="356"/>
      <c r="MF29" s="356"/>
      <c r="MG29" s="356"/>
      <c r="MH29" s="356"/>
      <c r="MI29" s="356"/>
      <c r="MJ29" s="356"/>
      <c r="MK29" s="356"/>
      <c r="ML29" s="356"/>
      <c r="MM29" s="356"/>
      <c r="MN29" s="356"/>
      <c r="MO29" s="356"/>
      <c r="MP29" s="356"/>
      <c r="MQ29" s="356"/>
      <c r="MR29" s="356"/>
      <c r="MS29" s="356"/>
      <c r="MT29" s="356"/>
      <c r="MU29" s="356"/>
      <c r="MV29" s="356"/>
      <c r="MW29" s="356"/>
      <c r="MX29" s="356"/>
      <c r="MY29" s="356"/>
      <c r="MZ29" s="356"/>
      <c r="NA29" s="356"/>
      <c r="NB29" s="356"/>
      <c r="NC29" s="356"/>
      <c r="ND29" s="356"/>
      <c r="NE29" s="356"/>
      <c r="NF29" s="356"/>
      <c r="NG29" s="356"/>
      <c r="NH29" s="356"/>
      <c r="NI29" s="356"/>
      <c r="NJ29" s="356"/>
      <c r="NK29" s="356"/>
      <c r="NL29" s="356"/>
      <c r="NM29" s="356"/>
      <c r="NN29" s="356"/>
      <c r="NO29" s="356"/>
      <c r="NP29" s="356"/>
      <c r="NQ29" s="356"/>
      <c r="NR29" s="356"/>
      <c r="NS29" s="356"/>
      <c r="NT29" s="356"/>
      <c r="NU29" s="356"/>
      <c r="NV29" s="356"/>
      <c r="NW29" s="356"/>
      <c r="NX29" s="356"/>
      <c r="NY29" s="356"/>
      <c r="NZ29" s="356"/>
      <c r="OA29" s="356"/>
      <c r="OB29" s="356"/>
      <c r="OC29" s="356"/>
      <c r="OD29" s="356"/>
      <c r="OE29" s="356"/>
      <c r="OF29" s="356"/>
      <c r="OG29" s="356"/>
      <c r="OH29" s="356"/>
      <c r="OI29" s="356"/>
      <c r="OJ29" s="356"/>
      <c r="OK29" s="356"/>
      <c r="OL29" s="356"/>
      <c r="OM29" s="356"/>
      <c r="ON29" s="356"/>
      <c r="OO29" s="356"/>
      <c r="OP29" s="356"/>
      <c r="OQ29" s="356"/>
      <c r="OR29" s="356"/>
      <c r="OS29" s="356"/>
      <c r="OT29" s="356"/>
      <c r="OU29" s="356"/>
      <c r="OV29" s="356"/>
      <c r="OW29" s="356"/>
      <c r="OX29" s="356"/>
      <c r="OY29" s="356"/>
      <c r="OZ29" s="356"/>
      <c r="PA29" s="356"/>
      <c r="PB29" s="356"/>
      <c r="PC29" s="356"/>
      <c r="PD29" s="356"/>
      <c r="PE29" s="356"/>
      <c r="PF29" s="356"/>
      <c r="PG29" s="356"/>
      <c r="PH29" s="356"/>
      <c r="PI29" s="356"/>
      <c r="PJ29" s="356"/>
      <c r="PK29" s="356"/>
      <c r="PL29" s="356"/>
      <c r="PM29" s="356"/>
      <c r="PN29" s="356"/>
      <c r="PO29" s="356"/>
      <c r="PP29" s="356"/>
      <c r="PQ29" s="356"/>
      <c r="PR29" s="356"/>
      <c r="PS29" s="356"/>
      <c r="PT29" s="356"/>
      <c r="PU29" s="356"/>
      <c r="PV29" s="356"/>
      <c r="PW29" s="356"/>
      <c r="PX29" s="356"/>
      <c r="PY29" s="356"/>
      <c r="PZ29" s="356"/>
      <c r="QA29" s="356"/>
      <c r="QB29" s="356"/>
      <c r="QC29" s="356"/>
      <c r="QD29" s="356"/>
      <c r="QE29" s="356"/>
      <c r="QF29" s="356"/>
      <c r="QG29" s="356"/>
      <c r="QH29" s="356"/>
      <c r="QI29" s="356"/>
      <c r="QJ29" s="356"/>
      <c r="QK29" s="356"/>
      <c r="QL29" s="356"/>
      <c r="QM29" s="356"/>
      <c r="QN29" s="356"/>
      <c r="QO29" s="356"/>
      <c r="QP29" s="356"/>
      <c r="QQ29" s="356"/>
      <c r="QR29" s="356"/>
      <c r="QS29" s="356"/>
      <c r="QT29" s="356"/>
      <c r="QU29" s="356"/>
      <c r="QV29" s="356"/>
      <c r="QW29" s="356"/>
      <c r="QX29" s="356"/>
      <c r="QY29" s="356"/>
      <c r="QZ29" s="356"/>
      <c r="RA29" s="356"/>
      <c r="RB29" s="356"/>
      <c r="RC29" s="356"/>
      <c r="RD29" s="356"/>
      <c r="RE29" s="356"/>
      <c r="RF29" s="356"/>
      <c r="RG29" s="356"/>
      <c r="RH29" s="356"/>
      <c r="RI29" s="356"/>
      <c r="RJ29" s="356"/>
      <c r="RK29" s="356"/>
      <c r="RL29" s="356"/>
      <c r="RM29" s="356"/>
      <c r="RN29" s="356"/>
      <c r="RO29" s="356"/>
      <c r="RP29" s="356"/>
      <c r="RQ29" s="356"/>
      <c r="RR29" s="356"/>
      <c r="RS29" s="356"/>
      <c r="RT29" s="356"/>
      <c r="RU29" s="356"/>
      <c r="RV29" s="356"/>
      <c r="RW29" s="356"/>
      <c r="RX29" s="356"/>
      <c r="RY29" s="356"/>
      <c r="RZ29" s="356"/>
      <c r="SA29" s="356"/>
      <c r="SB29" s="356"/>
      <c r="SC29" s="356"/>
      <c r="SD29" s="356"/>
      <c r="SE29" s="356"/>
      <c r="SF29" s="356"/>
      <c r="SG29" s="356"/>
      <c r="SH29" s="356"/>
      <c r="SI29" s="356"/>
      <c r="SJ29" s="356"/>
      <c r="SK29" s="356"/>
      <c r="SL29" s="356"/>
      <c r="SM29" s="356"/>
      <c r="SN29" s="356"/>
      <c r="SO29" s="356"/>
      <c r="SP29" s="356"/>
      <c r="SQ29" s="356"/>
      <c r="SR29" s="356"/>
      <c r="SS29" s="356"/>
      <c r="ST29" s="356"/>
      <c r="SU29" s="356"/>
      <c r="SV29" s="356"/>
      <c r="SW29" s="356"/>
      <c r="SX29" s="356"/>
      <c r="SY29" s="356"/>
      <c r="SZ29" s="356"/>
      <c r="TA29" s="356"/>
      <c r="TB29" s="356"/>
      <c r="TC29" s="356"/>
      <c r="TD29" s="356"/>
      <c r="TE29" s="356"/>
      <c r="TF29" s="356"/>
      <c r="TG29" s="356"/>
      <c r="TH29" s="356"/>
      <c r="TI29" s="356"/>
      <c r="TJ29" s="356"/>
      <c r="TK29" s="356"/>
      <c r="TL29" s="356"/>
      <c r="TM29" s="356"/>
      <c r="TN29" s="356"/>
      <c r="TO29" s="356"/>
      <c r="TP29" s="356"/>
      <c r="TQ29" s="356"/>
      <c r="TR29" s="356"/>
      <c r="TS29" s="356"/>
      <c r="TT29" s="356"/>
      <c r="TU29" s="356"/>
      <c r="TV29" s="356"/>
      <c r="TW29" s="356"/>
      <c r="TX29" s="356"/>
      <c r="TY29" s="356"/>
      <c r="TZ29" s="356"/>
      <c r="UA29" s="356"/>
      <c r="UB29" s="356"/>
      <c r="UC29" s="356"/>
      <c r="UD29" s="356"/>
      <c r="UE29" s="356"/>
      <c r="UF29" s="356"/>
      <c r="UG29" s="356"/>
      <c r="UH29" s="356"/>
      <c r="UI29" s="356"/>
      <c r="UJ29" s="356"/>
      <c r="UK29" s="356"/>
      <c r="UL29" s="356"/>
      <c r="UM29" s="356"/>
      <c r="UN29" s="356"/>
      <c r="UO29" s="356"/>
      <c r="UP29" s="356"/>
      <c r="UQ29" s="356"/>
      <c r="UR29" s="356"/>
      <c r="US29" s="356"/>
      <c r="UT29" s="356"/>
      <c r="UU29" s="356"/>
      <c r="UV29" s="356"/>
      <c r="UW29" s="356"/>
      <c r="UX29" s="356"/>
      <c r="UY29" s="356"/>
      <c r="UZ29" s="356"/>
      <c r="VA29" s="356"/>
      <c r="VB29" s="356"/>
      <c r="VC29" s="356"/>
      <c r="VD29" s="356"/>
      <c r="VE29" s="356"/>
      <c r="VF29" s="356"/>
      <c r="VG29" s="356"/>
      <c r="VH29" s="356"/>
      <c r="VI29" s="356"/>
      <c r="VJ29" s="356"/>
      <c r="VK29" s="356"/>
      <c r="VL29" s="356"/>
      <c r="VM29" s="356"/>
      <c r="VN29" s="356"/>
      <c r="VO29" s="356"/>
      <c r="VP29" s="356"/>
      <c r="VQ29" s="356"/>
      <c r="VR29" s="356"/>
      <c r="VS29" s="356"/>
      <c r="VT29" s="356"/>
      <c r="VU29" s="356"/>
      <c r="VV29" s="356"/>
      <c r="VW29" s="356"/>
      <c r="VX29" s="356"/>
      <c r="VY29" s="356"/>
      <c r="VZ29" s="356"/>
      <c r="WA29" s="356"/>
      <c r="WB29" s="356"/>
      <c r="WC29" s="356"/>
      <c r="WD29" s="356"/>
      <c r="WE29" s="356"/>
      <c r="WF29" s="356"/>
      <c r="WG29" s="356"/>
      <c r="WH29" s="356"/>
      <c r="WI29" s="356"/>
      <c r="WJ29" s="356"/>
      <c r="WK29" s="356"/>
      <c r="WL29" s="356"/>
      <c r="WM29" s="356"/>
      <c r="WN29" s="356"/>
      <c r="WO29" s="356"/>
      <c r="WP29" s="356"/>
      <c r="WQ29" s="356"/>
      <c r="WR29" s="356"/>
      <c r="WS29" s="356"/>
      <c r="WT29" s="356"/>
      <c r="WU29" s="356"/>
      <c r="WV29" s="356"/>
      <c r="WW29" s="356"/>
      <c r="WX29" s="356"/>
      <c r="WY29" s="356"/>
      <c r="WZ29" s="356"/>
      <c r="XA29" s="356"/>
      <c r="XB29" s="356"/>
      <c r="XC29" s="356"/>
      <c r="XD29" s="356"/>
      <c r="XE29" s="356"/>
      <c r="XF29" s="356"/>
      <c r="XG29" s="356"/>
      <c r="XH29" s="356"/>
      <c r="XI29" s="356"/>
      <c r="XJ29" s="356"/>
      <c r="XK29" s="356"/>
      <c r="XL29" s="356"/>
      <c r="XM29" s="356"/>
      <c r="XN29" s="356"/>
      <c r="XO29" s="356"/>
      <c r="XP29" s="356"/>
      <c r="XQ29" s="356"/>
      <c r="XR29" s="356"/>
      <c r="XS29" s="356"/>
      <c r="XT29" s="356"/>
      <c r="XU29" s="356"/>
      <c r="XV29" s="356"/>
      <c r="XW29" s="356"/>
      <c r="XX29" s="356"/>
      <c r="XY29" s="356"/>
      <c r="XZ29" s="356"/>
      <c r="YA29" s="356"/>
      <c r="YB29" s="356"/>
      <c r="YC29" s="356"/>
      <c r="YD29" s="356"/>
      <c r="YE29" s="356"/>
      <c r="YF29" s="356"/>
      <c r="YG29" s="356"/>
      <c r="YH29" s="356"/>
      <c r="YI29" s="356"/>
      <c r="YJ29" s="356"/>
      <c r="YK29" s="356"/>
      <c r="YL29" s="356"/>
      <c r="YM29" s="356"/>
      <c r="YN29" s="356"/>
      <c r="YO29" s="356"/>
      <c r="YP29" s="356"/>
      <c r="YQ29" s="356"/>
      <c r="YR29" s="356"/>
      <c r="YS29" s="356"/>
      <c r="YT29" s="356"/>
      <c r="YU29" s="356"/>
      <c r="YV29" s="356"/>
      <c r="YW29" s="356"/>
      <c r="YX29" s="356"/>
      <c r="YY29" s="356"/>
      <c r="YZ29" s="356"/>
      <c r="ZA29" s="356"/>
      <c r="ZB29" s="356"/>
      <c r="ZC29" s="356"/>
      <c r="ZD29" s="356"/>
      <c r="ZE29" s="356"/>
      <c r="ZF29" s="356"/>
      <c r="ZG29" s="356"/>
      <c r="ZH29" s="356"/>
      <c r="ZI29" s="356"/>
      <c r="ZJ29" s="356"/>
      <c r="ZK29" s="356"/>
      <c r="ZL29" s="356"/>
      <c r="ZM29" s="356"/>
      <c r="ZN29" s="356"/>
      <c r="ZO29" s="356"/>
      <c r="ZP29" s="356"/>
      <c r="ZQ29" s="356"/>
      <c r="ZR29" s="356"/>
      <c r="ZS29" s="356"/>
      <c r="ZT29" s="356"/>
      <c r="ZU29" s="356"/>
      <c r="ZV29" s="356"/>
      <c r="ZW29" s="356"/>
      <c r="ZX29" s="356"/>
      <c r="ZY29" s="356"/>
      <c r="ZZ29" s="356"/>
      <c r="AAA29" s="356"/>
      <c r="AAB29" s="356"/>
      <c r="AAC29" s="356"/>
      <c r="AAD29" s="356"/>
      <c r="AAE29" s="356"/>
      <c r="AAF29" s="356"/>
      <c r="AAG29" s="356"/>
      <c r="AAH29" s="356"/>
      <c r="AAI29" s="356"/>
      <c r="AAJ29" s="356"/>
      <c r="AAK29" s="356"/>
      <c r="AAL29" s="356"/>
      <c r="AAM29" s="356"/>
      <c r="AAN29" s="356"/>
      <c r="AAO29" s="356"/>
      <c r="AAP29" s="356"/>
      <c r="AAQ29" s="356"/>
      <c r="AAR29" s="356"/>
      <c r="AAS29" s="356"/>
      <c r="AAT29" s="356"/>
      <c r="AAU29" s="356"/>
      <c r="AAV29" s="356"/>
      <c r="AAW29" s="356"/>
      <c r="AAX29" s="356"/>
      <c r="AAY29" s="356"/>
      <c r="AAZ29" s="356"/>
      <c r="ABA29" s="356"/>
      <c r="ABB29" s="356"/>
      <c r="ABC29" s="356"/>
      <c r="ABD29" s="356"/>
      <c r="ABE29" s="356"/>
      <c r="ABF29" s="356"/>
      <c r="ABG29" s="356"/>
      <c r="ABH29" s="356"/>
      <c r="ABI29" s="356"/>
      <c r="ABJ29" s="356"/>
      <c r="ABK29" s="356"/>
      <c r="ABL29" s="356"/>
      <c r="ABM29" s="356"/>
      <c r="ABN29" s="356"/>
      <c r="ABO29" s="356"/>
      <c r="ABP29" s="356"/>
      <c r="ABQ29" s="356"/>
      <c r="ABR29" s="356"/>
      <c r="ABS29" s="356"/>
      <c r="ABT29" s="356"/>
      <c r="ABU29" s="356"/>
      <c r="ABV29" s="356"/>
      <c r="ABW29" s="356"/>
      <c r="ABX29" s="356"/>
      <c r="ABY29" s="356"/>
      <c r="ABZ29" s="356"/>
      <c r="ACA29" s="356"/>
      <c r="ACB29" s="356"/>
      <c r="ACC29" s="356"/>
      <c r="ACD29" s="356"/>
      <c r="ACE29" s="356"/>
      <c r="ACF29" s="356"/>
      <c r="ACG29" s="356"/>
      <c r="ACH29" s="356"/>
      <c r="ACI29" s="356"/>
      <c r="ACJ29" s="356"/>
      <c r="ACK29" s="356"/>
      <c r="ACL29" s="356"/>
      <c r="ACM29" s="356"/>
      <c r="ACN29" s="356"/>
      <c r="ACO29" s="356"/>
      <c r="ACP29" s="356"/>
      <c r="ACQ29" s="356"/>
      <c r="ACR29" s="356"/>
      <c r="ACS29" s="356"/>
      <c r="ACT29" s="356"/>
      <c r="ACU29" s="356"/>
      <c r="ACV29" s="356"/>
      <c r="ACW29" s="356"/>
      <c r="ACX29" s="356"/>
      <c r="ACY29" s="356"/>
      <c r="ACZ29" s="356"/>
      <c r="ADA29" s="356"/>
      <c r="ADB29" s="356"/>
      <c r="ADC29" s="356"/>
      <c r="ADD29" s="356"/>
      <c r="ADE29" s="356"/>
      <c r="ADF29" s="356"/>
      <c r="ADG29" s="356"/>
      <c r="ADH29" s="356"/>
      <c r="ADI29" s="356"/>
      <c r="ADJ29" s="356"/>
      <c r="ADK29" s="356"/>
      <c r="ADL29" s="356"/>
      <c r="ADM29" s="356"/>
      <c r="ADN29" s="356"/>
      <c r="ADO29" s="356"/>
      <c r="ADP29" s="356"/>
      <c r="ADQ29" s="356"/>
      <c r="ADR29" s="356"/>
      <c r="ADS29" s="356"/>
      <c r="ADT29" s="356"/>
      <c r="ADU29" s="356"/>
      <c r="ADV29" s="356"/>
      <c r="ADW29" s="356"/>
      <c r="ADX29" s="356"/>
      <c r="ADY29" s="356"/>
      <c r="ADZ29" s="356"/>
      <c r="AEA29" s="356"/>
      <c r="AEB29" s="356"/>
      <c r="AEC29" s="356"/>
      <c r="AED29" s="356"/>
      <c r="AEE29" s="356"/>
      <c r="AEF29" s="356"/>
      <c r="AEG29" s="356"/>
      <c r="AEH29" s="356"/>
      <c r="AEI29" s="356"/>
      <c r="AEJ29" s="356"/>
      <c r="AEK29" s="356"/>
      <c r="AEL29" s="356"/>
      <c r="AEM29" s="356"/>
      <c r="AEN29" s="356"/>
      <c r="AEO29" s="356"/>
      <c r="AEP29" s="356"/>
      <c r="AEQ29" s="356"/>
      <c r="AER29" s="356"/>
      <c r="AES29" s="356"/>
      <c r="AET29" s="356"/>
      <c r="AEU29" s="356"/>
      <c r="AEV29" s="356"/>
      <c r="AEW29" s="356"/>
      <c r="AEX29" s="356"/>
      <c r="AEY29" s="356"/>
      <c r="AEZ29" s="356"/>
      <c r="AFA29" s="356"/>
      <c r="AFB29" s="356"/>
      <c r="AFC29" s="356"/>
      <c r="AFD29" s="356"/>
      <c r="AFE29" s="356"/>
      <c r="AFF29" s="356"/>
      <c r="AFG29" s="356"/>
      <c r="AFH29" s="356"/>
      <c r="AFI29" s="356"/>
      <c r="AFJ29" s="356"/>
      <c r="AFK29" s="356"/>
      <c r="AFL29" s="356"/>
      <c r="AFM29" s="356"/>
      <c r="AFN29" s="356"/>
      <c r="AFO29" s="356"/>
      <c r="AFP29" s="356"/>
      <c r="AFQ29" s="356"/>
      <c r="AFR29" s="356"/>
      <c r="AFS29" s="356"/>
      <c r="AFT29" s="356"/>
      <c r="AFU29" s="356"/>
      <c r="AFV29" s="356"/>
      <c r="AFW29" s="356"/>
      <c r="AFX29" s="356"/>
      <c r="AFY29" s="356"/>
      <c r="AFZ29" s="356"/>
      <c r="AGA29" s="356"/>
      <c r="AGB29" s="356"/>
      <c r="AGC29" s="356"/>
      <c r="AGD29" s="356"/>
      <c r="AGE29" s="356"/>
      <c r="AGF29" s="356"/>
      <c r="AGG29" s="356"/>
      <c r="AGH29" s="356"/>
      <c r="AGI29" s="356"/>
      <c r="AGJ29" s="356"/>
      <c r="AGK29" s="356"/>
      <c r="AGL29" s="356"/>
      <c r="AGM29" s="356"/>
      <c r="AGN29" s="356"/>
      <c r="AGO29" s="356"/>
      <c r="AGP29" s="356"/>
      <c r="AGQ29" s="356"/>
      <c r="AGR29" s="356"/>
      <c r="AGS29" s="356"/>
      <c r="AGT29" s="356"/>
      <c r="AGU29" s="356"/>
      <c r="AGV29" s="356"/>
      <c r="AGW29" s="356"/>
      <c r="AGX29" s="356"/>
      <c r="AGY29" s="356"/>
      <c r="AGZ29" s="356"/>
      <c r="AHA29" s="356"/>
      <c r="AHB29" s="356"/>
      <c r="AHC29" s="356"/>
      <c r="AHD29" s="356"/>
      <c r="AHE29" s="356"/>
      <c r="AHF29" s="356"/>
      <c r="AHG29" s="356"/>
      <c r="AHH29" s="356"/>
      <c r="AHI29" s="356"/>
      <c r="AHJ29" s="356"/>
      <c r="AHK29" s="356"/>
      <c r="AHL29" s="356"/>
      <c r="AHM29" s="356"/>
      <c r="AHN29" s="356"/>
      <c r="AHO29" s="356"/>
      <c r="AHP29" s="356"/>
      <c r="AHQ29" s="356"/>
      <c r="AHR29" s="356"/>
      <c r="AHS29" s="356"/>
      <c r="AHT29" s="356"/>
      <c r="AHU29" s="356"/>
      <c r="AHV29" s="356"/>
      <c r="AHW29" s="356"/>
      <c r="AHX29" s="356"/>
      <c r="AHY29" s="356"/>
      <c r="AHZ29" s="356"/>
      <c r="AIA29" s="356"/>
      <c r="AIB29" s="356"/>
      <c r="AIC29" s="356"/>
      <c r="AID29" s="356"/>
      <c r="AIE29" s="356"/>
      <c r="AIF29" s="356"/>
      <c r="AIG29" s="356"/>
      <c r="AIH29" s="356"/>
      <c r="AII29" s="356"/>
      <c r="AIJ29" s="356"/>
      <c r="AIK29" s="356"/>
      <c r="AIL29" s="356"/>
      <c r="AIM29" s="356"/>
      <c r="AIN29" s="356"/>
      <c r="AIO29" s="356"/>
      <c r="AIP29" s="356"/>
      <c r="AIQ29" s="356"/>
      <c r="AIR29" s="356"/>
      <c r="AIS29" s="356"/>
      <c r="AIT29" s="356"/>
      <c r="AIU29" s="356"/>
      <c r="AIV29" s="356"/>
      <c r="AIW29" s="356"/>
      <c r="AIX29" s="356"/>
      <c r="AIY29" s="356"/>
      <c r="AIZ29" s="356"/>
      <c r="AJA29" s="356"/>
      <c r="AJB29" s="356"/>
      <c r="AJC29" s="356"/>
      <c r="AJD29" s="356"/>
      <c r="AJE29" s="356"/>
      <c r="AJF29" s="356"/>
      <c r="AJG29" s="356"/>
      <c r="AJH29" s="356"/>
      <c r="AJI29" s="356"/>
      <c r="AJJ29" s="356"/>
      <c r="AJK29" s="356"/>
      <c r="AJL29" s="356"/>
      <c r="AJM29" s="356"/>
      <c r="AJN29" s="356"/>
      <c r="AJO29" s="356"/>
      <c r="AJP29" s="356"/>
      <c r="AJQ29" s="356"/>
      <c r="AJR29" s="356"/>
      <c r="AJS29" s="356"/>
      <c r="AJT29" s="356"/>
      <c r="AJU29" s="356"/>
      <c r="AJV29" s="356"/>
      <c r="AJW29" s="356"/>
      <c r="AJX29" s="356"/>
      <c r="AJY29" s="356"/>
      <c r="AJZ29" s="356"/>
      <c r="AKA29" s="356"/>
      <c r="AKB29" s="356"/>
      <c r="AKC29" s="356"/>
      <c r="AKD29" s="356"/>
      <c r="AKE29" s="356"/>
      <c r="AKF29" s="356"/>
      <c r="AKG29" s="356"/>
      <c r="AKH29" s="356"/>
      <c r="AKI29" s="356"/>
      <c r="AKJ29" s="356"/>
      <c r="AKK29" s="356"/>
      <c r="AKL29" s="356"/>
      <c r="AKM29" s="356"/>
      <c r="AKN29" s="356"/>
      <c r="AKO29" s="356"/>
      <c r="AKP29" s="356"/>
      <c r="AKQ29" s="356"/>
      <c r="AKR29" s="356"/>
      <c r="AKS29" s="356"/>
      <c r="AKT29" s="356"/>
      <c r="AKU29" s="356"/>
      <c r="AKV29" s="356"/>
      <c r="AKW29" s="356"/>
      <c r="AKX29" s="356"/>
      <c r="AKY29" s="356"/>
      <c r="AKZ29" s="356"/>
      <c r="ALA29" s="356"/>
      <c r="ALB29" s="356"/>
      <c r="ALC29" s="356"/>
      <c r="ALD29" s="356"/>
      <c r="ALE29" s="356"/>
      <c r="ALF29" s="356"/>
      <c r="ALG29" s="356"/>
      <c r="ALH29" s="356"/>
      <c r="ALI29" s="356"/>
      <c r="ALJ29" s="356"/>
      <c r="ALK29" s="356"/>
      <c r="ALL29" s="356"/>
      <c r="ALM29" s="356"/>
      <c r="ALN29" s="356"/>
      <c r="ALO29" s="356"/>
      <c r="ALP29" s="356"/>
      <c r="ALQ29" s="356"/>
      <c r="ALR29" s="356"/>
      <c r="ALS29" s="356"/>
      <c r="ALT29" s="356"/>
      <c r="ALU29" s="356"/>
      <c r="ALV29" s="356"/>
      <c r="ALW29" s="356"/>
      <c r="ALX29" s="356"/>
      <c r="ALY29" s="356"/>
      <c r="ALZ29" s="356"/>
      <c r="AMA29" s="356"/>
      <c r="AMB29" s="356"/>
      <c r="AMC29" s="356"/>
      <c r="AMD29" s="356"/>
      <c r="AME29" s="356"/>
      <c r="AMF29" s="356"/>
      <c r="AMG29" s="356"/>
      <c r="AMH29" s="356"/>
      <c r="AMI29" s="356"/>
      <c r="AMJ29" s="356"/>
      <c r="AMK29" s="356"/>
      <c r="AML29" s="356"/>
      <c r="AMM29" s="356"/>
      <c r="AMN29" s="356"/>
      <c r="AMO29" s="356"/>
      <c r="AMP29" s="356"/>
      <c r="AMQ29" s="356"/>
      <c r="AMR29" s="356"/>
      <c r="AMS29" s="356"/>
      <c r="AMT29" s="356"/>
      <c r="AMU29" s="356"/>
      <c r="AMV29" s="356"/>
      <c r="AMW29" s="356"/>
      <c r="AMX29" s="356"/>
      <c r="AMY29" s="356"/>
      <c r="AMZ29" s="356"/>
      <c r="ANA29" s="356"/>
      <c r="ANB29" s="356"/>
      <c r="ANC29" s="356"/>
      <c r="AND29" s="356"/>
      <c r="ANE29" s="356"/>
      <c r="ANF29" s="356"/>
      <c r="ANG29" s="356"/>
      <c r="ANH29" s="356"/>
      <c r="ANI29" s="356"/>
      <c r="ANJ29" s="356"/>
      <c r="ANK29" s="356"/>
      <c r="ANL29" s="356"/>
      <c r="ANM29" s="356"/>
      <c r="ANN29" s="356"/>
      <c r="ANO29" s="356"/>
      <c r="ANP29" s="356"/>
      <c r="ANQ29" s="356"/>
      <c r="ANR29" s="356"/>
      <c r="ANS29" s="356"/>
      <c r="ANT29" s="356"/>
      <c r="ANU29" s="356"/>
      <c r="ANV29" s="356"/>
      <c r="ANW29" s="356"/>
      <c r="ANX29" s="356"/>
      <c r="ANY29" s="356"/>
      <c r="ANZ29" s="356"/>
      <c r="AOA29" s="356"/>
      <c r="AOB29" s="356"/>
      <c r="AOC29" s="356"/>
      <c r="AOD29" s="356"/>
      <c r="AOE29" s="356"/>
      <c r="AOF29" s="356"/>
      <c r="AOG29" s="356"/>
      <c r="AOH29" s="356"/>
      <c r="AOI29" s="356"/>
      <c r="AOJ29" s="356"/>
      <c r="AOK29" s="356"/>
      <c r="AOL29" s="356"/>
      <c r="AOM29" s="356"/>
      <c r="AON29" s="356"/>
      <c r="AOO29" s="356"/>
      <c r="AOP29" s="356"/>
      <c r="AOQ29" s="356"/>
      <c r="AOR29" s="356"/>
      <c r="AOS29" s="356"/>
      <c r="AOT29" s="356"/>
      <c r="AOU29" s="356"/>
      <c r="AOV29" s="356"/>
      <c r="AOW29" s="356"/>
      <c r="AOX29" s="356"/>
      <c r="AOY29" s="356"/>
      <c r="AOZ29" s="356"/>
      <c r="APA29" s="356"/>
      <c r="APB29" s="356"/>
      <c r="APC29" s="356"/>
      <c r="APD29" s="356"/>
      <c r="APE29" s="356"/>
      <c r="APF29" s="356"/>
      <c r="APG29" s="356"/>
      <c r="APH29" s="356"/>
      <c r="API29" s="356"/>
      <c r="APJ29" s="356"/>
      <c r="APK29" s="356"/>
      <c r="APL29" s="356"/>
      <c r="APM29" s="356"/>
      <c r="APN29" s="356"/>
      <c r="APO29" s="356"/>
      <c r="APP29" s="356"/>
      <c r="APQ29" s="356"/>
      <c r="APR29" s="356"/>
      <c r="APS29" s="356"/>
      <c r="APT29" s="356"/>
      <c r="APU29" s="356"/>
      <c r="APV29" s="356"/>
      <c r="APW29" s="356"/>
      <c r="APX29" s="356"/>
      <c r="APY29" s="356"/>
      <c r="APZ29" s="356"/>
      <c r="AQA29" s="356"/>
      <c r="AQB29" s="356"/>
      <c r="AQC29" s="356"/>
      <c r="AQD29" s="356"/>
      <c r="AQE29" s="356"/>
      <c r="AQF29" s="356"/>
      <c r="AQG29" s="356"/>
      <c r="AQH29" s="356"/>
      <c r="AQI29" s="356"/>
      <c r="AQJ29" s="356"/>
      <c r="AQK29" s="356"/>
      <c r="AQL29" s="356"/>
      <c r="AQM29" s="356"/>
      <c r="AQN29" s="356"/>
      <c r="AQO29" s="356"/>
      <c r="AQP29" s="356"/>
      <c r="AQQ29" s="356"/>
      <c r="AQR29" s="356"/>
      <c r="AQS29" s="356"/>
      <c r="AQT29" s="356"/>
      <c r="AQU29" s="356"/>
      <c r="AQV29" s="356"/>
      <c r="AQW29" s="356"/>
      <c r="AQX29" s="356"/>
      <c r="AQY29" s="356"/>
      <c r="AQZ29" s="356"/>
      <c r="ARA29" s="356"/>
      <c r="ARB29" s="356"/>
      <c r="ARC29" s="356"/>
      <c r="ARD29" s="356"/>
      <c r="ARE29" s="356"/>
      <c r="ARF29" s="356"/>
      <c r="ARG29" s="356"/>
      <c r="ARH29" s="356"/>
      <c r="ARI29" s="356"/>
      <c r="ARJ29" s="356"/>
      <c r="ARK29" s="356"/>
      <c r="ARL29" s="356"/>
      <c r="ARM29" s="356"/>
      <c r="ARN29" s="356"/>
      <c r="ARO29" s="356"/>
      <c r="ARP29" s="356"/>
      <c r="ARQ29" s="356"/>
      <c r="ARR29" s="356"/>
      <c r="ARS29" s="356"/>
      <c r="ART29" s="356"/>
      <c r="ARU29" s="356"/>
      <c r="ARV29" s="356"/>
      <c r="ARW29" s="356"/>
      <c r="ARX29" s="356"/>
      <c r="ARY29" s="356"/>
      <c r="ARZ29" s="356"/>
      <c r="ASA29" s="356"/>
      <c r="ASB29" s="356"/>
      <c r="ASC29" s="356"/>
      <c r="ASD29" s="356"/>
      <c r="ASE29" s="356"/>
      <c r="ASF29" s="356"/>
      <c r="ASG29" s="356"/>
      <c r="ASH29" s="356"/>
      <c r="ASI29" s="356"/>
      <c r="ASJ29" s="356"/>
      <c r="ASK29" s="356"/>
      <c r="ASL29" s="356"/>
      <c r="ASM29" s="356"/>
      <c r="ASN29" s="356"/>
      <c r="ASO29" s="356"/>
      <c r="ASP29" s="356"/>
      <c r="ASQ29" s="356"/>
      <c r="ASR29" s="356"/>
      <c r="ASS29" s="356"/>
      <c r="AST29" s="356"/>
      <c r="ASU29" s="356"/>
      <c r="ASV29" s="356"/>
      <c r="ASW29" s="356"/>
      <c r="ASX29" s="356"/>
      <c r="ASY29" s="356"/>
      <c r="ASZ29" s="356"/>
      <c r="ATA29" s="356"/>
      <c r="ATB29" s="356"/>
      <c r="ATC29" s="356"/>
      <c r="ATD29" s="356"/>
      <c r="ATE29" s="356"/>
      <c r="ATF29" s="356"/>
      <c r="ATG29" s="356"/>
      <c r="ATH29" s="356"/>
      <c r="ATI29" s="356"/>
      <c r="ATJ29" s="356"/>
      <c r="ATK29" s="356"/>
      <c r="ATL29" s="356"/>
      <c r="ATM29" s="356"/>
      <c r="ATN29" s="356"/>
      <c r="ATO29" s="356"/>
      <c r="ATP29" s="356"/>
      <c r="ATQ29" s="356"/>
      <c r="ATR29" s="356"/>
      <c r="ATS29" s="356"/>
      <c r="ATT29" s="356"/>
      <c r="ATU29" s="356"/>
      <c r="ATV29" s="356"/>
      <c r="ATW29" s="356"/>
      <c r="ATX29" s="356"/>
      <c r="ATY29" s="356"/>
      <c r="ATZ29" s="356"/>
      <c r="AUA29" s="356"/>
      <c r="AUB29" s="356"/>
      <c r="AUC29" s="356"/>
      <c r="AUD29" s="356"/>
      <c r="AUE29" s="356"/>
      <c r="AUF29" s="356"/>
      <c r="AUG29" s="356"/>
      <c r="AUH29" s="356"/>
      <c r="AUI29" s="356"/>
      <c r="AUJ29" s="356"/>
      <c r="AUK29" s="356"/>
      <c r="AUL29" s="356"/>
      <c r="AUM29" s="356"/>
      <c r="AUN29" s="356"/>
      <c r="AUO29" s="356"/>
      <c r="AUP29" s="356"/>
      <c r="AUQ29" s="356"/>
      <c r="AUR29" s="356"/>
      <c r="AUS29" s="356"/>
      <c r="AUT29" s="356"/>
      <c r="AUU29" s="356"/>
      <c r="AUV29" s="356"/>
      <c r="AUW29" s="356"/>
      <c r="AUX29" s="356"/>
      <c r="AUY29" s="356"/>
      <c r="AUZ29" s="356"/>
      <c r="AVA29" s="356"/>
      <c r="AVB29" s="356"/>
      <c r="AVC29" s="356"/>
      <c r="AVD29" s="356"/>
      <c r="AVE29" s="356"/>
      <c r="AVF29" s="356"/>
      <c r="AVG29" s="356"/>
      <c r="AVH29" s="356"/>
      <c r="AVI29" s="356"/>
      <c r="AVJ29" s="356"/>
      <c r="AVK29" s="356"/>
      <c r="AVL29" s="356"/>
      <c r="AVM29" s="356"/>
      <c r="AVN29" s="356"/>
      <c r="AVO29" s="356"/>
      <c r="AVP29" s="356"/>
      <c r="AVQ29" s="356"/>
      <c r="AVR29" s="356"/>
      <c r="AVS29" s="356"/>
      <c r="AVT29" s="356"/>
      <c r="AVU29" s="356"/>
      <c r="AVV29" s="356"/>
      <c r="AVW29" s="356"/>
      <c r="AVX29" s="356"/>
      <c r="AVY29" s="356"/>
      <c r="AVZ29" s="356"/>
      <c r="AWA29" s="356"/>
      <c r="AWB29" s="356"/>
      <c r="AWC29" s="356"/>
      <c r="AWD29" s="356"/>
      <c r="AWE29" s="356"/>
      <c r="AWF29" s="356"/>
      <c r="AWG29" s="356"/>
      <c r="AWH29" s="356"/>
      <c r="AWI29" s="356"/>
      <c r="AWJ29" s="356"/>
      <c r="AWK29" s="356"/>
      <c r="AWL29" s="356"/>
      <c r="AWM29" s="356"/>
      <c r="AWN29" s="356"/>
      <c r="AWO29" s="356"/>
      <c r="AWP29" s="356"/>
      <c r="AWQ29" s="356"/>
      <c r="AWR29" s="356"/>
      <c r="AWS29" s="356"/>
      <c r="AWT29" s="356"/>
      <c r="AWU29" s="356"/>
      <c r="AWV29" s="356"/>
      <c r="AWW29" s="356"/>
      <c r="AWX29" s="356"/>
      <c r="AWY29" s="356"/>
      <c r="AWZ29" s="356"/>
      <c r="AXA29" s="356"/>
      <c r="AXB29" s="356"/>
      <c r="AXC29" s="356"/>
      <c r="AXD29" s="356"/>
      <c r="AXE29" s="356"/>
      <c r="AXF29" s="356"/>
      <c r="AXG29" s="356"/>
      <c r="AXH29" s="356"/>
      <c r="AXI29" s="356"/>
      <c r="AXJ29" s="356"/>
      <c r="AXK29" s="356"/>
      <c r="AXL29" s="356"/>
      <c r="AXM29" s="356"/>
      <c r="AXN29" s="356"/>
      <c r="AXO29" s="356"/>
      <c r="AXP29" s="356"/>
      <c r="AXQ29" s="356"/>
      <c r="AXR29" s="356"/>
      <c r="AXS29" s="356"/>
      <c r="AXT29" s="356"/>
      <c r="AXU29" s="356"/>
      <c r="AXV29" s="356"/>
      <c r="AXW29" s="356"/>
      <c r="AXX29" s="356"/>
      <c r="AXY29" s="356"/>
      <c r="AXZ29" s="356"/>
      <c r="AYA29" s="356"/>
      <c r="AYB29" s="356"/>
      <c r="AYC29" s="356"/>
      <c r="AYD29" s="356"/>
      <c r="AYE29" s="356"/>
      <c r="AYF29" s="356"/>
      <c r="AYG29" s="356"/>
      <c r="AYH29" s="356"/>
      <c r="AYI29" s="356"/>
      <c r="AYJ29" s="356"/>
      <c r="AYK29" s="356"/>
      <c r="AYL29" s="356"/>
      <c r="AYM29" s="356"/>
      <c r="AYN29" s="356"/>
      <c r="AYO29" s="356"/>
      <c r="AYP29" s="356"/>
      <c r="AYQ29" s="356"/>
      <c r="AYR29" s="356"/>
      <c r="AYS29" s="356"/>
      <c r="AYT29" s="356"/>
      <c r="AYU29" s="356"/>
      <c r="AYV29" s="356"/>
      <c r="AYW29" s="356"/>
      <c r="AYX29" s="356"/>
      <c r="AYY29" s="356"/>
      <c r="AYZ29" s="356"/>
      <c r="AZA29" s="356"/>
      <c r="AZB29" s="356"/>
      <c r="AZC29" s="356"/>
      <c r="AZD29" s="356"/>
      <c r="AZE29" s="356"/>
      <c r="AZF29" s="356"/>
      <c r="AZG29" s="356"/>
      <c r="AZH29" s="356"/>
      <c r="AZI29" s="356"/>
      <c r="AZJ29" s="356"/>
      <c r="AZK29" s="356"/>
      <c r="AZL29" s="356"/>
      <c r="AZM29" s="356"/>
      <c r="AZN29" s="356"/>
      <c r="AZO29" s="356"/>
      <c r="AZP29" s="356"/>
      <c r="AZQ29" s="356"/>
      <c r="AZR29" s="356"/>
      <c r="AZS29" s="356"/>
      <c r="AZT29" s="356"/>
      <c r="AZU29" s="356"/>
      <c r="AZV29" s="356"/>
      <c r="AZW29" s="356"/>
      <c r="AZX29" s="356"/>
      <c r="AZY29" s="356"/>
      <c r="AZZ29" s="356"/>
      <c r="BAA29" s="356"/>
      <c r="BAB29" s="356"/>
      <c r="BAC29" s="356"/>
      <c r="BAD29" s="356"/>
      <c r="BAE29" s="356"/>
      <c r="BAF29" s="356"/>
      <c r="BAG29" s="356"/>
      <c r="BAH29" s="356"/>
      <c r="BAI29" s="356"/>
      <c r="BAJ29" s="356"/>
      <c r="BAK29" s="356"/>
      <c r="BAL29" s="356"/>
      <c r="BAM29" s="356"/>
      <c r="BAN29" s="356"/>
      <c r="BAO29" s="356"/>
      <c r="BAP29" s="356"/>
      <c r="BAQ29" s="356"/>
      <c r="BAR29" s="356"/>
      <c r="BAS29" s="356"/>
      <c r="BAT29" s="356"/>
      <c r="BAU29" s="356"/>
      <c r="BAV29" s="356"/>
      <c r="BAW29" s="356"/>
      <c r="BAX29" s="356"/>
      <c r="BAY29" s="356"/>
      <c r="BAZ29" s="356"/>
      <c r="BBA29" s="356"/>
      <c r="BBB29" s="356"/>
      <c r="BBC29" s="356"/>
      <c r="BBD29" s="356"/>
      <c r="BBE29" s="356"/>
      <c r="BBF29" s="356"/>
      <c r="BBG29" s="356"/>
      <c r="BBH29" s="356"/>
      <c r="BBI29" s="356"/>
      <c r="BBJ29" s="356"/>
      <c r="BBK29" s="356"/>
      <c r="BBL29" s="356"/>
      <c r="BBM29" s="356"/>
      <c r="BBN29" s="356"/>
      <c r="BBO29" s="356"/>
      <c r="BBP29" s="356"/>
      <c r="BBQ29" s="356"/>
      <c r="BBR29" s="356"/>
      <c r="BBS29" s="356"/>
      <c r="BBT29" s="356"/>
      <c r="BBU29" s="356"/>
      <c r="BBV29" s="356"/>
      <c r="BBW29" s="356"/>
      <c r="BBX29" s="356"/>
      <c r="BBY29" s="356"/>
      <c r="BBZ29" s="356"/>
      <c r="BCA29" s="356"/>
      <c r="BCB29" s="356"/>
      <c r="BCC29" s="356"/>
      <c r="BCD29" s="356"/>
      <c r="BCE29" s="356"/>
      <c r="BCF29" s="356"/>
      <c r="BCG29" s="356"/>
      <c r="BCH29" s="356"/>
      <c r="BCI29" s="356"/>
      <c r="BCJ29" s="356"/>
      <c r="BCK29" s="356"/>
      <c r="BCL29" s="356"/>
      <c r="BCM29" s="356"/>
      <c r="BCN29" s="356"/>
      <c r="BCO29" s="356"/>
      <c r="BCP29" s="356"/>
      <c r="BCQ29" s="356"/>
      <c r="BCR29" s="356"/>
      <c r="BCS29" s="356"/>
      <c r="BCT29" s="356"/>
      <c r="BCU29" s="356"/>
      <c r="BCV29" s="356"/>
      <c r="BCW29" s="356"/>
      <c r="BCX29" s="356"/>
      <c r="BCY29" s="356"/>
      <c r="BCZ29" s="356"/>
      <c r="BDA29" s="356"/>
      <c r="BDB29" s="356"/>
      <c r="BDC29" s="356"/>
      <c r="BDD29" s="356"/>
      <c r="BDE29" s="356"/>
      <c r="BDF29" s="356"/>
      <c r="BDG29" s="356"/>
      <c r="BDH29" s="356"/>
      <c r="BDI29" s="356"/>
      <c r="BDJ29" s="356"/>
      <c r="BDK29" s="356"/>
      <c r="BDL29" s="356"/>
      <c r="BDM29" s="356"/>
      <c r="BDN29" s="356"/>
      <c r="BDO29" s="356"/>
      <c r="BDP29" s="356"/>
      <c r="BDQ29" s="356"/>
      <c r="BDR29" s="356"/>
      <c r="BDS29" s="356"/>
      <c r="BDT29" s="356"/>
      <c r="BDU29" s="356"/>
      <c r="BDV29" s="356"/>
      <c r="BDW29" s="356"/>
      <c r="BDX29" s="356"/>
      <c r="BDY29" s="356"/>
      <c r="BDZ29" s="356"/>
      <c r="BEA29" s="356"/>
      <c r="BEB29" s="356"/>
      <c r="BEC29" s="356"/>
      <c r="BED29" s="356"/>
      <c r="BEE29" s="356"/>
      <c r="BEF29" s="356"/>
      <c r="BEG29" s="356"/>
      <c r="BEH29" s="356"/>
      <c r="BEI29" s="356"/>
      <c r="BEJ29" s="356"/>
      <c r="BEK29" s="356"/>
      <c r="BEL29" s="356"/>
      <c r="BEM29" s="356"/>
      <c r="BEN29" s="356"/>
      <c r="BEO29" s="356"/>
      <c r="BEP29" s="356"/>
      <c r="BEQ29" s="356"/>
      <c r="BER29" s="356"/>
      <c r="BES29" s="356"/>
      <c r="BET29" s="356"/>
      <c r="BEU29" s="356"/>
      <c r="BEV29" s="356"/>
      <c r="BEW29" s="356"/>
      <c r="BEX29" s="356"/>
      <c r="BEY29" s="356"/>
      <c r="BEZ29" s="356"/>
      <c r="BFA29" s="356"/>
      <c r="BFB29" s="356"/>
      <c r="BFC29" s="356"/>
      <c r="BFD29" s="356"/>
      <c r="BFE29" s="356"/>
      <c r="BFF29" s="356"/>
      <c r="BFG29" s="356"/>
      <c r="BFH29" s="356"/>
      <c r="BFI29" s="356"/>
      <c r="BFJ29" s="356"/>
      <c r="BFK29" s="356"/>
      <c r="BFL29" s="356"/>
      <c r="BFM29" s="356"/>
      <c r="BFN29" s="356"/>
      <c r="BFO29" s="356"/>
      <c r="BFP29" s="356"/>
      <c r="BFQ29" s="356"/>
      <c r="BFR29" s="356"/>
      <c r="BFS29" s="356"/>
      <c r="BFT29" s="356"/>
      <c r="BFU29" s="356"/>
      <c r="BFV29" s="356"/>
      <c r="BFW29" s="356"/>
      <c r="BFX29" s="356"/>
      <c r="BFY29" s="356"/>
      <c r="BFZ29" s="356"/>
      <c r="BGA29" s="356"/>
      <c r="BGB29" s="356"/>
      <c r="BGC29" s="356"/>
      <c r="BGD29" s="356"/>
      <c r="BGE29" s="356"/>
      <c r="BGF29" s="356"/>
      <c r="BGG29" s="356"/>
      <c r="BGH29" s="356"/>
      <c r="BGI29" s="356"/>
      <c r="BGJ29" s="356"/>
      <c r="BGK29" s="356"/>
      <c r="BGL29" s="356"/>
      <c r="BGM29" s="356"/>
      <c r="BGN29" s="356"/>
      <c r="BGO29" s="356"/>
      <c r="BGP29" s="356"/>
      <c r="BGQ29" s="356"/>
      <c r="BGR29" s="356"/>
      <c r="BGS29" s="356"/>
      <c r="BGT29" s="356"/>
      <c r="BGU29" s="356"/>
      <c r="BGV29" s="356"/>
      <c r="BGW29" s="356"/>
      <c r="BGX29" s="356"/>
      <c r="BGY29" s="356"/>
      <c r="BGZ29" s="356"/>
      <c r="BHA29" s="356"/>
      <c r="BHB29" s="356"/>
      <c r="BHC29" s="356"/>
      <c r="BHD29" s="356"/>
      <c r="BHE29" s="356"/>
      <c r="BHF29" s="356"/>
      <c r="BHG29" s="356"/>
      <c r="BHH29" s="356"/>
      <c r="BHI29" s="356"/>
      <c r="BHJ29" s="356"/>
      <c r="BHK29" s="356"/>
      <c r="BHL29" s="356"/>
      <c r="BHM29" s="356"/>
      <c r="BHN29" s="356"/>
      <c r="BHO29" s="356"/>
      <c r="BHP29" s="356"/>
      <c r="BHQ29" s="356"/>
      <c r="BHR29" s="356"/>
      <c r="BHS29" s="356"/>
      <c r="BHT29" s="356"/>
      <c r="BHU29" s="356"/>
      <c r="BHV29" s="356"/>
      <c r="BHW29" s="356"/>
      <c r="BHX29" s="356"/>
      <c r="BHY29" s="356"/>
      <c r="BHZ29" s="356"/>
      <c r="BIA29" s="356"/>
      <c r="BIB29" s="356"/>
      <c r="BIC29" s="356"/>
      <c r="BID29" s="356"/>
      <c r="BIE29" s="356"/>
      <c r="BIF29" s="356"/>
      <c r="BIG29" s="356"/>
      <c r="BIH29" s="356"/>
      <c r="BII29" s="356"/>
      <c r="BIJ29" s="356"/>
      <c r="BIK29" s="356"/>
      <c r="BIL29" s="356"/>
      <c r="BIM29" s="356"/>
      <c r="BIN29" s="356"/>
      <c r="BIO29" s="356"/>
      <c r="BIP29" s="356"/>
      <c r="BIQ29" s="356"/>
      <c r="BIR29" s="356"/>
      <c r="BIS29" s="356"/>
      <c r="BIT29" s="356"/>
      <c r="BIU29" s="356"/>
      <c r="BIV29" s="356"/>
      <c r="BIW29" s="356"/>
      <c r="BIX29" s="356"/>
      <c r="BIY29" s="356"/>
      <c r="BIZ29" s="356"/>
      <c r="BJA29" s="356"/>
      <c r="BJB29" s="356"/>
      <c r="BJC29" s="356"/>
      <c r="BJD29" s="356"/>
      <c r="BJE29" s="356"/>
      <c r="BJF29" s="356"/>
      <c r="BJG29" s="356"/>
      <c r="BJH29" s="356"/>
      <c r="BJI29" s="356"/>
      <c r="BJJ29" s="356"/>
      <c r="BJK29" s="356"/>
      <c r="BJL29" s="356"/>
      <c r="BJM29" s="356"/>
      <c r="BJN29" s="356"/>
      <c r="BJO29" s="356"/>
      <c r="BJP29" s="356"/>
      <c r="BJQ29" s="356"/>
      <c r="BJR29" s="356"/>
      <c r="BJS29" s="356"/>
      <c r="BJT29" s="356"/>
      <c r="BJU29" s="356"/>
      <c r="BJV29" s="356"/>
      <c r="BJW29" s="356"/>
      <c r="BJX29" s="356"/>
      <c r="BJY29" s="356"/>
      <c r="BJZ29" s="356"/>
      <c r="BKA29" s="356"/>
      <c r="BKB29" s="356"/>
      <c r="BKC29" s="356"/>
      <c r="BKD29" s="356"/>
      <c r="BKE29" s="356"/>
      <c r="BKF29" s="356"/>
      <c r="BKG29" s="356"/>
      <c r="BKH29" s="356"/>
      <c r="BKI29" s="356"/>
      <c r="BKJ29" s="356"/>
      <c r="BKK29" s="356"/>
      <c r="BKL29" s="356"/>
      <c r="BKM29" s="356"/>
      <c r="BKN29" s="356"/>
      <c r="BKO29" s="356"/>
      <c r="BKP29" s="356"/>
      <c r="BKQ29" s="356"/>
      <c r="BKR29" s="356"/>
      <c r="BKS29" s="356"/>
      <c r="BKT29" s="356"/>
      <c r="BKU29" s="356"/>
      <c r="BKV29" s="356"/>
      <c r="BKW29" s="356"/>
      <c r="BKX29" s="356"/>
      <c r="BKY29" s="356"/>
      <c r="BKZ29" s="356"/>
      <c r="BLA29" s="356"/>
      <c r="BLB29" s="356"/>
      <c r="BLC29" s="356"/>
      <c r="BLD29" s="356"/>
      <c r="BLE29" s="356"/>
      <c r="BLF29" s="356"/>
      <c r="BLG29" s="356"/>
      <c r="BLH29" s="356"/>
      <c r="BLI29" s="356"/>
      <c r="BLJ29" s="356"/>
      <c r="BLK29" s="356"/>
      <c r="BLL29" s="356"/>
      <c r="BLM29" s="356"/>
      <c r="BLN29" s="356"/>
      <c r="BLO29" s="356"/>
      <c r="BLP29" s="356"/>
      <c r="BLQ29" s="356"/>
      <c r="BLR29" s="356"/>
      <c r="BLS29" s="356"/>
      <c r="BLT29" s="356"/>
      <c r="BLU29" s="356"/>
      <c r="BLV29" s="356"/>
      <c r="BLW29" s="356"/>
      <c r="BLX29" s="356"/>
      <c r="BLY29" s="356"/>
      <c r="BLZ29" s="356"/>
      <c r="BMA29" s="356"/>
      <c r="BMB29" s="356"/>
      <c r="BMC29" s="356"/>
      <c r="BMD29" s="356"/>
      <c r="BME29" s="356"/>
      <c r="BMF29" s="356"/>
      <c r="BMG29" s="356"/>
      <c r="BMH29" s="356"/>
      <c r="BMI29" s="356"/>
      <c r="BMJ29" s="356"/>
      <c r="BMK29" s="356"/>
      <c r="BML29" s="356"/>
      <c r="BMM29" s="356"/>
      <c r="BMN29" s="356"/>
      <c r="BMO29" s="356"/>
      <c r="BMP29" s="356"/>
      <c r="BMQ29" s="356"/>
      <c r="BMR29" s="356"/>
      <c r="BMS29" s="356"/>
      <c r="BMT29" s="356"/>
      <c r="BMU29" s="356"/>
      <c r="BMV29" s="356"/>
      <c r="BMW29" s="356"/>
      <c r="BMX29" s="356"/>
      <c r="BMY29" s="356"/>
      <c r="BMZ29" s="356"/>
      <c r="BNA29" s="356"/>
      <c r="BNB29" s="356"/>
      <c r="BNC29" s="356"/>
      <c r="BND29" s="356"/>
      <c r="BNE29" s="356"/>
      <c r="BNF29" s="356"/>
      <c r="BNG29" s="356"/>
      <c r="BNH29" s="356"/>
      <c r="BNI29" s="356"/>
      <c r="BNJ29" s="356"/>
      <c r="BNK29" s="356"/>
      <c r="BNL29" s="356"/>
      <c r="BNM29" s="356"/>
      <c r="BNN29" s="356"/>
      <c r="BNO29" s="356"/>
      <c r="BNP29" s="356"/>
      <c r="BNQ29" s="356"/>
      <c r="BNR29" s="356"/>
      <c r="BNS29" s="356"/>
      <c r="BNT29" s="356"/>
      <c r="BNU29" s="356"/>
      <c r="BNV29" s="356"/>
      <c r="BNW29" s="356"/>
      <c r="BNX29" s="356"/>
      <c r="BNY29" s="356"/>
      <c r="BNZ29" s="356"/>
      <c r="BOA29" s="356"/>
      <c r="BOB29" s="356"/>
      <c r="BOC29" s="356"/>
      <c r="BOD29" s="356"/>
      <c r="BOE29" s="356"/>
      <c r="BOF29" s="356"/>
      <c r="BOG29" s="356"/>
      <c r="BOH29" s="356"/>
      <c r="BOI29" s="356"/>
      <c r="BOJ29" s="356"/>
      <c r="BOK29" s="356"/>
      <c r="BOL29" s="356"/>
      <c r="BOM29" s="356"/>
      <c r="BON29" s="356"/>
      <c r="BOO29" s="356"/>
      <c r="BOP29" s="356"/>
      <c r="BOQ29" s="356"/>
      <c r="BOR29" s="356"/>
      <c r="BOS29" s="356"/>
      <c r="BOT29" s="356"/>
      <c r="BOU29" s="356"/>
      <c r="BOV29" s="356"/>
      <c r="BOW29" s="356"/>
      <c r="BOX29" s="356"/>
      <c r="BOY29" s="356"/>
      <c r="BOZ29" s="356"/>
      <c r="BPA29" s="356"/>
      <c r="BPB29" s="356"/>
      <c r="BPC29" s="356"/>
      <c r="BPD29" s="356"/>
      <c r="BPE29" s="356"/>
      <c r="BPF29" s="356"/>
      <c r="BPG29" s="356"/>
      <c r="BPH29" s="356"/>
      <c r="BPI29" s="356"/>
      <c r="BPJ29" s="356"/>
      <c r="BPK29" s="356"/>
      <c r="BPL29" s="356"/>
      <c r="BPM29" s="356"/>
      <c r="BPN29" s="356"/>
      <c r="BPO29" s="356"/>
      <c r="BPP29" s="356"/>
      <c r="BPQ29" s="356"/>
      <c r="BPR29" s="356"/>
      <c r="BPS29" s="356"/>
      <c r="BPT29" s="356"/>
      <c r="BPU29" s="356"/>
      <c r="BPV29" s="356"/>
      <c r="BPW29" s="356"/>
      <c r="BPX29" s="356"/>
      <c r="BPY29" s="356"/>
      <c r="BPZ29" s="356"/>
      <c r="BQA29" s="356"/>
      <c r="BQB29" s="356"/>
      <c r="BQC29" s="356"/>
      <c r="BQD29" s="356"/>
      <c r="BQE29" s="356"/>
      <c r="BQF29" s="356"/>
      <c r="BQG29" s="356"/>
      <c r="BQH29" s="356"/>
      <c r="BQI29" s="356"/>
      <c r="BQJ29" s="356"/>
      <c r="BQK29" s="356"/>
      <c r="BQL29" s="356"/>
      <c r="BQM29" s="356"/>
      <c r="BQN29" s="356"/>
      <c r="BQO29" s="356"/>
      <c r="BQP29" s="356"/>
      <c r="BQQ29" s="356"/>
      <c r="BQR29" s="356"/>
      <c r="BQS29" s="356"/>
      <c r="BQT29" s="356"/>
      <c r="BQU29" s="356"/>
      <c r="BQV29" s="356"/>
      <c r="BQW29" s="356"/>
      <c r="BQX29" s="356"/>
      <c r="BQY29" s="356"/>
      <c r="BQZ29" s="356"/>
      <c r="BRA29" s="356"/>
      <c r="BRB29" s="356"/>
      <c r="BRC29" s="356"/>
      <c r="BRD29" s="356"/>
      <c r="BRE29" s="356"/>
      <c r="BRF29" s="356"/>
      <c r="BRG29" s="356"/>
      <c r="BRH29" s="356"/>
      <c r="BRI29" s="356"/>
      <c r="BRJ29" s="356"/>
      <c r="BRK29" s="356"/>
      <c r="BRL29" s="356"/>
      <c r="BRM29" s="356"/>
      <c r="BRN29" s="356"/>
      <c r="BRO29" s="356"/>
      <c r="BRP29" s="356"/>
      <c r="BRQ29" s="356"/>
      <c r="BRR29" s="356"/>
      <c r="BRS29" s="356"/>
      <c r="BRT29" s="356"/>
      <c r="BRU29" s="356"/>
      <c r="BRV29" s="356"/>
      <c r="BRW29" s="356"/>
      <c r="BRX29" s="356"/>
      <c r="BRY29" s="356"/>
      <c r="BRZ29" s="356"/>
      <c r="BSA29" s="356"/>
      <c r="BSB29" s="356"/>
      <c r="BSC29" s="356"/>
      <c r="BSD29" s="356"/>
      <c r="BSE29" s="356"/>
      <c r="BSF29" s="356"/>
      <c r="BSG29" s="356"/>
      <c r="BSH29" s="356"/>
      <c r="BSI29" s="356"/>
      <c r="BSJ29" s="356"/>
      <c r="BSK29" s="356"/>
      <c r="BSL29" s="356"/>
      <c r="BSM29" s="356"/>
      <c r="BSN29" s="356"/>
      <c r="BSO29" s="356"/>
      <c r="BSP29" s="356"/>
      <c r="BSQ29" s="356"/>
      <c r="BSR29" s="356"/>
      <c r="BSS29" s="356"/>
      <c r="BST29" s="356"/>
      <c r="BSU29" s="356"/>
      <c r="BSV29" s="356"/>
      <c r="BSW29" s="356"/>
      <c r="BSX29" s="356"/>
      <c r="BSY29" s="356"/>
      <c r="BSZ29" s="356"/>
      <c r="BTA29" s="356"/>
      <c r="BTB29" s="356"/>
      <c r="BTC29" s="356"/>
      <c r="BTD29" s="356"/>
      <c r="BTE29" s="356"/>
      <c r="BTF29" s="356"/>
      <c r="BTG29" s="356"/>
      <c r="BTH29" s="356"/>
      <c r="BTI29" s="356"/>
      <c r="BTJ29" s="356"/>
      <c r="BTK29" s="356"/>
      <c r="BTL29" s="356"/>
      <c r="BTM29" s="356"/>
      <c r="BTN29" s="356"/>
      <c r="BTO29" s="356"/>
      <c r="BTP29" s="356"/>
      <c r="BTQ29" s="356"/>
      <c r="BTR29" s="356"/>
      <c r="BTS29" s="356"/>
      <c r="BTT29" s="356"/>
      <c r="BTU29" s="356"/>
      <c r="BTV29" s="356"/>
      <c r="BTW29" s="356"/>
      <c r="BTX29" s="356"/>
      <c r="BTY29" s="356"/>
      <c r="BTZ29" s="356"/>
      <c r="BUA29" s="356"/>
      <c r="BUB29" s="356"/>
      <c r="BUC29" s="356"/>
      <c r="BUD29" s="356"/>
      <c r="BUE29" s="356"/>
      <c r="BUF29" s="356"/>
      <c r="BUG29" s="356"/>
      <c r="BUH29" s="356"/>
      <c r="BUI29" s="356"/>
      <c r="BUJ29" s="356"/>
      <c r="BUK29" s="356"/>
      <c r="BUL29" s="356"/>
      <c r="BUM29" s="356"/>
      <c r="BUN29" s="356"/>
      <c r="BUO29" s="356"/>
      <c r="BUP29" s="356"/>
      <c r="BUQ29" s="356"/>
      <c r="BUR29" s="356"/>
      <c r="BUS29" s="356"/>
      <c r="BUT29" s="356"/>
      <c r="BUU29" s="356"/>
      <c r="BUV29" s="356"/>
      <c r="BUW29" s="356"/>
      <c r="BUX29" s="356"/>
      <c r="BUY29" s="356"/>
      <c r="BUZ29" s="356"/>
      <c r="BVA29" s="356"/>
      <c r="BVB29" s="356"/>
      <c r="BVC29" s="356"/>
      <c r="BVD29" s="356"/>
      <c r="BVE29" s="356"/>
      <c r="BVF29" s="356"/>
      <c r="BVG29" s="356"/>
      <c r="BVH29" s="356"/>
      <c r="BVI29" s="356"/>
      <c r="BVJ29" s="356"/>
      <c r="BVK29" s="356"/>
      <c r="BVL29" s="356"/>
      <c r="BVM29" s="356"/>
      <c r="BVN29" s="356"/>
      <c r="BVO29" s="356"/>
      <c r="BVP29" s="356"/>
      <c r="BVQ29" s="356"/>
      <c r="BVR29" s="356"/>
      <c r="BVS29" s="356"/>
      <c r="BVT29" s="356"/>
      <c r="BVU29" s="356"/>
      <c r="BVV29" s="356"/>
      <c r="BVW29" s="356"/>
      <c r="BVX29" s="356"/>
      <c r="BVY29" s="356"/>
      <c r="BVZ29" s="356"/>
      <c r="BWA29" s="356"/>
      <c r="BWB29" s="356"/>
      <c r="BWC29" s="356"/>
      <c r="BWD29" s="356"/>
      <c r="BWE29" s="356"/>
      <c r="BWF29" s="356"/>
      <c r="BWG29" s="356"/>
      <c r="BWH29" s="356"/>
      <c r="BWI29" s="356"/>
      <c r="BWJ29" s="356"/>
      <c r="BWK29" s="356"/>
      <c r="BWL29" s="356"/>
      <c r="BWM29" s="356"/>
      <c r="BWN29" s="356"/>
      <c r="BWO29" s="356"/>
      <c r="BWP29" s="356"/>
      <c r="BWQ29" s="356"/>
      <c r="BWR29" s="356"/>
      <c r="BWS29" s="356"/>
      <c r="BWT29" s="356"/>
      <c r="BWU29" s="356"/>
      <c r="BWV29" s="356"/>
      <c r="BWW29" s="356"/>
      <c r="BWX29" s="356"/>
      <c r="BWY29" s="356"/>
      <c r="BWZ29" s="356"/>
      <c r="BXA29" s="356"/>
      <c r="BXB29" s="356"/>
      <c r="BXC29" s="356"/>
      <c r="BXD29" s="356"/>
      <c r="BXE29" s="356"/>
      <c r="BXF29" s="356"/>
      <c r="BXG29" s="356"/>
      <c r="BXH29" s="356"/>
      <c r="BXI29" s="356"/>
      <c r="BXJ29" s="356"/>
      <c r="BXK29" s="356"/>
      <c r="BXL29" s="356"/>
      <c r="BXM29" s="356"/>
      <c r="BXN29" s="356"/>
      <c r="BXO29" s="356"/>
      <c r="BXP29" s="356"/>
      <c r="BXQ29" s="356"/>
      <c r="BXR29" s="356"/>
      <c r="BXS29" s="356"/>
      <c r="BXT29" s="356"/>
      <c r="BXU29" s="356"/>
      <c r="BXV29" s="356"/>
      <c r="BXW29" s="356"/>
      <c r="BXX29" s="356"/>
      <c r="BXY29" s="356"/>
      <c r="BXZ29" s="356"/>
      <c r="BYA29" s="356"/>
      <c r="BYB29" s="356"/>
      <c r="BYC29" s="356"/>
      <c r="BYD29" s="356"/>
      <c r="BYE29" s="356"/>
      <c r="BYF29" s="356"/>
      <c r="BYG29" s="356"/>
      <c r="BYH29" s="356"/>
      <c r="BYI29" s="356"/>
      <c r="BYJ29" s="356"/>
      <c r="BYK29" s="356"/>
      <c r="BYL29" s="356"/>
      <c r="BYM29" s="356"/>
      <c r="BYN29" s="356"/>
      <c r="BYO29" s="356"/>
      <c r="BYP29" s="356"/>
      <c r="BYQ29" s="356"/>
      <c r="BYR29" s="356"/>
      <c r="BYS29" s="356"/>
      <c r="BYT29" s="356"/>
      <c r="BYU29" s="356"/>
      <c r="BYV29" s="356"/>
      <c r="BYW29" s="356"/>
      <c r="BYX29" s="356"/>
      <c r="BYY29" s="356"/>
      <c r="BYZ29" s="356"/>
      <c r="BZA29" s="356"/>
      <c r="BZB29" s="356"/>
      <c r="BZC29" s="356"/>
      <c r="BZD29" s="356"/>
      <c r="BZE29" s="356"/>
      <c r="BZF29" s="356"/>
      <c r="BZG29" s="356"/>
      <c r="BZH29" s="356"/>
      <c r="BZI29" s="356"/>
      <c r="BZJ29" s="356"/>
      <c r="BZK29" s="356"/>
      <c r="BZL29" s="356"/>
      <c r="BZM29" s="356"/>
      <c r="BZN29" s="356"/>
      <c r="BZO29" s="356"/>
      <c r="BZP29" s="356"/>
      <c r="BZQ29" s="356"/>
      <c r="BZR29" s="356"/>
      <c r="BZS29" s="356"/>
      <c r="BZT29" s="356"/>
      <c r="BZU29" s="356"/>
      <c r="BZV29" s="356"/>
      <c r="BZW29" s="356"/>
      <c r="BZX29" s="356"/>
      <c r="BZY29" s="356"/>
      <c r="BZZ29" s="356"/>
      <c r="CAA29" s="356"/>
      <c r="CAB29" s="356"/>
      <c r="CAC29" s="356"/>
      <c r="CAD29" s="356"/>
      <c r="CAE29" s="356"/>
      <c r="CAF29" s="356"/>
      <c r="CAG29" s="356"/>
      <c r="CAH29" s="356"/>
      <c r="CAI29" s="356"/>
      <c r="CAJ29" s="356"/>
      <c r="CAK29" s="356"/>
      <c r="CAL29" s="356"/>
      <c r="CAM29" s="356"/>
      <c r="CAN29" s="356"/>
      <c r="CAO29" s="356"/>
      <c r="CAP29" s="356"/>
      <c r="CAQ29" s="356"/>
      <c r="CAR29" s="356"/>
      <c r="CAS29" s="356"/>
      <c r="CAT29" s="356"/>
      <c r="CAU29" s="356"/>
      <c r="CAV29" s="356"/>
      <c r="CAW29" s="356"/>
      <c r="CAX29" s="356"/>
      <c r="CAY29" s="356"/>
      <c r="CAZ29" s="356"/>
      <c r="CBA29" s="356"/>
      <c r="CBB29" s="356"/>
      <c r="CBC29" s="356"/>
      <c r="CBD29" s="356"/>
      <c r="CBE29" s="356"/>
      <c r="CBF29" s="356"/>
      <c r="CBG29" s="356"/>
      <c r="CBH29" s="356"/>
      <c r="CBI29" s="356"/>
      <c r="CBJ29" s="356"/>
      <c r="CBK29" s="356"/>
      <c r="CBL29" s="356"/>
      <c r="CBM29" s="356"/>
      <c r="CBN29" s="356"/>
      <c r="CBO29" s="356"/>
      <c r="CBP29" s="356"/>
      <c r="CBQ29" s="356"/>
      <c r="CBR29" s="356"/>
      <c r="CBS29" s="356"/>
      <c r="CBT29" s="356"/>
      <c r="CBU29" s="356"/>
      <c r="CBV29" s="356"/>
      <c r="CBW29" s="356"/>
      <c r="CBX29" s="356"/>
      <c r="CBY29" s="356"/>
      <c r="CBZ29" s="356"/>
      <c r="CCA29" s="356"/>
      <c r="CCB29" s="356"/>
      <c r="CCC29" s="356"/>
      <c r="CCD29" s="356"/>
      <c r="CCE29" s="356"/>
      <c r="CCF29" s="356"/>
      <c r="CCG29" s="356"/>
      <c r="CCH29" s="356"/>
      <c r="CCI29" s="356"/>
      <c r="CCJ29" s="356"/>
      <c r="CCK29" s="356"/>
      <c r="CCL29" s="356"/>
      <c r="CCM29" s="356"/>
      <c r="CCN29" s="356"/>
      <c r="CCO29" s="356"/>
      <c r="CCP29" s="356"/>
      <c r="CCQ29" s="356"/>
      <c r="CCR29" s="356"/>
      <c r="CCS29" s="356"/>
      <c r="CCT29" s="356"/>
      <c r="CCU29" s="356"/>
      <c r="CCV29" s="356"/>
      <c r="CCW29" s="356"/>
      <c r="CCX29" s="356"/>
      <c r="CCY29" s="356"/>
      <c r="CCZ29" s="356"/>
      <c r="CDA29" s="356"/>
      <c r="CDB29" s="356"/>
      <c r="CDC29" s="356"/>
      <c r="CDD29" s="356"/>
      <c r="CDE29" s="356"/>
      <c r="CDF29" s="356"/>
      <c r="CDG29" s="356"/>
      <c r="CDH29" s="356"/>
      <c r="CDI29" s="356"/>
      <c r="CDJ29" s="356"/>
      <c r="CDK29" s="356"/>
      <c r="CDL29" s="356"/>
      <c r="CDM29" s="356"/>
      <c r="CDN29" s="356"/>
      <c r="CDO29" s="356"/>
      <c r="CDP29" s="356"/>
      <c r="CDQ29" s="356"/>
      <c r="CDR29" s="356"/>
      <c r="CDS29" s="356"/>
      <c r="CDT29" s="356"/>
      <c r="CDU29" s="356"/>
      <c r="CDV29" s="356"/>
      <c r="CDW29" s="356"/>
      <c r="CDX29" s="356"/>
      <c r="CDY29" s="356"/>
      <c r="CDZ29" s="356"/>
      <c r="CEA29" s="356"/>
      <c r="CEB29" s="356"/>
      <c r="CEC29" s="356"/>
      <c r="CED29" s="356"/>
      <c r="CEE29" s="356"/>
      <c r="CEF29" s="356"/>
      <c r="CEG29" s="356"/>
      <c r="CEH29" s="356"/>
      <c r="CEI29" s="356"/>
      <c r="CEJ29" s="356"/>
      <c r="CEK29" s="356"/>
      <c r="CEL29" s="356"/>
      <c r="CEM29" s="356"/>
      <c r="CEN29" s="356"/>
      <c r="CEO29" s="356"/>
      <c r="CEP29" s="356"/>
      <c r="CEQ29" s="356"/>
      <c r="CER29" s="356"/>
      <c r="CES29" s="356"/>
      <c r="CET29" s="356"/>
      <c r="CEU29" s="356"/>
      <c r="CEV29" s="356"/>
      <c r="CEW29" s="356"/>
      <c r="CEX29" s="356"/>
      <c r="CEY29" s="356"/>
      <c r="CEZ29" s="356"/>
      <c r="CFA29" s="356"/>
      <c r="CFB29" s="356"/>
      <c r="CFC29" s="356"/>
      <c r="CFD29" s="356"/>
      <c r="CFE29" s="356"/>
      <c r="CFF29" s="356"/>
      <c r="CFG29" s="356"/>
      <c r="CFH29" s="356"/>
      <c r="CFI29" s="356"/>
      <c r="CFJ29" s="356"/>
      <c r="CFK29" s="356"/>
      <c r="CFL29" s="356"/>
      <c r="CFM29" s="356"/>
      <c r="CFN29" s="356"/>
      <c r="CFO29" s="356"/>
      <c r="CFP29" s="356"/>
      <c r="CFQ29" s="356"/>
      <c r="CFR29" s="356"/>
      <c r="CFS29" s="356"/>
      <c r="CFT29" s="356"/>
      <c r="CFU29" s="356"/>
      <c r="CFV29" s="356"/>
      <c r="CFW29" s="356"/>
      <c r="CFX29" s="356"/>
      <c r="CFY29" s="356"/>
      <c r="CFZ29" s="356"/>
      <c r="CGA29" s="356"/>
      <c r="CGB29" s="356"/>
      <c r="CGC29" s="356"/>
      <c r="CGD29" s="356"/>
      <c r="CGE29" s="356"/>
      <c r="CGF29" s="356"/>
      <c r="CGG29" s="356"/>
      <c r="CGH29" s="356"/>
      <c r="CGI29" s="356"/>
      <c r="CGJ29" s="356"/>
      <c r="CGK29" s="356"/>
      <c r="CGL29" s="356"/>
      <c r="CGM29" s="356"/>
      <c r="CGN29" s="356"/>
      <c r="CGO29" s="356"/>
      <c r="CGP29" s="356"/>
      <c r="CGQ29" s="356"/>
      <c r="CGR29" s="356"/>
      <c r="CGS29" s="356"/>
      <c r="CGT29" s="356"/>
      <c r="CGU29" s="356"/>
      <c r="CGV29" s="356"/>
      <c r="CGW29" s="356"/>
      <c r="CGX29" s="356"/>
      <c r="CGY29" s="356"/>
      <c r="CGZ29" s="356"/>
      <c r="CHA29" s="356"/>
      <c r="CHB29" s="356"/>
      <c r="CHC29" s="356"/>
      <c r="CHD29" s="356"/>
      <c r="CHE29" s="356"/>
      <c r="CHF29" s="356"/>
      <c r="CHG29" s="356"/>
      <c r="CHH29" s="356"/>
      <c r="CHI29" s="356"/>
      <c r="CHJ29" s="356"/>
      <c r="CHK29" s="356"/>
      <c r="CHL29" s="356"/>
      <c r="CHM29" s="356"/>
      <c r="CHN29" s="356"/>
      <c r="CHO29" s="356"/>
      <c r="CHP29" s="356"/>
      <c r="CHQ29" s="356"/>
      <c r="CHR29" s="356"/>
      <c r="CHS29" s="356"/>
      <c r="CHT29" s="356"/>
      <c r="CHU29" s="356"/>
      <c r="CHV29" s="356"/>
      <c r="CHW29" s="356"/>
      <c r="CHX29" s="356"/>
      <c r="CHY29" s="356"/>
      <c r="CHZ29" s="356"/>
      <c r="CIA29" s="356"/>
      <c r="CIB29" s="356"/>
      <c r="CIC29" s="356"/>
      <c r="CID29" s="356"/>
      <c r="CIE29" s="356"/>
      <c r="CIF29" s="356"/>
      <c r="CIG29" s="356"/>
      <c r="CIH29" s="356"/>
      <c r="CII29" s="356"/>
      <c r="CIJ29" s="356"/>
      <c r="CIK29" s="356"/>
      <c r="CIL29" s="356"/>
      <c r="CIM29" s="356"/>
      <c r="CIN29" s="356"/>
      <c r="CIO29" s="356"/>
      <c r="CIP29" s="356"/>
      <c r="CIQ29" s="356"/>
      <c r="CIR29" s="356"/>
      <c r="CIS29" s="356"/>
      <c r="CIT29" s="356"/>
      <c r="CIU29" s="356"/>
      <c r="CIV29" s="356"/>
      <c r="CIW29" s="356"/>
      <c r="CIX29" s="356"/>
      <c r="CIY29" s="356"/>
      <c r="CIZ29" s="356"/>
      <c r="CJA29" s="356"/>
      <c r="CJB29" s="356"/>
      <c r="CJC29" s="356"/>
      <c r="CJD29" s="356"/>
      <c r="CJE29" s="356"/>
      <c r="CJF29" s="356"/>
      <c r="CJG29" s="356"/>
      <c r="CJH29" s="356"/>
      <c r="CJI29" s="356"/>
      <c r="CJJ29" s="356"/>
      <c r="CJK29" s="356"/>
      <c r="CJL29" s="356"/>
      <c r="CJM29" s="356"/>
      <c r="CJN29" s="356"/>
      <c r="CJO29" s="356"/>
      <c r="CJP29" s="356"/>
      <c r="CJQ29" s="356"/>
      <c r="CJR29" s="356"/>
      <c r="CJS29" s="356"/>
      <c r="CJT29" s="356"/>
      <c r="CJU29" s="356"/>
      <c r="CJV29" s="356"/>
      <c r="CJW29" s="356"/>
      <c r="CJX29" s="356"/>
      <c r="CJY29" s="356"/>
      <c r="CJZ29" s="356"/>
      <c r="CKA29" s="356"/>
      <c r="CKB29" s="356"/>
      <c r="CKC29" s="356"/>
      <c r="CKD29" s="356"/>
      <c r="CKE29" s="356"/>
      <c r="CKF29" s="356"/>
      <c r="CKG29" s="356"/>
      <c r="CKH29" s="356"/>
      <c r="CKI29" s="356"/>
      <c r="CKJ29" s="356"/>
      <c r="CKK29" s="356"/>
      <c r="CKL29" s="356"/>
      <c r="CKM29" s="356"/>
      <c r="CKN29" s="356"/>
      <c r="CKO29" s="356"/>
      <c r="CKP29" s="356"/>
      <c r="CKQ29" s="356"/>
      <c r="CKR29" s="356"/>
      <c r="CKS29" s="356"/>
      <c r="CKT29" s="356"/>
      <c r="CKU29" s="356"/>
      <c r="CKV29" s="356"/>
      <c r="CKW29" s="356"/>
      <c r="CKX29" s="356"/>
      <c r="CKY29" s="356"/>
      <c r="CKZ29" s="356"/>
      <c r="CLA29" s="356"/>
      <c r="CLB29" s="356"/>
      <c r="CLC29" s="356"/>
      <c r="CLD29" s="356"/>
      <c r="CLE29" s="356"/>
      <c r="CLF29" s="356"/>
      <c r="CLG29" s="356"/>
      <c r="CLH29" s="356"/>
      <c r="CLI29" s="356"/>
      <c r="CLJ29" s="356"/>
      <c r="CLK29" s="356"/>
      <c r="CLL29" s="356"/>
      <c r="CLM29" s="356"/>
      <c r="CLN29" s="356"/>
      <c r="CLO29" s="356"/>
      <c r="CLP29" s="356"/>
      <c r="CLQ29" s="356"/>
      <c r="CLR29" s="356"/>
      <c r="CLS29" s="356"/>
      <c r="CLT29" s="356"/>
      <c r="CLU29" s="356"/>
      <c r="CLV29" s="356"/>
      <c r="CLW29" s="356"/>
      <c r="CLX29" s="356"/>
      <c r="CLY29" s="356"/>
      <c r="CLZ29" s="356"/>
      <c r="CMA29" s="356"/>
      <c r="CMB29" s="356"/>
      <c r="CMC29" s="356"/>
      <c r="CMD29" s="356"/>
      <c r="CME29" s="356"/>
      <c r="CMF29" s="356"/>
      <c r="CMG29" s="356"/>
      <c r="CMH29" s="356"/>
      <c r="CMI29" s="356"/>
      <c r="CMJ29" s="356"/>
      <c r="CMK29" s="356"/>
      <c r="CML29" s="356"/>
      <c r="CMM29" s="356"/>
      <c r="CMN29" s="356"/>
      <c r="CMO29" s="356"/>
      <c r="CMP29" s="356"/>
      <c r="CMQ29" s="356"/>
      <c r="CMR29" s="356"/>
      <c r="CMS29" s="356"/>
      <c r="CMT29" s="356"/>
      <c r="CMU29" s="356"/>
      <c r="CMV29" s="356"/>
      <c r="CMW29" s="356"/>
      <c r="CMX29" s="356"/>
      <c r="CMY29" s="356"/>
      <c r="CMZ29" s="356"/>
      <c r="CNA29" s="356"/>
      <c r="CNB29" s="356"/>
      <c r="CNC29" s="356"/>
      <c r="CND29" s="356"/>
      <c r="CNE29" s="356"/>
      <c r="CNF29" s="356"/>
      <c r="CNG29" s="356"/>
      <c r="CNH29" s="356"/>
      <c r="CNI29" s="356"/>
      <c r="CNJ29" s="356"/>
      <c r="CNK29" s="356"/>
      <c r="CNL29" s="356"/>
      <c r="CNM29" s="356"/>
      <c r="CNN29" s="356"/>
      <c r="CNO29" s="356"/>
      <c r="CNP29" s="356"/>
      <c r="CNQ29" s="356"/>
      <c r="CNR29" s="356"/>
      <c r="CNS29" s="356"/>
      <c r="CNT29" s="356"/>
      <c r="CNU29" s="356"/>
      <c r="CNV29" s="356"/>
      <c r="CNW29" s="356"/>
      <c r="CNX29" s="356"/>
      <c r="CNY29" s="356"/>
      <c r="CNZ29" s="356"/>
      <c r="COA29" s="356"/>
      <c r="COB29" s="356"/>
      <c r="COC29" s="356"/>
      <c r="COD29" s="356"/>
      <c r="COE29" s="356"/>
      <c r="COF29" s="356"/>
      <c r="COG29" s="356"/>
      <c r="COH29" s="356"/>
      <c r="COI29" s="356"/>
      <c r="COJ29" s="356"/>
      <c r="COK29" s="356"/>
      <c r="COL29" s="356"/>
      <c r="COM29" s="356"/>
      <c r="CON29" s="356"/>
      <c r="COO29" s="356"/>
      <c r="COP29" s="356"/>
      <c r="COQ29" s="356"/>
      <c r="COR29" s="356"/>
      <c r="COS29" s="356"/>
      <c r="COT29" s="356"/>
      <c r="COU29" s="356"/>
      <c r="COV29" s="356"/>
      <c r="COW29" s="356"/>
      <c r="COX29" s="356"/>
      <c r="COY29" s="356"/>
      <c r="COZ29" s="356"/>
      <c r="CPA29" s="356"/>
      <c r="CPB29" s="356"/>
      <c r="CPC29" s="356"/>
      <c r="CPD29" s="356"/>
      <c r="CPE29" s="356"/>
      <c r="CPF29" s="356"/>
      <c r="CPG29" s="356"/>
      <c r="CPH29" s="356"/>
      <c r="CPI29" s="356"/>
      <c r="CPJ29" s="356"/>
      <c r="CPK29" s="356"/>
      <c r="CPL29" s="356"/>
      <c r="CPM29" s="356"/>
      <c r="CPN29" s="356"/>
      <c r="CPO29" s="356"/>
      <c r="CPP29" s="356"/>
      <c r="CPQ29" s="356"/>
      <c r="CPR29" s="356"/>
      <c r="CPS29" s="356"/>
      <c r="CPT29" s="356"/>
      <c r="CPU29" s="356"/>
      <c r="CPV29" s="356"/>
      <c r="CPW29" s="356"/>
      <c r="CPX29" s="356"/>
      <c r="CPY29" s="356"/>
      <c r="CPZ29" s="356"/>
      <c r="CQA29" s="356"/>
      <c r="CQB29" s="356"/>
      <c r="CQC29" s="356"/>
      <c r="CQD29" s="356"/>
      <c r="CQE29" s="356"/>
      <c r="CQF29" s="356"/>
      <c r="CQG29" s="356"/>
      <c r="CQH29" s="356"/>
      <c r="CQI29" s="356"/>
      <c r="CQJ29" s="356"/>
      <c r="CQK29" s="356"/>
      <c r="CQL29" s="356"/>
      <c r="CQM29" s="356"/>
      <c r="CQN29" s="356"/>
      <c r="CQO29" s="356"/>
      <c r="CQP29" s="356"/>
      <c r="CQQ29" s="356"/>
      <c r="CQR29" s="356"/>
      <c r="CQS29" s="356"/>
      <c r="CQT29" s="356"/>
      <c r="CQU29" s="356"/>
      <c r="CQV29" s="356"/>
      <c r="CQW29" s="356"/>
      <c r="CQX29" s="356"/>
      <c r="CQY29" s="356"/>
      <c r="CQZ29" s="356"/>
      <c r="CRA29" s="356"/>
      <c r="CRB29" s="356"/>
      <c r="CRC29" s="356"/>
      <c r="CRD29" s="356"/>
      <c r="CRE29" s="356"/>
      <c r="CRF29" s="356"/>
      <c r="CRG29" s="356"/>
      <c r="CRH29" s="356"/>
      <c r="CRI29" s="356"/>
      <c r="CRJ29" s="356"/>
      <c r="CRK29" s="356"/>
      <c r="CRL29" s="356"/>
      <c r="CRM29" s="356"/>
      <c r="CRN29" s="356"/>
      <c r="CRO29" s="356"/>
      <c r="CRP29" s="356"/>
      <c r="CRQ29" s="356"/>
      <c r="CRR29" s="356"/>
      <c r="CRS29" s="356"/>
      <c r="CRT29" s="356"/>
      <c r="CRU29" s="356"/>
      <c r="CRV29" s="356"/>
      <c r="CRW29" s="356"/>
      <c r="CRX29" s="356"/>
      <c r="CRY29" s="356"/>
      <c r="CRZ29" s="356"/>
      <c r="CSA29" s="356"/>
      <c r="CSB29" s="356"/>
      <c r="CSC29" s="356"/>
      <c r="CSD29" s="356"/>
      <c r="CSE29" s="356"/>
      <c r="CSF29" s="356"/>
      <c r="CSG29" s="356"/>
      <c r="CSH29" s="356"/>
      <c r="CSI29" s="356"/>
      <c r="CSJ29" s="356"/>
      <c r="CSK29" s="356"/>
      <c r="CSL29" s="356"/>
      <c r="CSM29" s="356"/>
      <c r="CSN29" s="356"/>
      <c r="CSO29" s="356"/>
      <c r="CSP29" s="356"/>
      <c r="CSQ29" s="356"/>
      <c r="CSR29" s="356"/>
      <c r="CSS29" s="356"/>
      <c r="CST29" s="356"/>
      <c r="CSU29" s="356"/>
      <c r="CSV29" s="356"/>
      <c r="CSW29" s="356"/>
      <c r="CSX29" s="356"/>
      <c r="CSY29" s="356"/>
      <c r="CSZ29" s="356"/>
      <c r="CTA29" s="356"/>
      <c r="CTB29" s="356"/>
      <c r="CTC29" s="356"/>
      <c r="CTD29" s="356"/>
      <c r="CTE29" s="356"/>
      <c r="CTF29" s="356"/>
      <c r="CTG29" s="356"/>
      <c r="CTH29" s="356"/>
      <c r="CTI29" s="356"/>
      <c r="CTJ29" s="356"/>
      <c r="CTK29" s="356"/>
      <c r="CTL29" s="356"/>
      <c r="CTM29" s="356"/>
      <c r="CTN29" s="356"/>
      <c r="CTO29" s="356"/>
      <c r="CTP29" s="356"/>
      <c r="CTQ29" s="356"/>
      <c r="CTR29" s="356"/>
      <c r="CTS29" s="356"/>
      <c r="CTT29" s="356"/>
      <c r="CTU29" s="356"/>
      <c r="CTV29" s="356"/>
      <c r="CTW29" s="356"/>
      <c r="CTX29" s="356"/>
      <c r="CTY29" s="356"/>
      <c r="CTZ29" s="356"/>
      <c r="CUA29" s="356"/>
      <c r="CUB29" s="356"/>
      <c r="CUC29" s="356"/>
      <c r="CUD29" s="356"/>
      <c r="CUE29" s="356"/>
      <c r="CUF29" s="356"/>
      <c r="CUG29" s="356"/>
      <c r="CUH29" s="356"/>
      <c r="CUI29" s="356"/>
      <c r="CUJ29" s="356"/>
      <c r="CUK29" s="356"/>
      <c r="CUL29" s="356"/>
      <c r="CUM29" s="356"/>
      <c r="CUN29" s="356"/>
      <c r="CUO29" s="356"/>
      <c r="CUP29" s="356"/>
      <c r="CUQ29" s="356"/>
      <c r="CUR29" s="356"/>
      <c r="CUS29" s="356"/>
      <c r="CUT29" s="356"/>
      <c r="CUU29" s="356"/>
      <c r="CUV29" s="356"/>
      <c r="CUW29" s="356"/>
      <c r="CUX29" s="356"/>
      <c r="CUY29" s="356"/>
      <c r="CUZ29" s="356"/>
      <c r="CVA29" s="356"/>
      <c r="CVB29" s="356"/>
      <c r="CVC29" s="356"/>
      <c r="CVD29" s="356"/>
      <c r="CVE29" s="356"/>
      <c r="CVF29" s="356"/>
      <c r="CVG29" s="356"/>
      <c r="CVH29" s="356"/>
      <c r="CVI29" s="356"/>
      <c r="CVJ29" s="356"/>
      <c r="CVK29" s="356"/>
      <c r="CVL29" s="356"/>
      <c r="CVM29" s="356"/>
      <c r="CVN29" s="356"/>
      <c r="CVO29" s="356"/>
      <c r="CVP29" s="356"/>
      <c r="CVQ29" s="356"/>
      <c r="CVR29" s="356"/>
      <c r="CVS29" s="356"/>
      <c r="CVT29" s="356"/>
      <c r="CVU29" s="356"/>
      <c r="CVV29" s="356"/>
      <c r="CVW29" s="356"/>
      <c r="CVX29" s="356"/>
      <c r="CVY29" s="356"/>
      <c r="CVZ29" s="356"/>
      <c r="CWA29" s="356"/>
      <c r="CWB29" s="356"/>
      <c r="CWC29" s="356"/>
      <c r="CWD29" s="356"/>
      <c r="CWE29" s="356"/>
      <c r="CWF29" s="356"/>
      <c r="CWG29" s="356"/>
      <c r="CWH29" s="356"/>
      <c r="CWI29" s="356"/>
      <c r="CWJ29" s="356"/>
      <c r="CWK29" s="356"/>
      <c r="CWL29" s="356"/>
      <c r="CWM29" s="356"/>
      <c r="CWN29" s="356"/>
      <c r="CWO29" s="356"/>
      <c r="CWP29" s="356"/>
      <c r="CWQ29" s="356"/>
      <c r="CWR29" s="356"/>
      <c r="CWS29" s="356"/>
      <c r="CWT29" s="356"/>
      <c r="CWU29" s="356"/>
      <c r="CWV29" s="356"/>
      <c r="CWW29" s="356"/>
      <c r="CWX29" s="356"/>
      <c r="CWY29" s="356"/>
      <c r="CWZ29" s="356"/>
      <c r="CXA29" s="356"/>
      <c r="CXB29" s="356"/>
      <c r="CXC29" s="356"/>
      <c r="CXD29" s="356"/>
      <c r="CXE29" s="356"/>
      <c r="CXF29" s="356"/>
      <c r="CXG29" s="356"/>
      <c r="CXH29" s="356"/>
      <c r="CXI29" s="356"/>
      <c r="CXJ29" s="356"/>
      <c r="CXK29" s="356"/>
      <c r="CXL29" s="356"/>
      <c r="CXM29" s="356"/>
      <c r="CXN29" s="356"/>
      <c r="CXO29" s="356"/>
      <c r="CXP29" s="356"/>
      <c r="CXQ29" s="356"/>
      <c r="CXR29" s="356"/>
      <c r="CXS29" s="356"/>
      <c r="CXT29" s="356"/>
      <c r="CXU29" s="356"/>
      <c r="CXV29" s="356"/>
      <c r="CXW29" s="356"/>
      <c r="CXX29" s="356"/>
      <c r="CXY29" s="356"/>
      <c r="CXZ29" s="356"/>
      <c r="CYA29" s="356"/>
      <c r="CYB29" s="356"/>
      <c r="CYC29" s="356"/>
      <c r="CYD29" s="356"/>
      <c r="CYE29" s="356"/>
      <c r="CYF29" s="356"/>
      <c r="CYG29" s="356"/>
      <c r="CYH29" s="356"/>
      <c r="CYI29" s="356"/>
      <c r="CYJ29" s="356"/>
      <c r="CYK29" s="356"/>
      <c r="CYL29" s="356"/>
      <c r="CYM29" s="356"/>
      <c r="CYN29" s="356"/>
      <c r="CYO29" s="356"/>
      <c r="CYP29" s="356"/>
      <c r="CYQ29" s="356"/>
      <c r="CYR29" s="356"/>
      <c r="CYS29" s="356"/>
      <c r="CYT29" s="356"/>
      <c r="CYU29" s="356"/>
      <c r="CYV29" s="356"/>
      <c r="CYW29" s="356"/>
      <c r="CYX29" s="356"/>
      <c r="CYY29" s="356"/>
      <c r="CYZ29" s="356"/>
      <c r="CZA29" s="356"/>
      <c r="CZB29" s="356"/>
      <c r="CZC29" s="356"/>
      <c r="CZD29" s="356"/>
      <c r="CZE29" s="356"/>
      <c r="CZF29" s="356"/>
      <c r="CZG29" s="356"/>
      <c r="CZH29" s="356"/>
      <c r="CZI29" s="356"/>
      <c r="CZJ29" s="356"/>
      <c r="CZK29" s="356"/>
      <c r="CZL29" s="356"/>
      <c r="CZM29" s="356"/>
      <c r="CZN29" s="356"/>
      <c r="CZO29" s="356"/>
      <c r="CZP29" s="356"/>
      <c r="CZQ29" s="356"/>
      <c r="CZR29" s="356"/>
      <c r="CZS29" s="356"/>
      <c r="CZT29" s="356"/>
      <c r="CZU29" s="356"/>
      <c r="CZV29" s="356"/>
      <c r="CZW29" s="356"/>
      <c r="CZX29" s="356"/>
      <c r="CZY29" s="356"/>
      <c r="CZZ29" s="356"/>
      <c r="DAA29" s="356"/>
      <c r="DAB29" s="356"/>
      <c r="DAC29" s="356"/>
      <c r="DAD29" s="356"/>
      <c r="DAE29" s="356"/>
      <c r="DAF29" s="356"/>
      <c r="DAG29" s="356"/>
      <c r="DAH29" s="356"/>
      <c r="DAI29" s="356"/>
      <c r="DAJ29" s="356"/>
      <c r="DAK29" s="356"/>
      <c r="DAL29" s="356"/>
      <c r="DAM29" s="356"/>
      <c r="DAN29" s="356"/>
      <c r="DAO29" s="356"/>
      <c r="DAP29" s="356"/>
      <c r="DAQ29" s="356"/>
      <c r="DAR29" s="356"/>
      <c r="DAS29" s="356"/>
      <c r="DAT29" s="356"/>
      <c r="DAU29" s="356"/>
      <c r="DAV29" s="356"/>
      <c r="DAW29" s="356"/>
      <c r="DAX29" s="356"/>
      <c r="DAY29" s="356"/>
      <c r="DAZ29" s="356"/>
      <c r="DBA29" s="356"/>
      <c r="DBB29" s="356"/>
      <c r="DBC29" s="356"/>
      <c r="DBD29" s="356"/>
      <c r="DBE29" s="356"/>
      <c r="DBF29" s="356"/>
      <c r="DBG29" s="356"/>
      <c r="DBH29" s="356"/>
      <c r="DBI29" s="356"/>
      <c r="DBJ29" s="356"/>
      <c r="DBK29" s="356"/>
      <c r="DBL29" s="356"/>
      <c r="DBM29" s="356"/>
      <c r="DBN29" s="356"/>
      <c r="DBO29" s="356"/>
      <c r="DBP29" s="356"/>
      <c r="DBQ29" s="356"/>
      <c r="DBR29" s="356"/>
      <c r="DBS29" s="356"/>
      <c r="DBT29" s="356"/>
      <c r="DBU29" s="356"/>
      <c r="DBV29" s="356"/>
      <c r="DBW29" s="356"/>
      <c r="DBX29" s="356"/>
      <c r="DBY29" s="356"/>
      <c r="DBZ29" s="356"/>
      <c r="DCA29" s="356"/>
      <c r="DCB29" s="356"/>
      <c r="DCC29" s="356"/>
      <c r="DCD29" s="356"/>
      <c r="DCE29" s="356"/>
      <c r="DCF29" s="356"/>
      <c r="DCG29" s="356"/>
      <c r="DCH29" s="356"/>
      <c r="DCI29" s="356"/>
      <c r="DCJ29" s="356"/>
      <c r="DCK29" s="356"/>
      <c r="DCL29" s="356"/>
      <c r="DCM29" s="356"/>
      <c r="DCN29" s="356"/>
      <c r="DCO29" s="356"/>
      <c r="DCP29" s="356"/>
      <c r="DCQ29" s="356"/>
      <c r="DCR29" s="356"/>
      <c r="DCS29" s="356"/>
      <c r="DCT29" s="356"/>
      <c r="DCU29" s="356"/>
      <c r="DCV29" s="356"/>
      <c r="DCW29" s="356"/>
      <c r="DCX29" s="356"/>
      <c r="DCY29" s="356"/>
      <c r="DCZ29" s="356"/>
      <c r="DDA29" s="356"/>
      <c r="DDB29" s="356"/>
      <c r="DDC29" s="356"/>
      <c r="DDD29" s="356"/>
      <c r="DDE29" s="356"/>
      <c r="DDF29" s="356"/>
      <c r="DDG29" s="356"/>
      <c r="DDH29" s="356"/>
      <c r="DDI29" s="356"/>
      <c r="DDJ29" s="356"/>
      <c r="DDK29" s="356"/>
      <c r="DDL29" s="356"/>
      <c r="DDM29" s="356"/>
      <c r="DDN29" s="356"/>
      <c r="DDO29" s="356"/>
      <c r="DDP29" s="356"/>
      <c r="DDQ29" s="356"/>
      <c r="DDR29" s="356"/>
      <c r="DDS29" s="356"/>
      <c r="DDT29" s="356"/>
      <c r="DDU29" s="356"/>
      <c r="DDV29" s="356"/>
      <c r="DDW29" s="356"/>
      <c r="DDX29" s="356"/>
      <c r="DDY29" s="356"/>
      <c r="DDZ29" s="356"/>
      <c r="DEA29" s="356"/>
      <c r="DEB29" s="356"/>
      <c r="DEC29" s="356"/>
      <c r="DED29" s="356"/>
      <c r="DEE29" s="356"/>
      <c r="DEF29" s="356"/>
      <c r="DEG29" s="356"/>
      <c r="DEH29" s="356"/>
      <c r="DEI29" s="356"/>
      <c r="DEJ29" s="356"/>
      <c r="DEK29" s="356"/>
      <c r="DEL29" s="356"/>
      <c r="DEM29" s="356"/>
      <c r="DEN29" s="356"/>
      <c r="DEO29" s="356"/>
      <c r="DEP29" s="356"/>
      <c r="DEQ29" s="356"/>
      <c r="DER29" s="356"/>
      <c r="DES29" s="356"/>
      <c r="DET29" s="356"/>
      <c r="DEU29" s="356"/>
      <c r="DEV29" s="356"/>
      <c r="DEW29" s="356"/>
      <c r="DEX29" s="356"/>
      <c r="DEY29" s="356"/>
      <c r="DEZ29" s="356"/>
      <c r="DFA29" s="356"/>
      <c r="DFB29" s="356"/>
      <c r="DFC29" s="356"/>
      <c r="DFD29" s="356"/>
      <c r="DFE29" s="356"/>
      <c r="DFF29" s="356"/>
      <c r="DFG29" s="356"/>
      <c r="DFH29" s="356"/>
      <c r="DFI29" s="356"/>
      <c r="DFJ29" s="356"/>
      <c r="DFK29" s="356"/>
      <c r="DFL29" s="356"/>
      <c r="DFM29" s="356"/>
      <c r="DFN29" s="356"/>
      <c r="DFO29" s="356"/>
      <c r="DFP29" s="356"/>
      <c r="DFQ29" s="356"/>
      <c r="DFR29" s="356"/>
      <c r="DFS29" s="356"/>
      <c r="DFT29" s="356"/>
      <c r="DFU29" s="356"/>
      <c r="DFV29" s="356"/>
      <c r="DFW29" s="356"/>
      <c r="DFX29" s="356"/>
      <c r="DFY29" s="356"/>
      <c r="DFZ29" s="356"/>
      <c r="DGA29" s="356"/>
      <c r="DGB29" s="356"/>
      <c r="DGC29" s="356"/>
      <c r="DGD29" s="356"/>
      <c r="DGE29" s="356"/>
      <c r="DGF29" s="356"/>
      <c r="DGG29" s="356"/>
      <c r="DGH29" s="356"/>
      <c r="DGI29" s="356"/>
      <c r="DGJ29" s="356"/>
      <c r="DGK29" s="356"/>
      <c r="DGL29" s="356"/>
      <c r="DGM29" s="356"/>
      <c r="DGN29" s="356"/>
      <c r="DGO29" s="356"/>
      <c r="DGP29" s="356"/>
      <c r="DGQ29" s="356"/>
      <c r="DGR29" s="356"/>
      <c r="DGS29" s="356"/>
      <c r="DGT29" s="356"/>
      <c r="DGU29" s="356"/>
      <c r="DGV29" s="356"/>
      <c r="DGW29" s="356"/>
      <c r="DGX29" s="356"/>
      <c r="DGY29" s="356"/>
      <c r="DGZ29" s="356"/>
      <c r="DHA29" s="356"/>
      <c r="DHB29" s="356"/>
      <c r="DHC29" s="356"/>
      <c r="DHD29" s="356"/>
      <c r="DHE29" s="356"/>
      <c r="DHF29" s="356"/>
      <c r="DHG29" s="356"/>
      <c r="DHH29" s="356"/>
      <c r="DHI29" s="356"/>
      <c r="DHJ29" s="356"/>
      <c r="DHK29" s="356"/>
      <c r="DHL29" s="356"/>
      <c r="DHM29" s="356"/>
      <c r="DHN29" s="356"/>
      <c r="DHO29" s="356"/>
      <c r="DHP29" s="356"/>
      <c r="DHQ29" s="356"/>
      <c r="DHR29" s="356"/>
      <c r="DHS29" s="356"/>
      <c r="DHT29" s="356"/>
      <c r="DHU29" s="356"/>
      <c r="DHV29" s="356"/>
      <c r="DHW29" s="356"/>
      <c r="DHX29" s="356"/>
      <c r="DHY29" s="356"/>
      <c r="DHZ29" s="356"/>
      <c r="DIA29" s="356"/>
      <c r="DIB29" s="356"/>
      <c r="DIC29" s="356"/>
      <c r="DID29" s="356"/>
      <c r="DIE29" s="356"/>
      <c r="DIF29" s="356"/>
      <c r="DIG29" s="356"/>
      <c r="DIH29" s="356"/>
      <c r="DII29" s="356"/>
      <c r="DIJ29" s="356"/>
      <c r="DIK29" s="356"/>
      <c r="DIL29" s="356"/>
      <c r="DIM29" s="356"/>
      <c r="DIN29" s="356"/>
      <c r="DIO29" s="356"/>
      <c r="DIP29" s="356"/>
      <c r="DIQ29" s="356"/>
      <c r="DIR29" s="356"/>
      <c r="DIS29" s="356"/>
      <c r="DIT29" s="356"/>
      <c r="DIU29" s="356"/>
      <c r="DIV29" s="356"/>
      <c r="DIW29" s="356"/>
      <c r="DIX29" s="356"/>
      <c r="DIY29" s="356"/>
      <c r="DIZ29" s="356"/>
      <c r="DJA29" s="356"/>
      <c r="DJB29" s="356"/>
      <c r="DJC29" s="356"/>
      <c r="DJD29" s="356"/>
      <c r="DJE29" s="356"/>
      <c r="DJF29" s="356"/>
      <c r="DJG29" s="356"/>
      <c r="DJH29" s="356"/>
      <c r="DJI29" s="356"/>
      <c r="DJJ29" s="356"/>
      <c r="DJK29" s="356"/>
      <c r="DJL29" s="356"/>
      <c r="DJM29" s="356"/>
      <c r="DJN29" s="356"/>
      <c r="DJO29" s="356"/>
      <c r="DJP29" s="356"/>
      <c r="DJQ29" s="356"/>
      <c r="DJR29" s="356"/>
      <c r="DJS29" s="356"/>
      <c r="DJT29" s="356"/>
      <c r="DJU29" s="356"/>
      <c r="DJV29" s="356"/>
      <c r="DJW29" s="356"/>
      <c r="DJX29" s="356"/>
      <c r="DJY29" s="356"/>
      <c r="DJZ29" s="356"/>
      <c r="DKA29" s="356"/>
      <c r="DKB29" s="356"/>
      <c r="DKC29" s="356"/>
      <c r="DKD29" s="356"/>
      <c r="DKE29" s="356"/>
      <c r="DKF29" s="356"/>
      <c r="DKG29" s="356"/>
      <c r="DKH29" s="356"/>
      <c r="DKI29" s="356"/>
      <c r="DKJ29" s="356"/>
      <c r="DKK29" s="356"/>
      <c r="DKL29" s="356"/>
      <c r="DKM29" s="356"/>
      <c r="DKN29" s="356"/>
      <c r="DKO29" s="356"/>
      <c r="DKP29" s="356"/>
      <c r="DKQ29" s="356"/>
      <c r="DKR29" s="356"/>
      <c r="DKS29" s="356"/>
      <c r="DKT29" s="356"/>
      <c r="DKU29" s="356"/>
      <c r="DKV29" s="356"/>
      <c r="DKW29" s="356"/>
      <c r="DKX29" s="356"/>
      <c r="DKY29" s="356"/>
      <c r="DKZ29" s="356"/>
      <c r="DLA29" s="356"/>
      <c r="DLB29" s="356"/>
      <c r="DLC29" s="356"/>
      <c r="DLD29" s="356"/>
      <c r="DLE29" s="356"/>
      <c r="DLF29" s="356"/>
      <c r="DLG29" s="356"/>
      <c r="DLH29" s="356"/>
      <c r="DLI29" s="356"/>
      <c r="DLJ29" s="356"/>
      <c r="DLK29" s="356"/>
      <c r="DLL29" s="356"/>
      <c r="DLM29" s="356"/>
      <c r="DLN29" s="356"/>
      <c r="DLO29" s="356"/>
      <c r="DLP29" s="356"/>
      <c r="DLQ29" s="356"/>
      <c r="DLR29" s="356"/>
      <c r="DLS29" s="356"/>
      <c r="DLT29" s="356"/>
      <c r="DLU29" s="356"/>
      <c r="DLV29" s="356"/>
      <c r="DLW29" s="356"/>
      <c r="DLX29" s="356"/>
      <c r="DLY29" s="356"/>
      <c r="DLZ29" s="356"/>
      <c r="DMA29" s="356"/>
      <c r="DMB29" s="356"/>
      <c r="DMC29" s="356"/>
      <c r="DMD29" s="356"/>
      <c r="DME29" s="356"/>
      <c r="DMF29" s="356"/>
      <c r="DMG29" s="356"/>
      <c r="DMH29" s="356"/>
      <c r="DMI29" s="356"/>
      <c r="DMJ29" s="356"/>
      <c r="DMK29" s="356"/>
      <c r="DML29" s="356"/>
      <c r="DMM29" s="356"/>
      <c r="DMN29" s="356"/>
      <c r="DMO29" s="356"/>
      <c r="DMP29" s="356"/>
      <c r="DMQ29" s="356"/>
      <c r="DMR29" s="356"/>
      <c r="DMS29" s="356"/>
      <c r="DMT29" s="356"/>
      <c r="DMU29" s="356"/>
      <c r="DMV29" s="356"/>
      <c r="DMW29" s="356"/>
      <c r="DMX29" s="356"/>
      <c r="DMY29" s="356"/>
      <c r="DMZ29" s="356"/>
      <c r="DNA29" s="356"/>
      <c r="DNB29" s="356"/>
      <c r="DNC29" s="356"/>
      <c r="DND29" s="356"/>
      <c r="DNE29" s="356"/>
      <c r="DNF29" s="356"/>
      <c r="DNG29" s="356"/>
      <c r="DNH29" s="356"/>
      <c r="DNI29" s="356"/>
      <c r="DNJ29" s="356"/>
      <c r="DNK29" s="356"/>
      <c r="DNL29" s="356"/>
      <c r="DNM29" s="356"/>
      <c r="DNN29" s="356"/>
      <c r="DNO29" s="356"/>
      <c r="DNP29" s="356"/>
      <c r="DNQ29" s="356"/>
      <c r="DNR29" s="356"/>
      <c r="DNS29" s="356"/>
      <c r="DNT29" s="356"/>
      <c r="DNU29" s="356"/>
      <c r="DNV29" s="356"/>
      <c r="DNW29" s="356"/>
      <c r="DNX29" s="356"/>
      <c r="DNY29" s="356"/>
      <c r="DNZ29" s="356"/>
      <c r="DOA29" s="356"/>
      <c r="DOB29" s="356"/>
      <c r="DOC29" s="356"/>
      <c r="DOD29" s="356"/>
      <c r="DOE29" s="356"/>
      <c r="DOF29" s="356"/>
      <c r="DOG29" s="356"/>
      <c r="DOH29" s="356"/>
      <c r="DOI29" s="356"/>
      <c r="DOJ29" s="356"/>
      <c r="DOK29" s="356"/>
      <c r="DOL29" s="356"/>
      <c r="DOM29" s="356"/>
      <c r="DON29" s="356"/>
      <c r="DOO29" s="356"/>
      <c r="DOP29" s="356"/>
      <c r="DOQ29" s="356"/>
      <c r="DOR29" s="356"/>
      <c r="DOS29" s="356"/>
      <c r="DOT29" s="356"/>
      <c r="DOU29" s="356"/>
      <c r="DOV29" s="356"/>
      <c r="DOW29" s="356"/>
      <c r="DOX29" s="356"/>
      <c r="DOY29" s="356"/>
      <c r="DOZ29" s="356"/>
      <c r="DPA29" s="356"/>
      <c r="DPB29" s="356"/>
      <c r="DPC29" s="356"/>
      <c r="DPD29" s="356"/>
      <c r="DPE29" s="356"/>
      <c r="DPF29" s="356"/>
      <c r="DPG29" s="356"/>
      <c r="DPH29" s="356"/>
      <c r="DPI29" s="356"/>
      <c r="DPJ29" s="356"/>
      <c r="DPK29" s="356"/>
      <c r="DPL29" s="356"/>
      <c r="DPM29" s="356"/>
      <c r="DPN29" s="356"/>
      <c r="DPO29" s="356"/>
      <c r="DPP29" s="356"/>
      <c r="DPQ29" s="356"/>
      <c r="DPR29" s="356"/>
      <c r="DPS29" s="356"/>
      <c r="DPT29" s="356"/>
      <c r="DPU29" s="356"/>
      <c r="DPV29" s="356"/>
      <c r="DPW29" s="356"/>
      <c r="DPX29" s="356"/>
      <c r="DPY29" s="356"/>
      <c r="DPZ29" s="356"/>
      <c r="DQA29" s="356"/>
      <c r="DQB29" s="356"/>
      <c r="DQC29" s="356"/>
      <c r="DQD29" s="356"/>
      <c r="DQE29" s="356"/>
      <c r="DQF29" s="356"/>
      <c r="DQG29" s="356"/>
      <c r="DQH29" s="356"/>
      <c r="DQI29" s="356"/>
      <c r="DQJ29" s="356"/>
      <c r="DQK29" s="356"/>
      <c r="DQL29" s="356"/>
      <c r="DQM29" s="356"/>
      <c r="DQN29" s="356"/>
      <c r="DQO29" s="356"/>
      <c r="DQP29" s="356"/>
      <c r="DQQ29" s="356"/>
      <c r="DQR29" s="356"/>
      <c r="DQS29" s="356"/>
      <c r="DQT29" s="356"/>
      <c r="DQU29" s="356"/>
      <c r="DQV29" s="356"/>
      <c r="DQW29" s="356"/>
      <c r="DQX29" s="356"/>
      <c r="DQY29" s="356"/>
      <c r="DQZ29" s="356"/>
      <c r="DRA29" s="356"/>
      <c r="DRB29" s="356"/>
      <c r="DRC29" s="356"/>
      <c r="DRD29" s="356"/>
      <c r="DRE29" s="356"/>
      <c r="DRF29" s="356"/>
      <c r="DRG29" s="356"/>
      <c r="DRH29" s="356"/>
      <c r="DRI29" s="356"/>
      <c r="DRJ29" s="356"/>
      <c r="DRK29" s="356"/>
      <c r="DRL29" s="356"/>
      <c r="DRM29" s="356"/>
      <c r="DRN29" s="356"/>
      <c r="DRO29" s="356"/>
      <c r="DRP29" s="356"/>
      <c r="DRQ29" s="356"/>
      <c r="DRR29" s="356"/>
      <c r="DRS29" s="356"/>
      <c r="DRT29" s="356"/>
      <c r="DRU29" s="356"/>
      <c r="DRV29" s="356"/>
      <c r="DRW29" s="356"/>
      <c r="DRX29" s="356"/>
      <c r="DRY29" s="356"/>
      <c r="DRZ29" s="356"/>
      <c r="DSA29" s="356"/>
      <c r="DSB29" s="356"/>
      <c r="DSC29" s="356"/>
      <c r="DSD29" s="356"/>
      <c r="DSE29" s="356"/>
      <c r="DSF29" s="356"/>
      <c r="DSG29" s="356"/>
      <c r="DSH29" s="356"/>
      <c r="DSI29" s="356"/>
      <c r="DSJ29" s="356"/>
      <c r="DSK29" s="356"/>
      <c r="DSL29" s="356"/>
      <c r="DSM29" s="356"/>
      <c r="DSN29" s="356"/>
      <c r="DSO29" s="356"/>
      <c r="DSP29" s="356"/>
      <c r="DSQ29" s="356"/>
      <c r="DSR29" s="356"/>
      <c r="DSS29" s="356"/>
      <c r="DST29" s="356"/>
      <c r="DSU29" s="356"/>
      <c r="DSV29" s="356"/>
      <c r="DSW29" s="356"/>
      <c r="DSX29" s="356"/>
      <c r="DSY29" s="356"/>
      <c r="DSZ29" s="356"/>
      <c r="DTA29" s="356"/>
      <c r="DTB29" s="356"/>
      <c r="DTC29" s="356"/>
      <c r="DTD29" s="356"/>
      <c r="DTE29" s="356"/>
      <c r="DTF29" s="356"/>
      <c r="DTG29" s="356"/>
      <c r="DTH29" s="356"/>
      <c r="DTI29" s="356"/>
      <c r="DTJ29" s="356"/>
      <c r="DTK29" s="356"/>
      <c r="DTL29" s="356"/>
      <c r="DTM29" s="356"/>
      <c r="DTN29" s="356"/>
      <c r="DTO29" s="356"/>
      <c r="DTP29" s="356"/>
      <c r="DTQ29" s="356"/>
      <c r="DTR29" s="356"/>
      <c r="DTS29" s="356"/>
      <c r="DTT29" s="356"/>
      <c r="DTU29" s="356"/>
      <c r="DTV29" s="356"/>
      <c r="DTW29" s="356"/>
      <c r="DTX29" s="356"/>
      <c r="DTY29" s="356"/>
      <c r="DTZ29" s="356"/>
      <c r="DUA29" s="356"/>
      <c r="DUB29" s="356"/>
      <c r="DUC29" s="356"/>
      <c r="DUD29" s="356"/>
      <c r="DUE29" s="356"/>
      <c r="DUF29" s="356"/>
      <c r="DUG29" s="356"/>
      <c r="DUH29" s="356"/>
      <c r="DUI29" s="356"/>
      <c r="DUJ29" s="356"/>
      <c r="DUK29" s="356"/>
      <c r="DUL29" s="356"/>
      <c r="DUM29" s="356"/>
      <c r="DUN29" s="356"/>
      <c r="DUO29" s="356"/>
      <c r="DUP29" s="356"/>
      <c r="DUQ29" s="356"/>
      <c r="DUR29" s="356"/>
      <c r="DUS29" s="356"/>
      <c r="DUT29" s="356"/>
      <c r="DUU29" s="356"/>
      <c r="DUV29" s="356"/>
      <c r="DUW29" s="356"/>
      <c r="DUX29" s="356"/>
      <c r="DUY29" s="356"/>
      <c r="DUZ29" s="356"/>
      <c r="DVA29" s="356"/>
      <c r="DVB29" s="356"/>
      <c r="DVC29" s="356"/>
      <c r="DVD29" s="356"/>
      <c r="DVE29" s="356"/>
      <c r="DVF29" s="356"/>
      <c r="DVG29" s="356"/>
      <c r="DVH29" s="356"/>
      <c r="DVI29" s="356"/>
      <c r="DVJ29" s="356"/>
      <c r="DVK29" s="356"/>
      <c r="DVL29" s="356"/>
      <c r="DVM29" s="356"/>
      <c r="DVN29" s="356"/>
      <c r="DVO29" s="356"/>
      <c r="DVP29" s="356"/>
      <c r="DVQ29" s="356"/>
      <c r="DVR29" s="356"/>
      <c r="DVS29" s="356"/>
      <c r="DVT29" s="356"/>
      <c r="DVU29" s="356"/>
      <c r="DVV29" s="356"/>
      <c r="DVW29" s="356"/>
      <c r="DVX29" s="356"/>
      <c r="DVY29" s="356"/>
      <c r="DVZ29" s="356"/>
      <c r="DWA29" s="356"/>
      <c r="DWB29" s="356"/>
      <c r="DWC29" s="356"/>
      <c r="DWD29" s="356"/>
      <c r="DWE29" s="356"/>
      <c r="DWF29" s="356"/>
      <c r="DWG29" s="356"/>
      <c r="DWH29" s="356"/>
      <c r="DWI29" s="356"/>
      <c r="DWJ29" s="356"/>
      <c r="DWK29" s="356"/>
      <c r="DWL29" s="356"/>
      <c r="DWM29" s="356"/>
      <c r="DWN29" s="356"/>
      <c r="DWO29" s="356"/>
      <c r="DWP29" s="356"/>
      <c r="DWQ29" s="356"/>
      <c r="DWR29" s="356"/>
      <c r="DWS29" s="356"/>
      <c r="DWT29" s="356"/>
      <c r="DWU29" s="356"/>
      <c r="DWV29" s="356"/>
      <c r="DWW29" s="356"/>
      <c r="DWX29" s="356"/>
      <c r="DWY29" s="356"/>
      <c r="DWZ29" s="356"/>
      <c r="DXA29" s="356"/>
      <c r="DXB29" s="356"/>
      <c r="DXC29" s="356"/>
      <c r="DXD29" s="356"/>
      <c r="DXE29" s="356"/>
      <c r="DXF29" s="356"/>
      <c r="DXG29" s="356"/>
      <c r="DXH29" s="356"/>
      <c r="DXI29" s="356"/>
      <c r="DXJ29" s="356"/>
      <c r="DXK29" s="356"/>
      <c r="DXL29" s="356"/>
      <c r="DXM29" s="356"/>
      <c r="DXN29" s="356"/>
      <c r="DXO29" s="356"/>
      <c r="DXP29" s="356"/>
      <c r="DXQ29" s="356"/>
      <c r="DXR29" s="356"/>
      <c r="DXS29" s="356"/>
      <c r="DXT29" s="356"/>
      <c r="DXU29" s="356"/>
      <c r="DXV29" s="356"/>
      <c r="DXW29" s="356"/>
      <c r="DXX29" s="356"/>
      <c r="DXY29" s="356"/>
      <c r="DXZ29" s="356"/>
      <c r="DYA29" s="356"/>
      <c r="DYB29" s="356"/>
      <c r="DYC29" s="356"/>
      <c r="DYD29" s="356"/>
      <c r="DYE29" s="356"/>
      <c r="DYF29" s="356"/>
      <c r="DYG29" s="356"/>
      <c r="DYH29" s="356"/>
      <c r="DYI29" s="356"/>
      <c r="DYJ29" s="356"/>
      <c r="DYK29" s="356"/>
      <c r="DYL29" s="356"/>
      <c r="DYM29" s="356"/>
      <c r="DYN29" s="356"/>
      <c r="DYO29" s="356"/>
      <c r="DYP29" s="356"/>
      <c r="DYQ29" s="356"/>
      <c r="DYR29" s="356"/>
      <c r="DYS29" s="356"/>
      <c r="DYT29" s="356"/>
      <c r="DYU29" s="356"/>
      <c r="DYV29" s="356"/>
      <c r="DYW29" s="356"/>
      <c r="DYX29" s="356"/>
      <c r="DYY29" s="356"/>
      <c r="DYZ29" s="356"/>
      <c r="DZA29" s="356"/>
      <c r="DZB29" s="356"/>
      <c r="DZC29" s="356"/>
      <c r="DZD29" s="356"/>
      <c r="DZE29" s="356"/>
      <c r="DZF29" s="356"/>
      <c r="DZG29" s="356"/>
      <c r="DZH29" s="356"/>
      <c r="DZI29" s="356"/>
      <c r="DZJ29" s="356"/>
      <c r="DZK29" s="356"/>
      <c r="DZL29" s="356"/>
      <c r="DZM29" s="356"/>
      <c r="DZN29" s="356"/>
      <c r="DZO29" s="356"/>
      <c r="DZP29" s="356"/>
      <c r="DZQ29" s="356"/>
      <c r="DZR29" s="356"/>
      <c r="DZS29" s="356"/>
      <c r="DZT29" s="356"/>
      <c r="DZU29" s="356"/>
      <c r="DZV29" s="356"/>
      <c r="DZW29" s="356"/>
      <c r="DZX29" s="356"/>
      <c r="DZY29" s="356"/>
      <c r="DZZ29" s="356"/>
      <c r="EAA29" s="356"/>
      <c r="EAB29" s="356"/>
      <c r="EAC29" s="356"/>
      <c r="EAD29" s="356"/>
      <c r="EAE29" s="356"/>
      <c r="EAF29" s="356"/>
      <c r="EAG29" s="356"/>
      <c r="EAH29" s="356"/>
      <c r="EAI29" s="356"/>
      <c r="EAJ29" s="356"/>
      <c r="EAK29" s="356"/>
      <c r="EAL29" s="356"/>
      <c r="EAM29" s="356"/>
      <c r="EAN29" s="356"/>
      <c r="EAO29" s="356"/>
      <c r="EAP29" s="356"/>
      <c r="EAQ29" s="356"/>
      <c r="EAR29" s="356"/>
      <c r="EAS29" s="356"/>
      <c r="EAT29" s="356"/>
      <c r="EAU29" s="356"/>
      <c r="EAV29" s="356"/>
      <c r="EAW29" s="356"/>
      <c r="EAX29" s="356"/>
      <c r="EAY29" s="356"/>
      <c r="EAZ29" s="356"/>
      <c r="EBA29" s="356"/>
      <c r="EBB29" s="356"/>
      <c r="EBC29" s="356"/>
      <c r="EBD29" s="356"/>
      <c r="EBE29" s="356"/>
      <c r="EBF29" s="356"/>
      <c r="EBG29" s="356"/>
      <c r="EBH29" s="356"/>
      <c r="EBI29" s="356"/>
      <c r="EBJ29" s="356"/>
      <c r="EBK29" s="356"/>
      <c r="EBL29" s="356"/>
      <c r="EBM29" s="356"/>
      <c r="EBN29" s="356"/>
      <c r="EBO29" s="356"/>
      <c r="EBP29" s="356"/>
      <c r="EBQ29" s="356"/>
      <c r="EBR29" s="356"/>
      <c r="EBS29" s="356"/>
      <c r="EBT29" s="356"/>
      <c r="EBU29" s="356"/>
      <c r="EBV29" s="356"/>
      <c r="EBW29" s="356"/>
      <c r="EBX29" s="356"/>
      <c r="EBY29" s="356"/>
      <c r="EBZ29" s="356"/>
      <c r="ECA29" s="356"/>
      <c r="ECB29" s="356"/>
      <c r="ECC29" s="356"/>
      <c r="ECD29" s="356"/>
      <c r="ECE29" s="356"/>
      <c r="ECF29" s="356"/>
      <c r="ECG29" s="356"/>
      <c r="ECH29" s="356"/>
      <c r="ECI29" s="356"/>
      <c r="ECJ29" s="356"/>
      <c r="ECK29" s="356"/>
      <c r="ECL29" s="356"/>
      <c r="ECM29" s="356"/>
      <c r="ECN29" s="356"/>
      <c r="ECO29" s="356"/>
      <c r="ECP29" s="356"/>
      <c r="ECQ29" s="356"/>
      <c r="ECR29" s="356"/>
      <c r="ECS29" s="356"/>
      <c r="ECT29" s="356"/>
      <c r="ECU29" s="356"/>
      <c r="ECV29" s="356"/>
      <c r="ECW29" s="356"/>
      <c r="ECX29" s="356"/>
      <c r="ECY29" s="356"/>
      <c r="ECZ29" s="356"/>
      <c r="EDA29" s="356"/>
      <c r="EDB29" s="356"/>
      <c r="EDC29" s="356"/>
      <c r="EDD29" s="356"/>
      <c r="EDE29" s="356"/>
      <c r="EDF29" s="356"/>
      <c r="EDG29" s="356"/>
      <c r="EDH29" s="356"/>
      <c r="EDI29" s="356"/>
      <c r="EDJ29" s="356"/>
      <c r="EDK29" s="356"/>
      <c r="EDL29" s="356"/>
      <c r="EDM29" s="356"/>
      <c r="EDN29" s="356"/>
      <c r="EDO29" s="356"/>
      <c r="EDP29" s="356"/>
      <c r="EDQ29" s="356"/>
      <c r="EDR29" s="356"/>
      <c r="EDS29" s="356"/>
      <c r="EDT29" s="356"/>
      <c r="EDU29" s="356"/>
      <c r="EDV29" s="356"/>
      <c r="EDW29" s="356"/>
      <c r="EDX29" s="356"/>
      <c r="EDY29" s="356"/>
      <c r="EDZ29" s="356"/>
      <c r="EEA29" s="356"/>
      <c r="EEB29" s="356"/>
      <c r="EEC29" s="356"/>
      <c r="EED29" s="356"/>
      <c r="EEE29" s="356"/>
      <c r="EEF29" s="356"/>
      <c r="EEG29" s="356"/>
      <c r="EEH29" s="356"/>
      <c r="EEI29" s="356"/>
      <c r="EEJ29" s="356"/>
      <c r="EEK29" s="356"/>
      <c r="EEL29" s="356"/>
      <c r="EEM29" s="356"/>
      <c r="EEN29" s="356"/>
      <c r="EEO29" s="356"/>
      <c r="EEP29" s="356"/>
      <c r="EEQ29" s="356"/>
      <c r="EER29" s="356"/>
      <c r="EES29" s="356"/>
      <c r="EET29" s="356"/>
      <c r="EEU29" s="356"/>
      <c r="EEV29" s="356"/>
      <c r="EEW29" s="356"/>
      <c r="EEX29" s="356"/>
      <c r="EEY29" s="356"/>
      <c r="EEZ29" s="356"/>
      <c r="EFA29" s="356"/>
      <c r="EFB29" s="356"/>
      <c r="EFC29" s="356"/>
      <c r="EFD29" s="356"/>
      <c r="EFE29" s="356"/>
      <c r="EFF29" s="356"/>
      <c r="EFG29" s="356"/>
      <c r="EFH29" s="356"/>
      <c r="EFI29" s="356"/>
      <c r="EFJ29" s="356"/>
      <c r="EFK29" s="356"/>
      <c r="EFL29" s="356"/>
      <c r="EFM29" s="356"/>
      <c r="EFN29" s="356"/>
      <c r="EFO29" s="356"/>
      <c r="EFP29" s="356"/>
      <c r="EFQ29" s="356"/>
      <c r="EFR29" s="356"/>
      <c r="EFS29" s="356"/>
      <c r="EFT29" s="356"/>
      <c r="EFU29" s="356"/>
      <c r="EFV29" s="356"/>
      <c r="EFW29" s="356"/>
      <c r="EFX29" s="356"/>
      <c r="EFY29" s="356"/>
      <c r="EFZ29" s="356"/>
      <c r="EGA29" s="356"/>
      <c r="EGB29" s="356"/>
      <c r="EGC29" s="356"/>
      <c r="EGD29" s="356"/>
      <c r="EGE29" s="356"/>
      <c r="EGF29" s="356"/>
      <c r="EGG29" s="356"/>
      <c r="EGH29" s="356"/>
      <c r="EGI29" s="356"/>
      <c r="EGJ29" s="356"/>
      <c r="EGK29" s="356"/>
      <c r="EGL29" s="356"/>
      <c r="EGM29" s="356"/>
      <c r="EGN29" s="356"/>
      <c r="EGO29" s="356"/>
      <c r="EGP29" s="356"/>
      <c r="EGQ29" s="356"/>
      <c r="EGR29" s="356"/>
      <c r="EGS29" s="356"/>
      <c r="EGT29" s="356"/>
      <c r="EGU29" s="356"/>
      <c r="EGV29" s="356"/>
      <c r="EGW29" s="356"/>
      <c r="EGX29" s="356"/>
      <c r="EGY29" s="356"/>
      <c r="EGZ29" s="356"/>
      <c r="EHA29" s="356"/>
      <c r="EHB29" s="356"/>
      <c r="EHC29" s="356"/>
      <c r="EHD29" s="356"/>
      <c r="EHE29" s="356"/>
      <c r="EHF29" s="356"/>
      <c r="EHG29" s="356"/>
      <c r="EHH29" s="356"/>
      <c r="EHI29" s="356"/>
      <c r="EHJ29" s="356"/>
      <c r="EHK29" s="356"/>
      <c r="EHL29" s="356"/>
      <c r="EHM29" s="356"/>
      <c r="EHN29" s="356"/>
      <c r="EHO29" s="356"/>
      <c r="EHP29" s="356"/>
      <c r="EHQ29" s="356"/>
      <c r="EHR29" s="356"/>
      <c r="EHS29" s="356"/>
      <c r="EHT29" s="356"/>
      <c r="EHU29" s="356"/>
      <c r="EHV29" s="356"/>
      <c r="EHW29" s="356"/>
      <c r="EHX29" s="356"/>
      <c r="EHY29" s="356"/>
      <c r="EHZ29" s="356"/>
      <c r="EIA29" s="356"/>
      <c r="EIB29" s="356"/>
      <c r="EIC29" s="356"/>
      <c r="EID29" s="356"/>
      <c r="EIE29" s="356"/>
      <c r="EIF29" s="356"/>
      <c r="EIG29" s="356"/>
      <c r="EIH29" s="356"/>
      <c r="EII29" s="356"/>
      <c r="EIJ29" s="356"/>
      <c r="EIK29" s="356"/>
      <c r="EIL29" s="356"/>
      <c r="EIM29" s="356"/>
      <c r="EIN29" s="356"/>
      <c r="EIO29" s="356"/>
      <c r="EIP29" s="356"/>
      <c r="EIQ29" s="356"/>
      <c r="EIR29" s="356"/>
      <c r="EIS29" s="356"/>
      <c r="EIT29" s="356"/>
      <c r="EIU29" s="356"/>
      <c r="EIV29" s="356"/>
      <c r="EIW29" s="356"/>
      <c r="EIX29" s="356"/>
      <c r="EIY29" s="356"/>
      <c r="EIZ29" s="356"/>
      <c r="EJA29" s="356"/>
      <c r="EJB29" s="356"/>
      <c r="EJC29" s="356"/>
      <c r="EJD29" s="356"/>
      <c r="EJE29" s="356"/>
      <c r="EJF29" s="356"/>
      <c r="EJG29" s="356"/>
      <c r="EJH29" s="356"/>
      <c r="EJI29" s="356"/>
      <c r="EJJ29" s="356"/>
      <c r="EJK29" s="356"/>
      <c r="EJL29" s="356"/>
      <c r="EJM29" s="356"/>
      <c r="EJN29" s="356"/>
      <c r="EJO29" s="356"/>
      <c r="EJP29" s="356"/>
      <c r="EJQ29" s="356"/>
      <c r="EJR29" s="356"/>
      <c r="EJS29" s="356"/>
      <c r="EJT29" s="356"/>
      <c r="EJU29" s="356"/>
      <c r="EJV29" s="356"/>
      <c r="EJW29" s="356"/>
      <c r="EJX29" s="356"/>
      <c r="EJY29" s="356"/>
      <c r="EJZ29" s="356"/>
      <c r="EKA29" s="356"/>
      <c r="EKB29" s="356"/>
      <c r="EKC29" s="356"/>
      <c r="EKD29" s="356"/>
      <c r="EKE29" s="356"/>
      <c r="EKF29" s="356"/>
      <c r="EKG29" s="356"/>
      <c r="EKH29" s="356"/>
      <c r="EKI29" s="356"/>
      <c r="EKJ29" s="356"/>
      <c r="EKK29" s="356"/>
      <c r="EKL29" s="356"/>
      <c r="EKM29" s="356"/>
      <c r="EKN29" s="356"/>
      <c r="EKO29" s="356"/>
      <c r="EKP29" s="356"/>
      <c r="EKQ29" s="356"/>
      <c r="EKR29" s="356"/>
      <c r="EKS29" s="356"/>
      <c r="EKT29" s="356"/>
      <c r="EKU29" s="356"/>
      <c r="EKV29" s="356"/>
      <c r="EKW29" s="356"/>
      <c r="EKX29" s="356"/>
      <c r="EKY29" s="356"/>
      <c r="EKZ29" s="356"/>
      <c r="ELA29" s="356"/>
      <c r="ELB29" s="356"/>
      <c r="ELC29" s="356"/>
      <c r="ELD29" s="356"/>
      <c r="ELE29" s="356"/>
      <c r="ELF29" s="356"/>
      <c r="ELG29" s="356"/>
      <c r="ELH29" s="356"/>
      <c r="ELI29" s="356"/>
      <c r="ELJ29" s="356"/>
      <c r="ELK29" s="356"/>
      <c r="ELL29" s="356"/>
      <c r="ELM29" s="356"/>
      <c r="ELN29" s="356"/>
      <c r="ELO29" s="356"/>
      <c r="ELP29" s="356"/>
      <c r="ELQ29" s="356"/>
      <c r="ELR29" s="356"/>
      <c r="ELS29" s="356"/>
      <c r="ELT29" s="356"/>
      <c r="ELU29" s="356"/>
      <c r="ELV29" s="356"/>
      <c r="ELW29" s="356"/>
      <c r="ELX29" s="356"/>
      <c r="ELY29" s="356"/>
      <c r="ELZ29" s="356"/>
      <c r="EMA29" s="356"/>
      <c r="EMB29" s="356"/>
      <c r="EMC29" s="356"/>
      <c r="EMD29" s="356"/>
      <c r="EME29" s="356"/>
      <c r="EMF29" s="356"/>
      <c r="EMG29" s="356"/>
      <c r="EMH29" s="356"/>
      <c r="EMI29" s="356"/>
      <c r="EMJ29" s="356"/>
      <c r="EMK29" s="356"/>
      <c r="EML29" s="356"/>
      <c r="EMM29" s="356"/>
      <c r="EMN29" s="356"/>
      <c r="EMO29" s="356"/>
      <c r="EMP29" s="356"/>
      <c r="EMQ29" s="356"/>
      <c r="EMR29" s="356"/>
      <c r="EMS29" s="356"/>
      <c r="EMT29" s="356"/>
      <c r="EMU29" s="356"/>
      <c r="EMV29" s="356"/>
      <c r="EMW29" s="356"/>
      <c r="EMX29" s="356"/>
      <c r="EMY29" s="356"/>
      <c r="EMZ29" s="356"/>
      <c r="ENA29" s="356"/>
      <c r="ENB29" s="356"/>
      <c r="ENC29" s="356"/>
      <c r="END29" s="356"/>
      <c r="ENE29" s="356"/>
      <c r="ENF29" s="356"/>
      <c r="ENG29" s="356"/>
      <c r="ENH29" s="356"/>
      <c r="ENI29" s="356"/>
      <c r="ENJ29" s="356"/>
      <c r="ENK29" s="356"/>
      <c r="ENL29" s="356"/>
      <c r="ENM29" s="356"/>
      <c r="ENN29" s="356"/>
      <c r="ENO29" s="356"/>
      <c r="ENP29" s="356"/>
      <c r="ENQ29" s="356"/>
      <c r="ENR29" s="356"/>
      <c r="ENS29" s="356"/>
      <c r="ENT29" s="356"/>
      <c r="ENU29" s="356"/>
      <c r="ENV29" s="356"/>
      <c r="ENW29" s="356"/>
      <c r="ENX29" s="356"/>
      <c r="ENY29" s="356"/>
      <c r="ENZ29" s="356"/>
      <c r="EOA29" s="356"/>
      <c r="EOB29" s="356"/>
      <c r="EOC29" s="356"/>
      <c r="EOD29" s="356"/>
      <c r="EOE29" s="356"/>
      <c r="EOF29" s="356"/>
      <c r="EOG29" s="356"/>
      <c r="EOH29" s="356"/>
      <c r="EOI29" s="356"/>
      <c r="EOJ29" s="356"/>
      <c r="EOK29" s="356"/>
      <c r="EOL29" s="356"/>
      <c r="EOM29" s="356"/>
      <c r="EON29" s="356"/>
      <c r="EOO29" s="356"/>
      <c r="EOP29" s="356"/>
      <c r="EOQ29" s="356"/>
      <c r="EOR29" s="356"/>
      <c r="EOS29" s="356"/>
      <c r="EOT29" s="356"/>
      <c r="EOU29" s="356"/>
      <c r="EOV29" s="356"/>
      <c r="EOW29" s="356"/>
      <c r="EOX29" s="356"/>
      <c r="EOY29" s="356"/>
      <c r="EOZ29" s="356"/>
      <c r="EPA29" s="356"/>
      <c r="EPB29" s="356"/>
      <c r="EPC29" s="356"/>
      <c r="EPD29" s="356"/>
      <c r="EPE29" s="356"/>
      <c r="EPF29" s="356"/>
      <c r="EPG29" s="356"/>
      <c r="EPH29" s="356"/>
      <c r="EPI29" s="356"/>
      <c r="EPJ29" s="356"/>
      <c r="EPK29" s="356"/>
      <c r="EPL29" s="356"/>
      <c r="EPM29" s="356"/>
      <c r="EPN29" s="356"/>
      <c r="EPO29" s="356"/>
      <c r="EPP29" s="356"/>
      <c r="EPQ29" s="356"/>
      <c r="EPR29" s="356"/>
      <c r="EPS29" s="356"/>
      <c r="EPT29" s="356"/>
      <c r="EPU29" s="356"/>
      <c r="EPV29" s="356"/>
      <c r="EPW29" s="356"/>
      <c r="EPX29" s="356"/>
      <c r="EPY29" s="356"/>
      <c r="EPZ29" s="356"/>
      <c r="EQA29" s="356"/>
      <c r="EQB29" s="356"/>
      <c r="EQC29" s="356"/>
      <c r="EQD29" s="356"/>
      <c r="EQE29" s="356"/>
      <c r="EQF29" s="356"/>
      <c r="EQG29" s="356"/>
      <c r="EQH29" s="356"/>
      <c r="EQI29" s="356"/>
      <c r="EQJ29" s="356"/>
      <c r="EQK29" s="356"/>
      <c r="EQL29" s="356"/>
      <c r="EQM29" s="356"/>
      <c r="EQN29" s="356"/>
      <c r="EQO29" s="356"/>
      <c r="EQP29" s="356"/>
      <c r="EQQ29" s="356"/>
      <c r="EQR29" s="356"/>
      <c r="EQS29" s="356"/>
      <c r="EQT29" s="356"/>
      <c r="EQU29" s="356"/>
      <c r="EQV29" s="356"/>
      <c r="EQW29" s="356"/>
      <c r="EQX29" s="356"/>
      <c r="EQY29" s="356"/>
      <c r="EQZ29" s="356"/>
      <c r="ERA29" s="356"/>
      <c r="ERB29" s="356"/>
      <c r="ERC29" s="356"/>
      <c r="ERD29" s="356"/>
      <c r="ERE29" s="356"/>
      <c r="ERF29" s="356"/>
      <c r="ERG29" s="356"/>
      <c r="ERH29" s="356"/>
      <c r="ERI29" s="356"/>
      <c r="ERJ29" s="356"/>
      <c r="ERK29" s="356"/>
      <c r="ERL29" s="356"/>
      <c r="ERM29" s="356"/>
      <c r="ERN29" s="356"/>
      <c r="ERO29" s="356"/>
      <c r="ERP29" s="356"/>
      <c r="ERQ29" s="356"/>
      <c r="ERR29" s="356"/>
      <c r="ERS29" s="356"/>
      <c r="ERT29" s="356"/>
      <c r="ERU29" s="356"/>
      <c r="ERV29" s="356"/>
      <c r="ERW29" s="356"/>
      <c r="ERX29" s="356"/>
      <c r="ERY29" s="356"/>
      <c r="ERZ29" s="356"/>
      <c r="ESA29" s="356"/>
      <c r="ESB29" s="356"/>
      <c r="ESC29" s="356"/>
      <c r="ESD29" s="356"/>
      <c r="ESE29" s="356"/>
      <c r="ESF29" s="356"/>
      <c r="ESG29" s="356"/>
      <c r="ESH29" s="356"/>
      <c r="ESI29" s="356"/>
      <c r="ESJ29" s="356"/>
      <c r="ESK29" s="356"/>
      <c r="ESL29" s="356"/>
      <c r="ESM29" s="356"/>
      <c r="ESN29" s="356"/>
      <c r="ESO29" s="356"/>
      <c r="ESP29" s="356"/>
      <c r="ESQ29" s="356"/>
      <c r="ESR29" s="356"/>
      <c r="ESS29" s="356"/>
      <c r="EST29" s="356"/>
      <c r="ESU29" s="356"/>
      <c r="ESV29" s="356"/>
      <c r="ESW29" s="356"/>
      <c r="ESX29" s="356"/>
      <c r="ESY29" s="356"/>
      <c r="ESZ29" s="356"/>
      <c r="ETA29" s="356"/>
      <c r="ETB29" s="356"/>
      <c r="ETC29" s="356"/>
      <c r="ETD29" s="356"/>
      <c r="ETE29" s="356"/>
      <c r="ETF29" s="356"/>
      <c r="ETG29" s="356"/>
      <c r="ETH29" s="356"/>
      <c r="ETI29" s="356"/>
      <c r="ETJ29" s="356"/>
      <c r="ETK29" s="356"/>
      <c r="ETL29" s="356"/>
      <c r="ETM29" s="356"/>
      <c r="ETN29" s="356"/>
      <c r="ETO29" s="356"/>
      <c r="ETP29" s="356"/>
      <c r="ETQ29" s="356"/>
      <c r="ETR29" s="356"/>
      <c r="ETS29" s="356"/>
      <c r="ETT29" s="356"/>
      <c r="ETU29" s="356"/>
      <c r="ETV29" s="356"/>
      <c r="ETW29" s="356"/>
      <c r="ETX29" s="356"/>
      <c r="ETY29" s="356"/>
      <c r="ETZ29" s="356"/>
      <c r="EUA29" s="356"/>
      <c r="EUB29" s="356"/>
      <c r="EUC29" s="356"/>
      <c r="EUD29" s="356"/>
      <c r="EUE29" s="356"/>
      <c r="EUF29" s="356"/>
      <c r="EUG29" s="356"/>
      <c r="EUH29" s="356"/>
      <c r="EUI29" s="356"/>
      <c r="EUJ29" s="356"/>
      <c r="EUK29" s="356"/>
      <c r="EUL29" s="356"/>
      <c r="EUM29" s="356"/>
      <c r="EUN29" s="356"/>
      <c r="EUO29" s="356"/>
      <c r="EUP29" s="356"/>
      <c r="EUQ29" s="356"/>
      <c r="EUR29" s="356"/>
      <c r="EUS29" s="356"/>
      <c r="EUT29" s="356"/>
      <c r="EUU29" s="356"/>
      <c r="EUV29" s="356"/>
      <c r="EUW29" s="356"/>
      <c r="EUX29" s="356"/>
      <c r="EUY29" s="356"/>
      <c r="EUZ29" s="356"/>
      <c r="EVA29" s="356"/>
      <c r="EVB29" s="356"/>
      <c r="EVC29" s="356"/>
      <c r="EVD29" s="356"/>
      <c r="EVE29" s="356"/>
      <c r="EVF29" s="356"/>
      <c r="EVG29" s="356"/>
      <c r="EVH29" s="356"/>
      <c r="EVI29" s="356"/>
      <c r="EVJ29" s="356"/>
      <c r="EVK29" s="356"/>
      <c r="EVL29" s="356"/>
      <c r="EVM29" s="356"/>
      <c r="EVN29" s="356"/>
      <c r="EVO29" s="356"/>
      <c r="EVP29" s="356"/>
      <c r="EVQ29" s="356"/>
      <c r="EVR29" s="356"/>
      <c r="EVS29" s="356"/>
      <c r="EVT29" s="356"/>
      <c r="EVU29" s="356"/>
      <c r="EVV29" s="356"/>
      <c r="EVW29" s="356"/>
      <c r="EVX29" s="356"/>
      <c r="EVY29" s="356"/>
      <c r="EVZ29" s="356"/>
      <c r="EWA29" s="356"/>
      <c r="EWB29" s="356"/>
      <c r="EWC29" s="356"/>
      <c r="EWD29" s="356"/>
      <c r="EWE29" s="356"/>
      <c r="EWF29" s="356"/>
      <c r="EWG29" s="356"/>
      <c r="EWH29" s="356"/>
      <c r="EWI29" s="356"/>
      <c r="EWJ29" s="356"/>
      <c r="EWK29" s="356"/>
      <c r="EWL29" s="356"/>
      <c r="EWM29" s="356"/>
      <c r="EWN29" s="356"/>
      <c r="EWO29" s="356"/>
      <c r="EWP29" s="356"/>
      <c r="EWQ29" s="356"/>
      <c r="EWR29" s="356"/>
      <c r="EWS29" s="356"/>
      <c r="EWT29" s="356"/>
      <c r="EWU29" s="356"/>
      <c r="EWV29" s="356"/>
      <c r="EWW29" s="356"/>
      <c r="EWX29" s="356"/>
      <c r="EWY29" s="356"/>
      <c r="EWZ29" s="356"/>
      <c r="EXA29" s="356"/>
      <c r="EXB29" s="356"/>
      <c r="EXC29" s="356"/>
      <c r="EXD29" s="356"/>
      <c r="EXE29" s="356"/>
      <c r="EXF29" s="356"/>
      <c r="EXG29" s="356"/>
      <c r="EXH29" s="356"/>
      <c r="EXI29" s="356"/>
      <c r="EXJ29" s="356"/>
      <c r="EXK29" s="356"/>
      <c r="EXL29" s="356"/>
      <c r="EXM29" s="356"/>
      <c r="EXN29" s="356"/>
      <c r="EXO29" s="356"/>
      <c r="EXP29" s="356"/>
      <c r="EXQ29" s="356"/>
      <c r="EXR29" s="356"/>
      <c r="EXS29" s="356"/>
      <c r="EXT29" s="356"/>
      <c r="EXU29" s="356"/>
      <c r="EXV29" s="356"/>
      <c r="EXW29" s="356"/>
      <c r="EXX29" s="356"/>
      <c r="EXY29" s="356"/>
      <c r="EXZ29" s="356"/>
      <c r="EYA29" s="356"/>
      <c r="EYB29" s="356"/>
      <c r="EYC29" s="356"/>
      <c r="EYD29" s="356"/>
      <c r="EYE29" s="356"/>
      <c r="EYF29" s="356"/>
      <c r="EYG29" s="356"/>
      <c r="EYH29" s="356"/>
      <c r="EYI29" s="356"/>
      <c r="EYJ29" s="356"/>
      <c r="EYK29" s="356"/>
      <c r="EYL29" s="356"/>
      <c r="EYM29" s="356"/>
      <c r="EYN29" s="356"/>
      <c r="EYO29" s="356"/>
      <c r="EYP29" s="356"/>
      <c r="EYQ29" s="356"/>
      <c r="EYR29" s="356"/>
      <c r="EYS29" s="356"/>
      <c r="EYT29" s="356"/>
      <c r="EYU29" s="356"/>
      <c r="EYV29" s="356"/>
      <c r="EYW29" s="356"/>
      <c r="EYX29" s="356"/>
      <c r="EYY29" s="356"/>
      <c r="EYZ29" s="356"/>
      <c r="EZA29" s="356"/>
      <c r="EZB29" s="356"/>
      <c r="EZC29" s="356"/>
      <c r="EZD29" s="356"/>
      <c r="EZE29" s="356"/>
      <c r="EZF29" s="356"/>
      <c r="EZG29" s="356"/>
      <c r="EZH29" s="356"/>
      <c r="EZI29" s="356"/>
      <c r="EZJ29" s="356"/>
      <c r="EZK29" s="356"/>
      <c r="EZL29" s="356"/>
      <c r="EZM29" s="356"/>
      <c r="EZN29" s="356"/>
      <c r="EZO29" s="356"/>
      <c r="EZP29" s="356"/>
      <c r="EZQ29" s="356"/>
      <c r="EZR29" s="356"/>
      <c r="EZS29" s="356"/>
      <c r="EZT29" s="356"/>
      <c r="EZU29" s="356"/>
      <c r="EZV29" s="356"/>
      <c r="EZW29" s="356"/>
      <c r="EZX29" s="356"/>
      <c r="EZY29" s="356"/>
      <c r="EZZ29" s="356"/>
      <c r="FAA29" s="356"/>
      <c r="FAB29" s="356"/>
      <c r="FAC29" s="356"/>
      <c r="FAD29" s="356"/>
      <c r="FAE29" s="356"/>
      <c r="FAF29" s="356"/>
      <c r="FAG29" s="356"/>
      <c r="FAH29" s="356"/>
      <c r="FAI29" s="356"/>
      <c r="FAJ29" s="356"/>
      <c r="FAK29" s="356"/>
      <c r="FAL29" s="356"/>
      <c r="FAM29" s="356"/>
      <c r="FAN29" s="356"/>
      <c r="FAO29" s="356"/>
      <c r="FAP29" s="356"/>
      <c r="FAQ29" s="356"/>
      <c r="FAR29" s="356"/>
      <c r="FAS29" s="356"/>
      <c r="FAT29" s="356"/>
      <c r="FAU29" s="356"/>
      <c r="FAV29" s="356"/>
      <c r="FAW29" s="356"/>
      <c r="FAX29" s="356"/>
      <c r="FAY29" s="356"/>
      <c r="FAZ29" s="356"/>
      <c r="FBA29" s="356"/>
      <c r="FBB29" s="356"/>
      <c r="FBC29" s="356"/>
      <c r="FBD29" s="356"/>
      <c r="FBE29" s="356"/>
      <c r="FBF29" s="356"/>
      <c r="FBG29" s="356"/>
      <c r="FBH29" s="356"/>
      <c r="FBI29" s="356"/>
      <c r="FBJ29" s="356"/>
      <c r="FBK29" s="356"/>
      <c r="FBL29" s="356"/>
      <c r="FBM29" s="356"/>
      <c r="FBN29" s="356"/>
      <c r="FBO29" s="356"/>
      <c r="FBP29" s="356"/>
      <c r="FBQ29" s="356"/>
      <c r="FBR29" s="356"/>
      <c r="FBS29" s="356"/>
      <c r="FBT29" s="356"/>
      <c r="FBU29" s="356"/>
      <c r="FBV29" s="356"/>
      <c r="FBW29" s="356"/>
      <c r="FBX29" s="356"/>
      <c r="FBY29" s="356"/>
      <c r="FBZ29" s="356"/>
      <c r="FCA29" s="356"/>
      <c r="FCB29" s="356"/>
      <c r="FCC29" s="356"/>
      <c r="FCD29" s="356"/>
      <c r="FCE29" s="356"/>
      <c r="FCF29" s="356"/>
      <c r="FCG29" s="356"/>
      <c r="FCH29" s="356"/>
      <c r="FCI29" s="356"/>
      <c r="FCJ29" s="356"/>
      <c r="FCK29" s="356"/>
      <c r="FCL29" s="356"/>
      <c r="FCM29" s="356"/>
      <c r="FCN29" s="356"/>
      <c r="FCO29" s="356"/>
      <c r="FCP29" s="356"/>
      <c r="FCQ29" s="356"/>
      <c r="FCR29" s="356"/>
      <c r="FCS29" s="356"/>
      <c r="FCT29" s="356"/>
      <c r="FCU29" s="356"/>
      <c r="FCV29" s="356"/>
      <c r="FCW29" s="356"/>
      <c r="FCX29" s="356"/>
      <c r="FCY29" s="356"/>
      <c r="FCZ29" s="356"/>
      <c r="FDA29" s="356"/>
      <c r="FDB29" s="356"/>
      <c r="FDC29" s="356"/>
      <c r="FDD29" s="356"/>
      <c r="FDE29" s="356"/>
      <c r="FDF29" s="356"/>
      <c r="FDG29" s="356"/>
      <c r="FDH29" s="356"/>
      <c r="FDI29" s="356"/>
      <c r="FDJ29" s="356"/>
      <c r="FDK29" s="356"/>
      <c r="FDL29" s="356"/>
      <c r="FDM29" s="356"/>
      <c r="FDN29" s="356"/>
      <c r="FDO29" s="356"/>
      <c r="FDP29" s="356"/>
      <c r="FDQ29" s="356"/>
      <c r="FDR29" s="356"/>
      <c r="FDS29" s="356"/>
      <c r="FDT29" s="356"/>
      <c r="FDU29" s="356"/>
      <c r="FDV29" s="356"/>
      <c r="FDW29" s="356"/>
      <c r="FDX29" s="356"/>
      <c r="FDY29" s="356"/>
      <c r="FDZ29" s="356"/>
      <c r="FEA29" s="356"/>
      <c r="FEB29" s="356"/>
      <c r="FEC29" s="356"/>
      <c r="FED29" s="356"/>
      <c r="FEE29" s="356"/>
      <c r="FEF29" s="356"/>
      <c r="FEG29" s="356"/>
      <c r="FEH29" s="356"/>
      <c r="FEI29" s="356"/>
      <c r="FEJ29" s="356"/>
      <c r="FEK29" s="356"/>
      <c r="FEL29" s="356"/>
      <c r="FEM29" s="356"/>
      <c r="FEN29" s="356"/>
      <c r="FEO29" s="356"/>
      <c r="FEP29" s="356"/>
      <c r="FEQ29" s="356"/>
      <c r="FER29" s="356"/>
      <c r="FES29" s="356"/>
      <c r="FET29" s="356"/>
      <c r="FEU29" s="356"/>
      <c r="FEV29" s="356"/>
      <c r="FEW29" s="356"/>
      <c r="FEX29" s="356"/>
      <c r="FEY29" s="356"/>
      <c r="FEZ29" s="356"/>
      <c r="FFA29" s="356"/>
      <c r="FFB29" s="356"/>
      <c r="FFC29" s="356"/>
      <c r="FFD29" s="356"/>
      <c r="FFE29" s="356"/>
      <c r="FFF29" s="356"/>
      <c r="FFG29" s="356"/>
      <c r="FFH29" s="356"/>
      <c r="FFI29" s="356"/>
      <c r="FFJ29" s="356"/>
      <c r="FFK29" s="356"/>
      <c r="FFL29" s="356"/>
      <c r="FFM29" s="356"/>
      <c r="FFN29" s="356"/>
      <c r="FFO29" s="356"/>
      <c r="FFP29" s="356"/>
      <c r="FFQ29" s="356"/>
      <c r="FFR29" s="356"/>
      <c r="FFS29" s="356"/>
      <c r="FFT29" s="356"/>
      <c r="FFU29" s="356"/>
      <c r="FFV29" s="356"/>
      <c r="FFW29" s="356"/>
      <c r="FFX29" s="356"/>
      <c r="FFY29" s="356"/>
      <c r="FFZ29" s="356"/>
      <c r="FGA29" s="356"/>
      <c r="FGB29" s="356"/>
      <c r="FGC29" s="356"/>
      <c r="FGD29" s="356"/>
      <c r="FGE29" s="356"/>
      <c r="FGF29" s="356"/>
      <c r="FGG29" s="356"/>
      <c r="FGH29" s="356"/>
      <c r="FGI29" s="356"/>
      <c r="FGJ29" s="356"/>
      <c r="FGK29" s="356"/>
      <c r="FGL29" s="356"/>
      <c r="FGM29" s="356"/>
      <c r="FGN29" s="356"/>
      <c r="FGO29" s="356"/>
      <c r="FGP29" s="356"/>
      <c r="FGQ29" s="356"/>
      <c r="FGR29" s="356"/>
      <c r="FGS29" s="356"/>
      <c r="FGT29" s="356"/>
      <c r="FGU29" s="356"/>
      <c r="FGV29" s="356"/>
      <c r="FGW29" s="356"/>
      <c r="FGX29" s="356"/>
      <c r="FGY29" s="356"/>
      <c r="FGZ29" s="356"/>
      <c r="FHA29" s="356"/>
      <c r="FHB29" s="356"/>
      <c r="FHC29" s="356"/>
      <c r="FHD29" s="356"/>
      <c r="FHE29" s="356"/>
      <c r="FHF29" s="356"/>
      <c r="FHG29" s="356"/>
      <c r="FHH29" s="356"/>
      <c r="FHI29" s="356"/>
      <c r="FHJ29" s="356"/>
      <c r="FHK29" s="356"/>
      <c r="FHL29" s="356"/>
      <c r="FHM29" s="356"/>
      <c r="FHN29" s="356"/>
      <c r="FHO29" s="356"/>
      <c r="FHP29" s="356"/>
      <c r="FHQ29" s="356"/>
      <c r="FHR29" s="356"/>
      <c r="FHS29" s="356"/>
      <c r="FHT29" s="356"/>
      <c r="FHU29" s="356"/>
      <c r="FHV29" s="356"/>
      <c r="FHW29" s="356"/>
      <c r="FHX29" s="356"/>
      <c r="FHY29" s="356"/>
      <c r="FHZ29" s="356"/>
      <c r="FIA29" s="356"/>
      <c r="FIB29" s="356"/>
      <c r="FIC29" s="356"/>
      <c r="FID29" s="356"/>
      <c r="FIE29" s="356"/>
      <c r="FIF29" s="356"/>
      <c r="FIG29" s="356"/>
      <c r="FIH29" s="356"/>
      <c r="FII29" s="356"/>
      <c r="FIJ29" s="356"/>
      <c r="FIK29" s="356"/>
      <c r="FIL29" s="356"/>
      <c r="FIM29" s="356"/>
      <c r="FIN29" s="356"/>
      <c r="FIO29" s="356"/>
      <c r="FIP29" s="356"/>
      <c r="FIQ29" s="356"/>
      <c r="FIR29" s="356"/>
      <c r="FIS29" s="356"/>
      <c r="FIT29" s="356"/>
      <c r="FIU29" s="356"/>
      <c r="FIV29" s="356"/>
      <c r="FIW29" s="356"/>
      <c r="FIX29" s="356"/>
      <c r="FIY29" s="356"/>
      <c r="FIZ29" s="356"/>
      <c r="FJA29" s="356"/>
      <c r="FJB29" s="356"/>
      <c r="FJC29" s="356"/>
      <c r="FJD29" s="356"/>
      <c r="FJE29" s="356"/>
      <c r="FJF29" s="356"/>
      <c r="FJG29" s="356"/>
      <c r="FJH29" s="356"/>
      <c r="FJI29" s="356"/>
      <c r="FJJ29" s="356"/>
      <c r="FJK29" s="356"/>
      <c r="FJL29" s="356"/>
      <c r="FJM29" s="356"/>
      <c r="FJN29" s="356"/>
      <c r="FJO29" s="356"/>
      <c r="FJP29" s="356"/>
      <c r="FJQ29" s="356"/>
      <c r="FJR29" s="356"/>
      <c r="FJS29" s="356"/>
      <c r="FJT29" s="356"/>
      <c r="FJU29" s="356"/>
      <c r="FJV29" s="356"/>
      <c r="FJW29" s="356"/>
      <c r="FJX29" s="356"/>
      <c r="FJY29" s="356"/>
      <c r="FJZ29" s="356"/>
      <c r="FKA29" s="356"/>
      <c r="FKB29" s="356"/>
      <c r="FKC29" s="356"/>
      <c r="FKD29" s="356"/>
      <c r="FKE29" s="356"/>
      <c r="FKF29" s="356"/>
      <c r="FKG29" s="356"/>
      <c r="FKH29" s="356"/>
      <c r="FKI29" s="356"/>
      <c r="FKJ29" s="356"/>
      <c r="FKK29" s="356"/>
      <c r="FKL29" s="356"/>
      <c r="FKM29" s="356"/>
      <c r="FKN29" s="356"/>
      <c r="FKO29" s="356"/>
      <c r="FKP29" s="356"/>
      <c r="FKQ29" s="356"/>
      <c r="FKR29" s="356"/>
      <c r="FKS29" s="356"/>
      <c r="FKT29" s="356"/>
      <c r="FKU29" s="356"/>
      <c r="FKV29" s="356"/>
      <c r="FKW29" s="356"/>
      <c r="FKX29" s="356"/>
      <c r="FKY29" s="356"/>
      <c r="FKZ29" s="356"/>
      <c r="FLA29" s="356"/>
      <c r="FLB29" s="356"/>
      <c r="FLC29" s="356"/>
      <c r="FLD29" s="356"/>
      <c r="FLE29" s="356"/>
      <c r="FLF29" s="356"/>
      <c r="FLG29" s="356"/>
      <c r="FLH29" s="356"/>
      <c r="FLI29" s="356"/>
      <c r="FLJ29" s="356"/>
      <c r="FLK29" s="356"/>
      <c r="FLL29" s="356"/>
      <c r="FLM29" s="356"/>
      <c r="FLN29" s="356"/>
      <c r="FLO29" s="356"/>
      <c r="FLP29" s="356"/>
      <c r="FLQ29" s="356"/>
      <c r="FLR29" s="356"/>
      <c r="FLS29" s="356"/>
      <c r="FLT29" s="356"/>
      <c r="FLU29" s="356"/>
      <c r="FLV29" s="356"/>
      <c r="FLW29" s="356"/>
      <c r="FLX29" s="356"/>
      <c r="FLY29" s="356"/>
      <c r="FLZ29" s="356"/>
      <c r="FMA29" s="356"/>
      <c r="FMB29" s="356"/>
      <c r="FMC29" s="356"/>
      <c r="FMD29" s="356"/>
      <c r="FME29" s="356"/>
      <c r="FMF29" s="356"/>
      <c r="FMG29" s="356"/>
      <c r="FMH29" s="356"/>
      <c r="FMI29" s="356"/>
      <c r="FMJ29" s="356"/>
      <c r="FMK29" s="356"/>
      <c r="FML29" s="356"/>
      <c r="FMM29" s="356"/>
      <c r="FMN29" s="356"/>
      <c r="FMO29" s="356"/>
      <c r="FMP29" s="356"/>
      <c r="FMQ29" s="356"/>
      <c r="FMR29" s="356"/>
      <c r="FMS29" s="356"/>
      <c r="FMT29" s="356"/>
      <c r="FMU29" s="356"/>
      <c r="FMV29" s="356"/>
      <c r="FMW29" s="356"/>
      <c r="FMX29" s="356"/>
      <c r="FMY29" s="356"/>
      <c r="FMZ29" s="356"/>
      <c r="FNA29" s="356"/>
      <c r="FNB29" s="356"/>
      <c r="FNC29" s="356"/>
      <c r="FND29" s="356"/>
      <c r="FNE29" s="356"/>
      <c r="FNF29" s="356"/>
      <c r="FNG29" s="356"/>
      <c r="FNH29" s="356"/>
      <c r="FNI29" s="356"/>
      <c r="FNJ29" s="356"/>
      <c r="FNK29" s="356"/>
      <c r="FNL29" s="356"/>
      <c r="FNM29" s="356"/>
      <c r="FNN29" s="356"/>
      <c r="FNO29" s="356"/>
      <c r="FNP29" s="356"/>
      <c r="FNQ29" s="356"/>
      <c r="FNR29" s="356"/>
      <c r="FNS29" s="356"/>
      <c r="FNT29" s="356"/>
      <c r="FNU29" s="356"/>
      <c r="FNV29" s="356"/>
      <c r="FNW29" s="356"/>
      <c r="FNX29" s="356"/>
      <c r="FNY29" s="356"/>
      <c r="FNZ29" s="356"/>
      <c r="FOA29" s="356"/>
      <c r="FOB29" s="356"/>
      <c r="FOC29" s="356"/>
      <c r="FOD29" s="356"/>
      <c r="FOE29" s="356"/>
      <c r="FOF29" s="356"/>
      <c r="FOG29" s="356"/>
      <c r="FOH29" s="356"/>
      <c r="FOI29" s="356"/>
      <c r="FOJ29" s="356"/>
      <c r="FOK29" s="356"/>
      <c r="FOL29" s="356"/>
      <c r="FOM29" s="356"/>
      <c r="FON29" s="356"/>
      <c r="FOO29" s="356"/>
      <c r="FOP29" s="356"/>
      <c r="FOQ29" s="356"/>
      <c r="FOR29" s="356"/>
      <c r="FOS29" s="356"/>
      <c r="FOT29" s="356"/>
      <c r="FOU29" s="356"/>
      <c r="FOV29" s="356"/>
      <c r="FOW29" s="356"/>
      <c r="FOX29" s="356"/>
      <c r="FOY29" s="356"/>
      <c r="FOZ29" s="356"/>
      <c r="FPA29" s="356"/>
      <c r="FPB29" s="356"/>
      <c r="FPC29" s="356"/>
      <c r="FPD29" s="356"/>
      <c r="FPE29" s="356"/>
      <c r="FPF29" s="356"/>
      <c r="FPG29" s="356"/>
      <c r="FPH29" s="356"/>
      <c r="FPI29" s="356"/>
      <c r="FPJ29" s="356"/>
      <c r="FPK29" s="356"/>
      <c r="FPL29" s="356"/>
      <c r="FPM29" s="356"/>
      <c r="FPN29" s="356"/>
      <c r="FPO29" s="356"/>
      <c r="FPP29" s="356"/>
      <c r="FPQ29" s="356"/>
      <c r="FPR29" s="356"/>
      <c r="FPS29" s="356"/>
      <c r="FPT29" s="356"/>
      <c r="FPU29" s="356"/>
      <c r="FPV29" s="356"/>
      <c r="FPW29" s="356"/>
      <c r="FPX29" s="356"/>
      <c r="FPY29" s="356"/>
      <c r="FPZ29" s="356"/>
      <c r="FQA29" s="356"/>
      <c r="FQB29" s="356"/>
      <c r="FQC29" s="356"/>
      <c r="FQD29" s="356"/>
      <c r="FQE29" s="356"/>
      <c r="FQF29" s="356"/>
      <c r="FQG29" s="356"/>
      <c r="FQH29" s="356"/>
      <c r="FQI29" s="356"/>
      <c r="FQJ29" s="356"/>
      <c r="FQK29" s="356"/>
      <c r="FQL29" s="356"/>
      <c r="FQM29" s="356"/>
      <c r="FQN29" s="356"/>
      <c r="FQO29" s="356"/>
      <c r="FQP29" s="356"/>
      <c r="FQQ29" s="356"/>
      <c r="FQR29" s="356"/>
      <c r="FQS29" s="356"/>
      <c r="FQT29" s="356"/>
      <c r="FQU29" s="356"/>
      <c r="FQV29" s="356"/>
      <c r="FQW29" s="356"/>
      <c r="FQX29" s="356"/>
      <c r="FQY29" s="356"/>
      <c r="FQZ29" s="356"/>
      <c r="FRA29" s="356"/>
      <c r="FRB29" s="356"/>
      <c r="FRC29" s="356"/>
      <c r="FRD29" s="356"/>
      <c r="FRE29" s="356"/>
      <c r="FRF29" s="356"/>
      <c r="FRG29" s="356"/>
      <c r="FRH29" s="356"/>
      <c r="FRI29" s="356"/>
      <c r="FRJ29" s="356"/>
      <c r="FRK29" s="356"/>
      <c r="FRL29" s="356"/>
      <c r="FRM29" s="356"/>
      <c r="FRN29" s="356"/>
      <c r="FRO29" s="356"/>
      <c r="FRP29" s="356"/>
      <c r="FRQ29" s="356"/>
      <c r="FRR29" s="356"/>
      <c r="FRS29" s="356"/>
      <c r="FRT29" s="356"/>
      <c r="FRU29" s="356"/>
      <c r="FRV29" s="356"/>
      <c r="FRW29" s="356"/>
      <c r="FRX29" s="356"/>
      <c r="FRY29" s="356"/>
      <c r="FRZ29" s="356"/>
      <c r="FSA29" s="356"/>
      <c r="FSB29" s="356"/>
      <c r="FSC29" s="356"/>
      <c r="FSD29" s="356"/>
      <c r="FSE29" s="356"/>
      <c r="FSF29" s="356"/>
      <c r="FSG29" s="356"/>
      <c r="FSH29" s="356"/>
      <c r="FSI29" s="356"/>
      <c r="FSJ29" s="356"/>
      <c r="FSK29" s="356"/>
      <c r="FSL29" s="356"/>
      <c r="FSM29" s="356"/>
      <c r="FSN29" s="356"/>
      <c r="FSO29" s="356"/>
      <c r="FSP29" s="356"/>
      <c r="FSQ29" s="356"/>
      <c r="FSR29" s="356"/>
      <c r="FSS29" s="356"/>
      <c r="FST29" s="356"/>
      <c r="FSU29" s="356"/>
      <c r="FSV29" s="356"/>
      <c r="FSW29" s="356"/>
      <c r="FSX29" s="356"/>
      <c r="FSY29" s="356"/>
      <c r="FSZ29" s="356"/>
      <c r="FTA29" s="356"/>
      <c r="FTB29" s="356"/>
      <c r="FTC29" s="356"/>
      <c r="FTD29" s="356"/>
      <c r="FTE29" s="356"/>
      <c r="FTF29" s="356"/>
      <c r="FTG29" s="356"/>
      <c r="FTH29" s="356"/>
      <c r="FTI29" s="356"/>
      <c r="FTJ29" s="356"/>
      <c r="FTK29" s="356"/>
      <c r="FTL29" s="356"/>
      <c r="FTM29" s="356"/>
      <c r="FTN29" s="356"/>
      <c r="FTO29" s="356"/>
      <c r="FTP29" s="356"/>
      <c r="FTQ29" s="356"/>
      <c r="FTR29" s="356"/>
      <c r="FTS29" s="356"/>
      <c r="FTT29" s="356"/>
      <c r="FTU29" s="356"/>
      <c r="FTV29" s="356"/>
      <c r="FTW29" s="356"/>
      <c r="FTX29" s="356"/>
      <c r="FTY29" s="356"/>
      <c r="FTZ29" s="356"/>
      <c r="FUA29" s="356"/>
      <c r="FUB29" s="356"/>
      <c r="FUC29" s="356"/>
      <c r="FUD29" s="356"/>
      <c r="FUE29" s="356"/>
      <c r="FUF29" s="356"/>
      <c r="FUG29" s="356"/>
      <c r="FUH29" s="356"/>
      <c r="FUI29" s="356"/>
      <c r="FUJ29" s="356"/>
      <c r="FUK29" s="356"/>
      <c r="FUL29" s="356"/>
      <c r="FUM29" s="356"/>
      <c r="FUN29" s="356"/>
      <c r="FUO29" s="356"/>
      <c r="FUP29" s="356"/>
      <c r="FUQ29" s="356"/>
      <c r="FUR29" s="356"/>
      <c r="FUS29" s="356"/>
      <c r="FUT29" s="356"/>
      <c r="FUU29" s="356"/>
      <c r="FUV29" s="356"/>
      <c r="FUW29" s="356"/>
      <c r="FUX29" s="356"/>
      <c r="FUY29" s="356"/>
      <c r="FUZ29" s="356"/>
      <c r="FVA29" s="356"/>
      <c r="FVB29" s="356"/>
      <c r="FVC29" s="356"/>
      <c r="FVD29" s="356"/>
      <c r="FVE29" s="356"/>
      <c r="FVF29" s="356"/>
      <c r="FVG29" s="356"/>
      <c r="FVH29" s="356"/>
      <c r="FVI29" s="356"/>
      <c r="FVJ29" s="356"/>
      <c r="FVK29" s="356"/>
      <c r="FVL29" s="356"/>
      <c r="FVM29" s="356"/>
      <c r="FVN29" s="356"/>
      <c r="FVO29" s="356"/>
      <c r="FVP29" s="356"/>
      <c r="FVQ29" s="356"/>
      <c r="FVR29" s="356"/>
      <c r="FVS29" s="356"/>
      <c r="FVT29" s="356"/>
      <c r="FVU29" s="356"/>
      <c r="FVV29" s="356"/>
      <c r="FVW29" s="356"/>
      <c r="FVX29" s="356"/>
      <c r="FVY29" s="356"/>
      <c r="FVZ29" s="356"/>
      <c r="FWA29" s="356"/>
      <c r="FWB29" s="356"/>
      <c r="FWC29" s="356"/>
      <c r="FWD29" s="356"/>
      <c r="FWE29" s="356"/>
      <c r="FWF29" s="356"/>
      <c r="FWG29" s="356"/>
      <c r="FWH29" s="356"/>
      <c r="FWI29" s="356"/>
      <c r="FWJ29" s="356"/>
      <c r="FWK29" s="356"/>
      <c r="FWL29" s="356"/>
      <c r="FWM29" s="356"/>
      <c r="FWN29" s="356"/>
      <c r="FWO29" s="356"/>
      <c r="FWP29" s="356"/>
      <c r="FWQ29" s="356"/>
      <c r="FWR29" s="356"/>
      <c r="FWS29" s="356"/>
      <c r="FWT29" s="356"/>
      <c r="FWU29" s="356"/>
      <c r="FWV29" s="356"/>
      <c r="FWW29" s="356"/>
      <c r="FWX29" s="356"/>
      <c r="FWY29" s="356"/>
      <c r="FWZ29" s="356"/>
      <c r="FXA29" s="356"/>
      <c r="FXB29" s="356"/>
      <c r="FXC29" s="356"/>
      <c r="FXD29" s="356"/>
      <c r="FXE29" s="356"/>
      <c r="FXF29" s="356"/>
      <c r="FXG29" s="356"/>
      <c r="FXH29" s="356"/>
      <c r="FXI29" s="356"/>
      <c r="FXJ29" s="356"/>
      <c r="FXK29" s="356"/>
      <c r="FXL29" s="356"/>
      <c r="FXM29" s="356"/>
      <c r="FXN29" s="356"/>
      <c r="FXO29" s="356"/>
      <c r="FXP29" s="356"/>
      <c r="FXQ29" s="356"/>
      <c r="FXR29" s="356"/>
      <c r="FXS29" s="356"/>
      <c r="FXT29" s="356"/>
      <c r="FXU29" s="356"/>
      <c r="FXV29" s="356"/>
      <c r="FXW29" s="356"/>
      <c r="FXX29" s="356"/>
      <c r="FXY29" s="356"/>
      <c r="FXZ29" s="356"/>
      <c r="FYA29" s="356"/>
      <c r="FYB29" s="356"/>
      <c r="FYC29" s="356"/>
      <c r="FYD29" s="356"/>
      <c r="FYE29" s="356"/>
      <c r="FYF29" s="356"/>
      <c r="FYG29" s="356"/>
      <c r="FYH29" s="356"/>
      <c r="FYI29" s="356"/>
      <c r="FYJ29" s="356"/>
      <c r="FYK29" s="356"/>
      <c r="FYL29" s="356"/>
      <c r="FYM29" s="356"/>
      <c r="FYN29" s="356"/>
      <c r="FYO29" s="356"/>
      <c r="FYP29" s="356"/>
      <c r="FYQ29" s="356"/>
      <c r="FYR29" s="356"/>
      <c r="FYS29" s="356"/>
      <c r="FYT29" s="356"/>
      <c r="FYU29" s="356"/>
      <c r="FYV29" s="356"/>
      <c r="FYW29" s="356"/>
      <c r="FYX29" s="356"/>
      <c r="FYY29" s="356"/>
      <c r="FYZ29" s="356"/>
      <c r="FZA29" s="356"/>
      <c r="FZB29" s="356"/>
      <c r="FZC29" s="356"/>
      <c r="FZD29" s="356"/>
      <c r="FZE29" s="356"/>
      <c r="FZF29" s="356"/>
      <c r="FZG29" s="356"/>
      <c r="FZH29" s="356"/>
      <c r="FZI29" s="356"/>
      <c r="FZJ29" s="356"/>
      <c r="FZK29" s="356"/>
      <c r="FZL29" s="356"/>
      <c r="FZM29" s="356"/>
      <c r="FZN29" s="356"/>
      <c r="FZO29" s="356"/>
      <c r="FZP29" s="356"/>
      <c r="FZQ29" s="356"/>
      <c r="FZR29" s="356"/>
      <c r="FZS29" s="356"/>
      <c r="FZT29" s="356"/>
      <c r="FZU29" s="356"/>
      <c r="FZV29" s="356"/>
      <c r="FZW29" s="356"/>
      <c r="FZX29" s="356"/>
      <c r="FZY29" s="356"/>
      <c r="FZZ29" s="356"/>
      <c r="GAA29" s="356"/>
      <c r="GAB29" s="356"/>
      <c r="GAC29" s="356"/>
      <c r="GAD29" s="356"/>
      <c r="GAE29" s="356"/>
      <c r="GAF29" s="356"/>
      <c r="GAG29" s="356"/>
      <c r="GAH29" s="356"/>
      <c r="GAI29" s="356"/>
      <c r="GAJ29" s="356"/>
      <c r="GAK29" s="356"/>
      <c r="GAL29" s="356"/>
      <c r="GAM29" s="356"/>
      <c r="GAN29" s="356"/>
      <c r="GAO29" s="356"/>
      <c r="GAP29" s="356"/>
      <c r="GAQ29" s="356"/>
      <c r="GAR29" s="356"/>
      <c r="GAS29" s="356"/>
      <c r="GAT29" s="356"/>
      <c r="GAU29" s="356"/>
      <c r="GAV29" s="356"/>
      <c r="GAW29" s="356"/>
      <c r="GAX29" s="356"/>
      <c r="GAY29" s="356"/>
      <c r="GAZ29" s="356"/>
      <c r="GBA29" s="356"/>
      <c r="GBB29" s="356"/>
      <c r="GBC29" s="356"/>
      <c r="GBD29" s="356"/>
      <c r="GBE29" s="356"/>
      <c r="GBF29" s="356"/>
      <c r="GBG29" s="356"/>
      <c r="GBH29" s="356"/>
      <c r="GBI29" s="356"/>
      <c r="GBJ29" s="356"/>
      <c r="GBK29" s="356"/>
      <c r="GBL29" s="356"/>
      <c r="GBM29" s="356"/>
      <c r="GBN29" s="356"/>
      <c r="GBO29" s="356"/>
      <c r="GBP29" s="356"/>
      <c r="GBQ29" s="356"/>
      <c r="GBR29" s="356"/>
      <c r="GBS29" s="356"/>
      <c r="GBT29" s="356"/>
      <c r="GBU29" s="356"/>
      <c r="GBV29" s="356"/>
      <c r="GBW29" s="356"/>
      <c r="GBX29" s="356"/>
      <c r="GBY29" s="356"/>
      <c r="GBZ29" s="356"/>
      <c r="GCA29" s="356"/>
      <c r="GCB29" s="356"/>
      <c r="GCC29" s="356"/>
      <c r="GCD29" s="356"/>
      <c r="GCE29" s="356"/>
      <c r="GCF29" s="356"/>
      <c r="GCG29" s="356"/>
      <c r="GCH29" s="356"/>
      <c r="GCI29" s="356"/>
      <c r="GCJ29" s="356"/>
      <c r="GCK29" s="356"/>
      <c r="GCL29" s="356"/>
      <c r="GCM29" s="356"/>
      <c r="GCN29" s="356"/>
      <c r="GCO29" s="356"/>
      <c r="GCP29" s="356"/>
      <c r="GCQ29" s="356"/>
      <c r="GCR29" s="356"/>
      <c r="GCS29" s="356"/>
      <c r="GCT29" s="356"/>
      <c r="GCU29" s="356"/>
      <c r="GCV29" s="356"/>
      <c r="GCW29" s="356"/>
      <c r="GCX29" s="356"/>
      <c r="GCY29" s="356"/>
      <c r="GCZ29" s="356"/>
      <c r="GDA29" s="356"/>
      <c r="GDB29" s="356"/>
      <c r="GDC29" s="356"/>
      <c r="GDD29" s="356"/>
      <c r="GDE29" s="356"/>
      <c r="GDF29" s="356"/>
      <c r="GDG29" s="356"/>
      <c r="GDH29" s="356"/>
      <c r="GDI29" s="356"/>
      <c r="GDJ29" s="356"/>
      <c r="GDK29" s="356"/>
      <c r="GDL29" s="356"/>
      <c r="GDM29" s="356"/>
      <c r="GDN29" s="356"/>
      <c r="GDO29" s="356"/>
      <c r="GDP29" s="356"/>
      <c r="GDQ29" s="356"/>
      <c r="GDR29" s="356"/>
      <c r="GDS29" s="356"/>
      <c r="GDT29" s="356"/>
      <c r="GDU29" s="356"/>
      <c r="GDV29" s="356"/>
      <c r="GDW29" s="356"/>
      <c r="GDX29" s="356"/>
      <c r="GDY29" s="356"/>
      <c r="GDZ29" s="356"/>
      <c r="GEA29" s="356"/>
      <c r="GEB29" s="356"/>
      <c r="GEC29" s="356"/>
      <c r="GED29" s="356"/>
      <c r="GEE29" s="356"/>
      <c r="GEF29" s="356"/>
      <c r="GEG29" s="356"/>
      <c r="GEH29" s="356"/>
      <c r="GEI29" s="356"/>
      <c r="GEJ29" s="356"/>
      <c r="GEK29" s="356"/>
      <c r="GEL29" s="356"/>
      <c r="GEM29" s="356"/>
      <c r="GEN29" s="356"/>
      <c r="GEO29" s="356"/>
      <c r="GEP29" s="356"/>
      <c r="GEQ29" s="356"/>
      <c r="GER29" s="356"/>
      <c r="GES29" s="356"/>
      <c r="GET29" s="356"/>
      <c r="GEU29" s="356"/>
      <c r="GEV29" s="356"/>
      <c r="GEW29" s="356"/>
      <c r="GEX29" s="356"/>
      <c r="GEY29" s="356"/>
      <c r="GEZ29" s="356"/>
      <c r="GFA29" s="356"/>
      <c r="GFB29" s="356"/>
      <c r="GFC29" s="356"/>
      <c r="GFD29" s="356"/>
      <c r="GFE29" s="356"/>
      <c r="GFF29" s="356"/>
      <c r="GFG29" s="356"/>
      <c r="GFH29" s="356"/>
      <c r="GFI29" s="356"/>
      <c r="GFJ29" s="356"/>
      <c r="GFK29" s="356"/>
      <c r="GFL29" s="356"/>
      <c r="GFM29" s="356"/>
      <c r="GFN29" s="356"/>
      <c r="GFO29" s="356"/>
      <c r="GFP29" s="356"/>
      <c r="GFQ29" s="356"/>
      <c r="GFR29" s="356"/>
      <c r="GFS29" s="356"/>
      <c r="GFT29" s="356"/>
      <c r="GFU29" s="356"/>
      <c r="GFV29" s="356"/>
      <c r="GFW29" s="356"/>
      <c r="GFX29" s="356"/>
      <c r="GFY29" s="356"/>
      <c r="GFZ29" s="356"/>
      <c r="GGA29" s="356"/>
      <c r="GGB29" s="356"/>
      <c r="GGC29" s="356"/>
      <c r="GGD29" s="356"/>
      <c r="GGE29" s="356"/>
      <c r="GGF29" s="356"/>
      <c r="GGG29" s="356"/>
      <c r="GGH29" s="356"/>
      <c r="GGI29" s="356"/>
      <c r="GGJ29" s="356"/>
      <c r="GGK29" s="356"/>
      <c r="GGL29" s="356"/>
      <c r="GGM29" s="356"/>
      <c r="GGN29" s="356"/>
      <c r="GGO29" s="356"/>
      <c r="GGP29" s="356"/>
      <c r="GGQ29" s="356"/>
      <c r="GGR29" s="356"/>
      <c r="GGS29" s="356"/>
      <c r="GGT29" s="356"/>
      <c r="GGU29" s="356"/>
      <c r="GGV29" s="356"/>
      <c r="GGW29" s="356"/>
      <c r="GGX29" s="356"/>
      <c r="GGY29" s="356"/>
      <c r="GGZ29" s="356"/>
      <c r="GHA29" s="356"/>
      <c r="GHB29" s="356"/>
      <c r="GHC29" s="356"/>
      <c r="GHD29" s="356"/>
      <c r="GHE29" s="356"/>
      <c r="GHF29" s="356"/>
      <c r="GHG29" s="356"/>
      <c r="GHH29" s="356"/>
      <c r="GHI29" s="356"/>
      <c r="GHJ29" s="356"/>
      <c r="GHK29" s="356"/>
      <c r="GHL29" s="356"/>
      <c r="GHM29" s="356"/>
      <c r="GHN29" s="356"/>
      <c r="GHO29" s="356"/>
      <c r="GHP29" s="356"/>
      <c r="GHQ29" s="356"/>
      <c r="GHR29" s="356"/>
      <c r="GHS29" s="356"/>
      <c r="GHT29" s="356"/>
      <c r="GHU29" s="356"/>
      <c r="GHV29" s="356"/>
      <c r="GHW29" s="356"/>
      <c r="GHX29" s="356"/>
      <c r="GHY29" s="356"/>
      <c r="GHZ29" s="356"/>
      <c r="GIA29" s="356"/>
      <c r="GIB29" s="356"/>
      <c r="GIC29" s="356"/>
      <c r="GID29" s="356"/>
      <c r="GIE29" s="356"/>
      <c r="GIF29" s="356"/>
      <c r="GIG29" s="356"/>
      <c r="GIH29" s="356"/>
      <c r="GII29" s="356"/>
      <c r="GIJ29" s="356"/>
      <c r="GIK29" s="356"/>
      <c r="GIL29" s="356"/>
      <c r="GIM29" s="356"/>
      <c r="GIN29" s="356"/>
      <c r="GIO29" s="356"/>
      <c r="GIP29" s="356"/>
      <c r="GIQ29" s="356"/>
      <c r="GIR29" s="356"/>
      <c r="GIS29" s="356"/>
      <c r="GIT29" s="356"/>
      <c r="GIU29" s="356"/>
      <c r="GIV29" s="356"/>
      <c r="GIW29" s="356"/>
      <c r="GIX29" s="356"/>
      <c r="GIY29" s="356"/>
      <c r="GIZ29" s="356"/>
      <c r="GJA29" s="356"/>
      <c r="GJB29" s="356"/>
      <c r="GJC29" s="356"/>
      <c r="GJD29" s="356"/>
      <c r="GJE29" s="356"/>
      <c r="GJF29" s="356"/>
      <c r="GJG29" s="356"/>
      <c r="GJH29" s="356"/>
      <c r="GJI29" s="356"/>
      <c r="GJJ29" s="356"/>
      <c r="GJK29" s="356"/>
      <c r="GJL29" s="356"/>
      <c r="GJM29" s="356"/>
      <c r="GJN29" s="356"/>
      <c r="GJO29" s="356"/>
      <c r="GJP29" s="356"/>
      <c r="GJQ29" s="356"/>
      <c r="GJR29" s="356"/>
      <c r="GJS29" s="356"/>
      <c r="GJT29" s="356"/>
      <c r="GJU29" s="356"/>
      <c r="GJV29" s="356"/>
      <c r="GJW29" s="356"/>
      <c r="GJX29" s="356"/>
      <c r="GJY29" s="356"/>
      <c r="GJZ29" s="356"/>
      <c r="GKA29" s="356"/>
      <c r="GKB29" s="356"/>
      <c r="GKC29" s="356"/>
      <c r="GKD29" s="356"/>
      <c r="GKE29" s="356"/>
      <c r="GKF29" s="356"/>
      <c r="GKG29" s="356"/>
      <c r="GKH29" s="356"/>
      <c r="GKI29" s="356"/>
      <c r="GKJ29" s="356"/>
      <c r="GKK29" s="356"/>
      <c r="GKL29" s="356"/>
      <c r="GKM29" s="356"/>
      <c r="GKN29" s="356"/>
      <c r="GKO29" s="356"/>
      <c r="GKP29" s="356"/>
      <c r="GKQ29" s="356"/>
      <c r="GKR29" s="356"/>
      <c r="GKS29" s="356"/>
      <c r="GKT29" s="356"/>
      <c r="GKU29" s="356"/>
      <c r="GKV29" s="356"/>
      <c r="GKW29" s="356"/>
      <c r="GKX29" s="356"/>
      <c r="GKY29" s="356"/>
      <c r="GKZ29" s="356"/>
      <c r="GLA29" s="356"/>
      <c r="GLB29" s="356"/>
      <c r="GLC29" s="356"/>
      <c r="GLD29" s="356"/>
      <c r="GLE29" s="356"/>
      <c r="GLF29" s="356"/>
      <c r="GLG29" s="356"/>
      <c r="GLH29" s="356"/>
      <c r="GLI29" s="356"/>
      <c r="GLJ29" s="356"/>
      <c r="GLK29" s="356"/>
      <c r="GLL29" s="356"/>
      <c r="GLM29" s="356"/>
      <c r="GLN29" s="356"/>
      <c r="GLO29" s="356"/>
      <c r="GLP29" s="356"/>
      <c r="GLQ29" s="356"/>
      <c r="GLR29" s="356"/>
      <c r="GLS29" s="356"/>
      <c r="GLT29" s="356"/>
      <c r="GLU29" s="356"/>
      <c r="GLV29" s="356"/>
      <c r="GLW29" s="356"/>
      <c r="GLX29" s="356"/>
      <c r="GLY29" s="356"/>
      <c r="GLZ29" s="356"/>
      <c r="GMA29" s="356"/>
      <c r="GMB29" s="356"/>
      <c r="GMC29" s="356"/>
      <c r="GMD29" s="356"/>
      <c r="GME29" s="356"/>
      <c r="GMF29" s="356"/>
      <c r="GMG29" s="356"/>
      <c r="GMH29" s="356"/>
      <c r="GMI29" s="356"/>
      <c r="GMJ29" s="356"/>
      <c r="GMK29" s="356"/>
      <c r="GML29" s="356"/>
      <c r="GMM29" s="356"/>
      <c r="GMN29" s="356"/>
      <c r="GMO29" s="356"/>
      <c r="GMP29" s="356"/>
      <c r="GMQ29" s="356"/>
      <c r="GMR29" s="356"/>
      <c r="GMS29" s="356"/>
      <c r="GMT29" s="356"/>
      <c r="GMU29" s="356"/>
      <c r="GMV29" s="356"/>
      <c r="GMW29" s="356"/>
      <c r="GMX29" s="356"/>
      <c r="GMY29" s="356"/>
      <c r="GMZ29" s="356"/>
      <c r="GNA29" s="356"/>
      <c r="GNB29" s="356"/>
      <c r="GNC29" s="356"/>
      <c r="GND29" s="356"/>
      <c r="GNE29" s="356"/>
      <c r="GNF29" s="356"/>
      <c r="GNG29" s="356"/>
      <c r="GNH29" s="356"/>
      <c r="GNI29" s="356"/>
      <c r="GNJ29" s="356"/>
      <c r="GNK29" s="356"/>
      <c r="GNL29" s="356"/>
      <c r="GNM29" s="356"/>
      <c r="GNN29" s="356"/>
      <c r="GNO29" s="356"/>
      <c r="GNP29" s="356"/>
      <c r="GNQ29" s="356"/>
      <c r="GNR29" s="356"/>
      <c r="GNS29" s="356"/>
      <c r="GNT29" s="356"/>
      <c r="GNU29" s="356"/>
      <c r="GNV29" s="356"/>
      <c r="GNW29" s="356"/>
      <c r="GNX29" s="356"/>
      <c r="GNY29" s="356"/>
      <c r="GNZ29" s="356"/>
      <c r="GOA29" s="356"/>
      <c r="GOB29" s="356"/>
      <c r="GOC29" s="356"/>
      <c r="GOD29" s="356"/>
      <c r="GOE29" s="356"/>
      <c r="GOF29" s="356"/>
      <c r="GOG29" s="356"/>
      <c r="GOH29" s="356"/>
      <c r="GOI29" s="356"/>
      <c r="GOJ29" s="356"/>
      <c r="GOK29" s="356"/>
      <c r="GOL29" s="356"/>
      <c r="GOM29" s="356"/>
      <c r="GON29" s="356"/>
      <c r="GOO29" s="356"/>
      <c r="GOP29" s="356"/>
      <c r="GOQ29" s="356"/>
      <c r="GOR29" s="356"/>
      <c r="GOS29" s="356"/>
      <c r="GOT29" s="356"/>
      <c r="GOU29" s="356"/>
      <c r="GOV29" s="356"/>
      <c r="GOW29" s="356"/>
      <c r="GOX29" s="356"/>
      <c r="GOY29" s="356"/>
      <c r="GOZ29" s="356"/>
      <c r="GPA29" s="356"/>
      <c r="GPB29" s="356"/>
      <c r="GPC29" s="356"/>
      <c r="GPD29" s="356"/>
      <c r="GPE29" s="356"/>
      <c r="GPF29" s="356"/>
      <c r="GPG29" s="356"/>
      <c r="GPH29" s="356"/>
      <c r="GPI29" s="356"/>
      <c r="GPJ29" s="356"/>
      <c r="GPK29" s="356"/>
      <c r="GPL29" s="356"/>
      <c r="GPM29" s="356"/>
      <c r="GPN29" s="356"/>
      <c r="GPO29" s="356"/>
      <c r="GPP29" s="356"/>
      <c r="GPQ29" s="356"/>
      <c r="GPR29" s="356"/>
      <c r="GPS29" s="356"/>
      <c r="GPT29" s="356"/>
      <c r="GPU29" s="356"/>
      <c r="GPV29" s="356"/>
      <c r="GPW29" s="356"/>
      <c r="GPX29" s="356"/>
      <c r="GPY29" s="356"/>
      <c r="GPZ29" s="356"/>
      <c r="GQA29" s="356"/>
      <c r="GQB29" s="356"/>
      <c r="GQC29" s="356"/>
      <c r="GQD29" s="356"/>
      <c r="GQE29" s="356"/>
      <c r="GQF29" s="356"/>
      <c r="GQG29" s="356"/>
      <c r="GQH29" s="356"/>
      <c r="GQI29" s="356"/>
      <c r="GQJ29" s="356"/>
      <c r="GQK29" s="356"/>
      <c r="GQL29" s="356"/>
      <c r="GQM29" s="356"/>
      <c r="GQN29" s="356"/>
      <c r="GQO29" s="356"/>
      <c r="GQP29" s="356"/>
      <c r="GQQ29" s="356"/>
      <c r="GQR29" s="356"/>
      <c r="GQS29" s="356"/>
      <c r="GQT29" s="356"/>
      <c r="GQU29" s="356"/>
      <c r="GQV29" s="356"/>
      <c r="GQW29" s="356"/>
      <c r="GQX29" s="356"/>
      <c r="GQY29" s="356"/>
      <c r="GQZ29" s="356"/>
      <c r="GRA29" s="356"/>
      <c r="GRB29" s="356"/>
      <c r="GRC29" s="356"/>
      <c r="GRD29" s="356"/>
      <c r="GRE29" s="356"/>
      <c r="GRF29" s="356"/>
      <c r="GRG29" s="356"/>
      <c r="GRH29" s="356"/>
      <c r="GRI29" s="356"/>
      <c r="GRJ29" s="356"/>
      <c r="GRK29" s="356"/>
      <c r="GRL29" s="356"/>
      <c r="GRM29" s="356"/>
      <c r="GRN29" s="356"/>
      <c r="GRO29" s="356"/>
      <c r="GRP29" s="356"/>
      <c r="GRQ29" s="356"/>
      <c r="GRR29" s="356"/>
      <c r="GRS29" s="356"/>
      <c r="GRT29" s="356"/>
      <c r="GRU29" s="356"/>
      <c r="GRV29" s="356"/>
      <c r="GRW29" s="356"/>
      <c r="GRX29" s="356"/>
      <c r="GRY29" s="356"/>
      <c r="GRZ29" s="356"/>
      <c r="GSA29" s="356"/>
      <c r="GSB29" s="356"/>
      <c r="GSC29" s="356"/>
      <c r="GSD29" s="356"/>
      <c r="GSE29" s="356"/>
      <c r="GSF29" s="356"/>
      <c r="GSG29" s="356"/>
      <c r="GSH29" s="356"/>
      <c r="GSI29" s="356"/>
      <c r="GSJ29" s="356"/>
      <c r="GSK29" s="356"/>
      <c r="GSL29" s="356"/>
      <c r="GSM29" s="356"/>
      <c r="GSN29" s="356"/>
      <c r="GSO29" s="356"/>
      <c r="GSP29" s="356"/>
      <c r="GSQ29" s="356"/>
      <c r="GSR29" s="356"/>
      <c r="GSS29" s="356"/>
      <c r="GST29" s="356"/>
      <c r="GSU29" s="356"/>
      <c r="GSV29" s="356"/>
      <c r="GSW29" s="356"/>
      <c r="GSX29" s="356"/>
      <c r="GSY29" s="356"/>
      <c r="GSZ29" s="356"/>
      <c r="GTA29" s="356"/>
      <c r="GTB29" s="356"/>
      <c r="GTC29" s="356"/>
      <c r="GTD29" s="356"/>
      <c r="GTE29" s="356"/>
      <c r="GTF29" s="356"/>
      <c r="GTG29" s="356"/>
      <c r="GTH29" s="356"/>
      <c r="GTI29" s="356"/>
      <c r="GTJ29" s="356"/>
      <c r="GTK29" s="356"/>
      <c r="GTL29" s="356"/>
      <c r="GTM29" s="356"/>
      <c r="GTN29" s="356"/>
      <c r="GTO29" s="356"/>
      <c r="GTP29" s="356"/>
      <c r="GTQ29" s="356"/>
      <c r="GTR29" s="356"/>
      <c r="GTS29" s="356"/>
      <c r="GTT29" s="356"/>
      <c r="GTU29" s="356"/>
      <c r="GTV29" s="356"/>
      <c r="GTW29" s="356"/>
      <c r="GTX29" s="356"/>
      <c r="GTY29" s="356"/>
      <c r="GTZ29" s="356"/>
      <c r="GUA29" s="356"/>
      <c r="GUB29" s="356"/>
      <c r="GUC29" s="356"/>
      <c r="GUD29" s="356"/>
      <c r="GUE29" s="356"/>
      <c r="GUF29" s="356"/>
      <c r="GUG29" s="356"/>
      <c r="GUH29" s="356"/>
      <c r="GUI29" s="356"/>
      <c r="GUJ29" s="356"/>
      <c r="GUK29" s="356"/>
      <c r="GUL29" s="356"/>
      <c r="GUM29" s="356"/>
      <c r="GUN29" s="356"/>
      <c r="GUO29" s="356"/>
      <c r="GUP29" s="356"/>
      <c r="GUQ29" s="356"/>
      <c r="GUR29" s="356"/>
      <c r="GUS29" s="356"/>
      <c r="GUT29" s="356"/>
      <c r="GUU29" s="356"/>
      <c r="GUV29" s="356"/>
      <c r="GUW29" s="356"/>
      <c r="GUX29" s="356"/>
      <c r="GUY29" s="356"/>
      <c r="GUZ29" s="356"/>
      <c r="GVA29" s="356"/>
      <c r="GVB29" s="356"/>
      <c r="GVC29" s="356"/>
      <c r="GVD29" s="356"/>
      <c r="GVE29" s="356"/>
      <c r="GVF29" s="356"/>
      <c r="GVG29" s="356"/>
      <c r="GVH29" s="356"/>
      <c r="GVI29" s="356"/>
      <c r="GVJ29" s="356"/>
      <c r="GVK29" s="356"/>
      <c r="GVL29" s="356"/>
      <c r="GVM29" s="356"/>
      <c r="GVN29" s="356"/>
      <c r="GVO29" s="356"/>
      <c r="GVP29" s="356"/>
      <c r="GVQ29" s="356"/>
      <c r="GVR29" s="356"/>
      <c r="GVS29" s="356"/>
      <c r="GVT29" s="356"/>
      <c r="GVU29" s="356"/>
      <c r="GVV29" s="356"/>
      <c r="GVW29" s="356"/>
      <c r="GVX29" s="356"/>
      <c r="GVY29" s="356"/>
      <c r="GVZ29" s="356"/>
      <c r="GWA29" s="356"/>
      <c r="GWB29" s="356"/>
      <c r="GWC29" s="356"/>
      <c r="GWD29" s="356"/>
      <c r="GWE29" s="356"/>
      <c r="GWF29" s="356"/>
      <c r="GWG29" s="356"/>
      <c r="GWH29" s="356"/>
      <c r="GWI29" s="356"/>
      <c r="GWJ29" s="356"/>
      <c r="GWK29" s="356"/>
      <c r="GWL29" s="356"/>
      <c r="GWM29" s="356"/>
      <c r="GWN29" s="356"/>
      <c r="GWO29" s="356"/>
      <c r="GWP29" s="356"/>
      <c r="GWQ29" s="356"/>
      <c r="GWR29" s="356"/>
      <c r="GWS29" s="356"/>
      <c r="GWT29" s="356"/>
      <c r="GWU29" s="356"/>
      <c r="GWV29" s="356"/>
      <c r="GWW29" s="356"/>
      <c r="GWX29" s="356"/>
      <c r="GWY29" s="356"/>
      <c r="GWZ29" s="356"/>
      <c r="GXA29" s="356"/>
      <c r="GXB29" s="356"/>
      <c r="GXC29" s="356"/>
      <c r="GXD29" s="356"/>
      <c r="GXE29" s="356"/>
      <c r="GXF29" s="356"/>
      <c r="GXG29" s="356"/>
      <c r="GXH29" s="356"/>
      <c r="GXI29" s="356"/>
      <c r="GXJ29" s="356"/>
      <c r="GXK29" s="356"/>
      <c r="GXL29" s="356"/>
      <c r="GXM29" s="356"/>
      <c r="GXN29" s="356"/>
      <c r="GXO29" s="356"/>
      <c r="GXP29" s="356"/>
      <c r="GXQ29" s="356"/>
      <c r="GXR29" s="356"/>
      <c r="GXS29" s="356"/>
      <c r="GXT29" s="356"/>
      <c r="GXU29" s="356"/>
      <c r="GXV29" s="356"/>
      <c r="GXW29" s="356"/>
      <c r="GXX29" s="356"/>
      <c r="GXY29" s="356"/>
      <c r="GXZ29" s="356"/>
      <c r="GYA29" s="356"/>
      <c r="GYB29" s="356"/>
      <c r="GYC29" s="356"/>
      <c r="GYD29" s="356"/>
      <c r="GYE29" s="356"/>
      <c r="GYF29" s="356"/>
      <c r="GYG29" s="356"/>
      <c r="GYH29" s="356"/>
      <c r="GYI29" s="356"/>
      <c r="GYJ29" s="356"/>
      <c r="GYK29" s="356"/>
      <c r="GYL29" s="356"/>
      <c r="GYM29" s="356"/>
      <c r="GYN29" s="356"/>
      <c r="GYO29" s="356"/>
      <c r="GYP29" s="356"/>
      <c r="GYQ29" s="356"/>
      <c r="GYR29" s="356"/>
      <c r="GYS29" s="356"/>
      <c r="GYT29" s="356"/>
      <c r="GYU29" s="356"/>
      <c r="GYV29" s="356"/>
      <c r="GYW29" s="356"/>
      <c r="GYX29" s="356"/>
      <c r="GYY29" s="356"/>
      <c r="GYZ29" s="356"/>
      <c r="GZA29" s="356"/>
      <c r="GZB29" s="356"/>
      <c r="GZC29" s="356"/>
      <c r="GZD29" s="356"/>
      <c r="GZE29" s="356"/>
      <c r="GZF29" s="356"/>
      <c r="GZG29" s="356"/>
      <c r="GZH29" s="356"/>
      <c r="GZI29" s="356"/>
      <c r="GZJ29" s="356"/>
      <c r="GZK29" s="356"/>
      <c r="GZL29" s="356"/>
      <c r="GZM29" s="356"/>
      <c r="GZN29" s="356"/>
      <c r="GZO29" s="356"/>
      <c r="GZP29" s="356"/>
      <c r="GZQ29" s="356"/>
      <c r="GZR29" s="356"/>
      <c r="GZS29" s="356"/>
      <c r="GZT29" s="356"/>
      <c r="GZU29" s="356"/>
      <c r="GZV29" s="356"/>
      <c r="GZW29" s="356"/>
      <c r="GZX29" s="356"/>
      <c r="GZY29" s="356"/>
      <c r="GZZ29" s="356"/>
      <c r="HAA29" s="356"/>
      <c r="HAB29" s="356"/>
      <c r="HAC29" s="356"/>
      <c r="HAD29" s="356"/>
      <c r="HAE29" s="356"/>
      <c r="HAF29" s="356"/>
      <c r="HAG29" s="356"/>
      <c r="HAH29" s="356"/>
      <c r="HAI29" s="356"/>
      <c r="HAJ29" s="356"/>
      <c r="HAK29" s="356"/>
      <c r="HAL29" s="356"/>
      <c r="HAM29" s="356"/>
      <c r="HAN29" s="356"/>
      <c r="HAO29" s="356"/>
      <c r="HAP29" s="356"/>
      <c r="HAQ29" s="356"/>
      <c r="HAR29" s="356"/>
      <c r="HAS29" s="356"/>
      <c r="HAT29" s="356"/>
      <c r="HAU29" s="356"/>
      <c r="HAV29" s="356"/>
      <c r="HAW29" s="356"/>
      <c r="HAX29" s="356"/>
      <c r="HAY29" s="356"/>
      <c r="HAZ29" s="356"/>
      <c r="HBA29" s="356"/>
      <c r="HBB29" s="356"/>
      <c r="HBC29" s="356"/>
      <c r="HBD29" s="356"/>
      <c r="HBE29" s="356"/>
      <c r="HBF29" s="356"/>
      <c r="HBG29" s="356"/>
      <c r="HBH29" s="356"/>
      <c r="HBI29" s="356"/>
      <c r="HBJ29" s="356"/>
      <c r="HBK29" s="356"/>
      <c r="HBL29" s="356"/>
      <c r="HBM29" s="356"/>
      <c r="HBN29" s="356"/>
      <c r="HBO29" s="356"/>
      <c r="HBP29" s="356"/>
      <c r="HBQ29" s="356"/>
      <c r="HBR29" s="356"/>
      <c r="HBS29" s="356"/>
      <c r="HBT29" s="356"/>
      <c r="HBU29" s="356"/>
      <c r="HBV29" s="356"/>
      <c r="HBW29" s="356"/>
      <c r="HBX29" s="356"/>
      <c r="HBY29" s="356"/>
      <c r="HBZ29" s="356"/>
      <c r="HCA29" s="356"/>
      <c r="HCB29" s="356"/>
      <c r="HCC29" s="356"/>
      <c r="HCD29" s="356"/>
      <c r="HCE29" s="356"/>
      <c r="HCF29" s="356"/>
      <c r="HCG29" s="356"/>
      <c r="HCH29" s="356"/>
      <c r="HCI29" s="356"/>
      <c r="HCJ29" s="356"/>
      <c r="HCK29" s="356"/>
      <c r="HCL29" s="356"/>
      <c r="HCM29" s="356"/>
      <c r="HCN29" s="356"/>
      <c r="HCO29" s="356"/>
      <c r="HCP29" s="356"/>
      <c r="HCQ29" s="356"/>
      <c r="HCR29" s="356"/>
      <c r="HCS29" s="356"/>
      <c r="HCT29" s="356"/>
      <c r="HCU29" s="356"/>
      <c r="HCV29" s="356"/>
      <c r="HCW29" s="356"/>
      <c r="HCX29" s="356"/>
      <c r="HCY29" s="356"/>
      <c r="HCZ29" s="356"/>
      <c r="HDA29" s="356"/>
      <c r="HDB29" s="356"/>
      <c r="HDC29" s="356"/>
      <c r="HDD29" s="356"/>
      <c r="HDE29" s="356"/>
      <c r="HDF29" s="356"/>
      <c r="HDG29" s="356"/>
      <c r="HDH29" s="356"/>
      <c r="HDI29" s="356"/>
      <c r="HDJ29" s="356"/>
      <c r="HDK29" s="356"/>
      <c r="HDL29" s="356"/>
      <c r="HDM29" s="356"/>
      <c r="HDN29" s="356"/>
      <c r="HDO29" s="356"/>
      <c r="HDP29" s="356"/>
      <c r="HDQ29" s="356"/>
      <c r="HDR29" s="356"/>
      <c r="HDS29" s="356"/>
      <c r="HDT29" s="356"/>
      <c r="HDU29" s="356"/>
      <c r="HDV29" s="356"/>
      <c r="HDW29" s="356"/>
      <c r="HDX29" s="356"/>
      <c r="HDY29" s="356"/>
      <c r="HDZ29" s="356"/>
      <c r="HEA29" s="356"/>
      <c r="HEB29" s="356"/>
      <c r="HEC29" s="356"/>
      <c r="HED29" s="356"/>
      <c r="HEE29" s="356"/>
      <c r="HEF29" s="356"/>
      <c r="HEG29" s="356"/>
      <c r="HEH29" s="356"/>
      <c r="HEI29" s="356"/>
      <c r="HEJ29" s="356"/>
      <c r="HEK29" s="356"/>
      <c r="HEL29" s="356"/>
      <c r="HEM29" s="356"/>
      <c r="HEN29" s="356"/>
      <c r="HEO29" s="356"/>
      <c r="HEP29" s="356"/>
      <c r="HEQ29" s="356"/>
      <c r="HER29" s="356"/>
      <c r="HES29" s="356"/>
      <c r="HET29" s="356"/>
      <c r="HEU29" s="356"/>
      <c r="HEV29" s="356"/>
      <c r="HEW29" s="356"/>
      <c r="HEX29" s="356"/>
      <c r="HEY29" s="356"/>
      <c r="HEZ29" s="356"/>
      <c r="HFA29" s="356"/>
      <c r="HFB29" s="356"/>
      <c r="HFC29" s="356"/>
      <c r="HFD29" s="356"/>
      <c r="HFE29" s="356"/>
      <c r="HFF29" s="356"/>
      <c r="HFG29" s="356"/>
      <c r="HFH29" s="356"/>
      <c r="HFI29" s="356"/>
      <c r="HFJ29" s="356"/>
      <c r="HFK29" s="356"/>
      <c r="HFL29" s="356"/>
      <c r="HFM29" s="356"/>
      <c r="HFN29" s="356"/>
      <c r="HFO29" s="356"/>
      <c r="HFP29" s="356"/>
      <c r="HFQ29" s="356"/>
      <c r="HFR29" s="356"/>
      <c r="HFS29" s="356"/>
      <c r="HFT29" s="356"/>
      <c r="HFU29" s="356"/>
      <c r="HFV29" s="356"/>
      <c r="HFW29" s="356"/>
      <c r="HFX29" s="356"/>
      <c r="HFY29" s="356"/>
      <c r="HFZ29" s="356"/>
      <c r="HGA29" s="356"/>
      <c r="HGB29" s="356"/>
      <c r="HGC29" s="356"/>
      <c r="HGD29" s="356"/>
      <c r="HGE29" s="356"/>
      <c r="HGF29" s="356"/>
      <c r="HGG29" s="356"/>
      <c r="HGH29" s="356"/>
      <c r="HGI29" s="356"/>
      <c r="HGJ29" s="356"/>
      <c r="HGK29" s="356"/>
      <c r="HGL29" s="356"/>
      <c r="HGM29" s="356"/>
      <c r="HGN29" s="356"/>
      <c r="HGO29" s="356"/>
      <c r="HGP29" s="356"/>
      <c r="HGQ29" s="356"/>
      <c r="HGR29" s="356"/>
      <c r="HGS29" s="356"/>
      <c r="HGT29" s="356"/>
      <c r="HGU29" s="356"/>
      <c r="HGV29" s="356"/>
      <c r="HGW29" s="356"/>
      <c r="HGX29" s="356"/>
      <c r="HGY29" s="356"/>
      <c r="HGZ29" s="356"/>
      <c r="HHA29" s="356"/>
      <c r="HHB29" s="356"/>
      <c r="HHC29" s="356"/>
      <c r="HHD29" s="356"/>
      <c r="HHE29" s="356"/>
      <c r="HHF29" s="356"/>
      <c r="HHG29" s="356"/>
      <c r="HHH29" s="356"/>
      <c r="HHI29" s="356"/>
      <c r="HHJ29" s="356"/>
      <c r="HHK29" s="356"/>
      <c r="HHL29" s="356"/>
      <c r="HHM29" s="356"/>
      <c r="HHN29" s="356"/>
      <c r="HHO29" s="356"/>
      <c r="HHP29" s="356"/>
      <c r="HHQ29" s="356"/>
      <c r="HHR29" s="356"/>
      <c r="HHS29" s="356"/>
    </row>
    <row r="30" spans="1:5635" s="118" customFormat="1" ht="10" x14ac:dyDescent="0.2">
      <c r="A30" s="417"/>
      <c r="B30" s="349" t="s">
        <v>127</v>
      </c>
      <c r="C30" s="351">
        <v>2.7464203022557285E-2</v>
      </c>
      <c r="D30" s="351">
        <v>2.8084362078460781E-2</v>
      </c>
      <c r="E30" s="351">
        <v>2.8561456506106388E-2</v>
      </c>
      <c r="F30" s="351">
        <v>2.8853039111519409E-2</v>
      </c>
      <c r="G30" s="351">
        <v>2.8563517799868869E-2</v>
      </c>
      <c r="H30" s="351">
        <v>2.7988011537990451E-2</v>
      </c>
      <c r="I30" s="351">
        <v>2.7766138160013411E-2</v>
      </c>
      <c r="J30" s="351">
        <v>2.6100000000000002E-2</v>
      </c>
      <c r="K30" s="351">
        <v>2.64E-2</v>
      </c>
      <c r="L30" s="351">
        <v>2.6700000000000002E-2</v>
      </c>
      <c r="M30" s="351">
        <v>2.7900000000000001E-2</v>
      </c>
      <c r="N30" s="351">
        <v>2.6700000000000002E-2</v>
      </c>
      <c r="O30" s="351">
        <v>2.5999999999999999E-2</v>
      </c>
      <c r="P30" s="351">
        <v>2.5600000000000001E-2</v>
      </c>
      <c r="Q30" s="351">
        <v>2.5101999999999999E-2</v>
      </c>
      <c r="R30" s="351">
        <v>2.4122000000000001E-2</v>
      </c>
      <c r="S30" s="351">
        <v>2.4041E-2</v>
      </c>
      <c r="T30" s="351">
        <v>2.4285999999999999E-2</v>
      </c>
      <c r="U30" s="351">
        <v>2.4565E-2</v>
      </c>
      <c r="V30" s="351">
        <v>2.3109999999999999E-2</v>
      </c>
      <c r="W30" s="351">
        <v>2.4660999999999999E-2</v>
      </c>
      <c r="X30" s="351">
        <v>2.4171999999999999E-2</v>
      </c>
      <c r="Y30" s="351">
        <v>2.3792000000000001E-2</v>
      </c>
      <c r="Z30" s="351">
        <v>2.3539999999999998E-2</v>
      </c>
      <c r="AA30" s="351">
        <v>2.4199999999999999E-2</v>
      </c>
      <c r="AB30" s="351">
        <v>2.4750999999999999E-2</v>
      </c>
      <c r="AC30" s="351">
        <v>2.5781999999999999E-2</v>
      </c>
      <c r="AD30" s="351">
        <v>3.1614999999999997E-2</v>
      </c>
      <c r="AE30" s="351">
        <v>3.2251000000000002E-2</v>
      </c>
      <c r="AF30" s="352"/>
      <c r="AG30" s="352"/>
      <c r="AH30" s="352"/>
      <c r="AI30" s="352"/>
      <c r="AJ30" s="352"/>
      <c r="AK30" s="352"/>
      <c r="AL30" s="352"/>
      <c r="AM30" s="352"/>
      <c r="AN30" s="352"/>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c r="IW30" s="346"/>
      <c r="IX30" s="346"/>
      <c r="IY30" s="346"/>
      <c r="IZ30" s="346"/>
      <c r="JA30" s="346"/>
      <c r="JB30" s="346"/>
      <c r="JC30" s="346"/>
      <c r="JD30" s="346"/>
      <c r="JE30" s="346"/>
      <c r="JF30" s="346"/>
      <c r="JG30" s="346"/>
      <c r="JH30" s="346"/>
      <c r="JI30" s="346"/>
      <c r="JJ30" s="346"/>
      <c r="JK30" s="346"/>
      <c r="JL30" s="346"/>
      <c r="JM30" s="346"/>
      <c r="JN30" s="346"/>
      <c r="JO30" s="346"/>
      <c r="JP30" s="346"/>
      <c r="JQ30" s="346"/>
      <c r="JR30" s="346"/>
      <c r="JS30" s="346"/>
      <c r="JT30" s="346"/>
      <c r="JU30" s="346"/>
      <c r="JV30" s="346"/>
      <c r="JW30" s="346"/>
      <c r="JX30" s="346"/>
      <c r="JY30" s="346"/>
      <c r="JZ30" s="346"/>
      <c r="KA30" s="346"/>
      <c r="KB30" s="346"/>
      <c r="KC30" s="346"/>
      <c r="KD30" s="346"/>
      <c r="KE30" s="346"/>
      <c r="KF30" s="346"/>
      <c r="KG30" s="346"/>
      <c r="KH30" s="346"/>
      <c r="KI30" s="346"/>
      <c r="KJ30" s="346"/>
      <c r="KK30" s="346"/>
      <c r="KL30" s="346"/>
      <c r="KM30" s="346"/>
      <c r="KN30" s="346"/>
      <c r="KO30" s="346"/>
      <c r="KP30" s="346"/>
      <c r="KQ30" s="346"/>
      <c r="KR30" s="346"/>
      <c r="KS30" s="346"/>
      <c r="KT30" s="346"/>
      <c r="KU30" s="346"/>
      <c r="KV30" s="346"/>
      <c r="KW30" s="346"/>
      <c r="KX30" s="346"/>
      <c r="KY30" s="346"/>
      <c r="KZ30" s="346"/>
      <c r="LA30" s="346"/>
      <c r="LB30" s="346"/>
      <c r="LC30" s="346"/>
      <c r="LD30" s="346"/>
      <c r="LE30" s="346"/>
      <c r="LF30" s="346"/>
      <c r="LG30" s="346"/>
      <c r="LH30" s="346"/>
      <c r="LI30" s="346"/>
      <c r="LJ30" s="346"/>
      <c r="LK30" s="346"/>
      <c r="LL30" s="346"/>
      <c r="LM30" s="346"/>
      <c r="LN30" s="346"/>
      <c r="LO30" s="346"/>
      <c r="LP30" s="346"/>
      <c r="LQ30" s="346"/>
      <c r="LR30" s="346"/>
      <c r="LS30" s="346"/>
      <c r="LT30" s="346"/>
      <c r="LU30" s="346"/>
      <c r="LV30" s="346"/>
      <c r="LW30" s="346"/>
      <c r="LX30" s="346"/>
      <c r="LY30" s="346"/>
      <c r="LZ30" s="346"/>
      <c r="MA30" s="346"/>
      <c r="MB30" s="346"/>
      <c r="MC30" s="346"/>
      <c r="MD30" s="346"/>
      <c r="ME30" s="346"/>
      <c r="MF30" s="346"/>
      <c r="MG30" s="346"/>
      <c r="MH30" s="346"/>
      <c r="MI30" s="346"/>
      <c r="MJ30" s="346"/>
      <c r="MK30" s="346"/>
      <c r="ML30" s="346"/>
      <c r="MM30" s="346"/>
      <c r="MN30" s="346"/>
      <c r="MO30" s="346"/>
      <c r="MP30" s="346"/>
      <c r="MQ30" s="346"/>
      <c r="MR30" s="346"/>
      <c r="MS30" s="346"/>
      <c r="MT30" s="346"/>
      <c r="MU30" s="346"/>
      <c r="MV30" s="346"/>
      <c r="MW30" s="346"/>
      <c r="MX30" s="346"/>
      <c r="MY30" s="346"/>
      <c r="MZ30" s="346"/>
      <c r="NA30" s="346"/>
      <c r="NB30" s="346"/>
      <c r="NC30" s="346"/>
      <c r="ND30" s="346"/>
      <c r="NE30" s="346"/>
      <c r="NF30" s="346"/>
      <c r="NG30" s="346"/>
      <c r="NH30" s="346"/>
      <c r="NI30" s="346"/>
      <c r="NJ30" s="346"/>
      <c r="NK30" s="346"/>
      <c r="NL30" s="346"/>
      <c r="NM30" s="346"/>
      <c r="NN30" s="346"/>
      <c r="NO30" s="346"/>
      <c r="NP30" s="346"/>
      <c r="NQ30" s="346"/>
      <c r="NR30" s="346"/>
      <c r="NS30" s="346"/>
      <c r="NT30" s="346"/>
      <c r="NU30" s="346"/>
      <c r="NV30" s="346"/>
      <c r="NW30" s="346"/>
      <c r="NX30" s="346"/>
      <c r="NY30" s="346"/>
      <c r="NZ30" s="346"/>
      <c r="OA30" s="346"/>
      <c r="OB30" s="346"/>
      <c r="OC30" s="346"/>
      <c r="OD30" s="346"/>
      <c r="OE30" s="346"/>
      <c r="OF30" s="346"/>
      <c r="OG30" s="346"/>
      <c r="OH30" s="346"/>
      <c r="OI30" s="346"/>
      <c r="OJ30" s="346"/>
      <c r="OK30" s="346"/>
      <c r="OL30" s="346"/>
      <c r="OM30" s="346"/>
      <c r="ON30" s="346"/>
      <c r="OO30" s="346"/>
      <c r="OP30" s="346"/>
      <c r="OQ30" s="346"/>
      <c r="OR30" s="346"/>
      <c r="OS30" s="346"/>
      <c r="OT30" s="346"/>
      <c r="OU30" s="346"/>
      <c r="OV30" s="346"/>
      <c r="OW30" s="346"/>
      <c r="OX30" s="346"/>
      <c r="OY30" s="346"/>
      <c r="OZ30" s="346"/>
      <c r="PA30" s="346"/>
      <c r="PB30" s="346"/>
      <c r="PC30" s="346"/>
      <c r="PD30" s="346"/>
      <c r="PE30" s="346"/>
      <c r="PF30" s="346"/>
      <c r="PG30" s="346"/>
      <c r="PH30" s="346"/>
      <c r="PI30" s="346"/>
      <c r="PJ30" s="346"/>
      <c r="PK30" s="346"/>
      <c r="PL30" s="346"/>
      <c r="PM30" s="346"/>
      <c r="PN30" s="346"/>
      <c r="PO30" s="346"/>
      <c r="PP30" s="346"/>
      <c r="PQ30" s="346"/>
      <c r="PR30" s="346"/>
      <c r="PS30" s="346"/>
      <c r="PT30" s="346"/>
      <c r="PU30" s="346"/>
      <c r="PV30" s="346"/>
      <c r="PW30" s="346"/>
      <c r="PX30" s="346"/>
      <c r="PY30" s="346"/>
      <c r="PZ30" s="346"/>
      <c r="QA30" s="346"/>
      <c r="QB30" s="346"/>
      <c r="QC30" s="346"/>
      <c r="QD30" s="346"/>
      <c r="QE30" s="346"/>
      <c r="QF30" s="346"/>
      <c r="QG30" s="346"/>
      <c r="QH30" s="346"/>
      <c r="QI30" s="346"/>
      <c r="QJ30" s="346"/>
      <c r="QK30" s="346"/>
      <c r="QL30" s="346"/>
      <c r="QM30" s="346"/>
      <c r="QN30" s="346"/>
      <c r="QO30" s="346"/>
      <c r="QP30" s="346"/>
      <c r="QQ30" s="346"/>
      <c r="QR30" s="346"/>
      <c r="QS30" s="346"/>
      <c r="QT30" s="346"/>
      <c r="QU30" s="346"/>
      <c r="QV30" s="346"/>
      <c r="QW30" s="346"/>
      <c r="QX30" s="346"/>
      <c r="QY30" s="346"/>
      <c r="QZ30" s="346"/>
      <c r="RA30" s="346"/>
      <c r="RB30" s="346"/>
      <c r="RC30" s="346"/>
      <c r="RD30" s="346"/>
      <c r="RE30" s="346"/>
      <c r="RF30" s="346"/>
      <c r="RG30" s="346"/>
      <c r="RH30" s="346"/>
      <c r="RI30" s="346"/>
      <c r="RJ30" s="346"/>
      <c r="RK30" s="346"/>
      <c r="RL30" s="346"/>
      <c r="RM30" s="346"/>
      <c r="RN30" s="346"/>
      <c r="RO30" s="346"/>
      <c r="RP30" s="346"/>
      <c r="RQ30" s="346"/>
      <c r="RR30" s="346"/>
      <c r="RS30" s="346"/>
      <c r="RT30" s="346"/>
      <c r="RU30" s="346"/>
      <c r="RV30" s="346"/>
      <c r="RW30" s="346"/>
      <c r="RX30" s="346"/>
      <c r="RY30" s="346"/>
      <c r="RZ30" s="346"/>
      <c r="SA30" s="346"/>
      <c r="SB30" s="346"/>
      <c r="SC30" s="346"/>
      <c r="SD30" s="346"/>
      <c r="SE30" s="346"/>
      <c r="SF30" s="346"/>
      <c r="SG30" s="346"/>
      <c r="SH30" s="346"/>
      <c r="SI30" s="346"/>
      <c r="SJ30" s="346"/>
      <c r="SK30" s="346"/>
      <c r="SL30" s="346"/>
      <c r="SM30" s="346"/>
      <c r="SN30" s="346"/>
      <c r="SO30" s="346"/>
      <c r="SP30" s="346"/>
      <c r="SQ30" s="346"/>
      <c r="SR30" s="346"/>
      <c r="SS30" s="346"/>
      <c r="ST30" s="346"/>
      <c r="SU30" s="346"/>
      <c r="SV30" s="346"/>
      <c r="SW30" s="346"/>
      <c r="SX30" s="346"/>
      <c r="SY30" s="346"/>
      <c r="SZ30" s="346"/>
      <c r="TA30" s="346"/>
      <c r="TB30" s="346"/>
      <c r="TC30" s="346"/>
      <c r="TD30" s="346"/>
      <c r="TE30" s="346"/>
      <c r="TF30" s="346"/>
      <c r="TG30" s="346"/>
      <c r="TH30" s="346"/>
      <c r="TI30" s="346"/>
      <c r="TJ30" s="346"/>
      <c r="TK30" s="346"/>
      <c r="TL30" s="346"/>
      <c r="TM30" s="346"/>
      <c r="TN30" s="346"/>
      <c r="TO30" s="346"/>
      <c r="TP30" s="346"/>
      <c r="TQ30" s="346"/>
      <c r="TR30" s="346"/>
      <c r="TS30" s="346"/>
      <c r="TT30" s="346"/>
      <c r="TU30" s="346"/>
      <c r="TV30" s="346"/>
      <c r="TW30" s="346"/>
      <c r="TX30" s="346"/>
      <c r="TY30" s="346"/>
      <c r="TZ30" s="346"/>
      <c r="UA30" s="346"/>
      <c r="UB30" s="346"/>
      <c r="UC30" s="346"/>
      <c r="UD30" s="346"/>
      <c r="UE30" s="346"/>
      <c r="UF30" s="346"/>
      <c r="UG30" s="346"/>
      <c r="UH30" s="346"/>
      <c r="UI30" s="346"/>
      <c r="UJ30" s="346"/>
      <c r="UK30" s="346"/>
      <c r="UL30" s="346"/>
      <c r="UM30" s="346"/>
      <c r="UN30" s="346"/>
      <c r="UO30" s="346"/>
      <c r="UP30" s="346"/>
      <c r="UQ30" s="346"/>
      <c r="UR30" s="346"/>
      <c r="US30" s="346"/>
      <c r="UT30" s="346"/>
      <c r="UU30" s="346"/>
      <c r="UV30" s="346"/>
      <c r="UW30" s="346"/>
      <c r="UX30" s="346"/>
      <c r="UY30" s="346"/>
      <c r="UZ30" s="346"/>
      <c r="VA30" s="346"/>
      <c r="VB30" s="346"/>
      <c r="VC30" s="346"/>
      <c r="VD30" s="346"/>
      <c r="VE30" s="346"/>
      <c r="VF30" s="346"/>
      <c r="VG30" s="346"/>
      <c r="VH30" s="346"/>
      <c r="VI30" s="346"/>
      <c r="VJ30" s="346"/>
      <c r="VK30" s="346"/>
      <c r="VL30" s="346"/>
      <c r="VM30" s="346"/>
      <c r="VN30" s="346"/>
      <c r="VO30" s="346"/>
      <c r="VP30" s="346"/>
      <c r="VQ30" s="346"/>
      <c r="VR30" s="346"/>
      <c r="VS30" s="346"/>
      <c r="VT30" s="346"/>
      <c r="VU30" s="346"/>
      <c r="VV30" s="346"/>
      <c r="VW30" s="346"/>
      <c r="VX30" s="346"/>
      <c r="VY30" s="346"/>
      <c r="VZ30" s="346"/>
      <c r="WA30" s="346"/>
      <c r="WB30" s="346"/>
      <c r="WC30" s="346"/>
      <c r="WD30" s="346"/>
      <c r="WE30" s="346"/>
      <c r="WF30" s="346"/>
      <c r="WG30" s="346"/>
      <c r="WH30" s="346"/>
      <c r="WI30" s="346"/>
      <c r="WJ30" s="346"/>
      <c r="WK30" s="346"/>
      <c r="WL30" s="346"/>
      <c r="WM30" s="346"/>
      <c r="WN30" s="346"/>
      <c r="WO30" s="346"/>
      <c r="WP30" s="346"/>
      <c r="WQ30" s="346"/>
      <c r="WR30" s="346"/>
      <c r="WS30" s="346"/>
      <c r="WT30" s="346"/>
      <c r="WU30" s="346"/>
      <c r="WV30" s="346"/>
      <c r="WW30" s="346"/>
      <c r="WX30" s="346"/>
      <c r="WY30" s="346"/>
      <c r="WZ30" s="346"/>
      <c r="XA30" s="346"/>
      <c r="XB30" s="346"/>
      <c r="XC30" s="346"/>
      <c r="XD30" s="346"/>
      <c r="XE30" s="346"/>
      <c r="XF30" s="346"/>
      <c r="XG30" s="346"/>
      <c r="XH30" s="346"/>
      <c r="XI30" s="346"/>
      <c r="XJ30" s="346"/>
      <c r="XK30" s="346"/>
      <c r="XL30" s="346"/>
      <c r="XM30" s="346"/>
      <c r="XN30" s="346"/>
      <c r="XO30" s="346"/>
      <c r="XP30" s="346"/>
      <c r="XQ30" s="346"/>
      <c r="XR30" s="346"/>
      <c r="XS30" s="346"/>
      <c r="XT30" s="346"/>
      <c r="XU30" s="346"/>
      <c r="XV30" s="346"/>
      <c r="XW30" s="346"/>
      <c r="XX30" s="346"/>
      <c r="XY30" s="346"/>
      <c r="XZ30" s="346"/>
      <c r="YA30" s="346"/>
      <c r="YB30" s="346"/>
      <c r="YC30" s="346"/>
      <c r="YD30" s="346"/>
      <c r="YE30" s="346"/>
      <c r="YF30" s="346"/>
      <c r="YG30" s="346"/>
      <c r="YH30" s="346"/>
      <c r="YI30" s="346"/>
      <c r="YJ30" s="346"/>
      <c r="YK30" s="346"/>
      <c r="YL30" s="346"/>
      <c r="YM30" s="346"/>
      <c r="YN30" s="346"/>
      <c r="YO30" s="346"/>
      <c r="YP30" s="346"/>
      <c r="YQ30" s="346"/>
      <c r="YR30" s="346"/>
      <c r="YS30" s="346"/>
      <c r="YT30" s="346"/>
      <c r="YU30" s="346"/>
      <c r="YV30" s="346"/>
      <c r="YW30" s="346"/>
      <c r="YX30" s="346"/>
      <c r="YY30" s="346"/>
      <c r="YZ30" s="346"/>
      <c r="ZA30" s="346"/>
      <c r="ZB30" s="346"/>
      <c r="ZC30" s="346"/>
      <c r="ZD30" s="346"/>
      <c r="ZE30" s="346"/>
      <c r="ZF30" s="346"/>
      <c r="ZG30" s="346"/>
      <c r="ZH30" s="346"/>
      <c r="ZI30" s="346"/>
      <c r="ZJ30" s="346"/>
      <c r="ZK30" s="346"/>
      <c r="ZL30" s="346"/>
      <c r="ZM30" s="346"/>
      <c r="ZN30" s="346"/>
      <c r="ZO30" s="346"/>
      <c r="ZP30" s="346"/>
      <c r="ZQ30" s="346"/>
      <c r="ZR30" s="346"/>
      <c r="ZS30" s="346"/>
      <c r="ZT30" s="346"/>
      <c r="ZU30" s="346"/>
      <c r="ZV30" s="346"/>
      <c r="ZW30" s="346"/>
      <c r="ZX30" s="346"/>
      <c r="ZY30" s="346"/>
      <c r="ZZ30" s="346"/>
      <c r="AAA30" s="346"/>
      <c r="AAB30" s="346"/>
      <c r="AAC30" s="346"/>
      <c r="AAD30" s="346"/>
      <c r="AAE30" s="346"/>
      <c r="AAF30" s="346"/>
      <c r="AAG30" s="346"/>
      <c r="AAH30" s="346"/>
      <c r="AAI30" s="346"/>
      <c r="AAJ30" s="346"/>
      <c r="AAK30" s="346"/>
      <c r="AAL30" s="346"/>
      <c r="AAM30" s="346"/>
      <c r="AAN30" s="346"/>
      <c r="AAO30" s="346"/>
      <c r="AAP30" s="346"/>
      <c r="AAQ30" s="346"/>
      <c r="AAR30" s="346"/>
      <c r="AAS30" s="346"/>
      <c r="AAT30" s="346"/>
      <c r="AAU30" s="346"/>
      <c r="AAV30" s="346"/>
      <c r="AAW30" s="346"/>
      <c r="AAX30" s="346"/>
      <c r="AAY30" s="346"/>
      <c r="AAZ30" s="346"/>
      <c r="ABA30" s="346"/>
      <c r="ABB30" s="346"/>
      <c r="ABC30" s="346"/>
      <c r="ABD30" s="346"/>
      <c r="ABE30" s="346"/>
      <c r="ABF30" s="346"/>
      <c r="ABG30" s="346"/>
      <c r="ABH30" s="346"/>
      <c r="ABI30" s="346"/>
      <c r="ABJ30" s="346"/>
      <c r="ABK30" s="346"/>
      <c r="ABL30" s="346"/>
      <c r="ABM30" s="346"/>
      <c r="ABN30" s="346"/>
      <c r="ABO30" s="346"/>
      <c r="ABP30" s="346"/>
      <c r="ABQ30" s="346"/>
      <c r="ABR30" s="346"/>
      <c r="ABS30" s="346"/>
      <c r="ABT30" s="346"/>
      <c r="ABU30" s="346"/>
      <c r="ABV30" s="346"/>
      <c r="ABW30" s="346"/>
      <c r="ABX30" s="346"/>
      <c r="ABY30" s="346"/>
      <c r="ABZ30" s="346"/>
      <c r="ACA30" s="346"/>
      <c r="ACB30" s="346"/>
      <c r="ACC30" s="346"/>
      <c r="ACD30" s="346"/>
      <c r="ACE30" s="346"/>
      <c r="ACF30" s="346"/>
      <c r="ACG30" s="346"/>
      <c r="ACH30" s="346"/>
      <c r="ACI30" s="346"/>
      <c r="ACJ30" s="346"/>
      <c r="ACK30" s="346"/>
      <c r="ACL30" s="346"/>
      <c r="ACM30" s="346"/>
      <c r="ACN30" s="346"/>
      <c r="ACO30" s="346"/>
      <c r="ACP30" s="346"/>
      <c r="ACQ30" s="346"/>
      <c r="ACR30" s="346"/>
      <c r="ACS30" s="346"/>
      <c r="ACT30" s="346"/>
      <c r="ACU30" s="346"/>
      <c r="ACV30" s="346"/>
      <c r="ACW30" s="346"/>
      <c r="ACX30" s="346"/>
      <c r="ACY30" s="346"/>
      <c r="ACZ30" s="346"/>
      <c r="ADA30" s="346"/>
      <c r="ADB30" s="346"/>
      <c r="ADC30" s="346"/>
      <c r="ADD30" s="346"/>
      <c r="ADE30" s="346"/>
      <c r="ADF30" s="346"/>
      <c r="ADG30" s="346"/>
      <c r="ADH30" s="346"/>
      <c r="ADI30" s="346"/>
      <c r="ADJ30" s="346"/>
      <c r="ADK30" s="346"/>
      <c r="ADL30" s="346"/>
      <c r="ADM30" s="346"/>
      <c r="ADN30" s="346"/>
      <c r="ADO30" s="346"/>
      <c r="ADP30" s="346"/>
      <c r="ADQ30" s="346"/>
      <c r="ADR30" s="346"/>
      <c r="ADS30" s="346"/>
      <c r="ADT30" s="346"/>
      <c r="ADU30" s="346"/>
      <c r="ADV30" s="346"/>
      <c r="ADW30" s="346"/>
      <c r="ADX30" s="346"/>
      <c r="ADY30" s="346"/>
      <c r="ADZ30" s="346"/>
      <c r="AEA30" s="346"/>
      <c r="AEB30" s="346"/>
      <c r="AEC30" s="346"/>
      <c r="AED30" s="346"/>
      <c r="AEE30" s="346"/>
      <c r="AEF30" s="346"/>
      <c r="AEG30" s="346"/>
      <c r="AEH30" s="346"/>
      <c r="AEI30" s="346"/>
      <c r="AEJ30" s="346"/>
      <c r="AEK30" s="346"/>
      <c r="AEL30" s="346"/>
      <c r="AEM30" s="346"/>
      <c r="AEN30" s="346"/>
      <c r="AEO30" s="346"/>
      <c r="AEP30" s="346"/>
      <c r="AEQ30" s="346"/>
      <c r="AER30" s="346"/>
      <c r="AES30" s="346"/>
      <c r="AET30" s="346"/>
      <c r="AEU30" s="346"/>
      <c r="AEV30" s="346"/>
      <c r="AEW30" s="346"/>
      <c r="AEX30" s="346"/>
      <c r="AEY30" s="346"/>
      <c r="AEZ30" s="346"/>
      <c r="AFA30" s="346"/>
      <c r="AFB30" s="346"/>
      <c r="AFC30" s="346"/>
      <c r="AFD30" s="346"/>
      <c r="AFE30" s="346"/>
      <c r="AFF30" s="346"/>
      <c r="AFG30" s="346"/>
      <c r="AFH30" s="346"/>
      <c r="AFI30" s="346"/>
      <c r="AFJ30" s="346"/>
      <c r="AFK30" s="346"/>
      <c r="AFL30" s="346"/>
      <c r="AFM30" s="346"/>
      <c r="AFN30" s="346"/>
      <c r="AFO30" s="346"/>
      <c r="AFP30" s="346"/>
      <c r="AFQ30" s="346"/>
      <c r="AFR30" s="346"/>
      <c r="AFS30" s="346"/>
      <c r="AFT30" s="346"/>
      <c r="AFU30" s="346"/>
      <c r="AFV30" s="346"/>
      <c r="AFW30" s="346"/>
      <c r="AFX30" s="346"/>
      <c r="AFY30" s="346"/>
      <c r="AFZ30" s="346"/>
      <c r="AGA30" s="346"/>
      <c r="AGB30" s="346"/>
      <c r="AGC30" s="346"/>
      <c r="AGD30" s="346"/>
      <c r="AGE30" s="346"/>
      <c r="AGF30" s="346"/>
      <c r="AGG30" s="346"/>
      <c r="AGH30" s="346"/>
      <c r="AGI30" s="346"/>
      <c r="AGJ30" s="346"/>
      <c r="AGK30" s="346"/>
      <c r="AGL30" s="346"/>
      <c r="AGM30" s="346"/>
      <c r="AGN30" s="346"/>
      <c r="AGO30" s="346"/>
      <c r="AGP30" s="346"/>
      <c r="AGQ30" s="346"/>
      <c r="AGR30" s="346"/>
      <c r="AGS30" s="346"/>
      <c r="AGT30" s="346"/>
      <c r="AGU30" s="346"/>
      <c r="AGV30" s="346"/>
      <c r="AGW30" s="346"/>
      <c r="AGX30" s="346"/>
      <c r="AGY30" s="346"/>
      <c r="AGZ30" s="346"/>
      <c r="AHA30" s="346"/>
      <c r="AHB30" s="346"/>
      <c r="AHC30" s="346"/>
      <c r="AHD30" s="346"/>
      <c r="AHE30" s="346"/>
      <c r="AHF30" s="346"/>
      <c r="AHG30" s="346"/>
      <c r="AHH30" s="346"/>
      <c r="AHI30" s="346"/>
      <c r="AHJ30" s="346"/>
      <c r="AHK30" s="346"/>
      <c r="AHL30" s="346"/>
      <c r="AHM30" s="346"/>
      <c r="AHN30" s="346"/>
      <c r="AHO30" s="346"/>
      <c r="AHP30" s="346"/>
      <c r="AHQ30" s="346"/>
      <c r="AHR30" s="346"/>
      <c r="AHS30" s="346"/>
      <c r="AHT30" s="346"/>
      <c r="AHU30" s="346"/>
      <c r="AHV30" s="346"/>
      <c r="AHW30" s="346"/>
      <c r="AHX30" s="346"/>
      <c r="AHY30" s="346"/>
      <c r="AHZ30" s="346"/>
      <c r="AIA30" s="346"/>
      <c r="AIB30" s="346"/>
      <c r="AIC30" s="346"/>
      <c r="AID30" s="346"/>
      <c r="AIE30" s="346"/>
      <c r="AIF30" s="346"/>
      <c r="AIG30" s="346"/>
      <c r="AIH30" s="346"/>
      <c r="AII30" s="346"/>
      <c r="AIJ30" s="346"/>
      <c r="AIK30" s="346"/>
      <c r="AIL30" s="346"/>
      <c r="AIM30" s="346"/>
      <c r="AIN30" s="346"/>
      <c r="AIO30" s="346"/>
      <c r="AIP30" s="346"/>
      <c r="AIQ30" s="346"/>
      <c r="AIR30" s="346"/>
      <c r="AIS30" s="346"/>
      <c r="AIT30" s="346"/>
      <c r="AIU30" s="346"/>
      <c r="AIV30" s="346"/>
      <c r="AIW30" s="346"/>
      <c r="AIX30" s="346"/>
      <c r="AIY30" s="346"/>
      <c r="AIZ30" s="346"/>
      <c r="AJA30" s="346"/>
      <c r="AJB30" s="346"/>
      <c r="AJC30" s="346"/>
      <c r="AJD30" s="346"/>
      <c r="AJE30" s="346"/>
      <c r="AJF30" s="346"/>
      <c r="AJG30" s="346"/>
      <c r="AJH30" s="346"/>
      <c r="AJI30" s="346"/>
      <c r="AJJ30" s="346"/>
      <c r="AJK30" s="346"/>
      <c r="AJL30" s="346"/>
      <c r="AJM30" s="346"/>
      <c r="AJN30" s="346"/>
      <c r="AJO30" s="346"/>
      <c r="AJP30" s="346"/>
      <c r="AJQ30" s="346"/>
      <c r="AJR30" s="346"/>
      <c r="AJS30" s="346"/>
      <c r="AJT30" s="346"/>
      <c r="AJU30" s="346"/>
      <c r="AJV30" s="346"/>
      <c r="AJW30" s="346"/>
      <c r="AJX30" s="346"/>
      <c r="AJY30" s="346"/>
      <c r="AJZ30" s="346"/>
      <c r="AKA30" s="346"/>
      <c r="AKB30" s="346"/>
      <c r="AKC30" s="346"/>
      <c r="AKD30" s="346"/>
      <c r="AKE30" s="346"/>
      <c r="AKF30" s="346"/>
      <c r="AKG30" s="346"/>
      <c r="AKH30" s="346"/>
      <c r="AKI30" s="346"/>
      <c r="AKJ30" s="346"/>
      <c r="AKK30" s="346"/>
      <c r="AKL30" s="346"/>
      <c r="AKM30" s="346"/>
      <c r="AKN30" s="346"/>
      <c r="AKO30" s="346"/>
      <c r="AKP30" s="346"/>
      <c r="AKQ30" s="346"/>
      <c r="AKR30" s="346"/>
      <c r="AKS30" s="346"/>
      <c r="AKT30" s="346"/>
      <c r="AKU30" s="346"/>
      <c r="AKV30" s="346"/>
      <c r="AKW30" s="346"/>
      <c r="AKX30" s="346"/>
      <c r="AKY30" s="346"/>
      <c r="AKZ30" s="346"/>
      <c r="ALA30" s="346"/>
      <c r="ALB30" s="346"/>
      <c r="ALC30" s="346"/>
      <c r="ALD30" s="346"/>
      <c r="ALE30" s="346"/>
      <c r="ALF30" s="346"/>
      <c r="ALG30" s="346"/>
      <c r="ALH30" s="346"/>
      <c r="ALI30" s="346"/>
      <c r="ALJ30" s="346"/>
      <c r="ALK30" s="346"/>
      <c r="ALL30" s="346"/>
      <c r="ALM30" s="346"/>
      <c r="ALN30" s="346"/>
      <c r="ALO30" s="346"/>
      <c r="ALP30" s="346"/>
      <c r="ALQ30" s="346"/>
      <c r="ALR30" s="346"/>
      <c r="ALS30" s="346"/>
      <c r="ALT30" s="346"/>
      <c r="ALU30" s="346"/>
      <c r="ALV30" s="346"/>
      <c r="ALW30" s="346"/>
      <c r="ALX30" s="346"/>
      <c r="ALY30" s="346"/>
      <c r="ALZ30" s="346"/>
      <c r="AMA30" s="346"/>
      <c r="AMB30" s="346"/>
      <c r="AMC30" s="346"/>
      <c r="AMD30" s="346"/>
      <c r="AME30" s="346"/>
      <c r="AMF30" s="346"/>
      <c r="AMG30" s="346"/>
      <c r="AMH30" s="346"/>
      <c r="AMI30" s="346"/>
      <c r="AMJ30" s="346"/>
      <c r="AMK30" s="346"/>
      <c r="AML30" s="346"/>
      <c r="AMM30" s="346"/>
      <c r="AMN30" s="346"/>
      <c r="AMO30" s="346"/>
      <c r="AMP30" s="346"/>
      <c r="AMQ30" s="346"/>
      <c r="AMR30" s="346"/>
      <c r="AMS30" s="346"/>
      <c r="AMT30" s="346"/>
      <c r="AMU30" s="346"/>
      <c r="AMV30" s="346"/>
      <c r="AMW30" s="346"/>
      <c r="AMX30" s="346"/>
      <c r="AMY30" s="346"/>
      <c r="AMZ30" s="346"/>
      <c r="ANA30" s="346"/>
      <c r="ANB30" s="346"/>
      <c r="ANC30" s="346"/>
      <c r="AND30" s="346"/>
      <c r="ANE30" s="346"/>
      <c r="ANF30" s="346"/>
      <c r="ANG30" s="346"/>
      <c r="ANH30" s="346"/>
      <c r="ANI30" s="346"/>
      <c r="ANJ30" s="346"/>
      <c r="ANK30" s="346"/>
      <c r="ANL30" s="346"/>
      <c r="ANM30" s="346"/>
      <c r="ANN30" s="346"/>
      <c r="ANO30" s="346"/>
      <c r="ANP30" s="346"/>
      <c r="ANQ30" s="346"/>
      <c r="ANR30" s="346"/>
      <c r="ANS30" s="346"/>
      <c r="ANT30" s="346"/>
      <c r="ANU30" s="346"/>
      <c r="ANV30" s="346"/>
      <c r="ANW30" s="346"/>
      <c r="ANX30" s="346"/>
      <c r="ANY30" s="346"/>
      <c r="ANZ30" s="346"/>
      <c r="AOA30" s="346"/>
      <c r="AOB30" s="346"/>
      <c r="AOC30" s="346"/>
      <c r="AOD30" s="346"/>
      <c r="AOE30" s="346"/>
      <c r="AOF30" s="346"/>
      <c r="AOG30" s="346"/>
      <c r="AOH30" s="346"/>
      <c r="AOI30" s="346"/>
      <c r="AOJ30" s="346"/>
      <c r="AOK30" s="346"/>
      <c r="AOL30" s="346"/>
      <c r="AOM30" s="346"/>
      <c r="AON30" s="346"/>
      <c r="AOO30" s="346"/>
      <c r="AOP30" s="346"/>
      <c r="AOQ30" s="346"/>
      <c r="AOR30" s="346"/>
      <c r="AOS30" s="346"/>
      <c r="AOT30" s="346"/>
      <c r="AOU30" s="346"/>
      <c r="AOV30" s="346"/>
      <c r="AOW30" s="346"/>
      <c r="AOX30" s="346"/>
      <c r="AOY30" s="346"/>
      <c r="AOZ30" s="346"/>
      <c r="APA30" s="346"/>
      <c r="APB30" s="346"/>
      <c r="APC30" s="346"/>
      <c r="APD30" s="346"/>
      <c r="APE30" s="346"/>
      <c r="APF30" s="346"/>
      <c r="APG30" s="346"/>
      <c r="APH30" s="346"/>
      <c r="API30" s="346"/>
      <c r="APJ30" s="346"/>
      <c r="APK30" s="346"/>
      <c r="APL30" s="346"/>
      <c r="APM30" s="346"/>
      <c r="APN30" s="346"/>
      <c r="APO30" s="346"/>
      <c r="APP30" s="346"/>
      <c r="APQ30" s="346"/>
      <c r="APR30" s="346"/>
      <c r="APS30" s="346"/>
      <c r="APT30" s="346"/>
      <c r="APU30" s="346"/>
      <c r="APV30" s="346"/>
      <c r="APW30" s="346"/>
      <c r="APX30" s="346"/>
      <c r="APY30" s="346"/>
      <c r="APZ30" s="346"/>
      <c r="AQA30" s="346"/>
      <c r="AQB30" s="346"/>
      <c r="AQC30" s="346"/>
      <c r="AQD30" s="346"/>
      <c r="AQE30" s="346"/>
      <c r="AQF30" s="346"/>
      <c r="AQG30" s="346"/>
      <c r="AQH30" s="346"/>
      <c r="AQI30" s="346"/>
      <c r="AQJ30" s="346"/>
      <c r="AQK30" s="346"/>
      <c r="AQL30" s="346"/>
      <c r="AQM30" s="346"/>
      <c r="AQN30" s="346"/>
      <c r="AQO30" s="346"/>
      <c r="AQP30" s="346"/>
      <c r="AQQ30" s="346"/>
      <c r="AQR30" s="346"/>
      <c r="AQS30" s="346"/>
      <c r="AQT30" s="346"/>
      <c r="AQU30" s="346"/>
      <c r="AQV30" s="346"/>
      <c r="AQW30" s="346"/>
      <c r="AQX30" s="346"/>
      <c r="AQY30" s="346"/>
      <c r="AQZ30" s="346"/>
      <c r="ARA30" s="346"/>
      <c r="ARB30" s="346"/>
      <c r="ARC30" s="346"/>
      <c r="ARD30" s="346"/>
      <c r="ARE30" s="346"/>
      <c r="ARF30" s="346"/>
      <c r="ARG30" s="346"/>
      <c r="ARH30" s="346"/>
      <c r="ARI30" s="346"/>
      <c r="ARJ30" s="346"/>
      <c r="ARK30" s="346"/>
      <c r="ARL30" s="346"/>
      <c r="ARM30" s="346"/>
      <c r="ARN30" s="346"/>
      <c r="ARO30" s="346"/>
      <c r="ARP30" s="346"/>
      <c r="ARQ30" s="346"/>
      <c r="ARR30" s="346"/>
      <c r="ARS30" s="346"/>
      <c r="ART30" s="346"/>
      <c r="ARU30" s="346"/>
      <c r="ARV30" s="346"/>
      <c r="ARW30" s="346"/>
      <c r="ARX30" s="346"/>
      <c r="ARY30" s="346"/>
      <c r="ARZ30" s="346"/>
      <c r="ASA30" s="346"/>
      <c r="ASB30" s="346"/>
      <c r="ASC30" s="346"/>
      <c r="ASD30" s="346"/>
      <c r="ASE30" s="346"/>
      <c r="ASF30" s="346"/>
      <c r="ASG30" s="346"/>
      <c r="ASH30" s="346"/>
      <c r="ASI30" s="346"/>
      <c r="ASJ30" s="346"/>
      <c r="ASK30" s="346"/>
      <c r="ASL30" s="346"/>
      <c r="ASM30" s="346"/>
      <c r="ASN30" s="346"/>
      <c r="ASO30" s="346"/>
      <c r="ASP30" s="346"/>
      <c r="ASQ30" s="346"/>
      <c r="ASR30" s="346"/>
      <c r="ASS30" s="346"/>
      <c r="AST30" s="346"/>
      <c r="ASU30" s="346"/>
      <c r="ASV30" s="346"/>
      <c r="ASW30" s="346"/>
      <c r="ASX30" s="346"/>
      <c r="ASY30" s="346"/>
      <c r="ASZ30" s="346"/>
      <c r="ATA30" s="346"/>
      <c r="ATB30" s="346"/>
      <c r="ATC30" s="346"/>
      <c r="ATD30" s="346"/>
      <c r="ATE30" s="346"/>
      <c r="ATF30" s="346"/>
      <c r="ATG30" s="346"/>
      <c r="ATH30" s="346"/>
      <c r="ATI30" s="346"/>
      <c r="ATJ30" s="346"/>
      <c r="ATK30" s="346"/>
      <c r="ATL30" s="346"/>
      <c r="ATM30" s="346"/>
      <c r="ATN30" s="346"/>
      <c r="ATO30" s="346"/>
      <c r="ATP30" s="346"/>
      <c r="ATQ30" s="346"/>
      <c r="ATR30" s="346"/>
      <c r="ATS30" s="346"/>
      <c r="ATT30" s="346"/>
      <c r="ATU30" s="346"/>
      <c r="ATV30" s="346"/>
      <c r="ATW30" s="346"/>
      <c r="ATX30" s="346"/>
      <c r="ATY30" s="346"/>
      <c r="ATZ30" s="346"/>
      <c r="AUA30" s="346"/>
      <c r="AUB30" s="346"/>
      <c r="AUC30" s="346"/>
      <c r="AUD30" s="346"/>
      <c r="AUE30" s="346"/>
      <c r="AUF30" s="346"/>
      <c r="AUG30" s="346"/>
      <c r="AUH30" s="346"/>
      <c r="AUI30" s="346"/>
      <c r="AUJ30" s="346"/>
      <c r="AUK30" s="346"/>
      <c r="AUL30" s="346"/>
      <c r="AUM30" s="346"/>
      <c r="AUN30" s="346"/>
      <c r="AUO30" s="346"/>
      <c r="AUP30" s="346"/>
      <c r="AUQ30" s="346"/>
      <c r="AUR30" s="346"/>
      <c r="AUS30" s="346"/>
      <c r="AUT30" s="346"/>
      <c r="AUU30" s="346"/>
      <c r="AUV30" s="346"/>
      <c r="AUW30" s="346"/>
      <c r="AUX30" s="346"/>
      <c r="AUY30" s="346"/>
      <c r="AUZ30" s="346"/>
      <c r="AVA30" s="346"/>
      <c r="AVB30" s="346"/>
      <c r="AVC30" s="346"/>
      <c r="AVD30" s="346"/>
      <c r="AVE30" s="346"/>
      <c r="AVF30" s="346"/>
      <c r="AVG30" s="346"/>
      <c r="AVH30" s="346"/>
      <c r="AVI30" s="346"/>
      <c r="AVJ30" s="346"/>
      <c r="AVK30" s="346"/>
      <c r="AVL30" s="346"/>
      <c r="AVM30" s="346"/>
      <c r="AVN30" s="346"/>
      <c r="AVO30" s="346"/>
      <c r="AVP30" s="346"/>
      <c r="AVQ30" s="346"/>
      <c r="AVR30" s="346"/>
      <c r="AVS30" s="346"/>
      <c r="AVT30" s="346"/>
      <c r="AVU30" s="346"/>
      <c r="AVV30" s="346"/>
      <c r="AVW30" s="346"/>
      <c r="AVX30" s="346"/>
      <c r="AVY30" s="346"/>
      <c r="AVZ30" s="346"/>
      <c r="AWA30" s="346"/>
      <c r="AWB30" s="346"/>
      <c r="AWC30" s="346"/>
      <c r="AWD30" s="346"/>
      <c r="AWE30" s="346"/>
      <c r="AWF30" s="346"/>
      <c r="AWG30" s="346"/>
      <c r="AWH30" s="346"/>
      <c r="AWI30" s="346"/>
      <c r="AWJ30" s="346"/>
      <c r="AWK30" s="346"/>
      <c r="AWL30" s="346"/>
      <c r="AWM30" s="346"/>
      <c r="AWN30" s="346"/>
      <c r="AWO30" s="346"/>
      <c r="AWP30" s="346"/>
      <c r="AWQ30" s="346"/>
      <c r="AWR30" s="346"/>
      <c r="AWS30" s="346"/>
      <c r="AWT30" s="346"/>
      <c r="AWU30" s="346"/>
      <c r="AWV30" s="346"/>
      <c r="AWW30" s="346"/>
      <c r="AWX30" s="346"/>
      <c r="AWY30" s="346"/>
      <c r="AWZ30" s="346"/>
      <c r="AXA30" s="346"/>
      <c r="AXB30" s="346"/>
      <c r="AXC30" s="346"/>
      <c r="AXD30" s="346"/>
      <c r="AXE30" s="346"/>
      <c r="AXF30" s="346"/>
      <c r="AXG30" s="346"/>
      <c r="AXH30" s="346"/>
      <c r="AXI30" s="346"/>
      <c r="AXJ30" s="346"/>
      <c r="AXK30" s="346"/>
      <c r="AXL30" s="346"/>
      <c r="AXM30" s="346"/>
      <c r="AXN30" s="346"/>
      <c r="AXO30" s="346"/>
      <c r="AXP30" s="346"/>
      <c r="AXQ30" s="346"/>
      <c r="AXR30" s="346"/>
      <c r="AXS30" s="346"/>
      <c r="AXT30" s="346"/>
      <c r="AXU30" s="346"/>
      <c r="AXV30" s="346"/>
      <c r="AXW30" s="346"/>
      <c r="AXX30" s="346"/>
      <c r="AXY30" s="346"/>
      <c r="AXZ30" s="346"/>
      <c r="AYA30" s="346"/>
      <c r="AYB30" s="346"/>
      <c r="AYC30" s="346"/>
      <c r="AYD30" s="346"/>
      <c r="AYE30" s="346"/>
      <c r="AYF30" s="346"/>
      <c r="AYG30" s="346"/>
      <c r="AYH30" s="346"/>
      <c r="AYI30" s="346"/>
      <c r="AYJ30" s="346"/>
      <c r="AYK30" s="346"/>
      <c r="AYL30" s="346"/>
      <c r="AYM30" s="346"/>
      <c r="AYN30" s="346"/>
      <c r="AYO30" s="346"/>
      <c r="AYP30" s="346"/>
      <c r="AYQ30" s="346"/>
      <c r="AYR30" s="346"/>
      <c r="AYS30" s="346"/>
      <c r="AYT30" s="346"/>
      <c r="AYU30" s="346"/>
      <c r="AYV30" s="346"/>
      <c r="AYW30" s="346"/>
      <c r="AYX30" s="346"/>
      <c r="AYY30" s="346"/>
      <c r="AYZ30" s="346"/>
      <c r="AZA30" s="346"/>
      <c r="AZB30" s="346"/>
      <c r="AZC30" s="346"/>
      <c r="AZD30" s="346"/>
      <c r="AZE30" s="346"/>
      <c r="AZF30" s="346"/>
      <c r="AZG30" s="346"/>
      <c r="AZH30" s="346"/>
      <c r="AZI30" s="346"/>
      <c r="AZJ30" s="346"/>
      <c r="AZK30" s="346"/>
      <c r="AZL30" s="346"/>
      <c r="AZM30" s="346"/>
      <c r="AZN30" s="346"/>
      <c r="AZO30" s="346"/>
      <c r="AZP30" s="346"/>
      <c r="AZQ30" s="346"/>
      <c r="AZR30" s="346"/>
      <c r="AZS30" s="346"/>
      <c r="AZT30" s="346"/>
      <c r="AZU30" s="346"/>
      <c r="AZV30" s="346"/>
      <c r="AZW30" s="346"/>
      <c r="AZX30" s="346"/>
      <c r="AZY30" s="346"/>
      <c r="AZZ30" s="346"/>
      <c r="BAA30" s="346"/>
      <c r="BAB30" s="346"/>
      <c r="BAC30" s="346"/>
      <c r="BAD30" s="346"/>
      <c r="BAE30" s="346"/>
      <c r="BAF30" s="346"/>
      <c r="BAG30" s="346"/>
      <c r="BAH30" s="346"/>
      <c r="BAI30" s="346"/>
      <c r="BAJ30" s="346"/>
      <c r="BAK30" s="346"/>
      <c r="BAL30" s="346"/>
      <c r="BAM30" s="346"/>
      <c r="BAN30" s="346"/>
      <c r="BAO30" s="346"/>
      <c r="BAP30" s="346"/>
      <c r="BAQ30" s="346"/>
      <c r="BAR30" s="346"/>
      <c r="BAS30" s="346"/>
      <c r="BAT30" s="346"/>
      <c r="BAU30" s="346"/>
      <c r="BAV30" s="346"/>
      <c r="BAW30" s="346"/>
      <c r="BAX30" s="346"/>
      <c r="BAY30" s="346"/>
      <c r="BAZ30" s="346"/>
      <c r="BBA30" s="346"/>
      <c r="BBB30" s="346"/>
      <c r="BBC30" s="346"/>
      <c r="BBD30" s="346"/>
      <c r="BBE30" s="346"/>
      <c r="BBF30" s="346"/>
      <c r="BBG30" s="346"/>
      <c r="BBH30" s="346"/>
      <c r="BBI30" s="346"/>
      <c r="BBJ30" s="346"/>
      <c r="BBK30" s="346"/>
      <c r="BBL30" s="346"/>
      <c r="BBM30" s="346"/>
      <c r="BBN30" s="346"/>
      <c r="BBO30" s="346"/>
      <c r="BBP30" s="346"/>
      <c r="BBQ30" s="346"/>
      <c r="BBR30" s="346"/>
      <c r="BBS30" s="346"/>
      <c r="BBT30" s="346"/>
      <c r="BBU30" s="346"/>
      <c r="BBV30" s="346"/>
      <c r="BBW30" s="346"/>
      <c r="BBX30" s="346"/>
      <c r="BBY30" s="346"/>
      <c r="BBZ30" s="346"/>
      <c r="BCA30" s="346"/>
      <c r="BCB30" s="346"/>
      <c r="BCC30" s="346"/>
      <c r="BCD30" s="346"/>
      <c r="BCE30" s="346"/>
      <c r="BCF30" s="346"/>
      <c r="BCG30" s="346"/>
      <c r="BCH30" s="346"/>
      <c r="BCI30" s="346"/>
      <c r="BCJ30" s="346"/>
      <c r="BCK30" s="346"/>
      <c r="BCL30" s="346"/>
      <c r="BCM30" s="346"/>
      <c r="BCN30" s="346"/>
      <c r="BCO30" s="346"/>
      <c r="BCP30" s="346"/>
      <c r="BCQ30" s="346"/>
      <c r="BCR30" s="346"/>
      <c r="BCS30" s="346"/>
      <c r="BCT30" s="346"/>
      <c r="BCU30" s="346"/>
      <c r="BCV30" s="346"/>
      <c r="BCW30" s="346"/>
      <c r="BCX30" s="346"/>
      <c r="BCY30" s="346"/>
      <c r="BCZ30" s="346"/>
      <c r="BDA30" s="346"/>
      <c r="BDB30" s="346"/>
      <c r="BDC30" s="346"/>
      <c r="BDD30" s="346"/>
      <c r="BDE30" s="346"/>
      <c r="BDF30" s="346"/>
      <c r="BDG30" s="346"/>
      <c r="BDH30" s="346"/>
      <c r="BDI30" s="346"/>
      <c r="BDJ30" s="346"/>
      <c r="BDK30" s="346"/>
      <c r="BDL30" s="346"/>
      <c r="BDM30" s="346"/>
      <c r="BDN30" s="346"/>
      <c r="BDO30" s="346"/>
      <c r="BDP30" s="346"/>
      <c r="BDQ30" s="346"/>
      <c r="BDR30" s="346"/>
      <c r="BDS30" s="346"/>
      <c r="BDT30" s="346"/>
      <c r="BDU30" s="346"/>
      <c r="BDV30" s="346"/>
      <c r="BDW30" s="346"/>
      <c r="BDX30" s="346"/>
      <c r="BDY30" s="346"/>
      <c r="BDZ30" s="346"/>
      <c r="BEA30" s="346"/>
      <c r="BEB30" s="346"/>
      <c r="BEC30" s="346"/>
      <c r="BED30" s="346"/>
      <c r="BEE30" s="346"/>
      <c r="BEF30" s="346"/>
      <c r="BEG30" s="346"/>
      <c r="BEH30" s="346"/>
      <c r="BEI30" s="346"/>
      <c r="BEJ30" s="346"/>
      <c r="BEK30" s="346"/>
      <c r="BEL30" s="346"/>
      <c r="BEM30" s="346"/>
      <c r="BEN30" s="346"/>
      <c r="BEO30" s="346"/>
      <c r="BEP30" s="346"/>
      <c r="BEQ30" s="346"/>
      <c r="BER30" s="346"/>
      <c r="BES30" s="346"/>
      <c r="BET30" s="346"/>
      <c r="BEU30" s="346"/>
      <c r="BEV30" s="346"/>
      <c r="BEW30" s="346"/>
      <c r="BEX30" s="346"/>
      <c r="BEY30" s="346"/>
      <c r="BEZ30" s="346"/>
      <c r="BFA30" s="346"/>
      <c r="BFB30" s="346"/>
      <c r="BFC30" s="346"/>
      <c r="BFD30" s="346"/>
      <c r="BFE30" s="346"/>
      <c r="BFF30" s="346"/>
      <c r="BFG30" s="346"/>
      <c r="BFH30" s="346"/>
      <c r="BFI30" s="346"/>
      <c r="BFJ30" s="346"/>
      <c r="BFK30" s="346"/>
      <c r="BFL30" s="346"/>
      <c r="BFM30" s="346"/>
      <c r="BFN30" s="346"/>
      <c r="BFO30" s="346"/>
      <c r="BFP30" s="346"/>
      <c r="BFQ30" s="346"/>
      <c r="BFR30" s="346"/>
      <c r="BFS30" s="346"/>
      <c r="BFT30" s="346"/>
      <c r="BFU30" s="346"/>
      <c r="BFV30" s="346"/>
      <c r="BFW30" s="346"/>
      <c r="BFX30" s="346"/>
      <c r="BFY30" s="346"/>
      <c r="BFZ30" s="346"/>
      <c r="BGA30" s="346"/>
      <c r="BGB30" s="346"/>
      <c r="BGC30" s="346"/>
      <c r="BGD30" s="346"/>
      <c r="BGE30" s="346"/>
      <c r="BGF30" s="346"/>
      <c r="BGG30" s="346"/>
      <c r="BGH30" s="346"/>
      <c r="BGI30" s="346"/>
      <c r="BGJ30" s="346"/>
      <c r="BGK30" s="346"/>
      <c r="BGL30" s="346"/>
      <c r="BGM30" s="346"/>
      <c r="BGN30" s="346"/>
      <c r="BGO30" s="346"/>
      <c r="BGP30" s="346"/>
      <c r="BGQ30" s="346"/>
      <c r="BGR30" s="346"/>
      <c r="BGS30" s="346"/>
      <c r="BGT30" s="346"/>
      <c r="BGU30" s="346"/>
      <c r="BGV30" s="346"/>
      <c r="BGW30" s="346"/>
      <c r="BGX30" s="346"/>
      <c r="BGY30" s="346"/>
      <c r="BGZ30" s="346"/>
      <c r="BHA30" s="346"/>
      <c r="BHB30" s="346"/>
      <c r="BHC30" s="346"/>
      <c r="BHD30" s="346"/>
      <c r="BHE30" s="346"/>
      <c r="BHF30" s="346"/>
      <c r="BHG30" s="346"/>
      <c r="BHH30" s="346"/>
      <c r="BHI30" s="346"/>
      <c r="BHJ30" s="346"/>
      <c r="BHK30" s="346"/>
      <c r="BHL30" s="346"/>
      <c r="BHM30" s="346"/>
      <c r="BHN30" s="346"/>
      <c r="BHO30" s="346"/>
      <c r="BHP30" s="346"/>
      <c r="BHQ30" s="346"/>
      <c r="BHR30" s="346"/>
      <c r="BHS30" s="346"/>
      <c r="BHT30" s="346"/>
      <c r="BHU30" s="346"/>
      <c r="BHV30" s="346"/>
      <c r="BHW30" s="346"/>
      <c r="BHX30" s="346"/>
      <c r="BHY30" s="346"/>
      <c r="BHZ30" s="346"/>
      <c r="BIA30" s="346"/>
      <c r="BIB30" s="346"/>
      <c r="BIC30" s="346"/>
      <c r="BID30" s="346"/>
      <c r="BIE30" s="346"/>
      <c r="BIF30" s="346"/>
      <c r="BIG30" s="346"/>
      <c r="BIH30" s="346"/>
      <c r="BII30" s="346"/>
      <c r="BIJ30" s="346"/>
      <c r="BIK30" s="346"/>
      <c r="BIL30" s="346"/>
      <c r="BIM30" s="346"/>
      <c r="BIN30" s="346"/>
      <c r="BIO30" s="346"/>
      <c r="BIP30" s="346"/>
      <c r="BIQ30" s="346"/>
      <c r="BIR30" s="346"/>
      <c r="BIS30" s="346"/>
      <c r="BIT30" s="346"/>
      <c r="BIU30" s="346"/>
      <c r="BIV30" s="346"/>
      <c r="BIW30" s="346"/>
      <c r="BIX30" s="346"/>
      <c r="BIY30" s="346"/>
      <c r="BIZ30" s="346"/>
      <c r="BJA30" s="346"/>
      <c r="BJB30" s="346"/>
      <c r="BJC30" s="346"/>
      <c r="BJD30" s="346"/>
      <c r="BJE30" s="346"/>
      <c r="BJF30" s="346"/>
      <c r="BJG30" s="346"/>
      <c r="BJH30" s="346"/>
      <c r="BJI30" s="346"/>
      <c r="BJJ30" s="346"/>
      <c r="BJK30" s="346"/>
      <c r="BJL30" s="346"/>
      <c r="BJM30" s="346"/>
      <c r="BJN30" s="346"/>
      <c r="BJO30" s="346"/>
      <c r="BJP30" s="346"/>
      <c r="BJQ30" s="346"/>
      <c r="BJR30" s="346"/>
      <c r="BJS30" s="346"/>
      <c r="BJT30" s="346"/>
      <c r="BJU30" s="346"/>
      <c r="BJV30" s="346"/>
      <c r="BJW30" s="346"/>
      <c r="BJX30" s="346"/>
      <c r="BJY30" s="346"/>
      <c r="BJZ30" s="346"/>
      <c r="BKA30" s="346"/>
      <c r="BKB30" s="346"/>
      <c r="BKC30" s="346"/>
      <c r="BKD30" s="346"/>
      <c r="BKE30" s="346"/>
      <c r="BKF30" s="346"/>
      <c r="BKG30" s="346"/>
      <c r="BKH30" s="346"/>
      <c r="BKI30" s="346"/>
      <c r="BKJ30" s="346"/>
      <c r="BKK30" s="346"/>
      <c r="BKL30" s="346"/>
      <c r="BKM30" s="346"/>
      <c r="BKN30" s="346"/>
      <c r="BKO30" s="346"/>
      <c r="BKP30" s="346"/>
      <c r="BKQ30" s="346"/>
      <c r="BKR30" s="346"/>
      <c r="BKS30" s="346"/>
      <c r="BKT30" s="346"/>
      <c r="BKU30" s="346"/>
      <c r="BKV30" s="346"/>
      <c r="BKW30" s="346"/>
      <c r="BKX30" s="346"/>
      <c r="BKY30" s="346"/>
      <c r="BKZ30" s="346"/>
      <c r="BLA30" s="346"/>
      <c r="BLB30" s="346"/>
      <c r="BLC30" s="346"/>
      <c r="BLD30" s="346"/>
      <c r="BLE30" s="346"/>
      <c r="BLF30" s="346"/>
      <c r="BLG30" s="346"/>
      <c r="BLH30" s="346"/>
      <c r="BLI30" s="346"/>
      <c r="BLJ30" s="346"/>
      <c r="BLK30" s="346"/>
      <c r="BLL30" s="346"/>
      <c r="BLM30" s="346"/>
      <c r="BLN30" s="346"/>
      <c r="BLO30" s="346"/>
      <c r="BLP30" s="346"/>
      <c r="BLQ30" s="346"/>
      <c r="BLR30" s="346"/>
      <c r="BLS30" s="346"/>
      <c r="BLT30" s="346"/>
      <c r="BLU30" s="346"/>
      <c r="BLV30" s="346"/>
      <c r="BLW30" s="346"/>
      <c r="BLX30" s="346"/>
      <c r="BLY30" s="346"/>
      <c r="BLZ30" s="346"/>
      <c r="BMA30" s="346"/>
      <c r="BMB30" s="346"/>
      <c r="BMC30" s="346"/>
      <c r="BMD30" s="346"/>
      <c r="BME30" s="346"/>
      <c r="BMF30" s="346"/>
      <c r="BMG30" s="346"/>
      <c r="BMH30" s="346"/>
      <c r="BMI30" s="346"/>
      <c r="BMJ30" s="346"/>
      <c r="BMK30" s="346"/>
      <c r="BML30" s="346"/>
      <c r="BMM30" s="346"/>
      <c r="BMN30" s="346"/>
      <c r="BMO30" s="346"/>
      <c r="BMP30" s="346"/>
      <c r="BMQ30" s="346"/>
      <c r="BMR30" s="346"/>
      <c r="BMS30" s="346"/>
      <c r="BMT30" s="346"/>
      <c r="BMU30" s="346"/>
      <c r="BMV30" s="346"/>
      <c r="BMW30" s="346"/>
      <c r="BMX30" s="346"/>
      <c r="BMY30" s="346"/>
      <c r="BMZ30" s="346"/>
      <c r="BNA30" s="346"/>
      <c r="BNB30" s="346"/>
      <c r="BNC30" s="346"/>
      <c r="BND30" s="346"/>
      <c r="BNE30" s="346"/>
      <c r="BNF30" s="346"/>
      <c r="BNG30" s="346"/>
      <c r="BNH30" s="346"/>
      <c r="BNI30" s="346"/>
      <c r="BNJ30" s="346"/>
      <c r="BNK30" s="346"/>
      <c r="BNL30" s="346"/>
      <c r="BNM30" s="346"/>
      <c r="BNN30" s="346"/>
      <c r="BNO30" s="346"/>
      <c r="BNP30" s="346"/>
      <c r="BNQ30" s="346"/>
      <c r="BNR30" s="346"/>
      <c r="BNS30" s="346"/>
      <c r="BNT30" s="346"/>
      <c r="BNU30" s="346"/>
      <c r="BNV30" s="346"/>
      <c r="BNW30" s="346"/>
      <c r="BNX30" s="346"/>
      <c r="BNY30" s="346"/>
      <c r="BNZ30" s="346"/>
      <c r="BOA30" s="346"/>
      <c r="BOB30" s="346"/>
      <c r="BOC30" s="346"/>
      <c r="BOD30" s="346"/>
      <c r="BOE30" s="346"/>
      <c r="BOF30" s="346"/>
      <c r="BOG30" s="346"/>
      <c r="BOH30" s="346"/>
      <c r="BOI30" s="346"/>
      <c r="BOJ30" s="346"/>
      <c r="BOK30" s="346"/>
      <c r="BOL30" s="346"/>
      <c r="BOM30" s="346"/>
      <c r="BON30" s="346"/>
      <c r="BOO30" s="346"/>
      <c r="BOP30" s="346"/>
      <c r="BOQ30" s="346"/>
      <c r="BOR30" s="346"/>
      <c r="BOS30" s="346"/>
      <c r="BOT30" s="346"/>
      <c r="BOU30" s="346"/>
      <c r="BOV30" s="346"/>
      <c r="BOW30" s="346"/>
      <c r="BOX30" s="346"/>
      <c r="BOY30" s="346"/>
      <c r="BOZ30" s="346"/>
      <c r="BPA30" s="346"/>
      <c r="BPB30" s="346"/>
      <c r="BPC30" s="346"/>
      <c r="BPD30" s="346"/>
      <c r="BPE30" s="346"/>
      <c r="BPF30" s="346"/>
      <c r="BPG30" s="346"/>
      <c r="BPH30" s="346"/>
      <c r="BPI30" s="346"/>
      <c r="BPJ30" s="346"/>
      <c r="BPK30" s="346"/>
      <c r="BPL30" s="346"/>
      <c r="BPM30" s="346"/>
      <c r="BPN30" s="346"/>
      <c r="BPO30" s="346"/>
      <c r="BPP30" s="346"/>
      <c r="BPQ30" s="346"/>
      <c r="BPR30" s="346"/>
      <c r="BPS30" s="346"/>
      <c r="BPT30" s="346"/>
      <c r="BPU30" s="346"/>
      <c r="BPV30" s="346"/>
      <c r="BPW30" s="346"/>
      <c r="BPX30" s="346"/>
      <c r="BPY30" s="346"/>
      <c r="BPZ30" s="346"/>
      <c r="BQA30" s="346"/>
      <c r="BQB30" s="346"/>
      <c r="BQC30" s="346"/>
      <c r="BQD30" s="346"/>
      <c r="BQE30" s="346"/>
      <c r="BQF30" s="346"/>
      <c r="BQG30" s="346"/>
      <c r="BQH30" s="346"/>
      <c r="BQI30" s="346"/>
      <c r="BQJ30" s="346"/>
      <c r="BQK30" s="346"/>
      <c r="BQL30" s="346"/>
      <c r="BQM30" s="346"/>
      <c r="BQN30" s="346"/>
      <c r="BQO30" s="346"/>
      <c r="BQP30" s="346"/>
      <c r="BQQ30" s="346"/>
      <c r="BQR30" s="346"/>
      <c r="BQS30" s="346"/>
      <c r="BQT30" s="346"/>
      <c r="BQU30" s="346"/>
      <c r="BQV30" s="346"/>
      <c r="BQW30" s="346"/>
      <c r="BQX30" s="346"/>
      <c r="BQY30" s="346"/>
      <c r="BQZ30" s="346"/>
      <c r="BRA30" s="346"/>
      <c r="BRB30" s="346"/>
      <c r="BRC30" s="346"/>
      <c r="BRD30" s="346"/>
      <c r="BRE30" s="346"/>
      <c r="BRF30" s="346"/>
      <c r="BRG30" s="346"/>
      <c r="BRH30" s="346"/>
      <c r="BRI30" s="346"/>
      <c r="BRJ30" s="346"/>
      <c r="BRK30" s="346"/>
      <c r="BRL30" s="346"/>
      <c r="BRM30" s="346"/>
      <c r="BRN30" s="346"/>
      <c r="BRO30" s="346"/>
      <c r="BRP30" s="346"/>
      <c r="BRQ30" s="346"/>
      <c r="BRR30" s="346"/>
      <c r="BRS30" s="346"/>
      <c r="BRT30" s="346"/>
      <c r="BRU30" s="346"/>
      <c r="BRV30" s="346"/>
      <c r="BRW30" s="346"/>
      <c r="BRX30" s="346"/>
      <c r="BRY30" s="346"/>
      <c r="BRZ30" s="346"/>
      <c r="BSA30" s="346"/>
      <c r="BSB30" s="346"/>
      <c r="BSC30" s="346"/>
      <c r="BSD30" s="346"/>
      <c r="BSE30" s="346"/>
      <c r="BSF30" s="346"/>
      <c r="BSG30" s="346"/>
      <c r="BSH30" s="346"/>
      <c r="BSI30" s="346"/>
      <c r="BSJ30" s="346"/>
      <c r="BSK30" s="346"/>
      <c r="BSL30" s="346"/>
      <c r="BSM30" s="346"/>
      <c r="BSN30" s="346"/>
      <c r="BSO30" s="346"/>
      <c r="BSP30" s="346"/>
      <c r="BSQ30" s="346"/>
      <c r="BSR30" s="346"/>
      <c r="BSS30" s="346"/>
      <c r="BST30" s="346"/>
      <c r="BSU30" s="346"/>
      <c r="BSV30" s="346"/>
      <c r="BSW30" s="346"/>
      <c r="BSX30" s="346"/>
      <c r="BSY30" s="346"/>
      <c r="BSZ30" s="346"/>
      <c r="BTA30" s="346"/>
      <c r="BTB30" s="346"/>
      <c r="BTC30" s="346"/>
      <c r="BTD30" s="346"/>
      <c r="BTE30" s="346"/>
      <c r="BTF30" s="346"/>
      <c r="BTG30" s="346"/>
      <c r="BTH30" s="346"/>
      <c r="BTI30" s="346"/>
      <c r="BTJ30" s="346"/>
      <c r="BTK30" s="346"/>
      <c r="BTL30" s="346"/>
      <c r="BTM30" s="346"/>
      <c r="BTN30" s="346"/>
      <c r="BTO30" s="346"/>
      <c r="BTP30" s="346"/>
      <c r="BTQ30" s="346"/>
      <c r="BTR30" s="346"/>
      <c r="BTS30" s="346"/>
      <c r="BTT30" s="346"/>
      <c r="BTU30" s="346"/>
      <c r="BTV30" s="346"/>
      <c r="BTW30" s="346"/>
      <c r="BTX30" s="346"/>
      <c r="BTY30" s="346"/>
      <c r="BTZ30" s="346"/>
      <c r="BUA30" s="346"/>
      <c r="BUB30" s="346"/>
      <c r="BUC30" s="346"/>
      <c r="BUD30" s="346"/>
      <c r="BUE30" s="346"/>
      <c r="BUF30" s="346"/>
      <c r="BUG30" s="346"/>
      <c r="BUH30" s="346"/>
      <c r="BUI30" s="346"/>
      <c r="BUJ30" s="346"/>
      <c r="BUK30" s="346"/>
      <c r="BUL30" s="346"/>
      <c r="BUM30" s="346"/>
      <c r="BUN30" s="346"/>
      <c r="BUO30" s="346"/>
      <c r="BUP30" s="346"/>
      <c r="BUQ30" s="346"/>
      <c r="BUR30" s="346"/>
      <c r="BUS30" s="346"/>
      <c r="BUT30" s="346"/>
      <c r="BUU30" s="346"/>
      <c r="BUV30" s="346"/>
      <c r="BUW30" s="346"/>
      <c r="BUX30" s="346"/>
      <c r="BUY30" s="346"/>
      <c r="BUZ30" s="346"/>
      <c r="BVA30" s="346"/>
      <c r="BVB30" s="346"/>
      <c r="BVC30" s="346"/>
      <c r="BVD30" s="346"/>
      <c r="BVE30" s="346"/>
      <c r="BVF30" s="346"/>
      <c r="BVG30" s="346"/>
      <c r="BVH30" s="346"/>
      <c r="BVI30" s="346"/>
      <c r="BVJ30" s="346"/>
      <c r="BVK30" s="346"/>
      <c r="BVL30" s="346"/>
      <c r="BVM30" s="346"/>
      <c r="BVN30" s="346"/>
      <c r="BVO30" s="346"/>
      <c r="BVP30" s="346"/>
      <c r="BVQ30" s="346"/>
      <c r="BVR30" s="346"/>
      <c r="BVS30" s="346"/>
      <c r="BVT30" s="346"/>
      <c r="BVU30" s="346"/>
      <c r="BVV30" s="346"/>
      <c r="BVW30" s="346"/>
      <c r="BVX30" s="346"/>
      <c r="BVY30" s="346"/>
      <c r="BVZ30" s="346"/>
      <c r="BWA30" s="346"/>
      <c r="BWB30" s="346"/>
      <c r="BWC30" s="346"/>
      <c r="BWD30" s="346"/>
      <c r="BWE30" s="346"/>
      <c r="BWF30" s="346"/>
      <c r="BWG30" s="346"/>
      <c r="BWH30" s="346"/>
      <c r="BWI30" s="346"/>
      <c r="BWJ30" s="346"/>
      <c r="BWK30" s="346"/>
      <c r="BWL30" s="346"/>
      <c r="BWM30" s="346"/>
      <c r="BWN30" s="346"/>
      <c r="BWO30" s="346"/>
      <c r="BWP30" s="346"/>
      <c r="BWQ30" s="346"/>
      <c r="BWR30" s="346"/>
      <c r="BWS30" s="346"/>
      <c r="BWT30" s="346"/>
      <c r="BWU30" s="346"/>
      <c r="BWV30" s="346"/>
      <c r="BWW30" s="346"/>
      <c r="BWX30" s="346"/>
      <c r="BWY30" s="346"/>
      <c r="BWZ30" s="346"/>
      <c r="BXA30" s="346"/>
      <c r="BXB30" s="346"/>
      <c r="BXC30" s="346"/>
      <c r="BXD30" s="346"/>
      <c r="BXE30" s="346"/>
      <c r="BXF30" s="346"/>
      <c r="BXG30" s="346"/>
      <c r="BXH30" s="346"/>
      <c r="BXI30" s="346"/>
      <c r="BXJ30" s="346"/>
      <c r="BXK30" s="346"/>
      <c r="BXL30" s="346"/>
      <c r="BXM30" s="346"/>
      <c r="BXN30" s="346"/>
      <c r="BXO30" s="346"/>
      <c r="BXP30" s="346"/>
      <c r="BXQ30" s="346"/>
      <c r="BXR30" s="346"/>
      <c r="BXS30" s="346"/>
      <c r="BXT30" s="346"/>
      <c r="BXU30" s="346"/>
      <c r="BXV30" s="346"/>
      <c r="BXW30" s="346"/>
      <c r="BXX30" s="346"/>
      <c r="BXY30" s="346"/>
      <c r="BXZ30" s="346"/>
      <c r="BYA30" s="346"/>
      <c r="BYB30" s="346"/>
      <c r="BYC30" s="346"/>
      <c r="BYD30" s="346"/>
      <c r="BYE30" s="346"/>
      <c r="BYF30" s="346"/>
      <c r="BYG30" s="346"/>
      <c r="BYH30" s="346"/>
      <c r="BYI30" s="346"/>
      <c r="BYJ30" s="346"/>
      <c r="BYK30" s="346"/>
      <c r="BYL30" s="346"/>
      <c r="BYM30" s="346"/>
      <c r="BYN30" s="346"/>
      <c r="BYO30" s="346"/>
      <c r="BYP30" s="346"/>
      <c r="BYQ30" s="346"/>
      <c r="BYR30" s="346"/>
      <c r="BYS30" s="346"/>
      <c r="BYT30" s="346"/>
      <c r="BYU30" s="346"/>
      <c r="BYV30" s="346"/>
      <c r="BYW30" s="346"/>
      <c r="BYX30" s="346"/>
      <c r="BYY30" s="346"/>
      <c r="BYZ30" s="346"/>
      <c r="BZA30" s="346"/>
      <c r="BZB30" s="346"/>
      <c r="BZC30" s="346"/>
      <c r="BZD30" s="346"/>
      <c r="BZE30" s="346"/>
      <c r="BZF30" s="346"/>
      <c r="BZG30" s="346"/>
      <c r="BZH30" s="346"/>
      <c r="BZI30" s="346"/>
      <c r="BZJ30" s="346"/>
      <c r="BZK30" s="346"/>
      <c r="BZL30" s="346"/>
      <c r="BZM30" s="346"/>
      <c r="BZN30" s="346"/>
      <c r="BZO30" s="346"/>
      <c r="BZP30" s="346"/>
      <c r="BZQ30" s="346"/>
      <c r="BZR30" s="346"/>
      <c r="BZS30" s="346"/>
      <c r="BZT30" s="346"/>
      <c r="BZU30" s="346"/>
      <c r="BZV30" s="346"/>
      <c r="BZW30" s="346"/>
      <c r="BZX30" s="346"/>
      <c r="BZY30" s="346"/>
      <c r="BZZ30" s="346"/>
      <c r="CAA30" s="346"/>
      <c r="CAB30" s="346"/>
      <c r="CAC30" s="346"/>
      <c r="CAD30" s="346"/>
      <c r="CAE30" s="346"/>
      <c r="CAF30" s="346"/>
      <c r="CAG30" s="346"/>
      <c r="CAH30" s="346"/>
      <c r="CAI30" s="346"/>
      <c r="CAJ30" s="346"/>
      <c r="CAK30" s="346"/>
      <c r="CAL30" s="346"/>
      <c r="CAM30" s="346"/>
      <c r="CAN30" s="346"/>
      <c r="CAO30" s="346"/>
      <c r="CAP30" s="346"/>
      <c r="CAQ30" s="346"/>
      <c r="CAR30" s="346"/>
      <c r="CAS30" s="346"/>
      <c r="CAT30" s="346"/>
      <c r="CAU30" s="346"/>
      <c r="CAV30" s="346"/>
      <c r="CAW30" s="346"/>
      <c r="CAX30" s="346"/>
      <c r="CAY30" s="346"/>
      <c r="CAZ30" s="346"/>
      <c r="CBA30" s="346"/>
      <c r="CBB30" s="346"/>
      <c r="CBC30" s="346"/>
      <c r="CBD30" s="346"/>
      <c r="CBE30" s="346"/>
      <c r="CBF30" s="346"/>
      <c r="CBG30" s="346"/>
      <c r="CBH30" s="346"/>
      <c r="CBI30" s="346"/>
      <c r="CBJ30" s="346"/>
      <c r="CBK30" s="346"/>
      <c r="CBL30" s="346"/>
      <c r="CBM30" s="346"/>
      <c r="CBN30" s="346"/>
      <c r="CBO30" s="346"/>
      <c r="CBP30" s="346"/>
      <c r="CBQ30" s="346"/>
      <c r="CBR30" s="346"/>
      <c r="CBS30" s="346"/>
      <c r="CBT30" s="346"/>
      <c r="CBU30" s="346"/>
      <c r="CBV30" s="346"/>
      <c r="CBW30" s="346"/>
      <c r="CBX30" s="346"/>
      <c r="CBY30" s="346"/>
      <c r="CBZ30" s="346"/>
      <c r="CCA30" s="346"/>
      <c r="CCB30" s="346"/>
      <c r="CCC30" s="346"/>
      <c r="CCD30" s="346"/>
      <c r="CCE30" s="346"/>
      <c r="CCF30" s="346"/>
      <c r="CCG30" s="346"/>
      <c r="CCH30" s="346"/>
      <c r="CCI30" s="346"/>
      <c r="CCJ30" s="346"/>
      <c r="CCK30" s="346"/>
      <c r="CCL30" s="346"/>
      <c r="CCM30" s="346"/>
      <c r="CCN30" s="346"/>
      <c r="CCO30" s="346"/>
      <c r="CCP30" s="346"/>
      <c r="CCQ30" s="346"/>
      <c r="CCR30" s="346"/>
      <c r="CCS30" s="346"/>
      <c r="CCT30" s="346"/>
      <c r="CCU30" s="346"/>
      <c r="CCV30" s="346"/>
      <c r="CCW30" s="346"/>
      <c r="CCX30" s="346"/>
      <c r="CCY30" s="346"/>
      <c r="CCZ30" s="346"/>
      <c r="CDA30" s="346"/>
      <c r="CDB30" s="346"/>
      <c r="CDC30" s="346"/>
      <c r="CDD30" s="346"/>
      <c r="CDE30" s="346"/>
      <c r="CDF30" s="346"/>
      <c r="CDG30" s="346"/>
      <c r="CDH30" s="346"/>
      <c r="CDI30" s="346"/>
      <c r="CDJ30" s="346"/>
      <c r="CDK30" s="346"/>
      <c r="CDL30" s="346"/>
      <c r="CDM30" s="346"/>
      <c r="CDN30" s="346"/>
      <c r="CDO30" s="346"/>
      <c r="CDP30" s="346"/>
      <c r="CDQ30" s="346"/>
      <c r="CDR30" s="346"/>
      <c r="CDS30" s="346"/>
      <c r="CDT30" s="346"/>
      <c r="CDU30" s="346"/>
      <c r="CDV30" s="346"/>
      <c r="CDW30" s="346"/>
      <c r="CDX30" s="346"/>
      <c r="CDY30" s="346"/>
      <c r="CDZ30" s="346"/>
      <c r="CEA30" s="346"/>
      <c r="CEB30" s="346"/>
      <c r="CEC30" s="346"/>
      <c r="CED30" s="346"/>
      <c r="CEE30" s="346"/>
      <c r="CEF30" s="346"/>
      <c r="CEG30" s="346"/>
      <c r="CEH30" s="346"/>
      <c r="CEI30" s="346"/>
      <c r="CEJ30" s="346"/>
      <c r="CEK30" s="346"/>
      <c r="CEL30" s="346"/>
      <c r="CEM30" s="346"/>
      <c r="CEN30" s="346"/>
      <c r="CEO30" s="346"/>
      <c r="CEP30" s="346"/>
      <c r="CEQ30" s="346"/>
      <c r="CER30" s="346"/>
      <c r="CES30" s="346"/>
      <c r="CET30" s="346"/>
      <c r="CEU30" s="346"/>
      <c r="CEV30" s="346"/>
      <c r="CEW30" s="346"/>
      <c r="CEX30" s="346"/>
      <c r="CEY30" s="346"/>
      <c r="CEZ30" s="346"/>
      <c r="CFA30" s="346"/>
      <c r="CFB30" s="346"/>
      <c r="CFC30" s="346"/>
      <c r="CFD30" s="346"/>
      <c r="CFE30" s="346"/>
      <c r="CFF30" s="346"/>
      <c r="CFG30" s="346"/>
      <c r="CFH30" s="346"/>
      <c r="CFI30" s="346"/>
      <c r="CFJ30" s="346"/>
      <c r="CFK30" s="346"/>
      <c r="CFL30" s="346"/>
      <c r="CFM30" s="346"/>
      <c r="CFN30" s="346"/>
      <c r="CFO30" s="346"/>
      <c r="CFP30" s="346"/>
      <c r="CFQ30" s="346"/>
      <c r="CFR30" s="346"/>
      <c r="CFS30" s="346"/>
      <c r="CFT30" s="346"/>
      <c r="CFU30" s="346"/>
      <c r="CFV30" s="346"/>
      <c r="CFW30" s="346"/>
      <c r="CFX30" s="346"/>
      <c r="CFY30" s="346"/>
      <c r="CFZ30" s="346"/>
      <c r="CGA30" s="346"/>
      <c r="CGB30" s="346"/>
      <c r="CGC30" s="346"/>
      <c r="CGD30" s="346"/>
      <c r="CGE30" s="346"/>
      <c r="CGF30" s="346"/>
      <c r="CGG30" s="346"/>
      <c r="CGH30" s="346"/>
      <c r="CGI30" s="346"/>
      <c r="CGJ30" s="346"/>
      <c r="CGK30" s="346"/>
      <c r="CGL30" s="346"/>
      <c r="CGM30" s="346"/>
      <c r="CGN30" s="346"/>
      <c r="CGO30" s="346"/>
      <c r="CGP30" s="346"/>
      <c r="CGQ30" s="346"/>
      <c r="CGR30" s="346"/>
      <c r="CGS30" s="346"/>
      <c r="CGT30" s="346"/>
      <c r="CGU30" s="346"/>
      <c r="CGV30" s="346"/>
      <c r="CGW30" s="346"/>
      <c r="CGX30" s="346"/>
      <c r="CGY30" s="346"/>
      <c r="CGZ30" s="346"/>
      <c r="CHA30" s="346"/>
      <c r="CHB30" s="346"/>
      <c r="CHC30" s="346"/>
      <c r="CHD30" s="346"/>
      <c r="CHE30" s="346"/>
      <c r="CHF30" s="346"/>
      <c r="CHG30" s="346"/>
      <c r="CHH30" s="346"/>
      <c r="CHI30" s="346"/>
      <c r="CHJ30" s="346"/>
      <c r="CHK30" s="346"/>
      <c r="CHL30" s="346"/>
      <c r="CHM30" s="346"/>
      <c r="CHN30" s="346"/>
      <c r="CHO30" s="346"/>
      <c r="CHP30" s="346"/>
      <c r="CHQ30" s="346"/>
      <c r="CHR30" s="346"/>
      <c r="CHS30" s="346"/>
      <c r="CHT30" s="346"/>
      <c r="CHU30" s="346"/>
      <c r="CHV30" s="346"/>
      <c r="CHW30" s="346"/>
      <c r="CHX30" s="346"/>
      <c r="CHY30" s="346"/>
      <c r="CHZ30" s="346"/>
      <c r="CIA30" s="346"/>
      <c r="CIB30" s="346"/>
      <c r="CIC30" s="346"/>
      <c r="CID30" s="346"/>
      <c r="CIE30" s="346"/>
      <c r="CIF30" s="346"/>
      <c r="CIG30" s="346"/>
      <c r="CIH30" s="346"/>
      <c r="CII30" s="346"/>
      <c r="CIJ30" s="346"/>
      <c r="CIK30" s="346"/>
      <c r="CIL30" s="346"/>
      <c r="CIM30" s="346"/>
      <c r="CIN30" s="346"/>
      <c r="CIO30" s="346"/>
      <c r="CIP30" s="346"/>
      <c r="CIQ30" s="346"/>
      <c r="CIR30" s="346"/>
      <c r="CIS30" s="346"/>
      <c r="CIT30" s="346"/>
      <c r="CIU30" s="346"/>
      <c r="CIV30" s="346"/>
      <c r="CIW30" s="346"/>
      <c r="CIX30" s="346"/>
      <c r="CIY30" s="346"/>
      <c r="CIZ30" s="346"/>
      <c r="CJA30" s="346"/>
      <c r="CJB30" s="346"/>
      <c r="CJC30" s="346"/>
      <c r="CJD30" s="346"/>
      <c r="CJE30" s="346"/>
      <c r="CJF30" s="346"/>
      <c r="CJG30" s="346"/>
      <c r="CJH30" s="346"/>
      <c r="CJI30" s="346"/>
      <c r="CJJ30" s="346"/>
      <c r="CJK30" s="346"/>
      <c r="CJL30" s="346"/>
      <c r="CJM30" s="346"/>
      <c r="CJN30" s="346"/>
      <c r="CJO30" s="346"/>
      <c r="CJP30" s="346"/>
      <c r="CJQ30" s="346"/>
      <c r="CJR30" s="346"/>
      <c r="CJS30" s="346"/>
      <c r="CJT30" s="346"/>
      <c r="CJU30" s="346"/>
      <c r="CJV30" s="346"/>
      <c r="CJW30" s="346"/>
      <c r="CJX30" s="346"/>
      <c r="CJY30" s="346"/>
      <c r="CJZ30" s="346"/>
      <c r="CKA30" s="346"/>
      <c r="CKB30" s="346"/>
      <c r="CKC30" s="346"/>
      <c r="CKD30" s="346"/>
      <c r="CKE30" s="346"/>
      <c r="CKF30" s="346"/>
      <c r="CKG30" s="346"/>
      <c r="CKH30" s="346"/>
      <c r="CKI30" s="346"/>
      <c r="CKJ30" s="346"/>
      <c r="CKK30" s="346"/>
      <c r="CKL30" s="346"/>
      <c r="CKM30" s="346"/>
      <c r="CKN30" s="346"/>
      <c r="CKO30" s="346"/>
      <c r="CKP30" s="346"/>
      <c r="CKQ30" s="346"/>
      <c r="CKR30" s="346"/>
      <c r="CKS30" s="346"/>
      <c r="CKT30" s="346"/>
      <c r="CKU30" s="346"/>
      <c r="CKV30" s="346"/>
      <c r="CKW30" s="346"/>
      <c r="CKX30" s="346"/>
      <c r="CKY30" s="346"/>
      <c r="CKZ30" s="346"/>
      <c r="CLA30" s="346"/>
      <c r="CLB30" s="346"/>
      <c r="CLC30" s="346"/>
      <c r="CLD30" s="346"/>
      <c r="CLE30" s="346"/>
      <c r="CLF30" s="346"/>
      <c r="CLG30" s="346"/>
      <c r="CLH30" s="346"/>
      <c r="CLI30" s="346"/>
      <c r="CLJ30" s="346"/>
      <c r="CLK30" s="346"/>
      <c r="CLL30" s="346"/>
      <c r="CLM30" s="346"/>
      <c r="CLN30" s="346"/>
      <c r="CLO30" s="346"/>
      <c r="CLP30" s="346"/>
      <c r="CLQ30" s="346"/>
      <c r="CLR30" s="346"/>
      <c r="CLS30" s="346"/>
      <c r="CLT30" s="346"/>
      <c r="CLU30" s="346"/>
      <c r="CLV30" s="346"/>
      <c r="CLW30" s="346"/>
      <c r="CLX30" s="346"/>
      <c r="CLY30" s="346"/>
      <c r="CLZ30" s="346"/>
      <c r="CMA30" s="346"/>
      <c r="CMB30" s="346"/>
      <c r="CMC30" s="346"/>
      <c r="CMD30" s="346"/>
      <c r="CME30" s="346"/>
      <c r="CMF30" s="346"/>
      <c r="CMG30" s="346"/>
      <c r="CMH30" s="346"/>
      <c r="CMI30" s="346"/>
      <c r="CMJ30" s="346"/>
      <c r="CMK30" s="346"/>
      <c r="CML30" s="346"/>
      <c r="CMM30" s="346"/>
      <c r="CMN30" s="346"/>
      <c r="CMO30" s="346"/>
      <c r="CMP30" s="346"/>
      <c r="CMQ30" s="346"/>
      <c r="CMR30" s="346"/>
      <c r="CMS30" s="346"/>
      <c r="CMT30" s="346"/>
      <c r="CMU30" s="346"/>
      <c r="CMV30" s="346"/>
      <c r="CMW30" s="346"/>
      <c r="CMX30" s="346"/>
      <c r="CMY30" s="346"/>
      <c r="CMZ30" s="346"/>
      <c r="CNA30" s="346"/>
      <c r="CNB30" s="346"/>
      <c r="CNC30" s="346"/>
      <c r="CND30" s="346"/>
      <c r="CNE30" s="346"/>
      <c r="CNF30" s="346"/>
      <c r="CNG30" s="346"/>
      <c r="CNH30" s="346"/>
      <c r="CNI30" s="346"/>
      <c r="CNJ30" s="346"/>
      <c r="CNK30" s="346"/>
      <c r="CNL30" s="346"/>
      <c r="CNM30" s="346"/>
      <c r="CNN30" s="346"/>
      <c r="CNO30" s="346"/>
      <c r="CNP30" s="346"/>
      <c r="CNQ30" s="346"/>
      <c r="CNR30" s="346"/>
      <c r="CNS30" s="346"/>
      <c r="CNT30" s="346"/>
      <c r="CNU30" s="346"/>
      <c r="CNV30" s="346"/>
      <c r="CNW30" s="346"/>
      <c r="CNX30" s="346"/>
      <c r="CNY30" s="346"/>
      <c r="CNZ30" s="346"/>
      <c r="COA30" s="346"/>
      <c r="COB30" s="346"/>
      <c r="COC30" s="346"/>
      <c r="COD30" s="346"/>
      <c r="COE30" s="346"/>
      <c r="COF30" s="346"/>
      <c r="COG30" s="346"/>
      <c r="COH30" s="346"/>
      <c r="COI30" s="346"/>
      <c r="COJ30" s="346"/>
      <c r="COK30" s="346"/>
      <c r="COL30" s="346"/>
      <c r="COM30" s="346"/>
      <c r="CON30" s="346"/>
      <c r="COO30" s="346"/>
      <c r="COP30" s="346"/>
      <c r="COQ30" s="346"/>
      <c r="COR30" s="346"/>
      <c r="COS30" s="346"/>
      <c r="COT30" s="346"/>
      <c r="COU30" s="346"/>
      <c r="COV30" s="346"/>
      <c r="COW30" s="346"/>
      <c r="COX30" s="346"/>
      <c r="COY30" s="346"/>
      <c r="COZ30" s="346"/>
      <c r="CPA30" s="346"/>
      <c r="CPB30" s="346"/>
      <c r="CPC30" s="346"/>
      <c r="CPD30" s="346"/>
      <c r="CPE30" s="346"/>
      <c r="CPF30" s="346"/>
      <c r="CPG30" s="346"/>
      <c r="CPH30" s="346"/>
      <c r="CPI30" s="346"/>
      <c r="CPJ30" s="346"/>
      <c r="CPK30" s="346"/>
      <c r="CPL30" s="346"/>
      <c r="CPM30" s="346"/>
      <c r="CPN30" s="346"/>
      <c r="CPO30" s="346"/>
      <c r="CPP30" s="346"/>
      <c r="CPQ30" s="346"/>
      <c r="CPR30" s="346"/>
      <c r="CPS30" s="346"/>
      <c r="CPT30" s="346"/>
      <c r="CPU30" s="346"/>
      <c r="CPV30" s="346"/>
      <c r="CPW30" s="346"/>
      <c r="CPX30" s="346"/>
      <c r="CPY30" s="346"/>
      <c r="CPZ30" s="346"/>
      <c r="CQA30" s="346"/>
      <c r="CQB30" s="346"/>
      <c r="CQC30" s="346"/>
      <c r="CQD30" s="346"/>
      <c r="CQE30" s="346"/>
      <c r="CQF30" s="346"/>
      <c r="CQG30" s="346"/>
      <c r="CQH30" s="346"/>
      <c r="CQI30" s="346"/>
      <c r="CQJ30" s="346"/>
      <c r="CQK30" s="346"/>
      <c r="CQL30" s="346"/>
      <c r="CQM30" s="346"/>
      <c r="CQN30" s="346"/>
      <c r="CQO30" s="346"/>
      <c r="CQP30" s="346"/>
      <c r="CQQ30" s="346"/>
      <c r="CQR30" s="346"/>
      <c r="CQS30" s="346"/>
      <c r="CQT30" s="346"/>
      <c r="CQU30" s="346"/>
      <c r="CQV30" s="346"/>
      <c r="CQW30" s="346"/>
      <c r="CQX30" s="346"/>
      <c r="CQY30" s="346"/>
      <c r="CQZ30" s="346"/>
      <c r="CRA30" s="346"/>
      <c r="CRB30" s="346"/>
      <c r="CRC30" s="346"/>
      <c r="CRD30" s="346"/>
      <c r="CRE30" s="346"/>
      <c r="CRF30" s="346"/>
      <c r="CRG30" s="346"/>
      <c r="CRH30" s="346"/>
      <c r="CRI30" s="346"/>
      <c r="CRJ30" s="346"/>
      <c r="CRK30" s="346"/>
      <c r="CRL30" s="346"/>
      <c r="CRM30" s="346"/>
      <c r="CRN30" s="346"/>
      <c r="CRO30" s="346"/>
      <c r="CRP30" s="346"/>
      <c r="CRQ30" s="346"/>
      <c r="CRR30" s="346"/>
      <c r="CRS30" s="346"/>
      <c r="CRT30" s="346"/>
      <c r="CRU30" s="346"/>
      <c r="CRV30" s="346"/>
      <c r="CRW30" s="346"/>
      <c r="CRX30" s="346"/>
      <c r="CRY30" s="346"/>
      <c r="CRZ30" s="346"/>
      <c r="CSA30" s="346"/>
      <c r="CSB30" s="346"/>
      <c r="CSC30" s="346"/>
      <c r="CSD30" s="346"/>
      <c r="CSE30" s="346"/>
      <c r="CSF30" s="346"/>
      <c r="CSG30" s="346"/>
      <c r="CSH30" s="346"/>
      <c r="CSI30" s="346"/>
      <c r="CSJ30" s="346"/>
      <c r="CSK30" s="346"/>
      <c r="CSL30" s="346"/>
      <c r="CSM30" s="346"/>
      <c r="CSN30" s="346"/>
      <c r="CSO30" s="346"/>
      <c r="CSP30" s="346"/>
      <c r="CSQ30" s="346"/>
      <c r="CSR30" s="346"/>
      <c r="CSS30" s="346"/>
      <c r="CST30" s="346"/>
      <c r="CSU30" s="346"/>
      <c r="CSV30" s="346"/>
      <c r="CSW30" s="346"/>
      <c r="CSX30" s="346"/>
      <c r="CSY30" s="346"/>
      <c r="CSZ30" s="346"/>
      <c r="CTA30" s="346"/>
      <c r="CTB30" s="346"/>
      <c r="CTC30" s="346"/>
      <c r="CTD30" s="346"/>
      <c r="CTE30" s="346"/>
      <c r="CTF30" s="346"/>
      <c r="CTG30" s="346"/>
      <c r="CTH30" s="346"/>
      <c r="CTI30" s="346"/>
      <c r="CTJ30" s="346"/>
      <c r="CTK30" s="346"/>
      <c r="CTL30" s="346"/>
      <c r="CTM30" s="346"/>
      <c r="CTN30" s="346"/>
      <c r="CTO30" s="346"/>
      <c r="CTP30" s="346"/>
      <c r="CTQ30" s="346"/>
      <c r="CTR30" s="346"/>
      <c r="CTS30" s="346"/>
      <c r="CTT30" s="346"/>
      <c r="CTU30" s="346"/>
      <c r="CTV30" s="346"/>
      <c r="CTW30" s="346"/>
      <c r="CTX30" s="346"/>
      <c r="CTY30" s="346"/>
      <c r="CTZ30" s="346"/>
      <c r="CUA30" s="346"/>
      <c r="CUB30" s="346"/>
      <c r="CUC30" s="346"/>
      <c r="CUD30" s="346"/>
      <c r="CUE30" s="346"/>
      <c r="CUF30" s="346"/>
      <c r="CUG30" s="346"/>
      <c r="CUH30" s="346"/>
      <c r="CUI30" s="346"/>
      <c r="CUJ30" s="346"/>
      <c r="CUK30" s="346"/>
      <c r="CUL30" s="346"/>
      <c r="CUM30" s="346"/>
      <c r="CUN30" s="346"/>
      <c r="CUO30" s="346"/>
      <c r="CUP30" s="346"/>
      <c r="CUQ30" s="346"/>
      <c r="CUR30" s="346"/>
      <c r="CUS30" s="346"/>
      <c r="CUT30" s="346"/>
      <c r="CUU30" s="346"/>
      <c r="CUV30" s="346"/>
      <c r="CUW30" s="346"/>
      <c r="CUX30" s="346"/>
      <c r="CUY30" s="346"/>
      <c r="CUZ30" s="346"/>
      <c r="CVA30" s="346"/>
      <c r="CVB30" s="346"/>
      <c r="CVC30" s="346"/>
      <c r="CVD30" s="346"/>
      <c r="CVE30" s="346"/>
      <c r="CVF30" s="346"/>
      <c r="CVG30" s="346"/>
      <c r="CVH30" s="346"/>
      <c r="CVI30" s="346"/>
      <c r="CVJ30" s="346"/>
      <c r="CVK30" s="346"/>
      <c r="CVL30" s="346"/>
      <c r="CVM30" s="346"/>
      <c r="CVN30" s="346"/>
      <c r="CVO30" s="346"/>
      <c r="CVP30" s="346"/>
      <c r="CVQ30" s="346"/>
      <c r="CVR30" s="346"/>
      <c r="CVS30" s="346"/>
      <c r="CVT30" s="346"/>
      <c r="CVU30" s="346"/>
      <c r="CVV30" s="346"/>
      <c r="CVW30" s="346"/>
      <c r="CVX30" s="346"/>
      <c r="CVY30" s="346"/>
      <c r="CVZ30" s="346"/>
      <c r="CWA30" s="346"/>
      <c r="CWB30" s="346"/>
      <c r="CWC30" s="346"/>
      <c r="CWD30" s="346"/>
      <c r="CWE30" s="346"/>
      <c r="CWF30" s="346"/>
      <c r="CWG30" s="346"/>
      <c r="CWH30" s="346"/>
      <c r="CWI30" s="346"/>
      <c r="CWJ30" s="346"/>
      <c r="CWK30" s="346"/>
      <c r="CWL30" s="346"/>
      <c r="CWM30" s="346"/>
      <c r="CWN30" s="346"/>
      <c r="CWO30" s="346"/>
      <c r="CWP30" s="346"/>
      <c r="CWQ30" s="346"/>
      <c r="CWR30" s="346"/>
      <c r="CWS30" s="346"/>
      <c r="CWT30" s="346"/>
      <c r="CWU30" s="346"/>
      <c r="CWV30" s="346"/>
      <c r="CWW30" s="346"/>
      <c r="CWX30" s="346"/>
      <c r="CWY30" s="346"/>
      <c r="CWZ30" s="346"/>
      <c r="CXA30" s="346"/>
      <c r="CXB30" s="346"/>
      <c r="CXC30" s="346"/>
      <c r="CXD30" s="346"/>
      <c r="CXE30" s="346"/>
      <c r="CXF30" s="346"/>
      <c r="CXG30" s="346"/>
      <c r="CXH30" s="346"/>
      <c r="CXI30" s="346"/>
      <c r="CXJ30" s="346"/>
      <c r="CXK30" s="346"/>
      <c r="CXL30" s="346"/>
      <c r="CXM30" s="346"/>
      <c r="CXN30" s="346"/>
      <c r="CXO30" s="346"/>
      <c r="CXP30" s="346"/>
      <c r="CXQ30" s="346"/>
      <c r="CXR30" s="346"/>
      <c r="CXS30" s="346"/>
      <c r="CXT30" s="346"/>
      <c r="CXU30" s="346"/>
      <c r="CXV30" s="346"/>
      <c r="CXW30" s="346"/>
      <c r="CXX30" s="346"/>
      <c r="CXY30" s="346"/>
      <c r="CXZ30" s="346"/>
      <c r="CYA30" s="346"/>
      <c r="CYB30" s="346"/>
      <c r="CYC30" s="346"/>
      <c r="CYD30" s="346"/>
      <c r="CYE30" s="346"/>
      <c r="CYF30" s="346"/>
      <c r="CYG30" s="346"/>
      <c r="CYH30" s="346"/>
      <c r="CYI30" s="346"/>
      <c r="CYJ30" s="346"/>
      <c r="CYK30" s="346"/>
      <c r="CYL30" s="346"/>
      <c r="CYM30" s="346"/>
      <c r="CYN30" s="346"/>
      <c r="CYO30" s="346"/>
      <c r="CYP30" s="346"/>
      <c r="CYQ30" s="346"/>
      <c r="CYR30" s="346"/>
      <c r="CYS30" s="346"/>
      <c r="CYT30" s="346"/>
      <c r="CYU30" s="346"/>
      <c r="CYV30" s="346"/>
      <c r="CYW30" s="346"/>
      <c r="CYX30" s="346"/>
      <c r="CYY30" s="346"/>
      <c r="CYZ30" s="346"/>
      <c r="CZA30" s="346"/>
      <c r="CZB30" s="346"/>
      <c r="CZC30" s="346"/>
      <c r="CZD30" s="346"/>
      <c r="CZE30" s="346"/>
      <c r="CZF30" s="346"/>
      <c r="CZG30" s="346"/>
      <c r="CZH30" s="346"/>
      <c r="CZI30" s="346"/>
      <c r="CZJ30" s="346"/>
      <c r="CZK30" s="346"/>
      <c r="CZL30" s="346"/>
      <c r="CZM30" s="346"/>
      <c r="CZN30" s="346"/>
      <c r="CZO30" s="346"/>
      <c r="CZP30" s="346"/>
      <c r="CZQ30" s="346"/>
      <c r="CZR30" s="346"/>
      <c r="CZS30" s="346"/>
      <c r="CZT30" s="346"/>
      <c r="CZU30" s="346"/>
      <c r="CZV30" s="346"/>
      <c r="CZW30" s="346"/>
      <c r="CZX30" s="346"/>
      <c r="CZY30" s="346"/>
      <c r="CZZ30" s="346"/>
      <c r="DAA30" s="346"/>
      <c r="DAB30" s="346"/>
      <c r="DAC30" s="346"/>
      <c r="DAD30" s="346"/>
      <c r="DAE30" s="346"/>
      <c r="DAF30" s="346"/>
      <c r="DAG30" s="346"/>
      <c r="DAH30" s="346"/>
      <c r="DAI30" s="346"/>
      <c r="DAJ30" s="346"/>
      <c r="DAK30" s="346"/>
      <c r="DAL30" s="346"/>
      <c r="DAM30" s="346"/>
      <c r="DAN30" s="346"/>
      <c r="DAO30" s="346"/>
      <c r="DAP30" s="346"/>
      <c r="DAQ30" s="346"/>
      <c r="DAR30" s="346"/>
      <c r="DAS30" s="346"/>
      <c r="DAT30" s="346"/>
      <c r="DAU30" s="346"/>
      <c r="DAV30" s="346"/>
      <c r="DAW30" s="346"/>
      <c r="DAX30" s="346"/>
      <c r="DAY30" s="346"/>
      <c r="DAZ30" s="346"/>
      <c r="DBA30" s="346"/>
      <c r="DBB30" s="346"/>
      <c r="DBC30" s="346"/>
      <c r="DBD30" s="346"/>
      <c r="DBE30" s="346"/>
      <c r="DBF30" s="346"/>
      <c r="DBG30" s="346"/>
      <c r="DBH30" s="346"/>
      <c r="DBI30" s="346"/>
      <c r="DBJ30" s="346"/>
      <c r="DBK30" s="346"/>
      <c r="DBL30" s="346"/>
      <c r="DBM30" s="346"/>
      <c r="DBN30" s="346"/>
      <c r="DBO30" s="346"/>
      <c r="DBP30" s="346"/>
      <c r="DBQ30" s="346"/>
      <c r="DBR30" s="346"/>
      <c r="DBS30" s="346"/>
      <c r="DBT30" s="346"/>
      <c r="DBU30" s="346"/>
      <c r="DBV30" s="346"/>
      <c r="DBW30" s="346"/>
      <c r="DBX30" s="346"/>
      <c r="DBY30" s="346"/>
      <c r="DBZ30" s="346"/>
      <c r="DCA30" s="346"/>
      <c r="DCB30" s="346"/>
      <c r="DCC30" s="346"/>
      <c r="DCD30" s="346"/>
      <c r="DCE30" s="346"/>
      <c r="DCF30" s="346"/>
      <c r="DCG30" s="346"/>
      <c r="DCH30" s="346"/>
      <c r="DCI30" s="346"/>
      <c r="DCJ30" s="346"/>
      <c r="DCK30" s="346"/>
      <c r="DCL30" s="346"/>
      <c r="DCM30" s="346"/>
      <c r="DCN30" s="346"/>
      <c r="DCO30" s="346"/>
      <c r="DCP30" s="346"/>
      <c r="DCQ30" s="346"/>
      <c r="DCR30" s="346"/>
      <c r="DCS30" s="346"/>
      <c r="DCT30" s="346"/>
      <c r="DCU30" s="346"/>
      <c r="DCV30" s="346"/>
      <c r="DCW30" s="346"/>
      <c r="DCX30" s="346"/>
      <c r="DCY30" s="346"/>
      <c r="DCZ30" s="346"/>
      <c r="DDA30" s="346"/>
      <c r="DDB30" s="346"/>
      <c r="DDC30" s="346"/>
      <c r="DDD30" s="346"/>
      <c r="DDE30" s="346"/>
      <c r="DDF30" s="346"/>
      <c r="DDG30" s="346"/>
      <c r="DDH30" s="346"/>
      <c r="DDI30" s="346"/>
      <c r="DDJ30" s="346"/>
      <c r="DDK30" s="346"/>
      <c r="DDL30" s="346"/>
      <c r="DDM30" s="346"/>
      <c r="DDN30" s="346"/>
      <c r="DDO30" s="346"/>
      <c r="DDP30" s="346"/>
      <c r="DDQ30" s="346"/>
      <c r="DDR30" s="346"/>
      <c r="DDS30" s="346"/>
      <c r="DDT30" s="346"/>
      <c r="DDU30" s="346"/>
      <c r="DDV30" s="346"/>
      <c r="DDW30" s="346"/>
      <c r="DDX30" s="346"/>
      <c r="DDY30" s="346"/>
      <c r="DDZ30" s="346"/>
      <c r="DEA30" s="346"/>
      <c r="DEB30" s="346"/>
      <c r="DEC30" s="346"/>
      <c r="DED30" s="346"/>
      <c r="DEE30" s="346"/>
      <c r="DEF30" s="346"/>
      <c r="DEG30" s="346"/>
      <c r="DEH30" s="346"/>
      <c r="DEI30" s="346"/>
      <c r="DEJ30" s="346"/>
      <c r="DEK30" s="346"/>
      <c r="DEL30" s="346"/>
      <c r="DEM30" s="346"/>
      <c r="DEN30" s="346"/>
      <c r="DEO30" s="346"/>
      <c r="DEP30" s="346"/>
      <c r="DEQ30" s="346"/>
      <c r="DER30" s="346"/>
      <c r="DES30" s="346"/>
      <c r="DET30" s="346"/>
      <c r="DEU30" s="346"/>
      <c r="DEV30" s="346"/>
      <c r="DEW30" s="346"/>
      <c r="DEX30" s="346"/>
      <c r="DEY30" s="346"/>
      <c r="DEZ30" s="346"/>
      <c r="DFA30" s="346"/>
      <c r="DFB30" s="346"/>
      <c r="DFC30" s="346"/>
      <c r="DFD30" s="346"/>
      <c r="DFE30" s="346"/>
      <c r="DFF30" s="346"/>
      <c r="DFG30" s="346"/>
      <c r="DFH30" s="346"/>
      <c r="DFI30" s="346"/>
      <c r="DFJ30" s="346"/>
      <c r="DFK30" s="346"/>
      <c r="DFL30" s="346"/>
      <c r="DFM30" s="346"/>
      <c r="DFN30" s="346"/>
      <c r="DFO30" s="346"/>
      <c r="DFP30" s="346"/>
      <c r="DFQ30" s="346"/>
      <c r="DFR30" s="346"/>
      <c r="DFS30" s="346"/>
      <c r="DFT30" s="346"/>
      <c r="DFU30" s="346"/>
      <c r="DFV30" s="346"/>
      <c r="DFW30" s="346"/>
      <c r="DFX30" s="346"/>
      <c r="DFY30" s="346"/>
      <c r="DFZ30" s="346"/>
      <c r="DGA30" s="346"/>
      <c r="DGB30" s="346"/>
      <c r="DGC30" s="346"/>
      <c r="DGD30" s="346"/>
      <c r="DGE30" s="346"/>
      <c r="DGF30" s="346"/>
      <c r="DGG30" s="346"/>
      <c r="DGH30" s="346"/>
      <c r="DGI30" s="346"/>
      <c r="DGJ30" s="346"/>
      <c r="DGK30" s="346"/>
      <c r="DGL30" s="346"/>
      <c r="DGM30" s="346"/>
      <c r="DGN30" s="346"/>
      <c r="DGO30" s="346"/>
      <c r="DGP30" s="346"/>
      <c r="DGQ30" s="346"/>
      <c r="DGR30" s="346"/>
      <c r="DGS30" s="346"/>
      <c r="DGT30" s="346"/>
      <c r="DGU30" s="346"/>
      <c r="DGV30" s="346"/>
      <c r="DGW30" s="346"/>
      <c r="DGX30" s="346"/>
      <c r="DGY30" s="346"/>
      <c r="DGZ30" s="346"/>
      <c r="DHA30" s="346"/>
      <c r="DHB30" s="346"/>
      <c r="DHC30" s="346"/>
      <c r="DHD30" s="346"/>
      <c r="DHE30" s="346"/>
      <c r="DHF30" s="346"/>
      <c r="DHG30" s="346"/>
      <c r="DHH30" s="346"/>
      <c r="DHI30" s="346"/>
      <c r="DHJ30" s="346"/>
      <c r="DHK30" s="346"/>
      <c r="DHL30" s="346"/>
      <c r="DHM30" s="346"/>
      <c r="DHN30" s="346"/>
      <c r="DHO30" s="346"/>
      <c r="DHP30" s="346"/>
      <c r="DHQ30" s="346"/>
      <c r="DHR30" s="346"/>
      <c r="DHS30" s="346"/>
      <c r="DHT30" s="346"/>
      <c r="DHU30" s="346"/>
      <c r="DHV30" s="346"/>
      <c r="DHW30" s="346"/>
      <c r="DHX30" s="346"/>
      <c r="DHY30" s="346"/>
      <c r="DHZ30" s="346"/>
      <c r="DIA30" s="346"/>
      <c r="DIB30" s="346"/>
      <c r="DIC30" s="346"/>
      <c r="DID30" s="346"/>
      <c r="DIE30" s="346"/>
      <c r="DIF30" s="346"/>
      <c r="DIG30" s="346"/>
      <c r="DIH30" s="346"/>
      <c r="DII30" s="346"/>
      <c r="DIJ30" s="346"/>
      <c r="DIK30" s="346"/>
      <c r="DIL30" s="346"/>
      <c r="DIM30" s="346"/>
      <c r="DIN30" s="346"/>
      <c r="DIO30" s="346"/>
      <c r="DIP30" s="346"/>
      <c r="DIQ30" s="346"/>
      <c r="DIR30" s="346"/>
      <c r="DIS30" s="346"/>
      <c r="DIT30" s="346"/>
      <c r="DIU30" s="346"/>
      <c r="DIV30" s="346"/>
      <c r="DIW30" s="346"/>
      <c r="DIX30" s="346"/>
      <c r="DIY30" s="346"/>
      <c r="DIZ30" s="346"/>
      <c r="DJA30" s="346"/>
      <c r="DJB30" s="346"/>
      <c r="DJC30" s="346"/>
      <c r="DJD30" s="346"/>
      <c r="DJE30" s="346"/>
      <c r="DJF30" s="346"/>
      <c r="DJG30" s="346"/>
      <c r="DJH30" s="346"/>
      <c r="DJI30" s="346"/>
      <c r="DJJ30" s="346"/>
      <c r="DJK30" s="346"/>
      <c r="DJL30" s="346"/>
      <c r="DJM30" s="346"/>
      <c r="DJN30" s="346"/>
      <c r="DJO30" s="346"/>
      <c r="DJP30" s="346"/>
      <c r="DJQ30" s="346"/>
      <c r="DJR30" s="346"/>
      <c r="DJS30" s="346"/>
      <c r="DJT30" s="346"/>
      <c r="DJU30" s="346"/>
      <c r="DJV30" s="346"/>
      <c r="DJW30" s="346"/>
      <c r="DJX30" s="346"/>
      <c r="DJY30" s="346"/>
      <c r="DJZ30" s="346"/>
      <c r="DKA30" s="346"/>
      <c r="DKB30" s="346"/>
      <c r="DKC30" s="346"/>
      <c r="DKD30" s="346"/>
      <c r="DKE30" s="346"/>
      <c r="DKF30" s="346"/>
      <c r="DKG30" s="346"/>
      <c r="DKH30" s="346"/>
      <c r="DKI30" s="346"/>
      <c r="DKJ30" s="346"/>
      <c r="DKK30" s="346"/>
      <c r="DKL30" s="346"/>
      <c r="DKM30" s="346"/>
      <c r="DKN30" s="346"/>
      <c r="DKO30" s="346"/>
      <c r="DKP30" s="346"/>
      <c r="DKQ30" s="346"/>
      <c r="DKR30" s="346"/>
      <c r="DKS30" s="346"/>
      <c r="DKT30" s="346"/>
      <c r="DKU30" s="346"/>
      <c r="DKV30" s="346"/>
      <c r="DKW30" s="346"/>
      <c r="DKX30" s="346"/>
      <c r="DKY30" s="346"/>
      <c r="DKZ30" s="346"/>
      <c r="DLA30" s="346"/>
      <c r="DLB30" s="346"/>
      <c r="DLC30" s="346"/>
      <c r="DLD30" s="346"/>
      <c r="DLE30" s="346"/>
      <c r="DLF30" s="346"/>
      <c r="DLG30" s="346"/>
      <c r="DLH30" s="346"/>
      <c r="DLI30" s="346"/>
      <c r="DLJ30" s="346"/>
      <c r="DLK30" s="346"/>
      <c r="DLL30" s="346"/>
      <c r="DLM30" s="346"/>
      <c r="DLN30" s="346"/>
      <c r="DLO30" s="346"/>
      <c r="DLP30" s="346"/>
      <c r="DLQ30" s="346"/>
      <c r="DLR30" s="346"/>
      <c r="DLS30" s="346"/>
      <c r="DLT30" s="346"/>
      <c r="DLU30" s="346"/>
      <c r="DLV30" s="346"/>
      <c r="DLW30" s="346"/>
      <c r="DLX30" s="346"/>
      <c r="DLY30" s="346"/>
      <c r="DLZ30" s="346"/>
      <c r="DMA30" s="346"/>
      <c r="DMB30" s="346"/>
      <c r="DMC30" s="346"/>
      <c r="DMD30" s="346"/>
      <c r="DME30" s="346"/>
      <c r="DMF30" s="346"/>
      <c r="DMG30" s="346"/>
      <c r="DMH30" s="346"/>
      <c r="DMI30" s="346"/>
      <c r="DMJ30" s="346"/>
      <c r="DMK30" s="346"/>
      <c r="DML30" s="346"/>
      <c r="DMM30" s="346"/>
      <c r="DMN30" s="346"/>
      <c r="DMO30" s="346"/>
      <c r="DMP30" s="346"/>
      <c r="DMQ30" s="346"/>
      <c r="DMR30" s="346"/>
      <c r="DMS30" s="346"/>
      <c r="DMT30" s="346"/>
      <c r="DMU30" s="346"/>
      <c r="DMV30" s="346"/>
      <c r="DMW30" s="346"/>
      <c r="DMX30" s="346"/>
      <c r="DMY30" s="346"/>
      <c r="DMZ30" s="346"/>
      <c r="DNA30" s="346"/>
      <c r="DNB30" s="346"/>
      <c r="DNC30" s="346"/>
      <c r="DND30" s="346"/>
      <c r="DNE30" s="346"/>
      <c r="DNF30" s="346"/>
      <c r="DNG30" s="346"/>
      <c r="DNH30" s="346"/>
      <c r="DNI30" s="346"/>
      <c r="DNJ30" s="346"/>
      <c r="DNK30" s="346"/>
      <c r="DNL30" s="346"/>
      <c r="DNM30" s="346"/>
      <c r="DNN30" s="346"/>
      <c r="DNO30" s="346"/>
      <c r="DNP30" s="346"/>
      <c r="DNQ30" s="346"/>
      <c r="DNR30" s="346"/>
      <c r="DNS30" s="346"/>
      <c r="DNT30" s="346"/>
      <c r="DNU30" s="346"/>
      <c r="DNV30" s="346"/>
      <c r="DNW30" s="346"/>
      <c r="DNX30" s="346"/>
      <c r="DNY30" s="346"/>
      <c r="DNZ30" s="346"/>
      <c r="DOA30" s="346"/>
      <c r="DOB30" s="346"/>
      <c r="DOC30" s="346"/>
      <c r="DOD30" s="346"/>
      <c r="DOE30" s="346"/>
      <c r="DOF30" s="346"/>
      <c r="DOG30" s="346"/>
      <c r="DOH30" s="346"/>
      <c r="DOI30" s="346"/>
      <c r="DOJ30" s="346"/>
      <c r="DOK30" s="346"/>
      <c r="DOL30" s="346"/>
      <c r="DOM30" s="346"/>
      <c r="DON30" s="346"/>
      <c r="DOO30" s="346"/>
      <c r="DOP30" s="346"/>
      <c r="DOQ30" s="346"/>
      <c r="DOR30" s="346"/>
      <c r="DOS30" s="346"/>
      <c r="DOT30" s="346"/>
      <c r="DOU30" s="346"/>
      <c r="DOV30" s="346"/>
      <c r="DOW30" s="346"/>
      <c r="DOX30" s="346"/>
      <c r="DOY30" s="346"/>
      <c r="DOZ30" s="346"/>
      <c r="DPA30" s="346"/>
      <c r="DPB30" s="346"/>
      <c r="DPC30" s="346"/>
      <c r="DPD30" s="346"/>
      <c r="DPE30" s="346"/>
      <c r="DPF30" s="346"/>
      <c r="DPG30" s="346"/>
      <c r="DPH30" s="346"/>
      <c r="DPI30" s="346"/>
      <c r="DPJ30" s="346"/>
      <c r="DPK30" s="346"/>
      <c r="DPL30" s="346"/>
      <c r="DPM30" s="346"/>
      <c r="DPN30" s="346"/>
      <c r="DPO30" s="346"/>
      <c r="DPP30" s="346"/>
      <c r="DPQ30" s="346"/>
      <c r="DPR30" s="346"/>
      <c r="DPS30" s="346"/>
      <c r="DPT30" s="346"/>
      <c r="DPU30" s="346"/>
      <c r="DPV30" s="346"/>
      <c r="DPW30" s="346"/>
      <c r="DPX30" s="346"/>
      <c r="DPY30" s="346"/>
      <c r="DPZ30" s="346"/>
      <c r="DQA30" s="346"/>
      <c r="DQB30" s="346"/>
      <c r="DQC30" s="346"/>
      <c r="DQD30" s="346"/>
      <c r="DQE30" s="346"/>
      <c r="DQF30" s="346"/>
      <c r="DQG30" s="346"/>
      <c r="DQH30" s="346"/>
      <c r="DQI30" s="346"/>
      <c r="DQJ30" s="346"/>
      <c r="DQK30" s="346"/>
      <c r="DQL30" s="346"/>
      <c r="DQM30" s="346"/>
      <c r="DQN30" s="346"/>
      <c r="DQO30" s="346"/>
      <c r="DQP30" s="346"/>
      <c r="DQQ30" s="346"/>
      <c r="DQR30" s="346"/>
      <c r="DQS30" s="346"/>
      <c r="DQT30" s="346"/>
      <c r="DQU30" s="346"/>
      <c r="DQV30" s="346"/>
      <c r="DQW30" s="346"/>
      <c r="DQX30" s="346"/>
      <c r="DQY30" s="346"/>
      <c r="DQZ30" s="346"/>
      <c r="DRA30" s="346"/>
      <c r="DRB30" s="346"/>
      <c r="DRC30" s="346"/>
      <c r="DRD30" s="346"/>
      <c r="DRE30" s="346"/>
      <c r="DRF30" s="346"/>
      <c r="DRG30" s="346"/>
      <c r="DRH30" s="346"/>
      <c r="DRI30" s="346"/>
      <c r="DRJ30" s="346"/>
      <c r="DRK30" s="346"/>
      <c r="DRL30" s="346"/>
      <c r="DRM30" s="346"/>
      <c r="DRN30" s="346"/>
      <c r="DRO30" s="346"/>
      <c r="DRP30" s="346"/>
      <c r="DRQ30" s="346"/>
      <c r="DRR30" s="346"/>
      <c r="DRS30" s="346"/>
      <c r="DRT30" s="346"/>
      <c r="DRU30" s="346"/>
      <c r="DRV30" s="346"/>
      <c r="DRW30" s="346"/>
      <c r="DRX30" s="346"/>
      <c r="DRY30" s="346"/>
      <c r="DRZ30" s="346"/>
      <c r="DSA30" s="346"/>
      <c r="DSB30" s="346"/>
      <c r="DSC30" s="346"/>
      <c r="DSD30" s="346"/>
      <c r="DSE30" s="346"/>
      <c r="DSF30" s="346"/>
      <c r="DSG30" s="346"/>
      <c r="DSH30" s="346"/>
      <c r="DSI30" s="346"/>
      <c r="DSJ30" s="346"/>
      <c r="DSK30" s="346"/>
      <c r="DSL30" s="346"/>
      <c r="DSM30" s="346"/>
      <c r="DSN30" s="346"/>
      <c r="DSO30" s="346"/>
      <c r="DSP30" s="346"/>
      <c r="DSQ30" s="346"/>
      <c r="DSR30" s="346"/>
      <c r="DSS30" s="346"/>
      <c r="DST30" s="346"/>
      <c r="DSU30" s="346"/>
      <c r="DSV30" s="346"/>
      <c r="DSW30" s="346"/>
      <c r="DSX30" s="346"/>
      <c r="DSY30" s="346"/>
      <c r="DSZ30" s="346"/>
      <c r="DTA30" s="346"/>
      <c r="DTB30" s="346"/>
      <c r="DTC30" s="346"/>
      <c r="DTD30" s="346"/>
      <c r="DTE30" s="346"/>
      <c r="DTF30" s="346"/>
      <c r="DTG30" s="346"/>
      <c r="DTH30" s="346"/>
      <c r="DTI30" s="346"/>
      <c r="DTJ30" s="346"/>
      <c r="DTK30" s="346"/>
      <c r="DTL30" s="346"/>
      <c r="DTM30" s="346"/>
      <c r="DTN30" s="346"/>
      <c r="DTO30" s="346"/>
      <c r="DTP30" s="346"/>
      <c r="DTQ30" s="346"/>
      <c r="DTR30" s="346"/>
      <c r="DTS30" s="346"/>
      <c r="DTT30" s="346"/>
      <c r="DTU30" s="346"/>
      <c r="DTV30" s="346"/>
      <c r="DTW30" s="346"/>
      <c r="DTX30" s="346"/>
      <c r="DTY30" s="346"/>
      <c r="DTZ30" s="346"/>
      <c r="DUA30" s="346"/>
      <c r="DUB30" s="346"/>
      <c r="DUC30" s="346"/>
      <c r="DUD30" s="346"/>
      <c r="DUE30" s="346"/>
      <c r="DUF30" s="346"/>
      <c r="DUG30" s="346"/>
      <c r="DUH30" s="346"/>
      <c r="DUI30" s="346"/>
      <c r="DUJ30" s="346"/>
      <c r="DUK30" s="346"/>
      <c r="DUL30" s="346"/>
      <c r="DUM30" s="346"/>
      <c r="DUN30" s="346"/>
      <c r="DUO30" s="346"/>
      <c r="DUP30" s="346"/>
      <c r="DUQ30" s="346"/>
      <c r="DUR30" s="346"/>
      <c r="DUS30" s="346"/>
      <c r="DUT30" s="346"/>
      <c r="DUU30" s="346"/>
      <c r="DUV30" s="346"/>
      <c r="DUW30" s="346"/>
      <c r="DUX30" s="346"/>
      <c r="DUY30" s="346"/>
      <c r="DUZ30" s="346"/>
      <c r="DVA30" s="346"/>
      <c r="DVB30" s="346"/>
      <c r="DVC30" s="346"/>
      <c r="DVD30" s="346"/>
      <c r="DVE30" s="346"/>
      <c r="DVF30" s="346"/>
      <c r="DVG30" s="346"/>
      <c r="DVH30" s="346"/>
      <c r="DVI30" s="346"/>
      <c r="DVJ30" s="346"/>
      <c r="DVK30" s="346"/>
      <c r="DVL30" s="346"/>
      <c r="DVM30" s="346"/>
      <c r="DVN30" s="346"/>
      <c r="DVO30" s="346"/>
      <c r="DVP30" s="346"/>
      <c r="DVQ30" s="346"/>
      <c r="DVR30" s="346"/>
      <c r="DVS30" s="346"/>
      <c r="DVT30" s="346"/>
      <c r="DVU30" s="346"/>
      <c r="DVV30" s="346"/>
      <c r="DVW30" s="346"/>
      <c r="DVX30" s="346"/>
      <c r="DVY30" s="346"/>
      <c r="DVZ30" s="346"/>
      <c r="DWA30" s="346"/>
      <c r="DWB30" s="346"/>
      <c r="DWC30" s="346"/>
      <c r="DWD30" s="346"/>
      <c r="DWE30" s="346"/>
      <c r="DWF30" s="346"/>
      <c r="DWG30" s="346"/>
      <c r="DWH30" s="346"/>
      <c r="DWI30" s="346"/>
      <c r="DWJ30" s="346"/>
      <c r="DWK30" s="346"/>
      <c r="DWL30" s="346"/>
      <c r="DWM30" s="346"/>
      <c r="DWN30" s="346"/>
      <c r="DWO30" s="346"/>
      <c r="DWP30" s="346"/>
      <c r="DWQ30" s="346"/>
      <c r="DWR30" s="346"/>
      <c r="DWS30" s="346"/>
      <c r="DWT30" s="346"/>
      <c r="DWU30" s="346"/>
      <c r="DWV30" s="346"/>
      <c r="DWW30" s="346"/>
      <c r="DWX30" s="346"/>
      <c r="DWY30" s="346"/>
      <c r="DWZ30" s="346"/>
      <c r="DXA30" s="346"/>
      <c r="DXB30" s="346"/>
      <c r="DXC30" s="346"/>
      <c r="DXD30" s="346"/>
      <c r="DXE30" s="346"/>
      <c r="DXF30" s="346"/>
      <c r="DXG30" s="346"/>
      <c r="DXH30" s="346"/>
      <c r="DXI30" s="346"/>
      <c r="DXJ30" s="346"/>
      <c r="DXK30" s="346"/>
      <c r="DXL30" s="346"/>
      <c r="DXM30" s="346"/>
      <c r="DXN30" s="346"/>
      <c r="DXO30" s="346"/>
      <c r="DXP30" s="346"/>
      <c r="DXQ30" s="346"/>
      <c r="DXR30" s="346"/>
      <c r="DXS30" s="346"/>
      <c r="DXT30" s="346"/>
      <c r="DXU30" s="346"/>
      <c r="DXV30" s="346"/>
      <c r="DXW30" s="346"/>
      <c r="DXX30" s="346"/>
      <c r="DXY30" s="346"/>
      <c r="DXZ30" s="346"/>
      <c r="DYA30" s="346"/>
      <c r="DYB30" s="346"/>
      <c r="DYC30" s="346"/>
      <c r="DYD30" s="346"/>
      <c r="DYE30" s="346"/>
      <c r="DYF30" s="346"/>
      <c r="DYG30" s="346"/>
      <c r="DYH30" s="346"/>
      <c r="DYI30" s="346"/>
      <c r="DYJ30" s="346"/>
      <c r="DYK30" s="346"/>
      <c r="DYL30" s="346"/>
      <c r="DYM30" s="346"/>
      <c r="DYN30" s="346"/>
      <c r="DYO30" s="346"/>
      <c r="DYP30" s="346"/>
      <c r="DYQ30" s="346"/>
      <c r="DYR30" s="346"/>
      <c r="DYS30" s="346"/>
      <c r="DYT30" s="346"/>
      <c r="DYU30" s="346"/>
      <c r="DYV30" s="346"/>
      <c r="DYW30" s="346"/>
      <c r="DYX30" s="346"/>
      <c r="DYY30" s="346"/>
      <c r="DYZ30" s="346"/>
      <c r="DZA30" s="346"/>
      <c r="DZB30" s="346"/>
      <c r="DZC30" s="346"/>
      <c r="DZD30" s="346"/>
      <c r="DZE30" s="346"/>
      <c r="DZF30" s="346"/>
      <c r="DZG30" s="346"/>
      <c r="DZH30" s="346"/>
      <c r="DZI30" s="346"/>
      <c r="DZJ30" s="346"/>
      <c r="DZK30" s="346"/>
      <c r="DZL30" s="346"/>
      <c r="DZM30" s="346"/>
      <c r="DZN30" s="346"/>
      <c r="DZO30" s="346"/>
      <c r="DZP30" s="346"/>
      <c r="DZQ30" s="346"/>
      <c r="DZR30" s="346"/>
      <c r="DZS30" s="346"/>
      <c r="DZT30" s="346"/>
      <c r="DZU30" s="346"/>
      <c r="DZV30" s="346"/>
      <c r="DZW30" s="346"/>
      <c r="DZX30" s="346"/>
      <c r="DZY30" s="346"/>
      <c r="DZZ30" s="346"/>
      <c r="EAA30" s="346"/>
      <c r="EAB30" s="346"/>
      <c r="EAC30" s="346"/>
      <c r="EAD30" s="346"/>
      <c r="EAE30" s="346"/>
      <c r="EAF30" s="346"/>
      <c r="EAG30" s="346"/>
      <c r="EAH30" s="346"/>
      <c r="EAI30" s="346"/>
      <c r="EAJ30" s="346"/>
      <c r="EAK30" s="346"/>
      <c r="EAL30" s="346"/>
      <c r="EAM30" s="346"/>
      <c r="EAN30" s="346"/>
      <c r="EAO30" s="346"/>
      <c r="EAP30" s="346"/>
      <c r="EAQ30" s="346"/>
      <c r="EAR30" s="346"/>
      <c r="EAS30" s="346"/>
      <c r="EAT30" s="346"/>
      <c r="EAU30" s="346"/>
      <c r="EAV30" s="346"/>
      <c r="EAW30" s="346"/>
      <c r="EAX30" s="346"/>
      <c r="EAY30" s="346"/>
      <c r="EAZ30" s="346"/>
      <c r="EBA30" s="346"/>
      <c r="EBB30" s="346"/>
      <c r="EBC30" s="346"/>
      <c r="EBD30" s="346"/>
      <c r="EBE30" s="346"/>
      <c r="EBF30" s="346"/>
      <c r="EBG30" s="346"/>
      <c r="EBH30" s="346"/>
      <c r="EBI30" s="346"/>
      <c r="EBJ30" s="346"/>
      <c r="EBK30" s="346"/>
      <c r="EBL30" s="346"/>
      <c r="EBM30" s="346"/>
      <c r="EBN30" s="346"/>
      <c r="EBO30" s="346"/>
      <c r="EBP30" s="346"/>
      <c r="EBQ30" s="346"/>
      <c r="EBR30" s="346"/>
      <c r="EBS30" s="346"/>
      <c r="EBT30" s="346"/>
      <c r="EBU30" s="346"/>
      <c r="EBV30" s="346"/>
      <c r="EBW30" s="346"/>
      <c r="EBX30" s="346"/>
      <c r="EBY30" s="346"/>
      <c r="EBZ30" s="346"/>
      <c r="ECA30" s="346"/>
      <c r="ECB30" s="346"/>
      <c r="ECC30" s="346"/>
      <c r="ECD30" s="346"/>
      <c r="ECE30" s="346"/>
      <c r="ECF30" s="346"/>
      <c r="ECG30" s="346"/>
      <c r="ECH30" s="346"/>
      <c r="ECI30" s="346"/>
      <c r="ECJ30" s="346"/>
      <c r="ECK30" s="346"/>
      <c r="ECL30" s="346"/>
      <c r="ECM30" s="346"/>
      <c r="ECN30" s="346"/>
      <c r="ECO30" s="346"/>
      <c r="ECP30" s="346"/>
      <c r="ECQ30" s="346"/>
      <c r="ECR30" s="346"/>
      <c r="ECS30" s="346"/>
      <c r="ECT30" s="346"/>
      <c r="ECU30" s="346"/>
      <c r="ECV30" s="346"/>
      <c r="ECW30" s="346"/>
      <c r="ECX30" s="346"/>
      <c r="ECY30" s="346"/>
      <c r="ECZ30" s="346"/>
      <c r="EDA30" s="346"/>
      <c r="EDB30" s="346"/>
      <c r="EDC30" s="346"/>
      <c r="EDD30" s="346"/>
      <c r="EDE30" s="346"/>
      <c r="EDF30" s="346"/>
      <c r="EDG30" s="346"/>
      <c r="EDH30" s="346"/>
      <c r="EDI30" s="346"/>
      <c r="EDJ30" s="346"/>
      <c r="EDK30" s="346"/>
      <c r="EDL30" s="346"/>
      <c r="EDM30" s="346"/>
      <c r="EDN30" s="346"/>
      <c r="EDO30" s="346"/>
      <c r="EDP30" s="346"/>
      <c r="EDQ30" s="346"/>
      <c r="EDR30" s="346"/>
      <c r="EDS30" s="346"/>
      <c r="EDT30" s="346"/>
      <c r="EDU30" s="346"/>
      <c r="EDV30" s="346"/>
      <c r="EDW30" s="346"/>
      <c r="EDX30" s="346"/>
      <c r="EDY30" s="346"/>
      <c r="EDZ30" s="346"/>
      <c r="EEA30" s="346"/>
      <c r="EEB30" s="346"/>
      <c r="EEC30" s="346"/>
      <c r="EED30" s="346"/>
      <c r="EEE30" s="346"/>
      <c r="EEF30" s="346"/>
      <c r="EEG30" s="346"/>
      <c r="EEH30" s="346"/>
      <c r="EEI30" s="346"/>
      <c r="EEJ30" s="346"/>
      <c r="EEK30" s="346"/>
      <c r="EEL30" s="346"/>
      <c r="EEM30" s="346"/>
      <c r="EEN30" s="346"/>
      <c r="EEO30" s="346"/>
      <c r="EEP30" s="346"/>
      <c r="EEQ30" s="346"/>
      <c r="EER30" s="346"/>
      <c r="EES30" s="346"/>
      <c r="EET30" s="346"/>
      <c r="EEU30" s="346"/>
      <c r="EEV30" s="346"/>
      <c r="EEW30" s="346"/>
      <c r="EEX30" s="346"/>
      <c r="EEY30" s="346"/>
      <c r="EEZ30" s="346"/>
      <c r="EFA30" s="346"/>
      <c r="EFB30" s="346"/>
      <c r="EFC30" s="346"/>
      <c r="EFD30" s="346"/>
      <c r="EFE30" s="346"/>
      <c r="EFF30" s="346"/>
      <c r="EFG30" s="346"/>
      <c r="EFH30" s="346"/>
      <c r="EFI30" s="346"/>
      <c r="EFJ30" s="346"/>
      <c r="EFK30" s="346"/>
      <c r="EFL30" s="346"/>
      <c r="EFM30" s="346"/>
      <c r="EFN30" s="346"/>
      <c r="EFO30" s="346"/>
      <c r="EFP30" s="346"/>
      <c r="EFQ30" s="346"/>
      <c r="EFR30" s="346"/>
      <c r="EFS30" s="346"/>
      <c r="EFT30" s="346"/>
      <c r="EFU30" s="346"/>
      <c r="EFV30" s="346"/>
      <c r="EFW30" s="346"/>
      <c r="EFX30" s="346"/>
      <c r="EFY30" s="346"/>
      <c r="EFZ30" s="346"/>
      <c r="EGA30" s="346"/>
      <c r="EGB30" s="346"/>
      <c r="EGC30" s="346"/>
      <c r="EGD30" s="346"/>
      <c r="EGE30" s="346"/>
      <c r="EGF30" s="346"/>
      <c r="EGG30" s="346"/>
      <c r="EGH30" s="346"/>
      <c r="EGI30" s="346"/>
      <c r="EGJ30" s="346"/>
      <c r="EGK30" s="346"/>
      <c r="EGL30" s="346"/>
      <c r="EGM30" s="346"/>
      <c r="EGN30" s="346"/>
      <c r="EGO30" s="346"/>
      <c r="EGP30" s="346"/>
      <c r="EGQ30" s="346"/>
      <c r="EGR30" s="346"/>
      <c r="EGS30" s="346"/>
      <c r="EGT30" s="346"/>
      <c r="EGU30" s="346"/>
      <c r="EGV30" s="346"/>
      <c r="EGW30" s="346"/>
      <c r="EGX30" s="346"/>
      <c r="EGY30" s="346"/>
      <c r="EGZ30" s="346"/>
      <c r="EHA30" s="346"/>
      <c r="EHB30" s="346"/>
      <c r="EHC30" s="346"/>
      <c r="EHD30" s="346"/>
      <c r="EHE30" s="346"/>
      <c r="EHF30" s="346"/>
      <c r="EHG30" s="346"/>
      <c r="EHH30" s="346"/>
      <c r="EHI30" s="346"/>
      <c r="EHJ30" s="346"/>
      <c r="EHK30" s="346"/>
      <c r="EHL30" s="346"/>
      <c r="EHM30" s="346"/>
      <c r="EHN30" s="346"/>
      <c r="EHO30" s="346"/>
      <c r="EHP30" s="346"/>
      <c r="EHQ30" s="346"/>
      <c r="EHR30" s="346"/>
      <c r="EHS30" s="346"/>
      <c r="EHT30" s="346"/>
      <c r="EHU30" s="346"/>
      <c r="EHV30" s="346"/>
      <c r="EHW30" s="346"/>
      <c r="EHX30" s="346"/>
      <c r="EHY30" s="346"/>
      <c r="EHZ30" s="346"/>
      <c r="EIA30" s="346"/>
      <c r="EIB30" s="346"/>
      <c r="EIC30" s="346"/>
      <c r="EID30" s="346"/>
      <c r="EIE30" s="346"/>
      <c r="EIF30" s="346"/>
      <c r="EIG30" s="346"/>
      <c r="EIH30" s="346"/>
      <c r="EII30" s="346"/>
      <c r="EIJ30" s="346"/>
      <c r="EIK30" s="346"/>
      <c r="EIL30" s="346"/>
      <c r="EIM30" s="346"/>
      <c r="EIN30" s="346"/>
      <c r="EIO30" s="346"/>
      <c r="EIP30" s="346"/>
      <c r="EIQ30" s="346"/>
      <c r="EIR30" s="346"/>
      <c r="EIS30" s="346"/>
      <c r="EIT30" s="346"/>
      <c r="EIU30" s="346"/>
      <c r="EIV30" s="346"/>
      <c r="EIW30" s="346"/>
      <c r="EIX30" s="346"/>
      <c r="EIY30" s="346"/>
      <c r="EIZ30" s="346"/>
      <c r="EJA30" s="346"/>
      <c r="EJB30" s="346"/>
      <c r="EJC30" s="346"/>
      <c r="EJD30" s="346"/>
      <c r="EJE30" s="346"/>
      <c r="EJF30" s="346"/>
      <c r="EJG30" s="346"/>
      <c r="EJH30" s="346"/>
      <c r="EJI30" s="346"/>
      <c r="EJJ30" s="346"/>
      <c r="EJK30" s="346"/>
      <c r="EJL30" s="346"/>
      <c r="EJM30" s="346"/>
      <c r="EJN30" s="346"/>
      <c r="EJO30" s="346"/>
      <c r="EJP30" s="346"/>
      <c r="EJQ30" s="346"/>
      <c r="EJR30" s="346"/>
      <c r="EJS30" s="346"/>
      <c r="EJT30" s="346"/>
      <c r="EJU30" s="346"/>
      <c r="EJV30" s="346"/>
      <c r="EJW30" s="346"/>
      <c r="EJX30" s="346"/>
      <c r="EJY30" s="346"/>
      <c r="EJZ30" s="346"/>
      <c r="EKA30" s="346"/>
      <c r="EKB30" s="346"/>
      <c r="EKC30" s="346"/>
      <c r="EKD30" s="346"/>
      <c r="EKE30" s="346"/>
      <c r="EKF30" s="346"/>
      <c r="EKG30" s="346"/>
      <c r="EKH30" s="346"/>
      <c r="EKI30" s="346"/>
      <c r="EKJ30" s="346"/>
      <c r="EKK30" s="346"/>
      <c r="EKL30" s="346"/>
      <c r="EKM30" s="346"/>
      <c r="EKN30" s="346"/>
      <c r="EKO30" s="346"/>
      <c r="EKP30" s="346"/>
      <c r="EKQ30" s="346"/>
      <c r="EKR30" s="346"/>
      <c r="EKS30" s="346"/>
      <c r="EKT30" s="346"/>
      <c r="EKU30" s="346"/>
      <c r="EKV30" s="346"/>
      <c r="EKW30" s="346"/>
      <c r="EKX30" s="346"/>
      <c r="EKY30" s="346"/>
      <c r="EKZ30" s="346"/>
      <c r="ELA30" s="346"/>
      <c r="ELB30" s="346"/>
      <c r="ELC30" s="346"/>
      <c r="ELD30" s="346"/>
      <c r="ELE30" s="346"/>
      <c r="ELF30" s="346"/>
      <c r="ELG30" s="346"/>
      <c r="ELH30" s="346"/>
      <c r="ELI30" s="346"/>
      <c r="ELJ30" s="346"/>
      <c r="ELK30" s="346"/>
      <c r="ELL30" s="346"/>
      <c r="ELM30" s="346"/>
      <c r="ELN30" s="346"/>
      <c r="ELO30" s="346"/>
      <c r="ELP30" s="346"/>
      <c r="ELQ30" s="346"/>
      <c r="ELR30" s="346"/>
      <c r="ELS30" s="346"/>
      <c r="ELT30" s="346"/>
      <c r="ELU30" s="346"/>
      <c r="ELV30" s="346"/>
      <c r="ELW30" s="346"/>
      <c r="ELX30" s="346"/>
      <c r="ELY30" s="346"/>
      <c r="ELZ30" s="346"/>
      <c r="EMA30" s="346"/>
      <c r="EMB30" s="346"/>
      <c r="EMC30" s="346"/>
      <c r="EMD30" s="346"/>
      <c r="EME30" s="346"/>
      <c r="EMF30" s="346"/>
      <c r="EMG30" s="346"/>
      <c r="EMH30" s="346"/>
      <c r="EMI30" s="346"/>
      <c r="EMJ30" s="346"/>
      <c r="EMK30" s="346"/>
      <c r="EML30" s="346"/>
      <c r="EMM30" s="346"/>
      <c r="EMN30" s="346"/>
      <c r="EMO30" s="346"/>
      <c r="EMP30" s="346"/>
      <c r="EMQ30" s="346"/>
      <c r="EMR30" s="346"/>
      <c r="EMS30" s="346"/>
      <c r="EMT30" s="346"/>
      <c r="EMU30" s="346"/>
      <c r="EMV30" s="346"/>
      <c r="EMW30" s="346"/>
      <c r="EMX30" s="346"/>
      <c r="EMY30" s="346"/>
      <c r="EMZ30" s="346"/>
      <c r="ENA30" s="346"/>
      <c r="ENB30" s="346"/>
      <c r="ENC30" s="346"/>
      <c r="END30" s="346"/>
      <c r="ENE30" s="346"/>
      <c r="ENF30" s="346"/>
      <c r="ENG30" s="346"/>
      <c r="ENH30" s="346"/>
      <c r="ENI30" s="346"/>
      <c r="ENJ30" s="346"/>
      <c r="ENK30" s="346"/>
      <c r="ENL30" s="346"/>
      <c r="ENM30" s="346"/>
      <c r="ENN30" s="346"/>
      <c r="ENO30" s="346"/>
      <c r="ENP30" s="346"/>
      <c r="ENQ30" s="346"/>
      <c r="ENR30" s="346"/>
      <c r="ENS30" s="346"/>
      <c r="ENT30" s="346"/>
      <c r="ENU30" s="346"/>
      <c r="ENV30" s="346"/>
      <c r="ENW30" s="346"/>
      <c r="ENX30" s="346"/>
      <c r="ENY30" s="346"/>
      <c r="ENZ30" s="346"/>
      <c r="EOA30" s="346"/>
      <c r="EOB30" s="346"/>
      <c r="EOC30" s="346"/>
      <c r="EOD30" s="346"/>
      <c r="EOE30" s="346"/>
      <c r="EOF30" s="346"/>
      <c r="EOG30" s="346"/>
      <c r="EOH30" s="346"/>
      <c r="EOI30" s="346"/>
      <c r="EOJ30" s="346"/>
      <c r="EOK30" s="346"/>
      <c r="EOL30" s="346"/>
      <c r="EOM30" s="346"/>
      <c r="EON30" s="346"/>
      <c r="EOO30" s="346"/>
      <c r="EOP30" s="346"/>
      <c r="EOQ30" s="346"/>
      <c r="EOR30" s="346"/>
      <c r="EOS30" s="346"/>
      <c r="EOT30" s="346"/>
      <c r="EOU30" s="346"/>
      <c r="EOV30" s="346"/>
      <c r="EOW30" s="346"/>
      <c r="EOX30" s="346"/>
      <c r="EOY30" s="346"/>
      <c r="EOZ30" s="346"/>
      <c r="EPA30" s="346"/>
      <c r="EPB30" s="346"/>
      <c r="EPC30" s="346"/>
      <c r="EPD30" s="346"/>
      <c r="EPE30" s="346"/>
      <c r="EPF30" s="346"/>
      <c r="EPG30" s="346"/>
      <c r="EPH30" s="346"/>
      <c r="EPI30" s="346"/>
      <c r="EPJ30" s="346"/>
      <c r="EPK30" s="346"/>
      <c r="EPL30" s="346"/>
      <c r="EPM30" s="346"/>
      <c r="EPN30" s="346"/>
      <c r="EPO30" s="346"/>
      <c r="EPP30" s="346"/>
      <c r="EPQ30" s="346"/>
      <c r="EPR30" s="346"/>
      <c r="EPS30" s="346"/>
      <c r="EPT30" s="346"/>
      <c r="EPU30" s="346"/>
      <c r="EPV30" s="346"/>
      <c r="EPW30" s="346"/>
      <c r="EPX30" s="346"/>
      <c r="EPY30" s="346"/>
      <c r="EPZ30" s="346"/>
      <c r="EQA30" s="346"/>
      <c r="EQB30" s="346"/>
      <c r="EQC30" s="346"/>
      <c r="EQD30" s="346"/>
      <c r="EQE30" s="346"/>
      <c r="EQF30" s="346"/>
      <c r="EQG30" s="346"/>
      <c r="EQH30" s="346"/>
      <c r="EQI30" s="346"/>
      <c r="EQJ30" s="346"/>
      <c r="EQK30" s="346"/>
      <c r="EQL30" s="346"/>
      <c r="EQM30" s="346"/>
      <c r="EQN30" s="346"/>
      <c r="EQO30" s="346"/>
      <c r="EQP30" s="346"/>
      <c r="EQQ30" s="346"/>
      <c r="EQR30" s="346"/>
      <c r="EQS30" s="346"/>
      <c r="EQT30" s="346"/>
      <c r="EQU30" s="346"/>
      <c r="EQV30" s="346"/>
      <c r="EQW30" s="346"/>
      <c r="EQX30" s="346"/>
      <c r="EQY30" s="346"/>
      <c r="EQZ30" s="346"/>
      <c r="ERA30" s="346"/>
      <c r="ERB30" s="346"/>
      <c r="ERC30" s="346"/>
      <c r="ERD30" s="346"/>
      <c r="ERE30" s="346"/>
      <c r="ERF30" s="346"/>
      <c r="ERG30" s="346"/>
      <c r="ERH30" s="346"/>
      <c r="ERI30" s="346"/>
      <c r="ERJ30" s="346"/>
      <c r="ERK30" s="346"/>
      <c r="ERL30" s="346"/>
      <c r="ERM30" s="346"/>
      <c r="ERN30" s="346"/>
      <c r="ERO30" s="346"/>
      <c r="ERP30" s="346"/>
      <c r="ERQ30" s="346"/>
      <c r="ERR30" s="346"/>
      <c r="ERS30" s="346"/>
      <c r="ERT30" s="346"/>
      <c r="ERU30" s="346"/>
      <c r="ERV30" s="346"/>
      <c r="ERW30" s="346"/>
      <c r="ERX30" s="346"/>
      <c r="ERY30" s="346"/>
      <c r="ERZ30" s="346"/>
      <c r="ESA30" s="346"/>
      <c r="ESB30" s="346"/>
      <c r="ESC30" s="346"/>
      <c r="ESD30" s="346"/>
      <c r="ESE30" s="346"/>
      <c r="ESF30" s="346"/>
      <c r="ESG30" s="346"/>
      <c r="ESH30" s="346"/>
      <c r="ESI30" s="346"/>
      <c r="ESJ30" s="346"/>
      <c r="ESK30" s="346"/>
      <c r="ESL30" s="346"/>
      <c r="ESM30" s="346"/>
      <c r="ESN30" s="346"/>
      <c r="ESO30" s="346"/>
      <c r="ESP30" s="346"/>
      <c r="ESQ30" s="346"/>
      <c r="ESR30" s="346"/>
      <c r="ESS30" s="346"/>
      <c r="EST30" s="346"/>
      <c r="ESU30" s="346"/>
      <c r="ESV30" s="346"/>
      <c r="ESW30" s="346"/>
      <c r="ESX30" s="346"/>
      <c r="ESY30" s="346"/>
      <c r="ESZ30" s="346"/>
      <c r="ETA30" s="346"/>
      <c r="ETB30" s="346"/>
      <c r="ETC30" s="346"/>
      <c r="ETD30" s="346"/>
      <c r="ETE30" s="346"/>
      <c r="ETF30" s="346"/>
      <c r="ETG30" s="346"/>
      <c r="ETH30" s="346"/>
      <c r="ETI30" s="346"/>
      <c r="ETJ30" s="346"/>
      <c r="ETK30" s="346"/>
      <c r="ETL30" s="346"/>
      <c r="ETM30" s="346"/>
      <c r="ETN30" s="346"/>
      <c r="ETO30" s="346"/>
      <c r="ETP30" s="346"/>
      <c r="ETQ30" s="346"/>
      <c r="ETR30" s="346"/>
      <c r="ETS30" s="346"/>
      <c r="ETT30" s="346"/>
      <c r="ETU30" s="346"/>
      <c r="ETV30" s="346"/>
      <c r="ETW30" s="346"/>
      <c r="ETX30" s="346"/>
      <c r="ETY30" s="346"/>
      <c r="ETZ30" s="346"/>
      <c r="EUA30" s="346"/>
      <c r="EUB30" s="346"/>
      <c r="EUC30" s="346"/>
      <c r="EUD30" s="346"/>
      <c r="EUE30" s="346"/>
      <c r="EUF30" s="346"/>
      <c r="EUG30" s="346"/>
      <c r="EUH30" s="346"/>
      <c r="EUI30" s="346"/>
      <c r="EUJ30" s="346"/>
      <c r="EUK30" s="346"/>
      <c r="EUL30" s="346"/>
      <c r="EUM30" s="346"/>
      <c r="EUN30" s="346"/>
      <c r="EUO30" s="346"/>
      <c r="EUP30" s="346"/>
      <c r="EUQ30" s="346"/>
      <c r="EUR30" s="346"/>
      <c r="EUS30" s="346"/>
      <c r="EUT30" s="346"/>
      <c r="EUU30" s="346"/>
      <c r="EUV30" s="346"/>
      <c r="EUW30" s="346"/>
      <c r="EUX30" s="346"/>
      <c r="EUY30" s="346"/>
      <c r="EUZ30" s="346"/>
      <c r="EVA30" s="346"/>
      <c r="EVB30" s="346"/>
      <c r="EVC30" s="346"/>
      <c r="EVD30" s="346"/>
      <c r="EVE30" s="346"/>
      <c r="EVF30" s="346"/>
      <c r="EVG30" s="346"/>
      <c r="EVH30" s="346"/>
      <c r="EVI30" s="346"/>
      <c r="EVJ30" s="346"/>
      <c r="EVK30" s="346"/>
      <c r="EVL30" s="346"/>
      <c r="EVM30" s="346"/>
      <c r="EVN30" s="346"/>
      <c r="EVO30" s="346"/>
      <c r="EVP30" s="346"/>
      <c r="EVQ30" s="346"/>
      <c r="EVR30" s="346"/>
      <c r="EVS30" s="346"/>
      <c r="EVT30" s="346"/>
      <c r="EVU30" s="346"/>
      <c r="EVV30" s="346"/>
      <c r="EVW30" s="346"/>
      <c r="EVX30" s="346"/>
      <c r="EVY30" s="346"/>
      <c r="EVZ30" s="346"/>
      <c r="EWA30" s="346"/>
      <c r="EWB30" s="346"/>
      <c r="EWC30" s="346"/>
      <c r="EWD30" s="346"/>
      <c r="EWE30" s="346"/>
      <c r="EWF30" s="346"/>
      <c r="EWG30" s="346"/>
      <c r="EWH30" s="346"/>
      <c r="EWI30" s="346"/>
      <c r="EWJ30" s="346"/>
      <c r="EWK30" s="346"/>
      <c r="EWL30" s="346"/>
      <c r="EWM30" s="346"/>
      <c r="EWN30" s="346"/>
      <c r="EWO30" s="346"/>
      <c r="EWP30" s="346"/>
      <c r="EWQ30" s="346"/>
      <c r="EWR30" s="346"/>
      <c r="EWS30" s="346"/>
      <c r="EWT30" s="346"/>
      <c r="EWU30" s="346"/>
      <c r="EWV30" s="346"/>
      <c r="EWW30" s="346"/>
      <c r="EWX30" s="346"/>
      <c r="EWY30" s="346"/>
      <c r="EWZ30" s="346"/>
      <c r="EXA30" s="346"/>
      <c r="EXB30" s="346"/>
      <c r="EXC30" s="346"/>
      <c r="EXD30" s="346"/>
      <c r="EXE30" s="346"/>
      <c r="EXF30" s="346"/>
      <c r="EXG30" s="346"/>
      <c r="EXH30" s="346"/>
      <c r="EXI30" s="346"/>
      <c r="EXJ30" s="346"/>
      <c r="EXK30" s="346"/>
      <c r="EXL30" s="346"/>
      <c r="EXM30" s="346"/>
      <c r="EXN30" s="346"/>
      <c r="EXO30" s="346"/>
      <c r="EXP30" s="346"/>
      <c r="EXQ30" s="346"/>
      <c r="EXR30" s="346"/>
      <c r="EXS30" s="346"/>
      <c r="EXT30" s="346"/>
      <c r="EXU30" s="346"/>
      <c r="EXV30" s="346"/>
      <c r="EXW30" s="346"/>
      <c r="EXX30" s="346"/>
      <c r="EXY30" s="346"/>
      <c r="EXZ30" s="346"/>
      <c r="EYA30" s="346"/>
      <c r="EYB30" s="346"/>
      <c r="EYC30" s="346"/>
      <c r="EYD30" s="346"/>
      <c r="EYE30" s="346"/>
      <c r="EYF30" s="346"/>
      <c r="EYG30" s="346"/>
      <c r="EYH30" s="346"/>
      <c r="EYI30" s="346"/>
      <c r="EYJ30" s="346"/>
      <c r="EYK30" s="346"/>
      <c r="EYL30" s="346"/>
      <c r="EYM30" s="346"/>
      <c r="EYN30" s="346"/>
      <c r="EYO30" s="346"/>
      <c r="EYP30" s="346"/>
      <c r="EYQ30" s="346"/>
      <c r="EYR30" s="346"/>
      <c r="EYS30" s="346"/>
      <c r="EYT30" s="346"/>
      <c r="EYU30" s="346"/>
      <c r="EYV30" s="346"/>
      <c r="EYW30" s="346"/>
      <c r="EYX30" s="346"/>
      <c r="EYY30" s="346"/>
      <c r="EYZ30" s="346"/>
      <c r="EZA30" s="346"/>
      <c r="EZB30" s="346"/>
      <c r="EZC30" s="346"/>
      <c r="EZD30" s="346"/>
      <c r="EZE30" s="346"/>
      <c r="EZF30" s="346"/>
      <c r="EZG30" s="346"/>
      <c r="EZH30" s="346"/>
      <c r="EZI30" s="346"/>
      <c r="EZJ30" s="346"/>
      <c r="EZK30" s="346"/>
      <c r="EZL30" s="346"/>
      <c r="EZM30" s="346"/>
      <c r="EZN30" s="346"/>
      <c r="EZO30" s="346"/>
      <c r="EZP30" s="346"/>
      <c r="EZQ30" s="346"/>
      <c r="EZR30" s="346"/>
      <c r="EZS30" s="346"/>
      <c r="EZT30" s="346"/>
      <c r="EZU30" s="346"/>
      <c r="EZV30" s="346"/>
      <c r="EZW30" s="346"/>
      <c r="EZX30" s="346"/>
      <c r="EZY30" s="346"/>
      <c r="EZZ30" s="346"/>
      <c r="FAA30" s="346"/>
      <c r="FAB30" s="346"/>
      <c r="FAC30" s="346"/>
      <c r="FAD30" s="346"/>
      <c r="FAE30" s="346"/>
      <c r="FAF30" s="346"/>
      <c r="FAG30" s="346"/>
      <c r="FAH30" s="346"/>
      <c r="FAI30" s="346"/>
      <c r="FAJ30" s="346"/>
      <c r="FAK30" s="346"/>
      <c r="FAL30" s="346"/>
      <c r="FAM30" s="346"/>
      <c r="FAN30" s="346"/>
      <c r="FAO30" s="346"/>
      <c r="FAP30" s="346"/>
      <c r="FAQ30" s="346"/>
      <c r="FAR30" s="346"/>
      <c r="FAS30" s="346"/>
      <c r="FAT30" s="346"/>
      <c r="FAU30" s="346"/>
      <c r="FAV30" s="346"/>
      <c r="FAW30" s="346"/>
      <c r="FAX30" s="346"/>
      <c r="FAY30" s="346"/>
      <c r="FAZ30" s="346"/>
      <c r="FBA30" s="346"/>
      <c r="FBB30" s="346"/>
      <c r="FBC30" s="346"/>
      <c r="FBD30" s="346"/>
      <c r="FBE30" s="346"/>
      <c r="FBF30" s="346"/>
      <c r="FBG30" s="346"/>
      <c r="FBH30" s="346"/>
      <c r="FBI30" s="346"/>
      <c r="FBJ30" s="346"/>
      <c r="FBK30" s="346"/>
      <c r="FBL30" s="346"/>
      <c r="FBM30" s="346"/>
      <c r="FBN30" s="346"/>
      <c r="FBO30" s="346"/>
      <c r="FBP30" s="346"/>
      <c r="FBQ30" s="346"/>
      <c r="FBR30" s="346"/>
      <c r="FBS30" s="346"/>
      <c r="FBT30" s="346"/>
      <c r="FBU30" s="346"/>
      <c r="FBV30" s="346"/>
      <c r="FBW30" s="346"/>
      <c r="FBX30" s="346"/>
      <c r="FBY30" s="346"/>
      <c r="FBZ30" s="346"/>
      <c r="FCA30" s="346"/>
      <c r="FCB30" s="346"/>
      <c r="FCC30" s="346"/>
      <c r="FCD30" s="346"/>
      <c r="FCE30" s="346"/>
      <c r="FCF30" s="346"/>
      <c r="FCG30" s="346"/>
      <c r="FCH30" s="346"/>
      <c r="FCI30" s="346"/>
      <c r="FCJ30" s="346"/>
      <c r="FCK30" s="346"/>
      <c r="FCL30" s="346"/>
      <c r="FCM30" s="346"/>
      <c r="FCN30" s="346"/>
      <c r="FCO30" s="346"/>
      <c r="FCP30" s="346"/>
      <c r="FCQ30" s="346"/>
      <c r="FCR30" s="346"/>
      <c r="FCS30" s="346"/>
      <c r="FCT30" s="346"/>
      <c r="FCU30" s="346"/>
      <c r="FCV30" s="346"/>
      <c r="FCW30" s="346"/>
      <c r="FCX30" s="346"/>
      <c r="FCY30" s="346"/>
      <c r="FCZ30" s="346"/>
      <c r="FDA30" s="346"/>
      <c r="FDB30" s="346"/>
      <c r="FDC30" s="346"/>
      <c r="FDD30" s="346"/>
      <c r="FDE30" s="346"/>
      <c r="FDF30" s="346"/>
      <c r="FDG30" s="346"/>
      <c r="FDH30" s="346"/>
      <c r="FDI30" s="346"/>
      <c r="FDJ30" s="346"/>
      <c r="FDK30" s="346"/>
      <c r="FDL30" s="346"/>
      <c r="FDM30" s="346"/>
      <c r="FDN30" s="346"/>
      <c r="FDO30" s="346"/>
      <c r="FDP30" s="346"/>
      <c r="FDQ30" s="346"/>
      <c r="FDR30" s="346"/>
      <c r="FDS30" s="346"/>
      <c r="FDT30" s="346"/>
      <c r="FDU30" s="346"/>
      <c r="FDV30" s="346"/>
      <c r="FDW30" s="346"/>
      <c r="FDX30" s="346"/>
      <c r="FDY30" s="346"/>
      <c r="FDZ30" s="346"/>
      <c r="FEA30" s="346"/>
      <c r="FEB30" s="346"/>
      <c r="FEC30" s="346"/>
      <c r="FED30" s="346"/>
      <c r="FEE30" s="346"/>
      <c r="FEF30" s="346"/>
      <c r="FEG30" s="346"/>
      <c r="FEH30" s="346"/>
      <c r="FEI30" s="346"/>
      <c r="FEJ30" s="346"/>
      <c r="FEK30" s="346"/>
      <c r="FEL30" s="346"/>
      <c r="FEM30" s="346"/>
      <c r="FEN30" s="346"/>
      <c r="FEO30" s="346"/>
      <c r="FEP30" s="346"/>
      <c r="FEQ30" s="346"/>
      <c r="FER30" s="346"/>
      <c r="FES30" s="346"/>
      <c r="FET30" s="346"/>
      <c r="FEU30" s="346"/>
      <c r="FEV30" s="346"/>
      <c r="FEW30" s="346"/>
      <c r="FEX30" s="346"/>
      <c r="FEY30" s="346"/>
      <c r="FEZ30" s="346"/>
      <c r="FFA30" s="346"/>
      <c r="FFB30" s="346"/>
      <c r="FFC30" s="346"/>
      <c r="FFD30" s="346"/>
      <c r="FFE30" s="346"/>
      <c r="FFF30" s="346"/>
      <c r="FFG30" s="346"/>
      <c r="FFH30" s="346"/>
      <c r="FFI30" s="346"/>
      <c r="FFJ30" s="346"/>
      <c r="FFK30" s="346"/>
      <c r="FFL30" s="346"/>
      <c r="FFM30" s="346"/>
      <c r="FFN30" s="346"/>
      <c r="FFO30" s="346"/>
      <c r="FFP30" s="346"/>
      <c r="FFQ30" s="346"/>
      <c r="FFR30" s="346"/>
      <c r="FFS30" s="346"/>
      <c r="FFT30" s="346"/>
      <c r="FFU30" s="346"/>
      <c r="FFV30" s="346"/>
      <c r="FFW30" s="346"/>
      <c r="FFX30" s="346"/>
      <c r="FFY30" s="346"/>
      <c r="FFZ30" s="346"/>
      <c r="FGA30" s="346"/>
      <c r="FGB30" s="346"/>
      <c r="FGC30" s="346"/>
      <c r="FGD30" s="346"/>
      <c r="FGE30" s="346"/>
      <c r="FGF30" s="346"/>
      <c r="FGG30" s="346"/>
      <c r="FGH30" s="346"/>
      <c r="FGI30" s="346"/>
      <c r="FGJ30" s="346"/>
      <c r="FGK30" s="346"/>
      <c r="FGL30" s="346"/>
      <c r="FGM30" s="346"/>
      <c r="FGN30" s="346"/>
      <c r="FGO30" s="346"/>
      <c r="FGP30" s="346"/>
      <c r="FGQ30" s="346"/>
      <c r="FGR30" s="346"/>
      <c r="FGS30" s="346"/>
      <c r="FGT30" s="346"/>
      <c r="FGU30" s="346"/>
      <c r="FGV30" s="346"/>
      <c r="FGW30" s="346"/>
      <c r="FGX30" s="346"/>
      <c r="FGY30" s="346"/>
      <c r="FGZ30" s="346"/>
      <c r="FHA30" s="346"/>
      <c r="FHB30" s="346"/>
      <c r="FHC30" s="346"/>
      <c r="FHD30" s="346"/>
      <c r="FHE30" s="346"/>
      <c r="FHF30" s="346"/>
      <c r="FHG30" s="346"/>
      <c r="FHH30" s="346"/>
      <c r="FHI30" s="346"/>
      <c r="FHJ30" s="346"/>
      <c r="FHK30" s="346"/>
      <c r="FHL30" s="346"/>
      <c r="FHM30" s="346"/>
      <c r="FHN30" s="346"/>
      <c r="FHO30" s="346"/>
      <c r="FHP30" s="346"/>
      <c r="FHQ30" s="346"/>
      <c r="FHR30" s="346"/>
      <c r="FHS30" s="346"/>
      <c r="FHT30" s="346"/>
      <c r="FHU30" s="346"/>
      <c r="FHV30" s="346"/>
      <c r="FHW30" s="346"/>
      <c r="FHX30" s="346"/>
      <c r="FHY30" s="346"/>
      <c r="FHZ30" s="346"/>
      <c r="FIA30" s="346"/>
      <c r="FIB30" s="346"/>
      <c r="FIC30" s="346"/>
      <c r="FID30" s="346"/>
      <c r="FIE30" s="346"/>
      <c r="FIF30" s="346"/>
      <c r="FIG30" s="346"/>
      <c r="FIH30" s="346"/>
      <c r="FII30" s="346"/>
      <c r="FIJ30" s="346"/>
      <c r="FIK30" s="346"/>
      <c r="FIL30" s="346"/>
      <c r="FIM30" s="346"/>
      <c r="FIN30" s="346"/>
      <c r="FIO30" s="346"/>
      <c r="FIP30" s="346"/>
      <c r="FIQ30" s="346"/>
      <c r="FIR30" s="346"/>
      <c r="FIS30" s="346"/>
      <c r="FIT30" s="346"/>
      <c r="FIU30" s="346"/>
      <c r="FIV30" s="346"/>
      <c r="FIW30" s="346"/>
      <c r="FIX30" s="346"/>
      <c r="FIY30" s="346"/>
      <c r="FIZ30" s="346"/>
      <c r="FJA30" s="346"/>
      <c r="FJB30" s="346"/>
      <c r="FJC30" s="346"/>
      <c r="FJD30" s="346"/>
      <c r="FJE30" s="346"/>
      <c r="FJF30" s="346"/>
      <c r="FJG30" s="346"/>
      <c r="FJH30" s="346"/>
      <c r="FJI30" s="346"/>
      <c r="FJJ30" s="346"/>
      <c r="FJK30" s="346"/>
      <c r="FJL30" s="346"/>
      <c r="FJM30" s="346"/>
      <c r="FJN30" s="346"/>
      <c r="FJO30" s="346"/>
      <c r="FJP30" s="346"/>
      <c r="FJQ30" s="346"/>
      <c r="FJR30" s="346"/>
      <c r="FJS30" s="346"/>
      <c r="FJT30" s="346"/>
      <c r="FJU30" s="346"/>
      <c r="FJV30" s="346"/>
      <c r="FJW30" s="346"/>
      <c r="FJX30" s="346"/>
      <c r="FJY30" s="346"/>
      <c r="FJZ30" s="346"/>
      <c r="FKA30" s="346"/>
      <c r="FKB30" s="346"/>
      <c r="FKC30" s="346"/>
      <c r="FKD30" s="346"/>
      <c r="FKE30" s="346"/>
      <c r="FKF30" s="346"/>
      <c r="FKG30" s="346"/>
      <c r="FKH30" s="346"/>
      <c r="FKI30" s="346"/>
      <c r="FKJ30" s="346"/>
      <c r="FKK30" s="346"/>
      <c r="FKL30" s="346"/>
      <c r="FKM30" s="346"/>
      <c r="FKN30" s="346"/>
      <c r="FKO30" s="346"/>
      <c r="FKP30" s="346"/>
      <c r="FKQ30" s="346"/>
      <c r="FKR30" s="346"/>
      <c r="FKS30" s="346"/>
      <c r="FKT30" s="346"/>
      <c r="FKU30" s="346"/>
      <c r="FKV30" s="346"/>
      <c r="FKW30" s="346"/>
      <c r="FKX30" s="346"/>
      <c r="FKY30" s="346"/>
      <c r="FKZ30" s="346"/>
      <c r="FLA30" s="346"/>
      <c r="FLB30" s="346"/>
      <c r="FLC30" s="346"/>
      <c r="FLD30" s="346"/>
      <c r="FLE30" s="346"/>
      <c r="FLF30" s="346"/>
      <c r="FLG30" s="346"/>
      <c r="FLH30" s="346"/>
      <c r="FLI30" s="346"/>
      <c r="FLJ30" s="346"/>
      <c r="FLK30" s="346"/>
      <c r="FLL30" s="346"/>
      <c r="FLM30" s="346"/>
      <c r="FLN30" s="346"/>
      <c r="FLO30" s="346"/>
      <c r="FLP30" s="346"/>
      <c r="FLQ30" s="346"/>
      <c r="FLR30" s="346"/>
      <c r="FLS30" s="346"/>
      <c r="FLT30" s="346"/>
      <c r="FLU30" s="346"/>
      <c r="FLV30" s="346"/>
      <c r="FLW30" s="346"/>
      <c r="FLX30" s="346"/>
      <c r="FLY30" s="346"/>
      <c r="FLZ30" s="346"/>
      <c r="FMA30" s="346"/>
      <c r="FMB30" s="346"/>
      <c r="FMC30" s="346"/>
      <c r="FMD30" s="346"/>
      <c r="FME30" s="346"/>
      <c r="FMF30" s="346"/>
      <c r="FMG30" s="346"/>
      <c r="FMH30" s="346"/>
      <c r="FMI30" s="346"/>
      <c r="FMJ30" s="346"/>
      <c r="FMK30" s="346"/>
      <c r="FML30" s="346"/>
      <c r="FMM30" s="346"/>
      <c r="FMN30" s="346"/>
      <c r="FMO30" s="346"/>
      <c r="FMP30" s="346"/>
      <c r="FMQ30" s="346"/>
      <c r="FMR30" s="346"/>
      <c r="FMS30" s="346"/>
      <c r="FMT30" s="346"/>
      <c r="FMU30" s="346"/>
      <c r="FMV30" s="346"/>
      <c r="FMW30" s="346"/>
      <c r="FMX30" s="346"/>
      <c r="FMY30" s="346"/>
      <c r="FMZ30" s="346"/>
      <c r="FNA30" s="346"/>
      <c r="FNB30" s="346"/>
      <c r="FNC30" s="346"/>
      <c r="FND30" s="346"/>
      <c r="FNE30" s="346"/>
      <c r="FNF30" s="346"/>
      <c r="FNG30" s="346"/>
      <c r="FNH30" s="346"/>
      <c r="FNI30" s="346"/>
      <c r="FNJ30" s="346"/>
      <c r="FNK30" s="346"/>
      <c r="FNL30" s="346"/>
      <c r="FNM30" s="346"/>
      <c r="FNN30" s="346"/>
      <c r="FNO30" s="346"/>
      <c r="FNP30" s="346"/>
      <c r="FNQ30" s="346"/>
      <c r="FNR30" s="346"/>
      <c r="FNS30" s="346"/>
      <c r="FNT30" s="346"/>
      <c r="FNU30" s="346"/>
      <c r="FNV30" s="346"/>
      <c r="FNW30" s="346"/>
      <c r="FNX30" s="346"/>
      <c r="FNY30" s="346"/>
      <c r="FNZ30" s="346"/>
      <c r="FOA30" s="346"/>
      <c r="FOB30" s="346"/>
      <c r="FOC30" s="346"/>
      <c r="FOD30" s="346"/>
      <c r="FOE30" s="346"/>
      <c r="FOF30" s="346"/>
      <c r="FOG30" s="346"/>
      <c r="FOH30" s="346"/>
      <c r="FOI30" s="346"/>
      <c r="FOJ30" s="346"/>
      <c r="FOK30" s="346"/>
      <c r="FOL30" s="346"/>
      <c r="FOM30" s="346"/>
      <c r="FON30" s="346"/>
      <c r="FOO30" s="346"/>
      <c r="FOP30" s="346"/>
      <c r="FOQ30" s="346"/>
      <c r="FOR30" s="346"/>
      <c r="FOS30" s="346"/>
      <c r="FOT30" s="346"/>
      <c r="FOU30" s="346"/>
      <c r="FOV30" s="346"/>
      <c r="FOW30" s="346"/>
      <c r="FOX30" s="346"/>
      <c r="FOY30" s="346"/>
      <c r="FOZ30" s="346"/>
      <c r="FPA30" s="346"/>
      <c r="FPB30" s="346"/>
      <c r="FPC30" s="346"/>
      <c r="FPD30" s="346"/>
      <c r="FPE30" s="346"/>
      <c r="FPF30" s="346"/>
      <c r="FPG30" s="346"/>
      <c r="FPH30" s="346"/>
      <c r="FPI30" s="346"/>
      <c r="FPJ30" s="346"/>
      <c r="FPK30" s="346"/>
      <c r="FPL30" s="346"/>
      <c r="FPM30" s="346"/>
      <c r="FPN30" s="346"/>
      <c r="FPO30" s="346"/>
      <c r="FPP30" s="346"/>
      <c r="FPQ30" s="346"/>
      <c r="FPR30" s="346"/>
      <c r="FPS30" s="346"/>
      <c r="FPT30" s="346"/>
      <c r="FPU30" s="346"/>
      <c r="FPV30" s="346"/>
      <c r="FPW30" s="346"/>
      <c r="FPX30" s="346"/>
      <c r="FPY30" s="346"/>
      <c r="FPZ30" s="346"/>
      <c r="FQA30" s="346"/>
      <c r="FQB30" s="346"/>
      <c r="FQC30" s="346"/>
      <c r="FQD30" s="346"/>
      <c r="FQE30" s="346"/>
      <c r="FQF30" s="346"/>
      <c r="FQG30" s="346"/>
      <c r="FQH30" s="346"/>
      <c r="FQI30" s="346"/>
      <c r="FQJ30" s="346"/>
      <c r="FQK30" s="346"/>
      <c r="FQL30" s="346"/>
      <c r="FQM30" s="346"/>
      <c r="FQN30" s="346"/>
      <c r="FQO30" s="346"/>
      <c r="FQP30" s="346"/>
      <c r="FQQ30" s="346"/>
      <c r="FQR30" s="346"/>
      <c r="FQS30" s="346"/>
      <c r="FQT30" s="346"/>
      <c r="FQU30" s="346"/>
      <c r="FQV30" s="346"/>
      <c r="FQW30" s="346"/>
      <c r="FQX30" s="346"/>
      <c r="FQY30" s="346"/>
      <c r="FQZ30" s="346"/>
      <c r="FRA30" s="346"/>
      <c r="FRB30" s="346"/>
      <c r="FRC30" s="346"/>
      <c r="FRD30" s="346"/>
      <c r="FRE30" s="346"/>
      <c r="FRF30" s="346"/>
      <c r="FRG30" s="346"/>
      <c r="FRH30" s="346"/>
      <c r="FRI30" s="346"/>
      <c r="FRJ30" s="346"/>
      <c r="FRK30" s="346"/>
      <c r="FRL30" s="346"/>
      <c r="FRM30" s="346"/>
      <c r="FRN30" s="346"/>
      <c r="FRO30" s="346"/>
      <c r="FRP30" s="346"/>
      <c r="FRQ30" s="346"/>
      <c r="FRR30" s="346"/>
      <c r="FRS30" s="346"/>
      <c r="FRT30" s="346"/>
      <c r="FRU30" s="346"/>
      <c r="FRV30" s="346"/>
      <c r="FRW30" s="346"/>
      <c r="FRX30" s="346"/>
      <c r="FRY30" s="346"/>
      <c r="FRZ30" s="346"/>
      <c r="FSA30" s="346"/>
      <c r="FSB30" s="346"/>
      <c r="FSC30" s="346"/>
      <c r="FSD30" s="346"/>
      <c r="FSE30" s="346"/>
      <c r="FSF30" s="346"/>
      <c r="FSG30" s="346"/>
      <c r="FSH30" s="346"/>
      <c r="FSI30" s="346"/>
      <c r="FSJ30" s="346"/>
      <c r="FSK30" s="346"/>
      <c r="FSL30" s="346"/>
      <c r="FSM30" s="346"/>
      <c r="FSN30" s="346"/>
      <c r="FSO30" s="346"/>
      <c r="FSP30" s="346"/>
      <c r="FSQ30" s="346"/>
      <c r="FSR30" s="346"/>
      <c r="FSS30" s="346"/>
      <c r="FST30" s="346"/>
      <c r="FSU30" s="346"/>
      <c r="FSV30" s="346"/>
      <c r="FSW30" s="346"/>
      <c r="FSX30" s="346"/>
      <c r="FSY30" s="346"/>
      <c r="FSZ30" s="346"/>
      <c r="FTA30" s="346"/>
      <c r="FTB30" s="346"/>
      <c r="FTC30" s="346"/>
      <c r="FTD30" s="346"/>
      <c r="FTE30" s="346"/>
      <c r="FTF30" s="346"/>
      <c r="FTG30" s="346"/>
      <c r="FTH30" s="346"/>
      <c r="FTI30" s="346"/>
      <c r="FTJ30" s="346"/>
      <c r="FTK30" s="346"/>
      <c r="FTL30" s="346"/>
      <c r="FTM30" s="346"/>
      <c r="FTN30" s="346"/>
      <c r="FTO30" s="346"/>
      <c r="FTP30" s="346"/>
      <c r="FTQ30" s="346"/>
      <c r="FTR30" s="346"/>
      <c r="FTS30" s="346"/>
      <c r="FTT30" s="346"/>
      <c r="FTU30" s="346"/>
      <c r="FTV30" s="346"/>
      <c r="FTW30" s="346"/>
      <c r="FTX30" s="346"/>
      <c r="FTY30" s="346"/>
      <c r="FTZ30" s="346"/>
      <c r="FUA30" s="346"/>
      <c r="FUB30" s="346"/>
      <c r="FUC30" s="346"/>
      <c r="FUD30" s="346"/>
      <c r="FUE30" s="346"/>
      <c r="FUF30" s="346"/>
      <c r="FUG30" s="346"/>
      <c r="FUH30" s="346"/>
      <c r="FUI30" s="346"/>
      <c r="FUJ30" s="346"/>
      <c r="FUK30" s="346"/>
      <c r="FUL30" s="346"/>
      <c r="FUM30" s="346"/>
      <c r="FUN30" s="346"/>
      <c r="FUO30" s="346"/>
      <c r="FUP30" s="346"/>
      <c r="FUQ30" s="346"/>
      <c r="FUR30" s="346"/>
      <c r="FUS30" s="346"/>
      <c r="FUT30" s="346"/>
      <c r="FUU30" s="346"/>
      <c r="FUV30" s="346"/>
      <c r="FUW30" s="346"/>
      <c r="FUX30" s="346"/>
      <c r="FUY30" s="346"/>
      <c r="FUZ30" s="346"/>
      <c r="FVA30" s="346"/>
      <c r="FVB30" s="346"/>
      <c r="FVC30" s="346"/>
      <c r="FVD30" s="346"/>
      <c r="FVE30" s="346"/>
      <c r="FVF30" s="346"/>
      <c r="FVG30" s="346"/>
      <c r="FVH30" s="346"/>
      <c r="FVI30" s="346"/>
      <c r="FVJ30" s="346"/>
      <c r="FVK30" s="346"/>
      <c r="FVL30" s="346"/>
      <c r="FVM30" s="346"/>
      <c r="FVN30" s="346"/>
      <c r="FVO30" s="346"/>
      <c r="FVP30" s="346"/>
      <c r="FVQ30" s="346"/>
      <c r="FVR30" s="346"/>
      <c r="FVS30" s="346"/>
      <c r="FVT30" s="346"/>
      <c r="FVU30" s="346"/>
      <c r="FVV30" s="346"/>
      <c r="FVW30" s="346"/>
      <c r="FVX30" s="346"/>
      <c r="FVY30" s="346"/>
      <c r="FVZ30" s="346"/>
      <c r="FWA30" s="346"/>
      <c r="FWB30" s="346"/>
      <c r="FWC30" s="346"/>
      <c r="FWD30" s="346"/>
      <c r="FWE30" s="346"/>
      <c r="FWF30" s="346"/>
      <c r="FWG30" s="346"/>
      <c r="FWH30" s="346"/>
      <c r="FWI30" s="346"/>
      <c r="FWJ30" s="346"/>
      <c r="FWK30" s="346"/>
      <c r="FWL30" s="346"/>
      <c r="FWM30" s="346"/>
      <c r="FWN30" s="346"/>
      <c r="FWO30" s="346"/>
      <c r="FWP30" s="346"/>
      <c r="FWQ30" s="346"/>
      <c r="FWR30" s="346"/>
      <c r="FWS30" s="346"/>
      <c r="FWT30" s="346"/>
      <c r="FWU30" s="346"/>
      <c r="FWV30" s="346"/>
      <c r="FWW30" s="346"/>
      <c r="FWX30" s="346"/>
      <c r="FWY30" s="346"/>
      <c r="FWZ30" s="346"/>
      <c r="FXA30" s="346"/>
      <c r="FXB30" s="346"/>
      <c r="FXC30" s="346"/>
      <c r="FXD30" s="346"/>
      <c r="FXE30" s="346"/>
      <c r="FXF30" s="346"/>
      <c r="FXG30" s="346"/>
      <c r="FXH30" s="346"/>
      <c r="FXI30" s="346"/>
      <c r="FXJ30" s="346"/>
      <c r="FXK30" s="346"/>
      <c r="FXL30" s="346"/>
      <c r="FXM30" s="346"/>
      <c r="FXN30" s="346"/>
      <c r="FXO30" s="346"/>
      <c r="FXP30" s="346"/>
      <c r="FXQ30" s="346"/>
      <c r="FXR30" s="346"/>
      <c r="FXS30" s="346"/>
      <c r="FXT30" s="346"/>
      <c r="FXU30" s="346"/>
      <c r="FXV30" s="346"/>
      <c r="FXW30" s="346"/>
      <c r="FXX30" s="346"/>
      <c r="FXY30" s="346"/>
      <c r="FXZ30" s="346"/>
      <c r="FYA30" s="346"/>
      <c r="FYB30" s="346"/>
      <c r="FYC30" s="346"/>
      <c r="FYD30" s="346"/>
      <c r="FYE30" s="346"/>
      <c r="FYF30" s="346"/>
      <c r="FYG30" s="346"/>
      <c r="FYH30" s="346"/>
      <c r="FYI30" s="346"/>
      <c r="FYJ30" s="346"/>
      <c r="FYK30" s="346"/>
      <c r="FYL30" s="346"/>
      <c r="FYM30" s="346"/>
      <c r="FYN30" s="346"/>
      <c r="FYO30" s="346"/>
      <c r="FYP30" s="346"/>
      <c r="FYQ30" s="346"/>
      <c r="FYR30" s="346"/>
      <c r="FYS30" s="346"/>
      <c r="FYT30" s="346"/>
      <c r="FYU30" s="346"/>
      <c r="FYV30" s="346"/>
      <c r="FYW30" s="346"/>
      <c r="FYX30" s="346"/>
      <c r="FYY30" s="346"/>
      <c r="FYZ30" s="346"/>
      <c r="FZA30" s="346"/>
      <c r="FZB30" s="346"/>
      <c r="FZC30" s="346"/>
      <c r="FZD30" s="346"/>
      <c r="FZE30" s="346"/>
      <c r="FZF30" s="346"/>
      <c r="FZG30" s="346"/>
      <c r="FZH30" s="346"/>
      <c r="FZI30" s="346"/>
      <c r="FZJ30" s="346"/>
      <c r="FZK30" s="346"/>
      <c r="FZL30" s="346"/>
      <c r="FZM30" s="346"/>
      <c r="FZN30" s="346"/>
      <c r="FZO30" s="346"/>
      <c r="FZP30" s="346"/>
      <c r="FZQ30" s="346"/>
      <c r="FZR30" s="346"/>
      <c r="FZS30" s="346"/>
      <c r="FZT30" s="346"/>
      <c r="FZU30" s="346"/>
      <c r="FZV30" s="346"/>
      <c r="FZW30" s="346"/>
      <c r="FZX30" s="346"/>
      <c r="FZY30" s="346"/>
      <c r="FZZ30" s="346"/>
      <c r="GAA30" s="346"/>
      <c r="GAB30" s="346"/>
      <c r="GAC30" s="346"/>
      <c r="GAD30" s="346"/>
      <c r="GAE30" s="346"/>
      <c r="GAF30" s="346"/>
      <c r="GAG30" s="346"/>
      <c r="GAH30" s="346"/>
      <c r="GAI30" s="346"/>
      <c r="GAJ30" s="346"/>
      <c r="GAK30" s="346"/>
      <c r="GAL30" s="346"/>
      <c r="GAM30" s="346"/>
      <c r="GAN30" s="346"/>
      <c r="GAO30" s="346"/>
      <c r="GAP30" s="346"/>
      <c r="GAQ30" s="346"/>
      <c r="GAR30" s="346"/>
      <c r="GAS30" s="346"/>
      <c r="GAT30" s="346"/>
      <c r="GAU30" s="346"/>
      <c r="GAV30" s="346"/>
      <c r="GAW30" s="346"/>
      <c r="GAX30" s="346"/>
      <c r="GAY30" s="346"/>
      <c r="GAZ30" s="346"/>
      <c r="GBA30" s="346"/>
      <c r="GBB30" s="346"/>
      <c r="GBC30" s="346"/>
      <c r="GBD30" s="346"/>
      <c r="GBE30" s="346"/>
      <c r="GBF30" s="346"/>
      <c r="GBG30" s="346"/>
      <c r="GBH30" s="346"/>
      <c r="GBI30" s="346"/>
      <c r="GBJ30" s="346"/>
      <c r="GBK30" s="346"/>
      <c r="GBL30" s="346"/>
      <c r="GBM30" s="346"/>
      <c r="GBN30" s="346"/>
      <c r="GBO30" s="346"/>
      <c r="GBP30" s="346"/>
      <c r="GBQ30" s="346"/>
      <c r="GBR30" s="346"/>
      <c r="GBS30" s="346"/>
      <c r="GBT30" s="346"/>
      <c r="GBU30" s="346"/>
      <c r="GBV30" s="346"/>
      <c r="GBW30" s="346"/>
      <c r="GBX30" s="346"/>
      <c r="GBY30" s="346"/>
      <c r="GBZ30" s="346"/>
      <c r="GCA30" s="346"/>
      <c r="GCB30" s="346"/>
      <c r="GCC30" s="346"/>
      <c r="GCD30" s="346"/>
      <c r="GCE30" s="346"/>
      <c r="GCF30" s="346"/>
      <c r="GCG30" s="346"/>
      <c r="GCH30" s="346"/>
      <c r="GCI30" s="346"/>
      <c r="GCJ30" s="346"/>
      <c r="GCK30" s="346"/>
      <c r="GCL30" s="346"/>
      <c r="GCM30" s="346"/>
      <c r="GCN30" s="346"/>
      <c r="GCO30" s="346"/>
      <c r="GCP30" s="346"/>
      <c r="GCQ30" s="346"/>
      <c r="GCR30" s="346"/>
      <c r="GCS30" s="346"/>
      <c r="GCT30" s="346"/>
      <c r="GCU30" s="346"/>
      <c r="GCV30" s="346"/>
      <c r="GCW30" s="346"/>
      <c r="GCX30" s="346"/>
      <c r="GCY30" s="346"/>
      <c r="GCZ30" s="346"/>
      <c r="GDA30" s="346"/>
      <c r="GDB30" s="346"/>
      <c r="GDC30" s="346"/>
      <c r="GDD30" s="346"/>
      <c r="GDE30" s="346"/>
      <c r="GDF30" s="346"/>
      <c r="GDG30" s="346"/>
      <c r="GDH30" s="346"/>
      <c r="GDI30" s="346"/>
      <c r="GDJ30" s="346"/>
      <c r="GDK30" s="346"/>
      <c r="GDL30" s="346"/>
      <c r="GDM30" s="346"/>
      <c r="GDN30" s="346"/>
      <c r="GDO30" s="346"/>
      <c r="GDP30" s="346"/>
      <c r="GDQ30" s="346"/>
      <c r="GDR30" s="346"/>
      <c r="GDS30" s="346"/>
      <c r="GDT30" s="346"/>
      <c r="GDU30" s="346"/>
      <c r="GDV30" s="346"/>
      <c r="GDW30" s="346"/>
      <c r="GDX30" s="346"/>
      <c r="GDY30" s="346"/>
      <c r="GDZ30" s="346"/>
      <c r="GEA30" s="346"/>
      <c r="GEB30" s="346"/>
      <c r="GEC30" s="346"/>
      <c r="GED30" s="346"/>
      <c r="GEE30" s="346"/>
      <c r="GEF30" s="346"/>
      <c r="GEG30" s="346"/>
      <c r="GEH30" s="346"/>
      <c r="GEI30" s="346"/>
      <c r="GEJ30" s="346"/>
      <c r="GEK30" s="346"/>
      <c r="GEL30" s="346"/>
      <c r="GEM30" s="346"/>
      <c r="GEN30" s="346"/>
      <c r="GEO30" s="346"/>
      <c r="GEP30" s="346"/>
      <c r="GEQ30" s="346"/>
      <c r="GER30" s="346"/>
      <c r="GES30" s="346"/>
      <c r="GET30" s="346"/>
      <c r="GEU30" s="346"/>
      <c r="GEV30" s="346"/>
      <c r="GEW30" s="346"/>
      <c r="GEX30" s="346"/>
      <c r="GEY30" s="346"/>
      <c r="GEZ30" s="346"/>
      <c r="GFA30" s="346"/>
      <c r="GFB30" s="346"/>
      <c r="GFC30" s="346"/>
      <c r="GFD30" s="346"/>
      <c r="GFE30" s="346"/>
      <c r="GFF30" s="346"/>
      <c r="GFG30" s="346"/>
      <c r="GFH30" s="346"/>
      <c r="GFI30" s="346"/>
      <c r="GFJ30" s="346"/>
      <c r="GFK30" s="346"/>
      <c r="GFL30" s="346"/>
      <c r="GFM30" s="346"/>
      <c r="GFN30" s="346"/>
      <c r="GFO30" s="346"/>
      <c r="GFP30" s="346"/>
      <c r="GFQ30" s="346"/>
      <c r="GFR30" s="346"/>
      <c r="GFS30" s="346"/>
      <c r="GFT30" s="346"/>
      <c r="GFU30" s="346"/>
      <c r="GFV30" s="346"/>
      <c r="GFW30" s="346"/>
      <c r="GFX30" s="346"/>
      <c r="GFY30" s="346"/>
      <c r="GFZ30" s="346"/>
      <c r="GGA30" s="346"/>
      <c r="GGB30" s="346"/>
      <c r="GGC30" s="346"/>
      <c r="GGD30" s="346"/>
      <c r="GGE30" s="346"/>
      <c r="GGF30" s="346"/>
      <c r="GGG30" s="346"/>
      <c r="GGH30" s="346"/>
      <c r="GGI30" s="346"/>
      <c r="GGJ30" s="346"/>
      <c r="GGK30" s="346"/>
      <c r="GGL30" s="346"/>
      <c r="GGM30" s="346"/>
      <c r="GGN30" s="346"/>
      <c r="GGO30" s="346"/>
      <c r="GGP30" s="346"/>
      <c r="GGQ30" s="346"/>
      <c r="GGR30" s="346"/>
      <c r="GGS30" s="346"/>
      <c r="GGT30" s="346"/>
      <c r="GGU30" s="346"/>
      <c r="GGV30" s="346"/>
      <c r="GGW30" s="346"/>
      <c r="GGX30" s="346"/>
      <c r="GGY30" s="346"/>
      <c r="GGZ30" s="346"/>
      <c r="GHA30" s="346"/>
      <c r="GHB30" s="346"/>
      <c r="GHC30" s="346"/>
      <c r="GHD30" s="346"/>
      <c r="GHE30" s="346"/>
      <c r="GHF30" s="346"/>
      <c r="GHG30" s="346"/>
      <c r="GHH30" s="346"/>
      <c r="GHI30" s="346"/>
      <c r="GHJ30" s="346"/>
      <c r="GHK30" s="346"/>
      <c r="GHL30" s="346"/>
      <c r="GHM30" s="346"/>
      <c r="GHN30" s="346"/>
      <c r="GHO30" s="346"/>
      <c r="GHP30" s="346"/>
      <c r="GHQ30" s="346"/>
      <c r="GHR30" s="346"/>
      <c r="GHS30" s="346"/>
      <c r="GHT30" s="346"/>
      <c r="GHU30" s="346"/>
      <c r="GHV30" s="346"/>
      <c r="GHW30" s="346"/>
      <c r="GHX30" s="346"/>
      <c r="GHY30" s="346"/>
      <c r="GHZ30" s="346"/>
      <c r="GIA30" s="346"/>
      <c r="GIB30" s="346"/>
      <c r="GIC30" s="346"/>
      <c r="GID30" s="346"/>
      <c r="GIE30" s="346"/>
      <c r="GIF30" s="346"/>
      <c r="GIG30" s="346"/>
      <c r="GIH30" s="346"/>
      <c r="GII30" s="346"/>
      <c r="GIJ30" s="346"/>
      <c r="GIK30" s="346"/>
      <c r="GIL30" s="346"/>
      <c r="GIM30" s="346"/>
      <c r="GIN30" s="346"/>
      <c r="GIO30" s="346"/>
      <c r="GIP30" s="346"/>
      <c r="GIQ30" s="346"/>
      <c r="GIR30" s="346"/>
      <c r="GIS30" s="346"/>
      <c r="GIT30" s="346"/>
      <c r="GIU30" s="346"/>
      <c r="GIV30" s="346"/>
      <c r="GIW30" s="346"/>
      <c r="GIX30" s="346"/>
      <c r="GIY30" s="346"/>
      <c r="GIZ30" s="346"/>
      <c r="GJA30" s="346"/>
      <c r="GJB30" s="346"/>
      <c r="GJC30" s="346"/>
      <c r="GJD30" s="346"/>
      <c r="GJE30" s="346"/>
      <c r="GJF30" s="346"/>
      <c r="GJG30" s="346"/>
      <c r="GJH30" s="346"/>
      <c r="GJI30" s="346"/>
      <c r="GJJ30" s="346"/>
      <c r="GJK30" s="346"/>
      <c r="GJL30" s="346"/>
      <c r="GJM30" s="346"/>
      <c r="GJN30" s="346"/>
      <c r="GJO30" s="346"/>
      <c r="GJP30" s="346"/>
      <c r="GJQ30" s="346"/>
      <c r="GJR30" s="346"/>
      <c r="GJS30" s="346"/>
      <c r="GJT30" s="346"/>
      <c r="GJU30" s="346"/>
      <c r="GJV30" s="346"/>
      <c r="GJW30" s="346"/>
      <c r="GJX30" s="346"/>
      <c r="GJY30" s="346"/>
      <c r="GJZ30" s="346"/>
      <c r="GKA30" s="346"/>
      <c r="GKB30" s="346"/>
      <c r="GKC30" s="346"/>
      <c r="GKD30" s="346"/>
      <c r="GKE30" s="346"/>
      <c r="GKF30" s="346"/>
      <c r="GKG30" s="346"/>
      <c r="GKH30" s="346"/>
      <c r="GKI30" s="346"/>
      <c r="GKJ30" s="346"/>
      <c r="GKK30" s="346"/>
      <c r="GKL30" s="346"/>
      <c r="GKM30" s="346"/>
      <c r="GKN30" s="346"/>
      <c r="GKO30" s="346"/>
      <c r="GKP30" s="346"/>
      <c r="GKQ30" s="346"/>
      <c r="GKR30" s="346"/>
      <c r="GKS30" s="346"/>
      <c r="GKT30" s="346"/>
      <c r="GKU30" s="346"/>
      <c r="GKV30" s="346"/>
      <c r="GKW30" s="346"/>
      <c r="GKX30" s="346"/>
      <c r="GKY30" s="346"/>
      <c r="GKZ30" s="346"/>
      <c r="GLA30" s="346"/>
      <c r="GLB30" s="346"/>
      <c r="GLC30" s="346"/>
      <c r="GLD30" s="346"/>
      <c r="GLE30" s="346"/>
      <c r="GLF30" s="346"/>
      <c r="GLG30" s="346"/>
      <c r="GLH30" s="346"/>
      <c r="GLI30" s="346"/>
      <c r="GLJ30" s="346"/>
      <c r="GLK30" s="346"/>
      <c r="GLL30" s="346"/>
      <c r="GLM30" s="346"/>
      <c r="GLN30" s="346"/>
      <c r="GLO30" s="346"/>
      <c r="GLP30" s="346"/>
      <c r="GLQ30" s="346"/>
      <c r="GLR30" s="346"/>
      <c r="GLS30" s="346"/>
      <c r="GLT30" s="346"/>
      <c r="GLU30" s="346"/>
      <c r="GLV30" s="346"/>
      <c r="GLW30" s="346"/>
      <c r="GLX30" s="346"/>
      <c r="GLY30" s="346"/>
      <c r="GLZ30" s="346"/>
      <c r="GMA30" s="346"/>
      <c r="GMB30" s="346"/>
      <c r="GMC30" s="346"/>
      <c r="GMD30" s="346"/>
      <c r="GME30" s="346"/>
      <c r="GMF30" s="346"/>
      <c r="GMG30" s="346"/>
      <c r="GMH30" s="346"/>
      <c r="GMI30" s="346"/>
      <c r="GMJ30" s="346"/>
      <c r="GMK30" s="346"/>
      <c r="GML30" s="346"/>
      <c r="GMM30" s="346"/>
      <c r="GMN30" s="346"/>
      <c r="GMO30" s="346"/>
      <c r="GMP30" s="346"/>
      <c r="GMQ30" s="346"/>
      <c r="GMR30" s="346"/>
      <c r="GMS30" s="346"/>
      <c r="GMT30" s="346"/>
      <c r="GMU30" s="346"/>
      <c r="GMV30" s="346"/>
      <c r="GMW30" s="346"/>
      <c r="GMX30" s="346"/>
      <c r="GMY30" s="346"/>
      <c r="GMZ30" s="346"/>
      <c r="GNA30" s="346"/>
      <c r="GNB30" s="346"/>
      <c r="GNC30" s="346"/>
      <c r="GND30" s="346"/>
      <c r="GNE30" s="346"/>
      <c r="GNF30" s="346"/>
      <c r="GNG30" s="346"/>
      <c r="GNH30" s="346"/>
      <c r="GNI30" s="346"/>
      <c r="GNJ30" s="346"/>
      <c r="GNK30" s="346"/>
      <c r="GNL30" s="346"/>
      <c r="GNM30" s="346"/>
      <c r="GNN30" s="346"/>
      <c r="GNO30" s="346"/>
      <c r="GNP30" s="346"/>
      <c r="GNQ30" s="346"/>
      <c r="GNR30" s="346"/>
      <c r="GNS30" s="346"/>
      <c r="GNT30" s="346"/>
      <c r="GNU30" s="346"/>
      <c r="GNV30" s="346"/>
      <c r="GNW30" s="346"/>
      <c r="GNX30" s="346"/>
      <c r="GNY30" s="346"/>
      <c r="GNZ30" s="346"/>
      <c r="GOA30" s="346"/>
      <c r="GOB30" s="346"/>
      <c r="GOC30" s="346"/>
      <c r="GOD30" s="346"/>
      <c r="GOE30" s="346"/>
      <c r="GOF30" s="346"/>
      <c r="GOG30" s="346"/>
      <c r="GOH30" s="346"/>
      <c r="GOI30" s="346"/>
      <c r="GOJ30" s="346"/>
      <c r="GOK30" s="346"/>
      <c r="GOL30" s="346"/>
      <c r="GOM30" s="346"/>
      <c r="GON30" s="346"/>
      <c r="GOO30" s="346"/>
      <c r="GOP30" s="346"/>
      <c r="GOQ30" s="346"/>
      <c r="GOR30" s="346"/>
      <c r="GOS30" s="346"/>
      <c r="GOT30" s="346"/>
      <c r="GOU30" s="346"/>
      <c r="GOV30" s="346"/>
      <c r="GOW30" s="346"/>
      <c r="GOX30" s="346"/>
      <c r="GOY30" s="346"/>
      <c r="GOZ30" s="346"/>
      <c r="GPA30" s="346"/>
      <c r="GPB30" s="346"/>
      <c r="GPC30" s="346"/>
      <c r="GPD30" s="346"/>
      <c r="GPE30" s="346"/>
      <c r="GPF30" s="346"/>
      <c r="GPG30" s="346"/>
      <c r="GPH30" s="346"/>
      <c r="GPI30" s="346"/>
      <c r="GPJ30" s="346"/>
      <c r="GPK30" s="346"/>
      <c r="GPL30" s="346"/>
      <c r="GPM30" s="346"/>
      <c r="GPN30" s="346"/>
      <c r="GPO30" s="346"/>
      <c r="GPP30" s="346"/>
      <c r="GPQ30" s="346"/>
      <c r="GPR30" s="346"/>
      <c r="GPS30" s="346"/>
      <c r="GPT30" s="346"/>
      <c r="GPU30" s="346"/>
      <c r="GPV30" s="346"/>
      <c r="GPW30" s="346"/>
      <c r="GPX30" s="346"/>
      <c r="GPY30" s="346"/>
      <c r="GPZ30" s="346"/>
      <c r="GQA30" s="346"/>
      <c r="GQB30" s="346"/>
      <c r="GQC30" s="346"/>
      <c r="GQD30" s="346"/>
      <c r="GQE30" s="346"/>
      <c r="GQF30" s="346"/>
      <c r="GQG30" s="346"/>
      <c r="GQH30" s="346"/>
      <c r="GQI30" s="346"/>
      <c r="GQJ30" s="346"/>
      <c r="GQK30" s="346"/>
      <c r="GQL30" s="346"/>
      <c r="GQM30" s="346"/>
      <c r="GQN30" s="346"/>
      <c r="GQO30" s="346"/>
      <c r="GQP30" s="346"/>
      <c r="GQQ30" s="346"/>
      <c r="GQR30" s="346"/>
      <c r="GQS30" s="346"/>
      <c r="GQT30" s="346"/>
      <c r="GQU30" s="346"/>
      <c r="GQV30" s="346"/>
      <c r="GQW30" s="346"/>
      <c r="GQX30" s="346"/>
      <c r="GQY30" s="346"/>
      <c r="GQZ30" s="346"/>
      <c r="GRA30" s="346"/>
      <c r="GRB30" s="346"/>
      <c r="GRC30" s="346"/>
      <c r="GRD30" s="346"/>
      <c r="GRE30" s="346"/>
      <c r="GRF30" s="346"/>
      <c r="GRG30" s="346"/>
      <c r="GRH30" s="346"/>
      <c r="GRI30" s="346"/>
      <c r="GRJ30" s="346"/>
      <c r="GRK30" s="346"/>
      <c r="GRL30" s="346"/>
      <c r="GRM30" s="346"/>
      <c r="GRN30" s="346"/>
      <c r="GRO30" s="346"/>
      <c r="GRP30" s="346"/>
      <c r="GRQ30" s="346"/>
      <c r="GRR30" s="346"/>
      <c r="GRS30" s="346"/>
      <c r="GRT30" s="346"/>
      <c r="GRU30" s="346"/>
      <c r="GRV30" s="346"/>
      <c r="GRW30" s="346"/>
      <c r="GRX30" s="346"/>
      <c r="GRY30" s="346"/>
      <c r="GRZ30" s="346"/>
      <c r="GSA30" s="346"/>
      <c r="GSB30" s="346"/>
      <c r="GSC30" s="346"/>
      <c r="GSD30" s="346"/>
      <c r="GSE30" s="346"/>
      <c r="GSF30" s="346"/>
      <c r="GSG30" s="346"/>
      <c r="GSH30" s="346"/>
      <c r="GSI30" s="346"/>
      <c r="GSJ30" s="346"/>
      <c r="GSK30" s="346"/>
      <c r="GSL30" s="346"/>
      <c r="GSM30" s="346"/>
      <c r="GSN30" s="346"/>
      <c r="GSO30" s="346"/>
      <c r="GSP30" s="346"/>
      <c r="GSQ30" s="346"/>
      <c r="GSR30" s="346"/>
      <c r="GSS30" s="346"/>
      <c r="GST30" s="346"/>
      <c r="GSU30" s="346"/>
      <c r="GSV30" s="346"/>
      <c r="GSW30" s="346"/>
      <c r="GSX30" s="346"/>
      <c r="GSY30" s="346"/>
      <c r="GSZ30" s="346"/>
      <c r="GTA30" s="346"/>
      <c r="GTB30" s="346"/>
      <c r="GTC30" s="346"/>
      <c r="GTD30" s="346"/>
      <c r="GTE30" s="346"/>
      <c r="GTF30" s="346"/>
      <c r="GTG30" s="346"/>
      <c r="GTH30" s="346"/>
      <c r="GTI30" s="346"/>
      <c r="GTJ30" s="346"/>
      <c r="GTK30" s="346"/>
      <c r="GTL30" s="346"/>
      <c r="GTM30" s="346"/>
      <c r="GTN30" s="346"/>
      <c r="GTO30" s="346"/>
      <c r="GTP30" s="346"/>
      <c r="GTQ30" s="346"/>
      <c r="GTR30" s="346"/>
      <c r="GTS30" s="346"/>
      <c r="GTT30" s="346"/>
      <c r="GTU30" s="346"/>
      <c r="GTV30" s="346"/>
      <c r="GTW30" s="346"/>
      <c r="GTX30" s="346"/>
      <c r="GTY30" s="346"/>
      <c r="GTZ30" s="346"/>
      <c r="GUA30" s="346"/>
      <c r="GUB30" s="346"/>
      <c r="GUC30" s="346"/>
      <c r="GUD30" s="346"/>
      <c r="GUE30" s="346"/>
      <c r="GUF30" s="346"/>
      <c r="GUG30" s="346"/>
      <c r="GUH30" s="346"/>
      <c r="GUI30" s="346"/>
      <c r="GUJ30" s="346"/>
      <c r="GUK30" s="346"/>
      <c r="GUL30" s="346"/>
      <c r="GUM30" s="346"/>
      <c r="GUN30" s="346"/>
      <c r="GUO30" s="346"/>
      <c r="GUP30" s="346"/>
      <c r="GUQ30" s="346"/>
      <c r="GUR30" s="346"/>
      <c r="GUS30" s="346"/>
      <c r="GUT30" s="346"/>
      <c r="GUU30" s="346"/>
      <c r="GUV30" s="346"/>
      <c r="GUW30" s="346"/>
      <c r="GUX30" s="346"/>
      <c r="GUY30" s="346"/>
      <c r="GUZ30" s="346"/>
      <c r="GVA30" s="346"/>
      <c r="GVB30" s="346"/>
      <c r="GVC30" s="346"/>
      <c r="GVD30" s="346"/>
      <c r="GVE30" s="346"/>
      <c r="GVF30" s="346"/>
      <c r="GVG30" s="346"/>
      <c r="GVH30" s="346"/>
      <c r="GVI30" s="346"/>
      <c r="GVJ30" s="346"/>
      <c r="GVK30" s="346"/>
      <c r="GVL30" s="346"/>
      <c r="GVM30" s="346"/>
      <c r="GVN30" s="346"/>
      <c r="GVO30" s="346"/>
      <c r="GVP30" s="346"/>
      <c r="GVQ30" s="346"/>
      <c r="GVR30" s="346"/>
      <c r="GVS30" s="346"/>
      <c r="GVT30" s="346"/>
      <c r="GVU30" s="346"/>
      <c r="GVV30" s="346"/>
      <c r="GVW30" s="346"/>
      <c r="GVX30" s="346"/>
      <c r="GVY30" s="346"/>
      <c r="GVZ30" s="346"/>
      <c r="GWA30" s="346"/>
      <c r="GWB30" s="346"/>
      <c r="GWC30" s="346"/>
      <c r="GWD30" s="346"/>
      <c r="GWE30" s="346"/>
      <c r="GWF30" s="346"/>
      <c r="GWG30" s="346"/>
      <c r="GWH30" s="346"/>
      <c r="GWI30" s="346"/>
      <c r="GWJ30" s="346"/>
      <c r="GWK30" s="346"/>
      <c r="GWL30" s="346"/>
      <c r="GWM30" s="346"/>
      <c r="GWN30" s="346"/>
      <c r="GWO30" s="346"/>
      <c r="GWP30" s="346"/>
      <c r="GWQ30" s="346"/>
      <c r="GWR30" s="346"/>
      <c r="GWS30" s="346"/>
      <c r="GWT30" s="346"/>
      <c r="GWU30" s="346"/>
      <c r="GWV30" s="346"/>
      <c r="GWW30" s="346"/>
      <c r="GWX30" s="346"/>
      <c r="GWY30" s="346"/>
      <c r="GWZ30" s="346"/>
      <c r="GXA30" s="346"/>
      <c r="GXB30" s="346"/>
      <c r="GXC30" s="346"/>
      <c r="GXD30" s="346"/>
      <c r="GXE30" s="346"/>
      <c r="GXF30" s="346"/>
      <c r="GXG30" s="346"/>
      <c r="GXH30" s="346"/>
      <c r="GXI30" s="346"/>
      <c r="GXJ30" s="346"/>
      <c r="GXK30" s="346"/>
      <c r="GXL30" s="346"/>
      <c r="GXM30" s="346"/>
      <c r="GXN30" s="346"/>
      <c r="GXO30" s="346"/>
      <c r="GXP30" s="346"/>
      <c r="GXQ30" s="346"/>
      <c r="GXR30" s="346"/>
      <c r="GXS30" s="346"/>
      <c r="GXT30" s="346"/>
      <c r="GXU30" s="346"/>
      <c r="GXV30" s="346"/>
      <c r="GXW30" s="346"/>
      <c r="GXX30" s="346"/>
      <c r="GXY30" s="346"/>
      <c r="GXZ30" s="346"/>
      <c r="GYA30" s="346"/>
      <c r="GYB30" s="346"/>
      <c r="GYC30" s="346"/>
      <c r="GYD30" s="346"/>
      <c r="GYE30" s="346"/>
      <c r="GYF30" s="346"/>
      <c r="GYG30" s="346"/>
      <c r="GYH30" s="346"/>
      <c r="GYI30" s="346"/>
      <c r="GYJ30" s="346"/>
      <c r="GYK30" s="346"/>
      <c r="GYL30" s="346"/>
      <c r="GYM30" s="346"/>
      <c r="GYN30" s="346"/>
      <c r="GYO30" s="346"/>
      <c r="GYP30" s="346"/>
      <c r="GYQ30" s="346"/>
      <c r="GYR30" s="346"/>
      <c r="GYS30" s="346"/>
      <c r="GYT30" s="346"/>
      <c r="GYU30" s="346"/>
      <c r="GYV30" s="346"/>
      <c r="GYW30" s="346"/>
      <c r="GYX30" s="346"/>
      <c r="GYY30" s="346"/>
      <c r="GYZ30" s="346"/>
      <c r="GZA30" s="346"/>
      <c r="GZB30" s="346"/>
      <c r="GZC30" s="346"/>
      <c r="GZD30" s="346"/>
      <c r="GZE30" s="346"/>
      <c r="GZF30" s="346"/>
      <c r="GZG30" s="346"/>
      <c r="GZH30" s="346"/>
      <c r="GZI30" s="346"/>
      <c r="GZJ30" s="346"/>
      <c r="GZK30" s="346"/>
      <c r="GZL30" s="346"/>
      <c r="GZM30" s="346"/>
      <c r="GZN30" s="346"/>
      <c r="GZO30" s="346"/>
      <c r="GZP30" s="346"/>
      <c r="GZQ30" s="346"/>
      <c r="GZR30" s="346"/>
      <c r="GZS30" s="346"/>
      <c r="GZT30" s="346"/>
      <c r="GZU30" s="346"/>
      <c r="GZV30" s="346"/>
      <c r="GZW30" s="346"/>
      <c r="GZX30" s="346"/>
      <c r="GZY30" s="346"/>
      <c r="GZZ30" s="346"/>
      <c r="HAA30" s="346"/>
      <c r="HAB30" s="346"/>
      <c r="HAC30" s="346"/>
      <c r="HAD30" s="346"/>
      <c r="HAE30" s="346"/>
      <c r="HAF30" s="346"/>
      <c r="HAG30" s="346"/>
      <c r="HAH30" s="346"/>
      <c r="HAI30" s="346"/>
      <c r="HAJ30" s="346"/>
      <c r="HAK30" s="346"/>
      <c r="HAL30" s="346"/>
      <c r="HAM30" s="346"/>
      <c r="HAN30" s="346"/>
      <c r="HAO30" s="346"/>
      <c r="HAP30" s="346"/>
      <c r="HAQ30" s="346"/>
      <c r="HAR30" s="346"/>
      <c r="HAS30" s="346"/>
      <c r="HAT30" s="346"/>
      <c r="HAU30" s="346"/>
      <c r="HAV30" s="346"/>
      <c r="HAW30" s="346"/>
      <c r="HAX30" s="346"/>
      <c r="HAY30" s="346"/>
      <c r="HAZ30" s="346"/>
      <c r="HBA30" s="346"/>
      <c r="HBB30" s="346"/>
      <c r="HBC30" s="346"/>
      <c r="HBD30" s="346"/>
      <c r="HBE30" s="346"/>
      <c r="HBF30" s="346"/>
      <c r="HBG30" s="346"/>
      <c r="HBH30" s="346"/>
      <c r="HBI30" s="346"/>
      <c r="HBJ30" s="346"/>
      <c r="HBK30" s="346"/>
      <c r="HBL30" s="346"/>
      <c r="HBM30" s="346"/>
      <c r="HBN30" s="346"/>
      <c r="HBO30" s="346"/>
      <c r="HBP30" s="346"/>
      <c r="HBQ30" s="346"/>
      <c r="HBR30" s="346"/>
      <c r="HBS30" s="346"/>
      <c r="HBT30" s="346"/>
      <c r="HBU30" s="346"/>
      <c r="HBV30" s="346"/>
      <c r="HBW30" s="346"/>
      <c r="HBX30" s="346"/>
      <c r="HBY30" s="346"/>
      <c r="HBZ30" s="346"/>
      <c r="HCA30" s="346"/>
      <c r="HCB30" s="346"/>
      <c r="HCC30" s="346"/>
      <c r="HCD30" s="346"/>
      <c r="HCE30" s="346"/>
      <c r="HCF30" s="346"/>
      <c r="HCG30" s="346"/>
      <c r="HCH30" s="346"/>
      <c r="HCI30" s="346"/>
      <c r="HCJ30" s="346"/>
      <c r="HCK30" s="346"/>
      <c r="HCL30" s="346"/>
      <c r="HCM30" s="346"/>
      <c r="HCN30" s="346"/>
      <c r="HCO30" s="346"/>
      <c r="HCP30" s="346"/>
      <c r="HCQ30" s="346"/>
      <c r="HCR30" s="346"/>
      <c r="HCS30" s="346"/>
      <c r="HCT30" s="346"/>
      <c r="HCU30" s="346"/>
      <c r="HCV30" s="346"/>
      <c r="HCW30" s="346"/>
      <c r="HCX30" s="346"/>
      <c r="HCY30" s="346"/>
      <c r="HCZ30" s="346"/>
      <c r="HDA30" s="346"/>
      <c r="HDB30" s="346"/>
      <c r="HDC30" s="346"/>
      <c r="HDD30" s="346"/>
      <c r="HDE30" s="346"/>
      <c r="HDF30" s="346"/>
      <c r="HDG30" s="346"/>
      <c r="HDH30" s="346"/>
      <c r="HDI30" s="346"/>
      <c r="HDJ30" s="346"/>
      <c r="HDK30" s="346"/>
      <c r="HDL30" s="346"/>
      <c r="HDM30" s="346"/>
      <c r="HDN30" s="346"/>
      <c r="HDO30" s="346"/>
      <c r="HDP30" s="346"/>
      <c r="HDQ30" s="346"/>
      <c r="HDR30" s="346"/>
      <c r="HDS30" s="346"/>
      <c r="HDT30" s="346"/>
      <c r="HDU30" s="346"/>
      <c r="HDV30" s="346"/>
      <c r="HDW30" s="346"/>
      <c r="HDX30" s="346"/>
      <c r="HDY30" s="346"/>
      <c r="HDZ30" s="346"/>
      <c r="HEA30" s="346"/>
      <c r="HEB30" s="346"/>
      <c r="HEC30" s="346"/>
      <c r="HED30" s="346"/>
      <c r="HEE30" s="346"/>
      <c r="HEF30" s="346"/>
      <c r="HEG30" s="346"/>
      <c r="HEH30" s="346"/>
      <c r="HEI30" s="346"/>
      <c r="HEJ30" s="346"/>
      <c r="HEK30" s="346"/>
      <c r="HEL30" s="346"/>
      <c r="HEM30" s="346"/>
      <c r="HEN30" s="346"/>
      <c r="HEO30" s="346"/>
      <c r="HEP30" s="346"/>
      <c r="HEQ30" s="346"/>
      <c r="HER30" s="346"/>
      <c r="HES30" s="346"/>
      <c r="HET30" s="346"/>
      <c r="HEU30" s="346"/>
      <c r="HEV30" s="346"/>
      <c r="HEW30" s="346"/>
      <c r="HEX30" s="346"/>
      <c r="HEY30" s="346"/>
      <c r="HEZ30" s="346"/>
      <c r="HFA30" s="346"/>
      <c r="HFB30" s="346"/>
      <c r="HFC30" s="346"/>
      <c r="HFD30" s="346"/>
      <c r="HFE30" s="346"/>
      <c r="HFF30" s="346"/>
      <c r="HFG30" s="346"/>
      <c r="HFH30" s="346"/>
      <c r="HFI30" s="346"/>
      <c r="HFJ30" s="346"/>
      <c r="HFK30" s="346"/>
      <c r="HFL30" s="346"/>
      <c r="HFM30" s="346"/>
      <c r="HFN30" s="346"/>
      <c r="HFO30" s="346"/>
      <c r="HFP30" s="346"/>
      <c r="HFQ30" s="346"/>
      <c r="HFR30" s="346"/>
      <c r="HFS30" s="346"/>
      <c r="HFT30" s="346"/>
      <c r="HFU30" s="346"/>
      <c r="HFV30" s="346"/>
      <c r="HFW30" s="346"/>
      <c r="HFX30" s="346"/>
      <c r="HFY30" s="346"/>
      <c r="HFZ30" s="346"/>
      <c r="HGA30" s="346"/>
      <c r="HGB30" s="346"/>
      <c r="HGC30" s="346"/>
      <c r="HGD30" s="346"/>
      <c r="HGE30" s="346"/>
      <c r="HGF30" s="346"/>
      <c r="HGG30" s="346"/>
      <c r="HGH30" s="346"/>
      <c r="HGI30" s="346"/>
      <c r="HGJ30" s="346"/>
      <c r="HGK30" s="346"/>
      <c r="HGL30" s="346"/>
      <c r="HGM30" s="346"/>
      <c r="HGN30" s="346"/>
      <c r="HGO30" s="346"/>
      <c r="HGP30" s="346"/>
      <c r="HGQ30" s="346"/>
      <c r="HGR30" s="346"/>
      <c r="HGS30" s="346"/>
      <c r="HGT30" s="346"/>
      <c r="HGU30" s="346"/>
      <c r="HGV30" s="346"/>
      <c r="HGW30" s="346"/>
      <c r="HGX30" s="346"/>
      <c r="HGY30" s="346"/>
      <c r="HGZ30" s="346"/>
      <c r="HHA30" s="346"/>
      <c r="HHB30" s="346"/>
      <c r="HHC30" s="346"/>
      <c r="HHD30" s="346"/>
      <c r="HHE30" s="346"/>
      <c r="HHF30" s="346"/>
      <c r="HHG30" s="346"/>
      <c r="HHH30" s="346"/>
      <c r="HHI30" s="346"/>
      <c r="HHJ30" s="346"/>
      <c r="HHK30" s="346"/>
      <c r="HHL30" s="346"/>
      <c r="HHM30" s="346"/>
      <c r="HHN30" s="346"/>
      <c r="HHO30" s="346"/>
      <c r="HHP30" s="346"/>
      <c r="HHQ30" s="346"/>
      <c r="HHR30" s="346"/>
      <c r="HHS30" s="346"/>
    </row>
    <row r="31" spans="1:5635" s="263" customFormat="1" ht="10" x14ac:dyDescent="0.2">
      <c r="A31" s="417"/>
      <c r="B31" s="349" t="s">
        <v>128</v>
      </c>
      <c r="C31" s="350">
        <v>0.47</v>
      </c>
      <c r="D31" s="350">
        <v>0.47</v>
      </c>
      <c r="E31" s="350">
        <v>0.4723</v>
      </c>
      <c r="F31" s="350">
        <v>0.434</v>
      </c>
      <c r="G31" s="350">
        <v>0.44969999999999999</v>
      </c>
      <c r="H31" s="350">
        <v>0.44259999999999999</v>
      </c>
      <c r="I31" s="350">
        <v>0.46079999999999999</v>
      </c>
      <c r="J31" s="350">
        <v>0.46479999999999999</v>
      </c>
      <c r="K31" s="350">
        <v>0.46160000000000001</v>
      </c>
      <c r="L31" s="350">
        <v>0.4496</v>
      </c>
      <c r="M31" s="350">
        <v>0.43492500000000001</v>
      </c>
      <c r="N31" s="350">
        <v>0.43893300000000002</v>
      </c>
      <c r="O31" s="350">
        <v>0.43488599999999999</v>
      </c>
      <c r="P31" s="350">
        <v>0.43849900000000003</v>
      </c>
      <c r="Q31" s="350">
        <v>0.44098300000000001</v>
      </c>
      <c r="R31" s="350">
        <v>0.47867599999999999</v>
      </c>
      <c r="S31" s="350">
        <v>0.46988999999999997</v>
      </c>
      <c r="T31" s="350">
        <v>0.455507</v>
      </c>
      <c r="U31" s="350">
        <v>0.461451</v>
      </c>
      <c r="V31" s="350">
        <v>0.48335400000000001</v>
      </c>
      <c r="W31" s="350">
        <v>0.44783400000000001</v>
      </c>
      <c r="X31" s="350">
        <v>0.44093199999999999</v>
      </c>
      <c r="Y31" s="350">
        <v>0.45708300000000002</v>
      </c>
      <c r="Z31" s="350">
        <v>0.47201900000000002</v>
      </c>
      <c r="AA31" s="350">
        <v>0.46541199999999999</v>
      </c>
      <c r="AB31" s="350">
        <v>0.44862000000000002</v>
      </c>
      <c r="AC31" s="350">
        <v>0.44876100000000002</v>
      </c>
      <c r="AD31" s="350">
        <v>0.39106999999999997</v>
      </c>
      <c r="AE31" s="350">
        <v>0.400445</v>
      </c>
      <c r="AF31" s="350"/>
      <c r="AG31" s="350"/>
      <c r="AH31" s="350"/>
      <c r="AI31" s="350"/>
      <c r="AJ31" s="350"/>
      <c r="AK31" s="350"/>
      <c r="AL31" s="350"/>
      <c r="AM31" s="350"/>
      <c r="AN31" s="350"/>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c r="IW31" s="346"/>
      <c r="IX31" s="346"/>
      <c r="IY31" s="346"/>
      <c r="IZ31" s="346"/>
      <c r="JA31" s="346"/>
      <c r="JB31" s="346"/>
      <c r="JC31" s="346"/>
      <c r="JD31" s="346"/>
      <c r="JE31" s="346"/>
      <c r="JF31" s="346"/>
      <c r="JG31" s="346"/>
      <c r="JH31" s="346"/>
      <c r="JI31" s="346"/>
      <c r="JJ31" s="346"/>
      <c r="JK31" s="346"/>
      <c r="JL31" s="346"/>
      <c r="JM31" s="346"/>
      <c r="JN31" s="346"/>
      <c r="JO31" s="346"/>
      <c r="JP31" s="346"/>
      <c r="JQ31" s="346"/>
      <c r="JR31" s="346"/>
      <c r="JS31" s="346"/>
      <c r="JT31" s="346"/>
      <c r="JU31" s="346"/>
      <c r="JV31" s="346"/>
      <c r="JW31" s="346"/>
      <c r="JX31" s="346"/>
      <c r="JY31" s="346"/>
      <c r="JZ31" s="346"/>
      <c r="KA31" s="346"/>
      <c r="KB31" s="346"/>
      <c r="KC31" s="346"/>
      <c r="KD31" s="346"/>
      <c r="KE31" s="346"/>
      <c r="KF31" s="346"/>
      <c r="KG31" s="346"/>
      <c r="KH31" s="346"/>
      <c r="KI31" s="346"/>
      <c r="KJ31" s="346"/>
      <c r="KK31" s="346"/>
      <c r="KL31" s="346"/>
      <c r="KM31" s="346"/>
      <c r="KN31" s="346"/>
      <c r="KO31" s="346"/>
      <c r="KP31" s="346"/>
      <c r="KQ31" s="346"/>
      <c r="KR31" s="346"/>
      <c r="KS31" s="346"/>
      <c r="KT31" s="346"/>
      <c r="KU31" s="346"/>
      <c r="KV31" s="346"/>
      <c r="KW31" s="346"/>
      <c r="KX31" s="346"/>
      <c r="KY31" s="346"/>
      <c r="KZ31" s="346"/>
      <c r="LA31" s="346"/>
      <c r="LB31" s="346"/>
      <c r="LC31" s="346"/>
      <c r="LD31" s="346"/>
      <c r="LE31" s="346"/>
      <c r="LF31" s="346"/>
      <c r="LG31" s="346"/>
      <c r="LH31" s="346"/>
      <c r="LI31" s="346"/>
      <c r="LJ31" s="346"/>
      <c r="LK31" s="346"/>
      <c r="LL31" s="346"/>
      <c r="LM31" s="346"/>
      <c r="LN31" s="346"/>
      <c r="LO31" s="346"/>
      <c r="LP31" s="346"/>
      <c r="LQ31" s="346"/>
      <c r="LR31" s="346"/>
      <c r="LS31" s="346"/>
      <c r="LT31" s="346"/>
      <c r="LU31" s="346"/>
      <c r="LV31" s="346"/>
      <c r="LW31" s="346"/>
      <c r="LX31" s="346"/>
      <c r="LY31" s="346"/>
      <c r="LZ31" s="346"/>
      <c r="MA31" s="346"/>
      <c r="MB31" s="346"/>
      <c r="MC31" s="346"/>
      <c r="MD31" s="346"/>
      <c r="ME31" s="346"/>
      <c r="MF31" s="346"/>
      <c r="MG31" s="346"/>
      <c r="MH31" s="346"/>
      <c r="MI31" s="346"/>
      <c r="MJ31" s="346"/>
      <c r="MK31" s="346"/>
      <c r="ML31" s="346"/>
      <c r="MM31" s="346"/>
      <c r="MN31" s="346"/>
      <c r="MO31" s="346"/>
      <c r="MP31" s="346"/>
      <c r="MQ31" s="346"/>
      <c r="MR31" s="346"/>
      <c r="MS31" s="346"/>
      <c r="MT31" s="346"/>
      <c r="MU31" s="346"/>
      <c r="MV31" s="346"/>
      <c r="MW31" s="346"/>
      <c r="MX31" s="346"/>
      <c r="MY31" s="346"/>
      <c r="MZ31" s="346"/>
      <c r="NA31" s="346"/>
      <c r="NB31" s="346"/>
      <c r="NC31" s="346"/>
      <c r="ND31" s="346"/>
      <c r="NE31" s="346"/>
      <c r="NF31" s="346"/>
      <c r="NG31" s="346"/>
      <c r="NH31" s="346"/>
      <c r="NI31" s="346"/>
      <c r="NJ31" s="346"/>
      <c r="NK31" s="346"/>
      <c r="NL31" s="346"/>
      <c r="NM31" s="346"/>
      <c r="NN31" s="346"/>
      <c r="NO31" s="346"/>
      <c r="NP31" s="346"/>
      <c r="NQ31" s="346"/>
      <c r="NR31" s="346"/>
      <c r="NS31" s="346"/>
      <c r="NT31" s="346"/>
      <c r="NU31" s="346"/>
      <c r="NV31" s="346"/>
      <c r="NW31" s="346"/>
      <c r="NX31" s="346"/>
      <c r="NY31" s="346"/>
      <c r="NZ31" s="346"/>
      <c r="OA31" s="346"/>
      <c r="OB31" s="346"/>
      <c r="OC31" s="346"/>
      <c r="OD31" s="346"/>
      <c r="OE31" s="346"/>
      <c r="OF31" s="346"/>
      <c r="OG31" s="346"/>
      <c r="OH31" s="346"/>
      <c r="OI31" s="346"/>
      <c r="OJ31" s="346"/>
      <c r="OK31" s="346"/>
      <c r="OL31" s="346"/>
      <c r="OM31" s="346"/>
      <c r="ON31" s="346"/>
      <c r="OO31" s="346"/>
      <c r="OP31" s="346"/>
      <c r="OQ31" s="346"/>
      <c r="OR31" s="346"/>
      <c r="OS31" s="346"/>
      <c r="OT31" s="346"/>
      <c r="OU31" s="346"/>
      <c r="OV31" s="346"/>
      <c r="OW31" s="346"/>
      <c r="OX31" s="346"/>
      <c r="OY31" s="346"/>
      <c r="OZ31" s="346"/>
      <c r="PA31" s="346"/>
      <c r="PB31" s="346"/>
      <c r="PC31" s="346"/>
      <c r="PD31" s="346"/>
      <c r="PE31" s="346"/>
      <c r="PF31" s="346"/>
      <c r="PG31" s="346"/>
      <c r="PH31" s="346"/>
      <c r="PI31" s="346"/>
      <c r="PJ31" s="346"/>
      <c r="PK31" s="346"/>
      <c r="PL31" s="346"/>
      <c r="PM31" s="346"/>
      <c r="PN31" s="346"/>
      <c r="PO31" s="346"/>
      <c r="PP31" s="346"/>
      <c r="PQ31" s="346"/>
      <c r="PR31" s="346"/>
      <c r="PS31" s="346"/>
      <c r="PT31" s="346"/>
      <c r="PU31" s="346"/>
      <c r="PV31" s="346"/>
      <c r="PW31" s="346"/>
      <c r="PX31" s="346"/>
      <c r="PY31" s="346"/>
      <c r="PZ31" s="346"/>
      <c r="QA31" s="346"/>
      <c r="QB31" s="346"/>
      <c r="QC31" s="346"/>
      <c r="QD31" s="346"/>
      <c r="QE31" s="346"/>
      <c r="QF31" s="346"/>
      <c r="QG31" s="346"/>
      <c r="QH31" s="346"/>
      <c r="QI31" s="346"/>
      <c r="QJ31" s="346"/>
      <c r="QK31" s="346"/>
      <c r="QL31" s="346"/>
      <c r="QM31" s="346"/>
      <c r="QN31" s="346"/>
      <c r="QO31" s="346"/>
      <c r="QP31" s="346"/>
      <c r="QQ31" s="346"/>
      <c r="QR31" s="346"/>
      <c r="QS31" s="346"/>
      <c r="QT31" s="346"/>
      <c r="QU31" s="346"/>
      <c r="QV31" s="346"/>
      <c r="QW31" s="346"/>
      <c r="QX31" s="346"/>
      <c r="QY31" s="346"/>
      <c r="QZ31" s="346"/>
      <c r="RA31" s="346"/>
      <c r="RB31" s="346"/>
      <c r="RC31" s="346"/>
      <c r="RD31" s="346"/>
      <c r="RE31" s="346"/>
      <c r="RF31" s="346"/>
      <c r="RG31" s="346"/>
      <c r="RH31" s="346"/>
      <c r="RI31" s="346"/>
      <c r="RJ31" s="346"/>
      <c r="RK31" s="346"/>
      <c r="RL31" s="346"/>
      <c r="RM31" s="346"/>
      <c r="RN31" s="346"/>
      <c r="RO31" s="346"/>
      <c r="RP31" s="346"/>
      <c r="RQ31" s="346"/>
      <c r="RR31" s="346"/>
      <c r="RS31" s="346"/>
      <c r="RT31" s="346"/>
      <c r="RU31" s="346"/>
      <c r="RV31" s="346"/>
      <c r="RW31" s="346"/>
      <c r="RX31" s="346"/>
      <c r="RY31" s="346"/>
      <c r="RZ31" s="346"/>
      <c r="SA31" s="346"/>
      <c r="SB31" s="346"/>
      <c r="SC31" s="346"/>
      <c r="SD31" s="346"/>
      <c r="SE31" s="346"/>
      <c r="SF31" s="346"/>
      <c r="SG31" s="346"/>
      <c r="SH31" s="346"/>
      <c r="SI31" s="346"/>
      <c r="SJ31" s="346"/>
      <c r="SK31" s="346"/>
      <c r="SL31" s="346"/>
      <c r="SM31" s="346"/>
      <c r="SN31" s="346"/>
      <c r="SO31" s="346"/>
      <c r="SP31" s="346"/>
      <c r="SQ31" s="346"/>
      <c r="SR31" s="346"/>
      <c r="SS31" s="346"/>
      <c r="ST31" s="346"/>
      <c r="SU31" s="346"/>
      <c r="SV31" s="346"/>
      <c r="SW31" s="346"/>
      <c r="SX31" s="346"/>
      <c r="SY31" s="346"/>
      <c r="SZ31" s="346"/>
      <c r="TA31" s="346"/>
      <c r="TB31" s="346"/>
      <c r="TC31" s="346"/>
      <c r="TD31" s="346"/>
      <c r="TE31" s="346"/>
      <c r="TF31" s="346"/>
      <c r="TG31" s="346"/>
      <c r="TH31" s="346"/>
      <c r="TI31" s="346"/>
      <c r="TJ31" s="346"/>
      <c r="TK31" s="346"/>
      <c r="TL31" s="346"/>
      <c r="TM31" s="346"/>
      <c r="TN31" s="346"/>
      <c r="TO31" s="346"/>
      <c r="TP31" s="346"/>
      <c r="TQ31" s="346"/>
      <c r="TR31" s="346"/>
      <c r="TS31" s="346"/>
      <c r="TT31" s="346"/>
      <c r="TU31" s="346"/>
      <c r="TV31" s="346"/>
      <c r="TW31" s="346"/>
      <c r="TX31" s="346"/>
      <c r="TY31" s="346"/>
      <c r="TZ31" s="346"/>
      <c r="UA31" s="346"/>
      <c r="UB31" s="346"/>
      <c r="UC31" s="346"/>
      <c r="UD31" s="346"/>
      <c r="UE31" s="346"/>
      <c r="UF31" s="346"/>
      <c r="UG31" s="346"/>
      <c r="UH31" s="346"/>
      <c r="UI31" s="346"/>
      <c r="UJ31" s="346"/>
      <c r="UK31" s="346"/>
      <c r="UL31" s="346"/>
      <c r="UM31" s="346"/>
      <c r="UN31" s="346"/>
      <c r="UO31" s="346"/>
      <c r="UP31" s="346"/>
      <c r="UQ31" s="346"/>
      <c r="UR31" s="346"/>
      <c r="US31" s="346"/>
      <c r="UT31" s="346"/>
      <c r="UU31" s="346"/>
      <c r="UV31" s="346"/>
      <c r="UW31" s="346"/>
      <c r="UX31" s="346"/>
      <c r="UY31" s="346"/>
      <c r="UZ31" s="346"/>
      <c r="VA31" s="346"/>
      <c r="VB31" s="346"/>
      <c r="VC31" s="346"/>
      <c r="VD31" s="346"/>
      <c r="VE31" s="346"/>
      <c r="VF31" s="346"/>
      <c r="VG31" s="346"/>
      <c r="VH31" s="346"/>
      <c r="VI31" s="346"/>
      <c r="VJ31" s="346"/>
      <c r="VK31" s="346"/>
      <c r="VL31" s="346"/>
      <c r="VM31" s="346"/>
      <c r="VN31" s="346"/>
      <c r="VO31" s="346"/>
      <c r="VP31" s="346"/>
      <c r="VQ31" s="346"/>
      <c r="VR31" s="346"/>
      <c r="VS31" s="346"/>
      <c r="VT31" s="346"/>
      <c r="VU31" s="346"/>
      <c r="VV31" s="346"/>
      <c r="VW31" s="346"/>
      <c r="VX31" s="346"/>
      <c r="VY31" s="346"/>
      <c r="VZ31" s="346"/>
      <c r="WA31" s="346"/>
      <c r="WB31" s="346"/>
      <c r="WC31" s="346"/>
      <c r="WD31" s="346"/>
      <c r="WE31" s="346"/>
      <c r="WF31" s="346"/>
      <c r="WG31" s="346"/>
      <c r="WH31" s="346"/>
      <c r="WI31" s="346"/>
      <c r="WJ31" s="346"/>
      <c r="WK31" s="346"/>
      <c r="WL31" s="346"/>
      <c r="WM31" s="346"/>
      <c r="WN31" s="346"/>
      <c r="WO31" s="346"/>
      <c r="WP31" s="346"/>
      <c r="WQ31" s="346"/>
      <c r="WR31" s="346"/>
      <c r="WS31" s="346"/>
      <c r="WT31" s="346"/>
      <c r="WU31" s="346"/>
      <c r="WV31" s="346"/>
      <c r="WW31" s="346"/>
      <c r="WX31" s="346"/>
      <c r="WY31" s="346"/>
      <c r="WZ31" s="346"/>
      <c r="XA31" s="346"/>
      <c r="XB31" s="346"/>
      <c r="XC31" s="346"/>
      <c r="XD31" s="346"/>
      <c r="XE31" s="346"/>
      <c r="XF31" s="346"/>
      <c r="XG31" s="346"/>
      <c r="XH31" s="346"/>
      <c r="XI31" s="346"/>
      <c r="XJ31" s="346"/>
      <c r="XK31" s="346"/>
      <c r="XL31" s="346"/>
      <c r="XM31" s="346"/>
      <c r="XN31" s="346"/>
      <c r="XO31" s="346"/>
      <c r="XP31" s="346"/>
      <c r="XQ31" s="346"/>
      <c r="XR31" s="346"/>
      <c r="XS31" s="346"/>
      <c r="XT31" s="346"/>
      <c r="XU31" s="346"/>
      <c r="XV31" s="346"/>
      <c r="XW31" s="346"/>
      <c r="XX31" s="346"/>
      <c r="XY31" s="346"/>
      <c r="XZ31" s="346"/>
      <c r="YA31" s="346"/>
      <c r="YB31" s="346"/>
      <c r="YC31" s="346"/>
      <c r="YD31" s="346"/>
      <c r="YE31" s="346"/>
      <c r="YF31" s="346"/>
      <c r="YG31" s="346"/>
      <c r="YH31" s="346"/>
      <c r="YI31" s="346"/>
      <c r="YJ31" s="346"/>
      <c r="YK31" s="346"/>
      <c r="YL31" s="346"/>
      <c r="YM31" s="346"/>
      <c r="YN31" s="346"/>
      <c r="YO31" s="346"/>
      <c r="YP31" s="346"/>
      <c r="YQ31" s="346"/>
      <c r="YR31" s="346"/>
      <c r="YS31" s="346"/>
      <c r="YT31" s="346"/>
      <c r="YU31" s="346"/>
      <c r="YV31" s="346"/>
      <c r="YW31" s="346"/>
      <c r="YX31" s="346"/>
      <c r="YY31" s="346"/>
      <c r="YZ31" s="346"/>
      <c r="ZA31" s="346"/>
      <c r="ZB31" s="346"/>
      <c r="ZC31" s="346"/>
      <c r="ZD31" s="346"/>
      <c r="ZE31" s="346"/>
      <c r="ZF31" s="346"/>
      <c r="ZG31" s="346"/>
      <c r="ZH31" s="346"/>
      <c r="ZI31" s="346"/>
      <c r="ZJ31" s="346"/>
      <c r="ZK31" s="346"/>
      <c r="ZL31" s="346"/>
      <c r="ZM31" s="346"/>
      <c r="ZN31" s="346"/>
      <c r="ZO31" s="346"/>
      <c r="ZP31" s="346"/>
      <c r="ZQ31" s="346"/>
      <c r="ZR31" s="346"/>
      <c r="ZS31" s="346"/>
      <c r="ZT31" s="346"/>
      <c r="ZU31" s="346"/>
      <c r="ZV31" s="346"/>
      <c r="ZW31" s="346"/>
      <c r="ZX31" s="346"/>
      <c r="ZY31" s="346"/>
      <c r="ZZ31" s="346"/>
      <c r="AAA31" s="346"/>
      <c r="AAB31" s="346"/>
      <c r="AAC31" s="346"/>
      <c r="AAD31" s="346"/>
      <c r="AAE31" s="346"/>
      <c r="AAF31" s="346"/>
      <c r="AAG31" s="346"/>
      <c r="AAH31" s="346"/>
      <c r="AAI31" s="346"/>
      <c r="AAJ31" s="346"/>
      <c r="AAK31" s="346"/>
      <c r="AAL31" s="346"/>
      <c r="AAM31" s="346"/>
      <c r="AAN31" s="346"/>
      <c r="AAO31" s="346"/>
      <c r="AAP31" s="346"/>
      <c r="AAQ31" s="346"/>
      <c r="AAR31" s="346"/>
      <c r="AAS31" s="346"/>
      <c r="AAT31" s="346"/>
      <c r="AAU31" s="346"/>
      <c r="AAV31" s="346"/>
      <c r="AAW31" s="346"/>
      <c r="AAX31" s="346"/>
      <c r="AAY31" s="346"/>
      <c r="AAZ31" s="346"/>
      <c r="ABA31" s="346"/>
      <c r="ABB31" s="346"/>
      <c r="ABC31" s="346"/>
      <c r="ABD31" s="346"/>
      <c r="ABE31" s="346"/>
      <c r="ABF31" s="346"/>
      <c r="ABG31" s="346"/>
      <c r="ABH31" s="346"/>
      <c r="ABI31" s="346"/>
      <c r="ABJ31" s="346"/>
      <c r="ABK31" s="346"/>
      <c r="ABL31" s="346"/>
      <c r="ABM31" s="346"/>
      <c r="ABN31" s="346"/>
      <c r="ABO31" s="346"/>
      <c r="ABP31" s="346"/>
      <c r="ABQ31" s="346"/>
      <c r="ABR31" s="346"/>
      <c r="ABS31" s="346"/>
      <c r="ABT31" s="346"/>
      <c r="ABU31" s="346"/>
      <c r="ABV31" s="346"/>
      <c r="ABW31" s="346"/>
      <c r="ABX31" s="346"/>
      <c r="ABY31" s="346"/>
      <c r="ABZ31" s="346"/>
      <c r="ACA31" s="346"/>
      <c r="ACB31" s="346"/>
      <c r="ACC31" s="346"/>
      <c r="ACD31" s="346"/>
      <c r="ACE31" s="346"/>
      <c r="ACF31" s="346"/>
      <c r="ACG31" s="346"/>
      <c r="ACH31" s="346"/>
      <c r="ACI31" s="346"/>
      <c r="ACJ31" s="346"/>
      <c r="ACK31" s="346"/>
      <c r="ACL31" s="346"/>
      <c r="ACM31" s="346"/>
      <c r="ACN31" s="346"/>
      <c r="ACO31" s="346"/>
      <c r="ACP31" s="346"/>
      <c r="ACQ31" s="346"/>
      <c r="ACR31" s="346"/>
      <c r="ACS31" s="346"/>
      <c r="ACT31" s="346"/>
      <c r="ACU31" s="346"/>
      <c r="ACV31" s="346"/>
      <c r="ACW31" s="346"/>
      <c r="ACX31" s="346"/>
      <c r="ACY31" s="346"/>
      <c r="ACZ31" s="346"/>
      <c r="ADA31" s="346"/>
      <c r="ADB31" s="346"/>
      <c r="ADC31" s="346"/>
      <c r="ADD31" s="346"/>
      <c r="ADE31" s="346"/>
      <c r="ADF31" s="346"/>
      <c r="ADG31" s="346"/>
      <c r="ADH31" s="346"/>
      <c r="ADI31" s="346"/>
      <c r="ADJ31" s="346"/>
      <c r="ADK31" s="346"/>
      <c r="ADL31" s="346"/>
      <c r="ADM31" s="346"/>
      <c r="ADN31" s="346"/>
      <c r="ADO31" s="346"/>
      <c r="ADP31" s="346"/>
      <c r="ADQ31" s="346"/>
      <c r="ADR31" s="346"/>
      <c r="ADS31" s="346"/>
      <c r="ADT31" s="346"/>
      <c r="ADU31" s="346"/>
      <c r="ADV31" s="346"/>
      <c r="ADW31" s="346"/>
      <c r="ADX31" s="346"/>
      <c r="ADY31" s="346"/>
      <c r="ADZ31" s="346"/>
      <c r="AEA31" s="346"/>
      <c r="AEB31" s="346"/>
      <c r="AEC31" s="346"/>
      <c r="AED31" s="346"/>
      <c r="AEE31" s="346"/>
      <c r="AEF31" s="346"/>
      <c r="AEG31" s="346"/>
      <c r="AEH31" s="346"/>
      <c r="AEI31" s="346"/>
      <c r="AEJ31" s="346"/>
      <c r="AEK31" s="346"/>
      <c r="AEL31" s="346"/>
      <c r="AEM31" s="346"/>
      <c r="AEN31" s="346"/>
      <c r="AEO31" s="346"/>
      <c r="AEP31" s="346"/>
      <c r="AEQ31" s="346"/>
      <c r="AER31" s="346"/>
      <c r="AES31" s="346"/>
      <c r="AET31" s="346"/>
      <c r="AEU31" s="346"/>
      <c r="AEV31" s="346"/>
      <c r="AEW31" s="346"/>
      <c r="AEX31" s="346"/>
      <c r="AEY31" s="346"/>
      <c r="AEZ31" s="346"/>
      <c r="AFA31" s="346"/>
      <c r="AFB31" s="346"/>
      <c r="AFC31" s="346"/>
      <c r="AFD31" s="346"/>
      <c r="AFE31" s="346"/>
      <c r="AFF31" s="346"/>
      <c r="AFG31" s="346"/>
      <c r="AFH31" s="346"/>
      <c r="AFI31" s="346"/>
      <c r="AFJ31" s="346"/>
      <c r="AFK31" s="346"/>
      <c r="AFL31" s="346"/>
      <c r="AFM31" s="346"/>
      <c r="AFN31" s="346"/>
      <c r="AFO31" s="346"/>
      <c r="AFP31" s="346"/>
      <c r="AFQ31" s="346"/>
      <c r="AFR31" s="346"/>
      <c r="AFS31" s="346"/>
      <c r="AFT31" s="346"/>
      <c r="AFU31" s="346"/>
      <c r="AFV31" s="346"/>
      <c r="AFW31" s="346"/>
      <c r="AFX31" s="346"/>
      <c r="AFY31" s="346"/>
      <c r="AFZ31" s="346"/>
      <c r="AGA31" s="346"/>
      <c r="AGB31" s="346"/>
      <c r="AGC31" s="346"/>
      <c r="AGD31" s="346"/>
      <c r="AGE31" s="346"/>
      <c r="AGF31" s="346"/>
      <c r="AGG31" s="346"/>
      <c r="AGH31" s="346"/>
      <c r="AGI31" s="346"/>
      <c r="AGJ31" s="346"/>
      <c r="AGK31" s="346"/>
      <c r="AGL31" s="346"/>
      <c r="AGM31" s="346"/>
      <c r="AGN31" s="346"/>
      <c r="AGO31" s="346"/>
      <c r="AGP31" s="346"/>
      <c r="AGQ31" s="346"/>
      <c r="AGR31" s="346"/>
      <c r="AGS31" s="346"/>
      <c r="AGT31" s="346"/>
      <c r="AGU31" s="346"/>
      <c r="AGV31" s="346"/>
      <c r="AGW31" s="346"/>
      <c r="AGX31" s="346"/>
      <c r="AGY31" s="346"/>
      <c r="AGZ31" s="346"/>
      <c r="AHA31" s="346"/>
      <c r="AHB31" s="346"/>
      <c r="AHC31" s="346"/>
      <c r="AHD31" s="346"/>
      <c r="AHE31" s="346"/>
      <c r="AHF31" s="346"/>
      <c r="AHG31" s="346"/>
      <c r="AHH31" s="346"/>
      <c r="AHI31" s="346"/>
      <c r="AHJ31" s="346"/>
      <c r="AHK31" s="346"/>
      <c r="AHL31" s="346"/>
      <c r="AHM31" s="346"/>
      <c r="AHN31" s="346"/>
      <c r="AHO31" s="346"/>
      <c r="AHP31" s="346"/>
      <c r="AHQ31" s="346"/>
      <c r="AHR31" s="346"/>
      <c r="AHS31" s="346"/>
      <c r="AHT31" s="346"/>
      <c r="AHU31" s="346"/>
      <c r="AHV31" s="346"/>
      <c r="AHW31" s="346"/>
      <c r="AHX31" s="346"/>
      <c r="AHY31" s="346"/>
      <c r="AHZ31" s="346"/>
      <c r="AIA31" s="346"/>
      <c r="AIB31" s="346"/>
      <c r="AIC31" s="346"/>
      <c r="AID31" s="346"/>
      <c r="AIE31" s="346"/>
      <c r="AIF31" s="346"/>
      <c r="AIG31" s="346"/>
      <c r="AIH31" s="346"/>
      <c r="AII31" s="346"/>
      <c r="AIJ31" s="346"/>
      <c r="AIK31" s="346"/>
      <c r="AIL31" s="346"/>
      <c r="AIM31" s="346"/>
      <c r="AIN31" s="346"/>
      <c r="AIO31" s="346"/>
      <c r="AIP31" s="346"/>
      <c r="AIQ31" s="346"/>
      <c r="AIR31" s="346"/>
      <c r="AIS31" s="346"/>
      <c r="AIT31" s="346"/>
      <c r="AIU31" s="346"/>
      <c r="AIV31" s="346"/>
      <c r="AIW31" s="346"/>
      <c r="AIX31" s="346"/>
      <c r="AIY31" s="346"/>
      <c r="AIZ31" s="346"/>
      <c r="AJA31" s="346"/>
      <c r="AJB31" s="346"/>
      <c r="AJC31" s="346"/>
      <c r="AJD31" s="346"/>
      <c r="AJE31" s="346"/>
      <c r="AJF31" s="346"/>
      <c r="AJG31" s="346"/>
      <c r="AJH31" s="346"/>
      <c r="AJI31" s="346"/>
      <c r="AJJ31" s="346"/>
      <c r="AJK31" s="346"/>
      <c r="AJL31" s="346"/>
      <c r="AJM31" s="346"/>
      <c r="AJN31" s="346"/>
      <c r="AJO31" s="346"/>
      <c r="AJP31" s="346"/>
      <c r="AJQ31" s="346"/>
      <c r="AJR31" s="346"/>
      <c r="AJS31" s="346"/>
      <c r="AJT31" s="346"/>
      <c r="AJU31" s="346"/>
      <c r="AJV31" s="346"/>
      <c r="AJW31" s="346"/>
      <c r="AJX31" s="346"/>
      <c r="AJY31" s="346"/>
      <c r="AJZ31" s="346"/>
      <c r="AKA31" s="346"/>
      <c r="AKB31" s="346"/>
      <c r="AKC31" s="346"/>
      <c r="AKD31" s="346"/>
      <c r="AKE31" s="346"/>
      <c r="AKF31" s="346"/>
      <c r="AKG31" s="346"/>
      <c r="AKH31" s="346"/>
      <c r="AKI31" s="346"/>
      <c r="AKJ31" s="346"/>
      <c r="AKK31" s="346"/>
      <c r="AKL31" s="346"/>
      <c r="AKM31" s="346"/>
      <c r="AKN31" s="346"/>
      <c r="AKO31" s="346"/>
      <c r="AKP31" s="346"/>
      <c r="AKQ31" s="346"/>
      <c r="AKR31" s="346"/>
      <c r="AKS31" s="346"/>
      <c r="AKT31" s="346"/>
      <c r="AKU31" s="346"/>
      <c r="AKV31" s="346"/>
      <c r="AKW31" s="346"/>
      <c r="AKX31" s="346"/>
      <c r="AKY31" s="346"/>
      <c r="AKZ31" s="346"/>
      <c r="ALA31" s="346"/>
      <c r="ALB31" s="346"/>
      <c r="ALC31" s="346"/>
      <c r="ALD31" s="346"/>
      <c r="ALE31" s="346"/>
      <c r="ALF31" s="346"/>
      <c r="ALG31" s="346"/>
      <c r="ALH31" s="346"/>
      <c r="ALI31" s="346"/>
      <c r="ALJ31" s="346"/>
      <c r="ALK31" s="346"/>
      <c r="ALL31" s="346"/>
      <c r="ALM31" s="346"/>
      <c r="ALN31" s="346"/>
      <c r="ALO31" s="346"/>
      <c r="ALP31" s="346"/>
      <c r="ALQ31" s="346"/>
      <c r="ALR31" s="346"/>
      <c r="ALS31" s="346"/>
      <c r="ALT31" s="346"/>
      <c r="ALU31" s="346"/>
      <c r="ALV31" s="346"/>
      <c r="ALW31" s="346"/>
      <c r="ALX31" s="346"/>
      <c r="ALY31" s="346"/>
      <c r="ALZ31" s="346"/>
      <c r="AMA31" s="346"/>
      <c r="AMB31" s="346"/>
      <c r="AMC31" s="346"/>
      <c r="AMD31" s="346"/>
      <c r="AME31" s="346"/>
      <c r="AMF31" s="346"/>
      <c r="AMG31" s="346"/>
      <c r="AMH31" s="346"/>
      <c r="AMI31" s="346"/>
      <c r="AMJ31" s="346"/>
      <c r="AMK31" s="346"/>
      <c r="AML31" s="346"/>
      <c r="AMM31" s="346"/>
      <c r="AMN31" s="346"/>
      <c r="AMO31" s="346"/>
      <c r="AMP31" s="346"/>
      <c r="AMQ31" s="346"/>
      <c r="AMR31" s="346"/>
      <c r="AMS31" s="346"/>
      <c r="AMT31" s="346"/>
      <c r="AMU31" s="346"/>
      <c r="AMV31" s="346"/>
      <c r="AMW31" s="346"/>
      <c r="AMX31" s="346"/>
      <c r="AMY31" s="346"/>
      <c r="AMZ31" s="346"/>
      <c r="ANA31" s="346"/>
      <c r="ANB31" s="346"/>
      <c r="ANC31" s="346"/>
      <c r="AND31" s="346"/>
      <c r="ANE31" s="346"/>
      <c r="ANF31" s="346"/>
      <c r="ANG31" s="346"/>
      <c r="ANH31" s="346"/>
      <c r="ANI31" s="346"/>
      <c r="ANJ31" s="346"/>
      <c r="ANK31" s="346"/>
      <c r="ANL31" s="346"/>
      <c r="ANM31" s="346"/>
      <c r="ANN31" s="346"/>
      <c r="ANO31" s="346"/>
      <c r="ANP31" s="346"/>
      <c r="ANQ31" s="346"/>
      <c r="ANR31" s="346"/>
      <c r="ANS31" s="346"/>
      <c r="ANT31" s="346"/>
      <c r="ANU31" s="346"/>
      <c r="ANV31" s="346"/>
      <c r="ANW31" s="346"/>
      <c r="ANX31" s="346"/>
      <c r="ANY31" s="346"/>
      <c r="ANZ31" s="346"/>
      <c r="AOA31" s="346"/>
      <c r="AOB31" s="346"/>
      <c r="AOC31" s="346"/>
      <c r="AOD31" s="346"/>
      <c r="AOE31" s="346"/>
      <c r="AOF31" s="346"/>
      <c r="AOG31" s="346"/>
      <c r="AOH31" s="346"/>
      <c r="AOI31" s="346"/>
      <c r="AOJ31" s="346"/>
      <c r="AOK31" s="346"/>
      <c r="AOL31" s="346"/>
      <c r="AOM31" s="346"/>
      <c r="AON31" s="346"/>
      <c r="AOO31" s="346"/>
      <c r="AOP31" s="346"/>
      <c r="AOQ31" s="346"/>
      <c r="AOR31" s="346"/>
      <c r="AOS31" s="346"/>
      <c r="AOT31" s="346"/>
      <c r="AOU31" s="346"/>
      <c r="AOV31" s="346"/>
      <c r="AOW31" s="346"/>
      <c r="AOX31" s="346"/>
      <c r="AOY31" s="346"/>
      <c r="AOZ31" s="346"/>
      <c r="APA31" s="346"/>
      <c r="APB31" s="346"/>
      <c r="APC31" s="346"/>
      <c r="APD31" s="346"/>
      <c r="APE31" s="346"/>
      <c r="APF31" s="346"/>
      <c r="APG31" s="346"/>
      <c r="APH31" s="346"/>
      <c r="API31" s="346"/>
      <c r="APJ31" s="346"/>
      <c r="APK31" s="346"/>
      <c r="APL31" s="346"/>
      <c r="APM31" s="346"/>
      <c r="APN31" s="346"/>
      <c r="APO31" s="346"/>
      <c r="APP31" s="346"/>
      <c r="APQ31" s="346"/>
      <c r="APR31" s="346"/>
      <c r="APS31" s="346"/>
      <c r="APT31" s="346"/>
      <c r="APU31" s="346"/>
      <c r="APV31" s="346"/>
      <c r="APW31" s="346"/>
      <c r="APX31" s="346"/>
      <c r="APY31" s="346"/>
      <c r="APZ31" s="346"/>
      <c r="AQA31" s="346"/>
      <c r="AQB31" s="346"/>
      <c r="AQC31" s="346"/>
      <c r="AQD31" s="346"/>
      <c r="AQE31" s="346"/>
      <c r="AQF31" s="346"/>
      <c r="AQG31" s="346"/>
      <c r="AQH31" s="346"/>
      <c r="AQI31" s="346"/>
      <c r="AQJ31" s="346"/>
      <c r="AQK31" s="346"/>
      <c r="AQL31" s="346"/>
      <c r="AQM31" s="346"/>
      <c r="AQN31" s="346"/>
      <c r="AQO31" s="346"/>
      <c r="AQP31" s="346"/>
      <c r="AQQ31" s="346"/>
      <c r="AQR31" s="346"/>
      <c r="AQS31" s="346"/>
      <c r="AQT31" s="346"/>
      <c r="AQU31" s="346"/>
      <c r="AQV31" s="346"/>
      <c r="AQW31" s="346"/>
      <c r="AQX31" s="346"/>
      <c r="AQY31" s="346"/>
      <c r="AQZ31" s="346"/>
      <c r="ARA31" s="346"/>
      <c r="ARB31" s="346"/>
      <c r="ARC31" s="346"/>
      <c r="ARD31" s="346"/>
      <c r="ARE31" s="346"/>
      <c r="ARF31" s="346"/>
      <c r="ARG31" s="346"/>
      <c r="ARH31" s="346"/>
      <c r="ARI31" s="346"/>
      <c r="ARJ31" s="346"/>
      <c r="ARK31" s="346"/>
      <c r="ARL31" s="346"/>
      <c r="ARM31" s="346"/>
      <c r="ARN31" s="346"/>
      <c r="ARO31" s="346"/>
      <c r="ARP31" s="346"/>
      <c r="ARQ31" s="346"/>
      <c r="ARR31" s="346"/>
      <c r="ARS31" s="346"/>
      <c r="ART31" s="346"/>
      <c r="ARU31" s="346"/>
      <c r="ARV31" s="346"/>
      <c r="ARW31" s="346"/>
      <c r="ARX31" s="346"/>
      <c r="ARY31" s="346"/>
      <c r="ARZ31" s="346"/>
      <c r="ASA31" s="346"/>
      <c r="ASB31" s="346"/>
      <c r="ASC31" s="346"/>
      <c r="ASD31" s="346"/>
      <c r="ASE31" s="346"/>
      <c r="ASF31" s="346"/>
      <c r="ASG31" s="346"/>
      <c r="ASH31" s="346"/>
      <c r="ASI31" s="346"/>
      <c r="ASJ31" s="346"/>
      <c r="ASK31" s="346"/>
      <c r="ASL31" s="346"/>
      <c r="ASM31" s="346"/>
      <c r="ASN31" s="346"/>
      <c r="ASO31" s="346"/>
      <c r="ASP31" s="346"/>
      <c r="ASQ31" s="346"/>
      <c r="ASR31" s="346"/>
      <c r="ASS31" s="346"/>
      <c r="AST31" s="346"/>
      <c r="ASU31" s="346"/>
      <c r="ASV31" s="346"/>
      <c r="ASW31" s="346"/>
      <c r="ASX31" s="346"/>
      <c r="ASY31" s="346"/>
      <c r="ASZ31" s="346"/>
      <c r="ATA31" s="346"/>
      <c r="ATB31" s="346"/>
      <c r="ATC31" s="346"/>
      <c r="ATD31" s="346"/>
      <c r="ATE31" s="346"/>
      <c r="ATF31" s="346"/>
      <c r="ATG31" s="346"/>
      <c r="ATH31" s="346"/>
      <c r="ATI31" s="346"/>
      <c r="ATJ31" s="346"/>
      <c r="ATK31" s="346"/>
      <c r="ATL31" s="346"/>
      <c r="ATM31" s="346"/>
      <c r="ATN31" s="346"/>
      <c r="ATO31" s="346"/>
      <c r="ATP31" s="346"/>
      <c r="ATQ31" s="346"/>
      <c r="ATR31" s="346"/>
      <c r="ATS31" s="346"/>
      <c r="ATT31" s="346"/>
      <c r="ATU31" s="346"/>
      <c r="ATV31" s="346"/>
      <c r="ATW31" s="346"/>
      <c r="ATX31" s="346"/>
      <c r="ATY31" s="346"/>
      <c r="ATZ31" s="346"/>
      <c r="AUA31" s="346"/>
      <c r="AUB31" s="346"/>
      <c r="AUC31" s="346"/>
      <c r="AUD31" s="346"/>
      <c r="AUE31" s="346"/>
      <c r="AUF31" s="346"/>
      <c r="AUG31" s="346"/>
      <c r="AUH31" s="346"/>
      <c r="AUI31" s="346"/>
      <c r="AUJ31" s="346"/>
      <c r="AUK31" s="346"/>
      <c r="AUL31" s="346"/>
      <c r="AUM31" s="346"/>
      <c r="AUN31" s="346"/>
      <c r="AUO31" s="346"/>
      <c r="AUP31" s="346"/>
      <c r="AUQ31" s="346"/>
      <c r="AUR31" s="346"/>
      <c r="AUS31" s="346"/>
      <c r="AUT31" s="346"/>
      <c r="AUU31" s="346"/>
      <c r="AUV31" s="346"/>
      <c r="AUW31" s="346"/>
      <c r="AUX31" s="346"/>
      <c r="AUY31" s="346"/>
      <c r="AUZ31" s="346"/>
      <c r="AVA31" s="346"/>
      <c r="AVB31" s="346"/>
      <c r="AVC31" s="346"/>
      <c r="AVD31" s="346"/>
      <c r="AVE31" s="346"/>
      <c r="AVF31" s="346"/>
      <c r="AVG31" s="346"/>
      <c r="AVH31" s="346"/>
      <c r="AVI31" s="346"/>
      <c r="AVJ31" s="346"/>
      <c r="AVK31" s="346"/>
      <c r="AVL31" s="346"/>
      <c r="AVM31" s="346"/>
      <c r="AVN31" s="346"/>
      <c r="AVO31" s="346"/>
      <c r="AVP31" s="346"/>
      <c r="AVQ31" s="346"/>
      <c r="AVR31" s="346"/>
      <c r="AVS31" s="346"/>
      <c r="AVT31" s="346"/>
      <c r="AVU31" s="346"/>
      <c r="AVV31" s="346"/>
      <c r="AVW31" s="346"/>
      <c r="AVX31" s="346"/>
      <c r="AVY31" s="346"/>
      <c r="AVZ31" s="346"/>
      <c r="AWA31" s="346"/>
      <c r="AWB31" s="346"/>
      <c r="AWC31" s="346"/>
      <c r="AWD31" s="346"/>
      <c r="AWE31" s="346"/>
      <c r="AWF31" s="346"/>
      <c r="AWG31" s="346"/>
      <c r="AWH31" s="346"/>
      <c r="AWI31" s="346"/>
      <c r="AWJ31" s="346"/>
      <c r="AWK31" s="346"/>
      <c r="AWL31" s="346"/>
      <c r="AWM31" s="346"/>
      <c r="AWN31" s="346"/>
      <c r="AWO31" s="346"/>
      <c r="AWP31" s="346"/>
      <c r="AWQ31" s="346"/>
      <c r="AWR31" s="346"/>
      <c r="AWS31" s="346"/>
      <c r="AWT31" s="346"/>
      <c r="AWU31" s="346"/>
      <c r="AWV31" s="346"/>
      <c r="AWW31" s="346"/>
      <c r="AWX31" s="346"/>
      <c r="AWY31" s="346"/>
      <c r="AWZ31" s="346"/>
      <c r="AXA31" s="346"/>
      <c r="AXB31" s="346"/>
      <c r="AXC31" s="346"/>
      <c r="AXD31" s="346"/>
      <c r="AXE31" s="346"/>
      <c r="AXF31" s="346"/>
      <c r="AXG31" s="346"/>
      <c r="AXH31" s="346"/>
      <c r="AXI31" s="346"/>
      <c r="AXJ31" s="346"/>
      <c r="AXK31" s="346"/>
      <c r="AXL31" s="346"/>
      <c r="AXM31" s="346"/>
      <c r="AXN31" s="346"/>
      <c r="AXO31" s="346"/>
      <c r="AXP31" s="346"/>
      <c r="AXQ31" s="346"/>
      <c r="AXR31" s="346"/>
      <c r="AXS31" s="346"/>
      <c r="AXT31" s="346"/>
      <c r="AXU31" s="346"/>
      <c r="AXV31" s="346"/>
      <c r="AXW31" s="346"/>
      <c r="AXX31" s="346"/>
      <c r="AXY31" s="346"/>
      <c r="AXZ31" s="346"/>
      <c r="AYA31" s="346"/>
      <c r="AYB31" s="346"/>
      <c r="AYC31" s="346"/>
      <c r="AYD31" s="346"/>
      <c r="AYE31" s="346"/>
      <c r="AYF31" s="346"/>
      <c r="AYG31" s="346"/>
      <c r="AYH31" s="346"/>
      <c r="AYI31" s="346"/>
      <c r="AYJ31" s="346"/>
      <c r="AYK31" s="346"/>
      <c r="AYL31" s="346"/>
      <c r="AYM31" s="346"/>
      <c r="AYN31" s="346"/>
      <c r="AYO31" s="346"/>
      <c r="AYP31" s="346"/>
      <c r="AYQ31" s="346"/>
      <c r="AYR31" s="346"/>
      <c r="AYS31" s="346"/>
      <c r="AYT31" s="346"/>
      <c r="AYU31" s="346"/>
      <c r="AYV31" s="346"/>
      <c r="AYW31" s="346"/>
      <c r="AYX31" s="346"/>
      <c r="AYY31" s="346"/>
      <c r="AYZ31" s="346"/>
      <c r="AZA31" s="346"/>
      <c r="AZB31" s="346"/>
      <c r="AZC31" s="346"/>
      <c r="AZD31" s="346"/>
      <c r="AZE31" s="346"/>
      <c r="AZF31" s="346"/>
      <c r="AZG31" s="346"/>
      <c r="AZH31" s="346"/>
      <c r="AZI31" s="346"/>
      <c r="AZJ31" s="346"/>
      <c r="AZK31" s="346"/>
      <c r="AZL31" s="346"/>
      <c r="AZM31" s="346"/>
      <c r="AZN31" s="346"/>
      <c r="AZO31" s="346"/>
      <c r="AZP31" s="346"/>
      <c r="AZQ31" s="346"/>
      <c r="AZR31" s="346"/>
      <c r="AZS31" s="346"/>
      <c r="AZT31" s="346"/>
      <c r="AZU31" s="346"/>
      <c r="AZV31" s="346"/>
      <c r="AZW31" s="346"/>
      <c r="AZX31" s="346"/>
      <c r="AZY31" s="346"/>
      <c r="AZZ31" s="346"/>
      <c r="BAA31" s="346"/>
      <c r="BAB31" s="346"/>
      <c r="BAC31" s="346"/>
      <c r="BAD31" s="346"/>
      <c r="BAE31" s="346"/>
      <c r="BAF31" s="346"/>
      <c r="BAG31" s="346"/>
      <c r="BAH31" s="346"/>
      <c r="BAI31" s="346"/>
      <c r="BAJ31" s="346"/>
      <c r="BAK31" s="346"/>
      <c r="BAL31" s="346"/>
      <c r="BAM31" s="346"/>
      <c r="BAN31" s="346"/>
      <c r="BAO31" s="346"/>
      <c r="BAP31" s="346"/>
      <c r="BAQ31" s="346"/>
      <c r="BAR31" s="346"/>
      <c r="BAS31" s="346"/>
      <c r="BAT31" s="346"/>
      <c r="BAU31" s="346"/>
      <c r="BAV31" s="346"/>
      <c r="BAW31" s="346"/>
      <c r="BAX31" s="346"/>
      <c r="BAY31" s="346"/>
      <c r="BAZ31" s="346"/>
      <c r="BBA31" s="346"/>
      <c r="BBB31" s="346"/>
      <c r="BBC31" s="346"/>
      <c r="BBD31" s="346"/>
      <c r="BBE31" s="346"/>
      <c r="BBF31" s="346"/>
      <c r="BBG31" s="346"/>
      <c r="BBH31" s="346"/>
      <c r="BBI31" s="346"/>
      <c r="BBJ31" s="346"/>
      <c r="BBK31" s="346"/>
      <c r="BBL31" s="346"/>
      <c r="BBM31" s="346"/>
      <c r="BBN31" s="346"/>
      <c r="BBO31" s="346"/>
      <c r="BBP31" s="346"/>
      <c r="BBQ31" s="346"/>
      <c r="BBR31" s="346"/>
      <c r="BBS31" s="346"/>
      <c r="BBT31" s="346"/>
      <c r="BBU31" s="346"/>
      <c r="BBV31" s="346"/>
      <c r="BBW31" s="346"/>
      <c r="BBX31" s="346"/>
      <c r="BBY31" s="346"/>
      <c r="BBZ31" s="346"/>
      <c r="BCA31" s="346"/>
      <c r="BCB31" s="346"/>
      <c r="BCC31" s="346"/>
      <c r="BCD31" s="346"/>
      <c r="BCE31" s="346"/>
      <c r="BCF31" s="346"/>
      <c r="BCG31" s="346"/>
      <c r="BCH31" s="346"/>
      <c r="BCI31" s="346"/>
      <c r="BCJ31" s="346"/>
      <c r="BCK31" s="346"/>
      <c r="BCL31" s="346"/>
      <c r="BCM31" s="346"/>
      <c r="BCN31" s="346"/>
      <c r="BCO31" s="346"/>
      <c r="BCP31" s="346"/>
      <c r="BCQ31" s="346"/>
      <c r="BCR31" s="346"/>
      <c r="BCS31" s="346"/>
      <c r="BCT31" s="346"/>
      <c r="BCU31" s="346"/>
      <c r="BCV31" s="346"/>
      <c r="BCW31" s="346"/>
      <c r="BCX31" s="346"/>
      <c r="BCY31" s="346"/>
      <c r="BCZ31" s="346"/>
      <c r="BDA31" s="346"/>
      <c r="BDB31" s="346"/>
      <c r="BDC31" s="346"/>
      <c r="BDD31" s="346"/>
      <c r="BDE31" s="346"/>
      <c r="BDF31" s="346"/>
      <c r="BDG31" s="346"/>
      <c r="BDH31" s="346"/>
      <c r="BDI31" s="346"/>
      <c r="BDJ31" s="346"/>
      <c r="BDK31" s="346"/>
      <c r="BDL31" s="346"/>
      <c r="BDM31" s="346"/>
      <c r="BDN31" s="346"/>
      <c r="BDO31" s="346"/>
      <c r="BDP31" s="346"/>
      <c r="BDQ31" s="346"/>
      <c r="BDR31" s="346"/>
      <c r="BDS31" s="346"/>
      <c r="BDT31" s="346"/>
      <c r="BDU31" s="346"/>
      <c r="BDV31" s="346"/>
      <c r="BDW31" s="346"/>
      <c r="BDX31" s="346"/>
      <c r="BDY31" s="346"/>
      <c r="BDZ31" s="346"/>
      <c r="BEA31" s="346"/>
      <c r="BEB31" s="346"/>
      <c r="BEC31" s="346"/>
      <c r="BED31" s="346"/>
      <c r="BEE31" s="346"/>
      <c r="BEF31" s="346"/>
      <c r="BEG31" s="346"/>
      <c r="BEH31" s="346"/>
      <c r="BEI31" s="346"/>
      <c r="BEJ31" s="346"/>
      <c r="BEK31" s="346"/>
      <c r="BEL31" s="346"/>
      <c r="BEM31" s="346"/>
      <c r="BEN31" s="346"/>
      <c r="BEO31" s="346"/>
      <c r="BEP31" s="346"/>
      <c r="BEQ31" s="346"/>
      <c r="BER31" s="346"/>
      <c r="BES31" s="346"/>
      <c r="BET31" s="346"/>
      <c r="BEU31" s="346"/>
      <c r="BEV31" s="346"/>
      <c r="BEW31" s="346"/>
      <c r="BEX31" s="346"/>
      <c r="BEY31" s="346"/>
      <c r="BEZ31" s="346"/>
      <c r="BFA31" s="346"/>
      <c r="BFB31" s="346"/>
      <c r="BFC31" s="346"/>
      <c r="BFD31" s="346"/>
      <c r="BFE31" s="346"/>
      <c r="BFF31" s="346"/>
      <c r="BFG31" s="346"/>
      <c r="BFH31" s="346"/>
      <c r="BFI31" s="346"/>
      <c r="BFJ31" s="346"/>
      <c r="BFK31" s="346"/>
      <c r="BFL31" s="346"/>
      <c r="BFM31" s="346"/>
      <c r="BFN31" s="346"/>
      <c r="BFO31" s="346"/>
      <c r="BFP31" s="346"/>
      <c r="BFQ31" s="346"/>
      <c r="BFR31" s="346"/>
      <c r="BFS31" s="346"/>
      <c r="BFT31" s="346"/>
      <c r="BFU31" s="346"/>
      <c r="BFV31" s="346"/>
      <c r="BFW31" s="346"/>
      <c r="BFX31" s="346"/>
      <c r="BFY31" s="346"/>
      <c r="BFZ31" s="346"/>
      <c r="BGA31" s="346"/>
      <c r="BGB31" s="346"/>
      <c r="BGC31" s="346"/>
      <c r="BGD31" s="346"/>
      <c r="BGE31" s="346"/>
      <c r="BGF31" s="346"/>
      <c r="BGG31" s="346"/>
      <c r="BGH31" s="346"/>
      <c r="BGI31" s="346"/>
      <c r="BGJ31" s="346"/>
      <c r="BGK31" s="346"/>
      <c r="BGL31" s="346"/>
      <c r="BGM31" s="346"/>
      <c r="BGN31" s="346"/>
      <c r="BGO31" s="346"/>
      <c r="BGP31" s="346"/>
      <c r="BGQ31" s="346"/>
      <c r="BGR31" s="346"/>
      <c r="BGS31" s="346"/>
      <c r="BGT31" s="346"/>
      <c r="BGU31" s="346"/>
      <c r="BGV31" s="346"/>
      <c r="BGW31" s="346"/>
      <c r="BGX31" s="346"/>
      <c r="BGY31" s="346"/>
      <c r="BGZ31" s="346"/>
      <c r="BHA31" s="346"/>
      <c r="BHB31" s="346"/>
      <c r="BHC31" s="346"/>
      <c r="BHD31" s="346"/>
      <c r="BHE31" s="346"/>
      <c r="BHF31" s="346"/>
      <c r="BHG31" s="346"/>
      <c r="BHH31" s="346"/>
      <c r="BHI31" s="346"/>
      <c r="BHJ31" s="346"/>
      <c r="BHK31" s="346"/>
      <c r="BHL31" s="346"/>
      <c r="BHM31" s="346"/>
      <c r="BHN31" s="346"/>
      <c r="BHO31" s="346"/>
      <c r="BHP31" s="346"/>
      <c r="BHQ31" s="346"/>
      <c r="BHR31" s="346"/>
      <c r="BHS31" s="346"/>
      <c r="BHT31" s="346"/>
      <c r="BHU31" s="346"/>
      <c r="BHV31" s="346"/>
      <c r="BHW31" s="346"/>
      <c r="BHX31" s="346"/>
      <c r="BHY31" s="346"/>
      <c r="BHZ31" s="346"/>
      <c r="BIA31" s="346"/>
      <c r="BIB31" s="346"/>
      <c r="BIC31" s="346"/>
      <c r="BID31" s="346"/>
      <c r="BIE31" s="346"/>
      <c r="BIF31" s="346"/>
      <c r="BIG31" s="346"/>
      <c r="BIH31" s="346"/>
      <c r="BII31" s="346"/>
      <c r="BIJ31" s="346"/>
      <c r="BIK31" s="346"/>
      <c r="BIL31" s="346"/>
      <c r="BIM31" s="346"/>
      <c r="BIN31" s="346"/>
      <c r="BIO31" s="346"/>
      <c r="BIP31" s="346"/>
      <c r="BIQ31" s="346"/>
      <c r="BIR31" s="346"/>
      <c r="BIS31" s="346"/>
      <c r="BIT31" s="346"/>
      <c r="BIU31" s="346"/>
      <c r="BIV31" s="346"/>
      <c r="BIW31" s="346"/>
      <c r="BIX31" s="346"/>
      <c r="BIY31" s="346"/>
      <c r="BIZ31" s="346"/>
      <c r="BJA31" s="346"/>
      <c r="BJB31" s="346"/>
      <c r="BJC31" s="346"/>
      <c r="BJD31" s="346"/>
      <c r="BJE31" s="346"/>
      <c r="BJF31" s="346"/>
      <c r="BJG31" s="346"/>
      <c r="BJH31" s="346"/>
      <c r="BJI31" s="346"/>
      <c r="BJJ31" s="346"/>
      <c r="BJK31" s="346"/>
      <c r="BJL31" s="346"/>
      <c r="BJM31" s="346"/>
      <c r="BJN31" s="346"/>
      <c r="BJO31" s="346"/>
      <c r="BJP31" s="346"/>
      <c r="BJQ31" s="346"/>
      <c r="BJR31" s="346"/>
      <c r="BJS31" s="346"/>
      <c r="BJT31" s="346"/>
      <c r="BJU31" s="346"/>
      <c r="BJV31" s="346"/>
      <c r="BJW31" s="346"/>
      <c r="BJX31" s="346"/>
      <c r="BJY31" s="346"/>
      <c r="BJZ31" s="346"/>
      <c r="BKA31" s="346"/>
      <c r="BKB31" s="346"/>
      <c r="BKC31" s="346"/>
      <c r="BKD31" s="346"/>
      <c r="BKE31" s="346"/>
      <c r="BKF31" s="346"/>
      <c r="BKG31" s="346"/>
      <c r="BKH31" s="346"/>
      <c r="BKI31" s="346"/>
      <c r="BKJ31" s="346"/>
      <c r="BKK31" s="346"/>
      <c r="BKL31" s="346"/>
      <c r="BKM31" s="346"/>
      <c r="BKN31" s="346"/>
      <c r="BKO31" s="346"/>
      <c r="BKP31" s="346"/>
      <c r="BKQ31" s="346"/>
      <c r="BKR31" s="346"/>
      <c r="BKS31" s="346"/>
      <c r="BKT31" s="346"/>
      <c r="BKU31" s="346"/>
      <c r="BKV31" s="346"/>
      <c r="BKW31" s="346"/>
      <c r="BKX31" s="346"/>
      <c r="BKY31" s="346"/>
      <c r="BKZ31" s="346"/>
      <c r="BLA31" s="346"/>
      <c r="BLB31" s="346"/>
      <c r="BLC31" s="346"/>
      <c r="BLD31" s="346"/>
      <c r="BLE31" s="346"/>
      <c r="BLF31" s="346"/>
      <c r="BLG31" s="346"/>
      <c r="BLH31" s="346"/>
      <c r="BLI31" s="346"/>
      <c r="BLJ31" s="346"/>
      <c r="BLK31" s="346"/>
      <c r="BLL31" s="346"/>
      <c r="BLM31" s="346"/>
      <c r="BLN31" s="346"/>
      <c r="BLO31" s="346"/>
      <c r="BLP31" s="346"/>
      <c r="BLQ31" s="346"/>
      <c r="BLR31" s="346"/>
      <c r="BLS31" s="346"/>
      <c r="BLT31" s="346"/>
      <c r="BLU31" s="346"/>
      <c r="BLV31" s="346"/>
      <c r="BLW31" s="346"/>
      <c r="BLX31" s="346"/>
      <c r="BLY31" s="346"/>
      <c r="BLZ31" s="346"/>
      <c r="BMA31" s="346"/>
      <c r="BMB31" s="346"/>
      <c r="BMC31" s="346"/>
      <c r="BMD31" s="346"/>
      <c r="BME31" s="346"/>
      <c r="BMF31" s="346"/>
      <c r="BMG31" s="346"/>
      <c r="BMH31" s="346"/>
      <c r="BMI31" s="346"/>
      <c r="BMJ31" s="346"/>
      <c r="BMK31" s="346"/>
      <c r="BML31" s="346"/>
      <c r="BMM31" s="346"/>
      <c r="BMN31" s="346"/>
      <c r="BMO31" s="346"/>
      <c r="BMP31" s="346"/>
      <c r="BMQ31" s="346"/>
      <c r="BMR31" s="346"/>
      <c r="BMS31" s="346"/>
      <c r="BMT31" s="346"/>
      <c r="BMU31" s="346"/>
      <c r="BMV31" s="346"/>
      <c r="BMW31" s="346"/>
      <c r="BMX31" s="346"/>
      <c r="BMY31" s="346"/>
      <c r="BMZ31" s="346"/>
      <c r="BNA31" s="346"/>
      <c r="BNB31" s="346"/>
      <c r="BNC31" s="346"/>
      <c r="BND31" s="346"/>
      <c r="BNE31" s="346"/>
      <c r="BNF31" s="346"/>
      <c r="BNG31" s="346"/>
      <c r="BNH31" s="346"/>
      <c r="BNI31" s="346"/>
      <c r="BNJ31" s="346"/>
      <c r="BNK31" s="346"/>
      <c r="BNL31" s="346"/>
      <c r="BNM31" s="346"/>
      <c r="BNN31" s="346"/>
      <c r="BNO31" s="346"/>
      <c r="BNP31" s="346"/>
      <c r="BNQ31" s="346"/>
      <c r="BNR31" s="346"/>
      <c r="BNS31" s="346"/>
      <c r="BNT31" s="346"/>
      <c r="BNU31" s="346"/>
      <c r="BNV31" s="346"/>
      <c r="BNW31" s="346"/>
      <c r="BNX31" s="346"/>
      <c r="BNY31" s="346"/>
      <c r="BNZ31" s="346"/>
      <c r="BOA31" s="346"/>
      <c r="BOB31" s="346"/>
      <c r="BOC31" s="346"/>
      <c r="BOD31" s="346"/>
      <c r="BOE31" s="346"/>
      <c r="BOF31" s="346"/>
      <c r="BOG31" s="346"/>
      <c r="BOH31" s="346"/>
      <c r="BOI31" s="346"/>
      <c r="BOJ31" s="346"/>
      <c r="BOK31" s="346"/>
      <c r="BOL31" s="346"/>
      <c r="BOM31" s="346"/>
      <c r="BON31" s="346"/>
      <c r="BOO31" s="346"/>
      <c r="BOP31" s="346"/>
      <c r="BOQ31" s="346"/>
      <c r="BOR31" s="346"/>
      <c r="BOS31" s="346"/>
      <c r="BOT31" s="346"/>
      <c r="BOU31" s="346"/>
      <c r="BOV31" s="346"/>
      <c r="BOW31" s="346"/>
      <c r="BOX31" s="346"/>
      <c r="BOY31" s="346"/>
      <c r="BOZ31" s="346"/>
      <c r="BPA31" s="346"/>
      <c r="BPB31" s="346"/>
      <c r="BPC31" s="346"/>
      <c r="BPD31" s="346"/>
      <c r="BPE31" s="346"/>
      <c r="BPF31" s="346"/>
      <c r="BPG31" s="346"/>
      <c r="BPH31" s="346"/>
      <c r="BPI31" s="346"/>
      <c r="BPJ31" s="346"/>
      <c r="BPK31" s="346"/>
      <c r="BPL31" s="346"/>
      <c r="BPM31" s="346"/>
      <c r="BPN31" s="346"/>
      <c r="BPO31" s="346"/>
      <c r="BPP31" s="346"/>
      <c r="BPQ31" s="346"/>
      <c r="BPR31" s="346"/>
      <c r="BPS31" s="346"/>
      <c r="BPT31" s="346"/>
      <c r="BPU31" s="346"/>
      <c r="BPV31" s="346"/>
      <c r="BPW31" s="346"/>
      <c r="BPX31" s="346"/>
      <c r="BPY31" s="346"/>
      <c r="BPZ31" s="346"/>
      <c r="BQA31" s="346"/>
      <c r="BQB31" s="346"/>
      <c r="BQC31" s="346"/>
      <c r="BQD31" s="346"/>
      <c r="BQE31" s="346"/>
      <c r="BQF31" s="346"/>
      <c r="BQG31" s="346"/>
      <c r="BQH31" s="346"/>
      <c r="BQI31" s="346"/>
      <c r="BQJ31" s="346"/>
      <c r="BQK31" s="346"/>
      <c r="BQL31" s="346"/>
      <c r="BQM31" s="346"/>
      <c r="BQN31" s="346"/>
      <c r="BQO31" s="346"/>
      <c r="BQP31" s="346"/>
      <c r="BQQ31" s="346"/>
      <c r="BQR31" s="346"/>
      <c r="BQS31" s="346"/>
      <c r="BQT31" s="346"/>
      <c r="BQU31" s="346"/>
      <c r="BQV31" s="346"/>
      <c r="BQW31" s="346"/>
      <c r="BQX31" s="346"/>
      <c r="BQY31" s="346"/>
      <c r="BQZ31" s="346"/>
      <c r="BRA31" s="346"/>
      <c r="BRB31" s="346"/>
      <c r="BRC31" s="346"/>
      <c r="BRD31" s="346"/>
      <c r="BRE31" s="346"/>
      <c r="BRF31" s="346"/>
      <c r="BRG31" s="346"/>
      <c r="BRH31" s="346"/>
      <c r="BRI31" s="346"/>
      <c r="BRJ31" s="346"/>
      <c r="BRK31" s="346"/>
      <c r="BRL31" s="346"/>
      <c r="BRM31" s="346"/>
      <c r="BRN31" s="346"/>
      <c r="BRO31" s="346"/>
      <c r="BRP31" s="346"/>
      <c r="BRQ31" s="346"/>
      <c r="BRR31" s="346"/>
      <c r="BRS31" s="346"/>
      <c r="BRT31" s="346"/>
      <c r="BRU31" s="346"/>
      <c r="BRV31" s="346"/>
      <c r="BRW31" s="346"/>
      <c r="BRX31" s="346"/>
      <c r="BRY31" s="346"/>
      <c r="BRZ31" s="346"/>
      <c r="BSA31" s="346"/>
      <c r="BSB31" s="346"/>
      <c r="BSC31" s="346"/>
      <c r="BSD31" s="346"/>
      <c r="BSE31" s="346"/>
      <c r="BSF31" s="346"/>
      <c r="BSG31" s="346"/>
      <c r="BSH31" s="346"/>
      <c r="BSI31" s="346"/>
      <c r="BSJ31" s="346"/>
      <c r="BSK31" s="346"/>
      <c r="BSL31" s="346"/>
      <c r="BSM31" s="346"/>
      <c r="BSN31" s="346"/>
      <c r="BSO31" s="346"/>
      <c r="BSP31" s="346"/>
      <c r="BSQ31" s="346"/>
      <c r="BSR31" s="346"/>
      <c r="BSS31" s="346"/>
      <c r="BST31" s="346"/>
      <c r="BSU31" s="346"/>
      <c r="BSV31" s="346"/>
      <c r="BSW31" s="346"/>
      <c r="BSX31" s="346"/>
      <c r="BSY31" s="346"/>
      <c r="BSZ31" s="346"/>
      <c r="BTA31" s="346"/>
      <c r="BTB31" s="346"/>
      <c r="BTC31" s="346"/>
      <c r="BTD31" s="346"/>
      <c r="BTE31" s="346"/>
      <c r="BTF31" s="346"/>
      <c r="BTG31" s="346"/>
      <c r="BTH31" s="346"/>
      <c r="BTI31" s="346"/>
      <c r="BTJ31" s="346"/>
      <c r="BTK31" s="346"/>
      <c r="BTL31" s="346"/>
      <c r="BTM31" s="346"/>
      <c r="BTN31" s="346"/>
      <c r="BTO31" s="346"/>
      <c r="BTP31" s="346"/>
      <c r="BTQ31" s="346"/>
      <c r="BTR31" s="346"/>
      <c r="BTS31" s="346"/>
      <c r="BTT31" s="346"/>
      <c r="BTU31" s="346"/>
      <c r="BTV31" s="346"/>
      <c r="BTW31" s="346"/>
      <c r="BTX31" s="346"/>
      <c r="BTY31" s="346"/>
      <c r="BTZ31" s="346"/>
      <c r="BUA31" s="346"/>
      <c r="BUB31" s="346"/>
      <c r="BUC31" s="346"/>
      <c r="BUD31" s="346"/>
      <c r="BUE31" s="346"/>
      <c r="BUF31" s="346"/>
      <c r="BUG31" s="346"/>
      <c r="BUH31" s="346"/>
      <c r="BUI31" s="346"/>
      <c r="BUJ31" s="346"/>
      <c r="BUK31" s="346"/>
      <c r="BUL31" s="346"/>
      <c r="BUM31" s="346"/>
      <c r="BUN31" s="346"/>
      <c r="BUO31" s="346"/>
      <c r="BUP31" s="346"/>
      <c r="BUQ31" s="346"/>
      <c r="BUR31" s="346"/>
      <c r="BUS31" s="346"/>
      <c r="BUT31" s="346"/>
      <c r="BUU31" s="346"/>
      <c r="BUV31" s="346"/>
      <c r="BUW31" s="346"/>
      <c r="BUX31" s="346"/>
      <c r="BUY31" s="346"/>
      <c r="BUZ31" s="346"/>
      <c r="BVA31" s="346"/>
      <c r="BVB31" s="346"/>
      <c r="BVC31" s="346"/>
      <c r="BVD31" s="346"/>
      <c r="BVE31" s="346"/>
      <c r="BVF31" s="346"/>
      <c r="BVG31" s="346"/>
      <c r="BVH31" s="346"/>
      <c r="BVI31" s="346"/>
      <c r="BVJ31" s="346"/>
      <c r="BVK31" s="346"/>
      <c r="BVL31" s="346"/>
      <c r="BVM31" s="346"/>
      <c r="BVN31" s="346"/>
      <c r="BVO31" s="346"/>
      <c r="BVP31" s="346"/>
      <c r="BVQ31" s="346"/>
      <c r="BVR31" s="346"/>
      <c r="BVS31" s="346"/>
      <c r="BVT31" s="346"/>
      <c r="BVU31" s="346"/>
      <c r="BVV31" s="346"/>
      <c r="BVW31" s="346"/>
      <c r="BVX31" s="346"/>
      <c r="BVY31" s="346"/>
      <c r="BVZ31" s="346"/>
      <c r="BWA31" s="346"/>
      <c r="BWB31" s="346"/>
      <c r="BWC31" s="346"/>
      <c r="BWD31" s="346"/>
      <c r="BWE31" s="346"/>
      <c r="BWF31" s="346"/>
      <c r="BWG31" s="346"/>
      <c r="BWH31" s="346"/>
      <c r="BWI31" s="346"/>
      <c r="BWJ31" s="346"/>
      <c r="BWK31" s="346"/>
      <c r="BWL31" s="346"/>
      <c r="BWM31" s="346"/>
      <c r="BWN31" s="346"/>
      <c r="BWO31" s="346"/>
      <c r="BWP31" s="346"/>
      <c r="BWQ31" s="346"/>
      <c r="BWR31" s="346"/>
      <c r="BWS31" s="346"/>
      <c r="BWT31" s="346"/>
      <c r="BWU31" s="346"/>
      <c r="BWV31" s="346"/>
      <c r="BWW31" s="346"/>
      <c r="BWX31" s="346"/>
      <c r="BWY31" s="346"/>
      <c r="BWZ31" s="346"/>
      <c r="BXA31" s="346"/>
      <c r="BXB31" s="346"/>
      <c r="BXC31" s="346"/>
      <c r="BXD31" s="346"/>
      <c r="BXE31" s="346"/>
      <c r="BXF31" s="346"/>
      <c r="BXG31" s="346"/>
      <c r="BXH31" s="346"/>
      <c r="BXI31" s="346"/>
      <c r="BXJ31" s="346"/>
      <c r="BXK31" s="346"/>
      <c r="BXL31" s="346"/>
      <c r="BXM31" s="346"/>
      <c r="BXN31" s="346"/>
      <c r="BXO31" s="346"/>
      <c r="BXP31" s="346"/>
      <c r="BXQ31" s="346"/>
      <c r="BXR31" s="346"/>
      <c r="BXS31" s="346"/>
      <c r="BXT31" s="346"/>
      <c r="BXU31" s="346"/>
      <c r="BXV31" s="346"/>
      <c r="BXW31" s="346"/>
      <c r="BXX31" s="346"/>
      <c r="BXY31" s="346"/>
      <c r="BXZ31" s="346"/>
      <c r="BYA31" s="346"/>
      <c r="BYB31" s="346"/>
      <c r="BYC31" s="346"/>
      <c r="BYD31" s="346"/>
      <c r="BYE31" s="346"/>
      <c r="BYF31" s="346"/>
      <c r="BYG31" s="346"/>
      <c r="BYH31" s="346"/>
      <c r="BYI31" s="346"/>
      <c r="BYJ31" s="346"/>
      <c r="BYK31" s="346"/>
      <c r="BYL31" s="346"/>
      <c r="BYM31" s="346"/>
      <c r="BYN31" s="346"/>
      <c r="BYO31" s="346"/>
      <c r="BYP31" s="346"/>
      <c r="BYQ31" s="346"/>
      <c r="BYR31" s="346"/>
      <c r="BYS31" s="346"/>
      <c r="BYT31" s="346"/>
      <c r="BYU31" s="346"/>
      <c r="BYV31" s="346"/>
      <c r="BYW31" s="346"/>
      <c r="BYX31" s="346"/>
      <c r="BYY31" s="346"/>
      <c r="BYZ31" s="346"/>
      <c r="BZA31" s="346"/>
      <c r="BZB31" s="346"/>
      <c r="BZC31" s="346"/>
      <c r="BZD31" s="346"/>
      <c r="BZE31" s="346"/>
      <c r="BZF31" s="346"/>
      <c r="BZG31" s="346"/>
      <c r="BZH31" s="346"/>
      <c r="BZI31" s="346"/>
      <c r="BZJ31" s="346"/>
      <c r="BZK31" s="346"/>
      <c r="BZL31" s="346"/>
      <c r="BZM31" s="346"/>
      <c r="BZN31" s="346"/>
      <c r="BZO31" s="346"/>
      <c r="BZP31" s="346"/>
      <c r="BZQ31" s="346"/>
      <c r="BZR31" s="346"/>
      <c r="BZS31" s="346"/>
      <c r="BZT31" s="346"/>
      <c r="BZU31" s="346"/>
      <c r="BZV31" s="346"/>
      <c r="BZW31" s="346"/>
      <c r="BZX31" s="346"/>
      <c r="BZY31" s="346"/>
      <c r="BZZ31" s="346"/>
      <c r="CAA31" s="346"/>
      <c r="CAB31" s="346"/>
      <c r="CAC31" s="346"/>
      <c r="CAD31" s="346"/>
      <c r="CAE31" s="346"/>
      <c r="CAF31" s="346"/>
      <c r="CAG31" s="346"/>
      <c r="CAH31" s="346"/>
      <c r="CAI31" s="346"/>
      <c r="CAJ31" s="346"/>
      <c r="CAK31" s="346"/>
      <c r="CAL31" s="346"/>
      <c r="CAM31" s="346"/>
      <c r="CAN31" s="346"/>
      <c r="CAO31" s="346"/>
      <c r="CAP31" s="346"/>
      <c r="CAQ31" s="346"/>
      <c r="CAR31" s="346"/>
      <c r="CAS31" s="346"/>
      <c r="CAT31" s="346"/>
      <c r="CAU31" s="346"/>
      <c r="CAV31" s="346"/>
      <c r="CAW31" s="346"/>
      <c r="CAX31" s="346"/>
      <c r="CAY31" s="346"/>
      <c r="CAZ31" s="346"/>
      <c r="CBA31" s="346"/>
      <c r="CBB31" s="346"/>
      <c r="CBC31" s="346"/>
      <c r="CBD31" s="346"/>
      <c r="CBE31" s="346"/>
      <c r="CBF31" s="346"/>
      <c r="CBG31" s="346"/>
      <c r="CBH31" s="346"/>
      <c r="CBI31" s="346"/>
      <c r="CBJ31" s="346"/>
      <c r="CBK31" s="346"/>
      <c r="CBL31" s="346"/>
      <c r="CBM31" s="346"/>
      <c r="CBN31" s="346"/>
      <c r="CBO31" s="346"/>
      <c r="CBP31" s="346"/>
      <c r="CBQ31" s="346"/>
      <c r="CBR31" s="346"/>
      <c r="CBS31" s="346"/>
      <c r="CBT31" s="346"/>
      <c r="CBU31" s="346"/>
      <c r="CBV31" s="346"/>
      <c r="CBW31" s="346"/>
      <c r="CBX31" s="346"/>
      <c r="CBY31" s="346"/>
      <c r="CBZ31" s="346"/>
      <c r="CCA31" s="346"/>
      <c r="CCB31" s="346"/>
      <c r="CCC31" s="346"/>
      <c r="CCD31" s="346"/>
      <c r="CCE31" s="346"/>
      <c r="CCF31" s="346"/>
      <c r="CCG31" s="346"/>
      <c r="CCH31" s="346"/>
      <c r="CCI31" s="346"/>
      <c r="CCJ31" s="346"/>
      <c r="CCK31" s="346"/>
      <c r="CCL31" s="346"/>
      <c r="CCM31" s="346"/>
      <c r="CCN31" s="346"/>
      <c r="CCO31" s="346"/>
      <c r="CCP31" s="346"/>
      <c r="CCQ31" s="346"/>
      <c r="CCR31" s="346"/>
      <c r="CCS31" s="346"/>
      <c r="CCT31" s="346"/>
      <c r="CCU31" s="346"/>
      <c r="CCV31" s="346"/>
      <c r="CCW31" s="346"/>
      <c r="CCX31" s="346"/>
      <c r="CCY31" s="346"/>
      <c r="CCZ31" s="346"/>
      <c r="CDA31" s="346"/>
      <c r="CDB31" s="346"/>
      <c r="CDC31" s="346"/>
      <c r="CDD31" s="346"/>
      <c r="CDE31" s="346"/>
      <c r="CDF31" s="346"/>
      <c r="CDG31" s="346"/>
      <c r="CDH31" s="346"/>
      <c r="CDI31" s="346"/>
      <c r="CDJ31" s="346"/>
      <c r="CDK31" s="346"/>
      <c r="CDL31" s="346"/>
      <c r="CDM31" s="346"/>
      <c r="CDN31" s="346"/>
      <c r="CDO31" s="346"/>
      <c r="CDP31" s="346"/>
      <c r="CDQ31" s="346"/>
      <c r="CDR31" s="346"/>
      <c r="CDS31" s="346"/>
      <c r="CDT31" s="346"/>
      <c r="CDU31" s="346"/>
      <c r="CDV31" s="346"/>
      <c r="CDW31" s="346"/>
      <c r="CDX31" s="346"/>
      <c r="CDY31" s="346"/>
      <c r="CDZ31" s="346"/>
      <c r="CEA31" s="346"/>
      <c r="CEB31" s="346"/>
      <c r="CEC31" s="346"/>
      <c r="CED31" s="346"/>
      <c r="CEE31" s="346"/>
      <c r="CEF31" s="346"/>
      <c r="CEG31" s="346"/>
      <c r="CEH31" s="346"/>
      <c r="CEI31" s="346"/>
      <c r="CEJ31" s="346"/>
      <c r="CEK31" s="346"/>
      <c r="CEL31" s="346"/>
      <c r="CEM31" s="346"/>
      <c r="CEN31" s="346"/>
      <c r="CEO31" s="346"/>
      <c r="CEP31" s="346"/>
      <c r="CEQ31" s="346"/>
      <c r="CER31" s="346"/>
      <c r="CES31" s="346"/>
      <c r="CET31" s="346"/>
      <c r="CEU31" s="346"/>
      <c r="CEV31" s="346"/>
      <c r="CEW31" s="346"/>
      <c r="CEX31" s="346"/>
      <c r="CEY31" s="346"/>
      <c r="CEZ31" s="346"/>
      <c r="CFA31" s="346"/>
      <c r="CFB31" s="346"/>
      <c r="CFC31" s="346"/>
      <c r="CFD31" s="346"/>
      <c r="CFE31" s="346"/>
      <c r="CFF31" s="346"/>
      <c r="CFG31" s="346"/>
      <c r="CFH31" s="346"/>
      <c r="CFI31" s="346"/>
      <c r="CFJ31" s="346"/>
      <c r="CFK31" s="346"/>
      <c r="CFL31" s="346"/>
      <c r="CFM31" s="346"/>
      <c r="CFN31" s="346"/>
      <c r="CFO31" s="346"/>
      <c r="CFP31" s="346"/>
      <c r="CFQ31" s="346"/>
      <c r="CFR31" s="346"/>
      <c r="CFS31" s="346"/>
      <c r="CFT31" s="346"/>
      <c r="CFU31" s="346"/>
      <c r="CFV31" s="346"/>
      <c r="CFW31" s="346"/>
      <c r="CFX31" s="346"/>
      <c r="CFY31" s="346"/>
      <c r="CFZ31" s="346"/>
      <c r="CGA31" s="346"/>
      <c r="CGB31" s="346"/>
      <c r="CGC31" s="346"/>
      <c r="CGD31" s="346"/>
      <c r="CGE31" s="346"/>
      <c r="CGF31" s="346"/>
      <c r="CGG31" s="346"/>
      <c r="CGH31" s="346"/>
      <c r="CGI31" s="346"/>
      <c r="CGJ31" s="346"/>
      <c r="CGK31" s="346"/>
      <c r="CGL31" s="346"/>
      <c r="CGM31" s="346"/>
      <c r="CGN31" s="346"/>
      <c r="CGO31" s="346"/>
      <c r="CGP31" s="346"/>
      <c r="CGQ31" s="346"/>
      <c r="CGR31" s="346"/>
      <c r="CGS31" s="346"/>
      <c r="CGT31" s="346"/>
      <c r="CGU31" s="346"/>
      <c r="CGV31" s="346"/>
      <c r="CGW31" s="346"/>
      <c r="CGX31" s="346"/>
      <c r="CGY31" s="346"/>
      <c r="CGZ31" s="346"/>
      <c r="CHA31" s="346"/>
      <c r="CHB31" s="346"/>
      <c r="CHC31" s="346"/>
      <c r="CHD31" s="346"/>
      <c r="CHE31" s="346"/>
      <c r="CHF31" s="346"/>
      <c r="CHG31" s="346"/>
      <c r="CHH31" s="346"/>
      <c r="CHI31" s="346"/>
      <c r="CHJ31" s="346"/>
      <c r="CHK31" s="346"/>
      <c r="CHL31" s="346"/>
      <c r="CHM31" s="346"/>
      <c r="CHN31" s="346"/>
      <c r="CHO31" s="346"/>
      <c r="CHP31" s="346"/>
      <c r="CHQ31" s="346"/>
      <c r="CHR31" s="346"/>
      <c r="CHS31" s="346"/>
      <c r="CHT31" s="346"/>
      <c r="CHU31" s="346"/>
      <c r="CHV31" s="346"/>
      <c r="CHW31" s="346"/>
      <c r="CHX31" s="346"/>
      <c r="CHY31" s="346"/>
      <c r="CHZ31" s="346"/>
      <c r="CIA31" s="346"/>
      <c r="CIB31" s="346"/>
      <c r="CIC31" s="346"/>
      <c r="CID31" s="346"/>
      <c r="CIE31" s="346"/>
      <c r="CIF31" s="346"/>
      <c r="CIG31" s="346"/>
      <c r="CIH31" s="346"/>
      <c r="CII31" s="346"/>
      <c r="CIJ31" s="346"/>
      <c r="CIK31" s="346"/>
      <c r="CIL31" s="346"/>
      <c r="CIM31" s="346"/>
      <c r="CIN31" s="346"/>
      <c r="CIO31" s="346"/>
      <c r="CIP31" s="346"/>
      <c r="CIQ31" s="346"/>
      <c r="CIR31" s="346"/>
      <c r="CIS31" s="346"/>
      <c r="CIT31" s="346"/>
      <c r="CIU31" s="346"/>
      <c r="CIV31" s="346"/>
      <c r="CIW31" s="346"/>
      <c r="CIX31" s="346"/>
      <c r="CIY31" s="346"/>
      <c r="CIZ31" s="346"/>
      <c r="CJA31" s="346"/>
      <c r="CJB31" s="346"/>
      <c r="CJC31" s="346"/>
      <c r="CJD31" s="346"/>
      <c r="CJE31" s="346"/>
      <c r="CJF31" s="346"/>
      <c r="CJG31" s="346"/>
      <c r="CJH31" s="346"/>
      <c r="CJI31" s="346"/>
      <c r="CJJ31" s="346"/>
      <c r="CJK31" s="346"/>
      <c r="CJL31" s="346"/>
      <c r="CJM31" s="346"/>
      <c r="CJN31" s="346"/>
      <c r="CJO31" s="346"/>
      <c r="CJP31" s="346"/>
      <c r="CJQ31" s="346"/>
      <c r="CJR31" s="346"/>
      <c r="CJS31" s="346"/>
      <c r="CJT31" s="346"/>
      <c r="CJU31" s="346"/>
      <c r="CJV31" s="346"/>
      <c r="CJW31" s="346"/>
      <c r="CJX31" s="346"/>
      <c r="CJY31" s="346"/>
      <c r="CJZ31" s="346"/>
      <c r="CKA31" s="346"/>
      <c r="CKB31" s="346"/>
      <c r="CKC31" s="346"/>
      <c r="CKD31" s="346"/>
      <c r="CKE31" s="346"/>
      <c r="CKF31" s="346"/>
      <c r="CKG31" s="346"/>
      <c r="CKH31" s="346"/>
      <c r="CKI31" s="346"/>
      <c r="CKJ31" s="346"/>
      <c r="CKK31" s="346"/>
      <c r="CKL31" s="346"/>
      <c r="CKM31" s="346"/>
      <c r="CKN31" s="346"/>
      <c r="CKO31" s="346"/>
      <c r="CKP31" s="346"/>
      <c r="CKQ31" s="346"/>
      <c r="CKR31" s="346"/>
      <c r="CKS31" s="346"/>
      <c r="CKT31" s="346"/>
      <c r="CKU31" s="346"/>
      <c r="CKV31" s="346"/>
      <c r="CKW31" s="346"/>
      <c r="CKX31" s="346"/>
      <c r="CKY31" s="346"/>
      <c r="CKZ31" s="346"/>
      <c r="CLA31" s="346"/>
      <c r="CLB31" s="346"/>
      <c r="CLC31" s="346"/>
      <c r="CLD31" s="346"/>
      <c r="CLE31" s="346"/>
      <c r="CLF31" s="346"/>
      <c r="CLG31" s="346"/>
      <c r="CLH31" s="346"/>
      <c r="CLI31" s="346"/>
      <c r="CLJ31" s="346"/>
      <c r="CLK31" s="346"/>
      <c r="CLL31" s="346"/>
      <c r="CLM31" s="346"/>
      <c r="CLN31" s="346"/>
      <c r="CLO31" s="346"/>
      <c r="CLP31" s="346"/>
      <c r="CLQ31" s="346"/>
      <c r="CLR31" s="346"/>
      <c r="CLS31" s="346"/>
      <c r="CLT31" s="346"/>
      <c r="CLU31" s="346"/>
      <c r="CLV31" s="346"/>
      <c r="CLW31" s="346"/>
      <c r="CLX31" s="346"/>
      <c r="CLY31" s="346"/>
      <c r="CLZ31" s="346"/>
      <c r="CMA31" s="346"/>
      <c r="CMB31" s="346"/>
      <c r="CMC31" s="346"/>
      <c r="CMD31" s="346"/>
      <c r="CME31" s="346"/>
      <c r="CMF31" s="346"/>
      <c r="CMG31" s="346"/>
      <c r="CMH31" s="346"/>
      <c r="CMI31" s="346"/>
      <c r="CMJ31" s="346"/>
      <c r="CMK31" s="346"/>
      <c r="CML31" s="346"/>
      <c r="CMM31" s="346"/>
      <c r="CMN31" s="346"/>
      <c r="CMO31" s="346"/>
      <c r="CMP31" s="346"/>
      <c r="CMQ31" s="346"/>
      <c r="CMR31" s="346"/>
      <c r="CMS31" s="346"/>
      <c r="CMT31" s="346"/>
      <c r="CMU31" s="346"/>
      <c r="CMV31" s="346"/>
      <c r="CMW31" s="346"/>
      <c r="CMX31" s="346"/>
      <c r="CMY31" s="346"/>
      <c r="CMZ31" s="346"/>
      <c r="CNA31" s="346"/>
      <c r="CNB31" s="346"/>
      <c r="CNC31" s="346"/>
      <c r="CND31" s="346"/>
      <c r="CNE31" s="346"/>
      <c r="CNF31" s="346"/>
      <c r="CNG31" s="346"/>
      <c r="CNH31" s="346"/>
      <c r="CNI31" s="346"/>
      <c r="CNJ31" s="346"/>
      <c r="CNK31" s="346"/>
      <c r="CNL31" s="346"/>
      <c r="CNM31" s="346"/>
      <c r="CNN31" s="346"/>
      <c r="CNO31" s="346"/>
      <c r="CNP31" s="346"/>
      <c r="CNQ31" s="346"/>
      <c r="CNR31" s="346"/>
      <c r="CNS31" s="346"/>
      <c r="CNT31" s="346"/>
      <c r="CNU31" s="346"/>
      <c r="CNV31" s="346"/>
      <c r="CNW31" s="346"/>
      <c r="CNX31" s="346"/>
      <c r="CNY31" s="346"/>
      <c r="CNZ31" s="346"/>
      <c r="COA31" s="346"/>
      <c r="COB31" s="346"/>
      <c r="COC31" s="346"/>
      <c r="COD31" s="346"/>
      <c r="COE31" s="346"/>
      <c r="COF31" s="346"/>
      <c r="COG31" s="346"/>
      <c r="COH31" s="346"/>
      <c r="COI31" s="346"/>
      <c r="COJ31" s="346"/>
      <c r="COK31" s="346"/>
      <c r="COL31" s="346"/>
      <c r="COM31" s="346"/>
      <c r="CON31" s="346"/>
      <c r="COO31" s="346"/>
      <c r="COP31" s="346"/>
      <c r="COQ31" s="346"/>
      <c r="COR31" s="346"/>
      <c r="COS31" s="346"/>
      <c r="COT31" s="346"/>
      <c r="COU31" s="346"/>
      <c r="COV31" s="346"/>
      <c r="COW31" s="346"/>
      <c r="COX31" s="346"/>
      <c r="COY31" s="346"/>
      <c r="COZ31" s="346"/>
      <c r="CPA31" s="346"/>
      <c r="CPB31" s="346"/>
      <c r="CPC31" s="346"/>
      <c r="CPD31" s="346"/>
      <c r="CPE31" s="346"/>
      <c r="CPF31" s="346"/>
      <c r="CPG31" s="346"/>
      <c r="CPH31" s="346"/>
      <c r="CPI31" s="346"/>
      <c r="CPJ31" s="346"/>
      <c r="CPK31" s="346"/>
      <c r="CPL31" s="346"/>
      <c r="CPM31" s="346"/>
      <c r="CPN31" s="346"/>
      <c r="CPO31" s="346"/>
      <c r="CPP31" s="346"/>
      <c r="CPQ31" s="346"/>
      <c r="CPR31" s="346"/>
      <c r="CPS31" s="346"/>
      <c r="CPT31" s="346"/>
      <c r="CPU31" s="346"/>
      <c r="CPV31" s="346"/>
      <c r="CPW31" s="346"/>
      <c r="CPX31" s="346"/>
      <c r="CPY31" s="346"/>
      <c r="CPZ31" s="346"/>
      <c r="CQA31" s="346"/>
      <c r="CQB31" s="346"/>
      <c r="CQC31" s="346"/>
      <c r="CQD31" s="346"/>
      <c r="CQE31" s="346"/>
      <c r="CQF31" s="346"/>
      <c r="CQG31" s="346"/>
      <c r="CQH31" s="346"/>
      <c r="CQI31" s="346"/>
      <c r="CQJ31" s="346"/>
      <c r="CQK31" s="346"/>
      <c r="CQL31" s="346"/>
      <c r="CQM31" s="346"/>
      <c r="CQN31" s="346"/>
      <c r="CQO31" s="346"/>
      <c r="CQP31" s="346"/>
      <c r="CQQ31" s="346"/>
      <c r="CQR31" s="346"/>
      <c r="CQS31" s="346"/>
      <c r="CQT31" s="346"/>
      <c r="CQU31" s="346"/>
      <c r="CQV31" s="346"/>
      <c r="CQW31" s="346"/>
      <c r="CQX31" s="346"/>
      <c r="CQY31" s="346"/>
      <c r="CQZ31" s="346"/>
      <c r="CRA31" s="346"/>
      <c r="CRB31" s="346"/>
      <c r="CRC31" s="346"/>
      <c r="CRD31" s="346"/>
      <c r="CRE31" s="346"/>
      <c r="CRF31" s="346"/>
      <c r="CRG31" s="346"/>
      <c r="CRH31" s="346"/>
      <c r="CRI31" s="346"/>
      <c r="CRJ31" s="346"/>
      <c r="CRK31" s="346"/>
      <c r="CRL31" s="346"/>
      <c r="CRM31" s="346"/>
      <c r="CRN31" s="346"/>
      <c r="CRO31" s="346"/>
      <c r="CRP31" s="346"/>
      <c r="CRQ31" s="346"/>
      <c r="CRR31" s="346"/>
      <c r="CRS31" s="346"/>
      <c r="CRT31" s="346"/>
      <c r="CRU31" s="346"/>
      <c r="CRV31" s="346"/>
      <c r="CRW31" s="346"/>
      <c r="CRX31" s="346"/>
      <c r="CRY31" s="346"/>
      <c r="CRZ31" s="346"/>
      <c r="CSA31" s="346"/>
      <c r="CSB31" s="346"/>
      <c r="CSC31" s="346"/>
      <c r="CSD31" s="346"/>
      <c r="CSE31" s="346"/>
      <c r="CSF31" s="346"/>
      <c r="CSG31" s="346"/>
      <c r="CSH31" s="346"/>
      <c r="CSI31" s="346"/>
      <c r="CSJ31" s="346"/>
      <c r="CSK31" s="346"/>
      <c r="CSL31" s="346"/>
      <c r="CSM31" s="346"/>
      <c r="CSN31" s="346"/>
      <c r="CSO31" s="346"/>
      <c r="CSP31" s="346"/>
      <c r="CSQ31" s="346"/>
      <c r="CSR31" s="346"/>
      <c r="CSS31" s="346"/>
      <c r="CST31" s="346"/>
      <c r="CSU31" s="346"/>
      <c r="CSV31" s="346"/>
      <c r="CSW31" s="346"/>
      <c r="CSX31" s="346"/>
      <c r="CSY31" s="346"/>
      <c r="CSZ31" s="346"/>
      <c r="CTA31" s="346"/>
      <c r="CTB31" s="346"/>
      <c r="CTC31" s="346"/>
      <c r="CTD31" s="346"/>
      <c r="CTE31" s="346"/>
      <c r="CTF31" s="346"/>
      <c r="CTG31" s="346"/>
      <c r="CTH31" s="346"/>
      <c r="CTI31" s="346"/>
      <c r="CTJ31" s="346"/>
      <c r="CTK31" s="346"/>
      <c r="CTL31" s="346"/>
      <c r="CTM31" s="346"/>
      <c r="CTN31" s="346"/>
      <c r="CTO31" s="346"/>
      <c r="CTP31" s="346"/>
      <c r="CTQ31" s="346"/>
      <c r="CTR31" s="346"/>
      <c r="CTS31" s="346"/>
      <c r="CTT31" s="346"/>
      <c r="CTU31" s="346"/>
      <c r="CTV31" s="346"/>
      <c r="CTW31" s="346"/>
      <c r="CTX31" s="346"/>
      <c r="CTY31" s="346"/>
      <c r="CTZ31" s="346"/>
      <c r="CUA31" s="346"/>
      <c r="CUB31" s="346"/>
      <c r="CUC31" s="346"/>
      <c r="CUD31" s="346"/>
      <c r="CUE31" s="346"/>
      <c r="CUF31" s="346"/>
      <c r="CUG31" s="346"/>
      <c r="CUH31" s="346"/>
      <c r="CUI31" s="346"/>
      <c r="CUJ31" s="346"/>
      <c r="CUK31" s="346"/>
      <c r="CUL31" s="346"/>
      <c r="CUM31" s="346"/>
      <c r="CUN31" s="346"/>
      <c r="CUO31" s="346"/>
      <c r="CUP31" s="346"/>
      <c r="CUQ31" s="346"/>
      <c r="CUR31" s="346"/>
      <c r="CUS31" s="346"/>
      <c r="CUT31" s="346"/>
      <c r="CUU31" s="346"/>
      <c r="CUV31" s="346"/>
      <c r="CUW31" s="346"/>
      <c r="CUX31" s="346"/>
      <c r="CUY31" s="346"/>
      <c r="CUZ31" s="346"/>
      <c r="CVA31" s="346"/>
      <c r="CVB31" s="346"/>
      <c r="CVC31" s="346"/>
      <c r="CVD31" s="346"/>
      <c r="CVE31" s="346"/>
      <c r="CVF31" s="346"/>
      <c r="CVG31" s="346"/>
      <c r="CVH31" s="346"/>
      <c r="CVI31" s="346"/>
      <c r="CVJ31" s="346"/>
      <c r="CVK31" s="346"/>
      <c r="CVL31" s="346"/>
      <c r="CVM31" s="346"/>
      <c r="CVN31" s="346"/>
      <c r="CVO31" s="346"/>
      <c r="CVP31" s="346"/>
      <c r="CVQ31" s="346"/>
      <c r="CVR31" s="346"/>
      <c r="CVS31" s="346"/>
      <c r="CVT31" s="346"/>
      <c r="CVU31" s="346"/>
      <c r="CVV31" s="346"/>
      <c r="CVW31" s="346"/>
      <c r="CVX31" s="346"/>
      <c r="CVY31" s="346"/>
      <c r="CVZ31" s="346"/>
      <c r="CWA31" s="346"/>
      <c r="CWB31" s="346"/>
      <c r="CWC31" s="346"/>
      <c r="CWD31" s="346"/>
      <c r="CWE31" s="346"/>
      <c r="CWF31" s="346"/>
      <c r="CWG31" s="346"/>
      <c r="CWH31" s="346"/>
      <c r="CWI31" s="346"/>
      <c r="CWJ31" s="346"/>
      <c r="CWK31" s="346"/>
      <c r="CWL31" s="346"/>
      <c r="CWM31" s="346"/>
      <c r="CWN31" s="346"/>
      <c r="CWO31" s="346"/>
      <c r="CWP31" s="346"/>
      <c r="CWQ31" s="346"/>
      <c r="CWR31" s="346"/>
      <c r="CWS31" s="346"/>
      <c r="CWT31" s="346"/>
      <c r="CWU31" s="346"/>
      <c r="CWV31" s="346"/>
      <c r="CWW31" s="346"/>
      <c r="CWX31" s="346"/>
      <c r="CWY31" s="346"/>
      <c r="CWZ31" s="346"/>
      <c r="CXA31" s="346"/>
      <c r="CXB31" s="346"/>
      <c r="CXC31" s="346"/>
      <c r="CXD31" s="346"/>
      <c r="CXE31" s="346"/>
      <c r="CXF31" s="346"/>
      <c r="CXG31" s="346"/>
      <c r="CXH31" s="346"/>
      <c r="CXI31" s="346"/>
      <c r="CXJ31" s="346"/>
      <c r="CXK31" s="346"/>
      <c r="CXL31" s="346"/>
      <c r="CXM31" s="346"/>
      <c r="CXN31" s="346"/>
      <c r="CXO31" s="346"/>
      <c r="CXP31" s="346"/>
      <c r="CXQ31" s="346"/>
      <c r="CXR31" s="346"/>
      <c r="CXS31" s="346"/>
      <c r="CXT31" s="346"/>
      <c r="CXU31" s="346"/>
      <c r="CXV31" s="346"/>
      <c r="CXW31" s="346"/>
      <c r="CXX31" s="346"/>
      <c r="CXY31" s="346"/>
      <c r="CXZ31" s="346"/>
      <c r="CYA31" s="346"/>
      <c r="CYB31" s="346"/>
      <c r="CYC31" s="346"/>
      <c r="CYD31" s="346"/>
      <c r="CYE31" s="346"/>
      <c r="CYF31" s="346"/>
      <c r="CYG31" s="346"/>
      <c r="CYH31" s="346"/>
      <c r="CYI31" s="346"/>
      <c r="CYJ31" s="346"/>
      <c r="CYK31" s="346"/>
      <c r="CYL31" s="346"/>
      <c r="CYM31" s="346"/>
      <c r="CYN31" s="346"/>
      <c r="CYO31" s="346"/>
      <c r="CYP31" s="346"/>
      <c r="CYQ31" s="346"/>
      <c r="CYR31" s="346"/>
      <c r="CYS31" s="346"/>
      <c r="CYT31" s="346"/>
      <c r="CYU31" s="346"/>
      <c r="CYV31" s="346"/>
      <c r="CYW31" s="346"/>
      <c r="CYX31" s="346"/>
      <c r="CYY31" s="346"/>
      <c r="CYZ31" s="346"/>
      <c r="CZA31" s="346"/>
      <c r="CZB31" s="346"/>
      <c r="CZC31" s="346"/>
      <c r="CZD31" s="346"/>
      <c r="CZE31" s="346"/>
      <c r="CZF31" s="346"/>
      <c r="CZG31" s="346"/>
      <c r="CZH31" s="346"/>
      <c r="CZI31" s="346"/>
      <c r="CZJ31" s="346"/>
      <c r="CZK31" s="346"/>
      <c r="CZL31" s="346"/>
      <c r="CZM31" s="346"/>
      <c r="CZN31" s="346"/>
      <c r="CZO31" s="346"/>
      <c r="CZP31" s="346"/>
      <c r="CZQ31" s="346"/>
      <c r="CZR31" s="346"/>
      <c r="CZS31" s="346"/>
      <c r="CZT31" s="346"/>
      <c r="CZU31" s="346"/>
      <c r="CZV31" s="346"/>
      <c r="CZW31" s="346"/>
      <c r="CZX31" s="346"/>
      <c r="CZY31" s="346"/>
      <c r="CZZ31" s="346"/>
      <c r="DAA31" s="346"/>
      <c r="DAB31" s="346"/>
      <c r="DAC31" s="346"/>
      <c r="DAD31" s="346"/>
      <c r="DAE31" s="346"/>
      <c r="DAF31" s="346"/>
      <c r="DAG31" s="346"/>
      <c r="DAH31" s="346"/>
      <c r="DAI31" s="346"/>
      <c r="DAJ31" s="346"/>
      <c r="DAK31" s="346"/>
      <c r="DAL31" s="346"/>
      <c r="DAM31" s="346"/>
      <c r="DAN31" s="346"/>
      <c r="DAO31" s="346"/>
      <c r="DAP31" s="346"/>
      <c r="DAQ31" s="346"/>
      <c r="DAR31" s="346"/>
      <c r="DAS31" s="346"/>
      <c r="DAT31" s="346"/>
      <c r="DAU31" s="346"/>
      <c r="DAV31" s="346"/>
      <c r="DAW31" s="346"/>
      <c r="DAX31" s="346"/>
      <c r="DAY31" s="346"/>
      <c r="DAZ31" s="346"/>
      <c r="DBA31" s="346"/>
      <c r="DBB31" s="346"/>
      <c r="DBC31" s="346"/>
      <c r="DBD31" s="346"/>
      <c r="DBE31" s="346"/>
      <c r="DBF31" s="346"/>
      <c r="DBG31" s="346"/>
      <c r="DBH31" s="346"/>
      <c r="DBI31" s="346"/>
      <c r="DBJ31" s="346"/>
      <c r="DBK31" s="346"/>
      <c r="DBL31" s="346"/>
      <c r="DBM31" s="346"/>
      <c r="DBN31" s="346"/>
      <c r="DBO31" s="346"/>
      <c r="DBP31" s="346"/>
      <c r="DBQ31" s="346"/>
      <c r="DBR31" s="346"/>
      <c r="DBS31" s="346"/>
      <c r="DBT31" s="346"/>
      <c r="DBU31" s="346"/>
      <c r="DBV31" s="346"/>
      <c r="DBW31" s="346"/>
      <c r="DBX31" s="346"/>
      <c r="DBY31" s="346"/>
      <c r="DBZ31" s="346"/>
      <c r="DCA31" s="346"/>
      <c r="DCB31" s="346"/>
      <c r="DCC31" s="346"/>
      <c r="DCD31" s="346"/>
      <c r="DCE31" s="346"/>
      <c r="DCF31" s="346"/>
      <c r="DCG31" s="346"/>
      <c r="DCH31" s="346"/>
      <c r="DCI31" s="346"/>
      <c r="DCJ31" s="346"/>
      <c r="DCK31" s="346"/>
      <c r="DCL31" s="346"/>
      <c r="DCM31" s="346"/>
      <c r="DCN31" s="346"/>
      <c r="DCO31" s="346"/>
      <c r="DCP31" s="346"/>
      <c r="DCQ31" s="346"/>
      <c r="DCR31" s="346"/>
      <c r="DCS31" s="346"/>
      <c r="DCT31" s="346"/>
      <c r="DCU31" s="346"/>
      <c r="DCV31" s="346"/>
      <c r="DCW31" s="346"/>
      <c r="DCX31" s="346"/>
      <c r="DCY31" s="346"/>
      <c r="DCZ31" s="346"/>
      <c r="DDA31" s="346"/>
      <c r="DDB31" s="346"/>
      <c r="DDC31" s="346"/>
      <c r="DDD31" s="346"/>
      <c r="DDE31" s="346"/>
      <c r="DDF31" s="346"/>
      <c r="DDG31" s="346"/>
      <c r="DDH31" s="346"/>
      <c r="DDI31" s="346"/>
      <c r="DDJ31" s="346"/>
      <c r="DDK31" s="346"/>
      <c r="DDL31" s="346"/>
      <c r="DDM31" s="346"/>
      <c r="DDN31" s="346"/>
      <c r="DDO31" s="346"/>
      <c r="DDP31" s="346"/>
      <c r="DDQ31" s="346"/>
      <c r="DDR31" s="346"/>
      <c r="DDS31" s="346"/>
      <c r="DDT31" s="346"/>
      <c r="DDU31" s="346"/>
      <c r="DDV31" s="346"/>
      <c r="DDW31" s="346"/>
      <c r="DDX31" s="346"/>
      <c r="DDY31" s="346"/>
      <c r="DDZ31" s="346"/>
      <c r="DEA31" s="346"/>
      <c r="DEB31" s="346"/>
      <c r="DEC31" s="346"/>
      <c r="DED31" s="346"/>
      <c r="DEE31" s="346"/>
      <c r="DEF31" s="346"/>
      <c r="DEG31" s="346"/>
      <c r="DEH31" s="346"/>
      <c r="DEI31" s="346"/>
      <c r="DEJ31" s="346"/>
      <c r="DEK31" s="346"/>
      <c r="DEL31" s="346"/>
      <c r="DEM31" s="346"/>
      <c r="DEN31" s="346"/>
      <c r="DEO31" s="346"/>
      <c r="DEP31" s="346"/>
      <c r="DEQ31" s="346"/>
      <c r="DER31" s="346"/>
      <c r="DES31" s="346"/>
      <c r="DET31" s="346"/>
      <c r="DEU31" s="346"/>
      <c r="DEV31" s="346"/>
      <c r="DEW31" s="346"/>
      <c r="DEX31" s="346"/>
      <c r="DEY31" s="346"/>
      <c r="DEZ31" s="346"/>
      <c r="DFA31" s="346"/>
      <c r="DFB31" s="346"/>
      <c r="DFC31" s="346"/>
      <c r="DFD31" s="346"/>
      <c r="DFE31" s="346"/>
      <c r="DFF31" s="346"/>
      <c r="DFG31" s="346"/>
      <c r="DFH31" s="346"/>
      <c r="DFI31" s="346"/>
      <c r="DFJ31" s="346"/>
      <c r="DFK31" s="346"/>
      <c r="DFL31" s="346"/>
      <c r="DFM31" s="346"/>
      <c r="DFN31" s="346"/>
      <c r="DFO31" s="346"/>
      <c r="DFP31" s="346"/>
      <c r="DFQ31" s="346"/>
      <c r="DFR31" s="346"/>
      <c r="DFS31" s="346"/>
      <c r="DFT31" s="346"/>
      <c r="DFU31" s="346"/>
      <c r="DFV31" s="346"/>
      <c r="DFW31" s="346"/>
      <c r="DFX31" s="346"/>
      <c r="DFY31" s="346"/>
      <c r="DFZ31" s="346"/>
      <c r="DGA31" s="346"/>
      <c r="DGB31" s="346"/>
      <c r="DGC31" s="346"/>
      <c r="DGD31" s="346"/>
      <c r="DGE31" s="346"/>
      <c r="DGF31" s="346"/>
      <c r="DGG31" s="346"/>
      <c r="DGH31" s="346"/>
      <c r="DGI31" s="346"/>
      <c r="DGJ31" s="346"/>
      <c r="DGK31" s="346"/>
      <c r="DGL31" s="346"/>
      <c r="DGM31" s="346"/>
      <c r="DGN31" s="346"/>
      <c r="DGO31" s="346"/>
      <c r="DGP31" s="346"/>
      <c r="DGQ31" s="346"/>
      <c r="DGR31" s="346"/>
      <c r="DGS31" s="346"/>
      <c r="DGT31" s="346"/>
      <c r="DGU31" s="346"/>
      <c r="DGV31" s="346"/>
      <c r="DGW31" s="346"/>
      <c r="DGX31" s="346"/>
      <c r="DGY31" s="346"/>
      <c r="DGZ31" s="346"/>
      <c r="DHA31" s="346"/>
      <c r="DHB31" s="346"/>
      <c r="DHC31" s="346"/>
      <c r="DHD31" s="346"/>
      <c r="DHE31" s="346"/>
      <c r="DHF31" s="346"/>
      <c r="DHG31" s="346"/>
      <c r="DHH31" s="346"/>
      <c r="DHI31" s="346"/>
      <c r="DHJ31" s="346"/>
      <c r="DHK31" s="346"/>
      <c r="DHL31" s="346"/>
      <c r="DHM31" s="346"/>
      <c r="DHN31" s="346"/>
      <c r="DHO31" s="346"/>
      <c r="DHP31" s="346"/>
      <c r="DHQ31" s="346"/>
      <c r="DHR31" s="346"/>
      <c r="DHS31" s="346"/>
      <c r="DHT31" s="346"/>
      <c r="DHU31" s="346"/>
      <c r="DHV31" s="346"/>
      <c r="DHW31" s="346"/>
      <c r="DHX31" s="346"/>
      <c r="DHY31" s="346"/>
      <c r="DHZ31" s="346"/>
      <c r="DIA31" s="346"/>
      <c r="DIB31" s="346"/>
      <c r="DIC31" s="346"/>
      <c r="DID31" s="346"/>
      <c r="DIE31" s="346"/>
      <c r="DIF31" s="346"/>
      <c r="DIG31" s="346"/>
      <c r="DIH31" s="346"/>
      <c r="DII31" s="346"/>
      <c r="DIJ31" s="346"/>
      <c r="DIK31" s="346"/>
      <c r="DIL31" s="346"/>
      <c r="DIM31" s="346"/>
      <c r="DIN31" s="346"/>
      <c r="DIO31" s="346"/>
      <c r="DIP31" s="346"/>
      <c r="DIQ31" s="346"/>
      <c r="DIR31" s="346"/>
      <c r="DIS31" s="346"/>
      <c r="DIT31" s="346"/>
      <c r="DIU31" s="346"/>
      <c r="DIV31" s="346"/>
      <c r="DIW31" s="346"/>
      <c r="DIX31" s="346"/>
      <c r="DIY31" s="346"/>
      <c r="DIZ31" s="346"/>
      <c r="DJA31" s="346"/>
      <c r="DJB31" s="346"/>
      <c r="DJC31" s="346"/>
      <c r="DJD31" s="346"/>
      <c r="DJE31" s="346"/>
      <c r="DJF31" s="346"/>
      <c r="DJG31" s="346"/>
      <c r="DJH31" s="346"/>
      <c r="DJI31" s="346"/>
      <c r="DJJ31" s="346"/>
      <c r="DJK31" s="346"/>
      <c r="DJL31" s="346"/>
      <c r="DJM31" s="346"/>
      <c r="DJN31" s="346"/>
      <c r="DJO31" s="346"/>
      <c r="DJP31" s="346"/>
      <c r="DJQ31" s="346"/>
      <c r="DJR31" s="346"/>
      <c r="DJS31" s="346"/>
      <c r="DJT31" s="346"/>
      <c r="DJU31" s="346"/>
      <c r="DJV31" s="346"/>
      <c r="DJW31" s="346"/>
      <c r="DJX31" s="346"/>
      <c r="DJY31" s="346"/>
      <c r="DJZ31" s="346"/>
      <c r="DKA31" s="346"/>
      <c r="DKB31" s="346"/>
      <c r="DKC31" s="346"/>
      <c r="DKD31" s="346"/>
      <c r="DKE31" s="346"/>
      <c r="DKF31" s="346"/>
      <c r="DKG31" s="346"/>
      <c r="DKH31" s="346"/>
      <c r="DKI31" s="346"/>
      <c r="DKJ31" s="346"/>
      <c r="DKK31" s="346"/>
      <c r="DKL31" s="346"/>
      <c r="DKM31" s="346"/>
      <c r="DKN31" s="346"/>
      <c r="DKO31" s="346"/>
      <c r="DKP31" s="346"/>
      <c r="DKQ31" s="346"/>
      <c r="DKR31" s="346"/>
      <c r="DKS31" s="346"/>
      <c r="DKT31" s="346"/>
      <c r="DKU31" s="346"/>
      <c r="DKV31" s="346"/>
      <c r="DKW31" s="346"/>
      <c r="DKX31" s="346"/>
      <c r="DKY31" s="346"/>
      <c r="DKZ31" s="346"/>
      <c r="DLA31" s="346"/>
      <c r="DLB31" s="346"/>
      <c r="DLC31" s="346"/>
      <c r="DLD31" s="346"/>
      <c r="DLE31" s="346"/>
      <c r="DLF31" s="346"/>
      <c r="DLG31" s="346"/>
      <c r="DLH31" s="346"/>
      <c r="DLI31" s="346"/>
      <c r="DLJ31" s="346"/>
      <c r="DLK31" s="346"/>
      <c r="DLL31" s="346"/>
      <c r="DLM31" s="346"/>
      <c r="DLN31" s="346"/>
      <c r="DLO31" s="346"/>
      <c r="DLP31" s="346"/>
      <c r="DLQ31" s="346"/>
      <c r="DLR31" s="346"/>
      <c r="DLS31" s="346"/>
      <c r="DLT31" s="346"/>
      <c r="DLU31" s="346"/>
      <c r="DLV31" s="346"/>
      <c r="DLW31" s="346"/>
      <c r="DLX31" s="346"/>
      <c r="DLY31" s="346"/>
      <c r="DLZ31" s="346"/>
      <c r="DMA31" s="346"/>
      <c r="DMB31" s="346"/>
      <c r="DMC31" s="346"/>
      <c r="DMD31" s="346"/>
      <c r="DME31" s="346"/>
      <c r="DMF31" s="346"/>
      <c r="DMG31" s="346"/>
      <c r="DMH31" s="346"/>
      <c r="DMI31" s="346"/>
      <c r="DMJ31" s="346"/>
      <c r="DMK31" s="346"/>
      <c r="DML31" s="346"/>
      <c r="DMM31" s="346"/>
      <c r="DMN31" s="346"/>
      <c r="DMO31" s="346"/>
      <c r="DMP31" s="346"/>
      <c r="DMQ31" s="346"/>
      <c r="DMR31" s="346"/>
      <c r="DMS31" s="346"/>
      <c r="DMT31" s="346"/>
      <c r="DMU31" s="346"/>
      <c r="DMV31" s="346"/>
      <c r="DMW31" s="346"/>
      <c r="DMX31" s="346"/>
      <c r="DMY31" s="346"/>
      <c r="DMZ31" s="346"/>
      <c r="DNA31" s="346"/>
      <c r="DNB31" s="346"/>
      <c r="DNC31" s="346"/>
      <c r="DND31" s="346"/>
      <c r="DNE31" s="346"/>
      <c r="DNF31" s="346"/>
      <c r="DNG31" s="346"/>
      <c r="DNH31" s="346"/>
      <c r="DNI31" s="346"/>
      <c r="DNJ31" s="346"/>
      <c r="DNK31" s="346"/>
      <c r="DNL31" s="346"/>
      <c r="DNM31" s="346"/>
      <c r="DNN31" s="346"/>
      <c r="DNO31" s="346"/>
      <c r="DNP31" s="346"/>
      <c r="DNQ31" s="346"/>
      <c r="DNR31" s="346"/>
      <c r="DNS31" s="346"/>
      <c r="DNT31" s="346"/>
      <c r="DNU31" s="346"/>
      <c r="DNV31" s="346"/>
      <c r="DNW31" s="346"/>
      <c r="DNX31" s="346"/>
      <c r="DNY31" s="346"/>
      <c r="DNZ31" s="346"/>
      <c r="DOA31" s="346"/>
      <c r="DOB31" s="346"/>
      <c r="DOC31" s="346"/>
      <c r="DOD31" s="346"/>
      <c r="DOE31" s="346"/>
      <c r="DOF31" s="346"/>
      <c r="DOG31" s="346"/>
      <c r="DOH31" s="346"/>
      <c r="DOI31" s="346"/>
      <c r="DOJ31" s="346"/>
      <c r="DOK31" s="346"/>
      <c r="DOL31" s="346"/>
      <c r="DOM31" s="346"/>
      <c r="DON31" s="346"/>
      <c r="DOO31" s="346"/>
      <c r="DOP31" s="346"/>
      <c r="DOQ31" s="346"/>
      <c r="DOR31" s="346"/>
      <c r="DOS31" s="346"/>
      <c r="DOT31" s="346"/>
      <c r="DOU31" s="346"/>
      <c r="DOV31" s="346"/>
      <c r="DOW31" s="346"/>
      <c r="DOX31" s="346"/>
      <c r="DOY31" s="346"/>
      <c r="DOZ31" s="346"/>
      <c r="DPA31" s="346"/>
      <c r="DPB31" s="346"/>
      <c r="DPC31" s="346"/>
      <c r="DPD31" s="346"/>
      <c r="DPE31" s="346"/>
      <c r="DPF31" s="346"/>
      <c r="DPG31" s="346"/>
      <c r="DPH31" s="346"/>
      <c r="DPI31" s="346"/>
      <c r="DPJ31" s="346"/>
      <c r="DPK31" s="346"/>
      <c r="DPL31" s="346"/>
      <c r="DPM31" s="346"/>
      <c r="DPN31" s="346"/>
      <c r="DPO31" s="346"/>
      <c r="DPP31" s="346"/>
      <c r="DPQ31" s="346"/>
      <c r="DPR31" s="346"/>
      <c r="DPS31" s="346"/>
      <c r="DPT31" s="346"/>
      <c r="DPU31" s="346"/>
      <c r="DPV31" s="346"/>
      <c r="DPW31" s="346"/>
      <c r="DPX31" s="346"/>
      <c r="DPY31" s="346"/>
      <c r="DPZ31" s="346"/>
      <c r="DQA31" s="346"/>
      <c r="DQB31" s="346"/>
      <c r="DQC31" s="346"/>
      <c r="DQD31" s="346"/>
      <c r="DQE31" s="346"/>
      <c r="DQF31" s="346"/>
      <c r="DQG31" s="346"/>
      <c r="DQH31" s="346"/>
      <c r="DQI31" s="346"/>
      <c r="DQJ31" s="346"/>
      <c r="DQK31" s="346"/>
      <c r="DQL31" s="346"/>
      <c r="DQM31" s="346"/>
      <c r="DQN31" s="346"/>
      <c r="DQO31" s="346"/>
      <c r="DQP31" s="346"/>
      <c r="DQQ31" s="346"/>
      <c r="DQR31" s="346"/>
      <c r="DQS31" s="346"/>
      <c r="DQT31" s="346"/>
      <c r="DQU31" s="346"/>
      <c r="DQV31" s="346"/>
      <c r="DQW31" s="346"/>
      <c r="DQX31" s="346"/>
      <c r="DQY31" s="346"/>
      <c r="DQZ31" s="346"/>
      <c r="DRA31" s="346"/>
      <c r="DRB31" s="346"/>
      <c r="DRC31" s="346"/>
      <c r="DRD31" s="346"/>
      <c r="DRE31" s="346"/>
      <c r="DRF31" s="346"/>
      <c r="DRG31" s="346"/>
      <c r="DRH31" s="346"/>
      <c r="DRI31" s="346"/>
      <c r="DRJ31" s="346"/>
      <c r="DRK31" s="346"/>
      <c r="DRL31" s="346"/>
      <c r="DRM31" s="346"/>
      <c r="DRN31" s="346"/>
      <c r="DRO31" s="346"/>
      <c r="DRP31" s="346"/>
      <c r="DRQ31" s="346"/>
      <c r="DRR31" s="346"/>
      <c r="DRS31" s="346"/>
      <c r="DRT31" s="346"/>
      <c r="DRU31" s="346"/>
      <c r="DRV31" s="346"/>
      <c r="DRW31" s="346"/>
      <c r="DRX31" s="346"/>
      <c r="DRY31" s="346"/>
      <c r="DRZ31" s="346"/>
      <c r="DSA31" s="346"/>
      <c r="DSB31" s="346"/>
      <c r="DSC31" s="346"/>
      <c r="DSD31" s="346"/>
      <c r="DSE31" s="346"/>
      <c r="DSF31" s="346"/>
      <c r="DSG31" s="346"/>
      <c r="DSH31" s="346"/>
      <c r="DSI31" s="346"/>
      <c r="DSJ31" s="346"/>
      <c r="DSK31" s="346"/>
      <c r="DSL31" s="346"/>
      <c r="DSM31" s="346"/>
      <c r="DSN31" s="346"/>
      <c r="DSO31" s="346"/>
      <c r="DSP31" s="346"/>
      <c r="DSQ31" s="346"/>
      <c r="DSR31" s="346"/>
      <c r="DSS31" s="346"/>
      <c r="DST31" s="346"/>
      <c r="DSU31" s="346"/>
      <c r="DSV31" s="346"/>
      <c r="DSW31" s="346"/>
      <c r="DSX31" s="346"/>
      <c r="DSY31" s="346"/>
      <c r="DSZ31" s="346"/>
      <c r="DTA31" s="346"/>
      <c r="DTB31" s="346"/>
      <c r="DTC31" s="346"/>
      <c r="DTD31" s="346"/>
      <c r="DTE31" s="346"/>
      <c r="DTF31" s="346"/>
      <c r="DTG31" s="346"/>
      <c r="DTH31" s="346"/>
      <c r="DTI31" s="346"/>
      <c r="DTJ31" s="346"/>
      <c r="DTK31" s="346"/>
      <c r="DTL31" s="346"/>
      <c r="DTM31" s="346"/>
      <c r="DTN31" s="346"/>
      <c r="DTO31" s="346"/>
      <c r="DTP31" s="346"/>
      <c r="DTQ31" s="346"/>
      <c r="DTR31" s="346"/>
      <c r="DTS31" s="346"/>
      <c r="DTT31" s="346"/>
      <c r="DTU31" s="346"/>
      <c r="DTV31" s="346"/>
      <c r="DTW31" s="346"/>
      <c r="DTX31" s="346"/>
      <c r="DTY31" s="346"/>
      <c r="DTZ31" s="346"/>
      <c r="DUA31" s="346"/>
      <c r="DUB31" s="346"/>
      <c r="DUC31" s="346"/>
      <c r="DUD31" s="346"/>
      <c r="DUE31" s="346"/>
      <c r="DUF31" s="346"/>
      <c r="DUG31" s="346"/>
      <c r="DUH31" s="346"/>
      <c r="DUI31" s="346"/>
      <c r="DUJ31" s="346"/>
      <c r="DUK31" s="346"/>
      <c r="DUL31" s="346"/>
      <c r="DUM31" s="346"/>
      <c r="DUN31" s="346"/>
      <c r="DUO31" s="346"/>
      <c r="DUP31" s="346"/>
      <c r="DUQ31" s="346"/>
      <c r="DUR31" s="346"/>
      <c r="DUS31" s="346"/>
      <c r="DUT31" s="346"/>
      <c r="DUU31" s="346"/>
      <c r="DUV31" s="346"/>
      <c r="DUW31" s="346"/>
      <c r="DUX31" s="346"/>
      <c r="DUY31" s="346"/>
      <c r="DUZ31" s="346"/>
      <c r="DVA31" s="346"/>
      <c r="DVB31" s="346"/>
      <c r="DVC31" s="346"/>
      <c r="DVD31" s="346"/>
      <c r="DVE31" s="346"/>
      <c r="DVF31" s="346"/>
      <c r="DVG31" s="346"/>
      <c r="DVH31" s="346"/>
      <c r="DVI31" s="346"/>
      <c r="DVJ31" s="346"/>
      <c r="DVK31" s="346"/>
      <c r="DVL31" s="346"/>
      <c r="DVM31" s="346"/>
      <c r="DVN31" s="346"/>
      <c r="DVO31" s="346"/>
      <c r="DVP31" s="346"/>
      <c r="DVQ31" s="346"/>
      <c r="DVR31" s="346"/>
      <c r="DVS31" s="346"/>
      <c r="DVT31" s="346"/>
      <c r="DVU31" s="346"/>
      <c r="DVV31" s="346"/>
      <c r="DVW31" s="346"/>
      <c r="DVX31" s="346"/>
      <c r="DVY31" s="346"/>
      <c r="DVZ31" s="346"/>
      <c r="DWA31" s="346"/>
      <c r="DWB31" s="346"/>
      <c r="DWC31" s="346"/>
      <c r="DWD31" s="346"/>
      <c r="DWE31" s="346"/>
      <c r="DWF31" s="346"/>
      <c r="DWG31" s="346"/>
      <c r="DWH31" s="346"/>
      <c r="DWI31" s="346"/>
      <c r="DWJ31" s="346"/>
      <c r="DWK31" s="346"/>
      <c r="DWL31" s="346"/>
      <c r="DWM31" s="346"/>
      <c r="DWN31" s="346"/>
      <c r="DWO31" s="346"/>
      <c r="DWP31" s="346"/>
      <c r="DWQ31" s="346"/>
      <c r="DWR31" s="346"/>
      <c r="DWS31" s="346"/>
      <c r="DWT31" s="346"/>
      <c r="DWU31" s="346"/>
      <c r="DWV31" s="346"/>
      <c r="DWW31" s="346"/>
      <c r="DWX31" s="346"/>
      <c r="DWY31" s="346"/>
      <c r="DWZ31" s="346"/>
      <c r="DXA31" s="346"/>
      <c r="DXB31" s="346"/>
      <c r="DXC31" s="346"/>
      <c r="DXD31" s="346"/>
      <c r="DXE31" s="346"/>
      <c r="DXF31" s="346"/>
      <c r="DXG31" s="346"/>
      <c r="DXH31" s="346"/>
      <c r="DXI31" s="346"/>
      <c r="DXJ31" s="346"/>
      <c r="DXK31" s="346"/>
      <c r="DXL31" s="346"/>
      <c r="DXM31" s="346"/>
      <c r="DXN31" s="346"/>
      <c r="DXO31" s="346"/>
      <c r="DXP31" s="346"/>
      <c r="DXQ31" s="346"/>
      <c r="DXR31" s="346"/>
      <c r="DXS31" s="346"/>
      <c r="DXT31" s="346"/>
      <c r="DXU31" s="346"/>
      <c r="DXV31" s="346"/>
      <c r="DXW31" s="346"/>
      <c r="DXX31" s="346"/>
      <c r="DXY31" s="346"/>
      <c r="DXZ31" s="346"/>
      <c r="DYA31" s="346"/>
      <c r="DYB31" s="346"/>
      <c r="DYC31" s="346"/>
      <c r="DYD31" s="346"/>
      <c r="DYE31" s="346"/>
      <c r="DYF31" s="346"/>
      <c r="DYG31" s="346"/>
      <c r="DYH31" s="346"/>
      <c r="DYI31" s="346"/>
      <c r="DYJ31" s="346"/>
      <c r="DYK31" s="346"/>
      <c r="DYL31" s="346"/>
      <c r="DYM31" s="346"/>
      <c r="DYN31" s="346"/>
      <c r="DYO31" s="346"/>
      <c r="DYP31" s="346"/>
      <c r="DYQ31" s="346"/>
      <c r="DYR31" s="346"/>
      <c r="DYS31" s="346"/>
      <c r="DYT31" s="346"/>
      <c r="DYU31" s="346"/>
      <c r="DYV31" s="346"/>
      <c r="DYW31" s="346"/>
      <c r="DYX31" s="346"/>
      <c r="DYY31" s="346"/>
      <c r="DYZ31" s="346"/>
      <c r="DZA31" s="346"/>
      <c r="DZB31" s="346"/>
      <c r="DZC31" s="346"/>
      <c r="DZD31" s="346"/>
      <c r="DZE31" s="346"/>
      <c r="DZF31" s="346"/>
      <c r="DZG31" s="346"/>
      <c r="DZH31" s="346"/>
      <c r="DZI31" s="346"/>
      <c r="DZJ31" s="346"/>
      <c r="DZK31" s="346"/>
      <c r="DZL31" s="346"/>
      <c r="DZM31" s="346"/>
      <c r="DZN31" s="346"/>
      <c r="DZO31" s="346"/>
      <c r="DZP31" s="346"/>
      <c r="DZQ31" s="346"/>
      <c r="DZR31" s="346"/>
      <c r="DZS31" s="346"/>
      <c r="DZT31" s="346"/>
      <c r="DZU31" s="346"/>
      <c r="DZV31" s="346"/>
      <c r="DZW31" s="346"/>
      <c r="DZX31" s="346"/>
      <c r="DZY31" s="346"/>
      <c r="DZZ31" s="346"/>
      <c r="EAA31" s="346"/>
      <c r="EAB31" s="346"/>
      <c r="EAC31" s="346"/>
      <c r="EAD31" s="346"/>
      <c r="EAE31" s="346"/>
      <c r="EAF31" s="346"/>
      <c r="EAG31" s="346"/>
      <c r="EAH31" s="346"/>
      <c r="EAI31" s="346"/>
      <c r="EAJ31" s="346"/>
      <c r="EAK31" s="346"/>
      <c r="EAL31" s="346"/>
      <c r="EAM31" s="346"/>
      <c r="EAN31" s="346"/>
      <c r="EAO31" s="346"/>
      <c r="EAP31" s="346"/>
      <c r="EAQ31" s="346"/>
      <c r="EAR31" s="346"/>
      <c r="EAS31" s="346"/>
      <c r="EAT31" s="346"/>
      <c r="EAU31" s="346"/>
      <c r="EAV31" s="346"/>
      <c r="EAW31" s="346"/>
      <c r="EAX31" s="346"/>
      <c r="EAY31" s="346"/>
      <c r="EAZ31" s="346"/>
      <c r="EBA31" s="346"/>
      <c r="EBB31" s="346"/>
      <c r="EBC31" s="346"/>
      <c r="EBD31" s="346"/>
      <c r="EBE31" s="346"/>
      <c r="EBF31" s="346"/>
      <c r="EBG31" s="346"/>
      <c r="EBH31" s="346"/>
      <c r="EBI31" s="346"/>
      <c r="EBJ31" s="346"/>
      <c r="EBK31" s="346"/>
      <c r="EBL31" s="346"/>
      <c r="EBM31" s="346"/>
      <c r="EBN31" s="346"/>
      <c r="EBO31" s="346"/>
      <c r="EBP31" s="346"/>
      <c r="EBQ31" s="346"/>
      <c r="EBR31" s="346"/>
      <c r="EBS31" s="346"/>
      <c r="EBT31" s="346"/>
      <c r="EBU31" s="346"/>
      <c r="EBV31" s="346"/>
      <c r="EBW31" s="346"/>
      <c r="EBX31" s="346"/>
      <c r="EBY31" s="346"/>
      <c r="EBZ31" s="346"/>
      <c r="ECA31" s="346"/>
      <c r="ECB31" s="346"/>
      <c r="ECC31" s="346"/>
      <c r="ECD31" s="346"/>
      <c r="ECE31" s="346"/>
      <c r="ECF31" s="346"/>
      <c r="ECG31" s="346"/>
      <c r="ECH31" s="346"/>
      <c r="ECI31" s="346"/>
      <c r="ECJ31" s="346"/>
      <c r="ECK31" s="346"/>
      <c r="ECL31" s="346"/>
      <c r="ECM31" s="346"/>
      <c r="ECN31" s="346"/>
      <c r="ECO31" s="346"/>
      <c r="ECP31" s="346"/>
      <c r="ECQ31" s="346"/>
      <c r="ECR31" s="346"/>
      <c r="ECS31" s="346"/>
      <c r="ECT31" s="346"/>
      <c r="ECU31" s="346"/>
      <c r="ECV31" s="346"/>
      <c r="ECW31" s="346"/>
      <c r="ECX31" s="346"/>
      <c r="ECY31" s="346"/>
      <c r="ECZ31" s="346"/>
      <c r="EDA31" s="346"/>
      <c r="EDB31" s="346"/>
      <c r="EDC31" s="346"/>
      <c r="EDD31" s="346"/>
      <c r="EDE31" s="346"/>
      <c r="EDF31" s="346"/>
      <c r="EDG31" s="346"/>
      <c r="EDH31" s="346"/>
      <c r="EDI31" s="346"/>
      <c r="EDJ31" s="346"/>
      <c r="EDK31" s="346"/>
      <c r="EDL31" s="346"/>
      <c r="EDM31" s="346"/>
      <c r="EDN31" s="346"/>
      <c r="EDO31" s="346"/>
      <c r="EDP31" s="346"/>
      <c r="EDQ31" s="346"/>
      <c r="EDR31" s="346"/>
      <c r="EDS31" s="346"/>
      <c r="EDT31" s="346"/>
      <c r="EDU31" s="346"/>
      <c r="EDV31" s="346"/>
      <c r="EDW31" s="346"/>
      <c r="EDX31" s="346"/>
      <c r="EDY31" s="346"/>
      <c r="EDZ31" s="346"/>
      <c r="EEA31" s="346"/>
      <c r="EEB31" s="346"/>
      <c r="EEC31" s="346"/>
      <c r="EED31" s="346"/>
      <c r="EEE31" s="346"/>
      <c r="EEF31" s="346"/>
      <c r="EEG31" s="346"/>
      <c r="EEH31" s="346"/>
      <c r="EEI31" s="346"/>
      <c r="EEJ31" s="346"/>
      <c r="EEK31" s="346"/>
      <c r="EEL31" s="346"/>
      <c r="EEM31" s="346"/>
      <c r="EEN31" s="346"/>
      <c r="EEO31" s="346"/>
      <c r="EEP31" s="346"/>
      <c r="EEQ31" s="346"/>
      <c r="EER31" s="346"/>
      <c r="EES31" s="346"/>
      <c r="EET31" s="346"/>
      <c r="EEU31" s="346"/>
      <c r="EEV31" s="346"/>
      <c r="EEW31" s="346"/>
      <c r="EEX31" s="346"/>
      <c r="EEY31" s="346"/>
      <c r="EEZ31" s="346"/>
      <c r="EFA31" s="346"/>
      <c r="EFB31" s="346"/>
      <c r="EFC31" s="346"/>
      <c r="EFD31" s="346"/>
      <c r="EFE31" s="346"/>
      <c r="EFF31" s="346"/>
      <c r="EFG31" s="346"/>
      <c r="EFH31" s="346"/>
      <c r="EFI31" s="346"/>
      <c r="EFJ31" s="346"/>
      <c r="EFK31" s="346"/>
      <c r="EFL31" s="346"/>
      <c r="EFM31" s="346"/>
      <c r="EFN31" s="346"/>
      <c r="EFO31" s="346"/>
      <c r="EFP31" s="346"/>
      <c r="EFQ31" s="346"/>
      <c r="EFR31" s="346"/>
      <c r="EFS31" s="346"/>
      <c r="EFT31" s="346"/>
      <c r="EFU31" s="346"/>
      <c r="EFV31" s="346"/>
      <c r="EFW31" s="346"/>
      <c r="EFX31" s="346"/>
      <c r="EFY31" s="346"/>
      <c r="EFZ31" s="346"/>
      <c r="EGA31" s="346"/>
      <c r="EGB31" s="346"/>
      <c r="EGC31" s="346"/>
      <c r="EGD31" s="346"/>
      <c r="EGE31" s="346"/>
      <c r="EGF31" s="346"/>
      <c r="EGG31" s="346"/>
      <c r="EGH31" s="346"/>
      <c r="EGI31" s="346"/>
      <c r="EGJ31" s="346"/>
      <c r="EGK31" s="346"/>
      <c r="EGL31" s="346"/>
      <c r="EGM31" s="346"/>
      <c r="EGN31" s="346"/>
      <c r="EGO31" s="346"/>
      <c r="EGP31" s="346"/>
      <c r="EGQ31" s="346"/>
      <c r="EGR31" s="346"/>
      <c r="EGS31" s="346"/>
      <c r="EGT31" s="346"/>
      <c r="EGU31" s="346"/>
      <c r="EGV31" s="346"/>
      <c r="EGW31" s="346"/>
      <c r="EGX31" s="346"/>
      <c r="EGY31" s="346"/>
      <c r="EGZ31" s="346"/>
      <c r="EHA31" s="346"/>
      <c r="EHB31" s="346"/>
      <c r="EHC31" s="346"/>
      <c r="EHD31" s="346"/>
      <c r="EHE31" s="346"/>
      <c r="EHF31" s="346"/>
      <c r="EHG31" s="346"/>
      <c r="EHH31" s="346"/>
      <c r="EHI31" s="346"/>
      <c r="EHJ31" s="346"/>
      <c r="EHK31" s="346"/>
      <c r="EHL31" s="346"/>
      <c r="EHM31" s="346"/>
      <c r="EHN31" s="346"/>
      <c r="EHO31" s="346"/>
      <c r="EHP31" s="346"/>
      <c r="EHQ31" s="346"/>
      <c r="EHR31" s="346"/>
      <c r="EHS31" s="346"/>
      <c r="EHT31" s="346"/>
      <c r="EHU31" s="346"/>
      <c r="EHV31" s="346"/>
      <c r="EHW31" s="346"/>
      <c r="EHX31" s="346"/>
      <c r="EHY31" s="346"/>
      <c r="EHZ31" s="346"/>
      <c r="EIA31" s="346"/>
      <c r="EIB31" s="346"/>
      <c r="EIC31" s="346"/>
      <c r="EID31" s="346"/>
      <c r="EIE31" s="346"/>
      <c r="EIF31" s="346"/>
      <c r="EIG31" s="346"/>
      <c r="EIH31" s="346"/>
      <c r="EII31" s="346"/>
      <c r="EIJ31" s="346"/>
      <c r="EIK31" s="346"/>
      <c r="EIL31" s="346"/>
      <c r="EIM31" s="346"/>
      <c r="EIN31" s="346"/>
      <c r="EIO31" s="346"/>
      <c r="EIP31" s="346"/>
      <c r="EIQ31" s="346"/>
      <c r="EIR31" s="346"/>
      <c r="EIS31" s="346"/>
      <c r="EIT31" s="346"/>
      <c r="EIU31" s="346"/>
      <c r="EIV31" s="346"/>
      <c r="EIW31" s="346"/>
      <c r="EIX31" s="346"/>
      <c r="EIY31" s="346"/>
      <c r="EIZ31" s="346"/>
      <c r="EJA31" s="346"/>
      <c r="EJB31" s="346"/>
      <c r="EJC31" s="346"/>
      <c r="EJD31" s="346"/>
      <c r="EJE31" s="346"/>
      <c r="EJF31" s="346"/>
      <c r="EJG31" s="346"/>
      <c r="EJH31" s="346"/>
      <c r="EJI31" s="346"/>
      <c r="EJJ31" s="346"/>
      <c r="EJK31" s="346"/>
      <c r="EJL31" s="346"/>
      <c r="EJM31" s="346"/>
      <c r="EJN31" s="346"/>
      <c r="EJO31" s="346"/>
      <c r="EJP31" s="346"/>
      <c r="EJQ31" s="346"/>
      <c r="EJR31" s="346"/>
      <c r="EJS31" s="346"/>
      <c r="EJT31" s="346"/>
      <c r="EJU31" s="346"/>
      <c r="EJV31" s="346"/>
      <c r="EJW31" s="346"/>
      <c r="EJX31" s="346"/>
      <c r="EJY31" s="346"/>
      <c r="EJZ31" s="346"/>
      <c r="EKA31" s="346"/>
      <c r="EKB31" s="346"/>
      <c r="EKC31" s="346"/>
      <c r="EKD31" s="346"/>
      <c r="EKE31" s="346"/>
      <c r="EKF31" s="346"/>
      <c r="EKG31" s="346"/>
      <c r="EKH31" s="346"/>
      <c r="EKI31" s="346"/>
      <c r="EKJ31" s="346"/>
      <c r="EKK31" s="346"/>
      <c r="EKL31" s="346"/>
      <c r="EKM31" s="346"/>
      <c r="EKN31" s="346"/>
      <c r="EKO31" s="346"/>
      <c r="EKP31" s="346"/>
      <c r="EKQ31" s="346"/>
      <c r="EKR31" s="346"/>
      <c r="EKS31" s="346"/>
      <c r="EKT31" s="346"/>
      <c r="EKU31" s="346"/>
      <c r="EKV31" s="346"/>
      <c r="EKW31" s="346"/>
      <c r="EKX31" s="346"/>
      <c r="EKY31" s="346"/>
      <c r="EKZ31" s="346"/>
      <c r="ELA31" s="346"/>
      <c r="ELB31" s="346"/>
      <c r="ELC31" s="346"/>
      <c r="ELD31" s="346"/>
      <c r="ELE31" s="346"/>
      <c r="ELF31" s="346"/>
      <c r="ELG31" s="346"/>
      <c r="ELH31" s="346"/>
      <c r="ELI31" s="346"/>
      <c r="ELJ31" s="346"/>
      <c r="ELK31" s="346"/>
      <c r="ELL31" s="346"/>
      <c r="ELM31" s="346"/>
      <c r="ELN31" s="346"/>
      <c r="ELO31" s="346"/>
      <c r="ELP31" s="346"/>
      <c r="ELQ31" s="346"/>
      <c r="ELR31" s="346"/>
      <c r="ELS31" s="346"/>
      <c r="ELT31" s="346"/>
      <c r="ELU31" s="346"/>
      <c r="ELV31" s="346"/>
      <c r="ELW31" s="346"/>
      <c r="ELX31" s="346"/>
      <c r="ELY31" s="346"/>
      <c r="ELZ31" s="346"/>
      <c r="EMA31" s="346"/>
      <c r="EMB31" s="346"/>
      <c r="EMC31" s="346"/>
      <c r="EMD31" s="346"/>
      <c r="EME31" s="346"/>
      <c r="EMF31" s="346"/>
      <c r="EMG31" s="346"/>
      <c r="EMH31" s="346"/>
      <c r="EMI31" s="346"/>
      <c r="EMJ31" s="346"/>
      <c r="EMK31" s="346"/>
      <c r="EML31" s="346"/>
      <c r="EMM31" s="346"/>
      <c r="EMN31" s="346"/>
      <c r="EMO31" s="346"/>
      <c r="EMP31" s="346"/>
      <c r="EMQ31" s="346"/>
      <c r="EMR31" s="346"/>
      <c r="EMS31" s="346"/>
      <c r="EMT31" s="346"/>
      <c r="EMU31" s="346"/>
      <c r="EMV31" s="346"/>
      <c r="EMW31" s="346"/>
      <c r="EMX31" s="346"/>
      <c r="EMY31" s="346"/>
      <c r="EMZ31" s="346"/>
      <c r="ENA31" s="346"/>
      <c r="ENB31" s="346"/>
      <c r="ENC31" s="346"/>
      <c r="END31" s="346"/>
      <c r="ENE31" s="346"/>
      <c r="ENF31" s="346"/>
      <c r="ENG31" s="346"/>
      <c r="ENH31" s="346"/>
      <c r="ENI31" s="346"/>
      <c r="ENJ31" s="346"/>
      <c r="ENK31" s="346"/>
      <c r="ENL31" s="346"/>
      <c r="ENM31" s="346"/>
      <c r="ENN31" s="346"/>
      <c r="ENO31" s="346"/>
      <c r="ENP31" s="346"/>
      <c r="ENQ31" s="346"/>
      <c r="ENR31" s="346"/>
      <c r="ENS31" s="346"/>
      <c r="ENT31" s="346"/>
      <c r="ENU31" s="346"/>
      <c r="ENV31" s="346"/>
      <c r="ENW31" s="346"/>
      <c r="ENX31" s="346"/>
      <c r="ENY31" s="346"/>
      <c r="ENZ31" s="346"/>
      <c r="EOA31" s="346"/>
      <c r="EOB31" s="346"/>
      <c r="EOC31" s="346"/>
      <c r="EOD31" s="346"/>
      <c r="EOE31" s="346"/>
      <c r="EOF31" s="346"/>
      <c r="EOG31" s="346"/>
      <c r="EOH31" s="346"/>
      <c r="EOI31" s="346"/>
      <c r="EOJ31" s="346"/>
      <c r="EOK31" s="346"/>
      <c r="EOL31" s="346"/>
      <c r="EOM31" s="346"/>
      <c r="EON31" s="346"/>
      <c r="EOO31" s="346"/>
      <c r="EOP31" s="346"/>
      <c r="EOQ31" s="346"/>
      <c r="EOR31" s="346"/>
      <c r="EOS31" s="346"/>
      <c r="EOT31" s="346"/>
      <c r="EOU31" s="346"/>
      <c r="EOV31" s="346"/>
      <c r="EOW31" s="346"/>
      <c r="EOX31" s="346"/>
      <c r="EOY31" s="346"/>
      <c r="EOZ31" s="346"/>
      <c r="EPA31" s="346"/>
      <c r="EPB31" s="346"/>
      <c r="EPC31" s="346"/>
      <c r="EPD31" s="346"/>
      <c r="EPE31" s="346"/>
      <c r="EPF31" s="346"/>
      <c r="EPG31" s="346"/>
      <c r="EPH31" s="346"/>
      <c r="EPI31" s="346"/>
      <c r="EPJ31" s="346"/>
      <c r="EPK31" s="346"/>
      <c r="EPL31" s="346"/>
      <c r="EPM31" s="346"/>
      <c r="EPN31" s="346"/>
      <c r="EPO31" s="346"/>
      <c r="EPP31" s="346"/>
      <c r="EPQ31" s="346"/>
      <c r="EPR31" s="346"/>
      <c r="EPS31" s="346"/>
      <c r="EPT31" s="346"/>
      <c r="EPU31" s="346"/>
      <c r="EPV31" s="346"/>
      <c r="EPW31" s="346"/>
      <c r="EPX31" s="346"/>
      <c r="EPY31" s="346"/>
      <c r="EPZ31" s="346"/>
      <c r="EQA31" s="346"/>
      <c r="EQB31" s="346"/>
      <c r="EQC31" s="346"/>
      <c r="EQD31" s="346"/>
      <c r="EQE31" s="346"/>
      <c r="EQF31" s="346"/>
      <c r="EQG31" s="346"/>
      <c r="EQH31" s="346"/>
      <c r="EQI31" s="346"/>
      <c r="EQJ31" s="346"/>
      <c r="EQK31" s="346"/>
      <c r="EQL31" s="346"/>
      <c r="EQM31" s="346"/>
      <c r="EQN31" s="346"/>
      <c r="EQO31" s="346"/>
      <c r="EQP31" s="346"/>
      <c r="EQQ31" s="346"/>
      <c r="EQR31" s="346"/>
      <c r="EQS31" s="346"/>
      <c r="EQT31" s="346"/>
      <c r="EQU31" s="346"/>
      <c r="EQV31" s="346"/>
      <c r="EQW31" s="346"/>
      <c r="EQX31" s="346"/>
      <c r="EQY31" s="346"/>
      <c r="EQZ31" s="346"/>
      <c r="ERA31" s="346"/>
      <c r="ERB31" s="346"/>
      <c r="ERC31" s="346"/>
      <c r="ERD31" s="346"/>
      <c r="ERE31" s="346"/>
      <c r="ERF31" s="346"/>
      <c r="ERG31" s="346"/>
      <c r="ERH31" s="346"/>
      <c r="ERI31" s="346"/>
      <c r="ERJ31" s="346"/>
      <c r="ERK31" s="346"/>
      <c r="ERL31" s="346"/>
      <c r="ERM31" s="346"/>
      <c r="ERN31" s="346"/>
      <c r="ERO31" s="346"/>
      <c r="ERP31" s="346"/>
      <c r="ERQ31" s="346"/>
      <c r="ERR31" s="346"/>
      <c r="ERS31" s="346"/>
      <c r="ERT31" s="346"/>
      <c r="ERU31" s="346"/>
      <c r="ERV31" s="346"/>
      <c r="ERW31" s="346"/>
      <c r="ERX31" s="346"/>
      <c r="ERY31" s="346"/>
      <c r="ERZ31" s="346"/>
      <c r="ESA31" s="346"/>
      <c r="ESB31" s="346"/>
      <c r="ESC31" s="346"/>
      <c r="ESD31" s="346"/>
      <c r="ESE31" s="346"/>
      <c r="ESF31" s="346"/>
      <c r="ESG31" s="346"/>
      <c r="ESH31" s="346"/>
      <c r="ESI31" s="346"/>
      <c r="ESJ31" s="346"/>
      <c r="ESK31" s="346"/>
      <c r="ESL31" s="346"/>
      <c r="ESM31" s="346"/>
      <c r="ESN31" s="346"/>
      <c r="ESO31" s="346"/>
      <c r="ESP31" s="346"/>
      <c r="ESQ31" s="346"/>
      <c r="ESR31" s="346"/>
      <c r="ESS31" s="346"/>
      <c r="EST31" s="346"/>
      <c r="ESU31" s="346"/>
      <c r="ESV31" s="346"/>
      <c r="ESW31" s="346"/>
      <c r="ESX31" s="346"/>
      <c r="ESY31" s="346"/>
      <c r="ESZ31" s="346"/>
      <c r="ETA31" s="346"/>
      <c r="ETB31" s="346"/>
      <c r="ETC31" s="346"/>
      <c r="ETD31" s="346"/>
      <c r="ETE31" s="346"/>
      <c r="ETF31" s="346"/>
      <c r="ETG31" s="346"/>
      <c r="ETH31" s="346"/>
      <c r="ETI31" s="346"/>
      <c r="ETJ31" s="346"/>
      <c r="ETK31" s="346"/>
      <c r="ETL31" s="346"/>
      <c r="ETM31" s="346"/>
      <c r="ETN31" s="346"/>
      <c r="ETO31" s="346"/>
      <c r="ETP31" s="346"/>
      <c r="ETQ31" s="346"/>
      <c r="ETR31" s="346"/>
      <c r="ETS31" s="346"/>
      <c r="ETT31" s="346"/>
      <c r="ETU31" s="346"/>
      <c r="ETV31" s="346"/>
      <c r="ETW31" s="346"/>
      <c r="ETX31" s="346"/>
      <c r="ETY31" s="346"/>
      <c r="ETZ31" s="346"/>
      <c r="EUA31" s="346"/>
      <c r="EUB31" s="346"/>
      <c r="EUC31" s="346"/>
      <c r="EUD31" s="346"/>
      <c r="EUE31" s="346"/>
      <c r="EUF31" s="346"/>
      <c r="EUG31" s="346"/>
      <c r="EUH31" s="346"/>
      <c r="EUI31" s="346"/>
      <c r="EUJ31" s="346"/>
      <c r="EUK31" s="346"/>
      <c r="EUL31" s="346"/>
      <c r="EUM31" s="346"/>
      <c r="EUN31" s="346"/>
      <c r="EUO31" s="346"/>
      <c r="EUP31" s="346"/>
      <c r="EUQ31" s="346"/>
      <c r="EUR31" s="346"/>
      <c r="EUS31" s="346"/>
      <c r="EUT31" s="346"/>
      <c r="EUU31" s="346"/>
      <c r="EUV31" s="346"/>
      <c r="EUW31" s="346"/>
      <c r="EUX31" s="346"/>
      <c r="EUY31" s="346"/>
      <c r="EUZ31" s="346"/>
      <c r="EVA31" s="346"/>
      <c r="EVB31" s="346"/>
      <c r="EVC31" s="346"/>
      <c r="EVD31" s="346"/>
      <c r="EVE31" s="346"/>
      <c r="EVF31" s="346"/>
      <c r="EVG31" s="346"/>
      <c r="EVH31" s="346"/>
      <c r="EVI31" s="346"/>
      <c r="EVJ31" s="346"/>
      <c r="EVK31" s="346"/>
      <c r="EVL31" s="346"/>
      <c r="EVM31" s="346"/>
      <c r="EVN31" s="346"/>
      <c r="EVO31" s="346"/>
      <c r="EVP31" s="346"/>
      <c r="EVQ31" s="346"/>
      <c r="EVR31" s="346"/>
      <c r="EVS31" s="346"/>
      <c r="EVT31" s="346"/>
      <c r="EVU31" s="346"/>
      <c r="EVV31" s="346"/>
      <c r="EVW31" s="346"/>
      <c r="EVX31" s="346"/>
      <c r="EVY31" s="346"/>
      <c r="EVZ31" s="346"/>
      <c r="EWA31" s="346"/>
      <c r="EWB31" s="346"/>
      <c r="EWC31" s="346"/>
      <c r="EWD31" s="346"/>
      <c r="EWE31" s="346"/>
      <c r="EWF31" s="346"/>
      <c r="EWG31" s="346"/>
      <c r="EWH31" s="346"/>
      <c r="EWI31" s="346"/>
      <c r="EWJ31" s="346"/>
      <c r="EWK31" s="346"/>
      <c r="EWL31" s="346"/>
      <c r="EWM31" s="346"/>
      <c r="EWN31" s="346"/>
      <c r="EWO31" s="346"/>
      <c r="EWP31" s="346"/>
      <c r="EWQ31" s="346"/>
      <c r="EWR31" s="346"/>
      <c r="EWS31" s="346"/>
      <c r="EWT31" s="346"/>
      <c r="EWU31" s="346"/>
      <c r="EWV31" s="346"/>
      <c r="EWW31" s="346"/>
      <c r="EWX31" s="346"/>
      <c r="EWY31" s="346"/>
      <c r="EWZ31" s="346"/>
      <c r="EXA31" s="346"/>
      <c r="EXB31" s="346"/>
      <c r="EXC31" s="346"/>
      <c r="EXD31" s="346"/>
      <c r="EXE31" s="346"/>
      <c r="EXF31" s="346"/>
      <c r="EXG31" s="346"/>
      <c r="EXH31" s="346"/>
      <c r="EXI31" s="346"/>
      <c r="EXJ31" s="346"/>
      <c r="EXK31" s="346"/>
      <c r="EXL31" s="346"/>
      <c r="EXM31" s="346"/>
      <c r="EXN31" s="346"/>
      <c r="EXO31" s="346"/>
      <c r="EXP31" s="346"/>
      <c r="EXQ31" s="346"/>
      <c r="EXR31" s="346"/>
      <c r="EXS31" s="346"/>
      <c r="EXT31" s="346"/>
      <c r="EXU31" s="346"/>
      <c r="EXV31" s="346"/>
      <c r="EXW31" s="346"/>
      <c r="EXX31" s="346"/>
      <c r="EXY31" s="346"/>
      <c r="EXZ31" s="346"/>
      <c r="EYA31" s="346"/>
      <c r="EYB31" s="346"/>
      <c r="EYC31" s="346"/>
      <c r="EYD31" s="346"/>
      <c r="EYE31" s="346"/>
      <c r="EYF31" s="346"/>
      <c r="EYG31" s="346"/>
      <c r="EYH31" s="346"/>
      <c r="EYI31" s="346"/>
      <c r="EYJ31" s="346"/>
      <c r="EYK31" s="346"/>
      <c r="EYL31" s="346"/>
      <c r="EYM31" s="346"/>
      <c r="EYN31" s="346"/>
      <c r="EYO31" s="346"/>
      <c r="EYP31" s="346"/>
      <c r="EYQ31" s="346"/>
      <c r="EYR31" s="346"/>
      <c r="EYS31" s="346"/>
      <c r="EYT31" s="346"/>
      <c r="EYU31" s="346"/>
      <c r="EYV31" s="346"/>
      <c r="EYW31" s="346"/>
      <c r="EYX31" s="346"/>
      <c r="EYY31" s="346"/>
      <c r="EYZ31" s="346"/>
      <c r="EZA31" s="346"/>
      <c r="EZB31" s="346"/>
      <c r="EZC31" s="346"/>
      <c r="EZD31" s="346"/>
      <c r="EZE31" s="346"/>
      <c r="EZF31" s="346"/>
      <c r="EZG31" s="346"/>
      <c r="EZH31" s="346"/>
      <c r="EZI31" s="346"/>
      <c r="EZJ31" s="346"/>
      <c r="EZK31" s="346"/>
      <c r="EZL31" s="346"/>
      <c r="EZM31" s="346"/>
      <c r="EZN31" s="346"/>
      <c r="EZO31" s="346"/>
      <c r="EZP31" s="346"/>
      <c r="EZQ31" s="346"/>
      <c r="EZR31" s="346"/>
      <c r="EZS31" s="346"/>
      <c r="EZT31" s="346"/>
      <c r="EZU31" s="346"/>
      <c r="EZV31" s="346"/>
      <c r="EZW31" s="346"/>
      <c r="EZX31" s="346"/>
      <c r="EZY31" s="346"/>
      <c r="EZZ31" s="346"/>
      <c r="FAA31" s="346"/>
      <c r="FAB31" s="346"/>
      <c r="FAC31" s="346"/>
      <c r="FAD31" s="346"/>
      <c r="FAE31" s="346"/>
      <c r="FAF31" s="346"/>
      <c r="FAG31" s="346"/>
      <c r="FAH31" s="346"/>
      <c r="FAI31" s="346"/>
      <c r="FAJ31" s="346"/>
      <c r="FAK31" s="346"/>
      <c r="FAL31" s="346"/>
      <c r="FAM31" s="346"/>
      <c r="FAN31" s="346"/>
      <c r="FAO31" s="346"/>
      <c r="FAP31" s="346"/>
      <c r="FAQ31" s="346"/>
      <c r="FAR31" s="346"/>
      <c r="FAS31" s="346"/>
      <c r="FAT31" s="346"/>
      <c r="FAU31" s="346"/>
      <c r="FAV31" s="346"/>
      <c r="FAW31" s="346"/>
      <c r="FAX31" s="346"/>
      <c r="FAY31" s="346"/>
      <c r="FAZ31" s="346"/>
      <c r="FBA31" s="346"/>
      <c r="FBB31" s="346"/>
      <c r="FBC31" s="346"/>
      <c r="FBD31" s="346"/>
      <c r="FBE31" s="346"/>
      <c r="FBF31" s="346"/>
      <c r="FBG31" s="346"/>
      <c r="FBH31" s="346"/>
      <c r="FBI31" s="346"/>
      <c r="FBJ31" s="346"/>
      <c r="FBK31" s="346"/>
      <c r="FBL31" s="346"/>
      <c r="FBM31" s="346"/>
      <c r="FBN31" s="346"/>
      <c r="FBO31" s="346"/>
      <c r="FBP31" s="346"/>
      <c r="FBQ31" s="346"/>
      <c r="FBR31" s="346"/>
      <c r="FBS31" s="346"/>
      <c r="FBT31" s="346"/>
      <c r="FBU31" s="346"/>
      <c r="FBV31" s="346"/>
      <c r="FBW31" s="346"/>
      <c r="FBX31" s="346"/>
      <c r="FBY31" s="346"/>
      <c r="FBZ31" s="346"/>
      <c r="FCA31" s="346"/>
      <c r="FCB31" s="346"/>
      <c r="FCC31" s="346"/>
      <c r="FCD31" s="346"/>
      <c r="FCE31" s="346"/>
      <c r="FCF31" s="346"/>
      <c r="FCG31" s="346"/>
      <c r="FCH31" s="346"/>
      <c r="FCI31" s="346"/>
      <c r="FCJ31" s="346"/>
      <c r="FCK31" s="346"/>
      <c r="FCL31" s="346"/>
      <c r="FCM31" s="346"/>
      <c r="FCN31" s="346"/>
      <c r="FCO31" s="346"/>
      <c r="FCP31" s="346"/>
      <c r="FCQ31" s="346"/>
      <c r="FCR31" s="346"/>
      <c r="FCS31" s="346"/>
      <c r="FCT31" s="346"/>
      <c r="FCU31" s="346"/>
      <c r="FCV31" s="346"/>
      <c r="FCW31" s="346"/>
      <c r="FCX31" s="346"/>
      <c r="FCY31" s="346"/>
      <c r="FCZ31" s="346"/>
      <c r="FDA31" s="346"/>
      <c r="FDB31" s="346"/>
      <c r="FDC31" s="346"/>
      <c r="FDD31" s="346"/>
      <c r="FDE31" s="346"/>
      <c r="FDF31" s="346"/>
      <c r="FDG31" s="346"/>
      <c r="FDH31" s="346"/>
      <c r="FDI31" s="346"/>
      <c r="FDJ31" s="346"/>
      <c r="FDK31" s="346"/>
      <c r="FDL31" s="346"/>
      <c r="FDM31" s="346"/>
      <c r="FDN31" s="346"/>
      <c r="FDO31" s="346"/>
      <c r="FDP31" s="346"/>
      <c r="FDQ31" s="346"/>
      <c r="FDR31" s="346"/>
      <c r="FDS31" s="346"/>
      <c r="FDT31" s="346"/>
      <c r="FDU31" s="346"/>
      <c r="FDV31" s="346"/>
      <c r="FDW31" s="346"/>
      <c r="FDX31" s="346"/>
      <c r="FDY31" s="346"/>
      <c r="FDZ31" s="346"/>
      <c r="FEA31" s="346"/>
      <c r="FEB31" s="346"/>
      <c r="FEC31" s="346"/>
      <c r="FED31" s="346"/>
      <c r="FEE31" s="346"/>
      <c r="FEF31" s="346"/>
      <c r="FEG31" s="346"/>
      <c r="FEH31" s="346"/>
      <c r="FEI31" s="346"/>
      <c r="FEJ31" s="346"/>
      <c r="FEK31" s="346"/>
      <c r="FEL31" s="346"/>
      <c r="FEM31" s="346"/>
      <c r="FEN31" s="346"/>
      <c r="FEO31" s="346"/>
      <c r="FEP31" s="346"/>
      <c r="FEQ31" s="346"/>
      <c r="FER31" s="346"/>
      <c r="FES31" s="346"/>
      <c r="FET31" s="346"/>
      <c r="FEU31" s="346"/>
      <c r="FEV31" s="346"/>
      <c r="FEW31" s="346"/>
      <c r="FEX31" s="346"/>
      <c r="FEY31" s="346"/>
      <c r="FEZ31" s="346"/>
      <c r="FFA31" s="346"/>
      <c r="FFB31" s="346"/>
      <c r="FFC31" s="346"/>
      <c r="FFD31" s="346"/>
      <c r="FFE31" s="346"/>
      <c r="FFF31" s="346"/>
      <c r="FFG31" s="346"/>
      <c r="FFH31" s="346"/>
      <c r="FFI31" s="346"/>
      <c r="FFJ31" s="346"/>
      <c r="FFK31" s="346"/>
      <c r="FFL31" s="346"/>
      <c r="FFM31" s="346"/>
      <c r="FFN31" s="346"/>
      <c r="FFO31" s="346"/>
      <c r="FFP31" s="346"/>
      <c r="FFQ31" s="346"/>
      <c r="FFR31" s="346"/>
      <c r="FFS31" s="346"/>
      <c r="FFT31" s="346"/>
      <c r="FFU31" s="346"/>
      <c r="FFV31" s="346"/>
      <c r="FFW31" s="346"/>
      <c r="FFX31" s="346"/>
      <c r="FFY31" s="346"/>
      <c r="FFZ31" s="346"/>
      <c r="FGA31" s="346"/>
      <c r="FGB31" s="346"/>
      <c r="FGC31" s="346"/>
      <c r="FGD31" s="346"/>
      <c r="FGE31" s="346"/>
      <c r="FGF31" s="346"/>
      <c r="FGG31" s="346"/>
      <c r="FGH31" s="346"/>
      <c r="FGI31" s="346"/>
      <c r="FGJ31" s="346"/>
      <c r="FGK31" s="346"/>
      <c r="FGL31" s="346"/>
      <c r="FGM31" s="346"/>
      <c r="FGN31" s="346"/>
      <c r="FGO31" s="346"/>
      <c r="FGP31" s="346"/>
      <c r="FGQ31" s="346"/>
      <c r="FGR31" s="346"/>
      <c r="FGS31" s="346"/>
      <c r="FGT31" s="346"/>
      <c r="FGU31" s="346"/>
      <c r="FGV31" s="346"/>
      <c r="FGW31" s="346"/>
      <c r="FGX31" s="346"/>
      <c r="FGY31" s="346"/>
      <c r="FGZ31" s="346"/>
      <c r="FHA31" s="346"/>
      <c r="FHB31" s="346"/>
      <c r="FHC31" s="346"/>
      <c r="FHD31" s="346"/>
      <c r="FHE31" s="346"/>
      <c r="FHF31" s="346"/>
      <c r="FHG31" s="346"/>
      <c r="FHH31" s="346"/>
      <c r="FHI31" s="346"/>
      <c r="FHJ31" s="346"/>
      <c r="FHK31" s="346"/>
      <c r="FHL31" s="346"/>
      <c r="FHM31" s="346"/>
      <c r="FHN31" s="346"/>
      <c r="FHO31" s="346"/>
      <c r="FHP31" s="346"/>
      <c r="FHQ31" s="346"/>
      <c r="FHR31" s="346"/>
      <c r="FHS31" s="346"/>
      <c r="FHT31" s="346"/>
      <c r="FHU31" s="346"/>
      <c r="FHV31" s="346"/>
      <c r="FHW31" s="346"/>
      <c r="FHX31" s="346"/>
      <c r="FHY31" s="346"/>
      <c r="FHZ31" s="346"/>
      <c r="FIA31" s="346"/>
      <c r="FIB31" s="346"/>
      <c r="FIC31" s="346"/>
      <c r="FID31" s="346"/>
      <c r="FIE31" s="346"/>
      <c r="FIF31" s="346"/>
      <c r="FIG31" s="346"/>
      <c r="FIH31" s="346"/>
      <c r="FII31" s="346"/>
      <c r="FIJ31" s="346"/>
      <c r="FIK31" s="346"/>
      <c r="FIL31" s="346"/>
      <c r="FIM31" s="346"/>
      <c r="FIN31" s="346"/>
      <c r="FIO31" s="346"/>
      <c r="FIP31" s="346"/>
      <c r="FIQ31" s="346"/>
      <c r="FIR31" s="346"/>
      <c r="FIS31" s="346"/>
      <c r="FIT31" s="346"/>
      <c r="FIU31" s="346"/>
      <c r="FIV31" s="346"/>
      <c r="FIW31" s="346"/>
      <c r="FIX31" s="346"/>
      <c r="FIY31" s="346"/>
      <c r="FIZ31" s="346"/>
      <c r="FJA31" s="346"/>
      <c r="FJB31" s="346"/>
      <c r="FJC31" s="346"/>
      <c r="FJD31" s="346"/>
      <c r="FJE31" s="346"/>
      <c r="FJF31" s="346"/>
      <c r="FJG31" s="346"/>
      <c r="FJH31" s="346"/>
      <c r="FJI31" s="346"/>
      <c r="FJJ31" s="346"/>
      <c r="FJK31" s="346"/>
      <c r="FJL31" s="346"/>
      <c r="FJM31" s="346"/>
      <c r="FJN31" s="346"/>
      <c r="FJO31" s="346"/>
      <c r="FJP31" s="346"/>
      <c r="FJQ31" s="346"/>
      <c r="FJR31" s="346"/>
      <c r="FJS31" s="346"/>
      <c r="FJT31" s="346"/>
      <c r="FJU31" s="346"/>
      <c r="FJV31" s="346"/>
      <c r="FJW31" s="346"/>
      <c r="FJX31" s="346"/>
      <c r="FJY31" s="346"/>
      <c r="FJZ31" s="346"/>
      <c r="FKA31" s="346"/>
      <c r="FKB31" s="346"/>
      <c r="FKC31" s="346"/>
      <c r="FKD31" s="346"/>
      <c r="FKE31" s="346"/>
      <c r="FKF31" s="346"/>
      <c r="FKG31" s="346"/>
      <c r="FKH31" s="346"/>
      <c r="FKI31" s="346"/>
      <c r="FKJ31" s="346"/>
      <c r="FKK31" s="346"/>
      <c r="FKL31" s="346"/>
      <c r="FKM31" s="346"/>
      <c r="FKN31" s="346"/>
      <c r="FKO31" s="346"/>
      <c r="FKP31" s="346"/>
      <c r="FKQ31" s="346"/>
      <c r="FKR31" s="346"/>
      <c r="FKS31" s="346"/>
      <c r="FKT31" s="346"/>
      <c r="FKU31" s="346"/>
      <c r="FKV31" s="346"/>
      <c r="FKW31" s="346"/>
      <c r="FKX31" s="346"/>
      <c r="FKY31" s="346"/>
      <c r="FKZ31" s="346"/>
      <c r="FLA31" s="346"/>
      <c r="FLB31" s="346"/>
      <c r="FLC31" s="346"/>
      <c r="FLD31" s="346"/>
      <c r="FLE31" s="346"/>
      <c r="FLF31" s="346"/>
      <c r="FLG31" s="346"/>
      <c r="FLH31" s="346"/>
      <c r="FLI31" s="346"/>
      <c r="FLJ31" s="346"/>
      <c r="FLK31" s="346"/>
      <c r="FLL31" s="346"/>
      <c r="FLM31" s="346"/>
      <c r="FLN31" s="346"/>
      <c r="FLO31" s="346"/>
      <c r="FLP31" s="346"/>
      <c r="FLQ31" s="346"/>
      <c r="FLR31" s="346"/>
      <c r="FLS31" s="346"/>
      <c r="FLT31" s="346"/>
      <c r="FLU31" s="346"/>
      <c r="FLV31" s="346"/>
      <c r="FLW31" s="346"/>
      <c r="FLX31" s="346"/>
      <c r="FLY31" s="346"/>
      <c r="FLZ31" s="346"/>
      <c r="FMA31" s="346"/>
      <c r="FMB31" s="346"/>
      <c r="FMC31" s="346"/>
      <c r="FMD31" s="346"/>
      <c r="FME31" s="346"/>
      <c r="FMF31" s="346"/>
      <c r="FMG31" s="346"/>
      <c r="FMH31" s="346"/>
      <c r="FMI31" s="346"/>
      <c r="FMJ31" s="346"/>
      <c r="FMK31" s="346"/>
      <c r="FML31" s="346"/>
      <c r="FMM31" s="346"/>
      <c r="FMN31" s="346"/>
      <c r="FMO31" s="346"/>
      <c r="FMP31" s="346"/>
      <c r="FMQ31" s="346"/>
      <c r="FMR31" s="346"/>
      <c r="FMS31" s="346"/>
      <c r="FMT31" s="346"/>
      <c r="FMU31" s="346"/>
      <c r="FMV31" s="346"/>
      <c r="FMW31" s="346"/>
      <c r="FMX31" s="346"/>
      <c r="FMY31" s="346"/>
      <c r="FMZ31" s="346"/>
      <c r="FNA31" s="346"/>
      <c r="FNB31" s="346"/>
      <c r="FNC31" s="346"/>
      <c r="FND31" s="346"/>
      <c r="FNE31" s="346"/>
      <c r="FNF31" s="346"/>
      <c r="FNG31" s="346"/>
      <c r="FNH31" s="346"/>
      <c r="FNI31" s="346"/>
      <c r="FNJ31" s="346"/>
      <c r="FNK31" s="346"/>
      <c r="FNL31" s="346"/>
      <c r="FNM31" s="346"/>
      <c r="FNN31" s="346"/>
      <c r="FNO31" s="346"/>
      <c r="FNP31" s="346"/>
      <c r="FNQ31" s="346"/>
      <c r="FNR31" s="346"/>
      <c r="FNS31" s="346"/>
      <c r="FNT31" s="346"/>
      <c r="FNU31" s="346"/>
      <c r="FNV31" s="346"/>
      <c r="FNW31" s="346"/>
      <c r="FNX31" s="346"/>
      <c r="FNY31" s="346"/>
      <c r="FNZ31" s="346"/>
      <c r="FOA31" s="346"/>
      <c r="FOB31" s="346"/>
      <c r="FOC31" s="346"/>
      <c r="FOD31" s="346"/>
      <c r="FOE31" s="346"/>
      <c r="FOF31" s="346"/>
      <c r="FOG31" s="346"/>
      <c r="FOH31" s="346"/>
      <c r="FOI31" s="346"/>
      <c r="FOJ31" s="346"/>
      <c r="FOK31" s="346"/>
      <c r="FOL31" s="346"/>
      <c r="FOM31" s="346"/>
      <c r="FON31" s="346"/>
      <c r="FOO31" s="346"/>
      <c r="FOP31" s="346"/>
      <c r="FOQ31" s="346"/>
      <c r="FOR31" s="346"/>
      <c r="FOS31" s="346"/>
      <c r="FOT31" s="346"/>
      <c r="FOU31" s="346"/>
      <c r="FOV31" s="346"/>
      <c r="FOW31" s="346"/>
      <c r="FOX31" s="346"/>
      <c r="FOY31" s="346"/>
      <c r="FOZ31" s="346"/>
      <c r="FPA31" s="346"/>
      <c r="FPB31" s="346"/>
      <c r="FPC31" s="346"/>
      <c r="FPD31" s="346"/>
      <c r="FPE31" s="346"/>
      <c r="FPF31" s="346"/>
      <c r="FPG31" s="346"/>
      <c r="FPH31" s="346"/>
      <c r="FPI31" s="346"/>
      <c r="FPJ31" s="346"/>
      <c r="FPK31" s="346"/>
      <c r="FPL31" s="346"/>
      <c r="FPM31" s="346"/>
      <c r="FPN31" s="346"/>
      <c r="FPO31" s="346"/>
      <c r="FPP31" s="346"/>
      <c r="FPQ31" s="346"/>
      <c r="FPR31" s="346"/>
      <c r="FPS31" s="346"/>
      <c r="FPT31" s="346"/>
      <c r="FPU31" s="346"/>
      <c r="FPV31" s="346"/>
      <c r="FPW31" s="346"/>
      <c r="FPX31" s="346"/>
      <c r="FPY31" s="346"/>
      <c r="FPZ31" s="346"/>
      <c r="FQA31" s="346"/>
      <c r="FQB31" s="346"/>
      <c r="FQC31" s="346"/>
      <c r="FQD31" s="346"/>
      <c r="FQE31" s="346"/>
      <c r="FQF31" s="346"/>
      <c r="FQG31" s="346"/>
      <c r="FQH31" s="346"/>
      <c r="FQI31" s="346"/>
      <c r="FQJ31" s="346"/>
      <c r="FQK31" s="346"/>
      <c r="FQL31" s="346"/>
      <c r="FQM31" s="346"/>
      <c r="FQN31" s="346"/>
      <c r="FQO31" s="346"/>
      <c r="FQP31" s="346"/>
      <c r="FQQ31" s="346"/>
      <c r="FQR31" s="346"/>
      <c r="FQS31" s="346"/>
      <c r="FQT31" s="346"/>
      <c r="FQU31" s="346"/>
      <c r="FQV31" s="346"/>
      <c r="FQW31" s="346"/>
      <c r="FQX31" s="346"/>
      <c r="FQY31" s="346"/>
      <c r="FQZ31" s="346"/>
      <c r="FRA31" s="346"/>
      <c r="FRB31" s="346"/>
      <c r="FRC31" s="346"/>
      <c r="FRD31" s="346"/>
      <c r="FRE31" s="346"/>
      <c r="FRF31" s="346"/>
      <c r="FRG31" s="346"/>
      <c r="FRH31" s="346"/>
      <c r="FRI31" s="346"/>
      <c r="FRJ31" s="346"/>
      <c r="FRK31" s="346"/>
      <c r="FRL31" s="346"/>
      <c r="FRM31" s="346"/>
      <c r="FRN31" s="346"/>
      <c r="FRO31" s="346"/>
      <c r="FRP31" s="346"/>
      <c r="FRQ31" s="346"/>
      <c r="FRR31" s="346"/>
      <c r="FRS31" s="346"/>
      <c r="FRT31" s="346"/>
      <c r="FRU31" s="346"/>
      <c r="FRV31" s="346"/>
      <c r="FRW31" s="346"/>
      <c r="FRX31" s="346"/>
      <c r="FRY31" s="346"/>
      <c r="FRZ31" s="346"/>
      <c r="FSA31" s="346"/>
      <c r="FSB31" s="346"/>
      <c r="FSC31" s="346"/>
      <c r="FSD31" s="346"/>
      <c r="FSE31" s="346"/>
      <c r="FSF31" s="346"/>
      <c r="FSG31" s="346"/>
      <c r="FSH31" s="346"/>
      <c r="FSI31" s="346"/>
      <c r="FSJ31" s="346"/>
      <c r="FSK31" s="346"/>
      <c r="FSL31" s="346"/>
      <c r="FSM31" s="346"/>
      <c r="FSN31" s="346"/>
      <c r="FSO31" s="346"/>
      <c r="FSP31" s="346"/>
      <c r="FSQ31" s="346"/>
      <c r="FSR31" s="346"/>
      <c r="FSS31" s="346"/>
      <c r="FST31" s="346"/>
      <c r="FSU31" s="346"/>
      <c r="FSV31" s="346"/>
      <c r="FSW31" s="346"/>
      <c r="FSX31" s="346"/>
      <c r="FSY31" s="346"/>
      <c r="FSZ31" s="346"/>
      <c r="FTA31" s="346"/>
      <c r="FTB31" s="346"/>
      <c r="FTC31" s="346"/>
      <c r="FTD31" s="346"/>
      <c r="FTE31" s="346"/>
      <c r="FTF31" s="346"/>
      <c r="FTG31" s="346"/>
      <c r="FTH31" s="346"/>
      <c r="FTI31" s="346"/>
      <c r="FTJ31" s="346"/>
      <c r="FTK31" s="346"/>
      <c r="FTL31" s="346"/>
      <c r="FTM31" s="346"/>
      <c r="FTN31" s="346"/>
      <c r="FTO31" s="346"/>
      <c r="FTP31" s="346"/>
      <c r="FTQ31" s="346"/>
      <c r="FTR31" s="346"/>
      <c r="FTS31" s="346"/>
      <c r="FTT31" s="346"/>
      <c r="FTU31" s="346"/>
      <c r="FTV31" s="346"/>
      <c r="FTW31" s="346"/>
      <c r="FTX31" s="346"/>
      <c r="FTY31" s="346"/>
      <c r="FTZ31" s="346"/>
      <c r="FUA31" s="346"/>
      <c r="FUB31" s="346"/>
      <c r="FUC31" s="346"/>
      <c r="FUD31" s="346"/>
      <c r="FUE31" s="346"/>
      <c r="FUF31" s="346"/>
      <c r="FUG31" s="346"/>
      <c r="FUH31" s="346"/>
      <c r="FUI31" s="346"/>
      <c r="FUJ31" s="346"/>
      <c r="FUK31" s="346"/>
      <c r="FUL31" s="346"/>
      <c r="FUM31" s="346"/>
      <c r="FUN31" s="346"/>
      <c r="FUO31" s="346"/>
      <c r="FUP31" s="346"/>
      <c r="FUQ31" s="346"/>
      <c r="FUR31" s="346"/>
      <c r="FUS31" s="346"/>
      <c r="FUT31" s="346"/>
      <c r="FUU31" s="346"/>
      <c r="FUV31" s="346"/>
      <c r="FUW31" s="346"/>
      <c r="FUX31" s="346"/>
      <c r="FUY31" s="346"/>
      <c r="FUZ31" s="346"/>
      <c r="FVA31" s="346"/>
      <c r="FVB31" s="346"/>
      <c r="FVC31" s="346"/>
      <c r="FVD31" s="346"/>
      <c r="FVE31" s="346"/>
      <c r="FVF31" s="346"/>
      <c r="FVG31" s="346"/>
      <c r="FVH31" s="346"/>
      <c r="FVI31" s="346"/>
      <c r="FVJ31" s="346"/>
      <c r="FVK31" s="346"/>
      <c r="FVL31" s="346"/>
      <c r="FVM31" s="346"/>
      <c r="FVN31" s="346"/>
      <c r="FVO31" s="346"/>
      <c r="FVP31" s="346"/>
      <c r="FVQ31" s="346"/>
      <c r="FVR31" s="346"/>
      <c r="FVS31" s="346"/>
      <c r="FVT31" s="346"/>
      <c r="FVU31" s="346"/>
      <c r="FVV31" s="346"/>
      <c r="FVW31" s="346"/>
      <c r="FVX31" s="346"/>
      <c r="FVY31" s="346"/>
      <c r="FVZ31" s="346"/>
      <c r="FWA31" s="346"/>
      <c r="FWB31" s="346"/>
      <c r="FWC31" s="346"/>
      <c r="FWD31" s="346"/>
      <c r="FWE31" s="346"/>
      <c r="FWF31" s="346"/>
      <c r="FWG31" s="346"/>
      <c r="FWH31" s="346"/>
      <c r="FWI31" s="346"/>
      <c r="FWJ31" s="346"/>
      <c r="FWK31" s="346"/>
      <c r="FWL31" s="346"/>
      <c r="FWM31" s="346"/>
      <c r="FWN31" s="346"/>
      <c r="FWO31" s="346"/>
      <c r="FWP31" s="346"/>
      <c r="FWQ31" s="346"/>
      <c r="FWR31" s="346"/>
      <c r="FWS31" s="346"/>
      <c r="FWT31" s="346"/>
      <c r="FWU31" s="346"/>
      <c r="FWV31" s="346"/>
      <c r="FWW31" s="346"/>
      <c r="FWX31" s="346"/>
      <c r="FWY31" s="346"/>
      <c r="FWZ31" s="346"/>
      <c r="FXA31" s="346"/>
      <c r="FXB31" s="346"/>
      <c r="FXC31" s="346"/>
      <c r="FXD31" s="346"/>
      <c r="FXE31" s="346"/>
      <c r="FXF31" s="346"/>
      <c r="FXG31" s="346"/>
      <c r="FXH31" s="346"/>
      <c r="FXI31" s="346"/>
      <c r="FXJ31" s="346"/>
      <c r="FXK31" s="346"/>
      <c r="FXL31" s="346"/>
      <c r="FXM31" s="346"/>
      <c r="FXN31" s="346"/>
      <c r="FXO31" s="346"/>
      <c r="FXP31" s="346"/>
      <c r="FXQ31" s="346"/>
      <c r="FXR31" s="346"/>
      <c r="FXS31" s="346"/>
      <c r="FXT31" s="346"/>
      <c r="FXU31" s="346"/>
      <c r="FXV31" s="346"/>
      <c r="FXW31" s="346"/>
      <c r="FXX31" s="346"/>
      <c r="FXY31" s="346"/>
      <c r="FXZ31" s="346"/>
      <c r="FYA31" s="346"/>
      <c r="FYB31" s="346"/>
      <c r="FYC31" s="346"/>
      <c r="FYD31" s="346"/>
      <c r="FYE31" s="346"/>
      <c r="FYF31" s="346"/>
      <c r="FYG31" s="346"/>
      <c r="FYH31" s="346"/>
      <c r="FYI31" s="346"/>
      <c r="FYJ31" s="346"/>
      <c r="FYK31" s="346"/>
      <c r="FYL31" s="346"/>
      <c r="FYM31" s="346"/>
      <c r="FYN31" s="346"/>
      <c r="FYO31" s="346"/>
      <c r="FYP31" s="346"/>
      <c r="FYQ31" s="346"/>
      <c r="FYR31" s="346"/>
      <c r="FYS31" s="346"/>
      <c r="FYT31" s="346"/>
      <c r="FYU31" s="346"/>
      <c r="FYV31" s="346"/>
      <c r="FYW31" s="346"/>
      <c r="FYX31" s="346"/>
      <c r="FYY31" s="346"/>
      <c r="FYZ31" s="346"/>
      <c r="FZA31" s="346"/>
      <c r="FZB31" s="346"/>
      <c r="FZC31" s="346"/>
      <c r="FZD31" s="346"/>
      <c r="FZE31" s="346"/>
      <c r="FZF31" s="346"/>
      <c r="FZG31" s="346"/>
      <c r="FZH31" s="346"/>
      <c r="FZI31" s="346"/>
      <c r="FZJ31" s="346"/>
      <c r="FZK31" s="346"/>
      <c r="FZL31" s="346"/>
      <c r="FZM31" s="346"/>
      <c r="FZN31" s="346"/>
      <c r="FZO31" s="346"/>
      <c r="FZP31" s="346"/>
      <c r="FZQ31" s="346"/>
      <c r="FZR31" s="346"/>
      <c r="FZS31" s="346"/>
      <c r="FZT31" s="346"/>
      <c r="FZU31" s="346"/>
      <c r="FZV31" s="346"/>
      <c r="FZW31" s="346"/>
      <c r="FZX31" s="346"/>
      <c r="FZY31" s="346"/>
      <c r="FZZ31" s="346"/>
      <c r="GAA31" s="346"/>
      <c r="GAB31" s="346"/>
      <c r="GAC31" s="346"/>
      <c r="GAD31" s="346"/>
      <c r="GAE31" s="346"/>
      <c r="GAF31" s="346"/>
      <c r="GAG31" s="346"/>
      <c r="GAH31" s="346"/>
      <c r="GAI31" s="346"/>
      <c r="GAJ31" s="346"/>
      <c r="GAK31" s="346"/>
      <c r="GAL31" s="346"/>
      <c r="GAM31" s="346"/>
      <c r="GAN31" s="346"/>
      <c r="GAO31" s="346"/>
      <c r="GAP31" s="346"/>
      <c r="GAQ31" s="346"/>
      <c r="GAR31" s="346"/>
      <c r="GAS31" s="346"/>
      <c r="GAT31" s="346"/>
      <c r="GAU31" s="346"/>
      <c r="GAV31" s="346"/>
      <c r="GAW31" s="346"/>
      <c r="GAX31" s="346"/>
      <c r="GAY31" s="346"/>
      <c r="GAZ31" s="346"/>
      <c r="GBA31" s="346"/>
      <c r="GBB31" s="346"/>
      <c r="GBC31" s="346"/>
      <c r="GBD31" s="346"/>
      <c r="GBE31" s="346"/>
      <c r="GBF31" s="346"/>
      <c r="GBG31" s="346"/>
      <c r="GBH31" s="346"/>
      <c r="GBI31" s="346"/>
      <c r="GBJ31" s="346"/>
      <c r="GBK31" s="346"/>
      <c r="GBL31" s="346"/>
      <c r="GBM31" s="346"/>
      <c r="GBN31" s="346"/>
      <c r="GBO31" s="346"/>
      <c r="GBP31" s="346"/>
      <c r="GBQ31" s="346"/>
      <c r="GBR31" s="346"/>
      <c r="GBS31" s="346"/>
      <c r="GBT31" s="346"/>
      <c r="GBU31" s="346"/>
      <c r="GBV31" s="346"/>
      <c r="GBW31" s="346"/>
      <c r="GBX31" s="346"/>
      <c r="GBY31" s="346"/>
      <c r="GBZ31" s="346"/>
      <c r="GCA31" s="346"/>
      <c r="GCB31" s="346"/>
      <c r="GCC31" s="346"/>
      <c r="GCD31" s="346"/>
      <c r="GCE31" s="346"/>
      <c r="GCF31" s="346"/>
      <c r="GCG31" s="346"/>
      <c r="GCH31" s="346"/>
      <c r="GCI31" s="346"/>
      <c r="GCJ31" s="346"/>
      <c r="GCK31" s="346"/>
      <c r="GCL31" s="346"/>
      <c r="GCM31" s="346"/>
      <c r="GCN31" s="346"/>
      <c r="GCO31" s="346"/>
      <c r="GCP31" s="346"/>
      <c r="GCQ31" s="346"/>
      <c r="GCR31" s="346"/>
      <c r="GCS31" s="346"/>
      <c r="GCT31" s="346"/>
      <c r="GCU31" s="346"/>
      <c r="GCV31" s="346"/>
      <c r="GCW31" s="346"/>
      <c r="GCX31" s="346"/>
      <c r="GCY31" s="346"/>
      <c r="GCZ31" s="346"/>
      <c r="GDA31" s="346"/>
      <c r="GDB31" s="346"/>
      <c r="GDC31" s="346"/>
      <c r="GDD31" s="346"/>
      <c r="GDE31" s="346"/>
      <c r="GDF31" s="346"/>
      <c r="GDG31" s="346"/>
      <c r="GDH31" s="346"/>
      <c r="GDI31" s="346"/>
      <c r="GDJ31" s="346"/>
      <c r="GDK31" s="346"/>
      <c r="GDL31" s="346"/>
      <c r="GDM31" s="346"/>
      <c r="GDN31" s="346"/>
      <c r="GDO31" s="346"/>
      <c r="GDP31" s="346"/>
      <c r="GDQ31" s="346"/>
      <c r="GDR31" s="346"/>
      <c r="GDS31" s="346"/>
      <c r="GDT31" s="346"/>
      <c r="GDU31" s="346"/>
      <c r="GDV31" s="346"/>
      <c r="GDW31" s="346"/>
      <c r="GDX31" s="346"/>
      <c r="GDY31" s="346"/>
      <c r="GDZ31" s="346"/>
      <c r="GEA31" s="346"/>
      <c r="GEB31" s="346"/>
      <c r="GEC31" s="346"/>
      <c r="GED31" s="346"/>
      <c r="GEE31" s="346"/>
      <c r="GEF31" s="346"/>
      <c r="GEG31" s="346"/>
      <c r="GEH31" s="346"/>
      <c r="GEI31" s="346"/>
      <c r="GEJ31" s="346"/>
      <c r="GEK31" s="346"/>
      <c r="GEL31" s="346"/>
      <c r="GEM31" s="346"/>
      <c r="GEN31" s="346"/>
      <c r="GEO31" s="346"/>
      <c r="GEP31" s="346"/>
      <c r="GEQ31" s="346"/>
      <c r="GER31" s="346"/>
      <c r="GES31" s="346"/>
      <c r="GET31" s="346"/>
      <c r="GEU31" s="346"/>
      <c r="GEV31" s="346"/>
      <c r="GEW31" s="346"/>
      <c r="GEX31" s="346"/>
      <c r="GEY31" s="346"/>
      <c r="GEZ31" s="346"/>
      <c r="GFA31" s="346"/>
      <c r="GFB31" s="346"/>
      <c r="GFC31" s="346"/>
      <c r="GFD31" s="346"/>
      <c r="GFE31" s="346"/>
      <c r="GFF31" s="346"/>
      <c r="GFG31" s="346"/>
      <c r="GFH31" s="346"/>
      <c r="GFI31" s="346"/>
      <c r="GFJ31" s="346"/>
      <c r="GFK31" s="346"/>
      <c r="GFL31" s="346"/>
      <c r="GFM31" s="346"/>
      <c r="GFN31" s="346"/>
      <c r="GFO31" s="346"/>
      <c r="GFP31" s="346"/>
      <c r="GFQ31" s="346"/>
      <c r="GFR31" s="346"/>
      <c r="GFS31" s="346"/>
      <c r="GFT31" s="346"/>
      <c r="GFU31" s="346"/>
      <c r="GFV31" s="346"/>
      <c r="GFW31" s="346"/>
      <c r="GFX31" s="346"/>
      <c r="GFY31" s="346"/>
      <c r="GFZ31" s="346"/>
      <c r="GGA31" s="346"/>
      <c r="GGB31" s="346"/>
      <c r="GGC31" s="346"/>
      <c r="GGD31" s="346"/>
      <c r="GGE31" s="346"/>
      <c r="GGF31" s="346"/>
      <c r="GGG31" s="346"/>
      <c r="GGH31" s="346"/>
      <c r="GGI31" s="346"/>
      <c r="GGJ31" s="346"/>
      <c r="GGK31" s="346"/>
      <c r="GGL31" s="346"/>
      <c r="GGM31" s="346"/>
      <c r="GGN31" s="346"/>
      <c r="GGO31" s="346"/>
      <c r="GGP31" s="346"/>
      <c r="GGQ31" s="346"/>
      <c r="GGR31" s="346"/>
      <c r="GGS31" s="346"/>
      <c r="GGT31" s="346"/>
      <c r="GGU31" s="346"/>
      <c r="GGV31" s="346"/>
      <c r="GGW31" s="346"/>
      <c r="GGX31" s="346"/>
      <c r="GGY31" s="346"/>
      <c r="GGZ31" s="346"/>
      <c r="GHA31" s="346"/>
      <c r="GHB31" s="346"/>
      <c r="GHC31" s="346"/>
      <c r="GHD31" s="346"/>
      <c r="GHE31" s="346"/>
      <c r="GHF31" s="346"/>
      <c r="GHG31" s="346"/>
      <c r="GHH31" s="346"/>
      <c r="GHI31" s="346"/>
      <c r="GHJ31" s="346"/>
      <c r="GHK31" s="346"/>
      <c r="GHL31" s="346"/>
      <c r="GHM31" s="346"/>
      <c r="GHN31" s="346"/>
      <c r="GHO31" s="346"/>
      <c r="GHP31" s="346"/>
      <c r="GHQ31" s="346"/>
      <c r="GHR31" s="346"/>
      <c r="GHS31" s="346"/>
      <c r="GHT31" s="346"/>
      <c r="GHU31" s="346"/>
      <c r="GHV31" s="346"/>
      <c r="GHW31" s="346"/>
      <c r="GHX31" s="346"/>
      <c r="GHY31" s="346"/>
      <c r="GHZ31" s="346"/>
      <c r="GIA31" s="346"/>
      <c r="GIB31" s="346"/>
      <c r="GIC31" s="346"/>
      <c r="GID31" s="346"/>
      <c r="GIE31" s="346"/>
      <c r="GIF31" s="346"/>
      <c r="GIG31" s="346"/>
      <c r="GIH31" s="346"/>
      <c r="GII31" s="346"/>
      <c r="GIJ31" s="346"/>
      <c r="GIK31" s="346"/>
      <c r="GIL31" s="346"/>
      <c r="GIM31" s="346"/>
      <c r="GIN31" s="346"/>
      <c r="GIO31" s="346"/>
      <c r="GIP31" s="346"/>
      <c r="GIQ31" s="346"/>
      <c r="GIR31" s="346"/>
      <c r="GIS31" s="346"/>
      <c r="GIT31" s="346"/>
      <c r="GIU31" s="346"/>
      <c r="GIV31" s="346"/>
      <c r="GIW31" s="346"/>
      <c r="GIX31" s="346"/>
      <c r="GIY31" s="346"/>
      <c r="GIZ31" s="346"/>
      <c r="GJA31" s="346"/>
      <c r="GJB31" s="346"/>
      <c r="GJC31" s="346"/>
      <c r="GJD31" s="346"/>
      <c r="GJE31" s="346"/>
      <c r="GJF31" s="346"/>
      <c r="GJG31" s="346"/>
      <c r="GJH31" s="346"/>
      <c r="GJI31" s="346"/>
      <c r="GJJ31" s="346"/>
      <c r="GJK31" s="346"/>
      <c r="GJL31" s="346"/>
      <c r="GJM31" s="346"/>
      <c r="GJN31" s="346"/>
      <c r="GJO31" s="346"/>
      <c r="GJP31" s="346"/>
      <c r="GJQ31" s="346"/>
      <c r="GJR31" s="346"/>
      <c r="GJS31" s="346"/>
      <c r="GJT31" s="346"/>
      <c r="GJU31" s="346"/>
      <c r="GJV31" s="346"/>
      <c r="GJW31" s="346"/>
      <c r="GJX31" s="346"/>
      <c r="GJY31" s="346"/>
      <c r="GJZ31" s="346"/>
      <c r="GKA31" s="346"/>
      <c r="GKB31" s="346"/>
      <c r="GKC31" s="346"/>
      <c r="GKD31" s="346"/>
      <c r="GKE31" s="346"/>
      <c r="GKF31" s="346"/>
      <c r="GKG31" s="346"/>
      <c r="GKH31" s="346"/>
      <c r="GKI31" s="346"/>
      <c r="GKJ31" s="346"/>
      <c r="GKK31" s="346"/>
      <c r="GKL31" s="346"/>
      <c r="GKM31" s="346"/>
      <c r="GKN31" s="346"/>
      <c r="GKO31" s="346"/>
      <c r="GKP31" s="346"/>
      <c r="GKQ31" s="346"/>
      <c r="GKR31" s="346"/>
      <c r="GKS31" s="346"/>
      <c r="GKT31" s="346"/>
      <c r="GKU31" s="346"/>
      <c r="GKV31" s="346"/>
      <c r="GKW31" s="346"/>
      <c r="GKX31" s="346"/>
      <c r="GKY31" s="346"/>
      <c r="GKZ31" s="346"/>
      <c r="GLA31" s="346"/>
      <c r="GLB31" s="346"/>
      <c r="GLC31" s="346"/>
      <c r="GLD31" s="346"/>
      <c r="GLE31" s="346"/>
      <c r="GLF31" s="346"/>
      <c r="GLG31" s="346"/>
      <c r="GLH31" s="346"/>
      <c r="GLI31" s="346"/>
      <c r="GLJ31" s="346"/>
      <c r="GLK31" s="346"/>
      <c r="GLL31" s="346"/>
      <c r="GLM31" s="346"/>
      <c r="GLN31" s="346"/>
      <c r="GLO31" s="346"/>
      <c r="GLP31" s="346"/>
      <c r="GLQ31" s="346"/>
      <c r="GLR31" s="346"/>
      <c r="GLS31" s="346"/>
      <c r="GLT31" s="346"/>
      <c r="GLU31" s="346"/>
      <c r="GLV31" s="346"/>
      <c r="GLW31" s="346"/>
      <c r="GLX31" s="346"/>
      <c r="GLY31" s="346"/>
      <c r="GLZ31" s="346"/>
      <c r="GMA31" s="346"/>
      <c r="GMB31" s="346"/>
      <c r="GMC31" s="346"/>
      <c r="GMD31" s="346"/>
      <c r="GME31" s="346"/>
      <c r="GMF31" s="346"/>
      <c r="GMG31" s="346"/>
      <c r="GMH31" s="346"/>
      <c r="GMI31" s="346"/>
      <c r="GMJ31" s="346"/>
      <c r="GMK31" s="346"/>
      <c r="GML31" s="346"/>
      <c r="GMM31" s="346"/>
      <c r="GMN31" s="346"/>
      <c r="GMO31" s="346"/>
      <c r="GMP31" s="346"/>
      <c r="GMQ31" s="346"/>
      <c r="GMR31" s="346"/>
      <c r="GMS31" s="346"/>
      <c r="GMT31" s="346"/>
      <c r="GMU31" s="346"/>
      <c r="GMV31" s="346"/>
      <c r="GMW31" s="346"/>
      <c r="GMX31" s="346"/>
      <c r="GMY31" s="346"/>
      <c r="GMZ31" s="346"/>
      <c r="GNA31" s="346"/>
      <c r="GNB31" s="346"/>
      <c r="GNC31" s="346"/>
      <c r="GND31" s="346"/>
      <c r="GNE31" s="346"/>
      <c r="GNF31" s="346"/>
      <c r="GNG31" s="346"/>
      <c r="GNH31" s="346"/>
      <c r="GNI31" s="346"/>
      <c r="GNJ31" s="346"/>
      <c r="GNK31" s="346"/>
      <c r="GNL31" s="346"/>
      <c r="GNM31" s="346"/>
      <c r="GNN31" s="346"/>
      <c r="GNO31" s="346"/>
      <c r="GNP31" s="346"/>
      <c r="GNQ31" s="346"/>
      <c r="GNR31" s="346"/>
      <c r="GNS31" s="346"/>
      <c r="GNT31" s="346"/>
      <c r="GNU31" s="346"/>
      <c r="GNV31" s="346"/>
      <c r="GNW31" s="346"/>
      <c r="GNX31" s="346"/>
      <c r="GNY31" s="346"/>
      <c r="GNZ31" s="346"/>
      <c r="GOA31" s="346"/>
      <c r="GOB31" s="346"/>
      <c r="GOC31" s="346"/>
      <c r="GOD31" s="346"/>
      <c r="GOE31" s="346"/>
      <c r="GOF31" s="346"/>
      <c r="GOG31" s="346"/>
      <c r="GOH31" s="346"/>
      <c r="GOI31" s="346"/>
      <c r="GOJ31" s="346"/>
      <c r="GOK31" s="346"/>
      <c r="GOL31" s="346"/>
      <c r="GOM31" s="346"/>
      <c r="GON31" s="346"/>
      <c r="GOO31" s="346"/>
      <c r="GOP31" s="346"/>
      <c r="GOQ31" s="346"/>
      <c r="GOR31" s="346"/>
      <c r="GOS31" s="346"/>
      <c r="GOT31" s="346"/>
      <c r="GOU31" s="346"/>
      <c r="GOV31" s="346"/>
      <c r="GOW31" s="346"/>
      <c r="GOX31" s="346"/>
      <c r="GOY31" s="346"/>
      <c r="GOZ31" s="346"/>
      <c r="GPA31" s="346"/>
      <c r="GPB31" s="346"/>
      <c r="GPC31" s="346"/>
      <c r="GPD31" s="346"/>
      <c r="GPE31" s="346"/>
      <c r="GPF31" s="346"/>
      <c r="GPG31" s="346"/>
      <c r="GPH31" s="346"/>
      <c r="GPI31" s="346"/>
      <c r="GPJ31" s="346"/>
      <c r="GPK31" s="346"/>
      <c r="GPL31" s="346"/>
      <c r="GPM31" s="346"/>
      <c r="GPN31" s="346"/>
      <c r="GPO31" s="346"/>
      <c r="GPP31" s="346"/>
      <c r="GPQ31" s="346"/>
      <c r="GPR31" s="346"/>
      <c r="GPS31" s="346"/>
      <c r="GPT31" s="346"/>
      <c r="GPU31" s="346"/>
      <c r="GPV31" s="346"/>
      <c r="GPW31" s="346"/>
      <c r="GPX31" s="346"/>
      <c r="GPY31" s="346"/>
      <c r="GPZ31" s="346"/>
      <c r="GQA31" s="346"/>
      <c r="GQB31" s="346"/>
      <c r="GQC31" s="346"/>
      <c r="GQD31" s="346"/>
      <c r="GQE31" s="346"/>
      <c r="GQF31" s="346"/>
      <c r="GQG31" s="346"/>
      <c r="GQH31" s="346"/>
      <c r="GQI31" s="346"/>
      <c r="GQJ31" s="346"/>
      <c r="GQK31" s="346"/>
      <c r="GQL31" s="346"/>
      <c r="GQM31" s="346"/>
      <c r="GQN31" s="346"/>
      <c r="GQO31" s="346"/>
      <c r="GQP31" s="346"/>
      <c r="GQQ31" s="346"/>
      <c r="GQR31" s="346"/>
      <c r="GQS31" s="346"/>
      <c r="GQT31" s="346"/>
      <c r="GQU31" s="346"/>
      <c r="GQV31" s="346"/>
      <c r="GQW31" s="346"/>
      <c r="GQX31" s="346"/>
      <c r="GQY31" s="346"/>
      <c r="GQZ31" s="346"/>
      <c r="GRA31" s="346"/>
      <c r="GRB31" s="346"/>
      <c r="GRC31" s="346"/>
      <c r="GRD31" s="346"/>
      <c r="GRE31" s="346"/>
      <c r="GRF31" s="346"/>
      <c r="GRG31" s="346"/>
      <c r="GRH31" s="346"/>
      <c r="GRI31" s="346"/>
      <c r="GRJ31" s="346"/>
      <c r="GRK31" s="346"/>
      <c r="GRL31" s="346"/>
      <c r="GRM31" s="346"/>
      <c r="GRN31" s="346"/>
      <c r="GRO31" s="346"/>
      <c r="GRP31" s="346"/>
      <c r="GRQ31" s="346"/>
      <c r="GRR31" s="346"/>
      <c r="GRS31" s="346"/>
      <c r="GRT31" s="346"/>
      <c r="GRU31" s="346"/>
      <c r="GRV31" s="346"/>
      <c r="GRW31" s="346"/>
      <c r="GRX31" s="346"/>
      <c r="GRY31" s="346"/>
      <c r="GRZ31" s="346"/>
      <c r="GSA31" s="346"/>
      <c r="GSB31" s="346"/>
      <c r="GSC31" s="346"/>
      <c r="GSD31" s="346"/>
      <c r="GSE31" s="346"/>
      <c r="GSF31" s="346"/>
      <c r="GSG31" s="346"/>
      <c r="GSH31" s="346"/>
      <c r="GSI31" s="346"/>
      <c r="GSJ31" s="346"/>
      <c r="GSK31" s="346"/>
      <c r="GSL31" s="346"/>
      <c r="GSM31" s="346"/>
      <c r="GSN31" s="346"/>
      <c r="GSO31" s="346"/>
      <c r="GSP31" s="346"/>
      <c r="GSQ31" s="346"/>
      <c r="GSR31" s="346"/>
      <c r="GSS31" s="346"/>
      <c r="GST31" s="346"/>
      <c r="GSU31" s="346"/>
      <c r="GSV31" s="346"/>
      <c r="GSW31" s="346"/>
      <c r="GSX31" s="346"/>
      <c r="GSY31" s="346"/>
      <c r="GSZ31" s="346"/>
      <c r="GTA31" s="346"/>
      <c r="GTB31" s="346"/>
      <c r="GTC31" s="346"/>
      <c r="GTD31" s="346"/>
      <c r="GTE31" s="346"/>
      <c r="GTF31" s="346"/>
      <c r="GTG31" s="346"/>
      <c r="GTH31" s="346"/>
      <c r="GTI31" s="346"/>
      <c r="GTJ31" s="346"/>
      <c r="GTK31" s="346"/>
      <c r="GTL31" s="346"/>
      <c r="GTM31" s="346"/>
      <c r="GTN31" s="346"/>
      <c r="GTO31" s="346"/>
      <c r="GTP31" s="346"/>
      <c r="GTQ31" s="346"/>
      <c r="GTR31" s="346"/>
      <c r="GTS31" s="346"/>
      <c r="GTT31" s="346"/>
      <c r="GTU31" s="346"/>
      <c r="GTV31" s="346"/>
      <c r="GTW31" s="346"/>
      <c r="GTX31" s="346"/>
      <c r="GTY31" s="346"/>
      <c r="GTZ31" s="346"/>
      <c r="GUA31" s="346"/>
      <c r="GUB31" s="346"/>
      <c r="GUC31" s="346"/>
      <c r="GUD31" s="346"/>
      <c r="GUE31" s="346"/>
      <c r="GUF31" s="346"/>
      <c r="GUG31" s="346"/>
      <c r="GUH31" s="346"/>
      <c r="GUI31" s="346"/>
      <c r="GUJ31" s="346"/>
      <c r="GUK31" s="346"/>
      <c r="GUL31" s="346"/>
      <c r="GUM31" s="346"/>
      <c r="GUN31" s="346"/>
      <c r="GUO31" s="346"/>
      <c r="GUP31" s="346"/>
      <c r="GUQ31" s="346"/>
      <c r="GUR31" s="346"/>
      <c r="GUS31" s="346"/>
      <c r="GUT31" s="346"/>
      <c r="GUU31" s="346"/>
      <c r="GUV31" s="346"/>
      <c r="GUW31" s="346"/>
      <c r="GUX31" s="346"/>
      <c r="GUY31" s="346"/>
      <c r="GUZ31" s="346"/>
      <c r="GVA31" s="346"/>
      <c r="GVB31" s="346"/>
      <c r="GVC31" s="346"/>
      <c r="GVD31" s="346"/>
      <c r="GVE31" s="346"/>
      <c r="GVF31" s="346"/>
      <c r="GVG31" s="346"/>
      <c r="GVH31" s="346"/>
      <c r="GVI31" s="346"/>
      <c r="GVJ31" s="346"/>
      <c r="GVK31" s="346"/>
      <c r="GVL31" s="346"/>
      <c r="GVM31" s="346"/>
      <c r="GVN31" s="346"/>
      <c r="GVO31" s="346"/>
      <c r="GVP31" s="346"/>
      <c r="GVQ31" s="346"/>
      <c r="GVR31" s="346"/>
      <c r="GVS31" s="346"/>
      <c r="GVT31" s="346"/>
      <c r="GVU31" s="346"/>
      <c r="GVV31" s="346"/>
      <c r="GVW31" s="346"/>
      <c r="GVX31" s="346"/>
      <c r="GVY31" s="346"/>
      <c r="GVZ31" s="346"/>
      <c r="GWA31" s="346"/>
      <c r="GWB31" s="346"/>
      <c r="GWC31" s="346"/>
      <c r="GWD31" s="346"/>
      <c r="GWE31" s="346"/>
      <c r="GWF31" s="346"/>
      <c r="GWG31" s="346"/>
      <c r="GWH31" s="346"/>
      <c r="GWI31" s="346"/>
      <c r="GWJ31" s="346"/>
      <c r="GWK31" s="346"/>
      <c r="GWL31" s="346"/>
      <c r="GWM31" s="346"/>
      <c r="GWN31" s="346"/>
      <c r="GWO31" s="346"/>
      <c r="GWP31" s="346"/>
      <c r="GWQ31" s="346"/>
      <c r="GWR31" s="346"/>
      <c r="GWS31" s="346"/>
      <c r="GWT31" s="346"/>
      <c r="GWU31" s="346"/>
      <c r="GWV31" s="346"/>
      <c r="GWW31" s="346"/>
      <c r="GWX31" s="346"/>
      <c r="GWY31" s="346"/>
      <c r="GWZ31" s="346"/>
      <c r="GXA31" s="346"/>
      <c r="GXB31" s="346"/>
      <c r="GXC31" s="346"/>
      <c r="GXD31" s="346"/>
      <c r="GXE31" s="346"/>
      <c r="GXF31" s="346"/>
      <c r="GXG31" s="346"/>
      <c r="GXH31" s="346"/>
      <c r="GXI31" s="346"/>
      <c r="GXJ31" s="346"/>
      <c r="GXK31" s="346"/>
      <c r="GXL31" s="346"/>
      <c r="GXM31" s="346"/>
      <c r="GXN31" s="346"/>
      <c r="GXO31" s="346"/>
      <c r="GXP31" s="346"/>
      <c r="GXQ31" s="346"/>
      <c r="GXR31" s="346"/>
      <c r="GXS31" s="346"/>
      <c r="GXT31" s="346"/>
      <c r="GXU31" s="346"/>
      <c r="GXV31" s="346"/>
      <c r="GXW31" s="346"/>
      <c r="GXX31" s="346"/>
      <c r="GXY31" s="346"/>
      <c r="GXZ31" s="346"/>
      <c r="GYA31" s="346"/>
      <c r="GYB31" s="346"/>
      <c r="GYC31" s="346"/>
      <c r="GYD31" s="346"/>
      <c r="GYE31" s="346"/>
      <c r="GYF31" s="346"/>
      <c r="GYG31" s="346"/>
      <c r="GYH31" s="346"/>
      <c r="GYI31" s="346"/>
      <c r="GYJ31" s="346"/>
      <c r="GYK31" s="346"/>
      <c r="GYL31" s="346"/>
      <c r="GYM31" s="346"/>
      <c r="GYN31" s="346"/>
      <c r="GYO31" s="346"/>
      <c r="GYP31" s="346"/>
      <c r="GYQ31" s="346"/>
      <c r="GYR31" s="346"/>
      <c r="GYS31" s="346"/>
      <c r="GYT31" s="346"/>
      <c r="GYU31" s="346"/>
      <c r="GYV31" s="346"/>
      <c r="GYW31" s="346"/>
      <c r="GYX31" s="346"/>
      <c r="GYY31" s="346"/>
      <c r="GYZ31" s="346"/>
      <c r="GZA31" s="346"/>
      <c r="GZB31" s="346"/>
      <c r="GZC31" s="346"/>
      <c r="GZD31" s="346"/>
      <c r="GZE31" s="346"/>
      <c r="GZF31" s="346"/>
      <c r="GZG31" s="346"/>
      <c r="GZH31" s="346"/>
      <c r="GZI31" s="346"/>
      <c r="GZJ31" s="346"/>
      <c r="GZK31" s="346"/>
      <c r="GZL31" s="346"/>
      <c r="GZM31" s="346"/>
      <c r="GZN31" s="346"/>
      <c r="GZO31" s="346"/>
      <c r="GZP31" s="346"/>
      <c r="GZQ31" s="346"/>
      <c r="GZR31" s="346"/>
      <c r="GZS31" s="346"/>
      <c r="GZT31" s="346"/>
      <c r="GZU31" s="346"/>
      <c r="GZV31" s="346"/>
      <c r="GZW31" s="346"/>
      <c r="GZX31" s="346"/>
      <c r="GZY31" s="346"/>
      <c r="GZZ31" s="346"/>
      <c r="HAA31" s="346"/>
      <c r="HAB31" s="346"/>
      <c r="HAC31" s="346"/>
      <c r="HAD31" s="346"/>
      <c r="HAE31" s="346"/>
      <c r="HAF31" s="346"/>
      <c r="HAG31" s="346"/>
      <c r="HAH31" s="346"/>
      <c r="HAI31" s="346"/>
      <c r="HAJ31" s="346"/>
      <c r="HAK31" s="346"/>
      <c r="HAL31" s="346"/>
      <c r="HAM31" s="346"/>
      <c r="HAN31" s="346"/>
      <c r="HAO31" s="346"/>
      <c r="HAP31" s="346"/>
      <c r="HAQ31" s="346"/>
      <c r="HAR31" s="346"/>
      <c r="HAS31" s="346"/>
      <c r="HAT31" s="346"/>
      <c r="HAU31" s="346"/>
      <c r="HAV31" s="346"/>
      <c r="HAW31" s="346"/>
      <c r="HAX31" s="346"/>
      <c r="HAY31" s="346"/>
      <c r="HAZ31" s="346"/>
      <c r="HBA31" s="346"/>
      <c r="HBB31" s="346"/>
      <c r="HBC31" s="346"/>
      <c r="HBD31" s="346"/>
      <c r="HBE31" s="346"/>
      <c r="HBF31" s="346"/>
      <c r="HBG31" s="346"/>
      <c r="HBH31" s="346"/>
      <c r="HBI31" s="346"/>
      <c r="HBJ31" s="346"/>
      <c r="HBK31" s="346"/>
      <c r="HBL31" s="346"/>
      <c r="HBM31" s="346"/>
      <c r="HBN31" s="346"/>
      <c r="HBO31" s="346"/>
      <c r="HBP31" s="346"/>
      <c r="HBQ31" s="346"/>
      <c r="HBR31" s="346"/>
      <c r="HBS31" s="346"/>
      <c r="HBT31" s="346"/>
      <c r="HBU31" s="346"/>
      <c r="HBV31" s="346"/>
      <c r="HBW31" s="346"/>
      <c r="HBX31" s="346"/>
      <c r="HBY31" s="346"/>
      <c r="HBZ31" s="346"/>
      <c r="HCA31" s="346"/>
      <c r="HCB31" s="346"/>
      <c r="HCC31" s="346"/>
      <c r="HCD31" s="346"/>
      <c r="HCE31" s="346"/>
      <c r="HCF31" s="346"/>
      <c r="HCG31" s="346"/>
      <c r="HCH31" s="346"/>
      <c r="HCI31" s="346"/>
      <c r="HCJ31" s="346"/>
      <c r="HCK31" s="346"/>
      <c r="HCL31" s="346"/>
      <c r="HCM31" s="346"/>
      <c r="HCN31" s="346"/>
      <c r="HCO31" s="346"/>
      <c r="HCP31" s="346"/>
      <c r="HCQ31" s="346"/>
      <c r="HCR31" s="346"/>
      <c r="HCS31" s="346"/>
      <c r="HCT31" s="346"/>
      <c r="HCU31" s="346"/>
      <c r="HCV31" s="346"/>
      <c r="HCW31" s="346"/>
      <c r="HCX31" s="346"/>
      <c r="HCY31" s="346"/>
      <c r="HCZ31" s="346"/>
      <c r="HDA31" s="346"/>
      <c r="HDB31" s="346"/>
      <c r="HDC31" s="346"/>
      <c r="HDD31" s="346"/>
      <c r="HDE31" s="346"/>
      <c r="HDF31" s="346"/>
      <c r="HDG31" s="346"/>
      <c r="HDH31" s="346"/>
      <c r="HDI31" s="346"/>
      <c r="HDJ31" s="346"/>
      <c r="HDK31" s="346"/>
      <c r="HDL31" s="346"/>
      <c r="HDM31" s="346"/>
      <c r="HDN31" s="346"/>
      <c r="HDO31" s="346"/>
      <c r="HDP31" s="346"/>
      <c r="HDQ31" s="346"/>
      <c r="HDR31" s="346"/>
      <c r="HDS31" s="346"/>
      <c r="HDT31" s="346"/>
      <c r="HDU31" s="346"/>
      <c r="HDV31" s="346"/>
      <c r="HDW31" s="346"/>
      <c r="HDX31" s="346"/>
      <c r="HDY31" s="346"/>
      <c r="HDZ31" s="346"/>
      <c r="HEA31" s="346"/>
      <c r="HEB31" s="346"/>
      <c r="HEC31" s="346"/>
      <c r="HED31" s="346"/>
      <c r="HEE31" s="346"/>
      <c r="HEF31" s="346"/>
      <c r="HEG31" s="346"/>
      <c r="HEH31" s="346"/>
      <c r="HEI31" s="346"/>
      <c r="HEJ31" s="346"/>
      <c r="HEK31" s="346"/>
      <c r="HEL31" s="346"/>
      <c r="HEM31" s="346"/>
      <c r="HEN31" s="346"/>
      <c r="HEO31" s="346"/>
      <c r="HEP31" s="346"/>
      <c r="HEQ31" s="346"/>
      <c r="HER31" s="346"/>
      <c r="HES31" s="346"/>
      <c r="HET31" s="346"/>
      <c r="HEU31" s="346"/>
      <c r="HEV31" s="346"/>
      <c r="HEW31" s="346"/>
      <c r="HEX31" s="346"/>
      <c r="HEY31" s="346"/>
      <c r="HEZ31" s="346"/>
      <c r="HFA31" s="346"/>
      <c r="HFB31" s="346"/>
      <c r="HFC31" s="346"/>
      <c r="HFD31" s="346"/>
      <c r="HFE31" s="346"/>
      <c r="HFF31" s="346"/>
      <c r="HFG31" s="346"/>
      <c r="HFH31" s="346"/>
      <c r="HFI31" s="346"/>
      <c r="HFJ31" s="346"/>
      <c r="HFK31" s="346"/>
      <c r="HFL31" s="346"/>
      <c r="HFM31" s="346"/>
      <c r="HFN31" s="346"/>
      <c r="HFO31" s="346"/>
      <c r="HFP31" s="346"/>
      <c r="HFQ31" s="346"/>
      <c r="HFR31" s="346"/>
      <c r="HFS31" s="346"/>
      <c r="HFT31" s="346"/>
      <c r="HFU31" s="346"/>
      <c r="HFV31" s="346"/>
      <c r="HFW31" s="346"/>
      <c r="HFX31" s="346"/>
      <c r="HFY31" s="346"/>
      <c r="HFZ31" s="346"/>
      <c r="HGA31" s="346"/>
      <c r="HGB31" s="346"/>
      <c r="HGC31" s="346"/>
      <c r="HGD31" s="346"/>
      <c r="HGE31" s="346"/>
      <c r="HGF31" s="346"/>
      <c r="HGG31" s="346"/>
      <c r="HGH31" s="346"/>
      <c r="HGI31" s="346"/>
      <c r="HGJ31" s="346"/>
      <c r="HGK31" s="346"/>
      <c r="HGL31" s="346"/>
      <c r="HGM31" s="346"/>
      <c r="HGN31" s="346"/>
      <c r="HGO31" s="346"/>
      <c r="HGP31" s="346"/>
      <c r="HGQ31" s="346"/>
      <c r="HGR31" s="346"/>
      <c r="HGS31" s="346"/>
      <c r="HGT31" s="346"/>
      <c r="HGU31" s="346"/>
      <c r="HGV31" s="346"/>
      <c r="HGW31" s="346"/>
      <c r="HGX31" s="346"/>
      <c r="HGY31" s="346"/>
      <c r="HGZ31" s="346"/>
      <c r="HHA31" s="346"/>
      <c r="HHB31" s="346"/>
      <c r="HHC31" s="346"/>
      <c r="HHD31" s="346"/>
      <c r="HHE31" s="346"/>
      <c r="HHF31" s="346"/>
      <c r="HHG31" s="346"/>
      <c r="HHH31" s="346"/>
      <c r="HHI31" s="346"/>
      <c r="HHJ31" s="346"/>
      <c r="HHK31" s="346"/>
      <c r="HHL31" s="346"/>
      <c r="HHM31" s="346"/>
      <c r="HHN31" s="346"/>
      <c r="HHO31" s="346"/>
      <c r="HHP31" s="346"/>
      <c r="HHQ31" s="346"/>
      <c r="HHR31" s="346"/>
      <c r="HHS31" s="346"/>
    </row>
    <row r="32" spans="1:5635" s="118" customFormat="1" ht="10" x14ac:dyDescent="0.2">
      <c r="A32" s="417"/>
      <c r="B32" s="349" t="s">
        <v>129</v>
      </c>
      <c r="C32" s="353">
        <v>-47.945999999999998</v>
      </c>
      <c r="D32" s="353">
        <v>-51.585000000000001</v>
      </c>
      <c r="E32" s="353">
        <v>-63.457000000000001</v>
      </c>
      <c r="F32" s="353">
        <v>-1069.0429999999999</v>
      </c>
      <c r="G32" s="353">
        <v>-564.19479999999999</v>
      </c>
      <c r="H32" s="353">
        <v>-412.74439999999998</v>
      </c>
      <c r="I32" s="353">
        <v>-347.55880000000002</v>
      </c>
      <c r="J32" s="353">
        <v>-260.7414</v>
      </c>
      <c r="K32" s="353">
        <v>-192.78970000000001</v>
      </c>
      <c r="L32" s="353">
        <v>-46.056699999999999</v>
      </c>
      <c r="M32" s="353">
        <v>-45.357199999999999</v>
      </c>
      <c r="N32" s="353">
        <v>-207.81100000000001</v>
      </c>
      <c r="O32" s="353">
        <v>-102.8733</v>
      </c>
      <c r="P32" s="353">
        <v>-87.278099999999995</v>
      </c>
      <c r="Q32" s="353">
        <v>-47.721051000000003</v>
      </c>
      <c r="R32" s="353">
        <v>184.11508699999999</v>
      </c>
      <c r="S32" s="353">
        <v>120.40619599999999</v>
      </c>
      <c r="T32" s="353">
        <v>110.621225</v>
      </c>
      <c r="U32" s="353">
        <v>114.743397</v>
      </c>
      <c r="V32" s="353">
        <v>-57.111316000000002</v>
      </c>
      <c r="W32" s="353">
        <v>-106.854083</v>
      </c>
      <c r="X32" s="353">
        <v>-54.211182000000001</v>
      </c>
      <c r="Y32" s="353">
        <v>-46.290120000000002</v>
      </c>
      <c r="Z32" s="353">
        <v>-47.961809000000002</v>
      </c>
      <c r="AA32" s="353">
        <v>-33.052760999999997</v>
      </c>
      <c r="AB32" s="353">
        <v>16.900728000000001</v>
      </c>
      <c r="AC32" s="353">
        <v>2.0409549999999999</v>
      </c>
      <c r="AD32" s="353">
        <v>-15.781492</v>
      </c>
      <c r="AE32" s="353">
        <v>-80.475932</v>
      </c>
      <c r="AF32" s="353"/>
      <c r="AG32" s="353"/>
      <c r="AH32" s="353"/>
      <c r="AI32" s="353"/>
      <c r="AJ32" s="353"/>
      <c r="AK32" s="353"/>
      <c r="AL32" s="353"/>
      <c r="AM32" s="353"/>
      <c r="AN32" s="353"/>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c r="IW32" s="346"/>
      <c r="IX32" s="346"/>
      <c r="IY32" s="346"/>
      <c r="IZ32" s="346"/>
      <c r="JA32" s="346"/>
      <c r="JB32" s="346"/>
      <c r="JC32" s="346"/>
      <c r="JD32" s="346"/>
      <c r="JE32" s="346"/>
      <c r="JF32" s="346"/>
      <c r="JG32" s="346"/>
      <c r="JH32" s="346"/>
      <c r="JI32" s="346"/>
      <c r="JJ32" s="346"/>
      <c r="JK32" s="346"/>
      <c r="JL32" s="346"/>
      <c r="JM32" s="346"/>
      <c r="JN32" s="346"/>
      <c r="JO32" s="346"/>
      <c r="JP32" s="346"/>
      <c r="JQ32" s="346"/>
      <c r="JR32" s="346"/>
      <c r="JS32" s="346"/>
      <c r="JT32" s="346"/>
      <c r="JU32" s="346"/>
      <c r="JV32" s="346"/>
      <c r="JW32" s="346"/>
      <c r="JX32" s="346"/>
      <c r="JY32" s="346"/>
      <c r="JZ32" s="346"/>
      <c r="KA32" s="346"/>
      <c r="KB32" s="346"/>
      <c r="KC32" s="346"/>
      <c r="KD32" s="346"/>
      <c r="KE32" s="346"/>
      <c r="KF32" s="346"/>
      <c r="KG32" s="346"/>
      <c r="KH32" s="346"/>
      <c r="KI32" s="346"/>
      <c r="KJ32" s="346"/>
      <c r="KK32" s="346"/>
      <c r="KL32" s="346"/>
      <c r="KM32" s="346"/>
      <c r="KN32" s="346"/>
      <c r="KO32" s="346"/>
      <c r="KP32" s="346"/>
      <c r="KQ32" s="346"/>
      <c r="KR32" s="346"/>
      <c r="KS32" s="346"/>
      <c r="KT32" s="346"/>
      <c r="KU32" s="346"/>
      <c r="KV32" s="346"/>
      <c r="KW32" s="346"/>
      <c r="KX32" s="346"/>
      <c r="KY32" s="346"/>
      <c r="KZ32" s="346"/>
      <c r="LA32" s="346"/>
      <c r="LB32" s="346"/>
      <c r="LC32" s="346"/>
      <c r="LD32" s="346"/>
      <c r="LE32" s="346"/>
      <c r="LF32" s="346"/>
      <c r="LG32" s="346"/>
      <c r="LH32" s="346"/>
      <c r="LI32" s="346"/>
      <c r="LJ32" s="346"/>
      <c r="LK32" s="346"/>
      <c r="LL32" s="346"/>
      <c r="LM32" s="346"/>
      <c r="LN32" s="346"/>
      <c r="LO32" s="346"/>
      <c r="LP32" s="346"/>
      <c r="LQ32" s="346"/>
      <c r="LR32" s="346"/>
      <c r="LS32" s="346"/>
      <c r="LT32" s="346"/>
      <c r="LU32" s="346"/>
      <c r="LV32" s="346"/>
      <c r="LW32" s="346"/>
      <c r="LX32" s="346"/>
      <c r="LY32" s="346"/>
      <c r="LZ32" s="346"/>
      <c r="MA32" s="346"/>
      <c r="MB32" s="346"/>
      <c r="MC32" s="346"/>
      <c r="MD32" s="346"/>
      <c r="ME32" s="346"/>
      <c r="MF32" s="346"/>
      <c r="MG32" s="346"/>
      <c r="MH32" s="346"/>
      <c r="MI32" s="346"/>
      <c r="MJ32" s="346"/>
      <c r="MK32" s="346"/>
      <c r="ML32" s="346"/>
      <c r="MM32" s="346"/>
      <c r="MN32" s="346"/>
      <c r="MO32" s="346"/>
      <c r="MP32" s="346"/>
      <c r="MQ32" s="346"/>
      <c r="MR32" s="346"/>
      <c r="MS32" s="346"/>
      <c r="MT32" s="346"/>
      <c r="MU32" s="346"/>
      <c r="MV32" s="346"/>
      <c r="MW32" s="346"/>
      <c r="MX32" s="346"/>
      <c r="MY32" s="346"/>
      <c r="MZ32" s="346"/>
      <c r="NA32" s="346"/>
      <c r="NB32" s="346"/>
      <c r="NC32" s="346"/>
      <c r="ND32" s="346"/>
      <c r="NE32" s="346"/>
      <c r="NF32" s="346"/>
      <c r="NG32" s="346"/>
      <c r="NH32" s="346"/>
      <c r="NI32" s="346"/>
      <c r="NJ32" s="346"/>
      <c r="NK32" s="346"/>
      <c r="NL32" s="346"/>
      <c r="NM32" s="346"/>
      <c r="NN32" s="346"/>
      <c r="NO32" s="346"/>
      <c r="NP32" s="346"/>
      <c r="NQ32" s="346"/>
      <c r="NR32" s="346"/>
      <c r="NS32" s="346"/>
      <c r="NT32" s="346"/>
      <c r="NU32" s="346"/>
      <c r="NV32" s="346"/>
      <c r="NW32" s="346"/>
      <c r="NX32" s="346"/>
      <c r="NY32" s="346"/>
      <c r="NZ32" s="346"/>
      <c r="OA32" s="346"/>
      <c r="OB32" s="346"/>
      <c r="OC32" s="346"/>
      <c r="OD32" s="346"/>
      <c r="OE32" s="346"/>
      <c r="OF32" s="346"/>
      <c r="OG32" s="346"/>
      <c r="OH32" s="346"/>
      <c r="OI32" s="346"/>
      <c r="OJ32" s="346"/>
      <c r="OK32" s="346"/>
      <c r="OL32" s="346"/>
      <c r="OM32" s="346"/>
      <c r="ON32" s="346"/>
      <c r="OO32" s="346"/>
      <c r="OP32" s="346"/>
      <c r="OQ32" s="346"/>
      <c r="OR32" s="346"/>
      <c r="OS32" s="346"/>
      <c r="OT32" s="346"/>
      <c r="OU32" s="346"/>
      <c r="OV32" s="346"/>
      <c r="OW32" s="346"/>
      <c r="OX32" s="346"/>
      <c r="OY32" s="346"/>
      <c r="OZ32" s="346"/>
      <c r="PA32" s="346"/>
      <c r="PB32" s="346"/>
      <c r="PC32" s="346"/>
      <c r="PD32" s="346"/>
      <c r="PE32" s="346"/>
      <c r="PF32" s="346"/>
      <c r="PG32" s="346"/>
      <c r="PH32" s="346"/>
      <c r="PI32" s="346"/>
      <c r="PJ32" s="346"/>
      <c r="PK32" s="346"/>
      <c r="PL32" s="346"/>
      <c r="PM32" s="346"/>
      <c r="PN32" s="346"/>
      <c r="PO32" s="346"/>
      <c r="PP32" s="346"/>
      <c r="PQ32" s="346"/>
      <c r="PR32" s="346"/>
      <c r="PS32" s="346"/>
      <c r="PT32" s="346"/>
      <c r="PU32" s="346"/>
      <c r="PV32" s="346"/>
      <c r="PW32" s="346"/>
      <c r="PX32" s="346"/>
      <c r="PY32" s="346"/>
      <c r="PZ32" s="346"/>
      <c r="QA32" s="346"/>
      <c r="QB32" s="346"/>
      <c r="QC32" s="346"/>
      <c r="QD32" s="346"/>
      <c r="QE32" s="346"/>
      <c r="QF32" s="346"/>
      <c r="QG32" s="346"/>
      <c r="QH32" s="346"/>
      <c r="QI32" s="346"/>
      <c r="QJ32" s="346"/>
      <c r="QK32" s="346"/>
      <c r="QL32" s="346"/>
      <c r="QM32" s="346"/>
      <c r="QN32" s="346"/>
      <c r="QO32" s="346"/>
      <c r="QP32" s="346"/>
      <c r="QQ32" s="346"/>
      <c r="QR32" s="346"/>
      <c r="QS32" s="346"/>
      <c r="QT32" s="346"/>
      <c r="QU32" s="346"/>
      <c r="QV32" s="346"/>
      <c r="QW32" s="346"/>
      <c r="QX32" s="346"/>
      <c r="QY32" s="346"/>
      <c r="QZ32" s="346"/>
      <c r="RA32" s="346"/>
      <c r="RB32" s="346"/>
      <c r="RC32" s="346"/>
      <c r="RD32" s="346"/>
      <c r="RE32" s="346"/>
      <c r="RF32" s="346"/>
      <c r="RG32" s="346"/>
      <c r="RH32" s="346"/>
      <c r="RI32" s="346"/>
      <c r="RJ32" s="346"/>
      <c r="RK32" s="346"/>
      <c r="RL32" s="346"/>
      <c r="RM32" s="346"/>
      <c r="RN32" s="346"/>
      <c r="RO32" s="346"/>
      <c r="RP32" s="346"/>
      <c r="RQ32" s="346"/>
      <c r="RR32" s="346"/>
      <c r="RS32" s="346"/>
      <c r="RT32" s="346"/>
      <c r="RU32" s="346"/>
      <c r="RV32" s="346"/>
      <c r="RW32" s="346"/>
      <c r="RX32" s="346"/>
      <c r="RY32" s="346"/>
      <c r="RZ32" s="346"/>
      <c r="SA32" s="346"/>
      <c r="SB32" s="346"/>
      <c r="SC32" s="346"/>
      <c r="SD32" s="346"/>
      <c r="SE32" s="346"/>
      <c r="SF32" s="346"/>
      <c r="SG32" s="346"/>
      <c r="SH32" s="346"/>
      <c r="SI32" s="346"/>
      <c r="SJ32" s="346"/>
      <c r="SK32" s="346"/>
      <c r="SL32" s="346"/>
      <c r="SM32" s="346"/>
      <c r="SN32" s="346"/>
      <c r="SO32" s="346"/>
      <c r="SP32" s="346"/>
      <c r="SQ32" s="346"/>
      <c r="SR32" s="346"/>
      <c r="SS32" s="346"/>
      <c r="ST32" s="346"/>
      <c r="SU32" s="346"/>
      <c r="SV32" s="346"/>
      <c r="SW32" s="346"/>
      <c r="SX32" s="346"/>
      <c r="SY32" s="346"/>
      <c r="SZ32" s="346"/>
      <c r="TA32" s="346"/>
      <c r="TB32" s="346"/>
      <c r="TC32" s="346"/>
      <c r="TD32" s="346"/>
      <c r="TE32" s="346"/>
      <c r="TF32" s="346"/>
      <c r="TG32" s="346"/>
      <c r="TH32" s="346"/>
      <c r="TI32" s="346"/>
      <c r="TJ32" s="346"/>
      <c r="TK32" s="346"/>
      <c r="TL32" s="346"/>
      <c r="TM32" s="346"/>
      <c r="TN32" s="346"/>
      <c r="TO32" s="346"/>
      <c r="TP32" s="346"/>
      <c r="TQ32" s="346"/>
      <c r="TR32" s="346"/>
      <c r="TS32" s="346"/>
      <c r="TT32" s="346"/>
      <c r="TU32" s="346"/>
      <c r="TV32" s="346"/>
      <c r="TW32" s="346"/>
      <c r="TX32" s="346"/>
      <c r="TY32" s="346"/>
      <c r="TZ32" s="346"/>
      <c r="UA32" s="346"/>
      <c r="UB32" s="346"/>
      <c r="UC32" s="346"/>
      <c r="UD32" s="346"/>
      <c r="UE32" s="346"/>
      <c r="UF32" s="346"/>
      <c r="UG32" s="346"/>
      <c r="UH32" s="346"/>
      <c r="UI32" s="346"/>
      <c r="UJ32" s="346"/>
      <c r="UK32" s="346"/>
      <c r="UL32" s="346"/>
      <c r="UM32" s="346"/>
      <c r="UN32" s="346"/>
      <c r="UO32" s="346"/>
      <c r="UP32" s="346"/>
      <c r="UQ32" s="346"/>
      <c r="UR32" s="346"/>
      <c r="US32" s="346"/>
      <c r="UT32" s="346"/>
      <c r="UU32" s="346"/>
      <c r="UV32" s="346"/>
      <c r="UW32" s="346"/>
      <c r="UX32" s="346"/>
      <c r="UY32" s="346"/>
      <c r="UZ32" s="346"/>
      <c r="VA32" s="346"/>
      <c r="VB32" s="346"/>
      <c r="VC32" s="346"/>
      <c r="VD32" s="346"/>
      <c r="VE32" s="346"/>
      <c r="VF32" s="346"/>
      <c r="VG32" s="346"/>
      <c r="VH32" s="346"/>
      <c r="VI32" s="346"/>
      <c r="VJ32" s="346"/>
      <c r="VK32" s="346"/>
      <c r="VL32" s="346"/>
      <c r="VM32" s="346"/>
      <c r="VN32" s="346"/>
      <c r="VO32" s="346"/>
      <c r="VP32" s="346"/>
      <c r="VQ32" s="346"/>
      <c r="VR32" s="346"/>
      <c r="VS32" s="346"/>
      <c r="VT32" s="346"/>
      <c r="VU32" s="346"/>
      <c r="VV32" s="346"/>
      <c r="VW32" s="346"/>
      <c r="VX32" s="346"/>
      <c r="VY32" s="346"/>
      <c r="VZ32" s="346"/>
      <c r="WA32" s="346"/>
      <c r="WB32" s="346"/>
      <c r="WC32" s="346"/>
      <c r="WD32" s="346"/>
      <c r="WE32" s="346"/>
      <c r="WF32" s="346"/>
      <c r="WG32" s="346"/>
      <c r="WH32" s="346"/>
      <c r="WI32" s="346"/>
      <c r="WJ32" s="346"/>
      <c r="WK32" s="346"/>
      <c r="WL32" s="346"/>
      <c r="WM32" s="346"/>
      <c r="WN32" s="346"/>
      <c r="WO32" s="346"/>
      <c r="WP32" s="346"/>
      <c r="WQ32" s="346"/>
      <c r="WR32" s="346"/>
      <c r="WS32" s="346"/>
      <c r="WT32" s="346"/>
      <c r="WU32" s="346"/>
      <c r="WV32" s="346"/>
      <c r="WW32" s="346"/>
      <c r="WX32" s="346"/>
      <c r="WY32" s="346"/>
      <c r="WZ32" s="346"/>
      <c r="XA32" s="346"/>
      <c r="XB32" s="346"/>
      <c r="XC32" s="346"/>
      <c r="XD32" s="346"/>
      <c r="XE32" s="346"/>
      <c r="XF32" s="346"/>
      <c r="XG32" s="346"/>
      <c r="XH32" s="346"/>
      <c r="XI32" s="346"/>
      <c r="XJ32" s="346"/>
      <c r="XK32" s="346"/>
      <c r="XL32" s="346"/>
      <c r="XM32" s="346"/>
      <c r="XN32" s="346"/>
      <c r="XO32" s="346"/>
      <c r="XP32" s="346"/>
      <c r="XQ32" s="346"/>
      <c r="XR32" s="346"/>
      <c r="XS32" s="346"/>
      <c r="XT32" s="346"/>
      <c r="XU32" s="346"/>
      <c r="XV32" s="346"/>
      <c r="XW32" s="346"/>
      <c r="XX32" s="346"/>
      <c r="XY32" s="346"/>
      <c r="XZ32" s="346"/>
      <c r="YA32" s="346"/>
      <c r="YB32" s="346"/>
      <c r="YC32" s="346"/>
      <c r="YD32" s="346"/>
      <c r="YE32" s="346"/>
      <c r="YF32" s="346"/>
      <c r="YG32" s="346"/>
      <c r="YH32" s="346"/>
      <c r="YI32" s="346"/>
      <c r="YJ32" s="346"/>
      <c r="YK32" s="346"/>
      <c r="YL32" s="346"/>
      <c r="YM32" s="346"/>
      <c r="YN32" s="346"/>
      <c r="YO32" s="346"/>
      <c r="YP32" s="346"/>
      <c r="YQ32" s="346"/>
      <c r="YR32" s="346"/>
      <c r="YS32" s="346"/>
      <c r="YT32" s="346"/>
      <c r="YU32" s="346"/>
      <c r="YV32" s="346"/>
      <c r="YW32" s="346"/>
      <c r="YX32" s="346"/>
      <c r="YY32" s="346"/>
      <c r="YZ32" s="346"/>
      <c r="ZA32" s="346"/>
      <c r="ZB32" s="346"/>
      <c r="ZC32" s="346"/>
      <c r="ZD32" s="346"/>
      <c r="ZE32" s="346"/>
      <c r="ZF32" s="346"/>
      <c r="ZG32" s="346"/>
      <c r="ZH32" s="346"/>
      <c r="ZI32" s="346"/>
      <c r="ZJ32" s="346"/>
      <c r="ZK32" s="346"/>
      <c r="ZL32" s="346"/>
      <c r="ZM32" s="346"/>
      <c r="ZN32" s="346"/>
      <c r="ZO32" s="346"/>
      <c r="ZP32" s="346"/>
      <c r="ZQ32" s="346"/>
      <c r="ZR32" s="346"/>
      <c r="ZS32" s="346"/>
      <c r="ZT32" s="346"/>
      <c r="ZU32" s="346"/>
      <c r="ZV32" s="346"/>
      <c r="ZW32" s="346"/>
      <c r="ZX32" s="346"/>
      <c r="ZY32" s="346"/>
      <c r="ZZ32" s="346"/>
      <c r="AAA32" s="346"/>
      <c r="AAB32" s="346"/>
      <c r="AAC32" s="346"/>
      <c r="AAD32" s="346"/>
      <c r="AAE32" s="346"/>
      <c r="AAF32" s="346"/>
      <c r="AAG32" s="346"/>
      <c r="AAH32" s="346"/>
      <c r="AAI32" s="346"/>
      <c r="AAJ32" s="346"/>
      <c r="AAK32" s="346"/>
      <c r="AAL32" s="346"/>
      <c r="AAM32" s="346"/>
      <c r="AAN32" s="346"/>
      <c r="AAO32" s="346"/>
      <c r="AAP32" s="346"/>
      <c r="AAQ32" s="346"/>
      <c r="AAR32" s="346"/>
      <c r="AAS32" s="346"/>
      <c r="AAT32" s="346"/>
      <c r="AAU32" s="346"/>
      <c r="AAV32" s="346"/>
      <c r="AAW32" s="346"/>
      <c r="AAX32" s="346"/>
      <c r="AAY32" s="346"/>
      <c r="AAZ32" s="346"/>
      <c r="ABA32" s="346"/>
      <c r="ABB32" s="346"/>
      <c r="ABC32" s="346"/>
      <c r="ABD32" s="346"/>
      <c r="ABE32" s="346"/>
      <c r="ABF32" s="346"/>
      <c r="ABG32" s="346"/>
      <c r="ABH32" s="346"/>
      <c r="ABI32" s="346"/>
      <c r="ABJ32" s="346"/>
      <c r="ABK32" s="346"/>
      <c r="ABL32" s="346"/>
      <c r="ABM32" s="346"/>
      <c r="ABN32" s="346"/>
      <c r="ABO32" s="346"/>
      <c r="ABP32" s="346"/>
      <c r="ABQ32" s="346"/>
      <c r="ABR32" s="346"/>
      <c r="ABS32" s="346"/>
      <c r="ABT32" s="346"/>
      <c r="ABU32" s="346"/>
      <c r="ABV32" s="346"/>
      <c r="ABW32" s="346"/>
      <c r="ABX32" s="346"/>
      <c r="ABY32" s="346"/>
      <c r="ABZ32" s="346"/>
      <c r="ACA32" s="346"/>
      <c r="ACB32" s="346"/>
      <c r="ACC32" s="346"/>
      <c r="ACD32" s="346"/>
      <c r="ACE32" s="346"/>
      <c r="ACF32" s="346"/>
      <c r="ACG32" s="346"/>
      <c r="ACH32" s="346"/>
      <c r="ACI32" s="346"/>
      <c r="ACJ32" s="346"/>
      <c r="ACK32" s="346"/>
      <c r="ACL32" s="346"/>
      <c r="ACM32" s="346"/>
      <c r="ACN32" s="346"/>
      <c r="ACO32" s="346"/>
      <c r="ACP32" s="346"/>
      <c r="ACQ32" s="346"/>
      <c r="ACR32" s="346"/>
      <c r="ACS32" s="346"/>
      <c r="ACT32" s="346"/>
      <c r="ACU32" s="346"/>
      <c r="ACV32" s="346"/>
      <c r="ACW32" s="346"/>
      <c r="ACX32" s="346"/>
      <c r="ACY32" s="346"/>
      <c r="ACZ32" s="346"/>
      <c r="ADA32" s="346"/>
      <c r="ADB32" s="346"/>
      <c r="ADC32" s="346"/>
      <c r="ADD32" s="346"/>
      <c r="ADE32" s="346"/>
      <c r="ADF32" s="346"/>
      <c r="ADG32" s="346"/>
      <c r="ADH32" s="346"/>
      <c r="ADI32" s="346"/>
      <c r="ADJ32" s="346"/>
      <c r="ADK32" s="346"/>
      <c r="ADL32" s="346"/>
      <c r="ADM32" s="346"/>
      <c r="ADN32" s="346"/>
      <c r="ADO32" s="346"/>
      <c r="ADP32" s="346"/>
      <c r="ADQ32" s="346"/>
      <c r="ADR32" s="346"/>
      <c r="ADS32" s="346"/>
      <c r="ADT32" s="346"/>
      <c r="ADU32" s="346"/>
      <c r="ADV32" s="346"/>
      <c r="ADW32" s="346"/>
      <c r="ADX32" s="346"/>
      <c r="ADY32" s="346"/>
      <c r="ADZ32" s="346"/>
      <c r="AEA32" s="346"/>
      <c r="AEB32" s="346"/>
      <c r="AEC32" s="346"/>
      <c r="AED32" s="346"/>
      <c r="AEE32" s="346"/>
      <c r="AEF32" s="346"/>
      <c r="AEG32" s="346"/>
      <c r="AEH32" s="346"/>
      <c r="AEI32" s="346"/>
      <c r="AEJ32" s="346"/>
      <c r="AEK32" s="346"/>
      <c r="AEL32" s="346"/>
      <c r="AEM32" s="346"/>
      <c r="AEN32" s="346"/>
      <c r="AEO32" s="346"/>
      <c r="AEP32" s="346"/>
      <c r="AEQ32" s="346"/>
      <c r="AER32" s="346"/>
      <c r="AES32" s="346"/>
      <c r="AET32" s="346"/>
      <c r="AEU32" s="346"/>
      <c r="AEV32" s="346"/>
      <c r="AEW32" s="346"/>
      <c r="AEX32" s="346"/>
      <c r="AEY32" s="346"/>
      <c r="AEZ32" s="346"/>
      <c r="AFA32" s="346"/>
      <c r="AFB32" s="346"/>
      <c r="AFC32" s="346"/>
      <c r="AFD32" s="346"/>
      <c r="AFE32" s="346"/>
      <c r="AFF32" s="346"/>
      <c r="AFG32" s="346"/>
      <c r="AFH32" s="346"/>
      <c r="AFI32" s="346"/>
      <c r="AFJ32" s="346"/>
      <c r="AFK32" s="346"/>
      <c r="AFL32" s="346"/>
      <c r="AFM32" s="346"/>
      <c r="AFN32" s="346"/>
      <c r="AFO32" s="346"/>
      <c r="AFP32" s="346"/>
      <c r="AFQ32" s="346"/>
      <c r="AFR32" s="346"/>
      <c r="AFS32" s="346"/>
      <c r="AFT32" s="346"/>
      <c r="AFU32" s="346"/>
      <c r="AFV32" s="346"/>
      <c r="AFW32" s="346"/>
      <c r="AFX32" s="346"/>
      <c r="AFY32" s="346"/>
      <c r="AFZ32" s="346"/>
      <c r="AGA32" s="346"/>
      <c r="AGB32" s="346"/>
      <c r="AGC32" s="346"/>
      <c r="AGD32" s="346"/>
      <c r="AGE32" s="346"/>
      <c r="AGF32" s="346"/>
      <c r="AGG32" s="346"/>
      <c r="AGH32" s="346"/>
      <c r="AGI32" s="346"/>
      <c r="AGJ32" s="346"/>
      <c r="AGK32" s="346"/>
      <c r="AGL32" s="346"/>
      <c r="AGM32" s="346"/>
      <c r="AGN32" s="346"/>
      <c r="AGO32" s="346"/>
      <c r="AGP32" s="346"/>
      <c r="AGQ32" s="346"/>
      <c r="AGR32" s="346"/>
      <c r="AGS32" s="346"/>
      <c r="AGT32" s="346"/>
      <c r="AGU32" s="346"/>
      <c r="AGV32" s="346"/>
      <c r="AGW32" s="346"/>
      <c r="AGX32" s="346"/>
      <c r="AGY32" s="346"/>
      <c r="AGZ32" s="346"/>
      <c r="AHA32" s="346"/>
      <c r="AHB32" s="346"/>
      <c r="AHC32" s="346"/>
      <c r="AHD32" s="346"/>
      <c r="AHE32" s="346"/>
      <c r="AHF32" s="346"/>
      <c r="AHG32" s="346"/>
      <c r="AHH32" s="346"/>
      <c r="AHI32" s="346"/>
      <c r="AHJ32" s="346"/>
      <c r="AHK32" s="346"/>
      <c r="AHL32" s="346"/>
      <c r="AHM32" s="346"/>
      <c r="AHN32" s="346"/>
      <c r="AHO32" s="346"/>
      <c r="AHP32" s="346"/>
      <c r="AHQ32" s="346"/>
      <c r="AHR32" s="346"/>
      <c r="AHS32" s="346"/>
      <c r="AHT32" s="346"/>
      <c r="AHU32" s="346"/>
      <c r="AHV32" s="346"/>
      <c r="AHW32" s="346"/>
      <c r="AHX32" s="346"/>
      <c r="AHY32" s="346"/>
      <c r="AHZ32" s="346"/>
      <c r="AIA32" s="346"/>
      <c r="AIB32" s="346"/>
      <c r="AIC32" s="346"/>
      <c r="AID32" s="346"/>
      <c r="AIE32" s="346"/>
      <c r="AIF32" s="346"/>
      <c r="AIG32" s="346"/>
      <c r="AIH32" s="346"/>
      <c r="AII32" s="346"/>
      <c r="AIJ32" s="346"/>
      <c r="AIK32" s="346"/>
      <c r="AIL32" s="346"/>
      <c r="AIM32" s="346"/>
      <c r="AIN32" s="346"/>
      <c r="AIO32" s="346"/>
      <c r="AIP32" s="346"/>
      <c r="AIQ32" s="346"/>
      <c r="AIR32" s="346"/>
      <c r="AIS32" s="346"/>
      <c r="AIT32" s="346"/>
      <c r="AIU32" s="346"/>
      <c r="AIV32" s="346"/>
      <c r="AIW32" s="346"/>
      <c r="AIX32" s="346"/>
      <c r="AIY32" s="346"/>
      <c r="AIZ32" s="346"/>
      <c r="AJA32" s="346"/>
      <c r="AJB32" s="346"/>
      <c r="AJC32" s="346"/>
      <c r="AJD32" s="346"/>
      <c r="AJE32" s="346"/>
      <c r="AJF32" s="346"/>
      <c r="AJG32" s="346"/>
      <c r="AJH32" s="346"/>
      <c r="AJI32" s="346"/>
      <c r="AJJ32" s="346"/>
      <c r="AJK32" s="346"/>
      <c r="AJL32" s="346"/>
      <c r="AJM32" s="346"/>
      <c r="AJN32" s="346"/>
      <c r="AJO32" s="346"/>
      <c r="AJP32" s="346"/>
      <c r="AJQ32" s="346"/>
      <c r="AJR32" s="346"/>
      <c r="AJS32" s="346"/>
      <c r="AJT32" s="346"/>
      <c r="AJU32" s="346"/>
      <c r="AJV32" s="346"/>
      <c r="AJW32" s="346"/>
      <c r="AJX32" s="346"/>
      <c r="AJY32" s="346"/>
      <c r="AJZ32" s="346"/>
      <c r="AKA32" s="346"/>
      <c r="AKB32" s="346"/>
      <c r="AKC32" s="346"/>
      <c r="AKD32" s="346"/>
      <c r="AKE32" s="346"/>
      <c r="AKF32" s="346"/>
      <c r="AKG32" s="346"/>
      <c r="AKH32" s="346"/>
      <c r="AKI32" s="346"/>
      <c r="AKJ32" s="346"/>
      <c r="AKK32" s="346"/>
      <c r="AKL32" s="346"/>
      <c r="AKM32" s="346"/>
      <c r="AKN32" s="346"/>
      <c r="AKO32" s="346"/>
      <c r="AKP32" s="346"/>
      <c r="AKQ32" s="346"/>
      <c r="AKR32" s="346"/>
      <c r="AKS32" s="346"/>
      <c r="AKT32" s="346"/>
      <c r="AKU32" s="346"/>
      <c r="AKV32" s="346"/>
      <c r="AKW32" s="346"/>
      <c r="AKX32" s="346"/>
      <c r="AKY32" s="346"/>
      <c r="AKZ32" s="346"/>
      <c r="ALA32" s="346"/>
      <c r="ALB32" s="346"/>
      <c r="ALC32" s="346"/>
      <c r="ALD32" s="346"/>
      <c r="ALE32" s="346"/>
      <c r="ALF32" s="346"/>
      <c r="ALG32" s="346"/>
      <c r="ALH32" s="346"/>
      <c r="ALI32" s="346"/>
      <c r="ALJ32" s="346"/>
      <c r="ALK32" s="346"/>
      <c r="ALL32" s="346"/>
      <c r="ALM32" s="346"/>
      <c r="ALN32" s="346"/>
      <c r="ALO32" s="346"/>
      <c r="ALP32" s="346"/>
      <c r="ALQ32" s="346"/>
      <c r="ALR32" s="346"/>
      <c r="ALS32" s="346"/>
      <c r="ALT32" s="346"/>
      <c r="ALU32" s="346"/>
      <c r="ALV32" s="346"/>
      <c r="ALW32" s="346"/>
      <c r="ALX32" s="346"/>
      <c r="ALY32" s="346"/>
      <c r="ALZ32" s="346"/>
      <c r="AMA32" s="346"/>
      <c r="AMB32" s="346"/>
      <c r="AMC32" s="346"/>
      <c r="AMD32" s="346"/>
      <c r="AME32" s="346"/>
      <c r="AMF32" s="346"/>
      <c r="AMG32" s="346"/>
      <c r="AMH32" s="346"/>
      <c r="AMI32" s="346"/>
      <c r="AMJ32" s="346"/>
      <c r="AMK32" s="346"/>
      <c r="AML32" s="346"/>
      <c r="AMM32" s="346"/>
      <c r="AMN32" s="346"/>
      <c r="AMO32" s="346"/>
      <c r="AMP32" s="346"/>
      <c r="AMQ32" s="346"/>
      <c r="AMR32" s="346"/>
      <c r="AMS32" s="346"/>
      <c r="AMT32" s="346"/>
      <c r="AMU32" s="346"/>
      <c r="AMV32" s="346"/>
      <c r="AMW32" s="346"/>
      <c r="AMX32" s="346"/>
      <c r="AMY32" s="346"/>
      <c r="AMZ32" s="346"/>
      <c r="ANA32" s="346"/>
      <c r="ANB32" s="346"/>
      <c r="ANC32" s="346"/>
      <c r="AND32" s="346"/>
      <c r="ANE32" s="346"/>
      <c r="ANF32" s="346"/>
      <c r="ANG32" s="346"/>
      <c r="ANH32" s="346"/>
      <c r="ANI32" s="346"/>
      <c r="ANJ32" s="346"/>
      <c r="ANK32" s="346"/>
      <c r="ANL32" s="346"/>
      <c r="ANM32" s="346"/>
      <c r="ANN32" s="346"/>
      <c r="ANO32" s="346"/>
      <c r="ANP32" s="346"/>
      <c r="ANQ32" s="346"/>
      <c r="ANR32" s="346"/>
      <c r="ANS32" s="346"/>
      <c r="ANT32" s="346"/>
      <c r="ANU32" s="346"/>
      <c r="ANV32" s="346"/>
      <c r="ANW32" s="346"/>
      <c r="ANX32" s="346"/>
      <c r="ANY32" s="346"/>
      <c r="ANZ32" s="346"/>
      <c r="AOA32" s="346"/>
      <c r="AOB32" s="346"/>
      <c r="AOC32" s="346"/>
      <c r="AOD32" s="346"/>
      <c r="AOE32" s="346"/>
      <c r="AOF32" s="346"/>
      <c r="AOG32" s="346"/>
      <c r="AOH32" s="346"/>
      <c r="AOI32" s="346"/>
      <c r="AOJ32" s="346"/>
      <c r="AOK32" s="346"/>
      <c r="AOL32" s="346"/>
      <c r="AOM32" s="346"/>
      <c r="AON32" s="346"/>
      <c r="AOO32" s="346"/>
      <c r="AOP32" s="346"/>
      <c r="AOQ32" s="346"/>
      <c r="AOR32" s="346"/>
      <c r="AOS32" s="346"/>
      <c r="AOT32" s="346"/>
      <c r="AOU32" s="346"/>
      <c r="AOV32" s="346"/>
      <c r="AOW32" s="346"/>
      <c r="AOX32" s="346"/>
      <c r="AOY32" s="346"/>
      <c r="AOZ32" s="346"/>
      <c r="APA32" s="346"/>
      <c r="APB32" s="346"/>
      <c r="APC32" s="346"/>
      <c r="APD32" s="346"/>
      <c r="APE32" s="346"/>
      <c r="APF32" s="346"/>
      <c r="APG32" s="346"/>
      <c r="APH32" s="346"/>
      <c r="API32" s="346"/>
      <c r="APJ32" s="346"/>
      <c r="APK32" s="346"/>
      <c r="APL32" s="346"/>
      <c r="APM32" s="346"/>
      <c r="APN32" s="346"/>
      <c r="APO32" s="346"/>
      <c r="APP32" s="346"/>
      <c r="APQ32" s="346"/>
      <c r="APR32" s="346"/>
      <c r="APS32" s="346"/>
      <c r="APT32" s="346"/>
      <c r="APU32" s="346"/>
      <c r="APV32" s="346"/>
      <c r="APW32" s="346"/>
      <c r="APX32" s="346"/>
      <c r="APY32" s="346"/>
      <c r="APZ32" s="346"/>
      <c r="AQA32" s="346"/>
      <c r="AQB32" s="346"/>
      <c r="AQC32" s="346"/>
      <c r="AQD32" s="346"/>
      <c r="AQE32" s="346"/>
      <c r="AQF32" s="346"/>
      <c r="AQG32" s="346"/>
      <c r="AQH32" s="346"/>
      <c r="AQI32" s="346"/>
      <c r="AQJ32" s="346"/>
      <c r="AQK32" s="346"/>
      <c r="AQL32" s="346"/>
      <c r="AQM32" s="346"/>
      <c r="AQN32" s="346"/>
      <c r="AQO32" s="346"/>
      <c r="AQP32" s="346"/>
      <c r="AQQ32" s="346"/>
      <c r="AQR32" s="346"/>
      <c r="AQS32" s="346"/>
      <c r="AQT32" s="346"/>
      <c r="AQU32" s="346"/>
      <c r="AQV32" s="346"/>
      <c r="AQW32" s="346"/>
      <c r="AQX32" s="346"/>
      <c r="AQY32" s="346"/>
      <c r="AQZ32" s="346"/>
      <c r="ARA32" s="346"/>
      <c r="ARB32" s="346"/>
      <c r="ARC32" s="346"/>
      <c r="ARD32" s="346"/>
      <c r="ARE32" s="346"/>
      <c r="ARF32" s="346"/>
      <c r="ARG32" s="346"/>
      <c r="ARH32" s="346"/>
      <c r="ARI32" s="346"/>
      <c r="ARJ32" s="346"/>
      <c r="ARK32" s="346"/>
      <c r="ARL32" s="346"/>
      <c r="ARM32" s="346"/>
      <c r="ARN32" s="346"/>
      <c r="ARO32" s="346"/>
      <c r="ARP32" s="346"/>
      <c r="ARQ32" s="346"/>
      <c r="ARR32" s="346"/>
      <c r="ARS32" s="346"/>
      <c r="ART32" s="346"/>
      <c r="ARU32" s="346"/>
      <c r="ARV32" s="346"/>
      <c r="ARW32" s="346"/>
      <c r="ARX32" s="346"/>
      <c r="ARY32" s="346"/>
      <c r="ARZ32" s="346"/>
      <c r="ASA32" s="346"/>
      <c r="ASB32" s="346"/>
      <c r="ASC32" s="346"/>
      <c r="ASD32" s="346"/>
      <c r="ASE32" s="346"/>
      <c r="ASF32" s="346"/>
      <c r="ASG32" s="346"/>
      <c r="ASH32" s="346"/>
      <c r="ASI32" s="346"/>
      <c r="ASJ32" s="346"/>
      <c r="ASK32" s="346"/>
      <c r="ASL32" s="346"/>
      <c r="ASM32" s="346"/>
      <c r="ASN32" s="346"/>
      <c r="ASO32" s="346"/>
      <c r="ASP32" s="346"/>
      <c r="ASQ32" s="346"/>
      <c r="ASR32" s="346"/>
      <c r="ASS32" s="346"/>
      <c r="AST32" s="346"/>
      <c r="ASU32" s="346"/>
      <c r="ASV32" s="346"/>
      <c r="ASW32" s="346"/>
      <c r="ASX32" s="346"/>
      <c r="ASY32" s="346"/>
      <c r="ASZ32" s="346"/>
      <c r="ATA32" s="346"/>
      <c r="ATB32" s="346"/>
      <c r="ATC32" s="346"/>
      <c r="ATD32" s="346"/>
      <c r="ATE32" s="346"/>
      <c r="ATF32" s="346"/>
      <c r="ATG32" s="346"/>
      <c r="ATH32" s="346"/>
      <c r="ATI32" s="346"/>
      <c r="ATJ32" s="346"/>
      <c r="ATK32" s="346"/>
      <c r="ATL32" s="346"/>
      <c r="ATM32" s="346"/>
      <c r="ATN32" s="346"/>
      <c r="ATO32" s="346"/>
      <c r="ATP32" s="346"/>
      <c r="ATQ32" s="346"/>
      <c r="ATR32" s="346"/>
      <c r="ATS32" s="346"/>
      <c r="ATT32" s="346"/>
      <c r="ATU32" s="346"/>
      <c r="ATV32" s="346"/>
      <c r="ATW32" s="346"/>
      <c r="ATX32" s="346"/>
      <c r="ATY32" s="346"/>
      <c r="ATZ32" s="346"/>
      <c r="AUA32" s="346"/>
      <c r="AUB32" s="346"/>
      <c r="AUC32" s="346"/>
      <c r="AUD32" s="346"/>
      <c r="AUE32" s="346"/>
      <c r="AUF32" s="346"/>
      <c r="AUG32" s="346"/>
      <c r="AUH32" s="346"/>
      <c r="AUI32" s="346"/>
      <c r="AUJ32" s="346"/>
      <c r="AUK32" s="346"/>
      <c r="AUL32" s="346"/>
      <c r="AUM32" s="346"/>
      <c r="AUN32" s="346"/>
      <c r="AUO32" s="346"/>
      <c r="AUP32" s="346"/>
      <c r="AUQ32" s="346"/>
      <c r="AUR32" s="346"/>
      <c r="AUS32" s="346"/>
      <c r="AUT32" s="346"/>
      <c r="AUU32" s="346"/>
      <c r="AUV32" s="346"/>
      <c r="AUW32" s="346"/>
      <c r="AUX32" s="346"/>
      <c r="AUY32" s="346"/>
      <c r="AUZ32" s="346"/>
      <c r="AVA32" s="346"/>
      <c r="AVB32" s="346"/>
      <c r="AVC32" s="346"/>
      <c r="AVD32" s="346"/>
      <c r="AVE32" s="346"/>
      <c r="AVF32" s="346"/>
      <c r="AVG32" s="346"/>
      <c r="AVH32" s="346"/>
      <c r="AVI32" s="346"/>
      <c r="AVJ32" s="346"/>
      <c r="AVK32" s="346"/>
      <c r="AVL32" s="346"/>
      <c r="AVM32" s="346"/>
      <c r="AVN32" s="346"/>
      <c r="AVO32" s="346"/>
      <c r="AVP32" s="346"/>
      <c r="AVQ32" s="346"/>
      <c r="AVR32" s="346"/>
      <c r="AVS32" s="346"/>
      <c r="AVT32" s="346"/>
      <c r="AVU32" s="346"/>
      <c r="AVV32" s="346"/>
      <c r="AVW32" s="346"/>
      <c r="AVX32" s="346"/>
      <c r="AVY32" s="346"/>
      <c r="AVZ32" s="346"/>
      <c r="AWA32" s="346"/>
      <c r="AWB32" s="346"/>
      <c r="AWC32" s="346"/>
      <c r="AWD32" s="346"/>
      <c r="AWE32" s="346"/>
      <c r="AWF32" s="346"/>
      <c r="AWG32" s="346"/>
      <c r="AWH32" s="346"/>
      <c r="AWI32" s="346"/>
      <c r="AWJ32" s="346"/>
      <c r="AWK32" s="346"/>
      <c r="AWL32" s="346"/>
      <c r="AWM32" s="346"/>
      <c r="AWN32" s="346"/>
      <c r="AWO32" s="346"/>
      <c r="AWP32" s="346"/>
      <c r="AWQ32" s="346"/>
      <c r="AWR32" s="346"/>
      <c r="AWS32" s="346"/>
      <c r="AWT32" s="346"/>
      <c r="AWU32" s="346"/>
      <c r="AWV32" s="346"/>
      <c r="AWW32" s="346"/>
      <c r="AWX32" s="346"/>
      <c r="AWY32" s="346"/>
      <c r="AWZ32" s="346"/>
      <c r="AXA32" s="346"/>
      <c r="AXB32" s="346"/>
      <c r="AXC32" s="346"/>
      <c r="AXD32" s="346"/>
      <c r="AXE32" s="346"/>
      <c r="AXF32" s="346"/>
      <c r="AXG32" s="346"/>
      <c r="AXH32" s="346"/>
      <c r="AXI32" s="346"/>
      <c r="AXJ32" s="346"/>
      <c r="AXK32" s="346"/>
      <c r="AXL32" s="346"/>
      <c r="AXM32" s="346"/>
      <c r="AXN32" s="346"/>
      <c r="AXO32" s="346"/>
      <c r="AXP32" s="346"/>
      <c r="AXQ32" s="346"/>
      <c r="AXR32" s="346"/>
      <c r="AXS32" s="346"/>
      <c r="AXT32" s="346"/>
      <c r="AXU32" s="346"/>
      <c r="AXV32" s="346"/>
      <c r="AXW32" s="346"/>
      <c r="AXX32" s="346"/>
      <c r="AXY32" s="346"/>
      <c r="AXZ32" s="346"/>
      <c r="AYA32" s="346"/>
      <c r="AYB32" s="346"/>
      <c r="AYC32" s="346"/>
      <c r="AYD32" s="346"/>
      <c r="AYE32" s="346"/>
      <c r="AYF32" s="346"/>
      <c r="AYG32" s="346"/>
      <c r="AYH32" s="346"/>
      <c r="AYI32" s="346"/>
      <c r="AYJ32" s="346"/>
      <c r="AYK32" s="346"/>
      <c r="AYL32" s="346"/>
      <c r="AYM32" s="346"/>
      <c r="AYN32" s="346"/>
      <c r="AYO32" s="346"/>
      <c r="AYP32" s="346"/>
      <c r="AYQ32" s="346"/>
      <c r="AYR32" s="346"/>
      <c r="AYS32" s="346"/>
      <c r="AYT32" s="346"/>
      <c r="AYU32" s="346"/>
      <c r="AYV32" s="346"/>
      <c r="AYW32" s="346"/>
      <c r="AYX32" s="346"/>
      <c r="AYY32" s="346"/>
      <c r="AYZ32" s="346"/>
      <c r="AZA32" s="346"/>
      <c r="AZB32" s="346"/>
      <c r="AZC32" s="346"/>
      <c r="AZD32" s="346"/>
      <c r="AZE32" s="346"/>
      <c r="AZF32" s="346"/>
      <c r="AZG32" s="346"/>
      <c r="AZH32" s="346"/>
      <c r="AZI32" s="346"/>
      <c r="AZJ32" s="346"/>
      <c r="AZK32" s="346"/>
      <c r="AZL32" s="346"/>
      <c r="AZM32" s="346"/>
      <c r="AZN32" s="346"/>
      <c r="AZO32" s="346"/>
      <c r="AZP32" s="346"/>
      <c r="AZQ32" s="346"/>
      <c r="AZR32" s="346"/>
      <c r="AZS32" s="346"/>
      <c r="AZT32" s="346"/>
      <c r="AZU32" s="346"/>
      <c r="AZV32" s="346"/>
      <c r="AZW32" s="346"/>
      <c r="AZX32" s="346"/>
      <c r="AZY32" s="346"/>
      <c r="AZZ32" s="346"/>
      <c r="BAA32" s="346"/>
      <c r="BAB32" s="346"/>
      <c r="BAC32" s="346"/>
      <c r="BAD32" s="346"/>
      <c r="BAE32" s="346"/>
      <c r="BAF32" s="346"/>
      <c r="BAG32" s="346"/>
      <c r="BAH32" s="346"/>
      <c r="BAI32" s="346"/>
      <c r="BAJ32" s="346"/>
      <c r="BAK32" s="346"/>
      <c r="BAL32" s="346"/>
      <c r="BAM32" s="346"/>
      <c r="BAN32" s="346"/>
      <c r="BAO32" s="346"/>
      <c r="BAP32" s="346"/>
      <c r="BAQ32" s="346"/>
      <c r="BAR32" s="346"/>
      <c r="BAS32" s="346"/>
      <c r="BAT32" s="346"/>
      <c r="BAU32" s="346"/>
      <c r="BAV32" s="346"/>
      <c r="BAW32" s="346"/>
      <c r="BAX32" s="346"/>
      <c r="BAY32" s="346"/>
      <c r="BAZ32" s="346"/>
      <c r="BBA32" s="346"/>
      <c r="BBB32" s="346"/>
      <c r="BBC32" s="346"/>
      <c r="BBD32" s="346"/>
      <c r="BBE32" s="346"/>
      <c r="BBF32" s="346"/>
      <c r="BBG32" s="346"/>
      <c r="BBH32" s="346"/>
      <c r="BBI32" s="346"/>
      <c r="BBJ32" s="346"/>
      <c r="BBK32" s="346"/>
      <c r="BBL32" s="346"/>
      <c r="BBM32" s="346"/>
      <c r="BBN32" s="346"/>
      <c r="BBO32" s="346"/>
      <c r="BBP32" s="346"/>
      <c r="BBQ32" s="346"/>
      <c r="BBR32" s="346"/>
      <c r="BBS32" s="346"/>
      <c r="BBT32" s="346"/>
      <c r="BBU32" s="346"/>
      <c r="BBV32" s="346"/>
      <c r="BBW32" s="346"/>
      <c r="BBX32" s="346"/>
      <c r="BBY32" s="346"/>
      <c r="BBZ32" s="346"/>
      <c r="BCA32" s="346"/>
      <c r="BCB32" s="346"/>
      <c r="BCC32" s="346"/>
      <c r="BCD32" s="346"/>
      <c r="BCE32" s="346"/>
      <c r="BCF32" s="346"/>
      <c r="BCG32" s="346"/>
      <c r="BCH32" s="346"/>
      <c r="BCI32" s="346"/>
      <c r="BCJ32" s="346"/>
      <c r="BCK32" s="346"/>
      <c r="BCL32" s="346"/>
      <c r="BCM32" s="346"/>
      <c r="BCN32" s="346"/>
      <c r="BCO32" s="346"/>
      <c r="BCP32" s="346"/>
      <c r="BCQ32" s="346"/>
      <c r="BCR32" s="346"/>
      <c r="BCS32" s="346"/>
      <c r="BCT32" s="346"/>
      <c r="BCU32" s="346"/>
      <c r="BCV32" s="346"/>
      <c r="BCW32" s="346"/>
      <c r="BCX32" s="346"/>
      <c r="BCY32" s="346"/>
      <c r="BCZ32" s="346"/>
      <c r="BDA32" s="346"/>
      <c r="BDB32" s="346"/>
      <c r="BDC32" s="346"/>
      <c r="BDD32" s="346"/>
      <c r="BDE32" s="346"/>
      <c r="BDF32" s="346"/>
      <c r="BDG32" s="346"/>
      <c r="BDH32" s="346"/>
      <c r="BDI32" s="346"/>
      <c r="BDJ32" s="346"/>
      <c r="BDK32" s="346"/>
      <c r="BDL32" s="346"/>
      <c r="BDM32" s="346"/>
      <c r="BDN32" s="346"/>
      <c r="BDO32" s="346"/>
      <c r="BDP32" s="346"/>
      <c r="BDQ32" s="346"/>
      <c r="BDR32" s="346"/>
      <c r="BDS32" s="346"/>
      <c r="BDT32" s="346"/>
      <c r="BDU32" s="346"/>
      <c r="BDV32" s="346"/>
      <c r="BDW32" s="346"/>
      <c r="BDX32" s="346"/>
      <c r="BDY32" s="346"/>
      <c r="BDZ32" s="346"/>
      <c r="BEA32" s="346"/>
      <c r="BEB32" s="346"/>
      <c r="BEC32" s="346"/>
      <c r="BED32" s="346"/>
      <c r="BEE32" s="346"/>
      <c r="BEF32" s="346"/>
      <c r="BEG32" s="346"/>
      <c r="BEH32" s="346"/>
      <c r="BEI32" s="346"/>
      <c r="BEJ32" s="346"/>
      <c r="BEK32" s="346"/>
      <c r="BEL32" s="346"/>
      <c r="BEM32" s="346"/>
      <c r="BEN32" s="346"/>
      <c r="BEO32" s="346"/>
      <c r="BEP32" s="346"/>
      <c r="BEQ32" s="346"/>
      <c r="BER32" s="346"/>
      <c r="BES32" s="346"/>
      <c r="BET32" s="346"/>
      <c r="BEU32" s="346"/>
      <c r="BEV32" s="346"/>
      <c r="BEW32" s="346"/>
      <c r="BEX32" s="346"/>
      <c r="BEY32" s="346"/>
      <c r="BEZ32" s="346"/>
      <c r="BFA32" s="346"/>
      <c r="BFB32" s="346"/>
      <c r="BFC32" s="346"/>
      <c r="BFD32" s="346"/>
      <c r="BFE32" s="346"/>
      <c r="BFF32" s="346"/>
      <c r="BFG32" s="346"/>
      <c r="BFH32" s="346"/>
      <c r="BFI32" s="346"/>
      <c r="BFJ32" s="346"/>
      <c r="BFK32" s="346"/>
      <c r="BFL32" s="346"/>
      <c r="BFM32" s="346"/>
      <c r="BFN32" s="346"/>
      <c r="BFO32" s="346"/>
      <c r="BFP32" s="346"/>
      <c r="BFQ32" s="346"/>
      <c r="BFR32" s="346"/>
      <c r="BFS32" s="346"/>
      <c r="BFT32" s="346"/>
      <c r="BFU32" s="346"/>
      <c r="BFV32" s="346"/>
      <c r="BFW32" s="346"/>
      <c r="BFX32" s="346"/>
      <c r="BFY32" s="346"/>
      <c r="BFZ32" s="346"/>
      <c r="BGA32" s="346"/>
      <c r="BGB32" s="346"/>
      <c r="BGC32" s="346"/>
      <c r="BGD32" s="346"/>
      <c r="BGE32" s="346"/>
      <c r="BGF32" s="346"/>
      <c r="BGG32" s="346"/>
      <c r="BGH32" s="346"/>
      <c r="BGI32" s="346"/>
      <c r="BGJ32" s="346"/>
      <c r="BGK32" s="346"/>
      <c r="BGL32" s="346"/>
      <c r="BGM32" s="346"/>
      <c r="BGN32" s="346"/>
      <c r="BGO32" s="346"/>
      <c r="BGP32" s="346"/>
      <c r="BGQ32" s="346"/>
      <c r="BGR32" s="346"/>
      <c r="BGS32" s="346"/>
      <c r="BGT32" s="346"/>
      <c r="BGU32" s="346"/>
      <c r="BGV32" s="346"/>
      <c r="BGW32" s="346"/>
      <c r="BGX32" s="346"/>
      <c r="BGY32" s="346"/>
      <c r="BGZ32" s="346"/>
      <c r="BHA32" s="346"/>
      <c r="BHB32" s="346"/>
      <c r="BHC32" s="346"/>
      <c r="BHD32" s="346"/>
      <c r="BHE32" s="346"/>
      <c r="BHF32" s="346"/>
      <c r="BHG32" s="346"/>
      <c r="BHH32" s="346"/>
      <c r="BHI32" s="346"/>
      <c r="BHJ32" s="346"/>
      <c r="BHK32" s="346"/>
      <c r="BHL32" s="346"/>
      <c r="BHM32" s="346"/>
      <c r="BHN32" s="346"/>
      <c r="BHO32" s="346"/>
      <c r="BHP32" s="346"/>
      <c r="BHQ32" s="346"/>
      <c r="BHR32" s="346"/>
      <c r="BHS32" s="346"/>
      <c r="BHT32" s="346"/>
      <c r="BHU32" s="346"/>
      <c r="BHV32" s="346"/>
      <c r="BHW32" s="346"/>
      <c r="BHX32" s="346"/>
      <c r="BHY32" s="346"/>
      <c r="BHZ32" s="346"/>
      <c r="BIA32" s="346"/>
      <c r="BIB32" s="346"/>
      <c r="BIC32" s="346"/>
      <c r="BID32" s="346"/>
      <c r="BIE32" s="346"/>
      <c r="BIF32" s="346"/>
      <c r="BIG32" s="346"/>
      <c r="BIH32" s="346"/>
      <c r="BII32" s="346"/>
      <c r="BIJ32" s="346"/>
      <c r="BIK32" s="346"/>
      <c r="BIL32" s="346"/>
      <c r="BIM32" s="346"/>
      <c r="BIN32" s="346"/>
      <c r="BIO32" s="346"/>
      <c r="BIP32" s="346"/>
      <c r="BIQ32" s="346"/>
      <c r="BIR32" s="346"/>
      <c r="BIS32" s="346"/>
      <c r="BIT32" s="346"/>
      <c r="BIU32" s="346"/>
      <c r="BIV32" s="346"/>
      <c r="BIW32" s="346"/>
      <c r="BIX32" s="346"/>
      <c r="BIY32" s="346"/>
      <c r="BIZ32" s="346"/>
      <c r="BJA32" s="346"/>
      <c r="BJB32" s="346"/>
      <c r="BJC32" s="346"/>
      <c r="BJD32" s="346"/>
      <c r="BJE32" s="346"/>
      <c r="BJF32" s="346"/>
      <c r="BJG32" s="346"/>
      <c r="BJH32" s="346"/>
      <c r="BJI32" s="346"/>
      <c r="BJJ32" s="346"/>
      <c r="BJK32" s="346"/>
      <c r="BJL32" s="346"/>
      <c r="BJM32" s="346"/>
      <c r="BJN32" s="346"/>
      <c r="BJO32" s="346"/>
      <c r="BJP32" s="346"/>
      <c r="BJQ32" s="346"/>
      <c r="BJR32" s="346"/>
      <c r="BJS32" s="346"/>
      <c r="BJT32" s="346"/>
      <c r="BJU32" s="346"/>
      <c r="BJV32" s="346"/>
      <c r="BJW32" s="346"/>
      <c r="BJX32" s="346"/>
      <c r="BJY32" s="346"/>
      <c r="BJZ32" s="346"/>
      <c r="BKA32" s="346"/>
      <c r="BKB32" s="346"/>
      <c r="BKC32" s="346"/>
      <c r="BKD32" s="346"/>
      <c r="BKE32" s="346"/>
      <c r="BKF32" s="346"/>
      <c r="BKG32" s="346"/>
      <c r="BKH32" s="346"/>
      <c r="BKI32" s="346"/>
      <c r="BKJ32" s="346"/>
      <c r="BKK32" s="346"/>
      <c r="BKL32" s="346"/>
      <c r="BKM32" s="346"/>
      <c r="BKN32" s="346"/>
      <c r="BKO32" s="346"/>
      <c r="BKP32" s="346"/>
      <c r="BKQ32" s="346"/>
      <c r="BKR32" s="346"/>
      <c r="BKS32" s="346"/>
      <c r="BKT32" s="346"/>
      <c r="BKU32" s="346"/>
      <c r="BKV32" s="346"/>
      <c r="BKW32" s="346"/>
      <c r="BKX32" s="346"/>
      <c r="BKY32" s="346"/>
      <c r="BKZ32" s="346"/>
      <c r="BLA32" s="346"/>
      <c r="BLB32" s="346"/>
      <c r="BLC32" s="346"/>
      <c r="BLD32" s="346"/>
      <c r="BLE32" s="346"/>
      <c r="BLF32" s="346"/>
      <c r="BLG32" s="346"/>
      <c r="BLH32" s="346"/>
      <c r="BLI32" s="346"/>
      <c r="BLJ32" s="346"/>
      <c r="BLK32" s="346"/>
      <c r="BLL32" s="346"/>
      <c r="BLM32" s="346"/>
      <c r="BLN32" s="346"/>
      <c r="BLO32" s="346"/>
      <c r="BLP32" s="346"/>
      <c r="BLQ32" s="346"/>
      <c r="BLR32" s="346"/>
      <c r="BLS32" s="346"/>
      <c r="BLT32" s="346"/>
      <c r="BLU32" s="346"/>
      <c r="BLV32" s="346"/>
      <c r="BLW32" s="346"/>
      <c r="BLX32" s="346"/>
      <c r="BLY32" s="346"/>
      <c r="BLZ32" s="346"/>
      <c r="BMA32" s="346"/>
      <c r="BMB32" s="346"/>
      <c r="BMC32" s="346"/>
      <c r="BMD32" s="346"/>
      <c r="BME32" s="346"/>
      <c r="BMF32" s="346"/>
      <c r="BMG32" s="346"/>
      <c r="BMH32" s="346"/>
      <c r="BMI32" s="346"/>
      <c r="BMJ32" s="346"/>
      <c r="BMK32" s="346"/>
      <c r="BML32" s="346"/>
      <c r="BMM32" s="346"/>
      <c r="BMN32" s="346"/>
      <c r="BMO32" s="346"/>
      <c r="BMP32" s="346"/>
      <c r="BMQ32" s="346"/>
      <c r="BMR32" s="346"/>
      <c r="BMS32" s="346"/>
      <c r="BMT32" s="346"/>
      <c r="BMU32" s="346"/>
      <c r="BMV32" s="346"/>
      <c r="BMW32" s="346"/>
      <c r="BMX32" s="346"/>
      <c r="BMY32" s="346"/>
      <c r="BMZ32" s="346"/>
      <c r="BNA32" s="346"/>
      <c r="BNB32" s="346"/>
      <c r="BNC32" s="346"/>
      <c r="BND32" s="346"/>
      <c r="BNE32" s="346"/>
      <c r="BNF32" s="346"/>
      <c r="BNG32" s="346"/>
      <c r="BNH32" s="346"/>
      <c r="BNI32" s="346"/>
      <c r="BNJ32" s="346"/>
      <c r="BNK32" s="346"/>
      <c r="BNL32" s="346"/>
      <c r="BNM32" s="346"/>
      <c r="BNN32" s="346"/>
      <c r="BNO32" s="346"/>
      <c r="BNP32" s="346"/>
      <c r="BNQ32" s="346"/>
      <c r="BNR32" s="346"/>
      <c r="BNS32" s="346"/>
      <c r="BNT32" s="346"/>
      <c r="BNU32" s="346"/>
      <c r="BNV32" s="346"/>
      <c r="BNW32" s="346"/>
      <c r="BNX32" s="346"/>
      <c r="BNY32" s="346"/>
      <c r="BNZ32" s="346"/>
      <c r="BOA32" s="346"/>
      <c r="BOB32" s="346"/>
      <c r="BOC32" s="346"/>
      <c r="BOD32" s="346"/>
      <c r="BOE32" s="346"/>
      <c r="BOF32" s="346"/>
      <c r="BOG32" s="346"/>
      <c r="BOH32" s="346"/>
      <c r="BOI32" s="346"/>
      <c r="BOJ32" s="346"/>
      <c r="BOK32" s="346"/>
      <c r="BOL32" s="346"/>
      <c r="BOM32" s="346"/>
      <c r="BON32" s="346"/>
      <c r="BOO32" s="346"/>
      <c r="BOP32" s="346"/>
      <c r="BOQ32" s="346"/>
      <c r="BOR32" s="346"/>
      <c r="BOS32" s="346"/>
      <c r="BOT32" s="346"/>
      <c r="BOU32" s="346"/>
      <c r="BOV32" s="346"/>
      <c r="BOW32" s="346"/>
      <c r="BOX32" s="346"/>
      <c r="BOY32" s="346"/>
      <c r="BOZ32" s="346"/>
      <c r="BPA32" s="346"/>
      <c r="BPB32" s="346"/>
      <c r="BPC32" s="346"/>
      <c r="BPD32" s="346"/>
      <c r="BPE32" s="346"/>
      <c r="BPF32" s="346"/>
      <c r="BPG32" s="346"/>
      <c r="BPH32" s="346"/>
      <c r="BPI32" s="346"/>
      <c r="BPJ32" s="346"/>
      <c r="BPK32" s="346"/>
      <c r="BPL32" s="346"/>
      <c r="BPM32" s="346"/>
      <c r="BPN32" s="346"/>
      <c r="BPO32" s="346"/>
      <c r="BPP32" s="346"/>
      <c r="BPQ32" s="346"/>
      <c r="BPR32" s="346"/>
      <c r="BPS32" s="346"/>
      <c r="BPT32" s="346"/>
      <c r="BPU32" s="346"/>
      <c r="BPV32" s="346"/>
      <c r="BPW32" s="346"/>
      <c r="BPX32" s="346"/>
      <c r="BPY32" s="346"/>
      <c r="BPZ32" s="346"/>
      <c r="BQA32" s="346"/>
      <c r="BQB32" s="346"/>
      <c r="BQC32" s="346"/>
      <c r="BQD32" s="346"/>
      <c r="BQE32" s="346"/>
      <c r="BQF32" s="346"/>
      <c r="BQG32" s="346"/>
      <c r="BQH32" s="346"/>
      <c r="BQI32" s="346"/>
      <c r="BQJ32" s="346"/>
      <c r="BQK32" s="346"/>
      <c r="BQL32" s="346"/>
      <c r="BQM32" s="346"/>
      <c r="BQN32" s="346"/>
      <c r="BQO32" s="346"/>
      <c r="BQP32" s="346"/>
      <c r="BQQ32" s="346"/>
      <c r="BQR32" s="346"/>
      <c r="BQS32" s="346"/>
      <c r="BQT32" s="346"/>
      <c r="BQU32" s="346"/>
      <c r="BQV32" s="346"/>
      <c r="BQW32" s="346"/>
      <c r="BQX32" s="346"/>
      <c r="BQY32" s="346"/>
      <c r="BQZ32" s="346"/>
      <c r="BRA32" s="346"/>
      <c r="BRB32" s="346"/>
      <c r="BRC32" s="346"/>
      <c r="BRD32" s="346"/>
      <c r="BRE32" s="346"/>
      <c r="BRF32" s="346"/>
      <c r="BRG32" s="346"/>
      <c r="BRH32" s="346"/>
      <c r="BRI32" s="346"/>
      <c r="BRJ32" s="346"/>
      <c r="BRK32" s="346"/>
      <c r="BRL32" s="346"/>
      <c r="BRM32" s="346"/>
      <c r="BRN32" s="346"/>
      <c r="BRO32" s="346"/>
      <c r="BRP32" s="346"/>
      <c r="BRQ32" s="346"/>
      <c r="BRR32" s="346"/>
      <c r="BRS32" s="346"/>
      <c r="BRT32" s="346"/>
      <c r="BRU32" s="346"/>
      <c r="BRV32" s="346"/>
      <c r="BRW32" s="346"/>
      <c r="BRX32" s="346"/>
      <c r="BRY32" s="346"/>
      <c r="BRZ32" s="346"/>
      <c r="BSA32" s="346"/>
      <c r="BSB32" s="346"/>
      <c r="BSC32" s="346"/>
      <c r="BSD32" s="346"/>
      <c r="BSE32" s="346"/>
      <c r="BSF32" s="346"/>
      <c r="BSG32" s="346"/>
      <c r="BSH32" s="346"/>
      <c r="BSI32" s="346"/>
      <c r="BSJ32" s="346"/>
      <c r="BSK32" s="346"/>
      <c r="BSL32" s="346"/>
      <c r="BSM32" s="346"/>
      <c r="BSN32" s="346"/>
      <c r="BSO32" s="346"/>
      <c r="BSP32" s="346"/>
      <c r="BSQ32" s="346"/>
      <c r="BSR32" s="346"/>
      <c r="BSS32" s="346"/>
      <c r="BST32" s="346"/>
      <c r="BSU32" s="346"/>
      <c r="BSV32" s="346"/>
      <c r="BSW32" s="346"/>
      <c r="BSX32" s="346"/>
      <c r="BSY32" s="346"/>
      <c r="BSZ32" s="346"/>
      <c r="BTA32" s="346"/>
      <c r="BTB32" s="346"/>
      <c r="BTC32" s="346"/>
      <c r="BTD32" s="346"/>
      <c r="BTE32" s="346"/>
      <c r="BTF32" s="346"/>
      <c r="BTG32" s="346"/>
      <c r="BTH32" s="346"/>
      <c r="BTI32" s="346"/>
      <c r="BTJ32" s="346"/>
      <c r="BTK32" s="346"/>
      <c r="BTL32" s="346"/>
      <c r="BTM32" s="346"/>
      <c r="BTN32" s="346"/>
      <c r="BTO32" s="346"/>
      <c r="BTP32" s="346"/>
      <c r="BTQ32" s="346"/>
      <c r="BTR32" s="346"/>
      <c r="BTS32" s="346"/>
      <c r="BTT32" s="346"/>
      <c r="BTU32" s="346"/>
      <c r="BTV32" s="346"/>
      <c r="BTW32" s="346"/>
      <c r="BTX32" s="346"/>
      <c r="BTY32" s="346"/>
      <c r="BTZ32" s="346"/>
      <c r="BUA32" s="346"/>
      <c r="BUB32" s="346"/>
      <c r="BUC32" s="346"/>
      <c r="BUD32" s="346"/>
      <c r="BUE32" s="346"/>
      <c r="BUF32" s="346"/>
      <c r="BUG32" s="346"/>
      <c r="BUH32" s="346"/>
      <c r="BUI32" s="346"/>
      <c r="BUJ32" s="346"/>
      <c r="BUK32" s="346"/>
      <c r="BUL32" s="346"/>
      <c r="BUM32" s="346"/>
      <c r="BUN32" s="346"/>
      <c r="BUO32" s="346"/>
      <c r="BUP32" s="346"/>
      <c r="BUQ32" s="346"/>
      <c r="BUR32" s="346"/>
      <c r="BUS32" s="346"/>
      <c r="BUT32" s="346"/>
      <c r="BUU32" s="346"/>
      <c r="BUV32" s="346"/>
      <c r="BUW32" s="346"/>
      <c r="BUX32" s="346"/>
      <c r="BUY32" s="346"/>
      <c r="BUZ32" s="346"/>
      <c r="BVA32" s="346"/>
      <c r="BVB32" s="346"/>
      <c r="BVC32" s="346"/>
      <c r="BVD32" s="346"/>
      <c r="BVE32" s="346"/>
      <c r="BVF32" s="346"/>
      <c r="BVG32" s="346"/>
      <c r="BVH32" s="346"/>
      <c r="BVI32" s="346"/>
      <c r="BVJ32" s="346"/>
      <c r="BVK32" s="346"/>
      <c r="BVL32" s="346"/>
      <c r="BVM32" s="346"/>
      <c r="BVN32" s="346"/>
      <c r="BVO32" s="346"/>
      <c r="BVP32" s="346"/>
      <c r="BVQ32" s="346"/>
      <c r="BVR32" s="346"/>
      <c r="BVS32" s="346"/>
      <c r="BVT32" s="346"/>
      <c r="BVU32" s="346"/>
      <c r="BVV32" s="346"/>
      <c r="BVW32" s="346"/>
      <c r="BVX32" s="346"/>
      <c r="BVY32" s="346"/>
      <c r="BVZ32" s="346"/>
      <c r="BWA32" s="346"/>
      <c r="BWB32" s="346"/>
      <c r="BWC32" s="346"/>
      <c r="BWD32" s="346"/>
      <c r="BWE32" s="346"/>
      <c r="BWF32" s="346"/>
      <c r="BWG32" s="346"/>
      <c r="BWH32" s="346"/>
      <c r="BWI32" s="346"/>
      <c r="BWJ32" s="346"/>
      <c r="BWK32" s="346"/>
      <c r="BWL32" s="346"/>
      <c r="BWM32" s="346"/>
      <c r="BWN32" s="346"/>
      <c r="BWO32" s="346"/>
      <c r="BWP32" s="346"/>
      <c r="BWQ32" s="346"/>
      <c r="BWR32" s="346"/>
      <c r="BWS32" s="346"/>
      <c r="BWT32" s="346"/>
      <c r="BWU32" s="346"/>
      <c r="BWV32" s="346"/>
      <c r="BWW32" s="346"/>
      <c r="BWX32" s="346"/>
      <c r="BWY32" s="346"/>
      <c r="BWZ32" s="346"/>
      <c r="BXA32" s="346"/>
      <c r="BXB32" s="346"/>
      <c r="BXC32" s="346"/>
      <c r="BXD32" s="346"/>
      <c r="BXE32" s="346"/>
      <c r="BXF32" s="346"/>
      <c r="BXG32" s="346"/>
      <c r="BXH32" s="346"/>
      <c r="BXI32" s="346"/>
      <c r="BXJ32" s="346"/>
      <c r="BXK32" s="346"/>
      <c r="BXL32" s="346"/>
      <c r="BXM32" s="346"/>
      <c r="BXN32" s="346"/>
      <c r="BXO32" s="346"/>
      <c r="BXP32" s="346"/>
      <c r="BXQ32" s="346"/>
      <c r="BXR32" s="346"/>
      <c r="BXS32" s="346"/>
      <c r="BXT32" s="346"/>
      <c r="BXU32" s="346"/>
      <c r="BXV32" s="346"/>
      <c r="BXW32" s="346"/>
      <c r="BXX32" s="346"/>
      <c r="BXY32" s="346"/>
      <c r="BXZ32" s="346"/>
      <c r="BYA32" s="346"/>
      <c r="BYB32" s="346"/>
      <c r="BYC32" s="346"/>
      <c r="BYD32" s="346"/>
      <c r="BYE32" s="346"/>
      <c r="BYF32" s="346"/>
      <c r="BYG32" s="346"/>
      <c r="BYH32" s="346"/>
      <c r="BYI32" s="346"/>
      <c r="BYJ32" s="346"/>
      <c r="BYK32" s="346"/>
      <c r="BYL32" s="346"/>
      <c r="BYM32" s="346"/>
      <c r="BYN32" s="346"/>
      <c r="BYO32" s="346"/>
      <c r="BYP32" s="346"/>
      <c r="BYQ32" s="346"/>
      <c r="BYR32" s="346"/>
      <c r="BYS32" s="346"/>
      <c r="BYT32" s="346"/>
      <c r="BYU32" s="346"/>
      <c r="BYV32" s="346"/>
      <c r="BYW32" s="346"/>
      <c r="BYX32" s="346"/>
      <c r="BYY32" s="346"/>
      <c r="BYZ32" s="346"/>
      <c r="BZA32" s="346"/>
      <c r="BZB32" s="346"/>
      <c r="BZC32" s="346"/>
      <c r="BZD32" s="346"/>
      <c r="BZE32" s="346"/>
      <c r="BZF32" s="346"/>
      <c r="BZG32" s="346"/>
      <c r="BZH32" s="346"/>
      <c r="BZI32" s="346"/>
      <c r="BZJ32" s="346"/>
      <c r="BZK32" s="346"/>
      <c r="BZL32" s="346"/>
      <c r="BZM32" s="346"/>
      <c r="BZN32" s="346"/>
      <c r="BZO32" s="346"/>
      <c r="BZP32" s="346"/>
      <c r="BZQ32" s="346"/>
      <c r="BZR32" s="346"/>
      <c r="BZS32" s="346"/>
      <c r="BZT32" s="346"/>
      <c r="BZU32" s="346"/>
      <c r="BZV32" s="346"/>
      <c r="BZW32" s="346"/>
      <c r="BZX32" s="346"/>
      <c r="BZY32" s="346"/>
      <c r="BZZ32" s="346"/>
      <c r="CAA32" s="346"/>
      <c r="CAB32" s="346"/>
      <c r="CAC32" s="346"/>
      <c r="CAD32" s="346"/>
      <c r="CAE32" s="346"/>
      <c r="CAF32" s="346"/>
      <c r="CAG32" s="346"/>
      <c r="CAH32" s="346"/>
      <c r="CAI32" s="346"/>
      <c r="CAJ32" s="346"/>
      <c r="CAK32" s="346"/>
      <c r="CAL32" s="346"/>
      <c r="CAM32" s="346"/>
      <c r="CAN32" s="346"/>
      <c r="CAO32" s="346"/>
      <c r="CAP32" s="346"/>
      <c r="CAQ32" s="346"/>
      <c r="CAR32" s="346"/>
      <c r="CAS32" s="346"/>
      <c r="CAT32" s="346"/>
      <c r="CAU32" s="346"/>
      <c r="CAV32" s="346"/>
      <c r="CAW32" s="346"/>
      <c r="CAX32" s="346"/>
      <c r="CAY32" s="346"/>
      <c r="CAZ32" s="346"/>
      <c r="CBA32" s="346"/>
      <c r="CBB32" s="346"/>
      <c r="CBC32" s="346"/>
      <c r="CBD32" s="346"/>
      <c r="CBE32" s="346"/>
      <c r="CBF32" s="346"/>
      <c r="CBG32" s="346"/>
      <c r="CBH32" s="346"/>
      <c r="CBI32" s="346"/>
      <c r="CBJ32" s="346"/>
      <c r="CBK32" s="346"/>
      <c r="CBL32" s="346"/>
      <c r="CBM32" s="346"/>
      <c r="CBN32" s="346"/>
      <c r="CBO32" s="346"/>
      <c r="CBP32" s="346"/>
      <c r="CBQ32" s="346"/>
      <c r="CBR32" s="346"/>
      <c r="CBS32" s="346"/>
      <c r="CBT32" s="346"/>
      <c r="CBU32" s="346"/>
      <c r="CBV32" s="346"/>
      <c r="CBW32" s="346"/>
      <c r="CBX32" s="346"/>
      <c r="CBY32" s="346"/>
      <c r="CBZ32" s="346"/>
      <c r="CCA32" s="346"/>
      <c r="CCB32" s="346"/>
      <c r="CCC32" s="346"/>
      <c r="CCD32" s="346"/>
      <c r="CCE32" s="346"/>
      <c r="CCF32" s="346"/>
      <c r="CCG32" s="346"/>
      <c r="CCH32" s="346"/>
      <c r="CCI32" s="346"/>
      <c r="CCJ32" s="346"/>
      <c r="CCK32" s="346"/>
      <c r="CCL32" s="346"/>
      <c r="CCM32" s="346"/>
      <c r="CCN32" s="346"/>
      <c r="CCO32" s="346"/>
      <c r="CCP32" s="346"/>
      <c r="CCQ32" s="346"/>
      <c r="CCR32" s="346"/>
      <c r="CCS32" s="346"/>
      <c r="CCT32" s="346"/>
      <c r="CCU32" s="346"/>
      <c r="CCV32" s="346"/>
      <c r="CCW32" s="346"/>
      <c r="CCX32" s="346"/>
      <c r="CCY32" s="346"/>
      <c r="CCZ32" s="346"/>
      <c r="CDA32" s="346"/>
      <c r="CDB32" s="346"/>
      <c r="CDC32" s="346"/>
      <c r="CDD32" s="346"/>
      <c r="CDE32" s="346"/>
      <c r="CDF32" s="346"/>
      <c r="CDG32" s="346"/>
      <c r="CDH32" s="346"/>
      <c r="CDI32" s="346"/>
      <c r="CDJ32" s="346"/>
      <c r="CDK32" s="346"/>
      <c r="CDL32" s="346"/>
      <c r="CDM32" s="346"/>
      <c r="CDN32" s="346"/>
      <c r="CDO32" s="346"/>
      <c r="CDP32" s="346"/>
      <c r="CDQ32" s="346"/>
      <c r="CDR32" s="346"/>
      <c r="CDS32" s="346"/>
      <c r="CDT32" s="346"/>
      <c r="CDU32" s="346"/>
      <c r="CDV32" s="346"/>
      <c r="CDW32" s="346"/>
      <c r="CDX32" s="346"/>
      <c r="CDY32" s="346"/>
      <c r="CDZ32" s="346"/>
      <c r="CEA32" s="346"/>
      <c r="CEB32" s="346"/>
      <c r="CEC32" s="346"/>
      <c r="CED32" s="346"/>
      <c r="CEE32" s="346"/>
      <c r="CEF32" s="346"/>
      <c r="CEG32" s="346"/>
      <c r="CEH32" s="346"/>
      <c r="CEI32" s="346"/>
      <c r="CEJ32" s="346"/>
      <c r="CEK32" s="346"/>
      <c r="CEL32" s="346"/>
      <c r="CEM32" s="346"/>
      <c r="CEN32" s="346"/>
      <c r="CEO32" s="346"/>
      <c r="CEP32" s="346"/>
      <c r="CEQ32" s="346"/>
      <c r="CER32" s="346"/>
      <c r="CES32" s="346"/>
      <c r="CET32" s="346"/>
      <c r="CEU32" s="346"/>
      <c r="CEV32" s="346"/>
      <c r="CEW32" s="346"/>
      <c r="CEX32" s="346"/>
      <c r="CEY32" s="346"/>
      <c r="CEZ32" s="346"/>
      <c r="CFA32" s="346"/>
      <c r="CFB32" s="346"/>
      <c r="CFC32" s="346"/>
      <c r="CFD32" s="346"/>
      <c r="CFE32" s="346"/>
      <c r="CFF32" s="346"/>
      <c r="CFG32" s="346"/>
      <c r="CFH32" s="346"/>
      <c r="CFI32" s="346"/>
      <c r="CFJ32" s="346"/>
      <c r="CFK32" s="346"/>
      <c r="CFL32" s="346"/>
      <c r="CFM32" s="346"/>
      <c r="CFN32" s="346"/>
      <c r="CFO32" s="346"/>
      <c r="CFP32" s="346"/>
      <c r="CFQ32" s="346"/>
      <c r="CFR32" s="346"/>
      <c r="CFS32" s="346"/>
      <c r="CFT32" s="346"/>
      <c r="CFU32" s="346"/>
      <c r="CFV32" s="346"/>
      <c r="CFW32" s="346"/>
      <c r="CFX32" s="346"/>
      <c r="CFY32" s="346"/>
      <c r="CFZ32" s="346"/>
      <c r="CGA32" s="346"/>
      <c r="CGB32" s="346"/>
      <c r="CGC32" s="346"/>
      <c r="CGD32" s="346"/>
      <c r="CGE32" s="346"/>
      <c r="CGF32" s="346"/>
      <c r="CGG32" s="346"/>
      <c r="CGH32" s="346"/>
      <c r="CGI32" s="346"/>
      <c r="CGJ32" s="346"/>
      <c r="CGK32" s="346"/>
      <c r="CGL32" s="346"/>
      <c r="CGM32" s="346"/>
      <c r="CGN32" s="346"/>
      <c r="CGO32" s="346"/>
      <c r="CGP32" s="346"/>
      <c r="CGQ32" s="346"/>
      <c r="CGR32" s="346"/>
      <c r="CGS32" s="346"/>
      <c r="CGT32" s="346"/>
      <c r="CGU32" s="346"/>
      <c r="CGV32" s="346"/>
      <c r="CGW32" s="346"/>
      <c r="CGX32" s="346"/>
      <c r="CGY32" s="346"/>
      <c r="CGZ32" s="346"/>
      <c r="CHA32" s="346"/>
      <c r="CHB32" s="346"/>
      <c r="CHC32" s="346"/>
      <c r="CHD32" s="346"/>
      <c r="CHE32" s="346"/>
      <c r="CHF32" s="346"/>
      <c r="CHG32" s="346"/>
      <c r="CHH32" s="346"/>
      <c r="CHI32" s="346"/>
      <c r="CHJ32" s="346"/>
      <c r="CHK32" s="346"/>
      <c r="CHL32" s="346"/>
      <c r="CHM32" s="346"/>
      <c r="CHN32" s="346"/>
      <c r="CHO32" s="346"/>
      <c r="CHP32" s="346"/>
      <c r="CHQ32" s="346"/>
      <c r="CHR32" s="346"/>
      <c r="CHS32" s="346"/>
      <c r="CHT32" s="346"/>
      <c r="CHU32" s="346"/>
      <c r="CHV32" s="346"/>
      <c r="CHW32" s="346"/>
      <c r="CHX32" s="346"/>
      <c r="CHY32" s="346"/>
      <c r="CHZ32" s="346"/>
      <c r="CIA32" s="346"/>
      <c r="CIB32" s="346"/>
      <c r="CIC32" s="346"/>
      <c r="CID32" s="346"/>
      <c r="CIE32" s="346"/>
      <c r="CIF32" s="346"/>
      <c r="CIG32" s="346"/>
      <c r="CIH32" s="346"/>
      <c r="CII32" s="346"/>
      <c r="CIJ32" s="346"/>
      <c r="CIK32" s="346"/>
      <c r="CIL32" s="346"/>
      <c r="CIM32" s="346"/>
      <c r="CIN32" s="346"/>
      <c r="CIO32" s="346"/>
      <c r="CIP32" s="346"/>
      <c r="CIQ32" s="346"/>
      <c r="CIR32" s="346"/>
      <c r="CIS32" s="346"/>
      <c r="CIT32" s="346"/>
      <c r="CIU32" s="346"/>
      <c r="CIV32" s="346"/>
      <c r="CIW32" s="346"/>
      <c r="CIX32" s="346"/>
      <c r="CIY32" s="346"/>
      <c r="CIZ32" s="346"/>
      <c r="CJA32" s="346"/>
      <c r="CJB32" s="346"/>
      <c r="CJC32" s="346"/>
      <c r="CJD32" s="346"/>
      <c r="CJE32" s="346"/>
      <c r="CJF32" s="346"/>
      <c r="CJG32" s="346"/>
      <c r="CJH32" s="346"/>
      <c r="CJI32" s="346"/>
      <c r="CJJ32" s="346"/>
      <c r="CJK32" s="346"/>
      <c r="CJL32" s="346"/>
      <c r="CJM32" s="346"/>
      <c r="CJN32" s="346"/>
      <c r="CJO32" s="346"/>
      <c r="CJP32" s="346"/>
      <c r="CJQ32" s="346"/>
      <c r="CJR32" s="346"/>
      <c r="CJS32" s="346"/>
      <c r="CJT32" s="346"/>
      <c r="CJU32" s="346"/>
      <c r="CJV32" s="346"/>
      <c r="CJW32" s="346"/>
      <c r="CJX32" s="346"/>
      <c r="CJY32" s="346"/>
      <c r="CJZ32" s="346"/>
      <c r="CKA32" s="346"/>
      <c r="CKB32" s="346"/>
      <c r="CKC32" s="346"/>
      <c r="CKD32" s="346"/>
      <c r="CKE32" s="346"/>
      <c r="CKF32" s="346"/>
      <c r="CKG32" s="346"/>
      <c r="CKH32" s="346"/>
      <c r="CKI32" s="346"/>
      <c r="CKJ32" s="346"/>
      <c r="CKK32" s="346"/>
      <c r="CKL32" s="346"/>
      <c r="CKM32" s="346"/>
      <c r="CKN32" s="346"/>
      <c r="CKO32" s="346"/>
      <c r="CKP32" s="346"/>
      <c r="CKQ32" s="346"/>
      <c r="CKR32" s="346"/>
      <c r="CKS32" s="346"/>
      <c r="CKT32" s="346"/>
      <c r="CKU32" s="346"/>
      <c r="CKV32" s="346"/>
      <c r="CKW32" s="346"/>
      <c r="CKX32" s="346"/>
      <c r="CKY32" s="346"/>
      <c r="CKZ32" s="346"/>
      <c r="CLA32" s="346"/>
      <c r="CLB32" s="346"/>
      <c r="CLC32" s="346"/>
      <c r="CLD32" s="346"/>
      <c r="CLE32" s="346"/>
      <c r="CLF32" s="346"/>
      <c r="CLG32" s="346"/>
      <c r="CLH32" s="346"/>
      <c r="CLI32" s="346"/>
      <c r="CLJ32" s="346"/>
      <c r="CLK32" s="346"/>
      <c r="CLL32" s="346"/>
      <c r="CLM32" s="346"/>
      <c r="CLN32" s="346"/>
      <c r="CLO32" s="346"/>
      <c r="CLP32" s="346"/>
      <c r="CLQ32" s="346"/>
      <c r="CLR32" s="346"/>
      <c r="CLS32" s="346"/>
      <c r="CLT32" s="346"/>
      <c r="CLU32" s="346"/>
      <c r="CLV32" s="346"/>
      <c r="CLW32" s="346"/>
      <c r="CLX32" s="346"/>
      <c r="CLY32" s="346"/>
      <c r="CLZ32" s="346"/>
      <c r="CMA32" s="346"/>
      <c r="CMB32" s="346"/>
      <c r="CMC32" s="346"/>
      <c r="CMD32" s="346"/>
      <c r="CME32" s="346"/>
      <c r="CMF32" s="346"/>
      <c r="CMG32" s="346"/>
      <c r="CMH32" s="346"/>
      <c r="CMI32" s="346"/>
      <c r="CMJ32" s="346"/>
      <c r="CMK32" s="346"/>
      <c r="CML32" s="346"/>
      <c r="CMM32" s="346"/>
      <c r="CMN32" s="346"/>
      <c r="CMO32" s="346"/>
      <c r="CMP32" s="346"/>
      <c r="CMQ32" s="346"/>
      <c r="CMR32" s="346"/>
      <c r="CMS32" s="346"/>
      <c r="CMT32" s="346"/>
      <c r="CMU32" s="346"/>
      <c r="CMV32" s="346"/>
      <c r="CMW32" s="346"/>
      <c r="CMX32" s="346"/>
      <c r="CMY32" s="346"/>
      <c r="CMZ32" s="346"/>
      <c r="CNA32" s="346"/>
      <c r="CNB32" s="346"/>
      <c r="CNC32" s="346"/>
      <c r="CND32" s="346"/>
      <c r="CNE32" s="346"/>
      <c r="CNF32" s="346"/>
      <c r="CNG32" s="346"/>
      <c r="CNH32" s="346"/>
      <c r="CNI32" s="346"/>
      <c r="CNJ32" s="346"/>
      <c r="CNK32" s="346"/>
      <c r="CNL32" s="346"/>
      <c r="CNM32" s="346"/>
      <c r="CNN32" s="346"/>
      <c r="CNO32" s="346"/>
      <c r="CNP32" s="346"/>
      <c r="CNQ32" s="346"/>
      <c r="CNR32" s="346"/>
      <c r="CNS32" s="346"/>
      <c r="CNT32" s="346"/>
      <c r="CNU32" s="346"/>
      <c r="CNV32" s="346"/>
      <c r="CNW32" s="346"/>
      <c r="CNX32" s="346"/>
      <c r="CNY32" s="346"/>
      <c r="CNZ32" s="346"/>
      <c r="COA32" s="346"/>
      <c r="COB32" s="346"/>
      <c r="COC32" s="346"/>
      <c r="COD32" s="346"/>
      <c r="COE32" s="346"/>
      <c r="COF32" s="346"/>
      <c r="COG32" s="346"/>
      <c r="COH32" s="346"/>
      <c r="COI32" s="346"/>
      <c r="COJ32" s="346"/>
      <c r="COK32" s="346"/>
      <c r="COL32" s="346"/>
      <c r="COM32" s="346"/>
      <c r="CON32" s="346"/>
      <c r="COO32" s="346"/>
      <c r="COP32" s="346"/>
      <c r="COQ32" s="346"/>
      <c r="COR32" s="346"/>
      <c r="COS32" s="346"/>
      <c r="COT32" s="346"/>
      <c r="COU32" s="346"/>
      <c r="COV32" s="346"/>
      <c r="COW32" s="346"/>
      <c r="COX32" s="346"/>
      <c r="COY32" s="346"/>
      <c r="COZ32" s="346"/>
      <c r="CPA32" s="346"/>
      <c r="CPB32" s="346"/>
      <c r="CPC32" s="346"/>
      <c r="CPD32" s="346"/>
      <c r="CPE32" s="346"/>
      <c r="CPF32" s="346"/>
      <c r="CPG32" s="346"/>
      <c r="CPH32" s="346"/>
      <c r="CPI32" s="346"/>
      <c r="CPJ32" s="346"/>
      <c r="CPK32" s="346"/>
      <c r="CPL32" s="346"/>
      <c r="CPM32" s="346"/>
      <c r="CPN32" s="346"/>
      <c r="CPO32" s="346"/>
      <c r="CPP32" s="346"/>
      <c r="CPQ32" s="346"/>
      <c r="CPR32" s="346"/>
      <c r="CPS32" s="346"/>
      <c r="CPT32" s="346"/>
      <c r="CPU32" s="346"/>
      <c r="CPV32" s="346"/>
      <c r="CPW32" s="346"/>
      <c r="CPX32" s="346"/>
      <c r="CPY32" s="346"/>
      <c r="CPZ32" s="346"/>
      <c r="CQA32" s="346"/>
      <c r="CQB32" s="346"/>
      <c r="CQC32" s="346"/>
      <c r="CQD32" s="346"/>
      <c r="CQE32" s="346"/>
      <c r="CQF32" s="346"/>
      <c r="CQG32" s="346"/>
      <c r="CQH32" s="346"/>
      <c r="CQI32" s="346"/>
      <c r="CQJ32" s="346"/>
      <c r="CQK32" s="346"/>
      <c r="CQL32" s="346"/>
      <c r="CQM32" s="346"/>
      <c r="CQN32" s="346"/>
      <c r="CQO32" s="346"/>
      <c r="CQP32" s="346"/>
      <c r="CQQ32" s="346"/>
      <c r="CQR32" s="346"/>
      <c r="CQS32" s="346"/>
      <c r="CQT32" s="346"/>
      <c r="CQU32" s="346"/>
      <c r="CQV32" s="346"/>
      <c r="CQW32" s="346"/>
      <c r="CQX32" s="346"/>
      <c r="CQY32" s="346"/>
      <c r="CQZ32" s="346"/>
      <c r="CRA32" s="346"/>
      <c r="CRB32" s="346"/>
      <c r="CRC32" s="346"/>
      <c r="CRD32" s="346"/>
      <c r="CRE32" s="346"/>
      <c r="CRF32" s="346"/>
      <c r="CRG32" s="346"/>
      <c r="CRH32" s="346"/>
      <c r="CRI32" s="346"/>
      <c r="CRJ32" s="346"/>
      <c r="CRK32" s="346"/>
      <c r="CRL32" s="346"/>
      <c r="CRM32" s="346"/>
      <c r="CRN32" s="346"/>
      <c r="CRO32" s="346"/>
      <c r="CRP32" s="346"/>
      <c r="CRQ32" s="346"/>
      <c r="CRR32" s="346"/>
      <c r="CRS32" s="346"/>
      <c r="CRT32" s="346"/>
      <c r="CRU32" s="346"/>
      <c r="CRV32" s="346"/>
      <c r="CRW32" s="346"/>
      <c r="CRX32" s="346"/>
      <c r="CRY32" s="346"/>
      <c r="CRZ32" s="346"/>
      <c r="CSA32" s="346"/>
      <c r="CSB32" s="346"/>
      <c r="CSC32" s="346"/>
      <c r="CSD32" s="346"/>
      <c r="CSE32" s="346"/>
      <c r="CSF32" s="346"/>
      <c r="CSG32" s="346"/>
      <c r="CSH32" s="346"/>
      <c r="CSI32" s="346"/>
      <c r="CSJ32" s="346"/>
      <c r="CSK32" s="346"/>
      <c r="CSL32" s="346"/>
      <c r="CSM32" s="346"/>
      <c r="CSN32" s="346"/>
      <c r="CSO32" s="346"/>
      <c r="CSP32" s="346"/>
      <c r="CSQ32" s="346"/>
      <c r="CSR32" s="346"/>
      <c r="CSS32" s="346"/>
      <c r="CST32" s="346"/>
      <c r="CSU32" s="346"/>
      <c r="CSV32" s="346"/>
      <c r="CSW32" s="346"/>
      <c r="CSX32" s="346"/>
      <c r="CSY32" s="346"/>
      <c r="CSZ32" s="346"/>
      <c r="CTA32" s="346"/>
      <c r="CTB32" s="346"/>
      <c r="CTC32" s="346"/>
      <c r="CTD32" s="346"/>
      <c r="CTE32" s="346"/>
      <c r="CTF32" s="346"/>
      <c r="CTG32" s="346"/>
      <c r="CTH32" s="346"/>
      <c r="CTI32" s="346"/>
      <c r="CTJ32" s="346"/>
      <c r="CTK32" s="346"/>
      <c r="CTL32" s="346"/>
      <c r="CTM32" s="346"/>
      <c r="CTN32" s="346"/>
      <c r="CTO32" s="346"/>
      <c r="CTP32" s="346"/>
      <c r="CTQ32" s="346"/>
      <c r="CTR32" s="346"/>
      <c r="CTS32" s="346"/>
      <c r="CTT32" s="346"/>
      <c r="CTU32" s="346"/>
      <c r="CTV32" s="346"/>
      <c r="CTW32" s="346"/>
      <c r="CTX32" s="346"/>
      <c r="CTY32" s="346"/>
      <c r="CTZ32" s="346"/>
      <c r="CUA32" s="346"/>
      <c r="CUB32" s="346"/>
      <c r="CUC32" s="346"/>
      <c r="CUD32" s="346"/>
      <c r="CUE32" s="346"/>
      <c r="CUF32" s="346"/>
      <c r="CUG32" s="346"/>
      <c r="CUH32" s="346"/>
      <c r="CUI32" s="346"/>
      <c r="CUJ32" s="346"/>
      <c r="CUK32" s="346"/>
      <c r="CUL32" s="346"/>
      <c r="CUM32" s="346"/>
      <c r="CUN32" s="346"/>
      <c r="CUO32" s="346"/>
      <c r="CUP32" s="346"/>
      <c r="CUQ32" s="346"/>
      <c r="CUR32" s="346"/>
      <c r="CUS32" s="346"/>
      <c r="CUT32" s="346"/>
      <c r="CUU32" s="346"/>
      <c r="CUV32" s="346"/>
      <c r="CUW32" s="346"/>
      <c r="CUX32" s="346"/>
      <c r="CUY32" s="346"/>
      <c r="CUZ32" s="346"/>
      <c r="CVA32" s="346"/>
      <c r="CVB32" s="346"/>
      <c r="CVC32" s="346"/>
      <c r="CVD32" s="346"/>
      <c r="CVE32" s="346"/>
      <c r="CVF32" s="346"/>
      <c r="CVG32" s="346"/>
      <c r="CVH32" s="346"/>
      <c r="CVI32" s="346"/>
      <c r="CVJ32" s="346"/>
      <c r="CVK32" s="346"/>
      <c r="CVL32" s="346"/>
      <c r="CVM32" s="346"/>
      <c r="CVN32" s="346"/>
      <c r="CVO32" s="346"/>
      <c r="CVP32" s="346"/>
      <c r="CVQ32" s="346"/>
      <c r="CVR32" s="346"/>
      <c r="CVS32" s="346"/>
      <c r="CVT32" s="346"/>
      <c r="CVU32" s="346"/>
      <c r="CVV32" s="346"/>
      <c r="CVW32" s="346"/>
      <c r="CVX32" s="346"/>
      <c r="CVY32" s="346"/>
      <c r="CVZ32" s="346"/>
      <c r="CWA32" s="346"/>
      <c r="CWB32" s="346"/>
      <c r="CWC32" s="346"/>
      <c r="CWD32" s="346"/>
      <c r="CWE32" s="346"/>
      <c r="CWF32" s="346"/>
      <c r="CWG32" s="346"/>
      <c r="CWH32" s="346"/>
      <c r="CWI32" s="346"/>
      <c r="CWJ32" s="346"/>
      <c r="CWK32" s="346"/>
      <c r="CWL32" s="346"/>
      <c r="CWM32" s="346"/>
      <c r="CWN32" s="346"/>
      <c r="CWO32" s="346"/>
      <c r="CWP32" s="346"/>
      <c r="CWQ32" s="346"/>
      <c r="CWR32" s="346"/>
      <c r="CWS32" s="346"/>
      <c r="CWT32" s="346"/>
      <c r="CWU32" s="346"/>
      <c r="CWV32" s="346"/>
      <c r="CWW32" s="346"/>
      <c r="CWX32" s="346"/>
      <c r="CWY32" s="346"/>
      <c r="CWZ32" s="346"/>
      <c r="CXA32" s="346"/>
      <c r="CXB32" s="346"/>
      <c r="CXC32" s="346"/>
      <c r="CXD32" s="346"/>
      <c r="CXE32" s="346"/>
      <c r="CXF32" s="346"/>
      <c r="CXG32" s="346"/>
      <c r="CXH32" s="346"/>
      <c r="CXI32" s="346"/>
      <c r="CXJ32" s="346"/>
      <c r="CXK32" s="346"/>
      <c r="CXL32" s="346"/>
      <c r="CXM32" s="346"/>
      <c r="CXN32" s="346"/>
      <c r="CXO32" s="346"/>
      <c r="CXP32" s="346"/>
      <c r="CXQ32" s="346"/>
      <c r="CXR32" s="346"/>
      <c r="CXS32" s="346"/>
      <c r="CXT32" s="346"/>
      <c r="CXU32" s="346"/>
      <c r="CXV32" s="346"/>
      <c r="CXW32" s="346"/>
      <c r="CXX32" s="346"/>
      <c r="CXY32" s="346"/>
      <c r="CXZ32" s="346"/>
      <c r="CYA32" s="346"/>
      <c r="CYB32" s="346"/>
      <c r="CYC32" s="346"/>
      <c r="CYD32" s="346"/>
      <c r="CYE32" s="346"/>
      <c r="CYF32" s="346"/>
      <c r="CYG32" s="346"/>
      <c r="CYH32" s="346"/>
      <c r="CYI32" s="346"/>
      <c r="CYJ32" s="346"/>
      <c r="CYK32" s="346"/>
      <c r="CYL32" s="346"/>
      <c r="CYM32" s="346"/>
      <c r="CYN32" s="346"/>
      <c r="CYO32" s="346"/>
      <c r="CYP32" s="346"/>
      <c r="CYQ32" s="346"/>
      <c r="CYR32" s="346"/>
      <c r="CYS32" s="346"/>
      <c r="CYT32" s="346"/>
      <c r="CYU32" s="346"/>
      <c r="CYV32" s="346"/>
      <c r="CYW32" s="346"/>
      <c r="CYX32" s="346"/>
      <c r="CYY32" s="346"/>
      <c r="CYZ32" s="346"/>
      <c r="CZA32" s="346"/>
      <c r="CZB32" s="346"/>
      <c r="CZC32" s="346"/>
      <c r="CZD32" s="346"/>
      <c r="CZE32" s="346"/>
      <c r="CZF32" s="346"/>
      <c r="CZG32" s="346"/>
      <c r="CZH32" s="346"/>
      <c r="CZI32" s="346"/>
      <c r="CZJ32" s="346"/>
      <c r="CZK32" s="346"/>
      <c r="CZL32" s="346"/>
      <c r="CZM32" s="346"/>
      <c r="CZN32" s="346"/>
      <c r="CZO32" s="346"/>
      <c r="CZP32" s="346"/>
      <c r="CZQ32" s="346"/>
      <c r="CZR32" s="346"/>
      <c r="CZS32" s="346"/>
      <c r="CZT32" s="346"/>
      <c r="CZU32" s="346"/>
      <c r="CZV32" s="346"/>
      <c r="CZW32" s="346"/>
      <c r="CZX32" s="346"/>
      <c r="CZY32" s="346"/>
      <c r="CZZ32" s="346"/>
      <c r="DAA32" s="346"/>
      <c r="DAB32" s="346"/>
      <c r="DAC32" s="346"/>
      <c r="DAD32" s="346"/>
      <c r="DAE32" s="346"/>
      <c r="DAF32" s="346"/>
      <c r="DAG32" s="346"/>
      <c r="DAH32" s="346"/>
      <c r="DAI32" s="346"/>
      <c r="DAJ32" s="346"/>
      <c r="DAK32" s="346"/>
      <c r="DAL32" s="346"/>
      <c r="DAM32" s="346"/>
      <c r="DAN32" s="346"/>
      <c r="DAO32" s="346"/>
      <c r="DAP32" s="346"/>
      <c r="DAQ32" s="346"/>
      <c r="DAR32" s="346"/>
      <c r="DAS32" s="346"/>
      <c r="DAT32" s="346"/>
      <c r="DAU32" s="346"/>
      <c r="DAV32" s="346"/>
      <c r="DAW32" s="346"/>
      <c r="DAX32" s="346"/>
      <c r="DAY32" s="346"/>
      <c r="DAZ32" s="346"/>
      <c r="DBA32" s="346"/>
      <c r="DBB32" s="346"/>
      <c r="DBC32" s="346"/>
      <c r="DBD32" s="346"/>
      <c r="DBE32" s="346"/>
      <c r="DBF32" s="346"/>
      <c r="DBG32" s="346"/>
      <c r="DBH32" s="346"/>
      <c r="DBI32" s="346"/>
      <c r="DBJ32" s="346"/>
      <c r="DBK32" s="346"/>
      <c r="DBL32" s="346"/>
      <c r="DBM32" s="346"/>
      <c r="DBN32" s="346"/>
      <c r="DBO32" s="346"/>
      <c r="DBP32" s="346"/>
      <c r="DBQ32" s="346"/>
      <c r="DBR32" s="346"/>
      <c r="DBS32" s="346"/>
      <c r="DBT32" s="346"/>
      <c r="DBU32" s="346"/>
      <c r="DBV32" s="346"/>
      <c r="DBW32" s="346"/>
      <c r="DBX32" s="346"/>
      <c r="DBY32" s="346"/>
      <c r="DBZ32" s="346"/>
      <c r="DCA32" s="346"/>
      <c r="DCB32" s="346"/>
      <c r="DCC32" s="346"/>
      <c r="DCD32" s="346"/>
      <c r="DCE32" s="346"/>
      <c r="DCF32" s="346"/>
      <c r="DCG32" s="346"/>
      <c r="DCH32" s="346"/>
      <c r="DCI32" s="346"/>
      <c r="DCJ32" s="346"/>
      <c r="DCK32" s="346"/>
      <c r="DCL32" s="346"/>
      <c r="DCM32" s="346"/>
      <c r="DCN32" s="346"/>
      <c r="DCO32" s="346"/>
      <c r="DCP32" s="346"/>
      <c r="DCQ32" s="346"/>
      <c r="DCR32" s="346"/>
      <c r="DCS32" s="346"/>
      <c r="DCT32" s="346"/>
      <c r="DCU32" s="346"/>
      <c r="DCV32" s="346"/>
      <c r="DCW32" s="346"/>
      <c r="DCX32" s="346"/>
      <c r="DCY32" s="346"/>
      <c r="DCZ32" s="346"/>
      <c r="DDA32" s="346"/>
      <c r="DDB32" s="346"/>
      <c r="DDC32" s="346"/>
      <c r="DDD32" s="346"/>
      <c r="DDE32" s="346"/>
      <c r="DDF32" s="346"/>
      <c r="DDG32" s="346"/>
      <c r="DDH32" s="346"/>
      <c r="DDI32" s="346"/>
      <c r="DDJ32" s="346"/>
      <c r="DDK32" s="346"/>
      <c r="DDL32" s="346"/>
      <c r="DDM32" s="346"/>
      <c r="DDN32" s="346"/>
      <c r="DDO32" s="346"/>
      <c r="DDP32" s="346"/>
      <c r="DDQ32" s="346"/>
      <c r="DDR32" s="346"/>
      <c r="DDS32" s="346"/>
      <c r="DDT32" s="346"/>
      <c r="DDU32" s="346"/>
      <c r="DDV32" s="346"/>
      <c r="DDW32" s="346"/>
      <c r="DDX32" s="346"/>
      <c r="DDY32" s="346"/>
      <c r="DDZ32" s="346"/>
      <c r="DEA32" s="346"/>
      <c r="DEB32" s="346"/>
      <c r="DEC32" s="346"/>
      <c r="DED32" s="346"/>
      <c r="DEE32" s="346"/>
      <c r="DEF32" s="346"/>
      <c r="DEG32" s="346"/>
      <c r="DEH32" s="346"/>
      <c r="DEI32" s="346"/>
      <c r="DEJ32" s="346"/>
      <c r="DEK32" s="346"/>
      <c r="DEL32" s="346"/>
      <c r="DEM32" s="346"/>
      <c r="DEN32" s="346"/>
      <c r="DEO32" s="346"/>
      <c r="DEP32" s="346"/>
      <c r="DEQ32" s="346"/>
      <c r="DER32" s="346"/>
      <c r="DES32" s="346"/>
      <c r="DET32" s="346"/>
      <c r="DEU32" s="346"/>
      <c r="DEV32" s="346"/>
      <c r="DEW32" s="346"/>
      <c r="DEX32" s="346"/>
      <c r="DEY32" s="346"/>
      <c r="DEZ32" s="346"/>
      <c r="DFA32" s="346"/>
      <c r="DFB32" s="346"/>
      <c r="DFC32" s="346"/>
      <c r="DFD32" s="346"/>
      <c r="DFE32" s="346"/>
      <c r="DFF32" s="346"/>
      <c r="DFG32" s="346"/>
      <c r="DFH32" s="346"/>
      <c r="DFI32" s="346"/>
      <c r="DFJ32" s="346"/>
      <c r="DFK32" s="346"/>
      <c r="DFL32" s="346"/>
      <c r="DFM32" s="346"/>
      <c r="DFN32" s="346"/>
      <c r="DFO32" s="346"/>
      <c r="DFP32" s="346"/>
      <c r="DFQ32" s="346"/>
      <c r="DFR32" s="346"/>
      <c r="DFS32" s="346"/>
      <c r="DFT32" s="346"/>
      <c r="DFU32" s="346"/>
      <c r="DFV32" s="346"/>
      <c r="DFW32" s="346"/>
      <c r="DFX32" s="346"/>
      <c r="DFY32" s="346"/>
      <c r="DFZ32" s="346"/>
      <c r="DGA32" s="346"/>
      <c r="DGB32" s="346"/>
      <c r="DGC32" s="346"/>
      <c r="DGD32" s="346"/>
      <c r="DGE32" s="346"/>
      <c r="DGF32" s="346"/>
      <c r="DGG32" s="346"/>
      <c r="DGH32" s="346"/>
      <c r="DGI32" s="346"/>
      <c r="DGJ32" s="346"/>
      <c r="DGK32" s="346"/>
      <c r="DGL32" s="346"/>
      <c r="DGM32" s="346"/>
      <c r="DGN32" s="346"/>
      <c r="DGO32" s="346"/>
      <c r="DGP32" s="346"/>
      <c r="DGQ32" s="346"/>
      <c r="DGR32" s="346"/>
      <c r="DGS32" s="346"/>
      <c r="DGT32" s="346"/>
      <c r="DGU32" s="346"/>
      <c r="DGV32" s="346"/>
      <c r="DGW32" s="346"/>
      <c r="DGX32" s="346"/>
      <c r="DGY32" s="346"/>
      <c r="DGZ32" s="346"/>
      <c r="DHA32" s="346"/>
      <c r="DHB32" s="346"/>
      <c r="DHC32" s="346"/>
      <c r="DHD32" s="346"/>
      <c r="DHE32" s="346"/>
      <c r="DHF32" s="346"/>
      <c r="DHG32" s="346"/>
      <c r="DHH32" s="346"/>
      <c r="DHI32" s="346"/>
      <c r="DHJ32" s="346"/>
      <c r="DHK32" s="346"/>
      <c r="DHL32" s="346"/>
      <c r="DHM32" s="346"/>
      <c r="DHN32" s="346"/>
      <c r="DHO32" s="346"/>
      <c r="DHP32" s="346"/>
      <c r="DHQ32" s="346"/>
      <c r="DHR32" s="346"/>
      <c r="DHS32" s="346"/>
      <c r="DHT32" s="346"/>
      <c r="DHU32" s="346"/>
      <c r="DHV32" s="346"/>
      <c r="DHW32" s="346"/>
      <c r="DHX32" s="346"/>
      <c r="DHY32" s="346"/>
      <c r="DHZ32" s="346"/>
      <c r="DIA32" s="346"/>
      <c r="DIB32" s="346"/>
      <c r="DIC32" s="346"/>
      <c r="DID32" s="346"/>
      <c r="DIE32" s="346"/>
      <c r="DIF32" s="346"/>
      <c r="DIG32" s="346"/>
      <c r="DIH32" s="346"/>
      <c r="DII32" s="346"/>
      <c r="DIJ32" s="346"/>
      <c r="DIK32" s="346"/>
      <c r="DIL32" s="346"/>
      <c r="DIM32" s="346"/>
      <c r="DIN32" s="346"/>
      <c r="DIO32" s="346"/>
      <c r="DIP32" s="346"/>
      <c r="DIQ32" s="346"/>
      <c r="DIR32" s="346"/>
      <c r="DIS32" s="346"/>
      <c r="DIT32" s="346"/>
      <c r="DIU32" s="346"/>
      <c r="DIV32" s="346"/>
      <c r="DIW32" s="346"/>
      <c r="DIX32" s="346"/>
      <c r="DIY32" s="346"/>
      <c r="DIZ32" s="346"/>
      <c r="DJA32" s="346"/>
      <c r="DJB32" s="346"/>
      <c r="DJC32" s="346"/>
      <c r="DJD32" s="346"/>
      <c r="DJE32" s="346"/>
      <c r="DJF32" s="346"/>
      <c r="DJG32" s="346"/>
      <c r="DJH32" s="346"/>
      <c r="DJI32" s="346"/>
      <c r="DJJ32" s="346"/>
      <c r="DJK32" s="346"/>
      <c r="DJL32" s="346"/>
      <c r="DJM32" s="346"/>
      <c r="DJN32" s="346"/>
      <c r="DJO32" s="346"/>
      <c r="DJP32" s="346"/>
      <c r="DJQ32" s="346"/>
      <c r="DJR32" s="346"/>
      <c r="DJS32" s="346"/>
      <c r="DJT32" s="346"/>
      <c r="DJU32" s="346"/>
      <c r="DJV32" s="346"/>
      <c r="DJW32" s="346"/>
      <c r="DJX32" s="346"/>
      <c r="DJY32" s="346"/>
      <c r="DJZ32" s="346"/>
      <c r="DKA32" s="346"/>
      <c r="DKB32" s="346"/>
      <c r="DKC32" s="346"/>
      <c r="DKD32" s="346"/>
      <c r="DKE32" s="346"/>
      <c r="DKF32" s="346"/>
      <c r="DKG32" s="346"/>
      <c r="DKH32" s="346"/>
      <c r="DKI32" s="346"/>
      <c r="DKJ32" s="346"/>
      <c r="DKK32" s="346"/>
      <c r="DKL32" s="346"/>
      <c r="DKM32" s="346"/>
      <c r="DKN32" s="346"/>
      <c r="DKO32" s="346"/>
      <c r="DKP32" s="346"/>
      <c r="DKQ32" s="346"/>
      <c r="DKR32" s="346"/>
      <c r="DKS32" s="346"/>
      <c r="DKT32" s="346"/>
      <c r="DKU32" s="346"/>
      <c r="DKV32" s="346"/>
      <c r="DKW32" s="346"/>
      <c r="DKX32" s="346"/>
      <c r="DKY32" s="346"/>
      <c r="DKZ32" s="346"/>
      <c r="DLA32" s="346"/>
      <c r="DLB32" s="346"/>
      <c r="DLC32" s="346"/>
      <c r="DLD32" s="346"/>
      <c r="DLE32" s="346"/>
      <c r="DLF32" s="346"/>
      <c r="DLG32" s="346"/>
      <c r="DLH32" s="346"/>
      <c r="DLI32" s="346"/>
      <c r="DLJ32" s="346"/>
      <c r="DLK32" s="346"/>
      <c r="DLL32" s="346"/>
      <c r="DLM32" s="346"/>
      <c r="DLN32" s="346"/>
      <c r="DLO32" s="346"/>
      <c r="DLP32" s="346"/>
      <c r="DLQ32" s="346"/>
      <c r="DLR32" s="346"/>
      <c r="DLS32" s="346"/>
      <c r="DLT32" s="346"/>
      <c r="DLU32" s="346"/>
      <c r="DLV32" s="346"/>
      <c r="DLW32" s="346"/>
      <c r="DLX32" s="346"/>
      <c r="DLY32" s="346"/>
      <c r="DLZ32" s="346"/>
      <c r="DMA32" s="346"/>
      <c r="DMB32" s="346"/>
      <c r="DMC32" s="346"/>
      <c r="DMD32" s="346"/>
      <c r="DME32" s="346"/>
      <c r="DMF32" s="346"/>
      <c r="DMG32" s="346"/>
      <c r="DMH32" s="346"/>
      <c r="DMI32" s="346"/>
      <c r="DMJ32" s="346"/>
      <c r="DMK32" s="346"/>
      <c r="DML32" s="346"/>
      <c r="DMM32" s="346"/>
      <c r="DMN32" s="346"/>
      <c r="DMO32" s="346"/>
      <c r="DMP32" s="346"/>
      <c r="DMQ32" s="346"/>
      <c r="DMR32" s="346"/>
      <c r="DMS32" s="346"/>
      <c r="DMT32" s="346"/>
      <c r="DMU32" s="346"/>
      <c r="DMV32" s="346"/>
      <c r="DMW32" s="346"/>
      <c r="DMX32" s="346"/>
      <c r="DMY32" s="346"/>
      <c r="DMZ32" s="346"/>
      <c r="DNA32" s="346"/>
      <c r="DNB32" s="346"/>
      <c r="DNC32" s="346"/>
      <c r="DND32" s="346"/>
      <c r="DNE32" s="346"/>
      <c r="DNF32" s="346"/>
      <c r="DNG32" s="346"/>
      <c r="DNH32" s="346"/>
      <c r="DNI32" s="346"/>
      <c r="DNJ32" s="346"/>
      <c r="DNK32" s="346"/>
      <c r="DNL32" s="346"/>
      <c r="DNM32" s="346"/>
      <c r="DNN32" s="346"/>
      <c r="DNO32" s="346"/>
      <c r="DNP32" s="346"/>
      <c r="DNQ32" s="346"/>
      <c r="DNR32" s="346"/>
      <c r="DNS32" s="346"/>
      <c r="DNT32" s="346"/>
      <c r="DNU32" s="346"/>
      <c r="DNV32" s="346"/>
      <c r="DNW32" s="346"/>
      <c r="DNX32" s="346"/>
      <c r="DNY32" s="346"/>
      <c r="DNZ32" s="346"/>
      <c r="DOA32" s="346"/>
      <c r="DOB32" s="346"/>
      <c r="DOC32" s="346"/>
      <c r="DOD32" s="346"/>
      <c r="DOE32" s="346"/>
      <c r="DOF32" s="346"/>
      <c r="DOG32" s="346"/>
      <c r="DOH32" s="346"/>
      <c r="DOI32" s="346"/>
      <c r="DOJ32" s="346"/>
      <c r="DOK32" s="346"/>
      <c r="DOL32" s="346"/>
      <c r="DOM32" s="346"/>
      <c r="DON32" s="346"/>
      <c r="DOO32" s="346"/>
      <c r="DOP32" s="346"/>
      <c r="DOQ32" s="346"/>
      <c r="DOR32" s="346"/>
      <c r="DOS32" s="346"/>
      <c r="DOT32" s="346"/>
      <c r="DOU32" s="346"/>
      <c r="DOV32" s="346"/>
      <c r="DOW32" s="346"/>
      <c r="DOX32" s="346"/>
      <c r="DOY32" s="346"/>
      <c r="DOZ32" s="346"/>
      <c r="DPA32" s="346"/>
      <c r="DPB32" s="346"/>
      <c r="DPC32" s="346"/>
      <c r="DPD32" s="346"/>
      <c r="DPE32" s="346"/>
      <c r="DPF32" s="346"/>
      <c r="DPG32" s="346"/>
      <c r="DPH32" s="346"/>
      <c r="DPI32" s="346"/>
      <c r="DPJ32" s="346"/>
      <c r="DPK32" s="346"/>
      <c r="DPL32" s="346"/>
      <c r="DPM32" s="346"/>
      <c r="DPN32" s="346"/>
      <c r="DPO32" s="346"/>
      <c r="DPP32" s="346"/>
      <c r="DPQ32" s="346"/>
      <c r="DPR32" s="346"/>
      <c r="DPS32" s="346"/>
      <c r="DPT32" s="346"/>
      <c r="DPU32" s="346"/>
      <c r="DPV32" s="346"/>
      <c r="DPW32" s="346"/>
      <c r="DPX32" s="346"/>
      <c r="DPY32" s="346"/>
      <c r="DPZ32" s="346"/>
      <c r="DQA32" s="346"/>
      <c r="DQB32" s="346"/>
      <c r="DQC32" s="346"/>
      <c r="DQD32" s="346"/>
      <c r="DQE32" s="346"/>
      <c r="DQF32" s="346"/>
      <c r="DQG32" s="346"/>
      <c r="DQH32" s="346"/>
      <c r="DQI32" s="346"/>
      <c r="DQJ32" s="346"/>
      <c r="DQK32" s="346"/>
      <c r="DQL32" s="346"/>
      <c r="DQM32" s="346"/>
      <c r="DQN32" s="346"/>
      <c r="DQO32" s="346"/>
      <c r="DQP32" s="346"/>
      <c r="DQQ32" s="346"/>
      <c r="DQR32" s="346"/>
      <c r="DQS32" s="346"/>
      <c r="DQT32" s="346"/>
      <c r="DQU32" s="346"/>
      <c r="DQV32" s="346"/>
      <c r="DQW32" s="346"/>
      <c r="DQX32" s="346"/>
      <c r="DQY32" s="346"/>
      <c r="DQZ32" s="346"/>
      <c r="DRA32" s="346"/>
      <c r="DRB32" s="346"/>
      <c r="DRC32" s="346"/>
      <c r="DRD32" s="346"/>
      <c r="DRE32" s="346"/>
      <c r="DRF32" s="346"/>
      <c r="DRG32" s="346"/>
      <c r="DRH32" s="346"/>
      <c r="DRI32" s="346"/>
      <c r="DRJ32" s="346"/>
      <c r="DRK32" s="346"/>
      <c r="DRL32" s="346"/>
      <c r="DRM32" s="346"/>
      <c r="DRN32" s="346"/>
      <c r="DRO32" s="346"/>
      <c r="DRP32" s="346"/>
      <c r="DRQ32" s="346"/>
      <c r="DRR32" s="346"/>
      <c r="DRS32" s="346"/>
      <c r="DRT32" s="346"/>
      <c r="DRU32" s="346"/>
      <c r="DRV32" s="346"/>
      <c r="DRW32" s="346"/>
      <c r="DRX32" s="346"/>
      <c r="DRY32" s="346"/>
      <c r="DRZ32" s="346"/>
      <c r="DSA32" s="346"/>
      <c r="DSB32" s="346"/>
      <c r="DSC32" s="346"/>
      <c r="DSD32" s="346"/>
      <c r="DSE32" s="346"/>
      <c r="DSF32" s="346"/>
      <c r="DSG32" s="346"/>
      <c r="DSH32" s="346"/>
      <c r="DSI32" s="346"/>
      <c r="DSJ32" s="346"/>
      <c r="DSK32" s="346"/>
      <c r="DSL32" s="346"/>
      <c r="DSM32" s="346"/>
      <c r="DSN32" s="346"/>
      <c r="DSO32" s="346"/>
      <c r="DSP32" s="346"/>
      <c r="DSQ32" s="346"/>
      <c r="DSR32" s="346"/>
      <c r="DSS32" s="346"/>
      <c r="DST32" s="346"/>
      <c r="DSU32" s="346"/>
      <c r="DSV32" s="346"/>
      <c r="DSW32" s="346"/>
      <c r="DSX32" s="346"/>
      <c r="DSY32" s="346"/>
      <c r="DSZ32" s="346"/>
      <c r="DTA32" s="346"/>
      <c r="DTB32" s="346"/>
      <c r="DTC32" s="346"/>
      <c r="DTD32" s="346"/>
      <c r="DTE32" s="346"/>
      <c r="DTF32" s="346"/>
      <c r="DTG32" s="346"/>
      <c r="DTH32" s="346"/>
      <c r="DTI32" s="346"/>
      <c r="DTJ32" s="346"/>
      <c r="DTK32" s="346"/>
      <c r="DTL32" s="346"/>
      <c r="DTM32" s="346"/>
      <c r="DTN32" s="346"/>
      <c r="DTO32" s="346"/>
      <c r="DTP32" s="346"/>
      <c r="DTQ32" s="346"/>
      <c r="DTR32" s="346"/>
      <c r="DTS32" s="346"/>
      <c r="DTT32" s="346"/>
      <c r="DTU32" s="346"/>
      <c r="DTV32" s="346"/>
      <c r="DTW32" s="346"/>
      <c r="DTX32" s="346"/>
      <c r="DTY32" s="346"/>
      <c r="DTZ32" s="346"/>
      <c r="DUA32" s="346"/>
      <c r="DUB32" s="346"/>
      <c r="DUC32" s="346"/>
      <c r="DUD32" s="346"/>
      <c r="DUE32" s="346"/>
      <c r="DUF32" s="346"/>
      <c r="DUG32" s="346"/>
      <c r="DUH32" s="346"/>
      <c r="DUI32" s="346"/>
      <c r="DUJ32" s="346"/>
      <c r="DUK32" s="346"/>
      <c r="DUL32" s="346"/>
      <c r="DUM32" s="346"/>
      <c r="DUN32" s="346"/>
      <c r="DUO32" s="346"/>
      <c r="DUP32" s="346"/>
      <c r="DUQ32" s="346"/>
      <c r="DUR32" s="346"/>
      <c r="DUS32" s="346"/>
      <c r="DUT32" s="346"/>
      <c r="DUU32" s="346"/>
      <c r="DUV32" s="346"/>
      <c r="DUW32" s="346"/>
      <c r="DUX32" s="346"/>
      <c r="DUY32" s="346"/>
      <c r="DUZ32" s="346"/>
      <c r="DVA32" s="346"/>
      <c r="DVB32" s="346"/>
      <c r="DVC32" s="346"/>
      <c r="DVD32" s="346"/>
      <c r="DVE32" s="346"/>
      <c r="DVF32" s="346"/>
      <c r="DVG32" s="346"/>
      <c r="DVH32" s="346"/>
      <c r="DVI32" s="346"/>
      <c r="DVJ32" s="346"/>
      <c r="DVK32" s="346"/>
      <c r="DVL32" s="346"/>
      <c r="DVM32" s="346"/>
      <c r="DVN32" s="346"/>
      <c r="DVO32" s="346"/>
      <c r="DVP32" s="346"/>
      <c r="DVQ32" s="346"/>
      <c r="DVR32" s="346"/>
      <c r="DVS32" s="346"/>
      <c r="DVT32" s="346"/>
      <c r="DVU32" s="346"/>
      <c r="DVV32" s="346"/>
      <c r="DVW32" s="346"/>
      <c r="DVX32" s="346"/>
      <c r="DVY32" s="346"/>
      <c r="DVZ32" s="346"/>
      <c r="DWA32" s="346"/>
      <c r="DWB32" s="346"/>
      <c r="DWC32" s="346"/>
      <c r="DWD32" s="346"/>
      <c r="DWE32" s="346"/>
      <c r="DWF32" s="346"/>
      <c r="DWG32" s="346"/>
      <c r="DWH32" s="346"/>
      <c r="DWI32" s="346"/>
      <c r="DWJ32" s="346"/>
      <c r="DWK32" s="346"/>
      <c r="DWL32" s="346"/>
      <c r="DWM32" s="346"/>
      <c r="DWN32" s="346"/>
      <c r="DWO32" s="346"/>
      <c r="DWP32" s="346"/>
      <c r="DWQ32" s="346"/>
      <c r="DWR32" s="346"/>
      <c r="DWS32" s="346"/>
      <c r="DWT32" s="346"/>
      <c r="DWU32" s="346"/>
      <c r="DWV32" s="346"/>
      <c r="DWW32" s="346"/>
      <c r="DWX32" s="346"/>
      <c r="DWY32" s="346"/>
      <c r="DWZ32" s="346"/>
      <c r="DXA32" s="346"/>
      <c r="DXB32" s="346"/>
      <c r="DXC32" s="346"/>
      <c r="DXD32" s="346"/>
      <c r="DXE32" s="346"/>
      <c r="DXF32" s="346"/>
      <c r="DXG32" s="346"/>
      <c r="DXH32" s="346"/>
      <c r="DXI32" s="346"/>
      <c r="DXJ32" s="346"/>
      <c r="DXK32" s="346"/>
      <c r="DXL32" s="346"/>
      <c r="DXM32" s="346"/>
      <c r="DXN32" s="346"/>
      <c r="DXO32" s="346"/>
      <c r="DXP32" s="346"/>
      <c r="DXQ32" s="346"/>
      <c r="DXR32" s="346"/>
      <c r="DXS32" s="346"/>
      <c r="DXT32" s="346"/>
      <c r="DXU32" s="346"/>
      <c r="DXV32" s="346"/>
      <c r="DXW32" s="346"/>
      <c r="DXX32" s="346"/>
      <c r="DXY32" s="346"/>
      <c r="DXZ32" s="346"/>
      <c r="DYA32" s="346"/>
      <c r="DYB32" s="346"/>
      <c r="DYC32" s="346"/>
      <c r="DYD32" s="346"/>
      <c r="DYE32" s="346"/>
      <c r="DYF32" s="346"/>
      <c r="DYG32" s="346"/>
      <c r="DYH32" s="346"/>
      <c r="DYI32" s="346"/>
      <c r="DYJ32" s="346"/>
      <c r="DYK32" s="346"/>
      <c r="DYL32" s="346"/>
      <c r="DYM32" s="346"/>
      <c r="DYN32" s="346"/>
      <c r="DYO32" s="346"/>
      <c r="DYP32" s="346"/>
      <c r="DYQ32" s="346"/>
      <c r="DYR32" s="346"/>
      <c r="DYS32" s="346"/>
      <c r="DYT32" s="346"/>
      <c r="DYU32" s="346"/>
      <c r="DYV32" s="346"/>
      <c r="DYW32" s="346"/>
      <c r="DYX32" s="346"/>
      <c r="DYY32" s="346"/>
      <c r="DYZ32" s="346"/>
      <c r="DZA32" s="346"/>
      <c r="DZB32" s="346"/>
      <c r="DZC32" s="346"/>
      <c r="DZD32" s="346"/>
      <c r="DZE32" s="346"/>
      <c r="DZF32" s="346"/>
      <c r="DZG32" s="346"/>
      <c r="DZH32" s="346"/>
      <c r="DZI32" s="346"/>
      <c r="DZJ32" s="346"/>
      <c r="DZK32" s="346"/>
      <c r="DZL32" s="346"/>
      <c r="DZM32" s="346"/>
      <c r="DZN32" s="346"/>
      <c r="DZO32" s="346"/>
      <c r="DZP32" s="346"/>
      <c r="DZQ32" s="346"/>
      <c r="DZR32" s="346"/>
      <c r="DZS32" s="346"/>
      <c r="DZT32" s="346"/>
      <c r="DZU32" s="346"/>
      <c r="DZV32" s="346"/>
      <c r="DZW32" s="346"/>
      <c r="DZX32" s="346"/>
      <c r="DZY32" s="346"/>
      <c r="DZZ32" s="346"/>
      <c r="EAA32" s="346"/>
      <c r="EAB32" s="346"/>
      <c r="EAC32" s="346"/>
      <c r="EAD32" s="346"/>
      <c r="EAE32" s="346"/>
      <c r="EAF32" s="346"/>
      <c r="EAG32" s="346"/>
      <c r="EAH32" s="346"/>
      <c r="EAI32" s="346"/>
      <c r="EAJ32" s="346"/>
      <c r="EAK32" s="346"/>
      <c r="EAL32" s="346"/>
      <c r="EAM32" s="346"/>
      <c r="EAN32" s="346"/>
      <c r="EAO32" s="346"/>
      <c r="EAP32" s="346"/>
      <c r="EAQ32" s="346"/>
      <c r="EAR32" s="346"/>
      <c r="EAS32" s="346"/>
      <c r="EAT32" s="346"/>
      <c r="EAU32" s="346"/>
      <c r="EAV32" s="346"/>
      <c r="EAW32" s="346"/>
      <c r="EAX32" s="346"/>
      <c r="EAY32" s="346"/>
      <c r="EAZ32" s="346"/>
      <c r="EBA32" s="346"/>
      <c r="EBB32" s="346"/>
      <c r="EBC32" s="346"/>
      <c r="EBD32" s="346"/>
      <c r="EBE32" s="346"/>
      <c r="EBF32" s="346"/>
      <c r="EBG32" s="346"/>
      <c r="EBH32" s="346"/>
      <c r="EBI32" s="346"/>
      <c r="EBJ32" s="346"/>
      <c r="EBK32" s="346"/>
      <c r="EBL32" s="346"/>
      <c r="EBM32" s="346"/>
      <c r="EBN32" s="346"/>
      <c r="EBO32" s="346"/>
      <c r="EBP32" s="346"/>
      <c r="EBQ32" s="346"/>
      <c r="EBR32" s="346"/>
      <c r="EBS32" s="346"/>
      <c r="EBT32" s="346"/>
      <c r="EBU32" s="346"/>
      <c r="EBV32" s="346"/>
      <c r="EBW32" s="346"/>
      <c r="EBX32" s="346"/>
      <c r="EBY32" s="346"/>
      <c r="EBZ32" s="346"/>
      <c r="ECA32" s="346"/>
      <c r="ECB32" s="346"/>
      <c r="ECC32" s="346"/>
      <c r="ECD32" s="346"/>
      <c r="ECE32" s="346"/>
      <c r="ECF32" s="346"/>
      <c r="ECG32" s="346"/>
      <c r="ECH32" s="346"/>
      <c r="ECI32" s="346"/>
      <c r="ECJ32" s="346"/>
      <c r="ECK32" s="346"/>
      <c r="ECL32" s="346"/>
      <c r="ECM32" s="346"/>
      <c r="ECN32" s="346"/>
      <c r="ECO32" s="346"/>
      <c r="ECP32" s="346"/>
      <c r="ECQ32" s="346"/>
      <c r="ECR32" s="346"/>
      <c r="ECS32" s="346"/>
      <c r="ECT32" s="346"/>
      <c r="ECU32" s="346"/>
      <c r="ECV32" s="346"/>
      <c r="ECW32" s="346"/>
      <c r="ECX32" s="346"/>
      <c r="ECY32" s="346"/>
      <c r="ECZ32" s="346"/>
      <c r="EDA32" s="346"/>
      <c r="EDB32" s="346"/>
      <c r="EDC32" s="346"/>
      <c r="EDD32" s="346"/>
      <c r="EDE32" s="346"/>
      <c r="EDF32" s="346"/>
      <c r="EDG32" s="346"/>
      <c r="EDH32" s="346"/>
      <c r="EDI32" s="346"/>
      <c r="EDJ32" s="346"/>
      <c r="EDK32" s="346"/>
      <c r="EDL32" s="346"/>
      <c r="EDM32" s="346"/>
      <c r="EDN32" s="346"/>
      <c r="EDO32" s="346"/>
      <c r="EDP32" s="346"/>
      <c r="EDQ32" s="346"/>
      <c r="EDR32" s="346"/>
      <c r="EDS32" s="346"/>
      <c r="EDT32" s="346"/>
      <c r="EDU32" s="346"/>
      <c r="EDV32" s="346"/>
      <c r="EDW32" s="346"/>
      <c r="EDX32" s="346"/>
      <c r="EDY32" s="346"/>
      <c r="EDZ32" s="346"/>
      <c r="EEA32" s="346"/>
      <c r="EEB32" s="346"/>
      <c r="EEC32" s="346"/>
      <c r="EED32" s="346"/>
      <c r="EEE32" s="346"/>
      <c r="EEF32" s="346"/>
      <c r="EEG32" s="346"/>
      <c r="EEH32" s="346"/>
      <c r="EEI32" s="346"/>
      <c r="EEJ32" s="346"/>
      <c r="EEK32" s="346"/>
      <c r="EEL32" s="346"/>
      <c r="EEM32" s="346"/>
      <c r="EEN32" s="346"/>
      <c r="EEO32" s="346"/>
      <c r="EEP32" s="346"/>
      <c r="EEQ32" s="346"/>
      <c r="EER32" s="346"/>
      <c r="EES32" s="346"/>
      <c r="EET32" s="346"/>
      <c r="EEU32" s="346"/>
      <c r="EEV32" s="346"/>
      <c r="EEW32" s="346"/>
      <c r="EEX32" s="346"/>
      <c r="EEY32" s="346"/>
      <c r="EEZ32" s="346"/>
      <c r="EFA32" s="346"/>
      <c r="EFB32" s="346"/>
      <c r="EFC32" s="346"/>
      <c r="EFD32" s="346"/>
      <c r="EFE32" s="346"/>
      <c r="EFF32" s="346"/>
      <c r="EFG32" s="346"/>
      <c r="EFH32" s="346"/>
      <c r="EFI32" s="346"/>
      <c r="EFJ32" s="346"/>
      <c r="EFK32" s="346"/>
      <c r="EFL32" s="346"/>
      <c r="EFM32" s="346"/>
      <c r="EFN32" s="346"/>
      <c r="EFO32" s="346"/>
      <c r="EFP32" s="346"/>
      <c r="EFQ32" s="346"/>
      <c r="EFR32" s="346"/>
      <c r="EFS32" s="346"/>
      <c r="EFT32" s="346"/>
      <c r="EFU32" s="346"/>
      <c r="EFV32" s="346"/>
      <c r="EFW32" s="346"/>
      <c r="EFX32" s="346"/>
      <c r="EFY32" s="346"/>
      <c r="EFZ32" s="346"/>
      <c r="EGA32" s="346"/>
      <c r="EGB32" s="346"/>
      <c r="EGC32" s="346"/>
      <c r="EGD32" s="346"/>
      <c r="EGE32" s="346"/>
      <c r="EGF32" s="346"/>
      <c r="EGG32" s="346"/>
      <c r="EGH32" s="346"/>
      <c r="EGI32" s="346"/>
      <c r="EGJ32" s="346"/>
      <c r="EGK32" s="346"/>
      <c r="EGL32" s="346"/>
      <c r="EGM32" s="346"/>
      <c r="EGN32" s="346"/>
      <c r="EGO32" s="346"/>
      <c r="EGP32" s="346"/>
      <c r="EGQ32" s="346"/>
      <c r="EGR32" s="346"/>
      <c r="EGS32" s="346"/>
      <c r="EGT32" s="346"/>
      <c r="EGU32" s="346"/>
      <c r="EGV32" s="346"/>
      <c r="EGW32" s="346"/>
      <c r="EGX32" s="346"/>
      <c r="EGY32" s="346"/>
      <c r="EGZ32" s="346"/>
      <c r="EHA32" s="346"/>
      <c r="EHB32" s="346"/>
      <c r="EHC32" s="346"/>
      <c r="EHD32" s="346"/>
      <c r="EHE32" s="346"/>
      <c r="EHF32" s="346"/>
      <c r="EHG32" s="346"/>
      <c r="EHH32" s="346"/>
      <c r="EHI32" s="346"/>
      <c r="EHJ32" s="346"/>
      <c r="EHK32" s="346"/>
      <c r="EHL32" s="346"/>
      <c r="EHM32" s="346"/>
      <c r="EHN32" s="346"/>
      <c r="EHO32" s="346"/>
      <c r="EHP32" s="346"/>
      <c r="EHQ32" s="346"/>
      <c r="EHR32" s="346"/>
      <c r="EHS32" s="346"/>
      <c r="EHT32" s="346"/>
      <c r="EHU32" s="346"/>
      <c r="EHV32" s="346"/>
      <c r="EHW32" s="346"/>
      <c r="EHX32" s="346"/>
      <c r="EHY32" s="346"/>
      <c r="EHZ32" s="346"/>
      <c r="EIA32" s="346"/>
      <c r="EIB32" s="346"/>
      <c r="EIC32" s="346"/>
      <c r="EID32" s="346"/>
      <c r="EIE32" s="346"/>
      <c r="EIF32" s="346"/>
      <c r="EIG32" s="346"/>
      <c r="EIH32" s="346"/>
      <c r="EII32" s="346"/>
      <c r="EIJ32" s="346"/>
      <c r="EIK32" s="346"/>
      <c r="EIL32" s="346"/>
      <c r="EIM32" s="346"/>
      <c r="EIN32" s="346"/>
      <c r="EIO32" s="346"/>
      <c r="EIP32" s="346"/>
      <c r="EIQ32" s="346"/>
      <c r="EIR32" s="346"/>
      <c r="EIS32" s="346"/>
      <c r="EIT32" s="346"/>
      <c r="EIU32" s="346"/>
      <c r="EIV32" s="346"/>
      <c r="EIW32" s="346"/>
      <c r="EIX32" s="346"/>
      <c r="EIY32" s="346"/>
      <c r="EIZ32" s="346"/>
      <c r="EJA32" s="346"/>
      <c r="EJB32" s="346"/>
      <c r="EJC32" s="346"/>
      <c r="EJD32" s="346"/>
      <c r="EJE32" s="346"/>
      <c r="EJF32" s="346"/>
      <c r="EJG32" s="346"/>
      <c r="EJH32" s="346"/>
      <c r="EJI32" s="346"/>
      <c r="EJJ32" s="346"/>
      <c r="EJK32" s="346"/>
      <c r="EJL32" s="346"/>
      <c r="EJM32" s="346"/>
      <c r="EJN32" s="346"/>
      <c r="EJO32" s="346"/>
      <c r="EJP32" s="346"/>
      <c r="EJQ32" s="346"/>
      <c r="EJR32" s="346"/>
      <c r="EJS32" s="346"/>
      <c r="EJT32" s="346"/>
      <c r="EJU32" s="346"/>
      <c r="EJV32" s="346"/>
      <c r="EJW32" s="346"/>
      <c r="EJX32" s="346"/>
      <c r="EJY32" s="346"/>
      <c r="EJZ32" s="346"/>
      <c r="EKA32" s="346"/>
      <c r="EKB32" s="346"/>
      <c r="EKC32" s="346"/>
      <c r="EKD32" s="346"/>
      <c r="EKE32" s="346"/>
      <c r="EKF32" s="346"/>
      <c r="EKG32" s="346"/>
      <c r="EKH32" s="346"/>
      <c r="EKI32" s="346"/>
      <c r="EKJ32" s="346"/>
      <c r="EKK32" s="346"/>
      <c r="EKL32" s="346"/>
      <c r="EKM32" s="346"/>
      <c r="EKN32" s="346"/>
      <c r="EKO32" s="346"/>
      <c r="EKP32" s="346"/>
      <c r="EKQ32" s="346"/>
      <c r="EKR32" s="346"/>
      <c r="EKS32" s="346"/>
      <c r="EKT32" s="346"/>
      <c r="EKU32" s="346"/>
      <c r="EKV32" s="346"/>
      <c r="EKW32" s="346"/>
      <c r="EKX32" s="346"/>
      <c r="EKY32" s="346"/>
      <c r="EKZ32" s="346"/>
      <c r="ELA32" s="346"/>
      <c r="ELB32" s="346"/>
      <c r="ELC32" s="346"/>
      <c r="ELD32" s="346"/>
      <c r="ELE32" s="346"/>
      <c r="ELF32" s="346"/>
      <c r="ELG32" s="346"/>
      <c r="ELH32" s="346"/>
      <c r="ELI32" s="346"/>
      <c r="ELJ32" s="346"/>
      <c r="ELK32" s="346"/>
      <c r="ELL32" s="346"/>
      <c r="ELM32" s="346"/>
      <c r="ELN32" s="346"/>
      <c r="ELO32" s="346"/>
      <c r="ELP32" s="346"/>
      <c r="ELQ32" s="346"/>
      <c r="ELR32" s="346"/>
      <c r="ELS32" s="346"/>
      <c r="ELT32" s="346"/>
      <c r="ELU32" s="346"/>
      <c r="ELV32" s="346"/>
      <c r="ELW32" s="346"/>
      <c r="ELX32" s="346"/>
      <c r="ELY32" s="346"/>
      <c r="ELZ32" s="346"/>
      <c r="EMA32" s="346"/>
      <c r="EMB32" s="346"/>
      <c r="EMC32" s="346"/>
      <c r="EMD32" s="346"/>
      <c r="EME32" s="346"/>
      <c r="EMF32" s="346"/>
      <c r="EMG32" s="346"/>
      <c r="EMH32" s="346"/>
      <c r="EMI32" s="346"/>
      <c r="EMJ32" s="346"/>
      <c r="EMK32" s="346"/>
      <c r="EML32" s="346"/>
      <c r="EMM32" s="346"/>
      <c r="EMN32" s="346"/>
      <c r="EMO32" s="346"/>
      <c r="EMP32" s="346"/>
      <c r="EMQ32" s="346"/>
      <c r="EMR32" s="346"/>
      <c r="EMS32" s="346"/>
      <c r="EMT32" s="346"/>
      <c r="EMU32" s="346"/>
      <c r="EMV32" s="346"/>
      <c r="EMW32" s="346"/>
      <c r="EMX32" s="346"/>
      <c r="EMY32" s="346"/>
      <c r="EMZ32" s="346"/>
      <c r="ENA32" s="346"/>
      <c r="ENB32" s="346"/>
      <c r="ENC32" s="346"/>
      <c r="END32" s="346"/>
      <c r="ENE32" s="346"/>
      <c r="ENF32" s="346"/>
      <c r="ENG32" s="346"/>
      <c r="ENH32" s="346"/>
      <c r="ENI32" s="346"/>
      <c r="ENJ32" s="346"/>
      <c r="ENK32" s="346"/>
      <c r="ENL32" s="346"/>
      <c r="ENM32" s="346"/>
      <c r="ENN32" s="346"/>
      <c r="ENO32" s="346"/>
      <c r="ENP32" s="346"/>
      <c r="ENQ32" s="346"/>
      <c r="ENR32" s="346"/>
      <c r="ENS32" s="346"/>
      <c r="ENT32" s="346"/>
      <c r="ENU32" s="346"/>
      <c r="ENV32" s="346"/>
      <c r="ENW32" s="346"/>
      <c r="ENX32" s="346"/>
      <c r="ENY32" s="346"/>
      <c r="ENZ32" s="346"/>
      <c r="EOA32" s="346"/>
      <c r="EOB32" s="346"/>
      <c r="EOC32" s="346"/>
      <c r="EOD32" s="346"/>
      <c r="EOE32" s="346"/>
      <c r="EOF32" s="346"/>
      <c r="EOG32" s="346"/>
      <c r="EOH32" s="346"/>
      <c r="EOI32" s="346"/>
      <c r="EOJ32" s="346"/>
      <c r="EOK32" s="346"/>
      <c r="EOL32" s="346"/>
      <c r="EOM32" s="346"/>
      <c r="EON32" s="346"/>
      <c r="EOO32" s="346"/>
      <c r="EOP32" s="346"/>
      <c r="EOQ32" s="346"/>
      <c r="EOR32" s="346"/>
      <c r="EOS32" s="346"/>
      <c r="EOT32" s="346"/>
      <c r="EOU32" s="346"/>
      <c r="EOV32" s="346"/>
      <c r="EOW32" s="346"/>
      <c r="EOX32" s="346"/>
      <c r="EOY32" s="346"/>
      <c r="EOZ32" s="346"/>
      <c r="EPA32" s="346"/>
      <c r="EPB32" s="346"/>
      <c r="EPC32" s="346"/>
      <c r="EPD32" s="346"/>
      <c r="EPE32" s="346"/>
      <c r="EPF32" s="346"/>
      <c r="EPG32" s="346"/>
      <c r="EPH32" s="346"/>
      <c r="EPI32" s="346"/>
      <c r="EPJ32" s="346"/>
      <c r="EPK32" s="346"/>
      <c r="EPL32" s="346"/>
      <c r="EPM32" s="346"/>
      <c r="EPN32" s="346"/>
      <c r="EPO32" s="346"/>
      <c r="EPP32" s="346"/>
      <c r="EPQ32" s="346"/>
      <c r="EPR32" s="346"/>
      <c r="EPS32" s="346"/>
      <c r="EPT32" s="346"/>
      <c r="EPU32" s="346"/>
      <c r="EPV32" s="346"/>
      <c r="EPW32" s="346"/>
      <c r="EPX32" s="346"/>
      <c r="EPY32" s="346"/>
      <c r="EPZ32" s="346"/>
      <c r="EQA32" s="346"/>
      <c r="EQB32" s="346"/>
      <c r="EQC32" s="346"/>
      <c r="EQD32" s="346"/>
      <c r="EQE32" s="346"/>
      <c r="EQF32" s="346"/>
      <c r="EQG32" s="346"/>
      <c r="EQH32" s="346"/>
      <c r="EQI32" s="346"/>
      <c r="EQJ32" s="346"/>
      <c r="EQK32" s="346"/>
      <c r="EQL32" s="346"/>
      <c r="EQM32" s="346"/>
      <c r="EQN32" s="346"/>
      <c r="EQO32" s="346"/>
      <c r="EQP32" s="346"/>
      <c r="EQQ32" s="346"/>
      <c r="EQR32" s="346"/>
      <c r="EQS32" s="346"/>
      <c r="EQT32" s="346"/>
      <c r="EQU32" s="346"/>
      <c r="EQV32" s="346"/>
      <c r="EQW32" s="346"/>
      <c r="EQX32" s="346"/>
      <c r="EQY32" s="346"/>
      <c r="EQZ32" s="346"/>
      <c r="ERA32" s="346"/>
      <c r="ERB32" s="346"/>
      <c r="ERC32" s="346"/>
      <c r="ERD32" s="346"/>
      <c r="ERE32" s="346"/>
      <c r="ERF32" s="346"/>
      <c r="ERG32" s="346"/>
      <c r="ERH32" s="346"/>
      <c r="ERI32" s="346"/>
      <c r="ERJ32" s="346"/>
      <c r="ERK32" s="346"/>
      <c r="ERL32" s="346"/>
      <c r="ERM32" s="346"/>
      <c r="ERN32" s="346"/>
      <c r="ERO32" s="346"/>
      <c r="ERP32" s="346"/>
      <c r="ERQ32" s="346"/>
      <c r="ERR32" s="346"/>
      <c r="ERS32" s="346"/>
      <c r="ERT32" s="346"/>
      <c r="ERU32" s="346"/>
      <c r="ERV32" s="346"/>
      <c r="ERW32" s="346"/>
      <c r="ERX32" s="346"/>
      <c r="ERY32" s="346"/>
      <c r="ERZ32" s="346"/>
      <c r="ESA32" s="346"/>
      <c r="ESB32" s="346"/>
      <c r="ESC32" s="346"/>
      <c r="ESD32" s="346"/>
      <c r="ESE32" s="346"/>
      <c r="ESF32" s="346"/>
      <c r="ESG32" s="346"/>
      <c r="ESH32" s="346"/>
      <c r="ESI32" s="346"/>
      <c r="ESJ32" s="346"/>
      <c r="ESK32" s="346"/>
      <c r="ESL32" s="346"/>
      <c r="ESM32" s="346"/>
      <c r="ESN32" s="346"/>
      <c r="ESO32" s="346"/>
      <c r="ESP32" s="346"/>
      <c r="ESQ32" s="346"/>
      <c r="ESR32" s="346"/>
      <c r="ESS32" s="346"/>
      <c r="EST32" s="346"/>
      <c r="ESU32" s="346"/>
      <c r="ESV32" s="346"/>
      <c r="ESW32" s="346"/>
      <c r="ESX32" s="346"/>
      <c r="ESY32" s="346"/>
      <c r="ESZ32" s="346"/>
      <c r="ETA32" s="346"/>
      <c r="ETB32" s="346"/>
      <c r="ETC32" s="346"/>
      <c r="ETD32" s="346"/>
      <c r="ETE32" s="346"/>
      <c r="ETF32" s="346"/>
      <c r="ETG32" s="346"/>
      <c r="ETH32" s="346"/>
      <c r="ETI32" s="346"/>
      <c r="ETJ32" s="346"/>
      <c r="ETK32" s="346"/>
      <c r="ETL32" s="346"/>
      <c r="ETM32" s="346"/>
      <c r="ETN32" s="346"/>
      <c r="ETO32" s="346"/>
      <c r="ETP32" s="346"/>
      <c r="ETQ32" s="346"/>
      <c r="ETR32" s="346"/>
      <c r="ETS32" s="346"/>
      <c r="ETT32" s="346"/>
      <c r="ETU32" s="346"/>
      <c r="ETV32" s="346"/>
      <c r="ETW32" s="346"/>
      <c r="ETX32" s="346"/>
      <c r="ETY32" s="346"/>
      <c r="ETZ32" s="346"/>
      <c r="EUA32" s="346"/>
      <c r="EUB32" s="346"/>
      <c r="EUC32" s="346"/>
      <c r="EUD32" s="346"/>
      <c r="EUE32" s="346"/>
      <c r="EUF32" s="346"/>
      <c r="EUG32" s="346"/>
      <c r="EUH32" s="346"/>
      <c r="EUI32" s="346"/>
      <c r="EUJ32" s="346"/>
      <c r="EUK32" s="346"/>
      <c r="EUL32" s="346"/>
      <c r="EUM32" s="346"/>
      <c r="EUN32" s="346"/>
      <c r="EUO32" s="346"/>
      <c r="EUP32" s="346"/>
      <c r="EUQ32" s="346"/>
      <c r="EUR32" s="346"/>
      <c r="EUS32" s="346"/>
      <c r="EUT32" s="346"/>
      <c r="EUU32" s="346"/>
      <c r="EUV32" s="346"/>
      <c r="EUW32" s="346"/>
      <c r="EUX32" s="346"/>
      <c r="EUY32" s="346"/>
      <c r="EUZ32" s="346"/>
      <c r="EVA32" s="346"/>
      <c r="EVB32" s="346"/>
      <c r="EVC32" s="346"/>
      <c r="EVD32" s="346"/>
      <c r="EVE32" s="346"/>
      <c r="EVF32" s="346"/>
      <c r="EVG32" s="346"/>
      <c r="EVH32" s="346"/>
      <c r="EVI32" s="346"/>
      <c r="EVJ32" s="346"/>
      <c r="EVK32" s="346"/>
      <c r="EVL32" s="346"/>
      <c r="EVM32" s="346"/>
      <c r="EVN32" s="346"/>
      <c r="EVO32" s="346"/>
      <c r="EVP32" s="346"/>
      <c r="EVQ32" s="346"/>
      <c r="EVR32" s="346"/>
      <c r="EVS32" s="346"/>
      <c r="EVT32" s="346"/>
      <c r="EVU32" s="346"/>
      <c r="EVV32" s="346"/>
      <c r="EVW32" s="346"/>
      <c r="EVX32" s="346"/>
      <c r="EVY32" s="346"/>
      <c r="EVZ32" s="346"/>
      <c r="EWA32" s="346"/>
      <c r="EWB32" s="346"/>
      <c r="EWC32" s="346"/>
      <c r="EWD32" s="346"/>
      <c r="EWE32" s="346"/>
      <c r="EWF32" s="346"/>
      <c r="EWG32" s="346"/>
      <c r="EWH32" s="346"/>
      <c r="EWI32" s="346"/>
      <c r="EWJ32" s="346"/>
      <c r="EWK32" s="346"/>
      <c r="EWL32" s="346"/>
      <c r="EWM32" s="346"/>
      <c r="EWN32" s="346"/>
      <c r="EWO32" s="346"/>
      <c r="EWP32" s="346"/>
      <c r="EWQ32" s="346"/>
      <c r="EWR32" s="346"/>
      <c r="EWS32" s="346"/>
      <c r="EWT32" s="346"/>
      <c r="EWU32" s="346"/>
      <c r="EWV32" s="346"/>
      <c r="EWW32" s="346"/>
      <c r="EWX32" s="346"/>
      <c r="EWY32" s="346"/>
      <c r="EWZ32" s="346"/>
      <c r="EXA32" s="346"/>
      <c r="EXB32" s="346"/>
      <c r="EXC32" s="346"/>
      <c r="EXD32" s="346"/>
      <c r="EXE32" s="346"/>
      <c r="EXF32" s="346"/>
      <c r="EXG32" s="346"/>
      <c r="EXH32" s="346"/>
      <c r="EXI32" s="346"/>
      <c r="EXJ32" s="346"/>
      <c r="EXK32" s="346"/>
      <c r="EXL32" s="346"/>
      <c r="EXM32" s="346"/>
      <c r="EXN32" s="346"/>
      <c r="EXO32" s="346"/>
      <c r="EXP32" s="346"/>
      <c r="EXQ32" s="346"/>
      <c r="EXR32" s="346"/>
      <c r="EXS32" s="346"/>
      <c r="EXT32" s="346"/>
      <c r="EXU32" s="346"/>
      <c r="EXV32" s="346"/>
      <c r="EXW32" s="346"/>
      <c r="EXX32" s="346"/>
      <c r="EXY32" s="346"/>
      <c r="EXZ32" s="346"/>
      <c r="EYA32" s="346"/>
      <c r="EYB32" s="346"/>
      <c r="EYC32" s="346"/>
      <c r="EYD32" s="346"/>
      <c r="EYE32" s="346"/>
      <c r="EYF32" s="346"/>
      <c r="EYG32" s="346"/>
      <c r="EYH32" s="346"/>
      <c r="EYI32" s="346"/>
      <c r="EYJ32" s="346"/>
      <c r="EYK32" s="346"/>
      <c r="EYL32" s="346"/>
      <c r="EYM32" s="346"/>
      <c r="EYN32" s="346"/>
      <c r="EYO32" s="346"/>
      <c r="EYP32" s="346"/>
      <c r="EYQ32" s="346"/>
      <c r="EYR32" s="346"/>
      <c r="EYS32" s="346"/>
      <c r="EYT32" s="346"/>
      <c r="EYU32" s="346"/>
      <c r="EYV32" s="346"/>
      <c r="EYW32" s="346"/>
      <c r="EYX32" s="346"/>
      <c r="EYY32" s="346"/>
      <c r="EYZ32" s="346"/>
      <c r="EZA32" s="346"/>
      <c r="EZB32" s="346"/>
      <c r="EZC32" s="346"/>
      <c r="EZD32" s="346"/>
      <c r="EZE32" s="346"/>
      <c r="EZF32" s="346"/>
      <c r="EZG32" s="346"/>
      <c r="EZH32" s="346"/>
      <c r="EZI32" s="346"/>
      <c r="EZJ32" s="346"/>
      <c r="EZK32" s="346"/>
      <c r="EZL32" s="346"/>
      <c r="EZM32" s="346"/>
      <c r="EZN32" s="346"/>
      <c r="EZO32" s="346"/>
      <c r="EZP32" s="346"/>
      <c r="EZQ32" s="346"/>
      <c r="EZR32" s="346"/>
      <c r="EZS32" s="346"/>
      <c r="EZT32" s="346"/>
      <c r="EZU32" s="346"/>
      <c r="EZV32" s="346"/>
      <c r="EZW32" s="346"/>
      <c r="EZX32" s="346"/>
      <c r="EZY32" s="346"/>
      <c r="EZZ32" s="346"/>
      <c r="FAA32" s="346"/>
      <c r="FAB32" s="346"/>
      <c r="FAC32" s="346"/>
      <c r="FAD32" s="346"/>
      <c r="FAE32" s="346"/>
      <c r="FAF32" s="346"/>
      <c r="FAG32" s="346"/>
      <c r="FAH32" s="346"/>
      <c r="FAI32" s="346"/>
      <c r="FAJ32" s="346"/>
      <c r="FAK32" s="346"/>
      <c r="FAL32" s="346"/>
      <c r="FAM32" s="346"/>
      <c r="FAN32" s="346"/>
      <c r="FAO32" s="346"/>
      <c r="FAP32" s="346"/>
      <c r="FAQ32" s="346"/>
      <c r="FAR32" s="346"/>
      <c r="FAS32" s="346"/>
      <c r="FAT32" s="346"/>
      <c r="FAU32" s="346"/>
      <c r="FAV32" s="346"/>
      <c r="FAW32" s="346"/>
      <c r="FAX32" s="346"/>
      <c r="FAY32" s="346"/>
      <c r="FAZ32" s="346"/>
      <c r="FBA32" s="346"/>
      <c r="FBB32" s="346"/>
      <c r="FBC32" s="346"/>
      <c r="FBD32" s="346"/>
      <c r="FBE32" s="346"/>
      <c r="FBF32" s="346"/>
      <c r="FBG32" s="346"/>
      <c r="FBH32" s="346"/>
      <c r="FBI32" s="346"/>
      <c r="FBJ32" s="346"/>
      <c r="FBK32" s="346"/>
      <c r="FBL32" s="346"/>
      <c r="FBM32" s="346"/>
      <c r="FBN32" s="346"/>
      <c r="FBO32" s="346"/>
      <c r="FBP32" s="346"/>
      <c r="FBQ32" s="346"/>
      <c r="FBR32" s="346"/>
      <c r="FBS32" s="346"/>
      <c r="FBT32" s="346"/>
      <c r="FBU32" s="346"/>
      <c r="FBV32" s="346"/>
      <c r="FBW32" s="346"/>
      <c r="FBX32" s="346"/>
      <c r="FBY32" s="346"/>
      <c r="FBZ32" s="346"/>
      <c r="FCA32" s="346"/>
      <c r="FCB32" s="346"/>
      <c r="FCC32" s="346"/>
      <c r="FCD32" s="346"/>
      <c r="FCE32" s="346"/>
      <c r="FCF32" s="346"/>
      <c r="FCG32" s="346"/>
      <c r="FCH32" s="346"/>
      <c r="FCI32" s="346"/>
      <c r="FCJ32" s="346"/>
      <c r="FCK32" s="346"/>
      <c r="FCL32" s="346"/>
      <c r="FCM32" s="346"/>
      <c r="FCN32" s="346"/>
      <c r="FCO32" s="346"/>
      <c r="FCP32" s="346"/>
      <c r="FCQ32" s="346"/>
      <c r="FCR32" s="346"/>
      <c r="FCS32" s="346"/>
      <c r="FCT32" s="346"/>
      <c r="FCU32" s="346"/>
      <c r="FCV32" s="346"/>
      <c r="FCW32" s="346"/>
      <c r="FCX32" s="346"/>
      <c r="FCY32" s="346"/>
      <c r="FCZ32" s="346"/>
      <c r="FDA32" s="346"/>
      <c r="FDB32" s="346"/>
      <c r="FDC32" s="346"/>
      <c r="FDD32" s="346"/>
      <c r="FDE32" s="346"/>
      <c r="FDF32" s="346"/>
      <c r="FDG32" s="346"/>
      <c r="FDH32" s="346"/>
      <c r="FDI32" s="346"/>
      <c r="FDJ32" s="346"/>
      <c r="FDK32" s="346"/>
      <c r="FDL32" s="346"/>
      <c r="FDM32" s="346"/>
      <c r="FDN32" s="346"/>
      <c r="FDO32" s="346"/>
      <c r="FDP32" s="346"/>
      <c r="FDQ32" s="346"/>
      <c r="FDR32" s="346"/>
      <c r="FDS32" s="346"/>
      <c r="FDT32" s="346"/>
      <c r="FDU32" s="346"/>
      <c r="FDV32" s="346"/>
      <c r="FDW32" s="346"/>
      <c r="FDX32" s="346"/>
      <c r="FDY32" s="346"/>
      <c r="FDZ32" s="346"/>
      <c r="FEA32" s="346"/>
      <c r="FEB32" s="346"/>
      <c r="FEC32" s="346"/>
      <c r="FED32" s="346"/>
      <c r="FEE32" s="346"/>
      <c r="FEF32" s="346"/>
      <c r="FEG32" s="346"/>
      <c r="FEH32" s="346"/>
      <c r="FEI32" s="346"/>
      <c r="FEJ32" s="346"/>
      <c r="FEK32" s="346"/>
      <c r="FEL32" s="346"/>
      <c r="FEM32" s="346"/>
      <c r="FEN32" s="346"/>
      <c r="FEO32" s="346"/>
      <c r="FEP32" s="346"/>
      <c r="FEQ32" s="346"/>
      <c r="FER32" s="346"/>
      <c r="FES32" s="346"/>
      <c r="FET32" s="346"/>
      <c r="FEU32" s="346"/>
      <c r="FEV32" s="346"/>
      <c r="FEW32" s="346"/>
      <c r="FEX32" s="346"/>
      <c r="FEY32" s="346"/>
      <c r="FEZ32" s="346"/>
      <c r="FFA32" s="346"/>
      <c r="FFB32" s="346"/>
      <c r="FFC32" s="346"/>
      <c r="FFD32" s="346"/>
      <c r="FFE32" s="346"/>
      <c r="FFF32" s="346"/>
      <c r="FFG32" s="346"/>
      <c r="FFH32" s="346"/>
      <c r="FFI32" s="346"/>
      <c r="FFJ32" s="346"/>
      <c r="FFK32" s="346"/>
      <c r="FFL32" s="346"/>
      <c r="FFM32" s="346"/>
      <c r="FFN32" s="346"/>
      <c r="FFO32" s="346"/>
      <c r="FFP32" s="346"/>
      <c r="FFQ32" s="346"/>
      <c r="FFR32" s="346"/>
      <c r="FFS32" s="346"/>
      <c r="FFT32" s="346"/>
      <c r="FFU32" s="346"/>
      <c r="FFV32" s="346"/>
      <c r="FFW32" s="346"/>
      <c r="FFX32" s="346"/>
      <c r="FFY32" s="346"/>
      <c r="FFZ32" s="346"/>
      <c r="FGA32" s="346"/>
      <c r="FGB32" s="346"/>
      <c r="FGC32" s="346"/>
      <c r="FGD32" s="346"/>
      <c r="FGE32" s="346"/>
      <c r="FGF32" s="346"/>
      <c r="FGG32" s="346"/>
      <c r="FGH32" s="346"/>
      <c r="FGI32" s="346"/>
      <c r="FGJ32" s="346"/>
      <c r="FGK32" s="346"/>
      <c r="FGL32" s="346"/>
      <c r="FGM32" s="346"/>
      <c r="FGN32" s="346"/>
      <c r="FGO32" s="346"/>
      <c r="FGP32" s="346"/>
      <c r="FGQ32" s="346"/>
      <c r="FGR32" s="346"/>
      <c r="FGS32" s="346"/>
      <c r="FGT32" s="346"/>
      <c r="FGU32" s="346"/>
      <c r="FGV32" s="346"/>
      <c r="FGW32" s="346"/>
      <c r="FGX32" s="346"/>
      <c r="FGY32" s="346"/>
      <c r="FGZ32" s="346"/>
      <c r="FHA32" s="346"/>
      <c r="FHB32" s="346"/>
      <c r="FHC32" s="346"/>
      <c r="FHD32" s="346"/>
      <c r="FHE32" s="346"/>
      <c r="FHF32" s="346"/>
      <c r="FHG32" s="346"/>
      <c r="FHH32" s="346"/>
      <c r="FHI32" s="346"/>
      <c r="FHJ32" s="346"/>
      <c r="FHK32" s="346"/>
      <c r="FHL32" s="346"/>
      <c r="FHM32" s="346"/>
      <c r="FHN32" s="346"/>
      <c r="FHO32" s="346"/>
      <c r="FHP32" s="346"/>
      <c r="FHQ32" s="346"/>
      <c r="FHR32" s="346"/>
      <c r="FHS32" s="346"/>
      <c r="FHT32" s="346"/>
      <c r="FHU32" s="346"/>
      <c r="FHV32" s="346"/>
      <c r="FHW32" s="346"/>
      <c r="FHX32" s="346"/>
      <c r="FHY32" s="346"/>
      <c r="FHZ32" s="346"/>
      <c r="FIA32" s="346"/>
      <c r="FIB32" s="346"/>
      <c r="FIC32" s="346"/>
      <c r="FID32" s="346"/>
      <c r="FIE32" s="346"/>
      <c r="FIF32" s="346"/>
      <c r="FIG32" s="346"/>
      <c r="FIH32" s="346"/>
      <c r="FII32" s="346"/>
      <c r="FIJ32" s="346"/>
      <c r="FIK32" s="346"/>
      <c r="FIL32" s="346"/>
      <c r="FIM32" s="346"/>
      <c r="FIN32" s="346"/>
      <c r="FIO32" s="346"/>
      <c r="FIP32" s="346"/>
      <c r="FIQ32" s="346"/>
      <c r="FIR32" s="346"/>
      <c r="FIS32" s="346"/>
      <c r="FIT32" s="346"/>
      <c r="FIU32" s="346"/>
      <c r="FIV32" s="346"/>
      <c r="FIW32" s="346"/>
      <c r="FIX32" s="346"/>
      <c r="FIY32" s="346"/>
      <c r="FIZ32" s="346"/>
      <c r="FJA32" s="346"/>
      <c r="FJB32" s="346"/>
      <c r="FJC32" s="346"/>
      <c r="FJD32" s="346"/>
      <c r="FJE32" s="346"/>
      <c r="FJF32" s="346"/>
      <c r="FJG32" s="346"/>
      <c r="FJH32" s="346"/>
      <c r="FJI32" s="346"/>
      <c r="FJJ32" s="346"/>
      <c r="FJK32" s="346"/>
      <c r="FJL32" s="346"/>
      <c r="FJM32" s="346"/>
      <c r="FJN32" s="346"/>
      <c r="FJO32" s="346"/>
      <c r="FJP32" s="346"/>
      <c r="FJQ32" s="346"/>
      <c r="FJR32" s="346"/>
      <c r="FJS32" s="346"/>
      <c r="FJT32" s="346"/>
      <c r="FJU32" s="346"/>
      <c r="FJV32" s="346"/>
      <c r="FJW32" s="346"/>
      <c r="FJX32" s="346"/>
      <c r="FJY32" s="346"/>
      <c r="FJZ32" s="346"/>
      <c r="FKA32" s="346"/>
      <c r="FKB32" s="346"/>
      <c r="FKC32" s="346"/>
      <c r="FKD32" s="346"/>
      <c r="FKE32" s="346"/>
      <c r="FKF32" s="346"/>
      <c r="FKG32" s="346"/>
      <c r="FKH32" s="346"/>
      <c r="FKI32" s="346"/>
      <c r="FKJ32" s="346"/>
      <c r="FKK32" s="346"/>
      <c r="FKL32" s="346"/>
      <c r="FKM32" s="346"/>
      <c r="FKN32" s="346"/>
      <c r="FKO32" s="346"/>
      <c r="FKP32" s="346"/>
      <c r="FKQ32" s="346"/>
      <c r="FKR32" s="346"/>
      <c r="FKS32" s="346"/>
      <c r="FKT32" s="346"/>
      <c r="FKU32" s="346"/>
      <c r="FKV32" s="346"/>
      <c r="FKW32" s="346"/>
      <c r="FKX32" s="346"/>
      <c r="FKY32" s="346"/>
      <c r="FKZ32" s="346"/>
      <c r="FLA32" s="346"/>
      <c r="FLB32" s="346"/>
      <c r="FLC32" s="346"/>
      <c r="FLD32" s="346"/>
      <c r="FLE32" s="346"/>
      <c r="FLF32" s="346"/>
      <c r="FLG32" s="346"/>
      <c r="FLH32" s="346"/>
      <c r="FLI32" s="346"/>
      <c r="FLJ32" s="346"/>
      <c r="FLK32" s="346"/>
      <c r="FLL32" s="346"/>
      <c r="FLM32" s="346"/>
      <c r="FLN32" s="346"/>
      <c r="FLO32" s="346"/>
      <c r="FLP32" s="346"/>
      <c r="FLQ32" s="346"/>
      <c r="FLR32" s="346"/>
      <c r="FLS32" s="346"/>
      <c r="FLT32" s="346"/>
      <c r="FLU32" s="346"/>
      <c r="FLV32" s="346"/>
      <c r="FLW32" s="346"/>
      <c r="FLX32" s="346"/>
      <c r="FLY32" s="346"/>
      <c r="FLZ32" s="346"/>
      <c r="FMA32" s="346"/>
      <c r="FMB32" s="346"/>
      <c r="FMC32" s="346"/>
      <c r="FMD32" s="346"/>
      <c r="FME32" s="346"/>
      <c r="FMF32" s="346"/>
      <c r="FMG32" s="346"/>
      <c r="FMH32" s="346"/>
      <c r="FMI32" s="346"/>
      <c r="FMJ32" s="346"/>
      <c r="FMK32" s="346"/>
      <c r="FML32" s="346"/>
      <c r="FMM32" s="346"/>
      <c r="FMN32" s="346"/>
      <c r="FMO32" s="346"/>
      <c r="FMP32" s="346"/>
      <c r="FMQ32" s="346"/>
      <c r="FMR32" s="346"/>
      <c r="FMS32" s="346"/>
      <c r="FMT32" s="346"/>
      <c r="FMU32" s="346"/>
      <c r="FMV32" s="346"/>
      <c r="FMW32" s="346"/>
      <c r="FMX32" s="346"/>
      <c r="FMY32" s="346"/>
      <c r="FMZ32" s="346"/>
      <c r="FNA32" s="346"/>
      <c r="FNB32" s="346"/>
      <c r="FNC32" s="346"/>
      <c r="FND32" s="346"/>
      <c r="FNE32" s="346"/>
      <c r="FNF32" s="346"/>
      <c r="FNG32" s="346"/>
      <c r="FNH32" s="346"/>
      <c r="FNI32" s="346"/>
      <c r="FNJ32" s="346"/>
      <c r="FNK32" s="346"/>
      <c r="FNL32" s="346"/>
      <c r="FNM32" s="346"/>
      <c r="FNN32" s="346"/>
      <c r="FNO32" s="346"/>
      <c r="FNP32" s="346"/>
      <c r="FNQ32" s="346"/>
      <c r="FNR32" s="346"/>
      <c r="FNS32" s="346"/>
      <c r="FNT32" s="346"/>
      <c r="FNU32" s="346"/>
      <c r="FNV32" s="346"/>
      <c r="FNW32" s="346"/>
      <c r="FNX32" s="346"/>
      <c r="FNY32" s="346"/>
      <c r="FNZ32" s="346"/>
      <c r="FOA32" s="346"/>
      <c r="FOB32" s="346"/>
      <c r="FOC32" s="346"/>
      <c r="FOD32" s="346"/>
      <c r="FOE32" s="346"/>
      <c r="FOF32" s="346"/>
      <c r="FOG32" s="346"/>
      <c r="FOH32" s="346"/>
      <c r="FOI32" s="346"/>
      <c r="FOJ32" s="346"/>
      <c r="FOK32" s="346"/>
      <c r="FOL32" s="346"/>
      <c r="FOM32" s="346"/>
      <c r="FON32" s="346"/>
      <c r="FOO32" s="346"/>
      <c r="FOP32" s="346"/>
      <c r="FOQ32" s="346"/>
      <c r="FOR32" s="346"/>
      <c r="FOS32" s="346"/>
      <c r="FOT32" s="346"/>
      <c r="FOU32" s="346"/>
      <c r="FOV32" s="346"/>
      <c r="FOW32" s="346"/>
      <c r="FOX32" s="346"/>
      <c r="FOY32" s="346"/>
      <c r="FOZ32" s="346"/>
      <c r="FPA32" s="346"/>
      <c r="FPB32" s="346"/>
      <c r="FPC32" s="346"/>
      <c r="FPD32" s="346"/>
      <c r="FPE32" s="346"/>
      <c r="FPF32" s="346"/>
      <c r="FPG32" s="346"/>
      <c r="FPH32" s="346"/>
      <c r="FPI32" s="346"/>
      <c r="FPJ32" s="346"/>
      <c r="FPK32" s="346"/>
      <c r="FPL32" s="346"/>
      <c r="FPM32" s="346"/>
      <c r="FPN32" s="346"/>
      <c r="FPO32" s="346"/>
      <c r="FPP32" s="346"/>
      <c r="FPQ32" s="346"/>
      <c r="FPR32" s="346"/>
      <c r="FPS32" s="346"/>
      <c r="FPT32" s="346"/>
      <c r="FPU32" s="346"/>
      <c r="FPV32" s="346"/>
      <c r="FPW32" s="346"/>
      <c r="FPX32" s="346"/>
      <c r="FPY32" s="346"/>
      <c r="FPZ32" s="346"/>
      <c r="FQA32" s="346"/>
      <c r="FQB32" s="346"/>
      <c r="FQC32" s="346"/>
      <c r="FQD32" s="346"/>
      <c r="FQE32" s="346"/>
      <c r="FQF32" s="346"/>
      <c r="FQG32" s="346"/>
      <c r="FQH32" s="346"/>
      <c r="FQI32" s="346"/>
      <c r="FQJ32" s="346"/>
      <c r="FQK32" s="346"/>
      <c r="FQL32" s="346"/>
      <c r="FQM32" s="346"/>
      <c r="FQN32" s="346"/>
      <c r="FQO32" s="346"/>
      <c r="FQP32" s="346"/>
      <c r="FQQ32" s="346"/>
      <c r="FQR32" s="346"/>
      <c r="FQS32" s="346"/>
      <c r="FQT32" s="346"/>
      <c r="FQU32" s="346"/>
      <c r="FQV32" s="346"/>
      <c r="FQW32" s="346"/>
      <c r="FQX32" s="346"/>
      <c r="FQY32" s="346"/>
      <c r="FQZ32" s="346"/>
      <c r="FRA32" s="346"/>
      <c r="FRB32" s="346"/>
      <c r="FRC32" s="346"/>
      <c r="FRD32" s="346"/>
      <c r="FRE32" s="346"/>
      <c r="FRF32" s="346"/>
      <c r="FRG32" s="346"/>
      <c r="FRH32" s="346"/>
      <c r="FRI32" s="346"/>
      <c r="FRJ32" s="346"/>
      <c r="FRK32" s="346"/>
      <c r="FRL32" s="346"/>
      <c r="FRM32" s="346"/>
      <c r="FRN32" s="346"/>
      <c r="FRO32" s="346"/>
      <c r="FRP32" s="346"/>
      <c r="FRQ32" s="346"/>
      <c r="FRR32" s="346"/>
      <c r="FRS32" s="346"/>
      <c r="FRT32" s="346"/>
      <c r="FRU32" s="346"/>
      <c r="FRV32" s="346"/>
      <c r="FRW32" s="346"/>
      <c r="FRX32" s="346"/>
      <c r="FRY32" s="346"/>
      <c r="FRZ32" s="346"/>
      <c r="FSA32" s="346"/>
      <c r="FSB32" s="346"/>
      <c r="FSC32" s="346"/>
      <c r="FSD32" s="346"/>
      <c r="FSE32" s="346"/>
      <c r="FSF32" s="346"/>
      <c r="FSG32" s="346"/>
      <c r="FSH32" s="346"/>
      <c r="FSI32" s="346"/>
      <c r="FSJ32" s="346"/>
      <c r="FSK32" s="346"/>
      <c r="FSL32" s="346"/>
      <c r="FSM32" s="346"/>
      <c r="FSN32" s="346"/>
      <c r="FSO32" s="346"/>
      <c r="FSP32" s="346"/>
      <c r="FSQ32" s="346"/>
      <c r="FSR32" s="346"/>
      <c r="FSS32" s="346"/>
      <c r="FST32" s="346"/>
      <c r="FSU32" s="346"/>
      <c r="FSV32" s="346"/>
      <c r="FSW32" s="346"/>
      <c r="FSX32" s="346"/>
      <c r="FSY32" s="346"/>
      <c r="FSZ32" s="346"/>
      <c r="FTA32" s="346"/>
      <c r="FTB32" s="346"/>
      <c r="FTC32" s="346"/>
      <c r="FTD32" s="346"/>
      <c r="FTE32" s="346"/>
      <c r="FTF32" s="346"/>
      <c r="FTG32" s="346"/>
      <c r="FTH32" s="346"/>
      <c r="FTI32" s="346"/>
      <c r="FTJ32" s="346"/>
      <c r="FTK32" s="346"/>
      <c r="FTL32" s="346"/>
      <c r="FTM32" s="346"/>
      <c r="FTN32" s="346"/>
      <c r="FTO32" s="346"/>
      <c r="FTP32" s="346"/>
      <c r="FTQ32" s="346"/>
      <c r="FTR32" s="346"/>
      <c r="FTS32" s="346"/>
      <c r="FTT32" s="346"/>
      <c r="FTU32" s="346"/>
      <c r="FTV32" s="346"/>
      <c r="FTW32" s="346"/>
      <c r="FTX32" s="346"/>
      <c r="FTY32" s="346"/>
      <c r="FTZ32" s="346"/>
      <c r="FUA32" s="346"/>
      <c r="FUB32" s="346"/>
      <c r="FUC32" s="346"/>
      <c r="FUD32" s="346"/>
      <c r="FUE32" s="346"/>
      <c r="FUF32" s="346"/>
      <c r="FUG32" s="346"/>
      <c r="FUH32" s="346"/>
      <c r="FUI32" s="346"/>
      <c r="FUJ32" s="346"/>
      <c r="FUK32" s="346"/>
      <c r="FUL32" s="346"/>
      <c r="FUM32" s="346"/>
      <c r="FUN32" s="346"/>
      <c r="FUO32" s="346"/>
      <c r="FUP32" s="346"/>
      <c r="FUQ32" s="346"/>
      <c r="FUR32" s="346"/>
      <c r="FUS32" s="346"/>
      <c r="FUT32" s="346"/>
      <c r="FUU32" s="346"/>
      <c r="FUV32" s="346"/>
      <c r="FUW32" s="346"/>
      <c r="FUX32" s="346"/>
      <c r="FUY32" s="346"/>
      <c r="FUZ32" s="346"/>
      <c r="FVA32" s="346"/>
      <c r="FVB32" s="346"/>
      <c r="FVC32" s="346"/>
      <c r="FVD32" s="346"/>
      <c r="FVE32" s="346"/>
      <c r="FVF32" s="346"/>
      <c r="FVG32" s="346"/>
      <c r="FVH32" s="346"/>
      <c r="FVI32" s="346"/>
      <c r="FVJ32" s="346"/>
      <c r="FVK32" s="346"/>
      <c r="FVL32" s="346"/>
      <c r="FVM32" s="346"/>
      <c r="FVN32" s="346"/>
      <c r="FVO32" s="346"/>
      <c r="FVP32" s="346"/>
      <c r="FVQ32" s="346"/>
      <c r="FVR32" s="346"/>
      <c r="FVS32" s="346"/>
      <c r="FVT32" s="346"/>
      <c r="FVU32" s="346"/>
      <c r="FVV32" s="346"/>
      <c r="FVW32" s="346"/>
      <c r="FVX32" s="346"/>
      <c r="FVY32" s="346"/>
      <c r="FVZ32" s="346"/>
      <c r="FWA32" s="346"/>
      <c r="FWB32" s="346"/>
      <c r="FWC32" s="346"/>
      <c r="FWD32" s="346"/>
      <c r="FWE32" s="346"/>
      <c r="FWF32" s="346"/>
      <c r="FWG32" s="346"/>
      <c r="FWH32" s="346"/>
      <c r="FWI32" s="346"/>
      <c r="FWJ32" s="346"/>
      <c r="FWK32" s="346"/>
      <c r="FWL32" s="346"/>
      <c r="FWM32" s="346"/>
      <c r="FWN32" s="346"/>
      <c r="FWO32" s="346"/>
      <c r="FWP32" s="346"/>
      <c r="FWQ32" s="346"/>
      <c r="FWR32" s="346"/>
      <c r="FWS32" s="346"/>
      <c r="FWT32" s="346"/>
      <c r="FWU32" s="346"/>
      <c r="FWV32" s="346"/>
      <c r="FWW32" s="346"/>
      <c r="FWX32" s="346"/>
      <c r="FWY32" s="346"/>
      <c r="FWZ32" s="346"/>
      <c r="FXA32" s="346"/>
      <c r="FXB32" s="346"/>
      <c r="FXC32" s="346"/>
      <c r="FXD32" s="346"/>
      <c r="FXE32" s="346"/>
      <c r="FXF32" s="346"/>
      <c r="FXG32" s="346"/>
      <c r="FXH32" s="346"/>
      <c r="FXI32" s="346"/>
      <c r="FXJ32" s="346"/>
      <c r="FXK32" s="346"/>
      <c r="FXL32" s="346"/>
      <c r="FXM32" s="346"/>
      <c r="FXN32" s="346"/>
      <c r="FXO32" s="346"/>
      <c r="FXP32" s="346"/>
      <c r="FXQ32" s="346"/>
      <c r="FXR32" s="346"/>
      <c r="FXS32" s="346"/>
      <c r="FXT32" s="346"/>
      <c r="FXU32" s="346"/>
      <c r="FXV32" s="346"/>
      <c r="FXW32" s="346"/>
      <c r="FXX32" s="346"/>
      <c r="FXY32" s="346"/>
      <c r="FXZ32" s="346"/>
      <c r="FYA32" s="346"/>
      <c r="FYB32" s="346"/>
      <c r="FYC32" s="346"/>
      <c r="FYD32" s="346"/>
      <c r="FYE32" s="346"/>
      <c r="FYF32" s="346"/>
      <c r="FYG32" s="346"/>
      <c r="FYH32" s="346"/>
      <c r="FYI32" s="346"/>
      <c r="FYJ32" s="346"/>
      <c r="FYK32" s="346"/>
      <c r="FYL32" s="346"/>
      <c r="FYM32" s="346"/>
      <c r="FYN32" s="346"/>
      <c r="FYO32" s="346"/>
      <c r="FYP32" s="346"/>
      <c r="FYQ32" s="346"/>
      <c r="FYR32" s="346"/>
      <c r="FYS32" s="346"/>
      <c r="FYT32" s="346"/>
      <c r="FYU32" s="346"/>
      <c r="FYV32" s="346"/>
      <c r="FYW32" s="346"/>
      <c r="FYX32" s="346"/>
      <c r="FYY32" s="346"/>
      <c r="FYZ32" s="346"/>
      <c r="FZA32" s="346"/>
      <c r="FZB32" s="346"/>
      <c r="FZC32" s="346"/>
      <c r="FZD32" s="346"/>
      <c r="FZE32" s="346"/>
      <c r="FZF32" s="346"/>
      <c r="FZG32" s="346"/>
      <c r="FZH32" s="346"/>
      <c r="FZI32" s="346"/>
      <c r="FZJ32" s="346"/>
      <c r="FZK32" s="346"/>
      <c r="FZL32" s="346"/>
      <c r="FZM32" s="346"/>
      <c r="FZN32" s="346"/>
      <c r="FZO32" s="346"/>
      <c r="FZP32" s="346"/>
      <c r="FZQ32" s="346"/>
      <c r="FZR32" s="346"/>
      <c r="FZS32" s="346"/>
      <c r="FZT32" s="346"/>
      <c r="FZU32" s="346"/>
      <c r="FZV32" s="346"/>
      <c r="FZW32" s="346"/>
      <c r="FZX32" s="346"/>
      <c r="FZY32" s="346"/>
      <c r="FZZ32" s="346"/>
      <c r="GAA32" s="346"/>
      <c r="GAB32" s="346"/>
      <c r="GAC32" s="346"/>
      <c r="GAD32" s="346"/>
      <c r="GAE32" s="346"/>
      <c r="GAF32" s="346"/>
      <c r="GAG32" s="346"/>
      <c r="GAH32" s="346"/>
      <c r="GAI32" s="346"/>
      <c r="GAJ32" s="346"/>
      <c r="GAK32" s="346"/>
      <c r="GAL32" s="346"/>
      <c r="GAM32" s="346"/>
      <c r="GAN32" s="346"/>
      <c r="GAO32" s="346"/>
      <c r="GAP32" s="346"/>
      <c r="GAQ32" s="346"/>
      <c r="GAR32" s="346"/>
      <c r="GAS32" s="346"/>
      <c r="GAT32" s="346"/>
      <c r="GAU32" s="346"/>
      <c r="GAV32" s="346"/>
      <c r="GAW32" s="346"/>
      <c r="GAX32" s="346"/>
      <c r="GAY32" s="346"/>
      <c r="GAZ32" s="346"/>
      <c r="GBA32" s="346"/>
      <c r="GBB32" s="346"/>
      <c r="GBC32" s="346"/>
      <c r="GBD32" s="346"/>
      <c r="GBE32" s="346"/>
      <c r="GBF32" s="346"/>
      <c r="GBG32" s="346"/>
      <c r="GBH32" s="346"/>
      <c r="GBI32" s="346"/>
      <c r="GBJ32" s="346"/>
      <c r="GBK32" s="346"/>
      <c r="GBL32" s="346"/>
      <c r="GBM32" s="346"/>
      <c r="GBN32" s="346"/>
      <c r="GBO32" s="346"/>
      <c r="GBP32" s="346"/>
      <c r="GBQ32" s="346"/>
      <c r="GBR32" s="346"/>
      <c r="GBS32" s="346"/>
      <c r="GBT32" s="346"/>
      <c r="GBU32" s="346"/>
      <c r="GBV32" s="346"/>
      <c r="GBW32" s="346"/>
      <c r="GBX32" s="346"/>
      <c r="GBY32" s="346"/>
      <c r="GBZ32" s="346"/>
      <c r="GCA32" s="346"/>
      <c r="GCB32" s="346"/>
      <c r="GCC32" s="346"/>
      <c r="GCD32" s="346"/>
      <c r="GCE32" s="346"/>
      <c r="GCF32" s="346"/>
      <c r="GCG32" s="346"/>
      <c r="GCH32" s="346"/>
      <c r="GCI32" s="346"/>
      <c r="GCJ32" s="346"/>
      <c r="GCK32" s="346"/>
      <c r="GCL32" s="346"/>
      <c r="GCM32" s="346"/>
      <c r="GCN32" s="346"/>
      <c r="GCO32" s="346"/>
      <c r="GCP32" s="346"/>
      <c r="GCQ32" s="346"/>
      <c r="GCR32" s="346"/>
      <c r="GCS32" s="346"/>
      <c r="GCT32" s="346"/>
      <c r="GCU32" s="346"/>
      <c r="GCV32" s="346"/>
      <c r="GCW32" s="346"/>
      <c r="GCX32" s="346"/>
      <c r="GCY32" s="346"/>
      <c r="GCZ32" s="346"/>
      <c r="GDA32" s="346"/>
      <c r="GDB32" s="346"/>
      <c r="GDC32" s="346"/>
      <c r="GDD32" s="346"/>
      <c r="GDE32" s="346"/>
      <c r="GDF32" s="346"/>
      <c r="GDG32" s="346"/>
      <c r="GDH32" s="346"/>
      <c r="GDI32" s="346"/>
      <c r="GDJ32" s="346"/>
      <c r="GDK32" s="346"/>
      <c r="GDL32" s="346"/>
      <c r="GDM32" s="346"/>
      <c r="GDN32" s="346"/>
      <c r="GDO32" s="346"/>
      <c r="GDP32" s="346"/>
      <c r="GDQ32" s="346"/>
      <c r="GDR32" s="346"/>
      <c r="GDS32" s="346"/>
      <c r="GDT32" s="346"/>
      <c r="GDU32" s="346"/>
      <c r="GDV32" s="346"/>
      <c r="GDW32" s="346"/>
      <c r="GDX32" s="346"/>
      <c r="GDY32" s="346"/>
      <c r="GDZ32" s="346"/>
      <c r="GEA32" s="346"/>
      <c r="GEB32" s="346"/>
      <c r="GEC32" s="346"/>
      <c r="GED32" s="346"/>
      <c r="GEE32" s="346"/>
      <c r="GEF32" s="346"/>
      <c r="GEG32" s="346"/>
      <c r="GEH32" s="346"/>
      <c r="GEI32" s="346"/>
      <c r="GEJ32" s="346"/>
      <c r="GEK32" s="346"/>
      <c r="GEL32" s="346"/>
      <c r="GEM32" s="346"/>
      <c r="GEN32" s="346"/>
      <c r="GEO32" s="346"/>
      <c r="GEP32" s="346"/>
      <c r="GEQ32" s="346"/>
      <c r="GER32" s="346"/>
      <c r="GES32" s="346"/>
      <c r="GET32" s="346"/>
      <c r="GEU32" s="346"/>
      <c r="GEV32" s="346"/>
      <c r="GEW32" s="346"/>
      <c r="GEX32" s="346"/>
      <c r="GEY32" s="346"/>
      <c r="GEZ32" s="346"/>
      <c r="GFA32" s="346"/>
      <c r="GFB32" s="346"/>
      <c r="GFC32" s="346"/>
      <c r="GFD32" s="346"/>
      <c r="GFE32" s="346"/>
      <c r="GFF32" s="346"/>
      <c r="GFG32" s="346"/>
      <c r="GFH32" s="346"/>
      <c r="GFI32" s="346"/>
      <c r="GFJ32" s="346"/>
      <c r="GFK32" s="346"/>
      <c r="GFL32" s="346"/>
      <c r="GFM32" s="346"/>
      <c r="GFN32" s="346"/>
      <c r="GFO32" s="346"/>
      <c r="GFP32" s="346"/>
      <c r="GFQ32" s="346"/>
      <c r="GFR32" s="346"/>
      <c r="GFS32" s="346"/>
      <c r="GFT32" s="346"/>
      <c r="GFU32" s="346"/>
      <c r="GFV32" s="346"/>
      <c r="GFW32" s="346"/>
      <c r="GFX32" s="346"/>
      <c r="GFY32" s="346"/>
      <c r="GFZ32" s="346"/>
      <c r="GGA32" s="346"/>
      <c r="GGB32" s="346"/>
      <c r="GGC32" s="346"/>
      <c r="GGD32" s="346"/>
      <c r="GGE32" s="346"/>
      <c r="GGF32" s="346"/>
      <c r="GGG32" s="346"/>
      <c r="GGH32" s="346"/>
      <c r="GGI32" s="346"/>
      <c r="GGJ32" s="346"/>
      <c r="GGK32" s="346"/>
      <c r="GGL32" s="346"/>
      <c r="GGM32" s="346"/>
      <c r="GGN32" s="346"/>
      <c r="GGO32" s="346"/>
      <c r="GGP32" s="346"/>
      <c r="GGQ32" s="346"/>
      <c r="GGR32" s="346"/>
      <c r="GGS32" s="346"/>
      <c r="GGT32" s="346"/>
      <c r="GGU32" s="346"/>
      <c r="GGV32" s="346"/>
      <c r="GGW32" s="346"/>
      <c r="GGX32" s="346"/>
      <c r="GGY32" s="346"/>
      <c r="GGZ32" s="346"/>
      <c r="GHA32" s="346"/>
      <c r="GHB32" s="346"/>
      <c r="GHC32" s="346"/>
      <c r="GHD32" s="346"/>
      <c r="GHE32" s="346"/>
      <c r="GHF32" s="346"/>
      <c r="GHG32" s="346"/>
      <c r="GHH32" s="346"/>
      <c r="GHI32" s="346"/>
      <c r="GHJ32" s="346"/>
      <c r="GHK32" s="346"/>
      <c r="GHL32" s="346"/>
      <c r="GHM32" s="346"/>
      <c r="GHN32" s="346"/>
      <c r="GHO32" s="346"/>
      <c r="GHP32" s="346"/>
      <c r="GHQ32" s="346"/>
      <c r="GHR32" s="346"/>
      <c r="GHS32" s="346"/>
      <c r="GHT32" s="346"/>
      <c r="GHU32" s="346"/>
      <c r="GHV32" s="346"/>
      <c r="GHW32" s="346"/>
      <c r="GHX32" s="346"/>
      <c r="GHY32" s="346"/>
      <c r="GHZ32" s="346"/>
      <c r="GIA32" s="346"/>
      <c r="GIB32" s="346"/>
      <c r="GIC32" s="346"/>
      <c r="GID32" s="346"/>
      <c r="GIE32" s="346"/>
      <c r="GIF32" s="346"/>
      <c r="GIG32" s="346"/>
      <c r="GIH32" s="346"/>
      <c r="GII32" s="346"/>
      <c r="GIJ32" s="346"/>
      <c r="GIK32" s="346"/>
      <c r="GIL32" s="346"/>
      <c r="GIM32" s="346"/>
      <c r="GIN32" s="346"/>
      <c r="GIO32" s="346"/>
      <c r="GIP32" s="346"/>
      <c r="GIQ32" s="346"/>
      <c r="GIR32" s="346"/>
      <c r="GIS32" s="346"/>
      <c r="GIT32" s="346"/>
      <c r="GIU32" s="346"/>
      <c r="GIV32" s="346"/>
      <c r="GIW32" s="346"/>
      <c r="GIX32" s="346"/>
      <c r="GIY32" s="346"/>
      <c r="GIZ32" s="346"/>
      <c r="GJA32" s="346"/>
      <c r="GJB32" s="346"/>
      <c r="GJC32" s="346"/>
      <c r="GJD32" s="346"/>
      <c r="GJE32" s="346"/>
      <c r="GJF32" s="346"/>
      <c r="GJG32" s="346"/>
      <c r="GJH32" s="346"/>
      <c r="GJI32" s="346"/>
      <c r="GJJ32" s="346"/>
      <c r="GJK32" s="346"/>
      <c r="GJL32" s="346"/>
      <c r="GJM32" s="346"/>
      <c r="GJN32" s="346"/>
      <c r="GJO32" s="346"/>
      <c r="GJP32" s="346"/>
      <c r="GJQ32" s="346"/>
      <c r="GJR32" s="346"/>
      <c r="GJS32" s="346"/>
      <c r="GJT32" s="346"/>
      <c r="GJU32" s="346"/>
      <c r="GJV32" s="346"/>
      <c r="GJW32" s="346"/>
      <c r="GJX32" s="346"/>
      <c r="GJY32" s="346"/>
      <c r="GJZ32" s="346"/>
      <c r="GKA32" s="346"/>
      <c r="GKB32" s="346"/>
      <c r="GKC32" s="346"/>
      <c r="GKD32" s="346"/>
      <c r="GKE32" s="346"/>
      <c r="GKF32" s="346"/>
      <c r="GKG32" s="346"/>
      <c r="GKH32" s="346"/>
      <c r="GKI32" s="346"/>
      <c r="GKJ32" s="346"/>
      <c r="GKK32" s="346"/>
      <c r="GKL32" s="346"/>
      <c r="GKM32" s="346"/>
      <c r="GKN32" s="346"/>
      <c r="GKO32" s="346"/>
      <c r="GKP32" s="346"/>
      <c r="GKQ32" s="346"/>
      <c r="GKR32" s="346"/>
      <c r="GKS32" s="346"/>
      <c r="GKT32" s="346"/>
      <c r="GKU32" s="346"/>
      <c r="GKV32" s="346"/>
      <c r="GKW32" s="346"/>
      <c r="GKX32" s="346"/>
      <c r="GKY32" s="346"/>
      <c r="GKZ32" s="346"/>
      <c r="GLA32" s="346"/>
      <c r="GLB32" s="346"/>
      <c r="GLC32" s="346"/>
      <c r="GLD32" s="346"/>
      <c r="GLE32" s="346"/>
      <c r="GLF32" s="346"/>
      <c r="GLG32" s="346"/>
      <c r="GLH32" s="346"/>
      <c r="GLI32" s="346"/>
      <c r="GLJ32" s="346"/>
      <c r="GLK32" s="346"/>
      <c r="GLL32" s="346"/>
      <c r="GLM32" s="346"/>
      <c r="GLN32" s="346"/>
      <c r="GLO32" s="346"/>
      <c r="GLP32" s="346"/>
      <c r="GLQ32" s="346"/>
      <c r="GLR32" s="346"/>
      <c r="GLS32" s="346"/>
      <c r="GLT32" s="346"/>
      <c r="GLU32" s="346"/>
      <c r="GLV32" s="346"/>
      <c r="GLW32" s="346"/>
      <c r="GLX32" s="346"/>
      <c r="GLY32" s="346"/>
      <c r="GLZ32" s="346"/>
      <c r="GMA32" s="346"/>
      <c r="GMB32" s="346"/>
      <c r="GMC32" s="346"/>
      <c r="GMD32" s="346"/>
      <c r="GME32" s="346"/>
      <c r="GMF32" s="346"/>
      <c r="GMG32" s="346"/>
      <c r="GMH32" s="346"/>
      <c r="GMI32" s="346"/>
      <c r="GMJ32" s="346"/>
      <c r="GMK32" s="346"/>
      <c r="GML32" s="346"/>
      <c r="GMM32" s="346"/>
      <c r="GMN32" s="346"/>
      <c r="GMO32" s="346"/>
      <c r="GMP32" s="346"/>
      <c r="GMQ32" s="346"/>
      <c r="GMR32" s="346"/>
      <c r="GMS32" s="346"/>
      <c r="GMT32" s="346"/>
      <c r="GMU32" s="346"/>
      <c r="GMV32" s="346"/>
      <c r="GMW32" s="346"/>
      <c r="GMX32" s="346"/>
      <c r="GMY32" s="346"/>
      <c r="GMZ32" s="346"/>
      <c r="GNA32" s="346"/>
      <c r="GNB32" s="346"/>
      <c r="GNC32" s="346"/>
      <c r="GND32" s="346"/>
      <c r="GNE32" s="346"/>
      <c r="GNF32" s="346"/>
      <c r="GNG32" s="346"/>
      <c r="GNH32" s="346"/>
      <c r="GNI32" s="346"/>
      <c r="GNJ32" s="346"/>
      <c r="GNK32" s="346"/>
      <c r="GNL32" s="346"/>
      <c r="GNM32" s="346"/>
      <c r="GNN32" s="346"/>
      <c r="GNO32" s="346"/>
      <c r="GNP32" s="346"/>
      <c r="GNQ32" s="346"/>
      <c r="GNR32" s="346"/>
      <c r="GNS32" s="346"/>
      <c r="GNT32" s="346"/>
      <c r="GNU32" s="346"/>
      <c r="GNV32" s="346"/>
      <c r="GNW32" s="346"/>
      <c r="GNX32" s="346"/>
      <c r="GNY32" s="346"/>
      <c r="GNZ32" s="346"/>
      <c r="GOA32" s="346"/>
      <c r="GOB32" s="346"/>
      <c r="GOC32" s="346"/>
      <c r="GOD32" s="346"/>
      <c r="GOE32" s="346"/>
      <c r="GOF32" s="346"/>
      <c r="GOG32" s="346"/>
      <c r="GOH32" s="346"/>
      <c r="GOI32" s="346"/>
      <c r="GOJ32" s="346"/>
      <c r="GOK32" s="346"/>
      <c r="GOL32" s="346"/>
      <c r="GOM32" s="346"/>
      <c r="GON32" s="346"/>
      <c r="GOO32" s="346"/>
      <c r="GOP32" s="346"/>
      <c r="GOQ32" s="346"/>
      <c r="GOR32" s="346"/>
      <c r="GOS32" s="346"/>
      <c r="GOT32" s="346"/>
      <c r="GOU32" s="346"/>
      <c r="GOV32" s="346"/>
      <c r="GOW32" s="346"/>
      <c r="GOX32" s="346"/>
      <c r="GOY32" s="346"/>
      <c r="GOZ32" s="346"/>
      <c r="GPA32" s="346"/>
      <c r="GPB32" s="346"/>
      <c r="GPC32" s="346"/>
      <c r="GPD32" s="346"/>
      <c r="GPE32" s="346"/>
      <c r="GPF32" s="346"/>
      <c r="GPG32" s="346"/>
      <c r="GPH32" s="346"/>
      <c r="GPI32" s="346"/>
      <c r="GPJ32" s="346"/>
      <c r="GPK32" s="346"/>
      <c r="GPL32" s="346"/>
      <c r="GPM32" s="346"/>
      <c r="GPN32" s="346"/>
      <c r="GPO32" s="346"/>
      <c r="GPP32" s="346"/>
      <c r="GPQ32" s="346"/>
      <c r="GPR32" s="346"/>
      <c r="GPS32" s="346"/>
      <c r="GPT32" s="346"/>
      <c r="GPU32" s="346"/>
      <c r="GPV32" s="346"/>
      <c r="GPW32" s="346"/>
      <c r="GPX32" s="346"/>
      <c r="GPY32" s="346"/>
      <c r="GPZ32" s="346"/>
      <c r="GQA32" s="346"/>
      <c r="GQB32" s="346"/>
      <c r="GQC32" s="346"/>
      <c r="GQD32" s="346"/>
      <c r="GQE32" s="346"/>
      <c r="GQF32" s="346"/>
      <c r="GQG32" s="346"/>
      <c r="GQH32" s="346"/>
      <c r="GQI32" s="346"/>
      <c r="GQJ32" s="346"/>
      <c r="GQK32" s="346"/>
      <c r="GQL32" s="346"/>
      <c r="GQM32" s="346"/>
      <c r="GQN32" s="346"/>
      <c r="GQO32" s="346"/>
      <c r="GQP32" s="346"/>
      <c r="GQQ32" s="346"/>
      <c r="GQR32" s="346"/>
      <c r="GQS32" s="346"/>
      <c r="GQT32" s="346"/>
      <c r="GQU32" s="346"/>
      <c r="GQV32" s="346"/>
      <c r="GQW32" s="346"/>
      <c r="GQX32" s="346"/>
      <c r="GQY32" s="346"/>
      <c r="GQZ32" s="346"/>
      <c r="GRA32" s="346"/>
      <c r="GRB32" s="346"/>
      <c r="GRC32" s="346"/>
      <c r="GRD32" s="346"/>
      <c r="GRE32" s="346"/>
      <c r="GRF32" s="346"/>
      <c r="GRG32" s="346"/>
      <c r="GRH32" s="346"/>
      <c r="GRI32" s="346"/>
      <c r="GRJ32" s="346"/>
      <c r="GRK32" s="346"/>
      <c r="GRL32" s="346"/>
      <c r="GRM32" s="346"/>
      <c r="GRN32" s="346"/>
      <c r="GRO32" s="346"/>
      <c r="GRP32" s="346"/>
      <c r="GRQ32" s="346"/>
      <c r="GRR32" s="346"/>
      <c r="GRS32" s="346"/>
      <c r="GRT32" s="346"/>
      <c r="GRU32" s="346"/>
      <c r="GRV32" s="346"/>
      <c r="GRW32" s="346"/>
      <c r="GRX32" s="346"/>
      <c r="GRY32" s="346"/>
      <c r="GRZ32" s="346"/>
      <c r="GSA32" s="346"/>
      <c r="GSB32" s="346"/>
      <c r="GSC32" s="346"/>
      <c r="GSD32" s="346"/>
      <c r="GSE32" s="346"/>
      <c r="GSF32" s="346"/>
      <c r="GSG32" s="346"/>
      <c r="GSH32" s="346"/>
      <c r="GSI32" s="346"/>
      <c r="GSJ32" s="346"/>
      <c r="GSK32" s="346"/>
      <c r="GSL32" s="346"/>
      <c r="GSM32" s="346"/>
      <c r="GSN32" s="346"/>
      <c r="GSO32" s="346"/>
      <c r="GSP32" s="346"/>
      <c r="GSQ32" s="346"/>
      <c r="GSR32" s="346"/>
      <c r="GSS32" s="346"/>
      <c r="GST32" s="346"/>
      <c r="GSU32" s="346"/>
      <c r="GSV32" s="346"/>
      <c r="GSW32" s="346"/>
      <c r="GSX32" s="346"/>
      <c r="GSY32" s="346"/>
      <c r="GSZ32" s="346"/>
      <c r="GTA32" s="346"/>
      <c r="GTB32" s="346"/>
      <c r="GTC32" s="346"/>
      <c r="GTD32" s="346"/>
      <c r="GTE32" s="346"/>
      <c r="GTF32" s="346"/>
      <c r="GTG32" s="346"/>
      <c r="GTH32" s="346"/>
      <c r="GTI32" s="346"/>
      <c r="GTJ32" s="346"/>
      <c r="GTK32" s="346"/>
      <c r="GTL32" s="346"/>
      <c r="GTM32" s="346"/>
      <c r="GTN32" s="346"/>
      <c r="GTO32" s="346"/>
      <c r="GTP32" s="346"/>
      <c r="GTQ32" s="346"/>
      <c r="GTR32" s="346"/>
      <c r="GTS32" s="346"/>
      <c r="GTT32" s="346"/>
      <c r="GTU32" s="346"/>
      <c r="GTV32" s="346"/>
      <c r="GTW32" s="346"/>
      <c r="GTX32" s="346"/>
      <c r="GTY32" s="346"/>
      <c r="GTZ32" s="346"/>
      <c r="GUA32" s="346"/>
      <c r="GUB32" s="346"/>
      <c r="GUC32" s="346"/>
      <c r="GUD32" s="346"/>
      <c r="GUE32" s="346"/>
      <c r="GUF32" s="346"/>
      <c r="GUG32" s="346"/>
      <c r="GUH32" s="346"/>
      <c r="GUI32" s="346"/>
      <c r="GUJ32" s="346"/>
      <c r="GUK32" s="346"/>
      <c r="GUL32" s="346"/>
      <c r="GUM32" s="346"/>
      <c r="GUN32" s="346"/>
      <c r="GUO32" s="346"/>
      <c r="GUP32" s="346"/>
      <c r="GUQ32" s="346"/>
      <c r="GUR32" s="346"/>
      <c r="GUS32" s="346"/>
      <c r="GUT32" s="346"/>
      <c r="GUU32" s="346"/>
      <c r="GUV32" s="346"/>
      <c r="GUW32" s="346"/>
      <c r="GUX32" s="346"/>
      <c r="GUY32" s="346"/>
      <c r="GUZ32" s="346"/>
      <c r="GVA32" s="346"/>
      <c r="GVB32" s="346"/>
      <c r="GVC32" s="346"/>
      <c r="GVD32" s="346"/>
      <c r="GVE32" s="346"/>
      <c r="GVF32" s="346"/>
      <c r="GVG32" s="346"/>
      <c r="GVH32" s="346"/>
      <c r="GVI32" s="346"/>
      <c r="GVJ32" s="346"/>
      <c r="GVK32" s="346"/>
      <c r="GVL32" s="346"/>
      <c r="GVM32" s="346"/>
      <c r="GVN32" s="346"/>
      <c r="GVO32" s="346"/>
      <c r="GVP32" s="346"/>
      <c r="GVQ32" s="346"/>
      <c r="GVR32" s="346"/>
      <c r="GVS32" s="346"/>
      <c r="GVT32" s="346"/>
      <c r="GVU32" s="346"/>
      <c r="GVV32" s="346"/>
      <c r="GVW32" s="346"/>
      <c r="GVX32" s="346"/>
      <c r="GVY32" s="346"/>
      <c r="GVZ32" s="346"/>
      <c r="GWA32" s="346"/>
      <c r="GWB32" s="346"/>
      <c r="GWC32" s="346"/>
      <c r="GWD32" s="346"/>
      <c r="GWE32" s="346"/>
      <c r="GWF32" s="346"/>
      <c r="GWG32" s="346"/>
      <c r="GWH32" s="346"/>
      <c r="GWI32" s="346"/>
      <c r="GWJ32" s="346"/>
      <c r="GWK32" s="346"/>
      <c r="GWL32" s="346"/>
      <c r="GWM32" s="346"/>
      <c r="GWN32" s="346"/>
      <c r="GWO32" s="346"/>
      <c r="GWP32" s="346"/>
      <c r="GWQ32" s="346"/>
      <c r="GWR32" s="346"/>
      <c r="GWS32" s="346"/>
      <c r="GWT32" s="346"/>
      <c r="GWU32" s="346"/>
      <c r="GWV32" s="346"/>
      <c r="GWW32" s="346"/>
      <c r="GWX32" s="346"/>
      <c r="GWY32" s="346"/>
      <c r="GWZ32" s="346"/>
      <c r="GXA32" s="346"/>
      <c r="GXB32" s="346"/>
      <c r="GXC32" s="346"/>
      <c r="GXD32" s="346"/>
      <c r="GXE32" s="346"/>
      <c r="GXF32" s="346"/>
      <c r="GXG32" s="346"/>
      <c r="GXH32" s="346"/>
      <c r="GXI32" s="346"/>
      <c r="GXJ32" s="346"/>
      <c r="GXK32" s="346"/>
      <c r="GXL32" s="346"/>
      <c r="GXM32" s="346"/>
      <c r="GXN32" s="346"/>
      <c r="GXO32" s="346"/>
      <c r="GXP32" s="346"/>
      <c r="GXQ32" s="346"/>
      <c r="GXR32" s="346"/>
      <c r="GXS32" s="346"/>
      <c r="GXT32" s="346"/>
      <c r="GXU32" s="346"/>
      <c r="GXV32" s="346"/>
      <c r="GXW32" s="346"/>
      <c r="GXX32" s="346"/>
      <c r="GXY32" s="346"/>
      <c r="GXZ32" s="346"/>
      <c r="GYA32" s="346"/>
      <c r="GYB32" s="346"/>
      <c r="GYC32" s="346"/>
      <c r="GYD32" s="346"/>
      <c r="GYE32" s="346"/>
      <c r="GYF32" s="346"/>
      <c r="GYG32" s="346"/>
      <c r="GYH32" s="346"/>
      <c r="GYI32" s="346"/>
      <c r="GYJ32" s="346"/>
      <c r="GYK32" s="346"/>
      <c r="GYL32" s="346"/>
      <c r="GYM32" s="346"/>
      <c r="GYN32" s="346"/>
      <c r="GYO32" s="346"/>
      <c r="GYP32" s="346"/>
      <c r="GYQ32" s="346"/>
      <c r="GYR32" s="346"/>
      <c r="GYS32" s="346"/>
      <c r="GYT32" s="346"/>
      <c r="GYU32" s="346"/>
      <c r="GYV32" s="346"/>
      <c r="GYW32" s="346"/>
      <c r="GYX32" s="346"/>
      <c r="GYY32" s="346"/>
      <c r="GYZ32" s="346"/>
      <c r="GZA32" s="346"/>
      <c r="GZB32" s="346"/>
      <c r="GZC32" s="346"/>
      <c r="GZD32" s="346"/>
      <c r="GZE32" s="346"/>
      <c r="GZF32" s="346"/>
      <c r="GZG32" s="346"/>
      <c r="GZH32" s="346"/>
      <c r="GZI32" s="346"/>
      <c r="GZJ32" s="346"/>
      <c r="GZK32" s="346"/>
      <c r="GZL32" s="346"/>
      <c r="GZM32" s="346"/>
      <c r="GZN32" s="346"/>
      <c r="GZO32" s="346"/>
      <c r="GZP32" s="346"/>
      <c r="GZQ32" s="346"/>
      <c r="GZR32" s="346"/>
      <c r="GZS32" s="346"/>
      <c r="GZT32" s="346"/>
      <c r="GZU32" s="346"/>
      <c r="GZV32" s="346"/>
      <c r="GZW32" s="346"/>
      <c r="GZX32" s="346"/>
      <c r="GZY32" s="346"/>
      <c r="GZZ32" s="346"/>
      <c r="HAA32" s="346"/>
      <c r="HAB32" s="346"/>
      <c r="HAC32" s="346"/>
      <c r="HAD32" s="346"/>
      <c r="HAE32" s="346"/>
      <c r="HAF32" s="346"/>
      <c r="HAG32" s="346"/>
      <c r="HAH32" s="346"/>
      <c r="HAI32" s="346"/>
      <c r="HAJ32" s="346"/>
      <c r="HAK32" s="346"/>
      <c r="HAL32" s="346"/>
      <c r="HAM32" s="346"/>
      <c r="HAN32" s="346"/>
      <c r="HAO32" s="346"/>
      <c r="HAP32" s="346"/>
      <c r="HAQ32" s="346"/>
      <c r="HAR32" s="346"/>
      <c r="HAS32" s="346"/>
      <c r="HAT32" s="346"/>
      <c r="HAU32" s="346"/>
      <c r="HAV32" s="346"/>
      <c r="HAW32" s="346"/>
      <c r="HAX32" s="346"/>
      <c r="HAY32" s="346"/>
      <c r="HAZ32" s="346"/>
      <c r="HBA32" s="346"/>
      <c r="HBB32" s="346"/>
      <c r="HBC32" s="346"/>
      <c r="HBD32" s="346"/>
      <c r="HBE32" s="346"/>
      <c r="HBF32" s="346"/>
      <c r="HBG32" s="346"/>
      <c r="HBH32" s="346"/>
      <c r="HBI32" s="346"/>
      <c r="HBJ32" s="346"/>
      <c r="HBK32" s="346"/>
      <c r="HBL32" s="346"/>
      <c r="HBM32" s="346"/>
      <c r="HBN32" s="346"/>
      <c r="HBO32" s="346"/>
      <c r="HBP32" s="346"/>
      <c r="HBQ32" s="346"/>
      <c r="HBR32" s="346"/>
      <c r="HBS32" s="346"/>
      <c r="HBT32" s="346"/>
      <c r="HBU32" s="346"/>
      <c r="HBV32" s="346"/>
      <c r="HBW32" s="346"/>
      <c r="HBX32" s="346"/>
      <c r="HBY32" s="346"/>
      <c r="HBZ32" s="346"/>
      <c r="HCA32" s="346"/>
      <c r="HCB32" s="346"/>
      <c r="HCC32" s="346"/>
      <c r="HCD32" s="346"/>
      <c r="HCE32" s="346"/>
      <c r="HCF32" s="346"/>
      <c r="HCG32" s="346"/>
      <c r="HCH32" s="346"/>
      <c r="HCI32" s="346"/>
      <c r="HCJ32" s="346"/>
      <c r="HCK32" s="346"/>
      <c r="HCL32" s="346"/>
      <c r="HCM32" s="346"/>
      <c r="HCN32" s="346"/>
      <c r="HCO32" s="346"/>
      <c r="HCP32" s="346"/>
      <c r="HCQ32" s="346"/>
      <c r="HCR32" s="346"/>
      <c r="HCS32" s="346"/>
      <c r="HCT32" s="346"/>
      <c r="HCU32" s="346"/>
      <c r="HCV32" s="346"/>
      <c r="HCW32" s="346"/>
      <c r="HCX32" s="346"/>
      <c r="HCY32" s="346"/>
      <c r="HCZ32" s="346"/>
      <c r="HDA32" s="346"/>
      <c r="HDB32" s="346"/>
      <c r="HDC32" s="346"/>
      <c r="HDD32" s="346"/>
      <c r="HDE32" s="346"/>
      <c r="HDF32" s="346"/>
      <c r="HDG32" s="346"/>
      <c r="HDH32" s="346"/>
      <c r="HDI32" s="346"/>
      <c r="HDJ32" s="346"/>
      <c r="HDK32" s="346"/>
      <c r="HDL32" s="346"/>
      <c r="HDM32" s="346"/>
      <c r="HDN32" s="346"/>
      <c r="HDO32" s="346"/>
      <c r="HDP32" s="346"/>
      <c r="HDQ32" s="346"/>
      <c r="HDR32" s="346"/>
      <c r="HDS32" s="346"/>
      <c r="HDT32" s="346"/>
      <c r="HDU32" s="346"/>
      <c r="HDV32" s="346"/>
      <c r="HDW32" s="346"/>
      <c r="HDX32" s="346"/>
      <c r="HDY32" s="346"/>
      <c r="HDZ32" s="346"/>
      <c r="HEA32" s="346"/>
      <c r="HEB32" s="346"/>
      <c r="HEC32" s="346"/>
      <c r="HED32" s="346"/>
      <c r="HEE32" s="346"/>
      <c r="HEF32" s="346"/>
      <c r="HEG32" s="346"/>
      <c r="HEH32" s="346"/>
      <c r="HEI32" s="346"/>
      <c r="HEJ32" s="346"/>
      <c r="HEK32" s="346"/>
      <c r="HEL32" s="346"/>
      <c r="HEM32" s="346"/>
      <c r="HEN32" s="346"/>
      <c r="HEO32" s="346"/>
      <c r="HEP32" s="346"/>
      <c r="HEQ32" s="346"/>
      <c r="HER32" s="346"/>
      <c r="HES32" s="346"/>
      <c r="HET32" s="346"/>
      <c r="HEU32" s="346"/>
      <c r="HEV32" s="346"/>
      <c r="HEW32" s="346"/>
      <c r="HEX32" s="346"/>
      <c r="HEY32" s="346"/>
      <c r="HEZ32" s="346"/>
      <c r="HFA32" s="346"/>
      <c r="HFB32" s="346"/>
      <c r="HFC32" s="346"/>
      <c r="HFD32" s="346"/>
      <c r="HFE32" s="346"/>
      <c r="HFF32" s="346"/>
      <c r="HFG32" s="346"/>
      <c r="HFH32" s="346"/>
      <c r="HFI32" s="346"/>
      <c r="HFJ32" s="346"/>
      <c r="HFK32" s="346"/>
      <c r="HFL32" s="346"/>
      <c r="HFM32" s="346"/>
      <c r="HFN32" s="346"/>
      <c r="HFO32" s="346"/>
      <c r="HFP32" s="346"/>
      <c r="HFQ32" s="346"/>
      <c r="HFR32" s="346"/>
      <c r="HFS32" s="346"/>
      <c r="HFT32" s="346"/>
      <c r="HFU32" s="346"/>
      <c r="HFV32" s="346"/>
      <c r="HFW32" s="346"/>
      <c r="HFX32" s="346"/>
      <c r="HFY32" s="346"/>
      <c r="HFZ32" s="346"/>
      <c r="HGA32" s="346"/>
      <c r="HGB32" s="346"/>
      <c r="HGC32" s="346"/>
      <c r="HGD32" s="346"/>
      <c r="HGE32" s="346"/>
      <c r="HGF32" s="346"/>
      <c r="HGG32" s="346"/>
      <c r="HGH32" s="346"/>
      <c r="HGI32" s="346"/>
      <c r="HGJ32" s="346"/>
      <c r="HGK32" s="346"/>
      <c r="HGL32" s="346"/>
      <c r="HGM32" s="346"/>
      <c r="HGN32" s="346"/>
      <c r="HGO32" s="346"/>
      <c r="HGP32" s="346"/>
      <c r="HGQ32" s="346"/>
      <c r="HGR32" s="346"/>
      <c r="HGS32" s="346"/>
      <c r="HGT32" s="346"/>
      <c r="HGU32" s="346"/>
      <c r="HGV32" s="346"/>
      <c r="HGW32" s="346"/>
      <c r="HGX32" s="346"/>
      <c r="HGY32" s="346"/>
      <c r="HGZ32" s="346"/>
      <c r="HHA32" s="346"/>
      <c r="HHB32" s="346"/>
      <c r="HHC32" s="346"/>
      <c r="HHD32" s="346"/>
      <c r="HHE32" s="346"/>
      <c r="HHF32" s="346"/>
      <c r="HHG32" s="346"/>
      <c r="HHH32" s="346"/>
      <c r="HHI32" s="346"/>
      <c r="HHJ32" s="346"/>
      <c r="HHK32" s="346"/>
      <c r="HHL32" s="346"/>
      <c r="HHM32" s="346"/>
      <c r="HHN32" s="346"/>
      <c r="HHO32" s="346"/>
      <c r="HHP32" s="346"/>
      <c r="HHQ32" s="346"/>
      <c r="HHR32" s="346"/>
      <c r="HHS32" s="346"/>
    </row>
    <row r="33" spans="1:5635" s="118" customFormat="1" ht="10" x14ac:dyDescent="0.2">
      <c r="A33" s="418"/>
      <c r="B33" s="354" t="s">
        <v>130</v>
      </c>
      <c r="C33" s="352">
        <v>0.65197000000000005</v>
      </c>
      <c r="D33" s="352">
        <v>0.63051000000000001</v>
      </c>
      <c r="E33" s="352">
        <v>0.66088999999999998</v>
      </c>
      <c r="F33" s="352">
        <v>0.66761999999999999</v>
      </c>
      <c r="G33" s="352">
        <v>0.66536399999999996</v>
      </c>
      <c r="H33" s="352">
        <v>0.62989200000000001</v>
      </c>
      <c r="I33" s="352">
        <v>0.65606700000000007</v>
      </c>
      <c r="J33" s="352">
        <v>0.65067200000000003</v>
      </c>
      <c r="K33" s="352">
        <v>0.66070700000000004</v>
      </c>
      <c r="L33" s="352">
        <v>0.66754999999999998</v>
      </c>
      <c r="M33" s="352">
        <v>0.668327</v>
      </c>
      <c r="N33" s="352">
        <v>0.63766599999999996</v>
      </c>
      <c r="O33" s="352">
        <v>0.651084</v>
      </c>
      <c r="P33" s="352">
        <v>0.66287600000000002</v>
      </c>
      <c r="Q33" s="352">
        <v>0.66614193999999993</v>
      </c>
      <c r="R33" s="352">
        <v>0.67613442000000001</v>
      </c>
      <c r="S33" s="352">
        <v>0.67731205000000005</v>
      </c>
      <c r="T33" s="352">
        <v>0.68619692999999993</v>
      </c>
      <c r="U33" s="352">
        <v>0.67988673000000011</v>
      </c>
      <c r="V33" s="352">
        <v>0.65792061000000002</v>
      </c>
      <c r="W33" s="352">
        <v>0.63965932000000003</v>
      </c>
      <c r="X33" s="352">
        <v>0.63177366999999995</v>
      </c>
      <c r="Y33" s="352">
        <v>0.61999566000000006</v>
      </c>
      <c r="Z33" s="352">
        <v>0.64533355000000003</v>
      </c>
      <c r="AA33" s="352">
        <v>0.66651104000000005</v>
      </c>
      <c r="AB33" s="352">
        <v>0.66041135999999989</v>
      </c>
      <c r="AC33" s="352">
        <v>0.65678299999999989</v>
      </c>
      <c r="AD33" s="352">
        <v>0.63493398999999995</v>
      </c>
      <c r="AE33" s="352">
        <v>0.67049249</v>
      </c>
      <c r="AF33" s="355"/>
      <c r="AG33" s="355"/>
      <c r="AH33" s="355"/>
      <c r="AI33" s="355"/>
      <c r="AJ33" s="355"/>
      <c r="AK33" s="355"/>
      <c r="AL33" s="355"/>
      <c r="AM33" s="355"/>
      <c r="AN33" s="355"/>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c r="IW33" s="346"/>
      <c r="IX33" s="346"/>
      <c r="IY33" s="346"/>
      <c r="IZ33" s="346"/>
      <c r="JA33" s="346"/>
      <c r="JB33" s="346"/>
      <c r="JC33" s="346"/>
      <c r="JD33" s="346"/>
      <c r="JE33" s="346"/>
      <c r="JF33" s="346"/>
      <c r="JG33" s="346"/>
      <c r="JH33" s="346"/>
      <c r="JI33" s="346"/>
      <c r="JJ33" s="346"/>
      <c r="JK33" s="346"/>
      <c r="JL33" s="346"/>
      <c r="JM33" s="346"/>
      <c r="JN33" s="346"/>
      <c r="JO33" s="346"/>
      <c r="JP33" s="346"/>
      <c r="JQ33" s="346"/>
      <c r="JR33" s="346"/>
      <c r="JS33" s="346"/>
      <c r="JT33" s="346"/>
      <c r="JU33" s="346"/>
      <c r="JV33" s="346"/>
      <c r="JW33" s="346"/>
      <c r="JX33" s="346"/>
      <c r="JY33" s="346"/>
      <c r="JZ33" s="346"/>
      <c r="KA33" s="346"/>
      <c r="KB33" s="346"/>
      <c r="KC33" s="346"/>
      <c r="KD33" s="346"/>
      <c r="KE33" s="346"/>
      <c r="KF33" s="346"/>
      <c r="KG33" s="346"/>
      <c r="KH33" s="346"/>
      <c r="KI33" s="346"/>
      <c r="KJ33" s="346"/>
      <c r="KK33" s="346"/>
      <c r="KL33" s="346"/>
      <c r="KM33" s="346"/>
      <c r="KN33" s="346"/>
      <c r="KO33" s="346"/>
      <c r="KP33" s="346"/>
      <c r="KQ33" s="346"/>
      <c r="KR33" s="346"/>
      <c r="KS33" s="346"/>
      <c r="KT33" s="346"/>
      <c r="KU33" s="346"/>
      <c r="KV33" s="346"/>
      <c r="KW33" s="346"/>
      <c r="KX33" s="346"/>
      <c r="KY33" s="346"/>
      <c r="KZ33" s="346"/>
      <c r="LA33" s="346"/>
      <c r="LB33" s="346"/>
      <c r="LC33" s="346"/>
      <c r="LD33" s="346"/>
      <c r="LE33" s="346"/>
      <c r="LF33" s="346"/>
      <c r="LG33" s="346"/>
      <c r="LH33" s="346"/>
      <c r="LI33" s="346"/>
      <c r="LJ33" s="346"/>
      <c r="LK33" s="346"/>
      <c r="LL33" s="346"/>
      <c r="LM33" s="346"/>
      <c r="LN33" s="346"/>
      <c r="LO33" s="346"/>
      <c r="LP33" s="346"/>
      <c r="LQ33" s="346"/>
      <c r="LR33" s="346"/>
      <c r="LS33" s="346"/>
      <c r="LT33" s="346"/>
      <c r="LU33" s="346"/>
      <c r="LV33" s="346"/>
      <c r="LW33" s="346"/>
      <c r="LX33" s="346"/>
      <c r="LY33" s="346"/>
      <c r="LZ33" s="346"/>
      <c r="MA33" s="346"/>
      <c r="MB33" s="346"/>
      <c r="MC33" s="346"/>
      <c r="MD33" s="346"/>
      <c r="ME33" s="346"/>
      <c r="MF33" s="346"/>
      <c r="MG33" s="346"/>
      <c r="MH33" s="346"/>
      <c r="MI33" s="346"/>
      <c r="MJ33" s="346"/>
      <c r="MK33" s="346"/>
      <c r="ML33" s="346"/>
      <c r="MM33" s="346"/>
      <c r="MN33" s="346"/>
      <c r="MO33" s="346"/>
      <c r="MP33" s="346"/>
      <c r="MQ33" s="346"/>
      <c r="MR33" s="346"/>
      <c r="MS33" s="346"/>
      <c r="MT33" s="346"/>
      <c r="MU33" s="346"/>
      <c r="MV33" s="346"/>
      <c r="MW33" s="346"/>
      <c r="MX33" s="346"/>
      <c r="MY33" s="346"/>
      <c r="MZ33" s="346"/>
      <c r="NA33" s="346"/>
      <c r="NB33" s="346"/>
      <c r="NC33" s="346"/>
      <c r="ND33" s="346"/>
      <c r="NE33" s="346"/>
      <c r="NF33" s="346"/>
      <c r="NG33" s="346"/>
      <c r="NH33" s="346"/>
      <c r="NI33" s="346"/>
      <c r="NJ33" s="346"/>
      <c r="NK33" s="346"/>
      <c r="NL33" s="346"/>
      <c r="NM33" s="346"/>
      <c r="NN33" s="346"/>
      <c r="NO33" s="346"/>
      <c r="NP33" s="346"/>
      <c r="NQ33" s="346"/>
      <c r="NR33" s="346"/>
      <c r="NS33" s="346"/>
      <c r="NT33" s="346"/>
      <c r="NU33" s="346"/>
      <c r="NV33" s="346"/>
      <c r="NW33" s="346"/>
      <c r="NX33" s="346"/>
      <c r="NY33" s="346"/>
      <c r="NZ33" s="346"/>
      <c r="OA33" s="346"/>
      <c r="OB33" s="346"/>
      <c r="OC33" s="346"/>
      <c r="OD33" s="346"/>
      <c r="OE33" s="346"/>
      <c r="OF33" s="346"/>
      <c r="OG33" s="346"/>
      <c r="OH33" s="346"/>
      <c r="OI33" s="346"/>
      <c r="OJ33" s="346"/>
      <c r="OK33" s="346"/>
      <c r="OL33" s="346"/>
      <c r="OM33" s="346"/>
      <c r="ON33" s="346"/>
      <c r="OO33" s="346"/>
      <c r="OP33" s="346"/>
      <c r="OQ33" s="346"/>
      <c r="OR33" s="346"/>
      <c r="OS33" s="346"/>
      <c r="OT33" s="346"/>
      <c r="OU33" s="346"/>
      <c r="OV33" s="346"/>
      <c r="OW33" s="346"/>
      <c r="OX33" s="346"/>
      <c r="OY33" s="346"/>
      <c r="OZ33" s="346"/>
      <c r="PA33" s="346"/>
      <c r="PB33" s="346"/>
      <c r="PC33" s="346"/>
      <c r="PD33" s="346"/>
      <c r="PE33" s="346"/>
      <c r="PF33" s="346"/>
      <c r="PG33" s="346"/>
      <c r="PH33" s="346"/>
      <c r="PI33" s="346"/>
      <c r="PJ33" s="346"/>
      <c r="PK33" s="346"/>
      <c r="PL33" s="346"/>
      <c r="PM33" s="346"/>
      <c r="PN33" s="346"/>
      <c r="PO33" s="346"/>
      <c r="PP33" s="346"/>
      <c r="PQ33" s="346"/>
      <c r="PR33" s="346"/>
      <c r="PS33" s="346"/>
      <c r="PT33" s="346"/>
      <c r="PU33" s="346"/>
      <c r="PV33" s="346"/>
      <c r="PW33" s="346"/>
      <c r="PX33" s="346"/>
      <c r="PY33" s="346"/>
      <c r="PZ33" s="346"/>
      <c r="QA33" s="346"/>
      <c r="QB33" s="346"/>
      <c r="QC33" s="346"/>
      <c r="QD33" s="346"/>
      <c r="QE33" s="346"/>
      <c r="QF33" s="346"/>
      <c r="QG33" s="346"/>
      <c r="QH33" s="346"/>
      <c r="QI33" s="346"/>
      <c r="QJ33" s="346"/>
      <c r="QK33" s="346"/>
      <c r="QL33" s="346"/>
      <c r="QM33" s="346"/>
      <c r="QN33" s="346"/>
      <c r="QO33" s="346"/>
      <c r="QP33" s="346"/>
      <c r="QQ33" s="346"/>
      <c r="QR33" s="346"/>
      <c r="QS33" s="346"/>
      <c r="QT33" s="346"/>
      <c r="QU33" s="346"/>
      <c r="QV33" s="346"/>
      <c r="QW33" s="346"/>
      <c r="QX33" s="346"/>
      <c r="QY33" s="346"/>
      <c r="QZ33" s="346"/>
      <c r="RA33" s="346"/>
      <c r="RB33" s="346"/>
      <c r="RC33" s="346"/>
      <c r="RD33" s="346"/>
      <c r="RE33" s="346"/>
      <c r="RF33" s="346"/>
      <c r="RG33" s="346"/>
      <c r="RH33" s="346"/>
      <c r="RI33" s="346"/>
      <c r="RJ33" s="346"/>
      <c r="RK33" s="346"/>
      <c r="RL33" s="346"/>
      <c r="RM33" s="346"/>
      <c r="RN33" s="346"/>
      <c r="RO33" s="346"/>
      <c r="RP33" s="346"/>
      <c r="RQ33" s="346"/>
      <c r="RR33" s="346"/>
      <c r="RS33" s="346"/>
      <c r="RT33" s="346"/>
      <c r="RU33" s="346"/>
      <c r="RV33" s="346"/>
      <c r="RW33" s="346"/>
      <c r="RX33" s="346"/>
      <c r="RY33" s="346"/>
      <c r="RZ33" s="346"/>
      <c r="SA33" s="346"/>
      <c r="SB33" s="346"/>
      <c r="SC33" s="346"/>
      <c r="SD33" s="346"/>
      <c r="SE33" s="346"/>
      <c r="SF33" s="346"/>
      <c r="SG33" s="346"/>
      <c r="SH33" s="346"/>
      <c r="SI33" s="346"/>
      <c r="SJ33" s="346"/>
      <c r="SK33" s="346"/>
      <c r="SL33" s="346"/>
      <c r="SM33" s="346"/>
      <c r="SN33" s="346"/>
      <c r="SO33" s="346"/>
      <c r="SP33" s="346"/>
      <c r="SQ33" s="346"/>
      <c r="SR33" s="346"/>
      <c r="SS33" s="346"/>
      <c r="ST33" s="346"/>
      <c r="SU33" s="346"/>
      <c r="SV33" s="346"/>
      <c r="SW33" s="346"/>
      <c r="SX33" s="346"/>
      <c r="SY33" s="346"/>
      <c r="SZ33" s="346"/>
      <c r="TA33" s="346"/>
      <c r="TB33" s="346"/>
      <c r="TC33" s="346"/>
      <c r="TD33" s="346"/>
      <c r="TE33" s="346"/>
      <c r="TF33" s="346"/>
      <c r="TG33" s="346"/>
      <c r="TH33" s="346"/>
      <c r="TI33" s="346"/>
      <c r="TJ33" s="346"/>
      <c r="TK33" s="346"/>
      <c r="TL33" s="346"/>
      <c r="TM33" s="346"/>
      <c r="TN33" s="346"/>
      <c r="TO33" s="346"/>
      <c r="TP33" s="346"/>
      <c r="TQ33" s="346"/>
      <c r="TR33" s="346"/>
      <c r="TS33" s="346"/>
      <c r="TT33" s="346"/>
      <c r="TU33" s="346"/>
      <c r="TV33" s="346"/>
      <c r="TW33" s="346"/>
      <c r="TX33" s="346"/>
      <c r="TY33" s="346"/>
      <c r="TZ33" s="346"/>
      <c r="UA33" s="346"/>
      <c r="UB33" s="346"/>
      <c r="UC33" s="346"/>
      <c r="UD33" s="346"/>
      <c r="UE33" s="346"/>
      <c r="UF33" s="346"/>
      <c r="UG33" s="346"/>
      <c r="UH33" s="346"/>
      <c r="UI33" s="346"/>
      <c r="UJ33" s="346"/>
      <c r="UK33" s="346"/>
      <c r="UL33" s="346"/>
      <c r="UM33" s="346"/>
      <c r="UN33" s="346"/>
      <c r="UO33" s="346"/>
      <c r="UP33" s="346"/>
      <c r="UQ33" s="346"/>
      <c r="UR33" s="346"/>
      <c r="US33" s="346"/>
      <c r="UT33" s="346"/>
      <c r="UU33" s="346"/>
      <c r="UV33" s="346"/>
      <c r="UW33" s="346"/>
      <c r="UX33" s="346"/>
      <c r="UY33" s="346"/>
      <c r="UZ33" s="346"/>
      <c r="VA33" s="346"/>
      <c r="VB33" s="346"/>
      <c r="VC33" s="346"/>
      <c r="VD33" s="346"/>
      <c r="VE33" s="346"/>
      <c r="VF33" s="346"/>
      <c r="VG33" s="346"/>
      <c r="VH33" s="346"/>
      <c r="VI33" s="346"/>
      <c r="VJ33" s="346"/>
      <c r="VK33" s="346"/>
      <c r="VL33" s="346"/>
      <c r="VM33" s="346"/>
      <c r="VN33" s="346"/>
      <c r="VO33" s="346"/>
      <c r="VP33" s="346"/>
      <c r="VQ33" s="346"/>
      <c r="VR33" s="346"/>
      <c r="VS33" s="346"/>
      <c r="VT33" s="346"/>
      <c r="VU33" s="346"/>
      <c r="VV33" s="346"/>
      <c r="VW33" s="346"/>
      <c r="VX33" s="346"/>
      <c r="VY33" s="346"/>
      <c r="VZ33" s="346"/>
      <c r="WA33" s="346"/>
      <c r="WB33" s="346"/>
      <c r="WC33" s="346"/>
      <c r="WD33" s="346"/>
      <c r="WE33" s="346"/>
      <c r="WF33" s="346"/>
      <c r="WG33" s="346"/>
      <c r="WH33" s="346"/>
      <c r="WI33" s="346"/>
      <c r="WJ33" s="346"/>
      <c r="WK33" s="346"/>
      <c r="WL33" s="346"/>
      <c r="WM33" s="346"/>
      <c r="WN33" s="346"/>
      <c r="WO33" s="346"/>
      <c r="WP33" s="346"/>
      <c r="WQ33" s="346"/>
      <c r="WR33" s="346"/>
      <c r="WS33" s="346"/>
      <c r="WT33" s="346"/>
      <c r="WU33" s="346"/>
      <c r="WV33" s="346"/>
      <c r="WW33" s="346"/>
      <c r="WX33" s="346"/>
      <c r="WY33" s="346"/>
      <c r="WZ33" s="346"/>
      <c r="XA33" s="346"/>
      <c r="XB33" s="346"/>
      <c r="XC33" s="346"/>
      <c r="XD33" s="346"/>
      <c r="XE33" s="346"/>
      <c r="XF33" s="346"/>
      <c r="XG33" s="346"/>
      <c r="XH33" s="346"/>
      <c r="XI33" s="346"/>
      <c r="XJ33" s="346"/>
      <c r="XK33" s="346"/>
      <c r="XL33" s="346"/>
      <c r="XM33" s="346"/>
      <c r="XN33" s="346"/>
      <c r="XO33" s="346"/>
      <c r="XP33" s="346"/>
      <c r="XQ33" s="346"/>
      <c r="XR33" s="346"/>
      <c r="XS33" s="346"/>
      <c r="XT33" s="346"/>
      <c r="XU33" s="346"/>
      <c r="XV33" s="346"/>
      <c r="XW33" s="346"/>
      <c r="XX33" s="346"/>
      <c r="XY33" s="346"/>
      <c r="XZ33" s="346"/>
      <c r="YA33" s="346"/>
      <c r="YB33" s="346"/>
      <c r="YC33" s="346"/>
      <c r="YD33" s="346"/>
      <c r="YE33" s="346"/>
      <c r="YF33" s="346"/>
      <c r="YG33" s="346"/>
      <c r="YH33" s="346"/>
      <c r="YI33" s="346"/>
      <c r="YJ33" s="346"/>
      <c r="YK33" s="346"/>
      <c r="YL33" s="346"/>
      <c r="YM33" s="346"/>
      <c r="YN33" s="346"/>
      <c r="YO33" s="346"/>
      <c r="YP33" s="346"/>
      <c r="YQ33" s="346"/>
      <c r="YR33" s="346"/>
      <c r="YS33" s="346"/>
      <c r="YT33" s="346"/>
      <c r="YU33" s="346"/>
      <c r="YV33" s="346"/>
      <c r="YW33" s="346"/>
      <c r="YX33" s="346"/>
      <c r="YY33" s="346"/>
      <c r="YZ33" s="346"/>
      <c r="ZA33" s="346"/>
      <c r="ZB33" s="346"/>
      <c r="ZC33" s="346"/>
      <c r="ZD33" s="346"/>
      <c r="ZE33" s="346"/>
      <c r="ZF33" s="346"/>
      <c r="ZG33" s="346"/>
      <c r="ZH33" s="346"/>
      <c r="ZI33" s="346"/>
      <c r="ZJ33" s="346"/>
      <c r="ZK33" s="346"/>
      <c r="ZL33" s="346"/>
      <c r="ZM33" s="346"/>
      <c r="ZN33" s="346"/>
      <c r="ZO33" s="346"/>
      <c r="ZP33" s="346"/>
      <c r="ZQ33" s="346"/>
      <c r="ZR33" s="346"/>
      <c r="ZS33" s="346"/>
      <c r="ZT33" s="346"/>
      <c r="ZU33" s="346"/>
      <c r="ZV33" s="346"/>
      <c r="ZW33" s="346"/>
      <c r="ZX33" s="346"/>
      <c r="ZY33" s="346"/>
      <c r="ZZ33" s="346"/>
      <c r="AAA33" s="346"/>
      <c r="AAB33" s="346"/>
      <c r="AAC33" s="346"/>
      <c r="AAD33" s="346"/>
      <c r="AAE33" s="346"/>
      <c r="AAF33" s="346"/>
      <c r="AAG33" s="346"/>
      <c r="AAH33" s="346"/>
      <c r="AAI33" s="346"/>
      <c r="AAJ33" s="346"/>
      <c r="AAK33" s="346"/>
      <c r="AAL33" s="346"/>
      <c r="AAM33" s="346"/>
      <c r="AAN33" s="346"/>
      <c r="AAO33" s="346"/>
      <c r="AAP33" s="346"/>
      <c r="AAQ33" s="346"/>
      <c r="AAR33" s="346"/>
      <c r="AAS33" s="346"/>
      <c r="AAT33" s="346"/>
      <c r="AAU33" s="346"/>
      <c r="AAV33" s="346"/>
      <c r="AAW33" s="346"/>
      <c r="AAX33" s="346"/>
      <c r="AAY33" s="346"/>
      <c r="AAZ33" s="346"/>
      <c r="ABA33" s="346"/>
      <c r="ABB33" s="346"/>
      <c r="ABC33" s="346"/>
      <c r="ABD33" s="346"/>
      <c r="ABE33" s="346"/>
      <c r="ABF33" s="346"/>
      <c r="ABG33" s="346"/>
      <c r="ABH33" s="346"/>
      <c r="ABI33" s="346"/>
      <c r="ABJ33" s="346"/>
      <c r="ABK33" s="346"/>
      <c r="ABL33" s="346"/>
      <c r="ABM33" s="346"/>
      <c r="ABN33" s="346"/>
      <c r="ABO33" s="346"/>
      <c r="ABP33" s="346"/>
      <c r="ABQ33" s="346"/>
      <c r="ABR33" s="346"/>
      <c r="ABS33" s="346"/>
      <c r="ABT33" s="346"/>
      <c r="ABU33" s="346"/>
      <c r="ABV33" s="346"/>
      <c r="ABW33" s="346"/>
      <c r="ABX33" s="346"/>
      <c r="ABY33" s="346"/>
      <c r="ABZ33" s="346"/>
      <c r="ACA33" s="346"/>
      <c r="ACB33" s="346"/>
      <c r="ACC33" s="346"/>
      <c r="ACD33" s="346"/>
      <c r="ACE33" s="346"/>
      <c r="ACF33" s="346"/>
      <c r="ACG33" s="346"/>
      <c r="ACH33" s="346"/>
      <c r="ACI33" s="346"/>
      <c r="ACJ33" s="346"/>
      <c r="ACK33" s="346"/>
      <c r="ACL33" s="346"/>
      <c r="ACM33" s="346"/>
      <c r="ACN33" s="346"/>
      <c r="ACO33" s="346"/>
      <c r="ACP33" s="346"/>
      <c r="ACQ33" s="346"/>
      <c r="ACR33" s="346"/>
      <c r="ACS33" s="346"/>
      <c r="ACT33" s="346"/>
      <c r="ACU33" s="346"/>
      <c r="ACV33" s="346"/>
      <c r="ACW33" s="346"/>
      <c r="ACX33" s="346"/>
      <c r="ACY33" s="346"/>
      <c r="ACZ33" s="346"/>
      <c r="ADA33" s="346"/>
      <c r="ADB33" s="346"/>
      <c r="ADC33" s="346"/>
      <c r="ADD33" s="346"/>
      <c r="ADE33" s="346"/>
      <c r="ADF33" s="346"/>
      <c r="ADG33" s="346"/>
      <c r="ADH33" s="346"/>
      <c r="ADI33" s="346"/>
      <c r="ADJ33" s="346"/>
      <c r="ADK33" s="346"/>
      <c r="ADL33" s="346"/>
      <c r="ADM33" s="346"/>
      <c r="ADN33" s="346"/>
      <c r="ADO33" s="346"/>
      <c r="ADP33" s="346"/>
      <c r="ADQ33" s="346"/>
      <c r="ADR33" s="346"/>
      <c r="ADS33" s="346"/>
      <c r="ADT33" s="346"/>
      <c r="ADU33" s="346"/>
      <c r="ADV33" s="346"/>
      <c r="ADW33" s="346"/>
      <c r="ADX33" s="346"/>
      <c r="ADY33" s="346"/>
      <c r="ADZ33" s="346"/>
      <c r="AEA33" s="346"/>
      <c r="AEB33" s="346"/>
      <c r="AEC33" s="346"/>
      <c r="AED33" s="346"/>
      <c r="AEE33" s="346"/>
      <c r="AEF33" s="346"/>
      <c r="AEG33" s="346"/>
      <c r="AEH33" s="346"/>
      <c r="AEI33" s="346"/>
      <c r="AEJ33" s="346"/>
      <c r="AEK33" s="346"/>
      <c r="AEL33" s="346"/>
      <c r="AEM33" s="346"/>
      <c r="AEN33" s="346"/>
      <c r="AEO33" s="346"/>
      <c r="AEP33" s="346"/>
      <c r="AEQ33" s="346"/>
      <c r="AER33" s="346"/>
      <c r="AES33" s="346"/>
      <c r="AET33" s="346"/>
      <c r="AEU33" s="346"/>
      <c r="AEV33" s="346"/>
      <c r="AEW33" s="346"/>
      <c r="AEX33" s="346"/>
      <c r="AEY33" s="346"/>
      <c r="AEZ33" s="346"/>
      <c r="AFA33" s="346"/>
      <c r="AFB33" s="346"/>
      <c r="AFC33" s="346"/>
      <c r="AFD33" s="346"/>
      <c r="AFE33" s="346"/>
      <c r="AFF33" s="346"/>
      <c r="AFG33" s="346"/>
      <c r="AFH33" s="346"/>
      <c r="AFI33" s="346"/>
      <c r="AFJ33" s="346"/>
      <c r="AFK33" s="346"/>
      <c r="AFL33" s="346"/>
      <c r="AFM33" s="346"/>
      <c r="AFN33" s="346"/>
      <c r="AFO33" s="346"/>
      <c r="AFP33" s="346"/>
      <c r="AFQ33" s="346"/>
      <c r="AFR33" s="346"/>
      <c r="AFS33" s="346"/>
      <c r="AFT33" s="346"/>
      <c r="AFU33" s="346"/>
      <c r="AFV33" s="346"/>
      <c r="AFW33" s="346"/>
      <c r="AFX33" s="346"/>
      <c r="AFY33" s="346"/>
      <c r="AFZ33" s="346"/>
      <c r="AGA33" s="346"/>
      <c r="AGB33" s="346"/>
      <c r="AGC33" s="346"/>
      <c r="AGD33" s="346"/>
      <c r="AGE33" s="346"/>
      <c r="AGF33" s="346"/>
      <c r="AGG33" s="346"/>
      <c r="AGH33" s="346"/>
      <c r="AGI33" s="346"/>
      <c r="AGJ33" s="346"/>
      <c r="AGK33" s="346"/>
      <c r="AGL33" s="346"/>
      <c r="AGM33" s="346"/>
      <c r="AGN33" s="346"/>
      <c r="AGO33" s="346"/>
      <c r="AGP33" s="346"/>
      <c r="AGQ33" s="346"/>
      <c r="AGR33" s="346"/>
      <c r="AGS33" s="346"/>
      <c r="AGT33" s="346"/>
      <c r="AGU33" s="346"/>
      <c r="AGV33" s="346"/>
      <c r="AGW33" s="346"/>
      <c r="AGX33" s="346"/>
      <c r="AGY33" s="346"/>
      <c r="AGZ33" s="346"/>
      <c r="AHA33" s="346"/>
      <c r="AHB33" s="346"/>
      <c r="AHC33" s="346"/>
      <c r="AHD33" s="346"/>
      <c r="AHE33" s="346"/>
      <c r="AHF33" s="346"/>
      <c r="AHG33" s="346"/>
      <c r="AHH33" s="346"/>
      <c r="AHI33" s="346"/>
      <c r="AHJ33" s="346"/>
      <c r="AHK33" s="346"/>
      <c r="AHL33" s="346"/>
      <c r="AHM33" s="346"/>
      <c r="AHN33" s="346"/>
      <c r="AHO33" s="346"/>
      <c r="AHP33" s="346"/>
      <c r="AHQ33" s="346"/>
      <c r="AHR33" s="346"/>
      <c r="AHS33" s="346"/>
      <c r="AHT33" s="346"/>
      <c r="AHU33" s="346"/>
      <c r="AHV33" s="346"/>
      <c r="AHW33" s="346"/>
      <c r="AHX33" s="346"/>
      <c r="AHY33" s="346"/>
      <c r="AHZ33" s="346"/>
      <c r="AIA33" s="346"/>
      <c r="AIB33" s="346"/>
      <c r="AIC33" s="346"/>
      <c r="AID33" s="346"/>
      <c r="AIE33" s="346"/>
      <c r="AIF33" s="346"/>
      <c r="AIG33" s="346"/>
      <c r="AIH33" s="346"/>
      <c r="AII33" s="346"/>
      <c r="AIJ33" s="346"/>
      <c r="AIK33" s="346"/>
      <c r="AIL33" s="346"/>
      <c r="AIM33" s="346"/>
      <c r="AIN33" s="346"/>
      <c r="AIO33" s="346"/>
      <c r="AIP33" s="346"/>
      <c r="AIQ33" s="346"/>
      <c r="AIR33" s="346"/>
      <c r="AIS33" s="346"/>
      <c r="AIT33" s="346"/>
      <c r="AIU33" s="346"/>
      <c r="AIV33" s="346"/>
      <c r="AIW33" s="346"/>
      <c r="AIX33" s="346"/>
      <c r="AIY33" s="346"/>
      <c r="AIZ33" s="346"/>
      <c r="AJA33" s="346"/>
      <c r="AJB33" s="346"/>
      <c r="AJC33" s="346"/>
      <c r="AJD33" s="346"/>
      <c r="AJE33" s="346"/>
      <c r="AJF33" s="346"/>
      <c r="AJG33" s="346"/>
      <c r="AJH33" s="346"/>
      <c r="AJI33" s="346"/>
      <c r="AJJ33" s="346"/>
      <c r="AJK33" s="346"/>
      <c r="AJL33" s="346"/>
      <c r="AJM33" s="346"/>
      <c r="AJN33" s="346"/>
      <c r="AJO33" s="346"/>
      <c r="AJP33" s="346"/>
      <c r="AJQ33" s="346"/>
      <c r="AJR33" s="346"/>
      <c r="AJS33" s="346"/>
      <c r="AJT33" s="346"/>
      <c r="AJU33" s="346"/>
      <c r="AJV33" s="346"/>
      <c r="AJW33" s="346"/>
      <c r="AJX33" s="346"/>
      <c r="AJY33" s="346"/>
      <c r="AJZ33" s="346"/>
      <c r="AKA33" s="346"/>
      <c r="AKB33" s="346"/>
      <c r="AKC33" s="346"/>
      <c r="AKD33" s="346"/>
      <c r="AKE33" s="346"/>
      <c r="AKF33" s="346"/>
      <c r="AKG33" s="346"/>
      <c r="AKH33" s="346"/>
      <c r="AKI33" s="346"/>
      <c r="AKJ33" s="346"/>
      <c r="AKK33" s="346"/>
      <c r="AKL33" s="346"/>
      <c r="AKM33" s="346"/>
      <c r="AKN33" s="346"/>
      <c r="AKO33" s="346"/>
      <c r="AKP33" s="346"/>
      <c r="AKQ33" s="346"/>
      <c r="AKR33" s="346"/>
      <c r="AKS33" s="346"/>
      <c r="AKT33" s="346"/>
      <c r="AKU33" s="346"/>
      <c r="AKV33" s="346"/>
      <c r="AKW33" s="346"/>
      <c r="AKX33" s="346"/>
      <c r="AKY33" s="346"/>
      <c r="AKZ33" s="346"/>
      <c r="ALA33" s="346"/>
      <c r="ALB33" s="346"/>
      <c r="ALC33" s="346"/>
      <c r="ALD33" s="346"/>
      <c r="ALE33" s="346"/>
      <c r="ALF33" s="346"/>
      <c r="ALG33" s="346"/>
      <c r="ALH33" s="346"/>
      <c r="ALI33" s="346"/>
      <c r="ALJ33" s="346"/>
      <c r="ALK33" s="346"/>
      <c r="ALL33" s="346"/>
      <c r="ALM33" s="346"/>
      <c r="ALN33" s="346"/>
      <c r="ALO33" s="346"/>
      <c r="ALP33" s="346"/>
      <c r="ALQ33" s="346"/>
      <c r="ALR33" s="346"/>
      <c r="ALS33" s="346"/>
      <c r="ALT33" s="346"/>
      <c r="ALU33" s="346"/>
      <c r="ALV33" s="346"/>
      <c r="ALW33" s="346"/>
      <c r="ALX33" s="346"/>
      <c r="ALY33" s="346"/>
      <c r="ALZ33" s="346"/>
      <c r="AMA33" s="346"/>
      <c r="AMB33" s="346"/>
      <c r="AMC33" s="346"/>
      <c r="AMD33" s="346"/>
      <c r="AME33" s="346"/>
      <c r="AMF33" s="346"/>
      <c r="AMG33" s="346"/>
      <c r="AMH33" s="346"/>
      <c r="AMI33" s="346"/>
      <c r="AMJ33" s="346"/>
      <c r="AMK33" s="346"/>
      <c r="AML33" s="346"/>
      <c r="AMM33" s="346"/>
      <c r="AMN33" s="346"/>
      <c r="AMO33" s="346"/>
      <c r="AMP33" s="346"/>
      <c r="AMQ33" s="346"/>
      <c r="AMR33" s="346"/>
      <c r="AMS33" s="346"/>
      <c r="AMT33" s="346"/>
      <c r="AMU33" s="346"/>
      <c r="AMV33" s="346"/>
      <c r="AMW33" s="346"/>
      <c r="AMX33" s="346"/>
      <c r="AMY33" s="346"/>
      <c r="AMZ33" s="346"/>
      <c r="ANA33" s="346"/>
      <c r="ANB33" s="346"/>
      <c r="ANC33" s="346"/>
      <c r="AND33" s="346"/>
      <c r="ANE33" s="346"/>
      <c r="ANF33" s="346"/>
      <c r="ANG33" s="346"/>
      <c r="ANH33" s="346"/>
      <c r="ANI33" s="346"/>
      <c r="ANJ33" s="346"/>
      <c r="ANK33" s="346"/>
      <c r="ANL33" s="346"/>
      <c r="ANM33" s="346"/>
      <c r="ANN33" s="346"/>
      <c r="ANO33" s="346"/>
      <c r="ANP33" s="346"/>
      <c r="ANQ33" s="346"/>
      <c r="ANR33" s="346"/>
      <c r="ANS33" s="346"/>
      <c r="ANT33" s="346"/>
      <c r="ANU33" s="346"/>
      <c r="ANV33" s="346"/>
      <c r="ANW33" s="346"/>
      <c r="ANX33" s="346"/>
      <c r="ANY33" s="346"/>
      <c r="ANZ33" s="346"/>
      <c r="AOA33" s="346"/>
      <c r="AOB33" s="346"/>
      <c r="AOC33" s="346"/>
      <c r="AOD33" s="346"/>
      <c r="AOE33" s="346"/>
      <c r="AOF33" s="346"/>
      <c r="AOG33" s="346"/>
      <c r="AOH33" s="346"/>
      <c r="AOI33" s="346"/>
      <c r="AOJ33" s="346"/>
      <c r="AOK33" s="346"/>
      <c r="AOL33" s="346"/>
      <c r="AOM33" s="346"/>
      <c r="AON33" s="346"/>
      <c r="AOO33" s="346"/>
      <c r="AOP33" s="346"/>
      <c r="AOQ33" s="346"/>
      <c r="AOR33" s="346"/>
      <c r="AOS33" s="346"/>
      <c r="AOT33" s="346"/>
      <c r="AOU33" s="346"/>
      <c r="AOV33" s="346"/>
      <c r="AOW33" s="346"/>
      <c r="AOX33" s="346"/>
      <c r="AOY33" s="346"/>
      <c r="AOZ33" s="346"/>
      <c r="APA33" s="346"/>
      <c r="APB33" s="346"/>
      <c r="APC33" s="346"/>
      <c r="APD33" s="346"/>
      <c r="APE33" s="346"/>
      <c r="APF33" s="346"/>
      <c r="APG33" s="346"/>
      <c r="APH33" s="346"/>
      <c r="API33" s="346"/>
      <c r="APJ33" s="346"/>
      <c r="APK33" s="346"/>
      <c r="APL33" s="346"/>
      <c r="APM33" s="346"/>
      <c r="APN33" s="346"/>
      <c r="APO33" s="346"/>
      <c r="APP33" s="346"/>
      <c r="APQ33" s="346"/>
      <c r="APR33" s="346"/>
      <c r="APS33" s="346"/>
      <c r="APT33" s="346"/>
      <c r="APU33" s="346"/>
      <c r="APV33" s="346"/>
      <c r="APW33" s="346"/>
      <c r="APX33" s="346"/>
      <c r="APY33" s="346"/>
      <c r="APZ33" s="346"/>
      <c r="AQA33" s="346"/>
      <c r="AQB33" s="346"/>
      <c r="AQC33" s="346"/>
      <c r="AQD33" s="346"/>
      <c r="AQE33" s="346"/>
      <c r="AQF33" s="346"/>
      <c r="AQG33" s="346"/>
      <c r="AQH33" s="346"/>
      <c r="AQI33" s="346"/>
      <c r="AQJ33" s="346"/>
      <c r="AQK33" s="346"/>
      <c r="AQL33" s="346"/>
      <c r="AQM33" s="346"/>
      <c r="AQN33" s="346"/>
      <c r="AQO33" s="346"/>
      <c r="AQP33" s="346"/>
      <c r="AQQ33" s="346"/>
      <c r="AQR33" s="346"/>
      <c r="AQS33" s="346"/>
      <c r="AQT33" s="346"/>
      <c r="AQU33" s="346"/>
      <c r="AQV33" s="346"/>
      <c r="AQW33" s="346"/>
      <c r="AQX33" s="346"/>
      <c r="AQY33" s="346"/>
      <c r="AQZ33" s="346"/>
      <c r="ARA33" s="346"/>
      <c r="ARB33" s="346"/>
      <c r="ARC33" s="346"/>
      <c r="ARD33" s="346"/>
      <c r="ARE33" s="346"/>
      <c r="ARF33" s="346"/>
      <c r="ARG33" s="346"/>
      <c r="ARH33" s="346"/>
      <c r="ARI33" s="346"/>
      <c r="ARJ33" s="346"/>
      <c r="ARK33" s="346"/>
      <c r="ARL33" s="346"/>
      <c r="ARM33" s="346"/>
      <c r="ARN33" s="346"/>
      <c r="ARO33" s="346"/>
      <c r="ARP33" s="346"/>
      <c r="ARQ33" s="346"/>
      <c r="ARR33" s="346"/>
      <c r="ARS33" s="346"/>
      <c r="ART33" s="346"/>
      <c r="ARU33" s="346"/>
      <c r="ARV33" s="346"/>
      <c r="ARW33" s="346"/>
      <c r="ARX33" s="346"/>
      <c r="ARY33" s="346"/>
      <c r="ARZ33" s="346"/>
      <c r="ASA33" s="346"/>
      <c r="ASB33" s="346"/>
      <c r="ASC33" s="346"/>
      <c r="ASD33" s="346"/>
      <c r="ASE33" s="346"/>
      <c r="ASF33" s="346"/>
      <c r="ASG33" s="346"/>
      <c r="ASH33" s="346"/>
      <c r="ASI33" s="346"/>
      <c r="ASJ33" s="346"/>
      <c r="ASK33" s="346"/>
      <c r="ASL33" s="346"/>
      <c r="ASM33" s="346"/>
      <c r="ASN33" s="346"/>
      <c r="ASO33" s="346"/>
      <c r="ASP33" s="346"/>
      <c r="ASQ33" s="346"/>
      <c r="ASR33" s="346"/>
      <c r="ASS33" s="346"/>
      <c r="AST33" s="346"/>
      <c r="ASU33" s="346"/>
      <c r="ASV33" s="346"/>
      <c r="ASW33" s="346"/>
      <c r="ASX33" s="346"/>
      <c r="ASY33" s="346"/>
      <c r="ASZ33" s="346"/>
      <c r="ATA33" s="346"/>
      <c r="ATB33" s="346"/>
      <c r="ATC33" s="346"/>
      <c r="ATD33" s="346"/>
      <c r="ATE33" s="346"/>
      <c r="ATF33" s="346"/>
      <c r="ATG33" s="346"/>
      <c r="ATH33" s="346"/>
      <c r="ATI33" s="346"/>
      <c r="ATJ33" s="346"/>
      <c r="ATK33" s="346"/>
      <c r="ATL33" s="346"/>
      <c r="ATM33" s="346"/>
      <c r="ATN33" s="346"/>
      <c r="ATO33" s="346"/>
      <c r="ATP33" s="346"/>
      <c r="ATQ33" s="346"/>
      <c r="ATR33" s="346"/>
      <c r="ATS33" s="346"/>
      <c r="ATT33" s="346"/>
      <c r="ATU33" s="346"/>
      <c r="ATV33" s="346"/>
      <c r="ATW33" s="346"/>
      <c r="ATX33" s="346"/>
      <c r="ATY33" s="346"/>
      <c r="ATZ33" s="346"/>
      <c r="AUA33" s="346"/>
      <c r="AUB33" s="346"/>
      <c r="AUC33" s="346"/>
      <c r="AUD33" s="346"/>
      <c r="AUE33" s="346"/>
      <c r="AUF33" s="346"/>
      <c r="AUG33" s="346"/>
      <c r="AUH33" s="346"/>
      <c r="AUI33" s="346"/>
      <c r="AUJ33" s="346"/>
      <c r="AUK33" s="346"/>
      <c r="AUL33" s="346"/>
      <c r="AUM33" s="346"/>
      <c r="AUN33" s="346"/>
      <c r="AUO33" s="346"/>
      <c r="AUP33" s="346"/>
      <c r="AUQ33" s="346"/>
      <c r="AUR33" s="346"/>
      <c r="AUS33" s="346"/>
      <c r="AUT33" s="346"/>
      <c r="AUU33" s="346"/>
      <c r="AUV33" s="346"/>
      <c r="AUW33" s="346"/>
      <c r="AUX33" s="346"/>
      <c r="AUY33" s="346"/>
      <c r="AUZ33" s="346"/>
      <c r="AVA33" s="346"/>
      <c r="AVB33" s="346"/>
      <c r="AVC33" s="346"/>
      <c r="AVD33" s="346"/>
      <c r="AVE33" s="346"/>
      <c r="AVF33" s="346"/>
      <c r="AVG33" s="346"/>
      <c r="AVH33" s="346"/>
      <c r="AVI33" s="346"/>
      <c r="AVJ33" s="346"/>
      <c r="AVK33" s="346"/>
      <c r="AVL33" s="346"/>
      <c r="AVM33" s="346"/>
      <c r="AVN33" s="346"/>
      <c r="AVO33" s="346"/>
      <c r="AVP33" s="346"/>
      <c r="AVQ33" s="346"/>
      <c r="AVR33" s="346"/>
      <c r="AVS33" s="346"/>
      <c r="AVT33" s="346"/>
      <c r="AVU33" s="346"/>
      <c r="AVV33" s="346"/>
      <c r="AVW33" s="346"/>
      <c r="AVX33" s="346"/>
      <c r="AVY33" s="346"/>
      <c r="AVZ33" s="346"/>
      <c r="AWA33" s="346"/>
      <c r="AWB33" s="346"/>
      <c r="AWC33" s="346"/>
      <c r="AWD33" s="346"/>
      <c r="AWE33" s="346"/>
      <c r="AWF33" s="346"/>
      <c r="AWG33" s="346"/>
      <c r="AWH33" s="346"/>
      <c r="AWI33" s="346"/>
      <c r="AWJ33" s="346"/>
      <c r="AWK33" s="346"/>
      <c r="AWL33" s="346"/>
      <c r="AWM33" s="346"/>
      <c r="AWN33" s="346"/>
      <c r="AWO33" s="346"/>
      <c r="AWP33" s="346"/>
      <c r="AWQ33" s="346"/>
      <c r="AWR33" s="346"/>
      <c r="AWS33" s="346"/>
      <c r="AWT33" s="346"/>
      <c r="AWU33" s="346"/>
      <c r="AWV33" s="346"/>
      <c r="AWW33" s="346"/>
      <c r="AWX33" s="346"/>
      <c r="AWY33" s="346"/>
      <c r="AWZ33" s="346"/>
      <c r="AXA33" s="346"/>
      <c r="AXB33" s="346"/>
      <c r="AXC33" s="346"/>
      <c r="AXD33" s="346"/>
      <c r="AXE33" s="346"/>
      <c r="AXF33" s="346"/>
      <c r="AXG33" s="346"/>
      <c r="AXH33" s="346"/>
      <c r="AXI33" s="346"/>
      <c r="AXJ33" s="346"/>
      <c r="AXK33" s="346"/>
      <c r="AXL33" s="346"/>
      <c r="AXM33" s="346"/>
      <c r="AXN33" s="346"/>
      <c r="AXO33" s="346"/>
      <c r="AXP33" s="346"/>
      <c r="AXQ33" s="346"/>
      <c r="AXR33" s="346"/>
      <c r="AXS33" s="346"/>
      <c r="AXT33" s="346"/>
      <c r="AXU33" s="346"/>
      <c r="AXV33" s="346"/>
      <c r="AXW33" s="346"/>
      <c r="AXX33" s="346"/>
      <c r="AXY33" s="346"/>
      <c r="AXZ33" s="346"/>
      <c r="AYA33" s="346"/>
      <c r="AYB33" s="346"/>
      <c r="AYC33" s="346"/>
      <c r="AYD33" s="346"/>
      <c r="AYE33" s="346"/>
      <c r="AYF33" s="346"/>
      <c r="AYG33" s="346"/>
      <c r="AYH33" s="346"/>
      <c r="AYI33" s="346"/>
      <c r="AYJ33" s="346"/>
      <c r="AYK33" s="346"/>
      <c r="AYL33" s="346"/>
      <c r="AYM33" s="346"/>
      <c r="AYN33" s="346"/>
      <c r="AYO33" s="346"/>
      <c r="AYP33" s="346"/>
      <c r="AYQ33" s="346"/>
      <c r="AYR33" s="346"/>
      <c r="AYS33" s="346"/>
      <c r="AYT33" s="346"/>
      <c r="AYU33" s="346"/>
      <c r="AYV33" s="346"/>
      <c r="AYW33" s="346"/>
      <c r="AYX33" s="346"/>
      <c r="AYY33" s="346"/>
      <c r="AYZ33" s="346"/>
      <c r="AZA33" s="346"/>
      <c r="AZB33" s="346"/>
      <c r="AZC33" s="346"/>
      <c r="AZD33" s="346"/>
      <c r="AZE33" s="346"/>
      <c r="AZF33" s="346"/>
      <c r="AZG33" s="346"/>
      <c r="AZH33" s="346"/>
      <c r="AZI33" s="346"/>
      <c r="AZJ33" s="346"/>
      <c r="AZK33" s="346"/>
      <c r="AZL33" s="346"/>
      <c r="AZM33" s="346"/>
      <c r="AZN33" s="346"/>
      <c r="AZO33" s="346"/>
      <c r="AZP33" s="346"/>
      <c r="AZQ33" s="346"/>
      <c r="AZR33" s="346"/>
      <c r="AZS33" s="346"/>
      <c r="AZT33" s="346"/>
      <c r="AZU33" s="346"/>
      <c r="AZV33" s="346"/>
      <c r="AZW33" s="346"/>
      <c r="AZX33" s="346"/>
      <c r="AZY33" s="346"/>
      <c r="AZZ33" s="346"/>
      <c r="BAA33" s="346"/>
      <c r="BAB33" s="346"/>
      <c r="BAC33" s="346"/>
      <c r="BAD33" s="346"/>
      <c r="BAE33" s="346"/>
      <c r="BAF33" s="346"/>
      <c r="BAG33" s="346"/>
      <c r="BAH33" s="346"/>
      <c r="BAI33" s="346"/>
      <c r="BAJ33" s="346"/>
      <c r="BAK33" s="346"/>
      <c r="BAL33" s="346"/>
      <c r="BAM33" s="346"/>
      <c r="BAN33" s="346"/>
      <c r="BAO33" s="346"/>
      <c r="BAP33" s="346"/>
      <c r="BAQ33" s="346"/>
      <c r="BAR33" s="346"/>
      <c r="BAS33" s="346"/>
      <c r="BAT33" s="346"/>
      <c r="BAU33" s="346"/>
      <c r="BAV33" s="346"/>
      <c r="BAW33" s="346"/>
      <c r="BAX33" s="346"/>
      <c r="BAY33" s="346"/>
      <c r="BAZ33" s="346"/>
      <c r="BBA33" s="346"/>
      <c r="BBB33" s="346"/>
      <c r="BBC33" s="346"/>
      <c r="BBD33" s="346"/>
      <c r="BBE33" s="346"/>
      <c r="BBF33" s="346"/>
      <c r="BBG33" s="346"/>
      <c r="BBH33" s="346"/>
      <c r="BBI33" s="346"/>
      <c r="BBJ33" s="346"/>
      <c r="BBK33" s="346"/>
      <c r="BBL33" s="346"/>
      <c r="BBM33" s="346"/>
      <c r="BBN33" s="346"/>
      <c r="BBO33" s="346"/>
      <c r="BBP33" s="346"/>
      <c r="BBQ33" s="346"/>
      <c r="BBR33" s="346"/>
      <c r="BBS33" s="346"/>
      <c r="BBT33" s="346"/>
      <c r="BBU33" s="346"/>
      <c r="BBV33" s="346"/>
      <c r="BBW33" s="346"/>
      <c r="BBX33" s="346"/>
      <c r="BBY33" s="346"/>
      <c r="BBZ33" s="346"/>
      <c r="BCA33" s="346"/>
      <c r="BCB33" s="346"/>
      <c r="BCC33" s="346"/>
      <c r="BCD33" s="346"/>
      <c r="BCE33" s="346"/>
      <c r="BCF33" s="346"/>
      <c r="BCG33" s="346"/>
      <c r="BCH33" s="346"/>
      <c r="BCI33" s="346"/>
      <c r="BCJ33" s="346"/>
      <c r="BCK33" s="346"/>
      <c r="BCL33" s="346"/>
      <c r="BCM33" s="346"/>
      <c r="BCN33" s="346"/>
      <c r="BCO33" s="346"/>
      <c r="BCP33" s="346"/>
      <c r="BCQ33" s="346"/>
      <c r="BCR33" s="346"/>
      <c r="BCS33" s="346"/>
      <c r="BCT33" s="346"/>
      <c r="BCU33" s="346"/>
      <c r="BCV33" s="346"/>
      <c r="BCW33" s="346"/>
      <c r="BCX33" s="346"/>
      <c r="BCY33" s="346"/>
      <c r="BCZ33" s="346"/>
      <c r="BDA33" s="346"/>
      <c r="BDB33" s="346"/>
      <c r="BDC33" s="346"/>
      <c r="BDD33" s="346"/>
      <c r="BDE33" s="346"/>
      <c r="BDF33" s="346"/>
      <c r="BDG33" s="346"/>
      <c r="BDH33" s="346"/>
      <c r="BDI33" s="346"/>
      <c r="BDJ33" s="346"/>
      <c r="BDK33" s="346"/>
      <c r="BDL33" s="346"/>
      <c r="BDM33" s="346"/>
      <c r="BDN33" s="346"/>
      <c r="BDO33" s="346"/>
      <c r="BDP33" s="346"/>
      <c r="BDQ33" s="346"/>
      <c r="BDR33" s="346"/>
      <c r="BDS33" s="346"/>
      <c r="BDT33" s="346"/>
      <c r="BDU33" s="346"/>
      <c r="BDV33" s="346"/>
      <c r="BDW33" s="346"/>
      <c r="BDX33" s="346"/>
      <c r="BDY33" s="346"/>
      <c r="BDZ33" s="346"/>
      <c r="BEA33" s="346"/>
      <c r="BEB33" s="346"/>
      <c r="BEC33" s="346"/>
      <c r="BED33" s="346"/>
      <c r="BEE33" s="346"/>
      <c r="BEF33" s="346"/>
      <c r="BEG33" s="346"/>
      <c r="BEH33" s="346"/>
      <c r="BEI33" s="346"/>
      <c r="BEJ33" s="346"/>
      <c r="BEK33" s="346"/>
      <c r="BEL33" s="346"/>
      <c r="BEM33" s="346"/>
      <c r="BEN33" s="346"/>
      <c r="BEO33" s="346"/>
      <c r="BEP33" s="346"/>
      <c r="BEQ33" s="346"/>
      <c r="BER33" s="346"/>
      <c r="BES33" s="346"/>
      <c r="BET33" s="346"/>
      <c r="BEU33" s="346"/>
      <c r="BEV33" s="346"/>
      <c r="BEW33" s="346"/>
      <c r="BEX33" s="346"/>
      <c r="BEY33" s="346"/>
      <c r="BEZ33" s="346"/>
      <c r="BFA33" s="346"/>
      <c r="BFB33" s="346"/>
      <c r="BFC33" s="346"/>
      <c r="BFD33" s="346"/>
      <c r="BFE33" s="346"/>
      <c r="BFF33" s="346"/>
      <c r="BFG33" s="346"/>
      <c r="BFH33" s="346"/>
      <c r="BFI33" s="346"/>
      <c r="BFJ33" s="346"/>
      <c r="BFK33" s="346"/>
      <c r="BFL33" s="346"/>
      <c r="BFM33" s="346"/>
      <c r="BFN33" s="346"/>
      <c r="BFO33" s="346"/>
      <c r="BFP33" s="346"/>
      <c r="BFQ33" s="346"/>
      <c r="BFR33" s="346"/>
      <c r="BFS33" s="346"/>
      <c r="BFT33" s="346"/>
      <c r="BFU33" s="346"/>
      <c r="BFV33" s="346"/>
      <c r="BFW33" s="346"/>
      <c r="BFX33" s="346"/>
      <c r="BFY33" s="346"/>
      <c r="BFZ33" s="346"/>
      <c r="BGA33" s="346"/>
      <c r="BGB33" s="346"/>
      <c r="BGC33" s="346"/>
      <c r="BGD33" s="346"/>
      <c r="BGE33" s="346"/>
      <c r="BGF33" s="346"/>
      <c r="BGG33" s="346"/>
      <c r="BGH33" s="346"/>
      <c r="BGI33" s="346"/>
      <c r="BGJ33" s="346"/>
      <c r="BGK33" s="346"/>
      <c r="BGL33" s="346"/>
      <c r="BGM33" s="346"/>
      <c r="BGN33" s="346"/>
      <c r="BGO33" s="346"/>
      <c r="BGP33" s="346"/>
      <c r="BGQ33" s="346"/>
      <c r="BGR33" s="346"/>
      <c r="BGS33" s="346"/>
      <c r="BGT33" s="346"/>
      <c r="BGU33" s="346"/>
      <c r="BGV33" s="346"/>
      <c r="BGW33" s="346"/>
      <c r="BGX33" s="346"/>
      <c r="BGY33" s="346"/>
      <c r="BGZ33" s="346"/>
      <c r="BHA33" s="346"/>
      <c r="BHB33" s="346"/>
      <c r="BHC33" s="346"/>
      <c r="BHD33" s="346"/>
      <c r="BHE33" s="346"/>
      <c r="BHF33" s="346"/>
      <c r="BHG33" s="346"/>
      <c r="BHH33" s="346"/>
      <c r="BHI33" s="346"/>
      <c r="BHJ33" s="346"/>
      <c r="BHK33" s="346"/>
      <c r="BHL33" s="346"/>
      <c r="BHM33" s="346"/>
      <c r="BHN33" s="346"/>
      <c r="BHO33" s="346"/>
      <c r="BHP33" s="346"/>
      <c r="BHQ33" s="346"/>
      <c r="BHR33" s="346"/>
      <c r="BHS33" s="346"/>
      <c r="BHT33" s="346"/>
      <c r="BHU33" s="346"/>
      <c r="BHV33" s="346"/>
      <c r="BHW33" s="346"/>
      <c r="BHX33" s="346"/>
      <c r="BHY33" s="346"/>
      <c r="BHZ33" s="346"/>
      <c r="BIA33" s="346"/>
      <c r="BIB33" s="346"/>
      <c r="BIC33" s="346"/>
      <c r="BID33" s="346"/>
      <c r="BIE33" s="346"/>
      <c r="BIF33" s="346"/>
      <c r="BIG33" s="346"/>
      <c r="BIH33" s="346"/>
      <c r="BII33" s="346"/>
      <c r="BIJ33" s="346"/>
      <c r="BIK33" s="346"/>
      <c r="BIL33" s="346"/>
      <c r="BIM33" s="346"/>
      <c r="BIN33" s="346"/>
      <c r="BIO33" s="346"/>
      <c r="BIP33" s="346"/>
      <c r="BIQ33" s="346"/>
      <c r="BIR33" s="346"/>
      <c r="BIS33" s="346"/>
      <c r="BIT33" s="346"/>
      <c r="BIU33" s="346"/>
      <c r="BIV33" s="346"/>
      <c r="BIW33" s="346"/>
      <c r="BIX33" s="346"/>
      <c r="BIY33" s="346"/>
      <c r="BIZ33" s="346"/>
      <c r="BJA33" s="346"/>
      <c r="BJB33" s="346"/>
      <c r="BJC33" s="346"/>
      <c r="BJD33" s="346"/>
      <c r="BJE33" s="346"/>
      <c r="BJF33" s="346"/>
      <c r="BJG33" s="346"/>
      <c r="BJH33" s="346"/>
      <c r="BJI33" s="346"/>
      <c r="BJJ33" s="346"/>
      <c r="BJK33" s="346"/>
      <c r="BJL33" s="346"/>
      <c r="BJM33" s="346"/>
      <c r="BJN33" s="346"/>
      <c r="BJO33" s="346"/>
      <c r="BJP33" s="346"/>
      <c r="BJQ33" s="346"/>
      <c r="BJR33" s="346"/>
      <c r="BJS33" s="346"/>
      <c r="BJT33" s="346"/>
      <c r="BJU33" s="346"/>
      <c r="BJV33" s="346"/>
      <c r="BJW33" s="346"/>
      <c r="BJX33" s="346"/>
      <c r="BJY33" s="346"/>
      <c r="BJZ33" s="346"/>
      <c r="BKA33" s="346"/>
      <c r="BKB33" s="346"/>
      <c r="BKC33" s="346"/>
      <c r="BKD33" s="346"/>
      <c r="BKE33" s="346"/>
      <c r="BKF33" s="346"/>
      <c r="BKG33" s="346"/>
      <c r="BKH33" s="346"/>
      <c r="BKI33" s="346"/>
      <c r="BKJ33" s="346"/>
      <c r="BKK33" s="346"/>
      <c r="BKL33" s="346"/>
      <c r="BKM33" s="346"/>
      <c r="BKN33" s="346"/>
      <c r="BKO33" s="346"/>
      <c r="BKP33" s="346"/>
      <c r="BKQ33" s="346"/>
      <c r="BKR33" s="346"/>
      <c r="BKS33" s="346"/>
      <c r="BKT33" s="346"/>
      <c r="BKU33" s="346"/>
      <c r="BKV33" s="346"/>
      <c r="BKW33" s="346"/>
      <c r="BKX33" s="346"/>
      <c r="BKY33" s="346"/>
      <c r="BKZ33" s="346"/>
      <c r="BLA33" s="346"/>
      <c r="BLB33" s="346"/>
      <c r="BLC33" s="346"/>
      <c r="BLD33" s="346"/>
      <c r="BLE33" s="346"/>
      <c r="BLF33" s="346"/>
      <c r="BLG33" s="346"/>
      <c r="BLH33" s="346"/>
      <c r="BLI33" s="346"/>
      <c r="BLJ33" s="346"/>
      <c r="BLK33" s="346"/>
      <c r="BLL33" s="346"/>
      <c r="BLM33" s="346"/>
      <c r="BLN33" s="346"/>
      <c r="BLO33" s="346"/>
      <c r="BLP33" s="346"/>
      <c r="BLQ33" s="346"/>
      <c r="BLR33" s="346"/>
      <c r="BLS33" s="346"/>
      <c r="BLT33" s="346"/>
      <c r="BLU33" s="346"/>
      <c r="BLV33" s="346"/>
      <c r="BLW33" s="346"/>
      <c r="BLX33" s="346"/>
      <c r="BLY33" s="346"/>
      <c r="BLZ33" s="346"/>
      <c r="BMA33" s="346"/>
      <c r="BMB33" s="346"/>
      <c r="BMC33" s="346"/>
      <c r="BMD33" s="346"/>
      <c r="BME33" s="346"/>
      <c r="BMF33" s="346"/>
      <c r="BMG33" s="346"/>
      <c r="BMH33" s="346"/>
      <c r="BMI33" s="346"/>
      <c r="BMJ33" s="346"/>
      <c r="BMK33" s="346"/>
      <c r="BML33" s="346"/>
      <c r="BMM33" s="346"/>
      <c r="BMN33" s="346"/>
      <c r="BMO33" s="346"/>
      <c r="BMP33" s="346"/>
      <c r="BMQ33" s="346"/>
      <c r="BMR33" s="346"/>
      <c r="BMS33" s="346"/>
      <c r="BMT33" s="346"/>
      <c r="BMU33" s="346"/>
      <c r="BMV33" s="346"/>
      <c r="BMW33" s="346"/>
      <c r="BMX33" s="346"/>
      <c r="BMY33" s="346"/>
      <c r="BMZ33" s="346"/>
      <c r="BNA33" s="346"/>
      <c r="BNB33" s="346"/>
      <c r="BNC33" s="346"/>
      <c r="BND33" s="346"/>
      <c r="BNE33" s="346"/>
      <c r="BNF33" s="346"/>
      <c r="BNG33" s="346"/>
      <c r="BNH33" s="346"/>
      <c r="BNI33" s="346"/>
      <c r="BNJ33" s="346"/>
      <c r="BNK33" s="346"/>
      <c r="BNL33" s="346"/>
      <c r="BNM33" s="346"/>
      <c r="BNN33" s="346"/>
      <c r="BNO33" s="346"/>
      <c r="BNP33" s="346"/>
      <c r="BNQ33" s="346"/>
      <c r="BNR33" s="346"/>
      <c r="BNS33" s="346"/>
      <c r="BNT33" s="346"/>
      <c r="BNU33" s="346"/>
      <c r="BNV33" s="346"/>
      <c r="BNW33" s="346"/>
      <c r="BNX33" s="346"/>
      <c r="BNY33" s="346"/>
      <c r="BNZ33" s="346"/>
      <c r="BOA33" s="346"/>
      <c r="BOB33" s="346"/>
      <c r="BOC33" s="346"/>
      <c r="BOD33" s="346"/>
      <c r="BOE33" s="346"/>
      <c r="BOF33" s="346"/>
      <c r="BOG33" s="346"/>
      <c r="BOH33" s="346"/>
      <c r="BOI33" s="346"/>
      <c r="BOJ33" s="346"/>
      <c r="BOK33" s="346"/>
      <c r="BOL33" s="346"/>
      <c r="BOM33" s="346"/>
      <c r="BON33" s="346"/>
      <c r="BOO33" s="346"/>
      <c r="BOP33" s="346"/>
      <c r="BOQ33" s="346"/>
      <c r="BOR33" s="346"/>
      <c r="BOS33" s="346"/>
      <c r="BOT33" s="346"/>
      <c r="BOU33" s="346"/>
      <c r="BOV33" s="346"/>
      <c r="BOW33" s="346"/>
      <c r="BOX33" s="346"/>
      <c r="BOY33" s="346"/>
      <c r="BOZ33" s="346"/>
      <c r="BPA33" s="346"/>
      <c r="BPB33" s="346"/>
      <c r="BPC33" s="346"/>
      <c r="BPD33" s="346"/>
      <c r="BPE33" s="346"/>
      <c r="BPF33" s="346"/>
      <c r="BPG33" s="346"/>
      <c r="BPH33" s="346"/>
      <c r="BPI33" s="346"/>
      <c r="BPJ33" s="346"/>
      <c r="BPK33" s="346"/>
      <c r="BPL33" s="346"/>
      <c r="BPM33" s="346"/>
      <c r="BPN33" s="346"/>
      <c r="BPO33" s="346"/>
      <c r="BPP33" s="346"/>
      <c r="BPQ33" s="346"/>
      <c r="BPR33" s="346"/>
      <c r="BPS33" s="346"/>
      <c r="BPT33" s="346"/>
      <c r="BPU33" s="346"/>
      <c r="BPV33" s="346"/>
      <c r="BPW33" s="346"/>
      <c r="BPX33" s="346"/>
      <c r="BPY33" s="346"/>
      <c r="BPZ33" s="346"/>
      <c r="BQA33" s="346"/>
      <c r="BQB33" s="346"/>
      <c r="BQC33" s="346"/>
      <c r="BQD33" s="346"/>
      <c r="BQE33" s="346"/>
      <c r="BQF33" s="346"/>
      <c r="BQG33" s="346"/>
      <c r="BQH33" s="346"/>
      <c r="BQI33" s="346"/>
      <c r="BQJ33" s="346"/>
      <c r="BQK33" s="346"/>
      <c r="BQL33" s="346"/>
      <c r="BQM33" s="346"/>
      <c r="BQN33" s="346"/>
      <c r="BQO33" s="346"/>
      <c r="BQP33" s="346"/>
      <c r="BQQ33" s="346"/>
      <c r="BQR33" s="346"/>
      <c r="BQS33" s="346"/>
      <c r="BQT33" s="346"/>
      <c r="BQU33" s="346"/>
      <c r="BQV33" s="346"/>
      <c r="BQW33" s="346"/>
      <c r="BQX33" s="346"/>
      <c r="BQY33" s="346"/>
      <c r="BQZ33" s="346"/>
      <c r="BRA33" s="346"/>
      <c r="BRB33" s="346"/>
      <c r="BRC33" s="346"/>
      <c r="BRD33" s="346"/>
      <c r="BRE33" s="346"/>
      <c r="BRF33" s="346"/>
      <c r="BRG33" s="346"/>
      <c r="BRH33" s="346"/>
      <c r="BRI33" s="346"/>
      <c r="BRJ33" s="346"/>
      <c r="BRK33" s="346"/>
      <c r="BRL33" s="346"/>
      <c r="BRM33" s="346"/>
      <c r="BRN33" s="346"/>
      <c r="BRO33" s="346"/>
      <c r="BRP33" s="346"/>
      <c r="BRQ33" s="346"/>
      <c r="BRR33" s="346"/>
      <c r="BRS33" s="346"/>
      <c r="BRT33" s="346"/>
      <c r="BRU33" s="346"/>
      <c r="BRV33" s="346"/>
      <c r="BRW33" s="346"/>
      <c r="BRX33" s="346"/>
      <c r="BRY33" s="346"/>
      <c r="BRZ33" s="346"/>
      <c r="BSA33" s="346"/>
      <c r="BSB33" s="346"/>
      <c r="BSC33" s="346"/>
      <c r="BSD33" s="346"/>
      <c r="BSE33" s="346"/>
      <c r="BSF33" s="346"/>
      <c r="BSG33" s="346"/>
      <c r="BSH33" s="346"/>
      <c r="BSI33" s="346"/>
      <c r="BSJ33" s="346"/>
      <c r="BSK33" s="346"/>
      <c r="BSL33" s="346"/>
      <c r="BSM33" s="346"/>
      <c r="BSN33" s="346"/>
      <c r="BSO33" s="346"/>
      <c r="BSP33" s="346"/>
      <c r="BSQ33" s="346"/>
      <c r="BSR33" s="346"/>
      <c r="BSS33" s="346"/>
      <c r="BST33" s="346"/>
      <c r="BSU33" s="346"/>
      <c r="BSV33" s="346"/>
      <c r="BSW33" s="346"/>
      <c r="BSX33" s="346"/>
      <c r="BSY33" s="346"/>
      <c r="BSZ33" s="346"/>
      <c r="BTA33" s="346"/>
      <c r="BTB33" s="346"/>
      <c r="BTC33" s="346"/>
      <c r="BTD33" s="346"/>
      <c r="BTE33" s="346"/>
      <c r="BTF33" s="346"/>
      <c r="BTG33" s="346"/>
      <c r="BTH33" s="346"/>
      <c r="BTI33" s="346"/>
      <c r="BTJ33" s="346"/>
      <c r="BTK33" s="346"/>
      <c r="BTL33" s="346"/>
      <c r="BTM33" s="346"/>
      <c r="BTN33" s="346"/>
      <c r="BTO33" s="346"/>
      <c r="BTP33" s="346"/>
      <c r="BTQ33" s="346"/>
      <c r="BTR33" s="346"/>
      <c r="BTS33" s="346"/>
      <c r="BTT33" s="346"/>
      <c r="BTU33" s="346"/>
      <c r="BTV33" s="346"/>
      <c r="BTW33" s="346"/>
      <c r="BTX33" s="346"/>
      <c r="BTY33" s="346"/>
      <c r="BTZ33" s="346"/>
      <c r="BUA33" s="346"/>
      <c r="BUB33" s="346"/>
      <c r="BUC33" s="346"/>
      <c r="BUD33" s="346"/>
      <c r="BUE33" s="346"/>
      <c r="BUF33" s="346"/>
      <c r="BUG33" s="346"/>
      <c r="BUH33" s="346"/>
      <c r="BUI33" s="346"/>
      <c r="BUJ33" s="346"/>
      <c r="BUK33" s="346"/>
      <c r="BUL33" s="346"/>
      <c r="BUM33" s="346"/>
      <c r="BUN33" s="346"/>
      <c r="BUO33" s="346"/>
      <c r="BUP33" s="346"/>
      <c r="BUQ33" s="346"/>
      <c r="BUR33" s="346"/>
      <c r="BUS33" s="346"/>
      <c r="BUT33" s="346"/>
      <c r="BUU33" s="346"/>
      <c r="BUV33" s="346"/>
      <c r="BUW33" s="346"/>
      <c r="BUX33" s="346"/>
      <c r="BUY33" s="346"/>
      <c r="BUZ33" s="346"/>
      <c r="BVA33" s="346"/>
      <c r="BVB33" s="346"/>
      <c r="BVC33" s="346"/>
      <c r="BVD33" s="346"/>
      <c r="BVE33" s="346"/>
      <c r="BVF33" s="346"/>
      <c r="BVG33" s="346"/>
      <c r="BVH33" s="346"/>
      <c r="BVI33" s="346"/>
      <c r="BVJ33" s="346"/>
      <c r="BVK33" s="346"/>
      <c r="BVL33" s="346"/>
      <c r="BVM33" s="346"/>
      <c r="BVN33" s="346"/>
      <c r="BVO33" s="346"/>
      <c r="BVP33" s="346"/>
      <c r="BVQ33" s="346"/>
      <c r="BVR33" s="346"/>
      <c r="BVS33" s="346"/>
      <c r="BVT33" s="346"/>
      <c r="BVU33" s="346"/>
      <c r="BVV33" s="346"/>
      <c r="BVW33" s="346"/>
      <c r="BVX33" s="346"/>
      <c r="BVY33" s="346"/>
      <c r="BVZ33" s="346"/>
      <c r="BWA33" s="346"/>
      <c r="BWB33" s="346"/>
      <c r="BWC33" s="346"/>
      <c r="BWD33" s="346"/>
      <c r="BWE33" s="346"/>
      <c r="BWF33" s="346"/>
      <c r="BWG33" s="346"/>
      <c r="BWH33" s="346"/>
      <c r="BWI33" s="346"/>
      <c r="BWJ33" s="346"/>
      <c r="BWK33" s="346"/>
      <c r="BWL33" s="346"/>
      <c r="BWM33" s="346"/>
      <c r="BWN33" s="346"/>
      <c r="BWO33" s="346"/>
      <c r="BWP33" s="346"/>
      <c r="BWQ33" s="346"/>
      <c r="BWR33" s="346"/>
      <c r="BWS33" s="346"/>
      <c r="BWT33" s="346"/>
      <c r="BWU33" s="346"/>
      <c r="BWV33" s="346"/>
      <c r="BWW33" s="346"/>
      <c r="BWX33" s="346"/>
      <c r="BWY33" s="346"/>
      <c r="BWZ33" s="346"/>
      <c r="BXA33" s="346"/>
      <c r="BXB33" s="346"/>
      <c r="BXC33" s="346"/>
      <c r="BXD33" s="346"/>
      <c r="BXE33" s="346"/>
      <c r="BXF33" s="346"/>
      <c r="BXG33" s="346"/>
      <c r="BXH33" s="346"/>
      <c r="BXI33" s="346"/>
      <c r="BXJ33" s="346"/>
      <c r="BXK33" s="346"/>
      <c r="BXL33" s="346"/>
      <c r="BXM33" s="346"/>
      <c r="BXN33" s="346"/>
      <c r="BXO33" s="346"/>
      <c r="BXP33" s="346"/>
      <c r="BXQ33" s="346"/>
      <c r="BXR33" s="346"/>
      <c r="BXS33" s="346"/>
      <c r="BXT33" s="346"/>
      <c r="BXU33" s="346"/>
      <c r="BXV33" s="346"/>
      <c r="BXW33" s="346"/>
      <c r="BXX33" s="346"/>
      <c r="BXY33" s="346"/>
      <c r="BXZ33" s="346"/>
      <c r="BYA33" s="346"/>
      <c r="BYB33" s="346"/>
      <c r="BYC33" s="346"/>
      <c r="BYD33" s="346"/>
      <c r="BYE33" s="346"/>
      <c r="BYF33" s="346"/>
      <c r="BYG33" s="346"/>
      <c r="BYH33" s="346"/>
      <c r="BYI33" s="346"/>
      <c r="BYJ33" s="346"/>
      <c r="BYK33" s="346"/>
      <c r="BYL33" s="346"/>
      <c r="BYM33" s="346"/>
      <c r="BYN33" s="346"/>
      <c r="BYO33" s="346"/>
      <c r="BYP33" s="346"/>
      <c r="BYQ33" s="346"/>
      <c r="BYR33" s="346"/>
      <c r="BYS33" s="346"/>
      <c r="BYT33" s="346"/>
      <c r="BYU33" s="346"/>
      <c r="BYV33" s="346"/>
      <c r="BYW33" s="346"/>
      <c r="BYX33" s="346"/>
      <c r="BYY33" s="346"/>
      <c r="BYZ33" s="346"/>
      <c r="BZA33" s="346"/>
      <c r="BZB33" s="346"/>
      <c r="BZC33" s="346"/>
      <c r="BZD33" s="346"/>
      <c r="BZE33" s="346"/>
      <c r="BZF33" s="346"/>
      <c r="BZG33" s="346"/>
      <c r="BZH33" s="346"/>
      <c r="BZI33" s="346"/>
      <c r="BZJ33" s="346"/>
      <c r="BZK33" s="346"/>
      <c r="BZL33" s="346"/>
      <c r="BZM33" s="346"/>
      <c r="BZN33" s="346"/>
      <c r="BZO33" s="346"/>
      <c r="BZP33" s="346"/>
      <c r="BZQ33" s="346"/>
      <c r="BZR33" s="346"/>
      <c r="BZS33" s="346"/>
      <c r="BZT33" s="346"/>
      <c r="BZU33" s="346"/>
      <c r="BZV33" s="346"/>
      <c r="BZW33" s="346"/>
      <c r="BZX33" s="346"/>
      <c r="BZY33" s="346"/>
      <c r="BZZ33" s="346"/>
      <c r="CAA33" s="346"/>
      <c r="CAB33" s="346"/>
      <c r="CAC33" s="346"/>
      <c r="CAD33" s="346"/>
      <c r="CAE33" s="346"/>
      <c r="CAF33" s="346"/>
      <c r="CAG33" s="346"/>
      <c r="CAH33" s="346"/>
      <c r="CAI33" s="346"/>
      <c r="CAJ33" s="346"/>
      <c r="CAK33" s="346"/>
      <c r="CAL33" s="346"/>
      <c r="CAM33" s="346"/>
      <c r="CAN33" s="346"/>
      <c r="CAO33" s="346"/>
      <c r="CAP33" s="346"/>
      <c r="CAQ33" s="346"/>
      <c r="CAR33" s="346"/>
      <c r="CAS33" s="346"/>
      <c r="CAT33" s="346"/>
      <c r="CAU33" s="346"/>
      <c r="CAV33" s="346"/>
      <c r="CAW33" s="346"/>
      <c r="CAX33" s="346"/>
      <c r="CAY33" s="346"/>
      <c r="CAZ33" s="346"/>
      <c r="CBA33" s="346"/>
      <c r="CBB33" s="346"/>
      <c r="CBC33" s="346"/>
      <c r="CBD33" s="346"/>
      <c r="CBE33" s="346"/>
      <c r="CBF33" s="346"/>
      <c r="CBG33" s="346"/>
      <c r="CBH33" s="346"/>
      <c r="CBI33" s="346"/>
      <c r="CBJ33" s="346"/>
      <c r="CBK33" s="346"/>
      <c r="CBL33" s="346"/>
      <c r="CBM33" s="346"/>
      <c r="CBN33" s="346"/>
      <c r="CBO33" s="346"/>
      <c r="CBP33" s="346"/>
      <c r="CBQ33" s="346"/>
      <c r="CBR33" s="346"/>
      <c r="CBS33" s="346"/>
      <c r="CBT33" s="346"/>
      <c r="CBU33" s="346"/>
      <c r="CBV33" s="346"/>
      <c r="CBW33" s="346"/>
      <c r="CBX33" s="346"/>
      <c r="CBY33" s="346"/>
      <c r="CBZ33" s="346"/>
      <c r="CCA33" s="346"/>
      <c r="CCB33" s="346"/>
      <c r="CCC33" s="346"/>
      <c r="CCD33" s="346"/>
      <c r="CCE33" s="346"/>
      <c r="CCF33" s="346"/>
      <c r="CCG33" s="346"/>
      <c r="CCH33" s="346"/>
      <c r="CCI33" s="346"/>
      <c r="CCJ33" s="346"/>
      <c r="CCK33" s="346"/>
      <c r="CCL33" s="346"/>
      <c r="CCM33" s="346"/>
      <c r="CCN33" s="346"/>
      <c r="CCO33" s="346"/>
      <c r="CCP33" s="346"/>
      <c r="CCQ33" s="346"/>
      <c r="CCR33" s="346"/>
      <c r="CCS33" s="346"/>
      <c r="CCT33" s="346"/>
      <c r="CCU33" s="346"/>
      <c r="CCV33" s="346"/>
      <c r="CCW33" s="346"/>
      <c r="CCX33" s="346"/>
      <c r="CCY33" s="346"/>
      <c r="CCZ33" s="346"/>
      <c r="CDA33" s="346"/>
      <c r="CDB33" s="346"/>
      <c r="CDC33" s="346"/>
      <c r="CDD33" s="346"/>
      <c r="CDE33" s="346"/>
      <c r="CDF33" s="346"/>
      <c r="CDG33" s="346"/>
      <c r="CDH33" s="346"/>
      <c r="CDI33" s="346"/>
      <c r="CDJ33" s="346"/>
      <c r="CDK33" s="346"/>
      <c r="CDL33" s="346"/>
      <c r="CDM33" s="346"/>
      <c r="CDN33" s="346"/>
      <c r="CDO33" s="346"/>
      <c r="CDP33" s="346"/>
      <c r="CDQ33" s="346"/>
      <c r="CDR33" s="346"/>
      <c r="CDS33" s="346"/>
      <c r="CDT33" s="346"/>
      <c r="CDU33" s="346"/>
      <c r="CDV33" s="346"/>
      <c r="CDW33" s="346"/>
      <c r="CDX33" s="346"/>
      <c r="CDY33" s="346"/>
      <c r="CDZ33" s="346"/>
      <c r="CEA33" s="346"/>
      <c r="CEB33" s="346"/>
      <c r="CEC33" s="346"/>
      <c r="CED33" s="346"/>
      <c r="CEE33" s="346"/>
      <c r="CEF33" s="346"/>
      <c r="CEG33" s="346"/>
      <c r="CEH33" s="346"/>
      <c r="CEI33" s="346"/>
      <c r="CEJ33" s="346"/>
      <c r="CEK33" s="346"/>
      <c r="CEL33" s="346"/>
      <c r="CEM33" s="346"/>
      <c r="CEN33" s="346"/>
      <c r="CEO33" s="346"/>
      <c r="CEP33" s="346"/>
      <c r="CEQ33" s="346"/>
      <c r="CER33" s="346"/>
      <c r="CES33" s="346"/>
      <c r="CET33" s="346"/>
      <c r="CEU33" s="346"/>
      <c r="CEV33" s="346"/>
      <c r="CEW33" s="346"/>
      <c r="CEX33" s="346"/>
      <c r="CEY33" s="346"/>
      <c r="CEZ33" s="346"/>
      <c r="CFA33" s="346"/>
      <c r="CFB33" s="346"/>
      <c r="CFC33" s="346"/>
      <c r="CFD33" s="346"/>
      <c r="CFE33" s="346"/>
      <c r="CFF33" s="346"/>
      <c r="CFG33" s="346"/>
      <c r="CFH33" s="346"/>
      <c r="CFI33" s="346"/>
      <c r="CFJ33" s="346"/>
      <c r="CFK33" s="346"/>
      <c r="CFL33" s="346"/>
      <c r="CFM33" s="346"/>
      <c r="CFN33" s="346"/>
      <c r="CFO33" s="346"/>
      <c r="CFP33" s="346"/>
      <c r="CFQ33" s="346"/>
      <c r="CFR33" s="346"/>
      <c r="CFS33" s="346"/>
      <c r="CFT33" s="346"/>
      <c r="CFU33" s="346"/>
      <c r="CFV33" s="346"/>
      <c r="CFW33" s="346"/>
      <c r="CFX33" s="346"/>
      <c r="CFY33" s="346"/>
      <c r="CFZ33" s="346"/>
      <c r="CGA33" s="346"/>
      <c r="CGB33" s="346"/>
      <c r="CGC33" s="346"/>
      <c r="CGD33" s="346"/>
      <c r="CGE33" s="346"/>
      <c r="CGF33" s="346"/>
      <c r="CGG33" s="346"/>
      <c r="CGH33" s="346"/>
      <c r="CGI33" s="346"/>
      <c r="CGJ33" s="346"/>
      <c r="CGK33" s="346"/>
      <c r="CGL33" s="346"/>
      <c r="CGM33" s="346"/>
      <c r="CGN33" s="346"/>
      <c r="CGO33" s="346"/>
      <c r="CGP33" s="346"/>
      <c r="CGQ33" s="346"/>
      <c r="CGR33" s="346"/>
      <c r="CGS33" s="346"/>
      <c r="CGT33" s="346"/>
      <c r="CGU33" s="346"/>
      <c r="CGV33" s="346"/>
      <c r="CGW33" s="346"/>
      <c r="CGX33" s="346"/>
      <c r="CGY33" s="346"/>
      <c r="CGZ33" s="346"/>
      <c r="CHA33" s="346"/>
      <c r="CHB33" s="346"/>
      <c r="CHC33" s="346"/>
      <c r="CHD33" s="346"/>
      <c r="CHE33" s="346"/>
      <c r="CHF33" s="346"/>
      <c r="CHG33" s="346"/>
      <c r="CHH33" s="346"/>
      <c r="CHI33" s="346"/>
      <c r="CHJ33" s="346"/>
      <c r="CHK33" s="346"/>
      <c r="CHL33" s="346"/>
      <c r="CHM33" s="346"/>
      <c r="CHN33" s="346"/>
      <c r="CHO33" s="346"/>
      <c r="CHP33" s="346"/>
      <c r="CHQ33" s="346"/>
      <c r="CHR33" s="346"/>
      <c r="CHS33" s="346"/>
      <c r="CHT33" s="346"/>
      <c r="CHU33" s="346"/>
      <c r="CHV33" s="346"/>
      <c r="CHW33" s="346"/>
      <c r="CHX33" s="346"/>
      <c r="CHY33" s="346"/>
      <c r="CHZ33" s="346"/>
      <c r="CIA33" s="346"/>
      <c r="CIB33" s="346"/>
      <c r="CIC33" s="346"/>
      <c r="CID33" s="346"/>
      <c r="CIE33" s="346"/>
      <c r="CIF33" s="346"/>
      <c r="CIG33" s="346"/>
      <c r="CIH33" s="346"/>
      <c r="CII33" s="346"/>
      <c r="CIJ33" s="346"/>
      <c r="CIK33" s="346"/>
      <c r="CIL33" s="346"/>
      <c r="CIM33" s="346"/>
      <c r="CIN33" s="346"/>
      <c r="CIO33" s="346"/>
      <c r="CIP33" s="346"/>
      <c r="CIQ33" s="346"/>
      <c r="CIR33" s="346"/>
      <c r="CIS33" s="346"/>
      <c r="CIT33" s="346"/>
      <c r="CIU33" s="346"/>
      <c r="CIV33" s="346"/>
      <c r="CIW33" s="346"/>
      <c r="CIX33" s="346"/>
      <c r="CIY33" s="346"/>
      <c r="CIZ33" s="346"/>
      <c r="CJA33" s="346"/>
      <c r="CJB33" s="346"/>
      <c r="CJC33" s="346"/>
      <c r="CJD33" s="346"/>
      <c r="CJE33" s="346"/>
      <c r="CJF33" s="346"/>
      <c r="CJG33" s="346"/>
      <c r="CJH33" s="346"/>
      <c r="CJI33" s="346"/>
      <c r="CJJ33" s="346"/>
      <c r="CJK33" s="346"/>
      <c r="CJL33" s="346"/>
      <c r="CJM33" s="346"/>
      <c r="CJN33" s="346"/>
      <c r="CJO33" s="346"/>
      <c r="CJP33" s="346"/>
      <c r="CJQ33" s="346"/>
      <c r="CJR33" s="346"/>
      <c r="CJS33" s="346"/>
      <c r="CJT33" s="346"/>
      <c r="CJU33" s="346"/>
      <c r="CJV33" s="346"/>
      <c r="CJW33" s="346"/>
      <c r="CJX33" s="346"/>
      <c r="CJY33" s="346"/>
      <c r="CJZ33" s="346"/>
      <c r="CKA33" s="346"/>
      <c r="CKB33" s="346"/>
      <c r="CKC33" s="346"/>
      <c r="CKD33" s="346"/>
      <c r="CKE33" s="346"/>
      <c r="CKF33" s="346"/>
      <c r="CKG33" s="346"/>
      <c r="CKH33" s="346"/>
      <c r="CKI33" s="346"/>
      <c r="CKJ33" s="346"/>
      <c r="CKK33" s="346"/>
      <c r="CKL33" s="346"/>
      <c r="CKM33" s="346"/>
      <c r="CKN33" s="346"/>
      <c r="CKO33" s="346"/>
      <c r="CKP33" s="346"/>
      <c r="CKQ33" s="346"/>
      <c r="CKR33" s="346"/>
      <c r="CKS33" s="346"/>
      <c r="CKT33" s="346"/>
      <c r="CKU33" s="346"/>
      <c r="CKV33" s="346"/>
      <c r="CKW33" s="346"/>
      <c r="CKX33" s="346"/>
      <c r="CKY33" s="346"/>
      <c r="CKZ33" s="346"/>
      <c r="CLA33" s="346"/>
      <c r="CLB33" s="346"/>
      <c r="CLC33" s="346"/>
      <c r="CLD33" s="346"/>
      <c r="CLE33" s="346"/>
      <c r="CLF33" s="346"/>
      <c r="CLG33" s="346"/>
      <c r="CLH33" s="346"/>
      <c r="CLI33" s="346"/>
      <c r="CLJ33" s="346"/>
      <c r="CLK33" s="346"/>
      <c r="CLL33" s="346"/>
      <c r="CLM33" s="346"/>
      <c r="CLN33" s="346"/>
      <c r="CLO33" s="346"/>
      <c r="CLP33" s="346"/>
      <c r="CLQ33" s="346"/>
      <c r="CLR33" s="346"/>
      <c r="CLS33" s="346"/>
      <c r="CLT33" s="346"/>
      <c r="CLU33" s="346"/>
      <c r="CLV33" s="346"/>
      <c r="CLW33" s="346"/>
      <c r="CLX33" s="346"/>
      <c r="CLY33" s="346"/>
      <c r="CLZ33" s="346"/>
      <c r="CMA33" s="346"/>
      <c r="CMB33" s="346"/>
      <c r="CMC33" s="346"/>
      <c r="CMD33" s="346"/>
      <c r="CME33" s="346"/>
      <c r="CMF33" s="346"/>
      <c r="CMG33" s="346"/>
      <c r="CMH33" s="346"/>
      <c r="CMI33" s="346"/>
      <c r="CMJ33" s="346"/>
      <c r="CMK33" s="346"/>
      <c r="CML33" s="346"/>
      <c r="CMM33" s="346"/>
      <c r="CMN33" s="346"/>
      <c r="CMO33" s="346"/>
      <c r="CMP33" s="346"/>
      <c r="CMQ33" s="346"/>
      <c r="CMR33" s="346"/>
      <c r="CMS33" s="346"/>
      <c r="CMT33" s="346"/>
      <c r="CMU33" s="346"/>
      <c r="CMV33" s="346"/>
      <c r="CMW33" s="346"/>
      <c r="CMX33" s="346"/>
      <c r="CMY33" s="346"/>
      <c r="CMZ33" s="346"/>
      <c r="CNA33" s="346"/>
      <c r="CNB33" s="346"/>
      <c r="CNC33" s="346"/>
      <c r="CND33" s="346"/>
      <c r="CNE33" s="346"/>
      <c r="CNF33" s="346"/>
      <c r="CNG33" s="346"/>
      <c r="CNH33" s="346"/>
      <c r="CNI33" s="346"/>
      <c r="CNJ33" s="346"/>
      <c r="CNK33" s="346"/>
      <c r="CNL33" s="346"/>
      <c r="CNM33" s="346"/>
      <c r="CNN33" s="346"/>
      <c r="CNO33" s="346"/>
      <c r="CNP33" s="346"/>
      <c r="CNQ33" s="346"/>
      <c r="CNR33" s="346"/>
      <c r="CNS33" s="346"/>
      <c r="CNT33" s="346"/>
      <c r="CNU33" s="346"/>
      <c r="CNV33" s="346"/>
      <c r="CNW33" s="346"/>
      <c r="CNX33" s="346"/>
      <c r="CNY33" s="346"/>
      <c r="CNZ33" s="346"/>
      <c r="COA33" s="346"/>
      <c r="COB33" s="346"/>
      <c r="COC33" s="346"/>
      <c r="COD33" s="346"/>
      <c r="COE33" s="346"/>
      <c r="COF33" s="346"/>
      <c r="COG33" s="346"/>
      <c r="COH33" s="346"/>
      <c r="COI33" s="346"/>
      <c r="COJ33" s="346"/>
      <c r="COK33" s="346"/>
      <c r="COL33" s="346"/>
      <c r="COM33" s="346"/>
      <c r="CON33" s="346"/>
      <c r="COO33" s="346"/>
      <c r="COP33" s="346"/>
      <c r="COQ33" s="346"/>
      <c r="COR33" s="346"/>
      <c r="COS33" s="346"/>
      <c r="COT33" s="346"/>
      <c r="COU33" s="346"/>
      <c r="COV33" s="346"/>
      <c r="COW33" s="346"/>
      <c r="COX33" s="346"/>
      <c r="COY33" s="346"/>
      <c r="COZ33" s="346"/>
      <c r="CPA33" s="346"/>
      <c r="CPB33" s="346"/>
      <c r="CPC33" s="346"/>
      <c r="CPD33" s="346"/>
      <c r="CPE33" s="346"/>
      <c r="CPF33" s="346"/>
      <c r="CPG33" s="346"/>
      <c r="CPH33" s="346"/>
      <c r="CPI33" s="346"/>
      <c r="CPJ33" s="346"/>
      <c r="CPK33" s="346"/>
      <c r="CPL33" s="346"/>
      <c r="CPM33" s="346"/>
      <c r="CPN33" s="346"/>
      <c r="CPO33" s="346"/>
      <c r="CPP33" s="346"/>
      <c r="CPQ33" s="346"/>
      <c r="CPR33" s="346"/>
      <c r="CPS33" s="346"/>
      <c r="CPT33" s="346"/>
      <c r="CPU33" s="346"/>
      <c r="CPV33" s="346"/>
      <c r="CPW33" s="346"/>
      <c r="CPX33" s="346"/>
      <c r="CPY33" s="346"/>
      <c r="CPZ33" s="346"/>
      <c r="CQA33" s="346"/>
      <c r="CQB33" s="346"/>
      <c r="CQC33" s="346"/>
      <c r="CQD33" s="346"/>
      <c r="CQE33" s="346"/>
      <c r="CQF33" s="346"/>
      <c r="CQG33" s="346"/>
      <c r="CQH33" s="346"/>
      <c r="CQI33" s="346"/>
      <c r="CQJ33" s="346"/>
      <c r="CQK33" s="346"/>
      <c r="CQL33" s="346"/>
      <c r="CQM33" s="346"/>
      <c r="CQN33" s="346"/>
      <c r="CQO33" s="346"/>
      <c r="CQP33" s="346"/>
      <c r="CQQ33" s="346"/>
      <c r="CQR33" s="346"/>
      <c r="CQS33" s="346"/>
      <c r="CQT33" s="346"/>
      <c r="CQU33" s="346"/>
      <c r="CQV33" s="346"/>
      <c r="CQW33" s="346"/>
      <c r="CQX33" s="346"/>
      <c r="CQY33" s="346"/>
      <c r="CQZ33" s="346"/>
      <c r="CRA33" s="346"/>
      <c r="CRB33" s="346"/>
      <c r="CRC33" s="346"/>
      <c r="CRD33" s="346"/>
      <c r="CRE33" s="346"/>
      <c r="CRF33" s="346"/>
      <c r="CRG33" s="346"/>
      <c r="CRH33" s="346"/>
      <c r="CRI33" s="346"/>
      <c r="CRJ33" s="346"/>
      <c r="CRK33" s="346"/>
      <c r="CRL33" s="346"/>
      <c r="CRM33" s="346"/>
      <c r="CRN33" s="346"/>
      <c r="CRO33" s="346"/>
      <c r="CRP33" s="346"/>
      <c r="CRQ33" s="346"/>
      <c r="CRR33" s="346"/>
      <c r="CRS33" s="346"/>
      <c r="CRT33" s="346"/>
      <c r="CRU33" s="346"/>
      <c r="CRV33" s="346"/>
      <c r="CRW33" s="346"/>
      <c r="CRX33" s="346"/>
      <c r="CRY33" s="346"/>
      <c r="CRZ33" s="346"/>
      <c r="CSA33" s="346"/>
      <c r="CSB33" s="346"/>
      <c r="CSC33" s="346"/>
      <c r="CSD33" s="346"/>
      <c r="CSE33" s="346"/>
      <c r="CSF33" s="346"/>
      <c r="CSG33" s="346"/>
      <c r="CSH33" s="346"/>
      <c r="CSI33" s="346"/>
      <c r="CSJ33" s="346"/>
      <c r="CSK33" s="346"/>
      <c r="CSL33" s="346"/>
      <c r="CSM33" s="346"/>
      <c r="CSN33" s="346"/>
      <c r="CSO33" s="346"/>
      <c r="CSP33" s="346"/>
      <c r="CSQ33" s="346"/>
      <c r="CSR33" s="346"/>
      <c r="CSS33" s="346"/>
      <c r="CST33" s="346"/>
      <c r="CSU33" s="346"/>
      <c r="CSV33" s="346"/>
      <c r="CSW33" s="346"/>
      <c r="CSX33" s="346"/>
      <c r="CSY33" s="346"/>
      <c r="CSZ33" s="346"/>
      <c r="CTA33" s="346"/>
      <c r="CTB33" s="346"/>
      <c r="CTC33" s="346"/>
      <c r="CTD33" s="346"/>
      <c r="CTE33" s="346"/>
      <c r="CTF33" s="346"/>
      <c r="CTG33" s="346"/>
      <c r="CTH33" s="346"/>
      <c r="CTI33" s="346"/>
      <c r="CTJ33" s="346"/>
      <c r="CTK33" s="346"/>
      <c r="CTL33" s="346"/>
      <c r="CTM33" s="346"/>
      <c r="CTN33" s="346"/>
      <c r="CTO33" s="346"/>
      <c r="CTP33" s="346"/>
      <c r="CTQ33" s="346"/>
      <c r="CTR33" s="346"/>
      <c r="CTS33" s="346"/>
      <c r="CTT33" s="346"/>
      <c r="CTU33" s="346"/>
      <c r="CTV33" s="346"/>
      <c r="CTW33" s="346"/>
      <c r="CTX33" s="346"/>
      <c r="CTY33" s="346"/>
      <c r="CTZ33" s="346"/>
      <c r="CUA33" s="346"/>
      <c r="CUB33" s="346"/>
      <c r="CUC33" s="346"/>
      <c r="CUD33" s="346"/>
      <c r="CUE33" s="346"/>
      <c r="CUF33" s="346"/>
      <c r="CUG33" s="346"/>
      <c r="CUH33" s="346"/>
      <c r="CUI33" s="346"/>
      <c r="CUJ33" s="346"/>
      <c r="CUK33" s="346"/>
      <c r="CUL33" s="346"/>
      <c r="CUM33" s="346"/>
      <c r="CUN33" s="346"/>
      <c r="CUO33" s="346"/>
      <c r="CUP33" s="346"/>
      <c r="CUQ33" s="346"/>
      <c r="CUR33" s="346"/>
      <c r="CUS33" s="346"/>
      <c r="CUT33" s="346"/>
      <c r="CUU33" s="346"/>
      <c r="CUV33" s="346"/>
      <c r="CUW33" s="346"/>
      <c r="CUX33" s="346"/>
      <c r="CUY33" s="346"/>
      <c r="CUZ33" s="346"/>
      <c r="CVA33" s="346"/>
      <c r="CVB33" s="346"/>
      <c r="CVC33" s="346"/>
      <c r="CVD33" s="346"/>
      <c r="CVE33" s="346"/>
      <c r="CVF33" s="346"/>
      <c r="CVG33" s="346"/>
      <c r="CVH33" s="346"/>
      <c r="CVI33" s="346"/>
      <c r="CVJ33" s="346"/>
      <c r="CVK33" s="346"/>
      <c r="CVL33" s="346"/>
      <c r="CVM33" s="346"/>
      <c r="CVN33" s="346"/>
      <c r="CVO33" s="346"/>
      <c r="CVP33" s="346"/>
      <c r="CVQ33" s="346"/>
      <c r="CVR33" s="346"/>
      <c r="CVS33" s="346"/>
      <c r="CVT33" s="346"/>
      <c r="CVU33" s="346"/>
      <c r="CVV33" s="346"/>
      <c r="CVW33" s="346"/>
      <c r="CVX33" s="346"/>
      <c r="CVY33" s="346"/>
      <c r="CVZ33" s="346"/>
      <c r="CWA33" s="346"/>
      <c r="CWB33" s="346"/>
      <c r="CWC33" s="346"/>
      <c r="CWD33" s="346"/>
      <c r="CWE33" s="346"/>
      <c r="CWF33" s="346"/>
      <c r="CWG33" s="346"/>
      <c r="CWH33" s="346"/>
      <c r="CWI33" s="346"/>
      <c r="CWJ33" s="346"/>
      <c r="CWK33" s="346"/>
      <c r="CWL33" s="346"/>
      <c r="CWM33" s="346"/>
      <c r="CWN33" s="346"/>
      <c r="CWO33" s="346"/>
      <c r="CWP33" s="346"/>
      <c r="CWQ33" s="346"/>
      <c r="CWR33" s="346"/>
      <c r="CWS33" s="346"/>
      <c r="CWT33" s="346"/>
      <c r="CWU33" s="346"/>
      <c r="CWV33" s="346"/>
      <c r="CWW33" s="346"/>
      <c r="CWX33" s="346"/>
      <c r="CWY33" s="346"/>
      <c r="CWZ33" s="346"/>
      <c r="CXA33" s="346"/>
      <c r="CXB33" s="346"/>
      <c r="CXC33" s="346"/>
      <c r="CXD33" s="346"/>
      <c r="CXE33" s="346"/>
      <c r="CXF33" s="346"/>
      <c r="CXG33" s="346"/>
      <c r="CXH33" s="346"/>
      <c r="CXI33" s="346"/>
      <c r="CXJ33" s="346"/>
      <c r="CXK33" s="346"/>
      <c r="CXL33" s="346"/>
      <c r="CXM33" s="346"/>
      <c r="CXN33" s="346"/>
      <c r="CXO33" s="346"/>
      <c r="CXP33" s="346"/>
      <c r="CXQ33" s="346"/>
      <c r="CXR33" s="346"/>
      <c r="CXS33" s="346"/>
      <c r="CXT33" s="346"/>
      <c r="CXU33" s="346"/>
      <c r="CXV33" s="346"/>
      <c r="CXW33" s="346"/>
      <c r="CXX33" s="346"/>
      <c r="CXY33" s="346"/>
      <c r="CXZ33" s="346"/>
      <c r="CYA33" s="346"/>
      <c r="CYB33" s="346"/>
      <c r="CYC33" s="346"/>
      <c r="CYD33" s="346"/>
      <c r="CYE33" s="346"/>
      <c r="CYF33" s="346"/>
      <c r="CYG33" s="346"/>
      <c r="CYH33" s="346"/>
      <c r="CYI33" s="346"/>
      <c r="CYJ33" s="346"/>
      <c r="CYK33" s="346"/>
      <c r="CYL33" s="346"/>
      <c r="CYM33" s="346"/>
      <c r="CYN33" s="346"/>
      <c r="CYO33" s="346"/>
      <c r="CYP33" s="346"/>
      <c r="CYQ33" s="346"/>
      <c r="CYR33" s="346"/>
      <c r="CYS33" s="346"/>
      <c r="CYT33" s="346"/>
      <c r="CYU33" s="346"/>
      <c r="CYV33" s="346"/>
      <c r="CYW33" s="346"/>
      <c r="CYX33" s="346"/>
      <c r="CYY33" s="346"/>
      <c r="CYZ33" s="346"/>
      <c r="CZA33" s="346"/>
      <c r="CZB33" s="346"/>
      <c r="CZC33" s="346"/>
      <c r="CZD33" s="346"/>
      <c r="CZE33" s="346"/>
      <c r="CZF33" s="346"/>
      <c r="CZG33" s="346"/>
      <c r="CZH33" s="346"/>
      <c r="CZI33" s="346"/>
      <c r="CZJ33" s="346"/>
      <c r="CZK33" s="346"/>
      <c r="CZL33" s="346"/>
      <c r="CZM33" s="346"/>
      <c r="CZN33" s="346"/>
      <c r="CZO33" s="346"/>
      <c r="CZP33" s="346"/>
      <c r="CZQ33" s="346"/>
      <c r="CZR33" s="346"/>
      <c r="CZS33" s="346"/>
      <c r="CZT33" s="346"/>
      <c r="CZU33" s="346"/>
      <c r="CZV33" s="346"/>
      <c r="CZW33" s="346"/>
      <c r="CZX33" s="346"/>
      <c r="CZY33" s="346"/>
      <c r="CZZ33" s="346"/>
      <c r="DAA33" s="346"/>
      <c r="DAB33" s="346"/>
      <c r="DAC33" s="346"/>
      <c r="DAD33" s="346"/>
      <c r="DAE33" s="346"/>
      <c r="DAF33" s="346"/>
      <c r="DAG33" s="346"/>
      <c r="DAH33" s="346"/>
      <c r="DAI33" s="346"/>
      <c r="DAJ33" s="346"/>
      <c r="DAK33" s="346"/>
      <c r="DAL33" s="346"/>
      <c r="DAM33" s="346"/>
      <c r="DAN33" s="346"/>
      <c r="DAO33" s="346"/>
      <c r="DAP33" s="346"/>
      <c r="DAQ33" s="346"/>
      <c r="DAR33" s="346"/>
      <c r="DAS33" s="346"/>
      <c r="DAT33" s="346"/>
      <c r="DAU33" s="346"/>
      <c r="DAV33" s="346"/>
      <c r="DAW33" s="346"/>
      <c r="DAX33" s="346"/>
      <c r="DAY33" s="346"/>
      <c r="DAZ33" s="346"/>
      <c r="DBA33" s="346"/>
      <c r="DBB33" s="346"/>
      <c r="DBC33" s="346"/>
      <c r="DBD33" s="346"/>
      <c r="DBE33" s="346"/>
      <c r="DBF33" s="346"/>
      <c r="DBG33" s="346"/>
      <c r="DBH33" s="346"/>
      <c r="DBI33" s="346"/>
      <c r="DBJ33" s="346"/>
      <c r="DBK33" s="346"/>
      <c r="DBL33" s="346"/>
      <c r="DBM33" s="346"/>
      <c r="DBN33" s="346"/>
      <c r="DBO33" s="346"/>
      <c r="DBP33" s="346"/>
      <c r="DBQ33" s="346"/>
      <c r="DBR33" s="346"/>
      <c r="DBS33" s="346"/>
      <c r="DBT33" s="346"/>
      <c r="DBU33" s="346"/>
      <c r="DBV33" s="346"/>
      <c r="DBW33" s="346"/>
      <c r="DBX33" s="346"/>
      <c r="DBY33" s="346"/>
      <c r="DBZ33" s="346"/>
      <c r="DCA33" s="346"/>
      <c r="DCB33" s="346"/>
      <c r="DCC33" s="346"/>
      <c r="DCD33" s="346"/>
      <c r="DCE33" s="346"/>
      <c r="DCF33" s="346"/>
      <c r="DCG33" s="346"/>
      <c r="DCH33" s="346"/>
      <c r="DCI33" s="346"/>
      <c r="DCJ33" s="346"/>
      <c r="DCK33" s="346"/>
      <c r="DCL33" s="346"/>
      <c r="DCM33" s="346"/>
      <c r="DCN33" s="346"/>
      <c r="DCO33" s="346"/>
      <c r="DCP33" s="346"/>
      <c r="DCQ33" s="346"/>
      <c r="DCR33" s="346"/>
      <c r="DCS33" s="346"/>
      <c r="DCT33" s="346"/>
      <c r="DCU33" s="346"/>
      <c r="DCV33" s="346"/>
      <c r="DCW33" s="346"/>
      <c r="DCX33" s="346"/>
      <c r="DCY33" s="346"/>
      <c r="DCZ33" s="346"/>
      <c r="DDA33" s="346"/>
      <c r="DDB33" s="346"/>
      <c r="DDC33" s="346"/>
      <c r="DDD33" s="346"/>
      <c r="DDE33" s="346"/>
      <c r="DDF33" s="346"/>
      <c r="DDG33" s="346"/>
      <c r="DDH33" s="346"/>
      <c r="DDI33" s="346"/>
      <c r="DDJ33" s="346"/>
      <c r="DDK33" s="346"/>
      <c r="DDL33" s="346"/>
      <c r="DDM33" s="346"/>
      <c r="DDN33" s="346"/>
      <c r="DDO33" s="346"/>
      <c r="DDP33" s="346"/>
      <c r="DDQ33" s="346"/>
      <c r="DDR33" s="346"/>
      <c r="DDS33" s="346"/>
      <c r="DDT33" s="346"/>
      <c r="DDU33" s="346"/>
      <c r="DDV33" s="346"/>
      <c r="DDW33" s="346"/>
      <c r="DDX33" s="346"/>
      <c r="DDY33" s="346"/>
      <c r="DDZ33" s="346"/>
      <c r="DEA33" s="346"/>
      <c r="DEB33" s="346"/>
      <c r="DEC33" s="346"/>
      <c r="DED33" s="346"/>
      <c r="DEE33" s="346"/>
      <c r="DEF33" s="346"/>
      <c r="DEG33" s="346"/>
      <c r="DEH33" s="346"/>
      <c r="DEI33" s="346"/>
      <c r="DEJ33" s="346"/>
      <c r="DEK33" s="346"/>
      <c r="DEL33" s="346"/>
      <c r="DEM33" s="346"/>
      <c r="DEN33" s="346"/>
      <c r="DEO33" s="346"/>
      <c r="DEP33" s="346"/>
      <c r="DEQ33" s="346"/>
      <c r="DER33" s="346"/>
      <c r="DES33" s="346"/>
      <c r="DET33" s="346"/>
      <c r="DEU33" s="346"/>
      <c r="DEV33" s="346"/>
      <c r="DEW33" s="346"/>
      <c r="DEX33" s="346"/>
      <c r="DEY33" s="346"/>
      <c r="DEZ33" s="346"/>
      <c r="DFA33" s="346"/>
      <c r="DFB33" s="346"/>
      <c r="DFC33" s="346"/>
      <c r="DFD33" s="346"/>
      <c r="DFE33" s="346"/>
      <c r="DFF33" s="346"/>
      <c r="DFG33" s="346"/>
      <c r="DFH33" s="346"/>
      <c r="DFI33" s="346"/>
      <c r="DFJ33" s="346"/>
      <c r="DFK33" s="346"/>
      <c r="DFL33" s="346"/>
      <c r="DFM33" s="346"/>
      <c r="DFN33" s="346"/>
      <c r="DFO33" s="346"/>
      <c r="DFP33" s="346"/>
      <c r="DFQ33" s="346"/>
      <c r="DFR33" s="346"/>
      <c r="DFS33" s="346"/>
      <c r="DFT33" s="346"/>
      <c r="DFU33" s="346"/>
      <c r="DFV33" s="346"/>
      <c r="DFW33" s="346"/>
      <c r="DFX33" s="346"/>
      <c r="DFY33" s="346"/>
      <c r="DFZ33" s="346"/>
      <c r="DGA33" s="346"/>
      <c r="DGB33" s="346"/>
      <c r="DGC33" s="346"/>
      <c r="DGD33" s="346"/>
      <c r="DGE33" s="346"/>
      <c r="DGF33" s="346"/>
      <c r="DGG33" s="346"/>
      <c r="DGH33" s="346"/>
      <c r="DGI33" s="346"/>
      <c r="DGJ33" s="346"/>
      <c r="DGK33" s="346"/>
      <c r="DGL33" s="346"/>
      <c r="DGM33" s="346"/>
      <c r="DGN33" s="346"/>
      <c r="DGO33" s="346"/>
      <c r="DGP33" s="346"/>
      <c r="DGQ33" s="346"/>
      <c r="DGR33" s="346"/>
      <c r="DGS33" s="346"/>
      <c r="DGT33" s="346"/>
      <c r="DGU33" s="346"/>
      <c r="DGV33" s="346"/>
      <c r="DGW33" s="346"/>
      <c r="DGX33" s="346"/>
      <c r="DGY33" s="346"/>
      <c r="DGZ33" s="346"/>
      <c r="DHA33" s="346"/>
      <c r="DHB33" s="346"/>
      <c r="DHC33" s="346"/>
      <c r="DHD33" s="346"/>
      <c r="DHE33" s="346"/>
      <c r="DHF33" s="346"/>
      <c r="DHG33" s="346"/>
      <c r="DHH33" s="346"/>
      <c r="DHI33" s="346"/>
      <c r="DHJ33" s="346"/>
      <c r="DHK33" s="346"/>
      <c r="DHL33" s="346"/>
      <c r="DHM33" s="346"/>
      <c r="DHN33" s="346"/>
      <c r="DHO33" s="346"/>
      <c r="DHP33" s="346"/>
      <c r="DHQ33" s="346"/>
      <c r="DHR33" s="346"/>
      <c r="DHS33" s="346"/>
      <c r="DHT33" s="346"/>
      <c r="DHU33" s="346"/>
      <c r="DHV33" s="346"/>
      <c r="DHW33" s="346"/>
      <c r="DHX33" s="346"/>
      <c r="DHY33" s="346"/>
      <c r="DHZ33" s="346"/>
      <c r="DIA33" s="346"/>
      <c r="DIB33" s="346"/>
      <c r="DIC33" s="346"/>
      <c r="DID33" s="346"/>
      <c r="DIE33" s="346"/>
      <c r="DIF33" s="346"/>
      <c r="DIG33" s="346"/>
      <c r="DIH33" s="346"/>
      <c r="DII33" s="346"/>
      <c r="DIJ33" s="346"/>
      <c r="DIK33" s="346"/>
      <c r="DIL33" s="346"/>
      <c r="DIM33" s="346"/>
      <c r="DIN33" s="346"/>
      <c r="DIO33" s="346"/>
      <c r="DIP33" s="346"/>
      <c r="DIQ33" s="346"/>
      <c r="DIR33" s="346"/>
      <c r="DIS33" s="346"/>
      <c r="DIT33" s="346"/>
      <c r="DIU33" s="346"/>
      <c r="DIV33" s="346"/>
      <c r="DIW33" s="346"/>
      <c r="DIX33" s="346"/>
      <c r="DIY33" s="346"/>
      <c r="DIZ33" s="346"/>
      <c r="DJA33" s="346"/>
      <c r="DJB33" s="346"/>
      <c r="DJC33" s="346"/>
      <c r="DJD33" s="346"/>
      <c r="DJE33" s="346"/>
      <c r="DJF33" s="346"/>
      <c r="DJG33" s="346"/>
      <c r="DJH33" s="346"/>
      <c r="DJI33" s="346"/>
      <c r="DJJ33" s="346"/>
      <c r="DJK33" s="346"/>
      <c r="DJL33" s="346"/>
      <c r="DJM33" s="346"/>
      <c r="DJN33" s="346"/>
      <c r="DJO33" s="346"/>
      <c r="DJP33" s="346"/>
      <c r="DJQ33" s="346"/>
      <c r="DJR33" s="346"/>
      <c r="DJS33" s="346"/>
      <c r="DJT33" s="346"/>
      <c r="DJU33" s="346"/>
      <c r="DJV33" s="346"/>
      <c r="DJW33" s="346"/>
      <c r="DJX33" s="346"/>
      <c r="DJY33" s="346"/>
      <c r="DJZ33" s="346"/>
      <c r="DKA33" s="346"/>
      <c r="DKB33" s="346"/>
      <c r="DKC33" s="346"/>
      <c r="DKD33" s="346"/>
      <c r="DKE33" s="346"/>
      <c r="DKF33" s="346"/>
      <c r="DKG33" s="346"/>
      <c r="DKH33" s="346"/>
      <c r="DKI33" s="346"/>
      <c r="DKJ33" s="346"/>
      <c r="DKK33" s="346"/>
      <c r="DKL33" s="346"/>
      <c r="DKM33" s="346"/>
      <c r="DKN33" s="346"/>
      <c r="DKO33" s="346"/>
      <c r="DKP33" s="346"/>
      <c r="DKQ33" s="346"/>
      <c r="DKR33" s="346"/>
      <c r="DKS33" s="346"/>
      <c r="DKT33" s="346"/>
      <c r="DKU33" s="346"/>
      <c r="DKV33" s="346"/>
      <c r="DKW33" s="346"/>
      <c r="DKX33" s="346"/>
      <c r="DKY33" s="346"/>
      <c r="DKZ33" s="346"/>
      <c r="DLA33" s="346"/>
      <c r="DLB33" s="346"/>
      <c r="DLC33" s="346"/>
      <c r="DLD33" s="346"/>
      <c r="DLE33" s="346"/>
      <c r="DLF33" s="346"/>
      <c r="DLG33" s="346"/>
      <c r="DLH33" s="346"/>
      <c r="DLI33" s="346"/>
      <c r="DLJ33" s="346"/>
      <c r="DLK33" s="346"/>
      <c r="DLL33" s="346"/>
      <c r="DLM33" s="346"/>
      <c r="DLN33" s="346"/>
      <c r="DLO33" s="346"/>
      <c r="DLP33" s="346"/>
      <c r="DLQ33" s="346"/>
      <c r="DLR33" s="346"/>
      <c r="DLS33" s="346"/>
      <c r="DLT33" s="346"/>
      <c r="DLU33" s="346"/>
      <c r="DLV33" s="346"/>
      <c r="DLW33" s="346"/>
      <c r="DLX33" s="346"/>
      <c r="DLY33" s="346"/>
      <c r="DLZ33" s="346"/>
      <c r="DMA33" s="346"/>
      <c r="DMB33" s="346"/>
      <c r="DMC33" s="346"/>
      <c r="DMD33" s="346"/>
      <c r="DME33" s="346"/>
      <c r="DMF33" s="346"/>
      <c r="DMG33" s="346"/>
      <c r="DMH33" s="346"/>
      <c r="DMI33" s="346"/>
      <c r="DMJ33" s="346"/>
      <c r="DMK33" s="346"/>
      <c r="DML33" s="346"/>
      <c r="DMM33" s="346"/>
      <c r="DMN33" s="346"/>
      <c r="DMO33" s="346"/>
      <c r="DMP33" s="346"/>
      <c r="DMQ33" s="346"/>
      <c r="DMR33" s="346"/>
      <c r="DMS33" s="346"/>
      <c r="DMT33" s="346"/>
      <c r="DMU33" s="346"/>
      <c r="DMV33" s="346"/>
      <c r="DMW33" s="346"/>
      <c r="DMX33" s="346"/>
      <c r="DMY33" s="346"/>
      <c r="DMZ33" s="346"/>
      <c r="DNA33" s="346"/>
      <c r="DNB33" s="346"/>
      <c r="DNC33" s="346"/>
      <c r="DND33" s="346"/>
      <c r="DNE33" s="346"/>
      <c r="DNF33" s="346"/>
      <c r="DNG33" s="346"/>
      <c r="DNH33" s="346"/>
      <c r="DNI33" s="346"/>
      <c r="DNJ33" s="346"/>
      <c r="DNK33" s="346"/>
      <c r="DNL33" s="346"/>
      <c r="DNM33" s="346"/>
      <c r="DNN33" s="346"/>
      <c r="DNO33" s="346"/>
      <c r="DNP33" s="346"/>
      <c r="DNQ33" s="346"/>
      <c r="DNR33" s="346"/>
      <c r="DNS33" s="346"/>
      <c r="DNT33" s="346"/>
      <c r="DNU33" s="346"/>
      <c r="DNV33" s="346"/>
      <c r="DNW33" s="346"/>
      <c r="DNX33" s="346"/>
      <c r="DNY33" s="346"/>
      <c r="DNZ33" s="346"/>
      <c r="DOA33" s="346"/>
      <c r="DOB33" s="346"/>
      <c r="DOC33" s="346"/>
      <c r="DOD33" s="346"/>
      <c r="DOE33" s="346"/>
      <c r="DOF33" s="346"/>
      <c r="DOG33" s="346"/>
      <c r="DOH33" s="346"/>
      <c r="DOI33" s="346"/>
      <c r="DOJ33" s="346"/>
      <c r="DOK33" s="346"/>
      <c r="DOL33" s="346"/>
      <c r="DOM33" s="346"/>
      <c r="DON33" s="346"/>
      <c r="DOO33" s="346"/>
      <c r="DOP33" s="346"/>
      <c r="DOQ33" s="346"/>
      <c r="DOR33" s="346"/>
      <c r="DOS33" s="346"/>
      <c r="DOT33" s="346"/>
      <c r="DOU33" s="346"/>
      <c r="DOV33" s="346"/>
      <c r="DOW33" s="346"/>
      <c r="DOX33" s="346"/>
      <c r="DOY33" s="346"/>
      <c r="DOZ33" s="346"/>
      <c r="DPA33" s="346"/>
      <c r="DPB33" s="346"/>
      <c r="DPC33" s="346"/>
      <c r="DPD33" s="346"/>
      <c r="DPE33" s="346"/>
      <c r="DPF33" s="346"/>
      <c r="DPG33" s="346"/>
      <c r="DPH33" s="346"/>
      <c r="DPI33" s="346"/>
      <c r="DPJ33" s="346"/>
      <c r="DPK33" s="346"/>
      <c r="DPL33" s="346"/>
      <c r="DPM33" s="346"/>
      <c r="DPN33" s="346"/>
      <c r="DPO33" s="346"/>
      <c r="DPP33" s="346"/>
      <c r="DPQ33" s="346"/>
      <c r="DPR33" s="346"/>
      <c r="DPS33" s="346"/>
      <c r="DPT33" s="346"/>
      <c r="DPU33" s="346"/>
      <c r="DPV33" s="346"/>
      <c r="DPW33" s="346"/>
      <c r="DPX33" s="346"/>
      <c r="DPY33" s="346"/>
      <c r="DPZ33" s="346"/>
      <c r="DQA33" s="346"/>
      <c r="DQB33" s="346"/>
      <c r="DQC33" s="346"/>
      <c r="DQD33" s="346"/>
      <c r="DQE33" s="346"/>
      <c r="DQF33" s="346"/>
      <c r="DQG33" s="346"/>
      <c r="DQH33" s="346"/>
      <c r="DQI33" s="346"/>
      <c r="DQJ33" s="346"/>
      <c r="DQK33" s="346"/>
      <c r="DQL33" s="346"/>
      <c r="DQM33" s="346"/>
      <c r="DQN33" s="346"/>
      <c r="DQO33" s="346"/>
      <c r="DQP33" s="346"/>
      <c r="DQQ33" s="346"/>
      <c r="DQR33" s="346"/>
      <c r="DQS33" s="346"/>
      <c r="DQT33" s="346"/>
      <c r="DQU33" s="346"/>
      <c r="DQV33" s="346"/>
      <c r="DQW33" s="346"/>
      <c r="DQX33" s="346"/>
      <c r="DQY33" s="346"/>
      <c r="DQZ33" s="346"/>
      <c r="DRA33" s="346"/>
      <c r="DRB33" s="346"/>
      <c r="DRC33" s="346"/>
      <c r="DRD33" s="346"/>
      <c r="DRE33" s="346"/>
      <c r="DRF33" s="346"/>
      <c r="DRG33" s="346"/>
      <c r="DRH33" s="346"/>
      <c r="DRI33" s="346"/>
      <c r="DRJ33" s="346"/>
      <c r="DRK33" s="346"/>
      <c r="DRL33" s="346"/>
      <c r="DRM33" s="346"/>
      <c r="DRN33" s="346"/>
      <c r="DRO33" s="346"/>
      <c r="DRP33" s="346"/>
      <c r="DRQ33" s="346"/>
      <c r="DRR33" s="346"/>
      <c r="DRS33" s="346"/>
      <c r="DRT33" s="346"/>
      <c r="DRU33" s="346"/>
      <c r="DRV33" s="346"/>
      <c r="DRW33" s="346"/>
      <c r="DRX33" s="346"/>
      <c r="DRY33" s="346"/>
      <c r="DRZ33" s="346"/>
      <c r="DSA33" s="346"/>
      <c r="DSB33" s="346"/>
      <c r="DSC33" s="346"/>
      <c r="DSD33" s="346"/>
      <c r="DSE33" s="346"/>
      <c r="DSF33" s="346"/>
      <c r="DSG33" s="346"/>
      <c r="DSH33" s="346"/>
      <c r="DSI33" s="346"/>
      <c r="DSJ33" s="346"/>
      <c r="DSK33" s="346"/>
      <c r="DSL33" s="346"/>
      <c r="DSM33" s="346"/>
      <c r="DSN33" s="346"/>
      <c r="DSO33" s="346"/>
      <c r="DSP33" s="346"/>
      <c r="DSQ33" s="346"/>
      <c r="DSR33" s="346"/>
      <c r="DSS33" s="346"/>
      <c r="DST33" s="346"/>
      <c r="DSU33" s="346"/>
      <c r="DSV33" s="346"/>
      <c r="DSW33" s="346"/>
      <c r="DSX33" s="346"/>
      <c r="DSY33" s="346"/>
      <c r="DSZ33" s="346"/>
      <c r="DTA33" s="346"/>
      <c r="DTB33" s="346"/>
      <c r="DTC33" s="346"/>
      <c r="DTD33" s="346"/>
      <c r="DTE33" s="346"/>
      <c r="DTF33" s="346"/>
      <c r="DTG33" s="346"/>
      <c r="DTH33" s="346"/>
      <c r="DTI33" s="346"/>
      <c r="DTJ33" s="346"/>
      <c r="DTK33" s="346"/>
      <c r="DTL33" s="346"/>
      <c r="DTM33" s="346"/>
      <c r="DTN33" s="346"/>
      <c r="DTO33" s="346"/>
      <c r="DTP33" s="346"/>
      <c r="DTQ33" s="346"/>
      <c r="DTR33" s="346"/>
      <c r="DTS33" s="346"/>
      <c r="DTT33" s="346"/>
      <c r="DTU33" s="346"/>
      <c r="DTV33" s="346"/>
      <c r="DTW33" s="346"/>
      <c r="DTX33" s="346"/>
      <c r="DTY33" s="346"/>
      <c r="DTZ33" s="346"/>
      <c r="DUA33" s="346"/>
      <c r="DUB33" s="346"/>
      <c r="DUC33" s="346"/>
      <c r="DUD33" s="346"/>
      <c r="DUE33" s="346"/>
      <c r="DUF33" s="346"/>
      <c r="DUG33" s="346"/>
      <c r="DUH33" s="346"/>
      <c r="DUI33" s="346"/>
      <c r="DUJ33" s="346"/>
      <c r="DUK33" s="346"/>
      <c r="DUL33" s="346"/>
      <c r="DUM33" s="346"/>
      <c r="DUN33" s="346"/>
      <c r="DUO33" s="346"/>
      <c r="DUP33" s="346"/>
      <c r="DUQ33" s="346"/>
      <c r="DUR33" s="346"/>
      <c r="DUS33" s="346"/>
      <c r="DUT33" s="346"/>
      <c r="DUU33" s="346"/>
      <c r="DUV33" s="346"/>
      <c r="DUW33" s="346"/>
      <c r="DUX33" s="346"/>
      <c r="DUY33" s="346"/>
      <c r="DUZ33" s="346"/>
      <c r="DVA33" s="346"/>
      <c r="DVB33" s="346"/>
      <c r="DVC33" s="346"/>
      <c r="DVD33" s="346"/>
      <c r="DVE33" s="346"/>
      <c r="DVF33" s="346"/>
      <c r="DVG33" s="346"/>
      <c r="DVH33" s="346"/>
      <c r="DVI33" s="346"/>
      <c r="DVJ33" s="346"/>
      <c r="DVK33" s="346"/>
      <c r="DVL33" s="346"/>
      <c r="DVM33" s="346"/>
      <c r="DVN33" s="346"/>
      <c r="DVO33" s="346"/>
      <c r="DVP33" s="346"/>
      <c r="DVQ33" s="346"/>
      <c r="DVR33" s="346"/>
      <c r="DVS33" s="346"/>
      <c r="DVT33" s="346"/>
      <c r="DVU33" s="346"/>
      <c r="DVV33" s="346"/>
      <c r="DVW33" s="346"/>
      <c r="DVX33" s="346"/>
      <c r="DVY33" s="346"/>
      <c r="DVZ33" s="346"/>
      <c r="DWA33" s="346"/>
      <c r="DWB33" s="346"/>
      <c r="DWC33" s="346"/>
      <c r="DWD33" s="346"/>
      <c r="DWE33" s="346"/>
      <c r="DWF33" s="346"/>
      <c r="DWG33" s="346"/>
      <c r="DWH33" s="346"/>
      <c r="DWI33" s="346"/>
      <c r="DWJ33" s="346"/>
      <c r="DWK33" s="346"/>
      <c r="DWL33" s="346"/>
      <c r="DWM33" s="346"/>
      <c r="DWN33" s="346"/>
      <c r="DWO33" s="346"/>
      <c r="DWP33" s="346"/>
      <c r="DWQ33" s="346"/>
      <c r="DWR33" s="346"/>
      <c r="DWS33" s="346"/>
      <c r="DWT33" s="346"/>
      <c r="DWU33" s="346"/>
      <c r="DWV33" s="346"/>
      <c r="DWW33" s="346"/>
      <c r="DWX33" s="346"/>
      <c r="DWY33" s="346"/>
      <c r="DWZ33" s="346"/>
      <c r="DXA33" s="346"/>
      <c r="DXB33" s="346"/>
      <c r="DXC33" s="346"/>
      <c r="DXD33" s="346"/>
      <c r="DXE33" s="346"/>
      <c r="DXF33" s="346"/>
      <c r="DXG33" s="346"/>
      <c r="DXH33" s="346"/>
      <c r="DXI33" s="346"/>
      <c r="DXJ33" s="346"/>
      <c r="DXK33" s="346"/>
      <c r="DXL33" s="346"/>
      <c r="DXM33" s="346"/>
      <c r="DXN33" s="346"/>
      <c r="DXO33" s="346"/>
      <c r="DXP33" s="346"/>
      <c r="DXQ33" s="346"/>
      <c r="DXR33" s="346"/>
      <c r="DXS33" s="346"/>
      <c r="DXT33" s="346"/>
      <c r="DXU33" s="346"/>
      <c r="DXV33" s="346"/>
      <c r="DXW33" s="346"/>
      <c r="DXX33" s="346"/>
      <c r="DXY33" s="346"/>
      <c r="DXZ33" s="346"/>
      <c r="DYA33" s="346"/>
      <c r="DYB33" s="346"/>
      <c r="DYC33" s="346"/>
      <c r="DYD33" s="346"/>
      <c r="DYE33" s="346"/>
      <c r="DYF33" s="346"/>
      <c r="DYG33" s="346"/>
      <c r="DYH33" s="346"/>
      <c r="DYI33" s="346"/>
      <c r="DYJ33" s="346"/>
      <c r="DYK33" s="346"/>
      <c r="DYL33" s="346"/>
      <c r="DYM33" s="346"/>
      <c r="DYN33" s="346"/>
      <c r="DYO33" s="346"/>
      <c r="DYP33" s="346"/>
      <c r="DYQ33" s="346"/>
      <c r="DYR33" s="346"/>
      <c r="DYS33" s="346"/>
      <c r="DYT33" s="346"/>
      <c r="DYU33" s="346"/>
      <c r="DYV33" s="346"/>
      <c r="DYW33" s="346"/>
      <c r="DYX33" s="346"/>
      <c r="DYY33" s="346"/>
      <c r="DYZ33" s="346"/>
      <c r="DZA33" s="346"/>
      <c r="DZB33" s="346"/>
      <c r="DZC33" s="346"/>
      <c r="DZD33" s="346"/>
      <c r="DZE33" s="346"/>
      <c r="DZF33" s="346"/>
      <c r="DZG33" s="346"/>
      <c r="DZH33" s="346"/>
      <c r="DZI33" s="346"/>
      <c r="DZJ33" s="346"/>
      <c r="DZK33" s="346"/>
      <c r="DZL33" s="346"/>
      <c r="DZM33" s="346"/>
      <c r="DZN33" s="346"/>
      <c r="DZO33" s="346"/>
      <c r="DZP33" s="346"/>
      <c r="DZQ33" s="346"/>
      <c r="DZR33" s="346"/>
      <c r="DZS33" s="346"/>
      <c r="DZT33" s="346"/>
      <c r="DZU33" s="346"/>
      <c r="DZV33" s="346"/>
      <c r="DZW33" s="346"/>
      <c r="DZX33" s="346"/>
      <c r="DZY33" s="346"/>
      <c r="DZZ33" s="346"/>
      <c r="EAA33" s="346"/>
      <c r="EAB33" s="346"/>
      <c r="EAC33" s="346"/>
      <c r="EAD33" s="346"/>
      <c r="EAE33" s="346"/>
      <c r="EAF33" s="346"/>
      <c r="EAG33" s="346"/>
      <c r="EAH33" s="346"/>
      <c r="EAI33" s="346"/>
      <c r="EAJ33" s="346"/>
      <c r="EAK33" s="346"/>
      <c r="EAL33" s="346"/>
      <c r="EAM33" s="346"/>
      <c r="EAN33" s="346"/>
      <c r="EAO33" s="346"/>
      <c r="EAP33" s="346"/>
      <c r="EAQ33" s="346"/>
      <c r="EAR33" s="346"/>
      <c r="EAS33" s="346"/>
      <c r="EAT33" s="346"/>
      <c r="EAU33" s="346"/>
      <c r="EAV33" s="346"/>
      <c r="EAW33" s="346"/>
      <c r="EAX33" s="346"/>
      <c r="EAY33" s="346"/>
      <c r="EAZ33" s="346"/>
      <c r="EBA33" s="346"/>
      <c r="EBB33" s="346"/>
      <c r="EBC33" s="346"/>
      <c r="EBD33" s="346"/>
      <c r="EBE33" s="346"/>
      <c r="EBF33" s="346"/>
      <c r="EBG33" s="346"/>
      <c r="EBH33" s="346"/>
      <c r="EBI33" s="346"/>
      <c r="EBJ33" s="346"/>
      <c r="EBK33" s="346"/>
      <c r="EBL33" s="346"/>
      <c r="EBM33" s="346"/>
      <c r="EBN33" s="346"/>
      <c r="EBO33" s="346"/>
      <c r="EBP33" s="346"/>
      <c r="EBQ33" s="346"/>
      <c r="EBR33" s="346"/>
      <c r="EBS33" s="346"/>
      <c r="EBT33" s="346"/>
      <c r="EBU33" s="346"/>
      <c r="EBV33" s="346"/>
      <c r="EBW33" s="346"/>
      <c r="EBX33" s="346"/>
      <c r="EBY33" s="346"/>
      <c r="EBZ33" s="346"/>
      <c r="ECA33" s="346"/>
      <c r="ECB33" s="346"/>
      <c r="ECC33" s="346"/>
      <c r="ECD33" s="346"/>
      <c r="ECE33" s="346"/>
      <c r="ECF33" s="346"/>
      <c r="ECG33" s="346"/>
      <c r="ECH33" s="346"/>
      <c r="ECI33" s="346"/>
      <c r="ECJ33" s="346"/>
      <c r="ECK33" s="346"/>
      <c r="ECL33" s="346"/>
      <c r="ECM33" s="346"/>
      <c r="ECN33" s="346"/>
      <c r="ECO33" s="346"/>
      <c r="ECP33" s="346"/>
      <c r="ECQ33" s="346"/>
      <c r="ECR33" s="346"/>
      <c r="ECS33" s="346"/>
      <c r="ECT33" s="346"/>
      <c r="ECU33" s="346"/>
      <c r="ECV33" s="346"/>
      <c r="ECW33" s="346"/>
      <c r="ECX33" s="346"/>
      <c r="ECY33" s="346"/>
      <c r="ECZ33" s="346"/>
      <c r="EDA33" s="346"/>
      <c r="EDB33" s="346"/>
      <c r="EDC33" s="346"/>
      <c r="EDD33" s="346"/>
      <c r="EDE33" s="346"/>
      <c r="EDF33" s="346"/>
      <c r="EDG33" s="346"/>
      <c r="EDH33" s="346"/>
      <c r="EDI33" s="346"/>
      <c r="EDJ33" s="346"/>
      <c r="EDK33" s="346"/>
      <c r="EDL33" s="346"/>
      <c r="EDM33" s="346"/>
      <c r="EDN33" s="346"/>
      <c r="EDO33" s="346"/>
      <c r="EDP33" s="346"/>
      <c r="EDQ33" s="346"/>
      <c r="EDR33" s="346"/>
      <c r="EDS33" s="346"/>
      <c r="EDT33" s="346"/>
      <c r="EDU33" s="346"/>
      <c r="EDV33" s="346"/>
      <c r="EDW33" s="346"/>
      <c r="EDX33" s="346"/>
      <c r="EDY33" s="346"/>
      <c r="EDZ33" s="346"/>
      <c r="EEA33" s="346"/>
      <c r="EEB33" s="346"/>
      <c r="EEC33" s="346"/>
      <c r="EED33" s="346"/>
      <c r="EEE33" s="346"/>
      <c r="EEF33" s="346"/>
      <c r="EEG33" s="346"/>
      <c r="EEH33" s="346"/>
      <c r="EEI33" s="346"/>
      <c r="EEJ33" s="346"/>
      <c r="EEK33" s="346"/>
      <c r="EEL33" s="346"/>
      <c r="EEM33" s="346"/>
      <c r="EEN33" s="346"/>
      <c r="EEO33" s="346"/>
      <c r="EEP33" s="346"/>
      <c r="EEQ33" s="346"/>
      <c r="EER33" s="346"/>
      <c r="EES33" s="346"/>
      <c r="EET33" s="346"/>
      <c r="EEU33" s="346"/>
      <c r="EEV33" s="346"/>
      <c r="EEW33" s="346"/>
      <c r="EEX33" s="346"/>
      <c r="EEY33" s="346"/>
      <c r="EEZ33" s="346"/>
      <c r="EFA33" s="346"/>
      <c r="EFB33" s="346"/>
      <c r="EFC33" s="346"/>
      <c r="EFD33" s="346"/>
      <c r="EFE33" s="346"/>
      <c r="EFF33" s="346"/>
      <c r="EFG33" s="346"/>
      <c r="EFH33" s="346"/>
      <c r="EFI33" s="346"/>
      <c r="EFJ33" s="346"/>
      <c r="EFK33" s="346"/>
      <c r="EFL33" s="346"/>
      <c r="EFM33" s="346"/>
      <c r="EFN33" s="346"/>
      <c r="EFO33" s="346"/>
      <c r="EFP33" s="346"/>
      <c r="EFQ33" s="346"/>
      <c r="EFR33" s="346"/>
      <c r="EFS33" s="346"/>
      <c r="EFT33" s="346"/>
      <c r="EFU33" s="346"/>
      <c r="EFV33" s="346"/>
      <c r="EFW33" s="346"/>
      <c r="EFX33" s="346"/>
      <c r="EFY33" s="346"/>
      <c r="EFZ33" s="346"/>
      <c r="EGA33" s="346"/>
      <c r="EGB33" s="346"/>
      <c r="EGC33" s="346"/>
      <c r="EGD33" s="346"/>
      <c r="EGE33" s="346"/>
      <c r="EGF33" s="346"/>
      <c r="EGG33" s="346"/>
      <c r="EGH33" s="346"/>
      <c r="EGI33" s="346"/>
      <c r="EGJ33" s="346"/>
      <c r="EGK33" s="346"/>
      <c r="EGL33" s="346"/>
      <c r="EGM33" s="346"/>
      <c r="EGN33" s="346"/>
      <c r="EGO33" s="346"/>
      <c r="EGP33" s="346"/>
      <c r="EGQ33" s="346"/>
      <c r="EGR33" s="346"/>
      <c r="EGS33" s="346"/>
      <c r="EGT33" s="346"/>
      <c r="EGU33" s="346"/>
      <c r="EGV33" s="346"/>
      <c r="EGW33" s="346"/>
      <c r="EGX33" s="346"/>
      <c r="EGY33" s="346"/>
      <c r="EGZ33" s="346"/>
      <c r="EHA33" s="346"/>
      <c r="EHB33" s="346"/>
      <c r="EHC33" s="346"/>
      <c r="EHD33" s="346"/>
      <c r="EHE33" s="346"/>
      <c r="EHF33" s="346"/>
      <c r="EHG33" s="346"/>
      <c r="EHH33" s="346"/>
      <c r="EHI33" s="346"/>
      <c r="EHJ33" s="346"/>
      <c r="EHK33" s="346"/>
      <c r="EHL33" s="346"/>
      <c r="EHM33" s="346"/>
      <c r="EHN33" s="346"/>
      <c r="EHO33" s="346"/>
      <c r="EHP33" s="346"/>
      <c r="EHQ33" s="346"/>
      <c r="EHR33" s="346"/>
      <c r="EHS33" s="346"/>
      <c r="EHT33" s="346"/>
      <c r="EHU33" s="346"/>
      <c r="EHV33" s="346"/>
      <c r="EHW33" s="346"/>
      <c r="EHX33" s="346"/>
      <c r="EHY33" s="346"/>
      <c r="EHZ33" s="346"/>
      <c r="EIA33" s="346"/>
      <c r="EIB33" s="346"/>
      <c r="EIC33" s="346"/>
      <c r="EID33" s="346"/>
      <c r="EIE33" s="346"/>
      <c r="EIF33" s="346"/>
      <c r="EIG33" s="346"/>
      <c r="EIH33" s="346"/>
      <c r="EII33" s="346"/>
      <c r="EIJ33" s="346"/>
      <c r="EIK33" s="346"/>
      <c r="EIL33" s="346"/>
      <c r="EIM33" s="346"/>
      <c r="EIN33" s="346"/>
      <c r="EIO33" s="346"/>
      <c r="EIP33" s="346"/>
      <c r="EIQ33" s="346"/>
      <c r="EIR33" s="346"/>
      <c r="EIS33" s="346"/>
      <c r="EIT33" s="346"/>
      <c r="EIU33" s="346"/>
      <c r="EIV33" s="346"/>
      <c r="EIW33" s="346"/>
      <c r="EIX33" s="346"/>
      <c r="EIY33" s="346"/>
      <c r="EIZ33" s="346"/>
      <c r="EJA33" s="346"/>
      <c r="EJB33" s="346"/>
      <c r="EJC33" s="346"/>
      <c r="EJD33" s="346"/>
      <c r="EJE33" s="346"/>
      <c r="EJF33" s="346"/>
      <c r="EJG33" s="346"/>
      <c r="EJH33" s="346"/>
      <c r="EJI33" s="346"/>
      <c r="EJJ33" s="346"/>
      <c r="EJK33" s="346"/>
      <c r="EJL33" s="346"/>
      <c r="EJM33" s="346"/>
      <c r="EJN33" s="346"/>
      <c r="EJO33" s="346"/>
      <c r="EJP33" s="346"/>
      <c r="EJQ33" s="346"/>
      <c r="EJR33" s="346"/>
      <c r="EJS33" s="346"/>
      <c r="EJT33" s="346"/>
      <c r="EJU33" s="346"/>
      <c r="EJV33" s="346"/>
      <c r="EJW33" s="346"/>
      <c r="EJX33" s="346"/>
      <c r="EJY33" s="346"/>
      <c r="EJZ33" s="346"/>
      <c r="EKA33" s="346"/>
      <c r="EKB33" s="346"/>
      <c r="EKC33" s="346"/>
      <c r="EKD33" s="346"/>
      <c r="EKE33" s="346"/>
      <c r="EKF33" s="346"/>
      <c r="EKG33" s="346"/>
      <c r="EKH33" s="346"/>
      <c r="EKI33" s="346"/>
      <c r="EKJ33" s="346"/>
      <c r="EKK33" s="346"/>
      <c r="EKL33" s="346"/>
      <c r="EKM33" s="346"/>
      <c r="EKN33" s="346"/>
      <c r="EKO33" s="346"/>
      <c r="EKP33" s="346"/>
      <c r="EKQ33" s="346"/>
      <c r="EKR33" s="346"/>
      <c r="EKS33" s="346"/>
      <c r="EKT33" s="346"/>
      <c r="EKU33" s="346"/>
      <c r="EKV33" s="346"/>
      <c r="EKW33" s="346"/>
      <c r="EKX33" s="346"/>
      <c r="EKY33" s="346"/>
      <c r="EKZ33" s="346"/>
      <c r="ELA33" s="346"/>
      <c r="ELB33" s="346"/>
      <c r="ELC33" s="346"/>
      <c r="ELD33" s="346"/>
      <c r="ELE33" s="346"/>
      <c r="ELF33" s="346"/>
      <c r="ELG33" s="346"/>
      <c r="ELH33" s="346"/>
      <c r="ELI33" s="346"/>
      <c r="ELJ33" s="346"/>
      <c r="ELK33" s="346"/>
      <c r="ELL33" s="346"/>
      <c r="ELM33" s="346"/>
      <c r="ELN33" s="346"/>
      <c r="ELO33" s="346"/>
      <c r="ELP33" s="346"/>
      <c r="ELQ33" s="346"/>
      <c r="ELR33" s="346"/>
      <c r="ELS33" s="346"/>
      <c r="ELT33" s="346"/>
      <c r="ELU33" s="346"/>
      <c r="ELV33" s="346"/>
      <c r="ELW33" s="346"/>
      <c r="ELX33" s="346"/>
      <c r="ELY33" s="346"/>
      <c r="ELZ33" s="346"/>
      <c r="EMA33" s="346"/>
      <c r="EMB33" s="346"/>
      <c r="EMC33" s="346"/>
      <c r="EMD33" s="346"/>
      <c r="EME33" s="346"/>
      <c r="EMF33" s="346"/>
      <c r="EMG33" s="346"/>
      <c r="EMH33" s="346"/>
      <c r="EMI33" s="346"/>
      <c r="EMJ33" s="346"/>
      <c r="EMK33" s="346"/>
      <c r="EML33" s="346"/>
      <c r="EMM33" s="346"/>
      <c r="EMN33" s="346"/>
      <c r="EMO33" s="346"/>
      <c r="EMP33" s="346"/>
      <c r="EMQ33" s="346"/>
      <c r="EMR33" s="346"/>
      <c r="EMS33" s="346"/>
      <c r="EMT33" s="346"/>
      <c r="EMU33" s="346"/>
      <c r="EMV33" s="346"/>
      <c r="EMW33" s="346"/>
      <c r="EMX33" s="346"/>
      <c r="EMY33" s="346"/>
      <c r="EMZ33" s="346"/>
      <c r="ENA33" s="346"/>
      <c r="ENB33" s="346"/>
      <c r="ENC33" s="346"/>
      <c r="END33" s="346"/>
      <c r="ENE33" s="346"/>
      <c r="ENF33" s="346"/>
      <c r="ENG33" s="346"/>
      <c r="ENH33" s="346"/>
      <c r="ENI33" s="346"/>
      <c r="ENJ33" s="346"/>
      <c r="ENK33" s="346"/>
      <c r="ENL33" s="346"/>
      <c r="ENM33" s="346"/>
      <c r="ENN33" s="346"/>
      <c r="ENO33" s="346"/>
      <c r="ENP33" s="346"/>
      <c r="ENQ33" s="346"/>
      <c r="ENR33" s="346"/>
      <c r="ENS33" s="346"/>
      <c r="ENT33" s="346"/>
      <c r="ENU33" s="346"/>
      <c r="ENV33" s="346"/>
      <c r="ENW33" s="346"/>
      <c r="ENX33" s="346"/>
      <c r="ENY33" s="346"/>
      <c r="ENZ33" s="346"/>
      <c r="EOA33" s="346"/>
      <c r="EOB33" s="346"/>
      <c r="EOC33" s="346"/>
      <c r="EOD33" s="346"/>
      <c r="EOE33" s="346"/>
      <c r="EOF33" s="346"/>
      <c r="EOG33" s="346"/>
      <c r="EOH33" s="346"/>
      <c r="EOI33" s="346"/>
      <c r="EOJ33" s="346"/>
      <c r="EOK33" s="346"/>
      <c r="EOL33" s="346"/>
      <c r="EOM33" s="346"/>
      <c r="EON33" s="346"/>
      <c r="EOO33" s="346"/>
      <c r="EOP33" s="346"/>
      <c r="EOQ33" s="346"/>
      <c r="EOR33" s="346"/>
      <c r="EOS33" s="346"/>
      <c r="EOT33" s="346"/>
      <c r="EOU33" s="346"/>
      <c r="EOV33" s="346"/>
      <c r="EOW33" s="346"/>
      <c r="EOX33" s="346"/>
      <c r="EOY33" s="346"/>
      <c r="EOZ33" s="346"/>
      <c r="EPA33" s="346"/>
      <c r="EPB33" s="346"/>
      <c r="EPC33" s="346"/>
      <c r="EPD33" s="346"/>
      <c r="EPE33" s="346"/>
      <c r="EPF33" s="346"/>
      <c r="EPG33" s="346"/>
      <c r="EPH33" s="346"/>
      <c r="EPI33" s="346"/>
      <c r="EPJ33" s="346"/>
      <c r="EPK33" s="346"/>
      <c r="EPL33" s="346"/>
      <c r="EPM33" s="346"/>
      <c r="EPN33" s="346"/>
      <c r="EPO33" s="346"/>
      <c r="EPP33" s="346"/>
      <c r="EPQ33" s="346"/>
      <c r="EPR33" s="346"/>
      <c r="EPS33" s="346"/>
      <c r="EPT33" s="346"/>
      <c r="EPU33" s="346"/>
      <c r="EPV33" s="346"/>
      <c r="EPW33" s="346"/>
      <c r="EPX33" s="346"/>
      <c r="EPY33" s="346"/>
      <c r="EPZ33" s="346"/>
      <c r="EQA33" s="346"/>
      <c r="EQB33" s="346"/>
      <c r="EQC33" s="346"/>
      <c r="EQD33" s="346"/>
      <c r="EQE33" s="346"/>
      <c r="EQF33" s="346"/>
      <c r="EQG33" s="346"/>
      <c r="EQH33" s="346"/>
      <c r="EQI33" s="346"/>
      <c r="EQJ33" s="346"/>
      <c r="EQK33" s="346"/>
      <c r="EQL33" s="346"/>
      <c r="EQM33" s="346"/>
      <c r="EQN33" s="346"/>
      <c r="EQO33" s="346"/>
      <c r="EQP33" s="346"/>
      <c r="EQQ33" s="346"/>
      <c r="EQR33" s="346"/>
      <c r="EQS33" s="346"/>
      <c r="EQT33" s="346"/>
      <c r="EQU33" s="346"/>
      <c r="EQV33" s="346"/>
      <c r="EQW33" s="346"/>
      <c r="EQX33" s="346"/>
      <c r="EQY33" s="346"/>
      <c r="EQZ33" s="346"/>
      <c r="ERA33" s="346"/>
      <c r="ERB33" s="346"/>
      <c r="ERC33" s="346"/>
      <c r="ERD33" s="346"/>
      <c r="ERE33" s="346"/>
      <c r="ERF33" s="346"/>
      <c r="ERG33" s="346"/>
      <c r="ERH33" s="346"/>
      <c r="ERI33" s="346"/>
      <c r="ERJ33" s="346"/>
      <c r="ERK33" s="346"/>
      <c r="ERL33" s="346"/>
      <c r="ERM33" s="346"/>
      <c r="ERN33" s="346"/>
      <c r="ERO33" s="346"/>
      <c r="ERP33" s="346"/>
      <c r="ERQ33" s="346"/>
      <c r="ERR33" s="346"/>
      <c r="ERS33" s="346"/>
      <c r="ERT33" s="346"/>
      <c r="ERU33" s="346"/>
      <c r="ERV33" s="346"/>
      <c r="ERW33" s="346"/>
      <c r="ERX33" s="346"/>
      <c r="ERY33" s="346"/>
      <c r="ERZ33" s="346"/>
      <c r="ESA33" s="346"/>
      <c r="ESB33" s="346"/>
      <c r="ESC33" s="346"/>
      <c r="ESD33" s="346"/>
      <c r="ESE33" s="346"/>
      <c r="ESF33" s="346"/>
      <c r="ESG33" s="346"/>
      <c r="ESH33" s="346"/>
      <c r="ESI33" s="346"/>
      <c r="ESJ33" s="346"/>
      <c r="ESK33" s="346"/>
      <c r="ESL33" s="346"/>
      <c r="ESM33" s="346"/>
      <c r="ESN33" s="346"/>
      <c r="ESO33" s="346"/>
      <c r="ESP33" s="346"/>
      <c r="ESQ33" s="346"/>
      <c r="ESR33" s="346"/>
      <c r="ESS33" s="346"/>
      <c r="EST33" s="346"/>
      <c r="ESU33" s="346"/>
      <c r="ESV33" s="346"/>
      <c r="ESW33" s="346"/>
      <c r="ESX33" s="346"/>
      <c r="ESY33" s="346"/>
      <c r="ESZ33" s="346"/>
      <c r="ETA33" s="346"/>
      <c r="ETB33" s="346"/>
      <c r="ETC33" s="346"/>
      <c r="ETD33" s="346"/>
      <c r="ETE33" s="346"/>
      <c r="ETF33" s="346"/>
      <c r="ETG33" s="346"/>
      <c r="ETH33" s="346"/>
      <c r="ETI33" s="346"/>
      <c r="ETJ33" s="346"/>
      <c r="ETK33" s="346"/>
      <c r="ETL33" s="346"/>
      <c r="ETM33" s="346"/>
      <c r="ETN33" s="346"/>
      <c r="ETO33" s="346"/>
      <c r="ETP33" s="346"/>
      <c r="ETQ33" s="346"/>
      <c r="ETR33" s="346"/>
      <c r="ETS33" s="346"/>
      <c r="ETT33" s="346"/>
      <c r="ETU33" s="346"/>
      <c r="ETV33" s="346"/>
      <c r="ETW33" s="346"/>
      <c r="ETX33" s="346"/>
      <c r="ETY33" s="346"/>
      <c r="ETZ33" s="346"/>
      <c r="EUA33" s="346"/>
      <c r="EUB33" s="346"/>
      <c r="EUC33" s="346"/>
      <c r="EUD33" s="346"/>
      <c r="EUE33" s="346"/>
      <c r="EUF33" s="346"/>
      <c r="EUG33" s="346"/>
      <c r="EUH33" s="346"/>
      <c r="EUI33" s="346"/>
      <c r="EUJ33" s="346"/>
      <c r="EUK33" s="346"/>
      <c r="EUL33" s="346"/>
      <c r="EUM33" s="346"/>
      <c r="EUN33" s="346"/>
      <c r="EUO33" s="346"/>
      <c r="EUP33" s="346"/>
      <c r="EUQ33" s="346"/>
      <c r="EUR33" s="346"/>
      <c r="EUS33" s="346"/>
      <c r="EUT33" s="346"/>
      <c r="EUU33" s="346"/>
      <c r="EUV33" s="346"/>
      <c r="EUW33" s="346"/>
      <c r="EUX33" s="346"/>
      <c r="EUY33" s="346"/>
      <c r="EUZ33" s="346"/>
      <c r="EVA33" s="346"/>
      <c r="EVB33" s="346"/>
      <c r="EVC33" s="346"/>
      <c r="EVD33" s="346"/>
      <c r="EVE33" s="346"/>
      <c r="EVF33" s="346"/>
      <c r="EVG33" s="346"/>
      <c r="EVH33" s="346"/>
      <c r="EVI33" s="346"/>
      <c r="EVJ33" s="346"/>
      <c r="EVK33" s="346"/>
      <c r="EVL33" s="346"/>
      <c r="EVM33" s="346"/>
      <c r="EVN33" s="346"/>
      <c r="EVO33" s="346"/>
      <c r="EVP33" s="346"/>
      <c r="EVQ33" s="346"/>
      <c r="EVR33" s="346"/>
      <c r="EVS33" s="346"/>
      <c r="EVT33" s="346"/>
      <c r="EVU33" s="346"/>
      <c r="EVV33" s="346"/>
      <c r="EVW33" s="346"/>
      <c r="EVX33" s="346"/>
      <c r="EVY33" s="346"/>
      <c r="EVZ33" s="346"/>
      <c r="EWA33" s="346"/>
      <c r="EWB33" s="346"/>
      <c r="EWC33" s="346"/>
      <c r="EWD33" s="346"/>
      <c r="EWE33" s="346"/>
      <c r="EWF33" s="346"/>
      <c r="EWG33" s="346"/>
      <c r="EWH33" s="346"/>
      <c r="EWI33" s="346"/>
      <c r="EWJ33" s="346"/>
      <c r="EWK33" s="346"/>
      <c r="EWL33" s="346"/>
      <c r="EWM33" s="346"/>
      <c r="EWN33" s="346"/>
      <c r="EWO33" s="346"/>
      <c r="EWP33" s="346"/>
      <c r="EWQ33" s="346"/>
      <c r="EWR33" s="346"/>
      <c r="EWS33" s="346"/>
      <c r="EWT33" s="346"/>
      <c r="EWU33" s="346"/>
      <c r="EWV33" s="346"/>
      <c r="EWW33" s="346"/>
      <c r="EWX33" s="346"/>
      <c r="EWY33" s="346"/>
      <c r="EWZ33" s="346"/>
      <c r="EXA33" s="346"/>
      <c r="EXB33" s="346"/>
      <c r="EXC33" s="346"/>
      <c r="EXD33" s="346"/>
      <c r="EXE33" s="346"/>
      <c r="EXF33" s="346"/>
      <c r="EXG33" s="346"/>
      <c r="EXH33" s="346"/>
      <c r="EXI33" s="346"/>
      <c r="EXJ33" s="346"/>
      <c r="EXK33" s="346"/>
      <c r="EXL33" s="346"/>
      <c r="EXM33" s="346"/>
      <c r="EXN33" s="346"/>
      <c r="EXO33" s="346"/>
      <c r="EXP33" s="346"/>
      <c r="EXQ33" s="346"/>
      <c r="EXR33" s="346"/>
      <c r="EXS33" s="346"/>
      <c r="EXT33" s="346"/>
      <c r="EXU33" s="346"/>
      <c r="EXV33" s="346"/>
      <c r="EXW33" s="346"/>
      <c r="EXX33" s="346"/>
      <c r="EXY33" s="346"/>
      <c r="EXZ33" s="346"/>
      <c r="EYA33" s="346"/>
      <c r="EYB33" s="346"/>
      <c r="EYC33" s="346"/>
      <c r="EYD33" s="346"/>
      <c r="EYE33" s="346"/>
      <c r="EYF33" s="346"/>
      <c r="EYG33" s="346"/>
      <c r="EYH33" s="346"/>
      <c r="EYI33" s="346"/>
      <c r="EYJ33" s="346"/>
      <c r="EYK33" s="346"/>
      <c r="EYL33" s="346"/>
      <c r="EYM33" s="346"/>
      <c r="EYN33" s="346"/>
      <c r="EYO33" s="346"/>
      <c r="EYP33" s="346"/>
      <c r="EYQ33" s="346"/>
      <c r="EYR33" s="346"/>
      <c r="EYS33" s="346"/>
      <c r="EYT33" s="346"/>
      <c r="EYU33" s="346"/>
      <c r="EYV33" s="346"/>
      <c r="EYW33" s="346"/>
      <c r="EYX33" s="346"/>
      <c r="EYY33" s="346"/>
      <c r="EYZ33" s="346"/>
      <c r="EZA33" s="346"/>
      <c r="EZB33" s="346"/>
      <c r="EZC33" s="346"/>
      <c r="EZD33" s="346"/>
      <c r="EZE33" s="346"/>
      <c r="EZF33" s="346"/>
      <c r="EZG33" s="346"/>
      <c r="EZH33" s="346"/>
      <c r="EZI33" s="346"/>
      <c r="EZJ33" s="346"/>
      <c r="EZK33" s="346"/>
      <c r="EZL33" s="346"/>
      <c r="EZM33" s="346"/>
      <c r="EZN33" s="346"/>
      <c r="EZO33" s="346"/>
      <c r="EZP33" s="346"/>
      <c r="EZQ33" s="346"/>
      <c r="EZR33" s="346"/>
      <c r="EZS33" s="346"/>
      <c r="EZT33" s="346"/>
      <c r="EZU33" s="346"/>
      <c r="EZV33" s="346"/>
      <c r="EZW33" s="346"/>
      <c r="EZX33" s="346"/>
      <c r="EZY33" s="346"/>
      <c r="EZZ33" s="346"/>
      <c r="FAA33" s="346"/>
      <c r="FAB33" s="346"/>
      <c r="FAC33" s="346"/>
      <c r="FAD33" s="346"/>
      <c r="FAE33" s="346"/>
      <c r="FAF33" s="346"/>
      <c r="FAG33" s="346"/>
      <c r="FAH33" s="346"/>
      <c r="FAI33" s="346"/>
      <c r="FAJ33" s="346"/>
      <c r="FAK33" s="346"/>
      <c r="FAL33" s="346"/>
      <c r="FAM33" s="346"/>
      <c r="FAN33" s="346"/>
      <c r="FAO33" s="346"/>
      <c r="FAP33" s="346"/>
      <c r="FAQ33" s="346"/>
      <c r="FAR33" s="346"/>
      <c r="FAS33" s="346"/>
      <c r="FAT33" s="346"/>
      <c r="FAU33" s="346"/>
      <c r="FAV33" s="346"/>
      <c r="FAW33" s="346"/>
      <c r="FAX33" s="346"/>
      <c r="FAY33" s="346"/>
      <c r="FAZ33" s="346"/>
      <c r="FBA33" s="346"/>
      <c r="FBB33" s="346"/>
      <c r="FBC33" s="346"/>
      <c r="FBD33" s="346"/>
      <c r="FBE33" s="346"/>
      <c r="FBF33" s="346"/>
      <c r="FBG33" s="346"/>
      <c r="FBH33" s="346"/>
      <c r="FBI33" s="346"/>
      <c r="FBJ33" s="346"/>
      <c r="FBK33" s="346"/>
      <c r="FBL33" s="346"/>
      <c r="FBM33" s="346"/>
      <c r="FBN33" s="346"/>
      <c r="FBO33" s="346"/>
      <c r="FBP33" s="346"/>
      <c r="FBQ33" s="346"/>
      <c r="FBR33" s="346"/>
      <c r="FBS33" s="346"/>
      <c r="FBT33" s="346"/>
      <c r="FBU33" s="346"/>
      <c r="FBV33" s="346"/>
      <c r="FBW33" s="346"/>
      <c r="FBX33" s="346"/>
      <c r="FBY33" s="346"/>
      <c r="FBZ33" s="346"/>
      <c r="FCA33" s="346"/>
      <c r="FCB33" s="346"/>
      <c r="FCC33" s="346"/>
      <c r="FCD33" s="346"/>
      <c r="FCE33" s="346"/>
      <c r="FCF33" s="346"/>
      <c r="FCG33" s="346"/>
      <c r="FCH33" s="346"/>
      <c r="FCI33" s="346"/>
      <c r="FCJ33" s="346"/>
      <c r="FCK33" s="346"/>
      <c r="FCL33" s="346"/>
      <c r="FCM33" s="346"/>
      <c r="FCN33" s="346"/>
      <c r="FCO33" s="346"/>
      <c r="FCP33" s="346"/>
      <c r="FCQ33" s="346"/>
      <c r="FCR33" s="346"/>
      <c r="FCS33" s="346"/>
      <c r="FCT33" s="346"/>
      <c r="FCU33" s="346"/>
      <c r="FCV33" s="346"/>
      <c r="FCW33" s="346"/>
      <c r="FCX33" s="346"/>
      <c r="FCY33" s="346"/>
      <c r="FCZ33" s="346"/>
      <c r="FDA33" s="346"/>
      <c r="FDB33" s="346"/>
      <c r="FDC33" s="346"/>
      <c r="FDD33" s="346"/>
      <c r="FDE33" s="346"/>
      <c r="FDF33" s="346"/>
      <c r="FDG33" s="346"/>
      <c r="FDH33" s="346"/>
      <c r="FDI33" s="346"/>
      <c r="FDJ33" s="346"/>
      <c r="FDK33" s="346"/>
      <c r="FDL33" s="346"/>
      <c r="FDM33" s="346"/>
      <c r="FDN33" s="346"/>
      <c r="FDO33" s="346"/>
      <c r="FDP33" s="346"/>
      <c r="FDQ33" s="346"/>
      <c r="FDR33" s="346"/>
      <c r="FDS33" s="346"/>
      <c r="FDT33" s="346"/>
      <c r="FDU33" s="346"/>
      <c r="FDV33" s="346"/>
      <c r="FDW33" s="346"/>
      <c r="FDX33" s="346"/>
      <c r="FDY33" s="346"/>
      <c r="FDZ33" s="346"/>
      <c r="FEA33" s="346"/>
      <c r="FEB33" s="346"/>
      <c r="FEC33" s="346"/>
      <c r="FED33" s="346"/>
      <c r="FEE33" s="346"/>
      <c r="FEF33" s="346"/>
      <c r="FEG33" s="346"/>
      <c r="FEH33" s="346"/>
      <c r="FEI33" s="346"/>
      <c r="FEJ33" s="346"/>
      <c r="FEK33" s="346"/>
      <c r="FEL33" s="346"/>
      <c r="FEM33" s="346"/>
      <c r="FEN33" s="346"/>
      <c r="FEO33" s="346"/>
      <c r="FEP33" s="346"/>
      <c r="FEQ33" s="346"/>
      <c r="FER33" s="346"/>
      <c r="FES33" s="346"/>
      <c r="FET33" s="346"/>
      <c r="FEU33" s="346"/>
      <c r="FEV33" s="346"/>
      <c r="FEW33" s="346"/>
      <c r="FEX33" s="346"/>
      <c r="FEY33" s="346"/>
      <c r="FEZ33" s="346"/>
      <c r="FFA33" s="346"/>
      <c r="FFB33" s="346"/>
      <c r="FFC33" s="346"/>
      <c r="FFD33" s="346"/>
      <c r="FFE33" s="346"/>
      <c r="FFF33" s="346"/>
      <c r="FFG33" s="346"/>
      <c r="FFH33" s="346"/>
      <c r="FFI33" s="346"/>
      <c r="FFJ33" s="346"/>
      <c r="FFK33" s="346"/>
      <c r="FFL33" s="346"/>
      <c r="FFM33" s="346"/>
      <c r="FFN33" s="346"/>
      <c r="FFO33" s="346"/>
      <c r="FFP33" s="346"/>
      <c r="FFQ33" s="346"/>
      <c r="FFR33" s="346"/>
      <c r="FFS33" s="346"/>
      <c r="FFT33" s="346"/>
      <c r="FFU33" s="346"/>
      <c r="FFV33" s="346"/>
      <c r="FFW33" s="346"/>
      <c r="FFX33" s="346"/>
      <c r="FFY33" s="346"/>
      <c r="FFZ33" s="346"/>
      <c r="FGA33" s="346"/>
      <c r="FGB33" s="346"/>
      <c r="FGC33" s="346"/>
      <c r="FGD33" s="346"/>
      <c r="FGE33" s="346"/>
      <c r="FGF33" s="346"/>
      <c r="FGG33" s="346"/>
      <c r="FGH33" s="346"/>
      <c r="FGI33" s="346"/>
      <c r="FGJ33" s="346"/>
      <c r="FGK33" s="346"/>
      <c r="FGL33" s="346"/>
      <c r="FGM33" s="346"/>
      <c r="FGN33" s="346"/>
      <c r="FGO33" s="346"/>
      <c r="FGP33" s="346"/>
      <c r="FGQ33" s="346"/>
      <c r="FGR33" s="346"/>
      <c r="FGS33" s="346"/>
      <c r="FGT33" s="346"/>
      <c r="FGU33" s="346"/>
      <c r="FGV33" s="346"/>
      <c r="FGW33" s="346"/>
      <c r="FGX33" s="346"/>
      <c r="FGY33" s="346"/>
      <c r="FGZ33" s="346"/>
      <c r="FHA33" s="346"/>
      <c r="FHB33" s="346"/>
      <c r="FHC33" s="346"/>
      <c r="FHD33" s="346"/>
      <c r="FHE33" s="346"/>
      <c r="FHF33" s="346"/>
      <c r="FHG33" s="346"/>
      <c r="FHH33" s="346"/>
      <c r="FHI33" s="346"/>
      <c r="FHJ33" s="346"/>
      <c r="FHK33" s="346"/>
      <c r="FHL33" s="346"/>
      <c r="FHM33" s="346"/>
      <c r="FHN33" s="346"/>
      <c r="FHO33" s="346"/>
      <c r="FHP33" s="346"/>
      <c r="FHQ33" s="346"/>
      <c r="FHR33" s="346"/>
      <c r="FHS33" s="346"/>
      <c r="FHT33" s="346"/>
      <c r="FHU33" s="346"/>
      <c r="FHV33" s="346"/>
      <c r="FHW33" s="346"/>
      <c r="FHX33" s="346"/>
      <c r="FHY33" s="346"/>
      <c r="FHZ33" s="346"/>
      <c r="FIA33" s="346"/>
      <c r="FIB33" s="346"/>
      <c r="FIC33" s="346"/>
      <c r="FID33" s="346"/>
      <c r="FIE33" s="346"/>
      <c r="FIF33" s="346"/>
      <c r="FIG33" s="346"/>
      <c r="FIH33" s="346"/>
      <c r="FII33" s="346"/>
      <c r="FIJ33" s="346"/>
      <c r="FIK33" s="346"/>
      <c r="FIL33" s="346"/>
      <c r="FIM33" s="346"/>
      <c r="FIN33" s="346"/>
      <c r="FIO33" s="346"/>
      <c r="FIP33" s="346"/>
      <c r="FIQ33" s="346"/>
      <c r="FIR33" s="346"/>
      <c r="FIS33" s="346"/>
      <c r="FIT33" s="346"/>
      <c r="FIU33" s="346"/>
      <c r="FIV33" s="346"/>
      <c r="FIW33" s="346"/>
      <c r="FIX33" s="346"/>
      <c r="FIY33" s="346"/>
      <c r="FIZ33" s="346"/>
      <c r="FJA33" s="346"/>
      <c r="FJB33" s="346"/>
      <c r="FJC33" s="346"/>
      <c r="FJD33" s="346"/>
      <c r="FJE33" s="346"/>
      <c r="FJF33" s="346"/>
      <c r="FJG33" s="346"/>
      <c r="FJH33" s="346"/>
      <c r="FJI33" s="346"/>
      <c r="FJJ33" s="346"/>
      <c r="FJK33" s="346"/>
      <c r="FJL33" s="346"/>
      <c r="FJM33" s="346"/>
      <c r="FJN33" s="346"/>
      <c r="FJO33" s="346"/>
      <c r="FJP33" s="346"/>
      <c r="FJQ33" s="346"/>
      <c r="FJR33" s="346"/>
      <c r="FJS33" s="346"/>
      <c r="FJT33" s="346"/>
      <c r="FJU33" s="346"/>
      <c r="FJV33" s="346"/>
      <c r="FJW33" s="346"/>
      <c r="FJX33" s="346"/>
      <c r="FJY33" s="346"/>
      <c r="FJZ33" s="346"/>
      <c r="FKA33" s="346"/>
      <c r="FKB33" s="346"/>
      <c r="FKC33" s="346"/>
      <c r="FKD33" s="346"/>
      <c r="FKE33" s="346"/>
      <c r="FKF33" s="346"/>
      <c r="FKG33" s="346"/>
      <c r="FKH33" s="346"/>
      <c r="FKI33" s="346"/>
      <c r="FKJ33" s="346"/>
      <c r="FKK33" s="346"/>
      <c r="FKL33" s="346"/>
      <c r="FKM33" s="346"/>
      <c r="FKN33" s="346"/>
      <c r="FKO33" s="346"/>
      <c r="FKP33" s="346"/>
      <c r="FKQ33" s="346"/>
      <c r="FKR33" s="346"/>
      <c r="FKS33" s="346"/>
      <c r="FKT33" s="346"/>
      <c r="FKU33" s="346"/>
      <c r="FKV33" s="346"/>
      <c r="FKW33" s="346"/>
      <c r="FKX33" s="346"/>
      <c r="FKY33" s="346"/>
      <c r="FKZ33" s="346"/>
      <c r="FLA33" s="346"/>
      <c r="FLB33" s="346"/>
      <c r="FLC33" s="346"/>
      <c r="FLD33" s="346"/>
      <c r="FLE33" s="346"/>
      <c r="FLF33" s="346"/>
      <c r="FLG33" s="346"/>
      <c r="FLH33" s="346"/>
      <c r="FLI33" s="346"/>
      <c r="FLJ33" s="346"/>
      <c r="FLK33" s="346"/>
      <c r="FLL33" s="346"/>
      <c r="FLM33" s="346"/>
      <c r="FLN33" s="346"/>
      <c r="FLO33" s="346"/>
      <c r="FLP33" s="346"/>
      <c r="FLQ33" s="346"/>
      <c r="FLR33" s="346"/>
      <c r="FLS33" s="346"/>
      <c r="FLT33" s="346"/>
      <c r="FLU33" s="346"/>
      <c r="FLV33" s="346"/>
      <c r="FLW33" s="346"/>
      <c r="FLX33" s="346"/>
      <c r="FLY33" s="346"/>
      <c r="FLZ33" s="346"/>
      <c r="FMA33" s="346"/>
      <c r="FMB33" s="346"/>
      <c r="FMC33" s="346"/>
      <c r="FMD33" s="346"/>
      <c r="FME33" s="346"/>
      <c r="FMF33" s="346"/>
      <c r="FMG33" s="346"/>
      <c r="FMH33" s="346"/>
      <c r="FMI33" s="346"/>
      <c r="FMJ33" s="346"/>
      <c r="FMK33" s="346"/>
      <c r="FML33" s="346"/>
      <c r="FMM33" s="346"/>
      <c r="FMN33" s="346"/>
      <c r="FMO33" s="346"/>
      <c r="FMP33" s="346"/>
      <c r="FMQ33" s="346"/>
      <c r="FMR33" s="346"/>
      <c r="FMS33" s="346"/>
      <c r="FMT33" s="346"/>
      <c r="FMU33" s="346"/>
      <c r="FMV33" s="346"/>
      <c r="FMW33" s="346"/>
      <c r="FMX33" s="346"/>
      <c r="FMY33" s="346"/>
      <c r="FMZ33" s="346"/>
      <c r="FNA33" s="346"/>
      <c r="FNB33" s="346"/>
      <c r="FNC33" s="346"/>
      <c r="FND33" s="346"/>
      <c r="FNE33" s="346"/>
      <c r="FNF33" s="346"/>
      <c r="FNG33" s="346"/>
      <c r="FNH33" s="346"/>
      <c r="FNI33" s="346"/>
      <c r="FNJ33" s="346"/>
      <c r="FNK33" s="346"/>
      <c r="FNL33" s="346"/>
      <c r="FNM33" s="346"/>
      <c r="FNN33" s="346"/>
      <c r="FNO33" s="346"/>
      <c r="FNP33" s="346"/>
      <c r="FNQ33" s="346"/>
      <c r="FNR33" s="346"/>
      <c r="FNS33" s="346"/>
      <c r="FNT33" s="346"/>
      <c r="FNU33" s="346"/>
      <c r="FNV33" s="346"/>
      <c r="FNW33" s="346"/>
      <c r="FNX33" s="346"/>
      <c r="FNY33" s="346"/>
      <c r="FNZ33" s="346"/>
      <c r="FOA33" s="346"/>
      <c r="FOB33" s="346"/>
      <c r="FOC33" s="346"/>
      <c r="FOD33" s="346"/>
      <c r="FOE33" s="346"/>
      <c r="FOF33" s="346"/>
      <c r="FOG33" s="346"/>
      <c r="FOH33" s="346"/>
      <c r="FOI33" s="346"/>
      <c r="FOJ33" s="346"/>
      <c r="FOK33" s="346"/>
      <c r="FOL33" s="346"/>
      <c r="FOM33" s="346"/>
      <c r="FON33" s="346"/>
      <c r="FOO33" s="346"/>
      <c r="FOP33" s="346"/>
      <c r="FOQ33" s="346"/>
      <c r="FOR33" s="346"/>
      <c r="FOS33" s="346"/>
      <c r="FOT33" s="346"/>
      <c r="FOU33" s="346"/>
      <c r="FOV33" s="346"/>
      <c r="FOW33" s="346"/>
      <c r="FOX33" s="346"/>
      <c r="FOY33" s="346"/>
      <c r="FOZ33" s="346"/>
      <c r="FPA33" s="346"/>
      <c r="FPB33" s="346"/>
      <c r="FPC33" s="346"/>
      <c r="FPD33" s="346"/>
      <c r="FPE33" s="346"/>
      <c r="FPF33" s="346"/>
      <c r="FPG33" s="346"/>
      <c r="FPH33" s="346"/>
      <c r="FPI33" s="346"/>
      <c r="FPJ33" s="346"/>
      <c r="FPK33" s="346"/>
      <c r="FPL33" s="346"/>
      <c r="FPM33" s="346"/>
      <c r="FPN33" s="346"/>
      <c r="FPO33" s="346"/>
      <c r="FPP33" s="346"/>
      <c r="FPQ33" s="346"/>
      <c r="FPR33" s="346"/>
      <c r="FPS33" s="346"/>
      <c r="FPT33" s="346"/>
      <c r="FPU33" s="346"/>
      <c r="FPV33" s="346"/>
      <c r="FPW33" s="346"/>
      <c r="FPX33" s="346"/>
      <c r="FPY33" s="346"/>
      <c r="FPZ33" s="346"/>
      <c r="FQA33" s="346"/>
      <c r="FQB33" s="346"/>
      <c r="FQC33" s="346"/>
      <c r="FQD33" s="346"/>
      <c r="FQE33" s="346"/>
      <c r="FQF33" s="346"/>
      <c r="FQG33" s="346"/>
      <c r="FQH33" s="346"/>
      <c r="FQI33" s="346"/>
      <c r="FQJ33" s="346"/>
      <c r="FQK33" s="346"/>
      <c r="FQL33" s="346"/>
      <c r="FQM33" s="346"/>
      <c r="FQN33" s="346"/>
      <c r="FQO33" s="346"/>
      <c r="FQP33" s="346"/>
      <c r="FQQ33" s="346"/>
      <c r="FQR33" s="346"/>
      <c r="FQS33" s="346"/>
      <c r="FQT33" s="346"/>
      <c r="FQU33" s="346"/>
      <c r="FQV33" s="346"/>
      <c r="FQW33" s="346"/>
      <c r="FQX33" s="346"/>
      <c r="FQY33" s="346"/>
      <c r="FQZ33" s="346"/>
      <c r="FRA33" s="346"/>
      <c r="FRB33" s="346"/>
      <c r="FRC33" s="346"/>
      <c r="FRD33" s="346"/>
      <c r="FRE33" s="346"/>
      <c r="FRF33" s="346"/>
      <c r="FRG33" s="346"/>
      <c r="FRH33" s="346"/>
      <c r="FRI33" s="346"/>
      <c r="FRJ33" s="346"/>
      <c r="FRK33" s="346"/>
      <c r="FRL33" s="346"/>
      <c r="FRM33" s="346"/>
      <c r="FRN33" s="346"/>
      <c r="FRO33" s="346"/>
      <c r="FRP33" s="346"/>
      <c r="FRQ33" s="346"/>
      <c r="FRR33" s="346"/>
      <c r="FRS33" s="346"/>
      <c r="FRT33" s="346"/>
      <c r="FRU33" s="346"/>
      <c r="FRV33" s="346"/>
      <c r="FRW33" s="346"/>
      <c r="FRX33" s="346"/>
      <c r="FRY33" s="346"/>
      <c r="FRZ33" s="346"/>
      <c r="FSA33" s="346"/>
      <c r="FSB33" s="346"/>
      <c r="FSC33" s="346"/>
      <c r="FSD33" s="346"/>
      <c r="FSE33" s="346"/>
      <c r="FSF33" s="346"/>
      <c r="FSG33" s="346"/>
      <c r="FSH33" s="346"/>
      <c r="FSI33" s="346"/>
      <c r="FSJ33" s="346"/>
      <c r="FSK33" s="346"/>
      <c r="FSL33" s="346"/>
      <c r="FSM33" s="346"/>
      <c r="FSN33" s="346"/>
      <c r="FSO33" s="346"/>
      <c r="FSP33" s="346"/>
      <c r="FSQ33" s="346"/>
      <c r="FSR33" s="346"/>
      <c r="FSS33" s="346"/>
      <c r="FST33" s="346"/>
      <c r="FSU33" s="346"/>
      <c r="FSV33" s="346"/>
      <c r="FSW33" s="346"/>
      <c r="FSX33" s="346"/>
      <c r="FSY33" s="346"/>
      <c r="FSZ33" s="346"/>
      <c r="FTA33" s="346"/>
      <c r="FTB33" s="346"/>
      <c r="FTC33" s="346"/>
      <c r="FTD33" s="346"/>
      <c r="FTE33" s="346"/>
      <c r="FTF33" s="346"/>
      <c r="FTG33" s="346"/>
      <c r="FTH33" s="346"/>
      <c r="FTI33" s="346"/>
      <c r="FTJ33" s="346"/>
      <c r="FTK33" s="346"/>
      <c r="FTL33" s="346"/>
      <c r="FTM33" s="346"/>
      <c r="FTN33" s="346"/>
      <c r="FTO33" s="346"/>
      <c r="FTP33" s="346"/>
      <c r="FTQ33" s="346"/>
      <c r="FTR33" s="346"/>
      <c r="FTS33" s="346"/>
      <c r="FTT33" s="346"/>
      <c r="FTU33" s="346"/>
      <c r="FTV33" s="346"/>
      <c r="FTW33" s="346"/>
      <c r="FTX33" s="346"/>
      <c r="FTY33" s="346"/>
      <c r="FTZ33" s="346"/>
      <c r="FUA33" s="346"/>
      <c r="FUB33" s="346"/>
      <c r="FUC33" s="346"/>
      <c r="FUD33" s="346"/>
      <c r="FUE33" s="346"/>
      <c r="FUF33" s="346"/>
      <c r="FUG33" s="346"/>
      <c r="FUH33" s="346"/>
      <c r="FUI33" s="346"/>
      <c r="FUJ33" s="346"/>
      <c r="FUK33" s="346"/>
      <c r="FUL33" s="346"/>
      <c r="FUM33" s="346"/>
      <c r="FUN33" s="346"/>
      <c r="FUO33" s="346"/>
      <c r="FUP33" s="346"/>
      <c r="FUQ33" s="346"/>
      <c r="FUR33" s="346"/>
      <c r="FUS33" s="346"/>
      <c r="FUT33" s="346"/>
      <c r="FUU33" s="346"/>
      <c r="FUV33" s="346"/>
      <c r="FUW33" s="346"/>
      <c r="FUX33" s="346"/>
      <c r="FUY33" s="346"/>
      <c r="FUZ33" s="346"/>
      <c r="FVA33" s="346"/>
      <c r="FVB33" s="346"/>
      <c r="FVC33" s="346"/>
      <c r="FVD33" s="346"/>
      <c r="FVE33" s="346"/>
      <c r="FVF33" s="346"/>
      <c r="FVG33" s="346"/>
      <c r="FVH33" s="346"/>
      <c r="FVI33" s="346"/>
      <c r="FVJ33" s="346"/>
      <c r="FVK33" s="346"/>
      <c r="FVL33" s="346"/>
      <c r="FVM33" s="346"/>
      <c r="FVN33" s="346"/>
      <c r="FVO33" s="346"/>
      <c r="FVP33" s="346"/>
      <c r="FVQ33" s="346"/>
      <c r="FVR33" s="346"/>
      <c r="FVS33" s="346"/>
      <c r="FVT33" s="346"/>
      <c r="FVU33" s="346"/>
      <c r="FVV33" s="346"/>
      <c r="FVW33" s="346"/>
      <c r="FVX33" s="346"/>
      <c r="FVY33" s="346"/>
      <c r="FVZ33" s="346"/>
      <c r="FWA33" s="346"/>
      <c r="FWB33" s="346"/>
      <c r="FWC33" s="346"/>
      <c r="FWD33" s="346"/>
      <c r="FWE33" s="346"/>
      <c r="FWF33" s="346"/>
      <c r="FWG33" s="346"/>
      <c r="FWH33" s="346"/>
      <c r="FWI33" s="346"/>
      <c r="FWJ33" s="346"/>
      <c r="FWK33" s="346"/>
      <c r="FWL33" s="346"/>
      <c r="FWM33" s="346"/>
      <c r="FWN33" s="346"/>
      <c r="FWO33" s="346"/>
      <c r="FWP33" s="346"/>
      <c r="FWQ33" s="346"/>
      <c r="FWR33" s="346"/>
      <c r="FWS33" s="346"/>
      <c r="FWT33" s="346"/>
      <c r="FWU33" s="346"/>
      <c r="FWV33" s="346"/>
      <c r="FWW33" s="346"/>
      <c r="FWX33" s="346"/>
      <c r="FWY33" s="346"/>
      <c r="FWZ33" s="346"/>
      <c r="FXA33" s="346"/>
      <c r="FXB33" s="346"/>
      <c r="FXC33" s="346"/>
      <c r="FXD33" s="346"/>
      <c r="FXE33" s="346"/>
      <c r="FXF33" s="346"/>
      <c r="FXG33" s="346"/>
      <c r="FXH33" s="346"/>
      <c r="FXI33" s="346"/>
      <c r="FXJ33" s="346"/>
      <c r="FXK33" s="346"/>
      <c r="FXL33" s="346"/>
      <c r="FXM33" s="346"/>
      <c r="FXN33" s="346"/>
      <c r="FXO33" s="346"/>
      <c r="FXP33" s="346"/>
      <c r="FXQ33" s="346"/>
      <c r="FXR33" s="346"/>
      <c r="FXS33" s="346"/>
      <c r="FXT33" s="346"/>
      <c r="FXU33" s="346"/>
      <c r="FXV33" s="346"/>
      <c r="FXW33" s="346"/>
      <c r="FXX33" s="346"/>
      <c r="FXY33" s="346"/>
      <c r="FXZ33" s="346"/>
      <c r="FYA33" s="346"/>
      <c r="FYB33" s="346"/>
      <c r="FYC33" s="346"/>
      <c r="FYD33" s="346"/>
      <c r="FYE33" s="346"/>
      <c r="FYF33" s="346"/>
      <c r="FYG33" s="346"/>
      <c r="FYH33" s="346"/>
      <c r="FYI33" s="346"/>
      <c r="FYJ33" s="346"/>
      <c r="FYK33" s="346"/>
      <c r="FYL33" s="346"/>
      <c r="FYM33" s="346"/>
      <c r="FYN33" s="346"/>
      <c r="FYO33" s="346"/>
      <c r="FYP33" s="346"/>
      <c r="FYQ33" s="346"/>
      <c r="FYR33" s="346"/>
      <c r="FYS33" s="346"/>
      <c r="FYT33" s="346"/>
      <c r="FYU33" s="346"/>
      <c r="FYV33" s="346"/>
      <c r="FYW33" s="346"/>
      <c r="FYX33" s="346"/>
      <c r="FYY33" s="346"/>
      <c r="FYZ33" s="346"/>
      <c r="FZA33" s="346"/>
      <c r="FZB33" s="346"/>
      <c r="FZC33" s="346"/>
      <c r="FZD33" s="346"/>
      <c r="FZE33" s="346"/>
      <c r="FZF33" s="346"/>
      <c r="FZG33" s="346"/>
      <c r="FZH33" s="346"/>
      <c r="FZI33" s="346"/>
      <c r="FZJ33" s="346"/>
      <c r="FZK33" s="346"/>
      <c r="FZL33" s="346"/>
      <c r="FZM33" s="346"/>
      <c r="FZN33" s="346"/>
      <c r="FZO33" s="346"/>
      <c r="FZP33" s="346"/>
      <c r="FZQ33" s="346"/>
      <c r="FZR33" s="346"/>
      <c r="FZS33" s="346"/>
      <c r="FZT33" s="346"/>
      <c r="FZU33" s="346"/>
      <c r="FZV33" s="346"/>
      <c r="FZW33" s="346"/>
      <c r="FZX33" s="346"/>
      <c r="FZY33" s="346"/>
      <c r="FZZ33" s="346"/>
      <c r="GAA33" s="346"/>
      <c r="GAB33" s="346"/>
      <c r="GAC33" s="346"/>
      <c r="GAD33" s="346"/>
      <c r="GAE33" s="346"/>
      <c r="GAF33" s="346"/>
      <c r="GAG33" s="346"/>
      <c r="GAH33" s="346"/>
      <c r="GAI33" s="346"/>
      <c r="GAJ33" s="346"/>
      <c r="GAK33" s="346"/>
      <c r="GAL33" s="346"/>
      <c r="GAM33" s="346"/>
      <c r="GAN33" s="346"/>
      <c r="GAO33" s="346"/>
      <c r="GAP33" s="346"/>
      <c r="GAQ33" s="346"/>
      <c r="GAR33" s="346"/>
      <c r="GAS33" s="346"/>
      <c r="GAT33" s="346"/>
      <c r="GAU33" s="346"/>
      <c r="GAV33" s="346"/>
      <c r="GAW33" s="346"/>
      <c r="GAX33" s="346"/>
      <c r="GAY33" s="346"/>
      <c r="GAZ33" s="346"/>
      <c r="GBA33" s="346"/>
      <c r="GBB33" s="346"/>
      <c r="GBC33" s="346"/>
      <c r="GBD33" s="346"/>
      <c r="GBE33" s="346"/>
      <c r="GBF33" s="346"/>
      <c r="GBG33" s="346"/>
      <c r="GBH33" s="346"/>
      <c r="GBI33" s="346"/>
      <c r="GBJ33" s="346"/>
      <c r="GBK33" s="346"/>
      <c r="GBL33" s="346"/>
      <c r="GBM33" s="346"/>
      <c r="GBN33" s="346"/>
      <c r="GBO33" s="346"/>
      <c r="GBP33" s="346"/>
      <c r="GBQ33" s="346"/>
      <c r="GBR33" s="346"/>
      <c r="GBS33" s="346"/>
      <c r="GBT33" s="346"/>
      <c r="GBU33" s="346"/>
      <c r="GBV33" s="346"/>
      <c r="GBW33" s="346"/>
      <c r="GBX33" s="346"/>
      <c r="GBY33" s="346"/>
      <c r="GBZ33" s="346"/>
      <c r="GCA33" s="346"/>
      <c r="GCB33" s="346"/>
      <c r="GCC33" s="346"/>
      <c r="GCD33" s="346"/>
      <c r="GCE33" s="346"/>
      <c r="GCF33" s="346"/>
      <c r="GCG33" s="346"/>
      <c r="GCH33" s="346"/>
      <c r="GCI33" s="346"/>
      <c r="GCJ33" s="346"/>
      <c r="GCK33" s="346"/>
      <c r="GCL33" s="346"/>
      <c r="GCM33" s="346"/>
      <c r="GCN33" s="346"/>
      <c r="GCO33" s="346"/>
      <c r="GCP33" s="346"/>
      <c r="GCQ33" s="346"/>
      <c r="GCR33" s="346"/>
      <c r="GCS33" s="346"/>
      <c r="GCT33" s="346"/>
      <c r="GCU33" s="346"/>
      <c r="GCV33" s="346"/>
      <c r="GCW33" s="346"/>
      <c r="GCX33" s="346"/>
      <c r="GCY33" s="346"/>
      <c r="GCZ33" s="346"/>
      <c r="GDA33" s="346"/>
      <c r="GDB33" s="346"/>
      <c r="GDC33" s="346"/>
      <c r="GDD33" s="346"/>
      <c r="GDE33" s="346"/>
      <c r="GDF33" s="346"/>
      <c r="GDG33" s="346"/>
      <c r="GDH33" s="346"/>
      <c r="GDI33" s="346"/>
      <c r="GDJ33" s="346"/>
      <c r="GDK33" s="346"/>
      <c r="GDL33" s="346"/>
      <c r="GDM33" s="346"/>
      <c r="GDN33" s="346"/>
      <c r="GDO33" s="346"/>
      <c r="GDP33" s="346"/>
      <c r="GDQ33" s="346"/>
      <c r="GDR33" s="346"/>
      <c r="GDS33" s="346"/>
      <c r="GDT33" s="346"/>
      <c r="GDU33" s="346"/>
      <c r="GDV33" s="346"/>
      <c r="GDW33" s="346"/>
      <c r="GDX33" s="346"/>
      <c r="GDY33" s="346"/>
      <c r="GDZ33" s="346"/>
      <c r="GEA33" s="346"/>
      <c r="GEB33" s="346"/>
      <c r="GEC33" s="346"/>
      <c r="GED33" s="346"/>
      <c r="GEE33" s="346"/>
      <c r="GEF33" s="346"/>
      <c r="GEG33" s="346"/>
      <c r="GEH33" s="346"/>
      <c r="GEI33" s="346"/>
      <c r="GEJ33" s="346"/>
      <c r="GEK33" s="346"/>
      <c r="GEL33" s="346"/>
      <c r="GEM33" s="346"/>
      <c r="GEN33" s="346"/>
      <c r="GEO33" s="346"/>
      <c r="GEP33" s="346"/>
      <c r="GEQ33" s="346"/>
      <c r="GER33" s="346"/>
      <c r="GES33" s="346"/>
      <c r="GET33" s="346"/>
      <c r="GEU33" s="346"/>
      <c r="GEV33" s="346"/>
      <c r="GEW33" s="346"/>
      <c r="GEX33" s="346"/>
      <c r="GEY33" s="346"/>
      <c r="GEZ33" s="346"/>
      <c r="GFA33" s="346"/>
      <c r="GFB33" s="346"/>
      <c r="GFC33" s="346"/>
      <c r="GFD33" s="346"/>
      <c r="GFE33" s="346"/>
      <c r="GFF33" s="346"/>
      <c r="GFG33" s="346"/>
      <c r="GFH33" s="346"/>
      <c r="GFI33" s="346"/>
      <c r="GFJ33" s="346"/>
      <c r="GFK33" s="346"/>
      <c r="GFL33" s="346"/>
      <c r="GFM33" s="346"/>
      <c r="GFN33" s="346"/>
      <c r="GFO33" s="346"/>
      <c r="GFP33" s="346"/>
      <c r="GFQ33" s="346"/>
      <c r="GFR33" s="346"/>
      <c r="GFS33" s="346"/>
      <c r="GFT33" s="346"/>
      <c r="GFU33" s="346"/>
      <c r="GFV33" s="346"/>
      <c r="GFW33" s="346"/>
      <c r="GFX33" s="346"/>
      <c r="GFY33" s="346"/>
      <c r="GFZ33" s="346"/>
      <c r="GGA33" s="346"/>
      <c r="GGB33" s="346"/>
      <c r="GGC33" s="346"/>
      <c r="GGD33" s="346"/>
      <c r="GGE33" s="346"/>
      <c r="GGF33" s="346"/>
      <c r="GGG33" s="346"/>
      <c r="GGH33" s="346"/>
      <c r="GGI33" s="346"/>
      <c r="GGJ33" s="346"/>
      <c r="GGK33" s="346"/>
      <c r="GGL33" s="346"/>
      <c r="GGM33" s="346"/>
      <c r="GGN33" s="346"/>
      <c r="GGO33" s="346"/>
      <c r="GGP33" s="346"/>
      <c r="GGQ33" s="346"/>
      <c r="GGR33" s="346"/>
      <c r="GGS33" s="346"/>
      <c r="GGT33" s="346"/>
      <c r="GGU33" s="346"/>
      <c r="GGV33" s="346"/>
      <c r="GGW33" s="346"/>
      <c r="GGX33" s="346"/>
      <c r="GGY33" s="346"/>
      <c r="GGZ33" s="346"/>
      <c r="GHA33" s="346"/>
      <c r="GHB33" s="346"/>
      <c r="GHC33" s="346"/>
      <c r="GHD33" s="346"/>
      <c r="GHE33" s="346"/>
      <c r="GHF33" s="346"/>
      <c r="GHG33" s="346"/>
      <c r="GHH33" s="346"/>
      <c r="GHI33" s="346"/>
      <c r="GHJ33" s="346"/>
      <c r="GHK33" s="346"/>
      <c r="GHL33" s="346"/>
      <c r="GHM33" s="346"/>
      <c r="GHN33" s="346"/>
      <c r="GHO33" s="346"/>
      <c r="GHP33" s="346"/>
      <c r="GHQ33" s="346"/>
      <c r="GHR33" s="346"/>
      <c r="GHS33" s="346"/>
      <c r="GHT33" s="346"/>
      <c r="GHU33" s="346"/>
      <c r="GHV33" s="346"/>
      <c r="GHW33" s="346"/>
      <c r="GHX33" s="346"/>
      <c r="GHY33" s="346"/>
      <c r="GHZ33" s="346"/>
      <c r="GIA33" s="346"/>
      <c r="GIB33" s="346"/>
      <c r="GIC33" s="346"/>
      <c r="GID33" s="346"/>
      <c r="GIE33" s="346"/>
      <c r="GIF33" s="346"/>
      <c r="GIG33" s="346"/>
      <c r="GIH33" s="346"/>
      <c r="GII33" s="346"/>
      <c r="GIJ33" s="346"/>
      <c r="GIK33" s="346"/>
      <c r="GIL33" s="346"/>
      <c r="GIM33" s="346"/>
      <c r="GIN33" s="346"/>
      <c r="GIO33" s="346"/>
      <c r="GIP33" s="346"/>
      <c r="GIQ33" s="346"/>
      <c r="GIR33" s="346"/>
      <c r="GIS33" s="346"/>
      <c r="GIT33" s="346"/>
      <c r="GIU33" s="346"/>
      <c r="GIV33" s="346"/>
      <c r="GIW33" s="346"/>
      <c r="GIX33" s="346"/>
      <c r="GIY33" s="346"/>
      <c r="GIZ33" s="346"/>
      <c r="GJA33" s="346"/>
      <c r="GJB33" s="346"/>
      <c r="GJC33" s="346"/>
      <c r="GJD33" s="346"/>
      <c r="GJE33" s="346"/>
      <c r="GJF33" s="346"/>
      <c r="GJG33" s="346"/>
      <c r="GJH33" s="346"/>
      <c r="GJI33" s="346"/>
      <c r="GJJ33" s="346"/>
      <c r="GJK33" s="346"/>
      <c r="GJL33" s="346"/>
      <c r="GJM33" s="346"/>
      <c r="GJN33" s="346"/>
      <c r="GJO33" s="346"/>
      <c r="GJP33" s="346"/>
      <c r="GJQ33" s="346"/>
      <c r="GJR33" s="346"/>
      <c r="GJS33" s="346"/>
      <c r="GJT33" s="346"/>
      <c r="GJU33" s="346"/>
      <c r="GJV33" s="346"/>
      <c r="GJW33" s="346"/>
      <c r="GJX33" s="346"/>
      <c r="GJY33" s="346"/>
      <c r="GJZ33" s="346"/>
      <c r="GKA33" s="346"/>
      <c r="GKB33" s="346"/>
      <c r="GKC33" s="346"/>
      <c r="GKD33" s="346"/>
      <c r="GKE33" s="346"/>
      <c r="GKF33" s="346"/>
      <c r="GKG33" s="346"/>
      <c r="GKH33" s="346"/>
      <c r="GKI33" s="346"/>
      <c r="GKJ33" s="346"/>
      <c r="GKK33" s="346"/>
      <c r="GKL33" s="346"/>
      <c r="GKM33" s="346"/>
      <c r="GKN33" s="346"/>
      <c r="GKO33" s="346"/>
      <c r="GKP33" s="346"/>
      <c r="GKQ33" s="346"/>
      <c r="GKR33" s="346"/>
      <c r="GKS33" s="346"/>
      <c r="GKT33" s="346"/>
      <c r="GKU33" s="346"/>
      <c r="GKV33" s="346"/>
      <c r="GKW33" s="346"/>
      <c r="GKX33" s="346"/>
      <c r="GKY33" s="346"/>
      <c r="GKZ33" s="346"/>
      <c r="GLA33" s="346"/>
      <c r="GLB33" s="346"/>
      <c r="GLC33" s="346"/>
      <c r="GLD33" s="346"/>
      <c r="GLE33" s="346"/>
      <c r="GLF33" s="346"/>
      <c r="GLG33" s="346"/>
      <c r="GLH33" s="346"/>
      <c r="GLI33" s="346"/>
      <c r="GLJ33" s="346"/>
      <c r="GLK33" s="346"/>
      <c r="GLL33" s="346"/>
      <c r="GLM33" s="346"/>
      <c r="GLN33" s="346"/>
      <c r="GLO33" s="346"/>
      <c r="GLP33" s="346"/>
      <c r="GLQ33" s="346"/>
      <c r="GLR33" s="346"/>
      <c r="GLS33" s="346"/>
      <c r="GLT33" s="346"/>
      <c r="GLU33" s="346"/>
      <c r="GLV33" s="346"/>
      <c r="GLW33" s="346"/>
      <c r="GLX33" s="346"/>
      <c r="GLY33" s="346"/>
      <c r="GLZ33" s="346"/>
      <c r="GMA33" s="346"/>
      <c r="GMB33" s="346"/>
      <c r="GMC33" s="346"/>
      <c r="GMD33" s="346"/>
      <c r="GME33" s="346"/>
      <c r="GMF33" s="346"/>
      <c r="GMG33" s="346"/>
      <c r="GMH33" s="346"/>
      <c r="GMI33" s="346"/>
      <c r="GMJ33" s="346"/>
      <c r="GMK33" s="346"/>
      <c r="GML33" s="346"/>
      <c r="GMM33" s="346"/>
      <c r="GMN33" s="346"/>
      <c r="GMO33" s="346"/>
      <c r="GMP33" s="346"/>
      <c r="GMQ33" s="346"/>
      <c r="GMR33" s="346"/>
      <c r="GMS33" s="346"/>
      <c r="GMT33" s="346"/>
      <c r="GMU33" s="346"/>
      <c r="GMV33" s="346"/>
      <c r="GMW33" s="346"/>
      <c r="GMX33" s="346"/>
      <c r="GMY33" s="346"/>
      <c r="GMZ33" s="346"/>
      <c r="GNA33" s="346"/>
      <c r="GNB33" s="346"/>
      <c r="GNC33" s="346"/>
      <c r="GND33" s="346"/>
      <c r="GNE33" s="346"/>
      <c r="GNF33" s="346"/>
      <c r="GNG33" s="346"/>
      <c r="GNH33" s="346"/>
      <c r="GNI33" s="346"/>
      <c r="GNJ33" s="346"/>
      <c r="GNK33" s="346"/>
      <c r="GNL33" s="346"/>
      <c r="GNM33" s="346"/>
      <c r="GNN33" s="346"/>
      <c r="GNO33" s="346"/>
      <c r="GNP33" s="346"/>
      <c r="GNQ33" s="346"/>
      <c r="GNR33" s="346"/>
      <c r="GNS33" s="346"/>
      <c r="GNT33" s="346"/>
      <c r="GNU33" s="346"/>
      <c r="GNV33" s="346"/>
      <c r="GNW33" s="346"/>
      <c r="GNX33" s="346"/>
      <c r="GNY33" s="346"/>
      <c r="GNZ33" s="346"/>
      <c r="GOA33" s="346"/>
      <c r="GOB33" s="346"/>
      <c r="GOC33" s="346"/>
      <c r="GOD33" s="346"/>
      <c r="GOE33" s="346"/>
      <c r="GOF33" s="346"/>
      <c r="GOG33" s="346"/>
      <c r="GOH33" s="346"/>
      <c r="GOI33" s="346"/>
      <c r="GOJ33" s="346"/>
      <c r="GOK33" s="346"/>
      <c r="GOL33" s="346"/>
      <c r="GOM33" s="346"/>
      <c r="GON33" s="346"/>
      <c r="GOO33" s="346"/>
      <c r="GOP33" s="346"/>
      <c r="GOQ33" s="346"/>
      <c r="GOR33" s="346"/>
      <c r="GOS33" s="346"/>
      <c r="GOT33" s="346"/>
      <c r="GOU33" s="346"/>
      <c r="GOV33" s="346"/>
      <c r="GOW33" s="346"/>
      <c r="GOX33" s="346"/>
      <c r="GOY33" s="346"/>
      <c r="GOZ33" s="346"/>
      <c r="GPA33" s="346"/>
      <c r="GPB33" s="346"/>
      <c r="GPC33" s="346"/>
      <c r="GPD33" s="346"/>
      <c r="GPE33" s="346"/>
      <c r="GPF33" s="346"/>
      <c r="GPG33" s="346"/>
      <c r="GPH33" s="346"/>
      <c r="GPI33" s="346"/>
      <c r="GPJ33" s="346"/>
      <c r="GPK33" s="346"/>
      <c r="GPL33" s="346"/>
      <c r="GPM33" s="346"/>
      <c r="GPN33" s="346"/>
      <c r="GPO33" s="346"/>
      <c r="GPP33" s="346"/>
      <c r="GPQ33" s="346"/>
      <c r="GPR33" s="346"/>
      <c r="GPS33" s="346"/>
      <c r="GPT33" s="346"/>
      <c r="GPU33" s="346"/>
      <c r="GPV33" s="346"/>
      <c r="GPW33" s="346"/>
      <c r="GPX33" s="346"/>
      <c r="GPY33" s="346"/>
      <c r="GPZ33" s="346"/>
      <c r="GQA33" s="346"/>
      <c r="GQB33" s="346"/>
      <c r="GQC33" s="346"/>
      <c r="GQD33" s="346"/>
      <c r="GQE33" s="346"/>
      <c r="GQF33" s="346"/>
      <c r="GQG33" s="346"/>
      <c r="GQH33" s="346"/>
      <c r="GQI33" s="346"/>
      <c r="GQJ33" s="346"/>
      <c r="GQK33" s="346"/>
      <c r="GQL33" s="346"/>
      <c r="GQM33" s="346"/>
      <c r="GQN33" s="346"/>
      <c r="GQO33" s="346"/>
      <c r="GQP33" s="346"/>
      <c r="GQQ33" s="346"/>
      <c r="GQR33" s="346"/>
      <c r="GQS33" s="346"/>
      <c r="GQT33" s="346"/>
      <c r="GQU33" s="346"/>
      <c r="GQV33" s="346"/>
      <c r="GQW33" s="346"/>
      <c r="GQX33" s="346"/>
      <c r="GQY33" s="346"/>
      <c r="GQZ33" s="346"/>
      <c r="GRA33" s="346"/>
      <c r="GRB33" s="346"/>
      <c r="GRC33" s="346"/>
      <c r="GRD33" s="346"/>
      <c r="GRE33" s="346"/>
      <c r="GRF33" s="346"/>
      <c r="GRG33" s="346"/>
      <c r="GRH33" s="346"/>
      <c r="GRI33" s="346"/>
      <c r="GRJ33" s="346"/>
      <c r="GRK33" s="346"/>
      <c r="GRL33" s="346"/>
      <c r="GRM33" s="346"/>
      <c r="GRN33" s="346"/>
      <c r="GRO33" s="346"/>
      <c r="GRP33" s="346"/>
      <c r="GRQ33" s="346"/>
      <c r="GRR33" s="346"/>
      <c r="GRS33" s="346"/>
      <c r="GRT33" s="346"/>
      <c r="GRU33" s="346"/>
      <c r="GRV33" s="346"/>
      <c r="GRW33" s="346"/>
      <c r="GRX33" s="346"/>
      <c r="GRY33" s="346"/>
      <c r="GRZ33" s="346"/>
      <c r="GSA33" s="346"/>
      <c r="GSB33" s="346"/>
      <c r="GSC33" s="346"/>
      <c r="GSD33" s="346"/>
      <c r="GSE33" s="346"/>
      <c r="GSF33" s="346"/>
      <c r="GSG33" s="346"/>
      <c r="GSH33" s="346"/>
      <c r="GSI33" s="346"/>
      <c r="GSJ33" s="346"/>
      <c r="GSK33" s="346"/>
      <c r="GSL33" s="346"/>
      <c r="GSM33" s="346"/>
      <c r="GSN33" s="346"/>
      <c r="GSO33" s="346"/>
      <c r="GSP33" s="346"/>
      <c r="GSQ33" s="346"/>
      <c r="GSR33" s="346"/>
      <c r="GSS33" s="346"/>
      <c r="GST33" s="346"/>
      <c r="GSU33" s="346"/>
      <c r="GSV33" s="346"/>
      <c r="GSW33" s="346"/>
      <c r="GSX33" s="346"/>
      <c r="GSY33" s="346"/>
      <c r="GSZ33" s="346"/>
      <c r="GTA33" s="346"/>
      <c r="GTB33" s="346"/>
      <c r="GTC33" s="346"/>
      <c r="GTD33" s="346"/>
      <c r="GTE33" s="346"/>
      <c r="GTF33" s="346"/>
      <c r="GTG33" s="346"/>
      <c r="GTH33" s="346"/>
      <c r="GTI33" s="346"/>
      <c r="GTJ33" s="346"/>
      <c r="GTK33" s="346"/>
      <c r="GTL33" s="346"/>
      <c r="GTM33" s="346"/>
      <c r="GTN33" s="346"/>
      <c r="GTO33" s="346"/>
      <c r="GTP33" s="346"/>
      <c r="GTQ33" s="346"/>
      <c r="GTR33" s="346"/>
      <c r="GTS33" s="346"/>
      <c r="GTT33" s="346"/>
      <c r="GTU33" s="346"/>
      <c r="GTV33" s="346"/>
      <c r="GTW33" s="346"/>
      <c r="GTX33" s="346"/>
      <c r="GTY33" s="346"/>
      <c r="GTZ33" s="346"/>
      <c r="GUA33" s="346"/>
      <c r="GUB33" s="346"/>
      <c r="GUC33" s="346"/>
      <c r="GUD33" s="346"/>
      <c r="GUE33" s="346"/>
      <c r="GUF33" s="346"/>
      <c r="GUG33" s="346"/>
      <c r="GUH33" s="346"/>
      <c r="GUI33" s="346"/>
      <c r="GUJ33" s="346"/>
      <c r="GUK33" s="346"/>
      <c r="GUL33" s="346"/>
      <c r="GUM33" s="346"/>
      <c r="GUN33" s="346"/>
      <c r="GUO33" s="346"/>
      <c r="GUP33" s="346"/>
      <c r="GUQ33" s="346"/>
      <c r="GUR33" s="346"/>
      <c r="GUS33" s="346"/>
      <c r="GUT33" s="346"/>
      <c r="GUU33" s="346"/>
      <c r="GUV33" s="346"/>
      <c r="GUW33" s="346"/>
      <c r="GUX33" s="346"/>
      <c r="GUY33" s="346"/>
      <c r="GUZ33" s="346"/>
      <c r="GVA33" s="346"/>
      <c r="GVB33" s="346"/>
      <c r="GVC33" s="346"/>
      <c r="GVD33" s="346"/>
      <c r="GVE33" s="346"/>
      <c r="GVF33" s="346"/>
      <c r="GVG33" s="346"/>
      <c r="GVH33" s="346"/>
      <c r="GVI33" s="346"/>
      <c r="GVJ33" s="346"/>
      <c r="GVK33" s="346"/>
      <c r="GVL33" s="346"/>
      <c r="GVM33" s="346"/>
      <c r="GVN33" s="346"/>
      <c r="GVO33" s="346"/>
      <c r="GVP33" s="346"/>
      <c r="GVQ33" s="346"/>
      <c r="GVR33" s="346"/>
      <c r="GVS33" s="346"/>
      <c r="GVT33" s="346"/>
      <c r="GVU33" s="346"/>
      <c r="GVV33" s="346"/>
      <c r="GVW33" s="346"/>
      <c r="GVX33" s="346"/>
      <c r="GVY33" s="346"/>
      <c r="GVZ33" s="346"/>
      <c r="GWA33" s="346"/>
      <c r="GWB33" s="346"/>
      <c r="GWC33" s="346"/>
      <c r="GWD33" s="346"/>
      <c r="GWE33" s="346"/>
      <c r="GWF33" s="346"/>
      <c r="GWG33" s="346"/>
      <c r="GWH33" s="346"/>
      <c r="GWI33" s="346"/>
      <c r="GWJ33" s="346"/>
      <c r="GWK33" s="346"/>
      <c r="GWL33" s="346"/>
      <c r="GWM33" s="346"/>
      <c r="GWN33" s="346"/>
      <c r="GWO33" s="346"/>
      <c r="GWP33" s="346"/>
      <c r="GWQ33" s="346"/>
      <c r="GWR33" s="346"/>
      <c r="GWS33" s="346"/>
      <c r="GWT33" s="346"/>
      <c r="GWU33" s="346"/>
      <c r="GWV33" s="346"/>
      <c r="GWW33" s="346"/>
      <c r="GWX33" s="346"/>
      <c r="GWY33" s="346"/>
      <c r="GWZ33" s="346"/>
      <c r="GXA33" s="346"/>
      <c r="GXB33" s="346"/>
      <c r="GXC33" s="346"/>
      <c r="GXD33" s="346"/>
      <c r="GXE33" s="346"/>
      <c r="GXF33" s="346"/>
      <c r="GXG33" s="346"/>
      <c r="GXH33" s="346"/>
      <c r="GXI33" s="346"/>
      <c r="GXJ33" s="346"/>
      <c r="GXK33" s="346"/>
      <c r="GXL33" s="346"/>
      <c r="GXM33" s="346"/>
      <c r="GXN33" s="346"/>
      <c r="GXO33" s="346"/>
      <c r="GXP33" s="346"/>
      <c r="GXQ33" s="346"/>
      <c r="GXR33" s="346"/>
      <c r="GXS33" s="346"/>
      <c r="GXT33" s="346"/>
      <c r="GXU33" s="346"/>
      <c r="GXV33" s="346"/>
      <c r="GXW33" s="346"/>
      <c r="GXX33" s="346"/>
      <c r="GXY33" s="346"/>
      <c r="GXZ33" s="346"/>
      <c r="GYA33" s="346"/>
      <c r="GYB33" s="346"/>
      <c r="GYC33" s="346"/>
      <c r="GYD33" s="346"/>
      <c r="GYE33" s="346"/>
      <c r="GYF33" s="346"/>
      <c r="GYG33" s="346"/>
      <c r="GYH33" s="346"/>
      <c r="GYI33" s="346"/>
      <c r="GYJ33" s="346"/>
      <c r="GYK33" s="346"/>
      <c r="GYL33" s="346"/>
      <c r="GYM33" s="346"/>
      <c r="GYN33" s="346"/>
      <c r="GYO33" s="346"/>
      <c r="GYP33" s="346"/>
      <c r="GYQ33" s="346"/>
      <c r="GYR33" s="346"/>
      <c r="GYS33" s="346"/>
      <c r="GYT33" s="346"/>
      <c r="GYU33" s="346"/>
      <c r="GYV33" s="346"/>
      <c r="GYW33" s="346"/>
      <c r="GYX33" s="346"/>
      <c r="GYY33" s="346"/>
      <c r="GYZ33" s="346"/>
      <c r="GZA33" s="346"/>
      <c r="GZB33" s="346"/>
      <c r="GZC33" s="346"/>
      <c r="GZD33" s="346"/>
      <c r="GZE33" s="346"/>
      <c r="GZF33" s="346"/>
      <c r="GZG33" s="346"/>
      <c r="GZH33" s="346"/>
      <c r="GZI33" s="346"/>
      <c r="GZJ33" s="346"/>
      <c r="GZK33" s="346"/>
      <c r="GZL33" s="346"/>
      <c r="GZM33" s="346"/>
      <c r="GZN33" s="346"/>
      <c r="GZO33" s="346"/>
      <c r="GZP33" s="346"/>
      <c r="GZQ33" s="346"/>
      <c r="GZR33" s="346"/>
      <c r="GZS33" s="346"/>
      <c r="GZT33" s="346"/>
      <c r="GZU33" s="346"/>
      <c r="GZV33" s="346"/>
      <c r="GZW33" s="346"/>
      <c r="GZX33" s="346"/>
      <c r="GZY33" s="346"/>
      <c r="GZZ33" s="346"/>
      <c r="HAA33" s="346"/>
      <c r="HAB33" s="346"/>
      <c r="HAC33" s="346"/>
      <c r="HAD33" s="346"/>
      <c r="HAE33" s="346"/>
      <c r="HAF33" s="346"/>
      <c r="HAG33" s="346"/>
      <c r="HAH33" s="346"/>
      <c r="HAI33" s="346"/>
      <c r="HAJ33" s="346"/>
      <c r="HAK33" s="346"/>
      <c r="HAL33" s="346"/>
      <c r="HAM33" s="346"/>
      <c r="HAN33" s="346"/>
      <c r="HAO33" s="346"/>
      <c r="HAP33" s="346"/>
      <c r="HAQ33" s="346"/>
      <c r="HAR33" s="346"/>
      <c r="HAS33" s="346"/>
      <c r="HAT33" s="346"/>
      <c r="HAU33" s="346"/>
      <c r="HAV33" s="346"/>
      <c r="HAW33" s="346"/>
      <c r="HAX33" s="346"/>
      <c r="HAY33" s="346"/>
      <c r="HAZ33" s="346"/>
      <c r="HBA33" s="346"/>
      <c r="HBB33" s="346"/>
      <c r="HBC33" s="346"/>
      <c r="HBD33" s="346"/>
      <c r="HBE33" s="346"/>
      <c r="HBF33" s="346"/>
      <c r="HBG33" s="346"/>
      <c r="HBH33" s="346"/>
      <c r="HBI33" s="346"/>
      <c r="HBJ33" s="346"/>
      <c r="HBK33" s="346"/>
      <c r="HBL33" s="346"/>
      <c r="HBM33" s="346"/>
      <c r="HBN33" s="346"/>
      <c r="HBO33" s="346"/>
      <c r="HBP33" s="346"/>
      <c r="HBQ33" s="346"/>
      <c r="HBR33" s="346"/>
      <c r="HBS33" s="346"/>
      <c r="HBT33" s="346"/>
      <c r="HBU33" s="346"/>
      <c r="HBV33" s="346"/>
      <c r="HBW33" s="346"/>
      <c r="HBX33" s="346"/>
      <c r="HBY33" s="346"/>
      <c r="HBZ33" s="346"/>
      <c r="HCA33" s="346"/>
      <c r="HCB33" s="346"/>
      <c r="HCC33" s="346"/>
      <c r="HCD33" s="346"/>
      <c r="HCE33" s="346"/>
      <c r="HCF33" s="346"/>
      <c r="HCG33" s="346"/>
      <c r="HCH33" s="346"/>
      <c r="HCI33" s="346"/>
      <c r="HCJ33" s="346"/>
      <c r="HCK33" s="346"/>
      <c r="HCL33" s="346"/>
      <c r="HCM33" s="346"/>
      <c r="HCN33" s="346"/>
      <c r="HCO33" s="346"/>
      <c r="HCP33" s="346"/>
      <c r="HCQ33" s="346"/>
      <c r="HCR33" s="346"/>
      <c r="HCS33" s="346"/>
      <c r="HCT33" s="346"/>
      <c r="HCU33" s="346"/>
      <c r="HCV33" s="346"/>
      <c r="HCW33" s="346"/>
      <c r="HCX33" s="346"/>
      <c r="HCY33" s="346"/>
      <c r="HCZ33" s="346"/>
      <c r="HDA33" s="346"/>
      <c r="HDB33" s="346"/>
      <c r="HDC33" s="346"/>
      <c r="HDD33" s="346"/>
      <c r="HDE33" s="346"/>
      <c r="HDF33" s="346"/>
      <c r="HDG33" s="346"/>
      <c r="HDH33" s="346"/>
      <c r="HDI33" s="346"/>
      <c r="HDJ33" s="346"/>
      <c r="HDK33" s="346"/>
      <c r="HDL33" s="346"/>
      <c r="HDM33" s="346"/>
      <c r="HDN33" s="346"/>
      <c r="HDO33" s="346"/>
      <c r="HDP33" s="346"/>
      <c r="HDQ33" s="346"/>
      <c r="HDR33" s="346"/>
      <c r="HDS33" s="346"/>
      <c r="HDT33" s="346"/>
      <c r="HDU33" s="346"/>
      <c r="HDV33" s="346"/>
      <c r="HDW33" s="346"/>
      <c r="HDX33" s="346"/>
      <c r="HDY33" s="346"/>
      <c r="HDZ33" s="346"/>
      <c r="HEA33" s="346"/>
      <c r="HEB33" s="346"/>
      <c r="HEC33" s="346"/>
      <c r="HED33" s="346"/>
      <c r="HEE33" s="346"/>
      <c r="HEF33" s="346"/>
      <c r="HEG33" s="346"/>
      <c r="HEH33" s="346"/>
      <c r="HEI33" s="346"/>
      <c r="HEJ33" s="346"/>
      <c r="HEK33" s="346"/>
      <c r="HEL33" s="346"/>
      <c r="HEM33" s="346"/>
      <c r="HEN33" s="346"/>
      <c r="HEO33" s="346"/>
      <c r="HEP33" s="346"/>
      <c r="HEQ33" s="346"/>
      <c r="HER33" s="346"/>
      <c r="HES33" s="346"/>
      <c r="HET33" s="346"/>
      <c r="HEU33" s="346"/>
      <c r="HEV33" s="346"/>
      <c r="HEW33" s="346"/>
      <c r="HEX33" s="346"/>
      <c r="HEY33" s="346"/>
      <c r="HEZ33" s="346"/>
      <c r="HFA33" s="346"/>
      <c r="HFB33" s="346"/>
      <c r="HFC33" s="346"/>
      <c r="HFD33" s="346"/>
      <c r="HFE33" s="346"/>
      <c r="HFF33" s="346"/>
      <c r="HFG33" s="346"/>
      <c r="HFH33" s="346"/>
      <c r="HFI33" s="346"/>
      <c r="HFJ33" s="346"/>
      <c r="HFK33" s="346"/>
      <c r="HFL33" s="346"/>
      <c r="HFM33" s="346"/>
      <c r="HFN33" s="346"/>
      <c r="HFO33" s="346"/>
      <c r="HFP33" s="346"/>
      <c r="HFQ33" s="346"/>
      <c r="HFR33" s="346"/>
      <c r="HFS33" s="346"/>
      <c r="HFT33" s="346"/>
      <c r="HFU33" s="346"/>
      <c r="HFV33" s="346"/>
      <c r="HFW33" s="346"/>
      <c r="HFX33" s="346"/>
      <c r="HFY33" s="346"/>
      <c r="HFZ33" s="346"/>
      <c r="HGA33" s="346"/>
      <c r="HGB33" s="346"/>
      <c r="HGC33" s="346"/>
      <c r="HGD33" s="346"/>
      <c r="HGE33" s="346"/>
      <c r="HGF33" s="346"/>
      <c r="HGG33" s="346"/>
      <c r="HGH33" s="346"/>
      <c r="HGI33" s="346"/>
      <c r="HGJ33" s="346"/>
      <c r="HGK33" s="346"/>
      <c r="HGL33" s="346"/>
      <c r="HGM33" s="346"/>
      <c r="HGN33" s="346"/>
      <c r="HGO33" s="346"/>
      <c r="HGP33" s="346"/>
      <c r="HGQ33" s="346"/>
      <c r="HGR33" s="346"/>
      <c r="HGS33" s="346"/>
      <c r="HGT33" s="346"/>
      <c r="HGU33" s="346"/>
      <c r="HGV33" s="346"/>
      <c r="HGW33" s="346"/>
      <c r="HGX33" s="346"/>
      <c r="HGY33" s="346"/>
      <c r="HGZ33" s="346"/>
      <c r="HHA33" s="346"/>
      <c r="HHB33" s="346"/>
      <c r="HHC33" s="346"/>
      <c r="HHD33" s="346"/>
      <c r="HHE33" s="346"/>
      <c r="HHF33" s="346"/>
      <c r="HHG33" s="346"/>
      <c r="HHH33" s="346"/>
      <c r="HHI33" s="346"/>
      <c r="HHJ33" s="346"/>
      <c r="HHK33" s="346"/>
      <c r="HHL33" s="346"/>
      <c r="HHM33" s="346"/>
      <c r="HHN33" s="346"/>
      <c r="HHO33" s="346"/>
      <c r="HHP33" s="346"/>
      <c r="HHQ33" s="346"/>
      <c r="HHR33" s="346"/>
      <c r="HHS33" s="346"/>
    </row>
    <row r="34" spans="1:5635" s="263" customFormat="1" ht="11.25" customHeight="1" x14ac:dyDescent="0.2">
      <c r="A34" s="416" t="s">
        <v>132</v>
      </c>
      <c r="B34" s="347" t="s">
        <v>125</v>
      </c>
      <c r="C34" s="348">
        <v>0.18990000000000001</v>
      </c>
      <c r="D34" s="348">
        <v>0.19400000000000001</v>
      </c>
      <c r="E34" s="348">
        <v>0.189</v>
      </c>
      <c r="F34" s="348">
        <v>0.27500000000000002</v>
      </c>
      <c r="G34" s="348">
        <v>0.24660000000000001</v>
      </c>
      <c r="H34" s="348">
        <v>0.23080000000000001</v>
      </c>
      <c r="I34" s="348">
        <v>0.22170000000000001</v>
      </c>
      <c r="J34" s="348">
        <v>0.2087</v>
      </c>
      <c r="K34" s="348">
        <v>0.21629999999999999</v>
      </c>
      <c r="L34" s="348">
        <v>0.21870000000000001</v>
      </c>
      <c r="M34" s="348">
        <v>0.21560000000000001</v>
      </c>
      <c r="N34" s="348">
        <v>0.25790000000000002</v>
      </c>
      <c r="O34" s="348">
        <v>0.25159999999999999</v>
      </c>
      <c r="P34" s="348">
        <v>0.2586</v>
      </c>
      <c r="Q34" s="348">
        <v>0.25056299999999998</v>
      </c>
      <c r="R34" s="348">
        <v>0.1181</v>
      </c>
      <c r="S34" s="348">
        <v>0.186696</v>
      </c>
      <c r="T34" s="348">
        <v>0.15959100000000001</v>
      </c>
      <c r="U34" s="348">
        <v>0.14476900000000001</v>
      </c>
      <c r="V34" s="348">
        <v>0.225463</v>
      </c>
      <c r="W34" s="348">
        <v>0.23663899999999999</v>
      </c>
      <c r="X34" s="348">
        <v>0.23247499999999999</v>
      </c>
      <c r="Y34" s="348">
        <v>0.22445499999999999</v>
      </c>
      <c r="Z34" s="348">
        <v>0.29302499999999998</v>
      </c>
      <c r="AA34" s="348">
        <v>0.31264599999999998</v>
      </c>
      <c r="AB34" s="348">
        <v>0.29580800000000002</v>
      </c>
      <c r="AC34" s="348">
        <v>0.29173399999999999</v>
      </c>
      <c r="AD34" s="348">
        <v>0.28810799999999998</v>
      </c>
      <c r="AE34" s="348">
        <v>0.30642200000000003</v>
      </c>
      <c r="AF34" s="348"/>
      <c r="AG34" s="348"/>
      <c r="AH34" s="348"/>
      <c r="AI34" s="348"/>
      <c r="AJ34" s="348"/>
      <c r="AK34" s="348"/>
      <c r="AL34" s="348"/>
      <c r="AM34" s="348"/>
      <c r="AN34" s="348"/>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c r="IW34" s="346"/>
      <c r="IX34" s="346"/>
      <c r="IY34" s="346"/>
      <c r="IZ34" s="346"/>
      <c r="JA34" s="346"/>
      <c r="JB34" s="346"/>
      <c r="JC34" s="346"/>
      <c r="JD34" s="346"/>
      <c r="JE34" s="346"/>
      <c r="JF34" s="346"/>
      <c r="JG34" s="346"/>
      <c r="JH34" s="346"/>
      <c r="JI34" s="346"/>
      <c r="JJ34" s="346"/>
      <c r="JK34" s="346"/>
      <c r="JL34" s="346"/>
      <c r="JM34" s="346"/>
      <c r="JN34" s="346"/>
      <c r="JO34" s="346"/>
      <c r="JP34" s="346"/>
      <c r="JQ34" s="346"/>
      <c r="JR34" s="346"/>
      <c r="JS34" s="346"/>
      <c r="JT34" s="346"/>
      <c r="JU34" s="346"/>
      <c r="JV34" s="346"/>
      <c r="JW34" s="346"/>
      <c r="JX34" s="346"/>
      <c r="JY34" s="346"/>
      <c r="JZ34" s="346"/>
      <c r="KA34" s="346"/>
      <c r="KB34" s="346"/>
      <c r="KC34" s="346"/>
      <c r="KD34" s="346"/>
      <c r="KE34" s="346"/>
      <c r="KF34" s="346"/>
      <c r="KG34" s="346"/>
      <c r="KH34" s="346"/>
      <c r="KI34" s="346"/>
      <c r="KJ34" s="346"/>
      <c r="KK34" s="346"/>
      <c r="KL34" s="346"/>
      <c r="KM34" s="346"/>
      <c r="KN34" s="346"/>
      <c r="KO34" s="346"/>
      <c r="KP34" s="346"/>
      <c r="KQ34" s="346"/>
      <c r="KR34" s="346"/>
      <c r="KS34" s="346"/>
      <c r="KT34" s="346"/>
      <c r="KU34" s="346"/>
      <c r="KV34" s="346"/>
      <c r="KW34" s="346"/>
      <c r="KX34" s="346"/>
      <c r="KY34" s="346"/>
      <c r="KZ34" s="346"/>
      <c r="LA34" s="346"/>
      <c r="LB34" s="346"/>
      <c r="LC34" s="346"/>
      <c r="LD34" s="346"/>
      <c r="LE34" s="346"/>
      <c r="LF34" s="346"/>
      <c r="LG34" s="346"/>
      <c r="LH34" s="346"/>
      <c r="LI34" s="346"/>
      <c r="LJ34" s="346"/>
      <c r="LK34" s="346"/>
      <c r="LL34" s="346"/>
      <c r="LM34" s="346"/>
      <c r="LN34" s="346"/>
      <c r="LO34" s="346"/>
      <c r="LP34" s="346"/>
      <c r="LQ34" s="346"/>
      <c r="LR34" s="346"/>
      <c r="LS34" s="346"/>
      <c r="LT34" s="346"/>
      <c r="LU34" s="346"/>
      <c r="LV34" s="346"/>
      <c r="LW34" s="346"/>
      <c r="LX34" s="346"/>
      <c r="LY34" s="346"/>
      <c r="LZ34" s="346"/>
      <c r="MA34" s="346"/>
      <c r="MB34" s="346"/>
      <c r="MC34" s="346"/>
      <c r="MD34" s="346"/>
      <c r="ME34" s="346"/>
      <c r="MF34" s="346"/>
      <c r="MG34" s="346"/>
      <c r="MH34" s="346"/>
      <c r="MI34" s="346"/>
      <c r="MJ34" s="346"/>
      <c r="MK34" s="346"/>
      <c r="ML34" s="346"/>
      <c r="MM34" s="346"/>
      <c r="MN34" s="346"/>
      <c r="MO34" s="346"/>
      <c r="MP34" s="346"/>
      <c r="MQ34" s="346"/>
      <c r="MR34" s="346"/>
      <c r="MS34" s="346"/>
      <c r="MT34" s="346"/>
      <c r="MU34" s="346"/>
      <c r="MV34" s="346"/>
      <c r="MW34" s="346"/>
      <c r="MX34" s="346"/>
      <c r="MY34" s="346"/>
      <c r="MZ34" s="346"/>
      <c r="NA34" s="346"/>
      <c r="NB34" s="346"/>
      <c r="NC34" s="346"/>
      <c r="ND34" s="346"/>
      <c r="NE34" s="346"/>
      <c r="NF34" s="346"/>
      <c r="NG34" s="346"/>
      <c r="NH34" s="346"/>
      <c r="NI34" s="346"/>
      <c r="NJ34" s="346"/>
      <c r="NK34" s="346"/>
      <c r="NL34" s="346"/>
      <c r="NM34" s="346"/>
      <c r="NN34" s="346"/>
      <c r="NO34" s="346"/>
      <c r="NP34" s="346"/>
      <c r="NQ34" s="346"/>
      <c r="NR34" s="346"/>
      <c r="NS34" s="346"/>
      <c r="NT34" s="346"/>
      <c r="NU34" s="346"/>
      <c r="NV34" s="346"/>
      <c r="NW34" s="346"/>
      <c r="NX34" s="346"/>
      <c r="NY34" s="346"/>
      <c r="NZ34" s="346"/>
      <c r="OA34" s="346"/>
      <c r="OB34" s="346"/>
      <c r="OC34" s="346"/>
      <c r="OD34" s="346"/>
      <c r="OE34" s="346"/>
      <c r="OF34" s="346"/>
      <c r="OG34" s="346"/>
      <c r="OH34" s="346"/>
      <c r="OI34" s="346"/>
      <c r="OJ34" s="346"/>
      <c r="OK34" s="346"/>
      <c r="OL34" s="346"/>
      <c r="OM34" s="346"/>
      <c r="ON34" s="346"/>
      <c r="OO34" s="346"/>
      <c r="OP34" s="346"/>
      <c r="OQ34" s="346"/>
      <c r="OR34" s="346"/>
      <c r="OS34" s="346"/>
      <c r="OT34" s="346"/>
      <c r="OU34" s="346"/>
      <c r="OV34" s="346"/>
      <c r="OW34" s="346"/>
      <c r="OX34" s="346"/>
      <c r="OY34" s="346"/>
      <c r="OZ34" s="346"/>
      <c r="PA34" s="346"/>
      <c r="PB34" s="346"/>
      <c r="PC34" s="346"/>
      <c r="PD34" s="346"/>
      <c r="PE34" s="346"/>
      <c r="PF34" s="346"/>
      <c r="PG34" s="346"/>
      <c r="PH34" s="346"/>
      <c r="PI34" s="346"/>
      <c r="PJ34" s="346"/>
      <c r="PK34" s="346"/>
      <c r="PL34" s="346"/>
      <c r="PM34" s="346"/>
      <c r="PN34" s="346"/>
      <c r="PO34" s="346"/>
      <c r="PP34" s="346"/>
      <c r="PQ34" s="346"/>
      <c r="PR34" s="346"/>
      <c r="PS34" s="346"/>
      <c r="PT34" s="346"/>
      <c r="PU34" s="346"/>
      <c r="PV34" s="346"/>
      <c r="PW34" s="346"/>
      <c r="PX34" s="346"/>
      <c r="PY34" s="346"/>
      <c r="PZ34" s="346"/>
      <c r="QA34" s="346"/>
      <c r="QB34" s="346"/>
      <c r="QC34" s="346"/>
      <c r="QD34" s="346"/>
      <c r="QE34" s="346"/>
      <c r="QF34" s="346"/>
      <c r="QG34" s="346"/>
      <c r="QH34" s="346"/>
      <c r="QI34" s="346"/>
      <c r="QJ34" s="346"/>
      <c r="QK34" s="346"/>
      <c r="QL34" s="346"/>
      <c r="QM34" s="346"/>
      <c r="QN34" s="346"/>
      <c r="QO34" s="346"/>
      <c r="QP34" s="346"/>
      <c r="QQ34" s="346"/>
      <c r="QR34" s="346"/>
      <c r="QS34" s="346"/>
      <c r="QT34" s="346"/>
      <c r="QU34" s="346"/>
      <c r="QV34" s="346"/>
      <c r="QW34" s="346"/>
      <c r="QX34" s="346"/>
      <c r="QY34" s="346"/>
      <c r="QZ34" s="346"/>
      <c r="RA34" s="346"/>
      <c r="RB34" s="346"/>
      <c r="RC34" s="346"/>
      <c r="RD34" s="346"/>
      <c r="RE34" s="346"/>
      <c r="RF34" s="346"/>
      <c r="RG34" s="346"/>
      <c r="RH34" s="346"/>
      <c r="RI34" s="346"/>
      <c r="RJ34" s="346"/>
      <c r="RK34" s="346"/>
      <c r="RL34" s="346"/>
      <c r="RM34" s="346"/>
      <c r="RN34" s="346"/>
      <c r="RO34" s="346"/>
      <c r="RP34" s="346"/>
      <c r="RQ34" s="346"/>
      <c r="RR34" s="346"/>
      <c r="RS34" s="346"/>
      <c r="RT34" s="346"/>
      <c r="RU34" s="346"/>
      <c r="RV34" s="346"/>
      <c r="RW34" s="346"/>
      <c r="RX34" s="346"/>
      <c r="RY34" s="346"/>
      <c r="RZ34" s="346"/>
      <c r="SA34" s="346"/>
      <c r="SB34" s="346"/>
      <c r="SC34" s="346"/>
      <c r="SD34" s="346"/>
      <c r="SE34" s="346"/>
      <c r="SF34" s="346"/>
      <c r="SG34" s="346"/>
      <c r="SH34" s="346"/>
      <c r="SI34" s="346"/>
      <c r="SJ34" s="346"/>
      <c r="SK34" s="346"/>
      <c r="SL34" s="346"/>
      <c r="SM34" s="346"/>
      <c r="SN34" s="346"/>
      <c r="SO34" s="346"/>
      <c r="SP34" s="346"/>
      <c r="SQ34" s="346"/>
      <c r="SR34" s="346"/>
      <c r="SS34" s="346"/>
      <c r="ST34" s="346"/>
      <c r="SU34" s="346"/>
      <c r="SV34" s="346"/>
      <c r="SW34" s="346"/>
      <c r="SX34" s="346"/>
      <c r="SY34" s="346"/>
      <c r="SZ34" s="346"/>
      <c r="TA34" s="346"/>
      <c r="TB34" s="346"/>
      <c r="TC34" s="346"/>
      <c r="TD34" s="346"/>
      <c r="TE34" s="346"/>
      <c r="TF34" s="346"/>
      <c r="TG34" s="346"/>
      <c r="TH34" s="346"/>
      <c r="TI34" s="346"/>
      <c r="TJ34" s="346"/>
      <c r="TK34" s="346"/>
      <c r="TL34" s="346"/>
      <c r="TM34" s="346"/>
      <c r="TN34" s="346"/>
      <c r="TO34" s="346"/>
      <c r="TP34" s="346"/>
      <c r="TQ34" s="346"/>
      <c r="TR34" s="346"/>
      <c r="TS34" s="346"/>
      <c r="TT34" s="346"/>
      <c r="TU34" s="346"/>
      <c r="TV34" s="346"/>
      <c r="TW34" s="346"/>
      <c r="TX34" s="346"/>
      <c r="TY34" s="346"/>
      <c r="TZ34" s="346"/>
      <c r="UA34" s="346"/>
      <c r="UB34" s="346"/>
      <c r="UC34" s="346"/>
      <c r="UD34" s="346"/>
      <c r="UE34" s="346"/>
      <c r="UF34" s="346"/>
      <c r="UG34" s="346"/>
      <c r="UH34" s="346"/>
      <c r="UI34" s="346"/>
      <c r="UJ34" s="346"/>
      <c r="UK34" s="346"/>
      <c r="UL34" s="346"/>
      <c r="UM34" s="346"/>
      <c r="UN34" s="346"/>
      <c r="UO34" s="346"/>
      <c r="UP34" s="346"/>
      <c r="UQ34" s="346"/>
      <c r="UR34" s="346"/>
      <c r="US34" s="346"/>
      <c r="UT34" s="346"/>
      <c r="UU34" s="346"/>
      <c r="UV34" s="346"/>
      <c r="UW34" s="346"/>
      <c r="UX34" s="346"/>
      <c r="UY34" s="346"/>
      <c r="UZ34" s="346"/>
      <c r="VA34" s="346"/>
      <c r="VB34" s="346"/>
      <c r="VC34" s="346"/>
      <c r="VD34" s="346"/>
      <c r="VE34" s="346"/>
      <c r="VF34" s="346"/>
      <c r="VG34" s="346"/>
      <c r="VH34" s="346"/>
      <c r="VI34" s="346"/>
      <c r="VJ34" s="346"/>
      <c r="VK34" s="346"/>
      <c r="VL34" s="346"/>
      <c r="VM34" s="346"/>
      <c r="VN34" s="346"/>
      <c r="VO34" s="346"/>
      <c r="VP34" s="346"/>
      <c r="VQ34" s="346"/>
      <c r="VR34" s="346"/>
      <c r="VS34" s="346"/>
      <c r="VT34" s="346"/>
      <c r="VU34" s="346"/>
      <c r="VV34" s="346"/>
      <c r="VW34" s="346"/>
      <c r="VX34" s="346"/>
      <c r="VY34" s="346"/>
      <c r="VZ34" s="346"/>
      <c r="WA34" s="346"/>
      <c r="WB34" s="346"/>
      <c r="WC34" s="346"/>
      <c r="WD34" s="346"/>
      <c r="WE34" s="346"/>
      <c r="WF34" s="346"/>
      <c r="WG34" s="346"/>
      <c r="WH34" s="346"/>
      <c r="WI34" s="346"/>
      <c r="WJ34" s="346"/>
      <c r="WK34" s="346"/>
      <c r="WL34" s="346"/>
      <c r="WM34" s="346"/>
      <c r="WN34" s="346"/>
      <c r="WO34" s="346"/>
      <c r="WP34" s="346"/>
      <c r="WQ34" s="346"/>
      <c r="WR34" s="346"/>
      <c r="WS34" s="346"/>
      <c r="WT34" s="346"/>
      <c r="WU34" s="346"/>
      <c r="WV34" s="346"/>
      <c r="WW34" s="346"/>
      <c r="WX34" s="346"/>
      <c r="WY34" s="346"/>
      <c r="WZ34" s="346"/>
      <c r="XA34" s="346"/>
      <c r="XB34" s="346"/>
      <c r="XC34" s="346"/>
      <c r="XD34" s="346"/>
      <c r="XE34" s="346"/>
      <c r="XF34" s="346"/>
      <c r="XG34" s="346"/>
      <c r="XH34" s="346"/>
      <c r="XI34" s="346"/>
      <c r="XJ34" s="346"/>
      <c r="XK34" s="346"/>
      <c r="XL34" s="346"/>
      <c r="XM34" s="346"/>
      <c r="XN34" s="346"/>
      <c r="XO34" s="346"/>
      <c r="XP34" s="346"/>
      <c r="XQ34" s="346"/>
      <c r="XR34" s="346"/>
      <c r="XS34" s="346"/>
      <c r="XT34" s="346"/>
      <c r="XU34" s="346"/>
      <c r="XV34" s="346"/>
      <c r="XW34" s="346"/>
      <c r="XX34" s="346"/>
      <c r="XY34" s="346"/>
      <c r="XZ34" s="346"/>
      <c r="YA34" s="346"/>
      <c r="YB34" s="346"/>
      <c r="YC34" s="346"/>
      <c r="YD34" s="346"/>
      <c r="YE34" s="346"/>
      <c r="YF34" s="346"/>
      <c r="YG34" s="346"/>
      <c r="YH34" s="346"/>
      <c r="YI34" s="346"/>
      <c r="YJ34" s="346"/>
      <c r="YK34" s="346"/>
      <c r="YL34" s="346"/>
      <c r="YM34" s="346"/>
      <c r="YN34" s="346"/>
      <c r="YO34" s="346"/>
      <c r="YP34" s="346"/>
      <c r="YQ34" s="346"/>
      <c r="YR34" s="346"/>
      <c r="YS34" s="346"/>
      <c r="YT34" s="346"/>
      <c r="YU34" s="346"/>
      <c r="YV34" s="346"/>
      <c r="YW34" s="346"/>
      <c r="YX34" s="346"/>
      <c r="YY34" s="346"/>
      <c r="YZ34" s="346"/>
      <c r="ZA34" s="346"/>
      <c r="ZB34" s="346"/>
      <c r="ZC34" s="346"/>
      <c r="ZD34" s="346"/>
      <c r="ZE34" s="346"/>
      <c r="ZF34" s="346"/>
      <c r="ZG34" s="346"/>
      <c r="ZH34" s="346"/>
      <c r="ZI34" s="346"/>
      <c r="ZJ34" s="346"/>
      <c r="ZK34" s="346"/>
      <c r="ZL34" s="346"/>
      <c r="ZM34" s="346"/>
      <c r="ZN34" s="346"/>
      <c r="ZO34" s="346"/>
      <c r="ZP34" s="346"/>
      <c r="ZQ34" s="346"/>
      <c r="ZR34" s="346"/>
      <c r="ZS34" s="346"/>
      <c r="ZT34" s="346"/>
      <c r="ZU34" s="346"/>
      <c r="ZV34" s="346"/>
      <c r="ZW34" s="346"/>
      <c r="ZX34" s="346"/>
      <c r="ZY34" s="346"/>
      <c r="ZZ34" s="346"/>
      <c r="AAA34" s="346"/>
      <c r="AAB34" s="346"/>
      <c r="AAC34" s="346"/>
      <c r="AAD34" s="346"/>
      <c r="AAE34" s="346"/>
      <c r="AAF34" s="346"/>
      <c r="AAG34" s="346"/>
      <c r="AAH34" s="346"/>
      <c r="AAI34" s="346"/>
      <c r="AAJ34" s="346"/>
      <c r="AAK34" s="346"/>
      <c r="AAL34" s="346"/>
      <c r="AAM34" s="346"/>
      <c r="AAN34" s="346"/>
      <c r="AAO34" s="346"/>
      <c r="AAP34" s="346"/>
      <c r="AAQ34" s="346"/>
      <c r="AAR34" s="346"/>
      <c r="AAS34" s="346"/>
      <c r="AAT34" s="346"/>
      <c r="AAU34" s="346"/>
      <c r="AAV34" s="346"/>
      <c r="AAW34" s="346"/>
      <c r="AAX34" s="346"/>
      <c r="AAY34" s="346"/>
      <c r="AAZ34" s="346"/>
      <c r="ABA34" s="346"/>
      <c r="ABB34" s="346"/>
      <c r="ABC34" s="346"/>
      <c r="ABD34" s="346"/>
      <c r="ABE34" s="346"/>
      <c r="ABF34" s="346"/>
      <c r="ABG34" s="346"/>
      <c r="ABH34" s="346"/>
      <c r="ABI34" s="346"/>
      <c r="ABJ34" s="346"/>
      <c r="ABK34" s="346"/>
      <c r="ABL34" s="346"/>
      <c r="ABM34" s="346"/>
      <c r="ABN34" s="346"/>
      <c r="ABO34" s="346"/>
      <c r="ABP34" s="346"/>
      <c r="ABQ34" s="346"/>
      <c r="ABR34" s="346"/>
      <c r="ABS34" s="346"/>
      <c r="ABT34" s="346"/>
      <c r="ABU34" s="346"/>
      <c r="ABV34" s="346"/>
      <c r="ABW34" s="346"/>
      <c r="ABX34" s="346"/>
      <c r="ABY34" s="346"/>
      <c r="ABZ34" s="346"/>
      <c r="ACA34" s="346"/>
      <c r="ACB34" s="346"/>
      <c r="ACC34" s="346"/>
      <c r="ACD34" s="346"/>
      <c r="ACE34" s="346"/>
      <c r="ACF34" s="346"/>
      <c r="ACG34" s="346"/>
      <c r="ACH34" s="346"/>
      <c r="ACI34" s="346"/>
      <c r="ACJ34" s="346"/>
      <c r="ACK34" s="346"/>
      <c r="ACL34" s="346"/>
      <c r="ACM34" s="346"/>
      <c r="ACN34" s="346"/>
      <c r="ACO34" s="346"/>
      <c r="ACP34" s="346"/>
      <c r="ACQ34" s="346"/>
      <c r="ACR34" s="346"/>
      <c r="ACS34" s="346"/>
      <c r="ACT34" s="346"/>
      <c r="ACU34" s="346"/>
      <c r="ACV34" s="346"/>
      <c r="ACW34" s="346"/>
      <c r="ACX34" s="346"/>
      <c r="ACY34" s="346"/>
      <c r="ACZ34" s="346"/>
      <c r="ADA34" s="346"/>
      <c r="ADB34" s="346"/>
      <c r="ADC34" s="346"/>
      <c r="ADD34" s="346"/>
      <c r="ADE34" s="346"/>
      <c r="ADF34" s="346"/>
      <c r="ADG34" s="346"/>
      <c r="ADH34" s="346"/>
      <c r="ADI34" s="346"/>
      <c r="ADJ34" s="346"/>
      <c r="ADK34" s="346"/>
      <c r="ADL34" s="346"/>
      <c r="ADM34" s="346"/>
      <c r="ADN34" s="346"/>
      <c r="ADO34" s="346"/>
      <c r="ADP34" s="346"/>
      <c r="ADQ34" s="346"/>
      <c r="ADR34" s="346"/>
      <c r="ADS34" s="346"/>
      <c r="ADT34" s="346"/>
      <c r="ADU34" s="346"/>
      <c r="ADV34" s="346"/>
      <c r="ADW34" s="346"/>
      <c r="ADX34" s="346"/>
      <c r="ADY34" s="346"/>
      <c r="ADZ34" s="346"/>
      <c r="AEA34" s="346"/>
      <c r="AEB34" s="346"/>
      <c r="AEC34" s="346"/>
      <c r="AED34" s="346"/>
      <c r="AEE34" s="346"/>
      <c r="AEF34" s="346"/>
      <c r="AEG34" s="346"/>
      <c r="AEH34" s="346"/>
      <c r="AEI34" s="346"/>
      <c r="AEJ34" s="346"/>
      <c r="AEK34" s="346"/>
      <c r="AEL34" s="346"/>
      <c r="AEM34" s="346"/>
      <c r="AEN34" s="346"/>
      <c r="AEO34" s="346"/>
      <c r="AEP34" s="346"/>
      <c r="AEQ34" s="346"/>
      <c r="AER34" s="346"/>
      <c r="AES34" s="346"/>
      <c r="AET34" s="346"/>
      <c r="AEU34" s="346"/>
      <c r="AEV34" s="346"/>
      <c r="AEW34" s="346"/>
      <c r="AEX34" s="346"/>
      <c r="AEY34" s="346"/>
      <c r="AEZ34" s="346"/>
      <c r="AFA34" s="346"/>
      <c r="AFB34" s="346"/>
      <c r="AFC34" s="346"/>
      <c r="AFD34" s="346"/>
      <c r="AFE34" s="346"/>
      <c r="AFF34" s="346"/>
      <c r="AFG34" s="346"/>
      <c r="AFH34" s="346"/>
      <c r="AFI34" s="346"/>
      <c r="AFJ34" s="346"/>
      <c r="AFK34" s="346"/>
      <c r="AFL34" s="346"/>
      <c r="AFM34" s="346"/>
      <c r="AFN34" s="346"/>
      <c r="AFO34" s="346"/>
      <c r="AFP34" s="346"/>
      <c r="AFQ34" s="346"/>
      <c r="AFR34" s="346"/>
      <c r="AFS34" s="346"/>
      <c r="AFT34" s="346"/>
      <c r="AFU34" s="346"/>
      <c r="AFV34" s="346"/>
      <c r="AFW34" s="346"/>
      <c r="AFX34" s="346"/>
      <c r="AFY34" s="346"/>
      <c r="AFZ34" s="346"/>
      <c r="AGA34" s="346"/>
      <c r="AGB34" s="346"/>
      <c r="AGC34" s="346"/>
      <c r="AGD34" s="346"/>
      <c r="AGE34" s="346"/>
      <c r="AGF34" s="346"/>
      <c r="AGG34" s="346"/>
      <c r="AGH34" s="346"/>
      <c r="AGI34" s="346"/>
      <c r="AGJ34" s="346"/>
      <c r="AGK34" s="346"/>
      <c r="AGL34" s="346"/>
      <c r="AGM34" s="346"/>
      <c r="AGN34" s="346"/>
      <c r="AGO34" s="346"/>
      <c r="AGP34" s="346"/>
      <c r="AGQ34" s="346"/>
      <c r="AGR34" s="346"/>
      <c r="AGS34" s="346"/>
      <c r="AGT34" s="346"/>
      <c r="AGU34" s="346"/>
      <c r="AGV34" s="346"/>
      <c r="AGW34" s="346"/>
      <c r="AGX34" s="346"/>
      <c r="AGY34" s="346"/>
      <c r="AGZ34" s="346"/>
      <c r="AHA34" s="346"/>
      <c r="AHB34" s="346"/>
      <c r="AHC34" s="346"/>
      <c r="AHD34" s="346"/>
      <c r="AHE34" s="346"/>
      <c r="AHF34" s="346"/>
      <c r="AHG34" s="346"/>
      <c r="AHH34" s="346"/>
      <c r="AHI34" s="346"/>
      <c r="AHJ34" s="346"/>
      <c r="AHK34" s="346"/>
      <c r="AHL34" s="346"/>
      <c r="AHM34" s="346"/>
      <c r="AHN34" s="346"/>
      <c r="AHO34" s="346"/>
      <c r="AHP34" s="346"/>
      <c r="AHQ34" s="346"/>
      <c r="AHR34" s="346"/>
      <c r="AHS34" s="346"/>
      <c r="AHT34" s="346"/>
      <c r="AHU34" s="346"/>
      <c r="AHV34" s="346"/>
      <c r="AHW34" s="346"/>
      <c r="AHX34" s="346"/>
      <c r="AHY34" s="346"/>
      <c r="AHZ34" s="346"/>
      <c r="AIA34" s="346"/>
      <c r="AIB34" s="346"/>
      <c r="AIC34" s="346"/>
      <c r="AID34" s="346"/>
      <c r="AIE34" s="346"/>
      <c r="AIF34" s="346"/>
      <c r="AIG34" s="346"/>
      <c r="AIH34" s="346"/>
      <c r="AII34" s="346"/>
      <c r="AIJ34" s="346"/>
      <c r="AIK34" s="346"/>
      <c r="AIL34" s="346"/>
      <c r="AIM34" s="346"/>
      <c r="AIN34" s="346"/>
      <c r="AIO34" s="346"/>
      <c r="AIP34" s="346"/>
      <c r="AIQ34" s="346"/>
      <c r="AIR34" s="346"/>
      <c r="AIS34" s="346"/>
      <c r="AIT34" s="346"/>
      <c r="AIU34" s="346"/>
      <c r="AIV34" s="346"/>
      <c r="AIW34" s="346"/>
      <c r="AIX34" s="346"/>
      <c r="AIY34" s="346"/>
      <c r="AIZ34" s="346"/>
      <c r="AJA34" s="346"/>
      <c r="AJB34" s="346"/>
      <c r="AJC34" s="346"/>
      <c r="AJD34" s="346"/>
      <c r="AJE34" s="346"/>
      <c r="AJF34" s="346"/>
      <c r="AJG34" s="346"/>
      <c r="AJH34" s="346"/>
      <c r="AJI34" s="346"/>
      <c r="AJJ34" s="346"/>
      <c r="AJK34" s="346"/>
      <c r="AJL34" s="346"/>
      <c r="AJM34" s="346"/>
      <c r="AJN34" s="346"/>
      <c r="AJO34" s="346"/>
      <c r="AJP34" s="346"/>
      <c r="AJQ34" s="346"/>
      <c r="AJR34" s="346"/>
      <c r="AJS34" s="346"/>
      <c r="AJT34" s="346"/>
      <c r="AJU34" s="346"/>
      <c r="AJV34" s="346"/>
      <c r="AJW34" s="346"/>
      <c r="AJX34" s="346"/>
      <c r="AJY34" s="346"/>
      <c r="AJZ34" s="346"/>
      <c r="AKA34" s="346"/>
      <c r="AKB34" s="346"/>
      <c r="AKC34" s="346"/>
      <c r="AKD34" s="346"/>
      <c r="AKE34" s="346"/>
      <c r="AKF34" s="346"/>
      <c r="AKG34" s="346"/>
      <c r="AKH34" s="346"/>
      <c r="AKI34" s="346"/>
      <c r="AKJ34" s="346"/>
      <c r="AKK34" s="346"/>
      <c r="AKL34" s="346"/>
      <c r="AKM34" s="346"/>
      <c r="AKN34" s="346"/>
      <c r="AKO34" s="346"/>
      <c r="AKP34" s="346"/>
      <c r="AKQ34" s="346"/>
      <c r="AKR34" s="346"/>
      <c r="AKS34" s="346"/>
      <c r="AKT34" s="346"/>
      <c r="AKU34" s="346"/>
      <c r="AKV34" s="346"/>
      <c r="AKW34" s="346"/>
      <c r="AKX34" s="346"/>
      <c r="AKY34" s="346"/>
      <c r="AKZ34" s="346"/>
      <c r="ALA34" s="346"/>
      <c r="ALB34" s="346"/>
      <c r="ALC34" s="346"/>
      <c r="ALD34" s="346"/>
      <c r="ALE34" s="346"/>
      <c r="ALF34" s="346"/>
      <c r="ALG34" s="346"/>
      <c r="ALH34" s="346"/>
      <c r="ALI34" s="346"/>
      <c r="ALJ34" s="346"/>
      <c r="ALK34" s="346"/>
      <c r="ALL34" s="346"/>
      <c r="ALM34" s="346"/>
      <c r="ALN34" s="346"/>
      <c r="ALO34" s="346"/>
      <c r="ALP34" s="346"/>
      <c r="ALQ34" s="346"/>
      <c r="ALR34" s="346"/>
      <c r="ALS34" s="346"/>
      <c r="ALT34" s="346"/>
      <c r="ALU34" s="346"/>
      <c r="ALV34" s="346"/>
      <c r="ALW34" s="346"/>
      <c r="ALX34" s="346"/>
      <c r="ALY34" s="346"/>
      <c r="ALZ34" s="346"/>
      <c r="AMA34" s="346"/>
      <c r="AMB34" s="346"/>
      <c r="AMC34" s="346"/>
      <c r="AMD34" s="346"/>
      <c r="AME34" s="346"/>
      <c r="AMF34" s="346"/>
      <c r="AMG34" s="346"/>
      <c r="AMH34" s="346"/>
      <c r="AMI34" s="346"/>
      <c r="AMJ34" s="346"/>
      <c r="AMK34" s="346"/>
      <c r="AML34" s="346"/>
      <c r="AMM34" s="346"/>
      <c r="AMN34" s="346"/>
      <c r="AMO34" s="346"/>
      <c r="AMP34" s="346"/>
      <c r="AMQ34" s="346"/>
      <c r="AMR34" s="346"/>
      <c r="AMS34" s="346"/>
      <c r="AMT34" s="346"/>
      <c r="AMU34" s="346"/>
      <c r="AMV34" s="346"/>
      <c r="AMW34" s="346"/>
      <c r="AMX34" s="346"/>
      <c r="AMY34" s="346"/>
      <c r="AMZ34" s="346"/>
      <c r="ANA34" s="346"/>
      <c r="ANB34" s="346"/>
      <c r="ANC34" s="346"/>
      <c r="AND34" s="346"/>
      <c r="ANE34" s="346"/>
      <c r="ANF34" s="346"/>
      <c r="ANG34" s="346"/>
      <c r="ANH34" s="346"/>
      <c r="ANI34" s="346"/>
      <c r="ANJ34" s="346"/>
      <c r="ANK34" s="346"/>
      <c r="ANL34" s="346"/>
      <c r="ANM34" s="346"/>
      <c r="ANN34" s="346"/>
      <c r="ANO34" s="346"/>
      <c r="ANP34" s="346"/>
      <c r="ANQ34" s="346"/>
      <c r="ANR34" s="346"/>
      <c r="ANS34" s="346"/>
      <c r="ANT34" s="346"/>
      <c r="ANU34" s="346"/>
      <c r="ANV34" s="346"/>
      <c r="ANW34" s="346"/>
      <c r="ANX34" s="346"/>
      <c r="ANY34" s="346"/>
      <c r="ANZ34" s="346"/>
      <c r="AOA34" s="346"/>
      <c r="AOB34" s="346"/>
      <c r="AOC34" s="346"/>
      <c r="AOD34" s="346"/>
      <c r="AOE34" s="346"/>
      <c r="AOF34" s="346"/>
      <c r="AOG34" s="346"/>
      <c r="AOH34" s="346"/>
      <c r="AOI34" s="346"/>
      <c r="AOJ34" s="346"/>
      <c r="AOK34" s="346"/>
      <c r="AOL34" s="346"/>
      <c r="AOM34" s="346"/>
      <c r="AON34" s="346"/>
      <c r="AOO34" s="346"/>
      <c r="AOP34" s="346"/>
      <c r="AOQ34" s="346"/>
      <c r="AOR34" s="346"/>
      <c r="AOS34" s="346"/>
      <c r="AOT34" s="346"/>
      <c r="AOU34" s="346"/>
      <c r="AOV34" s="346"/>
      <c r="AOW34" s="346"/>
      <c r="AOX34" s="346"/>
      <c r="AOY34" s="346"/>
      <c r="AOZ34" s="346"/>
      <c r="APA34" s="346"/>
      <c r="APB34" s="346"/>
      <c r="APC34" s="346"/>
      <c r="APD34" s="346"/>
      <c r="APE34" s="346"/>
      <c r="APF34" s="346"/>
      <c r="APG34" s="346"/>
      <c r="APH34" s="346"/>
      <c r="API34" s="346"/>
      <c r="APJ34" s="346"/>
      <c r="APK34" s="346"/>
      <c r="APL34" s="346"/>
      <c r="APM34" s="346"/>
      <c r="APN34" s="346"/>
      <c r="APO34" s="346"/>
      <c r="APP34" s="346"/>
      <c r="APQ34" s="346"/>
      <c r="APR34" s="346"/>
      <c r="APS34" s="346"/>
      <c r="APT34" s="346"/>
      <c r="APU34" s="346"/>
      <c r="APV34" s="346"/>
      <c r="APW34" s="346"/>
      <c r="APX34" s="346"/>
      <c r="APY34" s="346"/>
      <c r="APZ34" s="346"/>
      <c r="AQA34" s="346"/>
      <c r="AQB34" s="346"/>
      <c r="AQC34" s="346"/>
      <c r="AQD34" s="346"/>
      <c r="AQE34" s="346"/>
      <c r="AQF34" s="346"/>
      <c r="AQG34" s="346"/>
      <c r="AQH34" s="346"/>
      <c r="AQI34" s="346"/>
      <c r="AQJ34" s="346"/>
      <c r="AQK34" s="346"/>
      <c r="AQL34" s="346"/>
      <c r="AQM34" s="346"/>
      <c r="AQN34" s="346"/>
      <c r="AQO34" s="346"/>
      <c r="AQP34" s="346"/>
      <c r="AQQ34" s="346"/>
      <c r="AQR34" s="346"/>
      <c r="AQS34" s="346"/>
      <c r="AQT34" s="346"/>
      <c r="AQU34" s="346"/>
      <c r="AQV34" s="346"/>
      <c r="AQW34" s="346"/>
      <c r="AQX34" s="346"/>
      <c r="AQY34" s="346"/>
      <c r="AQZ34" s="346"/>
      <c r="ARA34" s="346"/>
      <c r="ARB34" s="346"/>
      <c r="ARC34" s="346"/>
      <c r="ARD34" s="346"/>
      <c r="ARE34" s="346"/>
      <c r="ARF34" s="346"/>
      <c r="ARG34" s="346"/>
      <c r="ARH34" s="346"/>
      <c r="ARI34" s="346"/>
      <c r="ARJ34" s="346"/>
      <c r="ARK34" s="346"/>
      <c r="ARL34" s="346"/>
      <c r="ARM34" s="346"/>
      <c r="ARN34" s="346"/>
      <c r="ARO34" s="346"/>
      <c r="ARP34" s="346"/>
      <c r="ARQ34" s="346"/>
      <c r="ARR34" s="346"/>
      <c r="ARS34" s="346"/>
      <c r="ART34" s="346"/>
      <c r="ARU34" s="346"/>
      <c r="ARV34" s="346"/>
      <c r="ARW34" s="346"/>
      <c r="ARX34" s="346"/>
      <c r="ARY34" s="346"/>
      <c r="ARZ34" s="346"/>
      <c r="ASA34" s="346"/>
      <c r="ASB34" s="346"/>
      <c r="ASC34" s="346"/>
      <c r="ASD34" s="346"/>
      <c r="ASE34" s="346"/>
      <c r="ASF34" s="346"/>
      <c r="ASG34" s="346"/>
      <c r="ASH34" s="346"/>
      <c r="ASI34" s="346"/>
      <c r="ASJ34" s="346"/>
      <c r="ASK34" s="346"/>
      <c r="ASL34" s="346"/>
      <c r="ASM34" s="346"/>
      <c r="ASN34" s="346"/>
      <c r="ASO34" s="346"/>
      <c r="ASP34" s="346"/>
      <c r="ASQ34" s="346"/>
      <c r="ASR34" s="346"/>
      <c r="ASS34" s="346"/>
      <c r="AST34" s="346"/>
      <c r="ASU34" s="346"/>
      <c r="ASV34" s="346"/>
      <c r="ASW34" s="346"/>
      <c r="ASX34" s="346"/>
      <c r="ASY34" s="346"/>
      <c r="ASZ34" s="346"/>
      <c r="ATA34" s="346"/>
      <c r="ATB34" s="346"/>
      <c r="ATC34" s="346"/>
      <c r="ATD34" s="346"/>
      <c r="ATE34" s="346"/>
      <c r="ATF34" s="346"/>
      <c r="ATG34" s="346"/>
      <c r="ATH34" s="346"/>
      <c r="ATI34" s="346"/>
      <c r="ATJ34" s="346"/>
      <c r="ATK34" s="346"/>
      <c r="ATL34" s="346"/>
      <c r="ATM34" s="346"/>
      <c r="ATN34" s="346"/>
      <c r="ATO34" s="346"/>
      <c r="ATP34" s="346"/>
      <c r="ATQ34" s="346"/>
      <c r="ATR34" s="346"/>
      <c r="ATS34" s="346"/>
      <c r="ATT34" s="346"/>
      <c r="ATU34" s="346"/>
      <c r="ATV34" s="346"/>
      <c r="ATW34" s="346"/>
      <c r="ATX34" s="346"/>
      <c r="ATY34" s="346"/>
      <c r="ATZ34" s="346"/>
      <c r="AUA34" s="346"/>
      <c r="AUB34" s="346"/>
      <c r="AUC34" s="346"/>
      <c r="AUD34" s="346"/>
      <c r="AUE34" s="346"/>
      <c r="AUF34" s="346"/>
      <c r="AUG34" s="346"/>
      <c r="AUH34" s="346"/>
      <c r="AUI34" s="346"/>
      <c r="AUJ34" s="346"/>
      <c r="AUK34" s="346"/>
      <c r="AUL34" s="346"/>
      <c r="AUM34" s="346"/>
      <c r="AUN34" s="346"/>
      <c r="AUO34" s="346"/>
      <c r="AUP34" s="346"/>
      <c r="AUQ34" s="346"/>
      <c r="AUR34" s="346"/>
      <c r="AUS34" s="346"/>
      <c r="AUT34" s="346"/>
      <c r="AUU34" s="346"/>
      <c r="AUV34" s="346"/>
      <c r="AUW34" s="346"/>
      <c r="AUX34" s="346"/>
      <c r="AUY34" s="346"/>
      <c r="AUZ34" s="346"/>
      <c r="AVA34" s="346"/>
      <c r="AVB34" s="346"/>
      <c r="AVC34" s="346"/>
      <c r="AVD34" s="346"/>
      <c r="AVE34" s="346"/>
      <c r="AVF34" s="346"/>
      <c r="AVG34" s="346"/>
      <c r="AVH34" s="346"/>
      <c r="AVI34" s="346"/>
      <c r="AVJ34" s="346"/>
      <c r="AVK34" s="346"/>
      <c r="AVL34" s="346"/>
      <c r="AVM34" s="346"/>
      <c r="AVN34" s="346"/>
      <c r="AVO34" s="346"/>
      <c r="AVP34" s="346"/>
      <c r="AVQ34" s="346"/>
      <c r="AVR34" s="346"/>
      <c r="AVS34" s="346"/>
      <c r="AVT34" s="346"/>
      <c r="AVU34" s="346"/>
      <c r="AVV34" s="346"/>
      <c r="AVW34" s="346"/>
      <c r="AVX34" s="346"/>
      <c r="AVY34" s="346"/>
      <c r="AVZ34" s="346"/>
      <c r="AWA34" s="346"/>
      <c r="AWB34" s="346"/>
      <c r="AWC34" s="346"/>
      <c r="AWD34" s="346"/>
      <c r="AWE34" s="346"/>
      <c r="AWF34" s="346"/>
      <c r="AWG34" s="346"/>
      <c r="AWH34" s="346"/>
      <c r="AWI34" s="346"/>
      <c r="AWJ34" s="346"/>
      <c r="AWK34" s="346"/>
      <c r="AWL34" s="346"/>
      <c r="AWM34" s="346"/>
      <c r="AWN34" s="346"/>
      <c r="AWO34" s="346"/>
      <c r="AWP34" s="346"/>
      <c r="AWQ34" s="346"/>
      <c r="AWR34" s="346"/>
      <c r="AWS34" s="346"/>
      <c r="AWT34" s="346"/>
      <c r="AWU34" s="346"/>
      <c r="AWV34" s="346"/>
      <c r="AWW34" s="346"/>
      <c r="AWX34" s="346"/>
      <c r="AWY34" s="346"/>
      <c r="AWZ34" s="346"/>
      <c r="AXA34" s="346"/>
      <c r="AXB34" s="346"/>
      <c r="AXC34" s="346"/>
      <c r="AXD34" s="346"/>
      <c r="AXE34" s="346"/>
      <c r="AXF34" s="346"/>
      <c r="AXG34" s="346"/>
      <c r="AXH34" s="346"/>
      <c r="AXI34" s="346"/>
      <c r="AXJ34" s="346"/>
      <c r="AXK34" s="346"/>
      <c r="AXL34" s="346"/>
      <c r="AXM34" s="346"/>
      <c r="AXN34" s="346"/>
      <c r="AXO34" s="346"/>
      <c r="AXP34" s="346"/>
      <c r="AXQ34" s="346"/>
      <c r="AXR34" s="346"/>
      <c r="AXS34" s="346"/>
      <c r="AXT34" s="346"/>
      <c r="AXU34" s="346"/>
      <c r="AXV34" s="346"/>
      <c r="AXW34" s="346"/>
      <c r="AXX34" s="346"/>
      <c r="AXY34" s="346"/>
      <c r="AXZ34" s="346"/>
      <c r="AYA34" s="346"/>
      <c r="AYB34" s="346"/>
      <c r="AYC34" s="346"/>
      <c r="AYD34" s="346"/>
      <c r="AYE34" s="346"/>
      <c r="AYF34" s="346"/>
      <c r="AYG34" s="346"/>
      <c r="AYH34" s="346"/>
      <c r="AYI34" s="346"/>
      <c r="AYJ34" s="346"/>
      <c r="AYK34" s="346"/>
      <c r="AYL34" s="346"/>
      <c r="AYM34" s="346"/>
      <c r="AYN34" s="346"/>
      <c r="AYO34" s="346"/>
      <c r="AYP34" s="346"/>
      <c r="AYQ34" s="346"/>
      <c r="AYR34" s="346"/>
      <c r="AYS34" s="346"/>
      <c r="AYT34" s="346"/>
      <c r="AYU34" s="346"/>
      <c r="AYV34" s="346"/>
      <c r="AYW34" s="346"/>
      <c r="AYX34" s="346"/>
      <c r="AYY34" s="346"/>
      <c r="AYZ34" s="346"/>
      <c r="AZA34" s="346"/>
      <c r="AZB34" s="346"/>
      <c r="AZC34" s="346"/>
      <c r="AZD34" s="346"/>
      <c r="AZE34" s="346"/>
      <c r="AZF34" s="346"/>
      <c r="AZG34" s="346"/>
      <c r="AZH34" s="346"/>
      <c r="AZI34" s="346"/>
      <c r="AZJ34" s="346"/>
      <c r="AZK34" s="346"/>
      <c r="AZL34" s="346"/>
      <c r="AZM34" s="346"/>
      <c r="AZN34" s="346"/>
      <c r="AZO34" s="346"/>
      <c r="AZP34" s="346"/>
      <c r="AZQ34" s="346"/>
      <c r="AZR34" s="346"/>
      <c r="AZS34" s="346"/>
      <c r="AZT34" s="346"/>
      <c r="AZU34" s="346"/>
      <c r="AZV34" s="346"/>
      <c r="AZW34" s="346"/>
      <c r="AZX34" s="346"/>
      <c r="AZY34" s="346"/>
      <c r="AZZ34" s="346"/>
      <c r="BAA34" s="346"/>
      <c r="BAB34" s="346"/>
      <c r="BAC34" s="346"/>
      <c r="BAD34" s="346"/>
      <c r="BAE34" s="346"/>
      <c r="BAF34" s="346"/>
      <c r="BAG34" s="346"/>
      <c r="BAH34" s="346"/>
      <c r="BAI34" s="346"/>
      <c r="BAJ34" s="346"/>
      <c r="BAK34" s="346"/>
      <c r="BAL34" s="346"/>
      <c r="BAM34" s="346"/>
      <c r="BAN34" s="346"/>
      <c r="BAO34" s="346"/>
      <c r="BAP34" s="346"/>
      <c r="BAQ34" s="346"/>
      <c r="BAR34" s="346"/>
      <c r="BAS34" s="346"/>
      <c r="BAT34" s="346"/>
      <c r="BAU34" s="346"/>
      <c r="BAV34" s="346"/>
      <c r="BAW34" s="346"/>
      <c r="BAX34" s="346"/>
      <c r="BAY34" s="346"/>
      <c r="BAZ34" s="346"/>
      <c r="BBA34" s="346"/>
      <c r="BBB34" s="346"/>
      <c r="BBC34" s="346"/>
      <c r="BBD34" s="346"/>
      <c r="BBE34" s="346"/>
      <c r="BBF34" s="346"/>
      <c r="BBG34" s="346"/>
      <c r="BBH34" s="346"/>
      <c r="BBI34" s="346"/>
      <c r="BBJ34" s="346"/>
      <c r="BBK34" s="346"/>
      <c r="BBL34" s="346"/>
      <c r="BBM34" s="346"/>
      <c r="BBN34" s="346"/>
      <c r="BBO34" s="346"/>
      <c r="BBP34" s="346"/>
      <c r="BBQ34" s="346"/>
      <c r="BBR34" s="346"/>
      <c r="BBS34" s="346"/>
      <c r="BBT34" s="346"/>
      <c r="BBU34" s="346"/>
      <c r="BBV34" s="346"/>
      <c r="BBW34" s="346"/>
      <c r="BBX34" s="346"/>
      <c r="BBY34" s="346"/>
      <c r="BBZ34" s="346"/>
      <c r="BCA34" s="346"/>
      <c r="BCB34" s="346"/>
      <c r="BCC34" s="346"/>
      <c r="BCD34" s="346"/>
      <c r="BCE34" s="346"/>
      <c r="BCF34" s="346"/>
      <c r="BCG34" s="346"/>
      <c r="BCH34" s="346"/>
      <c r="BCI34" s="346"/>
      <c r="BCJ34" s="346"/>
      <c r="BCK34" s="346"/>
      <c r="BCL34" s="346"/>
      <c r="BCM34" s="346"/>
      <c r="BCN34" s="346"/>
      <c r="BCO34" s="346"/>
      <c r="BCP34" s="346"/>
      <c r="BCQ34" s="346"/>
      <c r="BCR34" s="346"/>
      <c r="BCS34" s="346"/>
      <c r="BCT34" s="346"/>
      <c r="BCU34" s="346"/>
      <c r="BCV34" s="346"/>
      <c r="BCW34" s="346"/>
      <c r="BCX34" s="346"/>
      <c r="BCY34" s="346"/>
      <c r="BCZ34" s="346"/>
      <c r="BDA34" s="346"/>
      <c r="BDB34" s="346"/>
      <c r="BDC34" s="346"/>
      <c r="BDD34" s="346"/>
      <c r="BDE34" s="346"/>
      <c r="BDF34" s="346"/>
      <c r="BDG34" s="346"/>
      <c r="BDH34" s="346"/>
      <c r="BDI34" s="346"/>
      <c r="BDJ34" s="346"/>
      <c r="BDK34" s="346"/>
      <c r="BDL34" s="346"/>
      <c r="BDM34" s="346"/>
      <c r="BDN34" s="346"/>
      <c r="BDO34" s="346"/>
      <c r="BDP34" s="346"/>
      <c r="BDQ34" s="346"/>
      <c r="BDR34" s="346"/>
      <c r="BDS34" s="346"/>
      <c r="BDT34" s="346"/>
      <c r="BDU34" s="346"/>
      <c r="BDV34" s="346"/>
      <c r="BDW34" s="346"/>
      <c r="BDX34" s="346"/>
      <c r="BDY34" s="346"/>
      <c r="BDZ34" s="346"/>
      <c r="BEA34" s="346"/>
      <c r="BEB34" s="346"/>
      <c r="BEC34" s="346"/>
      <c r="BED34" s="346"/>
      <c r="BEE34" s="346"/>
      <c r="BEF34" s="346"/>
      <c r="BEG34" s="346"/>
      <c r="BEH34" s="346"/>
      <c r="BEI34" s="346"/>
      <c r="BEJ34" s="346"/>
      <c r="BEK34" s="346"/>
      <c r="BEL34" s="346"/>
      <c r="BEM34" s="346"/>
      <c r="BEN34" s="346"/>
      <c r="BEO34" s="346"/>
      <c r="BEP34" s="346"/>
      <c r="BEQ34" s="346"/>
      <c r="BER34" s="346"/>
      <c r="BES34" s="346"/>
      <c r="BET34" s="346"/>
      <c r="BEU34" s="346"/>
      <c r="BEV34" s="346"/>
      <c r="BEW34" s="346"/>
      <c r="BEX34" s="346"/>
      <c r="BEY34" s="346"/>
      <c r="BEZ34" s="346"/>
      <c r="BFA34" s="346"/>
      <c r="BFB34" s="346"/>
      <c r="BFC34" s="346"/>
      <c r="BFD34" s="346"/>
      <c r="BFE34" s="346"/>
      <c r="BFF34" s="346"/>
      <c r="BFG34" s="346"/>
      <c r="BFH34" s="346"/>
      <c r="BFI34" s="346"/>
      <c r="BFJ34" s="346"/>
      <c r="BFK34" s="346"/>
      <c r="BFL34" s="346"/>
      <c r="BFM34" s="346"/>
      <c r="BFN34" s="346"/>
      <c r="BFO34" s="346"/>
      <c r="BFP34" s="346"/>
      <c r="BFQ34" s="346"/>
      <c r="BFR34" s="346"/>
      <c r="BFS34" s="346"/>
      <c r="BFT34" s="346"/>
      <c r="BFU34" s="346"/>
      <c r="BFV34" s="346"/>
      <c r="BFW34" s="346"/>
      <c r="BFX34" s="346"/>
      <c r="BFY34" s="346"/>
      <c r="BFZ34" s="346"/>
      <c r="BGA34" s="346"/>
      <c r="BGB34" s="346"/>
      <c r="BGC34" s="346"/>
      <c r="BGD34" s="346"/>
      <c r="BGE34" s="346"/>
      <c r="BGF34" s="346"/>
      <c r="BGG34" s="346"/>
      <c r="BGH34" s="346"/>
      <c r="BGI34" s="346"/>
      <c r="BGJ34" s="346"/>
      <c r="BGK34" s="346"/>
      <c r="BGL34" s="346"/>
      <c r="BGM34" s="346"/>
      <c r="BGN34" s="346"/>
      <c r="BGO34" s="346"/>
      <c r="BGP34" s="346"/>
      <c r="BGQ34" s="346"/>
      <c r="BGR34" s="346"/>
      <c r="BGS34" s="346"/>
      <c r="BGT34" s="346"/>
      <c r="BGU34" s="346"/>
      <c r="BGV34" s="346"/>
      <c r="BGW34" s="346"/>
      <c r="BGX34" s="346"/>
      <c r="BGY34" s="346"/>
      <c r="BGZ34" s="346"/>
      <c r="BHA34" s="346"/>
      <c r="BHB34" s="346"/>
      <c r="BHC34" s="346"/>
      <c r="BHD34" s="346"/>
      <c r="BHE34" s="346"/>
      <c r="BHF34" s="346"/>
      <c r="BHG34" s="346"/>
      <c r="BHH34" s="346"/>
      <c r="BHI34" s="346"/>
      <c r="BHJ34" s="346"/>
      <c r="BHK34" s="346"/>
      <c r="BHL34" s="346"/>
      <c r="BHM34" s="346"/>
      <c r="BHN34" s="346"/>
      <c r="BHO34" s="346"/>
      <c r="BHP34" s="346"/>
      <c r="BHQ34" s="346"/>
      <c r="BHR34" s="346"/>
      <c r="BHS34" s="346"/>
      <c r="BHT34" s="346"/>
      <c r="BHU34" s="346"/>
      <c r="BHV34" s="346"/>
      <c r="BHW34" s="346"/>
      <c r="BHX34" s="346"/>
      <c r="BHY34" s="346"/>
      <c r="BHZ34" s="346"/>
      <c r="BIA34" s="346"/>
      <c r="BIB34" s="346"/>
      <c r="BIC34" s="346"/>
      <c r="BID34" s="346"/>
      <c r="BIE34" s="346"/>
      <c r="BIF34" s="346"/>
      <c r="BIG34" s="346"/>
      <c r="BIH34" s="346"/>
      <c r="BII34" s="346"/>
      <c r="BIJ34" s="346"/>
      <c r="BIK34" s="346"/>
      <c r="BIL34" s="346"/>
      <c r="BIM34" s="346"/>
      <c r="BIN34" s="346"/>
      <c r="BIO34" s="346"/>
      <c r="BIP34" s="346"/>
      <c r="BIQ34" s="346"/>
      <c r="BIR34" s="346"/>
      <c r="BIS34" s="346"/>
      <c r="BIT34" s="346"/>
      <c r="BIU34" s="346"/>
      <c r="BIV34" s="346"/>
      <c r="BIW34" s="346"/>
      <c r="BIX34" s="346"/>
      <c r="BIY34" s="346"/>
      <c r="BIZ34" s="346"/>
      <c r="BJA34" s="346"/>
      <c r="BJB34" s="346"/>
      <c r="BJC34" s="346"/>
      <c r="BJD34" s="346"/>
      <c r="BJE34" s="346"/>
      <c r="BJF34" s="346"/>
      <c r="BJG34" s="346"/>
      <c r="BJH34" s="346"/>
      <c r="BJI34" s="346"/>
      <c r="BJJ34" s="346"/>
      <c r="BJK34" s="346"/>
      <c r="BJL34" s="346"/>
      <c r="BJM34" s="346"/>
      <c r="BJN34" s="346"/>
      <c r="BJO34" s="346"/>
      <c r="BJP34" s="346"/>
      <c r="BJQ34" s="346"/>
      <c r="BJR34" s="346"/>
      <c r="BJS34" s="346"/>
      <c r="BJT34" s="346"/>
      <c r="BJU34" s="346"/>
      <c r="BJV34" s="346"/>
      <c r="BJW34" s="346"/>
      <c r="BJX34" s="346"/>
      <c r="BJY34" s="346"/>
      <c r="BJZ34" s="346"/>
      <c r="BKA34" s="346"/>
      <c r="BKB34" s="346"/>
      <c r="BKC34" s="346"/>
      <c r="BKD34" s="346"/>
      <c r="BKE34" s="346"/>
      <c r="BKF34" s="346"/>
      <c r="BKG34" s="346"/>
      <c r="BKH34" s="346"/>
      <c r="BKI34" s="346"/>
      <c r="BKJ34" s="346"/>
      <c r="BKK34" s="346"/>
      <c r="BKL34" s="346"/>
      <c r="BKM34" s="346"/>
      <c r="BKN34" s="346"/>
      <c r="BKO34" s="346"/>
      <c r="BKP34" s="346"/>
      <c r="BKQ34" s="346"/>
      <c r="BKR34" s="346"/>
      <c r="BKS34" s="346"/>
      <c r="BKT34" s="346"/>
      <c r="BKU34" s="346"/>
      <c r="BKV34" s="346"/>
      <c r="BKW34" s="346"/>
      <c r="BKX34" s="346"/>
      <c r="BKY34" s="346"/>
      <c r="BKZ34" s="346"/>
      <c r="BLA34" s="346"/>
      <c r="BLB34" s="346"/>
      <c r="BLC34" s="346"/>
      <c r="BLD34" s="346"/>
      <c r="BLE34" s="346"/>
      <c r="BLF34" s="346"/>
      <c r="BLG34" s="346"/>
      <c r="BLH34" s="346"/>
      <c r="BLI34" s="346"/>
      <c r="BLJ34" s="346"/>
      <c r="BLK34" s="346"/>
      <c r="BLL34" s="346"/>
      <c r="BLM34" s="346"/>
      <c r="BLN34" s="346"/>
      <c r="BLO34" s="346"/>
      <c r="BLP34" s="346"/>
      <c r="BLQ34" s="346"/>
      <c r="BLR34" s="346"/>
      <c r="BLS34" s="346"/>
      <c r="BLT34" s="346"/>
      <c r="BLU34" s="346"/>
      <c r="BLV34" s="346"/>
      <c r="BLW34" s="346"/>
      <c r="BLX34" s="346"/>
      <c r="BLY34" s="346"/>
      <c r="BLZ34" s="346"/>
      <c r="BMA34" s="346"/>
      <c r="BMB34" s="346"/>
      <c r="BMC34" s="346"/>
      <c r="BMD34" s="346"/>
      <c r="BME34" s="346"/>
      <c r="BMF34" s="346"/>
      <c r="BMG34" s="346"/>
      <c r="BMH34" s="346"/>
      <c r="BMI34" s="346"/>
      <c r="BMJ34" s="346"/>
      <c r="BMK34" s="346"/>
      <c r="BML34" s="346"/>
      <c r="BMM34" s="346"/>
      <c r="BMN34" s="346"/>
      <c r="BMO34" s="346"/>
      <c r="BMP34" s="346"/>
      <c r="BMQ34" s="346"/>
      <c r="BMR34" s="346"/>
      <c r="BMS34" s="346"/>
      <c r="BMT34" s="346"/>
      <c r="BMU34" s="346"/>
      <c r="BMV34" s="346"/>
      <c r="BMW34" s="346"/>
      <c r="BMX34" s="346"/>
      <c r="BMY34" s="346"/>
      <c r="BMZ34" s="346"/>
      <c r="BNA34" s="346"/>
      <c r="BNB34" s="346"/>
      <c r="BNC34" s="346"/>
      <c r="BND34" s="346"/>
      <c r="BNE34" s="346"/>
      <c r="BNF34" s="346"/>
      <c r="BNG34" s="346"/>
      <c r="BNH34" s="346"/>
      <c r="BNI34" s="346"/>
      <c r="BNJ34" s="346"/>
      <c r="BNK34" s="346"/>
      <c r="BNL34" s="346"/>
      <c r="BNM34" s="346"/>
      <c r="BNN34" s="346"/>
      <c r="BNO34" s="346"/>
      <c r="BNP34" s="346"/>
      <c r="BNQ34" s="346"/>
      <c r="BNR34" s="346"/>
      <c r="BNS34" s="346"/>
      <c r="BNT34" s="346"/>
      <c r="BNU34" s="346"/>
      <c r="BNV34" s="346"/>
      <c r="BNW34" s="346"/>
      <c r="BNX34" s="346"/>
      <c r="BNY34" s="346"/>
      <c r="BNZ34" s="346"/>
      <c r="BOA34" s="346"/>
      <c r="BOB34" s="346"/>
      <c r="BOC34" s="346"/>
      <c r="BOD34" s="346"/>
      <c r="BOE34" s="346"/>
      <c r="BOF34" s="346"/>
      <c r="BOG34" s="346"/>
      <c r="BOH34" s="346"/>
      <c r="BOI34" s="346"/>
      <c r="BOJ34" s="346"/>
      <c r="BOK34" s="346"/>
      <c r="BOL34" s="346"/>
      <c r="BOM34" s="346"/>
      <c r="BON34" s="346"/>
      <c r="BOO34" s="346"/>
      <c r="BOP34" s="346"/>
      <c r="BOQ34" s="346"/>
      <c r="BOR34" s="346"/>
      <c r="BOS34" s="346"/>
      <c r="BOT34" s="346"/>
      <c r="BOU34" s="346"/>
      <c r="BOV34" s="346"/>
      <c r="BOW34" s="346"/>
      <c r="BOX34" s="346"/>
      <c r="BOY34" s="346"/>
      <c r="BOZ34" s="346"/>
      <c r="BPA34" s="346"/>
      <c r="BPB34" s="346"/>
      <c r="BPC34" s="346"/>
      <c r="BPD34" s="346"/>
      <c r="BPE34" s="346"/>
      <c r="BPF34" s="346"/>
      <c r="BPG34" s="346"/>
      <c r="BPH34" s="346"/>
      <c r="BPI34" s="346"/>
      <c r="BPJ34" s="346"/>
      <c r="BPK34" s="346"/>
      <c r="BPL34" s="346"/>
      <c r="BPM34" s="346"/>
      <c r="BPN34" s="346"/>
      <c r="BPO34" s="346"/>
      <c r="BPP34" s="346"/>
      <c r="BPQ34" s="346"/>
      <c r="BPR34" s="346"/>
      <c r="BPS34" s="346"/>
      <c r="BPT34" s="346"/>
      <c r="BPU34" s="346"/>
      <c r="BPV34" s="346"/>
      <c r="BPW34" s="346"/>
      <c r="BPX34" s="346"/>
      <c r="BPY34" s="346"/>
      <c r="BPZ34" s="346"/>
      <c r="BQA34" s="346"/>
      <c r="BQB34" s="346"/>
      <c r="BQC34" s="346"/>
      <c r="BQD34" s="346"/>
      <c r="BQE34" s="346"/>
      <c r="BQF34" s="346"/>
      <c r="BQG34" s="346"/>
      <c r="BQH34" s="346"/>
      <c r="BQI34" s="346"/>
      <c r="BQJ34" s="346"/>
      <c r="BQK34" s="346"/>
      <c r="BQL34" s="346"/>
      <c r="BQM34" s="346"/>
      <c r="BQN34" s="346"/>
      <c r="BQO34" s="346"/>
      <c r="BQP34" s="346"/>
      <c r="BQQ34" s="346"/>
      <c r="BQR34" s="346"/>
      <c r="BQS34" s="346"/>
      <c r="BQT34" s="346"/>
      <c r="BQU34" s="346"/>
      <c r="BQV34" s="346"/>
      <c r="BQW34" s="346"/>
      <c r="BQX34" s="346"/>
      <c r="BQY34" s="346"/>
      <c r="BQZ34" s="346"/>
      <c r="BRA34" s="346"/>
      <c r="BRB34" s="346"/>
      <c r="BRC34" s="346"/>
      <c r="BRD34" s="346"/>
      <c r="BRE34" s="346"/>
      <c r="BRF34" s="346"/>
      <c r="BRG34" s="346"/>
      <c r="BRH34" s="346"/>
      <c r="BRI34" s="346"/>
      <c r="BRJ34" s="346"/>
      <c r="BRK34" s="346"/>
      <c r="BRL34" s="346"/>
      <c r="BRM34" s="346"/>
      <c r="BRN34" s="346"/>
      <c r="BRO34" s="346"/>
      <c r="BRP34" s="346"/>
      <c r="BRQ34" s="346"/>
      <c r="BRR34" s="346"/>
      <c r="BRS34" s="346"/>
      <c r="BRT34" s="346"/>
      <c r="BRU34" s="346"/>
      <c r="BRV34" s="346"/>
      <c r="BRW34" s="346"/>
      <c r="BRX34" s="346"/>
      <c r="BRY34" s="346"/>
      <c r="BRZ34" s="346"/>
      <c r="BSA34" s="346"/>
      <c r="BSB34" s="346"/>
      <c r="BSC34" s="346"/>
      <c r="BSD34" s="346"/>
      <c r="BSE34" s="346"/>
      <c r="BSF34" s="346"/>
      <c r="BSG34" s="346"/>
      <c r="BSH34" s="346"/>
      <c r="BSI34" s="346"/>
      <c r="BSJ34" s="346"/>
      <c r="BSK34" s="346"/>
      <c r="BSL34" s="346"/>
      <c r="BSM34" s="346"/>
      <c r="BSN34" s="346"/>
      <c r="BSO34" s="346"/>
      <c r="BSP34" s="346"/>
      <c r="BSQ34" s="346"/>
      <c r="BSR34" s="346"/>
      <c r="BSS34" s="346"/>
      <c r="BST34" s="346"/>
      <c r="BSU34" s="346"/>
      <c r="BSV34" s="346"/>
      <c r="BSW34" s="346"/>
      <c r="BSX34" s="346"/>
      <c r="BSY34" s="346"/>
      <c r="BSZ34" s="346"/>
      <c r="BTA34" s="346"/>
      <c r="BTB34" s="346"/>
      <c r="BTC34" s="346"/>
      <c r="BTD34" s="346"/>
      <c r="BTE34" s="346"/>
      <c r="BTF34" s="346"/>
      <c r="BTG34" s="346"/>
      <c r="BTH34" s="346"/>
      <c r="BTI34" s="346"/>
      <c r="BTJ34" s="346"/>
      <c r="BTK34" s="346"/>
      <c r="BTL34" s="346"/>
      <c r="BTM34" s="346"/>
      <c r="BTN34" s="346"/>
      <c r="BTO34" s="346"/>
      <c r="BTP34" s="346"/>
      <c r="BTQ34" s="346"/>
      <c r="BTR34" s="346"/>
      <c r="BTS34" s="346"/>
      <c r="BTT34" s="346"/>
      <c r="BTU34" s="346"/>
      <c r="BTV34" s="346"/>
      <c r="BTW34" s="346"/>
      <c r="BTX34" s="346"/>
      <c r="BTY34" s="346"/>
      <c r="BTZ34" s="346"/>
      <c r="BUA34" s="346"/>
      <c r="BUB34" s="346"/>
      <c r="BUC34" s="346"/>
      <c r="BUD34" s="346"/>
      <c r="BUE34" s="346"/>
      <c r="BUF34" s="346"/>
      <c r="BUG34" s="346"/>
      <c r="BUH34" s="346"/>
      <c r="BUI34" s="346"/>
      <c r="BUJ34" s="346"/>
      <c r="BUK34" s="346"/>
      <c r="BUL34" s="346"/>
      <c r="BUM34" s="346"/>
      <c r="BUN34" s="346"/>
      <c r="BUO34" s="346"/>
      <c r="BUP34" s="346"/>
      <c r="BUQ34" s="346"/>
      <c r="BUR34" s="346"/>
      <c r="BUS34" s="346"/>
      <c r="BUT34" s="346"/>
      <c r="BUU34" s="346"/>
      <c r="BUV34" s="346"/>
      <c r="BUW34" s="346"/>
      <c r="BUX34" s="346"/>
      <c r="BUY34" s="346"/>
      <c r="BUZ34" s="346"/>
      <c r="BVA34" s="346"/>
      <c r="BVB34" s="346"/>
      <c r="BVC34" s="346"/>
      <c r="BVD34" s="346"/>
      <c r="BVE34" s="346"/>
      <c r="BVF34" s="346"/>
      <c r="BVG34" s="346"/>
      <c r="BVH34" s="346"/>
      <c r="BVI34" s="346"/>
      <c r="BVJ34" s="346"/>
      <c r="BVK34" s="346"/>
      <c r="BVL34" s="346"/>
      <c r="BVM34" s="346"/>
      <c r="BVN34" s="346"/>
      <c r="BVO34" s="346"/>
      <c r="BVP34" s="346"/>
      <c r="BVQ34" s="346"/>
      <c r="BVR34" s="346"/>
      <c r="BVS34" s="346"/>
      <c r="BVT34" s="346"/>
      <c r="BVU34" s="346"/>
      <c r="BVV34" s="346"/>
      <c r="BVW34" s="346"/>
      <c r="BVX34" s="346"/>
      <c r="BVY34" s="346"/>
      <c r="BVZ34" s="346"/>
      <c r="BWA34" s="346"/>
      <c r="BWB34" s="346"/>
      <c r="BWC34" s="346"/>
      <c r="BWD34" s="346"/>
      <c r="BWE34" s="346"/>
      <c r="BWF34" s="346"/>
      <c r="BWG34" s="346"/>
      <c r="BWH34" s="346"/>
      <c r="BWI34" s="346"/>
      <c r="BWJ34" s="346"/>
      <c r="BWK34" s="346"/>
      <c r="BWL34" s="346"/>
      <c r="BWM34" s="346"/>
      <c r="BWN34" s="346"/>
      <c r="BWO34" s="346"/>
      <c r="BWP34" s="346"/>
      <c r="BWQ34" s="346"/>
      <c r="BWR34" s="346"/>
      <c r="BWS34" s="346"/>
      <c r="BWT34" s="346"/>
      <c r="BWU34" s="346"/>
      <c r="BWV34" s="346"/>
      <c r="BWW34" s="346"/>
      <c r="BWX34" s="346"/>
      <c r="BWY34" s="346"/>
      <c r="BWZ34" s="346"/>
      <c r="BXA34" s="346"/>
      <c r="BXB34" s="346"/>
      <c r="BXC34" s="346"/>
      <c r="BXD34" s="346"/>
      <c r="BXE34" s="346"/>
      <c r="BXF34" s="346"/>
      <c r="BXG34" s="346"/>
      <c r="BXH34" s="346"/>
      <c r="BXI34" s="346"/>
      <c r="BXJ34" s="346"/>
      <c r="BXK34" s="346"/>
      <c r="BXL34" s="346"/>
      <c r="BXM34" s="346"/>
      <c r="BXN34" s="346"/>
      <c r="BXO34" s="346"/>
      <c r="BXP34" s="346"/>
      <c r="BXQ34" s="346"/>
      <c r="BXR34" s="346"/>
      <c r="BXS34" s="346"/>
      <c r="BXT34" s="346"/>
      <c r="BXU34" s="346"/>
      <c r="BXV34" s="346"/>
      <c r="BXW34" s="346"/>
      <c r="BXX34" s="346"/>
      <c r="BXY34" s="346"/>
      <c r="BXZ34" s="346"/>
      <c r="BYA34" s="346"/>
      <c r="BYB34" s="346"/>
      <c r="BYC34" s="346"/>
      <c r="BYD34" s="346"/>
      <c r="BYE34" s="346"/>
      <c r="BYF34" s="346"/>
      <c r="BYG34" s="346"/>
      <c r="BYH34" s="346"/>
      <c r="BYI34" s="346"/>
      <c r="BYJ34" s="346"/>
      <c r="BYK34" s="346"/>
      <c r="BYL34" s="346"/>
      <c r="BYM34" s="346"/>
      <c r="BYN34" s="346"/>
      <c r="BYO34" s="346"/>
      <c r="BYP34" s="346"/>
      <c r="BYQ34" s="346"/>
      <c r="BYR34" s="346"/>
      <c r="BYS34" s="346"/>
      <c r="BYT34" s="346"/>
      <c r="BYU34" s="346"/>
      <c r="BYV34" s="346"/>
      <c r="BYW34" s="346"/>
      <c r="BYX34" s="346"/>
      <c r="BYY34" s="346"/>
      <c r="BYZ34" s="346"/>
      <c r="BZA34" s="346"/>
      <c r="BZB34" s="346"/>
      <c r="BZC34" s="346"/>
      <c r="BZD34" s="346"/>
      <c r="BZE34" s="346"/>
      <c r="BZF34" s="346"/>
      <c r="BZG34" s="346"/>
      <c r="BZH34" s="346"/>
      <c r="BZI34" s="346"/>
      <c r="BZJ34" s="346"/>
      <c r="BZK34" s="346"/>
      <c r="BZL34" s="346"/>
      <c r="BZM34" s="346"/>
      <c r="BZN34" s="346"/>
      <c r="BZO34" s="346"/>
      <c r="BZP34" s="346"/>
      <c r="BZQ34" s="346"/>
      <c r="BZR34" s="346"/>
      <c r="BZS34" s="346"/>
      <c r="BZT34" s="346"/>
      <c r="BZU34" s="346"/>
      <c r="BZV34" s="346"/>
      <c r="BZW34" s="346"/>
      <c r="BZX34" s="346"/>
      <c r="BZY34" s="346"/>
      <c r="BZZ34" s="346"/>
      <c r="CAA34" s="346"/>
      <c r="CAB34" s="346"/>
      <c r="CAC34" s="346"/>
      <c r="CAD34" s="346"/>
      <c r="CAE34" s="346"/>
      <c r="CAF34" s="346"/>
      <c r="CAG34" s="346"/>
      <c r="CAH34" s="346"/>
      <c r="CAI34" s="346"/>
      <c r="CAJ34" s="346"/>
      <c r="CAK34" s="346"/>
      <c r="CAL34" s="346"/>
      <c r="CAM34" s="346"/>
      <c r="CAN34" s="346"/>
      <c r="CAO34" s="346"/>
      <c r="CAP34" s="346"/>
      <c r="CAQ34" s="346"/>
      <c r="CAR34" s="346"/>
      <c r="CAS34" s="346"/>
      <c r="CAT34" s="346"/>
      <c r="CAU34" s="346"/>
      <c r="CAV34" s="346"/>
      <c r="CAW34" s="346"/>
      <c r="CAX34" s="346"/>
      <c r="CAY34" s="346"/>
      <c r="CAZ34" s="346"/>
      <c r="CBA34" s="346"/>
      <c r="CBB34" s="346"/>
      <c r="CBC34" s="346"/>
      <c r="CBD34" s="346"/>
      <c r="CBE34" s="346"/>
      <c r="CBF34" s="346"/>
      <c r="CBG34" s="346"/>
      <c r="CBH34" s="346"/>
      <c r="CBI34" s="346"/>
      <c r="CBJ34" s="346"/>
      <c r="CBK34" s="346"/>
      <c r="CBL34" s="346"/>
      <c r="CBM34" s="346"/>
      <c r="CBN34" s="346"/>
      <c r="CBO34" s="346"/>
      <c r="CBP34" s="346"/>
      <c r="CBQ34" s="346"/>
      <c r="CBR34" s="346"/>
      <c r="CBS34" s="346"/>
      <c r="CBT34" s="346"/>
      <c r="CBU34" s="346"/>
      <c r="CBV34" s="346"/>
      <c r="CBW34" s="346"/>
      <c r="CBX34" s="346"/>
      <c r="CBY34" s="346"/>
      <c r="CBZ34" s="346"/>
      <c r="CCA34" s="346"/>
      <c r="CCB34" s="346"/>
      <c r="CCC34" s="346"/>
      <c r="CCD34" s="346"/>
      <c r="CCE34" s="346"/>
      <c r="CCF34" s="346"/>
      <c r="CCG34" s="346"/>
      <c r="CCH34" s="346"/>
      <c r="CCI34" s="346"/>
      <c r="CCJ34" s="346"/>
      <c r="CCK34" s="346"/>
      <c r="CCL34" s="346"/>
      <c r="CCM34" s="346"/>
      <c r="CCN34" s="346"/>
      <c r="CCO34" s="346"/>
      <c r="CCP34" s="346"/>
      <c r="CCQ34" s="346"/>
      <c r="CCR34" s="346"/>
      <c r="CCS34" s="346"/>
      <c r="CCT34" s="346"/>
      <c r="CCU34" s="346"/>
      <c r="CCV34" s="346"/>
      <c r="CCW34" s="346"/>
      <c r="CCX34" s="346"/>
      <c r="CCY34" s="346"/>
      <c r="CCZ34" s="346"/>
      <c r="CDA34" s="346"/>
      <c r="CDB34" s="346"/>
      <c r="CDC34" s="346"/>
      <c r="CDD34" s="346"/>
      <c r="CDE34" s="346"/>
      <c r="CDF34" s="346"/>
      <c r="CDG34" s="346"/>
      <c r="CDH34" s="346"/>
      <c r="CDI34" s="346"/>
      <c r="CDJ34" s="346"/>
      <c r="CDK34" s="346"/>
      <c r="CDL34" s="346"/>
      <c r="CDM34" s="346"/>
      <c r="CDN34" s="346"/>
      <c r="CDO34" s="346"/>
      <c r="CDP34" s="346"/>
      <c r="CDQ34" s="346"/>
      <c r="CDR34" s="346"/>
      <c r="CDS34" s="346"/>
      <c r="CDT34" s="346"/>
      <c r="CDU34" s="346"/>
      <c r="CDV34" s="346"/>
      <c r="CDW34" s="346"/>
      <c r="CDX34" s="346"/>
      <c r="CDY34" s="346"/>
      <c r="CDZ34" s="346"/>
      <c r="CEA34" s="346"/>
      <c r="CEB34" s="346"/>
      <c r="CEC34" s="346"/>
      <c r="CED34" s="346"/>
      <c r="CEE34" s="346"/>
      <c r="CEF34" s="346"/>
      <c r="CEG34" s="346"/>
      <c r="CEH34" s="346"/>
      <c r="CEI34" s="346"/>
      <c r="CEJ34" s="346"/>
      <c r="CEK34" s="346"/>
      <c r="CEL34" s="346"/>
      <c r="CEM34" s="346"/>
      <c r="CEN34" s="346"/>
      <c r="CEO34" s="346"/>
      <c r="CEP34" s="346"/>
      <c r="CEQ34" s="346"/>
      <c r="CER34" s="346"/>
      <c r="CES34" s="346"/>
      <c r="CET34" s="346"/>
      <c r="CEU34" s="346"/>
      <c r="CEV34" s="346"/>
      <c r="CEW34" s="346"/>
      <c r="CEX34" s="346"/>
      <c r="CEY34" s="346"/>
      <c r="CEZ34" s="346"/>
      <c r="CFA34" s="346"/>
      <c r="CFB34" s="346"/>
      <c r="CFC34" s="346"/>
      <c r="CFD34" s="346"/>
      <c r="CFE34" s="346"/>
      <c r="CFF34" s="346"/>
      <c r="CFG34" s="346"/>
      <c r="CFH34" s="346"/>
      <c r="CFI34" s="346"/>
      <c r="CFJ34" s="346"/>
      <c r="CFK34" s="346"/>
      <c r="CFL34" s="346"/>
      <c r="CFM34" s="346"/>
      <c r="CFN34" s="346"/>
      <c r="CFO34" s="346"/>
      <c r="CFP34" s="346"/>
      <c r="CFQ34" s="346"/>
      <c r="CFR34" s="346"/>
      <c r="CFS34" s="346"/>
      <c r="CFT34" s="346"/>
      <c r="CFU34" s="346"/>
      <c r="CFV34" s="346"/>
      <c r="CFW34" s="346"/>
      <c r="CFX34" s="346"/>
      <c r="CFY34" s="346"/>
      <c r="CFZ34" s="346"/>
      <c r="CGA34" s="346"/>
      <c r="CGB34" s="346"/>
      <c r="CGC34" s="346"/>
      <c r="CGD34" s="346"/>
      <c r="CGE34" s="346"/>
      <c r="CGF34" s="346"/>
      <c r="CGG34" s="346"/>
      <c r="CGH34" s="346"/>
      <c r="CGI34" s="346"/>
      <c r="CGJ34" s="346"/>
      <c r="CGK34" s="346"/>
      <c r="CGL34" s="346"/>
      <c r="CGM34" s="346"/>
      <c r="CGN34" s="346"/>
      <c r="CGO34" s="346"/>
      <c r="CGP34" s="346"/>
      <c r="CGQ34" s="346"/>
      <c r="CGR34" s="346"/>
      <c r="CGS34" s="346"/>
      <c r="CGT34" s="346"/>
      <c r="CGU34" s="346"/>
      <c r="CGV34" s="346"/>
      <c r="CGW34" s="346"/>
      <c r="CGX34" s="346"/>
      <c r="CGY34" s="346"/>
      <c r="CGZ34" s="346"/>
      <c r="CHA34" s="346"/>
      <c r="CHB34" s="346"/>
      <c r="CHC34" s="346"/>
      <c r="CHD34" s="346"/>
      <c r="CHE34" s="346"/>
      <c r="CHF34" s="346"/>
      <c r="CHG34" s="346"/>
      <c r="CHH34" s="346"/>
      <c r="CHI34" s="346"/>
      <c r="CHJ34" s="346"/>
      <c r="CHK34" s="346"/>
      <c r="CHL34" s="346"/>
      <c r="CHM34" s="346"/>
      <c r="CHN34" s="346"/>
      <c r="CHO34" s="346"/>
      <c r="CHP34" s="346"/>
      <c r="CHQ34" s="346"/>
      <c r="CHR34" s="346"/>
      <c r="CHS34" s="346"/>
      <c r="CHT34" s="346"/>
      <c r="CHU34" s="346"/>
      <c r="CHV34" s="346"/>
      <c r="CHW34" s="346"/>
      <c r="CHX34" s="346"/>
      <c r="CHY34" s="346"/>
      <c r="CHZ34" s="346"/>
      <c r="CIA34" s="346"/>
      <c r="CIB34" s="346"/>
      <c r="CIC34" s="346"/>
      <c r="CID34" s="346"/>
      <c r="CIE34" s="346"/>
      <c r="CIF34" s="346"/>
      <c r="CIG34" s="346"/>
      <c r="CIH34" s="346"/>
      <c r="CII34" s="346"/>
      <c r="CIJ34" s="346"/>
      <c r="CIK34" s="346"/>
      <c r="CIL34" s="346"/>
      <c r="CIM34" s="346"/>
      <c r="CIN34" s="346"/>
      <c r="CIO34" s="346"/>
      <c r="CIP34" s="346"/>
      <c r="CIQ34" s="346"/>
      <c r="CIR34" s="346"/>
      <c r="CIS34" s="346"/>
      <c r="CIT34" s="346"/>
      <c r="CIU34" s="346"/>
      <c r="CIV34" s="346"/>
      <c r="CIW34" s="346"/>
      <c r="CIX34" s="346"/>
      <c r="CIY34" s="346"/>
      <c r="CIZ34" s="346"/>
      <c r="CJA34" s="346"/>
      <c r="CJB34" s="346"/>
      <c r="CJC34" s="346"/>
      <c r="CJD34" s="346"/>
      <c r="CJE34" s="346"/>
      <c r="CJF34" s="346"/>
      <c r="CJG34" s="346"/>
      <c r="CJH34" s="346"/>
      <c r="CJI34" s="346"/>
      <c r="CJJ34" s="346"/>
      <c r="CJK34" s="346"/>
      <c r="CJL34" s="346"/>
      <c r="CJM34" s="346"/>
      <c r="CJN34" s="346"/>
      <c r="CJO34" s="346"/>
      <c r="CJP34" s="346"/>
      <c r="CJQ34" s="346"/>
      <c r="CJR34" s="346"/>
      <c r="CJS34" s="346"/>
      <c r="CJT34" s="346"/>
      <c r="CJU34" s="346"/>
      <c r="CJV34" s="346"/>
      <c r="CJW34" s="346"/>
      <c r="CJX34" s="346"/>
      <c r="CJY34" s="346"/>
      <c r="CJZ34" s="346"/>
      <c r="CKA34" s="346"/>
      <c r="CKB34" s="346"/>
      <c r="CKC34" s="346"/>
      <c r="CKD34" s="346"/>
      <c r="CKE34" s="346"/>
      <c r="CKF34" s="346"/>
      <c r="CKG34" s="346"/>
      <c r="CKH34" s="346"/>
      <c r="CKI34" s="346"/>
      <c r="CKJ34" s="346"/>
      <c r="CKK34" s="346"/>
      <c r="CKL34" s="346"/>
      <c r="CKM34" s="346"/>
      <c r="CKN34" s="346"/>
      <c r="CKO34" s="346"/>
      <c r="CKP34" s="346"/>
      <c r="CKQ34" s="346"/>
      <c r="CKR34" s="346"/>
      <c r="CKS34" s="346"/>
      <c r="CKT34" s="346"/>
      <c r="CKU34" s="346"/>
      <c r="CKV34" s="346"/>
      <c r="CKW34" s="346"/>
      <c r="CKX34" s="346"/>
      <c r="CKY34" s="346"/>
      <c r="CKZ34" s="346"/>
      <c r="CLA34" s="346"/>
      <c r="CLB34" s="346"/>
      <c r="CLC34" s="346"/>
      <c r="CLD34" s="346"/>
      <c r="CLE34" s="346"/>
      <c r="CLF34" s="346"/>
      <c r="CLG34" s="346"/>
      <c r="CLH34" s="346"/>
      <c r="CLI34" s="346"/>
      <c r="CLJ34" s="346"/>
      <c r="CLK34" s="346"/>
      <c r="CLL34" s="346"/>
      <c r="CLM34" s="346"/>
      <c r="CLN34" s="346"/>
      <c r="CLO34" s="346"/>
      <c r="CLP34" s="346"/>
      <c r="CLQ34" s="346"/>
      <c r="CLR34" s="346"/>
      <c r="CLS34" s="346"/>
      <c r="CLT34" s="346"/>
      <c r="CLU34" s="346"/>
      <c r="CLV34" s="346"/>
      <c r="CLW34" s="346"/>
      <c r="CLX34" s="346"/>
      <c r="CLY34" s="346"/>
      <c r="CLZ34" s="346"/>
      <c r="CMA34" s="346"/>
      <c r="CMB34" s="346"/>
      <c r="CMC34" s="346"/>
      <c r="CMD34" s="346"/>
      <c r="CME34" s="346"/>
      <c r="CMF34" s="346"/>
      <c r="CMG34" s="346"/>
      <c r="CMH34" s="346"/>
      <c r="CMI34" s="346"/>
      <c r="CMJ34" s="346"/>
      <c r="CMK34" s="346"/>
      <c r="CML34" s="346"/>
      <c r="CMM34" s="346"/>
      <c r="CMN34" s="346"/>
      <c r="CMO34" s="346"/>
      <c r="CMP34" s="346"/>
      <c r="CMQ34" s="346"/>
      <c r="CMR34" s="346"/>
      <c r="CMS34" s="346"/>
      <c r="CMT34" s="346"/>
      <c r="CMU34" s="346"/>
      <c r="CMV34" s="346"/>
      <c r="CMW34" s="346"/>
      <c r="CMX34" s="346"/>
      <c r="CMY34" s="346"/>
      <c r="CMZ34" s="346"/>
      <c r="CNA34" s="346"/>
      <c r="CNB34" s="346"/>
      <c r="CNC34" s="346"/>
      <c r="CND34" s="346"/>
      <c r="CNE34" s="346"/>
      <c r="CNF34" s="346"/>
      <c r="CNG34" s="346"/>
      <c r="CNH34" s="346"/>
      <c r="CNI34" s="346"/>
      <c r="CNJ34" s="346"/>
      <c r="CNK34" s="346"/>
      <c r="CNL34" s="346"/>
      <c r="CNM34" s="346"/>
      <c r="CNN34" s="346"/>
      <c r="CNO34" s="346"/>
      <c r="CNP34" s="346"/>
      <c r="CNQ34" s="346"/>
      <c r="CNR34" s="346"/>
      <c r="CNS34" s="346"/>
      <c r="CNT34" s="346"/>
      <c r="CNU34" s="346"/>
      <c r="CNV34" s="346"/>
      <c r="CNW34" s="346"/>
      <c r="CNX34" s="346"/>
      <c r="CNY34" s="346"/>
      <c r="CNZ34" s="346"/>
      <c r="COA34" s="346"/>
      <c r="COB34" s="346"/>
      <c r="COC34" s="346"/>
      <c r="COD34" s="346"/>
      <c r="COE34" s="346"/>
      <c r="COF34" s="346"/>
      <c r="COG34" s="346"/>
      <c r="COH34" s="346"/>
      <c r="COI34" s="346"/>
      <c r="COJ34" s="346"/>
      <c r="COK34" s="346"/>
      <c r="COL34" s="346"/>
      <c r="COM34" s="346"/>
      <c r="CON34" s="346"/>
      <c r="COO34" s="346"/>
      <c r="COP34" s="346"/>
      <c r="COQ34" s="346"/>
      <c r="COR34" s="346"/>
      <c r="COS34" s="346"/>
      <c r="COT34" s="346"/>
      <c r="COU34" s="346"/>
      <c r="COV34" s="346"/>
      <c r="COW34" s="346"/>
      <c r="COX34" s="346"/>
      <c r="COY34" s="346"/>
      <c r="COZ34" s="346"/>
      <c r="CPA34" s="346"/>
      <c r="CPB34" s="346"/>
      <c r="CPC34" s="346"/>
      <c r="CPD34" s="346"/>
      <c r="CPE34" s="346"/>
      <c r="CPF34" s="346"/>
      <c r="CPG34" s="346"/>
      <c r="CPH34" s="346"/>
      <c r="CPI34" s="346"/>
      <c r="CPJ34" s="346"/>
      <c r="CPK34" s="346"/>
      <c r="CPL34" s="346"/>
      <c r="CPM34" s="346"/>
      <c r="CPN34" s="346"/>
      <c r="CPO34" s="346"/>
      <c r="CPP34" s="346"/>
      <c r="CPQ34" s="346"/>
      <c r="CPR34" s="346"/>
      <c r="CPS34" s="346"/>
      <c r="CPT34" s="346"/>
      <c r="CPU34" s="346"/>
      <c r="CPV34" s="346"/>
      <c r="CPW34" s="346"/>
      <c r="CPX34" s="346"/>
      <c r="CPY34" s="346"/>
      <c r="CPZ34" s="346"/>
      <c r="CQA34" s="346"/>
      <c r="CQB34" s="346"/>
      <c r="CQC34" s="346"/>
      <c r="CQD34" s="346"/>
      <c r="CQE34" s="346"/>
      <c r="CQF34" s="346"/>
      <c r="CQG34" s="346"/>
      <c r="CQH34" s="346"/>
      <c r="CQI34" s="346"/>
      <c r="CQJ34" s="346"/>
      <c r="CQK34" s="346"/>
      <c r="CQL34" s="346"/>
      <c r="CQM34" s="346"/>
      <c r="CQN34" s="346"/>
      <c r="CQO34" s="346"/>
      <c r="CQP34" s="346"/>
      <c r="CQQ34" s="346"/>
      <c r="CQR34" s="346"/>
      <c r="CQS34" s="346"/>
      <c r="CQT34" s="346"/>
      <c r="CQU34" s="346"/>
      <c r="CQV34" s="346"/>
      <c r="CQW34" s="346"/>
      <c r="CQX34" s="346"/>
      <c r="CQY34" s="346"/>
      <c r="CQZ34" s="346"/>
      <c r="CRA34" s="346"/>
      <c r="CRB34" s="346"/>
      <c r="CRC34" s="346"/>
      <c r="CRD34" s="346"/>
      <c r="CRE34" s="346"/>
      <c r="CRF34" s="346"/>
      <c r="CRG34" s="346"/>
      <c r="CRH34" s="346"/>
      <c r="CRI34" s="346"/>
      <c r="CRJ34" s="346"/>
      <c r="CRK34" s="346"/>
      <c r="CRL34" s="346"/>
      <c r="CRM34" s="346"/>
      <c r="CRN34" s="346"/>
      <c r="CRO34" s="346"/>
      <c r="CRP34" s="346"/>
      <c r="CRQ34" s="346"/>
      <c r="CRR34" s="346"/>
      <c r="CRS34" s="346"/>
      <c r="CRT34" s="346"/>
      <c r="CRU34" s="346"/>
      <c r="CRV34" s="346"/>
      <c r="CRW34" s="346"/>
      <c r="CRX34" s="346"/>
      <c r="CRY34" s="346"/>
      <c r="CRZ34" s="346"/>
      <c r="CSA34" s="346"/>
      <c r="CSB34" s="346"/>
      <c r="CSC34" s="346"/>
      <c r="CSD34" s="346"/>
      <c r="CSE34" s="346"/>
      <c r="CSF34" s="346"/>
      <c r="CSG34" s="346"/>
      <c r="CSH34" s="346"/>
      <c r="CSI34" s="346"/>
      <c r="CSJ34" s="346"/>
      <c r="CSK34" s="346"/>
      <c r="CSL34" s="346"/>
      <c r="CSM34" s="346"/>
      <c r="CSN34" s="346"/>
      <c r="CSO34" s="346"/>
      <c r="CSP34" s="346"/>
      <c r="CSQ34" s="346"/>
      <c r="CSR34" s="346"/>
      <c r="CSS34" s="346"/>
      <c r="CST34" s="346"/>
      <c r="CSU34" s="346"/>
      <c r="CSV34" s="346"/>
      <c r="CSW34" s="346"/>
      <c r="CSX34" s="346"/>
      <c r="CSY34" s="346"/>
      <c r="CSZ34" s="346"/>
      <c r="CTA34" s="346"/>
      <c r="CTB34" s="346"/>
      <c r="CTC34" s="346"/>
      <c r="CTD34" s="346"/>
      <c r="CTE34" s="346"/>
      <c r="CTF34" s="346"/>
      <c r="CTG34" s="346"/>
      <c r="CTH34" s="346"/>
      <c r="CTI34" s="346"/>
      <c r="CTJ34" s="346"/>
      <c r="CTK34" s="346"/>
      <c r="CTL34" s="346"/>
      <c r="CTM34" s="346"/>
      <c r="CTN34" s="346"/>
      <c r="CTO34" s="346"/>
      <c r="CTP34" s="346"/>
      <c r="CTQ34" s="346"/>
      <c r="CTR34" s="346"/>
      <c r="CTS34" s="346"/>
      <c r="CTT34" s="346"/>
      <c r="CTU34" s="346"/>
      <c r="CTV34" s="346"/>
      <c r="CTW34" s="346"/>
      <c r="CTX34" s="346"/>
      <c r="CTY34" s="346"/>
      <c r="CTZ34" s="346"/>
      <c r="CUA34" s="346"/>
      <c r="CUB34" s="346"/>
      <c r="CUC34" s="346"/>
      <c r="CUD34" s="346"/>
      <c r="CUE34" s="346"/>
      <c r="CUF34" s="346"/>
      <c r="CUG34" s="346"/>
      <c r="CUH34" s="346"/>
      <c r="CUI34" s="346"/>
      <c r="CUJ34" s="346"/>
      <c r="CUK34" s="346"/>
      <c r="CUL34" s="346"/>
      <c r="CUM34" s="346"/>
      <c r="CUN34" s="346"/>
      <c r="CUO34" s="346"/>
      <c r="CUP34" s="346"/>
      <c r="CUQ34" s="346"/>
      <c r="CUR34" s="346"/>
      <c r="CUS34" s="346"/>
      <c r="CUT34" s="346"/>
      <c r="CUU34" s="346"/>
      <c r="CUV34" s="346"/>
      <c r="CUW34" s="346"/>
      <c r="CUX34" s="346"/>
      <c r="CUY34" s="346"/>
      <c r="CUZ34" s="346"/>
      <c r="CVA34" s="346"/>
      <c r="CVB34" s="346"/>
      <c r="CVC34" s="346"/>
      <c r="CVD34" s="346"/>
      <c r="CVE34" s="346"/>
      <c r="CVF34" s="346"/>
      <c r="CVG34" s="346"/>
      <c r="CVH34" s="346"/>
      <c r="CVI34" s="346"/>
      <c r="CVJ34" s="346"/>
      <c r="CVK34" s="346"/>
      <c r="CVL34" s="346"/>
      <c r="CVM34" s="346"/>
      <c r="CVN34" s="346"/>
      <c r="CVO34" s="346"/>
      <c r="CVP34" s="346"/>
      <c r="CVQ34" s="346"/>
      <c r="CVR34" s="346"/>
      <c r="CVS34" s="346"/>
      <c r="CVT34" s="346"/>
      <c r="CVU34" s="346"/>
      <c r="CVV34" s="346"/>
      <c r="CVW34" s="346"/>
      <c r="CVX34" s="346"/>
      <c r="CVY34" s="346"/>
      <c r="CVZ34" s="346"/>
      <c r="CWA34" s="346"/>
      <c r="CWB34" s="346"/>
      <c r="CWC34" s="346"/>
      <c r="CWD34" s="346"/>
      <c r="CWE34" s="346"/>
      <c r="CWF34" s="346"/>
      <c r="CWG34" s="346"/>
      <c r="CWH34" s="346"/>
      <c r="CWI34" s="346"/>
      <c r="CWJ34" s="346"/>
      <c r="CWK34" s="346"/>
      <c r="CWL34" s="346"/>
      <c r="CWM34" s="346"/>
      <c r="CWN34" s="346"/>
      <c r="CWO34" s="346"/>
      <c r="CWP34" s="346"/>
      <c r="CWQ34" s="346"/>
      <c r="CWR34" s="346"/>
      <c r="CWS34" s="346"/>
      <c r="CWT34" s="346"/>
      <c r="CWU34" s="346"/>
      <c r="CWV34" s="346"/>
      <c r="CWW34" s="346"/>
      <c r="CWX34" s="346"/>
      <c r="CWY34" s="346"/>
      <c r="CWZ34" s="346"/>
      <c r="CXA34" s="346"/>
      <c r="CXB34" s="346"/>
      <c r="CXC34" s="346"/>
      <c r="CXD34" s="346"/>
      <c r="CXE34" s="346"/>
      <c r="CXF34" s="346"/>
      <c r="CXG34" s="346"/>
      <c r="CXH34" s="346"/>
      <c r="CXI34" s="346"/>
      <c r="CXJ34" s="346"/>
      <c r="CXK34" s="346"/>
      <c r="CXL34" s="346"/>
      <c r="CXM34" s="346"/>
      <c r="CXN34" s="346"/>
      <c r="CXO34" s="346"/>
      <c r="CXP34" s="346"/>
      <c r="CXQ34" s="346"/>
      <c r="CXR34" s="346"/>
      <c r="CXS34" s="346"/>
      <c r="CXT34" s="346"/>
      <c r="CXU34" s="346"/>
      <c r="CXV34" s="346"/>
      <c r="CXW34" s="346"/>
      <c r="CXX34" s="346"/>
      <c r="CXY34" s="346"/>
      <c r="CXZ34" s="346"/>
      <c r="CYA34" s="346"/>
      <c r="CYB34" s="346"/>
      <c r="CYC34" s="346"/>
      <c r="CYD34" s="346"/>
      <c r="CYE34" s="346"/>
      <c r="CYF34" s="346"/>
      <c r="CYG34" s="346"/>
      <c r="CYH34" s="346"/>
      <c r="CYI34" s="346"/>
      <c r="CYJ34" s="346"/>
      <c r="CYK34" s="346"/>
      <c r="CYL34" s="346"/>
      <c r="CYM34" s="346"/>
      <c r="CYN34" s="346"/>
      <c r="CYO34" s="346"/>
      <c r="CYP34" s="346"/>
      <c r="CYQ34" s="346"/>
      <c r="CYR34" s="346"/>
      <c r="CYS34" s="346"/>
      <c r="CYT34" s="346"/>
      <c r="CYU34" s="346"/>
      <c r="CYV34" s="346"/>
      <c r="CYW34" s="346"/>
      <c r="CYX34" s="346"/>
      <c r="CYY34" s="346"/>
      <c r="CYZ34" s="346"/>
      <c r="CZA34" s="346"/>
      <c r="CZB34" s="346"/>
      <c r="CZC34" s="346"/>
      <c r="CZD34" s="346"/>
      <c r="CZE34" s="346"/>
      <c r="CZF34" s="346"/>
      <c r="CZG34" s="346"/>
      <c r="CZH34" s="346"/>
      <c r="CZI34" s="346"/>
      <c r="CZJ34" s="346"/>
      <c r="CZK34" s="346"/>
      <c r="CZL34" s="346"/>
      <c r="CZM34" s="346"/>
      <c r="CZN34" s="346"/>
      <c r="CZO34" s="346"/>
      <c r="CZP34" s="346"/>
      <c r="CZQ34" s="346"/>
      <c r="CZR34" s="346"/>
      <c r="CZS34" s="346"/>
      <c r="CZT34" s="346"/>
      <c r="CZU34" s="346"/>
      <c r="CZV34" s="346"/>
      <c r="CZW34" s="346"/>
      <c r="CZX34" s="346"/>
      <c r="CZY34" s="346"/>
      <c r="CZZ34" s="346"/>
      <c r="DAA34" s="346"/>
      <c r="DAB34" s="346"/>
      <c r="DAC34" s="346"/>
      <c r="DAD34" s="346"/>
      <c r="DAE34" s="346"/>
      <c r="DAF34" s="346"/>
      <c r="DAG34" s="346"/>
      <c r="DAH34" s="346"/>
      <c r="DAI34" s="346"/>
      <c r="DAJ34" s="346"/>
      <c r="DAK34" s="346"/>
      <c r="DAL34" s="346"/>
      <c r="DAM34" s="346"/>
      <c r="DAN34" s="346"/>
      <c r="DAO34" s="346"/>
      <c r="DAP34" s="346"/>
      <c r="DAQ34" s="346"/>
      <c r="DAR34" s="346"/>
      <c r="DAS34" s="346"/>
      <c r="DAT34" s="346"/>
      <c r="DAU34" s="346"/>
      <c r="DAV34" s="346"/>
      <c r="DAW34" s="346"/>
      <c r="DAX34" s="346"/>
      <c r="DAY34" s="346"/>
      <c r="DAZ34" s="346"/>
      <c r="DBA34" s="346"/>
      <c r="DBB34" s="346"/>
      <c r="DBC34" s="346"/>
      <c r="DBD34" s="346"/>
      <c r="DBE34" s="346"/>
      <c r="DBF34" s="346"/>
      <c r="DBG34" s="346"/>
      <c r="DBH34" s="346"/>
      <c r="DBI34" s="346"/>
      <c r="DBJ34" s="346"/>
      <c r="DBK34" s="346"/>
      <c r="DBL34" s="346"/>
      <c r="DBM34" s="346"/>
      <c r="DBN34" s="346"/>
      <c r="DBO34" s="346"/>
      <c r="DBP34" s="346"/>
      <c r="DBQ34" s="346"/>
      <c r="DBR34" s="346"/>
      <c r="DBS34" s="346"/>
      <c r="DBT34" s="346"/>
      <c r="DBU34" s="346"/>
      <c r="DBV34" s="346"/>
      <c r="DBW34" s="346"/>
      <c r="DBX34" s="346"/>
      <c r="DBY34" s="346"/>
      <c r="DBZ34" s="346"/>
      <c r="DCA34" s="346"/>
      <c r="DCB34" s="346"/>
      <c r="DCC34" s="346"/>
      <c r="DCD34" s="346"/>
      <c r="DCE34" s="346"/>
      <c r="DCF34" s="346"/>
      <c r="DCG34" s="346"/>
      <c r="DCH34" s="346"/>
      <c r="DCI34" s="346"/>
      <c r="DCJ34" s="346"/>
      <c r="DCK34" s="346"/>
      <c r="DCL34" s="346"/>
      <c r="DCM34" s="346"/>
      <c r="DCN34" s="346"/>
      <c r="DCO34" s="346"/>
      <c r="DCP34" s="346"/>
      <c r="DCQ34" s="346"/>
      <c r="DCR34" s="346"/>
      <c r="DCS34" s="346"/>
      <c r="DCT34" s="346"/>
      <c r="DCU34" s="346"/>
      <c r="DCV34" s="346"/>
      <c r="DCW34" s="346"/>
      <c r="DCX34" s="346"/>
      <c r="DCY34" s="346"/>
      <c r="DCZ34" s="346"/>
      <c r="DDA34" s="346"/>
      <c r="DDB34" s="346"/>
      <c r="DDC34" s="346"/>
      <c r="DDD34" s="346"/>
      <c r="DDE34" s="346"/>
      <c r="DDF34" s="346"/>
      <c r="DDG34" s="346"/>
      <c r="DDH34" s="346"/>
      <c r="DDI34" s="346"/>
      <c r="DDJ34" s="346"/>
      <c r="DDK34" s="346"/>
      <c r="DDL34" s="346"/>
      <c r="DDM34" s="346"/>
      <c r="DDN34" s="346"/>
      <c r="DDO34" s="346"/>
      <c r="DDP34" s="346"/>
      <c r="DDQ34" s="346"/>
      <c r="DDR34" s="346"/>
      <c r="DDS34" s="346"/>
      <c r="DDT34" s="346"/>
      <c r="DDU34" s="346"/>
      <c r="DDV34" s="346"/>
      <c r="DDW34" s="346"/>
      <c r="DDX34" s="346"/>
      <c r="DDY34" s="346"/>
      <c r="DDZ34" s="346"/>
      <c r="DEA34" s="346"/>
      <c r="DEB34" s="346"/>
      <c r="DEC34" s="346"/>
      <c r="DED34" s="346"/>
      <c r="DEE34" s="346"/>
      <c r="DEF34" s="346"/>
      <c r="DEG34" s="346"/>
      <c r="DEH34" s="346"/>
      <c r="DEI34" s="346"/>
      <c r="DEJ34" s="346"/>
      <c r="DEK34" s="346"/>
      <c r="DEL34" s="346"/>
      <c r="DEM34" s="346"/>
      <c r="DEN34" s="346"/>
      <c r="DEO34" s="346"/>
      <c r="DEP34" s="346"/>
      <c r="DEQ34" s="346"/>
      <c r="DER34" s="346"/>
      <c r="DES34" s="346"/>
      <c r="DET34" s="346"/>
      <c r="DEU34" s="346"/>
      <c r="DEV34" s="346"/>
      <c r="DEW34" s="346"/>
      <c r="DEX34" s="346"/>
      <c r="DEY34" s="346"/>
      <c r="DEZ34" s="346"/>
      <c r="DFA34" s="346"/>
      <c r="DFB34" s="346"/>
      <c r="DFC34" s="346"/>
      <c r="DFD34" s="346"/>
      <c r="DFE34" s="346"/>
      <c r="DFF34" s="346"/>
      <c r="DFG34" s="346"/>
      <c r="DFH34" s="346"/>
      <c r="DFI34" s="346"/>
      <c r="DFJ34" s="346"/>
      <c r="DFK34" s="346"/>
      <c r="DFL34" s="346"/>
      <c r="DFM34" s="346"/>
      <c r="DFN34" s="346"/>
      <c r="DFO34" s="346"/>
      <c r="DFP34" s="346"/>
      <c r="DFQ34" s="346"/>
      <c r="DFR34" s="346"/>
      <c r="DFS34" s="346"/>
      <c r="DFT34" s="346"/>
      <c r="DFU34" s="346"/>
      <c r="DFV34" s="346"/>
      <c r="DFW34" s="346"/>
      <c r="DFX34" s="346"/>
      <c r="DFY34" s="346"/>
      <c r="DFZ34" s="346"/>
      <c r="DGA34" s="346"/>
      <c r="DGB34" s="346"/>
      <c r="DGC34" s="346"/>
      <c r="DGD34" s="346"/>
      <c r="DGE34" s="346"/>
      <c r="DGF34" s="346"/>
      <c r="DGG34" s="346"/>
      <c r="DGH34" s="346"/>
      <c r="DGI34" s="346"/>
      <c r="DGJ34" s="346"/>
      <c r="DGK34" s="346"/>
      <c r="DGL34" s="346"/>
      <c r="DGM34" s="346"/>
      <c r="DGN34" s="346"/>
      <c r="DGO34" s="346"/>
      <c r="DGP34" s="346"/>
      <c r="DGQ34" s="346"/>
      <c r="DGR34" s="346"/>
      <c r="DGS34" s="346"/>
      <c r="DGT34" s="346"/>
      <c r="DGU34" s="346"/>
      <c r="DGV34" s="346"/>
      <c r="DGW34" s="346"/>
      <c r="DGX34" s="346"/>
      <c r="DGY34" s="346"/>
      <c r="DGZ34" s="346"/>
      <c r="DHA34" s="346"/>
      <c r="DHB34" s="346"/>
      <c r="DHC34" s="346"/>
      <c r="DHD34" s="346"/>
      <c r="DHE34" s="346"/>
      <c r="DHF34" s="346"/>
      <c r="DHG34" s="346"/>
      <c r="DHH34" s="346"/>
      <c r="DHI34" s="346"/>
      <c r="DHJ34" s="346"/>
      <c r="DHK34" s="346"/>
      <c r="DHL34" s="346"/>
      <c r="DHM34" s="346"/>
      <c r="DHN34" s="346"/>
      <c r="DHO34" s="346"/>
      <c r="DHP34" s="346"/>
      <c r="DHQ34" s="346"/>
      <c r="DHR34" s="346"/>
      <c r="DHS34" s="346"/>
      <c r="DHT34" s="346"/>
      <c r="DHU34" s="346"/>
      <c r="DHV34" s="346"/>
      <c r="DHW34" s="346"/>
      <c r="DHX34" s="346"/>
      <c r="DHY34" s="346"/>
      <c r="DHZ34" s="346"/>
      <c r="DIA34" s="346"/>
      <c r="DIB34" s="346"/>
      <c r="DIC34" s="346"/>
      <c r="DID34" s="346"/>
      <c r="DIE34" s="346"/>
      <c r="DIF34" s="346"/>
      <c r="DIG34" s="346"/>
      <c r="DIH34" s="346"/>
      <c r="DII34" s="346"/>
      <c r="DIJ34" s="346"/>
      <c r="DIK34" s="346"/>
      <c r="DIL34" s="346"/>
      <c r="DIM34" s="346"/>
      <c r="DIN34" s="346"/>
      <c r="DIO34" s="346"/>
      <c r="DIP34" s="346"/>
      <c r="DIQ34" s="346"/>
      <c r="DIR34" s="346"/>
      <c r="DIS34" s="346"/>
      <c r="DIT34" s="346"/>
      <c r="DIU34" s="346"/>
      <c r="DIV34" s="346"/>
      <c r="DIW34" s="346"/>
      <c r="DIX34" s="346"/>
      <c r="DIY34" s="346"/>
      <c r="DIZ34" s="346"/>
      <c r="DJA34" s="346"/>
      <c r="DJB34" s="346"/>
      <c r="DJC34" s="346"/>
      <c r="DJD34" s="346"/>
      <c r="DJE34" s="346"/>
      <c r="DJF34" s="346"/>
      <c r="DJG34" s="346"/>
      <c r="DJH34" s="346"/>
      <c r="DJI34" s="346"/>
      <c r="DJJ34" s="346"/>
      <c r="DJK34" s="346"/>
      <c r="DJL34" s="346"/>
      <c r="DJM34" s="346"/>
      <c r="DJN34" s="346"/>
      <c r="DJO34" s="346"/>
      <c r="DJP34" s="346"/>
      <c r="DJQ34" s="346"/>
      <c r="DJR34" s="346"/>
      <c r="DJS34" s="346"/>
      <c r="DJT34" s="346"/>
      <c r="DJU34" s="346"/>
      <c r="DJV34" s="346"/>
      <c r="DJW34" s="346"/>
      <c r="DJX34" s="346"/>
      <c r="DJY34" s="346"/>
      <c r="DJZ34" s="346"/>
      <c r="DKA34" s="346"/>
      <c r="DKB34" s="346"/>
      <c r="DKC34" s="346"/>
      <c r="DKD34" s="346"/>
      <c r="DKE34" s="346"/>
      <c r="DKF34" s="346"/>
      <c r="DKG34" s="346"/>
      <c r="DKH34" s="346"/>
      <c r="DKI34" s="346"/>
      <c r="DKJ34" s="346"/>
      <c r="DKK34" s="346"/>
      <c r="DKL34" s="346"/>
      <c r="DKM34" s="346"/>
      <c r="DKN34" s="346"/>
      <c r="DKO34" s="346"/>
      <c r="DKP34" s="346"/>
      <c r="DKQ34" s="346"/>
      <c r="DKR34" s="346"/>
      <c r="DKS34" s="346"/>
      <c r="DKT34" s="346"/>
      <c r="DKU34" s="346"/>
      <c r="DKV34" s="346"/>
      <c r="DKW34" s="346"/>
      <c r="DKX34" s="346"/>
      <c r="DKY34" s="346"/>
      <c r="DKZ34" s="346"/>
      <c r="DLA34" s="346"/>
      <c r="DLB34" s="346"/>
      <c r="DLC34" s="346"/>
      <c r="DLD34" s="346"/>
      <c r="DLE34" s="346"/>
      <c r="DLF34" s="346"/>
      <c r="DLG34" s="346"/>
      <c r="DLH34" s="346"/>
      <c r="DLI34" s="346"/>
      <c r="DLJ34" s="346"/>
      <c r="DLK34" s="346"/>
      <c r="DLL34" s="346"/>
      <c r="DLM34" s="346"/>
      <c r="DLN34" s="346"/>
      <c r="DLO34" s="346"/>
      <c r="DLP34" s="346"/>
      <c r="DLQ34" s="346"/>
      <c r="DLR34" s="346"/>
      <c r="DLS34" s="346"/>
      <c r="DLT34" s="346"/>
      <c r="DLU34" s="346"/>
      <c r="DLV34" s="346"/>
      <c r="DLW34" s="346"/>
      <c r="DLX34" s="346"/>
      <c r="DLY34" s="346"/>
      <c r="DLZ34" s="346"/>
      <c r="DMA34" s="346"/>
      <c r="DMB34" s="346"/>
      <c r="DMC34" s="346"/>
      <c r="DMD34" s="346"/>
      <c r="DME34" s="346"/>
      <c r="DMF34" s="346"/>
      <c r="DMG34" s="346"/>
      <c r="DMH34" s="346"/>
      <c r="DMI34" s="346"/>
      <c r="DMJ34" s="346"/>
      <c r="DMK34" s="346"/>
      <c r="DML34" s="346"/>
      <c r="DMM34" s="346"/>
      <c r="DMN34" s="346"/>
      <c r="DMO34" s="346"/>
      <c r="DMP34" s="346"/>
      <c r="DMQ34" s="346"/>
      <c r="DMR34" s="346"/>
      <c r="DMS34" s="346"/>
      <c r="DMT34" s="346"/>
      <c r="DMU34" s="346"/>
      <c r="DMV34" s="346"/>
      <c r="DMW34" s="346"/>
      <c r="DMX34" s="346"/>
      <c r="DMY34" s="346"/>
      <c r="DMZ34" s="346"/>
      <c r="DNA34" s="346"/>
      <c r="DNB34" s="346"/>
      <c r="DNC34" s="346"/>
      <c r="DND34" s="346"/>
      <c r="DNE34" s="346"/>
      <c r="DNF34" s="346"/>
      <c r="DNG34" s="346"/>
      <c r="DNH34" s="346"/>
      <c r="DNI34" s="346"/>
      <c r="DNJ34" s="346"/>
      <c r="DNK34" s="346"/>
      <c r="DNL34" s="346"/>
      <c r="DNM34" s="346"/>
      <c r="DNN34" s="346"/>
      <c r="DNO34" s="346"/>
      <c r="DNP34" s="346"/>
      <c r="DNQ34" s="346"/>
      <c r="DNR34" s="346"/>
      <c r="DNS34" s="346"/>
      <c r="DNT34" s="346"/>
      <c r="DNU34" s="346"/>
      <c r="DNV34" s="346"/>
      <c r="DNW34" s="346"/>
      <c r="DNX34" s="346"/>
      <c r="DNY34" s="346"/>
      <c r="DNZ34" s="346"/>
      <c r="DOA34" s="346"/>
      <c r="DOB34" s="346"/>
      <c r="DOC34" s="346"/>
      <c r="DOD34" s="346"/>
      <c r="DOE34" s="346"/>
      <c r="DOF34" s="346"/>
      <c r="DOG34" s="346"/>
      <c r="DOH34" s="346"/>
      <c r="DOI34" s="346"/>
      <c r="DOJ34" s="346"/>
      <c r="DOK34" s="346"/>
      <c r="DOL34" s="346"/>
      <c r="DOM34" s="346"/>
      <c r="DON34" s="346"/>
      <c r="DOO34" s="346"/>
      <c r="DOP34" s="346"/>
      <c r="DOQ34" s="346"/>
      <c r="DOR34" s="346"/>
      <c r="DOS34" s="346"/>
      <c r="DOT34" s="346"/>
      <c r="DOU34" s="346"/>
      <c r="DOV34" s="346"/>
      <c r="DOW34" s="346"/>
      <c r="DOX34" s="346"/>
      <c r="DOY34" s="346"/>
      <c r="DOZ34" s="346"/>
      <c r="DPA34" s="346"/>
      <c r="DPB34" s="346"/>
      <c r="DPC34" s="346"/>
      <c r="DPD34" s="346"/>
      <c r="DPE34" s="346"/>
      <c r="DPF34" s="346"/>
      <c r="DPG34" s="346"/>
      <c r="DPH34" s="346"/>
      <c r="DPI34" s="346"/>
      <c r="DPJ34" s="346"/>
      <c r="DPK34" s="346"/>
      <c r="DPL34" s="346"/>
      <c r="DPM34" s="346"/>
      <c r="DPN34" s="346"/>
      <c r="DPO34" s="346"/>
      <c r="DPP34" s="346"/>
      <c r="DPQ34" s="346"/>
      <c r="DPR34" s="346"/>
      <c r="DPS34" s="346"/>
      <c r="DPT34" s="346"/>
      <c r="DPU34" s="346"/>
      <c r="DPV34" s="346"/>
      <c r="DPW34" s="346"/>
      <c r="DPX34" s="346"/>
      <c r="DPY34" s="346"/>
      <c r="DPZ34" s="346"/>
      <c r="DQA34" s="346"/>
      <c r="DQB34" s="346"/>
      <c r="DQC34" s="346"/>
      <c r="DQD34" s="346"/>
      <c r="DQE34" s="346"/>
      <c r="DQF34" s="346"/>
      <c r="DQG34" s="346"/>
      <c r="DQH34" s="346"/>
      <c r="DQI34" s="346"/>
      <c r="DQJ34" s="346"/>
      <c r="DQK34" s="346"/>
      <c r="DQL34" s="346"/>
      <c r="DQM34" s="346"/>
      <c r="DQN34" s="346"/>
      <c r="DQO34" s="346"/>
      <c r="DQP34" s="346"/>
      <c r="DQQ34" s="346"/>
      <c r="DQR34" s="346"/>
      <c r="DQS34" s="346"/>
      <c r="DQT34" s="346"/>
      <c r="DQU34" s="346"/>
      <c r="DQV34" s="346"/>
      <c r="DQW34" s="346"/>
      <c r="DQX34" s="346"/>
      <c r="DQY34" s="346"/>
      <c r="DQZ34" s="346"/>
      <c r="DRA34" s="346"/>
      <c r="DRB34" s="346"/>
      <c r="DRC34" s="346"/>
      <c r="DRD34" s="346"/>
      <c r="DRE34" s="346"/>
      <c r="DRF34" s="346"/>
      <c r="DRG34" s="346"/>
      <c r="DRH34" s="346"/>
      <c r="DRI34" s="346"/>
      <c r="DRJ34" s="346"/>
      <c r="DRK34" s="346"/>
      <c r="DRL34" s="346"/>
      <c r="DRM34" s="346"/>
      <c r="DRN34" s="346"/>
      <c r="DRO34" s="346"/>
      <c r="DRP34" s="346"/>
      <c r="DRQ34" s="346"/>
      <c r="DRR34" s="346"/>
      <c r="DRS34" s="346"/>
      <c r="DRT34" s="346"/>
      <c r="DRU34" s="346"/>
      <c r="DRV34" s="346"/>
      <c r="DRW34" s="346"/>
      <c r="DRX34" s="346"/>
      <c r="DRY34" s="346"/>
      <c r="DRZ34" s="346"/>
      <c r="DSA34" s="346"/>
      <c r="DSB34" s="346"/>
      <c r="DSC34" s="346"/>
      <c r="DSD34" s="346"/>
      <c r="DSE34" s="346"/>
      <c r="DSF34" s="346"/>
      <c r="DSG34" s="346"/>
      <c r="DSH34" s="346"/>
      <c r="DSI34" s="346"/>
      <c r="DSJ34" s="346"/>
      <c r="DSK34" s="346"/>
      <c r="DSL34" s="346"/>
      <c r="DSM34" s="346"/>
      <c r="DSN34" s="346"/>
      <c r="DSO34" s="346"/>
      <c r="DSP34" s="346"/>
      <c r="DSQ34" s="346"/>
      <c r="DSR34" s="346"/>
      <c r="DSS34" s="346"/>
      <c r="DST34" s="346"/>
      <c r="DSU34" s="346"/>
      <c r="DSV34" s="346"/>
      <c r="DSW34" s="346"/>
      <c r="DSX34" s="346"/>
      <c r="DSY34" s="346"/>
      <c r="DSZ34" s="346"/>
      <c r="DTA34" s="346"/>
      <c r="DTB34" s="346"/>
      <c r="DTC34" s="346"/>
      <c r="DTD34" s="346"/>
      <c r="DTE34" s="346"/>
      <c r="DTF34" s="346"/>
      <c r="DTG34" s="346"/>
      <c r="DTH34" s="346"/>
      <c r="DTI34" s="346"/>
      <c r="DTJ34" s="346"/>
      <c r="DTK34" s="346"/>
      <c r="DTL34" s="346"/>
      <c r="DTM34" s="346"/>
      <c r="DTN34" s="346"/>
      <c r="DTO34" s="346"/>
      <c r="DTP34" s="346"/>
      <c r="DTQ34" s="346"/>
      <c r="DTR34" s="346"/>
      <c r="DTS34" s="346"/>
      <c r="DTT34" s="346"/>
      <c r="DTU34" s="346"/>
      <c r="DTV34" s="346"/>
      <c r="DTW34" s="346"/>
      <c r="DTX34" s="346"/>
      <c r="DTY34" s="346"/>
      <c r="DTZ34" s="346"/>
      <c r="DUA34" s="346"/>
      <c r="DUB34" s="346"/>
      <c r="DUC34" s="346"/>
      <c r="DUD34" s="346"/>
      <c r="DUE34" s="346"/>
      <c r="DUF34" s="346"/>
      <c r="DUG34" s="346"/>
      <c r="DUH34" s="346"/>
      <c r="DUI34" s="346"/>
      <c r="DUJ34" s="346"/>
      <c r="DUK34" s="346"/>
      <c r="DUL34" s="346"/>
      <c r="DUM34" s="346"/>
      <c r="DUN34" s="346"/>
      <c r="DUO34" s="346"/>
      <c r="DUP34" s="346"/>
      <c r="DUQ34" s="346"/>
      <c r="DUR34" s="346"/>
      <c r="DUS34" s="346"/>
      <c r="DUT34" s="346"/>
      <c r="DUU34" s="346"/>
      <c r="DUV34" s="346"/>
      <c r="DUW34" s="346"/>
      <c r="DUX34" s="346"/>
      <c r="DUY34" s="346"/>
      <c r="DUZ34" s="346"/>
      <c r="DVA34" s="346"/>
      <c r="DVB34" s="346"/>
      <c r="DVC34" s="346"/>
      <c r="DVD34" s="346"/>
      <c r="DVE34" s="346"/>
      <c r="DVF34" s="346"/>
      <c r="DVG34" s="346"/>
      <c r="DVH34" s="346"/>
      <c r="DVI34" s="346"/>
      <c r="DVJ34" s="346"/>
      <c r="DVK34" s="346"/>
      <c r="DVL34" s="346"/>
      <c r="DVM34" s="346"/>
      <c r="DVN34" s="346"/>
      <c r="DVO34" s="346"/>
      <c r="DVP34" s="346"/>
      <c r="DVQ34" s="346"/>
      <c r="DVR34" s="346"/>
      <c r="DVS34" s="346"/>
      <c r="DVT34" s="346"/>
      <c r="DVU34" s="346"/>
      <c r="DVV34" s="346"/>
      <c r="DVW34" s="346"/>
      <c r="DVX34" s="346"/>
      <c r="DVY34" s="346"/>
      <c r="DVZ34" s="346"/>
      <c r="DWA34" s="346"/>
      <c r="DWB34" s="346"/>
      <c r="DWC34" s="346"/>
      <c r="DWD34" s="346"/>
      <c r="DWE34" s="346"/>
      <c r="DWF34" s="346"/>
      <c r="DWG34" s="346"/>
      <c r="DWH34" s="346"/>
      <c r="DWI34" s="346"/>
      <c r="DWJ34" s="346"/>
      <c r="DWK34" s="346"/>
      <c r="DWL34" s="346"/>
      <c r="DWM34" s="346"/>
      <c r="DWN34" s="346"/>
      <c r="DWO34" s="346"/>
      <c r="DWP34" s="346"/>
      <c r="DWQ34" s="346"/>
      <c r="DWR34" s="346"/>
      <c r="DWS34" s="346"/>
      <c r="DWT34" s="346"/>
      <c r="DWU34" s="346"/>
      <c r="DWV34" s="346"/>
      <c r="DWW34" s="346"/>
      <c r="DWX34" s="346"/>
      <c r="DWY34" s="346"/>
      <c r="DWZ34" s="346"/>
      <c r="DXA34" s="346"/>
      <c r="DXB34" s="346"/>
      <c r="DXC34" s="346"/>
      <c r="DXD34" s="346"/>
      <c r="DXE34" s="346"/>
      <c r="DXF34" s="346"/>
      <c r="DXG34" s="346"/>
      <c r="DXH34" s="346"/>
      <c r="DXI34" s="346"/>
      <c r="DXJ34" s="346"/>
      <c r="DXK34" s="346"/>
      <c r="DXL34" s="346"/>
      <c r="DXM34" s="346"/>
      <c r="DXN34" s="346"/>
      <c r="DXO34" s="346"/>
      <c r="DXP34" s="346"/>
      <c r="DXQ34" s="346"/>
      <c r="DXR34" s="346"/>
      <c r="DXS34" s="346"/>
      <c r="DXT34" s="346"/>
      <c r="DXU34" s="346"/>
      <c r="DXV34" s="346"/>
      <c r="DXW34" s="346"/>
      <c r="DXX34" s="346"/>
      <c r="DXY34" s="346"/>
      <c r="DXZ34" s="346"/>
      <c r="DYA34" s="346"/>
      <c r="DYB34" s="346"/>
      <c r="DYC34" s="346"/>
      <c r="DYD34" s="346"/>
      <c r="DYE34" s="346"/>
      <c r="DYF34" s="346"/>
      <c r="DYG34" s="346"/>
      <c r="DYH34" s="346"/>
      <c r="DYI34" s="346"/>
      <c r="DYJ34" s="346"/>
      <c r="DYK34" s="346"/>
      <c r="DYL34" s="346"/>
      <c r="DYM34" s="346"/>
      <c r="DYN34" s="346"/>
      <c r="DYO34" s="346"/>
      <c r="DYP34" s="346"/>
      <c r="DYQ34" s="346"/>
      <c r="DYR34" s="346"/>
      <c r="DYS34" s="346"/>
      <c r="DYT34" s="346"/>
      <c r="DYU34" s="346"/>
      <c r="DYV34" s="346"/>
      <c r="DYW34" s="346"/>
      <c r="DYX34" s="346"/>
      <c r="DYY34" s="346"/>
      <c r="DYZ34" s="346"/>
      <c r="DZA34" s="346"/>
      <c r="DZB34" s="346"/>
      <c r="DZC34" s="346"/>
      <c r="DZD34" s="346"/>
      <c r="DZE34" s="346"/>
      <c r="DZF34" s="346"/>
      <c r="DZG34" s="346"/>
      <c r="DZH34" s="346"/>
      <c r="DZI34" s="346"/>
      <c r="DZJ34" s="346"/>
      <c r="DZK34" s="346"/>
      <c r="DZL34" s="346"/>
      <c r="DZM34" s="346"/>
      <c r="DZN34" s="346"/>
      <c r="DZO34" s="346"/>
      <c r="DZP34" s="346"/>
      <c r="DZQ34" s="346"/>
      <c r="DZR34" s="346"/>
      <c r="DZS34" s="346"/>
      <c r="DZT34" s="346"/>
      <c r="DZU34" s="346"/>
      <c r="DZV34" s="346"/>
      <c r="DZW34" s="346"/>
      <c r="DZX34" s="346"/>
      <c r="DZY34" s="346"/>
      <c r="DZZ34" s="346"/>
      <c r="EAA34" s="346"/>
      <c r="EAB34" s="346"/>
      <c r="EAC34" s="346"/>
      <c r="EAD34" s="346"/>
      <c r="EAE34" s="346"/>
      <c r="EAF34" s="346"/>
      <c r="EAG34" s="346"/>
      <c r="EAH34" s="346"/>
      <c r="EAI34" s="346"/>
      <c r="EAJ34" s="346"/>
      <c r="EAK34" s="346"/>
      <c r="EAL34" s="346"/>
      <c r="EAM34" s="346"/>
      <c r="EAN34" s="346"/>
      <c r="EAO34" s="346"/>
      <c r="EAP34" s="346"/>
      <c r="EAQ34" s="346"/>
      <c r="EAR34" s="346"/>
      <c r="EAS34" s="346"/>
      <c r="EAT34" s="346"/>
      <c r="EAU34" s="346"/>
      <c r="EAV34" s="346"/>
      <c r="EAW34" s="346"/>
      <c r="EAX34" s="346"/>
      <c r="EAY34" s="346"/>
      <c r="EAZ34" s="346"/>
      <c r="EBA34" s="346"/>
      <c r="EBB34" s="346"/>
      <c r="EBC34" s="346"/>
      <c r="EBD34" s="346"/>
      <c r="EBE34" s="346"/>
      <c r="EBF34" s="346"/>
      <c r="EBG34" s="346"/>
      <c r="EBH34" s="346"/>
      <c r="EBI34" s="346"/>
      <c r="EBJ34" s="346"/>
      <c r="EBK34" s="346"/>
      <c r="EBL34" s="346"/>
      <c r="EBM34" s="346"/>
      <c r="EBN34" s="346"/>
      <c r="EBO34" s="346"/>
      <c r="EBP34" s="346"/>
      <c r="EBQ34" s="346"/>
      <c r="EBR34" s="346"/>
      <c r="EBS34" s="346"/>
      <c r="EBT34" s="346"/>
      <c r="EBU34" s="346"/>
      <c r="EBV34" s="346"/>
      <c r="EBW34" s="346"/>
      <c r="EBX34" s="346"/>
      <c r="EBY34" s="346"/>
      <c r="EBZ34" s="346"/>
      <c r="ECA34" s="346"/>
      <c r="ECB34" s="346"/>
      <c r="ECC34" s="346"/>
      <c r="ECD34" s="346"/>
      <c r="ECE34" s="346"/>
      <c r="ECF34" s="346"/>
      <c r="ECG34" s="346"/>
      <c r="ECH34" s="346"/>
      <c r="ECI34" s="346"/>
      <c r="ECJ34" s="346"/>
      <c r="ECK34" s="346"/>
      <c r="ECL34" s="346"/>
      <c r="ECM34" s="346"/>
      <c r="ECN34" s="346"/>
      <c r="ECO34" s="346"/>
      <c r="ECP34" s="346"/>
      <c r="ECQ34" s="346"/>
      <c r="ECR34" s="346"/>
      <c r="ECS34" s="346"/>
      <c r="ECT34" s="346"/>
      <c r="ECU34" s="346"/>
      <c r="ECV34" s="346"/>
      <c r="ECW34" s="346"/>
      <c r="ECX34" s="346"/>
      <c r="ECY34" s="346"/>
      <c r="ECZ34" s="346"/>
      <c r="EDA34" s="346"/>
      <c r="EDB34" s="346"/>
      <c r="EDC34" s="346"/>
      <c r="EDD34" s="346"/>
      <c r="EDE34" s="346"/>
      <c r="EDF34" s="346"/>
      <c r="EDG34" s="346"/>
      <c r="EDH34" s="346"/>
      <c r="EDI34" s="346"/>
      <c r="EDJ34" s="346"/>
      <c r="EDK34" s="346"/>
      <c r="EDL34" s="346"/>
      <c r="EDM34" s="346"/>
      <c r="EDN34" s="346"/>
      <c r="EDO34" s="346"/>
      <c r="EDP34" s="346"/>
      <c r="EDQ34" s="346"/>
      <c r="EDR34" s="346"/>
      <c r="EDS34" s="346"/>
      <c r="EDT34" s="346"/>
      <c r="EDU34" s="346"/>
      <c r="EDV34" s="346"/>
      <c r="EDW34" s="346"/>
      <c r="EDX34" s="346"/>
      <c r="EDY34" s="346"/>
      <c r="EDZ34" s="346"/>
      <c r="EEA34" s="346"/>
      <c r="EEB34" s="346"/>
      <c r="EEC34" s="346"/>
      <c r="EED34" s="346"/>
      <c r="EEE34" s="346"/>
      <c r="EEF34" s="346"/>
      <c r="EEG34" s="346"/>
      <c r="EEH34" s="346"/>
      <c r="EEI34" s="346"/>
      <c r="EEJ34" s="346"/>
      <c r="EEK34" s="346"/>
      <c r="EEL34" s="346"/>
      <c r="EEM34" s="346"/>
      <c r="EEN34" s="346"/>
      <c r="EEO34" s="346"/>
      <c r="EEP34" s="346"/>
      <c r="EEQ34" s="346"/>
      <c r="EER34" s="346"/>
      <c r="EES34" s="346"/>
      <c r="EET34" s="346"/>
      <c r="EEU34" s="346"/>
      <c r="EEV34" s="346"/>
      <c r="EEW34" s="346"/>
      <c r="EEX34" s="346"/>
      <c r="EEY34" s="346"/>
      <c r="EEZ34" s="346"/>
      <c r="EFA34" s="346"/>
      <c r="EFB34" s="346"/>
      <c r="EFC34" s="346"/>
      <c r="EFD34" s="346"/>
      <c r="EFE34" s="346"/>
      <c r="EFF34" s="346"/>
      <c r="EFG34" s="346"/>
      <c r="EFH34" s="346"/>
      <c r="EFI34" s="346"/>
      <c r="EFJ34" s="346"/>
      <c r="EFK34" s="346"/>
      <c r="EFL34" s="346"/>
      <c r="EFM34" s="346"/>
      <c r="EFN34" s="346"/>
      <c r="EFO34" s="346"/>
      <c r="EFP34" s="346"/>
      <c r="EFQ34" s="346"/>
      <c r="EFR34" s="346"/>
      <c r="EFS34" s="346"/>
      <c r="EFT34" s="346"/>
      <c r="EFU34" s="346"/>
      <c r="EFV34" s="346"/>
      <c r="EFW34" s="346"/>
      <c r="EFX34" s="346"/>
      <c r="EFY34" s="346"/>
      <c r="EFZ34" s="346"/>
      <c r="EGA34" s="346"/>
      <c r="EGB34" s="346"/>
      <c r="EGC34" s="346"/>
      <c r="EGD34" s="346"/>
      <c r="EGE34" s="346"/>
      <c r="EGF34" s="346"/>
      <c r="EGG34" s="346"/>
      <c r="EGH34" s="346"/>
      <c r="EGI34" s="346"/>
      <c r="EGJ34" s="346"/>
      <c r="EGK34" s="346"/>
      <c r="EGL34" s="346"/>
      <c r="EGM34" s="346"/>
      <c r="EGN34" s="346"/>
      <c r="EGO34" s="346"/>
      <c r="EGP34" s="346"/>
      <c r="EGQ34" s="346"/>
      <c r="EGR34" s="346"/>
      <c r="EGS34" s="346"/>
      <c r="EGT34" s="346"/>
      <c r="EGU34" s="346"/>
      <c r="EGV34" s="346"/>
      <c r="EGW34" s="346"/>
      <c r="EGX34" s="346"/>
      <c r="EGY34" s="346"/>
      <c r="EGZ34" s="346"/>
      <c r="EHA34" s="346"/>
      <c r="EHB34" s="346"/>
      <c r="EHC34" s="346"/>
      <c r="EHD34" s="346"/>
      <c r="EHE34" s="346"/>
      <c r="EHF34" s="346"/>
      <c r="EHG34" s="346"/>
      <c r="EHH34" s="346"/>
      <c r="EHI34" s="346"/>
      <c r="EHJ34" s="346"/>
      <c r="EHK34" s="346"/>
      <c r="EHL34" s="346"/>
      <c r="EHM34" s="346"/>
      <c r="EHN34" s="346"/>
      <c r="EHO34" s="346"/>
      <c r="EHP34" s="346"/>
      <c r="EHQ34" s="346"/>
      <c r="EHR34" s="346"/>
      <c r="EHS34" s="346"/>
      <c r="EHT34" s="346"/>
      <c r="EHU34" s="346"/>
      <c r="EHV34" s="346"/>
      <c r="EHW34" s="346"/>
      <c r="EHX34" s="346"/>
      <c r="EHY34" s="346"/>
      <c r="EHZ34" s="346"/>
      <c r="EIA34" s="346"/>
      <c r="EIB34" s="346"/>
      <c r="EIC34" s="346"/>
      <c r="EID34" s="346"/>
      <c r="EIE34" s="346"/>
      <c r="EIF34" s="346"/>
      <c r="EIG34" s="346"/>
      <c r="EIH34" s="346"/>
      <c r="EII34" s="346"/>
      <c r="EIJ34" s="346"/>
      <c r="EIK34" s="346"/>
      <c r="EIL34" s="346"/>
      <c r="EIM34" s="346"/>
      <c r="EIN34" s="346"/>
      <c r="EIO34" s="346"/>
      <c r="EIP34" s="346"/>
      <c r="EIQ34" s="346"/>
      <c r="EIR34" s="346"/>
      <c r="EIS34" s="346"/>
      <c r="EIT34" s="346"/>
      <c r="EIU34" s="346"/>
      <c r="EIV34" s="346"/>
      <c r="EIW34" s="346"/>
      <c r="EIX34" s="346"/>
      <c r="EIY34" s="346"/>
      <c r="EIZ34" s="346"/>
      <c r="EJA34" s="346"/>
      <c r="EJB34" s="346"/>
      <c r="EJC34" s="346"/>
      <c r="EJD34" s="346"/>
      <c r="EJE34" s="346"/>
      <c r="EJF34" s="346"/>
      <c r="EJG34" s="346"/>
      <c r="EJH34" s="346"/>
      <c r="EJI34" s="346"/>
      <c r="EJJ34" s="346"/>
      <c r="EJK34" s="346"/>
      <c r="EJL34" s="346"/>
      <c r="EJM34" s="346"/>
      <c r="EJN34" s="346"/>
      <c r="EJO34" s="346"/>
      <c r="EJP34" s="346"/>
      <c r="EJQ34" s="346"/>
      <c r="EJR34" s="346"/>
      <c r="EJS34" s="346"/>
      <c r="EJT34" s="346"/>
      <c r="EJU34" s="346"/>
      <c r="EJV34" s="346"/>
      <c r="EJW34" s="346"/>
      <c r="EJX34" s="346"/>
      <c r="EJY34" s="346"/>
      <c r="EJZ34" s="346"/>
      <c r="EKA34" s="346"/>
      <c r="EKB34" s="346"/>
      <c r="EKC34" s="346"/>
      <c r="EKD34" s="346"/>
      <c r="EKE34" s="346"/>
      <c r="EKF34" s="346"/>
      <c r="EKG34" s="346"/>
      <c r="EKH34" s="346"/>
      <c r="EKI34" s="346"/>
      <c r="EKJ34" s="346"/>
      <c r="EKK34" s="346"/>
      <c r="EKL34" s="346"/>
      <c r="EKM34" s="346"/>
      <c r="EKN34" s="346"/>
      <c r="EKO34" s="346"/>
      <c r="EKP34" s="346"/>
      <c r="EKQ34" s="346"/>
      <c r="EKR34" s="346"/>
      <c r="EKS34" s="346"/>
      <c r="EKT34" s="346"/>
      <c r="EKU34" s="346"/>
      <c r="EKV34" s="346"/>
      <c r="EKW34" s="346"/>
      <c r="EKX34" s="346"/>
      <c r="EKY34" s="346"/>
      <c r="EKZ34" s="346"/>
      <c r="ELA34" s="346"/>
      <c r="ELB34" s="346"/>
      <c r="ELC34" s="346"/>
      <c r="ELD34" s="346"/>
      <c r="ELE34" s="346"/>
      <c r="ELF34" s="346"/>
      <c r="ELG34" s="346"/>
      <c r="ELH34" s="346"/>
      <c r="ELI34" s="346"/>
      <c r="ELJ34" s="346"/>
      <c r="ELK34" s="346"/>
      <c r="ELL34" s="346"/>
      <c r="ELM34" s="346"/>
      <c r="ELN34" s="346"/>
      <c r="ELO34" s="346"/>
      <c r="ELP34" s="346"/>
      <c r="ELQ34" s="346"/>
      <c r="ELR34" s="346"/>
      <c r="ELS34" s="346"/>
      <c r="ELT34" s="346"/>
      <c r="ELU34" s="346"/>
      <c r="ELV34" s="346"/>
      <c r="ELW34" s="346"/>
      <c r="ELX34" s="346"/>
      <c r="ELY34" s="346"/>
      <c r="ELZ34" s="346"/>
      <c r="EMA34" s="346"/>
      <c r="EMB34" s="346"/>
      <c r="EMC34" s="346"/>
      <c r="EMD34" s="346"/>
      <c r="EME34" s="346"/>
      <c r="EMF34" s="346"/>
      <c r="EMG34" s="346"/>
      <c r="EMH34" s="346"/>
      <c r="EMI34" s="346"/>
      <c r="EMJ34" s="346"/>
      <c r="EMK34" s="346"/>
      <c r="EML34" s="346"/>
      <c r="EMM34" s="346"/>
      <c r="EMN34" s="346"/>
      <c r="EMO34" s="346"/>
      <c r="EMP34" s="346"/>
      <c r="EMQ34" s="346"/>
      <c r="EMR34" s="346"/>
      <c r="EMS34" s="346"/>
      <c r="EMT34" s="346"/>
      <c r="EMU34" s="346"/>
      <c r="EMV34" s="346"/>
      <c r="EMW34" s="346"/>
      <c r="EMX34" s="346"/>
      <c r="EMY34" s="346"/>
      <c r="EMZ34" s="346"/>
      <c r="ENA34" s="346"/>
      <c r="ENB34" s="346"/>
      <c r="ENC34" s="346"/>
      <c r="END34" s="346"/>
      <c r="ENE34" s="346"/>
      <c r="ENF34" s="346"/>
      <c r="ENG34" s="346"/>
      <c r="ENH34" s="346"/>
      <c r="ENI34" s="346"/>
      <c r="ENJ34" s="346"/>
      <c r="ENK34" s="346"/>
      <c r="ENL34" s="346"/>
      <c r="ENM34" s="346"/>
      <c r="ENN34" s="346"/>
      <c r="ENO34" s="346"/>
      <c r="ENP34" s="346"/>
      <c r="ENQ34" s="346"/>
      <c r="ENR34" s="346"/>
      <c r="ENS34" s="346"/>
      <c r="ENT34" s="346"/>
      <c r="ENU34" s="346"/>
      <c r="ENV34" s="346"/>
      <c r="ENW34" s="346"/>
      <c r="ENX34" s="346"/>
      <c r="ENY34" s="346"/>
      <c r="ENZ34" s="346"/>
      <c r="EOA34" s="346"/>
      <c r="EOB34" s="346"/>
      <c r="EOC34" s="346"/>
      <c r="EOD34" s="346"/>
      <c r="EOE34" s="346"/>
      <c r="EOF34" s="346"/>
      <c r="EOG34" s="346"/>
      <c r="EOH34" s="346"/>
      <c r="EOI34" s="346"/>
      <c r="EOJ34" s="346"/>
      <c r="EOK34" s="346"/>
      <c r="EOL34" s="346"/>
      <c r="EOM34" s="346"/>
      <c r="EON34" s="346"/>
      <c r="EOO34" s="346"/>
      <c r="EOP34" s="346"/>
      <c r="EOQ34" s="346"/>
      <c r="EOR34" s="346"/>
      <c r="EOS34" s="346"/>
      <c r="EOT34" s="346"/>
      <c r="EOU34" s="346"/>
      <c r="EOV34" s="346"/>
      <c r="EOW34" s="346"/>
      <c r="EOX34" s="346"/>
      <c r="EOY34" s="346"/>
      <c r="EOZ34" s="346"/>
      <c r="EPA34" s="346"/>
      <c r="EPB34" s="346"/>
      <c r="EPC34" s="346"/>
      <c r="EPD34" s="346"/>
      <c r="EPE34" s="346"/>
      <c r="EPF34" s="346"/>
      <c r="EPG34" s="346"/>
      <c r="EPH34" s="346"/>
      <c r="EPI34" s="346"/>
      <c r="EPJ34" s="346"/>
      <c r="EPK34" s="346"/>
      <c r="EPL34" s="346"/>
      <c r="EPM34" s="346"/>
      <c r="EPN34" s="346"/>
      <c r="EPO34" s="346"/>
      <c r="EPP34" s="346"/>
      <c r="EPQ34" s="346"/>
      <c r="EPR34" s="346"/>
      <c r="EPS34" s="346"/>
      <c r="EPT34" s="346"/>
      <c r="EPU34" s="346"/>
      <c r="EPV34" s="346"/>
      <c r="EPW34" s="346"/>
      <c r="EPX34" s="346"/>
      <c r="EPY34" s="346"/>
      <c r="EPZ34" s="346"/>
      <c r="EQA34" s="346"/>
      <c r="EQB34" s="346"/>
      <c r="EQC34" s="346"/>
      <c r="EQD34" s="346"/>
      <c r="EQE34" s="346"/>
      <c r="EQF34" s="346"/>
      <c r="EQG34" s="346"/>
      <c r="EQH34" s="346"/>
      <c r="EQI34" s="346"/>
      <c r="EQJ34" s="346"/>
      <c r="EQK34" s="346"/>
      <c r="EQL34" s="346"/>
      <c r="EQM34" s="346"/>
      <c r="EQN34" s="346"/>
      <c r="EQO34" s="346"/>
      <c r="EQP34" s="346"/>
      <c r="EQQ34" s="346"/>
      <c r="EQR34" s="346"/>
      <c r="EQS34" s="346"/>
      <c r="EQT34" s="346"/>
      <c r="EQU34" s="346"/>
      <c r="EQV34" s="346"/>
      <c r="EQW34" s="346"/>
      <c r="EQX34" s="346"/>
      <c r="EQY34" s="346"/>
      <c r="EQZ34" s="346"/>
      <c r="ERA34" s="346"/>
      <c r="ERB34" s="346"/>
      <c r="ERC34" s="346"/>
      <c r="ERD34" s="346"/>
      <c r="ERE34" s="346"/>
      <c r="ERF34" s="346"/>
      <c r="ERG34" s="346"/>
      <c r="ERH34" s="346"/>
      <c r="ERI34" s="346"/>
      <c r="ERJ34" s="346"/>
      <c r="ERK34" s="346"/>
      <c r="ERL34" s="346"/>
      <c r="ERM34" s="346"/>
      <c r="ERN34" s="346"/>
      <c r="ERO34" s="346"/>
      <c r="ERP34" s="346"/>
      <c r="ERQ34" s="346"/>
      <c r="ERR34" s="346"/>
      <c r="ERS34" s="346"/>
      <c r="ERT34" s="346"/>
      <c r="ERU34" s="346"/>
      <c r="ERV34" s="346"/>
      <c r="ERW34" s="346"/>
      <c r="ERX34" s="346"/>
      <c r="ERY34" s="346"/>
      <c r="ERZ34" s="346"/>
      <c r="ESA34" s="346"/>
      <c r="ESB34" s="346"/>
      <c r="ESC34" s="346"/>
      <c r="ESD34" s="346"/>
      <c r="ESE34" s="346"/>
      <c r="ESF34" s="346"/>
      <c r="ESG34" s="346"/>
      <c r="ESH34" s="346"/>
      <c r="ESI34" s="346"/>
      <c r="ESJ34" s="346"/>
      <c r="ESK34" s="346"/>
      <c r="ESL34" s="346"/>
      <c r="ESM34" s="346"/>
      <c r="ESN34" s="346"/>
      <c r="ESO34" s="346"/>
      <c r="ESP34" s="346"/>
      <c r="ESQ34" s="346"/>
      <c r="ESR34" s="346"/>
      <c r="ESS34" s="346"/>
      <c r="EST34" s="346"/>
      <c r="ESU34" s="346"/>
      <c r="ESV34" s="346"/>
      <c r="ESW34" s="346"/>
      <c r="ESX34" s="346"/>
      <c r="ESY34" s="346"/>
      <c r="ESZ34" s="346"/>
      <c r="ETA34" s="346"/>
      <c r="ETB34" s="346"/>
      <c r="ETC34" s="346"/>
      <c r="ETD34" s="346"/>
      <c r="ETE34" s="346"/>
      <c r="ETF34" s="346"/>
      <c r="ETG34" s="346"/>
      <c r="ETH34" s="346"/>
      <c r="ETI34" s="346"/>
      <c r="ETJ34" s="346"/>
      <c r="ETK34" s="346"/>
      <c r="ETL34" s="346"/>
      <c r="ETM34" s="346"/>
      <c r="ETN34" s="346"/>
      <c r="ETO34" s="346"/>
      <c r="ETP34" s="346"/>
      <c r="ETQ34" s="346"/>
      <c r="ETR34" s="346"/>
      <c r="ETS34" s="346"/>
      <c r="ETT34" s="346"/>
      <c r="ETU34" s="346"/>
      <c r="ETV34" s="346"/>
      <c r="ETW34" s="346"/>
      <c r="ETX34" s="346"/>
      <c r="ETY34" s="346"/>
      <c r="ETZ34" s="346"/>
      <c r="EUA34" s="346"/>
      <c r="EUB34" s="346"/>
      <c r="EUC34" s="346"/>
      <c r="EUD34" s="346"/>
      <c r="EUE34" s="346"/>
      <c r="EUF34" s="346"/>
      <c r="EUG34" s="346"/>
      <c r="EUH34" s="346"/>
      <c r="EUI34" s="346"/>
      <c r="EUJ34" s="346"/>
      <c r="EUK34" s="346"/>
      <c r="EUL34" s="346"/>
      <c r="EUM34" s="346"/>
      <c r="EUN34" s="346"/>
      <c r="EUO34" s="346"/>
      <c r="EUP34" s="346"/>
      <c r="EUQ34" s="346"/>
      <c r="EUR34" s="346"/>
      <c r="EUS34" s="346"/>
      <c r="EUT34" s="346"/>
      <c r="EUU34" s="346"/>
      <c r="EUV34" s="346"/>
      <c r="EUW34" s="346"/>
      <c r="EUX34" s="346"/>
      <c r="EUY34" s="346"/>
      <c r="EUZ34" s="346"/>
      <c r="EVA34" s="346"/>
      <c r="EVB34" s="346"/>
      <c r="EVC34" s="346"/>
      <c r="EVD34" s="346"/>
      <c r="EVE34" s="346"/>
      <c r="EVF34" s="346"/>
      <c r="EVG34" s="346"/>
      <c r="EVH34" s="346"/>
      <c r="EVI34" s="346"/>
      <c r="EVJ34" s="346"/>
      <c r="EVK34" s="346"/>
      <c r="EVL34" s="346"/>
      <c r="EVM34" s="346"/>
      <c r="EVN34" s="346"/>
      <c r="EVO34" s="346"/>
      <c r="EVP34" s="346"/>
      <c r="EVQ34" s="346"/>
      <c r="EVR34" s="346"/>
      <c r="EVS34" s="346"/>
      <c r="EVT34" s="346"/>
      <c r="EVU34" s="346"/>
      <c r="EVV34" s="346"/>
      <c r="EVW34" s="346"/>
      <c r="EVX34" s="346"/>
      <c r="EVY34" s="346"/>
      <c r="EVZ34" s="346"/>
      <c r="EWA34" s="346"/>
      <c r="EWB34" s="346"/>
      <c r="EWC34" s="346"/>
      <c r="EWD34" s="346"/>
      <c r="EWE34" s="346"/>
      <c r="EWF34" s="346"/>
      <c r="EWG34" s="346"/>
      <c r="EWH34" s="346"/>
      <c r="EWI34" s="346"/>
      <c r="EWJ34" s="346"/>
      <c r="EWK34" s="346"/>
      <c r="EWL34" s="346"/>
      <c r="EWM34" s="346"/>
      <c r="EWN34" s="346"/>
      <c r="EWO34" s="346"/>
      <c r="EWP34" s="346"/>
      <c r="EWQ34" s="346"/>
      <c r="EWR34" s="346"/>
      <c r="EWS34" s="346"/>
      <c r="EWT34" s="346"/>
      <c r="EWU34" s="346"/>
      <c r="EWV34" s="346"/>
      <c r="EWW34" s="346"/>
      <c r="EWX34" s="346"/>
      <c r="EWY34" s="346"/>
      <c r="EWZ34" s="346"/>
      <c r="EXA34" s="346"/>
      <c r="EXB34" s="346"/>
      <c r="EXC34" s="346"/>
      <c r="EXD34" s="346"/>
      <c r="EXE34" s="346"/>
      <c r="EXF34" s="346"/>
      <c r="EXG34" s="346"/>
      <c r="EXH34" s="346"/>
      <c r="EXI34" s="346"/>
      <c r="EXJ34" s="346"/>
      <c r="EXK34" s="346"/>
      <c r="EXL34" s="346"/>
      <c r="EXM34" s="346"/>
      <c r="EXN34" s="346"/>
      <c r="EXO34" s="346"/>
      <c r="EXP34" s="346"/>
      <c r="EXQ34" s="346"/>
      <c r="EXR34" s="346"/>
      <c r="EXS34" s="346"/>
      <c r="EXT34" s="346"/>
      <c r="EXU34" s="346"/>
      <c r="EXV34" s="346"/>
      <c r="EXW34" s="346"/>
      <c r="EXX34" s="346"/>
      <c r="EXY34" s="346"/>
      <c r="EXZ34" s="346"/>
      <c r="EYA34" s="346"/>
      <c r="EYB34" s="346"/>
      <c r="EYC34" s="346"/>
      <c r="EYD34" s="346"/>
      <c r="EYE34" s="346"/>
      <c r="EYF34" s="346"/>
      <c r="EYG34" s="346"/>
      <c r="EYH34" s="346"/>
      <c r="EYI34" s="346"/>
      <c r="EYJ34" s="346"/>
      <c r="EYK34" s="346"/>
      <c r="EYL34" s="346"/>
      <c r="EYM34" s="346"/>
      <c r="EYN34" s="346"/>
      <c r="EYO34" s="346"/>
      <c r="EYP34" s="346"/>
      <c r="EYQ34" s="346"/>
      <c r="EYR34" s="346"/>
      <c r="EYS34" s="346"/>
      <c r="EYT34" s="346"/>
      <c r="EYU34" s="346"/>
      <c r="EYV34" s="346"/>
      <c r="EYW34" s="346"/>
      <c r="EYX34" s="346"/>
      <c r="EYY34" s="346"/>
      <c r="EYZ34" s="346"/>
      <c r="EZA34" s="346"/>
      <c r="EZB34" s="346"/>
      <c r="EZC34" s="346"/>
      <c r="EZD34" s="346"/>
      <c r="EZE34" s="346"/>
      <c r="EZF34" s="346"/>
      <c r="EZG34" s="346"/>
      <c r="EZH34" s="346"/>
      <c r="EZI34" s="346"/>
      <c r="EZJ34" s="346"/>
      <c r="EZK34" s="346"/>
      <c r="EZL34" s="346"/>
      <c r="EZM34" s="346"/>
      <c r="EZN34" s="346"/>
      <c r="EZO34" s="346"/>
      <c r="EZP34" s="346"/>
      <c r="EZQ34" s="346"/>
      <c r="EZR34" s="346"/>
      <c r="EZS34" s="346"/>
      <c r="EZT34" s="346"/>
      <c r="EZU34" s="346"/>
      <c r="EZV34" s="346"/>
      <c r="EZW34" s="346"/>
      <c r="EZX34" s="346"/>
      <c r="EZY34" s="346"/>
      <c r="EZZ34" s="346"/>
      <c r="FAA34" s="346"/>
      <c r="FAB34" s="346"/>
      <c r="FAC34" s="346"/>
      <c r="FAD34" s="346"/>
      <c r="FAE34" s="346"/>
      <c r="FAF34" s="346"/>
      <c r="FAG34" s="346"/>
      <c r="FAH34" s="346"/>
      <c r="FAI34" s="346"/>
      <c r="FAJ34" s="346"/>
      <c r="FAK34" s="346"/>
      <c r="FAL34" s="346"/>
      <c r="FAM34" s="346"/>
      <c r="FAN34" s="346"/>
      <c r="FAO34" s="346"/>
      <c r="FAP34" s="346"/>
      <c r="FAQ34" s="346"/>
      <c r="FAR34" s="346"/>
      <c r="FAS34" s="346"/>
      <c r="FAT34" s="346"/>
      <c r="FAU34" s="346"/>
      <c r="FAV34" s="346"/>
      <c r="FAW34" s="346"/>
      <c r="FAX34" s="346"/>
      <c r="FAY34" s="346"/>
      <c r="FAZ34" s="346"/>
      <c r="FBA34" s="346"/>
      <c r="FBB34" s="346"/>
      <c r="FBC34" s="346"/>
      <c r="FBD34" s="346"/>
      <c r="FBE34" s="346"/>
      <c r="FBF34" s="346"/>
      <c r="FBG34" s="346"/>
      <c r="FBH34" s="346"/>
      <c r="FBI34" s="346"/>
      <c r="FBJ34" s="346"/>
      <c r="FBK34" s="346"/>
      <c r="FBL34" s="346"/>
      <c r="FBM34" s="346"/>
      <c r="FBN34" s="346"/>
      <c r="FBO34" s="346"/>
      <c r="FBP34" s="346"/>
      <c r="FBQ34" s="346"/>
      <c r="FBR34" s="346"/>
      <c r="FBS34" s="346"/>
      <c r="FBT34" s="346"/>
      <c r="FBU34" s="346"/>
      <c r="FBV34" s="346"/>
      <c r="FBW34" s="346"/>
      <c r="FBX34" s="346"/>
      <c r="FBY34" s="346"/>
      <c r="FBZ34" s="346"/>
      <c r="FCA34" s="346"/>
      <c r="FCB34" s="346"/>
      <c r="FCC34" s="346"/>
      <c r="FCD34" s="346"/>
      <c r="FCE34" s="346"/>
      <c r="FCF34" s="346"/>
      <c r="FCG34" s="346"/>
      <c r="FCH34" s="346"/>
      <c r="FCI34" s="346"/>
      <c r="FCJ34" s="346"/>
      <c r="FCK34" s="346"/>
      <c r="FCL34" s="346"/>
      <c r="FCM34" s="346"/>
      <c r="FCN34" s="346"/>
      <c r="FCO34" s="346"/>
      <c r="FCP34" s="346"/>
      <c r="FCQ34" s="346"/>
      <c r="FCR34" s="346"/>
      <c r="FCS34" s="346"/>
      <c r="FCT34" s="346"/>
      <c r="FCU34" s="346"/>
      <c r="FCV34" s="346"/>
      <c r="FCW34" s="346"/>
      <c r="FCX34" s="346"/>
      <c r="FCY34" s="346"/>
      <c r="FCZ34" s="346"/>
      <c r="FDA34" s="346"/>
      <c r="FDB34" s="346"/>
      <c r="FDC34" s="346"/>
      <c r="FDD34" s="346"/>
      <c r="FDE34" s="346"/>
      <c r="FDF34" s="346"/>
      <c r="FDG34" s="346"/>
      <c r="FDH34" s="346"/>
      <c r="FDI34" s="346"/>
      <c r="FDJ34" s="346"/>
      <c r="FDK34" s="346"/>
      <c r="FDL34" s="346"/>
      <c r="FDM34" s="346"/>
      <c r="FDN34" s="346"/>
      <c r="FDO34" s="346"/>
      <c r="FDP34" s="346"/>
      <c r="FDQ34" s="346"/>
      <c r="FDR34" s="346"/>
      <c r="FDS34" s="346"/>
      <c r="FDT34" s="346"/>
      <c r="FDU34" s="346"/>
      <c r="FDV34" s="346"/>
      <c r="FDW34" s="346"/>
      <c r="FDX34" s="346"/>
      <c r="FDY34" s="346"/>
      <c r="FDZ34" s="346"/>
      <c r="FEA34" s="346"/>
      <c r="FEB34" s="346"/>
      <c r="FEC34" s="346"/>
      <c r="FED34" s="346"/>
      <c r="FEE34" s="346"/>
      <c r="FEF34" s="346"/>
      <c r="FEG34" s="346"/>
      <c r="FEH34" s="346"/>
      <c r="FEI34" s="346"/>
      <c r="FEJ34" s="346"/>
      <c r="FEK34" s="346"/>
      <c r="FEL34" s="346"/>
      <c r="FEM34" s="346"/>
      <c r="FEN34" s="346"/>
      <c r="FEO34" s="346"/>
      <c r="FEP34" s="346"/>
      <c r="FEQ34" s="346"/>
      <c r="FER34" s="346"/>
      <c r="FES34" s="346"/>
      <c r="FET34" s="346"/>
      <c r="FEU34" s="346"/>
      <c r="FEV34" s="346"/>
      <c r="FEW34" s="346"/>
      <c r="FEX34" s="346"/>
      <c r="FEY34" s="346"/>
      <c r="FEZ34" s="346"/>
      <c r="FFA34" s="346"/>
      <c r="FFB34" s="346"/>
      <c r="FFC34" s="346"/>
      <c r="FFD34" s="346"/>
      <c r="FFE34" s="346"/>
      <c r="FFF34" s="346"/>
      <c r="FFG34" s="346"/>
      <c r="FFH34" s="346"/>
      <c r="FFI34" s="346"/>
      <c r="FFJ34" s="346"/>
      <c r="FFK34" s="346"/>
      <c r="FFL34" s="346"/>
      <c r="FFM34" s="346"/>
      <c r="FFN34" s="346"/>
      <c r="FFO34" s="346"/>
      <c r="FFP34" s="346"/>
      <c r="FFQ34" s="346"/>
      <c r="FFR34" s="346"/>
      <c r="FFS34" s="346"/>
      <c r="FFT34" s="346"/>
      <c r="FFU34" s="346"/>
      <c r="FFV34" s="346"/>
      <c r="FFW34" s="346"/>
      <c r="FFX34" s="346"/>
      <c r="FFY34" s="346"/>
      <c r="FFZ34" s="346"/>
      <c r="FGA34" s="346"/>
      <c r="FGB34" s="346"/>
      <c r="FGC34" s="346"/>
      <c r="FGD34" s="346"/>
      <c r="FGE34" s="346"/>
      <c r="FGF34" s="346"/>
      <c r="FGG34" s="346"/>
      <c r="FGH34" s="346"/>
      <c r="FGI34" s="346"/>
      <c r="FGJ34" s="346"/>
      <c r="FGK34" s="346"/>
      <c r="FGL34" s="346"/>
      <c r="FGM34" s="346"/>
      <c r="FGN34" s="346"/>
      <c r="FGO34" s="346"/>
      <c r="FGP34" s="346"/>
      <c r="FGQ34" s="346"/>
      <c r="FGR34" s="346"/>
      <c r="FGS34" s="346"/>
      <c r="FGT34" s="346"/>
      <c r="FGU34" s="346"/>
      <c r="FGV34" s="346"/>
      <c r="FGW34" s="346"/>
      <c r="FGX34" s="346"/>
      <c r="FGY34" s="346"/>
      <c r="FGZ34" s="346"/>
      <c r="FHA34" s="346"/>
      <c r="FHB34" s="346"/>
      <c r="FHC34" s="346"/>
      <c r="FHD34" s="346"/>
      <c r="FHE34" s="346"/>
      <c r="FHF34" s="346"/>
      <c r="FHG34" s="346"/>
      <c r="FHH34" s="346"/>
      <c r="FHI34" s="346"/>
      <c r="FHJ34" s="346"/>
      <c r="FHK34" s="346"/>
      <c r="FHL34" s="346"/>
      <c r="FHM34" s="346"/>
      <c r="FHN34" s="346"/>
      <c r="FHO34" s="346"/>
      <c r="FHP34" s="346"/>
      <c r="FHQ34" s="346"/>
      <c r="FHR34" s="346"/>
      <c r="FHS34" s="346"/>
      <c r="FHT34" s="346"/>
      <c r="FHU34" s="346"/>
      <c r="FHV34" s="346"/>
      <c r="FHW34" s="346"/>
      <c r="FHX34" s="346"/>
      <c r="FHY34" s="346"/>
      <c r="FHZ34" s="346"/>
      <c r="FIA34" s="346"/>
      <c r="FIB34" s="346"/>
      <c r="FIC34" s="346"/>
      <c r="FID34" s="346"/>
      <c r="FIE34" s="346"/>
      <c r="FIF34" s="346"/>
      <c r="FIG34" s="346"/>
      <c r="FIH34" s="346"/>
      <c r="FII34" s="346"/>
      <c r="FIJ34" s="346"/>
      <c r="FIK34" s="346"/>
      <c r="FIL34" s="346"/>
      <c r="FIM34" s="346"/>
      <c r="FIN34" s="346"/>
      <c r="FIO34" s="346"/>
      <c r="FIP34" s="346"/>
      <c r="FIQ34" s="346"/>
      <c r="FIR34" s="346"/>
      <c r="FIS34" s="346"/>
      <c r="FIT34" s="346"/>
      <c r="FIU34" s="346"/>
      <c r="FIV34" s="346"/>
      <c r="FIW34" s="346"/>
      <c r="FIX34" s="346"/>
      <c r="FIY34" s="346"/>
      <c r="FIZ34" s="346"/>
      <c r="FJA34" s="346"/>
      <c r="FJB34" s="346"/>
      <c r="FJC34" s="346"/>
      <c r="FJD34" s="346"/>
      <c r="FJE34" s="346"/>
      <c r="FJF34" s="346"/>
      <c r="FJG34" s="346"/>
      <c r="FJH34" s="346"/>
      <c r="FJI34" s="346"/>
      <c r="FJJ34" s="346"/>
      <c r="FJK34" s="346"/>
      <c r="FJL34" s="346"/>
      <c r="FJM34" s="346"/>
      <c r="FJN34" s="346"/>
      <c r="FJO34" s="346"/>
      <c r="FJP34" s="346"/>
      <c r="FJQ34" s="346"/>
      <c r="FJR34" s="346"/>
      <c r="FJS34" s="346"/>
      <c r="FJT34" s="346"/>
      <c r="FJU34" s="346"/>
      <c r="FJV34" s="346"/>
      <c r="FJW34" s="346"/>
      <c r="FJX34" s="346"/>
      <c r="FJY34" s="346"/>
      <c r="FJZ34" s="346"/>
      <c r="FKA34" s="346"/>
      <c r="FKB34" s="346"/>
      <c r="FKC34" s="346"/>
      <c r="FKD34" s="346"/>
      <c r="FKE34" s="346"/>
      <c r="FKF34" s="346"/>
      <c r="FKG34" s="346"/>
      <c r="FKH34" s="346"/>
      <c r="FKI34" s="346"/>
      <c r="FKJ34" s="346"/>
      <c r="FKK34" s="346"/>
      <c r="FKL34" s="346"/>
      <c r="FKM34" s="346"/>
      <c r="FKN34" s="346"/>
      <c r="FKO34" s="346"/>
      <c r="FKP34" s="346"/>
      <c r="FKQ34" s="346"/>
      <c r="FKR34" s="346"/>
      <c r="FKS34" s="346"/>
      <c r="FKT34" s="346"/>
      <c r="FKU34" s="346"/>
      <c r="FKV34" s="346"/>
      <c r="FKW34" s="346"/>
      <c r="FKX34" s="346"/>
      <c r="FKY34" s="346"/>
      <c r="FKZ34" s="346"/>
      <c r="FLA34" s="346"/>
      <c r="FLB34" s="346"/>
      <c r="FLC34" s="346"/>
      <c r="FLD34" s="346"/>
      <c r="FLE34" s="346"/>
      <c r="FLF34" s="346"/>
      <c r="FLG34" s="346"/>
      <c r="FLH34" s="346"/>
      <c r="FLI34" s="346"/>
      <c r="FLJ34" s="346"/>
      <c r="FLK34" s="346"/>
      <c r="FLL34" s="346"/>
      <c r="FLM34" s="346"/>
      <c r="FLN34" s="346"/>
      <c r="FLO34" s="346"/>
      <c r="FLP34" s="346"/>
      <c r="FLQ34" s="346"/>
      <c r="FLR34" s="346"/>
      <c r="FLS34" s="346"/>
      <c r="FLT34" s="346"/>
      <c r="FLU34" s="346"/>
      <c r="FLV34" s="346"/>
      <c r="FLW34" s="346"/>
      <c r="FLX34" s="346"/>
      <c r="FLY34" s="346"/>
      <c r="FLZ34" s="346"/>
      <c r="FMA34" s="346"/>
      <c r="FMB34" s="346"/>
      <c r="FMC34" s="346"/>
      <c r="FMD34" s="346"/>
      <c r="FME34" s="346"/>
      <c r="FMF34" s="346"/>
      <c r="FMG34" s="346"/>
      <c r="FMH34" s="346"/>
      <c r="FMI34" s="346"/>
      <c r="FMJ34" s="346"/>
      <c r="FMK34" s="346"/>
      <c r="FML34" s="346"/>
      <c r="FMM34" s="346"/>
      <c r="FMN34" s="346"/>
      <c r="FMO34" s="346"/>
      <c r="FMP34" s="346"/>
      <c r="FMQ34" s="346"/>
      <c r="FMR34" s="346"/>
      <c r="FMS34" s="346"/>
      <c r="FMT34" s="346"/>
      <c r="FMU34" s="346"/>
      <c r="FMV34" s="346"/>
      <c r="FMW34" s="346"/>
      <c r="FMX34" s="346"/>
      <c r="FMY34" s="346"/>
      <c r="FMZ34" s="346"/>
      <c r="FNA34" s="346"/>
      <c r="FNB34" s="346"/>
      <c r="FNC34" s="346"/>
      <c r="FND34" s="346"/>
      <c r="FNE34" s="346"/>
      <c r="FNF34" s="346"/>
      <c r="FNG34" s="346"/>
      <c r="FNH34" s="346"/>
      <c r="FNI34" s="346"/>
      <c r="FNJ34" s="346"/>
      <c r="FNK34" s="346"/>
      <c r="FNL34" s="346"/>
      <c r="FNM34" s="346"/>
      <c r="FNN34" s="346"/>
      <c r="FNO34" s="346"/>
      <c r="FNP34" s="346"/>
      <c r="FNQ34" s="346"/>
      <c r="FNR34" s="346"/>
      <c r="FNS34" s="346"/>
      <c r="FNT34" s="346"/>
      <c r="FNU34" s="346"/>
      <c r="FNV34" s="346"/>
      <c r="FNW34" s="346"/>
      <c r="FNX34" s="346"/>
      <c r="FNY34" s="346"/>
      <c r="FNZ34" s="346"/>
      <c r="FOA34" s="346"/>
      <c r="FOB34" s="346"/>
      <c r="FOC34" s="346"/>
      <c r="FOD34" s="346"/>
      <c r="FOE34" s="346"/>
      <c r="FOF34" s="346"/>
      <c r="FOG34" s="346"/>
      <c r="FOH34" s="346"/>
      <c r="FOI34" s="346"/>
      <c r="FOJ34" s="346"/>
      <c r="FOK34" s="346"/>
      <c r="FOL34" s="346"/>
      <c r="FOM34" s="346"/>
      <c r="FON34" s="346"/>
      <c r="FOO34" s="346"/>
      <c r="FOP34" s="346"/>
      <c r="FOQ34" s="346"/>
      <c r="FOR34" s="346"/>
      <c r="FOS34" s="346"/>
      <c r="FOT34" s="346"/>
      <c r="FOU34" s="346"/>
      <c r="FOV34" s="346"/>
      <c r="FOW34" s="346"/>
      <c r="FOX34" s="346"/>
      <c r="FOY34" s="346"/>
      <c r="FOZ34" s="346"/>
      <c r="FPA34" s="346"/>
      <c r="FPB34" s="346"/>
      <c r="FPC34" s="346"/>
      <c r="FPD34" s="346"/>
      <c r="FPE34" s="346"/>
      <c r="FPF34" s="346"/>
      <c r="FPG34" s="346"/>
      <c r="FPH34" s="346"/>
      <c r="FPI34" s="346"/>
      <c r="FPJ34" s="346"/>
      <c r="FPK34" s="346"/>
      <c r="FPL34" s="346"/>
      <c r="FPM34" s="346"/>
      <c r="FPN34" s="346"/>
      <c r="FPO34" s="346"/>
      <c r="FPP34" s="346"/>
      <c r="FPQ34" s="346"/>
      <c r="FPR34" s="346"/>
      <c r="FPS34" s="346"/>
      <c r="FPT34" s="346"/>
      <c r="FPU34" s="346"/>
      <c r="FPV34" s="346"/>
      <c r="FPW34" s="346"/>
      <c r="FPX34" s="346"/>
      <c r="FPY34" s="346"/>
      <c r="FPZ34" s="346"/>
      <c r="FQA34" s="346"/>
      <c r="FQB34" s="346"/>
      <c r="FQC34" s="346"/>
      <c r="FQD34" s="346"/>
      <c r="FQE34" s="346"/>
      <c r="FQF34" s="346"/>
      <c r="FQG34" s="346"/>
      <c r="FQH34" s="346"/>
      <c r="FQI34" s="346"/>
      <c r="FQJ34" s="346"/>
      <c r="FQK34" s="346"/>
      <c r="FQL34" s="346"/>
      <c r="FQM34" s="346"/>
      <c r="FQN34" s="346"/>
      <c r="FQO34" s="346"/>
      <c r="FQP34" s="346"/>
      <c r="FQQ34" s="346"/>
      <c r="FQR34" s="346"/>
      <c r="FQS34" s="346"/>
      <c r="FQT34" s="346"/>
      <c r="FQU34" s="346"/>
      <c r="FQV34" s="346"/>
      <c r="FQW34" s="346"/>
      <c r="FQX34" s="346"/>
      <c r="FQY34" s="346"/>
      <c r="FQZ34" s="346"/>
      <c r="FRA34" s="346"/>
      <c r="FRB34" s="346"/>
      <c r="FRC34" s="346"/>
      <c r="FRD34" s="346"/>
      <c r="FRE34" s="346"/>
      <c r="FRF34" s="346"/>
      <c r="FRG34" s="346"/>
      <c r="FRH34" s="346"/>
      <c r="FRI34" s="346"/>
      <c r="FRJ34" s="346"/>
      <c r="FRK34" s="346"/>
      <c r="FRL34" s="346"/>
      <c r="FRM34" s="346"/>
      <c r="FRN34" s="346"/>
      <c r="FRO34" s="346"/>
      <c r="FRP34" s="346"/>
      <c r="FRQ34" s="346"/>
      <c r="FRR34" s="346"/>
      <c r="FRS34" s="346"/>
      <c r="FRT34" s="346"/>
      <c r="FRU34" s="346"/>
      <c r="FRV34" s="346"/>
      <c r="FRW34" s="346"/>
      <c r="FRX34" s="346"/>
      <c r="FRY34" s="346"/>
      <c r="FRZ34" s="346"/>
      <c r="FSA34" s="346"/>
      <c r="FSB34" s="346"/>
      <c r="FSC34" s="346"/>
      <c r="FSD34" s="346"/>
      <c r="FSE34" s="346"/>
      <c r="FSF34" s="346"/>
      <c r="FSG34" s="346"/>
      <c r="FSH34" s="346"/>
      <c r="FSI34" s="346"/>
      <c r="FSJ34" s="346"/>
      <c r="FSK34" s="346"/>
      <c r="FSL34" s="346"/>
      <c r="FSM34" s="346"/>
      <c r="FSN34" s="346"/>
      <c r="FSO34" s="346"/>
      <c r="FSP34" s="346"/>
      <c r="FSQ34" s="346"/>
      <c r="FSR34" s="346"/>
      <c r="FSS34" s="346"/>
      <c r="FST34" s="346"/>
      <c r="FSU34" s="346"/>
      <c r="FSV34" s="346"/>
      <c r="FSW34" s="346"/>
      <c r="FSX34" s="346"/>
      <c r="FSY34" s="346"/>
      <c r="FSZ34" s="346"/>
      <c r="FTA34" s="346"/>
      <c r="FTB34" s="346"/>
      <c r="FTC34" s="346"/>
      <c r="FTD34" s="346"/>
      <c r="FTE34" s="346"/>
      <c r="FTF34" s="346"/>
      <c r="FTG34" s="346"/>
      <c r="FTH34" s="346"/>
      <c r="FTI34" s="346"/>
      <c r="FTJ34" s="346"/>
      <c r="FTK34" s="346"/>
      <c r="FTL34" s="346"/>
      <c r="FTM34" s="346"/>
      <c r="FTN34" s="346"/>
      <c r="FTO34" s="346"/>
      <c r="FTP34" s="346"/>
      <c r="FTQ34" s="346"/>
      <c r="FTR34" s="346"/>
      <c r="FTS34" s="346"/>
      <c r="FTT34" s="346"/>
      <c r="FTU34" s="346"/>
      <c r="FTV34" s="346"/>
      <c r="FTW34" s="346"/>
      <c r="FTX34" s="346"/>
      <c r="FTY34" s="346"/>
      <c r="FTZ34" s="346"/>
      <c r="FUA34" s="346"/>
      <c r="FUB34" s="346"/>
      <c r="FUC34" s="346"/>
      <c r="FUD34" s="346"/>
      <c r="FUE34" s="346"/>
      <c r="FUF34" s="346"/>
      <c r="FUG34" s="346"/>
      <c r="FUH34" s="346"/>
      <c r="FUI34" s="346"/>
      <c r="FUJ34" s="346"/>
      <c r="FUK34" s="346"/>
      <c r="FUL34" s="346"/>
      <c r="FUM34" s="346"/>
      <c r="FUN34" s="346"/>
      <c r="FUO34" s="346"/>
      <c r="FUP34" s="346"/>
      <c r="FUQ34" s="346"/>
      <c r="FUR34" s="346"/>
      <c r="FUS34" s="346"/>
      <c r="FUT34" s="346"/>
      <c r="FUU34" s="346"/>
      <c r="FUV34" s="346"/>
      <c r="FUW34" s="346"/>
      <c r="FUX34" s="346"/>
      <c r="FUY34" s="346"/>
      <c r="FUZ34" s="346"/>
      <c r="FVA34" s="346"/>
      <c r="FVB34" s="346"/>
      <c r="FVC34" s="346"/>
      <c r="FVD34" s="346"/>
      <c r="FVE34" s="346"/>
      <c r="FVF34" s="346"/>
      <c r="FVG34" s="346"/>
      <c r="FVH34" s="346"/>
      <c r="FVI34" s="346"/>
      <c r="FVJ34" s="346"/>
      <c r="FVK34" s="346"/>
      <c r="FVL34" s="346"/>
      <c r="FVM34" s="346"/>
      <c r="FVN34" s="346"/>
      <c r="FVO34" s="346"/>
      <c r="FVP34" s="346"/>
      <c r="FVQ34" s="346"/>
      <c r="FVR34" s="346"/>
      <c r="FVS34" s="346"/>
      <c r="FVT34" s="346"/>
      <c r="FVU34" s="346"/>
      <c r="FVV34" s="346"/>
      <c r="FVW34" s="346"/>
      <c r="FVX34" s="346"/>
      <c r="FVY34" s="346"/>
      <c r="FVZ34" s="346"/>
      <c r="FWA34" s="346"/>
      <c r="FWB34" s="346"/>
      <c r="FWC34" s="346"/>
      <c r="FWD34" s="346"/>
      <c r="FWE34" s="346"/>
      <c r="FWF34" s="346"/>
      <c r="FWG34" s="346"/>
      <c r="FWH34" s="346"/>
      <c r="FWI34" s="346"/>
      <c r="FWJ34" s="346"/>
      <c r="FWK34" s="346"/>
      <c r="FWL34" s="346"/>
      <c r="FWM34" s="346"/>
      <c r="FWN34" s="346"/>
      <c r="FWO34" s="346"/>
      <c r="FWP34" s="346"/>
      <c r="FWQ34" s="346"/>
      <c r="FWR34" s="346"/>
      <c r="FWS34" s="346"/>
      <c r="FWT34" s="346"/>
      <c r="FWU34" s="346"/>
      <c r="FWV34" s="346"/>
      <c r="FWW34" s="346"/>
      <c r="FWX34" s="346"/>
      <c r="FWY34" s="346"/>
      <c r="FWZ34" s="346"/>
      <c r="FXA34" s="346"/>
      <c r="FXB34" s="346"/>
      <c r="FXC34" s="346"/>
      <c r="FXD34" s="346"/>
      <c r="FXE34" s="346"/>
      <c r="FXF34" s="346"/>
      <c r="FXG34" s="346"/>
      <c r="FXH34" s="346"/>
      <c r="FXI34" s="346"/>
      <c r="FXJ34" s="346"/>
      <c r="FXK34" s="346"/>
      <c r="FXL34" s="346"/>
      <c r="FXM34" s="346"/>
      <c r="FXN34" s="346"/>
      <c r="FXO34" s="346"/>
      <c r="FXP34" s="346"/>
      <c r="FXQ34" s="346"/>
      <c r="FXR34" s="346"/>
      <c r="FXS34" s="346"/>
      <c r="FXT34" s="346"/>
      <c r="FXU34" s="346"/>
      <c r="FXV34" s="346"/>
      <c r="FXW34" s="346"/>
      <c r="FXX34" s="346"/>
      <c r="FXY34" s="346"/>
      <c r="FXZ34" s="346"/>
      <c r="FYA34" s="346"/>
      <c r="FYB34" s="346"/>
      <c r="FYC34" s="346"/>
      <c r="FYD34" s="346"/>
      <c r="FYE34" s="346"/>
      <c r="FYF34" s="346"/>
      <c r="FYG34" s="346"/>
      <c r="FYH34" s="346"/>
      <c r="FYI34" s="346"/>
      <c r="FYJ34" s="346"/>
      <c r="FYK34" s="346"/>
      <c r="FYL34" s="346"/>
      <c r="FYM34" s="346"/>
      <c r="FYN34" s="346"/>
      <c r="FYO34" s="346"/>
      <c r="FYP34" s="346"/>
      <c r="FYQ34" s="346"/>
      <c r="FYR34" s="346"/>
      <c r="FYS34" s="346"/>
      <c r="FYT34" s="346"/>
      <c r="FYU34" s="346"/>
      <c r="FYV34" s="346"/>
      <c r="FYW34" s="346"/>
      <c r="FYX34" s="346"/>
      <c r="FYY34" s="346"/>
      <c r="FYZ34" s="346"/>
      <c r="FZA34" s="346"/>
      <c r="FZB34" s="346"/>
      <c r="FZC34" s="346"/>
      <c r="FZD34" s="346"/>
      <c r="FZE34" s="346"/>
      <c r="FZF34" s="346"/>
      <c r="FZG34" s="346"/>
      <c r="FZH34" s="346"/>
      <c r="FZI34" s="346"/>
      <c r="FZJ34" s="346"/>
      <c r="FZK34" s="346"/>
      <c r="FZL34" s="346"/>
      <c r="FZM34" s="346"/>
      <c r="FZN34" s="346"/>
      <c r="FZO34" s="346"/>
      <c r="FZP34" s="346"/>
      <c r="FZQ34" s="346"/>
      <c r="FZR34" s="346"/>
      <c r="FZS34" s="346"/>
      <c r="FZT34" s="346"/>
      <c r="FZU34" s="346"/>
      <c r="FZV34" s="346"/>
      <c r="FZW34" s="346"/>
      <c r="FZX34" s="346"/>
      <c r="FZY34" s="346"/>
      <c r="FZZ34" s="346"/>
      <c r="GAA34" s="346"/>
      <c r="GAB34" s="346"/>
      <c r="GAC34" s="346"/>
      <c r="GAD34" s="346"/>
      <c r="GAE34" s="346"/>
      <c r="GAF34" s="346"/>
      <c r="GAG34" s="346"/>
      <c r="GAH34" s="346"/>
      <c r="GAI34" s="346"/>
      <c r="GAJ34" s="346"/>
      <c r="GAK34" s="346"/>
      <c r="GAL34" s="346"/>
      <c r="GAM34" s="346"/>
      <c r="GAN34" s="346"/>
      <c r="GAO34" s="346"/>
      <c r="GAP34" s="346"/>
      <c r="GAQ34" s="346"/>
      <c r="GAR34" s="346"/>
      <c r="GAS34" s="346"/>
      <c r="GAT34" s="346"/>
      <c r="GAU34" s="346"/>
      <c r="GAV34" s="346"/>
      <c r="GAW34" s="346"/>
      <c r="GAX34" s="346"/>
      <c r="GAY34" s="346"/>
      <c r="GAZ34" s="346"/>
      <c r="GBA34" s="346"/>
      <c r="GBB34" s="346"/>
      <c r="GBC34" s="346"/>
      <c r="GBD34" s="346"/>
      <c r="GBE34" s="346"/>
      <c r="GBF34" s="346"/>
      <c r="GBG34" s="346"/>
      <c r="GBH34" s="346"/>
      <c r="GBI34" s="346"/>
      <c r="GBJ34" s="346"/>
      <c r="GBK34" s="346"/>
      <c r="GBL34" s="346"/>
      <c r="GBM34" s="346"/>
      <c r="GBN34" s="346"/>
      <c r="GBO34" s="346"/>
      <c r="GBP34" s="346"/>
      <c r="GBQ34" s="346"/>
      <c r="GBR34" s="346"/>
      <c r="GBS34" s="346"/>
      <c r="GBT34" s="346"/>
      <c r="GBU34" s="346"/>
      <c r="GBV34" s="346"/>
      <c r="GBW34" s="346"/>
      <c r="GBX34" s="346"/>
      <c r="GBY34" s="346"/>
      <c r="GBZ34" s="346"/>
      <c r="GCA34" s="346"/>
      <c r="GCB34" s="346"/>
      <c r="GCC34" s="346"/>
      <c r="GCD34" s="346"/>
      <c r="GCE34" s="346"/>
      <c r="GCF34" s="346"/>
      <c r="GCG34" s="346"/>
      <c r="GCH34" s="346"/>
      <c r="GCI34" s="346"/>
      <c r="GCJ34" s="346"/>
      <c r="GCK34" s="346"/>
      <c r="GCL34" s="346"/>
      <c r="GCM34" s="346"/>
      <c r="GCN34" s="346"/>
      <c r="GCO34" s="346"/>
      <c r="GCP34" s="346"/>
      <c r="GCQ34" s="346"/>
      <c r="GCR34" s="346"/>
      <c r="GCS34" s="346"/>
      <c r="GCT34" s="346"/>
      <c r="GCU34" s="346"/>
      <c r="GCV34" s="346"/>
      <c r="GCW34" s="346"/>
      <c r="GCX34" s="346"/>
      <c r="GCY34" s="346"/>
      <c r="GCZ34" s="346"/>
      <c r="GDA34" s="346"/>
      <c r="GDB34" s="346"/>
      <c r="GDC34" s="346"/>
      <c r="GDD34" s="346"/>
      <c r="GDE34" s="346"/>
      <c r="GDF34" s="346"/>
      <c r="GDG34" s="346"/>
      <c r="GDH34" s="346"/>
      <c r="GDI34" s="346"/>
      <c r="GDJ34" s="346"/>
      <c r="GDK34" s="346"/>
      <c r="GDL34" s="346"/>
      <c r="GDM34" s="346"/>
      <c r="GDN34" s="346"/>
      <c r="GDO34" s="346"/>
      <c r="GDP34" s="346"/>
      <c r="GDQ34" s="346"/>
      <c r="GDR34" s="346"/>
      <c r="GDS34" s="346"/>
      <c r="GDT34" s="346"/>
      <c r="GDU34" s="346"/>
      <c r="GDV34" s="346"/>
      <c r="GDW34" s="346"/>
      <c r="GDX34" s="346"/>
      <c r="GDY34" s="346"/>
      <c r="GDZ34" s="346"/>
      <c r="GEA34" s="346"/>
      <c r="GEB34" s="346"/>
      <c r="GEC34" s="346"/>
      <c r="GED34" s="346"/>
      <c r="GEE34" s="346"/>
      <c r="GEF34" s="346"/>
      <c r="GEG34" s="346"/>
      <c r="GEH34" s="346"/>
      <c r="GEI34" s="346"/>
      <c r="GEJ34" s="346"/>
      <c r="GEK34" s="346"/>
      <c r="GEL34" s="346"/>
      <c r="GEM34" s="346"/>
      <c r="GEN34" s="346"/>
      <c r="GEO34" s="346"/>
      <c r="GEP34" s="346"/>
      <c r="GEQ34" s="346"/>
      <c r="GER34" s="346"/>
      <c r="GES34" s="346"/>
      <c r="GET34" s="346"/>
      <c r="GEU34" s="346"/>
      <c r="GEV34" s="346"/>
      <c r="GEW34" s="346"/>
      <c r="GEX34" s="346"/>
      <c r="GEY34" s="346"/>
      <c r="GEZ34" s="346"/>
      <c r="GFA34" s="346"/>
      <c r="GFB34" s="346"/>
      <c r="GFC34" s="346"/>
      <c r="GFD34" s="346"/>
      <c r="GFE34" s="346"/>
      <c r="GFF34" s="346"/>
      <c r="GFG34" s="346"/>
      <c r="GFH34" s="346"/>
      <c r="GFI34" s="346"/>
      <c r="GFJ34" s="346"/>
      <c r="GFK34" s="346"/>
      <c r="GFL34" s="346"/>
      <c r="GFM34" s="346"/>
      <c r="GFN34" s="346"/>
      <c r="GFO34" s="346"/>
      <c r="GFP34" s="346"/>
      <c r="GFQ34" s="346"/>
      <c r="GFR34" s="346"/>
      <c r="GFS34" s="346"/>
      <c r="GFT34" s="346"/>
      <c r="GFU34" s="346"/>
      <c r="GFV34" s="346"/>
      <c r="GFW34" s="346"/>
      <c r="GFX34" s="346"/>
      <c r="GFY34" s="346"/>
      <c r="GFZ34" s="346"/>
      <c r="GGA34" s="346"/>
      <c r="GGB34" s="346"/>
      <c r="GGC34" s="346"/>
      <c r="GGD34" s="346"/>
      <c r="GGE34" s="346"/>
      <c r="GGF34" s="346"/>
      <c r="GGG34" s="346"/>
      <c r="GGH34" s="346"/>
      <c r="GGI34" s="346"/>
      <c r="GGJ34" s="346"/>
      <c r="GGK34" s="346"/>
      <c r="GGL34" s="346"/>
      <c r="GGM34" s="346"/>
      <c r="GGN34" s="346"/>
      <c r="GGO34" s="346"/>
      <c r="GGP34" s="346"/>
      <c r="GGQ34" s="346"/>
      <c r="GGR34" s="346"/>
      <c r="GGS34" s="346"/>
      <c r="GGT34" s="346"/>
      <c r="GGU34" s="346"/>
      <c r="GGV34" s="346"/>
      <c r="GGW34" s="346"/>
      <c r="GGX34" s="346"/>
      <c r="GGY34" s="346"/>
      <c r="GGZ34" s="346"/>
      <c r="GHA34" s="346"/>
      <c r="GHB34" s="346"/>
      <c r="GHC34" s="346"/>
      <c r="GHD34" s="346"/>
      <c r="GHE34" s="346"/>
      <c r="GHF34" s="346"/>
      <c r="GHG34" s="346"/>
      <c r="GHH34" s="346"/>
      <c r="GHI34" s="346"/>
      <c r="GHJ34" s="346"/>
      <c r="GHK34" s="346"/>
      <c r="GHL34" s="346"/>
      <c r="GHM34" s="346"/>
      <c r="GHN34" s="346"/>
      <c r="GHO34" s="346"/>
      <c r="GHP34" s="346"/>
      <c r="GHQ34" s="346"/>
      <c r="GHR34" s="346"/>
      <c r="GHS34" s="346"/>
      <c r="GHT34" s="346"/>
      <c r="GHU34" s="346"/>
      <c r="GHV34" s="346"/>
      <c r="GHW34" s="346"/>
      <c r="GHX34" s="346"/>
      <c r="GHY34" s="346"/>
      <c r="GHZ34" s="346"/>
      <c r="GIA34" s="346"/>
      <c r="GIB34" s="346"/>
      <c r="GIC34" s="346"/>
      <c r="GID34" s="346"/>
      <c r="GIE34" s="346"/>
      <c r="GIF34" s="346"/>
      <c r="GIG34" s="346"/>
      <c r="GIH34" s="346"/>
      <c r="GII34" s="346"/>
      <c r="GIJ34" s="346"/>
      <c r="GIK34" s="346"/>
      <c r="GIL34" s="346"/>
      <c r="GIM34" s="346"/>
      <c r="GIN34" s="346"/>
      <c r="GIO34" s="346"/>
      <c r="GIP34" s="346"/>
      <c r="GIQ34" s="346"/>
      <c r="GIR34" s="346"/>
      <c r="GIS34" s="346"/>
      <c r="GIT34" s="346"/>
      <c r="GIU34" s="346"/>
      <c r="GIV34" s="346"/>
      <c r="GIW34" s="346"/>
      <c r="GIX34" s="346"/>
      <c r="GIY34" s="346"/>
      <c r="GIZ34" s="346"/>
      <c r="GJA34" s="346"/>
      <c r="GJB34" s="346"/>
      <c r="GJC34" s="346"/>
      <c r="GJD34" s="346"/>
      <c r="GJE34" s="346"/>
      <c r="GJF34" s="346"/>
      <c r="GJG34" s="346"/>
      <c r="GJH34" s="346"/>
      <c r="GJI34" s="346"/>
      <c r="GJJ34" s="346"/>
      <c r="GJK34" s="346"/>
      <c r="GJL34" s="346"/>
      <c r="GJM34" s="346"/>
      <c r="GJN34" s="346"/>
      <c r="GJO34" s="346"/>
      <c r="GJP34" s="346"/>
      <c r="GJQ34" s="346"/>
      <c r="GJR34" s="346"/>
      <c r="GJS34" s="346"/>
      <c r="GJT34" s="346"/>
      <c r="GJU34" s="346"/>
      <c r="GJV34" s="346"/>
      <c r="GJW34" s="346"/>
      <c r="GJX34" s="346"/>
      <c r="GJY34" s="346"/>
      <c r="GJZ34" s="346"/>
      <c r="GKA34" s="346"/>
      <c r="GKB34" s="346"/>
      <c r="GKC34" s="346"/>
      <c r="GKD34" s="346"/>
      <c r="GKE34" s="346"/>
      <c r="GKF34" s="346"/>
      <c r="GKG34" s="346"/>
      <c r="GKH34" s="346"/>
      <c r="GKI34" s="346"/>
      <c r="GKJ34" s="346"/>
      <c r="GKK34" s="346"/>
      <c r="GKL34" s="346"/>
      <c r="GKM34" s="346"/>
      <c r="GKN34" s="346"/>
      <c r="GKO34" s="346"/>
      <c r="GKP34" s="346"/>
      <c r="GKQ34" s="346"/>
      <c r="GKR34" s="346"/>
      <c r="GKS34" s="346"/>
      <c r="GKT34" s="346"/>
      <c r="GKU34" s="346"/>
      <c r="GKV34" s="346"/>
      <c r="GKW34" s="346"/>
      <c r="GKX34" s="346"/>
      <c r="GKY34" s="346"/>
      <c r="GKZ34" s="346"/>
      <c r="GLA34" s="346"/>
      <c r="GLB34" s="346"/>
      <c r="GLC34" s="346"/>
      <c r="GLD34" s="346"/>
      <c r="GLE34" s="346"/>
      <c r="GLF34" s="346"/>
      <c r="GLG34" s="346"/>
      <c r="GLH34" s="346"/>
      <c r="GLI34" s="346"/>
      <c r="GLJ34" s="346"/>
      <c r="GLK34" s="346"/>
      <c r="GLL34" s="346"/>
      <c r="GLM34" s="346"/>
      <c r="GLN34" s="346"/>
      <c r="GLO34" s="346"/>
      <c r="GLP34" s="346"/>
      <c r="GLQ34" s="346"/>
      <c r="GLR34" s="346"/>
      <c r="GLS34" s="346"/>
      <c r="GLT34" s="346"/>
      <c r="GLU34" s="346"/>
      <c r="GLV34" s="346"/>
      <c r="GLW34" s="346"/>
      <c r="GLX34" s="346"/>
      <c r="GLY34" s="346"/>
      <c r="GLZ34" s="346"/>
      <c r="GMA34" s="346"/>
      <c r="GMB34" s="346"/>
      <c r="GMC34" s="346"/>
      <c r="GMD34" s="346"/>
      <c r="GME34" s="346"/>
      <c r="GMF34" s="346"/>
      <c r="GMG34" s="346"/>
      <c r="GMH34" s="346"/>
      <c r="GMI34" s="346"/>
      <c r="GMJ34" s="346"/>
      <c r="GMK34" s="346"/>
      <c r="GML34" s="346"/>
      <c r="GMM34" s="346"/>
      <c r="GMN34" s="346"/>
      <c r="GMO34" s="346"/>
      <c r="GMP34" s="346"/>
      <c r="GMQ34" s="346"/>
      <c r="GMR34" s="346"/>
      <c r="GMS34" s="346"/>
      <c r="GMT34" s="346"/>
      <c r="GMU34" s="346"/>
      <c r="GMV34" s="346"/>
      <c r="GMW34" s="346"/>
      <c r="GMX34" s="346"/>
      <c r="GMY34" s="346"/>
      <c r="GMZ34" s="346"/>
      <c r="GNA34" s="346"/>
      <c r="GNB34" s="346"/>
      <c r="GNC34" s="346"/>
      <c r="GND34" s="346"/>
      <c r="GNE34" s="346"/>
      <c r="GNF34" s="346"/>
      <c r="GNG34" s="346"/>
      <c r="GNH34" s="346"/>
      <c r="GNI34" s="346"/>
      <c r="GNJ34" s="346"/>
      <c r="GNK34" s="346"/>
      <c r="GNL34" s="346"/>
      <c r="GNM34" s="346"/>
      <c r="GNN34" s="346"/>
      <c r="GNO34" s="346"/>
      <c r="GNP34" s="346"/>
      <c r="GNQ34" s="346"/>
      <c r="GNR34" s="346"/>
      <c r="GNS34" s="346"/>
      <c r="GNT34" s="346"/>
      <c r="GNU34" s="346"/>
      <c r="GNV34" s="346"/>
      <c r="GNW34" s="346"/>
      <c r="GNX34" s="346"/>
      <c r="GNY34" s="346"/>
      <c r="GNZ34" s="346"/>
      <c r="GOA34" s="346"/>
      <c r="GOB34" s="346"/>
      <c r="GOC34" s="346"/>
      <c r="GOD34" s="346"/>
      <c r="GOE34" s="346"/>
      <c r="GOF34" s="346"/>
      <c r="GOG34" s="346"/>
      <c r="GOH34" s="346"/>
      <c r="GOI34" s="346"/>
      <c r="GOJ34" s="346"/>
      <c r="GOK34" s="346"/>
      <c r="GOL34" s="346"/>
      <c r="GOM34" s="346"/>
      <c r="GON34" s="346"/>
      <c r="GOO34" s="346"/>
      <c r="GOP34" s="346"/>
      <c r="GOQ34" s="346"/>
      <c r="GOR34" s="346"/>
      <c r="GOS34" s="346"/>
      <c r="GOT34" s="346"/>
      <c r="GOU34" s="346"/>
      <c r="GOV34" s="346"/>
      <c r="GOW34" s="346"/>
      <c r="GOX34" s="346"/>
      <c r="GOY34" s="346"/>
      <c r="GOZ34" s="346"/>
      <c r="GPA34" s="346"/>
      <c r="GPB34" s="346"/>
      <c r="GPC34" s="346"/>
      <c r="GPD34" s="346"/>
      <c r="GPE34" s="346"/>
      <c r="GPF34" s="346"/>
      <c r="GPG34" s="346"/>
      <c r="GPH34" s="346"/>
      <c r="GPI34" s="346"/>
      <c r="GPJ34" s="346"/>
      <c r="GPK34" s="346"/>
      <c r="GPL34" s="346"/>
      <c r="GPM34" s="346"/>
      <c r="GPN34" s="346"/>
      <c r="GPO34" s="346"/>
      <c r="GPP34" s="346"/>
      <c r="GPQ34" s="346"/>
      <c r="GPR34" s="346"/>
      <c r="GPS34" s="346"/>
      <c r="GPT34" s="346"/>
      <c r="GPU34" s="346"/>
      <c r="GPV34" s="346"/>
      <c r="GPW34" s="346"/>
      <c r="GPX34" s="346"/>
      <c r="GPY34" s="346"/>
      <c r="GPZ34" s="346"/>
      <c r="GQA34" s="346"/>
      <c r="GQB34" s="346"/>
      <c r="GQC34" s="346"/>
      <c r="GQD34" s="346"/>
      <c r="GQE34" s="346"/>
      <c r="GQF34" s="346"/>
      <c r="GQG34" s="346"/>
      <c r="GQH34" s="346"/>
      <c r="GQI34" s="346"/>
      <c r="GQJ34" s="346"/>
      <c r="GQK34" s="346"/>
      <c r="GQL34" s="346"/>
      <c r="GQM34" s="346"/>
      <c r="GQN34" s="346"/>
      <c r="GQO34" s="346"/>
      <c r="GQP34" s="346"/>
      <c r="GQQ34" s="346"/>
      <c r="GQR34" s="346"/>
      <c r="GQS34" s="346"/>
      <c r="GQT34" s="346"/>
      <c r="GQU34" s="346"/>
      <c r="GQV34" s="346"/>
      <c r="GQW34" s="346"/>
      <c r="GQX34" s="346"/>
      <c r="GQY34" s="346"/>
      <c r="GQZ34" s="346"/>
      <c r="GRA34" s="346"/>
      <c r="GRB34" s="346"/>
      <c r="GRC34" s="346"/>
      <c r="GRD34" s="346"/>
      <c r="GRE34" s="346"/>
      <c r="GRF34" s="346"/>
      <c r="GRG34" s="346"/>
      <c r="GRH34" s="346"/>
      <c r="GRI34" s="346"/>
      <c r="GRJ34" s="346"/>
      <c r="GRK34" s="346"/>
      <c r="GRL34" s="346"/>
      <c r="GRM34" s="346"/>
      <c r="GRN34" s="346"/>
      <c r="GRO34" s="346"/>
      <c r="GRP34" s="346"/>
      <c r="GRQ34" s="346"/>
      <c r="GRR34" s="346"/>
      <c r="GRS34" s="346"/>
      <c r="GRT34" s="346"/>
      <c r="GRU34" s="346"/>
      <c r="GRV34" s="346"/>
      <c r="GRW34" s="346"/>
      <c r="GRX34" s="346"/>
      <c r="GRY34" s="346"/>
      <c r="GRZ34" s="346"/>
      <c r="GSA34" s="346"/>
      <c r="GSB34" s="346"/>
      <c r="GSC34" s="346"/>
      <c r="GSD34" s="346"/>
      <c r="GSE34" s="346"/>
      <c r="GSF34" s="346"/>
      <c r="GSG34" s="346"/>
      <c r="GSH34" s="346"/>
      <c r="GSI34" s="346"/>
      <c r="GSJ34" s="346"/>
      <c r="GSK34" s="346"/>
      <c r="GSL34" s="346"/>
      <c r="GSM34" s="346"/>
      <c r="GSN34" s="346"/>
      <c r="GSO34" s="346"/>
      <c r="GSP34" s="346"/>
      <c r="GSQ34" s="346"/>
      <c r="GSR34" s="346"/>
      <c r="GSS34" s="346"/>
      <c r="GST34" s="346"/>
      <c r="GSU34" s="346"/>
      <c r="GSV34" s="346"/>
      <c r="GSW34" s="346"/>
      <c r="GSX34" s="346"/>
      <c r="GSY34" s="346"/>
      <c r="GSZ34" s="346"/>
      <c r="GTA34" s="346"/>
      <c r="GTB34" s="346"/>
      <c r="GTC34" s="346"/>
      <c r="GTD34" s="346"/>
      <c r="GTE34" s="346"/>
      <c r="GTF34" s="346"/>
      <c r="GTG34" s="346"/>
      <c r="GTH34" s="346"/>
      <c r="GTI34" s="346"/>
      <c r="GTJ34" s="346"/>
      <c r="GTK34" s="346"/>
      <c r="GTL34" s="346"/>
      <c r="GTM34" s="346"/>
      <c r="GTN34" s="346"/>
      <c r="GTO34" s="346"/>
      <c r="GTP34" s="346"/>
      <c r="GTQ34" s="346"/>
      <c r="GTR34" s="346"/>
      <c r="GTS34" s="346"/>
      <c r="GTT34" s="346"/>
      <c r="GTU34" s="346"/>
      <c r="GTV34" s="346"/>
      <c r="GTW34" s="346"/>
      <c r="GTX34" s="346"/>
      <c r="GTY34" s="346"/>
      <c r="GTZ34" s="346"/>
      <c r="GUA34" s="346"/>
      <c r="GUB34" s="346"/>
      <c r="GUC34" s="346"/>
      <c r="GUD34" s="346"/>
      <c r="GUE34" s="346"/>
      <c r="GUF34" s="346"/>
      <c r="GUG34" s="346"/>
      <c r="GUH34" s="346"/>
      <c r="GUI34" s="346"/>
      <c r="GUJ34" s="346"/>
      <c r="GUK34" s="346"/>
      <c r="GUL34" s="346"/>
      <c r="GUM34" s="346"/>
      <c r="GUN34" s="346"/>
      <c r="GUO34" s="346"/>
      <c r="GUP34" s="346"/>
      <c r="GUQ34" s="346"/>
      <c r="GUR34" s="346"/>
      <c r="GUS34" s="346"/>
      <c r="GUT34" s="346"/>
      <c r="GUU34" s="346"/>
      <c r="GUV34" s="346"/>
      <c r="GUW34" s="346"/>
      <c r="GUX34" s="346"/>
      <c r="GUY34" s="346"/>
      <c r="GUZ34" s="346"/>
      <c r="GVA34" s="346"/>
      <c r="GVB34" s="346"/>
      <c r="GVC34" s="346"/>
      <c r="GVD34" s="346"/>
      <c r="GVE34" s="346"/>
      <c r="GVF34" s="346"/>
      <c r="GVG34" s="346"/>
      <c r="GVH34" s="346"/>
      <c r="GVI34" s="346"/>
      <c r="GVJ34" s="346"/>
      <c r="GVK34" s="346"/>
      <c r="GVL34" s="346"/>
      <c r="GVM34" s="346"/>
      <c r="GVN34" s="346"/>
      <c r="GVO34" s="346"/>
      <c r="GVP34" s="346"/>
      <c r="GVQ34" s="346"/>
      <c r="GVR34" s="346"/>
      <c r="GVS34" s="346"/>
      <c r="GVT34" s="346"/>
      <c r="GVU34" s="346"/>
      <c r="GVV34" s="346"/>
      <c r="GVW34" s="346"/>
      <c r="GVX34" s="346"/>
      <c r="GVY34" s="346"/>
      <c r="GVZ34" s="346"/>
      <c r="GWA34" s="346"/>
      <c r="GWB34" s="346"/>
      <c r="GWC34" s="346"/>
      <c r="GWD34" s="346"/>
      <c r="GWE34" s="346"/>
      <c r="GWF34" s="346"/>
      <c r="GWG34" s="346"/>
      <c r="GWH34" s="346"/>
      <c r="GWI34" s="346"/>
      <c r="GWJ34" s="346"/>
      <c r="GWK34" s="346"/>
      <c r="GWL34" s="346"/>
      <c r="GWM34" s="346"/>
      <c r="GWN34" s="346"/>
      <c r="GWO34" s="346"/>
      <c r="GWP34" s="346"/>
      <c r="GWQ34" s="346"/>
      <c r="GWR34" s="346"/>
      <c r="GWS34" s="346"/>
      <c r="GWT34" s="346"/>
      <c r="GWU34" s="346"/>
      <c r="GWV34" s="346"/>
      <c r="GWW34" s="346"/>
      <c r="GWX34" s="346"/>
      <c r="GWY34" s="346"/>
      <c r="GWZ34" s="346"/>
      <c r="GXA34" s="346"/>
      <c r="GXB34" s="346"/>
      <c r="GXC34" s="346"/>
      <c r="GXD34" s="346"/>
      <c r="GXE34" s="346"/>
      <c r="GXF34" s="346"/>
      <c r="GXG34" s="346"/>
      <c r="GXH34" s="346"/>
      <c r="GXI34" s="346"/>
      <c r="GXJ34" s="346"/>
      <c r="GXK34" s="346"/>
      <c r="GXL34" s="346"/>
      <c r="GXM34" s="346"/>
      <c r="GXN34" s="346"/>
      <c r="GXO34" s="346"/>
      <c r="GXP34" s="346"/>
      <c r="GXQ34" s="346"/>
      <c r="GXR34" s="346"/>
      <c r="GXS34" s="346"/>
      <c r="GXT34" s="346"/>
      <c r="GXU34" s="346"/>
      <c r="GXV34" s="346"/>
      <c r="GXW34" s="346"/>
      <c r="GXX34" s="346"/>
      <c r="GXY34" s="346"/>
      <c r="GXZ34" s="346"/>
      <c r="GYA34" s="346"/>
      <c r="GYB34" s="346"/>
      <c r="GYC34" s="346"/>
      <c r="GYD34" s="346"/>
      <c r="GYE34" s="346"/>
      <c r="GYF34" s="346"/>
      <c r="GYG34" s="346"/>
      <c r="GYH34" s="346"/>
      <c r="GYI34" s="346"/>
      <c r="GYJ34" s="346"/>
      <c r="GYK34" s="346"/>
      <c r="GYL34" s="346"/>
      <c r="GYM34" s="346"/>
      <c r="GYN34" s="346"/>
      <c r="GYO34" s="346"/>
      <c r="GYP34" s="346"/>
      <c r="GYQ34" s="346"/>
      <c r="GYR34" s="346"/>
      <c r="GYS34" s="346"/>
      <c r="GYT34" s="346"/>
      <c r="GYU34" s="346"/>
      <c r="GYV34" s="346"/>
      <c r="GYW34" s="346"/>
      <c r="GYX34" s="346"/>
      <c r="GYY34" s="346"/>
      <c r="GYZ34" s="346"/>
      <c r="GZA34" s="346"/>
      <c r="GZB34" s="346"/>
      <c r="GZC34" s="346"/>
      <c r="GZD34" s="346"/>
      <c r="GZE34" s="346"/>
      <c r="GZF34" s="346"/>
      <c r="GZG34" s="346"/>
      <c r="GZH34" s="346"/>
      <c r="GZI34" s="346"/>
      <c r="GZJ34" s="346"/>
      <c r="GZK34" s="346"/>
      <c r="GZL34" s="346"/>
      <c r="GZM34" s="346"/>
      <c r="GZN34" s="346"/>
      <c r="GZO34" s="346"/>
      <c r="GZP34" s="346"/>
      <c r="GZQ34" s="346"/>
      <c r="GZR34" s="346"/>
      <c r="GZS34" s="346"/>
      <c r="GZT34" s="346"/>
      <c r="GZU34" s="346"/>
      <c r="GZV34" s="346"/>
      <c r="GZW34" s="346"/>
      <c r="GZX34" s="346"/>
      <c r="GZY34" s="346"/>
      <c r="GZZ34" s="346"/>
      <c r="HAA34" s="346"/>
      <c r="HAB34" s="346"/>
      <c r="HAC34" s="346"/>
      <c r="HAD34" s="346"/>
      <c r="HAE34" s="346"/>
      <c r="HAF34" s="346"/>
      <c r="HAG34" s="346"/>
      <c r="HAH34" s="346"/>
      <c r="HAI34" s="346"/>
      <c r="HAJ34" s="346"/>
      <c r="HAK34" s="346"/>
      <c r="HAL34" s="346"/>
      <c r="HAM34" s="346"/>
      <c r="HAN34" s="346"/>
      <c r="HAO34" s="346"/>
      <c r="HAP34" s="346"/>
      <c r="HAQ34" s="346"/>
      <c r="HAR34" s="346"/>
      <c r="HAS34" s="346"/>
      <c r="HAT34" s="346"/>
      <c r="HAU34" s="346"/>
      <c r="HAV34" s="346"/>
      <c r="HAW34" s="346"/>
      <c r="HAX34" s="346"/>
      <c r="HAY34" s="346"/>
      <c r="HAZ34" s="346"/>
      <c r="HBA34" s="346"/>
      <c r="HBB34" s="346"/>
      <c r="HBC34" s="346"/>
      <c r="HBD34" s="346"/>
      <c r="HBE34" s="346"/>
      <c r="HBF34" s="346"/>
      <c r="HBG34" s="346"/>
      <c r="HBH34" s="346"/>
      <c r="HBI34" s="346"/>
      <c r="HBJ34" s="346"/>
      <c r="HBK34" s="346"/>
      <c r="HBL34" s="346"/>
      <c r="HBM34" s="346"/>
      <c r="HBN34" s="346"/>
      <c r="HBO34" s="346"/>
      <c r="HBP34" s="346"/>
      <c r="HBQ34" s="346"/>
      <c r="HBR34" s="346"/>
      <c r="HBS34" s="346"/>
      <c r="HBT34" s="346"/>
      <c r="HBU34" s="346"/>
      <c r="HBV34" s="346"/>
      <c r="HBW34" s="346"/>
      <c r="HBX34" s="346"/>
      <c r="HBY34" s="346"/>
      <c r="HBZ34" s="346"/>
      <c r="HCA34" s="346"/>
      <c r="HCB34" s="346"/>
      <c r="HCC34" s="346"/>
      <c r="HCD34" s="346"/>
      <c r="HCE34" s="346"/>
      <c r="HCF34" s="346"/>
      <c r="HCG34" s="346"/>
      <c r="HCH34" s="346"/>
      <c r="HCI34" s="346"/>
      <c r="HCJ34" s="346"/>
      <c r="HCK34" s="346"/>
      <c r="HCL34" s="346"/>
      <c r="HCM34" s="346"/>
      <c r="HCN34" s="346"/>
      <c r="HCO34" s="346"/>
      <c r="HCP34" s="346"/>
      <c r="HCQ34" s="346"/>
      <c r="HCR34" s="346"/>
      <c r="HCS34" s="346"/>
      <c r="HCT34" s="346"/>
      <c r="HCU34" s="346"/>
      <c r="HCV34" s="346"/>
      <c r="HCW34" s="346"/>
      <c r="HCX34" s="346"/>
      <c r="HCY34" s="346"/>
      <c r="HCZ34" s="346"/>
      <c r="HDA34" s="346"/>
      <c r="HDB34" s="346"/>
      <c r="HDC34" s="346"/>
      <c r="HDD34" s="346"/>
      <c r="HDE34" s="346"/>
      <c r="HDF34" s="346"/>
      <c r="HDG34" s="346"/>
      <c r="HDH34" s="346"/>
      <c r="HDI34" s="346"/>
      <c r="HDJ34" s="346"/>
      <c r="HDK34" s="346"/>
      <c r="HDL34" s="346"/>
      <c r="HDM34" s="346"/>
      <c r="HDN34" s="346"/>
      <c r="HDO34" s="346"/>
      <c r="HDP34" s="346"/>
      <c r="HDQ34" s="346"/>
      <c r="HDR34" s="346"/>
      <c r="HDS34" s="346"/>
      <c r="HDT34" s="346"/>
      <c r="HDU34" s="346"/>
      <c r="HDV34" s="346"/>
      <c r="HDW34" s="346"/>
      <c r="HDX34" s="346"/>
      <c r="HDY34" s="346"/>
      <c r="HDZ34" s="346"/>
      <c r="HEA34" s="346"/>
      <c r="HEB34" s="346"/>
      <c r="HEC34" s="346"/>
      <c r="HED34" s="346"/>
      <c r="HEE34" s="346"/>
      <c r="HEF34" s="346"/>
      <c r="HEG34" s="346"/>
      <c r="HEH34" s="346"/>
      <c r="HEI34" s="346"/>
      <c r="HEJ34" s="346"/>
      <c r="HEK34" s="346"/>
      <c r="HEL34" s="346"/>
      <c r="HEM34" s="346"/>
      <c r="HEN34" s="346"/>
      <c r="HEO34" s="346"/>
      <c r="HEP34" s="346"/>
      <c r="HEQ34" s="346"/>
      <c r="HER34" s="346"/>
      <c r="HES34" s="346"/>
      <c r="HET34" s="346"/>
      <c r="HEU34" s="346"/>
      <c r="HEV34" s="346"/>
      <c r="HEW34" s="346"/>
      <c r="HEX34" s="346"/>
      <c r="HEY34" s="346"/>
      <c r="HEZ34" s="346"/>
      <c r="HFA34" s="346"/>
      <c r="HFB34" s="346"/>
      <c r="HFC34" s="346"/>
      <c r="HFD34" s="346"/>
      <c r="HFE34" s="346"/>
      <c r="HFF34" s="346"/>
      <c r="HFG34" s="346"/>
      <c r="HFH34" s="346"/>
      <c r="HFI34" s="346"/>
      <c r="HFJ34" s="346"/>
      <c r="HFK34" s="346"/>
      <c r="HFL34" s="346"/>
      <c r="HFM34" s="346"/>
      <c r="HFN34" s="346"/>
      <c r="HFO34" s="346"/>
      <c r="HFP34" s="346"/>
      <c r="HFQ34" s="346"/>
      <c r="HFR34" s="346"/>
      <c r="HFS34" s="346"/>
      <c r="HFT34" s="346"/>
      <c r="HFU34" s="346"/>
      <c r="HFV34" s="346"/>
      <c r="HFW34" s="346"/>
      <c r="HFX34" s="346"/>
      <c r="HFY34" s="346"/>
      <c r="HFZ34" s="346"/>
      <c r="HGA34" s="346"/>
      <c r="HGB34" s="346"/>
      <c r="HGC34" s="346"/>
      <c r="HGD34" s="346"/>
      <c r="HGE34" s="346"/>
      <c r="HGF34" s="346"/>
      <c r="HGG34" s="346"/>
      <c r="HGH34" s="346"/>
      <c r="HGI34" s="346"/>
      <c r="HGJ34" s="346"/>
      <c r="HGK34" s="346"/>
      <c r="HGL34" s="346"/>
      <c r="HGM34" s="346"/>
      <c r="HGN34" s="346"/>
      <c r="HGO34" s="346"/>
      <c r="HGP34" s="346"/>
      <c r="HGQ34" s="346"/>
      <c r="HGR34" s="346"/>
      <c r="HGS34" s="346"/>
      <c r="HGT34" s="346"/>
      <c r="HGU34" s="346"/>
      <c r="HGV34" s="346"/>
      <c r="HGW34" s="346"/>
      <c r="HGX34" s="346"/>
      <c r="HGY34" s="346"/>
      <c r="HGZ34" s="346"/>
      <c r="HHA34" s="346"/>
      <c r="HHB34" s="346"/>
      <c r="HHC34" s="346"/>
      <c r="HHD34" s="346"/>
      <c r="HHE34" s="346"/>
      <c r="HHF34" s="346"/>
      <c r="HHG34" s="346"/>
      <c r="HHH34" s="346"/>
      <c r="HHI34" s="346"/>
      <c r="HHJ34" s="346"/>
      <c r="HHK34" s="346"/>
      <c r="HHL34" s="346"/>
      <c r="HHM34" s="346"/>
      <c r="HHN34" s="346"/>
      <c r="HHO34" s="346"/>
      <c r="HHP34" s="346"/>
      <c r="HHQ34" s="346"/>
      <c r="HHR34" s="346"/>
      <c r="HHS34" s="346"/>
    </row>
    <row r="35" spans="1:5635" s="264" customFormat="1" ht="11.25" customHeight="1" x14ac:dyDescent="0.2">
      <c r="A35" s="417"/>
      <c r="B35" s="349" t="s">
        <v>126</v>
      </c>
      <c r="C35" s="350">
        <v>2.4E-2</v>
      </c>
      <c r="D35" s="350">
        <v>2.4E-2</v>
      </c>
      <c r="E35" s="350">
        <v>2.4E-2</v>
      </c>
      <c r="F35" s="350">
        <v>3.4000000000000002E-2</v>
      </c>
      <c r="G35" s="350">
        <v>3.0099999999999998E-2</v>
      </c>
      <c r="H35" s="350">
        <v>2.76E-2</v>
      </c>
      <c r="I35" s="350">
        <v>2.63E-2</v>
      </c>
      <c r="J35" s="350">
        <v>2.4400000000000002E-2</v>
      </c>
      <c r="K35" s="350">
        <v>2.47E-2</v>
      </c>
      <c r="L35" s="350">
        <v>2.4400000000000002E-2</v>
      </c>
      <c r="M35" s="350">
        <v>2.3900000000000001E-2</v>
      </c>
      <c r="N35" s="350">
        <v>2.8199999999999999E-2</v>
      </c>
      <c r="O35" s="350">
        <v>2.7699999999999999E-2</v>
      </c>
      <c r="P35" s="350">
        <v>2.81E-2</v>
      </c>
      <c r="Q35" s="350">
        <v>2.7123999999999999E-2</v>
      </c>
      <c r="R35" s="350">
        <v>1.2762000000000001E-2</v>
      </c>
      <c r="S35" s="350">
        <v>2.0472000000000001E-2</v>
      </c>
      <c r="T35" s="350">
        <v>1.7729999999999999E-2</v>
      </c>
      <c r="U35" s="350">
        <v>1.6164999999999999E-2</v>
      </c>
      <c r="V35" s="350">
        <v>2.5821E-2</v>
      </c>
      <c r="W35" s="350">
        <v>2.7640999999999999E-2</v>
      </c>
      <c r="X35" s="350">
        <v>2.7824999999999999E-2</v>
      </c>
      <c r="Y35" s="350">
        <v>2.6970000000000001E-2</v>
      </c>
      <c r="Z35" s="350">
        <v>3.2343999999999998E-2</v>
      </c>
      <c r="AA35" s="350">
        <v>3.5341999999999998E-2</v>
      </c>
      <c r="AB35" s="350">
        <v>3.3989999999999999E-2</v>
      </c>
      <c r="AC35" s="350">
        <v>3.2826000000000001E-2</v>
      </c>
      <c r="AD35" s="350">
        <v>3.1268999999999998E-2</v>
      </c>
      <c r="AE35" s="350">
        <v>3.4264000000000003E-2</v>
      </c>
      <c r="AF35" s="350"/>
      <c r="AG35" s="350"/>
      <c r="AH35" s="350"/>
      <c r="AI35" s="350"/>
      <c r="AJ35" s="350"/>
      <c r="AK35" s="350"/>
      <c r="AL35" s="350"/>
      <c r="AM35" s="350"/>
      <c r="AN35" s="350"/>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356"/>
      <c r="BL35" s="356"/>
      <c r="BM35" s="356"/>
      <c r="BN35" s="356"/>
      <c r="BO35" s="356"/>
      <c r="BP35" s="356"/>
      <c r="BQ35" s="356"/>
      <c r="BR35" s="356"/>
      <c r="BS35" s="356"/>
      <c r="BT35" s="356"/>
      <c r="BU35" s="356"/>
      <c r="BV35" s="356"/>
      <c r="BW35" s="356"/>
      <c r="BX35" s="356"/>
      <c r="BY35" s="356"/>
      <c r="BZ35" s="356"/>
      <c r="CA35" s="356"/>
      <c r="CB35" s="356"/>
      <c r="CC35" s="356"/>
      <c r="CD35" s="356"/>
      <c r="CE35" s="356"/>
      <c r="CF35" s="356"/>
      <c r="CG35" s="356"/>
      <c r="CH35" s="356"/>
      <c r="CI35" s="356"/>
      <c r="CJ35" s="356"/>
      <c r="CK35" s="356"/>
      <c r="CL35" s="356"/>
      <c r="CM35" s="356"/>
      <c r="CN35" s="356"/>
      <c r="CO35" s="356"/>
      <c r="CP35" s="356"/>
      <c r="CQ35" s="356"/>
      <c r="CR35" s="356"/>
      <c r="CS35" s="356"/>
      <c r="CT35" s="356"/>
      <c r="CU35" s="356"/>
      <c r="CV35" s="356"/>
      <c r="CW35" s="356"/>
      <c r="CX35" s="356"/>
      <c r="CY35" s="356"/>
      <c r="CZ35" s="356"/>
      <c r="DA35" s="356"/>
      <c r="DB35" s="356"/>
      <c r="DC35" s="356"/>
      <c r="DD35" s="356"/>
      <c r="DE35" s="356"/>
      <c r="DF35" s="356"/>
      <c r="DG35" s="356"/>
      <c r="DH35" s="356"/>
      <c r="DI35" s="356"/>
      <c r="DJ35" s="356"/>
      <c r="DK35" s="356"/>
      <c r="DL35" s="356"/>
      <c r="DM35" s="356"/>
      <c r="DN35" s="356"/>
      <c r="DO35" s="356"/>
      <c r="DP35" s="356"/>
      <c r="DQ35" s="356"/>
      <c r="DR35" s="356"/>
      <c r="DS35" s="356"/>
      <c r="DT35" s="356"/>
      <c r="DU35" s="356"/>
      <c r="DV35" s="356"/>
      <c r="DW35" s="356"/>
      <c r="DX35" s="356"/>
      <c r="DY35" s="356"/>
      <c r="DZ35" s="356"/>
      <c r="EA35" s="356"/>
      <c r="EB35" s="356"/>
      <c r="EC35" s="356"/>
      <c r="ED35" s="356"/>
      <c r="EE35" s="356"/>
      <c r="EF35" s="356"/>
      <c r="EG35" s="356"/>
      <c r="EH35" s="356"/>
      <c r="EI35" s="356"/>
      <c r="EJ35" s="356"/>
      <c r="EK35" s="356"/>
      <c r="EL35" s="356"/>
      <c r="EM35" s="356"/>
      <c r="EN35" s="356"/>
      <c r="EO35" s="356"/>
      <c r="EP35" s="356"/>
      <c r="EQ35" s="356"/>
      <c r="ER35" s="356"/>
      <c r="ES35" s="356"/>
      <c r="ET35" s="356"/>
      <c r="EU35" s="356"/>
      <c r="EV35" s="356"/>
      <c r="EW35" s="356"/>
      <c r="EX35" s="356"/>
      <c r="EY35" s="356"/>
      <c r="EZ35" s="356"/>
      <c r="FA35" s="356"/>
      <c r="FB35" s="356"/>
      <c r="FC35" s="356"/>
      <c r="FD35" s="356"/>
      <c r="FE35" s="356"/>
      <c r="FF35" s="356"/>
      <c r="FG35" s="356"/>
      <c r="FH35" s="356"/>
      <c r="FI35" s="356"/>
      <c r="FJ35" s="356"/>
      <c r="FK35" s="356"/>
      <c r="FL35" s="356"/>
      <c r="FM35" s="356"/>
      <c r="FN35" s="356"/>
      <c r="FO35" s="356"/>
      <c r="FP35" s="356"/>
      <c r="FQ35" s="356"/>
      <c r="FR35" s="356"/>
      <c r="FS35" s="356"/>
      <c r="FT35" s="356"/>
      <c r="FU35" s="356"/>
      <c r="FV35" s="356"/>
      <c r="FW35" s="356"/>
      <c r="FX35" s="356"/>
      <c r="FY35" s="356"/>
      <c r="FZ35" s="356"/>
      <c r="GA35" s="356"/>
      <c r="GB35" s="356"/>
      <c r="GC35" s="356"/>
      <c r="GD35" s="356"/>
      <c r="GE35" s="356"/>
      <c r="GF35" s="356"/>
      <c r="GG35" s="356"/>
      <c r="GH35" s="356"/>
      <c r="GI35" s="356"/>
      <c r="GJ35" s="356"/>
      <c r="GK35" s="356"/>
      <c r="GL35" s="356"/>
      <c r="GM35" s="356"/>
      <c r="GN35" s="356"/>
      <c r="GO35" s="356"/>
      <c r="GP35" s="356"/>
      <c r="GQ35" s="356"/>
      <c r="GR35" s="356"/>
      <c r="GS35" s="356"/>
      <c r="GT35" s="356"/>
      <c r="GU35" s="356"/>
      <c r="GV35" s="356"/>
      <c r="GW35" s="356"/>
      <c r="GX35" s="356"/>
      <c r="GY35" s="356"/>
      <c r="GZ35" s="356"/>
      <c r="HA35" s="356"/>
      <c r="HB35" s="356"/>
      <c r="HC35" s="356"/>
      <c r="HD35" s="356"/>
      <c r="HE35" s="356"/>
      <c r="HF35" s="356"/>
      <c r="HG35" s="356"/>
      <c r="HH35" s="356"/>
      <c r="HI35" s="356"/>
      <c r="HJ35" s="356"/>
      <c r="HK35" s="356"/>
      <c r="HL35" s="356"/>
      <c r="HM35" s="356"/>
      <c r="HN35" s="356"/>
      <c r="HO35" s="356"/>
      <c r="HP35" s="356"/>
      <c r="HQ35" s="356"/>
      <c r="HR35" s="356"/>
      <c r="HS35" s="356"/>
      <c r="HT35" s="356"/>
      <c r="HU35" s="356"/>
      <c r="HV35" s="356"/>
      <c r="HW35" s="356"/>
      <c r="HX35" s="356"/>
      <c r="HY35" s="356"/>
      <c r="HZ35" s="356"/>
      <c r="IA35" s="356"/>
      <c r="IB35" s="356"/>
      <c r="IC35" s="356"/>
      <c r="ID35" s="356"/>
      <c r="IE35" s="356"/>
      <c r="IF35" s="356"/>
      <c r="IG35" s="356"/>
      <c r="IH35" s="356"/>
      <c r="II35" s="356"/>
      <c r="IJ35" s="356"/>
      <c r="IK35" s="356"/>
      <c r="IL35" s="356"/>
      <c r="IM35" s="356"/>
      <c r="IN35" s="356"/>
      <c r="IO35" s="356"/>
      <c r="IP35" s="356"/>
      <c r="IQ35" s="356"/>
      <c r="IR35" s="356"/>
      <c r="IS35" s="356"/>
      <c r="IT35" s="356"/>
      <c r="IU35" s="356"/>
      <c r="IV35" s="356"/>
      <c r="IW35" s="356"/>
      <c r="IX35" s="356"/>
      <c r="IY35" s="356"/>
      <c r="IZ35" s="356"/>
      <c r="JA35" s="356"/>
      <c r="JB35" s="356"/>
      <c r="JC35" s="356"/>
      <c r="JD35" s="356"/>
      <c r="JE35" s="356"/>
      <c r="JF35" s="356"/>
      <c r="JG35" s="356"/>
      <c r="JH35" s="356"/>
      <c r="JI35" s="356"/>
      <c r="JJ35" s="356"/>
      <c r="JK35" s="356"/>
      <c r="JL35" s="356"/>
      <c r="JM35" s="356"/>
      <c r="JN35" s="356"/>
      <c r="JO35" s="356"/>
      <c r="JP35" s="356"/>
      <c r="JQ35" s="356"/>
      <c r="JR35" s="356"/>
      <c r="JS35" s="356"/>
      <c r="JT35" s="356"/>
      <c r="JU35" s="356"/>
      <c r="JV35" s="356"/>
      <c r="JW35" s="356"/>
      <c r="JX35" s="356"/>
      <c r="JY35" s="356"/>
      <c r="JZ35" s="356"/>
      <c r="KA35" s="356"/>
      <c r="KB35" s="356"/>
      <c r="KC35" s="356"/>
      <c r="KD35" s="356"/>
      <c r="KE35" s="356"/>
      <c r="KF35" s="356"/>
      <c r="KG35" s="356"/>
      <c r="KH35" s="356"/>
      <c r="KI35" s="356"/>
      <c r="KJ35" s="356"/>
      <c r="KK35" s="356"/>
      <c r="KL35" s="356"/>
      <c r="KM35" s="356"/>
      <c r="KN35" s="356"/>
      <c r="KO35" s="356"/>
      <c r="KP35" s="356"/>
      <c r="KQ35" s="356"/>
      <c r="KR35" s="356"/>
      <c r="KS35" s="356"/>
      <c r="KT35" s="356"/>
      <c r="KU35" s="356"/>
      <c r="KV35" s="356"/>
      <c r="KW35" s="356"/>
      <c r="KX35" s="356"/>
      <c r="KY35" s="356"/>
      <c r="KZ35" s="356"/>
      <c r="LA35" s="356"/>
      <c r="LB35" s="356"/>
      <c r="LC35" s="356"/>
      <c r="LD35" s="356"/>
      <c r="LE35" s="356"/>
      <c r="LF35" s="356"/>
      <c r="LG35" s="356"/>
      <c r="LH35" s="356"/>
      <c r="LI35" s="356"/>
      <c r="LJ35" s="356"/>
      <c r="LK35" s="356"/>
      <c r="LL35" s="356"/>
      <c r="LM35" s="356"/>
      <c r="LN35" s="356"/>
      <c r="LO35" s="356"/>
      <c r="LP35" s="356"/>
      <c r="LQ35" s="356"/>
      <c r="LR35" s="356"/>
      <c r="LS35" s="356"/>
      <c r="LT35" s="356"/>
      <c r="LU35" s="356"/>
      <c r="LV35" s="356"/>
      <c r="LW35" s="356"/>
      <c r="LX35" s="356"/>
      <c r="LY35" s="356"/>
      <c r="LZ35" s="356"/>
      <c r="MA35" s="356"/>
      <c r="MB35" s="356"/>
      <c r="MC35" s="356"/>
      <c r="MD35" s="356"/>
      <c r="ME35" s="356"/>
      <c r="MF35" s="356"/>
      <c r="MG35" s="356"/>
      <c r="MH35" s="356"/>
      <c r="MI35" s="356"/>
      <c r="MJ35" s="356"/>
      <c r="MK35" s="356"/>
      <c r="ML35" s="356"/>
      <c r="MM35" s="356"/>
      <c r="MN35" s="356"/>
      <c r="MO35" s="356"/>
      <c r="MP35" s="356"/>
      <c r="MQ35" s="356"/>
      <c r="MR35" s="356"/>
      <c r="MS35" s="356"/>
      <c r="MT35" s="356"/>
      <c r="MU35" s="356"/>
      <c r="MV35" s="356"/>
      <c r="MW35" s="356"/>
      <c r="MX35" s="356"/>
      <c r="MY35" s="356"/>
      <c r="MZ35" s="356"/>
      <c r="NA35" s="356"/>
      <c r="NB35" s="356"/>
      <c r="NC35" s="356"/>
      <c r="ND35" s="356"/>
      <c r="NE35" s="356"/>
      <c r="NF35" s="356"/>
      <c r="NG35" s="356"/>
      <c r="NH35" s="356"/>
      <c r="NI35" s="356"/>
      <c r="NJ35" s="356"/>
      <c r="NK35" s="356"/>
      <c r="NL35" s="356"/>
      <c r="NM35" s="356"/>
      <c r="NN35" s="356"/>
      <c r="NO35" s="356"/>
      <c r="NP35" s="356"/>
      <c r="NQ35" s="356"/>
      <c r="NR35" s="356"/>
      <c r="NS35" s="356"/>
      <c r="NT35" s="356"/>
      <c r="NU35" s="356"/>
      <c r="NV35" s="356"/>
      <c r="NW35" s="356"/>
      <c r="NX35" s="356"/>
      <c r="NY35" s="356"/>
      <c r="NZ35" s="356"/>
      <c r="OA35" s="356"/>
      <c r="OB35" s="356"/>
      <c r="OC35" s="356"/>
      <c r="OD35" s="356"/>
      <c r="OE35" s="356"/>
      <c r="OF35" s="356"/>
      <c r="OG35" s="356"/>
      <c r="OH35" s="356"/>
      <c r="OI35" s="356"/>
      <c r="OJ35" s="356"/>
      <c r="OK35" s="356"/>
      <c r="OL35" s="356"/>
      <c r="OM35" s="356"/>
      <c r="ON35" s="356"/>
      <c r="OO35" s="356"/>
      <c r="OP35" s="356"/>
      <c r="OQ35" s="356"/>
      <c r="OR35" s="356"/>
      <c r="OS35" s="356"/>
      <c r="OT35" s="356"/>
      <c r="OU35" s="356"/>
      <c r="OV35" s="356"/>
      <c r="OW35" s="356"/>
      <c r="OX35" s="356"/>
      <c r="OY35" s="356"/>
      <c r="OZ35" s="356"/>
      <c r="PA35" s="356"/>
      <c r="PB35" s="356"/>
      <c r="PC35" s="356"/>
      <c r="PD35" s="356"/>
      <c r="PE35" s="356"/>
      <c r="PF35" s="356"/>
      <c r="PG35" s="356"/>
      <c r="PH35" s="356"/>
      <c r="PI35" s="356"/>
      <c r="PJ35" s="356"/>
      <c r="PK35" s="356"/>
      <c r="PL35" s="356"/>
      <c r="PM35" s="356"/>
      <c r="PN35" s="356"/>
      <c r="PO35" s="356"/>
      <c r="PP35" s="356"/>
      <c r="PQ35" s="356"/>
      <c r="PR35" s="356"/>
      <c r="PS35" s="356"/>
      <c r="PT35" s="356"/>
      <c r="PU35" s="356"/>
      <c r="PV35" s="356"/>
      <c r="PW35" s="356"/>
      <c r="PX35" s="356"/>
      <c r="PY35" s="356"/>
      <c r="PZ35" s="356"/>
      <c r="QA35" s="356"/>
      <c r="QB35" s="356"/>
      <c r="QC35" s="356"/>
      <c r="QD35" s="356"/>
      <c r="QE35" s="356"/>
      <c r="QF35" s="356"/>
      <c r="QG35" s="356"/>
      <c r="QH35" s="356"/>
      <c r="QI35" s="356"/>
      <c r="QJ35" s="356"/>
      <c r="QK35" s="356"/>
      <c r="QL35" s="356"/>
      <c r="QM35" s="356"/>
      <c r="QN35" s="356"/>
      <c r="QO35" s="356"/>
      <c r="QP35" s="356"/>
      <c r="QQ35" s="356"/>
      <c r="QR35" s="356"/>
      <c r="QS35" s="356"/>
      <c r="QT35" s="356"/>
      <c r="QU35" s="356"/>
      <c r="QV35" s="356"/>
      <c r="QW35" s="356"/>
      <c r="QX35" s="356"/>
      <c r="QY35" s="356"/>
      <c r="QZ35" s="356"/>
      <c r="RA35" s="356"/>
      <c r="RB35" s="356"/>
      <c r="RC35" s="356"/>
      <c r="RD35" s="356"/>
      <c r="RE35" s="356"/>
      <c r="RF35" s="356"/>
      <c r="RG35" s="356"/>
      <c r="RH35" s="356"/>
      <c r="RI35" s="356"/>
      <c r="RJ35" s="356"/>
      <c r="RK35" s="356"/>
      <c r="RL35" s="356"/>
      <c r="RM35" s="356"/>
      <c r="RN35" s="356"/>
      <c r="RO35" s="356"/>
      <c r="RP35" s="356"/>
      <c r="RQ35" s="356"/>
      <c r="RR35" s="356"/>
      <c r="RS35" s="356"/>
      <c r="RT35" s="356"/>
      <c r="RU35" s="356"/>
      <c r="RV35" s="356"/>
      <c r="RW35" s="356"/>
      <c r="RX35" s="356"/>
      <c r="RY35" s="356"/>
      <c r="RZ35" s="356"/>
      <c r="SA35" s="356"/>
      <c r="SB35" s="356"/>
      <c r="SC35" s="356"/>
      <c r="SD35" s="356"/>
      <c r="SE35" s="356"/>
      <c r="SF35" s="356"/>
      <c r="SG35" s="356"/>
      <c r="SH35" s="356"/>
      <c r="SI35" s="356"/>
      <c r="SJ35" s="356"/>
      <c r="SK35" s="356"/>
      <c r="SL35" s="356"/>
      <c r="SM35" s="356"/>
      <c r="SN35" s="356"/>
      <c r="SO35" s="356"/>
      <c r="SP35" s="356"/>
      <c r="SQ35" s="356"/>
      <c r="SR35" s="356"/>
      <c r="SS35" s="356"/>
      <c r="ST35" s="356"/>
      <c r="SU35" s="356"/>
      <c r="SV35" s="356"/>
      <c r="SW35" s="356"/>
      <c r="SX35" s="356"/>
      <c r="SY35" s="356"/>
      <c r="SZ35" s="356"/>
      <c r="TA35" s="356"/>
      <c r="TB35" s="356"/>
      <c r="TC35" s="356"/>
      <c r="TD35" s="356"/>
      <c r="TE35" s="356"/>
      <c r="TF35" s="356"/>
      <c r="TG35" s="356"/>
      <c r="TH35" s="356"/>
      <c r="TI35" s="356"/>
      <c r="TJ35" s="356"/>
      <c r="TK35" s="356"/>
      <c r="TL35" s="356"/>
      <c r="TM35" s="356"/>
      <c r="TN35" s="356"/>
      <c r="TO35" s="356"/>
      <c r="TP35" s="356"/>
      <c r="TQ35" s="356"/>
      <c r="TR35" s="356"/>
      <c r="TS35" s="356"/>
      <c r="TT35" s="356"/>
      <c r="TU35" s="356"/>
      <c r="TV35" s="356"/>
      <c r="TW35" s="356"/>
      <c r="TX35" s="356"/>
      <c r="TY35" s="356"/>
      <c r="TZ35" s="356"/>
      <c r="UA35" s="356"/>
      <c r="UB35" s="356"/>
      <c r="UC35" s="356"/>
      <c r="UD35" s="356"/>
      <c r="UE35" s="356"/>
      <c r="UF35" s="356"/>
      <c r="UG35" s="356"/>
      <c r="UH35" s="356"/>
      <c r="UI35" s="356"/>
      <c r="UJ35" s="356"/>
      <c r="UK35" s="356"/>
      <c r="UL35" s="356"/>
      <c r="UM35" s="356"/>
      <c r="UN35" s="356"/>
      <c r="UO35" s="356"/>
      <c r="UP35" s="356"/>
      <c r="UQ35" s="356"/>
      <c r="UR35" s="356"/>
      <c r="US35" s="356"/>
      <c r="UT35" s="356"/>
      <c r="UU35" s="356"/>
      <c r="UV35" s="356"/>
      <c r="UW35" s="356"/>
      <c r="UX35" s="356"/>
      <c r="UY35" s="356"/>
      <c r="UZ35" s="356"/>
      <c r="VA35" s="356"/>
      <c r="VB35" s="356"/>
      <c r="VC35" s="356"/>
      <c r="VD35" s="356"/>
      <c r="VE35" s="356"/>
      <c r="VF35" s="356"/>
      <c r="VG35" s="356"/>
      <c r="VH35" s="356"/>
      <c r="VI35" s="356"/>
      <c r="VJ35" s="356"/>
      <c r="VK35" s="356"/>
      <c r="VL35" s="356"/>
      <c r="VM35" s="356"/>
      <c r="VN35" s="356"/>
      <c r="VO35" s="356"/>
      <c r="VP35" s="356"/>
      <c r="VQ35" s="356"/>
      <c r="VR35" s="356"/>
      <c r="VS35" s="356"/>
      <c r="VT35" s="356"/>
      <c r="VU35" s="356"/>
      <c r="VV35" s="356"/>
      <c r="VW35" s="356"/>
      <c r="VX35" s="356"/>
      <c r="VY35" s="356"/>
      <c r="VZ35" s="356"/>
      <c r="WA35" s="356"/>
      <c r="WB35" s="356"/>
      <c r="WC35" s="356"/>
      <c r="WD35" s="356"/>
      <c r="WE35" s="356"/>
      <c r="WF35" s="356"/>
      <c r="WG35" s="356"/>
      <c r="WH35" s="356"/>
      <c r="WI35" s="356"/>
      <c r="WJ35" s="356"/>
      <c r="WK35" s="356"/>
      <c r="WL35" s="356"/>
      <c r="WM35" s="356"/>
      <c r="WN35" s="356"/>
      <c r="WO35" s="356"/>
      <c r="WP35" s="356"/>
      <c r="WQ35" s="356"/>
      <c r="WR35" s="356"/>
      <c r="WS35" s="356"/>
      <c r="WT35" s="356"/>
      <c r="WU35" s="356"/>
      <c r="WV35" s="356"/>
      <c r="WW35" s="356"/>
      <c r="WX35" s="356"/>
      <c r="WY35" s="356"/>
      <c r="WZ35" s="356"/>
      <c r="XA35" s="356"/>
      <c r="XB35" s="356"/>
      <c r="XC35" s="356"/>
      <c r="XD35" s="356"/>
      <c r="XE35" s="356"/>
      <c r="XF35" s="356"/>
      <c r="XG35" s="356"/>
      <c r="XH35" s="356"/>
      <c r="XI35" s="356"/>
      <c r="XJ35" s="356"/>
      <c r="XK35" s="356"/>
      <c r="XL35" s="356"/>
      <c r="XM35" s="356"/>
      <c r="XN35" s="356"/>
      <c r="XO35" s="356"/>
      <c r="XP35" s="356"/>
      <c r="XQ35" s="356"/>
      <c r="XR35" s="356"/>
      <c r="XS35" s="356"/>
      <c r="XT35" s="356"/>
      <c r="XU35" s="356"/>
      <c r="XV35" s="356"/>
      <c r="XW35" s="356"/>
      <c r="XX35" s="356"/>
      <c r="XY35" s="356"/>
      <c r="XZ35" s="356"/>
      <c r="YA35" s="356"/>
      <c r="YB35" s="356"/>
      <c r="YC35" s="356"/>
      <c r="YD35" s="356"/>
      <c r="YE35" s="356"/>
      <c r="YF35" s="356"/>
      <c r="YG35" s="356"/>
      <c r="YH35" s="356"/>
      <c r="YI35" s="356"/>
      <c r="YJ35" s="356"/>
      <c r="YK35" s="356"/>
      <c r="YL35" s="356"/>
      <c r="YM35" s="356"/>
      <c r="YN35" s="356"/>
      <c r="YO35" s="356"/>
      <c r="YP35" s="356"/>
      <c r="YQ35" s="356"/>
      <c r="YR35" s="356"/>
      <c r="YS35" s="356"/>
      <c r="YT35" s="356"/>
      <c r="YU35" s="356"/>
      <c r="YV35" s="356"/>
      <c r="YW35" s="356"/>
      <c r="YX35" s="356"/>
      <c r="YY35" s="356"/>
      <c r="YZ35" s="356"/>
      <c r="ZA35" s="356"/>
      <c r="ZB35" s="356"/>
      <c r="ZC35" s="356"/>
      <c r="ZD35" s="356"/>
      <c r="ZE35" s="356"/>
      <c r="ZF35" s="356"/>
      <c r="ZG35" s="356"/>
      <c r="ZH35" s="356"/>
      <c r="ZI35" s="356"/>
      <c r="ZJ35" s="356"/>
      <c r="ZK35" s="356"/>
      <c r="ZL35" s="356"/>
      <c r="ZM35" s="356"/>
      <c r="ZN35" s="356"/>
      <c r="ZO35" s="356"/>
      <c r="ZP35" s="356"/>
      <c r="ZQ35" s="356"/>
      <c r="ZR35" s="356"/>
      <c r="ZS35" s="356"/>
      <c r="ZT35" s="356"/>
      <c r="ZU35" s="356"/>
      <c r="ZV35" s="356"/>
      <c r="ZW35" s="356"/>
      <c r="ZX35" s="356"/>
      <c r="ZY35" s="356"/>
      <c r="ZZ35" s="356"/>
      <c r="AAA35" s="356"/>
      <c r="AAB35" s="356"/>
      <c r="AAC35" s="356"/>
      <c r="AAD35" s="356"/>
      <c r="AAE35" s="356"/>
      <c r="AAF35" s="356"/>
      <c r="AAG35" s="356"/>
      <c r="AAH35" s="356"/>
      <c r="AAI35" s="356"/>
      <c r="AAJ35" s="356"/>
      <c r="AAK35" s="356"/>
      <c r="AAL35" s="356"/>
      <c r="AAM35" s="356"/>
      <c r="AAN35" s="356"/>
      <c r="AAO35" s="356"/>
      <c r="AAP35" s="356"/>
      <c r="AAQ35" s="356"/>
      <c r="AAR35" s="356"/>
      <c r="AAS35" s="356"/>
      <c r="AAT35" s="356"/>
      <c r="AAU35" s="356"/>
      <c r="AAV35" s="356"/>
      <c r="AAW35" s="356"/>
      <c r="AAX35" s="356"/>
      <c r="AAY35" s="356"/>
      <c r="AAZ35" s="356"/>
      <c r="ABA35" s="356"/>
      <c r="ABB35" s="356"/>
      <c r="ABC35" s="356"/>
      <c r="ABD35" s="356"/>
      <c r="ABE35" s="356"/>
      <c r="ABF35" s="356"/>
      <c r="ABG35" s="356"/>
      <c r="ABH35" s="356"/>
      <c r="ABI35" s="356"/>
      <c r="ABJ35" s="356"/>
      <c r="ABK35" s="356"/>
      <c r="ABL35" s="356"/>
      <c r="ABM35" s="356"/>
      <c r="ABN35" s="356"/>
      <c r="ABO35" s="356"/>
      <c r="ABP35" s="356"/>
      <c r="ABQ35" s="356"/>
      <c r="ABR35" s="356"/>
      <c r="ABS35" s="356"/>
      <c r="ABT35" s="356"/>
      <c r="ABU35" s="356"/>
      <c r="ABV35" s="356"/>
      <c r="ABW35" s="356"/>
      <c r="ABX35" s="356"/>
      <c r="ABY35" s="356"/>
      <c r="ABZ35" s="356"/>
      <c r="ACA35" s="356"/>
      <c r="ACB35" s="356"/>
      <c r="ACC35" s="356"/>
      <c r="ACD35" s="356"/>
      <c r="ACE35" s="356"/>
      <c r="ACF35" s="356"/>
      <c r="ACG35" s="356"/>
      <c r="ACH35" s="356"/>
      <c r="ACI35" s="356"/>
      <c r="ACJ35" s="356"/>
      <c r="ACK35" s="356"/>
      <c r="ACL35" s="356"/>
      <c r="ACM35" s="356"/>
      <c r="ACN35" s="356"/>
      <c r="ACO35" s="356"/>
      <c r="ACP35" s="356"/>
      <c r="ACQ35" s="356"/>
      <c r="ACR35" s="356"/>
      <c r="ACS35" s="356"/>
      <c r="ACT35" s="356"/>
      <c r="ACU35" s="356"/>
      <c r="ACV35" s="356"/>
      <c r="ACW35" s="356"/>
      <c r="ACX35" s="356"/>
      <c r="ACY35" s="356"/>
      <c r="ACZ35" s="356"/>
      <c r="ADA35" s="356"/>
      <c r="ADB35" s="356"/>
      <c r="ADC35" s="356"/>
      <c r="ADD35" s="356"/>
      <c r="ADE35" s="356"/>
      <c r="ADF35" s="356"/>
      <c r="ADG35" s="356"/>
      <c r="ADH35" s="356"/>
      <c r="ADI35" s="356"/>
      <c r="ADJ35" s="356"/>
      <c r="ADK35" s="356"/>
      <c r="ADL35" s="356"/>
      <c r="ADM35" s="356"/>
      <c r="ADN35" s="356"/>
      <c r="ADO35" s="356"/>
      <c r="ADP35" s="356"/>
      <c r="ADQ35" s="356"/>
      <c r="ADR35" s="356"/>
      <c r="ADS35" s="356"/>
      <c r="ADT35" s="356"/>
      <c r="ADU35" s="356"/>
      <c r="ADV35" s="356"/>
      <c r="ADW35" s="356"/>
      <c r="ADX35" s="356"/>
      <c r="ADY35" s="356"/>
      <c r="ADZ35" s="356"/>
      <c r="AEA35" s="356"/>
      <c r="AEB35" s="356"/>
      <c r="AEC35" s="356"/>
      <c r="AED35" s="356"/>
      <c r="AEE35" s="356"/>
      <c r="AEF35" s="356"/>
      <c r="AEG35" s="356"/>
      <c r="AEH35" s="356"/>
      <c r="AEI35" s="356"/>
      <c r="AEJ35" s="356"/>
      <c r="AEK35" s="356"/>
      <c r="AEL35" s="356"/>
      <c r="AEM35" s="356"/>
      <c r="AEN35" s="356"/>
      <c r="AEO35" s="356"/>
      <c r="AEP35" s="356"/>
      <c r="AEQ35" s="356"/>
      <c r="AER35" s="356"/>
      <c r="AES35" s="356"/>
      <c r="AET35" s="356"/>
      <c r="AEU35" s="356"/>
      <c r="AEV35" s="356"/>
      <c r="AEW35" s="356"/>
      <c r="AEX35" s="356"/>
      <c r="AEY35" s="356"/>
      <c r="AEZ35" s="356"/>
      <c r="AFA35" s="356"/>
      <c r="AFB35" s="356"/>
      <c r="AFC35" s="356"/>
      <c r="AFD35" s="356"/>
      <c r="AFE35" s="356"/>
      <c r="AFF35" s="356"/>
      <c r="AFG35" s="356"/>
      <c r="AFH35" s="356"/>
      <c r="AFI35" s="356"/>
      <c r="AFJ35" s="356"/>
      <c r="AFK35" s="356"/>
      <c r="AFL35" s="356"/>
      <c r="AFM35" s="356"/>
      <c r="AFN35" s="356"/>
      <c r="AFO35" s="356"/>
      <c r="AFP35" s="356"/>
      <c r="AFQ35" s="356"/>
      <c r="AFR35" s="356"/>
      <c r="AFS35" s="356"/>
      <c r="AFT35" s="356"/>
      <c r="AFU35" s="356"/>
      <c r="AFV35" s="356"/>
      <c r="AFW35" s="356"/>
      <c r="AFX35" s="356"/>
      <c r="AFY35" s="356"/>
      <c r="AFZ35" s="356"/>
      <c r="AGA35" s="356"/>
      <c r="AGB35" s="356"/>
      <c r="AGC35" s="356"/>
      <c r="AGD35" s="356"/>
      <c r="AGE35" s="356"/>
      <c r="AGF35" s="356"/>
      <c r="AGG35" s="356"/>
      <c r="AGH35" s="356"/>
      <c r="AGI35" s="356"/>
      <c r="AGJ35" s="356"/>
      <c r="AGK35" s="356"/>
      <c r="AGL35" s="356"/>
      <c r="AGM35" s="356"/>
      <c r="AGN35" s="356"/>
      <c r="AGO35" s="356"/>
      <c r="AGP35" s="356"/>
      <c r="AGQ35" s="356"/>
      <c r="AGR35" s="356"/>
      <c r="AGS35" s="356"/>
      <c r="AGT35" s="356"/>
      <c r="AGU35" s="356"/>
      <c r="AGV35" s="356"/>
      <c r="AGW35" s="356"/>
      <c r="AGX35" s="356"/>
      <c r="AGY35" s="356"/>
      <c r="AGZ35" s="356"/>
      <c r="AHA35" s="356"/>
      <c r="AHB35" s="356"/>
      <c r="AHC35" s="356"/>
      <c r="AHD35" s="356"/>
      <c r="AHE35" s="356"/>
      <c r="AHF35" s="356"/>
      <c r="AHG35" s="356"/>
      <c r="AHH35" s="356"/>
      <c r="AHI35" s="356"/>
      <c r="AHJ35" s="356"/>
      <c r="AHK35" s="356"/>
      <c r="AHL35" s="356"/>
      <c r="AHM35" s="356"/>
      <c r="AHN35" s="356"/>
      <c r="AHO35" s="356"/>
      <c r="AHP35" s="356"/>
      <c r="AHQ35" s="356"/>
      <c r="AHR35" s="356"/>
      <c r="AHS35" s="356"/>
      <c r="AHT35" s="356"/>
      <c r="AHU35" s="356"/>
      <c r="AHV35" s="356"/>
      <c r="AHW35" s="356"/>
      <c r="AHX35" s="356"/>
      <c r="AHY35" s="356"/>
      <c r="AHZ35" s="356"/>
      <c r="AIA35" s="356"/>
      <c r="AIB35" s="356"/>
      <c r="AIC35" s="356"/>
      <c r="AID35" s="356"/>
      <c r="AIE35" s="356"/>
      <c r="AIF35" s="356"/>
      <c r="AIG35" s="356"/>
      <c r="AIH35" s="356"/>
      <c r="AII35" s="356"/>
      <c r="AIJ35" s="356"/>
      <c r="AIK35" s="356"/>
      <c r="AIL35" s="356"/>
      <c r="AIM35" s="356"/>
      <c r="AIN35" s="356"/>
      <c r="AIO35" s="356"/>
      <c r="AIP35" s="356"/>
      <c r="AIQ35" s="356"/>
      <c r="AIR35" s="356"/>
      <c r="AIS35" s="356"/>
      <c r="AIT35" s="356"/>
      <c r="AIU35" s="356"/>
      <c r="AIV35" s="356"/>
      <c r="AIW35" s="356"/>
      <c r="AIX35" s="356"/>
      <c r="AIY35" s="356"/>
      <c r="AIZ35" s="356"/>
      <c r="AJA35" s="356"/>
      <c r="AJB35" s="356"/>
      <c r="AJC35" s="356"/>
      <c r="AJD35" s="356"/>
      <c r="AJE35" s="356"/>
      <c r="AJF35" s="356"/>
      <c r="AJG35" s="356"/>
      <c r="AJH35" s="356"/>
      <c r="AJI35" s="356"/>
      <c r="AJJ35" s="356"/>
      <c r="AJK35" s="356"/>
      <c r="AJL35" s="356"/>
      <c r="AJM35" s="356"/>
      <c r="AJN35" s="356"/>
      <c r="AJO35" s="356"/>
      <c r="AJP35" s="356"/>
      <c r="AJQ35" s="356"/>
      <c r="AJR35" s="356"/>
      <c r="AJS35" s="356"/>
      <c r="AJT35" s="356"/>
      <c r="AJU35" s="356"/>
      <c r="AJV35" s="356"/>
      <c r="AJW35" s="356"/>
      <c r="AJX35" s="356"/>
      <c r="AJY35" s="356"/>
      <c r="AJZ35" s="356"/>
      <c r="AKA35" s="356"/>
      <c r="AKB35" s="356"/>
      <c r="AKC35" s="356"/>
      <c r="AKD35" s="356"/>
      <c r="AKE35" s="356"/>
      <c r="AKF35" s="356"/>
      <c r="AKG35" s="356"/>
      <c r="AKH35" s="356"/>
      <c r="AKI35" s="356"/>
      <c r="AKJ35" s="356"/>
      <c r="AKK35" s="356"/>
      <c r="AKL35" s="356"/>
      <c r="AKM35" s="356"/>
      <c r="AKN35" s="356"/>
      <c r="AKO35" s="356"/>
      <c r="AKP35" s="356"/>
      <c r="AKQ35" s="356"/>
      <c r="AKR35" s="356"/>
      <c r="AKS35" s="356"/>
      <c r="AKT35" s="356"/>
      <c r="AKU35" s="356"/>
      <c r="AKV35" s="356"/>
      <c r="AKW35" s="356"/>
      <c r="AKX35" s="356"/>
      <c r="AKY35" s="356"/>
      <c r="AKZ35" s="356"/>
      <c r="ALA35" s="356"/>
      <c r="ALB35" s="356"/>
      <c r="ALC35" s="356"/>
      <c r="ALD35" s="356"/>
      <c r="ALE35" s="356"/>
      <c r="ALF35" s="356"/>
      <c r="ALG35" s="356"/>
      <c r="ALH35" s="356"/>
      <c r="ALI35" s="356"/>
      <c r="ALJ35" s="356"/>
      <c r="ALK35" s="356"/>
      <c r="ALL35" s="356"/>
      <c r="ALM35" s="356"/>
      <c r="ALN35" s="356"/>
      <c r="ALO35" s="356"/>
      <c r="ALP35" s="356"/>
      <c r="ALQ35" s="356"/>
      <c r="ALR35" s="356"/>
      <c r="ALS35" s="356"/>
      <c r="ALT35" s="356"/>
      <c r="ALU35" s="356"/>
      <c r="ALV35" s="356"/>
      <c r="ALW35" s="356"/>
      <c r="ALX35" s="356"/>
      <c r="ALY35" s="356"/>
      <c r="ALZ35" s="356"/>
      <c r="AMA35" s="356"/>
      <c r="AMB35" s="356"/>
      <c r="AMC35" s="356"/>
      <c r="AMD35" s="356"/>
      <c r="AME35" s="356"/>
      <c r="AMF35" s="356"/>
      <c r="AMG35" s="356"/>
      <c r="AMH35" s="356"/>
      <c r="AMI35" s="356"/>
      <c r="AMJ35" s="356"/>
      <c r="AMK35" s="356"/>
      <c r="AML35" s="356"/>
      <c r="AMM35" s="356"/>
      <c r="AMN35" s="356"/>
      <c r="AMO35" s="356"/>
      <c r="AMP35" s="356"/>
      <c r="AMQ35" s="356"/>
      <c r="AMR35" s="356"/>
      <c r="AMS35" s="356"/>
      <c r="AMT35" s="356"/>
      <c r="AMU35" s="356"/>
      <c r="AMV35" s="356"/>
      <c r="AMW35" s="356"/>
      <c r="AMX35" s="356"/>
      <c r="AMY35" s="356"/>
      <c r="AMZ35" s="356"/>
      <c r="ANA35" s="356"/>
      <c r="ANB35" s="356"/>
      <c r="ANC35" s="356"/>
      <c r="AND35" s="356"/>
      <c r="ANE35" s="356"/>
      <c r="ANF35" s="356"/>
      <c r="ANG35" s="356"/>
      <c r="ANH35" s="356"/>
      <c r="ANI35" s="356"/>
      <c r="ANJ35" s="356"/>
      <c r="ANK35" s="356"/>
      <c r="ANL35" s="356"/>
      <c r="ANM35" s="356"/>
      <c r="ANN35" s="356"/>
      <c r="ANO35" s="356"/>
      <c r="ANP35" s="356"/>
      <c r="ANQ35" s="356"/>
      <c r="ANR35" s="356"/>
      <c r="ANS35" s="356"/>
      <c r="ANT35" s="356"/>
      <c r="ANU35" s="356"/>
      <c r="ANV35" s="356"/>
      <c r="ANW35" s="356"/>
      <c r="ANX35" s="356"/>
      <c r="ANY35" s="356"/>
      <c r="ANZ35" s="356"/>
      <c r="AOA35" s="356"/>
      <c r="AOB35" s="356"/>
      <c r="AOC35" s="356"/>
      <c r="AOD35" s="356"/>
      <c r="AOE35" s="356"/>
      <c r="AOF35" s="356"/>
      <c r="AOG35" s="356"/>
      <c r="AOH35" s="356"/>
      <c r="AOI35" s="356"/>
      <c r="AOJ35" s="356"/>
      <c r="AOK35" s="356"/>
      <c r="AOL35" s="356"/>
      <c r="AOM35" s="356"/>
      <c r="AON35" s="356"/>
      <c r="AOO35" s="356"/>
      <c r="AOP35" s="356"/>
      <c r="AOQ35" s="356"/>
      <c r="AOR35" s="356"/>
      <c r="AOS35" s="356"/>
      <c r="AOT35" s="356"/>
      <c r="AOU35" s="356"/>
      <c r="AOV35" s="356"/>
      <c r="AOW35" s="356"/>
      <c r="AOX35" s="356"/>
      <c r="AOY35" s="356"/>
      <c r="AOZ35" s="356"/>
      <c r="APA35" s="356"/>
      <c r="APB35" s="356"/>
      <c r="APC35" s="356"/>
      <c r="APD35" s="356"/>
      <c r="APE35" s="356"/>
      <c r="APF35" s="356"/>
      <c r="APG35" s="356"/>
      <c r="APH35" s="356"/>
      <c r="API35" s="356"/>
      <c r="APJ35" s="356"/>
      <c r="APK35" s="356"/>
      <c r="APL35" s="356"/>
      <c r="APM35" s="356"/>
      <c r="APN35" s="356"/>
      <c r="APO35" s="356"/>
      <c r="APP35" s="356"/>
      <c r="APQ35" s="356"/>
      <c r="APR35" s="356"/>
      <c r="APS35" s="356"/>
      <c r="APT35" s="356"/>
      <c r="APU35" s="356"/>
      <c r="APV35" s="356"/>
      <c r="APW35" s="356"/>
      <c r="APX35" s="356"/>
      <c r="APY35" s="356"/>
      <c r="APZ35" s="356"/>
      <c r="AQA35" s="356"/>
      <c r="AQB35" s="356"/>
      <c r="AQC35" s="356"/>
      <c r="AQD35" s="356"/>
      <c r="AQE35" s="356"/>
      <c r="AQF35" s="356"/>
      <c r="AQG35" s="356"/>
      <c r="AQH35" s="356"/>
      <c r="AQI35" s="356"/>
      <c r="AQJ35" s="356"/>
      <c r="AQK35" s="356"/>
      <c r="AQL35" s="356"/>
      <c r="AQM35" s="356"/>
      <c r="AQN35" s="356"/>
      <c r="AQO35" s="356"/>
      <c r="AQP35" s="356"/>
      <c r="AQQ35" s="356"/>
      <c r="AQR35" s="356"/>
      <c r="AQS35" s="356"/>
      <c r="AQT35" s="356"/>
      <c r="AQU35" s="356"/>
      <c r="AQV35" s="356"/>
      <c r="AQW35" s="356"/>
      <c r="AQX35" s="356"/>
      <c r="AQY35" s="356"/>
      <c r="AQZ35" s="356"/>
      <c r="ARA35" s="356"/>
      <c r="ARB35" s="356"/>
      <c r="ARC35" s="356"/>
      <c r="ARD35" s="356"/>
      <c r="ARE35" s="356"/>
      <c r="ARF35" s="356"/>
      <c r="ARG35" s="356"/>
      <c r="ARH35" s="356"/>
      <c r="ARI35" s="356"/>
      <c r="ARJ35" s="356"/>
      <c r="ARK35" s="356"/>
      <c r="ARL35" s="356"/>
      <c r="ARM35" s="356"/>
      <c r="ARN35" s="356"/>
      <c r="ARO35" s="356"/>
      <c r="ARP35" s="356"/>
      <c r="ARQ35" s="356"/>
      <c r="ARR35" s="356"/>
      <c r="ARS35" s="356"/>
      <c r="ART35" s="356"/>
      <c r="ARU35" s="356"/>
      <c r="ARV35" s="356"/>
      <c r="ARW35" s="356"/>
      <c r="ARX35" s="356"/>
      <c r="ARY35" s="356"/>
      <c r="ARZ35" s="356"/>
      <c r="ASA35" s="356"/>
      <c r="ASB35" s="356"/>
      <c r="ASC35" s="356"/>
      <c r="ASD35" s="356"/>
      <c r="ASE35" s="356"/>
      <c r="ASF35" s="356"/>
      <c r="ASG35" s="356"/>
      <c r="ASH35" s="356"/>
      <c r="ASI35" s="356"/>
      <c r="ASJ35" s="356"/>
      <c r="ASK35" s="356"/>
      <c r="ASL35" s="356"/>
      <c r="ASM35" s="356"/>
      <c r="ASN35" s="356"/>
      <c r="ASO35" s="356"/>
      <c r="ASP35" s="356"/>
      <c r="ASQ35" s="356"/>
      <c r="ASR35" s="356"/>
      <c r="ASS35" s="356"/>
      <c r="AST35" s="356"/>
      <c r="ASU35" s="356"/>
      <c r="ASV35" s="356"/>
      <c r="ASW35" s="356"/>
      <c r="ASX35" s="356"/>
      <c r="ASY35" s="356"/>
      <c r="ASZ35" s="356"/>
      <c r="ATA35" s="356"/>
      <c r="ATB35" s="356"/>
      <c r="ATC35" s="356"/>
      <c r="ATD35" s="356"/>
      <c r="ATE35" s="356"/>
      <c r="ATF35" s="356"/>
      <c r="ATG35" s="356"/>
      <c r="ATH35" s="356"/>
      <c r="ATI35" s="356"/>
      <c r="ATJ35" s="356"/>
      <c r="ATK35" s="356"/>
      <c r="ATL35" s="356"/>
      <c r="ATM35" s="356"/>
      <c r="ATN35" s="356"/>
      <c r="ATO35" s="356"/>
      <c r="ATP35" s="356"/>
      <c r="ATQ35" s="356"/>
      <c r="ATR35" s="356"/>
      <c r="ATS35" s="356"/>
      <c r="ATT35" s="356"/>
      <c r="ATU35" s="356"/>
      <c r="ATV35" s="356"/>
      <c r="ATW35" s="356"/>
      <c r="ATX35" s="356"/>
      <c r="ATY35" s="356"/>
      <c r="ATZ35" s="356"/>
      <c r="AUA35" s="356"/>
      <c r="AUB35" s="356"/>
      <c r="AUC35" s="356"/>
      <c r="AUD35" s="356"/>
      <c r="AUE35" s="356"/>
      <c r="AUF35" s="356"/>
      <c r="AUG35" s="356"/>
      <c r="AUH35" s="356"/>
      <c r="AUI35" s="356"/>
      <c r="AUJ35" s="356"/>
      <c r="AUK35" s="356"/>
      <c r="AUL35" s="356"/>
      <c r="AUM35" s="356"/>
      <c r="AUN35" s="356"/>
      <c r="AUO35" s="356"/>
      <c r="AUP35" s="356"/>
      <c r="AUQ35" s="356"/>
      <c r="AUR35" s="356"/>
      <c r="AUS35" s="356"/>
      <c r="AUT35" s="356"/>
      <c r="AUU35" s="356"/>
      <c r="AUV35" s="356"/>
      <c r="AUW35" s="356"/>
      <c r="AUX35" s="356"/>
      <c r="AUY35" s="356"/>
      <c r="AUZ35" s="356"/>
      <c r="AVA35" s="356"/>
      <c r="AVB35" s="356"/>
      <c r="AVC35" s="356"/>
      <c r="AVD35" s="356"/>
      <c r="AVE35" s="356"/>
      <c r="AVF35" s="356"/>
      <c r="AVG35" s="356"/>
      <c r="AVH35" s="356"/>
      <c r="AVI35" s="356"/>
      <c r="AVJ35" s="356"/>
      <c r="AVK35" s="356"/>
      <c r="AVL35" s="356"/>
      <c r="AVM35" s="356"/>
      <c r="AVN35" s="356"/>
      <c r="AVO35" s="356"/>
      <c r="AVP35" s="356"/>
      <c r="AVQ35" s="356"/>
      <c r="AVR35" s="356"/>
      <c r="AVS35" s="356"/>
      <c r="AVT35" s="356"/>
      <c r="AVU35" s="356"/>
      <c r="AVV35" s="356"/>
      <c r="AVW35" s="356"/>
      <c r="AVX35" s="356"/>
      <c r="AVY35" s="356"/>
      <c r="AVZ35" s="356"/>
      <c r="AWA35" s="356"/>
      <c r="AWB35" s="356"/>
      <c r="AWC35" s="356"/>
      <c r="AWD35" s="356"/>
      <c r="AWE35" s="356"/>
      <c r="AWF35" s="356"/>
      <c r="AWG35" s="356"/>
      <c r="AWH35" s="356"/>
      <c r="AWI35" s="356"/>
      <c r="AWJ35" s="356"/>
      <c r="AWK35" s="356"/>
      <c r="AWL35" s="356"/>
      <c r="AWM35" s="356"/>
      <c r="AWN35" s="356"/>
      <c r="AWO35" s="356"/>
      <c r="AWP35" s="356"/>
      <c r="AWQ35" s="356"/>
      <c r="AWR35" s="356"/>
      <c r="AWS35" s="356"/>
      <c r="AWT35" s="356"/>
      <c r="AWU35" s="356"/>
      <c r="AWV35" s="356"/>
      <c r="AWW35" s="356"/>
      <c r="AWX35" s="356"/>
      <c r="AWY35" s="356"/>
      <c r="AWZ35" s="356"/>
      <c r="AXA35" s="356"/>
      <c r="AXB35" s="356"/>
      <c r="AXC35" s="356"/>
      <c r="AXD35" s="356"/>
      <c r="AXE35" s="356"/>
      <c r="AXF35" s="356"/>
      <c r="AXG35" s="356"/>
      <c r="AXH35" s="356"/>
      <c r="AXI35" s="356"/>
      <c r="AXJ35" s="356"/>
      <c r="AXK35" s="356"/>
      <c r="AXL35" s="356"/>
      <c r="AXM35" s="356"/>
      <c r="AXN35" s="356"/>
      <c r="AXO35" s="356"/>
      <c r="AXP35" s="356"/>
      <c r="AXQ35" s="356"/>
      <c r="AXR35" s="356"/>
      <c r="AXS35" s="356"/>
      <c r="AXT35" s="356"/>
      <c r="AXU35" s="356"/>
      <c r="AXV35" s="356"/>
      <c r="AXW35" s="356"/>
      <c r="AXX35" s="356"/>
      <c r="AXY35" s="356"/>
      <c r="AXZ35" s="356"/>
      <c r="AYA35" s="356"/>
      <c r="AYB35" s="356"/>
      <c r="AYC35" s="356"/>
      <c r="AYD35" s="356"/>
      <c r="AYE35" s="356"/>
      <c r="AYF35" s="356"/>
      <c r="AYG35" s="356"/>
      <c r="AYH35" s="356"/>
      <c r="AYI35" s="356"/>
      <c r="AYJ35" s="356"/>
      <c r="AYK35" s="356"/>
      <c r="AYL35" s="356"/>
      <c r="AYM35" s="356"/>
      <c r="AYN35" s="356"/>
      <c r="AYO35" s="356"/>
      <c r="AYP35" s="356"/>
      <c r="AYQ35" s="356"/>
      <c r="AYR35" s="356"/>
      <c r="AYS35" s="356"/>
      <c r="AYT35" s="356"/>
      <c r="AYU35" s="356"/>
      <c r="AYV35" s="356"/>
      <c r="AYW35" s="356"/>
      <c r="AYX35" s="356"/>
      <c r="AYY35" s="356"/>
      <c r="AYZ35" s="356"/>
      <c r="AZA35" s="356"/>
      <c r="AZB35" s="356"/>
      <c r="AZC35" s="356"/>
      <c r="AZD35" s="356"/>
      <c r="AZE35" s="356"/>
      <c r="AZF35" s="356"/>
      <c r="AZG35" s="356"/>
      <c r="AZH35" s="356"/>
      <c r="AZI35" s="356"/>
      <c r="AZJ35" s="356"/>
      <c r="AZK35" s="356"/>
      <c r="AZL35" s="356"/>
      <c r="AZM35" s="356"/>
      <c r="AZN35" s="356"/>
      <c r="AZO35" s="356"/>
      <c r="AZP35" s="356"/>
      <c r="AZQ35" s="356"/>
      <c r="AZR35" s="356"/>
      <c r="AZS35" s="356"/>
      <c r="AZT35" s="356"/>
      <c r="AZU35" s="356"/>
      <c r="AZV35" s="356"/>
      <c r="AZW35" s="356"/>
      <c r="AZX35" s="356"/>
      <c r="AZY35" s="356"/>
      <c r="AZZ35" s="356"/>
      <c r="BAA35" s="356"/>
      <c r="BAB35" s="356"/>
      <c r="BAC35" s="356"/>
      <c r="BAD35" s="356"/>
      <c r="BAE35" s="356"/>
      <c r="BAF35" s="356"/>
      <c r="BAG35" s="356"/>
      <c r="BAH35" s="356"/>
      <c r="BAI35" s="356"/>
      <c r="BAJ35" s="356"/>
      <c r="BAK35" s="356"/>
      <c r="BAL35" s="356"/>
      <c r="BAM35" s="356"/>
      <c r="BAN35" s="356"/>
      <c r="BAO35" s="356"/>
      <c r="BAP35" s="356"/>
      <c r="BAQ35" s="356"/>
      <c r="BAR35" s="356"/>
      <c r="BAS35" s="356"/>
      <c r="BAT35" s="356"/>
      <c r="BAU35" s="356"/>
      <c r="BAV35" s="356"/>
      <c r="BAW35" s="356"/>
      <c r="BAX35" s="356"/>
      <c r="BAY35" s="356"/>
      <c r="BAZ35" s="356"/>
      <c r="BBA35" s="356"/>
      <c r="BBB35" s="356"/>
      <c r="BBC35" s="356"/>
      <c r="BBD35" s="356"/>
      <c r="BBE35" s="356"/>
      <c r="BBF35" s="356"/>
      <c r="BBG35" s="356"/>
      <c r="BBH35" s="356"/>
      <c r="BBI35" s="356"/>
      <c r="BBJ35" s="356"/>
      <c r="BBK35" s="356"/>
      <c r="BBL35" s="356"/>
      <c r="BBM35" s="356"/>
      <c r="BBN35" s="356"/>
      <c r="BBO35" s="356"/>
      <c r="BBP35" s="356"/>
      <c r="BBQ35" s="356"/>
      <c r="BBR35" s="356"/>
      <c r="BBS35" s="356"/>
      <c r="BBT35" s="356"/>
      <c r="BBU35" s="356"/>
      <c r="BBV35" s="356"/>
      <c r="BBW35" s="356"/>
      <c r="BBX35" s="356"/>
      <c r="BBY35" s="356"/>
      <c r="BBZ35" s="356"/>
      <c r="BCA35" s="356"/>
      <c r="BCB35" s="356"/>
      <c r="BCC35" s="356"/>
      <c r="BCD35" s="356"/>
      <c r="BCE35" s="356"/>
      <c r="BCF35" s="356"/>
      <c r="BCG35" s="356"/>
      <c r="BCH35" s="356"/>
      <c r="BCI35" s="356"/>
      <c r="BCJ35" s="356"/>
      <c r="BCK35" s="356"/>
      <c r="BCL35" s="356"/>
      <c r="BCM35" s="356"/>
      <c r="BCN35" s="356"/>
      <c r="BCO35" s="356"/>
      <c r="BCP35" s="356"/>
      <c r="BCQ35" s="356"/>
      <c r="BCR35" s="356"/>
      <c r="BCS35" s="356"/>
      <c r="BCT35" s="356"/>
      <c r="BCU35" s="356"/>
      <c r="BCV35" s="356"/>
      <c r="BCW35" s="356"/>
      <c r="BCX35" s="356"/>
      <c r="BCY35" s="356"/>
      <c r="BCZ35" s="356"/>
      <c r="BDA35" s="356"/>
      <c r="BDB35" s="356"/>
      <c r="BDC35" s="356"/>
      <c r="BDD35" s="356"/>
      <c r="BDE35" s="356"/>
      <c r="BDF35" s="356"/>
      <c r="BDG35" s="356"/>
      <c r="BDH35" s="356"/>
      <c r="BDI35" s="356"/>
      <c r="BDJ35" s="356"/>
      <c r="BDK35" s="356"/>
      <c r="BDL35" s="356"/>
      <c r="BDM35" s="356"/>
      <c r="BDN35" s="356"/>
      <c r="BDO35" s="356"/>
      <c r="BDP35" s="356"/>
      <c r="BDQ35" s="356"/>
      <c r="BDR35" s="356"/>
      <c r="BDS35" s="356"/>
      <c r="BDT35" s="356"/>
      <c r="BDU35" s="356"/>
      <c r="BDV35" s="356"/>
      <c r="BDW35" s="356"/>
      <c r="BDX35" s="356"/>
      <c r="BDY35" s="356"/>
      <c r="BDZ35" s="356"/>
      <c r="BEA35" s="356"/>
      <c r="BEB35" s="356"/>
      <c r="BEC35" s="356"/>
      <c r="BED35" s="356"/>
      <c r="BEE35" s="356"/>
      <c r="BEF35" s="356"/>
      <c r="BEG35" s="356"/>
      <c r="BEH35" s="356"/>
      <c r="BEI35" s="356"/>
      <c r="BEJ35" s="356"/>
      <c r="BEK35" s="356"/>
      <c r="BEL35" s="356"/>
      <c r="BEM35" s="356"/>
      <c r="BEN35" s="356"/>
      <c r="BEO35" s="356"/>
      <c r="BEP35" s="356"/>
      <c r="BEQ35" s="356"/>
      <c r="BER35" s="356"/>
      <c r="BES35" s="356"/>
      <c r="BET35" s="356"/>
      <c r="BEU35" s="356"/>
      <c r="BEV35" s="356"/>
      <c r="BEW35" s="356"/>
      <c r="BEX35" s="356"/>
      <c r="BEY35" s="356"/>
      <c r="BEZ35" s="356"/>
      <c r="BFA35" s="356"/>
      <c r="BFB35" s="356"/>
      <c r="BFC35" s="356"/>
      <c r="BFD35" s="356"/>
      <c r="BFE35" s="356"/>
      <c r="BFF35" s="356"/>
      <c r="BFG35" s="356"/>
      <c r="BFH35" s="356"/>
      <c r="BFI35" s="356"/>
      <c r="BFJ35" s="356"/>
      <c r="BFK35" s="356"/>
      <c r="BFL35" s="356"/>
      <c r="BFM35" s="356"/>
      <c r="BFN35" s="356"/>
      <c r="BFO35" s="356"/>
      <c r="BFP35" s="356"/>
      <c r="BFQ35" s="356"/>
      <c r="BFR35" s="356"/>
      <c r="BFS35" s="356"/>
      <c r="BFT35" s="356"/>
      <c r="BFU35" s="356"/>
      <c r="BFV35" s="356"/>
      <c r="BFW35" s="356"/>
      <c r="BFX35" s="356"/>
      <c r="BFY35" s="356"/>
      <c r="BFZ35" s="356"/>
      <c r="BGA35" s="356"/>
      <c r="BGB35" s="356"/>
      <c r="BGC35" s="356"/>
      <c r="BGD35" s="356"/>
      <c r="BGE35" s="356"/>
      <c r="BGF35" s="356"/>
      <c r="BGG35" s="356"/>
      <c r="BGH35" s="356"/>
      <c r="BGI35" s="356"/>
      <c r="BGJ35" s="356"/>
      <c r="BGK35" s="356"/>
      <c r="BGL35" s="356"/>
      <c r="BGM35" s="356"/>
      <c r="BGN35" s="356"/>
      <c r="BGO35" s="356"/>
      <c r="BGP35" s="356"/>
      <c r="BGQ35" s="356"/>
      <c r="BGR35" s="356"/>
      <c r="BGS35" s="356"/>
      <c r="BGT35" s="356"/>
      <c r="BGU35" s="356"/>
      <c r="BGV35" s="356"/>
      <c r="BGW35" s="356"/>
      <c r="BGX35" s="356"/>
      <c r="BGY35" s="356"/>
      <c r="BGZ35" s="356"/>
      <c r="BHA35" s="356"/>
      <c r="BHB35" s="356"/>
      <c r="BHC35" s="356"/>
      <c r="BHD35" s="356"/>
      <c r="BHE35" s="356"/>
      <c r="BHF35" s="356"/>
      <c r="BHG35" s="356"/>
      <c r="BHH35" s="356"/>
      <c r="BHI35" s="356"/>
      <c r="BHJ35" s="356"/>
      <c r="BHK35" s="356"/>
      <c r="BHL35" s="356"/>
      <c r="BHM35" s="356"/>
      <c r="BHN35" s="356"/>
      <c r="BHO35" s="356"/>
      <c r="BHP35" s="356"/>
      <c r="BHQ35" s="356"/>
      <c r="BHR35" s="356"/>
      <c r="BHS35" s="356"/>
      <c r="BHT35" s="356"/>
      <c r="BHU35" s="356"/>
      <c r="BHV35" s="356"/>
      <c r="BHW35" s="356"/>
      <c r="BHX35" s="356"/>
      <c r="BHY35" s="356"/>
      <c r="BHZ35" s="356"/>
      <c r="BIA35" s="356"/>
      <c r="BIB35" s="356"/>
      <c r="BIC35" s="356"/>
      <c r="BID35" s="356"/>
      <c r="BIE35" s="356"/>
      <c r="BIF35" s="356"/>
      <c r="BIG35" s="356"/>
      <c r="BIH35" s="356"/>
      <c r="BII35" s="356"/>
      <c r="BIJ35" s="356"/>
      <c r="BIK35" s="356"/>
      <c r="BIL35" s="356"/>
      <c r="BIM35" s="356"/>
      <c r="BIN35" s="356"/>
      <c r="BIO35" s="356"/>
      <c r="BIP35" s="356"/>
      <c r="BIQ35" s="356"/>
      <c r="BIR35" s="356"/>
      <c r="BIS35" s="356"/>
      <c r="BIT35" s="356"/>
      <c r="BIU35" s="356"/>
      <c r="BIV35" s="356"/>
      <c r="BIW35" s="356"/>
      <c r="BIX35" s="356"/>
      <c r="BIY35" s="356"/>
      <c r="BIZ35" s="356"/>
      <c r="BJA35" s="356"/>
      <c r="BJB35" s="356"/>
      <c r="BJC35" s="356"/>
      <c r="BJD35" s="356"/>
      <c r="BJE35" s="356"/>
      <c r="BJF35" s="356"/>
      <c r="BJG35" s="356"/>
      <c r="BJH35" s="356"/>
      <c r="BJI35" s="356"/>
      <c r="BJJ35" s="356"/>
      <c r="BJK35" s="356"/>
      <c r="BJL35" s="356"/>
      <c r="BJM35" s="356"/>
      <c r="BJN35" s="356"/>
      <c r="BJO35" s="356"/>
      <c r="BJP35" s="356"/>
      <c r="BJQ35" s="356"/>
      <c r="BJR35" s="356"/>
      <c r="BJS35" s="356"/>
      <c r="BJT35" s="356"/>
      <c r="BJU35" s="356"/>
      <c r="BJV35" s="356"/>
      <c r="BJW35" s="356"/>
      <c r="BJX35" s="356"/>
      <c r="BJY35" s="356"/>
      <c r="BJZ35" s="356"/>
      <c r="BKA35" s="356"/>
      <c r="BKB35" s="356"/>
      <c r="BKC35" s="356"/>
      <c r="BKD35" s="356"/>
      <c r="BKE35" s="356"/>
      <c r="BKF35" s="356"/>
      <c r="BKG35" s="356"/>
      <c r="BKH35" s="356"/>
      <c r="BKI35" s="356"/>
      <c r="BKJ35" s="356"/>
      <c r="BKK35" s="356"/>
      <c r="BKL35" s="356"/>
      <c r="BKM35" s="356"/>
      <c r="BKN35" s="356"/>
      <c r="BKO35" s="356"/>
      <c r="BKP35" s="356"/>
      <c r="BKQ35" s="356"/>
      <c r="BKR35" s="356"/>
      <c r="BKS35" s="356"/>
      <c r="BKT35" s="356"/>
      <c r="BKU35" s="356"/>
      <c r="BKV35" s="356"/>
      <c r="BKW35" s="356"/>
      <c r="BKX35" s="356"/>
      <c r="BKY35" s="356"/>
      <c r="BKZ35" s="356"/>
      <c r="BLA35" s="356"/>
      <c r="BLB35" s="356"/>
      <c r="BLC35" s="356"/>
      <c r="BLD35" s="356"/>
      <c r="BLE35" s="356"/>
      <c r="BLF35" s="356"/>
      <c r="BLG35" s="356"/>
      <c r="BLH35" s="356"/>
      <c r="BLI35" s="356"/>
      <c r="BLJ35" s="356"/>
      <c r="BLK35" s="356"/>
      <c r="BLL35" s="356"/>
      <c r="BLM35" s="356"/>
      <c r="BLN35" s="356"/>
      <c r="BLO35" s="356"/>
      <c r="BLP35" s="356"/>
      <c r="BLQ35" s="356"/>
      <c r="BLR35" s="356"/>
      <c r="BLS35" s="356"/>
      <c r="BLT35" s="356"/>
      <c r="BLU35" s="356"/>
      <c r="BLV35" s="356"/>
      <c r="BLW35" s="356"/>
      <c r="BLX35" s="356"/>
      <c r="BLY35" s="356"/>
      <c r="BLZ35" s="356"/>
      <c r="BMA35" s="356"/>
      <c r="BMB35" s="356"/>
      <c r="BMC35" s="356"/>
      <c r="BMD35" s="356"/>
      <c r="BME35" s="356"/>
      <c r="BMF35" s="356"/>
      <c r="BMG35" s="356"/>
      <c r="BMH35" s="356"/>
      <c r="BMI35" s="356"/>
      <c r="BMJ35" s="356"/>
      <c r="BMK35" s="356"/>
      <c r="BML35" s="356"/>
      <c r="BMM35" s="356"/>
      <c r="BMN35" s="356"/>
      <c r="BMO35" s="356"/>
      <c r="BMP35" s="356"/>
      <c r="BMQ35" s="356"/>
      <c r="BMR35" s="356"/>
      <c r="BMS35" s="356"/>
      <c r="BMT35" s="356"/>
      <c r="BMU35" s="356"/>
      <c r="BMV35" s="356"/>
      <c r="BMW35" s="356"/>
      <c r="BMX35" s="356"/>
      <c r="BMY35" s="356"/>
      <c r="BMZ35" s="356"/>
      <c r="BNA35" s="356"/>
      <c r="BNB35" s="356"/>
      <c r="BNC35" s="356"/>
      <c r="BND35" s="356"/>
      <c r="BNE35" s="356"/>
      <c r="BNF35" s="356"/>
      <c r="BNG35" s="356"/>
      <c r="BNH35" s="356"/>
      <c r="BNI35" s="356"/>
      <c r="BNJ35" s="356"/>
      <c r="BNK35" s="356"/>
      <c r="BNL35" s="356"/>
      <c r="BNM35" s="356"/>
      <c r="BNN35" s="356"/>
      <c r="BNO35" s="356"/>
      <c r="BNP35" s="356"/>
      <c r="BNQ35" s="356"/>
      <c r="BNR35" s="356"/>
      <c r="BNS35" s="356"/>
      <c r="BNT35" s="356"/>
      <c r="BNU35" s="356"/>
      <c r="BNV35" s="356"/>
      <c r="BNW35" s="356"/>
      <c r="BNX35" s="356"/>
      <c r="BNY35" s="356"/>
      <c r="BNZ35" s="356"/>
      <c r="BOA35" s="356"/>
      <c r="BOB35" s="356"/>
      <c r="BOC35" s="356"/>
      <c r="BOD35" s="356"/>
      <c r="BOE35" s="356"/>
      <c r="BOF35" s="356"/>
      <c r="BOG35" s="356"/>
      <c r="BOH35" s="356"/>
      <c r="BOI35" s="356"/>
      <c r="BOJ35" s="356"/>
      <c r="BOK35" s="356"/>
      <c r="BOL35" s="356"/>
      <c r="BOM35" s="356"/>
      <c r="BON35" s="356"/>
      <c r="BOO35" s="356"/>
      <c r="BOP35" s="356"/>
      <c r="BOQ35" s="356"/>
      <c r="BOR35" s="356"/>
      <c r="BOS35" s="356"/>
      <c r="BOT35" s="356"/>
      <c r="BOU35" s="356"/>
      <c r="BOV35" s="356"/>
      <c r="BOW35" s="356"/>
      <c r="BOX35" s="356"/>
      <c r="BOY35" s="356"/>
      <c r="BOZ35" s="356"/>
      <c r="BPA35" s="356"/>
      <c r="BPB35" s="356"/>
      <c r="BPC35" s="356"/>
      <c r="BPD35" s="356"/>
      <c r="BPE35" s="356"/>
      <c r="BPF35" s="356"/>
      <c r="BPG35" s="356"/>
      <c r="BPH35" s="356"/>
      <c r="BPI35" s="356"/>
      <c r="BPJ35" s="356"/>
      <c r="BPK35" s="356"/>
      <c r="BPL35" s="356"/>
      <c r="BPM35" s="356"/>
      <c r="BPN35" s="356"/>
      <c r="BPO35" s="356"/>
      <c r="BPP35" s="356"/>
      <c r="BPQ35" s="356"/>
      <c r="BPR35" s="356"/>
      <c r="BPS35" s="356"/>
      <c r="BPT35" s="356"/>
      <c r="BPU35" s="356"/>
      <c r="BPV35" s="356"/>
      <c r="BPW35" s="356"/>
      <c r="BPX35" s="356"/>
      <c r="BPY35" s="356"/>
      <c r="BPZ35" s="356"/>
      <c r="BQA35" s="356"/>
      <c r="BQB35" s="356"/>
      <c r="BQC35" s="356"/>
      <c r="BQD35" s="356"/>
      <c r="BQE35" s="356"/>
      <c r="BQF35" s="356"/>
      <c r="BQG35" s="356"/>
      <c r="BQH35" s="356"/>
      <c r="BQI35" s="356"/>
      <c r="BQJ35" s="356"/>
      <c r="BQK35" s="356"/>
      <c r="BQL35" s="356"/>
      <c r="BQM35" s="356"/>
      <c r="BQN35" s="356"/>
      <c r="BQO35" s="356"/>
      <c r="BQP35" s="356"/>
      <c r="BQQ35" s="356"/>
      <c r="BQR35" s="356"/>
      <c r="BQS35" s="356"/>
      <c r="BQT35" s="356"/>
      <c r="BQU35" s="356"/>
      <c r="BQV35" s="356"/>
      <c r="BQW35" s="356"/>
      <c r="BQX35" s="356"/>
      <c r="BQY35" s="356"/>
      <c r="BQZ35" s="356"/>
      <c r="BRA35" s="356"/>
      <c r="BRB35" s="356"/>
      <c r="BRC35" s="356"/>
      <c r="BRD35" s="356"/>
      <c r="BRE35" s="356"/>
      <c r="BRF35" s="356"/>
      <c r="BRG35" s="356"/>
      <c r="BRH35" s="356"/>
      <c r="BRI35" s="356"/>
      <c r="BRJ35" s="356"/>
      <c r="BRK35" s="356"/>
      <c r="BRL35" s="356"/>
      <c r="BRM35" s="356"/>
      <c r="BRN35" s="356"/>
      <c r="BRO35" s="356"/>
      <c r="BRP35" s="356"/>
      <c r="BRQ35" s="356"/>
      <c r="BRR35" s="356"/>
      <c r="BRS35" s="356"/>
      <c r="BRT35" s="356"/>
      <c r="BRU35" s="356"/>
      <c r="BRV35" s="356"/>
      <c r="BRW35" s="356"/>
      <c r="BRX35" s="356"/>
      <c r="BRY35" s="356"/>
      <c r="BRZ35" s="356"/>
      <c r="BSA35" s="356"/>
      <c r="BSB35" s="356"/>
      <c r="BSC35" s="356"/>
      <c r="BSD35" s="356"/>
      <c r="BSE35" s="356"/>
      <c r="BSF35" s="356"/>
      <c r="BSG35" s="356"/>
      <c r="BSH35" s="356"/>
      <c r="BSI35" s="356"/>
      <c r="BSJ35" s="356"/>
      <c r="BSK35" s="356"/>
      <c r="BSL35" s="356"/>
      <c r="BSM35" s="356"/>
      <c r="BSN35" s="356"/>
      <c r="BSO35" s="356"/>
      <c r="BSP35" s="356"/>
      <c r="BSQ35" s="356"/>
      <c r="BSR35" s="356"/>
      <c r="BSS35" s="356"/>
      <c r="BST35" s="356"/>
      <c r="BSU35" s="356"/>
      <c r="BSV35" s="356"/>
      <c r="BSW35" s="356"/>
      <c r="BSX35" s="356"/>
      <c r="BSY35" s="356"/>
      <c r="BSZ35" s="356"/>
      <c r="BTA35" s="356"/>
      <c r="BTB35" s="356"/>
      <c r="BTC35" s="356"/>
      <c r="BTD35" s="356"/>
      <c r="BTE35" s="356"/>
      <c r="BTF35" s="356"/>
      <c r="BTG35" s="356"/>
      <c r="BTH35" s="356"/>
      <c r="BTI35" s="356"/>
      <c r="BTJ35" s="356"/>
      <c r="BTK35" s="356"/>
      <c r="BTL35" s="356"/>
      <c r="BTM35" s="356"/>
      <c r="BTN35" s="356"/>
      <c r="BTO35" s="356"/>
      <c r="BTP35" s="356"/>
      <c r="BTQ35" s="356"/>
      <c r="BTR35" s="356"/>
      <c r="BTS35" s="356"/>
      <c r="BTT35" s="356"/>
      <c r="BTU35" s="356"/>
      <c r="BTV35" s="356"/>
      <c r="BTW35" s="356"/>
      <c r="BTX35" s="356"/>
      <c r="BTY35" s="356"/>
      <c r="BTZ35" s="356"/>
      <c r="BUA35" s="356"/>
      <c r="BUB35" s="356"/>
      <c r="BUC35" s="356"/>
      <c r="BUD35" s="356"/>
      <c r="BUE35" s="356"/>
      <c r="BUF35" s="356"/>
      <c r="BUG35" s="356"/>
      <c r="BUH35" s="356"/>
      <c r="BUI35" s="356"/>
      <c r="BUJ35" s="356"/>
      <c r="BUK35" s="356"/>
      <c r="BUL35" s="356"/>
      <c r="BUM35" s="356"/>
      <c r="BUN35" s="356"/>
      <c r="BUO35" s="356"/>
      <c r="BUP35" s="356"/>
      <c r="BUQ35" s="356"/>
      <c r="BUR35" s="356"/>
      <c r="BUS35" s="356"/>
      <c r="BUT35" s="356"/>
      <c r="BUU35" s="356"/>
      <c r="BUV35" s="356"/>
      <c r="BUW35" s="356"/>
      <c r="BUX35" s="356"/>
      <c r="BUY35" s="356"/>
      <c r="BUZ35" s="356"/>
      <c r="BVA35" s="356"/>
      <c r="BVB35" s="356"/>
      <c r="BVC35" s="356"/>
      <c r="BVD35" s="356"/>
      <c r="BVE35" s="356"/>
      <c r="BVF35" s="356"/>
      <c r="BVG35" s="356"/>
      <c r="BVH35" s="356"/>
      <c r="BVI35" s="356"/>
      <c r="BVJ35" s="356"/>
      <c r="BVK35" s="356"/>
      <c r="BVL35" s="356"/>
      <c r="BVM35" s="356"/>
      <c r="BVN35" s="356"/>
      <c r="BVO35" s="356"/>
      <c r="BVP35" s="356"/>
      <c r="BVQ35" s="356"/>
      <c r="BVR35" s="356"/>
      <c r="BVS35" s="356"/>
      <c r="BVT35" s="356"/>
      <c r="BVU35" s="356"/>
      <c r="BVV35" s="356"/>
      <c r="BVW35" s="356"/>
      <c r="BVX35" s="356"/>
      <c r="BVY35" s="356"/>
      <c r="BVZ35" s="356"/>
      <c r="BWA35" s="356"/>
      <c r="BWB35" s="356"/>
      <c r="BWC35" s="356"/>
      <c r="BWD35" s="356"/>
      <c r="BWE35" s="356"/>
      <c r="BWF35" s="356"/>
      <c r="BWG35" s="356"/>
      <c r="BWH35" s="356"/>
      <c r="BWI35" s="356"/>
      <c r="BWJ35" s="356"/>
      <c r="BWK35" s="356"/>
      <c r="BWL35" s="356"/>
      <c r="BWM35" s="356"/>
      <c r="BWN35" s="356"/>
      <c r="BWO35" s="356"/>
      <c r="BWP35" s="356"/>
      <c r="BWQ35" s="356"/>
      <c r="BWR35" s="356"/>
      <c r="BWS35" s="356"/>
      <c r="BWT35" s="356"/>
      <c r="BWU35" s="356"/>
      <c r="BWV35" s="356"/>
      <c r="BWW35" s="356"/>
      <c r="BWX35" s="356"/>
      <c r="BWY35" s="356"/>
      <c r="BWZ35" s="356"/>
      <c r="BXA35" s="356"/>
      <c r="BXB35" s="356"/>
      <c r="BXC35" s="356"/>
      <c r="BXD35" s="356"/>
      <c r="BXE35" s="356"/>
      <c r="BXF35" s="356"/>
      <c r="BXG35" s="356"/>
      <c r="BXH35" s="356"/>
      <c r="BXI35" s="356"/>
      <c r="BXJ35" s="356"/>
      <c r="BXK35" s="356"/>
      <c r="BXL35" s="356"/>
      <c r="BXM35" s="356"/>
      <c r="BXN35" s="356"/>
      <c r="BXO35" s="356"/>
      <c r="BXP35" s="356"/>
      <c r="BXQ35" s="356"/>
      <c r="BXR35" s="356"/>
      <c r="BXS35" s="356"/>
      <c r="BXT35" s="356"/>
      <c r="BXU35" s="356"/>
      <c r="BXV35" s="356"/>
      <c r="BXW35" s="356"/>
      <c r="BXX35" s="356"/>
      <c r="BXY35" s="356"/>
      <c r="BXZ35" s="356"/>
      <c r="BYA35" s="356"/>
      <c r="BYB35" s="356"/>
      <c r="BYC35" s="356"/>
      <c r="BYD35" s="356"/>
      <c r="BYE35" s="356"/>
      <c r="BYF35" s="356"/>
      <c r="BYG35" s="356"/>
      <c r="BYH35" s="356"/>
      <c r="BYI35" s="356"/>
      <c r="BYJ35" s="356"/>
      <c r="BYK35" s="356"/>
      <c r="BYL35" s="356"/>
      <c r="BYM35" s="356"/>
      <c r="BYN35" s="356"/>
      <c r="BYO35" s="356"/>
      <c r="BYP35" s="356"/>
      <c r="BYQ35" s="356"/>
      <c r="BYR35" s="356"/>
      <c r="BYS35" s="356"/>
      <c r="BYT35" s="356"/>
      <c r="BYU35" s="356"/>
      <c r="BYV35" s="356"/>
      <c r="BYW35" s="356"/>
      <c r="BYX35" s="356"/>
      <c r="BYY35" s="356"/>
      <c r="BYZ35" s="356"/>
      <c r="BZA35" s="356"/>
      <c r="BZB35" s="356"/>
      <c r="BZC35" s="356"/>
      <c r="BZD35" s="356"/>
      <c r="BZE35" s="356"/>
      <c r="BZF35" s="356"/>
      <c r="BZG35" s="356"/>
      <c r="BZH35" s="356"/>
      <c r="BZI35" s="356"/>
      <c r="BZJ35" s="356"/>
      <c r="BZK35" s="356"/>
      <c r="BZL35" s="356"/>
      <c r="BZM35" s="356"/>
      <c r="BZN35" s="356"/>
      <c r="BZO35" s="356"/>
      <c r="BZP35" s="356"/>
      <c r="BZQ35" s="356"/>
      <c r="BZR35" s="356"/>
      <c r="BZS35" s="356"/>
      <c r="BZT35" s="356"/>
      <c r="BZU35" s="356"/>
      <c r="BZV35" s="356"/>
      <c r="BZW35" s="356"/>
      <c r="BZX35" s="356"/>
      <c r="BZY35" s="356"/>
      <c r="BZZ35" s="356"/>
      <c r="CAA35" s="356"/>
      <c r="CAB35" s="356"/>
      <c r="CAC35" s="356"/>
      <c r="CAD35" s="356"/>
      <c r="CAE35" s="356"/>
      <c r="CAF35" s="356"/>
      <c r="CAG35" s="356"/>
      <c r="CAH35" s="356"/>
      <c r="CAI35" s="356"/>
      <c r="CAJ35" s="356"/>
      <c r="CAK35" s="356"/>
      <c r="CAL35" s="356"/>
      <c r="CAM35" s="356"/>
      <c r="CAN35" s="356"/>
      <c r="CAO35" s="356"/>
      <c r="CAP35" s="356"/>
      <c r="CAQ35" s="356"/>
      <c r="CAR35" s="356"/>
      <c r="CAS35" s="356"/>
      <c r="CAT35" s="356"/>
      <c r="CAU35" s="356"/>
      <c r="CAV35" s="356"/>
      <c r="CAW35" s="356"/>
      <c r="CAX35" s="356"/>
      <c r="CAY35" s="356"/>
      <c r="CAZ35" s="356"/>
      <c r="CBA35" s="356"/>
      <c r="CBB35" s="356"/>
      <c r="CBC35" s="356"/>
      <c r="CBD35" s="356"/>
      <c r="CBE35" s="356"/>
      <c r="CBF35" s="356"/>
      <c r="CBG35" s="356"/>
      <c r="CBH35" s="356"/>
      <c r="CBI35" s="356"/>
      <c r="CBJ35" s="356"/>
      <c r="CBK35" s="356"/>
      <c r="CBL35" s="356"/>
      <c r="CBM35" s="356"/>
      <c r="CBN35" s="356"/>
      <c r="CBO35" s="356"/>
      <c r="CBP35" s="356"/>
      <c r="CBQ35" s="356"/>
      <c r="CBR35" s="356"/>
      <c r="CBS35" s="356"/>
      <c r="CBT35" s="356"/>
      <c r="CBU35" s="356"/>
      <c r="CBV35" s="356"/>
      <c r="CBW35" s="356"/>
      <c r="CBX35" s="356"/>
      <c r="CBY35" s="356"/>
      <c r="CBZ35" s="356"/>
      <c r="CCA35" s="356"/>
      <c r="CCB35" s="356"/>
      <c r="CCC35" s="356"/>
      <c r="CCD35" s="356"/>
      <c r="CCE35" s="356"/>
      <c r="CCF35" s="356"/>
      <c r="CCG35" s="356"/>
      <c r="CCH35" s="356"/>
      <c r="CCI35" s="356"/>
      <c r="CCJ35" s="356"/>
      <c r="CCK35" s="356"/>
      <c r="CCL35" s="356"/>
      <c r="CCM35" s="356"/>
      <c r="CCN35" s="356"/>
      <c r="CCO35" s="356"/>
      <c r="CCP35" s="356"/>
      <c r="CCQ35" s="356"/>
      <c r="CCR35" s="356"/>
      <c r="CCS35" s="356"/>
      <c r="CCT35" s="356"/>
      <c r="CCU35" s="356"/>
      <c r="CCV35" s="356"/>
      <c r="CCW35" s="356"/>
      <c r="CCX35" s="356"/>
      <c r="CCY35" s="356"/>
      <c r="CCZ35" s="356"/>
      <c r="CDA35" s="356"/>
      <c r="CDB35" s="356"/>
      <c r="CDC35" s="356"/>
      <c r="CDD35" s="356"/>
      <c r="CDE35" s="356"/>
      <c r="CDF35" s="356"/>
      <c r="CDG35" s="356"/>
      <c r="CDH35" s="356"/>
      <c r="CDI35" s="356"/>
      <c r="CDJ35" s="356"/>
      <c r="CDK35" s="356"/>
      <c r="CDL35" s="356"/>
      <c r="CDM35" s="356"/>
      <c r="CDN35" s="356"/>
      <c r="CDO35" s="356"/>
      <c r="CDP35" s="356"/>
      <c r="CDQ35" s="356"/>
      <c r="CDR35" s="356"/>
      <c r="CDS35" s="356"/>
      <c r="CDT35" s="356"/>
      <c r="CDU35" s="356"/>
      <c r="CDV35" s="356"/>
      <c r="CDW35" s="356"/>
      <c r="CDX35" s="356"/>
      <c r="CDY35" s="356"/>
      <c r="CDZ35" s="356"/>
      <c r="CEA35" s="356"/>
      <c r="CEB35" s="356"/>
      <c r="CEC35" s="356"/>
      <c r="CED35" s="356"/>
      <c r="CEE35" s="356"/>
      <c r="CEF35" s="356"/>
      <c r="CEG35" s="356"/>
      <c r="CEH35" s="356"/>
      <c r="CEI35" s="356"/>
      <c r="CEJ35" s="356"/>
      <c r="CEK35" s="356"/>
      <c r="CEL35" s="356"/>
      <c r="CEM35" s="356"/>
      <c r="CEN35" s="356"/>
      <c r="CEO35" s="356"/>
      <c r="CEP35" s="356"/>
      <c r="CEQ35" s="356"/>
      <c r="CER35" s="356"/>
      <c r="CES35" s="356"/>
      <c r="CET35" s="356"/>
      <c r="CEU35" s="356"/>
      <c r="CEV35" s="356"/>
      <c r="CEW35" s="356"/>
      <c r="CEX35" s="356"/>
      <c r="CEY35" s="356"/>
      <c r="CEZ35" s="356"/>
      <c r="CFA35" s="356"/>
      <c r="CFB35" s="356"/>
      <c r="CFC35" s="356"/>
      <c r="CFD35" s="356"/>
      <c r="CFE35" s="356"/>
      <c r="CFF35" s="356"/>
      <c r="CFG35" s="356"/>
      <c r="CFH35" s="356"/>
      <c r="CFI35" s="356"/>
      <c r="CFJ35" s="356"/>
      <c r="CFK35" s="356"/>
      <c r="CFL35" s="356"/>
      <c r="CFM35" s="356"/>
      <c r="CFN35" s="356"/>
      <c r="CFO35" s="356"/>
      <c r="CFP35" s="356"/>
      <c r="CFQ35" s="356"/>
      <c r="CFR35" s="356"/>
      <c r="CFS35" s="356"/>
      <c r="CFT35" s="356"/>
      <c r="CFU35" s="356"/>
      <c r="CFV35" s="356"/>
      <c r="CFW35" s="356"/>
      <c r="CFX35" s="356"/>
      <c r="CFY35" s="356"/>
      <c r="CFZ35" s="356"/>
      <c r="CGA35" s="356"/>
      <c r="CGB35" s="356"/>
      <c r="CGC35" s="356"/>
      <c r="CGD35" s="356"/>
      <c r="CGE35" s="356"/>
      <c r="CGF35" s="356"/>
      <c r="CGG35" s="356"/>
      <c r="CGH35" s="356"/>
      <c r="CGI35" s="356"/>
      <c r="CGJ35" s="356"/>
      <c r="CGK35" s="356"/>
      <c r="CGL35" s="356"/>
      <c r="CGM35" s="356"/>
      <c r="CGN35" s="356"/>
      <c r="CGO35" s="356"/>
      <c r="CGP35" s="356"/>
      <c r="CGQ35" s="356"/>
      <c r="CGR35" s="356"/>
      <c r="CGS35" s="356"/>
      <c r="CGT35" s="356"/>
      <c r="CGU35" s="356"/>
      <c r="CGV35" s="356"/>
      <c r="CGW35" s="356"/>
      <c r="CGX35" s="356"/>
      <c r="CGY35" s="356"/>
      <c r="CGZ35" s="356"/>
      <c r="CHA35" s="356"/>
      <c r="CHB35" s="356"/>
      <c r="CHC35" s="356"/>
      <c r="CHD35" s="356"/>
      <c r="CHE35" s="356"/>
      <c r="CHF35" s="356"/>
      <c r="CHG35" s="356"/>
      <c r="CHH35" s="356"/>
      <c r="CHI35" s="356"/>
      <c r="CHJ35" s="356"/>
      <c r="CHK35" s="356"/>
      <c r="CHL35" s="356"/>
      <c r="CHM35" s="356"/>
      <c r="CHN35" s="356"/>
      <c r="CHO35" s="356"/>
      <c r="CHP35" s="356"/>
      <c r="CHQ35" s="356"/>
      <c r="CHR35" s="356"/>
      <c r="CHS35" s="356"/>
      <c r="CHT35" s="356"/>
      <c r="CHU35" s="356"/>
      <c r="CHV35" s="356"/>
      <c r="CHW35" s="356"/>
      <c r="CHX35" s="356"/>
      <c r="CHY35" s="356"/>
      <c r="CHZ35" s="356"/>
      <c r="CIA35" s="356"/>
      <c r="CIB35" s="356"/>
      <c r="CIC35" s="356"/>
      <c r="CID35" s="356"/>
      <c r="CIE35" s="356"/>
      <c r="CIF35" s="356"/>
      <c r="CIG35" s="356"/>
      <c r="CIH35" s="356"/>
      <c r="CII35" s="356"/>
      <c r="CIJ35" s="356"/>
      <c r="CIK35" s="356"/>
      <c r="CIL35" s="356"/>
      <c r="CIM35" s="356"/>
      <c r="CIN35" s="356"/>
      <c r="CIO35" s="356"/>
      <c r="CIP35" s="356"/>
      <c r="CIQ35" s="356"/>
      <c r="CIR35" s="356"/>
      <c r="CIS35" s="356"/>
      <c r="CIT35" s="356"/>
      <c r="CIU35" s="356"/>
      <c r="CIV35" s="356"/>
      <c r="CIW35" s="356"/>
      <c r="CIX35" s="356"/>
      <c r="CIY35" s="356"/>
      <c r="CIZ35" s="356"/>
      <c r="CJA35" s="356"/>
      <c r="CJB35" s="356"/>
      <c r="CJC35" s="356"/>
      <c r="CJD35" s="356"/>
      <c r="CJE35" s="356"/>
      <c r="CJF35" s="356"/>
      <c r="CJG35" s="356"/>
      <c r="CJH35" s="356"/>
      <c r="CJI35" s="356"/>
      <c r="CJJ35" s="356"/>
      <c r="CJK35" s="356"/>
      <c r="CJL35" s="356"/>
      <c r="CJM35" s="356"/>
      <c r="CJN35" s="356"/>
      <c r="CJO35" s="356"/>
      <c r="CJP35" s="356"/>
      <c r="CJQ35" s="356"/>
      <c r="CJR35" s="356"/>
      <c r="CJS35" s="356"/>
      <c r="CJT35" s="356"/>
      <c r="CJU35" s="356"/>
      <c r="CJV35" s="356"/>
      <c r="CJW35" s="356"/>
      <c r="CJX35" s="356"/>
      <c r="CJY35" s="356"/>
      <c r="CJZ35" s="356"/>
      <c r="CKA35" s="356"/>
      <c r="CKB35" s="356"/>
      <c r="CKC35" s="356"/>
      <c r="CKD35" s="356"/>
      <c r="CKE35" s="356"/>
      <c r="CKF35" s="356"/>
      <c r="CKG35" s="356"/>
      <c r="CKH35" s="356"/>
      <c r="CKI35" s="356"/>
      <c r="CKJ35" s="356"/>
      <c r="CKK35" s="356"/>
      <c r="CKL35" s="356"/>
      <c r="CKM35" s="356"/>
      <c r="CKN35" s="356"/>
      <c r="CKO35" s="356"/>
      <c r="CKP35" s="356"/>
      <c r="CKQ35" s="356"/>
      <c r="CKR35" s="356"/>
      <c r="CKS35" s="356"/>
      <c r="CKT35" s="356"/>
      <c r="CKU35" s="356"/>
      <c r="CKV35" s="356"/>
      <c r="CKW35" s="356"/>
      <c r="CKX35" s="356"/>
      <c r="CKY35" s="356"/>
      <c r="CKZ35" s="356"/>
      <c r="CLA35" s="356"/>
      <c r="CLB35" s="356"/>
      <c r="CLC35" s="356"/>
      <c r="CLD35" s="356"/>
      <c r="CLE35" s="356"/>
      <c r="CLF35" s="356"/>
      <c r="CLG35" s="356"/>
      <c r="CLH35" s="356"/>
      <c r="CLI35" s="356"/>
      <c r="CLJ35" s="356"/>
      <c r="CLK35" s="356"/>
      <c r="CLL35" s="356"/>
      <c r="CLM35" s="356"/>
      <c r="CLN35" s="356"/>
      <c r="CLO35" s="356"/>
      <c r="CLP35" s="356"/>
      <c r="CLQ35" s="356"/>
      <c r="CLR35" s="356"/>
      <c r="CLS35" s="356"/>
      <c r="CLT35" s="356"/>
      <c r="CLU35" s="356"/>
      <c r="CLV35" s="356"/>
      <c r="CLW35" s="356"/>
      <c r="CLX35" s="356"/>
      <c r="CLY35" s="356"/>
      <c r="CLZ35" s="356"/>
      <c r="CMA35" s="356"/>
      <c r="CMB35" s="356"/>
      <c r="CMC35" s="356"/>
      <c r="CMD35" s="356"/>
      <c r="CME35" s="356"/>
      <c r="CMF35" s="356"/>
      <c r="CMG35" s="356"/>
      <c r="CMH35" s="356"/>
      <c r="CMI35" s="356"/>
      <c r="CMJ35" s="356"/>
      <c r="CMK35" s="356"/>
      <c r="CML35" s="356"/>
      <c r="CMM35" s="356"/>
      <c r="CMN35" s="356"/>
      <c r="CMO35" s="356"/>
      <c r="CMP35" s="356"/>
      <c r="CMQ35" s="356"/>
      <c r="CMR35" s="356"/>
      <c r="CMS35" s="356"/>
      <c r="CMT35" s="356"/>
      <c r="CMU35" s="356"/>
      <c r="CMV35" s="356"/>
      <c r="CMW35" s="356"/>
      <c r="CMX35" s="356"/>
      <c r="CMY35" s="356"/>
      <c r="CMZ35" s="356"/>
      <c r="CNA35" s="356"/>
      <c r="CNB35" s="356"/>
      <c r="CNC35" s="356"/>
      <c r="CND35" s="356"/>
      <c r="CNE35" s="356"/>
      <c r="CNF35" s="356"/>
      <c r="CNG35" s="356"/>
      <c r="CNH35" s="356"/>
      <c r="CNI35" s="356"/>
      <c r="CNJ35" s="356"/>
      <c r="CNK35" s="356"/>
      <c r="CNL35" s="356"/>
      <c r="CNM35" s="356"/>
      <c r="CNN35" s="356"/>
      <c r="CNO35" s="356"/>
      <c r="CNP35" s="356"/>
      <c r="CNQ35" s="356"/>
      <c r="CNR35" s="356"/>
      <c r="CNS35" s="356"/>
      <c r="CNT35" s="356"/>
      <c r="CNU35" s="356"/>
      <c r="CNV35" s="356"/>
      <c r="CNW35" s="356"/>
      <c r="CNX35" s="356"/>
      <c r="CNY35" s="356"/>
      <c r="CNZ35" s="356"/>
      <c r="COA35" s="356"/>
      <c r="COB35" s="356"/>
      <c r="COC35" s="356"/>
      <c r="COD35" s="356"/>
      <c r="COE35" s="356"/>
      <c r="COF35" s="356"/>
      <c r="COG35" s="356"/>
      <c r="COH35" s="356"/>
      <c r="COI35" s="356"/>
      <c r="COJ35" s="356"/>
      <c r="COK35" s="356"/>
      <c r="COL35" s="356"/>
      <c r="COM35" s="356"/>
      <c r="CON35" s="356"/>
      <c r="COO35" s="356"/>
      <c r="COP35" s="356"/>
      <c r="COQ35" s="356"/>
      <c r="COR35" s="356"/>
      <c r="COS35" s="356"/>
      <c r="COT35" s="356"/>
      <c r="COU35" s="356"/>
      <c r="COV35" s="356"/>
      <c r="COW35" s="356"/>
      <c r="COX35" s="356"/>
      <c r="COY35" s="356"/>
      <c r="COZ35" s="356"/>
      <c r="CPA35" s="356"/>
      <c r="CPB35" s="356"/>
      <c r="CPC35" s="356"/>
      <c r="CPD35" s="356"/>
      <c r="CPE35" s="356"/>
      <c r="CPF35" s="356"/>
      <c r="CPG35" s="356"/>
      <c r="CPH35" s="356"/>
      <c r="CPI35" s="356"/>
      <c r="CPJ35" s="356"/>
      <c r="CPK35" s="356"/>
      <c r="CPL35" s="356"/>
      <c r="CPM35" s="356"/>
      <c r="CPN35" s="356"/>
      <c r="CPO35" s="356"/>
      <c r="CPP35" s="356"/>
      <c r="CPQ35" s="356"/>
      <c r="CPR35" s="356"/>
      <c r="CPS35" s="356"/>
      <c r="CPT35" s="356"/>
      <c r="CPU35" s="356"/>
      <c r="CPV35" s="356"/>
      <c r="CPW35" s="356"/>
      <c r="CPX35" s="356"/>
      <c r="CPY35" s="356"/>
      <c r="CPZ35" s="356"/>
      <c r="CQA35" s="356"/>
      <c r="CQB35" s="356"/>
      <c r="CQC35" s="356"/>
      <c r="CQD35" s="356"/>
      <c r="CQE35" s="356"/>
      <c r="CQF35" s="356"/>
      <c r="CQG35" s="356"/>
      <c r="CQH35" s="356"/>
      <c r="CQI35" s="356"/>
      <c r="CQJ35" s="356"/>
      <c r="CQK35" s="356"/>
      <c r="CQL35" s="356"/>
      <c r="CQM35" s="356"/>
      <c r="CQN35" s="356"/>
      <c r="CQO35" s="356"/>
      <c r="CQP35" s="356"/>
      <c r="CQQ35" s="356"/>
      <c r="CQR35" s="356"/>
      <c r="CQS35" s="356"/>
      <c r="CQT35" s="356"/>
      <c r="CQU35" s="356"/>
      <c r="CQV35" s="356"/>
      <c r="CQW35" s="356"/>
      <c r="CQX35" s="356"/>
      <c r="CQY35" s="356"/>
      <c r="CQZ35" s="356"/>
      <c r="CRA35" s="356"/>
      <c r="CRB35" s="356"/>
      <c r="CRC35" s="356"/>
      <c r="CRD35" s="356"/>
      <c r="CRE35" s="356"/>
      <c r="CRF35" s="356"/>
      <c r="CRG35" s="356"/>
      <c r="CRH35" s="356"/>
      <c r="CRI35" s="356"/>
      <c r="CRJ35" s="356"/>
      <c r="CRK35" s="356"/>
      <c r="CRL35" s="356"/>
      <c r="CRM35" s="356"/>
      <c r="CRN35" s="356"/>
      <c r="CRO35" s="356"/>
      <c r="CRP35" s="356"/>
      <c r="CRQ35" s="356"/>
      <c r="CRR35" s="356"/>
      <c r="CRS35" s="356"/>
      <c r="CRT35" s="356"/>
      <c r="CRU35" s="356"/>
      <c r="CRV35" s="356"/>
      <c r="CRW35" s="356"/>
      <c r="CRX35" s="356"/>
      <c r="CRY35" s="356"/>
      <c r="CRZ35" s="356"/>
      <c r="CSA35" s="356"/>
      <c r="CSB35" s="356"/>
      <c r="CSC35" s="356"/>
      <c r="CSD35" s="356"/>
      <c r="CSE35" s="356"/>
      <c r="CSF35" s="356"/>
      <c r="CSG35" s="356"/>
      <c r="CSH35" s="356"/>
      <c r="CSI35" s="356"/>
      <c r="CSJ35" s="356"/>
      <c r="CSK35" s="356"/>
      <c r="CSL35" s="356"/>
      <c r="CSM35" s="356"/>
      <c r="CSN35" s="356"/>
      <c r="CSO35" s="356"/>
      <c r="CSP35" s="356"/>
      <c r="CSQ35" s="356"/>
      <c r="CSR35" s="356"/>
      <c r="CSS35" s="356"/>
      <c r="CST35" s="356"/>
      <c r="CSU35" s="356"/>
      <c r="CSV35" s="356"/>
      <c r="CSW35" s="356"/>
      <c r="CSX35" s="356"/>
      <c r="CSY35" s="356"/>
      <c r="CSZ35" s="356"/>
      <c r="CTA35" s="356"/>
      <c r="CTB35" s="356"/>
      <c r="CTC35" s="356"/>
      <c r="CTD35" s="356"/>
      <c r="CTE35" s="356"/>
      <c r="CTF35" s="356"/>
      <c r="CTG35" s="356"/>
      <c r="CTH35" s="356"/>
      <c r="CTI35" s="356"/>
      <c r="CTJ35" s="356"/>
      <c r="CTK35" s="356"/>
      <c r="CTL35" s="356"/>
      <c r="CTM35" s="356"/>
      <c r="CTN35" s="356"/>
      <c r="CTO35" s="356"/>
      <c r="CTP35" s="356"/>
      <c r="CTQ35" s="356"/>
      <c r="CTR35" s="356"/>
      <c r="CTS35" s="356"/>
      <c r="CTT35" s="356"/>
      <c r="CTU35" s="356"/>
      <c r="CTV35" s="356"/>
      <c r="CTW35" s="356"/>
      <c r="CTX35" s="356"/>
      <c r="CTY35" s="356"/>
      <c r="CTZ35" s="356"/>
      <c r="CUA35" s="356"/>
      <c r="CUB35" s="356"/>
      <c r="CUC35" s="356"/>
      <c r="CUD35" s="356"/>
      <c r="CUE35" s="356"/>
      <c r="CUF35" s="356"/>
      <c r="CUG35" s="356"/>
      <c r="CUH35" s="356"/>
      <c r="CUI35" s="356"/>
      <c r="CUJ35" s="356"/>
      <c r="CUK35" s="356"/>
      <c r="CUL35" s="356"/>
      <c r="CUM35" s="356"/>
      <c r="CUN35" s="356"/>
      <c r="CUO35" s="356"/>
      <c r="CUP35" s="356"/>
      <c r="CUQ35" s="356"/>
      <c r="CUR35" s="356"/>
      <c r="CUS35" s="356"/>
      <c r="CUT35" s="356"/>
      <c r="CUU35" s="356"/>
      <c r="CUV35" s="356"/>
      <c r="CUW35" s="356"/>
      <c r="CUX35" s="356"/>
      <c r="CUY35" s="356"/>
      <c r="CUZ35" s="356"/>
      <c r="CVA35" s="356"/>
      <c r="CVB35" s="356"/>
      <c r="CVC35" s="356"/>
      <c r="CVD35" s="356"/>
      <c r="CVE35" s="356"/>
      <c r="CVF35" s="356"/>
      <c r="CVG35" s="356"/>
      <c r="CVH35" s="356"/>
      <c r="CVI35" s="356"/>
      <c r="CVJ35" s="356"/>
      <c r="CVK35" s="356"/>
      <c r="CVL35" s="356"/>
      <c r="CVM35" s="356"/>
      <c r="CVN35" s="356"/>
      <c r="CVO35" s="356"/>
      <c r="CVP35" s="356"/>
      <c r="CVQ35" s="356"/>
      <c r="CVR35" s="356"/>
      <c r="CVS35" s="356"/>
      <c r="CVT35" s="356"/>
      <c r="CVU35" s="356"/>
      <c r="CVV35" s="356"/>
      <c r="CVW35" s="356"/>
      <c r="CVX35" s="356"/>
      <c r="CVY35" s="356"/>
      <c r="CVZ35" s="356"/>
      <c r="CWA35" s="356"/>
      <c r="CWB35" s="356"/>
      <c r="CWC35" s="356"/>
      <c r="CWD35" s="356"/>
      <c r="CWE35" s="356"/>
      <c r="CWF35" s="356"/>
      <c r="CWG35" s="356"/>
      <c r="CWH35" s="356"/>
      <c r="CWI35" s="356"/>
      <c r="CWJ35" s="356"/>
      <c r="CWK35" s="356"/>
      <c r="CWL35" s="356"/>
      <c r="CWM35" s="356"/>
      <c r="CWN35" s="356"/>
      <c r="CWO35" s="356"/>
      <c r="CWP35" s="356"/>
      <c r="CWQ35" s="356"/>
      <c r="CWR35" s="356"/>
      <c r="CWS35" s="356"/>
      <c r="CWT35" s="356"/>
      <c r="CWU35" s="356"/>
      <c r="CWV35" s="356"/>
      <c r="CWW35" s="356"/>
      <c r="CWX35" s="356"/>
      <c r="CWY35" s="356"/>
      <c r="CWZ35" s="356"/>
      <c r="CXA35" s="356"/>
      <c r="CXB35" s="356"/>
      <c r="CXC35" s="356"/>
      <c r="CXD35" s="356"/>
      <c r="CXE35" s="356"/>
      <c r="CXF35" s="356"/>
      <c r="CXG35" s="356"/>
      <c r="CXH35" s="356"/>
      <c r="CXI35" s="356"/>
      <c r="CXJ35" s="356"/>
      <c r="CXK35" s="356"/>
      <c r="CXL35" s="356"/>
      <c r="CXM35" s="356"/>
      <c r="CXN35" s="356"/>
      <c r="CXO35" s="356"/>
      <c r="CXP35" s="356"/>
      <c r="CXQ35" s="356"/>
      <c r="CXR35" s="356"/>
      <c r="CXS35" s="356"/>
      <c r="CXT35" s="356"/>
      <c r="CXU35" s="356"/>
      <c r="CXV35" s="356"/>
      <c r="CXW35" s="356"/>
      <c r="CXX35" s="356"/>
      <c r="CXY35" s="356"/>
      <c r="CXZ35" s="356"/>
      <c r="CYA35" s="356"/>
      <c r="CYB35" s="356"/>
      <c r="CYC35" s="356"/>
      <c r="CYD35" s="356"/>
      <c r="CYE35" s="356"/>
      <c r="CYF35" s="356"/>
      <c r="CYG35" s="356"/>
      <c r="CYH35" s="356"/>
      <c r="CYI35" s="356"/>
      <c r="CYJ35" s="356"/>
      <c r="CYK35" s="356"/>
      <c r="CYL35" s="356"/>
      <c r="CYM35" s="356"/>
      <c r="CYN35" s="356"/>
      <c r="CYO35" s="356"/>
      <c r="CYP35" s="356"/>
      <c r="CYQ35" s="356"/>
      <c r="CYR35" s="356"/>
      <c r="CYS35" s="356"/>
      <c r="CYT35" s="356"/>
      <c r="CYU35" s="356"/>
      <c r="CYV35" s="356"/>
      <c r="CYW35" s="356"/>
      <c r="CYX35" s="356"/>
      <c r="CYY35" s="356"/>
      <c r="CYZ35" s="356"/>
      <c r="CZA35" s="356"/>
      <c r="CZB35" s="356"/>
      <c r="CZC35" s="356"/>
      <c r="CZD35" s="356"/>
      <c r="CZE35" s="356"/>
      <c r="CZF35" s="356"/>
      <c r="CZG35" s="356"/>
      <c r="CZH35" s="356"/>
      <c r="CZI35" s="356"/>
      <c r="CZJ35" s="356"/>
      <c r="CZK35" s="356"/>
      <c r="CZL35" s="356"/>
      <c r="CZM35" s="356"/>
      <c r="CZN35" s="356"/>
      <c r="CZO35" s="356"/>
      <c r="CZP35" s="356"/>
      <c r="CZQ35" s="356"/>
      <c r="CZR35" s="356"/>
      <c r="CZS35" s="356"/>
      <c r="CZT35" s="356"/>
      <c r="CZU35" s="356"/>
      <c r="CZV35" s="356"/>
      <c r="CZW35" s="356"/>
      <c r="CZX35" s="356"/>
      <c r="CZY35" s="356"/>
      <c r="CZZ35" s="356"/>
      <c r="DAA35" s="356"/>
      <c r="DAB35" s="356"/>
      <c r="DAC35" s="356"/>
      <c r="DAD35" s="356"/>
      <c r="DAE35" s="356"/>
      <c r="DAF35" s="356"/>
      <c r="DAG35" s="356"/>
      <c r="DAH35" s="356"/>
      <c r="DAI35" s="356"/>
      <c r="DAJ35" s="356"/>
      <c r="DAK35" s="356"/>
      <c r="DAL35" s="356"/>
      <c r="DAM35" s="356"/>
      <c r="DAN35" s="356"/>
      <c r="DAO35" s="356"/>
      <c r="DAP35" s="356"/>
      <c r="DAQ35" s="356"/>
      <c r="DAR35" s="356"/>
      <c r="DAS35" s="356"/>
      <c r="DAT35" s="356"/>
      <c r="DAU35" s="356"/>
      <c r="DAV35" s="356"/>
      <c r="DAW35" s="356"/>
      <c r="DAX35" s="356"/>
      <c r="DAY35" s="356"/>
      <c r="DAZ35" s="356"/>
      <c r="DBA35" s="356"/>
      <c r="DBB35" s="356"/>
      <c r="DBC35" s="356"/>
      <c r="DBD35" s="356"/>
      <c r="DBE35" s="356"/>
      <c r="DBF35" s="356"/>
      <c r="DBG35" s="356"/>
      <c r="DBH35" s="356"/>
      <c r="DBI35" s="356"/>
      <c r="DBJ35" s="356"/>
      <c r="DBK35" s="356"/>
      <c r="DBL35" s="356"/>
      <c r="DBM35" s="356"/>
      <c r="DBN35" s="356"/>
      <c r="DBO35" s="356"/>
      <c r="DBP35" s="356"/>
      <c r="DBQ35" s="356"/>
      <c r="DBR35" s="356"/>
      <c r="DBS35" s="356"/>
      <c r="DBT35" s="356"/>
      <c r="DBU35" s="356"/>
      <c r="DBV35" s="356"/>
      <c r="DBW35" s="356"/>
      <c r="DBX35" s="356"/>
      <c r="DBY35" s="356"/>
      <c r="DBZ35" s="356"/>
      <c r="DCA35" s="356"/>
      <c r="DCB35" s="356"/>
      <c r="DCC35" s="356"/>
      <c r="DCD35" s="356"/>
      <c r="DCE35" s="356"/>
      <c r="DCF35" s="356"/>
      <c r="DCG35" s="356"/>
      <c r="DCH35" s="356"/>
      <c r="DCI35" s="356"/>
      <c r="DCJ35" s="356"/>
      <c r="DCK35" s="356"/>
      <c r="DCL35" s="356"/>
      <c r="DCM35" s="356"/>
      <c r="DCN35" s="356"/>
      <c r="DCO35" s="356"/>
      <c r="DCP35" s="356"/>
      <c r="DCQ35" s="356"/>
      <c r="DCR35" s="356"/>
      <c r="DCS35" s="356"/>
      <c r="DCT35" s="356"/>
      <c r="DCU35" s="356"/>
      <c r="DCV35" s="356"/>
      <c r="DCW35" s="356"/>
      <c r="DCX35" s="356"/>
      <c r="DCY35" s="356"/>
      <c r="DCZ35" s="356"/>
      <c r="DDA35" s="356"/>
      <c r="DDB35" s="356"/>
      <c r="DDC35" s="356"/>
      <c r="DDD35" s="356"/>
      <c r="DDE35" s="356"/>
      <c r="DDF35" s="356"/>
      <c r="DDG35" s="356"/>
      <c r="DDH35" s="356"/>
      <c r="DDI35" s="356"/>
      <c r="DDJ35" s="356"/>
      <c r="DDK35" s="356"/>
      <c r="DDL35" s="356"/>
      <c r="DDM35" s="356"/>
      <c r="DDN35" s="356"/>
      <c r="DDO35" s="356"/>
      <c r="DDP35" s="356"/>
      <c r="DDQ35" s="356"/>
      <c r="DDR35" s="356"/>
      <c r="DDS35" s="356"/>
      <c r="DDT35" s="356"/>
      <c r="DDU35" s="356"/>
      <c r="DDV35" s="356"/>
      <c r="DDW35" s="356"/>
      <c r="DDX35" s="356"/>
      <c r="DDY35" s="356"/>
      <c r="DDZ35" s="356"/>
      <c r="DEA35" s="356"/>
      <c r="DEB35" s="356"/>
      <c r="DEC35" s="356"/>
      <c r="DED35" s="356"/>
      <c r="DEE35" s="356"/>
      <c r="DEF35" s="356"/>
      <c r="DEG35" s="356"/>
      <c r="DEH35" s="356"/>
      <c r="DEI35" s="356"/>
      <c r="DEJ35" s="356"/>
      <c r="DEK35" s="356"/>
      <c r="DEL35" s="356"/>
      <c r="DEM35" s="356"/>
      <c r="DEN35" s="356"/>
      <c r="DEO35" s="356"/>
      <c r="DEP35" s="356"/>
      <c r="DEQ35" s="356"/>
      <c r="DER35" s="356"/>
      <c r="DES35" s="356"/>
      <c r="DET35" s="356"/>
      <c r="DEU35" s="356"/>
      <c r="DEV35" s="356"/>
      <c r="DEW35" s="356"/>
      <c r="DEX35" s="356"/>
      <c r="DEY35" s="356"/>
      <c r="DEZ35" s="356"/>
      <c r="DFA35" s="356"/>
      <c r="DFB35" s="356"/>
      <c r="DFC35" s="356"/>
      <c r="DFD35" s="356"/>
      <c r="DFE35" s="356"/>
      <c r="DFF35" s="356"/>
      <c r="DFG35" s="356"/>
      <c r="DFH35" s="356"/>
      <c r="DFI35" s="356"/>
      <c r="DFJ35" s="356"/>
      <c r="DFK35" s="356"/>
      <c r="DFL35" s="356"/>
      <c r="DFM35" s="356"/>
      <c r="DFN35" s="356"/>
      <c r="DFO35" s="356"/>
      <c r="DFP35" s="356"/>
      <c r="DFQ35" s="356"/>
      <c r="DFR35" s="356"/>
      <c r="DFS35" s="356"/>
      <c r="DFT35" s="356"/>
      <c r="DFU35" s="356"/>
      <c r="DFV35" s="356"/>
      <c r="DFW35" s="356"/>
      <c r="DFX35" s="356"/>
      <c r="DFY35" s="356"/>
      <c r="DFZ35" s="356"/>
      <c r="DGA35" s="356"/>
      <c r="DGB35" s="356"/>
      <c r="DGC35" s="356"/>
      <c r="DGD35" s="356"/>
      <c r="DGE35" s="356"/>
      <c r="DGF35" s="356"/>
      <c r="DGG35" s="356"/>
      <c r="DGH35" s="356"/>
      <c r="DGI35" s="356"/>
      <c r="DGJ35" s="356"/>
      <c r="DGK35" s="356"/>
      <c r="DGL35" s="356"/>
      <c r="DGM35" s="356"/>
      <c r="DGN35" s="356"/>
      <c r="DGO35" s="356"/>
      <c r="DGP35" s="356"/>
      <c r="DGQ35" s="356"/>
      <c r="DGR35" s="356"/>
      <c r="DGS35" s="356"/>
      <c r="DGT35" s="356"/>
      <c r="DGU35" s="356"/>
      <c r="DGV35" s="356"/>
      <c r="DGW35" s="356"/>
      <c r="DGX35" s="356"/>
      <c r="DGY35" s="356"/>
      <c r="DGZ35" s="356"/>
      <c r="DHA35" s="356"/>
      <c r="DHB35" s="356"/>
      <c r="DHC35" s="356"/>
      <c r="DHD35" s="356"/>
      <c r="DHE35" s="356"/>
      <c r="DHF35" s="356"/>
      <c r="DHG35" s="356"/>
      <c r="DHH35" s="356"/>
      <c r="DHI35" s="356"/>
      <c r="DHJ35" s="356"/>
      <c r="DHK35" s="356"/>
      <c r="DHL35" s="356"/>
      <c r="DHM35" s="356"/>
      <c r="DHN35" s="356"/>
      <c r="DHO35" s="356"/>
      <c r="DHP35" s="356"/>
      <c r="DHQ35" s="356"/>
      <c r="DHR35" s="356"/>
      <c r="DHS35" s="356"/>
      <c r="DHT35" s="356"/>
      <c r="DHU35" s="356"/>
      <c r="DHV35" s="356"/>
      <c r="DHW35" s="356"/>
      <c r="DHX35" s="356"/>
      <c r="DHY35" s="356"/>
      <c r="DHZ35" s="356"/>
      <c r="DIA35" s="356"/>
      <c r="DIB35" s="356"/>
      <c r="DIC35" s="356"/>
      <c r="DID35" s="356"/>
      <c r="DIE35" s="356"/>
      <c r="DIF35" s="356"/>
      <c r="DIG35" s="356"/>
      <c r="DIH35" s="356"/>
      <c r="DII35" s="356"/>
      <c r="DIJ35" s="356"/>
      <c r="DIK35" s="356"/>
      <c r="DIL35" s="356"/>
      <c r="DIM35" s="356"/>
      <c r="DIN35" s="356"/>
      <c r="DIO35" s="356"/>
      <c r="DIP35" s="356"/>
      <c r="DIQ35" s="356"/>
      <c r="DIR35" s="356"/>
      <c r="DIS35" s="356"/>
      <c r="DIT35" s="356"/>
      <c r="DIU35" s="356"/>
      <c r="DIV35" s="356"/>
      <c r="DIW35" s="356"/>
      <c r="DIX35" s="356"/>
      <c r="DIY35" s="356"/>
      <c r="DIZ35" s="356"/>
      <c r="DJA35" s="356"/>
      <c r="DJB35" s="356"/>
      <c r="DJC35" s="356"/>
      <c r="DJD35" s="356"/>
      <c r="DJE35" s="356"/>
      <c r="DJF35" s="356"/>
      <c r="DJG35" s="356"/>
      <c r="DJH35" s="356"/>
      <c r="DJI35" s="356"/>
      <c r="DJJ35" s="356"/>
      <c r="DJK35" s="356"/>
      <c r="DJL35" s="356"/>
      <c r="DJM35" s="356"/>
      <c r="DJN35" s="356"/>
      <c r="DJO35" s="356"/>
      <c r="DJP35" s="356"/>
      <c r="DJQ35" s="356"/>
      <c r="DJR35" s="356"/>
      <c r="DJS35" s="356"/>
      <c r="DJT35" s="356"/>
      <c r="DJU35" s="356"/>
      <c r="DJV35" s="356"/>
      <c r="DJW35" s="356"/>
      <c r="DJX35" s="356"/>
      <c r="DJY35" s="356"/>
      <c r="DJZ35" s="356"/>
      <c r="DKA35" s="356"/>
      <c r="DKB35" s="356"/>
      <c r="DKC35" s="356"/>
      <c r="DKD35" s="356"/>
      <c r="DKE35" s="356"/>
      <c r="DKF35" s="356"/>
      <c r="DKG35" s="356"/>
      <c r="DKH35" s="356"/>
      <c r="DKI35" s="356"/>
      <c r="DKJ35" s="356"/>
      <c r="DKK35" s="356"/>
      <c r="DKL35" s="356"/>
      <c r="DKM35" s="356"/>
      <c r="DKN35" s="356"/>
      <c r="DKO35" s="356"/>
      <c r="DKP35" s="356"/>
      <c r="DKQ35" s="356"/>
      <c r="DKR35" s="356"/>
      <c r="DKS35" s="356"/>
      <c r="DKT35" s="356"/>
      <c r="DKU35" s="356"/>
      <c r="DKV35" s="356"/>
      <c r="DKW35" s="356"/>
      <c r="DKX35" s="356"/>
      <c r="DKY35" s="356"/>
      <c r="DKZ35" s="356"/>
      <c r="DLA35" s="356"/>
      <c r="DLB35" s="356"/>
      <c r="DLC35" s="356"/>
      <c r="DLD35" s="356"/>
      <c r="DLE35" s="356"/>
      <c r="DLF35" s="356"/>
      <c r="DLG35" s="356"/>
      <c r="DLH35" s="356"/>
      <c r="DLI35" s="356"/>
      <c r="DLJ35" s="356"/>
      <c r="DLK35" s="356"/>
      <c r="DLL35" s="356"/>
      <c r="DLM35" s="356"/>
      <c r="DLN35" s="356"/>
      <c r="DLO35" s="356"/>
      <c r="DLP35" s="356"/>
      <c r="DLQ35" s="356"/>
      <c r="DLR35" s="356"/>
      <c r="DLS35" s="356"/>
      <c r="DLT35" s="356"/>
      <c r="DLU35" s="356"/>
      <c r="DLV35" s="356"/>
      <c r="DLW35" s="356"/>
      <c r="DLX35" s="356"/>
      <c r="DLY35" s="356"/>
      <c r="DLZ35" s="356"/>
      <c r="DMA35" s="356"/>
      <c r="DMB35" s="356"/>
      <c r="DMC35" s="356"/>
      <c r="DMD35" s="356"/>
      <c r="DME35" s="356"/>
      <c r="DMF35" s="356"/>
      <c r="DMG35" s="356"/>
      <c r="DMH35" s="356"/>
      <c r="DMI35" s="356"/>
      <c r="DMJ35" s="356"/>
      <c r="DMK35" s="356"/>
      <c r="DML35" s="356"/>
      <c r="DMM35" s="356"/>
      <c r="DMN35" s="356"/>
      <c r="DMO35" s="356"/>
      <c r="DMP35" s="356"/>
      <c r="DMQ35" s="356"/>
      <c r="DMR35" s="356"/>
      <c r="DMS35" s="356"/>
      <c r="DMT35" s="356"/>
      <c r="DMU35" s="356"/>
      <c r="DMV35" s="356"/>
      <c r="DMW35" s="356"/>
      <c r="DMX35" s="356"/>
      <c r="DMY35" s="356"/>
      <c r="DMZ35" s="356"/>
      <c r="DNA35" s="356"/>
      <c r="DNB35" s="356"/>
      <c r="DNC35" s="356"/>
      <c r="DND35" s="356"/>
      <c r="DNE35" s="356"/>
      <c r="DNF35" s="356"/>
      <c r="DNG35" s="356"/>
      <c r="DNH35" s="356"/>
      <c r="DNI35" s="356"/>
      <c r="DNJ35" s="356"/>
      <c r="DNK35" s="356"/>
      <c r="DNL35" s="356"/>
      <c r="DNM35" s="356"/>
      <c r="DNN35" s="356"/>
      <c r="DNO35" s="356"/>
      <c r="DNP35" s="356"/>
      <c r="DNQ35" s="356"/>
      <c r="DNR35" s="356"/>
      <c r="DNS35" s="356"/>
      <c r="DNT35" s="356"/>
      <c r="DNU35" s="356"/>
      <c r="DNV35" s="356"/>
      <c r="DNW35" s="356"/>
      <c r="DNX35" s="356"/>
      <c r="DNY35" s="356"/>
      <c r="DNZ35" s="356"/>
      <c r="DOA35" s="356"/>
      <c r="DOB35" s="356"/>
      <c r="DOC35" s="356"/>
      <c r="DOD35" s="356"/>
      <c r="DOE35" s="356"/>
      <c r="DOF35" s="356"/>
      <c r="DOG35" s="356"/>
      <c r="DOH35" s="356"/>
      <c r="DOI35" s="356"/>
      <c r="DOJ35" s="356"/>
      <c r="DOK35" s="356"/>
      <c r="DOL35" s="356"/>
      <c r="DOM35" s="356"/>
      <c r="DON35" s="356"/>
      <c r="DOO35" s="356"/>
      <c r="DOP35" s="356"/>
      <c r="DOQ35" s="356"/>
      <c r="DOR35" s="356"/>
      <c r="DOS35" s="356"/>
      <c r="DOT35" s="356"/>
      <c r="DOU35" s="356"/>
      <c r="DOV35" s="356"/>
      <c r="DOW35" s="356"/>
      <c r="DOX35" s="356"/>
      <c r="DOY35" s="356"/>
      <c r="DOZ35" s="356"/>
      <c r="DPA35" s="356"/>
      <c r="DPB35" s="356"/>
      <c r="DPC35" s="356"/>
      <c r="DPD35" s="356"/>
      <c r="DPE35" s="356"/>
      <c r="DPF35" s="356"/>
      <c r="DPG35" s="356"/>
      <c r="DPH35" s="356"/>
      <c r="DPI35" s="356"/>
      <c r="DPJ35" s="356"/>
      <c r="DPK35" s="356"/>
      <c r="DPL35" s="356"/>
      <c r="DPM35" s="356"/>
      <c r="DPN35" s="356"/>
      <c r="DPO35" s="356"/>
      <c r="DPP35" s="356"/>
      <c r="DPQ35" s="356"/>
      <c r="DPR35" s="356"/>
      <c r="DPS35" s="356"/>
      <c r="DPT35" s="356"/>
      <c r="DPU35" s="356"/>
      <c r="DPV35" s="356"/>
      <c r="DPW35" s="356"/>
      <c r="DPX35" s="356"/>
      <c r="DPY35" s="356"/>
      <c r="DPZ35" s="356"/>
      <c r="DQA35" s="356"/>
      <c r="DQB35" s="356"/>
      <c r="DQC35" s="356"/>
      <c r="DQD35" s="356"/>
      <c r="DQE35" s="356"/>
      <c r="DQF35" s="356"/>
      <c r="DQG35" s="356"/>
      <c r="DQH35" s="356"/>
      <c r="DQI35" s="356"/>
      <c r="DQJ35" s="356"/>
      <c r="DQK35" s="356"/>
      <c r="DQL35" s="356"/>
      <c r="DQM35" s="356"/>
      <c r="DQN35" s="356"/>
      <c r="DQO35" s="356"/>
      <c r="DQP35" s="356"/>
      <c r="DQQ35" s="356"/>
      <c r="DQR35" s="356"/>
      <c r="DQS35" s="356"/>
      <c r="DQT35" s="356"/>
      <c r="DQU35" s="356"/>
      <c r="DQV35" s="356"/>
      <c r="DQW35" s="356"/>
      <c r="DQX35" s="356"/>
      <c r="DQY35" s="356"/>
      <c r="DQZ35" s="356"/>
      <c r="DRA35" s="356"/>
      <c r="DRB35" s="356"/>
      <c r="DRC35" s="356"/>
      <c r="DRD35" s="356"/>
      <c r="DRE35" s="356"/>
      <c r="DRF35" s="356"/>
      <c r="DRG35" s="356"/>
      <c r="DRH35" s="356"/>
      <c r="DRI35" s="356"/>
      <c r="DRJ35" s="356"/>
      <c r="DRK35" s="356"/>
      <c r="DRL35" s="356"/>
      <c r="DRM35" s="356"/>
      <c r="DRN35" s="356"/>
      <c r="DRO35" s="356"/>
      <c r="DRP35" s="356"/>
      <c r="DRQ35" s="356"/>
      <c r="DRR35" s="356"/>
      <c r="DRS35" s="356"/>
      <c r="DRT35" s="356"/>
      <c r="DRU35" s="356"/>
      <c r="DRV35" s="356"/>
      <c r="DRW35" s="356"/>
      <c r="DRX35" s="356"/>
      <c r="DRY35" s="356"/>
      <c r="DRZ35" s="356"/>
      <c r="DSA35" s="356"/>
      <c r="DSB35" s="356"/>
      <c r="DSC35" s="356"/>
      <c r="DSD35" s="356"/>
      <c r="DSE35" s="356"/>
      <c r="DSF35" s="356"/>
      <c r="DSG35" s="356"/>
      <c r="DSH35" s="356"/>
      <c r="DSI35" s="356"/>
      <c r="DSJ35" s="356"/>
      <c r="DSK35" s="356"/>
      <c r="DSL35" s="356"/>
      <c r="DSM35" s="356"/>
      <c r="DSN35" s="356"/>
      <c r="DSO35" s="356"/>
      <c r="DSP35" s="356"/>
      <c r="DSQ35" s="356"/>
      <c r="DSR35" s="356"/>
      <c r="DSS35" s="356"/>
      <c r="DST35" s="356"/>
      <c r="DSU35" s="356"/>
      <c r="DSV35" s="356"/>
      <c r="DSW35" s="356"/>
      <c r="DSX35" s="356"/>
      <c r="DSY35" s="356"/>
      <c r="DSZ35" s="356"/>
      <c r="DTA35" s="356"/>
      <c r="DTB35" s="356"/>
      <c r="DTC35" s="356"/>
      <c r="DTD35" s="356"/>
      <c r="DTE35" s="356"/>
      <c r="DTF35" s="356"/>
      <c r="DTG35" s="356"/>
      <c r="DTH35" s="356"/>
      <c r="DTI35" s="356"/>
      <c r="DTJ35" s="356"/>
      <c r="DTK35" s="356"/>
      <c r="DTL35" s="356"/>
      <c r="DTM35" s="356"/>
      <c r="DTN35" s="356"/>
      <c r="DTO35" s="356"/>
      <c r="DTP35" s="356"/>
      <c r="DTQ35" s="356"/>
      <c r="DTR35" s="356"/>
      <c r="DTS35" s="356"/>
      <c r="DTT35" s="356"/>
      <c r="DTU35" s="356"/>
      <c r="DTV35" s="356"/>
      <c r="DTW35" s="356"/>
      <c r="DTX35" s="356"/>
      <c r="DTY35" s="356"/>
      <c r="DTZ35" s="356"/>
      <c r="DUA35" s="356"/>
      <c r="DUB35" s="356"/>
      <c r="DUC35" s="356"/>
      <c r="DUD35" s="356"/>
      <c r="DUE35" s="356"/>
      <c r="DUF35" s="356"/>
      <c r="DUG35" s="356"/>
      <c r="DUH35" s="356"/>
      <c r="DUI35" s="356"/>
      <c r="DUJ35" s="356"/>
      <c r="DUK35" s="356"/>
      <c r="DUL35" s="356"/>
      <c r="DUM35" s="356"/>
      <c r="DUN35" s="356"/>
      <c r="DUO35" s="356"/>
      <c r="DUP35" s="356"/>
      <c r="DUQ35" s="356"/>
      <c r="DUR35" s="356"/>
      <c r="DUS35" s="356"/>
      <c r="DUT35" s="356"/>
      <c r="DUU35" s="356"/>
      <c r="DUV35" s="356"/>
      <c r="DUW35" s="356"/>
      <c r="DUX35" s="356"/>
      <c r="DUY35" s="356"/>
      <c r="DUZ35" s="356"/>
      <c r="DVA35" s="356"/>
      <c r="DVB35" s="356"/>
      <c r="DVC35" s="356"/>
      <c r="DVD35" s="356"/>
      <c r="DVE35" s="356"/>
      <c r="DVF35" s="356"/>
      <c r="DVG35" s="356"/>
      <c r="DVH35" s="356"/>
      <c r="DVI35" s="356"/>
      <c r="DVJ35" s="356"/>
      <c r="DVK35" s="356"/>
      <c r="DVL35" s="356"/>
      <c r="DVM35" s="356"/>
      <c r="DVN35" s="356"/>
      <c r="DVO35" s="356"/>
      <c r="DVP35" s="356"/>
      <c r="DVQ35" s="356"/>
      <c r="DVR35" s="356"/>
      <c r="DVS35" s="356"/>
      <c r="DVT35" s="356"/>
      <c r="DVU35" s="356"/>
      <c r="DVV35" s="356"/>
      <c r="DVW35" s="356"/>
      <c r="DVX35" s="356"/>
      <c r="DVY35" s="356"/>
      <c r="DVZ35" s="356"/>
      <c r="DWA35" s="356"/>
      <c r="DWB35" s="356"/>
      <c r="DWC35" s="356"/>
      <c r="DWD35" s="356"/>
      <c r="DWE35" s="356"/>
      <c r="DWF35" s="356"/>
      <c r="DWG35" s="356"/>
      <c r="DWH35" s="356"/>
      <c r="DWI35" s="356"/>
      <c r="DWJ35" s="356"/>
      <c r="DWK35" s="356"/>
      <c r="DWL35" s="356"/>
      <c r="DWM35" s="356"/>
      <c r="DWN35" s="356"/>
      <c r="DWO35" s="356"/>
      <c r="DWP35" s="356"/>
      <c r="DWQ35" s="356"/>
      <c r="DWR35" s="356"/>
      <c r="DWS35" s="356"/>
      <c r="DWT35" s="356"/>
      <c r="DWU35" s="356"/>
      <c r="DWV35" s="356"/>
      <c r="DWW35" s="356"/>
      <c r="DWX35" s="356"/>
      <c r="DWY35" s="356"/>
      <c r="DWZ35" s="356"/>
      <c r="DXA35" s="356"/>
      <c r="DXB35" s="356"/>
      <c r="DXC35" s="356"/>
      <c r="DXD35" s="356"/>
      <c r="DXE35" s="356"/>
      <c r="DXF35" s="356"/>
      <c r="DXG35" s="356"/>
      <c r="DXH35" s="356"/>
      <c r="DXI35" s="356"/>
      <c r="DXJ35" s="356"/>
      <c r="DXK35" s="356"/>
      <c r="DXL35" s="356"/>
      <c r="DXM35" s="356"/>
      <c r="DXN35" s="356"/>
      <c r="DXO35" s="356"/>
      <c r="DXP35" s="356"/>
      <c r="DXQ35" s="356"/>
      <c r="DXR35" s="356"/>
      <c r="DXS35" s="356"/>
      <c r="DXT35" s="356"/>
      <c r="DXU35" s="356"/>
      <c r="DXV35" s="356"/>
      <c r="DXW35" s="356"/>
      <c r="DXX35" s="356"/>
      <c r="DXY35" s="356"/>
      <c r="DXZ35" s="356"/>
      <c r="DYA35" s="356"/>
      <c r="DYB35" s="356"/>
      <c r="DYC35" s="356"/>
      <c r="DYD35" s="356"/>
      <c r="DYE35" s="356"/>
      <c r="DYF35" s="356"/>
      <c r="DYG35" s="356"/>
      <c r="DYH35" s="356"/>
      <c r="DYI35" s="356"/>
      <c r="DYJ35" s="356"/>
      <c r="DYK35" s="356"/>
      <c r="DYL35" s="356"/>
      <c r="DYM35" s="356"/>
      <c r="DYN35" s="356"/>
      <c r="DYO35" s="356"/>
      <c r="DYP35" s="356"/>
      <c r="DYQ35" s="356"/>
      <c r="DYR35" s="356"/>
      <c r="DYS35" s="356"/>
      <c r="DYT35" s="356"/>
      <c r="DYU35" s="356"/>
      <c r="DYV35" s="356"/>
      <c r="DYW35" s="356"/>
      <c r="DYX35" s="356"/>
      <c r="DYY35" s="356"/>
      <c r="DYZ35" s="356"/>
      <c r="DZA35" s="356"/>
      <c r="DZB35" s="356"/>
      <c r="DZC35" s="356"/>
      <c r="DZD35" s="356"/>
      <c r="DZE35" s="356"/>
      <c r="DZF35" s="356"/>
      <c r="DZG35" s="356"/>
      <c r="DZH35" s="356"/>
      <c r="DZI35" s="356"/>
      <c r="DZJ35" s="356"/>
      <c r="DZK35" s="356"/>
      <c r="DZL35" s="356"/>
      <c r="DZM35" s="356"/>
      <c r="DZN35" s="356"/>
      <c r="DZO35" s="356"/>
      <c r="DZP35" s="356"/>
      <c r="DZQ35" s="356"/>
      <c r="DZR35" s="356"/>
      <c r="DZS35" s="356"/>
      <c r="DZT35" s="356"/>
      <c r="DZU35" s="356"/>
      <c r="DZV35" s="356"/>
      <c r="DZW35" s="356"/>
      <c r="DZX35" s="356"/>
      <c r="DZY35" s="356"/>
      <c r="DZZ35" s="356"/>
      <c r="EAA35" s="356"/>
      <c r="EAB35" s="356"/>
      <c r="EAC35" s="356"/>
      <c r="EAD35" s="356"/>
      <c r="EAE35" s="356"/>
      <c r="EAF35" s="356"/>
      <c r="EAG35" s="356"/>
      <c r="EAH35" s="356"/>
      <c r="EAI35" s="356"/>
      <c r="EAJ35" s="356"/>
      <c r="EAK35" s="356"/>
      <c r="EAL35" s="356"/>
      <c r="EAM35" s="356"/>
      <c r="EAN35" s="356"/>
      <c r="EAO35" s="356"/>
      <c r="EAP35" s="356"/>
      <c r="EAQ35" s="356"/>
      <c r="EAR35" s="356"/>
      <c r="EAS35" s="356"/>
      <c r="EAT35" s="356"/>
      <c r="EAU35" s="356"/>
      <c r="EAV35" s="356"/>
      <c r="EAW35" s="356"/>
      <c r="EAX35" s="356"/>
      <c r="EAY35" s="356"/>
      <c r="EAZ35" s="356"/>
      <c r="EBA35" s="356"/>
      <c r="EBB35" s="356"/>
      <c r="EBC35" s="356"/>
      <c r="EBD35" s="356"/>
      <c r="EBE35" s="356"/>
      <c r="EBF35" s="356"/>
      <c r="EBG35" s="356"/>
      <c r="EBH35" s="356"/>
      <c r="EBI35" s="356"/>
      <c r="EBJ35" s="356"/>
      <c r="EBK35" s="356"/>
      <c r="EBL35" s="356"/>
      <c r="EBM35" s="356"/>
      <c r="EBN35" s="356"/>
      <c r="EBO35" s="356"/>
      <c r="EBP35" s="356"/>
      <c r="EBQ35" s="356"/>
      <c r="EBR35" s="356"/>
      <c r="EBS35" s="356"/>
      <c r="EBT35" s="356"/>
      <c r="EBU35" s="356"/>
      <c r="EBV35" s="356"/>
      <c r="EBW35" s="356"/>
      <c r="EBX35" s="356"/>
      <c r="EBY35" s="356"/>
      <c r="EBZ35" s="356"/>
      <c r="ECA35" s="356"/>
      <c r="ECB35" s="356"/>
      <c r="ECC35" s="356"/>
      <c r="ECD35" s="356"/>
      <c r="ECE35" s="356"/>
      <c r="ECF35" s="356"/>
      <c r="ECG35" s="356"/>
      <c r="ECH35" s="356"/>
      <c r="ECI35" s="356"/>
      <c r="ECJ35" s="356"/>
      <c r="ECK35" s="356"/>
      <c r="ECL35" s="356"/>
      <c r="ECM35" s="356"/>
      <c r="ECN35" s="356"/>
      <c r="ECO35" s="356"/>
      <c r="ECP35" s="356"/>
      <c r="ECQ35" s="356"/>
      <c r="ECR35" s="356"/>
      <c r="ECS35" s="356"/>
      <c r="ECT35" s="356"/>
      <c r="ECU35" s="356"/>
      <c r="ECV35" s="356"/>
      <c r="ECW35" s="356"/>
      <c r="ECX35" s="356"/>
      <c r="ECY35" s="356"/>
      <c r="ECZ35" s="356"/>
      <c r="EDA35" s="356"/>
      <c r="EDB35" s="356"/>
      <c r="EDC35" s="356"/>
      <c r="EDD35" s="356"/>
      <c r="EDE35" s="356"/>
      <c r="EDF35" s="356"/>
      <c r="EDG35" s="356"/>
      <c r="EDH35" s="356"/>
      <c r="EDI35" s="356"/>
      <c r="EDJ35" s="356"/>
      <c r="EDK35" s="356"/>
      <c r="EDL35" s="356"/>
      <c r="EDM35" s="356"/>
      <c r="EDN35" s="356"/>
      <c r="EDO35" s="356"/>
      <c r="EDP35" s="356"/>
      <c r="EDQ35" s="356"/>
      <c r="EDR35" s="356"/>
      <c r="EDS35" s="356"/>
      <c r="EDT35" s="356"/>
      <c r="EDU35" s="356"/>
      <c r="EDV35" s="356"/>
      <c r="EDW35" s="356"/>
      <c r="EDX35" s="356"/>
      <c r="EDY35" s="356"/>
      <c r="EDZ35" s="356"/>
      <c r="EEA35" s="356"/>
      <c r="EEB35" s="356"/>
      <c r="EEC35" s="356"/>
      <c r="EED35" s="356"/>
      <c r="EEE35" s="356"/>
      <c r="EEF35" s="356"/>
      <c r="EEG35" s="356"/>
      <c r="EEH35" s="356"/>
      <c r="EEI35" s="356"/>
      <c r="EEJ35" s="356"/>
      <c r="EEK35" s="356"/>
      <c r="EEL35" s="356"/>
      <c r="EEM35" s="356"/>
      <c r="EEN35" s="356"/>
      <c r="EEO35" s="356"/>
      <c r="EEP35" s="356"/>
      <c r="EEQ35" s="356"/>
      <c r="EER35" s="356"/>
      <c r="EES35" s="356"/>
      <c r="EET35" s="356"/>
      <c r="EEU35" s="356"/>
      <c r="EEV35" s="356"/>
      <c r="EEW35" s="356"/>
      <c r="EEX35" s="356"/>
      <c r="EEY35" s="356"/>
      <c r="EEZ35" s="356"/>
      <c r="EFA35" s="356"/>
      <c r="EFB35" s="356"/>
      <c r="EFC35" s="356"/>
      <c r="EFD35" s="356"/>
      <c r="EFE35" s="356"/>
      <c r="EFF35" s="356"/>
      <c r="EFG35" s="356"/>
      <c r="EFH35" s="356"/>
      <c r="EFI35" s="356"/>
      <c r="EFJ35" s="356"/>
      <c r="EFK35" s="356"/>
      <c r="EFL35" s="356"/>
      <c r="EFM35" s="356"/>
      <c r="EFN35" s="356"/>
      <c r="EFO35" s="356"/>
      <c r="EFP35" s="356"/>
      <c r="EFQ35" s="356"/>
      <c r="EFR35" s="356"/>
      <c r="EFS35" s="356"/>
      <c r="EFT35" s="356"/>
      <c r="EFU35" s="356"/>
      <c r="EFV35" s="356"/>
      <c r="EFW35" s="356"/>
      <c r="EFX35" s="356"/>
      <c r="EFY35" s="356"/>
      <c r="EFZ35" s="356"/>
      <c r="EGA35" s="356"/>
      <c r="EGB35" s="356"/>
      <c r="EGC35" s="356"/>
      <c r="EGD35" s="356"/>
      <c r="EGE35" s="356"/>
      <c r="EGF35" s="356"/>
      <c r="EGG35" s="356"/>
      <c r="EGH35" s="356"/>
      <c r="EGI35" s="356"/>
      <c r="EGJ35" s="356"/>
      <c r="EGK35" s="356"/>
      <c r="EGL35" s="356"/>
      <c r="EGM35" s="356"/>
      <c r="EGN35" s="356"/>
      <c r="EGO35" s="356"/>
      <c r="EGP35" s="356"/>
      <c r="EGQ35" s="356"/>
      <c r="EGR35" s="356"/>
      <c r="EGS35" s="356"/>
      <c r="EGT35" s="356"/>
      <c r="EGU35" s="356"/>
      <c r="EGV35" s="356"/>
      <c r="EGW35" s="356"/>
      <c r="EGX35" s="356"/>
      <c r="EGY35" s="356"/>
      <c r="EGZ35" s="356"/>
      <c r="EHA35" s="356"/>
      <c r="EHB35" s="356"/>
      <c r="EHC35" s="356"/>
      <c r="EHD35" s="356"/>
      <c r="EHE35" s="356"/>
      <c r="EHF35" s="356"/>
      <c r="EHG35" s="356"/>
      <c r="EHH35" s="356"/>
      <c r="EHI35" s="356"/>
      <c r="EHJ35" s="356"/>
      <c r="EHK35" s="356"/>
      <c r="EHL35" s="356"/>
      <c r="EHM35" s="356"/>
      <c r="EHN35" s="356"/>
      <c r="EHO35" s="356"/>
      <c r="EHP35" s="356"/>
      <c r="EHQ35" s="356"/>
      <c r="EHR35" s="356"/>
      <c r="EHS35" s="356"/>
      <c r="EHT35" s="356"/>
      <c r="EHU35" s="356"/>
      <c r="EHV35" s="356"/>
      <c r="EHW35" s="356"/>
      <c r="EHX35" s="356"/>
      <c r="EHY35" s="356"/>
      <c r="EHZ35" s="356"/>
      <c r="EIA35" s="356"/>
      <c r="EIB35" s="356"/>
      <c r="EIC35" s="356"/>
      <c r="EID35" s="356"/>
      <c r="EIE35" s="356"/>
      <c r="EIF35" s="356"/>
      <c r="EIG35" s="356"/>
      <c r="EIH35" s="356"/>
      <c r="EII35" s="356"/>
      <c r="EIJ35" s="356"/>
      <c r="EIK35" s="356"/>
      <c r="EIL35" s="356"/>
      <c r="EIM35" s="356"/>
      <c r="EIN35" s="356"/>
      <c r="EIO35" s="356"/>
      <c r="EIP35" s="356"/>
      <c r="EIQ35" s="356"/>
      <c r="EIR35" s="356"/>
      <c r="EIS35" s="356"/>
      <c r="EIT35" s="356"/>
      <c r="EIU35" s="356"/>
      <c r="EIV35" s="356"/>
      <c r="EIW35" s="356"/>
      <c r="EIX35" s="356"/>
      <c r="EIY35" s="356"/>
      <c r="EIZ35" s="356"/>
      <c r="EJA35" s="356"/>
      <c r="EJB35" s="356"/>
      <c r="EJC35" s="356"/>
      <c r="EJD35" s="356"/>
      <c r="EJE35" s="356"/>
      <c r="EJF35" s="356"/>
      <c r="EJG35" s="356"/>
      <c r="EJH35" s="356"/>
      <c r="EJI35" s="356"/>
      <c r="EJJ35" s="356"/>
      <c r="EJK35" s="356"/>
      <c r="EJL35" s="356"/>
      <c r="EJM35" s="356"/>
      <c r="EJN35" s="356"/>
      <c r="EJO35" s="356"/>
      <c r="EJP35" s="356"/>
      <c r="EJQ35" s="356"/>
      <c r="EJR35" s="356"/>
      <c r="EJS35" s="356"/>
      <c r="EJT35" s="356"/>
      <c r="EJU35" s="356"/>
      <c r="EJV35" s="356"/>
      <c r="EJW35" s="356"/>
      <c r="EJX35" s="356"/>
      <c r="EJY35" s="356"/>
      <c r="EJZ35" s="356"/>
      <c r="EKA35" s="356"/>
      <c r="EKB35" s="356"/>
      <c r="EKC35" s="356"/>
      <c r="EKD35" s="356"/>
      <c r="EKE35" s="356"/>
      <c r="EKF35" s="356"/>
      <c r="EKG35" s="356"/>
      <c r="EKH35" s="356"/>
      <c r="EKI35" s="356"/>
      <c r="EKJ35" s="356"/>
      <c r="EKK35" s="356"/>
      <c r="EKL35" s="356"/>
      <c r="EKM35" s="356"/>
      <c r="EKN35" s="356"/>
      <c r="EKO35" s="356"/>
      <c r="EKP35" s="356"/>
      <c r="EKQ35" s="356"/>
      <c r="EKR35" s="356"/>
      <c r="EKS35" s="356"/>
      <c r="EKT35" s="356"/>
      <c r="EKU35" s="356"/>
      <c r="EKV35" s="356"/>
      <c r="EKW35" s="356"/>
      <c r="EKX35" s="356"/>
      <c r="EKY35" s="356"/>
      <c r="EKZ35" s="356"/>
      <c r="ELA35" s="356"/>
      <c r="ELB35" s="356"/>
      <c r="ELC35" s="356"/>
      <c r="ELD35" s="356"/>
      <c r="ELE35" s="356"/>
      <c r="ELF35" s="356"/>
      <c r="ELG35" s="356"/>
      <c r="ELH35" s="356"/>
      <c r="ELI35" s="356"/>
      <c r="ELJ35" s="356"/>
      <c r="ELK35" s="356"/>
      <c r="ELL35" s="356"/>
      <c r="ELM35" s="356"/>
      <c r="ELN35" s="356"/>
      <c r="ELO35" s="356"/>
      <c r="ELP35" s="356"/>
      <c r="ELQ35" s="356"/>
      <c r="ELR35" s="356"/>
      <c r="ELS35" s="356"/>
      <c r="ELT35" s="356"/>
      <c r="ELU35" s="356"/>
      <c r="ELV35" s="356"/>
      <c r="ELW35" s="356"/>
      <c r="ELX35" s="356"/>
      <c r="ELY35" s="356"/>
      <c r="ELZ35" s="356"/>
      <c r="EMA35" s="356"/>
      <c r="EMB35" s="356"/>
      <c r="EMC35" s="356"/>
      <c r="EMD35" s="356"/>
      <c r="EME35" s="356"/>
      <c r="EMF35" s="356"/>
      <c r="EMG35" s="356"/>
      <c r="EMH35" s="356"/>
      <c r="EMI35" s="356"/>
      <c r="EMJ35" s="356"/>
      <c r="EMK35" s="356"/>
      <c r="EML35" s="356"/>
      <c r="EMM35" s="356"/>
      <c r="EMN35" s="356"/>
      <c r="EMO35" s="356"/>
      <c r="EMP35" s="356"/>
      <c r="EMQ35" s="356"/>
      <c r="EMR35" s="356"/>
      <c r="EMS35" s="356"/>
      <c r="EMT35" s="356"/>
      <c r="EMU35" s="356"/>
      <c r="EMV35" s="356"/>
      <c r="EMW35" s="356"/>
      <c r="EMX35" s="356"/>
      <c r="EMY35" s="356"/>
      <c r="EMZ35" s="356"/>
      <c r="ENA35" s="356"/>
      <c r="ENB35" s="356"/>
      <c r="ENC35" s="356"/>
      <c r="END35" s="356"/>
      <c r="ENE35" s="356"/>
      <c r="ENF35" s="356"/>
      <c r="ENG35" s="356"/>
      <c r="ENH35" s="356"/>
      <c r="ENI35" s="356"/>
      <c r="ENJ35" s="356"/>
      <c r="ENK35" s="356"/>
      <c r="ENL35" s="356"/>
      <c r="ENM35" s="356"/>
      <c r="ENN35" s="356"/>
      <c r="ENO35" s="356"/>
      <c r="ENP35" s="356"/>
      <c r="ENQ35" s="356"/>
      <c r="ENR35" s="356"/>
      <c r="ENS35" s="356"/>
      <c r="ENT35" s="356"/>
      <c r="ENU35" s="356"/>
      <c r="ENV35" s="356"/>
      <c r="ENW35" s="356"/>
      <c r="ENX35" s="356"/>
      <c r="ENY35" s="356"/>
      <c r="ENZ35" s="356"/>
      <c r="EOA35" s="356"/>
      <c r="EOB35" s="356"/>
      <c r="EOC35" s="356"/>
      <c r="EOD35" s="356"/>
      <c r="EOE35" s="356"/>
      <c r="EOF35" s="356"/>
      <c r="EOG35" s="356"/>
      <c r="EOH35" s="356"/>
      <c r="EOI35" s="356"/>
      <c r="EOJ35" s="356"/>
      <c r="EOK35" s="356"/>
      <c r="EOL35" s="356"/>
      <c r="EOM35" s="356"/>
      <c r="EON35" s="356"/>
      <c r="EOO35" s="356"/>
      <c r="EOP35" s="356"/>
      <c r="EOQ35" s="356"/>
      <c r="EOR35" s="356"/>
      <c r="EOS35" s="356"/>
      <c r="EOT35" s="356"/>
      <c r="EOU35" s="356"/>
      <c r="EOV35" s="356"/>
      <c r="EOW35" s="356"/>
      <c r="EOX35" s="356"/>
      <c r="EOY35" s="356"/>
      <c r="EOZ35" s="356"/>
      <c r="EPA35" s="356"/>
      <c r="EPB35" s="356"/>
      <c r="EPC35" s="356"/>
      <c r="EPD35" s="356"/>
      <c r="EPE35" s="356"/>
      <c r="EPF35" s="356"/>
      <c r="EPG35" s="356"/>
      <c r="EPH35" s="356"/>
      <c r="EPI35" s="356"/>
      <c r="EPJ35" s="356"/>
      <c r="EPK35" s="356"/>
      <c r="EPL35" s="356"/>
      <c r="EPM35" s="356"/>
      <c r="EPN35" s="356"/>
      <c r="EPO35" s="356"/>
      <c r="EPP35" s="356"/>
      <c r="EPQ35" s="356"/>
      <c r="EPR35" s="356"/>
      <c r="EPS35" s="356"/>
      <c r="EPT35" s="356"/>
      <c r="EPU35" s="356"/>
      <c r="EPV35" s="356"/>
      <c r="EPW35" s="356"/>
      <c r="EPX35" s="356"/>
      <c r="EPY35" s="356"/>
      <c r="EPZ35" s="356"/>
      <c r="EQA35" s="356"/>
      <c r="EQB35" s="356"/>
      <c r="EQC35" s="356"/>
      <c r="EQD35" s="356"/>
      <c r="EQE35" s="356"/>
      <c r="EQF35" s="356"/>
      <c r="EQG35" s="356"/>
      <c r="EQH35" s="356"/>
      <c r="EQI35" s="356"/>
      <c r="EQJ35" s="356"/>
      <c r="EQK35" s="356"/>
      <c r="EQL35" s="356"/>
      <c r="EQM35" s="356"/>
      <c r="EQN35" s="356"/>
      <c r="EQO35" s="356"/>
      <c r="EQP35" s="356"/>
      <c r="EQQ35" s="356"/>
      <c r="EQR35" s="356"/>
      <c r="EQS35" s="356"/>
      <c r="EQT35" s="356"/>
      <c r="EQU35" s="356"/>
      <c r="EQV35" s="356"/>
      <c r="EQW35" s="356"/>
      <c r="EQX35" s="356"/>
      <c r="EQY35" s="356"/>
      <c r="EQZ35" s="356"/>
      <c r="ERA35" s="356"/>
      <c r="ERB35" s="356"/>
      <c r="ERC35" s="356"/>
      <c r="ERD35" s="356"/>
      <c r="ERE35" s="356"/>
      <c r="ERF35" s="356"/>
      <c r="ERG35" s="356"/>
      <c r="ERH35" s="356"/>
      <c r="ERI35" s="356"/>
      <c r="ERJ35" s="356"/>
      <c r="ERK35" s="356"/>
      <c r="ERL35" s="356"/>
      <c r="ERM35" s="356"/>
      <c r="ERN35" s="356"/>
      <c r="ERO35" s="356"/>
      <c r="ERP35" s="356"/>
      <c r="ERQ35" s="356"/>
      <c r="ERR35" s="356"/>
      <c r="ERS35" s="356"/>
      <c r="ERT35" s="356"/>
      <c r="ERU35" s="356"/>
      <c r="ERV35" s="356"/>
      <c r="ERW35" s="356"/>
      <c r="ERX35" s="356"/>
      <c r="ERY35" s="356"/>
      <c r="ERZ35" s="356"/>
      <c r="ESA35" s="356"/>
      <c r="ESB35" s="356"/>
      <c r="ESC35" s="356"/>
      <c r="ESD35" s="356"/>
      <c r="ESE35" s="356"/>
      <c r="ESF35" s="356"/>
      <c r="ESG35" s="356"/>
      <c r="ESH35" s="356"/>
      <c r="ESI35" s="356"/>
      <c r="ESJ35" s="356"/>
      <c r="ESK35" s="356"/>
      <c r="ESL35" s="356"/>
      <c r="ESM35" s="356"/>
      <c r="ESN35" s="356"/>
      <c r="ESO35" s="356"/>
      <c r="ESP35" s="356"/>
      <c r="ESQ35" s="356"/>
      <c r="ESR35" s="356"/>
      <c r="ESS35" s="356"/>
      <c r="EST35" s="356"/>
      <c r="ESU35" s="356"/>
      <c r="ESV35" s="356"/>
      <c r="ESW35" s="356"/>
      <c r="ESX35" s="356"/>
      <c r="ESY35" s="356"/>
      <c r="ESZ35" s="356"/>
      <c r="ETA35" s="356"/>
      <c r="ETB35" s="356"/>
      <c r="ETC35" s="356"/>
      <c r="ETD35" s="356"/>
      <c r="ETE35" s="356"/>
      <c r="ETF35" s="356"/>
      <c r="ETG35" s="356"/>
      <c r="ETH35" s="356"/>
      <c r="ETI35" s="356"/>
      <c r="ETJ35" s="356"/>
      <c r="ETK35" s="356"/>
      <c r="ETL35" s="356"/>
      <c r="ETM35" s="356"/>
      <c r="ETN35" s="356"/>
      <c r="ETO35" s="356"/>
      <c r="ETP35" s="356"/>
      <c r="ETQ35" s="356"/>
      <c r="ETR35" s="356"/>
      <c r="ETS35" s="356"/>
      <c r="ETT35" s="356"/>
      <c r="ETU35" s="356"/>
      <c r="ETV35" s="356"/>
      <c r="ETW35" s="356"/>
      <c r="ETX35" s="356"/>
      <c r="ETY35" s="356"/>
      <c r="ETZ35" s="356"/>
      <c r="EUA35" s="356"/>
      <c r="EUB35" s="356"/>
      <c r="EUC35" s="356"/>
      <c r="EUD35" s="356"/>
      <c r="EUE35" s="356"/>
      <c r="EUF35" s="356"/>
      <c r="EUG35" s="356"/>
      <c r="EUH35" s="356"/>
      <c r="EUI35" s="356"/>
      <c r="EUJ35" s="356"/>
      <c r="EUK35" s="356"/>
      <c r="EUL35" s="356"/>
      <c r="EUM35" s="356"/>
      <c r="EUN35" s="356"/>
      <c r="EUO35" s="356"/>
      <c r="EUP35" s="356"/>
      <c r="EUQ35" s="356"/>
      <c r="EUR35" s="356"/>
      <c r="EUS35" s="356"/>
      <c r="EUT35" s="356"/>
      <c r="EUU35" s="356"/>
      <c r="EUV35" s="356"/>
      <c r="EUW35" s="356"/>
      <c r="EUX35" s="356"/>
      <c r="EUY35" s="356"/>
      <c r="EUZ35" s="356"/>
      <c r="EVA35" s="356"/>
      <c r="EVB35" s="356"/>
      <c r="EVC35" s="356"/>
      <c r="EVD35" s="356"/>
      <c r="EVE35" s="356"/>
      <c r="EVF35" s="356"/>
      <c r="EVG35" s="356"/>
      <c r="EVH35" s="356"/>
      <c r="EVI35" s="356"/>
      <c r="EVJ35" s="356"/>
      <c r="EVK35" s="356"/>
      <c r="EVL35" s="356"/>
      <c r="EVM35" s="356"/>
      <c r="EVN35" s="356"/>
      <c r="EVO35" s="356"/>
      <c r="EVP35" s="356"/>
      <c r="EVQ35" s="356"/>
      <c r="EVR35" s="356"/>
      <c r="EVS35" s="356"/>
      <c r="EVT35" s="356"/>
      <c r="EVU35" s="356"/>
      <c r="EVV35" s="356"/>
      <c r="EVW35" s="356"/>
      <c r="EVX35" s="356"/>
      <c r="EVY35" s="356"/>
      <c r="EVZ35" s="356"/>
      <c r="EWA35" s="356"/>
      <c r="EWB35" s="356"/>
      <c r="EWC35" s="356"/>
      <c r="EWD35" s="356"/>
      <c r="EWE35" s="356"/>
      <c r="EWF35" s="356"/>
      <c r="EWG35" s="356"/>
      <c r="EWH35" s="356"/>
      <c r="EWI35" s="356"/>
      <c r="EWJ35" s="356"/>
      <c r="EWK35" s="356"/>
      <c r="EWL35" s="356"/>
      <c r="EWM35" s="356"/>
      <c r="EWN35" s="356"/>
      <c r="EWO35" s="356"/>
      <c r="EWP35" s="356"/>
      <c r="EWQ35" s="356"/>
      <c r="EWR35" s="356"/>
      <c r="EWS35" s="356"/>
      <c r="EWT35" s="356"/>
      <c r="EWU35" s="356"/>
      <c r="EWV35" s="356"/>
      <c r="EWW35" s="356"/>
      <c r="EWX35" s="356"/>
      <c r="EWY35" s="356"/>
      <c r="EWZ35" s="356"/>
      <c r="EXA35" s="356"/>
      <c r="EXB35" s="356"/>
      <c r="EXC35" s="356"/>
      <c r="EXD35" s="356"/>
      <c r="EXE35" s="356"/>
      <c r="EXF35" s="356"/>
      <c r="EXG35" s="356"/>
      <c r="EXH35" s="356"/>
      <c r="EXI35" s="356"/>
      <c r="EXJ35" s="356"/>
      <c r="EXK35" s="356"/>
      <c r="EXL35" s="356"/>
      <c r="EXM35" s="356"/>
      <c r="EXN35" s="356"/>
      <c r="EXO35" s="356"/>
      <c r="EXP35" s="356"/>
      <c r="EXQ35" s="356"/>
      <c r="EXR35" s="356"/>
      <c r="EXS35" s="356"/>
      <c r="EXT35" s="356"/>
      <c r="EXU35" s="356"/>
      <c r="EXV35" s="356"/>
      <c r="EXW35" s="356"/>
      <c r="EXX35" s="356"/>
      <c r="EXY35" s="356"/>
      <c r="EXZ35" s="356"/>
      <c r="EYA35" s="356"/>
      <c r="EYB35" s="356"/>
      <c r="EYC35" s="356"/>
      <c r="EYD35" s="356"/>
      <c r="EYE35" s="356"/>
      <c r="EYF35" s="356"/>
      <c r="EYG35" s="356"/>
      <c r="EYH35" s="356"/>
      <c r="EYI35" s="356"/>
      <c r="EYJ35" s="356"/>
      <c r="EYK35" s="356"/>
      <c r="EYL35" s="356"/>
      <c r="EYM35" s="356"/>
      <c r="EYN35" s="356"/>
      <c r="EYO35" s="356"/>
      <c r="EYP35" s="356"/>
      <c r="EYQ35" s="356"/>
      <c r="EYR35" s="356"/>
      <c r="EYS35" s="356"/>
      <c r="EYT35" s="356"/>
      <c r="EYU35" s="356"/>
      <c r="EYV35" s="356"/>
      <c r="EYW35" s="356"/>
      <c r="EYX35" s="356"/>
      <c r="EYY35" s="356"/>
      <c r="EYZ35" s="356"/>
      <c r="EZA35" s="356"/>
      <c r="EZB35" s="356"/>
      <c r="EZC35" s="356"/>
      <c r="EZD35" s="356"/>
      <c r="EZE35" s="356"/>
      <c r="EZF35" s="356"/>
      <c r="EZG35" s="356"/>
      <c r="EZH35" s="356"/>
      <c r="EZI35" s="356"/>
      <c r="EZJ35" s="356"/>
      <c r="EZK35" s="356"/>
      <c r="EZL35" s="356"/>
      <c r="EZM35" s="356"/>
      <c r="EZN35" s="356"/>
      <c r="EZO35" s="356"/>
      <c r="EZP35" s="356"/>
      <c r="EZQ35" s="356"/>
      <c r="EZR35" s="356"/>
      <c r="EZS35" s="356"/>
      <c r="EZT35" s="356"/>
      <c r="EZU35" s="356"/>
      <c r="EZV35" s="356"/>
      <c r="EZW35" s="356"/>
      <c r="EZX35" s="356"/>
      <c r="EZY35" s="356"/>
      <c r="EZZ35" s="356"/>
      <c r="FAA35" s="356"/>
      <c r="FAB35" s="356"/>
      <c r="FAC35" s="356"/>
      <c r="FAD35" s="356"/>
      <c r="FAE35" s="356"/>
      <c r="FAF35" s="356"/>
      <c r="FAG35" s="356"/>
      <c r="FAH35" s="356"/>
      <c r="FAI35" s="356"/>
      <c r="FAJ35" s="356"/>
      <c r="FAK35" s="356"/>
      <c r="FAL35" s="356"/>
      <c r="FAM35" s="356"/>
      <c r="FAN35" s="356"/>
      <c r="FAO35" s="356"/>
      <c r="FAP35" s="356"/>
      <c r="FAQ35" s="356"/>
      <c r="FAR35" s="356"/>
      <c r="FAS35" s="356"/>
      <c r="FAT35" s="356"/>
      <c r="FAU35" s="356"/>
      <c r="FAV35" s="356"/>
      <c r="FAW35" s="356"/>
      <c r="FAX35" s="356"/>
      <c r="FAY35" s="356"/>
      <c r="FAZ35" s="356"/>
      <c r="FBA35" s="356"/>
      <c r="FBB35" s="356"/>
      <c r="FBC35" s="356"/>
      <c r="FBD35" s="356"/>
      <c r="FBE35" s="356"/>
      <c r="FBF35" s="356"/>
      <c r="FBG35" s="356"/>
      <c r="FBH35" s="356"/>
      <c r="FBI35" s="356"/>
      <c r="FBJ35" s="356"/>
      <c r="FBK35" s="356"/>
      <c r="FBL35" s="356"/>
      <c r="FBM35" s="356"/>
      <c r="FBN35" s="356"/>
      <c r="FBO35" s="356"/>
      <c r="FBP35" s="356"/>
      <c r="FBQ35" s="356"/>
      <c r="FBR35" s="356"/>
      <c r="FBS35" s="356"/>
      <c r="FBT35" s="356"/>
      <c r="FBU35" s="356"/>
      <c r="FBV35" s="356"/>
      <c r="FBW35" s="356"/>
      <c r="FBX35" s="356"/>
      <c r="FBY35" s="356"/>
      <c r="FBZ35" s="356"/>
      <c r="FCA35" s="356"/>
      <c r="FCB35" s="356"/>
      <c r="FCC35" s="356"/>
      <c r="FCD35" s="356"/>
      <c r="FCE35" s="356"/>
      <c r="FCF35" s="356"/>
      <c r="FCG35" s="356"/>
      <c r="FCH35" s="356"/>
      <c r="FCI35" s="356"/>
      <c r="FCJ35" s="356"/>
      <c r="FCK35" s="356"/>
      <c r="FCL35" s="356"/>
      <c r="FCM35" s="356"/>
      <c r="FCN35" s="356"/>
      <c r="FCO35" s="356"/>
      <c r="FCP35" s="356"/>
      <c r="FCQ35" s="356"/>
      <c r="FCR35" s="356"/>
      <c r="FCS35" s="356"/>
      <c r="FCT35" s="356"/>
      <c r="FCU35" s="356"/>
      <c r="FCV35" s="356"/>
      <c r="FCW35" s="356"/>
      <c r="FCX35" s="356"/>
      <c r="FCY35" s="356"/>
      <c r="FCZ35" s="356"/>
      <c r="FDA35" s="356"/>
      <c r="FDB35" s="356"/>
      <c r="FDC35" s="356"/>
      <c r="FDD35" s="356"/>
      <c r="FDE35" s="356"/>
      <c r="FDF35" s="356"/>
      <c r="FDG35" s="356"/>
      <c r="FDH35" s="356"/>
      <c r="FDI35" s="356"/>
      <c r="FDJ35" s="356"/>
      <c r="FDK35" s="356"/>
      <c r="FDL35" s="356"/>
      <c r="FDM35" s="356"/>
      <c r="FDN35" s="356"/>
      <c r="FDO35" s="356"/>
      <c r="FDP35" s="356"/>
      <c r="FDQ35" s="356"/>
      <c r="FDR35" s="356"/>
      <c r="FDS35" s="356"/>
      <c r="FDT35" s="356"/>
      <c r="FDU35" s="356"/>
      <c r="FDV35" s="356"/>
      <c r="FDW35" s="356"/>
      <c r="FDX35" s="356"/>
      <c r="FDY35" s="356"/>
      <c r="FDZ35" s="356"/>
      <c r="FEA35" s="356"/>
      <c r="FEB35" s="356"/>
      <c r="FEC35" s="356"/>
      <c r="FED35" s="356"/>
      <c r="FEE35" s="356"/>
      <c r="FEF35" s="356"/>
      <c r="FEG35" s="356"/>
      <c r="FEH35" s="356"/>
      <c r="FEI35" s="356"/>
      <c r="FEJ35" s="356"/>
      <c r="FEK35" s="356"/>
      <c r="FEL35" s="356"/>
      <c r="FEM35" s="356"/>
      <c r="FEN35" s="356"/>
      <c r="FEO35" s="356"/>
      <c r="FEP35" s="356"/>
      <c r="FEQ35" s="356"/>
      <c r="FER35" s="356"/>
      <c r="FES35" s="356"/>
      <c r="FET35" s="356"/>
      <c r="FEU35" s="356"/>
      <c r="FEV35" s="356"/>
      <c r="FEW35" s="356"/>
      <c r="FEX35" s="356"/>
      <c r="FEY35" s="356"/>
      <c r="FEZ35" s="356"/>
      <c r="FFA35" s="356"/>
      <c r="FFB35" s="356"/>
      <c r="FFC35" s="356"/>
      <c r="FFD35" s="356"/>
      <c r="FFE35" s="356"/>
      <c r="FFF35" s="356"/>
      <c r="FFG35" s="356"/>
      <c r="FFH35" s="356"/>
      <c r="FFI35" s="356"/>
      <c r="FFJ35" s="356"/>
      <c r="FFK35" s="356"/>
      <c r="FFL35" s="356"/>
      <c r="FFM35" s="356"/>
      <c r="FFN35" s="356"/>
      <c r="FFO35" s="356"/>
      <c r="FFP35" s="356"/>
      <c r="FFQ35" s="356"/>
      <c r="FFR35" s="356"/>
      <c r="FFS35" s="356"/>
      <c r="FFT35" s="356"/>
      <c r="FFU35" s="356"/>
      <c r="FFV35" s="356"/>
      <c r="FFW35" s="356"/>
      <c r="FFX35" s="356"/>
      <c r="FFY35" s="356"/>
      <c r="FFZ35" s="356"/>
      <c r="FGA35" s="356"/>
      <c r="FGB35" s="356"/>
      <c r="FGC35" s="356"/>
      <c r="FGD35" s="356"/>
      <c r="FGE35" s="356"/>
      <c r="FGF35" s="356"/>
      <c r="FGG35" s="356"/>
      <c r="FGH35" s="356"/>
      <c r="FGI35" s="356"/>
      <c r="FGJ35" s="356"/>
      <c r="FGK35" s="356"/>
      <c r="FGL35" s="356"/>
      <c r="FGM35" s="356"/>
      <c r="FGN35" s="356"/>
      <c r="FGO35" s="356"/>
      <c r="FGP35" s="356"/>
      <c r="FGQ35" s="356"/>
      <c r="FGR35" s="356"/>
      <c r="FGS35" s="356"/>
      <c r="FGT35" s="356"/>
      <c r="FGU35" s="356"/>
      <c r="FGV35" s="356"/>
      <c r="FGW35" s="356"/>
      <c r="FGX35" s="356"/>
      <c r="FGY35" s="356"/>
      <c r="FGZ35" s="356"/>
      <c r="FHA35" s="356"/>
      <c r="FHB35" s="356"/>
      <c r="FHC35" s="356"/>
      <c r="FHD35" s="356"/>
      <c r="FHE35" s="356"/>
      <c r="FHF35" s="356"/>
      <c r="FHG35" s="356"/>
      <c r="FHH35" s="356"/>
      <c r="FHI35" s="356"/>
      <c r="FHJ35" s="356"/>
      <c r="FHK35" s="356"/>
      <c r="FHL35" s="356"/>
      <c r="FHM35" s="356"/>
      <c r="FHN35" s="356"/>
      <c r="FHO35" s="356"/>
      <c r="FHP35" s="356"/>
      <c r="FHQ35" s="356"/>
      <c r="FHR35" s="356"/>
      <c r="FHS35" s="356"/>
      <c r="FHT35" s="356"/>
      <c r="FHU35" s="356"/>
      <c r="FHV35" s="356"/>
      <c r="FHW35" s="356"/>
      <c r="FHX35" s="356"/>
      <c r="FHY35" s="356"/>
      <c r="FHZ35" s="356"/>
      <c r="FIA35" s="356"/>
      <c r="FIB35" s="356"/>
      <c r="FIC35" s="356"/>
      <c r="FID35" s="356"/>
      <c r="FIE35" s="356"/>
      <c r="FIF35" s="356"/>
      <c r="FIG35" s="356"/>
      <c r="FIH35" s="356"/>
      <c r="FII35" s="356"/>
      <c r="FIJ35" s="356"/>
      <c r="FIK35" s="356"/>
      <c r="FIL35" s="356"/>
      <c r="FIM35" s="356"/>
      <c r="FIN35" s="356"/>
      <c r="FIO35" s="356"/>
      <c r="FIP35" s="356"/>
      <c r="FIQ35" s="356"/>
      <c r="FIR35" s="356"/>
      <c r="FIS35" s="356"/>
      <c r="FIT35" s="356"/>
      <c r="FIU35" s="356"/>
      <c r="FIV35" s="356"/>
      <c r="FIW35" s="356"/>
      <c r="FIX35" s="356"/>
      <c r="FIY35" s="356"/>
      <c r="FIZ35" s="356"/>
      <c r="FJA35" s="356"/>
      <c r="FJB35" s="356"/>
      <c r="FJC35" s="356"/>
      <c r="FJD35" s="356"/>
      <c r="FJE35" s="356"/>
      <c r="FJF35" s="356"/>
      <c r="FJG35" s="356"/>
      <c r="FJH35" s="356"/>
      <c r="FJI35" s="356"/>
      <c r="FJJ35" s="356"/>
      <c r="FJK35" s="356"/>
      <c r="FJL35" s="356"/>
      <c r="FJM35" s="356"/>
      <c r="FJN35" s="356"/>
      <c r="FJO35" s="356"/>
      <c r="FJP35" s="356"/>
      <c r="FJQ35" s="356"/>
      <c r="FJR35" s="356"/>
      <c r="FJS35" s="356"/>
      <c r="FJT35" s="356"/>
      <c r="FJU35" s="356"/>
      <c r="FJV35" s="356"/>
      <c r="FJW35" s="356"/>
      <c r="FJX35" s="356"/>
      <c r="FJY35" s="356"/>
      <c r="FJZ35" s="356"/>
      <c r="FKA35" s="356"/>
      <c r="FKB35" s="356"/>
      <c r="FKC35" s="356"/>
      <c r="FKD35" s="356"/>
      <c r="FKE35" s="356"/>
      <c r="FKF35" s="356"/>
      <c r="FKG35" s="356"/>
      <c r="FKH35" s="356"/>
      <c r="FKI35" s="356"/>
      <c r="FKJ35" s="356"/>
      <c r="FKK35" s="356"/>
      <c r="FKL35" s="356"/>
      <c r="FKM35" s="356"/>
      <c r="FKN35" s="356"/>
      <c r="FKO35" s="356"/>
      <c r="FKP35" s="356"/>
      <c r="FKQ35" s="356"/>
      <c r="FKR35" s="356"/>
      <c r="FKS35" s="356"/>
      <c r="FKT35" s="356"/>
      <c r="FKU35" s="356"/>
      <c r="FKV35" s="356"/>
      <c r="FKW35" s="356"/>
      <c r="FKX35" s="356"/>
      <c r="FKY35" s="356"/>
      <c r="FKZ35" s="356"/>
      <c r="FLA35" s="356"/>
      <c r="FLB35" s="356"/>
      <c r="FLC35" s="356"/>
      <c r="FLD35" s="356"/>
      <c r="FLE35" s="356"/>
      <c r="FLF35" s="356"/>
      <c r="FLG35" s="356"/>
      <c r="FLH35" s="356"/>
      <c r="FLI35" s="356"/>
      <c r="FLJ35" s="356"/>
      <c r="FLK35" s="356"/>
      <c r="FLL35" s="356"/>
      <c r="FLM35" s="356"/>
      <c r="FLN35" s="356"/>
      <c r="FLO35" s="356"/>
      <c r="FLP35" s="356"/>
      <c r="FLQ35" s="356"/>
      <c r="FLR35" s="356"/>
      <c r="FLS35" s="356"/>
      <c r="FLT35" s="356"/>
      <c r="FLU35" s="356"/>
      <c r="FLV35" s="356"/>
      <c r="FLW35" s="356"/>
      <c r="FLX35" s="356"/>
      <c r="FLY35" s="356"/>
      <c r="FLZ35" s="356"/>
      <c r="FMA35" s="356"/>
      <c r="FMB35" s="356"/>
      <c r="FMC35" s="356"/>
      <c r="FMD35" s="356"/>
      <c r="FME35" s="356"/>
      <c r="FMF35" s="356"/>
      <c r="FMG35" s="356"/>
      <c r="FMH35" s="356"/>
      <c r="FMI35" s="356"/>
      <c r="FMJ35" s="356"/>
      <c r="FMK35" s="356"/>
      <c r="FML35" s="356"/>
      <c r="FMM35" s="356"/>
      <c r="FMN35" s="356"/>
      <c r="FMO35" s="356"/>
      <c r="FMP35" s="356"/>
      <c r="FMQ35" s="356"/>
      <c r="FMR35" s="356"/>
      <c r="FMS35" s="356"/>
      <c r="FMT35" s="356"/>
      <c r="FMU35" s="356"/>
      <c r="FMV35" s="356"/>
      <c r="FMW35" s="356"/>
      <c r="FMX35" s="356"/>
      <c r="FMY35" s="356"/>
      <c r="FMZ35" s="356"/>
      <c r="FNA35" s="356"/>
      <c r="FNB35" s="356"/>
      <c r="FNC35" s="356"/>
      <c r="FND35" s="356"/>
      <c r="FNE35" s="356"/>
      <c r="FNF35" s="356"/>
      <c r="FNG35" s="356"/>
      <c r="FNH35" s="356"/>
      <c r="FNI35" s="356"/>
      <c r="FNJ35" s="356"/>
      <c r="FNK35" s="356"/>
      <c r="FNL35" s="356"/>
      <c r="FNM35" s="356"/>
      <c r="FNN35" s="356"/>
      <c r="FNO35" s="356"/>
      <c r="FNP35" s="356"/>
      <c r="FNQ35" s="356"/>
      <c r="FNR35" s="356"/>
      <c r="FNS35" s="356"/>
      <c r="FNT35" s="356"/>
      <c r="FNU35" s="356"/>
      <c r="FNV35" s="356"/>
      <c r="FNW35" s="356"/>
      <c r="FNX35" s="356"/>
      <c r="FNY35" s="356"/>
      <c r="FNZ35" s="356"/>
      <c r="FOA35" s="356"/>
      <c r="FOB35" s="356"/>
      <c r="FOC35" s="356"/>
      <c r="FOD35" s="356"/>
      <c r="FOE35" s="356"/>
      <c r="FOF35" s="356"/>
      <c r="FOG35" s="356"/>
      <c r="FOH35" s="356"/>
      <c r="FOI35" s="356"/>
      <c r="FOJ35" s="356"/>
      <c r="FOK35" s="356"/>
      <c r="FOL35" s="356"/>
      <c r="FOM35" s="356"/>
      <c r="FON35" s="356"/>
      <c r="FOO35" s="356"/>
      <c r="FOP35" s="356"/>
      <c r="FOQ35" s="356"/>
      <c r="FOR35" s="356"/>
      <c r="FOS35" s="356"/>
      <c r="FOT35" s="356"/>
      <c r="FOU35" s="356"/>
      <c r="FOV35" s="356"/>
      <c r="FOW35" s="356"/>
      <c r="FOX35" s="356"/>
      <c r="FOY35" s="356"/>
      <c r="FOZ35" s="356"/>
      <c r="FPA35" s="356"/>
      <c r="FPB35" s="356"/>
      <c r="FPC35" s="356"/>
      <c r="FPD35" s="356"/>
      <c r="FPE35" s="356"/>
      <c r="FPF35" s="356"/>
      <c r="FPG35" s="356"/>
      <c r="FPH35" s="356"/>
      <c r="FPI35" s="356"/>
      <c r="FPJ35" s="356"/>
      <c r="FPK35" s="356"/>
      <c r="FPL35" s="356"/>
      <c r="FPM35" s="356"/>
      <c r="FPN35" s="356"/>
      <c r="FPO35" s="356"/>
      <c r="FPP35" s="356"/>
      <c r="FPQ35" s="356"/>
      <c r="FPR35" s="356"/>
      <c r="FPS35" s="356"/>
      <c r="FPT35" s="356"/>
      <c r="FPU35" s="356"/>
      <c r="FPV35" s="356"/>
      <c r="FPW35" s="356"/>
      <c r="FPX35" s="356"/>
      <c r="FPY35" s="356"/>
      <c r="FPZ35" s="356"/>
      <c r="FQA35" s="356"/>
      <c r="FQB35" s="356"/>
      <c r="FQC35" s="356"/>
      <c r="FQD35" s="356"/>
      <c r="FQE35" s="356"/>
      <c r="FQF35" s="356"/>
      <c r="FQG35" s="356"/>
      <c r="FQH35" s="356"/>
      <c r="FQI35" s="356"/>
      <c r="FQJ35" s="356"/>
      <c r="FQK35" s="356"/>
      <c r="FQL35" s="356"/>
      <c r="FQM35" s="356"/>
      <c r="FQN35" s="356"/>
      <c r="FQO35" s="356"/>
      <c r="FQP35" s="356"/>
      <c r="FQQ35" s="356"/>
      <c r="FQR35" s="356"/>
      <c r="FQS35" s="356"/>
      <c r="FQT35" s="356"/>
      <c r="FQU35" s="356"/>
      <c r="FQV35" s="356"/>
      <c r="FQW35" s="356"/>
      <c r="FQX35" s="356"/>
      <c r="FQY35" s="356"/>
      <c r="FQZ35" s="356"/>
      <c r="FRA35" s="356"/>
      <c r="FRB35" s="356"/>
      <c r="FRC35" s="356"/>
      <c r="FRD35" s="356"/>
      <c r="FRE35" s="356"/>
      <c r="FRF35" s="356"/>
      <c r="FRG35" s="356"/>
      <c r="FRH35" s="356"/>
      <c r="FRI35" s="356"/>
      <c r="FRJ35" s="356"/>
      <c r="FRK35" s="356"/>
      <c r="FRL35" s="356"/>
      <c r="FRM35" s="356"/>
      <c r="FRN35" s="356"/>
      <c r="FRO35" s="356"/>
      <c r="FRP35" s="356"/>
      <c r="FRQ35" s="356"/>
      <c r="FRR35" s="356"/>
      <c r="FRS35" s="356"/>
      <c r="FRT35" s="356"/>
      <c r="FRU35" s="356"/>
      <c r="FRV35" s="356"/>
      <c r="FRW35" s="356"/>
      <c r="FRX35" s="356"/>
      <c r="FRY35" s="356"/>
      <c r="FRZ35" s="356"/>
      <c r="FSA35" s="356"/>
      <c r="FSB35" s="356"/>
      <c r="FSC35" s="356"/>
      <c r="FSD35" s="356"/>
      <c r="FSE35" s="356"/>
      <c r="FSF35" s="356"/>
      <c r="FSG35" s="356"/>
      <c r="FSH35" s="356"/>
      <c r="FSI35" s="356"/>
      <c r="FSJ35" s="356"/>
      <c r="FSK35" s="356"/>
      <c r="FSL35" s="356"/>
      <c r="FSM35" s="356"/>
      <c r="FSN35" s="356"/>
      <c r="FSO35" s="356"/>
      <c r="FSP35" s="356"/>
      <c r="FSQ35" s="356"/>
      <c r="FSR35" s="356"/>
      <c r="FSS35" s="356"/>
      <c r="FST35" s="356"/>
      <c r="FSU35" s="356"/>
      <c r="FSV35" s="356"/>
      <c r="FSW35" s="356"/>
      <c r="FSX35" s="356"/>
      <c r="FSY35" s="356"/>
      <c r="FSZ35" s="356"/>
      <c r="FTA35" s="356"/>
      <c r="FTB35" s="356"/>
      <c r="FTC35" s="356"/>
      <c r="FTD35" s="356"/>
      <c r="FTE35" s="356"/>
      <c r="FTF35" s="356"/>
      <c r="FTG35" s="356"/>
      <c r="FTH35" s="356"/>
      <c r="FTI35" s="356"/>
      <c r="FTJ35" s="356"/>
      <c r="FTK35" s="356"/>
      <c r="FTL35" s="356"/>
      <c r="FTM35" s="356"/>
      <c r="FTN35" s="356"/>
      <c r="FTO35" s="356"/>
      <c r="FTP35" s="356"/>
      <c r="FTQ35" s="356"/>
      <c r="FTR35" s="356"/>
      <c r="FTS35" s="356"/>
      <c r="FTT35" s="356"/>
      <c r="FTU35" s="356"/>
      <c r="FTV35" s="356"/>
      <c r="FTW35" s="356"/>
      <c r="FTX35" s="356"/>
      <c r="FTY35" s="356"/>
      <c r="FTZ35" s="356"/>
      <c r="FUA35" s="356"/>
      <c r="FUB35" s="356"/>
      <c r="FUC35" s="356"/>
      <c r="FUD35" s="356"/>
      <c r="FUE35" s="356"/>
      <c r="FUF35" s="356"/>
      <c r="FUG35" s="356"/>
      <c r="FUH35" s="356"/>
      <c r="FUI35" s="356"/>
      <c r="FUJ35" s="356"/>
      <c r="FUK35" s="356"/>
      <c r="FUL35" s="356"/>
      <c r="FUM35" s="356"/>
      <c r="FUN35" s="356"/>
      <c r="FUO35" s="356"/>
      <c r="FUP35" s="356"/>
      <c r="FUQ35" s="356"/>
      <c r="FUR35" s="356"/>
      <c r="FUS35" s="356"/>
      <c r="FUT35" s="356"/>
      <c r="FUU35" s="356"/>
      <c r="FUV35" s="356"/>
      <c r="FUW35" s="356"/>
      <c r="FUX35" s="356"/>
      <c r="FUY35" s="356"/>
      <c r="FUZ35" s="356"/>
      <c r="FVA35" s="356"/>
      <c r="FVB35" s="356"/>
      <c r="FVC35" s="356"/>
      <c r="FVD35" s="356"/>
      <c r="FVE35" s="356"/>
      <c r="FVF35" s="356"/>
      <c r="FVG35" s="356"/>
      <c r="FVH35" s="356"/>
      <c r="FVI35" s="356"/>
      <c r="FVJ35" s="356"/>
      <c r="FVK35" s="356"/>
      <c r="FVL35" s="356"/>
      <c r="FVM35" s="356"/>
      <c r="FVN35" s="356"/>
      <c r="FVO35" s="356"/>
      <c r="FVP35" s="356"/>
      <c r="FVQ35" s="356"/>
      <c r="FVR35" s="356"/>
      <c r="FVS35" s="356"/>
      <c r="FVT35" s="356"/>
      <c r="FVU35" s="356"/>
      <c r="FVV35" s="356"/>
      <c r="FVW35" s="356"/>
      <c r="FVX35" s="356"/>
      <c r="FVY35" s="356"/>
      <c r="FVZ35" s="356"/>
      <c r="FWA35" s="356"/>
      <c r="FWB35" s="356"/>
      <c r="FWC35" s="356"/>
      <c r="FWD35" s="356"/>
      <c r="FWE35" s="356"/>
      <c r="FWF35" s="356"/>
      <c r="FWG35" s="356"/>
      <c r="FWH35" s="356"/>
      <c r="FWI35" s="356"/>
      <c r="FWJ35" s="356"/>
      <c r="FWK35" s="356"/>
      <c r="FWL35" s="356"/>
      <c r="FWM35" s="356"/>
      <c r="FWN35" s="356"/>
      <c r="FWO35" s="356"/>
      <c r="FWP35" s="356"/>
      <c r="FWQ35" s="356"/>
      <c r="FWR35" s="356"/>
      <c r="FWS35" s="356"/>
      <c r="FWT35" s="356"/>
      <c r="FWU35" s="356"/>
      <c r="FWV35" s="356"/>
      <c r="FWW35" s="356"/>
      <c r="FWX35" s="356"/>
      <c r="FWY35" s="356"/>
      <c r="FWZ35" s="356"/>
      <c r="FXA35" s="356"/>
      <c r="FXB35" s="356"/>
      <c r="FXC35" s="356"/>
      <c r="FXD35" s="356"/>
      <c r="FXE35" s="356"/>
      <c r="FXF35" s="356"/>
      <c r="FXG35" s="356"/>
      <c r="FXH35" s="356"/>
      <c r="FXI35" s="356"/>
      <c r="FXJ35" s="356"/>
      <c r="FXK35" s="356"/>
      <c r="FXL35" s="356"/>
      <c r="FXM35" s="356"/>
      <c r="FXN35" s="356"/>
      <c r="FXO35" s="356"/>
      <c r="FXP35" s="356"/>
      <c r="FXQ35" s="356"/>
      <c r="FXR35" s="356"/>
      <c r="FXS35" s="356"/>
      <c r="FXT35" s="356"/>
      <c r="FXU35" s="356"/>
      <c r="FXV35" s="356"/>
      <c r="FXW35" s="356"/>
      <c r="FXX35" s="356"/>
      <c r="FXY35" s="356"/>
      <c r="FXZ35" s="356"/>
      <c r="FYA35" s="356"/>
      <c r="FYB35" s="356"/>
      <c r="FYC35" s="356"/>
      <c r="FYD35" s="356"/>
      <c r="FYE35" s="356"/>
      <c r="FYF35" s="356"/>
      <c r="FYG35" s="356"/>
      <c r="FYH35" s="356"/>
      <c r="FYI35" s="356"/>
      <c r="FYJ35" s="356"/>
      <c r="FYK35" s="356"/>
      <c r="FYL35" s="356"/>
      <c r="FYM35" s="356"/>
      <c r="FYN35" s="356"/>
      <c r="FYO35" s="356"/>
      <c r="FYP35" s="356"/>
      <c r="FYQ35" s="356"/>
      <c r="FYR35" s="356"/>
      <c r="FYS35" s="356"/>
      <c r="FYT35" s="356"/>
      <c r="FYU35" s="356"/>
      <c r="FYV35" s="356"/>
      <c r="FYW35" s="356"/>
      <c r="FYX35" s="356"/>
      <c r="FYY35" s="356"/>
      <c r="FYZ35" s="356"/>
      <c r="FZA35" s="356"/>
      <c r="FZB35" s="356"/>
      <c r="FZC35" s="356"/>
      <c r="FZD35" s="356"/>
      <c r="FZE35" s="356"/>
      <c r="FZF35" s="356"/>
      <c r="FZG35" s="356"/>
      <c r="FZH35" s="356"/>
      <c r="FZI35" s="356"/>
      <c r="FZJ35" s="356"/>
      <c r="FZK35" s="356"/>
      <c r="FZL35" s="356"/>
      <c r="FZM35" s="356"/>
      <c r="FZN35" s="356"/>
      <c r="FZO35" s="356"/>
      <c r="FZP35" s="356"/>
      <c r="FZQ35" s="356"/>
      <c r="FZR35" s="356"/>
      <c r="FZS35" s="356"/>
      <c r="FZT35" s="356"/>
      <c r="FZU35" s="356"/>
      <c r="FZV35" s="356"/>
      <c r="FZW35" s="356"/>
      <c r="FZX35" s="356"/>
      <c r="FZY35" s="356"/>
      <c r="FZZ35" s="356"/>
      <c r="GAA35" s="356"/>
      <c r="GAB35" s="356"/>
      <c r="GAC35" s="356"/>
      <c r="GAD35" s="356"/>
      <c r="GAE35" s="356"/>
      <c r="GAF35" s="356"/>
      <c r="GAG35" s="356"/>
      <c r="GAH35" s="356"/>
      <c r="GAI35" s="356"/>
      <c r="GAJ35" s="356"/>
      <c r="GAK35" s="356"/>
      <c r="GAL35" s="356"/>
      <c r="GAM35" s="356"/>
      <c r="GAN35" s="356"/>
      <c r="GAO35" s="356"/>
      <c r="GAP35" s="356"/>
      <c r="GAQ35" s="356"/>
      <c r="GAR35" s="356"/>
      <c r="GAS35" s="356"/>
      <c r="GAT35" s="356"/>
      <c r="GAU35" s="356"/>
      <c r="GAV35" s="356"/>
      <c r="GAW35" s="356"/>
      <c r="GAX35" s="356"/>
      <c r="GAY35" s="356"/>
      <c r="GAZ35" s="356"/>
      <c r="GBA35" s="356"/>
      <c r="GBB35" s="356"/>
      <c r="GBC35" s="356"/>
      <c r="GBD35" s="356"/>
      <c r="GBE35" s="356"/>
      <c r="GBF35" s="356"/>
      <c r="GBG35" s="356"/>
      <c r="GBH35" s="356"/>
      <c r="GBI35" s="356"/>
      <c r="GBJ35" s="356"/>
      <c r="GBK35" s="356"/>
      <c r="GBL35" s="356"/>
      <c r="GBM35" s="356"/>
      <c r="GBN35" s="356"/>
      <c r="GBO35" s="356"/>
      <c r="GBP35" s="356"/>
      <c r="GBQ35" s="356"/>
      <c r="GBR35" s="356"/>
      <c r="GBS35" s="356"/>
      <c r="GBT35" s="356"/>
      <c r="GBU35" s="356"/>
      <c r="GBV35" s="356"/>
      <c r="GBW35" s="356"/>
      <c r="GBX35" s="356"/>
      <c r="GBY35" s="356"/>
      <c r="GBZ35" s="356"/>
      <c r="GCA35" s="356"/>
      <c r="GCB35" s="356"/>
      <c r="GCC35" s="356"/>
      <c r="GCD35" s="356"/>
      <c r="GCE35" s="356"/>
      <c r="GCF35" s="356"/>
      <c r="GCG35" s="356"/>
      <c r="GCH35" s="356"/>
      <c r="GCI35" s="356"/>
      <c r="GCJ35" s="356"/>
      <c r="GCK35" s="356"/>
      <c r="GCL35" s="356"/>
      <c r="GCM35" s="356"/>
      <c r="GCN35" s="356"/>
      <c r="GCO35" s="356"/>
      <c r="GCP35" s="356"/>
      <c r="GCQ35" s="356"/>
      <c r="GCR35" s="356"/>
      <c r="GCS35" s="356"/>
      <c r="GCT35" s="356"/>
      <c r="GCU35" s="356"/>
      <c r="GCV35" s="356"/>
      <c r="GCW35" s="356"/>
      <c r="GCX35" s="356"/>
      <c r="GCY35" s="356"/>
      <c r="GCZ35" s="356"/>
      <c r="GDA35" s="356"/>
      <c r="GDB35" s="356"/>
      <c r="GDC35" s="356"/>
      <c r="GDD35" s="356"/>
      <c r="GDE35" s="356"/>
      <c r="GDF35" s="356"/>
      <c r="GDG35" s="356"/>
      <c r="GDH35" s="356"/>
      <c r="GDI35" s="356"/>
      <c r="GDJ35" s="356"/>
      <c r="GDK35" s="356"/>
      <c r="GDL35" s="356"/>
      <c r="GDM35" s="356"/>
      <c r="GDN35" s="356"/>
      <c r="GDO35" s="356"/>
      <c r="GDP35" s="356"/>
      <c r="GDQ35" s="356"/>
      <c r="GDR35" s="356"/>
      <c r="GDS35" s="356"/>
      <c r="GDT35" s="356"/>
      <c r="GDU35" s="356"/>
      <c r="GDV35" s="356"/>
      <c r="GDW35" s="356"/>
      <c r="GDX35" s="356"/>
      <c r="GDY35" s="356"/>
      <c r="GDZ35" s="356"/>
      <c r="GEA35" s="356"/>
      <c r="GEB35" s="356"/>
      <c r="GEC35" s="356"/>
      <c r="GED35" s="356"/>
      <c r="GEE35" s="356"/>
      <c r="GEF35" s="356"/>
      <c r="GEG35" s="356"/>
      <c r="GEH35" s="356"/>
      <c r="GEI35" s="356"/>
      <c r="GEJ35" s="356"/>
      <c r="GEK35" s="356"/>
      <c r="GEL35" s="356"/>
      <c r="GEM35" s="356"/>
      <c r="GEN35" s="356"/>
      <c r="GEO35" s="356"/>
      <c r="GEP35" s="356"/>
      <c r="GEQ35" s="356"/>
      <c r="GER35" s="356"/>
      <c r="GES35" s="356"/>
      <c r="GET35" s="356"/>
      <c r="GEU35" s="356"/>
      <c r="GEV35" s="356"/>
      <c r="GEW35" s="356"/>
      <c r="GEX35" s="356"/>
      <c r="GEY35" s="356"/>
      <c r="GEZ35" s="356"/>
      <c r="GFA35" s="356"/>
      <c r="GFB35" s="356"/>
      <c r="GFC35" s="356"/>
      <c r="GFD35" s="356"/>
      <c r="GFE35" s="356"/>
      <c r="GFF35" s="356"/>
      <c r="GFG35" s="356"/>
      <c r="GFH35" s="356"/>
      <c r="GFI35" s="356"/>
      <c r="GFJ35" s="356"/>
      <c r="GFK35" s="356"/>
      <c r="GFL35" s="356"/>
      <c r="GFM35" s="356"/>
      <c r="GFN35" s="356"/>
      <c r="GFO35" s="356"/>
      <c r="GFP35" s="356"/>
      <c r="GFQ35" s="356"/>
      <c r="GFR35" s="356"/>
      <c r="GFS35" s="356"/>
      <c r="GFT35" s="356"/>
      <c r="GFU35" s="356"/>
      <c r="GFV35" s="356"/>
      <c r="GFW35" s="356"/>
      <c r="GFX35" s="356"/>
      <c r="GFY35" s="356"/>
      <c r="GFZ35" s="356"/>
      <c r="GGA35" s="356"/>
      <c r="GGB35" s="356"/>
      <c r="GGC35" s="356"/>
      <c r="GGD35" s="356"/>
      <c r="GGE35" s="356"/>
      <c r="GGF35" s="356"/>
      <c r="GGG35" s="356"/>
      <c r="GGH35" s="356"/>
      <c r="GGI35" s="356"/>
      <c r="GGJ35" s="356"/>
      <c r="GGK35" s="356"/>
      <c r="GGL35" s="356"/>
      <c r="GGM35" s="356"/>
      <c r="GGN35" s="356"/>
      <c r="GGO35" s="356"/>
      <c r="GGP35" s="356"/>
      <c r="GGQ35" s="356"/>
      <c r="GGR35" s="356"/>
      <c r="GGS35" s="356"/>
      <c r="GGT35" s="356"/>
      <c r="GGU35" s="356"/>
      <c r="GGV35" s="356"/>
      <c r="GGW35" s="356"/>
      <c r="GGX35" s="356"/>
      <c r="GGY35" s="356"/>
      <c r="GGZ35" s="356"/>
      <c r="GHA35" s="356"/>
      <c r="GHB35" s="356"/>
      <c r="GHC35" s="356"/>
      <c r="GHD35" s="356"/>
      <c r="GHE35" s="356"/>
      <c r="GHF35" s="356"/>
      <c r="GHG35" s="356"/>
      <c r="GHH35" s="356"/>
      <c r="GHI35" s="356"/>
      <c r="GHJ35" s="356"/>
      <c r="GHK35" s="356"/>
      <c r="GHL35" s="356"/>
      <c r="GHM35" s="356"/>
      <c r="GHN35" s="356"/>
      <c r="GHO35" s="356"/>
      <c r="GHP35" s="356"/>
      <c r="GHQ35" s="356"/>
      <c r="GHR35" s="356"/>
      <c r="GHS35" s="356"/>
      <c r="GHT35" s="356"/>
      <c r="GHU35" s="356"/>
      <c r="GHV35" s="356"/>
      <c r="GHW35" s="356"/>
      <c r="GHX35" s="356"/>
      <c r="GHY35" s="356"/>
      <c r="GHZ35" s="356"/>
      <c r="GIA35" s="356"/>
      <c r="GIB35" s="356"/>
      <c r="GIC35" s="356"/>
      <c r="GID35" s="356"/>
      <c r="GIE35" s="356"/>
      <c r="GIF35" s="356"/>
      <c r="GIG35" s="356"/>
      <c r="GIH35" s="356"/>
      <c r="GII35" s="356"/>
      <c r="GIJ35" s="356"/>
      <c r="GIK35" s="356"/>
      <c r="GIL35" s="356"/>
      <c r="GIM35" s="356"/>
      <c r="GIN35" s="356"/>
      <c r="GIO35" s="356"/>
      <c r="GIP35" s="356"/>
      <c r="GIQ35" s="356"/>
      <c r="GIR35" s="356"/>
      <c r="GIS35" s="356"/>
      <c r="GIT35" s="356"/>
      <c r="GIU35" s="356"/>
      <c r="GIV35" s="356"/>
      <c r="GIW35" s="356"/>
      <c r="GIX35" s="356"/>
      <c r="GIY35" s="356"/>
      <c r="GIZ35" s="356"/>
      <c r="GJA35" s="356"/>
      <c r="GJB35" s="356"/>
      <c r="GJC35" s="356"/>
      <c r="GJD35" s="356"/>
      <c r="GJE35" s="356"/>
      <c r="GJF35" s="356"/>
      <c r="GJG35" s="356"/>
      <c r="GJH35" s="356"/>
      <c r="GJI35" s="356"/>
      <c r="GJJ35" s="356"/>
      <c r="GJK35" s="356"/>
      <c r="GJL35" s="356"/>
      <c r="GJM35" s="356"/>
      <c r="GJN35" s="356"/>
      <c r="GJO35" s="356"/>
      <c r="GJP35" s="356"/>
      <c r="GJQ35" s="356"/>
      <c r="GJR35" s="356"/>
      <c r="GJS35" s="356"/>
      <c r="GJT35" s="356"/>
      <c r="GJU35" s="356"/>
      <c r="GJV35" s="356"/>
      <c r="GJW35" s="356"/>
      <c r="GJX35" s="356"/>
      <c r="GJY35" s="356"/>
      <c r="GJZ35" s="356"/>
      <c r="GKA35" s="356"/>
      <c r="GKB35" s="356"/>
      <c r="GKC35" s="356"/>
      <c r="GKD35" s="356"/>
      <c r="GKE35" s="356"/>
      <c r="GKF35" s="356"/>
      <c r="GKG35" s="356"/>
      <c r="GKH35" s="356"/>
      <c r="GKI35" s="356"/>
      <c r="GKJ35" s="356"/>
      <c r="GKK35" s="356"/>
      <c r="GKL35" s="356"/>
      <c r="GKM35" s="356"/>
      <c r="GKN35" s="356"/>
      <c r="GKO35" s="356"/>
      <c r="GKP35" s="356"/>
      <c r="GKQ35" s="356"/>
      <c r="GKR35" s="356"/>
      <c r="GKS35" s="356"/>
      <c r="GKT35" s="356"/>
      <c r="GKU35" s="356"/>
      <c r="GKV35" s="356"/>
      <c r="GKW35" s="356"/>
      <c r="GKX35" s="356"/>
      <c r="GKY35" s="356"/>
      <c r="GKZ35" s="356"/>
      <c r="GLA35" s="356"/>
      <c r="GLB35" s="356"/>
      <c r="GLC35" s="356"/>
      <c r="GLD35" s="356"/>
      <c r="GLE35" s="356"/>
      <c r="GLF35" s="356"/>
      <c r="GLG35" s="356"/>
      <c r="GLH35" s="356"/>
      <c r="GLI35" s="356"/>
      <c r="GLJ35" s="356"/>
      <c r="GLK35" s="356"/>
      <c r="GLL35" s="356"/>
      <c r="GLM35" s="356"/>
      <c r="GLN35" s="356"/>
      <c r="GLO35" s="356"/>
      <c r="GLP35" s="356"/>
      <c r="GLQ35" s="356"/>
      <c r="GLR35" s="356"/>
      <c r="GLS35" s="356"/>
      <c r="GLT35" s="356"/>
      <c r="GLU35" s="356"/>
      <c r="GLV35" s="356"/>
      <c r="GLW35" s="356"/>
      <c r="GLX35" s="356"/>
      <c r="GLY35" s="356"/>
      <c r="GLZ35" s="356"/>
      <c r="GMA35" s="356"/>
      <c r="GMB35" s="356"/>
      <c r="GMC35" s="356"/>
      <c r="GMD35" s="356"/>
      <c r="GME35" s="356"/>
      <c r="GMF35" s="356"/>
      <c r="GMG35" s="356"/>
      <c r="GMH35" s="356"/>
      <c r="GMI35" s="356"/>
      <c r="GMJ35" s="356"/>
      <c r="GMK35" s="356"/>
      <c r="GML35" s="356"/>
      <c r="GMM35" s="356"/>
      <c r="GMN35" s="356"/>
      <c r="GMO35" s="356"/>
      <c r="GMP35" s="356"/>
      <c r="GMQ35" s="356"/>
      <c r="GMR35" s="356"/>
      <c r="GMS35" s="356"/>
      <c r="GMT35" s="356"/>
      <c r="GMU35" s="356"/>
      <c r="GMV35" s="356"/>
      <c r="GMW35" s="356"/>
      <c r="GMX35" s="356"/>
      <c r="GMY35" s="356"/>
      <c r="GMZ35" s="356"/>
      <c r="GNA35" s="356"/>
      <c r="GNB35" s="356"/>
      <c r="GNC35" s="356"/>
      <c r="GND35" s="356"/>
      <c r="GNE35" s="356"/>
      <c r="GNF35" s="356"/>
      <c r="GNG35" s="356"/>
      <c r="GNH35" s="356"/>
      <c r="GNI35" s="356"/>
      <c r="GNJ35" s="356"/>
      <c r="GNK35" s="356"/>
      <c r="GNL35" s="356"/>
      <c r="GNM35" s="356"/>
      <c r="GNN35" s="356"/>
      <c r="GNO35" s="356"/>
      <c r="GNP35" s="356"/>
      <c r="GNQ35" s="356"/>
      <c r="GNR35" s="356"/>
      <c r="GNS35" s="356"/>
      <c r="GNT35" s="356"/>
      <c r="GNU35" s="356"/>
      <c r="GNV35" s="356"/>
      <c r="GNW35" s="356"/>
      <c r="GNX35" s="356"/>
      <c r="GNY35" s="356"/>
      <c r="GNZ35" s="356"/>
      <c r="GOA35" s="356"/>
      <c r="GOB35" s="356"/>
      <c r="GOC35" s="356"/>
      <c r="GOD35" s="356"/>
      <c r="GOE35" s="356"/>
      <c r="GOF35" s="356"/>
      <c r="GOG35" s="356"/>
      <c r="GOH35" s="356"/>
      <c r="GOI35" s="356"/>
      <c r="GOJ35" s="356"/>
      <c r="GOK35" s="356"/>
      <c r="GOL35" s="356"/>
      <c r="GOM35" s="356"/>
      <c r="GON35" s="356"/>
      <c r="GOO35" s="356"/>
      <c r="GOP35" s="356"/>
      <c r="GOQ35" s="356"/>
      <c r="GOR35" s="356"/>
      <c r="GOS35" s="356"/>
      <c r="GOT35" s="356"/>
      <c r="GOU35" s="356"/>
      <c r="GOV35" s="356"/>
      <c r="GOW35" s="356"/>
      <c r="GOX35" s="356"/>
      <c r="GOY35" s="356"/>
      <c r="GOZ35" s="356"/>
      <c r="GPA35" s="356"/>
      <c r="GPB35" s="356"/>
      <c r="GPC35" s="356"/>
      <c r="GPD35" s="356"/>
      <c r="GPE35" s="356"/>
      <c r="GPF35" s="356"/>
      <c r="GPG35" s="356"/>
      <c r="GPH35" s="356"/>
      <c r="GPI35" s="356"/>
      <c r="GPJ35" s="356"/>
      <c r="GPK35" s="356"/>
      <c r="GPL35" s="356"/>
      <c r="GPM35" s="356"/>
      <c r="GPN35" s="356"/>
      <c r="GPO35" s="356"/>
      <c r="GPP35" s="356"/>
      <c r="GPQ35" s="356"/>
      <c r="GPR35" s="356"/>
      <c r="GPS35" s="356"/>
      <c r="GPT35" s="356"/>
      <c r="GPU35" s="356"/>
      <c r="GPV35" s="356"/>
      <c r="GPW35" s="356"/>
      <c r="GPX35" s="356"/>
      <c r="GPY35" s="356"/>
      <c r="GPZ35" s="356"/>
      <c r="GQA35" s="356"/>
      <c r="GQB35" s="356"/>
      <c r="GQC35" s="356"/>
      <c r="GQD35" s="356"/>
      <c r="GQE35" s="356"/>
      <c r="GQF35" s="356"/>
      <c r="GQG35" s="356"/>
      <c r="GQH35" s="356"/>
      <c r="GQI35" s="356"/>
      <c r="GQJ35" s="356"/>
      <c r="GQK35" s="356"/>
      <c r="GQL35" s="356"/>
      <c r="GQM35" s="356"/>
      <c r="GQN35" s="356"/>
      <c r="GQO35" s="356"/>
      <c r="GQP35" s="356"/>
      <c r="GQQ35" s="356"/>
      <c r="GQR35" s="356"/>
      <c r="GQS35" s="356"/>
      <c r="GQT35" s="356"/>
      <c r="GQU35" s="356"/>
      <c r="GQV35" s="356"/>
      <c r="GQW35" s="356"/>
      <c r="GQX35" s="356"/>
      <c r="GQY35" s="356"/>
      <c r="GQZ35" s="356"/>
      <c r="GRA35" s="356"/>
      <c r="GRB35" s="356"/>
      <c r="GRC35" s="356"/>
      <c r="GRD35" s="356"/>
      <c r="GRE35" s="356"/>
      <c r="GRF35" s="356"/>
      <c r="GRG35" s="356"/>
      <c r="GRH35" s="356"/>
      <c r="GRI35" s="356"/>
      <c r="GRJ35" s="356"/>
      <c r="GRK35" s="356"/>
      <c r="GRL35" s="356"/>
      <c r="GRM35" s="356"/>
      <c r="GRN35" s="356"/>
      <c r="GRO35" s="356"/>
      <c r="GRP35" s="356"/>
      <c r="GRQ35" s="356"/>
      <c r="GRR35" s="356"/>
      <c r="GRS35" s="356"/>
      <c r="GRT35" s="356"/>
      <c r="GRU35" s="356"/>
      <c r="GRV35" s="356"/>
      <c r="GRW35" s="356"/>
      <c r="GRX35" s="356"/>
      <c r="GRY35" s="356"/>
      <c r="GRZ35" s="356"/>
      <c r="GSA35" s="356"/>
      <c r="GSB35" s="356"/>
      <c r="GSC35" s="356"/>
      <c r="GSD35" s="356"/>
      <c r="GSE35" s="356"/>
      <c r="GSF35" s="356"/>
      <c r="GSG35" s="356"/>
      <c r="GSH35" s="356"/>
      <c r="GSI35" s="356"/>
      <c r="GSJ35" s="356"/>
      <c r="GSK35" s="356"/>
      <c r="GSL35" s="356"/>
      <c r="GSM35" s="356"/>
      <c r="GSN35" s="356"/>
      <c r="GSO35" s="356"/>
      <c r="GSP35" s="356"/>
      <c r="GSQ35" s="356"/>
      <c r="GSR35" s="356"/>
      <c r="GSS35" s="356"/>
      <c r="GST35" s="356"/>
      <c r="GSU35" s="356"/>
      <c r="GSV35" s="356"/>
      <c r="GSW35" s="356"/>
      <c r="GSX35" s="356"/>
      <c r="GSY35" s="356"/>
      <c r="GSZ35" s="356"/>
      <c r="GTA35" s="356"/>
      <c r="GTB35" s="356"/>
      <c r="GTC35" s="356"/>
      <c r="GTD35" s="356"/>
      <c r="GTE35" s="356"/>
      <c r="GTF35" s="356"/>
      <c r="GTG35" s="356"/>
      <c r="GTH35" s="356"/>
      <c r="GTI35" s="356"/>
      <c r="GTJ35" s="356"/>
      <c r="GTK35" s="356"/>
      <c r="GTL35" s="356"/>
      <c r="GTM35" s="356"/>
      <c r="GTN35" s="356"/>
      <c r="GTO35" s="356"/>
      <c r="GTP35" s="356"/>
      <c r="GTQ35" s="356"/>
      <c r="GTR35" s="356"/>
      <c r="GTS35" s="356"/>
      <c r="GTT35" s="356"/>
      <c r="GTU35" s="356"/>
      <c r="GTV35" s="356"/>
      <c r="GTW35" s="356"/>
      <c r="GTX35" s="356"/>
      <c r="GTY35" s="356"/>
      <c r="GTZ35" s="356"/>
      <c r="GUA35" s="356"/>
      <c r="GUB35" s="356"/>
      <c r="GUC35" s="356"/>
      <c r="GUD35" s="356"/>
      <c r="GUE35" s="356"/>
      <c r="GUF35" s="356"/>
      <c r="GUG35" s="356"/>
      <c r="GUH35" s="356"/>
      <c r="GUI35" s="356"/>
      <c r="GUJ35" s="356"/>
      <c r="GUK35" s="356"/>
      <c r="GUL35" s="356"/>
      <c r="GUM35" s="356"/>
      <c r="GUN35" s="356"/>
      <c r="GUO35" s="356"/>
      <c r="GUP35" s="356"/>
      <c r="GUQ35" s="356"/>
      <c r="GUR35" s="356"/>
      <c r="GUS35" s="356"/>
      <c r="GUT35" s="356"/>
      <c r="GUU35" s="356"/>
      <c r="GUV35" s="356"/>
      <c r="GUW35" s="356"/>
      <c r="GUX35" s="356"/>
      <c r="GUY35" s="356"/>
      <c r="GUZ35" s="356"/>
      <c r="GVA35" s="356"/>
      <c r="GVB35" s="356"/>
      <c r="GVC35" s="356"/>
      <c r="GVD35" s="356"/>
      <c r="GVE35" s="356"/>
      <c r="GVF35" s="356"/>
      <c r="GVG35" s="356"/>
      <c r="GVH35" s="356"/>
      <c r="GVI35" s="356"/>
      <c r="GVJ35" s="356"/>
      <c r="GVK35" s="356"/>
      <c r="GVL35" s="356"/>
      <c r="GVM35" s="356"/>
      <c r="GVN35" s="356"/>
      <c r="GVO35" s="356"/>
      <c r="GVP35" s="356"/>
      <c r="GVQ35" s="356"/>
      <c r="GVR35" s="356"/>
      <c r="GVS35" s="356"/>
      <c r="GVT35" s="356"/>
      <c r="GVU35" s="356"/>
      <c r="GVV35" s="356"/>
      <c r="GVW35" s="356"/>
      <c r="GVX35" s="356"/>
      <c r="GVY35" s="356"/>
      <c r="GVZ35" s="356"/>
      <c r="GWA35" s="356"/>
      <c r="GWB35" s="356"/>
      <c r="GWC35" s="356"/>
      <c r="GWD35" s="356"/>
      <c r="GWE35" s="356"/>
      <c r="GWF35" s="356"/>
      <c r="GWG35" s="356"/>
      <c r="GWH35" s="356"/>
      <c r="GWI35" s="356"/>
      <c r="GWJ35" s="356"/>
      <c r="GWK35" s="356"/>
      <c r="GWL35" s="356"/>
      <c r="GWM35" s="356"/>
      <c r="GWN35" s="356"/>
      <c r="GWO35" s="356"/>
      <c r="GWP35" s="356"/>
      <c r="GWQ35" s="356"/>
      <c r="GWR35" s="356"/>
      <c r="GWS35" s="356"/>
      <c r="GWT35" s="356"/>
      <c r="GWU35" s="356"/>
      <c r="GWV35" s="356"/>
      <c r="GWW35" s="356"/>
      <c r="GWX35" s="356"/>
      <c r="GWY35" s="356"/>
      <c r="GWZ35" s="356"/>
      <c r="GXA35" s="356"/>
      <c r="GXB35" s="356"/>
      <c r="GXC35" s="356"/>
      <c r="GXD35" s="356"/>
      <c r="GXE35" s="356"/>
      <c r="GXF35" s="356"/>
      <c r="GXG35" s="356"/>
      <c r="GXH35" s="356"/>
      <c r="GXI35" s="356"/>
      <c r="GXJ35" s="356"/>
      <c r="GXK35" s="356"/>
      <c r="GXL35" s="356"/>
      <c r="GXM35" s="356"/>
      <c r="GXN35" s="356"/>
      <c r="GXO35" s="356"/>
      <c r="GXP35" s="356"/>
      <c r="GXQ35" s="356"/>
      <c r="GXR35" s="356"/>
      <c r="GXS35" s="356"/>
      <c r="GXT35" s="356"/>
      <c r="GXU35" s="356"/>
      <c r="GXV35" s="356"/>
      <c r="GXW35" s="356"/>
      <c r="GXX35" s="356"/>
      <c r="GXY35" s="356"/>
      <c r="GXZ35" s="356"/>
      <c r="GYA35" s="356"/>
      <c r="GYB35" s="356"/>
      <c r="GYC35" s="356"/>
      <c r="GYD35" s="356"/>
      <c r="GYE35" s="356"/>
      <c r="GYF35" s="356"/>
      <c r="GYG35" s="356"/>
      <c r="GYH35" s="356"/>
      <c r="GYI35" s="356"/>
      <c r="GYJ35" s="356"/>
      <c r="GYK35" s="356"/>
      <c r="GYL35" s="356"/>
      <c r="GYM35" s="356"/>
      <c r="GYN35" s="356"/>
      <c r="GYO35" s="356"/>
      <c r="GYP35" s="356"/>
      <c r="GYQ35" s="356"/>
      <c r="GYR35" s="356"/>
      <c r="GYS35" s="356"/>
      <c r="GYT35" s="356"/>
      <c r="GYU35" s="356"/>
      <c r="GYV35" s="356"/>
      <c r="GYW35" s="356"/>
      <c r="GYX35" s="356"/>
      <c r="GYY35" s="356"/>
      <c r="GYZ35" s="356"/>
      <c r="GZA35" s="356"/>
      <c r="GZB35" s="356"/>
      <c r="GZC35" s="356"/>
      <c r="GZD35" s="356"/>
      <c r="GZE35" s="356"/>
      <c r="GZF35" s="356"/>
      <c r="GZG35" s="356"/>
      <c r="GZH35" s="356"/>
      <c r="GZI35" s="356"/>
      <c r="GZJ35" s="356"/>
      <c r="GZK35" s="356"/>
      <c r="GZL35" s="356"/>
      <c r="GZM35" s="356"/>
      <c r="GZN35" s="356"/>
      <c r="GZO35" s="356"/>
      <c r="GZP35" s="356"/>
      <c r="GZQ35" s="356"/>
      <c r="GZR35" s="356"/>
      <c r="GZS35" s="356"/>
      <c r="GZT35" s="356"/>
      <c r="GZU35" s="356"/>
      <c r="GZV35" s="356"/>
      <c r="GZW35" s="356"/>
      <c r="GZX35" s="356"/>
      <c r="GZY35" s="356"/>
      <c r="GZZ35" s="356"/>
      <c r="HAA35" s="356"/>
      <c r="HAB35" s="356"/>
      <c r="HAC35" s="356"/>
      <c r="HAD35" s="356"/>
      <c r="HAE35" s="356"/>
      <c r="HAF35" s="356"/>
      <c r="HAG35" s="356"/>
      <c r="HAH35" s="356"/>
      <c r="HAI35" s="356"/>
      <c r="HAJ35" s="356"/>
      <c r="HAK35" s="356"/>
      <c r="HAL35" s="356"/>
      <c r="HAM35" s="356"/>
      <c r="HAN35" s="356"/>
      <c r="HAO35" s="356"/>
      <c r="HAP35" s="356"/>
      <c r="HAQ35" s="356"/>
      <c r="HAR35" s="356"/>
      <c r="HAS35" s="356"/>
      <c r="HAT35" s="356"/>
      <c r="HAU35" s="356"/>
      <c r="HAV35" s="356"/>
      <c r="HAW35" s="356"/>
      <c r="HAX35" s="356"/>
      <c r="HAY35" s="356"/>
      <c r="HAZ35" s="356"/>
      <c r="HBA35" s="356"/>
      <c r="HBB35" s="356"/>
      <c r="HBC35" s="356"/>
      <c r="HBD35" s="356"/>
      <c r="HBE35" s="356"/>
      <c r="HBF35" s="356"/>
      <c r="HBG35" s="356"/>
      <c r="HBH35" s="356"/>
      <c r="HBI35" s="356"/>
      <c r="HBJ35" s="356"/>
      <c r="HBK35" s="356"/>
      <c r="HBL35" s="356"/>
      <c r="HBM35" s="356"/>
      <c r="HBN35" s="356"/>
      <c r="HBO35" s="356"/>
      <c r="HBP35" s="356"/>
      <c r="HBQ35" s="356"/>
      <c r="HBR35" s="356"/>
      <c r="HBS35" s="356"/>
      <c r="HBT35" s="356"/>
      <c r="HBU35" s="356"/>
      <c r="HBV35" s="356"/>
      <c r="HBW35" s="356"/>
      <c r="HBX35" s="356"/>
      <c r="HBY35" s="356"/>
      <c r="HBZ35" s="356"/>
      <c r="HCA35" s="356"/>
      <c r="HCB35" s="356"/>
      <c r="HCC35" s="356"/>
      <c r="HCD35" s="356"/>
      <c r="HCE35" s="356"/>
      <c r="HCF35" s="356"/>
      <c r="HCG35" s="356"/>
      <c r="HCH35" s="356"/>
      <c r="HCI35" s="356"/>
      <c r="HCJ35" s="356"/>
      <c r="HCK35" s="356"/>
      <c r="HCL35" s="356"/>
      <c r="HCM35" s="356"/>
      <c r="HCN35" s="356"/>
      <c r="HCO35" s="356"/>
      <c r="HCP35" s="356"/>
      <c r="HCQ35" s="356"/>
      <c r="HCR35" s="356"/>
      <c r="HCS35" s="356"/>
      <c r="HCT35" s="356"/>
      <c r="HCU35" s="356"/>
      <c r="HCV35" s="356"/>
      <c r="HCW35" s="356"/>
      <c r="HCX35" s="356"/>
      <c r="HCY35" s="356"/>
      <c r="HCZ35" s="356"/>
      <c r="HDA35" s="356"/>
      <c r="HDB35" s="356"/>
      <c r="HDC35" s="356"/>
      <c r="HDD35" s="356"/>
      <c r="HDE35" s="356"/>
      <c r="HDF35" s="356"/>
      <c r="HDG35" s="356"/>
      <c r="HDH35" s="356"/>
      <c r="HDI35" s="356"/>
      <c r="HDJ35" s="356"/>
      <c r="HDK35" s="356"/>
      <c r="HDL35" s="356"/>
      <c r="HDM35" s="356"/>
      <c r="HDN35" s="356"/>
      <c r="HDO35" s="356"/>
      <c r="HDP35" s="356"/>
      <c r="HDQ35" s="356"/>
      <c r="HDR35" s="356"/>
      <c r="HDS35" s="356"/>
      <c r="HDT35" s="356"/>
      <c r="HDU35" s="356"/>
      <c r="HDV35" s="356"/>
      <c r="HDW35" s="356"/>
      <c r="HDX35" s="356"/>
      <c r="HDY35" s="356"/>
      <c r="HDZ35" s="356"/>
      <c r="HEA35" s="356"/>
      <c r="HEB35" s="356"/>
      <c r="HEC35" s="356"/>
      <c r="HED35" s="356"/>
      <c r="HEE35" s="356"/>
      <c r="HEF35" s="356"/>
      <c r="HEG35" s="356"/>
      <c r="HEH35" s="356"/>
      <c r="HEI35" s="356"/>
      <c r="HEJ35" s="356"/>
      <c r="HEK35" s="356"/>
      <c r="HEL35" s="356"/>
      <c r="HEM35" s="356"/>
      <c r="HEN35" s="356"/>
      <c r="HEO35" s="356"/>
      <c r="HEP35" s="356"/>
      <c r="HEQ35" s="356"/>
      <c r="HER35" s="356"/>
      <c r="HES35" s="356"/>
      <c r="HET35" s="356"/>
      <c r="HEU35" s="356"/>
      <c r="HEV35" s="356"/>
      <c r="HEW35" s="356"/>
      <c r="HEX35" s="356"/>
      <c r="HEY35" s="356"/>
      <c r="HEZ35" s="356"/>
      <c r="HFA35" s="356"/>
      <c r="HFB35" s="356"/>
      <c r="HFC35" s="356"/>
      <c r="HFD35" s="356"/>
      <c r="HFE35" s="356"/>
      <c r="HFF35" s="356"/>
      <c r="HFG35" s="356"/>
      <c r="HFH35" s="356"/>
      <c r="HFI35" s="356"/>
      <c r="HFJ35" s="356"/>
      <c r="HFK35" s="356"/>
      <c r="HFL35" s="356"/>
      <c r="HFM35" s="356"/>
      <c r="HFN35" s="356"/>
      <c r="HFO35" s="356"/>
      <c r="HFP35" s="356"/>
      <c r="HFQ35" s="356"/>
      <c r="HFR35" s="356"/>
      <c r="HFS35" s="356"/>
      <c r="HFT35" s="356"/>
      <c r="HFU35" s="356"/>
      <c r="HFV35" s="356"/>
      <c r="HFW35" s="356"/>
      <c r="HFX35" s="356"/>
      <c r="HFY35" s="356"/>
      <c r="HFZ35" s="356"/>
      <c r="HGA35" s="356"/>
      <c r="HGB35" s="356"/>
      <c r="HGC35" s="356"/>
      <c r="HGD35" s="356"/>
      <c r="HGE35" s="356"/>
      <c r="HGF35" s="356"/>
      <c r="HGG35" s="356"/>
      <c r="HGH35" s="356"/>
      <c r="HGI35" s="356"/>
      <c r="HGJ35" s="356"/>
      <c r="HGK35" s="356"/>
      <c r="HGL35" s="356"/>
      <c r="HGM35" s="356"/>
      <c r="HGN35" s="356"/>
      <c r="HGO35" s="356"/>
      <c r="HGP35" s="356"/>
      <c r="HGQ35" s="356"/>
      <c r="HGR35" s="356"/>
      <c r="HGS35" s="356"/>
      <c r="HGT35" s="356"/>
      <c r="HGU35" s="356"/>
      <c r="HGV35" s="356"/>
      <c r="HGW35" s="356"/>
      <c r="HGX35" s="356"/>
      <c r="HGY35" s="356"/>
      <c r="HGZ35" s="356"/>
      <c r="HHA35" s="356"/>
      <c r="HHB35" s="356"/>
      <c r="HHC35" s="356"/>
      <c r="HHD35" s="356"/>
      <c r="HHE35" s="356"/>
      <c r="HHF35" s="356"/>
      <c r="HHG35" s="356"/>
      <c r="HHH35" s="356"/>
      <c r="HHI35" s="356"/>
      <c r="HHJ35" s="356"/>
      <c r="HHK35" s="356"/>
      <c r="HHL35" s="356"/>
      <c r="HHM35" s="356"/>
      <c r="HHN35" s="356"/>
      <c r="HHO35" s="356"/>
      <c r="HHP35" s="356"/>
      <c r="HHQ35" s="356"/>
      <c r="HHR35" s="356"/>
      <c r="HHS35" s="356"/>
    </row>
    <row r="36" spans="1:5635" s="118" customFormat="1" ht="10" x14ac:dyDescent="0.2">
      <c r="A36" s="417"/>
      <c r="B36" s="349" t="s">
        <v>127</v>
      </c>
      <c r="C36" s="351">
        <v>5.0210148183335343E-2</v>
      </c>
      <c r="D36" s="351">
        <v>4.9655483768733556E-2</v>
      </c>
      <c r="E36" s="351">
        <v>4.9027098369741062E-2</v>
      </c>
      <c r="F36" s="351">
        <v>4.5642654612815872E-2</v>
      </c>
      <c r="G36" s="351">
        <v>4.6007126788858377E-2</v>
      </c>
      <c r="H36" s="351">
        <v>4.5706223873198587E-2</v>
      </c>
      <c r="I36" s="351">
        <v>4.5355367329102753E-2</v>
      </c>
      <c r="J36" s="351">
        <v>4.2599999999999999E-2</v>
      </c>
      <c r="K36" s="351">
        <v>4.3700000000000003E-2</v>
      </c>
      <c r="L36" s="351">
        <v>4.4200000000000003E-2</v>
      </c>
      <c r="M36" s="351">
        <v>4.4400000000000002E-2</v>
      </c>
      <c r="N36" s="351">
        <v>4.4299999999999999E-2</v>
      </c>
      <c r="O36" s="351">
        <v>4.4499999999999998E-2</v>
      </c>
      <c r="P36" s="351">
        <v>4.41E-2</v>
      </c>
      <c r="Q36" s="351">
        <v>4.3326000000000003E-2</v>
      </c>
      <c r="R36" s="351">
        <v>4.1174000000000002E-2</v>
      </c>
      <c r="S36" s="351">
        <v>4.0459000000000002E-2</v>
      </c>
      <c r="T36" s="351">
        <v>4.0185999999999999E-2</v>
      </c>
      <c r="U36" s="351">
        <v>3.9482000000000003E-2</v>
      </c>
      <c r="V36" s="351">
        <v>3.721E-2</v>
      </c>
      <c r="W36" s="351">
        <v>3.7479999999999999E-2</v>
      </c>
      <c r="X36" s="351">
        <v>3.7718000000000002E-2</v>
      </c>
      <c r="Y36" s="351">
        <v>3.8263999999999999E-2</v>
      </c>
      <c r="Z36" s="351">
        <v>4.0960999999999997E-2</v>
      </c>
      <c r="AA36" s="351">
        <v>4.1693000000000001E-2</v>
      </c>
      <c r="AB36" s="351">
        <v>4.1059999999999999E-2</v>
      </c>
      <c r="AC36" s="351">
        <v>4.0724999999999997E-2</v>
      </c>
      <c r="AD36" s="351">
        <v>4.0316999999999999E-2</v>
      </c>
      <c r="AE36" s="351">
        <v>4.1340000000000002E-2</v>
      </c>
      <c r="AF36" s="352"/>
      <c r="AG36" s="352"/>
      <c r="AH36" s="352"/>
      <c r="AI36" s="352"/>
      <c r="AJ36" s="352"/>
      <c r="AK36" s="352"/>
      <c r="AL36" s="352"/>
      <c r="AM36" s="352"/>
      <c r="AN36" s="352"/>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c r="IW36" s="346"/>
      <c r="IX36" s="346"/>
      <c r="IY36" s="346"/>
      <c r="IZ36" s="346"/>
      <c r="JA36" s="346"/>
      <c r="JB36" s="346"/>
      <c r="JC36" s="346"/>
      <c r="JD36" s="346"/>
      <c r="JE36" s="346"/>
      <c r="JF36" s="346"/>
      <c r="JG36" s="346"/>
      <c r="JH36" s="346"/>
      <c r="JI36" s="346"/>
      <c r="JJ36" s="346"/>
      <c r="JK36" s="346"/>
      <c r="JL36" s="346"/>
      <c r="JM36" s="346"/>
      <c r="JN36" s="346"/>
      <c r="JO36" s="346"/>
      <c r="JP36" s="346"/>
      <c r="JQ36" s="346"/>
      <c r="JR36" s="346"/>
      <c r="JS36" s="346"/>
      <c r="JT36" s="346"/>
      <c r="JU36" s="346"/>
      <c r="JV36" s="346"/>
      <c r="JW36" s="346"/>
      <c r="JX36" s="346"/>
      <c r="JY36" s="346"/>
      <c r="JZ36" s="346"/>
      <c r="KA36" s="346"/>
      <c r="KB36" s="346"/>
      <c r="KC36" s="346"/>
      <c r="KD36" s="346"/>
      <c r="KE36" s="346"/>
      <c r="KF36" s="346"/>
      <c r="KG36" s="346"/>
      <c r="KH36" s="346"/>
      <c r="KI36" s="346"/>
      <c r="KJ36" s="346"/>
      <c r="KK36" s="346"/>
      <c r="KL36" s="346"/>
      <c r="KM36" s="346"/>
      <c r="KN36" s="346"/>
      <c r="KO36" s="346"/>
      <c r="KP36" s="346"/>
      <c r="KQ36" s="346"/>
      <c r="KR36" s="346"/>
      <c r="KS36" s="346"/>
      <c r="KT36" s="346"/>
      <c r="KU36" s="346"/>
      <c r="KV36" s="346"/>
      <c r="KW36" s="346"/>
      <c r="KX36" s="346"/>
      <c r="KY36" s="346"/>
      <c r="KZ36" s="346"/>
      <c r="LA36" s="346"/>
      <c r="LB36" s="346"/>
      <c r="LC36" s="346"/>
      <c r="LD36" s="346"/>
      <c r="LE36" s="346"/>
      <c r="LF36" s="346"/>
      <c r="LG36" s="346"/>
      <c r="LH36" s="346"/>
      <c r="LI36" s="346"/>
      <c r="LJ36" s="346"/>
      <c r="LK36" s="346"/>
      <c r="LL36" s="346"/>
      <c r="LM36" s="346"/>
      <c r="LN36" s="346"/>
      <c r="LO36" s="346"/>
      <c r="LP36" s="346"/>
      <c r="LQ36" s="346"/>
      <c r="LR36" s="346"/>
      <c r="LS36" s="346"/>
      <c r="LT36" s="346"/>
      <c r="LU36" s="346"/>
      <c r="LV36" s="346"/>
      <c r="LW36" s="346"/>
      <c r="LX36" s="346"/>
      <c r="LY36" s="346"/>
      <c r="LZ36" s="346"/>
      <c r="MA36" s="346"/>
      <c r="MB36" s="346"/>
      <c r="MC36" s="346"/>
      <c r="MD36" s="346"/>
      <c r="ME36" s="346"/>
      <c r="MF36" s="346"/>
      <c r="MG36" s="346"/>
      <c r="MH36" s="346"/>
      <c r="MI36" s="346"/>
      <c r="MJ36" s="346"/>
      <c r="MK36" s="346"/>
      <c r="ML36" s="346"/>
      <c r="MM36" s="346"/>
      <c r="MN36" s="346"/>
      <c r="MO36" s="346"/>
      <c r="MP36" s="346"/>
      <c r="MQ36" s="346"/>
      <c r="MR36" s="346"/>
      <c r="MS36" s="346"/>
      <c r="MT36" s="346"/>
      <c r="MU36" s="346"/>
      <c r="MV36" s="346"/>
      <c r="MW36" s="346"/>
      <c r="MX36" s="346"/>
      <c r="MY36" s="346"/>
      <c r="MZ36" s="346"/>
      <c r="NA36" s="346"/>
      <c r="NB36" s="346"/>
      <c r="NC36" s="346"/>
      <c r="ND36" s="346"/>
      <c r="NE36" s="346"/>
      <c r="NF36" s="346"/>
      <c r="NG36" s="346"/>
      <c r="NH36" s="346"/>
      <c r="NI36" s="346"/>
      <c r="NJ36" s="346"/>
      <c r="NK36" s="346"/>
      <c r="NL36" s="346"/>
      <c r="NM36" s="346"/>
      <c r="NN36" s="346"/>
      <c r="NO36" s="346"/>
      <c r="NP36" s="346"/>
      <c r="NQ36" s="346"/>
      <c r="NR36" s="346"/>
      <c r="NS36" s="346"/>
      <c r="NT36" s="346"/>
      <c r="NU36" s="346"/>
      <c r="NV36" s="346"/>
      <c r="NW36" s="346"/>
      <c r="NX36" s="346"/>
      <c r="NY36" s="346"/>
      <c r="NZ36" s="346"/>
      <c r="OA36" s="346"/>
      <c r="OB36" s="346"/>
      <c r="OC36" s="346"/>
      <c r="OD36" s="346"/>
      <c r="OE36" s="346"/>
      <c r="OF36" s="346"/>
      <c r="OG36" s="346"/>
      <c r="OH36" s="346"/>
      <c r="OI36" s="346"/>
      <c r="OJ36" s="346"/>
      <c r="OK36" s="346"/>
      <c r="OL36" s="346"/>
      <c r="OM36" s="346"/>
      <c r="ON36" s="346"/>
      <c r="OO36" s="346"/>
      <c r="OP36" s="346"/>
      <c r="OQ36" s="346"/>
      <c r="OR36" s="346"/>
      <c r="OS36" s="346"/>
      <c r="OT36" s="346"/>
      <c r="OU36" s="346"/>
      <c r="OV36" s="346"/>
      <c r="OW36" s="346"/>
      <c r="OX36" s="346"/>
      <c r="OY36" s="346"/>
      <c r="OZ36" s="346"/>
      <c r="PA36" s="346"/>
      <c r="PB36" s="346"/>
      <c r="PC36" s="346"/>
      <c r="PD36" s="346"/>
      <c r="PE36" s="346"/>
      <c r="PF36" s="346"/>
      <c r="PG36" s="346"/>
      <c r="PH36" s="346"/>
      <c r="PI36" s="346"/>
      <c r="PJ36" s="346"/>
      <c r="PK36" s="346"/>
      <c r="PL36" s="346"/>
      <c r="PM36" s="346"/>
      <c r="PN36" s="346"/>
      <c r="PO36" s="346"/>
      <c r="PP36" s="346"/>
      <c r="PQ36" s="346"/>
      <c r="PR36" s="346"/>
      <c r="PS36" s="346"/>
      <c r="PT36" s="346"/>
      <c r="PU36" s="346"/>
      <c r="PV36" s="346"/>
      <c r="PW36" s="346"/>
      <c r="PX36" s="346"/>
      <c r="PY36" s="346"/>
      <c r="PZ36" s="346"/>
      <c r="QA36" s="346"/>
      <c r="QB36" s="346"/>
      <c r="QC36" s="346"/>
      <c r="QD36" s="346"/>
      <c r="QE36" s="346"/>
      <c r="QF36" s="346"/>
      <c r="QG36" s="346"/>
      <c r="QH36" s="346"/>
      <c r="QI36" s="346"/>
      <c r="QJ36" s="346"/>
      <c r="QK36" s="346"/>
      <c r="QL36" s="346"/>
      <c r="QM36" s="346"/>
      <c r="QN36" s="346"/>
      <c r="QO36" s="346"/>
      <c r="QP36" s="346"/>
      <c r="QQ36" s="346"/>
      <c r="QR36" s="346"/>
      <c r="QS36" s="346"/>
      <c r="QT36" s="346"/>
      <c r="QU36" s="346"/>
      <c r="QV36" s="346"/>
      <c r="QW36" s="346"/>
      <c r="QX36" s="346"/>
      <c r="QY36" s="346"/>
      <c r="QZ36" s="346"/>
      <c r="RA36" s="346"/>
      <c r="RB36" s="346"/>
      <c r="RC36" s="346"/>
      <c r="RD36" s="346"/>
      <c r="RE36" s="346"/>
      <c r="RF36" s="346"/>
      <c r="RG36" s="346"/>
      <c r="RH36" s="346"/>
      <c r="RI36" s="346"/>
      <c r="RJ36" s="346"/>
      <c r="RK36" s="346"/>
      <c r="RL36" s="346"/>
      <c r="RM36" s="346"/>
      <c r="RN36" s="346"/>
      <c r="RO36" s="346"/>
      <c r="RP36" s="346"/>
      <c r="RQ36" s="346"/>
      <c r="RR36" s="346"/>
      <c r="RS36" s="346"/>
      <c r="RT36" s="346"/>
      <c r="RU36" s="346"/>
      <c r="RV36" s="346"/>
      <c r="RW36" s="346"/>
      <c r="RX36" s="346"/>
      <c r="RY36" s="346"/>
      <c r="RZ36" s="346"/>
      <c r="SA36" s="346"/>
      <c r="SB36" s="346"/>
      <c r="SC36" s="346"/>
      <c r="SD36" s="346"/>
      <c r="SE36" s="346"/>
      <c r="SF36" s="346"/>
      <c r="SG36" s="346"/>
      <c r="SH36" s="346"/>
      <c r="SI36" s="346"/>
      <c r="SJ36" s="346"/>
      <c r="SK36" s="346"/>
      <c r="SL36" s="346"/>
      <c r="SM36" s="346"/>
      <c r="SN36" s="346"/>
      <c r="SO36" s="346"/>
      <c r="SP36" s="346"/>
      <c r="SQ36" s="346"/>
      <c r="SR36" s="346"/>
      <c r="SS36" s="346"/>
      <c r="ST36" s="346"/>
      <c r="SU36" s="346"/>
      <c r="SV36" s="346"/>
      <c r="SW36" s="346"/>
      <c r="SX36" s="346"/>
      <c r="SY36" s="346"/>
      <c r="SZ36" s="346"/>
      <c r="TA36" s="346"/>
      <c r="TB36" s="346"/>
      <c r="TC36" s="346"/>
      <c r="TD36" s="346"/>
      <c r="TE36" s="346"/>
      <c r="TF36" s="346"/>
      <c r="TG36" s="346"/>
      <c r="TH36" s="346"/>
      <c r="TI36" s="346"/>
      <c r="TJ36" s="346"/>
      <c r="TK36" s="346"/>
      <c r="TL36" s="346"/>
      <c r="TM36" s="346"/>
      <c r="TN36" s="346"/>
      <c r="TO36" s="346"/>
      <c r="TP36" s="346"/>
      <c r="TQ36" s="346"/>
      <c r="TR36" s="346"/>
      <c r="TS36" s="346"/>
      <c r="TT36" s="346"/>
      <c r="TU36" s="346"/>
      <c r="TV36" s="346"/>
      <c r="TW36" s="346"/>
      <c r="TX36" s="346"/>
      <c r="TY36" s="346"/>
      <c r="TZ36" s="346"/>
      <c r="UA36" s="346"/>
      <c r="UB36" s="346"/>
      <c r="UC36" s="346"/>
      <c r="UD36" s="346"/>
      <c r="UE36" s="346"/>
      <c r="UF36" s="346"/>
      <c r="UG36" s="346"/>
      <c r="UH36" s="346"/>
      <c r="UI36" s="346"/>
      <c r="UJ36" s="346"/>
      <c r="UK36" s="346"/>
      <c r="UL36" s="346"/>
      <c r="UM36" s="346"/>
      <c r="UN36" s="346"/>
      <c r="UO36" s="346"/>
      <c r="UP36" s="346"/>
      <c r="UQ36" s="346"/>
      <c r="UR36" s="346"/>
      <c r="US36" s="346"/>
      <c r="UT36" s="346"/>
      <c r="UU36" s="346"/>
      <c r="UV36" s="346"/>
      <c r="UW36" s="346"/>
      <c r="UX36" s="346"/>
      <c r="UY36" s="346"/>
      <c r="UZ36" s="346"/>
      <c r="VA36" s="346"/>
      <c r="VB36" s="346"/>
      <c r="VC36" s="346"/>
      <c r="VD36" s="346"/>
      <c r="VE36" s="346"/>
      <c r="VF36" s="346"/>
      <c r="VG36" s="346"/>
      <c r="VH36" s="346"/>
      <c r="VI36" s="346"/>
      <c r="VJ36" s="346"/>
      <c r="VK36" s="346"/>
      <c r="VL36" s="346"/>
      <c r="VM36" s="346"/>
      <c r="VN36" s="346"/>
      <c r="VO36" s="346"/>
      <c r="VP36" s="346"/>
      <c r="VQ36" s="346"/>
      <c r="VR36" s="346"/>
      <c r="VS36" s="346"/>
      <c r="VT36" s="346"/>
      <c r="VU36" s="346"/>
      <c r="VV36" s="346"/>
      <c r="VW36" s="346"/>
      <c r="VX36" s="346"/>
      <c r="VY36" s="346"/>
      <c r="VZ36" s="346"/>
      <c r="WA36" s="346"/>
      <c r="WB36" s="346"/>
      <c r="WC36" s="346"/>
      <c r="WD36" s="346"/>
      <c r="WE36" s="346"/>
      <c r="WF36" s="346"/>
      <c r="WG36" s="346"/>
      <c r="WH36" s="346"/>
      <c r="WI36" s="346"/>
      <c r="WJ36" s="346"/>
      <c r="WK36" s="346"/>
      <c r="WL36" s="346"/>
      <c r="WM36" s="346"/>
      <c r="WN36" s="346"/>
      <c r="WO36" s="346"/>
      <c r="WP36" s="346"/>
      <c r="WQ36" s="346"/>
      <c r="WR36" s="346"/>
      <c r="WS36" s="346"/>
      <c r="WT36" s="346"/>
      <c r="WU36" s="346"/>
      <c r="WV36" s="346"/>
      <c r="WW36" s="346"/>
      <c r="WX36" s="346"/>
      <c r="WY36" s="346"/>
      <c r="WZ36" s="346"/>
      <c r="XA36" s="346"/>
      <c r="XB36" s="346"/>
      <c r="XC36" s="346"/>
      <c r="XD36" s="346"/>
      <c r="XE36" s="346"/>
      <c r="XF36" s="346"/>
      <c r="XG36" s="346"/>
      <c r="XH36" s="346"/>
      <c r="XI36" s="346"/>
      <c r="XJ36" s="346"/>
      <c r="XK36" s="346"/>
      <c r="XL36" s="346"/>
      <c r="XM36" s="346"/>
      <c r="XN36" s="346"/>
      <c r="XO36" s="346"/>
      <c r="XP36" s="346"/>
      <c r="XQ36" s="346"/>
      <c r="XR36" s="346"/>
      <c r="XS36" s="346"/>
      <c r="XT36" s="346"/>
      <c r="XU36" s="346"/>
      <c r="XV36" s="346"/>
      <c r="XW36" s="346"/>
      <c r="XX36" s="346"/>
      <c r="XY36" s="346"/>
      <c r="XZ36" s="346"/>
      <c r="YA36" s="346"/>
      <c r="YB36" s="346"/>
      <c r="YC36" s="346"/>
      <c r="YD36" s="346"/>
      <c r="YE36" s="346"/>
      <c r="YF36" s="346"/>
      <c r="YG36" s="346"/>
      <c r="YH36" s="346"/>
      <c r="YI36" s="346"/>
      <c r="YJ36" s="346"/>
      <c r="YK36" s="346"/>
      <c r="YL36" s="346"/>
      <c r="YM36" s="346"/>
      <c r="YN36" s="346"/>
      <c r="YO36" s="346"/>
      <c r="YP36" s="346"/>
      <c r="YQ36" s="346"/>
      <c r="YR36" s="346"/>
      <c r="YS36" s="346"/>
      <c r="YT36" s="346"/>
      <c r="YU36" s="346"/>
      <c r="YV36" s="346"/>
      <c r="YW36" s="346"/>
      <c r="YX36" s="346"/>
      <c r="YY36" s="346"/>
      <c r="YZ36" s="346"/>
      <c r="ZA36" s="346"/>
      <c r="ZB36" s="346"/>
      <c r="ZC36" s="346"/>
      <c r="ZD36" s="346"/>
      <c r="ZE36" s="346"/>
      <c r="ZF36" s="346"/>
      <c r="ZG36" s="346"/>
      <c r="ZH36" s="346"/>
      <c r="ZI36" s="346"/>
      <c r="ZJ36" s="346"/>
      <c r="ZK36" s="346"/>
      <c r="ZL36" s="346"/>
      <c r="ZM36" s="346"/>
      <c r="ZN36" s="346"/>
      <c r="ZO36" s="346"/>
      <c r="ZP36" s="346"/>
      <c r="ZQ36" s="346"/>
      <c r="ZR36" s="346"/>
      <c r="ZS36" s="346"/>
      <c r="ZT36" s="346"/>
      <c r="ZU36" s="346"/>
      <c r="ZV36" s="346"/>
      <c r="ZW36" s="346"/>
      <c r="ZX36" s="346"/>
      <c r="ZY36" s="346"/>
      <c r="ZZ36" s="346"/>
      <c r="AAA36" s="346"/>
      <c r="AAB36" s="346"/>
      <c r="AAC36" s="346"/>
      <c r="AAD36" s="346"/>
      <c r="AAE36" s="346"/>
      <c r="AAF36" s="346"/>
      <c r="AAG36" s="346"/>
      <c r="AAH36" s="346"/>
      <c r="AAI36" s="346"/>
      <c r="AAJ36" s="346"/>
      <c r="AAK36" s="346"/>
      <c r="AAL36" s="346"/>
      <c r="AAM36" s="346"/>
      <c r="AAN36" s="346"/>
      <c r="AAO36" s="346"/>
      <c r="AAP36" s="346"/>
      <c r="AAQ36" s="346"/>
      <c r="AAR36" s="346"/>
      <c r="AAS36" s="346"/>
      <c r="AAT36" s="346"/>
      <c r="AAU36" s="346"/>
      <c r="AAV36" s="346"/>
      <c r="AAW36" s="346"/>
      <c r="AAX36" s="346"/>
      <c r="AAY36" s="346"/>
      <c r="AAZ36" s="346"/>
      <c r="ABA36" s="346"/>
      <c r="ABB36" s="346"/>
      <c r="ABC36" s="346"/>
      <c r="ABD36" s="346"/>
      <c r="ABE36" s="346"/>
      <c r="ABF36" s="346"/>
      <c r="ABG36" s="346"/>
      <c r="ABH36" s="346"/>
      <c r="ABI36" s="346"/>
      <c r="ABJ36" s="346"/>
      <c r="ABK36" s="346"/>
      <c r="ABL36" s="346"/>
      <c r="ABM36" s="346"/>
      <c r="ABN36" s="346"/>
      <c r="ABO36" s="346"/>
      <c r="ABP36" s="346"/>
      <c r="ABQ36" s="346"/>
      <c r="ABR36" s="346"/>
      <c r="ABS36" s="346"/>
      <c r="ABT36" s="346"/>
      <c r="ABU36" s="346"/>
      <c r="ABV36" s="346"/>
      <c r="ABW36" s="346"/>
      <c r="ABX36" s="346"/>
      <c r="ABY36" s="346"/>
      <c r="ABZ36" s="346"/>
      <c r="ACA36" s="346"/>
      <c r="ACB36" s="346"/>
      <c r="ACC36" s="346"/>
      <c r="ACD36" s="346"/>
      <c r="ACE36" s="346"/>
      <c r="ACF36" s="346"/>
      <c r="ACG36" s="346"/>
      <c r="ACH36" s="346"/>
      <c r="ACI36" s="346"/>
      <c r="ACJ36" s="346"/>
      <c r="ACK36" s="346"/>
      <c r="ACL36" s="346"/>
      <c r="ACM36" s="346"/>
      <c r="ACN36" s="346"/>
      <c r="ACO36" s="346"/>
      <c r="ACP36" s="346"/>
      <c r="ACQ36" s="346"/>
      <c r="ACR36" s="346"/>
      <c r="ACS36" s="346"/>
      <c r="ACT36" s="346"/>
      <c r="ACU36" s="346"/>
      <c r="ACV36" s="346"/>
      <c r="ACW36" s="346"/>
      <c r="ACX36" s="346"/>
      <c r="ACY36" s="346"/>
      <c r="ACZ36" s="346"/>
      <c r="ADA36" s="346"/>
      <c r="ADB36" s="346"/>
      <c r="ADC36" s="346"/>
      <c r="ADD36" s="346"/>
      <c r="ADE36" s="346"/>
      <c r="ADF36" s="346"/>
      <c r="ADG36" s="346"/>
      <c r="ADH36" s="346"/>
      <c r="ADI36" s="346"/>
      <c r="ADJ36" s="346"/>
      <c r="ADK36" s="346"/>
      <c r="ADL36" s="346"/>
      <c r="ADM36" s="346"/>
      <c r="ADN36" s="346"/>
      <c r="ADO36" s="346"/>
      <c r="ADP36" s="346"/>
      <c r="ADQ36" s="346"/>
      <c r="ADR36" s="346"/>
      <c r="ADS36" s="346"/>
      <c r="ADT36" s="346"/>
      <c r="ADU36" s="346"/>
      <c r="ADV36" s="346"/>
      <c r="ADW36" s="346"/>
      <c r="ADX36" s="346"/>
      <c r="ADY36" s="346"/>
      <c r="ADZ36" s="346"/>
      <c r="AEA36" s="346"/>
      <c r="AEB36" s="346"/>
      <c r="AEC36" s="346"/>
      <c r="AED36" s="346"/>
      <c r="AEE36" s="346"/>
      <c r="AEF36" s="346"/>
      <c r="AEG36" s="346"/>
      <c r="AEH36" s="346"/>
      <c r="AEI36" s="346"/>
      <c r="AEJ36" s="346"/>
      <c r="AEK36" s="346"/>
      <c r="AEL36" s="346"/>
      <c r="AEM36" s="346"/>
      <c r="AEN36" s="346"/>
      <c r="AEO36" s="346"/>
      <c r="AEP36" s="346"/>
      <c r="AEQ36" s="346"/>
      <c r="AER36" s="346"/>
      <c r="AES36" s="346"/>
      <c r="AET36" s="346"/>
      <c r="AEU36" s="346"/>
      <c r="AEV36" s="346"/>
      <c r="AEW36" s="346"/>
      <c r="AEX36" s="346"/>
      <c r="AEY36" s="346"/>
      <c r="AEZ36" s="346"/>
      <c r="AFA36" s="346"/>
      <c r="AFB36" s="346"/>
      <c r="AFC36" s="346"/>
      <c r="AFD36" s="346"/>
      <c r="AFE36" s="346"/>
      <c r="AFF36" s="346"/>
      <c r="AFG36" s="346"/>
      <c r="AFH36" s="346"/>
      <c r="AFI36" s="346"/>
      <c r="AFJ36" s="346"/>
      <c r="AFK36" s="346"/>
      <c r="AFL36" s="346"/>
      <c r="AFM36" s="346"/>
      <c r="AFN36" s="346"/>
      <c r="AFO36" s="346"/>
      <c r="AFP36" s="346"/>
      <c r="AFQ36" s="346"/>
      <c r="AFR36" s="346"/>
      <c r="AFS36" s="346"/>
      <c r="AFT36" s="346"/>
      <c r="AFU36" s="346"/>
      <c r="AFV36" s="346"/>
      <c r="AFW36" s="346"/>
      <c r="AFX36" s="346"/>
      <c r="AFY36" s="346"/>
      <c r="AFZ36" s="346"/>
      <c r="AGA36" s="346"/>
      <c r="AGB36" s="346"/>
      <c r="AGC36" s="346"/>
      <c r="AGD36" s="346"/>
      <c r="AGE36" s="346"/>
      <c r="AGF36" s="346"/>
      <c r="AGG36" s="346"/>
      <c r="AGH36" s="346"/>
      <c r="AGI36" s="346"/>
      <c r="AGJ36" s="346"/>
      <c r="AGK36" s="346"/>
      <c r="AGL36" s="346"/>
      <c r="AGM36" s="346"/>
      <c r="AGN36" s="346"/>
      <c r="AGO36" s="346"/>
      <c r="AGP36" s="346"/>
      <c r="AGQ36" s="346"/>
      <c r="AGR36" s="346"/>
      <c r="AGS36" s="346"/>
      <c r="AGT36" s="346"/>
      <c r="AGU36" s="346"/>
      <c r="AGV36" s="346"/>
      <c r="AGW36" s="346"/>
      <c r="AGX36" s="346"/>
      <c r="AGY36" s="346"/>
      <c r="AGZ36" s="346"/>
      <c r="AHA36" s="346"/>
      <c r="AHB36" s="346"/>
      <c r="AHC36" s="346"/>
      <c r="AHD36" s="346"/>
      <c r="AHE36" s="346"/>
      <c r="AHF36" s="346"/>
      <c r="AHG36" s="346"/>
      <c r="AHH36" s="346"/>
      <c r="AHI36" s="346"/>
      <c r="AHJ36" s="346"/>
      <c r="AHK36" s="346"/>
      <c r="AHL36" s="346"/>
      <c r="AHM36" s="346"/>
      <c r="AHN36" s="346"/>
      <c r="AHO36" s="346"/>
      <c r="AHP36" s="346"/>
      <c r="AHQ36" s="346"/>
      <c r="AHR36" s="346"/>
      <c r="AHS36" s="346"/>
      <c r="AHT36" s="346"/>
      <c r="AHU36" s="346"/>
      <c r="AHV36" s="346"/>
      <c r="AHW36" s="346"/>
      <c r="AHX36" s="346"/>
      <c r="AHY36" s="346"/>
      <c r="AHZ36" s="346"/>
      <c r="AIA36" s="346"/>
      <c r="AIB36" s="346"/>
      <c r="AIC36" s="346"/>
      <c r="AID36" s="346"/>
      <c r="AIE36" s="346"/>
      <c r="AIF36" s="346"/>
      <c r="AIG36" s="346"/>
      <c r="AIH36" s="346"/>
      <c r="AII36" s="346"/>
      <c r="AIJ36" s="346"/>
      <c r="AIK36" s="346"/>
      <c r="AIL36" s="346"/>
      <c r="AIM36" s="346"/>
      <c r="AIN36" s="346"/>
      <c r="AIO36" s="346"/>
      <c r="AIP36" s="346"/>
      <c r="AIQ36" s="346"/>
      <c r="AIR36" s="346"/>
      <c r="AIS36" s="346"/>
      <c r="AIT36" s="346"/>
      <c r="AIU36" s="346"/>
      <c r="AIV36" s="346"/>
      <c r="AIW36" s="346"/>
      <c r="AIX36" s="346"/>
      <c r="AIY36" s="346"/>
      <c r="AIZ36" s="346"/>
      <c r="AJA36" s="346"/>
      <c r="AJB36" s="346"/>
      <c r="AJC36" s="346"/>
      <c r="AJD36" s="346"/>
      <c r="AJE36" s="346"/>
      <c r="AJF36" s="346"/>
      <c r="AJG36" s="346"/>
      <c r="AJH36" s="346"/>
      <c r="AJI36" s="346"/>
      <c r="AJJ36" s="346"/>
      <c r="AJK36" s="346"/>
      <c r="AJL36" s="346"/>
      <c r="AJM36" s="346"/>
      <c r="AJN36" s="346"/>
      <c r="AJO36" s="346"/>
      <c r="AJP36" s="346"/>
      <c r="AJQ36" s="346"/>
      <c r="AJR36" s="346"/>
      <c r="AJS36" s="346"/>
      <c r="AJT36" s="346"/>
      <c r="AJU36" s="346"/>
      <c r="AJV36" s="346"/>
      <c r="AJW36" s="346"/>
      <c r="AJX36" s="346"/>
      <c r="AJY36" s="346"/>
      <c r="AJZ36" s="346"/>
      <c r="AKA36" s="346"/>
      <c r="AKB36" s="346"/>
      <c r="AKC36" s="346"/>
      <c r="AKD36" s="346"/>
      <c r="AKE36" s="346"/>
      <c r="AKF36" s="346"/>
      <c r="AKG36" s="346"/>
      <c r="AKH36" s="346"/>
      <c r="AKI36" s="346"/>
      <c r="AKJ36" s="346"/>
      <c r="AKK36" s="346"/>
      <c r="AKL36" s="346"/>
      <c r="AKM36" s="346"/>
      <c r="AKN36" s="346"/>
      <c r="AKO36" s="346"/>
      <c r="AKP36" s="346"/>
      <c r="AKQ36" s="346"/>
      <c r="AKR36" s="346"/>
      <c r="AKS36" s="346"/>
      <c r="AKT36" s="346"/>
      <c r="AKU36" s="346"/>
      <c r="AKV36" s="346"/>
      <c r="AKW36" s="346"/>
      <c r="AKX36" s="346"/>
      <c r="AKY36" s="346"/>
      <c r="AKZ36" s="346"/>
      <c r="ALA36" s="346"/>
      <c r="ALB36" s="346"/>
      <c r="ALC36" s="346"/>
      <c r="ALD36" s="346"/>
      <c r="ALE36" s="346"/>
      <c r="ALF36" s="346"/>
      <c r="ALG36" s="346"/>
      <c r="ALH36" s="346"/>
      <c r="ALI36" s="346"/>
      <c r="ALJ36" s="346"/>
      <c r="ALK36" s="346"/>
      <c r="ALL36" s="346"/>
      <c r="ALM36" s="346"/>
      <c r="ALN36" s="346"/>
      <c r="ALO36" s="346"/>
      <c r="ALP36" s="346"/>
      <c r="ALQ36" s="346"/>
      <c r="ALR36" s="346"/>
      <c r="ALS36" s="346"/>
      <c r="ALT36" s="346"/>
      <c r="ALU36" s="346"/>
      <c r="ALV36" s="346"/>
      <c r="ALW36" s="346"/>
      <c r="ALX36" s="346"/>
      <c r="ALY36" s="346"/>
      <c r="ALZ36" s="346"/>
      <c r="AMA36" s="346"/>
      <c r="AMB36" s="346"/>
      <c r="AMC36" s="346"/>
      <c r="AMD36" s="346"/>
      <c r="AME36" s="346"/>
      <c r="AMF36" s="346"/>
      <c r="AMG36" s="346"/>
      <c r="AMH36" s="346"/>
      <c r="AMI36" s="346"/>
      <c r="AMJ36" s="346"/>
      <c r="AMK36" s="346"/>
      <c r="AML36" s="346"/>
      <c r="AMM36" s="346"/>
      <c r="AMN36" s="346"/>
      <c r="AMO36" s="346"/>
      <c r="AMP36" s="346"/>
      <c r="AMQ36" s="346"/>
      <c r="AMR36" s="346"/>
      <c r="AMS36" s="346"/>
      <c r="AMT36" s="346"/>
      <c r="AMU36" s="346"/>
      <c r="AMV36" s="346"/>
      <c r="AMW36" s="346"/>
      <c r="AMX36" s="346"/>
      <c r="AMY36" s="346"/>
      <c r="AMZ36" s="346"/>
      <c r="ANA36" s="346"/>
      <c r="ANB36" s="346"/>
      <c r="ANC36" s="346"/>
      <c r="AND36" s="346"/>
      <c r="ANE36" s="346"/>
      <c r="ANF36" s="346"/>
      <c r="ANG36" s="346"/>
      <c r="ANH36" s="346"/>
      <c r="ANI36" s="346"/>
      <c r="ANJ36" s="346"/>
      <c r="ANK36" s="346"/>
      <c r="ANL36" s="346"/>
      <c r="ANM36" s="346"/>
      <c r="ANN36" s="346"/>
      <c r="ANO36" s="346"/>
      <c r="ANP36" s="346"/>
      <c r="ANQ36" s="346"/>
      <c r="ANR36" s="346"/>
      <c r="ANS36" s="346"/>
      <c r="ANT36" s="346"/>
      <c r="ANU36" s="346"/>
      <c r="ANV36" s="346"/>
      <c r="ANW36" s="346"/>
      <c r="ANX36" s="346"/>
      <c r="ANY36" s="346"/>
      <c r="ANZ36" s="346"/>
      <c r="AOA36" s="346"/>
      <c r="AOB36" s="346"/>
      <c r="AOC36" s="346"/>
      <c r="AOD36" s="346"/>
      <c r="AOE36" s="346"/>
      <c r="AOF36" s="346"/>
      <c r="AOG36" s="346"/>
      <c r="AOH36" s="346"/>
      <c r="AOI36" s="346"/>
      <c r="AOJ36" s="346"/>
      <c r="AOK36" s="346"/>
      <c r="AOL36" s="346"/>
      <c r="AOM36" s="346"/>
      <c r="AON36" s="346"/>
      <c r="AOO36" s="346"/>
      <c r="AOP36" s="346"/>
      <c r="AOQ36" s="346"/>
      <c r="AOR36" s="346"/>
      <c r="AOS36" s="346"/>
      <c r="AOT36" s="346"/>
      <c r="AOU36" s="346"/>
      <c r="AOV36" s="346"/>
      <c r="AOW36" s="346"/>
      <c r="AOX36" s="346"/>
      <c r="AOY36" s="346"/>
      <c r="AOZ36" s="346"/>
      <c r="APA36" s="346"/>
      <c r="APB36" s="346"/>
      <c r="APC36" s="346"/>
      <c r="APD36" s="346"/>
      <c r="APE36" s="346"/>
      <c r="APF36" s="346"/>
      <c r="APG36" s="346"/>
      <c r="APH36" s="346"/>
      <c r="API36" s="346"/>
      <c r="APJ36" s="346"/>
      <c r="APK36" s="346"/>
      <c r="APL36" s="346"/>
      <c r="APM36" s="346"/>
      <c r="APN36" s="346"/>
      <c r="APO36" s="346"/>
      <c r="APP36" s="346"/>
      <c r="APQ36" s="346"/>
      <c r="APR36" s="346"/>
      <c r="APS36" s="346"/>
      <c r="APT36" s="346"/>
      <c r="APU36" s="346"/>
      <c r="APV36" s="346"/>
      <c r="APW36" s="346"/>
      <c r="APX36" s="346"/>
      <c r="APY36" s="346"/>
      <c r="APZ36" s="346"/>
      <c r="AQA36" s="346"/>
      <c r="AQB36" s="346"/>
      <c r="AQC36" s="346"/>
      <c r="AQD36" s="346"/>
      <c r="AQE36" s="346"/>
      <c r="AQF36" s="346"/>
      <c r="AQG36" s="346"/>
      <c r="AQH36" s="346"/>
      <c r="AQI36" s="346"/>
      <c r="AQJ36" s="346"/>
      <c r="AQK36" s="346"/>
      <c r="AQL36" s="346"/>
      <c r="AQM36" s="346"/>
      <c r="AQN36" s="346"/>
      <c r="AQO36" s="346"/>
      <c r="AQP36" s="346"/>
      <c r="AQQ36" s="346"/>
      <c r="AQR36" s="346"/>
      <c r="AQS36" s="346"/>
      <c r="AQT36" s="346"/>
      <c r="AQU36" s="346"/>
      <c r="AQV36" s="346"/>
      <c r="AQW36" s="346"/>
      <c r="AQX36" s="346"/>
      <c r="AQY36" s="346"/>
      <c r="AQZ36" s="346"/>
      <c r="ARA36" s="346"/>
      <c r="ARB36" s="346"/>
      <c r="ARC36" s="346"/>
      <c r="ARD36" s="346"/>
      <c r="ARE36" s="346"/>
      <c r="ARF36" s="346"/>
      <c r="ARG36" s="346"/>
      <c r="ARH36" s="346"/>
      <c r="ARI36" s="346"/>
      <c r="ARJ36" s="346"/>
      <c r="ARK36" s="346"/>
      <c r="ARL36" s="346"/>
      <c r="ARM36" s="346"/>
      <c r="ARN36" s="346"/>
      <c r="ARO36" s="346"/>
      <c r="ARP36" s="346"/>
      <c r="ARQ36" s="346"/>
      <c r="ARR36" s="346"/>
      <c r="ARS36" s="346"/>
      <c r="ART36" s="346"/>
      <c r="ARU36" s="346"/>
      <c r="ARV36" s="346"/>
      <c r="ARW36" s="346"/>
      <c r="ARX36" s="346"/>
      <c r="ARY36" s="346"/>
      <c r="ARZ36" s="346"/>
      <c r="ASA36" s="346"/>
      <c r="ASB36" s="346"/>
      <c r="ASC36" s="346"/>
      <c r="ASD36" s="346"/>
      <c r="ASE36" s="346"/>
      <c r="ASF36" s="346"/>
      <c r="ASG36" s="346"/>
      <c r="ASH36" s="346"/>
      <c r="ASI36" s="346"/>
      <c r="ASJ36" s="346"/>
      <c r="ASK36" s="346"/>
      <c r="ASL36" s="346"/>
      <c r="ASM36" s="346"/>
      <c r="ASN36" s="346"/>
      <c r="ASO36" s="346"/>
      <c r="ASP36" s="346"/>
      <c r="ASQ36" s="346"/>
      <c r="ASR36" s="346"/>
      <c r="ASS36" s="346"/>
      <c r="AST36" s="346"/>
      <c r="ASU36" s="346"/>
      <c r="ASV36" s="346"/>
      <c r="ASW36" s="346"/>
      <c r="ASX36" s="346"/>
      <c r="ASY36" s="346"/>
      <c r="ASZ36" s="346"/>
      <c r="ATA36" s="346"/>
      <c r="ATB36" s="346"/>
      <c r="ATC36" s="346"/>
      <c r="ATD36" s="346"/>
      <c r="ATE36" s="346"/>
      <c r="ATF36" s="346"/>
      <c r="ATG36" s="346"/>
      <c r="ATH36" s="346"/>
      <c r="ATI36" s="346"/>
      <c r="ATJ36" s="346"/>
      <c r="ATK36" s="346"/>
      <c r="ATL36" s="346"/>
      <c r="ATM36" s="346"/>
      <c r="ATN36" s="346"/>
      <c r="ATO36" s="346"/>
      <c r="ATP36" s="346"/>
      <c r="ATQ36" s="346"/>
      <c r="ATR36" s="346"/>
      <c r="ATS36" s="346"/>
      <c r="ATT36" s="346"/>
      <c r="ATU36" s="346"/>
      <c r="ATV36" s="346"/>
      <c r="ATW36" s="346"/>
      <c r="ATX36" s="346"/>
      <c r="ATY36" s="346"/>
      <c r="ATZ36" s="346"/>
      <c r="AUA36" s="346"/>
      <c r="AUB36" s="346"/>
      <c r="AUC36" s="346"/>
      <c r="AUD36" s="346"/>
      <c r="AUE36" s="346"/>
      <c r="AUF36" s="346"/>
      <c r="AUG36" s="346"/>
      <c r="AUH36" s="346"/>
      <c r="AUI36" s="346"/>
      <c r="AUJ36" s="346"/>
      <c r="AUK36" s="346"/>
      <c r="AUL36" s="346"/>
      <c r="AUM36" s="346"/>
      <c r="AUN36" s="346"/>
      <c r="AUO36" s="346"/>
      <c r="AUP36" s="346"/>
      <c r="AUQ36" s="346"/>
      <c r="AUR36" s="346"/>
      <c r="AUS36" s="346"/>
      <c r="AUT36" s="346"/>
      <c r="AUU36" s="346"/>
      <c r="AUV36" s="346"/>
      <c r="AUW36" s="346"/>
      <c r="AUX36" s="346"/>
      <c r="AUY36" s="346"/>
      <c r="AUZ36" s="346"/>
      <c r="AVA36" s="346"/>
      <c r="AVB36" s="346"/>
      <c r="AVC36" s="346"/>
      <c r="AVD36" s="346"/>
      <c r="AVE36" s="346"/>
      <c r="AVF36" s="346"/>
      <c r="AVG36" s="346"/>
      <c r="AVH36" s="346"/>
      <c r="AVI36" s="346"/>
      <c r="AVJ36" s="346"/>
      <c r="AVK36" s="346"/>
      <c r="AVL36" s="346"/>
      <c r="AVM36" s="346"/>
      <c r="AVN36" s="346"/>
      <c r="AVO36" s="346"/>
      <c r="AVP36" s="346"/>
      <c r="AVQ36" s="346"/>
      <c r="AVR36" s="346"/>
      <c r="AVS36" s="346"/>
      <c r="AVT36" s="346"/>
      <c r="AVU36" s="346"/>
      <c r="AVV36" s="346"/>
      <c r="AVW36" s="346"/>
      <c r="AVX36" s="346"/>
      <c r="AVY36" s="346"/>
      <c r="AVZ36" s="346"/>
      <c r="AWA36" s="346"/>
      <c r="AWB36" s="346"/>
      <c r="AWC36" s="346"/>
      <c r="AWD36" s="346"/>
      <c r="AWE36" s="346"/>
      <c r="AWF36" s="346"/>
      <c r="AWG36" s="346"/>
      <c r="AWH36" s="346"/>
      <c r="AWI36" s="346"/>
      <c r="AWJ36" s="346"/>
      <c r="AWK36" s="346"/>
      <c r="AWL36" s="346"/>
      <c r="AWM36" s="346"/>
      <c r="AWN36" s="346"/>
      <c r="AWO36" s="346"/>
      <c r="AWP36" s="346"/>
      <c r="AWQ36" s="346"/>
      <c r="AWR36" s="346"/>
      <c r="AWS36" s="346"/>
      <c r="AWT36" s="346"/>
      <c r="AWU36" s="346"/>
      <c r="AWV36" s="346"/>
      <c r="AWW36" s="346"/>
      <c r="AWX36" s="346"/>
      <c r="AWY36" s="346"/>
      <c r="AWZ36" s="346"/>
      <c r="AXA36" s="346"/>
      <c r="AXB36" s="346"/>
      <c r="AXC36" s="346"/>
      <c r="AXD36" s="346"/>
      <c r="AXE36" s="346"/>
      <c r="AXF36" s="346"/>
      <c r="AXG36" s="346"/>
      <c r="AXH36" s="346"/>
      <c r="AXI36" s="346"/>
      <c r="AXJ36" s="346"/>
      <c r="AXK36" s="346"/>
      <c r="AXL36" s="346"/>
      <c r="AXM36" s="346"/>
      <c r="AXN36" s="346"/>
      <c r="AXO36" s="346"/>
      <c r="AXP36" s="346"/>
      <c r="AXQ36" s="346"/>
      <c r="AXR36" s="346"/>
      <c r="AXS36" s="346"/>
      <c r="AXT36" s="346"/>
      <c r="AXU36" s="346"/>
      <c r="AXV36" s="346"/>
      <c r="AXW36" s="346"/>
      <c r="AXX36" s="346"/>
      <c r="AXY36" s="346"/>
      <c r="AXZ36" s="346"/>
      <c r="AYA36" s="346"/>
      <c r="AYB36" s="346"/>
      <c r="AYC36" s="346"/>
      <c r="AYD36" s="346"/>
      <c r="AYE36" s="346"/>
      <c r="AYF36" s="346"/>
      <c r="AYG36" s="346"/>
      <c r="AYH36" s="346"/>
      <c r="AYI36" s="346"/>
      <c r="AYJ36" s="346"/>
      <c r="AYK36" s="346"/>
      <c r="AYL36" s="346"/>
      <c r="AYM36" s="346"/>
      <c r="AYN36" s="346"/>
      <c r="AYO36" s="346"/>
      <c r="AYP36" s="346"/>
      <c r="AYQ36" s="346"/>
      <c r="AYR36" s="346"/>
      <c r="AYS36" s="346"/>
      <c r="AYT36" s="346"/>
      <c r="AYU36" s="346"/>
      <c r="AYV36" s="346"/>
      <c r="AYW36" s="346"/>
      <c r="AYX36" s="346"/>
      <c r="AYY36" s="346"/>
      <c r="AYZ36" s="346"/>
      <c r="AZA36" s="346"/>
      <c r="AZB36" s="346"/>
      <c r="AZC36" s="346"/>
      <c r="AZD36" s="346"/>
      <c r="AZE36" s="346"/>
      <c r="AZF36" s="346"/>
      <c r="AZG36" s="346"/>
      <c r="AZH36" s="346"/>
      <c r="AZI36" s="346"/>
      <c r="AZJ36" s="346"/>
      <c r="AZK36" s="346"/>
      <c r="AZL36" s="346"/>
      <c r="AZM36" s="346"/>
      <c r="AZN36" s="346"/>
      <c r="AZO36" s="346"/>
      <c r="AZP36" s="346"/>
      <c r="AZQ36" s="346"/>
      <c r="AZR36" s="346"/>
      <c r="AZS36" s="346"/>
      <c r="AZT36" s="346"/>
      <c r="AZU36" s="346"/>
      <c r="AZV36" s="346"/>
      <c r="AZW36" s="346"/>
      <c r="AZX36" s="346"/>
      <c r="AZY36" s="346"/>
      <c r="AZZ36" s="346"/>
      <c r="BAA36" s="346"/>
      <c r="BAB36" s="346"/>
      <c r="BAC36" s="346"/>
      <c r="BAD36" s="346"/>
      <c r="BAE36" s="346"/>
      <c r="BAF36" s="346"/>
      <c r="BAG36" s="346"/>
      <c r="BAH36" s="346"/>
      <c r="BAI36" s="346"/>
      <c r="BAJ36" s="346"/>
      <c r="BAK36" s="346"/>
      <c r="BAL36" s="346"/>
      <c r="BAM36" s="346"/>
      <c r="BAN36" s="346"/>
      <c r="BAO36" s="346"/>
      <c r="BAP36" s="346"/>
      <c r="BAQ36" s="346"/>
      <c r="BAR36" s="346"/>
      <c r="BAS36" s="346"/>
      <c r="BAT36" s="346"/>
      <c r="BAU36" s="346"/>
      <c r="BAV36" s="346"/>
      <c r="BAW36" s="346"/>
      <c r="BAX36" s="346"/>
      <c r="BAY36" s="346"/>
      <c r="BAZ36" s="346"/>
      <c r="BBA36" s="346"/>
      <c r="BBB36" s="346"/>
      <c r="BBC36" s="346"/>
      <c r="BBD36" s="346"/>
      <c r="BBE36" s="346"/>
      <c r="BBF36" s="346"/>
      <c r="BBG36" s="346"/>
      <c r="BBH36" s="346"/>
      <c r="BBI36" s="346"/>
      <c r="BBJ36" s="346"/>
      <c r="BBK36" s="346"/>
      <c r="BBL36" s="346"/>
      <c r="BBM36" s="346"/>
      <c r="BBN36" s="346"/>
      <c r="BBO36" s="346"/>
      <c r="BBP36" s="346"/>
      <c r="BBQ36" s="346"/>
      <c r="BBR36" s="346"/>
      <c r="BBS36" s="346"/>
      <c r="BBT36" s="346"/>
      <c r="BBU36" s="346"/>
      <c r="BBV36" s="346"/>
      <c r="BBW36" s="346"/>
      <c r="BBX36" s="346"/>
      <c r="BBY36" s="346"/>
      <c r="BBZ36" s="346"/>
      <c r="BCA36" s="346"/>
      <c r="BCB36" s="346"/>
      <c r="BCC36" s="346"/>
      <c r="BCD36" s="346"/>
      <c r="BCE36" s="346"/>
      <c r="BCF36" s="346"/>
      <c r="BCG36" s="346"/>
      <c r="BCH36" s="346"/>
      <c r="BCI36" s="346"/>
      <c r="BCJ36" s="346"/>
      <c r="BCK36" s="346"/>
      <c r="BCL36" s="346"/>
      <c r="BCM36" s="346"/>
      <c r="BCN36" s="346"/>
      <c r="BCO36" s="346"/>
      <c r="BCP36" s="346"/>
      <c r="BCQ36" s="346"/>
      <c r="BCR36" s="346"/>
      <c r="BCS36" s="346"/>
      <c r="BCT36" s="346"/>
      <c r="BCU36" s="346"/>
      <c r="BCV36" s="346"/>
      <c r="BCW36" s="346"/>
      <c r="BCX36" s="346"/>
      <c r="BCY36" s="346"/>
      <c r="BCZ36" s="346"/>
      <c r="BDA36" s="346"/>
      <c r="BDB36" s="346"/>
      <c r="BDC36" s="346"/>
      <c r="BDD36" s="346"/>
      <c r="BDE36" s="346"/>
      <c r="BDF36" s="346"/>
      <c r="BDG36" s="346"/>
      <c r="BDH36" s="346"/>
      <c r="BDI36" s="346"/>
      <c r="BDJ36" s="346"/>
      <c r="BDK36" s="346"/>
      <c r="BDL36" s="346"/>
      <c r="BDM36" s="346"/>
      <c r="BDN36" s="346"/>
      <c r="BDO36" s="346"/>
      <c r="BDP36" s="346"/>
      <c r="BDQ36" s="346"/>
      <c r="BDR36" s="346"/>
      <c r="BDS36" s="346"/>
      <c r="BDT36" s="346"/>
      <c r="BDU36" s="346"/>
      <c r="BDV36" s="346"/>
      <c r="BDW36" s="346"/>
      <c r="BDX36" s="346"/>
      <c r="BDY36" s="346"/>
      <c r="BDZ36" s="346"/>
      <c r="BEA36" s="346"/>
      <c r="BEB36" s="346"/>
      <c r="BEC36" s="346"/>
      <c r="BED36" s="346"/>
      <c r="BEE36" s="346"/>
      <c r="BEF36" s="346"/>
      <c r="BEG36" s="346"/>
      <c r="BEH36" s="346"/>
      <c r="BEI36" s="346"/>
      <c r="BEJ36" s="346"/>
      <c r="BEK36" s="346"/>
      <c r="BEL36" s="346"/>
      <c r="BEM36" s="346"/>
      <c r="BEN36" s="346"/>
      <c r="BEO36" s="346"/>
      <c r="BEP36" s="346"/>
      <c r="BEQ36" s="346"/>
      <c r="BER36" s="346"/>
      <c r="BES36" s="346"/>
      <c r="BET36" s="346"/>
      <c r="BEU36" s="346"/>
      <c r="BEV36" s="346"/>
      <c r="BEW36" s="346"/>
      <c r="BEX36" s="346"/>
      <c r="BEY36" s="346"/>
      <c r="BEZ36" s="346"/>
      <c r="BFA36" s="346"/>
      <c r="BFB36" s="346"/>
      <c r="BFC36" s="346"/>
      <c r="BFD36" s="346"/>
      <c r="BFE36" s="346"/>
      <c r="BFF36" s="346"/>
      <c r="BFG36" s="346"/>
      <c r="BFH36" s="346"/>
      <c r="BFI36" s="346"/>
      <c r="BFJ36" s="346"/>
      <c r="BFK36" s="346"/>
      <c r="BFL36" s="346"/>
      <c r="BFM36" s="346"/>
      <c r="BFN36" s="346"/>
      <c r="BFO36" s="346"/>
      <c r="BFP36" s="346"/>
      <c r="BFQ36" s="346"/>
      <c r="BFR36" s="346"/>
      <c r="BFS36" s="346"/>
      <c r="BFT36" s="346"/>
      <c r="BFU36" s="346"/>
      <c r="BFV36" s="346"/>
      <c r="BFW36" s="346"/>
      <c r="BFX36" s="346"/>
      <c r="BFY36" s="346"/>
      <c r="BFZ36" s="346"/>
      <c r="BGA36" s="346"/>
      <c r="BGB36" s="346"/>
      <c r="BGC36" s="346"/>
      <c r="BGD36" s="346"/>
      <c r="BGE36" s="346"/>
      <c r="BGF36" s="346"/>
      <c r="BGG36" s="346"/>
      <c r="BGH36" s="346"/>
      <c r="BGI36" s="346"/>
      <c r="BGJ36" s="346"/>
      <c r="BGK36" s="346"/>
      <c r="BGL36" s="346"/>
      <c r="BGM36" s="346"/>
      <c r="BGN36" s="346"/>
      <c r="BGO36" s="346"/>
      <c r="BGP36" s="346"/>
      <c r="BGQ36" s="346"/>
      <c r="BGR36" s="346"/>
      <c r="BGS36" s="346"/>
      <c r="BGT36" s="346"/>
      <c r="BGU36" s="346"/>
      <c r="BGV36" s="346"/>
      <c r="BGW36" s="346"/>
      <c r="BGX36" s="346"/>
      <c r="BGY36" s="346"/>
      <c r="BGZ36" s="346"/>
      <c r="BHA36" s="346"/>
      <c r="BHB36" s="346"/>
      <c r="BHC36" s="346"/>
      <c r="BHD36" s="346"/>
      <c r="BHE36" s="346"/>
      <c r="BHF36" s="346"/>
      <c r="BHG36" s="346"/>
      <c r="BHH36" s="346"/>
      <c r="BHI36" s="346"/>
      <c r="BHJ36" s="346"/>
      <c r="BHK36" s="346"/>
      <c r="BHL36" s="346"/>
      <c r="BHM36" s="346"/>
      <c r="BHN36" s="346"/>
      <c r="BHO36" s="346"/>
      <c r="BHP36" s="346"/>
      <c r="BHQ36" s="346"/>
      <c r="BHR36" s="346"/>
      <c r="BHS36" s="346"/>
      <c r="BHT36" s="346"/>
      <c r="BHU36" s="346"/>
      <c r="BHV36" s="346"/>
      <c r="BHW36" s="346"/>
      <c r="BHX36" s="346"/>
      <c r="BHY36" s="346"/>
      <c r="BHZ36" s="346"/>
      <c r="BIA36" s="346"/>
      <c r="BIB36" s="346"/>
      <c r="BIC36" s="346"/>
      <c r="BID36" s="346"/>
      <c r="BIE36" s="346"/>
      <c r="BIF36" s="346"/>
      <c r="BIG36" s="346"/>
      <c r="BIH36" s="346"/>
      <c r="BII36" s="346"/>
      <c r="BIJ36" s="346"/>
      <c r="BIK36" s="346"/>
      <c r="BIL36" s="346"/>
      <c r="BIM36" s="346"/>
      <c r="BIN36" s="346"/>
      <c r="BIO36" s="346"/>
      <c r="BIP36" s="346"/>
      <c r="BIQ36" s="346"/>
      <c r="BIR36" s="346"/>
      <c r="BIS36" s="346"/>
      <c r="BIT36" s="346"/>
      <c r="BIU36" s="346"/>
      <c r="BIV36" s="346"/>
      <c r="BIW36" s="346"/>
      <c r="BIX36" s="346"/>
      <c r="BIY36" s="346"/>
      <c r="BIZ36" s="346"/>
      <c r="BJA36" s="346"/>
      <c r="BJB36" s="346"/>
      <c r="BJC36" s="346"/>
      <c r="BJD36" s="346"/>
      <c r="BJE36" s="346"/>
      <c r="BJF36" s="346"/>
      <c r="BJG36" s="346"/>
      <c r="BJH36" s="346"/>
      <c r="BJI36" s="346"/>
      <c r="BJJ36" s="346"/>
      <c r="BJK36" s="346"/>
      <c r="BJL36" s="346"/>
      <c r="BJM36" s="346"/>
      <c r="BJN36" s="346"/>
      <c r="BJO36" s="346"/>
      <c r="BJP36" s="346"/>
      <c r="BJQ36" s="346"/>
      <c r="BJR36" s="346"/>
      <c r="BJS36" s="346"/>
      <c r="BJT36" s="346"/>
      <c r="BJU36" s="346"/>
      <c r="BJV36" s="346"/>
      <c r="BJW36" s="346"/>
      <c r="BJX36" s="346"/>
      <c r="BJY36" s="346"/>
      <c r="BJZ36" s="346"/>
      <c r="BKA36" s="346"/>
      <c r="BKB36" s="346"/>
      <c r="BKC36" s="346"/>
      <c r="BKD36" s="346"/>
      <c r="BKE36" s="346"/>
      <c r="BKF36" s="346"/>
      <c r="BKG36" s="346"/>
      <c r="BKH36" s="346"/>
      <c r="BKI36" s="346"/>
      <c r="BKJ36" s="346"/>
      <c r="BKK36" s="346"/>
      <c r="BKL36" s="346"/>
      <c r="BKM36" s="346"/>
      <c r="BKN36" s="346"/>
      <c r="BKO36" s="346"/>
      <c r="BKP36" s="346"/>
      <c r="BKQ36" s="346"/>
      <c r="BKR36" s="346"/>
      <c r="BKS36" s="346"/>
      <c r="BKT36" s="346"/>
      <c r="BKU36" s="346"/>
      <c r="BKV36" s="346"/>
      <c r="BKW36" s="346"/>
      <c r="BKX36" s="346"/>
      <c r="BKY36" s="346"/>
      <c r="BKZ36" s="346"/>
      <c r="BLA36" s="346"/>
      <c r="BLB36" s="346"/>
      <c r="BLC36" s="346"/>
      <c r="BLD36" s="346"/>
      <c r="BLE36" s="346"/>
      <c r="BLF36" s="346"/>
      <c r="BLG36" s="346"/>
      <c r="BLH36" s="346"/>
      <c r="BLI36" s="346"/>
      <c r="BLJ36" s="346"/>
      <c r="BLK36" s="346"/>
      <c r="BLL36" s="346"/>
      <c r="BLM36" s="346"/>
      <c r="BLN36" s="346"/>
      <c r="BLO36" s="346"/>
      <c r="BLP36" s="346"/>
      <c r="BLQ36" s="346"/>
      <c r="BLR36" s="346"/>
      <c r="BLS36" s="346"/>
      <c r="BLT36" s="346"/>
      <c r="BLU36" s="346"/>
      <c r="BLV36" s="346"/>
      <c r="BLW36" s="346"/>
      <c r="BLX36" s="346"/>
      <c r="BLY36" s="346"/>
      <c r="BLZ36" s="346"/>
      <c r="BMA36" s="346"/>
      <c r="BMB36" s="346"/>
      <c r="BMC36" s="346"/>
      <c r="BMD36" s="346"/>
      <c r="BME36" s="346"/>
      <c r="BMF36" s="346"/>
      <c r="BMG36" s="346"/>
      <c r="BMH36" s="346"/>
      <c r="BMI36" s="346"/>
      <c r="BMJ36" s="346"/>
      <c r="BMK36" s="346"/>
      <c r="BML36" s="346"/>
      <c r="BMM36" s="346"/>
      <c r="BMN36" s="346"/>
      <c r="BMO36" s="346"/>
      <c r="BMP36" s="346"/>
      <c r="BMQ36" s="346"/>
      <c r="BMR36" s="346"/>
      <c r="BMS36" s="346"/>
      <c r="BMT36" s="346"/>
      <c r="BMU36" s="346"/>
      <c r="BMV36" s="346"/>
      <c r="BMW36" s="346"/>
      <c r="BMX36" s="346"/>
      <c r="BMY36" s="346"/>
      <c r="BMZ36" s="346"/>
      <c r="BNA36" s="346"/>
      <c r="BNB36" s="346"/>
      <c r="BNC36" s="346"/>
      <c r="BND36" s="346"/>
      <c r="BNE36" s="346"/>
      <c r="BNF36" s="346"/>
      <c r="BNG36" s="346"/>
      <c r="BNH36" s="346"/>
      <c r="BNI36" s="346"/>
      <c r="BNJ36" s="346"/>
      <c r="BNK36" s="346"/>
      <c r="BNL36" s="346"/>
      <c r="BNM36" s="346"/>
      <c r="BNN36" s="346"/>
      <c r="BNO36" s="346"/>
      <c r="BNP36" s="346"/>
      <c r="BNQ36" s="346"/>
      <c r="BNR36" s="346"/>
      <c r="BNS36" s="346"/>
      <c r="BNT36" s="346"/>
      <c r="BNU36" s="346"/>
      <c r="BNV36" s="346"/>
      <c r="BNW36" s="346"/>
      <c r="BNX36" s="346"/>
      <c r="BNY36" s="346"/>
      <c r="BNZ36" s="346"/>
      <c r="BOA36" s="346"/>
      <c r="BOB36" s="346"/>
      <c r="BOC36" s="346"/>
      <c r="BOD36" s="346"/>
      <c r="BOE36" s="346"/>
      <c r="BOF36" s="346"/>
      <c r="BOG36" s="346"/>
      <c r="BOH36" s="346"/>
      <c r="BOI36" s="346"/>
      <c r="BOJ36" s="346"/>
      <c r="BOK36" s="346"/>
      <c r="BOL36" s="346"/>
      <c r="BOM36" s="346"/>
      <c r="BON36" s="346"/>
      <c r="BOO36" s="346"/>
      <c r="BOP36" s="346"/>
      <c r="BOQ36" s="346"/>
      <c r="BOR36" s="346"/>
      <c r="BOS36" s="346"/>
      <c r="BOT36" s="346"/>
      <c r="BOU36" s="346"/>
      <c r="BOV36" s="346"/>
      <c r="BOW36" s="346"/>
      <c r="BOX36" s="346"/>
      <c r="BOY36" s="346"/>
      <c r="BOZ36" s="346"/>
      <c r="BPA36" s="346"/>
      <c r="BPB36" s="346"/>
      <c r="BPC36" s="346"/>
      <c r="BPD36" s="346"/>
      <c r="BPE36" s="346"/>
      <c r="BPF36" s="346"/>
      <c r="BPG36" s="346"/>
      <c r="BPH36" s="346"/>
      <c r="BPI36" s="346"/>
      <c r="BPJ36" s="346"/>
      <c r="BPK36" s="346"/>
      <c r="BPL36" s="346"/>
      <c r="BPM36" s="346"/>
      <c r="BPN36" s="346"/>
      <c r="BPO36" s="346"/>
      <c r="BPP36" s="346"/>
      <c r="BPQ36" s="346"/>
      <c r="BPR36" s="346"/>
      <c r="BPS36" s="346"/>
      <c r="BPT36" s="346"/>
      <c r="BPU36" s="346"/>
      <c r="BPV36" s="346"/>
      <c r="BPW36" s="346"/>
      <c r="BPX36" s="346"/>
      <c r="BPY36" s="346"/>
      <c r="BPZ36" s="346"/>
      <c r="BQA36" s="346"/>
      <c r="BQB36" s="346"/>
      <c r="BQC36" s="346"/>
      <c r="BQD36" s="346"/>
      <c r="BQE36" s="346"/>
      <c r="BQF36" s="346"/>
      <c r="BQG36" s="346"/>
      <c r="BQH36" s="346"/>
      <c r="BQI36" s="346"/>
      <c r="BQJ36" s="346"/>
      <c r="BQK36" s="346"/>
      <c r="BQL36" s="346"/>
      <c r="BQM36" s="346"/>
      <c r="BQN36" s="346"/>
      <c r="BQO36" s="346"/>
      <c r="BQP36" s="346"/>
      <c r="BQQ36" s="346"/>
      <c r="BQR36" s="346"/>
      <c r="BQS36" s="346"/>
      <c r="BQT36" s="346"/>
      <c r="BQU36" s="346"/>
      <c r="BQV36" s="346"/>
      <c r="BQW36" s="346"/>
      <c r="BQX36" s="346"/>
      <c r="BQY36" s="346"/>
      <c r="BQZ36" s="346"/>
      <c r="BRA36" s="346"/>
      <c r="BRB36" s="346"/>
      <c r="BRC36" s="346"/>
      <c r="BRD36" s="346"/>
      <c r="BRE36" s="346"/>
      <c r="BRF36" s="346"/>
      <c r="BRG36" s="346"/>
      <c r="BRH36" s="346"/>
      <c r="BRI36" s="346"/>
      <c r="BRJ36" s="346"/>
      <c r="BRK36" s="346"/>
      <c r="BRL36" s="346"/>
      <c r="BRM36" s="346"/>
      <c r="BRN36" s="346"/>
      <c r="BRO36" s="346"/>
      <c r="BRP36" s="346"/>
      <c r="BRQ36" s="346"/>
      <c r="BRR36" s="346"/>
      <c r="BRS36" s="346"/>
      <c r="BRT36" s="346"/>
      <c r="BRU36" s="346"/>
      <c r="BRV36" s="346"/>
      <c r="BRW36" s="346"/>
      <c r="BRX36" s="346"/>
      <c r="BRY36" s="346"/>
      <c r="BRZ36" s="346"/>
      <c r="BSA36" s="346"/>
      <c r="BSB36" s="346"/>
      <c r="BSC36" s="346"/>
      <c r="BSD36" s="346"/>
      <c r="BSE36" s="346"/>
      <c r="BSF36" s="346"/>
      <c r="BSG36" s="346"/>
      <c r="BSH36" s="346"/>
      <c r="BSI36" s="346"/>
      <c r="BSJ36" s="346"/>
      <c r="BSK36" s="346"/>
      <c r="BSL36" s="346"/>
      <c r="BSM36" s="346"/>
      <c r="BSN36" s="346"/>
      <c r="BSO36" s="346"/>
      <c r="BSP36" s="346"/>
      <c r="BSQ36" s="346"/>
      <c r="BSR36" s="346"/>
      <c r="BSS36" s="346"/>
      <c r="BST36" s="346"/>
      <c r="BSU36" s="346"/>
      <c r="BSV36" s="346"/>
      <c r="BSW36" s="346"/>
      <c r="BSX36" s="346"/>
      <c r="BSY36" s="346"/>
      <c r="BSZ36" s="346"/>
      <c r="BTA36" s="346"/>
      <c r="BTB36" s="346"/>
      <c r="BTC36" s="346"/>
      <c r="BTD36" s="346"/>
      <c r="BTE36" s="346"/>
      <c r="BTF36" s="346"/>
      <c r="BTG36" s="346"/>
      <c r="BTH36" s="346"/>
      <c r="BTI36" s="346"/>
      <c r="BTJ36" s="346"/>
      <c r="BTK36" s="346"/>
      <c r="BTL36" s="346"/>
      <c r="BTM36" s="346"/>
      <c r="BTN36" s="346"/>
      <c r="BTO36" s="346"/>
      <c r="BTP36" s="346"/>
      <c r="BTQ36" s="346"/>
      <c r="BTR36" s="346"/>
      <c r="BTS36" s="346"/>
      <c r="BTT36" s="346"/>
      <c r="BTU36" s="346"/>
      <c r="BTV36" s="346"/>
      <c r="BTW36" s="346"/>
      <c r="BTX36" s="346"/>
      <c r="BTY36" s="346"/>
      <c r="BTZ36" s="346"/>
      <c r="BUA36" s="346"/>
      <c r="BUB36" s="346"/>
      <c r="BUC36" s="346"/>
      <c r="BUD36" s="346"/>
      <c r="BUE36" s="346"/>
      <c r="BUF36" s="346"/>
      <c r="BUG36" s="346"/>
      <c r="BUH36" s="346"/>
      <c r="BUI36" s="346"/>
      <c r="BUJ36" s="346"/>
      <c r="BUK36" s="346"/>
      <c r="BUL36" s="346"/>
      <c r="BUM36" s="346"/>
      <c r="BUN36" s="346"/>
      <c r="BUO36" s="346"/>
      <c r="BUP36" s="346"/>
      <c r="BUQ36" s="346"/>
      <c r="BUR36" s="346"/>
      <c r="BUS36" s="346"/>
      <c r="BUT36" s="346"/>
      <c r="BUU36" s="346"/>
      <c r="BUV36" s="346"/>
      <c r="BUW36" s="346"/>
      <c r="BUX36" s="346"/>
      <c r="BUY36" s="346"/>
      <c r="BUZ36" s="346"/>
      <c r="BVA36" s="346"/>
      <c r="BVB36" s="346"/>
      <c r="BVC36" s="346"/>
      <c r="BVD36" s="346"/>
      <c r="BVE36" s="346"/>
      <c r="BVF36" s="346"/>
      <c r="BVG36" s="346"/>
      <c r="BVH36" s="346"/>
      <c r="BVI36" s="346"/>
      <c r="BVJ36" s="346"/>
      <c r="BVK36" s="346"/>
      <c r="BVL36" s="346"/>
      <c r="BVM36" s="346"/>
      <c r="BVN36" s="346"/>
      <c r="BVO36" s="346"/>
      <c r="BVP36" s="346"/>
      <c r="BVQ36" s="346"/>
      <c r="BVR36" s="346"/>
      <c r="BVS36" s="346"/>
      <c r="BVT36" s="346"/>
      <c r="BVU36" s="346"/>
      <c r="BVV36" s="346"/>
      <c r="BVW36" s="346"/>
      <c r="BVX36" s="346"/>
      <c r="BVY36" s="346"/>
      <c r="BVZ36" s="346"/>
      <c r="BWA36" s="346"/>
      <c r="BWB36" s="346"/>
      <c r="BWC36" s="346"/>
      <c r="BWD36" s="346"/>
      <c r="BWE36" s="346"/>
      <c r="BWF36" s="346"/>
      <c r="BWG36" s="346"/>
      <c r="BWH36" s="346"/>
      <c r="BWI36" s="346"/>
      <c r="BWJ36" s="346"/>
      <c r="BWK36" s="346"/>
      <c r="BWL36" s="346"/>
      <c r="BWM36" s="346"/>
      <c r="BWN36" s="346"/>
      <c r="BWO36" s="346"/>
      <c r="BWP36" s="346"/>
      <c r="BWQ36" s="346"/>
      <c r="BWR36" s="346"/>
      <c r="BWS36" s="346"/>
      <c r="BWT36" s="346"/>
      <c r="BWU36" s="346"/>
      <c r="BWV36" s="346"/>
      <c r="BWW36" s="346"/>
      <c r="BWX36" s="346"/>
      <c r="BWY36" s="346"/>
      <c r="BWZ36" s="346"/>
      <c r="BXA36" s="346"/>
      <c r="BXB36" s="346"/>
      <c r="BXC36" s="346"/>
      <c r="BXD36" s="346"/>
      <c r="BXE36" s="346"/>
      <c r="BXF36" s="346"/>
      <c r="BXG36" s="346"/>
      <c r="BXH36" s="346"/>
      <c r="BXI36" s="346"/>
      <c r="BXJ36" s="346"/>
      <c r="BXK36" s="346"/>
      <c r="BXL36" s="346"/>
      <c r="BXM36" s="346"/>
      <c r="BXN36" s="346"/>
      <c r="BXO36" s="346"/>
      <c r="BXP36" s="346"/>
      <c r="BXQ36" s="346"/>
      <c r="BXR36" s="346"/>
      <c r="BXS36" s="346"/>
      <c r="BXT36" s="346"/>
      <c r="BXU36" s="346"/>
      <c r="BXV36" s="346"/>
      <c r="BXW36" s="346"/>
      <c r="BXX36" s="346"/>
      <c r="BXY36" s="346"/>
      <c r="BXZ36" s="346"/>
      <c r="BYA36" s="346"/>
      <c r="BYB36" s="346"/>
      <c r="BYC36" s="346"/>
      <c r="BYD36" s="346"/>
      <c r="BYE36" s="346"/>
      <c r="BYF36" s="346"/>
      <c r="BYG36" s="346"/>
      <c r="BYH36" s="346"/>
      <c r="BYI36" s="346"/>
      <c r="BYJ36" s="346"/>
      <c r="BYK36" s="346"/>
      <c r="BYL36" s="346"/>
      <c r="BYM36" s="346"/>
      <c r="BYN36" s="346"/>
      <c r="BYO36" s="346"/>
      <c r="BYP36" s="346"/>
      <c r="BYQ36" s="346"/>
      <c r="BYR36" s="346"/>
      <c r="BYS36" s="346"/>
      <c r="BYT36" s="346"/>
      <c r="BYU36" s="346"/>
      <c r="BYV36" s="346"/>
      <c r="BYW36" s="346"/>
      <c r="BYX36" s="346"/>
      <c r="BYY36" s="346"/>
      <c r="BYZ36" s="346"/>
      <c r="BZA36" s="346"/>
      <c r="BZB36" s="346"/>
      <c r="BZC36" s="346"/>
      <c r="BZD36" s="346"/>
      <c r="BZE36" s="346"/>
      <c r="BZF36" s="346"/>
      <c r="BZG36" s="346"/>
      <c r="BZH36" s="346"/>
      <c r="BZI36" s="346"/>
      <c r="BZJ36" s="346"/>
      <c r="BZK36" s="346"/>
      <c r="BZL36" s="346"/>
      <c r="BZM36" s="346"/>
      <c r="BZN36" s="346"/>
      <c r="BZO36" s="346"/>
      <c r="BZP36" s="346"/>
      <c r="BZQ36" s="346"/>
      <c r="BZR36" s="346"/>
      <c r="BZS36" s="346"/>
      <c r="BZT36" s="346"/>
      <c r="BZU36" s="346"/>
      <c r="BZV36" s="346"/>
      <c r="BZW36" s="346"/>
      <c r="BZX36" s="346"/>
      <c r="BZY36" s="346"/>
      <c r="BZZ36" s="346"/>
      <c r="CAA36" s="346"/>
      <c r="CAB36" s="346"/>
      <c r="CAC36" s="346"/>
      <c r="CAD36" s="346"/>
      <c r="CAE36" s="346"/>
      <c r="CAF36" s="346"/>
      <c r="CAG36" s="346"/>
      <c r="CAH36" s="346"/>
      <c r="CAI36" s="346"/>
      <c r="CAJ36" s="346"/>
      <c r="CAK36" s="346"/>
      <c r="CAL36" s="346"/>
      <c r="CAM36" s="346"/>
      <c r="CAN36" s="346"/>
      <c r="CAO36" s="346"/>
      <c r="CAP36" s="346"/>
      <c r="CAQ36" s="346"/>
      <c r="CAR36" s="346"/>
      <c r="CAS36" s="346"/>
      <c r="CAT36" s="346"/>
      <c r="CAU36" s="346"/>
      <c r="CAV36" s="346"/>
      <c r="CAW36" s="346"/>
      <c r="CAX36" s="346"/>
      <c r="CAY36" s="346"/>
      <c r="CAZ36" s="346"/>
      <c r="CBA36" s="346"/>
      <c r="CBB36" s="346"/>
      <c r="CBC36" s="346"/>
      <c r="CBD36" s="346"/>
      <c r="CBE36" s="346"/>
      <c r="CBF36" s="346"/>
      <c r="CBG36" s="346"/>
      <c r="CBH36" s="346"/>
      <c r="CBI36" s="346"/>
      <c r="CBJ36" s="346"/>
      <c r="CBK36" s="346"/>
      <c r="CBL36" s="346"/>
      <c r="CBM36" s="346"/>
      <c r="CBN36" s="346"/>
      <c r="CBO36" s="346"/>
      <c r="CBP36" s="346"/>
      <c r="CBQ36" s="346"/>
      <c r="CBR36" s="346"/>
      <c r="CBS36" s="346"/>
      <c r="CBT36" s="346"/>
      <c r="CBU36" s="346"/>
      <c r="CBV36" s="346"/>
      <c r="CBW36" s="346"/>
      <c r="CBX36" s="346"/>
      <c r="CBY36" s="346"/>
      <c r="CBZ36" s="346"/>
      <c r="CCA36" s="346"/>
      <c r="CCB36" s="346"/>
      <c r="CCC36" s="346"/>
      <c r="CCD36" s="346"/>
      <c r="CCE36" s="346"/>
      <c r="CCF36" s="346"/>
      <c r="CCG36" s="346"/>
      <c r="CCH36" s="346"/>
      <c r="CCI36" s="346"/>
      <c r="CCJ36" s="346"/>
      <c r="CCK36" s="346"/>
      <c r="CCL36" s="346"/>
      <c r="CCM36" s="346"/>
      <c r="CCN36" s="346"/>
      <c r="CCO36" s="346"/>
      <c r="CCP36" s="346"/>
      <c r="CCQ36" s="346"/>
      <c r="CCR36" s="346"/>
      <c r="CCS36" s="346"/>
      <c r="CCT36" s="346"/>
      <c r="CCU36" s="346"/>
      <c r="CCV36" s="346"/>
      <c r="CCW36" s="346"/>
      <c r="CCX36" s="346"/>
      <c r="CCY36" s="346"/>
      <c r="CCZ36" s="346"/>
      <c r="CDA36" s="346"/>
      <c r="CDB36" s="346"/>
      <c r="CDC36" s="346"/>
      <c r="CDD36" s="346"/>
      <c r="CDE36" s="346"/>
      <c r="CDF36" s="346"/>
      <c r="CDG36" s="346"/>
      <c r="CDH36" s="346"/>
      <c r="CDI36" s="346"/>
      <c r="CDJ36" s="346"/>
      <c r="CDK36" s="346"/>
      <c r="CDL36" s="346"/>
      <c r="CDM36" s="346"/>
      <c r="CDN36" s="346"/>
      <c r="CDO36" s="346"/>
      <c r="CDP36" s="346"/>
      <c r="CDQ36" s="346"/>
      <c r="CDR36" s="346"/>
      <c r="CDS36" s="346"/>
      <c r="CDT36" s="346"/>
      <c r="CDU36" s="346"/>
      <c r="CDV36" s="346"/>
      <c r="CDW36" s="346"/>
      <c r="CDX36" s="346"/>
      <c r="CDY36" s="346"/>
      <c r="CDZ36" s="346"/>
      <c r="CEA36" s="346"/>
      <c r="CEB36" s="346"/>
      <c r="CEC36" s="346"/>
      <c r="CED36" s="346"/>
      <c r="CEE36" s="346"/>
      <c r="CEF36" s="346"/>
      <c r="CEG36" s="346"/>
      <c r="CEH36" s="346"/>
      <c r="CEI36" s="346"/>
      <c r="CEJ36" s="346"/>
      <c r="CEK36" s="346"/>
      <c r="CEL36" s="346"/>
      <c r="CEM36" s="346"/>
      <c r="CEN36" s="346"/>
      <c r="CEO36" s="346"/>
      <c r="CEP36" s="346"/>
      <c r="CEQ36" s="346"/>
      <c r="CER36" s="346"/>
      <c r="CES36" s="346"/>
      <c r="CET36" s="346"/>
      <c r="CEU36" s="346"/>
      <c r="CEV36" s="346"/>
      <c r="CEW36" s="346"/>
      <c r="CEX36" s="346"/>
      <c r="CEY36" s="346"/>
      <c r="CEZ36" s="346"/>
      <c r="CFA36" s="346"/>
      <c r="CFB36" s="346"/>
      <c r="CFC36" s="346"/>
      <c r="CFD36" s="346"/>
      <c r="CFE36" s="346"/>
      <c r="CFF36" s="346"/>
      <c r="CFG36" s="346"/>
      <c r="CFH36" s="346"/>
      <c r="CFI36" s="346"/>
      <c r="CFJ36" s="346"/>
      <c r="CFK36" s="346"/>
      <c r="CFL36" s="346"/>
      <c r="CFM36" s="346"/>
      <c r="CFN36" s="346"/>
      <c r="CFO36" s="346"/>
      <c r="CFP36" s="346"/>
      <c r="CFQ36" s="346"/>
      <c r="CFR36" s="346"/>
      <c r="CFS36" s="346"/>
      <c r="CFT36" s="346"/>
      <c r="CFU36" s="346"/>
      <c r="CFV36" s="346"/>
      <c r="CFW36" s="346"/>
      <c r="CFX36" s="346"/>
      <c r="CFY36" s="346"/>
      <c r="CFZ36" s="346"/>
      <c r="CGA36" s="346"/>
      <c r="CGB36" s="346"/>
      <c r="CGC36" s="346"/>
      <c r="CGD36" s="346"/>
      <c r="CGE36" s="346"/>
      <c r="CGF36" s="346"/>
      <c r="CGG36" s="346"/>
      <c r="CGH36" s="346"/>
      <c r="CGI36" s="346"/>
      <c r="CGJ36" s="346"/>
      <c r="CGK36" s="346"/>
      <c r="CGL36" s="346"/>
      <c r="CGM36" s="346"/>
      <c r="CGN36" s="346"/>
      <c r="CGO36" s="346"/>
      <c r="CGP36" s="346"/>
      <c r="CGQ36" s="346"/>
      <c r="CGR36" s="346"/>
      <c r="CGS36" s="346"/>
      <c r="CGT36" s="346"/>
      <c r="CGU36" s="346"/>
      <c r="CGV36" s="346"/>
      <c r="CGW36" s="346"/>
      <c r="CGX36" s="346"/>
      <c r="CGY36" s="346"/>
      <c r="CGZ36" s="346"/>
      <c r="CHA36" s="346"/>
      <c r="CHB36" s="346"/>
      <c r="CHC36" s="346"/>
      <c r="CHD36" s="346"/>
      <c r="CHE36" s="346"/>
      <c r="CHF36" s="346"/>
      <c r="CHG36" s="346"/>
      <c r="CHH36" s="346"/>
      <c r="CHI36" s="346"/>
      <c r="CHJ36" s="346"/>
      <c r="CHK36" s="346"/>
      <c r="CHL36" s="346"/>
      <c r="CHM36" s="346"/>
      <c r="CHN36" s="346"/>
      <c r="CHO36" s="346"/>
      <c r="CHP36" s="346"/>
      <c r="CHQ36" s="346"/>
      <c r="CHR36" s="346"/>
      <c r="CHS36" s="346"/>
      <c r="CHT36" s="346"/>
      <c r="CHU36" s="346"/>
      <c r="CHV36" s="346"/>
      <c r="CHW36" s="346"/>
      <c r="CHX36" s="346"/>
      <c r="CHY36" s="346"/>
      <c r="CHZ36" s="346"/>
      <c r="CIA36" s="346"/>
      <c r="CIB36" s="346"/>
      <c r="CIC36" s="346"/>
      <c r="CID36" s="346"/>
      <c r="CIE36" s="346"/>
      <c r="CIF36" s="346"/>
      <c r="CIG36" s="346"/>
      <c r="CIH36" s="346"/>
      <c r="CII36" s="346"/>
      <c r="CIJ36" s="346"/>
      <c r="CIK36" s="346"/>
      <c r="CIL36" s="346"/>
      <c r="CIM36" s="346"/>
      <c r="CIN36" s="346"/>
      <c r="CIO36" s="346"/>
      <c r="CIP36" s="346"/>
      <c r="CIQ36" s="346"/>
      <c r="CIR36" s="346"/>
      <c r="CIS36" s="346"/>
      <c r="CIT36" s="346"/>
      <c r="CIU36" s="346"/>
      <c r="CIV36" s="346"/>
      <c r="CIW36" s="346"/>
      <c r="CIX36" s="346"/>
      <c r="CIY36" s="346"/>
      <c r="CIZ36" s="346"/>
      <c r="CJA36" s="346"/>
      <c r="CJB36" s="346"/>
      <c r="CJC36" s="346"/>
      <c r="CJD36" s="346"/>
      <c r="CJE36" s="346"/>
      <c r="CJF36" s="346"/>
      <c r="CJG36" s="346"/>
      <c r="CJH36" s="346"/>
      <c r="CJI36" s="346"/>
      <c r="CJJ36" s="346"/>
      <c r="CJK36" s="346"/>
      <c r="CJL36" s="346"/>
      <c r="CJM36" s="346"/>
      <c r="CJN36" s="346"/>
      <c r="CJO36" s="346"/>
      <c r="CJP36" s="346"/>
      <c r="CJQ36" s="346"/>
      <c r="CJR36" s="346"/>
      <c r="CJS36" s="346"/>
      <c r="CJT36" s="346"/>
      <c r="CJU36" s="346"/>
      <c r="CJV36" s="346"/>
      <c r="CJW36" s="346"/>
      <c r="CJX36" s="346"/>
      <c r="CJY36" s="346"/>
      <c r="CJZ36" s="346"/>
      <c r="CKA36" s="346"/>
      <c r="CKB36" s="346"/>
      <c r="CKC36" s="346"/>
      <c r="CKD36" s="346"/>
      <c r="CKE36" s="346"/>
      <c r="CKF36" s="346"/>
      <c r="CKG36" s="346"/>
      <c r="CKH36" s="346"/>
      <c r="CKI36" s="346"/>
      <c r="CKJ36" s="346"/>
      <c r="CKK36" s="346"/>
      <c r="CKL36" s="346"/>
      <c r="CKM36" s="346"/>
      <c r="CKN36" s="346"/>
      <c r="CKO36" s="346"/>
      <c r="CKP36" s="346"/>
      <c r="CKQ36" s="346"/>
      <c r="CKR36" s="346"/>
      <c r="CKS36" s="346"/>
      <c r="CKT36" s="346"/>
      <c r="CKU36" s="346"/>
      <c r="CKV36" s="346"/>
      <c r="CKW36" s="346"/>
      <c r="CKX36" s="346"/>
      <c r="CKY36" s="346"/>
      <c r="CKZ36" s="346"/>
      <c r="CLA36" s="346"/>
      <c r="CLB36" s="346"/>
      <c r="CLC36" s="346"/>
      <c r="CLD36" s="346"/>
      <c r="CLE36" s="346"/>
      <c r="CLF36" s="346"/>
      <c r="CLG36" s="346"/>
      <c r="CLH36" s="346"/>
      <c r="CLI36" s="346"/>
      <c r="CLJ36" s="346"/>
      <c r="CLK36" s="346"/>
      <c r="CLL36" s="346"/>
      <c r="CLM36" s="346"/>
      <c r="CLN36" s="346"/>
      <c r="CLO36" s="346"/>
      <c r="CLP36" s="346"/>
      <c r="CLQ36" s="346"/>
      <c r="CLR36" s="346"/>
      <c r="CLS36" s="346"/>
      <c r="CLT36" s="346"/>
      <c r="CLU36" s="346"/>
      <c r="CLV36" s="346"/>
      <c r="CLW36" s="346"/>
      <c r="CLX36" s="346"/>
      <c r="CLY36" s="346"/>
      <c r="CLZ36" s="346"/>
      <c r="CMA36" s="346"/>
      <c r="CMB36" s="346"/>
      <c r="CMC36" s="346"/>
      <c r="CMD36" s="346"/>
      <c r="CME36" s="346"/>
      <c r="CMF36" s="346"/>
      <c r="CMG36" s="346"/>
      <c r="CMH36" s="346"/>
      <c r="CMI36" s="346"/>
      <c r="CMJ36" s="346"/>
      <c r="CMK36" s="346"/>
      <c r="CML36" s="346"/>
      <c r="CMM36" s="346"/>
      <c r="CMN36" s="346"/>
      <c r="CMO36" s="346"/>
      <c r="CMP36" s="346"/>
      <c r="CMQ36" s="346"/>
      <c r="CMR36" s="346"/>
      <c r="CMS36" s="346"/>
      <c r="CMT36" s="346"/>
      <c r="CMU36" s="346"/>
      <c r="CMV36" s="346"/>
      <c r="CMW36" s="346"/>
      <c r="CMX36" s="346"/>
      <c r="CMY36" s="346"/>
      <c r="CMZ36" s="346"/>
      <c r="CNA36" s="346"/>
      <c r="CNB36" s="346"/>
      <c r="CNC36" s="346"/>
      <c r="CND36" s="346"/>
      <c r="CNE36" s="346"/>
      <c r="CNF36" s="346"/>
      <c r="CNG36" s="346"/>
      <c r="CNH36" s="346"/>
      <c r="CNI36" s="346"/>
      <c r="CNJ36" s="346"/>
      <c r="CNK36" s="346"/>
      <c r="CNL36" s="346"/>
      <c r="CNM36" s="346"/>
      <c r="CNN36" s="346"/>
      <c r="CNO36" s="346"/>
      <c r="CNP36" s="346"/>
      <c r="CNQ36" s="346"/>
      <c r="CNR36" s="346"/>
      <c r="CNS36" s="346"/>
      <c r="CNT36" s="346"/>
      <c r="CNU36" s="346"/>
      <c r="CNV36" s="346"/>
      <c r="CNW36" s="346"/>
      <c r="CNX36" s="346"/>
      <c r="CNY36" s="346"/>
      <c r="CNZ36" s="346"/>
      <c r="COA36" s="346"/>
      <c r="COB36" s="346"/>
      <c r="COC36" s="346"/>
      <c r="COD36" s="346"/>
      <c r="COE36" s="346"/>
      <c r="COF36" s="346"/>
      <c r="COG36" s="346"/>
      <c r="COH36" s="346"/>
      <c r="COI36" s="346"/>
      <c r="COJ36" s="346"/>
      <c r="COK36" s="346"/>
      <c r="COL36" s="346"/>
      <c r="COM36" s="346"/>
      <c r="CON36" s="346"/>
      <c r="COO36" s="346"/>
      <c r="COP36" s="346"/>
      <c r="COQ36" s="346"/>
      <c r="COR36" s="346"/>
      <c r="COS36" s="346"/>
      <c r="COT36" s="346"/>
      <c r="COU36" s="346"/>
      <c r="COV36" s="346"/>
      <c r="COW36" s="346"/>
      <c r="COX36" s="346"/>
      <c r="COY36" s="346"/>
      <c r="COZ36" s="346"/>
      <c r="CPA36" s="346"/>
      <c r="CPB36" s="346"/>
      <c r="CPC36" s="346"/>
      <c r="CPD36" s="346"/>
      <c r="CPE36" s="346"/>
      <c r="CPF36" s="346"/>
      <c r="CPG36" s="346"/>
      <c r="CPH36" s="346"/>
      <c r="CPI36" s="346"/>
      <c r="CPJ36" s="346"/>
      <c r="CPK36" s="346"/>
      <c r="CPL36" s="346"/>
      <c r="CPM36" s="346"/>
      <c r="CPN36" s="346"/>
      <c r="CPO36" s="346"/>
      <c r="CPP36" s="346"/>
      <c r="CPQ36" s="346"/>
      <c r="CPR36" s="346"/>
      <c r="CPS36" s="346"/>
      <c r="CPT36" s="346"/>
      <c r="CPU36" s="346"/>
      <c r="CPV36" s="346"/>
      <c r="CPW36" s="346"/>
      <c r="CPX36" s="346"/>
      <c r="CPY36" s="346"/>
      <c r="CPZ36" s="346"/>
      <c r="CQA36" s="346"/>
      <c r="CQB36" s="346"/>
      <c r="CQC36" s="346"/>
      <c r="CQD36" s="346"/>
      <c r="CQE36" s="346"/>
      <c r="CQF36" s="346"/>
      <c r="CQG36" s="346"/>
      <c r="CQH36" s="346"/>
      <c r="CQI36" s="346"/>
      <c r="CQJ36" s="346"/>
      <c r="CQK36" s="346"/>
      <c r="CQL36" s="346"/>
      <c r="CQM36" s="346"/>
      <c r="CQN36" s="346"/>
      <c r="CQO36" s="346"/>
      <c r="CQP36" s="346"/>
      <c r="CQQ36" s="346"/>
      <c r="CQR36" s="346"/>
      <c r="CQS36" s="346"/>
      <c r="CQT36" s="346"/>
      <c r="CQU36" s="346"/>
      <c r="CQV36" s="346"/>
      <c r="CQW36" s="346"/>
      <c r="CQX36" s="346"/>
      <c r="CQY36" s="346"/>
      <c r="CQZ36" s="346"/>
      <c r="CRA36" s="346"/>
      <c r="CRB36" s="346"/>
      <c r="CRC36" s="346"/>
      <c r="CRD36" s="346"/>
      <c r="CRE36" s="346"/>
      <c r="CRF36" s="346"/>
      <c r="CRG36" s="346"/>
      <c r="CRH36" s="346"/>
      <c r="CRI36" s="346"/>
      <c r="CRJ36" s="346"/>
      <c r="CRK36" s="346"/>
      <c r="CRL36" s="346"/>
      <c r="CRM36" s="346"/>
      <c r="CRN36" s="346"/>
      <c r="CRO36" s="346"/>
      <c r="CRP36" s="346"/>
      <c r="CRQ36" s="346"/>
      <c r="CRR36" s="346"/>
      <c r="CRS36" s="346"/>
      <c r="CRT36" s="346"/>
      <c r="CRU36" s="346"/>
      <c r="CRV36" s="346"/>
      <c r="CRW36" s="346"/>
      <c r="CRX36" s="346"/>
      <c r="CRY36" s="346"/>
      <c r="CRZ36" s="346"/>
      <c r="CSA36" s="346"/>
      <c r="CSB36" s="346"/>
      <c r="CSC36" s="346"/>
      <c r="CSD36" s="346"/>
      <c r="CSE36" s="346"/>
      <c r="CSF36" s="346"/>
      <c r="CSG36" s="346"/>
      <c r="CSH36" s="346"/>
      <c r="CSI36" s="346"/>
      <c r="CSJ36" s="346"/>
      <c r="CSK36" s="346"/>
      <c r="CSL36" s="346"/>
      <c r="CSM36" s="346"/>
      <c r="CSN36" s="346"/>
      <c r="CSO36" s="346"/>
      <c r="CSP36" s="346"/>
      <c r="CSQ36" s="346"/>
      <c r="CSR36" s="346"/>
      <c r="CSS36" s="346"/>
      <c r="CST36" s="346"/>
      <c r="CSU36" s="346"/>
      <c r="CSV36" s="346"/>
      <c r="CSW36" s="346"/>
      <c r="CSX36" s="346"/>
      <c r="CSY36" s="346"/>
      <c r="CSZ36" s="346"/>
      <c r="CTA36" s="346"/>
      <c r="CTB36" s="346"/>
      <c r="CTC36" s="346"/>
      <c r="CTD36" s="346"/>
      <c r="CTE36" s="346"/>
      <c r="CTF36" s="346"/>
      <c r="CTG36" s="346"/>
      <c r="CTH36" s="346"/>
      <c r="CTI36" s="346"/>
      <c r="CTJ36" s="346"/>
      <c r="CTK36" s="346"/>
      <c r="CTL36" s="346"/>
      <c r="CTM36" s="346"/>
      <c r="CTN36" s="346"/>
      <c r="CTO36" s="346"/>
      <c r="CTP36" s="346"/>
      <c r="CTQ36" s="346"/>
      <c r="CTR36" s="346"/>
      <c r="CTS36" s="346"/>
      <c r="CTT36" s="346"/>
      <c r="CTU36" s="346"/>
      <c r="CTV36" s="346"/>
      <c r="CTW36" s="346"/>
      <c r="CTX36" s="346"/>
      <c r="CTY36" s="346"/>
      <c r="CTZ36" s="346"/>
      <c r="CUA36" s="346"/>
      <c r="CUB36" s="346"/>
      <c r="CUC36" s="346"/>
      <c r="CUD36" s="346"/>
      <c r="CUE36" s="346"/>
      <c r="CUF36" s="346"/>
      <c r="CUG36" s="346"/>
      <c r="CUH36" s="346"/>
      <c r="CUI36" s="346"/>
      <c r="CUJ36" s="346"/>
      <c r="CUK36" s="346"/>
      <c r="CUL36" s="346"/>
      <c r="CUM36" s="346"/>
      <c r="CUN36" s="346"/>
      <c r="CUO36" s="346"/>
      <c r="CUP36" s="346"/>
      <c r="CUQ36" s="346"/>
      <c r="CUR36" s="346"/>
      <c r="CUS36" s="346"/>
      <c r="CUT36" s="346"/>
      <c r="CUU36" s="346"/>
      <c r="CUV36" s="346"/>
      <c r="CUW36" s="346"/>
      <c r="CUX36" s="346"/>
      <c r="CUY36" s="346"/>
      <c r="CUZ36" s="346"/>
      <c r="CVA36" s="346"/>
      <c r="CVB36" s="346"/>
      <c r="CVC36" s="346"/>
      <c r="CVD36" s="346"/>
      <c r="CVE36" s="346"/>
      <c r="CVF36" s="346"/>
      <c r="CVG36" s="346"/>
      <c r="CVH36" s="346"/>
      <c r="CVI36" s="346"/>
      <c r="CVJ36" s="346"/>
      <c r="CVK36" s="346"/>
      <c r="CVL36" s="346"/>
      <c r="CVM36" s="346"/>
      <c r="CVN36" s="346"/>
      <c r="CVO36" s="346"/>
      <c r="CVP36" s="346"/>
      <c r="CVQ36" s="346"/>
      <c r="CVR36" s="346"/>
      <c r="CVS36" s="346"/>
      <c r="CVT36" s="346"/>
      <c r="CVU36" s="346"/>
      <c r="CVV36" s="346"/>
      <c r="CVW36" s="346"/>
      <c r="CVX36" s="346"/>
      <c r="CVY36" s="346"/>
      <c r="CVZ36" s="346"/>
      <c r="CWA36" s="346"/>
      <c r="CWB36" s="346"/>
      <c r="CWC36" s="346"/>
      <c r="CWD36" s="346"/>
      <c r="CWE36" s="346"/>
      <c r="CWF36" s="346"/>
      <c r="CWG36" s="346"/>
      <c r="CWH36" s="346"/>
      <c r="CWI36" s="346"/>
      <c r="CWJ36" s="346"/>
      <c r="CWK36" s="346"/>
      <c r="CWL36" s="346"/>
      <c r="CWM36" s="346"/>
      <c r="CWN36" s="346"/>
      <c r="CWO36" s="346"/>
      <c r="CWP36" s="346"/>
      <c r="CWQ36" s="346"/>
      <c r="CWR36" s="346"/>
      <c r="CWS36" s="346"/>
      <c r="CWT36" s="346"/>
      <c r="CWU36" s="346"/>
      <c r="CWV36" s="346"/>
      <c r="CWW36" s="346"/>
      <c r="CWX36" s="346"/>
      <c r="CWY36" s="346"/>
      <c r="CWZ36" s="346"/>
      <c r="CXA36" s="346"/>
      <c r="CXB36" s="346"/>
      <c r="CXC36" s="346"/>
      <c r="CXD36" s="346"/>
      <c r="CXE36" s="346"/>
      <c r="CXF36" s="346"/>
      <c r="CXG36" s="346"/>
      <c r="CXH36" s="346"/>
      <c r="CXI36" s="346"/>
      <c r="CXJ36" s="346"/>
      <c r="CXK36" s="346"/>
      <c r="CXL36" s="346"/>
      <c r="CXM36" s="346"/>
      <c r="CXN36" s="346"/>
      <c r="CXO36" s="346"/>
      <c r="CXP36" s="346"/>
      <c r="CXQ36" s="346"/>
      <c r="CXR36" s="346"/>
      <c r="CXS36" s="346"/>
      <c r="CXT36" s="346"/>
      <c r="CXU36" s="346"/>
      <c r="CXV36" s="346"/>
      <c r="CXW36" s="346"/>
      <c r="CXX36" s="346"/>
      <c r="CXY36" s="346"/>
      <c r="CXZ36" s="346"/>
      <c r="CYA36" s="346"/>
      <c r="CYB36" s="346"/>
      <c r="CYC36" s="346"/>
      <c r="CYD36" s="346"/>
      <c r="CYE36" s="346"/>
      <c r="CYF36" s="346"/>
      <c r="CYG36" s="346"/>
      <c r="CYH36" s="346"/>
      <c r="CYI36" s="346"/>
      <c r="CYJ36" s="346"/>
      <c r="CYK36" s="346"/>
      <c r="CYL36" s="346"/>
      <c r="CYM36" s="346"/>
      <c r="CYN36" s="346"/>
      <c r="CYO36" s="346"/>
      <c r="CYP36" s="346"/>
      <c r="CYQ36" s="346"/>
      <c r="CYR36" s="346"/>
      <c r="CYS36" s="346"/>
      <c r="CYT36" s="346"/>
      <c r="CYU36" s="346"/>
      <c r="CYV36" s="346"/>
      <c r="CYW36" s="346"/>
      <c r="CYX36" s="346"/>
      <c r="CYY36" s="346"/>
      <c r="CYZ36" s="346"/>
      <c r="CZA36" s="346"/>
      <c r="CZB36" s="346"/>
      <c r="CZC36" s="346"/>
      <c r="CZD36" s="346"/>
      <c r="CZE36" s="346"/>
      <c r="CZF36" s="346"/>
      <c r="CZG36" s="346"/>
      <c r="CZH36" s="346"/>
      <c r="CZI36" s="346"/>
      <c r="CZJ36" s="346"/>
      <c r="CZK36" s="346"/>
      <c r="CZL36" s="346"/>
      <c r="CZM36" s="346"/>
      <c r="CZN36" s="346"/>
      <c r="CZO36" s="346"/>
      <c r="CZP36" s="346"/>
      <c r="CZQ36" s="346"/>
      <c r="CZR36" s="346"/>
      <c r="CZS36" s="346"/>
      <c r="CZT36" s="346"/>
      <c r="CZU36" s="346"/>
      <c r="CZV36" s="346"/>
      <c r="CZW36" s="346"/>
      <c r="CZX36" s="346"/>
      <c r="CZY36" s="346"/>
      <c r="CZZ36" s="346"/>
      <c r="DAA36" s="346"/>
      <c r="DAB36" s="346"/>
      <c r="DAC36" s="346"/>
      <c r="DAD36" s="346"/>
      <c r="DAE36" s="346"/>
      <c r="DAF36" s="346"/>
      <c r="DAG36" s="346"/>
      <c r="DAH36" s="346"/>
      <c r="DAI36" s="346"/>
      <c r="DAJ36" s="346"/>
      <c r="DAK36" s="346"/>
      <c r="DAL36" s="346"/>
      <c r="DAM36" s="346"/>
      <c r="DAN36" s="346"/>
      <c r="DAO36" s="346"/>
      <c r="DAP36" s="346"/>
      <c r="DAQ36" s="346"/>
      <c r="DAR36" s="346"/>
      <c r="DAS36" s="346"/>
      <c r="DAT36" s="346"/>
      <c r="DAU36" s="346"/>
      <c r="DAV36" s="346"/>
      <c r="DAW36" s="346"/>
      <c r="DAX36" s="346"/>
      <c r="DAY36" s="346"/>
      <c r="DAZ36" s="346"/>
      <c r="DBA36" s="346"/>
      <c r="DBB36" s="346"/>
      <c r="DBC36" s="346"/>
      <c r="DBD36" s="346"/>
      <c r="DBE36" s="346"/>
      <c r="DBF36" s="346"/>
      <c r="DBG36" s="346"/>
      <c r="DBH36" s="346"/>
      <c r="DBI36" s="346"/>
      <c r="DBJ36" s="346"/>
      <c r="DBK36" s="346"/>
      <c r="DBL36" s="346"/>
      <c r="DBM36" s="346"/>
      <c r="DBN36" s="346"/>
      <c r="DBO36" s="346"/>
      <c r="DBP36" s="346"/>
      <c r="DBQ36" s="346"/>
      <c r="DBR36" s="346"/>
      <c r="DBS36" s="346"/>
      <c r="DBT36" s="346"/>
      <c r="DBU36" s="346"/>
      <c r="DBV36" s="346"/>
      <c r="DBW36" s="346"/>
      <c r="DBX36" s="346"/>
      <c r="DBY36" s="346"/>
      <c r="DBZ36" s="346"/>
      <c r="DCA36" s="346"/>
      <c r="DCB36" s="346"/>
      <c r="DCC36" s="346"/>
      <c r="DCD36" s="346"/>
      <c r="DCE36" s="346"/>
      <c r="DCF36" s="346"/>
      <c r="DCG36" s="346"/>
      <c r="DCH36" s="346"/>
      <c r="DCI36" s="346"/>
      <c r="DCJ36" s="346"/>
      <c r="DCK36" s="346"/>
      <c r="DCL36" s="346"/>
      <c r="DCM36" s="346"/>
      <c r="DCN36" s="346"/>
      <c r="DCO36" s="346"/>
      <c r="DCP36" s="346"/>
      <c r="DCQ36" s="346"/>
      <c r="DCR36" s="346"/>
      <c r="DCS36" s="346"/>
      <c r="DCT36" s="346"/>
      <c r="DCU36" s="346"/>
      <c r="DCV36" s="346"/>
      <c r="DCW36" s="346"/>
      <c r="DCX36" s="346"/>
      <c r="DCY36" s="346"/>
      <c r="DCZ36" s="346"/>
      <c r="DDA36" s="346"/>
      <c r="DDB36" s="346"/>
      <c r="DDC36" s="346"/>
      <c r="DDD36" s="346"/>
      <c r="DDE36" s="346"/>
      <c r="DDF36" s="346"/>
      <c r="DDG36" s="346"/>
      <c r="DDH36" s="346"/>
      <c r="DDI36" s="346"/>
      <c r="DDJ36" s="346"/>
      <c r="DDK36" s="346"/>
      <c r="DDL36" s="346"/>
      <c r="DDM36" s="346"/>
      <c r="DDN36" s="346"/>
      <c r="DDO36" s="346"/>
      <c r="DDP36" s="346"/>
      <c r="DDQ36" s="346"/>
      <c r="DDR36" s="346"/>
      <c r="DDS36" s="346"/>
      <c r="DDT36" s="346"/>
      <c r="DDU36" s="346"/>
      <c r="DDV36" s="346"/>
      <c r="DDW36" s="346"/>
      <c r="DDX36" s="346"/>
      <c r="DDY36" s="346"/>
      <c r="DDZ36" s="346"/>
      <c r="DEA36" s="346"/>
      <c r="DEB36" s="346"/>
      <c r="DEC36" s="346"/>
      <c r="DED36" s="346"/>
      <c r="DEE36" s="346"/>
      <c r="DEF36" s="346"/>
      <c r="DEG36" s="346"/>
      <c r="DEH36" s="346"/>
      <c r="DEI36" s="346"/>
      <c r="DEJ36" s="346"/>
      <c r="DEK36" s="346"/>
      <c r="DEL36" s="346"/>
      <c r="DEM36" s="346"/>
      <c r="DEN36" s="346"/>
      <c r="DEO36" s="346"/>
      <c r="DEP36" s="346"/>
      <c r="DEQ36" s="346"/>
      <c r="DER36" s="346"/>
      <c r="DES36" s="346"/>
      <c r="DET36" s="346"/>
      <c r="DEU36" s="346"/>
      <c r="DEV36" s="346"/>
      <c r="DEW36" s="346"/>
      <c r="DEX36" s="346"/>
      <c r="DEY36" s="346"/>
      <c r="DEZ36" s="346"/>
      <c r="DFA36" s="346"/>
      <c r="DFB36" s="346"/>
      <c r="DFC36" s="346"/>
      <c r="DFD36" s="346"/>
      <c r="DFE36" s="346"/>
      <c r="DFF36" s="346"/>
      <c r="DFG36" s="346"/>
      <c r="DFH36" s="346"/>
      <c r="DFI36" s="346"/>
      <c r="DFJ36" s="346"/>
      <c r="DFK36" s="346"/>
      <c r="DFL36" s="346"/>
      <c r="DFM36" s="346"/>
      <c r="DFN36" s="346"/>
      <c r="DFO36" s="346"/>
      <c r="DFP36" s="346"/>
      <c r="DFQ36" s="346"/>
      <c r="DFR36" s="346"/>
      <c r="DFS36" s="346"/>
      <c r="DFT36" s="346"/>
      <c r="DFU36" s="346"/>
      <c r="DFV36" s="346"/>
      <c r="DFW36" s="346"/>
      <c r="DFX36" s="346"/>
      <c r="DFY36" s="346"/>
      <c r="DFZ36" s="346"/>
      <c r="DGA36" s="346"/>
      <c r="DGB36" s="346"/>
      <c r="DGC36" s="346"/>
      <c r="DGD36" s="346"/>
      <c r="DGE36" s="346"/>
      <c r="DGF36" s="346"/>
      <c r="DGG36" s="346"/>
      <c r="DGH36" s="346"/>
      <c r="DGI36" s="346"/>
      <c r="DGJ36" s="346"/>
      <c r="DGK36" s="346"/>
      <c r="DGL36" s="346"/>
      <c r="DGM36" s="346"/>
      <c r="DGN36" s="346"/>
      <c r="DGO36" s="346"/>
      <c r="DGP36" s="346"/>
      <c r="DGQ36" s="346"/>
      <c r="DGR36" s="346"/>
      <c r="DGS36" s="346"/>
      <c r="DGT36" s="346"/>
      <c r="DGU36" s="346"/>
      <c r="DGV36" s="346"/>
      <c r="DGW36" s="346"/>
      <c r="DGX36" s="346"/>
      <c r="DGY36" s="346"/>
      <c r="DGZ36" s="346"/>
      <c r="DHA36" s="346"/>
      <c r="DHB36" s="346"/>
      <c r="DHC36" s="346"/>
      <c r="DHD36" s="346"/>
      <c r="DHE36" s="346"/>
      <c r="DHF36" s="346"/>
      <c r="DHG36" s="346"/>
      <c r="DHH36" s="346"/>
      <c r="DHI36" s="346"/>
      <c r="DHJ36" s="346"/>
      <c r="DHK36" s="346"/>
      <c r="DHL36" s="346"/>
      <c r="DHM36" s="346"/>
      <c r="DHN36" s="346"/>
      <c r="DHO36" s="346"/>
      <c r="DHP36" s="346"/>
      <c r="DHQ36" s="346"/>
      <c r="DHR36" s="346"/>
      <c r="DHS36" s="346"/>
      <c r="DHT36" s="346"/>
      <c r="DHU36" s="346"/>
      <c r="DHV36" s="346"/>
      <c r="DHW36" s="346"/>
      <c r="DHX36" s="346"/>
      <c r="DHY36" s="346"/>
      <c r="DHZ36" s="346"/>
      <c r="DIA36" s="346"/>
      <c r="DIB36" s="346"/>
      <c r="DIC36" s="346"/>
      <c r="DID36" s="346"/>
      <c r="DIE36" s="346"/>
      <c r="DIF36" s="346"/>
      <c r="DIG36" s="346"/>
      <c r="DIH36" s="346"/>
      <c r="DII36" s="346"/>
      <c r="DIJ36" s="346"/>
      <c r="DIK36" s="346"/>
      <c r="DIL36" s="346"/>
      <c r="DIM36" s="346"/>
      <c r="DIN36" s="346"/>
      <c r="DIO36" s="346"/>
      <c r="DIP36" s="346"/>
      <c r="DIQ36" s="346"/>
      <c r="DIR36" s="346"/>
      <c r="DIS36" s="346"/>
      <c r="DIT36" s="346"/>
      <c r="DIU36" s="346"/>
      <c r="DIV36" s="346"/>
      <c r="DIW36" s="346"/>
      <c r="DIX36" s="346"/>
      <c r="DIY36" s="346"/>
      <c r="DIZ36" s="346"/>
      <c r="DJA36" s="346"/>
      <c r="DJB36" s="346"/>
      <c r="DJC36" s="346"/>
      <c r="DJD36" s="346"/>
      <c r="DJE36" s="346"/>
      <c r="DJF36" s="346"/>
      <c r="DJG36" s="346"/>
      <c r="DJH36" s="346"/>
      <c r="DJI36" s="346"/>
      <c r="DJJ36" s="346"/>
      <c r="DJK36" s="346"/>
      <c r="DJL36" s="346"/>
      <c r="DJM36" s="346"/>
      <c r="DJN36" s="346"/>
      <c r="DJO36" s="346"/>
      <c r="DJP36" s="346"/>
      <c r="DJQ36" s="346"/>
      <c r="DJR36" s="346"/>
      <c r="DJS36" s="346"/>
      <c r="DJT36" s="346"/>
      <c r="DJU36" s="346"/>
      <c r="DJV36" s="346"/>
      <c r="DJW36" s="346"/>
      <c r="DJX36" s="346"/>
      <c r="DJY36" s="346"/>
      <c r="DJZ36" s="346"/>
      <c r="DKA36" s="346"/>
      <c r="DKB36" s="346"/>
      <c r="DKC36" s="346"/>
      <c r="DKD36" s="346"/>
      <c r="DKE36" s="346"/>
      <c r="DKF36" s="346"/>
      <c r="DKG36" s="346"/>
      <c r="DKH36" s="346"/>
      <c r="DKI36" s="346"/>
      <c r="DKJ36" s="346"/>
      <c r="DKK36" s="346"/>
      <c r="DKL36" s="346"/>
      <c r="DKM36" s="346"/>
      <c r="DKN36" s="346"/>
      <c r="DKO36" s="346"/>
      <c r="DKP36" s="346"/>
      <c r="DKQ36" s="346"/>
      <c r="DKR36" s="346"/>
      <c r="DKS36" s="346"/>
      <c r="DKT36" s="346"/>
      <c r="DKU36" s="346"/>
      <c r="DKV36" s="346"/>
      <c r="DKW36" s="346"/>
      <c r="DKX36" s="346"/>
      <c r="DKY36" s="346"/>
      <c r="DKZ36" s="346"/>
      <c r="DLA36" s="346"/>
      <c r="DLB36" s="346"/>
      <c r="DLC36" s="346"/>
      <c r="DLD36" s="346"/>
      <c r="DLE36" s="346"/>
      <c r="DLF36" s="346"/>
      <c r="DLG36" s="346"/>
      <c r="DLH36" s="346"/>
      <c r="DLI36" s="346"/>
      <c r="DLJ36" s="346"/>
      <c r="DLK36" s="346"/>
      <c r="DLL36" s="346"/>
      <c r="DLM36" s="346"/>
      <c r="DLN36" s="346"/>
      <c r="DLO36" s="346"/>
      <c r="DLP36" s="346"/>
      <c r="DLQ36" s="346"/>
      <c r="DLR36" s="346"/>
      <c r="DLS36" s="346"/>
      <c r="DLT36" s="346"/>
      <c r="DLU36" s="346"/>
      <c r="DLV36" s="346"/>
      <c r="DLW36" s="346"/>
      <c r="DLX36" s="346"/>
      <c r="DLY36" s="346"/>
      <c r="DLZ36" s="346"/>
      <c r="DMA36" s="346"/>
      <c r="DMB36" s="346"/>
      <c r="DMC36" s="346"/>
      <c r="DMD36" s="346"/>
      <c r="DME36" s="346"/>
      <c r="DMF36" s="346"/>
      <c r="DMG36" s="346"/>
      <c r="DMH36" s="346"/>
      <c r="DMI36" s="346"/>
      <c r="DMJ36" s="346"/>
      <c r="DMK36" s="346"/>
      <c r="DML36" s="346"/>
      <c r="DMM36" s="346"/>
      <c r="DMN36" s="346"/>
      <c r="DMO36" s="346"/>
      <c r="DMP36" s="346"/>
      <c r="DMQ36" s="346"/>
      <c r="DMR36" s="346"/>
      <c r="DMS36" s="346"/>
      <c r="DMT36" s="346"/>
      <c r="DMU36" s="346"/>
      <c r="DMV36" s="346"/>
      <c r="DMW36" s="346"/>
      <c r="DMX36" s="346"/>
      <c r="DMY36" s="346"/>
      <c r="DMZ36" s="346"/>
      <c r="DNA36" s="346"/>
      <c r="DNB36" s="346"/>
      <c r="DNC36" s="346"/>
      <c r="DND36" s="346"/>
      <c r="DNE36" s="346"/>
      <c r="DNF36" s="346"/>
      <c r="DNG36" s="346"/>
      <c r="DNH36" s="346"/>
      <c r="DNI36" s="346"/>
      <c r="DNJ36" s="346"/>
      <c r="DNK36" s="346"/>
      <c r="DNL36" s="346"/>
      <c r="DNM36" s="346"/>
      <c r="DNN36" s="346"/>
      <c r="DNO36" s="346"/>
      <c r="DNP36" s="346"/>
      <c r="DNQ36" s="346"/>
      <c r="DNR36" s="346"/>
      <c r="DNS36" s="346"/>
      <c r="DNT36" s="346"/>
      <c r="DNU36" s="346"/>
      <c r="DNV36" s="346"/>
      <c r="DNW36" s="346"/>
      <c r="DNX36" s="346"/>
      <c r="DNY36" s="346"/>
      <c r="DNZ36" s="346"/>
      <c r="DOA36" s="346"/>
      <c r="DOB36" s="346"/>
      <c r="DOC36" s="346"/>
      <c r="DOD36" s="346"/>
      <c r="DOE36" s="346"/>
      <c r="DOF36" s="346"/>
      <c r="DOG36" s="346"/>
      <c r="DOH36" s="346"/>
      <c r="DOI36" s="346"/>
      <c r="DOJ36" s="346"/>
      <c r="DOK36" s="346"/>
      <c r="DOL36" s="346"/>
      <c r="DOM36" s="346"/>
      <c r="DON36" s="346"/>
      <c r="DOO36" s="346"/>
      <c r="DOP36" s="346"/>
      <c r="DOQ36" s="346"/>
      <c r="DOR36" s="346"/>
      <c r="DOS36" s="346"/>
      <c r="DOT36" s="346"/>
      <c r="DOU36" s="346"/>
      <c r="DOV36" s="346"/>
      <c r="DOW36" s="346"/>
      <c r="DOX36" s="346"/>
      <c r="DOY36" s="346"/>
      <c r="DOZ36" s="346"/>
      <c r="DPA36" s="346"/>
      <c r="DPB36" s="346"/>
      <c r="DPC36" s="346"/>
      <c r="DPD36" s="346"/>
      <c r="DPE36" s="346"/>
      <c r="DPF36" s="346"/>
      <c r="DPG36" s="346"/>
      <c r="DPH36" s="346"/>
      <c r="DPI36" s="346"/>
      <c r="DPJ36" s="346"/>
      <c r="DPK36" s="346"/>
      <c r="DPL36" s="346"/>
      <c r="DPM36" s="346"/>
      <c r="DPN36" s="346"/>
      <c r="DPO36" s="346"/>
      <c r="DPP36" s="346"/>
      <c r="DPQ36" s="346"/>
      <c r="DPR36" s="346"/>
      <c r="DPS36" s="346"/>
      <c r="DPT36" s="346"/>
      <c r="DPU36" s="346"/>
      <c r="DPV36" s="346"/>
      <c r="DPW36" s="346"/>
      <c r="DPX36" s="346"/>
      <c r="DPY36" s="346"/>
      <c r="DPZ36" s="346"/>
      <c r="DQA36" s="346"/>
      <c r="DQB36" s="346"/>
      <c r="DQC36" s="346"/>
      <c r="DQD36" s="346"/>
      <c r="DQE36" s="346"/>
      <c r="DQF36" s="346"/>
      <c r="DQG36" s="346"/>
      <c r="DQH36" s="346"/>
      <c r="DQI36" s="346"/>
      <c r="DQJ36" s="346"/>
      <c r="DQK36" s="346"/>
      <c r="DQL36" s="346"/>
      <c r="DQM36" s="346"/>
      <c r="DQN36" s="346"/>
      <c r="DQO36" s="346"/>
      <c r="DQP36" s="346"/>
      <c r="DQQ36" s="346"/>
      <c r="DQR36" s="346"/>
      <c r="DQS36" s="346"/>
      <c r="DQT36" s="346"/>
      <c r="DQU36" s="346"/>
      <c r="DQV36" s="346"/>
      <c r="DQW36" s="346"/>
      <c r="DQX36" s="346"/>
      <c r="DQY36" s="346"/>
      <c r="DQZ36" s="346"/>
      <c r="DRA36" s="346"/>
      <c r="DRB36" s="346"/>
      <c r="DRC36" s="346"/>
      <c r="DRD36" s="346"/>
      <c r="DRE36" s="346"/>
      <c r="DRF36" s="346"/>
      <c r="DRG36" s="346"/>
      <c r="DRH36" s="346"/>
      <c r="DRI36" s="346"/>
      <c r="DRJ36" s="346"/>
      <c r="DRK36" s="346"/>
      <c r="DRL36" s="346"/>
      <c r="DRM36" s="346"/>
      <c r="DRN36" s="346"/>
      <c r="DRO36" s="346"/>
      <c r="DRP36" s="346"/>
      <c r="DRQ36" s="346"/>
      <c r="DRR36" s="346"/>
      <c r="DRS36" s="346"/>
      <c r="DRT36" s="346"/>
      <c r="DRU36" s="346"/>
      <c r="DRV36" s="346"/>
      <c r="DRW36" s="346"/>
      <c r="DRX36" s="346"/>
      <c r="DRY36" s="346"/>
      <c r="DRZ36" s="346"/>
      <c r="DSA36" s="346"/>
      <c r="DSB36" s="346"/>
      <c r="DSC36" s="346"/>
      <c r="DSD36" s="346"/>
      <c r="DSE36" s="346"/>
      <c r="DSF36" s="346"/>
      <c r="DSG36" s="346"/>
      <c r="DSH36" s="346"/>
      <c r="DSI36" s="346"/>
      <c r="DSJ36" s="346"/>
      <c r="DSK36" s="346"/>
      <c r="DSL36" s="346"/>
      <c r="DSM36" s="346"/>
      <c r="DSN36" s="346"/>
      <c r="DSO36" s="346"/>
      <c r="DSP36" s="346"/>
      <c r="DSQ36" s="346"/>
      <c r="DSR36" s="346"/>
      <c r="DSS36" s="346"/>
      <c r="DST36" s="346"/>
      <c r="DSU36" s="346"/>
      <c r="DSV36" s="346"/>
      <c r="DSW36" s="346"/>
      <c r="DSX36" s="346"/>
      <c r="DSY36" s="346"/>
      <c r="DSZ36" s="346"/>
      <c r="DTA36" s="346"/>
      <c r="DTB36" s="346"/>
      <c r="DTC36" s="346"/>
      <c r="DTD36" s="346"/>
      <c r="DTE36" s="346"/>
      <c r="DTF36" s="346"/>
      <c r="DTG36" s="346"/>
      <c r="DTH36" s="346"/>
      <c r="DTI36" s="346"/>
      <c r="DTJ36" s="346"/>
      <c r="DTK36" s="346"/>
      <c r="DTL36" s="346"/>
      <c r="DTM36" s="346"/>
      <c r="DTN36" s="346"/>
      <c r="DTO36" s="346"/>
      <c r="DTP36" s="346"/>
      <c r="DTQ36" s="346"/>
      <c r="DTR36" s="346"/>
      <c r="DTS36" s="346"/>
      <c r="DTT36" s="346"/>
      <c r="DTU36" s="346"/>
      <c r="DTV36" s="346"/>
      <c r="DTW36" s="346"/>
      <c r="DTX36" s="346"/>
      <c r="DTY36" s="346"/>
      <c r="DTZ36" s="346"/>
      <c r="DUA36" s="346"/>
      <c r="DUB36" s="346"/>
      <c r="DUC36" s="346"/>
      <c r="DUD36" s="346"/>
      <c r="DUE36" s="346"/>
      <c r="DUF36" s="346"/>
      <c r="DUG36" s="346"/>
      <c r="DUH36" s="346"/>
      <c r="DUI36" s="346"/>
      <c r="DUJ36" s="346"/>
      <c r="DUK36" s="346"/>
      <c r="DUL36" s="346"/>
      <c r="DUM36" s="346"/>
      <c r="DUN36" s="346"/>
      <c r="DUO36" s="346"/>
      <c r="DUP36" s="346"/>
      <c r="DUQ36" s="346"/>
      <c r="DUR36" s="346"/>
      <c r="DUS36" s="346"/>
      <c r="DUT36" s="346"/>
      <c r="DUU36" s="346"/>
      <c r="DUV36" s="346"/>
      <c r="DUW36" s="346"/>
      <c r="DUX36" s="346"/>
      <c r="DUY36" s="346"/>
      <c r="DUZ36" s="346"/>
      <c r="DVA36" s="346"/>
      <c r="DVB36" s="346"/>
      <c r="DVC36" s="346"/>
      <c r="DVD36" s="346"/>
      <c r="DVE36" s="346"/>
      <c r="DVF36" s="346"/>
      <c r="DVG36" s="346"/>
      <c r="DVH36" s="346"/>
      <c r="DVI36" s="346"/>
      <c r="DVJ36" s="346"/>
      <c r="DVK36" s="346"/>
      <c r="DVL36" s="346"/>
      <c r="DVM36" s="346"/>
      <c r="DVN36" s="346"/>
      <c r="DVO36" s="346"/>
      <c r="DVP36" s="346"/>
      <c r="DVQ36" s="346"/>
      <c r="DVR36" s="346"/>
      <c r="DVS36" s="346"/>
      <c r="DVT36" s="346"/>
      <c r="DVU36" s="346"/>
      <c r="DVV36" s="346"/>
      <c r="DVW36" s="346"/>
      <c r="DVX36" s="346"/>
      <c r="DVY36" s="346"/>
      <c r="DVZ36" s="346"/>
      <c r="DWA36" s="346"/>
      <c r="DWB36" s="346"/>
      <c r="DWC36" s="346"/>
      <c r="DWD36" s="346"/>
      <c r="DWE36" s="346"/>
      <c r="DWF36" s="346"/>
      <c r="DWG36" s="346"/>
      <c r="DWH36" s="346"/>
      <c r="DWI36" s="346"/>
      <c r="DWJ36" s="346"/>
      <c r="DWK36" s="346"/>
      <c r="DWL36" s="346"/>
      <c r="DWM36" s="346"/>
      <c r="DWN36" s="346"/>
      <c r="DWO36" s="346"/>
      <c r="DWP36" s="346"/>
      <c r="DWQ36" s="346"/>
      <c r="DWR36" s="346"/>
      <c r="DWS36" s="346"/>
      <c r="DWT36" s="346"/>
      <c r="DWU36" s="346"/>
      <c r="DWV36" s="346"/>
      <c r="DWW36" s="346"/>
      <c r="DWX36" s="346"/>
      <c r="DWY36" s="346"/>
      <c r="DWZ36" s="346"/>
      <c r="DXA36" s="346"/>
      <c r="DXB36" s="346"/>
      <c r="DXC36" s="346"/>
      <c r="DXD36" s="346"/>
      <c r="DXE36" s="346"/>
      <c r="DXF36" s="346"/>
      <c r="DXG36" s="346"/>
      <c r="DXH36" s="346"/>
      <c r="DXI36" s="346"/>
      <c r="DXJ36" s="346"/>
      <c r="DXK36" s="346"/>
      <c r="DXL36" s="346"/>
      <c r="DXM36" s="346"/>
      <c r="DXN36" s="346"/>
      <c r="DXO36" s="346"/>
      <c r="DXP36" s="346"/>
      <c r="DXQ36" s="346"/>
      <c r="DXR36" s="346"/>
      <c r="DXS36" s="346"/>
      <c r="DXT36" s="346"/>
      <c r="DXU36" s="346"/>
      <c r="DXV36" s="346"/>
      <c r="DXW36" s="346"/>
      <c r="DXX36" s="346"/>
      <c r="DXY36" s="346"/>
      <c r="DXZ36" s="346"/>
      <c r="DYA36" s="346"/>
      <c r="DYB36" s="346"/>
      <c r="DYC36" s="346"/>
      <c r="DYD36" s="346"/>
      <c r="DYE36" s="346"/>
      <c r="DYF36" s="346"/>
      <c r="DYG36" s="346"/>
      <c r="DYH36" s="346"/>
      <c r="DYI36" s="346"/>
      <c r="DYJ36" s="346"/>
      <c r="DYK36" s="346"/>
      <c r="DYL36" s="346"/>
      <c r="DYM36" s="346"/>
      <c r="DYN36" s="346"/>
      <c r="DYO36" s="346"/>
      <c r="DYP36" s="346"/>
      <c r="DYQ36" s="346"/>
      <c r="DYR36" s="346"/>
      <c r="DYS36" s="346"/>
      <c r="DYT36" s="346"/>
      <c r="DYU36" s="346"/>
      <c r="DYV36" s="346"/>
      <c r="DYW36" s="346"/>
      <c r="DYX36" s="346"/>
      <c r="DYY36" s="346"/>
      <c r="DYZ36" s="346"/>
      <c r="DZA36" s="346"/>
      <c r="DZB36" s="346"/>
      <c r="DZC36" s="346"/>
      <c r="DZD36" s="346"/>
      <c r="DZE36" s="346"/>
      <c r="DZF36" s="346"/>
      <c r="DZG36" s="346"/>
      <c r="DZH36" s="346"/>
      <c r="DZI36" s="346"/>
      <c r="DZJ36" s="346"/>
      <c r="DZK36" s="346"/>
      <c r="DZL36" s="346"/>
      <c r="DZM36" s="346"/>
      <c r="DZN36" s="346"/>
      <c r="DZO36" s="346"/>
      <c r="DZP36" s="346"/>
      <c r="DZQ36" s="346"/>
      <c r="DZR36" s="346"/>
      <c r="DZS36" s="346"/>
      <c r="DZT36" s="346"/>
      <c r="DZU36" s="346"/>
      <c r="DZV36" s="346"/>
      <c r="DZW36" s="346"/>
      <c r="DZX36" s="346"/>
      <c r="DZY36" s="346"/>
      <c r="DZZ36" s="346"/>
      <c r="EAA36" s="346"/>
      <c r="EAB36" s="346"/>
      <c r="EAC36" s="346"/>
      <c r="EAD36" s="346"/>
      <c r="EAE36" s="346"/>
      <c r="EAF36" s="346"/>
      <c r="EAG36" s="346"/>
      <c r="EAH36" s="346"/>
      <c r="EAI36" s="346"/>
      <c r="EAJ36" s="346"/>
      <c r="EAK36" s="346"/>
      <c r="EAL36" s="346"/>
      <c r="EAM36" s="346"/>
      <c r="EAN36" s="346"/>
      <c r="EAO36" s="346"/>
      <c r="EAP36" s="346"/>
      <c r="EAQ36" s="346"/>
      <c r="EAR36" s="346"/>
      <c r="EAS36" s="346"/>
      <c r="EAT36" s="346"/>
      <c r="EAU36" s="346"/>
      <c r="EAV36" s="346"/>
      <c r="EAW36" s="346"/>
      <c r="EAX36" s="346"/>
      <c r="EAY36" s="346"/>
      <c r="EAZ36" s="346"/>
      <c r="EBA36" s="346"/>
      <c r="EBB36" s="346"/>
      <c r="EBC36" s="346"/>
      <c r="EBD36" s="346"/>
      <c r="EBE36" s="346"/>
      <c r="EBF36" s="346"/>
      <c r="EBG36" s="346"/>
      <c r="EBH36" s="346"/>
      <c r="EBI36" s="346"/>
      <c r="EBJ36" s="346"/>
      <c r="EBK36" s="346"/>
      <c r="EBL36" s="346"/>
      <c r="EBM36" s="346"/>
      <c r="EBN36" s="346"/>
      <c r="EBO36" s="346"/>
      <c r="EBP36" s="346"/>
      <c r="EBQ36" s="346"/>
      <c r="EBR36" s="346"/>
      <c r="EBS36" s="346"/>
      <c r="EBT36" s="346"/>
      <c r="EBU36" s="346"/>
      <c r="EBV36" s="346"/>
      <c r="EBW36" s="346"/>
      <c r="EBX36" s="346"/>
      <c r="EBY36" s="346"/>
      <c r="EBZ36" s="346"/>
      <c r="ECA36" s="346"/>
      <c r="ECB36" s="346"/>
      <c r="ECC36" s="346"/>
      <c r="ECD36" s="346"/>
      <c r="ECE36" s="346"/>
      <c r="ECF36" s="346"/>
      <c r="ECG36" s="346"/>
      <c r="ECH36" s="346"/>
      <c r="ECI36" s="346"/>
      <c r="ECJ36" s="346"/>
      <c r="ECK36" s="346"/>
      <c r="ECL36" s="346"/>
      <c r="ECM36" s="346"/>
      <c r="ECN36" s="346"/>
      <c r="ECO36" s="346"/>
      <c r="ECP36" s="346"/>
      <c r="ECQ36" s="346"/>
      <c r="ECR36" s="346"/>
      <c r="ECS36" s="346"/>
      <c r="ECT36" s="346"/>
      <c r="ECU36" s="346"/>
      <c r="ECV36" s="346"/>
      <c r="ECW36" s="346"/>
      <c r="ECX36" s="346"/>
      <c r="ECY36" s="346"/>
      <c r="ECZ36" s="346"/>
      <c r="EDA36" s="346"/>
      <c r="EDB36" s="346"/>
      <c r="EDC36" s="346"/>
      <c r="EDD36" s="346"/>
      <c r="EDE36" s="346"/>
      <c r="EDF36" s="346"/>
      <c r="EDG36" s="346"/>
      <c r="EDH36" s="346"/>
      <c r="EDI36" s="346"/>
      <c r="EDJ36" s="346"/>
      <c r="EDK36" s="346"/>
      <c r="EDL36" s="346"/>
      <c r="EDM36" s="346"/>
      <c r="EDN36" s="346"/>
      <c r="EDO36" s="346"/>
      <c r="EDP36" s="346"/>
      <c r="EDQ36" s="346"/>
      <c r="EDR36" s="346"/>
      <c r="EDS36" s="346"/>
      <c r="EDT36" s="346"/>
      <c r="EDU36" s="346"/>
      <c r="EDV36" s="346"/>
      <c r="EDW36" s="346"/>
      <c r="EDX36" s="346"/>
      <c r="EDY36" s="346"/>
      <c r="EDZ36" s="346"/>
      <c r="EEA36" s="346"/>
      <c r="EEB36" s="346"/>
      <c r="EEC36" s="346"/>
      <c r="EED36" s="346"/>
      <c r="EEE36" s="346"/>
      <c r="EEF36" s="346"/>
      <c r="EEG36" s="346"/>
      <c r="EEH36" s="346"/>
      <c r="EEI36" s="346"/>
      <c r="EEJ36" s="346"/>
      <c r="EEK36" s="346"/>
      <c r="EEL36" s="346"/>
      <c r="EEM36" s="346"/>
      <c r="EEN36" s="346"/>
      <c r="EEO36" s="346"/>
      <c r="EEP36" s="346"/>
      <c r="EEQ36" s="346"/>
      <c r="EER36" s="346"/>
      <c r="EES36" s="346"/>
      <c r="EET36" s="346"/>
      <c r="EEU36" s="346"/>
      <c r="EEV36" s="346"/>
      <c r="EEW36" s="346"/>
      <c r="EEX36" s="346"/>
      <c r="EEY36" s="346"/>
      <c r="EEZ36" s="346"/>
      <c r="EFA36" s="346"/>
      <c r="EFB36" s="346"/>
      <c r="EFC36" s="346"/>
      <c r="EFD36" s="346"/>
      <c r="EFE36" s="346"/>
      <c r="EFF36" s="346"/>
      <c r="EFG36" s="346"/>
      <c r="EFH36" s="346"/>
      <c r="EFI36" s="346"/>
      <c r="EFJ36" s="346"/>
      <c r="EFK36" s="346"/>
      <c r="EFL36" s="346"/>
      <c r="EFM36" s="346"/>
      <c r="EFN36" s="346"/>
      <c r="EFO36" s="346"/>
      <c r="EFP36" s="346"/>
      <c r="EFQ36" s="346"/>
      <c r="EFR36" s="346"/>
      <c r="EFS36" s="346"/>
      <c r="EFT36" s="346"/>
      <c r="EFU36" s="346"/>
      <c r="EFV36" s="346"/>
      <c r="EFW36" s="346"/>
      <c r="EFX36" s="346"/>
      <c r="EFY36" s="346"/>
      <c r="EFZ36" s="346"/>
      <c r="EGA36" s="346"/>
      <c r="EGB36" s="346"/>
      <c r="EGC36" s="346"/>
      <c r="EGD36" s="346"/>
      <c r="EGE36" s="346"/>
      <c r="EGF36" s="346"/>
      <c r="EGG36" s="346"/>
      <c r="EGH36" s="346"/>
      <c r="EGI36" s="346"/>
      <c r="EGJ36" s="346"/>
      <c r="EGK36" s="346"/>
      <c r="EGL36" s="346"/>
      <c r="EGM36" s="346"/>
      <c r="EGN36" s="346"/>
      <c r="EGO36" s="346"/>
      <c r="EGP36" s="346"/>
      <c r="EGQ36" s="346"/>
      <c r="EGR36" s="346"/>
      <c r="EGS36" s="346"/>
      <c r="EGT36" s="346"/>
      <c r="EGU36" s="346"/>
      <c r="EGV36" s="346"/>
      <c r="EGW36" s="346"/>
      <c r="EGX36" s="346"/>
      <c r="EGY36" s="346"/>
      <c r="EGZ36" s="346"/>
      <c r="EHA36" s="346"/>
      <c r="EHB36" s="346"/>
      <c r="EHC36" s="346"/>
      <c r="EHD36" s="346"/>
      <c r="EHE36" s="346"/>
      <c r="EHF36" s="346"/>
      <c r="EHG36" s="346"/>
      <c r="EHH36" s="346"/>
      <c r="EHI36" s="346"/>
      <c r="EHJ36" s="346"/>
      <c r="EHK36" s="346"/>
      <c r="EHL36" s="346"/>
      <c r="EHM36" s="346"/>
      <c r="EHN36" s="346"/>
      <c r="EHO36" s="346"/>
      <c r="EHP36" s="346"/>
      <c r="EHQ36" s="346"/>
      <c r="EHR36" s="346"/>
      <c r="EHS36" s="346"/>
      <c r="EHT36" s="346"/>
      <c r="EHU36" s="346"/>
      <c r="EHV36" s="346"/>
      <c r="EHW36" s="346"/>
      <c r="EHX36" s="346"/>
      <c r="EHY36" s="346"/>
      <c r="EHZ36" s="346"/>
      <c r="EIA36" s="346"/>
      <c r="EIB36" s="346"/>
      <c r="EIC36" s="346"/>
      <c r="EID36" s="346"/>
      <c r="EIE36" s="346"/>
      <c r="EIF36" s="346"/>
      <c r="EIG36" s="346"/>
      <c r="EIH36" s="346"/>
      <c r="EII36" s="346"/>
      <c r="EIJ36" s="346"/>
      <c r="EIK36" s="346"/>
      <c r="EIL36" s="346"/>
      <c r="EIM36" s="346"/>
      <c r="EIN36" s="346"/>
      <c r="EIO36" s="346"/>
      <c r="EIP36" s="346"/>
      <c r="EIQ36" s="346"/>
      <c r="EIR36" s="346"/>
      <c r="EIS36" s="346"/>
      <c r="EIT36" s="346"/>
      <c r="EIU36" s="346"/>
      <c r="EIV36" s="346"/>
      <c r="EIW36" s="346"/>
      <c r="EIX36" s="346"/>
      <c r="EIY36" s="346"/>
      <c r="EIZ36" s="346"/>
      <c r="EJA36" s="346"/>
      <c r="EJB36" s="346"/>
      <c r="EJC36" s="346"/>
      <c r="EJD36" s="346"/>
      <c r="EJE36" s="346"/>
      <c r="EJF36" s="346"/>
      <c r="EJG36" s="346"/>
      <c r="EJH36" s="346"/>
      <c r="EJI36" s="346"/>
      <c r="EJJ36" s="346"/>
      <c r="EJK36" s="346"/>
      <c r="EJL36" s="346"/>
      <c r="EJM36" s="346"/>
      <c r="EJN36" s="346"/>
      <c r="EJO36" s="346"/>
      <c r="EJP36" s="346"/>
      <c r="EJQ36" s="346"/>
      <c r="EJR36" s="346"/>
      <c r="EJS36" s="346"/>
      <c r="EJT36" s="346"/>
      <c r="EJU36" s="346"/>
      <c r="EJV36" s="346"/>
      <c r="EJW36" s="346"/>
      <c r="EJX36" s="346"/>
      <c r="EJY36" s="346"/>
      <c r="EJZ36" s="346"/>
      <c r="EKA36" s="346"/>
      <c r="EKB36" s="346"/>
      <c r="EKC36" s="346"/>
      <c r="EKD36" s="346"/>
      <c r="EKE36" s="346"/>
      <c r="EKF36" s="346"/>
      <c r="EKG36" s="346"/>
      <c r="EKH36" s="346"/>
      <c r="EKI36" s="346"/>
      <c r="EKJ36" s="346"/>
      <c r="EKK36" s="346"/>
      <c r="EKL36" s="346"/>
      <c r="EKM36" s="346"/>
      <c r="EKN36" s="346"/>
      <c r="EKO36" s="346"/>
      <c r="EKP36" s="346"/>
      <c r="EKQ36" s="346"/>
      <c r="EKR36" s="346"/>
      <c r="EKS36" s="346"/>
      <c r="EKT36" s="346"/>
      <c r="EKU36" s="346"/>
      <c r="EKV36" s="346"/>
      <c r="EKW36" s="346"/>
      <c r="EKX36" s="346"/>
      <c r="EKY36" s="346"/>
      <c r="EKZ36" s="346"/>
      <c r="ELA36" s="346"/>
      <c r="ELB36" s="346"/>
      <c r="ELC36" s="346"/>
      <c r="ELD36" s="346"/>
      <c r="ELE36" s="346"/>
      <c r="ELF36" s="346"/>
      <c r="ELG36" s="346"/>
      <c r="ELH36" s="346"/>
      <c r="ELI36" s="346"/>
      <c r="ELJ36" s="346"/>
      <c r="ELK36" s="346"/>
      <c r="ELL36" s="346"/>
      <c r="ELM36" s="346"/>
      <c r="ELN36" s="346"/>
      <c r="ELO36" s="346"/>
      <c r="ELP36" s="346"/>
      <c r="ELQ36" s="346"/>
      <c r="ELR36" s="346"/>
      <c r="ELS36" s="346"/>
      <c r="ELT36" s="346"/>
      <c r="ELU36" s="346"/>
      <c r="ELV36" s="346"/>
      <c r="ELW36" s="346"/>
      <c r="ELX36" s="346"/>
      <c r="ELY36" s="346"/>
      <c r="ELZ36" s="346"/>
      <c r="EMA36" s="346"/>
      <c r="EMB36" s="346"/>
      <c r="EMC36" s="346"/>
      <c r="EMD36" s="346"/>
      <c r="EME36" s="346"/>
      <c r="EMF36" s="346"/>
      <c r="EMG36" s="346"/>
      <c r="EMH36" s="346"/>
      <c r="EMI36" s="346"/>
      <c r="EMJ36" s="346"/>
      <c r="EMK36" s="346"/>
      <c r="EML36" s="346"/>
      <c r="EMM36" s="346"/>
      <c r="EMN36" s="346"/>
      <c r="EMO36" s="346"/>
      <c r="EMP36" s="346"/>
      <c r="EMQ36" s="346"/>
      <c r="EMR36" s="346"/>
      <c r="EMS36" s="346"/>
      <c r="EMT36" s="346"/>
      <c r="EMU36" s="346"/>
      <c r="EMV36" s="346"/>
      <c r="EMW36" s="346"/>
      <c r="EMX36" s="346"/>
      <c r="EMY36" s="346"/>
      <c r="EMZ36" s="346"/>
      <c r="ENA36" s="346"/>
      <c r="ENB36" s="346"/>
      <c r="ENC36" s="346"/>
      <c r="END36" s="346"/>
      <c r="ENE36" s="346"/>
      <c r="ENF36" s="346"/>
      <c r="ENG36" s="346"/>
      <c r="ENH36" s="346"/>
      <c r="ENI36" s="346"/>
      <c r="ENJ36" s="346"/>
      <c r="ENK36" s="346"/>
      <c r="ENL36" s="346"/>
      <c r="ENM36" s="346"/>
      <c r="ENN36" s="346"/>
      <c r="ENO36" s="346"/>
      <c r="ENP36" s="346"/>
      <c r="ENQ36" s="346"/>
      <c r="ENR36" s="346"/>
      <c r="ENS36" s="346"/>
      <c r="ENT36" s="346"/>
      <c r="ENU36" s="346"/>
      <c r="ENV36" s="346"/>
      <c r="ENW36" s="346"/>
      <c r="ENX36" s="346"/>
      <c r="ENY36" s="346"/>
      <c r="ENZ36" s="346"/>
      <c r="EOA36" s="346"/>
      <c r="EOB36" s="346"/>
      <c r="EOC36" s="346"/>
      <c r="EOD36" s="346"/>
      <c r="EOE36" s="346"/>
      <c r="EOF36" s="346"/>
      <c r="EOG36" s="346"/>
      <c r="EOH36" s="346"/>
      <c r="EOI36" s="346"/>
      <c r="EOJ36" s="346"/>
      <c r="EOK36" s="346"/>
      <c r="EOL36" s="346"/>
      <c r="EOM36" s="346"/>
      <c r="EON36" s="346"/>
      <c r="EOO36" s="346"/>
      <c r="EOP36" s="346"/>
      <c r="EOQ36" s="346"/>
      <c r="EOR36" s="346"/>
      <c r="EOS36" s="346"/>
      <c r="EOT36" s="346"/>
      <c r="EOU36" s="346"/>
      <c r="EOV36" s="346"/>
      <c r="EOW36" s="346"/>
      <c r="EOX36" s="346"/>
      <c r="EOY36" s="346"/>
      <c r="EOZ36" s="346"/>
      <c r="EPA36" s="346"/>
      <c r="EPB36" s="346"/>
      <c r="EPC36" s="346"/>
      <c r="EPD36" s="346"/>
      <c r="EPE36" s="346"/>
      <c r="EPF36" s="346"/>
      <c r="EPG36" s="346"/>
      <c r="EPH36" s="346"/>
      <c r="EPI36" s="346"/>
      <c r="EPJ36" s="346"/>
      <c r="EPK36" s="346"/>
      <c r="EPL36" s="346"/>
      <c r="EPM36" s="346"/>
      <c r="EPN36" s="346"/>
      <c r="EPO36" s="346"/>
      <c r="EPP36" s="346"/>
      <c r="EPQ36" s="346"/>
      <c r="EPR36" s="346"/>
      <c r="EPS36" s="346"/>
      <c r="EPT36" s="346"/>
      <c r="EPU36" s="346"/>
      <c r="EPV36" s="346"/>
      <c r="EPW36" s="346"/>
      <c r="EPX36" s="346"/>
      <c r="EPY36" s="346"/>
      <c r="EPZ36" s="346"/>
      <c r="EQA36" s="346"/>
      <c r="EQB36" s="346"/>
      <c r="EQC36" s="346"/>
      <c r="EQD36" s="346"/>
      <c r="EQE36" s="346"/>
      <c r="EQF36" s="346"/>
      <c r="EQG36" s="346"/>
      <c r="EQH36" s="346"/>
      <c r="EQI36" s="346"/>
      <c r="EQJ36" s="346"/>
      <c r="EQK36" s="346"/>
      <c r="EQL36" s="346"/>
      <c r="EQM36" s="346"/>
      <c r="EQN36" s="346"/>
      <c r="EQO36" s="346"/>
      <c r="EQP36" s="346"/>
      <c r="EQQ36" s="346"/>
      <c r="EQR36" s="346"/>
      <c r="EQS36" s="346"/>
      <c r="EQT36" s="346"/>
      <c r="EQU36" s="346"/>
      <c r="EQV36" s="346"/>
      <c r="EQW36" s="346"/>
      <c r="EQX36" s="346"/>
      <c r="EQY36" s="346"/>
      <c r="EQZ36" s="346"/>
      <c r="ERA36" s="346"/>
      <c r="ERB36" s="346"/>
      <c r="ERC36" s="346"/>
      <c r="ERD36" s="346"/>
      <c r="ERE36" s="346"/>
      <c r="ERF36" s="346"/>
      <c r="ERG36" s="346"/>
      <c r="ERH36" s="346"/>
      <c r="ERI36" s="346"/>
      <c r="ERJ36" s="346"/>
      <c r="ERK36" s="346"/>
      <c r="ERL36" s="346"/>
      <c r="ERM36" s="346"/>
      <c r="ERN36" s="346"/>
      <c r="ERO36" s="346"/>
      <c r="ERP36" s="346"/>
      <c r="ERQ36" s="346"/>
      <c r="ERR36" s="346"/>
      <c r="ERS36" s="346"/>
      <c r="ERT36" s="346"/>
      <c r="ERU36" s="346"/>
      <c r="ERV36" s="346"/>
      <c r="ERW36" s="346"/>
      <c r="ERX36" s="346"/>
      <c r="ERY36" s="346"/>
      <c r="ERZ36" s="346"/>
      <c r="ESA36" s="346"/>
      <c r="ESB36" s="346"/>
      <c r="ESC36" s="346"/>
      <c r="ESD36" s="346"/>
      <c r="ESE36" s="346"/>
      <c r="ESF36" s="346"/>
      <c r="ESG36" s="346"/>
      <c r="ESH36" s="346"/>
      <c r="ESI36" s="346"/>
      <c r="ESJ36" s="346"/>
      <c r="ESK36" s="346"/>
      <c r="ESL36" s="346"/>
      <c r="ESM36" s="346"/>
      <c r="ESN36" s="346"/>
      <c r="ESO36" s="346"/>
      <c r="ESP36" s="346"/>
      <c r="ESQ36" s="346"/>
      <c r="ESR36" s="346"/>
      <c r="ESS36" s="346"/>
      <c r="EST36" s="346"/>
      <c r="ESU36" s="346"/>
      <c r="ESV36" s="346"/>
      <c r="ESW36" s="346"/>
      <c r="ESX36" s="346"/>
      <c r="ESY36" s="346"/>
      <c r="ESZ36" s="346"/>
      <c r="ETA36" s="346"/>
      <c r="ETB36" s="346"/>
      <c r="ETC36" s="346"/>
      <c r="ETD36" s="346"/>
      <c r="ETE36" s="346"/>
      <c r="ETF36" s="346"/>
      <c r="ETG36" s="346"/>
      <c r="ETH36" s="346"/>
      <c r="ETI36" s="346"/>
      <c r="ETJ36" s="346"/>
      <c r="ETK36" s="346"/>
      <c r="ETL36" s="346"/>
      <c r="ETM36" s="346"/>
      <c r="ETN36" s="346"/>
      <c r="ETO36" s="346"/>
      <c r="ETP36" s="346"/>
      <c r="ETQ36" s="346"/>
      <c r="ETR36" s="346"/>
      <c r="ETS36" s="346"/>
      <c r="ETT36" s="346"/>
      <c r="ETU36" s="346"/>
      <c r="ETV36" s="346"/>
      <c r="ETW36" s="346"/>
      <c r="ETX36" s="346"/>
      <c r="ETY36" s="346"/>
      <c r="ETZ36" s="346"/>
      <c r="EUA36" s="346"/>
      <c r="EUB36" s="346"/>
      <c r="EUC36" s="346"/>
      <c r="EUD36" s="346"/>
      <c r="EUE36" s="346"/>
      <c r="EUF36" s="346"/>
      <c r="EUG36" s="346"/>
      <c r="EUH36" s="346"/>
      <c r="EUI36" s="346"/>
      <c r="EUJ36" s="346"/>
      <c r="EUK36" s="346"/>
      <c r="EUL36" s="346"/>
      <c r="EUM36" s="346"/>
      <c r="EUN36" s="346"/>
      <c r="EUO36" s="346"/>
      <c r="EUP36" s="346"/>
      <c r="EUQ36" s="346"/>
      <c r="EUR36" s="346"/>
      <c r="EUS36" s="346"/>
      <c r="EUT36" s="346"/>
      <c r="EUU36" s="346"/>
      <c r="EUV36" s="346"/>
      <c r="EUW36" s="346"/>
      <c r="EUX36" s="346"/>
      <c r="EUY36" s="346"/>
      <c r="EUZ36" s="346"/>
      <c r="EVA36" s="346"/>
      <c r="EVB36" s="346"/>
      <c r="EVC36" s="346"/>
      <c r="EVD36" s="346"/>
      <c r="EVE36" s="346"/>
      <c r="EVF36" s="346"/>
      <c r="EVG36" s="346"/>
      <c r="EVH36" s="346"/>
      <c r="EVI36" s="346"/>
      <c r="EVJ36" s="346"/>
      <c r="EVK36" s="346"/>
      <c r="EVL36" s="346"/>
      <c r="EVM36" s="346"/>
      <c r="EVN36" s="346"/>
      <c r="EVO36" s="346"/>
      <c r="EVP36" s="346"/>
      <c r="EVQ36" s="346"/>
      <c r="EVR36" s="346"/>
      <c r="EVS36" s="346"/>
      <c r="EVT36" s="346"/>
      <c r="EVU36" s="346"/>
      <c r="EVV36" s="346"/>
      <c r="EVW36" s="346"/>
      <c r="EVX36" s="346"/>
      <c r="EVY36" s="346"/>
      <c r="EVZ36" s="346"/>
      <c r="EWA36" s="346"/>
      <c r="EWB36" s="346"/>
      <c r="EWC36" s="346"/>
      <c r="EWD36" s="346"/>
      <c r="EWE36" s="346"/>
      <c r="EWF36" s="346"/>
      <c r="EWG36" s="346"/>
      <c r="EWH36" s="346"/>
      <c r="EWI36" s="346"/>
      <c r="EWJ36" s="346"/>
      <c r="EWK36" s="346"/>
      <c r="EWL36" s="346"/>
      <c r="EWM36" s="346"/>
      <c r="EWN36" s="346"/>
      <c r="EWO36" s="346"/>
      <c r="EWP36" s="346"/>
      <c r="EWQ36" s="346"/>
      <c r="EWR36" s="346"/>
      <c r="EWS36" s="346"/>
      <c r="EWT36" s="346"/>
      <c r="EWU36" s="346"/>
      <c r="EWV36" s="346"/>
      <c r="EWW36" s="346"/>
      <c r="EWX36" s="346"/>
      <c r="EWY36" s="346"/>
      <c r="EWZ36" s="346"/>
      <c r="EXA36" s="346"/>
      <c r="EXB36" s="346"/>
      <c r="EXC36" s="346"/>
      <c r="EXD36" s="346"/>
      <c r="EXE36" s="346"/>
      <c r="EXF36" s="346"/>
      <c r="EXG36" s="346"/>
      <c r="EXH36" s="346"/>
      <c r="EXI36" s="346"/>
      <c r="EXJ36" s="346"/>
      <c r="EXK36" s="346"/>
      <c r="EXL36" s="346"/>
      <c r="EXM36" s="346"/>
      <c r="EXN36" s="346"/>
      <c r="EXO36" s="346"/>
      <c r="EXP36" s="346"/>
      <c r="EXQ36" s="346"/>
      <c r="EXR36" s="346"/>
      <c r="EXS36" s="346"/>
      <c r="EXT36" s="346"/>
      <c r="EXU36" s="346"/>
      <c r="EXV36" s="346"/>
      <c r="EXW36" s="346"/>
      <c r="EXX36" s="346"/>
      <c r="EXY36" s="346"/>
      <c r="EXZ36" s="346"/>
      <c r="EYA36" s="346"/>
      <c r="EYB36" s="346"/>
      <c r="EYC36" s="346"/>
      <c r="EYD36" s="346"/>
      <c r="EYE36" s="346"/>
      <c r="EYF36" s="346"/>
      <c r="EYG36" s="346"/>
      <c r="EYH36" s="346"/>
      <c r="EYI36" s="346"/>
      <c r="EYJ36" s="346"/>
      <c r="EYK36" s="346"/>
      <c r="EYL36" s="346"/>
      <c r="EYM36" s="346"/>
      <c r="EYN36" s="346"/>
      <c r="EYO36" s="346"/>
      <c r="EYP36" s="346"/>
      <c r="EYQ36" s="346"/>
      <c r="EYR36" s="346"/>
      <c r="EYS36" s="346"/>
      <c r="EYT36" s="346"/>
      <c r="EYU36" s="346"/>
      <c r="EYV36" s="346"/>
      <c r="EYW36" s="346"/>
      <c r="EYX36" s="346"/>
      <c r="EYY36" s="346"/>
      <c r="EYZ36" s="346"/>
      <c r="EZA36" s="346"/>
      <c r="EZB36" s="346"/>
      <c r="EZC36" s="346"/>
      <c r="EZD36" s="346"/>
      <c r="EZE36" s="346"/>
      <c r="EZF36" s="346"/>
      <c r="EZG36" s="346"/>
      <c r="EZH36" s="346"/>
      <c r="EZI36" s="346"/>
      <c r="EZJ36" s="346"/>
      <c r="EZK36" s="346"/>
      <c r="EZL36" s="346"/>
      <c r="EZM36" s="346"/>
      <c r="EZN36" s="346"/>
      <c r="EZO36" s="346"/>
      <c r="EZP36" s="346"/>
      <c r="EZQ36" s="346"/>
      <c r="EZR36" s="346"/>
      <c r="EZS36" s="346"/>
      <c r="EZT36" s="346"/>
      <c r="EZU36" s="346"/>
      <c r="EZV36" s="346"/>
      <c r="EZW36" s="346"/>
      <c r="EZX36" s="346"/>
      <c r="EZY36" s="346"/>
      <c r="EZZ36" s="346"/>
      <c r="FAA36" s="346"/>
      <c r="FAB36" s="346"/>
      <c r="FAC36" s="346"/>
      <c r="FAD36" s="346"/>
      <c r="FAE36" s="346"/>
      <c r="FAF36" s="346"/>
      <c r="FAG36" s="346"/>
      <c r="FAH36" s="346"/>
      <c r="FAI36" s="346"/>
      <c r="FAJ36" s="346"/>
      <c r="FAK36" s="346"/>
      <c r="FAL36" s="346"/>
      <c r="FAM36" s="346"/>
      <c r="FAN36" s="346"/>
      <c r="FAO36" s="346"/>
      <c r="FAP36" s="346"/>
      <c r="FAQ36" s="346"/>
      <c r="FAR36" s="346"/>
      <c r="FAS36" s="346"/>
      <c r="FAT36" s="346"/>
      <c r="FAU36" s="346"/>
      <c r="FAV36" s="346"/>
      <c r="FAW36" s="346"/>
      <c r="FAX36" s="346"/>
      <c r="FAY36" s="346"/>
      <c r="FAZ36" s="346"/>
      <c r="FBA36" s="346"/>
      <c r="FBB36" s="346"/>
      <c r="FBC36" s="346"/>
      <c r="FBD36" s="346"/>
      <c r="FBE36" s="346"/>
      <c r="FBF36" s="346"/>
      <c r="FBG36" s="346"/>
      <c r="FBH36" s="346"/>
      <c r="FBI36" s="346"/>
      <c r="FBJ36" s="346"/>
      <c r="FBK36" s="346"/>
      <c r="FBL36" s="346"/>
      <c r="FBM36" s="346"/>
      <c r="FBN36" s="346"/>
      <c r="FBO36" s="346"/>
      <c r="FBP36" s="346"/>
      <c r="FBQ36" s="346"/>
      <c r="FBR36" s="346"/>
      <c r="FBS36" s="346"/>
      <c r="FBT36" s="346"/>
      <c r="FBU36" s="346"/>
      <c r="FBV36" s="346"/>
      <c r="FBW36" s="346"/>
      <c r="FBX36" s="346"/>
      <c r="FBY36" s="346"/>
      <c r="FBZ36" s="346"/>
      <c r="FCA36" s="346"/>
      <c r="FCB36" s="346"/>
      <c r="FCC36" s="346"/>
      <c r="FCD36" s="346"/>
      <c r="FCE36" s="346"/>
      <c r="FCF36" s="346"/>
      <c r="FCG36" s="346"/>
      <c r="FCH36" s="346"/>
      <c r="FCI36" s="346"/>
      <c r="FCJ36" s="346"/>
      <c r="FCK36" s="346"/>
      <c r="FCL36" s="346"/>
      <c r="FCM36" s="346"/>
      <c r="FCN36" s="346"/>
      <c r="FCO36" s="346"/>
      <c r="FCP36" s="346"/>
      <c r="FCQ36" s="346"/>
      <c r="FCR36" s="346"/>
      <c r="FCS36" s="346"/>
      <c r="FCT36" s="346"/>
      <c r="FCU36" s="346"/>
      <c r="FCV36" s="346"/>
      <c r="FCW36" s="346"/>
      <c r="FCX36" s="346"/>
      <c r="FCY36" s="346"/>
      <c r="FCZ36" s="346"/>
      <c r="FDA36" s="346"/>
      <c r="FDB36" s="346"/>
      <c r="FDC36" s="346"/>
      <c r="FDD36" s="346"/>
      <c r="FDE36" s="346"/>
      <c r="FDF36" s="346"/>
      <c r="FDG36" s="346"/>
      <c r="FDH36" s="346"/>
      <c r="FDI36" s="346"/>
      <c r="FDJ36" s="346"/>
      <c r="FDK36" s="346"/>
      <c r="FDL36" s="346"/>
      <c r="FDM36" s="346"/>
      <c r="FDN36" s="346"/>
      <c r="FDO36" s="346"/>
      <c r="FDP36" s="346"/>
      <c r="FDQ36" s="346"/>
      <c r="FDR36" s="346"/>
      <c r="FDS36" s="346"/>
      <c r="FDT36" s="346"/>
      <c r="FDU36" s="346"/>
      <c r="FDV36" s="346"/>
      <c r="FDW36" s="346"/>
      <c r="FDX36" s="346"/>
      <c r="FDY36" s="346"/>
      <c r="FDZ36" s="346"/>
      <c r="FEA36" s="346"/>
      <c r="FEB36" s="346"/>
      <c r="FEC36" s="346"/>
      <c r="FED36" s="346"/>
      <c r="FEE36" s="346"/>
      <c r="FEF36" s="346"/>
      <c r="FEG36" s="346"/>
      <c r="FEH36" s="346"/>
      <c r="FEI36" s="346"/>
      <c r="FEJ36" s="346"/>
      <c r="FEK36" s="346"/>
      <c r="FEL36" s="346"/>
      <c r="FEM36" s="346"/>
      <c r="FEN36" s="346"/>
      <c r="FEO36" s="346"/>
      <c r="FEP36" s="346"/>
      <c r="FEQ36" s="346"/>
      <c r="FER36" s="346"/>
      <c r="FES36" s="346"/>
      <c r="FET36" s="346"/>
      <c r="FEU36" s="346"/>
      <c r="FEV36" s="346"/>
      <c r="FEW36" s="346"/>
      <c r="FEX36" s="346"/>
      <c r="FEY36" s="346"/>
      <c r="FEZ36" s="346"/>
      <c r="FFA36" s="346"/>
      <c r="FFB36" s="346"/>
      <c r="FFC36" s="346"/>
      <c r="FFD36" s="346"/>
      <c r="FFE36" s="346"/>
      <c r="FFF36" s="346"/>
      <c r="FFG36" s="346"/>
      <c r="FFH36" s="346"/>
      <c r="FFI36" s="346"/>
      <c r="FFJ36" s="346"/>
      <c r="FFK36" s="346"/>
      <c r="FFL36" s="346"/>
      <c r="FFM36" s="346"/>
      <c r="FFN36" s="346"/>
      <c r="FFO36" s="346"/>
      <c r="FFP36" s="346"/>
      <c r="FFQ36" s="346"/>
      <c r="FFR36" s="346"/>
      <c r="FFS36" s="346"/>
      <c r="FFT36" s="346"/>
      <c r="FFU36" s="346"/>
      <c r="FFV36" s="346"/>
      <c r="FFW36" s="346"/>
      <c r="FFX36" s="346"/>
      <c r="FFY36" s="346"/>
      <c r="FFZ36" s="346"/>
      <c r="FGA36" s="346"/>
      <c r="FGB36" s="346"/>
      <c r="FGC36" s="346"/>
      <c r="FGD36" s="346"/>
      <c r="FGE36" s="346"/>
      <c r="FGF36" s="346"/>
      <c r="FGG36" s="346"/>
      <c r="FGH36" s="346"/>
      <c r="FGI36" s="346"/>
      <c r="FGJ36" s="346"/>
      <c r="FGK36" s="346"/>
      <c r="FGL36" s="346"/>
      <c r="FGM36" s="346"/>
      <c r="FGN36" s="346"/>
      <c r="FGO36" s="346"/>
      <c r="FGP36" s="346"/>
      <c r="FGQ36" s="346"/>
      <c r="FGR36" s="346"/>
      <c r="FGS36" s="346"/>
      <c r="FGT36" s="346"/>
      <c r="FGU36" s="346"/>
      <c r="FGV36" s="346"/>
      <c r="FGW36" s="346"/>
      <c r="FGX36" s="346"/>
      <c r="FGY36" s="346"/>
      <c r="FGZ36" s="346"/>
      <c r="FHA36" s="346"/>
      <c r="FHB36" s="346"/>
      <c r="FHC36" s="346"/>
      <c r="FHD36" s="346"/>
      <c r="FHE36" s="346"/>
      <c r="FHF36" s="346"/>
      <c r="FHG36" s="346"/>
      <c r="FHH36" s="346"/>
      <c r="FHI36" s="346"/>
      <c r="FHJ36" s="346"/>
      <c r="FHK36" s="346"/>
      <c r="FHL36" s="346"/>
      <c r="FHM36" s="346"/>
      <c r="FHN36" s="346"/>
      <c r="FHO36" s="346"/>
      <c r="FHP36" s="346"/>
      <c r="FHQ36" s="346"/>
      <c r="FHR36" s="346"/>
      <c r="FHS36" s="346"/>
      <c r="FHT36" s="346"/>
      <c r="FHU36" s="346"/>
      <c r="FHV36" s="346"/>
      <c r="FHW36" s="346"/>
      <c r="FHX36" s="346"/>
      <c r="FHY36" s="346"/>
      <c r="FHZ36" s="346"/>
      <c r="FIA36" s="346"/>
      <c r="FIB36" s="346"/>
      <c r="FIC36" s="346"/>
      <c r="FID36" s="346"/>
      <c r="FIE36" s="346"/>
      <c r="FIF36" s="346"/>
      <c r="FIG36" s="346"/>
      <c r="FIH36" s="346"/>
      <c r="FII36" s="346"/>
      <c r="FIJ36" s="346"/>
      <c r="FIK36" s="346"/>
      <c r="FIL36" s="346"/>
      <c r="FIM36" s="346"/>
      <c r="FIN36" s="346"/>
      <c r="FIO36" s="346"/>
      <c r="FIP36" s="346"/>
      <c r="FIQ36" s="346"/>
      <c r="FIR36" s="346"/>
      <c r="FIS36" s="346"/>
      <c r="FIT36" s="346"/>
      <c r="FIU36" s="346"/>
      <c r="FIV36" s="346"/>
      <c r="FIW36" s="346"/>
      <c r="FIX36" s="346"/>
      <c r="FIY36" s="346"/>
      <c r="FIZ36" s="346"/>
      <c r="FJA36" s="346"/>
      <c r="FJB36" s="346"/>
      <c r="FJC36" s="346"/>
      <c r="FJD36" s="346"/>
      <c r="FJE36" s="346"/>
      <c r="FJF36" s="346"/>
      <c r="FJG36" s="346"/>
      <c r="FJH36" s="346"/>
      <c r="FJI36" s="346"/>
      <c r="FJJ36" s="346"/>
      <c r="FJK36" s="346"/>
      <c r="FJL36" s="346"/>
      <c r="FJM36" s="346"/>
      <c r="FJN36" s="346"/>
      <c r="FJO36" s="346"/>
      <c r="FJP36" s="346"/>
      <c r="FJQ36" s="346"/>
      <c r="FJR36" s="346"/>
      <c r="FJS36" s="346"/>
      <c r="FJT36" s="346"/>
      <c r="FJU36" s="346"/>
      <c r="FJV36" s="346"/>
      <c r="FJW36" s="346"/>
      <c r="FJX36" s="346"/>
      <c r="FJY36" s="346"/>
      <c r="FJZ36" s="346"/>
      <c r="FKA36" s="346"/>
      <c r="FKB36" s="346"/>
      <c r="FKC36" s="346"/>
      <c r="FKD36" s="346"/>
      <c r="FKE36" s="346"/>
      <c r="FKF36" s="346"/>
      <c r="FKG36" s="346"/>
      <c r="FKH36" s="346"/>
      <c r="FKI36" s="346"/>
      <c r="FKJ36" s="346"/>
      <c r="FKK36" s="346"/>
      <c r="FKL36" s="346"/>
      <c r="FKM36" s="346"/>
      <c r="FKN36" s="346"/>
      <c r="FKO36" s="346"/>
      <c r="FKP36" s="346"/>
      <c r="FKQ36" s="346"/>
      <c r="FKR36" s="346"/>
      <c r="FKS36" s="346"/>
      <c r="FKT36" s="346"/>
      <c r="FKU36" s="346"/>
      <c r="FKV36" s="346"/>
      <c r="FKW36" s="346"/>
      <c r="FKX36" s="346"/>
      <c r="FKY36" s="346"/>
      <c r="FKZ36" s="346"/>
      <c r="FLA36" s="346"/>
      <c r="FLB36" s="346"/>
      <c r="FLC36" s="346"/>
      <c r="FLD36" s="346"/>
      <c r="FLE36" s="346"/>
      <c r="FLF36" s="346"/>
      <c r="FLG36" s="346"/>
      <c r="FLH36" s="346"/>
      <c r="FLI36" s="346"/>
      <c r="FLJ36" s="346"/>
      <c r="FLK36" s="346"/>
      <c r="FLL36" s="346"/>
      <c r="FLM36" s="346"/>
      <c r="FLN36" s="346"/>
      <c r="FLO36" s="346"/>
      <c r="FLP36" s="346"/>
      <c r="FLQ36" s="346"/>
      <c r="FLR36" s="346"/>
      <c r="FLS36" s="346"/>
      <c r="FLT36" s="346"/>
      <c r="FLU36" s="346"/>
      <c r="FLV36" s="346"/>
      <c r="FLW36" s="346"/>
      <c r="FLX36" s="346"/>
      <c r="FLY36" s="346"/>
      <c r="FLZ36" s="346"/>
      <c r="FMA36" s="346"/>
      <c r="FMB36" s="346"/>
      <c r="FMC36" s="346"/>
      <c r="FMD36" s="346"/>
      <c r="FME36" s="346"/>
      <c r="FMF36" s="346"/>
      <c r="FMG36" s="346"/>
      <c r="FMH36" s="346"/>
      <c r="FMI36" s="346"/>
      <c r="FMJ36" s="346"/>
      <c r="FMK36" s="346"/>
      <c r="FML36" s="346"/>
      <c r="FMM36" s="346"/>
      <c r="FMN36" s="346"/>
      <c r="FMO36" s="346"/>
      <c r="FMP36" s="346"/>
      <c r="FMQ36" s="346"/>
      <c r="FMR36" s="346"/>
      <c r="FMS36" s="346"/>
      <c r="FMT36" s="346"/>
      <c r="FMU36" s="346"/>
      <c r="FMV36" s="346"/>
      <c r="FMW36" s="346"/>
      <c r="FMX36" s="346"/>
      <c r="FMY36" s="346"/>
      <c r="FMZ36" s="346"/>
      <c r="FNA36" s="346"/>
      <c r="FNB36" s="346"/>
      <c r="FNC36" s="346"/>
      <c r="FND36" s="346"/>
      <c r="FNE36" s="346"/>
      <c r="FNF36" s="346"/>
      <c r="FNG36" s="346"/>
      <c r="FNH36" s="346"/>
      <c r="FNI36" s="346"/>
      <c r="FNJ36" s="346"/>
      <c r="FNK36" s="346"/>
      <c r="FNL36" s="346"/>
      <c r="FNM36" s="346"/>
      <c r="FNN36" s="346"/>
      <c r="FNO36" s="346"/>
      <c r="FNP36" s="346"/>
      <c r="FNQ36" s="346"/>
      <c r="FNR36" s="346"/>
      <c r="FNS36" s="346"/>
      <c r="FNT36" s="346"/>
      <c r="FNU36" s="346"/>
      <c r="FNV36" s="346"/>
      <c r="FNW36" s="346"/>
      <c r="FNX36" s="346"/>
      <c r="FNY36" s="346"/>
      <c r="FNZ36" s="346"/>
      <c r="FOA36" s="346"/>
      <c r="FOB36" s="346"/>
      <c r="FOC36" s="346"/>
      <c r="FOD36" s="346"/>
      <c r="FOE36" s="346"/>
      <c r="FOF36" s="346"/>
      <c r="FOG36" s="346"/>
      <c r="FOH36" s="346"/>
      <c r="FOI36" s="346"/>
      <c r="FOJ36" s="346"/>
      <c r="FOK36" s="346"/>
      <c r="FOL36" s="346"/>
      <c r="FOM36" s="346"/>
      <c r="FON36" s="346"/>
      <c r="FOO36" s="346"/>
      <c r="FOP36" s="346"/>
      <c r="FOQ36" s="346"/>
      <c r="FOR36" s="346"/>
      <c r="FOS36" s="346"/>
      <c r="FOT36" s="346"/>
      <c r="FOU36" s="346"/>
      <c r="FOV36" s="346"/>
      <c r="FOW36" s="346"/>
      <c r="FOX36" s="346"/>
      <c r="FOY36" s="346"/>
      <c r="FOZ36" s="346"/>
      <c r="FPA36" s="346"/>
      <c r="FPB36" s="346"/>
      <c r="FPC36" s="346"/>
      <c r="FPD36" s="346"/>
      <c r="FPE36" s="346"/>
      <c r="FPF36" s="346"/>
      <c r="FPG36" s="346"/>
      <c r="FPH36" s="346"/>
      <c r="FPI36" s="346"/>
      <c r="FPJ36" s="346"/>
      <c r="FPK36" s="346"/>
      <c r="FPL36" s="346"/>
      <c r="FPM36" s="346"/>
      <c r="FPN36" s="346"/>
      <c r="FPO36" s="346"/>
      <c r="FPP36" s="346"/>
      <c r="FPQ36" s="346"/>
      <c r="FPR36" s="346"/>
      <c r="FPS36" s="346"/>
      <c r="FPT36" s="346"/>
      <c r="FPU36" s="346"/>
      <c r="FPV36" s="346"/>
      <c r="FPW36" s="346"/>
      <c r="FPX36" s="346"/>
      <c r="FPY36" s="346"/>
      <c r="FPZ36" s="346"/>
      <c r="FQA36" s="346"/>
      <c r="FQB36" s="346"/>
      <c r="FQC36" s="346"/>
      <c r="FQD36" s="346"/>
      <c r="FQE36" s="346"/>
      <c r="FQF36" s="346"/>
      <c r="FQG36" s="346"/>
      <c r="FQH36" s="346"/>
      <c r="FQI36" s="346"/>
      <c r="FQJ36" s="346"/>
      <c r="FQK36" s="346"/>
      <c r="FQL36" s="346"/>
      <c r="FQM36" s="346"/>
      <c r="FQN36" s="346"/>
      <c r="FQO36" s="346"/>
      <c r="FQP36" s="346"/>
      <c r="FQQ36" s="346"/>
      <c r="FQR36" s="346"/>
      <c r="FQS36" s="346"/>
      <c r="FQT36" s="346"/>
      <c r="FQU36" s="346"/>
      <c r="FQV36" s="346"/>
      <c r="FQW36" s="346"/>
      <c r="FQX36" s="346"/>
      <c r="FQY36" s="346"/>
      <c r="FQZ36" s="346"/>
      <c r="FRA36" s="346"/>
      <c r="FRB36" s="346"/>
      <c r="FRC36" s="346"/>
      <c r="FRD36" s="346"/>
      <c r="FRE36" s="346"/>
      <c r="FRF36" s="346"/>
      <c r="FRG36" s="346"/>
      <c r="FRH36" s="346"/>
      <c r="FRI36" s="346"/>
      <c r="FRJ36" s="346"/>
      <c r="FRK36" s="346"/>
      <c r="FRL36" s="346"/>
      <c r="FRM36" s="346"/>
      <c r="FRN36" s="346"/>
      <c r="FRO36" s="346"/>
      <c r="FRP36" s="346"/>
      <c r="FRQ36" s="346"/>
      <c r="FRR36" s="346"/>
      <c r="FRS36" s="346"/>
      <c r="FRT36" s="346"/>
      <c r="FRU36" s="346"/>
      <c r="FRV36" s="346"/>
      <c r="FRW36" s="346"/>
      <c r="FRX36" s="346"/>
      <c r="FRY36" s="346"/>
      <c r="FRZ36" s="346"/>
      <c r="FSA36" s="346"/>
      <c r="FSB36" s="346"/>
      <c r="FSC36" s="346"/>
      <c r="FSD36" s="346"/>
      <c r="FSE36" s="346"/>
      <c r="FSF36" s="346"/>
      <c r="FSG36" s="346"/>
      <c r="FSH36" s="346"/>
      <c r="FSI36" s="346"/>
      <c r="FSJ36" s="346"/>
      <c r="FSK36" s="346"/>
      <c r="FSL36" s="346"/>
      <c r="FSM36" s="346"/>
      <c r="FSN36" s="346"/>
      <c r="FSO36" s="346"/>
      <c r="FSP36" s="346"/>
      <c r="FSQ36" s="346"/>
      <c r="FSR36" s="346"/>
      <c r="FSS36" s="346"/>
      <c r="FST36" s="346"/>
      <c r="FSU36" s="346"/>
      <c r="FSV36" s="346"/>
      <c r="FSW36" s="346"/>
      <c r="FSX36" s="346"/>
      <c r="FSY36" s="346"/>
      <c r="FSZ36" s="346"/>
      <c r="FTA36" s="346"/>
      <c r="FTB36" s="346"/>
      <c r="FTC36" s="346"/>
      <c r="FTD36" s="346"/>
      <c r="FTE36" s="346"/>
      <c r="FTF36" s="346"/>
      <c r="FTG36" s="346"/>
      <c r="FTH36" s="346"/>
      <c r="FTI36" s="346"/>
      <c r="FTJ36" s="346"/>
      <c r="FTK36" s="346"/>
      <c r="FTL36" s="346"/>
      <c r="FTM36" s="346"/>
      <c r="FTN36" s="346"/>
      <c r="FTO36" s="346"/>
      <c r="FTP36" s="346"/>
      <c r="FTQ36" s="346"/>
      <c r="FTR36" s="346"/>
      <c r="FTS36" s="346"/>
      <c r="FTT36" s="346"/>
      <c r="FTU36" s="346"/>
      <c r="FTV36" s="346"/>
      <c r="FTW36" s="346"/>
      <c r="FTX36" s="346"/>
      <c r="FTY36" s="346"/>
      <c r="FTZ36" s="346"/>
      <c r="FUA36" s="346"/>
      <c r="FUB36" s="346"/>
      <c r="FUC36" s="346"/>
      <c r="FUD36" s="346"/>
      <c r="FUE36" s="346"/>
      <c r="FUF36" s="346"/>
      <c r="FUG36" s="346"/>
      <c r="FUH36" s="346"/>
      <c r="FUI36" s="346"/>
      <c r="FUJ36" s="346"/>
      <c r="FUK36" s="346"/>
      <c r="FUL36" s="346"/>
      <c r="FUM36" s="346"/>
      <c r="FUN36" s="346"/>
      <c r="FUO36" s="346"/>
      <c r="FUP36" s="346"/>
      <c r="FUQ36" s="346"/>
      <c r="FUR36" s="346"/>
      <c r="FUS36" s="346"/>
      <c r="FUT36" s="346"/>
      <c r="FUU36" s="346"/>
      <c r="FUV36" s="346"/>
      <c r="FUW36" s="346"/>
      <c r="FUX36" s="346"/>
      <c r="FUY36" s="346"/>
      <c r="FUZ36" s="346"/>
      <c r="FVA36" s="346"/>
      <c r="FVB36" s="346"/>
      <c r="FVC36" s="346"/>
      <c r="FVD36" s="346"/>
      <c r="FVE36" s="346"/>
      <c r="FVF36" s="346"/>
      <c r="FVG36" s="346"/>
      <c r="FVH36" s="346"/>
      <c r="FVI36" s="346"/>
      <c r="FVJ36" s="346"/>
      <c r="FVK36" s="346"/>
      <c r="FVL36" s="346"/>
      <c r="FVM36" s="346"/>
      <c r="FVN36" s="346"/>
      <c r="FVO36" s="346"/>
      <c r="FVP36" s="346"/>
      <c r="FVQ36" s="346"/>
      <c r="FVR36" s="346"/>
      <c r="FVS36" s="346"/>
      <c r="FVT36" s="346"/>
      <c r="FVU36" s="346"/>
      <c r="FVV36" s="346"/>
      <c r="FVW36" s="346"/>
      <c r="FVX36" s="346"/>
      <c r="FVY36" s="346"/>
      <c r="FVZ36" s="346"/>
      <c r="FWA36" s="346"/>
      <c r="FWB36" s="346"/>
      <c r="FWC36" s="346"/>
      <c r="FWD36" s="346"/>
      <c r="FWE36" s="346"/>
      <c r="FWF36" s="346"/>
      <c r="FWG36" s="346"/>
      <c r="FWH36" s="346"/>
      <c r="FWI36" s="346"/>
      <c r="FWJ36" s="346"/>
      <c r="FWK36" s="346"/>
      <c r="FWL36" s="346"/>
      <c r="FWM36" s="346"/>
      <c r="FWN36" s="346"/>
      <c r="FWO36" s="346"/>
      <c r="FWP36" s="346"/>
      <c r="FWQ36" s="346"/>
      <c r="FWR36" s="346"/>
      <c r="FWS36" s="346"/>
      <c r="FWT36" s="346"/>
      <c r="FWU36" s="346"/>
      <c r="FWV36" s="346"/>
      <c r="FWW36" s="346"/>
      <c r="FWX36" s="346"/>
      <c r="FWY36" s="346"/>
      <c r="FWZ36" s="346"/>
      <c r="FXA36" s="346"/>
      <c r="FXB36" s="346"/>
      <c r="FXC36" s="346"/>
      <c r="FXD36" s="346"/>
      <c r="FXE36" s="346"/>
      <c r="FXF36" s="346"/>
      <c r="FXG36" s="346"/>
      <c r="FXH36" s="346"/>
      <c r="FXI36" s="346"/>
      <c r="FXJ36" s="346"/>
      <c r="FXK36" s="346"/>
      <c r="FXL36" s="346"/>
      <c r="FXM36" s="346"/>
      <c r="FXN36" s="346"/>
      <c r="FXO36" s="346"/>
      <c r="FXP36" s="346"/>
      <c r="FXQ36" s="346"/>
      <c r="FXR36" s="346"/>
      <c r="FXS36" s="346"/>
      <c r="FXT36" s="346"/>
      <c r="FXU36" s="346"/>
      <c r="FXV36" s="346"/>
      <c r="FXW36" s="346"/>
      <c r="FXX36" s="346"/>
      <c r="FXY36" s="346"/>
      <c r="FXZ36" s="346"/>
      <c r="FYA36" s="346"/>
      <c r="FYB36" s="346"/>
      <c r="FYC36" s="346"/>
      <c r="FYD36" s="346"/>
      <c r="FYE36" s="346"/>
      <c r="FYF36" s="346"/>
      <c r="FYG36" s="346"/>
      <c r="FYH36" s="346"/>
      <c r="FYI36" s="346"/>
      <c r="FYJ36" s="346"/>
      <c r="FYK36" s="346"/>
      <c r="FYL36" s="346"/>
      <c r="FYM36" s="346"/>
      <c r="FYN36" s="346"/>
      <c r="FYO36" s="346"/>
      <c r="FYP36" s="346"/>
      <c r="FYQ36" s="346"/>
      <c r="FYR36" s="346"/>
      <c r="FYS36" s="346"/>
      <c r="FYT36" s="346"/>
      <c r="FYU36" s="346"/>
      <c r="FYV36" s="346"/>
      <c r="FYW36" s="346"/>
      <c r="FYX36" s="346"/>
      <c r="FYY36" s="346"/>
      <c r="FYZ36" s="346"/>
      <c r="FZA36" s="346"/>
      <c r="FZB36" s="346"/>
      <c r="FZC36" s="346"/>
      <c r="FZD36" s="346"/>
      <c r="FZE36" s="346"/>
      <c r="FZF36" s="346"/>
      <c r="FZG36" s="346"/>
      <c r="FZH36" s="346"/>
      <c r="FZI36" s="346"/>
      <c r="FZJ36" s="346"/>
      <c r="FZK36" s="346"/>
      <c r="FZL36" s="346"/>
      <c r="FZM36" s="346"/>
      <c r="FZN36" s="346"/>
      <c r="FZO36" s="346"/>
      <c r="FZP36" s="346"/>
      <c r="FZQ36" s="346"/>
      <c r="FZR36" s="346"/>
      <c r="FZS36" s="346"/>
      <c r="FZT36" s="346"/>
      <c r="FZU36" s="346"/>
      <c r="FZV36" s="346"/>
      <c r="FZW36" s="346"/>
      <c r="FZX36" s="346"/>
      <c r="FZY36" s="346"/>
      <c r="FZZ36" s="346"/>
      <c r="GAA36" s="346"/>
      <c r="GAB36" s="346"/>
      <c r="GAC36" s="346"/>
      <c r="GAD36" s="346"/>
      <c r="GAE36" s="346"/>
      <c r="GAF36" s="346"/>
      <c r="GAG36" s="346"/>
      <c r="GAH36" s="346"/>
      <c r="GAI36" s="346"/>
      <c r="GAJ36" s="346"/>
      <c r="GAK36" s="346"/>
      <c r="GAL36" s="346"/>
      <c r="GAM36" s="346"/>
      <c r="GAN36" s="346"/>
      <c r="GAO36" s="346"/>
      <c r="GAP36" s="346"/>
      <c r="GAQ36" s="346"/>
      <c r="GAR36" s="346"/>
      <c r="GAS36" s="346"/>
      <c r="GAT36" s="346"/>
      <c r="GAU36" s="346"/>
      <c r="GAV36" s="346"/>
      <c r="GAW36" s="346"/>
      <c r="GAX36" s="346"/>
      <c r="GAY36" s="346"/>
      <c r="GAZ36" s="346"/>
      <c r="GBA36" s="346"/>
      <c r="GBB36" s="346"/>
      <c r="GBC36" s="346"/>
      <c r="GBD36" s="346"/>
      <c r="GBE36" s="346"/>
      <c r="GBF36" s="346"/>
      <c r="GBG36" s="346"/>
      <c r="GBH36" s="346"/>
      <c r="GBI36" s="346"/>
      <c r="GBJ36" s="346"/>
      <c r="GBK36" s="346"/>
      <c r="GBL36" s="346"/>
      <c r="GBM36" s="346"/>
      <c r="GBN36" s="346"/>
      <c r="GBO36" s="346"/>
      <c r="GBP36" s="346"/>
      <c r="GBQ36" s="346"/>
      <c r="GBR36" s="346"/>
      <c r="GBS36" s="346"/>
      <c r="GBT36" s="346"/>
      <c r="GBU36" s="346"/>
      <c r="GBV36" s="346"/>
      <c r="GBW36" s="346"/>
      <c r="GBX36" s="346"/>
      <c r="GBY36" s="346"/>
      <c r="GBZ36" s="346"/>
      <c r="GCA36" s="346"/>
      <c r="GCB36" s="346"/>
      <c r="GCC36" s="346"/>
      <c r="GCD36" s="346"/>
      <c r="GCE36" s="346"/>
      <c r="GCF36" s="346"/>
      <c r="GCG36" s="346"/>
      <c r="GCH36" s="346"/>
      <c r="GCI36" s="346"/>
      <c r="GCJ36" s="346"/>
      <c r="GCK36" s="346"/>
      <c r="GCL36" s="346"/>
      <c r="GCM36" s="346"/>
      <c r="GCN36" s="346"/>
      <c r="GCO36" s="346"/>
      <c r="GCP36" s="346"/>
      <c r="GCQ36" s="346"/>
      <c r="GCR36" s="346"/>
      <c r="GCS36" s="346"/>
      <c r="GCT36" s="346"/>
      <c r="GCU36" s="346"/>
      <c r="GCV36" s="346"/>
      <c r="GCW36" s="346"/>
      <c r="GCX36" s="346"/>
      <c r="GCY36" s="346"/>
      <c r="GCZ36" s="346"/>
      <c r="GDA36" s="346"/>
      <c r="GDB36" s="346"/>
      <c r="GDC36" s="346"/>
      <c r="GDD36" s="346"/>
      <c r="GDE36" s="346"/>
      <c r="GDF36" s="346"/>
      <c r="GDG36" s="346"/>
      <c r="GDH36" s="346"/>
      <c r="GDI36" s="346"/>
      <c r="GDJ36" s="346"/>
      <c r="GDK36" s="346"/>
      <c r="GDL36" s="346"/>
      <c r="GDM36" s="346"/>
      <c r="GDN36" s="346"/>
      <c r="GDO36" s="346"/>
      <c r="GDP36" s="346"/>
      <c r="GDQ36" s="346"/>
      <c r="GDR36" s="346"/>
      <c r="GDS36" s="346"/>
      <c r="GDT36" s="346"/>
      <c r="GDU36" s="346"/>
      <c r="GDV36" s="346"/>
      <c r="GDW36" s="346"/>
      <c r="GDX36" s="346"/>
      <c r="GDY36" s="346"/>
      <c r="GDZ36" s="346"/>
      <c r="GEA36" s="346"/>
      <c r="GEB36" s="346"/>
      <c r="GEC36" s="346"/>
      <c r="GED36" s="346"/>
      <c r="GEE36" s="346"/>
      <c r="GEF36" s="346"/>
      <c r="GEG36" s="346"/>
      <c r="GEH36" s="346"/>
      <c r="GEI36" s="346"/>
      <c r="GEJ36" s="346"/>
      <c r="GEK36" s="346"/>
      <c r="GEL36" s="346"/>
      <c r="GEM36" s="346"/>
      <c r="GEN36" s="346"/>
      <c r="GEO36" s="346"/>
      <c r="GEP36" s="346"/>
      <c r="GEQ36" s="346"/>
      <c r="GER36" s="346"/>
      <c r="GES36" s="346"/>
      <c r="GET36" s="346"/>
      <c r="GEU36" s="346"/>
      <c r="GEV36" s="346"/>
      <c r="GEW36" s="346"/>
      <c r="GEX36" s="346"/>
      <c r="GEY36" s="346"/>
      <c r="GEZ36" s="346"/>
      <c r="GFA36" s="346"/>
      <c r="GFB36" s="346"/>
      <c r="GFC36" s="346"/>
      <c r="GFD36" s="346"/>
      <c r="GFE36" s="346"/>
      <c r="GFF36" s="346"/>
      <c r="GFG36" s="346"/>
      <c r="GFH36" s="346"/>
      <c r="GFI36" s="346"/>
      <c r="GFJ36" s="346"/>
      <c r="GFK36" s="346"/>
      <c r="GFL36" s="346"/>
      <c r="GFM36" s="346"/>
      <c r="GFN36" s="346"/>
      <c r="GFO36" s="346"/>
      <c r="GFP36" s="346"/>
      <c r="GFQ36" s="346"/>
      <c r="GFR36" s="346"/>
      <c r="GFS36" s="346"/>
      <c r="GFT36" s="346"/>
      <c r="GFU36" s="346"/>
      <c r="GFV36" s="346"/>
      <c r="GFW36" s="346"/>
      <c r="GFX36" s="346"/>
      <c r="GFY36" s="346"/>
      <c r="GFZ36" s="346"/>
      <c r="GGA36" s="346"/>
      <c r="GGB36" s="346"/>
      <c r="GGC36" s="346"/>
      <c r="GGD36" s="346"/>
      <c r="GGE36" s="346"/>
      <c r="GGF36" s="346"/>
      <c r="GGG36" s="346"/>
      <c r="GGH36" s="346"/>
      <c r="GGI36" s="346"/>
      <c r="GGJ36" s="346"/>
      <c r="GGK36" s="346"/>
      <c r="GGL36" s="346"/>
      <c r="GGM36" s="346"/>
      <c r="GGN36" s="346"/>
      <c r="GGO36" s="346"/>
      <c r="GGP36" s="346"/>
      <c r="GGQ36" s="346"/>
      <c r="GGR36" s="346"/>
      <c r="GGS36" s="346"/>
      <c r="GGT36" s="346"/>
      <c r="GGU36" s="346"/>
      <c r="GGV36" s="346"/>
      <c r="GGW36" s="346"/>
      <c r="GGX36" s="346"/>
      <c r="GGY36" s="346"/>
      <c r="GGZ36" s="346"/>
      <c r="GHA36" s="346"/>
      <c r="GHB36" s="346"/>
      <c r="GHC36" s="346"/>
      <c r="GHD36" s="346"/>
      <c r="GHE36" s="346"/>
      <c r="GHF36" s="346"/>
      <c r="GHG36" s="346"/>
      <c r="GHH36" s="346"/>
      <c r="GHI36" s="346"/>
      <c r="GHJ36" s="346"/>
      <c r="GHK36" s="346"/>
      <c r="GHL36" s="346"/>
      <c r="GHM36" s="346"/>
      <c r="GHN36" s="346"/>
      <c r="GHO36" s="346"/>
      <c r="GHP36" s="346"/>
      <c r="GHQ36" s="346"/>
      <c r="GHR36" s="346"/>
      <c r="GHS36" s="346"/>
      <c r="GHT36" s="346"/>
      <c r="GHU36" s="346"/>
      <c r="GHV36" s="346"/>
      <c r="GHW36" s="346"/>
      <c r="GHX36" s="346"/>
      <c r="GHY36" s="346"/>
      <c r="GHZ36" s="346"/>
      <c r="GIA36" s="346"/>
      <c r="GIB36" s="346"/>
      <c r="GIC36" s="346"/>
      <c r="GID36" s="346"/>
      <c r="GIE36" s="346"/>
      <c r="GIF36" s="346"/>
      <c r="GIG36" s="346"/>
      <c r="GIH36" s="346"/>
      <c r="GII36" s="346"/>
      <c r="GIJ36" s="346"/>
      <c r="GIK36" s="346"/>
      <c r="GIL36" s="346"/>
      <c r="GIM36" s="346"/>
      <c r="GIN36" s="346"/>
      <c r="GIO36" s="346"/>
      <c r="GIP36" s="346"/>
      <c r="GIQ36" s="346"/>
      <c r="GIR36" s="346"/>
      <c r="GIS36" s="346"/>
      <c r="GIT36" s="346"/>
      <c r="GIU36" s="346"/>
      <c r="GIV36" s="346"/>
      <c r="GIW36" s="346"/>
      <c r="GIX36" s="346"/>
      <c r="GIY36" s="346"/>
      <c r="GIZ36" s="346"/>
      <c r="GJA36" s="346"/>
      <c r="GJB36" s="346"/>
      <c r="GJC36" s="346"/>
      <c r="GJD36" s="346"/>
      <c r="GJE36" s="346"/>
      <c r="GJF36" s="346"/>
      <c r="GJG36" s="346"/>
      <c r="GJH36" s="346"/>
      <c r="GJI36" s="346"/>
      <c r="GJJ36" s="346"/>
      <c r="GJK36" s="346"/>
      <c r="GJL36" s="346"/>
      <c r="GJM36" s="346"/>
      <c r="GJN36" s="346"/>
      <c r="GJO36" s="346"/>
      <c r="GJP36" s="346"/>
      <c r="GJQ36" s="346"/>
      <c r="GJR36" s="346"/>
      <c r="GJS36" s="346"/>
      <c r="GJT36" s="346"/>
      <c r="GJU36" s="346"/>
      <c r="GJV36" s="346"/>
      <c r="GJW36" s="346"/>
      <c r="GJX36" s="346"/>
      <c r="GJY36" s="346"/>
      <c r="GJZ36" s="346"/>
      <c r="GKA36" s="346"/>
      <c r="GKB36" s="346"/>
      <c r="GKC36" s="346"/>
      <c r="GKD36" s="346"/>
      <c r="GKE36" s="346"/>
      <c r="GKF36" s="346"/>
      <c r="GKG36" s="346"/>
      <c r="GKH36" s="346"/>
      <c r="GKI36" s="346"/>
      <c r="GKJ36" s="346"/>
      <c r="GKK36" s="346"/>
      <c r="GKL36" s="346"/>
      <c r="GKM36" s="346"/>
      <c r="GKN36" s="346"/>
      <c r="GKO36" s="346"/>
      <c r="GKP36" s="346"/>
      <c r="GKQ36" s="346"/>
      <c r="GKR36" s="346"/>
      <c r="GKS36" s="346"/>
      <c r="GKT36" s="346"/>
      <c r="GKU36" s="346"/>
      <c r="GKV36" s="346"/>
      <c r="GKW36" s="346"/>
      <c r="GKX36" s="346"/>
      <c r="GKY36" s="346"/>
      <c r="GKZ36" s="346"/>
      <c r="GLA36" s="346"/>
      <c r="GLB36" s="346"/>
      <c r="GLC36" s="346"/>
      <c r="GLD36" s="346"/>
      <c r="GLE36" s="346"/>
      <c r="GLF36" s="346"/>
      <c r="GLG36" s="346"/>
      <c r="GLH36" s="346"/>
      <c r="GLI36" s="346"/>
      <c r="GLJ36" s="346"/>
      <c r="GLK36" s="346"/>
      <c r="GLL36" s="346"/>
      <c r="GLM36" s="346"/>
      <c r="GLN36" s="346"/>
      <c r="GLO36" s="346"/>
      <c r="GLP36" s="346"/>
      <c r="GLQ36" s="346"/>
      <c r="GLR36" s="346"/>
      <c r="GLS36" s="346"/>
      <c r="GLT36" s="346"/>
      <c r="GLU36" s="346"/>
      <c r="GLV36" s="346"/>
      <c r="GLW36" s="346"/>
      <c r="GLX36" s="346"/>
      <c r="GLY36" s="346"/>
      <c r="GLZ36" s="346"/>
      <c r="GMA36" s="346"/>
      <c r="GMB36" s="346"/>
      <c r="GMC36" s="346"/>
      <c r="GMD36" s="346"/>
      <c r="GME36" s="346"/>
      <c r="GMF36" s="346"/>
      <c r="GMG36" s="346"/>
      <c r="GMH36" s="346"/>
      <c r="GMI36" s="346"/>
      <c r="GMJ36" s="346"/>
      <c r="GMK36" s="346"/>
      <c r="GML36" s="346"/>
      <c r="GMM36" s="346"/>
      <c r="GMN36" s="346"/>
      <c r="GMO36" s="346"/>
      <c r="GMP36" s="346"/>
      <c r="GMQ36" s="346"/>
      <c r="GMR36" s="346"/>
      <c r="GMS36" s="346"/>
      <c r="GMT36" s="346"/>
      <c r="GMU36" s="346"/>
      <c r="GMV36" s="346"/>
      <c r="GMW36" s="346"/>
      <c r="GMX36" s="346"/>
      <c r="GMY36" s="346"/>
      <c r="GMZ36" s="346"/>
      <c r="GNA36" s="346"/>
      <c r="GNB36" s="346"/>
      <c r="GNC36" s="346"/>
      <c r="GND36" s="346"/>
      <c r="GNE36" s="346"/>
      <c r="GNF36" s="346"/>
      <c r="GNG36" s="346"/>
      <c r="GNH36" s="346"/>
      <c r="GNI36" s="346"/>
      <c r="GNJ36" s="346"/>
      <c r="GNK36" s="346"/>
      <c r="GNL36" s="346"/>
      <c r="GNM36" s="346"/>
      <c r="GNN36" s="346"/>
      <c r="GNO36" s="346"/>
      <c r="GNP36" s="346"/>
      <c r="GNQ36" s="346"/>
      <c r="GNR36" s="346"/>
      <c r="GNS36" s="346"/>
      <c r="GNT36" s="346"/>
      <c r="GNU36" s="346"/>
      <c r="GNV36" s="346"/>
      <c r="GNW36" s="346"/>
      <c r="GNX36" s="346"/>
      <c r="GNY36" s="346"/>
      <c r="GNZ36" s="346"/>
      <c r="GOA36" s="346"/>
      <c r="GOB36" s="346"/>
      <c r="GOC36" s="346"/>
      <c r="GOD36" s="346"/>
      <c r="GOE36" s="346"/>
      <c r="GOF36" s="346"/>
      <c r="GOG36" s="346"/>
      <c r="GOH36" s="346"/>
      <c r="GOI36" s="346"/>
      <c r="GOJ36" s="346"/>
      <c r="GOK36" s="346"/>
      <c r="GOL36" s="346"/>
      <c r="GOM36" s="346"/>
      <c r="GON36" s="346"/>
      <c r="GOO36" s="346"/>
      <c r="GOP36" s="346"/>
      <c r="GOQ36" s="346"/>
      <c r="GOR36" s="346"/>
      <c r="GOS36" s="346"/>
      <c r="GOT36" s="346"/>
      <c r="GOU36" s="346"/>
      <c r="GOV36" s="346"/>
      <c r="GOW36" s="346"/>
      <c r="GOX36" s="346"/>
      <c r="GOY36" s="346"/>
      <c r="GOZ36" s="346"/>
      <c r="GPA36" s="346"/>
      <c r="GPB36" s="346"/>
      <c r="GPC36" s="346"/>
      <c r="GPD36" s="346"/>
      <c r="GPE36" s="346"/>
      <c r="GPF36" s="346"/>
      <c r="GPG36" s="346"/>
      <c r="GPH36" s="346"/>
      <c r="GPI36" s="346"/>
      <c r="GPJ36" s="346"/>
      <c r="GPK36" s="346"/>
      <c r="GPL36" s="346"/>
      <c r="GPM36" s="346"/>
      <c r="GPN36" s="346"/>
      <c r="GPO36" s="346"/>
      <c r="GPP36" s="346"/>
      <c r="GPQ36" s="346"/>
      <c r="GPR36" s="346"/>
      <c r="GPS36" s="346"/>
      <c r="GPT36" s="346"/>
      <c r="GPU36" s="346"/>
      <c r="GPV36" s="346"/>
      <c r="GPW36" s="346"/>
      <c r="GPX36" s="346"/>
      <c r="GPY36" s="346"/>
      <c r="GPZ36" s="346"/>
      <c r="GQA36" s="346"/>
      <c r="GQB36" s="346"/>
      <c r="GQC36" s="346"/>
      <c r="GQD36" s="346"/>
      <c r="GQE36" s="346"/>
      <c r="GQF36" s="346"/>
      <c r="GQG36" s="346"/>
      <c r="GQH36" s="346"/>
      <c r="GQI36" s="346"/>
      <c r="GQJ36" s="346"/>
      <c r="GQK36" s="346"/>
      <c r="GQL36" s="346"/>
      <c r="GQM36" s="346"/>
      <c r="GQN36" s="346"/>
      <c r="GQO36" s="346"/>
      <c r="GQP36" s="346"/>
      <c r="GQQ36" s="346"/>
      <c r="GQR36" s="346"/>
      <c r="GQS36" s="346"/>
      <c r="GQT36" s="346"/>
      <c r="GQU36" s="346"/>
      <c r="GQV36" s="346"/>
      <c r="GQW36" s="346"/>
      <c r="GQX36" s="346"/>
      <c r="GQY36" s="346"/>
      <c r="GQZ36" s="346"/>
      <c r="GRA36" s="346"/>
      <c r="GRB36" s="346"/>
      <c r="GRC36" s="346"/>
      <c r="GRD36" s="346"/>
      <c r="GRE36" s="346"/>
      <c r="GRF36" s="346"/>
      <c r="GRG36" s="346"/>
      <c r="GRH36" s="346"/>
      <c r="GRI36" s="346"/>
      <c r="GRJ36" s="346"/>
      <c r="GRK36" s="346"/>
      <c r="GRL36" s="346"/>
      <c r="GRM36" s="346"/>
      <c r="GRN36" s="346"/>
      <c r="GRO36" s="346"/>
      <c r="GRP36" s="346"/>
      <c r="GRQ36" s="346"/>
      <c r="GRR36" s="346"/>
      <c r="GRS36" s="346"/>
      <c r="GRT36" s="346"/>
      <c r="GRU36" s="346"/>
      <c r="GRV36" s="346"/>
      <c r="GRW36" s="346"/>
      <c r="GRX36" s="346"/>
      <c r="GRY36" s="346"/>
      <c r="GRZ36" s="346"/>
      <c r="GSA36" s="346"/>
      <c r="GSB36" s="346"/>
      <c r="GSC36" s="346"/>
      <c r="GSD36" s="346"/>
      <c r="GSE36" s="346"/>
      <c r="GSF36" s="346"/>
      <c r="GSG36" s="346"/>
      <c r="GSH36" s="346"/>
      <c r="GSI36" s="346"/>
      <c r="GSJ36" s="346"/>
      <c r="GSK36" s="346"/>
      <c r="GSL36" s="346"/>
      <c r="GSM36" s="346"/>
      <c r="GSN36" s="346"/>
      <c r="GSO36" s="346"/>
      <c r="GSP36" s="346"/>
      <c r="GSQ36" s="346"/>
      <c r="GSR36" s="346"/>
      <c r="GSS36" s="346"/>
      <c r="GST36" s="346"/>
      <c r="GSU36" s="346"/>
      <c r="GSV36" s="346"/>
      <c r="GSW36" s="346"/>
      <c r="GSX36" s="346"/>
      <c r="GSY36" s="346"/>
      <c r="GSZ36" s="346"/>
      <c r="GTA36" s="346"/>
      <c r="GTB36" s="346"/>
      <c r="GTC36" s="346"/>
      <c r="GTD36" s="346"/>
      <c r="GTE36" s="346"/>
      <c r="GTF36" s="346"/>
      <c r="GTG36" s="346"/>
      <c r="GTH36" s="346"/>
      <c r="GTI36" s="346"/>
      <c r="GTJ36" s="346"/>
      <c r="GTK36" s="346"/>
      <c r="GTL36" s="346"/>
      <c r="GTM36" s="346"/>
      <c r="GTN36" s="346"/>
      <c r="GTO36" s="346"/>
      <c r="GTP36" s="346"/>
      <c r="GTQ36" s="346"/>
      <c r="GTR36" s="346"/>
      <c r="GTS36" s="346"/>
      <c r="GTT36" s="346"/>
      <c r="GTU36" s="346"/>
      <c r="GTV36" s="346"/>
      <c r="GTW36" s="346"/>
      <c r="GTX36" s="346"/>
      <c r="GTY36" s="346"/>
      <c r="GTZ36" s="346"/>
      <c r="GUA36" s="346"/>
      <c r="GUB36" s="346"/>
      <c r="GUC36" s="346"/>
      <c r="GUD36" s="346"/>
      <c r="GUE36" s="346"/>
      <c r="GUF36" s="346"/>
      <c r="GUG36" s="346"/>
      <c r="GUH36" s="346"/>
      <c r="GUI36" s="346"/>
      <c r="GUJ36" s="346"/>
      <c r="GUK36" s="346"/>
      <c r="GUL36" s="346"/>
      <c r="GUM36" s="346"/>
      <c r="GUN36" s="346"/>
      <c r="GUO36" s="346"/>
      <c r="GUP36" s="346"/>
      <c r="GUQ36" s="346"/>
      <c r="GUR36" s="346"/>
      <c r="GUS36" s="346"/>
      <c r="GUT36" s="346"/>
      <c r="GUU36" s="346"/>
      <c r="GUV36" s="346"/>
      <c r="GUW36" s="346"/>
      <c r="GUX36" s="346"/>
      <c r="GUY36" s="346"/>
      <c r="GUZ36" s="346"/>
      <c r="GVA36" s="346"/>
      <c r="GVB36" s="346"/>
      <c r="GVC36" s="346"/>
      <c r="GVD36" s="346"/>
      <c r="GVE36" s="346"/>
      <c r="GVF36" s="346"/>
      <c r="GVG36" s="346"/>
      <c r="GVH36" s="346"/>
      <c r="GVI36" s="346"/>
      <c r="GVJ36" s="346"/>
      <c r="GVK36" s="346"/>
      <c r="GVL36" s="346"/>
      <c r="GVM36" s="346"/>
      <c r="GVN36" s="346"/>
      <c r="GVO36" s="346"/>
      <c r="GVP36" s="346"/>
      <c r="GVQ36" s="346"/>
      <c r="GVR36" s="346"/>
      <c r="GVS36" s="346"/>
      <c r="GVT36" s="346"/>
      <c r="GVU36" s="346"/>
      <c r="GVV36" s="346"/>
      <c r="GVW36" s="346"/>
      <c r="GVX36" s="346"/>
      <c r="GVY36" s="346"/>
      <c r="GVZ36" s="346"/>
      <c r="GWA36" s="346"/>
      <c r="GWB36" s="346"/>
      <c r="GWC36" s="346"/>
      <c r="GWD36" s="346"/>
      <c r="GWE36" s="346"/>
      <c r="GWF36" s="346"/>
      <c r="GWG36" s="346"/>
      <c r="GWH36" s="346"/>
      <c r="GWI36" s="346"/>
      <c r="GWJ36" s="346"/>
      <c r="GWK36" s="346"/>
      <c r="GWL36" s="346"/>
      <c r="GWM36" s="346"/>
      <c r="GWN36" s="346"/>
      <c r="GWO36" s="346"/>
      <c r="GWP36" s="346"/>
      <c r="GWQ36" s="346"/>
      <c r="GWR36" s="346"/>
      <c r="GWS36" s="346"/>
      <c r="GWT36" s="346"/>
      <c r="GWU36" s="346"/>
      <c r="GWV36" s="346"/>
      <c r="GWW36" s="346"/>
      <c r="GWX36" s="346"/>
      <c r="GWY36" s="346"/>
      <c r="GWZ36" s="346"/>
      <c r="GXA36" s="346"/>
      <c r="GXB36" s="346"/>
      <c r="GXC36" s="346"/>
      <c r="GXD36" s="346"/>
      <c r="GXE36" s="346"/>
      <c r="GXF36" s="346"/>
      <c r="GXG36" s="346"/>
      <c r="GXH36" s="346"/>
      <c r="GXI36" s="346"/>
      <c r="GXJ36" s="346"/>
      <c r="GXK36" s="346"/>
      <c r="GXL36" s="346"/>
      <c r="GXM36" s="346"/>
      <c r="GXN36" s="346"/>
      <c r="GXO36" s="346"/>
      <c r="GXP36" s="346"/>
      <c r="GXQ36" s="346"/>
      <c r="GXR36" s="346"/>
      <c r="GXS36" s="346"/>
      <c r="GXT36" s="346"/>
      <c r="GXU36" s="346"/>
      <c r="GXV36" s="346"/>
      <c r="GXW36" s="346"/>
      <c r="GXX36" s="346"/>
      <c r="GXY36" s="346"/>
      <c r="GXZ36" s="346"/>
      <c r="GYA36" s="346"/>
      <c r="GYB36" s="346"/>
      <c r="GYC36" s="346"/>
      <c r="GYD36" s="346"/>
      <c r="GYE36" s="346"/>
      <c r="GYF36" s="346"/>
      <c r="GYG36" s="346"/>
      <c r="GYH36" s="346"/>
      <c r="GYI36" s="346"/>
      <c r="GYJ36" s="346"/>
      <c r="GYK36" s="346"/>
      <c r="GYL36" s="346"/>
      <c r="GYM36" s="346"/>
      <c r="GYN36" s="346"/>
      <c r="GYO36" s="346"/>
      <c r="GYP36" s="346"/>
      <c r="GYQ36" s="346"/>
      <c r="GYR36" s="346"/>
      <c r="GYS36" s="346"/>
      <c r="GYT36" s="346"/>
      <c r="GYU36" s="346"/>
      <c r="GYV36" s="346"/>
      <c r="GYW36" s="346"/>
      <c r="GYX36" s="346"/>
      <c r="GYY36" s="346"/>
      <c r="GYZ36" s="346"/>
      <c r="GZA36" s="346"/>
      <c r="GZB36" s="346"/>
      <c r="GZC36" s="346"/>
      <c r="GZD36" s="346"/>
      <c r="GZE36" s="346"/>
      <c r="GZF36" s="346"/>
      <c r="GZG36" s="346"/>
      <c r="GZH36" s="346"/>
      <c r="GZI36" s="346"/>
      <c r="GZJ36" s="346"/>
      <c r="GZK36" s="346"/>
      <c r="GZL36" s="346"/>
      <c r="GZM36" s="346"/>
      <c r="GZN36" s="346"/>
      <c r="GZO36" s="346"/>
      <c r="GZP36" s="346"/>
      <c r="GZQ36" s="346"/>
      <c r="GZR36" s="346"/>
      <c r="GZS36" s="346"/>
      <c r="GZT36" s="346"/>
      <c r="GZU36" s="346"/>
      <c r="GZV36" s="346"/>
      <c r="GZW36" s="346"/>
      <c r="GZX36" s="346"/>
      <c r="GZY36" s="346"/>
      <c r="GZZ36" s="346"/>
      <c r="HAA36" s="346"/>
      <c r="HAB36" s="346"/>
      <c r="HAC36" s="346"/>
      <c r="HAD36" s="346"/>
      <c r="HAE36" s="346"/>
      <c r="HAF36" s="346"/>
      <c r="HAG36" s="346"/>
      <c r="HAH36" s="346"/>
      <c r="HAI36" s="346"/>
      <c r="HAJ36" s="346"/>
      <c r="HAK36" s="346"/>
      <c r="HAL36" s="346"/>
      <c r="HAM36" s="346"/>
      <c r="HAN36" s="346"/>
      <c r="HAO36" s="346"/>
      <c r="HAP36" s="346"/>
      <c r="HAQ36" s="346"/>
      <c r="HAR36" s="346"/>
      <c r="HAS36" s="346"/>
      <c r="HAT36" s="346"/>
      <c r="HAU36" s="346"/>
      <c r="HAV36" s="346"/>
      <c r="HAW36" s="346"/>
      <c r="HAX36" s="346"/>
      <c r="HAY36" s="346"/>
      <c r="HAZ36" s="346"/>
      <c r="HBA36" s="346"/>
      <c r="HBB36" s="346"/>
      <c r="HBC36" s="346"/>
      <c r="HBD36" s="346"/>
      <c r="HBE36" s="346"/>
      <c r="HBF36" s="346"/>
      <c r="HBG36" s="346"/>
      <c r="HBH36" s="346"/>
      <c r="HBI36" s="346"/>
      <c r="HBJ36" s="346"/>
      <c r="HBK36" s="346"/>
      <c r="HBL36" s="346"/>
      <c r="HBM36" s="346"/>
      <c r="HBN36" s="346"/>
      <c r="HBO36" s="346"/>
      <c r="HBP36" s="346"/>
      <c r="HBQ36" s="346"/>
      <c r="HBR36" s="346"/>
      <c r="HBS36" s="346"/>
      <c r="HBT36" s="346"/>
      <c r="HBU36" s="346"/>
      <c r="HBV36" s="346"/>
      <c r="HBW36" s="346"/>
      <c r="HBX36" s="346"/>
      <c r="HBY36" s="346"/>
      <c r="HBZ36" s="346"/>
      <c r="HCA36" s="346"/>
      <c r="HCB36" s="346"/>
      <c r="HCC36" s="346"/>
      <c r="HCD36" s="346"/>
      <c r="HCE36" s="346"/>
      <c r="HCF36" s="346"/>
      <c r="HCG36" s="346"/>
      <c r="HCH36" s="346"/>
      <c r="HCI36" s="346"/>
      <c r="HCJ36" s="346"/>
      <c r="HCK36" s="346"/>
      <c r="HCL36" s="346"/>
      <c r="HCM36" s="346"/>
      <c r="HCN36" s="346"/>
      <c r="HCO36" s="346"/>
      <c r="HCP36" s="346"/>
      <c r="HCQ36" s="346"/>
      <c r="HCR36" s="346"/>
      <c r="HCS36" s="346"/>
      <c r="HCT36" s="346"/>
      <c r="HCU36" s="346"/>
      <c r="HCV36" s="346"/>
      <c r="HCW36" s="346"/>
      <c r="HCX36" s="346"/>
      <c r="HCY36" s="346"/>
      <c r="HCZ36" s="346"/>
      <c r="HDA36" s="346"/>
      <c r="HDB36" s="346"/>
      <c r="HDC36" s="346"/>
      <c r="HDD36" s="346"/>
      <c r="HDE36" s="346"/>
      <c r="HDF36" s="346"/>
      <c r="HDG36" s="346"/>
      <c r="HDH36" s="346"/>
      <c r="HDI36" s="346"/>
      <c r="HDJ36" s="346"/>
      <c r="HDK36" s="346"/>
      <c r="HDL36" s="346"/>
      <c r="HDM36" s="346"/>
      <c r="HDN36" s="346"/>
      <c r="HDO36" s="346"/>
      <c r="HDP36" s="346"/>
      <c r="HDQ36" s="346"/>
      <c r="HDR36" s="346"/>
      <c r="HDS36" s="346"/>
      <c r="HDT36" s="346"/>
      <c r="HDU36" s="346"/>
      <c r="HDV36" s="346"/>
      <c r="HDW36" s="346"/>
      <c r="HDX36" s="346"/>
      <c r="HDY36" s="346"/>
      <c r="HDZ36" s="346"/>
      <c r="HEA36" s="346"/>
      <c r="HEB36" s="346"/>
      <c r="HEC36" s="346"/>
      <c r="HED36" s="346"/>
      <c r="HEE36" s="346"/>
      <c r="HEF36" s="346"/>
      <c r="HEG36" s="346"/>
      <c r="HEH36" s="346"/>
      <c r="HEI36" s="346"/>
      <c r="HEJ36" s="346"/>
      <c r="HEK36" s="346"/>
      <c r="HEL36" s="346"/>
      <c r="HEM36" s="346"/>
      <c r="HEN36" s="346"/>
      <c r="HEO36" s="346"/>
      <c r="HEP36" s="346"/>
      <c r="HEQ36" s="346"/>
      <c r="HER36" s="346"/>
      <c r="HES36" s="346"/>
      <c r="HET36" s="346"/>
      <c r="HEU36" s="346"/>
      <c r="HEV36" s="346"/>
      <c r="HEW36" s="346"/>
      <c r="HEX36" s="346"/>
      <c r="HEY36" s="346"/>
      <c r="HEZ36" s="346"/>
      <c r="HFA36" s="346"/>
      <c r="HFB36" s="346"/>
      <c r="HFC36" s="346"/>
      <c r="HFD36" s="346"/>
      <c r="HFE36" s="346"/>
      <c r="HFF36" s="346"/>
      <c r="HFG36" s="346"/>
      <c r="HFH36" s="346"/>
      <c r="HFI36" s="346"/>
      <c r="HFJ36" s="346"/>
      <c r="HFK36" s="346"/>
      <c r="HFL36" s="346"/>
      <c r="HFM36" s="346"/>
      <c r="HFN36" s="346"/>
      <c r="HFO36" s="346"/>
      <c r="HFP36" s="346"/>
      <c r="HFQ36" s="346"/>
      <c r="HFR36" s="346"/>
      <c r="HFS36" s="346"/>
      <c r="HFT36" s="346"/>
      <c r="HFU36" s="346"/>
      <c r="HFV36" s="346"/>
      <c r="HFW36" s="346"/>
      <c r="HFX36" s="346"/>
      <c r="HFY36" s="346"/>
      <c r="HFZ36" s="346"/>
      <c r="HGA36" s="346"/>
      <c r="HGB36" s="346"/>
      <c r="HGC36" s="346"/>
      <c r="HGD36" s="346"/>
      <c r="HGE36" s="346"/>
      <c r="HGF36" s="346"/>
      <c r="HGG36" s="346"/>
      <c r="HGH36" s="346"/>
      <c r="HGI36" s="346"/>
      <c r="HGJ36" s="346"/>
      <c r="HGK36" s="346"/>
      <c r="HGL36" s="346"/>
      <c r="HGM36" s="346"/>
      <c r="HGN36" s="346"/>
      <c r="HGO36" s="346"/>
      <c r="HGP36" s="346"/>
      <c r="HGQ36" s="346"/>
      <c r="HGR36" s="346"/>
      <c r="HGS36" s="346"/>
      <c r="HGT36" s="346"/>
      <c r="HGU36" s="346"/>
      <c r="HGV36" s="346"/>
      <c r="HGW36" s="346"/>
      <c r="HGX36" s="346"/>
      <c r="HGY36" s="346"/>
      <c r="HGZ36" s="346"/>
      <c r="HHA36" s="346"/>
      <c r="HHB36" s="346"/>
      <c r="HHC36" s="346"/>
      <c r="HHD36" s="346"/>
      <c r="HHE36" s="346"/>
      <c r="HHF36" s="346"/>
      <c r="HHG36" s="346"/>
      <c r="HHH36" s="346"/>
      <c r="HHI36" s="346"/>
      <c r="HHJ36" s="346"/>
      <c r="HHK36" s="346"/>
      <c r="HHL36" s="346"/>
      <c r="HHM36" s="346"/>
      <c r="HHN36" s="346"/>
      <c r="HHO36" s="346"/>
      <c r="HHP36" s="346"/>
      <c r="HHQ36" s="346"/>
      <c r="HHR36" s="346"/>
      <c r="HHS36" s="346"/>
    </row>
    <row r="37" spans="1:5635" s="263" customFormat="1" ht="10" x14ac:dyDescent="0.2">
      <c r="A37" s="417"/>
      <c r="B37" s="349" t="s">
        <v>128</v>
      </c>
      <c r="C37" s="350">
        <v>0.38879999999999998</v>
      </c>
      <c r="D37" s="350">
        <v>0.39500000000000002</v>
      </c>
      <c r="E37" s="350">
        <v>0.40050000000000002</v>
      </c>
      <c r="F37" s="350">
        <v>0.377</v>
      </c>
      <c r="G37" s="350">
        <v>0.38519999999999999</v>
      </c>
      <c r="H37" s="350">
        <v>0.38179999999999997</v>
      </c>
      <c r="I37" s="350">
        <v>0.3866</v>
      </c>
      <c r="J37" s="350">
        <v>0.40229999999999999</v>
      </c>
      <c r="K37" s="350">
        <v>0.39240000000000003</v>
      </c>
      <c r="L37" s="350">
        <v>0.36470000000000002</v>
      </c>
      <c r="M37" s="350">
        <v>0.36416100000000001</v>
      </c>
      <c r="N37" s="350">
        <v>0.344364</v>
      </c>
      <c r="O37" s="350">
        <v>0.33735599999999999</v>
      </c>
      <c r="P37" s="350">
        <v>0.33634900000000001</v>
      </c>
      <c r="Q37" s="350">
        <v>0.32008199999999998</v>
      </c>
      <c r="R37" s="350">
        <v>0.32845299999999999</v>
      </c>
      <c r="S37" s="350">
        <v>0.31362499999999999</v>
      </c>
      <c r="T37" s="350">
        <v>0.31431300000000001</v>
      </c>
      <c r="U37" s="350">
        <v>0.31772600000000001</v>
      </c>
      <c r="V37" s="350">
        <v>0.33405299999999999</v>
      </c>
      <c r="W37" s="350">
        <v>0.332644</v>
      </c>
      <c r="X37" s="350">
        <v>0.32675999999999999</v>
      </c>
      <c r="Y37" s="350">
        <v>0.32381100000000002</v>
      </c>
      <c r="Z37" s="350">
        <v>0.31398100000000001</v>
      </c>
      <c r="AA37" s="350">
        <v>0.30308000000000002</v>
      </c>
      <c r="AB37" s="350">
        <v>0.29656300000000002</v>
      </c>
      <c r="AC37" s="350">
        <v>0.29650100000000001</v>
      </c>
      <c r="AD37" s="350">
        <v>0.304475</v>
      </c>
      <c r="AE37" s="350">
        <v>0.30269800000000002</v>
      </c>
      <c r="AF37" s="350"/>
      <c r="AG37" s="350"/>
      <c r="AH37" s="350"/>
      <c r="AI37" s="350"/>
      <c r="AJ37" s="350"/>
      <c r="AK37" s="350"/>
      <c r="AL37" s="350"/>
      <c r="AM37" s="350"/>
      <c r="AN37" s="350"/>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c r="IW37" s="346"/>
      <c r="IX37" s="346"/>
      <c r="IY37" s="346"/>
      <c r="IZ37" s="346"/>
      <c r="JA37" s="346"/>
      <c r="JB37" s="346"/>
      <c r="JC37" s="346"/>
      <c r="JD37" s="346"/>
      <c r="JE37" s="346"/>
      <c r="JF37" s="346"/>
      <c r="JG37" s="346"/>
      <c r="JH37" s="346"/>
      <c r="JI37" s="346"/>
      <c r="JJ37" s="346"/>
      <c r="JK37" s="346"/>
      <c r="JL37" s="346"/>
      <c r="JM37" s="346"/>
      <c r="JN37" s="346"/>
      <c r="JO37" s="346"/>
      <c r="JP37" s="346"/>
      <c r="JQ37" s="346"/>
      <c r="JR37" s="346"/>
      <c r="JS37" s="346"/>
      <c r="JT37" s="346"/>
      <c r="JU37" s="346"/>
      <c r="JV37" s="346"/>
      <c r="JW37" s="346"/>
      <c r="JX37" s="346"/>
      <c r="JY37" s="346"/>
      <c r="JZ37" s="346"/>
      <c r="KA37" s="346"/>
      <c r="KB37" s="346"/>
      <c r="KC37" s="346"/>
      <c r="KD37" s="346"/>
      <c r="KE37" s="346"/>
      <c r="KF37" s="346"/>
      <c r="KG37" s="346"/>
      <c r="KH37" s="346"/>
      <c r="KI37" s="346"/>
      <c r="KJ37" s="346"/>
      <c r="KK37" s="346"/>
      <c r="KL37" s="346"/>
      <c r="KM37" s="346"/>
      <c r="KN37" s="346"/>
      <c r="KO37" s="346"/>
      <c r="KP37" s="346"/>
      <c r="KQ37" s="346"/>
      <c r="KR37" s="346"/>
      <c r="KS37" s="346"/>
      <c r="KT37" s="346"/>
      <c r="KU37" s="346"/>
      <c r="KV37" s="346"/>
      <c r="KW37" s="346"/>
      <c r="KX37" s="346"/>
      <c r="KY37" s="346"/>
      <c r="KZ37" s="346"/>
      <c r="LA37" s="346"/>
      <c r="LB37" s="346"/>
      <c r="LC37" s="346"/>
      <c r="LD37" s="346"/>
      <c r="LE37" s="346"/>
      <c r="LF37" s="346"/>
      <c r="LG37" s="346"/>
      <c r="LH37" s="346"/>
      <c r="LI37" s="346"/>
      <c r="LJ37" s="346"/>
      <c r="LK37" s="346"/>
      <c r="LL37" s="346"/>
      <c r="LM37" s="346"/>
      <c r="LN37" s="346"/>
      <c r="LO37" s="346"/>
      <c r="LP37" s="346"/>
      <c r="LQ37" s="346"/>
      <c r="LR37" s="346"/>
      <c r="LS37" s="346"/>
      <c r="LT37" s="346"/>
      <c r="LU37" s="346"/>
      <c r="LV37" s="346"/>
      <c r="LW37" s="346"/>
      <c r="LX37" s="346"/>
      <c r="LY37" s="346"/>
      <c r="LZ37" s="346"/>
      <c r="MA37" s="346"/>
      <c r="MB37" s="346"/>
      <c r="MC37" s="346"/>
      <c r="MD37" s="346"/>
      <c r="ME37" s="346"/>
      <c r="MF37" s="346"/>
      <c r="MG37" s="346"/>
      <c r="MH37" s="346"/>
      <c r="MI37" s="346"/>
      <c r="MJ37" s="346"/>
      <c r="MK37" s="346"/>
      <c r="ML37" s="346"/>
      <c r="MM37" s="346"/>
      <c r="MN37" s="346"/>
      <c r="MO37" s="346"/>
      <c r="MP37" s="346"/>
      <c r="MQ37" s="346"/>
      <c r="MR37" s="346"/>
      <c r="MS37" s="346"/>
      <c r="MT37" s="346"/>
      <c r="MU37" s="346"/>
      <c r="MV37" s="346"/>
      <c r="MW37" s="346"/>
      <c r="MX37" s="346"/>
      <c r="MY37" s="346"/>
      <c r="MZ37" s="346"/>
      <c r="NA37" s="346"/>
      <c r="NB37" s="346"/>
      <c r="NC37" s="346"/>
      <c r="ND37" s="346"/>
      <c r="NE37" s="346"/>
      <c r="NF37" s="346"/>
      <c r="NG37" s="346"/>
      <c r="NH37" s="346"/>
      <c r="NI37" s="346"/>
      <c r="NJ37" s="346"/>
      <c r="NK37" s="346"/>
      <c r="NL37" s="346"/>
      <c r="NM37" s="346"/>
      <c r="NN37" s="346"/>
      <c r="NO37" s="346"/>
      <c r="NP37" s="346"/>
      <c r="NQ37" s="346"/>
      <c r="NR37" s="346"/>
      <c r="NS37" s="346"/>
      <c r="NT37" s="346"/>
      <c r="NU37" s="346"/>
      <c r="NV37" s="346"/>
      <c r="NW37" s="346"/>
      <c r="NX37" s="346"/>
      <c r="NY37" s="346"/>
      <c r="NZ37" s="346"/>
      <c r="OA37" s="346"/>
      <c r="OB37" s="346"/>
      <c r="OC37" s="346"/>
      <c r="OD37" s="346"/>
      <c r="OE37" s="346"/>
      <c r="OF37" s="346"/>
      <c r="OG37" s="346"/>
      <c r="OH37" s="346"/>
      <c r="OI37" s="346"/>
      <c r="OJ37" s="346"/>
      <c r="OK37" s="346"/>
      <c r="OL37" s="346"/>
      <c r="OM37" s="346"/>
      <c r="ON37" s="346"/>
      <c r="OO37" s="346"/>
      <c r="OP37" s="346"/>
      <c r="OQ37" s="346"/>
      <c r="OR37" s="346"/>
      <c r="OS37" s="346"/>
      <c r="OT37" s="346"/>
      <c r="OU37" s="346"/>
      <c r="OV37" s="346"/>
      <c r="OW37" s="346"/>
      <c r="OX37" s="346"/>
      <c r="OY37" s="346"/>
      <c r="OZ37" s="346"/>
      <c r="PA37" s="346"/>
      <c r="PB37" s="346"/>
      <c r="PC37" s="346"/>
      <c r="PD37" s="346"/>
      <c r="PE37" s="346"/>
      <c r="PF37" s="346"/>
      <c r="PG37" s="346"/>
      <c r="PH37" s="346"/>
      <c r="PI37" s="346"/>
      <c r="PJ37" s="346"/>
      <c r="PK37" s="346"/>
      <c r="PL37" s="346"/>
      <c r="PM37" s="346"/>
      <c r="PN37" s="346"/>
      <c r="PO37" s="346"/>
      <c r="PP37" s="346"/>
      <c r="PQ37" s="346"/>
      <c r="PR37" s="346"/>
      <c r="PS37" s="346"/>
      <c r="PT37" s="346"/>
      <c r="PU37" s="346"/>
      <c r="PV37" s="346"/>
      <c r="PW37" s="346"/>
      <c r="PX37" s="346"/>
      <c r="PY37" s="346"/>
      <c r="PZ37" s="346"/>
      <c r="QA37" s="346"/>
      <c r="QB37" s="346"/>
      <c r="QC37" s="346"/>
      <c r="QD37" s="346"/>
      <c r="QE37" s="346"/>
      <c r="QF37" s="346"/>
      <c r="QG37" s="346"/>
      <c r="QH37" s="346"/>
      <c r="QI37" s="346"/>
      <c r="QJ37" s="346"/>
      <c r="QK37" s="346"/>
      <c r="QL37" s="346"/>
      <c r="QM37" s="346"/>
      <c r="QN37" s="346"/>
      <c r="QO37" s="346"/>
      <c r="QP37" s="346"/>
      <c r="QQ37" s="346"/>
      <c r="QR37" s="346"/>
      <c r="QS37" s="346"/>
      <c r="QT37" s="346"/>
      <c r="QU37" s="346"/>
      <c r="QV37" s="346"/>
      <c r="QW37" s="346"/>
      <c r="QX37" s="346"/>
      <c r="QY37" s="346"/>
      <c r="QZ37" s="346"/>
      <c r="RA37" s="346"/>
      <c r="RB37" s="346"/>
      <c r="RC37" s="346"/>
      <c r="RD37" s="346"/>
      <c r="RE37" s="346"/>
      <c r="RF37" s="346"/>
      <c r="RG37" s="346"/>
      <c r="RH37" s="346"/>
      <c r="RI37" s="346"/>
      <c r="RJ37" s="346"/>
      <c r="RK37" s="346"/>
      <c r="RL37" s="346"/>
      <c r="RM37" s="346"/>
      <c r="RN37" s="346"/>
      <c r="RO37" s="346"/>
      <c r="RP37" s="346"/>
      <c r="RQ37" s="346"/>
      <c r="RR37" s="346"/>
      <c r="RS37" s="346"/>
      <c r="RT37" s="346"/>
      <c r="RU37" s="346"/>
      <c r="RV37" s="346"/>
      <c r="RW37" s="346"/>
      <c r="RX37" s="346"/>
      <c r="RY37" s="346"/>
      <c r="RZ37" s="346"/>
      <c r="SA37" s="346"/>
      <c r="SB37" s="346"/>
      <c r="SC37" s="346"/>
      <c r="SD37" s="346"/>
      <c r="SE37" s="346"/>
      <c r="SF37" s="346"/>
      <c r="SG37" s="346"/>
      <c r="SH37" s="346"/>
      <c r="SI37" s="346"/>
      <c r="SJ37" s="346"/>
      <c r="SK37" s="346"/>
      <c r="SL37" s="346"/>
      <c r="SM37" s="346"/>
      <c r="SN37" s="346"/>
      <c r="SO37" s="346"/>
      <c r="SP37" s="346"/>
      <c r="SQ37" s="346"/>
      <c r="SR37" s="346"/>
      <c r="SS37" s="346"/>
      <c r="ST37" s="346"/>
      <c r="SU37" s="346"/>
      <c r="SV37" s="346"/>
      <c r="SW37" s="346"/>
      <c r="SX37" s="346"/>
      <c r="SY37" s="346"/>
      <c r="SZ37" s="346"/>
      <c r="TA37" s="346"/>
      <c r="TB37" s="346"/>
      <c r="TC37" s="346"/>
      <c r="TD37" s="346"/>
      <c r="TE37" s="346"/>
      <c r="TF37" s="346"/>
      <c r="TG37" s="346"/>
      <c r="TH37" s="346"/>
      <c r="TI37" s="346"/>
      <c r="TJ37" s="346"/>
      <c r="TK37" s="346"/>
      <c r="TL37" s="346"/>
      <c r="TM37" s="346"/>
      <c r="TN37" s="346"/>
      <c r="TO37" s="346"/>
      <c r="TP37" s="346"/>
      <c r="TQ37" s="346"/>
      <c r="TR37" s="346"/>
      <c r="TS37" s="346"/>
      <c r="TT37" s="346"/>
      <c r="TU37" s="346"/>
      <c r="TV37" s="346"/>
      <c r="TW37" s="346"/>
      <c r="TX37" s="346"/>
      <c r="TY37" s="346"/>
      <c r="TZ37" s="346"/>
      <c r="UA37" s="346"/>
      <c r="UB37" s="346"/>
      <c r="UC37" s="346"/>
      <c r="UD37" s="346"/>
      <c r="UE37" s="346"/>
      <c r="UF37" s="346"/>
      <c r="UG37" s="346"/>
      <c r="UH37" s="346"/>
      <c r="UI37" s="346"/>
      <c r="UJ37" s="346"/>
      <c r="UK37" s="346"/>
      <c r="UL37" s="346"/>
      <c r="UM37" s="346"/>
      <c r="UN37" s="346"/>
      <c r="UO37" s="346"/>
      <c r="UP37" s="346"/>
      <c r="UQ37" s="346"/>
      <c r="UR37" s="346"/>
      <c r="US37" s="346"/>
      <c r="UT37" s="346"/>
      <c r="UU37" s="346"/>
      <c r="UV37" s="346"/>
      <c r="UW37" s="346"/>
      <c r="UX37" s="346"/>
      <c r="UY37" s="346"/>
      <c r="UZ37" s="346"/>
      <c r="VA37" s="346"/>
      <c r="VB37" s="346"/>
      <c r="VC37" s="346"/>
      <c r="VD37" s="346"/>
      <c r="VE37" s="346"/>
      <c r="VF37" s="346"/>
      <c r="VG37" s="346"/>
      <c r="VH37" s="346"/>
      <c r="VI37" s="346"/>
      <c r="VJ37" s="346"/>
      <c r="VK37" s="346"/>
      <c r="VL37" s="346"/>
      <c r="VM37" s="346"/>
      <c r="VN37" s="346"/>
      <c r="VO37" s="346"/>
      <c r="VP37" s="346"/>
      <c r="VQ37" s="346"/>
      <c r="VR37" s="346"/>
      <c r="VS37" s="346"/>
      <c r="VT37" s="346"/>
      <c r="VU37" s="346"/>
      <c r="VV37" s="346"/>
      <c r="VW37" s="346"/>
      <c r="VX37" s="346"/>
      <c r="VY37" s="346"/>
      <c r="VZ37" s="346"/>
      <c r="WA37" s="346"/>
      <c r="WB37" s="346"/>
      <c r="WC37" s="346"/>
      <c r="WD37" s="346"/>
      <c r="WE37" s="346"/>
      <c r="WF37" s="346"/>
      <c r="WG37" s="346"/>
      <c r="WH37" s="346"/>
      <c r="WI37" s="346"/>
      <c r="WJ37" s="346"/>
      <c r="WK37" s="346"/>
      <c r="WL37" s="346"/>
      <c r="WM37" s="346"/>
      <c r="WN37" s="346"/>
      <c r="WO37" s="346"/>
      <c r="WP37" s="346"/>
      <c r="WQ37" s="346"/>
      <c r="WR37" s="346"/>
      <c r="WS37" s="346"/>
      <c r="WT37" s="346"/>
      <c r="WU37" s="346"/>
      <c r="WV37" s="346"/>
      <c r="WW37" s="346"/>
      <c r="WX37" s="346"/>
      <c r="WY37" s="346"/>
      <c r="WZ37" s="346"/>
      <c r="XA37" s="346"/>
      <c r="XB37" s="346"/>
      <c r="XC37" s="346"/>
      <c r="XD37" s="346"/>
      <c r="XE37" s="346"/>
      <c r="XF37" s="346"/>
      <c r="XG37" s="346"/>
      <c r="XH37" s="346"/>
      <c r="XI37" s="346"/>
      <c r="XJ37" s="346"/>
      <c r="XK37" s="346"/>
      <c r="XL37" s="346"/>
      <c r="XM37" s="346"/>
      <c r="XN37" s="346"/>
      <c r="XO37" s="346"/>
      <c r="XP37" s="346"/>
      <c r="XQ37" s="346"/>
      <c r="XR37" s="346"/>
      <c r="XS37" s="346"/>
      <c r="XT37" s="346"/>
      <c r="XU37" s="346"/>
      <c r="XV37" s="346"/>
      <c r="XW37" s="346"/>
      <c r="XX37" s="346"/>
      <c r="XY37" s="346"/>
      <c r="XZ37" s="346"/>
      <c r="YA37" s="346"/>
      <c r="YB37" s="346"/>
      <c r="YC37" s="346"/>
      <c r="YD37" s="346"/>
      <c r="YE37" s="346"/>
      <c r="YF37" s="346"/>
      <c r="YG37" s="346"/>
      <c r="YH37" s="346"/>
      <c r="YI37" s="346"/>
      <c r="YJ37" s="346"/>
      <c r="YK37" s="346"/>
      <c r="YL37" s="346"/>
      <c r="YM37" s="346"/>
      <c r="YN37" s="346"/>
      <c r="YO37" s="346"/>
      <c r="YP37" s="346"/>
      <c r="YQ37" s="346"/>
      <c r="YR37" s="346"/>
      <c r="YS37" s="346"/>
      <c r="YT37" s="346"/>
      <c r="YU37" s="346"/>
      <c r="YV37" s="346"/>
      <c r="YW37" s="346"/>
      <c r="YX37" s="346"/>
      <c r="YY37" s="346"/>
      <c r="YZ37" s="346"/>
      <c r="ZA37" s="346"/>
      <c r="ZB37" s="346"/>
      <c r="ZC37" s="346"/>
      <c r="ZD37" s="346"/>
      <c r="ZE37" s="346"/>
      <c r="ZF37" s="346"/>
      <c r="ZG37" s="346"/>
      <c r="ZH37" s="346"/>
      <c r="ZI37" s="346"/>
      <c r="ZJ37" s="346"/>
      <c r="ZK37" s="346"/>
      <c r="ZL37" s="346"/>
      <c r="ZM37" s="346"/>
      <c r="ZN37" s="346"/>
      <c r="ZO37" s="346"/>
      <c r="ZP37" s="346"/>
      <c r="ZQ37" s="346"/>
      <c r="ZR37" s="346"/>
      <c r="ZS37" s="346"/>
      <c r="ZT37" s="346"/>
      <c r="ZU37" s="346"/>
      <c r="ZV37" s="346"/>
      <c r="ZW37" s="346"/>
      <c r="ZX37" s="346"/>
      <c r="ZY37" s="346"/>
      <c r="ZZ37" s="346"/>
      <c r="AAA37" s="346"/>
      <c r="AAB37" s="346"/>
      <c r="AAC37" s="346"/>
      <c r="AAD37" s="346"/>
      <c r="AAE37" s="346"/>
      <c r="AAF37" s="346"/>
      <c r="AAG37" s="346"/>
      <c r="AAH37" s="346"/>
      <c r="AAI37" s="346"/>
      <c r="AAJ37" s="346"/>
      <c r="AAK37" s="346"/>
      <c r="AAL37" s="346"/>
      <c r="AAM37" s="346"/>
      <c r="AAN37" s="346"/>
      <c r="AAO37" s="346"/>
      <c r="AAP37" s="346"/>
      <c r="AAQ37" s="346"/>
      <c r="AAR37" s="346"/>
      <c r="AAS37" s="346"/>
      <c r="AAT37" s="346"/>
      <c r="AAU37" s="346"/>
      <c r="AAV37" s="346"/>
      <c r="AAW37" s="346"/>
      <c r="AAX37" s="346"/>
      <c r="AAY37" s="346"/>
      <c r="AAZ37" s="346"/>
      <c r="ABA37" s="346"/>
      <c r="ABB37" s="346"/>
      <c r="ABC37" s="346"/>
      <c r="ABD37" s="346"/>
      <c r="ABE37" s="346"/>
      <c r="ABF37" s="346"/>
      <c r="ABG37" s="346"/>
      <c r="ABH37" s="346"/>
      <c r="ABI37" s="346"/>
      <c r="ABJ37" s="346"/>
      <c r="ABK37" s="346"/>
      <c r="ABL37" s="346"/>
      <c r="ABM37" s="346"/>
      <c r="ABN37" s="346"/>
      <c r="ABO37" s="346"/>
      <c r="ABP37" s="346"/>
      <c r="ABQ37" s="346"/>
      <c r="ABR37" s="346"/>
      <c r="ABS37" s="346"/>
      <c r="ABT37" s="346"/>
      <c r="ABU37" s="346"/>
      <c r="ABV37" s="346"/>
      <c r="ABW37" s="346"/>
      <c r="ABX37" s="346"/>
      <c r="ABY37" s="346"/>
      <c r="ABZ37" s="346"/>
      <c r="ACA37" s="346"/>
      <c r="ACB37" s="346"/>
      <c r="ACC37" s="346"/>
      <c r="ACD37" s="346"/>
      <c r="ACE37" s="346"/>
      <c r="ACF37" s="346"/>
      <c r="ACG37" s="346"/>
      <c r="ACH37" s="346"/>
      <c r="ACI37" s="346"/>
      <c r="ACJ37" s="346"/>
      <c r="ACK37" s="346"/>
      <c r="ACL37" s="346"/>
      <c r="ACM37" s="346"/>
      <c r="ACN37" s="346"/>
      <c r="ACO37" s="346"/>
      <c r="ACP37" s="346"/>
      <c r="ACQ37" s="346"/>
      <c r="ACR37" s="346"/>
      <c r="ACS37" s="346"/>
      <c r="ACT37" s="346"/>
      <c r="ACU37" s="346"/>
      <c r="ACV37" s="346"/>
      <c r="ACW37" s="346"/>
      <c r="ACX37" s="346"/>
      <c r="ACY37" s="346"/>
      <c r="ACZ37" s="346"/>
      <c r="ADA37" s="346"/>
      <c r="ADB37" s="346"/>
      <c r="ADC37" s="346"/>
      <c r="ADD37" s="346"/>
      <c r="ADE37" s="346"/>
      <c r="ADF37" s="346"/>
      <c r="ADG37" s="346"/>
      <c r="ADH37" s="346"/>
      <c r="ADI37" s="346"/>
      <c r="ADJ37" s="346"/>
      <c r="ADK37" s="346"/>
      <c r="ADL37" s="346"/>
      <c r="ADM37" s="346"/>
      <c r="ADN37" s="346"/>
      <c r="ADO37" s="346"/>
      <c r="ADP37" s="346"/>
      <c r="ADQ37" s="346"/>
      <c r="ADR37" s="346"/>
      <c r="ADS37" s="346"/>
      <c r="ADT37" s="346"/>
      <c r="ADU37" s="346"/>
      <c r="ADV37" s="346"/>
      <c r="ADW37" s="346"/>
      <c r="ADX37" s="346"/>
      <c r="ADY37" s="346"/>
      <c r="ADZ37" s="346"/>
      <c r="AEA37" s="346"/>
      <c r="AEB37" s="346"/>
      <c r="AEC37" s="346"/>
      <c r="AED37" s="346"/>
      <c r="AEE37" s="346"/>
      <c r="AEF37" s="346"/>
      <c r="AEG37" s="346"/>
      <c r="AEH37" s="346"/>
      <c r="AEI37" s="346"/>
      <c r="AEJ37" s="346"/>
      <c r="AEK37" s="346"/>
      <c r="AEL37" s="346"/>
      <c r="AEM37" s="346"/>
      <c r="AEN37" s="346"/>
      <c r="AEO37" s="346"/>
      <c r="AEP37" s="346"/>
      <c r="AEQ37" s="346"/>
      <c r="AER37" s="346"/>
      <c r="AES37" s="346"/>
      <c r="AET37" s="346"/>
      <c r="AEU37" s="346"/>
      <c r="AEV37" s="346"/>
      <c r="AEW37" s="346"/>
      <c r="AEX37" s="346"/>
      <c r="AEY37" s="346"/>
      <c r="AEZ37" s="346"/>
      <c r="AFA37" s="346"/>
      <c r="AFB37" s="346"/>
      <c r="AFC37" s="346"/>
      <c r="AFD37" s="346"/>
      <c r="AFE37" s="346"/>
      <c r="AFF37" s="346"/>
      <c r="AFG37" s="346"/>
      <c r="AFH37" s="346"/>
      <c r="AFI37" s="346"/>
      <c r="AFJ37" s="346"/>
      <c r="AFK37" s="346"/>
      <c r="AFL37" s="346"/>
      <c r="AFM37" s="346"/>
      <c r="AFN37" s="346"/>
      <c r="AFO37" s="346"/>
      <c r="AFP37" s="346"/>
      <c r="AFQ37" s="346"/>
      <c r="AFR37" s="346"/>
      <c r="AFS37" s="346"/>
      <c r="AFT37" s="346"/>
      <c r="AFU37" s="346"/>
      <c r="AFV37" s="346"/>
      <c r="AFW37" s="346"/>
      <c r="AFX37" s="346"/>
      <c r="AFY37" s="346"/>
      <c r="AFZ37" s="346"/>
      <c r="AGA37" s="346"/>
      <c r="AGB37" s="346"/>
      <c r="AGC37" s="346"/>
      <c r="AGD37" s="346"/>
      <c r="AGE37" s="346"/>
      <c r="AGF37" s="346"/>
      <c r="AGG37" s="346"/>
      <c r="AGH37" s="346"/>
      <c r="AGI37" s="346"/>
      <c r="AGJ37" s="346"/>
      <c r="AGK37" s="346"/>
      <c r="AGL37" s="346"/>
      <c r="AGM37" s="346"/>
      <c r="AGN37" s="346"/>
      <c r="AGO37" s="346"/>
      <c r="AGP37" s="346"/>
      <c r="AGQ37" s="346"/>
      <c r="AGR37" s="346"/>
      <c r="AGS37" s="346"/>
      <c r="AGT37" s="346"/>
      <c r="AGU37" s="346"/>
      <c r="AGV37" s="346"/>
      <c r="AGW37" s="346"/>
      <c r="AGX37" s="346"/>
      <c r="AGY37" s="346"/>
      <c r="AGZ37" s="346"/>
      <c r="AHA37" s="346"/>
      <c r="AHB37" s="346"/>
      <c r="AHC37" s="346"/>
      <c r="AHD37" s="346"/>
      <c r="AHE37" s="346"/>
      <c r="AHF37" s="346"/>
      <c r="AHG37" s="346"/>
      <c r="AHH37" s="346"/>
      <c r="AHI37" s="346"/>
      <c r="AHJ37" s="346"/>
      <c r="AHK37" s="346"/>
      <c r="AHL37" s="346"/>
      <c r="AHM37" s="346"/>
      <c r="AHN37" s="346"/>
      <c r="AHO37" s="346"/>
      <c r="AHP37" s="346"/>
      <c r="AHQ37" s="346"/>
      <c r="AHR37" s="346"/>
      <c r="AHS37" s="346"/>
      <c r="AHT37" s="346"/>
      <c r="AHU37" s="346"/>
      <c r="AHV37" s="346"/>
      <c r="AHW37" s="346"/>
      <c r="AHX37" s="346"/>
      <c r="AHY37" s="346"/>
      <c r="AHZ37" s="346"/>
      <c r="AIA37" s="346"/>
      <c r="AIB37" s="346"/>
      <c r="AIC37" s="346"/>
      <c r="AID37" s="346"/>
      <c r="AIE37" s="346"/>
      <c r="AIF37" s="346"/>
      <c r="AIG37" s="346"/>
      <c r="AIH37" s="346"/>
      <c r="AII37" s="346"/>
      <c r="AIJ37" s="346"/>
      <c r="AIK37" s="346"/>
      <c r="AIL37" s="346"/>
      <c r="AIM37" s="346"/>
      <c r="AIN37" s="346"/>
      <c r="AIO37" s="346"/>
      <c r="AIP37" s="346"/>
      <c r="AIQ37" s="346"/>
      <c r="AIR37" s="346"/>
      <c r="AIS37" s="346"/>
      <c r="AIT37" s="346"/>
      <c r="AIU37" s="346"/>
      <c r="AIV37" s="346"/>
      <c r="AIW37" s="346"/>
      <c r="AIX37" s="346"/>
      <c r="AIY37" s="346"/>
      <c r="AIZ37" s="346"/>
      <c r="AJA37" s="346"/>
      <c r="AJB37" s="346"/>
      <c r="AJC37" s="346"/>
      <c r="AJD37" s="346"/>
      <c r="AJE37" s="346"/>
      <c r="AJF37" s="346"/>
      <c r="AJG37" s="346"/>
      <c r="AJH37" s="346"/>
      <c r="AJI37" s="346"/>
      <c r="AJJ37" s="346"/>
      <c r="AJK37" s="346"/>
      <c r="AJL37" s="346"/>
      <c r="AJM37" s="346"/>
      <c r="AJN37" s="346"/>
      <c r="AJO37" s="346"/>
      <c r="AJP37" s="346"/>
      <c r="AJQ37" s="346"/>
      <c r="AJR37" s="346"/>
      <c r="AJS37" s="346"/>
      <c r="AJT37" s="346"/>
      <c r="AJU37" s="346"/>
      <c r="AJV37" s="346"/>
      <c r="AJW37" s="346"/>
      <c r="AJX37" s="346"/>
      <c r="AJY37" s="346"/>
      <c r="AJZ37" s="346"/>
      <c r="AKA37" s="346"/>
      <c r="AKB37" s="346"/>
      <c r="AKC37" s="346"/>
      <c r="AKD37" s="346"/>
      <c r="AKE37" s="346"/>
      <c r="AKF37" s="346"/>
      <c r="AKG37" s="346"/>
      <c r="AKH37" s="346"/>
      <c r="AKI37" s="346"/>
      <c r="AKJ37" s="346"/>
      <c r="AKK37" s="346"/>
      <c r="AKL37" s="346"/>
      <c r="AKM37" s="346"/>
      <c r="AKN37" s="346"/>
      <c r="AKO37" s="346"/>
      <c r="AKP37" s="346"/>
      <c r="AKQ37" s="346"/>
      <c r="AKR37" s="346"/>
      <c r="AKS37" s="346"/>
      <c r="AKT37" s="346"/>
      <c r="AKU37" s="346"/>
      <c r="AKV37" s="346"/>
      <c r="AKW37" s="346"/>
      <c r="AKX37" s="346"/>
      <c r="AKY37" s="346"/>
      <c r="AKZ37" s="346"/>
      <c r="ALA37" s="346"/>
      <c r="ALB37" s="346"/>
      <c r="ALC37" s="346"/>
      <c r="ALD37" s="346"/>
      <c r="ALE37" s="346"/>
      <c r="ALF37" s="346"/>
      <c r="ALG37" s="346"/>
      <c r="ALH37" s="346"/>
      <c r="ALI37" s="346"/>
      <c r="ALJ37" s="346"/>
      <c r="ALK37" s="346"/>
      <c r="ALL37" s="346"/>
      <c r="ALM37" s="346"/>
      <c r="ALN37" s="346"/>
      <c r="ALO37" s="346"/>
      <c r="ALP37" s="346"/>
      <c r="ALQ37" s="346"/>
      <c r="ALR37" s="346"/>
      <c r="ALS37" s="346"/>
      <c r="ALT37" s="346"/>
      <c r="ALU37" s="346"/>
      <c r="ALV37" s="346"/>
      <c r="ALW37" s="346"/>
      <c r="ALX37" s="346"/>
      <c r="ALY37" s="346"/>
      <c r="ALZ37" s="346"/>
      <c r="AMA37" s="346"/>
      <c r="AMB37" s="346"/>
      <c r="AMC37" s="346"/>
      <c r="AMD37" s="346"/>
      <c r="AME37" s="346"/>
      <c r="AMF37" s="346"/>
      <c r="AMG37" s="346"/>
      <c r="AMH37" s="346"/>
      <c r="AMI37" s="346"/>
      <c r="AMJ37" s="346"/>
      <c r="AMK37" s="346"/>
      <c r="AML37" s="346"/>
      <c r="AMM37" s="346"/>
      <c r="AMN37" s="346"/>
      <c r="AMO37" s="346"/>
      <c r="AMP37" s="346"/>
      <c r="AMQ37" s="346"/>
      <c r="AMR37" s="346"/>
      <c r="AMS37" s="346"/>
      <c r="AMT37" s="346"/>
      <c r="AMU37" s="346"/>
      <c r="AMV37" s="346"/>
      <c r="AMW37" s="346"/>
      <c r="AMX37" s="346"/>
      <c r="AMY37" s="346"/>
      <c r="AMZ37" s="346"/>
      <c r="ANA37" s="346"/>
      <c r="ANB37" s="346"/>
      <c r="ANC37" s="346"/>
      <c r="AND37" s="346"/>
      <c r="ANE37" s="346"/>
      <c r="ANF37" s="346"/>
      <c r="ANG37" s="346"/>
      <c r="ANH37" s="346"/>
      <c r="ANI37" s="346"/>
      <c r="ANJ37" s="346"/>
      <c r="ANK37" s="346"/>
      <c r="ANL37" s="346"/>
      <c r="ANM37" s="346"/>
      <c r="ANN37" s="346"/>
      <c r="ANO37" s="346"/>
      <c r="ANP37" s="346"/>
      <c r="ANQ37" s="346"/>
      <c r="ANR37" s="346"/>
      <c r="ANS37" s="346"/>
      <c r="ANT37" s="346"/>
      <c r="ANU37" s="346"/>
      <c r="ANV37" s="346"/>
      <c r="ANW37" s="346"/>
      <c r="ANX37" s="346"/>
      <c r="ANY37" s="346"/>
      <c r="ANZ37" s="346"/>
      <c r="AOA37" s="346"/>
      <c r="AOB37" s="346"/>
      <c r="AOC37" s="346"/>
      <c r="AOD37" s="346"/>
      <c r="AOE37" s="346"/>
      <c r="AOF37" s="346"/>
      <c r="AOG37" s="346"/>
      <c r="AOH37" s="346"/>
      <c r="AOI37" s="346"/>
      <c r="AOJ37" s="346"/>
      <c r="AOK37" s="346"/>
      <c r="AOL37" s="346"/>
      <c r="AOM37" s="346"/>
      <c r="AON37" s="346"/>
      <c r="AOO37" s="346"/>
      <c r="AOP37" s="346"/>
      <c r="AOQ37" s="346"/>
      <c r="AOR37" s="346"/>
      <c r="AOS37" s="346"/>
      <c r="AOT37" s="346"/>
      <c r="AOU37" s="346"/>
      <c r="AOV37" s="346"/>
      <c r="AOW37" s="346"/>
      <c r="AOX37" s="346"/>
      <c r="AOY37" s="346"/>
      <c r="AOZ37" s="346"/>
      <c r="APA37" s="346"/>
      <c r="APB37" s="346"/>
      <c r="APC37" s="346"/>
      <c r="APD37" s="346"/>
      <c r="APE37" s="346"/>
      <c r="APF37" s="346"/>
      <c r="APG37" s="346"/>
      <c r="APH37" s="346"/>
      <c r="API37" s="346"/>
      <c r="APJ37" s="346"/>
      <c r="APK37" s="346"/>
      <c r="APL37" s="346"/>
      <c r="APM37" s="346"/>
      <c r="APN37" s="346"/>
      <c r="APO37" s="346"/>
      <c r="APP37" s="346"/>
      <c r="APQ37" s="346"/>
      <c r="APR37" s="346"/>
      <c r="APS37" s="346"/>
      <c r="APT37" s="346"/>
      <c r="APU37" s="346"/>
      <c r="APV37" s="346"/>
      <c r="APW37" s="346"/>
      <c r="APX37" s="346"/>
      <c r="APY37" s="346"/>
      <c r="APZ37" s="346"/>
      <c r="AQA37" s="346"/>
      <c r="AQB37" s="346"/>
      <c r="AQC37" s="346"/>
      <c r="AQD37" s="346"/>
      <c r="AQE37" s="346"/>
      <c r="AQF37" s="346"/>
      <c r="AQG37" s="346"/>
      <c r="AQH37" s="346"/>
      <c r="AQI37" s="346"/>
      <c r="AQJ37" s="346"/>
      <c r="AQK37" s="346"/>
      <c r="AQL37" s="346"/>
      <c r="AQM37" s="346"/>
      <c r="AQN37" s="346"/>
      <c r="AQO37" s="346"/>
      <c r="AQP37" s="346"/>
      <c r="AQQ37" s="346"/>
      <c r="AQR37" s="346"/>
      <c r="AQS37" s="346"/>
      <c r="AQT37" s="346"/>
      <c r="AQU37" s="346"/>
      <c r="AQV37" s="346"/>
      <c r="AQW37" s="346"/>
      <c r="AQX37" s="346"/>
      <c r="AQY37" s="346"/>
      <c r="AQZ37" s="346"/>
      <c r="ARA37" s="346"/>
      <c r="ARB37" s="346"/>
      <c r="ARC37" s="346"/>
      <c r="ARD37" s="346"/>
      <c r="ARE37" s="346"/>
      <c r="ARF37" s="346"/>
      <c r="ARG37" s="346"/>
      <c r="ARH37" s="346"/>
      <c r="ARI37" s="346"/>
      <c r="ARJ37" s="346"/>
      <c r="ARK37" s="346"/>
      <c r="ARL37" s="346"/>
      <c r="ARM37" s="346"/>
      <c r="ARN37" s="346"/>
      <c r="ARO37" s="346"/>
      <c r="ARP37" s="346"/>
      <c r="ARQ37" s="346"/>
      <c r="ARR37" s="346"/>
      <c r="ARS37" s="346"/>
      <c r="ART37" s="346"/>
      <c r="ARU37" s="346"/>
      <c r="ARV37" s="346"/>
      <c r="ARW37" s="346"/>
      <c r="ARX37" s="346"/>
      <c r="ARY37" s="346"/>
      <c r="ARZ37" s="346"/>
      <c r="ASA37" s="346"/>
      <c r="ASB37" s="346"/>
      <c r="ASC37" s="346"/>
      <c r="ASD37" s="346"/>
      <c r="ASE37" s="346"/>
      <c r="ASF37" s="346"/>
      <c r="ASG37" s="346"/>
      <c r="ASH37" s="346"/>
      <c r="ASI37" s="346"/>
      <c r="ASJ37" s="346"/>
      <c r="ASK37" s="346"/>
      <c r="ASL37" s="346"/>
      <c r="ASM37" s="346"/>
      <c r="ASN37" s="346"/>
      <c r="ASO37" s="346"/>
      <c r="ASP37" s="346"/>
      <c r="ASQ37" s="346"/>
      <c r="ASR37" s="346"/>
      <c r="ASS37" s="346"/>
      <c r="AST37" s="346"/>
      <c r="ASU37" s="346"/>
      <c r="ASV37" s="346"/>
      <c r="ASW37" s="346"/>
      <c r="ASX37" s="346"/>
      <c r="ASY37" s="346"/>
      <c r="ASZ37" s="346"/>
      <c r="ATA37" s="346"/>
      <c r="ATB37" s="346"/>
      <c r="ATC37" s="346"/>
      <c r="ATD37" s="346"/>
      <c r="ATE37" s="346"/>
      <c r="ATF37" s="346"/>
      <c r="ATG37" s="346"/>
      <c r="ATH37" s="346"/>
      <c r="ATI37" s="346"/>
      <c r="ATJ37" s="346"/>
      <c r="ATK37" s="346"/>
      <c r="ATL37" s="346"/>
      <c r="ATM37" s="346"/>
      <c r="ATN37" s="346"/>
      <c r="ATO37" s="346"/>
      <c r="ATP37" s="346"/>
      <c r="ATQ37" s="346"/>
      <c r="ATR37" s="346"/>
      <c r="ATS37" s="346"/>
      <c r="ATT37" s="346"/>
      <c r="ATU37" s="346"/>
      <c r="ATV37" s="346"/>
      <c r="ATW37" s="346"/>
      <c r="ATX37" s="346"/>
      <c r="ATY37" s="346"/>
      <c r="ATZ37" s="346"/>
      <c r="AUA37" s="346"/>
      <c r="AUB37" s="346"/>
      <c r="AUC37" s="346"/>
      <c r="AUD37" s="346"/>
      <c r="AUE37" s="346"/>
      <c r="AUF37" s="346"/>
      <c r="AUG37" s="346"/>
      <c r="AUH37" s="346"/>
      <c r="AUI37" s="346"/>
      <c r="AUJ37" s="346"/>
      <c r="AUK37" s="346"/>
      <c r="AUL37" s="346"/>
      <c r="AUM37" s="346"/>
      <c r="AUN37" s="346"/>
      <c r="AUO37" s="346"/>
      <c r="AUP37" s="346"/>
      <c r="AUQ37" s="346"/>
      <c r="AUR37" s="346"/>
      <c r="AUS37" s="346"/>
      <c r="AUT37" s="346"/>
      <c r="AUU37" s="346"/>
      <c r="AUV37" s="346"/>
      <c r="AUW37" s="346"/>
      <c r="AUX37" s="346"/>
      <c r="AUY37" s="346"/>
      <c r="AUZ37" s="346"/>
      <c r="AVA37" s="346"/>
      <c r="AVB37" s="346"/>
      <c r="AVC37" s="346"/>
      <c r="AVD37" s="346"/>
      <c r="AVE37" s="346"/>
      <c r="AVF37" s="346"/>
      <c r="AVG37" s="346"/>
      <c r="AVH37" s="346"/>
      <c r="AVI37" s="346"/>
      <c r="AVJ37" s="346"/>
      <c r="AVK37" s="346"/>
      <c r="AVL37" s="346"/>
      <c r="AVM37" s="346"/>
      <c r="AVN37" s="346"/>
      <c r="AVO37" s="346"/>
      <c r="AVP37" s="346"/>
      <c r="AVQ37" s="346"/>
      <c r="AVR37" s="346"/>
      <c r="AVS37" s="346"/>
      <c r="AVT37" s="346"/>
      <c r="AVU37" s="346"/>
      <c r="AVV37" s="346"/>
      <c r="AVW37" s="346"/>
      <c r="AVX37" s="346"/>
      <c r="AVY37" s="346"/>
      <c r="AVZ37" s="346"/>
      <c r="AWA37" s="346"/>
      <c r="AWB37" s="346"/>
      <c r="AWC37" s="346"/>
      <c r="AWD37" s="346"/>
      <c r="AWE37" s="346"/>
      <c r="AWF37" s="346"/>
      <c r="AWG37" s="346"/>
      <c r="AWH37" s="346"/>
      <c r="AWI37" s="346"/>
      <c r="AWJ37" s="346"/>
      <c r="AWK37" s="346"/>
      <c r="AWL37" s="346"/>
      <c r="AWM37" s="346"/>
      <c r="AWN37" s="346"/>
      <c r="AWO37" s="346"/>
      <c r="AWP37" s="346"/>
      <c r="AWQ37" s="346"/>
      <c r="AWR37" s="346"/>
      <c r="AWS37" s="346"/>
      <c r="AWT37" s="346"/>
      <c r="AWU37" s="346"/>
      <c r="AWV37" s="346"/>
      <c r="AWW37" s="346"/>
      <c r="AWX37" s="346"/>
      <c r="AWY37" s="346"/>
      <c r="AWZ37" s="346"/>
      <c r="AXA37" s="346"/>
      <c r="AXB37" s="346"/>
      <c r="AXC37" s="346"/>
      <c r="AXD37" s="346"/>
      <c r="AXE37" s="346"/>
      <c r="AXF37" s="346"/>
      <c r="AXG37" s="346"/>
      <c r="AXH37" s="346"/>
      <c r="AXI37" s="346"/>
      <c r="AXJ37" s="346"/>
      <c r="AXK37" s="346"/>
      <c r="AXL37" s="346"/>
      <c r="AXM37" s="346"/>
      <c r="AXN37" s="346"/>
      <c r="AXO37" s="346"/>
      <c r="AXP37" s="346"/>
      <c r="AXQ37" s="346"/>
      <c r="AXR37" s="346"/>
      <c r="AXS37" s="346"/>
      <c r="AXT37" s="346"/>
      <c r="AXU37" s="346"/>
      <c r="AXV37" s="346"/>
      <c r="AXW37" s="346"/>
      <c r="AXX37" s="346"/>
      <c r="AXY37" s="346"/>
      <c r="AXZ37" s="346"/>
      <c r="AYA37" s="346"/>
      <c r="AYB37" s="346"/>
      <c r="AYC37" s="346"/>
      <c r="AYD37" s="346"/>
      <c r="AYE37" s="346"/>
      <c r="AYF37" s="346"/>
      <c r="AYG37" s="346"/>
      <c r="AYH37" s="346"/>
      <c r="AYI37" s="346"/>
      <c r="AYJ37" s="346"/>
      <c r="AYK37" s="346"/>
      <c r="AYL37" s="346"/>
      <c r="AYM37" s="346"/>
      <c r="AYN37" s="346"/>
      <c r="AYO37" s="346"/>
      <c r="AYP37" s="346"/>
      <c r="AYQ37" s="346"/>
      <c r="AYR37" s="346"/>
      <c r="AYS37" s="346"/>
      <c r="AYT37" s="346"/>
      <c r="AYU37" s="346"/>
      <c r="AYV37" s="346"/>
      <c r="AYW37" s="346"/>
      <c r="AYX37" s="346"/>
      <c r="AYY37" s="346"/>
      <c r="AYZ37" s="346"/>
      <c r="AZA37" s="346"/>
      <c r="AZB37" s="346"/>
      <c r="AZC37" s="346"/>
      <c r="AZD37" s="346"/>
      <c r="AZE37" s="346"/>
      <c r="AZF37" s="346"/>
      <c r="AZG37" s="346"/>
      <c r="AZH37" s="346"/>
      <c r="AZI37" s="346"/>
      <c r="AZJ37" s="346"/>
      <c r="AZK37" s="346"/>
      <c r="AZL37" s="346"/>
      <c r="AZM37" s="346"/>
      <c r="AZN37" s="346"/>
      <c r="AZO37" s="346"/>
      <c r="AZP37" s="346"/>
      <c r="AZQ37" s="346"/>
      <c r="AZR37" s="346"/>
      <c r="AZS37" s="346"/>
      <c r="AZT37" s="346"/>
      <c r="AZU37" s="346"/>
      <c r="AZV37" s="346"/>
      <c r="AZW37" s="346"/>
      <c r="AZX37" s="346"/>
      <c r="AZY37" s="346"/>
      <c r="AZZ37" s="346"/>
      <c r="BAA37" s="346"/>
      <c r="BAB37" s="346"/>
      <c r="BAC37" s="346"/>
      <c r="BAD37" s="346"/>
      <c r="BAE37" s="346"/>
      <c r="BAF37" s="346"/>
      <c r="BAG37" s="346"/>
      <c r="BAH37" s="346"/>
      <c r="BAI37" s="346"/>
      <c r="BAJ37" s="346"/>
      <c r="BAK37" s="346"/>
      <c r="BAL37" s="346"/>
      <c r="BAM37" s="346"/>
      <c r="BAN37" s="346"/>
      <c r="BAO37" s="346"/>
      <c r="BAP37" s="346"/>
      <c r="BAQ37" s="346"/>
      <c r="BAR37" s="346"/>
      <c r="BAS37" s="346"/>
      <c r="BAT37" s="346"/>
      <c r="BAU37" s="346"/>
      <c r="BAV37" s="346"/>
      <c r="BAW37" s="346"/>
      <c r="BAX37" s="346"/>
      <c r="BAY37" s="346"/>
      <c r="BAZ37" s="346"/>
      <c r="BBA37" s="346"/>
      <c r="BBB37" s="346"/>
      <c r="BBC37" s="346"/>
      <c r="BBD37" s="346"/>
      <c r="BBE37" s="346"/>
      <c r="BBF37" s="346"/>
      <c r="BBG37" s="346"/>
      <c r="BBH37" s="346"/>
      <c r="BBI37" s="346"/>
      <c r="BBJ37" s="346"/>
      <c r="BBK37" s="346"/>
      <c r="BBL37" s="346"/>
      <c r="BBM37" s="346"/>
      <c r="BBN37" s="346"/>
      <c r="BBO37" s="346"/>
      <c r="BBP37" s="346"/>
      <c r="BBQ37" s="346"/>
      <c r="BBR37" s="346"/>
      <c r="BBS37" s="346"/>
      <c r="BBT37" s="346"/>
      <c r="BBU37" s="346"/>
      <c r="BBV37" s="346"/>
      <c r="BBW37" s="346"/>
      <c r="BBX37" s="346"/>
      <c r="BBY37" s="346"/>
      <c r="BBZ37" s="346"/>
      <c r="BCA37" s="346"/>
      <c r="BCB37" s="346"/>
      <c r="BCC37" s="346"/>
      <c r="BCD37" s="346"/>
      <c r="BCE37" s="346"/>
      <c r="BCF37" s="346"/>
      <c r="BCG37" s="346"/>
      <c r="BCH37" s="346"/>
      <c r="BCI37" s="346"/>
      <c r="BCJ37" s="346"/>
      <c r="BCK37" s="346"/>
      <c r="BCL37" s="346"/>
      <c r="BCM37" s="346"/>
      <c r="BCN37" s="346"/>
      <c r="BCO37" s="346"/>
      <c r="BCP37" s="346"/>
      <c r="BCQ37" s="346"/>
      <c r="BCR37" s="346"/>
      <c r="BCS37" s="346"/>
      <c r="BCT37" s="346"/>
      <c r="BCU37" s="346"/>
      <c r="BCV37" s="346"/>
      <c r="BCW37" s="346"/>
      <c r="BCX37" s="346"/>
      <c r="BCY37" s="346"/>
      <c r="BCZ37" s="346"/>
      <c r="BDA37" s="346"/>
      <c r="BDB37" s="346"/>
      <c r="BDC37" s="346"/>
      <c r="BDD37" s="346"/>
      <c r="BDE37" s="346"/>
      <c r="BDF37" s="346"/>
      <c r="BDG37" s="346"/>
      <c r="BDH37" s="346"/>
      <c r="BDI37" s="346"/>
      <c r="BDJ37" s="346"/>
      <c r="BDK37" s="346"/>
      <c r="BDL37" s="346"/>
      <c r="BDM37" s="346"/>
      <c r="BDN37" s="346"/>
      <c r="BDO37" s="346"/>
      <c r="BDP37" s="346"/>
      <c r="BDQ37" s="346"/>
      <c r="BDR37" s="346"/>
      <c r="BDS37" s="346"/>
      <c r="BDT37" s="346"/>
      <c r="BDU37" s="346"/>
      <c r="BDV37" s="346"/>
      <c r="BDW37" s="346"/>
      <c r="BDX37" s="346"/>
      <c r="BDY37" s="346"/>
      <c r="BDZ37" s="346"/>
      <c r="BEA37" s="346"/>
      <c r="BEB37" s="346"/>
      <c r="BEC37" s="346"/>
      <c r="BED37" s="346"/>
      <c r="BEE37" s="346"/>
      <c r="BEF37" s="346"/>
      <c r="BEG37" s="346"/>
      <c r="BEH37" s="346"/>
      <c r="BEI37" s="346"/>
      <c r="BEJ37" s="346"/>
      <c r="BEK37" s="346"/>
      <c r="BEL37" s="346"/>
      <c r="BEM37" s="346"/>
      <c r="BEN37" s="346"/>
      <c r="BEO37" s="346"/>
      <c r="BEP37" s="346"/>
      <c r="BEQ37" s="346"/>
      <c r="BER37" s="346"/>
      <c r="BES37" s="346"/>
      <c r="BET37" s="346"/>
      <c r="BEU37" s="346"/>
      <c r="BEV37" s="346"/>
      <c r="BEW37" s="346"/>
      <c r="BEX37" s="346"/>
      <c r="BEY37" s="346"/>
      <c r="BEZ37" s="346"/>
      <c r="BFA37" s="346"/>
      <c r="BFB37" s="346"/>
      <c r="BFC37" s="346"/>
      <c r="BFD37" s="346"/>
      <c r="BFE37" s="346"/>
      <c r="BFF37" s="346"/>
      <c r="BFG37" s="346"/>
      <c r="BFH37" s="346"/>
      <c r="BFI37" s="346"/>
      <c r="BFJ37" s="346"/>
      <c r="BFK37" s="346"/>
      <c r="BFL37" s="346"/>
      <c r="BFM37" s="346"/>
      <c r="BFN37" s="346"/>
      <c r="BFO37" s="346"/>
      <c r="BFP37" s="346"/>
      <c r="BFQ37" s="346"/>
      <c r="BFR37" s="346"/>
      <c r="BFS37" s="346"/>
      <c r="BFT37" s="346"/>
      <c r="BFU37" s="346"/>
      <c r="BFV37" s="346"/>
      <c r="BFW37" s="346"/>
      <c r="BFX37" s="346"/>
      <c r="BFY37" s="346"/>
      <c r="BFZ37" s="346"/>
      <c r="BGA37" s="346"/>
      <c r="BGB37" s="346"/>
      <c r="BGC37" s="346"/>
      <c r="BGD37" s="346"/>
      <c r="BGE37" s="346"/>
      <c r="BGF37" s="346"/>
      <c r="BGG37" s="346"/>
      <c r="BGH37" s="346"/>
      <c r="BGI37" s="346"/>
      <c r="BGJ37" s="346"/>
      <c r="BGK37" s="346"/>
      <c r="BGL37" s="346"/>
      <c r="BGM37" s="346"/>
      <c r="BGN37" s="346"/>
      <c r="BGO37" s="346"/>
      <c r="BGP37" s="346"/>
      <c r="BGQ37" s="346"/>
      <c r="BGR37" s="346"/>
      <c r="BGS37" s="346"/>
      <c r="BGT37" s="346"/>
      <c r="BGU37" s="346"/>
      <c r="BGV37" s="346"/>
      <c r="BGW37" s="346"/>
      <c r="BGX37" s="346"/>
      <c r="BGY37" s="346"/>
      <c r="BGZ37" s="346"/>
      <c r="BHA37" s="346"/>
      <c r="BHB37" s="346"/>
      <c r="BHC37" s="346"/>
      <c r="BHD37" s="346"/>
      <c r="BHE37" s="346"/>
      <c r="BHF37" s="346"/>
      <c r="BHG37" s="346"/>
      <c r="BHH37" s="346"/>
      <c r="BHI37" s="346"/>
      <c r="BHJ37" s="346"/>
      <c r="BHK37" s="346"/>
      <c r="BHL37" s="346"/>
      <c r="BHM37" s="346"/>
      <c r="BHN37" s="346"/>
      <c r="BHO37" s="346"/>
      <c r="BHP37" s="346"/>
      <c r="BHQ37" s="346"/>
      <c r="BHR37" s="346"/>
      <c r="BHS37" s="346"/>
      <c r="BHT37" s="346"/>
      <c r="BHU37" s="346"/>
      <c r="BHV37" s="346"/>
      <c r="BHW37" s="346"/>
      <c r="BHX37" s="346"/>
      <c r="BHY37" s="346"/>
      <c r="BHZ37" s="346"/>
      <c r="BIA37" s="346"/>
      <c r="BIB37" s="346"/>
      <c r="BIC37" s="346"/>
      <c r="BID37" s="346"/>
      <c r="BIE37" s="346"/>
      <c r="BIF37" s="346"/>
      <c r="BIG37" s="346"/>
      <c r="BIH37" s="346"/>
      <c r="BII37" s="346"/>
      <c r="BIJ37" s="346"/>
      <c r="BIK37" s="346"/>
      <c r="BIL37" s="346"/>
      <c r="BIM37" s="346"/>
      <c r="BIN37" s="346"/>
      <c r="BIO37" s="346"/>
      <c r="BIP37" s="346"/>
      <c r="BIQ37" s="346"/>
      <c r="BIR37" s="346"/>
      <c r="BIS37" s="346"/>
      <c r="BIT37" s="346"/>
      <c r="BIU37" s="346"/>
      <c r="BIV37" s="346"/>
      <c r="BIW37" s="346"/>
      <c r="BIX37" s="346"/>
      <c r="BIY37" s="346"/>
      <c r="BIZ37" s="346"/>
      <c r="BJA37" s="346"/>
      <c r="BJB37" s="346"/>
      <c r="BJC37" s="346"/>
      <c r="BJD37" s="346"/>
      <c r="BJE37" s="346"/>
      <c r="BJF37" s="346"/>
      <c r="BJG37" s="346"/>
      <c r="BJH37" s="346"/>
      <c r="BJI37" s="346"/>
      <c r="BJJ37" s="346"/>
      <c r="BJK37" s="346"/>
      <c r="BJL37" s="346"/>
      <c r="BJM37" s="346"/>
      <c r="BJN37" s="346"/>
      <c r="BJO37" s="346"/>
      <c r="BJP37" s="346"/>
      <c r="BJQ37" s="346"/>
      <c r="BJR37" s="346"/>
      <c r="BJS37" s="346"/>
      <c r="BJT37" s="346"/>
      <c r="BJU37" s="346"/>
      <c r="BJV37" s="346"/>
      <c r="BJW37" s="346"/>
      <c r="BJX37" s="346"/>
      <c r="BJY37" s="346"/>
      <c r="BJZ37" s="346"/>
      <c r="BKA37" s="346"/>
      <c r="BKB37" s="346"/>
      <c r="BKC37" s="346"/>
      <c r="BKD37" s="346"/>
      <c r="BKE37" s="346"/>
      <c r="BKF37" s="346"/>
      <c r="BKG37" s="346"/>
      <c r="BKH37" s="346"/>
      <c r="BKI37" s="346"/>
      <c r="BKJ37" s="346"/>
      <c r="BKK37" s="346"/>
      <c r="BKL37" s="346"/>
      <c r="BKM37" s="346"/>
      <c r="BKN37" s="346"/>
      <c r="BKO37" s="346"/>
      <c r="BKP37" s="346"/>
      <c r="BKQ37" s="346"/>
      <c r="BKR37" s="346"/>
      <c r="BKS37" s="346"/>
      <c r="BKT37" s="346"/>
      <c r="BKU37" s="346"/>
      <c r="BKV37" s="346"/>
      <c r="BKW37" s="346"/>
      <c r="BKX37" s="346"/>
      <c r="BKY37" s="346"/>
      <c r="BKZ37" s="346"/>
      <c r="BLA37" s="346"/>
      <c r="BLB37" s="346"/>
      <c r="BLC37" s="346"/>
      <c r="BLD37" s="346"/>
      <c r="BLE37" s="346"/>
      <c r="BLF37" s="346"/>
      <c r="BLG37" s="346"/>
      <c r="BLH37" s="346"/>
      <c r="BLI37" s="346"/>
      <c r="BLJ37" s="346"/>
      <c r="BLK37" s="346"/>
      <c r="BLL37" s="346"/>
      <c r="BLM37" s="346"/>
      <c r="BLN37" s="346"/>
      <c r="BLO37" s="346"/>
      <c r="BLP37" s="346"/>
      <c r="BLQ37" s="346"/>
      <c r="BLR37" s="346"/>
      <c r="BLS37" s="346"/>
      <c r="BLT37" s="346"/>
      <c r="BLU37" s="346"/>
      <c r="BLV37" s="346"/>
      <c r="BLW37" s="346"/>
      <c r="BLX37" s="346"/>
      <c r="BLY37" s="346"/>
      <c r="BLZ37" s="346"/>
      <c r="BMA37" s="346"/>
      <c r="BMB37" s="346"/>
      <c r="BMC37" s="346"/>
      <c r="BMD37" s="346"/>
      <c r="BME37" s="346"/>
      <c r="BMF37" s="346"/>
      <c r="BMG37" s="346"/>
      <c r="BMH37" s="346"/>
      <c r="BMI37" s="346"/>
      <c r="BMJ37" s="346"/>
      <c r="BMK37" s="346"/>
      <c r="BML37" s="346"/>
      <c r="BMM37" s="346"/>
      <c r="BMN37" s="346"/>
      <c r="BMO37" s="346"/>
      <c r="BMP37" s="346"/>
      <c r="BMQ37" s="346"/>
      <c r="BMR37" s="346"/>
      <c r="BMS37" s="346"/>
      <c r="BMT37" s="346"/>
      <c r="BMU37" s="346"/>
      <c r="BMV37" s="346"/>
      <c r="BMW37" s="346"/>
      <c r="BMX37" s="346"/>
      <c r="BMY37" s="346"/>
      <c r="BMZ37" s="346"/>
      <c r="BNA37" s="346"/>
      <c r="BNB37" s="346"/>
      <c r="BNC37" s="346"/>
      <c r="BND37" s="346"/>
      <c r="BNE37" s="346"/>
      <c r="BNF37" s="346"/>
      <c r="BNG37" s="346"/>
      <c r="BNH37" s="346"/>
      <c r="BNI37" s="346"/>
      <c r="BNJ37" s="346"/>
      <c r="BNK37" s="346"/>
      <c r="BNL37" s="346"/>
      <c r="BNM37" s="346"/>
      <c r="BNN37" s="346"/>
      <c r="BNO37" s="346"/>
      <c r="BNP37" s="346"/>
      <c r="BNQ37" s="346"/>
      <c r="BNR37" s="346"/>
      <c r="BNS37" s="346"/>
      <c r="BNT37" s="346"/>
      <c r="BNU37" s="346"/>
      <c r="BNV37" s="346"/>
      <c r="BNW37" s="346"/>
      <c r="BNX37" s="346"/>
      <c r="BNY37" s="346"/>
      <c r="BNZ37" s="346"/>
      <c r="BOA37" s="346"/>
      <c r="BOB37" s="346"/>
      <c r="BOC37" s="346"/>
      <c r="BOD37" s="346"/>
      <c r="BOE37" s="346"/>
      <c r="BOF37" s="346"/>
      <c r="BOG37" s="346"/>
      <c r="BOH37" s="346"/>
      <c r="BOI37" s="346"/>
      <c r="BOJ37" s="346"/>
      <c r="BOK37" s="346"/>
      <c r="BOL37" s="346"/>
      <c r="BOM37" s="346"/>
      <c r="BON37" s="346"/>
      <c r="BOO37" s="346"/>
      <c r="BOP37" s="346"/>
      <c r="BOQ37" s="346"/>
      <c r="BOR37" s="346"/>
      <c r="BOS37" s="346"/>
      <c r="BOT37" s="346"/>
      <c r="BOU37" s="346"/>
      <c r="BOV37" s="346"/>
      <c r="BOW37" s="346"/>
      <c r="BOX37" s="346"/>
      <c r="BOY37" s="346"/>
      <c r="BOZ37" s="346"/>
      <c r="BPA37" s="346"/>
      <c r="BPB37" s="346"/>
      <c r="BPC37" s="346"/>
      <c r="BPD37" s="346"/>
      <c r="BPE37" s="346"/>
      <c r="BPF37" s="346"/>
      <c r="BPG37" s="346"/>
      <c r="BPH37" s="346"/>
      <c r="BPI37" s="346"/>
      <c r="BPJ37" s="346"/>
      <c r="BPK37" s="346"/>
      <c r="BPL37" s="346"/>
      <c r="BPM37" s="346"/>
      <c r="BPN37" s="346"/>
      <c r="BPO37" s="346"/>
      <c r="BPP37" s="346"/>
      <c r="BPQ37" s="346"/>
      <c r="BPR37" s="346"/>
      <c r="BPS37" s="346"/>
      <c r="BPT37" s="346"/>
      <c r="BPU37" s="346"/>
      <c r="BPV37" s="346"/>
      <c r="BPW37" s="346"/>
      <c r="BPX37" s="346"/>
      <c r="BPY37" s="346"/>
      <c r="BPZ37" s="346"/>
      <c r="BQA37" s="346"/>
      <c r="BQB37" s="346"/>
      <c r="BQC37" s="346"/>
      <c r="BQD37" s="346"/>
      <c r="BQE37" s="346"/>
      <c r="BQF37" s="346"/>
      <c r="BQG37" s="346"/>
      <c r="BQH37" s="346"/>
      <c r="BQI37" s="346"/>
      <c r="BQJ37" s="346"/>
      <c r="BQK37" s="346"/>
      <c r="BQL37" s="346"/>
      <c r="BQM37" s="346"/>
      <c r="BQN37" s="346"/>
      <c r="BQO37" s="346"/>
      <c r="BQP37" s="346"/>
      <c r="BQQ37" s="346"/>
      <c r="BQR37" s="346"/>
      <c r="BQS37" s="346"/>
      <c r="BQT37" s="346"/>
      <c r="BQU37" s="346"/>
      <c r="BQV37" s="346"/>
      <c r="BQW37" s="346"/>
      <c r="BQX37" s="346"/>
      <c r="BQY37" s="346"/>
      <c r="BQZ37" s="346"/>
      <c r="BRA37" s="346"/>
      <c r="BRB37" s="346"/>
      <c r="BRC37" s="346"/>
      <c r="BRD37" s="346"/>
      <c r="BRE37" s="346"/>
      <c r="BRF37" s="346"/>
      <c r="BRG37" s="346"/>
      <c r="BRH37" s="346"/>
      <c r="BRI37" s="346"/>
      <c r="BRJ37" s="346"/>
      <c r="BRK37" s="346"/>
      <c r="BRL37" s="346"/>
      <c r="BRM37" s="346"/>
      <c r="BRN37" s="346"/>
      <c r="BRO37" s="346"/>
      <c r="BRP37" s="346"/>
      <c r="BRQ37" s="346"/>
      <c r="BRR37" s="346"/>
      <c r="BRS37" s="346"/>
      <c r="BRT37" s="346"/>
      <c r="BRU37" s="346"/>
      <c r="BRV37" s="346"/>
      <c r="BRW37" s="346"/>
      <c r="BRX37" s="346"/>
      <c r="BRY37" s="346"/>
      <c r="BRZ37" s="346"/>
      <c r="BSA37" s="346"/>
      <c r="BSB37" s="346"/>
      <c r="BSC37" s="346"/>
      <c r="BSD37" s="346"/>
      <c r="BSE37" s="346"/>
      <c r="BSF37" s="346"/>
      <c r="BSG37" s="346"/>
      <c r="BSH37" s="346"/>
      <c r="BSI37" s="346"/>
      <c r="BSJ37" s="346"/>
      <c r="BSK37" s="346"/>
      <c r="BSL37" s="346"/>
      <c r="BSM37" s="346"/>
      <c r="BSN37" s="346"/>
      <c r="BSO37" s="346"/>
      <c r="BSP37" s="346"/>
      <c r="BSQ37" s="346"/>
      <c r="BSR37" s="346"/>
      <c r="BSS37" s="346"/>
      <c r="BST37" s="346"/>
      <c r="BSU37" s="346"/>
      <c r="BSV37" s="346"/>
      <c r="BSW37" s="346"/>
      <c r="BSX37" s="346"/>
      <c r="BSY37" s="346"/>
      <c r="BSZ37" s="346"/>
      <c r="BTA37" s="346"/>
      <c r="BTB37" s="346"/>
      <c r="BTC37" s="346"/>
      <c r="BTD37" s="346"/>
      <c r="BTE37" s="346"/>
      <c r="BTF37" s="346"/>
      <c r="BTG37" s="346"/>
      <c r="BTH37" s="346"/>
      <c r="BTI37" s="346"/>
      <c r="BTJ37" s="346"/>
      <c r="BTK37" s="346"/>
      <c r="BTL37" s="346"/>
      <c r="BTM37" s="346"/>
      <c r="BTN37" s="346"/>
      <c r="BTO37" s="346"/>
      <c r="BTP37" s="346"/>
      <c r="BTQ37" s="346"/>
      <c r="BTR37" s="346"/>
      <c r="BTS37" s="346"/>
      <c r="BTT37" s="346"/>
      <c r="BTU37" s="346"/>
      <c r="BTV37" s="346"/>
      <c r="BTW37" s="346"/>
      <c r="BTX37" s="346"/>
      <c r="BTY37" s="346"/>
      <c r="BTZ37" s="346"/>
      <c r="BUA37" s="346"/>
      <c r="BUB37" s="346"/>
      <c r="BUC37" s="346"/>
      <c r="BUD37" s="346"/>
      <c r="BUE37" s="346"/>
      <c r="BUF37" s="346"/>
      <c r="BUG37" s="346"/>
      <c r="BUH37" s="346"/>
      <c r="BUI37" s="346"/>
      <c r="BUJ37" s="346"/>
      <c r="BUK37" s="346"/>
      <c r="BUL37" s="346"/>
      <c r="BUM37" s="346"/>
      <c r="BUN37" s="346"/>
      <c r="BUO37" s="346"/>
      <c r="BUP37" s="346"/>
      <c r="BUQ37" s="346"/>
      <c r="BUR37" s="346"/>
      <c r="BUS37" s="346"/>
      <c r="BUT37" s="346"/>
      <c r="BUU37" s="346"/>
      <c r="BUV37" s="346"/>
      <c r="BUW37" s="346"/>
      <c r="BUX37" s="346"/>
      <c r="BUY37" s="346"/>
      <c r="BUZ37" s="346"/>
      <c r="BVA37" s="346"/>
      <c r="BVB37" s="346"/>
      <c r="BVC37" s="346"/>
      <c r="BVD37" s="346"/>
      <c r="BVE37" s="346"/>
      <c r="BVF37" s="346"/>
      <c r="BVG37" s="346"/>
      <c r="BVH37" s="346"/>
      <c r="BVI37" s="346"/>
      <c r="BVJ37" s="346"/>
      <c r="BVK37" s="346"/>
      <c r="BVL37" s="346"/>
      <c r="BVM37" s="346"/>
      <c r="BVN37" s="346"/>
      <c r="BVO37" s="346"/>
      <c r="BVP37" s="346"/>
      <c r="BVQ37" s="346"/>
      <c r="BVR37" s="346"/>
      <c r="BVS37" s="346"/>
      <c r="BVT37" s="346"/>
      <c r="BVU37" s="346"/>
      <c r="BVV37" s="346"/>
      <c r="BVW37" s="346"/>
      <c r="BVX37" s="346"/>
      <c r="BVY37" s="346"/>
      <c r="BVZ37" s="346"/>
      <c r="BWA37" s="346"/>
      <c r="BWB37" s="346"/>
      <c r="BWC37" s="346"/>
      <c r="BWD37" s="346"/>
      <c r="BWE37" s="346"/>
      <c r="BWF37" s="346"/>
      <c r="BWG37" s="346"/>
      <c r="BWH37" s="346"/>
      <c r="BWI37" s="346"/>
      <c r="BWJ37" s="346"/>
      <c r="BWK37" s="346"/>
      <c r="BWL37" s="346"/>
      <c r="BWM37" s="346"/>
      <c r="BWN37" s="346"/>
      <c r="BWO37" s="346"/>
      <c r="BWP37" s="346"/>
      <c r="BWQ37" s="346"/>
      <c r="BWR37" s="346"/>
      <c r="BWS37" s="346"/>
      <c r="BWT37" s="346"/>
      <c r="BWU37" s="346"/>
      <c r="BWV37" s="346"/>
      <c r="BWW37" s="346"/>
      <c r="BWX37" s="346"/>
      <c r="BWY37" s="346"/>
      <c r="BWZ37" s="346"/>
      <c r="BXA37" s="346"/>
      <c r="BXB37" s="346"/>
      <c r="BXC37" s="346"/>
      <c r="BXD37" s="346"/>
      <c r="BXE37" s="346"/>
      <c r="BXF37" s="346"/>
      <c r="BXG37" s="346"/>
      <c r="BXH37" s="346"/>
      <c r="BXI37" s="346"/>
      <c r="BXJ37" s="346"/>
      <c r="BXK37" s="346"/>
      <c r="BXL37" s="346"/>
      <c r="BXM37" s="346"/>
      <c r="BXN37" s="346"/>
      <c r="BXO37" s="346"/>
      <c r="BXP37" s="346"/>
      <c r="BXQ37" s="346"/>
      <c r="BXR37" s="346"/>
      <c r="BXS37" s="346"/>
      <c r="BXT37" s="346"/>
      <c r="BXU37" s="346"/>
      <c r="BXV37" s="346"/>
      <c r="BXW37" s="346"/>
      <c r="BXX37" s="346"/>
      <c r="BXY37" s="346"/>
      <c r="BXZ37" s="346"/>
      <c r="BYA37" s="346"/>
      <c r="BYB37" s="346"/>
      <c r="BYC37" s="346"/>
      <c r="BYD37" s="346"/>
      <c r="BYE37" s="346"/>
      <c r="BYF37" s="346"/>
      <c r="BYG37" s="346"/>
      <c r="BYH37" s="346"/>
      <c r="BYI37" s="346"/>
      <c r="BYJ37" s="346"/>
      <c r="BYK37" s="346"/>
      <c r="BYL37" s="346"/>
      <c r="BYM37" s="346"/>
      <c r="BYN37" s="346"/>
      <c r="BYO37" s="346"/>
      <c r="BYP37" s="346"/>
      <c r="BYQ37" s="346"/>
      <c r="BYR37" s="346"/>
      <c r="BYS37" s="346"/>
      <c r="BYT37" s="346"/>
      <c r="BYU37" s="346"/>
      <c r="BYV37" s="346"/>
      <c r="BYW37" s="346"/>
      <c r="BYX37" s="346"/>
      <c r="BYY37" s="346"/>
      <c r="BYZ37" s="346"/>
      <c r="BZA37" s="346"/>
      <c r="BZB37" s="346"/>
      <c r="BZC37" s="346"/>
      <c r="BZD37" s="346"/>
      <c r="BZE37" s="346"/>
      <c r="BZF37" s="346"/>
      <c r="BZG37" s="346"/>
      <c r="BZH37" s="346"/>
      <c r="BZI37" s="346"/>
      <c r="BZJ37" s="346"/>
      <c r="BZK37" s="346"/>
      <c r="BZL37" s="346"/>
      <c r="BZM37" s="346"/>
      <c r="BZN37" s="346"/>
      <c r="BZO37" s="346"/>
      <c r="BZP37" s="346"/>
      <c r="BZQ37" s="346"/>
      <c r="BZR37" s="346"/>
      <c r="BZS37" s="346"/>
      <c r="BZT37" s="346"/>
      <c r="BZU37" s="346"/>
      <c r="BZV37" s="346"/>
      <c r="BZW37" s="346"/>
      <c r="BZX37" s="346"/>
      <c r="BZY37" s="346"/>
      <c r="BZZ37" s="346"/>
      <c r="CAA37" s="346"/>
      <c r="CAB37" s="346"/>
      <c r="CAC37" s="346"/>
      <c r="CAD37" s="346"/>
      <c r="CAE37" s="346"/>
      <c r="CAF37" s="346"/>
      <c r="CAG37" s="346"/>
      <c r="CAH37" s="346"/>
      <c r="CAI37" s="346"/>
      <c r="CAJ37" s="346"/>
      <c r="CAK37" s="346"/>
      <c r="CAL37" s="346"/>
      <c r="CAM37" s="346"/>
      <c r="CAN37" s="346"/>
      <c r="CAO37" s="346"/>
      <c r="CAP37" s="346"/>
      <c r="CAQ37" s="346"/>
      <c r="CAR37" s="346"/>
      <c r="CAS37" s="346"/>
      <c r="CAT37" s="346"/>
      <c r="CAU37" s="346"/>
      <c r="CAV37" s="346"/>
      <c r="CAW37" s="346"/>
      <c r="CAX37" s="346"/>
      <c r="CAY37" s="346"/>
      <c r="CAZ37" s="346"/>
      <c r="CBA37" s="346"/>
      <c r="CBB37" s="346"/>
      <c r="CBC37" s="346"/>
      <c r="CBD37" s="346"/>
      <c r="CBE37" s="346"/>
      <c r="CBF37" s="346"/>
      <c r="CBG37" s="346"/>
      <c r="CBH37" s="346"/>
      <c r="CBI37" s="346"/>
      <c r="CBJ37" s="346"/>
      <c r="CBK37" s="346"/>
      <c r="CBL37" s="346"/>
      <c r="CBM37" s="346"/>
      <c r="CBN37" s="346"/>
      <c r="CBO37" s="346"/>
      <c r="CBP37" s="346"/>
      <c r="CBQ37" s="346"/>
      <c r="CBR37" s="346"/>
      <c r="CBS37" s="346"/>
      <c r="CBT37" s="346"/>
      <c r="CBU37" s="346"/>
      <c r="CBV37" s="346"/>
      <c r="CBW37" s="346"/>
      <c r="CBX37" s="346"/>
      <c r="CBY37" s="346"/>
      <c r="CBZ37" s="346"/>
      <c r="CCA37" s="346"/>
      <c r="CCB37" s="346"/>
      <c r="CCC37" s="346"/>
      <c r="CCD37" s="346"/>
      <c r="CCE37" s="346"/>
      <c r="CCF37" s="346"/>
      <c r="CCG37" s="346"/>
      <c r="CCH37" s="346"/>
      <c r="CCI37" s="346"/>
      <c r="CCJ37" s="346"/>
      <c r="CCK37" s="346"/>
      <c r="CCL37" s="346"/>
      <c r="CCM37" s="346"/>
      <c r="CCN37" s="346"/>
      <c r="CCO37" s="346"/>
      <c r="CCP37" s="346"/>
      <c r="CCQ37" s="346"/>
      <c r="CCR37" s="346"/>
      <c r="CCS37" s="346"/>
      <c r="CCT37" s="346"/>
      <c r="CCU37" s="346"/>
      <c r="CCV37" s="346"/>
      <c r="CCW37" s="346"/>
      <c r="CCX37" s="346"/>
      <c r="CCY37" s="346"/>
      <c r="CCZ37" s="346"/>
      <c r="CDA37" s="346"/>
      <c r="CDB37" s="346"/>
      <c r="CDC37" s="346"/>
      <c r="CDD37" s="346"/>
      <c r="CDE37" s="346"/>
      <c r="CDF37" s="346"/>
      <c r="CDG37" s="346"/>
      <c r="CDH37" s="346"/>
      <c r="CDI37" s="346"/>
      <c r="CDJ37" s="346"/>
      <c r="CDK37" s="346"/>
      <c r="CDL37" s="346"/>
      <c r="CDM37" s="346"/>
      <c r="CDN37" s="346"/>
      <c r="CDO37" s="346"/>
      <c r="CDP37" s="346"/>
      <c r="CDQ37" s="346"/>
      <c r="CDR37" s="346"/>
      <c r="CDS37" s="346"/>
      <c r="CDT37" s="346"/>
      <c r="CDU37" s="346"/>
      <c r="CDV37" s="346"/>
      <c r="CDW37" s="346"/>
      <c r="CDX37" s="346"/>
      <c r="CDY37" s="346"/>
      <c r="CDZ37" s="346"/>
      <c r="CEA37" s="346"/>
      <c r="CEB37" s="346"/>
      <c r="CEC37" s="346"/>
      <c r="CED37" s="346"/>
      <c r="CEE37" s="346"/>
      <c r="CEF37" s="346"/>
      <c r="CEG37" s="346"/>
      <c r="CEH37" s="346"/>
      <c r="CEI37" s="346"/>
      <c r="CEJ37" s="346"/>
      <c r="CEK37" s="346"/>
      <c r="CEL37" s="346"/>
      <c r="CEM37" s="346"/>
      <c r="CEN37" s="346"/>
      <c r="CEO37" s="346"/>
      <c r="CEP37" s="346"/>
      <c r="CEQ37" s="346"/>
      <c r="CER37" s="346"/>
      <c r="CES37" s="346"/>
      <c r="CET37" s="346"/>
      <c r="CEU37" s="346"/>
      <c r="CEV37" s="346"/>
      <c r="CEW37" s="346"/>
      <c r="CEX37" s="346"/>
      <c r="CEY37" s="346"/>
      <c r="CEZ37" s="346"/>
      <c r="CFA37" s="346"/>
      <c r="CFB37" s="346"/>
      <c r="CFC37" s="346"/>
      <c r="CFD37" s="346"/>
      <c r="CFE37" s="346"/>
      <c r="CFF37" s="346"/>
      <c r="CFG37" s="346"/>
      <c r="CFH37" s="346"/>
      <c r="CFI37" s="346"/>
      <c r="CFJ37" s="346"/>
      <c r="CFK37" s="346"/>
      <c r="CFL37" s="346"/>
      <c r="CFM37" s="346"/>
      <c r="CFN37" s="346"/>
      <c r="CFO37" s="346"/>
      <c r="CFP37" s="346"/>
      <c r="CFQ37" s="346"/>
      <c r="CFR37" s="346"/>
      <c r="CFS37" s="346"/>
      <c r="CFT37" s="346"/>
      <c r="CFU37" s="346"/>
      <c r="CFV37" s="346"/>
      <c r="CFW37" s="346"/>
      <c r="CFX37" s="346"/>
      <c r="CFY37" s="346"/>
      <c r="CFZ37" s="346"/>
      <c r="CGA37" s="346"/>
      <c r="CGB37" s="346"/>
      <c r="CGC37" s="346"/>
      <c r="CGD37" s="346"/>
      <c r="CGE37" s="346"/>
      <c r="CGF37" s="346"/>
      <c r="CGG37" s="346"/>
      <c r="CGH37" s="346"/>
      <c r="CGI37" s="346"/>
      <c r="CGJ37" s="346"/>
      <c r="CGK37" s="346"/>
      <c r="CGL37" s="346"/>
      <c r="CGM37" s="346"/>
      <c r="CGN37" s="346"/>
      <c r="CGO37" s="346"/>
      <c r="CGP37" s="346"/>
      <c r="CGQ37" s="346"/>
      <c r="CGR37" s="346"/>
      <c r="CGS37" s="346"/>
      <c r="CGT37" s="346"/>
      <c r="CGU37" s="346"/>
      <c r="CGV37" s="346"/>
      <c r="CGW37" s="346"/>
      <c r="CGX37" s="346"/>
      <c r="CGY37" s="346"/>
      <c r="CGZ37" s="346"/>
      <c r="CHA37" s="346"/>
      <c r="CHB37" s="346"/>
      <c r="CHC37" s="346"/>
      <c r="CHD37" s="346"/>
      <c r="CHE37" s="346"/>
      <c r="CHF37" s="346"/>
      <c r="CHG37" s="346"/>
      <c r="CHH37" s="346"/>
      <c r="CHI37" s="346"/>
      <c r="CHJ37" s="346"/>
      <c r="CHK37" s="346"/>
      <c r="CHL37" s="346"/>
      <c r="CHM37" s="346"/>
      <c r="CHN37" s="346"/>
      <c r="CHO37" s="346"/>
      <c r="CHP37" s="346"/>
      <c r="CHQ37" s="346"/>
      <c r="CHR37" s="346"/>
      <c r="CHS37" s="346"/>
      <c r="CHT37" s="346"/>
      <c r="CHU37" s="346"/>
      <c r="CHV37" s="346"/>
      <c r="CHW37" s="346"/>
      <c r="CHX37" s="346"/>
      <c r="CHY37" s="346"/>
      <c r="CHZ37" s="346"/>
      <c r="CIA37" s="346"/>
      <c r="CIB37" s="346"/>
      <c r="CIC37" s="346"/>
      <c r="CID37" s="346"/>
      <c r="CIE37" s="346"/>
      <c r="CIF37" s="346"/>
      <c r="CIG37" s="346"/>
      <c r="CIH37" s="346"/>
      <c r="CII37" s="346"/>
      <c r="CIJ37" s="346"/>
      <c r="CIK37" s="346"/>
      <c r="CIL37" s="346"/>
      <c r="CIM37" s="346"/>
      <c r="CIN37" s="346"/>
      <c r="CIO37" s="346"/>
      <c r="CIP37" s="346"/>
      <c r="CIQ37" s="346"/>
      <c r="CIR37" s="346"/>
      <c r="CIS37" s="346"/>
      <c r="CIT37" s="346"/>
      <c r="CIU37" s="346"/>
      <c r="CIV37" s="346"/>
      <c r="CIW37" s="346"/>
      <c r="CIX37" s="346"/>
      <c r="CIY37" s="346"/>
      <c r="CIZ37" s="346"/>
      <c r="CJA37" s="346"/>
      <c r="CJB37" s="346"/>
      <c r="CJC37" s="346"/>
      <c r="CJD37" s="346"/>
      <c r="CJE37" s="346"/>
      <c r="CJF37" s="346"/>
      <c r="CJG37" s="346"/>
      <c r="CJH37" s="346"/>
      <c r="CJI37" s="346"/>
      <c r="CJJ37" s="346"/>
      <c r="CJK37" s="346"/>
      <c r="CJL37" s="346"/>
      <c r="CJM37" s="346"/>
      <c r="CJN37" s="346"/>
      <c r="CJO37" s="346"/>
      <c r="CJP37" s="346"/>
      <c r="CJQ37" s="346"/>
      <c r="CJR37" s="346"/>
      <c r="CJS37" s="346"/>
      <c r="CJT37" s="346"/>
      <c r="CJU37" s="346"/>
      <c r="CJV37" s="346"/>
      <c r="CJW37" s="346"/>
      <c r="CJX37" s="346"/>
      <c r="CJY37" s="346"/>
      <c r="CJZ37" s="346"/>
      <c r="CKA37" s="346"/>
      <c r="CKB37" s="346"/>
      <c r="CKC37" s="346"/>
      <c r="CKD37" s="346"/>
      <c r="CKE37" s="346"/>
      <c r="CKF37" s="346"/>
      <c r="CKG37" s="346"/>
      <c r="CKH37" s="346"/>
      <c r="CKI37" s="346"/>
      <c r="CKJ37" s="346"/>
      <c r="CKK37" s="346"/>
      <c r="CKL37" s="346"/>
      <c r="CKM37" s="346"/>
      <c r="CKN37" s="346"/>
      <c r="CKO37" s="346"/>
      <c r="CKP37" s="346"/>
      <c r="CKQ37" s="346"/>
      <c r="CKR37" s="346"/>
      <c r="CKS37" s="346"/>
      <c r="CKT37" s="346"/>
      <c r="CKU37" s="346"/>
      <c r="CKV37" s="346"/>
      <c r="CKW37" s="346"/>
      <c r="CKX37" s="346"/>
      <c r="CKY37" s="346"/>
      <c r="CKZ37" s="346"/>
      <c r="CLA37" s="346"/>
      <c r="CLB37" s="346"/>
      <c r="CLC37" s="346"/>
      <c r="CLD37" s="346"/>
      <c r="CLE37" s="346"/>
      <c r="CLF37" s="346"/>
      <c r="CLG37" s="346"/>
      <c r="CLH37" s="346"/>
      <c r="CLI37" s="346"/>
      <c r="CLJ37" s="346"/>
      <c r="CLK37" s="346"/>
      <c r="CLL37" s="346"/>
      <c r="CLM37" s="346"/>
      <c r="CLN37" s="346"/>
      <c r="CLO37" s="346"/>
      <c r="CLP37" s="346"/>
      <c r="CLQ37" s="346"/>
      <c r="CLR37" s="346"/>
      <c r="CLS37" s="346"/>
      <c r="CLT37" s="346"/>
      <c r="CLU37" s="346"/>
      <c r="CLV37" s="346"/>
      <c r="CLW37" s="346"/>
      <c r="CLX37" s="346"/>
      <c r="CLY37" s="346"/>
      <c r="CLZ37" s="346"/>
      <c r="CMA37" s="346"/>
      <c r="CMB37" s="346"/>
      <c r="CMC37" s="346"/>
      <c r="CMD37" s="346"/>
      <c r="CME37" s="346"/>
      <c r="CMF37" s="346"/>
      <c r="CMG37" s="346"/>
      <c r="CMH37" s="346"/>
      <c r="CMI37" s="346"/>
      <c r="CMJ37" s="346"/>
      <c r="CMK37" s="346"/>
      <c r="CML37" s="346"/>
      <c r="CMM37" s="346"/>
      <c r="CMN37" s="346"/>
      <c r="CMO37" s="346"/>
      <c r="CMP37" s="346"/>
      <c r="CMQ37" s="346"/>
      <c r="CMR37" s="346"/>
      <c r="CMS37" s="346"/>
      <c r="CMT37" s="346"/>
      <c r="CMU37" s="346"/>
      <c r="CMV37" s="346"/>
      <c r="CMW37" s="346"/>
      <c r="CMX37" s="346"/>
      <c r="CMY37" s="346"/>
      <c r="CMZ37" s="346"/>
      <c r="CNA37" s="346"/>
      <c r="CNB37" s="346"/>
      <c r="CNC37" s="346"/>
      <c r="CND37" s="346"/>
      <c r="CNE37" s="346"/>
      <c r="CNF37" s="346"/>
      <c r="CNG37" s="346"/>
      <c r="CNH37" s="346"/>
      <c r="CNI37" s="346"/>
      <c r="CNJ37" s="346"/>
      <c r="CNK37" s="346"/>
      <c r="CNL37" s="346"/>
      <c r="CNM37" s="346"/>
      <c r="CNN37" s="346"/>
      <c r="CNO37" s="346"/>
      <c r="CNP37" s="346"/>
      <c r="CNQ37" s="346"/>
      <c r="CNR37" s="346"/>
      <c r="CNS37" s="346"/>
      <c r="CNT37" s="346"/>
      <c r="CNU37" s="346"/>
      <c r="CNV37" s="346"/>
      <c r="CNW37" s="346"/>
      <c r="CNX37" s="346"/>
      <c r="CNY37" s="346"/>
      <c r="CNZ37" s="346"/>
      <c r="COA37" s="346"/>
      <c r="COB37" s="346"/>
      <c r="COC37" s="346"/>
      <c r="COD37" s="346"/>
      <c r="COE37" s="346"/>
      <c r="COF37" s="346"/>
      <c r="COG37" s="346"/>
      <c r="COH37" s="346"/>
      <c r="COI37" s="346"/>
      <c r="COJ37" s="346"/>
      <c r="COK37" s="346"/>
      <c r="COL37" s="346"/>
      <c r="COM37" s="346"/>
      <c r="CON37" s="346"/>
      <c r="COO37" s="346"/>
      <c r="COP37" s="346"/>
      <c r="COQ37" s="346"/>
      <c r="COR37" s="346"/>
      <c r="COS37" s="346"/>
      <c r="COT37" s="346"/>
      <c r="COU37" s="346"/>
      <c r="COV37" s="346"/>
      <c r="COW37" s="346"/>
      <c r="COX37" s="346"/>
      <c r="COY37" s="346"/>
      <c r="COZ37" s="346"/>
      <c r="CPA37" s="346"/>
      <c r="CPB37" s="346"/>
      <c r="CPC37" s="346"/>
      <c r="CPD37" s="346"/>
      <c r="CPE37" s="346"/>
      <c r="CPF37" s="346"/>
      <c r="CPG37" s="346"/>
      <c r="CPH37" s="346"/>
      <c r="CPI37" s="346"/>
      <c r="CPJ37" s="346"/>
      <c r="CPK37" s="346"/>
      <c r="CPL37" s="346"/>
      <c r="CPM37" s="346"/>
      <c r="CPN37" s="346"/>
      <c r="CPO37" s="346"/>
      <c r="CPP37" s="346"/>
      <c r="CPQ37" s="346"/>
      <c r="CPR37" s="346"/>
      <c r="CPS37" s="346"/>
      <c r="CPT37" s="346"/>
      <c r="CPU37" s="346"/>
      <c r="CPV37" s="346"/>
      <c r="CPW37" s="346"/>
      <c r="CPX37" s="346"/>
      <c r="CPY37" s="346"/>
      <c r="CPZ37" s="346"/>
      <c r="CQA37" s="346"/>
      <c r="CQB37" s="346"/>
      <c r="CQC37" s="346"/>
      <c r="CQD37" s="346"/>
      <c r="CQE37" s="346"/>
      <c r="CQF37" s="346"/>
      <c r="CQG37" s="346"/>
      <c r="CQH37" s="346"/>
      <c r="CQI37" s="346"/>
      <c r="CQJ37" s="346"/>
      <c r="CQK37" s="346"/>
      <c r="CQL37" s="346"/>
      <c r="CQM37" s="346"/>
      <c r="CQN37" s="346"/>
      <c r="CQO37" s="346"/>
      <c r="CQP37" s="346"/>
      <c r="CQQ37" s="346"/>
      <c r="CQR37" s="346"/>
      <c r="CQS37" s="346"/>
      <c r="CQT37" s="346"/>
      <c r="CQU37" s="346"/>
      <c r="CQV37" s="346"/>
      <c r="CQW37" s="346"/>
      <c r="CQX37" s="346"/>
      <c r="CQY37" s="346"/>
      <c r="CQZ37" s="346"/>
      <c r="CRA37" s="346"/>
      <c r="CRB37" s="346"/>
      <c r="CRC37" s="346"/>
      <c r="CRD37" s="346"/>
      <c r="CRE37" s="346"/>
      <c r="CRF37" s="346"/>
      <c r="CRG37" s="346"/>
      <c r="CRH37" s="346"/>
      <c r="CRI37" s="346"/>
      <c r="CRJ37" s="346"/>
      <c r="CRK37" s="346"/>
      <c r="CRL37" s="346"/>
      <c r="CRM37" s="346"/>
      <c r="CRN37" s="346"/>
      <c r="CRO37" s="346"/>
      <c r="CRP37" s="346"/>
      <c r="CRQ37" s="346"/>
      <c r="CRR37" s="346"/>
      <c r="CRS37" s="346"/>
      <c r="CRT37" s="346"/>
      <c r="CRU37" s="346"/>
      <c r="CRV37" s="346"/>
      <c r="CRW37" s="346"/>
      <c r="CRX37" s="346"/>
      <c r="CRY37" s="346"/>
      <c r="CRZ37" s="346"/>
      <c r="CSA37" s="346"/>
      <c r="CSB37" s="346"/>
      <c r="CSC37" s="346"/>
      <c r="CSD37" s="346"/>
      <c r="CSE37" s="346"/>
      <c r="CSF37" s="346"/>
      <c r="CSG37" s="346"/>
      <c r="CSH37" s="346"/>
      <c r="CSI37" s="346"/>
      <c r="CSJ37" s="346"/>
      <c r="CSK37" s="346"/>
      <c r="CSL37" s="346"/>
      <c r="CSM37" s="346"/>
      <c r="CSN37" s="346"/>
      <c r="CSO37" s="346"/>
      <c r="CSP37" s="346"/>
      <c r="CSQ37" s="346"/>
      <c r="CSR37" s="346"/>
      <c r="CSS37" s="346"/>
      <c r="CST37" s="346"/>
      <c r="CSU37" s="346"/>
      <c r="CSV37" s="346"/>
      <c r="CSW37" s="346"/>
      <c r="CSX37" s="346"/>
      <c r="CSY37" s="346"/>
      <c r="CSZ37" s="346"/>
      <c r="CTA37" s="346"/>
      <c r="CTB37" s="346"/>
      <c r="CTC37" s="346"/>
      <c r="CTD37" s="346"/>
      <c r="CTE37" s="346"/>
      <c r="CTF37" s="346"/>
      <c r="CTG37" s="346"/>
      <c r="CTH37" s="346"/>
      <c r="CTI37" s="346"/>
      <c r="CTJ37" s="346"/>
      <c r="CTK37" s="346"/>
      <c r="CTL37" s="346"/>
      <c r="CTM37" s="346"/>
      <c r="CTN37" s="346"/>
      <c r="CTO37" s="346"/>
      <c r="CTP37" s="346"/>
      <c r="CTQ37" s="346"/>
      <c r="CTR37" s="346"/>
      <c r="CTS37" s="346"/>
      <c r="CTT37" s="346"/>
      <c r="CTU37" s="346"/>
      <c r="CTV37" s="346"/>
      <c r="CTW37" s="346"/>
      <c r="CTX37" s="346"/>
      <c r="CTY37" s="346"/>
      <c r="CTZ37" s="346"/>
      <c r="CUA37" s="346"/>
      <c r="CUB37" s="346"/>
      <c r="CUC37" s="346"/>
      <c r="CUD37" s="346"/>
      <c r="CUE37" s="346"/>
      <c r="CUF37" s="346"/>
      <c r="CUG37" s="346"/>
      <c r="CUH37" s="346"/>
      <c r="CUI37" s="346"/>
      <c r="CUJ37" s="346"/>
      <c r="CUK37" s="346"/>
      <c r="CUL37" s="346"/>
      <c r="CUM37" s="346"/>
      <c r="CUN37" s="346"/>
      <c r="CUO37" s="346"/>
      <c r="CUP37" s="346"/>
      <c r="CUQ37" s="346"/>
      <c r="CUR37" s="346"/>
      <c r="CUS37" s="346"/>
      <c r="CUT37" s="346"/>
      <c r="CUU37" s="346"/>
      <c r="CUV37" s="346"/>
      <c r="CUW37" s="346"/>
      <c r="CUX37" s="346"/>
      <c r="CUY37" s="346"/>
      <c r="CUZ37" s="346"/>
      <c r="CVA37" s="346"/>
      <c r="CVB37" s="346"/>
      <c r="CVC37" s="346"/>
      <c r="CVD37" s="346"/>
      <c r="CVE37" s="346"/>
      <c r="CVF37" s="346"/>
      <c r="CVG37" s="346"/>
      <c r="CVH37" s="346"/>
      <c r="CVI37" s="346"/>
      <c r="CVJ37" s="346"/>
      <c r="CVK37" s="346"/>
      <c r="CVL37" s="346"/>
      <c r="CVM37" s="346"/>
      <c r="CVN37" s="346"/>
      <c r="CVO37" s="346"/>
      <c r="CVP37" s="346"/>
      <c r="CVQ37" s="346"/>
      <c r="CVR37" s="346"/>
      <c r="CVS37" s="346"/>
      <c r="CVT37" s="346"/>
      <c r="CVU37" s="346"/>
      <c r="CVV37" s="346"/>
      <c r="CVW37" s="346"/>
      <c r="CVX37" s="346"/>
      <c r="CVY37" s="346"/>
      <c r="CVZ37" s="346"/>
      <c r="CWA37" s="346"/>
      <c r="CWB37" s="346"/>
      <c r="CWC37" s="346"/>
      <c r="CWD37" s="346"/>
      <c r="CWE37" s="346"/>
      <c r="CWF37" s="346"/>
      <c r="CWG37" s="346"/>
      <c r="CWH37" s="346"/>
      <c r="CWI37" s="346"/>
      <c r="CWJ37" s="346"/>
      <c r="CWK37" s="346"/>
      <c r="CWL37" s="346"/>
      <c r="CWM37" s="346"/>
      <c r="CWN37" s="346"/>
      <c r="CWO37" s="346"/>
      <c r="CWP37" s="346"/>
      <c r="CWQ37" s="346"/>
      <c r="CWR37" s="346"/>
      <c r="CWS37" s="346"/>
      <c r="CWT37" s="346"/>
      <c r="CWU37" s="346"/>
      <c r="CWV37" s="346"/>
      <c r="CWW37" s="346"/>
      <c r="CWX37" s="346"/>
      <c r="CWY37" s="346"/>
      <c r="CWZ37" s="346"/>
      <c r="CXA37" s="346"/>
      <c r="CXB37" s="346"/>
      <c r="CXC37" s="346"/>
      <c r="CXD37" s="346"/>
      <c r="CXE37" s="346"/>
      <c r="CXF37" s="346"/>
      <c r="CXG37" s="346"/>
      <c r="CXH37" s="346"/>
      <c r="CXI37" s="346"/>
      <c r="CXJ37" s="346"/>
      <c r="CXK37" s="346"/>
      <c r="CXL37" s="346"/>
      <c r="CXM37" s="346"/>
      <c r="CXN37" s="346"/>
      <c r="CXO37" s="346"/>
      <c r="CXP37" s="346"/>
      <c r="CXQ37" s="346"/>
      <c r="CXR37" s="346"/>
      <c r="CXS37" s="346"/>
      <c r="CXT37" s="346"/>
      <c r="CXU37" s="346"/>
      <c r="CXV37" s="346"/>
      <c r="CXW37" s="346"/>
      <c r="CXX37" s="346"/>
      <c r="CXY37" s="346"/>
      <c r="CXZ37" s="346"/>
      <c r="CYA37" s="346"/>
      <c r="CYB37" s="346"/>
      <c r="CYC37" s="346"/>
      <c r="CYD37" s="346"/>
      <c r="CYE37" s="346"/>
      <c r="CYF37" s="346"/>
      <c r="CYG37" s="346"/>
      <c r="CYH37" s="346"/>
      <c r="CYI37" s="346"/>
      <c r="CYJ37" s="346"/>
      <c r="CYK37" s="346"/>
      <c r="CYL37" s="346"/>
      <c r="CYM37" s="346"/>
      <c r="CYN37" s="346"/>
      <c r="CYO37" s="346"/>
      <c r="CYP37" s="346"/>
      <c r="CYQ37" s="346"/>
      <c r="CYR37" s="346"/>
      <c r="CYS37" s="346"/>
      <c r="CYT37" s="346"/>
      <c r="CYU37" s="346"/>
      <c r="CYV37" s="346"/>
      <c r="CYW37" s="346"/>
      <c r="CYX37" s="346"/>
      <c r="CYY37" s="346"/>
      <c r="CYZ37" s="346"/>
      <c r="CZA37" s="346"/>
      <c r="CZB37" s="346"/>
      <c r="CZC37" s="346"/>
      <c r="CZD37" s="346"/>
      <c r="CZE37" s="346"/>
      <c r="CZF37" s="346"/>
      <c r="CZG37" s="346"/>
      <c r="CZH37" s="346"/>
      <c r="CZI37" s="346"/>
      <c r="CZJ37" s="346"/>
      <c r="CZK37" s="346"/>
      <c r="CZL37" s="346"/>
      <c r="CZM37" s="346"/>
      <c r="CZN37" s="346"/>
      <c r="CZO37" s="346"/>
      <c r="CZP37" s="346"/>
      <c r="CZQ37" s="346"/>
      <c r="CZR37" s="346"/>
      <c r="CZS37" s="346"/>
      <c r="CZT37" s="346"/>
      <c r="CZU37" s="346"/>
      <c r="CZV37" s="346"/>
      <c r="CZW37" s="346"/>
      <c r="CZX37" s="346"/>
      <c r="CZY37" s="346"/>
      <c r="CZZ37" s="346"/>
      <c r="DAA37" s="346"/>
      <c r="DAB37" s="346"/>
      <c r="DAC37" s="346"/>
      <c r="DAD37" s="346"/>
      <c r="DAE37" s="346"/>
      <c r="DAF37" s="346"/>
      <c r="DAG37" s="346"/>
      <c r="DAH37" s="346"/>
      <c r="DAI37" s="346"/>
      <c r="DAJ37" s="346"/>
      <c r="DAK37" s="346"/>
      <c r="DAL37" s="346"/>
      <c r="DAM37" s="346"/>
      <c r="DAN37" s="346"/>
      <c r="DAO37" s="346"/>
      <c r="DAP37" s="346"/>
      <c r="DAQ37" s="346"/>
      <c r="DAR37" s="346"/>
      <c r="DAS37" s="346"/>
      <c r="DAT37" s="346"/>
      <c r="DAU37" s="346"/>
      <c r="DAV37" s="346"/>
      <c r="DAW37" s="346"/>
      <c r="DAX37" s="346"/>
      <c r="DAY37" s="346"/>
      <c r="DAZ37" s="346"/>
      <c r="DBA37" s="346"/>
      <c r="DBB37" s="346"/>
      <c r="DBC37" s="346"/>
      <c r="DBD37" s="346"/>
      <c r="DBE37" s="346"/>
      <c r="DBF37" s="346"/>
      <c r="DBG37" s="346"/>
      <c r="DBH37" s="346"/>
      <c r="DBI37" s="346"/>
      <c r="DBJ37" s="346"/>
      <c r="DBK37" s="346"/>
      <c r="DBL37" s="346"/>
      <c r="DBM37" s="346"/>
      <c r="DBN37" s="346"/>
      <c r="DBO37" s="346"/>
      <c r="DBP37" s="346"/>
      <c r="DBQ37" s="346"/>
      <c r="DBR37" s="346"/>
      <c r="DBS37" s="346"/>
      <c r="DBT37" s="346"/>
      <c r="DBU37" s="346"/>
      <c r="DBV37" s="346"/>
      <c r="DBW37" s="346"/>
      <c r="DBX37" s="346"/>
      <c r="DBY37" s="346"/>
      <c r="DBZ37" s="346"/>
      <c r="DCA37" s="346"/>
      <c r="DCB37" s="346"/>
      <c r="DCC37" s="346"/>
      <c r="DCD37" s="346"/>
      <c r="DCE37" s="346"/>
      <c r="DCF37" s="346"/>
      <c r="DCG37" s="346"/>
      <c r="DCH37" s="346"/>
      <c r="DCI37" s="346"/>
      <c r="DCJ37" s="346"/>
      <c r="DCK37" s="346"/>
      <c r="DCL37" s="346"/>
      <c r="DCM37" s="346"/>
      <c r="DCN37" s="346"/>
      <c r="DCO37" s="346"/>
      <c r="DCP37" s="346"/>
      <c r="DCQ37" s="346"/>
      <c r="DCR37" s="346"/>
      <c r="DCS37" s="346"/>
      <c r="DCT37" s="346"/>
      <c r="DCU37" s="346"/>
      <c r="DCV37" s="346"/>
      <c r="DCW37" s="346"/>
      <c r="DCX37" s="346"/>
      <c r="DCY37" s="346"/>
      <c r="DCZ37" s="346"/>
      <c r="DDA37" s="346"/>
      <c r="DDB37" s="346"/>
      <c r="DDC37" s="346"/>
      <c r="DDD37" s="346"/>
      <c r="DDE37" s="346"/>
      <c r="DDF37" s="346"/>
      <c r="DDG37" s="346"/>
      <c r="DDH37" s="346"/>
      <c r="DDI37" s="346"/>
      <c r="DDJ37" s="346"/>
      <c r="DDK37" s="346"/>
      <c r="DDL37" s="346"/>
      <c r="DDM37" s="346"/>
      <c r="DDN37" s="346"/>
      <c r="DDO37" s="346"/>
      <c r="DDP37" s="346"/>
      <c r="DDQ37" s="346"/>
      <c r="DDR37" s="346"/>
      <c r="DDS37" s="346"/>
      <c r="DDT37" s="346"/>
      <c r="DDU37" s="346"/>
      <c r="DDV37" s="346"/>
      <c r="DDW37" s="346"/>
      <c r="DDX37" s="346"/>
      <c r="DDY37" s="346"/>
      <c r="DDZ37" s="346"/>
      <c r="DEA37" s="346"/>
      <c r="DEB37" s="346"/>
      <c r="DEC37" s="346"/>
      <c r="DED37" s="346"/>
      <c r="DEE37" s="346"/>
      <c r="DEF37" s="346"/>
      <c r="DEG37" s="346"/>
      <c r="DEH37" s="346"/>
      <c r="DEI37" s="346"/>
      <c r="DEJ37" s="346"/>
      <c r="DEK37" s="346"/>
      <c r="DEL37" s="346"/>
      <c r="DEM37" s="346"/>
      <c r="DEN37" s="346"/>
      <c r="DEO37" s="346"/>
      <c r="DEP37" s="346"/>
      <c r="DEQ37" s="346"/>
      <c r="DER37" s="346"/>
      <c r="DES37" s="346"/>
      <c r="DET37" s="346"/>
      <c r="DEU37" s="346"/>
      <c r="DEV37" s="346"/>
      <c r="DEW37" s="346"/>
      <c r="DEX37" s="346"/>
      <c r="DEY37" s="346"/>
      <c r="DEZ37" s="346"/>
      <c r="DFA37" s="346"/>
      <c r="DFB37" s="346"/>
      <c r="DFC37" s="346"/>
      <c r="DFD37" s="346"/>
      <c r="DFE37" s="346"/>
      <c r="DFF37" s="346"/>
      <c r="DFG37" s="346"/>
      <c r="DFH37" s="346"/>
      <c r="DFI37" s="346"/>
      <c r="DFJ37" s="346"/>
      <c r="DFK37" s="346"/>
      <c r="DFL37" s="346"/>
      <c r="DFM37" s="346"/>
      <c r="DFN37" s="346"/>
      <c r="DFO37" s="346"/>
      <c r="DFP37" s="346"/>
      <c r="DFQ37" s="346"/>
      <c r="DFR37" s="346"/>
      <c r="DFS37" s="346"/>
      <c r="DFT37" s="346"/>
      <c r="DFU37" s="346"/>
      <c r="DFV37" s="346"/>
      <c r="DFW37" s="346"/>
      <c r="DFX37" s="346"/>
      <c r="DFY37" s="346"/>
      <c r="DFZ37" s="346"/>
      <c r="DGA37" s="346"/>
      <c r="DGB37" s="346"/>
      <c r="DGC37" s="346"/>
      <c r="DGD37" s="346"/>
      <c r="DGE37" s="346"/>
      <c r="DGF37" s="346"/>
      <c r="DGG37" s="346"/>
      <c r="DGH37" s="346"/>
      <c r="DGI37" s="346"/>
      <c r="DGJ37" s="346"/>
      <c r="DGK37" s="346"/>
      <c r="DGL37" s="346"/>
      <c r="DGM37" s="346"/>
      <c r="DGN37" s="346"/>
      <c r="DGO37" s="346"/>
      <c r="DGP37" s="346"/>
      <c r="DGQ37" s="346"/>
      <c r="DGR37" s="346"/>
      <c r="DGS37" s="346"/>
      <c r="DGT37" s="346"/>
      <c r="DGU37" s="346"/>
      <c r="DGV37" s="346"/>
      <c r="DGW37" s="346"/>
      <c r="DGX37" s="346"/>
      <c r="DGY37" s="346"/>
      <c r="DGZ37" s="346"/>
      <c r="DHA37" s="346"/>
      <c r="DHB37" s="346"/>
      <c r="DHC37" s="346"/>
      <c r="DHD37" s="346"/>
      <c r="DHE37" s="346"/>
      <c r="DHF37" s="346"/>
      <c r="DHG37" s="346"/>
      <c r="DHH37" s="346"/>
      <c r="DHI37" s="346"/>
      <c r="DHJ37" s="346"/>
      <c r="DHK37" s="346"/>
      <c r="DHL37" s="346"/>
      <c r="DHM37" s="346"/>
      <c r="DHN37" s="346"/>
      <c r="DHO37" s="346"/>
      <c r="DHP37" s="346"/>
      <c r="DHQ37" s="346"/>
      <c r="DHR37" s="346"/>
      <c r="DHS37" s="346"/>
      <c r="DHT37" s="346"/>
      <c r="DHU37" s="346"/>
      <c r="DHV37" s="346"/>
      <c r="DHW37" s="346"/>
      <c r="DHX37" s="346"/>
      <c r="DHY37" s="346"/>
      <c r="DHZ37" s="346"/>
      <c r="DIA37" s="346"/>
      <c r="DIB37" s="346"/>
      <c r="DIC37" s="346"/>
      <c r="DID37" s="346"/>
      <c r="DIE37" s="346"/>
      <c r="DIF37" s="346"/>
      <c r="DIG37" s="346"/>
      <c r="DIH37" s="346"/>
      <c r="DII37" s="346"/>
      <c r="DIJ37" s="346"/>
      <c r="DIK37" s="346"/>
      <c r="DIL37" s="346"/>
      <c r="DIM37" s="346"/>
      <c r="DIN37" s="346"/>
      <c r="DIO37" s="346"/>
      <c r="DIP37" s="346"/>
      <c r="DIQ37" s="346"/>
      <c r="DIR37" s="346"/>
      <c r="DIS37" s="346"/>
      <c r="DIT37" s="346"/>
      <c r="DIU37" s="346"/>
      <c r="DIV37" s="346"/>
      <c r="DIW37" s="346"/>
      <c r="DIX37" s="346"/>
      <c r="DIY37" s="346"/>
      <c r="DIZ37" s="346"/>
      <c r="DJA37" s="346"/>
      <c r="DJB37" s="346"/>
      <c r="DJC37" s="346"/>
      <c r="DJD37" s="346"/>
      <c r="DJE37" s="346"/>
      <c r="DJF37" s="346"/>
      <c r="DJG37" s="346"/>
      <c r="DJH37" s="346"/>
      <c r="DJI37" s="346"/>
      <c r="DJJ37" s="346"/>
      <c r="DJK37" s="346"/>
      <c r="DJL37" s="346"/>
      <c r="DJM37" s="346"/>
      <c r="DJN37" s="346"/>
      <c r="DJO37" s="346"/>
      <c r="DJP37" s="346"/>
      <c r="DJQ37" s="346"/>
      <c r="DJR37" s="346"/>
      <c r="DJS37" s="346"/>
      <c r="DJT37" s="346"/>
      <c r="DJU37" s="346"/>
      <c r="DJV37" s="346"/>
      <c r="DJW37" s="346"/>
      <c r="DJX37" s="346"/>
      <c r="DJY37" s="346"/>
      <c r="DJZ37" s="346"/>
      <c r="DKA37" s="346"/>
      <c r="DKB37" s="346"/>
      <c r="DKC37" s="346"/>
      <c r="DKD37" s="346"/>
      <c r="DKE37" s="346"/>
      <c r="DKF37" s="346"/>
      <c r="DKG37" s="346"/>
      <c r="DKH37" s="346"/>
      <c r="DKI37" s="346"/>
      <c r="DKJ37" s="346"/>
      <c r="DKK37" s="346"/>
      <c r="DKL37" s="346"/>
      <c r="DKM37" s="346"/>
      <c r="DKN37" s="346"/>
      <c r="DKO37" s="346"/>
      <c r="DKP37" s="346"/>
      <c r="DKQ37" s="346"/>
      <c r="DKR37" s="346"/>
      <c r="DKS37" s="346"/>
      <c r="DKT37" s="346"/>
      <c r="DKU37" s="346"/>
      <c r="DKV37" s="346"/>
      <c r="DKW37" s="346"/>
      <c r="DKX37" s="346"/>
      <c r="DKY37" s="346"/>
      <c r="DKZ37" s="346"/>
      <c r="DLA37" s="346"/>
      <c r="DLB37" s="346"/>
      <c r="DLC37" s="346"/>
      <c r="DLD37" s="346"/>
      <c r="DLE37" s="346"/>
      <c r="DLF37" s="346"/>
      <c r="DLG37" s="346"/>
      <c r="DLH37" s="346"/>
      <c r="DLI37" s="346"/>
      <c r="DLJ37" s="346"/>
      <c r="DLK37" s="346"/>
      <c r="DLL37" s="346"/>
      <c r="DLM37" s="346"/>
      <c r="DLN37" s="346"/>
      <c r="DLO37" s="346"/>
      <c r="DLP37" s="346"/>
      <c r="DLQ37" s="346"/>
      <c r="DLR37" s="346"/>
      <c r="DLS37" s="346"/>
      <c r="DLT37" s="346"/>
      <c r="DLU37" s="346"/>
      <c r="DLV37" s="346"/>
      <c r="DLW37" s="346"/>
      <c r="DLX37" s="346"/>
      <c r="DLY37" s="346"/>
      <c r="DLZ37" s="346"/>
      <c r="DMA37" s="346"/>
      <c r="DMB37" s="346"/>
      <c r="DMC37" s="346"/>
      <c r="DMD37" s="346"/>
      <c r="DME37" s="346"/>
      <c r="DMF37" s="346"/>
      <c r="DMG37" s="346"/>
      <c r="DMH37" s="346"/>
      <c r="DMI37" s="346"/>
      <c r="DMJ37" s="346"/>
      <c r="DMK37" s="346"/>
      <c r="DML37" s="346"/>
      <c r="DMM37" s="346"/>
      <c r="DMN37" s="346"/>
      <c r="DMO37" s="346"/>
      <c r="DMP37" s="346"/>
      <c r="DMQ37" s="346"/>
      <c r="DMR37" s="346"/>
      <c r="DMS37" s="346"/>
      <c r="DMT37" s="346"/>
      <c r="DMU37" s="346"/>
      <c r="DMV37" s="346"/>
      <c r="DMW37" s="346"/>
      <c r="DMX37" s="346"/>
      <c r="DMY37" s="346"/>
      <c r="DMZ37" s="346"/>
      <c r="DNA37" s="346"/>
      <c r="DNB37" s="346"/>
      <c r="DNC37" s="346"/>
      <c r="DND37" s="346"/>
      <c r="DNE37" s="346"/>
      <c r="DNF37" s="346"/>
      <c r="DNG37" s="346"/>
      <c r="DNH37" s="346"/>
      <c r="DNI37" s="346"/>
      <c r="DNJ37" s="346"/>
      <c r="DNK37" s="346"/>
      <c r="DNL37" s="346"/>
      <c r="DNM37" s="346"/>
      <c r="DNN37" s="346"/>
      <c r="DNO37" s="346"/>
      <c r="DNP37" s="346"/>
      <c r="DNQ37" s="346"/>
      <c r="DNR37" s="346"/>
      <c r="DNS37" s="346"/>
      <c r="DNT37" s="346"/>
      <c r="DNU37" s="346"/>
      <c r="DNV37" s="346"/>
      <c r="DNW37" s="346"/>
      <c r="DNX37" s="346"/>
      <c r="DNY37" s="346"/>
      <c r="DNZ37" s="346"/>
      <c r="DOA37" s="346"/>
      <c r="DOB37" s="346"/>
      <c r="DOC37" s="346"/>
      <c r="DOD37" s="346"/>
      <c r="DOE37" s="346"/>
      <c r="DOF37" s="346"/>
      <c r="DOG37" s="346"/>
      <c r="DOH37" s="346"/>
      <c r="DOI37" s="346"/>
      <c r="DOJ37" s="346"/>
      <c r="DOK37" s="346"/>
      <c r="DOL37" s="346"/>
      <c r="DOM37" s="346"/>
      <c r="DON37" s="346"/>
      <c r="DOO37" s="346"/>
      <c r="DOP37" s="346"/>
      <c r="DOQ37" s="346"/>
      <c r="DOR37" s="346"/>
      <c r="DOS37" s="346"/>
      <c r="DOT37" s="346"/>
      <c r="DOU37" s="346"/>
      <c r="DOV37" s="346"/>
      <c r="DOW37" s="346"/>
      <c r="DOX37" s="346"/>
      <c r="DOY37" s="346"/>
      <c r="DOZ37" s="346"/>
      <c r="DPA37" s="346"/>
      <c r="DPB37" s="346"/>
      <c r="DPC37" s="346"/>
      <c r="DPD37" s="346"/>
      <c r="DPE37" s="346"/>
      <c r="DPF37" s="346"/>
      <c r="DPG37" s="346"/>
      <c r="DPH37" s="346"/>
      <c r="DPI37" s="346"/>
      <c r="DPJ37" s="346"/>
      <c r="DPK37" s="346"/>
      <c r="DPL37" s="346"/>
      <c r="DPM37" s="346"/>
      <c r="DPN37" s="346"/>
      <c r="DPO37" s="346"/>
      <c r="DPP37" s="346"/>
      <c r="DPQ37" s="346"/>
      <c r="DPR37" s="346"/>
      <c r="DPS37" s="346"/>
      <c r="DPT37" s="346"/>
      <c r="DPU37" s="346"/>
      <c r="DPV37" s="346"/>
      <c r="DPW37" s="346"/>
      <c r="DPX37" s="346"/>
      <c r="DPY37" s="346"/>
      <c r="DPZ37" s="346"/>
      <c r="DQA37" s="346"/>
      <c r="DQB37" s="346"/>
      <c r="DQC37" s="346"/>
      <c r="DQD37" s="346"/>
      <c r="DQE37" s="346"/>
      <c r="DQF37" s="346"/>
      <c r="DQG37" s="346"/>
      <c r="DQH37" s="346"/>
      <c r="DQI37" s="346"/>
      <c r="DQJ37" s="346"/>
      <c r="DQK37" s="346"/>
      <c r="DQL37" s="346"/>
      <c r="DQM37" s="346"/>
      <c r="DQN37" s="346"/>
      <c r="DQO37" s="346"/>
      <c r="DQP37" s="346"/>
      <c r="DQQ37" s="346"/>
      <c r="DQR37" s="346"/>
      <c r="DQS37" s="346"/>
      <c r="DQT37" s="346"/>
      <c r="DQU37" s="346"/>
      <c r="DQV37" s="346"/>
      <c r="DQW37" s="346"/>
      <c r="DQX37" s="346"/>
      <c r="DQY37" s="346"/>
      <c r="DQZ37" s="346"/>
      <c r="DRA37" s="346"/>
      <c r="DRB37" s="346"/>
      <c r="DRC37" s="346"/>
      <c r="DRD37" s="346"/>
      <c r="DRE37" s="346"/>
      <c r="DRF37" s="346"/>
      <c r="DRG37" s="346"/>
      <c r="DRH37" s="346"/>
      <c r="DRI37" s="346"/>
      <c r="DRJ37" s="346"/>
      <c r="DRK37" s="346"/>
      <c r="DRL37" s="346"/>
      <c r="DRM37" s="346"/>
      <c r="DRN37" s="346"/>
      <c r="DRO37" s="346"/>
      <c r="DRP37" s="346"/>
      <c r="DRQ37" s="346"/>
      <c r="DRR37" s="346"/>
      <c r="DRS37" s="346"/>
      <c r="DRT37" s="346"/>
      <c r="DRU37" s="346"/>
      <c r="DRV37" s="346"/>
      <c r="DRW37" s="346"/>
      <c r="DRX37" s="346"/>
      <c r="DRY37" s="346"/>
      <c r="DRZ37" s="346"/>
      <c r="DSA37" s="346"/>
      <c r="DSB37" s="346"/>
      <c r="DSC37" s="346"/>
      <c r="DSD37" s="346"/>
      <c r="DSE37" s="346"/>
      <c r="DSF37" s="346"/>
      <c r="DSG37" s="346"/>
      <c r="DSH37" s="346"/>
      <c r="DSI37" s="346"/>
      <c r="DSJ37" s="346"/>
      <c r="DSK37" s="346"/>
      <c r="DSL37" s="346"/>
      <c r="DSM37" s="346"/>
      <c r="DSN37" s="346"/>
      <c r="DSO37" s="346"/>
      <c r="DSP37" s="346"/>
      <c r="DSQ37" s="346"/>
      <c r="DSR37" s="346"/>
      <c r="DSS37" s="346"/>
      <c r="DST37" s="346"/>
      <c r="DSU37" s="346"/>
      <c r="DSV37" s="346"/>
      <c r="DSW37" s="346"/>
      <c r="DSX37" s="346"/>
      <c r="DSY37" s="346"/>
      <c r="DSZ37" s="346"/>
      <c r="DTA37" s="346"/>
      <c r="DTB37" s="346"/>
      <c r="DTC37" s="346"/>
      <c r="DTD37" s="346"/>
      <c r="DTE37" s="346"/>
      <c r="DTF37" s="346"/>
      <c r="DTG37" s="346"/>
      <c r="DTH37" s="346"/>
      <c r="DTI37" s="346"/>
      <c r="DTJ37" s="346"/>
      <c r="DTK37" s="346"/>
      <c r="DTL37" s="346"/>
      <c r="DTM37" s="346"/>
      <c r="DTN37" s="346"/>
      <c r="DTO37" s="346"/>
      <c r="DTP37" s="346"/>
      <c r="DTQ37" s="346"/>
      <c r="DTR37" s="346"/>
      <c r="DTS37" s="346"/>
      <c r="DTT37" s="346"/>
      <c r="DTU37" s="346"/>
      <c r="DTV37" s="346"/>
      <c r="DTW37" s="346"/>
      <c r="DTX37" s="346"/>
      <c r="DTY37" s="346"/>
      <c r="DTZ37" s="346"/>
      <c r="DUA37" s="346"/>
      <c r="DUB37" s="346"/>
      <c r="DUC37" s="346"/>
      <c r="DUD37" s="346"/>
      <c r="DUE37" s="346"/>
      <c r="DUF37" s="346"/>
      <c r="DUG37" s="346"/>
      <c r="DUH37" s="346"/>
      <c r="DUI37" s="346"/>
      <c r="DUJ37" s="346"/>
      <c r="DUK37" s="346"/>
      <c r="DUL37" s="346"/>
      <c r="DUM37" s="346"/>
      <c r="DUN37" s="346"/>
      <c r="DUO37" s="346"/>
      <c r="DUP37" s="346"/>
      <c r="DUQ37" s="346"/>
      <c r="DUR37" s="346"/>
      <c r="DUS37" s="346"/>
      <c r="DUT37" s="346"/>
      <c r="DUU37" s="346"/>
      <c r="DUV37" s="346"/>
      <c r="DUW37" s="346"/>
      <c r="DUX37" s="346"/>
      <c r="DUY37" s="346"/>
      <c r="DUZ37" s="346"/>
      <c r="DVA37" s="346"/>
      <c r="DVB37" s="346"/>
      <c r="DVC37" s="346"/>
      <c r="DVD37" s="346"/>
      <c r="DVE37" s="346"/>
      <c r="DVF37" s="346"/>
      <c r="DVG37" s="346"/>
      <c r="DVH37" s="346"/>
      <c r="DVI37" s="346"/>
      <c r="DVJ37" s="346"/>
      <c r="DVK37" s="346"/>
      <c r="DVL37" s="346"/>
      <c r="DVM37" s="346"/>
      <c r="DVN37" s="346"/>
      <c r="DVO37" s="346"/>
      <c r="DVP37" s="346"/>
      <c r="DVQ37" s="346"/>
      <c r="DVR37" s="346"/>
      <c r="DVS37" s="346"/>
      <c r="DVT37" s="346"/>
      <c r="DVU37" s="346"/>
      <c r="DVV37" s="346"/>
      <c r="DVW37" s="346"/>
      <c r="DVX37" s="346"/>
      <c r="DVY37" s="346"/>
      <c r="DVZ37" s="346"/>
      <c r="DWA37" s="346"/>
      <c r="DWB37" s="346"/>
      <c r="DWC37" s="346"/>
      <c r="DWD37" s="346"/>
      <c r="DWE37" s="346"/>
      <c r="DWF37" s="346"/>
      <c r="DWG37" s="346"/>
      <c r="DWH37" s="346"/>
      <c r="DWI37" s="346"/>
      <c r="DWJ37" s="346"/>
      <c r="DWK37" s="346"/>
      <c r="DWL37" s="346"/>
      <c r="DWM37" s="346"/>
      <c r="DWN37" s="346"/>
      <c r="DWO37" s="346"/>
      <c r="DWP37" s="346"/>
      <c r="DWQ37" s="346"/>
      <c r="DWR37" s="346"/>
      <c r="DWS37" s="346"/>
      <c r="DWT37" s="346"/>
      <c r="DWU37" s="346"/>
      <c r="DWV37" s="346"/>
      <c r="DWW37" s="346"/>
      <c r="DWX37" s="346"/>
      <c r="DWY37" s="346"/>
      <c r="DWZ37" s="346"/>
      <c r="DXA37" s="346"/>
      <c r="DXB37" s="346"/>
      <c r="DXC37" s="346"/>
      <c r="DXD37" s="346"/>
      <c r="DXE37" s="346"/>
      <c r="DXF37" s="346"/>
      <c r="DXG37" s="346"/>
      <c r="DXH37" s="346"/>
      <c r="DXI37" s="346"/>
      <c r="DXJ37" s="346"/>
      <c r="DXK37" s="346"/>
      <c r="DXL37" s="346"/>
      <c r="DXM37" s="346"/>
      <c r="DXN37" s="346"/>
      <c r="DXO37" s="346"/>
      <c r="DXP37" s="346"/>
      <c r="DXQ37" s="346"/>
      <c r="DXR37" s="346"/>
      <c r="DXS37" s="346"/>
      <c r="DXT37" s="346"/>
      <c r="DXU37" s="346"/>
      <c r="DXV37" s="346"/>
      <c r="DXW37" s="346"/>
      <c r="DXX37" s="346"/>
      <c r="DXY37" s="346"/>
      <c r="DXZ37" s="346"/>
      <c r="DYA37" s="346"/>
      <c r="DYB37" s="346"/>
      <c r="DYC37" s="346"/>
      <c r="DYD37" s="346"/>
      <c r="DYE37" s="346"/>
      <c r="DYF37" s="346"/>
      <c r="DYG37" s="346"/>
      <c r="DYH37" s="346"/>
      <c r="DYI37" s="346"/>
      <c r="DYJ37" s="346"/>
      <c r="DYK37" s="346"/>
      <c r="DYL37" s="346"/>
      <c r="DYM37" s="346"/>
      <c r="DYN37" s="346"/>
      <c r="DYO37" s="346"/>
      <c r="DYP37" s="346"/>
      <c r="DYQ37" s="346"/>
      <c r="DYR37" s="346"/>
      <c r="DYS37" s="346"/>
      <c r="DYT37" s="346"/>
      <c r="DYU37" s="346"/>
      <c r="DYV37" s="346"/>
      <c r="DYW37" s="346"/>
      <c r="DYX37" s="346"/>
      <c r="DYY37" s="346"/>
      <c r="DYZ37" s="346"/>
      <c r="DZA37" s="346"/>
      <c r="DZB37" s="346"/>
      <c r="DZC37" s="346"/>
      <c r="DZD37" s="346"/>
      <c r="DZE37" s="346"/>
      <c r="DZF37" s="346"/>
      <c r="DZG37" s="346"/>
      <c r="DZH37" s="346"/>
      <c r="DZI37" s="346"/>
      <c r="DZJ37" s="346"/>
      <c r="DZK37" s="346"/>
      <c r="DZL37" s="346"/>
      <c r="DZM37" s="346"/>
      <c r="DZN37" s="346"/>
      <c r="DZO37" s="346"/>
      <c r="DZP37" s="346"/>
      <c r="DZQ37" s="346"/>
      <c r="DZR37" s="346"/>
      <c r="DZS37" s="346"/>
      <c r="DZT37" s="346"/>
      <c r="DZU37" s="346"/>
      <c r="DZV37" s="346"/>
      <c r="DZW37" s="346"/>
      <c r="DZX37" s="346"/>
      <c r="DZY37" s="346"/>
      <c r="DZZ37" s="346"/>
      <c r="EAA37" s="346"/>
      <c r="EAB37" s="346"/>
      <c r="EAC37" s="346"/>
      <c r="EAD37" s="346"/>
      <c r="EAE37" s="346"/>
      <c r="EAF37" s="346"/>
      <c r="EAG37" s="346"/>
      <c r="EAH37" s="346"/>
      <c r="EAI37" s="346"/>
      <c r="EAJ37" s="346"/>
      <c r="EAK37" s="346"/>
      <c r="EAL37" s="346"/>
      <c r="EAM37" s="346"/>
      <c r="EAN37" s="346"/>
      <c r="EAO37" s="346"/>
      <c r="EAP37" s="346"/>
      <c r="EAQ37" s="346"/>
      <c r="EAR37" s="346"/>
      <c r="EAS37" s="346"/>
      <c r="EAT37" s="346"/>
      <c r="EAU37" s="346"/>
      <c r="EAV37" s="346"/>
      <c r="EAW37" s="346"/>
      <c r="EAX37" s="346"/>
      <c r="EAY37" s="346"/>
      <c r="EAZ37" s="346"/>
      <c r="EBA37" s="346"/>
      <c r="EBB37" s="346"/>
      <c r="EBC37" s="346"/>
      <c r="EBD37" s="346"/>
      <c r="EBE37" s="346"/>
      <c r="EBF37" s="346"/>
      <c r="EBG37" s="346"/>
      <c r="EBH37" s="346"/>
      <c r="EBI37" s="346"/>
      <c r="EBJ37" s="346"/>
      <c r="EBK37" s="346"/>
      <c r="EBL37" s="346"/>
      <c r="EBM37" s="346"/>
      <c r="EBN37" s="346"/>
      <c r="EBO37" s="346"/>
      <c r="EBP37" s="346"/>
      <c r="EBQ37" s="346"/>
      <c r="EBR37" s="346"/>
      <c r="EBS37" s="346"/>
      <c r="EBT37" s="346"/>
      <c r="EBU37" s="346"/>
      <c r="EBV37" s="346"/>
      <c r="EBW37" s="346"/>
      <c r="EBX37" s="346"/>
      <c r="EBY37" s="346"/>
      <c r="EBZ37" s="346"/>
      <c r="ECA37" s="346"/>
      <c r="ECB37" s="346"/>
      <c r="ECC37" s="346"/>
      <c r="ECD37" s="346"/>
      <c r="ECE37" s="346"/>
      <c r="ECF37" s="346"/>
      <c r="ECG37" s="346"/>
      <c r="ECH37" s="346"/>
      <c r="ECI37" s="346"/>
      <c r="ECJ37" s="346"/>
      <c r="ECK37" s="346"/>
      <c r="ECL37" s="346"/>
      <c r="ECM37" s="346"/>
      <c r="ECN37" s="346"/>
      <c r="ECO37" s="346"/>
      <c r="ECP37" s="346"/>
      <c r="ECQ37" s="346"/>
      <c r="ECR37" s="346"/>
      <c r="ECS37" s="346"/>
      <c r="ECT37" s="346"/>
      <c r="ECU37" s="346"/>
      <c r="ECV37" s="346"/>
      <c r="ECW37" s="346"/>
      <c r="ECX37" s="346"/>
      <c r="ECY37" s="346"/>
      <c r="ECZ37" s="346"/>
      <c r="EDA37" s="346"/>
      <c r="EDB37" s="346"/>
      <c r="EDC37" s="346"/>
      <c r="EDD37" s="346"/>
      <c r="EDE37" s="346"/>
      <c r="EDF37" s="346"/>
      <c r="EDG37" s="346"/>
      <c r="EDH37" s="346"/>
      <c r="EDI37" s="346"/>
      <c r="EDJ37" s="346"/>
      <c r="EDK37" s="346"/>
      <c r="EDL37" s="346"/>
      <c r="EDM37" s="346"/>
      <c r="EDN37" s="346"/>
      <c r="EDO37" s="346"/>
      <c r="EDP37" s="346"/>
      <c r="EDQ37" s="346"/>
      <c r="EDR37" s="346"/>
      <c r="EDS37" s="346"/>
      <c r="EDT37" s="346"/>
      <c r="EDU37" s="346"/>
      <c r="EDV37" s="346"/>
      <c r="EDW37" s="346"/>
      <c r="EDX37" s="346"/>
      <c r="EDY37" s="346"/>
      <c r="EDZ37" s="346"/>
      <c r="EEA37" s="346"/>
      <c r="EEB37" s="346"/>
      <c r="EEC37" s="346"/>
      <c r="EED37" s="346"/>
      <c r="EEE37" s="346"/>
      <c r="EEF37" s="346"/>
      <c r="EEG37" s="346"/>
      <c r="EEH37" s="346"/>
      <c r="EEI37" s="346"/>
      <c r="EEJ37" s="346"/>
      <c r="EEK37" s="346"/>
      <c r="EEL37" s="346"/>
      <c r="EEM37" s="346"/>
      <c r="EEN37" s="346"/>
      <c r="EEO37" s="346"/>
      <c r="EEP37" s="346"/>
      <c r="EEQ37" s="346"/>
      <c r="EER37" s="346"/>
      <c r="EES37" s="346"/>
      <c r="EET37" s="346"/>
      <c r="EEU37" s="346"/>
      <c r="EEV37" s="346"/>
      <c r="EEW37" s="346"/>
      <c r="EEX37" s="346"/>
      <c r="EEY37" s="346"/>
      <c r="EEZ37" s="346"/>
      <c r="EFA37" s="346"/>
      <c r="EFB37" s="346"/>
      <c r="EFC37" s="346"/>
      <c r="EFD37" s="346"/>
      <c r="EFE37" s="346"/>
      <c r="EFF37" s="346"/>
      <c r="EFG37" s="346"/>
      <c r="EFH37" s="346"/>
      <c r="EFI37" s="346"/>
      <c r="EFJ37" s="346"/>
      <c r="EFK37" s="346"/>
      <c r="EFL37" s="346"/>
      <c r="EFM37" s="346"/>
      <c r="EFN37" s="346"/>
      <c r="EFO37" s="346"/>
      <c r="EFP37" s="346"/>
      <c r="EFQ37" s="346"/>
      <c r="EFR37" s="346"/>
      <c r="EFS37" s="346"/>
      <c r="EFT37" s="346"/>
      <c r="EFU37" s="346"/>
      <c r="EFV37" s="346"/>
      <c r="EFW37" s="346"/>
      <c r="EFX37" s="346"/>
      <c r="EFY37" s="346"/>
      <c r="EFZ37" s="346"/>
      <c r="EGA37" s="346"/>
      <c r="EGB37" s="346"/>
      <c r="EGC37" s="346"/>
      <c r="EGD37" s="346"/>
      <c r="EGE37" s="346"/>
      <c r="EGF37" s="346"/>
      <c r="EGG37" s="346"/>
      <c r="EGH37" s="346"/>
      <c r="EGI37" s="346"/>
      <c r="EGJ37" s="346"/>
      <c r="EGK37" s="346"/>
      <c r="EGL37" s="346"/>
      <c r="EGM37" s="346"/>
      <c r="EGN37" s="346"/>
      <c r="EGO37" s="346"/>
      <c r="EGP37" s="346"/>
      <c r="EGQ37" s="346"/>
      <c r="EGR37" s="346"/>
      <c r="EGS37" s="346"/>
      <c r="EGT37" s="346"/>
      <c r="EGU37" s="346"/>
      <c r="EGV37" s="346"/>
      <c r="EGW37" s="346"/>
      <c r="EGX37" s="346"/>
      <c r="EGY37" s="346"/>
      <c r="EGZ37" s="346"/>
      <c r="EHA37" s="346"/>
      <c r="EHB37" s="346"/>
      <c r="EHC37" s="346"/>
      <c r="EHD37" s="346"/>
      <c r="EHE37" s="346"/>
      <c r="EHF37" s="346"/>
      <c r="EHG37" s="346"/>
      <c r="EHH37" s="346"/>
      <c r="EHI37" s="346"/>
      <c r="EHJ37" s="346"/>
      <c r="EHK37" s="346"/>
      <c r="EHL37" s="346"/>
      <c r="EHM37" s="346"/>
      <c r="EHN37" s="346"/>
      <c r="EHO37" s="346"/>
      <c r="EHP37" s="346"/>
      <c r="EHQ37" s="346"/>
      <c r="EHR37" s="346"/>
      <c r="EHS37" s="346"/>
      <c r="EHT37" s="346"/>
      <c r="EHU37" s="346"/>
      <c r="EHV37" s="346"/>
      <c r="EHW37" s="346"/>
      <c r="EHX37" s="346"/>
      <c r="EHY37" s="346"/>
      <c r="EHZ37" s="346"/>
      <c r="EIA37" s="346"/>
      <c r="EIB37" s="346"/>
      <c r="EIC37" s="346"/>
      <c r="EID37" s="346"/>
      <c r="EIE37" s="346"/>
      <c r="EIF37" s="346"/>
      <c r="EIG37" s="346"/>
      <c r="EIH37" s="346"/>
      <c r="EII37" s="346"/>
      <c r="EIJ37" s="346"/>
      <c r="EIK37" s="346"/>
      <c r="EIL37" s="346"/>
      <c r="EIM37" s="346"/>
      <c r="EIN37" s="346"/>
      <c r="EIO37" s="346"/>
      <c r="EIP37" s="346"/>
      <c r="EIQ37" s="346"/>
      <c r="EIR37" s="346"/>
      <c r="EIS37" s="346"/>
      <c r="EIT37" s="346"/>
      <c r="EIU37" s="346"/>
      <c r="EIV37" s="346"/>
      <c r="EIW37" s="346"/>
      <c r="EIX37" s="346"/>
      <c r="EIY37" s="346"/>
      <c r="EIZ37" s="346"/>
      <c r="EJA37" s="346"/>
      <c r="EJB37" s="346"/>
      <c r="EJC37" s="346"/>
      <c r="EJD37" s="346"/>
      <c r="EJE37" s="346"/>
      <c r="EJF37" s="346"/>
      <c r="EJG37" s="346"/>
      <c r="EJH37" s="346"/>
      <c r="EJI37" s="346"/>
      <c r="EJJ37" s="346"/>
      <c r="EJK37" s="346"/>
      <c r="EJL37" s="346"/>
      <c r="EJM37" s="346"/>
      <c r="EJN37" s="346"/>
      <c r="EJO37" s="346"/>
      <c r="EJP37" s="346"/>
      <c r="EJQ37" s="346"/>
      <c r="EJR37" s="346"/>
      <c r="EJS37" s="346"/>
      <c r="EJT37" s="346"/>
      <c r="EJU37" s="346"/>
      <c r="EJV37" s="346"/>
      <c r="EJW37" s="346"/>
      <c r="EJX37" s="346"/>
      <c r="EJY37" s="346"/>
      <c r="EJZ37" s="346"/>
      <c r="EKA37" s="346"/>
      <c r="EKB37" s="346"/>
      <c r="EKC37" s="346"/>
      <c r="EKD37" s="346"/>
      <c r="EKE37" s="346"/>
      <c r="EKF37" s="346"/>
      <c r="EKG37" s="346"/>
      <c r="EKH37" s="346"/>
      <c r="EKI37" s="346"/>
      <c r="EKJ37" s="346"/>
      <c r="EKK37" s="346"/>
      <c r="EKL37" s="346"/>
      <c r="EKM37" s="346"/>
      <c r="EKN37" s="346"/>
      <c r="EKO37" s="346"/>
      <c r="EKP37" s="346"/>
      <c r="EKQ37" s="346"/>
      <c r="EKR37" s="346"/>
      <c r="EKS37" s="346"/>
      <c r="EKT37" s="346"/>
      <c r="EKU37" s="346"/>
      <c r="EKV37" s="346"/>
      <c r="EKW37" s="346"/>
      <c r="EKX37" s="346"/>
      <c r="EKY37" s="346"/>
      <c r="EKZ37" s="346"/>
      <c r="ELA37" s="346"/>
      <c r="ELB37" s="346"/>
      <c r="ELC37" s="346"/>
      <c r="ELD37" s="346"/>
      <c r="ELE37" s="346"/>
      <c r="ELF37" s="346"/>
      <c r="ELG37" s="346"/>
      <c r="ELH37" s="346"/>
      <c r="ELI37" s="346"/>
      <c r="ELJ37" s="346"/>
      <c r="ELK37" s="346"/>
      <c r="ELL37" s="346"/>
      <c r="ELM37" s="346"/>
      <c r="ELN37" s="346"/>
      <c r="ELO37" s="346"/>
      <c r="ELP37" s="346"/>
      <c r="ELQ37" s="346"/>
      <c r="ELR37" s="346"/>
      <c r="ELS37" s="346"/>
      <c r="ELT37" s="346"/>
      <c r="ELU37" s="346"/>
      <c r="ELV37" s="346"/>
      <c r="ELW37" s="346"/>
      <c r="ELX37" s="346"/>
      <c r="ELY37" s="346"/>
      <c r="ELZ37" s="346"/>
      <c r="EMA37" s="346"/>
      <c r="EMB37" s="346"/>
      <c r="EMC37" s="346"/>
      <c r="EMD37" s="346"/>
      <c r="EME37" s="346"/>
      <c r="EMF37" s="346"/>
      <c r="EMG37" s="346"/>
      <c r="EMH37" s="346"/>
      <c r="EMI37" s="346"/>
      <c r="EMJ37" s="346"/>
      <c r="EMK37" s="346"/>
      <c r="EML37" s="346"/>
      <c r="EMM37" s="346"/>
      <c r="EMN37" s="346"/>
      <c r="EMO37" s="346"/>
      <c r="EMP37" s="346"/>
      <c r="EMQ37" s="346"/>
      <c r="EMR37" s="346"/>
      <c r="EMS37" s="346"/>
      <c r="EMT37" s="346"/>
      <c r="EMU37" s="346"/>
      <c r="EMV37" s="346"/>
      <c r="EMW37" s="346"/>
      <c r="EMX37" s="346"/>
      <c r="EMY37" s="346"/>
      <c r="EMZ37" s="346"/>
      <c r="ENA37" s="346"/>
      <c r="ENB37" s="346"/>
      <c r="ENC37" s="346"/>
      <c r="END37" s="346"/>
      <c r="ENE37" s="346"/>
      <c r="ENF37" s="346"/>
      <c r="ENG37" s="346"/>
      <c r="ENH37" s="346"/>
      <c r="ENI37" s="346"/>
      <c r="ENJ37" s="346"/>
      <c r="ENK37" s="346"/>
      <c r="ENL37" s="346"/>
      <c r="ENM37" s="346"/>
      <c r="ENN37" s="346"/>
      <c r="ENO37" s="346"/>
      <c r="ENP37" s="346"/>
      <c r="ENQ37" s="346"/>
      <c r="ENR37" s="346"/>
      <c r="ENS37" s="346"/>
      <c r="ENT37" s="346"/>
      <c r="ENU37" s="346"/>
      <c r="ENV37" s="346"/>
      <c r="ENW37" s="346"/>
      <c r="ENX37" s="346"/>
      <c r="ENY37" s="346"/>
      <c r="ENZ37" s="346"/>
      <c r="EOA37" s="346"/>
      <c r="EOB37" s="346"/>
      <c r="EOC37" s="346"/>
      <c r="EOD37" s="346"/>
      <c r="EOE37" s="346"/>
      <c r="EOF37" s="346"/>
      <c r="EOG37" s="346"/>
      <c r="EOH37" s="346"/>
      <c r="EOI37" s="346"/>
      <c r="EOJ37" s="346"/>
      <c r="EOK37" s="346"/>
      <c r="EOL37" s="346"/>
      <c r="EOM37" s="346"/>
      <c r="EON37" s="346"/>
      <c r="EOO37" s="346"/>
      <c r="EOP37" s="346"/>
      <c r="EOQ37" s="346"/>
      <c r="EOR37" s="346"/>
      <c r="EOS37" s="346"/>
      <c r="EOT37" s="346"/>
      <c r="EOU37" s="346"/>
      <c r="EOV37" s="346"/>
      <c r="EOW37" s="346"/>
      <c r="EOX37" s="346"/>
      <c r="EOY37" s="346"/>
      <c r="EOZ37" s="346"/>
      <c r="EPA37" s="346"/>
      <c r="EPB37" s="346"/>
      <c r="EPC37" s="346"/>
      <c r="EPD37" s="346"/>
      <c r="EPE37" s="346"/>
      <c r="EPF37" s="346"/>
      <c r="EPG37" s="346"/>
      <c r="EPH37" s="346"/>
      <c r="EPI37" s="346"/>
      <c r="EPJ37" s="346"/>
      <c r="EPK37" s="346"/>
      <c r="EPL37" s="346"/>
      <c r="EPM37" s="346"/>
      <c r="EPN37" s="346"/>
      <c r="EPO37" s="346"/>
      <c r="EPP37" s="346"/>
      <c r="EPQ37" s="346"/>
      <c r="EPR37" s="346"/>
      <c r="EPS37" s="346"/>
      <c r="EPT37" s="346"/>
      <c r="EPU37" s="346"/>
      <c r="EPV37" s="346"/>
      <c r="EPW37" s="346"/>
      <c r="EPX37" s="346"/>
      <c r="EPY37" s="346"/>
      <c r="EPZ37" s="346"/>
      <c r="EQA37" s="346"/>
      <c r="EQB37" s="346"/>
      <c r="EQC37" s="346"/>
      <c r="EQD37" s="346"/>
      <c r="EQE37" s="346"/>
      <c r="EQF37" s="346"/>
      <c r="EQG37" s="346"/>
      <c r="EQH37" s="346"/>
      <c r="EQI37" s="346"/>
      <c r="EQJ37" s="346"/>
      <c r="EQK37" s="346"/>
      <c r="EQL37" s="346"/>
      <c r="EQM37" s="346"/>
      <c r="EQN37" s="346"/>
      <c r="EQO37" s="346"/>
      <c r="EQP37" s="346"/>
      <c r="EQQ37" s="346"/>
      <c r="EQR37" s="346"/>
      <c r="EQS37" s="346"/>
      <c r="EQT37" s="346"/>
      <c r="EQU37" s="346"/>
      <c r="EQV37" s="346"/>
      <c r="EQW37" s="346"/>
      <c r="EQX37" s="346"/>
      <c r="EQY37" s="346"/>
      <c r="EQZ37" s="346"/>
      <c r="ERA37" s="346"/>
      <c r="ERB37" s="346"/>
      <c r="ERC37" s="346"/>
      <c r="ERD37" s="346"/>
      <c r="ERE37" s="346"/>
      <c r="ERF37" s="346"/>
      <c r="ERG37" s="346"/>
      <c r="ERH37" s="346"/>
      <c r="ERI37" s="346"/>
      <c r="ERJ37" s="346"/>
      <c r="ERK37" s="346"/>
      <c r="ERL37" s="346"/>
      <c r="ERM37" s="346"/>
      <c r="ERN37" s="346"/>
      <c r="ERO37" s="346"/>
      <c r="ERP37" s="346"/>
      <c r="ERQ37" s="346"/>
      <c r="ERR37" s="346"/>
      <c r="ERS37" s="346"/>
      <c r="ERT37" s="346"/>
      <c r="ERU37" s="346"/>
      <c r="ERV37" s="346"/>
      <c r="ERW37" s="346"/>
      <c r="ERX37" s="346"/>
      <c r="ERY37" s="346"/>
      <c r="ERZ37" s="346"/>
      <c r="ESA37" s="346"/>
      <c r="ESB37" s="346"/>
      <c r="ESC37" s="346"/>
      <c r="ESD37" s="346"/>
      <c r="ESE37" s="346"/>
      <c r="ESF37" s="346"/>
      <c r="ESG37" s="346"/>
      <c r="ESH37" s="346"/>
      <c r="ESI37" s="346"/>
      <c r="ESJ37" s="346"/>
      <c r="ESK37" s="346"/>
      <c r="ESL37" s="346"/>
      <c r="ESM37" s="346"/>
      <c r="ESN37" s="346"/>
      <c r="ESO37" s="346"/>
      <c r="ESP37" s="346"/>
      <c r="ESQ37" s="346"/>
      <c r="ESR37" s="346"/>
      <c r="ESS37" s="346"/>
      <c r="EST37" s="346"/>
      <c r="ESU37" s="346"/>
      <c r="ESV37" s="346"/>
      <c r="ESW37" s="346"/>
      <c r="ESX37" s="346"/>
      <c r="ESY37" s="346"/>
      <c r="ESZ37" s="346"/>
      <c r="ETA37" s="346"/>
      <c r="ETB37" s="346"/>
      <c r="ETC37" s="346"/>
      <c r="ETD37" s="346"/>
      <c r="ETE37" s="346"/>
      <c r="ETF37" s="346"/>
      <c r="ETG37" s="346"/>
      <c r="ETH37" s="346"/>
      <c r="ETI37" s="346"/>
      <c r="ETJ37" s="346"/>
      <c r="ETK37" s="346"/>
      <c r="ETL37" s="346"/>
      <c r="ETM37" s="346"/>
      <c r="ETN37" s="346"/>
      <c r="ETO37" s="346"/>
      <c r="ETP37" s="346"/>
      <c r="ETQ37" s="346"/>
      <c r="ETR37" s="346"/>
      <c r="ETS37" s="346"/>
      <c r="ETT37" s="346"/>
      <c r="ETU37" s="346"/>
      <c r="ETV37" s="346"/>
      <c r="ETW37" s="346"/>
      <c r="ETX37" s="346"/>
      <c r="ETY37" s="346"/>
      <c r="ETZ37" s="346"/>
      <c r="EUA37" s="346"/>
      <c r="EUB37" s="346"/>
      <c r="EUC37" s="346"/>
      <c r="EUD37" s="346"/>
      <c r="EUE37" s="346"/>
      <c r="EUF37" s="346"/>
      <c r="EUG37" s="346"/>
      <c r="EUH37" s="346"/>
      <c r="EUI37" s="346"/>
      <c r="EUJ37" s="346"/>
      <c r="EUK37" s="346"/>
      <c r="EUL37" s="346"/>
      <c r="EUM37" s="346"/>
      <c r="EUN37" s="346"/>
      <c r="EUO37" s="346"/>
      <c r="EUP37" s="346"/>
      <c r="EUQ37" s="346"/>
      <c r="EUR37" s="346"/>
      <c r="EUS37" s="346"/>
      <c r="EUT37" s="346"/>
      <c r="EUU37" s="346"/>
      <c r="EUV37" s="346"/>
      <c r="EUW37" s="346"/>
      <c r="EUX37" s="346"/>
      <c r="EUY37" s="346"/>
      <c r="EUZ37" s="346"/>
      <c r="EVA37" s="346"/>
      <c r="EVB37" s="346"/>
      <c r="EVC37" s="346"/>
      <c r="EVD37" s="346"/>
      <c r="EVE37" s="346"/>
      <c r="EVF37" s="346"/>
      <c r="EVG37" s="346"/>
      <c r="EVH37" s="346"/>
      <c r="EVI37" s="346"/>
      <c r="EVJ37" s="346"/>
      <c r="EVK37" s="346"/>
      <c r="EVL37" s="346"/>
      <c r="EVM37" s="346"/>
      <c r="EVN37" s="346"/>
      <c r="EVO37" s="346"/>
      <c r="EVP37" s="346"/>
      <c r="EVQ37" s="346"/>
      <c r="EVR37" s="346"/>
      <c r="EVS37" s="346"/>
      <c r="EVT37" s="346"/>
      <c r="EVU37" s="346"/>
      <c r="EVV37" s="346"/>
      <c r="EVW37" s="346"/>
      <c r="EVX37" s="346"/>
      <c r="EVY37" s="346"/>
      <c r="EVZ37" s="346"/>
      <c r="EWA37" s="346"/>
      <c r="EWB37" s="346"/>
      <c r="EWC37" s="346"/>
      <c r="EWD37" s="346"/>
      <c r="EWE37" s="346"/>
      <c r="EWF37" s="346"/>
      <c r="EWG37" s="346"/>
      <c r="EWH37" s="346"/>
      <c r="EWI37" s="346"/>
      <c r="EWJ37" s="346"/>
      <c r="EWK37" s="346"/>
      <c r="EWL37" s="346"/>
      <c r="EWM37" s="346"/>
      <c r="EWN37" s="346"/>
      <c r="EWO37" s="346"/>
      <c r="EWP37" s="346"/>
      <c r="EWQ37" s="346"/>
      <c r="EWR37" s="346"/>
      <c r="EWS37" s="346"/>
      <c r="EWT37" s="346"/>
      <c r="EWU37" s="346"/>
      <c r="EWV37" s="346"/>
      <c r="EWW37" s="346"/>
      <c r="EWX37" s="346"/>
      <c r="EWY37" s="346"/>
      <c r="EWZ37" s="346"/>
      <c r="EXA37" s="346"/>
      <c r="EXB37" s="346"/>
      <c r="EXC37" s="346"/>
      <c r="EXD37" s="346"/>
      <c r="EXE37" s="346"/>
      <c r="EXF37" s="346"/>
      <c r="EXG37" s="346"/>
      <c r="EXH37" s="346"/>
      <c r="EXI37" s="346"/>
      <c r="EXJ37" s="346"/>
      <c r="EXK37" s="346"/>
      <c r="EXL37" s="346"/>
      <c r="EXM37" s="346"/>
      <c r="EXN37" s="346"/>
      <c r="EXO37" s="346"/>
      <c r="EXP37" s="346"/>
      <c r="EXQ37" s="346"/>
      <c r="EXR37" s="346"/>
      <c r="EXS37" s="346"/>
      <c r="EXT37" s="346"/>
      <c r="EXU37" s="346"/>
      <c r="EXV37" s="346"/>
      <c r="EXW37" s="346"/>
      <c r="EXX37" s="346"/>
      <c r="EXY37" s="346"/>
      <c r="EXZ37" s="346"/>
      <c r="EYA37" s="346"/>
      <c r="EYB37" s="346"/>
      <c r="EYC37" s="346"/>
      <c r="EYD37" s="346"/>
      <c r="EYE37" s="346"/>
      <c r="EYF37" s="346"/>
      <c r="EYG37" s="346"/>
      <c r="EYH37" s="346"/>
      <c r="EYI37" s="346"/>
      <c r="EYJ37" s="346"/>
      <c r="EYK37" s="346"/>
      <c r="EYL37" s="346"/>
      <c r="EYM37" s="346"/>
      <c r="EYN37" s="346"/>
      <c r="EYO37" s="346"/>
      <c r="EYP37" s="346"/>
      <c r="EYQ37" s="346"/>
      <c r="EYR37" s="346"/>
      <c r="EYS37" s="346"/>
      <c r="EYT37" s="346"/>
      <c r="EYU37" s="346"/>
      <c r="EYV37" s="346"/>
      <c r="EYW37" s="346"/>
      <c r="EYX37" s="346"/>
      <c r="EYY37" s="346"/>
      <c r="EYZ37" s="346"/>
      <c r="EZA37" s="346"/>
      <c r="EZB37" s="346"/>
      <c r="EZC37" s="346"/>
      <c r="EZD37" s="346"/>
      <c r="EZE37" s="346"/>
      <c r="EZF37" s="346"/>
      <c r="EZG37" s="346"/>
      <c r="EZH37" s="346"/>
      <c r="EZI37" s="346"/>
      <c r="EZJ37" s="346"/>
      <c r="EZK37" s="346"/>
      <c r="EZL37" s="346"/>
      <c r="EZM37" s="346"/>
      <c r="EZN37" s="346"/>
      <c r="EZO37" s="346"/>
      <c r="EZP37" s="346"/>
      <c r="EZQ37" s="346"/>
      <c r="EZR37" s="346"/>
      <c r="EZS37" s="346"/>
      <c r="EZT37" s="346"/>
      <c r="EZU37" s="346"/>
      <c r="EZV37" s="346"/>
      <c r="EZW37" s="346"/>
      <c r="EZX37" s="346"/>
      <c r="EZY37" s="346"/>
      <c r="EZZ37" s="346"/>
      <c r="FAA37" s="346"/>
      <c r="FAB37" s="346"/>
      <c r="FAC37" s="346"/>
      <c r="FAD37" s="346"/>
      <c r="FAE37" s="346"/>
      <c r="FAF37" s="346"/>
      <c r="FAG37" s="346"/>
      <c r="FAH37" s="346"/>
      <c r="FAI37" s="346"/>
      <c r="FAJ37" s="346"/>
      <c r="FAK37" s="346"/>
      <c r="FAL37" s="346"/>
      <c r="FAM37" s="346"/>
      <c r="FAN37" s="346"/>
      <c r="FAO37" s="346"/>
      <c r="FAP37" s="346"/>
      <c r="FAQ37" s="346"/>
      <c r="FAR37" s="346"/>
      <c r="FAS37" s="346"/>
      <c r="FAT37" s="346"/>
      <c r="FAU37" s="346"/>
      <c r="FAV37" s="346"/>
      <c r="FAW37" s="346"/>
      <c r="FAX37" s="346"/>
      <c r="FAY37" s="346"/>
      <c r="FAZ37" s="346"/>
      <c r="FBA37" s="346"/>
      <c r="FBB37" s="346"/>
      <c r="FBC37" s="346"/>
      <c r="FBD37" s="346"/>
      <c r="FBE37" s="346"/>
      <c r="FBF37" s="346"/>
      <c r="FBG37" s="346"/>
      <c r="FBH37" s="346"/>
      <c r="FBI37" s="346"/>
      <c r="FBJ37" s="346"/>
      <c r="FBK37" s="346"/>
      <c r="FBL37" s="346"/>
      <c r="FBM37" s="346"/>
      <c r="FBN37" s="346"/>
      <c r="FBO37" s="346"/>
      <c r="FBP37" s="346"/>
      <c r="FBQ37" s="346"/>
      <c r="FBR37" s="346"/>
      <c r="FBS37" s="346"/>
      <c r="FBT37" s="346"/>
      <c r="FBU37" s="346"/>
      <c r="FBV37" s="346"/>
      <c r="FBW37" s="346"/>
      <c r="FBX37" s="346"/>
      <c r="FBY37" s="346"/>
      <c r="FBZ37" s="346"/>
      <c r="FCA37" s="346"/>
      <c r="FCB37" s="346"/>
      <c r="FCC37" s="346"/>
      <c r="FCD37" s="346"/>
      <c r="FCE37" s="346"/>
      <c r="FCF37" s="346"/>
      <c r="FCG37" s="346"/>
      <c r="FCH37" s="346"/>
      <c r="FCI37" s="346"/>
      <c r="FCJ37" s="346"/>
      <c r="FCK37" s="346"/>
      <c r="FCL37" s="346"/>
      <c r="FCM37" s="346"/>
      <c r="FCN37" s="346"/>
      <c r="FCO37" s="346"/>
      <c r="FCP37" s="346"/>
      <c r="FCQ37" s="346"/>
      <c r="FCR37" s="346"/>
      <c r="FCS37" s="346"/>
      <c r="FCT37" s="346"/>
      <c r="FCU37" s="346"/>
      <c r="FCV37" s="346"/>
      <c r="FCW37" s="346"/>
      <c r="FCX37" s="346"/>
      <c r="FCY37" s="346"/>
      <c r="FCZ37" s="346"/>
      <c r="FDA37" s="346"/>
      <c r="FDB37" s="346"/>
      <c r="FDC37" s="346"/>
      <c r="FDD37" s="346"/>
      <c r="FDE37" s="346"/>
      <c r="FDF37" s="346"/>
      <c r="FDG37" s="346"/>
      <c r="FDH37" s="346"/>
      <c r="FDI37" s="346"/>
      <c r="FDJ37" s="346"/>
      <c r="FDK37" s="346"/>
      <c r="FDL37" s="346"/>
      <c r="FDM37" s="346"/>
      <c r="FDN37" s="346"/>
      <c r="FDO37" s="346"/>
      <c r="FDP37" s="346"/>
      <c r="FDQ37" s="346"/>
      <c r="FDR37" s="346"/>
      <c r="FDS37" s="346"/>
      <c r="FDT37" s="346"/>
      <c r="FDU37" s="346"/>
      <c r="FDV37" s="346"/>
      <c r="FDW37" s="346"/>
      <c r="FDX37" s="346"/>
      <c r="FDY37" s="346"/>
      <c r="FDZ37" s="346"/>
      <c r="FEA37" s="346"/>
      <c r="FEB37" s="346"/>
      <c r="FEC37" s="346"/>
      <c r="FED37" s="346"/>
      <c r="FEE37" s="346"/>
      <c r="FEF37" s="346"/>
      <c r="FEG37" s="346"/>
      <c r="FEH37" s="346"/>
      <c r="FEI37" s="346"/>
      <c r="FEJ37" s="346"/>
      <c r="FEK37" s="346"/>
      <c r="FEL37" s="346"/>
      <c r="FEM37" s="346"/>
      <c r="FEN37" s="346"/>
      <c r="FEO37" s="346"/>
      <c r="FEP37" s="346"/>
      <c r="FEQ37" s="346"/>
      <c r="FER37" s="346"/>
      <c r="FES37" s="346"/>
      <c r="FET37" s="346"/>
      <c r="FEU37" s="346"/>
      <c r="FEV37" s="346"/>
      <c r="FEW37" s="346"/>
      <c r="FEX37" s="346"/>
      <c r="FEY37" s="346"/>
      <c r="FEZ37" s="346"/>
      <c r="FFA37" s="346"/>
      <c r="FFB37" s="346"/>
      <c r="FFC37" s="346"/>
      <c r="FFD37" s="346"/>
      <c r="FFE37" s="346"/>
      <c r="FFF37" s="346"/>
      <c r="FFG37" s="346"/>
      <c r="FFH37" s="346"/>
      <c r="FFI37" s="346"/>
      <c r="FFJ37" s="346"/>
      <c r="FFK37" s="346"/>
      <c r="FFL37" s="346"/>
      <c r="FFM37" s="346"/>
      <c r="FFN37" s="346"/>
      <c r="FFO37" s="346"/>
      <c r="FFP37" s="346"/>
      <c r="FFQ37" s="346"/>
      <c r="FFR37" s="346"/>
      <c r="FFS37" s="346"/>
      <c r="FFT37" s="346"/>
      <c r="FFU37" s="346"/>
      <c r="FFV37" s="346"/>
      <c r="FFW37" s="346"/>
      <c r="FFX37" s="346"/>
      <c r="FFY37" s="346"/>
      <c r="FFZ37" s="346"/>
      <c r="FGA37" s="346"/>
      <c r="FGB37" s="346"/>
      <c r="FGC37" s="346"/>
      <c r="FGD37" s="346"/>
      <c r="FGE37" s="346"/>
      <c r="FGF37" s="346"/>
      <c r="FGG37" s="346"/>
      <c r="FGH37" s="346"/>
      <c r="FGI37" s="346"/>
      <c r="FGJ37" s="346"/>
      <c r="FGK37" s="346"/>
      <c r="FGL37" s="346"/>
      <c r="FGM37" s="346"/>
      <c r="FGN37" s="346"/>
      <c r="FGO37" s="346"/>
      <c r="FGP37" s="346"/>
      <c r="FGQ37" s="346"/>
      <c r="FGR37" s="346"/>
      <c r="FGS37" s="346"/>
      <c r="FGT37" s="346"/>
      <c r="FGU37" s="346"/>
      <c r="FGV37" s="346"/>
      <c r="FGW37" s="346"/>
      <c r="FGX37" s="346"/>
      <c r="FGY37" s="346"/>
      <c r="FGZ37" s="346"/>
      <c r="FHA37" s="346"/>
      <c r="FHB37" s="346"/>
      <c r="FHC37" s="346"/>
      <c r="FHD37" s="346"/>
      <c r="FHE37" s="346"/>
      <c r="FHF37" s="346"/>
      <c r="FHG37" s="346"/>
      <c r="FHH37" s="346"/>
      <c r="FHI37" s="346"/>
      <c r="FHJ37" s="346"/>
      <c r="FHK37" s="346"/>
      <c r="FHL37" s="346"/>
      <c r="FHM37" s="346"/>
      <c r="FHN37" s="346"/>
      <c r="FHO37" s="346"/>
      <c r="FHP37" s="346"/>
      <c r="FHQ37" s="346"/>
      <c r="FHR37" s="346"/>
      <c r="FHS37" s="346"/>
      <c r="FHT37" s="346"/>
      <c r="FHU37" s="346"/>
      <c r="FHV37" s="346"/>
      <c r="FHW37" s="346"/>
      <c r="FHX37" s="346"/>
      <c r="FHY37" s="346"/>
      <c r="FHZ37" s="346"/>
      <c r="FIA37" s="346"/>
      <c r="FIB37" s="346"/>
      <c r="FIC37" s="346"/>
      <c r="FID37" s="346"/>
      <c r="FIE37" s="346"/>
      <c r="FIF37" s="346"/>
      <c r="FIG37" s="346"/>
      <c r="FIH37" s="346"/>
      <c r="FII37" s="346"/>
      <c r="FIJ37" s="346"/>
      <c r="FIK37" s="346"/>
      <c r="FIL37" s="346"/>
      <c r="FIM37" s="346"/>
      <c r="FIN37" s="346"/>
      <c r="FIO37" s="346"/>
      <c r="FIP37" s="346"/>
      <c r="FIQ37" s="346"/>
      <c r="FIR37" s="346"/>
      <c r="FIS37" s="346"/>
      <c r="FIT37" s="346"/>
      <c r="FIU37" s="346"/>
      <c r="FIV37" s="346"/>
      <c r="FIW37" s="346"/>
      <c r="FIX37" s="346"/>
      <c r="FIY37" s="346"/>
      <c r="FIZ37" s="346"/>
      <c r="FJA37" s="346"/>
      <c r="FJB37" s="346"/>
      <c r="FJC37" s="346"/>
      <c r="FJD37" s="346"/>
      <c r="FJE37" s="346"/>
      <c r="FJF37" s="346"/>
      <c r="FJG37" s="346"/>
      <c r="FJH37" s="346"/>
      <c r="FJI37" s="346"/>
      <c r="FJJ37" s="346"/>
      <c r="FJK37" s="346"/>
      <c r="FJL37" s="346"/>
      <c r="FJM37" s="346"/>
      <c r="FJN37" s="346"/>
      <c r="FJO37" s="346"/>
      <c r="FJP37" s="346"/>
      <c r="FJQ37" s="346"/>
      <c r="FJR37" s="346"/>
      <c r="FJS37" s="346"/>
      <c r="FJT37" s="346"/>
      <c r="FJU37" s="346"/>
      <c r="FJV37" s="346"/>
      <c r="FJW37" s="346"/>
      <c r="FJX37" s="346"/>
      <c r="FJY37" s="346"/>
      <c r="FJZ37" s="346"/>
      <c r="FKA37" s="346"/>
      <c r="FKB37" s="346"/>
      <c r="FKC37" s="346"/>
      <c r="FKD37" s="346"/>
      <c r="FKE37" s="346"/>
      <c r="FKF37" s="346"/>
      <c r="FKG37" s="346"/>
      <c r="FKH37" s="346"/>
      <c r="FKI37" s="346"/>
      <c r="FKJ37" s="346"/>
      <c r="FKK37" s="346"/>
      <c r="FKL37" s="346"/>
      <c r="FKM37" s="346"/>
      <c r="FKN37" s="346"/>
      <c r="FKO37" s="346"/>
      <c r="FKP37" s="346"/>
      <c r="FKQ37" s="346"/>
      <c r="FKR37" s="346"/>
      <c r="FKS37" s="346"/>
      <c r="FKT37" s="346"/>
      <c r="FKU37" s="346"/>
      <c r="FKV37" s="346"/>
      <c r="FKW37" s="346"/>
      <c r="FKX37" s="346"/>
      <c r="FKY37" s="346"/>
      <c r="FKZ37" s="346"/>
      <c r="FLA37" s="346"/>
      <c r="FLB37" s="346"/>
      <c r="FLC37" s="346"/>
      <c r="FLD37" s="346"/>
      <c r="FLE37" s="346"/>
      <c r="FLF37" s="346"/>
      <c r="FLG37" s="346"/>
      <c r="FLH37" s="346"/>
      <c r="FLI37" s="346"/>
      <c r="FLJ37" s="346"/>
      <c r="FLK37" s="346"/>
      <c r="FLL37" s="346"/>
      <c r="FLM37" s="346"/>
      <c r="FLN37" s="346"/>
      <c r="FLO37" s="346"/>
      <c r="FLP37" s="346"/>
      <c r="FLQ37" s="346"/>
      <c r="FLR37" s="346"/>
      <c r="FLS37" s="346"/>
      <c r="FLT37" s="346"/>
      <c r="FLU37" s="346"/>
      <c r="FLV37" s="346"/>
      <c r="FLW37" s="346"/>
      <c r="FLX37" s="346"/>
      <c r="FLY37" s="346"/>
      <c r="FLZ37" s="346"/>
      <c r="FMA37" s="346"/>
      <c r="FMB37" s="346"/>
      <c r="FMC37" s="346"/>
      <c r="FMD37" s="346"/>
      <c r="FME37" s="346"/>
      <c r="FMF37" s="346"/>
      <c r="FMG37" s="346"/>
      <c r="FMH37" s="346"/>
      <c r="FMI37" s="346"/>
      <c r="FMJ37" s="346"/>
      <c r="FMK37" s="346"/>
      <c r="FML37" s="346"/>
      <c r="FMM37" s="346"/>
      <c r="FMN37" s="346"/>
      <c r="FMO37" s="346"/>
      <c r="FMP37" s="346"/>
      <c r="FMQ37" s="346"/>
      <c r="FMR37" s="346"/>
      <c r="FMS37" s="346"/>
      <c r="FMT37" s="346"/>
      <c r="FMU37" s="346"/>
      <c r="FMV37" s="346"/>
      <c r="FMW37" s="346"/>
      <c r="FMX37" s="346"/>
      <c r="FMY37" s="346"/>
      <c r="FMZ37" s="346"/>
      <c r="FNA37" s="346"/>
      <c r="FNB37" s="346"/>
      <c r="FNC37" s="346"/>
      <c r="FND37" s="346"/>
      <c r="FNE37" s="346"/>
      <c r="FNF37" s="346"/>
      <c r="FNG37" s="346"/>
      <c r="FNH37" s="346"/>
      <c r="FNI37" s="346"/>
      <c r="FNJ37" s="346"/>
      <c r="FNK37" s="346"/>
      <c r="FNL37" s="346"/>
      <c r="FNM37" s="346"/>
      <c r="FNN37" s="346"/>
      <c r="FNO37" s="346"/>
      <c r="FNP37" s="346"/>
      <c r="FNQ37" s="346"/>
      <c r="FNR37" s="346"/>
      <c r="FNS37" s="346"/>
      <c r="FNT37" s="346"/>
      <c r="FNU37" s="346"/>
      <c r="FNV37" s="346"/>
      <c r="FNW37" s="346"/>
      <c r="FNX37" s="346"/>
      <c r="FNY37" s="346"/>
      <c r="FNZ37" s="346"/>
      <c r="FOA37" s="346"/>
      <c r="FOB37" s="346"/>
      <c r="FOC37" s="346"/>
      <c r="FOD37" s="346"/>
      <c r="FOE37" s="346"/>
      <c r="FOF37" s="346"/>
      <c r="FOG37" s="346"/>
      <c r="FOH37" s="346"/>
      <c r="FOI37" s="346"/>
      <c r="FOJ37" s="346"/>
      <c r="FOK37" s="346"/>
      <c r="FOL37" s="346"/>
      <c r="FOM37" s="346"/>
      <c r="FON37" s="346"/>
      <c r="FOO37" s="346"/>
      <c r="FOP37" s="346"/>
      <c r="FOQ37" s="346"/>
      <c r="FOR37" s="346"/>
      <c r="FOS37" s="346"/>
      <c r="FOT37" s="346"/>
      <c r="FOU37" s="346"/>
      <c r="FOV37" s="346"/>
      <c r="FOW37" s="346"/>
      <c r="FOX37" s="346"/>
      <c r="FOY37" s="346"/>
      <c r="FOZ37" s="346"/>
      <c r="FPA37" s="346"/>
      <c r="FPB37" s="346"/>
      <c r="FPC37" s="346"/>
      <c r="FPD37" s="346"/>
      <c r="FPE37" s="346"/>
      <c r="FPF37" s="346"/>
      <c r="FPG37" s="346"/>
      <c r="FPH37" s="346"/>
      <c r="FPI37" s="346"/>
      <c r="FPJ37" s="346"/>
      <c r="FPK37" s="346"/>
      <c r="FPL37" s="346"/>
      <c r="FPM37" s="346"/>
      <c r="FPN37" s="346"/>
      <c r="FPO37" s="346"/>
      <c r="FPP37" s="346"/>
      <c r="FPQ37" s="346"/>
      <c r="FPR37" s="346"/>
      <c r="FPS37" s="346"/>
      <c r="FPT37" s="346"/>
      <c r="FPU37" s="346"/>
      <c r="FPV37" s="346"/>
      <c r="FPW37" s="346"/>
      <c r="FPX37" s="346"/>
      <c r="FPY37" s="346"/>
      <c r="FPZ37" s="346"/>
      <c r="FQA37" s="346"/>
      <c r="FQB37" s="346"/>
      <c r="FQC37" s="346"/>
      <c r="FQD37" s="346"/>
      <c r="FQE37" s="346"/>
      <c r="FQF37" s="346"/>
      <c r="FQG37" s="346"/>
      <c r="FQH37" s="346"/>
      <c r="FQI37" s="346"/>
      <c r="FQJ37" s="346"/>
      <c r="FQK37" s="346"/>
      <c r="FQL37" s="346"/>
      <c r="FQM37" s="346"/>
      <c r="FQN37" s="346"/>
      <c r="FQO37" s="346"/>
      <c r="FQP37" s="346"/>
      <c r="FQQ37" s="346"/>
      <c r="FQR37" s="346"/>
      <c r="FQS37" s="346"/>
      <c r="FQT37" s="346"/>
      <c r="FQU37" s="346"/>
      <c r="FQV37" s="346"/>
      <c r="FQW37" s="346"/>
      <c r="FQX37" s="346"/>
      <c r="FQY37" s="346"/>
      <c r="FQZ37" s="346"/>
      <c r="FRA37" s="346"/>
      <c r="FRB37" s="346"/>
      <c r="FRC37" s="346"/>
      <c r="FRD37" s="346"/>
      <c r="FRE37" s="346"/>
      <c r="FRF37" s="346"/>
      <c r="FRG37" s="346"/>
      <c r="FRH37" s="346"/>
      <c r="FRI37" s="346"/>
      <c r="FRJ37" s="346"/>
      <c r="FRK37" s="346"/>
      <c r="FRL37" s="346"/>
      <c r="FRM37" s="346"/>
      <c r="FRN37" s="346"/>
      <c r="FRO37" s="346"/>
      <c r="FRP37" s="346"/>
      <c r="FRQ37" s="346"/>
      <c r="FRR37" s="346"/>
      <c r="FRS37" s="346"/>
      <c r="FRT37" s="346"/>
      <c r="FRU37" s="346"/>
      <c r="FRV37" s="346"/>
      <c r="FRW37" s="346"/>
      <c r="FRX37" s="346"/>
      <c r="FRY37" s="346"/>
      <c r="FRZ37" s="346"/>
      <c r="FSA37" s="346"/>
      <c r="FSB37" s="346"/>
      <c r="FSC37" s="346"/>
      <c r="FSD37" s="346"/>
      <c r="FSE37" s="346"/>
      <c r="FSF37" s="346"/>
      <c r="FSG37" s="346"/>
      <c r="FSH37" s="346"/>
      <c r="FSI37" s="346"/>
      <c r="FSJ37" s="346"/>
      <c r="FSK37" s="346"/>
      <c r="FSL37" s="346"/>
      <c r="FSM37" s="346"/>
      <c r="FSN37" s="346"/>
      <c r="FSO37" s="346"/>
      <c r="FSP37" s="346"/>
      <c r="FSQ37" s="346"/>
      <c r="FSR37" s="346"/>
      <c r="FSS37" s="346"/>
      <c r="FST37" s="346"/>
      <c r="FSU37" s="346"/>
      <c r="FSV37" s="346"/>
      <c r="FSW37" s="346"/>
      <c r="FSX37" s="346"/>
      <c r="FSY37" s="346"/>
      <c r="FSZ37" s="346"/>
      <c r="FTA37" s="346"/>
      <c r="FTB37" s="346"/>
      <c r="FTC37" s="346"/>
      <c r="FTD37" s="346"/>
      <c r="FTE37" s="346"/>
      <c r="FTF37" s="346"/>
      <c r="FTG37" s="346"/>
      <c r="FTH37" s="346"/>
      <c r="FTI37" s="346"/>
      <c r="FTJ37" s="346"/>
      <c r="FTK37" s="346"/>
      <c r="FTL37" s="346"/>
      <c r="FTM37" s="346"/>
      <c r="FTN37" s="346"/>
      <c r="FTO37" s="346"/>
      <c r="FTP37" s="346"/>
      <c r="FTQ37" s="346"/>
      <c r="FTR37" s="346"/>
      <c r="FTS37" s="346"/>
      <c r="FTT37" s="346"/>
      <c r="FTU37" s="346"/>
      <c r="FTV37" s="346"/>
      <c r="FTW37" s="346"/>
      <c r="FTX37" s="346"/>
      <c r="FTY37" s="346"/>
      <c r="FTZ37" s="346"/>
      <c r="FUA37" s="346"/>
      <c r="FUB37" s="346"/>
      <c r="FUC37" s="346"/>
      <c r="FUD37" s="346"/>
      <c r="FUE37" s="346"/>
      <c r="FUF37" s="346"/>
      <c r="FUG37" s="346"/>
      <c r="FUH37" s="346"/>
      <c r="FUI37" s="346"/>
      <c r="FUJ37" s="346"/>
      <c r="FUK37" s="346"/>
      <c r="FUL37" s="346"/>
      <c r="FUM37" s="346"/>
      <c r="FUN37" s="346"/>
      <c r="FUO37" s="346"/>
      <c r="FUP37" s="346"/>
      <c r="FUQ37" s="346"/>
      <c r="FUR37" s="346"/>
      <c r="FUS37" s="346"/>
      <c r="FUT37" s="346"/>
      <c r="FUU37" s="346"/>
      <c r="FUV37" s="346"/>
      <c r="FUW37" s="346"/>
      <c r="FUX37" s="346"/>
      <c r="FUY37" s="346"/>
      <c r="FUZ37" s="346"/>
      <c r="FVA37" s="346"/>
      <c r="FVB37" s="346"/>
      <c r="FVC37" s="346"/>
      <c r="FVD37" s="346"/>
      <c r="FVE37" s="346"/>
      <c r="FVF37" s="346"/>
      <c r="FVG37" s="346"/>
      <c r="FVH37" s="346"/>
      <c r="FVI37" s="346"/>
      <c r="FVJ37" s="346"/>
      <c r="FVK37" s="346"/>
      <c r="FVL37" s="346"/>
      <c r="FVM37" s="346"/>
      <c r="FVN37" s="346"/>
      <c r="FVO37" s="346"/>
      <c r="FVP37" s="346"/>
      <c r="FVQ37" s="346"/>
      <c r="FVR37" s="346"/>
      <c r="FVS37" s="346"/>
      <c r="FVT37" s="346"/>
      <c r="FVU37" s="346"/>
      <c r="FVV37" s="346"/>
      <c r="FVW37" s="346"/>
      <c r="FVX37" s="346"/>
      <c r="FVY37" s="346"/>
      <c r="FVZ37" s="346"/>
      <c r="FWA37" s="346"/>
      <c r="FWB37" s="346"/>
      <c r="FWC37" s="346"/>
      <c r="FWD37" s="346"/>
      <c r="FWE37" s="346"/>
      <c r="FWF37" s="346"/>
      <c r="FWG37" s="346"/>
      <c r="FWH37" s="346"/>
      <c r="FWI37" s="346"/>
      <c r="FWJ37" s="346"/>
      <c r="FWK37" s="346"/>
      <c r="FWL37" s="346"/>
      <c r="FWM37" s="346"/>
      <c r="FWN37" s="346"/>
      <c r="FWO37" s="346"/>
      <c r="FWP37" s="346"/>
      <c r="FWQ37" s="346"/>
      <c r="FWR37" s="346"/>
      <c r="FWS37" s="346"/>
      <c r="FWT37" s="346"/>
      <c r="FWU37" s="346"/>
      <c r="FWV37" s="346"/>
      <c r="FWW37" s="346"/>
      <c r="FWX37" s="346"/>
      <c r="FWY37" s="346"/>
      <c r="FWZ37" s="346"/>
      <c r="FXA37" s="346"/>
      <c r="FXB37" s="346"/>
      <c r="FXC37" s="346"/>
      <c r="FXD37" s="346"/>
      <c r="FXE37" s="346"/>
      <c r="FXF37" s="346"/>
      <c r="FXG37" s="346"/>
      <c r="FXH37" s="346"/>
      <c r="FXI37" s="346"/>
      <c r="FXJ37" s="346"/>
      <c r="FXK37" s="346"/>
      <c r="FXL37" s="346"/>
      <c r="FXM37" s="346"/>
      <c r="FXN37" s="346"/>
      <c r="FXO37" s="346"/>
      <c r="FXP37" s="346"/>
      <c r="FXQ37" s="346"/>
      <c r="FXR37" s="346"/>
      <c r="FXS37" s="346"/>
      <c r="FXT37" s="346"/>
      <c r="FXU37" s="346"/>
      <c r="FXV37" s="346"/>
      <c r="FXW37" s="346"/>
      <c r="FXX37" s="346"/>
      <c r="FXY37" s="346"/>
      <c r="FXZ37" s="346"/>
      <c r="FYA37" s="346"/>
      <c r="FYB37" s="346"/>
      <c r="FYC37" s="346"/>
      <c r="FYD37" s="346"/>
      <c r="FYE37" s="346"/>
      <c r="FYF37" s="346"/>
      <c r="FYG37" s="346"/>
      <c r="FYH37" s="346"/>
      <c r="FYI37" s="346"/>
      <c r="FYJ37" s="346"/>
      <c r="FYK37" s="346"/>
      <c r="FYL37" s="346"/>
      <c r="FYM37" s="346"/>
      <c r="FYN37" s="346"/>
      <c r="FYO37" s="346"/>
      <c r="FYP37" s="346"/>
      <c r="FYQ37" s="346"/>
      <c r="FYR37" s="346"/>
      <c r="FYS37" s="346"/>
      <c r="FYT37" s="346"/>
      <c r="FYU37" s="346"/>
      <c r="FYV37" s="346"/>
      <c r="FYW37" s="346"/>
      <c r="FYX37" s="346"/>
      <c r="FYY37" s="346"/>
      <c r="FYZ37" s="346"/>
      <c r="FZA37" s="346"/>
      <c r="FZB37" s="346"/>
      <c r="FZC37" s="346"/>
      <c r="FZD37" s="346"/>
      <c r="FZE37" s="346"/>
      <c r="FZF37" s="346"/>
      <c r="FZG37" s="346"/>
      <c r="FZH37" s="346"/>
      <c r="FZI37" s="346"/>
      <c r="FZJ37" s="346"/>
      <c r="FZK37" s="346"/>
      <c r="FZL37" s="346"/>
      <c r="FZM37" s="346"/>
      <c r="FZN37" s="346"/>
      <c r="FZO37" s="346"/>
      <c r="FZP37" s="346"/>
      <c r="FZQ37" s="346"/>
      <c r="FZR37" s="346"/>
      <c r="FZS37" s="346"/>
      <c r="FZT37" s="346"/>
      <c r="FZU37" s="346"/>
      <c r="FZV37" s="346"/>
      <c r="FZW37" s="346"/>
      <c r="FZX37" s="346"/>
      <c r="FZY37" s="346"/>
      <c r="FZZ37" s="346"/>
      <c r="GAA37" s="346"/>
      <c r="GAB37" s="346"/>
      <c r="GAC37" s="346"/>
      <c r="GAD37" s="346"/>
      <c r="GAE37" s="346"/>
      <c r="GAF37" s="346"/>
      <c r="GAG37" s="346"/>
      <c r="GAH37" s="346"/>
      <c r="GAI37" s="346"/>
      <c r="GAJ37" s="346"/>
      <c r="GAK37" s="346"/>
      <c r="GAL37" s="346"/>
      <c r="GAM37" s="346"/>
      <c r="GAN37" s="346"/>
      <c r="GAO37" s="346"/>
      <c r="GAP37" s="346"/>
      <c r="GAQ37" s="346"/>
      <c r="GAR37" s="346"/>
      <c r="GAS37" s="346"/>
      <c r="GAT37" s="346"/>
      <c r="GAU37" s="346"/>
      <c r="GAV37" s="346"/>
      <c r="GAW37" s="346"/>
      <c r="GAX37" s="346"/>
      <c r="GAY37" s="346"/>
      <c r="GAZ37" s="346"/>
      <c r="GBA37" s="346"/>
      <c r="GBB37" s="346"/>
      <c r="GBC37" s="346"/>
      <c r="GBD37" s="346"/>
      <c r="GBE37" s="346"/>
      <c r="GBF37" s="346"/>
      <c r="GBG37" s="346"/>
      <c r="GBH37" s="346"/>
      <c r="GBI37" s="346"/>
      <c r="GBJ37" s="346"/>
      <c r="GBK37" s="346"/>
      <c r="GBL37" s="346"/>
      <c r="GBM37" s="346"/>
      <c r="GBN37" s="346"/>
      <c r="GBO37" s="346"/>
      <c r="GBP37" s="346"/>
      <c r="GBQ37" s="346"/>
      <c r="GBR37" s="346"/>
      <c r="GBS37" s="346"/>
      <c r="GBT37" s="346"/>
      <c r="GBU37" s="346"/>
      <c r="GBV37" s="346"/>
      <c r="GBW37" s="346"/>
      <c r="GBX37" s="346"/>
      <c r="GBY37" s="346"/>
      <c r="GBZ37" s="346"/>
      <c r="GCA37" s="346"/>
      <c r="GCB37" s="346"/>
      <c r="GCC37" s="346"/>
      <c r="GCD37" s="346"/>
      <c r="GCE37" s="346"/>
      <c r="GCF37" s="346"/>
      <c r="GCG37" s="346"/>
      <c r="GCH37" s="346"/>
      <c r="GCI37" s="346"/>
      <c r="GCJ37" s="346"/>
      <c r="GCK37" s="346"/>
      <c r="GCL37" s="346"/>
      <c r="GCM37" s="346"/>
      <c r="GCN37" s="346"/>
      <c r="GCO37" s="346"/>
      <c r="GCP37" s="346"/>
      <c r="GCQ37" s="346"/>
      <c r="GCR37" s="346"/>
      <c r="GCS37" s="346"/>
      <c r="GCT37" s="346"/>
      <c r="GCU37" s="346"/>
      <c r="GCV37" s="346"/>
      <c r="GCW37" s="346"/>
      <c r="GCX37" s="346"/>
      <c r="GCY37" s="346"/>
      <c r="GCZ37" s="346"/>
      <c r="GDA37" s="346"/>
      <c r="GDB37" s="346"/>
      <c r="GDC37" s="346"/>
      <c r="GDD37" s="346"/>
      <c r="GDE37" s="346"/>
      <c r="GDF37" s="346"/>
      <c r="GDG37" s="346"/>
      <c r="GDH37" s="346"/>
      <c r="GDI37" s="346"/>
      <c r="GDJ37" s="346"/>
      <c r="GDK37" s="346"/>
      <c r="GDL37" s="346"/>
      <c r="GDM37" s="346"/>
      <c r="GDN37" s="346"/>
      <c r="GDO37" s="346"/>
      <c r="GDP37" s="346"/>
      <c r="GDQ37" s="346"/>
      <c r="GDR37" s="346"/>
      <c r="GDS37" s="346"/>
      <c r="GDT37" s="346"/>
      <c r="GDU37" s="346"/>
      <c r="GDV37" s="346"/>
      <c r="GDW37" s="346"/>
      <c r="GDX37" s="346"/>
      <c r="GDY37" s="346"/>
      <c r="GDZ37" s="346"/>
      <c r="GEA37" s="346"/>
      <c r="GEB37" s="346"/>
      <c r="GEC37" s="346"/>
      <c r="GED37" s="346"/>
      <c r="GEE37" s="346"/>
      <c r="GEF37" s="346"/>
      <c r="GEG37" s="346"/>
      <c r="GEH37" s="346"/>
      <c r="GEI37" s="346"/>
      <c r="GEJ37" s="346"/>
      <c r="GEK37" s="346"/>
      <c r="GEL37" s="346"/>
      <c r="GEM37" s="346"/>
      <c r="GEN37" s="346"/>
      <c r="GEO37" s="346"/>
      <c r="GEP37" s="346"/>
      <c r="GEQ37" s="346"/>
      <c r="GER37" s="346"/>
      <c r="GES37" s="346"/>
      <c r="GET37" s="346"/>
      <c r="GEU37" s="346"/>
      <c r="GEV37" s="346"/>
      <c r="GEW37" s="346"/>
      <c r="GEX37" s="346"/>
      <c r="GEY37" s="346"/>
      <c r="GEZ37" s="346"/>
      <c r="GFA37" s="346"/>
      <c r="GFB37" s="346"/>
      <c r="GFC37" s="346"/>
      <c r="GFD37" s="346"/>
      <c r="GFE37" s="346"/>
      <c r="GFF37" s="346"/>
      <c r="GFG37" s="346"/>
      <c r="GFH37" s="346"/>
      <c r="GFI37" s="346"/>
      <c r="GFJ37" s="346"/>
      <c r="GFK37" s="346"/>
      <c r="GFL37" s="346"/>
      <c r="GFM37" s="346"/>
      <c r="GFN37" s="346"/>
      <c r="GFO37" s="346"/>
      <c r="GFP37" s="346"/>
      <c r="GFQ37" s="346"/>
      <c r="GFR37" s="346"/>
      <c r="GFS37" s="346"/>
      <c r="GFT37" s="346"/>
      <c r="GFU37" s="346"/>
      <c r="GFV37" s="346"/>
      <c r="GFW37" s="346"/>
      <c r="GFX37" s="346"/>
      <c r="GFY37" s="346"/>
      <c r="GFZ37" s="346"/>
      <c r="GGA37" s="346"/>
      <c r="GGB37" s="346"/>
      <c r="GGC37" s="346"/>
      <c r="GGD37" s="346"/>
      <c r="GGE37" s="346"/>
      <c r="GGF37" s="346"/>
      <c r="GGG37" s="346"/>
      <c r="GGH37" s="346"/>
      <c r="GGI37" s="346"/>
      <c r="GGJ37" s="346"/>
      <c r="GGK37" s="346"/>
      <c r="GGL37" s="346"/>
      <c r="GGM37" s="346"/>
      <c r="GGN37" s="346"/>
      <c r="GGO37" s="346"/>
      <c r="GGP37" s="346"/>
      <c r="GGQ37" s="346"/>
      <c r="GGR37" s="346"/>
      <c r="GGS37" s="346"/>
      <c r="GGT37" s="346"/>
      <c r="GGU37" s="346"/>
      <c r="GGV37" s="346"/>
      <c r="GGW37" s="346"/>
      <c r="GGX37" s="346"/>
      <c r="GGY37" s="346"/>
      <c r="GGZ37" s="346"/>
      <c r="GHA37" s="346"/>
      <c r="GHB37" s="346"/>
      <c r="GHC37" s="346"/>
      <c r="GHD37" s="346"/>
      <c r="GHE37" s="346"/>
      <c r="GHF37" s="346"/>
      <c r="GHG37" s="346"/>
      <c r="GHH37" s="346"/>
      <c r="GHI37" s="346"/>
      <c r="GHJ37" s="346"/>
      <c r="GHK37" s="346"/>
      <c r="GHL37" s="346"/>
      <c r="GHM37" s="346"/>
      <c r="GHN37" s="346"/>
      <c r="GHO37" s="346"/>
      <c r="GHP37" s="346"/>
      <c r="GHQ37" s="346"/>
      <c r="GHR37" s="346"/>
      <c r="GHS37" s="346"/>
      <c r="GHT37" s="346"/>
      <c r="GHU37" s="346"/>
      <c r="GHV37" s="346"/>
      <c r="GHW37" s="346"/>
      <c r="GHX37" s="346"/>
      <c r="GHY37" s="346"/>
      <c r="GHZ37" s="346"/>
      <c r="GIA37" s="346"/>
      <c r="GIB37" s="346"/>
      <c r="GIC37" s="346"/>
      <c r="GID37" s="346"/>
      <c r="GIE37" s="346"/>
      <c r="GIF37" s="346"/>
      <c r="GIG37" s="346"/>
      <c r="GIH37" s="346"/>
      <c r="GII37" s="346"/>
      <c r="GIJ37" s="346"/>
      <c r="GIK37" s="346"/>
      <c r="GIL37" s="346"/>
      <c r="GIM37" s="346"/>
      <c r="GIN37" s="346"/>
      <c r="GIO37" s="346"/>
      <c r="GIP37" s="346"/>
      <c r="GIQ37" s="346"/>
      <c r="GIR37" s="346"/>
      <c r="GIS37" s="346"/>
      <c r="GIT37" s="346"/>
      <c r="GIU37" s="346"/>
      <c r="GIV37" s="346"/>
      <c r="GIW37" s="346"/>
      <c r="GIX37" s="346"/>
      <c r="GIY37" s="346"/>
      <c r="GIZ37" s="346"/>
      <c r="GJA37" s="346"/>
      <c r="GJB37" s="346"/>
      <c r="GJC37" s="346"/>
      <c r="GJD37" s="346"/>
      <c r="GJE37" s="346"/>
      <c r="GJF37" s="346"/>
      <c r="GJG37" s="346"/>
      <c r="GJH37" s="346"/>
      <c r="GJI37" s="346"/>
      <c r="GJJ37" s="346"/>
      <c r="GJK37" s="346"/>
      <c r="GJL37" s="346"/>
      <c r="GJM37" s="346"/>
      <c r="GJN37" s="346"/>
      <c r="GJO37" s="346"/>
      <c r="GJP37" s="346"/>
      <c r="GJQ37" s="346"/>
      <c r="GJR37" s="346"/>
      <c r="GJS37" s="346"/>
      <c r="GJT37" s="346"/>
      <c r="GJU37" s="346"/>
      <c r="GJV37" s="346"/>
      <c r="GJW37" s="346"/>
      <c r="GJX37" s="346"/>
      <c r="GJY37" s="346"/>
      <c r="GJZ37" s="346"/>
      <c r="GKA37" s="346"/>
      <c r="GKB37" s="346"/>
      <c r="GKC37" s="346"/>
      <c r="GKD37" s="346"/>
      <c r="GKE37" s="346"/>
      <c r="GKF37" s="346"/>
      <c r="GKG37" s="346"/>
      <c r="GKH37" s="346"/>
      <c r="GKI37" s="346"/>
      <c r="GKJ37" s="346"/>
      <c r="GKK37" s="346"/>
      <c r="GKL37" s="346"/>
      <c r="GKM37" s="346"/>
      <c r="GKN37" s="346"/>
      <c r="GKO37" s="346"/>
      <c r="GKP37" s="346"/>
      <c r="GKQ37" s="346"/>
      <c r="GKR37" s="346"/>
      <c r="GKS37" s="346"/>
      <c r="GKT37" s="346"/>
      <c r="GKU37" s="346"/>
      <c r="GKV37" s="346"/>
      <c r="GKW37" s="346"/>
      <c r="GKX37" s="346"/>
      <c r="GKY37" s="346"/>
      <c r="GKZ37" s="346"/>
      <c r="GLA37" s="346"/>
      <c r="GLB37" s="346"/>
      <c r="GLC37" s="346"/>
      <c r="GLD37" s="346"/>
      <c r="GLE37" s="346"/>
      <c r="GLF37" s="346"/>
      <c r="GLG37" s="346"/>
      <c r="GLH37" s="346"/>
      <c r="GLI37" s="346"/>
      <c r="GLJ37" s="346"/>
      <c r="GLK37" s="346"/>
      <c r="GLL37" s="346"/>
      <c r="GLM37" s="346"/>
      <c r="GLN37" s="346"/>
      <c r="GLO37" s="346"/>
      <c r="GLP37" s="346"/>
      <c r="GLQ37" s="346"/>
      <c r="GLR37" s="346"/>
      <c r="GLS37" s="346"/>
      <c r="GLT37" s="346"/>
      <c r="GLU37" s="346"/>
      <c r="GLV37" s="346"/>
      <c r="GLW37" s="346"/>
      <c r="GLX37" s="346"/>
      <c r="GLY37" s="346"/>
      <c r="GLZ37" s="346"/>
      <c r="GMA37" s="346"/>
      <c r="GMB37" s="346"/>
      <c r="GMC37" s="346"/>
      <c r="GMD37" s="346"/>
      <c r="GME37" s="346"/>
      <c r="GMF37" s="346"/>
      <c r="GMG37" s="346"/>
      <c r="GMH37" s="346"/>
      <c r="GMI37" s="346"/>
      <c r="GMJ37" s="346"/>
      <c r="GMK37" s="346"/>
      <c r="GML37" s="346"/>
      <c r="GMM37" s="346"/>
      <c r="GMN37" s="346"/>
      <c r="GMO37" s="346"/>
      <c r="GMP37" s="346"/>
      <c r="GMQ37" s="346"/>
      <c r="GMR37" s="346"/>
      <c r="GMS37" s="346"/>
      <c r="GMT37" s="346"/>
      <c r="GMU37" s="346"/>
      <c r="GMV37" s="346"/>
      <c r="GMW37" s="346"/>
      <c r="GMX37" s="346"/>
      <c r="GMY37" s="346"/>
      <c r="GMZ37" s="346"/>
      <c r="GNA37" s="346"/>
      <c r="GNB37" s="346"/>
      <c r="GNC37" s="346"/>
      <c r="GND37" s="346"/>
      <c r="GNE37" s="346"/>
      <c r="GNF37" s="346"/>
      <c r="GNG37" s="346"/>
      <c r="GNH37" s="346"/>
      <c r="GNI37" s="346"/>
      <c r="GNJ37" s="346"/>
      <c r="GNK37" s="346"/>
      <c r="GNL37" s="346"/>
      <c r="GNM37" s="346"/>
      <c r="GNN37" s="346"/>
      <c r="GNO37" s="346"/>
      <c r="GNP37" s="346"/>
      <c r="GNQ37" s="346"/>
      <c r="GNR37" s="346"/>
      <c r="GNS37" s="346"/>
      <c r="GNT37" s="346"/>
      <c r="GNU37" s="346"/>
      <c r="GNV37" s="346"/>
      <c r="GNW37" s="346"/>
      <c r="GNX37" s="346"/>
      <c r="GNY37" s="346"/>
      <c r="GNZ37" s="346"/>
      <c r="GOA37" s="346"/>
      <c r="GOB37" s="346"/>
      <c r="GOC37" s="346"/>
      <c r="GOD37" s="346"/>
      <c r="GOE37" s="346"/>
      <c r="GOF37" s="346"/>
      <c r="GOG37" s="346"/>
      <c r="GOH37" s="346"/>
      <c r="GOI37" s="346"/>
      <c r="GOJ37" s="346"/>
      <c r="GOK37" s="346"/>
      <c r="GOL37" s="346"/>
      <c r="GOM37" s="346"/>
      <c r="GON37" s="346"/>
      <c r="GOO37" s="346"/>
      <c r="GOP37" s="346"/>
      <c r="GOQ37" s="346"/>
      <c r="GOR37" s="346"/>
      <c r="GOS37" s="346"/>
      <c r="GOT37" s="346"/>
      <c r="GOU37" s="346"/>
      <c r="GOV37" s="346"/>
      <c r="GOW37" s="346"/>
      <c r="GOX37" s="346"/>
      <c r="GOY37" s="346"/>
      <c r="GOZ37" s="346"/>
      <c r="GPA37" s="346"/>
      <c r="GPB37" s="346"/>
      <c r="GPC37" s="346"/>
      <c r="GPD37" s="346"/>
      <c r="GPE37" s="346"/>
      <c r="GPF37" s="346"/>
      <c r="GPG37" s="346"/>
      <c r="GPH37" s="346"/>
      <c r="GPI37" s="346"/>
      <c r="GPJ37" s="346"/>
      <c r="GPK37" s="346"/>
      <c r="GPL37" s="346"/>
      <c r="GPM37" s="346"/>
      <c r="GPN37" s="346"/>
      <c r="GPO37" s="346"/>
      <c r="GPP37" s="346"/>
      <c r="GPQ37" s="346"/>
      <c r="GPR37" s="346"/>
      <c r="GPS37" s="346"/>
      <c r="GPT37" s="346"/>
      <c r="GPU37" s="346"/>
      <c r="GPV37" s="346"/>
      <c r="GPW37" s="346"/>
      <c r="GPX37" s="346"/>
      <c r="GPY37" s="346"/>
      <c r="GPZ37" s="346"/>
      <c r="GQA37" s="346"/>
      <c r="GQB37" s="346"/>
      <c r="GQC37" s="346"/>
      <c r="GQD37" s="346"/>
      <c r="GQE37" s="346"/>
      <c r="GQF37" s="346"/>
      <c r="GQG37" s="346"/>
      <c r="GQH37" s="346"/>
      <c r="GQI37" s="346"/>
      <c r="GQJ37" s="346"/>
      <c r="GQK37" s="346"/>
      <c r="GQL37" s="346"/>
      <c r="GQM37" s="346"/>
      <c r="GQN37" s="346"/>
      <c r="GQO37" s="346"/>
      <c r="GQP37" s="346"/>
      <c r="GQQ37" s="346"/>
      <c r="GQR37" s="346"/>
      <c r="GQS37" s="346"/>
      <c r="GQT37" s="346"/>
      <c r="GQU37" s="346"/>
      <c r="GQV37" s="346"/>
      <c r="GQW37" s="346"/>
      <c r="GQX37" s="346"/>
      <c r="GQY37" s="346"/>
      <c r="GQZ37" s="346"/>
      <c r="GRA37" s="346"/>
      <c r="GRB37" s="346"/>
      <c r="GRC37" s="346"/>
      <c r="GRD37" s="346"/>
      <c r="GRE37" s="346"/>
      <c r="GRF37" s="346"/>
      <c r="GRG37" s="346"/>
      <c r="GRH37" s="346"/>
      <c r="GRI37" s="346"/>
      <c r="GRJ37" s="346"/>
      <c r="GRK37" s="346"/>
      <c r="GRL37" s="346"/>
      <c r="GRM37" s="346"/>
      <c r="GRN37" s="346"/>
      <c r="GRO37" s="346"/>
      <c r="GRP37" s="346"/>
      <c r="GRQ37" s="346"/>
      <c r="GRR37" s="346"/>
      <c r="GRS37" s="346"/>
      <c r="GRT37" s="346"/>
      <c r="GRU37" s="346"/>
      <c r="GRV37" s="346"/>
      <c r="GRW37" s="346"/>
      <c r="GRX37" s="346"/>
      <c r="GRY37" s="346"/>
      <c r="GRZ37" s="346"/>
      <c r="GSA37" s="346"/>
      <c r="GSB37" s="346"/>
      <c r="GSC37" s="346"/>
      <c r="GSD37" s="346"/>
      <c r="GSE37" s="346"/>
      <c r="GSF37" s="346"/>
      <c r="GSG37" s="346"/>
      <c r="GSH37" s="346"/>
      <c r="GSI37" s="346"/>
      <c r="GSJ37" s="346"/>
      <c r="GSK37" s="346"/>
      <c r="GSL37" s="346"/>
      <c r="GSM37" s="346"/>
      <c r="GSN37" s="346"/>
      <c r="GSO37" s="346"/>
      <c r="GSP37" s="346"/>
      <c r="GSQ37" s="346"/>
      <c r="GSR37" s="346"/>
      <c r="GSS37" s="346"/>
      <c r="GST37" s="346"/>
      <c r="GSU37" s="346"/>
      <c r="GSV37" s="346"/>
      <c r="GSW37" s="346"/>
      <c r="GSX37" s="346"/>
      <c r="GSY37" s="346"/>
      <c r="GSZ37" s="346"/>
      <c r="GTA37" s="346"/>
      <c r="GTB37" s="346"/>
      <c r="GTC37" s="346"/>
      <c r="GTD37" s="346"/>
      <c r="GTE37" s="346"/>
      <c r="GTF37" s="346"/>
      <c r="GTG37" s="346"/>
      <c r="GTH37" s="346"/>
      <c r="GTI37" s="346"/>
      <c r="GTJ37" s="346"/>
      <c r="GTK37" s="346"/>
      <c r="GTL37" s="346"/>
      <c r="GTM37" s="346"/>
      <c r="GTN37" s="346"/>
      <c r="GTO37" s="346"/>
      <c r="GTP37" s="346"/>
      <c r="GTQ37" s="346"/>
      <c r="GTR37" s="346"/>
      <c r="GTS37" s="346"/>
      <c r="GTT37" s="346"/>
      <c r="GTU37" s="346"/>
      <c r="GTV37" s="346"/>
      <c r="GTW37" s="346"/>
      <c r="GTX37" s="346"/>
      <c r="GTY37" s="346"/>
      <c r="GTZ37" s="346"/>
      <c r="GUA37" s="346"/>
      <c r="GUB37" s="346"/>
      <c r="GUC37" s="346"/>
      <c r="GUD37" s="346"/>
      <c r="GUE37" s="346"/>
      <c r="GUF37" s="346"/>
      <c r="GUG37" s="346"/>
      <c r="GUH37" s="346"/>
      <c r="GUI37" s="346"/>
      <c r="GUJ37" s="346"/>
      <c r="GUK37" s="346"/>
      <c r="GUL37" s="346"/>
      <c r="GUM37" s="346"/>
      <c r="GUN37" s="346"/>
      <c r="GUO37" s="346"/>
      <c r="GUP37" s="346"/>
      <c r="GUQ37" s="346"/>
      <c r="GUR37" s="346"/>
      <c r="GUS37" s="346"/>
      <c r="GUT37" s="346"/>
      <c r="GUU37" s="346"/>
      <c r="GUV37" s="346"/>
      <c r="GUW37" s="346"/>
      <c r="GUX37" s="346"/>
      <c r="GUY37" s="346"/>
      <c r="GUZ37" s="346"/>
      <c r="GVA37" s="346"/>
      <c r="GVB37" s="346"/>
      <c r="GVC37" s="346"/>
      <c r="GVD37" s="346"/>
      <c r="GVE37" s="346"/>
      <c r="GVF37" s="346"/>
      <c r="GVG37" s="346"/>
      <c r="GVH37" s="346"/>
      <c r="GVI37" s="346"/>
      <c r="GVJ37" s="346"/>
      <c r="GVK37" s="346"/>
      <c r="GVL37" s="346"/>
      <c r="GVM37" s="346"/>
      <c r="GVN37" s="346"/>
      <c r="GVO37" s="346"/>
      <c r="GVP37" s="346"/>
      <c r="GVQ37" s="346"/>
      <c r="GVR37" s="346"/>
      <c r="GVS37" s="346"/>
      <c r="GVT37" s="346"/>
      <c r="GVU37" s="346"/>
      <c r="GVV37" s="346"/>
      <c r="GVW37" s="346"/>
      <c r="GVX37" s="346"/>
      <c r="GVY37" s="346"/>
      <c r="GVZ37" s="346"/>
      <c r="GWA37" s="346"/>
      <c r="GWB37" s="346"/>
      <c r="GWC37" s="346"/>
      <c r="GWD37" s="346"/>
      <c r="GWE37" s="346"/>
      <c r="GWF37" s="346"/>
      <c r="GWG37" s="346"/>
      <c r="GWH37" s="346"/>
      <c r="GWI37" s="346"/>
      <c r="GWJ37" s="346"/>
      <c r="GWK37" s="346"/>
      <c r="GWL37" s="346"/>
      <c r="GWM37" s="346"/>
      <c r="GWN37" s="346"/>
      <c r="GWO37" s="346"/>
      <c r="GWP37" s="346"/>
      <c r="GWQ37" s="346"/>
      <c r="GWR37" s="346"/>
      <c r="GWS37" s="346"/>
      <c r="GWT37" s="346"/>
      <c r="GWU37" s="346"/>
      <c r="GWV37" s="346"/>
      <c r="GWW37" s="346"/>
      <c r="GWX37" s="346"/>
      <c r="GWY37" s="346"/>
      <c r="GWZ37" s="346"/>
      <c r="GXA37" s="346"/>
      <c r="GXB37" s="346"/>
      <c r="GXC37" s="346"/>
      <c r="GXD37" s="346"/>
      <c r="GXE37" s="346"/>
      <c r="GXF37" s="346"/>
      <c r="GXG37" s="346"/>
      <c r="GXH37" s="346"/>
      <c r="GXI37" s="346"/>
      <c r="GXJ37" s="346"/>
      <c r="GXK37" s="346"/>
      <c r="GXL37" s="346"/>
      <c r="GXM37" s="346"/>
      <c r="GXN37" s="346"/>
      <c r="GXO37" s="346"/>
      <c r="GXP37" s="346"/>
      <c r="GXQ37" s="346"/>
      <c r="GXR37" s="346"/>
      <c r="GXS37" s="346"/>
      <c r="GXT37" s="346"/>
      <c r="GXU37" s="346"/>
      <c r="GXV37" s="346"/>
      <c r="GXW37" s="346"/>
      <c r="GXX37" s="346"/>
      <c r="GXY37" s="346"/>
      <c r="GXZ37" s="346"/>
      <c r="GYA37" s="346"/>
      <c r="GYB37" s="346"/>
      <c r="GYC37" s="346"/>
      <c r="GYD37" s="346"/>
      <c r="GYE37" s="346"/>
      <c r="GYF37" s="346"/>
      <c r="GYG37" s="346"/>
      <c r="GYH37" s="346"/>
      <c r="GYI37" s="346"/>
      <c r="GYJ37" s="346"/>
      <c r="GYK37" s="346"/>
      <c r="GYL37" s="346"/>
      <c r="GYM37" s="346"/>
      <c r="GYN37" s="346"/>
      <c r="GYO37" s="346"/>
      <c r="GYP37" s="346"/>
      <c r="GYQ37" s="346"/>
      <c r="GYR37" s="346"/>
      <c r="GYS37" s="346"/>
      <c r="GYT37" s="346"/>
      <c r="GYU37" s="346"/>
      <c r="GYV37" s="346"/>
      <c r="GYW37" s="346"/>
      <c r="GYX37" s="346"/>
      <c r="GYY37" s="346"/>
      <c r="GYZ37" s="346"/>
      <c r="GZA37" s="346"/>
      <c r="GZB37" s="346"/>
      <c r="GZC37" s="346"/>
      <c r="GZD37" s="346"/>
      <c r="GZE37" s="346"/>
      <c r="GZF37" s="346"/>
      <c r="GZG37" s="346"/>
      <c r="GZH37" s="346"/>
      <c r="GZI37" s="346"/>
      <c r="GZJ37" s="346"/>
      <c r="GZK37" s="346"/>
      <c r="GZL37" s="346"/>
      <c r="GZM37" s="346"/>
      <c r="GZN37" s="346"/>
      <c r="GZO37" s="346"/>
      <c r="GZP37" s="346"/>
      <c r="GZQ37" s="346"/>
      <c r="GZR37" s="346"/>
      <c r="GZS37" s="346"/>
      <c r="GZT37" s="346"/>
      <c r="GZU37" s="346"/>
      <c r="GZV37" s="346"/>
      <c r="GZW37" s="346"/>
      <c r="GZX37" s="346"/>
      <c r="GZY37" s="346"/>
      <c r="GZZ37" s="346"/>
      <c r="HAA37" s="346"/>
      <c r="HAB37" s="346"/>
      <c r="HAC37" s="346"/>
      <c r="HAD37" s="346"/>
      <c r="HAE37" s="346"/>
      <c r="HAF37" s="346"/>
      <c r="HAG37" s="346"/>
      <c r="HAH37" s="346"/>
      <c r="HAI37" s="346"/>
      <c r="HAJ37" s="346"/>
      <c r="HAK37" s="346"/>
      <c r="HAL37" s="346"/>
      <c r="HAM37" s="346"/>
      <c r="HAN37" s="346"/>
      <c r="HAO37" s="346"/>
      <c r="HAP37" s="346"/>
      <c r="HAQ37" s="346"/>
      <c r="HAR37" s="346"/>
      <c r="HAS37" s="346"/>
      <c r="HAT37" s="346"/>
      <c r="HAU37" s="346"/>
      <c r="HAV37" s="346"/>
      <c r="HAW37" s="346"/>
      <c r="HAX37" s="346"/>
      <c r="HAY37" s="346"/>
      <c r="HAZ37" s="346"/>
      <c r="HBA37" s="346"/>
      <c r="HBB37" s="346"/>
      <c r="HBC37" s="346"/>
      <c r="HBD37" s="346"/>
      <c r="HBE37" s="346"/>
      <c r="HBF37" s="346"/>
      <c r="HBG37" s="346"/>
      <c r="HBH37" s="346"/>
      <c r="HBI37" s="346"/>
      <c r="HBJ37" s="346"/>
      <c r="HBK37" s="346"/>
      <c r="HBL37" s="346"/>
      <c r="HBM37" s="346"/>
      <c r="HBN37" s="346"/>
      <c r="HBO37" s="346"/>
      <c r="HBP37" s="346"/>
      <c r="HBQ37" s="346"/>
      <c r="HBR37" s="346"/>
      <c r="HBS37" s="346"/>
      <c r="HBT37" s="346"/>
      <c r="HBU37" s="346"/>
      <c r="HBV37" s="346"/>
      <c r="HBW37" s="346"/>
      <c r="HBX37" s="346"/>
      <c r="HBY37" s="346"/>
      <c r="HBZ37" s="346"/>
      <c r="HCA37" s="346"/>
      <c r="HCB37" s="346"/>
      <c r="HCC37" s="346"/>
      <c r="HCD37" s="346"/>
      <c r="HCE37" s="346"/>
      <c r="HCF37" s="346"/>
      <c r="HCG37" s="346"/>
      <c r="HCH37" s="346"/>
      <c r="HCI37" s="346"/>
      <c r="HCJ37" s="346"/>
      <c r="HCK37" s="346"/>
      <c r="HCL37" s="346"/>
      <c r="HCM37" s="346"/>
      <c r="HCN37" s="346"/>
      <c r="HCO37" s="346"/>
      <c r="HCP37" s="346"/>
      <c r="HCQ37" s="346"/>
      <c r="HCR37" s="346"/>
      <c r="HCS37" s="346"/>
      <c r="HCT37" s="346"/>
      <c r="HCU37" s="346"/>
      <c r="HCV37" s="346"/>
      <c r="HCW37" s="346"/>
      <c r="HCX37" s="346"/>
      <c r="HCY37" s="346"/>
      <c r="HCZ37" s="346"/>
      <c r="HDA37" s="346"/>
      <c r="HDB37" s="346"/>
      <c r="HDC37" s="346"/>
      <c r="HDD37" s="346"/>
      <c r="HDE37" s="346"/>
      <c r="HDF37" s="346"/>
      <c r="HDG37" s="346"/>
      <c r="HDH37" s="346"/>
      <c r="HDI37" s="346"/>
      <c r="HDJ37" s="346"/>
      <c r="HDK37" s="346"/>
      <c r="HDL37" s="346"/>
      <c r="HDM37" s="346"/>
      <c r="HDN37" s="346"/>
      <c r="HDO37" s="346"/>
      <c r="HDP37" s="346"/>
      <c r="HDQ37" s="346"/>
      <c r="HDR37" s="346"/>
      <c r="HDS37" s="346"/>
      <c r="HDT37" s="346"/>
      <c r="HDU37" s="346"/>
      <c r="HDV37" s="346"/>
      <c r="HDW37" s="346"/>
      <c r="HDX37" s="346"/>
      <c r="HDY37" s="346"/>
      <c r="HDZ37" s="346"/>
      <c r="HEA37" s="346"/>
      <c r="HEB37" s="346"/>
      <c r="HEC37" s="346"/>
      <c r="HED37" s="346"/>
      <c r="HEE37" s="346"/>
      <c r="HEF37" s="346"/>
      <c r="HEG37" s="346"/>
      <c r="HEH37" s="346"/>
      <c r="HEI37" s="346"/>
      <c r="HEJ37" s="346"/>
      <c r="HEK37" s="346"/>
      <c r="HEL37" s="346"/>
      <c r="HEM37" s="346"/>
      <c r="HEN37" s="346"/>
      <c r="HEO37" s="346"/>
      <c r="HEP37" s="346"/>
      <c r="HEQ37" s="346"/>
      <c r="HER37" s="346"/>
      <c r="HES37" s="346"/>
      <c r="HET37" s="346"/>
      <c r="HEU37" s="346"/>
      <c r="HEV37" s="346"/>
      <c r="HEW37" s="346"/>
      <c r="HEX37" s="346"/>
      <c r="HEY37" s="346"/>
      <c r="HEZ37" s="346"/>
      <c r="HFA37" s="346"/>
      <c r="HFB37" s="346"/>
      <c r="HFC37" s="346"/>
      <c r="HFD37" s="346"/>
      <c r="HFE37" s="346"/>
      <c r="HFF37" s="346"/>
      <c r="HFG37" s="346"/>
      <c r="HFH37" s="346"/>
      <c r="HFI37" s="346"/>
      <c r="HFJ37" s="346"/>
      <c r="HFK37" s="346"/>
      <c r="HFL37" s="346"/>
      <c r="HFM37" s="346"/>
      <c r="HFN37" s="346"/>
      <c r="HFO37" s="346"/>
      <c r="HFP37" s="346"/>
      <c r="HFQ37" s="346"/>
      <c r="HFR37" s="346"/>
      <c r="HFS37" s="346"/>
      <c r="HFT37" s="346"/>
      <c r="HFU37" s="346"/>
      <c r="HFV37" s="346"/>
      <c r="HFW37" s="346"/>
      <c r="HFX37" s="346"/>
      <c r="HFY37" s="346"/>
      <c r="HFZ37" s="346"/>
      <c r="HGA37" s="346"/>
      <c r="HGB37" s="346"/>
      <c r="HGC37" s="346"/>
      <c r="HGD37" s="346"/>
      <c r="HGE37" s="346"/>
      <c r="HGF37" s="346"/>
      <c r="HGG37" s="346"/>
      <c r="HGH37" s="346"/>
      <c r="HGI37" s="346"/>
      <c r="HGJ37" s="346"/>
      <c r="HGK37" s="346"/>
      <c r="HGL37" s="346"/>
      <c r="HGM37" s="346"/>
      <c r="HGN37" s="346"/>
      <c r="HGO37" s="346"/>
      <c r="HGP37" s="346"/>
      <c r="HGQ37" s="346"/>
      <c r="HGR37" s="346"/>
      <c r="HGS37" s="346"/>
      <c r="HGT37" s="346"/>
      <c r="HGU37" s="346"/>
      <c r="HGV37" s="346"/>
      <c r="HGW37" s="346"/>
      <c r="HGX37" s="346"/>
      <c r="HGY37" s="346"/>
      <c r="HGZ37" s="346"/>
      <c r="HHA37" s="346"/>
      <c r="HHB37" s="346"/>
      <c r="HHC37" s="346"/>
      <c r="HHD37" s="346"/>
      <c r="HHE37" s="346"/>
      <c r="HHF37" s="346"/>
      <c r="HHG37" s="346"/>
      <c r="HHH37" s="346"/>
      <c r="HHI37" s="346"/>
      <c r="HHJ37" s="346"/>
      <c r="HHK37" s="346"/>
      <c r="HHL37" s="346"/>
      <c r="HHM37" s="346"/>
      <c r="HHN37" s="346"/>
      <c r="HHO37" s="346"/>
      <c r="HHP37" s="346"/>
      <c r="HHQ37" s="346"/>
      <c r="HHR37" s="346"/>
      <c r="HHS37" s="346"/>
    </row>
    <row r="38" spans="1:5635" s="118" customFormat="1" ht="10" x14ac:dyDescent="0.2">
      <c r="A38" s="417"/>
      <c r="B38" s="349" t="s">
        <v>129</v>
      </c>
      <c r="C38" s="353">
        <v>117.1632</v>
      </c>
      <c r="D38" s="353">
        <v>90.605999999999995</v>
      </c>
      <c r="E38" s="353">
        <v>98.253</v>
      </c>
      <c r="F38" s="353">
        <v>-58.124000000000002</v>
      </c>
      <c r="G38" s="353">
        <v>-5.5544000000000002</v>
      </c>
      <c r="H38" s="353">
        <v>35.404499999999999</v>
      </c>
      <c r="I38" s="353">
        <v>54.382800000000003</v>
      </c>
      <c r="J38" s="353">
        <v>1.2139</v>
      </c>
      <c r="K38" s="353">
        <v>30.9223</v>
      </c>
      <c r="L38" s="353">
        <v>61.901899999999998</v>
      </c>
      <c r="M38" s="353">
        <v>88.747699999999995</v>
      </c>
      <c r="N38" s="353">
        <v>-6.2430000000000003</v>
      </c>
      <c r="O38" s="353">
        <v>27.373999999999999</v>
      </c>
      <c r="P38" s="353">
        <v>27.694199999999999</v>
      </c>
      <c r="Q38" s="353">
        <v>32.765881</v>
      </c>
      <c r="R38" s="353">
        <v>247.02310900000001</v>
      </c>
      <c r="S38" s="353">
        <v>136.34145599999999</v>
      </c>
      <c r="T38" s="353">
        <v>180.256282</v>
      </c>
      <c r="U38" s="353">
        <v>198.362382</v>
      </c>
      <c r="V38" s="353">
        <v>-11.462858000000001</v>
      </c>
      <c r="W38" s="353">
        <v>-31.714496</v>
      </c>
      <c r="X38" s="353">
        <v>-23.605222999999999</v>
      </c>
      <c r="Y38" s="353">
        <v>4.5913199999999996</v>
      </c>
      <c r="Z38" s="353">
        <v>-54.982081000000001</v>
      </c>
      <c r="AA38" s="353">
        <v>-76.723760999999996</v>
      </c>
      <c r="AB38" s="353">
        <v>-52.954360999999999</v>
      </c>
      <c r="AC38" s="353">
        <v>-40.097399000000003</v>
      </c>
      <c r="AD38" s="353">
        <v>-48.370483</v>
      </c>
      <c r="AE38" s="353">
        <v>-80.008427999999995</v>
      </c>
      <c r="AF38" s="353"/>
      <c r="AG38" s="353"/>
      <c r="AH38" s="353"/>
      <c r="AI38" s="353"/>
      <c r="AJ38" s="353"/>
      <c r="AK38" s="353"/>
      <c r="AL38" s="353"/>
      <c r="AM38" s="353"/>
      <c r="AN38" s="353"/>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346"/>
      <c r="DI38" s="346"/>
      <c r="DJ38" s="346"/>
      <c r="DK38" s="346"/>
      <c r="DL38" s="346"/>
      <c r="DM38" s="346"/>
      <c r="DN38" s="346"/>
      <c r="DO38" s="346"/>
      <c r="DP38" s="346"/>
      <c r="DQ38" s="346"/>
      <c r="DR38" s="346"/>
      <c r="DS38" s="346"/>
      <c r="DT38" s="346"/>
      <c r="DU38" s="346"/>
      <c r="DV38" s="346"/>
      <c r="DW38" s="346"/>
      <c r="DX38" s="346"/>
      <c r="DY38" s="346"/>
      <c r="DZ38" s="346"/>
      <c r="EA38" s="346"/>
      <c r="EB38" s="346"/>
      <c r="EC38" s="346"/>
      <c r="ED38" s="346"/>
      <c r="EE38" s="346"/>
      <c r="EF38" s="346"/>
      <c r="EG38" s="346"/>
      <c r="EH38" s="346"/>
      <c r="EI38" s="346"/>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346"/>
      <c r="FZ38" s="346"/>
      <c r="GA38" s="346"/>
      <c r="GB38" s="346"/>
      <c r="GC38" s="346"/>
      <c r="GD38" s="346"/>
      <c r="GE38" s="346"/>
      <c r="GF38" s="346"/>
      <c r="GG38" s="346"/>
      <c r="GH38" s="346"/>
      <c r="GI38" s="346"/>
      <c r="GJ38" s="346"/>
      <c r="GK38" s="346"/>
      <c r="GL38" s="346"/>
      <c r="GM38" s="346"/>
      <c r="GN38" s="346"/>
      <c r="GO38" s="346"/>
      <c r="GP38" s="346"/>
      <c r="GQ38" s="346"/>
      <c r="GR38" s="346"/>
      <c r="GS38" s="346"/>
      <c r="GT38" s="346"/>
      <c r="GU38" s="346"/>
      <c r="GV38" s="346"/>
      <c r="GW38" s="346"/>
      <c r="GX38" s="346"/>
      <c r="GY38" s="346"/>
      <c r="GZ38" s="346"/>
      <c r="HA38" s="346"/>
      <c r="HB38" s="346"/>
      <c r="HC38" s="346"/>
      <c r="HD38" s="346"/>
      <c r="HE38" s="346"/>
      <c r="HF38" s="346"/>
      <c r="HG38" s="346"/>
      <c r="HH38" s="346"/>
      <c r="HI38" s="346"/>
      <c r="HJ38" s="346"/>
      <c r="HK38" s="346"/>
      <c r="HL38" s="346"/>
      <c r="HM38" s="346"/>
      <c r="HN38" s="346"/>
      <c r="HO38" s="346"/>
      <c r="HP38" s="346"/>
      <c r="HQ38" s="346"/>
      <c r="HR38" s="346"/>
      <c r="HS38" s="346"/>
      <c r="HT38" s="346"/>
      <c r="HU38" s="346"/>
      <c r="HV38" s="346"/>
      <c r="HW38" s="346"/>
      <c r="HX38" s="346"/>
      <c r="HY38" s="346"/>
      <c r="HZ38" s="346"/>
      <c r="IA38" s="346"/>
      <c r="IB38" s="346"/>
      <c r="IC38" s="346"/>
      <c r="ID38" s="346"/>
      <c r="IE38" s="346"/>
      <c r="IF38" s="346"/>
      <c r="IG38" s="346"/>
      <c r="IH38" s="346"/>
      <c r="II38" s="346"/>
      <c r="IJ38" s="346"/>
      <c r="IK38" s="346"/>
      <c r="IL38" s="346"/>
      <c r="IM38" s="346"/>
      <c r="IN38" s="346"/>
      <c r="IO38" s="346"/>
      <c r="IP38" s="346"/>
      <c r="IQ38" s="346"/>
      <c r="IR38" s="346"/>
      <c r="IS38" s="346"/>
      <c r="IT38" s="346"/>
      <c r="IU38" s="346"/>
      <c r="IV38" s="346"/>
      <c r="IW38" s="346"/>
      <c r="IX38" s="346"/>
      <c r="IY38" s="346"/>
      <c r="IZ38" s="346"/>
      <c r="JA38" s="346"/>
      <c r="JB38" s="346"/>
      <c r="JC38" s="346"/>
      <c r="JD38" s="346"/>
      <c r="JE38" s="346"/>
      <c r="JF38" s="346"/>
      <c r="JG38" s="346"/>
      <c r="JH38" s="346"/>
      <c r="JI38" s="346"/>
      <c r="JJ38" s="346"/>
      <c r="JK38" s="346"/>
      <c r="JL38" s="346"/>
      <c r="JM38" s="346"/>
      <c r="JN38" s="346"/>
      <c r="JO38" s="346"/>
      <c r="JP38" s="346"/>
      <c r="JQ38" s="346"/>
      <c r="JR38" s="346"/>
      <c r="JS38" s="346"/>
      <c r="JT38" s="346"/>
      <c r="JU38" s="346"/>
      <c r="JV38" s="346"/>
      <c r="JW38" s="346"/>
      <c r="JX38" s="346"/>
      <c r="JY38" s="346"/>
      <c r="JZ38" s="346"/>
      <c r="KA38" s="346"/>
      <c r="KB38" s="346"/>
      <c r="KC38" s="346"/>
      <c r="KD38" s="346"/>
      <c r="KE38" s="346"/>
      <c r="KF38" s="346"/>
      <c r="KG38" s="346"/>
      <c r="KH38" s="346"/>
      <c r="KI38" s="346"/>
      <c r="KJ38" s="346"/>
      <c r="KK38" s="346"/>
      <c r="KL38" s="346"/>
      <c r="KM38" s="346"/>
      <c r="KN38" s="346"/>
      <c r="KO38" s="346"/>
      <c r="KP38" s="346"/>
      <c r="KQ38" s="346"/>
      <c r="KR38" s="346"/>
      <c r="KS38" s="346"/>
      <c r="KT38" s="346"/>
      <c r="KU38" s="346"/>
      <c r="KV38" s="346"/>
      <c r="KW38" s="346"/>
      <c r="KX38" s="346"/>
      <c r="KY38" s="346"/>
      <c r="KZ38" s="346"/>
      <c r="LA38" s="346"/>
      <c r="LB38" s="346"/>
      <c r="LC38" s="346"/>
      <c r="LD38" s="346"/>
      <c r="LE38" s="346"/>
      <c r="LF38" s="346"/>
      <c r="LG38" s="346"/>
      <c r="LH38" s="346"/>
      <c r="LI38" s="346"/>
      <c r="LJ38" s="346"/>
      <c r="LK38" s="346"/>
      <c r="LL38" s="346"/>
      <c r="LM38" s="346"/>
      <c r="LN38" s="346"/>
      <c r="LO38" s="346"/>
      <c r="LP38" s="346"/>
      <c r="LQ38" s="346"/>
      <c r="LR38" s="346"/>
      <c r="LS38" s="346"/>
      <c r="LT38" s="346"/>
      <c r="LU38" s="346"/>
      <c r="LV38" s="346"/>
      <c r="LW38" s="346"/>
      <c r="LX38" s="346"/>
      <c r="LY38" s="346"/>
      <c r="LZ38" s="346"/>
      <c r="MA38" s="346"/>
      <c r="MB38" s="346"/>
      <c r="MC38" s="346"/>
      <c r="MD38" s="346"/>
      <c r="ME38" s="346"/>
      <c r="MF38" s="346"/>
      <c r="MG38" s="346"/>
      <c r="MH38" s="346"/>
      <c r="MI38" s="346"/>
      <c r="MJ38" s="346"/>
      <c r="MK38" s="346"/>
      <c r="ML38" s="346"/>
      <c r="MM38" s="346"/>
      <c r="MN38" s="346"/>
      <c r="MO38" s="346"/>
      <c r="MP38" s="346"/>
      <c r="MQ38" s="346"/>
      <c r="MR38" s="346"/>
      <c r="MS38" s="346"/>
      <c r="MT38" s="346"/>
      <c r="MU38" s="346"/>
      <c r="MV38" s="346"/>
      <c r="MW38" s="346"/>
      <c r="MX38" s="346"/>
      <c r="MY38" s="346"/>
      <c r="MZ38" s="346"/>
      <c r="NA38" s="346"/>
      <c r="NB38" s="346"/>
      <c r="NC38" s="346"/>
      <c r="ND38" s="346"/>
      <c r="NE38" s="346"/>
      <c r="NF38" s="346"/>
      <c r="NG38" s="346"/>
      <c r="NH38" s="346"/>
      <c r="NI38" s="346"/>
      <c r="NJ38" s="346"/>
      <c r="NK38" s="346"/>
      <c r="NL38" s="346"/>
      <c r="NM38" s="346"/>
      <c r="NN38" s="346"/>
      <c r="NO38" s="346"/>
      <c r="NP38" s="346"/>
      <c r="NQ38" s="346"/>
      <c r="NR38" s="346"/>
      <c r="NS38" s="346"/>
      <c r="NT38" s="346"/>
      <c r="NU38" s="346"/>
      <c r="NV38" s="346"/>
      <c r="NW38" s="346"/>
      <c r="NX38" s="346"/>
      <c r="NY38" s="346"/>
      <c r="NZ38" s="346"/>
      <c r="OA38" s="346"/>
      <c r="OB38" s="346"/>
      <c r="OC38" s="346"/>
      <c r="OD38" s="346"/>
      <c r="OE38" s="346"/>
      <c r="OF38" s="346"/>
      <c r="OG38" s="346"/>
      <c r="OH38" s="346"/>
      <c r="OI38" s="346"/>
      <c r="OJ38" s="346"/>
      <c r="OK38" s="346"/>
      <c r="OL38" s="346"/>
      <c r="OM38" s="346"/>
      <c r="ON38" s="346"/>
      <c r="OO38" s="346"/>
      <c r="OP38" s="346"/>
      <c r="OQ38" s="346"/>
      <c r="OR38" s="346"/>
      <c r="OS38" s="346"/>
      <c r="OT38" s="346"/>
      <c r="OU38" s="346"/>
      <c r="OV38" s="346"/>
      <c r="OW38" s="346"/>
      <c r="OX38" s="346"/>
      <c r="OY38" s="346"/>
      <c r="OZ38" s="346"/>
      <c r="PA38" s="346"/>
      <c r="PB38" s="346"/>
      <c r="PC38" s="346"/>
      <c r="PD38" s="346"/>
      <c r="PE38" s="346"/>
      <c r="PF38" s="346"/>
      <c r="PG38" s="346"/>
      <c r="PH38" s="346"/>
      <c r="PI38" s="346"/>
      <c r="PJ38" s="346"/>
      <c r="PK38" s="346"/>
      <c r="PL38" s="346"/>
      <c r="PM38" s="346"/>
      <c r="PN38" s="346"/>
      <c r="PO38" s="346"/>
      <c r="PP38" s="346"/>
      <c r="PQ38" s="346"/>
      <c r="PR38" s="346"/>
      <c r="PS38" s="346"/>
      <c r="PT38" s="346"/>
      <c r="PU38" s="346"/>
      <c r="PV38" s="346"/>
      <c r="PW38" s="346"/>
      <c r="PX38" s="346"/>
      <c r="PY38" s="346"/>
      <c r="PZ38" s="346"/>
      <c r="QA38" s="346"/>
      <c r="QB38" s="346"/>
      <c r="QC38" s="346"/>
      <c r="QD38" s="346"/>
      <c r="QE38" s="346"/>
      <c r="QF38" s="346"/>
      <c r="QG38" s="346"/>
      <c r="QH38" s="346"/>
      <c r="QI38" s="346"/>
      <c r="QJ38" s="346"/>
      <c r="QK38" s="346"/>
      <c r="QL38" s="346"/>
      <c r="QM38" s="346"/>
      <c r="QN38" s="346"/>
      <c r="QO38" s="346"/>
      <c r="QP38" s="346"/>
      <c r="QQ38" s="346"/>
      <c r="QR38" s="346"/>
      <c r="QS38" s="346"/>
      <c r="QT38" s="346"/>
      <c r="QU38" s="346"/>
      <c r="QV38" s="346"/>
      <c r="QW38" s="346"/>
      <c r="QX38" s="346"/>
      <c r="QY38" s="346"/>
      <c r="QZ38" s="346"/>
      <c r="RA38" s="346"/>
      <c r="RB38" s="346"/>
      <c r="RC38" s="346"/>
      <c r="RD38" s="346"/>
      <c r="RE38" s="346"/>
      <c r="RF38" s="346"/>
      <c r="RG38" s="346"/>
      <c r="RH38" s="346"/>
      <c r="RI38" s="346"/>
      <c r="RJ38" s="346"/>
      <c r="RK38" s="346"/>
      <c r="RL38" s="346"/>
      <c r="RM38" s="346"/>
      <c r="RN38" s="346"/>
      <c r="RO38" s="346"/>
      <c r="RP38" s="346"/>
      <c r="RQ38" s="346"/>
      <c r="RR38" s="346"/>
      <c r="RS38" s="346"/>
      <c r="RT38" s="346"/>
      <c r="RU38" s="346"/>
      <c r="RV38" s="346"/>
      <c r="RW38" s="346"/>
      <c r="RX38" s="346"/>
      <c r="RY38" s="346"/>
      <c r="RZ38" s="346"/>
      <c r="SA38" s="346"/>
      <c r="SB38" s="346"/>
      <c r="SC38" s="346"/>
      <c r="SD38" s="346"/>
      <c r="SE38" s="346"/>
      <c r="SF38" s="346"/>
      <c r="SG38" s="346"/>
      <c r="SH38" s="346"/>
      <c r="SI38" s="346"/>
      <c r="SJ38" s="346"/>
      <c r="SK38" s="346"/>
      <c r="SL38" s="346"/>
      <c r="SM38" s="346"/>
      <c r="SN38" s="346"/>
      <c r="SO38" s="346"/>
      <c r="SP38" s="346"/>
      <c r="SQ38" s="346"/>
      <c r="SR38" s="346"/>
      <c r="SS38" s="346"/>
      <c r="ST38" s="346"/>
      <c r="SU38" s="346"/>
      <c r="SV38" s="346"/>
      <c r="SW38" s="346"/>
      <c r="SX38" s="346"/>
      <c r="SY38" s="346"/>
      <c r="SZ38" s="346"/>
      <c r="TA38" s="346"/>
      <c r="TB38" s="346"/>
      <c r="TC38" s="346"/>
      <c r="TD38" s="346"/>
      <c r="TE38" s="346"/>
      <c r="TF38" s="346"/>
      <c r="TG38" s="346"/>
      <c r="TH38" s="346"/>
      <c r="TI38" s="346"/>
      <c r="TJ38" s="346"/>
      <c r="TK38" s="346"/>
      <c r="TL38" s="346"/>
      <c r="TM38" s="346"/>
      <c r="TN38" s="346"/>
      <c r="TO38" s="346"/>
      <c r="TP38" s="346"/>
      <c r="TQ38" s="346"/>
      <c r="TR38" s="346"/>
      <c r="TS38" s="346"/>
      <c r="TT38" s="346"/>
      <c r="TU38" s="346"/>
      <c r="TV38" s="346"/>
      <c r="TW38" s="346"/>
      <c r="TX38" s="346"/>
      <c r="TY38" s="346"/>
      <c r="TZ38" s="346"/>
      <c r="UA38" s="346"/>
      <c r="UB38" s="346"/>
      <c r="UC38" s="346"/>
      <c r="UD38" s="346"/>
      <c r="UE38" s="346"/>
      <c r="UF38" s="346"/>
      <c r="UG38" s="346"/>
      <c r="UH38" s="346"/>
      <c r="UI38" s="346"/>
      <c r="UJ38" s="346"/>
      <c r="UK38" s="346"/>
      <c r="UL38" s="346"/>
      <c r="UM38" s="346"/>
      <c r="UN38" s="346"/>
      <c r="UO38" s="346"/>
      <c r="UP38" s="346"/>
      <c r="UQ38" s="346"/>
      <c r="UR38" s="346"/>
      <c r="US38" s="346"/>
      <c r="UT38" s="346"/>
      <c r="UU38" s="346"/>
      <c r="UV38" s="346"/>
      <c r="UW38" s="346"/>
      <c r="UX38" s="346"/>
      <c r="UY38" s="346"/>
      <c r="UZ38" s="346"/>
      <c r="VA38" s="346"/>
      <c r="VB38" s="346"/>
      <c r="VC38" s="346"/>
      <c r="VD38" s="346"/>
      <c r="VE38" s="346"/>
      <c r="VF38" s="346"/>
      <c r="VG38" s="346"/>
      <c r="VH38" s="346"/>
      <c r="VI38" s="346"/>
      <c r="VJ38" s="346"/>
      <c r="VK38" s="346"/>
      <c r="VL38" s="346"/>
      <c r="VM38" s="346"/>
      <c r="VN38" s="346"/>
      <c r="VO38" s="346"/>
      <c r="VP38" s="346"/>
      <c r="VQ38" s="346"/>
      <c r="VR38" s="346"/>
      <c r="VS38" s="346"/>
      <c r="VT38" s="346"/>
      <c r="VU38" s="346"/>
      <c r="VV38" s="346"/>
      <c r="VW38" s="346"/>
      <c r="VX38" s="346"/>
      <c r="VY38" s="346"/>
      <c r="VZ38" s="346"/>
      <c r="WA38" s="346"/>
      <c r="WB38" s="346"/>
      <c r="WC38" s="346"/>
      <c r="WD38" s="346"/>
      <c r="WE38" s="346"/>
      <c r="WF38" s="346"/>
      <c r="WG38" s="346"/>
      <c r="WH38" s="346"/>
      <c r="WI38" s="346"/>
      <c r="WJ38" s="346"/>
      <c r="WK38" s="346"/>
      <c r="WL38" s="346"/>
      <c r="WM38" s="346"/>
      <c r="WN38" s="346"/>
      <c r="WO38" s="346"/>
      <c r="WP38" s="346"/>
      <c r="WQ38" s="346"/>
      <c r="WR38" s="346"/>
      <c r="WS38" s="346"/>
      <c r="WT38" s="346"/>
      <c r="WU38" s="346"/>
      <c r="WV38" s="346"/>
      <c r="WW38" s="346"/>
      <c r="WX38" s="346"/>
      <c r="WY38" s="346"/>
      <c r="WZ38" s="346"/>
      <c r="XA38" s="346"/>
      <c r="XB38" s="346"/>
      <c r="XC38" s="346"/>
      <c r="XD38" s="346"/>
      <c r="XE38" s="346"/>
      <c r="XF38" s="346"/>
      <c r="XG38" s="346"/>
      <c r="XH38" s="346"/>
      <c r="XI38" s="346"/>
      <c r="XJ38" s="346"/>
      <c r="XK38" s="346"/>
      <c r="XL38" s="346"/>
      <c r="XM38" s="346"/>
      <c r="XN38" s="346"/>
      <c r="XO38" s="346"/>
      <c r="XP38" s="346"/>
      <c r="XQ38" s="346"/>
      <c r="XR38" s="346"/>
      <c r="XS38" s="346"/>
      <c r="XT38" s="346"/>
      <c r="XU38" s="346"/>
      <c r="XV38" s="346"/>
      <c r="XW38" s="346"/>
      <c r="XX38" s="346"/>
      <c r="XY38" s="346"/>
      <c r="XZ38" s="346"/>
      <c r="YA38" s="346"/>
      <c r="YB38" s="346"/>
      <c r="YC38" s="346"/>
      <c r="YD38" s="346"/>
      <c r="YE38" s="346"/>
      <c r="YF38" s="346"/>
      <c r="YG38" s="346"/>
      <c r="YH38" s="346"/>
      <c r="YI38" s="346"/>
      <c r="YJ38" s="346"/>
      <c r="YK38" s="346"/>
      <c r="YL38" s="346"/>
      <c r="YM38" s="346"/>
      <c r="YN38" s="346"/>
      <c r="YO38" s="346"/>
      <c r="YP38" s="346"/>
      <c r="YQ38" s="346"/>
      <c r="YR38" s="346"/>
      <c r="YS38" s="346"/>
      <c r="YT38" s="346"/>
      <c r="YU38" s="346"/>
      <c r="YV38" s="346"/>
      <c r="YW38" s="346"/>
      <c r="YX38" s="346"/>
      <c r="YY38" s="346"/>
      <c r="YZ38" s="346"/>
      <c r="ZA38" s="346"/>
      <c r="ZB38" s="346"/>
      <c r="ZC38" s="346"/>
      <c r="ZD38" s="346"/>
      <c r="ZE38" s="346"/>
      <c r="ZF38" s="346"/>
      <c r="ZG38" s="346"/>
      <c r="ZH38" s="346"/>
      <c r="ZI38" s="346"/>
      <c r="ZJ38" s="346"/>
      <c r="ZK38" s="346"/>
      <c r="ZL38" s="346"/>
      <c r="ZM38" s="346"/>
      <c r="ZN38" s="346"/>
      <c r="ZO38" s="346"/>
      <c r="ZP38" s="346"/>
      <c r="ZQ38" s="346"/>
      <c r="ZR38" s="346"/>
      <c r="ZS38" s="346"/>
      <c r="ZT38" s="346"/>
      <c r="ZU38" s="346"/>
      <c r="ZV38" s="346"/>
      <c r="ZW38" s="346"/>
      <c r="ZX38" s="346"/>
      <c r="ZY38" s="346"/>
      <c r="ZZ38" s="346"/>
      <c r="AAA38" s="346"/>
      <c r="AAB38" s="346"/>
      <c r="AAC38" s="346"/>
      <c r="AAD38" s="346"/>
      <c r="AAE38" s="346"/>
      <c r="AAF38" s="346"/>
      <c r="AAG38" s="346"/>
      <c r="AAH38" s="346"/>
      <c r="AAI38" s="346"/>
      <c r="AAJ38" s="346"/>
      <c r="AAK38" s="346"/>
      <c r="AAL38" s="346"/>
      <c r="AAM38" s="346"/>
      <c r="AAN38" s="346"/>
      <c r="AAO38" s="346"/>
      <c r="AAP38" s="346"/>
      <c r="AAQ38" s="346"/>
      <c r="AAR38" s="346"/>
      <c r="AAS38" s="346"/>
      <c r="AAT38" s="346"/>
      <c r="AAU38" s="346"/>
      <c r="AAV38" s="346"/>
      <c r="AAW38" s="346"/>
      <c r="AAX38" s="346"/>
      <c r="AAY38" s="346"/>
      <c r="AAZ38" s="346"/>
      <c r="ABA38" s="346"/>
      <c r="ABB38" s="346"/>
      <c r="ABC38" s="346"/>
      <c r="ABD38" s="346"/>
      <c r="ABE38" s="346"/>
      <c r="ABF38" s="346"/>
      <c r="ABG38" s="346"/>
      <c r="ABH38" s="346"/>
      <c r="ABI38" s="346"/>
      <c r="ABJ38" s="346"/>
      <c r="ABK38" s="346"/>
      <c r="ABL38" s="346"/>
      <c r="ABM38" s="346"/>
      <c r="ABN38" s="346"/>
      <c r="ABO38" s="346"/>
      <c r="ABP38" s="346"/>
      <c r="ABQ38" s="346"/>
      <c r="ABR38" s="346"/>
      <c r="ABS38" s="346"/>
      <c r="ABT38" s="346"/>
      <c r="ABU38" s="346"/>
      <c r="ABV38" s="346"/>
      <c r="ABW38" s="346"/>
      <c r="ABX38" s="346"/>
      <c r="ABY38" s="346"/>
      <c r="ABZ38" s="346"/>
      <c r="ACA38" s="346"/>
      <c r="ACB38" s="346"/>
      <c r="ACC38" s="346"/>
      <c r="ACD38" s="346"/>
      <c r="ACE38" s="346"/>
      <c r="ACF38" s="346"/>
      <c r="ACG38" s="346"/>
      <c r="ACH38" s="346"/>
      <c r="ACI38" s="346"/>
      <c r="ACJ38" s="346"/>
      <c r="ACK38" s="346"/>
      <c r="ACL38" s="346"/>
      <c r="ACM38" s="346"/>
      <c r="ACN38" s="346"/>
      <c r="ACO38" s="346"/>
      <c r="ACP38" s="346"/>
      <c r="ACQ38" s="346"/>
      <c r="ACR38" s="346"/>
      <c r="ACS38" s="346"/>
      <c r="ACT38" s="346"/>
      <c r="ACU38" s="346"/>
      <c r="ACV38" s="346"/>
      <c r="ACW38" s="346"/>
      <c r="ACX38" s="346"/>
      <c r="ACY38" s="346"/>
      <c r="ACZ38" s="346"/>
      <c r="ADA38" s="346"/>
      <c r="ADB38" s="346"/>
      <c r="ADC38" s="346"/>
      <c r="ADD38" s="346"/>
      <c r="ADE38" s="346"/>
      <c r="ADF38" s="346"/>
      <c r="ADG38" s="346"/>
      <c r="ADH38" s="346"/>
      <c r="ADI38" s="346"/>
      <c r="ADJ38" s="346"/>
      <c r="ADK38" s="346"/>
      <c r="ADL38" s="346"/>
      <c r="ADM38" s="346"/>
      <c r="ADN38" s="346"/>
      <c r="ADO38" s="346"/>
      <c r="ADP38" s="346"/>
      <c r="ADQ38" s="346"/>
      <c r="ADR38" s="346"/>
      <c r="ADS38" s="346"/>
      <c r="ADT38" s="346"/>
      <c r="ADU38" s="346"/>
      <c r="ADV38" s="346"/>
      <c r="ADW38" s="346"/>
      <c r="ADX38" s="346"/>
      <c r="ADY38" s="346"/>
      <c r="ADZ38" s="346"/>
      <c r="AEA38" s="346"/>
      <c r="AEB38" s="346"/>
      <c r="AEC38" s="346"/>
      <c r="AED38" s="346"/>
      <c r="AEE38" s="346"/>
      <c r="AEF38" s="346"/>
      <c r="AEG38" s="346"/>
      <c r="AEH38" s="346"/>
      <c r="AEI38" s="346"/>
      <c r="AEJ38" s="346"/>
      <c r="AEK38" s="346"/>
      <c r="AEL38" s="346"/>
      <c r="AEM38" s="346"/>
      <c r="AEN38" s="346"/>
      <c r="AEO38" s="346"/>
      <c r="AEP38" s="346"/>
      <c r="AEQ38" s="346"/>
      <c r="AER38" s="346"/>
      <c r="AES38" s="346"/>
      <c r="AET38" s="346"/>
      <c r="AEU38" s="346"/>
      <c r="AEV38" s="346"/>
      <c r="AEW38" s="346"/>
      <c r="AEX38" s="346"/>
      <c r="AEY38" s="346"/>
      <c r="AEZ38" s="346"/>
      <c r="AFA38" s="346"/>
      <c r="AFB38" s="346"/>
      <c r="AFC38" s="346"/>
      <c r="AFD38" s="346"/>
      <c r="AFE38" s="346"/>
      <c r="AFF38" s="346"/>
      <c r="AFG38" s="346"/>
      <c r="AFH38" s="346"/>
      <c r="AFI38" s="346"/>
      <c r="AFJ38" s="346"/>
      <c r="AFK38" s="346"/>
      <c r="AFL38" s="346"/>
      <c r="AFM38" s="346"/>
      <c r="AFN38" s="346"/>
      <c r="AFO38" s="346"/>
      <c r="AFP38" s="346"/>
      <c r="AFQ38" s="346"/>
      <c r="AFR38" s="346"/>
      <c r="AFS38" s="346"/>
      <c r="AFT38" s="346"/>
      <c r="AFU38" s="346"/>
      <c r="AFV38" s="346"/>
      <c r="AFW38" s="346"/>
      <c r="AFX38" s="346"/>
      <c r="AFY38" s="346"/>
      <c r="AFZ38" s="346"/>
      <c r="AGA38" s="346"/>
      <c r="AGB38" s="346"/>
      <c r="AGC38" s="346"/>
      <c r="AGD38" s="346"/>
      <c r="AGE38" s="346"/>
      <c r="AGF38" s="346"/>
      <c r="AGG38" s="346"/>
      <c r="AGH38" s="346"/>
      <c r="AGI38" s="346"/>
      <c r="AGJ38" s="346"/>
      <c r="AGK38" s="346"/>
      <c r="AGL38" s="346"/>
      <c r="AGM38" s="346"/>
      <c r="AGN38" s="346"/>
      <c r="AGO38" s="346"/>
      <c r="AGP38" s="346"/>
      <c r="AGQ38" s="346"/>
      <c r="AGR38" s="346"/>
      <c r="AGS38" s="346"/>
      <c r="AGT38" s="346"/>
      <c r="AGU38" s="346"/>
      <c r="AGV38" s="346"/>
      <c r="AGW38" s="346"/>
      <c r="AGX38" s="346"/>
      <c r="AGY38" s="346"/>
      <c r="AGZ38" s="346"/>
      <c r="AHA38" s="346"/>
      <c r="AHB38" s="346"/>
      <c r="AHC38" s="346"/>
      <c r="AHD38" s="346"/>
      <c r="AHE38" s="346"/>
      <c r="AHF38" s="346"/>
      <c r="AHG38" s="346"/>
      <c r="AHH38" s="346"/>
      <c r="AHI38" s="346"/>
      <c r="AHJ38" s="346"/>
      <c r="AHK38" s="346"/>
      <c r="AHL38" s="346"/>
      <c r="AHM38" s="346"/>
      <c r="AHN38" s="346"/>
      <c r="AHO38" s="346"/>
      <c r="AHP38" s="346"/>
      <c r="AHQ38" s="346"/>
      <c r="AHR38" s="346"/>
      <c r="AHS38" s="346"/>
      <c r="AHT38" s="346"/>
      <c r="AHU38" s="346"/>
      <c r="AHV38" s="346"/>
      <c r="AHW38" s="346"/>
      <c r="AHX38" s="346"/>
      <c r="AHY38" s="346"/>
      <c r="AHZ38" s="346"/>
      <c r="AIA38" s="346"/>
      <c r="AIB38" s="346"/>
      <c r="AIC38" s="346"/>
      <c r="AID38" s="346"/>
      <c r="AIE38" s="346"/>
      <c r="AIF38" s="346"/>
      <c r="AIG38" s="346"/>
      <c r="AIH38" s="346"/>
      <c r="AII38" s="346"/>
      <c r="AIJ38" s="346"/>
      <c r="AIK38" s="346"/>
      <c r="AIL38" s="346"/>
      <c r="AIM38" s="346"/>
      <c r="AIN38" s="346"/>
      <c r="AIO38" s="346"/>
      <c r="AIP38" s="346"/>
      <c r="AIQ38" s="346"/>
      <c r="AIR38" s="346"/>
      <c r="AIS38" s="346"/>
      <c r="AIT38" s="346"/>
      <c r="AIU38" s="346"/>
      <c r="AIV38" s="346"/>
      <c r="AIW38" s="346"/>
      <c r="AIX38" s="346"/>
      <c r="AIY38" s="346"/>
      <c r="AIZ38" s="346"/>
      <c r="AJA38" s="346"/>
      <c r="AJB38" s="346"/>
      <c r="AJC38" s="346"/>
      <c r="AJD38" s="346"/>
      <c r="AJE38" s="346"/>
      <c r="AJF38" s="346"/>
      <c r="AJG38" s="346"/>
      <c r="AJH38" s="346"/>
      <c r="AJI38" s="346"/>
      <c r="AJJ38" s="346"/>
      <c r="AJK38" s="346"/>
      <c r="AJL38" s="346"/>
      <c r="AJM38" s="346"/>
      <c r="AJN38" s="346"/>
      <c r="AJO38" s="346"/>
      <c r="AJP38" s="346"/>
      <c r="AJQ38" s="346"/>
      <c r="AJR38" s="346"/>
      <c r="AJS38" s="346"/>
      <c r="AJT38" s="346"/>
      <c r="AJU38" s="346"/>
      <c r="AJV38" s="346"/>
      <c r="AJW38" s="346"/>
      <c r="AJX38" s="346"/>
      <c r="AJY38" s="346"/>
      <c r="AJZ38" s="346"/>
      <c r="AKA38" s="346"/>
      <c r="AKB38" s="346"/>
      <c r="AKC38" s="346"/>
      <c r="AKD38" s="346"/>
      <c r="AKE38" s="346"/>
      <c r="AKF38" s="346"/>
      <c r="AKG38" s="346"/>
      <c r="AKH38" s="346"/>
      <c r="AKI38" s="346"/>
      <c r="AKJ38" s="346"/>
      <c r="AKK38" s="346"/>
      <c r="AKL38" s="346"/>
      <c r="AKM38" s="346"/>
      <c r="AKN38" s="346"/>
      <c r="AKO38" s="346"/>
      <c r="AKP38" s="346"/>
      <c r="AKQ38" s="346"/>
      <c r="AKR38" s="346"/>
      <c r="AKS38" s="346"/>
      <c r="AKT38" s="346"/>
      <c r="AKU38" s="346"/>
      <c r="AKV38" s="346"/>
      <c r="AKW38" s="346"/>
      <c r="AKX38" s="346"/>
      <c r="AKY38" s="346"/>
      <c r="AKZ38" s="346"/>
      <c r="ALA38" s="346"/>
      <c r="ALB38" s="346"/>
      <c r="ALC38" s="346"/>
      <c r="ALD38" s="346"/>
      <c r="ALE38" s="346"/>
      <c r="ALF38" s="346"/>
      <c r="ALG38" s="346"/>
      <c r="ALH38" s="346"/>
      <c r="ALI38" s="346"/>
      <c r="ALJ38" s="346"/>
      <c r="ALK38" s="346"/>
      <c r="ALL38" s="346"/>
      <c r="ALM38" s="346"/>
      <c r="ALN38" s="346"/>
      <c r="ALO38" s="346"/>
      <c r="ALP38" s="346"/>
      <c r="ALQ38" s="346"/>
      <c r="ALR38" s="346"/>
      <c r="ALS38" s="346"/>
      <c r="ALT38" s="346"/>
      <c r="ALU38" s="346"/>
      <c r="ALV38" s="346"/>
      <c r="ALW38" s="346"/>
      <c r="ALX38" s="346"/>
      <c r="ALY38" s="346"/>
      <c r="ALZ38" s="346"/>
      <c r="AMA38" s="346"/>
      <c r="AMB38" s="346"/>
      <c r="AMC38" s="346"/>
      <c r="AMD38" s="346"/>
      <c r="AME38" s="346"/>
      <c r="AMF38" s="346"/>
      <c r="AMG38" s="346"/>
      <c r="AMH38" s="346"/>
      <c r="AMI38" s="346"/>
      <c r="AMJ38" s="346"/>
      <c r="AMK38" s="346"/>
      <c r="AML38" s="346"/>
      <c r="AMM38" s="346"/>
      <c r="AMN38" s="346"/>
      <c r="AMO38" s="346"/>
      <c r="AMP38" s="346"/>
      <c r="AMQ38" s="346"/>
      <c r="AMR38" s="346"/>
      <c r="AMS38" s="346"/>
      <c r="AMT38" s="346"/>
      <c r="AMU38" s="346"/>
      <c r="AMV38" s="346"/>
      <c r="AMW38" s="346"/>
      <c r="AMX38" s="346"/>
      <c r="AMY38" s="346"/>
      <c r="AMZ38" s="346"/>
      <c r="ANA38" s="346"/>
      <c r="ANB38" s="346"/>
      <c r="ANC38" s="346"/>
      <c r="AND38" s="346"/>
      <c r="ANE38" s="346"/>
      <c r="ANF38" s="346"/>
      <c r="ANG38" s="346"/>
      <c r="ANH38" s="346"/>
      <c r="ANI38" s="346"/>
      <c r="ANJ38" s="346"/>
      <c r="ANK38" s="346"/>
      <c r="ANL38" s="346"/>
      <c r="ANM38" s="346"/>
      <c r="ANN38" s="346"/>
      <c r="ANO38" s="346"/>
      <c r="ANP38" s="346"/>
      <c r="ANQ38" s="346"/>
      <c r="ANR38" s="346"/>
      <c r="ANS38" s="346"/>
      <c r="ANT38" s="346"/>
      <c r="ANU38" s="346"/>
      <c r="ANV38" s="346"/>
      <c r="ANW38" s="346"/>
      <c r="ANX38" s="346"/>
      <c r="ANY38" s="346"/>
      <c r="ANZ38" s="346"/>
      <c r="AOA38" s="346"/>
      <c r="AOB38" s="346"/>
      <c r="AOC38" s="346"/>
      <c r="AOD38" s="346"/>
      <c r="AOE38" s="346"/>
      <c r="AOF38" s="346"/>
      <c r="AOG38" s="346"/>
      <c r="AOH38" s="346"/>
      <c r="AOI38" s="346"/>
      <c r="AOJ38" s="346"/>
      <c r="AOK38" s="346"/>
      <c r="AOL38" s="346"/>
      <c r="AOM38" s="346"/>
      <c r="AON38" s="346"/>
      <c r="AOO38" s="346"/>
      <c r="AOP38" s="346"/>
      <c r="AOQ38" s="346"/>
      <c r="AOR38" s="346"/>
      <c r="AOS38" s="346"/>
      <c r="AOT38" s="346"/>
      <c r="AOU38" s="346"/>
      <c r="AOV38" s="346"/>
      <c r="AOW38" s="346"/>
      <c r="AOX38" s="346"/>
      <c r="AOY38" s="346"/>
      <c r="AOZ38" s="346"/>
      <c r="APA38" s="346"/>
      <c r="APB38" s="346"/>
      <c r="APC38" s="346"/>
      <c r="APD38" s="346"/>
      <c r="APE38" s="346"/>
      <c r="APF38" s="346"/>
      <c r="APG38" s="346"/>
      <c r="APH38" s="346"/>
      <c r="API38" s="346"/>
      <c r="APJ38" s="346"/>
      <c r="APK38" s="346"/>
      <c r="APL38" s="346"/>
      <c r="APM38" s="346"/>
      <c r="APN38" s="346"/>
      <c r="APO38" s="346"/>
      <c r="APP38" s="346"/>
      <c r="APQ38" s="346"/>
      <c r="APR38" s="346"/>
      <c r="APS38" s="346"/>
      <c r="APT38" s="346"/>
      <c r="APU38" s="346"/>
      <c r="APV38" s="346"/>
      <c r="APW38" s="346"/>
      <c r="APX38" s="346"/>
      <c r="APY38" s="346"/>
      <c r="APZ38" s="346"/>
      <c r="AQA38" s="346"/>
      <c r="AQB38" s="346"/>
      <c r="AQC38" s="346"/>
      <c r="AQD38" s="346"/>
      <c r="AQE38" s="346"/>
      <c r="AQF38" s="346"/>
      <c r="AQG38" s="346"/>
      <c r="AQH38" s="346"/>
      <c r="AQI38" s="346"/>
      <c r="AQJ38" s="346"/>
      <c r="AQK38" s="346"/>
      <c r="AQL38" s="346"/>
      <c r="AQM38" s="346"/>
      <c r="AQN38" s="346"/>
      <c r="AQO38" s="346"/>
      <c r="AQP38" s="346"/>
      <c r="AQQ38" s="346"/>
      <c r="AQR38" s="346"/>
      <c r="AQS38" s="346"/>
      <c r="AQT38" s="346"/>
      <c r="AQU38" s="346"/>
      <c r="AQV38" s="346"/>
      <c r="AQW38" s="346"/>
      <c r="AQX38" s="346"/>
      <c r="AQY38" s="346"/>
      <c r="AQZ38" s="346"/>
      <c r="ARA38" s="346"/>
      <c r="ARB38" s="346"/>
      <c r="ARC38" s="346"/>
      <c r="ARD38" s="346"/>
      <c r="ARE38" s="346"/>
      <c r="ARF38" s="346"/>
      <c r="ARG38" s="346"/>
      <c r="ARH38" s="346"/>
      <c r="ARI38" s="346"/>
      <c r="ARJ38" s="346"/>
      <c r="ARK38" s="346"/>
      <c r="ARL38" s="346"/>
      <c r="ARM38" s="346"/>
      <c r="ARN38" s="346"/>
      <c r="ARO38" s="346"/>
      <c r="ARP38" s="346"/>
      <c r="ARQ38" s="346"/>
      <c r="ARR38" s="346"/>
      <c r="ARS38" s="346"/>
      <c r="ART38" s="346"/>
      <c r="ARU38" s="346"/>
      <c r="ARV38" s="346"/>
      <c r="ARW38" s="346"/>
      <c r="ARX38" s="346"/>
      <c r="ARY38" s="346"/>
      <c r="ARZ38" s="346"/>
      <c r="ASA38" s="346"/>
      <c r="ASB38" s="346"/>
      <c r="ASC38" s="346"/>
      <c r="ASD38" s="346"/>
      <c r="ASE38" s="346"/>
      <c r="ASF38" s="346"/>
      <c r="ASG38" s="346"/>
      <c r="ASH38" s="346"/>
      <c r="ASI38" s="346"/>
      <c r="ASJ38" s="346"/>
      <c r="ASK38" s="346"/>
      <c r="ASL38" s="346"/>
      <c r="ASM38" s="346"/>
      <c r="ASN38" s="346"/>
      <c r="ASO38" s="346"/>
      <c r="ASP38" s="346"/>
      <c r="ASQ38" s="346"/>
      <c r="ASR38" s="346"/>
      <c r="ASS38" s="346"/>
      <c r="AST38" s="346"/>
      <c r="ASU38" s="346"/>
      <c r="ASV38" s="346"/>
      <c r="ASW38" s="346"/>
      <c r="ASX38" s="346"/>
      <c r="ASY38" s="346"/>
      <c r="ASZ38" s="346"/>
      <c r="ATA38" s="346"/>
      <c r="ATB38" s="346"/>
      <c r="ATC38" s="346"/>
      <c r="ATD38" s="346"/>
      <c r="ATE38" s="346"/>
      <c r="ATF38" s="346"/>
      <c r="ATG38" s="346"/>
      <c r="ATH38" s="346"/>
      <c r="ATI38" s="346"/>
      <c r="ATJ38" s="346"/>
      <c r="ATK38" s="346"/>
      <c r="ATL38" s="346"/>
      <c r="ATM38" s="346"/>
      <c r="ATN38" s="346"/>
      <c r="ATO38" s="346"/>
      <c r="ATP38" s="346"/>
      <c r="ATQ38" s="346"/>
      <c r="ATR38" s="346"/>
      <c r="ATS38" s="346"/>
      <c r="ATT38" s="346"/>
      <c r="ATU38" s="346"/>
      <c r="ATV38" s="346"/>
      <c r="ATW38" s="346"/>
      <c r="ATX38" s="346"/>
      <c r="ATY38" s="346"/>
      <c r="ATZ38" s="346"/>
      <c r="AUA38" s="346"/>
      <c r="AUB38" s="346"/>
      <c r="AUC38" s="346"/>
      <c r="AUD38" s="346"/>
      <c r="AUE38" s="346"/>
      <c r="AUF38" s="346"/>
      <c r="AUG38" s="346"/>
      <c r="AUH38" s="346"/>
      <c r="AUI38" s="346"/>
      <c r="AUJ38" s="346"/>
      <c r="AUK38" s="346"/>
      <c r="AUL38" s="346"/>
      <c r="AUM38" s="346"/>
      <c r="AUN38" s="346"/>
      <c r="AUO38" s="346"/>
      <c r="AUP38" s="346"/>
      <c r="AUQ38" s="346"/>
      <c r="AUR38" s="346"/>
      <c r="AUS38" s="346"/>
      <c r="AUT38" s="346"/>
      <c r="AUU38" s="346"/>
      <c r="AUV38" s="346"/>
      <c r="AUW38" s="346"/>
      <c r="AUX38" s="346"/>
      <c r="AUY38" s="346"/>
      <c r="AUZ38" s="346"/>
      <c r="AVA38" s="346"/>
      <c r="AVB38" s="346"/>
      <c r="AVC38" s="346"/>
      <c r="AVD38" s="346"/>
      <c r="AVE38" s="346"/>
      <c r="AVF38" s="346"/>
      <c r="AVG38" s="346"/>
      <c r="AVH38" s="346"/>
      <c r="AVI38" s="346"/>
      <c r="AVJ38" s="346"/>
      <c r="AVK38" s="346"/>
      <c r="AVL38" s="346"/>
      <c r="AVM38" s="346"/>
      <c r="AVN38" s="346"/>
      <c r="AVO38" s="346"/>
      <c r="AVP38" s="346"/>
      <c r="AVQ38" s="346"/>
      <c r="AVR38" s="346"/>
      <c r="AVS38" s="346"/>
      <c r="AVT38" s="346"/>
      <c r="AVU38" s="346"/>
      <c r="AVV38" s="346"/>
      <c r="AVW38" s="346"/>
      <c r="AVX38" s="346"/>
      <c r="AVY38" s="346"/>
      <c r="AVZ38" s="346"/>
      <c r="AWA38" s="346"/>
      <c r="AWB38" s="346"/>
      <c r="AWC38" s="346"/>
      <c r="AWD38" s="346"/>
      <c r="AWE38" s="346"/>
      <c r="AWF38" s="346"/>
      <c r="AWG38" s="346"/>
      <c r="AWH38" s="346"/>
      <c r="AWI38" s="346"/>
      <c r="AWJ38" s="346"/>
      <c r="AWK38" s="346"/>
      <c r="AWL38" s="346"/>
      <c r="AWM38" s="346"/>
      <c r="AWN38" s="346"/>
      <c r="AWO38" s="346"/>
      <c r="AWP38" s="346"/>
      <c r="AWQ38" s="346"/>
      <c r="AWR38" s="346"/>
      <c r="AWS38" s="346"/>
      <c r="AWT38" s="346"/>
      <c r="AWU38" s="346"/>
      <c r="AWV38" s="346"/>
      <c r="AWW38" s="346"/>
      <c r="AWX38" s="346"/>
      <c r="AWY38" s="346"/>
      <c r="AWZ38" s="346"/>
      <c r="AXA38" s="346"/>
      <c r="AXB38" s="346"/>
      <c r="AXC38" s="346"/>
      <c r="AXD38" s="346"/>
      <c r="AXE38" s="346"/>
      <c r="AXF38" s="346"/>
      <c r="AXG38" s="346"/>
      <c r="AXH38" s="346"/>
      <c r="AXI38" s="346"/>
      <c r="AXJ38" s="346"/>
      <c r="AXK38" s="346"/>
      <c r="AXL38" s="346"/>
      <c r="AXM38" s="346"/>
      <c r="AXN38" s="346"/>
      <c r="AXO38" s="346"/>
      <c r="AXP38" s="346"/>
      <c r="AXQ38" s="346"/>
      <c r="AXR38" s="346"/>
      <c r="AXS38" s="346"/>
      <c r="AXT38" s="346"/>
      <c r="AXU38" s="346"/>
      <c r="AXV38" s="346"/>
      <c r="AXW38" s="346"/>
      <c r="AXX38" s="346"/>
      <c r="AXY38" s="346"/>
      <c r="AXZ38" s="346"/>
      <c r="AYA38" s="346"/>
      <c r="AYB38" s="346"/>
      <c r="AYC38" s="346"/>
      <c r="AYD38" s="346"/>
      <c r="AYE38" s="346"/>
      <c r="AYF38" s="346"/>
      <c r="AYG38" s="346"/>
      <c r="AYH38" s="346"/>
      <c r="AYI38" s="346"/>
      <c r="AYJ38" s="346"/>
      <c r="AYK38" s="346"/>
      <c r="AYL38" s="346"/>
      <c r="AYM38" s="346"/>
      <c r="AYN38" s="346"/>
      <c r="AYO38" s="346"/>
      <c r="AYP38" s="346"/>
      <c r="AYQ38" s="346"/>
      <c r="AYR38" s="346"/>
      <c r="AYS38" s="346"/>
      <c r="AYT38" s="346"/>
      <c r="AYU38" s="346"/>
      <c r="AYV38" s="346"/>
      <c r="AYW38" s="346"/>
      <c r="AYX38" s="346"/>
      <c r="AYY38" s="346"/>
      <c r="AYZ38" s="346"/>
      <c r="AZA38" s="346"/>
      <c r="AZB38" s="346"/>
      <c r="AZC38" s="346"/>
      <c r="AZD38" s="346"/>
      <c r="AZE38" s="346"/>
      <c r="AZF38" s="346"/>
      <c r="AZG38" s="346"/>
      <c r="AZH38" s="346"/>
      <c r="AZI38" s="346"/>
      <c r="AZJ38" s="346"/>
      <c r="AZK38" s="346"/>
      <c r="AZL38" s="346"/>
      <c r="AZM38" s="346"/>
      <c r="AZN38" s="346"/>
      <c r="AZO38" s="346"/>
      <c r="AZP38" s="346"/>
      <c r="AZQ38" s="346"/>
      <c r="AZR38" s="346"/>
      <c r="AZS38" s="346"/>
      <c r="AZT38" s="346"/>
      <c r="AZU38" s="346"/>
      <c r="AZV38" s="346"/>
      <c r="AZW38" s="346"/>
      <c r="AZX38" s="346"/>
      <c r="AZY38" s="346"/>
      <c r="AZZ38" s="346"/>
      <c r="BAA38" s="346"/>
      <c r="BAB38" s="346"/>
      <c r="BAC38" s="346"/>
      <c r="BAD38" s="346"/>
      <c r="BAE38" s="346"/>
      <c r="BAF38" s="346"/>
      <c r="BAG38" s="346"/>
      <c r="BAH38" s="346"/>
      <c r="BAI38" s="346"/>
      <c r="BAJ38" s="346"/>
      <c r="BAK38" s="346"/>
      <c r="BAL38" s="346"/>
      <c r="BAM38" s="346"/>
      <c r="BAN38" s="346"/>
      <c r="BAO38" s="346"/>
      <c r="BAP38" s="346"/>
      <c r="BAQ38" s="346"/>
      <c r="BAR38" s="346"/>
      <c r="BAS38" s="346"/>
      <c r="BAT38" s="346"/>
      <c r="BAU38" s="346"/>
      <c r="BAV38" s="346"/>
      <c r="BAW38" s="346"/>
      <c r="BAX38" s="346"/>
      <c r="BAY38" s="346"/>
      <c r="BAZ38" s="346"/>
      <c r="BBA38" s="346"/>
      <c r="BBB38" s="346"/>
      <c r="BBC38" s="346"/>
      <c r="BBD38" s="346"/>
      <c r="BBE38" s="346"/>
      <c r="BBF38" s="346"/>
      <c r="BBG38" s="346"/>
      <c r="BBH38" s="346"/>
      <c r="BBI38" s="346"/>
      <c r="BBJ38" s="346"/>
      <c r="BBK38" s="346"/>
      <c r="BBL38" s="346"/>
      <c r="BBM38" s="346"/>
      <c r="BBN38" s="346"/>
      <c r="BBO38" s="346"/>
      <c r="BBP38" s="346"/>
      <c r="BBQ38" s="346"/>
      <c r="BBR38" s="346"/>
      <c r="BBS38" s="346"/>
      <c r="BBT38" s="346"/>
      <c r="BBU38" s="346"/>
      <c r="BBV38" s="346"/>
      <c r="BBW38" s="346"/>
      <c r="BBX38" s="346"/>
      <c r="BBY38" s="346"/>
      <c r="BBZ38" s="346"/>
      <c r="BCA38" s="346"/>
      <c r="BCB38" s="346"/>
      <c r="BCC38" s="346"/>
      <c r="BCD38" s="346"/>
      <c r="BCE38" s="346"/>
      <c r="BCF38" s="346"/>
      <c r="BCG38" s="346"/>
      <c r="BCH38" s="346"/>
      <c r="BCI38" s="346"/>
      <c r="BCJ38" s="346"/>
      <c r="BCK38" s="346"/>
      <c r="BCL38" s="346"/>
      <c r="BCM38" s="346"/>
      <c r="BCN38" s="346"/>
      <c r="BCO38" s="346"/>
      <c r="BCP38" s="346"/>
      <c r="BCQ38" s="346"/>
      <c r="BCR38" s="346"/>
      <c r="BCS38" s="346"/>
      <c r="BCT38" s="346"/>
      <c r="BCU38" s="346"/>
      <c r="BCV38" s="346"/>
      <c r="BCW38" s="346"/>
      <c r="BCX38" s="346"/>
      <c r="BCY38" s="346"/>
      <c r="BCZ38" s="346"/>
      <c r="BDA38" s="346"/>
      <c r="BDB38" s="346"/>
      <c r="BDC38" s="346"/>
      <c r="BDD38" s="346"/>
      <c r="BDE38" s="346"/>
      <c r="BDF38" s="346"/>
      <c r="BDG38" s="346"/>
      <c r="BDH38" s="346"/>
      <c r="BDI38" s="346"/>
      <c r="BDJ38" s="346"/>
      <c r="BDK38" s="346"/>
      <c r="BDL38" s="346"/>
      <c r="BDM38" s="346"/>
      <c r="BDN38" s="346"/>
      <c r="BDO38" s="346"/>
      <c r="BDP38" s="346"/>
      <c r="BDQ38" s="346"/>
      <c r="BDR38" s="346"/>
      <c r="BDS38" s="346"/>
      <c r="BDT38" s="346"/>
      <c r="BDU38" s="346"/>
      <c r="BDV38" s="346"/>
      <c r="BDW38" s="346"/>
      <c r="BDX38" s="346"/>
      <c r="BDY38" s="346"/>
      <c r="BDZ38" s="346"/>
      <c r="BEA38" s="346"/>
      <c r="BEB38" s="346"/>
      <c r="BEC38" s="346"/>
      <c r="BED38" s="346"/>
      <c r="BEE38" s="346"/>
      <c r="BEF38" s="346"/>
      <c r="BEG38" s="346"/>
      <c r="BEH38" s="346"/>
      <c r="BEI38" s="346"/>
      <c r="BEJ38" s="346"/>
      <c r="BEK38" s="346"/>
      <c r="BEL38" s="346"/>
      <c r="BEM38" s="346"/>
      <c r="BEN38" s="346"/>
      <c r="BEO38" s="346"/>
      <c r="BEP38" s="346"/>
      <c r="BEQ38" s="346"/>
      <c r="BER38" s="346"/>
      <c r="BES38" s="346"/>
      <c r="BET38" s="346"/>
      <c r="BEU38" s="346"/>
      <c r="BEV38" s="346"/>
      <c r="BEW38" s="346"/>
      <c r="BEX38" s="346"/>
      <c r="BEY38" s="346"/>
      <c r="BEZ38" s="346"/>
      <c r="BFA38" s="346"/>
      <c r="BFB38" s="346"/>
      <c r="BFC38" s="346"/>
      <c r="BFD38" s="346"/>
      <c r="BFE38" s="346"/>
      <c r="BFF38" s="346"/>
      <c r="BFG38" s="346"/>
      <c r="BFH38" s="346"/>
      <c r="BFI38" s="346"/>
      <c r="BFJ38" s="346"/>
      <c r="BFK38" s="346"/>
      <c r="BFL38" s="346"/>
      <c r="BFM38" s="346"/>
      <c r="BFN38" s="346"/>
      <c r="BFO38" s="346"/>
      <c r="BFP38" s="346"/>
      <c r="BFQ38" s="346"/>
      <c r="BFR38" s="346"/>
      <c r="BFS38" s="346"/>
      <c r="BFT38" s="346"/>
      <c r="BFU38" s="346"/>
      <c r="BFV38" s="346"/>
      <c r="BFW38" s="346"/>
      <c r="BFX38" s="346"/>
      <c r="BFY38" s="346"/>
      <c r="BFZ38" s="346"/>
      <c r="BGA38" s="346"/>
      <c r="BGB38" s="346"/>
      <c r="BGC38" s="346"/>
      <c r="BGD38" s="346"/>
      <c r="BGE38" s="346"/>
      <c r="BGF38" s="346"/>
      <c r="BGG38" s="346"/>
      <c r="BGH38" s="346"/>
      <c r="BGI38" s="346"/>
      <c r="BGJ38" s="346"/>
      <c r="BGK38" s="346"/>
      <c r="BGL38" s="346"/>
      <c r="BGM38" s="346"/>
      <c r="BGN38" s="346"/>
      <c r="BGO38" s="346"/>
      <c r="BGP38" s="346"/>
      <c r="BGQ38" s="346"/>
      <c r="BGR38" s="346"/>
      <c r="BGS38" s="346"/>
      <c r="BGT38" s="346"/>
      <c r="BGU38" s="346"/>
      <c r="BGV38" s="346"/>
      <c r="BGW38" s="346"/>
      <c r="BGX38" s="346"/>
      <c r="BGY38" s="346"/>
      <c r="BGZ38" s="346"/>
      <c r="BHA38" s="346"/>
      <c r="BHB38" s="346"/>
      <c r="BHC38" s="346"/>
      <c r="BHD38" s="346"/>
      <c r="BHE38" s="346"/>
      <c r="BHF38" s="346"/>
      <c r="BHG38" s="346"/>
      <c r="BHH38" s="346"/>
      <c r="BHI38" s="346"/>
      <c r="BHJ38" s="346"/>
      <c r="BHK38" s="346"/>
      <c r="BHL38" s="346"/>
      <c r="BHM38" s="346"/>
      <c r="BHN38" s="346"/>
      <c r="BHO38" s="346"/>
      <c r="BHP38" s="346"/>
      <c r="BHQ38" s="346"/>
      <c r="BHR38" s="346"/>
      <c r="BHS38" s="346"/>
      <c r="BHT38" s="346"/>
      <c r="BHU38" s="346"/>
      <c r="BHV38" s="346"/>
      <c r="BHW38" s="346"/>
      <c r="BHX38" s="346"/>
      <c r="BHY38" s="346"/>
      <c r="BHZ38" s="346"/>
      <c r="BIA38" s="346"/>
      <c r="BIB38" s="346"/>
      <c r="BIC38" s="346"/>
      <c r="BID38" s="346"/>
      <c r="BIE38" s="346"/>
      <c r="BIF38" s="346"/>
      <c r="BIG38" s="346"/>
      <c r="BIH38" s="346"/>
      <c r="BII38" s="346"/>
      <c r="BIJ38" s="346"/>
      <c r="BIK38" s="346"/>
      <c r="BIL38" s="346"/>
      <c r="BIM38" s="346"/>
      <c r="BIN38" s="346"/>
      <c r="BIO38" s="346"/>
      <c r="BIP38" s="346"/>
      <c r="BIQ38" s="346"/>
      <c r="BIR38" s="346"/>
      <c r="BIS38" s="346"/>
      <c r="BIT38" s="346"/>
      <c r="BIU38" s="346"/>
      <c r="BIV38" s="346"/>
      <c r="BIW38" s="346"/>
      <c r="BIX38" s="346"/>
      <c r="BIY38" s="346"/>
      <c r="BIZ38" s="346"/>
      <c r="BJA38" s="346"/>
      <c r="BJB38" s="346"/>
      <c r="BJC38" s="346"/>
      <c r="BJD38" s="346"/>
      <c r="BJE38" s="346"/>
      <c r="BJF38" s="346"/>
      <c r="BJG38" s="346"/>
      <c r="BJH38" s="346"/>
      <c r="BJI38" s="346"/>
      <c r="BJJ38" s="346"/>
      <c r="BJK38" s="346"/>
      <c r="BJL38" s="346"/>
      <c r="BJM38" s="346"/>
      <c r="BJN38" s="346"/>
      <c r="BJO38" s="346"/>
      <c r="BJP38" s="346"/>
      <c r="BJQ38" s="346"/>
      <c r="BJR38" s="346"/>
      <c r="BJS38" s="346"/>
      <c r="BJT38" s="346"/>
      <c r="BJU38" s="346"/>
      <c r="BJV38" s="346"/>
      <c r="BJW38" s="346"/>
      <c r="BJX38" s="346"/>
      <c r="BJY38" s="346"/>
      <c r="BJZ38" s="346"/>
      <c r="BKA38" s="346"/>
      <c r="BKB38" s="346"/>
      <c r="BKC38" s="346"/>
      <c r="BKD38" s="346"/>
      <c r="BKE38" s="346"/>
      <c r="BKF38" s="346"/>
      <c r="BKG38" s="346"/>
      <c r="BKH38" s="346"/>
      <c r="BKI38" s="346"/>
      <c r="BKJ38" s="346"/>
      <c r="BKK38" s="346"/>
      <c r="BKL38" s="346"/>
      <c r="BKM38" s="346"/>
      <c r="BKN38" s="346"/>
      <c r="BKO38" s="346"/>
      <c r="BKP38" s="346"/>
      <c r="BKQ38" s="346"/>
      <c r="BKR38" s="346"/>
      <c r="BKS38" s="346"/>
      <c r="BKT38" s="346"/>
      <c r="BKU38" s="346"/>
      <c r="BKV38" s="346"/>
      <c r="BKW38" s="346"/>
      <c r="BKX38" s="346"/>
      <c r="BKY38" s="346"/>
      <c r="BKZ38" s="346"/>
      <c r="BLA38" s="346"/>
      <c r="BLB38" s="346"/>
      <c r="BLC38" s="346"/>
      <c r="BLD38" s="346"/>
      <c r="BLE38" s="346"/>
      <c r="BLF38" s="346"/>
      <c r="BLG38" s="346"/>
      <c r="BLH38" s="346"/>
      <c r="BLI38" s="346"/>
      <c r="BLJ38" s="346"/>
      <c r="BLK38" s="346"/>
      <c r="BLL38" s="346"/>
      <c r="BLM38" s="346"/>
      <c r="BLN38" s="346"/>
      <c r="BLO38" s="346"/>
      <c r="BLP38" s="346"/>
      <c r="BLQ38" s="346"/>
      <c r="BLR38" s="346"/>
      <c r="BLS38" s="346"/>
      <c r="BLT38" s="346"/>
      <c r="BLU38" s="346"/>
      <c r="BLV38" s="346"/>
      <c r="BLW38" s="346"/>
      <c r="BLX38" s="346"/>
      <c r="BLY38" s="346"/>
      <c r="BLZ38" s="346"/>
      <c r="BMA38" s="346"/>
      <c r="BMB38" s="346"/>
      <c r="BMC38" s="346"/>
      <c r="BMD38" s="346"/>
      <c r="BME38" s="346"/>
      <c r="BMF38" s="346"/>
      <c r="BMG38" s="346"/>
      <c r="BMH38" s="346"/>
      <c r="BMI38" s="346"/>
      <c r="BMJ38" s="346"/>
      <c r="BMK38" s="346"/>
      <c r="BML38" s="346"/>
      <c r="BMM38" s="346"/>
      <c r="BMN38" s="346"/>
      <c r="BMO38" s="346"/>
      <c r="BMP38" s="346"/>
      <c r="BMQ38" s="346"/>
      <c r="BMR38" s="346"/>
      <c r="BMS38" s="346"/>
      <c r="BMT38" s="346"/>
      <c r="BMU38" s="346"/>
      <c r="BMV38" s="346"/>
      <c r="BMW38" s="346"/>
      <c r="BMX38" s="346"/>
      <c r="BMY38" s="346"/>
      <c r="BMZ38" s="346"/>
      <c r="BNA38" s="346"/>
      <c r="BNB38" s="346"/>
      <c r="BNC38" s="346"/>
      <c r="BND38" s="346"/>
      <c r="BNE38" s="346"/>
      <c r="BNF38" s="346"/>
      <c r="BNG38" s="346"/>
      <c r="BNH38" s="346"/>
      <c r="BNI38" s="346"/>
      <c r="BNJ38" s="346"/>
      <c r="BNK38" s="346"/>
      <c r="BNL38" s="346"/>
      <c r="BNM38" s="346"/>
      <c r="BNN38" s="346"/>
      <c r="BNO38" s="346"/>
      <c r="BNP38" s="346"/>
      <c r="BNQ38" s="346"/>
      <c r="BNR38" s="346"/>
      <c r="BNS38" s="346"/>
      <c r="BNT38" s="346"/>
      <c r="BNU38" s="346"/>
      <c r="BNV38" s="346"/>
      <c r="BNW38" s="346"/>
      <c r="BNX38" s="346"/>
      <c r="BNY38" s="346"/>
      <c r="BNZ38" s="346"/>
      <c r="BOA38" s="346"/>
      <c r="BOB38" s="346"/>
      <c r="BOC38" s="346"/>
      <c r="BOD38" s="346"/>
      <c r="BOE38" s="346"/>
      <c r="BOF38" s="346"/>
      <c r="BOG38" s="346"/>
      <c r="BOH38" s="346"/>
      <c r="BOI38" s="346"/>
      <c r="BOJ38" s="346"/>
      <c r="BOK38" s="346"/>
      <c r="BOL38" s="346"/>
      <c r="BOM38" s="346"/>
      <c r="BON38" s="346"/>
      <c r="BOO38" s="346"/>
      <c r="BOP38" s="346"/>
      <c r="BOQ38" s="346"/>
      <c r="BOR38" s="346"/>
      <c r="BOS38" s="346"/>
      <c r="BOT38" s="346"/>
      <c r="BOU38" s="346"/>
      <c r="BOV38" s="346"/>
      <c r="BOW38" s="346"/>
      <c r="BOX38" s="346"/>
      <c r="BOY38" s="346"/>
      <c r="BOZ38" s="346"/>
      <c r="BPA38" s="346"/>
      <c r="BPB38" s="346"/>
      <c r="BPC38" s="346"/>
      <c r="BPD38" s="346"/>
      <c r="BPE38" s="346"/>
      <c r="BPF38" s="346"/>
      <c r="BPG38" s="346"/>
      <c r="BPH38" s="346"/>
      <c r="BPI38" s="346"/>
      <c r="BPJ38" s="346"/>
      <c r="BPK38" s="346"/>
      <c r="BPL38" s="346"/>
      <c r="BPM38" s="346"/>
      <c r="BPN38" s="346"/>
      <c r="BPO38" s="346"/>
      <c r="BPP38" s="346"/>
      <c r="BPQ38" s="346"/>
      <c r="BPR38" s="346"/>
      <c r="BPS38" s="346"/>
      <c r="BPT38" s="346"/>
      <c r="BPU38" s="346"/>
      <c r="BPV38" s="346"/>
      <c r="BPW38" s="346"/>
      <c r="BPX38" s="346"/>
      <c r="BPY38" s="346"/>
      <c r="BPZ38" s="346"/>
      <c r="BQA38" s="346"/>
      <c r="BQB38" s="346"/>
      <c r="BQC38" s="346"/>
      <c r="BQD38" s="346"/>
      <c r="BQE38" s="346"/>
      <c r="BQF38" s="346"/>
      <c r="BQG38" s="346"/>
      <c r="BQH38" s="346"/>
      <c r="BQI38" s="346"/>
      <c r="BQJ38" s="346"/>
      <c r="BQK38" s="346"/>
      <c r="BQL38" s="346"/>
      <c r="BQM38" s="346"/>
      <c r="BQN38" s="346"/>
      <c r="BQO38" s="346"/>
      <c r="BQP38" s="346"/>
      <c r="BQQ38" s="346"/>
      <c r="BQR38" s="346"/>
      <c r="BQS38" s="346"/>
      <c r="BQT38" s="346"/>
      <c r="BQU38" s="346"/>
      <c r="BQV38" s="346"/>
      <c r="BQW38" s="346"/>
      <c r="BQX38" s="346"/>
      <c r="BQY38" s="346"/>
      <c r="BQZ38" s="346"/>
      <c r="BRA38" s="346"/>
      <c r="BRB38" s="346"/>
      <c r="BRC38" s="346"/>
      <c r="BRD38" s="346"/>
      <c r="BRE38" s="346"/>
      <c r="BRF38" s="346"/>
      <c r="BRG38" s="346"/>
      <c r="BRH38" s="346"/>
      <c r="BRI38" s="346"/>
      <c r="BRJ38" s="346"/>
      <c r="BRK38" s="346"/>
      <c r="BRL38" s="346"/>
      <c r="BRM38" s="346"/>
      <c r="BRN38" s="346"/>
      <c r="BRO38" s="346"/>
      <c r="BRP38" s="346"/>
      <c r="BRQ38" s="346"/>
      <c r="BRR38" s="346"/>
      <c r="BRS38" s="346"/>
      <c r="BRT38" s="346"/>
      <c r="BRU38" s="346"/>
      <c r="BRV38" s="346"/>
      <c r="BRW38" s="346"/>
      <c r="BRX38" s="346"/>
      <c r="BRY38" s="346"/>
      <c r="BRZ38" s="346"/>
      <c r="BSA38" s="346"/>
      <c r="BSB38" s="346"/>
      <c r="BSC38" s="346"/>
      <c r="BSD38" s="346"/>
      <c r="BSE38" s="346"/>
      <c r="BSF38" s="346"/>
      <c r="BSG38" s="346"/>
      <c r="BSH38" s="346"/>
      <c r="BSI38" s="346"/>
      <c r="BSJ38" s="346"/>
      <c r="BSK38" s="346"/>
      <c r="BSL38" s="346"/>
      <c r="BSM38" s="346"/>
      <c r="BSN38" s="346"/>
      <c r="BSO38" s="346"/>
      <c r="BSP38" s="346"/>
      <c r="BSQ38" s="346"/>
      <c r="BSR38" s="346"/>
      <c r="BSS38" s="346"/>
      <c r="BST38" s="346"/>
      <c r="BSU38" s="346"/>
      <c r="BSV38" s="346"/>
      <c r="BSW38" s="346"/>
      <c r="BSX38" s="346"/>
      <c r="BSY38" s="346"/>
      <c r="BSZ38" s="346"/>
      <c r="BTA38" s="346"/>
      <c r="BTB38" s="346"/>
      <c r="BTC38" s="346"/>
      <c r="BTD38" s="346"/>
      <c r="BTE38" s="346"/>
      <c r="BTF38" s="346"/>
      <c r="BTG38" s="346"/>
      <c r="BTH38" s="346"/>
      <c r="BTI38" s="346"/>
      <c r="BTJ38" s="346"/>
      <c r="BTK38" s="346"/>
      <c r="BTL38" s="346"/>
      <c r="BTM38" s="346"/>
      <c r="BTN38" s="346"/>
      <c r="BTO38" s="346"/>
      <c r="BTP38" s="346"/>
      <c r="BTQ38" s="346"/>
      <c r="BTR38" s="346"/>
      <c r="BTS38" s="346"/>
      <c r="BTT38" s="346"/>
      <c r="BTU38" s="346"/>
      <c r="BTV38" s="346"/>
      <c r="BTW38" s="346"/>
      <c r="BTX38" s="346"/>
      <c r="BTY38" s="346"/>
      <c r="BTZ38" s="346"/>
      <c r="BUA38" s="346"/>
      <c r="BUB38" s="346"/>
      <c r="BUC38" s="346"/>
      <c r="BUD38" s="346"/>
      <c r="BUE38" s="346"/>
      <c r="BUF38" s="346"/>
      <c r="BUG38" s="346"/>
      <c r="BUH38" s="346"/>
      <c r="BUI38" s="346"/>
      <c r="BUJ38" s="346"/>
      <c r="BUK38" s="346"/>
      <c r="BUL38" s="346"/>
      <c r="BUM38" s="346"/>
      <c r="BUN38" s="346"/>
      <c r="BUO38" s="346"/>
      <c r="BUP38" s="346"/>
      <c r="BUQ38" s="346"/>
      <c r="BUR38" s="346"/>
      <c r="BUS38" s="346"/>
      <c r="BUT38" s="346"/>
      <c r="BUU38" s="346"/>
      <c r="BUV38" s="346"/>
      <c r="BUW38" s="346"/>
      <c r="BUX38" s="346"/>
      <c r="BUY38" s="346"/>
      <c r="BUZ38" s="346"/>
      <c r="BVA38" s="346"/>
      <c r="BVB38" s="346"/>
      <c r="BVC38" s="346"/>
      <c r="BVD38" s="346"/>
      <c r="BVE38" s="346"/>
      <c r="BVF38" s="346"/>
      <c r="BVG38" s="346"/>
      <c r="BVH38" s="346"/>
      <c r="BVI38" s="346"/>
      <c r="BVJ38" s="346"/>
      <c r="BVK38" s="346"/>
      <c r="BVL38" s="346"/>
      <c r="BVM38" s="346"/>
      <c r="BVN38" s="346"/>
      <c r="BVO38" s="346"/>
      <c r="BVP38" s="346"/>
      <c r="BVQ38" s="346"/>
      <c r="BVR38" s="346"/>
      <c r="BVS38" s="346"/>
      <c r="BVT38" s="346"/>
      <c r="BVU38" s="346"/>
      <c r="BVV38" s="346"/>
      <c r="BVW38" s="346"/>
      <c r="BVX38" s="346"/>
      <c r="BVY38" s="346"/>
      <c r="BVZ38" s="346"/>
      <c r="BWA38" s="346"/>
      <c r="BWB38" s="346"/>
      <c r="BWC38" s="346"/>
      <c r="BWD38" s="346"/>
      <c r="BWE38" s="346"/>
      <c r="BWF38" s="346"/>
      <c r="BWG38" s="346"/>
      <c r="BWH38" s="346"/>
      <c r="BWI38" s="346"/>
      <c r="BWJ38" s="346"/>
      <c r="BWK38" s="346"/>
      <c r="BWL38" s="346"/>
      <c r="BWM38" s="346"/>
      <c r="BWN38" s="346"/>
      <c r="BWO38" s="346"/>
      <c r="BWP38" s="346"/>
      <c r="BWQ38" s="346"/>
      <c r="BWR38" s="346"/>
      <c r="BWS38" s="346"/>
      <c r="BWT38" s="346"/>
      <c r="BWU38" s="346"/>
      <c r="BWV38" s="346"/>
      <c r="BWW38" s="346"/>
      <c r="BWX38" s="346"/>
      <c r="BWY38" s="346"/>
      <c r="BWZ38" s="346"/>
      <c r="BXA38" s="346"/>
      <c r="BXB38" s="346"/>
      <c r="BXC38" s="346"/>
      <c r="BXD38" s="346"/>
      <c r="BXE38" s="346"/>
      <c r="BXF38" s="346"/>
      <c r="BXG38" s="346"/>
      <c r="BXH38" s="346"/>
      <c r="BXI38" s="346"/>
      <c r="BXJ38" s="346"/>
      <c r="BXK38" s="346"/>
      <c r="BXL38" s="346"/>
      <c r="BXM38" s="346"/>
      <c r="BXN38" s="346"/>
      <c r="BXO38" s="346"/>
      <c r="BXP38" s="346"/>
      <c r="BXQ38" s="346"/>
      <c r="BXR38" s="346"/>
      <c r="BXS38" s="346"/>
      <c r="BXT38" s="346"/>
      <c r="BXU38" s="346"/>
      <c r="BXV38" s="346"/>
      <c r="BXW38" s="346"/>
      <c r="BXX38" s="346"/>
      <c r="BXY38" s="346"/>
      <c r="BXZ38" s="346"/>
      <c r="BYA38" s="346"/>
      <c r="BYB38" s="346"/>
      <c r="BYC38" s="346"/>
      <c r="BYD38" s="346"/>
      <c r="BYE38" s="346"/>
      <c r="BYF38" s="346"/>
      <c r="BYG38" s="346"/>
      <c r="BYH38" s="346"/>
      <c r="BYI38" s="346"/>
      <c r="BYJ38" s="346"/>
      <c r="BYK38" s="346"/>
      <c r="BYL38" s="346"/>
      <c r="BYM38" s="346"/>
      <c r="BYN38" s="346"/>
      <c r="BYO38" s="346"/>
      <c r="BYP38" s="346"/>
      <c r="BYQ38" s="346"/>
      <c r="BYR38" s="346"/>
      <c r="BYS38" s="346"/>
      <c r="BYT38" s="346"/>
      <c r="BYU38" s="346"/>
      <c r="BYV38" s="346"/>
      <c r="BYW38" s="346"/>
      <c r="BYX38" s="346"/>
      <c r="BYY38" s="346"/>
      <c r="BYZ38" s="346"/>
      <c r="BZA38" s="346"/>
      <c r="BZB38" s="346"/>
      <c r="BZC38" s="346"/>
      <c r="BZD38" s="346"/>
      <c r="BZE38" s="346"/>
      <c r="BZF38" s="346"/>
      <c r="BZG38" s="346"/>
      <c r="BZH38" s="346"/>
      <c r="BZI38" s="346"/>
      <c r="BZJ38" s="346"/>
      <c r="BZK38" s="346"/>
      <c r="BZL38" s="346"/>
      <c r="BZM38" s="346"/>
      <c r="BZN38" s="346"/>
      <c r="BZO38" s="346"/>
      <c r="BZP38" s="346"/>
      <c r="BZQ38" s="346"/>
      <c r="BZR38" s="346"/>
      <c r="BZS38" s="346"/>
      <c r="BZT38" s="346"/>
      <c r="BZU38" s="346"/>
      <c r="BZV38" s="346"/>
      <c r="BZW38" s="346"/>
      <c r="BZX38" s="346"/>
      <c r="BZY38" s="346"/>
      <c r="BZZ38" s="346"/>
      <c r="CAA38" s="346"/>
      <c r="CAB38" s="346"/>
      <c r="CAC38" s="346"/>
      <c r="CAD38" s="346"/>
      <c r="CAE38" s="346"/>
      <c r="CAF38" s="346"/>
      <c r="CAG38" s="346"/>
      <c r="CAH38" s="346"/>
      <c r="CAI38" s="346"/>
      <c r="CAJ38" s="346"/>
      <c r="CAK38" s="346"/>
      <c r="CAL38" s="346"/>
      <c r="CAM38" s="346"/>
      <c r="CAN38" s="346"/>
      <c r="CAO38" s="346"/>
      <c r="CAP38" s="346"/>
      <c r="CAQ38" s="346"/>
      <c r="CAR38" s="346"/>
      <c r="CAS38" s="346"/>
      <c r="CAT38" s="346"/>
      <c r="CAU38" s="346"/>
      <c r="CAV38" s="346"/>
      <c r="CAW38" s="346"/>
      <c r="CAX38" s="346"/>
      <c r="CAY38" s="346"/>
      <c r="CAZ38" s="346"/>
      <c r="CBA38" s="346"/>
      <c r="CBB38" s="346"/>
      <c r="CBC38" s="346"/>
      <c r="CBD38" s="346"/>
      <c r="CBE38" s="346"/>
      <c r="CBF38" s="346"/>
      <c r="CBG38" s="346"/>
      <c r="CBH38" s="346"/>
      <c r="CBI38" s="346"/>
      <c r="CBJ38" s="346"/>
      <c r="CBK38" s="346"/>
      <c r="CBL38" s="346"/>
      <c r="CBM38" s="346"/>
      <c r="CBN38" s="346"/>
      <c r="CBO38" s="346"/>
      <c r="CBP38" s="346"/>
      <c r="CBQ38" s="346"/>
      <c r="CBR38" s="346"/>
      <c r="CBS38" s="346"/>
      <c r="CBT38" s="346"/>
      <c r="CBU38" s="346"/>
      <c r="CBV38" s="346"/>
      <c r="CBW38" s="346"/>
      <c r="CBX38" s="346"/>
      <c r="CBY38" s="346"/>
      <c r="CBZ38" s="346"/>
      <c r="CCA38" s="346"/>
      <c r="CCB38" s="346"/>
      <c r="CCC38" s="346"/>
      <c r="CCD38" s="346"/>
      <c r="CCE38" s="346"/>
      <c r="CCF38" s="346"/>
      <c r="CCG38" s="346"/>
      <c r="CCH38" s="346"/>
      <c r="CCI38" s="346"/>
      <c r="CCJ38" s="346"/>
      <c r="CCK38" s="346"/>
      <c r="CCL38" s="346"/>
      <c r="CCM38" s="346"/>
      <c r="CCN38" s="346"/>
      <c r="CCO38" s="346"/>
      <c r="CCP38" s="346"/>
      <c r="CCQ38" s="346"/>
      <c r="CCR38" s="346"/>
      <c r="CCS38" s="346"/>
      <c r="CCT38" s="346"/>
      <c r="CCU38" s="346"/>
      <c r="CCV38" s="346"/>
      <c r="CCW38" s="346"/>
      <c r="CCX38" s="346"/>
      <c r="CCY38" s="346"/>
      <c r="CCZ38" s="346"/>
      <c r="CDA38" s="346"/>
      <c r="CDB38" s="346"/>
      <c r="CDC38" s="346"/>
      <c r="CDD38" s="346"/>
      <c r="CDE38" s="346"/>
      <c r="CDF38" s="346"/>
      <c r="CDG38" s="346"/>
      <c r="CDH38" s="346"/>
      <c r="CDI38" s="346"/>
      <c r="CDJ38" s="346"/>
      <c r="CDK38" s="346"/>
      <c r="CDL38" s="346"/>
      <c r="CDM38" s="346"/>
      <c r="CDN38" s="346"/>
      <c r="CDO38" s="346"/>
      <c r="CDP38" s="346"/>
      <c r="CDQ38" s="346"/>
      <c r="CDR38" s="346"/>
      <c r="CDS38" s="346"/>
      <c r="CDT38" s="346"/>
      <c r="CDU38" s="346"/>
      <c r="CDV38" s="346"/>
      <c r="CDW38" s="346"/>
      <c r="CDX38" s="346"/>
      <c r="CDY38" s="346"/>
      <c r="CDZ38" s="346"/>
      <c r="CEA38" s="346"/>
      <c r="CEB38" s="346"/>
      <c r="CEC38" s="346"/>
      <c r="CED38" s="346"/>
      <c r="CEE38" s="346"/>
      <c r="CEF38" s="346"/>
      <c r="CEG38" s="346"/>
      <c r="CEH38" s="346"/>
      <c r="CEI38" s="346"/>
      <c r="CEJ38" s="346"/>
      <c r="CEK38" s="346"/>
      <c r="CEL38" s="346"/>
      <c r="CEM38" s="346"/>
      <c r="CEN38" s="346"/>
      <c r="CEO38" s="346"/>
      <c r="CEP38" s="346"/>
      <c r="CEQ38" s="346"/>
      <c r="CER38" s="346"/>
      <c r="CES38" s="346"/>
      <c r="CET38" s="346"/>
      <c r="CEU38" s="346"/>
      <c r="CEV38" s="346"/>
      <c r="CEW38" s="346"/>
      <c r="CEX38" s="346"/>
      <c r="CEY38" s="346"/>
      <c r="CEZ38" s="346"/>
      <c r="CFA38" s="346"/>
      <c r="CFB38" s="346"/>
      <c r="CFC38" s="346"/>
      <c r="CFD38" s="346"/>
      <c r="CFE38" s="346"/>
      <c r="CFF38" s="346"/>
      <c r="CFG38" s="346"/>
      <c r="CFH38" s="346"/>
      <c r="CFI38" s="346"/>
      <c r="CFJ38" s="346"/>
      <c r="CFK38" s="346"/>
      <c r="CFL38" s="346"/>
      <c r="CFM38" s="346"/>
      <c r="CFN38" s="346"/>
      <c r="CFO38" s="346"/>
      <c r="CFP38" s="346"/>
      <c r="CFQ38" s="346"/>
      <c r="CFR38" s="346"/>
      <c r="CFS38" s="346"/>
      <c r="CFT38" s="346"/>
      <c r="CFU38" s="346"/>
      <c r="CFV38" s="346"/>
      <c r="CFW38" s="346"/>
      <c r="CFX38" s="346"/>
      <c r="CFY38" s="346"/>
      <c r="CFZ38" s="346"/>
      <c r="CGA38" s="346"/>
      <c r="CGB38" s="346"/>
      <c r="CGC38" s="346"/>
      <c r="CGD38" s="346"/>
      <c r="CGE38" s="346"/>
      <c r="CGF38" s="346"/>
      <c r="CGG38" s="346"/>
      <c r="CGH38" s="346"/>
      <c r="CGI38" s="346"/>
      <c r="CGJ38" s="346"/>
      <c r="CGK38" s="346"/>
      <c r="CGL38" s="346"/>
      <c r="CGM38" s="346"/>
      <c r="CGN38" s="346"/>
      <c r="CGO38" s="346"/>
      <c r="CGP38" s="346"/>
      <c r="CGQ38" s="346"/>
      <c r="CGR38" s="346"/>
      <c r="CGS38" s="346"/>
      <c r="CGT38" s="346"/>
      <c r="CGU38" s="346"/>
      <c r="CGV38" s="346"/>
      <c r="CGW38" s="346"/>
      <c r="CGX38" s="346"/>
      <c r="CGY38" s="346"/>
      <c r="CGZ38" s="346"/>
      <c r="CHA38" s="346"/>
      <c r="CHB38" s="346"/>
      <c r="CHC38" s="346"/>
      <c r="CHD38" s="346"/>
      <c r="CHE38" s="346"/>
      <c r="CHF38" s="346"/>
      <c r="CHG38" s="346"/>
      <c r="CHH38" s="346"/>
      <c r="CHI38" s="346"/>
      <c r="CHJ38" s="346"/>
      <c r="CHK38" s="346"/>
      <c r="CHL38" s="346"/>
      <c r="CHM38" s="346"/>
      <c r="CHN38" s="346"/>
      <c r="CHO38" s="346"/>
      <c r="CHP38" s="346"/>
      <c r="CHQ38" s="346"/>
      <c r="CHR38" s="346"/>
      <c r="CHS38" s="346"/>
      <c r="CHT38" s="346"/>
      <c r="CHU38" s="346"/>
      <c r="CHV38" s="346"/>
      <c r="CHW38" s="346"/>
      <c r="CHX38" s="346"/>
      <c r="CHY38" s="346"/>
      <c r="CHZ38" s="346"/>
      <c r="CIA38" s="346"/>
      <c r="CIB38" s="346"/>
      <c r="CIC38" s="346"/>
      <c r="CID38" s="346"/>
      <c r="CIE38" s="346"/>
      <c r="CIF38" s="346"/>
      <c r="CIG38" s="346"/>
      <c r="CIH38" s="346"/>
      <c r="CII38" s="346"/>
      <c r="CIJ38" s="346"/>
      <c r="CIK38" s="346"/>
      <c r="CIL38" s="346"/>
      <c r="CIM38" s="346"/>
      <c r="CIN38" s="346"/>
      <c r="CIO38" s="346"/>
      <c r="CIP38" s="346"/>
      <c r="CIQ38" s="346"/>
      <c r="CIR38" s="346"/>
      <c r="CIS38" s="346"/>
      <c r="CIT38" s="346"/>
      <c r="CIU38" s="346"/>
      <c r="CIV38" s="346"/>
      <c r="CIW38" s="346"/>
      <c r="CIX38" s="346"/>
      <c r="CIY38" s="346"/>
      <c r="CIZ38" s="346"/>
      <c r="CJA38" s="346"/>
      <c r="CJB38" s="346"/>
      <c r="CJC38" s="346"/>
      <c r="CJD38" s="346"/>
      <c r="CJE38" s="346"/>
      <c r="CJF38" s="346"/>
      <c r="CJG38" s="346"/>
      <c r="CJH38" s="346"/>
      <c r="CJI38" s="346"/>
      <c r="CJJ38" s="346"/>
      <c r="CJK38" s="346"/>
      <c r="CJL38" s="346"/>
      <c r="CJM38" s="346"/>
      <c r="CJN38" s="346"/>
      <c r="CJO38" s="346"/>
      <c r="CJP38" s="346"/>
      <c r="CJQ38" s="346"/>
      <c r="CJR38" s="346"/>
      <c r="CJS38" s="346"/>
      <c r="CJT38" s="346"/>
      <c r="CJU38" s="346"/>
      <c r="CJV38" s="346"/>
      <c r="CJW38" s="346"/>
      <c r="CJX38" s="346"/>
      <c r="CJY38" s="346"/>
      <c r="CJZ38" s="346"/>
      <c r="CKA38" s="346"/>
      <c r="CKB38" s="346"/>
      <c r="CKC38" s="346"/>
      <c r="CKD38" s="346"/>
      <c r="CKE38" s="346"/>
      <c r="CKF38" s="346"/>
      <c r="CKG38" s="346"/>
      <c r="CKH38" s="346"/>
      <c r="CKI38" s="346"/>
      <c r="CKJ38" s="346"/>
      <c r="CKK38" s="346"/>
      <c r="CKL38" s="346"/>
      <c r="CKM38" s="346"/>
      <c r="CKN38" s="346"/>
      <c r="CKO38" s="346"/>
      <c r="CKP38" s="346"/>
      <c r="CKQ38" s="346"/>
      <c r="CKR38" s="346"/>
      <c r="CKS38" s="346"/>
      <c r="CKT38" s="346"/>
      <c r="CKU38" s="346"/>
      <c r="CKV38" s="346"/>
      <c r="CKW38" s="346"/>
      <c r="CKX38" s="346"/>
      <c r="CKY38" s="346"/>
      <c r="CKZ38" s="346"/>
      <c r="CLA38" s="346"/>
      <c r="CLB38" s="346"/>
      <c r="CLC38" s="346"/>
      <c r="CLD38" s="346"/>
      <c r="CLE38" s="346"/>
      <c r="CLF38" s="346"/>
      <c r="CLG38" s="346"/>
      <c r="CLH38" s="346"/>
      <c r="CLI38" s="346"/>
      <c r="CLJ38" s="346"/>
      <c r="CLK38" s="346"/>
      <c r="CLL38" s="346"/>
      <c r="CLM38" s="346"/>
      <c r="CLN38" s="346"/>
      <c r="CLO38" s="346"/>
      <c r="CLP38" s="346"/>
      <c r="CLQ38" s="346"/>
      <c r="CLR38" s="346"/>
      <c r="CLS38" s="346"/>
      <c r="CLT38" s="346"/>
      <c r="CLU38" s="346"/>
      <c r="CLV38" s="346"/>
      <c r="CLW38" s="346"/>
      <c r="CLX38" s="346"/>
      <c r="CLY38" s="346"/>
      <c r="CLZ38" s="346"/>
      <c r="CMA38" s="346"/>
      <c r="CMB38" s="346"/>
      <c r="CMC38" s="346"/>
      <c r="CMD38" s="346"/>
      <c r="CME38" s="346"/>
      <c r="CMF38" s="346"/>
      <c r="CMG38" s="346"/>
      <c r="CMH38" s="346"/>
      <c r="CMI38" s="346"/>
      <c r="CMJ38" s="346"/>
      <c r="CMK38" s="346"/>
      <c r="CML38" s="346"/>
      <c r="CMM38" s="346"/>
      <c r="CMN38" s="346"/>
      <c r="CMO38" s="346"/>
      <c r="CMP38" s="346"/>
      <c r="CMQ38" s="346"/>
      <c r="CMR38" s="346"/>
      <c r="CMS38" s="346"/>
      <c r="CMT38" s="346"/>
      <c r="CMU38" s="346"/>
      <c r="CMV38" s="346"/>
      <c r="CMW38" s="346"/>
      <c r="CMX38" s="346"/>
      <c r="CMY38" s="346"/>
      <c r="CMZ38" s="346"/>
      <c r="CNA38" s="346"/>
      <c r="CNB38" s="346"/>
      <c r="CNC38" s="346"/>
      <c r="CND38" s="346"/>
      <c r="CNE38" s="346"/>
      <c r="CNF38" s="346"/>
      <c r="CNG38" s="346"/>
      <c r="CNH38" s="346"/>
      <c r="CNI38" s="346"/>
      <c r="CNJ38" s="346"/>
      <c r="CNK38" s="346"/>
      <c r="CNL38" s="346"/>
      <c r="CNM38" s="346"/>
      <c r="CNN38" s="346"/>
      <c r="CNO38" s="346"/>
      <c r="CNP38" s="346"/>
      <c r="CNQ38" s="346"/>
      <c r="CNR38" s="346"/>
      <c r="CNS38" s="346"/>
      <c r="CNT38" s="346"/>
      <c r="CNU38" s="346"/>
      <c r="CNV38" s="346"/>
      <c r="CNW38" s="346"/>
      <c r="CNX38" s="346"/>
      <c r="CNY38" s="346"/>
      <c r="CNZ38" s="346"/>
      <c r="COA38" s="346"/>
      <c r="COB38" s="346"/>
      <c r="COC38" s="346"/>
      <c r="COD38" s="346"/>
      <c r="COE38" s="346"/>
      <c r="COF38" s="346"/>
      <c r="COG38" s="346"/>
      <c r="COH38" s="346"/>
      <c r="COI38" s="346"/>
      <c r="COJ38" s="346"/>
      <c r="COK38" s="346"/>
      <c r="COL38" s="346"/>
      <c r="COM38" s="346"/>
      <c r="CON38" s="346"/>
      <c r="COO38" s="346"/>
      <c r="COP38" s="346"/>
      <c r="COQ38" s="346"/>
      <c r="COR38" s="346"/>
      <c r="COS38" s="346"/>
      <c r="COT38" s="346"/>
      <c r="COU38" s="346"/>
      <c r="COV38" s="346"/>
      <c r="COW38" s="346"/>
      <c r="COX38" s="346"/>
      <c r="COY38" s="346"/>
      <c r="COZ38" s="346"/>
      <c r="CPA38" s="346"/>
      <c r="CPB38" s="346"/>
      <c r="CPC38" s="346"/>
      <c r="CPD38" s="346"/>
      <c r="CPE38" s="346"/>
      <c r="CPF38" s="346"/>
      <c r="CPG38" s="346"/>
      <c r="CPH38" s="346"/>
      <c r="CPI38" s="346"/>
      <c r="CPJ38" s="346"/>
      <c r="CPK38" s="346"/>
      <c r="CPL38" s="346"/>
      <c r="CPM38" s="346"/>
      <c r="CPN38" s="346"/>
      <c r="CPO38" s="346"/>
      <c r="CPP38" s="346"/>
      <c r="CPQ38" s="346"/>
      <c r="CPR38" s="346"/>
      <c r="CPS38" s="346"/>
      <c r="CPT38" s="346"/>
      <c r="CPU38" s="346"/>
      <c r="CPV38" s="346"/>
      <c r="CPW38" s="346"/>
      <c r="CPX38" s="346"/>
      <c r="CPY38" s="346"/>
      <c r="CPZ38" s="346"/>
      <c r="CQA38" s="346"/>
      <c r="CQB38" s="346"/>
      <c r="CQC38" s="346"/>
      <c r="CQD38" s="346"/>
      <c r="CQE38" s="346"/>
      <c r="CQF38" s="346"/>
      <c r="CQG38" s="346"/>
      <c r="CQH38" s="346"/>
      <c r="CQI38" s="346"/>
      <c r="CQJ38" s="346"/>
      <c r="CQK38" s="346"/>
      <c r="CQL38" s="346"/>
      <c r="CQM38" s="346"/>
      <c r="CQN38" s="346"/>
      <c r="CQO38" s="346"/>
      <c r="CQP38" s="346"/>
      <c r="CQQ38" s="346"/>
      <c r="CQR38" s="346"/>
      <c r="CQS38" s="346"/>
      <c r="CQT38" s="346"/>
      <c r="CQU38" s="346"/>
      <c r="CQV38" s="346"/>
      <c r="CQW38" s="346"/>
      <c r="CQX38" s="346"/>
      <c r="CQY38" s="346"/>
      <c r="CQZ38" s="346"/>
      <c r="CRA38" s="346"/>
      <c r="CRB38" s="346"/>
      <c r="CRC38" s="346"/>
      <c r="CRD38" s="346"/>
      <c r="CRE38" s="346"/>
      <c r="CRF38" s="346"/>
      <c r="CRG38" s="346"/>
      <c r="CRH38" s="346"/>
      <c r="CRI38" s="346"/>
      <c r="CRJ38" s="346"/>
      <c r="CRK38" s="346"/>
      <c r="CRL38" s="346"/>
      <c r="CRM38" s="346"/>
      <c r="CRN38" s="346"/>
      <c r="CRO38" s="346"/>
      <c r="CRP38" s="346"/>
      <c r="CRQ38" s="346"/>
      <c r="CRR38" s="346"/>
      <c r="CRS38" s="346"/>
      <c r="CRT38" s="346"/>
      <c r="CRU38" s="346"/>
      <c r="CRV38" s="346"/>
      <c r="CRW38" s="346"/>
      <c r="CRX38" s="346"/>
      <c r="CRY38" s="346"/>
      <c r="CRZ38" s="346"/>
      <c r="CSA38" s="346"/>
      <c r="CSB38" s="346"/>
      <c r="CSC38" s="346"/>
      <c r="CSD38" s="346"/>
      <c r="CSE38" s="346"/>
      <c r="CSF38" s="346"/>
      <c r="CSG38" s="346"/>
      <c r="CSH38" s="346"/>
      <c r="CSI38" s="346"/>
      <c r="CSJ38" s="346"/>
      <c r="CSK38" s="346"/>
      <c r="CSL38" s="346"/>
      <c r="CSM38" s="346"/>
      <c r="CSN38" s="346"/>
      <c r="CSO38" s="346"/>
      <c r="CSP38" s="346"/>
      <c r="CSQ38" s="346"/>
      <c r="CSR38" s="346"/>
      <c r="CSS38" s="346"/>
      <c r="CST38" s="346"/>
      <c r="CSU38" s="346"/>
      <c r="CSV38" s="346"/>
      <c r="CSW38" s="346"/>
      <c r="CSX38" s="346"/>
      <c r="CSY38" s="346"/>
      <c r="CSZ38" s="346"/>
      <c r="CTA38" s="346"/>
      <c r="CTB38" s="346"/>
      <c r="CTC38" s="346"/>
      <c r="CTD38" s="346"/>
      <c r="CTE38" s="346"/>
      <c r="CTF38" s="346"/>
      <c r="CTG38" s="346"/>
      <c r="CTH38" s="346"/>
      <c r="CTI38" s="346"/>
      <c r="CTJ38" s="346"/>
      <c r="CTK38" s="346"/>
      <c r="CTL38" s="346"/>
      <c r="CTM38" s="346"/>
      <c r="CTN38" s="346"/>
      <c r="CTO38" s="346"/>
      <c r="CTP38" s="346"/>
      <c r="CTQ38" s="346"/>
      <c r="CTR38" s="346"/>
      <c r="CTS38" s="346"/>
      <c r="CTT38" s="346"/>
      <c r="CTU38" s="346"/>
      <c r="CTV38" s="346"/>
      <c r="CTW38" s="346"/>
      <c r="CTX38" s="346"/>
      <c r="CTY38" s="346"/>
      <c r="CTZ38" s="346"/>
      <c r="CUA38" s="346"/>
      <c r="CUB38" s="346"/>
      <c r="CUC38" s="346"/>
      <c r="CUD38" s="346"/>
      <c r="CUE38" s="346"/>
      <c r="CUF38" s="346"/>
      <c r="CUG38" s="346"/>
      <c r="CUH38" s="346"/>
      <c r="CUI38" s="346"/>
      <c r="CUJ38" s="346"/>
      <c r="CUK38" s="346"/>
      <c r="CUL38" s="346"/>
      <c r="CUM38" s="346"/>
      <c r="CUN38" s="346"/>
      <c r="CUO38" s="346"/>
      <c r="CUP38" s="346"/>
      <c r="CUQ38" s="346"/>
      <c r="CUR38" s="346"/>
      <c r="CUS38" s="346"/>
      <c r="CUT38" s="346"/>
      <c r="CUU38" s="346"/>
      <c r="CUV38" s="346"/>
      <c r="CUW38" s="346"/>
      <c r="CUX38" s="346"/>
      <c r="CUY38" s="346"/>
      <c r="CUZ38" s="346"/>
      <c r="CVA38" s="346"/>
      <c r="CVB38" s="346"/>
      <c r="CVC38" s="346"/>
      <c r="CVD38" s="346"/>
      <c r="CVE38" s="346"/>
      <c r="CVF38" s="346"/>
      <c r="CVG38" s="346"/>
      <c r="CVH38" s="346"/>
      <c r="CVI38" s="346"/>
      <c r="CVJ38" s="346"/>
      <c r="CVK38" s="346"/>
      <c r="CVL38" s="346"/>
      <c r="CVM38" s="346"/>
      <c r="CVN38" s="346"/>
      <c r="CVO38" s="346"/>
      <c r="CVP38" s="346"/>
      <c r="CVQ38" s="346"/>
      <c r="CVR38" s="346"/>
      <c r="CVS38" s="346"/>
      <c r="CVT38" s="346"/>
      <c r="CVU38" s="346"/>
      <c r="CVV38" s="346"/>
      <c r="CVW38" s="346"/>
      <c r="CVX38" s="346"/>
      <c r="CVY38" s="346"/>
      <c r="CVZ38" s="346"/>
      <c r="CWA38" s="346"/>
      <c r="CWB38" s="346"/>
      <c r="CWC38" s="346"/>
      <c r="CWD38" s="346"/>
      <c r="CWE38" s="346"/>
      <c r="CWF38" s="346"/>
      <c r="CWG38" s="346"/>
      <c r="CWH38" s="346"/>
      <c r="CWI38" s="346"/>
      <c r="CWJ38" s="346"/>
      <c r="CWK38" s="346"/>
      <c r="CWL38" s="346"/>
      <c r="CWM38" s="346"/>
      <c r="CWN38" s="346"/>
      <c r="CWO38" s="346"/>
      <c r="CWP38" s="346"/>
      <c r="CWQ38" s="346"/>
      <c r="CWR38" s="346"/>
      <c r="CWS38" s="346"/>
      <c r="CWT38" s="346"/>
      <c r="CWU38" s="346"/>
      <c r="CWV38" s="346"/>
      <c r="CWW38" s="346"/>
      <c r="CWX38" s="346"/>
      <c r="CWY38" s="346"/>
      <c r="CWZ38" s="346"/>
      <c r="CXA38" s="346"/>
      <c r="CXB38" s="346"/>
      <c r="CXC38" s="346"/>
      <c r="CXD38" s="346"/>
      <c r="CXE38" s="346"/>
      <c r="CXF38" s="346"/>
      <c r="CXG38" s="346"/>
      <c r="CXH38" s="346"/>
      <c r="CXI38" s="346"/>
      <c r="CXJ38" s="346"/>
      <c r="CXK38" s="346"/>
      <c r="CXL38" s="346"/>
      <c r="CXM38" s="346"/>
      <c r="CXN38" s="346"/>
      <c r="CXO38" s="346"/>
      <c r="CXP38" s="346"/>
      <c r="CXQ38" s="346"/>
      <c r="CXR38" s="346"/>
      <c r="CXS38" s="346"/>
      <c r="CXT38" s="346"/>
      <c r="CXU38" s="346"/>
      <c r="CXV38" s="346"/>
      <c r="CXW38" s="346"/>
      <c r="CXX38" s="346"/>
      <c r="CXY38" s="346"/>
      <c r="CXZ38" s="346"/>
      <c r="CYA38" s="346"/>
      <c r="CYB38" s="346"/>
      <c r="CYC38" s="346"/>
      <c r="CYD38" s="346"/>
      <c r="CYE38" s="346"/>
      <c r="CYF38" s="346"/>
      <c r="CYG38" s="346"/>
      <c r="CYH38" s="346"/>
      <c r="CYI38" s="346"/>
      <c r="CYJ38" s="346"/>
      <c r="CYK38" s="346"/>
      <c r="CYL38" s="346"/>
      <c r="CYM38" s="346"/>
      <c r="CYN38" s="346"/>
      <c r="CYO38" s="346"/>
      <c r="CYP38" s="346"/>
      <c r="CYQ38" s="346"/>
      <c r="CYR38" s="346"/>
      <c r="CYS38" s="346"/>
      <c r="CYT38" s="346"/>
      <c r="CYU38" s="346"/>
      <c r="CYV38" s="346"/>
      <c r="CYW38" s="346"/>
      <c r="CYX38" s="346"/>
      <c r="CYY38" s="346"/>
      <c r="CYZ38" s="346"/>
      <c r="CZA38" s="346"/>
      <c r="CZB38" s="346"/>
      <c r="CZC38" s="346"/>
      <c r="CZD38" s="346"/>
      <c r="CZE38" s="346"/>
      <c r="CZF38" s="346"/>
      <c r="CZG38" s="346"/>
      <c r="CZH38" s="346"/>
      <c r="CZI38" s="346"/>
      <c r="CZJ38" s="346"/>
      <c r="CZK38" s="346"/>
      <c r="CZL38" s="346"/>
      <c r="CZM38" s="346"/>
      <c r="CZN38" s="346"/>
      <c r="CZO38" s="346"/>
      <c r="CZP38" s="346"/>
      <c r="CZQ38" s="346"/>
      <c r="CZR38" s="346"/>
      <c r="CZS38" s="346"/>
      <c r="CZT38" s="346"/>
      <c r="CZU38" s="346"/>
      <c r="CZV38" s="346"/>
      <c r="CZW38" s="346"/>
      <c r="CZX38" s="346"/>
      <c r="CZY38" s="346"/>
      <c r="CZZ38" s="346"/>
      <c r="DAA38" s="346"/>
      <c r="DAB38" s="346"/>
      <c r="DAC38" s="346"/>
      <c r="DAD38" s="346"/>
      <c r="DAE38" s="346"/>
      <c r="DAF38" s="346"/>
      <c r="DAG38" s="346"/>
      <c r="DAH38" s="346"/>
      <c r="DAI38" s="346"/>
      <c r="DAJ38" s="346"/>
      <c r="DAK38" s="346"/>
      <c r="DAL38" s="346"/>
      <c r="DAM38" s="346"/>
      <c r="DAN38" s="346"/>
      <c r="DAO38" s="346"/>
      <c r="DAP38" s="346"/>
      <c r="DAQ38" s="346"/>
      <c r="DAR38" s="346"/>
      <c r="DAS38" s="346"/>
      <c r="DAT38" s="346"/>
      <c r="DAU38" s="346"/>
      <c r="DAV38" s="346"/>
      <c r="DAW38" s="346"/>
      <c r="DAX38" s="346"/>
      <c r="DAY38" s="346"/>
      <c r="DAZ38" s="346"/>
      <c r="DBA38" s="346"/>
      <c r="DBB38" s="346"/>
      <c r="DBC38" s="346"/>
      <c r="DBD38" s="346"/>
      <c r="DBE38" s="346"/>
      <c r="DBF38" s="346"/>
      <c r="DBG38" s="346"/>
      <c r="DBH38" s="346"/>
      <c r="DBI38" s="346"/>
      <c r="DBJ38" s="346"/>
      <c r="DBK38" s="346"/>
      <c r="DBL38" s="346"/>
      <c r="DBM38" s="346"/>
      <c r="DBN38" s="346"/>
      <c r="DBO38" s="346"/>
      <c r="DBP38" s="346"/>
      <c r="DBQ38" s="346"/>
      <c r="DBR38" s="346"/>
      <c r="DBS38" s="346"/>
      <c r="DBT38" s="346"/>
      <c r="DBU38" s="346"/>
      <c r="DBV38" s="346"/>
      <c r="DBW38" s="346"/>
      <c r="DBX38" s="346"/>
      <c r="DBY38" s="346"/>
      <c r="DBZ38" s="346"/>
      <c r="DCA38" s="346"/>
      <c r="DCB38" s="346"/>
      <c r="DCC38" s="346"/>
      <c r="DCD38" s="346"/>
      <c r="DCE38" s="346"/>
      <c r="DCF38" s="346"/>
      <c r="DCG38" s="346"/>
      <c r="DCH38" s="346"/>
      <c r="DCI38" s="346"/>
      <c r="DCJ38" s="346"/>
      <c r="DCK38" s="346"/>
      <c r="DCL38" s="346"/>
      <c r="DCM38" s="346"/>
      <c r="DCN38" s="346"/>
      <c r="DCO38" s="346"/>
      <c r="DCP38" s="346"/>
      <c r="DCQ38" s="346"/>
      <c r="DCR38" s="346"/>
      <c r="DCS38" s="346"/>
      <c r="DCT38" s="346"/>
      <c r="DCU38" s="346"/>
      <c r="DCV38" s="346"/>
      <c r="DCW38" s="346"/>
      <c r="DCX38" s="346"/>
      <c r="DCY38" s="346"/>
      <c r="DCZ38" s="346"/>
      <c r="DDA38" s="346"/>
      <c r="DDB38" s="346"/>
      <c r="DDC38" s="346"/>
      <c r="DDD38" s="346"/>
      <c r="DDE38" s="346"/>
      <c r="DDF38" s="346"/>
      <c r="DDG38" s="346"/>
      <c r="DDH38" s="346"/>
      <c r="DDI38" s="346"/>
      <c r="DDJ38" s="346"/>
      <c r="DDK38" s="346"/>
      <c r="DDL38" s="346"/>
      <c r="DDM38" s="346"/>
      <c r="DDN38" s="346"/>
      <c r="DDO38" s="346"/>
      <c r="DDP38" s="346"/>
      <c r="DDQ38" s="346"/>
      <c r="DDR38" s="346"/>
      <c r="DDS38" s="346"/>
      <c r="DDT38" s="346"/>
      <c r="DDU38" s="346"/>
      <c r="DDV38" s="346"/>
      <c r="DDW38" s="346"/>
      <c r="DDX38" s="346"/>
      <c r="DDY38" s="346"/>
      <c r="DDZ38" s="346"/>
      <c r="DEA38" s="346"/>
      <c r="DEB38" s="346"/>
      <c r="DEC38" s="346"/>
      <c r="DED38" s="346"/>
      <c r="DEE38" s="346"/>
      <c r="DEF38" s="346"/>
      <c r="DEG38" s="346"/>
      <c r="DEH38" s="346"/>
      <c r="DEI38" s="346"/>
      <c r="DEJ38" s="346"/>
      <c r="DEK38" s="346"/>
      <c r="DEL38" s="346"/>
      <c r="DEM38" s="346"/>
      <c r="DEN38" s="346"/>
      <c r="DEO38" s="346"/>
      <c r="DEP38" s="346"/>
      <c r="DEQ38" s="346"/>
      <c r="DER38" s="346"/>
      <c r="DES38" s="346"/>
      <c r="DET38" s="346"/>
      <c r="DEU38" s="346"/>
      <c r="DEV38" s="346"/>
      <c r="DEW38" s="346"/>
      <c r="DEX38" s="346"/>
      <c r="DEY38" s="346"/>
      <c r="DEZ38" s="346"/>
      <c r="DFA38" s="346"/>
      <c r="DFB38" s="346"/>
      <c r="DFC38" s="346"/>
      <c r="DFD38" s="346"/>
      <c r="DFE38" s="346"/>
      <c r="DFF38" s="346"/>
      <c r="DFG38" s="346"/>
      <c r="DFH38" s="346"/>
      <c r="DFI38" s="346"/>
      <c r="DFJ38" s="346"/>
      <c r="DFK38" s="346"/>
      <c r="DFL38" s="346"/>
      <c r="DFM38" s="346"/>
      <c r="DFN38" s="346"/>
      <c r="DFO38" s="346"/>
      <c r="DFP38" s="346"/>
      <c r="DFQ38" s="346"/>
      <c r="DFR38" s="346"/>
      <c r="DFS38" s="346"/>
      <c r="DFT38" s="346"/>
      <c r="DFU38" s="346"/>
      <c r="DFV38" s="346"/>
      <c r="DFW38" s="346"/>
      <c r="DFX38" s="346"/>
      <c r="DFY38" s="346"/>
      <c r="DFZ38" s="346"/>
      <c r="DGA38" s="346"/>
      <c r="DGB38" s="346"/>
      <c r="DGC38" s="346"/>
      <c r="DGD38" s="346"/>
      <c r="DGE38" s="346"/>
      <c r="DGF38" s="346"/>
      <c r="DGG38" s="346"/>
      <c r="DGH38" s="346"/>
      <c r="DGI38" s="346"/>
      <c r="DGJ38" s="346"/>
      <c r="DGK38" s="346"/>
      <c r="DGL38" s="346"/>
      <c r="DGM38" s="346"/>
      <c r="DGN38" s="346"/>
      <c r="DGO38" s="346"/>
      <c r="DGP38" s="346"/>
      <c r="DGQ38" s="346"/>
      <c r="DGR38" s="346"/>
      <c r="DGS38" s="346"/>
      <c r="DGT38" s="346"/>
      <c r="DGU38" s="346"/>
      <c r="DGV38" s="346"/>
      <c r="DGW38" s="346"/>
      <c r="DGX38" s="346"/>
      <c r="DGY38" s="346"/>
      <c r="DGZ38" s="346"/>
      <c r="DHA38" s="346"/>
      <c r="DHB38" s="346"/>
      <c r="DHC38" s="346"/>
      <c r="DHD38" s="346"/>
      <c r="DHE38" s="346"/>
      <c r="DHF38" s="346"/>
      <c r="DHG38" s="346"/>
      <c r="DHH38" s="346"/>
      <c r="DHI38" s="346"/>
      <c r="DHJ38" s="346"/>
      <c r="DHK38" s="346"/>
      <c r="DHL38" s="346"/>
      <c r="DHM38" s="346"/>
      <c r="DHN38" s="346"/>
      <c r="DHO38" s="346"/>
      <c r="DHP38" s="346"/>
      <c r="DHQ38" s="346"/>
      <c r="DHR38" s="346"/>
      <c r="DHS38" s="346"/>
      <c r="DHT38" s="346"/>
      <c r="DHU38" s="346"/>
      <c r="DHV38" s="346"/>
      <c r="DHW38" s="346"/>
      <c r="DHX38" s="346"/>
      <c r="DHY38" s="346"/>
      <c r="DHZ38" s="346"/>
      <c r="DIA38" s="346"/>
      <c r="DIB38" s="346"/>
      <c r="DIC38" s="346"/>
      <c r="DID38" s="346"/>
      <c r="DIE38" s="346"/>
      <c r="DIF38" s="346"/>
      <c r="DIG38" s="346"/>
      <c r="DIH38" s="346"/>
      <c r="DII38" s="346"/>
      <c r="DIJ38" s="346"/>
      <c r="DIK38" s="346"/>
      <c r="DIL38" s="346"/>
      <c r="DIM38" s="346"/>
      <c r="DIN38" s="346"/>
      <c r="DIO38" s="346"/>
      <c r="DIP38" s="346"/>
      <c r="DIQ38" s="346"/>
      <c r="DIR38" s="346"/>
      <c r="DIS38" s="346"/>
      <c r="DIT38" s="346"/>
      <c r="DIU38" s="346"/>
      <c r="DIV38" s="346"/>
      <c r="DIW38" s="346"/>
      <c r="DIX38" s="346"/>
      <c r="DIY38" s="346"/>
      <c r="DIZ38" s="346"/>
      <c r="DJA38" s="346"/>
      <c r="DJB38" s="346"/>
      <c r="DJC38" s="346"/>
      <c r="DJD38" s="346"/>
      <c r="DJE38" s="346"/>
      <c r="DJF38" s="346"/>
      <c r="DJG38" s="346"/>
      <c r="DJH38" s="346"/>
      <c r="DJI38" s="346"/>
      <c r="DJJ38" s="346"/>
      <c r="DJK38" s="346"/>
      <c r="DJL38" s="346"/>
      <c r="DJM38" s="346"/>
      <c r="DJN38" s="346"/>
      <c r="DJO38" s="346"/>
      <c r="DJP38" s="346"/>
      <c r="DJQ38" s="346"/>
      <c r="DJR38" s="346"/>
      <c r="DJS38" s="346"/>
      <c r="DJT38" s="346"/>
      <c r="DJU38" s="346"/>
      <c r="DJV38" s="346"/>
      <c r="DJW38" s="346"/>
      <c r="DJX38" s="346"/>
      <c r="DJY38" s="346"/>
      <c r="DJZ38" s="346"/>
      <c r="DKA38" s="346"/>
      <c r="DKB38" s="346"/>
      <c r="DKC38" s="346"/>
      <c r="DKD38" s="346"/>
      <c r="DKE38" s="346"/>
      <c r="DKF38" s="346"/>
      <c r="DKG38" s="346"/>
      <c r="DKH38" s="346"/>
      <c r="DKI38" s="346"/>
      <c r="DKJ38" s="346"/>
      <c r="DKK38" s="346"/>
      <c r="DKL38" s="346"/>
      <c r="DKM38" s="346"/>
      <c r="DKN38" s="346"/>
      <c r="DKO38" s="346"/>
      <c r="DKP38" s="346"/>
      <c r="DKQ38" s="346"/>
      <c r="DKR38" s="346"/>
      <c r="DKS38" s="346"/>
      <c r="DKT38" s="346"/>
      <c r="DKU38" s="346"/>
      <c r="DKV38" s="346"/>
      <c r="DKW38" s="346"/>
      <c r="DKX38" s="346"/>
      <c r="DKY38" s="346"/>
      <c r="DKZ38" s="346"/>
      <c r="DLA38" s="346"/>
      <c r="DLB38" s="346"/>
      <c r="DLC38" s="346"/>
      <c r="DLD38" s="346"/>
      <c r="DLE38" s="346"/>
      <c r="DLF38" s="346"/>
      <c r="DLG38" s="346"/>
      <c r="DLH38" s="346"/>
      <c r="DLI38" s="346"/>
      <c r="DLJ38" s="346"/>
      <c r="DLK38" s="346"/>
      <c r="DLL38" s="346"/>
      <c r="DLM38" s="346"/>
      <c r="DLN38" s="346"/>
      <c r="DLO38" s="346"/>
      <c r="DLP38" s="346"/>
      <c r="DLQ38" s="346"/>
      <c r="DLR38" s="346"/>
      <c r="DLS38" s="346"/>
      <c r="DLT38" s="346"/>
      <c r="DLU38" s="346"/>
      <c r="DLV38" s="346"/>
      <c r="DLW38" s="346"/>
      <c r="DLX38" s="346"/>
      <c r="DLY38" s="346"/>
      <c r="DLZ38" s="346"/>
      <c r="DMA38" s="346"/>
      <c r="DMB38" s="346"/>
      <c r="DMC38" s="346"/>
      <c r="DMD38" s="346"/>
      <c r="DME38" s="346"/>
      <c r="DMF38" s="346"/>
      <c r="DMG38" s="346"/>
      <c r="DMH38" s="346"/>
      <c r="DMI38" s="346"/>
      <c r="DMJ38" s="346"/>
      <c r="DMK38" s="346"/>
      <c r="DML38" s="346"/>
      <c r="DMM38" s="346"/>
      <c r="DMN38" s="346"/>
      <c r="DMO38" s="346"/>
      <c r="DMP38" s="346"/>
      <c r="DMQ38" s="346"/>
      <c r="DMR38" s="346"/>
      <c r="DMS38" s="346"/>
      <c r="DMT38" s="346"/>
      <c r="DMU38" s="346"/>
      <c r="DMV38" s="346"/>
      <c r="DMW38" s="346"/>
      <c r="DMX38" s="346"/>
      <c r="DMY38" s="346"/>
      <c r="DMZ38" s="346"/>
      <c r="DNA38" s="346"/>
      <c r="DNB38" s="346"/>
      <c r="DNC38" s="346"/>
      <c r="DND38" s="346"/>
      <c r="DNE38" s="346"/>
      <c r="DNF38" s="346"/>
      <c r="DNG38" s="346"/>
      <c r="DNH38" s="346"/>
      <c r="DNI38" s="346"/>
      <c r="DNJ38" s="346"/>
      <c r="DNK38" s="346"/>
      <c r="DNL38" s="346"/>
      <c r="DNM38" s="346"/>
      <c r="DNN38" s="346"/>
      <c r="DNO38" s="346"/>
      <c r="DNP38" s="346"/>
      <c r="DNQ38" s="346"/>
      <c r="DNR38" s="346"/>
      <c r="DNS38" s="346"/>
      <c r="DNT38" s="346"/>
      <c r="DNU38" s="346"/>
      <c r="DNV38" s="346"/>
      <c r="DNW38" s="346"/>
      <c r="DNX38" s="346"/>
      <c r="DNY38" s="346"/>
      <c r="DNZ38" s="346"/>
      <c r="DOA38" s="346"/>
      <c r="DOB38" s="346"/>
      <c r="DOC38" s="346"/>
      <c r="DOD38" s="346"/>
      <c r="DOE38" s="346"/>
      <c r="DOF38" s="346"/>
      <c r="DOG38" s="346"/>
      <c r="DOH38" s="346"/>
      <c r="DOI38" s="346"/>
      <c r="DOJ38" s="346"/>
      <c r="DOK38" s="346"/>
      <c r="DOL38" s="346"/>
      <c r="DOM38" s="346"/>
      <c r="DON38" s="346"/>
      <c r="DOO38" s="346"/>
      <c r="DOP38" s="346"/>
      <c r="DOQ38" s="346"/>
      <c r="DOR38" s="346"/>
      <c r="DOS38" s="346"/>
      <c r="DOT38" s="346"/>
      <c r="DOU38" s="346"/>
      <c r="DOV38" s="346"/>
      <c r="DOW38" s="346"/>
      <c r="DOX38" s="346"/>
      <c r="DOY38" s="346"/>
      <c r="DOZ38" s="346"/>
      <c r="DPA38" s="346"/>
      <c r="DPB38" s="346"/>
      <c r="DPC38" s="346"/>
      <c r="DPD38" s="346"/>
      <c r="DPE38" s="346"/>
      <c r="DPF38" s="346"/>
      <c r="DPG38" s="346"/>
      <c r="DPH38" s="346"/>
      <c r="DPI38" s="346"/>
      <c r="DPJ38" s="346"/>
      <c r="DPK38" s="346"/>
      <c r="DPL38" s="346"/>
      <c r="DPM38" s="346"/>
      <c r="DPN38" s="346"/>
      <c r="DPO38" s="346"/>
      <c r="DPP38" s="346"/>
      <c r="DPQ38" s="346"/>
      <c r="DPR38" s="346"/>
      <c r="DPS38" s="346"/>
      <c r="DPT38" s="346"/>
      <c r="DPU38" s="346"/>
      <c r="DPV38" s="346"/>
      <c r="DPW38" s="346"/>
      <c r="DPX38" s="346"/>
      <c r="DPY38" s="346"/>
      <c r="DPZ38" s="346"/>
      <c r="DQA38" s="346"/>
      <c r="DQB38" s="346"/>
      <c r="DQC38" s="346"/>
      <c r="DQD38" s="346"/>
      <c r="DQE38" s="346"/>
      <c r="DQF38" s="346"/>
      <c r="DQG38" s="346"/>
      <c r="DQH38" s="346"/>
      <c r="DQI38" s="346"/>
      <c r="DQJ38" s="346"/>
      <c r="DQK38" s="346"/>
      <c r="DQL38" s="346"/>
      <c r="DQM38" s="346"/>
      <c r="DQN38" s="346"/>
      <c r="DQO38" s="346"/>
      <c r="DQP38" s="346"/>
      <c r="DQQ38" s="346"/>
      <c r="DQR38" s="346"/>
      <c r="DQS38" s="346"/>
      <c r="DQT38" s="346"/>
      <c r="DQU38" s="346"/>
      <c r="DQV38" s="346"/>
      <c r="DQW38" s="346"/>
      <c r="DQX38" s="346"/>
      <c r="DQY38" s="346"/>
      <c r="DQZ38" s="346"/>
      <c r="DRA38" s="346"/>
      <c r="DRB38" s="346"/>
      <c r="DRC38" s="346"/>
      <c r="DRD38" s="346"/>
      <c r="DRE38" s="346"/>
      <c r="DRF38" s="346"/>
      <c r="DRG38" s="346"/>
      <c r="DRH38" s="346"/>
      <c r="DRI38" s="346"/>
      <c r="DRJ38" s="346"/>
      <c r="DRK38" s="346"/>
      <c r="DRL38" s="346"/>
      <c r="DRM38" s="346"/>
      <c r="DRN38" s="346"/>
      <c r="DRO38" s="346"/>
      <c r="DRP38" s="346"/>
      <c r="DRQ38" s="346"/>
      <c r="DRR38" s="346"/>
      <c r="DRS38" s="346"/>
      <c r="DRT38" s="346"/>
      <c r="DRU38" s="346"/>
      <c r="DRV38" s="346"/>
      <c r="DRW38" s="346"/>
      <c r="DRX38" s="346"/>
      <c r="DRY38" s="346"/>
      <c r="DRZ38" s="346"/>
      <c r="DSA38" s="346"/>
      <c r="DSB38" s="346"/>
      <c r="DSC38" s="346"/>
      <c r="DSD38" s="346"/>
      <c r="DSE38" s="346"/>
      <c r="DSF38" s="346"/>
      <c r="DSG38" s="346"/>
      <c r="DSH38" s="346"/>
      <c r="DSI38" s="346"/>
      <c r="DSJ38" s="346"/>
      <c r="DSK38" s="346"/>
      <c r="DSL38" s="346"/>
      <c r="DSM38" s="346"/>
      <c r="DSN38" s="346"/>
      <c r="DSO38" s="346"/>
      <c r="DSP38" s="346"/>
      <c r="DSQ38" s="346"/>
      <c r="DSR38" s="346"/>
      <c r="DSS38" s="346"/>
      <c r="DST38" s="346"/>
      <c r="DSU38" s="346"/>
      <c r="DSV38" s="346"/>
      <c r="DSW38" s="346"/>
      <c r="DSX38" s="346"/>
      <c r="DSY38" s="346"/>
      <c r="DSZ38" s="346"/>
      <c r="DTA38" s="346"/>
      <c r="DTB38" s="346"/>
      <c r="DTC38" s="346"/>
      <c r="DTD38" s="346"/>
      <c r="DTE38" s="346"/>
      <c r="DTF38" s="346"/>
      <c r="DTG38" s="346"/>
      <c r="DTH38" s="346"/>
      <c r="DTI38" s="346"/>
      <c r="DTJ38" s="346"/>
      <c r="DTK38" s="346"/>
      <c r="DTL38" s="346"/>
      <c r="DTM38" s="346"/>
      <c r="DTN38" s="346"/>
      <c r="DTO38" s="346"/>
      <c r="DTP38" s="346"/>
      <c r="DTQ38" s="346"/>
      <c r="DTR38" s="346"/>
      <c r="DTS38" s="346"/>
      <c r="DTT38" s="346"/>
      <c r="DTU38" s="346"/>
      <c r="DTV38" s="346"/>
      <c r="DTW38" s="346"/>
      <c r="DTX38" s="346"/>
      <c r="DTY38" s="346"/>
      <c r="DTZ38" s="346"/>
      <c r="DUA38" s="346"/>
      <c r="DUB38" s="346"/>
      <c r="DUC38" s="346"/>
      <c r="DUD38" s="346"/>
      <c r="DUE38" s="346"/>
      <c r="DUF38" s="346"/>
      <c r="DUG38" s="346"/>
      <c r="DUH38" s="346"/>
      <c r="DUI38" s="346"/>
      <c r="DUJ38" s="346"/>
      <c r="DUK38" s="346"/>
      <c r="DUL38" s="346"/>
      <c r="DUM38" s="346"/>
      <c r="DUN38" s="346"/>
      <c r="DUO38" s="346"/>
      <c r="DUP38" s="346"/>
      <c r="DUQ38" s="346"/>
      <c r="DUR38" s="346"/>
      <c r="DUS38" s="346"/>
      <c r="DUT38" s="346"/>
      <c r="DUU38" s="346"/>
      <c r="DUV38" s="346"/>
      <c r="DUW38" s="346"/>
      <c r="DUX38" s="346"/>
      <c r="DUY38" s="346"/>
      <c r="DUZ38" s="346"/>
      <c r="DVA38" s="346"/>
      <c r="DVB38" s="346"/>
      <c r="DVC38" s="346"/>
      <c r="DVD38" s="346"/>
      <c r="DVE38" s="346"/>
      <c r="DVF38" s="346"/>
      <c r="DVG38" s="346"/>
      <c r="DVH38" s="346"/>
      <c r="DVI38" s="346"/>
      <c r="DVJ38" s="346"/>
      <c r="DVK38" s="346"/>
      <c r="DVL38" s="346"/>
      <c r="DVM38" s="346"/>
      <c r="DVN38" s="346"/>
      <c r="DVO38" s="346"/>
      <c r="DVP38" s="346"/>
      <c r="DVQ38" s="346"/>
      <c r="DVR38" s="346"/>
      <c r="DVS38" s="346"/>
      <c r="DVT38" s="346"/>
      <c r="DVU38" s="346"/>
      <c r="DVV38" s="346"/>
      <c r="DVW38" s="346"/>
      <c r="DVX38" s="346"/>
      <c r="DVY38" s="346"/>
      <c r="DVZ38" s="346"/>
      <c r="DWA38" s="346"/>
      <c r="DWB38" s="346"/>
      <c r="DWC38" s="346"/>
      <c r="DWD38" s="346"/>
      <c r="DWE38" s="346"/>
      <c r="DWF38" s="346"/>
      <c r="DWG38" s="346"/>
      <c r="DWH38" s="346"/>
      <c r="DWI38" s="346"/>
      <c r="DWJ38" s="346"/>
      <c r="DWK38" s="346"/>
      <c r="DWL38" s="346"/>
      <c r="DWM38" s="346"/>
      <c r="DWN38" s="346"/>
      <c r="DWO38" s="346"/>
      <c r="DWP38" s="346"/>
      <c r="DWQ38" s="346"/>
      <c r="DWR38" s="346"/>
      <c r="DWS38" s="346"/>
      <c r="DWT38" s="346"/>
      <c r="DWU38" s="346"/>
      <c r="DWV38" s="346"/>
      <c r="DWW38" s="346"/>
      <c r="DWX38" s="346"/>
      <c r="DWY38" s="346"/>
      <c r="DWZ38" s="346"/>
      <c r="DXA38" s="346"/>
      <c r="DXB38" s="346"/>
      <c r="DXC38" s="346"/>
      <c r="DXD38" s="346"/>
      <c r="DXE38" s="346"/>
      <c r="DXF38" s="346"/>
      <c r="DXG38" s="346"/>
      <c r="DXH38" s="346"/>
      <c r="DXI38" s="346"/>
      <c r="DXJ38" s="346"/>
      <c r="DXK38" s="346"/>
      <c r="DXL38" s="346"/>
      <c r="DXM38" s="346"/>
      <c r="DXN38" s="346"/>
      <c r="DXO38" s="346"/>
      <c r="DXP38" s="346"/>
      <c r="DXQ38" s="346"/>
      <c r="DXR38" s="346"/>
      <c r="DXS38" s="346"/>
      <c r="DXT38" s="346"/>
      <c r="DXU38" s="346"/>
      <c r="DXV38" s="346"/>
      <c r="DXW38" s="346"/>
      <c r="DXX38" s="346"/>
      <c r="DXY38" s="346"/>
      <c r="DXZ38" s="346"/>
      <c r="DYA38" s="346"/>
      <c r="DYB38" s="346"/>
      <c r="DYC38" s="346"/>
      <c r="DYD38" s="346"/>
      <c r="DYE38" s="346"/>
      <c r="DYF38" s="346"/>
      <c r="DYG38" s="346"/>
      <c r="DYH38" s="346"/>
      <c r="DYI38" s="346"/>
      <c r="DYJ38" s="346"/>
      <c r="DYK38" s="346"/>
      <c r="DYL38" s="346"/>
      <c r="DYM38" s="346"/>
      <c r="DYN38" s="346"/>
      <c r="DYO38" s="346"/>
      <c r="DYP38" s="346"/>
      <c r="DYQ38" s="346"/>
      <c r="DYR38" s="346"/>
      <c r="DYS38" s="346"/>
      <c r="DYT38" s="346"/>
      <c r="DYU38" s="346"/>
      <c r="DYV38" s="346"/>
      <c r="DYW38" s="346"/>
      <c r="DYX38" s="346"/>
      <c r="DYY38" s="346"/>
      <c r="DYZ38" s="346"/>
      <c r="DZA38" s="346"/>
      <c r="DZB38" s="346"/>
      <c r="DZC38" s="346"/>
      <c r="DZD38" s="346"/>
      <c r="DZE38" s="346"/>
      <c r="DZF38" s="346"/>
      <c r="DZG38" s="346"/>
      <c r="DZH38" s="346"/>
      <c r="DZI38" s="346"/>
      <c r="DZJ38" s="346"/>
      <c r="DZK38" s="346"/>
      <c r="DZL38" s="346"/>
      <c r="DZM38" s="346"/>
      <c r="DZN38" s="346"/>
      <c r="DZO38" s="346"/>
      <c r="DZP38" s="346"/>
      <c r="DZQ38" s="346"/>
      <c r="DZR38" s="346"/>
      <c r="DZS38" s="346"/>
      <c r="DZT38" s="346"/>
      <c r="DZU38" s="346"/>
      <c r="DZV38" s="346"/>
      <c r="DZW38" s="346"/>
      <c r="DZX38" s="346"/>
      <c r="DZY38" s="346"/>
      <c r="DZZ38" s="346"/>
      <c r="EAA38" s="346"/>
      <c r="EAB38" s="346"/>
      <c r="EAC38" s="346"/>
      <c r="EAD38" s="346"/>
      <c r="EAE38" s="346"/>
      <c r="EAF38" s="346"/>
      <c r="EAG38" s="346"/>
      <c r="EAH38" s="346"/>
      <c r="EAI38" s="346"/>
      <c r="EAJ38" s="346"/>
      <c r="EAK38" s="346"/>
      <c r="EAL38" s="346"/>
      <c r="EAM38" s="346"/>
      <c r="EAN38" s="346"/>
      <c r="EAO38" s="346"/>
      <c r="EAP38" s="346"/>
      <c r="EAQ38" s="346"/>
      <c r="EAR38" s="346"/>
      <c r="EAS38" s="346"/>
      <c r="EAT38" s="346"/>
      <c r="EAU38" s="346"/>
      <c r="EAV38" s="346"/>
      <c r="EAW38" s="346"/>
      <c r="EAX38" s="346"/>
      <c r="EAY38" s="346"/>
      <c r="EAZ38" s="346"/>
      <c r="EBA38" s="346"/>
      <c r="EBB38" s="346"/>
      <c r="EBC38" s="346"/>
      <c r="EBD38" s="346"/>
      <c r="EBE38" s="346"/>
      <c r="EBF38" s="346"/>
      <c r="EBG38" s="346"/>
      <c r="EBH38" s="346"/>
      <c r="EBI38" s="346"/>
      <c r="EBJ38" s="346"/>
      <c r="EBK38" s="346"/>
      <c r="EBL38" s="346"/>
      <c r="EBM38" s="346"/>
      <c r="EBN38" s="346"/>
      <c r="EBO38" s="346"/>
      <c r="EBP38" s="346"/>
      <c r="EBQ38" s="346"/>
      <c r="EBR38" s="346"/>
      <c r="EBS38" s="346"/>
      <c r="EBT38" s="346"/>
      <c r="EBU38" s="346"/>
      <c r="EBV38" s="346"/>
      <c r="EBW38" s="346"/>
      <c r="EBX38" s="346"/>
      <c r="EBY38" s="346"/>
      <c r="EBZ38" s="346"/>
      <c r="ECA38" s="346"/>
      <c r="ECB38" s="346"/>
      <c r="ECC38" s="346"/>
      <c r="ECD38" s="346"/>
      <c r="ECE38" s="346"/>
      <c r="ECF38" s="346"/>
      <c r="ECG38" s="346"/>
      <c r="ECH38" s="346"/>
      <c r="ECI38" s="346"/>
      <c r="ECJ38" s="346"/>
      <c r="ECK38" s="346"/>
      <c r="ECL38" s="346"/>
      <c r="ECM38" s="346"/>
      <c r="ECN38" s="346"/>
      <c r="ECO38" s="346"/>
      <c r="ECP38" s="346"/>
      <c r="ECQ38" s="346"/>
      <c r="ECR38" s="346"/>
      <c r="ECS38" s="346"/>
      <c r="ECT38" s="346"/>
      <c r="ECU38" s="346"/>
      <c r="ECV38" s="346"/>
      <c r="ECW38" s="346"/>
      <c r="ECX38" s="346"/>
      <c r="ECY38" s="346"/>
      <c r="ECZ38" s="346"/>
      <c r="EDA38" s="346"/>
      <c r="EDB38" s="346"/>
      <c r="EDC38" s="346"/>
      <c r="EDD38" s="346"/>
      <c r="EDE38" s="346"/>
      <c r="EDF38" s="346"/>
      <c r="EDG38" s="346"/>
      <c r="EDH38" s="346"/>
      <c r="EDI38" s="346"/>
      <c r="EDJ38" s="346"/>
      <c r="EDK38" s="346"/>
      <c r="EDL38" s="346"/>
      <c r="EDM38" s="346"/>
      <c r="EDN38" s="346"/>
      <c r="EDO38" s="346"/>
      <c r="EDP38" s="346"/>
      <c r="EDQ38" s="346"/>
      <c r="EDR38" s="346"/>
      <c r="EDS38" s="346"/>
      <c r="EDT38" s="346"/>
      <c r="EDU38" s="346"/>
      <c r="EDV38" s="346"/>
      <c r="EDW38" s="346"/>
      <c r="EDX38" s="346"/>
      <c r="EDY38" s="346"/>
      <c r="EDZ38" s="346"/>
      <c r="EEA38" s="346"/>
      <c r="EEB38" s="346"/>
      <c r="EEC38" s="346"/>
      <c r="EED38" s="346"/>
      <c r="EEE38" s="346"/>
      <c r="EEF38" s="346"/>
      <c r="EEG38" s="346"/>
      <c r="EEH38" s="346"/>
      <c r="EEI38" s="346"/>
      <c r="EEJ38" s="346"/>
      <c r="EEK38" s="346"/>
      <c r="EEL38" s="346"/>
      <c r="EEM38" s="346"/>
      <c r="EEN38" s="346"/>
      <c r="EEO38" s="346"/>
      <c r="EEP38" s="346"/>
      <c r="EEQ38" s="346"/>
      <c r="EER38" s="346"/>
      <c r="EES38" s="346"/>
      <c r="EET38" s="346"/>
      <c r="EEU38" s="346"/>
      <c r="EEV38" s="346"/>
      <c r="EEW38" s="346"/>
      <c r="EEX38" s="346"/>
      <c r="EEY38" s="346"/>
      <c r="EEZ38" s="346"/>
      <c r="EFA38" s="346"/>
      <c r="EFB38" s="346"/>
      <c r="EFC38" s="346"/>
      <c r="EFD38" s="346"/>
      <c r="EFE38" s="346"/>
      <c r="EFF38" s="346"/>
      <c r="EFG38" s="346"/>
      <c r="EFH38" s="346"/>
      <c r="EFI38" s="346"/>
      <c r="EFJ38" s="346"/>
      <c r="EFK38" s="346"/>
      <c r="EFL38" s="346"/>
      <c r="EFM38" s="346"/>
      <c r="EFN38" s="346"/>
      <c r="EFO38" s="346"/>
      <c r="EFP38" s="346"/>
      <c r="EFQ38" s="346"/>
      <c r="EFR38" s="346"/>
      <c r="EFS38" s="346"/>
      <c r="EFT38" s="346"/>
      <c r="EFU38" s="346"/>
      <c r="EFV38" s="346"/>
      <c r="EFW38" s="346"/>
      <c r="EFX38" s="346"/>
      <c r="EFY38" s="346"/>
      <c r="EFZ38" s="346"/>
      <c r="EGA38" s="346"/>
      <c r="EGB38" s="346"/>
      <c r="EGC38" s="346"/>
      <c r="EGD38" s="346"/>
      <c r="EGE38" s="346"/>
      <c r="EGF38" s="346"/>
      <c r="EGG38" s="346"/>
      <c r="EGH38" s="346"/>
      <c r="EGI38" s="346"/>
      <c r="EGJ38" s="346"/>
      <c r="EGK38" s="346"/>
      <c r="EGL38" s="346"/>
      <c r="EGM38" s="346"/>
      <c r="EGN38" s="346"/>
      <c r="EGO38" s="346"/>
      <c r="EGP38" s="346"/>
      <c r="EGQ38" s="346"/>
      <c r="EGR38" s="346"/>
      <c r="EGS38" s="346"/>
      <c r="EGT38" s="346"/>
      <c r="EGU38" s="346"/>
      <c r="EGV38" s="346"/>
      <c r="EGW38" s="346"/>
      <c r="EGX38" s="346"/>
      <c r="EGY38" s="346"/>
      <c r="EGZ38" s="346"/>
      <c r="EHA38" s="346"/>
      <c r="EHB38" s="346"/>
      <c r="EHC38" s="346"/>
      <c r="EHD38" s="346"/>
      <c r="EHE38" s="346"/>
      <c r="EHF38" s="346"/>
      <c r="EHG38" s="346"/>
      <c r="EHH38" s="346"/>
      <c r="EHI38" s="346"/>
      <c r="EHJ38" s="346"/>
      <c r="EHK38" s="346"/>
      <c r="EHL38" s="346"/>
      <c r="EHM38" s="346"/>
      <c r="EHN38" s="346"/>
      <c r="EHO38" s="346"/>
      <c r="EHP38" s="346"/>
      <c r="EHQ38" s="346"/>
      <c r="EHR38" s="346"/>
      <c r="EHS38" s="346"/>
      <c r="EHT38" s="346"/>
      <c r="EHU38" s="346"/>
      <c r="EHV38" s="346"/>
      <c r="EHW38" s="346"/>
      <c r="EHX38" s="346"/>
      <c r="EHY38" s="346"/>
      <c r="EHZ38" s="346"/>
      <c r="EIA38" s="346"/>
      <c r="EIB38" s="346"/>
      <c r="EIC38" s="346"/>
      <c r="EID38" s="346"/>
      <c r="EIE38" s="346"/>
      <c r="EIF38" s="346"/>
      <c r="EIG38" s="346"/>
      <c r="EIH38" s="346"/>
      <c r="EII38" s="346"/>
      <c r="EIJ38" s="346"/>
      <c r="EIK38" s="346"/>
      <c r="EIL38" s="346"/>
      <c r="EIM38" s="346"/>
      <c r="EIN38" s="346"/>
      <c r="EIO38" s="346"/>
      <c r="EIP38" s="346"/>
      <c r="EIQ38" s="346"/>
      <c r="EIR38" s="346"/>
      <c r="EIS38" s="346"/>
      <c r="EIT38" s="346"/>
      <c r="EIU38" s="346"/>
      <c r="EIV38" s="346"/>
      <c r="EIW38" s="346"/>
      <c r="EIX38" s="346"/>
      <c r="EIY38" s="346"/>
      <c r="EIZ38" s="346"/>
      <c r="EJA38" s="346"/>
      <c r="EJB38" s="346"/>
      <c r="EJC38" s="346"/>
      <c r="EJD38" s="346"/>
      <c r="EJE38" s="346"/>
      <c r="EJF38" s="346"/>
      <c r="EJG38" s="346"/>
      <c r="EJH38" s="346"/>
      <c r="EJI38" s="346"/>
      <c r="EJJ38" s="346"/>
      <c r="EJK38" s="346"/>
      <c r="EJL38" s="346"/>
      <c r="EJM38" s="346"/>
      <c r="EJN38" s="346"/>
      <c r="EJO38" s="346"/>
      <c r="EJP38" s="346"/>
      <c r="EJQ38" s="346"/>
      <c r="EJR38" s="346"/>
      <c r="EJS38" s="346"/>
      <c r="EJT38" s="346"/>
      <c r="EJU38" s="346"/>
      <c r="EJV38" s="346"/>
      <c r="EJW38" s="346"/>
      <c r="EJX38" s="346"/>
      <c r="EJY38" s="346"/>
      <c r="EJZ38" s="346"/>
      <c r="EKA38" s="346"/>
      <c r="EKB38" s="346"/>
      <c r="EKC38" s="346"/>
      <c r="EKD38" s="346"/>
      <c r="EKE38" s="346"/>
      <c r="EKF38" s="346"/>
      <c r="EKG38" s="346"/>
      <c r="EKH38" s="346"/>
      <c r="EKI38" s="346"/>
      <c r="EKJ38" s="346"/>
      <c r="EKK38" s="346"/>
      <c r="EKL38" s="346"/>
      <c r="EKM38" s="346"/>
      <c r="EKN38" s="346"/>
      <c r="EKO38" s="346"/>
      <c r="EKP38" s="346"/>
      <c r="EKQ38" s="346"/>
      <c r="EKR38" s="346"/>
      <c r="EKS38" s="346"/>
      <c r="EKT38" s="346"/>
      <c r="EKU38" s="346"/>
      <c r="EKV38" s="346"/>
      <c r="EKW38" s="346"/>
      <c r="EKX38" s="346"/>
      <c r="EKY38" s="346"/>
      <c r="EKZ38" s="346"/>
      <c r="ELA38" s="346"/>
      <c r="ELB38" s="346"/>
      <c r="ELC38" s="346"/>
      <c r="ELD38" s="346"/>
      <c r="ELE38" s="346"/>
      <c r="ELF38" s="346"/>
      <c r="ELG38" s="346"/>
      <c r="ELH38" s="346"/>
      <c r="ELI38" s="346"/>
      <c r="ELJ38" s="346"/>
      <c r="ELK38" s="346"/>
      <c r="ELL38" s="346"/>
      <c r="ELM38" s="346"/>
      <c r="ELN38" s="346"/>
      <c r="ELO38" s="346"/>
      <c r="ELP38" s="346"/>
      <c r="ELQ38" s="346"/>
      <c r="ELR38" s="346"/>
      <c r="ELS38" s="346"/>
      <c r="ELT38" s="346"/>
      <c r="ELU38" s="346"/>
      <c r="ELV38" s="346"/>
      <c r="ELW38" s="346"/>
      <c r="ELX38" s="346"/>
      <c r="ELY38" s="346"/>
      <c r="ELZ38" s="346"/>
      <c r="EMA38" s="346"/>
      <c r="EMB38" s="346"/>
      <c r="EMC38" s="346"/>
      <c r="EMD38" s="346"/>
      <c r="EME38" s="346"/>
      <c r="EMF38" s="346"/>
      <c r="EMG38" s="346"/>
      <c r="EMH38" s="346"/>
      <c r="EMI38" s="346"/>
      <c r="EMJ38" s="346"/>
      <c r="EMK38" s="346"/>
      <c r="EML38" s="346"/>
      <c r="EMM38" s="346"/>
      <c r="EMN38" s="346"/>
      <c r="EMO38" s="346"/>
      <c r="EMP38" s="346"/>
      <c r="EMQ38" s="346"/>
      <c r="EMR38" s="346"/>
      <c r="EMS38" s="346"/>
      <c r="EMT38" s="346"/>
      <c r="EMU38" s="346"/>
      <c r="EMV38" s="346"/>
      <c r="EMW38" s="346"/>
      <c r="EMX38" s="346"/>
      <c r="EMY38" s="346"/>
      <c r="EMZ38" s="346"/>
      <c r="ENA38" s="346"/>
      <c r="ENB38" s="346"/>
      <c r="ENC38" s="346"/>
      <c r="END38" s="346"/>
      <c r="ENE38" s="346"/>
      <c r="ENF38" s="346"/>
      <c r="ENG38" s="346"/>
      <c r="ENH38" s="346"/>
      <c r="ENI38" s="346"/>
      <c r="ENJ38" s="346"/>
      <c r="ENK38" s="346"/>
      <c r="ENL38" s="346"/>
      <c r="ENM38" s="346"/>
      <c r="ENN38" s="346"/>
      <c r="ENO38" s="346"/>
      <c r="ENP38" s="346"/>
      <c r="ENQ38" s="346"/>
      <c r="ENR38" s="346"/>
      <c r="ENS38" s="346"/>
      <c r="ENT38" s="346"/>
      <c r="ENU38" s="346"/>
      <c r="ENV38" s="346"/>
      <c r="ENW38" s="346"/>
      <c r="ENX38" s="346"/>
      <c r="ENY38" s="346"/>
      <c r="ENZ38" s="346"/>
      <c r="EOA38" s="346"/>
      <c r="EOB38" s="346"/>
      <c r="EOC38" s="346"/>
      <c r="EOD38" s="346"/>
      <c r="EOE38" s="346"/>
      <c r="EOF38" s="346"/>
      <c r="EOG38" s="346"/>
      <c r="EOH38" s="346"/>
      <c r="EOI38" s="346"/>
      <c r="EOJ38" s="346"/>
      <c r="EOK38" s="346"/>
      <c r="EOL38" s="346"/>
      <c r="EOM38" s="346"/>
      <c r="EON38" s="346"/>
      <c r="EOO38" s="346"/>
      <c r="EOP38" s="346"/>
      <c r="EOQ38" s="346"/>
      <c r="EOR38" s="346"/>
      <c r="EOS38" s="346"/>
      <c r="EOT38" s="346"/>
      <c r="EOU38" s="346"/>
      <c r="EOV38" s="346"/>
      <c r="EOW38" s="346"/>
      <c r="EOX38" s="346"/>
      <c r="EOY38" s="346"/>
      <c r="EOZ38" s="346"/>
      <c r="EPA38" s="346"/>
      <c r="EPB38" s="346"/>
      <c r="EPC38" s="346"/>
      <c r="EPD38" s="346"/>
      <c r="EPE38" s="346"/>
      <c r="EPF38" s="346"/>
      <c r="EPG38" s="346"/>
      <c r="EPH38" s="346"/>
      <c r="EPI38" s="346"/>
      <c r="EPJ38" s="346"/>
      <c r="EPK38" s="346"/>
      <c r="EPL38" s="346"/>
      <c r="EPM38" s="346"/>
      <c r="EPN38" s="346"/>
      <c r="EPO38" s="346"/>
      <c r="EPP38" s="346"/>
      <c r="EPQ38" s="346"/>
      <c r="EPR38" s="346"/>
      <c r="EPS38" s="346"/>
      <c r="EPT38" s="346"/>
      <c r="EPU38" s="346"/>
      <c r="EPV38" s="346"/>
      <c r="EPW38" s="346"/>
      <c r="EPX38" s="346"/>
      <c r="EPY38" s="346"/>
      <c r="EPZ38" s="346"/>
      <c r="EQA38" s="346"/>
      <c r="EQB38" s="346"/>
      <c r="EQC38" s="346"/>
      <c r="EQD38" s="346"/>
      <c r="EQE38" s="346"/>
      <c r="EQF38" s="346"/>
      <c r="EQG38" s="346"/>
      <c r="EQH38" s="346"/>
      <c r="EQI38" s="346"/>
      <c r="EQJ38" s="346"/>
      <c r="EQK38" s="346"/>
      <c r="EQL38" s="346"/>
      <c r="EQM38" s="346"/>
      <c r="EQN38" s="346"/>
      <c r="EQO38" s="346"/>
      <c r="EQP38" s="346"/>
      <c r="EQQ38" s="346"/>
      <c r="EQR38" s="346"/>
      <c r="EQS38" s="346"/>
      <c r="EQT38" s="346"/>
      <c r="EQU38" s="346"/>
      <c r="EQV38" s="346"/>
      <c r="EQW38" s="346"/>
      <c r="EQX38" s="346"/>
      <c r="EQY38" s="346"/>
      <c r="EQZ38" s="346"/>
      <c r="ERA38" s="346"/>
      <c r="ERB38" s="346"/>
      <c r="ERC38" s="346"/>
      <c r="ERD38" s="346"/>
      <c r="ERE38" s="346"/>
      <c r="ERF38" s="346"/>
      <c r="ERG38" s="346"/>
      <c r="ERH38" s="346"/>
      <c r="ERI38" s="346"/>
      <c r="ERJ38" s="346"/>
      <c r="ERK38" s="346"/>
      <c r="ERL38" s="346"/>
      <c r="ERM38" s="346"/>
      <c r="ERN38" s="346"/>
      <c r="ERO38" s="346"/>
      <c r="ERP38" s="346"/>
      <c r="ERQ38" s="346"/>
      <c r="ERR38" s="346"/>
      <c r="ERS38" s="346"/>
      <c r="ERT38" s="346"/>
      <c r="ERU38" s="346"/>
      <c r="ERV38" s="346"/>
      <c r="ERW38" s="346"/>
      <c r="ERX38" s="346"/>
      <c r="ERY38" s="346"/>
      <c r="ERZ38" s="346"/>
      <c r="ESA38" s="346"/>
      <c r="ESB38" s="346"/>
      <c r="ESC38" s="346"/>
      <c r="ESD38" s="346"/>
      <c r="ESE38" s="346"/>
      <c r="ESF38" s="346"/>
      <c r="ESG38" s="346"/>
      <c r="ESH38" s="346"/>
      <c r="ESI38" s="346"/>
      <c r="ESJ38" s="346"/>
      <c r="ESK38" s="346"/>
      <c r="ESL38" s="346"/>
      <c r="ESM38" s="346"/>
      <c r="ESN38" s="346"/>
      <c r="ESO38" s="346"/>
      <c r="ESP38" s="346"/>
      <c r="ESQ38" s="346"/>
      <c r="ESR38" s="346"/>
      <c r="ESS38" s="346"/>
      <c r="EST38" s="346"/>
      <c r="ESU38" s="346"/>
      <c r="ESV38" s="346"/>
      <c r="ESW38" s="346"/>
      <c r="ESX38" s="346"/>
      <c r="ESY38" s="346"/>
      <c r="ESZ38" s="346"/>
      <c r="ETA38" s="346"/>
      <c r="ETB38" s="346"/>
      <c r="ETC38" s="346"/>
      <c r="ETD38" s="346"/>
      <c r="ETE38" s="346"/>
      <c r="ETF38" s="346"/>
      <c r="ETG38" s="346"/>
      <c r="ETH38" s="346"/>
      <c r="ETI38" s="346"/>
      <c r="ETJ38" s="346"/>
      <c r="ETK38" s="346"/>
      <c r="ETL38" s="346"/>
      <c r="ETM38" s="346"/>
      <c r="ETN38" s="346"/>
      <c r="ETO38" s="346"/>
      <c r="ETP38" s="346"/>
      <c r="ETQ38" s="346"/>
      <c r="ETR38" s="346"/>
      <c r="ETS38" s="346"/>
      <c r="ETT38" s="346"/>
      <c r="ETU38" s="346"/>
      <c r="ETV38" s="346"/>
      <c r="ETW38" s="346"/>
      <c r="ETX38" s="346"/>
      <c r="ETY38" s="346"/>
      <c r="ETZ38" s="346"/>
      <c r="EUA38" s="346"/>
      <c r="EUB38" s="346"/>
      <c r="EUC38" s="346"/>
      <c r="EUD38" s="346"/>
      <c r="EUE38" s="346"/>
      <c r="EUF38" s="346"/>
      <c r="EUG38" s="346"/>
      <c r="EUH38" s="346"/>
      <c r="EUI38" s="346"/>
      <c r="EUJ38" s="346"/>
      <c r="EUK38" s="346"/>
      <c r="EUL38" s="346"/>
      <c r="EUM38" s="346"/>
      <c r="EUN38" s="346"/>
      <c r="EUO38" s="346"/>
      <c r="EUP38" s="346"/>
      <c r="EUQ38" s="346"/>
      <c r="EUR38" s="346"/>
      <c r="EUS38" s="346"/>
      <c r="EUT38" s="346"/>
      <c r="EUU38" s="346"/>
      <c r="EUV38" s="346"/>
      <c r="EUW38" s="346"/>
      <c r="EUX38" s="346"/>
      <c r="EUY38" s="346"/>
      <c r="EUZ38" s="346"/>
      <c r="EVA38" s="346"/>
      <c r="EVB38" s="346"/>
      <c r="EVC38" s="346"/>
      <c r="EVD38" s="346"/>
      <c r="EVE38" s="346"/>
      <c r="EVF38" s="346"/>
      <c r="EVG38" s="346"/>
      <c r="EVH38" s="346"/>
      <c r="EVI38" s="346"/>
      <c r="EVJ38" s="346"/>
      <c r="EVK38" s="346"/>
      <c r="EVL38" s="346"/>
      <c r="EVM38" s="346"/>
      <c r="EVN38" s="346"/>
      <c r="EVO38" s="346"/>
      <c r="EVP38" s="346"/>
      <c r="EVQ38" s="346"/>
      <c r="EVR38" s="346"/>
      <c r="EVS38" s="346"/>
      <c r="EVT38" s="346"/>
      <c r="EVU38" s="346"/>
      <c r="EVV38" s="346"/>
      <c r="EVW38" s="346"/>
      <c r="EVX38" s="346"/>
      <c r="EVY38" s="346"/>
      <c r="EVZ38" s="346"/>
      <c r="EWA38" s="346"/>
      <c r="EWB38" s="346"/>
      <c r="EWC38" s="346"/>
      <c r="EWD38" s="346"/>
      <c r="EWE38" s="346"/>
      <c r="EWF38" s="346"/>
      <c r="EWG38" s="346"/>
      <c r="EWH38" s="346"/>
      <c r="EWI38" s="346"/>
      <c r="EWJ38" s="346"/>
      <c r="EWK38" s="346"/>
      <c r="EWL38" s="346"/>
      <c r="EWM38" s="346"/>
      <c r="EWN38" s="346"/>
      <c r="EWO38" s="346"/>
      <c r="EWP38" s="346"/>
      <c r="EWQ38" s="346"/>
      <c r="EWR38" s="346"/>
      <c r="EWS38" s="346"/>
      <c r="EWT38" s="346"/>
      <c r="EWU38" s="346"/>
      <c r="EWV38" s="346"/>
      <c r="EWW38" s="346"/>
      <c r="EWX38" s="346"/>
      <c r="EWY38" s="346"/>
      <c r="EWZ38" s="346"/>
      <c r="EXA38" s="346"/>
      <c r="EXB38" s="346"/>
      <c r="EXC38" s="346"/>
      <c r="EXD38" s="346"/>
      <c r="EXE38" s="346"/>
      <c r="EXF38" s="346"/>
      <c r="EXG38" s="346"/>
      <c r="EXH38" s="346"/>
      <c r="EXI38" s="346"/>
      <c r="EXJ38" s="346"/>
      <c r="EXK38" s="346"/>
      <c r="EXL38" s="346"/>
      <c r="EXM38" s="346"/>
      <c r="EXN38" s="346"/>
      <c r="EXO38" s="346"/>
      <c r="EXP38" s="346"/>
      <c r="EXQ38" s="346"/>
      <c r="EXR38" s="346"/>
      <c r="EXS38" s="346"/>
      <c r="EXT38" s="346"/>
      <c r="EXU38" s="346"/>
      <c r="EXV38" s="346"/>
      <c r="EXW38" s="346"/>
      <c r="EXX38" s="346"/>
      <c r="EXY38" s="346"/>
      <c r="EXZ38" s="346"/>
      <c r="EYA38" s="346"/>
      <c r="EYB38" s="346"/>
      <c r="EYC38" s="346"/>
      <c r="EYD38" s="346"/>
      <c r="EYE38" s="346"/>
      <c r="EYF38" s="346"/>
      <c r="EYG38" s="346"/>
      <c r="EYH38" s="346"/>
      <c r="EYI38" s="346"/>
      <c r="EYJ38" s="346"/>
      <c r="EYK38" s="346"/>
      <c r="EYL38" s="346"/>
      <c r="EYM38" s="346"/>
      <c r="EYN38" s="346"/>
      <c r="EYO38" s="346"/>
      <c r="EYP38" s="346"/>
      <c r="EYQ38" s="346"/>
      <c r="EYR38" s="346"/>
      <c r="EYS38" s="346"/>
      <c r="EYT38" s="346"/>
      <c r="EYU38" s="346"/>
      <c r="EYV38" s="346"/>
      <c r="EYW38" s="346"/>
      <c r="EYX38" s="346"/>
      <c r="EYY38" s="346"/>
      <c r="EYZ38" s="346"/>
      <c r="EZA38" s="346"/>
      <c r="EZB38" s="346"/>
      <c r="EZC38" s="346"/>
      <c r="EZD38" s="346"/>
      <c r="EZE38" s="346"/>
      <c r="EZF38" s="346"/>
      <c r="EZG38" s="346"/>
      <c r="EZH38" s="346"/>
      <c r="EZI38" s="346"/>
      <c r="EZJ38" s="346"/>
      <c r="EZK38" s="346"/>
      <c r="EZL38" s="346"/>
      <c r="EZM38" s="346"/>
      <c r="EZN38" s="346"/>
      <c r="EZO38" s="346"/>
      <c r="EZP38" s="346"/>
      <c r="EZQ38" s="346"/>
      <c r="EZR38" s="346"/>
      <c r="EZS38" s="346"/>
      <c r="EZT38" s="346"/>
      <c r="EZU38" s="346"/>
      <c r="EZV38" s="346"/>
      <c r="EZW38" s="346"/>
      <c r="EZX38" s="346"/>
      <c r="EZY38" s="346"/>
      <c r="EZZ38" s="346"/>
      <c r="FAA38" s="346"/>
      <c r="FAB38" s="346"/>
      <c r="FAC38" s="346"/>
      <c r="FAD38" s="346"/>
      <c r="FAE38" s="346"/>
      <c r="FAF38" s="346"/>
      <c r="FAG38" s="346"/>
      <c r="FAH38" s="346"/>
      <c r="FAI38" s="346"/>
      <c r="FAJ38" s="346"/>
      <c r="FAK38" s="346"/>
      <c r="FAL38" s="346"/>
      <c r="FAM38" s="346"/>
      <c r="FAN38" s="346"/>
      <c r="FAO38" s="346"/>
      <c r="FAP38" s="346"/>
      <c r="FAQ38" s="346"/>
      <c r="FAR38" s="346"/>
      <c r="FAS38" s="346"/>
      <c r="FAT38" s="346"/>
      <c r="FAU38" s="346"/>
      <c r="FAV38" s="346"/>
      <c r="FAW38" s="346"/>
      <c r="FAX38" s="346"/>
      <c r="FAY38" s="346"/>
      <c r="FAZ38" s="346"/>
      <c r="FBA38" s="346"/>
      <c r="FBB38" s="346"/>
      <c r="FBC38" s="346"/>
      <c r="FBD38" s="346"/>
      <c r="FBE38" s="346"/>
      <c r="FBF38" s="346"/>
      <c r="FBG38" s="346"/>
      <c r="FBH38" s="346"/>
      <c r="FBI38" s="346"/>
      <c r="FBJ38" s="346"/>
      <c r="FBK38" s="346"/>
      <c r="FBL38" s="346"/>
      <c r="FBM38" s="346"/>
      <c r="FBN38" s="346"/>
      <c r="FBO38" s="346"/>
      <c r="FBP38" s="346"/>
      <c r="FBQ38" s="346"/>
      <c r="FBR38" s="346"/>
      <c r="FBS38" s="346"/>
      <c r="FBT38" s="346"/>
      <c r="FBU38" s="346"/>
      <c r="FBV38" s="346"/>
      <c r="FBW38" s="346"/>
      <c r="FBX38" s="346"/>
      <c r="FBY38" s="346"/>
      <c r="FBZ38" s="346"/>
      <c r="FCA38" s="346"/>
      <c r="FCB38" s="346"/>
      <c r="FCC38" s="346"/>
      <c r="FCD38" s="346"/>
      <c r="FCE38" s="346"/>
      <c r="FCF38" s="346"/>
      <c r="FCG38" s="346"/>
      <c r="FCH38" s="346"/>
      <c r="FCI38" s="346"/>
      <c r="FCJ38" s="346"/>
      <c r="FCK38" s="346"/>
      <c r="FCL38" s="346"/>
      <c r="FCM38" s="346"/>
      <c r="FCN38" s="346"/>
      <c r="FCO38" s="346"/>
      <c r="FCP38" s="346"/>
      <c r="FCQ38" s="346"/>
      <c r="FCR38" s="346"/>
      <c r="FCS38" s="346"/>
      <c r="FCT38" s="346"/>
      <c r="FCU38" s="346"/>
      <c r="FCV38" s="346"/>
      <c r="FCW38" s="346"/>
      <c r="FCX38" s="346"/>
      <c r="FCY38" s="346"/>
      <c r="FCZ38" s="346"/>
      <c r="FDA38" s="346"/>
      <c r="FDB38" s="346"/>
      <c r="FDC38" s="346"/>
      <c r="FDD38" s="346"/>
      <c r="FDE38" s="346"/>
      <c r="FDF38" s="346"/>
      <c r="FDG38" s="346"/>
      <c r="FDH38" s="346"/>
      <c r="FDI38" s="346"/>
      <c r="FDJ38" s="346"/>
      <c r="FDK38" s="346"/>
      <c r="FDL38" s="346"/>
      <c r="FDM38" s="346"/>
      <c r="FDN38" s="346"/>
      <c r="FDO38" s="346"/>
      <c r="FDP38" s="346"/>
      <c r="FDQ38" s="346"/>
      <c r="FDR38" s="346"/>
      <c r="FDS38" s="346"/>
      <c r="FDT38" s="346"/>
      <c r="FDU38" s="346"/>
      <c r="FDV38" s="346"/>
      <c r="FDW38" s="346"/>
      <c r="FDX38" s="346"/>
      <c r="FDY38" s="346"/>
      <c r="FDZ38" s="346"/>
      <c r="FEA38" s="346"/>
      <c r="FEB38" s="346"/>
      <c r="FEC38" s="346"/>
      <c r="FED38" s="346"/>
      <c r="FEE38" s="346"/>
      <c r="FEF38" s="346"/>
      <c r="FEG38" s="346"/>
      <c r="FEH38" s="346"/>
      <c r="FEI38" s="346"/>
      <c r="FEJ38" s="346"/>
      <c r="FEK38" s="346"/>
      <c r="FEL38" s="346"/>
      <c r="FEM38" s="346"/>
      <c r="FEN38" s="346"/>
      <c r="FEO38" s="346"/>
      <c r="FEP38" s="346"/>
      <c r="FEQ38" s="346"/>
      <c r="FER38" s="346"/>
      <c r="FES38" s="346"/>
      <c r="FET38" s="346"/>
      <c r="FEU38" s="346"/>
      <c r="FEV38" s="346"/>
      <c r="FEW38" s="346"/>
      <c r="FEX38" s="346"/>
      <c r="FEY38" s="346"/>
      <c r="FEZ38" s="346"/>
      <c r="FFA38" s="346"/>
      <c r="FFB38" s="346"/>
      <c r="FFC38" s="346"/>
      <c r="FFD38" s="346"/>
      <c r="FFE38" s="346"/>
      <c r="FFF38" s="346"/>
      <c r="FFG38" s="346"/>
      <c r="FFH38" s="346"/>
      <c r="FFI38" s="346"/>
      <c r="FFJ38" s="346"/>
      <c r="FFK38" s="346"/>
      <c r="FFL38" s="346"/>
      <c r="FFM38" s="346"/>
      <c r="FFN38" s="346"/>
      <c r="FFO38" s="346"/>
      <c r="FFP38" s="346"/>
      <c r="FFQ38" s="346"/>
      <c r="FFR38" s="346"/>
      <c r="FFS38" s="346"/>
      <c r="FFT38" s="346"/>
      <c r="FFU38" s="346"/>
      <c r="FFV38" s="346"/>
      <c r="FFW38" s="346"/>
      <c r="FFX38" s="346"/>
      <c r="FFY38" s="346"/>
      <c r="FFZ38" s="346"/>
      <c r="FGA38" s="346"/>
      <c r="FGB38" s="346"/>
      <c r="FGC38" s="346"/>
      <c r="FGD38" s="346"/>
      <c r="FGE38" s="346"/>
      <c r="FGF38" s="346"/>
      <c r="FGG38" s="346"/>
      <c r="FGH38" s="346"/>
      <c r="FGI38" s="346"/>
      <c r="FGJ38" s="346"/>
      <c r="FGK38" s="346"/>
      <c r="FGL38" s="346"/>
      <c r="FGM38" s="346"/>
      <c r="FGN38" s="346"/>
      <c r="FGO38" s="346"/>
      <c r="FGP38" s="346"/>
      <c r="FGQ38" s="346"/>
      <c r="FGR38" s="346"/>
      <c r="FGS38" s="346"/>
      <c r="FGT38" s="346"/>
      <c r="FGU38" s="346"/>
      <c r="FGV38" s="346"/>
      <c r="FGW38" s="346"/>
      <c r="FGX38" s="346"/>
      <c r="FGY38" s="346"/>
      <c r="FGZ38" s="346"/>
      <c r="FHA38" s="346"/>
      <c r="FHB38" s="346"/>
      <c r="FHC38" s="346"/>
      <c r="FHD38" s="346"/>
      <c r="FHE38" s="346"/>
      <c r="FHF38" s="346"/>
      <c r="FHG38" s="346"/>
      <c r="FHH38" s="346"/>
      <c r="FHI38" s="346"/>
      <c r="FHJ38" s="346"/>
      <c r="FHK38" s="346"/>
      <c r="FHL38" s="346"/>
      <c r="FHM38" s="346"/>
      <c r="FHN38" s="346"/>
      <c r="FHO38" s="346"/>
      <c r="FHP38" s="346"/>
      <c r="FHQ38" s="346"/>
      <c r="FHR38" s="346"/>
      <c r="FHS38" s="346"/>
      <c r="FHT38" s="346"/>
      <c r="FHU38" s="346"/>
      <c r="FHV38" s="346"/>
      <c r="FHW38" s="346"/>
      <c r="FHX38" s="346"/>
      <c r="FHY38" s="346"/>
      <c r="FHZ38" s="346"/>
      <c r="FIA38" s="346"/>
      <c r="FIB38" s="346"/>
      <c r="FIC38" s="346"/>
      <c r="FID38" s="346"/>
      <c r="FIE38" s="346"/>
      <c r="FIF38" s="346"/>
      <c r="FIG38" s="346"/>
      <c r="FIH38" s="346"/>
      <c r="FII38" s="346"/>
      <c r="FIJ38" s="346"/>
      <c r="FIK38" s="346"/>
      <c r="FIL38" s="346"/>
      <c r="FIM38" s="346"/>
      <c r="FIN38" s="346"/>
      <c r="FIO38" s="346"/>
      <c r="FIP38" s="346"/>
      <c r="FIQ38" s="346"/>
      <c r="FIR38" s="346"/>
      <c r="FIS38" s="346"/>
      <c r="FIT38" s="346"/>
      <c r="FIU38" s="346"/>
      <c r="FIV38" s="346"/>
      <c r="FIW38" s="346"/>
      <c r="FIX38" s="346"/>
      <c r="FIY38" s="346"/>
      <c r="FIZ38" s="346"/>
      <c r="FJA38" s="346"/>
      <c r="FJB38" s="346"/>
      <c r="FJC38" s="346"/>
      <c r="FJD38" s="346"/>
      <c r="FJE38" s="346"/>
      <c r="FJF38" s="346"/>
      <c r="FJG38" s="346"/>
      <c r="FJH38" s="346"/>
      <c r="FJI38" s="346"/>
      <c r="FJJ38" s="346"/>
      <c r="FJK38" s="346"/>
      <c r="FJL38" s="346"/>
      <c r="FJM38" s="346"/>
      <c r="FJN38" s="346"/>
      <c r="FJO38" s="346"/>
      <c r="FJP38" s="346"/>
      <c r="FJQ38" s="346"/>
      <c r="FJR38" s="346"/>
      <c r="FJS38" s="346"/>
      <c r="FJT38" s="346"/>
      <c r="FJU38" s="346"/>
      <c r="FJV38" s="346"/>
      <c r="FJW38" s="346"/>
      <c r="FJX38" s="346"/>
      <c r="FJY38" s="346"/>
      <c r="FJZ38" s="346"/>
      <c r="FKA38" s="346"/>
      <c r="FKB38" s="346"/>
      <c r="FKC38" s="346"/>
      <c r="FKD38" s="346"/>
      <c r="FKE38" s="346"/>
      <c r="FKF38" s="346"/>
      <c r="FKG38" s="346"/>
      <c r="FKH38" s="346"/>
      <c r="FKI38" s="346"/>
      <c r="FKJ38" s="346"/>
      <c r="FKK38" s="346"/>
      <c r="FKL38" s="346"/>
      <c r="FKM38" s="346"/>
      <c r="FKN38" s="346"/>
      <c r="FKO38" s="346"/>
      <c r="FKP38" s="346"/>
      <c r="FKQ38" s="346"/>
      <c r="FKR38" s="346"/>
      <c r="FKS38" s="346"/>
      <c r="FKT38" s="346"/>
      <c r="FKU38" s="346"/>
      <c r="FKV38" s="346"/>
      <c r="FKW38" s="346"/>
      <c r="FKX38" s="346"/>
      <c r="FKY38" s="346"/>
      <c r="FKZ38" s="346"/>
      <c r="FLA38" s="346"/>
      <c r="FLB38" s="346"/>
      <c r="FLC38" s="346"/>
      <c r="FLD38" s="346"/>
      <c r="FLE38" s="346"/>
      <c r="FLF38" s="346"/>
      <c r="FLG38" s="346"/>
      <c r="FLH38" s="346"/>
      <c r="FLI38" s="346"/>
      <c r="FLJ38" s="346"/>
      <c r="FLK38" s="346"/>
      <c r="FLL38" s="346"/>
      <c r="FLM38" s="346"/>
      <c r="FLN38" s="346"/>
      <c r="FLO38" s="346"/>
      <c r="FLP38" s="346"/>
      <c r="FLQ38" s="346"/>
      <c r="FLR38" s="346"/>
      <c r="FLS38" s="346"/>
      <c r="FLT38" s="346"/>
      <c r="FLU38" s="346"/>
      <c r="FLV38" s="346"/>
      <c r="FLW38" s="346"/>
      <c r="FLX38" s="346"/>
      <c r="FLY38" s="346"/>
      <c r="FLZ38" s="346"/>
      <c r="FMA38" s="346"/>
      <c r="FMB38" s="346"/>
      <c r="FMC38" s="346"/>
      <c r="FMD38" s="346"/>
      <c r="FME38" s="346"/>
      <c r="FMF38" s="346"/>
      <c r="FMG38" s="346"/>
      <c r="FMH38" s="346"/>
      <c r="FMI38" s="346"/>
      <c r="FMJ38" s="346"/>
      <c r="FMK38" s="346"/>
      <c r="FML38" s="346"/>
      <c r="FMM38" s="346"/>
      <c r="FMN38" s="346"/>
      <c r="FMO38" s="346"/>
      <c r="FMP38" s="346"/>
      <c r="FMQ38" s="346"/>
      <c r="FMR38" s="346"/>
      <c r="FMS38" s="346"/>
      <c r="FMT38" s="346"/>
      <c r="FMU38" s="346"/>
      <c r="FMV38" s="346"/>
      <c r="FMW38" s="346"/>
      <c r="FMX38" s="346"/>
      <c r="FMY38" s="346"/>
      <c r="FMZ38" s="346"/>
      <c r="FNA38" s="346"/>
      <c r="FNB38" s="346"/>
      <c r="FNC38" s="346"/>
      <c r="FND38" s="346"/>
      <c r="FNE38" s="346"/>
      <c r="FNF38" s="346"/>
      <c r="FNG38" s="346"/>
      <c r="FNH38" s="346"/>
      <c r="FNI38" s="346"/>
      <c r="FNJ38" s="346"/>
      <c r="FNK38" s="346"/>
      <c r="FNL38" s="346"/>
      <c r="FNM38" s="346"/>
      <c r="FNN38" s="346"/>
      <c r="FNO38" s="346"/>
      <c r="FNP38" s="346"/>
      <c r="FNQ38" s="346"/>
      <c r="FNR38" s="346"/>
      <c r="FNS38" s="346"/>
      <c r="FNT38" s="346"/>
      <c r="FNU38" s="346"/>
      <c r="FNV38" s="346"/>
      <c r="FNW38" s="346"/>
      <c r="FNX38" s="346"/>
      <c r="FNY38" s="346"/>
      <c r="FNZ38" s="346"/>
      <c r="FOA38" s="346"/>
      <c r="FOB38" s="346"/>
      <c r="FOC38" s="346"/>
      <c r="FOD38" s="346"/>
      <c r="FOE38" s="346"/>
      <c r="FOF38" s="346"/>
      <c r="FOG38" s="346"/>
      <c r="FOH38" s="346"/>
      <c r="FOI38" s="346"/>
      <c r="FOJ38" s="346"/>
      <c r="FOK38" s="346"/>
      <c r="FOL38" s="346"/>
      <c r="FOM38" s="346"/>
      <c r="FON38" s="346"/>
      <c r="FOO38" s="346"/>
      <c r="FOP38" s="346"/>
      <c r="FOQ38" s="346"/>
      <c r="FOR38" s="346"/>
      <c r="FOS38" s="346"/>
      <c r="FOT38" s="346"/>
      <c r="FOU38" s="346"/>
      <c r="FOV38" s="346"/>
      <c r="FOW38" s="346"/>
      <c r="FOX38" s="346"/>
      <c r="FOY38" s="346"/>
      <c r="FOZ38" s="346"/>
      <c r="FPA38" s="346"/>
      <c r="FPB38" s="346"/>
      <c r="FPC38" s="346"/>
      <c r="FPD38" s="346"/>
      <c r="FPE38" s="346"/>
      <c r="FPF38" s="346"/>
      <c r="FPG38" s="346"/>
      <c r="FPH38" s="346"/>
      <c r="FPI38" s="346"/>
      <c r="FPJ38" s="346"/>
      <c r="FPK38" s="346"/>
      <c r="FPL38" s="346"/>
      <c r="FPM38" s="346"/>
      <c r="FPN38" s="346"/>
      <c r="FPO38" s="346"/>
      <c r="FPP38" s="346"/>
      <c r="FPQ38" s="346"/>
      <c r="FPR38" s="346"/>
      <c r="FPS38" s="346"/>
      <c r="FPT38" s="346"/>
      <c r="FPU38" s="346"/>
      <c r="FPV38" s="346"/>
      <c r="FPW38" s="346"/>
      <c r="FPX38" s="346"/>
      <c r="FPY38" s="346"/>
      <c r="FPZ38" s="346"/>
      <c r="FQA38" s="346"/>
      <c r="FQB38" s="346"/>
      <c r="FQC38" s="346"/>
      <c r="FQD38" s="346"/>
      <c r="FQE38" s="346"/>
      <c r="FQF38" s="346"/>
      <c r="FQG38" s="346"/>
      <c r="FQH38" s="346"/>
      <c r="FQI38" s="346"/>
      <c r="FQJ38" s="346"/>
      <c r="FQK38" s="346"/>
      <c r="FQL38" s="346"/>
      <c r="FQM38" s="346"/>
      <c r="FQN38" s="346"/>
      <c r="FQO38" s="346"/>
      <c r="FQP38" s="346"/>
      <c r="FQQ38" s="346"/>
      <c r="FQR38" s="346"/>
      <c r="FQS38" s="346"/>
      <c r="FQT38" s="346"/>
      <c r="FQU38" s="346"/>
      <c r="FQV38" s="346"/>
      <c r="FQW38" s="346"/>
      <c r="FQX38" s="346"/>
      <c r="FQY38" s="346"/>
      <c r="FQZ38" s="346"/>
      <c r="FRA38" s="346"/>
      <c r="FRB38" s="346"/>
      <c r="FRC38" s="346"/>
      <c r="FRD38" s="346"/>
      <c r="FRE38" s="346"/>
      <c r="FRF38" s="346"/>
      <c r="FRG38" s="346"/>
      <c r="FRH38" s="346"/>
      <c r="FRI38" s="346"/>
      <c r="FRJ38" s="346"/>
      <c r="FRK38" s="346"/>
      <c r="FRL38" s="346"/>
      <c r="FRM38" s="346"/>
      <c r="FRN38" s="346"/>
      <c r="FRO38" s="346"/>
      <c r="FRP38" s="346"/>
      <c r="FRQ38" s="346"/>
      <c r="FRR38" s="346"/>
      <c r="FRS38" s="346"/>
      <c r="FRT38" s="346"/>
      <c r="FRU38" s="346"/>
      <c r="FRV38" s="346"/>
      <c r="FRW38" s="346"/>
      <c r="FRX38" s="346"/>
      <c r="FRY38" s="346"/>
      <c r="FRZ38" s="346"/>
      <c r="FSA38" s="346"/>
      <c r="FSB38" s="346"/>
      <c r="FSC38" s="346"/>
      <c r="FSD38" s="346"/>
      <c r="FSE38" s="346"/>
      <c r="FSF38" s="346"/>
      <c r="FSG38" s="346"/>
      <c r="FSH38" s="346"/>
      <c r="FSI38" s="346"/>
      <c r="FSJ38" s="346"/>
      <c r="FSK38" s="346"/>
      <c r="FSL38" s="346"/>
      <c r="FSM38" s="346"/>
      <c r="FSN38" s="346"/>
      <c r="FSO38" s="346"/>
      <c r="FSP38" s="346"/>
      <c r="FSQ38" s="346"/>
      <c r="FSR38" s="346"/>
      <c r="FSS38" s="346"/>
      <c r="FST38" s="346"/>
      <c r="FSU38" s="346"/>
      <c r="FSV38" s="346"/>
      <c r="FSW38" s="346"/>
      <c r="FSX38" s="346"/>
      <c r="FSY38" s="346"/>
      <c r="FSZ38" s="346"/>
      <c r="FTA38" s="346"/>
      <c r="FTB38" s="346"/>
      <c r="FTC38" s="346"/>
      <c r="FTD38" s="346"/>
      <c r="FTE38" s="346"/>
      <c r="FTF38" s="346"/>
      <c r="FTG38" s="346"/>
      <c r="FTH38" s="346"/>
      <c r="FTI38" s="346"/>
      <c r="FTJ38" s="346"/>
      <c r="FTK38" s="346"/>
      <c r="FTL38" s="346"/>
      <c r="FTM38" s="346"/>
      <c r="FTN38" s="346"/>
      <c r="FTO38" s="346"/>
      <c r="FTP38" s="346"/>
      <c r="FTQ38" s="346"/>
      <c r="FTR38" s="346"/>
      <c r="FTS38" s="346"/>
      <c r="FTT38" s="346"/>
      <c r="FTU38" s="346"/>
      <c r="FTV38" s="346"/>
      <c r="FTW38" s="346"/>
      <c r="FTX38" s="346"/>
      <c r="FTY38" s="346"/>
      <c r="FTZ38" s="346"/>
      <c r="FUA38" s="346"/>
      <c r="FUB38" s="346"/>
      <c r="FUC38" s="346"/>
      <c r="FUD38" s="346"/>
      <c r="FUE38" s="346"/>
      <c r="FUF38" s="346"/>
      <c r="FUG38" s="346"/>
      <c r="FUH38" s="346"/>
      <c r="FUI38" s="346"/>
      <c r="FUJ38" s="346"/>
      <c r="FUK38" s="346"/>
      <c r="FUL38" s="346"/>
      <c r="FUM38" s="346"/>
      <c r="FUN38" s="346"/>
      <c r="FUO38" s="346"/>
      <c r="FUP38" s="346"/>
      <c r="FUQ38" s="346"/>
      <c r="FUR38" s="346"/>
      <c r="FUS38" s="346"/>
      <c r="FUT38" s="346"/>
      <c r="FUU38" s="346"/>
      <c r="FUV38" s="346"/>
      <c r="FUW38" s="346"/>
      <c r="FUX38" s="346"/>
      <c r="FUY38" s="346"/>
      <c r="FUZ38" s="346"/>
      <c r="FVA38" s="346"/>
      <c r="FVB38" s="346"/>
      <c r="FVC38" s="346"/>
      <c r="FVD38" s="346"/>
      <c r="FVE38" s="346"/>
      <c r="FVF38" s="346"/>
      <c r="FVG38" s="346"/>
      <c r="FVH38" s="346"/>
      <c r="FVI38" s="346"/>
      <c r="FVJ38" s="346"/>
      <c r="FVK38" s="346"/>
      <c r="FVL38" s="346"/>
      <c r="FVM38" s="346"/>
      <c r="FVN38" s="346"/>
      <c r="FVO38" s="346"/>
      <c r="FVP38" s="346"/>
      <c r="FVQ38" s="346"/>
      <c r="FVR38" s="346"/>
      <c r="FVS38" s="346"/>
      <c r="FVT38" s="346"/>
      <c r="FVU38" s="346"/>
      <c r="FVV38" s="346"/>
      <c r="FVW38" s="346"/>
      <c r="FVX38" s="346"/>
      <c r="FVY38" s="346"/>
      <c r="FVZ38" s="346"/>
      <c r="FWA38" s="346"/>
      <c r="FWB38" s="346"/>
      <c r="FWC38" s="346"/>
      <c r="FWD38" s="346"/>
      <c r="FWE38" s="346"/>
      <c r="FWF38" s="346"/>
      <c r="FWG38" s="346"/>
      <c r="FWH38" s="346"/>
      <c r="FWI38" s="346"/>
      <c r="FWJ38" s="346"/>
      <c r="FWK38" s="346"/>
      <c r="FWL38" s="346"/>
      <c r="FWM38" s="346"/>
      <c r="FWN38" s="346"/>
      <c r="FWO38" s="346"/>
      <c r="FWP38" s="346"/>
      <c r="FWQ38" s="346"/>
      <c r="FWR38" s="346"/>
      <c r="FWS38" s="346"/>
      <c r="FWT38" s="346"/>
      <c r="FWU38" s="346"/>
      <c r="FWV38" s="346"/>
      <c r="FWW38" s="346"/>
      <c r="FWX38" s="346"/>
      <c r="FWY38" s="346"/>
      <c r="FWZ38" s="346"/>
      <c r="FXA38" s="346"/>
      <c r="FXB38" s="346"/>
      <c r="FXC38" s="346"/>
      <c r="FXD38" s="346"/>
      <c r="FXE38" s="346"/>
      <c r="FXF38" s="346"/>
      <c r="FXG38" s="346"/>
      <c r="FXH38" s="346"/>
      <c r="FXI38" s="346"/>
      <c r="FXJ38" s="346"/>
      <c r="FXK38" s="346"/>
      <c r="FXL38" s="346"/>
      <c r="FXM38" s="346"/>
      <c r="FXN38" s="346"/>
      <c r="FXO38" s="346"/>
      <c r="FXP38" s="346"/>
      <c r="FXQ38" s="346"/>
      <c r="FXR38" s="346"/>
      <c r="FXS38" s="346"/>
      <c r="FXT38" s="346"/>
      <c r="FXU38" s="346"/>
      <c r="FXV38" s="346"/>
      <c r="FXW38" s="346"/>
      <c r="FXX38" s="346"/>
      <c r="FXY38" s="346"/>
      <c r="FXZ38" s="346"/>
      <c r="FYA38" s="346"/>
      <c r="FYB38" s="346"/>
      <c r="FYC38" s="346"/>
      <c r="FYD38" s="346"/>
      <c r="FYE38" s="346"/>
      <c r="FYF38" s="346"/>
      <c r="FYG38" s="346"/>
      <c r="FYH38" s="346"/>
      <c r="FYI38" s="346"/>
      <c r="FYJ38" s="346"/>
      <c r="FYK38" s="346"/>
      <c r="FYL38" s="346"/>
      <c r="FYM38" s="346"/>
      <c r="FYN38" s="346"/>
      <c r="FYO38" s="346"/>
      <c r="FYP38" s="346"/>
      <c r="FYQ38" s="346"/>
      <c r="FYR38" s="346"/>
      <c r="FYS38" s="346"/>
      <c r="FYT38" s="346"/>
      <c r="FYU38" s="346"/>
      <c r="FYV38" s="346"/>
      <c r="FYW38" s="346"/>
      <c r="FYX38" s="346"/>
      <c r="FYY38" s="346"/>
      <c r="FYZ38" s="346"/>
      <c r="FZA38" s="346"/>
      <c r="FZB38" s="346"/>
      <c r="FZC38" s="346"/>
      <c r="FZD38" s="346"/>
      <c r="FZE38" s="346"/>
      <c r="FZF38" s="346"/>
      <c r="FZG38" s="346"/>
      <c r="FZH38" s="346"/>
      <c r="FZI38" s="346"/>
      <c r="FZJ38" s="346"/>
      <c r="FZK38" s="346"/>
      <c r="FZL38" s="346"/>
      <c r="FZM38" s="346"/>
      <c r="FZN38" s="346"/>
      <c r="FZO38" s="346"/>
      <c r="FZP38" s="346"/>
      <c r="FZQ38" s="346"/>
      <c r="FZR38" s="346"/>
      <c r="FZS38" s="346"/>
      <c r="FZT38" s="346"/>
      <c r="FZU38" s="346"/>
      <c r="FZV38" s="346"/>
      <c r="FZW38" s="346"/>
      <c r="FZX38" s="346"/>
      <c r="FZY38" s="346"/>
      <c r="FZZ38" s="346"/>
      <c r="GAA38" s="346"/>
      <c r="GAB38" s="346"/>
      <c r="GAC38" s="346"/>
      <c r="GAD38" s="346"/>
      <c r="GAE38" s="346"/>
      <c r="GAF38" s="346"/>
      <c r="GAG38" s="346"/>
      <c r="GAH38" s="346"/>
      <c r="GAI38" s="346"/>
      <c r="GAJ38" s="346"/>
      <c r="GAK38" s="346"/>
      <c r="GAL38" s="346"/>
      <c r="GAM38" s="346"/>
      <c r="GAN38" s="346"/>
      <c r="GAO38" s="346"/>
      <c r="GAP38" s="346"/>
      <c r="GAQ38" s="346"/>
      <c r="GAR38" s="346"/>
      <c r="GAS38" s="346"/>
      <c r="GAT38" s="346"/>
      <c r="GAU38" s="346"/>
      <c r="GAV38" s="346"/>
      <c r="GAW38" s="346"/>
      <c r="GAX38" s="346"/>
      <c r="GAY38" s="346"/>
      <c r="GAZ38" s="346"/>
      <c r="GBA38" s="346"/>
      <c r="GBB38" s="346"/>
      <c r="GBC38" s="346"/>
      <c r="GBD38" s="346"/>
      <c r="GBE38" s="346"/>
      <c r="GBF38" s="346"/>
      <c r="GBG38" s="346"/>
      <c r="GBH38" s="346"/>
      <c r="GBI38" s="346"/>
      <c r="GBJ38" s="346"/>
      <c r="GBK38" s="346"/>
      <c r="GBL38" s="346"/>
      <c r="GBM38" s="346"/>
      <c r="GBN38" s="346"/>
      <c r="GBO38" s="346"/>
      <c r="GBP38" s="346"/>
      <c r="GBQ38" s="346"/>
      <c r="GBR38" s="346"/>
      <c r="GBS38" s="346"/>
      <c r="GBT38" s="346"/>
      <c r="GBU38" s="346"/>
      <c r="GBV38" s="346"/>
      <c r="GBW38" s="346"/>
      <c r="GBX38" s="346"/>
      <c r="GBY38" s="346"/>
      <c r="GBZ38" s="346"/>
      <c r="GCA38" s="346"/>
      <c r="GCB38" s="346"/>
      <c r="GCC38" s="346"/>
      <c r="GCD38" s="346"/>
      <c r="GCE38" s="346"/>
      <c r="GCF38" s="346"/>
      <c r="GCG38" s="346"/>
      <c r="GCH38" s="346"/>
      <c r="GCI38" s="346"/>
      <c r="GCJ38" s="346"/>
      <c r="GCK38" s="346"/>
      <c r="GCL38" s="346"/>
      <c r="GCM38" s="346"/>
      <c r="GCN38" s="346"/>
      <c r="GCO38" s="346"/>
      <c r="GCP38" s="346"/>
      <c r="GCQ38" s="346"/>
      <c r="GCR38" s="346"/>
      <c r="GCS38" s="346"/>
      <c r="GCT38" s="346"/>
      <c r="GCU38" s="346"/>
      <c r="GCV38" s="346"/>
      <c r="GCW38" s="346"/>
      <c r="GCX38" s="346"/>
      <c r="GCY38" s="346"/>
      <c r="GCZ38" s="346"/>
      <c r="GDA38" s="346"/>
      <c r="GDB38" s="346"/>
      <c r="GDC38" s="346"/>
      <c r="GDD38" s="346"/>
      <c r="GDE38" s="346"/>
      <c r="GDF38" s="346"/>
      <c r="GDG38" s="346"/>
      <c r="GDH38" s="346"/>
      <c r="GDI38" s="346"/>
      <c r="GDJ38" s="346"/>
      <c r="GDK38" s="346"/>
      <c r="GDL38" s="346"/>
      <c r="GDM38" s="346"/>
      <c r="GDN38" s="346"/>
      <c r="GDO38" s="346"/>
      <c r="GDP38" s="346"/>
      <c r="GDQ38" s="346"/>
      <c r="GDR38" s="346"/>
      <c r="GDS38" s="346"/>
      <c r="GDT38" s="346"/>
      <c r="GDU38" s="346"/>
      <c r="GDV38" s="346"/>
      <c r="GDW38" s="346"/>
      <c r="GDX38" s="346"/>
      <c r="GDY38" s="346"/>
      <c r="GDZ38" s="346"/>
      <c r="GEA38" s="346"/>
      <c r="GEB38" s="346"/>
      <c r="GEC38" s="346"/>
      <c r="GED38" s="346"/>
      <c r="GEE38" s="346"/>
      <c r="GEF38" s="346"/>
      <c r="GEG38" s="346"/>
      <c r="GEH38" s="346"/>
      <c r="GEI38" s="346"/>
      <c r="GEJ38" s="346"/>
      <c r="GEK38" s="346"/>
      <c r="GEL38" s="346"/>
      <c r="GEM38" s="346"/>
      <c r="GEN38" s="346"/>
      <c r="GEO38" s="346"/>
      <c r="GEP38" s="346"/>
      <c r="GEQ38" s="346"/>
      <c r="GER38" s="346"/>
      <c r="GES38" s="346"/>
      <c r="GET38" s="346"/>
      <c r="GEU38" s="346"/>
      <c r="GEV38" s="346"/>
      <c r="GEW38" s="346"/>
      <c r="GEX38" s="346"/>
      <c r="GEY38" s="346"/>
      <c r="GEZ38" s="346"/>
      <c r="GFA38" s="346"/>
      <c r="GFB38" s="346"/>
      <c r="GFC38" s="346"/>
      <c r="GFD38" s="346"/>
      <c r="GFE38" s="346"/>
      <c r="GFF38" s="346"/>
      <c r="GFG38" s="346"/>
      <c r="GFH38" s="346"/>
      <c r="GFI38" s="346"/>
      <c r="GFJ38" s="346"/>
      <c r="GFK38" s="346"/>
      <c r="GFL38" s="346"/>
      <c r="GFM38" s="346"/>
      <c r="GFN38" s="346"/>
      <c r="GFO38" s="346"/>
      <c r="GFP38" s="346"/>
      <c r="GFQ38" s="346"/>
      <c r="GFR38" s="346"/>
      <c r="GFS38" s="346"/>
      <c r="GFT38" s="346"/>
      <c r="GFU38" s="346"/>
      <c r="GFV38" s="346"/>
      <c r="GFW38" s="346"/>
      <c r="GFX38" s="346"/>
      <c r="GFY38" s="346"/>
      <c r="GFZ38" s="346"/>
      <c r="GGA38" s="346"/>
      <c r="GGB38" s="346"/>
      <c r="GGC38" s="346"/>
      <c r="GGD38" s="346"/>
      <c r="GGE38" s="346"/>
      <c r="GGF38" s="346"/>
      <c r="GGG38" s="346"/>
      <c r="GGH38" s="346"/>
      <c r="GGI38" s="346"/>
      <c r="GGJ38" s="346"/>
      <c r="GGK38" s="346"/>
      <c r="GGL38" s="346"/>
      <c r="GGM38" s="346"/>
      <c r="GGN38" s="346"/>
      <c r="GGO38" s="346"/>
      <c r="GGP38" s="346"/>
      <c r="GGQ38" s="346"/>
      <c r="GGR38" s="346"/>
      <c r="GGS38" s="346"/>
      <c r="GGT38" s="346"/>
      <c r="GGU38" s="346"/>
      <c r="GGV38" s="346"/>
      <c r="GGW38" s="346"/>
      <c r="GGX38" s="346"/>
      <c r="GGY38" s="346"/>
      <c r="GGZ38" s="346"/>
      <c r="GHA38" s="346"/>
      <c r="GHB38" s="346"/>
      <c r="GHC38" s="346"/>
      <c r="GHD38" s="346"/>
      <c r="GHE38" s="346"/>
      <c r="GHF38" s="346"/>
      <c r="GHG38" s="346"/>
      <c r="GHH38" s="346"/>
      <c r="GHI38" s="346"/>
      <c r="GHJ38" s="346"/>
      <c r="GHK38" s="346"/>
      <c r="GHL38" s="346"/>
      <c r="GHM38" s="346"/>
      <c r="GHN38" s="346"/>
      <c r="GHO38" s="346"/>
      <c r="GHP38" s="346"/>
      <c r="GHQ38" s="346"/>
      <c r="GHR38" s="346"/>
      <c r="GHS38" s="346"/>
      <c r="GHT38" s="346"/>
      <c r="GHU38" s="346"/>
      <c r="GHV38" s="346"/>
      <c r="GHW38" s="346"/>
      <c r="GHX38" s="346"/>
      <c r="GHY38" s="346"/>
      <c r="GHZ38" s="346"/>
      <c r="GIA38" s="346"/>
      <c r="GIB38" s="346"/>
      <c r="GIC38" s="346"/>
      <c r="GID38" s="346"/>
      <c r="GIE38" s="346"/>
      <c r="GIF38" s="346"/>
      <c r="GIG38" s="346"/>
      <c r="GIH38" s="346"/>
      <c r="GII38" s="346"/>
      <c r="GIJ38" s="346"/>
      <c r="GIK38" s="346"/>
      <c r="GIL38" s="346"/>
      <c r="GIM38" s="346"/>
      <c r="GIN38" s="346"/>
      <c r="GIO38" s="346"/>
      <c r="GIP38" s="346"/>
      <c r="GIQ38" s="346"/>
      <c r="GIR38" s="346"/>
      <c r="GIS38" s="346"/>
      <c r="GIT38" s="346"/>
      <c r="GIU38" s="346"/>
      <c r="GIV38" s="346"/>
      <c r="GIW38" s="346"/>
      <c r="GIX38" s="346"/>
      <c r="GIY38" s="346"/>
      <c r="GIZ38" s="346"/>
      <c r="GJA38" s="346"/>
      <c r="GJB38" s="346"/>
      <c r="GJC38" s="346"/>
      <c r="GJD38" s="346"/>
      <c r="GJE38" s="346"/>
      <c r="GJF38" s="346"/>
      <c r="GJG38" s="346"/>
      <c r="GJH38" s="346"/>
      <c r="GJI38" s="346"/>
      <c r="GJJ38" s="346"/>
      <c r="GJK38" s="346"/>
      <c r="GJL38" s="346"/>
      <c r="GJM38" s="346"/>
      <c r="GJN38" s="346"/>
      <c r="GJO38" s="346"/>
      <c r="GJP38" s="346"/>
      <c r="GJQ38" s="346"/>
      <c r="GJR38" s="346"/>
      <c r="GJS38" s="346"/>
      <c r="GJT38" s="346"/>
      <c r="GJU38" s="346"/>
      <c r="GJV38" s="346"/>
      <c r="GJW38" s="346"/>
      <c r="GJX38" s="346"/>
      <c r="GJY38" s="346"/>
      <c r="GJZ38" s="346"/>
      <c r="GKA38" s="346"/>
      <c r="GKB38" s="346"/>
      <c r="GKC38" s="346"/>
      <c r="GKD38" s="346"/>
      <c r="GKE38" s="346"/>
      <c r="GKF38" s="346"/>
      <c r="GKG38" s="346"/>
      <c r="GKH38" s="346"/>
      <c r="GKI38" s="346"/>
      <c r="GKJ38" s="346"/>
      <c r="GKK38" s="346"/>
      <c r="GKL38" s="346"/>
      <c r="GKM38" s="346"/>
      <c r="GKN38" s="346"/>
      <c r="GKO38" s="346"/>
      <c r="GKP38" s="346"/>
      <c r="GKQ38" s="346"/>
      <c r="GKR38" s="346"/>
      <c r="GKS38" s="346"/>
      <c r="GKT38" s="346"/>
      <c r="GKU38" s="346"/>
      <c r="GKV38" s="346"/>
      <c r="GKW38" s="346"/>
      <c r="GKX38" s="346"/>
      <c r="GKY38" s="346"/>
      <c r="GKZ38" s="346"/>
      <c r="GLA38" s="346"/>
      <c r="GLB38" s="346"/>
      <c r="GLC38" s="346"/>
      <c r="GLD38" s="346"/>
      <c r="GLE38" s="346"/>
      <c r="GLF38" s="346"/>
      <c r="GLG38" s="346"/>
      <c r="GLH38" s="346"/>
      <c r="GLI38" s="346"/>
      <c r="GLJ38" s="346"/>
      <c r="GLK38" s="346"/>
      <c r="GLL38" s="346"/>
      <c r="GLM38" s="346"/>
      <c r="GLN38" s="346"/>
      <c r="GLO38" s="346"/>
      <c r="GLP38" s="346"/>
      <c r="GLQ38" s="346"/>
      <c r="GLR38" s="346"/>
      <c r="GLS38" s="346"/>
      <c r="GLT38" s="346"/>
      <c r="GLU38" s="346"/>
      <c r="GLV38" s="346"/>
      <c r="GLW38" s="346"/>
      <c r="GLX38" s="346"/>
      <c r="GLY38" s="346"/>
      <c r="GLZ38" s="346"/>
      <c r="GMA38" s="346"/>
      <c r="GMB38" s="346"/>
      <c r="GMC38" s="346"/>
      <c r="GMD38" s="346"/>
      <c r="GME38" s="346"/>
      <c r="GMF38" s="346"/>
      <c r="GMG38" s="346"/>
      <c r="GMH38" s="346"/>
      <c r="GMI38" s="346"/>
      <c r="GMJ38" s="346"/>
      <c r="GMK38" s="346"/>
      <c r="GML38" s="346"/>
      <c r="GMM38" s="346"/>
      <c r="GMN38" s="346"/>
      <c r="GMO38" s="346"/>
      <c r="GMP38" s="346"/>
      <c r="GMQ38" s="346"/>
      <c r="GMR38" s="346"/>
      <c r="GMS38" s="346"/>
      <c r="GMT38" s="346"/>
      <c r="GMU38" s="346"/>
      <c r="GMV38" s="346"/>
      <c r="GMW38" s="346"/>
      <c r="GMX38" s="346"/>
      <c r="GMY38" s="346"/>
      <c r="GMZ38" s="346"/>
      <c r="GNA38" s="346"/>
      <c r="GNB38" s="346"/>
      <c r="GNC38" s="346"/>
      <c r="GND38" s="346"/>
      <c r="GNE38" s="346"/>
      <c r="GNF38" s="346"/>
      <c r="GNG38" s="346"/>
      <c r="GNH38" s="346"/>
      <c r="GNI38" s="346"/>
      <c r="GNJ38" s="346"/>
      <c r="GNK38" s="346"/>
      <c r="GNL38" s="346"/>
      <c r="GNM38" s="346"/>
      <c r="GNN38" s="346"/>
      <c r="GNO38" s="346"/>
      <c r="GNP38" s="346"/>
      <c r="GNQ38" s="346"/>
      <c r="GNR38" s="346"/>
      <c r="GNS38" s="346"/>
      <c r="GNT38" s="346"/>
      <c r="GNU38" s="346"/>
      <c r="GNV38" s="346"/>
      <c r="GNW38" s="346"/>
      <c r="GNX38" s="346"/>
      <c r="GNY38" s="346"/>
      <c r="GNZ38" s="346"/>
      <c r="GOA38" s="346"/>
      <c r="GOB38" s="346"/>
      <c r="GOC38" s="346"/>
      <c r="GOD38" s="346"/>
      <c r="GOE38" s="346"/>
      <c r="GOF38" s="346"/>
      <c r="GOG38" s="346"/>
      <c r="GOH38" s="346"/>
      <c r="GOI38" s="346"/>
      <c r="GOJ38" s="346"/>
      <c r="GOK38" s="346"/>
      <c r="GOL38" s="346"/>
      <c r="GOM38" s="346"/>
      <c r="GON38" s="346"/>
      <c r="GOO38" s="346"/>
      <c r="GOP38" s="346"/>
      <c r="GOQ38" s="346"/>
      <c r="GOR38" s="346"/>
      <c r="GOS38" s="346"/>
      <c r="GOT38" s="346"/>
      <c r="GOU38" s="346"/>
      <c r="GOV38" s="346"/>
      <c r="GOW38" s="346"/>
      <c r="GOX38" s="346"/>
      <c r="GOY38" s="346"/>
      <c r="GOZ38" s="346"/>
      <c r="GPA38" s="346"/>
      <c r="GPB38" s="346"/>
      <c r="GPC38" s="346"/>
      <c r="GPD38" s="346"/>
      <c r="GPE38" s="346"/>
      <c r="GPF38" s="346"/>
      <c r="GPG38" s="346"/>
      <c r="GPH38" s="346"/>
      <c r="GPI38" s="346"/>
      <c r="GPJ38" s="346"/>
      <c r="GPK38" s="346"/>
      <c r="GPL38" s="346"/>
      <c r="GPM38" s="346"/>
      <c r="GPN38" s="346"/>
      <c r="GPO38" s="346"/>
      <c r="GPP38" s="346"/>
      <c r="GPQ38" s="346"/>
      <c r="GPR38" s="346"/>
      <c r="GPS38" s="346"/>
      <c r="GPT38" s="346"/>
      <c r="GPU38" s="346"/>
      <c r="GPV38" s="346"/>
      <c r="GPW38" s="346"/>
      <c r="GPX38" s="346"/>
      <c r="GPY38" s="346"/>
      <c r="GPZ38" s="346"/>
      <c r="GQA38" s="346"/>
      <c r="GQB38" s="346"/>
      <c r="GQC38" s="346"/>
      <c r="GQD38" s="346"/>
      <c r="GQE38" s="346"/>
      <c r="GQF38" s="346"/>
      <c r="GQG38" s="346"/>
      <c r="GQH38" s="346"/>
      <c r="GQI38" s="346"/>
      <c r="GQJ38" s="346"/>
      <c r="GQK38" s="346"/>
      <c r="GQL38" s="346"/>
      <c r="GQM38" s="346"/>
      <c r="GQN38" s="346"/>
      <c r="GQO38" s="346"/>
      <c r="GQP38" s="346"/>
      <c r="GQQ38" s="346"/>
      <c r="GQR38" s="346"/>
      <c r="GQS38" s="346"/>
      <c r="GQT38" s="346"/>
      <c r="GQU38" s="346"/>
      <c r="GQV38" s="346"/>
      <c r="GQW38" s="346"/>
      <c r="GQX38" s="346"/>
      <c r="GQY38" s="346"/>
      <c r="GQZ38" s="346"/>
      <c r="GRA38" s="346"/>
      <c r="GRB38" s="346"/>
      <c r="GRC38" s="346"/>
      <c r="GRD38" s="346"/>
      <c r="GRE38" s="346"/>
      <c r="GRF38" s="346"/>
      <c r="GRG38" s="346"/>
      <c r="GRH38" s="346"/>
      <c r="GRI38" s="346"/>
      <c r="GRJ38" s="346"/>
      <c r="GRK38" s="346"/>
      <c r="GRL38" s="346"/>
      <c r="GRM38" s="346"/>
      <c r="GRN38" s="346"/>
      <c r="GRO38" s="346"/>
      <c r="GRP38" s="346"/>
      <c r="GRQ38" s="346"/>
      <c r="GRR38" s="346"/>
      <c r="GRS38" s="346"/>
      <c r="GRT38" s="346"/>
      <c r="GRU38" s="346"/>
      <c r="GRV38" s="346"/>
      <c r="GRW38" s="346"/>
      <c r="GRX38" s="346"/>
      <c r="GRY38" s="346"/>
      <c r="GRZ38" s="346"/>
      <c r="GSA38" s="346"/>
      <c r="GSB38" s="346"/>
      <c r="GSC38" s="346"/>
      <c r="GSD38" s="346"/>
      <c r="GSE38" s="346"/>
      <c r="GSF38" s="346"/>
      <c r="GSG38" s="346"/>
      <c r="GSH38" s="346"/>
      <c r="GSI38" s="346"/>
      <c r="GSJ38" s="346"/>
      <c r="GSK38" s="346"/>
      <c r="GSL38" s="346"/>
      <c r="GSM38" s="346"/>
      <c r="GSN38" s="346"/>
      <c r="GSO38" s="346"/>
      <c r="GSP38" s="346"/>
      <c r="GSQ38" s="346"/>
      <c r="GSR38" s="346"/>
      <c r="GSS38" s="346"/>
      <c r="GST38" s="346"/>
      <c r="GSU38" s="346"/>
      <c r="GSV38" s="346"/>
      <c r="GSW38" s="346"/>
      <c r="GSX38" s="346"/>
      <c r="GSY38" s="346"/>
      <c r="GSZ38" s="346"/>
      <c r="GTA38" s="346"/>
      <c r="GTB38" s="346"/>
      <c r="GTC38" s="346"/>
      <c r="GTD38" s="346"/>
      <c r="GTE38" s="346"/>
      <c r="GTF38" s="346"/>
      <c r="GTG38" s="346"/>
      <c r="GTH38" s="346"/>
      <c r="GTI38" s="346"/>
      <c r="GTJ38" s="346"/>
      <c r="GTK38" s="346"/>
      <c r="GTL38" s="346"/>
      <c r="GTM38" s="346"/>
      <c r="GTN38" s="346"/>
      <c r="GTO38" s="346"/>
      <c r="GTP38" s="346"/>
      <c r="GTQ38" s="346"/>
      <c r="GTR38" s="346"/>
      <c r="GTS38" s="346"/>
      <c r="GTT38" s="346"/>
      <c r="GTU38" s="346"/>
      <c r="GTV38" s="346"/>
      <c r="GTW38" s="346"/>
      <c r="GTX38" s="346"/>
      <c r="GTY38" s="346"/>
      <c r="GTZ38" s="346"/>
      <c r="GUA38" s="346"/>
      <c r="GUB38" s="346"/>
      <c r="GUC38" s="346"/>
      <c r="GUD38" s="346"/>
      <c r="GUE38" s="346"/>
      <c r="GUF38" s="346"/>
      <c r="GUG38" s="346"/>
      <c r="GUH38" s="346"/>
      <c r="GUI38" s="346"/>
      <c r="GUJ38" s="346"/>
      <c r="GUK38" s="346"/>
      <c r="GUL38" s="346"/>
      <c r="GUM38" s="346"/>
      <c r="GUN38" s="346"/>
      <c r="GUO38" s="346"/>
      <c r="GUP38" s="346"/>
      <c r="GUQ38" s="346"/>
      <c r="GUR38" s="346"/>
      <c r="GUS38" s="346"/>
      <c r="GUT38" s="346"/>
      <c r="GUU38" s="346"/>
      <c r="GUV38" s="346"/>
      <c r="GUW38" s="346"/>
      <c r="GUX38" s="346"/>
      <c r="GUY38" s="346"/>
      <c r="GUZ38" s="346"/>
      <c r="GVA38" s="346"/>
      <c r="GVB38" s="346"/>
      <c r="GVC38" s="346"/>
      <c r="GVD38" s="346"/>
      <c r="GVE38" s="346"/>
      <c r="GVF38" s="346"/>
      <c r="GVG38" s="346"/>
      <c r="GVH38" s="346"/>
      <c r="GVI38" s="346"/>
      <c r="GVJ38" s="346"/>
      <c r="GVK38" s="346"/>
      <c r="GVL38" s="346"/>
      <c r="GVM38" s="346"/>
      <c r="GVN38" s="346"/>
      <c r="GVO38" s="346"/>
      <c r="GVP38" s="346"/>
      <c r="GVQ38" s="346"/>
      <c r="GVR38" s="346"/>
      <c r="GVS38" s="346"/>
      <c r="GVT38" s="346"/>
      <c r="GVU38" s="346"/>
      <c r="GVV38" s="346"/>
      <c r="GVW38" s="346"/>
      <c r="GVX38" s="346"/>
      <c r="GVY38" s="346"/>
      <c r="GVZ38" s="346"/>
      <c r="GWA38" s="346"/>
      <c r="GWB38" s="346"/>
      <c r="GWC38" s="346"/>
      <c r="GWD38" s="346"/>
      <c r="GWE38" s="346"/>
      <c r="GWF38" s="346"/>
      <c r="GWG38" s="346"/>
      <c r="GWH38" s="346"/>
      <c r="GWI38" s="346"/>
      <c r="GWJ38" s="346"/>
      <c r="GWK38" s="346"/>
      <c r="GWL38" s="346"/>
      <c r="GWM38" s="346"/>
      <c r="GWN38" s="346"/>
      <c r="GWO38" s="346"/>
      <c r="GWP38" s="346"/>
      <c r="GWQ38" s="346"/>
      <c r="GWR38" s="346"/>
      <c r="GWS38" s="346"/>
      <c r="GWT38" s="346"/>
      <c r="GWU38" s="346"/>
      <c r="GWV38" s="346"/>
      <c r="GWW38" s="346"/>
      <c r="GWX38" s="346"/>
      <c r="GWY38" s="346"/>
      <c r="GWZ38" s="346"/>
      <c r="GXA38" s="346"/>
      <c r="GXB38" s="346"/>
      <c r="GXC38" s="346"/>
      <c r="GXD38" s="346"/>
      <c r="GXE38" s="346"/>
      <c r="GXF38" s="346"/>
      <c r="GXG38" s="346"/>
      <c r="GXH38" s="346"/>
      <c r="GXI38" s="346"/>
      <c r="GXJ38" s="346"/>
      <c r="GXK38" s="346"/>
      <c r="GXL38" s="346"/>
      <c r="GXM38" s="346"/>
      <c r="GXN38" s="346"/>
      <c r="GXO38" s="346"/>
      <c r="GXP38" s="346"/>
      <c r="GXQ38" s="346"/>
      <c r="GXR38" s="346"/>
      <c r="GXS38" s="346"/>
      <c r="GXT38" s="346"/>
      <c r="GXU38" s="346"/>
      <c r="GXV38" s="346"/>
      <c r="GXW38" s="346"/>
      <c r="GXX38" s="346"/>
      <c r="GXY38" s="346"/>
      <c r="GXZ38" s="346"/>
      <c r="GYA38" s="346"/>
      <c r="GYB38" s="346"/>
      <c r="GYC38" s="346"/>
      <c r="GYD38" s="346"/>
      <c r="GYE38" s="346"/>
      <c r="GYF38" s="346"/>
      <c r="GYG38" s="346"/>
      <c r="GYH38" s="346"/>
      <c r="GYI38" s="346"/>
      <c r="GYJ38" s="346"/>
      <c r="GYK38" s="346"/>
      <c r="GYL38" s="346"/>
      <c r="GYM38" s="346"/>
      <c r="GYN38" s="346"/>
      <c r="GYO38" s="346"/>
      <c r="GYP38" s="346"/>
      <c r="GYQ38" s="346"/>
      <c r="GYR38" s="346"/>
      <c r="GYS38" s="346"/>
      <c r="GYT38" s="346"/>
      <c r="GYU38" s="346"/>
      <c r="GYV38" s="346"/>
      <c r="GYW38" s="346"/>
      <c r="GYX38" s="346"/>
      <c r="GYY38" s="346"/>
      <c r="GYZ38" s="346"/>
      <c r="GZA38" s="346"/>
      <c r="GZB38" s="346"/>
      <c r="GZC38" s="346"/>
      <c r="GZD38" s="346"/>
      <c r="GZE38" s="346"/>
      <c r="GZF38" s="346"/>
      <c r="GZG38" s="346"/>
      <c r="GZH38" s="346"/>
      <c r="GZI38" s="346"/>
      <c r="GZJ38" s="346"/>
      <c r="GZK38" s="346"/>
      <c r="GZL38" s="346"/>
      <c r="GZM38" s="346"/>
      <c r="GZN38" s="346"/>
      <c r="GZO38" s="346"/>
      <c r="GZP38" s="346"/>
      <c r="GZQ38" s="346"/>
      <c r="GZR38" s="346"/>
      <c r="GZS38" s="346"/>
      <c r="GZT38" s="346"/>
      <c r="GZU38" s="346"/>
      <c r="GZV38" s="346"/>
      <c r="GZW38" s="346"/>
      <c r="GZX38" s="346"/>
      <c r="GZY38" s="346"/>
      <c r="GZZ38" s="346"/>
      <c r="HAA38" s="346"/>
      <c r="HAB38" s="346"/>
      <c r="HAC38" s="346"/>
      <c r="HAD38" s="346"/>
      <c r="HAE38" s="346"/>
      <c r="HAF38" s="346"/>
      <c r="HAG38" s="346"/>
      <c r="HAH38" s="346"/>
      <c r="HAI38" s="346"/>
      <c r="HAJ38" s="346"/>
      <c r="HAK38" s="346"/>
      <c r="HAL38" s="346"/>
      <c r="HAM38" s="346"/>
      <c r="HAN38" s="346"/>
      <c r="HAO38" s="346"/>
      <c r="HAP38" s="346"/>
      <c r="HAQ38" s="346"/>
      <c r="HAR38" s="346"/>
      <c r="HAS38" s="346"/>
      <c r="HAT38" s="346"/>
      <c r="HAU38" s="346"/>
      <c r="HAV38" s="346"/>
      <c r="HAW38" s="346"/>
      <c r="HAX38" s="346"/>
      <c r="HAY38" s="346"/>
      <c r="HAZ38" s="346"/>
      <c r="HBA38" s="346"/>
      <c r="HBB38" s="346"/>
      <c r="HBC38" s="346"/>
      <c r="HBD38" s="346"/>
      <c r="HBE38" s="346"/>
      <c r="HBF38" s="346"/>
      <c r="HBG38" s="346"/>
      <c r="HBH38" s="346"/>
      <c r="HBI38" s="346"/>
      <c r="HBJ38" s="346"/>
      <c r="HBK38" s="346"/>
      <c r="HBL38" s="346"/>
      <c r="HBM38" s="346"/>
      <c r="HBN38" s="346"/>
      <c r="HBO38" s="346"/>
      <c r="HBP38" s="346"/>
      <c r="HBQ38" s="346"/>
      <c r="HBR38" s="346"/>
      <c r="HBS38" s="346"/>
      <c r="HBT38" s="346"/>
      <c r="HBU38" s="346"/>
      <c r="HBV38" s="346"/>
      <c r="HBW38" s="346"/>
      <c r="HBX38" s="346"/>
      <c r="HBY38" s="346"/>
      <c r="HBZ38" s="346"/>
      <c r="HCA38" s="346"/>
      <c r="HCB38" s="346"/>
      <c r="HCC38" s="346"/>
      <c r="HCD38" s="346"/>
      <c r="HCE38" s="346"/>
      <c r="HCF38" s="346"/>
      <c r="HCG38" s="346"/>
      <c r="HCH38" s="346"/>
      <c r="HCI38" s="346"/>
      <c r="HCJ38" s="346"/>
      <c r="HCK38" s="346"/>
      <c r="HCL38" s="346"/>
      <c r="HCM38" s="346"/>
      <c r="HCN38" s="346"/>
      <c r="HCO38" s="346"/>
      <c r="HCP38" s="346"/>
      <c r="HCQ38" s="346"/>
      <c r="HCR38" s="346"/>
      <c r="HCS38" s="346"/>
      <c r="HCT38" s="346"/>
      <c r="HCU38" s="346"/>
      <c r="HCV38" s="346"/>
      <c r="HCW38" s="346"/>
      <c r="HCX38" s="346"/>
      <c r="HCY38" s="346"/>
      <c r="HCZ38" s="346"/>
      <c r="HDA38" s="346"/>
      <c r="HDB38" s="346"/>
      <c r="HDC38" s="346"/>
      <c r="HDD38" s="346"/>
      <c r="HDE38" s="346"/>
      <c r="HDF38" s="346"/>
      <c r="HDG38" s="346"/>
      <c r="HDH38" s="346"/>
      <c r="HDI38" s="346"/>
      <c r="HDJ38" s="346"/>
      <c r="HDK38" s="346"/>
      <c r="HDL38" s="346"/>
      <c r="HDM38" s="346"/>
      <c r="HDN38" s="346"/>
      <c r="HDO38" s="346"/>
      <c r="HDP38" s="346"/>
      <c r="HDQ38" s="346"/>
      <c r="HDR38" s="346"/>
      <c r="HDS38" s="346"/>
      <c r="HDT38" s="346"/>
      <c r="HDU38" s="346"/>
      <c r="HDV38" s="346"/>
      <c r="HDW38" s="346"/>
      <c r="HDX38" s="346"/>
      <c r="HDY38" s="346"/>
      <c r="HDZ38" s="346"/>
      <c r="HEA38" s="346"/>
      <c r="HEB38" s="346"/>
      <c r="HEC38" s="346"/>
      <c r="HED38" s="346"/>
      <c r="HEE38" s="346"/>
      <c r="HEF38" s="346"/>
      <c r="HEG38" s="346"/>
      <c r="HEH38" s="346"/>
      <c r="HEI38" s="346"/>
      <c r="HEJ38" s="346"/>
      <c r="HEK38" s="346"/>
      <c r="HEL38" s="346"/>
      <c r="HEM38" s="346"/>
      <c r="HEN38" s="346"/>
      <c r="HEO38" s="346"/>
      <c r="HEP38" s="346"/>
      <c r="HEQ38" s="346"/>
      <c r="HER38" s="346"/>
      <c r="HES38" s="346"/>
      <c r="HET38" s="346"/>
      <c r="HEU38" s="346"/>
      <c r="HEV38" s="346"/>
      <c r="HEW38" s="346"/>
      <c r="HEX38" s="346"/>
      <c r="HEY38" s="346"/>
      <c r="HEZ38" s="346"/>
      <c r="HFA38" s="346"/>
      <c r="HFB38" s="346"/>
      <c r="HFC38" s="346"/>
      <c r="HFD38" s="346"/>
      <c r="HFE38" s="346"/>
      <c r="HFF38" s="346"/>
      <c r="HFG38" s="346"/>
      <c r="HFH38" s="346"/>
      <c r="HFI38" s="346"/>
      <c r="HFJ38" s="346"/>
      <c r="HFK38" s="346"/>
      <c r="HFL38" s="346"/>
      <c r="HFM38" s="346"/>
      <c r="HFN38" s="346"/>
      <c r="HFO38" s="346"/>
      <c r="HFP38" s="346"/>
      <c r="HFQ38" s="346"/>
      <c r="HFR38" s="346"/>
      <c r="HFS38" s="346"/>
      <c r="HFT38" s="346"/>
      <c r="HFU38" s="346"/>
      <c r="HFV38" s="346"/>
      <c r="HFW38" s="346"/>
      <c r="HFX38" s="346"/>
      <c r="HFY38" s="346"/>
      <c r="HFZ38" s="346"/>
      <c r="HGA38" s="346"/>
      <c r="HGB38" s="346"/>
      <c r="HGC38" s="346"/>
      <c r="HGD38" s="346"/>
      <c r="HGE38" s="346"/>
      <c r="HGF38" s="346"/>
      <c r="HGG38" s="346"/>
      <c r="HGH38" s="346"/>
      <c r="HGI38" s="346"/>
      <c r="HGJ38" s="346"/>
      <c r="HGK38" s="346"/>
      <c r="HGL38" s="346"/>
      <c r="HGM38" s="346"/>
      <c r="HGN38" s="346"/>
      <c r="HGO38" s="346"/>
      <c r="HGP38" s="346"/>
      <c r="HGQ38" s="346"/>
      <c r="HGR38" s="346"/>
      <c r="HGS38" s="346"/>
      <c r="HGT38" s="346"/>
      <c r="HGU38" s="346"/>
      <c r="HGV38" s="346"/>
      <c r="HGW38" s="346"/>
      <c r="HGX38" s="346"/>
      <c r="HGY38" s="346"/>
      <c r="HGZ38" s="346"/>
      <c r="HHA38" s="346"/>
      <c r="HHB38" s="346"/>
      <c r="HHC38" s="346"/>
      <c r="HHD38" s="346"/>
      <c r="HHE38" s="346"/>
      <c r="HHF38" s="346"/>
      <c r="HHG38" s="346"/>
      <c r="HHH38" s="346"/>
      <c r="HHI38" s="346"/>
      <c r="HHJ38" s="346"/>
      <c r="HHK38" s="346"/>
      <c r="HHL38" s="346"/>
      <c r="HHM38" s="346"/>
      <c r="HHN38" s="346"/>
      <c r="HHO38" s="346"/>
      <c r="HHP38" s="346"/>
      <c r="HHQ38" s="346"/>
      <c r="HHR38" s="346"/>
      <c r="HHS38" s="346"/>
    </row>
    <row r="39" spans="1:5635" s="118" customFormat="1" ht="10" x14ac:dyDescent="0.2">
      <c r="A39" s="418"/>
      <c r="B39" s="354" t="s">
        <v>130</v>
      </c>
      <c r="C39" s="352">
        <v>0.80835499999999993</v>
      </c>
      <c r="D39" s="352">
        <v>0.77319000000000004</v>
      </c>
      <c r="E39" s="352">
        <v>0.74556</v>
      </c>
      <c r="F39" s="352">
        <v>0.77959000000000001</v>
      </c>
      <c r="G39" s="352">
        <v>0.81881799999999993</v>
      </c>
      <c r="H39" s="352">
        <v>0.78899799999999998</v>
      </c>
      <c r="I39" s="352">
        <v>0.76342100000000002</v>
      </c>
      <c r="J39" s="352">
        <v>0.787076</v>
      </c>
      <c r="K39" s="352">
        <v>0.83590999999999993</v>
      </c>
      <c r="L39" s="352">
        <v>0.82076400000000005</v>
      </c>
      <c r="M39" s="352">
        <v>0.79688199999999998</v>
      </c>
      <c r="N39" s="352">
        <v>0.81411699999999998</v>
      </c>
      <c r="O39" s="352">
        <v>0.85464399999999996</v>
      </c>
      <c r="P39" s="352">
        <v>0.81770900000000002</v>
      </c>
      <c r="Q39" s="352">
        <v>0.78798486000000001</v>
      </c>
      <c r="R39" s="352">
        <v>0.80757378999999996</v>
      </c>
      <c r="S39" s="352">
        <v>0.80313508</v>
      </c>
      <c r="T39" s="352">
        <v>0.79802660999999997</v>
      </c>
      <c r="U39" s="352">
        <v>0.74730962000000001</v>
      </c>
      <c r="V39" s="352">
        <v>0.74487256000000002</v>
      </c>
      <c r="W39" s="352">
        <v>0.76210391</v>
      </c>
      <c r="X39" s="352">
        <v>0.78906803999999997</v>
      </c>
      <c r="Y39" s="352">
        <v>0.79436272000000008</v>
      </c>
      <c r="Z39" s="352">
        <v>0.86601853000000006</v>
      </c>
      <c r="AA39" s="352">
        <v>0.91169390000000006</v>
      </c>
      <c r="AB39" s="352">
        <v>0.87226128999999997</v>
      </c>
      <c r="AC39" s="352">
        <v>0.82838314000000002</v>
      </c>
      <c r="AD39" s="352">
        <v>0.85366980999999997</v>
      </c>
      <c r="AE39" s="352">
        <v>0.87879917000000007</v>
      </c>
      <c r="AF39" s="355"/>
      <c r="AG39" s="355"/>
      <c r="AH39" s="355"/>
      <c r="AI39" s="355"/>
      <c r="AJ39" s="355"/>
      <c r="AK39" s="355"/>
      <c r="AL39" s="355"/>
      <c r="AM39" s="355"/>
      <c r="AN39" s="355"/>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46"/>
      <c r="EA39" s="346"/>
      <c r="EB39" s="346"/>
      <c r="EC39" s="346"/>
      <c r="ED39" s="346"/>
      <c r="EE39" s="346"/>
      <c r="EF39" s="346"/>
      <c r="EG39" s="346"/>
      <c r="EH39" s="346"/>
      <c r="EI39" s="346"/>
      <c r="EJ39" s="346"/>
      <c r="EK39" s="346"/>
      <c r="EL39" s="346"/>
      <c r="EM39" s="346"/>
      <c r="EN39" s="346"/>
      <c r="EO39" s="346"/>
      <c r="EP39" s="346"/>
      <c r="EQ39" s="346"/>
      <c r="ER39" s="346"/>
      <c r="ES39" s="346"/>
      <c r="ET39" s="346"/>
      <c r="EU39" s="346"/>
      <c r="EV39" s="346"/>
      <c r="EW39" s="346"/>
      <c r="EX39" s="346"/>
      <c r="EY39" s="346"/>
      <c r="EZ39" s="346"/>
      <c r="FA39" s="346"/>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346"/>
      <c r="GR39" s="346"/>
      <c r="GS39" s="346"/>
      <c r="GT39" s="346"/>
      <c r="GU39" s="346"/>
      <c r="GV39" s="346"/>
      <c r="GW39" s="346"/>
      <c r="GX39" s="346"/>
      <c r="GY39" s="346"/>
      <c r="GZ39" s="346"/>
      <c r="HA39" s="346"/>
      <c r="HB39" s="346"/>
      <c r="HC39" s="346"/>
      <c r="HD39" s="346"/>
      <c r="HE39" s="346"/>
      <c r="HF39" s="346"/>
      <c r="HG39" s="346"/>
      <c r="HH39" s="346"/>
      <c r="HI39" s="346"/>
      <c r="HJ39" s="346"/>
      <c r="HK39" s="346"/>
      <c r="HL39" s="346"/>
      <c r="HM39" s="346"/>
      <c r="HN39" s="346"/>
      <c r="HO39" s="346"/>
      <c r="HP39" s="346"/>
      <c r="HQ39" s="346"/>
      <c r="HR39" s="346"/>
      <c r="HS39" s="346"/>
      <c r="HT39" s="346"/>
      <c r="HU39" s="346"/>
      <c r="HV39" s="346"/>
      <c r="HW39" s="346"/>
      <c r="HX39" s="346"/>
      <c r="HY39" s="346"/>
      <c r="HZ39" s="346"/>
      <c r="IA39" s="346"/>
      <c r="IB39" s="346"/>
      <c r="IC39" s="346"/>
      <c r="ID39" s="346"/>
      <c r="IE39" s="346"/>
      <c r="IF39" s="346"/>
      <c r="IG39" s="346"/>
      <c r="IH39" s="346"/>
      <c r="II39" s="346"/>
      <c r="IJ39" s="346"/>
      <c r="IK39" s="346"/>
      <c r="IL39" s="346"/>
      <c r="IM39" s="346"/>
      <c r="IN39" s="346"/>
      <c r="IO39" s="346"/>
      <c r="IP39" s="346"/>
      <c r="IQ39" s="346"/>
      <c r="IR39" s="346"/>
      <c r="IS39" s="346"/>
      <c r="IT39" s="346"/>
      <c r="IU39" s="346"/>
      <c r="IV39" s="346"/>
      <c r="IW39" s="346"/>
      <c r="IX39" s="346"/>
      <c r="IY39" s="346"/>
      <c r="IZ39" s="346"/>
      <c r="JA39" s="346"/>
      <c r="JB39" s="346"/>
      <c r="JC39" s="346"/>
      <c r="JD39" s="346"/>
      <c r="JE39" s="346"/>
      <c r="JF39" s="346"/>
      <c r="JG39" s="346"/>
      <c r="JH39" s="346"/>
      <c r="JI39" s="346"/>
      <c r="JJ39" s="346"/>
      <c r="JK39" s="346"/>
      <c r="JL39" s="346"/>
      <c r="JM39" s="346"/>
      <c r="JN39" s="346"/>
      <c r="JO39" s="346"/>
      <c r="JP39" s="346"/>
      <c r="JQ39" s="346"/>
      <c r="JR39" s="346"/>
      <c r="JS39" s="346"/>
      <c r="JT39" s="346"/>
      <c r="JU39" s="346"/>
      <c r="JV39" s="346"/>
      <c r="JW39" s="346"/>
      <c r="JX39" s="346"/>
      <c r="JY39" s="346"/>
      <c r="JZ39" s="346"/>
      <c r="KA39" s="346"/>
      <c r="KB39" s="346"/>
      <c r="KC39" s="346"/>
      <c r="KD39" s="346"/>
      <c r="KE39" s="346"/>
      <c r="KF39" s="346"/>
      <c r="KG39" s="346"/>
      <c r="KH39" s="346"/>
      <c r="KI39" s="346"/>
      <c r="KJ39" s="346"/>
      <c r="KK39" s="346"/>
      <c r="KL39" s="346"/>
      <c r="KM39" s="346"/>
      <c r="KN39" s="346"/>
      <c r="KO39" s="346"/>
      <c r="KP39" s="346"/>
      <c r="KQ39" s="346"/>
      <c r="KR39" s="346"/>
      <c r="KS39" s="346"/>
      <c r="KT39" s="346"/>
      <c r="KU39" s="346"/>
      <c r="KV39" s="346"/>
      <c r="KW39" s="346"/>
      <c r="KX39" s="346"/>
      <c r="KY39" s="346"/>
      <c r="KZ39" s="346"/>
      <c r="LA39" s="346"/>
      <c r="LB39" s="346"/>
      <c r="LC39" s="346"/>
      <c r="LD39" s="346"/>
      <c r="LE39" s="346"/>
      <c r="LF39" s="346"/>
      <c r="LG39" s="346"/>
      <c r="LH39" s="346"/>
      <c r="LI39" s="346"/>
      <c r="LJ39" s="346"/>
      <c r="LK39" s="346"/>
      <c r="LL39" s="346"/>
      <c r="LM39" s="346"/>
      <c r="LN39" s="346"/>
      <c r="LO39" s="346"/>
      <c r="LP39" s="346"/>
      <c r="LQ39" s="346"/>
      <c r="LR39" s="346"/>
      <c r="LS39" s="346"/>
      <c r="LT39" s="346"/>
      <c r="LU39" s="346"/>
      <c r="LV39" s="346"/>
      <c r="LW39" s="346"/>
      <c r="LX39" s="346"/>
      <c r="LY39" s="346"/>
      <c r="LZ39" s="346"/>
      <c r="MA39" s="346"/>
      <c r="MB39" s="346"/>
      <c r="MC39" s="346"/>
      <c r="MD39" s="346"/>
      <c r="ME39" s="346"/>
      <c r="MF39" s="346"/>
      <c r="MG39" s="346"/>
      <c r="MH39" s="346"/>
      <c r="MI39" s="346"/>
      <c r="MJ39" s="346"/>
      <c r="MK39" s="346"/>
      <c r="ML39" s="346"/>
      <c r="MM39" s="346"/>
      <c r="MN39" s="346"/>
      <c r="MO39" s="346"/>
      <c r="MP39" s="346"/>
      <c r="MQ39" s="346"/>
      <c r="MR39" s="346"/>
      <c r="MS39" s="346"/>
      <c r="MT39" s="346"/>
      <c r="MU39" s="346"/>
      <c r="MV39" s="346"/>
      <c r="MW39" s="346"/>
      <c r="MX39" s="346"/>
      <c r="MY39" s="346"/>
      <c r="MZ39" s="346"/>
      <c r="NA39" s="346"/>
      <c r="NB39" s="346"/>
      <c r="NC39" s="346"/>
      <c r="ND39" s="346"/>
      <c r="NE39" s="346"/>
      <c r="NF39" s="346"/>
      <c r="NG39" s="346"/>
      <c r="NH39" s="346"/>
      <c r="NI39" s="346"/>
      <c r="NJ39" s="346"/>
      <c r="NK39" s="346"/>
      <c r="NL39" s="346"/>
      <c r="NM39" s="346"/>
      <c r="NN39" s="346"/>
      <c r="NO39" s="346"/>
      <c r="NP39" s="346"/>
      <c r="NQ39" s="346"/>
      <c r="NR39" s="346"/>
      <c r="NS39" s="346"/>
      <c r="NT39" s="346"/>
      <c r="NU39" s="346"/>
      <c r="NV39" s="346"/>
      <c r="NW39" s="346"/>
      <c r="NX39" s="346"/>
      <c r="NY39" s="346"/>
      <c r="NZ39" s="346"/>
      <c r="OA39" s="346"/>
      <c r="OB39" s="346"/>
      <c r="OC39" s="346"/>
      <c r="OD39" s="346"/>
      <c r="OE39" s="346"/>
      <c r="OF39" s="346"/>
      <c r="OG39" s="346"/>
      <c r="OH39" s="346"/>
      <c r="OI39" s="346"/>
      <c r="OJ39" s="346"/>
      <c r="OK39" s="346"/>
      <c r="OL39" s="346"/>
      <c r="OM39" s="346"/>
      <c r="ON39" s="346"/>
      <c r="OO39" s="346"/>
      <c r="OP39" s="346"/>
      <c r="OQ39" s="346"/>
      <c r="OR39" s="346"/>
      <c r="OS39" s="346"/>
      <c r="OT39" s="346"/>
      <c r="OU39" s="346"/>
      <c r="OV39" s="346"/>
      <c r="OW39" s="346"/>
      <c r="OX39" s="346"/>
      <c r="OY39" s="346"/>
      <c r="OZ39" s="346"/>
      <c r="PA39" s="346"/>
      <c r="PB39" s="346"/>
      <c r="PC39" s="346"/>
      <c r="PD39" s="346"/>
      <c r="PE39" s="346"/>
      <c r="PF39" s="346"/>
      <c r="PG39" s="346"/>
      <c r="PH39" s="346"/>
      <c r="PI39" s="346"/>
      <c r="PJ39" s="346"/>
      <c r="PK39" s="346"/>
      <c r="PL39" s="346"/>
      <c r="PM39" s="346"/>
      <c r="PN39" s="346"/>
      <c r="PO39" s="346"/>
      <c r="PP39" s="346"/>
      <c r="PQ39" s="346"/>
      <c r="PR39" s="346"/>
      <c r="PS39" s="346"/>
      <c r="PT39" s="346"/>
      <c r="PU39" s="346"/>
      <c r="PV39" s="346"/>
      <c r="PW39" s="346"/>
      <c r="PX39" s="346"/>
      <c r="PY39" s="346"/>
      <c r="PZ39" s="346"/>
      <c r="QA39" s="346"/>
      <c r="QB39" s="346"/>
      <c r="QC39" s="346"/>
      <c r="QD39" s="346"/>
      <c r="QE39" s="346"/>
      <c r="QF39" s="346"/>
      <c r="QG39" s="346"/>
      <c r="QH39" s="346"/>
      <c r="QI39" s="346"/>
      <c r="QJ39" s="346"/>
      <c r="QK39" s="346"/>
      <c r="QL39" s="346"/>
      <c r="QM39" s="346"/>
      <c r="QN39" s="346"/>
      <c r="QO39" s="346"/>
      <c r="QP39" s="346"/>
      <c r="QQ39" s="346"/>
      <c r="QR39" s="346"/>
      <c r="QS39" s="346"/>
      <c r="QT39" s="346"/>
      <c r="QU39" s="346"/>
      <c r="QV39" s="346"/>
      <c r="QW39" s="346"/>
      <c r="QX39" s="346"/>
      <c r="QY39" s="346"/>
      <c r="QZ39" s="346"/>
      <c r="RA39" s="346"/>
      <c r="RB39" s="346"/>
      <c r="RC39" s="346"/>
      <c r="RD39" s="346"/>
      <c r="RE39" s="346"/>
      <c r="RF39" s="346"/>
      <c r="RG39" s="346"/>
      <c r="RH39" s="346"/>
      <c r="RI39" s="346"/>
      <c r="RJ39" s="346"/>
      <c r="RK39" s="346"/>
      <c r="RL39" s="346"/>
      <c r="RM39" s="346"/>
      <c r="RN39" s="346"/>
      <c r="RO39" s="346"/>
      <c r="RP39" s="346"/>
      <c r="RQ39" s="346"/>
      <c r="RR39" s="346"/>
      <c r="RS39" s="346"/>
      <c r="RT39" s="346"/>
      <c r="RU39" s="346"/>
      <c r="RV39" s="346"/>
      <c r="RW39" s="346"/>
      <c r="RX39" s="346"/>
      <c r="RY39" s="346"/>
      <c r="RZ39" s="346"/>
      <c r="SA39" s="346"/>
      <c r="SB39" s="346"/>
      <c r="SC39" s="346"/>
      <c r="SD39" s="346"/>
      <c r="SE39" s="346"/>
      <c r="SF39" s="346"/>
      <c r="SG39" s="346"/>
      <c r="SH39" s="346"/>
      <c r="SI39" s="346"/>
      <c r="SJ39" s="346"/>
      <c r="SK39" s="346"/>
      <c r="SL39" s="346"/>
      <c r="SM39" s="346"/>
      <c r="SN39" s="346"/>
      <c r="SO39" s="346"/>
      <c r="SP39" s="346"/>
      <c r="SQ39" s="346"/>
      <c r="SR39" s="346"/>
      <c r="SS39" s="346"/>
      <c r="ST39" s="346"/>
      <c r="SU39" s="346"/>
      <c r="SV39" s="346"/>
      <c r="SW39" s="346"/>
      <c r="SX39" s="346"/>
      <c r="SY39" s="346"/>
      <c r="SZ39" s="346"/>
      <c r="TA39" s="346"/>
      <c r="TB39" s="346"/>
      <c r="TC39" s="346"/>
      <c r="TD39" s="346"/>
      <c r="TE39" s="346"/>
      <c r="TF39" s="346"/>
      <c r="TG39" s="346"/>
      <c r="TH39" s="346"/>
      <c r="TI39" s="346"/>
      <c r="TJ39" s="346"/>
      <c r="TK39" s="346"/>
      <c r="TL39" s="346"/>
      <c r="TM39" s="346"/>
      <c r="TN39" s="346"/>
      <c r="TO39" s="346"/>
      <c r="TP39" s="346"/>
      <c r="TQ39" s="346"/>
      <c r="TR39" s="346"/>
      <c r="TS39" s="346"/>
      <c r="TT39" s="346"/>
      <c r="TU39" s="346"/>
      <c r="TV39" s="346"/>
      <c r="TW39" s="346"/>
      <c r="TX39" s="346"/>
      <c r="TY39" s="346"/>
      <c r="TZ39" s="346"/>
      <c r="UA39" s="346"/>
      <c r="UB39" s="346"/>
      <c r="UC39" s="346"/>
      <c r="UD39" s="346"/>
      <c r="UE39" s="346"/>
      <c r="UF39" s="346"/>
      <c r="UG39" s="346"/>
      <c r="UH39" s="346"/>
      <c r="UI39" s="346"/>
      <c r="UJ39" s="346"/>
      <c r="UK39" s="346"/>
      <c r="UL39" s="346"/>
      <c r="UM39" s="346"/>
      <c r="UN39" s="346"/>
      <c r="UO39" s="346"/>
      <c r="UP39" s="346"/>
      <c r="UQ39" s="346"/>
      <c r="UR39" s="346"/>
      <c r="US39" s="346"/>
      <c r="UT39" s="346"/>
      <c r="UU39" s="346"/>
      <c r="UV39" s="346"/>
      <c r="UW39" s="346"/>
      <c r="UX39" s="346"/>
      <c r="UY39" s="346"/>
      <c r="UZ39" s="346"/>
      <c r="VA39" s="346"/>
      <c r="VB39" s="346"/>
      <c r="VC39" s="346"/>
      <c r="VD39" s="346"/>
      <c r="VE39" s="346"/>
      <c r="VF39" s="346"/>
      <c r="VG39" s="346"/>
      <c r="VH39" s="346"/>
      <c r="VI39" s="346"/>
      <c r="VJ39" s="346"/>
      <c r="VK39" s="346"/>
      <c r="VL39" s="346"/>
      <c r="VM39" s="346"/>
      <c r="VN39" s="346"/>
      <c r="VO39" s="346"/>
      <c r="VP39" s="346"/>
      <c r="VQ39" s="346"/>
      <c r="VR39" s="346"/>
      <c r="VS39" s="346"/>
      <c r="VT39" s="346"/>
      <c r="VU39" s="346"/>
      <c r="VV39" s="346"/>
      <c r="VW39" s="346"/>
      <c r="VX39" s="346"/>
      <c r="VY39" s="346"/>
      <c r="VZ39" s="346"/>
      <c r="WA39" s="346"/>
      <c r="WB39" s="346"/>
      <c r="WC39" s="346"/>
      <c r="WD39" s="346"/>
      <c r="WE39" s="346"/>
      <c r="WF39" s="346"/>
      <c r="WG39" s="346"/>
      <c r="WH39" s="346"/>
      <c r="WI39" s="346"/>
      <c r="WJ39" s="346"/>
      <c r="WK39" s="346"/>
      <c r="WL39" s="346"/>
      <c r="WM39" s="346"/>
      <c r="WN39" s="346"/>
      <c r="WO39" s="346"/>
      <c r="WP39" s="346"/>
      <c r="WQ39" s="346"/>
      <c r="WR39" s="346"/>
      <c r="WS39" s="346"/>
      <c r="WT39" s="346"/>
      <c r="WU39" s="346"/>
      <c r="WV39" s="346"/>
      <c r="WW39" s="346"/>
      <c r="WX39" s="346"/>
      <c r="WY39" s="346"/>
      <c r="WZ39" s="346"/>
      <c r="XA39" s="346"/>
      <c r="XB39" s="346"/>
      <c r="XC39" s="346"/>
      <c r="XD39" s="346"/>
      <c r="XE39" s="346"/>
      <c r="XF39" s="346"/>
      <c r="XG39" s="346"/>
      <c r="XH39" s="346"/>
      <c r="XI39" s="346"/>
      <c r="XJ39" s="346"/>
      <c r="XK39" s="346"/>
      <c r="XL39" s="346"/>
      <c r="XM39" s="346"/>
      <c r="XN39" s="346"/>
      <c r="XO39" s="346"/>
      <c r="XP39" s="346"/>
      <c r="XQ39" s="346"/>
      <c r="XR39" s="346"/>
      <c r="XS39" s="346"/>
      <c r="XT39" s="346"/>
      <c r="XU39" s="346"/>
      <c r="XV39" s="346"/>
      <c r="XW39" s="346"/>
      <c r="XX39" s="346"/>
      <c r="XY39" s="346"/>
      <c r="XZ39" s="346"/>
      <c r="YA39" s="346"/>
      <c r="YB39" s="346"/>
      <c r="YC39" s="346"/>
      <c r="YD39" s="346"/>
      <c r="YE39" s="346"/>
      <c r="YF39" s="346"/>
      <c r="YG39" s="346"/>
      <c r="YH39" s="346"/>
      <c r="YI39" s="346"/>
      <c r="YJ39" s="346"/>
      <c r="YK39" s="346"/>
      <c r="YL39" s="346"/>
      <c r="YM39" s="346"/>
      <c r="YN39" s="346"/>
      <c r="YO39" s="346"/>
      <c r="YP39" s="346"/>
      <c r="YQ39" s="346"/>
      <c r="YR39" s="346"/>
      <c r="YS39" s="346"/>
      <c r="YT39" s="346"/>
      <c r="YU39" s="346"/>
      <c r="YV39" s="346"/>
      <c r="YW39" s="346"/>
      <c r="YX39" s="346"/>
      <c r="YY39" s="346"/>
      <c r="YZ39" s="346"/>
      <c r="ZA39" s="346"/>
      <c r="ZB39" s="346"/>
      <c r="ZC39" s="346"/>
      <c r="ZD39" s="346"/>
      <c r="ZE39" s="346"/>
      <c r="ZF39" s="346"/>
      <c r="ZG39" s="346"/>
      <c r="ZH39" s="346"/>
      <c r="ZI39" s="346"/>
      <c r="ZJ39" s="346"/>
      <c r="ZK39" s="346"/>
      <c r="ZL39" s="346"/>
      <c r="ZM39" s="346"/>
      <c r="ZN39" s="346"/>
      <c r="ZO39" s="346"/>
      <c r="ZP39" s="346"/>
      <c r="ZQ39" s="346"/>
      <c r="ZR39" s="346"/>
      <c r="ZS39" s="346"/>
      <c r="ZT39" s="346"/>
      <c r="ZU39" s="346"/>
      <c r="ZV39" s="346"/>
      <c r="ZW39" s="346"/>
      <c r="ZX39" s="346"/>
      <c r="ZY39" s="346"/>
      <c r="ZZ39" s="346"/>
      <c r="AAA39" s="346"/>
      <c r="AAB39" s="346"/>
      <c r="AAC39" s="346"/>
      <c r="AAD39" s="346"/>
      <c r="AAE39" s="346"/>
      <c r="AAF39" s="346"/>
      <c r="AAG39" s="346"/>
      <c r="AAH39" s="346"/>
      <c r="AAI39" s="346"/>
      <c r="AAJ39" s="346"/>
      <c r="AAK39" s="346"/>
      <c r="AAL39" s="346"/>
      <c r="AAM39" s="346"/>
      <c r="AAN39" s="346"/>
      <c r="AAO39" s="346"/>
      <c r="AAP39" s="346"/>
      <c r="AAQ39" s="346"/>
      <c r="AAR39" s="346"/>
      <c r="AAS39" s="346"/>
      <c r="AAT39" s="346"/>
      <c r="AAU39" s="346"/>
      <c r="AAV39" s="346"/>
      <c r="AAW39" s="346"/>
      <c r="AAX39" s="346"/>
      <c r="AAY39" s="346"/>
      <c r="AAZ39" s="346"/>
      <c r="ABA39" s="346"/>
      <c r="ABB39" s="346"/>
      <c r="ABC39" s="346"/>
      <c r="ABD39" s="346"/>
      <c r="ABE39" s="346"/>
      <c r="ABF39" s="346"/>
      <c r="ABG39" s="346"/>
      <c r="ABH39" s="346"/>
      <c r="ABI39" s="346"/>
      <c r="ABJ39" s="346"/>
      <c r="ABK39" s="346"/>
      <c r="ABL39" s="346"/>
      <c r="ABM39" s="346"/>
      <c r="ABN39" s="346"/>
      <c r="ABO39" s="346"/>
      <c r="ABP39" s="346"/>
      <c r="ABQ39" s="346"/>
      <c r="ABR39" s="346"/>
      <c r="ABS39" s="346"/>
      <c r="ABT39" s="346"/>
      <c r="ABU39" s="346"/>
      <c r="ABV39" s="346"/>
      <c r="ABW39" s="346"/>
      <c r="ABX39" s="346"/>
      <c r="ABY39" s="346"/>
      <c r="ABZ39" s="346"/>
      <c r="ACA39" s="346"/>
      <c r="ACB39" s="346"/>
      <c r="ACC39" s="346"/>
      <c r="ACD39" s="346"/>
      <c r="ACE39" s="346"/>
      <c r="ACF39" s="346"/>
      <c r="ACG39" s="346"/>
      <c r="ACH39" s="346"/>
      <c r="ACI39" s="346"/>
      <c r="ACJ39" s="346"/>
      <c r="ACK39" s="346"/>
      <c r="ACL39" s="346"/>
      <c r="ACM39" s="346"/>
      <c r="ACN39" s="346"/>
      <c r="ACO39" s="346"/>
      <c r="ACP39" s="346"/>
      <c r="ACQ39" s="346"/>
      <c r="ACR39" s="346"/>
      <c r="ACS39" s="346"/>
      <c r="ACT39" s="346"/>
      <c r="ACU39" s="346"/>
      <c r="ACV39" s="346"/>
      <c r="ACW39" s="346"/>
      <c r="ACX39" s="346"/>
      <c r="ACY39" s="346"/>
      <c r="ACZ39" s="346"/>
      <c r="ADA39" s="346"/>
      <c r="ADB39" s="346"/>
      <c r="ADC39" s="346"/>
      <c r="ADD39" s="346"/>
      <c r="ADE39" s="346"/>
      <c r="ADF39" s="346"/>
      <c r="ADG39" s="346"/>
      <c r="ADH39" s="346"/>
      <c r="ADI39" s="346"/>
      <c r="ADJ39" s="346"/>
      <c r="ADK39" s="346"/>
      <c r="ADL39" s="346"/>
      <c r="ADM39" s="346"/>
      <c r="ADN39" s="346"/>
      <c r="ADO39" s="346"/>
      <c r="ADP39" s="346"/>
      <c r="ADQ39" s="346"/>
      <c r="ADR39" s="346"/>
      <c r="ADS39" s="346"/>
      <c r="ADT39" s="346"/>
      <c r="ADU39" s="346"/>
      <c r="ADV39" s="346"/>
      <c r="ADW39" s="346"/>
      <c r="ADX39" s="346"/>
      <c r="ADY39" s="346"/>
      <c r="ADZ39" s="346"/>
      <c r="AEA39" s="346"/>
      <c r="AEB39" s="346"/>
      <c r="AEC39" s="346"/>
      <c r="AED39" s="346"/>
      <c r="AEE39" s="346"/>
      <c r="AEF39" s="346"/>
      <c r="AEG39" s="346"/>
      <c r="AEH39" s="346"/>
      <c r="AEI39" s="346"/>
      <c r="AEJ39" s="346"/>
      <c r="AEK39" s="346"/>
      <c r="AEL39" s="346"/>
      <c r="AEM39" s="346"/>
      <c r="AEN39" s="346"/>
      <c r="AEO39" s="346"/>
      <c r="AEP39" s="346"/>
      <c r="AEQ39" s="346"/>
      <c r="AER39" s="346"/>
      <c r="AES39" s="346"/>
      <c r="AET39" s="346"/>
      <c r="AEU39" s="346"/>
      <c r="AEV39" s="346"/>
      <c r="AEW39" s="346"/>
      <c r="AEX39" s="346"/>
      <c r="AEY39" s="346"/>
      <c r="AEZ39" s="346"/>
      <c r="AFA39" s="346"/>
      <c r="AFB39" s="346"/>
      <c r="AFC39" s="346"/>
      <c r="AFD39" s="346"/>
      <c r="AFE39" s="346"/>
      <c r="AFF39" s="346"/>
      <c r="AFG39" s="346"/>
      <c r="AFH39" s="346"/>
      <c r="AFI39" s="346"/>
      <c r="AFJ39" s="346"/>
      <c r="AFK39" s="346"/>
      <c r="AFL39" s="346"/>
      <c r="AFM39" s="346"/>
      <c r="AFN39" s="346"/>
      <c r="AFO39" s="346"/>
      <c r="AFP39" s="346"/>
      <c r="AFQ39" s="346"/>
      <c r="AFR39" s="346"/>
      <c r="AFS39" s="346"/>
      <c r="AFT39" s="346"/>
      <c r="AFU39" s="346"/>
      <c r="AFV39" s="346"/>
      <c r="AFW39" s="346"/>
      <c r="AFX39" s="346"/>
      <c r="AFY39" s="346"/>
      <c r="AFZ39" s="346"/>
      <c r="AGA39" s="346"/>
      <c r="AGB39" s="346"/>
      <c r="AGC39" s="346"/>
      <c r="AGD39" s="346"/>
      <c r="AGE39" s="346"/>
      <c r="AGF39" s="346"/>
      <c r="AGG39" s="346"/>
      <c r="AGH39" s="346"/>
      <c r="AGI39" s="346"/>
      <c r="AGJ39" s="346"/>
      <c r="AGK39" s="346"/>
      <c r="AGL39" s="346"/>
      <c r="AGM39" s="346"/>
      <c r="AGN39" s="346"/>
      <c r="AGO39" s="346"/>
      <c r="AGP39" s="346"/>
      <c r="AGQ39" s="346"/>
      <c r="AGR39" s="346"/>
      <c r="AGS39" s="346"/>
      <c r="AGT39" s="346"/>
      <c r="AGU39" s="346"/>
      <c r="AGV39" s="346"/>
      <c r="AGW39" s="346"/>
      <c r="AGX39" s="346"/>
      <c r="AGY39" s="346"/>
      <c r="AGZ39" s="346"/>
      <c r="AHA39" s="346"/>
      <c r="AHB39" s="346"/>
      <c r="AHC39" s="346"/>
      <c r="AHD39" s="346"/>
      <c r="AHE39" s="346"/>
      <c r="AHF39" s="346"/>
      <c r="AHG39" s="346"/>
      <c r="AHH39" s="346"/>
      <c r="AHI39" s="346"/>
      <c r="AHJ39" s="346"/>
      <c r="AHK39" s="346"/>
      <c r="AHL39" s="346"/>
      <c r="AHM39" s="346"/>
      <c r="AHN39" s="346"/>
      <c r="AHO39" s="346"/>
      <c r="AHP39" s="346"/>
      <c r="AHQ39" s="346"/>
      <c r="AHR39" s="346"/>
      <c r="AHS39" s="346"/>
      <c r="AHT39" s="346"/>
      <c r="AHU39" s="346"/>
      <c r="AHV39" s="346"/>
      <c r="AHW39" s="346"/>
      <c r="AHX39" s="346"/>
      <c r="AHY39" s="346"/>
      <c r="AHZ39" s="346"/>
      <c r="AIA39" s="346"/>
      <c r="AIB39" s="346"/>
      <c r="AIC39" s="346"/>
      <c r="AID39" s="346"/>
      <c r="AIE39" s="346"/>
      <c r="AIF39" s="346"/>
      <c r="AIG39" s="346"/>
      <c r="AIH39" s="346"/>
      <c r="AII39" s="346"/>
      <c r="AIJ39" s="346"/>
      <c r="AIK39" s="346"/>
      <c r="AIL39" s="346"/>
      <c r="AIM39" s="346"/>
      <c r="AIN39" s="346"/>
      <c r="AIO39" s="346"/>
      <c r="AIP39" s="346"/>
      <c r="AIQ39" s="346"/>
      <c r="AIR39" s="346"/>
      <c r="AIS39" s="346"/>
      <c r="AIT39" s="346"/>
      <c r="AIU39" s="346"/>
      <c r="AIV39" s="346"/>
      <c r="AIW39" s="346"/>
      <c r="AIX39" s="346"/>
      <c r="AIY39" s="346"/>
      <c r="AIZ39" s="346"/>
      <c r="AJA39" s="346"/>
      <c r="AJB39" s="346"/>
      <c r="AJC39" s="346"/>
      <c r="AJD39" s="346"/>
      <c r="AJE39" s="346"/>
      <c r="AJF39" s="346"/>
      <c r="AJG39" s="346"/>
      <c r="AJH39" s="346"/>
      <c r="AJI39" s="346"/>
      <c r="AJJ39" s="346"/>
      <c r="AJK39" s="346"/>
      <c r="AJL39" s="346"/>
      <c r="AJM39" s="346"/>
      <c r="AJN39" s="346"/>
      <c r="AJO39" s="346"/>
      <c r="AJP39" s="346"/>
      <c r="AJQ39" s="346"/>
      <c r="AJR39" s="346"/>
      <c r="AJS39" s="346"/>
      <c r="AJT39" s="346"/>
      <c r="AJU39" s="346"/>
      <c r="AJV39" s="346"/>
      <c r="AJW39" s="346"/>
      <c r="AJX39" s="346"/>
      <c r="AJY39" s="346"/>
      <c r="AJZ39" s="346"/>
      <c r="AKA39" s="346"/>
      <c r="AKB39" s="346"/>
      <c r="AKC39" s="346"/>
      <c r="AKD39" s="346"/>
      <c r="AKE39" s="346"/>
      <c r="AKF39" s="346"/>
      <c r="AKG39" s="346"/>
      <c r="AKH39" s="346"/>
      <c r="AKI39" s="346"/>
      <c r="AKJ39" s="346"/>
      <c r="AKK39" s="346"/>
      <c r="AKL39" s="346"/>
      <c r="AKM39" s="346"/>
      <c r="AKN39" s="346"/>
      <c r="AKO39" s="346"/>
      <c r="AKP39" s="346"/>
      <c r="AKQ39" s="346"/>
      <c r="AKR39" s="346"/>
      <c r="AKS39" s="346"/>
      <c r="AKT39" s="346"/>
      <c r="AKU39" s="346"/>
      <c r="AKV39" s="346"/>
      <c r="AKW39" s="346"/>
      <c r="AKX39" s="346"/>
      <c r="AKY39" s="346"/>
      <c r="AKZ39" s="346"/>
      <c r="ALA39" s="346"/>
      <c r="ALB39" s="346"/>
      <c r="ALC39" s="346"/>
      <c r="ALD39" s="346"/>
      <c r="ALE39" s="346"/>
      <c r="ALF39" s="346"/>
      <c r="ALG39" s="346"/>
      <c r="ALH39" s="346"/>
      <c r="ALI39" s="346"/>
      <c r="ALJ39" s="346"/>
      <c r="ALK39" s="346"/>
      <c r="ALL39" s="346"/>
      <c r="ALM39" s="346"/>
      <c r="ALN39" s="346"/>
      <c r="ALO39" s="346"/>
      <c r="ALP39" s="346"/>
      <c r="ALQ39" s="346"/>
      <c r="ALR39" s="346"/>
      <c r="ALS39" s="346"/>
      <c r="ALT39" s="346"/>
      <c r="ALU39" s="346"/>
      <c r="ALV39" s="346"/>
      <c r="ALW39" s="346"/>
      <c r="ALX39" s="346"/>
      <c r="ALY39" s="346"/>
      <c r="ALZ39" s="346"/>
      <c r="AMA39" s="346"/>
      <c r="AMB39" s="346"/>
      <c r="AMC39" s="346"/>
      <c r="AMD39" s="346"/>
      <c r="AME39" s="346"/>
      <c r="AMF39" s="346"/>
      <c r="AMG39" s="346"/>
      <c r="AMH39" s="346"/>
      <c r="AMI39" s="346"/>
      <c r="AMJ39" s="346"/>
      <c r="AMK39" s="346"/>
      <c r="AML39" s="346"/>
      <c r="AMM39" s="346"/>
      <c r="AMN39" s="346"/>
      <c r="AMO39" s="346"/>
      <c r="AMP39" s="346"/>
      <c r="AMQ39" s="346"/>
      <c r="AMR39" s="346"/>
      <c r="AMS39" s="346"/>
      <c r="AMT39" s="346"/>
      <c r="AMU39" s="346"/>
      <c r="AMV39" s="346"/>
      <c r="AMW39" s="346"/>
      <c r="AMX39" s="346"/>
      <c r="AMY39" s="346"/>
      <c r="AMZ39" s="346"/>
      <c r="ANA39" s="346"/>
      <c r="ANB39" s="346"/>
      <c r="ANC39" s="346"/>
      <c r="AND39" s="346"/>
      <c r="ANE39" s="346"/>
      <c r="ANF39" s="346"/>
      <c r="ANG39" s="346"/>
      <c r="ANH39" s="346"/>
      <c r="ANI39" s="346"/>
      <c r="ANJ39" s="346"/>
      <c r="ANK39" s="346"/>
      <c r="ANL39" s="346"/>
      <c r="ANM39" s="346"/>
      <c r="ANN39" s="346"/>
      <c r="ANO39" s="346"/>
      <c r="ANP39" s="346"/>
      <c r="ANQ39" s="346"/>
      <c r="ANR39" s="346"/>
      <c r="ANS39" s="346"/>
      <c r="ANT39" s="346"/>
      <c r="ANU39" s="346"/>
      <c r="ANV39" s="346"/>
      <c r="ANW39" s="346"/>
      <c r="ANX39" s="346"/>
      <c r="ANY39" s="346"/>
      <c r="ANZ39" s="346"/>
      <c r="AOA39" s="346"/>
      <c r="AOB39" s="346"/>
      <c r="AOC39" s="346"/>
      <c r="AOD39" s="346"/>
      <c r="AOE39" s="346"/>
      <c r="AOF39" s="346"/>
      <c r="AOG39" s="346"/>
      <c r="AOH39" s="346"/>
      <c r="AOI39" s="346"/>
      <c r="AOJ39" s="346"/>
      <c r="AOK39" s="346"/>
      <c r="AOL39" s="346"/>
      <c r="AOM39" s="346"/>
      <c r="AON39" s="346"/>
      <c r="AOO39" s="346"/>
      <c r="AOP39" s="346"/>
      <c r="AOQ39" s="346"/>
      <c r="AOR39" s="346"/>
      <c r="AOS39" s="346"/>
      <c r="AOT39" s="346"/>
      <c r="AOU39" s="346"/>
      <c r="AOV39" s="346"/>
      <c r="AOW39" s="346"/>
      <c r="AOX39" s="346"/>
      <c r="AOY39" s="346"/>
      <c r="AOZ39" s="346"/>
      <c r="APA39" s="346"/>
      <c r="APB39" s="346"/>
      <c r="APC39" s="346"/>
      <c r="APD39" s="346"/>
      <c r="APE39" s="346"/>
      <c r="APF39" s="346"/>
      <c r="APG39" s="346"/>
      <c r="APH39" s="346"/>
      <c r="API39" s="346"/>
      <c r="APJ39" s="346"/>
      <c r="APK39" s="346"/>
      <c r="APL39" s="346"/>
      <c r="APM39" s="346"/>
      <c r="APN39" s="346"/>
      <c r="APO39" s="346"/>
      <c r="APP39" s="346"/>
      <c r="APQ39" s="346"/>
      <c r="APR39" s="346"/>
      <c r="APS39" s="346"/>
      <c r="APT39" s="346"/>
      <c r="APU39" s="346"/>
      <c r="APV39" s="346"/>
      <c r="APW39" s="346"/>
      <c r="APX39" s="346"/>
      <c r="APY39" s="346"/>
      <c r="APZ39" s="346"/>
      <c r="AQA39" s="346"/>
      <c r="AQB39" s="346"/>
      <c r="AQC39" s="346"/>
      <c r="AQD39" s="346"/>
      <c r="AQE39" s="346"/>
      <c r="AQF39" s="346"/>
      <c r="AQG39" s="346"/>
      <c r="AQH39" s="346"/>
      <c r="AQI39" s="346"/>
      <c r="AQJ39" s="346"/>
      <c r="AQK39" s="346"/>
      <c r="AQL39" s="346"/>
      <c r="AQM39" s="346"/>
      <c r="AQN39" s="346"/>
      <c r="AQO39" s="346"/>
      <c r="AQP39" s="346"/>
      <c r="AQQ39" s="346"/>
      <c r="AQR39" s="346"/>
      <c r="AQS39" s="346"/>
      <c r="AQT39" s="346"/>
      <c r="AQU39" s="346"/>
      <c r="AQV39" s="346"/>
      <c r="AQW39" s="346"/>
      <c r="AQX39" s="346"/>
      <c r="AQY39" s="346"/>
      <c r="AQZ39" s="346"/>
      <c r="ARA39" s="346"/>
      <c r="ARB39" s="346"/>
      <c r="ARC39" s="346"/>
      <c r="ARD39" s="346"/>
      <c r="ARE39" s="346"/>
      <c r="ARF39" s="346"/>
      <c r="ARG39" s="346"/>
      <c r="ARH39" s="346"/>
      <c r="ARI39" s="346"/>
      <c r="ARJ39" s="346"/>
      <c r="ARK39" s="346"/>
      <c r="ARL39" s="346"/>
      <c r="ARM39" s="346"/>
      <c r="ARN39" s="346"/>
      <c r="ARO39" s="346"/>
      <c r="ARP39" s="346"/>
      <c r="ARQ39" s="346"/>
      <c r="ARR39" s="346"/>
      <c r="ARS39" s="346"/>
      <c r="ART39" s="346"/>
      <c r="ARU39" s="346"/>
      <c r="ARV39" s="346"/>
      <c r="ARW39" s="346"/>
      <c r="ARX39" s="346"/>
      <c r="ARY39" s="346"/>
      <c r="ARZ39" s="346"/>
      <c r="ASA39" s="346"/>
      <c r="ASB39" s="346"/>
      <c r="ASC39" s="346"/>
      <c r="ASD39" s="346"/>
      <c r="ASE39" s="346"/>
      <c r="ASF39" s="346"/>
      <c r="ASG39" s="346"/>
      <c r="ASH39" s="346"/>
      <c r="ASI39" s="346"/>
      <c r="ASJ39" s="346"/>
      <c r="ASK39" s="346"/>
      <c r="ASL39" s="346"/>
      <c r="ASM39" s="346"/>
      <c r="ASN39" s="346"/>
      <c r="ASO39" s="346"/>
      <c r="ASP39" s="346"/>
      <c r="ASQ39" s="346"/>
      <c r="ASR39" s="346"/>
      <c r="ASS39" s="346"/>
      <c r="AST39" s="346"/>
      <c r="ASU39" s="346"/>
      <c r="ASV39" s="346"/>
      <c r="ASW39" s="346"/>
      <c r="ASX39" s="346"/>
      <c r="ASY39" s="346"/>
      <c r="ASZ39" s="346"/>
      <c r="ATA39" s="346"/>
      <c r="ATB39" s="346"/>
      <c r="ATC39" s="346"/>
      <c r="ATD39" s="346"/>
      <c r="ATE39" s="346"/>
      <c r="ATF39" s="346"/>
      <c r="ATG39" s="346"/>
      <c r="ATH39" s="346"/>
      <c r="ATI39" s="346"/>
      <c r="ATJ39" s="346"/>
      <c r="ATK39" s="346"/>
      <c r="ATL39" s="346"/>
      <c r="ATM39" s="346"/>
      <c r="ATN39" s="346"/>
      <c r="ATO39" s="346"/>
      <c r="ATP39" s="346"/>
      <c r="ATQ39" s="346"/>
      <c r="ATR39" s="346"/>
      <c r="ATS39" s="346"/>
      <c r="ATT39" s="346"/>
      <c r="ATU39" s="346"/>
      <c r="ATV39" s="346"/>
      <c r="ATW39" s="346"/>
      <c r="ATX39" s="346"/>
      <c r="ATY39" s="346"/>
      <c r="ATZ39" s="346"/>
      <c r="AUA39" s="346"/>
      <c r="AUB39" s="346"/>
      <c r="AUC39" s="346"/>
      <c r="AUD39" s="346"/>
      <c r="AUE39" s="346"/>
      <c r="AUF39" s="346"/>
      <c r="AUG39" s="346"/>
      <c r="AUH39" s="346"/>
      <c r="AUI39" s="346"/>
      <c r="AUJ39" s="346"/>
      <c r="AUK39" s="346"/>
      <c r="AUL39" s="346"/>
      <c r="AUM39" s="346"/>
      <c r="AUN39" s="346"/>
      <c r="AUO39" s="346"/>
      <c r="AUP39" s="346"/>
      <c r="AUQ39" s="346"/>
      <c r="AUR39" s="346"/>
      <c r="AUS39" s="346"/>
      <c r="AUT39" s="346"/>
      <c r="AUU39" s="346"/>
      <c r="AUV39" s="346"/>
      <c r="AUW39" s="346"/>
      <c r="AUX39" s="346"/>
      <c r="AUY39" s="346"/>
      <c r="AUZ39" s="346"/>
      <c r="AVA39" s="346"/>
      <c r="AVB39" s="346"/>
      <c r="AVC39" s="346"/>
      <c r="AVD39" s="346"/>
      <c r="AVE39" s="346"/>
      <c r="AVF39" s="346"/>
      <c r="AVG39" s="346"/>
      <c r="AVH39" s="346"/>
      <c r="AVI39" s="346"/>
      <c r="AVJ39" s="346"/>
      <c r="AVK39" s="346"/>
      <c r="AVL39" s="346"/>
      <c r="AVM39" s="346"/>
      <c r="AVN39" s="346"/>
      <c r="AVO39" s="346"/>
      <c r="AVP39" s="346"/>
      <c r="AVQ39" s="346"/>
      <c r="AVR39" s="346"/>
      <c r="AVS39" s="346"/>
      <c r="AVT39" s="346"/>
      <c r="AVU39" s="346"/>
      <c r="AVV39" s="346"/>
      <c r="AVW39" s="346"/>
      <c r="AVX39" s="346"/>
      <c r="AVY39" s="346"/>
      <c r="AVZ39" s="346"/>
      <c r="AWA39" s="346"/>
      <c r="AWB39" s="346"/>
      <c r="AWC39" s="346"/>
      <c r="AWD39" s="346"/>
      <c r="AWE39" s="346"/>
      <c r="AWF39" s="346"/>
      <c r="AWG39" s="346"/>
      <c r="AWH39" s="346"/>
      <c r="AWI39" s="346"/>
      <c r="AWJ39" s="346"/>
      <c r="AWK39" s="346"/>
      <c r="AWL39" s="346"/>
      <c r="AWM39" s="346"/>
      <c r="AWN39" s="346"/>
      <c r="AWO39" s="346"/>
      <c r="AWP39" s="346"/>
      <c r="AWQ39" s="346"/>
      <c r="AWR39" s="346"/>
      <c r="AWS39" s="346"/>
      <c r="AWT39" s="346"/>
      <c r="AWU39" s="346"/>
      <c r="AWV39" s="346"/>
      <c r="AWW39" s="346"/>
      <c r="AWX39" s="346"/>
      <c r="AWY39" s="346"/>
      <c r="AWZ39" s="346"/>
      <c r="AXA39" s="346"/>
      <c r="AXB39" s="346"/>
      <c r="AXC39" s="346"/>
      <c r="AXD39" s="346"/>
      <c r="AXE39" s="346"/>
      <c r="AXF39" s="346"/>
      <c r="AXG39" s="346"/>
      <c r="AXH39" s="346"/>
      <c r="AXI39" s="346"/>
      <c r="AXJ39" s="346"/>
      <c r="AXK39" s="346"/>
      <c r="AXL39" s="346"/>
      <c r="AXM39" s="346"/>
      <c r="AXN39" s="346"/>
      <c r="AXO39" s="346"/>
      <c r="AXP39" s="346"/>
      <c r="AXQ39" s="346"/>
      <c r="AXR39" s="346"/>
      <c r="AXS39" s="346"/>
      <c r="AXT39" s="346"/>
      <c r="AXU39" s="346"/>
      <c r="AXV39" s="346"/>
      <c r="AXW39" s="346"/>
      <c r="AXX39" s="346"/>
      <c r="AXY39" s="346"/>
      <c r="AXZ39" s="346"/>
      <c r="AYA39" s="346"/>
      <c r="AYB39" s="346"/>
      <c r="AYC39" s="346"/>
      <c r="AYD39" s="346"/>
      <c r="AYE39" s="346"/>
      <c r="AYF39" s="346"/>
      <c r="AYG39" s="346"/>
      <c r="AYH39" s="346"/>
      <c r="AYI39" s="346"/>
      <c r="AYJ39" s="346"/>
      <c r="AYK39" s="346"/>
      <c r="AYL39" s="346"/>
      <c r="AYM39" s="346"/>
      <c r="AYN39" s="346"/>
      <c r="AYO39" s="346"/>
      <c r="AYP39" s="346"/>
      <c r="AYQ39" s="346"/>
      <c r="AYR39" s="346"/>
      <c r="AYS39" s="346"/>
      <c r="AYT39" s="346"/>
      <c r="AYU39" s="346"/>
      <c r="AYV39" s="346"/>
      <c r="AYW39" s="346"/>
      <c r="AYX39" s="346"/>
      <c r="AYY39" s="346"/>
      <c r="AYZ39" s="346"/>
      <c r="AZA39" s="346"/>
      <c r="AZB39" s="346"/>
      <c r="AZC39" s="346"/>
      <c r="AZD39" s="346"/>
      <c r="AZE39" s="346"/>
      <c r="AZF39" s="346"/>
      <c r="AZG39" s="346"/>
      <c r="AZH39" s="346"/>
      <c r="AZI39" s="346"/>
      <c r="AZJ39" s="346"/>
      <c r="AZK39" s="346"/>
      <c r="AZL39" s="346"/>
      <c r="AZM39" s="346"/>
      <c r="AZN39" s="346"/>
      <c r="AZO39" s="346"/>
      <c r="AZP39" s="346"/>
      <c r="AZQ39" s="346"/>
      <c r="AZR39" s="346"/>
      <c r="AZS39" s="346"/>
      <c r="AZT39" s="346"/>
      <c r="AZU39" s="346"/>
      <c r="AZV39" s="346"/>
      <c r="AZW39" s="346"/>
      <c r="AZX39" s="346"/>
      <c r="AZY39" s="346"/>
      <c r="AZZ39" s="346"/>
      <c r="BAA39" s="346"/>
      <c r="BAB39" s="346"/>
      <c r="BAC39" s="346"/>
      <c r="BAD39" s="346"/>
      <c r="BAE39" s="346"/>
      <c r="BAF39" s="346"/>
      <c r="BAG39" s="346"/>
      <c r="BAH39" s="346"/>
      <c r="BAI39" s="346"/>
      <c r="BAJ39" s="346"/>
      <c r="BAK39" s="346"/>
      <c r="BAL39" s="346"/>
      <c r="BAM39" s="346"/>
      <c r="BAN39" s="346"/>
      <c r="BAO39" s="346"/>
      <c r="BAP39" s="346"/>
      <c r="BAQ39" s="346"/>
      <c r="BAR39" s="346"/>
      <c r="BAS39" s="346"/>
      <c r="BAT39" s="346"/>
      <c r="BAU39" s="346"/>
      <c r="BAV39" s="346"/>
      <c r="BAW39" s="346"/>
      <c r="BAX39" s="346"/>
      <c r="BAY39" s="346"/>
      <c r="BAZ39" s="346"/>
      <c r="BBA39" s="346"/>
      <c r="BBB39" s="346"/>
      <c r="BBC39" s="346"/>
      <c r="BBD39" s="346"/>
      <c r="BBE39" s="346"/>
      <c r="BBF39" s="346"/>
      <c r="BBG39" s="346"/>
      <c r="BBH39" s="346"/>
      <c r="BBI39" s="346"/>
      <c r="BBJ39" s="346"/>
      <c r="BBK39" s="346"/>
      <c r="BBL39" s="346"/>
      <c r="BBM39" s="346"/>
      <c r="BBN39" s="346"/>
      <c r="BBO39" s="346"/>
      <c r="BBP39" s="346"/>
      <c r="BBQ39" s="346"/>
      <c r="BBR39" s="346"/>
      <c r="BBS39" s="346"/>
      <c r="BBT39" s="346"/>
      <c r="BBU39" s="346"/>
      <c r="BBV39" s="346"/>
      <c r="BBW39" s="346"/>
      <c r="BBX39" s="346"/>
      <c r="BBY39" s="346"/>
      <c r="BBZ39" s="346"/>
      <c r="BCA39" s="346"/>
      <c r="BCB39" s="346"/>
      <c r="BCC39" s="346"/>
      <c r="BCD39" s="346"/>
      <c r="BCE39" s="346"/>
      <c r="BCF39" s="346"/>
      <c r="BCG39" s="346"/>
      <c r="BCH39" s="346"/>
      <c r="BCI39" s="346"/>
      <c r="BCJ39" s="346"/>
      <c r="BCK39" s="346"/>
      <c r="BCL39" s="346"/>
      <c r="BCM39" s="346"/>
      <c r="BCN39" s="346"/>
      <c r="BCO39" s="346"/>
      <c r="BCP39" s="346"/>
      <c r="BCQ39" s="346"/>
      <c r="BCR39" s="346"/>
      <c r="BCS39" s="346"/>
      <c r="BCT39" s="346"/>
      <c r="BCU39" s="346"/>
      <c r="BCV39" s="346"/>
      <c r="BCW39" s="346"/>
      <c r="BCX39" s="346"/>
      <c r="BCY39" s="346"/>
      <c r="BCZ39" s="346"/>
      <c r="BDA39" s="346"/>
      <c r="BDB39" s="346"/>
      <c r="BDC39" s="346"/>
      <c r="BDD39" s="346"/>
      <c r="BDE39" s="346"/>
      <c r="BDF39" s="346"/>
      <c r="BDG39" s="346"/>
      <c r="BDH39" s="346"/>
      <c r="BDI39" s="346"/>
      <c r="BDJ39" s="346"/>
      <c r="BDK39" s="346"/>
      <c r="BDL39" s="346"/>
      <c r="BDM39" s="346"/>
      <c r="BDN39" s="346"/>
      <c r="BDO39" s="346"/>
      <c r="BDP39" s="346"/>
      <c r="BDQ39" s="346"/>
      <c r="BDR39" s="346"/>
      <c r="BDS39" s="346"/>
      <c r="BDT39" s="346"/>
      <c r="BDU39" s="346"/>
      <c r="BDV39" s="346"/>
      <c r="BDW39" s="346"/>
      <c r="BDX39" s="346"/>
      <c r="BDY39" s="346"/>
      <c r="BDZ39" s="346"/>
      <c r="BEA39" s="346"/>
      <c r="BEB39" s="346"/>
      <c r="BEC39" s="346"/>
      <c r="BED39" s="346"/>
      <c r="BEE39" s="346"/>
      <c r="BEF39" s="346"/>
      <c r="BEG39" s="346"/>
      <c r="BEH39" s="346"/>
      <c r="BEI39" s="346"/>
      <c r="BEJ39" s="346"/>
      <c r="BEK39" s="346"/>
      <c r="BEL39" s="346"/>
      <c r="BEM39" s="346"/>
      <c r="BEN39" s="346"/>
      <c r="BEO39" s="346"/>
      <c r="BEP39" s="346"/>
      <c r="BEQ39" s="346"/>
      <c r="BER39" s="346"/>
      <c r="BES39" s="346"/>
      <c r="BET39" s="346"/>
      <c r="BEU39" s="346"/>
      <c r="BEV39" s="346"/>
      <c r="BEW39" s="346"/>
      <c r="BEX39" s="346"/>
      <c r="BEY39" s="346"/>
      <c r="BEZ39" s="346"/>
      <c r="BFA39" s="346"/>
      <c r="BFB39" s="346"/>
      <c r="BFC39" s="346"/>
      <c r="BFD39" s="346"/>
      <c r="BFE39" s="346"/>
      <c r="BFF39" s="346"/>
      <c r="BFG39" s="346"/>
      <c r="BFH39" s="346"/>
      <c r="BFI39" s="346"/>
      <c r="BFJ39" s="346"/>
      <c r="BFK39" s="346"/>
      <c r="BFL39" s="346"/>
      <c r="BFM39" s="346"/>
      <c r="BFN39" s="346"/>
      <c r="BFO39" s="346"/>
      <c r="BFP39" s="346"/>
      <c r="BFQ39" s="346"/>
      <c r="BFR39" s="346"/>
      <c r="BFS39" s="346"/>
      <c r="BFT39" s="346"/>
      <c r="BFU39" s="346"/>
      <c r="BFV39" s="346"/>
      <c r="BFW39" s="346"/>
      <c r="BFX39" s="346"/>
      <c r="BFY39" s="346"/>
      <c r="BFZ39" s="346"/>
      <c r="BGA39" s="346"/>
      <c r="BGB39" s="346"/>
      <c r="BGC39" s="346"/>
      <c r="BGD39" s="346"/>
      <c r="BGE39" s="346"/>
      <c r="BGF39" s="346"/>
      <c r="BGG39" s="346"/>
      <c r="BGH39" s="346"/>
      <c r="BGI39" s="346"/>
      <c r="BGJ39" s="346"/>
      <c r="BGK39" s="346"/>
      <c r="BGL39" s="346"/>
      <c r="BGM39" s="346"/>
      <c r="BGN39" s="346"/>
      <c r="BGO39" s="346"/>
      <c r="BGP39" s="346"/>
      <c r="BGQ39" s="346"/>
      <c r="BGR39" s="346"/>
      <c r="BGS39" s="346"/>
      <c r="BGT39" s="346"/>
      <c r="BGU39" s="346"/>
      <c r="BGV39" s="346"/>
      <c r="BGW39" s="346"/>
      <c r="BGX39" s="346"/>
      <c r="BGY39" s="346"/>
      <c r="BGZ39" s="346"/>
      <c r="BHA39" s="346"/>
      <c r="BHB39" s="346"/>
      <c r="BHC39" s="346"/>
      <c r="BHD39" s="346"/>
      <c r="BHE39" s="346"/>
      <c r="BHF39" s="346"/>
      <c r="BHG39" s="346"/>
      <c r="BHH39" s="346"/>
      <c r="BHI39" s="346"/>
      <c r="BHJ39" s="346"/>
      <c r="BHK39" s="346"/>
      <c r="BHL39" s="346"/>
      <c r="BHM39" s="346"/>
      <c r="BHN39" s="346"/>
      <c r="BHO39" s="346"/>
      <c r="BHP39" s="346"/>
      <c r="BHQ39" s="346"/>
      <c r="BHR39" s="346"/>
      <c r="BHS39" s="346"/>
      <c r="BHT39" s="346"/>
      <c r="BHU39" s="346"/>
      <c r="BHV39" s="346"/>
      <c r="BHW39" s="346"/>
      <c r="BHX39" s="346"/>
      <c r="BHY39" s="346"/>
      <c r="BHZ39" s="346"/>
      <c r="BIA39" s="346"/>
      <c r="BIB39" s="346"/>
      <c r="BIC39" s="346"/>
      <c r="BID39" s="346"/>
      <c r="BIE39" s="346"/>
      <c r="BIF39" s="346"/>
      <c r="BIG39" s="346"/>
      <c r="BIH39" s="346"/>
      <c r="BII39" s="346"/>
      <c r="BIJ39" s="346"/>
      <c r="BIK39" s="346"/>
      <c r="BIL39" s="346"/>
      <c r="BIM39" s="346"/>
      <c r="BIN39" s="346"/>
      <c r="BIO39" s="346"/>
      <c r="BIP39" s="346"/>
      <c r="BIQ39" s="346"/>
      <c r="BIR39" s="346"/>
      <c r="BIS39" s="346"/>
      <c r="BIT39" s="346"/>
      <c r="BIU39" s="346"/>
      <c r="BIV39" s="346"/>
      <c r="BIW39" s="346"/>
      <c r="BIX39" s="346"/>
      <c r="BIY39" s="346"/>
      <c r="BIZ39" s="346"/>
      <c r="BJA39" s="346"/>
      <c r="BJB39" s="346"/>
      <c r="BJC39" s="346"/>
      <c r="BJD39" s="346"/>
      <c r="BJE39" s="346"/>
      <c r="BJF39" s="346"/>
      <c r="BJG39" s="346"/>
      <c r="BJH39" s="346"/>
      <c r="BJI39" s="346"/>
      <c r="BJJ39" s="346"/>
      <c r="BJK39" s="346"/>
      <c r="BJL39" s="346"/>
      <c r="BJM39" s="346"/>
      <c r="BJN39" s="346"/>
      <c r="BJO39" s="346"/>
      <c r="BJP39" s="346"/>
      <c r="BJQ39" s="346"/>
      <c r="BJR39" s="346"/>
      <c r="BJS39" s="346"/>
      <c r="BJT39" s="346"/>
      <c r="BJU39" s="346"/>
      <c r="BJV39" s="346"/>
      <c r="BJW39" s="346"/>
      <c r="BJX39" s="346"/>
      <c r="BJY39" s="346"/>
      <c r="BJZ39" s="346"/>
      <c r="BKA39" s="346"/>
      <c r="BKB39" s="346"/>
      <c r="BKC39" s="346"/>
      <c r="BKD39" s="346"/>
      <c r="BKE39" s="346"/>
      <c r="BKF39" s="346"/>
      <c r="BKG39" s="346"/>
      <c r="BKH39" s="346"/>
      <c r="BKI39" s="346"/>
      <c r="BKJ39" s="346"/>
      <c r="BKK39" s="346"/>
      <c r="BKL39" s="346"/>
      <c r="BKM39" s="346"/>
      <c r="BKN39" s="346"/>
      <c r="BKO39" s="346"/>
      <c r="BKP39" s="346"/>
      <c r="BKQ39" s="346"/>
      <c r="BKR39" s="346"/>
      <c r="BKS39" s="346"/>
      <c r="BKT39" s="346"/>
      <c r="BKU39" s="346"/>
      <c r="BKV39" s="346"/>
      <c r="BKW39" s="346"/>
      <c r="BKX39" s="346"/>
      <c r="BKY39" s="346"/>
      <c r="BKZ39" s="346"/>
      <c r="BLA39" s="346"/>
      <c r="BLB39" s="346"/>
      <c r="BLC39" s="346"/>
      <c r="BLD39" s="346"/>
      <c r="BLE39" s="346"/>
      <c r="BLF39" s="346"/>
      <c r="BLG39" s="346"/>
      <c r="BLH39" s="346"/>
      <c r="BLI39" s="346"/>
      <c r="BLJ39" s="346"/>
      <c r="BLK39" s="346"/>
      <c r="BLL39" s="346"/>
      <c r="BLM39" s="346"/>
      <c r="BLN39" s="346"/>
      <c r="BLO39" s="346"/>
      <c r="BLP39" s="346"/>
      <c r="BLQ39" s="346"/>
      <c r="BLR39" s="346"/>
      <c r="BLS39" s="346"/>
      <c r="BLT39" s="346"/>
      <c r="BLU39" s="346"/>
      <c r="BLV39" s="346"/>
      <c r="BLW39" s="346"/>
      <c r="BLX39" s="346"/>
      <c r="BLY39" s="346"/>
      <c r="BLZ39" s="346"/>
      <c r="BMA39" s="346"/>
      <c r="BMB39" s="346"/>
      <c r="BMC39" s="346"/>
      <c r="BMD39" s="346"/>
      <c r="BME39" s="346"/>
      <c r="BMF39" s="346"/>
      <c r="BMG39" s="346"/>
      <c r="BMH39" s="346"/>
      <c r="BMI39" s="346"/>
      <c r="BMJ39" s="346"/>
      <c r="BMK39" s="346"/>
      <c r="BML39" s="346"/>
      <c r="BMM39" s="346"/>
      <c r="BMN39" s="346"/>
      <c r="BMO39" s="346"/>
      <c r="BMP39" s="346"/>
      <c r="BMQ39" s="346"/>
      <c r="BMR39" s="346"/>
      <c r="BMS39" s="346"/>
      <c r="BMT39" s="346"/>
      <c r="BMU39" s="346"/>
      <c r="BMV39" s="346"/>
      <c r="BMW39" s="346"/>
      <c r="BMX39" s="346"/>
      <c r="BMY39" s="346"/>
      <c r="BMZ39" s="346"/>
      <c r="BNA39" s="346"/>
      <c r="BNB39" s="346"/>
      <c r="BNC39" s="346"/>
      <c r="BND39" s="346"/>
      <c r="BNE39" s="346"/>
      <c r="BNF39" s="346"/>
      <c r="BNG39" s="346"/>
      <c r="BNH39" s="346"/>
      <c r="BNI39" s="346"/>
      <c r="BNJ39" s="346"/>
      <c r="BNK39" s="346"/>
      <c r="BNL39" s="346"/>
      <c r="BNM39" s="346"/>
      <c r="BNN39" s="346"/>
      <c r="BNO39" s="346"/>
      <c r="BNP39" s="346"/>
      <c r="BNQ39" s="346"/>
      <c r="BNR39" s="346"/>
      <c r="BNS39" s="346"/>
      <c r="BNT39" s="346"/>
      <c r="BNU39" s="346"/>
      <c r="BNV39" s="346"/>
      <c r="BNW39" s="346"/>
      <c r="BNX39" s="346"/>
      <c r="BNY39" s="346"/>
      <c r="BNZ39" s="346"/>
      <c r="BOA39" s="346"/>
      <c r="BOB39" s="346"/>
      <c r="BOC39" s="346"/>
      <c r="BOD39" s="346"/>
      <c r="BOE39" s="346"/>
      <c r="BOF39" s="346"/>
      <c r="BOG39" s="346"/>
      <c r="BOH39" s="346"/>
      <c r="BOI39" s="346"/>
      <c r="BOJ39" s="346"/>
      <c r="BOK39" s="346"/>
      <c r="BOL39" s="346"/>
      <c r="BOM39" s="346"/>
      <c r="BON39" s="346"/>
      <c r="BOO39" s="346"/>
      <c r="BOP39" s="346"/>
      <c r="BOQ39" s="346"/>
      <c r="BOR39" s="346"/>
      <c r="BOS39" s="346"/>
      <c r="BOT39" s="346"/>
      <c r="BOU39" s="346"/>
      <c r="BOV39" s="346"/>
      <c r="BOW39" s="346"/>
      <c r="BOX39" s="346"/>
      <c r="BOY39" s="346"/>
      <c r="BOZ39" s="346"/>
      <c r="BPA39" s="346"/>
      <c r="BPB39" s="346"/>
      <c r="BPC39" s="346"/>
      <c r="BPD39" s="346"/>
      <c r="BPE39" s="346"/>
      <c r="BPF39" s="346"/>
      <c r="BPG39" s="346"/>
      <c r="BPH39" s="346"/>
      <c r="BPI39" s="346"/>
      <c r="BPJ39" s="346"/>
      <c r="BPK39" s="346"/>
      <c r="BPL39" s="346"/>
      <c r="BPM39" s="346"/>
      <c r="BPN39" s="346"/>
      <c r="BPO39" s="346"/>
      <c r="BPP39" s="346"/>
      <c r="BPQ39" s="346"/>
      <c r="BPR39" s="346"/>
      <c r="BPS39" s="346"/>
      <c r="BPT39" s="346"/>
      <c r="BPU39" s="346"/>
      <c r="BPV39" s="346"/>
      <c r="BPW39" s="346"/>
      <c r="BPX39" s="346"/>
      <c r="BPY39" s="346"/>
      <c r="BPZ39" s="346"/>
      <c r="BQA39" s="346"/>
      <c r="BQB39" s="346"/>
      <c r="BQC39" s="346"/>
      <c r="BQD39" s="346"/>
      <c r="BQE39" s="346"/>
      <c r="BQF39" s="346"/>
      <c r="BQG39" s="346"/>
      <c r="BQH39" s="346"/>
      <c r="BQI39" s="346"/>
      <c r="BQJ39" s="346"/>
      <c r="BQK39" s="346"/>
      <c r="BQL39" s="346"/>
      <c r="BQM39" s="346"/>
      <c r="BQN39" s="346"/>
      <c r="BQO39" s="346"/>
      <c r="BQP39" s="346"/>
      <c r="BQQ39" s="346"/>
      <c r="BQR39" s="346"/>
      <c r="BQS39" s="346"/>
      <c r="BQT39" s="346"/>
      <c r="BQU39" s="346"/>
      <c r="BQV39" s="346"/>
      <c r="BQW39" s="346"/>
      <c r="BQX39" s="346"/>
      <c r="BQY39" s="346"/>
      <c r="BQZ39" s="346"/>
      <c r="BRA39" s="346"/>
      <c r="BRB39" s="346"/>
      <c r="BRC39" s="346"/>
      <c r="BRD39" s="346"/>
      <c r="BRE39" s="346"/>
      <c r="BRF39" s="346"/>
      <c r="BRG39" s="346"/>
      <c r="BRH39" s="346"/>
      <c r="BRI39" s="346"/>
      <c r="BRJ39" s="346"/>
      <c r="BRK39" s="346"/>
      <c r="BRL39" s="346"/>
      <c r="BRM39" s="346"/>
      <c r="BRN39" s="346"/>
      <c r="BRO39" s="346"/>
      <c r="BRP39" s="346"/>
      <c r="BRQ39" s="346"/>
      <c r="BRR39" s="346"/>
      <c r="BRS39" s="346"/>
      <c r="BRT39" s="346"/>
      <c r="BRU39" s="346"/>
      <c r="BRV39" s="346"/>
      <c r="BRW39" s="346"/>
      <c r="BRX39" s="346"/>
      <c r="BRY39" s="346"/>
      <c r="BRZ39" s="346"/>
      <c r="BSA39" s="346"/>
      <c r="BSB39" s="346"/>
      <c r="BSC39" s="346"/>
      <c r="BSD39" s="346"/>
      <c r="BSE39" s="346"/>
      <c r="BSF39" s="346"/>
      <c r="BSG39" s="346"/>
      <c r="BSH39" s="346"/>
      <c r="BSI39" s="346"/>
      <c r="BSJ39" s="346"/>
      <c r="BSK39" s="346"/>
      <c r="BSL39" s="346"/>
      <c r="BSM39" s="346"/>
      <c r="BSN39" s="346"/>
      <c r="BSO39" s="346"/>
      <c r="BSP39" s="346"/>
      <c r="BSQ39" s="346"/>
      <c r="BSR39" s="346"/>
      <c r="BSS39" s="346"/>
      <c r="BST39" s="346"/>
      <c r="BSU39" s="346"/>
      <c r="BSV39" s="346"/>
      <c r="BSW39" s="346"/>
      <c r="BSX39" s="346"/>
      <c r="BSY39" s="346"/>
      <c r="BSZ39" s="346"/>
      <c r="BTA39" s="346"/>
      <c r="BTB39" s="346"/>
      <c r="BTC39" s="346"/>
      <c r="BTD39" s="346"/>
      <c r="BTE39" s="346"/>
      <c r="BTF39" s="346"/>
      <c r="BTG39" s="346"/>
      <c r="BTH39" s="346"/>
      <c r="BTI39" s="346"/>
      <c r="BTJ39" s="346"/>
      <c r="BTK39" s="346"/>
      <c r="BTL39" s="346"/>
      <c r="BTM39" s="346"/>
      <c r="BTN39" s="346"/>
      <c r="BTO39" s="346"/>
      <c r="BTP39" s="346"/>
      <c r="BTQ39" s="346"/>
      <c r="BTR39" s="346"/>
      <c r="BTS39" s="346"/>
      <c r="BTT39" s="346"/>
      <c r="BTU39" s="346"/>
      <c r="BTV39" s="346"/>
      <c r="BTW39" s="346"/>
      <c r="BTX39" s="346"/>
      <c r="BTY39" s="346"/>
      <c r="BTZ39" s="346"/>
      <c r="BUA39" s="346"/>
      <c r="BUB39" s="346"/>
      <c r="BUC39" s="346"/>
      <c r="BUD39" s="346"/>
      <c r="BUE39" s="346"/>
      <c r="BUF39" s="346"/>
      <c r="BUG39" s="346"/>
      <c r="BUH39" s="346"/>
      <c r="BUI39" s="346"/>
      <c r="BUJ39" s="346"/>
      <c r="BUK39" s="346"/>
      <c r="BUL39" s="346"/>
      <c r="BUM39" s="346"/>
      <c r="BUN39" s="346"/>
      <c r="BUO39" s="346"/>
      <c r="BUP39" s="346"/>
      <c r="BUQ39" s="346"/>
      <c r="BUR39" s="346"/>
      <c r="BUS39" s="346"/>
      <c r="BUT39" s="346"/>
      <c r="BUU39" s="346"/>
      <c r="BUV39" s="346"/>
      <c r="BUW39" s="346"/>
      <c r="BUX39" s="346"/>
      <c r="BUY39" s="346"/>
      <c r="BUZ39" s="346"/>
      <c r="BVA39" s="346"/>
      <c r="BVB39" s="346"/>
      <c r="BVC39" s="346"/>
      <c r="BVD39" s="346"/>
      <c r="BVE39" s="346"/>
      <c r="BVF39" s="346"/>
      <c r="BVG39" s="346"/>
      <c r="BVH39" s="346"/>
      <c r="BVI39" s="346"/>
      <c r="BVJ39" s="346"/>
      <c r="BVK39" s="346"/>
      <c r="BVL39" s="346"/>
      <c r="BVM39" s="346"/>
      <c r="BVN39" s="346"/>
      <c r="BVO39" s="346"/>
      <c r="BVP39" s="346"/>
      <c r="BVQ39" s="346"/>
      <c r="BVR39" s="346"/>
      <c r="BVS39" s="346"/>
      <c r="BVT39" s="346"/>
      <c r="BVU39" s="346"/>
      <c r="BVV39" s="346"/>
      <c r="BVW39" s="346"/>
      <c r="BVX39" s="346"/>
      <c r="BVY39" s="346"/>
      <c r="BVZ39" s="346"/>
      <c r="BWA39" s="346"/>
      <c r="BWB39" s="346"/>
      <c r="BWC39" s="346"/>
      <c r="BWD39" s="346"/>
      <c r="BWE39" s="346"/>
      <c r="BWF39" s="346"/>
      <c r="BWG39" s="346"/>
      <c r="BWH39" s="346"/>
      <c r="BWI39" s="346"/>
      <c r="BWJ39" s="346"/>
      <c r="BWK39" s="346"/>
      <c r="BWL39" s="346"/>
      <c r="BWM39" s="346"/>
      <c r="BWN39" s="346"/>
      <c r="BWO39" s="346"/>
      <c r="BWP39" s="346"/>
      <c r="BWQ39" s="346"/>
      <c r="BWR39" s="346"/>
      <c r="BWS39" s="346"/>
      <c r="BWT39" s="346"/>
      <c r="BWU39" s="346"/>
      <c r="BWV39" s="346"/>
      <c r="BWW39" s="346"/>
      <c r="BWX39" s="346"/>
      <c r="BWY39" s="346"/>
      <c r="BWZ39" s="346"/>
      <c r="BXA39" s="346"/>
      <c r="BXB39" s="346"/>
      <c r="BXC39" s="346"/>
      <c r="BXD39" s="346"/>
      <c r="BXE39" s="346"/>
      <c r="BXF39" s="346"/>
      <c r="BXG39" s="346"/>
      <c r="BXH39" s="346"/>
      <c r="BXI39" s="346"/>
      <c r="BXJ39" s="346"/>
      <c r="BXK39" s="346"/>
      <c r="BXL39" s="346"/>
      <c r="BXM39" s="346"/>
      <c r="BXN39" s="346"/>
      <c r="BXO39" s="346"/>
      <c r="BXP39" s="346"/>
      <c r="BXQ39" s="346"/>
      <c r="BXR39" s="346"/>
      <c r="BXS39" s="346"/>
      <c r="BXT39" s="346"/>
      <c r="BXU39" s="346"/>
      <c r="BXV39" s="346"/>
      <c r="BXW39" s="346"/>
      <c r="BXX39" s="346"/>
      <c r="BXY39" s="346"/>
      <c r="BXZ39" s="346"/>
      <c r="BYA39" s="346"/>
      <c r="BYB39" s="346"/>
      <c r="BYC39" s="346"/>
      <c r="BYD39" s="346"/>
      <c r="BYE39" s="346"/>
      <c r="BYF39" s="346"/>
      <c r="BYG39" s="346"/>
      <c r="BYH39" s="346"/>
      <c r="BYI39" s="346"/>
      <c r="BYJ39" s="346"/>
      <c r="BYK39" s="346"/>
      <c r="BYL39" s="346"/>
      <c r="BYM39" s="346"/>
      <c r="BYN39" s="346"/>
      <c r="BYO39" s="346"/>
      <c r="BYP39" s="346"/>
      <c r="BYQ39" s="346"/>
      <c r="BYR39" s="346"/>
      <c r="BYS39" s="346"/>
      <c r="BYT39" s="346"/>
      <c r="BYU39" s="346"/>
      <c r="BYV39" s="346"/>
      <c r="BYW39" s="346"/>
      <c r="BYX39" s="346"/>
      <c r="BYY39" s="346"/>
      <c r="BYZ39" s="346"/>
      <c r="BZA39" s="346"/>
      <c r="BZB39" s="346"/>
      <c r="BZC39" s="346"/>
      <c r="BZD39" s="346"/>
      <c r="BZE39" s="346"/>
      <c r="BZF39" s="346"/>
      <c r="BZG39" s="346"/>
      <c r="BZH39" s="346"/>
      <c r="BZI39" s="346"/>
      <c r="BZJ39" s="346"/>
      <c r="BZK39" s="346"/>
      <c r="BZL39" s="346"/>
      <c r="BZM39" s="346"/>
      <c r="BZN39" s="346"/>
      <c r="BZO39" s="346"/>
      <c r="BZP39" s="346"/>
      <c r="BZQ39" s="346"/>
      <c r="BZR39" s="346"/>
      <c r="BZS39" s="346"/>
      <c r="BZT39" s="346"/>
      <c r="BZU39" s="346"/>
      <c r="BZV39" s="346"/>
      <c r="BZW39" s="346"/>
      <c r="BZX39" s="346"/>
      <c r="BZY39" s="346"/>
      <c r="BZZ39" s="346"/>
      <c r="CAA39" s="346"/>
      <c r="CAB39" s="346"/>
      <c r="CAC39" s="346"/>
      <c r="CAD39" s="346"/>
      <c r="CAE39" s="346"/>
      <c r="CAF39" s="346"/>
      <c r="CAG39" s="346"/>
      <c r="CAH39" s="346"/>
      <c r="CAI39" s="346"/>
      <c r="CAJ39" s="346"/>
      <c r="CAK39" s="346"/>
      <c r="CAL39" s="346"/>
      <c r="CAM39" s="346"/>
      <c r="CAN39" s="346"/>
      <c r="CAO39" s="346"/>
      <c r="CAP39" s="346"/>
      <c r="CAQ39" s="346"/>
      <c r="CAR39" s="346"/>
      <c r="CAS39" s="346"/>
      <c r="CAT39" s="346"/>
      <c r="CAU39" s="346"/>
      <c r="CAV39" s="346"/>
      <c r="CAW39" s="346"/>
      <c r="CAX39" s="346"/>
      <c r="CAY39" s="346"/>
      <c r="CAZ39" s="346"/>
      <c r="CBA39" s="346"/>
      <c r="CBB39" s="346"/>
      <c r="CBC39" s="346"/>
      <c r="CBD39" s="346"/>
      <c r="CBE39" s="346"/>
      <c r="CBF39" s="346"/>
      <c r="CBG39" s="346"/>
      <c r="CBH39" s="346"/>
      <c r="CBI39" s="346"/>
      <c r="CBJ39" s="346"/>
      <c r="CBK39" s="346"/>
      <c r="CBL39" s="346"/>
      <c r="CBM39" s="346"/>
      <c r="CBN39" s="346"/>
      <c r="CBO39" s="346"/>
      <c r="CBP39" s="346"/>
      <c r="CBQ39" s="346"/>
      <c r="CBR39" s="346"/>
      <c r="CBS39" s="346"/>
      <c r="CBT39" s="346"/>
      <c r="CBU39" s="346"/>
      <c r="CBV39" s="346"/>
      <c r="CBW39" s="346"/>
      <c r="CBX39" s="346"/>
      <c r="CBY39" s="346"/>
      <c r="CBZ39" s="346"/>
      <c r="CCA39" s="346"/>
      <c r="CCB39" s="346"/>
      <c r="CCC39" s="346"/>
      <c r="CCD39" s="346"/>
      <c r="CCE39" s="346"/>
      <c r="CCF39" s="346"/>
      <c r="CCG39" s="346"/>
      <c r="CCH39" s="346"/>
      <c r="CCI39" s="346"/>
      <c r="CCJ39" s="346"/>
      <c r="CCK39" s="346"/>
      <c r="CCL39" s="346"/>
      <c r="CCM39" s="346"/>
      <c r="CCN39" s="346"/>
      <c r="CCO39" s="346"/>
      <c r="CCP39" s="346"/>
      <c r="CCQ39" s="346"/>
      <c r="CCR39" s="346"/>
      <c r="CCS39" s="346"/>
      <c r="CCT39" s="346"/>
      <c r="CCU39" s="346"/>
      <c r="CCV39" s="346"/>
      <c r="CCW39" s="346"/>
      <c r="CCX39" s="346"/>
      <c r="CCY39" s="346"/>
      <c r="CCZ39" s="346"/>
      <c r="CDA39" s="346"/>
      <c r="CDB39" s="346"/>
      <c r="CDC39" s="346"/>
      <c r="CDD39" s="346"/>
      <c r="CDE39" s="346"/>
      <c r="CDF39" s="346"/>
      <c r="CDG39" s="346"/>
      <c r="CDH39" s="346"/>
      <c r="CDI39" s="346"/>
      <c r="CDJ39" s="346"/>
      <c r="CDK39" s="346"/>
      <c r="CDL39" s="346"/>
      <c r="CDM39" s="346"/>
      <c r="CDN39" s="346"/>
      <c r="CDO39" s="346"/>
      <c r="CDP39" s="346"/>
      <c r="CDQ39" s="346"/>
      <c r="CDR39" s="346"/>
      <c r="CDS39" s="346"/>
      <c r="CDT39" s="346"/>
      <c r="CDU39" s="346"/>
      <c r="CDV39" s="346"/>
      <c r="CDW39" s="346"/>
      <c r="CDX39" s="346"/>
      <c r="CDY39" s="346"/>
      <c r="CDZ39" s="346"/>
      <c r="CEA39" s="346"/>
      <c r="CEB39" s="346"/>
      <c r="CEC39" s="346"/>
      <c r="CED39" s="346"/>
      <c r="CEE39" s="346"/>
      <c r="CEF39" s="346"/>
      <c r="CEG39" s="346"/>
      <c r="CEH39" s="346"/>
      <c r="CEI39" s="346"/>
      <c r="CEJ39" s="346"/>
      <c r="CEK39" s="346"/>
      <c r="CEL39" s="346"/>
      <c r="CEM39" s="346"/>
      <c r="CEN39" s="346"/>
      <c r="CEO39" s="346"/>
      <c r="CEP39" s="346"/>
      <c r="CEQ39" s="346"/>
      <c r="CER39" s="346"/>
      <c r="CES39" s="346"/>
      <c r="CET39" s="346"/>
      <c r="CEU39" s="346"/>
      <c r="CEV39" s="346"/>
      <c r="CEW39" s="346"/>
      <c r="CEX39" s="346"/>
      <c r="CEY39" s="346"/>
      <c r="CEZ39" s="346"/>
      <c r="CFA39" s="346"/>
      <c r="CFB39" s="346"/>
      <c r="CFC39" s="346"/>
      <c r="CFD39" s="346"/>
      <c r="CFE39" s="346"/>
      <c r="CFF39" s="346"/>
      <c r="CFG39" s="346"/>
      <c r="CFH39" s="346"/>
      <c r="CFI39" s="346"/>
      <c r="CFJ39" s="346"/>
      <c r="CFK39" s="346"/>
      <c r="CFL39" s="346"/>
      <c r="CFM39" s="346"/>
      <c r="CFN39" s="346"/>
      <c r="CFO39" s="346"/>
      <c r="CFP39" s="346"/>
      <c r="CFQ39" s="346"/>
      <c r="CFR39" s="346"/>
      <c r="CFS39" s="346"/>
      <c r="CFT39" s="346"/>
      <c r="CFU39" s="346"/>
      <c r="CFV39" s="346"/>
      <c r="CFW39" s="346"/>
      <c r="CFX39" s="346"/>
      <c r="CFY39" s="346"/>
      <c r="CFZ39" s="346"/>
      <c r="CGA39" s="346"/>
      <c r="CGB39" s="346"/>
      <c r="CGC39" s="346"/>
      <c r="CGD39" s="346"/>
      <c r="CGE39" s="346"/>
      <c r="CGF39" s="346"/>
      <c r="CGG39" s="346"/>
      <c r="CGH39" s="346"/>
      <c r="CGI39" s="346"/>
      <c r="CGJ39" s="346"/>
      <c r="CGK39" s="346"/>
      <c r="CGL39" s="346"/>
      <c r="CGM39" s="346"/>
      <c r="CGN39" s="346"/>
      <c r="CGO39" s="346"/>
      <c r="CGP39" s="346"/>
      <c r="CGQ39" s="346"/>
      <c r="CGR39" s="346"/>
      <c r="CGS39" s="346"/>
      <c r="CGT39" s="346"/>
      <c r="CGU39" s="346"/>
      <c r="CGV39" s="346"/>
      <c r="CGW39" s="346"/>
      <c r="CGX39" s="346"/>
      <c r="CGY39" s="346"/>
      <c r="CGZ39" s="346"/>
      <c r="CHA39" s="346"/>
      <c r="CHB39" s="346"/>
      <c r="CHC39" s="346"/>
      <c r="CHD39" s="346"/>
      <c r="CHE39" s="346"/>
      <c r="CHF39" s="346"/>
      <c r="CHG39" s="346"/>
      <c r="CHH39" s="346"/>
      <c r="CHI39" s="346"/>
      <c r="CHJ39" s="346"/>
      <c r="CHK39" s="346"/>
      <c r="CHL39" s="346"/>
      <c r="CHM39" s="346"/>
      <c r="CHN39" s="346"/>
      <c r="CHO39" s="346"/>
      <c r="CHP39" s="346"/>
      <c r="CHQ39" s="346"/>
      <c r="CHR39" s="346"/>
      <c r="CHS39" s="346"/>
      <c r="CHT39" s="346"/>
      <c r="CHU39" s="346"/>
      <c r="CHV39" s="346"/>
      <c r="CHW39" s="346"/>
      <c r="CHX39" s="346"/>
      <c r="CHY39" s="346"/>
      <c r="CHZ39" s="346"/>
      <c r="CIA39" s="346"/>
      <c r="CIB39" s="346"/>
      <c r="CIC39" s="346"/>
      <c r="CID39" s="346"/>
      <c r="CIE39" s="346"/>
      <c r="CIF39" s="346"/>
      <c r="CIG39" s="346"/>
      <c r="CIH39" s="346"/>
      <c r="CII39" s="346"/>
      <c r="CIJ39" s="346"/>
      <c r="CIK39" s="346"/>
      <c r="CIL39" s="346"/>
      <c r="CIM39" s="346"/>
      <c r="CIN39" s="346"/>
      <c r="CIO39" s="346"/>
      <c r="CIP39" s="346"/>
      <c r="CIQ39" s="346"/>
      <c r="CIR39" s="346"/>
      <c r="CIS39" s="346"/>
      <c r="CIT39" s="346"/>
      <c r="CIU39" s="346"/>
      <c r="CIV39" s="346"/>
      <c r="CIW39" s="346"/>
      <c r="CIX39" s="346"/>
      <c r="CIY39" s="346"/>
      <c r="CIZ39" s="346"/>
      <c r="CJA39" s="346"/>
      <c r="CJB39" s="346"/>
      <c r="CJC39" s="346"/>
      <c r="CJD39" s="346"/>
      <c r="CJE39" s="346"/>
      <c r="CJF39" s="346"/>
      <c r="CJG39" s="346"/>
      <c r="CJH39" s="346"/>
      <c r="CJI39" s="346"/>
      <c r="CJJ39" s="346"/>
      <c r="CJK39" s="346"/>
      <c r="CJL39" s="346"/>
      <c r="CJM39" s="346"/>
      <c r="CJN39" s="346"/>
      <c r="CJO39" s="346"/>
      <c r="CJP39" s="346"/>
      <c r="CJQ39" s="346"/>
      <c r="CJR39" s="346"/>
      <c r="CJS39" s="346"/>
      <c r="CJT39" s="346"/>
      <c r="CJU39" s="346"/>
      <c r="CJV39" s="346"/>
      <c r="CJW39" s="346"/>
      <c r="CJX39" s="346"/>
      <c r="CJY39" s="346"/>
      <c r="CJZ39" s="346"/>
      <c r="CKA39" s="346"/>
      <c r="CKB39" s="346"/>
      <c r="CKC39" s="346"/>
      <c r="CKD39" s="346"/>
      <c r="CKE39" s="346"/>
      <c r="CKF39" s="346"/>
      <c r="CKG39" s="346"/>
      <c r="CKH39" s="346"/>
      <c r="CKI39" s="346"/>
      <c r="CKJ39" s="346"/>
      <c r="CKK39" s="346"/>
      <c r="CKL39" s="346"/>
      <c r="CKM39" s="346"/>
      <c r="CKN39" s="346"/>
      <c r="CKO39" s="346"/>
      <c r="CKP39" s="346"/>
      <c r="CKQ39" s="346"/>
      <c r="CKR39" s="346"/>
      <c r="CKS39" s="346"/>
      <c r="CKT39" s="346"/>
      <c r="CKU39" s="346"/>
      <c r="CKV39" s="346"/>
      <c r="CKW39" s="346"/>
      <c r="CKX39" s="346"/>
      <c r="CKY39" s="346"/>
      <c r="CKZ39" s="346"/>
      <c r="CLA39" s="346"/>
      <c r="CLB39" s="346"/>
      <c r="CLC39" s="346"/>
      <c r="CLD39" s="346"/>
      <c r="CLE39" s="346"/>
      <c r="CLF39" s="346"/>
      <c r="CLG39" s="346"/>
      <c r="CLH39" s="346"/>
      <c r="CLI39" s="346"/>
      <c r="CLJ39" s="346"/>
      <c r="CLK39" s="346"/>
      <c r="CLL39" s="346"/>
      <c r="CLM39" s="346"/>
      <c r="CLN39" s="346"/>
      <c r="CLO39" s="346"/>
      <c r="CLP39" s="346"/>
      <c r="CLQ39" s="346"/>
      <c r="CLR39" s="346"/>
      <c r="CLS39" s="346"/>
      <c r="CLT39" s="346"/>
      <c r="CLU39" s="346"/>
      <c r="CLV39" s="346"/>
      <c r="CLW39" s="346"/>
      <c r="CLX39" s="346"/>
      <c r="CLY39" s="346"/>
      <c r="CLZ39" s="346"/>
      <c r="CMA39" s="346"/>
      <c r="CMB39" s="346"/>
      <c r="CMC39" s="346"/>
      <c r="CMD39" s="346"/>
      <c r="CME39" s="346"/>
      <c r="CMF39" s="346"/>
      <c r="CMG39" s="346"/>
      <c r="CMH39" s="346"/>
      <c r="CMI39" s="346"/>
      <c r="CMJ39" s="346"/>
      <c r="CMK39" s="346"/>
      <c r="CML39" s="346"/>
      <c r="CMM39" s="346"/>
      <c r="CMN39" s="346"/>
      <c r="CMO39" s="346"/>
      <c r="CMP39" s="346"/>
      <c r="CMQ39" s="346"/>
      <c r="CMR39" s="346"/>
      <c r="CMS39" s="346"/>
      <c r="CMT39" s="346"/>
      <c r="CMU39" s="346"/>
      <c r="CMV39" s="346"/>
      <c r="CMW39" s="346"/>
      <c r="CMX39" s="346"/>
      <c r="CMY39" s="346"/>
      <c r="CMZ39" s="346"/>
      <c r="CNA39" s="346"/>
      <c r="CNB39" s="346"/>
      <c r="CNC39" s="346"/>
      <c r="CND39" s="346"/>
      <c r="CNE39" s="346"/>
      <c r="CNF39" s="346"/>
      <c r="CNG39" s="346"/>
      <c r="CNH39" s="346"/>
      <c r="CNI39" s="346"/>
      <c r="CNJ39" s="346"/>
      <c r="CNK39" s="346"/>
      <c r="CNL39" s="346"/>
      <c r="CNM39" s="346"/>
      <c r="CNN39" s="346"/>
      <c r="CNO39" s="346"/>
      <c r="CNP39" s="346"/>
      <c r="CNQ39" s="346"/>
      <c r="CNR39" s="346"/>
      <c r="CNS39" s="346"/>
      <c r="CNT39" s="346"/>
      <c r="CNU39" s="346"/>
      <c r="CNV39" s="346"/>
      <c r="CNW39" s="346"/>
      <c r="CNX39" s="346"/>
      <c r="CNY39" s="346"/>
      <c r="CNZ39" s="346"/>
      <c r="COA39" s="346"/>
      <c r="COB39" s="346"/>
      <c r="COC39" s="346"/>
      <c r="COD39" s="346"/>
      <c r="COE39" s="346"/>
      <c r="COF39" s="346"/>
      <c r="COG39" s="346"/>
      <c r="COH39" s="346"/>
      <c r="COI39" s="346"/>
      <c r="COJ39" s="346"/>
      <c r="COK39" s="346"/>
      <c r="COL39" s="346"/>
      <c r="COM39" s="346"/>
      <c r="CON39" s="346"/>
      <c r="COO39" s="346"/>
      <c r="COP39" s="346"/>
      <c r="COQ39" s="346"/>
      <c r="COR39" s="346"/>
      <c r="COS39" s="346"/>
      <c r="COT39" s="346"/>
      <c r="COU39" s="346"/>
      <c r="COV39" s="346"/>
      <c r="COW39" s="346"/>
      <c r="COX39" s="346"/>
      <c r="COY39" s="346"/>
      <c r="COZ39" s="346"/>
      <c r="CPA39" s="346"/>
      <c r="CPB39" s="346"/>
      <c r="CPC39" s="346"/>
      <c r="CPD39" s="346"/>
      <c r="CPE39" s="346"/>
      <c r="CPF39" s="346"/>
      <c r="CPG39" s="346"/>
      <c r="CPH39" s="346"/>
      <c r="CPI39" s="346"/>
      <c r="CPJ39" s="346"/>
      <c r="CPK39" s="346"/>
      <c r="CPL39" s="346"/>
      <c r="CPM39" s="346"/>
      <c r="CPN39" s="346"/>
      <c r="CPO39" s="346"/>
      <c r="CPP39" s="346"/>
      <c r="CPQ39" s="346"/>
      <c r="CPR39" s="346"/>
      <c r="CPS39" s="346"/>
      <c r="CPT39" s="346"/>
      <c r="CPU39" s="346"/>
      <c r="CPV39" s="346"/>
      <c r="CPW39" s="346"/>
      <c r="CPX39" s="346"/>
      <c r="CPY39" s="346"/>
      <c r="CPZ39" s="346"/>
      <c r="CQA39" s="346"/>
      <c r="CQB39" s="346"/>
      <c r="CQC39" s="346"/>
      <c r="CQD39" s="346"/>
      <c r="CQE39" s="346"/>
      <c r="CQF39" s="346"/>
      <c r="CQG39" s="346"/>
      <c r="CQH39" s="346"/>
      <c r="CQI39" s="346"/>
      <c r="CQJ39" s="346"/>
      <c r="CQK39" s="346"/>
      <c r="CQL39" s="346"/>
      <c r="CQM39" s="346"/>
      <c r="CQN39" s="346"/>
      <c r="CQO39" s="346"/>
      <c r="CQP39" s="346"/>
      <c r="CQQ39" s="346"/>
      <c r="CQR39" s="346"/>
      <c r="CQS39" s="346"/>
      <c r="CQT39" s="346"/>
      <c r="CQU39" s="346"/>
      <c r="CQV39" s="346"/>
      <c r="CQW39" s="346"/>
      <c r="CQX39" s="346"/>
      <c r="CQY39" s="346"/>
      <c r="CQZ39" s="346"/>
      <c r="CRA39" s="346"/>
      <c r="CRB39" s="346"/>
      <c r="CRC39" s="346"/>
      <c r="CRD39" s="346"/>
      <c r="CRE39" s="346"/>
      <c r="CRF39" s="346"/>
      <c r="CRG39" s="346"/>
      <c r="CRH39" s="346"/>
      <c r="CRI39" s="346"/>
      <c r="CRJ39" s="346"/>
      <c r="CRK39" s="346"/>
      <c r="CRL39" s="346"/>
      <c r="CRM39" s="346"/>
      <c r="CRN39" s="346"/>
      <c r="CRO39" s="346"/>
      <c r="CRP39" s="346"/>
      <c r="CRQ39" s="346"/>
      <c r="CRR39" s="346"/>
      <c r="CRS39" s="346"/>
      <c r="CRT39" s="346"/>
      <c r="CRU39" s="346"/>
      <c r="CRV39" s="346"/>
      <c r="CRW39" s="346"/>
      <c r="CRX39" s="346"/>
      <c r="CRY39" s="346"/>
      <c r="CRZ39" s="346"/>
      <c r="CSA39" s="346"/>
      <c r="CSB39" s="346"/>
      <c r="CSC39" s="346"/>
      <c r="CSD39" s="346"/>
      <c r="CSE39" s="346"/>
      <c r="CSF39" s="346"/>
      <c r="CSG39" s="346"/>
      <c r="CSH39" s="346"/>
      <c r="CSI39" s="346"/>
      <c r="CSJ39" s="346"/>
      <c r="CSK39" s="346"/>
      <c r="CSL39" s="346"/>
      <c r="CSM39" s="346"/>
      <c r="CSN39" s="346"/>
      <c r="CSO39" s="346"/>
      <c r="CSP39" s="346"/>
      <c r="CSQ39" s="346"/>
      <c r="CSR39" s="346"/>
      <c r="CSS39" s="346"/>
      <c r="CST39" s="346"/>
      <c r="CSU39" s="346"/>
      <c r="CSV39" s="346"/>
      <c r="CSW39" s="346"/>
      <c r="CSX39" s="346"/>
      <c r="CSY39" s="346"/>
      <c r="CSZ39" s="346"/>
      <c r="CTA39" s="346"/>
      <c r="CTB39" s="346"/>
      <c r="CTC39" s="346"/>
      <c r="CTD39" s="346"/>
      <c r="CTE39" s="346"/>
      <c r="CTF39" s="346"/>
      <c r="CTG39" s="346"/>
      <c r="CTH39" s="346"/>
      <c r="CTI39" s="346"/>
      <c r="CTJ39" s="346"/>
      <c r="CTK39" s="346"/>
      <c r="CTL39" s="346"/>
      <c r="CTM39" s="346"/>
      <c r="CTN39" s="346"/>
      <c r="CTO39" s="346"/>
      <c r="CTP39" s="346"/>
      <c r="CTQ39" s="346"/>
      <c r="CTR39" s="346"/>
      <c r="CTS39" s="346"/>
      <c r="CTT39" s="346"/>
      <c r="CTU39" s="346"/>
      <c r="CTV39" s="346"/>
      <c r="CTW39" s="346"/>
      <c r="CTX39" s="346"/>
      <c r="CTY39" s="346"/>
      <c r="CTZ39" s="346"/>
      <c r="CUA39" s="346"/>
      <c r="CUB39" s="346"/>
      <c r="CUC39" s="346"/>
      <c r="CUD39" s="346"/>
      <c r="CUE39" s="346"/>
      <c r="CUF39" s="346"/>
      <c r="CUG39" s="346"/>
      <c r="CUH39" s="346"/>
      <c r="CUI39" s="346"/>
      <c r="CUJ39" s="346"/>
      <c r="CUK39" s="346"/>
      <c r="CUL39" s="346"/>
      <c r="CUM39" s="346"/>
      <c r="CUN39" s="346"/>
      <c r="CUO39" s="346"/>
      <c r="CUP39" s="346"/>
      <c r="CUQ39" s="346"/>
      <c r="CUR39" s="346"/>
      <c r="CUS39" s="346"/>
      <c r="CUT39" s="346"/>
      <c r="CUU39" s="346"/>
      <c r="CUV39" s="346"/>
      <c r="CUW39" s="346"/>
      <c r="CUX39" s="346"/>
      <c r="CUY39" s="346"/>
      <c r="CUZ39" s="346"/>
      <c r="CVA39" s="346"/>
      <c r="CVB39" s="346"/>
      <c r="CVC39" s="346"/>
      <c r="CVD39" s="346"/>
      <c r="CVE39" s="346"/>
      <c r="CVF39" s="346"/>
      <c r="CVG39" s="346"/>
      <c r="CVH39" s="346"/>
      <c r="CVI39" s="346"/>
      <c r="CVJ39" s="346"/>
      <c r="CVK39" s="346"/>
      <c r="CVL39" s="346"/>
      <c r="CVM39" s="346"/>
      <c r="CVN39" s="346"/>
      <c r="CVO39" s="346"/>
      <c r="CVP39" s="346"/>
      <c r="CVQ39" s="346"/>
      <c r="CVR39" s="346"/>
      <c r="CVS39" s="346"/>
      <c r="CVT39" s="346"/>
      <c r="CVU39" s="346"/>
      <c r="CVV39" s="346"/>
      <c r="CVW39" s="346"/>
      <c r="CVX39" s="346"/>
      <c r="CVY39" s="346"/>
      <c r="CVZ39" s="346"/>
      <c r="CWA39" s="346"/>
      <c r="CWB39" s="346"/>
      <c r="CWC39" s="346"/>
      <c r="CWD39" s="346"/>
      <c r="CWE39" s="346"/>
      <c r="CWF39" s="346"/>
      <c r="CWG39" s="346"/>
      <c r="CWH39" s="346"/>
      <c r="CWI39" s="346"/>
      <c r="CWJ39" s="346"/>
      <c r="CWK39" s="346"/>
      <c r="CWL39" s="346"/>
      <c r="CWM39" s="346"/>
      <c r="CWN39" s="346"/>
      <c r="CWO39" s="346"/>
      <c r="CWP39" s="346"/>
      <c r="CWQ39" s="346"/>
      <c r="CWR39" s="346"/>
      <c r="CWS39" s="346"/>
      <c r="CWT39" s="346"/>
      <c r="CWU39" s="346"/>
      <c r="CWV39" s="346"/>
      <c r="CWW39" s="346"/>
      <c r="CWX39" s="346"/>
      <c r="CWY39" s="346"/>
      <c r="CWZ39" s="346"/>
      <c r="CXA39" s="346"/>
      <c r="CXB39" s="346"/>
      <c r="CXC39" s="346"/>
      <c r="CXD39" s="346"/>
      <c r="CXE39" s="346"/>
      <c r="CXF39" s="346"/>
      <c r="CXG39" s="346"/>
      <c r="CXH39" s="346"/>
      <c r="CXI39" s="346"/>
      <c r="CXJ39" s="346"/>
      <c r="CXK39" s="346"/>
      <c r="CXL39" s="346"/>
      <c r="CXM39" s="346"/>
      <c r="CXN39" s="346"/>
      <c r="CXO39" s="346"/>
      <c r="CXP39" s="346"/>
      <c r="CXQ39" s="346"/>
      <c r="CXR39" s="346"/>
      <c r="CXS39" s="346"/>
      <c r="CXT39" s="346"/>
      <c r="CXU39" s="346"/>
      <c r="CXV39" s="346"/>
      <c r="CXW39" s="346"/>
      <c r="CXX39" s="346"/>
      <c r="CXY39" s="346"/>
      <c r="CXZ39" s="346"/>
      <c r="CYA39" s="346"/>
      <c r="CYB39" s="346"/>
      <c r="CYC39" s="346"/>
      <c r="CYD39" s="346"/>
      <c r="CYE39" s="346"/>
      <c r="CYF39" s="346"/>
      <c r="CYG39" s="346"/>
      <c r="CYH39" s="346"/>
      <c r="CYI39" s="346"/>
      <c r="CYJ39" s="346"/>
      <c r="CYK39" s="346"/>
      <c r="CYL39" s="346"/>
      <c r="CYM39" s="346"/>
      <c r="CYN39" s="346"/>
      <c r="CYO39" s="346"/>
      <c r="CYP39" s="346"/>
      <c r="CYQ39" s="346"/>
      <c r="CYR39" s="346"/>
      <c r="CYS39" s="346"/>
      <c r="CYT39" s="346"/>
      <c r="CYU39" s="346"/>
      <c r="CYV39" s="346"/>
      <c r="CYW39" s="346"/>
      <c r="CYX39" s="346"/>
      <c r="CYY39" s="346"/>
      <c r="CYZ39" s="346"/>
      <c r="CZA39" s="346"/>
      <c r="CZB39" s="346"/>
      <c r="CZC39" s="346"/>
      <c r="CZD39" s="346"/>
      <c r="CZE39" s="346"/>
      <c r="CZF39" s="346"/>
      <c r="CZG39" s="346"/>
      <c r="CZH39" s="346"/>
      <c r="CZI39" s="346"/>
      <c r="CZJ39" s="346"/>
      <c r="CZK39" s="346"/>
      <c r="CZL39" s="346"/>
      <c r="CZM39" s="346"/>
      <c r="CZN39" s="346"/>
      <c r="CZO39" s="346"/>
      <c r="CZP39" s="346"/>
      <c r="CZQ39" s="346"/>
      <c r="CZR39" s="346"/>
      <c r="CZS39" s="346"/>
      <c r="CZT39" s="346"/>
      <c r="CZU39" s="346"/>
      <c r="CZV39" s="346"/>
      <c r="CZW39" s="346"/>
      <c r="CZX39" s="346"/>
      <c r="CZY39" s="346"/>
      <c r="CZZ39" s="346"/>
      <c r="DAA39" s="346"/>
      <c r="DAB39" s="346"/>
      <c r="DAC39" s="346"/>
      <c r="DAD39" s="346"/>
      <c r="DAE39" s="346"/>
      <c r="DAF39" s="346"/>
      <c r="DAG39" s="346"/>
      <c r="DAH39" s="346"/>
      <c r="DAI39" s="346"/>
      <c r="DAJ39" s="346"/>
      <c r="DAK39" s="346"/>
      <c r="DAL39" s="346"/>
      <c r="DAM39" s="346"/>
      <c r="DAN39" s="346"/>
      <c r="DAO39" s="346"/>
      <c r="DAP39" s="346"/>
      <c r="DAQ39" s="346"/>
      <c r="DAR39" s="346"/>
      <c r="DAS39" s="346"/>
      <c r="DAT39" s="346"/>
      <c r="DAU39" s="346"/>
      <c r="DAV39" s="346"/>
      <c r="DAW39" s="346"/>
      <c r="DAX39" s="346"/>
      <c r="DAY39" s="346"/>
      <c r="DAZ39" s="346"/>
      <c r="DBA39" s="346"/>
      <c r="DBB39" s="346"/>
      <c r="DBC39" s="346"/>
      <c r="DBD39" s="346"/>
      <c r="DBE39" s="346"/>
      <c r="DBF39" s="346"/>
      <c r="DBG39" s="346"/>
      <c r="DBH39" s="346"/>
      <c r="DBI39" s="346"/>
      <c r="DBJ39" s="346"/>
      <c r="DBK39" s="346"/>
      <c r="DBL39" s="346"/>
      <c r="DBM39" s="346"/>
      <c r="DBN39" s="346"/>
      <c r="DBO39" s="346"/>
      <c r="DBP39" s="346"/>
      <c r="DBQ39" s="346"/>
      <c r="DBR39" s="346"/>
      <c r="DBS39" s="346"/>
      <c r="DBT39" s="346"/>
      <c r="DBU39" s="346"/>
      <c r="DBV39" s="346"/>
      <c r="DBW39" s="346"/>
      <c r="DBX39" s="346"/>
      <c r="DBY39" s="346"/>
      <c r="DBZ39" s="346"/>
      <c r="DCA39" s="346"/>
      <c r="DCB39" s="346"/>
      <c r="DCC39" s="346"/>
      <c r="DCD39" s="346"/>
      <c r="DCE39" s="346"/>
      <c r="DCF39" s="346"/>
      <c r="DCG39" s="346"/>
      <c r="DCH39" s="346"/>
      <c r="DCI39" s="346"/>
      <c r="DCJ39" s="346"/>
      <c r="DCK39" s="346"/>
      <c r="DCL39" s="346"/>
      <c r="DCM39" s="346"/>
      <c r="DCN39" s="346"/>
      <c r="DCO39" s="346"/>
      <c r="DCP39" s="346"/>
      <c r="DCQ39" s="346"/>
      <c r="DCR39" s="346"/>
      <c r="DCS39" s="346"/>
      <c r="DCT39" s="346"/>
      <c r="DCU39" s="346"/>
      <c r="DCV39" s="346"/>
      <c r="DCW39" s="346"/>
      <c r="DCX39" s="346"/>
      <c r="DCY39" s="346"/>
      <c r="DCZ39" s="346"/>
      <c r="DDA39" s="346"/>
      <c r="DDB39" s="346"/>
      <c r="DDC39" s="346"/>
      <c r="DDD39" s="346"/>
      <c r="DDE39" s="346"/>
      <c r="DDF39" s="346"/>
      <c r="DDG39" s="346"/>
      <c r="DDH39" s="346"/>
      <c r="DDI39" s="346"/>
      <c r="DDJ39" s="346"/>
      <c r="DDK39" s="346"/>
      <c r="DDL39" s="346"/>
      <c r="DDM39" s="346"/>
      <c r="DDN39" s="346"/>
      <c r="DDO39" s="346"/>
      <c r="DDP39" s="346"/>
      <c r="DDQ39" s="346"/>
      <c r="DDR39" s="346"/>
      <c r="DDS39" s="346"/>
      <c r="DDT39" s="346"/>
      <c r="DDU39" s="346"/>
      <c r="DDV39" s="346"/>
      <c r="DDW39" s="346"/>
      <c r="DDX39" s="346"/>
      <c r="DDY39" s="346"/>
      <c r="DDZ39" s="346"/>
      <c r="DEA39" s="346"/>
      <c r="DEB39" s="346"/>
      <c r="DEC39" s="346"/>
      <c r="DED39" s="346"/>
      <c r="DEE39" s="346"/>
      <c r="DEF39" s="346"/>
      <c r="DEG39" s="346"/>
      <c r="DEH39" s="346"/>
      <c r="DEI39" s="346"/>
      <c r="DEJ39" s="346"/>
      <c r="DEK39" s="346"/>
      <c r="DEL39" s="346"/>
      <c r="DEM39" s="346"/>
      <c r="DEN39" s="346"/>
      <c r="DEO39" s="346"/>
      <c r="DEP39" s="346"/>
      <c r="DEQ39" s="346"/>
      <c r="DER39" s="346"/>
      <c r="DES39" s="346"/>
      <c r="DET39" s="346"/>
      <c r="DEU39" s="346"/>
      <c r="DEV39" s="346"/>
      <c r="DEW39" s="346"/>
      <c r="DEX39" s="346"/>
      <c r="DEY39" s="346"/>
      <c r="DEZ39" s="346"/>
      <c r="DFA39" s="346"/>
      <c r="DFB39" s="346"/>
      <c r="DFC39" s="346"/>
      <c r="DFD39" s="346"/>
      <c r="DFE39" s="346"/>
      <c r="DFF39" s="346"/>
      <c r="DFG39" s="346"/>
      <c r="DFH39" s="346"/>
      <c r="DFI39" s="346"/>
      <c r="DFJ39" s="346"/>
      <c r="DFK39" s="346"/>
      <c r="DFL39" s="346"/>
      <c r="DFM39" s="346"/>
      <c r="DFN39" s="346"/>
      <c r="DFO39" s="346"/>
      <c r="DFP39" s="346"/>
      <c r="DFQ39" s="346"/>
      <c r="DFR39" s="346"/>
      <c r="DFS39" s="346"/>
      <c r="DFT39" s="346"/>
      <c r="DFU39" s="346"/>
      <c r="DFV39" s="346"/>
      <c r="DFW39" s="346"/>
      <c r="DFX39" s="346"/>
      <c r="DFY39" s="346"/>
      <c r="DFZ39" s="346"/>
      <c r="DGA39" s="346"/>
      <c r="DGB39" s="346"/>
      <c r="DGC39" s="346"/>
      <c r="DGD39" s="346"/>
      <c r="DGE39" s="346"/>
      <c r="DGF39" s="346"/>
      <c r="DGG39" s="346"/>
      <c r="DGH39" s="346"/>
      <c r="DGI39" s="346"/>
      <c r="DGJ39" s="346"/>
      <c r="DGK39" s="346"/>
      <c r="DGL39" s="346"/>
      <c r="DGM39" s="346"/>
      <c r="DGN39" s="346"/>
      <c r="DGO39" s="346"/>
      <c r="DGP39" s="346"/>
      <c r="DGQ39" s="346"/>
      <c r="DGR39" s="346"/>
      <c r="DGS39" s="346"/>
      <c r="DGT39" s="346"/>
      <c r="DGU39" s="346"/>
      <c r="DGV39" s="346"/>
      <c r="DGW39" s="346"/>
      <c r="DGX39" s="346"/>
      <c r="DGY39" s="346"/>
      <c r="DGZ39" s="346"/>
      <c r="DHA39" s="346"/>
      <c r="DHB39" s="346"/>
      <c r="DHC39" s="346"/>
      <c r="DHD39" s="346"/>
      <c r="DHE39" s="346"/>
      <c r="DHF39" s="346"/>
      <c r="DHG39" s="346"/>
      <c r="DHH39" s="346"/>
      <c r="DHI39" s="346"/>
      <c r="DHJ39" s="346"/>
      <c r="DHK39" s="346"/>
      <c r="DHL39" s="346"/>
      <c r="DHM39" s="346"/>
      <c r="DHN39" s="346"/>
      <c r="DHO39" s="346"/>
      <c r="DHP39" s="346"/>
      <c r="DHQ39" s="346"/>
      <c r="DHR39" s="346"/>
      <c r="DHS39" s="346"/>
      <c r="DHT39" s="346"/>
      <c r="DHU39" s="346"/>
      <c r="DHV39" s="346"/>
      <c r="DHW39" s="346"/>
      <c r="DHX39" s="346"/>
      <c r="DHY39" s="346"/>
      <c r="DHZ39" s="346"/>
      <c r="DIA39" s="346"/>
      <c r="DIB39" s="346"/>
      <c r="DIC39" s="346"/>
      <c r="DID39" s="346"/>
      <c r="DIE39" s="346"/>
      <c r="DIF39" s="346"/>
      <c r="DIG39" s="346"/>
      <c r="DIH39" s="346"/>
      <c r="DII39" s="346"/>
      <c r="DIJ39" s="346"/>
      <c r="DIK39" s="346"/>
      <c r="DIL39" s="346"/>
      <c r="DIM39" s="346"/>
      <c r="DIN39" s="346"/>
      <c r="DIO39" s="346"/>
      <c r="DIP39" s="346"/>
      <c r="DIQ39" s="346"/>
      <c r="DIR39" s="346"/>
      <c r="DIS39" s="346"/>
      <c r="DIT39" s="346"/>
      <c r="DIU39" s="346"/>
      <c r="DIV39" s="346"/>
      <c r="DIW39" s="346"/>
      <c r="DIX39" s="346"/>
      <c r="DIY39" s="346"/>
      <c r="DIZ39" s="346"/>
      <c r="DJA39" s="346"/>
      <c r="DJB39" s="346"/>
      <c r="DJC39" s="346"/>
      <c r="DJD39" s="346"/>
      <c r="DJE39" s="346"/>
      <c r="DJF39" s="346"/>
      <c r="DJG39" s="346"/>
      <c r="DJH39" s="346"/>
      <c r="DJI39" s="346"/>
      <c r="DJJ39" s="346"/>
      <c r="DJK39" s="346"/>
      <c r="DJL39" s="346"/>
      <c r="DJM39" s="346"/>
      <c r="DJN39" s="346"/>
      <c r="DJO39" s="346"/>
      <c r="DJP39" s="346"/>
      <c r="DJQ39" s="346"/>
      <c r="DJR39" s="346"/>
      <c r="DJS39" s="346"/>
      <c r="DJT39" s="346"/>
      <c r="DJU39" s="346"/>
      <c r="DJV39" s="346"/>
      <c r="DJW39" s="346"/>
      <c r="DJX39" s="346"/>
      <c r="DJY39" s="346"/>
      <c r="DJZ39" s="346"/>
      <c r="DKA39" s="346"/>
      <c r="DKB39" s="346"/>
      <c r="DKC39" s="346"/>
      <c r="DKD39" s="346"/>
      <c r="DKE39" s="346"/>
      <c r="DKF39" s="346"/>
      <c r="DKG39" s="346"/>
      <c r="DKH39" s="346"/>
      <c r="DKI39" s="346"/>
      <c r="DKJ39" s="346"/>
      <c r="DKK39" s="346"/>
      <c r="DKL39" s="346"/>
      <c r="DKM39" s="346"/>
      <c r="DKN39" s="346"/>
      <c r="DKO39" s="346"/>
      <c r="DKP39" s="346"/>
      <c r="DKQ39" s="346"/>
      <c r="DKR39" s="346"/>
      <c r="DKS39" s="346"/>
      <c r="DKT39" s="346"/>
      <c r="DKU39" s="346"/>
      <c r="DKV39" s="346"/>
      <c r="DKW39" s="346"/>
      <c r="DKX39" s="346"/>
      <c r="DKY39" s="346"/>
      <c r="DKZ39" s="346"/>
      <c r="DLA39" s="346"/>
      <c r="DLB39" s="346"/>
      <c r="DLC39" s="346"/>
      <c r="DLD39" s="346"/>
      <c r="DLE39" s="346"/>
      <c r="DLF39" s="346"/>
      <c r="DLG39" s="346"/>
      <c r="DLH39" s="346"/>
      <c r="DLI39" s="346"/>
      <c r="DLJ39" s="346"/>
      <c r="DLK39" s="346"/>
      <c r="DLL39" s="346"/>
      <c r="DLM39" s="346"/>
      <c r="DLN39" s="346"/>
      <c r="DLO39" s="346"/>
      <c r="DLP39" s="346"/>
      <c r="DLQ39" s="346"/>
      <c r="DLR39" s="346"/>
      <c r="DLS39" s="346"/>
      <c r="DLT39" s="346"/>
      <c r="DLU39" s="346"/>
      <c r="DLV39" s="346"/>
      <c r="DLW39" s="346"/>
      <c r="DLX39" s="346"/>
      <c r="DLY39" s="346"/>
      <c r="DLZ39" s="346"/>
      <c r="DMA39" s="346"/>
      <c r="DMB39" s="346"/>
      <c r="DMC39" s="346"/>
      <c r="DMD39" s="346"/>
      <c r="DME39" s="346"/>
      <c r="DMF39" s="346"/>
      <c r="DMG39" s="346"/>
      <c r="DMH39" s="346"/>
      <c r="DMI39" s="346"/>
      <c r="DMJ39" s="346"/>
      <c r="DMK39" s="346"/>
      <c r="DML39" s="346"/>
      <c r="DMM39" s="346"/>
      <c r="DMN39" s="346"/>
      <c r="DMO39" s="346"/>
      <c r="DMP39" s="346"/>
      <c r="DMQ39" s="346"/>
      <c r="DMR39" s="346"/>
      <c r="DMS39" s="346"/>
      <c r="DMT39" s="346"/>
      <c r="DMU39" s="346"/>
      <c r="DMV39" s="346"/>
      <c r="DMW39" s="346"/>
      <c r="DMX39" s="346"/>
      <c r="DMY39" s="346"/>
      <c r="DMZ39" s="346"/>
      <c r="DNA39" s="346"/>
      <c r="DNB39" s="346"/>
      <c r="DNC39" s="346"/>
      <c r="DND39" s="346"/>
      <c r="DNE39" s="346"/>
      <c r="DNF39" s="346"/>
      <c r="DNG39" s="346"/>
      <c r="DNH39" s="346"/>
      <c r="DNI39" s="346"/>
      <c r="DNJ39" s="346"/>
      <c r="DNK39" s="346"/>
      <c r="DNL39" s="346"/>
      <c r="DNM39" s="346"/>
      <c r="DNN39" s="346"/>
      <c r="DNO39" s="346"/>
      <c r="DNP39" s="346"/>
      <c r="DNQ39" s="346"/>
      <c r="DNR39" s="346"/>
      <c r="DNS39" s="346"/>
      <c r="DNT39" s="346"/>
      <c r="DNU39" s="346"/>
      <c r="DNV39" s="346"/>
      <c r="DNW39" s="346"/>
      <c r="DNX39" s="346"/>
      <c r="DNY39" s="346"/>
      <c r="DNZ39" s="346"/>
      <c r="DOA39" s="346"/>
      <c r="DOB39" s="346"/>
      <c r="DOC39" s="346"/>
      <c r="DOD39" s="346"/>
      <c r="DOE39" s="346"/>
      <c r="DOF39" s="346"/>
      <c r="DOG39" s="346"/>
      <c r="DOH39" s="346"/>
      <c r="DOI39" s="346"/>
      <c r="DOJ39" s="346"/>
      <c r="DOK39" s="346"/>
      <c r="DOL39" s="346"/>
      <c r="DOM39" s="346"/>
      <c r="DON39" s="346"/>
      <c r="DOO39" s="346"/>
      <c r="DOP39" s="346"/>
      <c r="DOQ39" s="346"/>
      <c r="DOR39" s="346"/>
      <c r="DOS39" s="346"/>
      <c r="DOT39" s="346"/>
      <c r="DOU39" s="346"/>
      <c r="DOV39" s="346"/>
      <c r="DOW39" s="346"/>
      <c r="DOX39" s="346"/>
      <c r="DOY39" s="346"/>
      <c r="DOZ39" s="346"/>
      <c r="DPA39" s="346"/>
      <c r="DPB39" s="346"/>
      <c r="DPC39" s="346"/>
      <c r="DPD39" s="346"/>
      <c r="DPE39" s="346"/>
      <c r="DPF39" s="346"/>
      <c r="DPG39" s="346"/>
      <c r="DPH39" s="346"/>
      <c r="DPI39" s="346"/>
      <c r="DPJ39" s="346"/>
      <c r="DPK39" s="346"/>
      <c r="DPL39" s="346"/>
      <c r="DPM39" s="346"/>
      <c r="DPN39" s="346"/>
      <c r="DPO39" s="346"/>
      <c r="DPP39" s="346"/>
      <c r="DPQ39" s="346"/>
      <c r="DPR39" s="346"/>
      <c r="DPS39" s="346"/>
      <c r="DPT39" s="346"/>
      <c r="DPU39" s="346"/>
      <c r="DPV39" s="346"/>
      <c r="DPW39" s="346"/>
      <c r="DPX39" s="346"/>
      <c r="DPY39" s="346"/>
      <c r="DPZ39" s="346"/>
      <c r="DQA39" s="346"/>
      <c r="DQB39" s="346"/>
      <c r="DQC39" s="346"/>
      <c r="DQD39" s="346"/>
      <c r="DQE39" s="346"/>
      <c r="DQF39" s="346"/>
      <c r="DQG39" s="346"/>
      <c r="DQH39" s="346"/>
      <c r="DQI39" s="346"/>
      <c r="DQJ39" s="346"/>
      <c r="DQK39" s="346"/>
      <c r="DQL39" s="346"/>
      <c r="DQM39" s="346"/>
      <c r="DQN39" s="346"/>
      <c r="DQO39" s="346"/>
      <c r="DQP39" s="346"/>
      <c r="DQQ39" s="346"/>
      <c r="DQR39" s="346"/>
      <c r="DQS39" s="346"/>
      <c r="DQT39" s="346"/>
      <c r="DQU39" s="346"/>
      <c r="DQV39" s="346"/>
      <c r="DQW39" s="346"/>
      <c r="DQX39" s="346"/>
      <c r="DQY39" s="346"/>
      <c r="DQZ39" s="346"/>
      <c r="DRA39" s="346"/>
      <c r="DRB39" s="346"/>
      <c r="DRC39" s="346"/>
      <c r="DRD39" s="346"/>
      <c r="DRE39" s="346"/>
      <c r="DRF39" s="346"/>
      <c r="DRG39" s="346"/>
      <c r="DRH39" s="346"/>
      <c r="DRI39" s="346"/>
      <c r="DRJ39" s="346"/>
      <c r="DRK39" s="346"/>
      <c r="DRL39" s="346"/>
      <c r="DRM39" s="346"/>
      <c r="DRN39" s="346"/>
      <c r="DRO39" s="346"/>
      <c r="DRP39" s="346"/>
      <c r="DRQ39" s="346"/>
      <c r="DRR39" s="346"/>
      <c r="DRS39" s="346"/>
      <c r="DRT39" s="346"/>
      <c r="DRU39" s="346"/>
      <c r="DRV39" s="346"/>
      <c r="DRW39" s="346"/>
      <c r="DRX39" s="346"/>
      <c r="DRY39" s="346"/>
      <c r="DRZ39" s="346"/>
      <c r="DSA39" s="346"/>
      <c r="DSB39" s="346"/>
      <c r="DSC39" s="346"/>
      <c r="DSD39" s="346"/>
      <c r="DSE39" s="346"/>
      <c r="DSF39" s="346"/>
      <c r="DSG39" s="346"/>
      <c r="DSH39" s="346"/>
      <c r="DSI39" s="346"/>
      <c r="DSJ39" s="346"/>
      <c r="DSK39" s="346"/>
      <c r="DSL39" s="346"/>
      <c r="DSM39" s="346"/>
      <c r="DSN39" s="346"/>
      <c r="DSO39" s="346"/>
      <c r="DSP39" s="346"/>
      <c r="DSQ39" s="346"/>
      <c r="DSR39" s="346"/>
      <c r="DSS39" s="346"/>
      <c r="DST39" s="346"/>
      <c r="DSU39" s="346"/>
      <c r="DSV39" s="346"/>
      <c r="DSW39" s="346"/>
      <c r="DSX39" s="346"/>
      <c r="DSY39" s="346"/>
      <c r="DSZ39" s="346"/>
      <c r="DTA39" s="346"/>
      <c r="DTB39" s="346"/>
      <c r="DTC39" s="346"/>
      <c r="DTD39" s="346"/>
      <c r="DTE39" s="346"/>
      <c r="DTF39" s="346"/>
      <c r="DTG39" s="346"/>
      <c r="DTH39" s="346"/>
      <c r="DTI39" s="346"/>
      <c r="DTJ39" s="346"/>
      <c r="DTK39" s="346"/>
      <c r="DTL39" s="346"/>
      <c r="DTM39" s="346"/>
      <c r="DTN39" s="346"/>
      <c r="DTO39" s="346"/>
      <c r="DTP39" s="346"/>
      <c r="DTQ39" s="346"/>
      <c r="DTR39" s="346"/>
      <c r="DTS39" s="346"/>
      <c r="DTT39" s="346"/>
      <c r="DTU39" s="346"/>
      <c r="DTV39" s="346"/>
      <c r="DTW39" s="346"/>
      <c r="DTX39" s="346"/>
      <c r="DTY39" s="346"/>
      <c r="DTZ39" s="346"/>
      <c r="DUA39" s="346"/>
      <c r="DUB39" s="346"/>
      <c r="DUC39" s="346"/>
      <c r="DUD39" s="346"/>
      <c r="DUE39" s="346"/>
      <c r="DUF39" s="346"/>
      <c r="DUG39" s="346"/>
      <c r="DUH39" s="346"/>
      <c r="DUI39" s="346"/>
      <c r="DUJ39" s="346"/>
      <c r="DUK39" s="346"/>
      <c r="DUL39" s="346"/>
      <c r="DUM39" s="346"/>
      <c r="DUN39" s="346"/>
      <c r="DUO39" s="346"/>
      <c r="DUP39" s="346"/>
      <c r="DUQ39" s="346"/>
      <c r="DUR39" s="346"/>
      <c r="DUS39" s="346"/>
      <c r="DUT39" s="346"/>
      <c r="DUU39" s="346"/>
      <c r="DUV39" s="346"/>
      <c r="DUW39" s="346"/>
      <c r="DUX39" s="346"/>
      <c r="DUY39" s="346"/>
      <c r="DUZ39" s="346"/>
      <c r="DVA39" s="346"/>
      <c r="DVB39" s="346"/>
      <c r="DVC39" s="346"/>
      <c r="DVD39" s="346"/>
      <c r="DVE39" s="346"/>
      <c r="DVF39" s="346"/>
      <c r="DVG39" s="346"/>
      <c r="DVH39" s="346"/>
      <c r="DVI39" s="346"/>
      <c r="DVJ39" s="346"/>
      <c r="DVK39" s="346"/>
      <c r="DVL39" s="346"/>
      <c r="DVM39" s="346"/>
      <c r="DVN39" s="346"/>
      <c r="DVO39" s="346"/>
      <c r="DVP39" s="346"/>
      <c r="DVQ39" s="346"/>
      <c r="DVR39" s="346"/>
      <c r="DVS39" s="346"/>
      <c r="DVT39" s="346"/>
      <c r="DVU39" s="346"/>
      <c r="DVV39" s="346"/>
      <c r="DVW39" s="346"/>
      <c r="DVX39" s="346"/>
      <c r="DVY39" s="346"/>
      <c r="DVZ39" s="346"/>
      <c r="DWA39" s="346"/>
      <c r="DWB39" s="346"/>
      <c r="DWC39" s="346"/>
      <c r="DWD39" s="346"/>
      <c r="DWE39" s="346"/>
      <c r="DWF39" s="346"/>
      <c r="DWG39" s="346"/>
      <c r="DWH39" s="346"/>
      <c r="DWI39" s="346"/>
      <c r="DWJ39" s="346"/>
      <c r="DWK39" s="346"/>
      <c r="DWL39" s="346"/>
      <c r="DWM39" s="346"/>
      <c r="DWN39" s="346"/>
      <c r="DWO39" s="346"/>
      <c r="DWP39" s="346"/>
      <c r="DWQ39" s="346"/>
      <c r="DWR39" s="346"/>
      <c r="DWS39" s="346"/>
      <c r="DWT39" s="346"/>
      <c r="DWU39" s="346"/>
      <c r="DWV39" s="346"/>
      <c r="DWW39" s="346"/>
      <c r="DWX39" s="346"/>
      <c r="DWY39" s="346"/>
      <c r="DWZ39" s="346"/>
      <c r="DXA39" s="346"/>
      <c r="DXB39" s="346"/>
      <c r="DXC39" s="346"/>
      <c r="DXD39" s="346"/>
      <c r="DXE39" s="346"/>
      <c r="DXF39" s="346"/>
      <c r="DXG39" s="346"/>
      <c r="DXH39" s="346"/>
      <c r="DXI39" s="346"/>
      <c r="DXJ39" s="346"/>
      <c r="DXK39" s="346"/>
      <c r="DXL39" s="346"/>
      <c r="DXM39" s="346"/>
      <c r="DXN39" s="346"/>
      <c r="DXO39" s="346"/>
      <c r="DXP39" s="346"/>
      <c r="DXQ39" s="346"/>
      <c r="DXR39" s="346"/>
      <c r="DXS39" s="346"/>
      <c r="DXT39" s="346"/>
      <c r="DXU39" s="346"/>
      <c r="DXV39" s="346"/>
      <c r="DXW39" s="346"/>
      <c r="DXX39" s="346"/>
      <c r="DXY39" s="346"/>
      <c r="DXZ39" s="346"/>
      <c r="DYA39" s="346"/>
      <c r="DYB39" s="346"/>
      <c r="DYC39" s="346"/>
      <c r="DYD39" s="346"/>
      <c r="DYE39" s="346"/>
      <c r="DYF39" s="346"/>
      <c r="DYG39" s="346"/>
      <c r="DYH39" s="346"/>
      <c r="DYI39" s="346"/>
      <c r="DYJ39" s="346"/>
      <c r="DYK39" s="346"/>
      <c r="DYL39" s="346"/>
      <c r="DYM39" s="346"/>
      <c r="DYN39" s="346"/>
      <c r="DYO39" s="346"/>
      <c r="DYP39" s="346"/>
      <c r="DYQ39" s="346"/>
      <c r="DYR39" s="346"/>
      <c r="DYS39" s="346"/>
      <c r="DYT39" s="346"/>
      <c r="DYU39" s="346"/>
      <c r="DYV39" s="346"/>
      <c r="DYW39" s="346"/>
      <c r="DYX39" s="346"/>
      <c r="DYY39" s="346"/>
      <c r="DYZ39" s="346"/>
      <c r="DZA39" s="346"/>
      <c r="DZB39" s="346"/>
      <c r="DZC39" s="346"/>
      <c r="DZD39" s="346"/>
      <c r="DZE39" s="346"/>
      <c r="DZF39" s="346"/>
      <c r="DZG39" s="346"/>
      <c r="DZH39" s="346"/>
      <c r="DZI39" s="346"/>
      <c r="DZJ39" s="346"/>
      <c r="DZK39" s="346"/>
      <c r="DZL39" s="346"/>
      <c r="DZM39" s="346"/>
      <c r="DZN39" s="346"/>
      <c r="DZO39" s="346"/>
      <c r="DZP39" s="346"/>
      <c r="DZQ39" s="346"/>
      <c r="DZR39" s="346"/>
      <c r="DZS39" s="346"/>
      <c r="DZT39" s="346"/>
      <c r="DZU39" s="346"/>
      <c r="DZV39" s="346"/>
      <c r="DZW39" s="346"/>
      <c r="DZX39" s="346"/>
      <c r="DZY39" s="346"/>
      <c r="DZZ39" s="346"/>
      <c r="EAA39" s="346"/>
      <c r="EAB39" s="346"/>
      <c r="EAC39" s="346"/>
      <c r="EAD39" s="346"/>
      <c r="EAE39" s="346"/>
      <c r="EAF39" s="346"/>
      <c r="EAG39" s="346"/>
      <c r="EAH39" s="346"/>
      <c r="EAI39" s="346"/>
      <c r="EAJ39" s="346"/>
      <c r="EAK39" s="346"/>
      <c r="EAL39" s="346"/>
      <c r="EAM39" s="346"/>
      <c r="EAN39" s="346"/>
      <c r="EAO39" s="346"/>
      <c r="EAP39" s="346"/>
      <c r="EAQ39" s="346"/>
      <c r="EAR39" s="346"/>
      <c r="EAS39" s="346"/>
      <c r="EAT39" s="346"/>
      <c r="EAU39" s="346"/>
      <c r="EAV39" s="346"/>
      <c r="EAW39" s="346"/>
      <c r="EAX39" s="346"/>
      <c r="EAY39" s="346"/>
      <c r="EAZ39" s="346"/>
      <c r="EBA39" s="346"/>
      <c r="EBB39" s="346"/>
      <c r="EBC39" s="346"/>
      <c r="EBD39" s="346"/>
      <c r="EBE39" s="346"/>
      <c r="EBF39" s="346"/>
      <c r="EBG39" s="346"/>
      <c r="EBH39" s="346"/>
      <c r="EBI39" s="346"/>
      <c r="EBJ39" s="346"/>
      <c r="EBK39" s="346"/>
      <c r="EBL39" s="346"/>
      <c r="EBM39" s="346"/>
      <c r="EBN39" s="346"/>
      <c r="EBO39" s="346"/>
      <c r="EBP39" s="346"/>
      <c r="EBQ39" s="346"/>
      <c r="EBR39" s="346"/>
      <c r="EBS39" s="346"/>
      <c r="EBT39" s="346"/>
      <c r="EBU39" s="346"/>
      <c r="EBV39" s="346"/>
      <c r="EBW39" s="346"/>
      <c r="EBX39" s="346"/>
      <c r="EBY39" s="346"/>
      <c r="EBZ39" s="346"/>
      <c r="ECA39" s="346"/>
      <c r="ECB39" s="346"/>
      <c r="ECC39" s="346"/>
      <c r="ECD39" s="346"/>
      <c r="ECE39" s="346"/>
      <c r="ECF39" s="346"/>
      <c r="ECG39" s="346"/>
      <c r="ECH39" s="346"/>
      <c r="ECI39" s="346"/>
      <c r="ECJ39" s="346"/>
      <c r="ECK39" s="346"/>
      <c r="ECL39" s="346"/>
      <c r="ECM39" s="346"/>
      <c r="ECN39" s="346"/>
      <c r="ECO39" s="346"/>
      <c r="ECP39" s="346"/>
      <c r="ECQ39" s="346"/>
      <c r="ECR39" s="346"/>
      <c r="ECS39" s="346"/>
      <c r="ECT39" s="346"/>
      <c r="ECU39" s="346"/>
      <c r="ECV39" s="346"/>
      <c r="ECW39" s="346"/>
      <c r="ECX39" s="346"/>
      <c r="ECY39" s="346"/>
      <c r="ECZ39" s="346"/>
      <c r="EDA39" s="346"/>
      <c r="EDB39" s="346"/>
      <c r="EDC39" s="346"/>
      <c r="EDD39" s="346"/>
      <c r="EDE39" s="346"/>
      <c r="EDF39" s="346"/>
      <c r="EDG39" s="346"/>
      <c r="EDH39" s="346"/>
      <c r="EDI39" s="346"/>
      <c r="EDJ39" s="346"/>
      <c r="EDK39" s="346"/>
      <c r="EDL39" s="346"/>
      <c r="EDM39" s="346"/>
      <c r="EDN39" s="346"/>
      <c r="EDO39" s="346"/>
      <c r="EDP39" s="346"/>
      <c r="EDQ39" s="346"/>
      <c r="EDR39" s="346"/>
      <c r="EDS39" s="346"/>
      <c r="EDT39" s="346"/>
      <c r="EDU39" s="346"/>
      <c r="EDV39" s="346"/>
      <c r="EDW39" s="346"/>
      <c r="EDX39" s="346"/>
      <c r="EDY39" s="346"/>
      <c r="EDZ39" s="346"/>
      <c r="EEA39" s="346"/>
      <c r="EEB39" s="346"/>
      <c r="EEC39" s="346"/>
      <c r="EED39" s="346"/>
      <c r="EEE39" s="346"/>
      <c r="EEF39" s="346"/>
      <c r="EEG39" s="346"/>
      <c r="EEH39" s="346"/>
      <c r="EEI39" s="346"/>
      <c r="EEJ39" s="346"/>
      <c r="EEK39" s="346"/>
      <c r="EEL39" s="346"/>
      <c r="EEM39" s="346"/>
      <c r="EEN39" s="346"/>
      <c r="EEO39" s="346"/>
      <c r="EEP39" s="346"/>
      <c r="EEQ39" s="346"/>
      <c r="EER39" s="346"/>
      <c r="EES39" s="346"/>
      <c r="EET39" s="346"/>
      <c r="EEU39" s="346"/>
      <c r="EEV39" s="346"/>
      <c r="EEW39" s="346"/>
      <c r="EEX39" s="346"/>
      <c r="EEY39" s="346"/>
      <c r="EEZ39" s="346"/>
      <c r="EFA39" s="346"/>
      <c r="EFB39" s="346"/>
      <c r="EFC39" s="346"/>
      <c r="EFD39" s="346"/>
      <c r="EFE39" s="346"/>
      <c r="EFF39" s="346"/>
      <c r="EFG39" s="346"/>
      <c r="EFH39" s="346"/>
      <c r="EFI39" s="346"/>
      <c r="EFJ39" s="346"/>
      <c r="EFK39" s="346"/>
      <c r="EFL39" s="346"/>
      <c r="EFM39" s="346"/>
      <c r="EFN39" s="346"/>
      <c r="EFO39" s="346"/>
      <c r="EFP39" s="346"/>
      <c r="EFQ39" s="346"/>
      <c r="EFR39" s="346"/>
      <c r="EFS39" s="346"/>
      <c r="EFT39" s="346"/>
      <c r="EFU39" s="346"/>
      <c r="EFV39" s="346"/>
      <c r="EFW39" s="346"/>
      <c r="EFX39" s="346"/>
      <c r="EFY39" s="346"/>
      <c r="EFZ39" s="346"/>
      <c r="EGA39" s="346"/>
      <c r="EGB39" s="346"/>
      <c r="EGC39" s="346"/>
      <c r="EGD39" s="346"/>
      <c r="EGE39" s="346"/>
      <c r="EGF39" s="346"/>
      <c r="EGG39" s="346"/>
      <c r="EGH39" s="346"/>
      <c r="EGI39" s="346"/>
      <c r="EGJ39" s="346"/>
      <c r="EGK39" s="346"/>
      <c r="EGL39" s="346"/>
      <c r="EGM39" s="346"/>
      <c r="EGN39" s="346"/>
      <c r="EGO39" s="346"/>
      <c r="EGP39" s="346"/>
      <c r="EGQ39" s="346"/>
      <c r="EGR39" s="346"/>
      <c r="EGS39" s="346"/>
      <c r="EGT39" s="346"/>
      <c r="EGU39" s="346"/>
      <c r="EGV39" s="346"/>
      <c r="EGW39" s="346"/>
      <c r="EGX39" s="346"/>
      <c r="EGY39" s="346"/>
      <c r="EGZ39" s="346"/>
      <c r="EHA39" s="346"/>
      <c r="EHB39" s="346"/>
      <c r="EHC39" s="346"/>
      <c r="EHD39" s="346"/>
      <c r="EHE39" s="346"/>
      <c r="EHF39" s="346"/>
      <c r="EHG39" s="346"/>
      <c r="EHH39" s="346"/>
      <c r="EHI39" s="346"/>
      <c r="EHJ39" s="346"/>
      <c r="EHK39" s="346"/>
      <c r="EHL39" s="346"/>
      <c r="EHM39" s="346"/>
      <c r="EHN39" s="346"/>
      <c r="EHO39" s="346"/>
      <c r="EHP39" s="346"/>
      <c r="EHQ39" s="346"/>
      <c r="EHR39" s="346"/>
      <c r="EHS39" s="346"/>
      <c r="EHT39" s="346"/>
      <c r="EHU39" s="346"/>
      <c r="EHV39" s="346"/>
      <c r="EHW39" s="346"/>
      <c r="EHX39" s="346"/>
      <c r="EHY39" s="346"/>
      <c r="EHZ39" s="346"/>
      <c r="EIA39" s="346"/>
      <c r="EIB39" s="346"/>
      <c r="EIC39" s="346"/>
      <c r="EID39" s="346"/>
      <c r="EIE39" s="346"/>
      <c r="EIF39" s="346"/>
      <c r="EIG39" s="346"/>
      <c r="EIH39" s="346"/>
      <c r="EII39" s="346"/>
      <c r="EIJ39" s="346"/>
      <c r="EIK39" s="346"/>
      <c r="EIL39" s="346"/>
      <c r="EIM39" s="346"/>
      <c r="EIN39" s="346"/>
      <c r="EIO39" s="346"/>
      <c r="EIP39" s="346"/>
      <c r="EIQ39" s="346"/>
      <c r="EIR39" s="346"/>
      <c r="EIS39" s="346"/>
      <c r="EIT39" s="346"/>
      <c r="EIU39" s="346"/>
      <c r="EIV39" s="346"/>
      <c r="EIW39" s="346"/>
      <c r="EIX39" s="346"/>
      <c r="EIY39" s="346"/>
      <c r="EIZ39" s="346"/>
      <c r="EJA39" s="346"/>
      <c r="EJB39" s="346"/>
      <c r="EJC39" s="346"/>
      <c r="EJD39" s="346"/>
      <c r="EJE39" s="346"/>
      <c r="EJF39" s="346"/>
      <c r="EJG39" s="346"/>
      <c r="EJH39" s="346"/>
      <c r="EJI39" s="346"/>
      <c r="EJJ39" s="346"/>
      <c r="EJK39" s="346"/>
      <c r="EJL39" s="346"/>
      <c r="EJM39" s="346"/>
      <c r="EJN39" s="346"/>
      <c r="EJO39" s="346"/>
      <c r="EJP39" s="346"/>
      <c r="EJQ39" s="346"/>
      <c r="EJR39" s="346"/>
      <c r="EJS39" s="346"/>
      <c r="EJT39" s="346"/>
      <c r="EJU39" s="346"/>
      <c r="EJV39" s="346"/>
      <c r="EJW39" s="346"/>
      <c r="EJX39" s="346"/>
      <c r="EJY39" s="346"/>
      <c r="EJZ39" s="346"/>
      <c r="EKA39" s="346"/>
      <c r="EKB39" s="346"/>
      <c r="EKC39" s="346"/>
      <c r="EKD39" s="346"/>
      <c r="EKE39" s="346"/>
      <c r="EKF39" s="346"/>
      <c r="EKG39" s="346"/>
      <c r="EKH39" s="346"/>
      <c r="EKI39" s="346"/>
      <c r="EKJ39" s="346"/>
      <c r="EKK39" s="346"/>
      <c r="EKL39" s="346"/>
      <c r="EKM39" s="346"/>
      <c r="EKN39" s="346"/>
      <c r="EKO39" s="346"/>
      <c r="EKP39" s="346"/>
      <c r="EKQ39" s="346"/>
      <c r="EKR39" s="346"/>
      <c r="EKS39" s="346"/>
      <c r="EKT39" s="346"/>
      <c r="EKU39" s="346"/>
      <c r="EKV39" s="346"/>
      <c r="EKW39" s="346"/>
      <c r="EKX39" s="346"/>
      <c r="EKY39" s="346"/>
      <c r="EKZ39" s="346"/>
      <c r="ELA39" s="346"/>
      <c r="ELB39" s="346"/>
      <c r="ELC39" s="346"/>
      <c r="ELD39" s="346"/>
      <c r="ELE39" s="346"/>
      <c r="ELF39" s="346"/>
      <c r="ELG39" s="346"/>
      <c r="ELH39" s="346"/>
      <c r="ELI39" s="346"/>
      <c r="ELJ39" s="346"/>
      <c r="ELK39" s="346"/>
      <c r="ELL39" s="346"/>
      <c r="ELM39" s="346"/>
      <c r="ELN39" s="346"/>
      <c r="ELO39" s="346"/>
      <c r="ELP39" s="346"/>
      <c r="ELQ39" s="346"/>
      <c r="ELR39" s="346"/>
      <c r="ELS39" s="346"/>
      <c r="ELT39" s="346"/>
      <c r="ELU39" s="346"/>
      <c r="ELV39" s="346"/>
      <c r="ELW39" s="346"/>
      <c r="ELX39" s="346"/>
      <c r="ELY39" s="346"/>
      <c r="ELZ39" s="346"/>
      <c r="EMA39" s="346"/>
      <c r="EMB39" s="346"/>
      <c r="EMC39" s="346"/>
      <c r="EMD39" s="346"/>
      <c r="EME39" s="346"/>
      <c r="EMF39" s="346"/>
      <c r="EMG39" s="346"/>
      <c r="EMH39" s="346"/>
      <c r="EMI39" s="346"/>
      <c r="EMJ39" s="346"/>
      <c r="EMK39" s="346"/>
      <c r="EML39" s="346"/>
      <c r="EMM39" s="346"/>
      <c r="EMN39" s="346"/>
      <c r="EMO39" s="346"/>
      <c r="EMP39" s="346"/>
      <c r="EMQ39" s="346"/>
      <c r="EMR39" s="346"/>
      <c r="EMS39" s="346"/>
      <c r="EMT39" s="346"/>
      <c r="EMU39" s="346"/>
      <c r="EMV39" s="346"/>
      <c r="EMW39" s="346"/>
      <c r="EMX39" s="346"/>
      <c r="EMY39" s="346"/>
      <c r="EMZ39" s="346"/>
      <c r="ENA39" s="346"/>
      <c r="ENB39" s="346"/>
      <c r="ENC39" s="346"/>
      <c r="END39" s="346"/>
      <c r="ENE39" s="346"/>
      <c r="ENF39" s="346"/>
      <c r="ENG39" s="346"/>
      <c r="ENH39" s="346"/>
      <c r="ENI39" s="346"/>
      <c r="ENJ39" s="346"/>
      <c r="ENK39" s="346"/>
      <c r="ENL39" s="346"/>
      <c r="ENM39" s="346"/>
      <c r="ENN39" s="346"/>
      <c r="ENO39" s="346"/>
      <c r="ENP39" s="346"/>
      <c r="ENQ39" s="346"/>
      <c r="ENR39" s="346"/>
      <c r="ENS39" s="346"/>
      <c r="ENT39" s="346"/>
      <c r="ENU39" s="346"/>
      <c r="ENV39" s="346"/>
      <c r="ENW39" s="346"/>
      <c r="ENX39" s="346"/>
      <c r="ENY39" s="346"/>
      <c r="ENZ39" s="346"/>
      <c r="EOA39" s="346"/>
      <c r="EOB39" s="346"/>
      <c r="EOC39" s="346"/>
      <c r="EOD39" s="346"/>
      <c r="EOE39" s="346"/>
      <c r="EOF39" s="346"/>
      <c r="EOG39" s="346"/>
      <c r="EOH39" s="346"/>
      <c r="EOI39" s="346"/>
      <c r="EOJ39" s="346"/>
      <c r="EOK39" s="346"/>
      <c r="EOL39" s="346"/>
      <c r="EOM39" s="346"/>
      <c r="EON39" s="346"/>
      <c r="EOO39" s="346"/>
      <c r="EOP39" s="346"/>
      <c r="EOQ39" s="346"/>
      <c r="EOR39" s="346"/>
      <c r="EOS39" s="346"/>
      <c r="EOT39" s="346"/>
      <c r="EOU39" s="346"/>
      <c r="EOV39" s="346"/>
      <c r="EOW39" s="346"/>
      <c r="EOX39" s="346"/>
      <c r="EOY39" s="346"/>
      <c r="EOZ39" s="346"/>
      <c r="EPA39" s="346"/>
      <c r="EPB39" s="346"/>
      <c r="EPC39" s="346"/>
      <c r="EPD39" s="346"/>
      <c r="EPE39" s="346"/>
      <c r="EPF39" s="346"/>
      <c r="EPG39" s="346"/>
      <c r="EPH39" s="346"/>
      <c r="EPI39" s="346"/>
      <c r="EPJ39" s="346"/>
      <c r="EPK39" s="346"/>
      <c r="EPL39" s="346"/>
      <c r="EPM39" s="346"/>
      <c r="EPN39" s="346"/>
      <c r="EPO39" s="346"/>
      <c r="EPP39" s="346"/>
      <c r="EPQ39" s="346"/>
      <c r="EPR39" s="346"/>
      <c r="EPS39" s="346"/>
      <c r="EPT39" s="346"/>
      <c r="EPU39" s="346"/>
      <c r="EPV39" s="346"/>
      <c r="EPW39" s="346"/>
      <c r="EPX39" s="346"/>
      <c r="EPY39" s="346"/>
      <c r="EPZ39" s="346"/>
      <c r="EQA39" s="346"/>
      <c r="EQB39" s="346"/>
      <c r="EQC39" s="346"/>
      <c r="EQD39" s="346"/>
      <c r="EQE39" s="346"/>
      <c r="EQF39" s="346"/>
      <c r="EQG39" s="346"/>
      <c r="EQH39" s="346"/>
      <c r="EQI39" s="346"/>
      <c r="EQJ39" s="346"/>
      <c r="EQK39" s="346"/>
      <c r="EQL39" s="346"/>
      <c r="EQM39" s="346"/>
      <c r="EQN39" s="346"/>
      <c r="EQO39" s="346"/>
      <c r="EQP39" s="346"/>
      <c r="EQQ39" s="346"/>
      <c r="EQR39" s="346"/>
      <c r="EQS39" s="346"/>
      <c r="EQT39" s="346"/>
      <c r="EQU39" s="346"/>
      <c r="EQV39" s="346"/>
      <c r="EQW39" s="346"/>
      <c r="EQX39" s="346"/>
      <c r="EQY39" s="346"/>
      <c r="EQZ39" s="346"/>
      <c r="ERA39" s="346"/>
      <c r="ERB39" s="346"/>
      <c r="ERC39" s="346"/>
      <c r="ERD39" s="346"/>
      <c r="ERE39" s="346"/>
      <c r="ERF39" s="346"/>
      <c r="ERG39" s="346"/>
      <c r="ERH39" s="346"/>
      <c r="ERI39" s="346"/>
      <c r="ERJ39" s="346"/>
      <c r="ERK39" s="346"/>
      <c r="ERL39" s="346"/>
      <c r="ERM39" s="346"/>
      <c r="ERN39" s="346"/>
      <c r="ERO39" s="346"/>
      <c r="ERP39" s="346"/>
      <c r="ERQ39" s="346"/>
      <c r="ERR39" s="346"/>
      <c r="ERS39" s="346"/>
      <c r="ERT39" s="346"/>
      <c r="ERU39" s="346"/>
      <c r="ERV39" s="346"/>
      <c r="ERW39" s="346"/>
      <c r="ERX39" s="346"/>
      <c r="ERY39" s="346"/>
      <c r="ERZ39" s="346"/>
      <c r="ESA39" s="346"/>
      <c r="ESB39" s="346"/>
      <c r="ESC39" s="346"/>
      <c r="ESD39" s="346"/>
      <c r="ESE39" s="346"/>
      <c r="ESF39" s="346"/>
      <c r="ESG39" s="346"/>
      <c r="ESH39" s="346"/>
      <c r="ESI39" s="346"/>
      <c r="ESJ39" s="346"/>
      <c r="ESK39" s="346"/>
      <c r="ESL39" s="346"/>
      <c r="ESM39" s="346"/>
      <c r="ESN39" s="346"/>
      <c r="ESO39" s="346"/>
      <c r="ESP39" s="346"/>
      <c r="ESQ39" s="346"/>
      <c r="ESR39" s="346"/>
      <c r="ESS39" s="346"/>
      <c r="EST39" s="346"/>
      <c r="ESU39" s="346"/>
      <c r="ESV39" s="346"/>
      <c r="ESW39" s="346"/>
      <c r="ESX39" s="346"/>
      <c r="ESY39" s="346"/>
      <c r="ESZ39" s="346"/>
      <c r="ETA39" s="346"/>
      <c r="ETB39" s="346"/>
      <c r="ETC39" s="346"/>
      <c r="ETD39" s="346"/>
      <c r="ETE39" s="346"/>
      <c r="ETF39" s="346"/>
      <c r="ETG39" s="346"/>
      <c r="ETH39" s="346"/>
      <c r="ETI39" s="346"/>
      <c r="ETJ39" s="346"/>
      <c r="ETK39" s="346"/>
      <c r="ETL39" s="346"/>
      <c r="ETM39" s="346"/>
      <c r="ETN39" s="346"/>
      <c r="ETO39" s="346"/>
      <c r="ETP39" s="346"/>
      <c r="ETQ39" s="346"/>
      <c r="ETR39" s="346"/>
      <c r="ETS39" s="346"/>
      <c r="ETT39" s="346"/>
      <c r="ETU39" s="346"/>
      <c r="ETV39" s="346"/>
      <c r="ETW39" s="346"/>
      <c r="ETX39" s="346"/>
      <c r="ETY39" s="346"/>
      <c r="ETZ39" s="346"/>
      <c r="EUA39" s="346"/>
      <c r="EUB39" s="346"/>
      <c r="EUC39" s="346"/>
      <c r="EUD39" s="346"/>
      <c r="EUE39" s="346"/>
      <c r="EUF39" s="346"/>
      <c r="EUG39" s="346"/>
      <c r="EUH39" s="346"/>
      <c r="EUI39" s="346"/>
      <c r="EUJ39" s="346"/>
      <c r="EUK39" s="346"/>
      <c r="EUL39" s="346"/>
      <c r="EUM39" s="346"/>
      <c r="EUN39" s="346"/>
      <c r="EUO39" s="346"/>
      <c r="EUP39" s="346"/>
      <c r="EUQ39" s="346"/>
      <c r="EUR39" s="346"/>
      <c r="EUS39" s="346"/>
      <c r="EUT39" s="346"/>
      <c r="EUU39" s="346"/>
      <c r="EUV39" s="346"/>
      <c r="EUW39" s="346"/>
      <c r="EUX39" s="346"/>
      <c r="EUY39" s="346"/>
      <c r="EUZ39" s="346"/>
      <c r="EVA39" s="346"/>
      <c r="EVB39" s="346"/>
      <c r="EVC39" s="346"/>
      <c r="EVD39" s="346"/>
      <c r="EVE39" s="346"/>
      <c r="EVF39" s="346"/>
      <c r="EVG39" s="346"/>
      <c r="EVH39" s="346"/>
      <c r="EVI39" s="346"/>
      <c r="EVJ39" s="346"/>
      <c r="EVK39" s="346"/>
      <c r="EVL39" s="346"/>
      <c r="EVM39" s="346"/>
      <c r="EVN39" s="346"/>
      <c r="EVO39" s="346"/>
      <c r="EVP39" s="346"/>
      <c r="EVQ39" s="346"/>
      <c r="EVR39" s="346"/>
      <c r="EVS39" s="346"/>
      <c r="EVT39" s="346"/>
      <c r="EVU39" s="346"/>
      <c r="EVV39" s="346"/>
      <c r="EVW39" s="346"/>
      <c r="EVX39" s="346"/>
      <c r="EVY39" s="346"/>
      <c r="EVZ39" s="346"/>
      <c r="EWA39" s="346"/>
      <c r="EWB39" s="346"/>
      <c r="EWC39" s="346"/>
      <c r="EWD39" s="346"/>
      <c r="EWE39" s="346"/>
      <c r="EWF39" s="346"/>
      <c r="EWG39" s="346"/>
      <c r="EWH39" s="346"/>
      <c r="EWI39" s="346"/>
      <c r="EWJ39" s="346"/>
      <c r="EWK39" s="346"/>
      <c r="EWL39" s="346"/>
      <c r="EWM39" s="346"/>
      <c r="EWN39" s="346"/>
      <c r="EWO39" s="346"/>
      <c r="EWP39" s="346"/>
      <c r="EWQ39" s="346"/>
      <c r="EWR39" s="346"/>
      <c r="EWS39" s="346"/>
      <c r="EWT39" s="346"/>
      <c r="EWU39" s="346"/>
      <c r="EWV39" s="346"/>
      <c r="EWW39" s="346"/>
      <c r="EWX39" s="346"/>
      <c r="EWY39" s="346"/>
      <c r="EWZ39" s="346"/>
      <c r="EXA39" s="346"/>
      <c r="EXB39" s="346"/>
      <c r="EXC39" s="346"/>
      <c r="EXD39" s="346"/>
      <c r="EXE39" s="346"/>
      <c r="EXF39" s="346"/>
      <c r="EXG39" s="346"/>
      <c r="EXH39" s="346"/>
      <c r="EXI39" s="346"/>
      <c r="EXJ39" s="346"/>
      <c r="EXK39" s="346"/>
      <c r="EXL39" s="346"/>
      <c r="EXM39" s="346"/>
      <c r="EXN39" s="346"/>
      <c r="EXO39" s="346"/>
      <c r="EXP39" s="346"/>
      <c r="EXQ39" s="346"/>
      <c r="EXR39" s="346"/>
      <c r="EXS39" s="346"/>
      <c r="EXT39" s="346"/>
      <c r="EXU39" s="346"/>
      <c r="EXV39" s="346"/>
      <c r="EXW39" s="346"/>
      <c r="EXX39" s="346"/>
      <c r="EXY39" s="346"/>
      <c r="EXZ39" s="346"/>
      <c r="EYA39" s="346"/>
      <c r="EYB39" s="346"/>
      <c r="EYC39" s="346"/>
      <c r="EYD39" s="346"/>
      <c r="EYE39" s="346"/>
      <c r="EYF39" s="346"/>
      <c r="EYG39" s="346"/>
      <c r="EYH39" s="346"/>
      <c r="EYI39" s="346"/>
      <c r="EYJ39" s="346"/>
      <c r="EYK39" s="346"/>
      <c r="EYL39" s="346"/>
      <c r="EYM39" s="346"/>
      <c r="EYN39" s="346"/>
      <c r="EYO39" s="346"/>
      <c r="EYP39" s="346"/>
      <c r="EYQ39" s="346"/>
      <c r="EYR39" s="346"/>
      <c r="EYS39" s="346"/>
      <c r="EYT39" s="346"/>
      <c r="EYU39" s="346"/>
      <c r="EYV39" s="346"/>
      <c r="EYW39" s="346"/>
      <c r="EYX39" s="346"/>
      <c r="EYY39" s="346"/>
      <c r="EYZ39" s="346"/>
      <c r="EZA39" s="346"/>
      <c r="EZB39" s="346"/>
      <c r="EZC39" s="346"/>
      <c r="EZD39" s="346"/>
      <c r="EZE39" s="346"/>
      <c r="EZF39" s="346"/>
      <c r="EZG39" s="346"/>
      <c r="EZH39" s="346"/>
      <c r="EZI39" s="346"/>
      <c r="EZJ39" s="346"/>
      <c r="EZK39" s="346"/>
      <c r="EZL39" s="346"/>
      <c r="EZM39" s="346"/>
      <c r="EZN39" s="346"/>
      <c r="EZO39" s="346"/>
      <c r="EZP39" s="346"/>
      <c r="EZQ39" s="346"/>
      <c r="EZR39" s="346"/>
      <c r="EZS39" s="346"/>
      <c r="EZT39" s="346"/>
      <c r="EZU39" s="346"/>
      <c r="EZV39" s="346"/>
      <c r="EZW39" s="346"/>
      <c r="EZX39" s="346"/>
      <c r="EZY39" s="346"/>
      <c r="EZZ39" s="346"/>
      <c r="FAA39" s="346"/>
      <c r="FAB39" s="346"/>
      <c r="FAC39" s="346"/>
      <c r="FAD39" s="346"/>
      <c r="FAE39" s="346"/>
      <c r="FAF39" s="346"/>
      <c r="FAG39" s="346"/>
      <c r="FAH39" s="346"/>
      <c r="FAI39" s="346"/>
      <c r="FAJ39" s="346"/>
      <c r="FAK39" s="346"/>
      <c r="FAL39" s="346"/>
      <c r="FAM39" s="346"/>
      <c r="FAN39" s="346"/>
      <c r="FAO39" s="346"/>
      <c r="FAP39" s="346"/>
      <c r="FAQ39" s="346"/>
      <c r="FAR39" s="346"/>
      <c r="FAS39" s="346"/>
      <c r="FAT39" s="346"/>
      <c r="FAU39" s="346"/>
      <c r="FAV39" s="346"/>
      <c r="FAW39" s="346"/>
      <c r="FAX39" s="346"/>
      <c r="FAY39" s="346"/>
      <c r="FAZ39" s="346"/>
      <c r="FBA39" s="346"/>
      <c r="FBB39" s="346"/>
      <c r="FBC39" s="346"/>
      <c r="FBD39" s="346"/>
      <c r="FBE39" s="346"/>
      <c r="FBF39" s="346"/>
      <c r="FBG39" s="346"/>
      <c r="FBH39" s="346"/>
      <c r="FBI39" s="346"/>
      <c r="FBJ39" s="346"/>
      <c r="FBK39" s="346"/>
      <c r="FBL39" s="346"/>
      <c r="FBM39" s="346"/>
      <c r="FBN39" s="346"/>
      <c r="FBO39" s="346"/>
      <c r="FBP39" s="346"/>
      <c r="FBQ39" s="346"/>
      <c r="FBR39" s="346"/>
      <c r="FBS39" s="346"/>
      <c r="FBT39" s="346"/>
      <c r="FBU39" s="346"/>
      <c r="FBV39" s="346"/>
      <c r="FBW39" s="346"/>
      <c r="FBX39" s="346"/>
      <c r="FBY39" s="346"/>
      <c r="FBZ39" s="346"/>
      <c r="FCA39" s="346"/>
      <c r="FCB39" s="346"/>
      <c r="FCC39" s="346"/>
      <c r="FCD39" s="346"/>
      <c r="FCE39" s="346"/>
      <c r="FCF39" s="346"/>
      <c r="FCG39" s="346"/>
      <c r="FCH39" s="346"/>
      <c r="FCI39" s="346"/>
      <c r="FCJ39" s="346"/>
      <c r="FCK39" s="346"/>
      <c r="FCL39" s="346"/>
      <c r="FCM39" s="346"/>
      <c r="FCN39" s="346"/>
      <c r="FCO39" s="346"/>
      <c r="FCP39" s="346"/>
      <c r="FCQ39" s="346"/>
      <c r="FCR39" s="346"/>
      <c r="FCS39" s="346"/>
      <c r="FCT39" s="346"/>
      <c r="FCU39" s="346"/>
      <c r="FCV39" s="346"/>
      <c r="FCW39" s="346"/>
      <c r="FCX39" s="346"/>
      <c r="FCY39" s="346"/>
      <c r="FCZ39" s="346"/>
      <c r="FDA39" s="346"/>
      <c r="FDB39" s="346"/>
      <c r="FDC39" s="346"/>
      <c r="FDD39" s="346"/>
      <c r="FDE39" s="346"/>
      <c r="FDF39" s="346"/>
      <c r="FDG39" s="346"/>
      <c r="FDH39" s="346"/>
      <c r="FDI39" s="346"/>
      <c r="FDJ39" s="346"/>
      <c r="FDK39" s="346"/>
      <c r="FDL39" s="346"/>
      <c r="FDM39" s="346"/>
      <c r="FDN39" s="346"/>
      <c r="FDO39" s="346"/>
      <c r="FDP39" s="346"/>
      <c r="FDQ39" s="346"/>
      <c r="FDR39" s="346"/>
      <c r="FDS39" s="346"/>
      <c r="FDT39" s="346"/>
      <c r="FDU39" s="346"/>
      <c r="FDV39" s="346"/>
      <c r="FDW39" s="346"/>
      <c r="FDX39" s="346"/>
      <c r="FDY39" s="346"/>
      <c r="FDZ39" s="346"/>
      <c r="FEA39" s="346"/>
      <c r="FEB39" s="346"/>
      <c r="FEC39" s="346"/>
      <c r="FED39" s="346"/>
      <c r="FEE39" s="346"/>
      <c r="FEF39" s="346"/>
      <c r="FEG39" s="346"/>
      <c r="FEH39" s="346"/>
      <c r="FEI39" s="346"/>
      <c r="FEJ39" s="346"/>
      <c r="FEK39" s="346"/>
      <c r="FEL39" s="346"/>
      <c r="FEM39" s="346"/>
      <c r="FEN39" s="346"/>
      <c r="FEO39" s="346"/>
      <c r="FEP39" s="346"/>
      <c r="FEQ39" s="346"/>
      <c r="FER39" s="346"/>
      <c r="FES39" s="346"/>
      <c r="FET39" s="346"/>
      <c r="FEU39" s="346"/>
      <c r="FEV39" s="346"/>
      <c r="FEW39" s="346"/>
      <c r="FEX39" s="346"/>
      <c r="FEY39" s="346"/>
      <c r="FEZ39" s="346"/>
      <c r="FFA39" s="346"/>
      <c r="FFB39" s="346"/>
      <c r="FFC39" s="346"/>
      <c r="FFD39" s="346"/>
      <c r="FFE39" s="346"/>
      <c r="FFF39" s="346"/>
      <c r="FFG39" s="346"/>
      <c r="FFH39" s="346"/>
      <c r="FFI39" s="346"/>
      <c r="FFJ39" s="346"/>
      <c r="FFK39" s="346"/>
      <c r="FFL39" s="346"/>
      <c r="FFM39" s="346"/>
      <c r="FFN39" s="346"/>
      <c r="FFO39" s="346"/>
      <c r="FFP39" s="346"/>
      <c r="FFQ39" s="346"/>
      <c r="FFR39" s="346"/>
      <c r="FFS39" s="346"/>
      <c r="FFT39" s="346"/>
      <c r="FFU39" s="346"/>
      <c r="FFV39" s="346"/>
      <c r="FFW39" s="346"/>
      <c r="FFX39" s="346"/>
      <c r="FFY39" s="346"/>
      <c r="FFZ39" s="346"/>
      <c r="FGA39" s="346"/>
      <c r="FGB39" s="346"/>
      <c r="FGC39" s="346"/>
      <c r="FGD39" s="346"/>
      <c r="FGE39" s="346"/>
      <c r="FGF39" s="346"/>
      <c r="FGG39" s="346"/>
      <c r="FGH39" s="346"/>
      <c r="FGI39" s="346"/>
      <c r="FGJ39" s="346"/>
      <c r="FGK39" s="346"/>
      <c r="FGL39" s="346"/>
      <c r="FGM39" s="346"/>
      <c r="FGN39" s="346"/>
      <c r="FGO39" s="346"/>
      <c r="FGP39" s="346"/>
      <c r="FGQ39" s="346"/>
      <c r="FGR39" s="346"/>
      <c r="FGS39" s="346"/>
      <c r="FGT39" s="346"/>
      <c r="FGU39" s="346"/>
      <c r="FGV39" s="346"/>
      <c r="FGW39" s="346"/>
      <c r="FGX39" s="346"/>
      <c r="FGY39" s="346"/>
      <c r="FGZ39" s="346"/>
      <c r="FHA39" s="346"/>
      <c r="FHB39" s="346"/>
      <c r="FHC39" s="346"/>
      <c r="FHD39" s="346"/>
      <c r="FHE39" s="346"/>
      <c r="FHF39" s="346"/>
      <c r="FHG39" s="346"/>
      <c r="FHH39" s="346"/>
      <c r="FHI39" s="346"/>
      <c r="FHJ39" s="346"/>
      <c r="FHK39" s="346"/>
      <c r="FHL39" s="346"/>
      <c r="FHM39" s="346"/>
      <c r="FHN39" s="346"/>
      <c r="FHO39" s="346"/>
      <c r="FHP39" s="346"/>
      <c r="FHQ39" s="346"/>
      <c r="FHR39" s="346"/>
      <c r="FHS39" s="346"/>
      <c r="FHT39" s="346"/>
      <c r="FHU39" s="346"/>
      <c r="FHV39" s="346"/>
      <c r="FHW39" s="346"/>
      <c r="FHX39" s="346"/>
      <c r="FHY39" s="346"/>
      <c r="FHZ39" s="346"/>
      <c r="FIA39" s="346"/>
      <c r="FIB39" s="346"/>
      <c r="FIC39" s="346"/>
      <c r="FID39" s="346"/>
      <c r="FIE39" s="346"/>
      <c r="FIF39" s="346"/>
      <c r="FIG39" s="346"/>
      <c r="FIH39" s="346"/>
      <c r="FII39" s="346"/>
      <c r="FIJ39" s="346"/>
      <c r="FIK39" s="346"/>
      <c r="FIL39" s="346"/>
      <c r="FIM39" s="346"/>
      <c r="FIN39" s="346"/>
      <c r="FIO39" s="346"/>
      <c r="FIP39" s="346"/>
      <c r="FIQ39" s="346"/>
      <c r="FIR39" s="346"/>
      <c r="FIS39" s="346"/>
      <c r="FIT39" s="346"/>
      <c r="FIU39" s="346"/>
      <c r="FIV39" s="346"/>
      <c r="FIW39" s="346"/>
      <c r="FIX39" s="346"/>
      <c r="FIY39" s="346"/>
      <c r="FIZ39" s="346"/>
      <c r="FJA39" s="346"/>
      <c r="FJB39" s="346"/>
      <c r="FJC39" s="346"/>
      <c r="FJD39" s="346"/>
      <c r="FJE39" s="346"/>
      <c r="FJF39" s="346"/>
      <c r="FJG39" s="346"/>
      <c r="FJH39" s="346"/>
      <c r="FJI39" s="346"/>
      <c r="FJJ39" s="346"/>
      <c r="FJK39" s="346"/>
      <c r="FJL39" s="346"/>
      <c r="FJM39" s="346"/>
      <c r="FJN39" s="346"/>
      <c r="FJO39" s="346"/>
      <c r="FJP39" s="346"/>
      <c r="FJQ39" s="346"/>
      <c r="FJR39" s="346"/>
      <c r="FJS39" s="346"/>
      <c r="FJT39" s="346"/>
      <c r="FJU39" s="346"/>
      <c r="FJV39" s="346"/>
      <c r="FJW39" s="346"/>
      <c r="FJX39" s="346"/>
      <c r="FJY39" s="346"/>
      <c r="FJZ39" s="346"/>
      <c r="FKA39" s="346"/>
      <c r="FKB39" s="346"/>
      <c r="FKC39" s="346"/>
      <c r="FKD39" s="346"/>
      <c r="FKE39" s="346"/>
      <c r="FKF39" s="346"/>
      <c r="FKG39" s="346"/>
      <c r="FKH39" s="346"/>
      <c r="FKI39" s="346"/>
      <c r="FKJ39" s="346"/>
      <c r="FKK39" s="346"/>
      <c r="FKL39" s="346"/>
      <c r="FKM39" s="346"/>
      <c r="FKN39" s="346"/>
      <c r="FKO39" s="346"/>
      <c r="FKP39" s="346"/>
      <c r="FKQ39" s="346"/>
      <c r="FKR39" s="346"/>
      <c r="FKS39" s="346"/>
      <c r="FKT39" s="346"/>
      <c r="FKU39" s="346"/>
      <c r="FKV39" s="346"/>
      <c r="FKW39" s="346"/>
      <c r="FKX39" s="346"/>
      <c r="FKY39" s="346"/>
      <c r="FKZ39" s="346"/>
      <c r="FLA39" s="346"/>
      <c r="FLB39" s="346"/>
      <c r="FLC39" s="346"/>
      <c r="FLD39" s="346"/>
      <c r="FLE39" s="346"/>
      <c r="FLF39" s="346"/>
      <c r="FLG39" s="346"/>
      <c r="FLH39" s="346"/>
      <c r="FLI39" s="346"/>
      <c r="FLJ39" s="346"/>
      <c r="FLK39" s="346"/>
      <c r="FLL39" s="346"/>
      <c r="FLM39" s="346"/>
      <c r="FLN39" s="346"/>
      <c r="FLO39" s="346"/>
      <c r="FLP39" s="346"/>
      <c r="FLQ39" s="346"/>
      <c r="FLR39" s="346"/>
      <c r="FLS39" s="346"/>
      <c r="FLT39" s="346"/>
      <c r="FLU39" s="346"/>
      <c r="FLV39" s="346"/>
      <c r="FLW39" s="346"/>
      <c r="FLX39" s="346"/>
      <c r="FLY39" s="346"/>
      <c r="FLZ39" s="346"/>
      <c r="FMA39" s="346"/>
      <c r="FMB39" s="346"/>
      <c r="FMC39" s="346"/>
      <c r="FMD39" s="346"/>
      <c r="FME39" s="346"/>
      <c r="FMF39" s="346"/>
      <c r="FMG39" s="346"/>
      <c r="FMH39" s="346"/>
      <c r="FMI39" s="346"/>
      <c r="FMJ39" s="346"/>
      <c r="FMK39" s="346"/>
      <c r="FML39" s="346"/>
      <c r="FMM39" s="346"/>
      <c r="FMN39" s="346"/>
      <c r="FMO39" s="346"/>
      <c r="FMP39" s="346"/>
      <c r="FMQ39" s="346"/>
      <c r="FMR39" s="346"/>
      <c r="FMS39" s="346"/>
      <c r="FMT39" s="346"/>
      <c r="FMU39" s="346"/>
      <c r="FMV39" s="346"/>
      <c r="FMW39" s="346"/>
      <c r="FMX39" s="346"/>
      <c r="FMY39" s="346"/>
      <c r="FMZ39" s="346"/>
      <c r="FNA39" s="346"/>
      <c r="FNB39" s="346"/>
      <c r="FNC39" s="346"/>
      <c r="FND39" s="346"/>
      <c r="FNE39" s="346"/>
      <c r="FNF39" s="346"/>
      <c r="FNG39" s="346"/>
      <c r="FNH39" s="346"/>
      <c r="FNI39" s="346"/>
      <c r="FNJ39" s="346"/>
      <c r="FNK39" s="346"/>
      <c r="FNL39" s="346"/>
      <c r="FNM39" s="346"/>
      <c r="FNN39" s="346"/>
      <c r="FNO39" s="346"/>
      <c r="FNP39" s="346"/>
      <c r="FNQ39" s="346"/>
      <c r="FNR39" s="346"/>
      <c r="FNS39" s="346"/>
      <c r="FNT39" s="346"/>
      <c r="FNU39" s="346"/>
      <c r="FNV39" s="346"/>
      <c r="FNW39" s="346"/>
      <c r="FNX39" s="346"/>
      <c r="FNY39" s="346"/>
      <c r="FNZ39" s="346"/>
      <c r="FOA39" s="346"/>
      <c r="FOB39" s="346"/>
      <c r="FOC39" s="346"/>
      <c r="FOD39" s="346"/>
      <c r="FOE39" s="346"/>
      <c r="FOF39" s="346"/>
      <c r="FOG39" s="346"/>
      <c r="FOH39" s="346"/>
      <c r="FOI39" s="346"/>
      <c r="FOJ39" s="346"/>
      <c r="FOK39" s="346"/>
      <c r="FOL39" s="346"/>
      <c r="FOM39" s="346"/>
      <c r="FON39" s="346"/>
      <c r="FOO39" s="346"/>
      <c r="FOP39" s="346"/>
      <c r="FOQ39" s="346"/>
      <c r="FOR39" s="346"/>
      <c r="FOS39" s="346"/>
      <c r="FOT39" s="346"/>
      <c r="FOU39" s="346"/>
      <c r="FOV39" s="346"/>
      <c r="FOW39" s="346"/>
      <c r="FOX39" s="346"/>
      <c r="FOY39" s="346"/>
      <c r="FOZ39" s="346"/>
      <c r="FPA39" s="346"/>
      <c r="FPB39" s="346"/>
      <c r="FPC39" s="346"/>
      <c r="FPD39" s="346"/>
      <c r="FPE39" s="346"/>
      <c r="FPF39" s="346"/>
      <c r="FPG39" s="346"/>
      <c r="FPH39" s="346"/>
      <c r="FPI39" s="346"/>
      <c r="FPJ39" s="346"/>
      <c r="FPK39" s="346"/>
      <c r="FPL39" s="346"/>
      <c r="FPM39" s="346"/>
      <c r="FPN39" s="346"/>
      <c r="FPO39" s="346"/>
      <c r="FPP39" s="346"/>
      <c r="FPQ39" s="346"/>
      <c r="FPR39" s="346"/>
      <c r="FPS39" s="346"/>
      <c r="FPT39" s="346"/>
      <c r="FPU39" s="346"/>
      <c r="FPV39" s="346"/>
      <c r="FPW39" s="346"/>
      <c r="FPX39" s="346"/>
      <c r="FPY39" s="346"/>
      <c r="FPZ39" s="346"/>
      <c r="FQA39" s="346"/>
      <c r="FQB39" s="346"/>
      <c r="FQC39" s="346"/>
      <c r="FQD39" s="346"/>
      <c r="FQE39" s="346"/>
      <c r="FQF39" s="346"/>
      <c r="FQG39" s="346"/>
      <c r="FQH39" s="346"/>
      <c r="FQI39" s="346"/>
      <c r="FQJ39" s="346"/>
      <c r="FQK39" s="346"/>
      <c r="FQL39" s="346"/>
      <c r="FQM39" s="346"/>
      <c r="FQN39" s="346"/>
      <c r="FQO39" s="346"/>
      <c r="FQP39" s="346"/>
      <c r="FQQ39" s="346"/>
      <c r="FQR39" s="346"/>
      <c r="FQS39" s="346"/>
      <c r="FQT39" s="346"/>
      <c r="FQU39" s="346"/>
      <c r="FQV39" s="346"/>
      <c r="FQW39" s="346"/>
      <c r="FQX39" s="346"/>
      <c r="FQY39" s="346"/>
      <c r="FQZ39" s="346"/>
      <c r="FRA39" s="346"/>
      <c r="FRB39" s="346"/>
      <c r="FRC39" s="346"/>
      <c r="FRD39" s="346"/>
      <c r="FRE39" s="346"/>
      <c r="FRF39" s="346"/>
      <c r="FRG39" s="346"/>
      <c r="FRH39" s="346"/>
      <c r="FRI39" s="346"/>
      <c r="FRJ39" s="346"/>
      <c r="FRK39" s="346"/>
      <c r="FRL39" s="346"/>
      <c r="FRM39" s="346"/>
      <c r="FRN39" s="346"/>
      <c r="FRO39" s="346"/>
      <c r="FRP39" s="346"/>
      <c r="FRQ39" s="346"/>
      <c r="FRR39" s="346"/>
      <c r="FRS39" s="346"/>
      <c r="FRT39" s="346"/>
      <c r="FRU39" s="346"/>
      <c r="FRV39" s="346"/>
      <c r="FRW39" s="346"/>
      <c r="FRX39" s="346"/>
      <c r="FRY39" s="346"/>
      <c r="FRZ39" s="346"/>
      <c r="FSA39" s="346"/>
      <c r="FSB39" s="346"/>
      <c r="FSC39" s="346"/>
      <c r="FSD39" s="346"/>
      <c r="FSE39" s="346"/>
      <c r="FSF39" s="346"/>
      <c r="FSG39" s="346"/>
      <c r="FSH39" s="346"/>
      <c r="FSI39" s="346"/>
      <c r="FSJ39" s="346"/>
      <c r="FSK39" s="346"/>
      <c r="FSL39" s="346"/>
      <c r="FSM39" s="346"/>
      <c r="FSN39" s="346"/>
      <c r="FSO39" s="346"/>
      <c r="FSP39" s="346"/>
      <c r="FSQ39" s="346"/>
      <c r="FSR39" s="346"/>
      <c r="FSS39" s="346"/>
      <c r="FST39" s="346"/>
      <c r="FSU39" s="346"/>
      <c r="FSV39" s="346"/>
      <c r="FSW39" s="346"/>
      <c r="FSX39" s="346"/>
      <c r="FSY39" s="346"/>
      <c r="FSZ39" s="346"/>
      <c r="FTA39" s="346"/>
      <c r="FTB39" s="346"/>
      <c r="FTC39" s="346"/>
      <c r="FTD39" s="346"/>
      <c r="FTE39" s="346"/>
      <c r="FTF39" s="346"/>
      <c r="FTG39" s="346"/>
      <c r="FTH39" s="346"/>
      <c r="FTI39" s="346"/>
      <c r="FTJ39" s="346"/>
      <c r="FTK39" s="346"/>
      <c r="FTL39" s="346"/>
      <c r="FTM39" s="346"/>
      <c r="FTN39" s="346"/>
      <c r="FTO39" s="346"/>
      <c r="FTP39" s="346"/>
      <c r="FTQ39" s="346"/>
      <c r="FTR39" s="346"/>
      <c r="FTS39" s="346"/>
      <c r="FTT39" s="346"/>
      <c r="FTU39" s="346"/>
      <c r="FTV39" s="346"/>
      <c r="FTW39" s="346"/>
      <c r="FTX39" s="346"/>
      <c r="FTY39" s="346"/>
      <c r="FTZ39" s="346"/>
      <c r="FUA39" s="346"/>
      <c r="FUB39" s="346"/>
      <c r="FUC39" s="346"/>
      <c r="FUD39" s="346"/>
      <c r="FUE39" s="346"/>
      <c r="FUF39" s="346"/>
      <c r="FUG39" s="346"/>
      <c r="FUH39" s="346"/>
      <c r="FUI39" s="346"/>
      <c r="FUJ39" s="346"/>
      <c r="FUK39" s="346"/>
      <c r="FUL39" s="346"/>
      <c r="FUM39" s="346"/>
      <c r="FUN39" s="346"/>
      <c r="FUO39" s="346"/>
      <c r="FUP39" s="346"/>
      <c r="FUQ39" s="346"/>
      <c r="FUR39" s="346"/>
      <c r="FUS39" s="346"/>
      <c r="FUT39" s="346"/>
      <c r="FUU39" s="346"/>
      <c r="FUV39" s="346"/>
      <c r="FUW39" s="346"/>
      <c r="FUX39" s="346"/>
      <c r="FUY39" s="346"/>
      <c r="FUZ39" s="346"/>
      <c r="FVA39" s="346"/>
      <c r="FVB39" s="346"/>
      <c r="FVC39" s="346"/>
      <c r="FVD39" s="346"/>
      <c r="FVE39" s="346"/>
      <c r="FVF39" s="346"/>
      <c r="FVG39" s="346"/>
      <c r="FVH39" s="346"/>
      <c r="FVI39" s="346"/>
      <c r="FVJ39" s="346"/>
      <c r="FVK39" s="346"/>
      <c r="FVL39" s="346"/>
      <c r="FVM39" s="346"/>
      <c r="FVN39" s="346"/>
      <c r="FVO39" s="346"/>
      <c r="FVP39" s="346"/>
      <c r="FVQ39" s="346"/>
      <c r="FVR39" s="346"/>
      <c r="FVS39" s="346"/>
      <c r="FVT39" s="346"/>
      <c r="FVU39" s="346"/>
      <c r="FVV39" s="346"/>
      <c r="FVW39" s="346"/>
      <c r="FVX39" s="346"/>
      <c r="FVY39" s="346"/>
      <c r="FVZ39" s="346"/>
      <c r="FWA39" s="346"/>
      <c r="FWB39" s="346"/>
      <c r="FWC39" s="346"/>
      <c r="FWD39" s="346"/>
      <c r="FWE39" s="346"/>
      <c r="FWF39" s="346"/>
      <c r="FWG39" s="346"/>
      <c r="FWH39" s="346"/>
      <c r="FWI39" s="346"/>
      <c r="FWJ39" s="346"/>
      <c r="FWK39" s="346"/>
      <c r="FWL39" s="346"/>
      <c r="FWM39" s="346"/>
      <c r="FWN39" s="346"/>
      <c r="FWO39" s="346"/>
      <c r="FWP39" s="346"/>
      <c r="FWQ39" s="346"/>
      <c r="FWR39" s="346"/>
      <c r="FWS39" s="346"/>
      <c r="FWT39" s="346"/>
      <c r="FWU39" s="346"/>
      <c r="FWV39" s="346"/>
      <c r="FWW39" s="346"/>
      <c r="FWX39" s="346"/>
      <c r="FWY39" s="346"/>
      <c r="FWZ39" s="346"/>
      <c r="FXA39" s="346"/>
      <c r="FXB39" s="346"/>
      <c r="FXC39" s="346"/>
      <c r="FXD39" s="346"/>
      <c r="FXE39" s="346"/>
      <c r="FXF39" s="346"/>
      <c r="FXG39" s="346"/>
      <c r="FXH39" s="346"/>
      <c r="FXI39" s="346"/>
      <c r="FXJ39" s="346"/>
      <c r="FXK39" s="346"/>
      <c r="FXL39" s="346"/>
      <c r="FXM39" s="346"/>
      <c r="FXN39" s="346"/>
      <c r="FXO39" s="346"/>
      <c r="FXP39" s="346"/>
      <c r="FXQ39" s="346"/>
      <c r="FXR39" s="346"/>
      <c r="FXS39" s="346"/>
      <c r="FXT39" s="346"/>
      <c r="FXU39" s="346"/>
      <c r="FXV39" s="346"/>
      <c r="FXW39" s="346"/>
      <c r="FXX39" s="346"/>
      <c r="FXY39" s="346"/>
      <c r="FXZ39" s="346"/>
      <c r="FYA39" s="346"/>
      <c r="FYB39" s="346"/>
      <c r="FYC39" s="346"/>
      <c r="FYD39" s="346"/>
      <c r="FYE39" s="346"/>
      <c r="FYF39" s="346"/>
      <c r="FYG39" s="346"/>
      <c r="FYH39" s="346"/>
      <c r="FYI39" s="346"/>
      <c r="FYJ39" s="346"/>
      <c r="FYK39" s="346"/>
      <c r="FYL39" s="346"/>
      <c r="FYM39" s="346"/>
      <c r="FYN39" s="346"/>
      <c r="FYO39" s="346"/>
      <c r="FYP39" s="346"/>
      <c r="FYQ39" s="346"/>
      <c r="FYR39" s="346"/>
      <c r="FYS39" s="346"/>
      <c r="FYT39" s="346"/>
      <c r="FYU39" s="346"/>
      <c r="FYV39" s="346"/>
      <c r="FYW39" s="346"/>
      <c r="FYX39" s="346"/>
      <c r="FYY39" s="346"/>
      <c r="FYZ39" s="346"/>
      <c r="FZA39" s="346"/>
      <c r="FZB39" s="346"/>
      <c r="FZC39" s="346"/>
      <c r="FZD39" s="346"/>
      <c r="FZE39" s="346"/>
      <c r="FZF39" s="346"/>
      <c r="FZG39" s="346"/>
      <c r="FZH39" s="346"/>
      <c r="FZI39" s="346"/>
      <c r="FZJ39" s="346"/>
      <c r="FZK39" s="346"/>
      <c r="FZL39" s="346"/>
      <c r="FZM39" s="346"/>
      <c r="FZN39" s="346"/>
      <c r="FZO39" s="346"/>
      <c r="FZP39" s="346"/>
      <c r="FZQ39" s="346"/>
      <c r="FZR39" s="346"/>
      <c r="FZS39" s="346"/>
      <c r="FZT39" s="346"/>
      <c r="FZU39" s="346"/>
      <c r="FZV39" s="346"/>
      <c r="FZW39" s="346"/>
      <c r="FZX39" s="346"/>
      <c r="FZY39" s="346"/>
      <c r="FZZ39" s="346"/>
      <c r="GAA39" s="346"/>
      <c r="GAB39" s="346"/>
      <c r="GAC39" s="346"/>
      <c r="GAD39" s="346"/>
      <c r="GAE39" s="346"/>
      <c r="GAF39" s="346"/>
      <c r="GAG39" s="346"/>
      <c r="GAH39" s="346"/>
      <c r="GAI39" s="346"/>
      <c r="GAJ39" s="346"/>
      <c r="GAK39" s="346"/>
      <c r="GAL39" s="346"/>
      <c r="GAM39" s="346"/>
      <c r="GAN39" s="346"/>
      <c r="GAO39" s="346"/>
      <c r="GAP39" s="346"/>
      <c r="GAQ39" s="346"/>
      <c r="GAR39" s="346"/>
      <c r="GAS39" s="346"/>
      <c r="GAT39" s="346"/>
      <c r="GAU39" s="346"/>
      <c r="GAV39" s="346"/>
      <c r="GAW39" s="346"/>
      <c r="GAX39" s="346"/>
      <c r="GAY39" s="346"/>
      <c r="GAZ39" s="346"/>
      <c r="GBA39" s="346"/>
      <c r="GBB39" s="346"/>
      <c r="GBC39" s="346"/>
      <c r="GBD39" s="346"/>
      <c r="GBE39" s="346"/>
      <c r="GBF39" s="346"/>
      <c r="GBG39" s="346"/>
      <c r="GBH39" s="346"/>
      <c r="GBI39" s="346"/>
      <c r="GBJ39" s="346"/>
      <c r="GBK39" s="346"/>
      <c r="GBL39" s="346"/>
      <c r="GBM39" s="346"/>
      <c r="GBN39" s="346"/>
      <c r="GBO39" s="346"/>
      <c r="GBP39" s="346"/>
      <c r="GBQ39" s="346"/>
      <c r="GBR39" s="346"/>
      <c r="GBS39" s="346"/>
      <c r="GBT39" s="346"/>
      <c r="GBU39" s="346"/>
      <c r="GBV39" s="346"/>
      <c r="GBW39" s="346"/>
      <c r="GBX39" s="346"/>
      <c r="GBY39" s="346"/>
      <c r="GBZ39" s="346"/>
      <c r="GCA39" s="346"/>
      <c r="GCB39" s="346"/>
      <c r="GCC39" s="346"/>
      <c r="GCD39" s="346"/>
      <c r="GCE39" s="346"/>
      <c r="GCF39" s="346"/>
      <c r="GCG39" s="346"/>
      <c r="GCH39" s="346"/>
      <c r="GCI39" s="346"/>
      <c r="GCJ39" s="346"/>
      <c r="GCK39" s="346"/>
      <c r="GCL39" s="346"/>
      <c r="GCM39" s="346"/>
      <c r="GCN39" s="346"/>
      <c r="GCO39" s="346"/>
      <c r="GCP39" s="346"/>
      <c r="GCQ39" s="346"/>
      <c r="GCR39" s="346"/>
      <c r="GCS39" s="346"/>
      <c r="GCT39" s="346"/>
      <c r="GCU39" s="346"/>
      <c r="GCV39" s="346"/>
      <c r="GCW39" s="346"/>
      <c r="GCX39" s="346"/>
      <c r="GCY39" s="346"/>
      <c r="GCZ39" s="346"/>
      <c r="GDA39" s="346"/>
      <c r="GDB39" s="346"/>
      <c r="GDC39" s="346"/>
      <c r="GDD39" s="346"/>
      <c r="GDE39" s="346"/>
      <c r="GDF39" s="346"/>
      <c r="GDG39" s="346"/>
      <c r="GDH39" s="346"/>
      <c r="GDI39" s="346"/>
      <c r="GDJ39" s="346"/>
      <c r="GDK39" s="346"/>
      <c r="GDL39" s="346"/>
      <c r="GDM39" s="346"/>
      <c r="GDN39" s="346"/>
      <c r="GDO39" s="346"/>
      <c r="GDP39" s="346"/>
      <c r="GDQ39" s="346"/>
      <c r="GDR39" s="346"/>
      <c r="GDS39" s="346"/>
      <c r="GDT39" s="346"/>
      <c r="GDU39" s="346"/>
      <c r="GDV39" s="346"/>
      <c r="GDW39" s="346"/>
      <c r="GDX39" s="346"/>
      <c r="GDY39" s="346"/>
      <c r="GDZ39" s="346"/>
      <c r="GEA39" s="346"/>
      <c r="GEB39" s="346"/>
      <c r="GEC39" s="346"/>
      <c r="GED39" s="346"/>
      <c r="GEE39" s="346"/>
      <c r="GEF39" s="346"/>
      <c r="GEG39" s="346"/>
      <c r="GEH39" s="346"/>
      <c r="GEI39" s="346"/>
      <c r="GEJ39" s="346"/>
      <c r="GEK39" s="346"/>
      <c r="GEL39" s="346"/>
      <c r="GEM39" s="346"/>
      <c r="GEN39" s="346"/>
      <c r="GEO39" s="346"/>
      <c r="GEP39" s="346"/>
      <c r="GEQ39" s="346"/>
      <c r="GER39" s="346"/>
      <c r="GES39" s="346"/>
      <c r="GET39" s="346"/>
      <c r="GEU39" s="346"/>
      <c r="GEV39" s="346"/>
      <c r="GEW39" s="346"/>
      <c r="GEX39" s="346"/>
      <c r="GEY39" s="346"/>
      <c r="GEZ39" s="346"/>
      <c r="GFA39" s="346"/>
      <c r="GFB39" s="346"/>
      <c r="GFC39" s="346"/>
      <c r="GFD39" s="346"/>
      <c r="GFE39" s="346"/>
      <c r="GFF39" s="346"/>
      <c r="GFG39" s="346"/>
      <c r="GFH39" s="346"/>
      <c r="GFI39" s="346"/>
      <c r="GFJ39" s="346"/>
      <c r="GFK39" s="346"/>
      <c r="GFL39" s="346"/>
      <c r="GFM39" s="346"/>
      <c r="GFN39" s="346"/>
      <c r="GFO39" s="346"/>
      <c r="GFP39" s="346"/>
      <c r="GFQ39" s="346"/>
      <c r="GFR39" s="346"/>
      <c r="GFS39" s="346"/>
      <c r="GFT39" s="346"/>
      <c r="GFU39" s="346"/>
      <c r="GFV39" s="346"/>
      <c r="GFW39" s="346"/>
      <c r="GFX39" s="346"/>
      <c r="GFY39" s="346"/>
      <c r="GFZ39" s="346"/>
      <c r="GGA39" s="346"/>
      <c r="GGB39" s="346"/>
      <c r="GGC39" s="346"/>
      <c r="GGD39" s="346"/>
      <c r="GGE39" s="346"/>
      <c r="GGF39" s="346"/>
      <c r="GGG39" s="346"/>
      <c r="GGH39" s="346"/>
      <c r="GGI39" s="346"/>
      <c r="GGJ39" s="346"/>
      <c r="GGK39" s="346"/>
      <c r="GGL39" s="346"/>
      <c r="GGM39" s="346"/>
      <c r="GGN39" s="346"/>
      <c r="GGO39" s="346"/>
      <c r="GGP39" s="346"/>
      <c r="GGQ39" s="346"/>
      <c r="GGR39" s="346"/>
      <c r="GGS39" s="346"/>
      <c r="GGT39" s="346"/>
      <c r="GGU39" s="346"/>
      <c r="GGV39" s="346"/>
      <c r="GGW39" s="346"/>
      <c r="GGX39" s="346"/>
      <c r="GGY39" s="346"/>
      <c r="GGZ39" s="346"/>
      <c r="GHA39" s="346"/>
      <c r="GHB39" s="346"/>
      <c r="GHC39" s="346"/>
      <c r="GHD39" s="346"/>
      <c r="GHE39" s="346"/>
      <c r="GHF39" s="346"/>
      <c r="GHG39" s="346"/>
      <c r="GHH39" s="346"/>
      <c r="GHI39" s="346"/>
      <c r="GHJ39" s="346"/>
      <c r="GHK39" s="346"/>
      <c r="GHL39" s="346"/>
      <c r="GHM39" s="346"/>
      <c r="GHN39" s="346"/>
      <c r="GHO39" s="346"/>
      <c r="GHP39" s="346"/>
      <c r="GHQ39" s="346"/>
      <c r="GHR39" s="346"/>
      <c r="GHS39" s="346"/>
      <c r="GHT39" s="346"/>
      <c r="GHU39" s="346"/>
      <c r="GHV39" s="346"/>
      <c r="GHW39" s="346"/>
      <c r="GHX39" s="346"/>
      <c r="GHY39" s="346"/>
      <c r="GHZ39" s="346"/>
      <c r="GIA39" s="346"/>
      <c r="GIB39" s="346"/>
      <c r="GIC39" s="346"/>
      <c r="GID39" s="346"/>
      <c r="GIE39" s="346"/>
      <c r="GIF39" s="346"/>
      <c r="GIG39" s="346"/>
      <c r="GIH39" s="346"/>
      <c r="GII39" s="346"/>
      <c r="GIJ39" s="346"/>
      <c r="GIK39" s="346"/>
      <c r="GIL39" s="346"/>
      <c r="GIM39" s="346"/>
      <c r="GIN39" s="346"/>
      <c r="GIO39" s="346"/>
      <c r="GIP39" s="346"/>
      <c r="GIQ39" s="346"/>
      <c r="GIR39" s="346"/>
      <c r="GIS39" s="346"/>
      <c r="GIT39" s="346"/>
      <c r="GIU39" s="346"/>
      <c r="GIV39" s="346"/>
      <c r="GIW39" s="346"/>
      <c r="GIX39" s="346"/>
      <c r="GIY39" s="346"/>
      <c r="GIZ39" s="346"/>
      <c r="GJA39" s="346"/>
      <c r="GJB39" s="346"/>
      <c r="GJC39" s="346"/>
      <c r="GJD39" s="346"/>
      <c r="GJE39" s="346"/>
      <c r="GJF39" s="346"/>
      <c r="GJG39" s="346"/>
      <c r="GJH39" s="346"/>
      <c r="GJI39" s="346"/>
      <c r="GJJ39" s="346"/>
      <c r="GJK39" s="346"/>
      <c r="GJL39" s="346"/>
      <c r="GJM39" s="346"/>
      <c r="GJN39" s="346"/>
      <c r="GJO39" s="346"/>
      <c r="GJP39" s="346"/>
      <c r="GJQ39" s="346"/>
      <c r="GJR39" s="346"/>
      <c r="GJS39" s="346"/>
      <c r="GJT39" s="346"/>
      <c r="GJU39" s="346"/>
      <c r="GJV39" s="346"/>
      <c r="GJW39" s="346"/>
      <c r="GJX39" s="346"/>
      <c r="GJY39" s="346"/>
      <c r="GJZ39" s="346"/>
      <c r="GKA39" s="346"/>
      <c r="GKB39" s="346"/>
      <c r="GKC39" s="346"/>
      <c r="GKD39" s="346"/>
      <c r="GKE39" s="346"/>
      <c r="GKF39" s="346"/>
      <c r="GKG39" s="346"/>
      <c r="GKH39" s="346"/>
      <c r="GKI39" s="346"/>
      <c r="GKJ39" s="346"/>
      <c r="GKK39" s="346"/>
      <c r="GKL39" s="346"/>
      <c r="GKM39" s="346"/>
      <c r="GKN39" s="346"/>
      <c r="GKO39" s="346"/>
      <c r="GKP39" s="346"/>
      <c r="GKQ39" s="346"/>
      <c r="GKR39" s="346"/>
      <c r="GKS39" s="346"/>
      <c r="GKT39" s="346"/>
      <c r="GKU39" s="346"/>
      <c r="GKV39" s="346"/>
      <c r="GKW39" s="346"/>
      <c r="GKX39" s="346"/>
      <c r="GKY39" s="346"/>
      <c r="GKZ39" s="346"/>
      <c r="GLA39" s="346"/>
      <c r="GLB39" s="346"/>
      <c r="GLC39" s="346"/>
      <c r="GLD39" s="346"/>
      <c r="GLE39" s="346"/>
      <c r="GLF39" s="346"/>
      <c r="GLG39" s="346"/>
      <c r="GLH39" s="346"/>
      <c r="GLI39" s="346"/>
      <c r="GLJ39" s="346"/>
      <c r="GLK39" s="346"/>
      <c r="GLL39" s="346"/>
      <c r="GLM39" s="346"/>
      <c r="GLN39" s="346"/>
      <c r="GLO39" s="346"/>
      <c r="GLP39" s="346"/>
      <c r="GLQ39" s="346"/>
      <c r="GLR39" s="346"/>
      <c r="GLS39" s="346"/>
      <c r="GLT39" s="346"/>
      <c r="GLU39" s="346"/>
      <c r="GLV39" s="346"/>
      <c r="GLW39" s="346"/>
      <c r="GLX39" s="346"/>
      <c r="GLY39" s="346"/>
      <c r="GLZ39" s="346"/>
      <c r="GMA39" s="346"/>
      <c r="GMB39" s="346"/>
      <c r="GMC39" s="346"/>
      <c r="GMD39" s="346"/>
      <c r="GME39" s="346"/>
      <c r="GMF39" s="346"/>
      <c r="GMG39" s="346"/>
      <c r="GMH39" s="346"/>
      <c r="GMI39" s="346"/>
      <c r="GMJ39" s="346"/>
      <c r="GMK39" s="346"/>
      <c r="GML39" s="346"/>
      <c r="GMM39" s="346"/>
      <c r="GMN39" s="346"/>
      <c r="GMO39" s="346"/>
      <c r="GMP39" s="346"/>
      <c r="GMQ39" s="346"/>
      <c r="GMR39" s="346"/>
      <c r="GMS39" s="346"/>
      <c r="GMT39" s="346"/>
      <c r="GMU39" s="346"/>
      <c r="GMV39" s="346"/>
      <c r="GMW39" s="346"/>
      <c r="GMX39" s="346"/>
      <c r="GMY39" s="346"/>
      <c r="GMZ39" s="346"/>
      <c r="GNA39" s="346"/>
      <c r="GNB39" s="346"/>
      <c r="GNC39" s="346"/>
      <c r="GND39" s="346"/>
      <c r="GNE39" s="346"/>
      <c r="GNF39" s="346"/>
      <c r="GNG39" s="346"/>
      <c r="GNH39" s="346"/>
      <c r="GNI39" s="346"/>
      <c r="GNJ39" s="346"/>
      <c r="GNK39" s="346"/>
      <c r="GNL39" s="346"/>
      <c r="GNM39" s="346"/>
      <c r="GNN39" s="346"/>
      <c r="GNO39" s="346"/>
      <c r="GNP39" s="346"/>
      <c r="GNQ39" s="346"/>
      <c r="GNR39" s="346"/>
      <c r="GNS39" s="346"/>
      <c r="GNT39" s="346"/>
      <c r="GNU39" s="346"/>
      <c r="GNV39" s="346"/>
      <c r="GNW39" s="346"/>
      <c r="GNX39" s="346"/>
      <c r="GNY39" s="346"/>
      <c r="GNZ39" s="346"/>
      <c r="GOA39" s="346"/>
      <c r="GOB39" s="346"/>
      <c r="GOC39" s="346"/>
      <c r="GOD39" s="346"/>
      <c r="GOE39" s="346"/>
      <c r="GOF39" s="346"/>
      <c r="GOG39" s="346"/>
      <c r="GOH39" s="346"/>
      <c r="GOI39" s="346"/>
      <c r="GOJ39" s="346"/>
      <c r="GOK39" s="346"/>
      <c r="GOL39" s="346"/>
      <c r="GOM39" s="346"/>
      <c r="GON39" s="346"/>
      <c r="GOO39" s="346"/>
      <c r="GOP39" s="346"/>
      <c r="GOQ39" s="346"/>
      <c r="GOR39" s="346"/>
      <c r="GOS39" s="346"/>
      <c r="GOT39" s="346"/>
      <c r="GOU39" s="346"/>
      <c r="GOV39" s="346"/>
      <c r="GOW39" s="346"/>
      <c r="GOX39" s="346"/>
      <c r="GOY39" s="346"/>
      <c r="GOZ39" s="346"/>
      <c r="GPA39" s="346"/>
      <c r="GPB39" s="346"/>
      <c r="GPC39" s="346"/>
      <c r="GPD39" s="346"/>
      <c r="GPE39" s="346"/>
      <c r="GPF39" s="346"/>
      <c r="GPG39" s="346"/>
      <c r="GPH39" s="346"/>
      <c r="GPI39" s="346"/>
      <c r="GPJ39" s="346"/>
      <c r="GPK39" s="346"/>
      <c r="GPL39" s="346"/>
      <c r="GPM39" s="346"/>
      <c r="GPN39" s="346"/>
      <c r="GPO39" s="346"/>
      <c r="GPP39" s="346"/>
      <c r="GPQ39" s="346"/>
      <c r="GPR39" s="346"/>
      <c r="GPS39" s="346"/>
      <c r="GPT39" s="346"/>
      <c r="GPU39" s="346"/>
      <c r="GPV39" s="346"/>
      <c r="GPW39" s="346"/>
      <c r="GPX39" s="346"/>
      <c r="GPY39" s="346"/>
      <c r="GPZ39" s="346"/>
      <c r="GQA39" s="346"/>
      <c r="GQB39" s="346"/>
      <c r="GQC39" s="346"/>
      <c r="GQD39" s="346"/>
      <c r="GQE39" s="346"/>
      <c r="GQF39" s="346"/>
      <c r="GQG39" s="346"/>
      <c r="GQH39" s="346"/>
      <c r="GQI39" s="346"/>
      <c r="GQJ39" s="346"/>
      <c r="GQK39" s="346"/>
      <c r="GQL39" s="346"/>
      <c r="GQM39" s="346"/>
      <c r="GQN39" s="346"/>
      <c r="GQO39" s="346"/>
      <c r="GQP39" s="346"/>
      <c r="GQQ39" s="346"/>
      <c r="GQR39" s="346"/>
      <c r="GQS39" s="346"/>
      <c r="GQT39" s="346"/>
      <c r="GQU39" s="346"/>
      <c r="GQV39" s="346"/>
      <c r="GQW39" s="346"/>
      <c r="GQX39" s="346"/>
      <c r="GQY39" s="346"/>
      <c r="GQZ39" s="346"/>
      <c r="GRA39" s="346"/>
      <c r="GRB39" s="346"/>
      <c r="GRC39" s="346"/>
      <c r="GRD39" s="346"/>
      <c r="GRE39" s="346"/>
      <c r="GRF39" s="346"/>
      <c r="GRG39" s="346"/>
      <c r="GRH39" s="346"/>
      <c r="GRI39" s="346"/>
      <c r="GRJ39" s="346"/>
      <c r="GRK39" s="346"/>
      <c r="GRL39" s="346"/>
      <c r="GRM39" s="346"/>
      <c r="GRN39" s="346"/>
      <c r="GRO39" s="346"/>
      <c r="GRP39" s="346"/>
      <c r="GRQ39" s="346"/>
      <c r="GRR39" s="346"/>
      <c r="GRS39" s="346"/>
      <c r="GRT39" s="346"/>
      <c r="GRU39" s="346"/>
      <c r="GRV39" s="346"/>
      <c r="GRW39" s="346"/>
      <c r="GRX39" s="346"/>
      <c r="GRY39" s="346"/>
      <c r="GRZ39" s="346"/>
      <c r="GSA39" s="346"/>
      <c r="GSB39" s="346"/>
      <c r="GSC39" s="346"/>
      <c r="GSD39" s="346"/>
      <c r="GSE39" s="346"/>
      <c r="GSF39" s="346"/>
      <c r="GSG39" s="346"/>
      <c r="GSH39" s="346"/>
      <c r="GSI39" s="346"/>
      <c r="GSJ39" s="346"/>
      <c r="GSK39" s="346"/>
      <c r="GSL39" s="346"/>
      <c r="GSM39" s="346"/>
      <c r="GSN39" s="346"/>
      <c r="GSO39" s="346"/>
      <c r="GSP39" s="346"/>
      <c r="GSQ39" s="346"/>
      <c r="GSR39" s="346"/>
      <c r="GSS39" s="346"/>
      <c r="GST39" s="346"/>
      <c r="GSU39" s="346"/>
      <c r="GSV39" s="346"/>
      <c r="GSW39" s="346"/>
      <c r="GSX39" s="346"/>
      <c r="GSY39" s="346"/>
      <c r="GSZ39" s="346"/>
      <c r="GTA39" s="346"/>
      <c r="GTB39" s="346"/>
      <c r="GTC39" s="346"/>
      <c r="GTD39" s="346"/>
      <c r="GTE39" s="346"/>
      <c r="GTF39" s="346"/>
      <c r="GTG39" s="346"/>
      <c r="GTH39" s="346"/>
      <c r="GTI39" s="346"/>
      <c r="GTJ39" s="346"/>
      <c r="GTK39" s="346"/>
      <c r="GTL39" s="346"/>
      <c r="GTM39" s="346"/>
      <c r="GTN39" s="346"/>
      <c r="GTO39" s="346"/>
      <c r="GTP39" s="346"/>
      <c r="GTQ39" s="346"/>
      <c r="GTR39" s="346"/>
      <c r="GTS39" s="346"/>
      <c r="GTT39" s="346"/>
      <c r="GTU39" s="346"/>
      <c r="GTV39" s="346"/>
      <c r="GTW39" s="346"/>
      <c r="GTX39" s="346"/>
      <c r="GTY39" s="346"/>
      <c r="GTZ39" s="346"/>
      <c r="GUA39" s="346"/>
      <c r="GUB39" s="346"/>
      <c r="GUC39" s="346"/>
      <c r="GUD39" s="346"/>
      <c r="GUE39" s="346"/>
      <c r="GUF39" s="346"/>
      <c r="GUG39" s="346"/>
      <c r="GUH39" s="346"/>
      <c r="GUI39" s="346"/>
      <c r="GUJ39" s="346"/>
      <c r="GUK39" s="346"/>
      <c r="GUL39" s="346"/>
      <c r="GUM39" s="346"/>
      <c r="GUN39" s="346"/>
      <c r="GUO39" s="346"/>
      <c r="GUP39" s="346"/>
      <c r="GUQ39" s="346"/>
      <c r="GUR39" s="346"/>
      <c r="GUS39" s="346"/>
      <c r="GUT39" s="346"/>
      <c r="GUU39" s="346"/>
      <c r="GUV39" s="346"/>
      <c r="GUW39" s="346"/>
      <c r="GUX39" s="346"/>
      <c r="GUY39" s="346"/>
      <c r="GUZ39" s="346"/>
      <c r="GVA39" s="346"/>
      <c r="GVB39" s="346"/>
      <c r="GVC39" s="346"/>
      <c r="GVD39" s="346"/>
      <c r="GVE39" s="346"/>
      <c r="GVF39" s="346"/>
      <c r="GVG39" s="346"/>
      <c r="GVH39" s="346"/>
      <c r="GVI39" s="346"/>
      <c r="GVJ39" s="346"/>
      <c r="GVK39" s="346"/>
      <c r="GVL39" s="346"/>
      <c r="GVM39" s="346"/>
      <c r="GVN39" s="346"/>
      <c r="GVO39" s="346"/>
      <c r="GVP39" s="346"/>
      <c r="GVQ39" s="346"/>
      <c r="GVR39" s="346"/>
      <c r="GVS39" s="346"/>
      <c r="GVT39" s="346"/>
      <c r="GVU39" s="346"/>
      <c r="GVV39" s="346"/>
      <c r="GVW39" s="346"/>
      <c r="GVX39" s="346"/>
      <c r="GVY39" s="346"/>
      <c r="GVZ39" s="346"/>
      <c r="GWA39" s="346"/>
      <c r="GWB39" s="346"/>
      <c r="GWC39" s="346"/>
      <c r="GWD39" s="346"/>
      <c r="GWE39" s="346"/>
      <c r="GWF39" s="346"/>
      <c r="GWG39" s="346"/>
      <c r="GWH39" s="346"/>
      <c r="GWI39" s="346"/>
      <c r="GWJ39" s="346"/>
      <c r="GWK39" s="346"/>
      <c r="GWL39" s="346"/>
      <c r="GWM39" s="346"/>
      <c r="GWN39" s="346"/>
      <c r="GWO39" s="346"/>
      <c r="GWP39" s="346"/>
      <c r="GWQ39" s="346"/>
      <c r="GWR39" s="346"/>
      <c r="GWS39" s="346"/>
      <c r="GWT39" s="346"/>
      <c r="GWU39" s="346"/>
      <c r="GWV39" s="346"/>
      <c r="GWW39" s="346"/>
      <c r="GWX39" s="346"/>
      <c r="GWY39" s="346"/>
      <c r="GWZ39" s="346"/>
      <c r="GXA39" s="346"/>
      <c r="GXB39" s="346"/>
      <c r="GXC39" s="346"/>
      <c r="GXD39" s="346"/>
      <c r="GXE39" s="346"/>
      <c r="GXF39" s="346"/>
      <c r="GXG39" s="346"/>
      <c r="GXH39" s="346"/>
      <c r="GXI39" s="346"/>
      <c r="GXJ39" s="346"/>
      <c r="GXK39" s="346"/>
      <c r="GXL39" s="346"/>
      <c r="GXM39" s="346"/>
      <c r="GXN39" s="346"/>
      <c r="GXO39" s="346"/>
      <c r="GXP39" s="346"/>
      <c r="GXQ39" s="346"/>
      <c r="GXR39" s="346"/>
      <c r="GXS39" s="346"/>
      <c r="GXT39" s="346"/>
      <c r="GXU39" s="346"/>
      <c r="GXV39" s="346"/>
      <c r="GXW39" s="346"/>
      <c r="GXX39" s="346"/>
      <c r="GXY39" s="346"/>
      <c r="GXZ39" s="346"/>
      <c r="GYA39" s="346"/>
      <c r="GYB39" s="346"/>
      <c r="GYC39" s="346"/>
      <c r="GYD39" s="346"/>
      <c r="GYE39" s="346"/>
      <c r="GYF39" s="346"/>
      <c r="GYG39" s="346"/>
      <c r="GYH39" s="346"/>
      <c r="GYI39" s="346"/>
      <c r="GYJ39" s="346"/>
      <c r="GYK39" s="346"/>
      <c r="GYL39" s="346"/>
      <c r="GYM39" s="346"/>
      <c r="GYN39" s="346"/>
      <c r="GYO39" s="346"/>
      <c r="GYP39" s="346"/>
      <c r="GYQ39" s="346"/>
      <c r="GYR39" s="346"/>
      <c r="GYS39" s="346"/>
      <c r="GYT39" s="346"/>
      <c r="GYU39" s="346"/>
      <c r="GYV39" s="346"/>
      <c r="GYW39" s="346"/>
      <c r="GYX39" s="346"/>
      <c r="GYY39" s="346"/>
      <c r="GYZ39" s="346"/>
      <c r="GZA39" s="346"/>
      <c r="GZB39" s="346"/>
      <c r="GZC39" s="346"/>
      <c r="GZD39" s="346"/>
      <c r="GZE39" s="346"/>
      <c r="GZF39" s="346"/>
      <c r="GZG39" s="346"/>
      <c r="GZH39" s="346"/>
      <c r="GZI39" s="346"/>
      <c r="GZJ39" s="346"/>
      <c r="GZK39" s="346"/>
      <c r="GZL39" s="346"/>
      <c r="GZM39" s="346"/>
      <c r="GZN39" s="346"/>
      <c r="GZO39" s="346"/>
      <c r="GZP39" s="346"/>
      <c r="GZQ39" s="346"/>
      <c r="GZR39" s="346"/>
      <c r="GZS39" s="346"/>
      <c r="GZT39" s="346"/>
      <c r="GZU39" s="346"/>
      <c r="GZV39" s="346"/>
      <c r="GZW39" s="346"/>
      <c r="GZX39" s="346"/>
      <c r="GZY39" s="346"/>
      <c r="GZZ39" s="346"/>
      <c r="HAA39" s="346"/>
      <c r="HAB39" s="346"/>
      <c r="HAC39" s="346"/>
      <c r="HAD39" s="346"/>
      <c r="HAE39" s="346"/>
      <c r="HAF39" s="346"/>
      <c r="HAG39" s="346"/>
      <c r="HAH39" s="346"/>
      <c r="HAI39" s="346"/>
      <c r="HAJ39" s="346"/>
      <c r="HAK39" s="346"/>
      <c r="HAL39" s="346"/>
      <c r="HAM39" s="346"/>
      <c r="HAN39" s="346"/>
      <c r="HAO39" s="346"/>
      <c r="HAP39" s="346"/>
      <c r="HAQ39" s="346"/>
      <c r="HAR39" s="346"/>
      <c r="HAS39" s="346"/>
      <c r="HAT39" s="346"/>
      <c r="HAU39" s="346"/>
      <c r="HAV39" s="346"/>
      <c r="HAW39" s="346"/>
      <c r="HAX39" s="346"/>
      <c r="HAY39" s="346"/>
      <c r="HAZ39" s="346"/>
      <c r="HBA39" s="346"/>
      <c r="HBB39" s="346"/>
      <c r="HBC39" s="346"/>
      <c r="HBD39" s="346"/>
      <c r="HBE39" s="346"/>
      <c r="HBF39" s="346"/>
      <c r="HBG39" s="346"/>
      <c r="HBH39" s="346"/>
      <c r="HBI39" s="346"/>
      <c r="HBJ39" s="346"/>
      <c r="HBK39" s="346"/>
      <c r="HBL39" s="346"/>
      <c r="HBM39" s="346"/>
      <c r="HBN39" s="346"/>
      <c r="HBO39" s="346"/>
      <c r="HBP39" s="346"/>
      <c r="HBQ39" s="346"/>
      <c r="HBR39" s="346"/>
      <c r="HBS39" s="346"/>
      <c r="HBT39" s="346"/>
      <c r="HBU39" s="346"/>
      <c r="HBV39" s="346"/>
      <c r="HBW39" s="346"/>
      <c r="HBX39" s="346"/>
      <c r="HBY39" s="346"/>
      <c r="HBZ39" s="346"/>
      <c r="HCA39" s="346"/>
      <c r="HCB39" s="346"/>
      <c r="HCC39" s="346"/>
      <c r="HCD39" s="346"/>
      <c r="HCE39" s="346"/>
      <c r="HCF39" s="346"/>
      <c r="HCG39" s="346"/>
      <c r="HCH39" s="346"/>
      <c r="HCI39" s="346"/>
      <c r="HCJ39" s="346"/>
      <c r="HCK39" s="346"/>
      <c r="HCL39" s="346"/>
      <c r="HCM39" s="346"/>
      <c r="HCN39" s="346"/>
      <c r="HCO39" s="346"/>
      <c r="HCP39" s="346"/>
      <c r="HCQ39" s="346"/>
      <c r="HCR39" s="346"/>
      <c r="HCS39" s="346"/>
      <c r="HCT39" s="346"/>
      <c r="HCU39" s="346"/>
      <c r="HCV39" s="346"/>
      <c r="HCW39" s="346"/>
      <c r="HCX39" s="346"/>
      <c r="HCY39" s="346"/>
      <c r="HCZ39" s="346"/>
      <c r="HDA39" s="346"/>
      <c r="HDB39" s="346"/>
      <c r="HDC39" s="346"/>
      <c r="HDD39" s="346"/>
      <c r="HDE39" s="346"/>
      <c r="HDF39" s="346"/>
      <c r="HDG39" s="346"/>
      <c r="HDH39" s="346"/>
      <c r="HDI39" s="346"/>
      <c r="HDJ39" s="346"/>
      <c r="HDK39" s="346"/>
      <c r="HDL39" s="346"/>
      <c r="HDM39" s="346"/>
      <c r="HDN39" s="346"/>
      <c r="HDO39" s="346"/>
      <c r="HDP39" s="346"/>
      <c r="HDQ39" s="346"/>
      <c r="HDR39" s="346"/>
      <c r="HDS39" s="346"/>
      <c r="HDT39" s="346"/>
      <c r="HDU39" s="346"/>
      <c r="HDV39" s="346"/>
      <c r="HDW39" s="346"/>
      <c r="HDX39" s="346"/>
      <c r="HDY39" s="346"/>
      <c r="HDZ39" s="346"/>
      <c r="HEA39" s="346"/>
      <c r="HEB39" s="346"/>
      <c r="HEC39" s="346"/>
      <c r="HED39" s="346"/>
      <c r="HEE39" s="346"/>
      <c r="HEF39" s="346"/>
      <c r="HEG39" s="346"/>
      <c r="HEH39" s="346"/>
      <c r="HEI39" s="346"/>
      <c r="HEJ39" s="346"/>
      <c r="HEK39" s="346"/>
      <c r="HEL39" s="346"/>
      <c r="HEM39" s="346"/>
      <c r="HEN39" s="346"/>
      <c r="HEO39" s="346"/>
      <c r="HEP39" s="346"/>
      <c r="HEQ39" s="346"/>
      <c r="HER39" s="346"/>
      <c r="HES39" s="346"/>
      <c r="HET39" s="346"/>
      <c r="HEU39" s="346"/>
      <c r="HEV39" s="346"/>
      <c r="HEW39" s="346"/>
      <c r="HEX39" s="346"/>
      <c r="HEY39" s="346"/>
      <c r="HEZ39" s="346"/>
      <c r="HFA39" s="346"/>
      <c r="HFB39" s="346"/>
      <c r="HFC39" s="346"/>
      <c r="HFD39" s="346"/>
      <c r="HFE39" s="346"/>
      <c r="HFF39" s="346"/>
      <c r="HFG39" s="346"/>
      <c r="HFH39" s="346"/>
      <c r="HFI39" s="346"/>
      <c r="HFJ39" s="346"/>
      <c r="HFK39" s="346"/>
      <c r="HFL39" s="346"/>
      <c r="HFM39" s="346"/>
      <c r="HFN39" s="346"/>
      <c r="HFO39" s="346"/>
      <c r="HFP39" s="346"/>
      <c r="HFQ39" s="346"/>
      <c r="HFR39" s="346"/>
      <c r="HFS39" s="346"/>
      <c r="HFT39" s="346"/>
      <c r="HFU39" s="346"/>
      <c r="HFV39" s="346"/>
      <c r="HFW39" s="346"/>
      <c r="HFX39" s="346"/>
      <c r="HFY39" s="346"/>
      <c r="HFZ39" s="346"/>
      <c r="HGA39" s="346"/>
      <c r="HGB39" s="346"/>
      <c r="HGC39" s="346"/>
      <c r="HGD39" s="346"/>
      <c r="HGE39" s="346"/>
      <c r="HGF39" s="346"/>
      <c r="HGG39" s="346"/>
      <c r="HGH39" s="346"/>
      <c r="HGI39" s="346"/>
      <c r="HGJ39" s="346"/>
      <c r="HGK39" s="346"/>
      <c r="HGL39" s="346"/>
      <c r="HGM39" s="346"/>
      <c r="HGN39" s="346"/>
      <c r="HGO39" s="346"/>
      <c r="HGP39" s="346"/>
      <c r="HGQ39" s="346"/>
      <c r="HGR39" s="346"/>
      <c r="HGS39" s="346"/>
      <c r="HGT39" s="346"/>
      <c r="HGU39" s="346"/>
      <c r="HGV39" s="346"/>
      <c r="HGW39" s="346"/>
      <c r="HGX39" s="346"/>
      <c r="HGY39" s="346"/>
      <c r="HGZ39" s="346"/>
      <c r="HHA39" s="346"/>
      <c r="HHB39" s="346"/>
      <c r="HHC39" s="346"/>
      <c r="HHD39" s="346"/>
      <c r="HHE39" s="346"/>
      <c r="HHF39" s="346"/>
      <c r="HHG39" s="346"/>
      <c r="HHH39" s="346"/>
      <c r="HHI39" s="346"/>
      <c r="HHJ39" s="346"/>
      <c r="HHK39" s="346"/>
      <c r="HHL39" s="346"/>
      <c r="HHM39" s="346"/>
      <c r="HHN39" s="346"/>
      <c r="HHO39" s="346"/>
      <c r="HHP39" s="346"/>
      <c r="HHQ39" s="346"/>
      <c r="HHR39" s="346"/>
      <c r="HHS39" s="346"/>
    </row>
    <row r="40" spans="1:5635" s="263" customFormat="1" ht="11.25" customHeight="1" x14ac:dyDescent="0.2">
      <c r="A40" s="416" t="s">
        <v>60</v>
      </c>
      <c r="B40" s="347" t="s">
        <v>125</v>
      </c>
      <c r="C40" s="348">
        <v>0.104</v>
      </c>
      <c r="D40" s="348">
        <v>9.2999999999999999E-2</v>
      </c>
      <c r="E40" s="348">
        <v>4.7E-2</v>
      </c>
      <c r="F40" s="348">
        <v>0.24399999999999999</v>
      </c>
      <c r="G40" s="348">
        <v>0.16619999999999999</v>
      </c>
      <c r="H40" s="348">
        <v>0.1013</v>
      </c>
      <c r="I40" s="348">
        <v>6.6699999999999995E-2</v>
      </c>
      <c r="J40" s="348">
        <v>9.0399999999999994E-2</v>
      </c>
      <c r="K40" s="348">
        <v>7.8E-2</v>
      </c>
      <c r="L40" s="348">
        <v>0.13220000000000001</v>
      </c>
      <c r="M40" s="348">
        <v>7.9100000000000004E-2</v>
      </c>
      <c r="N40" s="348">
        <v>6.1699999999999998E-2</v>
      </c>
      <c r="O40" s="348">
        <v>2.92E-2</v>
      </c>
      <c r="P40" s="348">
        <v>5.2499999999999998E-2</v>
      </c>
      <c r="Q40" s="348">
        <v>5.9338000000000002E-2</v>
      </c>
      <c r="R40" s="348">
        <v>1.4774000000000001E-2</v>
      </c>
      <c r="S40" s="348">
        <v>5.5285000000000001E-2</v>
      </c>
      <c r="T40" s="348">
        <v>7.7161999999999994E-2</v>
      </c>
      <c r="U40" s="348">
        <v>3.5026000000000002E-2</v>
      </c>
      <c r="V40" s="348">
        <v>8.7539000000000006E-2</v>
      </c>
      <c r="W40" s="348">
        <v>0.110765</v>
      </c>
      <c r="X40" s="348">
        <v>9.4780000000000003E-2</v>
      </c>
      <c r="Y40" s="348">
        <v>5.5456999999999999E-2</v>
      </c>
      <c r="Z40" s="348">
        <v>0.10437200000000001</v>
      </c>
      <c r="AA40" s="348"/>
      <c r="AB40" s="348"/>
      <c r="AC40" s="348"/>
      <c r="AD40" s="348"/>
      <c r="AE40" s="348"/>
      <c r="AF40" s="348"/>
      <c r="AG40" s="348"/>
      <c r="AH40" s="348"/>
      <c r="AI40" s="348"/>
      <c r="AJ40" s="348"/>
      <c r="AK40" s="348"/>
      <c r="AL40" s="348"/>
      <c r="AM40" s="348"/>
      <c r="AN40" s="348"/>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346"/>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346"/>
      <c r="DR40" s="346"/>
      <c r="DS40" s="346"/>
      <c r="DT40" s="346"/>
      <c r="DU40" s="346"/>
      <c r="DV40" s="346"/>
      <c r="DW40" s="346"/>
      <c r="DX40" s="346"/>
      <c r="DY40" s="346"/>
      <c r="DZ40" s="346"/>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346"/>
      <c r="GI40" s="346"/>
      <c r="GJ40" s="346"/>
      <c r="GK40" s="346"/>
      <c r="GL40" s="346"/>
      <c r="GM40" s="346"/>
      <c r="GN40" s="346"/>
      <c r="GO40" s="346"/>
      <c r="GP40" s="346"/>
      <c r="GQ40" s="346"/>
      <c r="GR40" s="346"/>
      <c r="GS40" s="346"/>
      <c r="GT40" s="346"/>
      <c r="GU40" s="346"/>
      <c r="GV40" s="346"/>
      <c r="GW40" s="346"/>
      <c r="GX40" s="346"/>
      <c r="GY40" s="346"/>
      <c r="GZ40" s="346"/>
      <c r="HA40" s="346"/>
      <c r="HB40" s="346"/>
      <c r="HC40" s="346"/>
      <c r="HD40" s="346"/>
      <c r="HE40" s="346"/>
      <c r="HF40" s="346"/>
      <c r="HG40" s="346"/>
      <c r="HH40" s="346"/>
      <c r="HI40" s="346"/>
      <c r="HJ40" s="346"/>
      <c r="HK40" s="346"/>
      <c r="HL40" s="346"/>
      <c r="HM40" s="346"/>
      <c r="HN40" s="346"/>
      <c r="HO40" s="346"/>
      <c r="HP40" s="346"/>
      <c r="HQ40" s="346"/>
      <c r="HR40" s="346"/>
      <c r="HS40" s="346"/>
      <c r="HT40" s="346"/>
      <c r="HU40" s="346"/>
      <c r="HV40" s="346"/>
      <c r="HW40" s="346"/>
      <c r="HX40" s="346"/>
      <c r="HY40" s="346"/>
      <c r="HZ40" s="346"/>
      <c r="IA40" s="346"/>
      <c r="IB40" s="346"/>
      <c r="IC40" s="346"/>
      <c r="ID40" s="346"/>
      <c r="IE40" s="346"/>
      <c r="IF40" s="346"/>
      <c r="IG40" s="346"/>
      <c r="IH40" s="346"/>
      <c r="II40" s="346"/>
      <c r="IJ40" s="346"/>
      <c r="IK40" s="346"/>
      <c r="IL40" s="346"/>
      <c r="IM40" s="346"/>
      <c r="IN40" s="346"/>
      <c r="IO40" s="346"/>
      <c r="IP40" s="346"/>
      <c r="IQ40" s="346"/>
      <c r="IR40" s="346"/>
      <c r="IS40" s="346"/>
      <c r="IT40" s="346"/>
      <c r="IU40" s="346"/>
      <c r="IV40" s="346"/>
      <c r="IW40" s="346"/>
      <c r="IX40" s="346"/>
      <c r="IY40" s="346"/>
      <c r="IZ40" s="346"/>
      <c r="JA40" s="346"/>
      <c r="JB40" s="346"/>
      <c r="JC40" s="346"/>
      <c r="JD40" s="346"/>
      <c r="JE40" s="346"/>
      <c r="JF40" s="346"/>
      <c r="JG40" s="346"/>
      <c r="JH40" s="346"/>
      <c r="JI40" s="346"/>
      <c r="JJ40" s="346"/>
      <c r="JK40" s="346"/>
      <c r="JL40" s="346"/>
      <c r="JM40" s="346"/>
      <c r="JN40" s="346"/>
      <c r="JO40" s="346"/>
      <c r="JP40" s="346"/>
      <c r="JQ40" s="346"/>
      <c r="JR40" s="346"/>
      <c r="JS40" s="346"/>
      <c r="JT40" s="346"/>
      <c r="JU40" s="346"/>
      <c r="JV40" s="346"/>
      <c r="JW40" s="346"/>
      <c r="JX40" s="346"/>
      <c r="JY40" s="346"/>
      <c r="JZ40" s="346"/>
      <c r="KA40" s="346"/>
      <c r="KB40" s="346"/>
      <c r="KC40" s="346"/>
      <c r="KD40" s="346"/>
      <c r="KE40" s="346"/>
      <c r="KF40" s="346"/>
      <c r="KG40" s="346"/>
      <c r="KH40" s="346"/>
      <c r="KI40" s="346"/>
      <c r="KJ40" s="346"/>
      <c r="KK40" s="346"/>
      <c r="KL40" s="346"/>
      <c r="KM40" s="346"/>
      <c r="KN40" s="346"/>
      <c r="KO40" s="346"/>
      <c r="KP40" s="346"/>
      <c r="KQ40" s="346"/>
      <c r="KR40" s="346"/>
      <c r="KS40" s="346"/>
      <c r="KT40" s="346"/>
      <c r="KU40" s="346"/>
      <c r="KV40" s="346"/>
      <c r="KW40" s="346"/>
      <c r="KX40" s="346"/>
      <c r="KY40" s="346"/>
      <c r="KZ40" s="346"/>
      <c r="LA40" s="346"/>
      <c r="LB40" s="346"/>
      <c r="LC40" s="346"/>
      <c r="LD40" s="346"/>
      <c r="LE40" s="346"/>
      <c r="LF40" s="346"/>
      <c r="LG40" s="346"/>
      <c r="LH40" s="346"/>
      <c r="LI40" s="346"/>
      <c r="LJ40" s="346"/>
      <c r="LK40" s="346"/>
      <c r="LL40" s="346"/>
      <c r="LM40" s="346"/>
      <c r="LN40" s="346"/>
      <c r="LO40" s="346"/>
      <c r="LP40" s="346"/>
      <c r="LQ40" s="346"/>
      <c r="LR40" s="346"/>
      <c r="LS40" s="346"/>
      <c r="LT40" s="346"/>
      <c r="LU40" s="346"/>
      <c r="LV40" s="346"/>
      <c r="LW40" s="346"/>
      <c r="LX40" s="346"/>
      <c r="LY40" s="346"/>
      <c r="LZ40" s="346"/>
      <c r="MA40" s="346"/>
      <c r="MB40" s="346"/>
      <c r="MC40" s="346"/>
      <c r="MD40" s="346"/>
      <c r="ME40" s="346"/>
      <c r="MF40" s="346"/>
      <c r="MG40" s="346"/>
      <c r="MH40" s="346"/>
      <c r="MI40" s="346"/>
      <c r="MJ40" s="346"/>
      <c r="MK40" s="346"/>
      <c r="ML40" s="346"/>
      <c r="MM40" s="346"/>
      <c r="MN40" s="346"/>
      <c r="MO40" s="346"/>
      <c r="MP40" s="346"/>
      <c r="MQ40" s="346"/>
      <c r="MR40" s="346"/>
      <c r="MS40" s="346"/>
      <c r="MT40" s="346"/>
      <c r="MU40" s="346"/>
      <c r="MV40" s="346"/>
      <c r="MW40" s="346"/>
      <c r="MX40" s="346"/>
      <c r="MY40" s="346"/>
      <c r="MZ40" s="346"/>
      <c r="NA40" s="346"/>
      <c r="NB40" s="346"/>
      <c r="NC40" s="346"/>
      <c r="ND40" s="346"/>
      <c r="NE40" s="346"/>
      <c r="NF40" s="346"/>
      <c r="NG40" s="346"/>
      <c r="NH40" s="346"/>
      <c r="NI40" s="346"/>
      <c r="NJ40" s="346"/>
      <c r="NK40" s="346"/>
      <c r="NL40" s="346"/>
      <c r="NM40" s="346"/>
      <c r="NN40" s="346"/>
      <c r="NO40" s="346"/>
      <c r="NP40" s="346"/>
      <c r="NQ40" s="346"/>
      <c r="NR40" s="346"/>
      <c r="NS40" s="346"/>
      <c r="NT40" s="346"/>
      <c r="NU40" s="346"/>
      <c r="NV40" s="346"/>
      <c r="NW40" s="346"/>
      <c r="NX40" s="346"/>
      <c r="NY40" s="346"/>
      <c r="NZ40" s="346"/>
      <c r="OA40" s="346"/>
      <c r="OB40" s="346"/>
      <c r="OC40" s="346"/>
      <c r="OD40" s="346"/>
      <c r="OE40" s="346"/>
      <c r="OF40" s="346"/>
      <c r="OG40" s="346"/>
      <c r="OH40" s="346"/>
      <c r="OI40" s="346"/>
      <c r="OJ40" s="346"/>
      <c r="OK40" s="346"/>
      <c r="OL40" s="346"/>
      <c r="OM40" s="346"/>
      <c r="ON40" s="346"/>
      <c r="OO40" s="346"/>
      <c r="OP40" s="346"/>
      <c r="OQ40" s="346"/>
      <c r="OR40" s="346"/>
      <c r="OS40" s="346"/>
      <c r="OT40" s="346"/>
      <c r="OU40" s="346"/>
      <c r="OV40" s="346"/>
      <c r="OW40" s="346"/>
      <c r="OX40" s="346"/>
      <c r="OY40" s="346"/>
      <c r="OZ40" s="346"/>
      <c r="PA40" s="346"/>
      <c r="PB40" s="346"/>
      <c r="PC40" s="346"/>
      <c r="PD40" s="346"/>
      <c r="PE40" s="346"/>
      <c r="PF40" s="346"/>
      <c r="PG40" s="346"/>
      <c r="PH40" s="346"/>
      <c r="PI40" s="346"/>
      <c r="PJ40" s="346"/>
      <c r="PK40" s="346"/>
      <c r="PL40" s="346"/>
      <c r="PM40" s="346"/>
      <c r="PN40" s="346"/>
      <c r="PO40" s="346"/>
      <c r="PP40" s="346"/>
      <c r="PQ40" s="346"/>
      <c r="PR40" s="346"/>
      <c r="PS40" s="346"/>
      <c r="PT40" s="346"/>
      <c r="PU40" s="346"/>
      <c r="PV40" s="346"/>
      <c r="PW40" s="346"/>
      <c r="PX40" s="346"/>
      <c r="PY40" s="346"/>
      <c r="PZ40" s="346"/>
      <c r="QA40" s="346"/>
      <c r="QB40" s="346"/>
      <c r="QC40" s="346"/>
      <c r="QD40" s="346"/>
      <c r="QE40" s="346"/>
      <c r="QF40" s="346"/>
      <c r="QG40" s="346"/>
      <c r="QH40" s="346"/>
      <c r="QI40" s="346"/>
      <c r="QJ40" s="346"/>
      <c r="QK40" s="346"/>
      <c r="QL40" s="346"/>
      <c r="QM40" s="346"/>
      <c r="QN40" s="346"/>
      <c r="QO40" s="346"/>
      <c r="QP40" s="346"/>
      <c r="QQ40" s="346"/>
      <c r="QR40" s="346"/>
      <c r="QS40" s="346"/>
      <c r="QT40" s="346"/>
      <c r="QU40" s="346"/>
      <c r="QV40" s="346"/>
      <c r="QW40" s="346"/>
      <c r="QX40" s="346"/>
      <c r="QY40" s="346"/>
      <c r="QZ40" s="346"/>
      <c r="RA40" s="346"/>
      <c r="RB40" s="346"/>
      <c r="RC40" s="346"/>
      <c r="RD40" s="346"/>
      <c r="RE40" s="346"/>
      <c r="RF40" s="346"/>
      <c r="RG40" s="346"/>
      <c r="RH40" s="346"/>
      <c r="RI40" s="346"/>
      <c r="RJ40" s="346"/>
      <c r="RK40" s="346"/>
      <c r="RL40" s="346"/>
      <c r="RM40" s="346"/>
      <c r="RN40" s="346"/>
      <c r="RO40" s="346"/>
      <c r="RP40" s="346"/>
      <c r="RQ40" s="346"/>
      <c r="RR40" s="346"/>
      <c r="RS40" s="346"/>
      <c r="RT40" s="346"/>
      <c r="RU40" s="346"/>
      <c r="RV40" s="346"/>
      <c r="RW40" s="346"/>
      <c r="RX40" s="346"/>
      <c r="RY40" s="346"/>
      <c r="RZ40" s="346"/>
      <c r="SA40" s="346"/>
      <c r="SB40" s="346"/>
      <c r="SC40" s="346"/>
      <c r="SD40" s="346"/>
      <c r="SE40" s="346"/>
      <c r="SF40" s="346"/>
      <c r="SG40" s="346"/>
      <c r="SH40" s="346"/>
      <c r="SI40" s="346"/>
      <c r="SJ40" s="346"/>
      <c r="SK40" s="346"/>
      <c r="SL40" s="346"/>
      <c r="SM40" s="346"/>
      <c r="SN40" s="346"/>
      <c r="SO40" s="346"/>
      <c r="SP40" s="346"/>
      <c r="SQ40" s="346"/>
      <c r="SR40" s="346"/>
      <c r="SS40" s="346"/>
      <c r="ST40" s="346"/>
      <c r="SU40" s="346"/>
      <c r="SV40" s="346"/>
      <c r="SW40" s="346"/>
      <c r="SX40" s="346"/>
      <c r="SY40" s="346"/>
      <c r="SZ40" s="346"/>
      <c r="TA40" s="346"/>
      <c r="TB40" s="346"/>
      <c r="TC40" s="346"/>
      <c r="TD40" s="346"/>
      <c r="TE40" s="346"/>
      <c r="TF40" s="346"/>
      <c r="TG40" s="346"/>
      <c r="TH40" s="346"/>
      <c r="TI40" s="346"/>
      <c r="TJ40" s="346"/>
      <c r="TK40" s="346"/>
      <c r="TL40" s="346"/>
      <c r="TM40" s="346"/>
      <c r="TN40" s="346"/>
      <c r="TO40" s="346"/>
      <c r="TP40" s="346"/>
      <c r="TQ40" s="346"/>
      <c r="TR40" s="346"/>
      <c r="TS40" s="346"/>
      <c r="TT40" s="346"/>
      <c r="TU40" s="346"/>
      <c r="TV40" s="346"/>
      <c r="TW40" s="346"/>
      <c r="TX40" s="346"/>
      <c r="TY40" s="346"/>
      <c r="TZ40" s="346"/>
      <c r="UA40" s="346"/>
      <c r="UB40" s="346"/>
      <c r="UC40" s="346"/>
      <c r="UD40" s="346"/>
      <c r="UE40" s="346"/>
      <c r="UF40" s="346"/>
      <c r="UG40" s="346"/>
      <c r="UH40" s="346"/>
      <c r="UI40" s="346"/>
      <c r="UJ40" s="346"/>
      <c r="UK40" s="346"/>
      <c r="UL40" s="346"/>
      <c r="UM40" s="346"/>
      <c r="UN40" s="346"/>
      <c r="UO40" s="346"/>
      <c r="UP40" s="346"/>
      <c r="UQ40" s="346"/>
      <c r="UR40" s="346"/>
      <c r="US40" s="346"/>
      <c r="UT40" s="346"/>
      <c r="UU40" s="346"/>
      <c r="UV40" s="346"/>
      <c r="UW40" s="346"/>
      <c r="UX40" s="346"/>
      <c r="UY40" s="346"/>
      <c r="UZ40" s="346"/>
      <c r="VA40" s="346"/>
      <c r="VB40" s="346"/>
      <c r="VC40" s="346"/>
      <c r="VD40" s="346"/>
      <c r="VE40" s="346"/>
      <c r="VF40" s="346"/>
      <c r="VG40" s="346"/>
      <c r="VH40" s="346"/>
      <c r="VI40" s="346"/>
      <c r="VJ40" s="346"/>
      <c r="VK40" s="346"/>
      <c r="VL40" s="346"/>
      <c r="VM40" s="346"/>
      <c r="VN40" s="346"/>
      <c r="VO40" s="346"/>
      <c r="VP40" s="346"/>
      <c r="VQ40" s="346"/>
      <c r="VR40" s="346"/>
      <c r="VS40" s="346"/>
      <c r="VT40" s="346"/>
      <c r="VU40" s="346"/>
      <c r="VV40" s="346"/>
      <c r="VW40" s="346"/>
      <c r="VX40" s="346"/>
      <c r="VY40" s="346"/>
      <c r="VZ40" s="346"/>
      <c r="WA40" s="346"/>
      <c r="WB40" s="346"/>
      <c r="WC40" s="346"/>
      <c r="WD40" s="346"/>
      <c r="WE40" s="346"/>
      <c r="WF40" s="346"/>
      <c r="WG40" s="346"/>
      <c r="WH40" s="346"/>
      <c r="WI40" s="346"/>
      <c r="WJ40" s="346"/>
      <c r="WK40" s="346"/>
      <c r="WL40" s="346"/>
      <c r="WM40" s="346"/>
      <c r="WN40" s="346"/>
      <c r="WO40" s="346"/>
      <c r="WP40" s="346"/>
      <c r="WQ40" s="346"/>
      <c r="WR40" s="346"/>
      <c r="WS40" s="346"/>
      <c r="WT40" s="346"/>
      <c r="WU40" s="346"/>
      <c r="WV40" s="346"/>
      <c r="WW40" s="346"/>
      <c r="WX40" s="346"/>
      <c r="WY40" s="346"/>
      <c r="WZ40" s="346"/>
      <c r="XA40" s="346"/>
      <c r="XB40" s="346"/>
      <c r="XC40" s="346"/>
      <c r="XD40" s="346"/>
      <c r="XE40" s="346"/>
      <c r="XF40" s="346"/>
      <c r="XG40" s="346"/>
      <c r="XH40" s="346"/>
      <c r="XI40" s="346"/>
      <c r="XJ40" s="346"/>
      <c r="XK40" s="346"/>
      <c r="XL40" s="346"/>
      <c r="XM40" s="346"/>
      <c r="XN40" s="346"/>
      <c r="XO40" s="346"/>
      <c r="XP40" s="346"/>
      <c r="XQ40" s="346"/>
      <c r="XR40" s="346"/>
      <c r="XS40" s="346"/>
      <c r="XT40" s="346"/>
      <c r="XU40" s="346"/>
      <c r="XV40" s="346"/>
      <c r="XW40" s="346"/>
      <c r="XX40" s="346"/>
      <c r="XY40" s="346"/>
      <c r="XZ40" s="346"/>
      <c r="YA40" s="346"/>
      <c r="YB40" s="346"/>
      <c r="YC40" s="346"/>
      <c r="YD40" s="346"/>
      <c r="YE40" s="346"/>
      <c r="YF40" s="346"/>
      <c r="YG40" s="346"/>
      <c r="YH40" s="346"/>
      <c r="YI40" s="346"/>
      <c r="YJ40" s="346"/>
      <c r="YK40" s="346"/>
      <c r="YL40" s="346"/>
      <c r="YM40" s="346"/>
      <c r="YN40" s="346"/>
      <c r="YO40" s="346"/>
      <c r="YP40" s="346"/>
      <c r="YQ40" s="346"/>
      <c r="YR40" s="346"/>
      <c r="YS40" s="346"/>
      <c r="YT40" s="346"/>
      <c r="YU40" s="346"/>
      <c r="YV40" s="346"/>
      <c r="YW40" s="346"/>
      <c r="YX40" s="346"/>
      <c r="YY40" s="346"/>
      <c r="YZ40" s="346"/>
      <c r="ZA40" s="346"/>
      <c r="ZB40" s="346"/>
      <c r="ZC40" s="346"/>
      <c r="ZD40" s="346"/>
      <c r="ZE40" s="346"/>
      <c r="ZF40" s="346"/>
      <c r="ZG40" s="346"/>
      <c r="ZH40" s="346"/>
      <c r="ZI40" s="346"/>
      <c r="ZJ40" s="346"/>
      <c r="ZK40" s="346"/>
      <c r="ZL40" s="346"/>
      <c r="ZM40" s="346"/>
      <c r="ZN40" s="346"/>
      <c r="ZO40" s="346"/>
      <c r="ZP40" s="346"/>
      <c r="ZQ40" s="346"/>
      <c r="ZR40" s="346"/>
      <c r="ZS40" s="346"/>
      <c r="ZT40" s="346"/>
      <c r="ZU40" s="346"/>
      <c r="ZV40" s="346"/>
      <c r="ZW40" s="346"/>
      <c r="ZX40" s="346"/>
      <c r="ZY40" s="346"/>
      <c r="ZZ40" s="346"/>
      <c r="AAA40" s="346"/>
      <c r="AAB40" s="346"/>
      <c r="AAC40" s="346"/>
      <c r="AAD40" s="346"/>
      <c r="AAE40" s="346"/>
      <c r="AAF40" s="346"/>
      <c r="AAG40" s="346"/>
      <c r="AAH40" s="346"/>
      <c r="AAI40" s="346"/>
      <c r="AAJ40" s="346"/>
      <c r="AAK40" s="346"/>
      <c r="AAL40" s="346"/>
      <c r="AAM40" s="346"/>
      <c r="AAN40" s="346"/>
      <c r="AAO40" s="346"/>
      <c r="AAP40" s="346"/>
      <c r="AAQ40" s="346"/>
      <c r="AAR40" s="346"/>
      <c r="AAS40" s="346"/>
      <c r="AAT40" s="346"/>
      <c r="AAU40" s="346"/>
      <c r="AAV40" s="346"/>
      <c r="AAW40" s="346"/>
      <c r="AAX40" s="346"/>
      <c r="AAY40" s="346"/>
      <c r="AAZ40" s="346"/>
      <c r="ABA40" s="346"/>
      <c r="ABB40" s="346"/>
      <c r="ABC40" s="346"/>
      <c r="ABD40" s="346"/>
      <c r="ABE40" s="346"/>
      <c r="ABF40" s="346"/>
      <c r="ABG40" s="346"/>
      <c r="ABH40" s="346"/>
      <c r="ABI40" s="346"/>
      <c r="ABJ40" s="346"/>
      <c r="ABK40" s="346"/>
      <c r="ABL40" s="346"/>
      <c r="ABM40" s="346"/>
      <c r="ABN40" s="346"/>
      <c r="ABO40" s="346"/>
      <c r="ABP40" s="346"/>
      <c r="ABQ40" s="346"/>
      <c r="ABR40" s="346"/>
      <c r="ABS40" s="346"/>
      <c r="ABT40" s="346"/>
      <c r="ABU40" s="346"/>
      <c r="ABV40" s="346"/>
      <c r="ABW40" s="346"/>
      <c r="ABX40" s="346"/>
      <c r="ABY40" s="346"/>
      <c r="ABZ40" s="346"/>
      <c r="ACA40" s="346"/>
      <c r="ACB40" s="346"/>
      <c r="ACC40" s="346"/>
      <c r="ACD40" s="346"/>
      <c r="ACE40" s="346"/>
      <c r="ACF40" s="346"/>
      <c r="ACG40" s="346"/>
      <c r="ACH40" s="346"/>
      <c r="ACI40" s="346"/>
      <c r="ACJ40" s="346"/>
      <c r="ACK40" s="346"/>
      <c r="ACL40" s="346"/>
      <c r="ACM40" s="346"/>
      <c r="ACN40" s="346"/>
      <c r="ACO40" s="346"/>
      <c r="ACP40" s="346"/>
      <c r="ACQ40" s="346"/>
      <c r="ACR40" s="346"/>
      <c r="ACS40" s="346"/>
      <c r="ACT40" s="346"/>
      <c r="ACU40" s="346"/>
      <c r="ACV40" s="346"/>
      <c r="ACW40" s="346"/>
      <c r="ACX40" s="346"/>
      <c r="ACY40" s="346"/>
      <c r="ACZ40" s="346"/>
      <c r="ADA40" s="346"/>
      <c r="ADB40" s="346"/>
      <c r="ADC40" s="346"/>
      <c r="ADD40" s="346"/>
      <c r="ADE40" s="346"/>
      <c r="ADF40" s="346"/>
      <c r="ADG40" s="346"/>
      <c r="ADH40" s="346"/>
      <c r="ADI40" s="346"/>
      <c r="ADJ40" s="346"/>
      <c r="ADK40" s="346"/>
      <c r="ADL40" s="346"/>
      <c r="ADM40" s="346"/>
      <c r="ADN40" s="346"/>
      <c r="ADO40" s="346"/>
      <c r="ADP40" s="346"/>
      <c r="ADQ40" s="346"/>
      <c r="ADR40" s="346"/>
      <c r="ADS40" s="346"/>
      <c r="ADT40" s="346"/>
      <c r="ADU40" s="346"/>
      <c r="ADV40" s="346"/>
      <c r="ADW40" s="346"/>
      <c r="ADX40" s="346"/>
      <c r="ADY40" s="346"/>
      <c r="ADZ40" s="346"/>
      <c r="AEA40" s="346"/>
      <c r="AEB40" s="346"/>
      <c r="AEC40" s="346"/>
      <c r="AED40" s="346"/>
      <c r="AEE40" s="346"/>
      <c r="AEF40" s="346"/>
      <c r="AEG40" s="346"/>
      <c r="AEH40" s="346"/>
      <c r="AEI40" s="346"/>
      <c r="AEJ40" s="346"/>
      <c r="AEK40" s="346"/>
      <c r="AEL40" s="346"/>
      <c r="AEM40" s="346"/>
      <c r="AEN40" s="346"/>
      <c r="AEO40" s="346"/>
      <c r="AEP40" s="346"/>
      <c r="AEQ40" s="346"/>
      <c r="AER40" s="346"/>
      <c r="AES40" s="346"/>
      <c r="AET40" s="346"/>
      <c r="AEU40" s="346"/>
      <c r="AEV40" s="346"/>
      <c r="AEW40" s="346"/>
      <c r="AEX40" s="346"/>
      <c r="AEY40" s="346"/>
      <c r="AEZ40" s="346"/>
      <c r="AFA40" s="346"/>
      <c r="AFB40" s="346"/>
      <c r="AFC40" s="346"/>
      <c r="AFD40" s="346"/>
      <c r="AFE40" s="346"/>
      <c r="AFF40" s="346"/>
      <c r="AFG40" s="346"/>
      <c r="AFH40" s="346"/>
      <c r="AFI40" s="346"/>
      <c r="AFJ40" s="346"/>
      <c r="AFK40" s="346"/>
      <c r="AFL40" s="346"/>
      <c r="AFM40" s="346"/>
      <c r="AFN40" s="346"/>
      <c r="AFO40" s="346"/>
      <c r="AFP40" s="346"/>
      <c r="AFQ40" s="346"/>
      <c r="AFR40" s="346"/>
      <c r="AFS40" s="346"/>
      <c r="AFT40" s="346"/>
      <c r="AFU40" s="346"/>
      <c r="AFV40" s="346"/>
      <c r="AFW40" s="346"/>
      <c r="AFX40" s="346"/>
      <c r="AFY40" s="346"/>
      <c r="AFZ40" s="346"/>
      <c r="AGA40" s="346"/>
      <c r="AGB40" s="346"/>
      <c r="AGC40" s="346"/>
      <c r="AGD40" s="346"/>
      <c r="AGE40" s="346"/>
      <c r="AGF40" s="346"/>
      <c r="AGG40" s="346"/>
      <c r="AGH40" s="346"/>
      <c r="AGI40" s="346"/>
      <c r="AGJ40" s="346"/>
      <c r="AGK40" s="346"/>
      <c r="AGL40" s="346"/>
      <c r="AGM40" s="346"/>
      <c r="AGN40" s="346"/>
      <c r="AGO40" s="346"/>
      <c r="AGP40" s="346"/>
      <c r="AGQ40" s="346"/>
      <c r="AGR40" s="346"/>
      <c r="AGS40" s="346"/>
      <c r="AGT40" s="346"/>
      <c r="AGU40" s="346"/>
      <c r="AGV40" s="346"/>
      <c r="AGW40" s="346"/>
      <c r="AGX40" s="346"/>
      <c r="AGY40" s="346"/>
      <c r="AGZ40" s="346"/>
      <c r="AHA40" s="346"/>
      <c r="AHB40" s="346"/>
      <c r="AHC40" s="346"/>
      <c r="AHD40" s="346"/>
      <c r="AHE40" s="346"/>
      <c r="AHF40" s="346"/>
      <c r="AHG40" s="346"/>
      <c r="AHH40" s="346"/>
      <c r="AHI40" s="346"/>
      <c r="AHJ40" s="346"/>
      <c r="AHK40" s="346"/>
      <c r="AHL40" s="346"/>
      <c r="AHM40" s="346"/>
      <c r="AHN40" s="346"/>
      <c r="AHO40" s="346"/>
      <c r="AHP40" s="346"/>
      <c r="AHQ40" s="346"/>
      <c r="AHR40" s="346"/>
      <c r="AHS40" s="346"/>
      <c r="AHT40" s="346"/>
      <c r="AHU40" s="346"/>
      <c r="AHV40" s="346"/>
      <c r="AHW40" s="346"/>
      <c r="AHX40" s="346"/>
      <c r="AHY40" s="346"/>
      <c r="AHZ40" s="346"/>
      <c r="AIA40" s="346"/>
      <c r="AIB40" s="346"/>
      <c r="AIC40" s="346"/>
      <c r="AID40" s="346"/>
      <c r="AIE40" s="346"/>
      <c r="AIF40" s="346"/>
      <c r="AIG40" s="346"/>
      <c r="AIH40" s="346"/>
      <c r="AII40" s="346"/>
      <c r="AIJ40" s="346"/>
      <c r="AIK40" s="346"/>
      <c r="AIL40" s="346"/>
      <c r="AIM40" s="346"/>
      <c r="AIN40" s="346"/>
      <c r="AIO40" s="346"/>
      <c r="AIP40" s="346"/>
      <c r="AIQ40" s="346"/>
      <c r="AIR40" s="346"/>
      <c r="AIS40" s="346"/>
      <c r="AIT40" s="346"/>
      <c r="AIU40" s="346"/>
      <c r="AIV40" s="346"/>
      <c r="AIW40" s="346"/>
      <c r="AIX40" s="346"/>
      <c r="AIY40" s="346"/>
      <c r="AIZ40" s="346"/>
      <c r="AJA40" s="346"/>
      <c r="AJB40" s="346"/>
      <c r="AJC40" s="346"/>
      <c r="AJD40" s="346"/>
      <c r="AJE40" s="346"/>
      <c r="AJF40" s="346"/>
      <c r="AJG40" s="346"/>
      <c r="AJH40" s="346"/>
      <c r="AJI40" s="346"/>
      <c r="AJJ40" s="346"/>
      <c r="AJK40" s="346"/>
      <c r="AJL40" s="346"/>
      <c r="AJM40" s="346"/>
      <c r="AJN40" s="346"/>
      <c r="AJO40" s="346"/>
      <c r="AJP40" s="346"/>
      <c r="AJQ40" s="346"/>
      <c r="AJR40" s="346"/>
      <c r="AJS40" s="346"/>
      <c r="AJT40" s="346"/>
      <c r="AJU40" s="346"/>
      <c r="AJV40" s="346"/>
      <c r="AJW40" s="346"/>
      <c r="AJX40" s="346"/>
      <c r="AJY40" s="346"/>
      <c r="AJZ40" s="346"/>
      <c r="AKA40" s="346"/>
      <c r="AKB40" s="346"/>
      <c r="AKC40" s="346"/>
      <c r="AKD40" s="346"/>
      <c r="AKE40" s="346"/>
      <c r="AKF40" s="346"/>
      <c r="AKG40" s="346"/>
      <c r="AKH40" s="346"/>
      <c r="AKI40" s="346"/>
      <c r="AKJ40" s="346"/>
      <c r="AKK40" s="346"/>
      <c r="AKL40" s="346"/>
      <c r="AKM40" s="346"/>
      <c r="AKN40" s="346"/>
      <c r="AKO40" s="346"/>
      <c r="AKP40" s="346"/>
      <c r="AKQ40" s="346"/>
      <c r="AKR40" s="346"/>
      <c r="AKS40" s="346"/>
      <c r="AKT40" s="346"/>
      <c r="AKU40" s="346"/>
      <c r="AKV40" s="346"/>
      <c r="AKW40" s="346"/>
      <c r="AKX40" s="346"/>
      <c r="AKY40" s="346"/>
      <c r="AKZ40" s="346"/>
      <c r="ALA40" s="346"/>
      <c r="ALB40" s="346"/>
      <c r="ALC40" s="346"/>
      <c r="ALD40" s="346"/>
      <c r="ALE40" s="346"/>
      <c r="ALF40" s="346"/>
      <c r="ALG40" s="346"/>
      <c r="ALH40" s="346"/>
      <c r="ALI40" s="346"/>
      <c r="ALJ40" s="346"/>
      <c r="ALK40" s="346"/>
      <c r="ALL40" s="346"/>
      <c r="ALM40" s="346"/>
      <c r="ALN40" s="346"/>
      <c r="ALO40" s="346"/>
      <c r="ALP40" s="346"/>
      <c r="ALQ40" s="346"/>
      <c r="ALR40" s="346"/>
      <c r="ALS40" s="346"/>
      <c r="ALT40" s="346"/>
      <c r="ALU40" s="346"/>
      <c r="ALV40" s="346"/>
      <c r="ALW40" s="346"/>
      <c r="ALX40" s="346"/>
      <c r="ALY40" s="346"/>
      <c r="ALZ40" s="346"/>
      <c r="AMA40" s="346"/>
      <c r="AMB40" s="346"/>
      <c r="AMC40" s="346"/>
      <c r="AMD40" s="346"/>
      <c r="AME40" s="346"/>
      <c r="AMF40" s="346"/>
      <c r="AMG40" s="346"/>
      <c r="AMH40" s="346"/>
      <c r="AMI40" s="346"/>
      <c r="AMJ40" s="346"/>
      <c r="AMK40" s="346"/>
      <c r="AML40" s="346"/>
      <c r="AMM40" s="346"/>
      <c r="AMN40" s="346"/>
      <c r="AMO40" s="346"/>
      <c r="AMP40" s="346"/>
      <c r="AMQ40" s="346"/>
      <c r="AMR40" s="346"/>
      <c r="AMS40" s="346"/>
      <c r="AMT40" s="346"/>
      <c r="AMU40" s="346"/>
      <c r="AMV40" s="346"/>
      <c r="AMW40" s="346"/>
      <c r="AMX40" s="346"/>
      <c r="AMY40" s="346"/>
      <c r="AMZ40" s="346"/>
      <c r="ANA40" s="346"/>
      <c r="ANB40" s="346"/>
      <c r="ANC40" s="346"/>
      <c r="AND40" s="346"/>
      <c r="ANE40" s="346"/>
      <c r="ANF40" s="346"/>
      <c r="ANG40" s="346"/>
      <c r="ANH40" s="346"/>
      <c r="ANI40" s="346"/>
      <c r="ANJ40" s="346"/>
      <c r="ANK40" s="346"/>
      <c r="ANL40" s="346"/>
      <c r="ANM40" s="346"/>
      <c r="ANN40" s="346"/>
      <c r="ANO40" s="346"/>
      <c r="ANP40" s="346"/>
      <c r="ANQ40" s="346"/>
      <c r="ANR40" s="346"/>
      <c r="ANS40" s="346"/>
      <c r="ANT40" s="346"/>
      <c r="ANU40" s="346"/>
      <c r="ANV40" s="346"/>
      <c r="ANW40" s="346"/>
      <c r="ANX40" s="346"/>
      <c r="ANY40" s="346"/>
      <c r="ANZ40" s="346"/>
      <c r="AOA40" s="346"/>
      <c r="AOB40" s="346"/>
      <c r="AOC40" s="346"/>
      <c r="AOD40" s="346"/>
      <c r="AOE40" s="346"/>
      <c r="AOF40" s="346"/>
      <c r="AOG40" s="346"/>
      <c r="AOH40" s="346"/>
      <c r="AOI40" s="346"/>
      <c r="AOJ40" s="346"/>
      <c r="AOK40" s="346"/>
      <c r="AOL40" s="346"/>
      <c r="AOM40" s="346"/>
      <c r="AON40" s="346"/>
      <c r="AOO40" s="346"/>
      <c r="AOP40" s="346"/>
      <c r="AOQ40" s="346"/>
      <c r="AOR40" s="346"/>
      <c r="AOS40" s="346"/>
      <c r="AOT40" s="346"/>
      <c r="AOU40" s="346"/>
      <c r="AOV40" s="346"/>
      <c r="AOW40" s="346"/>
      <c r="AOX40" s="346"/>
      <c r="AOY40" s="346"/>
      <c r="AOZ40" s="346"/>
      <c r="APA40" s="346"/>
      <c r="APB40" s="346"/>
      <c r="APC40" s="346"/>
      <c r="APD40" s="346"/>
      <c r="APE40" s="346"/>
      <c r="APF40" s="346"/>
      <c r="APG40" s="346"/>
      <c r="APH40" s="346"/>
      <c r="API40" s="346"/>
      <c r="APJ40" s="346"/>
      <c r="APK40" s="346"/>
      <c r="APL40" s="346"/>
      <c r="APM40" s="346"/>
      <c r="APN40" s="346"/>
      <c r="APO40" s="346"/>
      <c r="APP40" s="346"/>
      <c r="APQ40" s="346"/>
      <c r="APR40" s="346"/>
      <c r="APS40" s="346"/>
      <c r="APT40" s="346"/>
      <c r="APU40" s="346"/>
      <c r="APV40" s="346"/>
      <c r="APW40" s="346"/>
      <c r="APX40" s="346"/>
      <c r="APY40" s="346"/>
      <c r="APZ40" s="346"/>
      <c r="AQA40" s="346"/>
      <c r="AQB40" s="346"/>
      <c r="AQC40" s="346"/>
      <c r="AQD40" s="346"/>
      <c r="AQE40" s="346"/>
      <c r="AQF40" s="346"/>
      <c r="AQG40" s="346"/>
      <c r="AQH40" s="346"/>
      <c r="AQI40" s="346"/>
      <c r="AQJ40" s="346"/>
      <c r="AQK40" s="346"/>
      <c r="AQL40" s="346"/>
      <c r="AQM40" s="346"/>
      <c r="AQN40" s="346"/>
      <c r="AQO40" s="346"/>
      <c r="AQP40" s="346"/>
      <c r="AQQ40" s="346"/>
      <c r="AQR40" s="346"/>
      <c r="AQS40" s="346"/>
      <c r="AQT40" s="346"/>
      <c r="AQU40" s="346"/>
      <c r="AQV40" s="346"/>
      <c r="AQW40" s="346"/>
      <c r="AQX40" s="346"/>
      <c r="AQY40" s="346"/>
      <c r="AQZ40" s="346"/>
      <c r="ARA40" s="346"/>
      <c r="ARB40" s="346"/>
      <c r="ARC40" s="346"/>
      <c r="ARD40" s="346"/>
      <c r="ARE40" s="346"/>
      <c r="ARF40" s="346"/>
      <c r="ARG40" s="346"/>
      <c r="ARH40" s="346"/>
      <c r="ARI40" s="346"/>
      <c r="ARJ40" s="346"/>
      <c r="ARK40" s="346"/>
      <c r="ARL40" s="346"/>
      <c r="ARM40" s="346"/>
      <c r="ARN40" s="346"/>
      <c r="ARO40" s="346"/>
      <c r="ARP40" s="346"/>
      <c r="ARQ40" s="346"/>
      <c r="ARR40" s="346"/>
      <c r="ARS40" s="346"/>
      <c r="ART40" s="346"/>
      <c r="ARU40" s="346"/>
      <c r="ARV40" s="346"/>
      <c r="ARW40" s="346"/>
      <c r="ARX40" s="346"/>
      <c r="ARY40" s="346"/>
      <c r="ARZ40" s="346"/>
      <c r="ASA40" s="346"/>
      <c r="ASB40" s="346"/>
      <c r="ASC40" s="346"/>
      <c r="ASD40" s="346"/>
      <c r="ASE40" s="346"/>
      <c r="ASF40" s="346"/>
      <c r="ASG40" s="346"/>
      <c r="ASH40" s="346"/>
      <c r="ASI40" s="346"/>
      <c r="ASJ40" s="346"/>
      <c r="ASK40" s="346"/>
      <c r="ASL40" s="346"/>
      <c r="ASM40" s="346"/>
      <c r="ASN40" s="346"/>
      <c r="ASO40" s="346"/>
      <c r="ASP40" s="346"/>
      <c r="ASQ40" s="346"/>
      <c r="ASR40" s="346"/>
      <c r="ASS40" s="346"/>
      <c r="AST40" s="346"/>
      <c r="ASU40" s="346"/>
      <c r="ASV40" s="346"/>
      <c r="ASW40" s="346"/>
      <c r="ASX40" s="346"/>
      <c r="ASY40" s="346"/>
      <c r="ASZ40" s="346"/>
      <c r="ATA40" s="346"/>
      <c r="ATB40" s="346"/>
      <c r="ATC40" s="346"/>
      <c r="ATD40" s="346"/>
      <c r="ATE40" s="346"/>
      <c r="ATF40" s="346"/>
      <c r="ATG40" s="346"/>
      <c r="ATH40" s="346"/>
      <c r="ATI40" s="346"/>
      <c r="ATJ40" s="346"/>
      <c r="ATK40" s="346"/>
      <c r="ATL40" s="346"/>
      <c r="ATM40" s="346"/>
      <c r="ATN40" s="346"/>
      <c r="ATO40" s="346"/>
      <c r="ATP40" s="346"/>
      <c r="ATQ40" s="346"/>
      <c r="ATR40" s="346"/>
      <c r="ATS40" s="346"/>
      <c r="ATT40" s="346"/>
      <c r="ATU40" s="346"/>
      <c r="ATV40" s="346"/>
      <c r="ATW40" s="346"/>
      <c r="ATX40" s="346"/>
      <c r="ATY40" s="346"/>
      <c r="ATZ40" s="346"/>
      <c r="AUA40" s="346"/>
      <c r="AUB40" s="346"/>
      <c r="AUC40" s="346"/>
      <c r="AUD40" s="346"/>
      <c r="AUE40" s="346"/>
      <c r="AUF40" s="346"/>
      <c r="AUG40" s="346"/>
      <c r="AUH40" s="346"/>
      <c r="AUI40" s="346"/>
      <c r="AUJ40" s="346"/>
      <c r="AUK40" s="346"/>
      <c r="AUL40" s="346"/>
      <c r="AUM40" s="346"/>
      <c r="AUN40" s="346"/>
      <c r="AUO40" s="346"/>
      <c r="AUP40" s="346"/>
      <c r="AUQ40" s="346"/>
      <c r="AUR40" s="346"/>
      <c r="AUS40" s="346"/>
      <c r="AUT40" s="346"/>
      <c r="AUU40" s="346"/>
      <c r="AUV40" s="346"/>
      <c r="AUW40" s="346"/>
      <c r="AUX40" s="346"/>
      <c r="AUY40" s="346"/>
      <c r="AUZ40" s="346"/>
      <c r="AVA40" s="346"/>
      <c r="AVB40" s="346"/>
      <c r="AVC40" s="346"/>
      <c r="AVD40" s="346"/>
      <c r="AVE40" s="346"/>
      <c r="AVF40" s="346"/>
      <c r="AVG40" s="346"/>
      <c r="AVH40" s="346"/>
      <c r="AVI40" s="346"/>
      <c r="AVJ40" s="346"/>
      <c r="AVK40" s="346"/>
      <c r="AVL40" s="346"/>
      <c r="AVM40" s="346"/>
      <c r="AVN40" s="346"/>
      <c r="AVO40" s="346"/>
      <c r="AVP40" s="346"/>
      <c r="AVQ40" s="346"/>
      <c r="AVR40" s="346"/>
      <c r="AVS40" s="346"/>
      <c r="AVT40" s="346"/>
      <c r="AVU40" s="346"/>
      <c r="AVV40" s="346"/>
      <c r="AVW40" s="346"/>
      <c r="AVX40" s="346"/>
      <c r="AVY40" s="346"/>
      <c r="AVZ40" s="346"/>
      <c r="AWA40" s="346"/>
      <c r="AWB40" s="346"/>
      <c r="AWC40" s="346"/>
      <c r="AWD40" s="346"/>
      <c r="AWE40" s="346"/>
      <c r="AWF40" s="346"/>
      <c r="AWG40" s="346"/>
      <c r="AWH40" s="346"/>
      <c r="AWI40" s="346"/>
      <c r="AWJ40" s="346"/>
      <c r="AWK40" s="346"/>
      <c r="AWL40" s="346"/>
      <c r="AWM40" s="346"/>
      <c r="AWN40" s="346"/>
      <c r="AWO40" s="346"/>
      <c r="AWP40" s="346"/>
      <c r="AWQ40" s="346"/>
      <c r="AWR40" s="346"/>
      <c r="AWS40" s="346"/>
      <c r="AWT40" s="346"/>
      <c r="AWU40" s="346"/>
      <c r="AWV40" s="346"/>
      <c r="AWW40" s="346"/>
      <c r="AWX40" s="346"/>
      <c r="AWY40" s="346"/>
      <c r="AWZ40" s="346"/>
      <c r="AXA40" s="346"/>
      <c r="AXB40" s="346"/>
      <c r="AXC40" s="346"/>
      <c r="AXD40" s="346"/>
      <c r="AXE40" s="346"/>
      <c r="AXF40" s="346"/>
      <c r="AXG40" s="346"/>
      <c r="AXH40" s="346"/>
      <c r="AXI40" s="346"/>
      <c r="AXJ40" s="346"/>
      <c r="AXK40" s="346"/>
      <c r="AXL40" s="346"/>
      <c r="AXM40" s="346"/>
      <c r="AXN40" s="346"/>
      <c r="AXO40" s="346"/>
      <c r="AXP40" s="346"/>
      <c r="AXQ40" s="346"/>
      <c r="AXR40" s="346"/>
      <c r="AXS40" s="346"/>
      <c r="AXT40" s="346"/>
      <c r="AXU40" s="346"/>
      <c r="AXV40" s="346"/>
      <c r="AXW40" s="346"/>
      <c r="AXX40" s="346"/>
      <c r="AXY40" s="346"/>
      <c r="AXZ40" s="346"/>
      <c r="AYA40" s="346"/>
      <c r="AYB40" s="346"/>
      <c r="AYC40" s="346"/>
      <c r="AYD40" s="346"/>
      <c r="AYE40" s="346"/>
      <c r="AYF40" s="346"/>
      <c r="AYG40" s="346"/>
      <c r="AYH40" s="346"/>
      <c r="AYI40" s="346"/>
      <c r="AYJ40" s="346"/>
      <c r="AYK40" s="346"/>
      <c r="AYL40" s="346"/>
      <c r="AYM40" s="346"/>
      <c r="AYN40" s="346"/>
      <c r="AYO40" s="346"/>
      <c r="AYP40" s="346"/>
      <c r="AYQ40" s="346"/>
      <c r="AYR40" s="346"/>
      <c r="AYS40" s="346"/>
      <c r="AYT40" s="346"/>
      <c r="AYU40" s="346"/>
      <c r="AYV40" s="346"/>
      <c r="AYW40" s="346"/>
      <c r="AYX40" s="346"/>
      <c r="AYY40" s="346"/>
      <c r="AYZ40" s="346"/>
      <c r="AZA40" s="346"/>
      <c r="AZB40" s="346"/>
      <c r="AZC40" s="346"/>
      <c r="AZD40" s="346"/>
      <c r="AZE40" s="346"/>
      <c r="AZF40" s="346"/>
      <c r="AZG40" s="346"/>
      <c r="AZH40" s="346"/>
      <c r="AZI40" s="346"/>
      <c r="AZJ40" s="346"/>
      <c r="AZK40" s="346"/>
      <c r="AZL40" s="346"/>
      <c r="AZM40" s="346"/>
      <c r="AZN40" s="346"/>
      <c r="AZO40" s="346"/>
      <c r="AZP40" s="346"/>
      <c r="AZQ40" s="346"/>
      <c r="AZR40" s="346"/>
      <c r="AZS40" s="346"/>
      <c r="AZT40" s="346"/>
      <c r="AZU40" s="346"/>
      <c r="AZV40" s="346"/>
      <c r="AZW40" s="346"/>
      <c r="AZX40" s="346"/>
      <c r="AZY40" s="346"/>
      <c r="AZZ40" s="346"/>
      <c r="BAA40" s="346"/>
      <c r="BAB40" s="346"/>
      <c r="BAC40" s="346"/>
      <c r="BAD40" s="346"/>
      <c r="BAE40" s="346"/>
      <c r="BAF40" s="346"/>
      <c r="BAG40" s="346"/>
      <c r="BAH40" s="346"/>
      <c r="BAI40" s="346"/>
      <c r="BAJ40" s="346"/>
      <c r="BAK40" s="346"/>
      <c r="BAL40" s="346"/>
      <c r="BAM40" s="346"/>
      <c r="BAN40" s="346"/>
      <c r="BAO40" s="346"/>
      <c r="BAP40" s="346"/>
      <c r="BAQ40" s="346"/>
      <c r="BAR40" s="346"/>
      <c r="BAS40" s="346"/>
      <c r="BAT40" s="346"/>
      <c r="BAU40" s="346"/>
      <c r="BAV40" s="346"/>
      <c r="BAW40" s="346"/>
      <c r="BAX40" s="346"/>
      <c r="BAY40" s="346"/>
      <c r="BAZ40" s="346"/>
      <c r="BBA40" s="346"/>
      <c r="BBB40" s="346"/>
      <c r="BBC40" s="346"/>
      <c r="BBD40" s="346"/>
      <c r="BBE40" s="346"/>
      <c r="BBF40" s="346"/>
      <c r="BBG40" s="346"/>
      <c r="BBH40" s="346"/>
      <c r="BBI40" s="346"/>
      <c r="BBJ40" s="346"/>
      <c r="BBK40" s="346"/>
      <c r="BBL40" s="346"/>
      <c r="BBM40" s="346"/>
      <c r="BBN40" s="346"/>
      <c r="BBO40" s="346"/>
      <c r="BBP40" s="346"/>
      <c r="BBQ40" s="346"/>
      <c r="BBR40" s="346"/>
      <c r="BBS40" s="346"/>
      <c r="BBT40" s="346"/>
      <c r="BBU40" s="346"/>
      <c r="BBV40" s="346"/>
      <c r="BBW40" s="346"/>
      <c r="BBX40" s="346"/>
      <c r="BBY40" s="346"/>
      <c r="BBZ40" s="346"/>
      <c r="BCA40" s="346"/>
      <c r="BCB40" s="346"/>
      <c r="BCC40" s="346"/>
      <c r="BCD40" s="346"/>
      <c r="BCE40" s="346"/>
      <c r="BCF40" s="346"/>
      <c r="BCG40" s="346"/>
      <c r="BCH40" s="346"/>
      <c r="BCI40" s="346"/>
      <c r="BCJ40" s="346"/>
      <c r="BCK40" s="346"/>
      <c r="BCL40" s="346"/>
      <c r="BCM40" s="346"/>
      <c r="BCN40" s="346"/>
      <c r="BCO40" s="346"/>
      <c r="BCP40" s="346"/>
      <c r="BCQ40" s="346"/>
      <c r="BCR40" s="346"/>
      <c r="BCS40" s="346"/>
      <c r="BCT40" s="346"/>
      <c r="BCU40" s="346"/>
      <c r="BCV40" s="346"/>
      <c r="BCW40" s="346"/>
      <c r="BCX40" s="346"/>
      <c r="BCY40" s="346"/>
      <c r="BCZ40" s="346"/>
      <c r="BDA40" s="346"/>
      <c r="BDB40" s="346"/>
      <c r="BDC40" s="346"/>
      <c r="BDD40" s="346"/>
      <c r="BDE40" s="346"/>
      <c r="BDF40" s="346"/>
      <c r="BDG40" s="346"/>
      <c r="BDH40" s="346"/>
      <c r="BDI40" s="346"/>
      <c r="BDJ40" s="346"/>
      <c r="BDK40" s="346"/>
      <c r="BDL40" s="346"/>
      <c r="BDM40" s="346"/>
      <c r="BDN40" s="346"/>
      <c r="BDO40" s="346"/>
      <c r="BDP40" s="346"/>
      <c r="BDQ40" s="346"/>
      <c r="BDR40" s="346"/>
      <c r="BDS40" s="346"/>
      <c r="BDT40" s="346"/>
      <c r="BDU40" s="346"/>
      <c r="BDV40" s="346"/>
      <c r="BDW40" s="346"/>
      <c r="BDX40" s="346"/>
      <c r="BDY40" s="346"/>
      <c r="BDZ40" s="346"/>
      <c r="BEA40" s="346"/>
      <c r="BEB40" s="346"/>
      <c r="BEC40" s="346"/>
      <c r="BED40" s="346"/>
      <c r="BEE40" s="346"/>
      <c r="BEF40" s="346"/>
      <c r="BEG40" s="346"/>
      <c r="BEH40" s="346"/>
      <c r="BEI40" s="346"/>
      <c r="BEJ40" s="346"/>
      <c r="BEK40" s="346"/>
      <c r="BEL40" s="346"/>
      <c r="BEM40" s="346"/>
      <c r="BEN40" s="346"/>
      <c r="BEO40" s="346"/>
      <c r="BEP40" s="346"/>
      <c r="BEQ40" s="346"/>
      <c r="BER40" s="346"/>
      <c r="BES40" s="346"/>
      <c r="BET40" s="346"/>
      <c r="BEU40" s="346"/>
      <c r="BEV40" s="346"/>
      <c r="BEW40" s="346"/>
      <c r="BEX40" s="346"/>
      <c r="BEY40" s="346"/>
      <c r="BEZ40" s="346"/>
      <c r="BFA40" s="346"/>
      <c r="BFB40" s="346"/>
      <c r="BFC40" s="346"/>
      <c r="BFD40" s="346"/>
      <c r="BFE40" s="346"/>
      <c r="BFF40" s="346"/>
      <c r="BFG40" s="346"/>
      <c r="BFH40" s="346"/>
      <c r="BFI40" s="346"/>
      <c r="BFJ40" s="346"/>
      <c r="BFK40" s="346"/>
      <c r="BFL40" s="346"/>
      <c r="BFM40" s="346"/>
      <c r="BFN40" s="346"/>
      <c r="BFO40" s="346"/>
      <c r="BFP40" s="346"/>
      <c r="BFQ40" s="346"/>
      <c r="BFR40" s="346"/>
      <c r="BFS40" s="346"/>
      <c r="BFT40" s="346"/>
      <c r="BFU40" s="346"/>
      <c r="BFV40" s="346"/>
      <c r="BFW40" s="346"/>
      <c r="BFX40" s="346"/>
      <c r="BFY40" s="346"/>
      <c r="BFZ40" s="346"/>
      <c r="BGA40" s="346"/>
      <c r="BGB40" s="346"/>
      <c r="BGC40" s="346"/>
      <c r="BGD40" s="346"/>
      <c r="BGE40" s="346"/>
      <c r="BGF40" s="346"/>
      <c r="BGG40" s="346"/>
      <c r="BGH40" s="346"/>
      <c r="BGI40" s="346"/>
      <c r="BGJ40" s="346"/>
      <c r="BGK40" s="346"/>
      <c r="BGL40" s="346"/>
      <c r="BGM40" s="346"/>
      <c r="BGN40" s="346"/>
      <c r="BGO40" s="346"/>
      <c r="BGP40" s="346"/>
      <c r="BGQ40" s="346"/>
      <c r="BGR40" s="346"/>
      <c r="BGS40" s="346"/>
      <c r="BGT40" s="346"/>
      <c r="BGU40" s="346"/>
      <c r="BGV40" s="346"/>
      <c r="BGW40" s="346"/>
      <c r="BGX40" s="346"/>
      <c r="BGY40" s="346"/>
      <c r="BGZ40" s="346"/>
      <c r="BHA40" s="346"/>
      <c r="BHB40" s="346"/>
      <c r="BHC40" s="346"/>
      <c r="BHD40" s="346"/>
      <c r="BHE40" s="346"/>
      <c r="BHF40" s="346"/>
      <c r="BHG40" s="346"/>
      <c r="BHH40" s="346"/>
      <c r="BHI40" s="346"/>
      <c r="BHJ40" s="346"/>
      <c r="BHK40" s="346"/>
      <c r="BHL40" s="346"/>
      <c r="BHM40" s="346"/>
      <c r="BHN40" s="346"/>
      <c r="BHO40" s="346"/>
      <c r="BHP40" s="346"/>
      <c r="BHQ40" s="346"/>
      <c r="BHR40" s="346"/>
      <c r="BHS40" s="346"/>
      <c r="BHT40" s="346"/>
      <c r="BHU40" s="346"/>
      <c r="BHV40" s="346"/>
      <c r="BHW40" s="346"/>
      <c r="BHX40" s="346"/>
      <c r="BHY40" s="346"/>
      <c r="BHZ40" s="346"/>
      <c r="BIA40" s="346"/>
      <c r="BIB40" s="346"/>
      <c r="BIC40" s="346"/>
      <c r="BID40" s="346"/>
      <c r="BIE40" s="346"/>
      <c r="BIF40" s="346"/>
      <c r="BIG40" s="346"/>
      <c r="BIH40" s="346"/>
      <c r="BII40" s="346"/>
      <c r="BIJ40" s="346"/>
      <c r="BIK40" s="346"/>
      <c r="BIL40" s="346"/>
      <c r="BIM40" s="346"/>
      <c r="BIN40" s="346"/>
      <c r="BIO40" s="346"/>
      <c r="BIP40" s="346"/>
      <c r="BIQ40" s="346"/>
      <c r="BIR40" s="346"/>
      <c r="BIS40" s="346"/>
      <c r="BIT40" s="346"/>
      <c r="BIU40" s="346"/>
      <c r="BIV40" s="346"/>
      <c r="BIW40" s="346"/>
      <c r="BIX40" s="346"/>
      <c r="BIY40" s="346"/>
      <c r="BIZ40" s="346"/>
      <c r="BJA40" s="346"/>
      <c r="BJB40" s="346"/>
      <c r="BJC40" s="346"/>
      <c r="BJD40" s="346"/>
      <c r="BJE40" s="346"/>
      <c r="BJF40" s="346"/>
      <c r="BJG40" s="346"/>
      <c r="BJH40" s="346"/>
      <c r="BJI40" s="346"/>
      <c r="BJJ40" s="346"/>
      <c r="BJK40" s="346"/>
      <c r="BJL40" s="346"/>
      <c r="BJM40" s="346"/>
      <c r="BJN40" s="346"/>
      <c r="BJO40" s="346"/>
      <c r="BJP40" s="346"/>
      <c r="BJQ40" s="346"/>
      <c r="BJR40" s="346"/>
      <c r="BJS40" s="346"/>
      <c r="BJT40" s="346"/>
      <c r="BJU40" s="346"/>
      <c r="BJV40" s="346"/>
      <c r="BJW40" s="346"/>
      <c r="BJX40" s="346"/>
      <c r="BJY40" s="346"/>
      <c r="BJZ40" s="346"/>
      <c r="BKA40" s="346"/>
      <c r="BKB40" s="346"/>
      <c r="BKC40" s="346"/>
      <c r="BKD40" s="346"/>
      <c r="BKE40" s="346"/>
      <c r="BKF40" s="346"/>
      <c r="BKG40" s="346"/>
      <c r="BKH40" s="346"/>
      <c r="BKI40" s="346"/>
      <c r="BKJ40" s="346"/>
      <c r="BKK40" s="346"/>
      <c r="BKL40" s="346"/>
      <c r="BKM40" s="346"/>
      <c r="BKN40" s="346"/>
      <c r="BKO40" s="346"/>
      <c r="BKP40" s="346"/>
      <c r="BKQ40" s="346"/>
      <c r="BKR40" s="346"/>
      <c r="BKS40" s="346"/>
      <c r="BKT40" s="346"/>
      <c r="BKU40" s="346"/>
      <c r="BKV40" s="346"/>
      <c r="BKW40" s="346"/>
      <c r="BKX40" s="346"/>
      <c r="BKY40" s="346"/>
      <c r="BKZ40" s="346"/>
      <c r="BLA40" s="346"/>
      <c r="BLB40" s="346"/>
      <c r="BLC40" s="346"/>
      <c r="BLD40" s="346"/>
      <c r="BLE40" s="346"/>
      <c r="BLF40" s="346"/>
      <c r="BLG40" s="346"/>
      <c r="BLH40" s="346"/>
      <c r="BLI40" s="346"/>
      <c r="BLJ40" s="346"/>
      <c r="BLK40" s="346"/>
      <c r="BLL40" s="346"/>
      <c r="BLM40" s="346"/>
      <c r="BLN40" s="346"/>
      <c r="BLO40" s="346"/>
      <c r="BLP40" s="346"/>
      <c r="BLQ40" s="346"/>
      <c r="BLR40" s="346"/>
      <c r="BLS40" s="346"/>
      <c r="BLT40" s="346"/>
      <c r="BLU40" s="346"/>
      <c r="BLV40" s="346"/>
      <c r="BLW40" s="346"/>
      <c r="BLX40" s="346"/>
      <c r="BLY40" s="346"/>
      <c r="BLZ40" s="346"/>
      <c r="BMA40" s="346"/>
      <c r="BMB40" s="346"/>
      <c r="BMC40" s="346"/>
      <c r="BMD40" s="346"/>
      <c r="BME40" s="346"/>
      <c r="BMF40" s="346"/>
      <c r="BMG40" s="346"/>
      <c r="BMH40" s="346"/>
      <c r="BMI40" s="346"/>
      <c r="BMJ40" s="346"/>
      <c r="BMK40" s="346"/>
      <c r="BML40" s="346"/>
      <c r="BMM40" s="346"/>
      <c r="BMN40" s="346"/>
      <c r="BMO40" s="346"/>
      <c r="BMP40" s="346"/>
      <c r="BMQ40" s="346"/>
      <c r="BMR40" s="346"/>
      <c r="BMS40" s="346"/>
      <c r="BMT40" s="346"/>
      <c r="BMU40" s="346"/>
      <c r="BMV40" s="346"/>
      <c r="BMW40" s="346"/>
      <c r="BMX40" s="346"/>
      <c r="BMY40" s="346"/>
      <c r="BMZ40" s="346"/>
      <c r="BNA40" s="346"/>
      <c r="BNB40" s="346"/>
      <c r="BNC40" s="346"/>
      <c r="BND40" s="346"/>
      <c r="BNE40" s="346"/>
      <c r="BNF40" s="346"/>
      <c r="BNG40" s="346"/>
      <c r="BNH40" s="346"/>
      <c r="BNI40" s="346"/>
      <c r="BNJ40" s="346"/>
      <c r="BNK40" s="346"/>
      <c r="BNL40" s="346"/>
      <c r="BNM40" s="346"/>
      <c r="BNN40" s="346"/>
      <c r="BNO40" s="346"/>
      <c r="BNP40" s="346"/>
      <c r="BNQ40" s="346"/>
      <c r="BNR40" s="346"/>
      <c r="BNS40" s="346"/>
      <c r="BNT40" s="346"/>
      <c r="BNU40" s="346"/>
      <c r="BNV40" s="346"/>
      <c r="BNW40" s="346"/>
      <c r="BNX40" s="346"/>
      <c r="BNY40" s="346"/>
      <c r="BNZ40" s="346"/>
      <c r="BOA40" s="346"/>
      <c r="BOB40" s="346"/>
      <c r="BOC40" s="346"/>
      <c r="BOD40" s="346"/>
      <c r="BOE40" s="346"/>
      <c r="BOF40" s="346"/>
      <c r="BOG40" s="346"/>
      <c r="BOH40" s="346"/>
      <c r="BOI40" s="346"/>
      <c r="BOJ40" s="346"/>
      <c r="BOK40" s="346"/>
      <c r="BOL40" s="346"/>
      <c r="BOM40" s="346"/>
      <c r="BON40" s="346"/>
      <c r="BOO40" s="346"/>
      <c r="BOP40" s="346"/>
      <c r="BOQ40" s="346"/>
      <c r="BOR40" s="346"/>
      <c r="BOS40" s="346"/>
      <c r="BOT40" s="346"/>
      <c r="BOU40" s="346"/>
      <c r="BOV40" s="346"/>
      <c r="BOW40" s="346"/>
      <c r="BOX40" s="346"/>
      <c r="BOY40" s="346"/>
      <c r="BOZ40" s="346"/>
      <c r="BPA40" s="346"/>
      <c r="BPB40" s="346"/>
      <c r="BPC40" s="346"/>
      <c r="BPD40" s="346"/>
      <c r="BPE40" s="346"/>
      <c r="BPF40" s="346"/>
      <c r="BPG40" s="346"/>
      <c r="BPH40" s="346"/>
      <c r="BPI40" s="346"/>
      <c r="BPJ40" s="346"/>
      <c r="BPK40" s="346"/>
      <c r="BPL40" s="346"/>
      <c r="BPM40" s="346"/>
      <c r="BPN40" s="346"/>
      <c r="BPO40" s="346"/>
      <c r="BPP40" s="346"/>
      <c r="BPQ40" s="346"/>
      <c r="BPR40" s="346"/>
      <c r="BPS40" s="346"/>
      <c r="BPT40" s="346"/>
      <c r="BPU40" s="346"/>
      <c r="BPV40" s="346"/>
      <c r="BPW40" s="346"/>
      <c r="BPX40" s="346"/>
      <c r="BPY40" s="346"/>
      <c r="BPZ40" s="346"/>
      <c r="BQA40" s="346"/>
      <c r="BQB40" s="346"/>
      <c r="BQC40" s="346"/>
      <c r="BQD40" s="346"/>
      <c r="BQE40" s="346"/>
      <c r="BQF40" s="346"/>
      <c r="BQG40" s="346"/>
      <c r="BQH40" s="346"/>
      <c r="BQI40" s="346"/>
      <c r="BQJ40" s="346"/>
      <c r="BQK40" s="346"/>
      <c r="BQL40" s="346"/>
      <c r="BQM40" s="346"/>
      <c r="BQN40" s="346"/>
      <c r="BQO40" s="346"/>
      <c r="BQP40" s="346"/>
      <c r="BQQ40" s="346"/>
      <c r="BQR40" s="346"/>
      <c r="BQS40" s="346"/>
      <c r="BQT40" s="346"/>
      <c r="BQU40" s="346"/>
      <c r="BQV40" s="346"/>
      <c r="BQW40" s="346"/>
      <c r="BQX40" s="346"/>
      <c r="BQY40" s="346"/>
      <c r="BQZ40" s="346"/>
      <c r="BRA40" s="346"/>
      <c r="BRB40" s="346"/>
      <c r="BRC40" s="346"/>
      <c r="BRD40" s="346"/>
      <c r="BRE40" s="346"/>
      <c r="BRF40" s="346"/>
      <c r="BRG40" s="346"/>
      <c r="BRH40" s="346"/>
      <c r="BRI40" s="346"/>
      <c r="BRJ40" s="346"/>
      <c r="BRK40" s="346"/>
      <c r="BRL40" s="346"/>
      <c r="BRM40" s="346"/>
      <c r="BRN40" s="346"/>
      <c r="BRO40" s="346"/>
      <c r="BRP40" s="346"/>
      <c r="BRQ40" s="346"/>
      <c r="BRR40" s="346"/>
      <c r="BRS40" s="346"/>
      <c r="BRT40" s="346"/>
      <c r="BRU40" s="346"/>
      <c r="BRV40" s="346"/>
      <c r="BRW40" s="346"/>
      <c r="BRX40" s="346"/>
      <c r="BRY40" s="346"/>
      <c r="BRZ40" s="346"/>
      <c r="BSA40" s="346"/>
      <c r="BSB40" s="346"/>
      <c r="BSC40" s="346"/>
      <c r="BSD40" s="346"/>
      <c r="BSE40" s="346"/>
      <c r="BSF40" s="346"/>
      <c r="BSG40" s="346"/>
      <c r="BSH40" s="346"/>
      <c r="BSI40" s="346"/>
      <c r="BSJ40" s="346"/>
      <c r="BSK40" s="346"/>
      <c r="BSL40" s="346"/>
      <c r="BSM40" s="346"/>
      <c r="BSN40" s="346"/>
      <c r="BSO40" s="346"/>
      <c r="BSP40" s="346"/>
      <c r="BSQ40" s="346"/>
      <c r="BSR40" s="346"/>
      <c r="BSS40" s="346"/>
      <c r="BST40" s="346"/>
      <c r="BSU40" s="346"/>
      <c r="BSV40" s="346"/>
      <c r="BSW40" s="346"/>
      <c r="BSX40" s="346"/>
      <c r="BSY40" s="346"/>
      <c r="BSZ40" s="346"/>
      <c r="BTA40" s="346"/>
      <c r="BTB40" s="346"/>
      <c r="BTC40" s="346"/>
      <c r="BTD40" s="346"/>
      <c r="BTE40" s="346"/>
      <c r="BTF40" s="346"/>
      <c r="BTG40" s="346"/>
      <c r="BTH40" s="346"/>
      <c r="BTI40" s="346"/>
      <c r="BTJ40" s="346"/>
      <c r="BTK40" s="346"/>
      <c r="BTL40" s="346"/>
      <c r="BTM40" s="346"/>
      <c r="BTN40" s="346"/>
      <c r="BTO40" s="346"/>
      <c r="BTP40" s="346"/>
      <c r="BTQ40" s="346"/>
      <c r="BTR40" s="346"/>
      <c r="BTS40" s="346"/>
      <c r="BTT40" s="346"/>
      <c r="BTU40" s="346"/>
      <c r="BTV40" s="346"/>
      <c r="BTW40" s="346"/>
      <c r="BTX40" s="346"/>
      <c r="BTY40" s="346"/>
      <c r="BTZ40" s="346"/>
      <c r="BUA40" s="346"/>
      <c r="BUB40" s="346"/>
      <c r="BUC40" s="346"/>
      <c r="BUD40" s="346"/>
      <c r="BUE40" s="346"/>
      <c r="BUF40" s="346"/>
      <c r="BUG40" s="346"/>
      <c r="BUH40" s="346"/>
      <c r="BUI40" s="346"/>
      <c r="BUJ40" s="346"/>
      <c r="BUK40" s="346"/>
      <c r="BUL40" s="346"/>
      <c r="BUM40" s="346"/>
      <c r="BUN40" s="346"/>
      <c r="BUO40" s="346"/>
      <c r="BUP40" s="346"/>
      <c r="BUQ40" s="346"/>
      <c r="BUR40" s="346"/>
      <c r="BUS40" s="346"/>
      <c r="BUT40" s="346"/>
      <c r="BUU40" s="346"/>
      <c r="BUV40" s="346"/>
      <c r="BUW40" s="346"/>
      <c r="BUX40" s="346"/>
      <c r="BUY40" s="346"/>
      <c r="BUZ40" s="346"/>
      <c r="BVA40" s="346"/>
      <c r="BVB40" s="346"/>
      <c r="BVC40" s="346"/>
      <c r="BVD40" s="346"/>
      <c r="BVE40" s="346"/>
      <c r="BVF40" s="346"/>
      <c r="BVG40" s="346"/>
      <c r="BVH40" s="346"/>
      <c r="BVI40" s="346"/>
      <c r="BVJ40" s="346"/>
      <c r="BVK40" s="346"/>
      <c r="BVL40" s="346"/>
      <c r="BVM40" s="346"/>
      <c r="BVN40" s="346"/>
      <c r="BVO40" s="346"/>
      <c r="BVP40" s="346"/>
      <c r="BVQ40" s="346"/>
      <c r="BVR40" s="346"/>
      <c r="BVS40" s="346"/>
      <c r="BVT40" s="346"/>
      <c r="BVU40" s="346"/>
      <c r="BVV40" s="346"/>
      <c r="BVW40" s="346"/>
      <c r="BVX40" s="346"/>
      <c r="BVY40" s="346"/>
      <c r="BVZ40" s="346"/>
      <c r="BWA40" s="346"/>
      <c r="BWB40" s="346"/>
      <c r="BWC40" s="346"/>
      <c r="BWD40" s="346"/>
      <c r="BWE40" s="346"/>
      <c r="BWF40" s="346"/>
      <c r="BWG40" s="346"/>
      <c r="BWH40" s="346"/>
      <c r="BWI40" s="346"/>
      <c r="BWJ40" s="346"/>
      <c r="BWK40" s="346"/>
      <c r="BWL40" s="346"/>
      <c r="BWM40" s="346"/>
      <c r="BWN40" s="346"/>
      <c r="BWO40" s="346"/>
      <c r="BWP40" s="346"/>
      <c r="BWQ40" s="346"/>
      <c r="BWR40" s="346"/>
      <c r="BWS40" s="346"/>
      <c r="BWT40" s="346"/>
      <c r="BWU40" s="346"/>
      <c r="BWV40" s="346"/>
      <c r="BWW40" s="346"/>
      <c r="BWX40" s="346"/>
      <c r="BWY40" s="346"/>
      <c r="BWZ40" s="346"/>
      <c r="BXA40" s="346"/>
      <c r="BXB40" s="346"/>
      <c r="BXC40" s="346"/>
      <c r="BXD40" s="346"/>
      <c r="BXE40" s="346"/>
      <c r="BXF40" s="346"/>
      <c r="BXG40" s="346"/>
      <c r="BXH40" s="346"/>
      <c r="BXI40" s="346"/>
      <c r="BXJ40" s="346"/>
      <c r="BXK40" s="346"/>
      <c r="BXL40" s="346"/>
      <c r="BXM40" s="346"/>
      <c r="BXN40" s="346"/>
      <c r="BXO40" s="346"/>
      <c r="BXP40" s="346"/>
      <c r="BXQ40" s="346"/>
      <c r="BXR40" s="346"/>
      <c r="BXS40" s="346"/>
      <c r="BXT40" s="346"/>
      <c r="BXU40" s="346"/>
      <c r="BXV40" s="346"/>
      <c r="BXW40" s="346"/>
      <c r="BXX40" s="346"/>
      <c r="BXY40" s="346"/>
      <c r="BXZ40" s="346"/>
      <c r="BYA40" s="346"/>
      <c r="BYB40" s="346"/>
      <c r="BYC40" s="346"/>
      <c r="BYD40" s="346"/>
      <c r="BYE40" s="346"/>
      <c r="BYF40" s="346"/>
      <c r="BYG40" s="346"/>
      <c r="BYH40" s="346"/>
      <c r="BYI40" s="346"/>
      <c r="BYJ40" s="346"/>
      <c r="BYK40" s="346"/>
      <c r="BYL40" s="346"/>
      <c r="BYM40" s="346"/>
      <c r="BYN40" s="346"/>
      <c r="BYO40" s="346"/>
      <c r="BYP40" s="346"/>
      <c r="BYQ40" s="346"/>
      <c r="BYR40" s="346"/>
      <c r="BYS40" s="346"/>
      <c r="BYT40" s="346"/>
      <c r="BYU40" s="346"/>
      <c r="BYV40" s="346"/>
      <c r="BYW40" s="346"/>
      <c r="BYX40" s="346"/>
      <c r="BYY40" s="346"/>
      <c r="BYZ40" s="346"/>
      <c r="BZA40" s="346"/>
      <c r="BZB40" s="346"/>
      <c r="BZC40" s="346"/>
      <c r="BZD40" s="346"/>
      <c r="BZE40" s="346"/>
      <c r="BZF40" s="346"/>
      <c r="BZG40" s="346"/>
      <c r="BZH40" s="346"/>
      <c r="BZI40" s="346"/>
      <c r="BZJ40" s="346"/>
      <c r="BZK40" s="346"/>
      <c r="BZL40" s="346"/>
      <c r="BZM40" s="346"/>
      <c r="BZN40" s="346"/>
      <c r="BZO40" s="346"/>
      <c r="BZP40" s="346"/>
      <c r="BZQ40" s="346"/>
      <c r="BZR40" s="346"/>
      <c r="BZS40" s="346"/>
      <c r="BZT40" s="346"/>
      <c r="BZU40" s="346"/>
      <c r="BZV40" s="346"/>
      <c r="BZW40" s="346"/>
      <c r="BZX40" s="346"/>
      <c r="BZY40" s="346"/>
      <c r="BZZ40" s="346"/>
      <c r="CAA40" s="346"/>
      <c r="CAB40" s="346"/>
      <c r="CAC40" s="346"/>
      <c r="CAD40" s="346"/>
      <c r="CAE40" s="346"/>
      <c r="CAF40" s="346"/>
      <c r="CAG40" s="346"/>
      <c r="CAH40" s="346"/>
      <c r="CAI40" s="346"/>
      <c r="CAJ40" s="346"/>
      <c r="CAK40" s="346"/>
      <c r="CAL40" s="346"/>
      <c r="CAM40" s="346"/>
      <c r="CAN40" s="346"/>
      <c r="CAO40" s="346"/>
      <c r="CAP40" s="346"/>
      <c r="CAQ40" s="346"/>
      <c r="CAR40" s="346"/>
      <c r="CAS40" s="346"/>
      <c r="CAT40" s="346"/>
      <c r="CAU40" s="346"/>
      <c r="CAV40" s="346"/>
      <c r="CAW40" s="346"/>
      <c r="CAX40" s="346"/>
      <c r="CAY40" s="346"/>
      <c r="CAZ40" s="346"/>
      <c r="CBA40" s="346"/>
      <c r="CBB40" s="346"/>
      <c r="CBC40" s="346"/>
      <c r="CBD40" s="346"/>
      <c r="CBE40" s="346"/>
      <c r="CBF40" s="346"/>
      <c r="CBG40" s="346"/>
      <c r="CBH40" s="346"/>
      <c r="CBI40" s="346"/>
      <c r="CBJ40" s="346"/>
      <c r="CBK40" s="346"/>
      <c r="CBL40" s="346"/>
      <c r="CBM40" s="346"/>
      <c r="CBN40" s="346"/>
      <c r="CBO40" s="346"/>
      <c r="CBP40" s="346"/>
      <c r="CBQ40" s="346"/>
      <c r="CBR40" s="346"/>
      <c r="CBS40" s="346"/>
      <c r="CBT40" s="346"/>
      <c r="CBU40" s="346"/>
      <c r="CBV40" s="346"/>
      <c r="CBW40" s="346"/>
      <c r="CBX40" s="346"/>
      <c r="CBY40" s="346"/>
      <c r="CBZ40" s="346"/>
      <c r="CCA40" s="346"/>
      <c r="CCB40" s="346"/>
      <c r="CCC40" s="346"/>
      <c r="CCD40" s="346"/>
      <c r="CCE40" s="346"/>
      <c r="CCF40" s="346"/>
      <c r="CCG40" s="346"/>
      <c r="CCH40" s="346"/>
      <c r="CCI40" s="346"/>
      <c r="CCJ40" s="346"/>
      <c r="CCK40" s="346"/>
      <c r="CCL40" s="346"/>
      <c r="CCM40" s="346"/>
      <c r="CCN40" s="346"/>
      <c r="CCO40" s="346"/>
      <c r="CCP40" s="346"/>
      <c r="CCQ40" s="346"/>
      <c r="CCR40" s="346"/>
      <c r="CCS40" s="346"/>
      <c r="CCT40" s="346"/>
      <c r="CCU40" s="346"/>
      <c r="CCV40" s="346"/>
      <c r="CCW40" s="346"/>
      <c r="CCX40" s="346"/>
      <c r="CCY40" s="346"/>
      <c r="CCZ40" s="346"/>
      <c r="CDA40" s="346"/>
      <c r="CDB40" s="346"/>
      <c r="CDC40" s="346"/>
      <c r="CDD40" s="346"/>
      <c r="CDE40" s="346"/>
      <c r="CDF40" s="346"/>
      <c r="CDG40" s="346"/>
      <c r="CDH40" s="346"/>
      <c r="CDI40" s="346"/>
      <c r="CDJ40" s="346"/>
      <c r="CDK40" s="346"/>
      <c r="CDL40" s="346"/>
      <c r="CDM40" s="346"/>
      <c r="CDN40" s="346"/>
      <c r="CDO40" s="346"/>
      <c r="CDP40" s="346"/>
      <c r="CDQ40" s="346"/>
      <c r="CDR40" s="346"/>
      <c r="CDS40" s="346"/>
      <c r="CDT40" s="346"/>
      <c r="CDU40" s="346"/>
      <c r="CDV40" s="346"/>
      <c r="CDW40" s="346"/>
      <c r="CDX40" s="346"/>
      <c r="CDY40" s="346"/>
      <c r="CDZ40" s="346"/>
      <c r="CEA40" s="346"/>
      <c r="CEB40" s="346"/>
      <c r="CEC40" s="346"/>
      <c r="CED40" s="346"/>
      <c r="CEE40" s="346"/>
      <c r="CEF40" s="346"/>
      <c r="CEG40" s="346"/>
      <c r="CEH40" s="346"/>
      <c r="CEI40" s="346"/>
      <c r="CEJ40" s="346"/>
      <c r="CEK40" s="346"/>
      <c r="CEL40" s="346"/>
      <c r="CEM40" s="346"/>
      <c r="CEN40" s="346"/>
      <c r="CEO40" s="346"/>
      <c r="CEP40" s="346"/>
      <c r="CEQ40" s="346"/>
      <c r="CER40" s="346"/>
      <c r="CES40" s="346"/>
      <c r="CET40" s="346"/>
      <c r="CEU40" s="346"/>
      <c r="CEV40" s="346"/>
      <c r="CEW40" s="346"/>
      <c r="CEX40" s="346"/>
      <c r="CEY40" s="346"/>
      <c r="CEZ40" s="346"/>
      <c r="CFA40" s="346"/>
      <c r="CFB40" s="346"/>
      <c r="CFC40" s="346"/>
      <c r="CFD40" s="346"/>
      <c r="CFE40" s="346"/>
      <c r="CFF40" s="346"/>
      <c r="CFG40" s="346"/>
      <c r="CFH40" s="346"/>
      <c r="CFI40" s="346"/>
      <c r="CFJ40" s="346"/>
      <c r="CFK40" s="346"/>
      <c r="CFL40" s="346"/>
      <c r="CFM40" s="346"/>
      <c r="CFN40" s="346"/>
      <c r="CFO40" s="346"/>
      <c r="CFP40" s="346"/>
      <c r="CFQ40" s="346"/>
      <c r="CFR40" s="346"/>
      <c r="CFS40" s="346"/>
      <c r="CFT40" s="346"/>
      <c r="CFU40" s="346"/>
      <c r="CFV40" s="346"/>
      <c r="CFW40" s="346"/>
      <c r="CFX40" s="346"/>
      <c r="CFY40" s="346"/>
      <c r="CFZ40" s="346"/>
      <c r="CGA40" s="346"/>
      <c r="CGB40" s="346"/>
      <c r="CGC40" s="346"/>
      <c r="CGD40" s="346"/>
      <c r="CGE40" s="346"/>
      <c r="CGF40" s="346"/>
      <c r="CGG40" s="346"/>
      <c r="CGH40" s="346"/>
      <c r="CGI40" s="346"/>
      <c r="CGJ40" s="346"/>
      <c r="CGK40" s="346"/>
      <c r="CGL40" s="346"/>
      <c r="CGM40" s="346"/>
      <c r="CGN40" s="346"/>
      <c r="CGO40" s="346"/>
      <c r="CGP40" s="346"/>
      <c r="CGQ40" s="346"/>
      <c r="CGR40" s="346"/>
      <c r="CGS40" s="346"/>
      <c r="CGT40" s="346"/>
      <c r="CGU40" s="346"/>
      <c r="CGV40" s="346"/>
      <c r="CGW40" s="346"/>
      <c r="CGX40" s="346"/>
      <c r="CGY40" s="346"/>
      <c r="CGZ40" s="346"/>
      <c r="CHA40" s="346"/>
      <c r="CHB40" s="346"/>
      <c r="CHC40" s="346"/>
      <c r="CHD40" s="346"/>
      <c r="CHE40" s="346"/>
      <c r="CHF40" s="346"/>
      <c r="CHG40" s="346"/>
      <c r="CHH40" s="346"/>
      <c r="CHI40" s="346"/>
      <c r="CHJ40" s="346"/>
      <c r="CHK40" s="346"/>
      <c r="CHL40" s="346"/>
      <c r="CHM40" s="346"/>
      <c r="CHN40" s="346"/>
      <c r="CHO40" s="346"/>
      <c r="CHP40" s="346"/>
      <c r="CHQ40" s="346"/>
      <c r="CHR40" s="346"/>
      <c r="CHS40" s="346"/>
      <c r="CHT40" s="346"/>
      <c r="CHU40" s="346"/>
      <c r="CHV40" s="346"/>
      <c r="CHW40" s="346"/>
      <c r="CHX40" s="346"/>
      <c r="CHY40" s="346"/>
      <c r="CHZ40" s="346"/>
      <c r="CIA40" s="346"/>
      <c r="CIB40" s="346"/>
      <c r="CIC40" s="346"/>
      <c r="CID40" s="346"/>
      <c r="CIE40" s="346"/>
      <c r="CIF40" s="346"/>
      <c r="CIG40" s="346"/>
      <c r="CIH40" s="346"/>
      <c r="CII40" s="346"/>
      <c r="CIJ40" s="346"/>
      <c r="CIK40" s="346"/>
      <c r="CIL40" s="346"/>
      <c r="CIM40" s="346"/>
      <c r="CIN40" s="346"/>
      <c r="CIO40" s="346"/>
      <c r="CIP40" s="346"/>
      <c r="CIQ40" s="346"/>
      <c r="CIR40" s="346"/>
      <c r="CIS40" s="346"/>
      <c r="CIT40" s="346"/>
      <c r="CIU40" s="346"/>
      <c r="CIV40" s="346"/>
      <c r="CIW40" s="346"/>
      <c r="CIX40" s="346"/>
      <c r="CIY40" s="346"/>
      <c r="CIZ40" s="346"/>
      <c r="CJA40" s="346"/>
      <c r="CJB40" s="346"/>
      <c r="CJC40" s="346"/>
      <c r="CJD40" s="346"/>
      <c r="CJE40" s="346"/>
      <c r="CJF40" s="346"/>
      <c r="CJG40" s="346"/>
      <c r="CJH40" s="346"/>
      <c r="CJI40" s="346"/>
      <c r="CJJ40" s="346"/>
      <c r="CJK40" s="346"/>
      <c r="CJL40" s="346"/>
      <c r="CJM40" s="346"/>
      <c r="CJN40" s="346"/>
      <c r="CJO40" s="346"/>
      <c r="CJP40" s="346"/>
      <c r="CJQ40" s="346"/>
      <c r="CJR40" s="346"/>
      <c r="CJS40" s="346"/>
      <c r="CJT40" s="346"/>
      <c r="CJU40" s="346"/>
      <c r="CJV40" s="346"/>
      <c r="CJW40" s="346"/>
      <c r="CJX40" s="346"/>
      <c r="CJY40" s="346"/>
      <c r="CJZ40" s="346"/>
      <c r="CKA40" s="346"/>
      <c r="CKB40" s="346"/>
      <c r="CKC40" s="346"/>
      <c r="CKD40" s="346"/>
      <c r="CKE40" s="346"/>
      <c r="CKF40" s="346"/>
      <c r="CKG40" s="346"/>
      <c r="CKH40" s="346"/>
      <c r="CKI40" s="346"/>
      <c r="CKJ40" s="346"/>
      <c r="CKK40" s="346"/>
      <c r="CKL40" s="346"/>
      <c r="CKM40" s="346"/>
      <c r="CKN40" s="346"/>
      <c r="CKO40" s="346"/>
      <c r="CKP40" s="346"/>
      <c r="CKQ40" s="346"/>
      <c r="CKR40" s="346"/>
      <c r="CKS40" s="346"/>
      <c r="CKT40" s="346"/>
      <c r="CKU40" s="346"/>
      <c r="CKV40" s="346"/>
      <c r="CKW40" s="346"/>
      <c r="CKX40" s="346"/>
      <c r="CKY40" s="346"/>
      <c r="CKZ40" s="346"/>
      <c r="CLA40" s="346"/>
      <c r="CLB40" s="346"/>
      <c r="CLC40" s="346"/>
      <c r="CLD40" s="346"/>
      <c r="CLE40" s="346"/>
      <c r="CLF40" s="346"/>
      <c r="CLG40" s="346"/>
      <c r="CLH40" s="346"/>
      <c r="CLI40" s="346"/>
      <c r="CLJ40" s="346"/>
      <c r="CLK40" s="346"/>
      <c r="CLL40" s="346"/>
      <c r="CLM40" s="346"/>
      <c r="CLN40" s="346"/>
      <c r="CLO40" s="346"/>
      <c r="CLP40" s="346"/>
      <c r="CLQ40" s="346"/>
      <c r="CLR40" s="346"/>
      <c r="CLS40" s="346"/>
      <c r="CLT40" s="346"/>
      <c r="CLU40" s="346"/>
      <c r="CLV40" s="346"/>
      <c r="CLW40" s="346"/>
      <c r="CLX40" s="346"/>
      <c r="CLY40" s="346"/>
      <c r="CLZ40" s="346"/>
      <c r="CMA40" s="346"/>
      <c r="CMB40" s="346"/>
      <c r="CMC40" s="346"/>
      <c r="CMD40" s="346"/>
      <c r="CME40" s="346"/>
      <c r="CMF40" s="346"/>
      <c r="CMG40" s="346"/>
      <c r="CMH40" s="346"/>
      <c r="CMI40" s="346"/>
      <c r="CMJ40" s="346"/>
      <c r="CMK40" s="346"/>
      <c r="CML40" s="346"/>
      <c r="CMM40" s="346"/>
      <c r="CMN40" s="346"/>
      <c r="CMO40" s="346"/>
      <c r="CMP40" s="346"/>
      <c r="CMQ40" s="346"/>
      <c r="CMR40" s="346"/>
      <c r="CMS40" s="346"/>
      <c r="CMT40" s="346"/>
      <c r="CMU40" s="346"/>
      <c r="CMV40" s="346"/>
      <c r="CMW40" s="346"/>
      <c r="CMX40" s="346"/>
      <c r="CMY40" s="346"/>
      <c r="CMZ40" s="346"/>
      <c r="CNA40" s="346"/>
      <c r="CNB40" s="346"/>
      <c r="CNC40" s="346"/>
      <c r="CND40" s="346"/>
      <c r="CNE40" s="346"/>
      <c r="CNF40" s="346"/>
      <c r="CNG40" s="346"/>
      <c r="CNH40" s="346"/>
      <c r="CNI40" s="346"/>
      <c r="CNJ40" s="346"/>
      <c r="CNK40" s="346"/>
      <c r="CNL40" s="346"/>
      <c r="CNM40" s="346"/>
      <c r="CNN40" s="346"/>
      <c r="CNO40" s="346"/>
      <c r="CNP40" s="346"/>
      <c r="CNQ40" s="346"/>
      <c r="CNR40" s="346"/>
      <c r="CNS40" s="346"/>
      <c r="CNT40" s="346"/>
      <c r="CNU40" s="346"/>
      <c r="CNV40" s="346"/>
      <c r="CNW40" s="346"/>
      <c r="CNX40" s="346"/>
      <c r="CNY40" s="346"/>
      <c r="CNZ40" s="346"/>
      <c r="COA40" s="346"/>
      <c r="COB40" s="346"/>
      <c r="COC40" s="346"/>
      <c r="COD40" s="346"/>
      <c r="COE40" s="346"/>
      <c r="COF40" s="346"/>
      <c r="COG40" s="346"/>
      <c r="COH40" s="346"/>
      <c r="COI40" s="346"/>
      <c r="COJ40" s="346"/>
      <c r="COK40" s="346"/>
      <c r="COL40" s="346"/>
      <c r="COM40" s="346"/>
      <c r="CON40" s="346"/>
      <c r="COO40" s="346"/>
      <c r="COP40" s="346"/>
      <c r="COQ40" s="346"/>
      <c r="COR40" s="346"/>
      <c r="COS40" s="346"/>
      <c r="COT40" s="346"/>
      <c r="COU40" s="346"/>
      <c r="COV40" s="346"/>
      <c r="COW40" s="346"/>
      <c r="COX40" s="346"/>
      <c r="COY40" s="346"/>
      <c r="COZ40" s="346"/>
      <c r="CPA40" s="346"/>
      <c r="CPB40" s="346"/>
      <c r="CPC40" s="346"/>
      <c r="CPD40" s="346"/>
      <c r="CPE40" s="346"/>
      <c r="CPF40" s="346"/>
      <c r="CPG40" s="346"/>
      <c r="CPH40" s="346"/>
      <c r="CPI40" s="346"/>
      <c r="CPJ40" s="346"/>
      <c r="CPK40" s="346"/>
      <c r="CPL40" s="346"/>
      <c r="CPM40" s="346"/>
      <c r="CPN40" s="346"/>
      <c r="CPO40" s="346"/>
      <c r="CPP40" s="346"/>
      <c r="CPQ40" s="346"/>
      <c r="CPR40" s="346"/>
      <c r="CPS40" s="346"/>
      <c r="CPT40" s="346"/>
      <c r="CPU40" s="346"/>
      <c r="CPV40" s="346"/>
      <c r="CPW40" s="346"/>
      <c r="CPX40" s="346"/>
      <c r="CPY40" s="346"/>
      <c r="CPZ40" s="346"/>
      <c r="CQA40" s="346"/>
      <c r="CQB40" s="346"/>
      <c r="CQC40" s="346"/>
      <c r="CQD40" s="346"/>
      <c r="CQE40" s="346"/>
      <c r="CQF40" s="346"/>
      <c r="CQG40" s="346"/>
      <c r="CQH40" s="346"/>
      <c r="CQI40" s="346"/>
      <c r="CQJ40" s="346"/>
      <c r="CQK40" s="346"/>
      <c r="CQL40" s="346"/>
      <c r="CQM40" s="346"/>
      <c r="CQN40" s="346"/>
      <c r="CQO40" s="346"/>
      <c r="CQP40" s="346"/>
      <c r="CQQ40" s="346"/>
      <c r="CQR40" s="346"/>
      <c r="CQS40" s="346"/>
      <c r="CQT40" s="346"/>
      <c r="CQU40" s="346"/>
      <c r="CQV40" s="346"/>
      <c r="CQW40" s="346"/>
      <c r="CQX40" s="346"/>
      <c r="CQY40" s="346"/>
      <c r="CQZ40" s="346"/>
      <c r="CRA40" s="346"/>
      <c r="CRB40" s="346"/>
      <c r="CRC40" s="346"/>
      <c r="CRD40" s="346"/>
      <c r="CRE40" s="346"/>
      <c r="CRF40" s="346"/>
      <c r="CRG40" s="346"/>
      <c r="CRH40" s="346"/>
      <c r="CRI40" s="346"/>
      <c r="CRJ40" s="346"/>
      <c r="CRK40" s="346"/>
      <c r="CRL40" s="346"/>
      <c r="CRM40" s="346"/>
      <c r="CRN40" s="346"/>
      <c r="CRO40" s="346"/>
      <c r="CRP40" s="346"/>
      <c r="CRQ40" s="346"/>
      <c r="CRR40" s="346"/>
      <c r="CRS40" s="346"/>
      <c r="CRT40" s="346"/>
      <c r="CRU40" s="346"/>
      <c r="CRV40" s="346"/>
      <c r="CRW40" s="346"/>
      <c r="CRX40" s="346"/>
      <c r="CRY40" s="346"/>
      <c r="CRZ40" s="346"/>
      <c r="CSA40" s="346"/>
      <c r="CSB40" s="346"/>
      <c r="CSC40" s="346"/>
      <c r="CSD40" s="346"/>
      <c r="CSE40" s="346"/>
      <c r="CSF40" s="346"/>
      <c r="CSG40" s="346"/>
      <c r="CSH40" s="346"/>
      <c r="CSI40" s="346"/>
      <c r="CSJ40" s="346"/>
      <c r="CSK40" s="346"/>
      <c r="CSL40" s="346"/>
      <c r="CSM40" s="346"/>
      <c r="CSN40" s="346"/>
      <c r="CSO40" s="346"/>
      <c r="CSP40" s="346"/>
      <c r="CSQ40" s="346"/>
      <c r="CSR40" s="346"/>
      <c r="CSS40" s="346"/>
      <c r="CST40" s="346"/>
      <c r="CSU40" s="346"/>
      <c r="CSV40" s="346"/>
      <c r="CSW40" s="346"/>
      <c r="CSX40" s="346"/>
      <c r="CSY40" s="346"/>
      <c r="CSZ40" s="346"/>
      <c r="CTA40" s="346"/>
      <c r="CTB40" s="346"/>
      <c r="CTC40" s="346"/>
      <c r="CTD40" s="346"/>
      <c r="CTE40" s="346"/>
      <c r="CTF40" s="346"/>
      <c r="CTG40" s="346"/>
      <c r="CTH40" s="346"/>
      <c r="CTI40" s="346"/>
      <c r="CTJ40" s="346"/>
      <c r="CTK40" s="346"/>
      <c r="CTL40" s="346"/>
      <c r="CTM40" s="346"/>
      <c r="CTN40" s="346"/>
      <c r="CTO40" s="346"/>
      <c r="CTP40" s="346"/>
      <c r="CTQ40" s="346"/>
      <c r="CTR40" s="346"/>
      <c r="CTS40" s="346"/>
      <c r="CTT40" s="346"/>
      <c r="CTU40" s="346"/>
      <c r="CTV40" s="346"/>
      <c r="CTW40" s="346"/>
      <c r="CTX40" s="346"/>
      <c r="CTY40" s="346"/>
      <c r="CTZ40" s="346"/>
      <c r="CUA40" s="346"/>
      <c r="CUB40" s="346"/>
      <c r="CUC40" s="346"/>
      <c r="CUD40" s="346"/>
      <c r="CUE40" s="346"/>
      <c r="CUF40" s="346"/>
      <c r="CUG40" s="346"/>
      <c r="CUH40" s="346"/>
      <c r="CUI40" s="346"/>
      <c r="CUJ40" s="346"/>
      <c r="CUK40" s="346"/>
      <c r="CUL40" s="346"/>
      <c r="CUM40" s="346"/>
      <c r="CUN40" s="346"/>
      <c r="CUO40" s="346"/>
      <c r="CUP40" s="346"/>
      <c r="CUQ40" s="346"/>
      <c r="CUR40" s="346"/>
      <c r="CUS40" s="346"/>
      <c r="CUT40" s="346"/>
      <c r="CUU40" s="346"/>
      <c r="CUV40" s="346"/>
      <c r="CUW40" s="346"/>
      <c r="CUX40" s="346"/>
      <c r="CUY40" s="346"/>
      <c r="CUZ40" s="346"/>
      <c r="CVA40" s="346"/>
      <c r="CVB40" s="346"/>
      <c r="CVC40" s="346"/>
      <c r="CVD40" s="346"/>
      <c r="CVE40" s="346"/>
      <c r="CVF40" s="346"/>
      <c r="CVG40" s="346"/>
      <c r="CVH40" s="346"/>
      <c r="CVI40" s="346"/>
      <c r="CVJ40" s="346"/>
      <c r="CVK40" s="346"/>
      <c r="CVL40" s="346"/>
      <c r="CVM40" s="346"/>
      <c r="CVN40" s="346"/>
      <c r="CVO40" s="346"/>
      <c r="CVP40" s="346"/>
      <c r="CVQ40" s="346"/>
      <c r="CVR40" s="346"/>
      <c r="CVS40" s="346"/>
      <c r="CVT40" s="346"/>
      <c r="CVU40" s="346"/>
      <c r="CVV40" s="346"/>
      <c r="CVW40" s="346"/>
      <c r="CVX40" s="346"/>
      <c r="CVY40" s="346"/>
      <c r="CVZ40" s="346"/>
      <c r="CWA40" s="346"/>
      <c r="CWB40" s="346"/>
      <c r="CWC40" s="346"/>
      <c r="CWD40" s="346"/>
      <c r="CWE40" s="346"/>
      <c r="CWF40" s="346"/>
      <c r="CWG40" s="346"/>
      <c r="CWH40" s="346"/>
      <c r="CWI40" s="346"/>
      <c r="CWJ40" s="346"/>
      <c r="CWK40" s="346"/>
      <c r="CWL40" s="346"/>
      <c r="CWM40" s="346"/>
      <c r="CWN40" s="346"/>
      <c r="CWO40" s="346"/>
      <c r="CWP40" s="346"/>
      <c r="CWQ40" s="346"/>
      <c r="CWR40" s="346"/>
      <c r="CWS40" s="346"/>
      <c r="CWT40" s="346"/>
      <c r="CWU40" s="346"/>
      <c r="CWV40" s="346"/>
      <c r="CWW40" s="346"/>
      <c r="CWX40" s="346"/>
      <c r="CWY40" s="346"/>
      <c r="CWZ40" s="346"/>
      <c r="CXA40" s="346"/>
      <c r="CXB40" s="346"/>
      <c r="CXC40" s="346"/>
      <c r="CXD40" s="346"/>
      <c r="CXE40" s="346"/>
      <c r="CXF40" s="346"/>
      <c r="CXG40" s="346"/>
      <c r="CXH40" s="346"/>
      <c r="CXI40" s="346"/>
      <c r="CXJ40" s="346"/>
      <c r="CXK40" s="346"/>
      <c r="CXL40" s="346"/>
      <c r="CXM40" s="346"/>
      <c r="CXN40" s="346"/>
      <c r="CXO40" s="346"/>
      <c r="CXP40" s="346"/>
      <c r="CXQ40" s="346"/>
      <c r="CXR40" s="346"/>
      <c r="CXS40" s="346"/>
      <c r="CXT40" s="346"/>
      <c r="CXU40" s="346"/>
      <c r="CXV40" s="346"/>
      <c r="CXW40" s="346"/>
      <c r="CXX40" s="346"/>
      <c r="CXY40" s="346"/>
      <c r="CXZ40" s="346"/>
      <c r="CYA40" s="346"/>
      <c r="CYB40" s="346"/>
      <c r="CYC40" s="346"/>
      <c r="CYD40" s="346"/>
      <c r="CYE40" s="346"/>
      <c r="CYF40" s="346"/>
      <c r="CYG40" s="346"/>
      <c r="CYH40" s="346"/>
      <c r="CYI40" s="346"/>
      <c r="CYJ40" s="346"/>
      <c r="CYK40" s="346"/>
      <c r="CYL40" s="346"/>
      <c r="CYM40" s="346"/>
      <c r="CYN40" s="346"/>
      <c r="CYO40" s="346"/>
      <c r="CYP40" s="346"/>
      <c r="CYQ40" s="346"/>
      <c r="CYR40" s="346"/>
      <c r="CYS40" s="346"/>
      <c r="CYT40" s="346"/>
      <c r="CYU40" s="346"/>
      <c r="CYV40" s="346"/>
      <c r="CYW40" s="346"/>
      <c r="CYX40" s="346"/>
      <c r="CYY40" s="346"/>
      <c r="CYZ40" s="346"/>
      <c r="CZA40" s="346"/>
      <c r="CZB40" s="346"/>
      <c r="CZC40" s="346"/>
      <c r="CZD40" s="346"/>
      <c r="CZE40" s="346"/>
      <c r="CZF40" s="346"/>
      <c r="CZG40" s="346"/>
      <c r="CZH40" s="346"/>
      <c r="CZI40" s="346"/>
      <c r="CZJ40" s="346"/>
      <c r="CZK40" s="346"/>
      <c r="CZL40" s="346"/>
      <c r="CZM40" s="346"/>
      <c r="CZN40" s="346"/>
      <c r="CZO40" s="346"/>
      <c r="CZP40" s="346"/>
      <c r="CZQ40" s="346"/>
      <c r="CZR40" s="346"/>
      <c r="CZS40" s="346"/>
      <c r="CZT40" s="346"/>
      <c r="CZU40" s="346"/>
      <c r="CZV40" s="346"/>
      <c r="CZW40" s="346"/>
      <c r="CZX40" s="346"/>
      <c r="CZY40" s="346"/>
      <c r="CZZ40" s="346"/>
      <c r="DAA40" s="346"/>
      <c r="DAB40" s="346"/>
      <c r="DAC40" s="346"/>
      <c r="DAD40" s="346"/>
      <c r="DAE40" s="346"/>
      <c r="DAF40" s="346"/>
      <c r="DAG40" s="346"/>
      <c r="DAH40" s="346"/>
      <c r="DAI40" s="346"/>
      <c r="DAJ40" s="346"/>
      <c r="DAK40" s="346"/>
      <c r="DAL40" s="346"/>
      <c r="DAM40" s="346"/>
      <c r="DAN40" s="346"/>
      <c r="DAO40" s="346"/>
      <c r="DAP40" s="346"/>
      <c r="DAQ40" s="346"/>
      <c r="DAR40" s="346"/>
      <c r="DAS40" s="346"/>
      <c r="DAT40" s="346"/>
      <c r="DAU40" s="346"/>
      <c r="DAV40" s="346"/>
      <c r="DAW40" s="346"/>
      <c r="DAX40" s="346"/>
      <c r="DAY40" s="346"/>
      <c r="DAZ40" s="346"/>
      <c r="DBA40" s="346"/>
      <c r="DBB40" s="346"/>
      <c r="DBC40" s="346"/>
      <c r="DBD40" s="346"/>
      <c r="DBE40" s="346"/>
      <c r="DBF40" s="346"/>
      <c r="DBG40" s="346"/>
      <c r="DBH40" s="346"/>
      <c r="DBI40" s="346"/>
      <c r="DBJ40" s="346"/>
      <c r="DBK40" s="346"/>
      <c r="DBL40" s="346"/>
      <c r="DBM40" s="346"/>
      <c r="DBN40" s="346"/>
      <c r="DBO40" s="346"/>
      <c r="DBP40" s="346"/>
      <c r="DBQ40" s="346"/>
      <c r="DBR40" s="346"/>
      <c r="DBS40" s="346"/>
      <c r="DBT40" s="346"/>
      <c r="DBU40" s="346"/>
      <c r="DBV40" s="346"/>
      <c r="DBW40" s="346"/>
      <c r="DBX40" s="346"/>
      <c r="DBY40" s="346"/>
      <c r="DBZ40" s="346"/>
      <c r="DCA40" s="346"/>
      <c r="DCB40" s="346"/>
      <c r="DCC40" s="346"/>
      <c r="DCD40" s="346"/>
      <c r="DCE40" s="346"/>
      <c r="DCF40" s="346"/>
      <c r="DCG40" s="346"/>
      <c r="DCH40" s="346"/>
      <c r="DCI40" s="346"/>
      <c r="DCJ40" s="346"/>
      <c r="DCK40" s="346"/>
      <c r="DCL40" s="346"/>
      <c r="DCM40" s="346"/>
      <c r="DCN40" s="346"/>
      <c r="DCO40" s="346"/>
      <c r="DCP40" s="346"/>
      <c r="DCQ40" s="346"/>
      <c r="DCR40" s="346"/>
      <c r="DCS40" s="346"/>
      <c r="DCT40" s="346"/>
      <c r="DCU40" s="346"/>
      <c r="DCV40" s="346"/>
      <c r="DCW40" s="346"/>
      <c r="DCX40" s="346"/>
      <c r="DCY40" s="346"/>
      <c r="DCZ40" s="346"/>
      <c r="DDA40" s="346"/>
      <c r="DDB40" s="346"/>
      <c r="DDC40" s="346"/>
      <c r="DDD40" s="346"/>
      <c r="DDE40" s="346"/>
      <c r="DDF40" s="346"/>
      <c r="DDG40" s="346"/>
      <c r="DDH40" s="346"/>
      <c r="DDI40" s="346"/>
      <c r="DDJ40" s="346"/>
      <c r="DDK40" s="346"/>
      <c r="DDL40" s="346"/>
      <c r="DDM40" s="346"/>
      <c r="DDN40" s="346"/>
      <c r="DDO40" s="346"/>
      <c r="DDP40" s="346"/>
      <c r="DDQ40" s="346"/>
      <c r="DDR40" s="346"/>
      <c r="DDS40" s="346"/>
      <c r="DDT40" s="346"/>
      <c r="DDU40" s="346"/>
      <c r="DDV40" s="346"/>
      <c r="DDW40" s="346"/>
      <c r="DDX40" s="346"/>
      <c r="DDY40" s="346"/>
      <c r="DDZ40" s="346"/>
      <c r="DEA40" s="346"/>
      <c r="DEB40" s="346"/>
      <c r="DEC40" s="346"/>
      <c r="DED40" s="346"/>
      <c r="DEE40" s="346"/>
      <c r="DEF40" s="346"/>
      <c r="DEG40" s="346"/>
      <c r="DEH40" s="346"/>
      <c r="DEI40" s="346"/>
      <c r="DEJ40" s="346"/>
      <c r="DEK40" s="346"/>
      <c r="DEL40" s="346"/>
      <c r="DEM40" s="346"/>
      <c r="DEN40" s="346"/>
      <c r="DEO40" s="346"/>
      <c r="DEP40" s="346"/>
      <c r="DEQ40" s="346"/>
      <c r="DER40" s="346"/>
      <c r="DES40" s="346"/>
      <c r="DET40" s="346"/>
      <c r="DEU40" s="346"/>
      <c r="DEV40" s="346"/>
      <c r="DEW40" s="346"/>
      <c r="DEX40" s="346"/>
      <c r="DEY40" s="346"/>
      <c r="DEZ40" s="346"/>
      <c r="DFA40" s="346"/>
      <c r="DFB40" s="346"/>
      <c r="DFC40" s="346"/>
      <c r="DFD40" s="346"/>
      <c r="DFE40" s="346"/>
      <c r="DFF40" s="346"/>
      <c r="DFG40" s="346"/>
      <c r="DFH40" s="346"/>
      <c r="DFI40" s="346"/>
      <c r="DFJ40" s="346"/>
      <c r="DFK40" s="346"/>
      <c r="DFL40" s="346"/>
      <c r="DFM40" s="346"/>
      <c r="DFN40" s="346"/>
      <c r="DFO40" s="346"/>
      <c r="DFP40" s="346"/>
      <c r="DFQ40" s="346"/>
      <c r="DFR40" s="346"/>
      <c r="DFS40" s="346"/>
      <c r="DFT40" s="346"/>
      <c r="DFU40" s="346"/>
      <c r="DFV40" s="346"/>
      <c r="DFW40" s="346"/>
      <c r="DFX40" s="346"/>
      <c r="DFY40" s="346"/>
      <c r="DFZ40" s="346"/>
      <c r="DGA40" s="346"/>
      <c r="DGB40" s="346"/>
      <c r="DGC40" s="346"/>
      <c r="DGD40" s="346"/>
      <c r="DGE40" s="346"/>
      <c r="DGF40" s="346"/>
      <c r="DGG40" s="346"/>
      <c r="DGH40" s="346"/>
      <c r="DGI40" s="346"/>
      <c r="DGJ40" s="346"/>
      <c r="DGK40" s="346"/>
      <c r="DGL40" s="346"/>
      <c r="DGM40" s="346"/>
      <c r="DGN40" s="346"/>
      <c r="DGO40" s="346"/>
      <c r="DGP40" s="346"/>
      <c r="DGQ40" s="346"/>
      <c r="DGR40" s="346"/>
      <c r="DGS40" s="346"/>
      <c r="DGT40" s="346"/>
      <c r="DGU40" s="346"/>
      <c r="DGV40" s="346"/>
      <c r="DGW40" s="346"/>
      <c r="DGX40" s="346"/>
      <c r="DGY40" s="346"/>
      <c r="DGZ40" s="346"/>
      <c r="DHA40" s="346"/>
      <c r="DHB40" s="346"/>
      <c r="DHC40" s="346"/>
      <c r="DHD40" s="346"/>
      <c r="DHE40" s="346"/>
      <c r="DHF40" s="346"/>
      <c r="DHG40" s="346"/>
      <c r="DHH40" s="346"/>
      <c r="DHI40" s="346"/>
      <c r="DHJ40" s="346"/>
      <c r="DHK40" s="346"/>
      <c r="DHL40" s="346"/>
      <c r="DHM40" s="346"/>
      <c r="DHN40" s="346"/>
      <c r="DHO40" s="346"/>
      <c r="DHP40" s="346"/>
      <c r="DHQ40" s="346"/>
      <c r="DHR40" s="346"/>
      <c r="DHS40" s="346"/>
      <c r="DHT40" s="346"/>
      <c r="DHU40" s="346"/>
      <c r="DHV40" s="346"/>
      <c r="DHW40" s="346"/>
      <c r="DHX40" s="346"/>
      <c r="DHY40" s="346"/>
      <c r="DHZ40" s="346"/>
      <c r="DIA40" s="346"/>
      <c r="DIB40" s="346"/>
      <c r="DIC40" s="346"/>
      <c r="DID40" s="346"/>
      <c r="DIE40" s="346"/>
      <c r="DIF40" s="346"/>
      <c r="DIG40" s="346"/>
      <c r="DIH40" s="346"/>
      <c r="DII40" s="346"/>
      <c r="DIJ40" s="346"/>
      <c r="DIK40" s="346"/>
      <c r="DIL40" s="346"/>
      <c r="DIM40" s="346"/>
      <c r="DIN40" s="346"/>
      <c r="DIO40" s="346"/>
      <c r="DIP40" s="346"/>
      <c r="DIQ40" s="346"/>
      <c r="DIR40" s="346"/>
      <c r="DIS40" s="346"/>
      <c r="DIT40" s="346"/>
      <c r="DIU40" s="346"/>
      <c r="DIV40" s="346"/>
      <c r="DIW40" s="346"/>
      <c r="DIX40" s="346"/>
      <c r="DIY40" s="346"/>
      <c r="DIZ40" s="346"/>
      <c r="DJA40" s="346"/>
      <c r="DJB40" s="346"/>
      <c r="DJC40" s="346"/>
      <c r="DJD40" s="346"/>
      <c r="DJE40" s="346"/>
      <c r="DJF40" s="346"/>
      <c r="DJG40" s="346"/>
      <c r="DJH40" s="346"/>
      <c r="DJI40" s="346"/>
      <c r="DJJ40" s="346"/>
      <c r="DJK40" s="346"/>
      <c r="DJL40" s="346"/>
      <c r="DJM40" s="346"/>
      <c r="DJN40" s="346"/>
      <c r="DJO40" s="346"/>
      <c r="DJP40" s="346"/>
      <c r="DJQ40" s="346"/>
      <c r="DJR40" s="346"/>
      <c r="DJS40" s="346"/>
      <c r="DJT40" s="346"/>
      <c r="DJU40" s="346"/>
      <c r="DJV40" s="346"/>
      <c r="DJW40" s="346"/>
      <c r="DJX40" s="346"/>
      <c r="DJY40" s="346"/>
      <c r="DJZ40" s="346"/>
      <c r="DKA40" s="346"/>
      <c r="DKB40" s="346"/>
      <c r="DKC40" s="346"/>
      <c r="DKD40" s="346"/>
      <c r="DKE40" s="346"/>
      <c r="DKF40" s="346"/>
      <c r="DKG40" s="346"/>
      <c r="DKH40" s="346"/>
      <c r="DKI40" s="346"/>
      <c r="DKJ40" s="346"/>
      <c r="DKK40" s="346"/>
      <c r="DKL40" s="346"/>
      <c r="DKM40" s="346"/>
      <c r="DKN40" s="346"/>
      <c r="DKO40" s="346"/>
      <c r="DKP40" s="346"/>
      <c r="DKQ40" s="346"/>
      <c r="DKR40" s="346"/>
      <c r="DKS40" s="346"/>
      <c r="DKT40" s="346"/>
      <c r="DKU40" s="346"/>
      <c r="DKV40" s="346"/>
      <c r="DKW40" s="346"/>
      <c r="DKX40" s="346"/>
      <c r="DKY40" s="346"/>
      <c r="DKZ40" s="346"/>
      <c r="DLA40" s="346"/>
      <c r="DLB40" s="346"/>
      <c r="DLC40" s="346"/>
      <c r="DLD40" s="346"/>
      <c r="DLE40" s="346"/>
      <c r="DLF40" s="346"/>
      <c r="DLG40" s="346"/>
      <c r="DLH40" s="346"/>
      <c r="DLI40" s="346"/>
      <c r="DLJ40" s="346"/>
      <c r="DLK40" s="346"/>
      <c r="DLL40" s="346"/>
      <c r="DLM40" s="346"/>
      <c r="DLN40" s="346"/>
      <c r="DLO40" s="346"/>
      <c r="DLP40" s="346"/>
      <c r="DLQ40" s="346"/>
      <c r="DLR40" s="346"/>
      <c r="DLS40" s="346"/>
      <c r="DLT40" s="346"/>
      <c r="DLU40" s="346"/>
      <c r="DLV40" s="346"/>
      <c r="DLW40" s="346"/>
      <c r="DLX40" s="346"/>
      <c r="DLY40" s="346"/>
      <c r="DLZ40" s="346"/>
      <c r="DMA40" s="346"/>
      <c r="DMB40" s="346"/>
      <c r="DMC40" s="346"/>
      <c r="DMD40" s="346"/>
      <c r="DME40" s="346"/>
      <c r="DMF40" s="346"/>
      <c r="DMG40" s="346"/>
      <c r="DMH40" s="346"/>
      <c r="DMI40" s="346"/>
      <c r="DMJ40" s="346"/>
      <c r="DMK40" s="346"/>
      <c r="DML40" s="346"/>
      <c r="DMM40" s="346"/>
      <c r="DMN40" s="346"/>
      <c r="DMO40" s="346"/>
      <c r="DMP40" s="346"/>
      <c r="DMQ40" s="346"/>
      <c r="DMR40" s="346"/>
      <c r="DMS40" s="346"/>
      <c r="DMT40" s="346"/>
      <c r="DMU40" s="346"/>
      <c r="DMV40" s="346"/>
      <c r="DMW40" s="346"/>
      <c r="DMX40" s="346"/>
      <c r="DMY40" s="346"/>
      <c r="DMZ40" s="346"/>
      <c r="DNA40" s="346"/>
      <c r="DNB40" s="346"/>
      <c r="DNC40" s="346"/>
      <c r="DND40" s="346"/>
      <c r="DNE40" s="346"/>
      <c r="DNF40" s="346"/>
      <c r="DNG40" s="346"/>
      <c r="DNH40" s="346"/>
      <c r="DNI40" s="346"/>
      <c r="DNJ40" s="346"/>
      <c r="DNK40" s="346"/>
      <c r="DNL40" s="346"/>
      <c r="DNM40" s="346"/>
      <c r="DNN40" s="346"/>
      <c r="DNO40" s="346"/>
      <c r="DNP40" s="346"/>
      <c r="DNQ40" s="346"/>
      <c r="DNR40" s="346"/>
      <c r="DNS40" s="346"/>
      <c r="DNT40" s="346"/>
      <c r="DNU40" s="346"/>
      <c r="DNV40" s="346"/>
      <c r="DNW40" s="346"/>
      <c r="DNX40" s="346"/>
      <c r="DNY40" s="346"/>
      <c r="DNZ40" s="346"/>
      <c r="DOA40" s="346"/>
      <c r="DOB40" s="346"/>
      <c r="DOC40" s="346"/>
      <c r="DOD40" s="346"/>
      <c r="DOE40" s="346"/>
      <c r="DOF40" s="346"/>
      <c r="DOG40" s="346"/>
      <c r="DOH40" s="346"/>
      <c r="DOI40" s="346"/>
      <c r="DOJ40" s="346"/>
      <c r="DOK40" s="346"/>
      <c r="DOL40" s="346"/>
      <c r="DOM40" s="346"/>
      <c r="DON40" s="346"/>
      <c r="DOO40" s="346"/>
      <c r="DOP40" s="346"/>
      <c r="DOQ40" s="346"/>
      <c r="DOR40" s="346"/>
      <c r="DOS40" s="346"/>
      <c r="DOT40" s="346"/>
      <c r="DOU40" s="346"/>
      <c r="DOV40" s="346"/>
      <c r="DOW40" s="346"/>
      <c r="DOX40" s="346"/>
      <c r="DOY40" s="346"/>
      <c r="DOZ40" s="346"/>
      <c r="DPA40" s="346"/>
      <c r="DPB40" s="346"/>
      <c r="DPC40" s="346"/>
      <c r="DPD40" s="346"/>
      <c r="DPE40" s="346"/>
      <c r="DPF40" s="346"/>
      <c r="DPG40" s="346"/>
      <c r="DPH40" s="346"/>
      <c r="DPI40" s="346"/>
      <c r="DPJ40" s="346"/>
      <c r="DPK40" s="346"/>
      <c r="DPL40" s="346"/>
      <c r="DPM40" s="346"/>
      <c r="DPN40" s="346"/>
      <c r="DPO40" s="346"/>
      <c r="DPP40" s="346"/>
      <c r="DPQ40" s="346"/>
      <c r="DPR40" s="346"/>
      <c r="DPS40" s="346"/>
      <c r="DPT40" s="346"/>
      <c r="DPU40" s="346"/>
      <c r="DPV40" s="346"/>
      <c r="DPW40" s="346"/>
      <c r="DPX40" s="346"/>
      <c r="DPY40" s="346"/>
      <c r="DPZ40" s="346"/>
      <c r="DQA40" s="346"/>
      <c r="DQB40" s="346"/>
      <c r="DQC40" s="346"/>
      <c r="DQD40" s="346"/>
      <c r="DQE40" s="346"/>
      <c r="DQF40" s="346"/>
      <c r="DQG40" s="346"/>
      <c r="DQH40" s="346"/>
      <c r="DQI40" s="346"/>
      <c r="DQJ40" s="346"/>
      <c r="DQK40" s="346"/>
      <c r="DQL40" s="346"/>
      <c r="DQM40" s="346"/>
      <c r="DQN40" s="346"/>
      <c r="DQO40" s="346"/>
      <c r="DQP40" s="346"/>
      <c r="DQQ40" s="346"/>
      <c r="DQR40" s="346"/>
      <c r="DQS40" s="346"/>
      <c r="DQT40" s="346"/>
      <c r="DQU40" s="346"/>
      <c r="DQV40" s="346"/>
      <c r="DQW40" s="346"/>
      <c r="DQX40" s="346"/>
      <c r="DQY40" s="346"/>
      <c r="DQZ40" s="346"/>
      <c r="DRA40" s="346"/>
      <c r="DRB40" s="346"/>
      <c r="DRC40" s="346"/>
      <c r="DRD40" s="346"/>
      <c r="DRE40" s="346"/>
      <c r="DRF40" s="346"/>
      <c r="DRG40" s="346"/>
      <c r="DRH40" s="346"/>
      <c r="DRI40" s="346"/>
      <c r="DRJ40" s="346"/>
      <c r="DRK40" s="346"/>
      <c r="DRL40" s="346"/>
      <c r="DRM40" s="346"/>
      <c r="DRN40" s="346"/>
      <c r="DRO40" s="346"/>
      <c r="DRP40" s="346"/>
      <c r="DRQ40" s="346"/>
      <c r="DRR40" s="346"/>
      <c r="DRS40" s="346"/>
      <c r="DRT40" s="346"/>
      <c r="DRU40" s="346"/>
      <c r="DRV40" s="346"/>
      <c r="DRW40" s="346"/>
      <c r="DRX40" s="346"/>
      <c r="DRY40" s="346"/>
      <c r="DRZ40" s="346"/>
      <c r="DSA40" s="346"/>
      <c r="DSB40" s="346"/>
      <c r="DSC40" s="346"/>
      <c r="DSD40" s="346"/>
      <c r="DSE40" s="346"/>
      <c r="DSF40" s="346"/>
      <c r="DSG40" s="346"/>
      <c r="DSH40" s="346"/>
      <c r="DSI40" s="346"/>
      <c r="DSJ40" s="346"/>
      <c r="DSK40" s="346"/>
      <c r="DSL40" s="346"/>
      <c r="DSM40" s="346"/>
      <c r="DSN40" s="346"/>
      <c r="DSO40" s="346"/>
      <c r="DSP40" s="346"/>
      <c r="DSQ40" s="346"/>
      <c r="DSR40" s="346"/>
      <c r="DSS40" s="346"/>
      <c r="DST40" s="346"/>
      <c r="DSU40" s="346"/>
      <c r="DSV40" s="346"/>
      <c r="DSW40" s="346"/>
      <c r="DSX40" s="346"/>
      <c r="DSY40" s="346"/>
      <c r="DSZ40" s="346"/>
      <c r="DTA40" s="346"/>
      <c r="DTB40" s="346"/>
      <c r="DTC40" s="346"/>
      <c r="DTD40" s="346"/>
      <c r="DTE40" s="346"/>
      <c r="DTF40" s="346"/>
      <c r="DTG40" s="346"/>
      <c r="DTH40" s="346"/>
      <c r="DTI40" s="346"/>
      <c r="DTJ40" s="346"/>
      <c r="DTK40" s="346"/>
      <c r="DTL40" s="346"/>
      <c r="DTM40" s="346"/>
      <c r="DTN40" s="346"/>
      <c r="DTO40" s="346"/>
      <c r="DTP40" s="346"/>
      <c r="DTQ40" s="346"/>
      <c r="DTR40" s="346"/>
      <c r="DTS40" s="346"/>
      <c r="DTT40" s="346"/>
      <c r="DTU40" s="346"/>
      <c r="DTV40" s="346"/>
      <c r="DTW40" s="346"/>
      <c r="DTX40" s="346"/>
      <c r="DTY40" s="346"/>
      <c r="DTZ40" s="346"/>
      <c r="DUA40" s="346"/>
      <c r="DUB40" s="346"/>
      <c r="DUC40" s="346"/>
      <c r="DUD40" s="346"/>
      <c r="DUE40" s="346"/>
      <c r="DUF40" s="346"/>
      <c r="DUG40" s="346"/>
      <c r="DUH40" s="346"/>
      <c r="DUI40" s="346"/>
      <c r="DUJ40" s="346"/>
      <c r="DUK40" s="346"/>
      <c r="DUL40" s="346"/>
      <c r="DUM40" s="346"/>
      <c r="DUN40" s="346"/>
      <c r="DUO40" s="346"/>
      <c r="DUP40" s="346"/>
      <c r="DUQ40" s="346"/>
      <c r="DUR40" s="346"/>
      <c r="DUS40" s="346"/>
      <c r="DUT40" s="346"/>
      <c r="DUU40" s="346"/>
      <c r="DUV40" s="346"/>
      <c r="DUW40" s="346"/>
      <c r="DUX40" s="346"/>
      <c r="DUY40" s="346"/>
      <c r="DUZ40" s="346"/>
      <c r="DVA40" s="346"/>
      <c r="DVB40" s="346"/>
      <c r="DVC40" s="346"/>
      <c r="DVD40" s="346"/>
      <c r="DVE40" s="346"/>
      <c r="DVF40" s="346"/>
      <c r="DVG40" s="346"/>
      <c r="DVH40" s="346"/>
      <c r="DVI40" s="346"/>
      <c r="DVJ40" s="346"/>
      <c r="DVK40" s="346"/>
      <c r="DVL40" s="346"/>
      <c r="DVM40" s="346"/>
      <c r="DVN40" s="346"/>
      <c r="DVO40" s="346"/>
      <c r="DVP40" s="346"/>
      <c r="DVQ40" s="346"/>
      <c r="DVR40" s="346"/>
      <c r="DVS40" s="346"/>
      <c r="DVT40" s="346"/>
      <c r="DVU40" s="346"/>
      <c r="DVV40" s="346"/>
      <c r="DVW40" s="346"/>
      <c r="DVX40" s="346"/>
      <c r="DVY40" s="346"/>
      <c r="DVZ40" s="346"/>
      <c r="DWA40" s="346"/>
      <c r="DWB40" s="346"/>
      <c r="DWC40" s="346"/>
      <c r="DWD40" s="346"/>
      <c r="DWE40" s="346"/>
      <c r="DWF40" s="346"/>
      <c r="DWG40" s="346"/>
      <c r="DWH40" s="346"/>
      <c r="DWI40" s="346"/>
      <c r="DWJ40" s="346"/>
      <c r="DWK40" s="346"/>
      <c r="DWL40" s="346"/>
      <c r="DWM40" s="346"/>
      <c r="DWN40" s="346"/>
      <c r="DWO40" s="346"/>
      <c r="DWP40" s="346"/>
      <c r="DWQ40" s="346"/>
      <c r="DWR40" s="346"/>
      <c r="DWS40" s="346"/>
      <c r="DWT40" s="346"/>
      <c r="DWU40" s="346"/>
      <c r="DWV40" s="346"/>
      <c r="DWW40" s="346"/>
      <c r="DWX40" s="346"/>
      <c r="DWY40" s="346"/>
      <c r="DWZ40" s="346"/>
      <c r="DXA40" s="346"/>
      <c r="DXB40" s="346"/>
      <c r="DXC40" s="346"/>
      <c r="DXD40" s="346"/>
      <c r="DXE40" s="346"/>
      <c r="DXF40" s="346"/>
      <c r="DXG40" s="346"/>
      <c r="DXH40" s="346"/>
      <c r="DXI40" s="346"/>
      <c r="DXJ40" s="346"/>
      <c r="DXK40" s="346"/>
      <c r="DXL40" s="346"/>
      <c r="DXM40" s="346"/>
      <c r="DXN40" s="346"/>
      <c r="DXO40" s="346"/>
      <c r="DXP40" s="346"/>
      <c r="DXQ40" s="346"/>
      <c r="DXR40" s="346"/>
      <c r="DXS40" s="346"/>
      <c r="DXT40" s="346"/>
      <c r="DXU40" s="346"/>
      <c r="DXV40" s="346"/>
      <c r="DXW40" s="346"/>
      <c r="DXX40" s="346"/>
      <c r="DXY40" s="346"/>
      <c r="DXZ40" s="346"/>
      <c r="DYA40" s="346"/>
      <c r="DYB40" s="346"/>
      <c r="DYC40" s="346"/>
      <c r="DYD40" s="346"/>
      <c r="DYE40" s="346"/>
      <c r="DYF40" s="346"/>
      <c r="DYG40" s="346"/>
      <c r="DYH40" s="346"/>
      <c r="DYI40" s="346"/>
      <c r="DYJ40" s="346"/>
      <c r="DYK40" s="346"/>
      <c r="DYL40" s="346"/>
      <c r="DYM40" s="346"/>
      <c r="DYN40" s="346"/>
      <c r="DYO40" s="346"/>
      <c r="DYP40" s="346"/>
      <c r="DYQ40" s="346"/>
      <c r="DYR40" s="346"/>
      <c r="DYS40" s="346"/>
      <c r="DYT40" s="346"/>
      <c r="DYU40" s="346"/>
      <c r="DYV40" s="346"/>
      <c r="DYW40" s="346"/>
      <c r="DYX40" s="346"/>
      <c r="DYY40" s="346"/>
      <c r="DYZ40" s="346"/>
      <c r="DZA40" s="346"/>
      <c r="DZB40" s="346"/>
      <c r="DZC40" s="346"/>
      <c r="DZD40" s="346"/>
      <c r="DZE40" s="346"/>
      <c r="DZF40" s="346"/>
      <c r="DZG40" s="346"/>
      <c r="DZH40" s="346"/>
      <c r="DZI40" s="346"/>
      <c r="DZJ40" s="346"/>
      <c r="DZK40" s="346"/>
      <c r="DZL40" s="346"/>
      <c r="DZM40" s="346"/>
      <c r="DZN40" s="346"/>
      <c r="DZO40" s="346"/>
      <c r="DZP40" s="346"/>
      <c r="DZQ40" s="346"/>
      <c r="DZR40" s="346"/>
      <c r="DZS40" s="346"/>
      <c r="DZT40" s="346"/>
      <c r="DZU40" s="346"/>
      <c r="DZV40" s="346"/>
      <c r="DZW40" s="346"/>
      <c r="DZX40" s="346"/>
      <c r="DZY40" s="346"/>
      <c r="DZZ40" s="346"/>
      <c r="EAA40" s="346"/>
      <c r="EAB40" s="346"/>
      <c r="EAC40" s="346"/>
      <c r="EAD40" s="346"/>
      <c r="EAE40" s="346"/>
      <c r="EAF40" s="346"/>
      <c r="EAG40" s="346"/>
      <c r="EAH40" s="346"/>
      <c r="EAI40" s="346"/>
      <c r="EAJ40" s="346"/>
      <c r="EAK40" s="346"/>
      <c r="EAL40" s="346"/>
      <c r="EAM40" s="346"/>
      <c r="EAN40" s="346"/>
      <c r="EAO40" s="346"/>
      <c r="EAP40" s="346"/>
      <c r="EAQ40" s="346"/>
      <c r="EAR40" s="346"/>
      <c r="EAS40" s="346"/>
      <c r="EAT40" s="346"/>
      <c r="EAU40" s="346"/>
      <c r="EAV40" s="346"/>
      <c r="EAW40" s="346"/>
      <c r="EAX40" s="346"/>
      <c r="EAY40" s="346"/>
      <c r="EAZ40" s="346"/>
      <c r="EBA40" s="346"/>
      <c r="EBB40" s="346"/>
      <c r="EBC40" s="346"/>
      <c r="EBD40" s="346"/>
      <c r="EBE40" s="346"/>
      <c r="EBF40" s="346"/>
      <c r="EBG40" s="346"/>
      <c r="EBH40" s="346"/>
      <c r="EBI40" s="346"/>
      <c r="EBJ40" s="346"/>
      <c r="EBK40" s="346"/>
      <c r="EBL40" s="346"/>
      <c r="EBM40" s="346"/>
      <c r="EBN40" s="346"/>
      <c r="EBO40" s="346"/>
      <c r="EBP40" s="346"/>
      <c r="EBQ40" s="346"/>
      <c r="EBR40" s="346"/>
      <c r="EBS40" s="346"/>
      <c r="EBT40" s="346"/>
      <c r="EBU40" s="346"/>
      <c r="EBV40" s="346"/>
      <c r="EBW40" s="346"/>
      <c r="EBX40" s="346"/>
      <c r="EBY40" s="346"/>
      <c r="EBZ40" s="346"/>
      <c r="ECA40" s="346"/>
      <c r="ECB40" s="346"/>
      <c r="ECC40" s="346"/>
      <c r="ECD40" s="346"/>
      <c r="ECE40" s="346"/>
      <c r="ECF40" s="346"/>
      <c r="ECG40" s="346"/>
      <c r="ECH40" s="346"/>
      <c r="ECI40" s="346"/>
      <c r="ECJ40" s="346"/>
      <c r="ECK40" s="346"/>
      <c r="ECL40" s="346"/>
      <c r="ECM40" s="346"/>
      <c r="ECN40" s="346"/>
      <c r="ECO40" s="346"/>
      <c r="ECP40" s="346"/>
      <c r="ECQ40" s="346"/>
      <c r="ECR40" s="346"/>
      <c r="ECS40" s="346"/>
      <c r="ECT40" s="346"/>
      <c r="ECU40" s="346"/>
      <c r="ECV40" s="346"/>
      <c r="ECW40" s="346"/>
      <c r="ECX40" s="346"/>
      <c r="ECY40" s="346"/>
      <c r="ECZ40" s="346"/>
      <c r="EDA40" s="346"/>
      <c r="EDB40" s="346"/>
      <c r="EDC40" s="346"/>
      <c r="EDD40" s="346"/>
      <c r="EDE40" s="346"/>
      <c r="EDF40" s="346"/>
      <c r="EDG40" s="346"/>
      <c r="EDH40" s="346"/>
      <c r="EDI40" s="346"/>
      <c r="EDJ40" s="346"/>
      <c r="EDK40" s="346"/>
      <c r="EDL40" s="346"/>
      <c r="EDM40" s="346"/>
      <c r="EDN40" s="346"/>
      <c r="EDO40" s="346"/>
      <c r="EDP40" s="346"/>
      <c r="EDQ40" s="346"/>
      <c r="EDR40" s="346"/>
      <c r="EDS40" s="346"/>
      <c r="EDT40" s="346"/>
      <c r="EDU40" s="346"/>
      <c r="EDV40" s="346"/>
      <c r="EDW40" s="346"/>
      <c r="EDX40" s="346"/>
      <c r="EDY40" s="346"/>
      <c r="EDZ40" s="346"/>
      <c r="EEA40" s="346"/>
      <c r="EEB40" s="346"/>
      <c r="EEC40" s="346"/>
      <c r="EED40" s="346"/>
      <c r="EEE40" s="346"/>
      <c r="EEF40" s="346"/>
      <c r="EEG40" s="346"/>
      <c r="EEH40" s="346"/>
      <c r="EEI40" s="346"/>
      <c r="EEJ40" s="346"/>
      <c r="EEK40" s="346"/>
      <c r="EEL40" s="346"/>
      <c r="EEM40" s="346"/>
      <c r="EEN40" s="346"/>
      <c r="EEO40" s="346"/>
      <c r="EEP40" s="346"/>
      <c r="EEQ40" s="346"/>
      <c r="EER40" s="346"/>
      <c r="EES40" s="346"/>
      <c r="EET40" s="346"/>
      <c r="EEU40" s="346"/>
      <c r="EEV40" s="346"/>
      <c r="EEW40" s="346"/>
      <c r="EEX40" s="346"/>
      <c r="EEY40" s="346"/>
      <c r="EEZ40" s="346"/>
      <c r="EFA40" s="346"/>
      <c r="EFB40" s="346"/>
      <c r="EFC40" s="346"/>
      <c r="EFD40" s="346"/>
      <c r="EFE40" s="346"/>
      <c r="EFF40" s="346"/>
      <c r="EFG40" s="346"/>
      <c r="EFH40" s="346"/>
      <c r="EFI40" s="346"/>
      <c r="EFJ40" s="346"/>
      <c r="EFK40" s="346"/>
      <c r="EFL40" s="346"/>
      <c r="EFM40" s="346"/>
      <c r="EFN40" s="346"/>
      <c r="EFO40" s="346"/>
      <c r="EFP40" s="346"/>
      <c r="EFQ40" s="346"/>
      <c r="EFR40" s="346"/>
      <c r="EFS40" s="346"/>
      <c r="EFT40" s="346"/>
      <c r="EFU40" s="346"/>
      <c r="EFV40" s="346"/>
      <c r="EFW40" s="346"/>
      <c r="EFX40" s="346"/>
      <c r="EFY40" s="346"/>
      <c r="EFZ40" s="346"/>
      <c r="EGA40" s="346"/>
      <c r="EGB40" s="346"/>
      <c r="EGC40" s="346"/>
      <c r="EGD40" s="346"/>
      <c r="EGE40" s="346"/>
      <c r="EGF40" s="346"/>
      <c r="EGG40" s="346"/>
      <c r="EGH40" s="346"/>
      <c r="EGI40" s="346"/>
      <c r="EGJ40" s="346"/>
      <c r="EGK40" s="346"/>
      <c r="EGL40" s="346"/>
      <c r="EGM40" s="346"/>
      <c r="EGN40" s="346"/>
      <c r="EGO40" s="346"/>
      <c r="EGP40" s="346"/>
      <c r="EGQ40" s="346"/>
      <c r="EGR40" s="346"/>
      <c r="EGS40" s="346"/>
      <c r="EGT40" s="346"/>
      <c r="EGU40" s="346"/>
      <c r="EGV40" s="346"/>
      <c r="EGW40" s="346"/>
      <c r="EGX40" s="346"/>
      <c r="EGY40" s="346"/>
      <c r="EGZ40" s="346"/>
      <c r="EHA40" s="346"/>
      <c r="EHB40" s="346"/>
      <c r="EHC40" s="346"/>
      <c r="EHD40" s="346"/>
      <c r="EHE40" s="346"/>
      <c r="EHF40" s="346"/>
      <c r="EHG40" s="346"/>
      <c r="EHH40" s="346"/>
      <c r="EHI40" s="346"/>
      <c r="EHJ40" s="346"/>
      <c r="EHK40" s="346"/>
      <c r="EHL40" s="346"/>
      <c r="EHM40" s="346"/>
      <c r="EHN40" s="346"/>
      <c r="EHO40" s="346"/>
      <c r="EHP40" s="346"/>
      <c r="EHQ40" s="346"/>
      <c r="EHR40" s="346"/>
      <c r="EHS40" s="346"/>
      <c r="EHT40" s="346"/>
      <c r="EHU40" s="346"/>
      <c r="EHV40" s="346"/>
      <c r="EHW40" s="346"/>
      <c r="EHX40" s="346"/>
      <c r="EHY40" s="346"/>
      <c r="EHZ40" s="346"/>
      <c r="EIA40" s="346"/>
      <c r="EIB40" s="346"/>
      <c r="EIC40" s="346"/>
      <c r="EID40" s="346"/>
      <c r="EIE40" s="346"/>
      <c r="EIF40" s="346"/>
      <c r="EIG40" s="346"/>
      <c r="EIH40" s="346"/>
      <c r="EII40" s="346"/>
      <c r="EIJ40" s="346"/>
      <c r="EIK40" s="346"/>
      <c r="EIL40" s="346"/>
      <c r="EIM40" s="346"/>
      <c r="EIN40" s="346"/>
      <c r="EIO40" s="346"/>
      <c r="EIP40" s="346"/>
      <c r="EIQ40" s="346"/>
      <c r="EIR40" s="346"/>
      <c r="EIS40" s="346"/>
      <c r="EIT40" s="346"/>
      <c r="EIU40" s="346"/>
      <c r="EIV40" s="346"/>
      <c r="EIW40" s="346"/>
      <c r="EIX40" s="346"/>
      <c r="EIY40" s="346"/>
      <c r="EIZ40" s="346"/>
      <c r="EJA40" s="346"/>
      <c r="EJB40" s="346"/>
      <c r="EJC40" s="346"/>
      <c r="EJD40" s="346"/>
      <c r="EJE40" s="346"/>
      <c r="EJF40" s="346"/>
      <c r="EJG40" s="346"/>
      <c r="EJH40" s="346"/>
      <c r="EJI40" s="346"/>
      <c r="EJJ40" s="346"/>
      <c r="EJK40" s="346"/>
      <c r="EJL40" s="346"/>
      <c r="EJM40" s="346"/>
      <c r="EJN40" s="346"/>
      <c r="EJO40" s="346"/>
      <c r="EJP40" s="346"/>
      <c r="EJQ40" s="346"/>
      <c r="EJR40" s="346"/>
      <c r="EJS40" s="346"/>
      <c r="EJT40" s="346"/>
      <c r="EJU40" s="346"/>
      <c r="EJV40" s="346"/>
      <c r="EJW40" s="346"/>
      <c r="EJX40" s="346"/>
      <c r="EJY40" s="346"/>
      <c r="EJZ40" s="346"/>
      <c r="EKA40" s="346"/>
      <c r="EKB40" s="346"/>
      <c r="EKC40" s="346"/>
      <c r="EKD40" s="346"/>
      <c r="EKE40" s="346"/>
      <c r="EKF40" s="346"/>
      <c r="EKG40" s="346"/>
      <c r="EKH40" s="346"/>
      <c r="EKI40" s="346"/>
      <c r="EKJ40" s="346"/>
      <c r="EKK40" s="346"/>
      <c r="EKL40" s="346"/>
      <c r="EKM40" s="346"/>
      <c r="EKN40" s="346"/>
      <c r="EKO40" s="346"/>
      <c r="EKP40" s="346"/>
      <c r="EKQ40" s="346"/>
      <c r="EKR40" s="346"/>
      <c r="EKS40" s="346"/>
      <c r="EKT40" s="346"/>
      <c r="EKU40" s="346"/>
      <c r="EKV40" s="346"/>
      <c r="EKW40" s="346"/>
      <c r="EKX40" s="346"/>
      <c r="EKY40" s="346"/>
      <c r="EKZ40" s="346"/>
      <c r="ELA40" s="346"/>
      <c r="ELB40" s="346"/>
      <c r="ELC40" s="346"/>
      <c r="ELD40" s="346"/>
      <c r="ELE40" s="346"/>
      <c r="ELF40" s="346"/>
      <c r="ELG40" s="346"/>
      <c r="ELH40" s="346"/>
      <c r="ELI40" s="346"/>
      <c r="ELJ40" s="346"/>
      <c r="ELK40" s="346"/>
      <c r="ELL40" s="346"/>
      <c r="ELM40" s="346"/>
      <c r="ELN40" s="346"/>
      <c r="ELO40" s="346"/>
      <c r="ELP40" s="346"/>
      <c r="ELQ40" s="346"/>
      <c r="ELR40" s="346"/>
      <c r="ELS40" s="346"/>
      <c r="ELT40" s="346"/>
      <c r="ELU40" s="346"/>
      <c r="ELV40" s="346"/>
      <c r="ELW40" s="346"/>
      <c r="ELX40" s="346"/>
      <c r="ELY40" s="346"/>
      <c r="ELZ40" s="346"/>
      <c r="EMA40" s="346"/>
      <c r="EMB40" s="346"/>
      <c r="EMC40" s="346"/>
      <c r="EMD40" s="346"/>
      <c r="EME40" s="346"/>
      <c r="EMF40" s="346"/>
      <c r="EMG40" s="346"/>
      <c r="EMH40" s="346"/>
      <c r="EMI40" s="346"/>
      <c r="EMJ40" s="346"/>
      <c r="EMK40" s="346"/>
      <c r="EML40" s="346"/>
      <c r="EMM40" s="346"/>
      <c r="EMN40" s="346"/>
      <c r="EMO40" s="346"/>
      <c r="EMP40" s="346"/>
      <c r="EMQ40" s="346"/>
      <c r="EMR40" s="346"/>
      <c r="EMS40" s="346"/>
      <c r="EMT40" s="346"/>
      <c r="EMU40" s="346"/>
      <c r="EMV40" s="346"/>
      <c r="EMW40" s="346"/>
      <c r="EMX40" s="346"/>
      <c r="EMY40" s="346"/>
      <c r="EMZ40" s="346"/>
      <c r="ENA40" s="346"/>
      <c r="ENB40" s="346"/>
      <c r="ENC40" s="346"/>
      <c r="END40" s="346"/>
      <c r="ENE40" s="346"/>
      <c r="ENF40" s="346"/>
      <c r="ENG40" s="346"/>
      <c r="ENH40" s="346"/>
      <c r="ENI40" s="346"/>
      <c r="ENJ40" s="346"/>
      <c r="ENK40" s="346"/>
      <c r="ENL40" s="346"/>
      <c r="ENM40" s="346"/>
      <c r="ENN40" s="346"/>
      <c r="ENO40" s="346"/>
      <c r="ENP40" s="346"/>
      <c r="ENQ40" s="346"/>
      <c r="ENR40" s="346"/>
      <c r="ENS40" s="346"/>
      <c r="ENT40" s="346"/>
      <c r="ENU40" s="346"/>
      <c r="ENV40" s="346"/>
      <c r="ENW40" s="346"/>
      <c r="ENX40" s="346"/>
      <c r="ENY40" s="346"/>
      <c r="ENZ40" s="346"/>
      <c r="EOA40" s="346"/>
      <c r="EOB40" s="346"/>
      <c r="EOC40" s="346"/>
      <c r="EOD40" s="346"/>
      <c r="EOE40" s="346"/>
      <c r="EOF40" s="346"/>
      <c r="EOG40" s="346"/>
      <c r="EOH40" s="346"/>
      <c r="EOI40" s="346"/>
      <c r="EOJ40" s="346"/>
      <c r="EOK40" s="346"/>
      <c r="EOL40" s="346"/>
      <c r="EOM40" s="346"/>
      <c r="EON40" s="346"/>
      <c r="EOO40" s="346"/>
      <c r="EOP40" s="346"/>
      <c r="EOQ40" s="346"/>
      <c r="EOR40" s="346"/>
      <c r="EOS40" s="346"/>
      <c r="EOT40" s="346"/>
      <c r="EOU40" s="346"/>
      <c r="EOV40" s="346"/>
      <c r="EOW40" s="346"/>
      <c r="EOX40" s="346"/>
      <c r="EOY40" s="346"/>
      <c r="EOZ40" s="346"/>
      <c r="EPA40" s="346"/>
      <c r="EPB40" s="346"/>
      <c r="EPC40" s="346"/>
      <c r="EPD40" s="346"/>
      <c r="EPE40" s="346"/>
      <c r="EPF40" s="346"/>
      <c r="EPG40" s="346"/>
      <c r="EPH40" s="346"/>
      <c r="EPI40" s="346"/>
      <c r="EPJ40" s="346"/>
      <c r="EPK40" s="346"/>
      <c r="EPL40" s="346"/>
      <c r="EPM40" s="346"/>
      <c r="EPN40" s="346"/>
      <c r="EPO40" s="346"/>
      <c r="EPP40" s="346"/>
      <c r="EPQ40" s="346"/>
      <c r="EPR40" s="346"/>
      <c r="EPS40" s="346"/>
      <c r="EPT40" s="346"/>
      <c r="EPU40" s="346"/>
      <c r="EPV40" s="346"/>
      <c r="EPW40" s="346"/>
      <c r="EPX40" s="346"/>
      <c r="EPY40" s="346"/>
      <c r="EPZ40" s="346"/>
      <c r="EQA40" s="346"/>
      <c r="EQB40" s="346"/>
      <c r="EQC40" s="346"/>
      <c r="EQD40" s="346"/>
      <c r="EQE40" s="346"/>
      <c r="EQF40" s="346"/>
      <c r="EQG40" s="346"/>
      <c r="EQH40" s="346"/>
      <c r="EQI40" s="346"/>
      <c r="EQJ40" s="346"/>
      <c r="EQK40" s="346"/>
      <c r="EQL40" s="346"/>
      <c r="EQM40" s="346"/>
      <c r="EQN40" s="346"/>
      <c r="EQO40" s="346"/>
      <c r="EQP40" s="346"/>
      <c r="EQQ40" s="346"/>
      <c r="EQR40" s="346"/>
      <c r="EQS40" s="346"/>
      <c r="EQT40" s="346"/>
      <c r="EQU40" s="346"/>
      <c r="EQV40" s="346"/>
      <c r="EQW40" s="346"/>
      <c r="EQX40" s="346"/>
      <c r="EQY40" s="346"/>
      <c r="EQZ40" s="346"/>
      <c r="ERA40" s="346"/>
      <c r="ERB40" s="346"/>
      <c r="ERC40" s="346"/>
      <c r="ERD40" s="346"/>
      <c r="ERE40" s="346"/>
      <c r="ERF40" s="346"/>
      <c r="ERG40" s="346"/>
      <c r="ERH40" s="346"/>
      <c r="ERI40" s="346"/>
      <c r="ERJ40" s="346"/>
      <c r="ERK40" s="346"/>
      <c r="ERL40" s="346"/>
      <c r="ERM40" s="346"/>
      <c r="ERN40" s="346"/>
      <c r="ERO40" s="346"/>
      <c r="ERP40" s="346"/>
      <c r="ERQ40" s="346"/>
      <c r="ERR40" s="346"/>
      <c r="ERS40" s="346"/>
      <c r="ERT40" s="346"/>
      <c r="ERU40" s="346"/>
      <c r="ERV40" s="346"/>
      <c r="ERW40" s="346"/>
      <c r="ERX40" s="346"/>
      <c r="ERY40" s="346"/>
      <c r="ERZ40" s="346"/>
      <c r="ESA40" s="346"/>
      <c r="ESB40" s="346"/>
      <c r="ESC40" s="346"/>
      <c r="ESD40" s="346"/>
      <c r="ESE40" s="346"/>
      <c r="ESF40" s="346"/>
      <c r="ESG40" s="346"/>
      <c r="ESH40" s="346"/>
      <c r="ESI40" s="346"/>
      <c r="ESJ40" s="346"/>
      <c r="ESK40" s="346"/>
      <c r="ESL40" s="346"/>
      <c r="ESM40" s="346"/>
      <c r="ESN40" s="346"/>
      <c r="ESO40" s="346"/>
      <c r="ESP40" s="346"/>
      <c r="ESQ40" s="346"/>
      <c r="ESR40" s="346"/>
      <c r="ESS40" s="346"/>
      <c r="EST40" s="346"/>
      <c r="ESU40" s="346"/>
      <c r="ESV40" s="346"/>
      <c r="ESW40" s="346"/>
      <c r="ESX40" s="346"/>
      <c r="ESY40" s="346"/>
      <c r="ESZ40" s="346"/>
      <c r="ETA40" s="346"/>
      <c r="ETB40" s="346"/>
      <c r="ETC40" s="346"/>
      <c r="ETD40" s="346"/>
      <c r="ETE40" s="346"/>
      <c r="ETF40" s="346"/>
      <c r="ETG40" s="346"/>
      <c r="ETH40" s="346"/>
      <c r="ETI40" s="346"/>
      <c r="ETJ40" s="346"/>
      <c r="ETK40" s="346"/>
      <c r="ETL40" s="346"/>
      <c r="ETM40" s="346"/>
      <c r="ETN40" s="346"/>
      <c r="ETO40" s="346"/>
      <c r="ETP40" s="346"/>
      <c r="ETQ40" s="346"/>
      <c r="ETR40" s="346"/>
      <c r="ETS40" s="346"/>
      <c r="ETT40" s="346"/>
      <c r="ETU40" s="346"/>
      <c r="ETV40" s="346"/>
      <c r="ETW40" s="346"/>
      <c r="ETX40" s="346"/>
      <c r="ETY40" s="346"/>
      <c r="ETZ40" s="346"/>
      <c r="EUA40" s="346"/>
      <c r="EUB40" s="346"/>
      <c r="EUC40" s="346"/>
      <c r="EUD40" s="346"/>
      <c r="EUE40" s="346"/>
      <c r="EUF40" s="346"/>
      <c r="EUG40" s="346"/>
      <c r="EUH40" s="346"/>
      <c r="EUI40" s="346"/>
      <c r="EUJ40" s="346"/>
      <c r="EUK40" s="346"/>
      <c r="EUL40" s="346"/>
      <c r="EUM40" s="346"/>
      <c r="EUN40" s="346"/>
      <c r="EUO40" s="346"/>
      <c r="EUP40" s="346"/>
      <c r="EUQ40" s="346"/>
      <c r="EUR40" s="346"/>
      <c r="EUS40" s="346"/>
      <c r="EUT40" s="346"/>
      <c r="EUU40" s="346"/>
      <c r="EUV40" s="346"/>
      <c r="EUW40" s="346"/>
      <c r="EUX40" s="346"/>
      <c r="EUY40" s="346"/>
      <c r="EUZ40" s="346"/>
      <c r="EVA40" s="346"/>
      <c r="EVB40" s="346"/>
      <c r="EVC40" s="346"/>
      <c r="EVD40" s="346"/>
      <c r="EVE40" s="346"/>
      <c r="EVF40" s="346"/>
      <c r="EVG40" s="346"/>
      <c r="EVH40" s="346"/>
      <c r="EVI40" s="346"/>
      <c r="EVJ40" s="346"/>
      <c r="EVK40" s="346"/>
      <c r="EVL40" s="346"/>
      <c r="EVM40" s="346"/>
      <c r="EVN40" s="346"/>
      <c r="EVO40" s="346"/>
      <c r="EVP40" s="346"/>
      <c r="EVQ40" s="346"/>
      <c r="EVR40" s="346"/>
      <c r="EVS40" s="346"/>
      <c r="EVT40" s="346"/>
      <c r="EVU40" s="346"/>
      <c r="EVV40" s="346"/>
      <c r="EVW40" s="346"/>
      <c r="EVX40" s="346"/>
      <c r="EVY40" s="346"/>
      <c r="EVZ40" s="346"/>
      <c r="EWA40" s="346"/>
      <c r="EWB40" s="346"/>
      <c r="EWC40" s="346"/>
      <c r="EWD40" s="346"/>
      <c r="EWE40" s="346"/>
      <c r="EWF40" s="346"/>
      <c r="EWG40" s="346"/>
      <c r="EWH40" s="346"/>
      <c r="EWI40" s="346"/>
      <c r="EWJ40" s="346"/>
      <c r="EWK40" s="346"/>
      <c r="EWL40" s="346"/>
      <c r="EWM40" s="346"/>
      <c r="EWN40" s="346"/>
      <c r="EWO40" s="346"/>
      <c r="EWP40" s="346"/>
      <c r="EWQ40" s="346"/>
      <c r="EWR40" s="346"/>
      <c r="EWS40" s="346"/>
      <c r="EWT40" s="346"/>
      <c r="EWU40" s="346"/>
      <c r="EWV40" s="346"/>
      <c r="EWW40" s="346"/>
      <c r="EWX40" s="346"/>
      <c r="EWY40" s="346"/>
      <c r="EWZ40" s="346"/>
      <c r="EXA40" s="346"/>
      <c r="EXB40" s="346"/>
      <c r="EXC40" s="346"/>
      <c r="EXD40" s="346"/>
      <c r="EXE40" s="346"/>
      <c r="EXF40" s="346"/>
      <c r="EXG40" s="346"/>
      <c r="EXH40" s="346"/>
      <c r="EXI40" s="346"/>
      <c r="EXJ40" s="346"/>
      <c r="EXK40" s="346"/>
      <c r="EXL40" s="346"/>
      <c r="EXM40" s="346"/>
      <c r="EXN40" s="346"/>
      <c r="EXO40" s="346"/>
      <c r="EXP40" s="346"/>
      <c r="EXQ40" s="346"/>
      <c r="EXR40" s="346"/>
      <c r="EXS40" s="346"/>
      <c r="EXT40" s="346"/>
      <c r="EXU40" s="346"/>
      <c r="EXV40" s="346"/>
      <c r="EXW40" s="346"/>
      <c r="EXX40" s="346"/>
      <c r="EXY40" s="346"/>
      <c r="EXZ40" s="346"/>
      <c r="EYA40" s="346"/>
      <c r="EYB40" s="346"/>
      <c r="EYC40" s="346"/>
      <c r="EYD40" s="346"/>
      <c r="EYE40" s="346"/>
      <c r="EYF40" s="346"/>
      <c r="EYG40" s="346"/>
      <c r="EYH40" s="346"/>
      <c r="EYI40" s="346"/>
      <c r="EYJ40" s="346"/>
      <c r="EYK40" s="346"/>
      <c r="EYL40" s="346"/>
      <c r="EYM40" s="346"/>
      <c r="EYN40" s="346"/>
      <c r="EYO40" s="346"/>
      <c r="EYP40" s="346"/>
      <c r="EYQ40" s="346"/>
      <c r="EYR40" s="346"/>
      <c r="EYS40" s="346"/>
      <c r="EYT40" s="346"/>
      <c r="EYU40" s="346"/>
      <c r="EYV40" s="346"/>
      <c r="EYW40" s="346"/>
      <c r="EYX40" s="346"/>
      <c r="EYY40" s="346"/>
      <c r="EYZ40" s="346"/>
      <c r="EZA40" s="346"/>
      <c r="EZB40" s="346"/>
      <c r="EZC40" s="346"/>
      <c r="EZD40" s="346"/>
      <c r="EZE40" s="346"/>
      <c r="EZF40" s="346"/>
      <c r="EZG40" s="346"/>
      <c r="EZH40" s="346"/>
      <c r="EZI40" s="346"/>
      <c r="EZJ40" s="346"/>
      <c r="EZK40" s="346"/>
      <c r="EZL40" s="346"/>
      <c r="EZM40" s="346"/>
      <c r="EZN40" s="346"/>
      <c r="EZO40" s="346"/>
      <c r="EZP40" s="346"/>
      <c r="EZQ40" s="346"/>
      <c r="EZR40" s="346"/>
      <c r="EZS40" s="346"/>
      <c r="EZT40" s="346"/>
      <c r="EZU40" s="346"/>
      <c r="EZV40" s="346"/>
      <c r="EZW40" s="346"/>
      <c r="EZX40" s="346"/>
      <c r="EZY40" s="346"/>
      <c r="EZZ40" s="346"/>
      <c r="FAA40" s="346"/>
      <c r="FAB40" s="346"/>
      <c r="FAC40" s="346"/>
      <c r="FAD40" s="346"/>
      <c r="FAE40" s="346"/>
      <c r="FAF40" s="346"/>
      <c r="FAG40" s="346"/>
      <c r="FAH40" s="346"/>
      <c r="FAI40" s="346"/>
      <c r="FAJ40" s="346"/>
      <c r="FAK40" s="346"/>
      <c r="FAL40" s="346"/>
      <c r="FAM40" s="346"/>
      <c r="FAN40" s="346"/>
      <c r="FAO40" s="346"/>
      <c r="FAP40" s="346"/>
      <c r="FAQ40" s="346"/>
      <c r="FAR40" s="346"/>
      <c r="FAS40" s="346"/>
      <c r="FAT40" s="346"/>
      <c r="FAU40" s="346"/>
      <c r="FAV40" s="346"/>
      <c r="FAW40" s="346"/>
      <c r="FAX40" s="346"/>
      <c r="FAY40" s="346"/>
      <c r="FAZ40" s="346"/>
      <c r="FBA40" s="346"/>
      <c r="FBB40" s="346"/>
      <c r="FBC40" s="346"/>
      <c r="FBD40" s="346"/>
      <c r="FBE40" s="346"/>
      <c r="FBF40" s="346"/>
      <c r="FBG40" s="346"/>
      <c r="FBH40" s="346"/>
      <c r="FBI40" s="346"/>
      <c r="FBJ40" s="346"/>
      <c r="FBK40" s="346"/>
      <c r="FBL40" s="346"/>
      <c r="FBM40" s="346"/>
      <c r="FBN40" s="346"/>
      <c r="FBO40" s="346"/>
      <c r="FBP40" s="346"/>
      <c r="FBQ40" s="346"/>
      <c r="FBR40" s="346"/>
      <c r="FBS40" s="346"/>
      <c r="FBT40" s="346"/>
      <c r="FBU40" s="346"/>
      <c r="FBV40" s="346"/>
      <c r="FBW40" s="346"/>
      <c r="FBX40" s="346"/>
      <c r="FBY40" s="346"/>
      <c r="FBZ40" s="346"/>
      <c r="FCA40" s="346"/>
      <c r="FCB40" s="346"/>
      <c r="FCC40" s="346"/>
      <c r="FCD40" s="346"/>
      <c r="FCE40" s="346"/>
      <c r="FCF40" s="346"/>
      <c r="FCG40" s="346"/>
      <c r="FCH40" s="346"/>
      <c r="FCI40" s="346"/>
      <c r="FCJ40" s="346"/>
      <c r="FCK40" s="346"/>
      <c r="FCL40" s="346"/>
      <c r="FCM40" s="346"/>
      <c r="FCN40" s="346"/>
      <c r="FCO40" s="346"/>
      <c r="FCP40" s="346"/>
      <c r="FCQ40" s="346"/>
      <c r="FCR40" s="346"/>
      <c r="FCS40" s="346"/>
      <c r="FCT40" s="346"/>
      <c r="FCU40" s="346"/>
      <c r="FCV40" s="346"/>
      <c r="FCW40" s="346"/>
      <c r="FCX40" s="346"/>
      <c r="FCY40" s="346"/>
      <c r="FCZ40" s="346"/>
      <c r="FDA40" s="346"/>
      <c r="FDB40" s="346"/>
      <c r="FDC40" s="346"/>
      <c r="FDD40" s="346"/>
      <c r="FDE40" s="346"/>
      <c r="FDF40" s="346"/>
      <c r="FDG40" s="346"/>
      <c r="FDH40" s="346"/>
      <c r="FDI40" s="346"/>
      <c r="FDJ40" s="346"/>
      <c r="FDK40" s="346"/>
      <c r="FDL40" s="346"/>
      <c r="FDM40" s="346"/>
      <c r="FDN40" s="346"/>
      <c r="FDO40" s="346"/>
      <c r="FDP40" s="346"/>
      <c r="FDQ40" s="346"/>
      <c r="FDR40" s="346"/>
      <c r="FDS40" s="346"/>
      <c r="FDT40" s="346"/>
      <c r="FDU40" s="346"/>
      <c r="FDV40" s="346"/>
      <c r="FDW40" s="346"/>
      <c r="FDX40" s="346"/>
      <c r="FDY40" s="346"/>
      <c r="FDZ40" s="346"/>
      <c r="FEA40" s="346"/>
      <c r="FEB40" s="346"/>
      <c r="FEC40" s="346"/>
      <c r="FED40" s="346"/>
      <c r="FEE40" s="346"/>
      <c r="FEF40" s="346"/>
      <c r="FEG40" s="346"/>
      <c r="FEH40" s="346"/>
      <c r="FEI40" s="346"/>
      <c r="FEJ40" s="346"/>
      <c r="FEK40" s="346"/>
      <c r="FEL40" s="346"/>
      <c r="FEM40" s="346"/>
      <c r="FEN40" s="346"/>
      <c r="FEO40" s="346"/>
      <c r="FEP40" s="346"/>
      <c r="FEQ40" s="346"/>
      <c r="FER40" s="346"/>
      <c r="FES40" s="346"/>
      <c r="FET40" s="346"/>
      <c r="FEU40" s="346"/>
      <c r="FEV40" s="346"/>
      <c r="FEW40" s="346"/>
      <c r="FEX40" s="346"/>
      <c r="FEY40" s="346"/>
      <c r="FEZ40" s="346"/>
      <c r="FFA40" s="346"/>
      <c r="FFB40" s="346"/>
      <c r="FFC40" s="346"/>
      <c r="FFD40" s="346"/>
      <c r="FFE40" s="346"/>
      <c r="FFF40" s="346"/>
      <c r="FFG40" s="346"/>
      <c r="FFH40" s="346"/>
      <c r="FFI40" s="346"/>
      <c r="FFJ40" s="346"/>
      <c r="FFK40" s="346"/>
      <c r="FFL40" s="346"/>
      <c r="FFM40" s="346"/>
      <c r="FFN40" s="346"/>
      <c r="FFO40" s="346"/>
      <c r="FFP40" s="346"/>
      <c r="FFQ40" s="346"/>
      <c r="FFR40" s="346"/>
      <c r="FFS40" s="346"/>
      <c r="FFT40" s="346"/>
      <c r="FFU40" s="346"/>
      <c r="FFV40" s="346"/>
      <c r="FFW40" s="346"/>
      <c r="FFX40" s="346"/>
      <c r="FFY40" s="346"/>
      <c r="FFZ40" s="346"/>
      <c r="FGA40" s="346"/>
      <c r="FGB40" s="346"/>
      <c r="FGC40" s="346"/>
      <c r="FGD40" s="346"/>
      <c r="FGE40" s="346"/>
      <c r="FGF40" s="346"/>
      <c r="FGG40" s="346"/>
      <c r="FGH40" s="346"/>
      <c r="FGI40" s="346"/>
      <c r="FGJ40" s="346"/>
      <c r="FGK40" s="346"/>
      <c r="FGL40" s="346"/>
      <c r="FGM40" s="346"/>
      <c r="FGN40" s="346"/>
      <c r="FGO40" s="346"/>
      <c r="FGP40" s="346"/>
      <c r="FGQ40" s="346"/>
      <c r="FGR40" s="346"/>
      <c r="FGS40" s="346"/>
      <c r="FGT40" s="346"/>
      <c r="FGU40" s="346"/>
      <c r="FGV40" s="346"/>
      <c r="FGW40" s="346"/>
      <c r="FGX40" s="346"/>
      <c r="FGY40" s="346"/>
      <c r="FGZ40" s="346"/>
      <c r="FHA40" s="346"/>
      <c r="FHB40" s="346"/>
      <c r="FHC40" s="346"/>
      <c r="FHD40" s="346"/>
      <c r="FHE40" s="346"/>
      <c r="FHF40" s="346"/>
      <c r="FHG40" s="346"/>
      <c r="FHH40" s="346"/>
      <c r="FHI40" s="346"/>
      <c r="FHJ40" s="346"/>
      <c r="FHK40" s="346"/>
      <c r="FHL40" s="346"/>
      <c r="FHM40" s="346"/>
      <c r="FHN40" s="346"/>
      <c r="FHO40" s="346"/>
      <c r="FHP40" s="346"/>
      <c r="FHQ40" s="346"/>
      <c r="FHR40" s="346"/>
      <c r="FHS40" s="346"/>
      <c r="FHT40" s="346"/>
      <c r="FHU40" s="346"/>
      <c r="FHV40" s="346"/>
      <c r="FHW40" s="346"/>
      <c r="FHX40" s="346"/>
      <c r="FHY40" s="346"/>
      <c r="FHZ40" s="346"/>
      <c r="FIA40" s="346"/>
      <c r="FIB40" s="346"/>
      <c r="FIC40" s="346"/>
      <c r="FID40" s="346"/>
      <c r="FIE40" s="346"/>
      <c r="FIF40" s="346"/>
      <c r="FIG40" s="346"/>
      <c r="FIH40" s="346"/>
      <c r="FII40" s="346"/>
      <c r="FIJ40" s="346"/>
      <c r="FIK40" s="346"/>
      <c r="FIL40" s="346"/>
      <c r="FIM40" s="346"/>
      <c r="FIN40" s="346"/>
      <c r="FIO40" s="346"/>
      <c r="FIP40" s="346"/>
      <c r="FIQ40" s="346"/>
      <c r="FIR40" s="346"/>
      <c r="FIS40" s="346"/>
      <c r="FIT40" s="346"/>
      <c r="FIU40" s="346"/>
      <c r="FIV40" s="346"/>
      <c r="FIW40" s="346"/>
      <c r="FIX40" s="346"/>
      <c r="FIY40" s="346"/>
      <c r="FIZ40" s="346"/>
      <c r="FJA40" s="346"/>
      <c r="FJB40" s="346"/>
      <c r="FJC40" s="346"/>
      <c r="FJD40" s="346"/>
      <c r="FJE40" s="346"/>
      <c r="FJF40" s="346"/>
      <c r="FJG40" s="346"/>
      <c r="FJH40" s="346"/>
      <c r="FJI40" s="346"/>
      <c r="FJJ40" s="346"/>
      <c r="FJK40" s="346"/>
      <c r="FJL40" s="346"/>
      <c r="FJM40" s="346"/>
      <c r="FJN40" s="346"/>
      <c r="FJO40" s="346"/>
      <c r="FJP40" s="346"/>
      <c r="FJQ40" s="346"/>
      <c r="FJR40" s="346"/>
      <c r="FJS40" s="346"/>
      <c r="FJT40" s="346"/>
      <c r="FJU40" s="346"/>
      <c r="FJV40" s="346"/>
      <c r="FJW40" s="346"/>
      <c r="FJX40" s="346"/>
      <c r="FJY40" s="346"/>
      <c r="FJZ40" s="346"/>
      <c r="FKA40" s="346"/>
      <c r="FKB40" s="346"/>
      <c r="FKC40" s="346"/>
      <c r="FKD40" s="346"/>
      <c r="FKE40" s="346"/>
      <c r="FKF40" s="346"/>
      <c r="FKG40" s="346"/>
      <c r="FKH40" s="346"/>
      <c r="FKI40" s="346"/>
      <c r="FKJ40" s="346"/>
      <c r="FKK40" s="346"/>
      <c r="FKL40" s="346"/>
      <c r="FKM40" s="346"/>
      <c r="FKN40" s="346"/>
      <c r="FKO40" s="346"/>
      <c r="FKP40" s="346"/>
      <c r="FKQ40" s="346"/>
      <c r="FKR40" s="346"/>
      <c r="FKS40" s="346"/>
      <c r="FKT40" s="346"/>
      <c r="FKU40" s="346"/>
      <c r="FKV40" s="346"/>
      <c r="FKW40" s="346"/>
      <c r="FKX40" s="346"/>
      <c r="FKY40" s="346"/>
      <c r="FKZ40" s="346"/>
      <c r="FLA40" s="346"/>
      <c r="FLB40" s="346"/>
      <c r="FLC40" s="346"/>
      <c r="FLD40" s="346"/>
      <c r="FLE40" s="346"/>
      <c r="FLF40" s="346"/>
      <c r="FLG40" s="346"/>
      <c r="FLH40" s="346"/>
      <c r="FLI40" s="346"/>
      <c r="FLJ40" s="346"/>
      <c r="FLK40" s="346"/>
      <c r="FLL40" s="346"/>
      <c r="FLM40" s="346"/>
      <c r="FLN40" s="346"/>
      <c r="FLO40" s="346"/>
      <c r="FLP40" s="346"/>
      <c r="FLQ40" s="346"/>
      <c r="FLR40" s="346"/>
      <c r="FLS40" s="346"/>
      <c r="FLT40" s="346"/>
      <c r="FLU40" s="346"/>
      <c r="FLV40" s="346"/>
      <c r="FLW40" s="346"/>
      <c r="FLX40" s="346"/>
      <c r="FLY40" s="346"/>
      <c r="FLZ40" s="346"/>
      <c r="FMA40" s="346"/>
      <c r="FMB40" s="346"/>
      <c r="FMC40" s="346"/>
      <c r="FMD40" s="346"/>
      <c r="FME40" s="346"/>
      <c r="FMF40" s="346"/>
      <c r="FMG40" s="346"/>
      <c r="FMH40" s="346"/>
      <c r="FMI40" s="346"/>
      <c r="FMJ40" s="346"/>
      <c r="FMK40" s="346"/>
      <c r="FML40" s="346"/>
      <c r="FMM40" s="346"/>
      <c r="FMN40" s="346"/>
      <c r="FMO40" s="346"/>
      <c r="FMP40" s="346"/>
      <c r="FMQ40" s="346"/>
      <c r="FMR40" s="346"/>
      <c r="FMS40" s="346"/>
      <c r="FMT40" s="346"/>
      <c r="FMU40" s="346"/>
      <c r="FMV40" s="346"/>
      <c r="FMW40" s="346"/>
      <c r="FMX40" s="346"/>
      <c r="FMY40" s="346"/>
      <c r="FMZ40" s="346"/>
      <c r="FNA40" s="346"/>
      <c r="FNB40" s="346"/>
      <c r="FNC40" s="346"/>
      <c r="FND40" s="346"/>
      <c r="FNE40" s="346"/>
      <c r="FNF40" s="346"/>
      <c r="FNG40" s="346"/>
      <c r="FNH40" s="346"/>
      <c r="FNI40" s="346"/>
      <c r="FNJ40" s="346"/>
      <c r="FNK40" s="346"/>
      <c r="FNL40" s="346"/>
      <c r="FNM40" s="346"/>
      <c r="FNN40" s="346"/>
      <c r="FNO40" s="346"/>
      <c r="FNP40" s="346"/>
      <c r="FNQ40" s="346"/>
      <c r="FNR40" s="346"/>
      <c r="FNS40" s="346"/>
      <c r="FNT40" s="346"/>
      <c r="FNU40" s="346"/>
      <c r="FNV40" s="346"/>
      <c r="FNW40" s="346"/>
      <c r="FNX40" s="346"/>
      <c r="FNY40" s="346"/>
      <c r="FNZ40" s="346"/>
      <c r="FOA40" s="346"/>
      <c r="FOB40" s="346"/>
      <c r="FOC40" s="346"/>
      <c r="FOD40" s="346"/>
      <c r="FOE40" s="346"/>
      <c r="FOF40" s="346"/>
      <c r="FOG40" s="346"/>
      <c r="FOH40" s="346"/>
      <c r="FOI40" s="346"/>
      <c r="FOJ40" s="346"/>
      <c r="FOK40" s="346"/>
      <c r="FOL40" s="346"/>
      <c r="FOM40" s="346"/>
      <c r="FON40" s="346"/>
      <c r="FOO40" s="346"/>
      <c r="FOP40" s="346"/>
      <c r="FOQ40" s="346"/>
      <c r="FOR40" s="346"/>
      <c r="FOS40" s="346"/>
      <c r="FOT40" s="346"/>
      <c r="FOU40" s="346"/>
      <c r="FOV40" s="346"/>
      <c r="FOW40" s="346"/>
      <c r="FOX40" s="346"/>
      <c r="FOY40" s="346"/>
      <c r="FOZ40" s="346"/>
      <c r="FPA40" s="346"/>
      <c r="FPB40" s="346"/>
      <c r="FPC40" s="346"/>
      <c r="FPD40" s="346"/>
      <c r="FPE40" s="346"/>
      <c r="FPF40" s="346"/>
      <c r="FPG40" s="346"/>
      <c r="FPH40" s="346"/>
      <c r="FPI40" s="346"/>
      <c r="FPJ40" s="346"/>
      <c r="FPK40" s="346"/>
      <c r="FPL40" s="346"/>
      <c r="FPM40" s="346"/>
      <c r="FPN40" s="346"/>
      <c r="FPO40" s="346"/>
      <c r="FPP40" s="346"/>
      <c r="FPQ40" s="346"/>
      <c r="FPR40" s="346"/>
      <c r="FPS40" s="346"/>
      <c r="FPT40" s="346"/>
      <c r="FPU40" s="346"/>
      <c r="FPV40" s="346"/>
      <c r="FPW40" s="346"/>
      <c r="FPX40" s="346"/>
      <c r="FPY40" s="346"/>
      <c r="FPZ40" s="346"/>
      <c r="FQA40" s="346"/>
      <c r="FQB40" s="346"/>
      <c r="FQC40" s="346"/>
      <c r="FQD40" s="346"/>
      <c r="FQE40" s="346"/>
      <c r="FQF40" s="346"/>
      <c r="FQG40" s="346"/>
      <c r="FQH40" s="346"/>
      <c r="FQI40" s="346"/>
      <c r="FQJ40" s="346"/>
      <c r="FQK40" s="346"/>
      <c r="FQL40" s="346"/>
      <c r="FQM40" s="346"/>
      <c r="FQN40" s="346"/>
      <c r="FQO40" s="346"/>
      <c r="FQP40" s="346"/>
      <c r="FQQ40" s="346"/>
      <c r="FQR40" s="346"/>
      <c r="FQS40" s="346"/>
      <c r="FQT40" s="346"/>
      <c r="FQU40" s="346"/>
      <c r="FQV40" s="346"/>
      <c r="FQW40" s="346"/>
      <c r="FQX40" s="346"/>
      <c r="FQY40" s="346"/>
      <c r="FQZ40" s="346"/>
      <c r="FRA40" s="346"/>
      <c r="FRB40" s="346"/>
      <c r="FRC40" s="346"/>
      <c r="FRD40" s="346"/>
      <c r="FRE40" s="346"/>
      <c r="FRF40" s="346"/>
      <c r="FRG40" s="346"/>
      <c r="FRH40" s="346"/>
      <c r="FRI40" s="346"/>
      <c r="FRJ40" s="346"/>
      <c r="FRK40" s="346"/>
      <c r="FRL40" s="346"/>
      <c r="FRM40" s="346"/>
      <c r="FRN40" s="346"/>
      <c r="FRO40" s="346"/>
      <c r="FRP40" s="346"/>
      <c r="FRQ40" s="346"/>
      <c r="FRR40" s="346"/>
      <c r="FRS40" s="346"/>
      <c r="FRT40" s="346"/>
      <c r="FRU40" s="346"/>
      <c r="FRV40" s="346"/>
      <c r="FRW40" s="346"/>
      <c r="FRX40" s="346"/>
      <c r="FRY40" s="346"/>
      <c r="FRZ40" s="346"/>
      <c r="FSA40" s="346"/>
      <c r="FSB40" s="346"/>
      <c r="FSC40" s="346"/>
      <c r="FSD40" s="346"/>
      <c r="FSE40" s="346"/>
      <c r="FSF40" s="346"/>
      <c r="FSG40" s="346"/>
      <c r="FSH40" s="346"/>
      <c r="FSI40" s="346"/>
      <c r="FSJ40" s="346"/>
      <c r="FSK40" s="346"/>
      <c r="FSL40" s="346"/>
      <c r="FSM40" s="346"/>
      <c r="FSN40" s="346"/>
      <c r="FSO40" s="346"/>
      <c r="FSP40" s="346"/>
      <c r="FSQ40" s="346"/>
      <c r="FSR40" s="346"/>
      <c r="FSS40" s="346"/>
      <c r="FST40" s="346"/>
      <c r="FSU40" s="346"/>
      <c r="FSV40" s="346"/>
      <c r="FSW40" s="346"/>
      <c r="FSX40" s="346"/>
      <c r="FSY40" s="346"/>
      <c r="FSZ40" s="346"/>
      <c r="FTA40" s="346"/>
      <c r="FTB40" s="346"/>
      <c r="FTC40" s="346"/>
      <c r="FTD40" s="346"/>
      <c r="FTE40" s="346"/>
      <c r="FTF40" s="346"/>
      <c r="FTG40" s="346"/>
      <c r="FTH40" s="346"/>
      <c r="FTI40" s="346"/>
      <c r="FTJ40" s="346"/>
      <c r="FTK40" s="346"/>
      <c r="FTL40" s="346"/>
      <c r="FTM40" s="346"/>
      <c r="FTN40" s="346"/>
      <c r="FTO40" s="346"/>
      <c r="FTP40" s="346"/>
      <c r="FTQ40" s="346"/>
      <c r="FTR40" s="346"/>
      <c r="FTS40" s="346"/>
      <c r="FTT40" s="346"/>
      <c r="FTU40" s="346"/>
      <c r="FTV40" s="346"/>
      <c r="FTW40" s="346"/>
      <c r="FTX40" s="346"/>
      <c r="FTY40" s="346"/>
      <c r="FTZ40" s="346"/>
      <c r="FUA40" s="346"/>
      <c r="FUB40" s="346"/>
      <c r="FUC40" s="346"/>
      <c r="FUD40" s="346"/>
      <c r="FUE40" s="346"/>
      <c r="FUF40" s="346"/>
      <c r="FUG40" s="346"/>
      <c r="FUH40" s="346"/>
      <c r="FUI40" s="346"/>
      <c r="FUJ40" s="346"/>
      <c r="FUK40" s="346"/>
      <c r="FUL40" s="346"/>
      <c r="FUM40" s="346"/>
      <c r="FUN40" s="346"/>
      <c r="FUO40" s="346"/>
      <c r="FUP40" s="346"/>
      <c r="FUQ40" s="346"/>
      <c r="FUR40" s="346"/>
      <c r="FUS40" s="346"/>
      <c r="FUT40" s="346"/>
      <c r="FUU40" s="346"/>
      <c r="FUV40" s="346"/>
      <c r="FUW40" s="346"/>
      <c r="FUX40" s="346"/>
      <c r="FUY40" s="346"/>
      <c r="FUZ40" s="346"/>
      <c r="FVA40" s="346"/>
      <c r="FVB40" s="346"/>
      <c r="FVC40" s="346"/>
      <c r="FVD40" s="346"/>
      <c r="FVE40" s="346"/>
      <c r="FVF40" s="346"/>
      <c r="FVG40" s="346"/>
      <c r="FVH40" s="346"/>
      <c r="FVI40" s="346"/>
      <c r="FVJ40" s="346"/>
      <c r="FVK40" s="346"/>
      <c r="FVL40" s="346"/>
      <c r="FVM40" s="346"/>
      <c r="FVN40" s="346"/>
      <c r="FVO40" s="346"/>
      <c r="FVP40" s="346"/>
      <c r="FVQ40" s="346"/>
      <c r="FVR40" s="346"/>
      <c r="FVS40" s="346"/>
      <c r="FVT40" s="346"/>
      <c r="FVU40" s="346"/>
      <c r="FVV40" s="346"/>
      <c r="FVW40" s="346"/>
      <c r="FVX40" s="346"/>
      <c r="FVY40" s="346"/>
      <c r="FVZ40" s="346"/>
      <c r="FWA40" s="346"/>
      <c r="FWB40" s="346"/>
      <c r="FWC40" s="346"/>
      <c r="FWD40" s="346"/>
      <c r="FWE40" s="346"/>
      <c r="FWF40" s="346"/>
      <c r="FWG40" s="346"/>
      <c r="FWH40" s="346"/>
      <c r="FWI40" s="346"/>
      <c r="FWJ40" s="346"/>
      <c r="FWK40" s="346"/>
      <c r="FWL40" s="346"/>
      <c r="FWM40" s="346"/>
      <c r="FWN40" s="346"/>
      <c r="FWO40" s="346"/>
      <c r="FWP40" s="346"/>
      <c r="FWQ40" s="346"/>
      <c r="FWR40" s="346"/>
      <c r="FWS40" s="346"/>
      <c r="FWT40" s="346"/>
      <c r="FWU40" s="346"/>
      <c r="FWV40" s="346"/>
      <c r="FWW40" s="346"/>
      <c r="FWX40" s="346"/>
      <c r="FWY40" s="346"/>
      <c r="FWZ40" s="346"/>
      <c r="FXA40" s="346"/>
      <c r="FXB40" s="346"/>
      <c r="FXC40" s="346"/>
      <c r="FXD40" s="346"/>
      <c r="FXE40" s="346"/>
      <c r="FXF40" s="346"/>
      <c r="FXG40" s="346"/>
      <c r="FXH40" s="346"/>
      <c r="FXI40" s="346"/>
      <c r="FXJ40" s="346"/>
      <c r="FXK40" s="346"/>
      <c r="FXL40" s="346"/>
      <c r="FXM40" s="346"/>
      <c r="FXN40" s="346"/>
      <c r="FXO40" s="346"/>
      <c r="FXP40" s="346"/>
      <c r="FXQ40" s="346"/>
      <c r="FXR40" s="346"/>
      <c r="FXS40" s="346"/>
      <c r="FXT40" s="346"/>
      <c r="FXU40" s="346"/>
      <c r="FXV40" s="346"/>
      <c r="FXW40" s="346"/>
      <c r="FXX40" s="346"/>
      <c r="FXY40" s="346"/>
      <c r="FXZ40" s="346"/>
      <c r="FYA40" s="346"/>
      <c r="FYB40" s="346"/>
      <c r="FYC40" s="346"/>
      <c r="FYD40" s="346"/>
      <c r="FYE40" s="346"/>
      <c r="FYF40" s="346"/>
      <c r="FYG40" s="346"/>
      <c r="FYH40" s="346"/>
      <c r="FYI40" s="346"/>
      <c r="FYJ40" s="346"/>
      <c r="FYK40" s="346"/>
      <c r="FYL40" s="346"/>
      <c r="FYM40" s="346"/>
      <c r="FYN40" s="346"/>
      <c r="FYO40" s="346"/>
      <c r="FYP40" s="346"/>
      <c r="FYQ40" s="346"/>
      <c r="FYR40" s="346"/>
      <c r="FYS40" s="346"/>
      <c r="FYT40" s="346"/>
      <c r="FYU40" s="346"/>
      <c r="FYV40" s="346"/>
      <c r="FYW40" s="346"/>
      <c r="FYX40" s="346"/>
      <c r="FYY40" s="346"/>
      <c r="FYZ40" s="346"/>
      <c r="FZA40" s="346"/>
      <c r="FZB40" s="346"/>
      <c r="FZC40" s="346"/>
      <c r="FZD40" s="346"/>
      <c r="FZE40" s="346"/>
      <c r="FZF40" s="346"/>
      <c r="FZG40" s="346"/>
      <c r="FZH40" s="346"/>
      <c r="FZI40" s="346"/>
      <c r="FZJ40" s="346"/>
      <c r="FZK40" s="346"/>
      <c r="FZL40" s="346"/>
      <c r="FZM40" s="346"/>
      <c r="FZN40" s="346"/>
      <c r="FZO40" s="346"/>
      <c r="FZP40" s="346"/>
      <c r="FZQ40" s="346"/>
      <c r="FZR40" s="346"/>
      <c r="FZS40" s="346"/>
      <c r="FZT40" s="346"/>
      <c r="FZU40" s="346"/>
      <c r="FZV40" s="346"/>
      <c r="FZW40" s="346"/>
      <c r="FZX40" s="346"/>
      <c r="FZY40" s="346"/>
      <c r="FZZ40" s="346"/>
      <c r="GAA40" s="346"/>
      <c r="GAB40" s="346"/>
      <c r="GAC40" s="346"/>
      <c r="GAD40" s="346"/>
      <c r="GAE40" s="346"/>
      <c r="GAF40" s="346"/>
      <c r="GAG40" s="346"/>
      <c r="GAH40" s="346"/>
      <c r="GAI40" s="346"/>
      <c r="GAJ40" s="346"/>
      <c r="GAK40" s="346"/>
      <c r="GAL40" s="346"/>
      <c r="GAM40" s="346"/>
      <c r="GAN40" s="346"/>
      <c r="GAO40" s="346"/>
      <c r="GAP40" s="346"/>
      <c r="GAQ40" s="346"/>
      <c r="GAR40" s="346"/>
      <c r="GAS40" s="346"/>
      <c r="GAT40" s="346"/>
      <c r="GAU40" s="346"/>
      <c r="GAV40" s="346"/>
      <c r="GAW40" s="346"/>
      <c r="GAX40" s="346"/>
      <c r="GAY40" s="346"/>
      <c r="GAZ40" s="346"/>
      <c r="GBA40" s="346"/>
      <c r="GBB40" s="346"/>
      <c r="GBC40" s="346"/>
      <c r="GBD40" s="346"/>
      <c r="GBE40" s="346"/>
      <c r="GBF40" s="346"/>
      <c r="GBG40" s="346"/>
      <c r="GBH40" s="346"/>
      <c r="GBI40" s="346"/>
      <c r="GBJ40" s="346"/>
      <c r="GBK40" s="346"/>
      <c r="GBL40" s="346"/>
      <c r="GBM40" s="346"/>
      <c r="GBN40" s="346"/>
      <c r="GBO40" s="346"/>
      <c r="GBP40" s="346"/>
      <c r="GBQ40" s="346"/>
      <c r="GBR40" s="346"/>
      <c r="GBS40" s="346"/>
      <c r="GBT40" s="346"/>
      <c r="GBU40" s="346"/>
      <c r="GBV40" s="346"/>
      <c r="GBW40" s="346"/>
      <c r="GBX40" s="346"/>
      <c r="GBY40" s="346"/>
      <c r="GBZ40" s="346"/>
      <c r="GCA40" s="346"/>
      <c r="GCB40" s="346"/>
      <c r="GCC40" s="346"/>
      <c r="GCD40" s="346"/>
      <c r="GCE40" s="346"/>
      <c r="GCF40" s="346"/>
      <c r="GCG40" s="346"/>
      <c r="GCH40" s="346"/>
      <c r="GCI40" s="346"/>
      <c r="GCJ40" s="346"/>
      <c r="GCK40" s="346"/>
      <c r="GCL40" s="346"/>
      <c r="GCM40" s="346"/>
      <c r="GCN40" s="346"/>
      <c r="GCO40" s="346"/>
      <c r="GCP40" s="346"/>
      <c r="GCQ40" s="346"/>
      <c r="GCR40" s="346"/>
      <c r="GCS40" s="346"/>
      <c r="GCT40" s="346"/>
      <c r="GCU40" s="346"/>
      <c r="GCV40" s="346"/>
      <c r="GCW40" s="346"/>
      <c r="GCX40" s="346"/>
      <c r="GCY40" s="346"/>
      <c r="GCZ40" s="346"/>
      <c r="GDA40" s="346"/>
      <c r="GDB40" s="346"/>
      <c r="GDC40" s="346"/>
      <c r="GDD40" s="346"/>
      <c r="GDE40" s="346"/>
      <c r="GDF40" s="346"/>
      <c r="GDG40" s="346"/>
      <c r="GDH40" s="346"/>
      <c r="GDI40" s="346"/>
      <c r="GDJ40" s="346"/>
      <c r="GDK40" s="346"/>
      <c r="GDL40" s="346"/>
      <c r="GDM40" s="346"/>
      <c r="GDN40" s="346"/>
      <c r="GDO40" s="346"/>
      <c r="GDP40" s="346"/>
      <c r="GDQ40" s="346"/>
      <c r="GDR40" s="346"/>
      <c r="GDS40" s="346"/>
      <c r="GDT40" s="346"/>
      <c r="GDU40" s="346"/>
      <c r="GDV40" s="346"/>
      <c r="GDW40" s="346"/>
      <c r="GDX40" s="346"/>
      <c r="GDY40" s="346"/>
      <c r="GDZ40" s="346"/>
      <c r="GEA40" s="346"/>
      <c r="GEB40" s="346"/>
      <c r="GEC40" s="346"/>
      <c r="GED40" s="346"/>
      <c r="GEE40" s="346"/>
      <c r="GEF40" s="346"/>
      <c r="GEG40" s="346"/>
      <c r="GEH40" s="346"/>
      <c r="GEI40" s="346"/>
      <c r="GEJ40" s="346"/>
      <c r="GEK40" s="346"/>
      <c r="GEL40" s="346"/>
      <c r="GEM40" s="346"/>
      <c r="GEN40" s="346"/>
      <c r="GEO40" s="346"/>
      <c r="GEP40" s="346"/>
      <c r="GEQ40" s="346"/>
      <c r="GER40" s="346"/>
      <c r="GES40" s="346"/>
      <c r="GET40" s="346"/>
      <c r="GEU40" s="346"/>
      <c r="GEV40" s="346"/>
      <c r="GEW40" s="346"/>
      <c r="GEX40" s="346"/>
      <c r="GEY40" s="346"/>
      <c r="GEZ40" s="346"/>
      <c r="GFA40" s="346"/>
      <c r="GFB40" s="346"/>
      <c r="GFC40" s="346"/>
      <c r="GFD40" s="346"/>
      <c r="GFE40" s="346"/>
      <c r="GFF40" s="346"/>
      <c r="GFG40" s="346"/>
      <c r="GFH40" s="346"/>
      <c r="GFI40" s="346"/>
      <c r="GFJ40" s="346"/>
      <c r="GFK40" s="346"/>
      <c r="GFL40" s="346"/>
      <c r="GFM40" s="346"/>
      <c r="GFN40" s="346"/>
      <c r="GFO40" s="346"/>
      <c r="GFP40" s="346"/>
      <c r="GFQ40" s="346"/>
      <c r="GFR40" s="346"/>
      <c r="GFS40" s="346"/>
      <c r="GFT40" s="346"/>
      <c r="GFU40" s="346"/>
      <c r="GFV40" s="346"/>
      <c r="GFW40" s="346"/>
      <c r="GFX40" s="346"/>
      <c r="GFY40" s="346"/>
      <c r="GFZ40" s="346"/>
      <c r="GGA40" s="346"/>
      <c r="GGB40" s="346"/>
      <c r="GGC40" s="346"/>
      <c r="GGD40" s="346"/>
      <c r="GGE40" s="346"/>
      <c r="GGF40" s="346"/>
      <c r="GGG40" s="346"/>
      <c r="GGH40" s="346"/>
      <c r="GGI40" s="346"/>
      <c r="GGJ40" s="346"/>
      <c r="GGK40" s="346"/>
      <c r="GGL40" s="346"/>
      <c r="GGM40" s="346"/>
      <c r="GGN40" s="346"/>
      <c r="GGO40" s="346"/>
      <c r="GGP40" s="346"/>
      <c r="GGQ40" s="346"/>
      <c r="GGR40" s="346"/>
      <c r="GGS40" s="346"/>
      <c r="GGT40" s="346"/>
      <c r="GGU40" s="346"/>
      <c r="GGV40" s="346"/>
      <c r="GGW40" s="346"/>
      <c r="GGX40" s="346"/>
      <c r="GGY40" s="346"/>
      <c r="GGZ40" s="346"/>
      <c r="GHA40" s="346"/>
      <c r="GHB40" s="346"/>
      <c r="GHC40" s="346"/>
      <c r="GHD40" s="346"/>
      <c r="GHE40" s="346"/>
      <c r="GHF40" s="346"/>
      <c r="GHG40" s="346"/>
      <c r="GHH40" s="346"/>
      <c r="GHI40" s="346"/>
      <c r="GHJ40" s="346"/>
      <c r="GHK40" s="346"/>
      <c r="GHL40" s="346"/>
      <c r="GHM40" s="346"/>
      <c r="GHN40" s="346"/>
      <c r="GHO40" s="346"/>
      <c r="GHP40" s="346"/>
      <c r="GHQ40" s="346"/>
      <c r="GHR40" s="346"/>
      <c r="GHS40" s="346"/>
      <c r="GHT40" s="346"/>
      <c r="GHU40" s="346"/>
      <c r="GHV40" s="346"/>
      <c r="GHW40" s="346"/>
      <c r="GHX40" s="346"/>
      <c r="GHY40" s="346"/>
      <c r="GHZ40" s="346"/>
      <c r="GIA40" s="346"/>
      <c r="GIB40" s="346"/>
      <c r="GIC40" s="346"/>
      <c r="GID40" s="346"/>
      <c r="GIE40" s="346"/>
      <c r="GIF40" s="346"/>
      <c r="GIG40" s="346"/>
      <c r="GIH40" s="346"/>
      <c r="GII40" s="346"/>
      <c r="GIJ40" s="346"/>
      <c r="GIK40" s="346"/>
      <c r="GIL40" s="346"/>
      <c r="GIM40" s="346"/>
      <c r="GIN40" s="346"/>
      <c r="GIO40" s="346"/>
      <c r="GIP40" s="346"/>
      <c r="GIQ40" s="346"/>
      <c r="GIR40" s="346"/>
      <c r="GIS40" s="346"/>
      <c r="GIT40" s="346"/>
      <c r="GIU40" s="346"/>
      <c r="GIV40" s="346"/>
      <c r="GIW40" s="346"/>
      <c r="GIX40" s="346"/>
      <c r="GIY40" s="346"/>
      <c r="GIZ40" s="346"/>
      <c r="GJA40" s="346"/>
      <c r="GJB40" s="346"/>
      <c r="GJC40" s="346"/>
      <c r="GJD40" s="346"/>
      <c r="GJE40" s="346"/>
      <c r="GJF40" s="346"/>
      <c r="GJG40" s="346"/>
      <c r="GJH40" s="346"/>
      <c r="GJI40" s="346"/>
      <c r="GJJ40" s="346"/>
      <c r="GJK40" s="346"/>
      <c r="GJL40" s="346"/>
      <c r="GJM40" s="346"/>
      <c r="GJN40" s="346"/>
      <c r="GJO40" s="346"/>
      <c r="GJP40" s="346"/>
      <c r="GJQ40" s="346"/>
      <c r="GJR40" s="346"/>
      <c r="GJS40" s="346"/>
      <c r="GJT40" s="346"/>
      <c r="GJU40" s="346"/>
      <c r="GJV40" s="346"/>
      <c r="GJW40" s="346"/>
      <c r="GJX40" s="346"/>
      <c r="GJY40" s="346"/>
      <c r="GJZ40" s="346"/>
      <c r="GKA40" s="346"/>
      <c r="GKB40" s="346"/>
      <c r="GKC40" s="346"/>
      <c r="GKD40" s="346"/>
      <c r="GKE40" s="346"/>
      <c r="GKF40" s="346"/>
      <c r="GKG40" s="346"/>
      <c r="GKH40" s="346"/>
      <c r="GKI40" s="346"/>
      <c r="GKJ40" s="346"/>
      <c r="GKK40" s="346"/>
      <c r="GKL40" s="346"/>
      <c r="GKM40" s="346"/>
      <c r="GKN40" s="346"/>
      <c r="GKO40" s="346"/>
      <c r="GKP40" s="346"/>
      <c r="GKQ40" s="346"/>
      <c r="GKR40" s="346"/>
      <c r="GKS40" s="346"/>
      <c r="GKT40" s="346"/>
      <c r="GKU40" s="346"/>
      <c r="GKV40" s="346"/>
      <c r="GKW40" s="346"/>
      <c r="GKX40" s="346"/>
      <c r="GKY40" s="346"/>
      <c r="GKZ40" s="346"/>
      <c r="GLA40" s="346"/>
      <c r="GLB40" s="346"/>
      <c r="GLC40" s="346"/>
      <c r="GLD40" s="346"/>
      <c r="GLE40" s="346"/>
      <c r="GLF40" s="346"/>
      <c r="GLG40" s="346"/>
      <c r="GLH40" s="346"/>
      <c r="GLI40" s="346"/>
      <c r="GLJ40" s="346"/>
      <c r="GLK40" s="346"/>
      <c r="GLL40" s="346"/>
      <c r="GLM40" s="346"/>
      <c r="GLN40" s="346"/>
      <c r="GLO40" s="346"/>
      <c r="GLP40" s="346"/>
      <c r="GLQ40" s="346"/>
      <c r="GLR40" s="346"/>
      <c r="GLS40" s="346"/>
      <c r="GLT40" s="346"/>
      <c r="GLU40" s="346"/>
      <c r="GLV40" s="346"/>
      <c r="GLW40" s="346"/>
      <c r="GLX40" s="346"/>
      <c r="GLY40" s="346"/>
      <c r="GLZ40" s="346"/>
      <c r="GMA40" s="346"/>
      <c r="GMB40" s="346"/>
      <c r="GMC40" s="346"/>
      <c r="GMD40" s="346"/>
      <c r="GME40" s="346"/>
      <c r="GMF40" s="346"/>
      <c r="GMG40" s="346"/>
      <c r="GMH40" s="346"/>
      <c r="GMI40" s="346"/>
      <c r="GMJ40" s="346"/>
      <c r="GMK40" s="346"/>
      <c r="GML40" s="346"/>
      <c r="GMM40" s="346"/>
      <c r="GMN40" s="346"/>
      <c r="GMO40" s="346"/>
      <c r="GMP40" s="346"/>
      <c r="GMQ40" s="346"/>
      <c r="GMR40" s="346"/>
      <c r="GMS40" s="346"/>
      <c r="GMT40" s="346"/>
      <c r="GMU40" s="346"/>
      <c r="GMV40" s="346"/>
      <c r="GMW40" s="346"/>
      <c r="GMX40" s="346"/>
      <c r="GMY40" s="346"/>
      <c r="GMZ40" s="346"/>
      <c r="GNA40" s="346"/>
      <c r="GNB40" s="346"/>
      <c r="GNC40" s="346"/>
      <c r="GND40" s="346"/>
      <c r="GNE40" s="346"/>
      <c r="GNF40" s="346"/>
      <c r="GNG40" s="346"/>
      <c r="GNH40" s="346"/>
      <c r="GNI40" s="346"/>
      <c r="GNJ40" s="346"/>
      <c r="GNK40" s="346"/>
      <c r="GNL40" s="346"/>
      <c r="GNM40" s="346"/>
      <c r="GNN40" s="346"/>
      <c r="GNO40" s="346"/>
      <c r="GNP40" s="346"/>
      <c r="GNQ40" s="346"/>
      <c r="GNR40" s="346"/>
      <c r="GNS40" s="346"/>
      <c r="GNT40" s="346"/>
      <c r="GNU40" s="346"/>
      <c r="GNV40" s="346"/>
      <c r="GNW40" s="346"/>
      <c r="GNX40" s="346"/>
      <c r="GNY40" s="346"/>
      <c r="GNZ40" s="346"/>
      <c r="GOA40" s="346"/>
      <c r="GOB40" s="346"/>
      <c r="GOC40" s="346"/>
      <c r="GOD40" s="346"/>
      <c r="GOE40" s="346"/>
      <c r="GOF40" s="346"/>
      <c r="GOG40" s="346"/>
      <c r="GOH40" s="346"/>
      <c r="GOI40" s="346"/>
      <c r="GOJ40" s="346"/>
      <c r="GOK40" s="346"/>
      <c r="GOL40" s="346"/>
      <c r="GOM40" s="346"/>
      <c r="GON40" s="346"/>
      <c r="GOO40" s="346"/>
      <c r="GOP40" s="346"/>
      <c r="GOQ40" s="346"/>
      <c r="GOR40" s="346"/>
      <c r="GOS40" s="346"/>
      <c r="GOT40" s="346"/>
      <c r="GOU40" s="346"/>
      <c r="GOV40" s="346"/>
      <c r="GOW40" s="346"/>
      <c r="GOX40" s="346"/>
      <c r="GOY40" s="346"/>
      <c r="GOZ40" s="346"/>
      <c r="GPA40" s="346"/>
      <c r="GPB40" s="346"/>
      <c r="GPC40" s="346"/>
      <c r="GPD40" s="346"/>
      <c r="GPE40" s="346"/>
      <c r="GPF40" s="346"/>
      <c r="GPG40" s="346"/>
      <c r="GPH40" s="346"/>
      <c r="GPI40" s="346"/>
      <c r="GPJ40" s="346"/>
      <c r="GPK40" s="346"/>
      <c r="GPL40" s="346"/>
      <c r="GPM40" s="346"/>
      <c r="GPN40" s="346"/>
      <c r="GPO40" s="346"/>
      <c r="GPP40" s="346"/>
      <c r="GPQ40" s="346"/>
      <c r="GPR40" s="346"/>
      <c r="GPS40" s="346"/>
      <c r="GPT40" s="346"/>
      <c r="GPU40" s="346"/>
      <c r="GPV40" s="346"/>
      <c r="GPW40" s="346"/>
      <c r="GPX40" s="346"/>
      <c r="GPY40" s="346"/>
      <c r="GPZ40" s="346"/>
      <c r="GQA40" s="346"/>
      <c r="GQB40" s="346"/>
      <c r="GQC40" s="346"/>
      <c r="GQD40" s="346"/>
      <c r="GQE40" s="346"/>
      <c r="GQF40" s="346"/>
      <c r="GQG40" s="346"/>
      <c r="GQH40" s="346"/>
      <c r="GQI40" s="346"/>
      <c r="GQJ40" s="346"/>
      <c r="GQK40" s="346"/>
      <c r="GQL40" s="346"/>
      <c r="GQM40" s="346"/>
      <c r="GQN40" s="346"/>
      <c r="GQO40" s="346"/>
      <c r="GQP40" s="346"/>
      <c r="GQQ40" s="346"/>
      <c r="GQR40" s="346"/>
      <c r="GQS40" s="346"/>
      <c r="GQT40" s="346"/>
      <c r="GQU40" s="346"/>
      <c r="GQV40" s="346"/>
      <c r="GQW40" s="346"/>
      <c r="GQX40" s="346"/>
      <c r="GQY40" s="346"/>
      <c r="GQZ40" s="346"/>
      <c r="GRA40" s="346"/>
      <c r="GRB40" s="346"/>
      <c r="GRC40" s="346"/>
      <c r="GRD40" s="346"/>
      <c r="GRE40" s="346"/>
      <c r="GRF40" s="346"/>
      <c r="GRG40" s="346"/>
      <c r="GRH40" s="346"/>
      <c r="GRI40" s="346"/>
      <c r="GRJ40" s="346"/>
      <c r="GRK40" s="346"/>
      <c r="GRL40" s="346"/>
      <c r="GRM40" s="346"/>
      <c r="GRN40" s="346"/>
      <c r="GRO40" s="346"/>
      <c r="GRP40" s="346"/>
      <c r="GRQ40" s="346"/>
      <c r="GRR40" s="346"/>
      <c r="GRS40" s="346"/>
      <c r="GRT40" s="346"/>
      <c r="GRU40" s="346"/>
      <c r="GRV40" s="346"/>
      <c r="GRW40" s="346"/>
      <c r="GRX40" s="346"/>
      <c r="GRY40" s="346"/>
      <c r="GRZ40" s="346"/>
      <c r="GSA40" s="346"/>
      <c r="GSB40" s="346"/>
      <c r="GSC40" s="346"/>
      <c r="GSD40" s="346"/>
      <c r="GSE40" s="346"/>
      <c r="GSF40" s="346"/>
      <c r="GSG40" s="346"/>
      <c r="GSH40" s="346"/>
      <c r="GSI40" s="346"/>
      <c r="GSJ40" s="346"/>
      <c r="GSK40" s="346"/>
      <c r="GSL40" s="346"/>
      <c r="GSM40" s="346"/>
      <c r="GSN40" s="346"/>
      <c r="GSO40" s="346"/>
      <c r="GSP40" s="346"/>
      <c r="GSQ40" s="346"/>
      <c r="GSR40" s="346"/>
      <c r="GSS40" s="346"/>
      <c r="GST40" s="346"/>
      <c r="GSU40" s="346"/>
      <c r="GSV40" s="346"/>
      <c r="GSW40" s="346"/>
      <c r="GSX40" s="346"/>
      <c r="GSY40" s="346"/>
      <c r="GSZ40" s="346"/>
      <c r="GTA40" s="346"/>
      <c r="GTB40" s="346"/>
      <c r="GTC40" s="346"/>
      <c r="GTD40" s="346"/>
      <c r="GTE40" s="346"/>
      <c r="GTF40" s="346"/>
      <c r="GTG40" s="346"/>
      <c r="GTH40" s="346"/>
      <c r="GTI40" s="346"/>
      <c r="GTJ40" s="346"/>
      <c r="GTK40" s="346"/>
      <c r="GTL40" s="346"/>
      <c r="GTM40" s="346"/>
      <c r="GTN40" s="346"/>
      <c r="GTO40" s="346"/>
      <c r="GTP40" s="346"/>
      <c r="GTQ40" s="346"/>
      <c r="GTR40" s="346"/>
      <c r="GTS40" s="346"/>
      <c r="GTT40" s="346"/>
      <c r="GTU40" s="346"/>
      <c r="GTV40" s="346"/>
      <c r="GTW40" s="346"/>
      <c r="GTX40" s="346"/>
      <c r="GTY40" s="346"/>
      <c r="GTZ40" s="346"/>
      <c r="GUA40" s="346"/>
      <c r="GUB40" s="346"/>
      <c r="GUC40" s="346"/>
      <c r="GUD40" s="346"/>
      <c r="GUE40" s="346"/>
      <c r="GUF40" s="346"/>
      <c r="GUG40" s="346"/>
      <c r="GUH40" s="346"/>
      <c r="GUI40" s="346"/>
      <c r="GUJ40" s="346"/>
      <c r="GUK40" s="346"/>
      <c r="GUL40" s="346"/>
      <c r="GUM40" s="346"/>
      <c r="GUN40" s="346"/>
      <c r="GUO40" s="346"/>
      <c r="GUP40" s="346"/>
      <c r="GUQ40" s="346"/>
      <c r="GUR40" s="346"/>
      <c r="GUS40" s="346"/>
      <c r="GUT40" s="346"/>
      <c r="GUU40" s="346"/>
      <c r="GUV40" s="346"/>
      <c r="GUW40" s="346"/>
      <c r="GUX40" s="346"/>
      <c r="GUY40" s="346"/>
      <c r="GUZ40" s="346"/>
      <c r="GVA40" s="346"/>
      <c r="GVB40" s="346"/>
      <c r="GVC40" s="346"/>
      <c r="GVD40" s="346"/>
      <c r="GVE40" s="346"/>
      <c r="GVF40" s="346"/>
      <c r="GVG40" s="346"/>
      <c r="GVH40" s="346"/>
      <c r="GVI40" s="346"/>
      <c r="GVJ40" s="346"/>
      <c r="GVK40" s="346"/>
      <c r="GVL40" s="346"/>
      <c r="GVM40" s="346"/>
      <c r="GVN40" s="346"/>
      <c r="GVO40" s="346"/>
      <c r="GVP40" s="346"/>
      <c r="GVQ40" s="346"/>
      <c r="GVR40" s="346"/>
      <c r="GVS40" s="346"/>
      <c r="GVT40" s="346"/>
      <c r="GVU40" s="346"/>
      <c r="GVV40" s="346"/>
      <c r="GVW40" s="346"/>
      <c r="GVX40" s="346"/>
      <c r="GVY40" s="346"/>
      <c r="GVZ40" s="346"/>
      <c r="GWA40" s="346"/>
      <c r="GWB40" s="346"/>
      <c r="GWC40" s="346"/>
      <c r="GWD40" s="346"/>
      <c r="GWE40" s="346"/>
      <c r="GWF40" s="346"/>
      <c r="GWG40" s="346"/>
      <c r="GWH40" s="346"/>
      <c r="GWI40" s="346"/>
      <c r="GWJ40" s="346"/>
      <c r="GWK40" s="346"/>
      <c r="GWL40" s="346"/>
      <c r="GWM40" s="346"/>
      <c r="GWN40" s="346"/>
      <c r="GWO40" s="346"/>
      <c r="GWP40" s="346"/>
      <c r="GWQ40" s="346"/>
      <c r="GWR40" s="346"/>
      <c r="GWS40" s="346"/>
      <c r="GWT40" s="346"/>
      <c r="GWU40" s="346"/>
      <c r="GWV40" s="346"/>
      <c r="GWW40" s="346"/>
      <c r="GWX40" s="346"/>
      <c r="GWY40" s="346"/>
      <c r="GWZ40" s="346"/>
      <c r="GXA40" s="346"/>
      <c r="GXB40" s="346"/>
      <c r="GXC40" s="346"/>
      <c r="GXD40" s="346"/>
      <c r="GXE40" s="346"/>
      <c r="GXF40" s="346"/>
      <c r="GXG40" s="346"/>
      <c r="GXH40" s="346"/>
      <c r="GXI40" s="346"/>
      <c r="GXJ40" s="346"/>
      <c r="GXK40" s="346"/>
      <c r="GXL40" s="346"/>
      <c r="GXM40" s="346"/>
      <c r="GXN40" s="346"/>
      <c r="GXO40" s="346"/>
      <c r="GXP40" s="346"/>
      <c r="GXQ40" s="346"/>
      <c r="GXR40" s="346"/>
      <c r="GXS40" s="346"/>
      <c r="GXT40" s="346"/>
      <c r="GXU40" s="346"/>
      <c r="GXV40" s="346"/>
      <c r="GXW40" s="346"/>
      <c r="GXX40" s="346"/>
      <c r="GXY40" s="346"/>
      <c r="GXZ40" s="346"/>
      <c r="GYA40" s="346"/>
      <c r="GYB40" s="346"/>
      <c r="GYC40" s="346"/>
      <c r="GYD40" s="346"/>
      <c r="GYE40" s="346"/>
      <c r="GYF40" s="346"/>
      <c r="GYG40" s="346"/>
      <c r="GYH40" s="346"/>
      <c r="GYI40" s="346"/>
      <c r="GYJ40" s="346"/>
      <c r="GYK40" s="346"/>
      <c r="GYL40" s="346"/>
      <c r="GYM40" s="346"/>
      <c r="GYN40" s="346"/>
      <c r="GYO40" s="346"/>
      <c r="GYP40" s="346"/>
      <c r="GYQ40" s="346"/>
      <c r="GYR40" s="346"/>
      <c r="GYS40" s="346"/>
      <c r="GYT40" s="346"/>
      <c r="GYU40" s="346"/>
      <c r="GYV40" s="346"/>
      <c r="GYW40" s="346"/>
      <c r="GYX40" s="346"/>
      <c r="GYY40" s="346"/>
      <c r="GYZ40" s="346"/>
      <c r="GZA40" s="346"/>
      <c r="GZB40" s="346"/>
      <c r="GZC40" s="346"/>
      <c r="GZD40" s="346"/>
      <c r="GZE40" s="346"/>
      <c r="GZF40" s="346"/>
      <c r="GZG40" s="346"/>
      <c r="GZH40" s="346"/>
      <c r="GZI40" s="346"/>
      <c r="GZJ40" s="346"/>
      <c r="GZK40" s="346"/>
      <c r="GZL40" s="346"/>
      <c r="GZM40" s="346"/>
      <c r="GZN40" s="346"/>
      <c r="GZO40" s="346"/>
      <c r="GZP40" s="346"/>
      <c r="GZQ40" s="346"/>
      <c r="GZR40" s="346"/>
      <c r="GZS40" s="346"/>
      <c r="GZT40" s="346"/>
      <c r="GZU40" s="346"/>
      <c r="GZV40" s="346"/>
      <c r="GZW40" s="346"/>
      <c r="GZX40" s="346"/>
      <c r="GZY40" s="346"/>
      <c r="GZZ40" s="346"/>
      <c r="HAA40" s="346"/>
      <c r="HAB40" s="346"/>
      <c r="HAC40" s="346"/>
      <c r="HAD40" s="346"/>
      <c r="HAE40" s="346"/>
      <c r="HAF40" s="346"/>
      <c r="HAG40" s="346"/>
      <c r="HAH40" s="346"/>
      <c r="HAI40" s="346"/>
      <c r="HAJ40" s="346"/>
      <c r="HAK40" s="346"/>
      <c r="HAL40" s="346"/>
      <c r="HAM40" s="346"/>
      <c r="HAN40" s="346"/>
      <c r="HAO40" s="346"/>
      <c r="HAP40" s="346"/>
      <c r="HAQ40" s="346"/>
      <c r="HAR40" s="346"/>
      <c r="HAS40" s="346"/>
      <c r="HAT40" s="346"/>
      <c r="HAU40" s="346"/>
      <c r="HAV40" s="346"/>
      <c r="HAW40" s="346"/>
      <c r="HAX40" s="346"/>
      <c r="HAY40" s="346"/>
      <c r="HAZ40" s="346"/>
      <c r="HBA40" s="346"/>
      <c r="HBB40" s="346"/>
      <c r="HBC40" s="346"/>
      <c r="HBD40" s="346"/>
      <c r="HBE40" s="346"/>
      <c r="HBF40" s="346"/>
      <c r="HBG40" s="346"/>
      <c r="HBH40" s="346"/>
      <c r="HBI40" s="346"/>
      <c r="HBJ40" s="346"/>
      <c r="HBK40" s="346"/>
      <c r="HBL40" s="346"/>
      <c r="HBM40" s="346"/>
      <c r="HBN40" s="346"/>
      <c r="HBO40" s="346"/>
      <c r="HBP40" s="346"/>
      <c r="HBQ40" s="346"/>
      <c r="HBR40" s="346"/>
      <c r="HBS40" s="346"/>
      <c r="HBT40" s="346"/>
      <c r="HBU40" s="346"/>
      <c r="HBV40" s="346"/>
      <c r="HBW40" s="346"/>
      <c r="HBX40" s="346"/>
      <c r="HBY40" s="346"/>
      <c r="HBZ40" s="346"/>
      <c r="HCA40" s="346"/>
      <c r="HCB40" s="346"/>
      <c r="HCC40" s="346"/>
      <c r="HCD40" s="346"/>
      <c r="HCE40" s="346"/>
      <c r="HCF40" s="346"/>
      <c r="HCG40" s="346"/>
      <c r="HCH40" s="346"/>
      <c r="HCI40" s="346"/>
      <c r="HCJ40" s="346"/>
      <c r="HCK40" s="346"/>
      <c r="HCL40" s="346"/>
      <c r="HCM40" s="346"/>
      <c r="HCN40" s="346"/>
      <c r="HCO40" s="346"/>
      <c r="HCP40" s="346"/>
      <c r="HCQ40" s="346"/>
      <c r="HCR40" s="346"/>
      <c r="HCS40" s="346"/>
      <c r="HCT40" s="346"/>
      <c r="HCU40" s="346"/>
      <c r="HCV40" s="346"/>
      <c r="HCW40" s="346"/>
      <c r="HCX40" s="346"/>
      <c r="HCY40" s="346"/>
      <c r="HCZ40" s="346"/>
      <c r="HDA40" s="346"/>
      <c r="HDB40" s="346"/>
      <c r="HDC40" s="346"/>
      <c r="HDD40" s="346"/>
      <c r="HDE40" s="346"/>
      <c r="HDF40" s="346"/>
      <c r="HDG40" s="346"/>
      <c r="HDH40" s="346"/>
      <c r="HDI40" s="346"/>
      <c r="HDJ40" s="346"/>
      <c r="HDK40" s="346"/>
      <c r="HDL40" s="346"/>
      <c r="HDM40" s="346"/>
      <c r="HDN40" s="346"/>
      <c r="HDO40" s="346"/>
      <c r="HDP40" s="346"/>
      <c r="HDQ40" s="346"/>
      <c r="HDR40" s="346"/>
      <c r="HDS40" s="346"/>
      <c r="HDT40" s="346"/>
      <c r="HDU40" s="346"/>
      <c r="HDV40" s="346"/>
      <c r="HDW40" s="346"/>
      <c r="HDX40" s="346"/>
      <c r="HDY40" s="346"/>
      <c r="HDZ40" s="346"/>
      <c r="HEA40" s="346"/>
      <c r="HEB40" s="346"/>
      <c r="HEC40" s="346"/>
      <c r="HED40" s="346"/>
      <c r="HEE40" s="346"/>
      <c r="HEF40" s="346"/>
      <c r="HEG40" s="346"/>
      <c r="HEH40" s="346"/>
      <c r="HEI40" s="346"/>
      <c r="HEJ40" s="346"/>
      <c r="HEK40" s="346"/>
      <c r="HEL40" s="346"/>
      <c r="HEM40" s="346"/>
      <c r="HEN40" s="346"/>
      <c r="HEO40" s="346"/>
      <c r="HEP40" s="346"/>
      <c r="HEQ40" s="346"/>
      <c r="HER40" s="346"/>
      <c r="HES40" s="346"/>
      <c r="HET40" s="346"/>
      <c r="HEU40" s="346"/>
      <c r="HEV40" s="346"/>
      <c r="HEW40" s="346"/>
      <c r="HEX40" s="346"/>
      <c r="HEY40" s="346"/>
      <c r="HEZ40" s="346"/>
      <c r="HFA40" s="346"/>
      <c r="HFB40" s="346"/>
      <c r="HFC40" s="346"/>
      <c r="HFD40" s="346"/>
      <c r="HFE40" s="346"/>
      <c r="HFF40" s="346"/>
      <c r="HFG40" s="346"/>
      <c r="HFH40" s="346"/>
      <c r="HFI40" s="346"/>
      <c r="HFJ40" s="346"/>
      <c r="HFK40" s="346"/>
      <c r="HFL40" s="346"/>
      <c r="HFM40" s="346"/>
      <c r="HFN40" s="346"/>
      <c r="HFO40" s="346"/>
      <c r="HFP40" s="346"/>
      <c r="HFQ40" s="346"/>
      <c r="HFR40" s="346"/>
      <c r="HFS40" s="346"/>
      <c r="HFT40" s="346"/>
      <c r="HFU40" s="346"/>
      <c r="HFV40" s="346"/>
      <c r="HFW40" s="346"/>
      <c r="HFX40" s="346"/>
      <c r="HFY40" s="346"/>
      <c r="HFZ40" s="346"/>
      <c r="HGA40" s="346"/>
      <c r="HGB40" s="346"/>
      <c r="HGC40" s="346"/>
      <c r="HGD40" s="346"/>
      <c r="HGE40" s="346"/>
      <c r="HGF40" s="346"/>
      <c r="HGG40" s="346"/>
      <c r="HGH40" s="346"/>
      <c r="HGI40" s="346"/>
      <c r="HGJ40" s="346"/>
      <c r="HGK40" s="346"/>
      <c r="HGL40" s="346"/>
      <c r="HGM40" s="346"/>
      <c r="HGN40" s="346"/>
      <c r="HGO40" s="346"/>
      <c r="HGP40" s="346"/>
      <c r="HGQ40" s="346"/>
      <c r="HGR40" s="346"/>
      <c r="HGS40" s="346"/>
      <c r="HGT40" s="346"/>
      <c r="HGU40" s="346"/>
      <c r="HGV40" s="346"/>
      <c r="HGW40" s="346"/>
      <c r="HGX40" s="346"/>
      <c r="HGY40" s="346"/>
      <c r="HGZ40" s="346"/>
      <c r="HHA40" s="346"/>
      <c r="HHB40" s="346"/>
      <c r="HHC40" s="346"/>
      <c r="HHD40" s="346"/>
      <c r="HHE40" s="346"/>
      <c r="HHF40" s="346"/>
      <c r="HHG40" s="346"/>
      <c r="HHH40" s="346"/>
      <c r="HHI40" s="346"/>
      <c r="HHJ40" s="346"/>
      <c r="HHK40" s="346"/>
      <c r="HHL40" s="346"/>
      <c r="HHM40" s="346"/>
      <c r="HHN40" s="346"/>
      <c r="HHO40" s="346"/>
      <c r="HHP40" s="346"/>
      <c r="HHQ40" s="346"/>
      <c r="HHR40" s="346"/>
      <c r="HHS40" s="346"/>
    </row>
    <row r="41" spans="1:5635" s="264" customFormat="1" ht="11.25" customHeight="1" x14ac:dyDescent="0.2">
      <c r="A41" s="417"/>
      <c r="B41" s="349" t="s">
        <v>126</v>
      </c>
      <c r="C41" s="350">
        <v>1.9E-2</v>
      </c>
      <c r="D41" s="350">
        <v>1.7000000000000001E-2</v>
      </c>
      <c r="E41" s="350">
        <v>8.9999999999999993E-3</v>
      </c>
      <c r="F41" s="350">
        <v>3.9E-2</v>
      </c>
      <c r="G41" s="350">
        <v>2.81E-2</v>
      </c>
      <c r="H41" s="350">
        <v>1.77E-2</v>
      </c>
      <c r="I41" s="350">
        <v>1.1599999999999999E-2</v>
      </c>
      <c r="J41" s="350">
        <v>1.5100000000000001E-2</v>
      </c>
      <c r="K41" s="350">
        <v>1.2699999999999999E-2</v>
      </c>
      <c r="L41" s="350">
        <v>2.12E-2</v>
      </c>
      <c r="M41" s="350">
        <v>1.24E-2</v>
      </c>
      <c r="N41" s="350">
        <v>8.5000000000000006E-3</v>
      </c>
      <c r="O41" s="350">
        <v>4.0000000000000001E-3</v>
      </c>
      <c r="P41" s="350">
        <v>7.0000000000000001E-3</v>
      </c>
      <c r="Q41" s="350">
        <v>7.7120000000000001E-3</v>
      </c>
      <c r="R41" s="350">
        <v>1.748E-3</v>
      </c>
      <c r="S41" s="350">
        <v>6.3670000000000003E-3</v>
      </c>
      <c r="T41" s="350">
        <v>8.6979999999999991E-3</v>
      </c>
      <c r="U41" s="350">
        <v>3.9199999999999999E-3</v>
      </c>
      <c r="V41" s="350">
        <v>9.6710000000000008E-3</v>
      </c>
      <c r="W41" s="350">
        <v>1.2126E-2</v>
      </c>
      <c r="X41" s="350">
        <v>1.0532E-2</v>
      </c>
      <c r="Y41" s="350">
        <v>6.1650000000000003E-3</v>
      </c>
      <c r="Z41" s="350">
        <v>1.1809E-2</v>
      </c>
      <c r="AA41" s="350"/>
      <c r="AB41" s="350"/>
      <c r="AC41" s="350"/>
      <c r="AD41" s="350"/>
      <c r="AE41" s="350"/>
      <c r="AF41" s="350"/>
      <c r="AG41" s="350"/>
      <c r="AH41" s="350"/>
      <c r="AI41" s="350"/>
      <c r="AJ41" s="350"/>
      <c r="AK41" s="350"/>
      <c r="AL41" s="350"/>
      <c r="AM41" s="350"/>
      <c r="AN41" s="350"/>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c r="BR41" s="356"/>
      <c r="BS41" s="356"/>
      <c r="BT41" s="356"/>
      <c r="BU41" s="356"/>
      <c r="BV41" s="356"/>
      <c r="BW41" s="356"/>
      <c r="BX41" s="356"/>
      <c r="BY41" s="356"/>
      <c r="BZ41" s="356"/>
      <c r="CA41" s="356"/>
      <c r="CB41" s="356"/>
      <c r="CC41" s="356"/>
      <c r="CD41" s="356"/>
      <c r="CE41" s="356"/>
      <c r="CF41" s="356"/>
      <c r="CG41" s="356"/>
      <c r="CH41" s="356"/>
      <c r="CI41" s="356"/>
      <c r="CJ41" s="356"/>
      <c r="CK41" s="356"/>
      <c r="CL41" s="356"/>
      <c r="CM41" s="356"/>
      <c r="CN41" s="356"/>
      <c r="CO41" s="356"/>
      <c r="CP41" s="356"/>
      <c r="CQ41" s="356"/>
      <c r="CR41" s="356"/>
      <c r="CS41" s="356"/>
      <c r="CT41" s="356"/>
      <c r="CU41" s="356"/>
      <c r="CV41" s="356"/>
      <c r="CW41" s="356"/>
      <c r="CX41" s="356"/>
      <c r="CY41" s="356"/>
      <c r="CZ41" s="356"/>
      <c r="DA41" s="356"/>
      <c r="DB41" s="356"/>
      <c r="DC41" s="356"/>
      <c r="DD41" s="356"/>
      <c r="DE41" s="356"/>
      <c r="DF41" s="356"/>
      <c r="DG41" s="356"/>
      <c r="DH41" s="356"/>
      <c r="DI41" s="356"/>
      <c r="DJ41" s="356"/>
      <c r="DK41" s="356"/>
      <c r="DL41" s="356"/>
      <c r="DM41" s="356"/>
      <c r="DN41" s="356"/>
      <c r="DO41" s="356"/>
      <c r="DP41" s="356"/>
      <c r="DQ41" s="356"/>
      <c r="DR41" s="356"/>
      <c r="DS41" s="356"/>
      <c r="DT41" s="356"/>
      <c r="DU41" s="356"/>
      <c r="DV41" s="356"/>
      <c r="DW41" s="356"/>
      <c r="DX41" s="356"/>
      <c r="DY41" s="356"/>
      <c r="DZ41" s="356"/>
      <c r="EA41" s="356"/>
      <c r="EB41" s="356"/>
      <c r="EC41" s="356"/>
      <c r="ED41" s="356"/>
      <c r="EE41" s="356"/>
      <c r="EF41" s="356"/>
      <c r="EG41" s="356"/>
      <c r="EH41" s="356"/>
      <c r="EI41" s="356"/>
      <c r="EJ41" s="356"/>
      <c r="EK41" s="356"/>
      <c r="EL41" s="356"/>
      <c r="EM41" s="356"/>
      <c r="EN41" s="356"/>
      <c r="EO41" s="356"/>
      <c r="EP41" s="356"/>
      <c r="EQ41" s="356"/>
      <c r="ER41" s="356"/>
      <c r="ES41" s="356"/>
      <c r="ET41" s="356"/>
      <c r="EU41" s="356"/>
      <c r="EV41" s="356"/>
      <c r="EW41" s="356"/>
      <c r="EX41" s="356"/>
      <c r="EY41" s="356"/>
      <c r="EZ41" s="356"/>
      <c r="FA41" s="356"/>
      <c r="FB41" s="356"/>
      <c r="FC41" s="356"/>
      <c r="FD41" s="356"/>
      <c r="FE41" s="356"/>
      <c r="FF41" s="356"/>
      <c r="FG41" s="356"/>
      <c r="FH41" s="356"/>
      <c r="FI41" s="356"/>
      <c r="FJ41" s="356"/>
      <c r="FK41" s="356"/>
      <c r="FL41" s="356"/>
      <c r="FM41" s="356"/>
      <c r="FN41" s="356"/>
      <c r="FO41" s="356"/>
      <c r="FP41" s="356"/>
      <c r="FQ41" s="356"/>
      <c r="FR41" s="356"/>
      <c r="FS41" s="356"/>
      <c r="FT41" s="356"/>
      <c r="FU41" s="356"/>
      <c r="FV41" s="356"/>
      <c r="FW41" s="356"/>
      <c r="FX41" s="356"/>
      <c r="FY41" s="356"/>
      <c r="FZ41" s="356"/>
      <c r="GA41" s="356"/>
      <c r="GB41" s="356"/>
      <c r="GC41" s="356"/>
      <c r="GD41" s="356"/>
      <c r="GE41" s="356"/>
      <c r="GF41" s="356"/>
      <c r="GG41" s="356"/>
      <c r="GH41" s="356"/>
      <c r="GI41" s="356"/>
      <c r="GJ41" s="356"/>
      <c r="GK41" s="356"/>
      <c r="GL41" s="356"/>
      <c r="GM41" s="356"/>
      <c r="GN41" s="356"/>
      <c r="GO41" s="356"/>
      <c r="GP41" s="356"/>
      <c r="GQ41" s="356"/>
      <c r="GR41" s="356"/>
      <c r="GS41" s="356"/>
      <c r="GT41" s="356"/>
      <c r="GU41" s="356"/>
      <c r="GV41" s="356"/>
      <c r="GW41" s="356"/>
      <c r="GX41" s="356"/>
      <c r="GY41" s="356"/>
      <c r="GZ41" s="356"/>
      <c r="HA41" s="356"/>
      <c r="HB41" s="356"/>
      <c r="HC41" s="356"/>
      <c r="HD41" s="356"/>
      <c r="HE41" s="356"/>
      <c r="HF41" s="356"/>
      <c r="HG41" s="356"/>
      <c r="HH41" s="356"/>
      <c r="HI41" s="356"/>
      <c r="HJ41" s="356"/>
      <c r="HK41" s="356"/>
      <c r="HL41" s="356"/>
      <c r="HM41" s="356"/>
      <c r="HN41" s="356"/>
      <c r="HO41" s="356"/>
      <c r="HP41" s="356"/>
      <c r="HQ41" s="356"/>
      <c r="HR41" s="356"/>
      <c r="HS41" s="356"/>
      <c r="HT41" s="356"/>
      <c r="HU41" s="356"/>
      <c r="HV41" s="356"/>
      <c r="HW41" s="356"/>
      <c r="HX41" s="356"/>
      <c r="HY41" s="356"/>
      <c r="HZ41" s="356"/>
      <c r="IA41" s="356"/>
      <c r="IB41" s="356"/>
      <c r="IC41" s="356"/>
      <c r="ID41" s="356"/>
      <c r="IE41" s="356"/>
      <c r="IF41" s="356"/>
      <c r="IG41" s="356"/>
      <c r="IH41" s="356"/>
      <c r="II41" s="356"/>
      <c r="IJ41" s="356"/>
      <c r="IK41" s="356"/>
      <c r="IL41" s="356"/>
      <c r="IM41" s="356"/>
      <c r="IN41" s="356"/>
      <c r="IO41" s="356"/>
      <c r="IP41" s="356"/>
      <c r="IQ41" s="356"/>
      <c r="IR41" s="356"/>
      <c r="IS41" s="356"/>
      <c r="IT41" s="356"/>
      <c r="IU41" s="356"/>
      <c r="IV41" s="356"/>
      <c r="IW41" s="356"/>
      <c r="IX41" s="356"/>
      <c r="IY41" s="356"/>
      <c r="IZ41" s="356"/>
      <c r="JA41" s="356"/>
      <c r="JB41" s="356"/>
      <c r="JC41" s="356"/>
      <c r="JD41" s="356"/>
      <c r="JE41" s="356"/>
      <c r="JF41" s="356"/>
      <c r="JG41" s="356"/>
      <c r="JH41" s="356"/>
      <c r="JI41" s="356"/>
      <c r="JJ41" s="356"/>
      <c r="JK41" s="356"/>
      <c r="JL41" s="356"/>
      <c r="JM41" s="356"/>
      <c r="JN41" s="356"/>
      <c r="JO41" s="356"/>
      <c r="JP41" s="356"/>
      <c r="JQ41" s="356"/>
      <c r="JR41" s="356"/>
      <c r="JS41" s="356"/>
      <c r="JT41" s="356"/>
      <c r="JU41" s="356"/>
      <c r="JV41" s="356"/>
      <c r="JW41" s="356"/>
      <c r="JX41" s="356"/>
      <c r="JY41" s="356"/>
      <c r="JZ41" s="356"/>
      <c r="KA41" s="356"/>
      <c r="KB41" s="356"/>
      <c r="KC41" s="356"/>
      <c r="KD41" s="356"/>
      <c r="KE41" s="356"/>
      <c r="KF41" s="356"/>
      <c r="KG41" s="356"/>
      <c r="KH41" s="356"/>
      <c r="KI41" s="356"/>
      <c r="KJ41" s="356"/>
      <c r="KK41" s="356"/>
      <c r="KL41" s="356"/>
      <c r="KM41" s="356"/>
      <c r="KN41" s="356"/>
      <c r="KO41" s="356"/>
      <c r="KP41" s="356"/>
      <c r="KQ41" s="356"/>
      <c r="KR41" s="356"/>
      <c r="KS41" s="356"/>
      <c r="KT41" s="356"/>
      <c r="KU41" s="356"/>
      <c r="KV41" s="356"/>
      <c r="KW41" s="356"/>
      <c r="KX41" s="356"/>
      <c r="KY41" s="356"/>
      <c r="KZ41" s="356"/>
      <c r="LA41" s="356"/>
      <c r="LB41" s="356"/>
      <c r="LC41" s="356"/>
      <c r="LD41" s="356"/>
      <c r="LE41" s="356"/>
      <c r="LF41" s="356"/>
      <c r="LG41" s="356"/>
      <c r="LH41" s="356"/>
      <c r="LI41" s="356"/>
      <c r="LJ41" s="356"/>
      <c r="LK41" s="356"/>
      <c r="LL41" s="356"/>
      <c r="LM41" s="356"/>
      <c r="LN41" s="356"/>
      <c r="LO41" s="356"/>
      <c r="LP41" s="356"/>
      <c r="LQ41" s="356"/>
      <c r="LR41" s="356"/>
      <c r="LS41" s="356"/>
      <c r="LT41" s="356"/>
      <c r="LU41" s="356"/>
      <c r="LV41" s="356"/>
      <c r="LW41" s="356"/>
      <c r="LX41" s="356"/>
      <c r="LY41" s="356"/>
      <c r="LZ41" s="356"/>
      <c r="MA41" s="356"/>
      <c r="MB41" s="356"/>
      <c r="MC41" s="356"/>
      <c r="MD41" s="356"/>
      <c r="ME41" s="356"/>
      <c r="MF41" s="356"/>
      <c r="MG41" s="356"/>
      <c r="MH41" s="356"/>
      <c r="MI41" s="356"/>
      <c r="MJ41" s="356"/>
      <c r="MK41" s="356"/>
      <c r="ML41" s="356"/>
      <c r="MM41" s="356"/>
      <c r="MN41" s="356"/>
      <c r="MO41" s="356"/>
      <c r="MP41" s="356"/>
      <c r="MQ41" s="356"/>
      <c r="MR41" s="356"/>
      <c r="MS41" s="356"/>
      <c r="MT41" s="356"/>
      <c r="MU41" s="356"/>
      <c r="MV41" s="356"/>
      <c r="MW41" s="356"/>
      <c r="MX41" s="356"/>
      <c r="MY41" s="356"/>
      <c r="MZ41" s="356"/>
      <c r="NA41" s="356"/>
      <c r="NB41" s="356"/>
      <c r="NC41" s="356"/>
      <c r="ND41" s="356"/>
      <c r="NE41" s="356"/>
      <c r="NF41" s="356"/>
      <c r="NG41" s="356"/>
      <c r="NH41" s="356"/>
      <c r="NI41" s="356"/>
      <c r="NJ41" s="356"/>
      <c r="NK41" s="356"/>
      <c r="NL41" s="356"/>
      <c r="NM41" s="356"/>
      <c r="NN41" s="356"/>
      <c r="NO41" s="356"/>
      <c r="NP41" s="356"/>
      <c r="NQ41" s="356"/>
      <c r="NR41" s="356"/>
      <c r="NS41" s="356"/>
      <c r="NT41" s="356"/>
      <c r="NU41" s="356"/>
      <c r="NV41" s="356"/>
      <c r="NW41" s="356"/>
      <c r="NX41" s="356"/>
      <c r="NY41" s="356"/>
      <c r="NZ41" s="356"/>
      <c r="OA41" s="356"/>
      <c r="OB41" s="356"/>
      <c r="OC41" s="356"/>
      <c r="OD41" s="356"/>
      <c r="OE41" s="356"/>
      <c r="OF41" s="356"/>
      <c r="OG41" s="356"/>
      <c r="OH41" s="356"/>
      <c r="OI41" s="356"/>
      <c r="OJ41" s="356"/>
      <c r="OK41" s="356"/>
      <c r="OL41" s="356"/>
      <c r="OM41" s="356"/>
      <c r="ON41" s="356"/>
      <c r="OO41" s="356"/>
      <c r="OP41" s="356"/>
      <c r="OQ41" s="356"/>
      <c r="OR41" s="356"/>
      <c r="OS41" s="356"/>
      <c r="OT41" s="356"/>
      <c r="OU41" s="356"/>
      <c r="OV41" s="356"/>
      <c r="OW41" s="356"/>
      <c r="OX41" s="356"/>
      <c r="OY41" s="356"/>
      <c r="OZ41" s="356"/>
      <c r="PA41" s="356"/>
      <c r="PB41" s="356"/>
      <c r="PC41" s="356"/>
      <c r="PD41" s="356"/>
      <c r="PE41" s="356"/>
      <c r="PF41" s="356"/>
      <c r="PG41" s="356"/>
      <c r="PH41" s="356"/>
      <c r="PI41" s="356"/>
      <c r="PJ41" s="356"/>
      <c r="PK41" s="356"/>
      <c r="PL41" s="356"/>
      <c r="PM41" s="356"/>
      <c r="PN41" s="356"/>
      <c r="PO41" s="356"/>
      <c r="PP41" s="356"/>
      <c r="PQ41" s="356"/>
      <c r="PR41" s="356"/>
      <c r="PS41" s="356"/>
      <c r="PT41" s="356"/>
      <c r="PU41" s="356"/>
      <c r="PV41" s="356"/>
      <c r="PW41" s="356"/>
      <c r="PX41" s="356"/>
      <c r="PY41" s="356"/>
      <c r="PZ41" s="356"/>
      <c r="QA41" s="356"/>
      <c r="QB41" s="356"/>
      <c r="QC41" s="356"/>
      <c r="QD41" s="356"/>
      <c r="QE41" s="356"/>
      <c r="QF41" s="356"/>
      <c r="QG41" s="356"/>
      <c r="QH41" s="356"/>
      <c r="QI41" s="356"/>
      <c r="QJ41" s="356"/>
      <c r="QK41" s="356"/>
      <c r="QL41" s="356"/>
      <c r="QM41" s="356"/>
      <c r="QN41" s="356"/>
      <c r="QO41" s="356"/>
      <c r="QP41" s="356"/>
      <c r="QQ41" s="356"/>
      <c r="QR41" s="356"/>
      <c r="QS41" s="356"/>
      <c r="QT41" s="356"/>
      <c r="QU41" s="356"/>
      <c r="QV41" s="356"/>
      <c r="QW41" s="356"/>
      <c r="QX41" s="356"/>
      <c r="QY41" s="356"/>
      <c r="QZ41" s="356"/>
      <c r="RA41" s="356"/>
      <c r="RB41" s="356"/>
      <c r="RC41" s="356"/>
      <c r="RD41" s="356"/>
      <c r="RE41" s="356"/>
      <c r="RF41" s="356"/>
      <c r="RG41" s="356"/>
      <c r="RH41" s="356"/>
      <c r="RI41" s="356"/>
      <c r="RJ41" s="356"/>
      <c r="RK41" s="356"/>
      <c r="RL41" s="356"/>
      <c r="RM41" s="356"/>
      <c r="RN41" s="356"/>
      <c r="RO41" s="356"/>
      <c r="RP41" s="356"/>
      <c r="RQ41" s="356"/>
      <c r="RR41" s="356"/>
      <c r="RS41" s="356"/>
      <c r="RT41" s="356"/>
      <c r="RU41" s="356"/>
      <c r="RV41" s="356"/>
      <c r="RW41" s="356"/>
      <c r="RX41" s="356"/>
      <c r="RY41" s="356"/>
      <c r="RZ41" s="356"/>
      <c r="SA41" s="356"/>
      <c r="SB41" s="356"/>
      <c r="SC41" s="356"/>
      <c r="SD41" s="356"/>
      <c r="SE41" s="356"/>
      <c r="SF41" s="356"/>
      <c r="SG41" s="356"/>
      <c r="SH41" s="356"/>
      <c r="SI41" s="356"/>
      <c r="SJ41" s="356"/>
      <c r="SK41" s="356"/>
      <c r="SL41" s="356"/>
      <c r="SM41" s="356"/>
      <c r="SN41" s="356"/>
      <c r="SO41" s="356"/>
      <c r="SP41" s="356"/>
      <c r="SQ41" s="356"/>
      <c r="SR41" s="356"/>
      <c r="SS41" s="356"/>
      <c r="ST41" s="356"/>
      <c r="SU41" s="356"/>
      <c r="SV41" s="356"/>
      <c r="SW41" s="356"/>
      <c r="SX41" s="356"/>
      <c r="SY41" s="356"/>
      <c r="SZ41" s="356"/>
      <c r="TA41" s="356"/>
      <c r="TB41" s="356"/>
      <c r="TC41" s="356"/>
      <c r="TD41" s="356"/>
      <c r="TE41" s="356"/>
      <c r="TF41" s="356"/>
      <c r="TG41" s="356"/>
      <c r="TH41" s="356"/>
      <c r="TI41" s="356"/>
      <c r="TJ41" s="356"/>
      <c r="TK41" s="356"/>
      <c r="TL41" s="356"/>
      <c r="TM41" s="356"/>
      <c r="TN41" s="356"/>
      <c r="TO41" s="356"/>
      <c r="TP41" s="356"/>
      <c r="TQ41" s="356"/>
      <c r="TR41" s="356"/>
      <c r="TS41" s="356"/>
      <c r="TT41" s="356"/>
      <c r="TU41" s="356"/>
      <c r="TV41" s="356"/>
      <c r="TW41" s="356"/>
      <c r="TX41" s="356"/>
      <c r="TY41" s="356"/>
      <c r="TZ41" s="356"/>
      <c r="UA41" s="356"/>
      <c r="UB41" s="356"/>
      <c r="UC41" s="356"/>
      <c r="UD41" s="356"/>
      <c r="UE41" s="356"/>
      <c r="UF41" s="356"/>
      <c r="UG41" s="356"/>
      <c r="UH41" s="356"/>
      <c r="UI41" s="356"/>
      <c r="UJ41" s="356"/>
      <c r="UK41" s="356"/>
      <c r="UL41" s="356"/>
      <c r="UM41" s="356"/>
      <c r="UN41" s="356"/>
      <c r="UO41" s="356"/>
      <c r="UP41" s="356"/>
      <c r="UQ41" s="356"/>
      <c r="UR41" s="356"/>
      <c r="US41" s="356"/>
      <c r="UT41" s="356"/>
      <c r="UU41" s="356"/>
      <c r="UV41" s="356"/>
      <c r="UW41" s="356"/>
      <c r="UX41" s="356"/>
      <c r="UY41" s="356"/>
      <c r="UZ41" s="356"/>
      <c r="VA41" s="356"/>
      <c r="VB41" s="356"/>
      <c r="VC41" s="356"/>
      <c r="VD41" s="356"/>
      <c r="VE41" s="356"/>
      <c r="VF41" s="356"/>
      <c r="VG41" s="356"/>
      <c r="VH41" s="356"/>
      <c r="VI41" s="356"/>
      <c r="VJ41" s="356"/>
      <c r="VK41" s="356"/>
      <c r="VL41" s="356"/>
      <c r="VM41" s="356"/>
      <c r="VN41" s="356"/>
      <c r="VO41" s="356"/>
      <c r="VP41" s="356"/>
      <c r="VQ41" s="356"/>
      <c r="VR41" s="356"/>
      <c r="VS41" s="356"/>
      <c r="VT41" s="356"/>
      <c r="VU41" s="356"/>
      <c r="VV41" s="356"/>
      <c r="VW41" s="356"/>
      <c r="VX41" s="356"/>
      <c r="VY41" s="356"/>
      <c r="VZ41" s="356"/>
      <c r="WA41" s="356"/>
      <c r="WB41" s="356"/>
      <c r="WC41" s="356"/>
      <c r="WD41" s="356"/>
      <c r="WE41" s="356"/>
      <c r="WF41" s="356"/>
      <c r="WG41" s="356"/>
      <c r="WH41" s="356"/>
      <c r="WI41" s="356"/>
      <c r="WJ41" s="356"/>
      <c r="WK41" s="356"/>
      <c r="WL41" s="356"/>
      <c r="WM41" s="356"/>
      <c r="WN41" s="356"/>
      <c r="WO41" s="356"/>
      <c r="WP41" s="356"/>
      <c r="WQ41" s="356"/>
      <c r="WR41" s="356"/>
      <c r="WS41" s="356"/>
      <c r="WT41" s="356"/>
      <c r="WU41" s="356"/>
      <c r="WV41" s="356"/>
      <c r="WW41" s="356"/>
      <c r="WX41" s="356"/>
      <c r="WY41" s="356"/>
      <c r="WZ41" s="356"/>
      <c r="XA41" s="356"/>
      <c r="XB41" s="356"/>
      <c r="XC41" s="356"/>
      <c r="XD41" s="356"/>
      <c r="XE41" s="356"/>
      <c r="XF41" s="356"/>
      <c r="XG41" s="356"/>
      <c r="XH41" s="356"/>
      <c r="XI41" s="356"/>
      <c r="XJ41" s="356"/>
      <c r="XK41" s="356"/>
      <c r="XL41" s="356"/>
      <c r="XM41" s="356"/>
      <c r="XN41" s="356"/>
      <c r="XO41" s="356"/>
      <c r="XP41" s="356"/>
      <c r="XQ41" s="356"/>
      <c r="XR41" s="356"/>
      <c r="XS41" s="356"/>
      <c r="XT41" s="356"/>
      <c r="XU41" s="356"/>
      <c r="XV41" s="356"/>
      <c r="XW41" s="356"/>
      <c r="XX41" s="356"/>
      <c r="XY41" s="356"/>
      <c r="XZ41" s="356"/>
      <c r="YA41" s="356"/>
      <c r="YB41" s="356"/>
      <c r="YC41" s="356"/>
      <c r="YD41" s="356"/>
      <c r="YE41" s="356"/>
      <c r="YF41" s="356"/>
      <c r="YG41" s="356"/>
      <c r="YH41" s="356"/>
      <c r="YI41" s="356"/>
      <c r="YJ41" s="356"/>
      <c r="YK41" s="356"/>
      <c r="YL41" s="356"/>
      <c r="YM41" s="356"/>
      <c r="YN41" s="356"/>
      <c r="YO41" s="356"/>
      <c r="YP41" s="356"/>
      <c r="YQ41" s="356"/>
      <c r="YR41" s="356"/>
      <c r="YS41" s="356"/>
      <c r="YT41" s="356"/>
      <c r="YU41" s="356"/>
      <c r="YV41" s="356"/>
      <c r="YW41" s="356"/>
      <c r="YX41" s="356"/>
      <c r="YY41" s="356"/>
      <c r="YZ41" s="356"/>
      <c r="ZA41" s="356"/>
      <c r="ZB41" s="356"/>
      <c r="ZC41" s="356"/>
      <c r="ZD41" s="356"/>
      <c r="ZE41" s="356"/>
      <c r="ZF41" s="356"/>
      <c r="ZG41" s="356"/>
      <c r="ZH41" s="356"/>
      <c r="ZI41" s="356"/>
      <c r="ZJ41" s="356"/>
      <c r="ZK41" s="356"/>
      <c r="ZL41" s="356"/>
      <c r="ZM41" s="356"/>
      <c r="ZN41" s="356"/>
      <c r="ZO41" s="356"/>
      <c r="ZP41" s="356"/>
      <c r="ZQ41" s="356"/>
      <c r="ZR41" s="356"/>
      <c r="ZS41" s="356"/>
      <c r="ZT41" s="356"/>
      <c r="ZU41" s="356"/>
      <c r="ZV41" s="356"/>
      <c r="ZW41" s="356"/>
      <c r="ZX41" s="356"/>
      <c r="ZY41" s="356"/>
      <c r="ZZ41" s="356"/>
      <c r="AAA41" s="356"/>
      <c r="AAB41" s="356"/>
      <c r="AAC41" s="356"/>
      <c r="AAD41" s="356"/>
      <c r="AAE41" s="356"/>
      <c r="AAF41" s="356"/>
      <c r="AAG41" s="356"/>
      <c r="AAH41" s="356"/>
      <c r="AAI41" s="356"/>
      <c r="AAJ41" s="356"/>
      <c r="AAK41" s="356"/>
      <c r="AAL41" s="356"/>
      <c r="AAM41" s="356"/>
      <c r="AAN41" s="356"/>
      <c r="AAO41" s="356"/>
      <c r="AAP41" s="356"/>
      <c r="AAQ41" s="356"/>
      <c r="AAR41" s="356"/>
      <c r="AAS41" s="356"/>
      <c r="AAT41" s="356"/>
      <c r="AAU41" s="356"/>
      <c r="AAV41" s="356"/>
      <c r="AAW41" s="356"/>
      <c r="AAX41" s="356"/>
      <c r="AAY41" s="356"/>
      <c r="AAZ41" s="356"/>
      <c r="ABA41" s="356"/>
      <c r="ABB41" s="356"/>
      <c r="ABC41" s="356"/>
      <c r="ABD41" s="356"/>
      <c r="ABE41" s="356"/>
      <c r="ABF41" s="356"/>
      <c r="ABG41" s="356"/>
      <c r="ABH41" s="356"/>
      <c r="ABI41" s="356"/>
      <c r="ABJ41" s="356"/>
      <c r="ABK41" s="356"/>
      <c r="ABL41" s="356"/>
      <c r="ABM41" s="356"/>
      <c r="ABN41" s="356"/>
      <c r="ABO41" s="356"/>
      <c r="ABP41" s="356"/>
      <c r="ABQ41" s="356"/>
      <c r="ABR41" s="356"/>
      <c r="ABS41" s="356"/>
      <c r="ABT41" s="356"/>
      <c r="ABU41" s="356"/>
      <c r="ABV41" s="356"/>
      <c r="ABW41" s="356"/>
      <c r="ABX41" s="356"/>
      <c r="ABY41" s="356"/>
      <c r="ABZ41" s="356"/>
      <c r="ACA41" s="356"/>
      <c r="ACB41" s="356"/>
      <c r="ACC41" s="356"/>
      <c r="ACD41" s="356"/>
      <c r="ACE41" s="356"/>
      <c r="ACF41" s="356"/>
      <c r="ACG41" s="356"/>
      <c r="ACH41" s="356"/>
      <c r="ACI41" s="356"/>
      <c r="ACJ41" s="356"/>
      <c r="ACK41" s="356"/>
      <c r="ACL41" s="356"/>
      <c r="ACM41" s="356"/>
      <c r="ACN41" s="356"/>
      <c r="ACO41" s="356"/>
      <c r="ACP41" s="356"/>
      <c r="ACQ41" s="356"/>
      <c r="ACR41" s="356"/>
      <c r="ACS41" s="356"/>
      <c r="ACT41" s="356"/>
      <c r="ACU41" s="356"/>
      <c r="ACV41" s="356"/>
      <c r="ACW41" s="356"/>
      <c r="ACX41" s="356"/>
      <c r="ACY41" s="356"/>
      <c r="ACZ41" s="356"/>
      <c r="ADA41" s="356"/>
      <c r="ADB41" s="356"/>
      <c r="ADC41" s="356"/>
      <c r="ADD41" s="356"/>
      <c r="ADE41" s="356"/>
      <c r="ADF41" s="356"/>
      <c r="ADG41" s="356"/>
      <c r="ADH41" s="356"/>
      <c r="ADI41" s="356"/>
      <c r="ADJ41" s="356"/>
      <c r="ADK41" s="356"/>
      <c r="ADL41" s="356"/>
      <c r="ADM41" s="356"/>
      <c r="ADN41" s="356"/>
      <c r="ADO41" s="356"/>
      <c r="ADP41" s="356"/>
      <c r="ADQ41" s="356"/>
      <c r="ADR41" s="356"/>
      <c r="ADS41" s="356"/>
      <c r="ADT41" s="356"/>
      <c r="ADU41" s="356"/>
      <c r="ADV41" s="356"/>
      <c r="ADW41" s="356"/>
      <c r="ADX41" s="356"/>
      <c r="ADY41" s="356"/>
      <c r="ADZ41" s="356"/>
      <c r="AEA41" s="356"/>
      <c r="AEB41" s="356"/>
      <c r="AEC41" s="356"/>
      <c r="AED41" s="356"/>
      <c r="AEE41" s="356"/>
      <c r="AEF41" s="356"/>
      <c r="AEG41" s="356"/>
      <c r="AEH41" s="356"/>
      <c r="AEI41" s="356"/>
      <c r="AEJ41" s="356"/>
      <c r="AEK41" s="356"/>
      <c r="AEL41" s="356"/>
      <c r="AEM41" s="356"/>
      <c r="AEN41" s="356"/>
      <c r="AEO41" s="356"/>
      <c r="AEP41" s="356"/>
      <c r="AEQ41" s="356"/>
      <c r="AER41" s="356"/>
      <c r="AES41" s="356"/>
      <c r="AET41" s="356"/>
      <c r="AEU41" s="356"/>
      <c r="AEV41" s="356"/>
      <c r="AEW41" s="356"/>
      <c r="AEX41" s="356"/>
      <c r="AEY41" s="356"/>
      <c r="AEZ41" s="356"/>
      <c r="AFA41" s="356"/>
      <c r="AFB41" s="356"/>
      <c r="AFC41" s="356"/>
      <c r="AFD41" s="356"/>
      <c r="AFE41" s="356"/>
      <c r="AFF41" s="356"/>
      <c r="AFG41" s="356"/>
      <c r="AFH41" s="356"/>
      <c r="AFI41" s="356"/>
      <c r="AFJ41" s="356"/>
      <c r="AFK41" s="356"/>
      <c r="AFL41" s="356"/>
      <c r="AFM41" s="356"/>
      <c r="AFN41" s="356"/>
      <c r="AFO41" s="356"/>
      <c r="AFP41" s="356"/>
      <c r="AFQ41" s="356"/>
      <c r="AFR41" s="356"/>
      <c r="AFS41" s="356"/>
      <c r="AFT41" s="356"/>
      <c r="AFU41" s="356"/>
      <c r="AFV41" s="356"/>
      <c r="AFW41" s="356"/>
      <c r="AFX41" s="356"/>
      <c r="AFY41" s="356"/>
      <c r="AFZ41" s="356"/>
      <c r="AGA41" s="356"/>
      <c r="AGB41" s="356"/>
      <c r="AGC41" s="356"/>
      <c r="AGD41" s="356"/>
      <c r="AGE41" s="356"/>
      <c r="AGF41" s="356"/>
      <c r="AGG41" s="356"/>
      <c r="AGH41" s="356"/>
      <c r="AGI41" s="356"/>
      <c r="AGJ41" s="356"/>
      <c r="AGK41" s="356"/>
      <c r="AGL41" s="356"/>
      <c r="AGM41" s="356"/>
      <c r="AGN41" s="356"/>
      <c r="AGO41" s="356"/>
      <c r="AGP41" s="356"/>
      <c r="AGQ41" s="356"/>
      <c r="AGR41" s="356"/>
      <c r="AGS41" s="356"/>
      <c r="AGT41" s="356"/>
      <c r="AGU41" s="356"/>
      <c r="AGV41" s="356"/>
      <c r="AGW41" s="356"/>
      <c r="AGX41" s="356"/>
      <c r="AGY41" s="356"/>
      <c r="AGZ41" s="356"/>
      <c r="AHA41" s="356"/>
      <c r="AHB41" s="356"/>
      <c r="AHC41" s="356"/>
      <c r="AHD41" s="356"/>
      <c r="AHE41" s="356"/>
      <c r="AHF41" s="356"/>
      <c r="AHG41" s="356"/>
      <c r="AHH41" s="356"/>
      <c r="AHI41" s="356"/>
      <c r="AHJ41" s="356"/>
      <c r="AHK41" s="356"/>
      <c r="AHL41" s="356"/>
      <c r="AHM41" s="356"/>
      <c r="AHN41" s="356"/>
      <c r="AHO41" s="356"/>
      <c r="AHP41" s="356"/>
      <c r="AHQ41" s="356"/>
      <c r="AHR41" s="356"/>
      <c r="AHS41" s="356"/>
      <c r="AHT41" s="356"/>
      <c r="AHU41" s="356"/>
      <c r="AHV41" s="356"/>
      <c r="AHW41" s="356"/>
      <c r="AHX41" s="356"/>
      <c r="AHY41" s="356"/>
      <c r="AHZ41" s="356"/>
      <c r="AIA41" s="356"/>
      <c r="AIB41" s="356"/>
      <c r="AIC41" s="356"/>
      <c r="AID41" s="356"/>
      <c r="AIE41" s="356"/>
      <c r="AIF41" s="356"/>
      <c r="AIG41" s="356"/>
      <c r="AIH41" s="356"/>
      <c r="AII41" s="356"/>
      <c r="AIJ41" s="356"/>
      <c r="AIK41" s="356"/>
      <c r="AIL41" s="356"/>
      <c r="AIM41" s="356"/>
      <c r="AIN41" s="356"/>
      <c r="AIO41" s="356"/>
      <c r="AIP41" s="356"/>
      <c r="AIQ41" s="356"/>
      <c r="AIR41" s="356"/>
      <c r="AIS41" s="356"/>
      <c r="AIT41" s="356"/>
      <c r="AIU41" s="356"/>
      <c r="AIV41" s="356"/>
      <c r="AIW41" s="356"/>
      <c r="AIX41" s="356"/>
      <c r="AIY41" s="356"/>
      <c r="AIZ41" s="356"/>
      <c r="AJA41" s="356"/>
      <c r="AJB41" s="356"/>
      <c r="AJC41" s="356"/>
      <c r="AJD41" s="356"/>
      <c r="AJE41" s="356"/>
      <c r="AJF41" s="356"/>
      <c r="AJG41" s="356"/>
      <c r="AJH41" s="356"/>
      <c r="AJI41" s="356"/>
      <c r="AJJ41" s="356"/>
      <c r="AJK41" s="356"/>
      <c r="AJL41" s="356"/>
      <c r="AJM41" s="356"/>
      <c r="AJN41" s="356"/>
      <c r="AJO41" s="356"/>
      <c r="AJP41" s="356"/>
      <c r="AJQ41" s="356"/>
      <c r="AJR41" s="356"/>
      <c r="AJS41" s="356"/>
      <c r="AJT41" s="356"/>
      <c r="AJU41" s="356"/>
      <c r="AJV41" s="356"/>
      <c r="AJW41" s="356"/>
      <c r="AJX41" s="356"/>
      <c r="AJY41" s="356"/>
      <c r="AJZ41" s="356"/>
      <c r="AKA41" s="356"/>
      <c r="AKB41" s="356"/>
      <c r="AKC41" s="356"/>
      <c r="AKD41" s="356"/>
      <c r="AKE41" s="356"/>
      <c r="AKF41" s="356"/>
      <c r="AKG41" s="356"/>
      <c r="AKH41" s="356"/>
      <c r="AKI41" s="356"/>
      <c r="AKJ41" s="356"/>
      <c r="AKK41" s="356"/>
      <c r="AKL41" s="356"/>
      <c r="AKM41" s="356"/>
      <c r="AKN41" s="356"/>
      <c r="AKO41" s="356"/>
      <c r="AKP41" s="356"/>
      <c r="AKQ41" s="356"/>
      <c r="AKR41" s="356"/>
      <c r="AKS41" s="356"/>
      <c r="AKT41" s="356"/>
      <c r="AKU41" s="356"/>
      <c r="AKV41" s="356"/>
      <c r="AKW41" s="356"/>
      <c r="AKX41" s="356"/>
      <c r="AKY41" s="356"/>
      <c r="AKZ41" s="356"/>
      <c r="ALA41" s="356"/>
      <c r="ALB41" s="356"/>
      <c r="ALC41" s="356"/>
      <c r="ALD41" s="356"/>
      <c r="ALE41" s="356"/>
      <c r="ALF41" s="356"/>
      <c r="ALG41" s="356"/>
      <c r="ALH41" s="356"/>
      <c r="ALI41" s="356"/>
      <c r="ALJ41" s="356"/>
      <c r="ALK41" s="356"/>
      <c r="ALL41" s="356"/>
      <c r="ALM41" s="356"/>
      <c r="ALN41" s="356"/>
      <c r="ALO41" s="356"/>
      <c r="ALP41" s="356"/>
      <c r="ALQ41" s="356"/>
      <c r="ALR41" s="356"/>
      <c r="ALS41" s="356"/>
      <c r="ALT41" s="356"/>
      <c r="ALU41" s="356"/>
      <c r="ALV41" s="356"/>
      <c r="ALW41" s="356"/>
      <c r="ALX41" s="356"/>
      <c r="ALY41" s="356"/>
      <c r="ALZ41" s="356"/>
      <c r="AMA41" s="356"/>
      <c r="AMB41" s="356"/>
      <c r="AMC41" s="356"/>
      <c r="AMD41" s="356"/>
      <c r="AME41" s="356"/>
      <c r="AMF41" s="356"/>
      <c r="AMG41" s="356"/>
      <c r="AMH41" s="356"/>
      <c r="AMI41" s="356"/>
      <c r="AMJ41" s="356"/>
      <c r="AMK41" s="356"/>
      <c r="AML41" s="356"/>
      <c r="AMM41" s="356"/>
      <c r="AMN41" s="356"/>
      <c r="AMO41" s="356"/>
      <c r="AMP41" s="356"/>
      <c r="AMQ41" s="356"/>
      <c r="AMR41" s="356"/>
      <c r="AMS41" s="356"/>
      <c r="AMT41" s="356"/>
      <c r="AMU41" s="356"/>
      <c r="AMV41" s="356"/>
      <c r="AMW41" s="356"/>
      <c r="AMX41" s="356"/>
      <c r="AMY41" s="356"/>
      <c r="AMZ41" s="356"/>
      <c r="ANA41" s="356"/>
      <c r="ANB41" s="356"/>
      <c r="ANC41" s="356"/>
      <c r="AND41" s="356"/>
      <c r="ANE41" s="356"/>
      <c r="ANF41" s="356"/>
      <c r="ANG41" s="356"/>
      <c r="ANH41" s="356"/>
      <c r="ANI41" s="356"/>
      <c r="ANJ41" s="356"/>
      <c r="ANK41" s="356"/>
      <c r="ANL41" s="356"/>
      <c r="ANM41" s="356"/>
      <c r="ANN41" s="356"/>
      <c r="ANO41" s="356"/>
      <c r="ANP41" s="356"/>
      <c r="ANQ41" s="356"/>
      <c r="ANR41" s="356"/>
      <c r="ANS41" s="356"/>
      <c r="ANT41" s="356"/>
      <c r="ANU41" s="356"/>
      <c r="ANV41" s="356"/>
      <c r="ANW41" s="356"/>
      <c r="ANX41" s="356"/>
      <c r="ANY41" s="356"/>
      <c r="ANZ41" s="356"/>
      <c r="AOA41" s="356"/>
      <c r="AOB41" s="356"/>
      <c r="AOC41" s="356"/>
      <c r="AOD41" s="356"/>
      <c r="AOE41" s="356"/>
      <c r="AOF41" s="356"/>
      <c r="AOG41" s="356"/>
      <c r="AOH41" s="356"/>
      <c r="AOI41" s="356"/>
      <c r="AOJ41" s="356"/>
      <c r="AOK41" s="356"/>
      <c r="AOL41" s="356"/>
      <c r="AOM41" s="356"/>
      <c r="AON41" s="356"/>
      <c r="AOO41" s="356"/>
      <c r="AOP41" s="356"/>
      <c r="AOQ41" s="356"/>
      <c r="AOR41" s="356"/>
      <c r="AOS41" s="356"/>
      <c r="AOT41" s="356"/>
      <c r="AOU41" s="356"/>
      <c r="AOV41" s="356"/>
      <c r="AOW41" s="356"/>
      <c r="AOX41" s="356"/>
      <c r="AOY41" s="356"/>
      <c r="AOZ41" s="356"/>
      <c r="APA41" s="356"/>
      <c r="APB41" s="356"/>
      <c r="APC41" s="356"/>
      <c r="APD41" s="356"/>
      <c r="APE41" s="356"/>
      <c r="APF41" s="356"/>
      <c r="APG41" s="356"/>
      <c r="APH41" s="356"/>
      <c r="API41" s="356"/>
      <c r="APJ41" s="356"/>
      <c r="APK41" s="356"/>
      <c r="APL41" s="356"/>
      <c r="APM41" s="356"/>
      <c r="APN41" s="356"/>
      <c r="APO41" s="356"/>
      <c r="APP41" s="356"/>
      <c r="APQ41" s="356"/>
      <c r="APR41" s="356"/>
      <c r="APS41" s="356"/>
      <c r="APT41" s="356"/>
      <c r="APU41" s="356"/>
      <c r="APV41" s="356"/>
      <c r="APW41" s="356"/>
      <c r="APX41" s="356"/>
      <c r="APY41" s="356"/>
      <c r="APZ41" s="356"/>
      <c r="AQA41" s="356"/>
      <c r="AQB41" s="356"/>
      <c r="AQC41" s="356"/>
      <c r="AQD41" s="356"/>
      <c r="AQE41" s="356"/>
      <c r="AQF41" s="356"/>
      <c r="AQG41" s="356"/>
      <c r="AQH41" s="356"/>
      <c r="AQI41" s="356"/>
      <c r="AQJ41" s="356"/>
      <c r="AQK41" s="356"/>
      <c r="AQL41" s="356"/>
      <c r="AQM41" s="356"/>
      <c r="AQN41" s="356"/>
      <c r="AQO41" s="356"/>
      <c r="AQP41" s="356"/>
      <c r="AQQ41" s="356"/>
      <c r="AQR41" s="356"/>
      <c r="AQS41" s="356"/>
      <c r="AQT41" s="356"/>
      <c r="AQU41" s="356"/>
      <c r="AQV41" s="356"/>
      <c r="AQW41" s="356"/>
      <c r="AQX41" s="356"/>
      <c r="AQY41" s="356"/>
      <c r="AQZ41" s="356"/>
      <c r="ARA41" s="356"/>
      <c r="ARB41" s="356"/>
      <c r="ARC41" s="356"/>
      <c r="ARD41" s="356"/>
      <c r="ARE41" s="356"/>
      <c r="ARF41" s="356"/>
      <c r="ARG41" s="356"/>
      <c r="ARH41" s="356"/>
      <c r="ARI41" s="356"/>
      <c r="ARJ41" s="356"/>
      <c r="ARK41" s="356"/>
      <c r="ARL41" s="356"/>
      <c r="ARM41" s="356"/>
      <c r="ARN41" s="356"/>
      <c r="ARO41" s="356"/>
      <c r="ARP41" s="356"/>
      <c r="ARQ41" s="356"/>
      <c r="ARR41" s="356"/>
      <c r="ARS41" s="356"/>
      <c r="ART41" s="356"/>
      <c r="ARU41" s="356"/>
      <c r="ARV41" s="356"/>
      <c r="ARW41" s="356"/>
      <c r="ARX41" s="356"/>
      <c r="ARY41" s="356"/>
      <c r="ARZ41" s="356"/>
      <c r="ASA41" s="356"/>
      <c r="ASB41" s="356"/>
      <c r="ASC41" s="356"/>
      <c r="ASD41" s="356"/>
      <c r="ASE41" s="356"/>
      <c r="ASF41" s="356"/>
      <c r="ASG41" s="356"/>
      <c r="ASH41" s="356"/>
      <c r="ASI41" s="356"/>
      <c r="ASJ41" s="356"/>
      <c r="ASK41" s="356"/>
      <c r="ASL41" s="356"/>
      <c r="ASM41" s="356"/>
      <c r="ASN41" s="356"/>
      <c r="ASO41" s="356"/>
      <c r="ASP41" s="356"/>
      <c r="ASQ41" s="356"/>
      <c r="ASR41" s="356"/>
      <c r="ASS41" s="356"/>
      <c r="AST41" s="356"/>
      <c r="ASU41" s="356"/>
      <c r="ASV41" s="356"/>
      <c r="ASW41" s="356"/>
      <c r="ASX41" s="356"/>
      <c r="ASY41" s="356"/>
      <c r="ASZ41" s="356"/>
      <c r="ATA41" s="356"/>
      <c r="ATB41" s="356"/>
      <c r="ATC41" s="356"/>
      <c r="ATD41" s="356"/>
      <c r="ATE41" s="356"/>
      <c r="ATF41" s="356"/>
      <c r="ATG41" s="356"/>
      <c r="ATH41" s="356"/>
      <c r="ATI41" s="356"/>
      <c r="ATJ41" s="356"/>
      <c r="ATK41" s="356"/>
      <c r="ATL41" s="356"/>
      <c r="ATM41" s="356"/>
      <c r="ATN41" s="356"/>
      <c r="ATO41" s="356"/>
      <c r="ATP41" s="356"/>
      <c r="ATQ41" s="356"/>
      <c r="ATR41" s="356"/>
      <c r="ATS41" s="356"/>
      <c r="ATT41" s="356"/>
      <c r="ATU41" s="356"/>
      <c r="ATV41" s="356"/>
      <c r="ATW41" s="356"/>
      <c r="ATX41" s="356"/>
      <c r="ATY41" s="356"/>
      <c r="ATZ41" s="356"/>
      <c r="AUA41" s="356"/>
      <c r="AUB41" s="356"/>
      <c r="AUC41" s="356"/>
      <c r="AUD41" s="356"/>
      <c r="AUE41" s="356"/>
      <c r="AUF41" s="356"/>
      <c r="AUG41" s="356"/>
      <c r="AUH41" s="356"/>
      <c r="AUI41" s="356"/>
      <c r="AUJ41" s="356"/>
      <c r="AUK41" s="356"/>
      <c r="AUL41" s="356"/>
      <c r="AUM41" s="356"/>
      <c r="AUN41" s="356"/>
      <c r="AUO41" s="356"/>
      <c r="AUP41" s="356"/>
      <c r="AUQ41" s="356"/>
      <c r="AUR41" s="356"/>
      <c r="AUS41" s="356"/>
      <c r="AUT41" s="356"/>
      <c r="AUU41" s="356"/>
      <c r="AUV41" s="356"/>
      <c r="AUW41" s="356"/>
      <c r="AUX41" s="356"/>
      <c r="AUY41" s="356"/>
      <c r="AUZ41" s="356"/>
      <c r="AVA41" s="356"/>
      <c r="AVB41" s="356"/>
      <c r="AVC41" s="356"/>
      <c r="AVD41" s="356"/>
      <c r="AVE41" s="356"/>
      <c r="AVF41" s="356"/>
      <c r="AVG41" s="356"/>
      <c r="AVH41" s="356"/>
      <c r="AVI41" s="356"/>
      <c r="AVJ41" s="356"/>
      <c r="AVK41" s="356"/>
      <c r="AVL41" s="356"/>
      <c r="AVM41" s="356"/>
      <c r="AVN41" s="356"/>
      <c r="AVO41" s="356"/>
      <c r="AVP41" s="356"/>
      <c r="AVQ41" s="356"/>
      <c r="AVR41" s="356"/>
      <c r="AVS41" s="356"/>
      <c r="AVT41" s="356"/>
      <c r="AVU41" s="356"/>
      <c r="AVV41" s="356"/>
      <c r="AVW41" s="356"/>
      <c r="AVX41" s="356"/>
      <c r="AVY41" s="356"/>
      <c r="AVZ41" s="356"/>
      <c r="AWA41" s="356"/>
      <c r="AWB41" s="356"/>
      <c r="AWC41" s="356"/>
      <c r="AWD41" s="356"/>
      <c r="AWE41" s="356"/>
      <c r="AWF41" s="356"/>
      <c r="AWG41" s="356"/>
      <c r="AWH41" s="356"/>
      <c r="AWI41" s="356"/>
      <c r="AWJ41" s="356"/>
      <c r="AWK41" s="356"/>
      <c r="AWL41" s="356"/>
      <c r="AWM41" s="356"/>
      <c r="AWN41" s="356"/>
      <c r="AWO41" s="356"/>
      <c r="AWP41" s="356"/>
      <c r="AWQ41" s="356"/>
      <c r="AWR41" s="356"/>
      <c r="AWS41" s="356"/>
      <c r="AWT41" s="356"/>
      <c r="AWU41" s="356"/>
      <c r="AWV41" s="356"/>
      <c r="AWW41" s="356"/>
      <c r="AWX41" s="356"/>
      <c r="AWY41" s="356"/>
      <c r="AWZ41" s="356"/>
      <c r="AXA41" s="356"/>
      <c r="AXB41" s="356"/>
      <c r="AXC41" s="356"/>
      <c r="AXD41" s="356"/>
      <c r="AXE41" s="356"/>
      <c r="AXF41" s="356"/>
      <c r="AXG41" s="356"/>
      <c r="AXH41" s="356"/>
      <c r="AXI41" s="356"/>
      <c r="AXJ41" s="356"/>
      <c r="AXK41" s="356"/>
      <c r="AXL41" s="356"/>
      <c r="AXM41" s="356"/>
      <c r="AXN41" s="356"/>
      <c r="AXO41" s="356"/>
      <c r="AXP41" s="356"/>
      <c r="AXQ41" s="356"/>
      <c r="AXR41" s="356"/>
      <c r="AXS41" s="356"/>
      <c r="AXT41" s="356"/>
      <c r="AXU41" s="356"/>
      <c r="AXV41" s="356"/>
      <c r="AXW41" s="356"/>
      <c r="AXX41" s="356"/>
      <c r="AXY41" s="356"/>
      <c r="AXZ41" s="356"/>
      <c r="AYA41" s="356"/>
      <c r="AYB41" s="356"/>
      <c r="AYC41" s="356"/>
      <c r="AYD41" s="356"/>
      <c r="AYE41" s="356"/>
      <c r="AYF41" s="356"/>
      <c r="AYG41" s="356"/>
      <c r="AYH41" s="356"/>
      <c r="AYI41" s="356"/>
      <c r="AYJ41" s="356"/>
      <c r="AYK41" s="356"/>
      <c r="AYL41" s="356"/>
      <c r="AYM41" s="356"/>
      <c r="AYN41" s="356"/>
      <c r="AYO41" s="356"/>
      <c r="AYP41" s="356"/>
      <c r="AYQ41" s="356"/>
      <c r="AYR41" s="356"/>
      <c r="AYS41" s="356"/>
      <c r="AYT41" s="356"/>
      <c r="AYU41" s="356"/>
      <c r="AYV41" s="356"/>
      <c r="AYW41" s="356"/>
      <c r="AYX41" s="356"/>
      <c r="AYY41" s="356"/>
      <c r="AYZ41" s="356"/>
      <c r="AZA41" s="356"/>
      <c r="AZB41" s="356"/>
      <c r="AZC41" s="356"/>
      <c r="AZD41" s="356"/>
      <c r="AZE41" s="356"/>
      <c r="AZF41" s="356"/>
      <c r="AZG41" s="356"/>
      <c r="AZH41" s="356"/>
      <c r="AZI41" s="356"/>
      <c r="AZJ41" s="356"/>
      <c r="AZK41" s="356"/>
      <c r="AZL41" s="356"/>
      <c r="AZM41" s="356"/>
      <c r="AZN41" s="356"/>
      <c r="AZO41" s="356"/>
      <c r="AZP41" s="356"/>
      <c r="AZQ41" s="356"/>
      <c r="AZR41" s="356"/>
      <c r="AZS41" s="356"/>
      <c r="AZT41" s="356"/>
      <c r="AZU41" s="356"/>
      <c r="AZV41" s="356"/>
      <c r="AZW41" s="356"/>
      <c r="AZX41" s="356"/>
      <c r="AZY41" s="356"/>
      <c r="AZZ41" s="356"/>
      <c r="BAA41" s="356"/>
      <c r="BAB41" s="356"/>
      <c r="BAC41" s="356"/>
      <c r="BAD41" s="356"/>
      <c r="BAE41" s="356"/>
      <c r="BAF41" s="356"/>
      <c r="BAG41" s="356"/>
      <c r="BAH41" s="356"/>
      <c r="BAI41" s="356"/>
      <c r="BAJ41" s="356"/>
      <c r="BAK41" s="356"/>
      <c r="BAL41" s="356"/>
      <c r="BAM41" s="356"/>
      <c r="BAN41" s="356"/>
      <c r="BAO41" s="356"/>
      <c r="BAP41" s="356"/>
      <c r="BAQ41" s="356"/>
      <c r="BAR41" s="356"/>
      <c r="BAS41" s="356"/>
      <c r="BAT41" s="356"/>
      <c r="BAU41" s="356"/>
      <c r="BAV41" s="356"/>
      <c r="BAW41" s="356"/>
      <c r="BAX41" s="356"/>
      <c r="BAY41" s="356"/>
      <c r="BAZ41" s="356"/>
      <c r="BBA41" s="356"/>
      <c r="BBB41" s="356"/>
      <c r="BBC41" s="356"/>
      <c r="BBD41" s="356"/>
      <c r="BBE41" s="356"/>
      <c r="BBF41" s="356"/>
      <c r="BBG41" s="356"/>
      <c r="BBH41" s="356"/>
      <c r="BBI41" s="356"/>
      <c r="BBJ41" s="356"/>
      <c r="BBK41" s="356"/>
      <c r="BBL41" s="356"/>
      <c r="BBM41" s="356"/>
      <c r="BBN41" s="356"/>
      <c r="BBO41" s="356"/>
      <c r="BBP41" s="356"/>
      <c r="BBQ41" s="356"/>
      <c r="BBR41" s="356"/>
      <c r="BBS41" s="356"/>
      <c r="BBT41" s="356"/>
      <c r="BBU41" s="356"/>
      <c r="BBV41" s="356"/>
      <c r="BBW41" s="356"/>
      <c r="BBX41" s="356"/>
      <c r="BBY41" s="356"/>
      <c r="BBZ41" s="356"/>
      <c r="BCA41" s="356"/>
      <c r="BCB41" s="356"/>
      <c r="BCC41" s="356"/>
      <c r="BCD41" s="356"/>
      <c r="BCE41" s="356"/>
      <c r="BCF41" s="356"/>
      <c r="BCG41" s="356"/>
      <c r="BCH41" s="356"/>
      <c r="BCI41" s="356"/>
      <c r="BCJ41" s="356"/>
      <c r="BCK41" s="356"/>
      <c r="BCL41" s="356"/>
      <c r="BCM41" s="356"/>
      <c r="BCN41" s="356"/>
      <c r="BCO41" s="356"/>
      <c r="BCP41" s="356"/>
      <c r="BCQ41" s="356"/>
      <c r="BCR41" s="356"/>
      <c r="BCS41" s="356"/>
      <c r="BCT41" s="356"/>
      <c r="BCU41" s="356"/>
      <c r="BCV41" s="356"/>
      <c r="BCW41" s="356"/>
      <c r="BCX41" s="356"/>
      <c r="BCY41" s="356"/>
      <c r="BCZ41" s="356"/>
      <c r="BDA41" s="356"/>
      <c r="BDB41" s="356"/>
      <c r="BDC41" s="356"/>
      <c r="BDD41" s="356"/>
      <c r="BDE41" s="356"/>
      <c r="BDF41" s="356"/>
      <c r="BDG41" s="356"/>
      <c r="BDH41" s="356"/>
      <c r="BDI41" s="356"/>
      <c r="BDJ41" s="356"/>
      <c r="BDK41" s="356"/>
      <c r="BDL41" s="356"/>
      <c r="BDM41" s="356"/>
      <c r="BDN41" s="356"/>
      <c r="BDO41" s="356"/>
      <c r="BDP41" s="356"/>
      <c r="BDQ41" s="356"/>
      <c r="BDR41" s="356"/>
      <c r="BDS41" s="356"/>
      <c r="BDT41" s="356"/>
      <c r="BDU41" s="356"/>
      <c r="BDV41" s="356"/>
      <c r="BDW41" s="356"/>
      <c r="BDX41" s="356"/>
      <c r="BDY41" s="356"/>
      <c r="BDZ41" s="356"/>
      <c r="BEA41" s="356"/>
      <c r="BEB41" s="356"/>
      <c r="BEC41" s="356"/>
      <c r="BED41" s="356"/>
      <c r="BEE41" s="356"/>
      <c r="BEF41" s="356"/>
      <c r="BEG41" s="356"/>
      <c r="BEH41" s="356"/>
      <c r="BEI41" s="356"/>
      <c r="BEJ41" s="356"/>
      <c r="BEK41" s="356"/>
      <c r="BEL41" s="356"/>
      <c r="BEM41" s="356"/>
      <c r="BEN41" s="356"/>
      <c r="BEO41" s="356"/>
      <c r="BEP41" s="356"/>
      <c r="BEQ41" s="356"/>
      <c r="BER41" s="356"/>
      <c r="BES41" s="356"/>
      <c r="BET41" s="356"/>
      <c r="BEU41" s="356"/>
      <c r="BEV41" s="356"/>
      <c r="BEW41" s="356"/>
      <c r="BEX41" s="356"/>
      <c r="BEY41" s="356"/>
      <c r="BEZ41" s="356"/>
      <c r="BFA41" s="356"/>
      <c r="BFB41" s="356"/>
      <c r="BFC41" s="356"/>
      <c r="BFD41" s="356"/>
      <c r="BFE41" s="356"/>
      <c r="BFF41" s="356"/>
      <c r="BFG41" s="356"/>
      <c r="BFH41" s="356"/>
      <c r="BFI41" s="356"/>
      <c r="BFJ41" s="356"/>
      <c r="BFK41" s="356"/>
      <c r="BFL41" s="356"/>
      <c r="BFM41" s="356"/>
      <c r="BFN41" s="356"/>
      <c r="BFO41" s="356"/>
      <c r="BFP41" s="356"/>
      <c r="BFQ41" s="356"/>
      <c r="BFR41" s="356"/>
      <c r="BFS41" s="356"/>
      <c r="BFT41" s="356"/>
      <c r="BFU41" s="356"/>
      <c r="BFV41" s="356"/>
      <c r="BFW41" s="356"/>
      <c r="BFX41" s="356"/>
      <c r="BFY41" s="356"/>
      <c r="BFZ41" s="356"/>
      <c r="BGA41" s="356"/>
      <c r="BGB41" s="356"/>
      <c r="BGC41" s="356"/>
      <c r="BGD41" s="356"/>
      <c r="BGE41" s="356"/>
      <c r="BGF41" s="356"/>
      <c r="BGG41" s="356"/>
      <c r="BGH41" s="356"/>
      <c r="BGI41" s="356"/>
      <c r="BGJ41" s="356"/>
      <c r="BGK41" s="356"/>
      <c r="BGL41" s="356"/>
      <c r="BGM41" s="356"/>
      <c r="BGN41" s="356"/>
      <c r="BGO41" s="356"/>
      <c r="BGP41" s="356"/>
      <c r="BGQ41" s="356"/>
      <c r="BGR41" s="356"/>
      <c r="BGS41" s="356"/>
      <c r="BGT41" s="356"/>
      <c r="BGU41" s="356"/>
      <c r="BGV41" s="356"/>
      <c r="BGW41" s="356"/>
      <c r="BGX41" s="356"/>
      <c r="BGY41" s="356"/>
      <c r="BGZ41" s="356"/>
      <c r="BHA41" s="356"/>
      <c r="BHB41" s="356"/>
      <c r="BHC41" s="356"/>
      <c r="BHD41" s="356"/>
      <c r="BHE41" s="356"/>
      <c r="BHF41" s="356"/>
      <c r="BHG41" s="356"/>
      <c r="BHH41" s="356"/>
      <c r="BHI41" s="356"/>
      <c r="BHJ41" s="356"/>
      <c r="BHK41" s="356"/>
      <c r="BHL41" s="356"/>
      <c r="BHM41" s="356"/>
      <c r="BHN41" s="356"/>
      <c r="BHO41" s="356"/>
      <c r="BHP41" s="356"/>
      <c r="BHQ41" s="356"/>
      <c r="BHR41" s="356"/>
      <c r="BHS41" s="356"/>
      <c r="BHT41" s="356"/>
      <c r="BHU41" s="356"/>
      <c r="BHV41" s="356"/>
      <c r="BHW41" s="356"/>
      <c r="BHX41" s="356"/>
      <c r="BHY41" s="356"/>
      <c r="BHZ41" s="356"/>
      <c r="BIA41" s="356"/>
      <c r="BIB41" s="356"/>
      <c r="BIC41" s="356"/>
      <c r="BID41" s="356"/>
      <c r="BIE41" s="356"/>
      <c r="BIF41" s="356"/>
      <c r="BIG41" s="356"/>
      <c r="BIH41" s="356"/>
      <c r="BII41" s="356"/>
      <c r="BIJ41" s="356"/>
      <c r="BIK41" s="356"/>
      <c r="BIL41" s="356"/>
      <c r="BIM41" s="356"/>
      <c r="BIN41" s="356"/>
      <c r="BIO41" s="356"/>
      <c r="BIP41" s="356"/>
      <c r="BIQ41" s="356"/>
      <c r="BIR41" s="356"/>
      <c r="BIS41" s="356"/>
      <c r="BIT41" s="356"/>
      <c r="BIU41" s="356"/>
      <c r="BIV41" s="356"/>
      <c r="BIW41" s="356"/>
      <c r="BIX41" s="356"/>
      <c r="BIY41" s="356"/>
      <c r="BIZ41" s="356"/>
      <c r="BJA41" s="356"/>
      <c r="BJB41" s="356"/>
      <c r="BJC41" s="356"/>
      <c r="BJD41" s="356"/>
      <c r="BJE41" s="356"/>
      <c r="BJF41" s="356"/>
      <c r="BJG41" s="356"/>
      <c r="BJH41" s="356"/>
      <c r="BJI41" s="356"/>
      <c r="BJJ41" s="356"/>
      <c r="BJK41" s="356"/>
      <c r="BJL41" s="356"/>
      <c r="BJM41" s="356"/>
      <c r="BJN41" s="356"/>
      <c r="BJO41" s="356"/>
      <c r="BJP41" s="356"/>
      <c r="BJQ41" s="356"/>
      <c r="BJR41" s="356"/>
      <c r="BJS41" s="356"/>
      <c r="BJT41" s="356"/>
      <c r="BJU41" s="356"/>
      <c r="BJV41" s="356"/>
      <c r="BJW41" s="356"/>
      <c r="BJX41" s="356"/>
      <c r="BJY41" s="356"/>
      <c r="BJZ41" s="356"/>
      <c r="BKA41" s="356"/>
      <c r="BKB41" s="356"/>
      <c r="BKC41" s="356"/>
      <c r="BKD41" s="356"/>
      <c r="BKE41" s="356"/>
      <c r="BKF41" s="356"/>
      <c r="BKG41" s="356"/>
      <c r="BKH41" s="356"/>
      <c r="BKI41" s="356"/>
      <c r="BKJ41" s="356"/>
      <c r="BKK41" s="356"/>
      <c r="BKL41" s="356"/>
      <c r="BKM41" s="356"/>
      <c r="BKN41" s="356"/>
      <c r="BKO41" s="356"/>
      <c r="BKP41" s="356"/>
      <c r="BKQ41" s="356"/>
      <c r="BKR41" s="356"/>
      <c r="BKS41" s="356"/>
      <c r="BKT41" s="356"/>
      <c r="BKU41" s="356"/>
      <c r="BKV41" s="356"/>
      <c r="BKW41" s="356"/>
      <c r="BKX41" s="356"/>
      <c r="BKY41" s="356"/>
      <c r="BKZ41" s="356"/>
      <c r="BLA41" s="356"/>
      <c r="BLB41" s="356"/>
      <c r="BLC41" s="356"/>
      <c r="BLD41" s="356"/>
      <c r="BLE41" s="356"/>
      <c r="BLF41" s="356"/>
      <c r="BLG41" s="356"/>
      <c r="BLH41" s="356"/>
      <c r="BLI41" s="356"/>
      <c r="BLJ41" s="356"/>
      <c r="BLK41" s="356"/>
      <c r="BLL41" s="356"/>
      <c r="BLM41" s="356"/>
      <c r="BLN41" s="356"/>
      <c r="BLO41" s="356"/>
      <c r="BLP41" s="356"/>
      <c r="BLQ41" s="356"/>
      <c r="BLR41" s="356"/>
      <c r="BLS41" s="356"/>
      <c r="BLT41" s="356"/>
      <c r="BLU41" s="356"/>
      <c r="BLV41" s="356"/>
      <c r="BLW41" s="356"/>
      <c r="BLX41" s="356"/>
      <c r="BLY41" s="356"/>
      <c r="BLZ41" s="356"/>
      <c r="BMA41" s="356"/>
      <c r="BMB41" s="356"/>
      <c r="BMC41" s="356"/>
      <c r="BMD41" s="356"/>
      <c r="BME41" s="356"/>
      <c r="BMF41" s="356"/>
      <c r="BMG41" s="356"/>
      <c r="BMH41" s="356"/>
      <c r="BMI41" s="356"/>
      <c r="BMJ41" s="356"/>
      <c r="BMK41" s="356"/>
      <c r="BML41" s="356"/>
      <c r="BMM41" s="356"/>
      <c r="BMN41" s="356"/>
      <c r="BMO41" s="356"/>
      <c r="BMP41" s="356"/>
      <c r="BMQ41" s="356"/>
      <c r="BMR41" s="356"/>
      <c r="BMS41" s="356"/>
      <c r="BMT41" s="356"/>
      <c r="BMU41" s="356"/>
      <c r="BMV41" s="356"/>
      <c r="BMW41" s="356"/>
      <c r="BMX41" s="356"/>
      <c r="BMY41" s="356"/>
      <c r="BMZ41" s="356"/>
      <c r="BNA41" s="356"/>
      <c r="BNB41" s="356"/>
      <c r="BNC41" s="356"/>
      <c r="BND41" s="356"/>
      <c r="BNE41" s="356"/>
      <c r="BNF41" s="356"/>
      <c r="BNG41" s="356"/>
      <c r="BNH41" s="356"/>
      <c r="BNI41" s="356"/>
      <c r="BNJ41" s="356"/>
      <c r="BNK41" s="356"/>
      <c r="BNL41" s="356"/>
      <c r="BNM41" s="356"/>
      <c r="BNN41" s="356"/>
      <c r="BNO41" s="356"/>
      <c r="BNP41" s="356"/>
      <c r="BNQ41" s="356"/>
      <c r="BNR41" s="356"/>
      <c r="BNS41" s="356"/>
      <c r="BNT41" s="356"/>
      <c r="BNU41" s="356"/>
      <c r="BNV41" s="356"/>
      <c r="BNW41" s="356"/>
      <c r="BNX41" s="356"/>
      <c r="BNY41" s="356"/>
      <c r="BNZ41" s="356"/>
      <c r="BOA41" s="356"/>
      <c r="BOB41" s="356"/>
      <c r="BOC41" s="356"/>
      <c r="BOD41" s="356"/>
      <c r="BOE41" s="356"/>
      <c r="BOF41" s="356"/>
      <c r="BOG41" s="356"/>
      <c r="BOH41" s="356"/>
      <c r="BOI41" s="356"/>
      <c r="BOJ41" s="356"/>
      <c r="BOK41" s="356"/>
      <c r="BOL41" s="356"/>
      <c r="BOM41" s="356"/>
      <c r="BON41" s="356"/>
      <c r="BOO41" s="356"/>
      <c r="BOP41" s="356"/>
      <c r="BOQ41" s="356"/>
      <c r="BOR41" s="356"/>
      <c r="BOS41" s="356"/>
      <c r="BOT41" s="356"/>
      <c r="BOU41" s="356"/>
      <c r="BOV41" s="356"/>
      <c r="BOW41" s="356"/>
      <c r="BOX41" s="356"/>
      <c r="BOY41" s="356"/>
      <c r="BOZ41" s="356"/>
      <c r="BPA41" s="356"/>
      <c r="BPB41" s="356"/>
      <c r="BPC41" s="356"/>
      <c r="BPD41" s="356"/>
      <c r="BPE41" s="356"/>
      <c r="BPF41" s="356"/>
      <c r="BPG41" s="356"/>
      <c r="BPH41" s="356"/>
      <c r="BPI41" s="356"/>
      <c r="BPJ41" s="356"/>
      <c r="BPK41" s="356"/>
      <c r="BPL41" s="356"/>
      <c r="BPM41" s="356"/>
      <c r="BPN41" s="356"/>
      <c r="BPO41" s="356"/>
      <c r="BPP41" s="356"/>
      <c r="BPQ41" s="356"/>
      <c r="BPR41" s="356"/>
      <c r="BPS41" s="356"/>
      <c r="BPT41" s="356"/>
      <c r="BPU41" s="356"/>
      <c r="BPV41" s="356"/>
      <c r="BPW41" s="356"/>
      <c r="BPX41" s="356"/>
      <c r="BPY41" s="356"/>
      <c r="BPZ41" s="356"/>
      <c r="BQA41" s="356"/>
      <c r="BQB41" s="356"/>
      <c r="BQC41" s="356"/>
      <c r="BQD41" s="356"/>
      <c r="BQE41" s="356"/>
      <c r="BQF41" s="356"/>
      <c r="BQG41" s="356"/>
      <c r="BQH41" s="356"/>
      <c r="BQI41" s="356"/>
      <c r="BQJ41" s="356"/>
      <c r="BQK41" s="356"/>
      <c r="BQL41" s="356"/>
      <c r="BQM41" s="356"/>
      <c r="BQN41" s="356"/>
      <c r="BQO41" s="356"/>
      <c r="BQP41" s="356"/>
      <c r="BQQ41" s="356"/>
      <c r="BQR41" s="356"/>
      <c r="BQS41" s="356"/>
      <c r="BQT41" s="356"/>
      <c r="BQU41" s="356"/>
      <c r="BQV41" s="356"/>
      <c r="BQW41" s="356"/>
      <c r="BQX41" s="356"/>
      <c r="BQY41" s="356"/>
      <c r="BQZ41" s="356"/>
      <c r="BRA41" s="356"/>
      <c r="BRB41" s="356"/>
      <c r="BRC41" s="356"/>
      <c r="BRD41" s="356"/>
      <c r="BRE41" s="356"/>
      <c r="BRF41" s="356"/>
      <c r="BRG41" s="356"/>
      <c r="BRH41" s="356"/>
      <c r="BRI41" s="356"/>
      <c r="BRJ41" s="356"/>
      <c r="BRK41" s="356"/>
      <c r="BRL41" s="356"/>
      <c r="BRM41" s="356"/>
      <c r="BRN41" s="356"/>
      <c r="BRO41" s="356"/>
      <c r="BRP41" s="356"/>
      <c r="BRQ41" s="356"/>
      <c r="BRR41" s="356"/>
      <c r="BRS41" s="356"/>
      <c r="BRT41" s="356"/>
      <c r="BRU41" s="356"/>
      <c r="BRV41" s="356"/>
      <c r="BRW41" s="356"/>
      <c r="BRX41" s="356"/>
      <c r="BRY41" s="356"/>
      <c r="BRZ41" s="356"/>
      <c r="BSA41" s="356"/>
      <c r="BSB41" s="356"/>
      <c r="BSC41" s="356"/>
      <c r="BSD41" s="356"/>
      <c r="BSE41" s="356"/>
      <c r="BSF41" s="356"/>
      <c r="BSG41" s="356"/>
      <c r="BSH41" s="356"/>
      <c r="BSI41" s="356"/>
      <c r="BSJ41" s="356"/>
      <c r="BSK41" s="356"/>
      <c r="BSL41" s="356"/>
      <c r="BSM41" s="356"/>
      <c r="BSN41" s="356"/>
      <c r="BSO41" s="356"/>
      <c r="BSP41" s="356"/>
      <c r="BSQ41" s="356"/>
      <c r="BSR41" s="356"/>
      <c r="BSS41" s="356"/>
      <c r="BST41" s="356"/>
      <c r="BSU41" s="356"/>
      <c r="BSV41" s="356"/>
      <c r="BSW41" s="356"/>
      <c r="BSX41" s="356"/>
      <c r="BSY41" s="356"/>
      <c r="BSZ41" s="356"/>
      <c r="BTA41" s="356"/>
      <c r="BTB41" s="356"/>
      <c r="BTC41" s="356"/>
      <c r="BTD41" s="356"/>
      <c r="BTE41" s="356"/>
      <c r="BTF41" s="356"/>
      <c r="BTG41" s="356"/>
      <c r="BTH41" s="356"/>
      <c r="BTI41" s="356"/>
      <c r="BTJ41" s="356"/>
      <c r="BTK41" s="356"/>
      <c r="BTL41" s="356"/>
      <c r="BTM41" s="356"/>
      <c r="BTN41" s="356"/>
      <c r="BTO41" s="356"/>
      <c r="BTP41" s="356"/>
      <c r="BTQ41" s="356"/>
      <c r="BTR41" s="356"/>
      <c r="BTS41" s="356"/>
      <c r="BTT41" s="356"/>
      <c r="BTU41" s="356"/>
      <c r="BTV41" s="356"/>
      <c r="BTW41" s="356"/>
      <c r="BTX41" s="356"/>
      <c r="BTY41" s="356"/>
      <c r="BTZ41" s="356"/>
      <c r="BUA41" s="356"/>
      <c r="BUB41" s="356"/>
      <c r="BUC41" s="356"/>
      <c r="BUD41" s="356"/>
      <c r="BUE41" s="356"/>
      <c r="BUF41" s="356"/>
      <c r="BUG41" s="356"/>
      <c r="BUH41" s="356"/>
      <c r="BUI41" s="356"/>
      <c r="BUJ41" s="356"/>
      <c r="BUK41" s="356"/>
      <c r="BUL41" s="356"/>
      <c r="BUM41" s="356"/>
      <c r="BUN41" s="356"/>
      <c r="BUO41" s="356"/>
      <c r="BUP41" s="356"/>
      <c r="BUQ41" s="356"/>
      <c r="BUR41" s="356"/>
      <c r="BUS41" s="356"/>
      <c r="BUT41" s="356"/>
      <c r="BUU41" s="356"/>
      <c r="BUV41" s="356"/>
      <c r="BUW41" s="356"/>
      <c r="BUX41" s="356"/>
      <c r="BUY41" s="356"/>
      <c r="BUZ41" s="356"/>
      <c r="BVA41" s="356"/>
      <c r="BVB41" s="356"/>
      <c r="BVC41" s="356"/>
      <c r="BVD41" s="356"/>
      <c r="BVE41" s="356"/>
      <c r="BVF41" s="356"/>
      <c r="BVG41" s="356"/>
      <c r="BVH41" s="356"/>
      <c r="BVI41" s="356"/>
      <c r="BVJ41" s="356"/>
      <c r="BVK41" s="356"/>
      <c r="BVL41" s="356"/>
      <c r="BVM41" s="356"/>
      <c r="BVN41" s="356"/>
      <c r="BVO41" s="356"/>
      <c r="BVP41" s="356"/>
      <c r="BVQ41" s="356"/>
      <c r="BVR41" s="356"/>
      <c r="BVS41" s="356"/>
      <c r="BVT41" s="356"/>
      <c r="BVU41" s="356"/>
      <c r="BVV41" s="356"/>
      <c r="BVW41" s="356"/>
      <c r="BVX41" s="356"/>
      <c r="BVY41" s="356"/>
      <c r="BVZ41" s="356"/>
      <c r="BWA41" s="356"/>
      <c r="BWB41" s="356"/>
      <c r="BWC41" s="356"/>
      <c r="BWD41" s="356"/>
      <c r="BWE41" s="356"/>
      <c r="BWF41" s="356"/>
      <c r="BWG41" s="356"/>
      <c r="BWH41" s="356"/>
      <c r="BWI41" s="356"/>
      <c r="BWJ41" s="356"/>
      <c r="BWK41" s="356"/>
      <c r="BWL41" s="356"/>
      <c r="BWM41" s="356"/>
      <c r="BWN41" s="356"/>
      <c r="BWO41" s="356"/>
      <c r="BWP41" s="356"/>
      <c r="BWQ41" s="356"/>
      <c r="BWR41" s="356"/>
      <c r="BWS41" s="356"/>
      <c r="BWT41" s="356"/>
      <c r="BWU41" s="356"/>
      <c r="BWV41" s="356"/>
      <c r="BWW41" s="356"/>
      <c r="BWX41" s="356"/>
      <c r="BWY41" s="356"/>
      <c r="BWZ41" s="356"/>
      <c r="BXA41" s="356"/>
      <c r="BXB41" s="356"/>
      <c r="BXC41" s="356"/>
      <c r="BXD41" s="356"/>
      <c r="BXE41" s="356"/>
      <c r="BXF41" s="356"/>
      <c r="BXG41" s="356"/>
      <c r="BXH41" s="356"/>
      <c r="BXI41" s="356"/>
      <c r="BXJ41" s="356"/>
      <c r="BXK41" s="356"/>
      <c r="BXL41" s="356"/>
      <c r="BXM41" s="356"/>
      <c r="BXN41" s="356"/>
      <c r="BXO41" s="356"/>
      <c r="BXP41" s="356"/>
      <c r="BXQ41" s="356"/>
      <c r="BXR41" s="356"/>
      <c r="BXS41" s="356"/>
      <c r="BXT41" s="356"/>
      <c r="BXU41" s="356"/>
      <c r="BXV41" s="356"/>
      <c r="BXW41" s="356"/>
      <c r="BXX41" s="356"/>
      <c r="BXY41" s="356"/>
      <c r="BXZ41" s="356"/>
      <c r="BYA41" s="356"/>
      <c r="BYB41" s="356"/>
      <c r="BYC41" s="356"/>
      <c r="BYD41" s="356"/>
      <c r="BYE41" s="356"/>
      <c r="BYF41" s="356"/>
      <c r="BYG41" s="356"/>
      <c r="BYH41" s="356"/>
      <c r="BYI41" s="356"/>
      <c r="BYJ41" s="356"/>
      <c r="BYK41" s="356"/>
      <c r="BYL41" s="356"/>
      <c r="BYM41" s="356"/>
      <c r="BYN41" s="356"/>
      <c r="BYO41" s="356"/>
      <c r="BYP41" s="356"/>
      <c r="BYQ41" s="356"/>
      <c r="BYR41" s="356"/>
      <c r="BYS41" s="356"/>
      <c r="BYT41" s="356"/>
      <c r="BYU41" s="356"/>
      <c r="BYV41" s="356"/>
      <c r="BYW41" s="356"/>
      <c r="BYX41" s="356"/>
      <c r="BYY41" s="356"/>
      <c r="BYZ41" s="356"/>
      <c r="BZA41" s="356"/>
      <c r="BZB41" s="356"/>
      <c r="BZC41" s="356"/>
      <c r="BZD41" s="356"/>
      <c r="BZE41" s="356"/>
      <c r="BZF41" s="356"/>
      <c r="BZG41" s="356"/>
      <c r="BZH41" s="356"/>
      <c r="BZI41" s="356"/>
      <c r="BZJ41" s="356"/>
      <c r="BZK41" s="356"/>
      <c r="BZL41" s="356"/>
      <c r="BZM41" s="356"/>
      <c r="BZN41" s="356"/>
      <c r="BZO41" s="356"/>
      <c r="BZP41" s="356"/>
      <c r="BZQ41" s="356"/>
      <c r="BZR41" s="356"/>
      <c r="BZS41" s="356"/>
      <c r="BZT41" s="356"/>
      <c r="BZU41" s="356"/>
      <c r="BZV41" s="356"/>
      <c r="BZW41" s="356"/>
      <c r="BZX41" s="356"/>
      <c r="BZY41" s="356"/>
      <c r="BZZ41" s="356"/>
      <c r="CAA41" s="356"/>
      <c r="CAB41" s="356"/>
      <c r="CAC41" s="356"/>
      <c r="CAD41" s="356"/>
      <c r="CAE41" s="356"/>
      <c r="CAF41" s="356"/>
      <c r="CAG41" s="356"/>
      <c r="CAH41" s="356"/>
      <c r="CAI41" s="356"/>
      <c r="CAJ41" s="356"/>
      <c r="CAK41" s="356"/>
      <c r="CAL41" s="356"/>
      <c r="CAM41" s="356"/>
      <c r="CAN41" s="356"/>
      <c r="CAO41" s="356"/>
      <c r="CAP41" s="356"/>
      <c r="CAQ41" s="356"/>
      <c r="CAR41" s="356"/>
      <c r="CAS41" s="356"/>
      <c r="CAT41" s="356"/>
      <c r="CAU41" s="356"/>
      <c r="CAV41" s="356"/>
      <c r="CAW41" s="356"/>
      <c r="CAX41" s="356"/>
      <c r="CAY41" s="356"/>
      <c r="CAZ41" s="356"/>
      <c r="CBA41" s="356"/>
      <c r="CBB41" s="356"/>
      <c r="CBC41" s="356"/>
      <c r="CBD41" s="356"/>
      <c r="CBE41" s="356"/>
      <c r="CBF41" s="356"/>
      <c r="CBG41" s="356"/>
      <c r="CBH41" s="356"/>
      <c r="CBI41" s="356"/>
      <c r="CBJ41" s="356"/>
      <c r="CBK41" s="356"/>
      <c r="CBL41" s="356"/>
      <c r="CBM41" s="356"/>
      <c r="CBN41" s="356"/>
      <c r="CBO41" s="356"/>
      <c r="CBP41" s="356"/>
      <c r="CBQ41" s="356"/>
      <c r="CBR41" s="356"/>
      <c r="CBS41" s="356"/>
      <c r="CBT41" s="356"/>
      <c r="CBU41" s="356"/>
      <c r="CBV41" s="356"/>
      <c r="CBW41" s="356"/>
      <c r="CBX41" s="356"/>
      <c r="CBY41" s="356"/>
      <c r="CBZ41" s="356"/>
      <c r="CCA41" s="356"/>
      <c r="CCB41" s="356"/>
      <c r="CCC41" s="356"/>
      <c r="CCD41" s="356"/>
      <c r="CCE41" s="356"/>
      <c r="CCF41" s="356"/>
      <c r="CCG41" s="356"/>
      <c r="CCH41" s="356"/>
      <c r="CCI41" s="356"/>
      <c r="CCJ41" s="356"/>
      <c r="CCK41" s="356"/>
      <c r="CCL41" s="356"/>
      <c r="CCM41" s="356"/>
      <c r="CCN41" s="356"/>
      <c r="CCO41" s="356"/>
      <c r="CCP41" s="356"/>
      <c r="CCQ41" s="356"/>
      <c r="CCR41" s="356"/>
      <c r="CCS41" s="356"/>
      <c r="CCT41" s="356"/>
      <c r="CCU41" s="356"/>
      <c r="CCV41" s="356"/>
      <c r="CCW41" s="356"/>
      <c r="CCX41" s="356"/>
      <c r="CCY41" s="356"/>
      <c r="CCZ41" s="356"/>
      <c r="CDA41" s="356"/>
      <c r="CDB41" s="356"/>
      <c r="CDC41" s="356"/>
      <c r="CDD41" s="356"/>
      <c r="CDE41" s="356"/>
      <c r="CDF41" s="356"/>
      <c r="CDG41" s="356"/>
      <c r="CDH41" s="356"/>
      <c r="CDI41" s="356"/>
      <c r="CDJ41" s="356"/>
      <c r="CDK41" s="356"/>
      <c r="CDL41" s="356"/>
      <c r="CDM41" s="356"/>
      <c r="CDN41" s="356"/>
      <c r="CDO41" s="356"/>
      <c r="CDP41" s="356"/>
      <c r="CDQ41" s="356"/>
      <c r="CDR41" s="356"/>
      <c r="CDS41" s="356"/>
      <c r="CDT41" s="356"/>
      <c r="CDU41" s="356"/>
      <c r="CDV41" s="356"/>
      <c r="CDW41" s="356"/>
      <c r="CDX41" s="356"/>
      <c r="CDY41" s="356"/>
      <c r="CDZ41" s="356"/>
      <c r="CEA41" s="356"/>
      <c r="CEB41" s="356"/>
      <c r="CEC41" s="356"/>
      <c r="CED41" s="356"/>
      <c r="CEE41" s="356"/>
      <c r="CEF41" s="356"/>
      <c r="CEG41" s="356"/>
      <c r="CEH41" s="356"/>
      <c r="CEI41" s="356"/>
      <c r="CEJ41" s="356"/>
      <c r="CEK41" s="356"/>
      <c r="CEL41" s="356"/>
      <c r="CEM41" s="356"/>
      <c r="CEN41" s="356"/>
      <c r="CEO41" s="356"/>
      <c r="CEP41" s="356"/>
      <c r="CEQ41" s="356"/>
      <c r="CER41" s="356"/>
      <c r="CES41" s="356"/>
      <c r="CET41" s="356"/>
      <c r="CEU41" s="356"/>
      <c r="CEV41" s="356"/>
      <c r="CEW41" s="356"/>
      <c r="CEX41" s="356"/>
      <c r="CEY41" s="356"/>
      <c r="CEZ41" s="356"/>
      <c r="CFA41" s="356"/>
      <c r="CFB41" s="356"/>
      <c r="CFC41" s="356"/>
      <c r="CFD41" s="356"/>
      <c r="CFE41" s="356"/>
      <c r="CFF41" s="356"/>
      <c r="CFG41" s="356"/>
      <c r="CFH41" s="356"/>
      <c r="CFI41" s="356"/>
      <c r="CFJ41" s="356"/>
      <c r="CFK41" s="356"/>
      <c r="CFL41" s="356"/>
      <c r="CFM41" s="356"/>
      <c r="CFN41" s="356"/>
      <c r="CFO41" s="356"/>
      <c r="CFP41" s="356"/>
      <c r="CFQ41" s="356"/>
      <c r="CFR41" s="356"/>
      <c r="CFS41" s="356"/>
      <c r="CFT41" s="356"/>
      <c r="CFU41" s="356"/>
      <c r="CFV41" s="356"/>
      <c r="CFW41" s="356"/>
      <c r="CFX41" s="356"/>
      <c r="CFY41" s="356"/>
      <c r="CFZ41" s="356"/>
      <c r="CGA41" s="356"/>
      <c r="CGB41" s="356"/>
      <c r="CGC41" s="356"/>
      <c r="CGD41" s="356"/>
      <c r="CGE41" s="356"/>
      <c r="CGF41" s="356"/>
      <c r="CGG41" s="356"/>
      <c r="CGH41" s="356"/>
      <c r="CGI41" s="356"/>
      <c r="CGJ41" s="356"/>
      <c r="CGK41" s="356"/>
      <c r="CGL41" s="356"/>
      <c r="CGM41" s="356"/>
      <c r="CGN41" s="356"/>
      <c r="CGO41" s="356"/>
      <c r="CGP41" s="356"/>
      <c r="CGQ41" s="356"/>
      <c r="CGR41" s="356"/>
      <c r="CGS41" s="356"/>
      <c r="CGT41" s="356"/>
      <c r="CGU41" s="356"/>
      <c r="CGV41" s="356"/>
      <c r="CGW41" s="356"/>
      <c r="CGX41" s="356"/>
      <c r="CGY41" s="356"/>
      <c r="CGZ41" s="356"/>
      <c r="CHA41" s="356"/>
      <c r="CHB41" s="356"/>
      <c r="CHC41" s="356"/>
      <c r="CHD41" s="356"/>
      <c r="CHE41" s="356"/>
      <c r="CHF41" s="356"/>
      <c r="CHG41" s="356"/>
      <c r="CHH41" s="356"/>
      <c r="CHI41" s="356"/>
      <c r="CHJ41" s="356"/>
      <c r="CHK41" s="356"/>
      <c r="CHL41" s="356"/>
      <c r="CHM41" s="356"/>
      <c r="CHN41" s="356"/>
      <c r="CHO41" s="356"/>
      <c r="CHP41" s="356"/>
      <c r="CHQ41" s="356"/>
      <c r="CHR41" s="356"/>
      <c r="CHS41" s="356"/>
      <c r="CHT41" s="356"/>
      <c r="CHU41" s="356"/>
      <c r="CHV41" s="356"/>
      <c r="CHW41" s="356"/>
      <c r="CHX41" s="356"/>
      <c r="CHY41" s="356"/>
      <c r="CHZ41" s="356"/>
      <c r="CIA41" s="356"/>
      <c r="CIB41" s="356"/>
      <c r="CIC41" s="356"/>
      <c r="CID41" s="356"/>
      <c r="CIE41" s="356"/>
      <c r="CIF41" s="356"/>
      <c r="CIG41" s="356"/>
      <c r="CIH41" s="356"/>
      <c r="CII41" s="356"/>
      <c r="CIJ41" s="356"/>
      <c r="CIK41" s="356"/>
      <c r="CIL41" s="356"/>
      <c r="CIM41" s="356"/>
      <c r="CIN41" s="356"/>
      <c r="CIO41" s="356"/>
      <c r="CIP41" s="356"/>
      <c r="CIQ41" s="356"/>
      <c r="CIR41" s="356"/>
      <c r="CIS41" s="356"/>
      <c r="CIT41" s="356"/>
      <c r="CIU41" s="356"/>
      <c r="CIV41" s="356"/>
      <c r="CIW41" s="356"/>
      <c r="CIX41" s="356"/>
      <c r="CIY41" s="356"/>
      <c r="CIZ41" s="356"/>
      <c r="CJA41" s="356"/>
      <c r="CJB41" s="356"/>
      <c r="CJC41" s="356"/>
      <c r="CJD41" s="356"/>
      <c r="CJE41" s="356"/>
      <c r="CJF41" s="356"/>
      <c r="CJG41" s="356"/>
      <c r="CJH41" s="356"/>
      <c r="CJI41" s="356"/>
      <c r="CJJ41" s="356"/>
      <c r="CJK41" s="356"/>
      <c r="CJL41" s="356"/>
      <c r="CJM41" s="356"/>
      <c r="CJN41" s="356"/>
      <c r="CJO41" s="356"/>
      <c r="CJP41" s="356"/>
      <c r="CJQ41" s="356"/>
      <c r="CJR41" s="356"/>
      <c r="CJS41" s="356"/>
      <c r="CJT41" s="356"/>
      <c r="CJU41" s="356"/>
      <c r="CJV41" s="356"/>
      <c r="CJW41" s="356"/>
      <c r="CJX41" s="356"/>
      <c r="CJY41" s="356"/>
      <c r="CJZ41" s="356"/>
      <c r="CKA41" s="356"/>
      <c r="CKB41" s="356"/>
      <c r="CKC41" s="356"/>
      <c r="CKD41" s="356"/>
      <c r="CKE41" s="356"/>
      <c r="CKF41" s="356"/>
      <c r="CKG41" s="356"/>
      <c r="CKH41" s="356"/>
      <c r="CKI41" s="356"/>
      <c r="CKJ41" s="356"/>
      <c r="CKK41" s="356"/>
      <c r="CKL41" s="356"/>
      <c r="CKM41" s="356"/>
      <c r="CKN41" s="356"/>
      <c r="CKO41" s="356"/>
      <c r="CKP41" s="356"/>
      <c r="CKQ41" s="356"/>
      <c r="CKR41" s="356"/>
      <c r="CKS41" s="356"/>
      <c r="CKT41" s="356"/>
      <c r="CKU41" s="356"/>
      <c r="CKV41" s="356"/>
      <c r="CKW41" s="356"/>
      <c r="CKX41" s="356"/>
      <c r="CKY41" s="356"/>
      <c r="CKZ41" s="356"/>
      <c r="CLA41" s="356"/>
      <c r="CLB41" s="356"/>
      <c r="CLC41" s="356"/>
      <c r="CLD41" s="356"/>
      <c r="CLE41" s="356"/>
      <c r="CLF41" s="356"/>
      <c r="CLG41" s="356"/>
      <c r="CLH41" s="356"/>
      <c r="CLI41" s="356"/>
      <c r="CLJ41" s="356"/>
      <c r="CLK41" s="356"/>
      <c r="CLL41" s="356"/>
      <c r="CLM41" s="356"/>
      <c r="CLN41" s="356"/>
      <c r="CLO41" s="356"/>
      <c r="CLP41" s="356"/>
      <c r="CLQ41" s="356"/>
      <c r="CLR41" s="356"/>
      <c r="CLS41" s="356"/>
      <c r="CLT41" s="356"/>
      <c r="CLU41" s="356"/>
      <c r="CLV41" s="356"/>
      <c r="CLW41" s="356"/>
      <c r="CLX41" s="356"/>
      <c r="CLY41" s="356"/>
      <c r="CLZ41" s="356"/>
      <c r="CMA41" s="356"/>
      <c r="CMB41" s="356"/>
      <c r="CMC41" s="356"/>
      <c r="CMD41" s="356"/>
      <c r="CME41" s="356"/>
      <c r="CMF41" s="356"/>
      <c r="CMG41" s="356"/>
      <c r="CMH41" s="356"/>
      <c r="CMI41" s="356"/>
      <c r="CMJ41" s="356"/>
      <c r="CMK41" s="356"/>
      <c r="CML41" s="356"/>
      <c r="CMM41" s="356"/>
      <c r="CMN41" s="356"/>
      <c r="CMO41" s="356"/>
      <c r="CMP41" s="356"/>
      <c r="CMQ41" s="356"/>
      <c r="CMR41" s="356"/>
      <c r="CMS41" s="356"/>
      <c r="CMT41" s="356"/>
      <c r="CMU41" s="356"/>
      <c r="CMV41" s="356"/>
      <c r="CMW41" s="356"/>
      <c r="CMX41" s="356"/>
      <c r="CMY41" s="356"/>
      <c r="CMZ41" s="356"/>
      <c r="CNA41" s="356"/>
      <c r="CNB41" s="356"/>
      <c r="CNC41" s="356"/>
      <c r="CND41" s="356"/>
      <c r="CNE41" s="356"/>
      <c r="CNF41" s="356"/>
      <c r="CNG41" s="356"/>
      <c r="CNH41" s="356"/>
      <c r="CNI41" s="356"/>
      <c r="CNJ41" s="356"/>
      <c r="CNK41" s="356"/>
      <c r="CNL41" s="356"/>
      <c r="CNM41" s="356"/>
      <c r="CNN41" s="356"/>
      <c r="CNO41" s="356"/>
      <c r="CNP41" s="356"/>
      <c r="CNQ41" s="356"/>
      <c r="CNR41" s="356"/>
      <c r="CNS41" s="356"/>
      <c r="CNT41" s="356"/>
      <c r="CNU41" s="356"/>
      <c r="CNV41" s="356"/>
      <c r="CNW41" s="356"/>
      <c r="CNX41" s="356"/>
      <c r="CNY41" s="356"/>
      <c r="CNZ41" s="356"/>
      <c r="COA41" s="356"/>
      <c r="COB41" s="356"/>
      <c r="COC41" s="356"/>
      <c r="COD41" s="356"/>
      <c r="COE41" s="356"/>
      <c r="COF41" s="356"/>
      <c r="COG41" s="356"/>
      <c r="COH41" s="356"/>
      <c r="COI41" s="356"/>
      <c r="COJ41" s="356"/>
      <c r="COK41" s="356"/>
      <c r="COL41" s="356"/>
      <c r="COM41" s="356"/>
      <c r="CON41" s="356"/>
      <c r="COO41" s="356"/>
      <c r="COP41" s="356"/>
      <c r="COQ41" s="356"/>
      <c r="COR41" s="356"/>
      <c r="COS41" s="356"/>
      <c r="COT41" s="356"/>
      <c r="COU41" s="356"/>
      <c r="COV41" s="356"/>
      <c r="COW41" s="356"/>
      <c r="COX41" s="356"/>
      <c r="COY41" s="356"/>
      <c r="COZ41" s="356"/>
      <c r="CPA41" s="356"/>
      <c r="CPB41" s="356"/>
      <c r="CPC41" s="356"/>
      <c r="CPD41" s="356"/>
      <c r="CPE41" s="356"/>
      <c r="CPF41" s="356"/>
      <c r="CPG41" s="356"/>
      <c r="CPH41" s="356"/>
      <c r="CPI41" s="356"/>
      <c r="CPJ41" s="356"/>
      <c r="CPK41" s="356"/>
      <c r="CPL41" s="356"/>
      <c r="CPM41" s="356"/>
      <c r="CPN41" s="356"/>
      <c r="CPO41" s="356"/>
      <c r="CPP41" s="356"/>
      <c r="CPQ41" s="356"/>
      <c r="CPR41" s="356"/>
      <c r="CPS41" s="356"/>
      <c r="CPT41" s="356"/>
      <c r="CPU41" s="356"/>
      <c r="CPV41" s="356"/>
      <c r="CPW41" s="356"/>
      <c r="CPX41" s="356"/>
      <c r="CPY41" s="356"/>
      <c r="CPZ41" s="356"/>
      <c r="CQA41" s="356"/>
      <c r="CQB41" s="356"/>
      <c r="CQC41" s="356"/>
      <c r="CQD41" s="356"/>
      <c r="CQE41" s="356"/>
      <c r="CQF41" s="356"/>
      <c r="CQG41" s="356"/>
      <c r="CQH41" s="356"/>
      <c r="CQI41" s="356"/>
      <c r="CQJ41" s="356"/>
      <c r="CQK41" s="356"/>
      <c r="CQL41" s="356"/>
      <c r="CQM41" s="356"/>
      <c r="CQN41" s="356"/>
      <c r="CQO41" s="356"/>
      <c r="CQP41" s="356"/>
      <c r="CQQ41" s="356"/>
      <c r="CQR41" s="356"/>
      <c r="CQS41" s="356"/>
      <c r="CQT41" s="356"/>
      <c r="CQU41" s="356"/>
      <c r="CQV41" s="356"/>
      <c r="CQW41" s="356"/>
      <c r="CQX41" s="356"/>
      <c r="CQY41" s="356"/>
      <c r="CQZ41" s="356"/>
      <c r="CRA41" s="356"/>
      <c r="CRB41" s="356"/>
      <c r="CRC41" s="356"/>
      <c r="CRD41" s="356"/>
      <c r="CRE41" s="356"/>
      <c r="CRF41" s="356"/>
      <c r="CRG41" s="356"/>
      <c r="CRH41" s="356"/>
      <c r="CRI41" s="356"/>
      <c r="CRJ41" s="356"/>
      <c r="CRK41" s="356"/>
      <c r="CRL41" s="356"/>
      <c r="CRM41" s="356"/>
      <c r="CRN41" s="356"/>
      <c r="CRO41" s="356"/>
      <c r="CRP41" s="356"/>
      <c r="CRQ41" s="356"/>
      <c r="CRR41" s="356"/>
      <c r="CRS41" s="356"/>
      <c r="CRT41" s="356"/>
      <c r="CRU41" s="356"/>
      <c r="CRV41" s="356"/>
      <c r="CRW41" s="356"/>
      <c r="CRX41" s="356"/>
      <c r="CRY41" s="356"/>
      <c r="CRZ41" s="356"/>
      <c r="CSA41" s="356"/>
      <c r="CSB41" s="356"/>
      <c r="CSC41" s="356"/>
      <c r="CSD41" s="356"/>
      <c r="CSE41" s="356"/>
      <c r="CSF41" s="356"/>
      <c r="CSG41" s="356"/>
      <c r="CSH41" s="356"/>
      <c r="CSI41" s="356"/>
      <c r="CSJ41" s="356"/>
      <c r="CSK41" s="356"/>
      <c r="CSL41" s="356"/>
      <c r="CSM41" s="356"/>
      <c r="CSN41" s="356"/>
      <c r="CSO41" s="356"/>
      <c r="CSP41" s="356"/>
      <c r="CSQ41" s="356"/>
      <c r="CSR41" s="356"/>
      <c r="CSS41" s="356"/>
      <c r="CST41" s="356"/>
      <c r="CSU41" s="356"/>
      <c r="CSV41" s="356"/>
      <c r="CSW41" s="356"/>
      <c r="CSX41" s="356"/>
      <c r="CSY41" s="356"/>
      <c r="CSZ41" s="356"/>
      <c r="CTA41" s="356"/>
      <c r="CTB41" s="356"/>
      <c r="CTC41" s="356"/>
      <c r="CTD41" s="356"/>
      <c r="CTE41" s="356"/>
      <c r="CTF41" s="356"/>
      <c r="CTG41" s="356"/>
      <c r="CTH41" s="356"/>
      <c r="CTI41" s="356"/>
      <c r="CTJ41" s="356"/>
      <c r="CTK41" s="356"/>
      <c r="CTL41" s="356"/>
      <c r="CTM41" s="356"/>
      <c r="CTN41" s="356"/>
      <c r="CTO41" s="356"/>
      <c r="CTP41" s="356"/>
      <c r="CTQ41" s="356"/>
      <c r="CTR41" s="356"/>
      <c r="CTS41" s="356"/>
      <c r="CTT41" s="356"/>
      <c r="CTU41" s="356"/>
      <c r="CTV41" s="356"/>
      <c r="CTW41" s="356"/>
      <c r="CTX41" s="356"/>
      <c r="CTY41" s="356"/>
      <c r="CTZ41" s="356"/>
      <c r="CUA41" s="356"/>
      <c r="CUB41" s="356"/>
      <c r="CUC41" s="356"/>
      <c r="CUD41" s="356"/>
      <c r="CUE41" s="356"/>
      <c r="CUF41" s="356"/>
      <c r="CUG41" s="356"/>
      <c r="CUH41" s="356"/>
      <c r="CUI41" s="356"/>
      <c r="CUJ41" s="356"/>
      <c r="CUK41" s="356"/>
      <c r="CUL41" s="356"/>
      <c r="CUM41" s="356"/>
      <c r="CUN41" s="356"/>
      <c r="CUO41" s="356"/>
      <c r="CUP41" s="356"/>
      <c r="CUQ41" s="356"/>
      <c r="CUR41" s="356"/>
      <c r="CUS41" s="356"/>
      <c r="CUT41" s="356"/>
      <c r="CUU41" s="356"/>
      <c r="CUV41" s="356"/>
      <c r="CUW41" s="356"/>
      <c r="CUX41" s="356"/>
      <c r="CUY41" s="356"/>
      <c r="CUZ41" s="356"/>
      <c r="CVA41" s="356"/>
      <c r="CVB41" s="356"/>
      <c r="CVC41" s="356"/>
      <c r="CVD41" s="356"/>
      <c r="CVE41" s="356"/>
      <c r="CVF41" s="356"/>
      <c r="CVG41" s="356"/>
      <c r="CVH41" s="356"/>
      <c r="CVI41" s="356"/>
      <c r="CVJ41" s="356"/>
      <c r="CVK41" s="356"/>
      <c r="CVL41" s="356"/>
      <c r="CVM41" s="356"/>
      <c r="CVN41" s="356"/>
      <c r="CVO41" s="356"/>
      <c r="CVP41" s="356"/>
      <c r="CVQ41" s="356"/>
      <c r="CVR41" s="356"/>
      <c r="CVS41" s="356"/>
      <c r="CVT41" s="356"/>
      <c r="CVU41" s="356"/>
      <c r="CVV41" s="356"/>
      <c r="CVW41" s="356"/>
      <c r="CVX41" s="356"/>
      <c r="CVY41" s="356"/>
      <c r="CVZ41" s="356"/>
      <c r="CWA41" s="356"/>
      <c r="CWB41" s="356"/>
      <c r="CWC41" s="356"/>
      <c r="CWD41" s="356"/>
      <c r="CWE41" s="356"/>
      <c r="CWF41" s="356"/>
      <c r="CWG41" s="356"/>
      <c r="CWH41" s="356"/>
      <c r="CWI41" s="356"/>
      <c r="CWJ41" s="356"/>
      <c r="CWK41" s="356"/>
      <c r="CWL41" s="356"/>
      <c r="CWM41" s="356"/>
      <c r="CWN41" s="356"/>
      <c r="CWO41" s="356"/>
      <c r="CWP41" s="356"/>
      <c r="CWQ41" s="356"/>
      <c r="CWR41" s="356"/>
      <c r="CWS41" s="356"/>
      <c r="CWT41" s="356"/>
      <c r="CWU41" s="356"/>
      <c r="CWV41" s="356"/>
      <c r="CWW41" s="356"/>
      <c r="CWX41" s="356"/>
      <c r="CWY41" s="356"/>
      <c r="CWZ41" s="356"/>
      <c r="CXA41" s="356"/>
      <c r="CXB41" s="356"/>
      <c r="CXC41" s="356"/>
      <c r="CXD41" s="356"/>
      <c r="CXE41" s="356"/>
      <c r="CXF41" s="356"/>
      <c r="CXG41" s="356"/>
      <c r="CXH41" s="356"/>
      <c r="CXI41" s="356"/>
      <c r="CXJ41" s="356"/>
      <c r="CXK41" s="356"/>
      <c r="CXL41" s="356"/>
      <c r="CXM41" s="356"/>
      <c r="CXN41" s="356"/>
      <c r="CXO41" s="356"/>
      <c r="CXP41" s="356"/>
      <c r="CXQ41" s="356"/>
      <c r="CXR41" s="356"/>
      <c r="CXS41" s="356"/>
      <c r="CXT41" s="356"/>
      <c r="CXU41" s="356"/>
      <c r="CXV41" s="356"/>
      <c r="CXW41" s="356"/>
      <c r="CXX41" s="356"/>
      <c r="CXY41" s="356"/>
      <c r="CXZ41" s="356"/>
      <c r="CYA41" s="356"/>
      <c r="CYB41" s="356"/>
      <c r="CYC41" s="356"/>
      <c r="CYD41" s="356"/>
      <c r="CYE41" s="356"/>
      <c r="CYF41" s="356"/>
      <c r="CYG41" s="356"/>
      <c r="CYH41" s="356"/>
      <c r="CYI41" s="356"/>
      <c r="CYJ41" s="356"/>
      <c r="CYK41" s="356"/>
      <c r="CYL41" s="356"/>
      <c r="CYM41" s="356"/>
      <c r="CYN41" s="356"/>
      <c r="CYO41" s="356"/>
      <c r="CYP41" s="356"/>
      <c r="CYQ41" s="356"/>
      <c r="CYR41" s="356"/>
      <c r="CYS41" s="356"/>
      <c r="CYT41" s="356"/>
      <c r="CYU41" s="356"/>
      <c r="CYV41" s="356"/>
      <c r="CYW41" s="356"/>
      <c r="CYX41" s="356"/>
      <c r="CYY41" s="356"/>
      <c r="CYZ41" s="356"/>
      <c r="CZA41" s="356"/>
      <c r="CZB41" s="356"/>
      <c r="CZC41" s="356"/>
      <c r="CZD41" s="356"/>
      <c r="CZE41" s="356"/>
      <c r="CZF41" s="356"/>
      <c r="CZG41" s="356"/>
      <c r="CZH41" s="356"/>
      <c r="CZI41" s="356"/>
      <c r="CZJ41" s="356"/>
      <c r="CZK41" s="356"/>
      <c r="CZL41" s="356"/>
      <c r="CZM41" s="356"/>
      <c r="CZN41" s="356"/>
      <c r="CZO41" s="356"/>
      <c r="CZP41" s="356"/>
      <c r="CZQ41" s="356"/>
      <c r="CZR41" s="356"/>
      <c r="CZS41" s="356"/>
      <c r="CZT41" s="356"/>
      <c r="CZU41" s="356"/>
      <c r="CZV41" s="356"/>
      <c r="CZW41" s="356"/>
      <c r="CZX41" s="356"/>
      <c r="CZY41" s="356"/>
      <c r="CZZ41" s="356"/>
      <c r="DAA41" s="356"/>
      <c r="DAB41" s="356"/>
      <c r="DAC41" s="356"/>
      <c r="DAD41" s="356"/>
      <c r="DAE41" s="356"/>
      <c r="DAF41" s="356"/>
      <c r="DAG41" s="356"/>
      <c r="DAH41" s="356"/>
      <c r="DAI41" s="356"/>
      <c r="DAJ41" s="356"/>
      <c r="DAK41" s="356"/>
      <c r="DAL41" s="356"/>
      <c r="DAM41" s="356"/>
      <c r="DAN41" s="356"/>
      <c r="DAO41" s="356"/>
      <c r="DAP41" s="356"/>
      <c r="DAQ41" s="356"/>
      <c r="DAR41" s="356"/>
      <c r="DAS41" s="356"/>
      <c r="DAT41" s="356"/>
      <c r="DAU41" s="356"/>
      <c r="DAV41" s="356"/>
      <c r="DAW41" s="356"/>
      <c r="DAX41" s="356"/>
      <c r="DAY41" s="356"/>
      <c r="DAZ41" s="356"/>
      <c r="DBA41" s="356"/>
      <c r="DBB41" s="356"/>
      <c r="DBC41" s="356"/>
      <c r="DBD41" s="356"/>
      <c r="DBE41" s="356"/>
      <c r="DBF41" s="356"/>
      <c r="DBG41" s="356"/>
      <c r="DBH41" s="356"/>
      <c r="DBI41" s="356"/>
      <c r="DBJ41" s="356"/>
      <c r="DBK41" s="356"/>
      <c r="DBL41" s="356"/>
      <c r="DBM41" s="356"/>
      <c r="DBN41" s="356"/>
      <c r="DBO41" s="356"/>
      <c r="DBP41" s="356"/>
      <c r="DBQ41" s="356"/>
      <c r="DBR41" s="356"/>
      <c r="DBS41" s="356"/>
      <c r="DBT41" s="356"/>
      <c r="DBU41" s="356"/>
      <c r="DBV41" s="356"/>
      <c r="DBW41" s="356"/>
      <c r="DBX41" s="356"/>
      <c r="DBY41" s="356"/>
      <c r="DBZ41" s="356"/>
      <c r="DCA41" s="356"/>
      <c r="DCB41" s="356"/>
      <c r="DCC41" s="356"/>
      <c r="DCD41" s="356"/>
      <c r="DCE41" s="356"/>
      <c r="DCF41" s="356"/>
      <c r="DCG41" s="356"/>
      <c r="DCH41" s="356"/>
      <c r="DCI41" s="356"/>
      <c r="DCJ41" s="356"/>
      <c r="DCK41" s="356"/>
      <c r="DCL41" s="356"/>
      <c r="DCM41" s="356"/>
      <c r="DCN41" s="356"/>
      <c r="DCO41" s="356"/>
      <c r="DCP41" s="356"/>
      <c r="DCQ41" s="356"/>
      <c r="DCR41" s="356"/>
      <c r="DCS41" s="356"/>
      <c r="DCT41" s="356"/>
      <c r="DCU41" s="356"/>
      <c r="DCV41" s="356"/>
      <c r="DCW41" s="356"/>
      <c r="DCX41" s="356"/>
      <c r="DCY41" s="356"/>
      <c r="DCZ41" s="356"/>
      <c r="DDA41" s="356"/>
      <c r="DDB41" s="356"/>
      <c r="DDC41" s="356"/>
      <c r="DDD41" s="356"/>
      <c r="DDE41" s="356"/>
      <c r="DDF41" s="356"/>
      <c r="DDG41" s="356"/>
      <c r="DDH41" s="356"/>
      <c r="DDI41" s="356"/>
      <c r="DDJ41" s="356"/>
      <c r="DDK41" s="356"/>
      <c r="DDL41" s="356"/>
      <c r="DDM41" s="356"/>
      <c r="DDN41" s="356"/>
      <c r="DDO41" s="356"/>
      <c r="DDP41" s="356"/>
      <c r="DDQ41" s="356"/>
      <c r="DDR41" s="356"/>
      <c r="DDS41" s="356"/>
      <c r="DDT41" s="356"/>
      <c r="DDU41" s="356"/>
      <c r="DDV41" s="356"/>
      <c r="DDW41" s="356"/>
      <c r="DDX41" s="356"/>
      <c r="DDY41" s="356"/>
      <c r="DDZ41" s="356"/>
      <c r="DEA41" s="356"/>
      <c r="DEB41" s="356"/>
      <c r="DEC41" s="356"/>
      <c r="DED41" s="356"/>
      <c r="DEE41" s="356"/>
      <c r="DEF41" s="356"/>
      <c r="DEG41" s="356"/>
      <c r="DEH41" s="356"/>
      <c r="DEI41" s="356"/>
      <c r="DEJ41" s="356"/>
      <c r="DEK41" s="356"/>
      <c r="DEL41" s="356"/>
      <c r="DEM41" s="356"/>
      <c r="DEN41" s="356"/>
      <c r="DEO41" s="356"/>
      <c r="DEP41" s="356"/>
      <c r="DEQ41" s="356"/>
      <c r="DER41" s="356"/>
      <c r="DES41" s="356"/>
      <c r="DET41" s="356"/>
      <c r="DEU41" s="356"/>
      <c r="DEV41" s="356"/>
      <c r="DEW41" s="356"/>
      <c r="DEX41" s="356"/>
      <c r="DEY41" s="356"/>
      <c r="DEZ41" s="356"/>
      <c r="DFA41" s="356"/>
      <c r="DFB41" s="356"/>
      <c r="DFC41" s="356"/>
      <c r="DFD41" s="356"/>
      <c r="DFE41" s="356"/>
      <c r="DFF41" s="356"/>
      <c r="DFG41" s="356"/>
      <c r="DFH41" s="356"/>
      <c r="DFI41" s="356"/>
      <c r="DFJ41" s="356"/>
      <c r="DFK41" s="356"/>
      <c r="DFL41" s="356"/>
      <c r="DFM41" s="356"/>
      <c r="DFN41" s="356"/>
      <c r="DFO41" s="356"/>
      <c r="DFP41" s="356"/>
      <c r="DFQ41" s="356"/>
      <c r="DFR41" s="356"/>
      <c r="DFS41" s="356"/>
      <c r="DFT41" s="356"/>
      <c r="DFU41" s="356"/>
      <c r="DFV41" s="356"/>
      <c r="DFW41" s="356"/>
      <c r="DFX41" s="356"/>
      <c r="DFY41" s="356"/>
      <c r="DFZ41" s="356"/>
      <c r="DGA41" s="356"/>
      <c r="DGB41" s="356"/>
      <c r="DGC41" s="356"/>
      <c r="DGD41" s="356"/>
      <c r="DGE41" s="356"/>
      <c r="DGF41" s="356"/>
      <c r="DGG41" s="356"/>
      <c r="DGH41" s="356"/>
      <c r="DGI41" s="356"/>
      <c r="DGJ41" s="356"/>
      <c r="DGK41" s="356"/>
      <c r="DGL41" s="356"/>
      <c r="DGM41" s="356"/>
      <c r="DGN41" s="356"/>
      <c r="DGO41" s="356"/>
      <c r="DGP41" s="356"/>
      <c r="DGQ41" s="356"/>
      <c r="DGR41" s="356"/>
      <c r="DGS41" s="356"/>
      <c r="DGT41" s="356"/>
      <c r="DGU41" s="356"/>
      <c r="DGV41" s="356"/>
      <c r="DGW41" s="356"/>
      <c r="DGX41" s="356"/>
      <c r="DGY41" s="356"/>
      <c r="DGZ41" s="356"/>
      <c r="DHA41" s="356"/>
      <c r="DHB41" s="356"/>
      <c r="DHC41" s="356"/>
      <c r="DHD41" s="356"/>
      <c r="DHE41" s="356"/>
      <c r="DHF41" s="356"/>
      <c r="DHG41" s="356"/>
      <c r="DHH41" s="356"/>
      <c r="DHI41" s="356"/>
      <c r="DHJ41" s="356"/>
      <c r="DHK41" s="356"/>
      <c r="DHL41" s="356"/>
      <c r="DHM41" s="356"/>
      <c r="DHN41" s="356"/>
      <c r="DHO41" s="356"/>
      <c r="DHP41" s="356"/>
      <c r="DHQ41" s="356"/>
      <c r="DHR41" s="356"/>
      <c r="DHS41" s="356"/>
      <c r="DHT41" s="356"/>
      <c r="DHU41" s="356"/>
      <c r="DHV41" s="356"/>
      <c r="DHW41" s="356"/>
      <c r="DHX41" s="356"/>
      <c r="DHY41" s="356"/>
      <c r="DHZ41" s="356"/>
      <c r="DIA41" s="356"/>
      <c r="DIB41" s="356"/>
      <c r="DIC41" s="356"/>
      <c r="DID41" s="356"/>
      <c r="DIE41" s="356"/>
      <c r="DIF41" s="356"/>
      <c r="DIG41" s="356"/>
      <c r="DIH41" s="356"/>
      <c r="DII41" s="356"/>
      <c r="DIJ41" s="356"/>
      <c r="DIK41" s="356"/>
      <c r="DIL41" s="356"/>
      <c r="DIM41" s="356"/>
      <c r="DIN41" s="356"/>
      <c r="DIO41" s="356"/>
      <c r="DIP41" s="356"/>
      <c r="DIQ41" s="356"/>
      <c r="DIR41" s="356"/>
      <c r="DIS41" s="356"/>
      <c r="DIT41" s="356"/>
      <c r="DIU41" s="356"/>
      <c r="DIV41" s="356"/>
      <c r="DIW41" s="356"/>
      <c r="DIX41" s="356"/>
      <c r="DIY41" s="356"/>
      <c r="DIZ41" s="356"/>
      <c r="DJA41" s="356"/>
      <c r="DJB41" s="356"/>
      <c r="DJC41" s="356"/>
      <c r="DJD41" s="356"/>
      <c r="DJE41" s="356"/>
      <c r="DJF41" s="356"/>
      <c r="DJG41" s="356"/>
      <c r="DJH41" s="356"/>
      <c r="DJI41" s="356"/>
      <c r="DJJ41" s="356"/>
      <c r="DJK41" s="356"/>
      <c r="DJL41" s="356"/>
      <c r="DJM41" s="356"/>
      <c r="DJN41" s="356"/>
      <c r="DJO41" s="356"/>
      <c r="DJP41" s="356"/>
      <c r="DJQ41" s="356"/>
      <c r="DJR41" s="356"/>
      <c r="DJS41" s="356"/>
      <c r="DJT41" s="356"/>
      <c r="DJU41" s="356"/>
      <c r="DJV41" s="356"/>
      <c r="DJW41" s="356"/>
      <c r="DJX41" s="356"/>
      <c r="DJY41" s="356"/>
      <c r="DJZ41" s="356"/>
      <c r="DKA41" s="356"/>
      <c r="DKB41" s="356"/>
      <c r="DKC41" s="356"/>
      <c r="DKD41" s="356"/>
      <c r="DKE41" s="356"/>
      <c r="DKF41" s="356"/>
      <c r="DKG41" s="356"/>
      <c r="DKH41" s="356"/>
      <c r="DKI41" s="356"/>
      <c r="DKJ41" s="356"/>
      <c r="DKK41" s="356"/>
      <c r="DKL41" s="356"/>
      <c r="DKM41" s="356"/>
      <c r="DKN41" s="356"/>
      <c r="DKO41" s="356"/>
      <c r="DKP41" s="356"/>
      <c r="DKQ41" s="356"/>
      <c r="DKR41" s="356"/>
      <c r="DKS41" s="356"/>
      <c r="DKT41" s="356"/>
      <c r="DKU41" s="356"/>
      <c r="DKV41" s="356"/>
      <c r="DKW41" s="356"/>
      <c r="DKX41" s="356"/>
      <c r="DKY41" s="356"/>
      <c r="DKZ41" s="356"/>
      <c r="DLA41" s="356"/>
      <c r="DLB41" s="356"/>
      <c r="DLC41" s="356"/>
      <c r="DLD41" s="356"/>
      <c r="DLE41" s="356"/>
      <c r="DLF41" s="356"/>
      <c r="DLG41" s="356"/>
      <c r="DLH41" s="356"/>
      <c r="DLI41" s="356"/>
      <c r="DLJ41" s="356"/>
      <c r="DLK41" s="356"/>
      <c r="DLL41" s="356"/>
      <c r="DLM41" s="356"/>
      <c r="DLN41" s="356"/>
      <c r="DLO41" s="356"/>
      <c r="DLP41" s="356"/>
      <c r="DLQ41" s="356"/>
      <c r="DLR41" s="356"/>
      <c r="DLS41" s="356"/>
      <c r="DLT41" s="356"/>
      <c r="DLU41" s="356"/>
      <c r="DLV41" s="356"/>
      <c r="DLW41" s="356"/>
      <c r="DLX41" s="356"/>
      <c r="DLY41" s="356"/>
      <c r="DLZ41" s="356"/>
      <c r="DMA41" s="356"/>
      <c r="DMB41" s="356"/>
      <c r="DMC41" s="356"/>
      <c r="DMD41" s="356"/>
      <c r="DME41" s="356"/>
      <c r="DMF41" s="356"/>
      <c r="DMG41" s="356"/>
      <c r="DMH41" s="356"/>
      <c r="DMI41" s="356"/>
      <c r="DMJ41" s="356"/>
      <c r="DMK41" s="356"/>
      <c r="DML41" s="356"/>
      <c r="DMM41" s="356"/>
      <c r="DMN41" s="356"/>
      <c r="DMO41" s="356"/>
      <c r="DMP41" s="356"/>
      <c r="DMQ41" s="356"/>
      <c r="DMR41" s="356"/>
      <c r="DMS41" s="356"/>
      <c r="DMT41" s="356"/>
      <c r="DMU41" s="356"/>
      <c r="DMV41" s="356"/>
      <c r="DMW41" s="356"/>
      <c r="DMX41" s="356"/>
      <c r="DMY41" s="356"/>
      <c r="DMZ41" s="356"/>
      <c r="DNA41" s="356"/>
      <c r="DNB41" s="356"/>
      <c r="DNC41" s="356"/>
      <c r="DND41" s="356"/>
      <c r="DNE41" s="356"/>
      <c r="DNF41" s="356"/>
      <c r="DNG41" s="356"/>
      <c r="DNH41" s="356"/>
      <c r="DNI41" s="356"/>
      <c r="DNJ41" s="356"/>
      <c r="DNK41" s="356"/>
      <c r="DNL41" s="356"/>
      <c r="DNM41" s="356"/>
      <c r="DNN41" s="356"/>
      <c r="DNO41" s="356"/>
      <c r="DNP41" s="356"/>
      <c r="DNQ41" s="356"/>
      <c r="DNR41" s="356"/>
      <c r="DNS41" s="356"/>
      <c r="DNT41" s="356"/>
      <c r="DNU41" s="356"/>
      <c r="DNV41" s="356"/>
      <c r="DNW41" s="356"/>
      <c r="DNX41" s="356"/>
      <c r="DNY41" s="356"/>
      <c r="DNZ41" s="356"/>
      <c r="DOA41" s="356"/>
      <c r="DOB41" s="356"/>
      <c r="DOC41" s="356"/>
      <c r="DOD41" s="356"/>
      <c r="DOE41" s="356"/>
      <c r="DOF41" s="356"/>
      <c r="DOG41" s="356"/>
      <c r="DOH41" s="356"/>
      <c r="DOI41" s="356"/>
      <c r="DOJ41" s="356"/>
      <c r="DOK41" s="356"/>
      <c r="DOL41" s="356"/>
      <c r="DOM41" s="356"/>
      <c r="DON41" s="356"/>
      <c r="DOO41" s="356"/>
      <c r="DOP41" s="356"/>
      <c r="DOQ41" s="356"/>
      <c r="DOR41" s="356"/>
      <c r="DOS41" s="356"/>
      <c r="DOT41" s="356"/>
      <c r="DOU41" s="356"/>
      <c r="DOV41" s="356"/>
      <c r="DOW41" s="356"/>
      <c r="DOX41" s="356"/>
      <c r="DOY41" s="356"/>
      <c r="DOZ41" s="356"/>
      <c r="DPA41" s="356"/>
      <c r="DPB41" s="356"/>
      <c r="DPC41" s="356"/>
      <c r="DPD41" s="356"/>
      <c r="DPE41" s="356"/>
      <c r="DPF41" s="356"/>
      <c r="DPG41" s="356"/>
      <c r="DPH41" s="356"/>
      <c r="DPI41" s="356"/>
      <c r="DPJ41" s="356"/>
      <c r="DPK41" s="356"/>
      <c r="DPL41" s="356"/>
      <c r="DPM41" s="356"/>
      <c r="DPN41" s="356"/>
      <c r="DPO41" s="356"/>
      <c r="DPP41" s="356"/>
      <c r="DPQ41" s="356"/>
      <c r="DPR41" s="356"/>
      <c r="DPS41" s="356"/>
      <c r="DPT41" s="356"/>
      <c r="DPU41" s="356"/>
      <c r="DPV41" s="356"/>
      <c r="DPW41" s="356"/>
      <c r="DPX41" s="356"/>
      <c r="DPY41" s="356"/>
      <c r="DPZ41" s="356"/>
      <c r="DQA41" s="356"/>
      <c r="DQB41" s="356"/>
      <c r="DQC41" s="356"/>
      <c r="DQD41" s="356"/>
      <c r="DQE41" s="356"/>
      <c r="DQF41" s="356"/>
      <c r="DQG41" s="356"/>
      <c r="DQH41" s="356"/>
      <c r="DQI41" s="356"/>
      <c r="DQJ41" s="356"/>
      <c r="DQK41" s="356"/>
      <c r="DQL41" s="356"/>
      <c r="DQM41" s="356"/>
      <c r="DQN41" s="356"/>
      <c r="DQO41" s="356"/>
      <c r="DQP41" s="356"/>
      <c r="DQQ41" s="356"/>
      <c r="DQR41" s="356"/>
      <c r="DQS41" s="356"/>
      <c r="DQT41" s="356"/>
      <c r="DQU41" s="356"/>
      <c r="DQV41" s="356"/>
      <c r="DQW41" s="356"/>
      <c r="DQX41" s="356"/>
      <c r="DQY41" s="356"/>
      <c r="DQZ41" s="356"/>
      <c r="DRA41" s="356"/>
      <c r="DRB41" s="356"/>
      <c r="DRC41" s="356"/>
      <c r="DRD41" s="356"/>
      <c r="DRE41" s="356"/>
      <c r="DRF41" s="356"/>
      <c r="DRG41" s="356"/>
      <c r="DRH41" s="356"/>
      <c r="DRI41" s="356"/>
      <c r="DRJ41" s="356"/>
      <c r="DRK41" s="356"/>
      <c r="DRL41" s="356"/>
      <c r="DRM41" s="356"/>
      <c r="DRN41" s="356"/>
      <c r="DRO41" s="356"/>
      <c r="DRP41" s="356"/>
      <c r="DRQ41" s="356"/>
      <c r="DRR41" s="356"/>
      <c r="DRS41" s="356"/>
      <c r="DRT41" s="356"/>
      <c r="DRU41" s="356"/>
      <c r="DRV41" s="356"/>
      <c r="DRW41" s="356"/>
      <c r="DRX41" s="356"/>
      <c r="DRY41" s="356"/>
      <c r="DRZ41" s="356"/>
      <c r="DSA41" s="356"/>
      <c r="DSB41" s="356"/>
      <c r="DSC41" s="356"/>
      <c r="DSD41" s="356"/>
      <c r="DSE41" s="356"/>
      <c r="DSF41" s="356"/>
      <c r="DSG41" s="356"/>
      <c r="DSH41" s="356"/>
      <c r="DSI41" s="356"/>
      <c r="DSJ41" s="356"/>
      <c r="DSK41" s="356"/>
      <c r="DSL41" s="356"/>
      <c r="DSM41" s="356"/>
      <c r="DSN41" s="356"/>
      <c r="DSO41" s="356"/>
      <c r="DSP41" s="356"/>
      <c r="DSQ41" s="356"/>
      <c r="DSR41" s="356"/>
      <c r="DSS41" s="356"/>
      <c r="DST41" s="356"/>
      <c r="DSU41" s="356"/>
      <c r="DSV41" s="356"/>
      <c r="DSW41" s="356"/>
      <c r="DSX41" s="356"/>
      <c r="DSY41" s="356"/>
      <c r="DSZ41" s="356"/>
      <c r="DTA41" s="356"/>
      <c r="DTB41" s="356"/>
      <c r="DTC41" s="356"/>
      <c r="DTD41" s="356"/>
      <c r="DTE41" s="356"/>
      <c r="DTF41" s="356"/>
      <c r="DTG41" s="356"/>
      <c r="DTH41" s="356"/>
      <c r="DTI41" s="356"/>
      <c r="DTJ41" s="356"/>
      <c r="DTK41" s="356"/>
      <c r="DTL41" s="356"/>
      <c r="DTM41" s="356"/>
      <c r="DTN41" s="356"/>
      <c r="DTO41" s="356"/>
      <c r="DTP41" s="356"/>
      <c r="DTQ41" s="356"/>
      <c r="DTR41" s="356"/>
      <c r="DTS41" s="356"/>
      <c r="DTT41" s="356"/>
      <c r="DTU41" s="356"/>
      <c r="DTV41" s="356"/>
      <c r="DTW41" s="356"/>
      <c r="DTX41" s="356"/>
      <c r="DTY41" s="356"/>
      <c r="DTZ41" s="356"/>
      <c r="DUA41" s="356"/>
      <c r="DUB41" s="356"/>
      <c r="DUC41" s="356"/>
      <c r="DUD41" s="356"/>
      <c r="DUE41" s="356"/>
      <c r="DUF41" s="356"/>
      <c r="DUG41" s="356"/>
      <c r="DUH41" s="356"/>
      <c r="DUI41" s="356"/>
      <c r="DUJ41" s="356"/>
      <c r="DUK41" s="356"/>
      <c r="DUL41" s="356"/>
      <c r="DUM41" s="356"/>
      <c r="DUN41" s="356"/>
      <c r="DUO41" s="356"/>
      <c r="DUP41" s="356"/>
      <c r="DUQ41" s="356"/>
      <c r="DUR41" s="356"/>
      <c r="DUS41" s="356"/>
      <c r="DUT41" s="356"/>
      <c r="DUU41" s="356"/>
      <c r="DUV41" s="356"/>
      <c r="DUW41" s="356"/>
      <c r="DUX41" s="356"/>
      <c r="DUY41" s="356"/>
      <c r="DUZ41" s="356"/>
      <c r="DVA41" s="356"/>
      <c r="DVB41" s="356"/>
      <c r="DVC41" s="356"/>
      <c r="DVD41" s="356"/>
      <c r="DVE41" s="356"/>
      <c r="DVF41" s="356"/>
      <c r="DVG41" s="356"/>
      <c r="DVH41" s="356"/>
      <c r="DVI41" s="356"/>
      <c r="DVJ41" s="356"/>
      <c r="DVK41" s="356"/>
      <c r="DVL41" s="356"/>
      <c r="DVM41" s="356"/>
      <c r="DVN41" s="356"/>
      <c r="DVO41" s="356"/>
      <c r="DVP41" s="356"/>
      <c r="DVQ41" s="356"/>
      <c r="DVR41" s="356"/>
      <c r="DVS41" s="356"/>
      <c r="DVT41" s="356"/>
      <c r="DVU41" s="356"/>
      <c r="DVV41" s="356"/>
      <c r="DVW41" s="356"/>
      <c r="DVX41" s="356"/>
      <c r="DVY41" s="356"/>
      <c r="DVZ41" s="356"/>
      <c r="DWA41" s="356"/>
      <c r="DWB41" s="356"/>
      <c r="DWC41" s="356"/>
      <c r="DWD41" s="356"/>
      <c r="DWE41" s="356"/>
      <c r="DWF41" s="356"/>
      <c r="DWG41" s="356"/>
      <c r="DWH41" s="356"/>
      <c r="DWI41" s="356"/>
      <c r="DWJ41" s="356"/>
      <c r="DWK41" s="356"/>
      <c r="DWL41" s="356"/>
      <c r="DWM41" s="356"/>
      <c r="DWN41" s="356"/>
      <c r="DWO41" s="356"/>
      <c r="DWP41" s="356"/>
      <c r="DWQ41" s="356"/>
      <c r="DWR41" s="356"/>
      <c r="DWS41" s="356"/>
      <c r="DWT41" s="356"/>
      <c r="DWU41" s="356"/>
      <c r="DWV41" s="356"/>
      <c r="DWW41" s="356"/>
      <c r="DWX41" s="356"/>
      <c r="DWY41" s="356"/>
      <c r="DWZ41" s="356"/>
      <c r="DXA41" s="356"/>
      <c r="DXB41" s="356"/>
      <c r="DXC41" s="356"/>
      <c r="DXD41" s="356"/>
      <c r="DXE41" s="356"/>
      <c r="DXF41" s="356"/>
      <c r="DXG41" s="356"/>
      <c r="DXH41" s="356"/>
      <c r="DXI41" s="356"/>
      <c r="DXJ41" s="356"/>
      <c r="DXK41" s="356"/>
      <c r="DXL41" s="356"/>
      <c r="DXM41" s="356"/>
      <c r="DXN41" s="356"/>
      <c r="DXO41" s="356"/>
      <c r="DXP41" s="356"/>
      <c r="DXQ41" s="356"/>
      <c r="DXR41" s="356"/>
      <c r="DXS41" s="356"/>
      <c r="DXT41" s="356"/>
      <c r="DXU41" s="356"/>
      <c r="DXV41" s="356"/>
      <c r="DXW41" s="356"/>
      <c r="DXX41" s="356"/>
      <c r="DXY41" s="356"/>
      <c r="DXZ41" s="356"/>
      <c r="DYA41" s="356"/>
      <c r="DYB41" s="356"/>
      <c r="DYC41" s="356"/>
      <c r="DYD41" s="356"/>
      <c r="DYE41" s="356"/>
      <c r="DYF41" s="356"/>
      <c r="DYG41" s="356"/>
      <c r="DYH41" s="356"/>
      <c r="DYI41" s="356"/>
      <c r="DYJ41" s="356"/>
      <c r="DYK41" s="356"/>
      <c r="DYL41" s="356"/>
      <c r="DYM41" s="356"/>
      <c r="DYN41" s="356"/>
      <c r="DYO41" s="356"/>
      <c r="DYP41" s="356"/>
      <c r="DYQ41" s="356"/>
      <c r="DYR41" s="356"/>
      <c r="DYS41" s="356"/>
      <c r="DYT41" s="356"/>
      <c r="DYU41" s="356"/>
      <c r="DYV41" s="356"/>
      <c r="DYW41" s="356"/>
      <c r="DYX41" s="356"/>
      <c r="DYY41" s="356"/>
      <c r="DYZ41" s="356"/>
      <c r="DZA41" s="356"/>
      <c r="DZB41" s="356"/>
      <c r="DZC41" s="356"/>
      <c r="DZD41" s="356"/>
      <c r="DZE41" s="356"/>
      <c r="DZF41" s="356"/>
      <c r="DZG41" s="356"/>
      <c r="DZH41" s="356"/>
      <c r="DZI41" s="356"/>
      <c r="DZJ41" s="356"/>
      <c r="DZK41" s="356"/>
      <c r="DZL41" s="356"/>
      <c r="DZM41" s="356"/>
      <c r="DZN41" s="356"/>
      <c r="DZO41" s="356"/>
      <c r="DZP41" s="356"/>
      <c r="DZQ41" s="356"/>
      <c r="DZR41" s="356"/>
      <c r="DZS41" s="356"/>
      <c r="DZT41" s="356"/>
      <c r="DZU41" s="356"/>
      <c r="DZV41" s="356"/>
      <c r="DZW41" s="356"/>
      <c r="DZX41" s="356"/>
      <c r="DZY41" s="356"/>
      <c r="DZZ41" s="356"/>
      <c r="EAA41" s="356"/>
      <c r="EAB41" s="356"/>
      <c r="EAC41" s="356"/>
      <c r="EAD41" s="356"/>
      <c r="EAE41" s="356"/>
      <c r="EAF41" s="356"/>
      <c r="EAG41" s="356"/>
      <c r="EAH41" s="356"/>
      <c r="EAI41" s="356"/>
      <c r="EAJ41" s="356"/>
      <c r="EAK41" s="356"/>
      <c r="EAL41" s="356"/>
      <c r="EAM41" s="356"/>
      <c r="EAN41" s="356"/>
      <c r="EAO41" s="356"/>
      <c r="EAP41" s="356"/>
      <c r="EAQ41" s="356"/>
      <c r="EAR41" s="356"/>
      <c r="EAS41" s="356"/>
      <c r="EAT41" s="356"/>
      <c r="EAU41" s="356"/>
      <c r="EAV41" s="356"/>
      <c r="EAW41" s="356"/>
      <c r="EAX41" s="356"/>
      <c r="EAY41" s="356"/>
      <c r="EAZ41" s="356"/>
      <c r="EBA41" s="356"/>
      <c r="EBB41" s="356"/>
      <c r="EBC41" s="356"/>
      <c r="EBD41" s="356"/>
      <c r="EBE41" s="356"/>
      <c r="EBF41" s="356"/>
      <c r="EBG41" s="356"/>
      <c r="EBH41" s="356"/>
      <c r="EBI41" s="356"/>
      <c r="EBJ41" s="356"/>
      <c r="EBK41" s="356"/>
      <c r="EBL41" s="356"/>
      <c r="EBM41" s="356"/>
      <c r="EBN41" s="356"/>
      <c r="EBO41" s="356"/>
      <c r="EBP41" s="356"/>
      <c r="EBQ41" s="356"/>
      <c r="EBR41" s="356"/>
      <c r="EBS41" s="356"/>
      <c r="EBT41" s="356"/>
      <c r="EBU41" s="356"/>
      <c r="EBV41" s="356"/>
      <c r="EBW41" s="356"/>
      <c r="EBX41" s="356"/>
      <c r="EBY41" s="356"/>
      <c r="EBZ41" s="356"/>
      <c r="ECA41" s="356"/>
      <c r="ECB41" s="356"/>
      <c r="ECC41" s="356"/>
      <c r="ECD41" s="356"/>
      <c r="ECE41" s="356"/>
      <c r="ECF41" s="356"/>
      <c r="ECG41" s="356"/>
      <c r="ECH41" s="356"/>
      <c r="ECI41" s="356"/>
      <c r="ECJ41" s="356"/>
      <c r="ECK41" s="356"/>
      <c r="ECL41" s="356"/>
      <c r="ECM41" s="356"/>
      <c r="ECN41" s="356"/>
      <c r="ECO41" s="356"/>
      <c r="ECP41" s="356"/>
      <c r="ECQ41" s="356"/>
      <c r="ECR41" s="356"/>
      <c r="ECS41" s="356"/>
      <c r="ECT41" s="356"/>
      <c r="ECU41" s="356"/>
      <c r="ECV41" s="356"/>
      <c r="ECW41" s="356"/>
      <c r="ECX41" s="356"/>
      <c r="ECY41" s="356"/>
      <c r="ECZ41" s="356"/>
      <c r="EDA41" s="356"/>
      <c r="EDB41" s="356"/>
      <c r="EDC41" s="356"/>
      <c r="EDD41" s="356"/>
      <c r="EDE41" s="356"/>
      <c r="EDF41" s="356"/>
      <c r="EDG41" s="356"/>
      <c r="EDH41" s="356"/>
      <c r="EDI41" s="356"/>
      <c r="EDJ41" s="356"/>
      <c r="EDK41" s="356"/>
      <c r="EDL41" s="356"/>
      <c r="EDM41" s="356"/>
      <c r="EDN41" s="356"/>
      <c r="EDO41" s="356"/>
      <c r="EDP41" s="356"/>
      <c r="EDQ41" s="356"/>
      <c r="EDR41" s="356"/>
      <c r="EDS41" s="356"/>
      <c r="EDT41" s="356"/>
      <c r="EDU41" s="356"/>
      <c r="EDV41" s="356"/>
      <c r="EDW41" s="356"/>
      <c r="EDX41" s="356"/>
      <c r="EDY41" s="356"/>
      <c r="EDZ41" s="356"/>
      <c r="EEA41" s="356"/>
      <c r="EEB41" s="356"/>
      <c r="EEC41" s="356"/>
      <c r="EED41" s="356"/>
      <c r="EEE41" s="356"/>
      <c r="EEF41" s="356"/>
      <c r="EEG41" s="356"/>
      <c r="EEH41" s="356"/>
      <c r="EEI41" s="356"/>
      <c r="EEJ41" s="356"/>
      <c r="EEK41" s="356"/>
      <c r="EEL41" s="356"/>
      <c r="EEM41" s="356"/>
      <c r="EEN41" s="356"/>
      <c r="EEO41" s="356"/>
      <c r="EEP41" s="356"/>
      <c r="EEQ41" s="356"/>
      <c r="EER41" s="356"/>
      <c r="EES41" s="356"/>
      <c r="EET41" s="356"/>
      <c r="EEU41" s="356"/>
      <c r="EEV41" s="356"/>
      <c r="EEW41" s="356"/>
      <c r="EEX41" s="356"/>
      <c r="EEY41" s="356"/>
      <c r="EEZ41" s="356"/>
      <c r="EFA41" s="356"/>
      <c r="EFB41" s="356"/>
      <c r="EFC41" s="356"/>
      <c r="EFD41" s="356"/>
      <c r="EFE41" s="356"/>
      <c r="EFF41" s="356"/>
      <c r="EFG41" s="356"/>
      <c r="EFH41" s="356"/>
      <c r="EFI41" s="356"/>
      <c r="EFJ41" s="356"/>
      <c r="EFK41" s="356"/>
      <c r="EFL41" s="356"/>
      <c r="EFM41" s="356"/>
      <c r="EFN41" s="356"/>
      <c r="EFO41" s="356"/>
      <c r="EFP41" s="356"/>
      <c r="EFQ41" s="356"/>
      <c r="EFR41" s="356"/>
      <c r="EFS41" s="356"/>
      <c r="EFT41" s="356"/>
      <c r="EFU41" s="356"/>
      <c r="EFV41" s="356"/>
      <c r="EFW41" s="356"/>
      <c r="EFX41" s="356"/>
      <c r="EFY41" s="356"/>
      <c r="EFZ41" s="356"/>
      <c r="EGA41" s="356"/>
      <c r="EGB41" s="356"/>
      <c r="EGC41" s="356"/>
      <c r="EGD41" s="356"/>
      <c r="EGE41" s="356"/>
      <c r="EGF41" s="356"/>
      <c r="EGG41" s="356"/>
      <c r="EGH41" s="356"/>
      <c r="EGI41" s="356"/>
      <c r="EGJ41" s="356"/>
      <c r="EGK41" s="356"/>
      <c r="EGL41" s="356"/>
      <c r="EGM41" s="356"/>
      <c r="EGN41" s="356"/>
      <c r="EGO41" s="356"/>
      <c r="EGP41" s="356"/>
      <c r="EGQ41" s="356"/>
      <c r="EGR41" s="356"/>
      <c r="EGS41" s="356"/>
      <c r="EGT41" s="356"/>
      <c r="EGU41" s="356"/>
      <c r="EGV41" s="356"/>
      <c r="EGW41" s="356"/>
      <c r="EGX41" s="356"/>
      <c r="EGY41" s="356"/>
      <c r="EGZ41" s="356"/>
      <c r="EHA41" s="356"/>
      <c r="EHB41" s="356"/>
      <c r="EHC41" s="356"/>
      <c r="EHD41" s="356"/>
      <c r="EHE41" s="356"/>
      <c r="EHF41" s="356"/>
      <c r="EHG41" s="356"/>
      <c r="EHH41" s="356"/>
      <c r="EHI41" s="356"/>
      <c r="EHJ41" s="356"/>
      <c r="EHK41" s="356"/>
      <c r="EHL41" s="356"/>
      <c r="EHM41" s="356"/>
      <c r="EHN41" s="356"/>
      <c r="EHO41" s="356"/>
      <c r="EHP41" s="356"/>
      <c r="EHQ41" s="356"/>
      <c r="EHR41" s="356"/>
      <c r="EHS41" s="356"/>
      <c r="EHT41" s="356"/>
      <c r="EHU41" s="356"/>
      <c r="EHV41" s="356"/>
      <c r="EHW41" s="356"/>
      <c r="EHX41" s="356"/>
      <c r="EHY41" s="356"/>
      <c r="EHZ41" s="356"/>
      <c r="EIA41" s="356"/>
      <c r="EIB41" s="356"/>
      <c r="EIC41" s="356"/>
      <c r="EID41" s="356"/>
      <c r="EIE41" s="356"/>
      <c r="EIF41" s="356"/>
      <c r="EIG41" s="356"/>
      <c r="EIH41" s="356"/>
      <c r="EII41" s="356"/>
      <c r="EIJ41" s="356"/>
      <c r="EIK41" s="356"/>
      <c r="EIL41" s="356"/>
      <c r="EIM41" s="356"/>
      <c r="EIN41" s="356"/>
      <c r="EIO41" s="356"/>
      <c r="EIP41" s="356"/>
      <c r="EIQ41" s="356"/>
      <c r="EIR41" s="356"/>
      <c r="EIS41" s="356"/>
      <c r="EIT41" s="356"/>
      <c r="EIU41" s="356"/>
      <c r="EIV41" s="356"/>
      <c r="EIW41" s="356"/>
      <c r="EIX41" s="356"/>
      <c r="EIY41" s="356"/>
      <c r="EIZ41" s="356"/>
      <c r="EJA41" s="356"/>
      <c r="EJB41" s="356"/>
      <c r="EJC41" s="356"/>
      <c r="EJD41" s="356"/>
      <c r="EJE41" s="356"/>
      <c r="EJF41" s="356"/>
      <c r="EJG41" s="356"/>
      <c r="EJH41" s="356"/>
      <c r="EJI41" s="356"/>
      <c r="EJJ41" s="356"/>
      <c r="EJK41" s="356"/>
      <c r="EJL41" s="356"/>
      <c r="EJM41" s="356"/>
      <c r="EJN41" s="356"/>
      <c r="EJO41" s="356"/>
      <c r="EJP41" s="356"/>
      <c r="EJQ41" s="356"/>
      <c r="EJR41" s="356"/>
      <c r="EJS41" s="356"/>
      <c r="EJT41" s="356"/>
      <c r="EJU41" s="356"/>
      <c r="EJV41" s="356"/>
      <c r="EJW41" s="356"/>
      <c r="EJX41" s="356"/>
      <c r="EJY41" s="356"/>
      <c r="EJZ41" s="356"/>
      <c r="EKA41" s="356"/>
      <c r="EKB41" s="356"/>
      <c r="EKC41" s="356"/>
      <c r="EKD41" s="356"/>
      <c r="EKE41" s="356"/>
      <c r="EKF41" s="356"/>
      <c r="EKG41" s="356"/>
      <c r="EKH41" s="356"/>
      <c r="EKI41" s="356"/>
      <c r="EKJ41" s="356"/>
      <c r="EKK41" s="356"/>
      <c r="EKL41" s="356"/>
      <c r="EKM41" s="356"/>
      <c r="EKN41" s="356"/>
      <c r="EKO41" s="356"/>
      <c r="EKP41" s="356"/>
      <c r="EKQ41" s="356"/>
      <c r="EKR41" s="356"/>
      <c r="EKS41" s="356"/>
      <c r="EKT41" s="356"/>
      <c r="EKU41" s="356"/>
      <c r="EKV41" s="356"/>
      <c r="EKW41" s="356"/>
      <c r="EKX41" s="356"/>
      <c r="EKY41" s="356"/>
      <c r="EKZ41" s="356"/>
      <c r="ELA41" s="356"/>
      <c r="ELB41" s="356"/>
      <c r="ELC41" s="356"/>
      <c r="ELD41" s="356"/>
      <c r="ELE41" s="356"/>
      <c r="ELF41" s="356"/>
      <c r="ELG41" s="356"/>
      <c r="ELH41" s="356"/>
      <c r="ELI41" s="356"/>
      <c r="ELJ41" s="356"/>
      <c r="ELK41" s="356"/>
      <c r="ELL41" s="356"/>
      <c r="ELM41" s="356"/>
      <c r="ELN41" s="356"/>
      <c r="ELO41" s="356"/>
      <c r="ELP41" s="356"/>
      <c r="ELQ41" s="356"/>
      <c r="ELR41" s="356"/>
      <c r="ELS41" s="356"/>
      <c r="ELT41" s="356"/>
      <c r="ELU41" s="356"/>
      <c r="ELV41" s="356"/>
      <c r="ELW41" s="356"/>
      <c r="ELX41" s="356"/>
      <c r="ELY41" s="356"/>
      <c r="ELZ41" s="356"/>
      <c r="EMA41" s="356"/>
      <c r="EMB41" s="356"/>
      <c r="EMC41" s="356"/>
      <c r="EMD41" s="356"/>
      <c r="EME41" s="356"/>
      <c r="EMF41" s="356"/>
      <c r="EMG41" s="356"/>
      <c r="EMH41" s="356"/>
      <c r="EMI41" s="356"/>
      <c r="EMJ41" s="356"/>
      <c r="EMK41" s="356"/>
      <c r="EML41" s="356"/>
      <c r="EMM41" s="356"/>
      <c r="EMN41" s="356"/>
      <c r="EMO41" s="356"/>
      <c r="EMP41" s="356"/>
      <c r="EMQ41" s="356"/>
      <c r="EMR41" s="356"/>
      <c r="EMS41" s="356"/>
      <c r="EMT41" s="356"/>
      <c r="EMU41" s="356"/>
      <c r="EMV41" s="356"/>
      <c r="EMW41" s="356"/>
      <c r="EMX41" s="356"/>
      <c r="EMY41" s="356"/>
      <c r="EMZ41" s="356"/>
      <c r="ENA41" s="356"/>
      <c r="ENB41" s="356"/>
      <c r="ENC41" s="356"/>
      <c r="END41" s="356"/>
      <c r="ENE41" s="356"/>
      <c r="ENF41" s="356"/>
      <c r="ENG41" s="356"/>
      <c r="ENH41" s="356"/>
      <c r="ENI41" s="356"/>
      <c r="ENJ41" s="356"/>
      <c r="ENK41" s="356"/>
      <c r="ENL41" s="356"/>
      <c r="ENM41" s="356"/>
      <c r="ENN41" s="356"/>
      <c r="ENO41" s="356"/>
      <c r="ENP41" s="356"/>
      <c r="ENQ41" s="356"/>
      <c r="ENR41" s="356"/>
      <c r="ENS41" s="356"/>
      <c r="ENT41" s="356"/>
      <c r="ENU41" s="356"/>
      <c r="ENV41" s="356"/>
      <c r="ENW41" s="356"/>
      <c r="ENX41" s="356"/>
      <c r="ENY41" s="356"/>
      <c r="ENZ41" s="356"/>
      <c r="EOA41" s="356"/>
      <c r="EOB41" s="356"/>
      <c r="EOC41" s="356"/>
      <c r="EOD41" s="356"/>
      <c r="EOE41" s="356"/>
      <c r="EOF41" s="356"/>
      <c r="EOG41" s="356"/>
      <c r="EOH41" s="356"/>
      <c r="EOI41" s="356"/>
      <c r="EOJ41" s="356"/>
      <c r="EOK41" s="356"/>
      <c r="EOL41" s="356"/>
      <c r="EOM41" s="356"/>
      <c r="EON41" s="356"/>
      <c r="EOO41" s="356"/>
      <c r="EOP41" s="356"/>
      <c r="EOQ41" s="356"/>
      <c r="EOR41" s="356"/>
      <c r="EOS41" s="356"/>
      <c r="EOT41" s="356"/>
      <c r="EOU41" s="356"/>
      <c r="EOV41" s="356"/>
      <c r="EOW41" s="356"/>
      <c r="EOX41" s="356"/>
      <c r="EOY41" s="356"/>
      <c r="EOZ41" s="356"/>
      <c r="EPA41" s="356"/>
      <c r="EPB41" s="356"/>
      <c r="EPC41" s="356"/>
      <c r="EPD41" s="356"/>
      <c r="EPE41" s="356"/>
      <c r="EPF41" s="356"/>
      <c r="EPG41" s="356"/>
      <c r="EPH41" s="356"/>
      <c r="EPI41" s="356"/>
      <c r="EPJ41" s="356"/>
      <c r="EPK41" s="356"/>
      <c r="EPL41" s="356"/>
      <c r="EPM41" s="356"/>
      <c r="EPN41" s="356"/>
      <c r="EPO41" s="356"/>
      <c r="EPP41" s="356"/>
      <c r="EPQ41" s="356"/>
      <c r="EPR41" s="356"/>
      <c r="EPS41" s="356"/>
      <c r="EPT41" s="356"/>
      <c r="EPU41" s="356"/>
      <c r="EPV41" s="356"/>
      <c r="EPW41" s="356"/>
      <c r="EPX41" s="356"/>
      <c r="EPY41" s="356"/>
      <c r="EPZ41" s="356"/>
      <c r="EQA41" s="356"/>
      <c r="EQB41" s="356"/>
      <c r="EQC41" s="356"/>
      <c r="EQD41" s="356"/>
      <c r="EQE41" s="356"/>
      <c r="EQF41" s="356"/>
      <c r="EQG41" s="356"/>
      <c r="EQH41" s="356"/>
      <c r="EQI41" s="356"/>
      <c r="EQJ41" s="356"/>
      <c r="EQK41" s="356"/>
      <c r="EQL41" s="356"/>
      <c r="EQM41" s="356"/>
      <c r="EQN41" s="356"/>
      <c r="EQO41" s="356"/>
      <c r="EQP41" s="356"/>
      <c r="EQQ41" s="356"/>
      <c r="EQR41" s="356"/>
      <c r="EQS41" s="356"/>
      <c r="EQT41" s="356"/>
      <c r="EQU41" s="356"/>
      <c r="EQV41" s="356"/>
      <c r="EQW41" s="356"/>
      <c r="EQX41" s="356"/>
      <c r="EQY41" s="356"/>
      <c r="EQZ41" s="356"/>
      <c r="ERA41" s="356"/>
      <c r="ERB41" s="356"/>
      <c r="ERC41" s="356"/>
      <c r="ERD41" s="356"/>
      <c r="ERE41" s="356"/>
      <c r="ERF41" s="356"/>
      <c r="ERG41" s="356"/>
      <c r="ERH41" s="356"/>
      <c r="ERI41" s="356"/>
      <c r="ERJ41" s="356"/>
      <c r="ERK41" s="356"/>
      <c r="ERL41" s="356"/>
      <c r="ERM41" s="356"/>
      <c r="ERN41" s="356"/>
      <c r="ERO41" s="356"/>
      <c r="ERP41" s="356"/>
      <c r="ERQ41" s="356"/>
      <c r="ERR41" s="356"/>
      <c r="ERS41" s="356"/>
      <c r="ERT41" s="356"/>
      <c r="ERU41" s="356"/>
      <c r="ERV41" s="356"/>
      <c r="ERW41" s="356"/>
      <c r="ERX41" s="356"/>
      <c r="ERY41" s="356"/>
      <c r="ERZ41" s="356"/>
      <c r="ESA41" s="356"/>
      <c r="ESB41" s="356"/>
      <c r="ESC41" s="356"/>
      <c r="ESD41" s="356"/>
      <c r="ESE41" s="356"/>
      <c r="ESF41" s="356"/>
      <c r="ESG41" s="356"/>
      <c r="ESH41" s="356"/>
      <c r="ESI41" s="356"/>
      <c r="ESJ41" s="356"/>
      <c r="ESK41" s="356"/>
      <c r="ESL41" s="356"/>
      <c r="ESM41" s="356"/>
      <c r="ESN41" s="356"/>
      <c r="ESO41" s="356"/>
      <c r="ESP41" s="356"/>
      <c r="ESQ41" s="356"/>
      <c r="ESR41" s="356"/>
      <c r="ESS41" s="356"/>
      <c r="EST41" s="356"/>
      <c r="ESU41" s="356"/>
      <c r="ESV41" s="356"/>
      <c r="ESW41" s="356"/>
      <c r="ESX41" s="356"/>
      <c r="ESY41" s="356"/>
      <c r="ESZ41" s="356"/>
      <c r="ETA41" s="356"/>
      <c r="ETB41" s="356"/>
      <c r="ETC41" s="356"/>
      <c r="ETD41" s="356"/>
      <c r="ETE41" s="356"/>
      <c r="ETF41" s="356"/>
      <c r="ETG41" s="356"/>
      <c r="ETH41" s="356"/>
      <c r="ETI41" s="356"/>
      <c r="ETJ41" s="356"/>
      <c r="ETK41" s="356"/>
      <c r="ETL41" s="356"/>
      <c r="ETM41" s="356"/>
      <c r="ETN41" s="356"/>
      <c r="ETO41" s="356"/>
      <c r="ETP41" s="356"/>
      <c r="ETQ41" s="356"/>
      <c r="ETR41" s="356"/>
      <c r="ETS41" s="356"/>
      <c r="ETT41" s="356"/>
      <c r="ETU41" s="356"/>
      <c r="ETV41" s="356"/>
      <c r="ETW41" s="356"/>
      <c r="ETX41" s="356"/>
      <c r="ETY41" s="356"/>
      <c r="ETZ41" s="356"/>
      <c r="EUA41" s="356"/>
      <c r="EUB41" s="356"/>
      <c r="EUC41" s="356"/>
      <c r="EUD41" s="356"/>
      <c r="EUE41" s="356"/>
      <c r="EUF41" s="356"/>
      <c r="EUG41" s="356"/>
      <c r="EUH41" s="356"/>
      <c r="EUI41" s="356"/>
      <c r="EUJ41" s="356"/>
      <c r="EUK41" s="356"/>
      <c r="EUL41" s="356"/>
      <c r="EUM41" s="356"/>
      <c r="EUN41" s="356"/>
      <c r="EUO41" s="356"/>
      <c r="EUP41" s="356"/>
      <c r="EUQ41" s="356"/>
      <c r="EUR41" s="356"/>
      <c r="EUS41" s="356"/>
      <c r="EUT41" s="356"/>
      <c r="EUU41" s="356"/>
      <c r="EUV41" s="356"/>
      <c r="EUW41" s="356"/>
      <c r="EUX41" s="356"/>
      <c r="EUY41" s="356"/>
      <c r="EUZ41" s="356"/>
      <c r="EVA41" s="356"/>
      <c r="EVB41" s="356"/>
      <c r="EVC41" s="356"/>
      <c r="EVD41" s="356"/>
      <c r="EVE41" s="356"/>
      <c r="EVF41" s="356"/>
      <c r="EVG41" s="356"/>
      <c r="EVH41" s="356"/>
      <c r="EVI41" s="356"/>
      <c r="EVJ41" s="356"/>
      <c r="EVK41" s="356"/>
      <c r="EVL41" s="356"/>
      <c r="EVM41" s="356"/>
      <c r="EVN41" s="356"/>
      <c r="EVO41" s="356"/>
      <c r="EVP41" s="356"/>
      <c r="EVQ41" s="356"/>
      <c r="EVR41" s="356"/>
      <c r="EVS41" s="356"/>
      <c r="EVT41" s="356"/>
      <c r="EVU41" s="356"/>
      <c r="EVV41" s="356"/>
      <c r="EVW41" s="356"/>
      <c r="EVX41" s="356"/>
      <c r="EVY41" s="356"/>
      <c r="EVZ41" s="356"/>
      <c r="EWA41" s="356"/>
      <c r="EWB41" s="356"/>
      <c r="EWC41" s="356"/>
      <c r="EWD41" s="356"/>
      <c r="EWE41" s="356"/>
      <c r="EWF41" s="356"/>
      <c r="EWG41" s="356"/>
      <c r="EWH41" s="356"/>
      <c r="EWI41" s="356"/>
      <c r="EWJ41" s="356"/>
      <c r="EWK41" s="356"/>
      <c r="EWL41" s="356"/>
      <c r="EWM41" s="356"/>
      <c r="EWN41" s="356"/>
      <c r="EWO41" s="356"/>
      <c r="EWP41" s="356"/>
      <c r="EWQ41" s="356"/>
      <c r="EWR41" s="356"/>
      <c r="EWS41" s="356"/>
      <c r="EWT41" s="356"/>
      <c r="EWU41" s="356"/>
      <c r="EWV41" s="356"/>
      <c r="EWW41" s="356"/>
      <c r="EWX41" s="356"/>
      <c r="EWY41" s="356"/>
      <c r="EWZ41" s="356"/>
      <c r="EXA41" s="356"/>
      <c r="EXB41" s="356"/>
      <c r="EXC41" s="356"/>
      <c r="EXD41" s="356"/>
      <c r="EXE41" s="356"/>
      <c r="EXF41" s="356"/>
      <c r="EXG41" s="356"/>
      <c r="EXH41" s="356"/>
      <c r="EXI41" s="356"/>
      <c r="EXJ41" s="356"/>
      <c r="EXK41" s="356"/>
      <c r="EXL41" s="356"/>
      <c r="EXM41" s="356"/>
      <c r="EXN41" s="356"/>
      <c r="EXO41" s="356"/>
      <c r="EXP41" s="356"/>
      <c r="EXQ41" s="356"/>
      <c r="EXR41" s="356"/>
      <c r="EXS41" s="356"/>
      <c r="EXT41" s="356"/>
      <c r="EXU41" s="356"/>
      <c r="EXV41" s="356"/>
      <c r="EXW41" s="356"/>
      <c r="EXX41" s="356"/>
      <c r="EXY41" s="356"/>
      <c r="EXZ41" s="356"/>
      <c r="EYA41" s="356"/>
      <c r="EYB41" s="356"/>
      <c r="EYC41" s="356"/>
      <c r="EYD41" s="356"/>
      <c r="EYE41" s="356"/>
      <c r="EYF41" s="356"/>
      <c r="EYG41" s="356"/>
      <c r="EYH41" s="356"/>
      <c r="EYI41" s="356"/>
      <c r="EYJ41" s="356"/>
      <c r="EYK41" s="356"/>
      <c r="EYL41" s="356"/>
      <c r="EYM41" s="356"/>
      <c r="EYN41" s="356"/>
      <c r="EYO41" s="356"/>
      <c r="EYP41" s="356"/>
      <c r="EYQ41" s="356"/>
      <c r="EYR41" s="356"/>
      <c r="EYS41" s="356"/>
      <c r="EYT41" s="356"/>
      <c r="EYU41" s="356"/>
      <c r="EYV41" s="356"/>
      <c r="EYW41" s="356"/>
      <c r="EYX41" s="356"/>
      <c r="EYY41" s="356"/>
      <c r="EYZ41" s="356"/>
      <c r="EZA41" s="356"/>
      <c r="EZB41" s="356"/>
      <c r="EZC41" s="356"/>
      <c r="EZD41" s="356"/>
      <c r="EZE41" s="356"/>
      <c r="EZF41" s="356"/>
      <c r="EZG41" s="356"/>
      <c r="EZH41" s="356"/>
      <c r="EZI41" s="356"/>
      <c r="EZJ41" s="356"/>
      <c r="EZK41" s="356"/>
      <c r="EZL41" s="356"/>
      <c r="EZM41" s="356"/>
      <c r="EZN41" s="356"/>
      <c r="EZO41" s="356"/>
      <c r="EZP41" s="356"/>
      <c r="EZQ41" s="356"/>
      <c r="EZR41" s="356"/>
      <c r="EZS41" s="356"/>
      <c r="EZT41" s="356"/>
      <c r="EZU41" s="356"/>
      <c r="EZV41" s="356"/>
      <c r="EZW41" s="356"/>
      <c r="EZX41" s="356"/>
      <c r="EZY41" s="356"/>
      <c r="EZZ41" s="356"/>
      <c r="FAA41" s="356"/>
      <c r="FAB41" s="356"/>
      <c r="FAC41" s="356"/>
      <c r="FAD41" s="356"/>
      <c r="FAE41" s="356"/>
      <c r="FAF41" s="356"/>
      <c r="FAG41" s="356"/>
      <c r="FAH41" s="356"/>
      <c r="FAI41" s="356"/>
      <c r="FAJ41" s="356"/>
      <c r="FAK41" s="356"/>
      <c r="FAL41" s="356"/>
      <c r="FAM41" s="356"/>
      <c r="FAN41" s="356"/>
      <c r="FAO41" s="356"/>
      <c r="FAP41" s="356"/>
      <c r="FAQ41" s="356"/>
      <c r="FAR41" s="356"/>
      <c r="FAS41" s="356"/>
      <c r="FAT41" s="356"/>
      <c r="FAU41" s="356"/>
      <c r="FAV41" s="356"/>
      <c r="FAW41" s="356"/>
      <c r="FAX41" s="356"/>
      <c r="FAY41" s="356"/>
      <c r="FAZ41" s="356"/>
      <c r="FBA41" s="356"/>
      <c r="FBB41" s="356"/>
      <c r="FBC41" s="356"/>
      <c r="FBD41" s="356"/>
      <c r="FBE41" s="356"/>
      <c r="FBF41" s="356"/>
      <c r="FBG41" s="356"/>
      <c r="FBH41" s="356"/>
      <c r="FBI41" s="356"/>
      <c r="FBJ41" s="356"/>
      <c r="FBK41" s="356"/>
      <c r="FBL41" s="356"/>
      <c r="FBM41" s="356"/>
      <c r="FBN41" s="356"/>
      <c r="FBO41" s="356"/>
      <c r="FBP41" s="356"/>
      <c r="FBQ41" s="356"/>
      <c r="FBR41" s="356"/>
      <c r="FBS41" s="356"/>
      <c r="FBT41" s="356"/>
      <c r="FBU41" s="356"/>
      <c r="FBV41" s="356"/>
      <c r="FBW41" s="356"/>
      <c r="FBX41" s="356"/>
      <c r="FBY41" s="356"/>
      <c r="FBZ41" s="356"/>
      <c r="FCA41" s="356"/>
      <c r="FCB41" s="356"/>
      <c r="FCC41" s="356"/>
      <c r="FCD41" s="356"/>
      <c r="FCE41" s="356"/>
      <c r="FCF41" s="356"/>
      <c r="FCG41" s="356"/>
      <c r="FCH41" s="356"/>
      <c r="FCI41" s="356"/>
      <c r="FCJ41" s="356"/>
      <c r="FCK41" s="356"/>
      <c r="FCL41" s="356"/>
      <c r="FCM41" s="356"/>
      <c r="FCN41" s="356"/>
      <c r="FCO41" s="356"/>
      <c r="FCP41" s="356"/>
      <c r="FCQ41" s="356"/>
      <c r="FCR41" s="356"/>
      <c r="FCS41" s="356"/>
      <c r="FCT41" s="356"/>
      <c r="FCU41" s="356"/>
      <c r="FCV41" s="356"/>
      <c r="FCW41" s="356"/>
      <c r="FCX41" s="356"/>
      <c r="FCY41" s="356"/>
      <c r="FCZ41" s="356"/>
      <c r="FDA41" s="356"/>
      <c r="FDB41" s="356"/>
      <c r="FDC41" s="356"/>
      <c r="FDD41" s="356"/>
      <c r="FDE41" s="356"/>
      <c r="FDF41" s="356"/>
      <c r="FDG41" s="356"/>
      <c r="FDH41" s="356"/>
      <c r="FDI41" s="356"/>
      <c r="FDJ41" s="356"/>
      <c r="FDK41" s="356"/>
      <c r="FDL41" s="356"/>
      <c r="FDM41" s="356"/>
      <c r="FDN41" s="356"/>
      <c r="FDO41" s="356"/>
      <c r="FDP41" s="356"/>
      <c r="FDQ41" s="356"/>
      <c r="FDR41" s="356"/>
      <c r="FDS41" s="356"/>
      <c r="FDT41" s="356"/>
      <c r="FDU41" s="356"/>
      <c r="FDV41" s="356"/>
      <c r="FDW41" s="356"/>
      <c r="FDX41" s="356"/>
      <c r="FDY41" s="356"/>
      <c r="FDZ41" s="356"/>
      <c r="FEA41" s="356"/>
      <c r="FEB41" s="356"/>
      <c r="FEC41" s="356"/>
      <c r="FED41" s="356"/>
      <c r="FEE41" s="356"/>
      <c r="FEF41" s="356"/>
      <c r="FEG41" s="356"/>
      <c r="FEH41" s="356"/>
      <c r="FEI41" s="356"/>
      <c r="FEJ41" s="356"/>
      <c r="FEK41" s="356"/>
      <c r="FEL41" s="356"/>
      <c r="FEM41" s="356"/>
      <c r="FEN41" s="356"/>
      <c r="FEO41" s="356"/>
      <c r="FEP41" s="356"/>
      <c r="FEQ41" s="356"/>
      <c r="FER41" s="356"/>
      <c r="FES41" s="356"/>
      <c r="FET41" s="356"/>
      <c r="FEU41" s="356"/>
      <c r="FEV41" s="356"/>
      <c r="FEW41" s="356"/>
      <c r="FEX41" s="356"/>
      <c r="FEY41" s="356"/>
      <c r="FEZ41" s="356"/>
      <c r="FFA41" s="356"/>
      <c r="FFB41" s="356"/>
      <c r="FFC41" s="356"/>
      <c r="FFD41" s="356"/>
      <c r="FFE41" s="356"/>
      <c r="FFF41" s="356"/>
      <c r="FFG41" s="356"/>
      <c r="FFH41" s="356"/>
      <c r="FFI41" s="356"/>
      <c r="FFJ41" s="356"/>
      <c r="FFK41" s="356"/>
      <c r="FFL41" s="356"/>
      <c r="FFM41" s="356"/>
      <c r="FFN41" s="356"/>
      <c r="FFO41" s="356"/>
      <c r="FFP41" s="356"/>
      <c r="FFQ41" s="356"/>
      <c r="FFR41" s="356"/>
      <c r="FFS41" s="356"/>
      <c r="FFT41" s="356"/>
      <c r="FFU41" s="356"/>
      <c r="FFV41" s="356"/>
      <c r="FFW41" s="356"/>
      <c r="FFX41" s="356"/>
      <c r="FFY41" s="356"/>
      <c r="FFZ41" s="356"/>
      <c r="FGA41" s="356"/>
      <c r="FGB41" s="356"/>
      <c r="FGC41" s="356"/>
      <c r="FGD41" s="356"/>
      <c r="FGE41" s="356"/>
      <c r="FGF41" s="356"/>
      <c r="FGG41" s="356"/>
      <c r="FGH41" s="356"/>
      <c r="FGI41" s="356"/>
      <c r="FGJ41" s="356"/>
      <c r="FGK41" s="356"/>
      <c r="FGL41" s="356"/>
      <c r="FGM41" s="356"/>
      <c r="FGN41" s="356"/>
      <c r="FGO41" s="356"/>
      <c r="FGP41" s="356"/>
      <c r="FGQ41" s="356"/>
      <c r="FGR41" s="356"/>
      <c r="FGS41" s="356"/>
      <c r="FGT41" s="356"/>
      <c r="FGU41" s="356"/>
      <c r="FGV41" s="356"/>
      <c r="FGW41" s="356"/>
      <c r="FGX41" s="356"/>
      <c r="FGY41" s="356"/>
      <c r="FGZ41" s="356"/>
      <c r="FHA41" s="356"/>
      <c r="FHB41" s="356"/>
      <c r="FHC41" s="356"/>
      <c r="FHD41" s="356"/>
      <c r="FHE41" s="356"/>
      <c r="FHF41" s="356"/>
      <c r="FHG41" s="356"/>
      <c r="FHH41" s="356"/>
      <c r="FHI41" s="356"/>
      <c r="FHJ41" s="356"/>
      <c r="FHK41" s="356"/>
      <c r="FHL41" s="356"/>
      <c r="FHM41" s="356"/>
      <c r="FHN41" s="356"/>
      <c r="FHO41" s="356"/>
      <c r="FHP41" s="356"/>
      <c r="FHQ41" s="356"/>
      <c r="FHR41" s="356"/>
      <c r="FHS41" s="356"/>
      <c r="FHT41" s="356"/>
      <c r="FHU41" s="356"/>
      <c r="FHV41" s="356"/>
      <c r="FHW41" s="356"/>
      <c r="FHX41" s="356"/>
      <c r="FHY41" s="356"/>
      <c r="FHZ41" s="356"/>
      <c r="FIA41" s="356"/>
      <c r="FIB41" s="356"/>
      <c r="FIC41" s="356"/>
      <c r="FID41" s="356"/>
      <c r="FIE41" s="356"/>
      <c r="FIF41" s="356"/>
      <c r="FIG41" s="356"/>
      <c r="FIH41" s="356"/>
      <c r="FII41" s="356"/>
      <c r="FIJ41" s="356"/>
      <c r="FIK41" s="356"/>
      <c r="FIL41" s="356"/>
      <c r="FIM41" s="356"/>
      <c r="FIN41" s="356"/>
      <c r="FIO41" s="356"/>
      <c r="FIP41" s="356"/>
      <c r="FIQ41" s="356"/>
      <c r="FIR41" s="356"/>
      <c r="FIS41" s="356"/>
      <c r="FIT41" s="356"/>
      <c r="FIU41" s="356"/>
      <c r="FIV41" s="356"/>
      <c r="FIW41" s="356"/>
      <c r="FIX41" s="356"/>
      <c r="FIY41" s="356"/>
      <c r="FIZ41" s="356"/>
      <c r="FJA41" s="356"/>
      <c r="FJB41" s="356"/>
      <c r="FJC41" s="356"/>
      <c r="FJD41" s="356"/>
      <c r="FJE41" s="356"/>
      <c r="FJF41" s="356"/>
      <c r="FJG41" s="356"/>
      <c r="FJH41" s="356"/>
      <c r="FJI41" s="356"/>
      <c r="FJJ41" s="356"/>
      <c r="FJK41" s="356"/>
      <c r="FJL41" s="356"/>
      <c r="FJM41" s="356"/>
      <c r="FJN41" s="356"/>
      <c r="FJO41" s="356"/>
      <c r="FJP41" s="356"/>
      <c r="FJQ41" s="356"/>
      <c r="FJR41" s="356"/>
      <c r="FJS41" s="356"/>
      <c r="FJT41" s="356"/>
      <c r="FJU41" s="356"/>
      <c r="FJV41" s="356"/>
      <c r="FJW41" s="356"/>
      <c r="FJX41" s="356"/>
      <c r="FJY41" s="356"/>
      <c r="FJZ41" s="356"/>
      <c r="FKA41" s="356"/>
      <c r="FKB41" s="356"/>
      <c r="FKC41" s="356"/>
      <c r="FKD41" s="356"/>
      <c r="FKE41" s="356"/>
      <c r="FKF41" s="356"/>
      <c r="FKG41" s="356"/>
      <c r="FKH41" s="356"/>
      <c r="FKI41" s="356"/>
      <c r="FKJ41" s="356"/>
      <c r="FKK41" s="356"/>
      <c r="FKL41" s="356"/>
      <c r="FKM41" s="356"/>
      <c r="FKN41" s="356"/>
      <c r="FKO41" s="356"/>
      <c r="FKP41" s="356"/>
      <c r="FKQ41" s="356"/>
      <c r="FKR41" s="356"/>
      <c r="FKS41" s="356"/>
      <c r="FKT41" s="356"/>
      <c r="FKU41" s="356"/>
      <c r="FKV41" s="356"/>
      <c r="FKW41" s="356"/>
      <c r="FKX41" s="356"/>
      <c r="FKY41" s="356"/>
      <c r="FKZ41" s="356"/>
      <c r="FLA41" s="356"/>
      <c r="FLB41" s="356"/>
      <c r="FLC41" s="356"/>
      <c r="FLD41" s="356"/>
      <c r="FLE41" s="356"/>
      <c r="FLF41" s="356"/>
      <c r="FLG41" s="356"/>
      <c r="FLH41" s="356"/>
      <c r="FLI41" s="356"/>
      <c r="FLJ41" s="356"/>
      <c r="FLK41" s="356"/>
      <c r="FLL41" s="356"/>
      <c r="FLM41" s="356"/>
      <c r="FLN41" s="356"/>
      <c r="FLO41" s="356"/>
      <c r="FLP41" s="356"/>
      <c r="FLQ41" s="356"/>
      <c r="FLR41" s="356"/>
      <c r="FLS41" s="356"/>
      <c r="FLT41" s="356"/>
      <c r="FLU41" s="356"/>
      <c r="FLV41" s="356"/>
      <c r="FLW41" s="356"/>
      <c r="FLX41" s="356"/>
      <c r="FLY41" s="356"/>
      <c r="FLZ41" s="356"/>
      <c r="FMA41" s="356"/>
      <c r="FMB41" s="356"/>
      <c r="FMC41" s="356"/>
      <c r="FMD41" s="356"/>
      <c r="FME41" s="356"/>
      <c r="FMF41" s="356"/>
      <c r="FMG41" s="356"/>
      <c r="FMH41" s="356"/>
      <c r="FMI41" s="356"/>
      <c r="FMJ41" s="356"/>
      <c r="FMK41" s="356"/>
      <c r="FML41" s="356"/>
      <c r="FMM41" s="356"/>
      <c r="FMN41" s="356"/>
      <c r="FMO41" s="356"/>
      <c r="FMP41" s="356"/>
      <c r="FMQ41" s="356"/>
      <c r="FMR41" s="356"/>
      <c r="FMS41" s="356"/>
      <c r="FMT41" s="356"/>
      <c r="FMU41" s="356"/>
      <c r="FMV41" s="356"/>
      <c r="FMW41" s="356"/>
      <c r="FMX41" s="356"/>
      <c r="FMY41" s="356"/>
      <c r="FMZ41" s="356"/>
      <c r="FNA41" s="356"/>
      <c r="FNB41" s="356"/>
      <c r="FNC41" s="356"/>
      <c r="FND41" s="356"/>
      <c r="FNE41" s="356"/>
      <c r="FNF41" s="356"/>
      <c r="FNG41" s="356"/>
      <c r="FNH41" s="356"/>
      <c r="FNI41" s="356"/>
      <c r="FNJ41" s="356"/>
      <c r="FNK41" s="356"/>
      <c r="FNL41" s="356"/>
      <c r="FNM41" s="356"/>
      <c r="FNN41" s="356"/>
      <c r="FNO41" s="356"/>
      <c r="FNP41" s="356"/>
      <c r="FNQ41" s="356"/>
      <c r="FNR41" s="356"/>
      <c r="FNS41" s="356"/>
      <c r="FNT41" s="356"/>
      <c r="FNU41" s="356"/>
      <c r="FNV41" s="356"/>
      <c r="FNW41" s="356"/>
      <c r="FNX41" s="356"/>
      <c r="FNY41" s="356"/>
      <c r="FNZ41" s="356"/>
      <c r="FOA41" s="356"/>
      <c r="FOB41" s="356"/>
      <c r="FOC41" s="356"/>
      <c r="FOD41" s="356"/>
      <c r="FOE41" s="356"/>
      <c r="FOF41" s="356"/>
      <c r="FOG41" s="356"/>
      <c r="FOH41" s="356"/>
      <c r="FOI41" s="356"/>
      <c r="FOJ41" s="356"/>
      <c r="FOK41" s="356"/>
      <c r="FOL41" s="356"/>
      <c r="FOM41" s="356"/>
      <c r="FON41" s="356"/>
      <c r="FOO41" s="356"/>
      <c r="FOP41" s="356"/>
      <c r="FOQ41" s="356"/>
      <c r="FOR41" s="356"/>
      <c r="FOS41" s="356"/>
      <c r="FOT41" s="356"/>
      <c r="FOU41" s="356"/>
      <c r="FOV41" s="356"/>
      <c r="FOW41" s="356"/>
      <c r="FOX41" s="356"/>
      <c r="FOY41" s="356"/>
      <c r="FOZ41" s="356"/>
      <c r="FPA41" s="356"/>
      <c r="FPB41" s="356"/>
      <c r="FPC41" s="356"/>
      <c r="FPD41" s="356"/>
      <c r="FPE41" s="356"/>
      <c r="FPF41" s="356"/>
      <c r="FPG41" s="356"/>
      <c r="FPH41" s="356"/>
      <c r="FPI41" s="356"/>
      <c r="FPJ41" s="356"/>
      <c r="FPK41" s="356"/>
      <c r="FPL41" s="356"/>
      <c r="FPM41" s="356"/>
      <c r="FPN41" s="356"/>
      <c r="FPO41" s="356"/>
      <c r="FPP41" s="356"/>
      <c r="FPQ41" s="356"/>
      <c r="FPR41" s="356"/>
      <c r="FPS41" s="356"/>
      <c r="FPT41" s="356"/>
      <c r="FPU41" s="356"/>
      <c r="FPV41" s="356"/>
      <c r="FPW41" s="356"/>
      <c r="FPX41" s="356"/>
      <c r="FPY41" s="356"/>
      <c r="FPZ41" s="356"/>
      <c r="FQA41" s="356"/>
      <c r="FQB41" s="356"/>
      <c r="FQC41" s="356"/>
      <c r="FQD41" s="356"/>
      <c r="FQE41" s="356"/>
      <c r="FQF41" s="356"/>
      <c r="FQG41" s="356"/>
      <c r="FQH41" s="356"/>
      <c r="FQI41" s="356"/>
      <c r="FQJ41" s="356"/>
      <c r="FQK41" s="356"/>
      <c r="FQL41" s="356"/>
      <c r="FQM41" s="356"/>
      <c r="FQN41" s="356"/>
      <c r="FQO41" s="356"/>
      <c r="FQP41" s="356"/>
      <c r="FQQ41" s="356"/>
      <c r="FQR41" s="356"/>
      <c r="FQS41" s="356"/>
      <c r="FQT41" s="356"/>
      <c r="FQU41" s="356"/>
      <c r="FQV41" s="356"/>
      <c r="FQW41" s="356"/>
      <c r="FQX41" s="356"/>
      <c r="FQY41" s="356"/>
      <c r="FQZ41" s="356"/>
      <c r="FRA41" s="356"/>
      <c r="FRB41" s="356"/>
      <c r="FRC41" s="356"/>
      <c r="FRD41" s="356"/>
      <c r="FRE41" s="356"/>
      <c r="FRF41" s="356"/>
      <c r="FRG41" s="356"/>
      <c r="FRH41" s="356"/>
      <c r="FRI41" s="356"/>
      <c r="FRJ41" s="356"/>
      <c r="FRK41" s="356"/>
      <c r="FRL41" s="356"/>
      <c r="FRM41" s="356"/>
      <c r="FRN41" s="356"/>
      <c r="FRO41" s="356"/>
      <c r="FRP41" s="356"/>
      <c r="FRQ41" s="356"/>
      <c r="FRR41" s="356"/>
      <c r="FRS41" s="356"/>
      <c r="FRT41" s="356"/>
      <c r="FRU41" s="356"/>
      <c r="FRV41" s="356"/>
      <c r="FRW41" s="356"/>
      <c r="FRX41" s="356"/>
      <c r="FRY41" s="356"/>
      <c r="FRZ41" s="356"/>
      <c r="FSA41" s="356"/>
      <c r="FSB41" s="356"/>
      <c r="FSC41" s="356"/>
      <c r="FSD41" s="356"/>
      <c r="FSE41" s="356"/>
      <c r="FSF41" s="356"/>
      <c r="FSG41" s="356"/>
      <c r="FSH41" s="356"/>
      <c r="FSI41" s="356"/>
      <c r="FSJ41" s="356"/>
      <c r="FSK41" s="356"/>
      <c r="FSL41" s="356"/>
      <c r="FSM41" s="356"/>
      <c r="FSN41" s="356"/>
      <c r="FSO41" s="356"/>
      <c r="FSP41" s="356"/>
      <c r="FSQ41" s="356"/>
      <c r="FSR41" s="356"/>
      <c r="FSS41" s="356"/>
      <c r="FST41" s="356"/>
      <c r="FSU41" s="356"/>
      <c r="FSV41" s="356"/>
      <c r="FSW41" s="356"/>
      <c r="FSX41" s="356"/>
      <c r="FSY41" s="356"/>
      <c r="FSZ41" s="356"/>
      <c r="FTA41" s="356"/>
      <c r="FTB41" s="356"/>
      <c r="FTC41" s="356"/>
      <c r="FTD41" s="356"/>
      <c r="FTE41" s="356"/>
      <c r="FTF41" s="356"/>
      <c r="FTG41" s="356"/>
      <c r="FTH41" s="356"/>
      <c r="FTI41" s="356"/>
      <c r="FTJ41" s="356"/>
      <c r="FTK41" s="356"/>
      <c r="FTL41" s="356"/>
      <c r="FTM41" s="356"/>
      <c r="FTN41" s="356"/>
      <c r="FTO41" s="356"/>
      <c r="FTP41" s="356"/>
      <c r="FTQ41" s="356"/>
      <c r="FTR41" s="356"/>
      <c r="FTS41" s="356"/>
      <c r="FTT41" s="356"/>
      <c r="FTU41" s="356"/>
      <c r="FTV41" s="356"/>
      <c r="FTW41" s="356"/>
      <c r="FTX41" s="356"/>
      <c r="FTY41" s="356"/>
      <c r="FTZ41" s="356"/>
      <c r="FUA41" s="356"/>
      <c r="FUB41" s="356"/>
      <c r="FUC41" s="356"/>
      <c r="FUD41" s="356"/>
      <c r="FUE41" s="356"/>
      <c r="FUF41" s="356"/>
      <c r="FUG41" s="356"/>
      <c r="FUH41" s="356"/>
      <c r="FUI41" s="356"/>
      <c r="FUJ41" s="356"/>
      <c r="FUK41" s="356"/>
      <c r="FUL41" s="356"/>
      <c r="FUM41" s="356"/>
      <c r="FUN41" s="356"/>
      <c r="FUO41" s="356"/>
      <c r="FUP41" s="356"/>
      <c r="FUQ41" s="356"/>
      <c r="FUR41" s="356"/>
      <c r="FUS41" s="356"/>
      <c r="FUT41" s="356"/>
      <c r="FUU41" s="356"/>
      <c r="FUV41" s="356"/>
      <c r="FUW41" s="356"/>
      <c r="FUX41" s="356"/>
      <c r="FUY41" s="356"/>
      <c r="FUZ41" s="356"/>
      <c r="FVA41" s="356"/>
      <c r="FVB41" s="356"/>
      <c r="FVC41" s="356"/>
      <c r="FVD41" s="356"/>
      <c r="FVE41" s="356"/>
      <c r="FVF41" s="356"/>
      <c r="FVG41" s="356"/>
      <c r="FVH41" s="356"/>
      <c r="FVI41" s="356"/>
      <c r="FVJ41" s="356"/>
      <c r="FVK41" s="356"/>
      <c r="FVL41" s="356"/>
      <c r="FVM41" s="356"/>
      <c r="FVN41" s="356"/>
      <c r="FVO41" s="356"/>
      <c r="FVP41" s="356"/>
      <c r="FVQ41" s="356"/>
      <c r="FVR41" s="356"/>
      <c r="FVS41" s="356"/>
      <c r="FVT41" s="356"/>
      <c r="FVU41" s="356"/>
      <c r="FVV41" s="356"/>
      <c r="FVW41" s="356"/>
      <c r="FVX41" s="356"/>
      <c r="FVY41" s="356"/>
      <c r="FVZ41" s="356"/>
      <c r="FWA41" s="356"/>
      <c r="FWB41" s="356"/>
      <c r="FWC41" s="356"/>
      <c r="FWD41" s="356"/>
      <c r="FWE41" s="356"/>
      <c r="FWF41" s="356"/>
      <c r="FWG41" s="356"/>
      <c r="FWH41" s="356"/>
      <c r="FWI41" s="356"/>
      <c r="FWJ41" s="356"/>
      <c r="FWK41" s="356"/>
      <c r="FWL41" s="356"/>
      <c r="FWM41" s="356"/>
      <c r="FWN41" s="356"/>
      <c r="FWO41" s="356"/>
      <c r="FWP41" s="356"/>
      <c r="FWQ41" s="356"/>
      <c r="FWR41" s="356"/>
      <c r="FWS41" s="356"/>
      <c r="FWT41" s="356"/>
      <c r="FWU41" s="356"/>
      <c r="FWV41" s="356"/>
      <c r="FWW41" s="356"/>
      <c r="FWX41" s="356"/>
      <c r="FWY41" s="356"/>
      <c r="FWZ41" s="356"/>
      <c r="FXA41" s="356"/>
      <c r="FXB41" s="356"/>
      <c r="FXC41" s="356"/>
      <c r="FXD41" s="356"/>
      <c r="FXE41" s="356"/>
      <c r="FXF41" s="356"/>
      <c r="FXG41" s="356"/>
      <c r="FXH41" s="356"/>
      <c r="FXI41" s="356"/>
      <c r="FXJ41" s="356"/>
      <c r="FXK41" s="356"/>
      <c r="FXL41" s="356"/>
      <c r="FXM41" s="356"/>
      <c r="FXN41" s="356"/>
      <c r="FXO41" s="356"/>
      <c r="FXP41" s="356"/>
      <c r="FXQ41" s="356"/>
      <c r="FXR41" s="356"/>
      <c r="FXS41" s="356"/>
      <c r="FXT41" s="356"/>
      <c r="FXU41" s="356"/>
      <c r="FXV41" s="356"/>
      <c r="FXW41" s="356"/>
      <c r="FXX41" s="356"/>
      <c r="FXY41" s="356"/>
      <c r="FXZ41" s="356"/>
      <c r="FYA41" s="356"/>
      <c r="FYB41" s="356"/>
      <c r="FYC41" s="356"/>
      <c r="FYD41" s="356"/>
      <c r="FYE41" s="356"/>
      <c r="FYF41" s="356"/>
      <c r="FYG41" s="356"/>
      <c r="FYH41" s="356"/>
      <c r="FYI41" s="356"/>
      <c r="FYJ41" s="356"/>
      <c r="FYK41" s="356"/>
      <c r="FYL41" s="356"/>
      <c r="FYM41" s="356"/>
      <c r="FYN41" s="356"/>
      <c r="FYO41" s="356"/>
      <c r="FYP41" s="356"/>
      <c r="FYQ41" s="356"/>
      <c r="FYR41" s="356"/>
      <c r="FYS41" s="356"/>
      <c r="FYT41" s="356"/>
      <c r="FYU41" s="356"/>
      <c r="FYV41" s="356"/>
      <c r="FYW41" s="356"/>
      <c r="FYX41" s="356"/>
      <c r="FYY41" s="356"/>
      <c r="FYZ41" s="356"/>
      <c r="FZA41" s="356"/>
      <c r="FZB41" s="356"/>
      <c r="FZC41" s="356"/>
      <c r="FZD41" s="356"/>
      <c r="FZE41" s="356"/>
      <c r="FZF41" s="356"/>
      <c r="FZG41" s="356"/>
      <c r="FZH41" s="356"/>
      <c r="FZI41" s="356"/>
      <c r="FZJ41" s="356"/>
      <c r="FZK41" s="356"/>
      <c r="FZL41" s="356"/>
      <c r="FZM41" s="356"/>
      <c r="FZN41" s="356"/>
      <c r="FZO41" s="356"/>
      <c r="FZP41" s="356"/>
      <c r="FZQ41" s="356"/>
      <c r="FZR41" s="356"/>
      <c r="FZS41" s="356"/>
      <c r="FZT41" s="356"/>
      <c r="FZU41" s="356"/>
      <c r="FZV41" s="356"/>
      <c r="FZW41" s="356"/>
      <c r="FZX41" s="356"/>
      <c r="FZY41" s="356"/>
      <c r="FZZ41" s="356"/>
      <c r="GAA41" s="356"/>
      <c r="GAB41" s="356"/>
      <c r="GAC41" s="356"/>
      <c r="GAD41" s="356"/>
      <c r="GAE41" s="356"/>
      <c r="GAF41" s="356"/>
      <c r="GAG41" s="356"/>
      <c r="GAH41" s="356"/>
      <c r="GAI41" s="356"/>
      <c r="GAJ41" s="356"/>
      <c r="GAK41" s="356"/>
      <c r="GAL41" s="356"/>
      <c r="GAM41" s="356"/>
      <c r="GAN41" s="356"/>
      <c r="GAO41" s="356"/>
      <c r="GAP41" s="356"/>
      <c r="GAQ41" s="356"/>
      <c r="GAR41" s="356"/>
      <c r="GAS41" s="356"/>
      <c r="GAT41" s="356"/>
      <c r="GAU41" s="356"/>
      <c r="GAV41" s="356"/>
      <c r="GAW41" s="356"/>
      <c r="GAX41" s="356"/>
      <c r="GAY41" s="356"/>
      <c r="GAZ41" s="356"/>
      <c r="GBA41" s="356"/>
      <c r="GBB41" s="356"/>
      <c r="GBC41" s="356"/>
      <c r="GBD41" s="356"/>
      <c r="GBE41" s="356"/>
      <c r="GBF41" s="356"/>
      <c r="GBG41" s="356"/>
      <c r="GBH41" s="356"/>
      <c r="GBI41" s="356"/>
      <c r="GBJ41" s="356"/>
      <c r="GBK41" s="356"/>
      <c r="GBL41" s="356"/>
      <c r="GBM41" s="356"/>
      <c r="GBN41" s="356"/>
      <c r="GBO41" s="356"/>
      <c r="GBP41" s="356"/>
      <c r="GBQ41" s="356"/>
      <c r="GBR41" s="356"/>
      <c r="GBS41" s="356"/>
      <c r="GBT41" s="356"/>
      <c r="GBU41" s="356"/>
      <c r="GBV41" s="356"/>
      <c r="GBW41" s="356"/>
      <c r="GBX41" s="356"/>
      <c r="GBY41" s="356"/>
      <c r="GBZ41" s="356"/>
      <c r="GCA41" s="356"/>
      <c r="GCB41" s="356"/>
      <c r="GCC41" s="356"/>
      <c r="GCD41" s="356"/>
      <c r="GCE41" s="356"/>
      <c r="GCF41" s="356"/>
      <c r="GCG41" s="356"/>
      <c r="GCH41" s="356"/>
      <c r="GCI41" s="356"/>
      <c r="GCJ41" s="356"/>
      <c r="GCK41" s="356"/>
      <c r="GCL41" s="356"/>
      <c r="GCM41" s="356"/>
      <c r="GCN41" s="356"/>
      <c r="GCO41" s="356"/>
      <c r="GCP41" s="356"/>
      <c r="GCQ41" s="356"/>
      <c r="GCR41" s="356"/>
      <c r="GCS41" s="356"/>
      <c r="GCT41" s="356"/>
      <c r="GCU41" s="356"/>
      <c r="GCV41" s="356"/>
      <c r="GCW41" s="356"/>
      <c r="GCX41" s="356"/>
      <c r="GCY41" s="356"/>
      <c r="GCZ41" s="356"/>
      <c r="GDA41" s="356"/>
      <c r="GDB41" s="356"/>
      <c r="GDC41" s="356"/>
      <c r="GDD41" s="356"/>
      <c r="GDE41" s="356"/>
      <c r="GDF41" s="356"/>
      <c r="GDG41" s="356"/>
      <c r="GDH41" s="356"/>
      <c r="GDI41" s="356"/>
      <c r="GDJ41" s="356"/>
      <c r="GDK41" s="356"/>
      <c r="GDL41" s="356"/>
      <c r="GDM41" s="356"/>
      <c r="GDN41" s="356"/>
      <c r="GDO41" s="356"/>
      <c r="GDP41" s="356"/>
      <c r="GDQ41" s="356"/>
      <c r="GDR41" s="356"/>
      <c r="GDS41" s="356"/>
      <c r="GDT41" s="356"/>
      <c r="GDU41" s="356"/>
      <c r="GDV41" s="356"/>
      <c r="GDW41" s="356"/>
      <c r="GDX41" s="356"/>
      <c r="GDY41" s="356"/>
      <c r="GDZ41" s="356"/>
      <c r="GEA41" s="356"/>
      <c r="GEB41" s="356"/>
      <c r="GEC41" s="356"/>
      <c r="GED41" s="356"/>
      <c r="GEE41" s="356"/>
      <c r="GEF41" s="356"/>
      <c r="GEG41" s="356"/>
      <c r="GEH41" s="356"/>
      <c r="GEI41" s="356"/>
      <c r="GEJ41" s="356"/>
      <c r="GEK41" s="356"/>
      <c r="GEL41" s="356"/>
      <c r="GEM41" s="356"/>
      <c r="GEN41" s="356"/>
      <c r="GEO41" s="356"/>
      <c r="GEP41" s="356"/>
      <c r="GEQ41" s="356"/>
      <c r="GER41" s="356"/>
      <c r="GES41" s="356"/>
      <c r="GET41" s="356"/>
      <c r="GEU41" s="356"/>
      <c r="GEV41" s="356"/>
      <c r="GEW41" s="356"/>
      <c r="GEX41" s="356"/>
      <c r="GEY41" s="356"/>
      <c r="GEZ41" s="356"/>
      <c r="GFA41" s="356"/>
      <c r="GFB41" s="356"/>
      <c r="GFC41" s="356"/>
      <c r="GFD41" s="356"/>
      <c r="GFE41" s="356"/>
      <c r="GFF41" s="356"/>
      <c r="GFG41" s="356"/>
      <c r="GFH41" s="356"/>
      <c r="GFI41" s="356"/>
      <c r="GFJ41" s="356"/>
      <c r="GFK41" s="356"/>
      <c r="GFL41" s="356"/>
      <c r="GFM41" s="356"/>
      <c r="GFN41" s="356"/>
      <c r="GFO41" s="356"/>
      <c r="GFP41" s="356"/>
      <c r="GFQ41" s="356"/>
      <c r="GFR41" s="356"/>
      <c r="GFS41" s="356"/>
      <c r="GFT41" s="356"/>
      <c r="GFU41" s="356"/>
      <c r="GFV41" s="356"/>
      <c r="GFW41" s="356"/>
      <c r="GFX41" s="356"/>
      <c r="GFY41" s="356"/>
      <c r="GFZ41" s="356"/>
      <c r="GGA41" s="356"/>
      <c r="GGB41" s="356"/>
      <c r="GGC41" s="356"/>
      <c r="GGD41" s="356"/>
      <c r="GGE41" s="356"/>
      <c r="GGF41" s="356"/>
      <c r="GGG41" s="356"/>
      <c r="GGH41" s="356"/>
      <c r="GGI41" s="356"/>
      <c r="GGJ41" s="356"/>
      <c r="GGK41" s="356"/>
      <c r="GGL41" s="356"/>
      <c r="GGM41" s="356"/>
      <c r="GGN41" s="356"/>
      <c r="GGO41" s="356"/>
      <c r="GGP41" s="356"/>
      <c r="GGQ41" s="356"/>
      <c r="GGR41" s="356"/>
      <c r="GGS41" s="356"/>
      <c r="GGT41" s="356"/>
      <c r="GGU41" s="356"/>
      <c r="GGV41" s="356"/>
      <c r="GGW41" s="356"/>
      <c r="GGX41" s="356"/>
      <c r="GGY41" s="356"/>
      <c r="GGZ41" s="356"/>
      <c r="GHA41" s="356"/>
      <c r="GHB41" s="356"/>
      <c r="GHC41" s="356"/>
      <c r="GHD41" s="356"/>
      <c r="GHE41" s="356"/>
      <c r="GHF41" s="356"/>
      <c r="GHG41" s="356"/>
      <c r="GHH41" s="356"/>
      <c r="GHI41" s="356"/>
      <c r="GHJ41" s="356"/>
      <c r="GHK41" s="356"/>
      <c r="GHL41" s="356"/>
      <c r="GHM41" s="356"/>
      <c r="GHN41" s="356"/>
      <c r="GHO41" s="356"/>
      <c r="GHP41" s="356"/>
      <c r="GHQ41" s="356"/>
      <c r="GHR41" s="356"/>
      <c r="GHS41" s="356"/>
      <c r="GHT41" s="356"/>
      <c r="GHU41" s="356"/>
      <c r="GHV41" s="356"/>
      <c r="GHW41" s="356"/>
      <c r="GHX41" s="356"/>
      <c r="GHY41" s="356"/>
      <c r="GHZ41" s="356"/>
      <c r="GIA41" s="356"/>
      <c r="GIB41" s="356"/>
      <c r="GIC41" s="356"/>
      <c r="GID41" s="356"/>
      <c r="GIE41" s="356"/>
      <c r="GIF41" s="356"/>
      <c r="GIG41" s="356"/>
      <c r="GIH41" s="356"/>
      <c r="GII41" s="356"/>
      <c r="GIJ41" s="356"/>
      <c r="GIK41" s="356"/>
      <c r="GIL41" s="356"/>
      <c r="GIM41" s="356"/>
      <c r="GIN41" s="356"/>
      <c r="GIO41" s="356"/>
      <c r="GIP41" s="356"/>
      <c r="GIQ41" s="356"/>
      <c r="GIR41" s="356"/>
      <c r="GIS41" s="356"/>
      <c r="GIT41" s="356"/>
      <c r="GIU41" s="356"/>
      <c r="GIV41" s="356"/>
      <c r="GIW41" s="356"/>
      <c r="GIX41" s="356"/>
      <c r="GIY41" s="356"/>
      <c r="GIZ41" s="356"/>
      <c r="GJA41" s="356"/>
      <c r="GJB41" s="356"/>
      <c r="GJC41" s="356"/>
      <c r="GJD41" s="356"/>
      <c r="GJE41" s="356"/>
      <c r="GJF41" s="356"/>
      <c r="GJG41" s="356"/>
      <c r="GJH41" s="356"/>
      <c r="GJI41" s="356"/>
      <c r="GJJ41" s="356"/>
      <c r="GJK41" s="356"/>
      <c r="GJL41" s="356"/>
      <c r="GJM41" s="356"/>
      <c r="GJN41" s="356"/>
      <c r="GJO41" s="356"/>
      <c r="GJP41" s="356"/>
      <c r="GJQ41" s="356"/>
      <c r="GJR41" s="356"/>
      <c r="GJS41" s="356"/>
      <c r="GJT41" s="356"/>
      <c r="GJU41" s="356"/>
      <c r="GJV41" s="356"/>
      <c r="GJW41" s="356"/>
      <c r="GJX41" s="356"/>
      <c r="GJY41" s="356"/>
      <c r="GJZ41" s="356"/>
      <c r="GKA41" s="356"/>
      <c r="GKB41" s="356"/>
      <c r="GKC41" s="356"/>
      <c r="GKD41" s="356"/>
      <c r="GKE41" s="356"/>
      <c r="GKF41" s="356"/>
      <c r="GKG41" s="356"/>
      <c r="GKH41" s="356"/>
      <c r="GKI41" s="356"/>
      <c r="GKJ41" s="356"/>
      <c r="GKK41" s="356"/>
      <c r="GKL41" s="356"/>
      <c r="GKM41" s="356"/>
      <c r="GKN41" s="356"/>
      <c r="GKO41" s="356"/>
      <c r="GKP41" s="356"/>
      <c r="GKQ41" s="356"/>
      <c r="GKR41" s="356"/>
      <c r="GKS41" s="356"/>
      <c r="GKT41" s="356"/>
      <c r="GKU41" s="356"/>
      <c r="GKV41" s="356"/>
      <c r="GKW41" s="356"/>
      <c r="GKX41" s="356"/>
      <c r="GKY41" s="356"/>
      <c r="GKZ41" s="356"/>
      <c r="GLA41" s="356"/>
      <c r="GLB41" s="356"/>
      <c r="GLC41" s="356"/>
      <c r="GLD41" s="356"/>
      <c r="GLE41" s="356"/>
      <c r="GLF41" s="356"/>
      <c r="GLG41" s="356"/>
      <c r="GLH41" s="356"/>
      <c r="GLI41" s="356"/>
      <c r="GLJ41" s="356"/>
      <c r="GLK41" s="356"/>
      <c r="GLL41" s="356"/>
      <c r="GLM41" s="356"/>
      <c r="GLN41" s="356"/>
      <c r="GLO41" s="356"/>
      <c r="GLP41" s="356"/>
      <c r="GLQ41" s="356"/>
      <c r="GLR41" s="356"/>
      <c r="GLS41" s="356"/>
      <c r="GLT41" s="356"/>
      <c r="GLU41" s="356"/>
      <c r="GLV41" s="356"/>
      <c r="GLW41" s="356"/>
      <c r="GLX41" s="356"/>
      <c r="GLY41" s="356"/>
      <c r="GLZ41" s="356"/>
      <c r="GMA41" s="356"/>
      <c r="GMB41" s="356"/>
      <c r="GMC41" s="356"/>
      <c r="GMD41" s="356"/>
      <c r="GME41" s="356"/>
      <c r="GMF41" s="356"/>
      <c r="GMG41" s="356"/>
      <c r="GMH41" s="356"/>
      <c r="GMI41" s="356"/>
      <c r="GMJ41" s="356"/>
      <c r="GMK41" s="356"/>
      <c r="GML41" s="356"/>
      <c r="GMM41" s="356"/>
      <c r="GMN41" s="356"/>
      <c r="GMO41" s="356"/>
      <c r="GMP41" s="356"/>
      <c r="GMQ41" s="356"/>
      <c r="GMR41" s="356"/>
      <c r="GMS41" s="356"/>
      <c r="GMT41" s="356"/>
      <c r="GMU41" s="356"/>
      <c r="GMV41" s="356"/>
      <c r="GMW41" s="356"/>
      <c r="GMX41" s="356"/>
      <c r="GMY41" s="356"/>
      <c r="GMZ41" s="356"/>
      <c r="GNA41" s="356"/>
      <c r="GNB41" s="356"/>
      <c r="GNC41" s="356"/>
      <c r="GND41" s="356"/>
      <c r="GNE41" s="356"/>
      <c r="GNF41" s="356"/>
      <c r="GNG41" s="356"/>
      <c r="GNH41" s="356"/>
      <c r="GNI41" s="356"/>
      <c r="GNJ41" s="356"/>
      <c r="GNK41" s="356"/>
      <c r="GNL41" s="356"/>
      <c r="GNM41" s="356"/>
      <c r="GNN41" s="356"/>
      <c r="GNO41" s="356"/>
      <c r="GNP41" s="356"/>
      <c r="GNQ41" s="356"/>
      <c r="GNR41" s="356"/>
      <c r="GNS41" s="356"/>
      <c r="GNT41" s="356"/>
      <c r="GNU41" s="356"/>
      <c r="GNV41" s="356"/>
      <c r="GNW41" s="356"/>
      <c r="GNX41" s="356"/>
      <c r="GNY41" s="356"/>
      <c r="GNZ41" s="356"/>
      <c r="GOA41" s="356"/>
      <c r="GOB41" s="356"/>
      <c r="GOC41" s="356"/>
      <c r="GOD41" s="356"/>
      <c r="GOE41" s="356"/>
      <c r="GOF41" s="356"/>
      <c r="GOG41" s="356"/>
      <c r="GOH41" s="356"/>
      <c r="GOI41" s="356"/>
      <c r="GOJ41" s="356"/>
      <c r="GOK41" s="356"/>
      <c r="GOL41" s="356"/>
      <c r="GOM41" s="356"/>
      <c r="GON41" s="356"/>
      <c r="GOO41" s="356"/>
      <c r="GOP41" s="356"/>
      <c r="GOQ41" s="356"/>
      <c r="GOR41" s="356"/>
      <c r="GOS41" s="356"/>
      <c r="GOT41" s="356"/>
      <c r="GOU41" s="356"/>
      <c r="GOV41" s="356"/>
      <c r="GOW41" s="356"/>
      <c r="GOX41" s="356"/>
      <c r="GOY41" s="356"/>
      <c r="GOZ41" s="356"/>
      <c r="GPA41" s="356"/>
      <c r="GPB41" s="356"/>
      <c r="GPC41" s="356"/>
      <c r="GPD41" s="356"/>
      <c r="GPE41" s="356"/>
      <c r="GPF41" s="356"/>
      <c r="GPG41" s="356"/>
      <c r="GPH41" s="356"/>
      <c r="GPI41" s="356"/>
      <c r="GPJ41" s="356"/>
      <c r="GPK41" s="356"/>
      <c r="GPL41" s="356"/>
      <c r="GPM41" s="356"/>
      <c r="GPN41" s="356"/>
      <c r="GPO41" s="356"/>
      <c r="GPP41" s="356"/>
      <c r="GPQ41" s="356"/>
      <c r="GPR41" s="356"/>
      <c r="GPS41" s="356"/>
      <c r="GPT41" s="356"/>
      <c r="GPU41" s="356"/>
      <c r="GPV41" s="356"/>
      <c r="GPW41" s="356"/>
      <c r="GPX41" s="356"/>
      <c r="GPY41" s="356"/>
      <c r="GPZ41" s="356"/>
      <c r="GQA41" s="356"/>
      <c r="GQB41" s="356"/>
      <c r="GQC41" s="356"/>
      <c r="GQD41" s="356"/>
      <c r="GQE41" s="356"/>
      <c r="GQF41" s="356"/>
      <c r="GQG41" s="356"/>
      <c r="GQH41" s="356"/>
      <c r="GQI41" s="356"/>
      <c r="GQJ41" s="356"/>
      <c r="GQK41" s="356"/>
      <c r="GQL41" s="356"/>
      <c r="GQM41" s="356"/>
      <c r="GQN41" s="356"/>
      <c r="GQO41" s="356"/>
      <c r="GQP41" s="356"/>
      <c r="GQQ41" s="356"/>
      <c r="GQR41" s="356"/>
      <c r="GQS41" s="356"/>
      <c r="GQT41" s="356"/>
      <c r="GQU41" s="356"/>
      <c r="GQV41" s="356"/>
      <c r="GQW41" s="356"/>
      <c r="GQX41" s="356"/>
      <c r="GQY41" s="356"/>
      <c r="GQZ41" s="356"/>
      <c r="GRA41" s="356"/>
      <c r="GRB41" s="356"/>
      <c r="GRC41" s="356"/>
      <c r="GRD41" s="356"/>
      <c r="GRE41" s="356"/>
      <c r="GRF41" s="356"/>
      <c r="GRG41" s="356"/>
      <c r="GRH41" s="356"/>
      <c r="GRI41" s="356"/>
      <c r="GRJ41" s="356"/>
      <c r="GRK41" s="356"/>
      <c r="GRL41" s="356"/>
      <c r="GRM41" s="356"/>
      <c r="GRN41" s="356"/>
      <c r="GRO41" s="356"/>
      <c r="GRP41" s="356"/>
      <c r="GRQ41" s="356"/>
      <c r="GRR41" s="356"/>
      <c r="GRS41" s="356"/>
      <c r="GRT41" s="356"/>
      <c r="GRU41" s="356"/>
      <c r="GRV41" s="356"/>
      <c r="GRW41" s="356"/>
      <c r="GRX41" s="356"/>
      <c r="GRY41" s="356"/>
      <c r="GRZ41" s="356"/>
      <c r="GSA41" s="356"/>
      <c r="GSB41" s="356"/>
      <c r="GSC41" s="356"/>
      <c r="GSD41" s="356"/>
      <c r="GSE41" s="356"/>
      <c r="GSF41" s="356"/>
      <c r="GSG41" s="356"/>
      <c r="GSH41" s="356"/>
      <c r="GSI41" s="356"/>
      <c r="GSJ41" s="356"/>
      <c r="GSK41" s="356"/>
      <c r="GSL41" s="356"/>
      <c r="GSM41" s="356"/>
      <c r="GSN41" s="356"/>
      <c r="GSO41" s="356"/>
      <c r="GSP41" s="356"/>
      <c r="GSQ41" s="356"/>
      <c r="GSR41" s="356"/>
      <c r="GSS41" s="356"/>
      <c r="GST41" s="356"/>
      <c r="GSU41" s="356"/>
      <c r="GSV41" s="356"/>
      <c r="GSW41" s="356"/>
      <c r="GSX41" s="356"/>
      <c r="GSY41" s="356"/>
      <c r="GSZ41" s="356"/>
      <c r="GTA41" s="356"/>
      <c r="GTB41" s="356"/>
      <c r="GTC41" s="356"/>
      <c r="GTD41" s="356"/>
      <c r="GTE41" s="356"/>
      <c r="GTF41" s="356"/>
      <c r="GTG41" s="356"/>
      <c r="GTH41" s="356"/>
      <c r="GTI41" s="356"/>
      <c r="GTJ41" s="356"/>
      <c r="GTK41" s="356"/>
      <c r="GTL41" s="356"/>
      <c r="GTM41" s="356"/>
      <c r="GTN41" s="356"/>
      <c r="GTO41" s="356"/>
      <c r="GTP41" s="356"/>
      <c r="GTQ41" s="356"/>
      <c r="GTR41" s="356"/>
      <c r="GTS41" s="356"/>
      <c r="GTT41" s="356"/>
      <c r="GTU41" s="356"/>
      <c r="GTV41" s="356"/>
      <c r="GTW41" s="356"/>
      <c r="GTX41" s="356"/>
      <c r="GTY41" s="356"/>
      <c r="GTZ41" s="356"/>
      <c r="GUA41" s="356"/>
      <c r="GUB41" s="356"/>
      <c r="GUC41" s="356"/>
      <c r="GUD41" s="356"/>
      <c r="GUE41" s="356"/>
      <c r="GUF41" s="356"/>
      <c r="GUG41" s="356"/>
      <c r="GUH41" s="356"/>
      <c r="GUI41" s="356"/>
      <c r="GUJ41" s="356"/>
      <c r="GUK41" s="356"/>
      <c r="GUL41" s="356"/>
      <c r="GUM41" s="356"/>
      <c r="GUN41" s="356"/>
      <c r="GUO41" s="356"/>
      <c r="GUP41" s="356"/>
      <c r="GUQ41" s="356"/>
      <c r="GUR41" s="356"/>
      <c r="GUS41" s="356"/>
      <c r="GUT41" s="356"/>
      <c r="GUU41" s="356"/>
      <c r="GUV41" s="356"/>
      <c r="GUW41" s="356"/>
      <c r="GUX41" s="356"/>
      <c r="GUY41" s="356"/>
      <c r="GUZ41" s="356"/>
      <c r="GVA41" s="356"/>
      <c r="GVB41" s="356"/>
      <c r="GVC41" s="356"/>
      <c r="GVD41" s="356"/>
      <c r="GVE41" s="356"/>
      <c r="GVF41" s="356"/>
      <c r="GVG41" s="356"/>
      <c r="GVH41" s="356"/>
      <c r="GVI41" s="356"/>
      <c r="GVJ41" s="356"/>
      <c r="GVK41" s="356"/>
      <c r="GVL41" s="356"/>
      <c r="GVM41" s="356"/>
      <c r="GVN41" s="356"/>
      <c r="GVO41" s="356"/>
      <c r="GVP41" s="356"/>
      <c r="GVQ41" s="356"/>
      <c r="GVR41" s="356"/>
      <c r="GVS41" s="356"/>
      <c r="GVT41" s="356"/>
      <c r="GVU41" s="356"/>
      <c r="GVV41" s="356"/>
      <c r="GVW41" s="356"/>
      <c r="GVX41" s="356"/>
      <c r="GVY41" s="356"/>
      <c r="GVZ41" s="356"/>
      <c r="GWA41" s="356"/>
      <c r="GWB41" s="356"/>
      <c r="GWC41" s="356"/>
      <c r="GWD41" s="356"/>
      <c r="GWE41" s="356"/>
      <c r="GWF41" s="356"/>
      <c r="GWG41" s="356"/>
      <c r="GWH41" s="356"/>
      <c r="GWI41" s="356"/>
      <c r="GWJ41" s="356"/>
      <c r="GWK41" s="356"/>
      <c r="GWL41" s="356"/>
      <c r="GWM41" s="356"/>
      <c r="GWN41" s="356"/>
      <c r="GWO41" s="356"/>
      <c r="GWP41" s="356"/>
      <c r="GWQ41" s="356"/>
      <c r="GWR41" s="356"/>
      <c r="GWS41" s="356"/>
      <c r="GWT41" s="356"/>
      <c r="GWU41" s="356"/>
      <c r="GWV41" s="356"/>
      <c r="GWW41" s="356"/>
      <c r="GWX41" s="356"/>
      <c r="GWY41" s="356"/>
      <c r="GWZ41" s="356"/>
      <c r="GXA41" s="356"/>
      <c r="GXB41" s="356"/>
      <c r="GXC41" s="356"/>
      <c r="GXD41" s="356"/>
      <c r="GXE41" s="356"/>
      <c r="GXF41" s="356"/>
      <c r="GXG41" s="356"/>
      <c r="GXH41" s="356"/>
      <c r="GXI41" s="356"/>
      <c r="GXJ41" s="356"/>
      <c r="GXK41" s="356"/>
      <c r="GXL41" s="356"/>
      <c r="GXM41" s="356"/>
      <c r="GXN41" s="356"/>
      <c r="GXO41" s="356"/>
      <c r="GXP41" s="356"/>
      <c r="GXQ41" s="356"/>
      <c r="GXR41" s="356"/>
      <c r="GXS41" s="356"/>
      <c r="GXT41" s="356"/>
      <c r="GXU41" s="356"/>
      <c r="GXV41" s="356"/>
      <c r="GXW41" s="356"/>
      <c r="GXX41" s="356"/>
      <c r="GXY41" s="356"/>
      <c r="GXZ41" s="356"/>
      <c r="GYA41" s="356"/>
      <c r="GYB41" s="356"/>
      <c r="GYC41" s="356"/>
      <c r="GYD41" s="356"/>
      <c r="GYE41" s="356"/>
      <c r="GYF41" s="356"/>
      <c r="GYG41" s="356"/>
      <c r="GYH41" s="356"/>
      <c r="GYI41" s="356"/>
      <c r="GYJ41" s="356"/>
      <c r="GYK41" s="356"/>
      <c r="GYL41" s="356"/>
      <c r="GYM41" s="356"/>
      <c r="GYN41" s="356"/>
      <c r="GYO41" s="356"/>
      <c r="GYP41" s="356"/>
      <c r="GYQ41" s="356"/>
      <c r="GYR41" s="356"/>
      <c r="GYS41" s="356"/>
      <c r="GYT41" s="356"/>
      <c r="GYU41" s="356"/>
      <c r="GYV41" s="356"/>
      <c r="GYW41" s="356"/>
      <c r="GYX41" s="356"/>
      <c r="GYY41" s="356"/>
      <c r="GYZ41" s="356"/>
      <c r="GZA41" s="356"/>
      <c r="GZB41" s="356"/>
      <c r="GZC41" s="356"/>
      <c r="GZD41" s="356"/>
      <c r="GZE41" s="356"/>
      <c r="GZF41" s="356"/>
      <c r="GZG41" s="356"/>
      <c r="GZH41" s="356"/>
      <c r="GZI41" s="356"/>
      <c r="GZJ41" s="356"/>
      <c r="GZK41" s="356"/>
      <c r="GZL41" s="356"/>
      <c r="GZM41" s="356"/>
      <c r="GZN41" s="356"/>
      <c r="GZO41" s="356"/>
      <c r="GZP41" s="356"/>
      <c r="GZQ41" s="356"/>
      <c r="GZR41" s="356"/>
      <c r="GZS41" s="356"/>
      <c r="GZT41" s="356"/>
      <c r="GZU41" s="356"/>
      <c r="GZV41" s="356"/>
      <c r="GZW41" s="356"/>
      <c r="GZX41" s="356"/>
      <c r="GZY41" s="356"/>
      <c r="GZZ41" s="356"/>
      <c r="HAA41" s="356"/>
      <c r="HAB41" s="356"/>
      <c r="HAC41" s="356"/>
      <c r="HAD41" s="356"/>
      <c r="HAE41" s="356"/>
      <c r="HAF41" s="356"/>
      <c r="HAG41" s="356"/>
      <c r="HAH41" s="356"/>
      <c r="HAI41" s="356"/>
      <c r="HAJ41" s="356"/>
      <c r="HAK41" s="356"/>
      <c r="HAL41" s="356"/>
      <c r="HAM41" s="356"/>
      <c r="HAN41" s="356"/>
      <c r="HAO41" s="356"/>
      <c r="HAP41" s="356"/>
      <c r="HAQ41" s="356"/>
      <c r="HAR41" s="356"/>
      <c r="HAS41" s="356"/>
      <c r="HAT41" s="356"/>
      <c r="HAU41" s="356"/>
      <c r="HAV41" s="356"/>
      <c r="HAW41" s="356"/>
      <c r="HAX41" s="356"/>
      <c r="HAY41" s="356"/>
      <c r="HAZ41" s="356"/>
      <c r="HBA41" s="356"/>
      <c r="HBB41" s="356"/>
      <c r="HBC41" s="356"/>
      <c r="HBD41" s="356"/>
      <c r="HBE41" s="356"/>
      <c r="HBF41" s="356"/>
      <c r="HBG41" s="356"/>
      <c r="HBH41" s="356"/>
      <c r="HBI41" s="356"/>
      <c r="HBJ41" s="356"/>
      <c r="HBK41" s="356"/>
      <c r="HBL41" s="356"/>
      <c r="HBM41" s="356"/>
      <c r="HBN41" s="356"/>
      <c r="HBO41" s="356"/>
      <c r="HBP41" s="356"/>
      <c r="HBQ41" s="356"/>
      <c r="HBR41" s="356"/>
      <c r="HBS41" s="356"/>
      <c r="HBT41" s="356"/>
      <c r="HBU41" s="356"/>
      <c r="HBV41" s="356"/>
      <c r="HBW41" s="356"/>
      <c r="HBX41" s="356"/>
      <c r="HBY41" s="356"/>
      <c r="HBZ41" s="356"/>
      <c r="HCA41" s="356"/>
      <c r="HCB41" s="356"/>
      <c r="HCC41" s="356"/>
      <c r="HCD41" s="356"/>
      <c r="HCE41" s="356"/>
      <c r="HCF41" s="356"/>
      <c r="HCG41" s="356"/>
      <c r="HCH41" s="356"/>
      <c r="HCI41" s="356"/>
      <c r="HCJ41" s="356"/>
      <c r="HCK41" s="356"/>
      <c r="HCL41" s="356"/>
      <c r="HCM41" s="356"/>
      <c r="HCN41" s="356"/>
      <c r="HCO41" s="356"/>
      <c r="HCP41" s="356"/>
      <c r="HCQ41" s="356"/>
      <c r="HCR41" s="356"/>
      <c r="HCS41" s="356"/>
      <c r="HCT41" s="356"/>
      <c r="HCU41" s="356"/>
      <c r="HCV41" s="356"/>
      <c r="HCW41" s="356"/>
      <c r="HCX41" s="356"/>
      <c r="HCY41" s="356"/>
      <c r="HCZ41" s="356"/>
      <c r="HDA41" s="356"/>
      <c r="HDB41" s="356"/>
      <c r="HDC41" s="356"/>
      <c r="HDD41" s="356"/>
      <c r="HDE41" s="356"/>
      <c r="HDF41" s="356"/>
      <c r="HDG41" s="356"/>
      <c r="HDH41" s="356"/>
      <c r="HDI41" s="356"/>
      <c r="HDJ41" s="356"/>
      <c r="HDK41" s="356"/>
      <c r="HDL41" s="356"/>
      <c r="HDM41" s="356"/>
      <c r="HDN41" s="356"/>
      <c r="HDO41" s="356"/>
      <c r="HDP41" s="356"/>
      <c r="HDQ41" s="356"/>
      <c r="HDR41" s="356"/>
      <c r="HDS41" s="356"/>
      <c r="HDT41" s="356"/>
      <c r="HDU41" s="356"/>
      <c r="HDV41" s="356"/>
      <c r="HDW41" s="356"/>
      <c r="HDX41" s="356"/>
      <c r="HDY41" s="356"/>
      <c r="HDZ41" s="356"/>
      <c r="HEA41" s="356"/>
      <c r="HEB41" s="356"/>
      <c r="HEC41" s="356"/>
      <c r="HED41" s="356"/>
      <c r="HEE41" s="356"/>
      <c r="HEF41" s="356"/>
      <c r="HEG41" s="356"/>
      <c r="HEH41" s="356"/>
      <c r="HEI41" s="356"/>
      <c r="HEJ41" s="356"/>
      <c r="HEK41" s="356"/>
      <c r="HEL41" s="356"/>
      <c r="HEM41" s="356"/>
      <c r="HEN41" s="356"/>
      <c r="HEO41" s="356"/>
      <c r="HEP41" s="356"/>
      <c r="HEQ41" s="356"/>
      <c r="HER41" s="356"/>
      <c r="HES41" s="356"/>
      <c r="HET41" s="356"/>
      <c r="HEU41" s="356"/>
      <c r="HEV41" s="356"/>
      <c r="HEW41" s="356"/>
      <c r="HEX41" s="356"/>
      <c r="HEY41" s="356"/>
      <c r="HEZ41" s="356"/>
      <c r="HFA41" s="356"/>
      <c r="HFB41" s="356"/>
      <c r="HFC41" s="356"/>
      <c r="HFD41" s="356"/>
      <c r="HFE41" s="356"/>
      <c r="HFF41" s="356"/>
      <c r="HFG41" s="356"/>
      <c r="HFH41" s="356"/>
      <c r="HFI41" s="356"/>
      <c r="HFJ41" s="356"/>
      <c r="HFK41" s="356"/>
      <c r="HFL41" s="356"/>
      <c r="HFM41" s="356"/>
      <c r="HFN41" s="356"/>
      <c r="HFO41" s="356"/>
      <c r="HFP41" s="356"/>
      <c r="HFQ41" s="356"/>
      <c r="HFR41" s="356"/>
      <c r="HFS41" s="356"/>
      <c r="HFT41" s="356"/>
      <c r="HFU41" s="356"/>
      <c r="HFV41" s="356"/>
      <c r="HFW41" s="356"/>
      <c r="HFX41" s="356"/>
      <c r="HFY41" s="356"/>
      <c r="HFZ41" s="356"/>
      <c r="HGA41" s="356"/>
      <c r="HGB41" s="356"/>
      <c r="HGC41" s="356"/>
      <c r="HGD41" s="356"/>
      <c r="HGE41" s="356"/>
      <c r="HGF41" s="356"/>
      <c r="HGG41" s="356"/>
      <c r="HGH41" s="356"/>
      <c r="HGI41" s="356"/>
      <c r="HGJ41" s="356"/>
      <c r="HGK41" s="356"/>
      <c r="HGL41" s="356"/>
      <c r="HGM41" s="356"/>
      <c r="HGN41" s="356"/>
      <c r="HGO41" s="356"/>
      <c r="HGP41" s="356"/>
      <c r="HGQ41" s="356"/>
      <c r="HGR41" s="356"/>
      <c r="HGS41" s="356"/>
      <c r="HGT41" s="356"/>
      <c r="HGU41" s="356"/>
      <c r="HGV41" s="356"/>
      <c r="HGW41" s="356"/>
      <c r="HGX41" s="356"/>
      <c r="HGY41" s="356"/>
      <c r="HGZ41" s="356"/>
      <c r="HHA41" s="356"/>
      <c r="HHB41" s="356"/>
      <c r="HHC41" s="356"/>
      <c r="HHD41" s="356"/>
      <c r="HHE41" s="356"/>
      <c r="HHF41" s="356"/>
      <c r="HHG41" s="356"/>
      <c r="HHH41" s="356"/>
      <c r="HHI41" s="356"/>
      <c r="HHJ41" s="356"/>
      <c r="HHK41" s="356"/>
      <c r="HHL41" s="356"/>
      <c r="HHM41" s="356"/>
      <c r="HHN41" s="356"/>
      <c r="HHO41" s="356"/>
      <c r="HHP41" s="356"/>
      <c r="HHQ41" s="356"/>
      <c r="HHR41" s="356"/>
      <c r="HHS41" s="356"/>
    </row>
    <row r="42" spans="1:5635" s="118" customFormat="1" ht="10" x14ac:dyDescent="0.2">
      <c r="A42" s="417"/>
      <c r="B42" s="349" t="s">
        <v>127</v>
      </c>
      <c r="C42" s="351">
        <v>5.8763244900323489E-2</v>
      </c>
      <c r="D42" s="351">
        <v>5.9004517944376403E-2</v>
      </c>
      <c r="E42" s="351">
        <v>5.9317406164463453E-2</v>
      </c>
      <c r="F42" s="351">
        <v>5.9738723264747599E-2</v>
      </c>
      <c r="G42" s="351">
        <v>5.7743211602065365E-2</v>
      </c>
      <c r="H42" s="351">
        <v>5.8519705194108783E-2</v>
      </c>
      <c r="I42" s="351">
        <v>5.7871169121778678E-2</v>
      </c>
      <c r="J42" s="351">
        <v>5.4300000000000001E-2</v>
      </c>
      <c r="K42" s="351">
        <v>5.1200000000000002E-2</v>
      </c>
      <c r="L42" s="351">
        <v>5.0999999999999997E-2</v>
      </c>
      <c r="M42" s="351">
        <v>4.9200000000000001E-2</v>
      </c>
      <c r="N42" s="351">
        <v>4.2099999999999999E-2</v>
      </c>
      <c r="O42" s="351">
        <v>4.2099999999999999E-2</v>
      </c>
      <c r="P42" s="351">
        <v>4.1099999999999998E-2</v>
      </c>
      <c r="Q42" s="351">
        <v>4.0281999999999998E-2</v>
      </c>
      <c r="R42" s="351">
        <v>3.6409999999999998E-2</v>
      </c>
      <c r="S42" s="351">
        <v>3.3276E-2</v>
      </c>
      <c r="T42" s="351">
        <v>3.3928E-2</v>
      </c>
      <c r="U42" s="351">
        <v>3.3930000000000002E-2</v>
      </c>
      <c r="V42" s="351">
        <v>3.3915000000000001E-2</v>
      </c>
      <c r="W42" s="351">
        <v>3.3703999999999998E-2</v>
      </c>
      <c r="X42" s="351">
        <v>3.4222000000000002E-2</v>
      </c>
      <c r="Y42" s="351">
        <v>3.4438000000000003E-2</v>
      </c>
      <c r="Z42" s="351">
        <v>3.3466000000000003E-2</v>
      </c>
      <c r="AA42" s="351"/>
      <c r="AB42" s="351"/>
      <c r="AC42" s="351"/>
      <c r="AD42" s="351"/>
      <c r="AE42" s="351"/>
      <c r="AF42" s="352"/>
      <c r="AG42" s="352"/>
      <c r="AH42" s="352"/>
      <c r="AI42" s="352"/>
      <c r="AJ42" s="352"/>
      <c r="AK42" s="352"/>
      <c r="AL42" s="352"/>
      <c r="AM42" s="352"/>
      <c r="AN42" s="352"/>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c r="DY42" s="346"/>
      <c r="DZ42" s="346"/>
      <c r="EA42" s="346"/>
      <c r="EB42" s="346"/>
      <c r="EC42" s="346"/>
      <c r="ED42" s="346"/>
      <c r="EE42" s="346"/>
      <c r="EF42" s="346"/>
      <c r="EG42" s="346"/>
      <c r="EH42" s="346"/>
      <c r="EI42" s="346"/>
      <c r="EJ42" s="346"/>
      <c r="EK42" s="346"/>
      <c r="EL42" s="346"/>
      <c r="EM42" s="346"/>
      <c r="EN42" s="346"/>
      <c r="EO42" s="346"/>
      <c r="EP42" s="346"/>
      <c r="EQ42" s="346"/>
      <c r="ER42" s="346"/>
      <c r="ES42" s="346"/>
      <c r="ET42" s="346"/>
      <c r="EU42" s="346"/>
      <c r="EV42" s="346"/>
      <c r="EW42" s="346"/>
      <c r="EX42" s="346"/>
      <c r="EY42" s="346"/>
      <c r="EZ42" s="346"/>
      <c r="FA42" s="346"/>
      <c r="FB42" s="346"/>
      <c r="FC42" s="346"/>
      <c r="FD42" s="346"/>
      <c r="FE42" s="346"/>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346"/>
      <c r="GE42" s="346"/>
      <c r="GF42" s="346"/>
      <c r="GG42" s="346"/>
      <c r="GH42" s="346"/>
      <c r="GI42" s="346"/>
      <c r="GJ42" s="346"/>
      <c r="GK42" s="346"/>
      <c r="GL42" s="346"/>
      <c r="GM42" s="346"/>
      <c r="GN42" s="346"/>
      <c r="GO42" s="346"/>
      <c r="GP42" s="346"/>
      <c r="GQ42" s="346"/>
      <c r="GR42" s="346"/>
      <c r="GS42" s="346"/>
      <c r="GT42" s="346"/>
      <c r="GU42" s="346"/>
      <c r="GV42" s="346"/>
      <c r="GW42" s="346"/>
      <c r="GX42" s="346"/>
      <c r="GY42" s="346"/>
      <c r="GZ42" s="346"/>
      <c r="HA42" s="346"/>
      <c r="HB42" s="346"/>
      <c r="HC42" s="346"/>
      <c r="HD42" s="346"/>
      <c r="HE42" s="346"/>
      <c r="HF42" s="346"/>
      <c r="HG42" s="346"/>
      <c r="HH42" s="346"/>
      <c r="HI42" s="346"/>
      <c r="HJ42" s="346"/>
      <c r="HK42" s="346"/>
      <c r="HL42" s="346"/>
      <c r="HM42" s="346"/>
      <c r="HN42" s="346"/>
      <c r="HO42" s="346"/>
      <c r="HP42" s="346"/>
      <c r="HQ42" s="346"/>
      <c r="HR42" s="346"/>
      <c r="HS42" s="346"/>
      <c r="HT42" s="346"/>
      <c r="HU42" s="346"/>
      <c r="HV42" s="346"/>
      <c r="HW42" s="346"/>
      <c r="HX42" s="346"/>
      <c r="HY42" s="346"/>
      <c r="HZ42" s="346"/>
      <c r="IA42" s="346"/>
      <c r="IB42" s="346"/>
      <c r="IC42" s="346"/>
      <c r="ID42" s="346"/>
      <c r="IE42" s="346"/>
      <c r="IF42" s="346"/>
      <c r="IG42" s="346"/>
      <c r="IH42" s="346"/>
      <c r="II42" s="346"/>
      <c r="IJ42" s="346"/>
      <c r="IK42" s="346"/>
      <c r="IL42" s="346"/>
      <c r="IM42" s="346"/>
      <c r="IN42" s="346"/>
      <c r="IO42" s="346"/>
      <c r="IP42" s="346"/>
      <c r="IQ42" s="346"/>
      <c r="IR42" s="346"/>
      <c r="IS42" s="346"/>
      <c r="IT42" s="346"/>
      <c r="IU42" s="346"/>
      <c r="IV42" s="346"/>
      <c r="IW42" s="346"/>
      <c r="IX42" s="346"/>
      <c r="IY42" s="346"/>
      <c r="IZ42" s="346"/>
      <c r="JA42" s="346"/>
      <c r="JB42" s="346"/>
      <c r="JC42" s="346"/>
      <c r="JD42" s="346"/>
      <c r="JE42" s="346"/>
      <c r="JF42" s="346"/>
      <c r="JG42" s="346"/>
      <c r="JH42" s="346"/>
      <c r="JI42" s="346"/>
      <c r="JJ42" s="346"/>
      <c r="JK42" s="346"/>
      <c r="JL42" s="346"/>
      <c r="JM42" s="346"/>
      <c r="JN42" s="346"/>
      <c r="JO42" s="346"/>
      <c r="JP42" s="346"/>
      <c r="JQ42" s="346"/>
      <c r="JR42" s="346"/>
      <c r="JS42" s="346"/>
      <c r="JT42" s="346"/>
      <c r="JU42" s="346"/>
      <c r="JV42" s="346"/>
      <c r="JW42" s="346"/>
      <c r="JX42" s="346"/>
      <c r="JY42" s="346"/>
      <c r="JZ42" s="346"/>
      <c r="KA42" s="346"/>
      <c r="KB42" s="346"/>
      <c r="KC42" s="346"/>
      <c r="KD42" s="346"/>
      <c r="KE42" s="346"/>
      <c r="KF42" s="346"/>
      <c r="KG42" s="346"/>
      <c r="KH42" s="346"/>
      <c r="KI42" s="346"/>
      <c r="KJ42" s="346"/>
      <c r="KK42" s="346"/>
      <c r="KL42" s="346"/>
      <c r="KM42" s="346"/>
      <c r="KN42" s="346"/>
      <c r="KO42" s="346"/>
      <c r="KP42" s="346"/>
      <c r="KQ42" s="346"/>
      <c r="KR42" s="346"/>
      <c r="KS42" s="346"/>
      <c r="KT42" s="346"/>
      <c r="KU42" s="346"/>
      <c r="KV42" s="346"/>
      <c r="KW42" s="346"/>
      <c r="KX42" s="346"/>
      <c r="KY42" s="346"/>
      <c r="KZ42" s="346"/>
      <c r="LA42" s="346"/>
      <c r="LB42" s="346"/>
      <c r="LC42" s="346"/>
      <c r="LD42" s="346"/>
      <c r="LE42" s="346"/>
      <c r="LF42" s="346"/>
      <c r="LG42" s="346"/>
      <c r="LH42" s="346"/>
      <c r="LI42" s="346"/>
      <c r="LJ42" s="346"/>
      <c r="LK42" s="346"/>
      <c r="LL42" s="346"/>
      <c r="LM42" s="346"/>
      <c r="LN42" s="346"/>
      <c r="LO42" s="346"/>
      <c r="LP42" s="346"/>
      <c r="LQ42" s="346"/>
      <c r="LR42" s="346"/>
      <c r="LS42" s="346"/>
      <c r="LT42" s="346"/>
      <c r="LU42" s="346"/>
      <c r="LV42" s="346"/>
      <c r="LW42" s="346"/>
      <c r="LX42" s="346"/>
      <c r="LY42" s="346"/>
      <c r="LZ42" s="346"/>
      <c r="MA42" s="346"/>
      <c r="MB42" s="346"/>
      <c r="MC42" s="346"/>
      <c r="MD42" s="346"/>
      <c r="ME42" s="346"/>
      <c r="MF42" s="346"/>
      <c r="MG42" s="346"/>
      <c r="MH42" s="346"/>
      <c r="MI42" s="346"/>
      <c r="MJ42" s="346"/>
      <c r="MK42" s="346"/>
      <c r="ML42" s="346"/>
      <c r="MM42" s="346"/>
      <c r="MN42" s="346"/>
      <c r="MO42" s="346"/>
      <c r="MP42" s="346"/>
      <c r="MQ42" s="346"/>
      <c r="MR42" s="346"/>
      <c r="MS42" s="346"/>
      <c r="MT42" s="346"/>
      <c r="MU42" s="346"/>
      <c r="MV42" s="346"/>
      <c r="MW42" s="346"/>
      <c r="MX42" s="346"/>
      <c r="MY42" s="346"/>
      <c r="MZ42" s="346"/>
      <c r="NA42" s="346"/>
      <c r="NB42" s="346"/>
      <c r="NC42" s="346"/>
      <c r="ND42" s="346"/>
      <c r="NE42" s="346"/>
      <c r="NF42" s="346"/>
      <c r="NG42" s="346"/>
      <c r="NH42" s="346"/>
      <c r="NI42" s="346"/>
      <c r="NJ42" s="346"/>
      <c r="NK42" s="346"/>
      <c r="NL42" s="346"/>
      <c r="NM42" s="346"/>
      <c r="NN42" s="346"/>
      <c r="NO42" s="346"/>
      <c r="NP42" s="346"/>
      <c r="NQ42" s="346"/>
      <c r="NR42" s="346"/>
      <c r="NS42" s="346"/>
      <c r="NT42" s="346"/>
      <c r="NU42" s="346"/>
      <c r="NV42" s="346"/>
      <c r="NW42" s="346"/>
      <c r="NX42" s="346"/>
      <c r="NY42" s="346"/>
      <c r="NZ42" s="346"/>
      <c r="OA42" s="346"/>
      <c r="OB42" s="346"/>
      <c r="OC42" s="346"/>
      <c r="OD42" s="346"/>
      <c r="OE42" s="346"/>
      <c r="OF42" s="346"/>
      <c r="OG42" s="346"/>
      <c r="OH42" s="346"/>
      <c r="OI42" s="346"/>
      <c r="OJ42" s="346"/>
      <c r="OK42" s="346"/>
      <c r="OL42" s="346"/>
      <c r="OM42" s="346"/>
      <c r="ON42" s="346"/>
      <c r="OO42" s="346"/>
      <c r="OP42" s="346"/>
      <c r="OQ42" s="346"/>
      <c r="OR42" s="346"/>
      <c r="OS42" s="346"/>
      <c r="OT42" s="346"/>
      <c r="OU42" s="346"/>
      <c r="OV42" s="346"/>
      <c r="OW42" s="346"/>
      <c r="OX42" s="346"/>
      <c r="OY42" s="346"/>
      <c r="OZ42" s="346"/>
      <c r="PA42" s="346"/>
      <c r="PB42" s="346"/>
      <c r="PC42" s="346"/>
      <c r="PD42" s="346"/>
      <c r="PE42" s="346"/>
      <c r="PF42" s="346"/>
      <c r="PG42" s="346"/>
      <c r="PH42" s="346"/>
      <c r="PI42" s="346"/>
      <c r="PJ42" s="346"/>
      <c r="PK42" s="346"/>
      <c r="PL42" s="346"/>
      <c r="PM42" s="346"/>
      <c r="PN42" s="346"/>
      <c r="PO42" s="346"/>
      <c r="PP42" s="346"/>
      <c r="PQ42" s="346"/>
      <c r="PR42" s="346"/>
      <c r="PS42" s="346"/>
      <c r="PT42" s="346"/>
      <c r="PU42" s="346"/>
      <c r="PV42" s="346"/>
      <c r="PW42" s="346"/>
      <c r="PX42" s="346"/>
      <c r="PY42" s="346"/>
      <c r="PZ42" s="346"/>
      <c r="QA42" s="346"/>
      <c r="QB42" s="346"/>
      <c r="QC42" s="346"/>
      <c r="QD42" s="346"/>
      <c r="QE42" s="346"/>
      <c r="QF42" s="346"/>
      <c r="QG42" s="346"/>
      <c r="QH42" s="346"/>
      <c r="QI42" s="346"/>
      <c r="QJ42" s="346"/>
      <c r="QK42" s="346"/>
      <c r="QL42" s="346"/>
      <c r="QM42" s="346"/>
      <c r="QN42" s="346"/>
      <c r="QO42" s="346"/>
      <c r="QP42" s="346"/>
      <c r="QQ42" s="346"/>
      <c r="QR42" s="346"/>
      <c r="QS42" s="346"/>
      <c r="QT42" s="346"/>
      <c r="QU42" s="346"/>
      <c r="QV42" s="346"/>
      <c r="QW42" s="346"/>
      <c r="QX42" s="346"/>
      <c r="QY42" s="346"/>
      <c r="QZ42" s="346"/>
      <c r="RA42" s="346"/>
      <c r="RB42" s="346"/>
      <c r="RC42" s="346"/>
      <c r="RD42" s="346"/>
      <c r="RE42" s="346"/>
      <c r="RF42" s="346"/>
      <c r="RG42" s="346"/>
      <c r="RH42" s="346"/>
      <c r="RI42" s="346"/>
      <c r="RJ42" s="346"/>
      <c r="RK42" s="346"/>
      <c r="RL42" s="346"/>
      <c r="RM42" s="346"/>
      <c r="RN42" s="346"/>
      <c r="RO42" s="346"/>
      <c r="RP42" s="346"/>
      <c r="RQ42" s="346"/>
      <c r="RR42" s="346"/>
      <c r="RS42" s="346"/>
      <c r="RT42" s="346"/>
      <c r="RU42" s="346"/>
      <c r="RV42" s="346"/>
      <c r="RW42" s="346"/>
      <c r="RX42" s="346"/>
      <c r="RY42" s="346"/>
      <c r="RZ42" s="346"/>
      <c r="SA42" s="346"/>
      <c r="SB42" s="346"/>
      <c r="SC42" s="346"/>
      <c r="SD42" s="346"/>
      <c r="SE42" s="346"/>
      <c r="SF42" s="346"/>
      <c r="SG42" s="346"/>
      <c r="SH42" s="346"/>
      <c r="SI42" s="346"/>
      <c r="SJ42" s="346"/>
      <c r="SK42" s="346"/>
      <c r="SL42" s="346"/>
      <c r="SM42" s="346"/>
      <c r="SN42" s="346"/>
      <c r="SO42" s="346"/>
      <c r="SP42" s="346"/>
      <c r="SQ42" s="346"/>
      <c r="SR42" s="346"/>
      <c r="SS42" s="346"/>
      <c r="ST42" s="346"/>
      <c r="SU42" s="346"/>
      <c r="SV42" s="346"/>
      <c r="SW42" s="346"/>
      <c r="SX42" s="346"/>
      <c r="SY42" s="346"/>
      <c r="SZ42" s="346"/>
      <c r="TA42" s="346"/>
      <c r="TB42" s="346"/>
      <c r="TC42" s="346"/>
      <c r="TD42" s="346"/>
      <c r="TE42" s="346"/>
      <c r="TF42" s="346"/>
      <c r="TG42" s="346"/>
      <c r="TH42" s="346"/>
      <c r="TI42" s="346"/>
      <c r="TJ42" s="346"/>
      <c r="TK42" s="346"/>
      <c r="TL42" s="346"/>
      <c r="TM42" s="346"/>
      <c r="TN42" s="346"/>
      <c r="TO42" s="346"/>
      <c r="TP42" s="346"/>
      <c r="TQ42" s="346"/>
      <c r="TR42" s="346"/>
      <c r="TS42" s="346"/>
      <c r="TT42" s="346"/>
      <c r="TU42" s="346"/>
      <c r="TV42" s="346"/>
      <c r="TW42" s="346"/>
      <c r="TX42" s="346"/>
      <c r="TY42" s="346"/>
      <c r="TZ42" s="346"/>
      <c r="UA42" s="346"/>
      <c r="UB42" s="346"/>
      <c r="UC42" s="346"/>
      <c r="UD42" s="346"/>
      <c r="UE42" s="346"/>
      <c r="UF42" s="346"/>
      <c r="UG42" s="346"/>
      <c r="UH42" s="346"/>
      <c r="UI42" s="346"/>
      <c r="UJ42" s="346"/>
      <c r="UK42" s="346"/>
      <c r="UL42" s="346"/>
      <c r="UM42" s="346"/>
      <c r="UN42" s="346"/>
      <c r="UO42" s="346"/>
      <c r="UP42" s="346"/>
      <c r="UQ42" s="346"/>
      <c r="UR42" s="346"/>
      <c r="US42" s="346"/>
      <c r="UT42" s="346"/>
      <c r="UU42" s="346"/>
      <c r="UV42" s="346"/>
      <c r="UW42" s="346"/>
      <c r="UX42" s="346"/>
      <c r="UY42" s="346"/>
      <c r="UZ42" s="346"/>
      <c r="VA42" s="346"/>
      <c r="VB42" s="346"/>
      <c r="VC42" s="346"/>
      <c r="VD42" s="346"/>
      <c r="VE42" s="346"/>
      <c r="VF42" s="346"/>
      <c r="VG42" s="346"/>
      <c r="VH42" s="346"/>
      <c r="VI42" s="346"/>
      <c r="VJ42" s="346"/>
      <c r="VK42" s="346"/>
      <c r="VL42" s="346"/>
      <c r="VM42" s="346"/>
      <c r="VN42" s="346"/>
      <c r="VO42" s="346"/>
      <c r="VP42" s="346"/>
      <c r="VQ42" s="346"/>
      <c r="VR42" s="346"/>
      <c r="VS42" s="346"/>
      <c r="VT42" s="346"/>
      <c r="VU42" s="346"/>
      <c r="VV42" s="346"/>
      <c r="VW42" s="346"/>
      <c r="VX42" s="346"/>
      <c r="VY42" s="346"/>
      <c r="VZ42" s="346"/>
      <c r="WA42" s="346"/>
      <c r="WB42" s="346"/>
      <c r="WC42" s="346"/>
      <c r="WD42" s="346"/>
      <c r="WE42" s="346"/>
      <c r="WF42" s="346"/>
      <c r="WG42" s="346"/>
      <c r="WH42" s="346"/>
      <c r="WI42" s="346"/>
      <c r="WJ42" s="346"/>
      <c r="WK42" s="346"/>
      <c r="WL42" s="346"/>
      <c r="WM42" s="346"/>
      <c r="WN42" s="346"/>
      <c r="WO42" s="346"/>
      <c r="WP42" s="346"/>
      <c r="WQ42" s="346"/>
      <c r="WR42" s="346"/>
      <c r="WS42" s="346"/>
      <c r="WT42" s="346"/>
      <c r="WU42" s="346"/>
      <c r="WV42" s="346"/>
      <c r="WW42" s="346"/>
      <c r="WX42" s="346"/>
      <c r="WY42" s="346"/>
      <c r="WZ42" s="346"/>
      <c r="XA42" s="346"/>
      <c r="XB42" s="346"/>
      <c r="XC42" s="346"/>
      <c r="XD42" s="346"/>
      <c r="XE42" s="346"/>
      <c r="XF42" s="346"/>
      <c r="XG42" s="346"/>
      <c r="XH42" s="346"/>
      <c r="XI42" s="346"/>
      <c r="XJ42" s="346"/>
      <c r="XK42" s="346"/>
      <c r="XL42" s="346"/>
      <c r="XM42" s="346"/>
      <c r="XN42" s="346"/>
      <c r="XO42" s="346"/>
      <c r="XP42" s="346"/>
      <c r="XQ42" s="346"/>
      <c r="XR42" s="346"/>
      <c r="XS42" s="346"/>
      <c r="XT42" s="346"/>
      <c r="XU42" s="346"/>
      <c r="XV42" s="346"/>
      <c r="XW42" s="346"/>
      <c r="XX42" s="346"/>
      <c r="XY42" s="346"/>
      <c r="XZ42" s="346"/>
      <c r="YA42" s="346"/>
      <c r="YB42" s="346"/>
      <c r="YC42" s="346"/>
      <c r="YD42" s="346"/>
      <c r="YE42" s="346"/>
      <c r="YF42" s="346"/>
      <c r="YG42" s="346"/>
      <c r="YH42" s="346"/>
      <c r="YI42" s="346"/>
      <c r="YJ42" s="346"/>
      <c r="YK42" s="346"/>
      <c r="YL42" s="346"/>
      <c r="YM42" s="346"/>
      <c r="YN42" s="346"/>
      <c r="YO42" s="346"/>
      <c r="YP42" s="346"/>
      <c r="YQ42" s="346"/>
      <c r="YR42" s="346"/>
      <c r="YS42" s="346"/>
      <c r="YT42" s="346"/>
      <c r="YU42" s="346"/>
      <c r="YV42" s="346"/>
      <c r="YW42" s="346"/>
      <c r="YX42" s="346"/>
      <c r="YY42" s="346"/>
      <c r="YZ42" s="346"/>
      <c r="ZA42" s="346"/>
      <c r="ZB42" s="346"/>
      <c r="ZC42" s="346"/>
      <c r="ZD42" s="346"/>
      <c r="ZE42" s="346"/>
      <c r="ZF42" s="346"/>
      <c r="ZG42" s="346"/>
      <c r="ZH42" s="346"/>
      <c r="ZI42" s="346"/>
      <c r="ZJ42" s="346"/>
      <c r="ZK42" s="346"/>
      <c r="ZL42" s="346"/>
      <c r="ZM42" s="346"/>
      <c r="ZN42" s="346"/>
      <c r="ZO42" s="346"/>
      <c r="ZP42" s="346"/>
      <c r="ZQ42" s="346"/>
      <c r="ZR42" s="346"/>
      <c r="ZS42" s="346"/>
      <c r="ZT42" s="346"/>
      <c r="ZU42" s="346"/>
      <c r="ZV42" s="346"/>
      <c r="ZW42" s="346"/>
      <c r="ZX42" s="346"/>
      <c r="ZY42" s="346"/>
      <c r="ZZ42" s="346"/>
      <c r="AAA42" s="346"/>
      <c r="AAB42" s="346"/>
      <c r="AAC42" s="346"/>
      <c r="AAD42" s="346"/>
      <c r="AAE42" s="346"/>
      <c r="AAF42" s="346"/>
      <c r="AAG42" s="346"/>
      <c r="AAH42" s="346"/>
      <c r="AAI42" s="346"/>
      <c r="AAJ42" s="346"/>
      <c r="AAK42" s="346"/>
      <c r="AAL42" s="346"/>
      <c r="AAM42" s="346"/>
      <c r="AAN42" s="346"/>
      <c r="AAO42" s="346"/>
      <c r="AAP42" s="346"/>
      <c r="AAQ42" s="346"/>
      <c r="AAR42" s="346"/>
      <c r="AAS42" s="346"/>
      <c r="AAT42" s="346"/>
      <c r="AAU42" s="346"/>
      <c r="AAV42" s="346"/>
      <c r="AAW42" s="346"/>
      <c r="AAX42" s="346"/>
      <c r="AAY42" s="346"/>
      <c r="AAZ42" s="346"/>
      <c r="ABA42" s="346"/>
      <c r="ABB42" s="346"/>
      <c r="ABC42" s="346"/>
      <c r="ABD42" s="346"/>
      <c r="ABE42" s="346"/>
      <c r="ABF42" s="346"/>
      <c r="ABG42" s="346"/>
      <c r="ABH42" s="346"/>
      <c r="ABI42" s="346"/>
      <c r="ABJ42" s="346"/>
      <c r="ABK42" s="346"/>
      <c r="ABL42" s="346"/>
      <c r="ABM42" s="346"/>
      <c r="ABN42" s="346"/>
      <c r="ABO42" s="346"/>
      <c r="ABP42" s="346"/>
      <c r="ABQ42" s="346"/>
      <c r="ABR42" s="346"/>
      <c r="ABS42" s="346"/>
      <c r="ABT42" s="346"/>
      <c r="ABU42" s="346"/>
      <c r="ABV42" s="346"/>
      <c r="ABW42" s="346"/>
      <c r="ABX42" s="346"/>
      <c r="ABY42" s="346"/>
      <c r="ABZ42" s="346"/>
      <c r="ACA42" s="346"/>
      <c r="ACB42" s="346"/>
      <c r="ACC42" s="346"/>
      <c r="ACD42" s="346"/>
      <c r="ACE42" s="346"/>
      <c r="ACF42" s="346"/>
      <c r="ACG42" s="346"/>
      <c r="ACH42" s="346"/>
      <c r="ACI42" s="346"/>
      <c r="ACJ42" s="346"/>
      <c r="ACK42" s="346"/>
      <c r="ACL42" s="346"/>
      <c r="ACM42" s="346"/>
      <c r="ACN42" s="346"/>
      <c r="ACO42" s="346"/>
      <c r="ACP42" s="346"/>
      <c r="ACQ42" s="346"/>
      <c r="ACR42" s="346"/>
      <c r="ACS42" s="346"/>
      <c r="ACT42" s="346"/>
      <c r="ACU42" s="346"/>
      <c r="ACV42" s="346"/>
      <c r="ACW42" s="346"/>
      <c r="ACX42" s="346"/>
      <c r="ACY42" s="346"/>
      <c r="ACZ42" s="346"/>
      <c r="ADA42" s="346"/>
      <c r="ADB42" s="346"/>
      <c r="ADC42" s="346"/>
      <c r="ADD42" s="346"/>
      <c r="ADE42" s="346"/>
      <c r="ADF42" s="346"/>
      <c r="ADG42" s="346"/>
      <c r="ADH42" s="346"/>
      <c r="ADI42" s="346"/>
      <c r="ADJ42" s="346"/>
      <c r="ADK42" s="346"/>
      <c r="ADL42" s="346"/>
      <c r="ADM42" s="346"/>
      <c r="ADN42" s="346"/>
      <c r="ADO42" s="346"/>
      <c r="ADP42" s="346"/>
      <c r="ADQ42" s="346"/>
      <c r="ADR42" s="346"/>
      <c r="ADS42" s="346"/>
      <c r="ADT42" s="346"/>
      <c r="ADU42" s="346"/>
      <c r="ADV42" s="346"/>
      <c r="ADW42" s="346"/>
      <c r="ADX42" s="346"/>
      <c r="ADY42" s="346"/>
      <c r="ADZ42" s="346"/>
      <c r="AEA42" s="346"/>
      <c r="AEB42" s="346"/>
      <c r="AEC42" s="346"/>
      <c r="AED42" s="346"/>
      <c r="AEE42" s="346"/>
      <c r="AEF42" s="346"/>
      <c r="AEG42" s="346"/>
      <c r="AEH42" s="346"/>
      <c r="AEI42" s="346"/>
      <c r="AEJ42" s="346"/>
      <c r="AEK42" s="346"/>
      <c r="AEL42" s="346"/>
      <c r="AEM42" s="346"/>
      <c r="AEN42" s="346"/>
      <c r="AEO42" s="346"/>
      <c r="AEP42" s="346"/>
      <c r="AEQ42" s="346"/>
      <c r="AER42" s="346"/>
      <c r="AES42" s="346"/>
      <c r="AET42" s="346"/>
      <c r="AEU42" s="346"/>
      <c r="AEV42" s="346"/>
      <c r="AEW42" s="346"/>
      <c r="AEX42" s="346"/>
      <c r="AEY42" s="346"/>
      <c r="AEZ42" s="346"/>
      <c r="AFA42" s="346"/>
      <c r="AFB42" s="346"/>
      <c r="AFC42" s="346"/>
      <c r="AFD42" s="346"/>
      <c r="AFE42" s="346"/>
      <c r="AFF42" s="346"/>
      <c r="AFG42" s="346"/>
      <c r="AFH42" s="346"/>
      <c r="AFI42" s="346"/>
      <c r="AFJ42" s="346"/>
      <c r="AFK42" s="346"/>
      <c r="AFL42" s="346"/>
      <c r="AFM42" s="346"/>
      <c r="AFN42" s="346"/>
      <c r="AFO42" s="346"/>
      <c r="AFP42" s="346"/>
      <c r="AFQ42" s="346"/>
      <c r="AFR42" s="346"/>
      <c r="AFS42" s="346"/>
      <c r="AFT42" s="346"/>
      <c r="AFU42" s="346"/>
      <c r="AFV42" s="346"/>
      <c r="AFW42" s="346"/>
      <c r="AFX42" s="346"/>
      <c r="AFY42" s="346"/>
      <c r="AFZ42" s="346"/>
      <c r="AGA42" s="346"/>
      <c r="AGB42" s="346"/>
      <c r="AGC42" s="346"/>
      <c r="AGD42" s="346"/>
      <c r="AGE42" s="346"/>
      <c r="AGF42" s="346"/>
      <c r="AGG42" s="346"/>
      <c r="AGH42" s="346"/>
      <c r="AGI42" s="346"/>
      <c r="AGJ42" s="346"/>
      <c r="AGK42" s="346"/>
      <c r="AGL42" s="346"/>
      <c r="AGM42" s="346"/>
      <c r="AGN42" s="346"/>
      <c r="AGO42" s="346"/>
      <c r="AGP42" s="346"/>
      <c r="AGQ42" s="346"/>
      <c r="AGR42" s="346"/>
      <c r="AGS42" s="346"/>
      <c r="AGT42" s="346"/>
      <c r="AGU42" s="346"/>
      <c r="AGV42" s="346"/>
      <c r="AGW42" s="346"/>
      <c r="AGX42" s="346"/>
      <c r="AGY42" s="346"/>
      <c r="AGZ42" s="346"/>
      <c r="AHA42" s="346"/>
      <c r="AHB42" s="346"/>
      <c r="AHC42" s="346"/>
      <c r="AHD42" s="346"/>
      <c r="AHE42" s="346"/>
      <c r="AHF42" s="346"/>
      <c r="AHG42" s="346"/>
      <c r="AHH42" s="346"/>
      <c r="AHI42" s="346"/>
      <c r="AHJ42" s="346"/>
      <c r="AHK42" s="346"/>
      <c r="AHL42" s="346"/>
      <c r="AHM42" s="346"/>
      <c r="AHN42" s="346"/>
      <c r="AHO42" s="346"/>
      <c r="AHP42" s="346"/>
      <c r="AHQ42" s="346"/>
      <c r="AHR42" s="346"/>
      <c r="AHS42" s="346"/>
      <c r="AHT42" s="346"/>
      <c r="AHU42" s="346"/>
      <c r="AHV42" s="346"/>
      <c r="AHW42" s="346"/>
      <c r="AHX42" s="346"/>
      <c r="AHY42" s="346"/>
      <c r="AHZ42" s="346"/>
      <c r="AIA42" s="346"/>
      <c r="AIB42" s="346"/>
      <c r="AIC42" s="346"/>
      <c r="AID42" s="346"/>
      <c r="AIE42" s="346"/>
      <c r="AIF42" s="346"/>
      <c r="AIG42" s="346"/>
      <c r="AIH42" s="346"/>
      <c r="AII42" s="346"/>
      <c r="AIJ42" s="346"/>
      <c r="AIK42" s="346"/>
      <c r="AIL42" s="346"/>
      <c r="AIM42" s="346"/>
      <c r="AIN42" s="346"/>
      <c r="AIO42" s="346"/>
      <c r="AIP42" s="346"/>
      <c r="AIQ42" s="346"/>
      <c r="AIR42" s="346"/>
      <c r="AIS42" s="346"/>
      <c r="AIT42" s="346"/>
      <c r="AIU42" s="346"/>
      <c r="AIV42" s="346"/>
      <c r="AIW42" s="346"/>
      <c r="AIX42" s="346"/>
      <c r="AIY42" s="346"/>
      <c r="AIZ42" s="346"/>
      <c r="AJA42" s="346"/>
      <c r="AJB42" s="346"/>
      <c r="AJC42" s="346"/>
      <c r="AJD42" s="346"/>
      <c r="AJE42" s="346"/>
      <c r="AJF42" s="346"/>
      <c r="AJG42" s="346"/>
      <c r="AJH42" s="346"/>
      <c r="AJI42" s="346"/>
      <c r="AJJ42" s="346"/>
      <c r="AJK42" s="346"/>
      <c r="AJL42" s="346"/>
      <c r="AJM42" s="346"/>
      <c r="AJN42" s="346"/>
      <c r="AJO42" s="346"/>
      <c r="AJP42" s="346"/>
      <c r="AJQ42" s="346"/>
      <c r="AJR42" s="346"/>
      <c r="AJS42" s="346"/>
      <c r="AJT42" s="346"/>
      <c r="AJU42" s="346"/>
      <c r="AJV42" s="346"/>
      <c r="AJW42" s="346"/>
      <c r="AJX42" s="346"/>
      <c r="AJY42" s="346"/>
      <c r="AJZ42" s="346"/>
      <c r="AKA42" s="346"/>
      <c r="AKB42" s="346"/>
      <c r="AKC42" s="346"/>
      <c r="AKD42" s="346"/>
      <c r="AKE42" s="346"/>
      <c r="AKF42" s="346"/>
      <c r="AKG42" s="346"/>
      <c r="AKH42" s="346"/>
      <c r="AKI42" s="346"/>
      <c r="AKJ42" s="346"/>
      <c r="AKK42" s="346"/>
      <c r="AKL42" s="346"/>
      <c r="AKM42" s="346"/>
      <c r="AKN42" s="346"/>
      <c r="AKO42" s="346"/>
      <c r="AKP42" s="346"/>
      <c r="AKQ42" s="346"/>
      <c r="AKR42" s="346"/>
      <c r="AKS42" s="346"/>
      <c r="AKT42" s="346"/>
      <c r="AKU42" s="346"/>
      <c r="AKV42" s="346"/>
      <c r="AKW42" s="346"/>
      <c r="AKX42" s="346"/>
      <c r="AKY42" s="346"/>
      <c r="AKZ42" s="346"/>
      <c r="ALA42" s="346"/>
      <c r="ALB42" s="346"/>
      <c r="ALC42" s="346"/>
      <c r="ALD42" s="346"/>
      <c r="ALE42" s="346"/>
      <c r="ALF42" s="346"/>
      <c r="ALG42" s="346"/>
      <c r="ALH42" s="346"/>
      <c r="ALI42" s="346"/>
      <c r="ALJ42" s="346"/>
      <c r="ALK42" s="346"/>
      <c r="ALL42" s="346"/>
      <c r="ALM42" s="346"/>
      <c r="ALN42" s="346"/>
      <c r="ALO42" s="346"/>
      <c r="ALP42" s="346"/>
      <c r="ALQ42" s="346"/>
      <c r="ALR42" s="346"/>
      <c r="ALS42" s="346"/>
      <c r="ALT42" s="346"/>
      <c r="ALU42" s="346"/>
      <c r="ALV42" s="346"/>
      <c r="ALW42" s="346"/>
      <c r="ALX42" s="346"/>
      <c r="ALY42" s="346"/>
      <c r="ALZ42" s="346"/>
      <c r="AMA42" s="346"/>
      <c r="AMB42" s="346"/>
      <c r="AMC42" s="346"/>
      <c r="AMD42" s="346"/>
      <c r="AME42" s="346"/>
      <c r="AMF42" s="346"/>
      <c r="AMG42" s="346"/>
      <c r="AMH42" s="346"/>
      <c r="AMI42" s="346"/>
      <c r="AMJ42" s="346"/>
      <c r="AMK42" s="346"/>
      <c r="AML42" s="346"/>
      <c r="AMM42" s="346"/>
      <c r="AMN42" s="346"/>
      <c r="AMO42" s="346"/>
      <c r="AMP42" s="346"/>
      <c r="AMQ42" s="346"/>
      <c r="AMR42" s="346"/>
      <c r="AMS42" s="346"/>
      <c r="AMT42" s="346"/>
      <c r="AMU42" s="346"/>
      <c r="AMV42" s="346"/>
      <c r="AMW42" s="346"/>
      <c r="AMX42" s="346"/>
      <c r="AMY42" s="346"/>
      <c r="AMZ42" s="346"/>
      <c r="ANA42" s="346"/>
      <c r="ANB42" s="346"/>
      <c r="ANC42" s="346"/>
      <c r="AND42" s="346"/>
      <c r="ANE42" s="346"/>
      <c r="ANF42" s="346"/>
      <c r="ANG42" s="346"/>
      <c r="ANH42" s="346"/>
      <c r="ANI42" s="346"/>
      <c r="ANJ42" s="346"/>
      <c r="ANK42" s="346"/>
      <c r="ANL42" s="346"/>
      <c r="ANM42" s="346"/>
      <c r="ANN42" s="346"/>
      <c r="ANO42" s="346"/>
      <c r="ANP42" s="346"/>
      <c r="ANQ42" s="346"/>
      <c r="ANR42" s="346"/>
      <c r="ANS42" s="346"/>
      <c r="ANT42" s="346"/>
      <c r="ANU42" s="346"/>
      <c r="ANV42" s="346"/>
      <c r="ANW42" s="346"/>
      <c r="ANX42" s="346"/>
      <c r="ANY42" s="346"/>
      <c r="ANZ42" s="346"/>
      <c r="AOA42" s="346"/>
      <c r="AOB42" s="346"/>
      <c r="AOC42" s="346"/>
      <c r="AOD42" s="346"/>
      <c r="AOE42" s="346"/>
      <c r="AOF42" s="346"/>
      <c r="AOG42" s="346"/>
      <c r="AOH42" s="346"/>
      <c r="AOI42" s="346"/>
      <c r="AOJ42" s="346"/>
      <c r="AOK42" s="346"/>
      <c r="AOL42" s="346"/>
      <c r="AOM42" s="346"/>
      <c r="AON42" s="346"/>
      <c r="AOO42" s="346"/>
      <c r="AOP42" s="346"/>
      <c r="AOQ42" s="346"/>
      <c r="AOR42" s="346"/>
      <c r="AOS42" s="346"/>
      <c r="AOT42" s="346"/>
      <c r="AOU42" s="346"/>
      <c r="AOV42" s="346"/>
      <c r="AOW42" s="346"/>
      <c r="AOX42" s="346"/>
      <c r="AOY42" s="346"/>
      <c r="AOZ42" s="346"/>
      <c r="APA42" s="346"/>
      <c r="APB42" s="346"/>
      <c r="APC42" s="346"/>
      <c r="APD42" s="346"/>
      <c r="APE42" s="346"/>
      <c r="APF42" s="346"/>
      <c r="APG42" s="346"/>
      <c r="APH42" s="346"/>
      <c r="API42" s="346"/>
      <c r="APJ42" s="346"/>
      <c r="APK42" s="346"/>
      <c r="APL42" s="346"/>
      <c r="APM42" s="346"/>
      <c r="APN42" s="346"/>
      <c r="APO42" s="346"/>
      <c r="APP42" s="346"/>
      <c r="APQ42" s="346"/>
      <c r="APR42" s="346"/>
      <c r="APS42" s="346"/>
      <c r="APT42" s="346"/>
      <c r="APU42" s="346"/>
      <c r="APV42" s="346"/>
      <c r="APW42" s="346"/>
      <c r="APX42" s="346"/>
      <c r="APY42" s="346"/>
      <c r="APZ42" s="346"/>
      <c r="AQA42" s="346"/>
      <c r="AQB42" s="346"/>
      <c r="AQC42" s="346"/>
      <c r="AQD42" s="346"/>
      <c r="AQE42" s="346"/>
      <c r="AQF42" s="346"/>
      <c r="AQG42" s="346"/>
      <c r="AQH42" s="346"/>
      <c r="AQI42" s="346"/>
      <c r="AQJ42" s="346"/>
      <c r="AQK42" s="346"/>
      <c r="AQL42" s="346"/>
      <c r="AQM42" s="346"/>
      <c r="AQN42" s="346"/>
      <c r="AQO42" s="346"/>
      <c r="AQP42" s="346"/>
      <c r="AQQ42" s="346"/>
      <c r="AQR42" s="346"/>
      <c r="AQS42" s="346"/>
      <c r="AQT42" s="346"/>
      <c r="AQU42" s="346"/>
      <c r="AQV42" s="346"/>
      <c r="AQW42" s="346"/>
      <c r="AQX42" s="346"/>
      <c r="AQY42" s="346"/>
      <c r="AQZ42" s="346"/>
      <c r="ARA42" s="346"/>
      <c r="ARB42" s="346"/>
      <c r="ARC42" s="346"/>
      <c r="ARD42" s="346"/>
      <c r="ARE42" s="346"/>
      <c r="ARF42" s="346"/>
      <c r="ARG42" s="346"/>
      <c r="ARH42" s="346"/>
      <c r="ARI42" s="346"/>
      <c r="ARJ42" s="346"/>
      <c r="ARK42" s="346"/>
      <c r="ARL42" s="346"/>
      <c r="ARM42" s="346"/>
      <c r="ARN42" s="346"/>
      <c r="ARO42" s="346"/>
      <c r="ARP42" s="346"/>
      <c r="ARQ42" s="346"/>
      <c r="ARR42" s="346"/>
      <c r="ARS42" s="346"/>
      <c r="ART42" s="346"/>
      <c r="ARU42" s="346"/>
      <c r="ARV42" s="346"/>
      <c r="ARW42" s="346"/>
      <c r="ARX42" s="346"/>
      <c r="ARY42" s="346"/>
      <c r="ARZ42" s="346"/>
      <c r="ASA42" s="346"/>
      <c r="ASB42" s="346"/>
      <c r="ASC42" s="346"/>
      <c r="ASD42" s="346"/>
      <c r="ASE42" s="346"/>
      <c r="ASF42" s="346"/>
      <c r="ASG42" s="346"/>
      <c r="ASH42" s="346"/>
      <c r="ASI42" s="346"/>
      <c r="ASJ42" s="346"/>
      <c r="ASK42" s="346"/>
      <c r="ASL42" s="346"/>
      <c r="ASM42" s="346"/>
      <c r="ASN42" s="346"/>
      <c r="ASO42" s="346"/>
      <c r="ASP42" s="346"/>
      <c r="ASQ42" s="346"/>
      <c r="ASR42" s="346"/>
      <c r="ASS42" s="346"/>
      <c r="AST42" s="346"/>
      <c r="ASU42" s="346"/>
      <c r="ASV42" s="346"/>
      <c r="ASW42" s="346"/>
      <c r="ASX42" s="346"/>
      <c r="ASY42" s="346"/>
      <c r="ASZ42" s="346"/>
      <c r="ATA42" s="346"/>
      <c r="ATB42" s="346"/>
      <c r="ATC42" s="346"/>
      <c r="ATD42" s="346"/>
      <c r="ATE42" s="346"/>
      <c r="ATF42" s="346"/>
      <c r="ATG42" s="346"/>
      <c r="ATH42" s="346"/>
      <c r="ATI42" s="346"/>
      <c r="ATJ42" s="346"/>
      <c r="ATK42" s="346"/>
      <c r="ATL42" s="346"/>
      <c r="ATM42" s="346"/>
      <c r="ATN42" s="346"/>
      <c r="ATO42" s="346"/>
      <c r="ATP42" s="346"/>
      <c r="ATQ42" s="346"/>
      <c r="ATR42" s="346"/>
      <c r="ATS42" s="346"/>
      <c r="ATT42" s="346"/>
      <c r="ATU42" s="346"/>
      <c r="ATV42" s="346"/>
      <c r="ATW42" s="346"/>
      <c r="ATX42" s="346"/>
      <c r="ATY42" s="346"/>
      <c r="ATZ42" s="346"/>
      <c r="AUA42" s="346"/>
      <c r="AUB42" s="346"/>
      <c r="AUC42" s="346"/>
      <c r="AUD42" s="346"/>
      <c r="AUE42" s="346"/>
      <c r="AUF42" s="346"/>
      <c r="AUG42" s="346"/>
      <c r="AUH42" s="346"/>
      <c r="AUI42" s="346"/>
      <c r="AUJ42" s="346"/>
      <c r="AUK42" s="346"/>
      <c r="AUL42" s="346"/>
      <c r="AUM42" s="346"/>
      <c r="AUN42" s="346"/>
      <c r="AUO42" s="346"/>
      <c r="AUP42" s="346"/>
      <c r="AUQ42" s="346"/>
      <c r="AUR42" s="346"/>
      <c r="AUS42" s="346"/>
      <c r="AUT42" s="346"/>
      <c r="AUU42" s="346"/>
      <c r="AUV42" s="346"/>
      <c r="AUW42" s="346"/>
      <c r="AUX42" s="346"/>
      <c r="AUY42" s="346"/>
      <c r="AUZ42" s="346"/>
      <c r="AVA42" s="346"/>
      <c r="AVB42" s="346"/>
      <c r="AVC42" s="346"/>
      <c r="AVD42" s="346"/>
      <c r="AVE42" s="346"/>
      <c r="AVF42" s="346"/>
      <c r="AVG42" s="346"/>
      <c r="AVH42" s="346"/>
      <c r="AVI42" s="346"/>
      <c r="AVJ42" s="346"/>
      <c r="AVK42" s="346"/>
      <c r="AVL42" s="346"/>
      <c r="AVM42" s="346"/>
      <c r="AVN42" s="346"/>
      <c r="AVO42" s="346"/>
      <c r="AVP42" s="346"/>
      <c r="AVQ42" s="346"/>
      <c r="AVR42" s="346"/>
      <c r="AVS42" s="346"/>
      <c r="AVT42" s="346"/>
      <c r="AVU42" s="346"/>
      <c r="AVV42" s="346"/>
      <c r="AVW42" s="346"/>
      <c r="AVX42" s="346"/>
      <c r="AVY42" s="346"/>
      <c r="AVZ42" s="346"/>
      <c r="AWA42" s="346"/>
      <c r="AWB42" s="346"/>
      <c r="AWC42" s="346"/>
      <c r="AWD42" s="346"/>
      <c r="AWE42" s="346"/>
      <c r="AWF42" s="346"/>
      <c r="AWG42" s="346"/>
      <c r="AWH42" s="346"/>
      <c r="AWI42" s="346"/>
      <c r="AWJ42" s="346"/>
      <c r="AWK42" s="346"/>
      <c r="AWL42" s="346"/>
      <c r="AWM42" s="346"/>
      <c r="AWN42" s="346"/>
      <c r="AWO42" s="346"/>
      <c r="AWP42" s="346"/>
      <c r="AWQ42" s="346"/>
      <c r="AWR42" s="346"/>
      <c r="AWS42" s="346"/>
      <c r="AWT42" s="346"/>
      <c r="AWU42" s="346"/>
      <c r="AWV42" s="346"/>
      <c r="AWW42" s="346"/>
      <c r="AWX42" s="346"/>
      <c r="AWY42" s="346"/>
      <c r="AWZ42" s="346"/>
      <c r="AXA42" s="346"/>
      <c r="AXB42" s="346"/>
      <c r="AXC42" s="346"/>
      <c r="AXD42" s="346"/>
      <c r="AXE42" s="346"/>
      <c r="AXF42" s="346"/>
      <c r="AXG42" s="346"/>
      <c r="AXH42" s="346"/>
      <c r="AXI42" s="346"/>
      <c r="AXJ42" s="346"/>
      <c r="AXK42" s="346"/>
      <c r="AXL42" s="346"/>
      <c r="AXM42" s="346"/>
      <c r="AXN42" s="346"/>
      <c r="AXO42" s="346"/>
      <c r="AXP42" s="346"/>
      <c r="AXQ42" s="346"/>
      <c r="AXR42" s="346"/>
      <c r="AXS42" s="346"/>
      <c r="AXT42" s="346"/>
      <c r="AXU42" s="346"/>
      <c r="AXV42" s="346"/>
      <c r="AXW42" s="346"/>
      <c r="AXX42" s="346"/>
      <c r="AXY42" s="346"/>
      <c r="AXZ42" s="346"/>
      <c r="AYA42" s="346"/>
      <c r="AYB42" s="346"/>
      <c r="AYC42" s="346"/>
      <c r="AYD42" s="346"/>
      <c r="AYE42" s="346"/>
      <c r="AYF42" s="346"/>
      <c r="AYG42" s="346"/>
      <c r="AYH42" s="346"/>
      <c r="AYI42" s="346"/>
      <c r="AYJ42" s="346"/>
      <c r="AYK42" s="346"/>
      <c r="AYL42" s="346"/>
      <c r="AYM42" s="346"/>
      <c r="AYN42" s="346"/>
      <c r="AYO42" s="346"/>
      <c r="AYP42" s="346"/>
      <c r="AYQ42" s="346"/>
      <c r="AYR42" s="346"/>
      <c r="AYS42" s="346"/>
      <c r="AYT42" s="346"/>
      <c r="AYU42" s="346"/>
      <c r="AYV42" s="346"/>
      <c r="AYW42" s="346"/>
      <c r="AYX42" s="346"/>
      <c r="AYY42" s="346"/>
      <c r="AYZ42" s="346"/>
      <c r="AZA42" s="346"/>
      <c r="AZB42" s="346"/>
      <c r="AZC42" s="346"/>
      <c r="AZD42" s="346"/>
      <c r="AZE42" s="346"/>
      <c r="AZF42" s="346"/>
      <c r="AZG42" s="346"/>
      <c r="AZH42" s="346"/>
      <c r="AZI42" s="346"/>
      <c r="AZJ42" s="346"/>
      <c r="AZK42" s="346"/>
      <c r="AZL42" s="346"/>
      <c r="AZM42" s="346"/>
      <c r="AZN42" s="346"/>
      <c r="AZO42" s="346"/>
      <c r="AZP42" s="346"/>
      <c r="AZQ42" s="346"/>
      <c r="AZR42" s="346"/>
      <c r="AZS42" s="346"/>
      <c r="AZT42" s="346"/>
      <c r="AZU42" s="346"/>
      <c r="AZV42" s="346"/>
      <c r="AZW42" s="346"/>
      <c r="AZX42" s="346"/>
      <c r="AZY42" s="346"/>
      <c r="AZZ42" s="346"/>
      <c r="BAA42" s="346"/>
      <c r="BAB42" s="346"/>
      <c r="BAC42" s="346"/>
      <c r="BAD42" s="346"/>
      <c r="BAE42" s="346"/>
      <c r="BAF42" s="346"/>
      <c r="BAG42" s="346"/>
      <c r="BAH42" s="346"/>
      <c r="BAI42" s="346"/>
      <c r="BAJ42" s="346"/>
      <c r="BAK42" s="346"/>
      <c r="BAL42" s="346"/>
      <c r="BAM42" s="346"/>
      <c r="BAN42" s="346"/>
      <c r="BAO42" s="346"/>
      <c r="BAP42" s="346"/>
      <c r="BAQ42" s="346"/>
      <c r="BAR42" s="346"/>
      <c r="BAS42" s="346"/>
      <c r="BAT42" s="346"/>
      <c r="BAU42" s="346"/>
      <c r="BAV42" s="346"/>
      <c r="BAW42" s="346"/>
      <c r="BAX42" s="346"/>
      <c r="BAY42" s="346"/>
      <c r="BAZ42" s="346"/>
      <c r="BBA42" s="346"/>
      <c r="BBB42" s="346"/>
      <c r="BBC42" s="346"/>
      <c r="BBD42" s="346"/>
      <c r="BBE42" s="346"/>
      <c r="BBF42" s="346"/>
      <c r="BBG42" s="346"/>
      <c r="BBH42" s="346"/>
      <c r="BBI42" s="346"/>
      <c r="BBJ42" s="346"/>
      <c r="BBK42" s="346"/>
      <c r="BBL42" s="346"/>
      <c r="BBM42" s="346"/>
      <c r="BBN42" s="346"/>
      <c r="BBO42" s="346"/>
      <c r="BBP42" s="346"/>
      <c r="BBQ42" s="346"/>
      <c r="BBR42" s="346"/>
      <c r="BBS42" s="346"/>
      <c r="BBT42" s="346"/>
      <c r="BBU42" s="346"/>
      <c r="BBV42" s="346"/>
      <c r="BBW42" s="346"/>
      <c r="BBX42" s="346"/>
      <c r="BBY42" s="346"/>
      <c r="BBZ42" s="346"/>
      <c r="BCA42" s="346"/>
      <c r="BCB42" s="346"/>
      <c r="BCC42" s="346"/>
      <c r="BCD42" s="346"/>
      <c r="BCE42" s="346"/>
      <c r="BCF42" s="346"/>
      <c r="BCG42" s="346"/>
      <c r="BCH42" s="346"/>
      <c r="BCI42" s="346"/>
      <c r="BCJ42" s="346"/>
      <c r="BCK42" s="346"/>
      <c r="BCL42" s="346"/>
      <c r="BCM42" s="346"/>
      <c r="BCN42" s="346"/>
      <c r="BCO42" s="346"/>
      <c r="BCP42" s="346"/>
      <c r="BCQ42" s="346"/>
      <c r="BCR42" s="346"/>
      <c r="BCS42" s="346"/>
      <c r="BCT42" s="346"/>
      <c r="BCU42" s="346"/>
      <c r="BCV42" s="346"/>
      <c r="BCW42" s="346"/>
      <c r="BCX42" s="346"/>
      <c r="BCY42" s="346"/>
      <c r="BCZ42" s="346"/>
      <c r="BDA42" s="346"/>
      <c r="BDB42" s="346"/>
      <c r="BDC42" s="346"/>
      <c r="BDD42" s="346"/>
      <c r="BDE42" s="346"/>
      <c r="BDF42" s="346"/>
      <c r="BDG42" s="346"/>
      <c r="BDH42" s="346"/>
      <c r="BDI42" s="346"/>
      <c r="BDJ42" s="346"/>
      <c r="BDK42" s="346"/>
      <c r="BDL42" s="346"/>
      <c r="BDM42" s="346"/>
      <c r="BDN42" s="346"/>
      <c r="BDO42" s="346"/>
      <c r="BDP42" s="346"/>
      <c r="BDQ42" s="346"/>
      <c r="BDR42" s="346"/>
      <c r="BDS42" s="346"/>
      <c r="BDT42" s="346"/>
      <c r="BDU42" s="346"/>
      <c r="BDV42" s="346"/>
      <c r="BDW42" s="346"/>
      <c r="BDX42" s="346"/>
      <c r="BDY42" s="346"/>
      <c r="BDZ42" s="346"/>
      <c r="BEA42" s="346"/>
      <c r="BEB42" s="346"/>
      <c r="BEC42" s="346"/>
      <c r="BED42" s="346"/>
      <c r="BEE42" s="346"/>
      <c r="BEF42" s="346"/>
      <c r="BEG42" s="346"/>
      <c r="BEH42" s="346"/>
      <c r="BEI42" s="346"/>
      <c r="BEJ42" s="346"/>
      <c r="BEK42" s="346"/>
      <c r="BEL42" s="346"/>
      <c r="BEM42" s="346"/>
      <c r="BEN42" s="346"/>
      <c r="BEO42" s="346"/>
      <c r="BEP42" s="346"/>
      <c r="BEQ42" s="346"/>
      <c r="BER42" s="346"/>
      <c r="BES42" s="346"/>
      <c r="BET42" s="346"/>
      <c r="BEU42" s="346"/>
      <c r="BEV42" s="346"/>
      <c r="BEW42" s="346"/>
      <c r="BEX42" s="346"/>
      <c r="BEY42" s="346"/>
      <c r="BEZ42" s="346"/>
      <c r="BFA42" s="346"/>
      <c r="BFB42" s="346"/>
      <c r="BFC42" s="346"/>
      <c r="BFD42" s="346"/>
      <c r="BFE42" s="346"/>
      <c r="BFF42" s="346"/>
      <c r="BFG42" s="346"/>
      <c r="BFH42" s="346"/>
      <c r="BFI42" s="346"/>
      <c r="BFJ42" s="346"/>
      <c r="BFK42" s="346"/>
      <c r="BFL42" s="346"/>
      <c r="BFM42" s="346"/>
      <c r="BFN42" s="346"/>
      <c r="BFO42" s="346"/>
      <c r="BFP42" s="346"/>
      <c r="BFQ42" s="346"/>
      <c r="BFR42" s="346"/>
      <c r="BFS42" s="346"/>
      <c r="BFT42" s="346"/>
      <c r="BFU42" s="346"/>
      <c r="BFV42" s="346"/>
      <c r="BFW42" s="346"/>
      <c r="BFX42" s="346"/>
      <c r="BFY42" s="346"/>
      <c r="BFZ42" s="346"/>
      <c r="BGA42" s="346"/>
      <c r="BGB42" s="346"/>
      <c r="BGC42" s="346"/>
      <c r="BGD42" s="346"/>
      <c r="BGE42" s="346"/>
      <c r="BGF42" s="346"/>
      <c r="BGG42" s="346"/>
      <c r="BGH42" s="346"/>
      <c r="BGI42" s="346"/>
      <c r="BGJ42" s="346"/>
      <c r="BGK42" s="346"/>
      <c r="BGL42" s="346"/>
      <c r="BGM42" s="346"/>
      <c r="BGN42" s="346"/>
      <c r="BGO42" s="346"/>
      <c r="BGP42" s="346"/>
      <c r="BGQ42" s="346"/>
      <c r="BGR42" s="346"/>
      <c r="BGS42" s="346"/>
      <c r="BGT42" s="346"/>
      <c r="BGU42" s="346"/>
      <c r="BGV42" s="346"/>
      <c r="BGW42" s="346"/>
      <c r="BGX42" s="346"/>
      <c r="BGY42" s="346"/>
      <c r="BGZ42" s="346"/>
      <c r="BHA42" s="346"/>
      <c r="BHB42" s="346"/>
      <c r="BHC42" s="346"/>
      <c r="BHD42" s="346"/>
      <c r="BHE42" s="346"/>
      <c r="BHF42" s="346"/>
      <c r="BHG42" s="346"/>
      <c r="BHH42" s="346"/>
      <c r="BHI42" s="346"/>
      <c r="BHJ42" s="346"/>
      <c r="BHK42" s="346"/>
      <c r="BHL42" s="346"/>
      <c r="BHM42" s="346"/>
      <c r="BHN42" s="346"/>
      <c r="BHO42" s="346"/>
      <c r="BHP42" s="346"/>
      <c r="BHQ42" s="346"/>
      <c r="BHR42" s="346"/>
      <c r="BHS42" s="346"/>
      <c r="BHT42" s="346"/>
      <c r="BHU42" s="346"/>
      <c r="BHV42" s="346"/>
      <c r="BHW42" s="346"/>
      <c r="BHX42" s="346"/>
      <c r="BHY42" s="346"/>
      <c r="BHZ42" s="346"/>
      <c r="BIA42" s="346"/>
      <c r="BIB42" s="346"/>
      <c r="BIC42" s="346"/>
      <c r="BID42" s="346"/>
      <c r="BIE42" s="346"/>
      <c r="BIF42" s="346"/>
      <c r="BIG42" s="346"/>
      <c r="BIH42" s="346"/>
      <c r="BII42" s="346"/>
      <c r="BIJ42" s="346"/>
      <c r="BIK42" s="346"/>
      <c r="BIL42" s="346"/>
      <c r="BIM42" s="346"/>
      <c r="BIN42" s="346"/>
      <c r="BIO42" s="346"/>
      <c r="BIP42" s="346"/>
      <c r="BIQ42" s="346"/>
      <c r="BIR42" s="346"/>
      <c r="BIS42" s="346"/>
      <c r="BIT42" s="346"/>
      <c r="BIU42" s="346"/>
      <c r="BIV42" s="346"/>
      <c r="BIW42" s="346"/>
      <c r="BIX42" s="346"/>
      <c r="BIY42" s="346"/>
      <c r="BIZ42" s="346"/>
      <c r="BJA42" s="346"/>
      <c r="BJB42" s="346"/>
      <c r="BJC42" s="346"/>
      <c r="BJD42" s="346"/>
      <c r="BJE42" s="346"/>
      <c r="BJF42" s="346"/>
      <c r="BJG42" s="346"/>
      <c r="BJH42" s="346"/>
      <c r="BJI42" s="346"/>
      <c r="BJJ42" s="346"/>
      <c r="BJK42" s="346"/>
      <c r="BJL42" s="346"/>
      <c r="BJM42" s="346"/>
      <c r="BJN42" s="346"/>
      <c r="BJO42" s="346"/>
      <c r="BJP42" s="346"/>
      <c r="BJQ42" s="346"/>
      <c r="BJR42" s="346"/>
      <c r="BJS42" s="346"/>
      <c r="BJT42" s="346"/>
      <c r="BJU42" s="346"/>
      <c r="BJV42" s="346"/>
      <c r="BJW42" s="346"/>
      <c r="BJX42" s="346"/>
      <c r="BJY42" s="346"/>
      <c r="BJZ42" s="346"/>
      <c r="BKA42" s="346"/>
      <c r="BKB42" s="346"/>
      <c r="BKC42" s="346"/>
      <c r="BKD42" s="346"/>
      <c r="BKE42" s="346"/>
      <c r="BKF42" s="346"/>
      <c r="BKG42" s="346"/>
      <c r="BKH42" s="346"/>
      <c r="BKI42" s="346"/>
      <c r="BKJ42" s="346"/>
      <c r="BKK42" s="346"/>
      <c r="BKL42" s="346"/>
      <c r="BKM42" s="346"/>
      <c r="BKN42" s="346"/>
      <c r="BKO42" s="346"/>
      <c r="BKP42" s="346"/>
      <c r="BKQ42" s="346"/>
      <c r="BKR42" s="346"/>
      <c r="BKS42" s="346"/>
      <c r="BKT42" s="346"/>
      <c r="BKU42" s="346"/>
      <c r="BKV42" s="346"/>
      <c r="BKW42" s="346"/>
      <c r="BKX42" s="346"/>
      <c r="BKY42" s="346"/>
      <c r="BKZ42" s="346"/>
      <c r="BLA42" s="346"/>
      <c r="BLB42" s="346"/>
      <c r="BLC42" s="346"/>
      <c r="BLD42" s="346"/>
      <c r="BLE42" s="346"/>
      <c r="BLF42" s="346"/>
      <c r="BLG42" s="346"/>
      <c r="BLH42" s="346"/>
      <c r="BLI42" s="346"/>
      <c r="BLJ42" s="346"/>
      <c r="BLK42" s="346"/>
      <c r="BLL42" s="346"/>
      <c r="BLM42" s="346"/>
      <c r="BLN42" s="346"/>
      <c r="BLO42" s="346"/>
      <c r="BLP42" s="346"/>
      <c r="BLQ42" s="346"/>
      <c r="BLR42" s="346"/>
      <c r="BLS42" s="346"/>
      <c r="BLT42" s="346"/>
      <c r="BLU42" s="346"/>
      <c r="BLV42" s="346"/>
      <c r="BLW42" s="346"/>
      <c r="BLX42" s="346"/>
      <c r="BLY42" s="346"/>
      <c r="BLZ42" s="346"/>
      <c r="BMA42" s="346"/>
      <c r="BMB42" s="346"/>
      <c r="BMC42" s="346"/>
      <c r="BMD42" s="346"/>
      <c r="BME42" s="346"/>
      <c r="BMF42" s="346"/>
      <c r="BMG42" s="346"/>
      <c r="BMH42" s="346"/>
      <c r="BMI42" s="346"/>
      <c r="BMJ42" s="346"/>
      <c r="BMK42" s="346"/>
      <c r="BML42" s="346"/>
      <c r="BMM42" s="346"/>
      <c r="BMN42" s="346"/>
      <c r="BMO42" s="346"/>
      <c r="BMP42" s="346"/>
      <c r="BMQ42" s="346"/>
      <c r="BMR42" s="346"/>
      <c r="BMS42" s="346"/>
      <c r="BMT42" s="346"/>
      <c r="BMU42" s="346"/>
      <c r="BMV42" s="346"/>
      <c r="BMW42" s="346"/>
      <c r="BMX42" s="346"/>
      <c r="BMY42" s="346"/>
      <c r="BMZ42" s="346"/>
      <c r="BNA42" s="346"/>
      <c r="BNB42" s="346"/>
      <c r="BNC42" s="346"/>
      <c r="BND42" s="346"/>
      <c r="BNE42" s="346"/>
      <c r="BNF42" s="346"/>
      <c r="BNG42" s="346"/>
      <c r="BNH42" s="346"/>
      <c r="BNI42" s="346"/>
      <c r="BNJ42" s="346"/>
      <c r="BNK42" s="346"/>
      <c r="BNL42" s="346"/>
      <c r="BNM42" s="346"/>
      <c r="BNN42" s="346"/>
      <c r="BNO42" s="346"/>
      <c r="BNP42" s="346"/>
      <c r="BNQ42" s="346"/>
      <c r="BNR42" s="346"/>
      <c r="BNS42" s="346"/>
      <c r="BNT42" s="346"/>
      <c r="BNU42" s="346"/>
      <c r="BNV42" s="346"/>
      <c r="BNW42" s="346"/>
      <c r="BNX42" s="346"/>
      <c r="BNY42" s="346"/>
      <c r="BNZ42" s="346"/>
      <c r="BOA42" s="346"/>
      <c r="BOB42" s="346"/>
      <c r="BOC42" s="346"/>
      <c r="BOD42" s="346"/>
      <c r="BOE42" s="346"/>
      <c r="BOF42" s="346"/>
      <c r="BOG42" s="346"/>
      <c r="BOH42" s="346"/>
      <c r="BOI42" s="346"/>
      <c r="BOJ42" s="346"/>
      <c r="BOK42" s="346"/>
      <c r="BOL42" s="346"/>
      <c r="BOM42" s="346"/>
      <c r="BON42" s="346"/>
      <c r="BOO42" s="346"/>
      <c r="BOP42" s="346"/>
      <c r="BOQ42" s="346"/>
      <c r="BOR42" s="346"/>
      <c r="BOS42" s="346"/>
      <c r="BOT42" s="346"/>
      <c r="BOU42" s="346"/>
      <c r="BOV42" s="346"/>
      <c r="BOW42" s="346"/>
      <c r="BOX42" s="346"/>
      <c r="BOY42" s="346"/>
      <c r="BOZ42" s="346"/>
      <c r="BPA42" s="346"/>
      <c r="BPB42" s="346"/>
      <c r="BPC42" s="346"/>
      <c r="BPD42" s="346"/>
      <c r="BPE42" s="346"/>
      <c r="BPF42" s="346"/>
      <c r="BPG42" s="346"/>
      <c r="BPH42" s="346"/>
      <c r="BPI42" s="346"/>
      <c r="BPJ42" s="346"/>
      <c r="BPK42" s="346"/>
      <c r="BPL42" s="346"/>
      <c r="BPM42" s="346"/>
      <c r="BPN42" s="346"/>
      <c r="BPO42" s="346"/>
      <c r="BPP42" s="346"/>
      <c r="BPQ42" s="346"/>
      <c r="BPR42" s="346"/>
      <c r="BPS42" s="346"/>
      <c r="BPT42" s="346"/>
      <c r="BPU42" s="346"/>
      <c r="BPV42" s="346"/>
      <c r="BPW42" s="346"/>
      <c r="BPX42" s="346"/>
      <c r="BPY42" s="346"/>
      <c r="BPZ42" s="346"/>
      <c r="BQA42" s="346"/>
      <c r="BQB42" s="346"/>
      <c r="BQC42" s="346"/>
      <c r="BQD42" s="346"/>
      <c r="BQE42" s="346"/>
      <c r="BQF42" s="346"/>
      <c r="BQG42" s="346"/>
      <c r="BQH42" s="346"/>
      <c r="BQI42" s="346"/>
      <c r="BQJ42" s="346"/>
      <c r="BQK42" s="346"/>
      <c r="BQL42" s="346"/>
      <c r="BQM42" s="346"/>
      <c r="BQN42" s="346"/>
      <c r="BQO42" s="346"/>
      <c r="BQP42" s="346"/>
      <c r="BQQ42" s="346"/>
      <c r="BQR42" s="346"/>
      <c r="BQS42" s="346"/>
      <c r="BQT42" s="346"/>
      <c r="BQU42" s="346"/>
      <c r="BQV42" s="346"/>
      <c r="BQW42" s="346"/>
      <c r="BQX42" s="346"/>
      <c r="BQY42" s="346"/>
      <c r="BQZ42" s="346"/>
      <c r="BRA42" s="346"/>
      <c r="BRB42" s="346"/>
      <c r="BRC42" s="346"/>
      <c r="BRD42" s="346"/>
      <c r="BRE42" s="346"/>
      <c r="BRF42" s="346"/>
      <c r="BRG42" s="346"/>
      <c r="BRH42" s="346"/>
      <c r="BRI42" s="346"/>
      <c r="BRJ42" s="346"/>
      <c r="BRK42" s="346"/>
      <c r="BRL42" s="346"/>
      <c r="BRM42" s="346"/>
      <c r="BRN42" s="346"/>
      <c r="BRO42" s="346"/>
      <c r="BRP42" s="346"/>
      <c r="BRQ42" s="346"/>
      <c r="BRR42" s="346"/>
      <c r="BRS42" s="346"/>
      <c r="BRT42" s="346"/>
      <c r="BRU42" s="346"/>
      <c r="BRV42" s="346"/>
      <c r="BRW42" s="346"/>
      <c r="BRX42" s="346"/>
      <c r="BRY42" s="346"/>
      <c r="BRZ42" s="346"/>
      <c r="BSA42" s="346"/>
      <c r="BSB42" s="346"/>
      <c r="BSC42" s="346"/>
      <c r="BSD42" s="346"/>
      <c r="BSE42" s="346"/>
      <c r="BSF42" s="346"/>
      <c r="BSG42" s="346"/>
      <c r="BSH42" s="346"/>
      <c r="BSI42" s="346"/>
      <c r="BSJ42" s="346"/>
      <c r="BSK42" s="346"/>
      <c r="BSL42" s="346"/>
      <c r="BSM42" s="346"/>
      <c r="BSN42" s="346"/>
      <c r="BSO42" s="346"/>
      <c r="BSP42" s="346"/>
      <c r="BSQ42" s="346"/>
      <c r="BSR42" s="346"/>
      <c r="BSS42" s="346"/>
      <c r="BST42" s="346"/>
      <c r="BSU42" s="346"/>
      <c r="BSV42" s="346"/>
      <c r="BSW42" s="346"/>
      <c r="BSX42" s="346"/>
      <c r="BSY42" s="346"/>
      <c r="BSZ42" s="346"/>
      <c r="BTA42" s="346"/>
      <c r="BTB42" s="346"/>
      <c r="BTC42" s="346"/>
      <c r="BTD42" s="346"/>
      <c r="BTE42" s="346"/>
      <c r="BTF42" s="346"/>
      <c r="BTG42" s="346"/>
      <c r="BTH42" s="346"/>
      <c r="BTI42" s="346"/>
      <c r="BTJ42" s="346"/>
      <c r="BTK42" s="346"/>
      <c r="BTL42" s="346"/>
      <c r="BTM42" s="346"/>
      <c r="BTN42" s="346"/>
      <c r="BTO42" s="346"/>
      <c r="BTP42" s="346"/>
      <c r="BTQ42" s="346"/>
      <c r="BTR42" s="346"/>
      <c r="BTS42" s="346"/>
      <c r="BTT42" s="346"/>
      <c r="BTU42" s="346"/>
      <c r="BTV42" s="346"/>
      <c r="BTW42" s="346"/>
      <c r="BTX42" s="346"/>
      <c r="BTY42" s="346"/>
      <c r="BTZ42" s="346"/>
      <c r="BUA42" s="346"/>
      <c r="BUB42" s="346"/>
      <c r="BUC42" s="346"/>
      <c r="BUD42" s="346"/>
      <c r="BUE42" s="346"/>
      <c r="BUF42" s="346"/>
      <c r="BUG42" s="346"/>
      <c r="BUH42" s="346"/>
      <c r="BUI42" s="346"/>
      <c r="BUJ42" s="346"/>
      <c r="BUK42" s="346"/>
      <c r="BUL42" s="346"/>
      <c r="BUM42" s="346"/>
      <c r="BUN42" s="346"/>
      <c r="BUO42" s="346"/>
      <c r="BUP42" s="346"/>
      <c r="BUQ42" s="346"/>
      <c r="BUR42" s="346"/>
      <c r="BUS42" s="346"/>
      <c r="BUT42" s="346"/>
      <c r="BUU42" s="346"/>
      <c r="BUV42" s="346"/>
      <c r="BUW42" s="346"/>
      <c r="BUX42" s="346"/>
      <c r="BUY42" s="346"/>
      <c r="BUZ42" s="346"/>
      <c r="BVA42" s="346"/>
      <c r="BVB42" s="346"/>
      <c r="BVC42" s="346"/>
      <c r="BVD42" s="346"/>
      <c r="BVE42" s="346"/>
      <c r="BVF42" s="346"/>
      <c r="BVG42" s="346"/>
      <c r="BVH42" s="346"/>
      <c r="BVI42" s="346"/>
      <c r="BVJ42" s="346"/>
      <c r="BVK42" s="346"/>
      <c r="BVL42" s="346"/>
      <c r="BVM42" s="346"/>
      <c r="BVN42" s="346"/>
      <c r="BVO42" s="346"/>
      <c r="BVP42" s="346"/>
      <c r="BVQ42" s="346"/>
      <c r="BVR42" s="346"/>
      <c r="BVS42" s="346"/>
      <c r="BVT42" s="346"/>
      <c r="BVU42" s="346"/>
      <c r="BVV42" s="346"/>
      <c r="BVW42" s="346"/>
      <c r="BVX42" s="346"/>
      <c r="BVY42" s="346"/>
      <c r="BVZ42" s="346"/>
      <c r="BWA42" s="346"/>
      <c r="BWB42" s="346"/>
      <c r="BWC42" s="346"/>
      <c r="BWD42" s="346"/>
      <c r="BWE42" s="346"/>
      <c r="BWF42" s="346"/>
      <c r="BWG42" s="346"/>
      <c r="BWH42" s="346"/>
      <c r="BWI42" s="346"/>
      <c r="BWJ42" s="346"/>
      <c r="BWK42" s="346"/>
      <c r="BWL42" s="346"/>
      <c r="BWM42" s="346"/>
      <c r="BWN42" s="346"/>
      <c r="BWO42" s="346"/>
      <c r="BWP42" s="346"/>
      <c r="BWQ42" s="346"/>
      <c r="BWR42" s="346"/>
      <c r="BWS42" s="346"/>
      <c r="BWT42" s="346"/>
      <c r="BWU42" s="346"/>
      <c r="BWV42" s="346"/>
      <c r="BWW42" s="346"/>
      <c r="BWX42" s="346"/>
      <c r="BWY42" s="346"/>
      <c r="BWZ42" s="346"/>
      <c r="BXA42" s="346"/>
      <c r="BXB42" s="346"/>
      <c r="BXC42" s="346"/>
      <c r="BXD42" s="346"/>
      <c r="BXE42" s="346"/>
      <c r="BXF42" s="346"/>
      <c r="BXG42" s="346"/>
      <c r="BXH42" s="346"/>
      <c r="BXI42" s="346"/>
      <c r="BXJ42" s="346"/>
      <c r="BXK42" s="346"/>
      <c r="BXL42" s="346"/>
      <c r="BXM42" s="346"/>
      <c r="BXN42" s="346"/>
      <c r="BXO42" s="346"/>
      <c r="BXP42" s="346"/>
      <c r="BXQ42" s="346"/>
      <c r="BXR42" s="346"/>
      <c r="BXS42" s="346"/>
      <c r="BXT42" s="346"/>
      <c r="BXU42" s="346"/>
      <c r="BXV42" s="346"/>
      <c r="BXW42" s="346"/>
      <c r="BXX42" s="346"/>
      <c r="BXY42" s="346"/>
      <c r="BXZ42" s="346"/>
      <c r="BYA42" s="346"/>
      <c r="BYB42" s="346"/>
      <c r="BYC42" s="346"/>
      <c r="BYD42" s="346"/>
      <c r="BYE42" s="346"/>
      <c r="BYF42" s="346"/>
      <c r="BYG42" s="346"/>
      <c r="BYH42" s="346"/>
      <c r="BYI42" s="346"/>
      <c r="BYJ42" s="346"/>
      <c r="BYK42" s="346"/>
      <c r="BYL42" s="346"/>
      <c r="BYM42" s="346"/>
      <c r="BYN42" s="346"/>
      <c r="BYO42" s="346"/>
      <c r="BYP42" s="346"/>
      <c r="BYQ42" s="346"/>
      <c r="BYR42" s="346"/>
      <c r="BYS42" s="346"/>
      <c r="BYT42" s="346"/>
      <c r="BYU42" s="346"/>
      <c r="BYV42" s="346"/>
      <c r="BYW42" s="346"/>
      <c r="BYX42" s="346"/>
      <c r="BYY42" s="346"/>
      <c r="BYZ42" s="346"/>
      <c r="BZA42" s="346"/>
      <c r="BZB42" s="346"/>
      <c r="BZC42" s="346"/>
      <c r="BZD42" s="346"/>
      <c r="BZE42" s="346"/>
      <c r="BZF42" s="346"/>
      <c r="BZG42" s="346"/>
      <c r="BZH42" s="346"/>
      <c r="BZI42" s="346"/>
      <c r="BZJ42" s="346"/>
      <c r="BZK42" s="346"/>
      <c r="BZL42" s="346"/>
      <c r="BZM42" s="346"/>
      <c r="BZN42" s="346"/>
      <c r="BZO42" s="346"/>
      <c r="BZP42" s="346"/>
      <c r="BZQ42" s="346"/>
      <c r="BZR42" s="346"/>
      <c r="BZS42" s="346"/>
      <c r="BZT42" s="346"/>
      <c r="BZU42" s="346"/>
      <c r="BZV42" s="346"/>
      <c r="BZW42" s="346"/>
      <c r="BZX42" s="346"/>
      <c r="BZY42" s="346"/>
      <c r="BZZ42" s="346"/>
      <c r="CAA42" s="346"/>
      <c r="CAB42" s="346"/>
      <c r="CAC42" s="346"/>
      <c r="CAD42" s="346"/>
      <c r="CAE42" s="346"/>
      <c r="CAF42" s="346"/>
      <c r="CAG42" s="346"/>
      <c r="CAH42" s="346"/>
      <c r="CAI42" s="346"/>
      <c r="CAJ42" s="346"/>
      <c r="CAK42" s="346"/>
      <c r="CAL42" s="346"/>
      <c r="CAM42" s="346"/>
      <c r="CAN42" s="346"/>
      <c r="CAO42" s="346"/>
      <c r="CAP42" s="346"/>
      <c r="CAQ42" s="346"/>
      <c r="CAR42" s="346"/>
      <c r="CAS42" s="346"/>
      <c r="CAT42" s="346"/>
      <c r="CAU42" s="346"/>
      <c r="CAV42" s="346"/>
      <c r="CAW42" s="346"/>
      <c r="CAX42" s="346"/>
      <c r="CAY42" s="346"/>
      <c r="CAZ42" s="346"/>
      <c r="CBA42" s="346"/>
      <c r="CBB42" s="346"/>
      <c r="CBC42" s="346"/>
      <c r="CBD42" s="346"/>
      <c r="CBE42" s="346"/>
      <c r="CBF42" s="346"/>
      <c r="CBG42" s="346"/>
      <c r="CBH42" s="346"/>
      <c r="CBI42" s="346"/>
      <c r="CBJ42" s="346"/>
      <c r="CBK42" s="346"/>
      <c r="CBL42" s="346"/>
      <c r="CBM42" s="346"/>
      <c r="CBN42" s="346"/>
      <c r="CBO42" s="346"/>
      <c r="CBP42" s="346"/>
      <c r="CBQ42" s="346"/>
      <c r="CBR42" s="346"/>
      <c r="CBS42" s="346"/>
      <c r="CBT42" s="346"/>
      <c r="CBU42" s="346"/>
      <c r="CBV42" s="346"/>
      <c r="CBW42" s="346"/>
      <c r="CBX42" s="346"/>
      <c r="CBY42" s="346"/>
      <c r="CBZ42" s="346"/>
      <c r="CCA42" s="346"/>
      <c r="CCB42" s="346"/>
      <c r="CCC42" s="346"/>
      <c r="CCD42" s="346"/>
      <c r="CCE42" s="346"/>
      <c r="CCF42" s="346"/>
      <c r="CCG42" s="346"/>
      <c r="CCH42" s="346"/>
      <c r="CCI42" s="346"/>
      <c r="CCJ42" s="346"/>
      <c r="CCK42" s="346"/>
      <c r="CCL42" s="346"/>
      <c r="CCM42" s="346"/>
      <c r="CCN42" s="346"/>
      <c r="CCO42" s="346"/>
      <c r="CCP42" s="346"/>
      <c r="CCQ42" s="346"/>
      <c r="CCR42" s="346"/>
      <c r="CCS42" s="346"/>
      <c r="CCT42" s="346"/>
      <c r="CCU42" s="346"/>
      <c r="CCV42" s="346"/>
      <c r="CCW42" s="346"/>
      <c r="CCX42" s="346"/>
      <c r="CCY42" s="346"/>
      <c r="CCZ42" s="346"/>
      <c r="CDA42" s="346"/>
      <c r="CDB42" s="346"/>
      <c r="CDC42" s="346"/>
      <c r="CDD42" s="346"/>
      <c r="CDE42" s="346"/>
      <c r="CDF42" s="346"/>
      <c r="CDG42" s="346"/>
      <c r="CDH42" s="346"/>
      <c r="CDI42" s="346"/>
      <c r="CDJ42" s="346"/>
      <c r="CDK42" s="346"/>
      <c r="CDL42" s="346"/>
      <c r="CDM42" s="346"/>
      <c r="CDN42" s="346"/>
      <c r="CDO42" s="346"/>
      <c r="CDP42" s="346"/>
      <c r="CDQ42" s="346"/>
      <c r="CDR42" s="346"/>
      <c r="CDS42" s="346"/>
      <c r="CDT42" s="346"/>
      <c r="CDU42" s="346"/>
      <c r="CDV42" s="346"/>
      <c r="CDW42" s="346"/>
      <c r="CDX42" s="346"/>
      <c r="CDY42" s="346"/>
      <c r="CDZ42" s="346"/>
      <c r="CEA42" s="346"/>
      <c r="CEB42" s="346"/>
      <c r="CEC42" s="346"/>
      <c r="CED42" s="346"/>
      <c r="CEE42" s="346"/>
      <c r="CEF42" s="346"/>
      <c r="CEG42" s="346"/>
      <c r="CEH42" s="346"/>
      <c r="CEI42" s="346"/>
      <c r="CEJ42" s="346"/>
      <c r="CEK42" s="346"/>
      <c r="CEL42" s="346"/>
      <c r="CEM42" s="346"/>
      <c r="CEN42" s="346"/>
      <c r="CEO42" s="346"/>
      <c r="CEP42" s="346"/>
      <c r="CEQ42" s="346"/>
      <c r="CER42" s="346"/>
      <c r="CES42" s="346"/>
      <c r="CET42" s="346"/>
      <c r="CEU42" s="346"/>
      <c r="CEV42" s="346"/>
      <c r="CEW42" s="346"/>
      <c r="CEX42" s="346"/>
      <c r="CEY42" s="346"/>
      <c r="CEZ42" s="346"/>
      <c r="CFA42" s="346"/>
      <c r="CFB42" s="346"/>
      <c r="CFC42" s="346"/>
      <c r="CFD42" s="346"/>
      <c r="CFE42" s="346"/>
      <c r="CFF42" s="346"/>
      <c r="CFG42" s="346"/>
      <c r="CFH42" s="346"/>
      <c r="CFI42" s="346"/>
      <c r="CFJ42" s="346"/>
      <c r="CFK42" s="346"/>
      <c r="CFL42" s="346"/>
      <c r="CFM42" s="346"/>
      <c r="CFN42" s="346"/>
      <c r="CFO42" s="346"/>
      <c r="CFP42" s="346"/>
      <c r="CFQ42" s="346"/>
      <c r="CFR42" s="346"/>
      <c r="CFS42" s="346"/>
      <c r="CFT42" s="346"/>
      <c r="CFU42" s="346"/>
      <c r="CFV42" s="346"/>
      <c r="CFW42" s="346"/>
      <c r="CFX42" s="346"/>
      <c r="CFY42" s="346"/>
      <c r="CFZ42" s="346"/>
      <c r="CGA42" s="346"/>
      <c r="CGB42" s="346"/>
      <c r="CGC42" s="346"/>
      <c r="CGD42" s="346"/>
      <c r="CGE42" s="346"/>
      <c r="CGF42" s="346"/>
      <c r="CGG42" s="346"/>
      <c r="CGH42" s="346"/>
      <c r="CGI42" s="346"/>
      <c r="CGJ42" s="346"/>
      <c r="CGK42" s="346"/>
      <c r="CGL42" s="346"/>
      <c r="CGM42" s="346"/>
      <c r="CGN42" s="346"/>
      <c r="CGO42" s="346"/>
      <c r="CGP42" s="346"/>
      <c r="CGQ42" s="346"/>
      <c r="CGR42" s="346"/>
      <c r="CGS42" s="346"/>
      <c r="CGT42" s="346"/>
      <c r="CGU42" s="346"/>
      <c r="CGV42" s="346"/>
      <c r="CGW42" s="346"/>
      <c r="CGX42" s="346"/>
      <c r="CGY42" s="346"/>
      <c r="CGZ42" s="346"/>
      <c r="CHA42" s="346"/>
      <c r="CHB42" s="346"/>
      <c r="CHC42" s="346"/>
      <c r="CHD42" s="346"/>
      <c r="CHE42" s="346"/>
      <c r="CHF42" s="346"/>
      <c r="CHG42" s="346"/>
      <c r="CHH42" s="346"/>
      <c r="CHI42" s="346"/>
      <c r="CHJ42" s="346"/>
      <c r="CHK42" s="346"/>
      <c r="CHL42" s="346"/>
      <c r="CHM42" s="346"/>
      <c r="CHN42" s="346"/>
      <c r="CHO42" s="346"/>
      <c r="CHP42" s="346"/>
      <c r="CHQ42" s="346"/>
      <c r="CHR42" s="346"/>
      <c r="CHS42" s="346"/>
      <c r="CHT42" s="346"/>
      <c r="CHU42" s="346"/>
      <c r="CHV42" s="346"/>
      <c r="CHW42" s="346"/>
      <c r="CHX42" s="346"/>
      <c r="CHY42" s="346"/>
      <c r="CHZ42" s="346"/>
      <c r="CIA42" s="346"/>
      <c r="CIB42" s="346"/>
      <c r="CIC42" s="346"/>
      <c r="CID42" s="346"/>
      <c r="CIE42" s="346"/>
      <c r="CIF42" s="346"/>
      <c r="CIG42" s="346"/>
      <c r="CIH42" s="346"/>
      <c r="CII42" s="346"/>
      <c r="CIJ42" s="346"/>
      <c r="CIK42" s="346"/>
      <c r="CIL42" s="346"/>
      <c r="CIM42" s="346"/>
      <c r="CIN42" s="346"/>
      <c r="CIO42" s="346"/>
      <c r="CIP42" s="346"/>
      <c r="CIQ42" s="346"/>
      <c r="CIR42" s="346"/>
      <c r="CIS42" s="346"/>
      <c r="CIT42" s="346"/>
      <c r="CIU42" s="346"/>
      <c r="CIV42" s="346"/>
      <c r="CIW42" s="346"/>
      <c r="CIX42" s="346"/>
      <c r="CIY42" s="346"/>
      <c r="CIZ42" s="346"/>
      <c r="CJA42" s="346"/>
      <c r="CJB42" s="346"/>
      <c r="CJC42" s="346"/>
      <c r="CJD42" s="346"/>
      <c r="CJE42" s="346"/>
      <c r="CJF42" s="346"/>
      <c r="CJG42" s="346"/>
      <c r="CJH42" s="346"/>
      <c r="CJI42" s="346"/>
      <c r="CJJ42" s="346"/>
      <c r="CJK42" s="346"/>
      <c r="CJL42" s="346"/>
      <c r="CJM42" s="346"/>
      <c r="CJN42" s="346"/>
      <c r="CJO42" s="346"/>
      <c r="CJP42" s="346"/>
      <c r="CJQ42" s="346"/>
      <c r="CJR42" s="346"/>
      <c r="CJS42" s="346"/>
      <c r="CJT42" s="346"/>
      <c r="CJU42" s="346"/>
      <c r="CJV42" s="346"/>
      <c r="CJW42" s="346"/>
      <c r="CJX42" s="346"/>
      <c r="CJY42" s="346"/>
      <c r="CJZ42" s="346"/>
      <c r="CKA42" s="346"/>
      <c r="CKB42" s="346"/>
      <c r="CKC42" s="346"/>
      <c r="CKD42" s="346"/>
      <c r="CKE42" s="346"/>
      <c r="CKF42" s="346"/>
      <c r="CKG42" s="346"/>
      <c r="CKH42" s="346"/>
      <c r="CKI42" s="346"/>
      <c r="CKJ42" s="346"/>
      <c r="CKK42" s="346"/>
      <c r="CKL42" s="346"/>
      <c r="CKM42" s="346"/>
      <c r="CKN42" s="346"/>
      <c r="CKO42" s="346"/>
      <c r="CKP42" s="346"/>
      <c r="CKQ42" s="346"/>
      <c r="CKR42" s="346"/>
      <c r="CKS42" s="346"/>
      <c r="CKT42" s="346"/>
      <c r="CKU42" s="346"/>
      <c r="CKV42" s="346"/>
      <c r="CKW42" s="346"/>
      <c r="CKX42" s="346"/>
      <c r="CKY42" s="346"/>
      <c r="CKZ42" s="346"/>
      <c r="CLA42" s="346"/>
      <c r="CLB42" s="346"/>
      <c r="CLC42" s="346"/>
      <c r="CLD42" s="346"/>
      <c r="CLE42" s="346"/>
      <c r="CLF42" s="346"/>
      <c r="CLG42" s="346"/>
      <c r="CLH42" s="346"/>
      <c r="CLI42" s="346"/>
      <c r="CLJ42" s="346"/>
      <c r="CLK42" s="346"/>
      <c r="CLL42" s="346"/>
      <c r="CLM42" s="346"/>
      <c r="CLN42" s="346"/>
      <c r="CLO42" s="346"/>
      <c r="CLP42" s="346"/>
      <c r="CLQ42" s="346"/>
      <c r="CLR42" s="346"/>
      <c r="CLS42" s="346"/>
      <c r="CLT42" s="346"/>
      <c r="CLU42" s="346"/>
      <c r="CLV42" s="346"/>
      <c r="CLW42" s="346"/>
      <c r="CLX42" s="346"/>
      <c r="CLY42" s="346"/>
      <c r="CLZ42" s="346"/>
      <c r="CMA42" s="346"/>
      <c r="CMB42" s="346"/>
      <c r="CMC42" s="346"/>
      <c r="CMD42" s="346"/>
      <c r="CME42" s="346"/>
      <c r="CMF42" s="346"/>
      <c r="CMG42" s="346"/>
      <c r="CMH42" s="346"/>
      <c r="CMI42" s="346"/>
      <c r="CMJ42" s="346"/>
      <c r="CMK42" s="346"/>
      <c r="CML42" s="346"/>
      <c r="CMM42" s="346"/>
      <c r="CMN42" s="346"/>
      <c r="CMO42" s="346"/>
      <c r="CMP42" s="346"/>
      <c r="CMQ42" s="346"/>
      <c r="CMR42" s="346"/>
      <c r="CMS42" s="346"/>
      <c r="CMT42" s="346"/>
      <c r="CMU42" s="346"/>
      <c r="CMV42" s="346"/>
      <c r="CMW42" s="346"/>
      <c r="CMX42" s="346"/>
      <c r="CMY42" s="346"/>
      <c r="CMZ42" s="346"/>
      <c r="CNA42" s="346"/>
      <c r="CNB42" s="346"/>
      <c r="CNC42" s="346"/>
      <c r="CND42" s="346"/>
      <c r="CNE42" s="346"/>
      <c r="CNF42" s="346"/>
      <c r="CNG42" s="346"/>
      <c r="CNH42" s="346"/>
      <c r="CNI42" s="346"/>
      <c r="CNJ42" s="346"/>
      <c r="CNK42" s="346"/>
      <c r="CNL42" s="346"/>
      <c r="CNM42" s="346"/>
      <c r="CNN42" s="346"/>
      <c r="CNO42" s="346"/>
      <c r="CNP42" s="346"/>
      <c r="CNQ42" s="346"/>
      <c r="CNR42" s="346"/>
      <c r="CNS42" s="346"/>
      <c r="CNT42" s="346"/>
      <c r="CNU42" s="346"/>
      <c r="CNV42" s="346"/>
      <c r="CNW42" s="346"/>
      <c r="CNX42" s="346"/>
      <c r="CNY42" s="346"/>
      <c r="CNZ42" s="346"/>
      <c r="COA42" s="346"/>
      <c r="COB42" s="346"/>
      <c r="COC42" s="346"/>
      <c r="COD42" s="346"/>
      <c r="COE42" s="346"/>
      <c r="COF42" s="346"/>
      <c r="COG42" s="346"/>
      <c r="COH42" s="346"/>
      <c r="COI42" s="346"/>
      <c r="COJ42" s="346"/>
      <c r="COK42" s="346"/>
      <c r="COL42" s="346"/>
      <c r="COM42" s="346"/>
      <c r="CON42" s="346"/>
      <c r="COO42" s="346"/>
      <c r="COP42" s="346"/>
      <c r="COQ42" s="346"/>
      <c r="COR42" s="346"/>
      <c r="COS42" s="346"/>
      <c r="COT42" s="346"/>
      <c r="COU42" s="346"/>
      <c r="COV42" s="346"/>
      <c r="COW42" s="346"/>
      <c r="COX42" s="346"/>
      <c r="COY42" s="346"/>
      <c r="COZ42" s="346"/>
      <c r="CPA42" s="346"/>
      <c r="CPB42" s="346"/>
      <c r="CPC42" s="346"/>
      <c r="CPD42" s="346"/>
      <c r="CPE42" s="346"/>
      <c r="CPF42" s="346"/>
      <c r="CPG42" s="346"/>
      <c r="CPH42" s="346"/>
      <c r="CPI42" s="346"/>
      <c r="CPJ42" s="346"/>
      <c r="CPK42" s="346"/>
      <c r="CPL42" s="346"/>
      <c r="CPM42" s="346"/>
      <c r="CPN42" s="346"/>
      <c r="CPO42" s="346"/>
      <c r="CPP42" s="346"/>
      <c r="CPQ42" s="346"/>
      <c r="CPR42" s="346"/>
      <c r="CPS42" s="346"/>
      <c r="CPT42" s="346"/>
      <c r="CPU42" s="346"/>
      <c r="CPV42" s="346"/>
      <c r="CPW42" s="346"/>
      <c r="CPX42" s="346"/>
      <c r="CPY42" s="346"/>
      <c r="CPZ42" s="346"/>
      <c r="CQA42" s="346"/>
      <c r="CQB42" s="346"/>
      <c r="CQC42" s="346"/>
      <c r="CQD42" s="346"/>
      <c r="CQE42" s="346"/>
      <c r="CQF42" s="346"/>
      <c r="CQG42" s="346"/>
      <c r="CQH42" s="346"/>
      <c r="CQI42" s="346"/>
      <c r="CQJ42" s="346"/>
      <c r="CQK42" s="346"/>
      <c r="CQL42" s="346"/>
      <c r="CQM42" s="346"/>
      <c r="CQN42" s="346"/>
      <c r="CQO42" s="346"/>
      <c r="CQP42" s="346"/>
      <c r="CQQ42" s="346"/>
      <c r="CQR42" s="346"/>
      <c r="CQS42" s="346"/>
      <c r="CQT42" s="346"/>
      <c r="CQU42" s="346"/>
      <c r="CQV42" s="346"/>
      <c r="CQW42" s="346"/>
      <c r="CQX42" s="346"/>
      <c r="CQY42" s="346"/>
      <c r="CQZ42" s="346"/>
      <c r="CRA42" s="346"/>
      <c r="CRB42" s="346"/>
      <c r="CRC42" s="346"/>
      <c r="CRD42" s="346"/>
      <c r="CRE42" s="346"/>
      <c r="CRF42" s="346"/>
      <c r="CRG42" s="346"/>
      <c r="CRH42" s="346"/>
      <c r="CRI42" s="346"/>
      <c r="CRJ42" s="346"/>
      <c r="CRK42" s="346"/>
      <c r="CRL42" s="346"/>
      <c r="CRM42" s="346"/>
      <c r="CRN42" s="346"/>
      <c r="CRO42" s="346"/>
      <c r="CRP42" s="346"/>
      <c r="CRQ42" s="346"/>
      <c r="CRR42" s="346"/>
      <c r="CRS42" s="346"/>
      <c r="CRT42" s="346"/>
      <c r="CRU42" s="346"/>
      <c r="CRV42" s="346"/>
      <c r="CRW42" s="346"/>
      <c r="CRX42" s="346"/>
      <c r="CRY42" s="346"/>
      <c r="CRZ42" s="346"/>
      <c r="CSA42" s="346"/>
      <c r="CSB42" s="346"/>
      <c r="CSC42" s="346"/>
      <c r="CSD42" s="346"/>
      <c r="CSE42" s="346"/>
      <c r="CSF42" s="346"/>
      <c r="CSG42" s="346"/>
      <c r="CSH42" s="346"/>
      <c r="CSI42" s="346"/>
      <c r="CSJ42" s="346"/>
      <c r="CSK42" s="346"/>
      <c r="CSL42" s="346"/>
      <c r="CSM42" s="346"/>
      <c r="CSN42" s="346"/>
      <c r="CSO42" s="346"/>
      <c r="CSP42" s="346"/>
      <c r="CSQ42" s="346"/>
      <c r="CSR42" s="346"/>
      <c r="CSS42" s="346"/>
      <c r="CST42" s="346"/>
      <c r="CSU42" s="346"/>
      <c r="CSV42" s="346"/>
      <c r="CSW42" s="346"/>
      <c r="CSX42" s="346"/>
      <c r="CSY42" s="346"/>
      <c r="CSZ42" s="346"/>
      <c r="CTA42" s="346"/>
      <c r="CTB42" s="346"/>
      <c r="CTC42" s="346"/>
      <c r="CTD42" s="346"/>
      <c r="CTE42" s="346"/>
      <c r="CTF42" s="346"/>
      <c r="CTG42" s="346"/>
      <c r="CTH42" s="346"/>
      <c r="CTI42" s="346"/>
      <c r="CTJ42" s="346"/>
      <c r="CTK42" s="346"/>
      <c r="CTL42" s="346"/>
      <c r="CTM42" s="346"/>
      <c r="CTN42" s="346"/>
      <c r="CTO42" s="346"/>
      <c r="CTP42" s="346"/>
      <c r="CTQ42" s="346"/>
      <c r="CTR42" s="346"/>
      <c r="CTS42" s="346"/>
      <c r="CTT42" s="346"/>
      <c r="CTU42" s="346"/>
      <c r="CTV42" s="346"/>
      <c r="CTW42" s="346"/>
      <c r="CTX42" s="346"/>
      <c r="CTY42" s="346"/>
      <c r="CTZ42" s="346"/>
      <c r="CUA42" s="346"/>
      <c r="CUB42" s="346"/>
      <c r="CUC42" s="346"/>
      <c r="CUD42" s="346"/>
      <c r="CUE42" s="346"/>
      <c r="CUF42" s="346"/>
      <c r="CUG42" s="346"/>
      <c r="CUH42" s="346"/>
      <c r="CUI42" s="346"/>
      <c r="CUJ42" s="346"/>
      <c r="CUK42" s="346"/>
      <c r="CUL42" s="346"/>
      <c r="CUM42" s="346"/>
      <c r="CUN42" s="346"/>
      <c r="CUO42" s="346"/>
      <c r="CUP42" s="346"/>
      <c r="CUQ42" s="346"/>
      <c r="CUR42" s="346"/>
      <c r="CUS42" s="346"/>
      <c r="CUT42" s="346"/>
      <c r="CUU42" s="346"/>
      <c r="CUV42" s="346"/>
      <c r="CUW42" s="346"/>
      <c r="CUX42" s="346"/>
      <c r="CUY42" s="346"/>
      <c r="CUZ42" s="346"/>
      <c r="CVA42" s="346"/>
      <c r="CVB42" s="346"/>
      <c r="CVC42" s="346"/>
      <c r="CVD42" s="346"/>
      <c r="CVE42" s="346"/>
      <c r="CVF42" s="346"/>
      <c r="CVG42" s="346"/>
      <c r="CVH42" s="346"/>
      <c r="CVI42" s="346"/>
      <c r="CVJ42" s="346"/>
      <c r="CVK42" s="346"/>
      <c r="CVL42" s="346"/>
      <c r="CVM42" s="346"/>
      <c r="CVN42" s="346"/>
      <c r="CVO42" s="346"/>
      <c r="CVP42" s="346"/>
      <c r="CVQ42" s="346"/>
      <c r="CVR42" s="346"/>
      <c r="CVS42" s="346"/>
      <c r="CVT42" s="346"/>
      <c r="CVU42" s="346"/>
      <c r="CVV42" s="346"/>
      <c r="CVW42" s="346"/>
      <c r="CVX42" s="346"/>
      <c r="CVY42" s="346"/>
      <c r="CVZ42" s="346"/>
      <c r="CWA42" s="346"/>
      <c r="CWB42" s="346"/>
      <c r="CWC42" s="346"/>
      <c r="CWD42" s="346"/>
      <c r="CWE42" s="346"/>
      <c r="CWF42" s="346"/>
      <c r="CWG42" s="346"/>
      <c r="CWH42" s="346"/>
      <c r="CWI42" s="346"/>
      <c r="CWJ42" s="346"/>
      <c r="CWK42" s="346"/>
      <c r="CWL42" s="346"/>
      <c r="CWM42" s="346"/>
      <c r="CWN42" s="346"/>
      <c r="CWO42" s="346"/>
      <c r="CWP42" s="346"/>
      <c r="CWQ42" s="346"/>
      <c r="CWR42" s="346"/>
      <c r="CWS42" s="346"/>
      <c r="CWT42" s="346"/>
      <c r="CWU42" s="346"/>
      <c r="CWV42" s="346"/>
      <c r="CWW42" s="346"/>
      <c r="CWX42" s="346"/>
      <c r="CWY42" s="346"/>
      <c r="CWZ42" s="346"/>
      <c r="CXA42" s="346"/>
      <c r="CXB42" s="346"/>
      <c r="CXC42" s="346"/>
      <c r="CXD42" s="346"/>
      <c r="CXE42" s="346"/>
      <c r="CXF42" s="346"/>
      <c r="CXG42" s="346"/>
      <c r="CXH42" s="346"/>
      <c r="CXI42" s="346"/>
      <c r="CXJ42" s="346"/>
      <c r="CXK42" s="346"/>
      <c r="CXL42" s="346"/>
      <c r="CXM42" s="346"/>
      <c r="CXN42" s="346"/>
      <c r="CXO42" s="346"/>
      <c r="CXP42" s="346"/>
      <c r="CXQ42" s="346"/>
      <c r="CXR42" s="346"/>
      <c r="CXS42" s="346"/>
      <c r="CXT42" s="346"/>
      <c r="CXU42" s="346"/>
      <c r="CXV42" s="346"/>
      <c r="CXW42" s="346"/>
      <c r="CXX42" s="346"/>
      <c r="CXY42" s="346"/>
      <c r="CXZ42" s="346"/>
      <c r="CYA42" s="346"/>
      <c r="CYB42" s="346"/>
      <c r="CYC42" s="346"/>
      <c r="CYD42" s="346"/>
      <c r="CYE42" s="346"/>
      <c r="CYF42" s="346"/>
      <c r="CYG42" s="346"/>
      <c r="CYH42" s="346"/>
      <c r="CYI42" s="346"/>
      <c r="CYJ42" s="346"/>
      <c r="CYK42" s="346"/>
      <c r="CYL42" s="346"/>
      <c r="CYM42" s="346"/>
      <c r="CYN42" s="346"/>
      <c r="CYO42" s="346"/>
      <c r="CYP42" s="346"/>
      <c r="CYQ42" s="346"/>
      <c r="CYR42" s="346"/>
      <c r="CYS42" s="346"/>
      <c r="CYT42" s="346"/>
      <c r="CYU42" s="346"/>
      <c r="CYV42" s="346"/>
      <c r="CYW42" s="346"/>
      <c r="CYX42" s="346"/>
      <c r="CYY42" s="346"/>
      <c r="CYZ42" s="346"/>
      <c r="CZA42" s="346"/>
      <c r="CZB42" s="346"/>
      <c r="CZC42" s="346"/>
      <c r="CZD42" s="346"/>
      <c r="CZE42" s="346"/>
      <c r="CZF42" s="346"/>
      <c r="CZG42" s="346"/>
      <c r="CZH42" s="346"/>
      <c r="CZI42" s="346"/>
      <c r="CZJ42" s="346"/>
      <c r="CZK42" s="346"/>
      <c r="CZL42" s="346"/>
      <c r="CZM42" s="346"/>
      <c r="CZN42" s="346"/>
      <c r="CZO42" s="346"/>
      <c r="CZP42" s="346"/>
      <c r="CZQ42" s="346"/>
      <c r="CZR42" s="346"/>
      <c r="CZS42" s="346"/>
      <c r="CZT42" s="346"/>
      <c r="CZU42" s="346"/>
      <c r="CZV42" s="346"/>
      <c r="CZW42" s="346"/>
      <c r="CZX42" s="346"/>
      <c r="CZY42" s="346"/>
      <c r="CZZ42" s="346"/>
      <c r="DAA42" s="346"/>
      <c r="DAB42" s="346"/>
      <c r="DAC42" s="346"/>
      <c r="DAD42" s="346"/>
      <c r="DAE42" s="346"/>
      <c r="DAF42" s="346"/>
      <c r="DAG42" s="346"/>
      <c r="DAH42" s="346"/>
      <c r="DAI42" s="346"/>
      <c r="DAJ42" s="346"/>
      <c r="DAK42" s="346"/>
      <c r="DAL42" s="346"/>
      <c r="DAM42" s="346"/>
      <c r="DAN42" s="346"/>
      <c r="DAO42" s="346"/>
      <c r="DAP42" s="346"/>
      <c r="DAQ42" s="346"/>
      <c r="DAR42" s="346"/>
      <c r="DAS42" s="346"/>
      <c r="DAT42" s="346"/>
      <c r="DAU42" s="346"/>
      <c r="DAV42" s="346"/>
      <c r="DAW42" s="346"/>
      <c r="DAX42" s="346"/>
      <c r="DAY42" s="346"/>
      <c r="DAZ42" s="346"/>
      <c r="DBA42" s="346"/>
      <c r="DBB42" s="346"/>
      <c r="DBC42" s="346"/>
      <c r="DBD42" s="346"/>
      <c r="DBE42" s="346"/>
      <c r="DBF42" s="346"/>
      <c r="DBG42" s="346"/>
      <c r="DBH42" s="346"/>
      <c r="DBI42" s="346"/>
      <c r="DBJ42" s="346"/>
      <c r="DBK42" s="346"/>
      <c r="DBL42" s="346"/>
      <c r="DBM42" s="346"/>
      <c r="DBN42" s="346"/>
      <c r="DBO42" s="346"/>
      <c r="DBP42" s="346"/>
      <c r="DBQ42" s="346"/>
      <c r="DBR42" s="346"/>
      <c r="DBS42" s="346"/>
      <c r="DBT42" s="346"/>
      <c r="DBU42" s="346"/>
      <c r="DBV42" s="346"/>
      <c r="DBW42" s="346"/>
      <c r="DBX42" s="346"/>
      <c r="DBY42" s="346"/>
      <c r="DBZ42" s="346"/>
      <c r="DCA42" s="346"/>
      <c r="DCB42" s="346"/>
      <c r="DCC42" s="346"/>
      <c r="DCD42" s="346"/>
      <c r="DCE42" s="346"/>
      <c r="DCF42" s="346"/>
      <c r="DCG42" s="346"/>
      <c r="DCH42" s="346"/>
      <c r="DCI42" s="346"/>
      <c r="DCJ42" s="346"/>
      <c r="DCK42" s="346"/>
      <c r="DCL42" s="346"/>
      <c r="DCM42" s="346"/>
      <c r="DCN42" s="346"/>
      <c r="DCO42" s="346"/>
      <c r="DCP42" s="346"/>
      <c r="DCQ42" s="346"/>
      <c r="DCR42" s="346"/>
      <c r="DCS42" s="346"/>
      <c r="DCT42" s="346"/>
      <c r="DCU42" s="346"/>
      <c r="DCV42" s="346"/>
      <c r="DCW42" s="346"/>
      <c r="DCX42" s="346"/>
      <c r="DCY42" s="346"/>
      <c r="DCZ42" s="346"/>
      <c r="DDA42" s="346"/>
      <c r="DDB42" s="346"/>
      <c r="DDC42" s="346"/>
      <c r="DDD42" s="346"/>
      <c r="DDE42" s="346"/>
      <c r="DDF42" s="346"/>
      <c r="DDG42" s="346"/>
      <c r="DDH42" s="346"/>
      <c r="DDI42" s="346"/>
      <c r="DDJ42" s="346"/>
      <c r="DDK42" s="346"/>
      <c r="DDL42" s="346"/>
      <c r="DDM42" s="346"/>
      <c r="DDN42" s="346"/>
      <c r="DDO42" s="346"/>
      <c r="DDP42" s="346"/>
      <c r="DDQ42" s="346"/>
      <c r="DDR42" s="346"/>
      <c r="DDS42" s="346"/>
      <c r="DDT42" s="346"/>
      <c r="DDU42" s="346"/>
      <c r="DDV42" s="346"/>
      <c r="DDW42" s="346"/>
      <c r="DDX42" s="346"/>
      <c r="DDY42" s="346"/>
      <c r="DDZ42" s="346"/>
      <c r="DEA42" s="346"/>
      <c r="DEB42" s="346"/>
      <c r="DEC42" s="346"/>
      <c r="DED42" s="346"/>
      <c r="DEE42" s="346"/>
      <c r="DEF42" s="346"/>
      <c r="DEG42" s="346"/>
      <c r="DEH42" s="346"/>
      <c r="DEI42" s="346"/>
      <c r="DEJ42" s="346"/>
      <c r="DEK42" s="346"/>
      <c r="DEL42" s="346"/>
      <c r="DEM42" s="346"/>
      <c r="DEN42" s="346"/>
      <c r="DEO42" s="346"/>
      <c r="DEP42" s="346"/>
      <c r="DEQ42" s="346"/>
      <c r="DER42" s="346"/>
      <c r="DES42" s="346"/>
      <c r="DET42" s="346"/>
      <c r="DEU42" s="346"/>
      <c r="DEV42" s="346"/>
      <c r="DEW42" s="346"/>
      <c r="DEX42" s="346"/>
      <c r="DEY42" s="346"/>
      <c r="DEZ42" s="346"/>
      <c r="DFA42" s="346"/>
      <c r="DFB42" s="346"/>
      <c r="DFC42" s="346"/>
      <c r="DFD42" s="346"/>
      <c r="DFE42" s="346"/>
      <c r="DFF42" s="346"/>
      <c r="DFG42" s="346"/>
      <c r="DFH42" s="346"/>
      <c r="DFI42" s="346"/>
      <c r="DFJ42" s="346"/>
      <c r="DFK42" s="346"/>
      <c r="DFL42" s="346"/>
      <c r="DFM42" s="346"/>
      <c r="DFN42" s="346"/>
      <c r="DFO42" s="346"/>
      <c r="DFP42" s="346"/>
      <c r="DFQ42" s="346"/>
      <c r="DFR42" s="346"/>
      <c r="DFS42" s="346"/>
      <c r="DFT42" s="346"/>
      <c r="DFU42" s="346"/>
      <c r="DFV42" s="346"/>
      <c r="DFW42" s="346"/>
      <c r="DFX42" s="346"/>
      <c r="DFY42" s="346"/>
      <c r="DFZ42" s="346"/>
      <c r="DGA42" s="346"/>
      <c r="DGB42" s="346"/>
      <c r="DGC42" s="346"/>
      <c r="DGD42" s="346"/>
      <c r="DGE42" s="346"/>
      <c r="DGF42" s="346"/>
      <c r="DGG42" s="346"/>
      <c r="DGH42" s="346"/>
      <c r="DGI42" s="346"/>
      <c r="DGJ42" s="346"/>
      <c r="DGK42" s="346"/>
      <c r="DGL42" s="346"/>
      <c r="DGM42" s="346"/>
      <c r="DGN42" s="346"/>
      <c r="DGO42" s="346"/>
      <c r="DGP42" s="346"/>
      <c r="DGQ42" s="346"/>
      <c r="DGR42" s="346"/>
      <c r="DGS42" s="346"/>
      <c r="DGT42" s="346"/>
      <c r="DGU42" s="346"/>
      <c r="DGV42" s="346"/>
      <c r="DGW42" s="346"/>
      <c r="DGX42" s="346"/>
      <c r="DGY42" s="346"/>
      <c r="DGZ42" s="346"/>
      <c r="DHA42" s="346"/>
      <c r="DHB42" s="346"/>
      <c r="DHC42" s="346"/>
      <c r="DHD42" s="346"/>
      <c r="DHE42" s="346"/>
      <c r="DHF42" s="346"/>
      <c r="DHG42" s="346"/>
      <c r="DHH42" s="346"/>
      <c r="DHI42" s="346"/>
      <c r="DHJ42" s="346"/>
      <c r="DHK42" s="346"/>
      <c r="DHL42" s="346"/>
      <c r="DHM42" s="346"/>
      <c r="DHN42" s="346"/>
      <c r="DHO42" s="346"/>
      <c r="DHP42" s="346"/>
      <c r="DHQ42" s="346"/>
      <c r="DHR42" s="346"/>
      <c r="DHS42" s="346"/>
      <c r="DHT42" s="346"/>
      <c r="DHU42" s="346"/>
      <c r="DHV42" s="346"/>
      <c r="DHW42" s="346"/>
      <c r="DHX42" s="346"/>
      <c r="DHY42" s="346"/>
      <c r="DHZ42" s="346"/>
      <c r="DIA42" s="346"/>
      <c r="DIB42" s="346"/>
      <c r="DIC42" s="346"/>
      <c r="DID42" s="346"/>
      <c r="DIE42" s="346"/>
      <c r="DIF42" s="346"/>
      <c r="DIG42" s="346"/>
      <c r="DIH42" s="346"/>
      <c r="DII42" s="346"/>
      <c r="DIJ42" s="346"/>
      <c r="DIK42" s="346"/>
      <c r="DIL42" s="346"/>
      <c r="DIM42" s="346"/>
      <c r="DIN42" s="346"/>
      <c r="DIO42" s="346"/>
      <c r="DIP42" s="346"/>
      <c r="DIQ42" s="346"/>
      <c r="DIR42" s="346"/>
      <c r="DIS42" s="346"/>
      <c r="DIT42" s="346"/>
      <c r="DIU42" s="346"/>
      <c r="DIV42" s="346"/>
      <c r="DIW42" s="346"/>
      <c r="DIX42" s="346"/>
      <c r="DIY42" s="346"/>
      <c r="DIZ42" s="346"/>
      <c r="DJA42" s="346"/>
      <c r="DJB42" s="346"/>
      <c r="DJC42" s="346"/>
      <c r="DJD42" s="346"/>
      <c r="DJE42" s="346"/>
      <c r="DJF42" s="346"/>
      <c r="DJG42" s="346"/>
      <c r="DJH42" s="346"/>
      <c r="DJI42" s="346"/>
      <c r="DJJ42" s="346"/>
      <c r="DJK42" s="346"/>
      <c r="DJL42" s="346"/>
      <c r="DJM42" s="346"/>
      <c r="DJN42" s="346"/>
      <c r="DJO42" s="346"/>
      <c r="DJP42" s="346"/>
      <c r="DJQ42" s="346"/>
      <c r="DJR42" s="346"/>
      <c r="DJS42" s="346"/>
      <c r="DJT42" s="346"/>
      <c r="DJU42" s="346"/>
      <c r="DJV42" s="346"/>
      <c r="DJW42" s="346"/>
      <c r="DJX42" s="346"/>
      <c r="DJY42" s="346"/>
      <c r="DJZ42" s="346"/>
      <c r="DKA42" s="346"/>
      <c r="DKB42" s="346"/>
      <c r="DKC42" s="346"/>
      <c r="DKD42" s="346"/>
      <c r="DKE42" s="346"/>
      <c r="DKF42" s="346"/>
      <c r="DKG42" s="346"/>
      <c r="DKH42" s="346"/>
      <c r="DKI42" s="346"/>
      <c r="DKJ42" s="346"/>
      <c r="DKK42" s="346"/>
      <c r="DKL42" s="346"/>
      <c r="DKM42" s="346"/>
      <c r="DKN42" s="346"/>
      <c r="DKO42" s="346"/>
      <c r="DKP42" s="346"/>
      <c r="DKQ42" s="346"/>
      <c r="DKR42" s="346"/>
      <c r="DKS42" s="346"/>
      <c r="DKT42" s="346"/>
      <c r="DKU42" s="346"/>
      <c r="DKV42" s="346"/>
      <c r="DKW42" s="346"/>
      <c r="DKX42" s="346"/>
      <c r="DKY42" s="346"/>
      <c r="DKZ42" s="346"/>
      <c r="DLA42" s="346"/>
      <c r="DLB42" s="346"/>
      <c r="DLC42" s="346"/>
      <c r="DLD42" s="346"/>
      <c r="DLE42" s="346"/>
      <c r="DLF42" s="346"/>
      <c r="DLG42" s="346"/>
      <c r="DLH42" s="346"/>
      <c r="DLI42" s="346"/>
      <c r="DLJ42" s="346"/>
      <c r="DLK42" s="346"/>
      <c r="DLL42" s="346"/>
      <c r="DLM42" s="346"/>
      <c r="DLN42" s="346"/>
      <c r="DLO42" s="346"/>
      <c r="DLP42" s="346"/>
      <c r="DLQ42" s="346"/>
      <c r="DLR42" s="346"/>
      <c r="DLS42" s="346"/>
      <c r="DLT42" s="346"/>
      <c r="DLU42" s="346"/>
      <c r="DLV42" s="346"/>
      <c r="DLW42" s="346"/>
      <c r="DLX42" s="346"/>
      <c r="DLY42" s="346"/>
      <c r="DLZ42" s="346"/>
      <c r="DMA42" s="346"/>
      <c r="DMB42" s="346"/>
      <c r="DMC42" s="346"/>
      <c r="DMD42" s="346"/>
      <c r="DME42" s="346"/>
      <c r="DMF42" s="346"/>
      <c r="DMG42" s="346"/>
      <c r="DMH42" s="346"/>
      <c r="DMI42" s="346"/>
      <c r="DMJ42" s="346"/>
      <c r="DMK42" s="346"/>
      <c r="DML42" s="346"/>
      <c r="DMM42" s="346"/>
      <c r="DMN42" s="346"/>
      <c r="DMO42" s="346"/>
      <c r="DMP42" s="346"/>
      <c r="DMQ42" s="346"/>
      <c r="DMR42" s="346"/>
      <c r="DMS42" s="346"/>
      <c r="DMT42" s="346"/>
      <c r="DMU42" s="346"/>
      <c r="DMV42" s="346"/>
      <c r="DMW42" s="346"/>
      <c r="DMX42" s="346"/>
      <c r="DMY42" s="346"/>
      <c r="DMZ42" s="346"/>
      <c r="DNA42" s="346"/>
      <c r="DNB42" s="346"/>
      <c r="DNC42" s="346"/>
      <c r="DND42" s="346"/>
      <c r="DNE42" s="346"/>
      <c r="DNF42" s="346"/>
      <c r="DNG42" s="346"/>
      <c r="DNH42" s="346"/>
      <c r="DNI42" s="346"/>
      <c r="DNJ42" s="346"/>
      <c r="DNK42" s="346"/>
      <c r="DNL42" s="346"/>
      <c r="DNM42" s="346"/>
      <c r="DNN42" s="346"/>
      <c r="DNO42" s="346"/>
      <c r="DNP42" s="346"/>
      <c r="DNQ42" s="346"/>
      <c r="DNR42" s="346"/>
      <c r="DNS42" s="346"/>
      <c r="DNT42" s="346"/>
      <c r="DNU42" s="346"/>
      <c r="DNV42" s="346"/>
      <c r="DNW42" s="346"/>
      <c r="DNX42" s="346"/>
      <c r="DNY42" s="346"/>
      <c r="DNZ42" s="346"/>
      <c r="DOA42" s="346"/>
      <c r="DOB42" s="346"/>
      <c r="DOC42" s="346"/>
      <c r="DOD42" s="346"/>
      <c r="DOE42" s="346"/>
      <c r="DOF42" s="346"/>
      <c r="DOG42" s="346"/>
      <c r="DOH42" s="346"/>
      <c r="DOI42" s="346"/>
      <c r="DOJ42" s="346"/>
      <c r="DOK42" s="346"/>
      <c r="DOL42" s="346"/>
      <c r="DOM42" s="346"/>
      <c r="DON42" s="346"/>
      <c r="DOO42" s="346"/>
      <c r="DOP42" s="346"/>
      <c r="DOQ42" s="346"/>
      <c r="DOR42" s="346"/>
      <c r="DOS42" s="346"/>
      <c r="DOT42" s="346"/>
      <c r="DOU42" s="346"/>
      <c r="DOV42" s="346"/>
      <c r="DOW42" s="346"/>
      <c r="DOX42" s="346"/>
      <c r="DOY42" s="346"/>
      <c r="DOZ42" s="346"/>
      <c r="DPA42" s="346"/>
      <c r="DPB42" s="346"/>
      <c r="DPC42" s="346"/>
      <c r="DPD42" s="346"/>
      <c r="DPE42" s="346"/>
      <c r="DPF42" s="346"/>
      <c r="DPG42" s="346"/>
      <c r="DPH42" s="346"/>
      <c r="DPI42" s="346"/>
      <c r="DPJ42" s="346"/>
      <c r="DPK42" s="346"/>
      <c r="DPL42" s="346"/>
      <c r="DPM42" s="346"/>
      <c r="DPN42" s="346"/>
      <c r="DPO42" s="346"/>
      <c r="DPP42" s="346"/>
      <c r="DPQ42" s="346"/>
      <c r="DPR42" s="346"/>
      <c r="DPS42" s="346"/>
      <c r="DPT42" s="346"/>
      <c r="DPU42" s="346"/>
      <c r="DPV42" s="346"/>
      <c r="DPW42" s="346"/>
      <c r="DPX42" s="346"/>
      <c r="DPY42" s="346"/>
      <c r="DPZ42" s="346"/>
      <c r="DQA42" s="346"/>
      <c r="DQB42" s="346"/>
      <c r="DQC42" s="346"/>
      <c r="DQD42" s="346"/>
      <c r="DQE42" s="346"/>
      <c r="DQF42" s="346"/>
      <c r="DQG42" s="346"/>
      <c r="DQH42" s="346"/>
      <c r="DQI42" s="346"/>
      <c r="DQJ42" s="346"/>
      <c r="DQK42" s="346"/>
      <c r="DQL42" s="346"/>
      <c r="DQM42" s="346"/>
      <c r="DQN42" s="346"/>
      <c r="DQO42" s="346"/>
      <c r="DQP42" s="346"/>
      <c r="DQQ42" s="346"/>
      <c r="DQR42" s="346"/>
      <c r="DQS42" s="346"/>
      <c r="DQT42" s="346"/>
      <c r="DQU42" s="346"/>
      <c r="DQV42" s="346"/>
      <c r="DQW42" s="346"/>
      <c r="DQX42" s="346"/>
      <c r="DQY42" s="346"/>
      <c r="DQZ42" s="346"/>
      <c r="DRA42" s="346"/>
      <c r="DRB42" s="346"/>
      <c r="DRC42" s="346"/>
      <c r="DRD42" s="346"/>
      <c r="DRE42" s="346"/>
      <c r="DRF42" s="346"/>
      <c r="DRG42" s="346"/>
      <c r="DRH42" s="346"/>
      <c r="DRI42" s="346"/>
      <c r="DRJ42" s="346"/>
      <c r="DRK42" s="346"/>
      <c r="DRL42" s="346"/>
      <c r="DRM42" s="346"/>
      <c r="DRN42" s="346"/>
      <c r="DRO42" s="346"/>
      <c r="DRP42" s="346"/>
      <c r="DRQ42" s="346"/>
      <c r="DRR42" s="346"/>
      <c r="DRS42" s="346"/>
      <c r="DRT42" s="346"/>
      <c r="DRU42" s="346"/>
      <c r="DRV42" s="346"/>
      <c r="DRW42" s="346"/>
      <c r="DRX42" s="346"/>
      <c r="DRY42" s="346"/>
      <c r="DRZ42" s="346"/>
      <c r="DSA42" s="346"/>
      <c r="DSB42" s="346"/>
      <c r="DSC42" s="346"/>
      <c r="DSD42" s="346"/>
      <c r="DSE42" s="346"/>
      <c r="DSF42" s="346"/>
      <c r="DSG42" s="346"/>
      <c r="DSH42" s="346"/>
      <c r="DSI42" s="346"/>
      <c r="DSJ42" s="346"/>
      <c r="DSK42" s="346"/>
      <c r="DSL42" s="346"/>
      <c r="DSM42" s="346"/>
      <c r="DSN42" s="346"/>
      <c r="DSO42" s="346"/>
      <c r="DSP42" s="346"/>
      <c r="DSQ42" s="346"/>
      <c r="DSR42" s="346"/>
      <c r="DSS42" s="346"/>
      <c r="DST42" s="346"/>
      <c r="DSU42" s="346"/>
      <c r="DSV42" s="346"/>
      <c r="DSW42" s="346"/>
      <c r="DSX42" s="346"/>
      <c r="DSY42" s="346"/>
      <c r="DSZ42" s="346"/>
      <c r="DTA42" s="346"/>
      <c r="DTB42" s="346"/>
      <c r="DTC42" s="346"/>
      <c r="DTD42" s="346"/>
      <c r="DTE42" s="346"/>
      <c r="DTF42" s="346"/>
      <c r="DTG42" s="346"/>
      <c r="DTH42" s="346"/>
      <c r="DTI42" s="346"/>
      <c r="DTJ42" s="346"/>
      <c r="DTK42" s="346"/>
      <c r="DTL42" s="346"/>
      <c r="DTM42" s="346"/>
      <c r="DTN42" s="346"/>
      <c r="DTO42" s="346"/>
      <c r="DTP42" s="346"/>
      <c r="DTQ42" s="346"/>
      <c r="DTR42" s="346"/>
      <c r="DTS42" s="346"/>
      <c r="DTT42" s="346"/>
      <c r="DTU42" s="346"/>
      <c r="DTV42" s="346"/>
      <c r="DTW42" s="346"/>
      <c r="DTX42" s="346"/>
      <c r="DTY42" s="346"/>
      <c r="DTZ42" s="346"/>
      <c r="DUA42" s="346"/>
      <c r="DUB42" s="346"/>
      <c r="DUC42" s="346"/>
      <c r="DUD42" s="346"/>
      <c r="DUE42" s="346"/>
      <c r="DUF42" s="346"/>
      <c r="DUG42" s="346"/>
      <c r="DUH42" s="346"/>
      <c r="DUI42" s="346"/>
      <c r="DUJ42" s="346"/>
      <c r="DUK42" s="346"/>
      <c r="DUL42" s="346"/>
      <c r="DUM42" s="346"/>
      <c r="DUN42" s="346"/>
      <c r="DUO42" s="346"/>
      <c r="DUP42" s="346"/>
      <c r="DUQ42" s="346"/>
      <c r="DUR42" s="346"/>
      <c r="DUS42" s="346"/>
      <c r="DUT42" s="346"/>
      <c r="DUU42" s="346"/>
      <c r="DUV42" s="346"/>
      <c r="DUW42" s="346"/>
      <c r="DUX42" s="346"/>
      <c r="DUY42" s="346"/>
      <c r="DUZ42" s="346"/>
      <c r="DVA42" s="346"/>
      <c r="DVB42" s="346"/>
      <c r="DVC42" s="346"/>
      <c r="DVD42" s="346"/>
      <c r="DVE42" s="346"/>
      <c r="DVF42" s="346"/>
      <c r="DVG42" s="346"/>
      <c r="DVH42" s="346"/>
      <c r="DVI42" s="346"/>
      <c r="DVJ42" s="346"/>
      <c r="DVK42" s="346"/>
      <c r="DVL42" s="346"/>
      <c r="DVM42" s="346"/>
      <c r="DVN42" s="346"/>
      <c r="DVO42" s="346"/>
      <c r="DVP42" s="346"/>
      <c r="DVQ42" s="346"/>
      <c r="DVR42" s="346"/>
      <c r="DVS42" s="346"/>
      <c r="DVT42" s="346"/>
      <c r="DVU42" s="346"/>
      <c r="DVV42" s="346"/>
      <c r="DVW42" s="346"/>
      <c r="DVX42" s="346"/>
      <c r="DVY42" s="346"/>
      <c r="DVZ42" s="346"/>
      <c r="DWA42" s="346"/>
      <c r="DWB42" s="346"/>
      <c r="DWC42" s="346"/>
      <c r="DWD42" s="346"/>
      <c r="DWE42" s="346"/>
      <c r="DWF42" s="346"/>
      <c r="DWG42" s="346"/>
      <c r="DWH42" s="346"/>
      <c r="DWI42" s="346"/>
      <c r="DWJ42" s="346"/>
      <c r="DWK42" s="346"/>
      <c r="DWL42" s="346"/>
      <c r="DWM42" s="346"/>
      <c r="DWN42" s="346"/>
      <c r="DWO42" s="346"/>
      <c r="DWP42" s="346"/>
      <c r="DWQ42" s="346"/>
      <c r="DWR42" s="346"/>
      <c r="DWS42" s="346"/>
      <c r="DWT42" s="346"/>
      <c r="DWU42" s="346"/>
      <c r="DWV42" s="346"/>
      <c r="DWW42" s="346"/>
      <c r="DWX42" s="346"/>
      <c r="DWY42" s="346"/>
      <c r="DWZ42" s="346"/>
      <c r="DXA42" s="346"/>
      <c r="DXB42" s="346"/>
      <c r="DXC42" s="346"/>
      <c r="DXD42" s="346"/>
      <c r="DXE42" s="346"/>
      <c r="DXF42" s="346"/>
      <c r="DXG42" s="346"/>
      <c r="DXH42" s="346"/>
      <c r="DXI42" s="346"/>
      <c r="DXJ42" s="346"/>
      <c r="DXK42" s="346"/>
      <c r="DXL42" s="346"/>
      <c r="DXM42" s="346"/>
      <c r="DXN42" s="346"/>
      <c r="DXO42" s="346"/>
      <c r="DXP42" s="346"/>
      <c r="DXQ42" s="346"/>
      <c r="DXR42" s="346"/>
      <c r="DXS42" s="346"/>
      <c r="DXT42" s="346"/>
      <c r="DXU42" s="346"/>
      <c r="DXV42" s="346"/>
      <c r="DXW42" s="346"/>
      <c r="DXX42" s="346"/>
      <c r="DXY42" s="346"/>
      <c r="DXZ42" s="346"/>
      <c r="DYA42" s="346"/>
      <c r="DYB42" s="346"/>
      <c r="DYC42" s="346"/>
      <c r="DYD42" s="346"/>
      <c r="DYE42" s="346"/>
      <c r="DYF42" s="346"/>
      <c r="DYG42" s="346"/>
      <c r="DYH42" s="346"/>
      <c r="DYI42" s="346"/>
      <c r="DYJ42" s="346"/>
      <c r="DYK42" s="346"/>
      <c r="DYL42" s="346"/>
      <c r="DYM42" s="346"/>
      <c r="DYN42" s="346"/>
      <c r="DYO42" s="346"/>
      <c r="DYP42" s="346"/>
      <c r="DYQ42" s="346"/>
      <c r="DYR42" s="346"/>
      <c r="DYS42" s="346"/>
      <c r="DYT42" s="346"/>
      <c r="DYU42" s="346"/>
      <c r="DYV42" s="346"/>
      <c r="DYW42" s="346"/>
      <c r="DYX42" s="346"/>
      <c r="DYY42" s="346"/>
      <c r="DYZ42" s="346"/>
      <c r="DZA42" s="346"/>
      <c r="DZB42" s="346"/>
      <c r="DZC42" s="346"/>
      <c r="DZD42" s="346"/>
      <c r="DZE42" s="346"/>
      <c r="DZF42" s="346"/>
      <c r="DZG42" s="346"/>
      <c r="DZH42" s="346"/>
      <c r="DZI42" s="346"/>
      <c r="DZJ42" s="346"/>
      <c r="DZK42" s="346"/>
      <c r="DZL42" s="346"/>
      <c r="DZM42" s="346"/>
      <c r="DZN42" s="346"/>
      <c r="DZO42" s="346"/>
      <c r="DZP42" s="346"/>
      <c r="DZQ42" s="346"/>
      <c r="DZR42" s="346"/>
      <c r="DZS42" s="346"/>
      <c r="DZT42" s="346"/>
      <c r="DZU42" s="346"/>
      <c r="DZV42" s="346"/>
      <c r="DZW42" s="346"/>
      <c r="DZX42" s="346"/>
      <c r="DZY42" s="346"/>
      <c r="DZZ42" s="346"/>
      <c r="EAA42" s="346"/>
      <c r="EAB42" s="346"/>
      <c r="EAC42" s="346"/>
      <c r="EAD42" s="346"/>
      <c r="EAE42" s="346"/>
      <c r="EAF42" s="346"/>
      <c r="EAG42" s="346"/>
      <c r="EAH42" s="346"/>
      <c r="EAI42" s="346"/>
      <c r="EAJ42" s="346"/>
      <c r="EAK42" s="346"/>
      <c r="EAL42" s="346"/>
      <c r="EAM42" s="346"/>
      <c r="EAN42" s="346"/>
      <c r="EAO42" s="346"/>
      <c r="EAP42" s="346"/>
      <c r="EAQ42" s="346"/>
      <c r="EAR42" s="346"/>
      <c r="EAS42" s="346"/>
      <c r="EAT42" s="346"/>
      <c r="EAU42" s="346"/>
      <c r="EAV42" s="346"/>
      <c r="EAW42" s="346"/>
      <c r="EAX42" s="346"/>
      <c r="EAY42" s="346"/>
      <c r="EAZ42" s="346"/>
      <c r="EBA42" s="346"/>
      <c r="EBB42" s="346"/>
      <c r="EBC42" s="346"/>
      <c r="EBD42" s="346"/>
      <c r="EBE42" s="346"/>
      <c r="EBF42" s="346"/>
      <c r="EBG42" s="346"/>
      <c r="EBH42" s="346"/>
      <c r="EBI42" s="346"/>
      <c r="EBJ42" s="346"/>
      <c r="EBK42" s="346"/>
      <c r="EBL42" s="346"/>
      <c r="EBM42" s="346"/>
      <c r="EBN42" s="346"/>
      <c r="EBO42" s="346"/>
      <c r="EBP42" s="346"/>
      <c r="EBQ42" s="346"/>
      <c r="EBR42" s="346"/>
      <c r="EBS42" s="346"/>
      <c r="EBT42" s="346"/>
      <c r="EBU42" s="346"/>
      <c r="EBV42" s="346"/>
      <c r="EBW42" s="346"/>
      <c r="EBX42" s="346"/>
      <c r="EBY42" s="346"/>
      <c r="EBZ42" s="346"/>
      <c r="ECA42" s="346"/>
      <c r="ECB42" s="346"/>
      <c r="ECC42" s="346"/>
      <c r="ECD42" s="346"/>
      <c r="ECE42" s="346"/>
      <c r="ECF42" s="346"/>
      <c r="ECG42" s="346"/>
      <c r="ECH42" s="346"/>
      <c r="ECI42" s="346"/>
      <c r="ECJ42" s="346"/>
      <c r="ECK42" s="346"/>
      <c r="ECL42" s="346"/>
      <c r="ECM42" s="346"/>
      <c r="ECN42" s="346"/>
      <c r="ECO42" s="346"/>
      <c r="ECP42" s="346"/>
      <c r="ECQ42" s="346"/>
      <c r="ECR42" s="346"/>
      <c r="ECS42" s="346"/>
      <c r="ECT42" s="346"/>
      <c r="ECU42" s="346"/>
      <c r="ECV42" s="346"/>
      <c r="ECW42" s="346"/>
      <c r="ECX42" s="346"/>
      <c r="ECY42" s="346"/>
      <c r="ECZ42" s="346"/>
      <c r="EDA42" s="346"/>
      <c r="EDB42" s="346"/>
      <c r="EDC42" s="346"/>
      <c r="EDD42" s="346"/>
      <c r="EDE42" s="346"/>
      <c r="EDF42" s="346"/>
      <c r="EDG42" s="346"/>
      <c r="EDH42" s="346"/>
      <c r="EDI42" s="346"/>
      <c r="EDJ42" s="346"/>
      <c r="EDK42" s="346"/>
      <c r="EDL42" s="346"/>
      <c r="EDM42" s="346"/>
      <c r="EDN42" s="346"/>
      <c r="EDO42" s="346"/>
      <c r="EDP42" s="346"/>
      <c r="EDQ42" s="346"/>
      <c r="EDR42" s="346"/>
      <c r="EDS42" s="346"/>
      <c r="EDT42" s="346"/>
      <c r="EDU42" s="346"/>
      <c r="EDV42" s="346"/>
      <c r="EDW42" s="346"/>
      <c r="EDX42" s="346"/>
      <c r="EDY42" s="346"/>
      <c r="EDZ42" s="346"/>
      <c r="EEA42" s="346"/>
      <c r="EEB42" s="346"/>
      <c r="EEC42" s="346"/>
      <c r="EED42" s="346"/>
      <c r="EEE42" s="346"/>
      <c r="EEF42" s="346"/>
      <c r="EEG42" s="346"/>
      <c r="EEH42" s="346"/>
      <c r="EEI42" s="346"/>
      <c r="EEJ42" s="346"/>
      <c r="EEK42" s="346"/>
      <c r="EEL42" s="346"/>
      <c r="EEM42" s="346"/>
      <c r="EEN42" s="346"/>
      <c r="EEO42" s="346"/>
      <c r="EEP42" s="346"/>
      <c r="EEQ42" s="346"/>
      <c r="EER42" s="346"/>
      <c r="EES42" s="346"/>
      <c r="EET42" s="346"/>
      <c r="EEU42" s="346"/>
      <c r="EEV42" s="346"/>
      <c r="EEW42" s="346"/>
      <c r="EEX42" s="346"/>
      <c r="EEY42" s="346"/>
      <c r="EEZ42" s="346"/>
      <c r="EFA42" s="346"/>
      <c r="EFB42" s="346"/>
      <c r="EFC42" s="346"/>
      <c r="EFD42" s="346"/>
      <c r="EFE42" s="346"/>
      <c r="EFF42" s="346"/>
      <c r="EFG42" s="346"/>
      <c r="EFH42" s="346"/>
      <c r="EFI42" s="346"/>
      <c r="EFJ42" s="346"/>
      <c r="EFK42" s="346"/>
      <c r="EFL42" s="346"/>
      <c r="EFM42" s="346"/>
      <c r="EFN42" s="346"/>
      <c r="EFO42" s="346"/>
      <c r="EFP42" s="346"/>
      <c r="EFQ42" s="346"/>
      <c r="EFR42" s="346"/>
      <c r="EFS42" s="346"/>
      <c r="EFT42" s="346"/>
      <c r="EFU42" s="346"/>
      <c r="EFV42" s="346"/>
      <c r="EFW42" s="346"/>
      <c r="EFX42" s="346"/>
      <c r="EFY42" s="346"/>
      <c r="EFZ42" s="346"/>
      <c r="EGA42" s="346"/>
      <c r="EGB42" s="346"/>
      <c r="EGC42" s="346"/>
      <c r="EGD42" s="346"/>
      <c r="EGE42" s="346"/>
      <c r="EGF42" s="346"/>
      <c r="EGG42" s="346"/>
      <c r="EGH42" s="346"/>
      <c r="EGI42" s="346"/>
      <c r="EGJ42" s="346"/>
      <c r="EGK42" s="346"/>
      <c r="EGL42" s="346"/>
      <c r="EGM42" s="346"/>
      <c r="EGN42" s="346"/>
      <c r="EGO42" s="346"/>
      <c r="EGP42" s="346"/>
      <c r="EGQ42" s="346"/>
      <c r="EGR42" s="346"/>
      <c r="EGS42" s="346"/>
      <c r="EGT42" s="346"/>
      <c r="EGU42" s="346"/>
      <c r="EGV42" s="346"/>
      <c r="EGW42" s="346"/>
      <c r="EGX42" s="346"/>
      <c r="EGY42" s="346"/>
      <c r="EGZ42" s="346"/>
      <c r="EHA42" s="346"/>
      <c r="EHB42" s="346"/>
      <c r="EHC42" s="346"/>
      <c r="EHD42" s="346"/>
      <c r="EHE42" s="346"/>
      <c r="EHF42" s="346"/>
      <c r="EHG42" s="346"/>
      <c r="EHH42" s="346"/>
      <c r="EHI42" s="346"/>
      <c r="EHJ42" s="346"/>
      <c r="EHK42" s="346"/>
      <c r="EHL42" s="346"/>
      <c r="EHM42" s="346"/>
      <c r="EHN42" s="346"/>
      <c r="EHO42" s="346"/>
      <c r="EHP42" s="346"/>
      <c r="EHQ42" s="346"/>
      <c r="EHR42" s="346"/>
      <c r="EHS42" s="346"/>
      <c r="EHT42" s="346"/>
      <c r="EHU42" s="346"/>
      <c r="EHV42" s="346"/>
      <c r="EHW42" s="346"/>
      <c r="EHX42" s="346"/>
      <c r="EHY42" s="346"/>
      <c r="EHZ42" s="346"/>
      <c r="EIA42" s="346"/>
      <c r="EIB42" s="346"/>
      <c r="EIC42" s="346"/>
      <c r="EID42" s="346"/>
      <c r="EIE42" s="346"/>
      <c r="EIF42" s="346"/>
      <c r="EIG42" s="346"/>
      <c r="EIH42" s="346"/>
      <c r="EII42" s="346"/>
      <c r="EIJ42" s="346"/>
      <c r="EIK42" s="346"/>
      <c r="EIL42" s="346"/>
      <c r="EIM42" s="346"/>
      <c r="EIN42" s="346"/>
      <c r="EIO42" s="346"/>
      <c r="EIP42" s="346"/>
      <c r="EIQ42" s="346"/>
      <c r="EIR42" s="346"/>
      <c r="EIS42" s="346"/>
      <c r="EIT42" s="346"/>
      <c r="EIU42" s="346"/>
      <c r="EIV42" s="346"/>
      <c r="EIW42" s="346"/>
      <c r="EIX42" s="346"/>
      <c r="EIY42" s="346"/>
      <c r="EIZ42" s="346"/>
      <c r="EJA42" s="346"/>
      <c r="EJB42" s="346"/>
      <c r="EJC42" s="346"/>
      <c r="EJD42" s="346"/>
      <c r="EJE42" s="346"/>
      <c r="EJF42" s="346"/>
      <c r="EJG42" s="346"/>
      <c r="EJH42" s="346"/>
      <c r="EJI42" s="346"/>
      <c r="EJJ42" s="346"/>
      <c r="EJK42" s="346"/>
      <c r="EJL42" s="346"/>
      <c r="EJM42" s="346"/>
      <c r="EJN42" s="346"/>
      <c r="EJO42" s="346"/>
      <c r="EJP42" s="346"/>
      <c r="EJQ42" s="346"/>
      <c r="EJR42" s="346"/>
      <c r="EJS42" s="346"/>
      <c r="EJT42" s="346"/>
      <c r="EJU42" s="346"/>
      <c r="EJV42" s="346"/>
      <c r="EJW42" s="346"/>
      <c r="EJX42" s="346"/>
      <c r="EJY42" s="346"/>
      <c r="EJZ42" s="346"/>
      <c r="EKA42" s="346"/>
      <c r="EKB42" s="346"/>
      <c r="EKC42" s="346"/>
      <c r="EKD42" s="346"/>
      <c r="EKE42" s="346"/>
      <c r="EKF42" s="346"/>
      <c r="EKG42" s="346"/>
      <c r="EKH42" s="346"/>
      <c r="EKI42" s="346"/>
      <c r="EKJ42" s="346"/>
      <c r="EKK42" s="346"/>
      <c r="EKL42" s="346"/>
      <c r="EKM42" s="346"/>
      <c r="EKN42" s="346"/>
      <c r="EKO42" s="346"/>
      <c r="EKP42" s="346"/>
      <c r="EKQ42" s="346"/>
      <c r="EKR42" s="346"/>
      <c r="EKS42" s="346"/>
      <c r="EKT42" s="346"/>
      <c r="EKU42" s="346"/>
      <c r="EKV42" s="346"/>
      <c r="EKW42" s="346"/>
      <c r="EKX42" s="346"/>
      <c r="EKY42" s="346"/>
      <c r="EKZ42" s="346"/>
      <c r="ELA42" s="346"/>
      <c r="ELB42" s="346"/>
      <c r="ELC42" s="346"/>
      <c r="ELD42" s="346"/>
      <c r="ELE42" s="346"/>
      <c r="ELF42" s="346"/>
      <c r="ELG42" s="346"/>
      <c r="ELH42" s="346"/>
      <c r="ELI42" s="346"/>
      <c r="ELJ42" s="346"/>
      <c r="ELK42" s="346"/>
      <c r="ELL42" s="346"/>
      <c r="ELM42" s="346"/>
      <c r="ELN42" s="346"/>
      <c r="ELO42" s="346"/>
      <c r="ELP42" s="346"/>
      <c r="ELQ42" s="346"/>
      <c r="ELR42" s="346"/>
      <c r="ELS42" s="346"/>
      <c r="ELT42" s="346"/>
      <c r="ELU42" s="346"/>
      <c r="ELV42" s="346"/>
      <c r="ELW42" s="346"/>
      <c r="ELX42" s="346"/>
      <c r="ELY42" s="346"/>
      <c r="ELZ42" s="346"/>
      <c r="EMA42" s="346"/>
      <c r="EMB42" s="346"/>
      <c r="EMC42" s="346"/>
      <c r="EMD42" s="346"/>
      <c r="EME42" s="346"/>
      <c r="EMF42" s="346"/>
      <c r="EMG42" s="346"/>
      <c r="EMH42" s="346"/>
      <c r="EMI42" s="346"/>
      <c r="EMJ42" s="346"/>
      <c r="EMK42" s="346"/>
      <c r="EML42" s="346"/>
      <c r="EMM42" s="346"/>
      <c r="EMN42" s="346"/>
      <c r="EMO42" s="346"/>
      <c r="EMP42" s="346"/>
      <c r="EMQ42" s="346"/>
      <c r="EMR42" s="346"/>
      <c r="EMS42" s="346"/>
      <c r="EMT42" s="346"/>
      <c r="EMU42" s="346"/>
      <c r="EMV42" s="346"/>
      <c r="EMW42" s="346"/>
      <c r="EMX42" s="346"/>
      <c r="EMY42" s="346"/>
      <c r="EMZ42" s="346"/>
      <c r="ENA42" s="346"/>
      <c r="ENB42" s="346"/>
      <c r="ENC42" s="346"/>
      <c r="END42" s="346"/>
      <c r="ENE42" s="346"/>
      <c r="ENF42" s="346"/>
      <c r="ENG42" s="346"/>
      <c r="ENH42" s="346"/>
      <c r="ENI42" s="346"/>
      <c r="ENJ42" s="346"/>
      <c r="ENK42" s="346"/>
      <c r="ENL42" s="346"/>
      <c r="ENM42" s="346"/>
      <c r="ENN42" s="346"/>
      <c r="ENO42" s="346"/>
      <c r="ENP42" s="346"/>
      <c r="ENQ42" s="346"/>
      <c r="ENR42" s="346"/>
      <c r="ENS42" s="346"/>
      <c r="ENT42" s="346"/>
      <c r="ENU42" s="346"/>
      <c r="ENV42" s="346"/>
      <c r="ENW42" s="346"/>
      <c r="ENX42" s="346"/>
      <c r="ENY42" s="346"/>
      <c r="ENZ42" s="346"/>
      <c r="EOA42" s="346"/>
      <c r="EOB42" s="346"/>
      <c r="EOC42" s="346"/>
      <c r="EOD42" s="346"/>
      <c r="EOE42" s="346"/>
      <c r="EOF42" s="346"/>
      <c r="EOG42" s="346"/>
      <c r="EOH42" s="346"/>
      <c r="EOI42" s="346"/>
      <c r="EOJ42" s="346"/>
      <c r="EOK42" s="346"/>
      <c r="EOL42" s="346"/>
      <c r="EOM42" s="346"/>
      <c r="EON42" s="346"/>
      <c r="EOO42" s="346"/>
      <c r="EOP42" s="346"/>
      <c r="EOQ42" s="346"/>
      <c r="EOR42" s="346"/>
      <c r="EOS42" s="346"/>
      <c r="EOT42" s="346"/>
      <c r="EOU42" s="346"/>
      <c r="EOV42" s="346"/>
      <c r="EOW42" s="346"/>
      <c r="EOX42" s="346"/>
      <c r="EOY42" s="346"/>
      <c r="EOZ42" s="346"/>
      <c r="EPA42" s="346"/>
      <c r="EPB42" s="346"/>
      <c r="EPC42" s="346"/>
      <c r="EPD42" s="346"/>
      <c r="EPE42" s="346"/>
      <c r="EPF42" s="346"/>
      <c r="EPG42" s="346"/>
      <c r="EPH42" s="346"/>
      <c r="EPI42" s="346"/>
      <c r="EPJ42" s="346"/>
      <c r="EPK42" s="346"/>
      <c r="EPL42" s="346"/>
      <c r="EPM42" s="346"/>
      <c r="EPN42" s="346"/>
      <c r="EPO42" s="346"/>
      <c r="EPP42" s="346"/>
      <c r="EPQ42" s="346"/>
      <c r="EPR42" s="346"/>
      <c r="EPS42" s="346"/>
      <c r="EPT42" s="346"/>
      <c r="EPU42" s="346"/>
      <c r="EPV42" s="346"/>
      <c r="EPW42" s="346"/>
      <c r="EPX42" s="346"/>
      <c r="EPY42" s="346"/>
      <c r="EPZ42" s="346"/>
      <c r="EQA42" s="346"/>
      <c r="EQB42" s="346"/>
      <c r="EQC42" s="346"/>
      <c r="EQD42" s="346"/>
      <c r="EQE42" s="346"/>
      <c r="EQF42" s="346"/>
      <c r="EQG42" s="346"/>
      <c r="EQH42" s="346"/>
      <c r="EQI42" s="346"/>
      <c r="EQJ42" s="346"/>
      <c r="EQK42" s="346"/>
      <c r="EQL42" s="346"/>
      <c r="EQM42" s="346"/>
      <c r="EQN42" s="346"/>
      <c r="EQO42" s="346"/>
      <c r="EQP42" s="346"/>
      <c r="EQQ42" s="346"/>
      <c r="EQR42" s="346"/>
      <c r="EQS42" s="346"/>
      <c r="EQT42" s="346"/>
      <c r="EQU42" s="346"/>
      <c r="EQV42" s="346"/>
      <c r="EQW42" s="346"/>
      <c r="EQX42" s="346"/>
      <c r="EQY42" s="346"/>
      <c r="EQZ42" s="346"/>
      <c r="ERA42" s="346"/>
      <c r="ERB42" s="346"/>
      <c r="ERC42" s="346"/>
      <c r="ERD42" s="346"/>
      <c r="ERE42" s="346"/>
      <c r="ERF42" s="346"/>
      <c r="ERG42" s="346"/>
      <c r="ERH42" s="346"/>
      <c r="ERI42" s="346"/>
      <c r="ERJ42" s="346"/>
      <c r="ERK42" s="346"/>
      <c r="ERL42" s="346"/>
      <c r="ERM42" s="346"/>
      <c r="ERN42" s="346"/>
      <c r="ERO42" s="346"/>
      <c r="ERP42" s="346"/>
      <c r="ERQ42" s="346"/>
      <c r="ERR42" s="346"/>
      <c r="ERS42" s="346"/>
      <c r="ERT42" s="346"/>
      <c r="ERU42" s="346"/>
      <c r="ERV42" s="346"/>
      <c r="ERW42" s="346"/>
      <c r="ERX42" s="346"/>
      <c r="ERY42" s="346"/>
      <c r="ERZ42" s="346"/>
      <c r="ESA42" s="346"/>
      <c r="ESB42" s="346"/>
      <c r="ESC42" s="346"/>
      <c r="ESD42" s="346"/>
      <c r="ESE42" s="346"/>
      <c r="ESF42" s="346"/>
      <c r="ESG42" s="346"/>
      <c r="ESH42" s="346"/>
      <c r="ESI42" s="346"/>
      <c r="ESJ42" s="346"/>
      <c r="ESK42" s="346"/>
      <c r="ESL42" s="346"/>
      <c r="ESM42" s="346"/>
      <c r="ESN42" s="346"/>
      <c r="ESO42" s="346"/>
      <c r="ESP42" s="346"/>
      <c r="ESQ42" s="346"/>
      <c r="ESR42" s="346"/>
      <c r="ESS42" s="346"/>
      <c r="EST42" s="346"/>
      <c r="ESU42" s="346"/>
      <c r="ESV42" s="346"/>
      <c r="ESW42" s="346"/>
      <c r="ESX42" s="346"/>
      <c r="ESY42" s="346"/>
      <c r="ESZ42" s="346"/>
      <c r="ETA42" s="346"/>
      <c r="ETB42" s="346"/>
      <c r="ETC42" s="346"/>
      <c r="ETD42" s="346"/>
      <c r="ETE42" s="346"/>
      <c r="ETF42" s="346"/>
      <c r="ETG42" s="346"/>
      <c r="ETH42" s="346"/>
      <c r="ETI42" s="346"/>
      <c r="ETJ42" s="346"/>
      <c r="ETK42" s="346"/>
      <c r="ETL42" s="346"/>
      <c r="ETM42" s="346"/>
      <c r="ETN42" s="346"/>
      <c r="ETO42" s="346"/>
      <c r="ETP42" s="346"/>
      <c r="ETQ42" s="346"/>
      <c r="ETR42" s="346"/>
      <c r="ETS42" s="346"/>
      <c r="ETT42" s="346"/>
      <c r="ETU42" s="346"/>
      <c r="ETV42" s="346"/>
      <c r="ETW42" s="346"/>
      <c r="ETX42" s="346"/>
      <c r="ETY42" s="346"/>
      <c r="ETZ42" s="346"/>
      <c r="EUA42" s="346"/>
      <c r="EUB42" s="346"/>
      <c r="EUC42" s="346"/>
      <c r="EUD42" s="346"/>
      <c r="EUE42" s="346"/>
      <c r="EUF42" s="346"/>
      <c r="EUG42" s="346"/>
      <c r="EUH42" s="346"/>
      <c r="EUI42" s="346"/>
      <c r="EUJ42" s="346"/>
      <c r="EUK42" s="346"/>
      <c r="EUL42" s="346"/>
      <c r="EUM42" s="346"/>
      <c r="EUN42" s="346"/>
      <c r="EUO42" s="346"/>
      <c r="EUP42" s="346"/>
      <c r="EUQ42" s="346"/>
      <c r="EUR42" s="346"/>
      <c r="EUS42" s="346"/>
      <c r="EUT42" s="346"/>
      <c r="EUU42" s="346"/>
      <c r="EUV42" s="346"/>
      <c r="EUW42" s="346"/>
      <c r="EUX42" s="346"/>
      <c r="EUY42" s="346"/>
      <c r="EUZ42" s="346"/>
      <c r="EVA42" s="346"/>
      <c r="EVB42" s="346"/>
      <c r="EVC42" s="346"/>
      <c r="EVD42" s="346"/>
      <c r="EVE42" s="346"/>
      <c r="EVF42" s="346"/>
      <c r="EVG42" s="346"/>
      <c r="EVH42" s="346"/>
      <c r="EVI42" s="346"/>
      <c r="EVJ42" s="346"/>
      <c r="EVK42" s="346"/>
      <c r="EVL42" s="346"/>
      <c r="EVM42" s="346"/>
      <c r="EVN42" s="346"/>
      <c r="EVO42" s="346"/>
      <c r="EVP42" s="346"/>
      <c r="EVQ42" s="346"/>
      <c r="EVR42" s="346"/>
      <c r="EVS42" s="346"/>
      <c r="EVT42" s="346"/>
      <c r="EVU42" s="346"/>
      <c r="EVV42" s="346"/>
      <c r="EVW42" s="346"/>
      <c r="EVX42" s="346"/>
      <c r="EVY42" s="346"/>
      <c r="EVZ42" s="346"/>
      <c r="EWA42" s="346"/>
      <c r="EWB42" s="346"/>
      <c r="EWC42" s="346"/>
      <c r="EWD42" s="346"/>
      <c r="EWE42" s="346"/>
      <c r="EWF42" s="346"/>
      <c r="EWG42" s="346"/>
      <c r="EWH42" s="346"/>
      <c r="EWI42" s="346"/>
      <c r="EWJ42" s="346"/>
      <c r="EWK42" s="346"/>
      <c r="EWL42" s="346"/>
      <c r="EWM42" s="346"/>
      <c r="EWN42" s="346"/>
      <c r="EWO42" s="346"/>
      <c r="EWP42" s="346"/>
      <c r="EWQ42" s="346"/>
      <c r="EWR42" s="346"/>
      <c r="EWS42" s="346"/>
      <c r="EWT42" s="346"/>
      <c r="EWU42" s="346"/>
      <c r="EWV42" s="346"/>
      <c r="EWW42" s="346"/>
      <c r="EWX42" s="346"/>
      <c r="EWY42" s="346"/>
      <c r="EWZ42" s="346"/>
      <c r="EXA42" s="346"/>
      <c r="EXB42" s="346"/>
      <c r="EXC42" s="346"/>
      <c r="EXD42" s="346"/>
      <c r="EXE42" s="346"/>
      <c r="EXF42" s="346"/>
      <c r="EXG42" s="346"/>
      <c r="EXH42" s="346"/>
      <c r="EXI42" s="346"/>
      <c r="EXJ42" s="346"/>
      <c r="EXK42" s="346"/>
      <c r="EXL42" s="346"/>
      <c r="EXM42" s="346"/>
      <c r="EXN42" s="346"/>
      <c r="EXO42" s="346"/>
      <c r="EXP42" s="346"/>
      <c r="EXQ42" s="346"/>
      <c r="EXR42" s="346"/>
      <c r="EXS42" s="346"/>
      <c r="EXT42" s="346"/>
      <c r="EXU42" s="346"/>
      <c r="EXV42" s="346"/>
      <c r="EXW42" s="346"/>
      <c r="EXX42" s="346"/>
      <c r="EXY42" s="346"/>
      <c r="EXZ42" s="346"/>
      <c r="EYA42" s="346"/>
      <c r="EYB42" s="346"/>
      <c r="EYC42" s="346"/>
      <c r="EYD42" s="346"/>
      <c r="EYE42" s="346"/>
      <c r="EYF42" s="346"/>
      <c r="EYG42" s="346"/>
      <c r="EYH42" s="346"/>
      <c r="EYI42" s="346"/>
      <c r="EYJ42" s="346"/>
      <c r="EYK42" s="346"/>
      <c r="EYL42" s="346"/>
      <c r="EYM42" s="346"/>
      <c r="EYN42" s="346"/>
      <c r="EYO42" s="346"/>
      <c r="EYP42" s="346"/>
      <c r="EYQ42" s="346"/>
      <c r="EYR42" s="346"/>
      <c r="EYS42" s="346"/>
      <c r="EYT42" s="346"/>
      <c r="EYU42" s="346"/>
      <c r="EYV42" s="346"/>
      <c r="EYW42" s="346"/>
      <c r="EYX42" s="346"/>
      <c r="EYY42" s="346"/>
      <c r="EYZ42" s="346"/>
      <c r="EZA42" s="346"/>
      <c r="EZB42" s="346"/>
      <c r="EZC42" s="346"/>
      <c r="EZD42" s="346"/>
      <c r="EZE42" s="346"/>
      <c r="EZF42" s="346"/>
      <c r="EZG42" s="346"/>
      <c r="EZH42" s="346"/>
      <c r="EZI42" s="346"/>
      <c r="EZJ42" s="346"/>
      <c r="EZK42" s="346"/>
      <c r="EZL42" s="346"/>
      <c r="EZM42" s="346"/>
      <c r="EZN42" s="346"/>
      <c r="EZO42" s="346"/>
      <c r="EZP42" s="346"/>
      <c r="EZQ42" s="346"/>
      <c r="EZR42" s="346"/>
      <c r="EZS42" s="346"/>
      <c r="EZT42" s="346"/>
      <c r="EZU42" s="346"/>
      <c r="EZV42" s="346"/>
      <c r="EZW42" s="346"/>
      <c r="EZX42" s="346"/>
      <c r="EZY42" s="346"/>
      <c r="EZZ42" s="346"/>
      <c r="FAA42" s="346"/>
      <c r="FAB42" s="346"/>
      <c r="FAC42" s="346"/>
      <c r="FAD42" s="346"/>
      <c r="FAE42" s="346"/>
      <c r="FAF42" s="346"/>
      <c r="FAG42" s="346"/>
      <c r="FAH42" s="346"/>
      <c r="FAI42" s="346"/>
      <c r="FAJ42" s="346"/>
      <c r="FAK42" s="346"/>
      <c r="FAL42" s="346"/>
      <c r="FAM42" s="346"/>
      <c r="FAN42" s="346"/>
      <c r="FAO42" s="346"/>
      <c r="FAP42" s="346"/>
      <c r="FAQ42" s="346"/>
      <c r="FAR42" s="346"/>
      <c r="FAS42" s="346"/>
      <c r="FAT42" s="346"/>
      <c r="FAU42" s="346"/>
      <c r="FAV42" s="346"/>
      <c r="FAW42" s="346"/>
      <c r="FAX42" s="346"/>
      <c r="FAY42" s="346"/>
      <c r="FAZ42" s="346"/>
      <c r="FBA42" s="346"/>
      <c r="FBB42" s="346"/>
      <c r="FBC42" s="346"/>
      <c r="FBD42" s="346"/>
      <c r="FBE42" s="346"/>
      <c r="FBF42" s="346"/>
      <c r="FBG42" s="346"/>
      <c r="FBH42" s="346"/>
      <c r="FBI42" s="346"/>
      <c r="FBJ42" s="346"/>
      <c r="FBK42" s="346"/>
      <c r="FBL42" s="346"/>
      <c r="FBM42" s="346"/>
      <c r="FBN42" s="346"/>
      <c r="FBO42" s="346"/>
      <c r="FBP42" s="346"/>
      <c r="FBQ42" s="346"/>
      <c r="FBR42" s="346"/>
      <c r="FBS42" s="346"/>
      <c r="FBT42" s="346"/>
      <c r="FBU42" s="346"/>
      <c r="FBV42" s="346"/>
      <c r="FBW42" s="346"/>
      <c r="FBX42" s="346"/>
      <c r="FBY42" s="346"/>
      <c r="FBZ42" s="346"/>
      <c r="FCA42" s="346"/>
      <c r="FCB42" s="346"/>
      <c r="FCC42" s="346"/>
      <c r="FCD42" s="346"/>
      <c r="FCE42" s="346"/>
      <c r="FCF42" s="346"/>
      <c r="FCG42" s="346"/>
      <c r="FCH42" s="346"/>
      <c r="FCI42" s="346"/>
      <c r="FCJ42" s="346"/>
      <c r="FCK42" s="346"/>
      <c r="FCL42" s="346"/>
      <c r="FCM42" s="346"/>
      <c r="FCN42" s="346"/>
      <c r="FCO42" s="346"/>
      <c r="FCP42" s="346"/>
      <c r="FCQ42" s="346"/>
      <c r="FCR42" s="346"/>
      <c r="FCS42" s="346"/>
      <c r="FCT42" s="346"/>
      <c r="FCU42" s="346"/>
      <c r="FCV42" s="346"/>
      <c r="FCW42" s="346"/>
      <c r="FCX42" s="346"/>
      <c r="FCY42" s="346"/>
      <c r="FCZ42" s="346"/>
      <c r="FDA42" s="346"/>
      <c r="FDB42" s="346"/>
      <c r="FDC42" s="346"/>
      <c r="FDD42" s="346"/>
      <c r="FDE42" s="346"/>
      <c r="FDF42" s="346"/>
      <c r="FDG42" s="346"/>
      <c r="FDH42" s="346"/>
      <c r="FDI42" s="346"/>
      <c r="FDJ42" s="346"/>
      <c r="FDK42" s="346"/>
      <c r="FDL42" s="346"/>
      <c r="FDM42" s="346"/>
      <c r="FDN42" s="346"/>
      <c r="FDO42" s="346"/>
      <c r="FDP42" s="346"/>
      <c r="FDQ42" s="346"/>
      <c r="FDR42" s="346"/>
      <c r="FDS42" s="346"/>
      <c r="FDT42" s="346"/>
      <c r="FDU42" s="346"/>
      <c r="FDV42" s="346"/>
      <c r="FDW42" s="346"/>
      <c r="FDX42" s="346"/>
      <c r="FDY42" s="346"/>
      <c r="FDZ42" s="346"/>
      <c r="FEA42" s="346"/>
      <c r="FEB42" s="346"/>
      <c r="FEC42" s="346"/>
      <c r="FED42" s="346"/>
      <c r="FEE42" s="346"/>
      <c r="FEF42" s="346"/>
      <c r="FEG42" s="346"/>
      <c r="FEH42" s="346"/>
      <c r="FEI42" s="346"/>
      <c r="FEJ42" s="346"/>
      <c r="FEK42" s="346"/>
      <c r="FEL42" s="346"/>
      <c r="FEM42" s="346"/>
      <c r="FEN42" s="346"/>
      <c r="FEO42" s="346"/>
      <c r="FEP42" s="346"/>
      <c r="FEQ42" s="346"/>
      <c r="FER42" s="346"/>
      <c r="FES42" s="346"/>
      <c r="FET42" s="346"/>
      <c r="FEU42" s="346"/>
      <c r="FEV42" s="346"/>
      <c r="FEW42" s="346"/>
      <c r="FEX42" s="346"/>
      <c r="FEY42" s="346"/>
      <c r="FEZ42" s="346"/>
      <c r="FFA42" s="346"/>
      <c r="FFB42" s="346"/>
      <c r="FFC42" s="346"/>
      <c r="FFD42" s="346"/>
      <c r="FFE42" s="346"/>
      <c r="FFF42" s="346"/>
      <c r="FFG42" s="346"/>
      <c r="FFH42" s="346"/>
      <c r="FFI42" s="346"/>
      <c r="FFJ42" s="346"/>
      <c r="FFK42" s="346"/>
      <c r="FFL42" s="346"/>
      <c r="FFM42" s="346"/>
      <c r="FFN42" s="346"/>
      <c r="FFO42" s="346"/>
      <c r="FFP42" s="346"/>
      <c r="FFQ42" s="346"/>
      <c r="FFR42" s="346"/>
      <c r="FFS42" s="346"/>
      <c r="FFT42" s="346"/>
      <c r="FFU42" s="346"/>
      <c r="FFV42" s="346"/>
      <c r="FFW42" s="346"/>
      <c r="FFX42" s="346"/>
      <c r="FFY42" s="346"/>
      <c r="FFZ42" s="346"/>
      <c r="FGA42" s="346"/>
      <c r="FGB42" s="346"/>
      <c r="FGC42" s="346"/>
      <c r="FGD42" s="346"/>
      <c r="FGE42" s="346"/>
      <c r="FGF42" s="346"/>
      <c r="FGG42" s="346"/>
      <c r="FGH42" s="346"/>
      <c r="FGI42" s="346"/>
      <c r="FGJ42" s="346"/>
      <c r="FGK42" s="346"/>
      <c r="FGL42" s="346"/>
      <c r="FGM42" s="346"/>
      <c r="FGN42" s="346"/>
      <c r="FGO42" s="346"/>
      <c r="FGP42" s="346"/>
      <c r="FGQ42" s="346"/>
      <c r="FGR42" s="346"/>
      <c r="FGS42" s="346"/>
      <c r="FGT42" s="346"/>
      <c r="FGU42" s="346"/>
      <c r="FGV42" s="346"/>
      <c r="FGW42" s="346"/>
      <c r="FGX42" s="346"/>
      <c r="FGY42" s="346"/>
      <c r="FGZ42" s="346"/>
      <c r="FHA42" s="346"/>
      <c r="FHB42" s="346"/>
      <c r="FHC42" s="346"/>
      <c r="FHD42" s="346"/>
      <c r="FHE42" s="346"/>
      <c r="FHF42" s="346"/>
      <c r="FHG42" s="346"/>
      <c r="FHH42" s="346"/>
      <c r="FHI42" s="346"/>
      <c r="FHJ42" s="346"/>
      <c r="FHK42" s="346"/>
      <c r="FHL42" s="346"/>
      <c r="FHM42" s="346"/>
      <c r="FHN42" s="346"/>
      <c r="FHO42" s="346"/>
      <c r="FHP42" s="346"/>
      <c r="FHQ42" s="346"/>
      <c r="FHR42" s="346"/>
      <c r="FHS42" s="346"/>
      <c r="FHT42" s="346"/>
      <c r="FHU42" s="346"/>
      <c r="FHV42" s="346"/>
      <c r="FHW42" s="346"/>
      <c r="FHX42" s="346"/>
      <c r="FHY42" s="346"/>
      <c r="FHZ42" s="346"/>
      <c r="FIA42" s="346"/>
      <c r="FIB42" s="346"/>
      <c r="FIC42" s="346"/>
      <c r="FID42" s="346"/>
      <c r="FIE42" s="346"/>
      <c r="FIF42" s="346"/>
      <c r="FIG42" s="346"/>
      <c r="FIH42" s="346"/>
      <c r="FII42" s="346"/>
      <c r="FIJ42" s="346"/>
      <c r="FIK42" s="346"/>
      <c r="FIL42" s="346"/>
      <c r="FIM42" s="346"/>
      <c r="FIN42" s="346"/>
      <c r="FIO42" s="346"/>
      <c r="FIP42" s="346"/>
      <c r="FIQ42" s="346"/>
      <c r="FIR42" s="346"/>
      <c r="FIS42" s="346"/>
      <c r="FIT42" s="346"/>
      <c r="FIU42" s="346"/>
      <c r="FIV42" s="346"/>
      <c r="FIW42" s="346"/>
      <c r="FIX42" s="346"/>
      <c r="FIY42" s="346"/>
      <c r="FIZ42" s="346"/>
      <c r="FJA42" s="346"/>
      <c r="FJB42" s="346"/>
      <c r="FJC42" s="346"/>
      <c r="FJD42" s="346"/>
      <c r="FJE42" s="346"/>
      <c r="FJF42" s="346"/>
      <c r="FJG42" s="346"/>
      <c r="FJH42" s="346"/>
      <c r="FJI42" s="346"/>
      <c r="FJJ42" s="346"/>
      <c r="FJK42" s="346"/>
      <c r="FJL42" s="346"/>
      <c r="FJM42" s="346"/>
      <c r="FJN42" s="346"/>
      <c r="FJO42" s="346"/>
      <c r="FJP42" s="346"/>
      <c r="FJQ42" s="346"/>
      <c r="FJR42" s="346"/>
      <c r="FJS42" s="346"/>
      <c r="FJT42" s="346"/>
      <c r="FJU42" s="346"/>
      <c r="FJV42" s="346"/>
      <c r="FJW42" s="346"/>
      <c r="FJX42" s="346"/>
      <c r="FJY42" s="346"/>
      <c r="FJZ42" s="346"/>
      <c r="FKA42" s="346"/>
      <c r="FKB42" s="346"/>
      <c r="FKC42" s="346"/>
      <c r="FKD42" s="346"/>
      <c r="FKE42" s="346"/>
      <c r="FKF42" s="346"/>
      <c r="FKG42" s="346"/>
      <c r="FKH42" s="346"/>
      <c r="FKI42" s="346"/>
      <c r="FKJ42" s="346"/>
      <c r="FKK42" s="346"/>
      <c r="FKL42" s="346"/>
      <c r="FKM42" s="346"/>
      <c r="FKN42" s="346"/>
      <c r="FKO42" s="346"/>
      <c r="FKP42" s="346"/>
      <c r="FKQ42" s="346"/>
      <c r="FKR42" s="346"/>
      <c r="FKS42" s="346"/>
      <c r="FKT42" s="346"/>
      <c r="FKU42" s="346"/>
      <c r="FKV42" s="346"/>
      <c r="FKW42" s="346"/>
      <c r="FKX42" s="346"/>
      <c r="FKY42" s="346"/>
      <c r="FKZ42" s="346"/>
      <c r="FLA42" s="346"/>
      <c r="FLB42" s="346"/>
      <c r="FLC42" s="346"/>
      <c r="FLD42" s="346"/>
      <c r="FLE42" s="346"/>
      <c r="FLF42" s="346"/>
      <c r="FLG42" s="346"/>
      <c r="FLH42" s="346"/>
      <c r="FLI42" s="346"/>
      <c r="FLJ42" s="346"/>
      <c r="FLK42" s="346"/>
      <c r="FLL42" s="346"/>
      <c r="FLM42" s="346"/>
      <c r="FLN42" s="346"/>
      <c r="FLO42" s="346"/>
      <c r="FLP42" s="346"/>
      <c r="FLQ42" s="346"/>
      <c r="FLR42" s="346"/>
      <c r="FLS42" s="346"/>
      <c r="FLT42" s="346"/>
      <c r="FLU42" s="346"/>
      <c r="FLV42" s="346"/>
      <c r="FLW42" s="346"/>
      <c r="FLX42" s="346"/>
      <c r="FLY42" s="346"/>
      <c r="FLZ42" s="346"/>
      <c r="FMA42" s="346"/>
      <c r="FMB42" s="346"/>
      <c r="FMC42" s="346"/>
      <c r="FMD42" s="346"/>
      <c r="FME42" s="346"/>
      <c r="FMF42" s="346"/>
      <c r="FMG42" s="346"/>
      <c r="FMH42" s="346"/>
      <c r="FMI42" s="346"/>
      <c r="FMJ42" s="346"/>
      <c r="FMK42" s="346"/>
      <c r="FML42" s="346"/>
      <c r="FMM42" s="346"/>
      <c r="FMN42" s="346"/>
      <c r="FMO42" s="346"/>
      <c r="FMP42" s="346"/>
      <c r="FMQ42" s="346"/>
      <c r="FMR42" s="346"/>
      <c r="FMS42" s="346"/>
      <c r="FMT42" s="346"/>
      <c r="FMU42" s="346"/>
      <c r="FMV42" s="346"/>
      <c r="FMW42" s="346"/>
      <c r="FMX42" s="346"/>
      <c r="FMY42" s="346"/>
      <c r="FMZ42" s="346"/>
      <c r="FNA42" s="346"/>
      <c r="FNB42" s="346"/>
      <c r="FNC42" s="346"/>
      <c r="FND42" s="346"/>
      <c r="FNE42" s="346"/>
      <c r="FNF42" s="346"/>
      <c r="FNG42" s="346"/>
      <c r="FNH42" s="346"/>
      <c r="FNI42" s="346"/>
      <c r="FNJ42" s="346"/>
      <c r="FNK42" s="346"/>
      <c r="FNL42" s="346"/>
      <c r="FNM42" s="346"/>
      <c r="FNN42" s="346"/>
      <c r="FNO42" s="346"/>
      <c r="FNP42" s="346"/>
      <c r="FNQ42" s="346"/>
      <c r="FNR42" s="346"/>
      <c r="FNS42" s="346"/>
      <c r="FNT42" s="346"/>
      <c r="FNU42" s="346"/>
      <c r="FNV42" s="346"/>
      <c r="FNW42" s="346"/>
      <c r="FNX42" s="346"/>
      <c r="FNY42" s="346"/>
      <c r="FNZ42" s="346"/>
      <c r="FOA42" s="346"/>
      <c r="FOB42" s="346"/>
      <c r="FOC42" s="346"/>
      <c r="FOD42" s="346"/>
      <c r="FOE42" s="346"/>
      <c r="FOF42" s="346"/>
      <c r="FOG42" s="346"/>
      <c r="FOH42" s="346"/>
      <c r="FOI42" s="346"/>
      <c r="FOJ42" s="346"/>
      <c r="FOK42" s="346"/>
      <c r="FOL42" s="346"/>
      <c r="FOM42" s="346"/>
      <c r="FON42" s="346"/>
      <c r="FOO42" s="346"/>
      <c r="FOP42" s="346"/>
      <c r="FOQ42" s="346"/>
      <c r="FOR42" s="346"/>
      <c r="FOS42" s="346"/>
      <c r="FOT42" s="346"/>
      <c r="FOU42" s="346"/>
      <c r="FOV42" s="346"/>
      <c r="FOW42" s="346"/>
      <c r="FOX42" s="346"/>
      <c r="FOY42" s="346"/>
      <c r="FOZ42" s="346"/>
      <c r="FPA42" s="346"/>
      <c r="FPB42" s="346"/>
      <c r="FPC42" s="346"/>
      <c r="FPD42" s="346"/>
      <c r="FPE42" s="346"/>
      <c r="FPF42" s="346"/>
      <c r="FPG42" s="346"/>
      <c r="FPH42" s="346"/>
      <c r="FPI42" s="346"/>
      <c r="FPJ42" s="346"/>
      <c r="FPK42" s="346"/>
      <c r="FPL42" s="346"/>
      <c r="FPM42" s="346"/>
      <c r="FPN42" s="346"/>
      <c r="FPO42" s="346"/>
      <c r="FPP42" s="346"/>
      <c r="FPQ42" s="346"/>
      <c r="FPR42" s="346"/>
      <c r="FPS42" s="346"/>
      <c r="FPT42" s="346"/>
      <c r="FPU42" s="346"/>
      <c r="FPV42" s="346"/>
      <c r="FPW42" s="346"/>
      <c r="FPX42" s="346"/>
      <c r="FPY42" s="346"/>
      <c r="FPZ42" s="346"/>
      <c r="FQA42" s="346"/>
      <c r="FQB42" s="346"/>
      <c r="FQC42" s="346"/>
      <c r="FQD42" s="346"/>
      <c r="FQE42" s="346"/>
      <c r="FQF42" s="346"/>
      <c r="FQG42" s="346"/>
      <c r="FQH42" s="346"/>
      <c r="FQI42" s="346"/>
      <c r="FQJ42" s="346"/>
      <c r="FQK42" s="346"/>
      <c r="FQL42" s="346"/>
      <c r="FQM42" s="346"/>
      <c r="FQN42" s="346"/>
      <c r="FQO42" s="346"/>
      <c r="FQP42" s="346"/>
      <c r="FQQ42" s="346"/>
      <c r="FQR42" s="346"/>
      <c r="FQS42" s="346"/>
      <c r="FQT42" s="346"/>
      <c r="FQU42" s="346"/>
      <c r="FQV42" s="346"/>
      <c r="FQW42" s="346"/>
      <c r="FQX42" s="346"/>
      <c r="FQY42" s="346"/>
      <c r="FQZ42" s="346"/>
      <c r="FRA42" s="346"/>
      <c r="FRB42" s="346"/>
      <c r="FRC42" s="346"/>
      <c r="FRD42" s="346"/>
      <c r="FRE42" s="346"/>
      <c r="FRF42" s="346"/>
      <c r="FRG42" s="346"/>
      <c r="FRH42" s="346"/>
      <c r="FRI42" s="346"/>
      <c r="FRJ42" s="346"/>
      <c r="FRK42" s="346"/>
      <c r="FRL42" s="346"/>
      <c r="FRM42" s="346"/>
      <c r="FRN42" s="346"/>
      <c r="FRO42" s="346"/>
      <c r="FRP42" s="346"/>
      <c r="FRQ42" s="346"/>
      <c r="FRR42" s="346"/>
      <c r="FRS42" s="346"/>
      <c r="FRT42" s="346"/>
      <c r="FRU42" s="346"/>
      <c r="FRV42" s="346"/>
      <c r="FRW42" s="346"/>
      <c r="FRX42" s="346"/>
      <c r="FRY42" s="346"/>
      <c r="FRZ42" s="346"/>
      <c r="FSA42" s="346"/>
      <c r="FSB42" s="346"/>
      <c r="FSC42" s="346"/>
      <c r="FSD42" s="346"/>
      <c r="FSE42" s="346"/>
      <c r="FSF42" s="346"/>
      <c r="FSG42" s="346"/>
      <c r="FSH42" s="346"/>
      <c r="FSI42" s="346"/>
      <c r="FSJ42" s="346"/>
      <c r="FSK42" s="346"/>
      <c r="FSL42" s="346"/>
      <c r="FSM42" s="346"/>
      <c r="FSN42" s="346"/>
      <c r="FSO42" s="346"/>
      <c r="FSP42" s="346"/>
      <c r="FSQ42" s="346"/>
      <c r="FSR42" s="346"/>
      <c r="FSS42" s="346"/>
      <c r="FST42" s="346"/>
      <c r="FSU42" s="346"/>
      <c r="FSV42" s="346"/>
      <c r="FSW42" s="346"/>
      <c r="FSX42" s="346"/>
      <c r="FSY42" s="346"/>
      <c r="FSZ42" s="346"/>
      <c r="FTA42" s="346"/>
      <c r="FTB42" s="346"/>
      <c r="FTC42" s="346"/>
      <c r="FTD42" s="346"/>
      <c r="FTE42" s="346"/>
      <c r="FTF42" s="346"/>
      <c r="FTG42" s="346"/>
      <c r="FTH42" s="346"/>
      <c r="FTI42" s="346"/>
      <c r="FTJ42" s="346"/>
      <c r="FTK42" s="346"/>
      <c r="FTL42" s="346"/>
      <c r="FTM42" s="346"/>
      <c r="FTN42" s="346"/>
      <c r="FTO42" s="346"/>
      <c r="FTP42" s="346"/>
      <c r="FTQ42" s="346"/>
      <c r="FTR42" s="346"/>
      <c r="FTS42" s="346"/>
      <c r="FTT42" s="346"/>
      <c r="FTU42" s="346"/>
      <c r="FTV42" s="346"/>
      <c r="FTW42" s="346"/>
      <c r="FTX42" s="346"/>
      <c r="FTY42" s="346"/>
      <c r="FTZ42" s="346"/>
      <c r="FUA42" s="346"/>
      <c r="FUB42" s="346"/>
      <c r="FUC42" s="346"/>
      <c r="FUD42" s="346"/>
      <c r="FUE42" s="346"/>
      <c r="FUF42" s="346"/>
      <c r="FUG42" s="346"/>
      <c r="FUH42" s="346"/>
      <c r="FUI42" s="346"/>
      <c r="FUJ42" s="346"/>
      <c r="FUK42" s="346"/>
      <c r="FUL42" s="346"/>
      <c r="FUM42" s="346"/>
      <c r="FUN42" s="346"/>
      <c r="FUO42" s="346"/>
      <c r="FUP42" s="346"/>
      <c r="FUQ42" s="346"/>
      <c r="FUR42" s="346"/>
      <c r="FUS42" s="346"/>
      <c r="FUT42" s="346"/>
      <c r="FUU42" s="346"/>
      <c r="FUV42" s="346"/>
      <c r="FUW42" s="346"/>
      <c r="FUX42" s="346"/>
      <c r="FUY42" s="346"/>
      <c r="FUZ42" s="346"/>
      <c r="FVA42" s="346"/>
      <c r="FVB42" s="346"/>
      <c r="FVC42" s="346"/>
      <c r="FVD42" s="346"/>
      <c r="FVE42" s="346"/>
      <c r="FVF42" s="346"/>
      <c r="FVG42" s="346"/>
      <c r="FVH42" s="346"/>
      <c r="FVI42" s="346"/>
      <c r="FVJ42" s="346"/>
      <c r="FVK42" s="346"/>
      <c r="FVL42" s="346"/>
      <c r="FVM42" s="346"/>
      <c r="FVN42" s="346"/>
      <c r="FVO42" s="346"/>
      <c r="FVP42" s="346"/>
      <c r="FVQ42" s="346"/>
      <c r="FVR42" s="346"/>
      <c r="FVS42" s="346"/>
      <c r="FVT42" s="346"/>
      <c r="FVU42" s="346"/>
      <c r="FVV42" s="346"/>
      <c r="FVW42" s="346"/>
      <c r="FVX42" s="346"/>
      <c r="FVY42" s="346"/>
      <c r="FVZ42" s="346"/>
      <c r="FWA42" s="346"/>
      <c r="FWB42" s="346"/>
      <c r="FWC42" s="346"/>
      <c r="FWD42" s="346"/>
      <c r="FWE42" s="346"/>
      <c r="FWF42" s="346"/>
      <c r="FWG42" s="346"/>
      <c r="FWH42" s="346"/>
      <c r="FWI42" s="346"/>
      <c r="FWJ42" s="346"/>
      <c r="FWK42" s="346"/>
      <c r="FWL42" s="346"/>
      <c r="FWM42" s="346"/>
      <c r="FWN42" s="346"/>
      <c r="FWO42" s="346"/>
      <c r="FWP42" s="346"/>
      <c r="FWQ42" s="346"/>
      <c r="FWR42" s="346"/>
      <c r="FWS42" s="346"/>
      <c r="FWT42" s="346"/>
      <c r="FWU42" s="346"/>
      <c r="FWV42" s="346"/>
      <c r="FWW42" s="346"/>
      <c r="FWX42" s="346"/>
      <c r="FWY42" s="346"/>
      <c r="FWZ42" s="346"/>
      <c r="FXA42" s="346"/>
      <c r="FXB42" s="346"/>
      <c r="FXC42" s="346"/>
      <c r="FXD42" s="346"/>
      <c r="FXE42" s="346"/>
      <c r="FXF42" s="346"/>
      <c r="FXG42" s="346"/>
      <c r="FXH42" s="346"/>
      <c r="FXI42" s="346"/>
      <c r="FXJ42" s="346"/>
      <c r="FXK42" s="346"/>
      <c r="FXL42" s="346"/>
      <c r="FXM42" s="346"/>
      <c r="FXN42" s="346"/>
      <c r="FXO42" s="346"/>
      <c r="FXP42" s="346"/>
      <c r="FXQ42" s="346"/>
      <c r="FXR42" s="346"/>
      <c r="FXS42" s="346"/>
      <c r="FXT42" s="346"/>
      <c r="FXU42" s="346"/>
      <c r="FXV42" s="346"/>
      <c r="FXW42" s="346"/>
      <c r="FXX42" s="346"/>
      <c r="FXY42" s="346"/>
      <c r="FXZ42" s="346"/>
      <c r="FYA42" s="346"/>
      <c r="FYB42" s="346"/>
      <c r="FYC42" s="346"/>
      <c r="FYD42" s="346"/>
      <c r="FYE42" s="346"/>
      <c r="FYF42" s="346"/>
      <c r="FYG42" s="346"/>
      <c r="FYH42" s="346"/>
      <c r="FYI42" s="346"/>
      <c r="FYJ42" s="346"/>
      <c r="FYK42" s="346"/>
      <c r="FYL42" s="346"/>
      <c r="FYM42" s="346"/>
      <c r="FYN42" s="346"/>
      <c r="FYO42" s="346"/>
      <c r="FYP42" s="346"/>
      <c r="FYQ42" s="346"/>
      <c r="FYR42" s="346"/>
      <c r="FYS42" s="346"/>
      <c r="FYT42" s="346"/>
      <c r="FYU42" s="346"/>
      <c r="FYV42" s="346"/>
      <c r="FYW42" s="346"/>
      <c r="FYX42" s="346"/>
      <c r="FYY42" s="346"/>
      <c r="FYZ42" s="346"/>
      <c r="FZA42" s="346"/>
      <c r="FZB42" s="346"/>
      <c r="FZC42" s="346"/>
      <c r="FZD42" s="346"/>
      <c r="FZE42" s="346"/>
      <c r="FZF42" s="346"/>
      <c r="FZG42" s="346"/>
      <c r="FZH42" s="346"/>
      <c r="FZI42" s="346"/>
      <c r="FZJ42" s="346"/>
      <c r="FZK42" s="346"/>
      <c r="FZL42" s="346"/>
      <c r="FZM42" s="346"/>
      <c r="FZN42" s="346"/>
      <c r="FZO42" s="346"/>
      <c r="FZP42" s="346"/>
      <c r="FZQ42" s="346"/>
      <c r="FZR42" s="346"/>
      <c r="FZS42" s="346"/>
      <c r="FZT42" s="346"/>
      <c r="FZU42" s="346"/>
      <c r="FZV42" s="346"/>
      <c r="FZW42" s="346"/>
      <c r="FZX42" s="346"/>
      <c r="FZY42" s="346"/>
      <c r="FZZ42" s="346"/>
      <c r="GAA42" s="346"/>
      <c r="GAB42" s="346"/>
      <c r="GAC42" s="346"/>
      <c r="GAD42" s="346"/>
      <c r="GAE42" s="346"/>
      <c r="GAF42" s="346"/>
      <c r="GAG42" s="346"/>
      <c r="GAH42" s="346"/>
      <c r="GAI42" s="346"/>
      <c r="GAJ42" s="346"/>
      <c r="GAK42" s="346"/>
      <c r="GAL42" s="346"/>
      <c r="GAM42" s="346"/>
      <c r="GAN42" s="346"/>
      <c r="GAO42" s="346"/>
      <c r="GAP42" s="346"/>
      <c r="GAQ42" s="346"/>
      <c r="GAR42" s="346"/>
      <c r="GAS42" s="346"/>
      <c r="GAT42" s="346"/>
      <c r="GAU42" s="346"/>
      <c r="GAV42" s="346"/>
      <c r="GAW42" s="346"/>
      <c r="GAX42" s="346"/>
      <c r="GAY42" s="346"/>
      <c r="GAZ42" s="346"/>
      <c r="GBA42" s="346"/>
      <c r="GBB42" s="346"/>
      <c r="GBC42" s="346"/>
      <c r="GBD42" s="346"/>
      <c r="GBE42" s="346"/>
      <c r="GBF42" s="346"/>
      <c r="GBG42" s="346"/>
      <c r="GBH42" s="346"/>
      <c r="GBI42" s="346"/>
      <c r="GBJ42" s="346"/>
      <c r="GBK42" s="346"/>
      <c r="GBL42" s="346"/>
      <c r="GBM42" s="346"/>
      <c r="GBN42" s="346"/>
      <c r="GBO42" s="346"/>
      <c r="GBP42" s="346"/>
      <c r="GBQ42" s="346"/>
      <c r="GBR42" s="346"/>
      <c r="GBS42" s="346"/>
      <c r="GBT42" s="346"/>
      <c r="GBU42" s="346"/>
      <c r="GBV42" s="346"/>
      <c r="GBW42" s="346"/>
      <c r="GBX42" s="346"/>
      <c r="GBY42" s="346"/>
      <c r="GBZ42" s="346"/>
      <c r="GCA42" s="346"/>
      <c r="GCB42" s="346"/>
      <c r="GCC42" s="346"/>
      <c r="GCD42" s="346"/>
      <c r="GCE42" s="346"/>
      <c r="GCF42" s="346"/>
      <c r="GCG42" s="346"/>
      <c r="GCH42" s="346"/>
      <c r="GCI42" s="346"/>
      <c r="GCJ42" s="346"/>
      <c r="GCK42" s="346"/>
      <c r="GCL42" s="346"/>
      <c r="GCM42" s="346"/>
      <c r="GCN42" s="346"/>
      <c r="GCO42" s="346"/>
      <c r="GCP42" s="346"/>
      <c r="GCQ42" s="346"/>
      <c r="GCR42" s="346"/>
      <c r="GCS42" s="346"/>
      <c r="GCT42" s="346"/>
      <c r="GCU42" s="346"/>
      <c r="GCV42" s="346"/>
      <c r="GCW42" s="346"/>
      <c r="GCX42" s="346"/>
      <c r="GCY42" s="346"/>
      <c r="GCZ42" s="346"/>
      <c r="GDA42" s="346"/>
      <c r="GDB42" s="346"/>
      <c r="GDC42" s="346"/>
      <c r="GDD42" s="346"/>
      <c r="GDE42" s="346"/>
      <c r="GDF42" s="346"/>
      <c r="GDG42" s="346"/>
      <c r="GDH42" s="346"/>
      <c r="GDI42" s="346"/>
      <c r="GDJ42" s="346"/>
      <c r="GDK42" s="346"/>
      <c r="GDL42" s="346"/>
      <c r="GDM42" s="346"/>
      <c r="GDN42" s="346"/>
      <c r="GDO42" s="346"/>
      <c r="GDP42" s="346"/>
      <c r="GDQ42" s="346"/>
      <c r="GDR42" s="346"/>
      <c r="GDS42" s="346"/>
      <c r="GDT42" s="346"/>
      <c r="GDU42" s="346"/>
      <c r="GDV42" s="346"/>
      <c r="GDW42" s="346"/>
      <c r="GDX42" s="346"/>
      <c r="GDY42" s="346"/>
      <c r="GDZ42" s="346"/>
      <c r="GEA42" s="346"/>
      <c r="GEB42" s="346"/>
      <c r="GEC42" s="346"/>
      <c r="GED42" s="346"/>
      <c r="GEE42" s="346"/>
      <c r="GEF42" s="346"/>
      <c r="GEG42" s="346"/>
      <c r="GEH42" s="346"/>
      <c r="GEI42" s="346"/>
      <c r="GEJ42" s="346"/>
      <c r="GEK42" s="346"/>
      <c r="GEL42" s="346"/>
      <c r="GEM42" s="346"/>
      <c r="GEN42" s="346"/>
      <c r="GEO42" s="346"/>
      <c r="GEP42" s="346"/>
      <c r="GEQ42" s="346"/>
      <c r="GER42" s="346"/>
      <c r="GES42" s="346"/>
      <c r="GET42" s="346"/>
      <c r="GEU42" s="346"/>
      <c r="GEV42" s="346"/>
      <c r="GEW42" s="346"/>
      <c r="GEX42" s="346"/>
      <c r="GEY42" s="346"/>
      <c r="GEZ42" s="346"/>
      <c r="GFA42" s="346"/>
      <c r="GFB42" s="346"/>
      <c r="GFC42" s="346"/>
      <c r="GFD42" s="346"/>
      <c r="GFE42" s="346"/>
      <c r="GFF42" s="346"/>
      <c r="GFG42" s="346"/>
      <c r="GFH42" s="346"/>
      <c r="GFI42" s="346"/>
      <c r="GFJ42" s="346"/>
      <c r="GFK42" s="346"/>
      <c r="GFL42" s="346"/>
      <c r="GFM42" s="346"/>
      <c r="GFN42" s="346"/>
      <c r="GFO42" s="346"/>
      <c r="GFP42" s="346"/>
      <c r="GFQ42" s="346"/>
      <c r="GFR42" s="346"/>
      <c r="GFS42" s="346"/>
      <c r="GFT42" s="346"/>
      <c r="GFU42" s="346"/>
      <c r="GFV42" s="346"/>
      <c r="GFW42" s="346"/>
      <c r="GFX42" s="346"/>
      <c r="GFY42" s="346"/>
      <c r="GFZ42" s="346"/>
      <c r="GGA42" s="346"/>
      <c r="GGB42" s="346"/>
      <c r="GGC42" s="346"/>
      <c r="GGD42" s="346"/>
      <c r="GGE42" s="346"/>
      <c r="GGF42" s="346"/>
      <c r="GGG42" s="346"/>
      <c r="GGH42" s="346"/>
      <c r="GGI42" s="346"/>
      <c r="GGJ42" s="346"/>
      <c r="GGK42" s="346"/>
      <c r="GGL42" s="346"/>
      <c r="GGM42" s="346"/>
      <c r="GGN42" s="346"/>
      <c r="GGO42" s="346"/>
      <c r="GGP42" s="346"/>
      <c r="GGQ42" s="346"/>
      <c r="GGR42" s="346"/>
      <c r="GGS42" s="346"/>
      <c r="GGT42" s="346"/>
      <c r="GGU42" s="346"/>
      <c r="GGV42" s="346"/>
      <c r="GGW42" s="346"/>
      <c r="GGX42" s="346"/>
      <c r="GGY42" s="346"/>
      <c r="GGZ42" s="346"/>
      <c r="GHA42" s="346"/>
      <c r="GHB42" s="346"/>
      <c r="GHC42" s="346"/>
      <c r="GHD42" s="346"/>
      <c r="GHE42" s="346"/>
      <c r="GHF42" s="346"/>
      <c r="GHG42" s="346"/>
      <c r="GHH42" s="346"/>
      <c r="GHI42" s="346"/>
      <c r="GHJ42" s="346"/>
      <c r="GHK42" s="346"/>
      <c r="GHL42" s="346"/>
      <c r="GHM42" s="346"/>
      <c r="GHN42" s="346"/>
      <c r="GHO42" s="346"/>
      <c r="GHP42" s="346"/>
      <c r="GHQ42" s="346"/>
      <c r="GHR42" s="346"/>
      <c r="GHS42" s="346"/>
      <c r="GHT42" s="346"/>
      <c r="GHU42" s="346"/>
      <c r="GHV42" s="346"/>
      <c r="GHW42" s="346"/>
      <c r="GHX42" s="346"/>
      <c r="GHY42" s="346"/>
      <c r="GHZ42" s="346"/>
      <c r="GIA42" s="346"/>
      <c r="GIB42" s="346"/>
      <c r="GIC42" s="346"/>
      <c r="GID42" s="346"/>
      <c r="GIE42" s="346"/>
      <c r="GIF42" s="346"/>
      <c r="GIG42" s="346"/>
      <c r="GIH42" s="346"/>
      <c r="GII42" s="346"/>
      <c r="GIJ42" s="346"/>
      <c r="GIK42" s="346"/>
      <c r="GIL42" s="346"/>
      <c r="GIM42" s="346"/>
      <c r="GIN42" s="346"/>
      <c r="GIO42" s="346"/>
      <c r="GIP42" s="346"/>
      <c r="GIQ42" s="346"/>
      <c r="GIR42" s="346"/>
      <c r="GIS42" s="346"/>
      <c r="GIT42" s="346"/>
      <c r="GIU42" s="346"/>
      <c r="GIV42" s="346"/>
      <c r="GIW42" s="346"/>
      <c r="GIX42" s="346"/>
      <c r="GIY42" s="346"/>
      <c r="GIZ42" s="346"/>
      <c r="GJA42" s="346"/>
      <c r="GJB42" s="346"/>
      <c r="GJC42" s="346"/>
      <c r="GJD42" s="346"/>
      <c r="GJE42" s="346"/>
      <c r="GJF42" s="346"/>
      <c r="GJG42" s="346"/>
      <c r="GJH42" s="346"/>
      <c r="GJI42" s="346"/>
      <c r="GJJ42" s="346"/>
      <c r="GJK42" s="346"/>
      <c r="GJL42" s="346"/>
      <c r="GJM42" s="346"/>
      <c r="GJN42" s="346"/>
      <c r="GJO42" s="346"/>
      <c r="GJP42" s="346"/>
      <c r="GJQ42" s="346"/>
      <c r="GJR42" s="346"/>
      <c r="GJS42" s="346"/>
      <c r="GJT42" s="346"/>
      <c r="GJU42" s="346"/>
      <c r="GJV42" s="346"/>
      <c r="GJW42" s="346"/>
      <c r="GJX42" s="346"/>
      <c r="GJY42" s="346"/>
      <c r="GJZ42" s="346"/>
      <c r="GKA42" s="346"/>
      <c r="GKB42" s="346"/>
      <c r="GKC42" s="346"/>
      <c r="GKD42" s="346"/>
      <c r="GKE42" s="346"/>
      <c r="GKF42" s="346"/>
      <c r="GKG42" s="346"/>
      <c r="GKH42" s="346"/>
      <c r="GKI42" s="346"/>
      <c r="GKJ42" s="346"/>
      <c r="GKK42" s="346"/>
      <c r="GKL42" s="346"/>
      <c r="GKM42" s="346"/>
      <c r="GKN42" s="346"/>
      <c r="GKO42" s="346"/>
      <c r="GKP42" s="346"/>
      <c r="GKQ42" s="346"/>
      <c r="GKR42" s="346"/>
      <c r="GKS42" s="346"/>
      <c r="GKT42" s="346"/>
      <c r="GKU42" s="346"/>
      <c r="GKV42" s="346"/>
      <c r="GKW42" s="346"/>
      <c r="GKX42" s="346"/>
      <c r="GKY42" s="346"/>
      <c r="GKZ42" s="346"/>
      <c r="GLA42" s="346"/>
      <c r="GLB42" s="346"/>
      <c r="GLC42" s="346"/>
      <c r="GLD42" s="346"/>
      <c r="GLE42" s="346"/>
      <c r="GLF42" s="346"/>
      <c r="GLG42" s="346"/>
      <c r="GLH42" s="346"/>
      <c r="GLI42" s="346"/>
      <c r="GLJ42" s="346"/>
      <c r="GLK42" s="346"/>
      <c r="GLL42" s="346"/>
      <c r="GLM42" s="346"/>
      <c r="GLN42" s="346"/>
      <c r="GLO42" s="346"/>
      <c r="GLP42" s="346"/>
      <c r="GLQ42" s="346"/>
      <c r="GLR42" s="346"/>
      <c r="GLS42" s="346"/>
      <c r="GLT42" s="346"/>
      <c r="GLU42" s="346"/>
      <c r="GLV42" s="346"/>
      <c r="GLW42" s="346"/>
      <c r="GLX42" s="346"/>
      <c r="GLY42" s="346"/>
      <c r="GLZ42" s="346"/>
      <c r="GMA42" s="346"/>
      <c r="GMB42" s="346"/>
      <c r="GMC42" s="346"/>
      <c r="GMD42" s="346"/>
      <c r="GME42" s="346"/>
      <c r="GMF42" s="346"/>
      <c r="GMG42" s="346"/>
      <c r="GMH42" s="346"/>
      <c r="GMI42" s="346"/>
      <c r="GMJ42" s="346"/>
      <c r="GMK42" s="346"/>
      <c r="GML42" s="346"/>
      <c r="GMM42" s="346"/>
      <c r="GMN42" s="346"/>
      <c r="GMO42" s="346"/>
      <c r="GMP42" s="346"/>
      <c r="GMQ42" s="346"/>
      <c r="GMR42" s="346"/>
      <c r="GMS42" s="346"/>
      <c r="GMT42" s="346"/>
      <c r="GMU42" s="346"/>
      <c r="GMV42" s="346"/>
      <c r="GMW42" s="346"/>
      <c r="GMX42" s="346"/>
      <c r="GMY42" s="346"/>
      <c r="GMZ42" s="346"/>
      <c r="GNA42" s="346"/>
      <c r="GNB42" s="346"/>
      <c r="GNC42" s="346"/>
      <c r="GND42" s="346"/>
      <c r="GNE42" s="346"/>
      <c r="GNF42" s="346"/>
      <c r="GNG42" s="346"/>
      <c r="GNH42" s="346"/>
      <c r="GNI42" s="346"/>
      <c r="GNJ42" s="346"/>
      <c r="GNK42" s="346"/>
      <c r="GNL42" s="346"/>
      <c r="GNM42" s="346"/>
      <c r="GNN42" s="346"/>
      <c r="GNO42" s="346"/>
      <c r="GNP42" s="346"/>
      <c r="GNQ42" s="346"/>
      <c r="GNR42" s="346"/>
      <c r="GNS42" s="346"/>
      <c r="GNT42" s="346"/>
      <c r="GNU42" s="346"/>
      <c r="GNV42" s="346"/>
      <c r="GNW42" s="346"/>
      <c r="GNX42" s="346"/>
      <c r="GNY42" s="346"/>
      <c r="GNZ42" s="346"/>
      <c r="GOA42" s="346"/>
      <c r="GOB42" s="346"/>
      <c r="GOC42" s="346"/>
      <c r="GOD42" s="346"/>
      <c r="GOE42" s="346"/>
      <c r="GOF42" s="346"/>
      <c r="GOG42" s="346"/>
      <c r="GOH42" s="346"/>
      <c r="GOI42" s="346"/>
      <c r="GOJ42" s="346"/>
      <c r="GOK42" s="346"/>
      <c r="GOL42" s="346"/>
      <c r="GOM42" s="346"/>
      <c r="GON42" s="346"/>
      <c r="GOO42" s="346"/>
      <c r="GOP42" s="346"/>
      <c r="GOQ42" s="346"/>
      <c r="GOR42" s="346"/>
      <c r="GOS42" s="346"/>
      <c r="GOT42" s="346"/>
      <c r="GOU42" s="346"/>
      <c r="GOV42" s="346"/>
      <c r="GOW42" s="346"/>
      <c r="GOX42" s="346"/>
      <c r="GOY42" s="346"/>
      <c r="GOZ42" s="346"/>
      <c r="GPA42" s="346"/>
      <c r="GPB42" s="346"/>
      <c r="GPC42" s="346"/>
      <c r="GPD42" s="346"/>
      <c r="GPE42" s="346"/>
      <c r="GPF42" s="346"/>
      <c r="GPG42" s="346"/>
      <c r="GPH42" s="346"/>
      <c r="GPI42" s="346"/>
      <c r="GPJ42" s="346"/>
      <c r="GPK42" s="346"/>
      <c r="GPL42" s="346"/>
      <c r="GPM42" s="346"/>
      <c r="GPN42" s="346"/>
      <c r="GPO42" s="346"/>
      <c r="GPP42" s="346"/>
      <c r="GPQ42" s="346"/>
      <c r="GPR42" s="346"/>
      <c r="GPS42" s="346"/>
      <c r="GPT42" s="346"/>
      <c r="GPU42" s="346"/>
      <c r="GPV42" s="346"/>
      <c r="GPW42" s="346"/>
      <c r="GPX42" s="346"/>
      <c r="GPY42" s="346"/>
      <c r="GPZ42" s="346"/>
      <c r="GQA42" s="346"/>
      <c r="GQB42" s="346"/>
      <c r="GQC42" s="346"/>
      <c r="GQD42" s="346"/>
      <c r="GQE42" s="346"/>
      <c r="GQF42" s="346"/>
      <c r="GQG42" s="346"/>
      <c r="GQH42" s="346"/>
      <c r="GQI42" s="346"/>
      <c r="GQJ42" s="346"/>
      <c r="GQK42" s="346"/>
      <c r="GQL42" s="346"/>
      <c r="GQM42" s="346"/>
      <c r="GQN42" s="346"/>
      <c r="GQO42" s="346"/>
      <c r="GQP42" s="346"/>
      <c r="GQQ42" s="346"/>
      <c r="GQR42" s="346"/>
      <c r="GQS42" s="346"/>
      <c r="GQT42" s="346"/>
      <c r="GQU42" s="346"/>
      <c r="GQV42" s="346"/>
      <c r="GQW42" s="346"/>
      <c r="GQX42" s="346"/>
      <c r="GQY42" s="346"/>
      <c r="GQZ42" s="346"/>
      <c r="GRA42" s="346"/>
      <c r="GRB42" s="346"/>
      <c r="GRC42" s="346"/>
      <c r="GRD42" s="346"/>
      <c r="GRE42" s="346"/>
      <c r="GRF42" s="346"/>
      <c r="GRG42" s="346"/>
      <c r="GRH42" s="346"/>
      <c r="GRI42" s="346"/>
      <c r="GRJ42" s="346"/>
      <c r="GRK42" s="346"/>
      <c r="GRL42" s="346"/>
      <c r="GRM42" s="346"/>
      <c r="GRN42" s="346"/>
      <c r="GRO42" s="346"/>
      <c r="GRP42" s="346"/>
      <c r="GRQ42" s="346"/>
      <c r="GRR42" s="346"/>
      <c r="GRS42" s="346"/>
      <c r="GRT42" s="346"/>
      <c r="GRU42" s="346"/>
      <c r="GRV42" s="346"/>
      <c r="GRW42" s="346"/>
      <c r="GRX42" s="346"/>
      <c r="GRY42" s="346"/>
      <c r="GRZ42" s="346"/>
      <c r="GSA42" s="346"/>
      <c r="GSB42" s="346"/>
      <c r="GSC42" s="346"/>
      <c r="GSD42" s="346"/>
      <c r="GSE42" s="346"/>
      <c r="GSF42" s="346"/>
      <c r="GSG42" s="346"/>
      <c r="GSH42" s="346"/>
      <c r="GSI42" s="346"/>
      <c r="GSJ42" s="346"/>
      <c r="GSK42" s="346"/>
      <c r="GSL42" s="346"/>
      <c r="GSM42" s="346"/>
      <c r="GSN42" s="346"/>
      <c r="GSO42" s="346"/>
      <c r="GSP42" s="346"/>
      <c r="GSQ42" s="346"/>
      <c r="GSR42" s="346"/>
      <c r="GSS42" s="346"/>
      <c r="GST42" s="346"/>
      <c r="GSU42" s="346"/>
      <c r="GSV42" s="346"/>
      <c r="GSW42" s="346"/>
      <c r="GSX42" s="346"/>
      <c r="GSY42" s="346"/>
      <c r="GSZ42" s="346"/>
      <c r="GTA42" s="346"/>
      <c r="GTB42" s="346"/>
      <c r="GTC42" s="346"/>
      <c r="GTD42" s="346"/>
      <c r="GTE42" s="346"/>
      <c r="GTF42" s="346"/>
      <c r="GTG42" s="346"/>
      <c r="GTH42" s="346"/>
      <c r="GTI42" s="346"/>
      <c r="GTJ42" s="346"/>
      <c r="GTK42" s="346"/>
      <c r="GTL42" s="346"/>
      <c r="GTM42" s="346"/>
      <c r="GTN42" s="346"/>
      <c r="GTO42" s="346"/>
      <c r="GTP42" s="346"/>
      <c r="GTQ42" s="346"/>
      <c r="GTR42" s="346"/>
      <c r="GTS42" s="346"/>
      <c r="GTT42" s="346"/>
      <c r="GTU42" s="346"/>
      <c r="GTV42" s="346"/>
      <c r="GTW42" s="346"/>
      <c r="GTX42" s="346"/>
      <c r="GTY42" s="346"/>
      <c r="GTZ42" s="346"/>
      <c r="GUA42" s="346"/>
      <c r="GUB42" s="346"/>
      <c r="GUC42" s="346"/>
      <c r="GUD42" s="346"/>
      <c r="GUE42" s="346"/>
      <c r="GUF42" s="346"/>
      <c r="GUG42" s="346"/>
      <c r="GUH42" s="346"/>
      <c r="GUI42" s="346"/>
      <c r="GUJ42" s="346"/>
      <c r="GUK42" s="346"/>
      <c r="GUL42" s="346"/>
      <c r="GUM42" s="346"/>
      <c r="GUN42" s="346"/>
      <c r="GUO42" s="346"/>
      <c r="GUP42" s="346"/>
      <c r="GUQ42" s="346"/>
      <c r="GUR42" s="346"/>
      <c r="GUS42" s="346"/>
      <c r="GUT42" s="346"/>
      <c r="GUU42" s="346"/>
      <c r="GUV42" s="346"/>
      <c r="GUW42" s="346"/>
      <c r="GUX42" s="346"/>
      <c r="GUY42" s="346"/>
      <c r="GUZ42" s="346"/>
      <c r="GVA42" s="346"/>
      <c r="GVB42" s="346"/>
      <c r="GVC42" s="346"/>
      <c r="GVD42" s="346"/>
      <c r="GVE42" s="346"/>
      <c r="GVF42" s="346"/>
      <c r="GVG42" s="346"/>
      <c r="GVH42" s="346"/>
      <c r="GVI42" s="346"/>
      <c r="GVJ42" s="346"/>
      <c r="GVK42" s="346"/>
      <c r="GVL42" s="346"/>
      <c r="GVM42" s="346"/>
      <c r="GVN42" s="346"/>
      <c r="GVO42" s="346"/>
      <c r="GVP42" s="346"/>
      <c r="GVQ42" s="346"/>
      <c r="GVR42" s="346"/>
      <c r="GVS42" s="346"/>
      <c r="GVT42" s="346"/>
      <c r="GVU42" s="346"/>
      <c r="GVV42" s="346"/>
      <c r="GVW42" s="346"/>
      <c r="GVX42" s="346"/>
      <c r="GVY42" s="346"/>
      <c r="GVZ42" s="346"/>
      <c r="GWA42" s="346"/>
      <c r="GWB42" s="346"/>
      <c r="GWC42" s="346"/>
      <c r="GWD42" s="346"/>
      <c r="GWE42" s="346"/>
      <c r="GWF42" s="346"/>
      <c r="GWG42" s="346"/>
      <c r="GWH42" s="346"/>
      <c r="GWI42" s="346"/>
      <c r="GWJ42" s="346"/>
      <c r="GWK42" s="346"/>
      <c r="GWL42" s="346"/>
      <c r="GWM42" s="346"/>
      <c r="GWN42" s="346"/>
      <c r="GWO42" s="346"/>
      <c r="GWP42" s="346"/>
      <c r="GWQ42" s="346"/>
      <c r="GWR42" s="346"/>
      <c r="GWS42" s="346"/>
      <c r="GWT42" s="346"/>
      <c r="GWU42" s="346"/>
      <c r="GWV42" s="346"/>
      <c r="GWW42" s="346"/>
      <c r="GWX42" s="346"/>
      <c r="GWY42" s="346"/>
      <c r="GWZ42" s="346"/>
      <c r="GXA42" s="346"/>
      <c r="GXB42" s="346"/>
      <c r="GXC42" s="346"/>
      <c r="GXD42" s="346"/>
      <c r="GXE42" s="346"/>
      <c r="GXF42" s="346"/>
      <c r="GXG42" s="346"/>
      <c r="GXH42" s="346"/>
      <c r="GXI42" s="346"/>
      <c r="GXJ42" s="346"/>
      <c r="GXK42" s="346"/>
      <c r="GXL42" s="346"/>
      <c r="GXM42" s="346"/>
      <c r="GXN42" s="346"/>
      <c r="GXO42" s="346"/>
      <c r="GXP42" s="346"/>
      <c r="GXQ42" s="346"/>
      <c r="GXR42" s="346"/>
      <c r="GXS42" s="346"/>
      <c r="GXT42" s="346"/>
      <c r="GXU42" s="346"/>
      <c r="GXV42" s="346"/>
      <c r="GXW42" s="346"/>
      <c r="GXX42" s="346"/>
      <c r="GXY42" s="346"/>
      <c r="GXZ42" s="346"/>
      <c r="GYA42" s="346"/>
      <c r="GYB42" s="346"/>
      <c r="GYC42" s="346"/>
      <c r="GYD42" s="346"/>
      <c r="GYE42" s="346"/>
      <c r="GYF42" s="346"/>
      <c r="GYG42" s="346"/>
      <c r="GYH42" s="346"/>
      <c r="GYI42" s="346"/>
      <c r="GYJ42" s="346"/>
      <c r="GYK42" s="346"/>
      <c r="GYL42" s="346"/>
      <c r="GYM42" s="346"/>
      <c r="GYN42" s="346"/>
      <c r="GYO42" s="346"/>
      <c r="GYP42" s="346"/>
      <c r="GYQ42" s="346"/>
      <c r="GYR42" s="346"/>
      <c r="GYS42" s="346"/>
      <c r="GYT42" s="346"/>
      <c r="GYU42" s="346"/>
      <c r="GYV42" s="346"/>
      <c r="GYW42" s="346"/>
      <c r="GYX42" s="346"/>
      <c r="GYY42" s="346"/>
      <c r="GYZ42" s="346"/>
      <c r="GZA42" s="346"/>
      <c r="GZB42" s="346"/>
      <c r="GZC42" s="346"/>
      <c r="GZD42" s="346"/>
      <c r="GZE42" s="346"/>
      <c r="GZF42" s="346"/>
      <c r="GZG42" s="346"/>
      <c r="GZH42" s="346"/>
      <c r="GZI42" s="346"/>
      <c r="GZJ42" s="346"/>
      <c r="GZK42" s="346"/>
      <c r="GZL42" s="346"/>
      <c r="GZM42" s="346"/>
      <c r="GZN42" s="346"/>
      <c r="GZO42" s="346"/>
      <c r="GZP42" s="346"/>
      <c r="GZQ42" s="346"/>
      <c r="GZR42" s="346"/>
      <c r="GZS42" s="346"/>
      <c r="GZT42" s="346"/>
      <c r="GZU42" s="346"/>
      <c r="GZV42" s="346"/>
      <c r="GZW42" s="346"/>
      <c r="GZX42" s="346"/>
      <c r="GZY42" s="346"/>
      <c r="GZZ42" s="346"/>
      <c r="HAA42" s="346"/>
      <c r="HAB42" s="346"/>
      <c r="HAC42" s="346"/>
      <c r="HAD42" s="346"/>
      <c r="HAE42" s="346"/>
      <c r="HAF42" s="346"/>
      <c r="HAG42" s="346"/>
      <c r="HAH42" s="346"/>
      <c r="HAI42" s="346"/>
      <c r="HAJ42" s="346"/>
      <c r="HAK42" s="346"/>
      <c r="HAL42" s="346"/>
      <c r="HAM42" s="346"/>
      <c r="HAN42" s="346"/>
      <c r="HAO42" s="346"/>
      <c r="HAP42" s="346"/>
      <c r="HAQ42" s="346"/>
      <c r="HAR42" s="346"/>
      <c r="HAS42" s="346"/>
      <c r="HAT42" s="346"/>
      <c r="HAU42" s="346"/>
      <c r="HAV42" s="346"/>
      <c r="HAW42" s="346"/>
      <c r="HAX42" s="346"/>
      <c r="HAY42" s="346"/>
      <c r="HAZ42" s="346"/>
      <c r="HBA42" s="346"/>
      <c r="HBB42" s="346"/>
      <c r="HBC42" s="346"/>
      <c r="HBD42" s="346"/>
      <c r="HBE42" s="346"/>
      <c r="HBF42" s="346"/>
      <c r="HBG42" s="346"/>
      <c r="HBH42" s="346"/>
      <c r="HBI42" s="346"/>
      <c r="HBJ42" s="346"/>
      <c r="HBK42" s="346"/>
      <c r="HBL42" s="346"/>
      <c r="HBM42" s="346"/>
      <c r="HBN42" s="346"/>
      <c r="HBO42" s="346"/>
      <c r="HBP42" s="346"/>
      <c r="HBQ42" s="346"/>
      <c r="HBR42" s="346"/>
      <c r="HBS42" s="346"/>
      <c r="HBT42" s="346"/>
      <c r="HBU42" s="346"/>
      <c r="HBV42" s="346"/>
      <c r="HBW42" s="346"/>
      <c r="HBX42" s="346"/>
      <c r="HBY42" s="346"/>
      <c r="HBZ42" s="346"/>
      <c r="HCA42" s="346"/>
      <c r="HCB42" s="346"/>
      <c r="HCC42" s="346"/>
      <c r="HCD42" s="346"/>
      <c r="HCE42" s="346"/>
      <c r="HCF42" s="346"/>
      <c r="HCG42" s="346"/>
      <c r="HCH42" s="346"/>
      <c r="HCI42" s="346"/>
      <c r="HCJ42" s="346"/>
      <c r="HCK42" s="346"/>
      <c r="HCL42" s="346"/>
      <c r="HCM42" s="346"/>
      <c r="HCN42" s="346"/>
      <c r="HCO42" s="346"/>
      <c r="HCP42" s="346"/>
      <c r="HCQ42" s="346"/>
      <c r="HCR42" s="346"/>
      <c r="HCS42" s="346"/>
      <c r="HCT42" s="346"/>
      <c r="HCU42" s="346"/>
      <c r="HCV42" s="346"/>
      <c r="HCW42" s="346"/>
      <c r="HCX42" s="346"/>
      <c r="HCY42" s="346"/>
      <c r="HCZ42" s="346"/>
      <c r="HDA42" s="346"/>
      <c r="HDB42" s="346"/>
      <c r="HDC42" s="346"/>
      <c r="HDD42" s="346"/>
      <c r="HDE42" s="346"/>
      <c r="HDF42" s="346"/>
      <c r="HDG42" s="346"/>
      <c r="HDH42" s="346"/>
      <c r="HDI42" s="346"/>
      <c r="HDJ42" s="346"/>
      <c r="HDK42" s="346"/>
      <c r="HDL42" s="346"/>
      <c r="HDM42" s="346"/>
      <c r="HDN42" s="346"/>
      <c r="HDO42" s="346"/>
      <c r="HDP42" s="346"/>
      <c r="HDQ42" s="346"/>
      <c r="HDR42" s="346"/>
      <c r="HDS42" s="346"/>
      <c r="HDT42" s="346"/>
      <c r="HDU42" s="346"/>
      <c r="HDV42" s="346"/>
      <c r="HDW42" s="346"/>
      <c r="HDX42" s="346"/>
      <c r="HDY42" s="346"/>
      <c r="HDZ42" s="346"/>
      <c r="HEA42" s="346"/>
      <c r="HEB42" s="346"/>
      <c r="HEC42" s="346"/>
      <c r="HED42" s="346"/>
      <c r="HEE42" s="346"/>
      <c r="HEF42" s="346"/>
      <c r="HEG42" s="346"/>
      <c r="HEH42" s="346"/>
      <c r="HEI42" s="346"/>
      <c r="HEJ42" s="346"/>
      <c r="HEK42" s="346"/>
      <c r="HEL42" s="346"/>
      <c r="HEM42" s="346"/>
      <c r="HEN42" s="346"/>
      <c r="HEO42" s="346"/>
      <c r="HEP42" s="346"/>
      <c r="HEQ42" s="346"/>
      <c r="HER42" s="346"/>
      <c r="HES42" s="346"/>
      <c r="HET42" s="346"/>
      <c r="HEU42" s="346"/>
      <c r="HEV42" s="346"/>
      <c r="HEW42" s="346"/>
      <c r="HEX42" s="346"/>
      <c r="HEY42" s="346"/>
      <c r="HEZ42" s="346"/>
      <c r="HFA42" s="346"/>
      <c r="HFB42" s="346"/>
      <c r="HFC42" s="346"/>
      <c r="HFD42" s="346"/>
      <c r="HFE42" s="346"/>
      <c r="HFF42" s="346"/>
      <c r="HFG42" s="346"/>
      <c r="HFH42" s="346"/>
      <c r="HFI42" s="346"/>
      <c r="HFJ42" s="346"/>
      <c r="HFK42" s="346"/>
      <c r="HFL42" s="346"/>
      <c r="HFM42" s="346"/>
      <c r="HFN42" s="346"/>
      <c r="HFO42" s="346"/>
      <c r="HFP42" s="346"/>
      <c r="HFQ42" s="346"/>
      <c r="HFR42" s="346"/>
      <c r="HFS42" s="346"/>
      <c r="HFT42" s="346"/>
      <c r="HFU42" s="346"/>
      <c r="HFV42" s="346"/>
      <c r="HFW42" s="346"/>
      <c r="HFX42" s="346"/>
      <c r="HFY42" s="346"/>
      <c r="HFZ42" s="346"/>
      <c r="HGA42" s="346"/>
      <c r="HGB42" s="346"/>
      <c r="HGC42" s="346"/>
      <c r="HGD42" s="346"/>
      <c r="HGE42" s="346"/>
      <c r="HGF42" s="346"/>
      <c r="HGG42" s="346"/>
      <c r="HGH42" s="346"/>
      <c r="HGI42" s="346"/>
      <c r="HGJ42" s="346"/>
      <c r="HGK42" s="346"/>
      <c r="HGL42" s="346"/>
      <c r="HGM42" s="346"/>
      <c r="HGN42" s="346"/>
      <c r="HGO42" s="346"/>
      <c r="HGP42" s="346"/>
      <c r="HGQ42" s="346"/>
      <c r="HGR42" s="346"/>
      <c r="HGS42" s="346"/>
      <c r="HGT42" s="346"/>
      <c r="HGU42" s="346"/>
      <c r="HGV42" s="346"/>
      <c r="HGW42" s="346"/>
      <c r="HGX42" s="346"/>
      <c r="HGY42" s="346"/>
      <c r="HGZ42" s="346"/>
      <c r="HHA42" s="346"/>
      <c r="HHB42" s="346"/>
      <c r="HHC42" s="346"/>
      <c r="HHD42" s="346"/>
      <c r="HHE42" s="346"/>
      <c r="HHF42" s="346"/>
      <c r="HHG42" s="346"/>
      <c r="HHH42" s="346"/>
      <c r="HHI42" s="346"/>
      <c r="HHJ42" s="346"/>
      <c r="HHK42" s="346"/>
      <c r="HHL42" s="346"/>
      <c r="HHM42" s="346"/>
      <c r="HHN42" s="346"/>
      <c r="HHO42" s="346"/>
      <c r="HHP42" s="346"/>
      <c r="HHQ42" s="346"/>
      <c r="HHR42" s="346"/>
      <c r="HHS42" s="346"/>
    </row>
    <row r="43" spans="1:5635" s="263" customFormat="1" ht="10" x14ac:dyDescent="0.2">
      <c r="A43" s="417"/>
      <c r="B43" s="349" t="s">
        <v>128</v>
      </c>
      <c r="C43" s="350">
        <v>0.93090864858289746</v>
      </c>
      <c r="D43" s="350">
        <v>0.91799294394355158</v>
      </c>
      <c r="E43" s="350">
        <v>0.97811059907834097</v>
      </c>
      <c r="F43" s="350">
        <v>0.74833903764847998</v>
      </c>
      <c r="G43" s="350">
        <v>0.75844979680840519</v>
      </c>
      <c r="H43" s="350">
        <v>0.81871139809096016</v>
      </c>
      <c r="I43" s="350">
        <v>0.77794180675270252</v>
      </c>
      <c r="J43" s="350">
        <v>0.73824917001572599</v>
      </c>
      <c r="K43" s="350">
        <v>0.77236421725239612</v>
      </c>
      <c r="L43" s="350">
        <v>0.74532643900221607</v>
      </c>
      <c r="M43" s="350">
        <v>0.76203593829462624</v>
      </c>
      <c r="N43" s="350">
        <v>0.76068899999999995</v>
      </c>
      <c r="O43" s="350">
        <v>0.86673299999999998</v>
      </c>
      <c r="P43" s="350">
        <v>0.82854499999999998</v>
      </c>
      <c r="Q43" s="350">
        <v>0.78634499999999996</v>
      </c>
      <c r="R43" s="350">
        <v>0.73445199999999999</v>
      </c>
      <c r="S43" s="350">
        <v>0.74795500000000004</v>
      </c>
      <c r="T43" s="350">
        <v>0.70083899999999999</v>
      </c>
      <c r="U43" s="350">
        <v>0.76409899999999997</v>
      </c>
      <c r="V43" s="350">
        <v>0.74177000000000004</v>
      </c>
      <c r="W43" s="350">
        <v>0.74095</v>
      </c>
      <c r="X43" s="350">
        <v>0.74128400000000005</v>
      </c>
      <c r="Y43" s="350">
        <v>0.73136900000000005</v>
      </c>
      <c r="Z43" s="350">
        <v>0.69208199999999997</v>
      </c>
      <c r="AA43" s="350"/>
      <c r="AB43" s="350"/>
      <c r="AC43" s="350"/>
      <c r="AD43" s="350"/>
      <c r="AE43" s="350"/>
      <c r="AF43" s="350"/>
      <c r="AG43" s="350"/>
      <c r="AH43" s="350"/>
      <c r="AI43" s="350"/>
      <c r="AJ43" s="350"/>
      <c r="AK43" s="350"/>
      <c r="AL43" s="350"/>
      <c r="AM43" s="350"/>
      <c r="AN43" s="350"/>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46"/>
      <c r="EA43" s="346"/>
      <c r="EB43" s="346"/>
      <c r="EC43" s="346"/>
      <c r="ED43" s="346"/>
      <c r="EE43" s="346"/>
      <c r="EF43" s="346"/>
      <c r="EG43" s="346"/>
      <c r="EH43" s="346"/>
      <c r="EI43" s="346"/>
      <c r="EJ43" s="346"/>
      <c r="EK43" s="346"/>
      <c r="EL43" s="346"/>
      <c r="EM43" s="346"/>
      <c r="EN43" s="346"/>
      <c r="EO43" s="346"/>
      <c r="EP43" s="346"/>
      <c r="EQ43" s="346"/>
      <c r="ER43" s="346"/>
      <c r="ES43" s="346"/>
      <c r="ET43" s="346"/>
      <c r="EU43" s="346"/>
      <c r="EV43" s="346"/>
      <c r="EW43" s="346"/>
      <c r="EX43" s="346"/>
      <c r="EY43" s="346"/>
      <c r="EZ43" s="346"/>
      <c r="FA43" s="346"/>
      <c r="FB43" s="346"/>
      <c r="FC43" s="346"/>
      <c r="FD43" s="346"/>
      <c r="FE43" s="346"/>
      <c r="FF43" s="346"/>
      <c r="FG43" s="346"/>
      <c r="FH43" s="346"/>
      <c r="FI43" s="346"/>
      <c r="FJ43" s="346"/>
      <c r="FK43" s="346"/>
      <c r="FL43" s="346"/>
      <c r="FM43" s="346"/>
      <c r="FN43" s="346"/>
      <c r="FO43" s="346"/>
      <c r="FP43" s="346"/>
      <c r="FQ43" s="346"/>
      <c r="FR43" s="346"/>
      <c r="FS43" s="346"/>
      <c r="FT43" s="346"/>
      <c r="FU43" s="346"/>
      <c r="FV43" s="346"/>
      <c r="FW43" s="346"/>
      <c r="FX43" s="346"/>
      <c r="FY43" s="346"/>
      <c r="FZ43" s="346"/>
      <c r="GA43" s="346"/>
      <c r="GB43" s="346"/>
      <c r="GC43" s="346"/>
      <c r="GD43" s="346"/>
      <c r="GE43" s="346"/>
      <c r="GF43" s="346"/>
      <c r="GG43" s="346"/>
      <c r="GH43" s="346"/>
      <c r="GI43" s="346"/>
      <c r="GJ43" s="346"/>
      <c r="GK43" s="346"/>
      <c r="GL43" s="346"/>
      <c r="GM43" s="346"/>
      <c r="GN43" s="346"/>
      <c r="GO43" s="346"/>
      <c r="GP43" s="346"/>
      <c r="GQ43" s="346"/>
      <c r="GR43" s="346"/>
      <c r="GS43" s="346"/>
      <c r="GT43" s="346"/>
      <c r="GU43" s="346"/>
      <c r="GV43" s="346"/>
      <c r="GW43" s="346"/>
      <c r="GX43" s="346"/>
      <c r="GY43" s="346"/>
      <c r="GZ43" s="346"/>
      <c r="HA43" s="346"/>
      <c r="HB43" s="346"/>
      <c r="HC43" s="346"/>
      <c r="HD43" s="346"/>
      <c r="HE43" s="346"/>
      <c r="HF43" s="346"/>
      <c r="HG43" s="346"/>
      <c r="HH43" s="346"/>
      <c r="HI43" s="346"/>
      <c r="HJ43" s="346"/>
      <c r="HK43" s="346"/>
      <c r="HL43" s="346"/>
      <c r="HM43" s="346"/>
      <c r="HN43" s="346"/>
      <c r="HO43" s="346"/>
      <c r="HP43" s="346"/>
      <c r="HQ43" s="346"/>
      <c r="HR43" s="346"/>
      <c r="HS43" s="346"/>
      <c r="HT43" s="346"/>
      <c r="HU43" s="346"/>
      <c r="HV43" s="346"/>
      <c r="HW43" s="346"/>
      <c r="HX43" s="346"/>
      <c r="HY43" s="346"/>
      <c r="HZ43" s="346"/>
      <c r="IA43" s="346"/>
      <c r="IB43" s="346"/>
      <c r="IC43" s="346"/>
      <c r="ID43" s="346"/>
      <c r="IE43" s="346"/>
      <c r="IF43" s="346"/>
      <c r="IG43" s="346"/>
      <c r="IH43" s="346"/>
      <c r="II43" s="346"/>
      <c r="IJ43" s="346"/>
      <c r="IK43" s="346"/>
      <c r="IL43" s="346"/>
      <c r="IM43" s="346"/>
      <c r="IN43" s="346"/>
      <c r="IO43" s="346"/>
      <c r="IP43" s="346"/>
      <c r="IQ43" s="346"/>
      <c r="IR43" s="346"/>
      <c r="IS43" s="346"/>
      <c r="IT43" s="346"/>
      <c r="IU43" s="346"/>
      <c r="IV43" s="346"/>
      <c r="IW43" s="346"/>
      <c r="IX43" s="346"/>
      <c r="IY43" s="346"/>
      <c r="IZ43" s="346"/>
      <c r="JA43" s="346"/>
      <c r="JB43" s="346"/>
      <c r="JC43" s="346"/>
      <c r="JD43" s="346"/>
      <c r="JE43" s="346"/>
      <c r="JF43" s="346"/>
      <c r="JG43" s="346"/>
      <c r="JH43" s="346"/>
      <c r="JI43" s="346"/>
      <c r="JJ43" s="346"/>
      <c r="JK43" s="346"/>
      <c r="JL43" s="346"/>
      <c r="JM43" s="346"/>
      <c r="JN43" s="346"/>
      <c r="JO43" s="346"/>
      <c r="JP43" s="346"/>
      <c r="JQ43" s="346"/>
      <c r="JR43" s="346"/>
      <c r="JS43" s="346"/>
      <c r="JT43" s="346"/>
      <c r="JU43" s="346"/>
      <c r="JV43" s="346"/>
      <c r="JW43" s="346"/>
      <c r="JX43" s="346"/>
      <c r="JY43" s="346"/>
      <c r="JZ43" s="346"/>
      <c r="KA43" s="346"/>
      <c r="KB43" s="346"/>
      <c r="KC43" s="346"/>
      <c r="KD43" s="346"/>
      <c r="KE43" s="346"/>
      <c r="KF43" s="346"/>
      <c r="KG43" s="346"/>
      <c r="KH43" s="346"/>
      <c r="KI43" s="346"/>
      <c r="KJ43" s="346"/>
      <c r="KK43" s="346"/>
      <c r="KL43" s="346"/>
      <c r="KM43" s="346"/>
      <c r="KN43" s="346"/>
      <c r="KO43" s="346"/>
      <c r="KP43" s="346"/>
      <c r="KQ43" s="346"/>
      <c r="KR43" s="346"/>
      <c r="KS43" s="346"/>
      <c r="KT43" s="346"/>
      <c r="KU43" s="346"/>
      <c r="KV43" s="346"/>
      <c r="KW43" s="346"/>
      <c r="KX43" s="346"/>
      <c r="KY43" s="346"/>
      <c r="KZ43" s="346"/>
      <c r="LA43" s="346"/>
      <c r="LB43" s="346"/>
      <c r="LC43" s="346"/>
      <c r="LD43" s="346"/>
      <c r="LE43" s="346"/>
      <c r="LF43" s="346"/>
      <c r="LG43" s="346"/>
      <c r="LH43" s="346"/>
      <c r="LI43" s="346"/>
      <c r="LJ43" s="346"/>
      <c r="LK43" s="346"/>
      <c r="LL43" s="346"/>
      <c r="LM43" s="346"/>
      <c r="LN43" s="346"/>
      <c r="LO43" s="346"/>
      <c r="LP43" s="346"/>
      <c r="LQ43" s="346"/>
      <c r="LR43" s="346"/>
      <c r="LS43" s="346"/>
      <c r="LT43" s="346"/>
      <c r="LU43" s="346"/>
      <c r="LV43" s="346"/>
      <c r="LW43" s="346"/>
      <c r="LX43" s="346"/>
      <c r="LY43" s="346"/>
      <c r="LZ43" s="346"/>
      <c r="MA43" s="346"/>
      <c r="MB43" s="346"/>
      <c r="MC43" s="346"/>
      <c r="MD43" s="346"/>
      <c r="ME43" s="346"/>
      <c r="MF43" s="346"/>
      <c r="MG43" s="346"/>
      <c r="MH43" s="346"/>
      <c r="MI43" s="346"/>
      <c r="MJ43" s="346"/>
      <c r="MK43" s="346"/>
      <c r="ML43" s="346"/>
      <c r="MM43" s="346"/>
      <c r="MN43" s="346"/>
      <c r="MO43" s="346"/>
      <c r="MP43" s="346"/>
      <c r="MQ43" s="346"/>
      <c r="MR43" s="346"/>
      <c r="MS43" s="346"/>
      <c r="MT43" s="346"/>
      <c r="MU43" s="346"/>
      <c r="MV43" s="346"/>
      <c r="MW43" s="346"/>
      <c r="MX43" s="346"/>
      <c r="MY43" s="346"/>
      <c r="MZ43" s="346"/>
      <c r="NA43" s="346"/>
      <c r="NB43" s="346"/>
      <c r="NC43" s="346"/>
      <c r="ND43" s="346"/>
      <c r="NE43" s="346"/>
      <c r="NF43" s="346"/>
      <c r="NG43" s="346"/>
      <c r="NH43" s="346"/>
      <c r="NI43" s="346"/>
      <c r="NJ43" s="346"/>
      <c r="NK43" s="346"/>
      <c r="NL43" s="346"/>
      <c r="NM43" s="346"/>
      <c r="NN43" s="346"/>
      <c r="NO43" s="346"/>
      <c r="NP43" s="346"/>
      <c r="NQ43" s="346"/>
      <c r="NR43" s="346"/>
      <c r="NS43" s="346"/>
      <c r="NT43" s="346"/>
      <c r="NU43" s="346"/>
      <c r="NV43" s="346"/>
      <c r="NW43" s="346"/>
      <c r="NX43" s="346"/>
      <c r="NY43" s="346"/>
      <c r="NZ43" s="346"/>
      <c r="OA43" s="346"/>
      <c r="OB43" s="346"/>
      <c r="OC43" s="346"/>
      <c r="OD43" s="346"/>
      <c r="OE43" s="346"/>
      <c r="OF43" s="346"/>
      <c r="OG43" s="346"/>
      <c r="OH43" s="346"/>
      <c r="OI43" s="346"/>
      <c r="OJ43" s="346"/>
      <c r="OK43" s="346"/>
      <c r="OL43" s="346"/>
      <c r="OM43" s="346"/>
      <c r="ON43" s="346"/>
      <c r="OO43" s="346"/>
      <c r="OP43" s="346"/>
      <c r="OQ43" s="346"/>
      <c r="OR43" s="346"/>
      <c r="OS43" s="346"/>
      <c r="OT43" s="346"/>
      <c r="OU43" s="346"/>
      <c r="OV43" s="346"/>
      <c r="OW43" s="346"/>
      <c r="OX43" s="346"/>
      <c r="OY43" s="346"/>
      <c r="OZ43" s="346"/>
      <c r="PA43" s="346"/>
      <c r="PB43" s="346"/>
      <c r="PC43" s="346"/>
      <c r="PD43" s="346"/>
      <c r="PE43" s="346"/>
      <c r="PF43" s="346"/>
      <c r="PG43" s="346"/>
      <c r="PH43" s="346"/>
      <c r="PI43" s="346"/>
      <c r="PJ43" s="346"/>
      <c r="PK43" s="346"/>
      <c r="PL43" s="346"/>
      <c r="PM43" s="346"/>
      <c r="PN43" s="346"/>
      <c r="PO43" s="346"/>
      <c r="PP43" s="346"/>
      <c r="PQ43" s="346"/>
      <c r="PR43" s="346"/>
      <c r="PS43" s="346"/>
      <c r="PT43" s="346"/>
      <c r="PU43" s="346"/>
      <c r="PV43" s="346"/>
      <c r="PW43" s="346"/>
      <c r="PX43" s="346"/>
      <c r="PY43" s="346"/>
      <c r="PZ43" s="346"/>
      <c r="QA43" s="346"/>
      <c r="QB43" s="346"/>
      <c r="QC43" s="346"/>
      <c r="QD43" s="346"/>
      <c r="QE43" s="346"/>
      <c r="QF43" s="346"/>
      <c r="QG43" s="346"/>
      <c r="QH43" s="346"/>
      <c r="QI43" s="346"/>
      <c r="QJ43" s="346"/>
      <c r="QK43" s="346"/>
      <c r="QL43" s="346"/>
      <c r="QM43" s="346"/>
      <c r="QN43" s="346"/>
      <c r="QO43" s="346"/>
      <c r="QP43" s="346"/>
      <c r="QQ43" s="346"/>
      <c r="QR43" s="346"/>
      <c r="QS43" s="346"/>
      <c r="QT43" s="346"/>
      <c r="QU43" s="346"/>
      <c r="QV43" s="346"/>
      <c r="QW43" s="346"/>
      <c r="QX43" s="346"/>
      <c r="QY43" s="346"/>
      <c r="QZ43" s="346"/>
      <c r="RA43" s="346"/>
      <c r="RB43" s="346"/>
      <c r="RC43" s="346"/>
      <c r="RD43" s="346"/>
      <c r="RE43" s="346"/>
      <c r="RF43" s="346"/>
      <c r="RG43" s="346"/>
      <c r="RH43" s="346"/>
      <c r="RI43" s="346"/>
      <c r="RJ43" s="346"/>
      <c r="RK43" s="346"/>
      <c r="RL43" s="346"/>
      <c r="RM43" s="346"/>
      <c r="RN43" s="346"/>
      <c r="RO43" s="346"/>
      <c r="RP43" s="346"/>
      <c r="RQ43" s="346"/>
      <c r="RR43" s="346"/>
      <c r="RS43" s="346"/>
      <c r="RT43" s="346"/>
      <c r="RU43" s="346"/>
      <c r="RV43" s="346"/>
      <c r="RW43" s="346"/>
      <c r="RX43" s="346"/>
      <c r="RY43" s="346"/>
      <c r="RZ43" s="346"/>
      <c r="SA43" s="346"/>
      <c r="SB43" s="346"/>
      <c r="SC43" s="346"/>
      <c r="SD43" s="346"/>
      <c r="SE43" s="346"/>
      <c r="SF43" s="346"/>
      <c r="SG43" s="346"/>
      <c r="SH43" s="346"/>
      <c r="SI43" s="346"/>
      <c r="SJ43" s="346"/>
      <c r="SK43" s="346"/>
      <c r="SL43" s="346"/>
      <c r="SM43" s="346"/>
      <c r="SN43" s="346"/>
      <c r="SO43" s="346"/>
      <c r="SP43" s="346"/>
      <c r="SQ43" s="346"/>
      <c r="SR43" s="346"/>
      <c r="SS43" s="346"/>
      <c r="ST43" s="346"/>
      <c r="SU43" s="346"/>
      <c r="SV43" s="346"/>
      <c r="SW43" s="346"/>
      <c r="SX43" s="346"/>
      <c r="SY43" s="346"/>
      <c r="SZ43" s="346"/>
      <c r="TA43" s="346"/>
      <c r="TB43" s="346"/>
      <c r="TC43" s="346"/>
      <c r="TD43" s="346"/>
      <c r="TE43" s="346"/>
      <c r="TF43" s="346"/>
      <c r="TG43" s="346"/>
      <c r="TH43" s="346"/>
      <c r="TI43" s="346"/>
      <c r="TJ43" s="346"/>
      <c r="TK43" s="346"/>
      <c r="TL43" s="346"/>
      <c r="TM43" s="346"/>
      <c r="TN43" s="346"/>
      <c r="TO43" s="346"/>
      <c r="TP43" s="346"/>
      <c r="TQ43" s="346"/>
      <c r="TR43" s="346"/>
      <c r="TS43" s="346"/>
      <c r="TT43" s="346"/>
      <c r="TU43" s="346"/>
      <c r="TV43" s="346"/>
      <c r="TW43" s="346"/>
      <c r="TX43" s="346"/>
      <c r="TY43" s="346"/>
      <c r="TZ43" s="346"/>
      <c r="UA43" s="346"/>
      <c r="UB43" s="346"/>
      <c r="UC43" s="346"/>
      <c r="UD43" s="346"/>
      <c r="UE43" s="346"/>
      <c r="UF43" s="346"/>
      <c r="UG43" s="346"/>
      <c r="UH43" s="346"/>
      <c r="UI43" s="346"/>
      <c r="UJ43" s="346"/>
      <c r="UK43" s="346"/>
      <c r="UL43" s="346"/>
      <c r="UM43" s="346"/>
      <c r="UN43" s="346"/>
      <c r="UO43" s="346"/>
      <c r="UP43" s="346"/>
      <c r="UQ43" s="346"/>
      <c r="UR43" s="346"/>
      <c r="US43" s="346"/>
      <c r="UT43" s="346"/>
      <c r="UU43" s="346"/>
      <c r="UV43" s="346"/>
      <c r="UW43" s="346"/>
      <c r="UX43" s="346"/>
      <c r="UY43" s="346"/>
      <c r="UZ43" s="346"/>
      <c r="VA43" s="346"/>
      <c r="VB43" s="346"/>
      <c r="VC43" s="346"/>
      <c r="VD43" s="346"/>
      <c r="VE43" s="346"/>
      <c r="VF43" s="346"/>
      <c r="VG43" s="346"/>
      <c r="VH43" s="346"/>
      <c r="VI43" s="346"/>
      <c r="VJ43" s="346"/>
      <c r="VK43" s="346"/>
      <c r="VL43" s="346"/>
      <c r="VM43" s="346"/>
      <c r="VN43" s="346"/>
      <c r="VO43" s="346"/>
      <c r="VP43" s="346"/>
      <c r="VQ43" s="346"/>
      <c r="VR43" s="346"/>
      <c r="VS43" s="346"/>
      <c r="VT43" s="346"/>
      <c r="VU43" s="346"/>
      <c r="VV43" s="346"/>
      <c r="VW43" s="346"/>
      <c r="VX43" s="346"/>
      <c r="VY43" s="346"/>
      <c r="VZ43" s="346"/>
      <c r="WA43" s="346"/>
      <c r="WB43" s="346"/>
      <c r="WC43" s="346"/>
      <c r="WD43" s="346"/>
      <c r="WE43" s="346"/>
      <c r="WF43" s="346"/>
      <c r="WG43" s="346"/>
      <c r="WH43" s="346"/>
      <c r="WI43" s="346"/>
      <c r="WJ43" s="346"/>
      <c r="WK43" s="346"/>
      <c r="WL43" s="346"/>
      <c r="WM43" s="346"/>
      <c r="WN43" s="346"/>
      <c r="WO43" s="346"/>
      <c r="WP43" s="346"/>
      <c r="WQ43" s="346"/>
      <c r="WR43" s="346"/>
      <c r="WS43" s="346"/>
      <c r="WT43" s="346"/>
      <c r="WU43" s="346"/>
      <c r="WV43" s="346"/>
      <c r="WW43" s="346"/>
      <c r="WX43" s="346"/>
      <c r="WY43" s="346"/>
      <c r="WZ43" s="346"/>
      <c r="XA43" s="346"/>
      <c r="XB43" s="346"/>
      <c r="XC43" s="346"/>
      <c r="XD43" s="346"/>
      <c r="XE43" s="346"/>
      <c r="XF43" s="346"/>
      <c r="XG43" s="346"/>
      <c r="XH43" s="346"/>
      <c r="XI43" s="346"/>
      <c r="XJ43" s="346"/>
      <c r="XK43" s="346"/>
      <c r="XL43" s="346"/>
      <c r="XM43" s="346"/>
      <c r="XN43" s="346"/>
      <c r="XO43" s="346"/>
      <c r="XP43" s="346"/>
      <c r="XQ43" s="346"/>
      <c r="XR43" s="346"/>
      <c r="XS43" s="346"/>
      <c r="XT43" s="346"/>
      <c r="XU43" s="346"/>
      <c r="XV43" s="346"/>
      <c r="XW43" s="346"/>
      <c r="XX43" s="346"/>
      <c r="XY43" s="346"/>
      <c r="XZ43" s="346"/>
      <c r="YA43" s="346"/>
      <c r="YB43" s="346"/>
      <c r="YC43" s="346"/>
      <c r="YD43" s="346"/>
      <c r="YE43" s="346"/>
      <c r="YF43" s="346"/>
      <c r="YG43" s="346"/>
      <c r="YH43" s="346"/>
      <c r="YI43" s="346"/>
      <c r="YJ43" s="346"/>
      <c r="YK43" s="346"/>
      <c r="YL43" s="346"/>
      <c r="YM43" s="346"/>
      <c r="YN43" s="346"/>
      <c r="YO43" s="346"/>
      <c r="YP43" s="346"/>
      <c r="YQ43" s="346"/>
      <c r="YR43" s="346"/>
      <c r="YS43" s="346"/>
      <c r="YT43" s="346"/>
      <c r="YU43" s="346"/>
      <c r="YV43" s="346"/>
      <c r="YW43" s="346"/>
      <c r="YX43" s="346"/>
      <c r="YY43" s="346"/>
      <c r="YZ43" s="346"/>
      <c r="ZA43" s="346"/>
      <c r="ZB43" s="346"/>
      <c r="ZC43" s="346"/>
      <c r="ZD43" s="346"/>
      <c r="ZE43" s="346"/>
      <c r="ZF43" s="346"/>
      <c r="ZG43" s="346"/>
      <c r="ZH43" s="346"/>
      <c r="ZI43" s="346"/>
      <c r="ZJ43" s="346"/>
      <c r="ZK43" s="346"/>
      <c r="ZL43" s="346"/>
      <c r="ZM43" s="346"/>
      <c r="ZN43" s="346"/>
      <c r="ZO43" s="346"/>
      <c r="ZP43" s="346"/>
      <c r="ZQ43" s="346"/>
      <c r="ZR43" s="346"/>
      <c r="ZS43" s="346"/>
      <c r="ZT43" s="346"/>
      <c r="ZU43" s="346"/>
      <c r="ZV43" s="346"/>
      <c r="ZW43" s="346"/>
      <c r="ZX43" s="346"/>
      <c r="ZY43" s="346"/>
      <c r="ZZ43" s="346"/>
      <c r="AAA43" s="346"/>
      <c r="AAB43" s="346"/>
      <c r="AAC43" s="346"/>
      <c r="AAD43" s="346"/>
      <c r="AAE43" s="346"/>
      <c r="AAF43" s="346"/>
      <c r="AAG43" s="346"/>
      <c r="AAH43" s="346"/>
      <c r="AAI43" s="346"/>
      <c r="AAJ43" s="346"/>
      <c r="AAK43" s="346"/>
      <c r="AAL43" s="346"/>
      <c r="AAM43" s="346"/>
      <c r="AAN43" s="346"/>
      <c r="AAO43" s="346"/>
      <c r="AAP43" s="346"/>
      <c r="AAQ43" s="346"/>
      <c r="AAR43" s="346"/>
      <c r="AAS43" s="346"/>
      <c r="AAT43" s="346"/>
      <c r="AAU43" s="346"/>
      <c r="AAV43" s="346"/>
      <c r="AAW43" s="346"/>
      <c r="AAX43" s="346"/>
      <c r="AAY43" s="346"/>
      <c r="AAZ43" s="346"/>
      <c r="ABA43" s="346"/>
      <c r="ABB43" s="346"/>
      <c r="ABC43" s="346"/>
      <c r="ABD43" s="346"/>
      <c r="ABE43" s="346"/>
      <c r="ABF43" s="346"/>
      <c r="ABG43" s="346"/>
      <c r="ABH43" s="346"/>
      <c r="ABI43" s="346"/>
      <c r="ABJ43" s="346"/>
      <c r="ABK43" s="346"/>
      <c r="ABL43" s="346"/>
      <c r="ABM43" s="346"/>
      <c r="ABN43" s="346"/>
      <c r="ABO43" s="346"/>
      <c r="ABP43" s="346"/>
      <c r="ABQ43" s="346"/>
      <c r="ABR43" s="346"/>
      <c r="ABS43" s="346"/>
      <c r="ABT43" s="346"/>
      <c r="ABU43" s="346"/>
      <c r="ABV43" s="346"/>
      <c r="ABW43" s="346"/>
      <c r="ABX43" s="346"/>
      <c r="ABY43" s="346"/>
      <c r="ABZ43" s="346"/>
      <c r="ACA43" s="346"/>
      <c r="ACB43" s="346"/>
      <c r="ACC43" s="346"/>
      <c r="ACD43" s="346"/>
      <c r="ACE43" s="346"/>
      <c r="ACF43" s="346"/>
      <c r="ACG43" s="346"/>
      <c r="ACH43" s="346"/>
      <c r="ACI43" s="346"/>
      <c r="ACJ43" s="346"/>
      <c r="ACK43" s="346"/>
      <c r="ACL43" s="346"/>
      <c r="ACM43" s="346"/>
      <c r="ACN43" s="346"/>
      <c r="ACO43" s="346"/>
      <c r="ACP43" s="346"/>
      <c r="ACQ43" s="346"/>
      <c r="ACR43" s="346"/>
      <c r="ACS43" s="346"/>
      <c r="ACT43" s="346"/>
      <c r="ACU43" s="346"/>
      <c r="ACV43" s="346"/>
      <c r="ACW43" s="346"/>
      <c r="ACX43" s="346"/>
      <c r="ACY43" s="346"/>
      <c r="ACZ43" s="346"/>
      <c r="ADA43" s="346"/>
      <c r="ADB43" s="346"/>
      <c r="ADC43" s="346"/>
      <c r="ADD43" s="346"/>
      <c r="ADE43" s="346"/>
      <c r="ADF43" s="346"/>
      <c r="ADG43" s="346"/>
      <c r="ADH43" s="346"/>
      <c r="ADI43" s="346"/>
      <c r="ADJ43" s="346"/>
      <c r="ADK43" s="346"/>
      <c r="ADL43" s="346"/>
      <c r="ADM43" s="346"/>
      <c r="ADN43" s="346"/>
      <c r="ADO43" s="346"/>
      <c r="ADP43" s="346"/>
      <c r="ADQ43" s="346"/>
      <c r="ADR43" s="346"/>
      <c r="ADS43" s="346"/>
      <c r="ADT43" s="346"/>
      <c r="ADU43" s="346"/>
      <c r="ADV43" s="346"/>
      <c r="ADW43" s="346"/>
      <c r="ADX43" s="346"/>
      <c r="ADY43" s="346"/>
      <c r="ADZ43" s="346"/>
      <c r="AEA43" s="346"/>
      <c r="AEB43" s="346"/>
      <c r="AEC43" s="346"/>
      <c r="AED43" s="346"/>
      <c r="AEE43" s="346"/>
      <c r="AEF43" s="346"/>
      <c r="AEG43" s="346"/>
      <c r="AEH43" s="346"/>
      <c r="AEI43" s="346"/>
      <c r="AEJ43" s="346"/>
      <c r="AEK43" s="346"/>
      <c r="AEL43" s="346"/>
      <c r="AEM43" s="346"/>
      <c r="AEN43" s="346"/>
      <c r="AEO43" s="346"/>
      <c r="AEP43" s="346"/>
      <c r="AEQ43" s="346"/>
      <c r="AER43" s="346"/>
      <c r="AES43" s="346"/>
      <c r="AET43" s="346"/>
      <c r="AEU43" s="346"/>
      <c r="AEV43" s="346"/>
      <c r="AEW43" s="346"/>
      <c r="AEX43" s="346"/>
      <c r="AEY43" s="346"/>
      <c r="AEZ43" s="346"/>
      <c r="AFA43" s="346"/>
      <c r="AFB43" s="346"/>
      <c r="AFC43" s="346"/>
      <c r="AFD43" s="346"/>
      <c r="AFE43" s="346"/>
      <c r="AFF43" s="346"/>
      <c r="AFG43" s="346"/>
      <c r="AFH43" s="346"/>
      <c r="AFI43" s="346"/>
      <c r="AFJ43" s="346"/>
      <c r="AFK43" s="346"/>
      <c r="AFL43" s="346"/>
      <c r="AFM43" s="346"/>
      <c r="AFN43" s="346"/>
      <c r="AFO43" s="346"/>
      <c r="AFP43" s="346"/>
      <c r="AFQ43" s="346"/>
      <c r="AFR43" s="346"/>
      <c r="AFS43" s="346"/>
      <c r="AFT43" s="346"/>
      <c r="AFU43" s="346"/>
      <c r="AFV43" s="346"/>
      <c r="AFW43" s="346"/>
      <c r="AFX43" s="346"/>
      <c r="AFY43" s="346"/>
      <c r="AFZ43" s="346"/>
      <c r="AGA43" s="346"/>
      <c r="AGB43" s="346"/>
      <c r="AGC43" s="346"/>
      <c r="AGD43" s="346"/>
      <c r="AGE43" s="346"/>
      <c r="AGF43" s="346"/>
      <c r="AGG43" s="346"/>
      <c r="AGH43" s="346"/>
      <c r="AGI43" s="346"/>
      <c r="AGJ43" s="346"/>
      <c r="AGK43" s="346"/>
      <c r="AGL43" s="346"/>
      <c r="AGM43" s="346"/>
      <c r="AGN43" s="346"/>
      <c r="AGO43" s="346"/>
      <c r="AGP43" s="346"/>
      <c r="AGQ43" s="346"/>
      <c r="AGR43" s="346"/>
      <c r="AGS43" s="346"/>
      <c r="AGT43" s="346"/>
      <c r="AGU43" s="346"/>
      <c r="AGV43" s="346"/>
      <c r="AGW43" s="346"/>
      <c r="AGX43" s="346"/>
      <c r="AGY43" s="346"/>
      <c r="AGZ43" s="346"/>
      <c r="AHA43" s="346"/>
      <c r="AHB43" s="346"/>
      <c r="AHC43" s="346"/>
      <c r="AHD43" s="346"/>
      <c r="AHE43" s="346"/>
      <c r="AHF43" s="346"/>
      <c r="AHG43" s="346"/>
      <c r="AHH43" s="346"/>
      <c r="AHI43" s="346"/>
      <c r="AHJ43" s="346"/>
      <c r="AHK43" s="346"/>
      <c r="AHL43" s="346"/>
      <c r="AHM43" s="346"/>
      <c r="AHN43" s="346"/>
      <c r="AHO43" s="346"/>
      <c r="AHP43" s="346"/>
      <c r="AHQ43" s="346"/>
      <c r="AHR43" s="346"/>
      <c r="AHS43" s="346"/>
      <c r="AHT43" s="346"/>
      <c r="AHU43" s="346"/>
      <c r="AHV43" s="346"/>
      <c r="AHW43" s="346"/>
      <c r="AHX43" s="346"/>
      <c r="AHY43" s="346"/>
      <c r="AHZ43" s="346"/>
      <c r="AIA43" s="346"/>
      <c r="AIB43" s="346"/>
      <c r="AIC43" s="346"/>
      <c r="AID43" s="346"/>
      <c r="AIE43" s="346"/>
      <c r="AIF43" s="346"/>
      <c r="AIG43" s="346"/>
      <c r="AIH43" s="346"/>
      <c r="AII43" s="346"/>
      <c r="AIJ43" s="346"/>
      <c r="AIK43" s="346"/>
      <c r="AIL43" s="346"/>
      <c r="AIM43" s="346"/>
      <c r="AIN43" s="346"/>
      <c r="AIO43" s="346"/>
      <c r="AIP43" s="346"/>
      <c r="AIQ43" s="346"/>
      <c r="AIR43" s="346"/>
      <c r="AIS43" s="346"/>
      <c r="AIT43" s="346"/>
      <c r="AIU43" s="346"/>
      <c r="AIV43" s="346"/>
      <c r="AIW43" s="346"/>
      <c r="AIX43" s="346"/>
      <c r="AIY43" s="346"/>
      <c r="AIZ43" s="346"/>
      <c r="AJA43" s="346"/>
      <c r="AJB43" s="346"/>
      <c r="AJC43" s="346"/>
      <c r="AJD43" s="346"/>
      <c r="AJE43" s="346"/>
      <c r="AJF43" s="346"/>
      <c r="AJG43" s="346"/>
      <c r="AJH43" s="346"/>
      <c r="AJI43" s="346"/>
      <c r="AJJ43" s="346"/>
      <c r="AJK43" s="346"/>
      <c r="AJL43" s="346"/>
      <c r="AJM43" s="346"/>
      <c r="AJN43" s="346"/>
      <c r="AJO43" s="346"/>
      <c r="AJP43" s="346"/>
      <c r="AJQ43" s="346"/>
      <c r="AJR43" s="346"/>
      <c r="AJS43" s="346"/>
      <c r="AJT43" s="346"/>
      <c r="AJU43" s="346"/>
      <c r="AJV43" s="346"/>
      <c r="AJW43" s="346"/>
      <c r="AJX43" s="346"/>
      <c r="AJY43" s="346"/>
      <c r="AJZ43" s="346"/>
      <c r="AKA43" s="346"/>
      <c r="AKB43" s="346"/>
      <c r="AKC43" s="346"/>
      <c r="AKD43" s="346"/>
      <c r="AKE43" s="346"/>
      <c r="AKF43" s="346"/>
      <c r="AKG43" s="346"/>
      <c r="AKH43" s="346"/>
      <c r="AKI43" s="346"/>
      <c r="AKJ43" s="346"/>
      <c r="AKK43" s="346"/>
      <c r="AKL43" s="346"/>
      <c r="AKM43" s="346"/>
      <c r="AKN43" s="346"/>
      <c r="AKO43" s="346"/>
      <c r="AKP43" s="346"/>
      <c r="AKQ43" s="346"/>
      <c r="AKR43" s="346"/>
      <c r="AKS43" s="346"/>
      <c r="AKT43" s="346"/>
      <c r="AKU43" s="346"/>
      <c r="AKV43" s="346"/>
      <c r="AKW43" s="346"/>
      <c r="AKX43" s="346"/>
      <c r="AKY43" s="346"/>
      <c r="AKZ43" s="346"/>
      <c r="ALA43" s="346"/>
      <c r="ALB43" s="346"/>
      <c r="ALC43" s="346"/>
      <c r="ALD43" s="346"/>
      <c r="ALE43" s="346"/>
      <c r="ALF43" s="346"/>
      <c r="ALG43" s="346"/>
      <c r="ALH43" s="346"/>
      <c r="ALI43" s="346"/>
      <c r="ALJ43" s="346"/>
      <c r="ALK43" s="346"/>
      <c r="ALL43" s="346"/>
      <c r="ALM43" s="346"/>
      <c r="ALN43" s="346"/>
      <c r="ALO43" s="346"/>
      <c r="ALP43" s="346"/>
      <c r="ALQ43" s="346"/>
      <c r="ALR43" s="346"/>
      <c r="ALS43" s="346"/>
      <c r="ALT43" s="346"/>
      <c r="ALU43" s="346"/>
      <c r="ALV43" s="346"/>
      <c r="ALW43" s="346"/>
      <c r="ALX43" s="346"/>
      <c r="ALY43" s="346"/>
      <c r="ALZ43" s="346"/>
      <c r="AMA43" s="346"/>
      <c r="AMB43" s="346"/>
      <c r="AMC43" s="346"/>
      <c r="AMD43" s="346"/>
      <c r="AME43" s="346"/>
      <c r="AMF43" s="346"/>
      <c r="AMG43" s="346"/>
      <c r="AMH43" s="346"/>
      <c r="AMI43" s="346"/>
      <c r="AMJ43" s="346"/>
      <c r="AMK43" s="346"/>
      <c r="AML43" s="346"/>
      <c r="AMM43" s="346"/>
      <c r="AMN43" s="346"/>
      <c r="AMO43" s="346"/>
      <c r="AMP43" s="346"/>
      <c r="AMQ43" s="346"/>
      <c r="AMR43" s="346"/>
      <c r="AMS43" s="346"/>
      <c r="AMT43" s="346"/>
      <c r="AMU43" s="346"/>
      <c r="AMV43" s="346"/>
      <c r="AMW43" s="346"/>
      <c r="AMX43" s="346"/>
      <c r="AMY43" s="346"/>
      <c r="AMZ43" s="346"/>
      <c r="ANA43" s="346"/>
      <c r="ANB43" s="346"/>
      <c r="ANC43" s="346"/>
      <c r="AND43" s="346"/>
      <c r="ANE43" s="346"/>
      <c r="ANF43" s="346"/>
      <c r="ANG43" s="346"/>
      <c r="ANH43" s="346"/>
      <c r="ANI43" s="346"/>
      <c r="ANJ43" s="346"/>
      <c r="ANK43" s="346"/>
      <c r="ANL43" s="346"/>
      <c r="ANM43" s="346"/>
      <c r="ANN43" s="346"/>
      <c r="ANO43" s="346"/>
      <c r="ANP43" s="346"/>
      <c r="ANQ43" s="346"/>
      <c r="ANR43" s="346"/>
      <c r="ANS43" s="346"/>
      <c r="ANT43" s="346"/>
      <c r="ANU43" s="346"/>
      <c r="ANV43" s="346"/>
      <c r="ANW43" s="346"/>
      <c r="ANX43" s="346"/>
      <c r="ANY43" s="346"/>
      <c r="ANZ43" s="346"/>
      <c r="AOA43" s="346"/>
      <c r="AOB43" s="346"/>
      <c r="AOC43" s="346"/>
      <c r="AOD43" s="346"/>
      <c r="AOE43" s="346"/>
      <c r="AOF43" s="346"/>
      <c r="AOG43" s="346"/>
      <c r="AOH43" s="346"/>
      <c r="AOI43" s="346"/>
      <c r="AOJ43" s="346"/>
      <c r="AOK43" s="346"/>
      <c r="AOL43" s="346"/>
      <c r="AOM43" s="346"/>
      <c r="AON43" s="346"/>
      <c r="AOO43" s="346"/>
      <c r="AOP43" s="346"/>
      <c r="AOQ43" s="346"/>
      <c r="AOR43" s="346"/>
      <c r="AOS43" s="346"/>
      <c r="AOT43" s="346"/>
      <c r="AOU43" s="346"/>
      <c r="AOV43" s="346"/>
      <c r="AOW43" s="346"/>
      <c r="AOX43" s="346"/>
      <c r="AOY43" s="346"/>
      <c r="AOZ43" s="346"/>
      <c r="APA43" s="346"/>
      <c r="APB43" s="346"/>
      <c r="APC43" s="346"/>
      <c r="APD43" s="346"/>
      <c r="APE43" s="346"/>
      <c r="APF43" s="346"/>
      <c r="APG43" s="346"/>
      <c r="APH43" s="346"/>
      <c r="API43" s="346"/>
      <c r="APJ43" s="346"/>
      <c r="APK43" s="346"/>
      <c r="APL43" s="346"/>
      <c r="APM43" s="346"/>
      <c r="APN43" s="346"/>
      <c r="APO43" s="346"/>
      <c r="APP43" s="346"/>
      <c r="APQ43" s="346"/>
      <c r="APR43" s="346"/>
      <c r="APS43" s="346"/>
      <c r="APT43" s="346"/>
      <c r="APU43" s="346"/>
      <c r="APV43" s="346"/>
      <c r="APW43" s="346"/>
      <c r="APX43" s="346"/>
      <c r="APY43" s="346"/>
      <c r="APZ43" s="346"/>
      <c r="AQA43" s="346"/>
      <c r="AQB43" s="346"/>
      <c r="AQC43" s="346"/>
      <c r="AQD43" s="346"/>
      <c r="AQE43" s="346"/>
      <c r="AQF43" s="346"/>
      <c r="AQG43" s="346"/>
      <c r="AQH43" s="346"/>
      <c r="AQI43" s="346"/>
      <c r="AQJ43" s="346"/>
      <c r="AQK43" s="346"/>
      <c r="AQL43" s="346"/>
      <c r="AQM43" s="346"/>
      <c r="AQN43" s="346"/>
      <c r="AQO43" s="346"/>
      <c r="AQP43" s="346"/>
      <c r="AQQ43" s="346"/>
      <c r="AQR43" s="346"/>
      <c r="AQS43" s="346"/>
      <c r="AQT43" s="346"/>
      <c r="AQU43" s="346"/>
      <c r="AQV43" s="346"/>
      <c r="AQW43" s="346"/>
      <c r="AQX43" s="346"/>
      <c r="AQY43" s="346"/>
      <c r="AQZ43" s="346"/>
      <c r="ARA43" s="346"/>
      <c r="ARB43" s="346"/>
      <c r="ARC43" s="346"/>
      <c r="ARD43" s="346"/>
      <c r="ARE43" s="346"/>
      <c r="ARF43" s="346"/>
      <c r="ARG43" s="346"/>
      <c r="ARH43" s="346"/>
      <c r="ARI43" s="346"/>
      <c r="ARJ43" s="346"/>
      <c r="ARK43" s="346"/>
      <c r="ARL43" s="346"/>
      <c r="ARM43" s="346"/>
      <c r="ARN43" s="346"/>
      <c r="ARO43" s="346"/>
      <c r="ARP43" s="346"/>
      <c r="ARQ43" s="346"/>
      <c r="ARR43" s="346"/>
      <c r="ARS43" s="346"/>
      <c r="ART43" s="346"/>
      <c r="ARU43" s="346"/>
      <c r="ARV43" s="346"/>
      <c r="ARW43" s="346"/>
      <c r="ARX43" s="346"/>
      <c r="ARY43" s="346"/>
      <c r="ARZ43" s="346"/>
      <c r="ASA43" s="346"/>
      <c r="ASB43" s="346"/>
      <c r="ASC43" s="346"/>
      <c r="ASD43" s="346"/>
      <c r="ASE43" s="346"/>
      <c r="ASF43" s="346"/>
      <c r="ASG43" s="346"/>
      <c r="ASH43" s="346"/>
      <c r="ASI43" s="346"/>
      <c r="ASJ43" s="346"/>
      <c r="ASK43" s="346"/>
      <c r="ASL43" s="346"/>
      <c r="ASM43" s="346"/>
      <c r="ASN43" s="346"/>
      <c r="ASO43" s="346"/>
      <c r="ASP43" s="346"/>
      <c r="ASQ43" s="346"/>
      <c r="ASR43" s="346"/>
      <c r="ASS43" s="346"/>
      <c r="AST43" s="346"/>
      <c r="ASU43" s="346"/>
      <c r="ASV43" s="346"/>
      <c r="ASW43" s="346"/>
      <c r="ASX43" s="346"/>
      <c r="ASY43" s="346"/>
      <c r="ASZ43" s="346"/>
      <c r="ATA43" s="346"/>
      <c r="ATB43" s="346"/>
      <c r="ATC43" s="346"/>
      <c r="ATD43" s="346"/>
      <c r="ATE43" s="346"/>
      <c r="ATF43" s="346"/>
      <c r="ATG43" s="346"/>
      <c r="ATH43" s="346"/>
      <c r="ATI43" s="346"/>
      <c r="ATJ43" s="346"/>
      <c r="ATK43" s="346"/>
      <c r="ATL43" s="346"/>
      <c r="ATM43" s="346"/>
      <c r="ATN43" s="346"/>
      <c r="ATO43" s="346"/>
      <c r="ATP43" s="346"/>
      <c r="ATQ43" s="346"/>
      <c r="ATR43" s="346"/>
      <c r="ATS43" s="346"/>
      <c r="ATT43" s="346"/>
      <c r="ATU43" s="346"/>
      <c r="ATV43" s="346"/>
      <c r="ATW43" s="346"/>
      <c r="ATX43" s="346"/>
      <c r="ATY43" s="346"/>
      <c r="ATZ43" s="346"/>
      <c r="AUA43" s="346"/>
      <c r="AUB43" s="346"/>
      <c r="AUC43" s="346"/>
      <c r="AUD43" s="346"/>
      <c r="AUE43" s="346"/>
      <c r="AUF43" s="346"/>
      <c r="AUG43" s="346"/>
      <c r="AUH43" s="346"/>
      <c r="AUI43" s="346"/>
      <c r="AUJ43" s="346"/>
      <c r="AUK43" s="346"/>
      <c r="AUL43" s="346"/>
      <c r="AUM43" s="346"/>
      <c r="AUN43" s="346"/>
      <c r="AUO43" s="346"/>
      <c r="AUP43" s="346"/>
      <c r="AUQ43" s="346"/>
      <c r="AUR43" s="346"/>
      <c r="AUS43" s="346"/>
      <c r="AUT43" s="346"/>
      <c r="AUU43" s="346"/>
      <c r="AUV43" s="346"/>
      <c r="AUW43" s="346"/>
      <c r="AUX43" s="346"/>
      <c r="AUY43" s="346"/>
      <c r="AUZ43" s="346"/>
      <c r="AVA43" s="346"/>
      <c r="AVB43" s="346"/>
      <c r="AVC43" s="346"/>
      <c r="AVD43" s="346"/>
      <c r="AVE43" s="346"/>
      <c r="AVF43" s="346"/>
      <c r="AVG43" s="346"/>
      <c r="AVH43" s="346"/>
      <c r="AVI43" s="346"/>
      <c r="AVJ43" s="346"/>
      <c r="AVK43" s="346"/>
      <c r="AVL43" s="346"/>
      <c r="AVM43" s="346"/>
      <c r="AVN43" s="346"/>
      <c r="AVO43" s="346"/>
      <c r="AVP43" s="346"/>
      <c r="AVQ43" s="346"/>
      <c r="AVR43" s="346"/>
      <c r="AVS43" s="346"/>
      <c r="AVT43" s="346"/>
      <c r="AVU43" s="346"/>
      <c r="AVV43" s="346"/>
      <c r="AVW43" s="346"/>
      <c r="AVX43" s="346"/>
      <c r="AVY43" s="346"/>
      <c r="AVZ43" s="346"/>
      <c r="AWA43" s="346"/>
      <c r="AWB43" s="346"/>
      <c r="AWC43" s="346"/>
      <c r="AWD43" s="346"/>
      <c r="AWE43" s="346"/>
      <c r="AWF43" s="346"/>
      <c r="AWG43" s="346"/>
      <c r="AWH43" s="346"/>
      <c r="AWI43" s="346"/>
      <c r="AWJ43" s="346"/>
      <c r="AWK43" s="346"/>
      <c r="AWL43" s="346"/>
      <c r="AWM43" s="346"/>
      <c r="AWN43" s="346"/>
      <c r="AWO43" s="346"/>
      <c r="AWP43" s="346"/>
      <c r="AWQ43" s="346"/>
      <c r="AWR43" s="346"/>
      <c r="AWS43" s="346"/>
      <c r="AWT43" s="346"/>
      <c r="AWU43" s="346"/>
      <c r="AWV43" s="346"/>
      <c r="AWW43" s="346"/>
      <c r="AWX43" s="346"/>
      <c r="AWY43" s="346"/>
      <c r="AWZ43" s="346"/>
      <c r="AXA43" s="346"/>
      <c r="AXB43" s="346"/>
      <c r="AXC43" s="346"/>
      <c r="AXD43" s="346"/>
      <c r="AXE43" s="346"/>
      <c r="AXF43" s="346"/>
      <c r="AXG43" s="346"/>
      <c r="AXH43" s="346"/>
      <c r="AXI43" s="346"/>
      <c r="AXJ43" s="346"/>
      <c r="AXK43" s="346"/>
      <c r="AXL43" s="346"/>
      <c r="AXM43" s="346"/>
      <c r="AXN43" s="346"/>
      <c r="AXO43" s="346"/>
      <c r="AXP43" s="346"/>
      <c r="AXQ43" s="346"/>
      <c r="AXR43" s="346"/>
      <c r="AXS43" s="346"/>
      <c r="AXT43" s="346"/>
      <c r="AXU43" s="346"/>
      <c r="AXV43" s="346"/>
      <c r="AXW43" s="346"/>
      <c r="AXX43" s="346"/>
      <c r="AXY43" s="346"/>
      <c r="AXZ43" s="346"/>
      <c r="AYA43" s="346"/>
      <c r="AYB43" s="346"/>
      <c r="AYC43" s="346"/>
      <c r="AYD43" s="346"/>
      <c r="AYE43" s="346"/>
      <c r="AYF43" s="346"/>
      <c r="AYG43" s="346"/>
      <c r="AYH43" s="346"/>
      <c r="AYI43" s="346"/>
      <c r="AYJ43" s="346"/>
      <c r="AYK43" s="346"/>
      <c r="AYL43" s="346"/>
      <c r="AYM43" s="346"/>
      <c r="AYN43" s="346"/>
      <c r="AYO43" s="346"/>
      <c r="AYP43" s="346"/>
      <c r="AYQ43" s="346"/>
      <c r="AYR43" s="346"/>
      <c r="AYS43" s="346"/>
      <c r="AYT43" s="346"/>
      <c r="AYU43" s="346"/>
      <c r="AYV43" s="346"/>
      <c r="AYW43" s="346"/>
      <c r="AYX43" s="346"/>
      <c r="AYY43" s="346"/>
      <c r="AYZ43" s="346"/>
      <c r="AZA43" s="346"/>
      <c r="AZB43" s="346"/>
      <c r="AZC43" s="346"/>
      <c r="AZD43" s="346"/>
      <c r="AZE43" s="346"/>
      <c r="AZF43" s="346"/>
      <c r="AZG43" s="346"/>
      <c r="AZH43" s="346"/>
      <c r="AZI43" s="346"/>
      <c r="AZJ43" s="346"/>
      <c r="AZK43" s="346"/>
      <c r="AZL43" s="346"/>
      <c r="AZM43" s="346"/>
      <c r="AZN43" s="346"/>
      <c r="AZO43" s="346"/>
      <c r="AZP43" s="346"/>
      <c r="AZQ43" s="346"/>
      <c r="AZR43" s="346"/>
      <c r="AZS43" s="346"/>
      <c r="AZT43" s="346"/>
      <c r="AZU43" s="346"/>
      <c r="AZV43" s="346"/>
      <c r="AZW43" s="346"/>
      <c r="AZX43" s="346"/>
      <c r="AZY43" s="346"/>
      <c r="AZZ43" s="346"/>
      <c r="BAA43" s="346"/>
      <c r="BAB43" s="346"/>
      <c r="BAC43" s="346"/>
      <c r="BAD43" s="346"/>
      <c r="BAE43" s="346"/>
      <c r="BAF43" s="346"/>
      <c r="BAG43" s="346"/>
      <c r="BAH43" s="346"/>
      <c r="BAI43" s="346"/>
      <c r="BAJ43" s="346"/>
      <c r="BAK43" s="346"/>
      <c r="BAL43" s="346"/>
      <c r="BAM43" s="346"/>
      <c r="BAN43" s="346"/>
      <c r="BAO43" s="346"/>
      <c r="BAP43" s="346"/>
      <c r="BAQ43" s="346"/>
      <c r="BAR43" s="346"/>
      <c r="BAS43" s="346"/>
      <c r="BAT43" s="346"/>
      <c r="BAU43" s="346"/>
      <c r="BAV43" s="346"/>
      <c r="BAW43" s="346"/>
      <c r="BAX43" s="346"/>
      <c r="BAY43" s="346"/>
      <c r="BAZ43" s="346"/>
      <c r="BBA43" s="346"/>
      <c r="BBB43" s="346"/>
      <c r="BBC43" s="346"/>
      <c r="BBD43" s="346"/>
      <c r="BBE43" s="346"/>
      <c r="BBF43" s="346"/>
      <c r="BBG43" s="346"/>
      <c r="BBH43" s="346"/>
      <c r="BBI43" s="346"/>
      <c r="BBJ43" s="346"/>
      <c r="BBK43" s="346"/>
      <c r="BBL43" s="346"/>
      <c r="BBM43" s="346"/>
      <c r="BBN43" s="346"/>
      <c r="BBO43" s="346"/>
      <c r="BBP43" s="346"/>
      <c r="BBQ43" s="346"/>
      <c r="BBR43" s="346"/>
      <c r="BBS43" s="346"/>
      <c r="BBT43" s="346"/>
      <c r="BBU43" s="346"/>
      <c r="BBV43" s="346"/>
      <c r="BBW43" s="346"/>
      <c r="BBX43" s="346"/>
      <c r="BBY43" s="346"/>
      <c r="BBZ43" s="346"/>
      <c r="BCA43" s="346"/>
      <c r="BCB43" s="346"/>
      <c r="BCC43" s="346"/>
      <c r="BCD43" s="346"/>
      <c r="BCE43" s="346"/>
      <c r="BCF43" s="346"/>
      <c r="BCG43" s="346"/>
      <c r="BCH43" s="346"/>
      <c r="BCI43" s="346"/>
      <c r="BCJ43" s="346"/>
      <c r="BCK43" s="346"/>
      <c r="BCL43" s="346"/>
      <c r="BCM43" s="346"/>
      <c r="BCN43" s="346"/>
      <c r="BCO43" s="346"/>
      <c r="BCP43" s="346"/>
      <c r="BCQ43" s="346"/>
      <c r="BCR43" s="346"/>
      <c r="BCS43" s="346"/>
      <c r="BCT43" s="346"/>
      <c r="BCU43" s="346"/>
      <c r="BCV43" s="346"/>
      <c r="BCW43" s="346"/>
      <c r="BCX43" s="346"/>
      <c r="BCY43" s="346"/>
      <c r="BCZ43" s="346"/>
      <c r="BDA43" s="346"/>
      <c r="BDB43" s="346"/>
      <c r="BDC43" s="346"/>
      <c r="BDD43" s="346"/>
      <c r="BDE43" s="346"/>
      <c r="BDF43" s="346"/>
      <c r="BDG43" s="346"/>
      <c r="BDH43" s="346"/>
      <c r="BDI43" s="346"/>
      <c r="BDJ43" s="346"/>
      <c r="BDK43" s="346"/>
      <c r="BDL43" s="346"/>
      <c r="BDM43" s="346"/>
      <c r="BDN43" s="346"/>
      <c r="BDO43" s="346"/>
      <c r="BDP43" s="346"/>
      <c r="BDQ43" s="346"/>
      <c r="BDR43" s="346"/>
      <c r="BDS43" s="346"/>
      <c r="BDT43" s="346"/>
      <c r="BDU43" s="346"/>
      <c r="BDV43" s="346"/>
      <c r="BDW43" s="346"/>
      <c r="BDX43" s="346"/>
      <c r="BDY43" s="346"/>
      <c r="BDZ43" s="346"/>
      <c r="BEA43" s="346"/>
      <c r="BEB43" s="346"/>
      <c r="BEC43" s="346"/>
      <c r="BED43" s="346"/>
      <c r="BEE43" s="346"/>
      <c r="BEF43" s="346"/>
      <c r="BEG43" s="346"/>
      <c r="BEH43" s="346"/>
      <c r="BEI43" s="346"/>
      <c r="BEJ43" s="346"/>
      <c r="BEK43" s="346"/>
      <c r="BEL43" s="346"/>
      <c r="BEM43" s="346"/>
      <c r="BEN43" s="346"/>
      <c r="BEO43" s="346"/>
      <c r="BEP43" s="346"/>
      <c r="BEQ43" s="346"/>
      <c r="BER43" s="346"/>
      <c r="BES43" s="346"/>
      <c r="BET43" s="346"/>
      <c r="BEU43" s="346"/>
      <c r="BEV43" s="346"/>
      <c r="BEW43" s="346"/>
      <c r="BEX43" s="346"/>
      <c r="BEY43" s="346"/>
      <c r="BEZ43" s="346"/>
      <c r="BFA43" s="346"/>
      <c r="BFB43" s="346"/>
      <c r="BFC43" s="346"/>
      <c r="BFD43" s="346"/>
      <c r="BFE43" s="346"/>
      <c r="BFF43" s="346"/>
      <c r="BFG43" s="346"/>
      <c r="BFH43" s="346"/>
      <c r="BFI43" s="346"/>
      <c r="BFJ43" s="346"/>
      <c r="BFK43" s="346"/>
      <c r="BFL43" s="346"/>
      <c r="BFM43" s="346"/>
      <c r="BFN43" s="346"/>
      <c r="BFO43" s="346"/>
      <c r="BFP43" s="346"/>
      <c r="BFQ43" s="346"/>
      <c r="BFR43" s="346"/>
      <c r="BFS43" s="346"/>
      <c r="BFT43" s="346"/>
      <c r="BFU43" s="346"/>
      <c r="BFV43" s="346"/>
      <c r="BFW43" s="346"/>
      <c r="BFX43" s="346"/>
      <c r="BFY43" s="346"/>
      <c r="BFZ43" s="346"/>
      <c r="BGA43" s="346"/>
      <c r="BGB43" s="346"/>
      <c r="BGC43" s="346"/>
      <c r="BGD43" s="346"/>
      <c r="BGE43" s="346"/>
      <c r="BGF43" s="346"/>
      <c r="BGG43" s="346"/>
      <c r="BGH43" s="346"/>
      <c r="BGI43" s="346"/>
      <c r="BGJ43" s="346"/>
      <c r="BGK43" s="346"/>
      <c r="BGL43" s="346"/>
      <c r="BGM43" s="346"/>
      <c r="BGN43" s="346"/>
      <c r="BGO43" s="346"/>
      <c r="BGP43" s="346"/>
      <c r="BGQ43" s="346"/>
      <c r="BGR43" s="346"/>
      <c r="BGS43" s="346"/>
      <c r="BGT43" s="346"/>
      <c r="BGU43" s="346"/>
      <c r="BGV43" s="346"/>
      <c r="BGW43" s="346"/>
      <c r="BGX43" s="346"/>
      <c r="BGY43" s="346"/>
      <c r="BGZ43" s="346"/>
      <c r="BHA43" s="346"/>
      <c r="BHB43" s="346"/>
      <c r="BHC43" s="346"/>
      <c r="BHD43" s="346"/>
      <c r="BHE43" s="346"/>
      <c r="BHF43" s="346"/>
      <c r="BHG43" s="346"/>
      <c r="BHH43" s="346"/>
      <c r="BHI43" s="346"/>
      <c r="BHJ43" s="346"/>
      <c r="BHK43" s="346"/>
      <c r="BHL43" s="346"/>
      <c r="BHM43" s="346"/>
      <c r="BHN43" s="346"/>
      <c r="BHO43" s="346"/>
      <c r="BHP43" s="346"/>
      <c r="BHQ43" s="346"/>
      <c r="BHR43" s="346"/>
      <c r="BHS43" s="346"/>
      <c r="BHT43" s="346"/>
      <c r="BHU43" s="346"/>
      <c r="BHV43" s="346"/>
      <c r="BHW43" s="346"/>
      <c r="BHX43" s="346"/>
      <c r="BHY43" s="346"/>
      <c r="BHZ43" s="346"/>
      <c r="BIA43" s="346"/>
      <c r="BIB43" s="346"/>
      <c r="BIC43" s="346"/>
      <c r="BID43" s="346"/>
      <c r="BIE43" s="346"/>
      <c r="BIF43" s="346"/>
      <c r="BIG43" s="346"/>
      <c r="BIH43" s="346"/>
      <c r="BII43" s="346"/>
      <c r="BIJ43" s="346"/>
      <c r="BIK43" s="346"/>
      <c r="BIL43" s="346"/>
      <c r="BIM43" s="346"/>
      <c r="BIN43" s="346"/>
      <c r="BIO43" s="346"/>
      <c r="BIP43" s="346"/>
      <c r="BIQ43" s="346"/>
      <c r="BIR43" s="346"/>
      <c r="BIS43" s="346"/>
      <c r="BIT43" s="346"/>
      <c r="BIU43" s="346"/>
      <c r="BIV43" s="346"/>
      <c r="BIW43" s="346"/>
      <c r="BIX43" s="346"/>
      <c r="BIY43" s="346"/>
      <c r="BIZ43" s="346"/>
      <c r="BJA43" s="346"/>
      <c r="BJB43" s="346"/>
      <c r="BJC43" s="346"/>
      <c r="BJD43" s="346"/>
      <c r="BJE43" s="346"/>
      <c r="BJF43" s="346"/>
      <c r="BJG43" s="346"/>
      <c r="BJH43" s="346"/>
      <c r="BJI43" s="346"/>
      <c r="BJJ43" s="346"/>
      <c r="BJK43" s="346"/>
      <c r="BJL43" s="346"/>
      <c r="BJM43" s="346"/>
      <c r="BJN43" s="346"/>
      <c r="BJO43" s="346"/>
      <c r="BJP43" s="346"/>
      <c r="BJQ43" s="346"/>
      <c r="BJR43" s="346"/>
      <c r="BJS43" s="346"/>
      <c r="BJT43" s="346"/>
      <c r="BJU43" s="346"/>
      <c r="BJV43" s="346"/>
      <c r="BJW43" s="346"/>
      <c r="BJX43" s="346"/>
      <c r="BJY43" s="346"/>
      <c r="BJZ43" s="346"/>
      <c r="BKA43" s="346"/>
      <c r="BKB43" s="346"/>
      <c r="BKC43" s="346"/>
      <c r="BKD43" s="346"/>
      <c r="BKE43" s="346"/>
      <c r="BKF43" s="346"/>
      <c r="BKG43" s="346"/>
      <c r="BKH43" s="346"/>
      <c r="BKI43" s="346"/>
      <c r="BKJ43" s="346"/>
      <c r="BKK43" s="346"/>
      <c r="BKL43" s="346"/>
      <c r="BKM43" s="346"/>
      <c r="BKN43" s="346"/>
      <c r="BKO43" s="346"/>
      <c r="BKP43" s="346"/>
      <c r="BKQ43" s="346"/>
      <c r="BKR43" s="346"/>
      <c r="BKS43" s="346"/>
      <c r="BKT43" s="346"/>
      <c r="BKU43" s="346"/>
      <c r="BKV43" s="346"/>
      <c r="BKW43" s="346"/>
      <c r="BKX43" s="346"/>
      <c r="BKY43" s="346"/>
      <c r="BKZ43" s="346"/>
      <c r="BLA43" s="346"/>
      <c r="BLB43" s="346"/>
      <c r="BLC43" s="346"/>
      <c r="BLD43" s="346"/>
      <c r="BLE43" s="346"/>
      <c r="BLF43" s="346"/>
      <c r="BLG43" s="346"/>
      <c r="BLH43" s="346"/>
      <c r="BLI43" s="346"/>
      <c r="BLJ43" s="346"/>
      <c r="BLK43" s="346"/>
      <c r="BLL43" s="346"/>
      <c r="BLM43" s="346"/>
      <c r="BLN43" s="346"/>
      <c r="BLO43" s="346"/>
      <c r="BLP43" s="346"/>
      <c r="BLQ43" s="346"/>
      <c r="BLR43" s="346"/>
      <c r="BLS43" s="346"/>
      <c r="BLT43" s="346"/>
      <c r="BLU43" s="346"/>
      <c r="BLV43" s="346"/>
      <c r="BLW43" s="346"/>
      <c r="BLX43" s="346"/>
      <c r="BLY43" s="346"/>
      <c r="BLZ43" s="346"/>
      <c r="BMA43" s="346"/>
      <c r="BMB43" s="346"/>
      <c r="BMC43" s="346"/>
      <c r="BMD43" s="346"/>
      <c r="BME43" s="346"/>
      <c r="BMF43" s="346"/>
      <c r="BMG43" s="346"/>
      <c r="BMH43" s="346"/>
      <c r="BMI43" s="346"/>
      <c r="BMJ43" s="346"/>
      <c r="BMK43" s="346"/>
      <c r="BML43" s="346"/>
      <c r="BMM43" s="346"/>
      <c r="BMN43" s="346"/>
      <c r="BMO43" s="346"/>
      <c r="BMP43" s="346"/>
      <c r="BMQ43" s="346"/>
      <c r="BMR43" s="346"/>
      <c r="BMS43" s="346"/>
      <c r="BMT43" s="346"/>
      <c r="BMU43" s="346"/>
      <c r="BMV43" s="346"/>
      <c r="BMW43" s="346"/>
      <c r="BMX43" s="346"/>
      <c r="BMY43" s="346"/>
      <c r="BMZ43" s="346"/>
      <c r="BNA43" s="346"/>
      <c r="BNB43" s="346"/>
      <c r="BNC43" s="346"/>
      <c r="BND43" s="346"/>
      <c r="BNE43" s="346"/>
      <c r="BNF43" s="346"/>
      <c r="BNG43" s="346"/>
      <c r="BNH43" s="346"/>
      <c r="BNI43" s="346"/>
      <c r="BNJ43" s="346"/>
      <c r="BNK43" s="346"/>
      <c r="BNL43" s="346"/>
      <c r="BNM43" s="346"/>
      <c r="BNN43" s="346"/>
      <c r="BNO43" s="346"/>
      <c r="BNP43" s="346"/>
      <c r="BNQ43" s="346"/>
      <c r="BNR43" s="346"/>
      <c r="BNS43" s="346"/>
      <c r="BNT43" s="346"/>
      <c r="BNU43" s="346"/>
      <c r="BNV43" s="346"/>
      <c r="BNW43" s="346"/>
      <c r="BNX43" s="346"/>
      <c r="BNY43" s="346"/>
      <c r="BNZ43" s="346"/>
      <c r="BOA43" s="346"/>
      <c r="BOB43" s="346"/>
      <c r="BOC43" s="346"/>
      <c r="BOD43" s="346"/>
      <c r="BOE43" s="346"/>
      <c r="BOF43" s="346"/>
      <c r="BOG43" s="346"/>
      <c r="BOH43" s="346"/>
      <c r="BOI43" s="346"/>
      <c r="BOJ43" s="346"/>
      <c r="BOK43" s="346"/>
      <c r="BOL43" s="346"/>
      <c r="BOM43" s="346"/>
      <c r="BON43" s="346"/>
      <c r="BOO43" s="346"/>
      <c r="BOP43" s="346"/>
      <c r="BOQ43" s="346"/>
      <c r="BOR43" s="346"/>
      <c r="BOS43" s="346"/>
      <c r="BOT43" s="346"/>
      <c r="BOU43" s="346"/>
      <c r="BOV43" s="346"/>
      <c r="BOW43" s="346"/>
      <c r="BOX43" s="346"/>
      <c r="BOY43" s="346"/>
      <c r="BOZ43" s="346"/>
      <c r="BPA43" s="346"/>
      <c r="BPB43" s="346"/>
      <c r="BPC43" s="346"/>
      <c r="BPD43" s="346"/>
      <c r="BPE43" s="346"/>
      <c r="BPF43" s="346"/>
      <c r="BPG43" s="346"/>
      <c r="BPH43" s="346"/>
      <c r="BPI43" s="346"/>
      <c r="BPJ43" s="346"/>
      <c r="BPK43" s="346"/>
      <c r="BPL43" s="346"/>
      <c r="BPM43" s="346"/>
      <c r="BPN43" s="346"/>
      <c r="BPO43" s="346"/>
      <c r="BPP43" s="346"/>
      <c r="BPQ43" s="346"/>
      <c r="BPR43" s="346"/>
      <c r="BPS43" s="346"/>
      <c r="BPT43" s="346"/>
      <c r="BPU43" s="346"/>
      <c r="BPV43" s="346"/>
      <c r="BPW43" s="346"/>
      <c r="BPX43" s="346"/>
      <c r="BPY43" s="346"/>
      <c r="BPZ43" s="346"/>
      <c r="BQA43" s="346"/>
      <c r="BQB43" s="346"/>
      <c r="BQC43" s="346"/>
      <c r="BQD43" s="346"/>
      <c r="BQE43" s="346"/>
      <c r="BQF43" s="346"/>
      <c r="BQG43" s="346"/>
      <c r="BQH43" s="346"/>
      <c r="BQI43" s="346"/>
      <c r="BQJ43" s="346"/>
      <c r="BQK43" s="346"/>
      <c r="BQL43" s="346"/>
      <c r="BQM43" s="346"/>
      <c r="BQN43" s="346"/>
      <c r="BQO43" s="346"/>
      <c r="BQP43" s="346"/>
      <c r="BQQ43" s="346"/>
      <c r="BQR43" s="346"/>
      <c r="BQS43" s="346"/>
      <c r="BQT43" s="346"/>
      <c r="BQU43" s="346"/>
      <c r="BQV43" s="346"/>
      <c r="BQW43" s="346"/>
      <c r="BQX43" s="346"/>
      <c r="BQY43" s="346"/>
      <c r="BQZ43" s="346"/>
      <c r="BRA43" s="346"/>
      <c r="BRB43" s="346"/>
      <c r="BRC43" s="346"/>
      <c r="BRD43" s="346"/>
      <c r="BRE43" s="346"/>
      <c r="BRF43" s="346"/>
      <c r="BRG43" s="346"/>
      <c r="BRH43" s="346"/>
      <c r="BRI43" s="346"/>
      <c r="BRJ43" s="346"/>
      <c r="BRK43" s="346"/>
      <c r="BRL43" s="346"/>
      <c r="BRM43" s="346"/>
      <c r="BRN43" s="346"/>
      <c r="BRO43" s="346"/>
      <c r="BRP43" s="346"/>
      <c r="BRQ43" s="346"/>
      <c r="BRR43" s="346"/>
      <c r="BRS43" s="346"/>
      <c r="BRT43" s="346"/>
      <c r="BRU43" s="346"/>
      <c r="BRV43" s="346"/>
      <c r="BRW43" s="346"/>
      <c r="BRX43" s="346"/>
      <c r="BRY43" s="346"/>
      <c r="BRZ43" s="346"/>
      <c r="BSA43" s="346"/>
      <c r="BSB43" s="346"/>
      <c r="BSC43" s="346"/>
      <c r="BSD43" s="346"/>
      <c r="BSE43" s="346"/>
      <c r="BSF43" s="346"/>
      <c r="BSG43" s="346"/>
      <c r="BSH43" s="346"/>
      <c r="BSI43" s="346"/>
      <c r="BSJ43" s="346"/>
      <c r="BSK43" s="346"/>
      <c r="BSL43" s="346"/>
      <c r="BSM43" s="346"/>
      <c r="BSN43" s="346"/>
      <c r="BSO43" s="346"/>
      <c r="BSP43" s="346"/>
      <c r="BSQ43" s="346"/>
      <c r="BSR43" s="346"/>
      <c r="BSS43" s="346"/>
      <c r="BST43" s="346"/>
      <c r="BSU43" s="346"/>
      <c r="BSV43" s="346"/>
      <c r="BSW43" s="346"/>
      <c r="BSX43" s="346"/>
      <c r="BSY43" s="346"/>
      <c r="BSZ43" s="346"/>
      <c r="BTA43" s="346"/>
      <c r="BTB43" s="346"/>
      <c r="BTC43" s="346"/>
      <c r="BTD43" s="346"/>
      <c r="BTE43" s="346"/>
      <c r="BTF43" s="346"/>
      <c r="BTG43" s="346"/>
      <c r="BTH43" s="346"/>
      <c r="BTI43" s="346"/>
      <c r="BTJ43" s="346"/>
      <c r="BTK43" s="346"/>
      <c r="BTL43" s="346"/>
      <c r="BTM43" s="346"/>
      <c r="BTN43" s="346"/>
      <c r="BTO43" s="346"/>
      <c r="BTP43" s="346"/>
      <c r="BTQ43" s="346"/>
      <c r="BTR43" s="346"/>
      <c r="BTS43" s="346"/>
      <c r="BTT43" s="346"/>
      <c r="BTU43" s="346"/>
      <c r="BTV43" s="346"/>
      <c r="BTW43" s="346"/>
      <c r="BTX43" s="346"/>
      <c r="BTY43" s="346"/>
      <c r="BTZ43" s="346"/>
      <c r="BUA43" s="346"/>
      <c r="BUB43" s="346"/>
      <c r="BUC43" s="346"/>
      <c r="BUD43" s="346"/>
      <c r="BUE43" s="346"/>
      <c r="BUF43" s="346"/>
      <c r="BUG43" s="346"/>
      <c r="BUH43" s="346"/>
      <c r="BUI43" s="346"/>
      <c r="BUJ43" s="346"/>
      <c r="BUK43" s="346"/>
      <c r="BUL43" s="346"/>
      <c r="BUM43" s="346"/>
      <c r="BUN43" s="346"/>
      <c r="BUO43" s="346"/>
      <c r="BUP43" s="346"/>
      <c r="BUQ43" s="346"/>
      <c r="BUR43" s="346"/>
      <c r="BUS43" s="346"/>
      <c r="BUT43" s="346"/>
      <c r="BUU43" s="346"/>
      <c r="BUV43" s="346"/>
      <c r="BUW43" s="346"/>
      <c r="BUX43" s="346"/>
      <c r="BUY43" s="346"/>
      <c r="BUZ43" s="346"/>
      <c r="BVA43" s="346"/>
      <c r="BVB43" s="346"/>
      <c r="BVC43" s="346"/>
      <c r="BVD43" s="346"/>
      <c r="BVE43" s="346"/>
      <c r="BVF43" s="346"/>
      <c r="BVG43" s="346"/>
      <c r="BVH43" s="346"/>
      <c r="BVI43" s="346"/>
      <c r="BVJ43" s="346"/>
      <c r="BVK43" s="346"/>
      <c r="BVL43" s="346"/>
      <c r="BVM43" s="346"/>
      <c r="BVN43" s="346"/>
      <c r="BVO43" s="346"/>
      <c r="BVP43" s="346"/>
      <c r="BVQ43" s="346"/>
      <c r="BVR43" s="346"/>
      <c r="BVS43" s="346"/>
      <c r="BVT43" s="346"/>
      <c r="BVU43" s="346"/>
      <c r="BVV43" s="346"/>
      <c r="BVW43" s="346"/>
      <c r="BVX43" s="346"/>
      <c r="BVY43" s="346"/>
      <c r="BVZ43" s="346"/>
      <c r="BWA43" s="346"/>
      <c r="BWB43" s="346"/>
      <c r="BWC43" s="346"/>
      <c r="BWD43" s="346"/>
      <c r="BWE43" s="346"/>
      <c r="BWF43" s="346"/>
      <c r="BWG43" s="346"/>
      <c r="BWH43" s="346"/>
      <c r="BWI43" s="346"/>
      <c r="BWJ43" s="346"/>
      <c r="BWK43" s="346"/>
      <c r="BWL43" s="346"/>
      <c r="BWM43" s="346"/>
      <c r="BWN43" s="346"/>
      <c r="BWO43" s="346"/>
      <c r="BWP43" s="346"/>
      <c r="BWQ43" s="346"/>
      <c r="BWR43" s="346"/>
      <c r="BWS43" s="346"/>
      <c r="BWT43" s="346"/>
      <c r="BWU43" s="346"/>
      <c r="BWV43" s="346"/>
      <c r="BWW43" s="346"/>
      <c r="BWX43" s="346"/>
      <c r="BWY43" s="346"/>
      <c r="BWZ43" s="346"/>
      <c r="BXA43" s="346"/>
      <c r="BXB43" s="346"/>
      <c r="BXC43" s="346"/>
      <c r="BXD43" s="346"/>
      <c r="BXE43" s="346"/>
      <c r="BXF43" s="346"/>
      <c r="BXG43" s="346"/>
      <c r="BXH43" s="346"/>
      <c r="BXI43" s="346"/>
      <c r="BXJ43" s="346"/>
      <c r="BXK43" s="346"/>
      <c r="BXL43" s="346"/>
      <c r="BXM43" s="346"/>
      <c r="BXN43" s="346"/>
      <c r="BXO43" s="346"/>
      <c r="BXP43" s="346"/>
      <c r="BXQ43" s="346"/>
      <c r="BXR43" s="346"/>
      <c r="BXS43" s="346"/>
      <c r="BXT43" s="346"/>
      <c r="BXU43" s="346"/>
      <c r="BXV43" s="346"/>
      <c r="BXW43" s="346"/>
      <c r="BXX43" s="346"/>
      <c r="BXY43" s="346"/>
      <c r="BXZ43" s="346"/>
      <c r="BYA43" s="346"/>
      <c r="BYB43" s="346"/>
      <c r="BYC43" s="346"/>
      <c r="BYD43" s="346"/>
      <c r="BYE43" s="346"/>
      <c r="BYF43" s="346"/>
      <c r="BYG43" s="346"/>
      <c r="BYH43" s="346"/>
      <c r="BYI43" s="346"/>
      <c r="BYJ43" s="346"/>
      <c r="BYK43" s="346"/>
      <c r="BYL43" s="346"/>
      <c r="BYM43" s="346"/>
      <c r="BYN43" s="346"/>
      <c r="BYO43" s="346"/>
      <c r="BYP43" s="346"/>
      <c r="BYQ43" s="346"/>
      <c r="BYR43" s="346"/>
      <c r="BYS43" s="346"/>
      <c r="BYT43" s="346"/>
      <c r="BYU43" s="346"/>
      <c r="BYV43" s="346"/>
      <c r="BYW43" s="346"/>
      <c r="BYX43" s="346"/>
      <c r="BYY43" s="346"/>
      <c r="BYZ43" s="346"/>
      <c r="BZA43" s="346"/>
      <c r="BZB43" s="346"/>
      <c r="BZC43" s="346"/>
      <c r="BZD43" s="346"/>
      <c r="BZE43" s="346"/>
      <c r="BZF43" s="346"/>
      <c r="BZG43" s="346"/>
      <c r="BZH43" s="346"/>
      <c r="BZI43" s="346"/>
      <c r="BZJ43" s="346"/>
      <c r="BZK43" s="346"/>
      <c r="BZL43" s="346"/>
      <c r="BZM43" s="346"/>
      <c r="BZN43" s="346"/>
      <c r="BZO43" s="346"/>
      <c r="BZP43" s="346"/>
      <c r="BZQ43" s="346"/>
      <c r="BZR43" s="346"/>
      <c r="BZS43" s="346"/>
      <c r="BZT43" s="346"/>
      <c r="BZU43" s="346"/>
      <c r="BZV43" s="346"/>
      <c r="BZW43" s="346"/>
      <c r="BZX43" s="346"/>
      <c r="BZY43" s="346"/>
      <c r="BZZ43" s="346"/>
      <c r="CAA43" s="346"/>
      <c r="CAB43" s="346"/>
      <c r="CAC43" s="346"/>
      <c r="CAD43" s="346"/>
      <c r="CAE43" s="346"/>
      <c r="CAF43" s="346"/>
      <c r="CAG43" s="346"/>
      <c r="CAH43" s="346"/>
      <c r="CAI43" s="346"/>
      <c r="CAJ43" s="346"/>
      <c r="CAK43" s="346"/>
      <c r="CAL43" s="346"/>
      <c r="CAM43" s="346"/>
      <c r="CAN43" s="346"/>
      <c r="CAO43" s="346"/>
      <c r="CAP43" s="346"/>
      <c r="CAQ43" s="346"/>
      <c r="CAR43" s="346"/>
      <c r="CAS43" s="346"/>
      <c r="CAT43" s="346"/>
      <c r="CAU43" s="346"/>
      <c r="CAV43" s="346"/>
      <c r="CAW43" s="346"/>
      <c r="CAX43" s="346"/>
      <c r="CAY43" s="346"/>
      <c r="CAZ43" s="346"/>
      <c r="CBA43" s="346"/>
      <c r="CBB43" s="346"/>
      <c r="CBC43" s="346"/>
      <c r="CBD43" s="346"/>
      <c r="CBE43" s="346"/>
      <c r="CBF43" s="346"/>
      <c r="CBG43" s="346"/>
      <c r="CBH43" s="346"/>
      <c r="CBI43" s="346"/>
      <c r="CBJ43" s="346"/>
      <c r="CBK43" s="346"/>
      <c r="CBL43" s="346"/>
      <c r="CBM43" s="346"/>
      <c r="CBN43" s="346"/>
      <c r="CBO43" s="346"/>
      <c r="CBP43" s="346"/>
      <c r="CBQ43" s="346"/>
      <c r="CBR43" s="346"/>
      <c r="CBS43" s="346"/>
      <c r="CBT43" s="346"/>
      <c r="CBU43" s="346"/>
      <c r="CBV43" s="346"/>
      <c r="CBW43" s="346"/>
      <c r="CBX43" s="346"/>
      <c r="CBY43" s="346"/>
      <c r="CBZ43" s="346"/>
      <c r="CCA43" s="346"/>
      <c r="CCB43" s="346"/>
      <c r="CCC43" s="346"/>
      <c r="CCD43" s="346"/>
      <c r="CCE43" s="346"/>
      <c r="CCF43" s="346"/>
      <c r="CCG43" s="346"/>
      <c r="CCH43" s="346"/>
      <c r="CCI43" s="346"/>
      <c r="CCJ43" s="346"/>
      <c r="CCK43" s="346"/>
      <c r="CCL43" s="346"/>
      <c r="CCM43" s="346"/>
      <c r="CCN43" s="346"/>
      <c r="CCO43" s="346"/>
      <c r="CCP43" s="346"/>
      <c r="CCQ43" s="346"/>
      <c r="CCR43" s="346"/>
      <c r="CCS43" s="346"/>
      <c r="CCT43" s="346"/>
      <c r="CCU43" s="346"/>
      <c r="CCV43" s="346"/>
      <c r="CCW43" s="346"/>
      <c r="CCX43" s="346"/>
      <c r="CCY43" s="346"/>
      <c r="CCZ43" s="346"/>
      <c r="CDA43" s="346"/>
      <c r="CDB43" s="346"/>
      <c r="CDC43" s="346"/>
      <c r="CDD43" s="346"/>
      <c r="CDE43" s="346"/>
      <c r="CDF43" s="346"/>
      <c r="CDG43" s="346"/>
      <c r="CDH43" s="346"/>
      <c r="CDI43" s="346"/>
      <c r="CDJ43" s="346"/>
      <c r="CDK43" s="346"/>
      <c r="CDL43" s="346"/>
      <c r="CDM43" s="346"/>
      <c r="CDN43" s="346"/>
      <c r="CDO43" s="346"/>
      <c r="CDP43" s="346"/>
      <c r="CDQ43" s="346"/>
      <c r="CDR43" s="346"/>
      <c r="CDS43" s="346"/>
      <c r="CDT43" s="346"/>
      <c r="CDU43" s="346"/>
      <c r="CDV43" s="346"/>
      <c r="CDW43" s="346"/>
      <c r="CDX43" s="346"/>
      <c r="CDY43" s="346"/>
      <c r="CDZ43" s="346"/>
      <c r="CEA43" s="346"/>
      <c r="CEB43" s="346"/>
      <c r="CEC43" s="346"/>
      <c r="CED43" s="346"/>
      <c r="CEE43" s="346"/>
      <c r="CEF43" s="346"/>
      <c r="CEG43" s="346"/>
      <c r="CEH43" s="346"/>
      <c r="CEI43" s="346"/>
      <c r="CEJ43" s="346"/>
      <c r="CEK43" s="346"/>
      <c r="CEL43" s="346"/>
      <c r="CEM43" s="346"/>
      <c r="CEN43" s="346"/>
      <c r="CEO43" s="346"/>
      <c r="CEP43" s="346"/>
      <c r="CEQ43" s="346"/>
      <c r="CER43" s="346"/>
      <c r="CES43" s="346"/>
      <c r="CET43" s="346"/>
      <c r="CEU43" s="346"/>
      <c r="CEV43" s="346"/>
      <c r="CEW43" s="346"/>
      <c r="CEX43" s="346"/>
      <c r="CEY43" s="346"/>
      <c r="CEZ43" s="346"/>
      <c r="CFA43" s="346"/>
      <c r="CFB43" s="346"/>
      <c r="CFC43" s="346"/>
      <c r="CFD43" s="346"/>
      <c r="CFE43" s="346"/>
      <c r="CFF43" s="346"/>
      <c r="CFG43" s="346"/>
      <c r="CFH43" s="346"/>
      <c r="CFI43" s="346"/>
      <c r="CFJ43" s="346"/>
      <c r="CFK43" s="346"/>
      <c r="CFL43" s="346"/>
      <c r="CFM43" s="346"/>
      <c r="CFN43" s="346"/>
      <c r="CFO43" s="346"/>
      <c r="CFP43" s="346"/>
      <c r="CFQ43" s="346"/>
      <c r="CFR43" s="346"/>
      <c r="CFS43" s="346"/>
      <c r="CFT43" s="346"/>
      <c r="CFU43" s="346"/>
      <c r="CFV43" s="346"/>
      <c r="CFW43" s="346"/>
      <c r="CFX43" s="346"/>
      <c r="CFY43" s="346"/>
      <c r="CFZ43" s="346"/>
      <c r="CGA43" s="346"/>
      <c r="CGB43" s="346"/>
      <c r="CGC43" s="346"/>
      <c r="CGD43" s="346"/>
      <c r="CGE43" s="346"/>
      <c r="CGF43" s="346"/>
      <c r="CGG43" s="346"/>
      <c r="CGH43" s="346"/>
      <c r="CGI43" s="346"/>
      <c r="CGJ43" s="346"/>
      <c r="CGK43" s="346"/>
      <c r="CGL43" s="346"/>
      <c r="CGM43" s="346"/>
      <c r="CGN43" s="346"/>
      <c r="CGO43" s="346"/>
      <c r="CGP43" s="346"/>
      <c r="CGQ43" s="346"/>
      <c r="CGR43" s="346"/>
      <c r="CGS43" s="346"/>
      <c r="CGT43" s="346"/>
      <c r="CGU43" s="346"/>
      <c r="CGV43" s="346"/>
      <c r="CGW43" s="346"/>
      <c r="CGX43" s="346"/>
      <c r="CGY43" s="346"/>
      <c r="CGZ43" s="346"/>
      <c r="CHA43" s="346"/>
      <c r="CHB43" s="346"/>
      <c r="CHC43" s="346"/>
      <c r="CHD43" s="346"/>
      <c r="CHE43" s="346"/>
      <c r="CHF43" s="346"/>
      <c r="CHG43" s="346"/>
      <c r="CHH43" s="346"/>
      <c r="CHI43" s="346"/>
      <c r="CHJ43" s="346"/>
      <c r="CHK43" s="346"/>
      <c r="CHL43" s="346"/>
      <c r="CHM43" s="346"/>
      <c r="CHN43" s="346"/>
      <c r="CHO43" s="346"/>
      <c r="CHP43" s="346"/>
      <c r="CHQ43" s="346"/>
      <c r="CHR43" s="346"/>
      <c r="CHS43" s="346"/>
      <c r="CHT43" s="346"/>
      <c r="CHU43" s="346"/>
      <c r="CHV43" s="346"/>
      <c r="CHW43" s="346"/>
      <c r="CHX43" s="346"/>
      <c r="CHY43" s="346"/>
      <c r="CHZ43" s="346"/>
      <c r="CIA43" s="346"/>
      <c r="CIB43" s="346"/>
      <c r="CIC43" s="346"/>
      <c r="CID43" s="346"/>
      <c r="CIE43" s="346"/>
      <c r="CIF43" s="346"/>
      <c r="CIG43" s="346"/>
      <c r="CIH43" s="346"/>
      <c r="CII43" s="346"/>
      <c r="CIJ43" s="346"/>
      <c r="CIK43" s="346"/>
      <c r="CIL43" s="346"/>
      <c r="CIM43" s="346"/>
      <c r="CIN43" s="346"/>
      <c r="CIO43" s="346"/>
      <c r="CIP43" s="346"/>
      <c r="CIQ43" s="346"/>
      <c r="CIR43" s="346"/>
      <c r="CIS43" s="346"/>
      <c r="CIT43" s="346"/>
      <c r="CIU43" s="346"/>
      <c r="CIV43" s="346"/>
      <c r="CIW43" s="346"/>
      <c r="CIX43" s="346"/>
      <c r="CIY43" s="346"/>
      <c r="CIZ43" s="346"/>
      <c r="CJA43" s="346"/>
      <c r="CJB43" s="346"/>
      <c r="CJC43" s="346"/>
      <c r="CJD43" s="346"/>
      <c r="CJE43" s="346"/>
      <c r="CJF43" s="346"/>
      <c r="CJG43" s="346"/>
      <c r="CJH43" s="346"/>
      <c r="CJI43" s="346"/>
      <c r="CJJ43" s="346"/>
      <c r="CJK43" s="346"/>
      <c r="CJL43" s="346"/>
      <c r="CJM43" s="346"/>
      <c r="CJN43" s="346"/>
      <c r="CJO43" s="346"/>
      <c r="CJP43" s="346"/>
      <c r="CJQ43" s="346"/>
      <c r="CJR43" s="346"/>
      <c r="CJS43" s="346"/>
      <c r="CJT43" s="346"/>
      <c r="CJU43" s="346"/>
      <c r="CJV43" s="346"/>
      <c r="CJW43" s="346"/>
      <c r="CJX43" s="346"/>
      <c r="CJY43" s="346"/>
      <c r="CJZ43" s="346"/>
      <c r="CKA43" s="346"/>
      <c r="CKB43" s="346"/>
      <c r="CKC43" s="346"/>
      <c r="CKD43" s="346"/>
      <c r="CKE43" s="346"/>
      <c r="CKF43" s="346"/>
      <c r="CKG43" s="346"/>
      <c r="CKH43" s="346"/>
      <c r="CKI43" s="346"/>
      <c r="CKJ43" s="346"/>
      <c r="CKK43" s="346"/>
      <c r="CKL43" s="346"/>
      <c r="CKM43" s="346"/>
      <c r="CKN43" s="346"/>
      <c r="CKO43" s="346"/>
      <c r="CKP43" s="346"/>
      <c r="CKQ43" s="346"/>
      <c r="CKR43" s="346"/>
      <c r="CKS43" s="346"/>
      <c r="CKT43" s="346"/>
      <c r="CKU43" s="346"/>
      <c r="CKV43" s="346"/>
      <c r="CKW43" s="346"/>
      <c r="CKX43" s="346"/>
      <c r="CKY43" s="346"/>
      <c r="CKZ43" s="346"/>
      <c r="CLA43" s="346"/>
      <c r="CLB43" s="346"/>
      <c r="CLC43" s="346"/>
      <c r="CLD43" s="346"/>
      <c r="CLE43" s="346"/>
      <c r="CLF43" s="346"/>
      <c r="CLG43" s="346"/>
      <c r="CLH43" s="346"/>
      <c r="CLI43" s="346"/>
      <c r="CLJ43" s="346"/>
      <c r="CLK43" s="346"/>
      <c r="CLL43" s="346"/>
      <c r="CLM43" s="346"/>
      <c r="CLN43" s="346"/>
      <c r="CLO43" s="346"/>
      <c r="CLP43" s="346"/>
      <c r="CLQ43" s="346"/>
      <c r="CLR43" s="346"/>
      <c r="CLS43" s="346"/>
      <c r="CLT43" s="346"/>
      <c r="CLU43" s="346"/>
      <c r="CLV43" s="346"/>
      <c r="CLW43" s="346"/>
      <c r="CLX43" s="346"/>
      <c r="CLY43" s="346"/>
      <c r="CLZ43" s="346"/>
      <c r="CMA43" s="346"/>
      <c r="CMB43" s="346"/>
      <c r="CMC43" s="346"/>
      <c r="CMD43" s="346"/>
      <c r="CME43" s="346"/>
      <c r="CMF43" s="346"/>
      <c r="CMG43" s="346"/>
      <c r="CMH43" s="346"/>
      <c r="CMI43" s="346"/>
      <c r="CMJ43" s="346"/>
      <c r="CMK43" s="346"/>
      <c r="CML43" s="346"/>
      <c r="CMM43" s="346"/>
      <c r="CMN43" s="346"/>
      <c r="CMO43" s="346"/>
      <c r="CMP43" s="346"/>
      <c r="CMQ43" s="346"/>
      <c r="CMR43" s="346"/>
      <c r="CMS43" s="346"/>
      <c r="CMT43" s="346"/>
      <c r="CMU43" s="346"/>
      <c r="CMV43" s="346"/>
      <c r="CMW43" s="346"/>
      <c r="CMX43" s="346"/>
      <c r="CMY43" s="346"/>
      <c r="CMZ43" s="346"/>
      <c r="CNA43" s="346"/>
      <c r="CNB43" s="346"/>
      <c r="CNC43" s="346"/>
      <c r="CND43" s="346"/>
      <c r="CNE43" s="346"/>
      <c r="CNF43" s="346"/>
      <c r="CNG43" s="346"/>
      <c r="CNH43" s="346"/>
      <c r="CNI43" s="346"/>
      <c r="CNJ43" s="346"/>
      <c r="CNK43" s="346"/>
      <c r="CNL43" s="346"/>
      <c r="CNM43" s="346"/>
      <c r="CNN43" s="346"/>
      <c r="CNO43" s="346"/>
      <c r="CNP43" s="346"/>
      <c r="CNQ43" s="346"/>
      <c r="CNR43" s="346"/>
      <c r="CNS43" s="346"/>
      <c r="CNT43" s="346"/>
      <c r="CNU43" s="346"/>
      <c r="CNV43" s="346"/>
      <c r="CNW43" s="346"/>
      <c r="CNX43" s="346"/>
      <c r="CNY43" s="346"/>
      <c r="CNZ43" s="346"/>
      <c r="COA43" s="346"/>
      <c r="COB43" s="346"/>
      <c r="COC43" s="346"/>
      <c r="COD43" s="346"/>
      <c r="COE43" s="346"/>
      <c r="COF43" s="346"/>
      <c r="COG43" s="346"/>
      <c r="COH43" s="346"/>
      <c r="COI43" s="346"/>
      <c r="COJ43" s="346"/>
      <c r="COK43" s="346"/>
      <c r="COL43" s="346"/>
      <c r="COM43" s="346"/>
      <c r="CON43" s="346"/>
      <c r="COO43" s="346"/>
      <c r="COP43" s="346"/>
      <c r="COQ43" s="346"/>
      <c r="COR43" s="346"/>
      <c r="COS43" s="346"/>
      <c r="COT43" s="346"/>
      <c r="COU43" s="346"/>
      <c r="COV43" s="346"/>
      <c r="COW43" s="346"/>
      <c r="COX43" s="346"/>
      <c r="COY43" s="346"/>
      <c r="COZ43" s="346"/>
      <c r="CPA43" s="346"/>
      <c r="CPB43" s="346"/>
      <c r="CPC43" s="346"/>
      <c r="CPD43" s="346"/>
      <c r="CPE43" s="346"/>
      <c r="CPF43" s="346"/>
      <c r="CPG43" s="346"/>
      <c r="CPH43" s="346"/>
      <c r="CPI43" s="346"/>
      <c r="CPJ43" s="346"/>
      <c r="CPK43" s="346"/>
      <c r="CPL43" s="346"/>
      <c r="CPM43" s="346"/>
      <c r="CPN43" s="346"/>
      <c r="CPO43" s="346"/>
      <c r="CPP43" s="346"/>
      <c r="CPQ43" s="346"/>
      <c r="CPR43" s="346"/>
      <c r="CPS43" s="346"/>
      <c r="CPT43" s="346"/>
      <c r="CPU43" s="346"/>
      <c r="CPV43" s="346"/>
      <c r="CPW43" s="346"/>
      <c r="CPX43" s="346"/>
      <c r="CPY43" s="346"/>
      <c r="CPZ43" s="346"/>
      <c r="CQA43" s="346"/>
      <c r="CQB43" s="346"/>
      <c r="CQC43" s="346"/>
      <c r="CQD43" s="346"/>
      <c r="CQE43" s="346"/>
      <c r="CQF43" s="346"/>
      <c r="CQG43" s="346"/>
      <c r="CQH43" s="346"/>
      <c r="CQI43" s="346"/>
      <c r="CQJ43" s="346"/>
      <c r="CQK43" s="346"/>
      <c r="CQL43" s="346"/>
      <c r="CQM43" s="346"/>
      <c r="CQN43" s="346"/>
      <c r="CQO43" s="346"/>
      <c r="CQP43" s="346"/>
      <c r="CQQ43" s="346"/>
      <c r="CQR43" s="346"/>
      <c r="CQS43" s="346"/>
      <c r="CQT43" s="346"/>
      <c r="CQU43" s="346"/>
      <c r="CQV43" s="346"/>
      <c r="CQW43" s="346"/>
      <c r="CQX43" s="346"/>
      <c r="CQY43" s="346"/>
      <c r="CQZ43" s="346"/>
      <c r="CRA43" s="346"/>
      <c r="CRB43" s="346"/>
      <c r="CRC43" s="346"/>
      <c r="CRD43" s="346"/>
      <c r="CRE43" s="346"/>
      <c r="CRF43" s="346"/>
      <c r="CRG43" s="346"/>
      <c r="CRH43" s="346"/>
      <c r="CRI43" s="346"/>
      <c r="CRJ43" s="346"/>
      <c r="CRK43" s="346"/>
      <c r="CRL43" s="346"/>
      <c r="CRM43" s="346"/>
      <c r="CRN43" s="346"/>
      <c r="CRO43" s="346"/>
      <c r="CRP43" s="346"/>
      <c r="CRQ43" s="346"/>
      <c r="CRR43" s="346"/>
      <c r="CRS43" s="346"/>
      <c r="CRT43" s="346"/>
      <c r="CRU43" s="346"/>
      <c r="CRV43" s="346"/>
      <c r="CRW43" s="346"/>
      <c r="CRX43" s="346"/>
      <c r="CRY43" s="346"/>
      <c r="CRZ43" s="346"/>
      <c r="CSA43" s="346"/>
      <c r="CSB43" s="346"/>
      <c r="CSC43" s="346"/>
      <c r="CSD43" s="346"/>
      <c r="CSE43" s="346"/>
      <c r="CSF43" s="346"/>
      <c r="CSG43" s="346"/>
      <c r="CSH43" s="346"/>
      <c r="CSI43" s="346"/>
      <c r="CSJ43" s="346"/>
      <c r="CSK43" s="346"/>
      <c r="CSL43" s="346"/>
      <c r="CSM43" s="346"/>
      <c r="CSN43" s="346"/>
      <c r="CSO43" s="346"/>
      <c r="CSP43" s="346"/>
      <c r="CSQ43" s="346"/>
      <c r="CSR43" s="346"/>
      <c r="CSS43" s="346"/>
      <c r="CST43" s="346"/>
      <c r="CSU43" s="346"/>
      <c r="CSV43" s="346"/>
      <c r="CSW43" s="346"/>
      <c r="CSX43" s="346"/>
      <c r="CSY43" s="346"/>
      <c r="CSZ43" s="346"/>
      <c r="CTA43" s="346"/>
      <c r="CTB43" s="346"/>
      <c r="CTC43" s="346"/>
      <c r="CTD43" s="346"/>
      <c r="CTE43" s="346"/>
      <c r="CTF43" s="346"/>
      <c r="CTG43" s="346"/>
      <c r="CTH43" s="346"/>
      <c r="CTI43" s="346"/>
      <c r="CTJ43" s="346"/>
      <c r="CTK43" s="346"/>
      <c r="CTL43" s="346"/>
      <c r="CTM43" s="346"/>
      <c r="CTN43" s="346"/>
      <c r="CTO43" s="346"/>
      <c r="CTP43" s="346"/>
      <c r="CTQ43" s="346"/>
      <c r="CTR43" s="346"/>
      <c r="CTS43" s="346"/>
      <c r="CTT43" s="346"/>
      <c r="CTU43" s="346"/>
      <c r="CTV43" s="346"/>
      <c r="CTW43" s="346"/>
      <c r="CTX43" s="346"/>
      <c r="CTY43" s="346"/>
      <c r="CTZ43" s="346"/>
      <c r="CUA43" s="346"/>
      <c r="CUB43" s="346"/>
      <c r="CUC43" s="346"/>
      <c r="CUD43" s="346"/>
      <c r="CUE43" s="346"/>
      <c r="CUF43" s="346"/>
      <c r="CUG43" s="346"/>
      <c r="CUH43" s="346"/>
      <c r="CUI43" s="346"/>
      <c r="CUJ43" s="346"/>
      <c r="CUK43" s="346"/>
      <c r="CUL43" s="346"/>
      <c r="CUM43" s="346"/>
      <c r="CUN43" s="346"/>
      <c r="CUO43" s="346"/>
      <c r="CUP43" s="346"/>
      <c r="CUQ43" s="346"/>
      <c r="CUR43" s="346"/>
      <c r="CUS43" s="346"/>
      <c r="CUT43" s="346"/>
      <c r="CUU43" s="346"/>
      <c r="CUV43" s="346"/>
      <c r="CUW43" s="346"/>
      <c r="CUX43" s="346"/>
      <c r="CUY43" s="346"/>
      <c r="CUZ43" s="346"/>
      <c r="CVA43" s="346"/>
      <c r="CVB43" s="346"/>
      <c r="CVC43" s="346"/>
      <c r="CVD43" s="346"/>
      <c r="CVE43" s="346"/>
      <c r="CVF43" s="346"/>
      <c r="CVG43" s="346"/>
      <c r="CVH43" s="346"/>
      <c r="CVI43" s="346"/>
      <c r="CVJ43" s="346"/>
      <c r="CVK43" s="346"/>
      <c r="CVL43" s="346"/>
      <c r="CVM43" s="346"/>
      <c r="CVN43" s="346"/>
      <c r="CVO43" s="346"/>
      <c r="CVP43" s="346"/>
      <c r="CVQ43" s="346"/>
      <c r="CVR43" s="346"/>
      <c r="CVS43" s="346"/>
      <c r="CVT43" s="346"/>
      <c r="CVU43" s="346"/>
      <c r="CVV43" s="346"/>
      <c r="CVW43" s="346"/>
      <c r="CVX43" s="346"/>
      <c r="CVY43" s="346"/>
      <c r="CVZ43" s="346"/>
      <c r="CWA43" s="346"/>
      <c r="CWB43" s="346"/>
      <c r="CWC43" s="346"/>
      <c r="CWD43" s="346"/>
      <c r="CWE43" s="346"/>
      <c r="CWF43" s="346"/>
      <c r="CWG43" s="346"/>
      <c r="CWH43" s="346"/>
      <c r="CWI43" s="346"/>
      <c r="CWJ43" s="346"/>
      <c r="CWK43" s="346"/>
      <c r="CWL43" s="346"/>
      <c r="CWM43" s="346"/>
      <c r="CWN43" s="346"/>
      <c r="CWO43" s="346"/>
      <c r="CWP43" s="346"/>
      <c r="CWQ43" s="346"/>
      <c r="CWR43" s="346"/>
      <c r="CWS43" s="346"/>
      <c r="CWT43" s="346"/>
      <c r="CWU43" s="346"/>
      <c r="CWV43" s="346"/>
      <c r="CWW43" s="346"/>
      <c r="CWX43" s="346"/>
      <c r="CWY43" s="346"/>
      <c r="CWZ43" s="346"/>
      <c r="CXA43" s="346"/>
      <c r="CXB43" s="346"/>
      <c r="CXC43" s="346"/>
      <c r="CXD43" s="346"/>
      <c r="CXE43" s="346"/>
      <c r="CXF43" s="346"/>
      <c r="CXG43" s="346"/>
      <c r="CXH43" s="346"/>
      <c r="CXI43" s="346"/>
      <c r="CXJ43" s="346"/>
      <c r="CXK43" s="346"/>
      <c r="CXL43" s="346"/>
      <c r="CXM43" s="346"/>
      <c r="CXN43" s="346"/>
      <c r="CXO43" s="346"/>
      <c r="CXP43" s="346"/>
      <c r="CXQ43" s="346"/>
      <c r="CXR43" s="346"/>
      <c r="CXS43" s="346"/>
      <c r="CXT43" s="346"/>
      <c r="CXU43" s="346"/>
      <c r="CXV43" s="346"/>
      <c r="CXW43" s="346"/>
      <c r="CXX43" s="346"/>
      <c r="CXY43" s="346"/>
      <c r="CXZ43" s="346"/>
      <c r="CYA43" s="346"/>
      <c r="CYB43" s="346"/>
      <c r="CYC43" s="346"/>
      <c r="CYD43" s="346"/>
      <c r="CYE43" s="346"/>
      <c r="CYF43" s="346"/>
      <c r="CYG43" s="346"/>
      <c r="CYH43" s="346"/>
      <c r="CYI43" s="346"/>
      <c r="CYJ43" s="346"/>
      <c r="CYK43" s="346"/>
      <c r="CYL43" s="346"/>
      <c r="CYM43" s="346"/>
      <c r="CYN43" s="346"/>
      <c r="CYO43" s="346"/>
      <c r="CYP43" s="346"/>
      <c r="CYQ43" s="346"/>
      <c r="CYR43" s="346"/>
      <c r="CYS43" s="346"/>
      <c r="CYT43" s="346"/>
      <c r="CYU43" s="346"/>
      <c r="CYV43" s="346"/>
      <c r="CYW43" s="346"/>
      <c r="CYX43" s="346"/>
      <c r="CYY43" s="346"/>
      <c r="CYZ43" s="346"/>
      <c r="CZA43" s="346"/>
      <c r="CZB43" s="346"/>
      <c r="CZC43" s="346"/>
      <c r="CZD43" s="346"/>
      <c r="CZE43" s="346"/>
      <c r="CZF43" s="346"/>
      <c r="CZG43" s="346"/>
      <c r="CZH43" s="346"/>
      <c r="CZI43" s="346"/>
      <c r="CZJ43" s="346"/>
      <c r="CZK43" s="346"/>
      <c r="CZL43" s="346"/>
      <c r="CZM43" s="346"/>
      <c r="CZN43" s="346"/>
      <c r="CZO43" s="346"/>
      <c r="CZP43" s="346"/>
      <c r="CZQ43" s="346"/>
      <c r="CZR43" s="346"/>
      <c r="CZS43" s="346"/>
      <c r="CZT43" s="346"/>
      <c r="CZU43" s="346"/>
      <c r="CZV43" s="346"/>
      <c r="CZW43" s="346"/>
      <c r="CZX43" s="346"/>
      <c r="CZY43" s="346"/>
      <c r="CZZ43" s="346"/>
      <c r="DAA43" s="346"/>
      <c r="DAB43" s="346"/>
      <c r="DAC43" s="346"/>
      <c r="DAD43" s="346"/>
      <c r="DAE43" s="346"/>
      <c r="DAF43" s="346"/>
      <c r="DAG43" s="346"/>
      <c r="DAH43" s="346"/>
      <c r="DAI43" s="346"/>
      <c r="DAJ43" s="346"/>
      <c r="DAK43" s="346"/>
      <c r="DAL43" s="346"/>
      <c r="DAM43" s="346"/>
      <c r="DAN43" s="346"/>
      <c r="DAO43" s="346"/>
      <c r="DAP43" s="346"/>
      <c r="DAQ43" s="346"/>
      <c r="DAR43" s="346"/>
      <c r="DAS43" s="346"/>
      <c r="DAT43" s="346"/>
      <c r="DAU43" s="346"/>
      <c r="DAV43" s="346"/>
      <c r="DAW43" s="346"/>
      <c r="DAX43" s="346"/>
      <c r="DAY43" s="346"/>
      <c r="DAZ43" s="346"/>
      <c r="DBA43" s="346"/>
      <c r="DBB43" s="346"/>
      <c r="DBC43" s="346"/>
      <c r="DBD43" s="346"/>
      <c r="DBE43" s="346"/>
      <c r="DBF43" s="346"/>
      <c r="DBG43" s="346"/>
      <c r="DBH43" s="346"/>
      <c r="DBI43" s="346"/>
      <c r="DBJ43" s="346"/>
      <c r="DBK43" s="346"/>
      <c r="DBL43" s="346"/>
      <c r="DBM43" s="346"/>
      <c r="DBN43" s="346"/>
      <c r="DBO43" s="346"/>
      <c r="DBP43" s="346"/>
      <c r="DBQ43" s="346"/>
      <c r="DBR43" s="346"/>
      <c r="DBS43" s="346"/>
      <c r="DBT43" s="346"/>
      <c r="DBU43" s="346"/>
      <c r="DBV43" s="346"/>
      <c r="DBW43" s="346"/>
      <c r="DBX43" s="346"/>
      <c r="DBY43" s="346"/>
      <c r="DBZ43" s="346"/>
      <c r="DCA43" s="346"/>
      <c r="DCB43" s="346"/>
      <c r="DCC43" s="346"/>
      <c r="DCD43" s="346"/>
      <c r="DCE43" s="346"/>
      <c r="DCF43" s="346"/>
      <c r="DCG43" s="346"/>
      <c r="DCH43" s="346"/>
      <c r="DCI43" s="346"/>
      <c r="DCJ43" s="346"/>
      <c r="DCK43" s="346"/>
      <c r="DCL43" s="346"/>
      <c r="DCM43" s="346"/>
      <c r="DCN43" s="346"/>
      <c r="DCO43" s="346"/>
      <c r="DCP43" s="346"/>
      <c r="DCQ43" s="346"/>
      <c r="DCR43" s="346"/>
      <c r="DCS43" s="346"/>
      <c r="DCT43" s="346"/>
      <c r="DCU43" s="346"/>
      <c r="DCV43" s="346"/>
      <c r="DCW43" s="346"/>
      <c r="DCX43" s="346"/>
      <c r="DCY43" s="346"/>
      <c r="DCZ43" s="346"/>
      <c r="DDA43" s="346"/>
      <c r="DDB43" s="346"/>
      <c r="DDC43" s="346"/>
      <c r="DDD43" s="346"/>
      <c r="DDE43" s="346"/>
      <c r="DDF43" s="346"/>
      <c r="DDG43" s="346"/>
      <c r="DDH43" s="346"/>
      <c r="DDI43" s="346"/>
      <c r="DDJ43" s="346"/>
      <c r="DDK43" s="346"/>
      <c r="DDL43" s="346"/>
      <c r="DDM43" s="346"/>
      <c r="DDN43" s="346"/>
      <c r="DDO43" s="346"/>
      <c r="DDP43" s="346"/>
      <c r="DDQ43" s="346"/>
      <c r="DDR43" s="346"/>
      <c r="DDS43" s="346"/>
      <c r="DDT43" s="346"/>
      <c r="DDU43" s="346"/>
      <c r="DDV43" s="346"/>
      <c r="DDW43" s="346"/>
      <c r="DDX43" s="346"/>
      <c r="DDY43" s="346"/>
      <c r="DDZ43" s="346"/>
      <c r="DEA43" s="346"/>
      <c r="DEB43" s="346"/>
      <c r="DEC43" s="346"/>
      <c r="DED43" s="346"/>
      <c r="DEE43" s="346"/>
      <c r="DEF43" s="346"/>
      <c r="DEG43" s="346"/>
      <c r="DEH43" s="346"/>
      <c r="DEI43" s="346"/>
      <c r="DEJ43" s="346"/>
      <c r="DEK43" s="346"/>
      <c r="DEL43" s="346"/>
      <c r="DEM43" s="346"/>
      <c r="DEN43" s="346"/>
      <c r="DEO43" s="346"/>
      <c r="DEP43" s="346"/>
      <c r="DEQ43" s="346"/>
      <c r="DER43" s="346"/>
      <c r="DES43" s="346"/>
      <c r="DET43" s="346"/>
      <c r="DEU43" s="346"/>
      <c r="DEV43" s="346"/>
      <c r="DEW43" s="346"/>
      <c r="DEX43" s="346"/>
      <c r="DEY43" s="346"/>
      <c r="DEZ43" s="346"/>
      <c r="DFA43" s="346"/>
      <c r="DFB43" s="346"/>
      <c r="DFC43" s="346"/>
      <c r="DFD43" s="346"/>
      <c r="DFE43" s="346"/>
      <c r="DFF43" s="346"/>
      <c r="DFG43" s="346"/>
      <c r="DFH43" s="346"/>
      <c r="DFI43" s="346"/>
      <c r="DFJ43" s="346"/>
      <c r="DFK43" s="346"/>
      <c r="DFL43" s="346"/>
      <c r="DFM43" s="346"/>
      <c r="DFN43" s="346"/>
      <c r="DFO43" s="346"/>
      <c r="DFP43" s="346"/>
      <c r="DFQ43" s="346"/>
      <c r="DFR43" s="346"/>
      <c r="DFS43" s="346"/>
      <c r="DFT43" s="346"/>
      <c r="DFU43" s="346"/>
      <c r="DFV43" s="346"/>
      <c r="DFW43" s="346"/>
      <c r="DFX43" s="346"/>
      <c r="DFY43" s="346"/>
      <c r="DFZ43" s="346"/>
      <c r="DGA43" s="346"/>
      <c r="DGB43" s="346"/>
      <c r="DGC43" s="346"/>
      <c r="DGD43" s="346"/>
      <c r="DGE43" s="346"/>
      <c r="DGF43" s="346"/>
      <c r="DGG43" s="346"/>
      <c r="DGH43" s="346"/>
      <c r="DGI43" s="346"/>
      <c r="DGJ43" s="346"/>
      <c r="DGK43" s="346"/>
      <c r="DGL43" s="346"/>
      <c r="DGM43" s="346"/>
      <c r="DGN43" s="346"/>
      <c r="DGO43" s="346"/>
      <c r="DGP43" s="346"/>
      <c r="DGQ43" s="346"/>
      <c r="DGR43" s="346"/>
      <c r="DGS43" s="346"/>
      <c r="DGT43" s="346"/>
      <c r="DGU43" s="346"/>
      <c r="DGV43" s="346"/>
      <c r="DGW43" s="346"/>
      <c r="DGX43" s="346"/>
      <c r="DGY43" s="346"/>
      <c r="DGZ43" s="346"/>
      <c r="DHA43" s="346"/>
      <c r="DHB43" s="346"/>
      <c r="DHC43" s="346"/>
      <c r="DHD43" s="346"/>
      <c r="DHE43" s="346"/>
      <c r="DHF43" s="346"/>
      <c r="DHG43" s="346"/>
      <c r="DHH43" s="346"/>
      <c r="DHI43" s="346"/>
      <c r="DHJ43" s="346"/>
      <c r="DHK43" s="346"/>
      <c r="DHL43" s="346"/>
      <c r="DHM43" s="346"/>
      <c r="DHN43" s="346"/>
      <c r="DHO43" s="346"/>
      <c r="DHP43" s="346"/>
      <c r="DHQ43" s="346"/>
      <c r="DHR43" s="346"/>
      <c r="DHS43" s="346"/>
      <c r="DHT43" s="346"/>
      <c r="DHU43" s="346"/>
      <c r="DHV43" s="346"/>
      <c r="DHW43" s="346"/>
      <c r="DHX43" s="346"/>
      <c r="DHY43" s="346"/>
      <c r="DHZ43" s="346"/>
      <c r="DIA43" s="346"/>
      <c r="DIB43" s="346"/>
      <c r="DIC43" s="346"/>
      <c r="DID43" s="346"/>
      <c r="DIE43" s="346"/>
      <c r="DIF43" s="346"/>
      <c r="DIG43" s="346"/>
      <c r="DIH43" s="346"/>
      <c r="DII43" s="346"/>
      <c r="DIJ43" s="346"/>
      <c r="DIK43" s="346"/>
      <c r="DIL43" s="346"/>
      <c r="DIM43" s="346"/>
      <c r="DIN43" s="346"/>
      <c r="DIO43" s="346"/>
      <c r="DIP43" s="346"/>
      <c r="DIQ43" s="346"/>
      <c r="DIR43" s="346"/>
      <c r="DIS43" s="346"/>
      <c r="DIT43" s="346"/>
      <c r="DIU43" s="346"/>
      <c r="DIV43" s="346"/>
      <c r="DIW43" s="346"/>
      <c r="DIX43" s="346"/>
      <c r="DIY43" s="346"/>
      <c r="DIZ43" s="346"/>
      <c r="DJA43" s="346"/>
      <c r="DJB43" s="346"/>
      <c r="DJC43" s="346"/>
      <c r="DJD43" s="346"/>
      <c r="DJE43" s="346"/>
      <c r="DJF43" s="346"/>
      <c r="DJG43" s="346"/>
      <c r="DJH43" s="346"/>
      <c r="DJI43" s="346"/>
      <c r="DJJ43" s="346"/>
      <c r="DJK43" s="346"/>
      <c r="DJL43" s="346"/>
      <c r="DJM43" s="346"/>
      <c r="DJN43" s="346"/>
      <c r="DJO43" s="346"/>
      <c r="DJP43" s="346"/>
      <c r="DJQ43" s="346"/>
      <c r="DJR43" s="346"/>
      <c r="DJS43" s="346"/>
      <c r="DJT43" s="346"/>
      <c r="DJU43" s="346"/>
      <c r="DJV43" s="346"/>
      <c r="DJW43" s="346"/>
      <c r="DJX43" s="346"/>
      <c r="DJY43" s="346"/>
      <c r="DJZ43" s="346"/>
      <c r="DKA43" s="346"/>
      <c r="DKB43" s="346"/>
      <c r="DKC43" s="346"/>
      <c r="DKD43" s="346"/>
      <c r="DKE43" s="346"/>
      <c r="DKF43" s="346"/>
      <c r="DKG43" s="346"/>
      <c r="DKH43" s="346"/>
      <c r="DKI43" s="346"/>
      <c r="DKJ43" s="346"/>
      <c r="DKK43" s="346"/>
      <c r="DKL43" s="346"/>
      <c r="DKM43" s="346"/>
      <c r="DKN43" s="346"/>
      <c r="DKO43" s="346"/>
      <c r="DKP43" s="346"/>
      <c r="DKQ43" s="346"/>
      <c r="DKR43" s="346"/>
      <c r="DKS43" s="346"/>
      <c r="DKT43" s="346"/>
      <c r="DKU43" s="346"/>
      <c r="DKV43" s="346"/>
      <c r="DKW43" s="346"/>
      <c r="DKX43" s="346"/>
      <c r="DKY43" s="346"/>
      <c r="DKZ43" s="346"/>
      <c r="DLA43" s="346"/>
      <c r="DLB43" s="346"/>
      <c r="DLC43" s="346"/>
      <c r="DLD43" s="346"/>
      <c r="DLE43" s="346"/>
      <c r="DLF43" s="346"/>
      <c r="DLG43" s="346"/>
      <c r="DLH43" s="346"/>
      <c r="DLI43" s="346"/>
      <c r="DLJ43" s="346"/>
      <c r="DLK43" s="346"/>
      <c r="DLL43" s="346"/>
      <c r="DLM43" s="346"/>
      <c r="DLN43" s="346"/>
      <c r="DLO43" s="346"/>
      <c r="DLP43" s="346"/>
      <c r="DLQ43" s="346"/>
      <c r="DLR43" s="346"/>
      <c r="DLS43" s="346"/>
      <c r="DLT43" s="346"/>
      <c r="DLU43" s="346"/>
      <c r="DLV43" s="346"/>
      <c r="DLW43" s="346"/>
      <c r="DLX43" s="346"/>
      <c r="DLY43" s="346"/>
      <c r="DLZ43" s="346"/>
      <c r="DMA43" s="346"/>
      <c r="DMB43" s="346"/>
      <c r="DMC43" s="346"/>
      <c r="DMD43" s="346"/>
      <c r="DME43" s="346"/>
      <c r="DMF43" s="346"/>
      <c r="DMG43" s="346"/>
      <c r="DMH43" s="346"/>
      <c r="DMI43" s="346"/>
      <c r="DMJ43" s="346"/>
      <c r="DMK43" s="346"/>
      <c r="DML43" s="346"/>
      <c r="DMM43" s="346"/>
      <c r="DMN43" s="346"/>
      <c r="DMO43" s="346"/>
      <c r="DMP43" s="346"/>
      <c r="DMQ43" s="346"/>
      <c r="DMR43" s="346"/>
      <c r="DMS43" s="346"/>
      <c r="DMT43" s="346"/>
      <c r="DMU43" s="346"/>
      <c r="DMV43" s="346"/>
      <c r="DMW43" s="346"/>
      <c r="DMX43" s="346"/>
      <c r="DMY43" s="346"/>
      <c r="DMZ43" s="346"/>
      <c r="DNA43" s="346"/>
      <c r="DNB43" s="346"/>
      <c r="DNC43" s="346"/>
      <c r="DND43" s="346"/>
      <c r="DNE43" s="346"/>
      <c r="DNF43" s="346"/>
      <c r="DNG43" s="346"/>
      <c r="DNH43" s="346"/>
      <c r="DNI43" s="346"/>
      <c r="DNJ43" s="346"/>
      <c r="DNK43" s="346"/>
      <c r="DNL43" s="346"/>
      <c r="DNM43" s="346"/>
      <c r="DNN43" s="346"/>
      <c r="DNO43" s="346"/>
      <c r="DNP43" s="346"/>
      <c r="DNQ43" s="346"/>
      <c r="DNR43" s="346"/>
      <c r="DNS43" s="346"/>
      <c r="DNT43" s="346"/>
      <c r="DNU43" s="346"/>
      <c r="DNV43" s="346"/>
      <c r="DNW43" s="346"/>
      <c r="DNX43" s="346"/>
      <c r="DNY43" s="346"/>
      <c r="DNZ43" s="346"/>
      <c r="DOA43" s="346"/>
      <c r="DOB43" s="346"/>
      <c r="DOC43" s="346"/>
      <c r="DOD43" s="346"/>
      <c r="DOE43" s="346"/>
      <c r="DOF43" s="346"/>
      <c r="DOG43" s="346"/>
      <c r="DOH43" s="346"/>
      <c r="DOI43" s="346"/>
      <c r="DOJ43" s="346"/>
      <c r="DOK43" s="346"/>
      <c r="DOL43" s="346"/>
      <c r="DOM43" s="346"/>
      <c r="DON43" s="346"/>
      <c r="DOO43" s="346"/>
      <c r="DOP43" s="346"/>
      <c r="DOQ43" s="346"/>
      <c r="DOR43" s="346"/>
      <c r="DOS43" s="346"/>
      <c r="DOT43" s="346"/>
      <c r="DOU43" s="346"/>
      <c r="DOV43" s="346"/>
      <c r="DOW43" s="346"/>
      <c r="DOX43" s="346"/>
      <c r="DOY43" s="346"/>
      <c r="DOZ43" s="346"/>
      <c r="DPA43" s="346"/>
      <c r="DPB43" s="346"/>
      <c r="DPC43" s="346"/>
      <c r="DPD43" s="346"/>
      <c r="DPE43" s="346"/>
      <c r="DPF43" s="346"/>
      <c r="DPG43" s="346"/>
      <c r="DPH43" s="346"/>
      <c r="DPI43" s="346"/>
      <c r="DPJ43" s="346"/>
      <c r="DPK43" s="346"/>
      <c r="DPL43" s="346"/>
      <c r="DPM43" s="346"/>
      <c r="DPN43" s="346"/>
      <c r="DPO43" s="346"/>
      <c r="DPP43" s="346"/>
      <c r="DPQ43" s="346"/>
      <c r="DPR43" s="346"/>
      <c r="DPS43" s="346"/>
      <c r="DPT43" s="346"/>
      <c r="DPU43" s="346"/>
      <c r="DPV43" s="346"/>
      <c r="DPW43" s="346"/>
      <c r="DPX43" s="346"/>
      <c r="DPY43" s="346"/>
      <c r="DPZ43" s="346"/>
      <c r="DQA43" s="346"/>
      <c r="DQB43" s="346"/>
      <c r="DQC43" s="346"/>
      <c r="DQD43" s="346"/>
      <c r="DQE43" s="346"/>
      <c r="DQF43" s="346"/>
      <c r="DQG43" s="346"/>
      <c r="DQH43" s="346"/>
      <c r="DQI43" s="346"/>
      <c r="DQJ43" s="346"/>
      <c r="DQK43" s="346"/>
      <c r="DQL43" s="346"/>
      <c r="DQM43" s="346"/>
      <c r="DQN43" s="346"/>
      <c r="DQO43" s="346"/>
      <c r="DQP43" s="346"/>
      <c r="DQQ43" s="346"/>
      <c r="DQR43" s="346"/>
      <c r="DQS43" s="346"/>
      <c r="DQT43" s="346"/>
      <c r="DQU43" s="346"/>
      <c r="DQV43" s="346"/>
      <c r="DQW43" s="346"/>
      <c r="DQX43" s="346"/>
      <c r="DQY43" s="346"/>
      <c r="DQZ43" s="346"/>
      <c r="DRA43" s="346"/>
      <c r="DRB43" s="346"/>
      <c r="DRC43" s="346"/>
      <c r="DRD43" s="346"/>
      <c r="DRE43" s="346"/>
      <c r="DRF43" s="346"/>
      <c r="DRG43" s="346"/>
      <c r="DRH43" s="346"/>
      <c r="DRI43" s="346"/>
      <c r="DRJ43" s="346"/>
      <c r="DRK43" s="346"/>
      <c r="DRL43" s="346"/>
      <c r="DRM43" s="346"/>
      <c r="DRN43" s="346"/>
      <c r="DRO43" s="346"/>
      <c r="DRP43" s="346"/>
      <c r="DRQ43" s="346"/>
      <c r="DRR43" s="346"/>
      <c r="DRS43" s="346"/>
      <c r="DRT43" s="346"/>
      <c r="DRU43" s="346"/>
      <c r="DRV43" s="346"/>
      <c r="DRW43" s="346"/>
      <c r="DRX43" s="346"/>
      <c r="DRY43" s="346"/>
      <c r="DRZ43" s="346"/>
      <c r="DSA43" s="346"/>
      <c r="DSB43" s="346"/>
      <c r="DSC43" s="346"/>
      <c r="DSD43" s="346"/>
      <c r="DSE43" s="346"/>
      <c r="DSF43" s="346"/>
      <c r="DSG43" s="346"/>
      <c r="DSH43" s="346"/>
      <c r="DSI43" s="346"/>
      <c r="DSJ43" s="346"/>
      <c r="DSK43" s="346"/>
      <c r="DSL43" s="346"/>
      <c r="DSM43" s="346"/>
      <c r="DSN43" s="346"/>
      <c r="DSO43" s="346"/>
      <c r="DSP43" s="346"/>
      <c r="DSQ43" s="346"/>
      <c r="DSR43" s="346"/>
      <c r="DSS43" s="346"/>
      <c r="DST43" s="346"/>
      <c r="DSU43" s="346"/>
      <c r="DSV43" s="346"/>
      <c r="DSW43" s="346"/>
      <c r="DSX43" s="346"/>
      <c r="DSY43" s="346"/>
      <c r="DSZ43" s="346"/>
      <c r="DTA43" s="346"/>
      <c r="DTB43" s="346"/>
      <c r="DTC43" s="346"/>
      <c r="DTD43" s="346"/>
      <c r="DTE43" s="346"/>
      <c r="DTF43" s="346"/>
      <c r="DTG43" s="346"/>
      <c r="DTH43" s="346"/>
      <c r="DTI43" s="346"/>
      <c r="DTJ43" s="346"/>
      <c r="DTK43" s="346"/>
      <c r="DTL43" s="346"/>
      <c r="DTM43" s="346"/>
      <c r="DTN43" s="346"/>
      <c r="DTO43" s="346"/>
      <c r="DTP43" s="346"/>
      <c r="DTQ43" s="346"/>
      <c r="DTR43" s="346"/>
      <c r="DTS43" s="346"/>
      <c r="DTT43" s="346"/>
      <c r="DTU43" s="346"/>
      <c r="DTV43" s="346"/>
      <c r="DTW43" s="346"/>
      <c r="DTX43" s="346"/>
      <c r="DTY43" s="346"/>
      <c r="DTZ43" s="346"/>
      <c r="DUA43" s="346"/>
      <c r="DUB43" s="346"/>
      <c r="DUC43" s="346"/>
      <c r="DUD43" s="346"/>
      <c r="DUE43" s="346"/>
      <c r="DUF43" s="346"/>
      <c r="DUG43" s="346"/>
      <c r="DUH43" s="346"/>
      <c r="DUI43" s="346"/>
      <c r="DUJ43" s="346"/>
      <c r="DUK43" s="346"/>
      <c r="DUL43" s="346"/>
      <c r="DUM43" s="346"/>
      <c r="DUN43" s="346"/>
      <c r="DUO43" s="346"/>
      <c r="DUP43" s="346"/>
      <c r="DUQ43" s="346"/>
      <c r="DUR43" s="346"/>
      <c r="DUS43" s="346"/>
      <c r="DUT43" s="346"/>
      <c r="DUU43" s="346"/>
      <c r="DUV43" s="346"/>
      <c r="DUW43" s="346"/>
      <c r="DUX43" s="346"/>
      <c r="DUY43" s="346"/>
      <c r="DUZ43" s="346"/>
      <c r="DVA43" s="346"/>
      <c r="DVB43" s="346"/>
      <c r="DVC43" s="346"/>
      <c r="DVD43" s="346"/>
      <c r="DVE43" s="346"/>
      <c r="DVF43" s="346"/>
      <c r="DVG43" s="346"/>
      <c r="DVH43" s="346"/>
      <c r="DVI43" s="346"/>
      <c r="DVJ43" s="346"/>
      <c r="DVK43" s="346"/>
      <c r="DVL43" s="346"/>
      <c r="DVM43" s="346"/>
      <c r="DVN43" s="346"/>
      <c r="DVO43" s="346"/>
      <c r="DVP43" s="346"/>
      <c r="DVQ43" s="346"/>
      <c r="DVR43" s="346"/>
      <c r="DVS43" s="346"/>
      <c r="DVT43" s="346"/>
      <c r="DVU43" s="346"/>
      <c r="DVV43" s="346"/>
      <c r="DVW43" s="346"/>
      <c r="DVX43" s="346"/>
      <c r="DVY43" s="346"/>
      <c r="DVZ43" s="346"/>
      <c r="DWA43" s="346"/>
      <c r="DWB43" s="346"/>
      <c r="DWC43" s="346"/>
      <c r="DWD43" s="346"/>
      <c r="DWE43" s="346"/>
      <c r="DWF43" s="346"/>
      <c r="DWG43" s="346"/>
      <c r="DWH43" s="346"/>
      <c r="DWI43" s="346"/>
      <c r="DWJ43" s="346"/>
      <c r="DWK43" s="346"/>
      <c r="DWL43" s="346"/>
      <c r="DWM43" s="346"/>
      <c r="DWN43" s="346"/>
      <c r="DWO43" s="346"/>
      <c r="DWP43" s="346"/>
      <c r="DWQ43" s="346"/>
      <c r="DWR43" s="346"/>
      <c r="DWS43" s="346"/>
      <c r="DWT43" s="346"/>
      <c r="DWU43" s="346"/>
      <c r="DWV43" s="346"/>
      <c r="DWW43" s="346"/>
      <c r="DWX43" s="346"/>
      <c r="DWY43" s="346"/>
      <c r="DWZ43" s="346"/>
      <c r="DXA43" s="346"/>
      <c r="DXB43" s="346"/>
      <c r="DXC43" s="346"/>
      <c r="DXD43" s="346"/>
      <c r="DXE43" s="346"/>
      <c r="DXF43" s="346"/>
      <c r="DXG43" s="346"/>
      <c r="DXH43" s="346"/>
      <c r="DXI43" s="346"/>
      <c r="DXJ43" s="346"/>
      <c r="DXK43" s="346"/>
      <c r="DXL43" s="346"/>
      <c r="DXM43" s="346"/>
      <c r="DXN43" s="346"/>
      <c r="DXO43" s="346"/>
      <c r="DXP43" s="346"/>
      <c r="DXQ43" s="346"/>
      <c r="DXR43" s="346"/>
      <c r="DXS43" s="346"/>
      <c r="DXT43" s="346"/>
      <c r="DXU43" s="346"/>
      <c r="DXV43" s="346"/>
      <c r="DXW43" s="346"/>
      <c r="DXX43" s="346"/>
      <c r="DXY43" s="346"/>
      <c r="DXZ43" s="346"/>
      <c r="DYA43" s="346"/>
      <c r="DYB43" s="346"/>
      <c r="DYC43" s="346"/>
      <c r="DYD43" s="346"/>
      <c r="DYE43" s="346"/>
      <c r="DYF43" s="346"/>
      <c r="DYG43" s="346"/>
      <c r="DYH43" s="346"/>
      <c r="DYI43" s="346"/>
      <c r="DYJ43" s="346"/>
      <c r="DYK43" s="346"/>
      <c r="DYL43" s="346"/>
      <c r="DYM43" s="346"/>
      <c r="DYN43" s="346"/>
      <c r="DYO43" s="346"/>
      <c r="DYP43" s="346"/>
      <c r="DYQ43" s="346"/>
      <c r="DYR43" s="346"/>
      <c r="DYS43" s="346"/>
      <c r="DYT43" s="346"/>
      <c r="DYU43" s="346"/>
      <c r="DYV43" s="346"/>
      <c r="DYW43" s="346"/>
      <c r="DYX43" s="346"/>
      <c r="DYY43" s="346"/>
      <c r="DYZ43" s="346"/>
      <c r="DZA43" s="346"/>
      <c r="DZB43" s="346"/>
      <c r="DZC43" s="346"/>
      <c r="DZD43" s="346"/>
      <c r="DZE43" s="346"/>
      <c r="DZF43" s="346"/>
      <c r="DZG43" s="346"/>
      <c r="DZH43" s="346"/>
      <c r="DZI43" s="346"/>
      <c r="DZJ43" s="346"/>
      <c r="DZK43" s="346"/>
      <c r="DZL43" s="346"/>
      <c r="DZM43" s="346"/>
      <c r="DZN43" s="346"/>
      <c r="DZO43" s="346"/>
      <c r="DZP43" s="346"/>
      <c r="DZQ43" s="346"/>
      <c r="DZR43" s="346"/>
      <c r="DZS43" s="346"/>
      <c r="DZT43" s="346"/>
      <c r="DZU43" s="346"/>
      <c r="DZV43" s="346"/>
      <c r="DZW43" s="346"/>
      <c r="DZX43" s="346"/>
      <c r="DZY43" s="346"/>
      <c r="DZZ43" s="346"/>
      <c r="EAA43" s="346"/>
      <c r="EAB43" s="346"/>
      <c r="EAC43" s="346"/>
      <c r="EAD43" s="346"/>
      <c r="EAE43" s="346"/>
      <c r="EAF43" s="346"/>
      <c r="EAG43" s="346"/>
      <c r="EAH43" s="346"/>
      <c r="EAI43" s="346"/>
      <c r="EAJ43" s="346"/>
      <c r="EAK43" s="346"/>
      <c r="EAL43" s="346"/>
      <c r="EAM43" s="346"/>
      <c r="EAN43" s="346"/>
      <c r="EAO43" s="346"/>
      <c r="EAP43" s="346"/>
      <c r="EAQ43" s="346"/>
      <c r="EAR43" s="346"/>
      <c r="EAS43" s="346"/>
      <c r="EAT43" s="346"/>
      <c r="EAU43" s="346"/>
      <c r="EAV43" s="346"/>
      <c r="EAW43" s="346"/>
      <c r="EAX43" s="346"/>
      <c r="EAY43" s="346"/>
      <c r="EAZ43" s="346"/>
      <c r="EBA43" s="346"/>
      <c r="EBB43" s="346"/>
      <c r="EBC43" s="346"/>
      <c r="EBD43" s="346"/>
      <c r="EBE43" s="346"/>
      <c r="EBF43" s="346"/>
      <c r="EBG43" s="346"/>
      <c r="EBH43" s="346"/>
      <c r="EBI43" s="346"/>
      <c r="EBJ43" s="346"/>
      <c r="EBK43" s="346"/>
      <c r="EBL43" s="346"/>
      <c r="EBM43" s="346"/>
      <c r="EBN43" s="346"/>
      <c r="EBO43" s="346"/>
      <c r="EBP43" s="346"/>
      <c r="EBQ43" s="346"/>
      <c r="EBR43" s="346"/>
      <c r="EBS43" s="346"/>
      <c r="EBT43" s="346"/>
      <c r="EBU43" s="346"/>
      <c r="EBV43" s="346"/>
      <c r="EBW43" s="346"/>
      <c r="EBX43" s="346"/>
      <c r="EBY43" s="346"/>
      <c r="EBZ43" s="346"/>
      <c r="ECA43" s="346"/>
      <c r="ECB43" s="346"/>
      <c r="ECC43" s="346"/>
      <c r="ECD43" s="346"/>
      <c r="ECE43" s="346"/>
      <c r="ECF43" s="346"/>
      <c r="ECG43" s="346"/>
      <c r="ECH43" s="346"/>
      <c r="ECI43" s="346"/>
      <c r="ECJ43" s="346"/>
      <c r="ECK43" s="346"/>
      <c r="ECL43" s="346"/>
      <c r="ECM43" s="346"/>
      <c r="ECN43" s="346"/>
      <c r="ECO43" s="346"/>
      <c r="ECP43" s="346"/>
      <c r="ECQ43" s="346"/>
      <c r="ECR43" s="346"/>
      <c r="ECS43" s="346"/>
      <c r="ECT43" s="346"/>
      <c r="ECU43" s="346"/>
      <c r="ECV43" s="346"/>
      <c r="ECW43" s="346"/>
      <c r="ECX43" s="346"/>
      <c r="ECY43" s="346"/>
      <c r="ECZ43" s="346"/>
      <c r="EDA43" s="346"/>
      <c r="EDB43" s="346"/>
      <c r="EDC43" s="346"/>
      <c r="EDD43" s="346"/>
      <c r="EDE43" s="346"/>
      <c r="EDF43" s="346"/>
      <c r="EDG43" s="346"/>
      <c r="EDH43" s="346"/>
      <c r="EDI43" s="346"/>
      <c r="EDJ43" s="346"/>
      <c r="EDK43" s="346"/>
      <c r="EDL43" s="346"/>
      <c r="EDM43" s="346"/>
      <c r="EDN43" s="346"/>
      <c r="EDO43" s="346"/>
      <c r="EDP43" s="346"/>
      <c r="EDQ43" s="346"/>
      <c r="EDR43" s="346"/>
      <c r="EDS43" s="346"/>
      <c r="EDT43" s="346"/>
      <c r="EDU43" s="346"/>
      <c r="EDV43" s="346"/>
      <c r="EDW43" s="346"/>
      <c r="EDX43" s="346"/>
      <c r="EDY43" s="346"/>
      <c r="EDZ43" s="346"/>
      <c r="EEA43" s="346"/>
      <c r="EEB43" s="346"/>
      <c r="EEC43" s="346"/>
      <c r="EED43" s="346"/>
      <c r="EEE43" s="346"/>
      <c r="EEF43" s="346"/>
      <c r="EEG43" s="346"/>
      <c r="EEH43" s="346"/>
      <c r="EEI43" s="346"/>
      <c r="EEJ43" s="346"/>
      <c r="EEK43" s="346"/>
      <c r="EEL43" s="346"/>
      <c r="EEM43" s="346"/>
      <c r="EEN43" s="346"/>
      <c r="EEO43" s="346"/>
      <c r="EEP43" s="346"/>
      <c r="EEQ43" s="346"/>
      <c r="EER43" s="346"/>
      <c r="EES43" s="346"/>
      <c r="EET43" s="346"/>
      <c r="EEU43" s="346"/>
      <c r="EEV43" s="346"/>
      <c r="EEW43" s="346"/>
      <c r="EEX43" s="346"/>
      <c r="EEY43" s="346"/>
      <c r="EEZ43" s="346"/>
      <c r="EFA43" s="346"/>
      <c r="EFB43" s="346"/>
      <c r="EFC43" s="346"/>
      <c r="EFD43" s="346"/>
      <c r="EFE43" s="346"/>
      <c r="EFF43" s="346"/>
      <c r="EFG43" s="346"/>
      <c r="EFH43" s="346"/>
      <c r="EFI43" s="346"/>
      <c r="EFJ43" s="346"/>
      <c r="EFK43" s="346"/>
      <c r="EFL43" s="346"/>
      <c r="EFM43" s="346"/>
      <c r="EFN43" s="346"/>
      <c r="EFO43" s="346"/>
      <c r="EFP43" s="346"/>
      <c r="EFQ43" s="346"/>
      <c r="EFR43" s="346"/>
      <c r="EFS43" s="346"/>
      <c r="EFT43" s="346"/>
      <c r="EFU43" s="346"/>
      <c r="EFV43" s="346"/>
      <c r="EFW43" s="346"/>
      <c r="EFX43" s="346"/>
      <c r="EFY43" s="346"/>
      <c r="EFZ43" s="346"/>
      <c r="EGA43" s="346"/>
      <c r="EGB43" s="346"/>
      <c r="EGC43" s="346"/>
      <c r="EGD43" s="346"/>
      <c r="EGE43" s="346"/>
      <c r="EGF43" s="346"/>
      <c r="EGG43" s="346"/>
      <c r="EGH43" s="346"/>
      <c r="EGI43" s="346"/>
      <c r="EGJ43" s="346"/>
      <c r="EGK43" s="346"/>
      <c r="EGL43" s="346"/>
      <c r="EGM43" s="346"/>
      <c r="EGN43" s="346"/>
      <c r="EGO43" s="346"/>
      <c r="EGP43" s="346"/>
      <c r="EGQ43" s="346"/>
      <c r="EGR43" s="346"/>
      <c r="EGS43" s="346"/>
      <c r="EGT43" s="346"/>
      <c r="EGU43" s="346"/>
      <c r="EGV43" s="346"/>
      <c r="EGW43" s="346"/>
      <c r="EGX43" s="346"/>
      <c r="EGY43" s="346"/>
      <c r="EGZ43" s="346"/>
      <c r="EHA43" s="346"/>
      <c r="EHB43" s="346"/>
      <c r="EHC43" s="346"/>
      <c r="EHD43" s="346"/>
      <c r="EHE43" s="346"/>
      <c r="EHF43" s="346"/>
      <c r="EHG43" s="346"/>
      <c r="EHH43" s="346"/>
      <c r="EHI43" s="346"/>
      <c r="EHJ43" s="346"/>
      <c r="EHK43" s="346"/>
      <c r="EHL43" s="346"/>
      <c r="EHM43" s="346"/>
      <c r="EHN43" s="346"/>
      <c r="EHO43" s="346"/>
      <c r="EHP43" s="346"/>
      <c r="EHQ43" s="346"/>
      <c r="EHR43" s="346"/>
      <c r="EHS43" s="346"/>
      <c r="EHT43" s="346"/>
      <c r="EHU43" s="346"/>
      <c r="EHV43" s="346"/>
      <c r="EHW43" s="346"/>
      <c r="EHX43" s="346"/>
      <c r="EHY43" s="346"/>
      <c r="EHZ43" s="346"/>
      <c r="EIA43" s="346"/>
      <c r="EIB43" s="346"/>
      <c r="EIC43" s="346"/>
      <c r="EID43" s="346"/>
      <c r="EIE43" s="346"/>
      <c r="EIF43" s="346"/>
      <c r="EIG43" s="346"/>
      <c r="EIH43" s="346"/>
      <c r="EII43" s="346"/>
      <c r="EIJ43" s="346"/>
      <c r="EIK43" s="346"/>
      <c r="EIL43" s="346"/>
      <c r="EIM43" s="346"/>
      <c r="EIN43" s="346"/>
      <c r="EIO43" s="346"/>
      <c r="EIP43" s="346"/>
      <c r="EIQ43" s="346"/>
      <c r="EIR43" s="346"/>
      <c r="EIS43" s="346"/>
      <c r="EIT43" s="346"/>
      <c r="EIU43" s="346"/>
      <c r="EIV43" s="346"/>
      <c r="EIW43" s="346"/>
      <c r="EIX43" s="346"/>
      <c r="EIY43" s="346"/>
      <c r="EIZ43" s="346"/>
      <c r="EJA43" s="346"/>
      <c r="EJB43" s="346"/>
      <c r="EJC43" s="346"/>
      <c r="EJD43" s="346"/>
      <c r="EJE43" s="346"/>
      <c r="EJF43" s="346"/>
      <c r="EJG43" s="346"/>
      <c r="EJH43" s="346"/>
      <c r="EJI43" s="346"/>
      <c r="EJJ43" s="346"/>
      <c r="EJK43" s="346"/>
      <c r="EJL43" s="346"/>
      <c r="EJM43" s="346"/>
      <c r="EJN43" s="346"/>
      <c r="EJO43" s="346"/>
      <c r="EJP43" s="346"/>
      <c r="EJQ43" s="346"/>
      <c r="EJR43" s="346"/>
      <c r="EJS43" s="346"/>
      <c r="EJT43" s="346"/>
      <c r="EJU43" s="346"/>
      <c r="EJV43" s="346"/>
      <c r="EJW43" s="346"/>
      <c r="EJX43" s="346"/>
      <c r="EJY43" s="346"/>
      <c r="EJZ43" s="346"/>
      <c r="EKA43" s="346"/>
      <c r="EKB43" s="346"/>
      <c r="EKC43" s="346"/>
      <c r="EKD43" s="346"/>
      <c r="EKE43" s="346"/>
      <c r="EKF43" s="346"/>
      <c r="EKG43" s="346"/>
      <c r="EKH43" s="346"/>
      <c r="EKI43" s="346"/>
      <c r="EKJ43" s="346"/>
      <c r="EKK43" s="346"/>
      <c r="EKL43" s="346"/>
      <c r="EKM43" s="346"/>
      <c r="EKN43" s="346"/>
      <c r="EKO43" s="346"/>
      <c r="EKP43" s="346"/>
      <c r="EKQ43" s="346"/>
      <c r="EKR43" s="346"/>
      <c r="EKS43" s="346"/>
      <c r="EKT43" s="346"/>
      <c r="EKU43" s="346"/>
      <c r="EKV43" s="346"/>
      <c r="EKW43" s="346"/>
      <c r="EKX43" s="346"/>
      <c r="EKY43" s="346"/>
      <c r="EKZ43" s="346"/>
      <c r="ELA43" s="346"/>
      <c r="ELB43" s="346"/>
      <c r="ELC43" s="346"/>
      <c r="ELD43" s="346"/>
      <c r="ELE43" s="346"/>
      <c r="ELF43" s="346"/>
      <c r="ELG43" s="346"/>
      <c r="ELH43" s="346"/>
      <c r="ELI43" s="346"/>
      <c r="ELJ43" s="346"/>
      <c r="ELK43" s="346"/>
      <c r="ELL43" s="346"/>
      <c r="ELM43" s="346"/>
      <c r="ELN43" s="346"/>
      <c r="ELO43" s="346"/>
      <c r="ELP43" s="346"/>
      <c r="ELQ43" s="346"/>
      <c r="ELR43" s="346"/>
      <c r="ELS43" s="346"/>
      <c r="ELT43" s="346"/>
      <c r="ELU43" s="346"/>
      <c r="ELV43" s="346"/>
      <c r="ELW43" s="346"/>
      <c r="ELX43" s="346"/>
      <c r="ELY43" s="346"/>
      <c r="ELZ43" s="346"/>
      <c r="EMA43" s="346"/>
      <c r="EMB43" s="346"/>
      <c r="EMC43" s="346"/>
      <c r="EMD43" s="346"/>
      <c r="EME43" s="346"/>
      <c r="EMF43" s="346"/>
      <c r="EMG43" s="346"/>
      <c r="EMH43" s="346"/>
      <c r="EMI43" s="346"/>
      <c r="EMJ43" s="346"/>
      <c r="EMK43" s="346"/>
      <c r="EML43" s="346"/>
      <c r="EMM43" s="346"/>
      <c r="EMN43" s="346"/>
      <c r="EMO43" s="346"/>
      <c r="EMP43" s="346"/>
      <c r="EMQ43" s="346"/>
      <c r="EMR43" s="346"/>
      <c r="EMS43" s="346"/>
      <c r="EMT43" s="346"/>
      <c r="EMU43" s="346"/>
      <c r="EMV43" s="346"/>
      <c r="EMW43" s="346"/>
      <c r="EMX43" s="346"/>
      <c r="EMY43" s="346"/>
      <c r="EMZ43" s="346"/>
      <c r="ENA43" s="346"/>
      <c r="ENB43" s="346"/>
      <c r="ENC43" s="346"/>
      <c r="END43" s="346"/>
      <c r="ENE43" s="346"/>
      <c r="ENF43" s="346"/>
      <c r="ENG43" s="346"/>
      <c r="ENH43" s="346"/>
      <c r="ENI43" s="346"/>
      <c r="ENJ43" s="346"/>
      <c r="ENK43" s="346"/>
      <c r="ENL43" s="346"/>
      <c r="ENM43" s="346"/>
      <c r="ENN43" s="346"/>
      <c r="ENO43" s="346"/>
      <c r="ENP43" s="346"/>
      <c r="ENQ43" s="346"/>
      <c r="ENR43" s="346"/>
      <c r="ENS43" s="346"/>
      <c r="ENT43" s="346"/>
      <c r="ENU43" s="346"/>
      <c r="ENV43" s="346"/>
      <c r="ENW43" s="346"/>
      <c r="ENX43" s="346"/>
      <c r="ENY43" s="346"/>
      <c r="ENZ43" s="346"/>
      <c r="EOA43" s="346"/>
      <c r="EOB43" s="346"/>
      <c r="EOC43" s="346"/>
      <c r="EOD43" s="346"/>
      <c r="EOE43" s="346"/>
      <c r="EOF43" s="346"/>
      <c r="EOG43" s="346"/>
      <c r="EOH43" s="346"/>
      <c r="EOI43" s="346"/>
      <c r="EOJ43" s="346"/>
      <c r="EOK43" s="346"/>
      <c r="EOL43" s="346"/>
      <c r="EOM43" s="346"/>
      <c r="EON43" s="346"/>
      <c r="EOO43" s="346"/>
      <c r="EOP43" s="346"/>
      <c r="EOQ43" s="346"/>
      <c r="EOR43" s="346"/>
      <c r="EOS43" s="346"/>
      <c r="EOT43" s="346"/>
      <c r="EOU43" s="346"/>
      <c r="EOV43" s="346"/>
      <c r="EOW43" s="346"/>
      <c r="EOX43" s="346"/>
      <c r="EOY43" s="346"/>
      <c r="EOZ43" s="346"/>
      <c r="EPA43" s="346"/>
      <c r="EPB43" s="346"/>
      <c r="EPC43" s="346"/>
      <c r="EPD43" s="346"/>
      <c r="EPE43" s="346"/>
      <c r="EPF43" s="346"/>
      <c r="EPG43" s="346"/>
      <c r="EPH43" s="346"/>
      <c r="EPI43" s="346"/>
      <c r="EPJ43" s="346"/>
      <c r="EPK43" s="346"/>
      <c r="EPL43" s="346"/>
      <c r="EPM43" s="346"/>
      <c r="EPN43" s="346"/>
      <c r="EPO43" s="346"/>
      <c r="EPP43" s="346"/>
      <c r="EPQ43" s="346"/>
      <c r="EPR43" s="346"/>
      <c r="EPS43" s="346"/>
      <c r="EPT43" s="346"/>
      <c r="EPU43" s="346"/>
      <c r="EPV43" s="346"/>
      <c r="EPW43" s="346"/>
      <c r="EPX43" s="346"/>
      <c r="EPY43" s="346"/>
      <c r="EPZ43" s="346"/>
      <c r="EQA43" s="346"/>
      <c r="EQB43" s="346"/>
      <c r="EQC43" s="346"/>
      <c r="EQD43" s="346"/>
      <c r="EQE43" s="346"/>
      <c r="EQF43" s="346"/>
      <c r="EQG43" s="346"/>
      <c r="EQH43" s="346"/>
      <c r="EQI43" s="346"/>
      <c r="EQJ43" s="346"/>
      <c r="EQK43" s="346"/>
      <c r="EQL43" s="346"/>
      <c r="EQM43" s="346"/>
      <c r="EQN43" s="346"/>
      <c r="EQO43" s="346"/>
      <c r="EQP43" s="346"/>
      <c r="EQQ43" s="346"/>
      <c r="EQR43" s="346"/>
      <c r="EQS43" s="346"/>
      <c r="EQT43" s="346"/>
      <c r="EQU43" s="346"/>
      <c r="EQV43" s="346"/>
      <c r="EQW43" s="346"/>
      <c r="EQX43" s="346"/>
      <c r="EQY43" s="346"/>
      <c r="EQZ43" s="346"/>
      <c r="ERA43" s="346"/>
      <c r="ERB43" s="346"/>
      <c r="ERC43" s="346"/>
      <c r="ERD43" s="346"/>
      <c r="ERE43" s="346"/>
      <c r="ERF43" s="346"/>
      <c r="ERG43" s="346"/>
      <c r="ERH43" s="346"/>
      <c r="ERI43" s="346"/>
      <c r="ERJ43" s="346"/>
      <c r="ERK43" s="346"/>
      <c r="ERL43" s="346"/>
      <c r="ERM43" s="346"/>
      <c r="ERN43" s="346"/>
      <c r="ERO43" s="346"/>
      <c r="ERP43" s="346"/>
      <c r="ERQ43" s="346"/>
      <c r="ERR43" s="346"/>
      <c r="ERS43" s="346"/>
      <c r="ERT43" s="346"/>
      <c r="ERU43" s="346"/>
      <c r="ERV43" s="346"/>
      <c r="ERW43" s="346"/>
      <c r="ERX43" s="346"/>
      <c r="ERY43" s="346"/>
      <c r="ERZ43" s="346"/>
      <c r="ESA43" s="346"/>
      <c r="ESB43" s="346"/>
      <c r="ESC43" s="346"/>
      <c r="ESD43" s="346"/>
      <c r="ESE43" s="346"/>
      <c r="ESF43" s="346"/>
      <c r="ESG43" s="346"/>
      <c r="ESH43" s="346"/>
      <c r="ESI43" s="346"/>
      <c r="ESJ43" s="346"/>
      <c r="ESK43" s="346"/>
      <c r="ESL43" s="346"/>
      <c r="ESM43" s="346"/>
      <c r="ESN43" s="346"/>
      <c r="ESO43" s="346"/>
      <c r="ESP43" s="346"/>
      <c r="ESQ43" s="346"/>
      <c r="ESR43" s="346"/>
      <c r="ESS43" s="346"/>
      <c r="EST43" s="346"/>
      <c r="ESU43" s="346"/>
      <c r="ESV43" s="346"/>
      <c r="ESW43" s="346"/>
      <c r="ESX43" s="346"/>
      <c r="ESY43" s="346"/>
      <c r="ESZ43" s="346"/>
      <c r="ETA43" s="346"/>
      <c r="ETB43" s="346"/>
      <c r="ETC43" s="346"/>
      <c r="ETD43" s="346"/>
      <c r="ETE43" s="346"/>
      <c r="ETF43" s="346"/>
      <c r="ETG43" s="346"/>
      <c r="ETH43" s="346"/>
      <c r="ETI43" s="346"/>
      <c r="ETJ43" s="346"/>
      <c r="ETK43" s="346"/>
      <c r="ETL43" s="346"/>
      <c r="ETM43" s="346"/>
      <c r="ETN43" s="346"/>
      <c r="ETO43" s="346"/>
      <c r="ETP43" s="346"/>
      <c r="ETQ43" s="346"/>
      <c r="ETR43" s="346"/>
      <c r="ETS43" s="346"/>
      <c r="ETT43" s="346"/>
      <c r="ETU43" s="346"/>
      <c r="ETV43" s="346"/>
      <c r="ETW43" s="346"/>
      <c r="ETX43" s="346"/>
      <c r="ETY43" s="346"/>
      <c r="ETZ43" s="346"/>
      <c r="EUA43" s="346"/>
      <c r="EUB43" s="346"/>
      <c r="EUC43" s="346"/>
      <c r="EUD43" s="346"/>
      <c r="EUE43" s="346"/>
      <c r="EUF43" s="346"/>
      <c r="EUG43" s="346"/>
      <c r="EUH43" s="346"/>
      <c r="EUI43" s="346"/>
      <c r="EUJ43" s="346"/>
      <c r="EUK43" s="346"/>
      <c r="EUL43" s="346"/>
      <c r="EUM43" s="346"/>
      <c r="EUN43" s="346"/>
      <c r="EUO43" s="346"/>
      <c r="EUP43" s="346"/>
      <c r="EUQ43" s="346"/>
      <c r="EUR43" s="346"/>
      <c r="EUS43" s="346"/>
      <c r="EUT43" s="346"/>
      <c r="EUU43" s="346"/>
      <c r="EUV43" s="346"/>
      <c r="EUW43" s="346"/>
      <c r="EUX43" s="346"/>
      <c r="EUY43" s="346"/>
      <c r="EUZ43" s="346"/>
      <c r="EVA43" s="346"/>
      <c r="EVB43" s="346"/>
      <c r="EVC43" s="346"/>
      <c r="EVD43" s="346"/>
      <c r="EVE43" s="346"/>
      <c r="EVF43" s="346"/>
      <c r="EVG43" s="346"/>
      <c r="EVH43" s="346"/>
      <c r="EVI43" s="346"/>
      <c r="EVJ43" s="346"/>
      <c r="EVK43" s="346"/>
      <c r="EVL43" s="346"/>
      <c r="EVM43" s="346"/>
      <c r="EVN43" s="346"/>
      <c r="EVO43" s="346"/>
      <c r="EVP43" s="346"/>
      <c r="EVQ43" s="346"/>
      <c r="EVR43" s="346"/>
      <c r="EVS43" s="346"/>
      <c r="EVT43" s="346"/>
      <c r="EVU43" s="346"/>
      <c r="EVV43" s="346"/>
      <c r="EVW43" s="346"/>
      <c r="EVX43" s="346"/>
      <c r="EVY43" s="346"/>
      <c r="EVZ43" s="346"/>
      <c r="EWA43" s="346"/>
      <c r="EWB43" s="346"/>
      <c r="EWC43" s="346"/>
      <c r="EWD43" s="346"/>
      <c r="EWE43" s="346"/>
      <c r="EWF43" s="346"/>
      <c r="EWG43" s="346"/>
      <c r="EWH43" s="346"/>
      <c r="EWI43" s="346"/>
      <c r="EWJ43" s="346"/>
      <c r="EWK43" s="346"/>
      <c r="EWL43" s="346"/>
      <c r="EWM43" s="346"/>
      <c r="EWN43" s="346"/>
      <c r="EWO43" s="346"/>
      <c r="EWP43" s="346"/>
      <c r="EWQ43" s="346"/>
      <c r="EWR43" s="346"/>
      <c r="EWS43" s="346"/>
      <c r="EWT43" s="346"/>
      <c r="EWU43" s="346"/>
      <c r="EWV43" s="346"/>
      <c r="EWW43" s="346"/>
      <c r="EWX43" s="346"/>
      <c r="EWY43" s="346"/>
      <c r="EWZ43" s="346"/>
      <c r="EXA43" s="346"/>
      <c r="EXB43" s="346"/>
      <c r="EXC43" s="346"/>
      <c r="EXD43" s="346"/>
      <c r="EXE43" s="346"/>
      <c r="EXF43" s="346"/>
      <c r="EXG43" s="346"/>
      <c r="EXH43" s="346"/>
      <c r="EXI43" s="346"/>
      <c r="EXJ43" s="346"/>
      <c r="EXK43" s="346"/>
      <c r="EXL43" s="346"/>
      <c r="EXM43" s="346"/>
      <c r="EXN43" s="346"/>
      <c r="EXO43" s="346"/>
      <c r="EXP43" s="346"/>
      <c r="EXQ43" s="346"/>
      <c r="EXR43" s="346"/>
      <c r="EXS43" s="346"/>
      <c r="EXT43" s="346"/>
      <c r="EXU43" s="346"/>
      <c r="EXV43" s="346"/>
      <c r="EXW43" s="346"/>
      <c r="EXX43" s="346"/>
      <c r="EXY43" s="346"/>
      <c r="EXZ43" s="346"/>
      <c r="EYA43" s="346"/>
      <c r="EYB43" s="346"/>
      <c r="EYC43" s="346"/>
      <c r="EYD43" s="346"/>
      <c r="EYE43" s="346"/>
      <c r="EYF43" s="346"/>
      <c r="EYG43" s="346"/>
      <c r="EYH43" s="346"/>
      <c r="EYI43" s="346"/>
      <c r="EYJ43" s="346"/>
      <c r="EYK43" s="346"/>
      <c r="EYL43" s="346"/>
      <c r="EYM43" s="346"/>
      <c r="EYN43" s="346"/>
      <c r="EYO43" s="346"/>
      <c r="EYP43" s="346"/>
      <c r="EYQ43" s="346"/>
      <c r="EYR43" s="346"/>
      <c r="EYS43" s="346"/>
      <c r="EYT43" s="346"/>
      <c r="EYU43" s="346"/>
      <c r="EYV43" s="346"/>
      <c r="EYW43" s="346"/>
      <c r="EYX43" s="346"/>
      <c r="EYY43" s="346"/>
      <c r="EYZ43" s="346"/>
      <c r="EZA43" s="346"/>
      <c r="EZB43" s="346"/>
      <c r="EZC43" s="346"/>
      <c r="EZD43" s="346"/>
      <c r="EZE43" s="346"/>
      <c r="EZF43" s="346"/>
      <c r="EZG43" s="346"/>
      <c r="EZH43" s="346"/>
      <c r="EZI43" s="346"/>
      <c r="EZJ43" s="346"/>
      <c r="EZK43" s="346"/>
      <c r="EZL43" s="346"/>
      <c r="EZM43" s="346"/>
      <c r="EZN43" s="346"/>
      <c r="EZO43" s="346"/>
      <c r="EZP43" s="346"/>
      <c r="EZQ43" s="346"/>
      <c r="EZR43" s="346"/>
      <c r="EZS43" s="346"/>
      <c r="EZT43" s="346"/>
      <c r="EZU43" s="346"/>
      <c r="EZV43" s="346"/>
      <c r="EZW43" s="346"/>
      <c r="EZX43" s="346"/>
      <c r="EZY43" s="346"/>
      <c r="EZZ43" s="346"/>
      <c r="FAA43" s="346"/>
      <c r="FAB43" s="346"/>
      <c r="FAC43" s="346"/>
      <c r="FAD43" s="346"/>
      <c r="FAE43" s="346"/>
      <c r="FAF43" s="346"/>
      <c r="FAG43" s="346"/>
      <c r="FAH43" s="346"/>
      <c r="FAI43" s="346"/>
      <c r="FAJ43" s="346"/>
      <c r="FAK43" s="346"/>
      <c r="FAL43" s="346"/>
      <c r="FAM43" s="346"/>
      <c r="FAN43" s="346"/>
      <c r="FAO43" s="346"/>
      <c r="FAP43" s="346"/>
      <c r="FAQ43" s="346"/>
      <c r="FAR43" s="346"/>
      <c r="FAS43" s="346"/>
      <c r="FAT43" s="346"/>
      <c r="FAU43" s="346"/>
      <c r="FAV43" s="346"/>
      <c r="FAW43" s="346"/>
      <c r="FAX43" s="346"/>
      <c r="FAY43" s="346"/>
      <c r="FAZ43" s="346"/>
      <c r="FBA43" s="346"/>
      <c r="FBB43" s="346"/>
      <c r="FBC43" s="346"/>
      <c r="FBD43" s="346"/>
      <c r="FBE43" s="346"/>
      <c r="FBF43" s="346"/>
      <c r="FBG43" s="346"/>
      <c r="FBH43" s="346"/>
      <c r="FBI43" s="346"/>
      <c r="FBJ43" s="346"/>
      <c r="FBK43" s="346"/>
      <c r="FBL43" s="346"/>
      <c r="FBM43" s="346"/>
      <c r="FBN43" s="346"/>
      <c r="FBO43" s="346"/>
      <c r="FBP43" s="346"/>
      <c r="FBQ43" s="346"/>
      <c r="FBR43" s="346"/>
      <c r="FBS43" s="346"/>
      <c r="FBT43" s="346"/>
      <c r="FBU43" s="346"/>
      <c r="FBV43" s="346"/>
      <c r="FBW43" s="346"/>
      <c r="FBX43" s="346"/>
      <c r="FBY43" s="346"/>
      <c r="FBZ43" s="346"/>
      <c r="FCA43" s="346"/>
      <c r="FCB43" s="346"/>
      <c r="FCC43" s="346"/>
      <c r="FCD43" s="346"/>
      <c r="FCE43" s="346"/>
      <c r="FCF43" s="346"/>
      <c r="FCG43" s="346"/>
      <c r="FCH43" s="346"/>
      <c r="FCI43" s="346"/>
      <c r="FCJ43" s="346"/>
      <c r="FCK43" s="346"/>
      <c r="FCL43" s="346"/>
      <c r="FCM43" s="346"/>
      <c r="FCN43" s="346"/>
      <c r="FCO43" s="346"/>
      <c r="FCP43" s="346"/>
      <c r="FCQ43" s="346"/>
      <c r="FCR43" s="346"/>
      <c r="FCS43" s="346"/>
      <c r="FCT43" s="346"/>
      <c r="FCU43" s="346"/>
      <c r="FCV43" s="346"/>
      <c r="FCW43" s="346"/>
      <c r="FCX43" s="346"/>
      <c r="FCY43" s="346"/>
      <c r="FCZ43" s="346"/>
      <c r="FDA43" s="346"/>
      <c r="FDB43" s="346"/>
      <c r="FDC43" s="346"/>
      <c r="FDD43" s="346"/>
      <c r="FDE43" s="346"/>
      <c r="FDF43" s="346"/>
      <c r="FDG43" s="346"/>
      <c r="FDH43" s="346"/>
      <c r="FDI43" s="346"/>
      <c r="FDJ43" s="346"/>
      <c r="FDK43" s="346"/>
      <c r="FDL43" s="346"/>
      <c r="FDM43" s="346"/>
      <c r="FDN43" s="346"/>
      <c r="FDO43" s="346"/>
      <c r="FDP43" s="346"/>
      <c r="FDQ43" s="346"/>
      <c r="FDR43" s="346"/>
      <c r="FDS43" s="346"/>
      <c r="FDT43" s="346"/>
      <c r="FDU43" s="346"/>
      <c r="FDV43" s="346"/>
      <c r="FDW43" s="346"/>
      <c r="FDX43" s="346"/>
      <c r="FDY43" s="346"/>
      <c r="FDZ43" s="346"/>
      <c r="FEA43" s="346"/>
      <c r="FEB43" s="346"/>
      <c r="FEC43" s="346"/>
      <c r="FED43" s="346"/>
      <c r="FEE43" s="346"/>
      <c r="FEF43" s="346"/>
      <c r="FEG43" s="346"/>
      <c r="FEH43" s="346"/>
      <c r="FEI43" s="346"/>
      <c r="FEJ43" s="346"/>
      <c r="FEK43" s="346"/>
      <c r="FEL43" s="346"/>
      <c r="FEM43" s="346"/>
      <c r="FEN43" s="346"/>
      <c r="FEO43" s="346"/>
      <c r="FEP43" s="346"/>
      <c r="FEQ43" s="346"/>
      <c r="FER43" s="346"/>
      <c r="FES43" s="346"/>
      <c r="FET43" s="346"/>
      <c r="FEU43" s="346"/>
      <c r="FEV43" s="346"/>
      <c r="FEW43" s="346"/>
      <c r="FEX43" s="346"/>
      <c r="FEY43" s="346"/>
      <c r="FEZ43" s="346"/>
      <c r="FFA43" s="346"/>
      <c r="FFB43" s="346"/>
      <c r="FFC43" s="346"/>
      <c r="FFD43" s="346"/>
      <c r="FFE43" s="346"/>
      <c r="FFF43" s="346"/>
      <c r="FFG43" s="346"/>
      <c r="FFH43" s="346"/>
      <c r="FFI43" s="346"/>
      <c r="FFJ43" s="346"/>
      <c r="FFK43" s="346"/>
      <c r="FFL43" s="346"/>
      <c r="FFM43" s="346"/>
      <c r="FFN43" s="346"/>
      <c r="FFO43" s="346"/>
      <c r="FFP43" s="346"/>
      <c r="FFQ43" s="346"/>
      <c r="FFR43" s="346"/>
      <c r="FFS43" s="346"/>
      <c r="FFT43" s="346"/>
      <c r="FFU43" s="346"/>
      <c r="FFV43" s="346"/>
      <c r="FFW43" s="346"/>
      <c r="FFX43" s="346"/>
      <c r="FFY43" s="346"/>
      <c r="FFZ43" s="346"/>
      <c r="FGA43" s="346"/>
      <c r="FGB43" s="346"/>
      <c r="FGC43" s="346"/>
      <c r="FGD43" s="346"/>
      <c r="FGE43" s="346"/>
      <c r="FGF43" s="346"/>
      <c r="FGG43" s="346"/>
      <c r="FGH43" s="346"/>
      <c r="FGI43" s="346"/>
      <c r="FGJ43" s="346"/>
      <c r="FGK43" s="346"/>
      <c r="FGL43" s="346"/>
      <c r="FGM43" s="346"/>
      <c r="FGN43" s="346"/>
      <c r="FGO43" s="346"/>
      <c r="FGP43" s="346"/>
      <c r="FGQ43" s="346"/>
      <c r="FGR43" s="346"/>
      <c r="FGS43" s="346"/>
      <c r="FGT43" s="346"/>
      <c r="FGU43" s="346"/>
      <c r="FGV43" s="346"/>
      <c r="FGW43" s="346"/>
      <c r="FGX43" s="346"/>
      <c r="FGY43" s="346"/>
      <c r="FGZ43" s="346"/>
      <c r="FHA43" s="346"/>
      <c r="FHB43" s="346"/>
      <c r="FHC43" s="346"/>
      <c r="FHD43" s="346"/>
      <c r="FHE43" s="346"/>
      <c r="FHF43" s="346"/>
      <c r="FHG43" s="346"/>
      <c r="FHH43" s="346"/>
      <c r="FHI43" s="346"/>
      <c r="FHJ43" s="346"/>
      <c r="FHK43" s="346"/>
      <c r="FHL43" s="346"/>
      <c r="FHM43" s="346"/>
      <c r="FHN43" s="346"/>
      <c r="FHO43" s="346"/>
      <c r="FHP43" s="346"/>
      <c r="FHQ43" s="346"/>
      <c r="FHR43" s="346"/>
      <c r="FHS43" s="346"/>
      <c r="FHT43" s="346"/>
      <c r="FHU43" s="346"/>
      <c r="FHV43" s="346"/>
      <c r="FHW43" s="346"/>
      <c r="FHX43" s="346"/>
      <c r="FHY43" s="346"/>
      <c r="FHZ43" s="346"/>
      <c r="FIA43" s="346"/>
      <c r="FIB43" s="346"/>
      <c r="FIC43" s="346"/>
      <c r="FID43" s="346"/>
      <c r="FIE43" s="346"/>
      <c r="FIF43" s="346"/>
      <c r="FIG43" s="346"/>
      <c r="FIH43" s="346"/>
      <c r="FII43" s="346"/>
      <c r="FIJ43" s="346"/>
      <c r="FIK43" s="346"/>
      <c r="FIL43" s="346"/>
      <c r="FIM43" s="346"/>
      <c r="FIN43" s="346"/>
      <c r="FIO43" s="346"/>
      <c r="FIP43" s="346"/>
      <c r="FIQ43" s="346"/>
      <c r="FIR43" s="346"/>
      <c r="FIS43" s="346"/>
      <c r="FIT43" s="346"/>
      <c r="FIU43" s="346"/>
      <c r="FIV43" s="346"/>
      <c r="FIW43" s="346"/>
      <c r="FIX43" s="346"/>
      <c r="FIY43" s="346"/>
      <c r="FIZ43" s="346"/>
      <c r="FJA43" s="346"/>
      <c r="FJB43" s="346"/>
      <c r="FJC43" s="346"/>
      <c r="FJD43" s="346"/>
      <c r="FJE43" s="346"/>
      <c r="FJF43" s="346"/>
      <c r="FJG43" s="346"/>
      <c r="FJH43" s="346"/>
      <c r="FJI43" s="346"/>
      <c r="FJJ43" s="346"/>
      <c r="FJK43" s="346"/>
      <c r="FJL43" s="346"/>
      <c r="FJM43" s="346"/>
      <c r="FJN43" s="346"/>
      <c r="FJO43" s="346"/>
      <c r="FJP43" s="346"/>
      <c r="FJQ43" s="346"/>
      <c r="FJR43" s="346"/>
      <c r="FJS43" s="346"/>
      <c r="FJT43" s="346"/>
      <c r="FJU43" s="346"/>
      <c r="FJV43" s="346"/>
      <c r="FJW43" s="346"/>
      <c r="FJX43" s="346"/>
      <c r="FJY43" s="346"/>
      <c r="FJZ43" s="346"/>
      <c r="FKA43" s="346"/>
      <c r="FKB43" s="346"/>
      <c r="FKC43" s="346"/>
      <c r="FKD43" s="346"/>
      <c r="FKE43" s="346"/>
      <c r="FKF43" s="346"/>
      <c r="FKG43" s="346"/>
      <c r="FKH43" s="346"/>
      <c r="FKI43" s="346"/>
      <c r="FKJ43" s="346"/>
      <c r="FKK43" s="346"/>
      <c r="FKL43" s="346"/>
      <c r="FKM43" s="346"/>
      <c r="FKN43" s="346"/>
      <c r="FKO43" s="346"/>
      <c r="FKP43" s="346"/>
      <c r="FKQ43" s="346"/>
      <c r="FKR43" s="346"/>
      <c r="FKS43" s="346"/>
      <c r="FKT43" s="346"/>
      <c r="FKU43" s="346"/>
      <c r="FKV43" s="346"/>
      <c r="FKW43" s="346"/>
      <c r="FKX43" s="346"/>
      <c r="FKY43" s="346"/>
      <c r="FKZ43" s="346"/>
      <c r="FLA43" s="346"/>
      <c r="FLB43" s="346"/>
      <c r="FLC43" s="346"/>
      <c r="FLD43" s="346"/>
      <c r="FLE43" s="346"/>
      <c r="FLF43" s="346"/>
      <c r="FLG43" s="346"/>
      <c r="FLH43" s="346"/>
      <c r="FLI43" s="346"/>
      <c r="FLJ43" s="346"/>
      <c r="FLK43" s="346"/>
      <c r="FLL43" s="346"/>
      <c r="FLM43" s="346"/>
      <c r="FLN43" s="346"/>
      <c r="FLO43" s="346"/>
      <c r="FLP43" s="346"/>
      <c r="FLQ43" s="346"/>
      <c r="FLR43" s="346"/>
      <c r="FLS43" s="346"/>
      <c r="FLT43" s="346"/>
      <c r="FLU43" s="346"/>
      <c r="FLV43" s="346"/>
      <c r="FLW43" s="346"/>
      <c r="FLX43" s="346"/>
      <c r="FLY43" s="346"/>
      <c r="FLZ43" s="346"/>
      <c r="FMA43" s="346"/>
      <c r="FMB43" s="346"/>
      <c r="FMC43" s="346"/>
      <c r="FMD43" s="346"/>
      <c r="FME43" s="346"/>
      <c r="FMF43" s="346"/>
      <c r="FMG43" s="346"/>
      <c r="FMH43" s="346"/>
      <c r="FMI43" s="346"/>
      <c r="FMJ43" s="346"/>
      <c r="FMK43" s="346"/>
      <c r="FML43" s="346"/>
      <c r="FMM43" s="346"/>
      <c r="FMN43" s="346"/>
      <c r="FMO43" s="346"/>
      <c r="FMP43" s="346"/>
      <c r="FMQ43" s="346"/>
      <c r="FMR43" s="346"/>
      <c r="FMS43" s="346"/>
      <c r="FMT43" s="346"/>
      <c r="FMU43" s="346"/>
      <c r="FMV43" s="346"/>
      <c r="FMW43" s="346"/>
      <c r="FMX43" s="346"/>
      <c r="FMY43" s="346"/>
      <c r="FMZ43" s="346"/>
      <c r="FNA43" s="346"/>
      <c r="FNB43" s="346"/>
      <c r="FNC43" s="346"/>
      <c r="FND43" s="346"/>
      <c r="FNE43" s="346"/>
      <c r="FNF43" s="346"/>
      <c r="FNG43" s="346"/>
      <c r="FNH43" s="346"/>
      <c r="FNI43" s="346"/>
      <c r="FNJ43" s="346"/>
      <c r="FNK43" s="346"/>
      <c r="FNL43" s="346"/>
      <c r="FNM43" s="346"/>
      <c r="FNN43" s="346"/>
      <c r="FNO43" s="346"/>
      <c r="FNP43" s="346"/>
      <c r="FNQ43" s="346"/>
      <c r="FNR43" s="346"/>
      <c r="FNS43" s="346"/>
      <c r="FNT43" s="346"/>
      <c r="FNU43" s="346"/>
      <c r="FNV43" s="346"/>
      <c r="FNW43" s="346"/>
      <c r="FNX43" s="346"/>
      <c r="FNY43" s="346"/>
      <c r="FNZ43" s="346"/>
      <c r="FOA43" s="346"/>
      <c r="FOB43" s="346"/>
      <c r="FOC43" s="346"/>
      <c r="FOD43" s="346"/>
      <c r="FOE43" s="346"/>
      <c r="FOF43" s="346"/>
      <c r="FOG43" s="346"/>
      <c r="FOH43" s="346"/>
      <c r="FOI43" s="346"/>
      <c r="FOJ43" s="346"/>
      <c r="FOK43" s="346"/>
      <c r="FOL43" s="346"/>
      <c r="FOM43" s="346"/>
      <c r="FON43" s="346"/>
      <c r="FOO43" s="346"/>
      <c r="FOP43" s="346"/>
      <c r="FOQ43" s="346"/>
      <c r="FOR43" s="346"/>
      <c r="FOS43" s="346"/>
      <c r="FOT43" s="346"/>
      <c r="FOU43" s="346"/>
      <c r="FOV43" s="346"/>
      <c r="FOW43" s="346"/>
      <c r="FOX43" s="346"/>
      <c r="FOY43" s="346"/>
      <c r="FOZ43" s="346"/>
      <c r="FPA43" s="346"/>
      <c r="FPB43" s="346"/>
      <c r="FPC43" s="346"/>
      <c r="FPD43" s="346"/>
      <c r="FPE43" s="346"/>
      <c r="FPF43" s="346"/>
      <c r="FPG43" s="346"/>
      <c r="FPH43" s="346"/>
      <c r="FPI43" s="346"/>
      <c r="FPJ43" s="346"/>
      <c r="FPK43" s="346"/>
      <c r="FPL43" s="346"/>
      <c r="FPM43" s="346"/>
      <c r="FPN43" s="346"/>
      <c r="FPO43" s="346"/>
      <c r="FPP43" s="346"/>
      <c r="FPQ43" s="346"/>
      <c r="FPR43" s="346"/>
      <c r="FPS43" s="346"/>
      <c r="FPT43" s="346"/>
      <c r="FPU43" s="346"/>
      <c r="FPV43" s="346"/>
      <c r="FPW43" s="346"/>
      <c r="FPX43" s="346"/>
      <c r="FPY43" s="346"/>
      <c r="FPZ43" s="346"/>
      <c r="FQA43" s="346"/>
      <c r="FQB43" s="346"/>
      <c r="FQC43" s="346"/>
      <c r="FQD43" s="346"/>
      <c r="FQE43" s="346"/>
      <c r="FQF43" s="346"/>
      <c r="FQG43" s="346"/>
      <c r="FQH43" s="346"/>
      <c r="FQI43" s="346"/>
      <c r="FQJ43" s="346"/>
      <c r="FQK43" s="346"/>
      <c r="FQL43" s="346"/>
      <c r="FQM43" s="346"/>
      <c r="FQN43" s="346"/>
      <c r="FQO43" s="346"/>
      <c r="FQP43" s="346"/>
      <c r="FQQ43" s="346"/>
      <c r="FQR43" s="346"/>
      <c r="FQS43" s="346"/>
      <c r="FQT43" s="346"/>
      <c r="FQU43" s="346"/>
      <c r="FQV43" s="346"/>
      <c r="FQW43" s="346"/>
      <c r="FQX43" s="346"/>
      <c r="FQY43" s="346"/>
      <c r="FQZ43" s="346"/>
      <c r="FRA43" s="346"/>
      <c r="FRB43" s="346"/>
      <c r="FRC43" s="346"/>
      <c r="FRD43" s="346"/>
      <c r="FRE43" s="346"/>
      <c r="FRF43" s="346"/>
      <c r="FRG43" s="346"/>
      <c r="FRH43" s="346"/>
      <c r="FRI43" s="346"/>
      <c r="FRJ43" s="346"/>
      <c r="FRK43" s="346"/>
      <c r="FRL43" s="346"/>
      <c r="FRM43" s="346"/>
      <c r="FRN43" s="346"/>
      <c r="FRO43" s="346"/>
      <c r="FRP43" s="346"/>
      <c r="FRQ43" s="346"/>
      <c r="FRR43" s="346"/>
      <c r="FRS43" s="346"/>
      <c r="FRT43" s="346"/>
      <c r="FRU43" s="346"/>
      <c r="FRV43" s="346"/>
      <c r="FRW43" s="346"/>
      <c r="FRX43" s="346"/>
      <c r="FRY43" s="346"/>
      <c r="FRZ43" s="346"/>
      <c r="FSA43" s="346"/>
      <c r="FSB43" s="346"/>
      <c r="FSC43" s="346"/>
      <c r="FSD43" s="346"/>
      <c r="FSE43" s="346"/>
      <c r="FSF43" s="346"/>
      <c r="FSG43" s="346"/>
      <c r="FSH43" s="346"/>
      <c r="FSI43" s="346"/>
      <c r="FSJ43" s="346"/>
      <c r="FSK43" s="346"/>
      <c r="FSL43" s="346"/>
      <c r="FSM43" s="346"/>
      <c r="FSN43" s="346"/>
      <c r="FSO43" s="346"/>
      <c r="FSP43" s="346"/>
      <c r="FSQ43" s="346"/>
      <c r="FSR43" s="346"/>
      <c r="FSS43" s="346"/>
      <c r="FST43" s="346"/>
      <c r="FSU43" s="346"/>
      <c r="FSV43" s="346"/>
      <c r="FSW43" s="346"/>
      <c r="FSX43" s="346"/>
      <c r="FSY43" s="346"/>
      <c r="FSZ43" s="346"/>
      <c r="FTA43" s="346"/>
      <c r="FTB43" s="346"/>
      <c r="FTC43" s="346"/>
      <c r="FTD43" s="346"/>
      <c r="FTE43" s="346"/>
      <c r="FTF43" s="346"/>
      <c r="FTG43" s="346"/>
      <c r="FTH43" s="346"/>
      <c r="FTI43" s="346"/>
      <c r="FTJ43" s="346"/>
      <c r="FTK43" s="346"/>
      <c r="FTL43" s="346"/>
      <c r="FTM43" s="346"/>
      <c r="FTN43" s="346"/>
      <c r="FTO43" s="346"/>
      <c r="FTP43" s="346"/>
      <c r="FTQ43" s="346"/>
      <c r="FTR43" s="346"/>
      <c r="FTS43" s="346"/>
      <c r="FTT43" s="346"/>
      <c r="FTU43" s="346"/>
      <c r="FTV43" s="346"/>
      <c r="FTW43" s="346"/>
      <c r="FTX43" s="346"/>
      <c r="FTY43" s="346"/>
      <c r="FTZ43" s="346"/>
      <c r="FUA43" s="346"/>
      <c r="FUB43" s="346"/>
      <c r="FUC43" s="346"/>
      <c r="FUD43" s="346"/>
      <c r="FUE43" s="346"/>
      <c r="FUF43" s="346"/>
      <c r="FUG43" s="346"/>
      <c r="FUH43" s="346"/>
      <c r="FUI43" s="346"/>
      <c r="FUJ43" s="346"/>
      <c r="FUK43" s="346"/>
      <c r="FUL43" s="346"/>
      <c r="FUM43" s="346"/>
      <c r="FUN43" s="346"/>
      <c r="FUO43" s="346"/>
      <c r="FUP43" s="346"/>
      <c r="FUQ43" s="346"/>
      <c r="FUR43" s="346"/>
      <c r="FUS43" s="346"/>
      <c r="FUT43" s="346"/>
      <c r="FUU43" s="346"/>
      <c r="FUV43" s="346"/>
      <c r="FUW43" s="346"/>
      <c r="FUX43" s="346"/>
      <c r="FUY43" s="346"/>
      <c r="FUZ43" s="346"/>
      <c r="FVA43" s="346"/>
      <c r="FVB43" s="346"/>
      <c r="FVC43" s="346"/>
      <c r="FVD43" s="346"/>
      <c r="FVE43" s="346"/>
      <c r="FVF43" s="346"/>
      <c r="FVG43" s="346"/>
      <c r="FVH43" s="346"/>
      <c r="FVI43" s="346"/>
      <c r="FVJ43" s="346"/>
      <c r="FVK43" s="346"/>
      <c r="FVL43" s="346"/>
      <c r="FVM43" s="346"/>
      <c r="FVN43" s="346"/>
      <c r="FVO43" s="346"/>
      <c r="FVP43" s="346"/>
      <c r="FVQ43" s="346"/>
      <c r="FVR43" s="346"/>
      <c r="FVS43" s="346"/>
      <c r="FVT43" s="346"/>
      <c r="FVU43" s="346"/>
      <c r="FVV43" s="346"/>
      <c r="FVW43" s="346"/>
      <c r="FVX43" s="346"/>
      <c r="FVY43" s="346"/>
      <c r="FVZ43" s="346"/>
      <c r="FWA43" s="346"/>
      <c r="FWB43" s="346"/>
      <c r="FWC43" s="346"/>
      <c r="FWD43" s="346"/>
      <c r="FWE43" s="346"/>
      <c r="FWF43" s="346"/>
      <c r="FWG43" s="346"/>
      <c r="FWH43" s="346"/>
      <c r="FWI43" s="346"/>
      <c r="FWJ43" s="346"/>
      <c r="FWK43" s="346"/>
      <c r="FWL43" s="346"/>
      <c r="FWM43" s="346"/>
      <c r="FWN43" s="346"/>
      <c r="FWO43" s="346"/>
      <c r="FWP43" s="346"/>
      <c r="FWQ43" s="346"/>
      <c r="FWR43" s="346"/>
      <c r="FWS43" s="346"/>
      <c r="FWT43" s="346"/>
      <c r="FWU43" s="346"/>
      <c r="FWV43" s="346"/>
      <c r="FWW43" s="346"/>
      <c r="FWX43" s="346"/>
      <c r="FWY43" s="346"/>
      <c r="FWZ43" s="346"/>
      <c r="FXA43" s="346"/>
      <c r="FXB43" s="346"/>
      <c r="FXC43" s="346"/>
      <c r="FXD43" s="346"/>
      <c r="FXE43" s="346"/>
      <c r="FXF43" s="346"/>
      <c r="FXG43" s="346"/>
      <c r="FXH43" s="346"/>
      <c r="FXI43" s="346"/>
      <c r="FXJ43" s="346"/>
      <c r="FXK43" s="346"/>
      <c r="FXL43" s="346"/>
      <c r="FXM43" s="346"/>
      <c r="FXN43" s="346"/>
      <c r="FXO43" s="346"/>
      <c r="FXP43" s="346"/>
      <c r="FXQ43" s="346"/>
      <c r="FXR43" s="346"/>
      <c r="FXS43" s="346"/>
      <c r="FXT43" s="346"/>
      <c r="FXU43" s="346"/>
      <c r="FXV43" s="346"/>
      <c r="FXW43" s="346"/>
      <c r="FXX43" s="346"/>
      <c r="FXY43" s="346"/>
      <c r="FXZ43" s="346"/>
      <c r="FYA43" s="346"/>
      <c r="FYB43" s="346"/>
      <c r="FYC43" s="346"/>
      <c r="FYD43" s="346"/>
      <c r="FYE43" s="346"/>
      <c r="FYF43" s="346"/>
      <c r="FYG43" s="346"/>
      <c r="FYH43" s="346"/>
      <c r="FYI43" s="346"/>
      <c r="FYJ43" s="346"/>
      <c r="FYK43" s="346"/>
      <c r="FYL43" s="346"/>
      <c r="FYM43" s="346"/>
      <c r="FYN43" s="346"/>
      <c r="FYO43" s="346"/>
      <c r="FYP43" s="346"/>
      <c r="FYQ43" s="346"/>
      <c r="FYR43" s="346"/>
      <c r="FYS43" s="346"/>
      <c r="FYT43" s="346"/>
      <c r="FYU43" s="346"/>
      <c r="FYV43" s="346"/>
      <c r="FYW43" s="346"/>
      <c r="FYX43" s="346"/>
      <c r="FYY43" s="346"/>
      <c r="FYZ43" s="346"/>
      <c r="FZA43" s="346"/>
      <c r="FZB43" s="346"/>
      <c r="FZC43" s="346"/>
      <c r="FZD43" s="346"/>
      <c r="FZE43" s="346"/>
      <c r="FZF43" s="346"/>
      <c r="FZG43" s="346"/>
      <c r="FZH43" s="346"/>
      <c r="FZI43" s="346"/>
      <c r="FZJ43" s="346"/>
      <c r="FZK43" s="346"/>
      <c r="FZL43" s="346"/>
      <c r="FZM43" s="346"/>
      <c r="FZN43" s="346"/>
      <c r="FZO43" s="346"/>
      <c r="FZP43" s="346"/>
      <c r="FZQ43" s="346"/>
      <c r="FZR43" s="346"/>
      <c r="FZS43" s="346"/>
      <c r="FZT43" s="346"/>
      <c r="FZU43" s="346"/>
      <c r="FZV43" s="346"/>
      <c r="FZW43" s="346"/>
      <c r="FZX43" s="346"/>
      <c r="FZY43" s="346"/>
      <c r="FZZ43" s="346"/>
      <c r="GAA43" s="346"/>
      <c r="GAB43" s="346"/>
      <c r="GAC43" s="346"/>
      <c r="GAD43" s="346"/>
      <c r="GAE43" s="346"/>
      <c r="GAF43" s="346"/>
      <c r="GAG43" s="346"/>
      <c r="GAH43" s="346"/>
      <c r="GAI43" s="346"/>
      <c r="GAJ43" s="346"/>
      <c r="GAK43" s="346"/>
      <c r="GAL43" s="346"/>
      <c r="GAM43" s="346"/>
      <c r="GAN43" s="346"/>
      <c r="GAO43" s="346"/>
      <c r="GAP43" s="346"/>
      <c r="GAQ43" s="346"/>
      <c r="GAR43" s="346"/>
      <c r="GAS43" s="346"/>
      <c r="GAT43" s="346"/>
      <c r="GAU43" s="346"/>
      <c r="GAV43" s="346"/>
      <c r="GAW43" s="346"/>
      <c r="GAX43" s="346"/>
      <c r="GAY43" s="346"/>
      <c r="GAZ43" s="346"/>
      <c r="GBA43" s="346"/>
      <c r="GBB43" s="346"/>
      <c r="GBC43" s="346"/>
      <c r="GBD43" s="346"/>
      <c r="GBE43" s="346"/>
      <c r="GBF43" s="346"/>
      <c r="GBG43" s="346"/>
      <c r="GBH43" s="346"/>
      <c r="GBI43" s="346"/>
      <c r="GBJ43" s="346"/>
      <c r="GBK43" s="346"/>
      <c r="GBL43" s="346"/>
      <c r="GBM43" s="346"/>
      <c r="GBN43" s="346"/>
      <c r="GBO43" s="346"/>
      <c r="GBP43" s="346"/>
      <c r="GBQ43" s="346"/>
      <c r="GBR43" s="346"/>
      <c r="GBS43" s="346"/>
      <c r="GBT43" s="346"/>
      <c r="GBU43" s="346"/>
      <c r="GBV43" s="346"/>
      <c r="GBW43" s="346"/>
      <c r="GBX43" s="346"/>
      <c r="GBY43" s="346"/>
      <c r="GBZ43" s="346"/>
      <c r="GCA43" s="346"/>
      <c r="GCB43" s="346"/>
      <c r="GCC43" s="346"/>
      <c r="GCD43" s="346"/>
      <c r="GCE43" s="346"/>
      <c r="GCF43" s="346"/>
      <c r="GCG43" s="346"/>
      <c r="GCH43" s="346"/>
      <c r="GCI43" s="346"/>
      <c r="GCJ43" s="346"/>
      <c r="GCK43" s="346"/>
      <c r="GCL43" s="346"/>
      <c r="GCM43" s="346"/>
      <c r="GCN43" s="346"/>
      <c r="GCO43" s="346"/>
      <c r="GCP43" s="346"/>
      <c r="GCQ43" s="346"/>
      <c r="GCR43" s="346"/>
      <c r="GCS43" s="346"/>
      <c r="GCT43" s="346"/>
      <c r="GCU43" s="346"/>
      <c r="GCV43" s="346"/>
      <c r="GCW43" s="346"/>
      <c r="GCX43" s="346"/>
      <c r="GCY43" s="346"/>
      <c r="GCZ43" s="346"/>
      <c r="GDA43" s="346"/>
      <c r="GDB43" s="346"/>
      <c r="GDC43" s="346"/>
      <c r="GDD43" s="346"/>
      <c r="GDE43" s="346"/>
      <c r="GDF43" s="346"/>
      <c r="GDG43" s="346"/>
      <c r="GDH43" s="346"/>
      <c r="GDI43" s="346"/>
      <c r="GDJ43" s="346"/>
      <c r="GDK43" s="346"/>
      <c r="GDL43" s="346"/>
      <c r="GDM43" s="346"/>
      <c r="GDN43" s="346"/>
      <c r="GDO43" s="346"/>
      <c r="GDP43" s="346"/>
      <c r="GDQ43" s="346"/>
      <c r="GDR43" s="346"/>
      <c r="GDS43" s="346"/>
      <c r="GDT43" s="346"/>
      <c r="GDU43" s="346"/>
      <c r="GDV43" s="346"/>
      <c r="GDW43" s="346"/>
      <c r="GDX43" s="346"/>
      <c r="GDY43" s="346"/>
      <c r="GDZ43" s="346"/>
      <c r="GEA43" s="346"/>
      <c r="GEB43" s="346"/>
      <c r="GEC43" s="346"/>
      <c r="GED43" s="346"/>
      <c r="GEE43" s="346"/>
      <c r="GEF43" s="346"/>
      <c r="GEG43" s="346"/>
      <c r="GEH43" s="346"/>
      <c r="GEI43" s="346"/>
      <c r="GEJ43" s="346"/>
      <c r="GEK43" s="346"/>
      <c r="GEL43" s="346"/>
      <c r="GEM43" s="346"/>
      <c r="GEN43" s="346"/>
      <c r="GEO43" s="346"/>
      <c r="GEP43" s="346"/>
      <c r="GEQ43" s="346"/>
      <c r="GER43" s="346"/>
      <c r="GES43" s="346"/>
      <c r="GET43" s="346"/>
      <c r="GEU43" s="346"/>
      <c r="GEV43" s="346"/>
      <c r="GEW43" s="346"/>
      <c r="GEX43" s="346"/>
      <c r="GEY43" s="346"/>
      <c r="GEZ43" s="346"/>
      <c r="GFA43" s="346"/>
      <c r="GFB43" s="346"/>
      <c r="GFC43" s="346"/>
      <c r="GFD43" s="346"/>
      <c r="GFE43" s="346"/>
      <c r="GFF43" s="346"/>
      <c r="GFG43" s="346"/>
      <c r="GFH43" s="346"/>
      <c r="GFI43" s="346"/>
      <c r="GFJ43" s="346"/>
      <c r="GFK43" s="346"/>
      <c r="GFL43" s="346"/>
      <c r="GFM43" s="346"/>
      <c r="GFN43" s="346"/>
      <c r="GFO43" s="346"/>
      <c r="GFP43" s="346"/>
      <c r="GFQ43" s="346"/>
      <c r="GFR43" s="346"/>
      <c r="GFS43" s="346"/>
      <c r="GFT43" s="346"/>
      <c r="GFU43" s="346"/>
      <c r="GFV43" s="346"/>
      <c r="GFW43" s="346"/>
      <c r="GFX43" s="346"/>
      <c r="GFY43" s="346"/>
      <c r="GFZ43" s="346"/>
      <c r="GGA43" s="346"/>
      <c r="GGB43" s="346"/>
      <c r="GGC43" s="346"/>
      <c r="GGD43" s="346"/>
      <c r="GGE43" s="346"/>
      <c r="GGF43" s="346"/>
      <c r="GGG43" s="346"/>
      <c r="GGH43" s="346"/>
      <c r="GGI43" s="346"/>
      <c r="GGJ43" s="346"/>
      <c r="GGK43" s="346"/>
      <c r="GGL43" s="346"/>
      <c r="GGM43" s="346"/>
      <c r="GGN43" s="346"/>
      <c r="GGO43" s="346"/>
      <c r="GGP43" s="346"/>
      <c r="GGQ43" s="346"/>
      <c r="GGR43" s="346"/>
      <c r="GGS43" s="346"/>
      <c r="GGT43" s="346"/>
      <c r="GGU43" s="346"/>
      <c r="GGV43" s="346"/>
      <c r="GGW43" s="346"/>
      <c r="GGX43" s="346"/>
      <c r="GGY43" s="346"/>
      <c r="GGZ43" s="346"/>
      <c r="GHA43" s="346"/>
      <c r="GHB43" s="346"/>
      <c r="GHC43" s="346"/>
      <c r="GHD43" s="346"/>
      <c r="GHE43" s="346"/>
      <c r="GHF43" s="346"/>
      <c r="GHG43" s="346"/>
      <c r="GHH43" s="346"/>
      <c r="GHI43" s="346"/>
      <c r="GHJ43" s="346"/>
      <c r="GHK43" s="346"/>
      <c r="GHL43" s="346"/>
      <c r="GHM43" s="346"/>
      <c r="GHN43" s="346"/>
      <c r="GHO43" s="346"/>
      <c r="GHP43" s="346"/>
      <c r="GHQ43" s="346"/>
      <c r="GHR43" s="346"/>
      <c r="GHS43" s="346"/>
      <c r="GHT43" s="346"/>
      <c r="GHU43" s="346"/>
      <c r="GHV43" s="346"/>
      <c r="GHW43" s="346"/>
      <c r="GHX43" s="346"/>
      <c r="GHY43" s="346"/>
      <c r="GHZ43" s="346"/>
      <c r="GIA43" s="346"/>
      <c r="GIB43" s="346"/>
      <c r="GIC43" s="346"/>
      <c r="GID43" s="346"/>
      <c r="GIE43" s="346"/>
      <c r="GIF43" s="346"/>
      <c r="GIG43" s="346"/>
      <c r="GIH43" s="346"/>
      <c r="GII43" s="346"/>
      <c r="GIJ43" s="346"/>
      <c r="GIK43" s="346"/>
      <c r="GIL43" s="346"/>
      <c r="GIM43" s="346"/>
      <c r="GIN43" s="346"/>
      <c r="GIO43" s="346"/>
      <c r="GIP43" s="346"/>
      <c r="GIQ43" s="346"/>
      <c r="GIR43" s="346"/>
      <c r="GIS43" s="346"/>
      <c r="GIT43" s="346"/>
      <c r="GIU43" s="346"/>
      <c r="GIV43" s="346"/>
      <c r="GIW43" s="346"/>
      <c r="GIX43" s="346"/>
      <c r="GIY43" s="346"/>
      <c r="GIZ43" s="346"/>
      <c r="GJA43" s="346"/>
      <c r="GJB43" s="346"/>
      <c r="GJC43" s="346"/>
      <c r="GJD43" s="346"/>
      <c r="GJE43" s="346"/>
      <c r="GJF43" s="346"/>
      <c r="GJG43" s="346"/>
      <c r="GJH43" s="346"/>
      <c r="GJI43" s="346"/>
      <c r="GJJ43" s="346"/>
      <c r="GJK43" s="346"/>
      <c r="GJL43" s="346"/>
      <c r="GJM43" s="346"/>
      <c r="GJN43" s="346"/>
      <c r="GJO43" s="346"/>
      <c r="GJP43" s="346"/>
      <c r="GJQ43" s="346"/>
      <c r="GJR43" s="346"/>
      <c r="GJS43" s="346"/>
      <c r="GJT43" s="346"/>
      <c r="GJU43" s="346"/>
      <c r="GJV43" s="346"/>
      <c r="GJW43" s="346"/>
      <c r="GJX43" s="346"/>
      <c r="GJY43" s="346"/>
      <c r="GJZ43" s="346"/>
      <c r="GKA43" s="346"/>
      <c r="GKB43" s="346"/>
      <c r="GKC43" s="346"/>
      <c r="GKD43" s="346"/>
      <c r="GKE43" s="346"/>
      <c r="GKF43" s="346"/>
      <c r="GKG43" s="346"/>
      <c r="GKH43" s="346"/>
      <c r="GKI43" s="346"/>
      <c r="GKJ43" s="346"/>
      <c r="GKK43" s="346"/>
      <c r="GKL43" s="346"/>
      <c r="GKM43" s="346"/>
      <c r="GKN43" s="346"/>
      <c r="GKO43" s="346"/>
      <c r="GKP43" s="346"/>
      <c r="GKQ43" s="346"/>
      <c r="GKR43" s="346"/>
      <c r="GKS43" s="346"/>
      <c r="GKT43" s="346"/>
      <c r="GKU43" s="346"/>
      <c r="GKV43" s="346"/>
      <c r="GKW43" s="346"/>
      <c r="GKX43" s="346"/>
      <c r="GKY43" s="346"/>
      <c r="GKZ43" s="346"/>
      <c r="GLA43" s="346"/>
      <c r="GLB43" s="346"/>
      <c r="GLC43" s="346"/>
      <c r="GLD43" s="346"/>
      <c r="GLE43" s="346"/>
      <c r="GLF43" s="346"/>
      <c r="GLG43" s="346"/>
      <c r="GLH43" s="346"/>
      <c r="GLI43" s="346"/>
      <c r="GLJ43" s="346"/>
      <c r="GLK43" s="346"/>
      <c r="GLL43" s="346"/>
      <c r="GLM43" s="346"/>
      <c r="GLN43" s="346"/>
      <c r="GLO43" s="346"/>
      <c r="GLP43" s="346"/>
      <c r="GLQ43" s="346"/>
      <c r="GLR43" s="346"/>
      <c r="GLS43" s="346"/>
      <c r="GLT43" s="346"/>
      <c r="GLU43" s="346"/>
      <c r="GLV43" s="346"/>
      <c r="GLW43" s="346"/>
      <c r="GLX43" s="346"/>
      <c r="GLY43" s="346"/>
      <c r="GLZ43" s="346"/>
      <c r="GMA43" s="346"/>
      <c r="GMB43" s="346"/>
      <c r="GMC43" s="346"/>
      <c r="GMD43" s="346"/>
      <c r="GME43" s="346"/>
      <c r="GMF43" s="346"/>
      <c r="GMG43" s="346"/>
      <c r="GMH43" s="346"/>
      <c r="GMI43" s="346"/>
      <c r="GMJ43" s="346"/>
      <c r="GMK43" s="346"/>
      <c r="GML43" s="346"/>
      <c r="GMM43" s="346"/>
      <c r="GMN43" s="346"/>
      <c r="GMO43" s="346"/>
      <c r="GMP43" s="346"/>
      <c r="GMQ43" s="346"/>
      <c r="GMR43" s="346"/>
      <c r="GMS43" s="346"/>
      <c r="GMT43" s="346"/>
      <c r="GMU43" s="346"/>
      <c r="GMV43" s="346"/>
      <c r="GMW43" s="346"/>
      <c r="GMX43" s="346"/>
      <c r="GMY43" s="346"/>
      <c r="GMZ43" s="346"/>
      <c r="GNA43" s="346"/>
      <c r="GNB43" s="346"/>
      <c r="GNC43" s="346"/>
      <c r="GND43" s="346"/>
      <c r="GNE43" s="346"/>
      <c r="GNF43" s="346"/>
      <c r="GNG43" s="346"/>
      <c r="GNH43" s="346"/>
      <c r="GNI43" s="346"/>
      <c r="GNJ43" s="346"/>
      <c r="GNK43" s="346"/>
      <c r="GNL43" s="346"/>
      <c r="GNM43" s="346"/>
      <c r="GNN43" s="346"/>
      <c r="GNO43" s="346"/>
      <c r="GNP43" s="346"/>
      <c r="GNQ43" s="346"/>
      <c r="GNR43" s="346"/>
      <c r="GNS43" s="346"/>
      <c r="GNT43" s="346"/>
      <c r="GNU43" s="346"/>
      <c r="GNV43" s="346"/>
      <c r="GNW43" s="346"/>
      <c r="GNX43" s="346"/>
      <c r="GNY43" s="346"/>
      <c r="GNZ43" s="346"/>
      <c r="GOA43" s="346"/>
      <c r="GOB43" s="346"/>
      <c r="GOC43" s="346"/>
      <c r="GOD43" s="346"/>
      <c r="GOE43" s="346"/>
      <c r="GOF43" s="346"/>
      <c r="GOG43" s="346"/>
      <c r="GOH43" s="346"/>
      <c r="GOI43" s="346"/>
      <c r="GOJ43" s="346"/>
      <c r="GOK43" s="346"/>
      <c r="GOL43" s="346"/>
      <c r="GOM43" s="346"/>
      <c r="GON43" s="346"/>
      <c r="GOO43" s="346"/>
      <c r="GOP43" s="346"/>
      <c r="GOQ43" s="346"/>
      <c r="GOR43" s="346"/>
      <c r="GOS43" s="346"/>
      <c r="GOT43" s="346"/>
      <c r="GOU43" s="346"/>
      <c r="GOV43" s="346"/>
      <c r="GOW43" s="346"/>
      <c r="GOX43" s="346"/>
      <c r="GOY43" s="346"/>
      <c r="GOZ43" s="346"/>
      <c r="GPA43" s="346"/>
      <c r="GPB43" s="346"/>
      <c r="GPC43" s="346"/>
      <c r="GPD43" s="346"/>
      <c r="GPE43" s="346"/>
      <c r="GPF43" s="346"/>
      <c r="GPG43" s="346"/>
      <c r="GPH43" s="346"/>
      <c r="GPI43" s="346"/>
      <c r="GPJ43" s="346"/>
      <c r="GPK43" s="346"/>
      <c r="GPL43" s="346"/>
      <c r="GPM43" s="346"/>
      <c r="GPN43" s="346"/>
      <c r="GPO43" s="346"/>
      <c r="GPP43" s="346"/>
      <c r="GPQ43" s="346"/>
      <c r="GPR43" s="346"/>
      <c r="GPS43" s="346"/>
      <c r="GPT43" s="346"/>
      <c r="GPU43" s="346"/>
      <c r="GPV43" s="346"/>
      <c r="GPW43" s="346"/>
      <c r="GPX43" s="346"/>
      <c r="GPY43" s="346"/>
      <c r="GPZ43" s="346"/>
      <c r="GQA43" s="346"/>
      <c r="GQB43" s="346"/>
      <c r="GQC43" s="346"/>
      <c r="GQD43" s="346"/>
      <c r="GQE43" s="346"/>
      <c r="GQF43" s="346"/>
      <c r="GQG43" s="346"/>
      <c r="GQH43" s="346"/>
      <c r="GQI43" s="346"/>
      <c r="GQJ43" s="346"/>
      <c r="GQK43" s="346"/>
      <c r="GQL43" s="346"/>
      <c r="GQM43" s="346"/>
      <c r="GQN43" s="346"/>
      <c r="GQO43" s="346"/>
      <c r="GQP43" s="346"/>
      <c r="GQQ43" s="346"/>
      <c r="GQR43" s="346"/>
      <c r="GQS43" s="346"/>
      <c r="GQT43" s="346"/>
      <c r="GQU43" s="346"/>
      <c r="GQV43" s="346"/>
      <c r="GQW43" s="346"/>
      <c r="GQX43" s="346"/>
      <c r="GQY43" s="346"/>
      <c r="GQZ43" s="346"/>
      <c r="GRA43" s="346"/>
      <c r="GRB43" s="346"/>
      <c r="GRC43" s="346"/>
      <c r="GRD43" s="346"/>
      <c r="GRE43" s="346"/>
      <c r="GRF43" s="346"/>
      <c r="GRG43" s="346"/>
      <c r="GRH43" s="346"/>
      <c r="GRI43" s="346"/>
      <c r="GRJ43" s="346"/>
      <c r="GRK43" s="346"/>
      <c r="GRL43" s="346"/>
      <c r="GRM43" s="346"/>
      <c r="GRN43" s="346"/>
      <c r="GRO43" s="346"/>
      <c r="GRP43" s="346"/>
      <c r="GRQ43" s="346"/>
      <c r="GRR43" s="346"/>
      <c r="GRS43" s="346"/>
      <c r="GRT43" s="346"/>
      <c r="GRU43" s="346"/>
      <c r="GRV43" s="346"/>
      <c r="GRW43" s="346"/>
      <c r="GRX43" s="346"/>
      <c r="GRY43" s="346"/>
      <c r="GRZ43" s="346"/>
      <c r="GSA43" s="346"/>
      <c r="GSB43" s="346"/>
      <c r="GSC43" s="346"/>
      <c r="GSD43" s="346"/>
      <c r="GSE43" s="346"/>
      <c r="GSF43" s="346"/>
      <c r="GSG43" s="346"/>
      <c r="GSH43" s="346"/>
      <c r="GSI43" s="346"/>
      <c r="GSJ43" s="346"/>
      <c r="GSK43" s="346"/>
      <c r="GSL43" s="346"/>
      <c r="GSM43" s="346"/>
      <c r="GSN43" s="346"/>
      <c r="GSO43" s="346"/>
      <c r="GSP43" s="346"/>
      <c r="GSQ43" s="346"/>
      <c r="GSR43" s="346"/>
      <c r="GSS43" s="346"/>
      <c r="GST43" s="346"/>
      <c r="GSU43" s="346"/>
      <c r="GSV43" s="346"/>
      <c r="GSW43" s="346"/>
      <c r="GSX43" s="346"/>
      <c r="GSY43" s="346"/>
      <c r="GSZ43" s="346"/>
      <c r="GTA43" s="346"/>
      <c r="GTB43" s="346"/>
      <c r="GTC43" s="346"/>
      <c r="GTD43" s="346"/>
      <c r="GTE43" s="346"/>
      <c r="GTF43" s="346"/>
      <c r="GTG43" s="346"/>
      <c r="GTH43" s="346"/>
      <c r="GTI43" s="346"/>
      <c r="GTJ43" s="346"/>
      <c r="GTK43" s="346"/>
      <c r="GTL43" s="346"/>
      <c r="GTM43" s="346"/>
      <c r="GTN43" s="346"/>
      <c r="GTO43" s="346"/>
      <c r="GTP43" s="346"/>
      <c r="GTQ43" s="346"/>
      <c r="GTR43" s="346"/>
      <c r="GTS43" s="346"/>
      <c r="GTT43" s="346"/>
      <c r="GTU43" s="346"/>
      <c r="GTV43" s="346"/>
      <c r="GTW43" s="346"/>
      <c r="GTX43" s="346"/>
      <c r="GTY43" s="346"/>
      <c r="GTZ43" s="346"/>
      <c r="GUA43" s="346"/>
      <c r="GUB43" s="346"/>
      <c r="GUC43" s="346"/>
      <c r="GUD43" s="346"/>
      <c r="GUE43" s="346"/>
      <c r="GUF43" s="346"/>
      <c r="GUG43" s="346"/>
      <c r="GUH43" s="346"/>
      <c r="GUI43" s="346"/>
      <c r="GUJ43" s="346"/>
      <c r="GUK43" s="346"/>
      <c r="GUL43" s="346"/>
      <c r="GUM43" s="346"/>
      <c r="GUN43" s="346"/>
      <c r="GUO43" s="346"/>
      <c r="GUP43" s="346"/>
      <c r="GUQ43" s="346"/>
      <c r="GUR43" s="346"/>
      <c r="GUS43" s="346"/>
      <c r="GUT43" s="346"/>
      <c r="GUU43" s="346"/>
      <c r="GUV43" s="346"/>
      <c r="GUW43" s="346"/>
      <c r="GUX43" s="346"/>
      <c r="GUY43" s="346"/>
      <c r="GUZ43" s="346"/>
      <c r="GVA43" s="346"/>
      <c r="GVB43" s="346"/>
      <c r="GVC43" s="346"/>
      <c r="GVD43" s="346"/>
      <c r="GVE43" s="346"/>
      <c r="GVF43" s="346"/>
      <c r="GVG43" s="346"/>
      <c r="GVH43" s="346"/>
      <c r="GVI43" s="346"/>
      <c r="GVJ43" s="346"/>
      <c r="GVK43" s="346"/>
      <c r="GVL43" s="346"/>
      <c r="GVM43" s="346"/>
      <c r="GVN43" s="346"/>
      <c r="GVO43" s="346"/>
      <c r="GVP43" s="346"/>
      <c r="GVQ43" s="346"/>
      <c r="GVR43" s="346"/>
      <c r="GVS43" s="346"/>
      <c r="GVT43" s="346"/>
      <c r="GVU43" s="346"/>
      <c r="GVV43" s="346"/>
      <c r="GVW43" s="346"/>
      <c r="GVX43" s="346"/>
      <c r="GVY43" s="346"/>
      <c r="GVZ43" s="346"/>
      <c r="GWA43" s="346"/>
      <c r="GWB43" s="346"/>
      <c r="GWC43" s="346"/>
      <c r="GWD43" s="346"/>
      <c r="GWE43" s="346"/>
      <c r="GWF43" s="346"/>
      <c r="GWG43" s="346"/>
      <c r="GWH43" s="346"/>
      <c r="GWI43" s="346"/>
      <c r="GWJ43" s="346"/>
      <c r="GWK43" s="346"/>
      <c r="GWL43" s="346"/>
      <c r="GWM43" s="346"/>
      <c r="GWN43" s="346"/>
      <c r="GWO43" s="346"/>
      <c r="GWP43" s="346"/>
      <c r="GWQ43" s="346"/>
      <c r="GWR43" s="346"/>
      <c r="GWS43" s="346"/>
      <c r="GWT43" s="346"/>
      <c r="GWU43" s="346"/>
      <c r="GWV43" s="346"/>
      <c r="GWW43" s="346"/>
      <c r="GWX43" s="346"/>
      <c r="GWY43" s="346"/>
      <c r="GWZ43" s="346"/>
      <c r="GXA43" s="346"/>
      <c r="GXB43" s="346"/>
      <c r="GXC43" s="346"/>
      <c r="GXD43" s="346"/>
      <c r="GXE43" s="346"/>
      <c r="GXF43" s="346"/>
      <c r="GXG43" s="346"/>
      <c r="GXH43" s="346"/>
      <c r="GXI43" s="346"/>
      <c r="GXJ43" s="346"/>
      <c r="GXK43" s="346"/>
      <c r="GXL43" s="346"/>
      <c r="GXM43" s="346"/>
      <c r="GXN43" s="346"/>
      <c r="GXO43" s="346"/>
      <c r="GXP43" s="346"/>
      <c r="GXQ43" s="346"/>
      <c r="GXR43" s="346"/>
      <c r="GXS43" s="346"/>
      <c r="GXT43" s="346"/>
      <c r="GXU43" s="346"/>
      <c r="GXV43" s="346"/>
      <c r="GXW43" s="346"/>
      <c r="GXX43" s="346"/>
      <c r="GXY43" s="346"/>
      <c r="GXZ43" s="346"/>
      <c r="GYA43" s="346"/>
      <c r="GYB43" s="346"/>
      <c r="GYC43" s="346"/>
      <c r="GYD43" s="346"/>
      <c r="GYE43" s="346"/>
      <c r="GYF43" s="346"/>
      <c r="GYG43" s="346"/>
      <c r="GYH43" s="346"/>
      <c r="GYI43" s="346"/>
      <c r="GYJ43" s="346"/>
      <c r="GYK43" s="346"/>
      <c r="GYL43" s="346"/>
      <c r="GYM43" s="346"/>
      <c r="GYN43" s="346"/>
      <c r="GYO43" s="346"/>
      <c r="GYP43" s="346"/>
      <c r="GYQ43" s="346"/>
      <c r="GYR43" s="346"/>
      <c r="GYS43" s="346"/>
      <c r="GYT43" s="346"/>
      <c r="GYU43" s="346"/>
      <c r="GYV43" s="346"/>
      <c r="GYW43" s="346"/>
      <c r="GYX43" s="346"/>
      <c r="GYY43" s="346"/>
      <c r="GYZ43" s="346"/>
      <c r="GZA43" s="346"/>
      <c r="GZB43" s="346"/>
      <c r="GZC43" s="346"/>
      <c r="GZD43" s="346"/>
      <c r="GZE43" s="346"/>
      <c r="GZF43" s="346"/>
      <c r="GZG43" s="346"/>
      <c r="GZH43" s="346"/>
      <c r="GZI43" s="346"/>
      <c r="GZJ43" s="346"/>
      <c r="GZK43" s="346"/>
      <c r="GZL43" s="346"/>
      <c r="GZM43" s="346"/>
      <c r="GZN43" s="346"/>
      <c r="GZO43" s="346"/>
      <c r="GZP43" s="346"/>
      <c r="GZQ43" s="346"/>
      <c r="GZR43" s="346"/>
      <c r="GZS43" s="346"/>
      <c r="GZT43" s="346"/>
      <c r="GZU43" s="346"/>
      <c r="GZV43" s="346"/>
      <c r="GZW43" s="346"/>
      <c r="GZX43" s="346"/>
      <c r="GZY43" s="346"/>
      <c r="GZZ43" s="346"/>
      <c r="HAA43" s="346"/>
      <c r="HAB43" s="346"/>
      <c r="HAC43" s="346"/>
      <c r="HAD43" s="346"/>
      <c r="HAE43" s="346"/>
      <c r="HAF43" s="346"/>
      <c r="HAG43" s="346"/>
      <c r="HAH43" s="346"/>
      <c r="HAI43" s="346"/>
      <c r="HAJ43" s="346"/>
      <c r="HAK43" s="346"/>
      <c r="HAL43" s="346"/>
      <c r="HAM43" s="346"/>
      <c r="HAN43" s="346"/>
      <c r="HAO43" s="346"/>
      <c r="HAP43" s="346"/>
      <c r="HAQ43" s="346"/>
      <c r="HAR43" s="346"/>
      <c r="HAS43" s="346"/>
      <c r="HAT43" s="346"/>
      <c r="HAU43" s="346"/>
      <c r="HAV43" s="346"/>
      <c r="HAW43" s="346"/>
      <c r="HAX43" s="346"/>
      <c r="HAY43" s="346"/>
      <c r="HAZ43" s="346"/>
      <c r="HBA43" s="346"/>
      <c r="HBB43" s="346"/>
      <c r="HBC43" s="346"/>
      <c r="HBD43" s="346"/>
      <c r="HBE43" s="346"/>
      <c r="HBF43" s="346"/>
      <c r="HBG43" s="346"/>
      <c r="HBH43" s="346"/>
      <c r="HBI43" s="346"/>
      <c r="HBJ43" s="346"/>
      <c r="HBK43" s="346"/>
      <c r="HBL43" s="346"/>
      <c r="HBM43" s="346"/>
      <c r="HBN43" s="346"/>
      <c r="HBO43" s="346"/>
      <c r="HBP43" s="346"/>
      <c r="HBQ43" s="346"/>
      <c r="HBR43" s="346"/>
      <c r="HBS43" s="346"/>
      <c r="HBT43" s="346"/>
      <c r="HBU43" s="346"/>
      <c r="HBV43" s="346"/>
      <c r="HBW43" s="346"/>
      <c r="HBX43" s="346"/>
      <c r="HBY43" s="346"/>
      <c r="HBZ43" s="346"/>
      <c r="HCA43" s="346"/>
      <c r="HCB43" s="346"/>
      <c r="HCC43" s="346"/>
      <c r="HCD43" s="346"/>
      <c r="HCE43" s="346"/>
      <c r="HCF43" s="346"/>
      <c r="HCG43" s="346"/>
      <c r="HCH43" s="346"/>
      <c r="HCI43" s="346"/>
      <c r="HCJ43" s="346"/>
      <c r="HCK43" s="346"/>
      <c r="HCL43" s="346"/>
      <c r="HCM43" s="346"/>
      <c r="HCN43" s="346"/>
      <c r="HCO43" s="346"/>
      <c r="HCP43" s="346"/>
      <c r="HCQ43" s="346"/>
      <c r="HCR43" s="346"/>
      <c r="HCS43" s="346"/>
      <c r="HCT43" s="346"/>
      <c r="HCU43" s="346"/>
      <c r="HCV43" s="346"/>
      <c r="HCW43" s="346"/>
      <c r="HCX43" s="346"/>
      <c r="HCY43" s="346"/>
      <c r="HCZ43" s="346"/>
      <c r="HDA43" s="346"/>
      <c r="HDB43" s="346"/>
      <c r="HDC43" s="346"/>
      <c r="HDD43" s="346"/>
      <c r="HDE43" s="346"/>
      <c r="HDF43" s="346"/>
      <c r="HDG43" s="346"/>
      <c r="HDH43" s="346"/>
      <c r="HDI43" s="346"/>
      <c r="HDJ43" s="346"/>
      <c r="HDK43" s="346"/>
      <c r="HDL43" s="346"/>
      <c r="HDM43" s="346"/>
      <c r="HDN43" s="346"/>
      <c r="HDO43" s="346"/>
      <c r="HDP43" s="346"/>
      <c r="HDQ43" s="346"/>
      <c r="HDR43" s="346"/>
      <c r="HDS43" s="346"/>
      <c r="HDT43" s="346"/>
      <c r="HDU43" s="346"/>
      <c r="HDV43" s="346"/>
      <c r="HDW43" s="346"/>
      <c r="HDX43" s="346"/>
      <c r="HDY43" s="346"/>
      <c r="HDZ43" s="346"/>
      <c r="HEA43" s="346"/>
      <c r="HEB43" s="346"/>
      <c r="HEC43" s="346"/>
      <c r="HED43" s="346"/>
      <c r="HEE43" s="346"/>
      <c r="HEF43" s="346"/>
      <c r="HEG43" s="346"/>
      <c r="HEH43" s="346"/>
      <c r="HEI43" s="346"/>
      <c r="HEJ43" s="346"/>
      <c r="HEK43" s="346"/>
      <c r="HEL43" s="346"/>
      <c r="HEM43" s="346"/>
      <c r="HEN43" s="346"/>
      <c r="HEO43" s="346"/>
      <c r="HEP43" s="346"/>
      <c r="HEQ43" s="346"/>
      <c r="HER43" s="346"/>
      <c r="HES43" s="346"/>
      <c r="HET43" s="346"/>
      <c r="HEU43" s="346"/>
      <c r="HEV43" s="346"/>
      <c r="HEW43" s="346"/>
      <c r="HEX43" s="346"/>
      <c r="HEY43" s="346"/>
      <c r="HEZ43" s="346"/>
      <c r="HFA43" s="346"/>
      <c r="HFB43" s="346"/>
      <c r="HFC43" s="346"/>
      <c r="HFD43" s="346"/>
      <c r="HFE43" s="346"/>
      <c r="HFF43" s="346"/>
      <c r="HFG43" s="346"/>
      <c r="HFH43" s="346"/>
      <c r="HFI43" s="346"/>
      <c r="HFJ43" s="346"/>
      <c r="HFK43" s="346"/>
      <c r="HFL43" s="346"/>
      <c r="HFM43" s="346"/>
      <c r="HFN43" s="346"/>
      <c r="HFO43" s="346"/>
      <c r="HFP43" s="346"/>
      <c r="HFQ43" s="346"/>
      <c r="HFR43" s="346"/>
      <c r="HFS43" s="346"/>
      <c r="HFT43" s="346"/>
      <c r="HFU43" s="346"/>
      <c r="HFV43" s="346"/>
      <c r="HFW43" s="346"/>
      <c r="HFX43" s="346"/>
      <c r="HFY43" s="346"/>
      <c r="HFZ43" s="346"/>
      <c r="HGA43" s="346"/>
      <c r="HGB43" s="346"/>
      <c r="HGC43" s="346"/>
      <c r="HGD43" s="346"/>
      <c r="HGE43" s="346"/>
      <c r="HGF43" s="346"/>
      <c r="HGG43" s="346"/>
      <c r="HGH43" s="346"/>
      <c r="HGI43" s="346"/>
      <c r="HGJ43" s="346"/>
      <c r="HGK43" s="346"/>
      <c r="HGL43" s="346"/>
      <c r="HGM43" s="346"/>
      <c r="HGN43" s="346"/>
      <c r="HGO43" s="346"/>
      <c r="HGP43" s="346"/>
      <c r="HGQ43" s="346"/>
      <c r="HGR43" s="346"/>
      <c r="HGS43" s="346"/>
      <c r="HGT43" s="346"/>
      <c r="HGU43" s="346"/>
      <c r="HGV43" s="346"/>
      <c r="HGW43" s="346"/>
      <c r="HGX43" s="346"/>
      <c r="HGY43" s="346"/>
      <c r="HGZ43" s="346"/>
      <c r="HHA43" s="346"/>
      <c r="HHB43" s="346"/>
      <c r="HHC43" s="346"/>
      <c r="HHD43" s="346"/>
      <c r="HHE43" s="346"/>
      <c r="HHF43" s="346"/>
      <c r="HHG43" s="346"/>
      <c r="HHH43" s="346"/>
      <c r="HHI43" s="346"/>
      <c r="HHJ43" s="346"/>
      <c r="HHK43" s="346"/>
      <c r="HHL43" s="346"/>
      <c r="HHM43" s="346"/>
      <c r="HHN43" s="346"/>
      <c r="HHO43" s="346"/>
      <c r="HHP43" s="346"/>
      <c r="HHQ43" s="346"/>
      <c r="HHR43" s="346"/>
      <c r="HHS43" s="346"/>
    </row>
    <row r="44" spans="1:5635" s="118" customFormat="1" ht="10" x14ac:dyDescent="0.2">
      <c r="A44" s="417"/>
      <c r="B44" s="349" t="s">
        <v>129</v>
      </c>
      <c r="C44" s="353">
        <v>-226.63499999999999</v>
      </c>
      <c r="D44" s="353">
        <v>-80.734999999999999</v>
      </c>
      <c r="E44" s="353">
        <v>40.115000000000002</v>
      </c>
      <c r="F44" s="353">
        <v>-388.488</v>
      </c>
      <c r="G44" s="353">
        <v>-190.6687</v>
      </c>
      <c r="H44" s="353">
        <v>-99.278300000000002</v>
      </c>
      <c r="I44" s="353">
        <v>13.420500000000001</v>
      </c>
      <c r="J44" s="353">
        <v>5.4919000000000002</v>
      </c>
      <c r="K44" s="353">
        <v>-2.6987000000000001</v>
      </c>
      <c r="L44" s="353">
        <v>-104.4718</v>
      </c>
      <c r="M44" s="353">
        <v>-50.950600000000001</v>
      </c>
      <c r="N44" s="353">
        <v>33.5075</v>
      </c>
      <c r="O44" s="353">
        <v>18.849299999999999</v>
      </c>
      <c r="P44" s="353">
        <v>5.5472000000000001</v>
      </c>
      <c r="Q44" s="353">
        <v>27.611739</v>
      </c>
      <c r="R44" s="353">
        <v>141.33122399999999</v>
      </c>
      <c r="S44" s="353">
        <v>57.238432000000003</v>
      </c>
      <c r="T44" s="353">
        <v>60.529004999999998</v>
      </c>
      <c r="U44" s="353">
        <v>77.634141</v>
      </c>
      <c r="V44" s="353">
        <v>-15.370023</v>
      </c>
      <c r="W44" s="353">
        <v>-60.344312000000002</v>
      </c>
      <c r="X44" s="353">
        <v>-27.275323</v>
      </c>
      <c r="Y44" s="353">
        <v>-2.1362619999999999</v>
      </c>
      <c r="Z44" s="353">
        <v>20.235741999999998</v>
      </c>
      <c r="AA44" s="353"/>
      <c r="AB44" s="353"/>
      <c r="AC44" s="353"/>
      <c r="AD44" s="353"/>
      <c r="AE44" s="353"/>
      <c r="AF44" s="353"/>
      <c r="AG44" s="353"/>
      <c r="AH44" s="353"/>
      <c r="AI44" s="353"/>
      <c r="AJ44" s="353"/>
      <c r="AK44" s="353"/>
      <c r="AL44" s="353"/>
      <c r="AM44" s="353"/>
      <c r="AN44" s="353"/>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6"/>
      <c r="CF44" s="346"/>
      <c r="CG44" s="346"/>
      <c r="CH44" s="346"/>
      <c r="CI44" s="346"/>
      <c r="CJ44" s="346"/>
      <c r="CK44" s="346"/>
      <c r="CL44" s="346"/>
      <c r="CM44" s="346"/>
      <c r="CN44" s="346"/>
      <c r="CO44" s="346"/>
      <c r="CP44" s="346"/>
      <c r="CQ44" s="346"/>
      <c r="CR44" s="346"/>
      <c r="CS44" s="346"/>
      <c r="CT44" s="346"/>
      <c r="CU44" s="346"/>
      <c r="CV44" s="346"/>
      <c r="CW44" s="346"/>
      <c r="CX44" s="346"/>
      <c r="CY44" s="346"/>
      <c r="CZ44" s="346"/>
      <c r="DA44" s="346"/>
      <c r="DB44" s="346"/>
      <c r="DC44" s="346"/>
      <c r="DD44" s="346"/>
      <c r="DE44" s="346"/>
      <c r="DF44" s="346"/>
      <c r="DG44" s="346"/>
      <c r="DH44" s="346"/>
      <c r="DI44" s="346"/>
      <c r="DJ44" s="346"/>
      <c r="DK44" s="346"/>
      <c r="DL44" s="346"/>
      <c r="DM44" s="346"/>
      <c r="DN44" s="346"/>
      <c r="DO44" s="346"/>
      <c r="DP44" s="346"/>
      <c r="DQ44" s="346"/>
      <c r="DR44" s="346"/>
      <c r="DS44" s="346"/>
      <c r="DT44" s="346"/>
      <c r="DU44" s="346"/>
      <c r="DV44" s="346"/>
      <c r="DW44" s="346"/>
      <c r="DX44" s="346"/>
      <c r="DY44" s="346"/>
      <c r="DZ44" s="346"/>
      <c r="EA44" s="346"/>
      <c r="EB44" s="346"/>
      <c r="EC44" s="346"/>
      <c r="ED44" s="346"/>
      <c r="EE44" s="346"/>
      <c r="EF44" s="346"/>
      <c r="EG44" s="346"/>
      <c r="EH44" s="346"/>
      <c r="EI44" s="346"/>
      <c r="EJ44" s="346"/>
      <c r="EK44" s="346"/>
      <c r="EL44" s="346"/>
      <c r="EM44" s="346"/>
      <c r="EN44" s="346"/>
      <c r="EO44" s="346"/>
      <c r="EP44" s="346"/>
      <c r="EQ44" s="346"/>
      <c r="ER44" s="346"/>
      <c r="ES44" s="346"/>
      <c r="ET44" s="346"/>
      <c r="EU44" s="346"/>
      <c r="EV44" s="346"/>
      <c r="EW44" s="346"/>
      <c r="EX44" s="346"/>
      <c r="EY44" s="346"/>
      <c r="EZ44" s="346"/>
      <c r="FA44" s="346"/>
      <c r="FB44" s="346"/>
      <c r="FC44" s="346"/>
      <c r="FD44" s="346"/>
      <c r="FE44" s="346"/>
      <c r="FF44" s="346"/>
      <c r="FG44" s="346"/>
      <c r="FH44" s="346"/>
      <c r="FI44" s="346"/>
      <c r="FJ44" s="346"/>
      <c r="FK44" s="346"/>
      <c r="FL44" s="346"/>
      <c r="FM44" s="346"/>
      <c r="FN44" s="346"/>
      <c r="FO44" s="346"/>
      <c r="FP44" s="346"/>
      <c r="FQ44" s="346"/>
      <c r="FR44" s="346"/>
      <c r="FS44" s="346"/>
      <c r="FT44" s="346"/>
      <c r="FU44" s="346"/>
      <c r="FV44" s="346"/>
      <c r="FW44" s="346"/>
      <c r="FX44" s="346"/>
      <c r="FY44" s="346"/>
      <c r="FZ44" s="346"/>
      <c r="GA44" s="346"/>
      <c r="GB44" s="346"/>
      <c r="GC44" s="346"/>
      <c r="GD44" s="346"/>
      <c r="GE44" s="346"/>
      <c r="GF44" s="346"/>
      <c r="GG44" s="346"/>
      <c r="GH44" s="346"/>
      <c r="GI44" s="346"/>
      <c r="GJ44" s="346"/>
      <c r="GK44" s="346"/>
      <c r="GL44" s="346"/>
      <c r="GM44" s="346"/>
      <c r="GN44" s="346"/>
      <c r="GO44" s="346"/>
      <c r="GP44" s="346"/>
      <c r="GQ44" s="346"/>
      <c r="GR44" s="346"/>
      <c r="GS44" s="346"/>
      <c r="GT44" s="346"/>
      <c r="GU44" s="346"/>
      <c r="GV44" s="346"/>
      <c r="GW44" s="346"/>
      <c r="GX44" s="346"/>
      <c r="GY44" s="346"/>
      <c r="GZ44" s="346"/>
      <c r="HA44" s="346"/>
      <c r="HB44" s="346"/>
      <c r="HC44" s="346"/>
      <c r="HD44" s="346"/>
      <c r="HE44" s="346"/>
      <c r="HF44" s="346"/>
      <c r="HG44" s="346"/>
      <c r="HH44" s="346"/>
      <c r="HI44" s="346"/>
      <c r="HJ44" s="346"/>
      <c r="HK44" s="346"/>
      <c r="HL44" s="346"/>
      <c r="HM44" s="346"/>
      <c r="HN44" s="346"/>
      <c r="HO44" s="346"/>
      <c r="HP44" s="346"/>
      <c r="HQ44" s="346"/>
      <c r="HR44" s="346"/>
      <c r="HS44" s="346"/>
      <c r="HT44" s="346"/>
      <c r="HU44" s="346"/>
      <c r="HV44" s="346"/>
      <c r="HW44" s="346"/>
      <c r="HX44" s="346"/>
      <c r="HY44" s="346"/>
      <c r="HZ44" s="346"/>
      <c r="IA44" s="346"/>
      <c r="IB44" s="346"/>
      <c r="IC44" s="346"/>
      <c r="ID44" s="346"/>
      <c r="IE44" s="346"/>
      <c r="IF44" s="346"/>
      <c r="IG44" s="346"/>
      <c r="IH44" s="346"/>
      <c r="II44" s="346"/>
      <c r="IJ44" s="346"/>
      <c r="IK44" s="346"/>
      <c r="IL44" s="346"/>
      <c r="IM44" s="346"/>
      <c r="IN44" s="346"/>
      <c r="IO44" s="346"/>
      <c r="IP44" s="346"/>
      <c r="IQ44" s="346"/>
      <c r="IR44" s="346"/>
      <c r="IS44" s="346"/>
      <c r="IT44" s="346"/>
      <c r="IU44" s="346"/>
      <c r="IV44" s="346"/>
      <c r="IW44" s="346"/>
      <c r="IX44" s="346"/>
      <c r="IY44" s="346"/>
      <c r="IZ44" s="346"/>
      <c r="JA44" s="346"/>
      <c r="JB44" s="346"/>
      <c r="JC44" s="346"/>
      <c r="JD44" s="346"/>
      <c r="JE44" s="346"/>
      <c r="JF44" s="346"/>
      <c r="JG44" s="346"/>
      <c r="JH44" s="346"/>
      <c r="JI44" s="346"/>
      <c r="JJ44" s="346"/>
      <c r="JK44" s="346"/>
      <c r="JL44" s="346"/>
      <c r="JM44" s="346"/>
      <c r="JN44" s="346"/>
      <c r="JO44" s="346"/>
      <c r="JP44" s="346"/>
      <c r="JQ44" s="346"/>
      <c r="JR44" s="346"/>
      <c r="JS44" s="346"/>
      <c r="JT44" s="346"/>
      <c r="JU44" s="346"/>
      <c r="JV44" s="346"/>
      <c r="JW44" s="346"/>
      <c r="JX44" s="346"/>
      <c r="JY44" s="346"/>
      <c r="JZ44" s="346"/>
      <c r="KA44" s="346"/>
      <c r="KB44" s="346"/>
      <c r="KC44" s="346"/>
      <c r="KD44" s="346"/>
      <c r="KE44" s="346"/>
      <c r="KF44" s="346"/>
      <c r="KG44" s="346"/>
      <c r="KH44" s="346"/>
      <c r="KI44" s="346"/>
      <c r="KJ44" s="346"/>
      <c r="KK44" s="346"/>
      <c r="KL44" s="346"/>
      <c r="KM44" s="346"/>
      <c r="KN44" s="346"/>
      <c r="KO44" s="346"/>
      <c r="KP44" s="346"/>
      <c r="KQ44" s="346"/>
      <c r="KR44" s="346"/>
      <c r="KS44" s="346"/>
      <c r="KT44" s="346"/>
      <c r="KU44" s="346"/>
      <c r="KV44" s="346"/>
      <c r="KW44" s="346"/>
      <c r="KX44" s="346"/>
      <c r="KY44" s="346"/>
      <c r="KZ44" s="346"/>
      <c r="LA44" s="346"/>
      <c r="LB44" s="346"/>
      <c r="LC44" s="346"/>
      <c r="LD44" s="346"/>
      <c r="LE44" s="346"/>
      <c r="LF44" s="346"/>
      <c r="LG44" s="346"/>
      <c r="LH44" s="346"/>
      <c r="LI44" s="346"/>
      <c r="LJ44" s="346"/>
      <c r="LK44" s="346"/>
      <c r="LL44" s="346"/>
      <c r="LM44" s="346"/>
      <c r="LN44" s="346"/>
      <c r="LO44" s="346"/>
      <c r="LP44" s="346"/>
      <c r="LQ44" s="346"/>
      <c r="LR44" s="346"/>
      <c r="LS44" s="346"/>
      <c r="LT44" s="346"/>
      <c r="LU44" s="346"/>
      <c r="LV44" s="346"/>
      <c r="LW44" s="346"/>
      <c r="LX44" s="346"/>
      <c r="LY44" s="346"/>
      <c r="LZ44" s="346"/>
      <c r="MA44" s="346"/>
      <c r="MB44" s="346"/>
      <c r="MC44" s="346"/>
      <c r="MD44" s="346"/>
      <c r="ME44" s="346"/>
      <c r="MF44" s="346"/>
      <c r="MG44" s="346"/>
      <c r="MH44" s="346"/>
      <c r="MI44" s="346"/>
      <c r="MJ44" s="346"/>
      <c r="MK44" s="346"/>
      <c r="ML44" s="346"/>
      <c r="MM44" s="346"/>
      <c r="MN44" s="346"/>
      <c r="MO44" s="346"/>
      <c r="MP44" s="346"/>
      <c r="MQ44" s="346"/>
      <c r="MR44" s="346"/>
      <c r="MS44" s="346"/>
      <c r="MT44" s="346"/>
      <c r="MU44" s="346"/>
      <c r="MV44" s="346"/>
      <c r="MW44" s="346"/>
      <c r="MX44" s="346"/>
      <c r="MY44" s="346"/>
      <c r="MZ44" s="346"/>
      <c r="NA44" s="346"/>
      <c r="NB44" s="346"/>
      <c r="NC44" s="346"/>
      <c r="ND44" s="346"/>
      <c r="NE44" s="346"/>
      <c r="NF44" s="346"/>
      <c r="NG44" s="346"/>
      <c r="NH44" s="346"/>
      <c r="NI44" s="346"/>
      <c r="NJ44" s="346"/>
      <c r="NK44" s="346"/>
      <c r="NL44" s="346"/>
      <c r="NM44" s="346"/>
      <c r="NN44" s="346"/>
      <c r="NO44" s="346"/>
      <c r="NP44" s="346"/>
      <c r="NQ44" s="346"/>
      <c r="NR44" s="346"/>
      <c r="NS44" s="346"/>
      <c r="NT44" s="346"/>
      <c r="NU44" s="346"/>
      <c r="NV44" s="346"/>
      <c r="NW44" s="346"/>
      <c r="NX44" s="346"/>
      <c r="NY44" s="346"/>
      <c r="NZ44" s="346"/>
      <c r="OA44" s="346"/>
      <c r="OB44" s="346"/>
      <c r="OC44" s="346"/>
      <c r="OD44" s="346"/>
      <c r="OE44" s="346"/>
      <c r="OF44" s="346"/>
      <c r="OG44" s="346"/>
      <c r="OH44" s="346"/>
      <c r="OI44" s="346"/>
      <c r="OJ44" s="346"/>
      <c r="OK44" s="346"/>
      <c r="OL44" s="346"/>
      <c r="OM44" s="346"/>
      <c r="ON44" s="346"/>
      <c r="OO44" s="346"/>
      <c r="OP44" s="346"/>
      <c r="OQ44" s="346"/>
      <c r="OR44" s="346"/>
      <c r="OS44" s="346"/>
      <c r="OT44" s="346"/>
      <c r="OU44" s="346"/>
      <c r="OV44" s="346"/>
      <c r="OW44" s="346"/>
      <c r="OX44" s="346"/>
      <c r="OY44" s="346"/>
      <c r="OZ44" s="346"/>
      <c r="PA44" s="346"/>
      <c r="PB44" s="346"/>
      <c r="PC44" s="346"/>
      <c r="PD44" s="346"/>
      <c r="PE44" s="346"/>
      <c r="PF44" s="346"/>
      <c r="PG44" s="346"/>
      <c r="PH44" s="346"/>
      <c r="PI44" s="346"/>
      <c r="PJ44" s="346"/>
      <c r="PK44" s="346"/>
      <c r="PL44" s="346"/>
      <c r="PM44" s="346"/>
      <c r="PN44" s="346"/>
      <c r="PO44" s="346"/>
      <c r="PP44" s="346"/>
      <c r="PQ44" s="346"/>
      <c r="PR44" s="346"/>
      <c r="PS44" s="346"/>
      <c r="PT44" s="346"/>
      <c r="PU44" s="346"/>
      <c r="PV44" s="346"/>
      <c r="PW44" s="346"/>
      <c r="PX44" s="346"/>
      <c r="PY44" s="346"/>
      <c r="PZ44" s="346"/>
      <c r="QA44" s="346"/>
      <c r="QB44" s="346"/>
      <c r="QC44" s="346"/>
      <c r="QD44" s="346"/>
      <c r="QE44" s="346"/>
      <c r="QF44" s="346"/>
      <c r="QG44" s="346"/>
      <c r="QH44" s="346"/>
      <c r="QI44" s="346"/>
      <c r="QJ44" s="346"/>
      <c r="QK44" s="346"/>
      <c r="QL44" s="346"/>
      <c r="QM44" s="346"/>
      <c r="QN44" s="346"/>
      <c r="QO44" s="346"/>
      <c r="QP44" s="346"/>
      <c r="QQ44" s="346"/>
      <c r="QR44" s="346"/>
      <c r="QS44" s="346"/>
      <c r="QT44" s="346"/>
      <c r="QU44" s="346"/>
      <c r="QV44" s="346"/>
      <c r="QW44" s="346"/>
      <c r="QX44" s="346"/>
      <c r="QY44" s="346"/>
      <c r="QZ44" s="346"/>
      <c r="RA44" s="346"/>
      <c r="RB44" s="346"/>
      <c r="RC44" s="346"/>
      <c r="RD44" s="346"/>
      <c r="RE44" s="346"/>
      <c r="RF44" s="346"/>
      <c r="RG44" s="346"/>
      <c r="RH44" s="346"/>
      <c r="RI44" s="346"/>
      <c r="RJ44" s="346"/>
      <c r="RK44" s="346"/>
      <c r="RL44" s="346"/>
      <c r="RM44" s="346"/>
      <c r="RN44" s="346"/>
      <c r="RO44" s="346"/>
      <c r="RP44" s="346"/>
      <c r="RQ44" s="346"/>
      <c r="RR44" s="346"/>
      <c r="RS44" s="346"/>
      <c r="RT44" s="346"/>
      <c r="RU44" s="346"/>
      <c r="RV44" s="346"/>
      <c r="RW44" s="346"/>
      <c r="RX44" s="346"/>
      <c r="RY44" s="346"/>
      <c r="RZ44" s="346"/>
      <c r="SA44" s="346"/>
      <c r="SB44" s="346"/>
      <c r="SC44" s="346"/>
      <c r="SD44" s="346"/>
      <c r="SE44" s="346"/>
      <c r="SF44" s="346"/>
      <c r="SG44" s="346"/>
      <c r="SH44" s="346"/>
      <c r="SI44" s="346"/>
      <c r="SJ44" s="346"/>
      <c r="SK44" s="346"/>
      <c r="SL44" s="346"/>
      <c r="SM44" s="346"/>
      <c r="SN44" s="346"/>
      <c r="SO44" s="346"/>
      <c r="SP44" s="346"/>
      <c r="SQ44" s="346"/>
      <c r="SR44" s="346"/>
      <c r="SS44" s="346"/>
      <c r="ST44" s="346"/>
      <c r="SU44" s="346"/>
      <c r="SV44" s="346"/>
      <c r="SW44" s="346"/>
      <c r="SX44" s="346"/>
      <c r="SY44" s="346"/>
      <c r="SZ44" s="346"/>
      <c r="TA44" s="346"/>
      <c r="TB44" s="346"/>
      <c r="TC44" s="346"/>
      <c r="TD44" s="346"/>
      <c r="TE44" s="346"/>
      <c r="TF44" s="346"/>
      <c r="TG44" s="346"/>
      <c r="TH44" s="346"/>
      <c r="TI44" s="346"/>
      <c r="TJ44" s="346"/>
      <c r="TK44" s="346"/>
      <c r="TL44" s="346"/>
      <c r="TM44" s="346"/>
      <c r="TN44" s="346"/>
      <c r="TO44" s="346"/>
      <c r="TP44" s="346"/>
      <c r="TQ44" s="346"/>
      <c r="TR44" s="346"/>
      <c r="TS44" s="346"/>
      <c r="TT44" s="346"/>
      <c r="TU44" s="346"/>
      <c r="TV44" s="346"/>
      <c r="TW44" s="346"/>
      <c r="TX44" s="346"/>
      <c r="TY44" s="346"/>
      <c r="TZ44" s="346"/>
      <c r="UA44" s="346"/>
      <c r="UB44" s="346"/>
      <c r="UC44" s="346"/>
      <c r="UD44" s="346"/>
      <c r="UE44" s="346"/>
      <c r="UF44" s="346"/>
      <c r="UG44" s="346"/>
      <c r="UH44" s="346"/>
      <c r="UI44" s="346"/>
      <c r="UJ44" s="346"/>
      <c r="UK44" s="346"/>
      <c r="UL44" s="346"/>
      <c r="UM44" s="346"/>
      <c r="UN44" s="346"/>
      <c r="UO44" s="346"/>
      <c r="UP44" s="346"/>
      <c r="UQ44" s="346"/>
      <c r="UR44" s="346"/>
      <c r="US44" s="346"/>
      <c r="UT44" s="346"/>
      <c r="UU44" s="346"/>
      <c r="UV44" s="346"/>
      <c r="UW44" s="346"/>
      <c r="UX44" s="346"/>
      <c r="UY44" s="346"/>
      <c r="UZ44" s="346"/>
      <c r="VA44" s="346"/>
      <c r="VB44" s="346"/>
      <c r="VC44" s="346"/>
      <c r="VD44" s="346"/>
      <c r="VE44" s="346"/>
      <c r="VF44" s="346"/>
      <c r="VG44" s="346"/>
      <c r="VH44" s="346"/>
      <c r="VI44" s="346"/>
      <c r="VJ44" s="346"/>
      <c r="VK44" s="346"/>
      <c r="VL44" s="346"/>
      <c r="VM44" s="346"/>
      <c r="VN44" s="346"/>
      <c r="VO44" s="346"/>
      <c r="VP44" s="346"/>
      <c r="VQ44" s="346"/>
      <c r="VR44" s="346"/>
      <c r="VS44" s="346"/>
      <c r="VT44" s="346"/>
      <c r="VU44" s="346"/>
      <c r="VV44" s="346"/>
      <c r="VW44" s="346"/>
      <c r="VX44" s="346"/>
      <c r="VY44" s="346"/>
      <c r="VZ44" s="346"/>
      <c r="WA44" s="346"/>
      <c r="WB44" s="346"/>
      <c r="WC44" s="346"/>
      <c r="WD44" s="346"/>
      <c r="WE44" s="346"/>
      <c r="WF44" s="346"/>
      <c r="WG44" s="346"/>
      <c r="WH44" s="346"/>
      <c r="WI44" s="346"/>
      <c r="WJ44" s="346"/>
      <c r="WK44" s="346"/>
      <c r="WL44" s="346"/>
      <c r="WM44" s="346"/>
      <c r="WN44" s="346"/>
      <c r="WO44" s="346"/>
      <c r="WP44" s="346"/>
      <c r="WQ44" s="346"/>
      <c r="WR44" s="346"/>
      <c r="WS44" s="346"/>
      <c r="WT44" s="346"/>
      <c r="WU44" s="346"/>
      <c r="WV44" s="346"/>
      <c r="WW44" s="346"/>
      <c r="WX44" s="346"/>
      <c r="WY44" s="346"/>
      <c r="WZ44" s="346"/>
      <c r="XA44" s="346"/>
      <c r="XB44" s="346"/>
      <c r="XC44" s="346"/>
      <c r="XD44" s="346"/>
      <c r="XE44" s="346"/>
      <c r="XF44" s="346"/>
      <c r="XG44" s="346"/>
      <c r="XH44" s="346"/>
      <c r="XI44" s="346"/>
      <c r="XJ44" s="346"/>
      <c r="XK44" s="346"/>
      <c r="XL44" s="346"/>
      <c r="XM44" s="346"/>
      <c r="XN44" s="346"/>
      <c r="XO44" s="346"/>
      <c r="XP44" s="346"/>
      <c r="XQ44" s="346"/>
      <c r="XR44" s="346"/>
      <c r="XS44" s="346"/>
      <c r="XT44" s="346"/>
      <c r="XU44" s="346"/>
      <c r="XV44" s="346"/>
      <c r="XW44" s="346"/>
      <c r="XX44" s="346"/>
      <c r="XY44" s="346"/>
      <c r="XZ44" s="346"/>
      <c r="YA44" s="346"/>
      <c r="YB44" s="346"/>
      <c r="YC44" s="346"/>
      <c r="YD44" s="346"/>
      <c r="YE44" s="346"/>
      <c r="YF44" s="346"/>
      <c r="YG44" s="346"/>
      <c r="YH44" s="346"/>
      <c r="YI44" s="346"/>
      <c r="YJ44" s="346"/>
      <c r="YK44" s="346"/>
      <c r="YL44" s="346"/>
      <c r="YM44" s="346"/>
      <c r="YN44" s="346"/>
      <c r="YO44" s="346"/>
      <c r="YP44" s="346"/>
      <c r="YQ44" s="346"/>
      <c r="YR44" s="346"/>
      <c r="YS44" s="346"/>
      <c r="YT44" s="346"/>
      <c r="YU44" s="346"/>
      <c r="YV44" s="346"/>
      <c r="YW44" s="346"/>
      <c r="YX44" s="346"/>
      <c r="YY44" s="346"/>
      <c r="YZ44" s="346"/>
      <c r="ZA44" s="346"/>
      <c r="ZB44" s="346"/>
      <c r="ZC44" s="346"/>
      <c r="ZD44" s="346"/>
      <c r="ZE44" s="346"/>
      <c r="ZF44" s="346"/>
      <c r="ZG44" s="346"/>
      <c r="ZH44" s="346"/>
      <c r="ZI44" s="346"/>
      <c r="ZJ44" s="346"/>
      <c r="ZK44" s="346"/>
      <c r="ZL44" s="346"/>
      <c r="ZM44" s="346"/>
      <c r="ZN44" s="346"/>
      <c r="ZO44" s="346"/>
      <c r="ZP44" s="346"/>
      <c r="ZQ44" s="346"/>
      <c r="ZR44" s="346"/>
      <c r="ZS44" s="346"/>
      <c r="ZT44" s="346"/>
      <c r="ZU44" s="346"/>
      <c r="ZV44" s="346"/>
      <c r="ZW44" s="346"/>
      <c r="ZX44" s="346"/>
      <c r="ZY44" s="346"/>
      <c r="ZZ44" s="346"/>
      <c r="AAA44" s="346"/>
      <c r="AAB44" s="346"/>
      <c r="AAC44" s="346"/>
      <c r="AAD44" s="346"/>
      <c r="AAE44" s="346"/>
      <c r="AAF44" s="346"/>
      <c r="AAG44" s="346"/>
      <c r="AAH44" s="346"/>
      <c r="AAI44" s="346"/>
      <c r="AAJ44" s="346"/>
      <c r="AAK44" s="346"/>
      <c r="AAL44" s="346"/>
      <c r="AAM44" s="346"/>
      <c r="AAN44" s="346"/>
      <c r="AAO44" s="346"/>
      <c r="AAP44" s="346"/>
      <c r="AAQ44" s="346"/>
      <c r="AAR44" s="346"/>
      <c r="AAS44" s="346"/>
      <c r="AAT44" s="346"/>
      <c r="AAU44" s="346"/>
      <c r="AAV44" s="346"/>
      <c r="AAW44" s="346"/>
      <c r="AAX44" s="346"/>
      <c r="AAY44" s="346"/>
      <c r="AAZ44" s="346"/>
      <c r="ABA44" s="346"/>
      <c r="ABB44" s="346"/>
      <c r="ABC44" s="346"/>
      <c r="ABD44" s="346"/>
      <c r="ABE44" s="346"/>
      <c r="ABF44" s="346"/>
      <c r="ABG44" s="346"/>
      <c r="ABH44" s="346"/>
      <c r="ABI44" s="346"/>
      <c r="ABJ44" s="346"/>
      <c r="ABK44" s="346"/>
      <c r="ABL44" s="346"/>
      <c r="ABM44" s="346"/>
      <c r="ABN44" s="346"/>
      <c r="ABO44" s="346"/>
      <c r="ABP44" s="346"/>
      <c r="ABQ44" s="346"/>
      <c r="ABR44" s="346"/>
      <c r="ABS44" s="346"/>
      <c r="ABT44" s="346"/>
      <c r="ABU44" s="346"/>
      <c r="ABV44" s="346"/>
      <c r="ABW44" s="346"/>
      <c r="ABX44" s="346"/>
      <c r="ABY44" s="346"/>
      <c r="ABZ44" s="346"/>
      <c r="ACA44" s="346"/>
      <c r="ACB44" s="346"/>
      <c r="ACC44" s="346"/>
      <c r="ACD44" s="346"/>
      <c r="ACE44" s="346"/>
      <c r="ACF44" s="346"/>
      <c r="ACG44" s="346"/>
      <c r="ACH44" s="346"/>
      <c r="ACI44" s="346"/>
      <c r="ACJ44" s="346"/>
      <c r="ACK44" s="346"/>
      <c r="ACL44" s="346"/>
      <c r="ACM44" s="346"/>
      <c r="ACN44" s="346"/>
      <c r="ACO44" s="346"/>
      <c r="ACP44" s="346"/>
      <c r="ACQ44" s="346"/>
      <c r="ACR44" s="346"/>
      <c r="ACS44" s="346"/>
      <c r="ACT44" s="346"/>
      <c r="ACU44" s="346"/>
      <c r="ACV44" s="346"/>
      <c r="ACW44" s="346"/>
      <c r="ACX44" s="346"/>
      <c r="ACY44" s="346"/>
      <c r="ACZ44" s="346"/>
      <c r="ADA44" s="346"/>
      <c r="ADB44" s="346"/>
      <c r="ADC44" s="346"/>
      <c r="ADD44" s="346"/>
      <c r="ADE44" s="346"/>
      <c r="ADF44" s="346"/>
      <c r="ADG44" s="346"/>
      <c r="ADH44" s="346"/>
      <c r="ADI44" s="346"/>
      <c r="ADJ44" s="346"/>
      <c r="ADK44" s="346"/>
      <c r="ADL44" s="346"/>
      <c r="ADM44" s="346"/>
      <c r="ADN44" s="346"/>
      <c r="ADO44" s="346"/>
      <c r="ADP44" s="346"/>
      <c r="ADQ44" s="346"/>
      <c r="ADR44" s="346"/>
      <c r="ADS44" s="346"/>
      <c r="ADT44" s="346"/>
      <c r="ADU44" s="346"/>
      <c r="ADV44" s="346"/>
      <c r="ADW44" s="346"/>
      <c r="ADX44" s="346"/>
      <c r="ADY44" s="346"/>
      <c r="ADZ44" s="346"/>
      <c r="AEA44" s="346"/>
      <c r="AEB44" s="346"/>
      <c r="AEC44" s="346"/>
      <c r="AED44" s="346"/>
      <c r="AEE44" s="346"/>
      <c r="AEF44" s="346"/>
      <c r="AEG44" s="346"/>
      <c r="AEH44" s="346"/>
      <c r="AEI44" s="346"/>
      <c r="AEJ44" s="346"/>
      <c r="AEK44" s="346"/>
      <c r="AEL44" s="346"/>
      <c r="AEM44" s="346"/>
      <c r="AEN44" s="346"/>
      <c r="AEO44" s="346"/>
      <c r="AEP44" s="346"/>
      <c r="AEQ44" s="346"/>
      <c r="AER44" s="346"/>
      <c r="AES44" s="346"/>
      <c r="AET44" s="346"/>
      <c r="AEU44" s="346"/>
      <c r="AEV44" s="346"/>
      <c r="AEW44" s="346"/>
      <c r="AEX44" s="346"/>
      <c r="AEY44" s="346"/>
      <c r="AEZ44" s="346"/>
      <c r="AFA44" s="346"/>
      <c r="AFB44" s="346"/>
      <c r="AFC44" s="346"/>
      <c r="AFD44" s="346"/>
      <c r="AFE44" s="346"/>
      <c r="AFF44" s="346"/>
      <c r="AFG44" s="346"/>
      <c r="AFH44" s="346"/>
      <c r="AFI44" s="346"/>
      <c r="AFJ44" s="346"/>
      <c r="AFK44" s="346"/>
      <c r="AFL44" s="346"/>
      <c r="AFM44" s="346"/>
      <c r="AFN44" s="346"/>
      <c r="AFO44" s="346"/>
      <c r="AFP44" s="346"/>
      <c r="AFQ44" s="346"/>
      <c r="AFR44" s="346"/>
      <c r="AFS44" s="346"/>
      <c r="AFT44" s="346"/>
      <c r="AFU44" s="346"/>
      <c r="AFV44" s="346"/>
      <c r="AFW44" s="346"/>
      <c r="AFX44" s="346"/>
      <c r="AFY44" s="346"/>
      <c r="AFZ44" s="346"/>
      <c r="AGA44" s="346"/>
      <c r="AGB44" s="346"/>
      <c r="AGC44" s="346"/>
      <c r="AGD44" s="346"/>
      <c r="AGE44" s="346"/>
      <c r="AGF44" s="346"/>
      <c r="AGG44" s="346"/>
      <c r="AGH44" s="346"/>
      <c r="AGI44" s="346"/>
      <c r="AGJ44" s="346"/>
      <c r="AGK44" s="346"/>
      <c r="AGL44" s="346"/>
      <c r="AGM44" s="346"/>
      <c r="AGN44" s="346"/>
      <c r="AGO44" s="346"/>
      <c r="AGP44" s="346"/>
      <c r="AGQ44" s="346"/>
      <c r="AGR44" s="346"/>
      <c r="AGS44" s="346"/>
      <c r="AGT44" s="346"/>
      <c r="AGU44" s="346"/>
      <c r="AGV44" s="346"/>
      <c r="AGW44" s="346"/>
      <c r="AGX44" s="346"/>
      <c r="AGY44" s="346"/>
      <c r="AGZ44" s="346"/>
      <c r="AHA44" s="346"/>
      <c r="AHB44" s="346"/>
      <c r="AHC44" s="346"/>
      <c r="AHD44" s="346"/>
      <c r="AHE44" s="346"/>
      <c r="AHF44" s="346"/>
      <c r="AHG44" s="346"/>
      <c r="AHH44" s="346"/>
      <c r="AHI44" s="346"/>
      <c r="AHJ44" s="346"/>
      <c r="AHK44" s="346"/>
      <c r="AHL44" s="346"/>
      <c r="AHM44" s="346"/>
      <c r="AHN44" s="346"/>
      <c r="AHO44" s="346"/>
      <c r="AHP44" s="346"/>
      <c r="AHQ44" s="346"/>
      <c r="AHR44" s="346"/>
      <c r="AHS44" s="346"/>
      <c r="AHT44" s="346"/>
      <c r="AHU44" s="346"/>
      <c r="AHV44" s="346"/>
      <c r="AHW44" s="346"/>
      <c r="AHX44" s="346"/>
      <c r="AHY44" s="346"/>
      <c r="AHZ44" s="346"/>
      <c r="AIA44" s="346"/>
      <c r="AIB44" s="346"/>
      <c r="AIC44" s="346"/>
      <c r="AID44" s="346"/>
      <c r="AIE44" s="346"/>
      <c r="AIF44" s="346"/>
      <c r="AIG44" s="346"/>
      <c r="AIH44" s="346"/>
      <c r="AII44" s="346"/>
      <c r="AIJ44" s="346"/>
      <c r="AIK44" s="346"/>
      <c r="AIL44" s="346"/>
      <c r="AIM44" s="346"/>
      <c r="AIN44" s="346"/>
      <c r="AIO44" s="346"/>
      <c r="AIP44" s="346"/>
      <c r="AIQ44" s="346"/>
      <c r="AIR44" s="346"/>
      <c r="AIS44" s="346"/>
      <c r="AIT44" s="346"/>
      <c r="AIU44" s="346"/>
      <c r="AIV44" s="346"/>
      <c r="AIW44" s="346"/>
      <c r="AIX44" s="346"/>
      <c r="AIY44" s="346"/>
      <c r="AIZ44" s="346"/>
      <c r="AJA44" s="346"/>
      <c r="AJB44" s="346"/>
      <c r="AJC44" s="346"/>
      <c r="AJD44" s="346"/>
      <c r="AJE44" s="346"/>
      <c r="AJF44" s="346"/>
      <c r="AJG44" s="346"/>
      <c r="AJH44" s="346"/>
      <c r="AJI44" s="346"/>
      <c r="AJJ44" s="346"/>
      <c r="AJK44" s="346"/>
      <c r="AJL44" s="346"/>
      <c r="AJM44" s="346"/>
      <c r="AJN44" s="346"/>
      <c r="AJO44" s="346"/>
      <c r="AJP44" s="346"/>
      <c r="AJQ44" s="346"/>
      <c r="AJR44" s="346"/>
      <c r="AJS44" s="346"/>
      <c r="AJT44" s="346"/>
      <c r="AJU44" s="346"/>
      <c r="AJV44" s="346"/>
      <c r="AJW44" s="346"/>
      <c r="AJX44" s="346"/>
      <c r="AJY44" s="346"/>
      <c r="AJZ44" s="346"/>
      <c r="AKA44" s="346"/>
      <c r="AKB44" s="346"/>
      <c r="AKC44" s="346"/>
      <c r="AKD44" s="346"/>
      <c r="AKE44" s="346"/>
      <c r="AKF44" s="346"/>
      <c r="AKG44" s="346"/>
      <c r="AKH44" s="346"/>
      <c r="AKI44" s="346"/>
      <c r="AKJ44" s="346"/>
      <c r="AKK44" s="346"/>
      <c r="AKL44" s="346"/>
      <c r="AKM44" s="346"/>
      <c r="AKN44" s="346"/>
      <c r="AKO44" s="346"/>
      <c r="AKP44" s="346"/>
      <c r="AKQ44" s="346"/>
      <c r="AKR44" s="346"/>
      <c r="AKS44" s="346"/>
      <c r="AKT44" s="346"/>
      <c r="AKU44" s="346"/>
      <c r="AKV44" s="346"/>
      <c r="AKW44" s="346"/>
      <c r="AKX44" s="346"/>
      <c r="AKY44" s="346"/>
      <c r="AKZ44" s="346"/>
      <c r="ALA44" s="346"/>
      <c r="ALB44" s="346"/>
      <c r="ALC44" s="346"/>
      <c r="ALD44" s="346"/>
      <c r="ALE44" s="346"/>
      <c r="ALF44" s="346"/>
      <c r="ALG44" s="346"/>
      <c r="ALH44" s="346"/>
      <c r="ALI44" s="346"/>
      <c r="ALJ44" s="346"/>
      <c r="ALK44" s="346"/>
      <c r="ALL44" s="346"/>
      <c r="ALM44" s="346"/>
      <c r="ALN44" s="346"/>
      <c r="ALO44" s="346"/>
      <c r="ALP44" s="346"/>
      <c r="ALQ44" s="346"/>
      <c r="ALR44" s="346"/>
      <c r="ALS44" s="346"/>
      <c r="ALT44" s="346"/>
      <c r="ALU44" s="346"/>
      <c r="ALV44" s="346"/>
      <c r="ALW44" s="346"/>
      <c r="ALX44" s="346"/>
      <c r="ALY44" s="346"/>
      <c r="ALZ44" s="346"/>
      <c r="AMA44" s="346"/>
      <c r="AMB44" s="346"/>
      <c r="AMC44" s="346"/>
      <c r="AMD44" s="346"/>
      <c r="AME44" s="346"/>
      <c r="AMF44" s="346"/>
      <c r="AMG44" s="346"/>
      <c r="AMH44" s="346"/>
      <c r="AMI44" s="346"/>
      <c r="AMJ44" s="346"/>
      <c r="AMK44" s="346"/>
      <c r="AML44" s="346"/>
      <c r="AMM44" s="346"/>
      <c r="AMN44" s="346"/>
      <c r="AMO44" s="346"/>
      <c r="AMP44" s="346"/>
      <c r="AMQ44" s="346"/>
      <c r="AMR44" s="346"/>
      <c r="AMS44" s="346"/>
      <c r="AMT44" s="346"/>
      <c r="AMU44" s="346"/>
      <c r="AMV44" s="346"/>
      <c r="AMW44" s="346"/>
      <c r="AMX44" s="346"/>
      <c r="AMY44" s="346"/>
      <c r="AMZ44" s="346"/>
      <c r="ANA44" s="346"/>
      <c r="ANB44" s="346"/>
      <c r="ANC44" s="346"/>
      <c r="AND44" s="346"/>
      <c r="ANE44" s="346"/>
      <c r="ANF44" s="346"/>
      <c r="ANG44" s="346"/>
      <c r="ANH44" s="346"/>
      <c r="ANI44" s="346"/>
      <c r="ANJ44" s="346"/>
      <c r="ANK44" s="346"/>
      <c r="ANL44" s="346"/>
      <c r="ANM44" s="346"/>
      <c r="ANN44" s="346"/>
      <c r="ANO44" s="346"/>
      <c r="ANP44" s="346"/>
      <c r="ANQ44" s="346"/>
      <c r="ANR44" s="346"/>
      <c r="ANS44" s="346"/>
      <c r="ANT44" s="346"/>
      <c r="ANU44" s="346"/>
      <c r="ANV44" s="346"/>
      <c r="ANW44" s="346"/>
      <c r="ANX44" s="346"/>
      <c r="ANY44" s="346"/>
      <c r="ANZ44" s="346"/>
      <c r="AOA44" s="346"/>
      <c r="AOB44" s="346"/>
      <c r="AOC44" s="346"/>
      <c r="AOD44" s="346"/>
      <c r="AOE44" s="346"/>
      <c r="AOF44" s="346"/>
      <c r="AOG44" s="346"/>
      <c r="AOH44" s="346"/>
      <c r="AOI44" s="346"/>
      <c r="AOJ44" s="346"/>
      <c r="AOK44" s="346"/>
      <c r="AOL44" s="346"/>
      <c r="AOM44" s="346"/>
      <c r="AON44" s="346"/>
      <c r="AOO44" s="346"/>
      <c r="AOP44" s="346"/>
      <c r="AOQ44" s="346"/>
      <c r="AOR44" s="346"/>
      <c r="AOS44" s="346"/>
      <c r="AOT44" s="346"/>
      <c r="AOU44" s="346"/>
      <c r="AOV44" s="346"/>
      <c r="AOW44" s="346"/>
      <c r="AOX44" s="346"/>
      <c r="AOY44" s="346"/>
      <c r="AOZ44" s="346"/>
      <c r="APA44" s="346"/>
      <c r="APB44" s="346"/>
      <c r="APC44" s="346"/>
      <c r="APD44" s="346"/>
      <c r="APE44" s="346"/>
      <c r="APF44" s="346"/>
      <c r="APG44" s="346"/>
      <c r="APH44" s="346"/>
      <c r="API44" s="346"/>
      <c r="APJ44" s="346"/>
      <c r="APK44" s="346"/>
      <c r="APL44" s="346"/>
      <c r="APM44" s="346"/>
      <c r="APN44" s="346"/>
      <c r="APO44" s="346"/>
      <c r="APP44" s="346"/>
      <c r="APQ44" s="346"/>
      <c r="APR44" s="346"/>
      <c r="APS44" s="346"/>
      <c r="APT44" s="346"/>
      <c r="APU44" s="346"/>
      <c r="APV44" s="346"/>
      <c r="APW44" s="346"/>
      <c r="APX44" s="346"/>
      <c r="APY44" s="346"/>
      <c r="APZ44" s="346"/>
      <c r="AQA44" s="346"/>
      <c r="AQB44" s="346"/>
      <c r="AQC44" s="346"/>
      <c r="AQD44" s="346"/>
      <c r="AQE44" s="346"/>
      <c r="AQF44" s="346"/>
      <c r="AQG44" s="346"/>
      <c r="AQH44" s="346"/>
      <c r="AQI44" s="346"/>
      <c r="AQJ44" s="346"/>
      <c r="AQK44" s="346"/>
      <c r="AQL44" s="346"/>
      <c r="AQM44" s="346"/>
      <c r="AQN44" s="346"/>
      <c r="AQO44" s="346"/>
      <c r="AQP44" s="346"/>
      <c r="AQQ44" s="346"/>
      <c r="AQR44" s="346"/>
      <c r="AQS44" s="346"/>
      <c r="AQT44" s="346"/>
      <c r="AQU44" s="346"/>
      <c r="AQV44" s="346"/>
      <c r="AQW44" s="346"/>
      <c r="AQX44" s="346"/>
      <c r="AQY44" s="346"/>
      <c r="AQZ44" s="346"/>
      <c r="ARA44" s="346"/>
      <c r="ARB44" s="346"/>
      <c r="ARC44" s="346"/>
      <c r="ARD44" s="346"/>
      <c r="ARE44" s="346"/>
      <c r="ARF44" s="346"/>
      <c r="ARG44" s="346"/>
      <c r="ARH44" s="346"/>
      <c r="ARI44" s="346"/>
      <c r="ARJ44" s="346"/>
      <c r="ARK44" s="346"/>
      <c r="ARL44" s="346"/>
      <c r="ARM44" s="346"/>
      <c r="ARN44" s="346"/>
      <c r="ARO44" s="346"/>
      <c r="ARP44" s="346"/>
      <c r="ARQ44" s="346"/>
      <c r="ARR44" s="346"/>
      <c r="ARS44" s="346"/>
      <c r="ART44" s="346"/>
      <c r="ARU44" s="346"/>
      <c r="ARV44" s="346"/>
      <c r="ARW44" s="346"/>
      <c r="ARX44" s="346"/>
      <c r="ARY44" s="346"/>
      <c r="ARZ44" s="346"/>
      <c r="ASA44" s="346"/>
      <c r="ASB44" s="346"/>
      <c r="ASC44" s="346"/>
      <c r="ASD44" s="346"/>
      <c r="ASE44" s="346"/>
      <c r="ASF44" s="346"/>
      <c r="ASG44" s="346"/>
      <c r="ASH44" s="346"/>
      <c r="ASI44" s="346"/>
      <c r="ASJ44" s="346"/>
      <c r="ASK44" s="346"/>
      <c r="ASL44" s="346"/>
      <c r="ASM44" s="346"/>
      <c r="ASN44" s="346"/>
      <c r="ASO44" s="346"/>
      <c r="ASP44" s="346"/>
      <c r="ASQ44" s="346"/>
      <c r="ASR44" s="346"/>
      <c r="ASS44" s="346"/>
      <c r="AST44" s="346"/>
      <c r="ASU44" s="346"/>
      <c r="ASV44" s="346"/>
      <c r="ASW44" s="346"/>
      <c r="ASX44" s="346"/>
      <c r="ASY44" s="346"/>
      <c r="ASZ44" s="346"/>
      <c r="ATA44" s="346"/>
      <c r="ATB44" s="346"/>
      <c r="ATC44" s="346"/>
      <c r="ATD44" s="346"/>
      <c r="ATE44" s="346"/>
      <c r="ATF44" s="346"/>
      <c r="ATG44" s="346"/>
      <c r="ATH44" s="346"/>
      <c r="ATI44" s="346"/>
      <c r="ATJ44" s="346"/>
      <c r="ATK44" s="346"/>
      <c r="ATL44" s="346"/>
      <c r="ATM44" s="346"/>
      <c r="ATN44" s="346"/>
      <c r="ATO44" s="346"/>
      <c r="ATP44" s="346"/>
      <c r="ATQ44" s="346"/>
      <c r="ATR44" s="346"/>
      <c r="ATS44" s="346"/>
      <c r="ATT44" s="346"/>
      <c r="ATU44" s="346"/>
      <c r="ATV44" s="346"/>
      <c r="ATW44" s="346"/>
      <c r="ATX44" s="346"/>
      <c r="ATY44" s="346"/>
      <c r="ATZ44" s="346"/>
      <c r="AUA44" s="346"/>
      <c r="AUB44" s="346"/>
      <c r="AUC44" s="346"/>
      <c r="AUD44" s="346"/>
      <c r="AUE44" s="346"/>
      <c r="AUF44" s="346"/>
      <c r="AUG44" s="346"/>
      <c r="AUH44" s="346"/>
      <c r="AUI44" s="346"/>
      <c r="AUJ44" s="346"/>
      <c r="AUK44" s="346"/>
      <c r="AUL44" s="346"/>
      <c r="AUM44" s="346"/>
      <c r="AUN44" s="346"/>
      <c r="AUO44" s="346"/>
      <c r="AUP44" s="346"/>
      <c r="AUQ44" s="346"/>
      <c r="AUR44" s="346"/>
      <c r="AUS44" s="346"/>
      <c r="AUT44" s="346"/>
      <c r="AUU44" s="346"/>
      <c r="AUV44" s="346"/>
      <c r="AUW44" s="346"/>
      <c r="AUX44" s="346"/>
      <c r="AUY44" s="346"/>
      <c r="AUZ44" s="346"/>
      <c r="AVA44" s="346"/>
      <c r="AVB44" s="346"/>
      <c r="AVC44" s="346"/>
      <c r="AVD44" s="346"/>
      <c r="AVE44" s="346"/>
      <c r="AVF44" s="346"/>
      <c r="AVG44" s="346"/>
      <c r="AVH44" s="346"/>
      <c r="AVI44" s="346"/>
      <c r="AVJ44" s="346"/>
      <c r="AVK44" s="346"/>
      <c r="AVL44" s="346"/>
      <c r="AVM44" s="346"/>
      <c r="AVN44" s="346"/>
      <c r="AVO44" s="346"/>
      <c r="AVP44" s="346"/>
      <c r="AVQ44" s="346"/>
      <c r="AVR44" s="346"/>
      <c r="AVS44" s="346"/>
      <c r="AVT44" s="346"/>
      <c r="AVU44" s="346"/>
      <c r="AVV44" s="346"/>
      <c r="AVW44" s="346"/>
      <c r="AVX44" s="346"/>
      <c r="AVY44" s="346"/>
      <c r="AVZ44" s="346"/>
      <c r="AWA44" s="346"/>
      <c r="AWB44" s="346"/>
      <c r="AWC44" s="346"/>
      <c r="AWD44" s="346"/>
      <c r="AWE44" s="346"/>
      <c r="AWF44" s="346"/>
      <c r="AWG44" s="346"/>
      <c r="AWH44" s="346"/>
      <c r="AWI44" s="346"/>
      <c r="AWJ44" s="346"/>
      <c r="AWK44" s="346"/>
      <c r="AWL44" s="346"/>
      <c r="AWM44" s="346"/>
      <c r="AWN44" s="346"/>
      <c r="AWO44" s="346"/>
      <c r="AWP44" s="346"/>
      <c r="AWQ44" s="346"/>
      <c r="AWR44" s="346"/>
      <c r="AWS44" s="346"/>
      <c r="AWT44" s="346"/>
      <c r="AWU44" s="346"/>
      <c r="AWV44" s="346"/>
      <c r="AWW44" s="346"/>
      <c r="AWX44" s="346"/>
      <c r="AWY44" s="346"/>
      <c r="AWZ44" s="346"/>
      <c r="AXA44" s="346"/>
      <c r="AXB44" s="346"/>
      <c r="AXC44" s="346"/>
      <c r="AXD44" s="346"/>
      <c r="AXE44" s="346"/>
      <c r="AXF44" s="346"/>
      <c r="AXG44" s="346"/>
      <c r="AXH44" s="346"/>
      <c r="AXI44" s="346"/>
      <c r="AXJ44" s="346"/>
      <c r="AXK44" s="346"/>
      <c r="AXL44" s="346"/>
      <c r="AXM44" s="346"/>
      <c r="AXN44" s="346"/>
      <c r="AXO44" s="346"/>
      <c r="AXP44" s="346"/>
      <c r="AXQ44" s="346"/>
      <c r="AXR44" s="346"/>
      <c r="AXS44" s="346"/>
      <c r="AXT44" s="346"/>
      <c r="AXU44" s="346"/>
      <c r="AXV44" s="346"/>
      <c r="AXW44" s="346"/>
      <c r="AXX44" s="346"/>
      <c r="AXY44" s="346"/>
      <c r="AXZ44" s="346"/>
      <c r="AYA44" s="346"/>
      <c r="AYB44" s="346"/>
      <c r="AYC44" s="346"/>
      <c r="AYD44" s="346"/>
      <c r="AYE44" s="346"/>
      <c r="AYF44" s="346"/>
      <c r="AYG44" s="346"/>
      <c r="AYH44" s="346"/>
      <c r="AYI44" s="346"/>
      <c r="AYJ44" s="346"/>
      <c r="AYK44" s="346"/>
      <c r="AYL44" s="346"/>
      <c r="AYM44" s="346"/>
      <c r="AYN44" s="346"/>
      <c r="AYO44" s="346"/>
      <c r="AYP44" s="346"/>
      <c r="AYQ44" s="346"/>
      <c r="AYR44" s="346"/>
      <c r="AYS44" s="346"/>
      <c r="AYT44" s="346"/>
      <c r="AYU44" s="346"/>
      <c r="AYV44" s="346"/>
      <c r="AYW44" s="346"/>
      <c r="AYX44" s="346"/>
      <c r="AYY44" s="346"/>
      <c r="AYZ44" s="346"/>
      <c r="AZA44" s="346"/>
      <c r="AZB44" s="346"/>
      <c r="AZC44" s="346"/>
      <c r="AZD44" s="346"/>
      <c r="AZE44" s="346"/>
      <c r="AZF44" s="346"/>
      <c r="AZG44" s="346"/>
      <c r="AZH44" s="346"/>
      <c r="AZI44" s="346"/>
      <c r="AZJ44" s="346"/>
      <c r="AZK44" s="346"/>
      <c r="AZL44" s="346"/>
      <c r="AZM44" s="346"/>
      <c r="AZN44" s="346"/>
      <c r="AZO44" s="346"/>
      <c r="AZP44" s="346"/>
      <c r="AZQ44" s="346"/>
      <c r="AZR44" s="346"/>
      <c r="AZS44" s="346"/>
      <c r="AZT44" s="346"/>
      <c r="AZU44" s="346"/>
      <c r="AZV44" s="346"/>
      <c r="AZW44" s="346"/>
      <c r="AZX44" s="346"/>
      <c r="AZY44" s="346"/>
      <c r="AZZ44" s="346"/>
      <c r="BAA44" s="346"/>
      <c r="BAB44" s="346"/>
      <c r="BAC44" s="346"/>
      <c r="BAD44" s="346"/>
      <c r="BAE44" s="346"/>
      <c r="BAF44" s="346"/>
      <c r="BAG44" s="346"/>
      <c r="BAH44" s="346"/>
      <c r="BAI44" s="346"/>
      <c r="BAJ44" s="346"/>
      <c r="BAK44" s="346"/>
      <c r="BAL44" s="346"/>
      <c r="BAM44" s="346"/>
      <c r="BAN44" s="346"/>
      <c r="BAO44" s="346"/>
      <c r="BAP44" s="346"/>
      <c r="BAQ44" s="346"/>
      <c r="BAR44" s="346"/>
      <c r="BAS44" s="346"/>
      <c r="BAT44" s="346"/>
      <c r="BAU44" s="346"/>
      <c r="BAV44" s="346"/>
      <c r="BAW44" s="346"/>
      <c r="BAX44" s="346"/>
      <c r="BAY44" s="346"/>
      <c r="BAZ44" s="346"/>
      <c r="BBA44" s="346"/>
      <c r="BBB44" s="346"/>
      <c r="BBC44" s="346"/>
      <c r="BBD44" s="346"/>
      <c r="BBE44" s="346"/>
      <c r="BBF44" s="346"/>
      <c r="BBG44" s="346"/>
      <c r="BBH44" s="346"/>
      <c r="BBI44" s="346"/>
      <c r="BBJ44" s="346"/>
      <c r="BBK44" s="346"/>
      <c r="BBL44" s="346"/>
      <c r="BBM44" s="346"/>
      <c r="BBN44" s="346"/>
      <c r="BBO44" s="346"/>
      <c r="BBP44" s="346"/>
      <c r="BBQ44" s="346"/>
      <c r="BBR44" s="346"/>
      <c r="BBS44" s="346"/>
      <c r="BBT44" s="346"/>
      <c r="BBU44" s="346"/>
      <c r="BBV44" s="346"/>
      <c r="BBW44" s="346"/>
      <c r="BBX44" s="346"/>
      <c r="BBY44" s="346"/>
      <c r="BBZ44" s="346"/>
      <c r="BCA44" s="346"/>
      <c r="BCB44" s="346"/>
      <c r="BCC44" s="346"/>
      <c r="BCD44" s="346"/>
      <c r="BCE44" s="346"/>
      <c r="BCF44" s="346"/>
      <c r="BCG44" s="346"/>
      <c r="BCH44" s="346"/>
      <c r="BCI44" s="346"/>
      <c r="BCJ44" s="346"/>
      <c r="BCK44" s="346"/>
      <c r="BCL44" s="346"/>
      <c r="BCM44" s="346"/>
      <c r="BCN44" s="346"/>
      <c r="BCO44" s="346"/>
      <c r="BCP44" s="346"/>
      <c r="BCQ44" s="346"/>
      <c r="BCR44" s="346"/>
      <c r="BCS44" s="346"/>
      <c r="BCT44" s="346"/>
      <c r="BCU44" s="346"/>
      <c r="BCV44" s="346"/>
      <c r="BCW44" s="346"/>
      <c r="BCX44" s="346"/>
      <c r="BCY44" s="346"/>
      <c r="BCZ44" s="346"/>
      <c r="BDA44" s="346"/>
      <c r="BDB44" s="346"/>
      <c r="BDC44" s="346"/>
      <c r="BDD44" s="346"/>
      <c r="BDE44" s="346"/>
      <c r="BDF44" s="346"/>
      <c r="BDG44" s="346"/>
      <c r="BDH44" s="346"/>
      <c r="BDI44" s="346"/>
      <c r="BDJ44" s="346"/>
      <c r="BDK44" s="346"/>
      <c r="BDL44" s="346"/>
      <c r="BDM44" s="346"/>
      <c r="BDN44" s="346"/>
      <c r="BDO44" s="346"/>
      <c r="BDP44" s="346"/>
      <c r="BDQ44" s="346"/>
      <c r="BDR44" s="346"/>
      <c r="BDS44" s="346"/>
      <c r="BDT44" s="346"/>
      <c r="BDU44" s="346"/>
      <c r="BDV44" s="346"/>
      <c r="BDW44" s="346"/>
      <c r="BDX44" s="346"/>
      <c r="BDY44" s="346"/>
      <c r="BDZ44" s="346"/>
      <c r="BEA44" s="346"/>
      <c r="BEB44" s="346"/>
      <c r="BEC44" s="346"/>
      <c r="BED44" s="346"/>
      <c r="BEE44" s="346"/>
      <c r="BEF44" s="346"/>
      <c r="BEG44" s="346"/>
      <c r="BEH44" s="346"/>
      <c r="BEI44" s="346"/>
      <c r="BEJ44" s="346"/>
      <c r="BEK44" s="346"/>
      <c r="BEL44" s="346"/>
      <c r="BEM44" s="346"/>
      <c r="BEN44" s="346"/>
      <c r="BEO44" s="346"/>
      <c r="BEP44" s="346"/>
      <c r="BEQ44" s="346"/>
      <c r="BER44" s="346"/>
      <c r="BES44" s="346"/>
      <c r="BET44" s="346"/>
      <c r="BEU44" s="346"/>
      <c r="BEV44" s="346"/>
      <c r="BEW44" s="346"/>
      <c r="BEX44" s="346"/>
      <c r="BEY44" s="346"/>
      <c r="BEZ44" s="346"/>
      <c r="BFA44" s="346"/>
      <c r="BFB44" s="346"/>
      <c r="BFC44" s="346"/>
      <c r="BFD44" s="346"/>
      <c r="BFE44" s="346"/>
      <c r="BFF44" s="346"/>
      <c r="BFG44" s="346"/>
      <c r="BFH44" s="346"/>
      <c r="BFI44" s="346"/>
      <c r="BFJ44" s="346"/>
      <c r="BFK44" s="346"/>
      <c r="BFL44" s="346"/>
      <c r="BFM44" s="346"/>
      <c r="BFN44" s="346"/>
      <c r="BFO44" s="346"/>
      <c r="BFP44" s="346"/>
      <c r="BFQ44" s="346"/>
      <c r="BFR44" s="346"/>
      <c r="BFS44" s="346"/>
      <c r="BFT44" s="346"/>
      <c r="BFU44" s="346"/>
      <c r="BFV44" s="346"/>
      <c r="BFW44" s="346"/>
      <c r="BFX44" s="346"/>
      <c r="BFY44" s="346"/>
      <c r="BFZ44" s="346"/>
      <c r="BGA44" s="346"/>
      <c r="BGB44" s="346"/>
      <c r="BGC44" s="346"/>
      <c r="BGD44" s="346"/>
      <c r="BGE44" s="346"/>
      <c r="BGF44" s="346"/>
      <c r="BGG44" s="346"/>
      <c r="BGH44" s="346"/>
      <c r="BGI44" s="346"/>
      <c r="BGJ44" s="346"/>
      <c r="BGK44" s="346"/>
      <c r="BGL44" s="346"/>
      <c r="BGM44" s="346"/>
      <c r="BGN44" s="346"/>
      <c r="BGO44" s="346"/>
      <c r="BGP44" s="346"/>
      <c r="BGQ44" s="346"/>
      <c r="BGR44" s="346"/>
      <c r="BGS44" s="346"/>
      <c r="BGT44" s="346"/>
      <c r="BGU44" s="346"/>
      <c r="BGV44" s="346"/>
      <c r="BGW44" s="346"/>
      <c r="BGX44" s="346"/>
      <c r="BGY44" s="346"/>
      <c r="BGZ44" s="346"/>
      <c r="BHA44" s="346"/>
      <c r="BHB44" s="346"/>
      <c r="BHC44" s="346"/>
      <c r="BHD44" s="346"/>
      <c r="BHE44" s="346"/>
      <c r="BHF44" s="346"/>
      <c r="BHG44" s="346"/>
      <c r="BHH44" s="346"/>
      <c r="BHI44" s="346"/>
      <c r="BHJ44" s="346"/>
      <c r="BHK44" s="346"/>
      <c r="BHL44" s="346"/>
      <c r="BHM44" s="346"/>
      <c r="BHN44" s="346"/>
      <c r="BHO44" s="346"/>
      <c r="BHP44" s="346"/>
      <c r="BHQ44" s="346"/>
      <c r="BHR44" s="346"/>
      <c r="BHS44" s="346"/>
      <c r="BHT44" s="346"/>
      <c r="BHU44" s="346"/>
      <c r="BHV44" s="346"/>
      <c r="BHW44" s="346"/>
      <c r="BHX44" s="346"/>
      <c r="BHY44" s="346"/>
      <c r="BHZ44" s="346"/>
      <c r="BIA44" s="346"/>
      <c r="BIB44" s="346"/>
      <c r="BIC44" s="346"/>
      <c r="BID44" s="346"/>
      <c r="BIE44" s="346"/>
      <c r="BIF44" s="346"/>
      <c r="BIG44" s="346"/>
      <c r="BIH44" s="346"/>
      <c r="BII44" s="346"/>
      <c r="BIJ44" s="346"/>
      <c r="BIK44" s="346"/>
      <c r="BIL44" s="346"/>
      <c r="BIM44" s="346"/>
      <c r="BIN44" s="346"/>
      <c r="BIO44" s="346"/>
      <c r="BIP44" s="346"/>
      <c r="BIQ44" s="346"/>
      <c r="BIR44" s="346"/>
      <c r="BIS44" s="346"/>
      <c r="BIT44" s="346"/>
      <c r="BIU44" s="346"/>
      <c r="BIV44" s="346"/>
      <c r="BIW44" s="346"/>
      <c r="BIX44" s="346"/>
      <c r="BIY44" s="346"/>
      <c r="BIZ44" s="346"/>
      <c r="BJA44" s="346"/>
      <c r="BJB44" s="346"/>
      <c r="BJC44" s="346"/>
      <c r="BJD44" s="346"/>
      <c r="BJE44" s="346"/>
      <c r="BJF44" s="346"/>
      <c r="BJG44" s="346"/>
      <c r="BJH44" s="346"/>
      <c r="BJI44" s="346"/>
      <c r="BJJ44" s="346"/>
      <c r="BJK44" s="346"/>
      <c r="BJL44" s="346"/>
      <c r="BJM44" s="346"/>
      <c r="BJN44" s="346"/>
      <c r="BJO44" s="346"/>
      <c r="BJP44" s="346"/>
      <c r="BJQ44" s="346"/>
      <c r="BJR44" s="346"/>
      <c r="BJS44" s="346"/>
      <c r="BJT44" s="346"/>
      <c r="BJU44" s="346"/>
      <c r="BJV44" s="346"/>
      <c r="BJW44" s="346"/>
      <c r="BJX44" s="346"/>
      <c r="BJY44" s="346"/>
      <c r="BJZ44" s="346"/>
      <c r="BKA44" s="346"/>
      <c r="BKB44" s="346"/>
      <c r="BKC44" s="346"/>
      <c r="BKD44" s="346"/>
      <c r="BKE44" s="346"/>
      <c r="BKF44" s="346"/>
      <c r="BKG44" s="346"/>
      <c r="BKH44" s="346"/>
      <c r="BKI44" s="346"/>
      <c r="BKJ44" s="346"/>
      <c r="BKK44" s="346"/>
      <c r="BKL44" s="346"/>
      <c r="BKM44" s="346"/>
      <c r="BKN44" s="346"/>
      <c r="BKO44" s="346"/>
      <c r="BKP44" s="346"/>
      <c r="BKQ44" s="346"/>
      <c r="BKR44" s="346"/>
      <c r="BKS44" s="346"/>
      <c r="BKT44" s="346"/>
      <c r="BKU44" s="346"/>
      <c r="BKV44" s="346"/>
      <c r="BKW44" s="346"/>
      <c r="BKX44" s="346"/>
      <c r="BKY44" s="346"/>
      <c r="BKZ44" s="346"/>
      <c r="BLA44" s="346"/>
      <c r="BLB44" s="346"/>
      <c r="BLC44" s="346"/>
      <c r="BLD44" s="346"/>
      <c r="BLE44" s="346"/>
      <c r="BLF44" s="346"/>
      <c r="BLG44" s="346"/>
      <c r="BLH44" s="346"/>
      <c r="BLI44" s="346"/>
      <c r="BLJ44" s="346"/>
      <c r="BLK44" s="346"/>
      <c r="BLL44" s="346"/>
      <c r="BLM44" s="346"/>
      <c r="BLN44" s="346"/>
      <c r="BLO44" s="346"/>
      <c r="BLP44" s="346"/>
      <c r="BLQ44" s="346"/>
      <c r="BLR44" s="346"/>
      <c r="BLS44" s="346"/>
      <c r="BLT44" s="346"/>
      <c r="BLU44" s="346"/>
      <c r="BLV44" s="346"/>
      <c r="BLW44" s="346"/>
      <c r="BLX44" s="346"/>
      <c r="BLY44" s="346"/>
      <c r="BLZ44" s="346"/>
      <c r="BMA44" s="346"/>
      <c r="BMB44" s="346"/>
      <c r="BMC44" s="346"/>
      <c r="BMD44" s="346"/>
      <c r="BME44" s="346"/>
      <c r="BMF44" s="346"/>
      <c r="BMG44" s="346"/>
      <c r="BMH44" s="346"/>
      <c r="BMI44" s="346"/>
      <c r="BMJ44" s="346"/>
      <c r="BMK44" s="346"/>
      <c r="BML44" s="346"/>
      <c r="BMM44" s="346"/>
      <c r="BMN44" s="346"/>
      <c r="BMO44" s="346"/>
      <c r="BMP44" s="346"/>
      <c r="BMQ44" s="346"/>
      <c r="BMR44" s="346"/>
      <c r="BMS44" s="346"/>
      <c r="BMT44" s="346"/>
      <c r="BMU44" s="346"/>
      <c r="BMV44" s="346"/>
      <c r="BMW44" s="346"/>
      <c r="BMX44" s="346"/>
      <c r="BMY44" s="346"/>
      <c r="BMZ44" s="346"/>
      <c r="BNA44" s="346"/>
      <c r="BNB44" s="346"/>
      <c r="BNC44" s="346"/>
      <c r="BND44" s="346"/>
      <c r="BNE44" s="346"/>
      <c r="BNF44" s="346"/>
      <c r="BNG44" s="346"/>
      <c r="BNH44" s="346"/>
      <c r="BNI44" s="346"/>
      <c r="BNJ44" s="346"/>
      <c r="BNK44" s="346"/>
      <c r="BNL44" s="346"/>
      <c r="BNM44" s="346"/>
      <c r="BNN44" s="346"/>
      <c r="BNO44" s="346"/>
      <c r="BNP44" s="346"/>
      <c r="BNQ44" s="346"/>
      <c r="BNR44" s="346"/>
      <c r="BNS44" s="346"/>
      <c r="BNT44" s="346"/>
      <c r="BNU44" s="346"/>
      <c r="BNV44" s="346"/>
      <c r="BNW44" s="346"/>
      <c r="BNX44" s="346"/>
      <c r="BNY44" s="346"/>
      <c r="BNZ44" s="346"/>
      <c r="BOA44" s="346"/>
      <c r="BOB44" s="346"/>
      <c r="BOC44" s="346"/>
      <c r="BOD44" s="346"/>
      <c r="BOE44" s="346"/>
      <c r="BOF44" s="346"/>
      <c r="BOG44" s="346"/>
      <c r="BOH44" s="346"/>
      <c r="BOI44" s="346"/>
      <c r="BOJ44" s="346"/>
      <c r="BOK44" s="346"/>
      <c r="BOL44" s="346"/>
      <c r="BOM44" s="346"/>
      <c r="BON44" s="346"/>
      <c r="BOO44" s="346"/>
      <c r="BOP44" s="346"/>
      <c r="BOQ44" s="346"/>
      <c r="BOR44" s="346"/>
      <c r="BOS44" s="346"/>
      <c r="BOT44" s="346"/>
      <c r="BOU44" s="346"/>
      <c r="BOV44" s="346"/>
      <c r="BOW44" s="346"/>
      <c r="BOX44" s="346"/>
      <c r="BOY44" s="346"/>
      <c r="BOZ44" s="346"/>
      <c r="BPA44" s="346"/>
      <c r="BPB44" s="346"/>
      <c r="BPC44" s="346"/>
      <c r="BPD44" s="346"/>
      <c r="BPE44" s="346"/>
      <c r="BPF44" s="346"/>
      <c r="BPG44" s="346"/>
      <c r="BPH44" s="346"/>
      <c r="BPI44" s="346"/>
      <c r="BPJ44" s="346"/>
      <c r="BPK44" s="346"/>
      <c r="BPL44" s="346"/>
      <c r="BPM44" s="346"/>
      <c r="BPN44" s="346"/>
      <c r="BPO44" s="346"/>
      <c r="BPP44" s="346"/>
      <c r="BPQ44" s="346"/>
      <c r="BPR44" s="346"/>
      <c r="BPS44" s="346"/>
      <c r="BPT44" s="346"/>
      <c r="BPU44" s="346"/>
      <c r="BPV44" s="346"/>
      <c r="BPW44" s="346"/>
      <c r="BPX44" s="346"/>
      <c r="BPY44" s="346"/>
      <c r="BPZ44" s="346"/>
      <c r="BQA44" s="346"/>
      <c r="BQB44" s="346"/>
      <c r="BQC44" s="346"/>
      <c r="BQD44" s="346"/>
      <c r="BQE44" s="346"/>
      <c r="BQF44" s="346"/>
      <c r="BQG44" s="346"/>
      <c r="BQH44" s="346"/>
      <c r="BQI44" s="346"/>
      <c r="BQJ44" s="346"/>
      <c r="BQK44" s="346"/>
      <c r="BQL44" s="346"/>
      <c r="BQM44" s="346"/>
      <c r="BQN44" s="346"/>
      <c r="BQO44" s="346"/>
      <c r="BQP44" s="346"/>
      <c r="BQQ44" s="346"/>
      <c r="BQR44" s="346"/>
      <c r="BQS44" s="346"/>
      <c r="BQT44" s="346"/>
      <c r="BQU44" s="346"/>
      <c r="BQV44" s="346"/>
      <c r="BQW44" s="346"/>
      <c r="BQX44" s="346"/>
      <c r="BQY44" s="346"/>
      <c r="BQZ44" s="346"/>
      <c r="BRA44" s="346"/>
      <c r="BRB44" s="346"/>
      <c r="BRC44" s="346"/>
      <c r="BRD44" s="346"/>
      <c r="BRE44" s="346"/>
      <c r="BRF44" s="346"/>
      <c r="BRG44" s="346"/>
      <c r="BRH44" s="346"/>
      <c r="BRI44" s="346"/>
      <c r="BRJ44" s="346"/>
      <c r="BRK44" s="346"/>
      <c r="BRL44" s="346"/>
      <c r="BRM44" s="346"/>
      <c r="BRN44" s="346"/>
      <c r="BRO44" s="346"/>
      <c r="BRP44" s="346"/>
      <c r="BRQ44" s="346"/>
      <c r="BRR44" s="346"/>
      <c r="BRS44" s="346"/>
      <c r="BRT44" s="346"/>
      <c r="BRU44" s="346"/>
      <c r="BRV44" s="346"/>
      <c r="BRW44" s="346"/>
      <c r="BRX44" s="346"/>
      <c r="BRY44" s="346"/>
      <c r="BRZ44" s="346"/>
      <c r="BSA44" s="346"/>
      <c r="BSB44" s="346"/>
      <c r="BSC44" s="346"/>
      <c r="BSD44" s="346"/>
      <c r="BSE44" s="346"/>
      <c r="BSF44" s="346"/>
      <c r="BSG44" s="346"/>
      <c r="BSH44" s="346"/>
      <c r="BSI44" s="346"/>
      <c r="BSJ44" s="346"/>
      <c r="BSK44" s="346"/>
      <c r="BSL44" s="346"/>
      <c r="BSM44" s="346"/>
      <c r="BSN44" s="346"/>
      <c r="BSO44" s="346"/>
      <c r="BSP44" s="346"/>
      <c r="BSQ44" s="346"/>
      <c r="BSR44" s="346"/>
      <c r="BSS44" s="346"/>
      <c r="BST44" s="346"/>
      <c r="BSU44" s="346"/>
      <c r="BSV44" s="346"/>
      <c r="BSW44" s="346"/>
      <c r="BSX44" s="346"/>
      <c r="BSY44" s="346"/>
      <c r="BSZ44" s="346"/>
      <c r="BTA44" s="346"/>
      <c r="BTB44" s="346"/>
      <c r="BTC44" s="346"/>
      <c r="BTD44" s="346"/>
      <c r="BTE44" s="346"/>
      <c r="BTF44" s="346"/>
      <c r="BTG44" s="346"/>
      <c r="BTH44" s="346"/>
      <c r="BTI44" s="346"/>
      <c r="BTJ44" s="346"/>
      <c r="BTK44" s="346"/>
      <c r="BTL44" s="346"/>
      <c r="BTM44" s="346"/>
      <c r="BTN44" s="346"/>
      <c r="BTO44" s="346"/>
      <c r="BTP44" s="346"/>
      <c r="BTQ44" s="346"/>
      <c r="BTR44" s="346"/>
      <c r="BTS44" s="346"/>
      <c r="BTT44" s="346"/>
      <c r="BTU44" s="346"/>
      <c r="BTV44" s="346"/>
      <c r="BTW44" s="346"/>
      <c r="BTX44" s="346"/>
      <c r="BTY44" s="346"/>
      <c r="BTZ44" s="346"/>
      <c r="BUA44" s="346"/>
      <c r="BUB44" s="346"/>
      <c r="BUC44" s="346"/>
      <c r="BUD44" s="346"/>
      <c r="BUE44" s="346"/>
      <c r="BUF44" s="346"/>
      <c r="BUG44" s="346"/>
      <c r="BUH44" s="346"/>
      <c r="BUI44" s="346"/>
      <c r="BUJ44" s="346"/>
      <c r="BUK44" s="346"/>
      <c r="BUL44" s="346"/>
      <c r="BUM44" s="346"/>
      <c r="BUN44" s="346"/>
      <c r="BUO44" s="346"/>
      <c r="BUP44" s="346"/>
      <c r="BUQ44" s="346"/>
      <c r="BUR44" s="346"/>
      <c r="BUS44" s="346"/>
      <c r="BUT44" s="346"/>
      <c r="BUU44" s="346"/>
      <c r="BUV44" s="346"/>
      <c r="BUW44" s="346"/>
      <c r="BUX44" s="346"/>
      <c r="BUY44" s="346"/>
      <c r="BUZ44" s="346"/>
      <c r="BVA44" s="346"/>
      <c r="BVB44" s="346"/>
      <c r="BVC44" s="346"/>
      <c r="BVD44" s="346"/>
      <c r="BVE44" s="346"/>
      <c r="BVF44" s="346"/>
      <c r="BVG44" s="346"/>
      <c r="BVH44" s="346"/>
      <c r="BVI44" s="346"/>
      <c r="BVJ44" s="346"/>
      <c r="BVK44" s="346"/>
      <c r="BVL44" s="346"/>
      <c r="BVM44" s="346"/>
      <c r="BVN44" s="346"/>
      <c r="BVO44" s="346"/>
      <c r="BVP44" s="346"/>
      <c r="BVQ44" s="346"/>
      <c r="BVR44" s="346"/>
      <c r="BVS44" s="346"/>
      <c r="BVT44" s="346"/>
      <c r="BVU44" s="346"/>
      <c r="BVV44" s="346"/>
      <c r="BVW44" s="346"/>
      <c r="BVX44" s="346"/>
      <c r="BVY44" s="346"/>
      <c r="BVZ44" s="346"/>
      <c r="BWA44" s="346"/>
      <c r="BWB44" s="346"/>
      <c r="BWC44" s="346"/>
      <c r="BWD44" s="346"/>
      <c r="BWE44" s="346"/>
      <c r="BWF44" s="346"/>
      <c r="BWG44" s="346"/>
      <c r="BWH44" s="346"/>
      <c r="BWI44" s="346"/>
      <c r="BWJ44" s="346"/>
      <c r="BWK44" s="346"/>
      <c r="BWL44" s="346"/>
      <c r="BWM44" s="346"/>
      <c r="BWN44" s="346"/>
      <c r="BWO44" s="346"/>
      <c r="BWP44" s="346"/>
      <c r="BWQ44" s="346"/>
      <c r="BWR44" s="346"/>
      <c r="BWS44" s="346"/>
      <c r="BWT44" s="346"/>
      <c r="BWU44" s="346"/>
      <c r="BWV44" s="346"/>
      <c r="BWW44" s="346"/>
      <c r="BWX44" s="346"/>
      <c r="BWY44" s="346"/>
      <c r="BWZ44" s="346"/>
      <c r="BXA44" s="346"/>
      <c r="BXB44" s="346"/>
      <c r="BXC44" s="346"/>
      <c r="BXD44" s="346"/>
      <c r="BXE44" s="346"/>
      <c r="BXF44" s="346"/>
      <c r="BXG44" s="346"/>
      <c r="BXH44" s="346"/>
      <c r="BXI44" s="346"/>
      <c r="BXJ44" s="346"/>
      <c r="BXK44" s="346"/>
      <c r="BXL44" s="346"/>
      <c r="BXM44" s="346"/>
      <c r="BXN44" s="346"/>
      <c r="BXO44" s="346"/>
      <c r="BXP44" s="346"/>
      <c r="BXQ44" s="346"/>
      <c r="BXR44" s="346"/>
      <c r="BXS44" s="346"/>
      <c r="BXT44" s="346"/>
      <c r="BXU44" s="346"/>
      <c r="BXV44" s="346"/>
      <c r="BXW44" s="346"/>
      <c r="BXX44" s="346"/>
      <c r="BXY44" s="346"/>
      <c r="BXZ44" s="346"/>
      <c r="BYA44" s="346"/>
      <c r="BYB44" s="346"/>
      <c r="BYC44" s="346"/>
      <c r="BYD44" s="346"/>
      <c r="BYE44" s="346"/>
      <c r="BYF44" s="346"/>
      <c r="BYG44" s="346"/>
      <c r="BYH44" s="346"/>
      <c r="BYI44" s="346"/>
      <c r="BYJ44" s="346"/>
      <c r="BYK44" s="346"/>
      <c r="BYL44" s="346"/>
      <c r="BYM44" s="346"/>
      <c r="BYN44" s="346"/>
      <c r="BYO44" s="346"/>
      <c r="BYP44" s="346"/>
      <c r="BYQ44" s="346"/>
      <c r="BYR44" s="346"/>
      <c r="BYS44" s="346"/>
      <c r="BYT44" s="346"/>
      <c r="BYU44" s="346"/>
      <c r="BYV44" s="346"/>
      <c r="BYW44" s="346"/>
      <c r="BYX44" s="346"/>
      <c r="BYY44" s="346"/>
      <c r="BYZ44" s="346"/>
      <c r="BZA44" s="346"/>
      <c r="BZB44" s="346"/>
      <c r="BZC44" s="346"/>
      <c r="BZD44" s="346"/>
      <c r="BZE44" s="346"/>
      <c r="BZF44" s="346"/>
      <c r="BZG44" s="346"/>
      <c r="BZH44" s="346"/>
      <c r="BZI44" s="346"/>
      <c r="BZJ44" s="346"/>
      <c r="BZK44" s="346"/>
      <c r="BZL44" s="346"/>
      <c r="BZM44" s="346"/>
      <c r="BZN44" s="346"/>
      <c r="BZO44" s="346"/>
      <c r="BZP44" s="346"/>
      <c r="BZQ44" s="346"/>
      <c r="BZR44" s="346"/>
      <c r="BZS44" s="346"/>
      <c r="BZT44" s="346"/>
      <c r="BZU44" s="346"/>
      <c r="BZV44" s="346"/>
      <c r="BZW44" s="346"/>
      <c r="BZX44" s="346"/>
      <c r="BZY44" s="346"/>
      <c r="BZZ44" s="346"/>
      <c r="CAA44" s="346"/>
      <c r="CAB44" s="346"/>
      <c r="CAC44" s="346"/>
      <c r="CAD44" s="346"/>
      <c r="CAE44" s="346"/>
      <c r="CAF44" s="346"/>
      <c r="CAG44" s="346"/>
      <c r="CAH44" s="346"/>
      <c r="CAI44" s="346"/>
      <c r="CAJ44" s="346"/>
      <c r="CAK44" s="346"/>
      <c r="CAL44" s="346"/>
      <c r="CAM44" s="346"/>
      <c r="CAN44" s="346"/>
      <c r="CAO44" s="346"/>
      <c r="CAP44" s="346"/>
      <c r="CAQ44" s="346"/>
      <c r="CAR44" s="346"/>
      <c r="CAS44" s="346"/>
      <c r="CAT44" s="346"/>
      <c r="CAU44" s="346"/>
      <c r="CAV44" s="346"/>
      <c r="CAW44" s="346"/>
      <c r="CAX44" s="346"/>
      <c r="CAY44" s="346"/>
      <c r="CAZ44" s="346"/>
      <c r="CBA44" s="346"/>
      <c r="CBB44" s="346"/>
      <c r="CBC44" s="346"/>
      <c r="CBD44" s="346"/>
      <c r="CBE44" s="346"/>
      <c r="CBF44" s="346"/>
      <c r="CBG44" s="346"/>
      <c r="CBH44" s="346"/>
      <c r="CBI44" s="346"/>
      <c r="CBJ44" s="346"/>
      <c r="CBK44" s="346"/>
      <c r="CBL44" s="346"/>
      <c r="CBM44" s="346"/>
      <c r="CBN44" s="346"/>
      <c r="CBO44" s="346"/>
      <c r="CBP44" s="346"/>
      <c r="CBQ44" s="346"/>
      <c r="CBR44" s="346"/>
      <c r="CBS44" s="346"/>
      <c r="CBT44" s="346"/>
      <c r="CBU44" s="346"/>
      <c r="CBV44" s="346"/>
      <c r="CBW44" s="346"/>
      <c r="CBX44" s="346"/>
      <c r="CBY44" s="346"/>
      <c r="CBZ44" s="346"/>
      <c r="CCA44" s="346"/>
      <c r="CCB44" s="346"/>
      <c r="CCC44" s="346"/>
      <c r="CCD44" s="346"/>
      <c r="CCE44" s="346"/>
      <c r="CCF44" s="346"/>
      <c r="CCG44" s="346"/>
      <c r="CCH44" s="346"/>
      <c r="CCI44" s="346"/>
      <c r="CCJ44" s="346"/>
      <c r="CCK44" s="346"/>
      <c r="CCL44" s="346"/>
      <c r="CCM44" s="346"/>
      <c r="CCN44" s="346"/>
      <c r="CCO44" s="346"/>
      <c r="CCP44" s="346"/>
      <c r="CCQ44" s="346"/>
      <c r="CCR44" s="346"/>
      <c r="CCS44" s="346"/>
      <c r="CCT44" s="346"/>
      <c r="CCU44" s="346"/>
      <c r="CCV44" s="346"/>
      <c r="CCW44" s="346"/>
      <c r="CCX44" s="346"/>
      <c r="CCY44" s="346"/>
      <c r="CCZ44" s="346"/>
      <c r="CDA44" s="346"/>
      <c r="CDB44" s="346"/>
      <c r="CDC44" s="346"/>
      <c r="CDD44" s="346"/>
      <c r="CDE44" s="346"/>
      <c r="CDF44" s="346"/>
      <c r="CDG44" s="346"/>
      <c r="CDH44" s="346"/>
      <c r="CDI44" s="346"/>
      <c r="CDJ44" s="346"/>
      <c r="CDK44" s="346"/>
      <c r="CDL44" s="346"/>
      <c r="CDM44" s="346"/>
      <c r="CDN44" s="346"/>
      <c r="CDO44" s="346"/>
      <c r="CDP44" s="346"/>
      <c r="CDQ44" s="346"/>
      <c r="CDR44" s="346"/>
      <c r="CDS44" s="346"/>
      <c r="CDT44" s="346"/>
      <c r="CDU44" s="346"/>
      <c r="CDV44" s="346"/>
      <c r="CDW44" s="346"/>
      <c r="CDX44" s="346"/>
      <c r="CDY44" s="346"/>
      <c r="CDZ44" s="346"/>
      <c r="CEA44" s="346"/>
      <c r="CEB44" s="346"/>
      <c r="CEC44" s="346"/>
      <c r="CED44" s="346"/>
      <c r="CEE44" s="346"/>
      <c r="CEF44" s="346"/>
      <c r="CEG44" s="346"/>
      <c r="CEH44" s="346"/>
      <c r="CEI44" s="346"/>
      <c r="CEJ44" s="346"/>
      <c r="CEK44" s="346"/>
      <c r="CEL44" s="346"/>
      <c r="CEM44" s="346"/>
      <c r="CEN44" s="346"/>
      <c r="CEO44" s="346"/>
      <c r="CEP44" s="346"/>
      <c r="CEQ44" s="346"/>
      <c r="CER44" s="346"/>
      <c r="CES44" s="346"/>
      <c r="CET44" s="346"/>
      <c r="CEU44" s="346"/>
      <c r="CEV44" s="346"/>
      <c r="CEW44" s="346"/>
      <c r="CEX44" s="346"/>
      <c r="CEY44" s="346"/>
      <c r="CEZ44" s="346"/>
      <c r="CFA44" s="346"/>
      <c r="CFB44" s="346"/>
      <c r="CFC44" s="346"/>
      <c r="CFD44" s="346"/>
      <c r="CFE44" s="346"/>
      <c r="CFF44" s="346"/>
      <c r="CFG44" s="346"/>
      <c r="CFH44" s="346"/>
      <c r="CFI44" s="346"/>
      <c r="CFJ44" s="346"/>
      <c r="CFK44" s="346"/>
      <c r="CFL44" s="346"/>
      <c r="CFM44" s="346"/>
      <c r="CFN44" s="346"/>
      <c r="CFO44" s="346"/>
      <c r="CFP44" s="346"/>
      <c r="CFQ44" s="346"/>
      <c r="CFR44" s="346"/>
      <c r="CFS44" s="346"/>
      <c r="CFT44" s="346"/>
      <c r="CFU44" s="346"/>
      <c r="CFV44" s="346"/>
      <c r="CFW44" s="346"/>
      <c r="CFX44" s="346"/>
      <c r="CFY44" s="346"/>
      <c r="CFZ44" s="346"/>
      <c r="CGA44" s="346"/>
      <c r="CGB44" s="346"/>
      <c r="CGC44" s="346"/>
      <c r="CGD44" s="346"/>
      <c r="CGE44" s="346"/>
      <c r="CGF44" s="346"/>
      <c r="CGG44" s="346"/>
      <c r="CGH44" s="346"/>
      <c r="CGI44" s="346"/>
      <c r="CGJ44" s="346"/>
      <c r="CGK44" s="346"/>
      <c r="CGL44" s="346"/>
      <c r="CGM44" s="346"/>
      <c r="CGN44" s="346"/>
      <c r="CGO44" s="346"/>
      <c r="CGP44" s="346"/>
      <c r="CGQ44" s="346"/>
      <c r="CGR44" s="346"/>
      <c r="CGS44" s="346"/>
      <c r="CGT44" s="346"/>
      <c r="CGU44" s="346"/>
      <c r="CGV44" s="346"/>
      <c r="CGW44" s="346"/>
      <c r="CGX44" s="346"/>
      <c r="CGY44" s="346"/>
      <c r="CGZ44" s="346"/>
      <c r="CHA44" s="346"/>
      <c r="CHB44" s="346"/>
      <c r="CHC44" s="346"/>
      <c r="CHD44" s="346"/>
      <c r="CHE44" s="346"/>
      <c r="CHF44" s="346"/>
      <c r="CHG44" s="346"/>
      <c r="CHH44" s="346"/>
      <c r="CHI44" s="346"/>
      <c r="CHJ44" s="346"/>
      <c r="CHK44" s="346"/>
      <c r="CHL44" s="346"/>
      <c r="CHM44" s="346"/>
      <c r="CHN44" s="346"/>
      <c r="CHO44" s="346"/>
      <c r="CHP44" s="346"/>
      <c r="CHQ44" s="346"/>
      <c r="CHR44" s="346"/>
      <c r="CHS44" s="346"/>
      <c r="CHT44" s="346"/>
      <c r="CHU44" s="346"/>
      <c r="CHV44" s="346"/>
      <c r="CHW44" s="346"/>
      <c r="CHX44" s="346"/>
      <c r="CHY44" s="346"/>
      <c r="CHZ44" s="346"/>
      <c r="CIA44" s="346"/>
      <c r="CIB44" s="346"/>
      <c r="CIC44" s="346"/>
      <c r="CID44" s="346"/>
      <c r="CIE44" s="346"/>
      <c r="CIF44" s="346"/>
      <c r="CIG44" s="346"/>
      <c r="CIH44" s="346"/>
      <c r="CII44" s="346"/>
      <c r="CIJ44" s="346"/>
      <c r="CIK44" s="346"/>
      <c r="CIL44" s="346"/>
      <c r="CIM44" s="346"/>
      <c r="CIN44" s="346"/>
      <c r="CIO44" s="346"/>
      <c r="CIP44" s="346"/>
      <c r="CIQ44" s="346"/>
      <c r="CIR44" s="346"/>
      <c r="CIS44" s="346"/>
      <c r="CIT44" s="346"/>
      <c r="CIU44" s="346"/>
      <c r="CIV44" s="346"/>
      <c r="CIW44" s="346"/>
      <c r="CIX44" s="346"/>
      <c r="CIY44" s="346"/>
      <c r="CIZ44" s="346"/>
      <c r="CJA44" s="346"/>
      <c r="CJB44" s="346"/>
      <c r="CJC44" s="346"/>
      <c r="CJD44" s="346"/>
      <c r="CJE44" s="346"/>
      <c r="CJF44" s="346"/>
      <c r="CJG44" s="346"/>
      <c r="CJH44" s="346"/>
      <c r="CJI44" s="346"/>
      <c r="CJJ44" s="346"/>
      <c r="CJK44" s="346"/>
      <c r="CJL44" s="346"/>
      <c r="CJM44" s="346"/>
      <c r="CJN44" s="346"/>
      <c r="CJO44" s="346"/>
      <c r="CJP44" s="346"/>
      <c r="CJQ44" s="346"/>
      <c r="CJR44" s="346"/>
      <c r="CJS44" s="346"/>
      <c r="CJT44" s="346"/>
      <c r="CJU44" s="346"/>
      <c r="CJV44" s="346"/>
      <c r="CJW44" s="346"/>
      <c r="CJX44" s="346"/>
      <c r="CJY44" s="346"/>
      <c r="CJZ44" s="346"/>
      <c r="CKA44" s="346"/>
      <c r="CKB44" s="346"/>
      <c r="CKC44" s="346"/>
      <c r="CKD44" s="346"/>
      <c r="CKE44" s="346"/>
      <c r="CKF44" s="346"/>
      <c r="CKG44" s="346"/>
      <c r="CKH44" s="346"/>
      <c r="CKI44" s="346"/>
      <c r="CKJ44" s="346"/>
      <c r="CKK44" s="346"/>
      <c r="CKL44" s="346"/>
      <c r="CKM44" s="346"/>
      <c r="CKN44" s="346"/>
      <c r="CKO44" s="346"/>
      <c r="CKP44" s="346"/>
      <c r="CKQ44" s="346"/>
      <c r="CKR44" s="346"/>
      <c r="CKS44" s="346"/>
      <c r="CKT44" s="346"/>
      <c r="CKU44" s="346"/>
      <c r="CKV44" s="346"/>
      <c r="CKW44" s="346"/>
      <c r="CKX44" s="346"/>
      <c r="CKY44" s="346"/>
      <c r="CKZ44" s="346"/>
      <c r="CLA44" s="346"/>
      <c r="CLB44" s="346"/>
      <c r="CLC44" s="346"/>
      <c r="CLD44" s="346"/>
      <c r="CLE44" s="346"/>
      <c r="CLF44" s="346"/>
      <c r="CLG44" s="346"/>
      <c r="CLH44" s="346"/>
      <c r="CLI44" s="346"/>
      <c r="CLJ44" s="346"/>
      <c r="CLK44" s="346"/>
      <c r="CLL44" s="346"/>
      <c r="CLM44" s="346"/>
      <c r="CLN44" s="346"/>
      <c r="CLO44" s="346"/>
      <c r="CLP44" s="346"/>
      <c r="CLQ44" s="346"/>
      <c r="CLR44" s="346"/>
      <c r="CLS44" s="346"/>
      <c r="CLT44" s="346"/>
      <c r="CLU44" s="346"/>
      <c r="CLV44" s="346"/>
      <c r="CLW44" s="346"/>
      <c r="CLX44" s="346"/>
      <c r="CLY44" s="346"/>
      <c r="CLZ44" s="346"/>
      <c r="CMA44" s="346"/>
      <c r="CMB44" s="346"/>
      <c r="CMC44" s="346"/>
      <c r="CMD44" s="346"/>
      <c r="CME44" s="346"/>
      <c r="CMF44" s="346"/>
      <c r="CMG44" s="346"/>
      <c r="CMH44" s="346"/>
      <c r="CMI44" s="346"/>
      <c r="CMJ44" s="346"/>
      <c r="CMK44" s="346"/>
      <c r="CML44" s="346"/>
      <c r="CMM44" s="346"/>
      <c r="CMN44" s="346"/>
      <c r="CMO44" s="346"/>
      <c r="CMP44" s="346"/>
      <c r="CMQ44" s="346"/>
      <c r="CMR44" s="346"/>
      <c r="CMS44" s="346"/>
      <c r="CMT44" s="346"/>
      <c r="CMU44" s="346"/>
      <c r="CMV44" s="346"/>
      <c r="CMW44" s="346"/>
      <c r="CMX44" s="346"/>
      <c r="CMY44" s="346"/>
      <c r="CMZ44" s="346"/>
      <c r="CNA44" s="346"/>
      <c r="CNB44" s="346"/>
      <c r="CNC44" s="346"/>
      <c r="CND44" s="346"/>
      <c r="CNE44" s="346"/>
      <c r="CNF44" s="346"/>
      <c r="CNG44" s="346"/>
      <c r="CNH44" s="346"/>
      <c r="CNI44" s="346"/>
      <c r="CNJ44" s="346"/>
      <c r="CNK44" s="346"/>
      <c r="CNL44" s="346"/>
      <c r="CNM44" s="346"/>
      <c r="CNN44" s="346"/>
      <c r="CNO44" s="346"/>
      <c r="CNP44" s="346"/>
      <c r="CNQ44" s="346"/>
      <c r="CNR44" s="346"/>
      <c r="CNS44" s="346"/>
      <c r="CNT44" s="346"/>
      <c r="CNU44" s="346"/>
      <c r="CNV44" s="346"/>
      <c r="CNW44" s="346"/>
      <c r="CNX44" s="346"/>
      <c r="CNY44" s="346"/>
      <c r="CNZ44" s="346"/>
      <c r="COA44" s="346"/>
      <c r="COB44" s="346"/>
      <c r="COC44" s="346"/>
      <c r="COD44" s="346"/>
      <c r="COE44" s="346"/>
      <c r="COF44" s="346"/>
      <c r="COG44" s="346"/>
      <c r="COH44" s="346"/>
      <c r="COI44" s="346"/>
      <c r="COJ44" s="346"/>
      <c r="COK44" s="346"/>
      <c r="COL44" s="346"/>
      <c r="COM44" s="346"/>
      <c r="CON44" s="346"/>
      <c r="COO44" s="346"/>
      <c r="COP44" s="346"/>
      <c r="COQ44" s="346"/>
      <c r="COR44" s="346"/>
      <c r="COS44" s="346"/>
      <c r="COT44" s="346"/>
      <c r="COU44" s="346"/>
      <c r="COV44" s="346"/>
      <c r="COW44" s="346"/>
      <c r="COX44" s="346"/>
      <c r="COY44" s="346"/>
      <c r="COZ44" s="346"/>
      <c r="CPA44" s="346"/>
      <c r="CPB44" s="346"/>
      <c r="CPC44" s="346"/>
      <c r="CPD44" s="346"/>
      <c r="CPE44" s="346"/>
      <c r="CPF44" s="346"/>
      <c r="CPG44" s="346"/>
      <c r="CPH44" s="346"/>
      <c r="CPI44" s="346"/>
      <c r="CPJ44" s="346"/>
      <c r="CPK44" s="346"/>
      <c r="CPL44" s="346"/>
      <c r="CPM44" s="346"/>
      <c r="CPN44" s="346"/>
      <c r="CPO44" s="346"/>
      <c r="CPP44" s="346"/>
      <c r="CPQ44" s="346"/>
      <c r="CPR44" s="346"/>
      <c r="CPS44" s="346"/>
      <c r="CPT44" s="346"/>
      <c r="CPU44" s="346"/>
      <c r="CPV44" s="346"/>
      <c r="CPW44" s="346"/>
      <c r="CPX44" s="346"/>
      <c r="CPY44" s="346"/>
      <c r="CPZ44" s="346"/>
      <c r="CQA44" s="346"/>
      <c r="CQB44" s="346"/>
      <c r="CQC44" s="346"/>
      <c r="CQD44" s="346"/>
      <c r="CQE44" s="346"/>
      <c r="CQF44" s="346"/>
      <c r="CQG44" s="346"/>
      <c r="CQH44" s="346"/>
      <c r="CQI44" s="346"/>
      <c r="CQJ44" s="346"/>
      <c r="CQK44" s="346"/>
      <c r="CQL44" s="346"/>
      <c r="CQM44" s="346"/>
      <c r="CQN44" s="346"/>
      <c r="CQO44" s="346"/>
      <c r="CQP44" s="346"/>
      <c r="CQQ44" s="346"/>
      <c r="CQR44" s="346"/>
      <c r="CQS44" s="346"/>
      <c r="CQT44" s="346"/>
      <c r="CQU44" s="346"/>
      <c r="CQV44" s="346"/>
      <c r="CQW44" s="346"/>
      <c r="CQX44" s="346"/>
      <c r="CQY44" s="346"/>
      <c r="CQZ44" s="346"/>
      <c r="CRA44" s="346"/>
      <c r="CRB44" s="346"/>
      <c r="CRC44" s="346"/>
      <c r="CRD44" s="346"/>
      <c r="CRE44" s="346"/>
      <c r="CRF44" s="346"/>
      <c r="CRG44" s="346"/>
      <c r="CRH44" s="346"/>
      <c r="CRI44" s="346"/>
      <c r="CRJ44" s="346"/>
      <c r="CRK44" s="346"/>
      <c r="CRL44" s="346"/>
      <c r="CRM44" s="346"/>
      <c r="CRN44" s="346"/>
      <c r="CRO44" s="346"/>
      <c r="CRP44" s="346"/>
      <c r="CRQ44" s="346"/>
      <c r="CRR44" s="346"/>
      <c r="CRS44" s="346"/>
      <c r="CRT44" s="346"/>
      <c r="CRU44" s="346"/>
      <c r="CRV44" s="346"/>
      <c r="CRW44" s="346"/>
      <c r="CRX44" s="346"/>
      <c r="CRY44" s="346"/>
      <c r="CRZ44" s="346"/>
      <c r="CSA44" s="346"/>
      <c r="CSB44" s="346"/>
      <c r="CSC44" s="346"/>
      <c r="CSD44" s="346"/>
      <c r="CSE44" s="346"/>
      <c r="CSF44" s="346"/>
      <c r="CSG44" s="346"/>
      <c r="CSH44" s="346"/>
      <c r="CSI44" s="346"/>
      <c r="CSJ44" s="346"/>
      <c r="CSK44" s="346"/>
      <c r="CSL44" s="346"/>
      <c r="CSM44" s="346"/>
      <c r="CSN44" s="346"/>
      <c r="CSO44" s="346"/>
      <c r="CSP44" s="346"/>
      <c r="CSQ44" s="346"/>
      <c r="CSR44" s="346"/>
      <c r="CSS44" s="346"/>
      <c r="CST44" s="346"/>
      <c r="CSU44" s="346"/>
      <c r="CSV44" s="346"/>
      <c r="CSW44" s="346"/>
      <c r="CSX44" s="346"/>
      <c r="CSY44" s="346"/>
      <c r="CSZ44" s="346"/>
      <c r="CTA44" s="346"/>
      <c r="CTB44" s="346"/>
      <c r="CTC44" s="346"/>
      <c r="CTD44" s="346"/>
      <c r="CTE44" s="346"/>
      <c r="CTF44" s="346"/>
      <c r="CTG44" s="346"/>
      <c r="CTH44" s="346"/>
      <c r="CTI44" s="346"/>
      <c r="CTJ44" s="346"/>
      <c r="CTK44" s="346"/>
      <c r="CTL44" s="346"/>
      <c r="CTM44" s="346"/>
      <c r="CTN44" s="346"/>
      <c r="CTO44" s="346"/>
      <c r="CTP44" s="346"/>
      <c r="CTQ44" s="346"/>
      <c r="CTR44" s="346"/>
      <c r="CTS44" s="346"/>
      <c r="CTT44" s="346"/>
      <c r="CTU44" s="346"/>
      <c r="CTV44" s="346"/>
      <c r="CTW44" s="346"/>
      <c r="CTX44" s="346"/>
      <c r="CTY44" s="346"/>
      <c r="CTZ44" s="346"/>
      <c r="CUA44" s="346"/>
      <c r="CUB44" s="346"/>
      <c r="CUC44" s="346"/>
      <c r="CUD44" s="346"/>
      <c r="CUE44" s="346"/>
      <c r="CUF44" s="346"/>
      <c r="CUG44" s="346"/>
      <c r="CUH44" s="346"/>
      <c r="CUI44" s="346"/>
      <c r="CUJ44" s="346"/>
      <c r="CUK44" s="346"/>
      <c r="CUL44" s="346"/>
      <c r="CUM44" s="346"/>
      <c r="CUN44" s="346"/>
      <c r="CUO44" s="346"/>
      <c r="CUP44" s="346"/>
      <c r="CUQ44" s="346"/>
      <c r="CUR44" s="346"/>
      <c r="CUS44" s="346"/>
      <c r="CUT44" s="346"/>
      <c r="CUU44" s="346"/>
      <c r="CUV44" s="346"/>
      <c r="CUW44" s="346"/>
      <c r="CUX44" s="346"/>
      <c r="CUY44" s="346"/>
      <c r="CUZ44" s="346"/>
      <c r="CVA44" s="346"/>
      <c r="CVB44" s="346"/>
      <c r="CVC44" s="346"/>
      <c r="CVD44" s="346"/>
      <c r="CVE44" s="346"/>
      <c r="CVF44" s="346"/>
      <c r="CVG44" s="346"/>
      <c r="CVH44" s="346"/>
      <c r="CVI44" s="346"/>
      <c r="CVJ44" s="346"/>
      <c r="CVK44" s="346"/>
      <c r="CVL44" s="346"/>
      <c r="CVM44" s="346"/>
      <c r="CVN44" s="346"/>
      <c r="CVO44" s="346"/>
      <c r="CVP44" s="346"/>
      <c r="CVQ44" s="346"/>
      <c r="CVR44" s="346"/>
      <c r="CVS44" s="346"/>
      <c r="CVT44" s="346"/>
      <c r="CVU44" s="346"/>
      <c r="CVV44" s="346"/>
      <c r="CVW44" s="346"/>
      <c r="CVX44" s="346"/>
      <c r="CVY44" s="346"/>
      <c r="CVZ44" s="346"/>
      <c r="CWA44" s="346"/>
      <c r="CWB44" s="346"/>
      <c r="CWC44" s="346"/>
      <c r="CWD44" s="346"/>
      <c r="CWE44" s="346"/>
      <c r="CWF44" s="346"/>
      <c r="CWG44" s="346"/>
      <c r="CWH44" s="346"/>
      <c r="CWI44" s="346"/>
      <c r="CWJ44" s="346"/>
      <c r="CWK44" s="346"/>
      <c r="CWL44" s="346"/>
      <c r="CWM44" s="346"/>
      <c r="CWN44" s="346"/>
      <c r="CWO44" s="346"/>
      <c r="CWP44" s="346"/>
      <c r="CWQ44" s="346"/>
      <c r="CWR44" s="346"/>
      <c r="CWS44" s="346"/>
      <c r="CWT44" s="346"/>
      <c r="CWU44" s="346"/>
      <c r="CWV44" s="346"/>
      <c r="CWW44" s="346"/>
      <c r="CWX44" s="346"/>
      <c r="CWY44" s="346"/>
      <c r="CWZ44" s="346"/>
      <c r="CXA44" s="346"/>
      <c r="CXB44" s="346"/>
      <c r="CXC44" s="346"/>
      <c r="CXD44" s="346"/>
      <c r="CXE44" s="346"/>
      <c r="CXF44" s="346"/>
      <c r="CXG44" s="346"/>
      <c r="CXH44" s="346"/>
      <c r="CXI44" s="346"/>
      <c r="CXJ44" s="346"/>
      <c r="CXK44" s="346"/>
      <c r="CXL44" s="346"/>
      <c r="CXM44" s="346"/>
      <c r="CXN44" s="346"/>
      <c r="CXO44" s="346"/>
      <c r="CXP44" s="346"/>
      <c r="CXQ44" s="346"/>
      <c r="CXR44" s="346"/>
      <c r="CXS44" s="346"/>
      <c r="CXT44" s="346"/>
      <c r="CXU44" s="346"/>
      <c r="CXV44" s="346"/>
      <c r="CXW44" s="346"/>
      <c r="CXX44" s="346"/>
      <c r="CXY44" s="346"/>
      <c r="CXZ44" s="346"/>
      <c r="CYA44" s="346"/>
      <c r="CYB44" s="346"/>
      <c r="CYC44" s="346"/>
      <c r="CYD44" s="346"/>
      <c r="CYE44" s="346"/>
      <c r="CYF44" s="346"/>
      <c r="CYG44" s="346"/>
      <c r="CYH44" s="346"/>
      <c r="CYI44" s="346"/>
      <c r="CYJ44" s="346"/>
      <c r="CYK44" s="346"/>
      <c r="CYL44" s="346"/>
      <c r="CYM44" s="346"/>
      <c r="CYN44" s="346"/>
      <c r="CYO44" s="346"/>
      <c r="CYP44" s="346"/>
      <c r="CYQ44" s="346"/>
      <c r="CYR44" s="346"/>
      <c r="CYS44" s="346"/>
      <c r="CYT44" s="346"/>
      <c r="CYU44" s="346"/>
      <c r="CYV44" s="346"/>
      <c r="CYW44" s="346"/>
      <c r="CYX44" s="346"/>
      <c r="CYY44" s="346"/>
      <c r="CYZ44" s="346"/>
      <c r="CZA44" s="346"/>
      <c r="CZB44" s="346"/>
      <c r="CZC44" s="346"/>
      <c r="CZD44" s="346"/>
      <c r="CZE44" s="346"/>
      <c r="CZF44" s="346"/>
      <c r="CZG44" s="346"/>
      <c r="CZH44" s="346"/>
      <c r="CZI44" s="346"/>
      <c r="CZJ44" s="346"/>
      <c r="CZK44" s="346"/>
      <c r="CZL44" s="346"/>
      <c r="CZM44" s="346"/>
      <c r="CZN44" s="346"/>
      <c r="CZO44" s="346"/>
      <c r="CZP44" s="346"/>
      <c r="CZQ44" s="346"/>
      <c r="CZR44" s="346"/>
      <c r="CZS44" s="346"/>
      <c r="CZT44" s="346"/>
      <c r="CZU44" s="346"/>
      <c r="CZV44" s="346"/>
      <c r="CZW44" s="346"/>
      <c r="CZX44" s="346"/>
      <c r="CZY44" s="346"/>
      <c r="CZZ44" s="346"/>
      <c r="DAA44" s="346"/>
      <c r="DAB44" s="346"/>
      <c r="DAC44" s="346"/>
      <c r="DAD44" s="346"/>
      <c r="DAE44" s="346"/>
      <c r="DAF44" s="346"/>
      <c r="DAG44" s="346"/>
      <c r="DAH44" s="346"/>
      <c r="DAI44" s="346"/>
      <c r="DAJ44" s="346"/>
      <c r="DAK44" s="346"/>
      <c r="DAL44" s="346"/>
      <c r="DAM44" s="346"/>
      <c r="DAN44" s="346"/>
      <c r="DAO44" s="346"/>
      <c r="DAP44" s="346"/>
      <c r="DAQ44" s="346"/>
      <c r="DAR44" s="346"/>
      <c r="DAS44" s="346"/>
      <c r="DAT44" s="346"/>
      <c r="DAU44" s="346"/>
      <c r="DAV44" s="346"/>
      <c r="DAW44" s="346"/>
      <c r="DAX44" s="346"/>
      <c r="DAY44" s="346"/>
      <c r="DAZ44" s="346"/>
      <c r="DBA44" s="346"/>
      <c r="DBB44" s="346"/>
      <c r="DBC44" s="346"/>
      <c r="DBD44" s="346"/>
      <c r="DBE44" s="346"/>
      <c r="DBF44" s="346"/>
      <c r="DBG44" s="346"/>
      <c r="DBH44" s="346"/>
      <c r="DBI44" s="346"/>
      <c r="DBJ44" s="346"/>
      <c r="DBK44" s="346"/>
      <c r="DBL44" s="346"/>
      <c r="DBM44" s="346"/>
      <c r="DBN44" s="346"/>
      <c r="DBO44" s="346"/>
      <c r="DBP44" s="346"/>
      <c r="DBQ44" s="346"/>
      <c r="DBR44" s="346"/>
      <c r="DBS44" s="346"/>
      <c r="DBT44" s="346"/>
      <c r="DBU44" s="346"/>
      <c r="DBV44" s="346"/>
      <c r="DBW44" s="346"/>
      <c r="DBX44" s="346"/>
      <c r="DBY44" s="346"/>
      <c r="DBZ44" s="346"/>
      <c r="DCA44" s="346"/>
      <c r="DCB44" s="346"/>
      <c r="DCC44" s="346"/>
      <c r="DCD44" s="346"/>
      <c r="DCE44" s="346"/>
      <c r="DCF44" s="346"/>
      <c r="DCG44" s="346"/>
      <c r="DCH44" s="346"/>
      <c r="DCI44" s="346"/>
      <c r="DCJ44" s="346"/>
      <c r="DCK44" s="346"/>
      <c r="DCL44" s="346"/>
      <c r="DCM44" s="346"/>
      <c r="DCN44" s="346"/>
      <c r="DCO44" s="346"/>
      <c r="DCP44" s="346"/>
      <c r="DCQ44" s="346"/>
      <c r="DCR44" s="346"/>
      <c r="DCS44" s="346"/>
      <c r="DCT44" s="346"/>
      <c r="DCU44" s="346"/>
      <c r="DCV44" s="346"/>
      <c r="DCW44" s="346"/>
      <c r="DCX44" s="346"/>
      <c r="DCY44" s="346"/>
      <c r="DCZ44" s="346"/>
      <c r="DDA44" s="346"/>
      <c r="DDB44" s="346"/>
      <c r="DDC44" s="346"/>
      <c r="DDD44" s="346"/>
      <c r="DDE44" s="346"/>
      <c r="DDF44" s="346"/>
      <c r="DDG44" s="346"/>
      <c r="DDH44" s="346"/>
      <c r="DDI44" s="346"/>
      <c r="DDJ44" s="346"/>
      <c r="DDK44" s="346"/>
      <c r="DDL44" s="346"/>
      <c r="DDM44" s="346"/>
      <c r="DDN44" s="346"/>
      <c r="DDO44" s="346"/>
      <c r="DDP44" s="346"/>
      <c r="DDQ44" s="346"/>
      <c r="DDR44" s="346"/>
      <c r="DDS44" s="346"/>
      <c r="DDT44" s="346"/>
      <c r="DDU44" s="346"/>
      <c r="DDV44" s="346"/>
      <c r="DDW44" s="346"/>
      <c r="DDX44" s="346"/>
      <c r="DDY44" s="346"/>
      <c r="DDZ44" s="346"/>
      <c r="DEA44" s="346"/>
      <c r="DEB44" s="346"/>
      <c r="DEC44" s="346"/>
      <c r="DED44" s="346"/>
      <c r="DEE44" s="346"/>
      <c r="DEF44" s="346"/>
      <c r="DEG44" s="346"/>
      <c r="DEH44" s="346"/>
      <c r="DEI44" s="346"/>
      <c r="DEJ44" s="346"/>
      <c r="DEK44" s="346"/>
      <c r="DEL44" s="346"/>
      <c r="DEM44" s="346"/>
      <c r="DEN44" s="346"/>
      <c r="DEO44" s="346"/>
      <c r="DEP44" s="346"/>
      <c r="DEQ44" s="346"/>
      <c r="DER44" s="346"/>
      <c r="DES44" s="346"/>
      <c r="DET44" s="346"/>
      <c r="DEU44" s="346"/>
      <c r="DEV44" s="346"/>
      <c r="DEW44" s="346"/>
      <c r="DEX44" s="346"/>
      <c r="DEY44" s="346"/>
      <c r="DEZ44" s="346"/>
      <c r="DFA44" s="346"/>
      <c r="DFB44" s="346"/>
      <c r="DFC44" s="346"/>
      <c r="DFD44" s="346"/>
      <c r="DFE44" s="346"/>
      <c r="DFF44" s="346"/>
      <c r="DFG44" s="346"/>
      <c r="DFH44" s="346"/>
      <c r="DFI44" s="346"/>
      <c r="DFJ44" s="346"/>
      <c r="DFK44" s="346"/>
      <c r="DFL44" s="346"/>
      <c r="DFM44" s="346"/>
      <c r="DFN44" s="346"/>
      <c r="DFO44" s="346"/>
      <c r="DFP44" s="346"/>
      <c r="DFQ44" s="346"/>
      <c r="DFR44" s="346"/>
      <c r="DFS44" s="346"/>
      <c r="DFT44" s="346"/>
      <c r="DFU44" s="346"/>
      <c r="DFV44" s="346"/>
      <c r="DFW44" s="346"/>
      <c r="DFX44" s="346"/>
      <c r="DFY44" s="346"/>
      <c r="DFZ44" s="346"/>
      <c r="DGA44" s="346"/>
      <c r="DGB44" s="346"/>
      <c r="DGC44" s="346"/>
      <c r="DGD44" s="346"/>
      <c r="DGE44" s="346"/>
      <c r="DGF44" s="346"/>
      <c r="DGG44" s="346"/>
      <c r="DGH44" s="346"/>
      <c r="DGI44" s="346"/>
      <c r="DGJ44" s="346"/>
      <c r="DGK44" s="346"/>
      <c r="DGL44" s="346"/>
      <c r="DGM44" s="346"/>
      <c r="DGN44" s="346"/>
      <c r="DGO44" s="346"/>
      <c r="DGP44" s="346"/>
      <c r="DGQ44" s="346"/>
      <c r="DGR44" s="346"/>
      <c r="DGS44" s="346"/>
      <c r="DGT44" s="346"/>
      <c r="DGU44" s="346"/>
      <c r="DGV44" s="346"/>
      <c r="DGW44" s="346"/>
      <c r="DGX44" s="346"/>
      <c r="DGY44" s="346"/>
      <c r="DGZ44" s="346"/>
      <c r="DHA44" s="346"/>
      <c r="DHB44" s="346"/>
      <c r="DHC44" s="346"/>
      <c r="DHD44" s="346"/>
      <c r="DHE44" s="346"/>
      <c r="DHF44" s="346"/>
      <c r="DHG44" s="346"/>
      <c r="DHH44" s="346"/>
      <c r="DHI44" s="346"/>
      <c r="DHJ44" s="346"/>
      <c r="DHK44" s="346"/>
      <c r="DHL44" s="346"/>
      <c r="DHM44" s="346"/>
      <c r="DHN44" s="346"/>
      <c r="DHO44" s="346"/>
      <c r="DHP44" s="346"/>
      <c r="DHQ44" s="346"/>
      <c r="DHR44" s="346"/>
      <c r="DHS44" s="346"/>
      <c r="DHT44" s="346"/>
      <c r="DHU44" s="346"/>
      <c r="DHV44" s="346"/>
      <c r="DHW44" s="346"/>
      <c r="DHX44" s="346"/>
      <c r="DHY44" s="346"/>
      <c r="DHZ44" s="346"/>
      <c r="DIA44" s="346"/>
      <c r="DIB44" s="346"/>
      <c r="DIC44" s="346"/>
      <c r="DID44" s="346"/>
      <c r="DIE44" s="346"/>
      <c r="DIF44" s="346"/>
      <c r="DIG44" s="346"/>
      <c r="DIH44" s="346"/>
      <c r="DII44" s="346"/>
      <c r="DIJ44" s="346"/>
      <c r="DIK44" s="346"/>
      <c r="DIL44" s="346"/>
      <c r="DIM44" s="346"/>
      <c r="DIN44" s="346"/>
      <c r="DIO44" s="346"/>
      <c r="DIP44" s="346"/>
      <c r="DIQ44" s="346"/>
      <c r="DIR44" s="346"/>
      <c r="DIS44" s="346"/>
      <c r="DIT44" s="346"/>
      <c r="DIU44" s="346"/>
      <c r="DIV44" s="346"/>
      <c r="DIW44" s="346"/>
      <c r="DIX44" s="346"/>
      <c r="DIY44" s="346"/>
      <c r="DIZ44" s="346"/>
      <c r="DJA44" s="346"/>
      <c r="DJB44" s="346"/>
      <c r="DJC44" s="346"/>
      <c r="DJD44" s="346"/>
      <c r="DJE44" s="346"/>
      <c r="DJF44" s="346"/>
      <c r="DJG44" s="346"/>
      <c r="DJH44" s="346"/>
      <c r="DJI44" s="346"/>
      <c r="DJJ44" s="346"/>
      <c r="DJK44" s="346"/>
      <c r="DJL44" s="346"/>
      <c r="DJM44" s="346"/>
      <c r="DJN44" s="346"/>
      <c r="DJO44" s="346"/>
      <c r="DJP44" s="346"/>
      <c r="DJQ44" s="346"/>
      <c r="DJR44" s="346"/>
      <c r="DJS44" s="346"/>
      <c r="DJT44" s="346"/>
      <c r="DJU44" s="346"/>
      <c r="DJV44" s="346"/>
      <c r="DJW44" s="346"/>
      <c r="DJX44" s="346"/>
      <c r="DJY44" s="346"/>
      <c r="DJZ44" s="346"/>
      <c r="DKA44" s="346"/>
      <c r="DKB44" s="346"/>
      <c r="DKC44" s="346"/>
      <c r="DKD44" s="346"/>
      <c r="DKE44" s="346"/>
      <c r="DKF44" s="346"/>
      <c r="DKG44" s="346"/>
      <c r="DKH44" s="346"/>
      <c r="DKI44" s="346"/>
      <c r="DKJ44" s="346"/>
      <c r="DKK44" s="346"/>
      <c r="DKL44" s="346"/>
      <c r="DKM44" s="346"/>
      <c r="DKN44" s="346"/>
      <c r="DKO44" s="346"/>
      <c r="DKP44" s="346"/>
      <c r="DKQ44" s="346"/>
      <c r="DKR44" s="346"/>
      <c r="DKS44" s="346"/>
      <c r="DKT44" s="346"/>
      <c r="DKU44" s="346"/>
      <c r="DKV44" s="346"/>
      <c r="DKW44" s="346"/>
      <c r="DKX44" s="346"/>
      <c r="DKY44" s="346"/>
      <c r="DKZ44" s="346"/>
      <c r="DLA44" s="346"/>
      <c r="DLB44" s="346"/>
      <c r="DLC44" s="346"/>
      <c r="DLD44" s="346"/>
      <c r="DLE44" s="346"/>
      <c r="DLF44" s="346"/>
      <c r="DLG44" s="346"/>
      <c r="DLH44" s="346"/>
      <c r="DLI44" s="346"/>
      <c r="DLJ44" s="346"/>
      <c r="DLK44" s="346"/>
      <c r="DLL44" s="346"/>
      <c r="DLM44" s="346"/>
      <c r="DLN44" s="346"/>
      <c r="DLO44" s="346"/>
      <c r="DLP44" s="346"/>
      <c r="DLQ44" s="346"/>
      <c r="DLR44" s="346"/>
      <c r="DLS44" s="346"/>
      <c r="DLT44" s="346"/>
      <c r="DLU44" s="346"/>
      <c r="DLV44" s="346"/>
      <c r="DLW44" s="346"/>
      <c r="DLX44" s="346"/>
      <c r="DLY44" s="346"/>
      <c r="DLZ44" s="346"/>
      <c r="DMA44" s="346"/>
      <c r="DMB44" s="346"/>
      <c r="DMC44" s="346"/>
      <c r="DMD44" s="346"/>
      <c r="DME44" s="346"/>
      <c r="DMF44" s="346"/>
      <c r="DMG44" s="346"/>
      <c r="DMH44" s="346"/>
      <c r="DMI44" s="346"/>
      <c r="DMJ44" s="346"/>
      <c r="DMK44" s="346"/>
      <c r="DML44" s="346"/>
      <c r="DMM44" s="346"/>
      <c r="DMN44" s="346"/>
      <c r="DMO44" s="346"/>
      <c r="DMP44" s="346"/>
      <c r="DMQ44" s="346"/>
      <c r="DMR44" s="346"/>
      <c r="DMS44" s="346"/>
      <c r="DMT44" s="346"/>
      <c r="DMU44" s="346"/>
      <c r="DMV44" s="346"/>
      <c r="DMW44" s="346"/>
      <c r="DMX44" s="346"/>
      <c r="DMY44" s="346"/>
      <c r="DMZ44" s="346"/>
      <c r="DNA44" s="346"/>
      <c r="DNB44" s="346"/>
      <c r="DNC44" s="346"/>
      <c r="DND44" s="346"/>
      <c r="DNE44" s="346"/>
      <c r="DNF44" s="346"/>
      <c r="DNG44" s="346"/>
      <c r="DNH44" s="346"/>
      <c r="DNI44" s="346"/>
      <c r="DNJ44" s="346"/>
      <c r="DNK44" s="346"/>
      <c r="DNL44" s="346"/>
      <c r="DNM44" s="346"/>
      <c r="DNN44" s="346"/>
      <c r="DNO44" s="346"/>
      <c r="DNP44" s="346"/>
      <c r="DNQ44" s="346"/>
      <c r="DNR44" s="346"/>
      <c r="DNS44" s="346"/>
      <c r="DNT44" s="346"/>
      <c r="DNU44" s="346"/>
      <c r="DNV44" s="346"/>
      <c r="DNW44" s="346"/>
      <c r="DNX44" s="346"/>
      <c r="DNY44" s="346"/>
      <c r="DNZ44" s="346"/>
      <c r="DOA44" s="346"/>
      <c r="DOB44" s="346"/>
      <c r="DOC44" s="346"/>
      <c r="DOD44" s="346"/>
      <c r="DOE44" s="346"/>
      <c r="DOF44" s="346"/>
      <c r="DOG44" s="346"/>
      <c r="DOH44" s="346"/>
      <c r="DOI44" s="346"/>
      <c r="DOJ44" s="346"/>
      <c r="DOK44" s="346"/>
      <c r="DOL44" s="346"/>
      <c r="DOM44" s="346"/>
      <c r="DON44" s="346"/>
      <c r="DOO44" s="346"/>
      <c r="DOP44" s="346"/>
      <c r="DOQ44" s="346"/>
      <c r="DOR44" s="346"/>
      <c r="DOS44" s="346"/>
      <c r="DOT44" s="346"/>
      <c r="DOU44" s="346"/>
      <c r="DOV44" s="346"/>
      <c r="DOW44" s="346"/>
      <c r="DOX44" s="346"/>
      <c r="DOY44" s="346"/>
      <c r="DOZ44" s="346"/>
      <c r="DPA44" s="346"/>
      <c r="DPB44" s="346"/>
      <c r="DPC44" s="346"/>
      <c r="DPD44" s="346"/>
      <c r="DPE44" s="346"/>
      <c r="DPF44" s="346"/>
      <c r="DPG44" s="346"/>
      <c r="DPH44" s="346"/>
      <c r="DPI44" s="346"/>
      <c r="DPJ44" s="346"/>
      <c r="DPK44" s="346"/>
      <c r="DPL44" s="346"/>
      <c r="DPM44" s="346"/>
      <c r="DPN44" s="346"/>
      <c r="DPO44" s="346"/>
      <c r="DPP44" s="346"/>
      <c r="DPQ44" s="346"/>
      <c r="DPR44" s="346"/>
      <c r="DPS44" s="346"/>
      <c r="DPT44" s="346"/>
      <c r="DPU44" s="346"/>
      <c r="DPV44" s="346"/>
      <c r="DPW44" s="346"/>
      <c r="DPX44" s="346"/>
      <c r="DPY44" s="346"/>
      <c r="DPZ44" s="346"/>
      <c r="DQA44" s="346"/>
      <c r="DQB44" s="346"/>
      <c r="DQC44" s="346"/>
      <c r="DQD44" s="346"/>
      <c r="DQE44" s="346"/>
      <c r="DQF44" s="346"/>
      <c r="DQG44" s="346"/>
      <c r="DQH44" s="346"/>
      <c r="DQI44" s="346"/>
      <c r="DQJ44" s="346"/>
      <c r="DQK44" s="346"/>
      <c r="DQL44" s="346"/>
      <c r="DQM44" s="346"/>
      <c r="DQN44" s="346"/>
      <c r="DQO44" s="346"/>
      <c r="DQP44" s="346"/>
      <c r="DQQ44" s="346"/>
      <c r="DQR44" s="346"/>
      <c r="DQS44" s="346"/>
      <c r="DQT44" s="346"/>
      <c r="DQU44" s="346"/>
      <c r="DQV44" s="346"/>
      <c r="DQW44" s="346"/>
      <c r="DQX44" s="346"/>
      <c r="DQY44" s="346"/>
      <c r="DQZ44" s="346"/>
      <c r="DRA44" s="346"/>
      <c r="DRB44" s="346"/>
      <c r="DRC44" s="346"/>
      <c r="DRD44" s="346"/>
      <c r="DRE44" s="346"/>
      <c r="DRF44" s="346"/>
      <c r="DRG44" s="346"/>
      <c r="DRH44" s="346"/>
      <c r="DRI44" s="346"/>
      <c r="DRJ44" s="346"/>
      <c r="DRK44" s="346"/>
      <c r="DRL44" s="346"/>
      <c r="DRM44" s="346"/>
      <c r="DRN44" s="346"/>
      <c r="DRO44" s="346"/>
      <c r="DRP44" s="346"/>
      <c r="DRQ44" s="346"/>
      <c r="DRR44" s="346"/>
      <c r="DRS44" s="346"/>
      <c r="DRT44" s="346"/>
      <c r="DRU44" s="346"/>
      <c r="DRV44" s="346"/>
      <c r="DRW44" s="346"/>
      <c r="DRX44" s="346"/>
      <c r="DRY44" s="346"/>
      <c r="DRZ44" s="346"/>
      <c r="DSA44" s="346"/>
      <c r="DSB44" s="346"/>
      <c r="DSC44" s="346"/>
      <c r="DSD44" s="346"/>
      <c r="DSE44" s="346"/>
      <c r="DSF44" s="346"/>
      <c r="DSG44" s="346"/>
      <c r="DSH44" s="346"/>
      <c r="DSI44" s="346"/>
      <c r="DSJ44" s="346"/>
      <c r="DSK44" s="346"/>
      <c r="DSL44" s="346"/>
      <c r="DSM44" s="346"/>
      <c r="DSN44" s="346"/>
      <c r="DSO44" s="346"/>
      <c r="DSP44" s="346"/>
      <c r="DSQ44" s="346"/>
      <c r="DSR44" s="346"/>
      <c r="DSS44" s="346"/>
      <c r="DST44" s="346"/>
      <c r="DSU44" s="346"/>
      <c r="DSV44" s="346"/>
      <c r="DSW44" s="346"/>
      <c r="DSX44" s="346"/>
      <c r="DSY44" s="346"/>
      <c r="DSZ44" s="346"/>
      <c r="DTA44" s="346"/>
      <c r="DTB44" s="346"/>
      <c r="DTC44" s="346"/>
      <c r="DTD44" s="346"/>
      <c r="DTE44" s="346"/>
      <c r="DTF44" s="346"/>
      <c r="DTG44" s="346"/>
      <c r="DTH44" s="346"/>
      <c r="DTI44" s="346"/>
      <c r="DTJ44" s="346"/>
      <c r="DTK44" s="346"/>
      <c r="DTL44" s="346"/>
      <c r="DTM44" s="346"/>
      <c r="DTN44" s="346"/>
      <c r="DTO44" s="346"/>
      <c r="DTP44" s="346"/>
      <c r="DTQ44" s="346"/>
      <c r="DTR44" s="346"/>
      <c r="DTS44" s="346"/>
      <c r="DTT44" s="346"/>
      <c r="DTU44" s="346"/>
      <c r="DTV44" s="346"/>
      <c r="DTW44" s="346"/>
      <c r="DTX44" s="346"/>
      <c r="DTY44" s="346"/>
      <c r="DTZ44" s="346"/>
      <c r="DUA44" s="346"/>
      <c r="DUB44" s="346"/>
      <c r="DUC44" s="346"/>
      <c r="DUD44" s="346"/>
      <c r="DUE44" s="346"/>
      <c r="DUF44" s="346"/>
      <c r="DUG44" s="346"/>
      <c r="DUH44" s="346"/>
      <c r="DUI44" s="346"/>
      <c r="DUJ44" s="346"/>
      <c r="DUK44" s="346"/>
      <c r="DUL44" s="346"/>
      <c r="DUM44" s="346"/>
      <c r="DUN44" s="346"/>
      <c r="DUO44" s="346"/>
      <c r="DUP44" s="346"/>
      <c r="DUQ44" s="346"/>
      <c r="DUR44" s="346"/>
      <c r="DUS44" s="346"/>
      <c r="DUT44" s="346"/>
      <c r="DUU44" s="346"/>
      <c r="DUV44" s="346"/>
      <c r="DUW44" s="346"/>
      <c r="DUX44" s="346"/>
      <c r="DUY44" s="346"/>
      <c r="DUZ44" s="346"/>
      <c r="DVA44" s="346"/>
      <c r="DVB44" s="346"/>
      <c r="DVC44" s="346"/>
      <c r="DVD44" s="346"/>
      <c r="DVE44" s="346"/>
      <c r="DVF44" s="346"/>
      <c r="DVG44" s="346"/>
      <c r="DVH44" s="346"/>
      <c r="DVI44" s="346"/>
      <c r="DVJ44" s="346"/>
      <c r="DVK44" s="346"/>
      <c r="DVL44" s="346"/>
      <c r="DVM44" s="346"/>
      <c r="DVN44" s="346"/>
      <c r="DVO44" s="346"/>
      <c r="DVP44" s="346"/>
      <c r="DVQ44" s="346"/>
      <c r="DVR44" s="346"/>
      <c r="DVS44" s="346"/>
      <c r="DVT44" s="346"/>
      <c r="DVU44" s="346"/>
      <c r="DVV44" s="346"/>
      <c r="DVW44" s="346"/>
      <c r="DVX44" s="346"/>
      <c r="DVY44" s="346"/>
      <c r="DVZ44" s="346"/>
      <c r="DWA44" s="346"/>
      <c r="DWB44" s="346"/>
      <c r="DWC44" s="346"/>
      <c r="DWD44" s="346"/>
      <c r="DWE44" s="346"/>
      <c r="DWF44" s="346"/>
      <c r="DWG44" s="346"/>
      <c r="DWH44" s="346"/>
      <c r="DWI44" s="346"/>
      <c r="DWJ44" s="346"/>
      <c r="DWK44" s="346"/>
      <c r="DWL44" s="346"/>
      <c r="DWM44" s="346"/>
      <c r="DWN44" s="346"/>
      <c r="DWO44" s="346"/>
      <c r="DWP44" s="346"/>
      <c r="DWQ44" s="346"/>
      <c r="DWR44" s="346"/>
      <c r="DWS44" s="346"/>
      <c r="DWT44" s="346"/>
      <c r="DWU44" s="346"/>
      <c r="DWV44" s="346"/>
      <c r="DWW44" s="346"/>
      <c r="DWX44" s="346"/>
      <c r="DWY44" s="346"/>
      <c r="DWZ44" s="346"/>
      <c r="DXA44" s="346"/>
      <c r="DXB44" s="346"/>
      <c r="DXC44" s="346"/>
      <c r="DXD44" s="346"/>
      <c r="DXE44" s="346"/>
      <c r="DXF44" s="346"/>
      <c r="DXG44" s="346"/>
      <c r="DXH44" s="346"/>
      <c r="DXI44" s="346"/>
      <c r="DXJ44" s="346"/>
      <c r="DXK44" s="346"/>
      <c r="DXL44" s="346"/>
      <c r="DXM44" s="346"/>
      <c r="DXN44" s="346"/>
      <c r="DXO44" s="346"/>
      <c r="DXP44" s="346"/>
      <c r="DXQ44" s="346"/>
      <c r="DXR44" s="346"/>
      <c r="DXS44" s="346"/>
      <c r="DXT44" s="346"/>
      <c r="DXU44" s="346"/>
      <c r="DXV44" s="346"/>
      <c r="DXW44" s="346"/>
      <c r="DXX44" s="346"/>
      <c r="DXY44" s="346"/>
      <c r="DXZ44" s="346"/>
      <c r="DYA44" s="346"/>
      <c r="DYB44" s="346"/>
      <c r="DYC44" s="346"/>
      <c r="DYD44" s="346"/>
      <c r="DYE44" s="346"/>
      <c r="DYF44" s="346"/>
      <c r="DYG44" s="346"/>
      <c r="DYH44" s="346"/>
      <c r="DYI44" s="346"/>
      <c r="DYJ44" s="346"/>
      <c r="DYK44" s="346"/>
      <c r="DYL44" s="346"/>
      <c r="DYM44" s="346"/>
      <c r="DYN44" s="346"/>
      <c r="DYO44" s="346"/>
      <c r="DYP44" s="346"/>
      <c r="DYQ44" s="346"/>
      <c r="DYR44" s="346"/>
      <c r="DYS44" s="346"/>
      <c r="DYT44" s="346"/>
      <c r="DYU44" s="346"/>
      <c r="DYV44" s="346"/>
      <c r="DYW44" s="346"/>
      <c r="DYX44" s="346"/>
      <c r="DYY44" s="346"/>
      <c r="DYZ44" s="346"/>
      <c r="DZA44" s="346"/>
      <c r="DZB44" s="346"/>
      <c r="DZC44" s="346"/>
      <c r="DZD44" s="346"/>
      <c r="DZE44" s="346"/>
      <c r="DZF44" s="346"/>
      <c r="DZG44" s="346"/>
      <c r="DZH44" s="346"/>
      <c r="DZI44" s="346"/>
      <c r="DZJ44" s="346"/>
      <c r="DZK44" s="346"/>
      <c r="DZL44" s="346"/>
      <c r="DZM44" s="346"/>
      <c r="DZN44" s="346"/>
      <c r="DZO44" s="346"/>
      <c r="DZP44" s="346"/>
      <c r="DZQ44" s="346"/>
      <c r="DZR44" s="346"/>
      <c r="DZS44" s="346"/>
      <c r="DZT44" s="346"/>
      <c r="DZU44" s="346"/>
      <c r="DZV44" s="346"/>
      <c r="DZW44" s="346"/>
      <c r="DZX44" s="346"/>
      <c r="DZY44" s="346"/>
      <c r="DZZ44" s="346"/>
      <c r="EAA44" s="346"/>
      <c r="EAB44" s="346"/>
      <c r="EAC44" s="346"/>
      <c r="EAD44" s="346"/>
      <c r="EAE44" s="346"/>
      <c r="EAF44" s="346"/>
      <c r="EAG44" s="346"/>
      <c r="EAH44" s="346"/>
      <c r="EAI44" s="346"/>
      <c r="EAJ44" s="346"/>
      <c r="EAK44" s="346"/>
      <c r="EAL44" s="346"/>
      <c r="EAM44" s="346"/>
      <c r="EAN44" s="346"/>
      <c r="EAO44" s="346"/>
      <c r="EAP44" s="346"/>
      <c r="EAQ44" s="346"/>
      <c r="EAR44" s="346"/>
      <c r="EAS44" s="346"/>
      <c r="EAT44" s="346"/>
      <c r="EAU44" s="346"/>
      <c r="EAV44" s="346"/>
      <c r="EAW44" s="346"/>
      <c r="EAX44" s="346"/>
      <c r="EAY44" s="346"/>
      <c r="EAZ44" s="346"/>
      <c r="EBA44" s="346"/>
      <c r="EBB44" s="346"/>
      <c r="EBC44" s="346"/>
      <c r="EBD44" s="346"/>
      <c r="EBE44" s="346"/>
      <c r="EBF44" s="346"/>
      <c r="EBG44" s="346"/>
      <c r="EBH44" s="346"/>
      <c r="EBI44" s="346"/>
      <c r="EBJ44" s="346"/>
      <c r="EBK44" s="346"/>
      <c r="EBL44" s="346"/>
      <c r="EBM44" s="346"/>
      <c r="EBN44" s="346"/>
      <c r="EBO44" s="346"/>
      <c r="EBP44" s="346"/>
      <c r="EBQ44" s="346"/>
      <c r="EBR44" s="346"/>
      <c r="EBS44" s="346"/>
      <c r="EBT44" s="346"/>
      <c r="EBU44" s="346"/>
      <c r="EBV44" s="346"/>
      <c r="EBW44" s="346"/>
      <c r="EBX44" s="346"/>
      <c r="EBY44" s="346"/>
      <c r="EBZ44" s="346"/>
      <c r="ECA44" s="346"/>
      <c r="ECB44" s="346"/>
      <c r="ECC44" s="346"/>
      <c r="ECD44" s="346"/>
      <c r="ECE44" s="346"/>
      <c r="ECF44" s="346"/>
      <c r="ECG44" s="346"/>
      <c r="ECH44" s="346"/>
      <c r="ECI44" s="346"/>
      <c r="ECJ44" s="346"/>
      <c r="ECK44" s="346"/>
      <c r="ECL44" s="346"/>
      <c r="ECM44" s="346"/>
      <c r="ECN44" s="346"/>
      <c r="ECO44" s="346"/>
      <c r="ECP44" s="346"/>
      <c r="ECQ44" s="346"/>
      <c r="ECR44" s="346"/>
      <c r="ECS44" s="346"/>
      <c r="ECT44" s="346"/>
      <c r="ECU44" s="346"/>
      <c r="ECV44" s="346"/>
      <c r="ECW44" s="346"/>
      <c r="ECX44" s="346"/>
      <c r="ECY44" s="346"/>
      <c r="ECZ44" s="346"/>
      <c r="EDA44" s="346"/>
      <c r="EDB44" s="346"/>
      <c r="EDC44" s="346"/>
      <c r="EDD44" s="346"/>
      <c r="EDE44" s="346"/>
      <c r="EDF44" s="346"/>
      <c r="EDG44" s="346"/>
      <c r="EDH44" s="346"/>
      <c r="EDI44" s="346"/>
      <c r="EDJ44" s="346"/>
      <c r="EDK44" s="346"/>
      <c r="EDL44" s="346"/>
      <c r="EDM44" s="346"/>
      <c r="EDN44" s="346"/>
      <c r="EDO44" s="346"/>
      <c r="EDP44" s="346"/>
      <c r="EDQ44" s="346"/>
      <c r="EDR44" s="346"/>
      <c r="EDS44" s="346"/>
      <c r="EDT44" s="346"/>
      <c r="EDU44" s="346"/>
      <c r="EDV44" s="346"/>
      <c r="EDW44" s="346"/>
      <c r="EDX44" s="346"/>
      <c r="EDY44" s="346"/>
      <c r="EDZ44" s="346"/>
      <c r="EEA44" s="346"/>
      <c r="EEB44" s="346"/>
      <c r="EEC44" s="346"/>
      <c r="EED44" s="346"/>
      <c r="EEE44" s="346"/>
      <c r="EEF44" s="346"/>
      <c r="EEG44" s="346"/>
      <c r="EEH44" s="346"/>
      <c r="EEI44" s="346"/>
      <c r="EEJ44" s="346"/>
      <c r="EEK44" s="346"/>
      <c r="EEL44" s="346"/>
      <c r="EEM44" s="346"/>
      <c r="EEN44" s="346"/>
      <c r="EEO44" s="346"/>
      <c r="EEP44" s="346"/>
      <c r="EEQ44" s="346"/>
      <c r="EER44" s="346"/>
      <c r="EES44" s="346"/>
      <c r="EET44" s="346"/>
      <c r="EEU44" s="346"/>
      <c r="EEV44" s="346"/>
      <c r="EEW44" s="346"/>
      <c r="EEX44" s="346"/>
      <c r="EEY44" s="346"/>
      <c r="EEZ44" s="346"/>
      <c r="EFA44" s="346"/>
      <c r="EFB44" s="346"/>
      <c r="EFC44" s="346"/>
      <c r="EFD44" s="346"/>
      <c r="EFE44" s="346"/>
      <c r="EFF44" s="346"/>
      <c r="EFG44" s="346"/>
      <c r="EFH44" s="346"/>
      <c r="EFI44" s="346"/>
      <c r="EFJ44" s="346"/>
      <c r="EFK44" s="346"/>
      <c r="EFL44" s="346"/>
      <c r="EFM44" s="346"/>
      <c r="EFN44" s="346"/>
      <c r="EFO44" s="346"/>
      <c r="EFP44" s="346"/>
      <c r="EFQ44" s="346"/>
      <c r="EFR44" s="346"/>
      <c r="EFS44" s="346"/>
      <c r="EFT44" s="346"/>
      <c r="EFU44" s="346"/>
      <c r="EFV44" s="346"/>
      <c r="EFW44" s="346"/>
      <c r="EFX44" s="346"/>
      <c r="EFY44" s="346"/>
      <c r="EFZ44" s="346"/>
      <c r="EGA44" s="346"/>
      <c r="EGB44" s="346"/>
      <c r="EGC44" s="346"/>
      <c r="EGD44" s="346"/>
      <c r="EGE44" s="346"/>
      <c r="EGF44" s="346"/>
      <c r="EGG44" s="346"/>
      <c r="EGH44" s="346"/>
      <c r="EGI44" s="346"/>
      <c r="EGJ44" s="346"/>
      <c r="EGK44" s="346"/>
      <c r="EGL44" s="346"/>
      <c r="EGM44" s="346"/>
      <c r="EGN44" s="346"/>
      <c r="EGO44" s="346"/>
      <c r="EGP44" s="346"/>
      <c r="EGQ44" s="346"/>
      <c r="EGR44" s="346"/>
      <c r="EGS44" s="346"/>
      <c r="EGT44" s="346"/>
      <c r="EGU44" s="346"/>
      <c r="EGV44" s="346"/>
      <c r="EGW44" s="346"/>
      <c r="EGX44" s="346"/>
      <c r="EGY44" s="346"/>
      <c r="EGZ44" s="346"/>
      <c r="EHA44" s="346"/>
      <c r="EHB44" s="346"/>
      <c r="EHC44" s="346"/>
      <c r="EHD44" s="346"/>
      <c r="EHE44" s="346"/>
      <c r="EHF44" s="346"/>
      <c r="EHG44" s="346"/>
      <c r="EHH44" s="346"/>
      <c r="EHI44" s="346"/>
      <c r="EHJ44" s="346"/>
      <c r="EHK44" s="346"/>
      <c r="EHL44" s="346"/>
      <c r="EHM44" s="346"/>
      <c r="EHN44" s="346"/>
      <c r="EHO44" s="346"/>
      <c r="EHP44" s="346"/>
      <c r="EHQ44" s="346"/>
      <c r="EHR44" s="346"/>
      <c r="EHS44" s="346"/>
      <c r="EHT44" s="346"/>
      <c r="EHU44" s="346"/>
      <c r="EHV44" s="346"/>
      <c r="EHW44" s="346"/>
      <c r="EHX44" s="346"/>
      <c r="EHY44" s="346"/>
      <c r="EHZ44" s="346"/>
      <c r="EIA44" s="346"/>
      <c r="EIB44" s="346"/>
      <c r="EIC44" s="346"/>
      <c r="EID44" s="346"/>
      <c r="EIE44" s="346"/>
      <c r="EIF44" s="346"/>
      <c r="EIG44" s="346"/>
      <c r="EIH44" s="346"/>
      <c r="EII44" s="346"/>
      <c r="EIJ44" s="346"/>
      <c r="EIK44" s="346"/>
      <c r="EIL44" s="346"/>
      <c r="EIM44" s="346"/>
      <c r="EIN44" s="346"/>
      <c r="EIO44" s="346"/>
      <c r="EIP44" s="346"/>
      <c r="EIQ44" s="346"/>
      <c r="EIR44" s="346"/>
      <c r="EIS44" s="346"/>
      <c r="EIT44" s="346"/>
      <c r="EIU44" s="346"/>
      <c r="EIV44" s="346"/>
      <c r="EIW44" s="346"/>
      <c r="EIX44" s="346"/>
      <c r="EIY44" s="346"/>
      <c r="EIZ44" s="346"/>
      <c r="EJA44" s="346"/>
      <c r="EJB44" s="346"/>
      <c r="EJC44" s="346"/>
      <c r="EJD44" s="346"/>
      <c r="EJE44" s="346"/>
      <c r="EJF44" s="346"/>
      <c r="EJG44" s="346"/>
      <c r="EJH44" s="346"/>
      <c r="EJI44" s="346"/>
      <c r="EJJ44" s="346"/>
      <c r="EJK44" s="346"/>
      <c r="EJL44" s="346"/>
      <c r="EJM44" s="346"/>
      <c r="EJN44" s="346"/>
      <c r="EJO44" s="346"/>
      <c r="EJP44" s="346"/>
      <c r="EJQ44" s="346"/>
      <c r="EJR44" s="346"/>
      <c r="EJS44" s="346"/>
      <c r="EJT44" s="346"/>
      <c r="EJU44" s="346"/>
      <c r="EJV44" s="346"/>
      <c r="EJW44" s="346"/>
      <c r="EJX44" s="346"/>
      <c r="EJY44" s="346"/>
      <c r="EJZ44" s="346"/>
      <c r="EKA44" s="346"/>
      <c r="EKB44" s="346"/>
      <c r="EKC44" s="346"/>
      <c r="EKD44" s="346"/>
      <c r="EKE44" s="346"/>
      <c r="EKF44" s="346"/>
      <c r="EKG44" s="346"/>
      <c r="EKH44" s="346"/>
      <c r="EKI44" s="346"/>
      <c r="EKJ44" s="346"/>
      <c r="EKK44" s="346"/>
      <c r="EKL44" s="346"/>
      <c r="EKM44" s="346"/>
      <c r="EKN44" s="346"/>
      <c r="EKO44" s="346"/>
      <c r="EKP44" s="346"/>
      <c r="EKQ44" s="346"/>
      <c r="EKR44" s="346"/>
      <c r="EKS44" s="346"/>
      <c r="EKT44" s="346"/>
      <c r="EKU44" s="346"/>
      <c r="EKV44" s="346"/>
      <c r="EKW44" s="346"/>
      <c r="EKX44" s="346"/>
      <c r="EKY44" s="346"/>
      <c r="EKZ44" s="346"/>
      <c r="ELA44" s="346"/>
      <c r="ELB44" s="346"/>
      <c r="ELC44" s="346"/>
      <c r="ELD44" s="346"/>
      <c r="ELE44" s="346"/>
      <c r="ELF44" s="346"/>
      <c r="ELG44" s="346"/>
      <c r="ELH44" s="346"/>
      <c r="ELI44" s="346"/>
      <c r="ELJ44" s="346"/>
      <c r="ELK44" s="346"/>
      <c r="ELL44" s="346"/>
      <c r="ELM44" s="346"/>
      <c r="ELN44" s="346"/>
      <c r="ELO44" s="346"/>
      <c r="ELP44" s="346"/>
      <c r="ELQ44" s="346"/>
      <c r="ELR44" s="346"/>
      <c r="ELS44" s="346"/>
      <c r="ELT44" s="346"/>
      <c r="ELU44" s="346"/>
      <c r="ELV44" s="346"/>
      <c r="ELW44" s="346"/>
      <c r="ELX44" s="346"/>
      <c r="ELY44" s="346"/>
      <c r="ELZ44" s="346"/>
      <c r="EMA44" s="346"/>
      <c r="EMB44" s="346"/>
      <c r="EMC44" s="346"/>
      <c r="EMD44" s="346"/>
      <c r="EME44" s="346"/>
      <c r="EMF44" s="346"/>
      <c r="EMG44" s="346"/>
      <c r="EMH44" s="346"/>
      <c r="EMI44" s="346"/>
      <c r="EMJ44" s="346"/>
      <c r="EMK44" s="346"/>
      <c r="EML44" s="346"/>
      <c r="EMM44" s="346"/>
      <c r="EMN44" s="346"/>
      <c r="EMO44" s="346"/>
      <c r="EMP44" s="346"/>
      <c r="EMQ44" s="346"/>
      <c r="EMR44" s="346"/>
      <c r="EMS44" s="346"/>
      <c r="EMT44" s="346"/>
      <c r="EMU44" s="346"/>
      <c r="EMV44" s="346"/>
      <c r="EMW44" s="346"/>
      <c r="EMX44" s="346"/>
      <c r="EMY44" s="346"/>
      <c r="EMZ44" s="346"/>
      <c r="ENA44" s="346"/>
      <c r="ENB44" s="346"/>
      <c r="ENC44" s="346"/>
      <c r="END44" s="346"/>
      <c r="ENE44" s="346"/>
      <c r="ENF44" s="346"/>
      <c r="ENG44" s="346"/>
      <c r="ENH44" s="346"/>
      <c r="ENI44" s="346"/>
      <c r="ENJ44" s="346"/>
      <c r="ENK44" s="346"/>
      <c r="ENL44" s="346"/>
      <c r="ENM44" s="346"/>
      <c r="ENN44" s="346"/>
      <c r="ENO44" s="346"/>
      <c r="ENP44" s="346"/>
      <c r="ENQ44" s="346"/>
      <c r="ENR44" s="346"/>
      <c r="ENS44" s="346"/>
      <c r="ENT44" s="346"/>
      <c r="ENU44" s="346"/>
      <c r="ENV44" s="346"/>
      <c r="ENW44" s="346"/>
      <c r="ENX44" s="346"/>
      <c r="ENY44" s="346"/>
      <c r="ENZ44" s="346"/>
      <c r="EOA44" s="346"/>
      <c r="EOB44" s="346"/>
      <c r="EOC44" s="346"/>
      <c r="EOD44" s="346"/>
      <c r="EOE44" s="346"/>
      <c r="EOF44" s="346"/>
      <c r="EOG44" s="346"/>
      <c r="EOH44" s="346"/>
      <c r="EOI44" s="346"/>
      <c r="EOJ44" s="346"/>
      <c r="EOK44" s="346"/>
      <c r="EOL44" s="346"/>
      <c r="EOM44" s="346"/>
      <c r="EON44" s="346"/>
      <c r="EOO44" s="346"/>
      <c r="EOP44" s="346"/>
      <c r="EOQ44" s="346"/>
      <c r="EOR44" s="346"/>
      <c r="EOS44" s="346"/>
      <c r="EOT44" s="346"/>
      <c r="EOU44" s="346"/>
      <c r="EOV44" s="346"/>
      <c r="EOW44" s="346"/>
      <c r="EOX44" s="346"/>
      <c r="EOY44" s="346"/>
      <c r="EOZ44" s="346"/>
      <c r="EPA44" s="346"/>
      <c r="EPB44" s="346"/>
      <c r="EPC44" s="346"/>
      <c r="EPD44" s="346"/>
      <c r="EPE44" s="346"/>
      <c r="EPF44" s="346"/>
      <c r="EPG44" s="346"/>
      <c r="EPH44" s="346"/>
      <c r="EPI44" s="346"/>
      <c r="EPJ44" s="346"/>
      <c r="EPK44" s="346"/>
      <c r="EPL44" s="346"/>
      <c r="EPM44" s="346"/>
      <c r="EPN44" s="346"/>
      <c r="EPO44" s="346"/>
      <c r="EPP44" s="346"/>
      <c r="EPQ44" s="346"/>
      <c r="EPR44" s="346"/>
      <c r="EPS44" s="346"/>
      <c r="EPT44" s="346"/>
      <c r="EPU44" s="346"/>
      <c r="EPV44" s="346"/>
      <c r="EPW44" s="346"/>
      <c r="EPX44" s="346"/>
      <c r="EPY44" s="346"/>
      <c r="EPZ44" s="346"/>
      <c r="EQA44" s="346"/>
      <c r="EQB44" s="346"/>
      <c r="EQC44" s="346"/>
      <c r="EQD44" s="346"/>
      <c r="EQE44" s="346"/>
      <c r="EQF44" s="346"/>
      <c r="EQG44" s="346"/>
      <c r="EQH44" s="346"/>
      <c r="EQI44" s="346"/>
      <c r="EQJ44" s="346"/>
      <c r="EQK44" s="346"/>
      <c r="EQL44" s="346"/>
      <c r="EQM44" s="346"/>
      <c r="EQN44" s="346"/>
      <c r="EQO44" s="346"/>
      <c r="EQP44" s="346"/>
      <c r="EQQ44" s="346"/>
      <c r="EQR44" s="346"/>
      <c r="EQS44" s="346"/>
      <c r="EQT44" s="346"/>
      <c r="EQU44" s="346"/>
      <c r="EQV44" s="346"/>
      <c r="EQW44" s="346"/>
      <c r="EQX44" s="346"/>
      <c r="EQY44" s="346"/>
      <c r="EQZ44" s="346"/>
      <c r="ERA44" s="346"/>
      <c r="ERB44" s="346"/>
      <c r="ERC44" s="346"/>
      <c r="ERD44" s="346"/>
      <c r="ERE44" s="346"/>
      <c r="ERF44" s="346"/>
      <c r="ERG44" s="346"/>
      <c r="ERH44" s="346"/>
      <c r="ERI44" s="346"/>
      <c r="ERJ44" s="346"/>
      <c r="ERK44" s="346"/>
      <c r="ERL44" s="346"/>
      <c r="ERM44" s="346"/>
      <c r="ERN44" s="346"/>
      <c r="ERO44" s="346"/>
      <c r="ERP44" s="346"/>
      <c r="ERQ44" s="346"/>
      <c r="ERR44" s="346"/>
      <c r="ERS44" s="346"/>
      <c r="ERT44" s="346"/>
      <c r="ERU44" s="346"/>
      <c r="ERV44" s="346"/>
      <c r="ERW44" s="346"/>
      <c r="ERX44" s="346"/>
      <c r="ERY44" s="346"/>
      <c r="ERZ44" s="346"/>
      <c r="ESA44" s="346"/>
      <c r="ESB44" s="346"/>
      <c r="ESC44" s="346"/>
      <c r="ESD44" s="346"/>
      <c r="ESE44" s="346"/>
      <c r="ESF44" s="346"/>
      <c r="ESG44" s="346"/>
      <c r="ESH44" s="346"/>
      <c r="ESI44" s="346"/>
      <c r="ESJ44" s="346"/>
      <c r="ESK44" s="346"/>
      <c r="ESL44" s="346"/>
      <c r="ESM44" s="346"/>
      <c r="ESN44" s="346"/>
      <c r="ESO44" s="346"/>
      <c r="ESP44" s="346"/>
      <c r="ESQ44" s="346"/>
      <c r="ESR44" s="346"/>
      <c r="ESS44" s="346"/>
      <c r="EST44" s="346"/>
      <c r="ESU44" s="346"/>
      <c r="ESV44" s="346"/>
      <c r="ESW44" s="346"/>
      <c r="ESX44" s="346"/>
      <c r="ESY44" s="346"/>
      <c r="ESZ44" s="346"/>
      <c r="ETA44" s="346"/>
      <c r="ETB44" s="346"/>
      <c r="ETC44" s="346"/>
      <c r="ETD44" s="346"/>
      <c r="ETE44" s="346"/>
      <c r="ETF44" s="346"/>
      <c r="ETG44" s="346"/>
      <c r="ETH44" s="346"/>
      <c r="ETI44" s="346"/>
      <c r="ETJ44" s="346"/>
      <c r="ETK44" s="346"/>
      <c r="ETL44" s="346"/>
      <c r="ETM44" s="346"/>
      <c r="ETN44" s="346"/>
      <c r="ETO44" s="346"/>
      <c r="ETP44" s="346"/>
      <c r="ETQ44" s="346"/>
      <c r="ETR44" s="346"/>
      <c r="ETS44" s="346"/>
      <c r="ETT44" s="346"/>
      <c r="ETU44" s="346"/>
      <c r="ETV44" s="346"/>
      <c r="ETW44" s="346"/>
      <c r="ETX44" s="346"/>
      <c r="ETY44" s="346"/>
      <c r="ETZ44" s="346"/>
      <c r="EUA44" s="346"/>
      <c r="EUB44" s="346"/>
      <c r="EUC44" s="346"/>
      <c r="EUD44" s="346"/>
      <c r="EUE44" s="346"/>
      <c r="EUF44" s="346"/>
      <c r="EUG44" s="346"/>
      <c r="EUH44" s="346"/>
      <c r="EUI44" s="346"/>
      <c r="EUJ44" s="346"/>
      <c r="EUK44" s="346"/>
      <c r="EUL44" s="346"/>
      <c r="EUM44" s="346"/>
      <c r="EUN44" s="346"/>
      <c r="EUO44" s="346"/>
      <c r="EUP44" s="346"/>
      <c r="EUQ44" s="346"/>
      <c r="EUR44" s="346"/>
      <c r="EUS44" s="346"/>
      <c r="EUT44" s="346"/>
      <c r="EUU44" s="346"/>
      <c r="EUV44" s="346"/>
      <c r="EUW44" s="346"/>
      <c r="EUX44" s="346"/>
      <c r="EUY44" s="346"/>
      <c r="EUZ44" s="346"/>
      <c r="EVA44" s="346"/>
      <c r="EVB44" s="346"/>
      <c r="EVC44" s="346"/>
      <c r="EVD44" s="346"/>
      <c r="EVE44" s="346"/>
      <c r="EVF44" s="346"/>
      <c r="EVG44" s="346"/>
      <c r="EVH44" s="346"/>
      <c r="EVI44" s="346"/>
      <c r="EVJ44" s="346"/>
      <c r="EVK44" s="346"/>
      <c r="EVL44" s="346"/>
      <c r="EVM44" s="346"/>
      <c r="EVN44" s="346"/>
      <c r="EVO44" s="346"/>
      <c r="EVP44" s="346"/>
      <c r="EVQ44" s="346"/>
      <c r="EVR44" s="346"/>
      <c r="EVS44" s="346"/>
      <c r="EVT44" s="346"/>
      <c r="EVU44" s="346"/>
      <c r="EVV44" s="346"/>
      <c r="EVW44" s="346"/>
      <c r="EVX44" s="346"/>
      <c r="EVY44" s="346"/>
      <c r="EVZ44" s="346"/>
      <c r="EWA44" s="346"/>
      <c r="EWB44" s="346"/>
      <c r="EWC44" s="346"/>
      <c r="EWD44" s="346"/>
      <c r="EWE44" s="346"/>
      <c r="EWF44" s="346"/>
      <c r="EWG44" s="346"/>
      <c r="EWH44" s="346"/>
      <c r="EWI44" s="346"/>
      <c r="EWJ44" s="346"/>
      <c r="EWK44" s="346"/>
      <c r="EWL44" s="346"/>
      <c r="EWM44" s="346"/>
      <c r="EWN44" s="346"/>
      <c r="EWO44" s="346"/>
      <c r="EWP44" s="346"/>
      <c r="EWQ44" s="346"/>
      <c r="EWR44" s="346"/>
      <c r="EWS44" s="346"/>
      <c r="EWT44" s="346"/>
      <c r="EWU44" s="346"/>
      <c r="EWV44" s="346"/>
      <c r="EWW44" s="346"/>
      <c r="EWX44" s="346"/>
      <c r="EWY44" s="346"/>
      <c r="EWZ44" s="346"/>
      <c r="EXA44" s="346"/>
      <c r="EXB44" s="346"/>
      <c r="EXC44" s="346"/>
      <c r="EXD44" s="346"/>
      <c r="EXE44" s="346"/>
      <c r="EXF44" s="346"/>
      <c r="EXG44" s="346"/>
      <c r="EXH44" s="346"/>
      <c r="EXI44" s="346"/>
      <c r="EXJ44" s="346"/>
      <c r="EXK44" s="346"/>
      <c r="EXL44" s="346"/>
      <c r="EXM44" s="346"/>
      <c r="EXN44" s="346"/>
      <c r="EXO44" s="346"/>
      <c r="EXP44" s="346"/>
      <c r="EXQ44" s="346"/>
      <c r="EXR44" s="346"/>
      <c r="EXS44" s="346"/>
      <c r="EXT44" s="346"/>
      <c r="EXU44" s="346"/>
      <c r="EXV44" s="346"/>
      <c r="EXW44" s="346"/>
      <c r="EXX44" s="346"/>
      <c r="EXY44" s="346"/>
      <c r="EXZ44" s="346"/>
      <c r="EYA44" s="346"/>
      <c r="EYB44" s="346"/>
      <c r="EYC44" s="346"/>
      <c r="EYD44" s="346"/>
      <c r="EYE44" s="346"/>
      <c r="EYF44" s="346"/>
      <c r="EYG44" s="346"/>
      <c r="EYH44" s="346"/>
      <c r="EYI44" s="346"/>
      <c r="EYJ44" s="346"/>
      <c r="EYK44" s="346"/>
      <c r="EYL44" s="346"/>
      <c r="EYM44" s="346"/>
      <c r="EYN44" s="346"/>
      <c r="EYO44" s="346"/>
      <c r="EYP44" s="346"/>
      <c r="EYQ44" s="346"/>
      <c r="EYR44" s="346"/>
      <c r="EYS44" s="346"/>
      <c r="EYT44" s="346"/>
      <c r="EYU44" s="346"/>
      <c r="EYV44" s="346"/>
      <c r="EYW44" s="346"/>
      <c r="EYX44" s="346"/>
      <c r="EYY44" s="346"/>
      <c r="EYZ44" s="346"/>
      <c r="EZA44" s="346"/>
      <c r="EZB44" s="346"/>
      <c r="EZC44" s="346"/>
      <c r="EZD44" s="346"/>
      <c r="EZE44" s="346"/>
      <c r="EZF44" s="346"/>
      <c r="EZG44" s="346"/>
      <c r="EZH44" s="346"/>
      <c r="EZI44" s="346"/>
      <c r="EZJ44" s="346"/>
      <c r="EZK44" s="346"/>
      <c r="EZL44" s="346"/>
      <c r="EZM44" s="346"/>
      <c r="EZN44" s="346"/>
      <c r="EZO44" s="346"/>
      <c r="EZP44" s="346"/>
      <c r="EZQ44" s="346"/>
      <c r="EZR44" s="346"/>
      <c r="EZS44" s="346"/>
      <c r="EZT44" s="346"/>
      <c r="EZU44" s="346"/>
      <c r="EZV44" s="346"/>
      <c r="EZW44" s="346"/>
      <c r="EZX44" s="346"/>
      <c r="EZY44" s="346"/>
      <c r="EZZ44" s="346"/>
      <c r="FAA44" s="346"/>
      <c r="FAB44" s="346"/>
      <c r="FAC44" s="346"/>
      <c r="FAD44" s="346"/>
      <c r="FAE44" s="346"/>
      <c r="FAF44" s="346"/>
      <c r="FAG44" s="346"/>
      <c r="FAH44" s="346"/>
      <c r="FAI44" s="346"/>
      <c r="FAJ44" s="346"/>
      <c r="FAK44" s="346"/>
      <c r="FAL44" s="346"/>
      <c r="FAM44" s="346"/>
      <c r="FAN44" s="346"/>
      <c r="FAO44" s="346"/>
      <c r="FAP44" s="346"/>
      <c r="FAQ44" s="346"/>
      <c r="FAR44" s="346"/>
      <c r="FAS44" s="346"/>
      <c r="FAT44" s="346"/>
      <c r="FAU44" s="346"/>
      <c r="FAV44" s="346"/>
      <c r="FAW44" s="346"/>
      <c r="FAX44" s="346"/>
      <c r="FAY44" s="346"/>
      <c r="FAZ44" s="346"/>
      <c r="FBA44" s="346"/>
      <c r="FBB44" s="346"/>
      <c r="FBC44" s="346"/>
      <c r="FBD44" s="346"/>
      <c r="FBE44" s="346"/>
      <c r="FBF44" s="346"/>
      <c r="FBG44" s="346"/>
      <c r="FBH44" s="346"/>
      <c r="FBI44" s="346"/>
      <c r="FBJ44" s="346"/>
      <c r="FBK44" s="346"/>
      <c r="FBL44" s="346"/>
      <c r="FBM44" s="346"/>
      <c r="FBN44" s="346"/>
      <c r="FBO44" s="346"/>
      <c r="FBP44" s="346"/>
      <c r="FBQ44" s="346"/>
      <c r="FBR44" s="346"/>
      <c r="FBS44" s="346"/>
      <c r="FBT44" s="346"/>
      <c r="FBU44" s="346"/>
      <c r="FBV44" s="346"/>
      <c r="FBW44" s="346"/>
      <c r="FBX44" s="346"/>
      <c r="FBY44" s="346"/>
      <c r="FBZ44" s="346"/>
      <c r="FCA44" s="346"/>
      <c r="FCB44" s="346"/>
      <c r="FCC44" s="346"/>
      <c r="FCD44" s="346"/>
      <c r="FCE44" s="346"/>
      <c r="FCF44" s="346"/>
      <c r="FCG44" s="346"/>
      <c r="FCH44" s="346"/>
      <c r="FCI44" s="346"/>
      <c r="FCJ44" s="346"/>
      <c r="FCK44" s="346"/>
      <c r="FCL44" s="346"/>
      <c r="FCM44" s="346"/>
      <c r="FCN44" s="346"/>
      <c r="FCO44" s="346"/>
      <c r="FCP44" s="346"/>
      <c r="FCQ44" s="346"/>
      <c r="FCR44" s="346"/>
      <c r="FCS44" s="346"/>
      <c r="FCT44" s="346"/>
      <c r="FCU44" s="346"/>
      <c r="FCV44" s="346"/>
      <c r="FCW44" s="346"/>
      <c r="FCX44" s="346"/>
      <c r="FCY44" s="346"/>
      <c r="FCZ44" s="346"/>
      <c r="FDA44" s="346"/>
      <c r="FDB44" s="346"/>
      <c r="FDC44" s="346"/>
      <c r="FDD44" s="346"/>
      <c r="FDE44" s="346"/>
      <c r="FDF44" s="346"/>
      <c r="FDG44" s="346"/>
      <c r="FDH44" s="346"/>
      <c r="FDI44" s="346"/>
      <c r="FDJ44" s="346"/>
      <c r="FDK44" s="346"/>
      <c r="FDL44" s="346"/>
      <c r="FDM44" s="346"/>
      <c r="FDN44" s="346"/>
      <c r="FDO44" s="346"/>
      <c r="FDP44" s="346"/>
      <c r="FDQ44" s="346"/>
      <c r="FDR44" s="346"/>
      <c r="FDS44" s="346"/>
      <c r="FDT44" s="346"/>
      <c r="FDU44" s="346"/>
      <c r="FDV44" s="346"/>
      <c r="FDW44" s="346"/>
      <c r="FDX44" s="346"/>
      <c r="FDY44" s="346"/>
      <c r="FDZ44" s="346"/>
      <c r="FEA44" s="346"/>
      <c r="FEB44" s="346"/>
      <c r="FEC44" s="346"/>
      <c r="FED44" s="346"/>
      <c r="FEE44" s="346"/>
      <c r="FEF44" s="346"/>
      <c r="FEG44" s="346"/>
      <c r="FEH44" s="346"/>
      <c r="FEI44" s="346"/>
      <c r="FEJ44" s="346"/>
      <c r="FEK44" s="346"/>
      <c r="FEL44" s="346"/>
      <c r="FEM44" s="346"/>
      <c r="FEN44" s="346"/>
      <c r="FEO44" s="346"/>
      <c r="FEP44" s="346"/>
      <c r="FEQ44" s="346"/>
      <c r="FER44" s="346"/>
      <c r="FES44" s="346"/>
      <c r="FET44" s="346"/>
      <c r="FEU44" s="346"/>
      <c r="FEV44" s="346"/>
      <c r="FEW44" s="346"/>
      <c r="FEX44" s="346"/>
      <c r="FEY44" s="346"/>
      <c r="FEZ44" s="346"/>
      <c r="FFA44" s="346"/>
      <c r="FFB44" s="346"/>
      <c r="FFC44" s="346"/>
      <c r="FFD44" s="346"/>
      <c r="FFE44" s="346"/>
      <c r="FFF44" s="346"/>
      <c r="FFG44" s="346"/>
      <c r="FFH44" s="346"/>
      <c r="FFI44" s="346"/>
      <c r="FFJ44" s="346"/>
      <c r="FFK44" s="346"/>
      <c r="FFL44" s="346"/>
      <c r="FFM44" s="346"/>
      <c r="FFN44" s="346"/>
      <c r="FFO44" s="346"/>
      <c r="FFP44" s="346"/>
      <c r="FFQ44" s="346"/>
      <c r="FFR44" s="346"/>
      <c r="FFS44" s="346"/>
      <c r="FFT44" s="346"/>
      <c r="FFU44" s="346"/>
      <c r="FFV44" s="346"/>
      <c r="FFW44" s="346"/>
      <c r="FFX44" s="346"/>
      <c r="FFY44" s="346"/>
      <c r="FFZ44" s="346"/>
      <c r="FGA44" s="346"/>
      <c r="FGB44" s="346"/>
      <c r="FGC44" s="346"/>
      <c r="FGD44" s="346"/>
      <c r="FGE44" s="346"/>
      <c r="FGF44" s="346"/>
      <c r="FGG44" s="346"/>
      <c r="FGH44" s="346"/>
      <c r="FGI44" s="346"/>
      <c r="FGJ44" s="346"/>
      <c r="FGK44" s="346"/>
      <c r="FGL44" s="346"/>
      <c r="FGM44" s="346"/>
      <c r="FGN44" s="346"/>
      <c r="FGO44" s="346"/>
      <c r="FGP44" s="346"/>
      <c r="FGQ44" s="346"/>
      <c r="FGR44" s="346"/>
      <c r="FGS44" s="346"/>
      <c r="FGT44" s="346"/>
      <c r="FGU44" s="346"/>
      <c r="FGV44" s="346"/>
      <c r="FGW44" s="346"/>
      <c r="FGX44" s="346"/>
      <c r="FGY44" s="346"/>
      <c r="FGZ44" s="346"/>
      <c r="FHA44" s="346"/>
      <c r="FHB44" s="346"/>
      <c r="FHC44" s="346"/>
      <c r="FHD44" s="346"/>
      <c r="FHE44" s="346"/>
      <c r="FHF44" s="346"/>
      <c r="FHG44" s="346"/>
      <c r="FHH44" s="346"/>
      <c r="FHI44" s="346"/>
      <c r="FHJ44" s="346"/>
      <c r="FHK44" s="346"/>
      <c r="FHL44" s="346"/>
      <c r="FHM44" s="346"/>
      <c r="FHN44" s="346"/>
      <c r="FHO44" s="346"/>
      <c r="FHP44" s="346"/>
      <c r="FHQ44" s="346"/>
      <c r="FHR44" s="346"/>
      <c r="FHS44" s="346"/>
      <c r="FHT44" s="346"/>
      <c r="FHU44" s="346"/>
      <c r="FHV44" s="346"/>
      <c r="FHW44" s="346"/>
      <c r="FHX44" s="346"/>
      <c r="FHY44" s="346"/>
      <c r="FHZ44" s="346"/>
      <c r="FIA44" s="346"/>
      <c r="FIB44" s="346"/>
      <c r="FIC44" s="346"/>
      <c r="FID44" s="346"/>
      <c r="FIE44" s="346"/>
      <c r="FIF44" s="346"/>
      <c r="FIG44" s="346"/>
      <c r="FIH44" s="346"/>
      <c r="FII44" s="346"/>
      <c r="FIJ44" s="346"/>
      <c r="FIK44" s="346"/>
      <c r="FIL44" s="346"/>
      <c r="FIM44" s="346"/>
      <c r="FIN44" s="346"/>
      <c r="FIO44" s="346"/>
      <c r="FIP44" s="346"/>
      <c r="FIQ44" s="346"/>
      <c r="FIR44" s="346"/>
      <c r="FIS44" s="346"/>
      <c r="FIT44" s="346"/>
      <c r="FIU44" s="346"/>
      <c r="FIV44" s="346"/>
      <c r="FIW44" s="346"/>
      <c r="FIX44" s="346"/>
      <c r="FIY44" s="346"/>
      <c r="FIZ44" s="346"/>
      <c r="FJA44" s="346"/>
      <c r="FJB44" s="346"/>
      <c r="FJC44" s="346"/>
      <c r="FJD44" s="346"/>
      <c r="FJE44" s="346"/>
      <c r="FJF44" s="346"/>
      <c r="FJG44" s="346"/>
      <c r="FJH44" s="346"/>
      <c r="FJI44" s="346"/>
      <c r="FJJ44" s="346"/>
      <c r="FJK44" s="346"/>
      <c r="FJL44" s="346"/>
      <c r="FJM44" s="346"/>
      <c r="FJN44" s="346"/>
      <c r="FJO44" s="346"/>
      <c r="FJP44" s="346"/>
      <c r="FJQ44" s="346"/>
      <c r="FJR44" s="346"/>
      <c r="FJS44" s="346"/>
      <c r="FJT44" s="346"/>
      <c r="FJU44" s="346"/>
      <c r="FJV44" s="346"/>
      <c r="FJW44" s="346"/>
      <c r="FJX44" s="346"/>
      <c r="FJY44" s="346"/>
      <c r="FJZ44" s="346"/>
      <c r="FKA44" s="346"/>
      <c r="FKB44" s="346"/>
      <c r="FKC44" s="346"/>
      <c r="FKD44" s="346"/>
      <c r="FKE44" s="346"/>
      <c r="FKF44" s="346"/>
      <c r="FKG44" s="346"/>
      <c r="FKH44" s="346"/>
      <c r="FKI44" s="346"/>
      <c r="FKJ44" s="346"/>
      <c r="FKK44" s="346"/>
      <c r="FKL44" s="346"/>
      <c r="FKM44" s="346"/>
      <c r="FKN44" s="346"/>
      <c r="FKO44" s="346"/>
      <c r="FKP44" s="346"/>
      <c r="FKQ44" s="346"/>
      <c r="FKR44" s="346"/>
      <c r="FKS44" s="346"/>
      <c r="FKT44" s="346"/>
      <c r="FKU44" s="346"/>
      <c r="FKV44" s="346"/>
      <c r="FKW44" s="346"/>
      <c r="FKX44" s="346"/>
      <c r="FKY44" s="346"/>
      <c r="FKZ44" s="346"/>
      <c r="FLA44" s="346"/>
      <c r="FLB44" s="346"/>
      <c r="FLC44" s="346"/>
      <c r="FLD44" s="346"/>
      <c r="FLE44" s="346"/>
      <c r="FLF44" s="346"/>
      <c r="FLG44" s="346"/>
      <c r="FLH44" s="346"/>
      <c r="FLI44" s="346"/>
      <c r="FLJ44" s="346"/>
      <c r="FLK44" s="346"/>
      <c r="FLL44" s="346"/>
      <c r="FLM44" s="346"/>
      <c r="FLN44" s="346"/>
      <c r="FLO44" s="346"/>
      <c r="FLP44" s="346"/>
      <c r="FLQ44" s="346"/>
      <c r="FLR44" s="346"/>
      <c r="FLS44" s="346"/>
      <c r="FLT44" s="346"/>
      <c r="FLU44" s="346"/>
      <c r="FLV44" s="346"/>
      <c r="FLW44" s="346"/>
      <c r="FLX44" s="346"/>
      <c r="FLY44" s="346"/>
      <c r="FLZ44" s="346"/>
      <c r="FMA44" s="346"/>
      <c r="FMB44" s="346"/>
      <c r="FMC44" s="346"/>
      <c r="FMD44" s="346"/>
      <c r="FME44" s="346"/>
      <c r="FMF44" s="346"/>
      <c r="FMG44" s="346"/>
      <c r="FMH44" s="346"/>
      <c r="FMI44" s="346"/>
      <c r="FMJ44" s="346"/>
      <c r="FMK44" s="346"/>
      <c r="FML44" s="346"/>
      <c r="FMM44" s="346"/>
      <c r="FMN44" s="346"/>
      <c r="FMO44" s="346"/>
      <c r="FMP44" s="346"/>
      <c r="FMQ44" s="346"/>
      <c r="FMR44" s="346"/>
      <c r="FMS44" s="346"/>
      <c r="FMT44" s="346"/>
      <c r="FMU44" s="346"/>
      <c r="FMV44" s="346"/>
      <c r="FMW44" s="346"/>
      <c r="FMX44" s="346"/>
      <c r="FMY44" s="346"/>
      <c r="FMZ44" s="346"/>
      <c r="FNA44" s="346"/>
      <c r="FNB44" s="346"/>
      <c r="FNC44" s="346"/>
      <c r="FND44" s="346"/>
      <c r="FNE44" s="346"/>
      <c r="FNF44" s="346"/>
      <c r="FNG44" s="346"/>
      <c r="FNH44" s="346"/>
      <c r="FNI44" s="346"/>
      <c r="FNJ44" s="346"/>
      <c r="FNK44" s="346"/>
      <c r="FNL44" s="346"/>
      <c r="FNM44" s="346"/>
      <c r="FNN44" s="346"/>
      <c r="FNO44" s="346"/>
      <c r="FNP44" s="346"/>
      <c r="FNQ44" s="346"/>
      <c r="FNR44" s="346"/>
      <c r="FNS44" s="346"/>
      <c r="FNT44" s="346"/>
      <c r="FNU44" s="346"/>
      <c r="FNV44" s="346"/>
      <c r="FNW44" s="346"/>
      <c r="FNX44" s="346"/>
      <c r="FNY44" s="346"/>
      <c r="FNZ44" s="346"/>
      <c r="FOA44" s="346"/>
      <c r="FOB44" s="346"/>
      <c r="FOC44" s="346"/>
      <c r="FOD44" s="346"/>
      <c r="FOE44" s="346"/>
      <c r="FOF44" s="346"/>
      <c r="FOG44" s="346"/>
      <c r="FOH44" s="346"/>
      <c r="FOI44" s="346"/>
      <c r="FOJ44" s="346"/>
      <c r="FOK44" s="346"/>
      <c r="FOL44" s="346"/>
      <c r="FOM44" s="346"/>
      <c r="FON44" s="346"/>
      <c r="FOO44" s="346"/>
      <c r="FOP44" s="346"/>
      <c r="FOQ44" s="346"/>
      <c r="FOR44" s="346"/>
      <c r="FOS44" s="346"/>
      <c r="FOT44" s="346"/>
      <c r="FOU44" s="346"/>
      <c r="FOV44" s="346"/>
      <c r="FOW44" s="346"/>
      <c r="FOX44" s="346"/>
      <c r="FOY44" s="346"/>
      <c r="FOZ44" s="346"/>
      <c r="FPA44" s="346"/>
      <c r="FPB44" s="346"/>
      <c r="FPC44" s="346"/>
      <c r="FPD44" s="346"/>
      <c r="FPE44" s="346"/>
      <c r="FPF44" s="346"/>
      <c r="FPG44" s="346"/>
      <c r="FPH44" s="346"/>
      <c r="FPI44" s="346"/>
      <c r="FPJ44" s="346"/>
      <c r="FPK44" s="346"/>
      <c r="FPL44" s="346"/>
      <c r="FPM44" s="346"/>
      <c r="FPN44" s="346"/>
      <c r="FPO44" s="346"/>
      <c r="FPP44" s="346"/>
      <c r="FPQ44" s="346"/>
      <c r="FPR44" s="346"/>
      <c r="FPS44" s="346"/>
      <c r="FPT44" s="346"/>
      <c r="FPU44" s="346"/>
      <c r="FPV44" s="346"/>
      <c r="FPW44" s="346"/>
      <c r="FPX44" s="346"/>
      <c r="FPY44" s="346"/>
      <c r="FPZ44" s="346"/>
      <c r="FQA44" s="346"/>
      <c r="FQB44" s="346"/>
      <c r="FQC44" s="346"/>
      <c r="FQD44" s="346"/>
      <c r="FQE44" s="346"/>
      <c r="FQF44" s="346"/>
      <c r="FQG44" s="346"/>
      <c r="FQH44" s="346"/>
      <c r="FQI44" s="346"/>
      <c r="FQJ44" s="346"/>
      <c r="FQK44" s="346"/>
      <c r="FQL44" s="346"/>
      <c r="FQM44" s="346"/>
      <c r="FQN44" s="346"/>
      <c r="FQO44" s="346"/>
      <c r="FQP44" s="346"/>
      <c r="FQQ44" s="346"/>
      <c r="FQR44" s="346"/>
      <c r="FQS44" s="346"/>
      <c r="FQT44" s="346"/>
      <c r="FQU44" s="346"/>
      <c r="FQV44" s="346"/>
      <c r="FQW44" s="346"/>
      <c r="FQX44" s="346"/>
      <c r="FQY44" s="346"/>
      <c r="FQZ44" s="346"/>
      <c r="FRA44" s="346"/>
      <c r="FRB44" s="346"/>
      <c r="FRC44" s="346"/>
      <c r="FRD44" s="346"/>
      <c r="FRE44" s="346"/>
      <c r="FRF44" s="346"/>
      <c r="FRG44" s="346"/>
      <c r="FRH44" s="346"/>
      <c r="FRI44" s="346"/>
      <c r="FRJ44" s="346"/>
      <c r="FRK44" s="346"/>
      <c r="FRL44" s="346"/>
      <c r="FRM44" s="346"/>
      <c r="FRN44" s="346"/>
      <c r="FRO44" s="346"/>
      <c r="FRP44" s="346"/>
      <c r="FRQ44" s="346"/>
      <c r="FRR44" s="346"/>
      <c r="FRS44" s="346"/>
      <c r="FRT44" s="346"/>
      <c r="FRU44" s="346"/>
      <c r="FRV44" s="346"/>
      <c r="FRW44" s="346"/>
      <c r="FRX44" s="346"/>
      <c r="FRY44" s="346"/>
      <c r="FRZ44" s="346"/>
      <c r="FSA44" s="346"/>
      <c r="FSB44" s="346"/>
      <c r="FSC44" s="346"/>
      <c r="FSD44" s="346"/>
      <c r="FSE44" s="346"/>
      <c r="FSF44" s="346"/>
      <c r="FSG44" s="346"/>
      <c r="FSH44" s="346"/>
      <c r="FSI44" s="346"/>
      <c r="FSJ44" s="346"/>
      <c r="FSK44" s="346"/>
      <c r="FSL44" s="346"/>
      <c r="FSM44" s="346"/>
      <c r="FSN44" s="346"/>
      <c r="FSO44" s="346"/>
      <c r="FSP44" s="346"/>
      <c r="FSQ44" s="346"/>
      <c r="FSR44" s="346"/>
      <c r="FSS44" s="346"/>
      <c r="FST44" s="346"/>
      <c r="FSU44" s="346"/>
      <c r="FSV44" s="346"/>
      <c r="FSW44" s="346"/>
      <c r="FSX44" s="346"/>
      <c r="FSY44" s="346"/>
      <c r="FSZ44" s="346"/>
      <c r="FTA44" s="346"/>
      <c r="FTB44" s="346"/>
      <c r="FTC44" s="346"/>
      <c r="FTD44" s="346"/>
      <c r="FTE44" s="346"/>
      <c r="FTF44" s="346"/>
      <c r="FTG44" s="346"/>
      <c r="FTH44" s="346"/>
      <c r="FTI44" s="346"/>
      <c r="FTJ44" s="346"/>
      <c r="FTK44" s="346"/>
      <c r="FTL44" s="346"/>
      <c r="FTM44" s="346"/>
      <c r="FTN44" s="346"/>
      <c r="FTO44" s="346"/>
      <c r="FTP44" s="346"/>
      <c r="FTQ44" s="346"/>
      <c r="FTR44" s="346"/>
      <c r="FTS44" s="346"/>
      <c r="FTT44" s="346"/>
      <c r="FTU44" s="346"/>
      <c r="FTV44" s="346"/>
      <c r="FTW44" s="346"/>
      <c r="FTX44" s="346"/>
      <c r="FTY44" s="346"/>
      <c r="FTZ44" s="346"/>
      <c r="FUA44" s="346"/>
      <c r="FUB44" s="346"/>
      <c r="FUC44" s="346"/>
      <c r="FUD44" s="346"/>
      <c r="FUE44" s="346"/>
      <c r="FUF44" s="346"/>
      <c r="FUG44" s="346"/>
      <c r="FUH44" s="346"/>
      <c r="FUI44" s="346"/>
      <c r="FUJ44" s="346"/>
      <c r="FUK44" s="346"/>
      <c r="FUL44" s="346"/>
      <c r="FUM44" s="346"/>
      <c r="FUN44" s="346"/>
      <c r="FUO44" s="346"/>
      <c r="FUP44" s="346"/>
      <c r="FUQ44" s="346"/>
      <c r="FUR44" s="346"/>
      <c r="FUS44" s="346"/>
      <c r="FUT44" s="346"/>
      <c r="FUU44" s="346"/>
      <c r="FUV44" s="346"/>
      <c r="FUW44" s="346"/>
      <c r="FUX44" s="346"/>
      <c r="FUY44" s="346"/>
      <c r="FUZ44" s="346"/>
      <c r="FVA44" s="346"/>
      <c r="FVB44" s="346"/>
      <c r="FVC44" s="346"/>
      <c r="FVD44" s="346"/>
      <c r="FVE44" s="346"/>
      <c r="FVF44" s="346"/>
      <c r="FVG44" s="346"/>
      <c r="FVH44" s="346"/>
      <c r="FVI44" s="346"/>
      <c r="FVJ44" s="346"/>
      <c r="FVK44" s="346"/>
      <c r="FVL44" s="346"/>
      <c r="FVM44" s="346"/>
      <c r="FVN44" s="346"/>
      <c r="FVO44" s="346"/>
      <c r="FVP44" s="346"/>
      <c r="FVQ44" s="346"/>
      <c r="FVR44" s="346"/>
      <c r="FVS44" s="346"/>
      <c r="FVT44" s="346"/>
      <c r="FVU44" s="346"/>
      <c r="FVV44" s="346"/>
      <c r="FVW44" s="346"/>
      <c r="FVX44" s="346"/>
      <c r="FVY44" s="346"/>
      <c r="FVZ44" s="346"/>
      <c r="FWA44" s="346"/>
      <c r="FWB44" s="346"/>
      <c r="FWC44" s="346"/>
      <c r="FWD44" s="346"/>
      <c r="FWE44" s="346"/>
      <c r="FWF44" s="346"/>
      <c r="FWG44" s="346"/>
      <c r="FWH44" s="346"/>
      <c r="FWI44" s="346"/>
      <c r="FWJ44" s="346"/>
      <c r="FWK44" s="346"/>
      <c r="FWL44" s="346"/>
      <c r="FWM44" s="346"/>
      <c r="FWN44" s="346"/>
      <c r="FWO44" s="346"/>
      <c r="FWP44" s="346"/>
      <c r="FWQ44" s="346"/>
      <c r="FWR44" s="346"/>
      <c r="FWS44" s="346"/>
      <c r="FWT44" s="346"/>
      <c r="FWU44" s="346"/>
      <c r="FWV44" s="346"/>
      <c r="FWW44" s="346"/>
      <c r="FWX44" s="346"/>
      <c r="FWY44" s="346"/>
      <c r="FWZ44" s="346"/>
      <c r="FXA44" s="346"/>
      <c r="FXB44" s="346"/>
      <c r="FXC44" s="346"/>
      <c r="FXD44" s="346"/>
      <c r="FXE44" s="346"/>
      <c r="FXF44" s="346"/>
      <c r="FXG44" s="346"/>
      <c r="FXH44" s="346"/>
      <c r="FXI44" s="346"/>
      <c r="FXJ44" s="346"/>
      <c r="FXK44" s="346"/>
      <c r="FXL44" s="346"/>
      <c r="FXM44" s="346"/>
      <c r="FXN44" s="346"/>
      <c r="FXO44" s="346"/>
      <c r="FXP44" s="346"/>
      <c r="FXQ44" s="346"/>
      <c r="FXR44" s="346"/>
      <c r="FXS44" s="346"/>
      <c r="FXT44" s="346"/>
      <c r="FXU44" s="346"/>
      <c r="FXV44" s="346"/>
      <c r="FXW44" s="346"/>
      <c r="FXX44" s="346"/>
      <c r="FXY44" s="346"/>
      <c r="FXZ44" s="346"/>
      <c r="FYA44" s="346"/>
      <c r="FYB44" s="346"/>
      <c r="FYC44" s="346"/>
      <c r="FYD44" s="346"/>
      <c r="FYE44" s="346"/>
      <c r="FYF44" s="346"/>
      <c r="FYG44" s="346"/>
      <c r="FYH44" s="346"/>
      <c r="FYI44" s="346"/>
      <c r="FYJ44" s="346"/>
      <c r="FYK44" s="346"/>
      <c r="FYL44" s="346"/>
      <c r="FYM44" s="346"/>
      <c r="FYN44" s="346"/>
      <c r="FYO44" s="346"/>
      <c r="FYP44" s="346"/>
      <c r="FYQ44" s="346"/>
      <c r="FYR44" s="346"/>
      <c r="FYS44" s="346"/>
      <c r="FYT44" s="346"/>
      <c r="FYU44" s="346"/>
      <c r="FYV44" s="346"/>
      <c r="FYW44" s="346"/>
      <c r="FYX44" s="346"/>
      <c r="FYY44" s="346"/>
      <c r="FYZ44" s="346"/>
      <c r="FZA44" s="346"/>
      <c r="FZB44" s="346"/>
      <c r="FZC44" s="346"/>
      <c r="FZD44" s="346"/>
      <c r="FZE44" s="346"/>
      <c r="FZF44" s="346"/>
      <c r="FZG44" s="346"/>
      <c r="FZH44" s="346"/>
      <c r="FZI44" s="346"/>
      <c r="FZJ44" s="346"/>
      <c r="FZK44" s="346"/>
      <c r="FZL44" s="346"/>
      <c r="FZM44" s="346"/>
      <c r="FZN44" s="346"/>
      <c r="FZO44" s="346"/>
      <c r="FZP44" s="346"/>
      <c r="FZQ44" s="346"/>
      <c r="FZR44" s="346"/>
      <c r="FZS44" s="346"/>
      <c r="FZT44" s="346"/>
      <c r="FZU44" s="346"/>
      <c r="FZV44" s="346"/>
      <c r="FZW44" s="346"/>
      <c r="FZX44" s="346"/>
      <c r="FZY44" s="346"/>
      <c r="FZZ44" s="346"/>
      <c r="GAA44" s="346"/>
      <c r="GAB44" s="346"/>
      <c r="GAC44" s="346"/>
      <c r="GAD44" s="346"/>
      <c r="GAE44" s="346"/>
      <c r="GAF44" s="346"/>
      <c r="GAG44" s="346"/>
      <c r="GAH44" s="346"/>
      <c r="GAI44" s="346"/>
      <c r="GAJ44" s="346"/>
      <c r="GAK44" s="346"/>
      <c r="GAL44" s="346"/>
      <c r="GAM44" s="346"/>
      <c r="GAN44" s="346"/>
      <c r="GAO44" s="346"/>
      <c r="GAP44" s="346"/>
      <c r="GAQ44" s="346"/>
      <c r="GAR44" s="346"/>
      <c r="GAS44" s="346"/>
      <c r="GAT44" s="346"/>
      <c r="GAU44" s="346"/>
      <c r="GAV44" s="346"/>
      <c r="GAW44" s="346"/>
      <c r="GAX44" s="346"/>
      <c r="GAY44" s="346"/>
      <c r="GAZ44" s="346"/>
      <c r="GBA44" s="346"/>
      <c r="GBB44" s="346"/>
      <c r="GBC44" s="346"/>
      <c r="GBD44" s="346"/>
      <c r="GBE44" s="346"/>
      <c r="GBF44" s="346"/>
      <c r="GBG44" s="346"/>
      <c r="GBH44" s="346"/>
      <c r="GBI44" s="346"/>
      <c r="GBJ44" s="346"/>
      <c r="GBK44" s="346"/>
      <c r="GBL44" s="346"/>
      <c r="GBM44" s="346"/>
      <c r="GBN44" s="346"/>
      <c r="GBO44" s="346"/>
      <c r="GBP44" s="346"/>
      <c r="GBQ44" s="346"/>
      <c r="GBR44" s="346"/>
      <c r="GBS44" s="346"/>
      <c r="GBT44" s="346"/>
      <c r="GBU44" s="346"/>
      <c r="GBV44" s="346"/>
      <c r="GBW44" s="346"/>
      <c r="GBX44" s="346"/>
      <c r="GBY44" s="346"/>
      <c r="GBZ44" s="346"/>
      <c r="GCA44" s="346"/>
      <c r="GCB44" s="346"/>
      <c r="GCC44" s="346"/>
      <c r="GCD44" s="346"/>
      <c r="GCE44" s="346"/>
      <c r="GCF44" s="346"/>
      <c r="GCG44" s="346"/>
      <c r="GCH44" s="346"/>
      <c r="GCI44" s="346"/>
      <c r="GCJ44" s="346"/>
      <c r="GCK44" s="346"/>
      <c r="GCL44" s="346"/>
      <c r="GCM44" s="346"/>
      <c r="GCN44" s="346"/>
      <c r="GCO44" s="346"/>
      <c r="GCP44" s="346"/>
      <c r="GCQ44" s="346"/>
      <c r="GCR44" s="346"/>
      <c r="GCS44" s="346"/>
      <c r="GCT44" s="346"/>
      <c r="GCU44" s="346"/>
      <c r="GCV44" s="346"/>
      <c r="GCW44" s="346"/>
      <c r="GCX44" s="346"/>
      <c r="GCY44" s="346"/>
      <c r="GCZ44" s="346"/>
      <c r="GDA44" s="346"/>
      <c r="GDB44" s="346"/>
      <c r="GDC44" s="346"/>
      <c r="GDD44" s="346"/>
      <c r="GDE44" s="346"/>
      <c r="GDF44" s="346"/>
      <c r="GDG44" s="346"/>
      <c r="GDH44" s="346"/>
      <c r="GDI44" s="346"/>
      <c r="GDJ44" s="346"/>
      <c r="GDK44" s="346"/>
      <c r="GDL44" s="346"/>
      <c r="GDM44" s="346"/>
      <c r="GDN44" s="346"/>
      <c r="GDO44" s="346"/>
      <c r="GDP44" s="346"/>
      <c r="GDQ44" s="346"/>
      <c r="GDR44" s="346"/>
      <c r="GDS44" s="346"/>
      <c r="GDT44" s="346"/>
      <c r="GDU44" s="346"/>
      <c r="GDV44" s="346"/>
      <c r="GDW44" s="346"/>
      <c r="GDX44" s="346"/>
      <c r="GDY44" s="346"/>
      <c r="GDZ44" s="346"/>
      <c r="GEA44" s="346"/>
      <c r="GEB44" s="346"/>
      <c r="GEC44" s="346"/>
      <c r="GED44" s="346"/>
      <c r="GEE44" s="346"/>
      <c r="GEF44" s="346"/>
      <c r="GEG44" s="346"/>
      <c r="GEH44" s="346"/>
      <c r="GEI44" s="346"/>
      <c r="GEJ44" s="346"/>
      <c r="GEK44" s="346"/>
      <c r="GEL44" s="346"/>
      <c r="GEM44" s="346"/>
      <c r="GEN44" s="346"/>
      <c r="GEO44" s="346"/>
      <c r="GEP44" s="346"/>
      <c r="GEQ44" s="346"/>
      <c r="GER44" s="346"/>
      <c r="GES44" s="346"/>
      <c r="GET44" s="346"/>
      <c r="GEU44" s="346"/>
      <c r="GEV44" s="346"/>
      <c r="GEW44" s="346"/>
      <c r="GEX44" s="346"/>
      <c r="GEY44" s="346"/>
      <c r="GEZ44" s="346"/>
      <c r="GFA44" s="346"/>
      <c r="GFB44" s="346"/>
      <c r="GFC44" s="346"/>
      <c r="GFD44" s="346"/>
      <c r="GFE44" s="346"/>
      <c r="GFF44" s="346"/>
      <c r="GFG44" s="346"/>
      <c r="GFH44" s="346"/>
      <c r="GFI44" s="346"/>
      <c r="GFJ44" s="346"/>
      <c r="GFK44" s="346"/>
      <c r="GFL44" s="346"/>
      <c r="GFM44" s="346"/>
      <c r="GFN44" s="346"/>
      <c r="GFO44" s="346"/>
      <c r="GFP44" s="346"/>
      <c r="GFQ44" s="346"/>
      <c r="GFR44" s="346"/>
      <c r="GFS44" s="346"/>
      <c r="GFT44" s="346"/>
      <c r="GFU44" s="346"/>
      <c r="GFV44" s="346"/>
      <c r="GFW44" s="346"/>
      <c r="GFX44" s="346"/>
      <c r="GFY44" s="346"/>
      <c r="GFZ44" s="346"/>
      <c r="GGA44" s="346"/>
      <c r="GGB44" s="346"/>
      <c r="GGC44" s="346"/>
      <c r="GGD44" s="346"/>
      <c r="GGE44" s="346"/>
      <c r="GGF44" s="346"/>
      <c r="GGG44" s="346"/>
      <c r="GGH44" s="346"/>
      <c r="GGI44" s="346"/>
      <c r="GGJ44" s="346"/>
      <c r="GGK44" s="346"/>
      <c r="GGL44" s="346"/>
      <c r="GGM44" s="346"/>
      <c r="GGN44" s="346"/>
      <c r="GGO44" s="346"/>
      <c r="GGP44" s="346"/>
      <c r="GGQ44" s="346"/>
      <c r="GGR44" s="346"/>
      <c r="GGS44" s="346"/>
      <c r="GGT44" s="346"/>
      <c r="GGU44" s="346"/>
      <c r="GGV44" s="346"/>
      <c r="GGW44" s="346"/>
      <c r="GGX44" s="346"/>
      <c r="GGY44" s="346"/>
      <c r="GGZ44" s="346"/>
      <c r="GHA44" s="346"/>
      <c r="GHB44" s="346"/>
      <c r="GHC44" s="346"/>
      <c r="GHD44" s="346"/>
      <c r="GHE44" s="346"/>
      <c r="GHF44" s="346"/>
      <c r="GHG44" s="346"/>
      <c r="GHH44" s="346"/>
      <c r="GHI44" s="346"/>
      <c r="GHJ44" s="346"/>
      <c r="GHK44" s="346"/>
      <c r="GHL44" s="346"/>
      <c r="GHM44" s="346"/>
      <c r="GHN44" s="346"/>
      <c r="GHO44" s="346"/>
      <c r="GHP44" s="346"/>
      <c r="GHQ44" s="346"/>
      <c r="GHR44" s="346"/>
      <c r="GHS44" s="346"/>
      <c r="GHT44" s="346"/>
      <c r="GHU44" s="346"/>
      <c r="GHV44" s="346"/>
      <c r="GHW44" s="346"/>
      <c r="GHX44" s="346"/>
      <c r="GHY44" s="346"/>
      <c r="GHZ44" s="346"/>
      <c r="GIA44" s="346"/>
      <c r="GIB44" s="346"/>
      <c r="GIC44" s="346"/>
      <c r="GID44" s="346"/>
      <c r="GIE44" s="346"/>
      <c r="GIF44" s="346"/>
      <c r="GIG44" s="346"/>
      <c r="GIH44" s="346"/>
      <c r="GII44" s="346"/>
      <c r="GIJ44" s="346"/>
      <c r="GIK44" s="346"/>
      <c r="GIL44" s="346"/>
      <c r="GIM44" s="346"/>
      <c r="GIN44" s="346"/>
      <c r="GIO44" s="346"/>
      <c r="GIP44" s="346"/>
      <c r="GIQ44" s="346"/>
      <c r="GIR44" s="346"/>
      <c r="GIS44" s="346"/>
      <c r="GIT44" s="346"/>
      <c r="GIU44" s="346"/>
      <c r="GIV44" s="346"/>
      <c r="GIW44" s="346"/>
      <c r="GIX44" s="346"/>
      <c r="GIY44" s="346"/>
      <c r="GIZ44" s="346"/>
      <c r="GJA44" s="346"/>
      <c r="GJB44" s="346"/>
      <c r="GJC44" s="346"/>
      <c r="GJD44" s="346"/>
      <c r="GJE44" s="346"/>
      <c r="GJF44" s="346"/>
      <c r="GJG44" s="346"/>
      <c r="GJH44" s="346"/>
      <c r="GJI44" s="346"/>
      <c r="GJJ44" s="346"/>
      <c r="GJK44" s="346"/>
      <c r="GJL44" s="346"/>
      <c r="GJM44" s="346"/>
      <c r="GJN44" s="346"/>
      <c r="GJO44" s="346"/>
      <c r="GJP44" s="346"/>
      <c r="GJQ44" s="346"/>
      <c r="GJR44" s="346"/>
      <c r="GJS44" s="346"/>
      <c r="GJT44" s="346"/>
      <c r="GJU44" s="346"/>
      <c r="GJV44" s="346"/>
      <c r="GJW44" s="346"/>
      <c r="GJX44" s="346"/>
      <c r="GJY44" s="346"/>
      <c r="GJZ44" s="346"/>
      <c r="GKA44" s="346"/>
      <c r="GKB44" s="346"/>
      <c r="GKC44" s="346"/>
      <c r="GKD44" s="346"/>
      <c r="GKE44" s="346"/>
      <c r="GKF44" s="346"/>
      <c r="GKG44" s="346"/>
      <c r="GKH44" s="346"/>
      <c r="GKI44" s="346"/>
      <c r="GKJ44" s="346"/>
      <c r="GKK44" s="346"/>
      <c r="GKL44" s="346"/>
      <c r="GKM44" s="346"/>
      <c r="GKN44" s="346"/>
      <c r="GKO44" s="346"/>
      <c r="GKP44" s="346"/>
      <c r="GKQ44" s="346"/>
      <c r="GKR44" s="346"/>
      <c r="GKS44" s="346"/>
      <c r="GKT44" s="346"/>
      <c r="GKU44" s="346"/>
      <c r="GKV44" s="346"/>
      <c r="GKW44" s="346"/>
      <c r="GKX44" s="346"/>
      <c r="GKY44" s="346"/>
      <c r="GKZ44" s="346"/>
      <c r="GLA44" s="346"/>
      <c r="GLB44" s="346"/>
      <c r="GLC44" s="346"/>
      <c r="GLD44" s="346"/>
      <c r="GLE44" s="346"/>
      <c r="GLF44" s="346"/>
      <c r="GLG44" s="346"/>
      <c r="GLH44" s="346"/>
      <c r="GLI44" s="346"/>
      <c r="GLJ44" s="346"/>
      <c r="GLK44" s="346"/>
      <c r="GLL44" s="346"/>
      <c r="GLM44" s="346"/>
      <c r="GLN44" s="346"/>
      <c r="GLO44" s="346"/>
      <c r="GLP44" s="346"/>
      <c r="GLQ44" s="346"/>
      <c r="GLR44" s="346"/>
      <c r="GLS44" s="346"/>
      <c r="GLT44" s="346"/>
      <c r="GLU44" s="346"/>
      <c r="GLV44" s="346"/>
      <c r="GLW44" s="346"/>
      <c r="GLX44" s="346"/>
      <c r="GLY44" s="346"/>
      <c r="GLZ44" s="346"/>
      <c r="GMA44" s="346"/>
      <c r="GMB44" s="346"/>
      <c r="GMC44" s="346"/>
      <c r="GMD44" s="346"/>
      <c r="GME44" s="346"/>
      <c r="GMF44" s="346"/>
      <c r="GMG44" s="346"/>
      <c r="GMH44" s="346"/>
      <c r="GMI44" s="346"/>
      <c r="GMJ44" s="346"/>
      <c r="GMK44" s="346"/>
      <c r="GML44" s="346"/>
      <c r="GMM44" s="346"/>
      <c r="GMN44" s="346"/>
      <c r="GMO44" s="346"/>
      <c r="GMP44" s="346"/>
      <c r="GMQ44" s="346"/>
      <c r="GMR44" s="346"/>
      <c r="GMS44" s="346"/>
      <c r="GMT44" s="346"/>
      <c r="GMU44" s="346"/>
      <c r="GMV44" s="346"/>
      <c r="GMW44" s="346"/>
      <c r="GMX44" s="346"/>
      <c r="GMY44" s="346"/>
      <c r="GMZ44" s="346"/>
      <c r="GNA44" s="346"/>
      <c r="GNB44" s="346"/>
      <c r="GNC44" s="346"/>
      <c r="GND44" s="346"/>
      <c r="GNE44" s="346"/>
      <c r="GNF44" s="346"/>
      <c r="GNG44" s="346"/>
      <c r="GNH44" s="346"/>
      <c r="GNI44" s="346"/>
      <c r="GNJ44" s="346"/>
      <c r="GNK44" s="346"/>
      <c r="GNL44" s="346"/>
      <c r="GNM44" s="346"/>
      <c r="GNN44" s="346"/>
      <c r="GNO44" s="346"/>
      <c r="GNP44" s="346"/>
      <c r="GNQ44" s="346"/>
      <c r="GNR44" s="346"/>
      <c r="GNS44" s="346"/>
      <c r="GNT44" s="346"/>
      <c r="GNU44" s="346"/>
      <c r="GNV44" s="346"/>
      <c r="GNW44" s="346"/>
      <c r="GNX44" s="346"/>
      <c r="GNY44" s="346"/>
      <c r="GNZ44" s="346"/>
      <c r="GOA44" s="346"/>
      <c r="GOB44" s="346"/>
      <c r="GOC44" s="346"/>
      <c r="GOD44" s="346"/>
      <c r="GOE44" s="346"/>
      <c r="GOF44" s="346"/>
      <c r="GOG44" s="346"/>
      <c r="GOH44" s="346"/>
      <c r="GOI44" s="346"/>
      <c r="GOJ44" s="346"/>
      <c r="GOK44" s="346"/>
      <c r="GOL44" s="346"/>
      <c r="GOM44" s="346"/>
      <c r="GON44" s="346"/>
      <c r="GOO44" s="346"/>
      <c r="GOP44" s="346"/>
      <c r="GOQ44" s="346"/>
      <c r="GOR44" s="346"/>
      <c r="GOS44" s="346"/>
      <c r="GOT44" s="346"/>
      <c r="GOU44" s="346"/>
      <c r="GOV44" s="346"/>
      <c r="GOW44" s="346"/>
      <c r="GOX44" s="346"/>
      <c r="GOY44" s="346"/>
      <c r="GOZ44" s="346"/>
      <c r="GPA44" s="346"/>
      <c r="GPB44" s="346"/>
      <c r="GPC44" s="346"/>
      <c r="GPD44" s="346"/>
      <c r="GPE44" s="346"/>
      <c r="GPF44" s="346"/>
      <c r="GPG44" s="346"/>
      <c r="GPH44" s="346"/>
      <c r="GPI44" s="346"/>
      <c r="GPJ44" s="346"/>
      <c r="GPK44" s="346"/>
      <c r="GPL44" s="346"/>
      <c r="GPM44" s="346"/>
      <c r="GPN44" s="346"/>
      <c r="GPO44" s="346"/>
      <c r="GPP44" s="346"/>
      <c r="GPQ44" s="346"/>
      <c r="GPR44" s="346"/>
      <c r="GPS44" s="346"/>
      <c r="GPT44" s="346"/>
      <c r="GPU44" s="346"/>
      <c r="GPV44" s="346"/>
      <c r="GPW44" s="346"/>
      <c r="GPX44" s="346"/>
      <c r="GPY44" s="346"/>
      <c r="GPZ44" s="346"/>
      <c r="GQA44" s="346"/>
      <c r="GQB44" s="346"/>
      <c r="GQC44" s="346"/>
      <c r="GQD44" s="346"/>
      <c r="GQE44" s="346"/>
      <c r="GQF44" s="346"/>
      <c r="GQG44" s="346"/>
      <c r="GQH44" s="346"/>
      <c r="GQI44" s="346"/>
      <c r="GQJ44" s="346"/>
      <c r="GQK44" s="346"/>
      <c r="GQL44" s="346"/>
      <c r="GQM44" s="346"/>
      <c r="GQN44" s="346"/>
      <c r="GQO44" s="346"/>
      <c r="GQP44" s="346"/>
      <c r="GQQ44" s="346"/>
      <c r="GQR44" s="346"/>
      <c r="GQS44" s="346"/>
      <c r="GQT44" s="346"/>
      <c r="GQU44" s="346"/>
      <c r="GQV44" s="346"/>
      <c r="GQW44" s="346"/>
      <c r="GQX44" s="346"/>
      <c r="GQY44" s="346"/>
      <c r="GQZ44" s="346"/>
      <c r="GRA44" s="346"/>
      <c r="GRB44" s="346"/>
      <c r="GRC44" s="346"/>
      <c r="GRD44" s="346"/>
      <c r="GRE44" s="346"/>
      <c r="GRF44" s="346"/>
      <c r="GRG44" s="346"/>
      <c r="GRH44" s="346"/>
      <c r="GRI44" s="346"/>
      <c r="GRJ44" s="346"/>
      <c r="GRK44" s="346"/>
      <c r="GRL44" s="346"/>
      <c r="GRM44" s="346"/>
      <c r="GRN44" s="346"/>
      <c r="GRO44" s="346"/>
      <c r="GRP44" s="346"/>
      <c r="GRQ44" s="346"/>
      <c r="GRR44" s="346"/>
      <c r="GRS44" s="346"/>
      <c r="GRT44" s="346"/>
      <c r="GRU44" s="346"/>
      <c r="GRV44" s="346"/>
      <c r="GRW44" s="346"/>
      <c r="GRX44" s="346"/>
      <c r="GRY44" s="346"/>
      <c r="GRZ44" s="346"/>
      <c r="GSA44" s="346"/>
      <c r="GSB44" s="346"/>
      <c r="GSC44" s="346"/>
      <c r="GSD44" s="346"/>
      <c r="GSE44" s="346"/>
      <c r="GSF44" s="346"/>
      <c r="GSG44" s="346"/>
      <c r="GSH44" s="346"/>
      <c r="GSI44" s="346"/>
      <c r="GSJ44" s="346"/>
      <c r="GSK44" s="346"/>
      <c r="GSL44" s="346"/>
      <c r="GSM44" s="346"/>
      <c r="GSN44" s="346"/>
      <c r="GSO44" s="346"/>
      <c r="GSP44" s="346"/>
      <c r="GSQ44" s="346"/>
      <c r="GSR44" s="346"/>
      <c r="GSS44" s="346"/>
      <c r="GST44" s="346"/>
      <c r="GSU44" s="346"/>
      <c r="GSV44" s="346"/>
      <c r="GSW44" s="346"/>
      <c r="GSX44" s="346"/>
      <c r="GSY44" s="346"/>
      <c r="GSZ44" s="346"/>
      <c r="GTA44" s="346"/>
      <c r="GTB44" s="346"/>
      <c r="GTC44" s="346"/>
      <c r="GTD44" s="346"/>
      <c r="GTE44" s="346"/>
      <c r="GTF44" s="346"/>
      <c r="GTG44" s="346"/>
      <c r="GTH44" s="346"/>
      <c r="GTI44" s="346"/>
      <c r="GTJ44" s="346"/>
      <c r="GTK44" s="346"/>
      <c r="GTL44" s="346"/>
      <c r="GTM44" s="346"/>
      <c r="GTN44" s="346"/>
      <c r="GTO44" s="346"/>
      <c r="GTP44" s="346"/>
      <c r="GTQ44" s="346"/>
      <c r="GTR44" s="346"/>
      <c r="GTS44" s="346"/>
      <c r="GTT44" s="346"/>
      <c r="GTU44" s="346"/>
      <c r="GTV44" s="346"/>
      <c r="GTW44" s="346"/>
      <c r="GTX44" s="346"/>
      <c r="GTY44" s="346"/>
      <c r="GTZ44" s="346"/>
      <c r="GUA44" s="346"/>
      <c r="GUB44" s="346"/>
      <c r="GUC44" s="346"/>
      <c r="GUD44" s="346"/>
      <c r="GUE44" s="346"/>
      <c r="GUF44" s="346"/>
      <c r="GUG44" s="346"/>
      <c r="GUH44" s="346"/>
      <c r="GUI44" s="346"/>
      <c r="GUJ44" s="346"/>
      <c r="GUK44" s="346"/>
      <c r="GUL44" s="346"/>
      <c r="GUM44" s="346"/>
      <c r="GUN44" s="346"/>
      <c r="GUO44" s="346"/>
      <c r="GUP44" s="346"/>
      <c r="GUQ44" s="346"/>
      <c r="GUR44" s="346"/>
      <c r="GUS44" s="346"/>
      <c r="GUT44" s="346"/>
      <c r="GUU44" s="346"/>
      <c r="GUV44" s="346"/>
      <c r="GUW44" s="346"/>
      <c r="GUX44" s="346"/>
      <c r="GUY44" s="346"/>
      <c r="GUZ44" s="346"/>
      <c r="GVA44" s="346"/>
      <c r="GVB44" s="346"/>
      <c r="GVC44" s="346"/>
      <c r="GVD44" s="346"/>
      <c r="GVE44" s="346"/>
      <c r="GVF44" s="346"/>
      <c r="GVG44" s="346"/>
      <c r="GVH44" s="346"/>
      <c r="GVI44" s="346"/>
      <c r="GVJ44" s="346"/>
      <c r="GVK44" s="346"/>
      <c r="GVL44" s="346"/>
      <c r="GVM44" s="346"/>
      <c r="GVN44" s="346"/>
      <c r="GVO44" s="346"/>
      <c r="GVP44" s="346"/>
      <c r="GVQ44" s="346"/>
      <c r="GVR44" s="346"/>
      <c r="GVS44" s="346"/>
      <c r="GVT44" s="346"/>
      <c r="GVU44" s="346"/>
      <c r="GVV44" s="346"/>
      <c r="GVW44" s="346"/>
      <c r="GVX44" s="346"/>
      <c r="GVY44" s="346"/>
      <c r="GVZ44" s="346"/>
      <c r="GWA44" s="346"/>
      <c r="GWB44" s="346"/>
      <c r="GWC44" s="346"/>
      <c r="GWD44" s="346"/>
      <c r="GWE44" s="346"/>
      <c r="GWF44" s="346"/>
      <c r="GWG44" s="346"/>
      <c r="GWH44" s="346"/>
      <c r="GWI44" s="346"/>
      <c r="GWJ44" s="346"/>
      <c r="GWK44" s="346"/>
      <c r="GWL44" s="346"/>
      <c r="GWM44" s="346"/>
      <c r="GWN44" s="346"/>
      <c r="GWO44" s="346"/>
      <c r="GWP44" s="346"/>
      <c r="GWQ44" s="346"/>
      <c r="GWR44" s="346"/>
      <c r="GWS44" s="346"/>
      <c r="GWT44" s="346"/>
      <c r="GWU44" s="346"/>
      <c r="GWV44" s="346"/>
      <c r="GWW44" s="346"/>
      <c r="GWX44" s="346"/>
      <c r="GWY44" s="346"/>
      <c r="GWZ44" s="346"/>
      <c r="GXA44" s="346"/>
      <c r="GXB44" s="346"/>
      <c r="GXC44" s="346"/>
      <c r="GXD44" s="346"/>
      <c r="GXE44" s="346"/>
      <c r="GXF44" s="346"/>
      <c r="GXG44" s="346"/>
      <c r="GXH44" s="346"/>
      <c r="GXI44" s="346"/>
      <c r="GXJ44" s="346"/>
      <c r="GXK44" s="346"/>
      <c r="GXL44" s="346"/>
      <c r="GXM44" s="346"/>
      <c r="GXN44" s="346"/>
      <c r="GXO44" s="346"/>
      <c r="GXP44" s="346"/>
      <c r="GXQ44" s="346"/>
      <c r="GXR44" s="346"/>
      <c r="GXS44" s="346"/>
      <c r="GXT44" s="346"/>
      <c r="GXU44" s="346"/>
      <c r="GXV44" s="346"/>
      <c r="GXW44" s="346"/>
      <c r="GXX44" s="346"/>
      <c r="GXY44" s="346"/>
      <c r="GXZ44" s="346"/>
      <c r="GYA44" s="346"/>
      <c r="GYB44" s="346"/>
      <c r="GYC44" s="346"/>
      <c r="GYD44" s="346"/>
      <c r="GYE44" s="346"/>
      <c r="GYF44" s="346"/>
      <c r="GYG44" s="346"/>
      <c r="GYH44" s="346"/>
      <c r="GYI44" s="346"/>
      <c r="GYJ44" s="346"/>
      <c r="GYK44" s="346"/>
      <c r="GYL44" s="346"/>
      <c r="GYM44" s="346"/>
      <c r="GYN44" s="346"/>
      <c r="GYO44" s="346"/>
      <c r="GYP44" s="346"/>
      <c r="GYQ44" s="346"/>
      <c r="GYR44" s="346"/>
      <c r="GYS44" s="346"/>
      <c r="GYT44" s="346"/>
      <c r="GYU44" s="346"/>
      <c r="GYV44" s="346"/>
      <c r="GYW44" s="346"/>
      <c r="GYX44" s="346"/>
      <c r="GYY44" s="346"/>
      <c r="GYZ44" s="346"/>
      <c r="GZA44" s="346"/>
      <c r="GZB44" s="346"/>
      <c r="GZC44" s="346"/>
      <c r="GZD44" s="346"/>
      <c r="GZE44" s="346"/>
      <c r="GZF44" s="346"/>
      <c r="GZG44" s="346"/>
      <c r="GZH44" s="346"/>
      <c r="GZI44" s="346"/>
      <c r="GZJ44" s="346"/>
      <c r="GZK44" s="346"/>
      <c r="GZL44" s="346"/>
      <c r="GZM44" s="346"/>
      <c r="GZN44" s="346"/>
      <c r="GZO44" s="346"/>
      <c r="GZP44" s="346"/>
      <c r="GZQ44" s="346"/>
      <c r="GZR44" s="346"/>
      <c r="GZS44" s="346"/>
      <c r="GZT44" s="346"/>
      <c r="GZU44" s="346"/>
      <c r="GZV44" s="346"/>
      <c r="GZW44" s="346"/>
      <c r="GZX44" s="346"/>
      <c r="GZY44" s="346"/>
      <c r="GZZ44" s="346"/>
      <c r="HAA44" s="346"/>
      <c r="HAB44" s="346"/>
      <c r="HAC44" s="346"/>
      <c r="HAD44" s="346"/>
      <c r="HAE44" s="346"/>
      <c r="HAF44" s="346"/>
      <c r="HAG44" s="346"/>
      <c r="HAH44" s="346"/>
      <c r="HAI44" s="346"/>
      <c r="HAJ44" s="346"/>
      <c r="HAK44" s="346"/>
      <c r="HAL44" s="346"/>
      <c r="HAM44" s="346"/>
      <c r="HAN44" s="346"/>
      <c r="HAO44" s="346"/>
      <c r="HAP44" s="346"/>
      <c r="HAQ44" s="346"/>
      <c r="HAR44" s="346"/>
      <c r="HAS44" s="346"/>
      <c r="HAT44" s="346"/>
      <c r="HAU44" s="346"/>
      <c r="HAV44" s="346"/>
      <c r="HAW44" s="346"/>
      <c r="HAX44" s="346"/>
      <c r="HAY44" s="346"/>
      <c r="HAZ44" s="346"/>
      <c r="HBA44" s="346"/>
      <c r="HBB44" s="346"/>
      <c r="HBC44" s="346"/>
      <c r="HBD44" s="346"/>
      <c r="HBE44" s="346"/>
      <c r="HBF44" s="346"/>
      <c r="HBG44" s="346"/>
      <c r="HBH44" s="346"/>
      <c r="HBI44" s="346"/>
      <c r="HBJ44" s="346"/>
      <c r="HBK44" s="346"/>
      <c r="HBL44" s="346"/>
      <c r="HBM44" s="346"/>
      <c r="HBN44" s="346"/>
      <c r="HBO44" s="346"/>
      <c r="HBP44" s="346"/>
      <c r="HBQ44" s="346"/>
      <c r="HBR44" s="346"/>
      <c r="HBS44" s="346"/>
      <c r="HBT44" s="346"/>
      <c r="HBU44" s="346"/>
      <c r="HBV44" s="346"/>
      <c r="HBW44" s="346"/>
      <c r="HBX44" s="346"/>
      <c r="HBY44" s="346"/>
      <c r="HBZ44" s="346"/>
      <c r="HCA44" s="346"/>
      <c r="HCB44" s="346"/>
      <c r="HCC44" s="346"/>
      <c r="HCD44" s="346"/>
      <c r="HCE44" s="346"/>
      <c r="HCF44" s="346"/>
      <c r="HCG44" s="346"/>
      <c r="HCH44" s="346"/>
      <c r="HCI44" s="346"/>
      <c r="HCJ44" s="346"/>
      <c r="HCK44" s="346"/>
      <c r="HCL44" s="346"/>
      <c r="HCM44" s="346"/>
      <c r="HCN44" s="346"/>
      <c r="HCO44" s="346"/>
      <c r="HCP44" s="346"/>
      <c r="HCQ44" s="346"/>
      <c r="HCR44" s="346"/>
      <c r="HCS44" s="346"/>
      <c r="HCT44" s="346"/>
      <c r="HCU44" s="346"/>
      <c r="HCV44" s="346"/>
      <c r="HCW44" s="346"/>
      <c r="HCX44" s="346"/>
      <c r="HCY44" s="346"/>
      <c r="HCZ44" s="346"/>
      <c r="HDA44" s="346"/>
      <c r="HDB44" s="346"/>
      <c r="HDC44" s="346"/>
      <c r="HDD44" s="346"/>
      <c r="HDE44" s="346"/>
      <c r="HDF44" s="346"/>
      <c r="HDG44" s="346"/>
      <c r="HDH44" s="346"/>
      <c r="HDI44" s="346"/>
      <c r="HDJ44" s="346"/>
      <c r="HDK44" s="346"/>
      <c r="HDL44" s="346"/>
      <c r="HDM44" s="346"/>
      <c r="HDN44" s="346"/>
      <c r="HDO44" s="346"/>
      <c r="HDP44" s="346"/>
      <c r="HDQ44" s="346"/>
      <c r="HDR44" s="346"/>
      <c r="HDS44" s="346"/>
      <c r="HDT44" s="346"/>
      <c r="HDU44" s="346"/>
      <c r="HDV44" s="346"/>
      <c r="HDW44" s="346"/>
      <c r="HDX44" s="346"/>
      <c r="HDY44" s="346"/>
      <c r="HDZ44" s="346"/>
      <c r="HEA44" s="346"/>
      <c r="HEB44" s="346"/>
      <c r="HEC44" s="346"/>
      <c r="HED44" s="346"/>
      <c r="HEE44" s="346"/>
      <c r="HEF44" s="346"/>
      <c r="HEG44" s="346"/>
      <c r="HEH44" s="346"/>
      <c r="HEI44" s="346"/>
      <c r="HEJ44" s="346"/>
      <c r="HEK44" s="346"/>
      <c r="HEL44" s="346"/>
      <c r="HEM44" s="346"/>
      <c r="HEN44" s="346"/>
      <c r="HEO44" s="346"/>
      <c r="HEP44" s="346"/>
      <c r="HEQ44" s="346"/>
      <c r="HER44" s="346"/>
      <c r="HES44" s="346"/>
      <c r="HET44" s="346"/>
      <c r="HEU44" s="346"/>
      <c r="HEV44" s="346"/>
      <c r="HEW44" s="346"/>
      <c r="HEX44" s="346"/>
      <c r="HEY44" s="346"/>
      <c r="HEZ44" s="346"/>
      <c r="HFA44" s="346"/>
      <c r="HFB44" s="346"/>
      <c r="HFC44" s="346"/>
      <c r="HFD44" s="346"/>
      <c r="HFE44" s="346"/>
      <c r="HFF44" s="346"/>
      <c r="HFG44" s="346"/>
      <c r="HFH44" s="346"/>
      <c r="HFI44" s="346"/>
      <c r="HFJ44" s="346"/>
      <c r="HFK44" s="346"/>
      <c r="HFL44" s="346"/>
      <c r="HFM44" s="346"/>
      <c r="HFN44" s="346"/>
      <c r="HFO44" s="346"/>
      <c r="HFP44" s="346"/>
      <c r="HFQ44" s="346"/>
      <c r="HFR44" s="346"/>
      <c r="HFS44" s="346"/>
      <c r="HFT44" s="346"/>
      <c r="HFU44" s="346"/>
      <c r="HFV44" s="346"/>
      <c r="HFW44" s="346"/>
      <c r="HFX44" s="346"/>
      <c r="HFY44" s="346"/>
      <c r="HFZ44" s="346"/>
      <c r="HGA44" s="346"/>
      <c r="HGB44" s="346"/>
      <c r="HGC44" s="346"/>
      <c r="HGD44" s="346"/>
      <c r="HGE44" s="346"/>
      <c r="HGF44" s="346"/>
      <c r="HGG44" s="346"/>
      <c r="HGH44" s="346"/>
      <c r="HGI44" s="346"/>
      <c r="HGJ44" s="346"/>
      <c r="HGK44" s="346"/>
      <c r="HGL44" s="346"/>
      <c r="HGM44" s="346"/>
      <c r="HGN44" s="346"/>
      <c r="HGO44" s="346"/>
      <c r="HGP44" s="346"/>
      <c r="HGQ44" s="346"/>
      <c r="HGR44" s="346"/>
      <c r="HGS44" s="346"/>
      <c r="HGT44" s="346"/>
      <c r="HGU44" s="346"/>
      <c r="HGV44" s="346"/>
      <c r="HGW44" s="346"/>
      <c r="HGX44" s="346"/>
      <c r="HGY44" s="346"/>
      <c r="HGZ44" s="346"/>
      <c r="HHA44" s="346"/>
      <c r="HHB44" s="346"/>
      <c r="HHC44" s="346"/>
      <c r="HHD44" s="346"/>
      <c r="HHE44" s="346"/>
      <c r="HHF44" s="346"/>
      <c r="HHG44" s="346"/>
      <c r="HHH44" s="346"/>
      <c r="HHI44" s="346"/>
      <c r="HHJ44" s="346"/>
      <c r="HHK44" s="346"/>
      <c r="HHL44" s="346"/>
      <c r="HHM44" s="346"/>
      <c r="HHN44" s="346"/>
      <c r="HHO44" s="346"/>
      <c r="HHP44" s="346"/>
      <c r="HHQ44" s="346"/>
      <c r="HHR44" s="346"/>
      <c r="HHS44" s="346"/>
    </row>
    <row r="45" spans="1:5635" s="118" customFormat="1" ht="10" x14ac:dyDescent="0.2">
      <c r="A45" s="418"/>
      <c r="B45" s="354" t="s">
        <v>130</v>
      </c>
      <c r="C45" s="352">
        <v>0.70599000000000001</v>
      </c>
      <c r="D45" s="352">
        <v>0.78888999999999998</v>
      </c>
      <c r="E45" s="352">
        <v>0.83587</v>
      </c>
      <c r="F45" s="352">
        <v>0.81224999999999992</v>
      </c>
      <c r="G45" s="352">
        <v>0.9446</v>
      </c>
      <c r="H45" s="352">
        <v>1.0385089999999999</v>
      </c>
      <c r="I45" s="352">
        <v>0.91777799999999998</v>
      </c>
      <c r="J45" s="352">
        <v>0.93720899999999996</v>
      </c>
      <c r="K45" s="352">
        <v>0.98895899999999992</v>
      </c>
      <c r="L45" s="352">
        <v>1.0120659999999999</v>
      </c>
      <c r="M45" s="352">
        <v>0.90324700000000002</v>
      </c>
      <c r="N45" s="352">
        <v>0.94197799999999998</v>
      </c>
      <c r="O45" s="352">
        <v>0.98272300000000001</v>
      </c>
      <c r="P45" s="352">
        <v>1.054713</v>
      </c>
      <c r="Q45" s="352">
        <v>0.94231913</v>
      </c>
      <c r="R45" s="352">
        <v>1.00224676</v>
      </c>
      <c r="S45" s="352">
        <v>0.95240826000000001</v>
      </c>
      <c r="T45" s="352">
        <v>0.90345905000000004</v>
      </c>
      <c r="U45" s="352">
        <v>0.95140321999999999</v>
      </c>
      <c r="V45" s="352">
        <v>1.01894229</v>
      </c>
      <c r="W45" s="352">
        <v>1.12777349</v>
      </c>
      <c r="X45" s="352">
        <v>1.1596865599999999</v>
      </c>
      <c r="Y45" s="352">
        <v>1.1384211799999999</v>
      </c>
      <c r="Z45" s="352">
        <v>1.2077063299999999</v>
      </c>
      <c r="AA45" s="352"/>
      <c r="AB45" s="352"/>
      <c r="AC45" s="352"/>
      <c r="AD45" s="352"/>
      <c r="AE45" s="352"/>
      <c r="AF45" s="355"/>
      <c r="AG45" s="355"/>
      <c r="AH45" s="355"/>
      <c r="AI45" s="355"/>
      <c r="AJ45" s="355"/>
      <c r="AK45" s="355"/>
      <c r="AL45" s="355"/>
      <c r="AM45" s="355"/>
      <c r="AN45" s="355"/>
      <c r="AO45" s="346"/>
      <c r="AP45" s="346"/>
      <c r="AQ45" s="346"/>
      <c r="AR45" s="346"/>
      <c r="AS45" s="346"/>
      <c r="AT45" s="346"/>
      <c r="AU45" s="346"/>
      <c r="AV45" s="346"/>
      <c r="AW45" s="346"/>
      <c r="AX45" s="346"/>
      <c r="AY45" s="346"/>
      <c r="AZ45" s="346"/>
      <c r="BA45" s="346"/>
      <c r="BB45" s="346"/>
      <c r="BC45" s="346"/>
      <c r="BD45" s="346"/>
      <c r="BE45" s="346"/>
      <c r="BF45" s="346"/>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346"/>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346"/>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346"/>
      <c r="GR45" s="346"/>
      <c r="GS45" s="346"/>
      <c r="GT45" s="346"/>
      <c r="GU45" s="346"/>
      <c r="GV45" s="346"/>
      <c r="GW45" s="346"/>
      <c r="GX45" s="346"/>
      <c r="GY45" s="346"/>
      <c r="GZ45" s="346"/>
      <c r="HA45" s="346"/>
      <c r="HB45" s="346"/>
      <c r="HC45" s="346"/>
      <c r="HD45" s="346"/>
      <c r="HE45" s="346"/>
      <c r="HF45" s="346"/>
      <c r="HG45" s="346"/>
      <c r="HH45" s="346"/>
      <c r="HI45" s="346"/>
      <c r="HJ45" s="346"/>
      <c r="HK45" s="346"/>
      <c r="HL45" s="346"/>
      <c r="HM45" s="346"/>
      <c r="HN45" s="346"/>
      <c r="HO45" s="346"/>
      <c r="HP45" s="346"/>
      <c r="HQ45" s="346"/>
      <c r="HR45" s="346"/>
      <c r="HS45" s="346"/>
      <c r="HT45" s="346"/>
      <c r="HU45" s="346"/>
      <c r="HV45" s="346"/>
      <c r="HW45" s="346"/>
      <c r="HX45" s="346"/>
      <c r="HY45" s="346"/>
      <c r="HZ45" s="346"/>
      <c r="IA45" s="346"/>
      <c r="IB45" s="346"/>
      <c r="IC45" s="346"/>
      <c r="ID45" s="346"/>
      <c r="IE45" s="346"/>
      <c r="IF45" s="346"/>
      <c r="IG45" s="346"/>
      <c r="IH45" s="346"/>
      <c r="II45" s="346"/>
      <c r="IJ45" s="346"/>
      <c r="IK45" s="346"/>
      <c r="IL45" s="346"/>
      <c r="IM45" s="346"/>
      <c r="IN45" s="346"/>
      <c r="IO45" s="346"/>
      <c r="IP45" s="346"/>
      <c r="IQ45" s="346"/>
      <c r="IR45" s="346"/>
      <c r="IS45" s="346"/>
      <c r="IT45" s="346"/>
      <c r="IU45" s="346"/>
      <c r="IV45" s="346"/>
      <c r="IW45" s="346"/>
      <c r="IX45" s="346"/>
      <c r="IY45" s="346"/>
      <c r="IZ45" s="346"/>
      <c r="JA45" s="346"/>
      <c r="JB45" s="346"/>
      <c r="JC45" s="346"/>
      <c r="JD45" s="346"/>
      <c r="JE45" s="346"/>
      <c r="JF45" s="346"/>
      <c r="JG45" s="346"/>
      <c r="JH45" s="346"/>
      <c r="JI45" s="346"/>
      <c r="JJ45" s="346"/>
      <c r="JK45" s="346"/>
      <c r="JL45" s="346"/>
      <c r="JM45" s="346"/>
      <c r="JN45" s="346"/>
      <c r="JO45" s="346"/>
      <c r="JP45" s="346"/>
      <c r="JQ45" s="346"/>
      <c r="JR45" s="346"/>
      <c r="JS45" s="346"/>
      <c r="JT45" s="346"/>
      <c r="JU45" s="346"/>
      <c r="JV45" s="346"/>
      <c r="JW45" s="346"/>
      <c r="JX45" s="346"/>
      <c r="JY45" s="346"/>
      <c r="JZ45" s="346"/>
      <c r="KA45" s="346"/>
      <c r="KB45" s="346"/>
      <c r="KC45" s="346"/>
      <c r="KD45" s="346"/>
      <c r="KE45" s="346"/>
      <c r="KF45" s="346"/>
      <c r="KG45" s="346"/>
      <c r="KH45" s="346"/>
      <c r="KI45" s="346"/>
      <c r="KJ45" s="346"/>
      <c r="KK45" s="346"/>
      <c r="KL45" s="346"/>
      <c r="KM45" s="346"/>
      <c r="KN45" s="346"/>
      <c r="KO45" s="346"/>
      <c r="KP45" s="346"/>
      <c r="KQ45" s="346"/>
      <c r="KR45" s="346"/>
      <c r="KS45" s="346"/>
      <c r="KT45" s="346"/>
      <c r="KU45" s="346"/>
      <c r="KV45" s="346"/>
      <c r="KW45" s="346"/>
      <c r="KX45" s="346"/>
      <c r="KY45" s="346"/>
      <c r="KZ45" s="346"/>
      <c r="LA45" s="346"/>
      <c r="LB45" s="346"/>
      <c r="LC45" s="346"/>
      <c r="LD45" s="346"/>
      <c r="LE45" s="346"/>
      <c r="LF45" s="346"/>
      <c r="LG45" s="346"/>
      <c r="LH45" s="346"/>
      <c r="LI45" s="346"/>
      <c r="LJ45" s="346"/>
      <c r="LK45" s="346"/>
      <c r="LL45" s="346"/>
      <c r="LM45" s="346"/>
      <c r="LN45" s="346"/>
      <c r="LO45" s="346"/>
      <c r="LP45" s="346"/>
      <c r="LQ45" s="346"/>
      <c r="LR45" s="346"/>
      <c r="LS45" s="346"/>
      <c r="LT45" s="346"/>
      <c r="LU45" s="346"/>
      <c r="LV45" s="346"/>
      <c r="LW45" s="346"/>
      <c r="LX45" s="346"/>
      <c r="LY45" s="346"/>
      <c r="LZ45" s="346"/>
      <c r="MA45" s="346"/>
      <c r="MB45" s="346"/>
      <c r="MC45" s="346"/>
      <c r="MD45" s="346"/>
      <c r="ME45" s="346"/>
      <c r="MF45" s="346"/>
      <c r="MG45" s="346"/>
      <c r="MH45" s="346"/>
      <c r="MI45" s="346"/>
      <c r="MJ45" s="346"/>
      <c r="MK45" s="346"/>
      <c r="ML45" s="346"/>
      <c r="MM45" s="346"/>
      <c r="MN45" s="346"/>
      <c r="MO45" s="346"/>
      <c r="MP45" s="346"/>
      <c r="MQ45" s="346"/>
      <c r="MR45" s="346"/>
      <c r="MS45" s="346"/>
      <c r="MT45" s="346"/>
      <c r="MU45" s="346"/>
      <c r="MV45" s="346"/>
      <c r="MW45" s="346"/>
      <c r="MX45" s="346"/>
      <c r="MY45" s="346"/>
      <c r="MZ45" s="346"/>
      <c r="NA45" s="346"/>
      <c r="NB45" s="346"/>
      <c r="NC45" s="346"/>
      <c r="ND45" s="346"/>
      <c r="NE45" s="346"/>
      <c r="NF45" s="346"/>
      <c r="NG45" s="346"/>
      <c r="NH45" s="346"/>
      <c r="NI45" s="346"/>
      <c r="NJ45" s="346"/>
      <c r="NK45" s="346"/>
      <c r="NL45" s="346"/>
      <c r="NM45" s="346"/>
      <c r="NN45" s="346"/>
      <c r="NO45" s="346"/>
      <c r="NP45" s="346"/>
      <c r="NQ45" s="346"/>
      <c r="NR45" s="346"/>
      <c r="NS45" s="346"/>
      <c r="NT45" s="346"/>
      <c r="NU45" s="346"/>
      <c r="NV45" s="346"/>
      <c r="NW45" s="346"/>
      <c r="NX45" s="346"/>
      <c r="NY45" s="346"/>
      <c r="NZ45" s="346"/>
      <c r="OA45" s="346"/>
      <c r="OB45" s="346"/>
      <c r="OC45" s="346"/>
      <c r="OD45" s="346"/>
      <c r="OE45" s="346"/>
      <c r="OF45" s="346"/>
      <c r="OG45" s="346"/>
      <c r="OH45" s="346"/>
      <c r="OI45" s="346"/>
      <c r="OJ45" s="346"/>
      <c r="OK45" s="346"/>
      <c r="OL45" s="346"/>
      <c r="OM45" s="346"/>
      <c r="ON45" s="346"/>
      <c r="OO45" s="346"/>
      <c r="OP45" s="346"/>
      <c r="OQ45" s="346"/>
      <c r="OR45" s="346"/>
      <c r="OS45" s="346"/>
      <c r="OT45" s="346"/>
      <c r="OU45" s="346"/>
      <c r="OV45" s="346"/>
      <c r="OW45" s="346"/>
      <c r="OX45" s="346"/>
      <c r="OY45" s="346"/>
      <c r="OZ45" s="346"/>
      <c r="PA45" s="346"/>
      <c r="PB45" s="346"/>
      <c r="PC45" s="346"/>
      <c r="PD45" s="346"/>
      <c r="PE45" s="346"/>
      <c r="PF45" s="346"/>
      <c r="PG45" s="346"/>
      <c r="PH45" s="346"/>
      <c r="PI45" s="346"/>
      <c r="PJ45" s="346"/>
      <c r="PK45" s="346"/>
      <c r="PL45" s="346"/>
      <c r="PM45" s="346"/>
      <c r="PN45" s="346"/>
      <c r="PO45" s="346"/>
      <c r="PP45" s="346"/>
      <c r="PQ45" s="346"/>
      <c r="PR45" s="346"/>
      <c r="PS45" s="346"/>
      <c r="PT45" s="346"/>
      <c r="PU45" s="346"/>
      <c r="PV45" s="346"/>
      <c r="PW45" s="346"/>
      <c r="PX45" s="346"/>
      <c r="PY45" s="346"/>
      <c r="PZ45" s="346"/>
      <c r="QA45" s="346"/>
      <c r="QB45" s="346"/>
      <c r="QC45" s="346"/>
      <c r="QD45" s="346"/>
      <c r="QE45" s="346"/>
      <c r="QF45" s="346"/>
      <c r="QG45" s="346"/>
      <c r="QH45" s="346"/>
      <c r="QI45" s="346"/>
      <c r="QJ45" s="346"/>
      <c r="QK45" s="346"/>
      <c r="QL45" s="346"/>
      <c r="QM45" s="346"/>
      <c r="QN45" s="346"/>
      <c r="QO45" s="346"/>
      <c r="QP45" s="346"/>
      <c r="QQ45" s="346"/>
      <c r="QR45" s="346"/>
      <c r="QS45" s="346"/>
      <c r="QT45" s="346"/>
      <c r="QU45" s="346"/>
      <c r="QV45" s="346"/>
      <c r="QW45" s="346"/>
      <c r="QX45" s="346"/>
      <c r="QY45" s="346"/>
      <c r="QZ45" s="346"/>
      <c r="RA45" s="346"/>
      <c r="RB45" s="346"/>
      <c r="RC45" s="346"/>
      <c r="RD45" s="346"/>
      <c r="RE45" s="346"/>
      <c r="RF45" s="346"/>
      <c r="RG45" s="346"/>
      <c r="RH45" s="346"/>
      <c r="RI45" s="346"/>
      <c r="RJ45" s="346"/>
      <c r="RK45" s="346"/>
      <c r="RL45" s="346"/>
      <c r="RM45" s="346"/>
      <c r="RN45" s="346"/>
      <c r="RO45" s="346"/>
      <c r="RP45" s="346"/>
      <c r="RQ45" s="346"/>
      <c r="RR45" s="346"/>
      <c r="RS45" s="346"/>
      <c r="RT45" s="346"/>
      <c r="RU45" s="346"/>
      <c r="RV45" s="346"/>
      <c r="RW45" s="346"/>
      <c r="RX45" s="346"/>
      <c r="RY45" s="346"/>
      <c r="RZ45" s="346"/>
      <c r="SA45" s="346"/>
      <c r="SB45" s="346"/>
      <c r="SC45" s="346"/>
      <c r="SD45" s="346"/>
      <c r="SE45" s="346"/>
      <c r="SF45" s="346"/>
      <c r="SG45" s="346"/>
      <c r="SH45" s="346"/>
      <c r="SI45" s="346"/>
      <c r="SJ45" s="346"/>
      <c r="SK45" s="346"/>
      <c r="SL45" s="346"/>
      <c r="SM45" s="346"/>
      <c r="SN45" s="346"/>
      <c r="SO45" s="346"/>
      <c r="SP45" s="346"/>
      <c r="SQ45" s="346"/>
      <c r="SR45" s="346"/>
      <c r="SS45" s="346"/>
      <c r="ST45" s="346"/>
      <c r="SU45" s="346"/>
      <c r="SV45" s="346"/>
      <c r="SW45" s="346"/>
      <c r="SX45" s="346"/>
      <c r="SY45" s="346"/>
      <c r="SZ45" s="346"/>
      <c r="TA45" s="346"/>
      <c r="TB45" s="346"/>
      <c r="TC45" s="346"/>
      <c r="TD45" s="346"/>
      <c r="TE45" s="346"/>
      <c r="TF45" s="346"/>
      <c r="TG45" s="346"/>
      <c r="TH45" s="346"/>
      <c r="TI45" s="346"/>
      <c r="TJ45" s="346"/>
      <c r="TK45" s="346"/>
      <c r="TL45" s="346"/>
      <c r="TM45" s="346"/>
      <c r="TN45" s="346"/>
      <c r="TO45" s="346"/>
      <c r="TP45" s="346"/>
      <c r="TQ45" s="346"/>
      <c r="TR45" s="346"/>
      <c r="TS45" s="346"/>
      <c r="TT45" s="346"/>
      <c r="TU45" s="346"/>
      <c r="TV45" s="346"/>
      <c r="TW45" s="346"/>
      <c r="TX45" s="346"/>
      <c r="TY45" s="346"/>
      <c r="TZ45" s="346"/>
      <c r="UA45" s="346"/>
      <c r="UB45" s="346"/>
      <c r="UC45" s="346"/>
      <c r="UD45" s="346"/>
      <c r="UE45" s="346"/>
      <c r="UF45" s="346"/>
      <c r="UG45" s="346"/>
      <c r="UH45" s="346"/>
      <c r="UI45" s="346"/>
      <c r="UJ45" s="346"/>
      <c r="UK45" s="346"/>
      <c r="UL45" s="346"/>
      <c r="UM45" s="346"/>
      <c r="UN45" s="346"/>
      <c r="UO45" s="346"/>
      <c r="UP45" s="346"/>
      <c r="UQ45" s="346"/>
      <c r="UR45" s="346"/>
      <c r="US45" s="346"/>
      <c r="UT45" s="346"/>
      <c r="UU45" s="346"/>
      <c r="UV45" s="346"/>
      <c r="UW45" s="346"/>
      <c r="UX45" s="346"/>
      <c r="UY45" s="346"/>
      <c r="UZ45" s="346"/>
      <c r="VA45" s="346"/>
      <c r="VB45" s="346"/>
      <c r="VC45" s="346"/>
      <c r="VD45" s="346"/>
      <c r="VE45" s="346"/>
      <c r="VF45" s="346"/>
      <c r="VG45" s="346"/>
      <c r="VH45" s="346"/>
      <c r="VI45" s="346"/>
      <c r="VJ45" s="346"/>
      <c r="VK45" s="346"/>
      <c r="VL45" s="346"/>
      <c r="VM45" s="346"/>
      <c r="VN45" s="346"/>
      <c r="VO45" s="346"/>
      <c r="VP45" s="346"/>
      <c r="VQ45" s="346"/>
      <c r="VR45" s="346"/>
      <c r="VS45" s="346"/>
      <c r="VT45" s="346"/>
      <c r="VU45" s="346"/>
      <c r="VV45" s="346"/>
      <c r="VW45" s="346"/>
      <c r="VX45" s="346"/>
      <c r="VY45" s="346"/>
      <c r="VZ45" s="346"/>
      <c r="WA45" s="346"/>
      <c r="WB45" s="346"/>
      <c r="WC45" s="346"/>
      <c r="WD45" s="346"/>
      <c r="WE45" s="346"/>
      <c r="WF45" s="346"/>
      <c r="WG45" s="346"/>
      <c r="WH45" s="346"/>
      <c r="WI45" s="346"/>
      <c r="WJ45" s="346"/>
      <c r="WK45" s="346"/>
      <c r="WL45" s="346"/>
      <c r="WM45" s="346"/>
      <c r="WN45" s="346"/>
      <c r="WO45" s="346"/>
      <c r="WP45" s="346"/>
      <c r="WQ45" s="346"/>
      <c r="WR45" s="346"/>
      <c r="WS45" s="346"/>
      <c r="WT45" s="346"/>
      <c r="WU45" s="346"/>
      <c r="WV45" s="346"/>
      <c r="WW45" s="346"/>
      <c r="WX45" s="346"/>
      <c r="WY45" s="346"/>
      <c r="WZ45" s="346"/>
      <c r="XA45" s="346"/>
      <c r="XB45" s="346"/>
      <c r="XC45" s="346"/>
      <c r="XD45" s="346"/>
      <c r="XE45" s="346"/>
      <c r="XF45" s="346"/>
      <c r="XG45" s="346"/>
      <c r="XH45" s="346"/>
      <c r="XI45" s="346"/>
      <c r="XJ45" s="346"/>
      <c r="XK45" s="346"/>
      <c r="XL45" s="346"/>
      <c r="XM45" s="346"/>
      <c r="XN45" s="346"/>
      <c r="XO45" s="346"/>
      <c r="XP45" s="346"/>
      <c r="XQ45" s="346"/>
      <c r="XR45" s="346"/>
      <c r="XS45" s="346"/>
      <c r="XT45" s="346"/>
      <c r="XU45" s="346"/>
      <c r="XV45" s="346"/>
      <c r="XW45" s="346"/>
      <c r="XX45" s="346"/>
      <c r="XY45" s="346"/>
      <c r="XZ45" s="346"/>
      <c r="YA45" s="346"/>
      <c r="YB45" s="346"/>
      <c r="YC45" s="346"/>
      <c r="YD45" s="346"/>
      <c r="YE45" s="346"/>
      <c r="YF45" s="346"/>
      <c r="YG45" s="346"/>
      <c r="YH45" s="346"/>
      <c r="YI45" s="346"/>
      <c r="YJ45" s="346"/>
      <c r="YK45" s="346"/>
      <c r="YL45" s="346"/>
      <c r="YM45" s="346"/>
      <c r="YN45" s="346"/>
      <c r="YO45" s="346"/>
      <c r="YP45" s="346"/>
      <c r="YQ45" s="346"/>
      <c r="YR45" s="346"/>
      <c r="YS45" s="346"/>
      <c r="YT45" s="346"/>
      <c r="YU45" s="346"/>
      <c r="YV45" s="346"/>
      <c r="YW45" s="346"/>
      <c r="YX45" s="346"/>
      <c r="YY45" s="346"/>
      <c r="YZ45" s="346"/>
      <c r="ZA45" s="346"/>
      <c r="ZB45" s="346"/>
      <c r="ZC45" s="346"/>
      <c r="ZD45" s="346"/>
      <c r="ZE45" s="346"/>
      <c r="ZF45" s="346"/>
      <c r="ZG45" s="346"/>
      <c r="ZH45" s="346"/>
      <c r="ZI45" s="346"/>
      <c r="ZJ45" s="346"/>
      <c r="ZK45" s="346"/>
      <c r="ZL45" s="346"/>
      <c r="ZM45" s="346"/>
      <c r="ZN45" s="346"/>
      <c r="ZO45" s="346"/>
      <c r="ZP45" s="346"/>
      <c r="ZQ45" s="346"/>
      <c r="ZR45" s="346"/>
      <c r="ZS45" s="346"/>
      <c r="ZT45" s="346"/>
      <c r="ZU45" s="346"/>
      <c r="ZV45" s="346"/>
      <c r="ZW45" s="346"/>
      <c r="ZX45" s="346"/>
      <c r="ZY45" s="346"/>
      <c r="ZZ45" s="346"/>
      <c r="AAA45" s="346"/>
      <c r="AAB45" s="346"/>
      <c r="AAC45" s="346"/>
      <c r="AAD45" s="346"/>
      <c r="AAE45" s="346"/>
      <c r="AAF45" s="346"/>
      <c r="AAG45" s="346"/>
      <c r="AAH45" s="346"/>
      <c r="AAI45" s="346"/>
      <c r="AAJ45" s="346"/>
      <c r="AAK45" s="346"/>
      <c r="AAL45" s="346"/>
      <c r="AAM45" s="346"/>
      <c r="AAN45" s="346"/>
      <c r="AAO45" s="346"/>
      <c r="AAP45" s="346"/>
      <c r="AAQ45" s="346"/>
      <c r="AAR45" s="346"/>
      <c r="AAS45" s="346"/>
      <c r="AAT45" s="346"/>
      <c r="AAU45" s="346"/>
      <c r="AAV45" s="346"/>
      <c r="AAW45" s="346"/>
      <c r="AAX45" s="346"/>
      <c r="AAY45" s="346"/>
      <c r="AAZ45" s="346"/>
      <c r="ABA45" s="346"/>
      <c r="ABB45" s="346"/>
      <c r="ABC45" s="346"/>
      <c r="ABD45" s="346"/>
      <c r="ABE45" s="346"/>
      <c r="ABF45" s="346"/>
      <c r="ABG45" s="346"/>
      <c r="ABH45" s="346"/>
      <c r="ABI45" s="346"/>
      <c r="ABJ45" s="346"/>
      <c r="ABK45" s="346"/>
      <c r="ABL45" s="346"/>
      <c r="ABM45" s="346"/>
      <c r="ABN45" s="346"/>
      <c r="ABO45" s="346"/>
      <c r="ABP45" s="346"/>
      <c r="ABQ45" s="346"/>
      <c r="ABR45" s="346"/>
      <c r="ABS45" s="346"/>
      <c r="ABT45" s="346"/>
      <c r="ABU45" s="346"/>
      <c r="ABV45" s="346"/>
      <c r="ABW45" s="346"/>
      <c r="ABX45" s="346"/>
      <c r="ABY45" s="346"/>
      <c r="ABZ45" s="346"/>
      <c r="ACA45" s="346"/>
      <c r="ACB45" s="346"/>
      <c r="ACC45" s="346"/>
      <c r="ACD45" s="346"/>
      <c r="ACE45" s="346"/>
      <c r="ACF45" s="346"/>
      <c r="ACG45" s="346"/>
      <c r="ACH45" s="346"/>
      <c r="ACI45" s="346"/>
      <c r="ACJ45" s="346"/>
      <c r="ACK45" s="346"/>
      <c r="ACL45" s="346"/>
      <c r="ACM45" s="346"/>
      <c r="ACN45" s="346"/>
      <c r="ACO45" s="346"/>
      <c r="ACP45" s="346"/>
      <c r="ACQ45" s="346"/>
      <c r="ACR45" s="346"/>
      <c r="ACS45" s="346"/>
      <c r="ACT45" s="346"/>
      <c r="ACU45" s="346"/>
      <c r="ACV45" s="346"/>
      <c r="ACW45" s="346"/>
      <c r="ACX45" s="346"/>
      <c r="ACY45" s="346"/>
      <c r="ACZ45" s="346"/>
      <c r="ADA45" s="346"/>
      <c r="ADB45" s="346"/>
      <c r="ADC45" s="346"/>
      <c r="ADD45" s="346"/>
      <c r="ADE45" s="346"/>
      <c r="ADF45" s="346"/>
      <c r="ADG45" s="346"/>
      <c r="ADH45" s="346"/>
      <c r="ADI45" s="346"/>
      <c r="ADJ45" s="346"/>
      <c r="ADK45" s="346"/>
      <c r="ADL45" s="346"/>
      <c r="ADM45" s="346"/>
      <c r="ADN45" s="346"/>
      <c r="ADO45" s="346"/>
      <c r="ADP45" s="346"/>
      <c r="ADQ45" s="346"/>
      <c r="ADR45" s="346"/>
      <c r="ADS45" s="346"/>
      <c r="ADT45" s="346"/>
      <c r="ADU45" s="346"/>
      <c r="ADV45" s="346"/>
      <c r="ADW45" s="346"/>
      <c r="ADX45" s="346"/>
      <c r="ADY45" s="346"/>
      <c r="ADZ45" s="346"/>
      <c r="AEA45" s="346"/>
      <c r="AEB45" s="346"/>
      <c r="AEC45" s="346"/>
      <c r="AED45" s="346"/>
      <c r="AEE45" s="346"/>
      <c r="AEF45" s="346"/>
      <c r="AEG45" s="346"/>
      <c r="AEH45" s="346"/>
      <c r="AEI45" s="346"/>
      <c r="AEJ45" s="346"/>
      <c r="AEK45" s="346"/>
      <c r="AEL45" s="346"/>
      <c r="AEM45" s="346"/>
      <c r="AEN45" s="346"/>
      <c r="AEO45" s="346"/>
      <c r="AEP45" s="346"/>
      <c r="AEQ45" s="346"/>
      <c r="AER45" s="346"/>
      <c r="AES45" s="346"/>
      <c r="AET45" s="346"/>
      <c r="AEU45" s="346"/>
      <c r="AEV45" s="346"/>
      <c r="AEW45" s="346"/>
      <c r="AEX45" s="346"/>
      <c r="AEY45" s="346"/>
      <c r="AEZ45" s="346"/>
      <c r="AFA45" s="346"/>
      <c r="AFB45" s="346"/>
      <c r="AFC45" s="346"/>
      <c r="AFD45" s="346"/>
      <c r="AFE45" s="346"/>
      <c r="AFF45" s="346"/>
      <c r="AFG45" s="346"/>
      <c r="AFH45" s="346"/>
      <c r="AFI45" s="346"/>
      <c r="AFJ45" s="346"/>
      <c r="AFK45" s="346"/>
      <c r="AFL45" s="346"/>
      <c r="AFM45" s="346"/>
      <c r="AFN45" s="346"/>
      <c r="AFO45" s="346"/>
      <c r="AFP45" s="346"/>
      <c r="AFQ45" s="346"/>
      <c r="AFR45" s="346"/>
      <c r="AFS45" s="346"/>
      <c r="AFT45" s="346"/>
      <c r="AFU45" s="346"/>
      <c r="AFV45" s="346"/>
      <c r="AFW45" s="346"/>
      <c r="AFX45" s="346"/>
      <c r="AFY45" s="346"/>
      <c r="AFZ45" s="346"/>
      <c r="AGA45" s="346"/>
      <c r="AGB45" s="346"/>
      <c r="AGC45" s="346"/>
      <c r="AGD45" s="346"/>
      <c r="AGE45" s="346"/>
      <c r="AGF45" s="346"/>
      <c r="AGG45" s="346"/>
      <c r="AGH45" s="346"/>
      <c r="AGI45" s="346"/>
      <c r="AGJ45" s="346"/>
      <c r="AGK45" s="346"/>
      <c r="AGL45" s="346"/>
      <c r="AGM45" s="346"/>
      <c r="AGN45" s="346"/>
      <c r="AGO45" s="346"/>
      <c r="AGP45" s="346"/>
      <c r="AGQ45" s="346"/>
      <c r="AGR45" s="346"/>
      <c r="AGS45" s="346"/>
      <c r="AGT45" s="346"/>
      <c r="AGU45" s="346"/>
      <c r="AGV45" s="346"/>
      <c r="AGW45" s="346"/>
      <c r="AGX45" s="346"/>
      <c r="AGY45" s="346"/>
      <c r="AGZ45" s="346"/>
      <c r="AHA45" s="346"/>
      <c r="AHB45" s="346"/>
      <c r="AHC45" s="346"/>
      <c r="AHD45" s="346"/>
      <c r="AHE45" s="346"/>
      <c r="AHF45" s="346"/>
      <c r="AHG45" s="346"/>
      <c r="AHH45" s="346"/>
      <c r="AHI45" s="346"/>
      <c r="AHJ45" s="346"/>
      <c r="AHK45" s="346"/>
      <c r="AHL45" s="346"/>
      <c r="AHM45" s="346"/>
      <c r="AHN45" s="346"/>
      <c r="AHO45" s="346"/>
      <c r="AHP45" s="346"/>
      <c r="AHQ45" s="346"/>
      <c r="AHR45" s="346"/>
      <c r="AHS45" s="346"/>
      <c r="AHT45" s="346"/>
      <c r="AHU45" s="346"/>
      <c r="AHV45" s="346"/>
      <c r="AHW45" s="346"/>
      <c r="AHX45" s="346"/>
      <c r="AHY45" s="346"/>
      <c r="AHZ45" s="346"/>
      <c r="AIA45" s="346"/>
      <c r="AIB45" s="346"/>
      <c r="AIC45" s="346"/>
      <c r="AID45" s="346"/>
      <c r="AIE45" s="346"/>
      <c r="AIF45" s="346"/>
      <c r="AIG45" s="346"/>
      <c r="AIH45" s="346"/>
      <c r="AII45" s="346"/>
      <c r="AIJ45" s="346"/>
      <c r="AIK45" s="346"/>
      <c r="AIL45" s="346"/>
      <c r="AIM45" s="346"/>
      <c r="AIN45" s="346"/>
      <c r="AIO45" s="346"/>
      <c r="AIP45" s="346"/>
      <c r="AIQ45" s="346"/>
      <c r="AIR45" s="346"/>
      <c r="AIS45" s="346"/>
      <c r="AIT45" s="346"/>
      <c r="AIU45" s="346"/>
      <c r="AIV45" s="346"/>
      <c r="AIW45" s="346"/>
      <c r="AIX45" s="346"/>
      <c r="AIY45" s="346"/>
      <c r="AIZ45" s="346"/>
      <c r="AJA45" s="346"/>
      <c r="AJB45" s="346"/>
      <c r="AJC45" s="346"/>
      <c r="AJD45" s="346"/>
      <c r="AJE45" s="346"/>
      <c r="AJF45" s="346"/>
      <c r="AJG45" s="346"/>
      <c r="AJH45" s="346"/>
      <c r="AJI45" s="346"/>
      <c r="AJJ45" s="346"/>
      <c r="AJK45" s="346"/>
      <c r="AJL45" s="346"/>
      <c r="AJM45" s="346"/>
      <c r="AJN45" s="346"/>
      <c r="AJO45" s="346"/>
      <c r="AJP45" s="346"/>
      <c r="AJQ45" s="346"/>
      <c r="AJR45" s="346"/>
      <c r="AJS45" s="346"/>
      <c r="AJT45" s="346"/>
      <c r="AJU45" s="346"/>
      <c r="AJV45" s="346"/>
      <c r="AJW45" s="346"/>
      <c r="AJX45" s="346"/>
      <c r="AJY45" s="346"/>
      <c r="AJZ45" s="346"/>
      <c r="AKA45" s="346"/>
      <c r="AKB45" s="346"/>
      <c r="AKC45" s="346"/>
      <c r="AKD45" s="346"/>
      <c r="AKE45" s="346"/>
      <c r="AKF45" s="346"/>
      <c r="AKG45" s="346"/>
      <c r="AKH45" s="346"/>
      <c r="AKI45" s="346"/>
      <c r="AKJ45" s="346"/>
      <c r="AKK45" s="346"/>
      <c r="AKL45" s="346"/>
      <c r="AKM45" s="346"/>
      <c r="AKN45" s="346"/>
      <c r="AKO45" s="346"/>
      <c r="AKP45" s="346"/>
      <c r="AKQ45" s="346"/>
      <c r="AKR45" s="346"/>
      <c r="AKS45" s="346"/>
      <c r="AKT45" s="346"/>
      <c r="AKU45" s="346"/>
      <c r="AKV45" s="346"/>
      <c r="AKW45" s="346"/>
      <c r="AKX45" s="346"/>
      <c r="AKY45" s="346"/>
      <c r="AKZ45" s="346"/>
      <c r="ALA45" s="346"/>
      <c r="ALB45" s="346"/>
      <c r="ALC45" s="346"/>
      <c r="ALD45" s="346"/>
      <c r="ALE45" s="346"/>
      <c r="ALF45" s="346"/>
      <c r="ALG45" s="346"/>
      <c r="ALH45" s="346"/>
      <c r="ALI45" s="346"/>
      <c r="ALJ45" s="346"/>
      <c r="ALK45" s="346"/>
      <c r="ALL45" s="346"/>
      <c r="ALM45" s="346"/>
      <c r="ALN45" s="346"/>
      <c r="ALO45" s="346"/>
      <c r="ALP45" s="346"/>
      <c r="ALQ45" s="346"/>
      <c r="ALR45" s="346"/>
      <c r="ALS45" s="346"/>
      <c r="ALT45" s="346"/>
      <c r="ALU45" s="346"/>
      <c r="ALV45" s="346"/>
      <c r="ALW45" s="346"/>
      <c r="ALX45" s="346"/>
      <c r="ALY45" s="346"/>
      <c r="ALZ45" s="346"/>
      <c r="AMA45" s="346"/>
      <c r="AMB45" s="346"/>
      <c r="AMC45" s="346"/>
      <c r="AMD45" s="346"/>
      <c r="AME45" s="346"/>
      <c r="AMF45" s="346"/>
      <c r="AMG45" s="346"/>
      <c r="AMH45" s="346"/>
      <c r="AMI45" s="346"/>
      <c r="AMJ45" s="346"/>
      <c r="AMK45" s="346"/>
      <c r="AML45" s="346"/>
      <c r="AMM45" s="346"/>
      <c r="AMN45" s="346"/>
      <c r="AMO45" s="346"/>
      <c r="AMP45" s="346"/>
      <c r="AMQ45" s="346"/>
      <c r="AMR45" s="346"/>
      <c r="AMS45" s="346"/>
      <c r="AMT45" s="346"/>
      <c r="AMU45" s="346"/>
      <c r="AMV45" s="346"/>
      <c r="AMW45" s="346"/>
      <c r="AMX45" s="346"/>
      <c r="AMY45" s="346"/>
      <c r="AMZ45" s="346"/>
      <c r="ANA45" s="346"/>
      <c r="ANB45" s="346"/>
      <c r="ANC45" s="346"/>
      <c r="AND45" s="346"/>
      <c r="ANE45" s="346"/>
      <c r="ANF45" s="346"/>
      <c r="ANG45" s="346"/>
      <c r="ANH45" s="346"/>
      <c r="ANI45" s="346"/>
      <c r="ANJ45" s="346"/>
      <c r="ANK45" s="346"/>
      <c r="ANL45" s="346"/>
      <c r="ANM45" s="346"/>
      <c r="ANN45" s="346"/>
      <c r="ANO45" s="346"/>
      <c r="ANP45" s="346"/>
      <c r="ANQ45" s="346"/>
      <c r="ANR45" s="346"/>
      <c r="ANS45" s="346"/>
      <c r="ANT45" s="346"/>
      <c r="ANU45" s="346"/>
      <c r="ANV45" s="346"/>
      <c r="ANW45" s="346"/>
      <c r="ANX45" s="346"/>
      <c r="ANY45" s="346"/>
      <c r="ANZ45" s="346"/>
      <c r="AOA45" s="346"/>
      <c r="AOB45" s="346"/>
      <c r="AOC45" s="346"/>
      <c r="AOD45" s="346"/>
      <c r="AOE45" s="346"/>
      <c r="AOF45" s="346"/>
      <c r="AOG45" s="346"/>
      <c r="AOH45" s="346"/>
      <c r="AOI45" s="346"/>
      <c r="AOJ45" s="346"/>
      <c r="AOK45" s="346"/>
      <c r="AOL45" s="346"/>
      <c r="AOM45" s="346"/>
      <c r="AON45" s="346"/>
      <c r="AOO45" s="346"/>
      <c r="AOP45" s="346"/>
      <c r="AOQ45" s="346"/>
      <c r="AOR45" s="346"/>
      <c r="AOS45" s="346"/>
      <c r="AOT45" s="346"/>
      <c r="AOU45" s="346"/>
      <c r="AOV45" s="346"/>
      <c r="AOW45" s="346"/>
      <c r="AOX45" s="346"/>
      <c r="AOY45" s="346"/>
      <c r="AOZ45" s="346"/>
      <c r="APA45" s="346"/>
      <c r="APB45" s="346"/>
      <c r="APC45" s="346"/>
      <c r="APD45" s="346"/>
      <c r="APE45" s="346"/>
      <c r="APF45" s="346"/>
      <c r="APG45" s="346"/>
      <c r="APH45" s="346"/>
      <c r="API45" s="346"/>
      <c r="APJ45" s="346"/>
      <c r="APK45" s="346"/>
      <c r="APL45" s="346"/>
      <c r="APM45" s="346"/>
      <c r="APN45" s="346"/>
      <c r="APO45" s="346"/>
      <c r="APP45" s="346"/>
      <c r="APQ45" s="346"/>
      <c r="APR45" s="346"/>
      <c r="APS45" s="346"/>
      <c r="APT45" s="346"/>
      <c r="APU45" s="346"/>
      <c r="APV45" s="346"/>
      <c r="APW45" s="346"/>
      <c r="APX45" s="346"/>
      <c r="APY45" s="346"/>
      <c r="APZ45" s="346"/>
      <c r="AQA45" s="346"/>
      <c r="AQB45" s="346"/>
      <c r="AQC45" s="346"/>
      <c r="AQD45" s="346"/>
      <c r="AQE45" s="346"/>
      <c r="AQF45" s="346"/>
      <c r="AQG45" s="346"/>
      <c r="AQH45" s="346"/>
      <c r="AQI45" s="346"/>
      <c r="AQJ45" s="346"/>
      <c r="AQK45" s="346"/>
      <c r="AQL45" s="346"/>
      <c r="AQM45" s="346"/>
      <c r="AQN45" s="346"/>
      <c r="AQO45" s="346"/>
      <c r="AQP45" s="346"/>
      <c r="AQQ45" s="346"/>
      <c r="AQR45" s="346"/>
      <c r="AQS45" s="346"/>
      <c r="AQT45" s="346"/>
      <c r="AQU45" s="346"/>
      <c r="AQV45" s="346"/>
      <c r="AQW45" s="346"/>
      <c r="AQX45" s="346"/>
      <c r="AQY45" s="346"/>
      <c r="AQZ45" s="346"/>
      <c r="ARA45" s="346"/>
      <c r="ARB45" s="346"/>
      <c r="ARC45" s="346"/>
      <c r="ARD45" s="346"/>
      <c r="ARE45" s="346"/>
      <c r="ARF45" s="346"/>
      <c r="ARG45" s="346"/>
      <c r="ARH45" s="346"/>
      <c r="ARI45" s="346"/>
      <c r="ARJ45" s="346"/>
      <c r="ARK45" s="346"/>
      <c r="ARL45" s="346"/>
      <c r="ARM45" s="346"/>
      <c r="ARN45" s="346"/>
      <c r="ARO45" s="346"/>
      <c r="ARP45" s="346"/>
      <c r="ARQ45" s="346"/>
      <c r="ARR45" s="346"/>
      <c r="ARS45" s="346"/>
      <c r="ART45" s="346"/>
      <c r="ARU45" s="346"/>
      <c r="ARV45" s="346"/>
      <c r="ARW45" s="346"/>
      <c r="ARX45" s="346"/>
      <c r="ARY45" s="346"/>
      <c r="ARZ45" s="346"/>
      <c r="ASA45" s="346"/>
      <c r="ASB45" s="346"/>
      <c r="ASC45" s="346"/>
      <c r="ASD45" s="346"/>
      <c r="ASE45" s="346"/>
      <c r="ASF45" s="346"/>
      <c r="ASG45" s="346"/>
      <c r="ASH45" s="346"/>
      <c r="ASI45" s="346"/>
      <c r="ASJ45" s="346"/>
      <c r="ASK45" s="346"/>
      <c r="ASL45" s="346"/>
      <c r="ASM45" s="346"/>
      <c r="ASN45" s="346"/>
      <c r="ASO45" s="346"/>
      <c r="ASP45" s="346"/>
      <c r="ASQ45" s="346"/>
      <c r="ASR45" s="346"/>
      <c r="ASS45" s="346"/>
      <c r="AST45" s="346"/>
      <c r="ASU45" s="346"/>
      <c r="ASV45" s="346"/>
      <c r="ASW45" s="346"/>
      <c r="ASX45" s="346"/>
      <c r="ASY45" s="346"/>
      <c r="ASZ45" s="346"/>
      <c r="ATA45" s="346"/>
      <c r="ATB45" s="346"/>
      <c r="ATC45" s="346"/>
      <c r="ATD45" s="346"/>
      <c r="ATE45" s="346"/>
      <c r="ATF45" s="346"/>
      <c r="ATG45" s="346"/>
      <c r="ATH45" s="346"/>
      <c r="ATI45" s="346"/>
      <c r="ATJ45" s="346"/>
      <c r="ATK45" s="346"/>
      <c r="ATL45" s="346"/>
      <c r="ATM45" s="346"/>
      <c r="ATN45" s="346"/>
      <c r="ATO45" s="346"/>
      <c r="ATP45" s="346"/>
      <c r="ATQ45" s="346"/>
      <c r="ATR45" s="346"/>
      <c r="ATS45" s="346"/>
      <c r="ATT45" s="346"/>
      <c r="ATU45" s="346"/>
      <c r="ATV45" s="346"/>
      <c r="ATW45" s="346"/>
      <c r="ATX45" s="346"/>
      <c r="ATY45" s="346"/>
      <c r="ATZ45" s="346"/>
      <c r="AUA45" s="346"/>
      <c r="AUB45" s="346"/>
      <c r="AUC45" s="346"/>
      <c r="AUD45" s="346"/>
      <c r="AUE45" s="346"/>
      <c r="AUF45" s="346"/>
      <c r="AUG45" s="346"/>
      <c r="AUH45" s="346"/>
      <c r="AUI45" s="346"/>
      <c r="AUJ45" s="346"/>
      <c r="AUK45" s="346"/>
      <c r="AUL45" s="346"/>
      <c r="AUM45" s="346"/>
      <c r="AUN45" s="346"/>
      <c r="AUO45" s="346"/>
      <c r="AUP45" s="346"/>
      <c r="AUQ45" s="346"/>
      <c r="AUR45" s="346"/>
      <c r="AUS45" s="346"/>
      <c r="AUT45" s="346"/>
      <c r="AUU45" s="346"/>
      <c r="AUV45" s="346"/>
      <c r="AUW45" s="346"/>
      <c r="AUX45" s="346"/>
      <c r="AUY45" s="346"/>
      <c r="AUZ45" s="346"/>
      <c r="AVA45" s="346"/>
      <c r="AVB45" s="346"/>
      <c r="AVC45" s="346"/>
      <c r="AVD45" s="346"/>
      <c r="AVE45" s="346"/>
      <c r="AVF45" s="346"/>
      <c r="AVG45" s="346"/>
      <c r="AVH45" s="346"/>
      <c r="AVI45" s="346"/>
      <c r="AVJ45" s="346"/>
      <c r="AVK45" s="346"/>
      <c r="AVL45" s="346"/>
      <c r="AVM45" s="346"/>
      <c r="AVN45" s="346"/>
      <c r="AVO45" s="346"/>
      <c r="AVP45" s="346"/>
      <c r="AVQ45" s="346"/>
      <c r="AVR45" s="346"/>
      <c r="AVS45" s="346"/>
      <c r="AVT45" s="346"/>
      <c r="AVU45" s="346"/>
      <c r="AVV45" s="346"/>
      <c r="AVW45" s="346"/>
      <c r="AVX45" s="346"/>
      <c r="AVY45" s="346"/>
      <c r="AVZ45" s="346"/>
      <c r="AWA45" s="346"/>
      <c r="AWB45" s="346"/>
      <c r="AWC45" s="346"/>
      <c r="AWD45" s="346"/>
      <c r="AWE45" s="346"/>
      <c r="AWF45" s="346"/>
      <c r="AWG45" s="346"/>
      <c r="AWH45" s="346"/>
      <c r="AWI45" s="346"/>
      <c r="AWJ45" s="346"/>
      <c r="AWK45" s="346"/>
      <c r="AWL45" s="346"/>
      <c r="AWM45" s="346"/>
      <c r="AWN45" s="346"/>
      <c r="AWO45" s="346"/>
      <c r="AWP45" s="346"/>
      <c r="AWQ45" s="346"/>
      <c r="AWR45" s="346"/>
      <c r="AWS45" s="346"/>
      <c r="AWT45" s="346"/>
      <c r="AWU45" s="346"/>
      <c r="AWV45" s="346"/>
      <c r="AWW45" s="346"/>
      <c r="AWX45" s="346"/>
      <c r="AWY45" s="346"/>
      <c r="AWZ45" s="346"/>
      <c r="AXA45" s="346"/>
      <c r="AXB45" s="346"/>
      <c r="AXC45" s="346"/>
      <c r="AXD45" s="346"/>
      <c r="AXE45" s="346"/>
      <c r="AXF45" s="346"/>
      <c r="AXG45" s="346"/>
      <c r="AXH45" s="346"/>
      <c r="AXI45" s="346"/>
      <c r="AXJ45" s="346"/>
      <c r="AXK45" s="346"/>
      <c r="AXL45" s="346"/>
      <c r="AXM45" s="346"/>
      <c r="AXN45" s="346"/>
      <c r="AXO45" s="346"/>
      <c r="AXP45" s="346"/>
      <c r="AXQ45" s="346"/>
      <c r="AXR45" s="346"/>
      <c r="AXS45" s="346"/>
      <c r="AXT45" s="346"/>
      <c r="AXU45" s="346"/>
      <c r="AXV45" s="346"/>
      <c r="AXW45" s="346"/>
      <c r="AXX45" s="346"/>
      <c r="AXY45" s="346"/>
      <c r="AXZ45" s="346"/>
      <c r="AYA45" s="346"/>
      <c r="AYB45" s="346"/>
      <c r="AYC45" s="346"/>
      <c r="AYD45" s="346"/>
      <c r="AYE45" s="346"/>
      <c r="AYF45" s="346"/>
      <c r="AYG45" s="346"/>
      <c r="AYH45" s="346"/>
      <c r="AYI45" s="346"/>
      <c r="AYJ45" s="346"/>
      <c r="AYK45" s="346"/>
      <c r="AYL45" s="346"/>
      <c r="AYM45" s="346"/>
      <c r="AYN45" s="346"/>
      <c r="AYO45" s="346"/>
      <c r="AYP45" s="346"/>
      <c r="AYQ45" s="346"/>
      <c r="AYR45" s="346"/>
      <c r="AYS45" s="346"/>
      <c r="AYT45" s="346"/>
      <c r="AYU45" s="346"/>
      <c r="AYV45" s="346"/>
      <c r="AYW45" s="346"/>
      <c r="AYX45" s="346"/>
      <c r="AYY45" s="346"/>
      <c r="AYZ45" s="346"/>
      <c r="AZA45" s="346"/>
      <c r="AZB45" s="346"/>
      <c r="AZC45" s="346"/>
      <c r="AZD45" s="346"/>
      <c r="AZE45" s="346"/>
      <c r="AZF45" s="346"/>
      <c r="AZG45" s="346"/>
      <c r="AZH45" s="346"/>
      <c r="AZI45" s="346"/>
      <c r="AZJ45" s="346"/>
      <c r="AZK45" s="346"/>
      <c r="AZL45" s="346"/>
      <c r="AZM45" s="346"/>
      <c r="AZN45" s="346"/>
      <c r="AZO45" s="346"/>
      <c r="AZP45" s="346"/>
      <c r="AZQ45" s="346"/>
      <c r="AZR45" s="346"/>
      <c r="AZS45" s="346"/>
      <c r="AZT45" s="346"/>
      <c r="AZU45" s="346"/>
      <c r="AZV45" s="346"/>
      <c r="AZW45" s="346"/>
      <c r="AZX45" s="346"/>
      <c r="AZY45" s="346"/>
      <c r="AZZ45" s="346"/>
      <c r="BAA45" s="346"/>
      <c r="BAB45" s="346"/>
      <c r="BAC45" s="346"/>
      <c r="BAD45" s="346"/>
      <c r="BAE45" s="346"/>
      <c r="BAF45" s="346"/>
      <c r="BAG45" s="346"/>
      <c r="BAH45" s="346"/>
      <c r="BAI45" s="346"/>
      <c r="BAJ45" s="346"/>
      <c r="BAK45" s="346"/>
      <c r="BAL45" s="346"/>
      <c r="BAM45" s="346"/>
      <c r="BAN45" s="346"/>
      <c r="BAO45" s="346"/>
      <c r="BAP45" s="346"/>
      <c r="BAQ45" s="346"/>
      <c r="BAR45" s="346"/>
      <c r="BAS45" s="346"/>
      <c r="BAT45" s="346"/>
      <c r="BAU45" s="346"/>
      <c r="BAV45" s="346"/>
      <c r="BAW45" s="346"/>
      <c r="BAX45" s="346"/>
      <c r="BAY45" s="346"/>
      <c r="BAZ45" s="346"/>
      <c r="BBA45" s="346"/>
      <c r="BBB45" s="346"/>
      <c r="BBC45" s="346"/>
      <c r="BBD45" s="346"/>
      <c r="BBE45" s="346"/>
      <c r="BBF45" s="346"/>
      <c r="BBG45" s="346"/>
      <c r="BBH45" s="346"/>
      <c r="BBI45" s="346"/>
      <c r="BBJ45" s="346"/>
      <c r="BBK45" s="346"/>
      <c r="BBL45" s="346"/>
      <c r="BBM45" s="346"/>
      <c r="BBN45" s="346"/>
      <c r="BBO45" s="346"/>
      <c r="BBP45" s="346"/>
      <c r="BBQ45" s="346"/>
      <c r="BBR45" s="346"/>
      <c r="BBS45" s="346"/>
      <c r="BBT45" s="346"/>
      <c r="BBU45" s="346"/>
      <c r="BBV45" s="346"/>
      <c r="BBW45" s="346"/>
      <c r="BBX45" s="346"/>
      <c r="BBY45" s="346"/>
      <c r="BBZ45" s="346"/>
      <c r="BCA45" s="346"/>
      <c r="BCB45" s="346"/>
      <c r="BCC45" s="346"/>
      <c r="BCD45" s="346"/>
      <c r="BCE45" s="346"/>
      <c r="BCF45" s="346"/>
      <c r="BCG45" s="346"/>
      <c r="BCH45" s="346"/>
      <c r="BCI45" s="346"/>
      <c r="BCJ45" s="346"/>
      <c r="BCK45" s="346"/>
      <c r="BCL45" s="346"/>
      <c r="BCM45" s="346"/>
      <c r="BCN45" s="346"/>
      <c r="BCO45" s="346"/>
      <c r="BCP45" s="346"/>
      <c r="BCQ45" s="346"/>
      <c r="BCR45" s="346"/>
      <c r="BCS45" s="346"/>
      <c r="BCT45" s="346"/>
      <c r="BCU45" s="346"/>
      <c r="BCV45" s="346"/>
      <c r="BCW45" s="346"/>
      <c r="BCX45" s="346"/>
      <c r="BCY45" s="346"/>
      <c r="BCZ45" s="346"/>
      <c r="BDA45" s="346"/>
      <c r="BDB45" s="346"/>
      <c r="BDC45" s="346"/>
      <c r="BDD45" s="346"/>
      <c r="BDE45" s="346"/>
      <c r="BDF45" s="346"/>
      <c r="BDG45" s="346"/>
      <c r="BDH45" s="346"/>
      <c r="BDI45" s="346"/>
      <c r="BDJ45" s="346"/>
      <c r="BDK45" s="346"/>
      <c r="BDL45" s="346"/>
      <c r="BDM45" s="346"/>
      <c r="BDN45" s="346"/>
      <c r="BDO45" s="346"/>
      <c r="BDP45" s="346"/>
      <c r="BDQ45" s="346"/>
      <c r="BDR45" s="346"/>
      <c r="BDS45" s="346"/>
      <c r="BDT45" s="346"/>
      <c r="BDU45" s="346"/>
      <c r="BDV45" s="346"/>
      <c r="BDW45" s="346"/>
      <c r="BDX45" s="346"/>
      <c r="BDY45" s="346"/>
      <c r="BDZ45" s="346"/>
      <c r="BEA45" s="346"/>
      <c r="BEB45" s="346"/>
      <c r="BEC45" s="346"/>
      <c r="BED45" s="346"/>
      <c r="BEE45" s="346"/>
      <c r="BEF45" s="346"/>
      <c r="BEG45" s="346"/>
      <c r="BEH45" s="346"/>
      <c r="BEI45" s="346"/>
      <c r="BEJ45" s="346"/>
      <c r="BEK45" s="346"/>
      <c r="BEL45" s="346"/>
      <c r="BEM45" s="346"/>
      <c r="BEN45" s="346"/>
      <c r="BEO45" s="346"/>
      <c r="BEP45" s="346"/>
      <c r="BEQ45" s="346"/>
      <c r="BER45" s="346"/>
      <c r="BES45" s="346"/>
      <c r="BET45" s="346"/>
      <c r="BEU45" s="346"/>
      <c r="BEV45" s="346"/>
      <c r="BEW45" s="346"/>
      <c r="BEX45" s="346"/>
      <c r="BEY45" s="346"/>
      <c r="BEZ45" s="346"/>
      <c r="BFA45" s="346"/>
      <c r="BFB45" s="346"/>
      <c r="BFC45" s="346"/>
      <c r="BFD45" s="346"/>
      <c r="BFE45" s="346"/>
      <c r="BFF45" s="346"/>
      <c r="BFG45" s="346"/>
      <c r="BFH45" s="346"/>
      <c r="BFI45" s="346"/>
      <c r="BFJ45" s="346"/>
      <c r="BFK45" s="346"/>
      <c r="BFL45" s="346"/>
      <c r="BFM45" s="346"/>
      <c r="BFN45" s="346"/>
      <c r="BFO45" s="346"/>
      <c r="BFP45" s="346"/>
      <c r="BFQ45" s="346"/>
      <c r="BFR45" s="346"/>
      <c r="BFS45" s="346"/>
      <c r="BFT45" s="346"/>
      <c r="BFU45" s="346"/>
      <c r="BFV45" s="346"/>
      <c r="BFW45" s="346"/>
      <c r="BFX45" s="346"/>
      <c r="BFY45" s="346"/>
      <c r="BFZ45" s="346"/>
      <c r="BGA45" s="346"/>
      <c r="BGB45" s="346"/>
      <c r="BGC45" s="346"/>
      <c r="BGD45" s="346"/>
      <c r="BGE45" s="346"/>
      <c r="BGF45" s="346"/>
      <c r="BGG45" s="346"/>
      <c r="BGH45" s="346"/>
      <c r="BGI45" s="346"/>
      <c r="BGJ45" s="346"/>
      <c r="BGK45" s="346"/>
      <c r="BGL45" s="346"/>
      <c r="BGM45" s="346"/>
      <c r="BGN45" s="346"/>
      <c r="BGO45" s="346"/>
      <c r="BGP45" s="346"/>
      <c r="BGQ45" s="346"/>
      <c r="BGR45" s="346"/>
      <c r="BGS45" s="346"/>
      <c r="BGT45" s="346"/>
      <c r="BGU45" s="346"/>
      <c r="BGV45" s="346"/>
      <c r="BGW45" s="346"/>
      <c r="BGX45" s="346"/>
      <c r="BGY45" s="346"/>
      <c r="BGZ45" s="346"/>
      <c r="BHA45" s="346"/>
      <c r="BHB45" s="346"/>
      <c r="BHC45" s="346"/>
      <c r="BHD45" s="346"/>
      <c r="BHE45" s="346"/>
      <c r="BHF45" s="346"/>
      <c r="BHG45" s="346"/>
      <c r="BHH45" s="346"/>
      <c r="BHI45" s="346"/>
      <c r="BHJ45" s="346"/>
      <c r="BHK45" s="346"/>
      <c r="BHL45" s="346"/>
      <c r="BHM45" s="346"/>
      <c r="BHN45" s="346"/>
      <c r="BHO45" s="346"/>
      <c r="BHP45" s="346"/>
      <c r="BHQ45" s="346"/>
      <c r="BHR45" s="346"/>
      <c r="BHS45" s="346"/>
      <c r="BHT45" s="346"/>
      <c r="BHU45" s="346"/>
      <c r="BHV45" s="346"/>
      <c r="BHW45" s="346"/>
      <c r="BHX45" s="346"/>
      <c r="BHY45" s="346"/>
      <c r="BHZ45" s="346"/>
      <c r="BIA45" s="346"/>
      <c r="BIB45" s="346"/>
      <c r="BIC45" s="346"/>
      <c r="BID45" s="346"/>
      <c r="BIE45" s="346"/>
      <c r="BIF45" s="346"/>
      <c r="BIG45" s="346"/>
      <c r="BIH45" s="346"/>
      <c r="BII45" s="346"/>
      <c r="BIJ45" s="346"/>
      <c r="BIK45" s="346"/>
      <c r="BIL45" s="346"/>
      <c r="BIM45" s="346"/>
      <c r="BIN45" s="346"/>
      <c r="BIO45" s="346"/>
      <c r="BIP45" s="346"/>
      <c r="BIQ45" s="346"/>
      <c r="BIR45" s="346"/>
      <c r="BIS45" s="346"/>
      <c r="BIT45" s="346"/>
      <c r="BIU45" s="346"/>
      <c r="BIV45" s="346"/>
      <c r="BIW45" s="346"/>
      <c r="BIX45" s="346"/>
      <c r="BIY45" s="346"/>
      <c r="BIZ45" s="346"/>
      <c r="BJA45" s="346"/>
      <c r="BJB45" s="346"/>
      <c r="BJC45" s="346"/>
      <c r="BJD45" s="346"/>
      <c r="BJE45" s="346"/>
      <c r="BJF45" s="346"/>
      <c r="BJG45" s="346"/>
      <c r="BJH45" s="346"/>
      <c r="BJI45" s="346"/>
      <c r="BJJ45" s="346"/>
      <c r="BJK45" s="346"/>
      <c r="BJL45" s="346"/>
      <c r="BJM45" s="346"/>
      <c r="BJN45" s="346"/>
      <c r="BJO45" s="346"/>
      <c r="BJP45" s="346"/>
      <c r="BJQ45" s="346"/>
      <c r="BJR45" s="346"/>
      <c r="BJS45" s="346"/>
      <c r="BJT45" s="346"/>
      <c r="BJU45" s="346"/>
      <c r="BJV45" s="346"/>
      <c r="BJW45" s="346"/>
      <c r="BJX45" s="346"/>
      <c r="BJY45" s="346"/>
      <c r="BJZ45" s="346"/>
      <c r="BKA45" s="346"/>
      <c r="BKB45" s="346"/>
      <c r="BKC45" s="346"/>
      <c r="BKD45" s="346"/>
      <c r="BKE45" s="346"/>
      <c r="BKF45" s="346"/>
      <c r="BKG45" s="346"/>
      <c r="BKH45" s="346"/>
      <c r="BKI45" s="346"/>
      <c r="BKJ45" s="346"/>
      <c r="BKK45" s="346"/>
      <c r="BKL45" s="346"/>
      <c r="BKM45" s="346"/>
      <c r="BKN45" s="346"/>
      <c r="BKO45" s="346"/>
      <c r="BKP45" s="346"/>
      <c r="BKQ45" s="346"/>
      <c r="BKR45" s="346"/>
      <c r="BKS45" s="346"/>
      <c r="BKT45" s="346"/>
      <c r="BKU45" s="346"/>
      <c r="BKV45" s="346"/>
      <c r="BKW45" s="346"/>
      <c r="BKX45" s="346"/>
      <c r="BKY45" s="346"/>
      <c r="BKZ45" s="346"/>
      <c r="BLA45" s="346"/>
      <c r="BLB45" s="346"/>
      <c r="BLC45" s="346"/>
      <c r="BLD45" s="346"/>
      <c r="BLE45" s="346"/>
      <c r="BLF45" s="346"/>
      <c r="BLG45" s="346"/>
      <c r="BLH45" s="346"/>
      <c r="BLI45" s="346"/>
      <c r="BLJ45" s="346"/>
      <c r="BLK45" s="346"/>
      <c r="BLL45" s="346"/>
      <c r="BLM45" s="346"/>
      <c r="BLN45" s="346"/>
      <c r="BLO45" s="346"/>
      <c r="BLP45" s="346"/>
      <c r="BLQ45" s="346"/>
      <c r="BLR45" s="346"/>
      <c r="BLS45" s="346"/>
      <c r="BLT45" s="346"/>
      <c r="BLU45" s="346"/>
      <c r="BLV45" s="346"/>
      <c r="BLW45" s="346"/>
      <c r="BLX45" s="346"/>
      <c r="BLY45" s="346"/>
      <c r="BLZ45" s="346"/>
      <c r="BMA45" s="346"/>
      <c r="BMB45" s="346"/>
      <c r="BMC45" s="346"/>
      <c r="BMD45" s="346"/>
      <c r="BME45" s="346"/>
      <c r="BMF45" s="346"/>
      <c r="BMG45" s="346"/>
      <c r="BMH45" s="346"/>
      <c r="BMI45" s="346"/>
      <c r="BMJ45" s="346"/>
      <c r="BMK45" s="346"/>
      <c r="BML45" s="346"/>
      <c r="BMM45" s="346"/>
      <c r="BMN45" s="346"/>
      <c r="BMO45" s="346"/>
      <c r="BMP45" s="346"/>
      <c r="BMQ45" s="346"/>
      <c r="BMR45" s="346"/>
      <c r="BMS45" s="346"/>
      <c r="BMT45" s="346"/>
      <c r="BMU45" s="346"/>
      <c r="BMV45" s="346"/>
      <c r="BMW45" s="346"/>
      <c r="BMX45" s="346"/>
      <c r="BMY45" s="346"/>
      <c r="BMZ45" s="346"/>
      <c r="BNA45" s="346"/>
      <c r="BNB45" s="346"/>
      <c r="BNC45" s="346"/>
      <c r="BND45" s="346"/>
      <c r="BNE45" s="346"/>
      <c r="BNF45" s="346"/>
      <c r="BNG45" s="346"/>
      <c r="BNH45" s="346"/>
      <c r="BNI45" s="346"/>
      <c r="BNJ45" s="346"/>
      <c r="BNK45" s="346"/>
      <c r="BNL45" s="346"/>
      <c r="BNM45" s="346"/>
      <c r="BNN45" s="346"/>
      <c r="BNO45" s="346"/>
      <c r="BNP45" s="346"/>
      <c r="BNQ45" s="346"/>
      <c r="BNR45" s="346"/>
      <c r="BNS45" s="346"/>
      <c r="BNT45" s="346"/>
      <c r="BNU45" s="346"/>
      <c r="BNV45" s="346"/>
      <c r="BNW45" s="346"/>
      <c r="BNX45" s="346"/>
      <c r="BNY45" s="346"/>
      <c r="BNZ45" s="346"/>
      <c r="BOA45" s="346"/>
      <c r="BOB45" s="346"/>
      <c r="BOC45" s="346"/>
      <c r="BOD45" s="346"/>
      <c r="BOE45" s="346"/>
      <c r="BOF45" s="346"/>
      <c r="BOG45" s="346"/>
      <c r="BOH45" s="346"/>
      <c r="BOI45" s="346"/>
      <c r="BOJ45" s="346"/>
      <c r="BOK45" s="346"/>
      <c r="BOL45" s="346"/>
      <c r="BOM45" s="346"/>
      <c r="BON45" s="346"/>
      <c r="BOO45" s="346"/>
      <c r="BOP45" s="346"/>
      <c r="BOQ45" s="346"/>
      <c r="BOR45" s="346"/>
      <c r="BOS45" s="346"/>
      <c r="BOT45" s="346"/>
      <c r="BOU45" s="346"/>
      <c r="BOV45" s="346"/>
      <c r="BOW45" s="346"/>
      <c r="BOX45" s="346"/>
      <c r="BOY45" s="346"/>
      <c r="BOZ45" s="346"/>
      <c r="BPA45" s="346"/>
      <c r="BPB45" s="346"/>
      <c r="BPC45" s="346"/>
      <c r="BPD45" s="346"/>
      <c r="BPE45" s="346"/>
      <c r="BPF45" s="346"/>
      <c r="BPG45" s="346"/>
      <c r="BPH45" s="346"/>
      <c r="BPI45" s="346"/>
      <c r="BPJ45" s="346"/>
      <c r="BPK45" s="346"/>
      <c r="BPL45" s="346"/>
      <c r="BPM45" s="346"/>
      <c r="BPN45" s="346"/>
      <c r="BPO45" s="346"/>
      <c r="BPP45" s="346"/>
      <c r="BPQ45" s="346"/>
      <c r="BPR45" s="346"/>
      <c r="BPS45" s="346"/>
      <c r="BPT45" s="346"/>
      <c r="BPU45" s="346"/>
      <c r="BPV45" s="346"/>
      <c r="BPW45" s="346"/>
      <c r="BPX45" s="346"/>
      <c r="BPY45" s="346"/>
      <c r="BPZ45" s="346"/>
      <c r="BQA45" s="346"/>
      <c r="BQB45" s="346"/>
      <c r="BQC45" s="346"/>
      <c r="BQD45" s="346"/>
      <c r="BQE45" s="346"/>
      <c r="BQF45" s="346"/>
      <c r="BQG45" s="346"/>
      <c r="BQH45" s="346"/>
      <c r="BQI45" s="346"/>
      <c r="BQJ45" s="346"/>
      <c r="BQK45" s="346"/>
      <c r="BQL45" s="346"/>
      <c r="BQM45" s="346"/>
      <c r="BQN45" s="346"/>
      <c r="BQO45" s="346"/>
      <c r="BQP45" s="346"/>
      <c r="BQQ45" s="346"/>
      <c r="BQR45" s="346"/>
      <c r="BQS45" s="346"/>
      <c r="BQT45" s="346"/>
      <c r="BQU45" s="346"/>
      <c r="BQV45" s="346"/>
      <c r="BQW45" s="346"/>
      <c r="BQX45" s="346"/>
      <c r="BQY45" s="346"/>
      <c r="BQZ45" s="346"/>
      <c r="BRA45" s="346"/>
      <c r="BRB45" s="346"/>
      <c r="BRC45" s="346"/>
      <c r="BRD45" s="346"/>
      <c r="BRE45" s="346"/>
      <c r="BRF45" s="346"/>
      <c r="BRG45" s="346"/>
      <c r="BRH45" s="346"/>
      <c r="BRI45" s="346"/>
      <c r="BRJ45" s="346"/>
      <c r="BRK45" s="346"/>
      <c r="BRL45" s="346"/>
      <c r="BRM45" s="346"/>
      <c r="BRN45" s="346"/>
      <c r="BRO45" s="346"/>
      <c r="BRP45" s="346"/>
      <c r="BRQ45" s="346"/>
      <c r="BRR45" s="346"/>
      <c r="BRS45" s="346"/>
      <c r="BRT45" s="346"/>
      <c r="BRU45" s="346"/>
      <c r="BRV45" s="346"/>
      <c r="BRW45" s="346"/>
      <c r="BRX45" s="346"/>
      <c r="BRY45" s="346"/>
      <c r="BRZ45" s="346"/>
      <c r="BSA45" s="346"/>
      <c r="BSB45" s="346"/>
      <c r="BSC45" s="346"/>
      <c r="BSD45" s="346"/>
      <c r="BSE45" s="346"/>
      <c r="BSF45" s="346"/>
      <c r="BSG45" s="346"/>
      <c r="BSH45" s="346"/>
      <c r="BSI45" s="346"/>
      <c r="BSJ45" s="346"/>
      <c r="BSK45" s="346"/>
      <c r="BSL45" s="346"/>
      <c r="BSM45" s="346"/>
      <c r="BSN45" s="346"/>
      <c r="BSO45" s="346"/>
      <c r="BSP45" s="346"/>
      <c r="BSQ45" s="346"/>
      <c r="BSR45" s="346"/>
      <c r="BSS45" s="346"/>
      <c r="BST45" s="346"/>
      <c r="BSU45" s="346"/>
      <c r="BSV45" s="346"/>
      <c r="BSW45" s="346"/>
      <c r="BSX45" s="346"/>
      <c r="BSY45" s="346"/>
      <c r="BSZ45" s="346"/>
      <c r="BTA45" s="346"/>
      <c r="BTB45" s="346"/>
      <c r="BTC45" s="346"/>
      <c r="BTD45" s="346"/>
      <c r="BTE45" s="346"/>
      <c r="BTF45" s="346"/>
      <c r="BTG45" s="346"/>
      <c r="BTH45" s="346"/>
      <c r="BTI45" s="346"/>
      <c r="BTJ45" s="346"/>
      <c r="BTK45" s="346"/>
      <c r="BTL45" s="346"/>
      <c r="BTM45" s="346"/>
      <c r="BTN45" s="346"/>
      <c r="BTO45" s="346"/>
      <c r="BTP45" s="346"/>
      <c r="BTQ45" s="346"/>
      <c r="BTR45" s="346"/>
      <c r="BTS45" s="346"/>
      <c r="BTT45" s="346"/>
      <c r="BTU45" s="346"/>
      <c r="BTV45" s="346"/>
      <c r="BTW45" s="346"/>
      <c r="BTX45" s="346"/>
      <c r="BTY45" s="346"/>
      <c r="BTZ45" s="346"/>
      <c r="BUA45" s="346"/>
      <c r="BUB45" s="346"/>
      <c r="BUC45" s="346"/>
      <c r="BUD45" s="346"/>
      <c r="BUE45" s="346"/>
      <c r="BUF45" s="346"/>
      <c r="BUG45" s="346"/>
      <c r="BUH45" s="346"/>
      <c r="BUI45" s="346"/>
      <c r="BUJ45" s="346"/>
      <c r="BUK45" s="346"/>
      <c r="BUL45" s="346"/>
      <c r="BUM45" s="346"/>
      <c r="BUN45" s="346"/>
      <c r="BUO45" s="346"/>
      <c r="BUP45" s="346"/>
      <c r="BUQ45" s="346"/>
      <c r="BUR45" s="346"/>
      <c r="BUS45" s="346"/>
      <c r="BUT45" s="346"/>
      <c r="BUU45" s="346"/>
      <c r="BUV45" s="346"/>
      <c r="BUW45" s="346"/>
      <c r="BUX45" s="346"/>
      <c r="BUY45" s="346"/>
      <c r="BUZ45" s="346"/>
      <c r="BVA45" s="346"/>
      <c r="BVB45" s="346"/>
      <c r="BVC45" s="346"/>
      <c r="BVD45" s="346"/>
      <c r="BVE45" s="346"/>
      <c r="BVF45" s="346"/>
      <c r="BVG45" s="346"/>
      <c r="BVH45" s="346"/>
      <c r="BVI45" s="346"/>
      <c r="BVJ45" s="346"/>
      <c r="BVK45" s="346"/>
      <c r="BVL45" s="346"/>
      <c r="BVM45" s="346"/>
      <c r="BVN45" s="346"/>
      <c r="BVO45" s="346"/>
      <c r="BVP45" s="346"/>
      <c r="BVQ45" s="346"/>
      <c r="BVR45" s="346"/>
      <c r="BVS45" s="346"/>
      <c r="BVT45" s="346"/>
      <c r="BVU45" s="346"/>
      <c r="BVV45" s="346"/>
      <c r="BVW45" s="346"/>
      <c r="BVX45" s="346"/>
      <c r="BVY45" s="346"/>
      <c r="BVZ45" s="346"/>
      <c r="BWA45" s="346"/>
      <c r="BWB45" s="346"/>
      <c r="BWC45" s="346"/>
      <c r="BWD45" s="346"/>
      <c r="BWE45" s="346"/>
      <c r="BWF45" s="346"/>
      <c r="BWG45" s="346"/>
      <c r="BWH45" s="346"/>
      <c r="BWI45" s="346"/>
      <c r="BWJ45" s="346"/>
      <c r="BWK45" s="346"/>
      <c r="BWL45" s="346"/>
      <c r="BWM45" s="346"/>
      <c r="BWN45" s="346"/>
      <c r="BWO45" s="346"/>
      <c r="BWP45" s="346"/>
      <c r="BWQ45" s="346"/>
      <c r="BWR45" s="346"/>
      <c r="BWS45" s="346"/>
      <c r="BWT45" s="346"/>
      <c r="BWU45" s="346"/>
      <c r="BWV45" s="346"/>
      <c r="BWW45" s="346"/>
      <c r="BWX45" s="346"/>
      <c r="BWY45" s="346"/>
      <c r="BWZ45" s="346"/>
      <c r="BXA45" s="346"/>
      <c r="BXB45" s="346"/>
      <c r="BXC45" s="346"/>
      <c r="BXD45" s="346"/>
      <c r="BXE45" s="346"/>
      <c r="BXF45" s="346"/>
      <c r="BXG45" s="346"/>
      <c r="BXH45" s="346"/>
      <c r="BXI45" s="346"/>
      <c r="BXJ45" s="346"/>
      <c r="BXK45" s="346"/>
      <c r="BXL45" s="346"/>
      <c r="BXM45" s="346"/>
      <c r="BXN45" s="346"/>
      <c r="BXO45" s="346"/>
      <c r="BXP45" s="346"/>
      <c r="BXQ45" s="346"/>
      <c r="BXR45" s="346"/>
      <c r="BXS45" s="346"/>
      <c r="BXT45" s="346"/>
      <c r="BXU45" s="346"/>
      <c r="BXV45" s="346"/>
      <c r="BXW45" s="346"/>
      <c r="BXX45" s="346"/>
      <c r="BXY45" s="346"/>
      <c r="BXZ45" s="346"/>
      <c r="BYA45" s="346"/>
      <c r="BYB45" s="346"/>
      <c r="BYC45" s="346"/>
      <c r="BYD45" s="346"/>
      <c r="BYE45" s="346"/>
      <c r="BYF45" s="346"/>
      <c r="BYG45" s="346"/>
      <c r="BYH45" s="346"/>
      <c r="BYI45" s="346"/>
      <c r="BYJ45" s="346"/>
      <c r="BYK45" s="346"/>
      <c r="BYL45" s="346"/>
      <c r="BYM45" s="346"/>
      <c r="BYN45" s="346"/>
      <c r="BYO45" s="346"/>
      <c r="BYP45" s="346"/>
      <c r="BYQ45" s="346"/>
      <c r="BYR45" s="346"/>
      <c r="BYS45" s="346"/>
      <c r="BYT45" s="346"/>
      <c r="BYU45" s="346"/>
      <c r="BYV45" s="346"/>
      <c r="BYW45" s="346"/>
      <c r="BYX45" s="346"/>
      <c r="BYY45" s="346"/>
      <c r="BYZ45" s="346"/>
      <c r="BZA45" s="346"/>
      <c r="BZB45" s="346"/>
      <c r="BZC45" s="346"/>
      <c r="BZD45" s="346"/>
      <c r="BZE45" s="346"/>
      <c r="BZF45" s="346"/>
      <c r="BZG45" s="346"/>
      <c r="BZH45" s="346"/>
      <c r="BZI45" s="346"/>
      <c r="BZJ45" s="346"/>
      <c r="BZK45" s="346"/>
      <c r="BZL45" s="346"/>
      <c r="BZM45" s="346"/>
      <c r="BZN45" s="346"/>
      <c r="BZO45" s="346"/>
      <c r="BZP45" s="346"/>
      <c r="BZQ45" s="346"/>
      <c r="BZR45" s="346"/>
      <c r="BZS45" s="346"/>
      <c r="BZT45" s="346"/>
      <c r="BZU45" s="346"/>
      <c r="BZV45" s="346"/>
      <c r="BZW45" s="346"/>
      <c r="BZX45" s="346"/>
      <c r="BZY45" s="346"/>
      <c r="BZZ45" s="346"/>
      <c r="CAA45" s="346"/>
      <c r="CAB45" s="346"/>
      <c r="CAC45" s="346"/>
      <c r="CAD45" s="346"/>
      <c r="CAE45" s="346"/>
      <c r="CAF45" s="346"/>
      <c r="CAG45" s="346"/>
      <c r="CAH45" s="346"/>
      <c r="CAI45" s="346"/>
      <c r="CAJ45" s="346"/>
      <c r="CAK45" s="346"/>
      <c r="CAL45" s="346"/>
      <c r="CAM45" s="346"/>
      <c r="CAN45" s="346"/>
      <c r="CAO45" s="346"/>
      <c r="CAP45" s="346"/>
      <c r="CAQ45" s="346"/>
      <c r="CAR45" s="346"/>
      <c r="CAS45" s="346"/>
      <c r="CAT45" s="346"/>
      <c r="CAU45" s="346"/>
      <c r="CAV45" s="346"/>
      <c r="CAW45" s="346"/>
      <c r="CAX45" s="346"/>
      <c r="CAY45" s="346"/>
      <c r="CAZ45" s="346"/>
      <c r="CBA45" s="346"/>
      <c r="CBB45" s="346"/>
      <c r="CBC45" s="346"/>
      <c r="CBD45" s="346"/>
      <c r="CBE45" s="346"/>
      <c r="CBF45" s="346"/>
      <c r="CBG45" s="346"/>
      <c r="CBH45" s="346"/>
      <c r="CBI45" s="346"/>
      <c r="CBJ45" s="346"/>
      <c r="CBK45" s="346"/>
      <c r="CBL45" s="346"/>
      <c r="CBM45" s="346"/>
      <c r="CBN45" s="346"/>
      <c r="CBO45" s="346"/>
      <c r="CBP45" s="346"/>
      <c r="CBQ45" s="346"/>
      <c r="CBR45" s="346"/>
      <c r="CBS45" s="346"/>
      <c r="CBT45" s="346"/>
      <c r="CBU45" s="346"/>
      <c r="CBV45" s="346"/>
      <c r="CBW45" s="346"/>
      <c r="CBX45" s="346"/>
      <c r="CBY45" s="346"/>
      <c r="CBZ45" s="346"/>
      <c r="CCA45" s="346"/>
      <c r="CCB45" s="346"/>
      <c r="CCC45" s="346"/>
      <c r="CCD45" s="346"/>
      <c r="CCE45" s="346"/>
      <c r="CCF45" s="346"/>
      <c r="CCG45" s="346"/>
      <c r="CCH45" s="346"/>
      <c r="CCI45" s="346"/>
      <c r="CCJ45" s="346"/>
      <c r="CCK45" s="346"/>
      <c r="CCL45" s="346"/>
      <c r="CCM45" s="346"/>
      <c r="CCN45" s="346"/>
      <c r="CCO45" s="346"/>
      <c r="CCP45" s="346"/>
      <c r="CCQ45" s="346"/>
      <c r="CCR45" s="346"/>
      <c r="CCS45" s="346"/>
      <c r="CCT45" s="346"/>
      <c r="CCU45" s="346"/>
      <c r="CCV45" s="346"/>
      <c r="CCW45" s="346"/>
      <c r="CCX45" s="346"/>
      <c r="CCY45" s="346"/>
      <c r="CCZ45" s="346"/>
      <c r="CDA45" s="346"/>
      <c r="CDB45" s="346"/>
      <c r="CDC45" s="346"/>
      <c r="CDD45" s="346"/>
      <c r="CDE45" s="346"/>
      <c r="CDF45" s="346"/>
      <c r="CDG45" s="346"/>
      <c r="CDH45" s="346"/>
      <c r="CDI45" s="346"/>
      <c r="CDJ45" s="346"/>
      <c r="CDK45" s="346"/>
      <c r="CDL45" s="346"/>
      <c r="CDM45" s="346"/>
      <c r="CDN45" s="346"/>
      <c r="CDO45" s="346"/>
      <c r="CDP45" s="346"/>
      <c r="CDQ45" s="346"/>
      <c r="CDR45" s="346"/>
      <c r="CDS45" s="346"/>
      <c r="CDT45" s="346"/>
      <c r="CDU45" s="346"/>
      <c r="CDV45" s="346"/>
      <c r="CDW45" s="346"/>
      <c r="CDX45" s="346"/>
      <c r="CDY45" s="346"/>
      <c r="CDZ45" s="346"/>
      <c r="CEA45" s="346"/>
      <c r="CEB45" s="346"/>
      <c r="CEC45" s="346"/>
      <c r="CED45" s="346"/>
      <c r="CEE45" s="346"/>
      <c r="CEF45" s="346"/>
      <c r="CEG45" s="346"/>
      <c r="CEH45" s="346"/>
      <c r="CEI45" s="346"/>
      <c r="CEJ45" s="346"/>
      <c r="CEK45" s="346"/>
      <c r="CEL45" s="346"/>
      <c r="CEM45" s="346"/>
      <c r="CEN45" s="346"/>
      <c r="CEO45" s="346"/>
      <c r="CEP45" s="346"/>
      <c r="CEQ45" s="346"/>
      <c r="CER45" s="346"/>
      <c r="CES45" s="346"/>
      <c r="CET45" s="346"/>
      <c r="CEU45" s="346"/>
      <c r="CEV45" s="346"/>
      <c r="CEW45" s="346"/>
      <c r="CEX45" s="346"/>
      <c r="CEY45" s="346"/>
      <c r="CEZ45" s="346"/>
      <c r="CFA45" s="346"/>
      <c r="CFB45" s="346"/>
      <c r="CFC45" s="346"/>
      <c r="CFD45" s="346"/>
      <c r="CFE45" s="346"/>
      <c r="CFF45" s="346"/>
      <c r="CFG45" s="346"/>
      <c r="CFH45" s="346"/>
      <c r="CFI45" s="346"/>
      <c r="CFJ45" s="346"/>
      <c r="CFK45" s="346"/>
      <c r="CFL45" s="346"/>
      <c r="CFM45" s="346"/>
      <c r="CFN45" s="346"/>
      <c r="CFO45" s="346"/>
      <c r="CFP45" s="346"/>
      <c r="CFQ45" s="346"/>
      <c r="CFR45" s="346"/>
      <c r="CFS45" s="346"/>
      <c r="CFT45" s="346"/>
      <c r="CFU45" s="346"/>
      <c r="CFV45" s="346"/>
      <c r="CFW45" s="346"/>
      <c r="CFX45" s="346"/>
      <c r="CFY45" s="346"/>
      <c r="CFZ45" s="346"/>
      <c r="CGA45" s="346"/>
      <c r="CGB45" s="346"/>
      <c r="CGC45" s="346"/>
      <c r="CGD45" s="346"/>
      <c r="CGE45" s="346"/>
      <c r="CGF45" s="346"/>
      <c r="CGG45" s="346"/>
      <c r="CGH45" s="346"/>
      <c r="CGI45" s="346"/>
      <c r="CGJ45" s="346"/>
      <c r="CGK45" s="346"/>
      <c r="CGL45" s="346"/>
      <c r="CGM45" s="346"/>
      <c r="CGN45" s="346"/>
      <c r="CGO45" s="346"/>
      <c r="CGP45" s="346"/>
      <c r="CGQ45" s="346"/>
      <c r="CGR45" s="346"/>
      <c r="CGS45" s="346"/>
      <c r="CGT45" s="346"/>
      <c r="CGU45" s="346"/>
      <c r="CGV45" s="346"/>
      <c r="CGW45" s="346"/>
      <c r="CGX45" s="346"/>
      <c r="CGY45" s="346"/>
      <c r="CGZ45" s="346"/>
      <c r="CHA45" s="346"/>
      <c r="CHB45" s="346"/>
      <c r="CHC45" s="346"/>
      <c r="CHD45" s="346"/>
      <c r="CHE45" s="346"/>
      <c r="CHF45" s="346"/>
      <c r="CHG45" s="346"/>
      <c r="CHH45" s="346"/>
      <c r="CHI45" s="346"/>
      <c r="CHJ45" s="346"/>
      <c r="CHK45" s="346"/>
      <c r="CHL45" s="346"/>
      <c r="CHM45" s="346"/>
      <c r="CHN45" s="346"/>
      <c r="CHO45" s="346"/>
      <c r="CHP45" s="346"/>
      <c r="CHQ45" s="346"/>
      <c r="CHR45" s="346"/>
      <c r="CHS45" s="346"/>
      <c r="CHT45" s="346"/>
      <c r="CHU45" s="346"/>
      <c r="CHV45" s="346"/>
      <c r="CHW45" s="346"/>
      <c r="CHX45" s="346"/>
      <c r="CHY45" s="346"/>
      <c r="CHZ45" s="346"/>
      <c r="CIA45" s="346"/>
      <c r="CIB45" s="346"/>
      <c r="CIC45" s="346"/>
      <c r="CID45" s="346"/>
      <c r="CIE45" s="346"/>
      <c r="CIF45" s="346"/>
      <c r="CIG45" s="346"/>
      <c r="CIH45" s="346"/>
      <c r="CII45" s="346"/>
      <c r="CIJ45" s="346"/>
      <c r="CIK45" s="346"/>
      <c r="CIL45" s="346"/>
      <c r="CIM45" s="346"/>
      <c r="CIN45" s="346"/>
      <c r="CIO45" s="346"/>
      <c r="CIP45" s="346"/>
      <c r="CIQ45" s="346"/>
      <c r="CIR45" s="346"/>
      <c r="CIS45" s="346"/>
      <c r="CIT45" s="346"/>
      <c r="CIU45" s="346"/>
      <c r="CIV45" s="346"/>
      <c r="CIW45" s="346"/>
      <c r="CIX45" s="346"/>
      <c r="CIY45" s="346"/>
      <c r="CIZ45" s="346"/>
      <c r="CJA45" s="346"/>
      <c r="CJB45" s="346"/>
      <c r="CJC45" s="346"/>
      <c r="CJD45" s="346"/>
      <c r="CJE45" s="346"/>
      <c r="CJF45" s="346"/>
      <c r="CJG45" s="346"/>
      <c r="CJH45" s="346"/>
      <c r="CJI45" s="346"/>
      <c r="CJJ45" s="346"/>
      <c r="CJK45" s="346"/>
      <c r="CJL45" s="346"/>
      <c r="CJM45" s="346"/>
      <c r="CJN45" s="346"/>
      <c r="CJO45" s="346"/>
      <c r="CJP45" s="346"/>
      <c r="CJQ45" s="346"/>
      <c r="CJR45" s="346"/>
      <c r="CJS45" s="346"/>
      <c r="CJT45" s="346"/>
      <c r="CJU45" s="346"/>
      <c r="CJV45" s="346"/>
      <c r="CJW45" s="346"/>
      <c r="CJX45" s="346"/>
      <c r="CJY45" s="346"/>
      <c r="CJZ45" s="346"/>
      <c r="CKA45" s="346"/>
      <c r="CKB45" s="346"/>
      <c r="CKC45" s="346"/>
      <c r="CKD45" s="346"/>
      <c r="CKE45" s="346"/>
      <c r="CKF45" s="346"/>
      <c r="CKG45" s="346"/>
      <c r="CKH45" s="346"/>
      <c r="CKI45" s="346"/>
      <c r="CKJ45" s="346"/>
      <c r="CKK45" s="346"/>
      <c r="CKL45" s="346"/>
      <c r="CKM45" s="346"/>
      <c r="CKN45" s="346"/>
      <c r="CKO45" s="346"/>
      <c r="CKP45" s="346"/>
      <c r="CKQ45" s="346"/>
      <c r="CKR45" s="346"/>
      <c r="CKS45" s="346"/>
      <c r="CKT45" s="346"/>
      <c r="CKU45" s="346"/>
      <c r="CKV45" s="346"/>
      <c r="CKW45" s="346"/>
      <c r="CKX45" s="346"/>
      <c r="CKY45" s="346"/>
      <c r="CKZ45" s="346"/>
      <c r="CLA45" s="346"/>
      <c r="CLB45" s="346"/>
      <c r="CLC45" s="346"/>
      <c r="CLD45" s="346"/>
      <c r="CLE45" s="346"/>
      <c r="CLF45" s="346"/>
      <c r="CLG45" s="346"/>
      <c r="CLH45" s="346"/>
      <c r="CLI45" s="346"/>
      <c r="CLJ45" s="346"/>
      <c r="CLK45" s="346"/>
      <c r="CLL45" s="346"/>
      <c r="CLM45" s="346"/>
      <c r="CLN45" s="346"/>
      <c r="CLO45" s="346"/>
      <c r="CLP45" s="346"/>
      <c r="CLQ45" s="346"/>
      <c r="CLR45" s="346"/>
      <c r="CLS45" s="346"/>
      <c r="CLT45" s="346"/>
      <c r="CLU45" s="346"/>
      <c r="CLV45" s="346"/>
      <c r="CLW45" s="346"/>
      <c r="CLX45" s="346"/>
      <c r="CLY45" s="346"/>
      <c r="CLZ45" s="346"/>
      <c r="CMA45" s="346"/>
      <c r="CMB45" s="346"/>
      <c r="CMC45" s="346"/>
      <c r="CMD45" s="346"/>
      <c r="CME45" s="346"/>
      <c r="CMF45" s="346"/>
      <c r="CMG45" s="346"/>
      <c r="CMH45" s="346"/>
      <c r="CMI45" s="346"/>
      <c r="CMJ45" s="346"/>
      <c r="CMK45" s="346"/>
      <c r="CML45" s="346"/>
      <c r="CMM45" s="346"/>
      <c r="CMN45" s="346"/>
      <c r="CMO45" s="346"/>
      <c r="CMP45" s="346"/>
      <c r="CMQ45" s="346"/>
      <c r="CMR45" s="346"/>
      <c r="CMS45" s="346"/>
      <c r="CMT45" s="346"/>
      <c r="CMU45" s="346"/>
      <c r="CMV45" s="346"/>
      <c r="CMW45" s="346"/>
      <c r="CMX45" s="346"/>
      <c r="CMY45" s="346"/>
      <c r="CMZ45" s="346"/>
      <c r="CNA45" s="346"/>
      <c r="CNB45" s="346"/>
      <c r="CNC45" s="346"/>
      <c r="CND45" s="346"/>
      <c r="CNE45" s="346"/>
      <c r="CNF45" s="346"/>
      <c r="CNG45" s="346"/>
      <c r="CNH45" s="346"/>
      <c r="CNI45" s="346"/>
      <c r="CNJ45" s="346"/>
      <c r="CNK45" s="346"/>
      <c r="CNL45" s="346"/>
      <c r="CNM45" s="346"/>
      <c r="CNN45" s="346"/>
      <c r="CNO45" s="346"/>
      <c r="CNP45" s="346"/>
      <c r="CNQ45" s="346"/>
      <c r="CNR45" s="346"/>
      <c r="CNS45" s="346"/>
      <c r="CNT45" s="346"/>
      <c r="CNU45" s="346"/>
      <c r="CNV45" s="346"/>
      <c r="CNW45" s="346"/>
      <c r="CNX45" s="346"/>
      <c r="CNY45" s="346"/>
      <c r="CNZ45" s="346"/>
      <c r="COA45" s="346"/>
      <c r="COB45" s="346"/>
      <c r="COC45" s="346"/>
      <c r="COD45" s="346"/>
      <c r="COE45" s="346"/>
      <c r="COF45" s="346"/>
      <c r="COG45" s="346"/>
      <c r="COH45" s="346"/>
      <c r="COI45" s="346"/>
      <c r="COJ45" s="346"/>
      <c r="COK45" s="346"/>
      <c r="COL45" s="346"/>
      <c r="COM45" s="346"/>
      <c r="CON45" s="346"/>
      <c r="COO45" s="346"/>
      <c r="COP45" s="346"/>
      <c r="COQ45" s="346"/>
      <c r="COR45" s="346"/>
      <c r="COS45" s="346"/>
      <c r="COT45" s="346"/>
      <c r="COU45" s="346"/>
      <c r="COV45" s="346"/>
      <c r="COW45" s="346"/>
      <c r="COX45" s="346"/>
      <c r="COY45" s="346"/>
      <c r="COZ45" s="346"/>
      <c r="CPA45" s="346"/>
      <c r="CPB45" s="346"/>
      <c r="CPC45" s="346"/>
      <c r="CPD45" s="346"/>
      <c r="CPE45" s="346"/>
      <c r="CPF45" s="346"/>
      <c r="CPG45" s="346"/>
      <c r="CPH45" s="346"/>
      <c r="CPI45" s="346"/>
      <c r="CPJ45" s="346"/>
      <c r="CPK45" s="346"/>
      <c r="CPL45" s="346"/>
      <c r="CPM45" s="346"/>
      <c r="CPN45" s="346"/>
      <c r="CPO45" s="346"/>
      <c r="CPP45" s="346"/>
      <c r="CPQ45" s="346"/>
      <c r="CPR45" s="346"/>
      <c r="CPS45" s="346"/>
      <c r="CPT45" s="346"/>
      <c r="CPU45" s="346"/>
      <c r="CPV45" s="346"/>
      <c r="CPW45" s="346"/>
      <c r="CPX45" s="346"/>
      <c r="CPY45" s="346"/>
      <c r="CPZ45" s="346"/>
      <c r="CQA45" s="346"/>
      <c r="CQB45" s="346"/>
      <c r="CQC45" s="346"/>
      <c r="CQD45" s="346"/>
      <c r="CQE45" s="346"/>
      <c r="CQF45" s="346"/>
      <c r="CQG45" s="346"/>
      <c r="CQH45" s="346"/>
      <c r="CQI45" s="346"/>
      <c r="CQJ45" s="346"/>
      <c r="CQK45" s="346"/>
      <c r="CQL45" s="346"/>
      <c r="CQM45" s="346"/>
      <c r="CQN45" s="346"/>
      <c r="CQO45" s="346"/>
      <c r="CQP45" s="346"/>
      <c r="CQQ45" s="346"/>
      <c r="CQR45" s="346"/>
      <c r="CQS45" s="346"/>
      <c r="CQT45" s="346"/>
      <c r="CQU45" s="346"/>
      <c r="CQV45" s="346"/>
      <c r="CQW45" s="346"/>
      <c r="CQX45" s="346"/>
      <c r="CQY45" s="346"/>
      <c r="CQZ45" s="346"/>
      <c r="CRA45" s="346"/>
      <c r="CRB45" s="346"/>
      <c r="CRC45" s="346"/>
      <c r="CRD45" s="346"/>
      <c r="CRE45" s="346"/>
      <c r="CRF45" s="346"/>
      <c r="CRG45" s="346"/>
      <c r="CRH45" s="346"/>
      <c r="CRI45" s="346"/>
      <c r="CRJ45" s="346"/>
      <c r="CRK45" s="346"/>
      <c r="CRL45" s="346"/>
      <c r="CRM45" s="346"/>
      <c r="CRN45" s="346"/>
      <c r="CRO45" s="346"/>
      <c r="CRP45" s="346"/>
      <c r="CRQ45" s="346"/>
      <c r="CRR45" s="346"/>
      <c r="CRS45" s="346"/>
      <c r="CRT45" s="346"/>
      <c r="CRU45" s="346"/>
      <c r="CRV45" s="346"/>
      <c r="CRW45" s="346"/>
      <c r="CRX45" s="346"/>
      <c r="CRY45" s="346"/>
      <c r="CRZ45" s="346"/>
      <c r="CSA45" s="346"/>
      <c r="CSB45" s="346"/>
      <c r="CSC45" s="346"/>
      <c r="CSD45" s="346"/>
      <c r="CSE45" s="346"/>
      <c r="CSF45" s="346"/>
      <c r="CSG45" s="346"/>
      <c r="CSH45" s="346"/>
      <c r="CSI45" s="346"/>
      <c r="CSJ45" s="346"/>
      <c r="CSK45" s="346"/>
      <c r="CSL45" s="346"/>
      <c r="CSM45" s="346"/>
      <c r="CSN45" s="346"/>
      <c r="CSO45" s="346"/>
      <c r="CSP45" s="346"/>
      <c r="CSQ45" s="346"/>
      <c r="CSR45" s="346"/>
      <c r="CSS45" s="346"/>
      <c r="CST45" s="346"/>
      <c r="CSU45" s="346"/>
      <c r="CSV45" s="346"/>
      <c r="CSW45" s="346"/>
      <c r="CSX45" s="346"/>
      <c r="CSY45" s="346"/>
      <c r="CSZ45" s="346"/>
      <c r="CTA45" s="346"/>
      <c r="CTB45" s="346"/>
      <c r="CTC45" s="346"/>
      <c r="CTD45" s="346"/>
      <c r="CTE45" s="346"/>
      <c r="CTF45" s="346"/>
      <c r="CTG45" s="346"/>
      <c r="CTH45" s="346"/>
      <c r="CTI45" s="346"/>
      <c r="CTJ45" s="346"/>
      <c r="CTK45" s="346"/>
      <c r="CTL45" s="346"/>
      <c r="CTM45" s="346"/>
      <c r="CTN45" s="346"/>
      <c r="CTO45" s="346"/>
      <c r="CTP45" s="346"/>
      <c r="CTQ45" s="346"/>
      <c r="CTR45" s="346"/>
      <c r="CTS45" s="346"/>
      <c r="CTT45" s="346"/>
      <c r="CTU45" s="346"/>
      <c r="CTV45" s="346"/>
      <c r="CTW45" s="346"/>
      <c r="CTX45" s="346"/>
      <c r="CTY45" s="346"/>
      <c r="CTZ45" s="346"/>
      <c r="CUA45" s="346"/>
      <c r="CUB45" s="346"/>
      <c r="CUC45" s="346"/>
      <c r="CUD45" s="346"/>
      <c r="CUE45" s="346"/>
      <c r="CUF45" s="346"/>
      <c r="CUG45" s="346"/>
      <c r="CUH45" s="346"/>
      <c r="CUI45" s="346"/>
      <c r="CUJ45" s="346"/>
      <c r="CUK45" s="346"/>
      <c r="CUL45" s="346"/>
      <c r="CUM45" s="346"/>
      <c r="CUN45" s="346"/>
      <c r="CUO45" s="346"/>
      <c r="CUP45" s="346"/>
      <c r="CUQ45" s="346"/>
      <c r="CUR45" s="346"/>
      <c r="CUS45" s="346"/>
      <c r="CUT45" s="346"/>
      <c r="CUU45" s="346"/>
      <c r="CUV45" s="346"/>
      <c r="CUW45" s="346"/>
      <c r="CUX45" s="346"/>
      <c r="CUY45" s="346"/>
      <c r="CUZ45" s="346"/>
      <c r="CVA45" s="346"/>
      <c r="CVB45" s="346"/>
      <c r="CVC45" s="346"/>
      <c r="CVD45" s="346"/>
      <c r="CVE45" s="346"/>
      <c r="CVF45" s="346"/>
      <c r="CVG45" s="346"/>
      <c r="CVH45" s="346"/>
      <c r="CVI45" s="346"/>
      <c r="CVJ45" s="346"/>
      <c r="CVK45" s="346"/>
      <c r="CVL45" s="346"/>
      <c r="CVM45" s="346"/>
      <c r="CVN45" s="346"/>
      <c r="CVO45" s="346"/>
      <c r="CVP45" s="346"/>
      <c r="CVQ45" s="346"/>
      <c r="CVR45" s="346"/>
      <c r="CVS45" s="346"/>
      <c r="CVT45" s="346"/>
      <c r="CVU45" s="346"/>
      <c r="CVV45" s="346"/>
      <c r="CVW45" s="346"/>
      <c r="CVX45" s="346"/>
      <c r="CVY45" s="346"/>
      <c r="CVZ45" s="346"/>
      <c r="CWA45" s="346"/>
      <c r="CWB45" s="346"/>
      <c r="CWC45" s="346"/>
      <c r="CWD45" s="346"/>
      <c r="CWE45" s="346"/>
      <c r="CWF45" s="346"/>
      <c r="CWG45" s="346"/>
      <c r="CWH45" s="346"/>
      <c r="CWI45" s="346"/>
      <c r="CWJ45" s="346"/>
      <c r="CWK45" s="346"/>
      <c r="CWL45" s="346"/>
      <c r="CWM45" s="346"/>
      <c r="CWN45" s="346"/>
      <c r="CWO45" s="346"/>
      <c r="CWP45" s="346"/>
      <c r="CWQ45" s="346"/>
      <c r="CWR45" s="346"/>
      <c r="CWS45" s="346"/>
      <c r="CWT45" s="346"/>
      <c r="CWU45" s="346"/>
      <c r="CWV45" s="346"/>
      <c r="CWW45" s="346"/>
      <c r="CWX45" s="346"/>
      <c r="CWY45" s="346"/>
      <c r="CWZ45" s="346"/>
      <c r="CXA45" s="346"/>
      <c r="CXB45" s="346"/>
      <c r="CXC45" s="346"/>
      <c r="CXD45" s="346"/>
      <c r="CXE45" s="346"/>
      <c r="CXF45" s="346"/>
      <c r="CXG45" s="346"/>
      <c r="CXH45" s="346"/>
      <c r="CXI45" s="346"/>
      <c r="CXJ45" s="346"/>
      <c r="CXK45" s="346"/>
      <c r="CXL45" s="346"/>
      <c r="CXM45" s="346"/>
      <c r="CXN45" s="346"/>
      <c r="CXO45" s="346"/>
      <c r="CXP45" s="346"/>
      <c r="CXQ45" s="346"/>
      <c r="CXR45" s="346"/>
      <c r="CXS45" s="346"/>
      <c r="CXT45" s="346"/>
      <c r="CXU45" s="346"/>
      <c r="CXV45" s="346"/>
      <c r="CXW45" s="346"/>
      <c r="CXX45" s="346"/>
      <c r="CXY45" s="346"/>
      <c r="CXZ45" s="346"/>
      <c r="CYA45" s="346"/>
      <c r="CYB45" s="346"/>
      <c r="CYC45" s="346"/>
      <c r="CYD45" s="346"/>
      <c r="CYE45" s="346"/>
      <c r="CYF45" s="346"/>
      <c r="CYG45" s="346"/>
      <c r="CYH45" s="346"/>
      <c r="CYI45" s="346"/>
      <c r="CYJ45" s="346"/>
      <c r="CYK45" s="346"/>
      <c r="CYL45" s="346"/>
      <c r="CYM45" s="346"/>
      <c r="CYN45" s="346"/>
      <c r="CYO45" s="346"/>
      <c r="CYP45" s="346"/>
      <c r="CYQ45" s="346"/>
      <c r="CYR45" s="346"/>
      <c r="CYS45" s="346"/>
      <c r="CYT45" s="346"/>
      <c r="CYU45" s="346"/>
      <c r="CYV45" s="346"/>
      <c r="CYW45" s="346"/>
      <c r="CYX45" s="346"/>
      <c r="CYY45" s="346"/>
      <c r="CYZ45" s="346"/>
      <c r="CZA45" s="346"/>
      <c r="CZB45" s="346"/>
      <c r="CZC45" s="346"/>
      <c r="CZD45" s="346"/>
      <c r="CZE45" s="346"/>
      <c r="CZF45" s="346"/>
      <c r="CZG45" s="346"/>
      <c r="CZH45" s="346"/>
      <c r="CZI45" s="346"/>
      <c r="CZJ45" s="346"/>
      <c r="CZK45" s="346"/>
      <c r="CZL45" s="346"/>
      <c r="CZM45" s="346"/>
      <c r="CZN45" s="346"/>
      <c r="CZO45" s="346"/>
      <c r="CZP45" s="346"/>
      <c r="CZQ45" s="346"/>
      <c r="CZR45" s="346"/>
      <c r="CZS45" s="346"/>
      <c r="CZT45" s="346"/>
      <c r="CZU45" s="346"/>
      <c r="CZV45" s="346"/>
      <c r="CZW45" s="346"/>
      <c r="CZX45" s="346"/>
      <c r="CZY45" s="346"/>
      <c r="CZZ45" s="346"/>
      <c r="DAA45" s="346"/>
      <c r="DAB45" s="346"/>
      <c r="DAC45" s="346"/>
      <c r="DAD45" s="346"/>
      <c r="DAE45" s="346"/>
      <c r="DAF45" s="346"/>
      <c r="DAG45" s="346"/>
      <c r="DAH45" s="346"/>
      <c r="DAI45" s="346"/>
      <c r="DAJ45" s="346"/>
      <c r="DAK45" s="346"/>
      <c r="DAL45" s="346"/>
      <c r="DAM45" s="346"/>
      <c r="DAN45" s="346"/>
      <c r="DAO45" s="346"/>
      <c r="DAP45" s="346"/>
      <c r="DAQ45" s="346"/>
      <c r="DAR45" s="346"/>
      <c r="DAS45" s="346"/>
      <c r="DAT45" s="346"/>
      <c r="DAU45" s="346"/>
      <c r="DAV45" s="346"/>
      <c r="DAW45" s="346"/>
      <c r="DAX45" s="346"/>
      <c r="DAY45" s="346"/>
      <c r="DAZ45" s="346"/>
      <c r="DBA45" s="346"/>
      <c r="DBB45" s="346"/>
      <c r="DBC45" s="346"/>
      <c r="DBD45" s="346"/>
      <c r="DBE45" s="346"/>
      <c r="DBF45" s="346"/>
      <c r="DBG45" s="346"/>
      <c r="DBH45" s="346"/>
      <c r="DBI45" s="346"/>
      <c r="DBJ45" s="346"/>
      <c r="DBK45" s="346"/>
      <c r="DBL45" s="346"/>
      <c r="DBM45" s="346"/>
      <c r="DBN45" s="346"/>
      <c r="DBO45" s="346"/>
      <c r="DBP45" s="346"/>
      <c r="DBQ45" s="346"/>
      <c r="DBR45" s="346"/>
      <c r="DBS45" s="346"/>
      <c r="DBT45" s="346"/>
      <c r="DBU45" s="346"/>
      <c r="DBV45" s="346"/>
      <c r="DBW45" s="346"/>
      <c r="DBX45" s="346"/>
      <c r="DBY45" s="346"/>
      <c r="DBZ45" s="346"/>
      <c r="DCA45" s="346"/>
      <c r="DCB45" s="346"/>
      <c r="DCC45" s="346"/>
      <c r="DCD45" s="346"/>
      <c r="DCE45" s="346"/>
      <c r="DCF45" s="346"/>
      <c r="DCG45" s="346"/>
      <c r="DCH45" s="346"/>
      <c r="DCI45" s="346"/>
      <c r="DCJ45" s="346"/>
      <c r="DCK45" s="346"/>
      <c r="DCL45" s="346"/>
      <c r="DCM45" s="346"/>
      <c r="DCN45" s="346"/>
      <c r="DCO45" s="346"/>
      <c r="DCP45" s="346"/>
      <c r="DCQ45" s="346"/>
      <c r="DCR45" s="346"/>
      <c r="DCS45" s="346"/>
      <c r="DCT45" s="346"/>
      <c r="DCU45" s="346"/>
      <c r="DCV45" s="346"/>
      <c r="DCW45" s="346"/>
      <c r="DCX45" s="346"/>
      <c r="DCY45" s="346"/>
      <c r="DCZ45" s="346"/>
      <c r="DDA45" s="346"/>
      <c r="DDB45" s="346"/>
      <c r="DDC45" s="346"/>
      <c r="DDD45" s="346"/>
      <c r="DDE45" s="346"/>
      <c r="DDF45" s="346"/>
      <c r="DDG45" s="346"/>
      <c r="DDH45" s="346"/>
      <c r="DDI45" s="346"/>
      <c r="DDJ45" s="346"/>
      <c r="DDK45" s="346"/>
      <c r="DDL45" s="346"/>
      <c r="DDM45" s="346"/>
      <c r="DDN45" s="346"/>
      <c r="DDO45" s="346"/>
      <c r="DDP45" s="346"/>
      <c r="DDQ45" s="346"/>
      <c r="DDR45" s="346"/>
      <c r="DDS45" s="346"/>
      <c r="DDT45" s="346"/>
      <c r="DDU45" s="346"/>
      <c r="DDV45" s="346"/>
      <c r="DDW45" s="346"/>
      <c r="DDX45" s="346"/>
      <c r="DDY45" s="346"/>
      <c r="DDZ45" s="346"/>
      <c r="DEA45" s="346"/>
      <c r="DEB45" s="346"/>
      <c r="DEC45" s="346"/>
      <c r="DED45" s="346"/>
      <c r="DEE45" s="346"/>
      <c r="DEF45" s="346"/>
      <c r="DEG45" s="346"/>
      <c r="DEH45" s="346"/>
      <c r="DEI45" s="346"/>
      <c r="DEJ45" s="346"/>
      <c r="DEK45" s="346"/>
      <c r="DEL45" s="346"/>
      <c r="DEM45" s="346"/>
      <c r="DEN45" s="346"/>
      <c r="DEO45" s="346"/>
      <c r="DEP45" s="346"/>
      <c r="DEQ45" s="346"/>
      <c r="DER45" s="346"/>
      <c r="DES45" s="346"/>
      <c r="DET45" s="346"/>
      <c r="DEU45" s="346"/>
      <c r="DEV45" s="346"/>
      <c r="DEW45" s="346"/>
      <c r="DEX45" s="346"/>
      <c r="DEY45" s="346"/>
      <c r="DEZ45" s="346"/>
      <c r="DFA45" s="346"/>
      <c r="DFB45" s="346"/>
      <c r="DFC45" s="346"/>
      <c r="DFD45" s="346"/>
      <c r="DFE45" s="346"/>
      <c r="DFF45" s="346"/>
      <c r="DFG45" s="346"/>
      <c r="DFH45" s="346"/>
      <c r="DFI45" s="346"/>
      <c r="DFJ45" s="346"/>
      <c r="DFK45" s="346"/>
      <c r="DFL45" s="346"/>
      <c r="DFM45" s="346"/>
      <c r="DFN45" s="346"/>
      <c r="DFO45" s="346"/>
      <c r="DFP45" s="346"/>
      <c r="DFQ45" s="346"/>
      <c r="DFR45" s="346"/>
      <c r="DFS45" s="346"/>
      <c r="DFT45" s="346"/>
      <c r="DFU45" s="346"/>
      <c r="DFV45" s="346"/>
      <c r="DFW45" s="346"/>
      <c r="DFX45" s="346"/>
      <c r="DFY45" s="346"/>
      <c r="DFZ45" s="346"/>
      <c r="DGA45" s="346"/>
      <c r="DGB45" s="346"/>
      <c r="DGC45" s="346"/>
      <c r="DGD45" s="346"/>
      <c r="DGE45" s="346"/>
      <c r="DGF45" s="346"/>
      <c r="DGG45" s="346"/>
      <c r="DGH45" s="346"/>
      <c r="DGI45" s="346"/>
      <c r="DGJ45" s="346"/>
      <c r="DGK45" s="346"/>
      <c r="DGL45" s="346"/>
      <c r="DGM45" s="346"/>
      <c r="DGN45" s="346"/>
      <c r="DGO45" s="346"/>
      <c r="DGP45" s="346"/>
      <c r="DGQ45" s="346"/>
      <c r="DGR45" s="346"/>
      <c r="DGS45" s="346"/>
      <c r="DGT45" s="346"/>
      <c r="DGU45" s="346"/>
      <c r="DGV45" s="346"/>
      <c r="DGW45" s="346"/>
      <c r="DGX45" s="346"/>
      <c r="DGY45" s="346"/>
      <c r="DGZ45" s="346"/>
      <c r="DHA45" s="346"/>
      <c r="DHB45" s="346"/>
      <c r="DHC45" s="346"/>
      <c r="DHD45" s="346"/>
      <c r="DHE45" s="346"/>
      <c r="DHF45" s="346"/>
      <c r="DHG45" s="346"/>
      <c r="DHH45" s="346"/>
      <c r="DHI45" s="346"/>
      <c r="DHJ45" s="346"/>
      <c r="DHK45" s="346"/>
      <c r="DHL45" s="346"/>
      <c r="DHM45" s="346"/>
      <c r="DHN45" s="346"/>
      <c r="DHO45" s="346"/>
      <c r="DHP45" s="346"/>
      <c r="DHQ45" s="346"/>
      <c r="DHR45" s="346"/>
      <c r="DHS45" s="346"/>
      <c r="DHT45" s="346"/>
      <c r="DHU45" s="346"/>
      <c r="DHV45" s="346"/>
      <c r="DHW45" s="346"/>
      <c r="DHX45" s="346"/>
      <c r="DHY45" s="346"/>
      <c r="DHZ45" s="346"/>
      <c r="DIA45" s="346"/>
      <c r="DIB45" s="346"/>
      <c r="DIC45" s="346"/>
      <c r="DID45" s="346"/>
      <c r="DIE45" s="346"/>
      <c r="DIF45" s="346"/>
      <c r="DIG45" s="346"/>
      <c r="DIH45" s="346"/>
      <c r="DII45" s="346"/>
      <c r="DIJ45" s="346"/>
      <c r="DIK45" s="346"/>
      <c r="DIL45" s="346"/>
      <c r="DIM45" s="346"/>
      <c r="DIN45" s="346"/>
      <c r="DIO45" s="346"/>
      <c r="DIP45" s="346"/>
      <c r="DIQ45" s="346"/>
      <c r="DIR45" s="346"/>
      <c r="DIS45" s="346"/>
      <c r="DIT45" s="346"/>
      <c r="DIU45" s="346"/>
      <c r="DIV45" s="346"/>
      <c r="DIW45" s="346"/>
      <c r="DIX45" s="346"/>
      <c r="DIY45" s="346"/>
      <c r="DIZ45" s="346"/>
      <c r="DJA45" s="346"/>
      <c r="DJB45" s="346"/>
      <c r="DJC45" s="346"/>
      <c r="DJD45" s="346"/>
      <c r="DJE45" s="346"/>
      <c r="DJF45" s="346"/>
      <c r="DJG45" s="346"/>
      <c r="DJH45" s="346"/>
      <c r="DJI45" s="346"/>
      <c r="DJJ45" s="346"/>
      <c r="DJK45" s="346"/>
      <c r="DJL45" s="346"/>
      <c r="DJM45" s="346"/>
      <c r="DJN45" s="346"/>
      <c r="DJO45" s="346"/>
      <c r="DJP45" s="346"/>
      <c r="DJQ45" s="346"/>
      <c r="DJR45" s="346"/>
      <c r="DJS45" s="346"/>
      <c r="DJT45" s="346"/>
      <c r="DJU45" s="346"/>
      <c r="DJV45" s="346"/>
      <c r="DJW45" s="346"/>
      <c r="DJX45" s="346"/>
      <c r="DJY45" s="346"/>
      <c r="DJZ45" s="346"/>
      <c r="DKA45" s="346"/>
      <c r="DKB45" s="346"/>
      <c r="DKC45" s="346"/>
      <c r="DKD45" s="346"/>
      <c r="DKE45" s="346"/>
      <c r="DKF45" s="346"/>
      <c r="DKG45" s="346"/>
      <c r="DKH45" s="346"/>
      <c r="DKI45" s="346"/>
      <c r="DKJ45" s="346"/>
      <c r="DKK45" s="346"/>
      <c r="DKL45" s="346"/>
      <c r="DKM45" s="346"/>
      <c r="DKN45" s="346"/>
      <c r="DKO45" s="346"/>
      <c r="DKP45" s="346"/>
      <c r="DKQ45" s="346"/>
      <c r="DKR45" s="346"/>
      <c r="DKS45" s="346"/>
      <c r="DKT45" s="346"/>
      <c r="DKU45" s="346"/>
      <c r="DKV45" s="346"/>
      <c r="DKW45" s="346"/>
      <c r="DKX45" s="346"/>
      <c r="DKY45" s="346"/>
      <c r="DKZ45" s="346"/>
      <c r="DLA45" s="346"/>
      <c r="DLB45" s="346"/>
      <c r="DLC45" s="346"/>
      <c r="DLD45" s="346"/>
      <c r="DLE45" s="346"/>
      <c r="DLF45" s="346"/>
      <c r="DLG45" s="346"/>
      <c r="DLH45" s="346"/>
      <c r="DLI45" s="346"/>
      <c r="DLJ45" s="346"/>
      <c r="DLK45" s="346"/>
      <c r="DLL45" s="346"/>
      <c r="DLM45" s="346"/>
      <c r="DLN45" s="346"/>
      <c r="DLO45" s="346"/>
      <c r="DLP45" s="346"/>
      <c r="DLQ45" s="346"/>
      <c r="DLR45" s="346"/>
      <c r="DLS45" s="346"/>
      <c r="DLT45" s="346"/>
      <c r="DLU45" s="346"/>
      <c r="DLV45" s="346"/>
      <c r="DLW45" s="346"/>
      <c r="DLX45" s="346"/>
      <c r="DLY45" s="346"/>
      <c r="DLZ45" s="346"/>
      <c r="DMA45" s="346"/>
      <c r="DMB45" s="346"/>
      <c r="DMC45" s="346"/>
      <c r="DMD45" s="346"/>
      <c r="DME45" s="346"/>
      <c r="DMF45" s="346"/>
      <c r="DMG45" s="346"/>
      <c r="DMH45" s="346"/>
      <c r="DMI45" s="346"/>
      <c r="DMJ45" s="346"/>
      <c r="DMK45" s="346"/>
      <c r="DML45" s="346"/>
      <c r="DMM45" s="346"/>
      <c r="DMN45" s="346"/>
      <c r="DMO45" s="346"/>
      <c r="DMP45" s="346"/>
      <c r="DMQ45" s="346"/>
      <c r="DMR45" s="346"/>
      <c r="DMS45" s="346"/>
      <c r="DMT45" s="346"/>
      <c r="DMU45" s="346"/>
      <c r="DMV45" s="346"/>
      <c r="DMW45" s="346"/>
      <c r="DMX45" s="346"/>
      <c r="DMY45" s="346"/>
      <c r="DMZ45" s="346"/>
      <c r="DNA45" s="346"/>
      <c r="DNB45" s="346"/>
      <c r="DNC45" s="346"/>
      <c r="DND45" s="346"/>
      <c r="DNE45" s="346"/>
      <c r="DNF45" s="346"/>
      <c r="DNG45" s="346"/>
      <c r="DNH45" s="346"/>
      <c r="DNI45" s="346"/>
      <c r="DNJ45" s="346"/>
      <c r="DNK45" s="346"/>
      <c r="DNL45" s="346"/>
      <c r="DNM45" s="346"/>
      <c r="DNN45" s="346"/>
      <c r="DNO45" s="346"/>
      <c r="DNP45" s="346"/>
      <c r="DNQ45" s="346"/>
      <c r="DNR45" s="346"/>
      <c r="DNS45" s="346"/>
      <c r="DNT45" s="346"/>
      <c r="DNU45" s="346"/>
      <c r="DNV45" s="346"/>
      <c r="DNW45" s="346"/>
      <c r="DNX45" s="346"/>
      <c r="DNY45" s="346"/>
      <c r="DNZ45" s="346"/>
      <c r="DOA45" s="346"/>
      <c r="DOB45" s="346"/>
      <c r="DOC45" s="346"/>
      <c r="DOD45" s="346"/>
      <c r="DOE45" s="346"/>
      <c r="DOF45" s="346"/>
      <c r="DOG45" s="346"/>
      <c r="DOH45" s="346"/>
      <c r="DOI45" s="346"/>
      <c r="DOJ45" s="346"/>
      <c r="DOK45" s="346"/>
      <c r="DOL45" s="346"/>
      <c r="DOM45" s="346"/>
      <c r="DON45" s="346"/>
      <c r="DOO45" s="346"/>
      <c r="DOP45" s="346"/>
      <c r="DOQ45" s="346"/>
      <c r="DOR45" s="346"/>
      <c r="DOS45" s="346"/>
      <c r="DOT45" s="346"/>
      <c r="DOU45" s="346"/>
      <c r="DOV45" s="346"/>
      <c r="DOW45" s="346"/>
      <c r="DOX45" s="346"/>
      <c r="DOY45" s="346"/>
      <c r="DOZ45" s="346"/>
      <c r="DPA45" s="346"/>
      <c r="DPB45" s="346"/>
      <c r="DPC45" s="346"/>
      <c r="DPD45" s="346"/>
      <c r="DPE45" s="346"/>
      <c r="DPF45" s="346"/>
      <c r="DPG45" s="346"/>
      <c r="DPH45" s="346"/>
      <c r="DPI45" s="346"/>
      <c r="DPJ45" s="346"/>
      <c r="DPK45" s="346"/>
      <c r="DPL45" s="346"/>
      <c r="DPM45" s="346"/>
      <c r="DPN45" s="346"/>
      <c r="DPO45" s="346"/>
      <c r="DPP45" s="346"/>
      <c r="DPQ45" s="346"/>
      <c r="DPR45" s="346"/>
      <c r="DPS45" s="346"/>
      <c r="DPT45" s="346"/>
      <c r="DPU45" s="346"/>
      <c r="DPV45" s="346"/>
      <c r="DPW45" s="346"/>
      <c r="DPX45" s="346"/>
      <c r="DPY45" s="346"/>
      <c r="DPZ45" s="346"/>
      <c r="DQA45" s="346"/>
      <c r="DQB45" s="346"/>
      <c r="DQC45" s="346"/>
      <c r="DQD45" s="346"/>
      <c r="DQE45" s="346"/>
      <c r="DQF45" s="346"/>
      <c r="DQG45" s="346"/>
      <c r="DQH45" s="346"/>
      <c r="DQI45" s="346"/>
      <c r="DQJ45" s="346"/>
      <c r="DQK45" s="346"/>
      <c r="DQL45" s="346"/>
      <c r="DQM45" s="346"/>
      <c r="DQN45" s="346"/>
      <c r="DQO45" s="346"/>
      <c r="DQP45" s="346"/>
      <c r="DQQ45" s="346"/>
      <c r="DQR45" s="346"/>
      <c r="DQS45" s="346"/>
      <c r="DQT45" s="346"/>
      <c r="DQU45" s="346"/>
      <c r="DQV45" s="346"/>
      <c r="DQW45" s="346"/>
      <c r="DQX45" s="346"/>
      <c r="DQY45" s="346"/>
      <c r="DQZ45" s="346"/>
      <c r="DRA45" s="346"/>
      <c r="DRB45" s="346"/>
      <c r="DRC45" s="346"/>
      <c r="DRD45" s="346"/>
      <c r="DRE45" s="346"/>
      <c r="DRF45" s="346"/>
      <c r="DRG45" s="346"/>
      <c r="DRH45" s="346"/>
      <c r="DRI45" s="346"/>
      <c r="DRJ45" s="346"/>
      <c r="DRK45" s="346"/>
      <c r="DRL45" s="346"/>
      <c r="DRM45" s="346"/>
      <c r="DRN45" s="346"/>
      <c r="DRO45" s="346"/>
      <c r="DRP45" s="346"/>
      <c r="DRQ45" s="346"/>
      <c r="DRR45" s="346"/>
      <c r="DRS45" s="346"/>
      <c r="DRT45" s="346"/>
      <c r="DRU45" s="346"/>
      <c r="DRV45" s="346"/>
      <c r="DRW45" s="346"/>
      <c r="DRX45" s="346"/>
      <c r="DRY45" s="346"/>
      <c r="DRZ45" s="346"/>
      <c r="DSA45" s="346"/>
      <c r="DSB45" s="346"/>
      <c r="DSC45" s="346"/>
      <c r="DSD45" s="346"/>
      <c r="DSE45" s="346"/>
      <c r="DSF45" s="346"/>
      <c r="DSG45" s="346"/>
      <c r="DSH45" s="346"/>
      <c r="DSI45" s="346"/>
      <c r="DSJ45" s="346"/>
      <c r="DSK45" s="346"/>
      <c r="DSL45" s="346"/>
      <c r="DSM45" s="346"/>
      <c r="DSN45" s="346"/>
      <c r="DSO45" s="346"/>
      <c r="DSP45" s="346"/>
      <c r="DSQ45" s="346"/>
      <c r="DSR45" s="346"/>
      <c r="DSS45" s="346"/>
      <c r="DST45" s="346"/>
      <c r="DSU45" s="346"/>
      <c r="DSV45" s="346"/>
      <c r="DSW45" s="346"/>
      <c r="DSX45" s="346"/>
      <c r="DSY45" s="346"/>
      <c r="DSZ45" s="346"/>
      <c r="DTA45" s="346"/>
      <c r="DTB45" s="346"/>
      <c r="DTC45" s="346"/>
      <c r="DTD45" s="346"/>
      <c r="DTE45" s="346"/>
      <c r="DTF45" s="346"/>
      <c r="DTG45" s="346"/>
      <c r="DTH45" s="346"/>
      <c r="DTI45" s="346"/>
      <c r="DTJ45" s="346"/>
      <c r="DTK45" s="346"/>
      <c r="DTL45" s="346"/>
      <c r="DTM45" s="346"/>
      <c r="DTN45" s="346"/>
      <c r="DTO45" s="346"/>
      <c r="DTP45" s="346"/>
      <c r="DTQ45" s="346"/>
      <c r="DTR45" s="346"/>
      <c r="DTS45" s="346"/>
      <c r="DTT45" s="346"/>
      <c r="DTU45" s="346"/>
      <c r="DTV45" s="346"/>
      <c r="DTW45" s="346"/>
      <c r="DTX45" s="346"/>
      <c r="DTY45" s="346"/>
      <c r="DTZ45" s="346"/>
      <c r="DUA45" s="346"/>
      <c r="DUB45" s="346"/>
      <c r="DUC45" s="346"/>
      <c r="DUD45" s="346"/>
      <c r="DUE45" s="346"/>
      <c r="DUF45" s="346"/>
      <c r="DUG45" s="346"/>
      <c r="DUH45" s="346"/>
      <c r="DUI45" s="346"/>
      <c r="DUJ45" s="346"/>
      <c r="DUK45" s="346"/>
      <c r="DUL45" s="346"/>
      <c r="DUM45" s="346"/>
      <c r="DUN45" s="346"/>
      <c r="DUO45" s="346"/>
      <c r="DUP45" s="346"/>
      <c r="DUQ45" s="346"/>
      <c r="DUR45" s="346"/>
      <c r="DUS45" s="346"/>
      <c r="DUT45" s="346"/>
      <c r="DUU45" s="346"/>
      <c r="DUV45" s="346"/>
      <c r="DUW45" s="346"/>
      <c r="DUX45" s="346"/>
      <c r="DUY45" s="346"/>
      <c r="DUZ45" s="346"/>
      <c r="DVA45" s="346"/>
      <c r="DVB45" s="346"/>
      <c r="DVC45" s="346"/>
      <c r="DVD45" s="346"/>
      <c r="DVE45" s="346"/>
      <c r="DVF45" s="346"/>
      <c r="DVG45" s="346"/>
      <c r="DVH45" s="346"/>
      <c r="DVI45" s="346"/>
      <c r="DVJ45" s="346"/>
      <c r="DVK45" s="346"/>
      <c r="DVL45" s="346"/>
      <c r="DVM45" s="346"/>
      <c r="DVN45" s="346"/>
      <c r="DVO45" s="346"/>
      <c r="DVP45" s="346"/>
      <c r="DVQ45" s="346"/>
      <c r="DVR45" s="346"/>
      <c r="DVS45" s="346"/>
      <c r="DVT45" s="346"/>
      <c r="DVU45" s="346"/>
      <c r="DVV45" s="346"/>
      <c r="DVW45" s="346"/>
      <c r="DVX45" s="346"/>
      <c r="DVY45" s="346"/>
      <c r="DVZ45" s="346"/>
      <c r="DWA45" s="346"/>
      <c r="DWB45" s="346"/>
      <c r="DWC45" s="346"/>
      <c r="DWD45" s="346"/>
      <c r="DWE45" s="346"/>
      <c r="DWF45" s="346"/>
      <c r="DWG45" s="346"/>
      <c r="DWH45" s="346"/>
      <c r="DWI45" s="346"/>
      <c r="DWJ45" s="346"/>
      <c r="DWK45" s="346"/>
      <c r="DWL45" s="346"/>
      <c r="DWM45" s="346"/>
      <c r="DWN45" s="346"/>
      <c r="DWO45" s="346"/>
      <c r="DWP45" s="346"/>
      <c r="DWQ45" s="346"/>
      <c r="DWR45" s="346"/>
      <c r="DWS45" s="346"/>
      <c r="DWT45" s="346"/>
      <c r="DWU45" s="346"/>
      <c r="DWV45" s="346"/>
      <c r="DWW45" s="346"/>
      <c r="DWX45" s="346"/>
      <c r="DWY45" s="346"/>
      <c r="DWZ45" s="346"/>
      <c r="DXA45" s="346"/>
      <c r="DXB45" s="346"/>
      <c r="DXC45" s="346"/>
      <c r="DXD45" s="346"/>
      <c r="DXE45" s="346"/>
      <c r="DXF45" s="346"/>
      <c r="DXG45" s="346"/>
      <c r="DXH45" s="346"/>
      <c r="DXI45" s="346"/>
      <c r="DXJ45" s="346"/>
      <c r="DXK45" s="346"/>
      <c r="DXL45" s="346"/>
      <c r="DXM45" s="346"/>
      <c r="DXN45" s="346"/>
      <c r="DXO45" s="346"/>
      <c r="DXP45" s="346"/>
      <c r="DXQ45" s="346"/>
      <c r="DXR45" s="346"/>
      <c r="DXS45" s="346"/>
      <c r="DXT45" s="346"/>
      <c r="DXU45" s="346"/>
      <c r="DXV45" s="346"/>
      <c r="DXW45" s="346"/>
      <c r="DXX45" s="346"/>
      <c r="DXY45" s="346"/>
      <c r="DXZ45" s="346"/>
      <c r="DYA45" s="346"/>
      <c r="DYB45" s="346"/>
      <c r="DYC45" s="346"/>
      <c r="DYD45" s="346"/>
      <c r="DYE45" s="346"/>
      <c r="DYF45" s="346"/>
      <c r="DYG45" s="346"/>
      <c r="DYH45" s="346"/>
      <c r="DYI45" s="346"/>
      <c r="DYJ45" s="346"/>
      <c r="DYK45" s="346"/>
      <c r="DYL45" s="346"/>
      <c r="DYM45" s="346"/>
      <c r="DYN45" s="346"/>
      <c r="DYO45" s="346"/>
      <c r="DYP45" s="346"/>
      <c r="DYQ45" s="346"/>
      <c r="DYR45" s="346"/>
      <c r="DYS45" s="346"/>
      <c r="DYT45" s="346"/>
      <c r="DYU45" s="346"/>
      <c r="DYV45" s="346"/>
      <c r="DYW45" s="346"/>
      <c r="DYX45" s="346"/>
      <c r="DYY45" s="346"/>
      <c r="DYZ45" s="346"/>
      <c r="DZA45" s="346"/>
      <c r="DZB45" s="346"/>
      <c r="DZC45" s="346"/>
      <c r="DZD45" s="346"/>
      <c r="DZE45" s="346"/>
      <c r="DZF45" s="346"/>
      <c r="DZG45" s="346"/>
      <c r="DZH45" s="346"/>
      <c r="DZI45" s="346"/>
      <c r="DZJ45" s="346"/>
      <c r="DZK45" s="346"/>
      <c r="DZL45" s="346"/>
      <c r="DZM45" s="346"/>
      <c r="DZN45" s="346"/>
      <c r="DZO45" s="346"/>
      <c r="DZP45" s="346"/>
      <c r="DZQ45" s="346"/>
      <c r="DZR45" s="346"/>
      <c r="DZS45" s="346"/>
      <c r="DZT45" s="346"/>
      <c r="DZU45" s="346"/>
      <c r="DZV45" s="346"/>
      <c r="DZW45" s="346"/>
      <c r="DZX45" s="346"/>
      <c r="DZY45" s="346"/>
      <c r="DZZ45" s="346"/>
      <c r="EAA45" s="346"/>
      <c r="EAB45" s="346"/>
      <c r="EAC45" s="346"/>
      <c r="EAD45" s="346"/>
      <c r="EAE45" s="346"/>
      <c r="EAF45" s="346"/>
      <c r="EAG45" s="346"/>
      <c r="EAH45" s="346"/>
      <c r="EAI45" s="346"/>
      <c r="EAJ45" s="346"/>
      <c r="EAK45" s="346"/>
      <c r="EAL45" s="346"/>
      <c r="EAM45" s="346"/>
      <c r="EAN45" s="346"/>
      <c r="EAO45" s="346"/>
      <c r="EAP45" s="346"/>
      <c r="EAQ45" s="346"/>
      <c r="EAR45" s="346"/>
      <c r="EAS45" s="346"/>
      <c r="EAT45" s="346"/>
      <c r="EAU45" s="346"/>
      <c r="EAV45" s="346"/>
      <c r="EAW45" s="346"/>
      <c r="EAX45" s="346"/>
      <c r="EAY45" s="346"/>
      <c r="EAZ45" s="346"/>
      <c r="EBA45" s="346"/>
      <c r="EBB45" s="346"/>
      <c r="EBC45" s="346"/>
      <c r="EBD45" s="346"/>
      <c r="EBE45" s="346"/>
      <c r="EBF45" s="346"/>
      <c r="EBG45" s="346"/>
      <c r="EBH45" s="346"/>
      <c r="EBI45" s="346"/>
      <c r="EBJ45" s="346"/>
      <c r="EBK45" s="346"/>
      <c r="EBL45" s="346"/>
      <c r="EBM45" s="346"/>
      <c r="EBN45" s="346"/>
      <c r="EBO45" s="346"/>
      <c r="EBP45" s="346"/>
      <c r="EBQ45" s="346"/>
      <c r="EBR45" s="346"/>
      <c r="EBS45" s="346"/>
      <c r="EBT45" s="346"/>
      <c r="EBU45" s="346"/>
      <c r="EBV45" s="346"/>
      <c r="EBW45" s="346"/>
      <c r="EBX45" s="346"/>
      <c r="EBY45" s="346"/>
      <c r="EBZ45" s="346"/>
      <c r="ECA45" s="346"/>
      <c r="ECB45" s="346"/>
      <c r="ECC45" s="346"/>
      <c r="ECD45" s="346"/>
      <c r="ECE45" s="346"/>
      <c r="ECF45" s="346"/>
      <c r="ECG45" s="346"/>
      <c r="ECH45" s="346"/>
      <c r="ECI45" s="346"/>
      <c r="ECJ45" s="346"/>
      <c r="ECK45" s="346"/>
      <c r="ECL45" s="346"/>
      <c r="ECM45" s="346"/>
      <c r="ECN45" s="346"/>
      <c r="ECO45" s="346"/>
      <c r="ECP45" s="346"/>
      <c r="ECQ45" s="346"/>
      <c r="ECR45" s="346"/>
      <c r="ECS45" s="346"/>
      <c r="ECT45" s="346"/>
      <c r="ECU45" s="346"/>
      <c r="ECV45" s="346"/>
      <c r="ECW45" s="346"/>
      <c r="ECX45" s="346"/>
      <c r="ECY45" s="346"/>
      <c r="ECZ45" s="346"/>
      <c r="EDA45" s="346"/>
      <c r="EDB45" s="346"/>
      <c r="EDC45" s="346"/>
      <c r="EDD45" s="346"/>
      <c r="EDE45" s="346"/>
      <c r="EDF45" s="346"/>
      <c r="EDG45" s="346"/>
      <c r="EDH45" s="346"/>
      <c r="EDI45" s="346"/>
      <c r="EDJ45" s="346"/>
      <c r="EDK45" s="346"/>
      <c r="EDL45" s="346"/>
      <c r="EDM45" s="346"/>
      <c r="EDN45" s="346"/>
      <c r="EDO45" s="346"/>
      <c r="EDP45" s="346"/>
      <c r="EDQ45" s="346"/>
      <c r="EDR45" s="346"/>
      <c r="EDS45" s="346"/>
      <c r="EDT45" s="346"/>
      <c r="EDU45" s="346"/>
      <c r="EDV45" s="346"/>
      <c r="EDW45" s="346"/>
      <c r="EDX45" s="346"/>
      <c r="EDY45" s="346"/>
      <c r="EDZ45" s="346"/>
      <c r="EEA45" s="346"/>
      <c r="EEB45" s="346"/>
      <c r="EEC45" s="346"/>
      <c r="EED45" s="346"/>
      <c r="EEE45" s="346"/>
      <c r="EEF45" s="346"/>
      <c r="EEG45" s="346"/>
      <c r="EEH45" s="346"/>
      <c r="EEI45" s="346"/>
      <c r="EEJ45" s="346"/>
      <c r="EEK45" s="346"/>
      <c r="EEL45" s="346"/>
      <c r="EEM45" s="346"/>
      <c r="EEN45" s="346"/>
      <c r="EEO45" s="346"/>
      <c r="EEP45" s="346"/>
      <c r="EEQ45" s="346"/>
      <c r="EER45" s="346"/>
      <c r="EES45" s="346"/>
      <c r="EET45" s="346"/>
      <c r="EEU45" s="346"/>
      <c r="EEV45" s="346"/>
      <c r="EEW45" s="346"/>
      <c r="EEX45" s="346"/>
      <c r="EEY45" s="346"/>
      <c r="EEZ45" s="346"/>
      <c r="EFA45" s="346"/>
      <c r="EFB45" s="346"/>
      <c r="EFC45" s="346"/>
      <c r="EFD45" s="346"/>
      <c r="EFE45" s="346"/>
      <c r="EFF45" s="346"/>
      <c r="EFG45" s="346"/>
      <c r="EFH45" s="346"/>
      <c r="EFI45" s="346"/>
      <c r="EFJ45" s="346"/>
      <c r="EFK45" s="346"/>
      <c r="EFL45" s="346"/>
      <c r="EFM45" s="346"/>
      <c r="EFN45" s="346"/>
      <c r="EFO45" s="346"/>
      <c r="EFP45" s="346"/>
      <c r="EFQ45" s="346"/>
      <c r="EFR45" s="346"/>
      <c r="EFS45" s="346"/>
      <c r="EFT45" s="346"/>
      <c r="EFU45" s="346"/>
      <c r="EFV45" s="346"/>
      <c r="EFW45" s="346"/>
      <c r="EFX45" s="346"/>
      <c r="EFY45" s="346"/>
      <c r="EFZ45" s="346"/>
      <c r="EGA45" s="346"/>
      <c r="EGB45" s="346"/>
      <c r="EGC45" s="346"/>
      <c r="EGD45" s="346"/>
      <c r="EGE45" s="346"/>
      <c r="EGF45" s="346"/>
      <c r="EGG45" s="346"/>
      <c r="EGH45" s="346"/>
      <c r="EGI45" s="346"/>
      <c r="EGJ45" s="346"/>
      <c r="EGK45" s="346"/>
      <c r="EGL45" s="346"/>
      <c r="EGM45" s="346"/>
      <c r="EGN45" s="346"/>
      <c r="EGO45" s="346"/>
      <c r="EGP45" s="346"/>
      <c r="EGQ45" s="346"/>
      <c r="EGR45" s="346"/>
      <c r="EGS45" s="346"/>
      <c r="EGT45" s="346"/>
      <c r="EGU45" s="346"/>
      <c r="EGV45" s="346"/>
      <c r="EGW45" s="346"/>
      <c r="EGX45" s="346"/>
      <c r="EGY45" s="346"/>
      <c r="EGZ45" s="346"/>
      <c r="EHA45" s="346"/>
      <c r="EHB45" s="346"/>
      <c r="EHC45" s="346"/>
      <c r="EHD45" s="346"/>
      <c r="EHE45" s="346"/>
      <c r="EHF45" s="346"/>
      <c r="EHG45" s="346"/>
      <c r="EHH45" s="346"/>
      <c r="EHI45" s="346"/>
      <c r="EHJ45" s="346"/>
      <c r="EHK45" s="346"/>
      <c r="EHL45" s="346"/>
      <c r="EHM45" s="346"/>
      <c r="EHN45" s="346"/>
      <c r="EHO45" s="346"/>
      <c r="EHP45" s="346"/>
      <c r="EHQ45" s="346"/>
      <c r="EHR45" s="346"/>
      <c r="EHS45" s="346"/>
      <c r="EHT45" s="346"/>
      <c r="EHU45" s="346"/>
      <c r="EHV45" s="346"/>
      <c r="EHW45" s="346"/>
      <c r="EHX45" s="346"/>
      <c r="EHY45" s="346"/>
      <c r="EHZ45" s="346"/>
      <c r="EIA45" s="346"/>
      <c r="EIB45" s="346"/>
      <c r="EIC45" s="346"/>
      <c r="EID45" s="346"/>
      <c r="EIE45" s="346"/>
      <c r="EIF45" s="346"/>
      <c r="EIG45" s="346"/>
      <c r="EIH45" s="346"/>
      <c r="EII45" s="346"/>
      <c r="EIJ45" s="346"/>
      <c r="EIK45" s="346"/>
      <c r="EIL45" s="346"/>
      <c r="EIM45" s="346"/>
      <c r="EIN45" s="346"/>
      <c r="EIO45" s="346"/>
      <c r="EIP45" s="346"/>
      <c r="EIQ45" s="346"/>
      <c r="EIR45" s="346"/>
      <c r="EIS45" s="346"/>
      <c r="EIT45" s="346"/>
      <c r="EIU45" s="346"/>
      <c r="EIV45" s="346"/>
      <c r="EIW45" s="346"/>
      <c r="EIX45" s="346"/>
      <c r="EIY45" s="346"/>
      <c r="EIZ45" s="346"/>
      <c r="EJA45" s="346"/>
      <c r="EJB45" s="346"/>
      <c r="EJC45" s="346"/>
      <c r="EJD45" s="346"/>
      <c r="EJE45" s="346"/>
      <c r="EJF45" s="346"/>
      <c r="EJG45" s="346"/>
      <c r="EJH45" s="346"/>
      <c r="EJI45" s="346"/>
      <c r="EJJ45" s="346"/>
      <c r="EJK45" s="346"/>
      <c r="EJL45" s="346"/>
      <c r="EJM45" s="346"/>
      <c r="EJN45" s="346"/>
      <c r="EJO45" s="346"/>
      <c r="EJP45" s="346"/>
      <c r="EJQ45" s="346"/>
      <c r="EJR45" s="346"/>
      <c r="EJS45" s="346"/>
      <c r="EJT45" s="346"/>
      <c r="EJU45" s="346"/>
      <c r="EJV45" s="346"/>
      <c r="EJW45" s="346"/>
      <c r="EJX45" s="346"/>
      <c r="EJY45" s="346"/>
      <c r="EJZ45" s="346"/>
      <c r="EKA45" s="346"/>
      <c r="EKB45" s="346"/>
      <c r="EKC45" s="346"/>
      <c r="EKD45" s="346"/>
      <c r="EKE45" s="346"/>
      <c r="EKF45" s="346"/>
      <c r="EKG45" s="346"/>
      <c r="EKH45" s="346"/>
      <c r="EKI45" s="346"/>
      <c r="EKJ45" s="346"/>
      <c r="EKK45" s="346"/>
      <c r="EKL45" s="346"/>
      <c r="EKM45" s="346"/>
      <c r="EKN45" s="346"/>
      <c r="EKO45" s="346"/>
      <c r="EKP45" s="346"/>
      <c r="EKQ45" s="346"/>
      <c r="EKR45" s="346"/>
      <c r="EKS45" s="346"/>
      <c r="EKT45" s="346"/>
      <c r="EKU45" s="346"/>
      <c r="EKV45" s="346"/>
      <c r="EKW45" s="346"/>
      <c r="EKX45" s="346"/>
      <c r="EKY45" s="346"/>
      <c r="EKZ45" s="346"/>
      <c r="ELA45" s="346"/>
      <c r="ELB45" s="346"/>
      <c r="ELC45" s="346"/>
      <c r="ELD45" s="346"/>
      <c r="ELE45" s="346"/>
      <c r="ELF45" s="346"/>
      <c r="ELG45" s="346"/>
      <c r="ELH45" s="346"/>
      <c r="ELI45" s="346"/>
      <c r="ELJ45" s="346"/>
      <c r="ELK45" s="346"/>
      <c r="ELL45" s="346"/>
      <c r="ELM45" s="346"/>
      <c r="ELN45" s="346"/>
      <c r="ELO45" s="346"/>
      <c r="ELP45" s="346"/>
      <c r="ELQ45" s="346"/>
      <c r="ELR45" s="346"/>
      <c r="ELS45" s="346"/>
      <c r="ELT45" s="346"/>
      <c r="ELU45" s="346"/>
      <c r="ELV45" s="346"/>
      <c r="ELW45" s="346"/>
      <c r="ELX45" s="346"/>
      <c r="ELY45" s="346"/>
      <c r="ELZ45" s="346"/>
      <c r="EMA45" s="346"/>
      <c r="EMB45" s="346"/>
      <c r="EMC45" s="346"/>
      <c r="EMD45" s="346"/>
      <c r="EME45" s="346"/>
      <c r="EMF45" s="346"/>
      <c r="EMG45" s="346"/>
      <c r="EMH45" s="346"/>
      <c r="EMI45" s="346"/>
      <c r="EMJ45" s="346"/>
      <c r="EMK45" s="346"/>
      <c r="EML45" s="346"/>
      <c r="EMM45" s="346"/>
      <c r="EMN45" s="346"/>
      <c r="EMO45" s="346"/>
      <c r="EMP45" s="346"/>
      <c r="EMQ45" s="346"/>
      <c r="EMR45" s="346"/>
      <c r="EMS45" s="346"/>
      <c r="EMT45" s="346"/>
      <c r="EMU45" s="346"/>
      <c r="EMV45" s="346"/>
      <c r="EMW45" s="346"/>
      <c r="EMX45" s="346"/>
      <c r="EMY45" s="346"/>
      <c r="EMZ45" s="346"/>
      <c r="ENA45" s="346"/>
      <c r="ENB45" s="346"/>
      <c r="ENC45" s="346"/>
      <c r="END45" s="346"/>
      <c r="ENE45" s="346"/>
      <c r="ENF45" s="346"/>
      <c r="ENG45" s="346"/>
      <c r="ENH45" s="346"/>
      <c r="ENI45" s="346"/>
      <c r="ENJ45" s="346"/>
      <c r="ENK45" s="346"/>
      <c r="ENL45" s="346"/>
      <c r="ENM45" s="346"/>
      <c r="ENN45" s="346"/>
      <c r="ENO45" s="346"/>
      <c r="ENP45" s="346"/>
      <c r="ENQ45" s="346"/>
      <c r="ENR45" s="346"/>
      <c r="ENS45" s="346"/>
      <c r="ENT45" s="346"/>
      <c r="ENU45" s="346"/>
      <c r="ENV45" s="346"/>
      <c r="ENW45" s="346"/>
      <c r="ENX45" s="346"/>
      <c r="ENY45" s="346"/>
      <c r="ENZ45" s="346"/>
      <c r="EOA45" s="346"/>
      <c r="EOB45" s="346"/>
      <c r="EOC45" s="346"/>
      <c r="EOD45" s="346"/>
      <c r="EOE45" s="346"/>
      <c r="EOF45" s="346"/>
      <c r="EOG45" s="346"/>
      <c r="EOH45" s="346"/>
      <c r="EOI45" s="346"/>
      <c r="EOJ45" s="346"/>
      <c r="EOK45" s="346"/>
      <c r="EOL45" s="346"/>
      <c r="EOM45" s="346"/>
      <c r="EON45" s="346"/>
      <c r="EOO45" s="346"/>
      <c r="EOP45" s="346"/>
      <c r="EOQ45" s="346"/>
      <c r="EOR45" s="346"/>
      <c r="EOS45" s="346"/>
      <c r="EOT45" s="346"/>
      <c r="EOU45" s="346"/>
      <c r="EOV45" s="346"/>
      <c r="EOW45" s="346"/>
      <c r="EOX45" s="346"/>
      <c r="EOY45" s="346"/>
      <c r="EOZ45" s="346"/>
      <c r="EPA45" s="346"/>
      <c r="EPB45" s="346"/>
      <c r="EPC45" s="346"/>
      <c r="EPD45" s="346"/>
      <c r="EPE45" s="346"/>
      <c r="EPF45" s="346"/>
      <c r="EPG45" s="346"/>
      <c r="EPH45" s="346"/>
      <c r="EPI45" s="346"/>
      <c r="EPJ45" s="346"/>
      <c r="EPK45" s="346"/>
      <c r="EPL45" s="346"/>
      <c r="EPM45" s="346"/>
      <c r="EPN45" s="346"/>
      <c r="EPO45" s="346"/>
      <c r="EPP45" s="346"/>
      <c r="EPQ45" s="346"/>
      <c r="EPR45" s="346"/>
      <c r="EPS45" s="346"/>
      <c r="EPT45" s="346"/>
      <c r="EPU45" s="346"/>
      <c r="EPV45" s="346"/>
      <c r="EPW45" s="346"/>
      <c r="EPX45" s="346"/>
      <c r="EPY45" s="346"/>
      <c r="EPZ45" s="346"/>
      <c r="EQA45" s="346"/>
      <c r="EQB45" s="346"/>
      <c r="EQC45" s="346"/>
      <c r="EQD45" s="346"/>
      <c r="EQE45" s="346"/>
      <c r="EQF45" s="346"/>
      <c r="EQG45" s="346"/>
      <c r="EQH45" s="346"/>
      <c r="EQI45" s="346"/>
      <c r="EQJ45" s="346"/>
      <c r="EQK45" s="346"/>
      <c r="EQL45" s="346"/>
      <c r="EQM45" s="346"/>
      <c r="EQN45" s="346"/>
      <c r="EQO45" s="346"/>
      <c r="EQP45" s="346"/>
      <c r="EQQ45" s="346"/>
      <c r="EQR45" s="346"/>
      <c r="EQS45" s="346"/>
      <c r="EQT45" s="346"/>
      <c r="EQU45" s="346"/>
      <c r="EQV45" s="346"/>
      <c r="EQW45" s="346"/>
      <c r="EQX45" s="346"/>
      <c r="EQY45" s="346"/>
      <c r="EQZ45" s="346"/>
      <c r="ERA45" s="346"/>
      <c r="ERB45" s="346"/>
      <c r="ERC45" s="346"/>
      <c r="ERD45" s="346"/>
      <c r="ERE45" s="346"/>
      <c r="ERF45" s="346"/>
      <c r="ERG45" s="346"/>
      <c r="ERH45" s="346"/>
      <c r="ERI45" s="346"/>
      <c r="ERJ45" s="346"/>
      <c r="ERK45" s="346"/>
      <c r="ERL45" s="346"/>
      <c r="ERM45" s="346"/>
      <c r="ERN45" s="346"/>
      <c r="ERO45" s="346"/>
      <c r="ERP45" s="346"/>
      <c r="ERQ45" s="346"/>
      <c r="ERR45" s="346"/>
      <c r="ERS45" s="346"/>
      <c r="ERT45" s="346"/>
      <c r="ERU45" s="346"/>
      <c r="ERV45" s="346"/>
      <c r="ERW45" s="346"/>
      <c r="ERX45" s="346"/>
      <c r="ERY45" s="346"/>
      <c r="ERZ45" s="346"/>
      <c r="ESA45" s="346"/>
      <c r="ESB45" s="346"/>
      <c r="ESC45" s="346"/>
      <c r="ESD45" s="346"/>
      <c r="ESE45" s="346"/>
      <c r="ESF45" s="346"/>
      <c r="ESG45" s="346"/>
      <c r="ESH45" s="346"/>
      <c r="ESI45" s="346"/>
      <c r="ESJ45" s="346"/>
      <c r="ESK45" s="346"/>
      <c r="ESL45" s="346"/>
      <c r="ESM45" s="346"/>
      <c r="ESN45" s="346"/>
      <c r="ESO45" s="346"/>
      <c r="ESP45" s="346"/>
      <c r="ESQ45" s="346"/>
      <c r="ESR45" s="346"/>
      <c r="ESS45" s="346"/>
      <c r="EST45" s="346"/>
      <c r="ESU45" s="346"/>
      <c r="ESV45" s="346"/>
      <c r="ESW45" s="346"/>
      <c r="ESX45" s="346"/>
      <c r="ESY45" s="346"/>
      <c r="ESZ45" s="346"/>
      <c r="ETA45" s="346"/>
      <c r="ETB45" s="346"/>
      <c r="ETC45" s="346"/>
      <c r="ETD45" s="346"/>
      <c r="ETE45" s="346"/>
      <c r="ETF45" s="346"/>
      <c r="ETG45" s="346"/>
      <c r="ETH45" s="346"/>
      <c r="ETI45" s="346"/>
      <c r="ETJ45" s="346"/>
      <c r="ETK45" s="346"/>
      <c r="ETL45" s="346"/>
      <c r="ETM45" s="346"/>
      <c r="ETN45" s="346"/>
      <c r="ETO45" s="346"/>
      <c r="ETP45" s="346"/>
      <c r="ETQ45" s="346"/>
      <c r="ETR45" s="346"/>
      <c r="ETS45" s="346"/>
      <c r="ETT45" s="346"/>
      <c r="ETU45" s="346"/>
      <c r="ETV45" s="346"/>
      <c r="ETW45" s="346"/>
      <c r="ETX45" s="346"/>
      <c r="ETY45" s="346"/>
      <c r="ETZ45" s="346"/>
      <c r="EUA45" s="346"/>
      <c r="EUB45" s="346"/>
      <c r="EUC45" s="346"/>
      <c r="EUD45" s="346"/>
      <c r="EUE45" s="346"/>
      <c r="EUF45" s="346"/>
      <c r="EUG45" s="346"/>
      <c r="EUH45" s="346"/>
      <c r="EUI45" s="346"/>
      <c r="EUJ45" s="346"/>
      <c r="EUK45" s="346"/>
      <c r="EUL45" s="346"/>
      <c r="EUM45" s="346"/>
      <c r="EUN45" s="346"/>
      <c r="EUO45" s="346"/>
      <c r="EUP45" s="346"/>
      <c r="EUQ45" s="346"/>
      <c r="EUR45" s="346"/>
      <c r="EUS45" s="346"/>
      <c r="EUT45" s="346"/>
      <c r="EUU45" s="346"/>
      <c r="EUV45" s="346"/>
      <c r="EUW45" s="346"/>
      <c r="EUX45" s="346"/>
      <c r="EUY45" s="346"/>
      <c r="EUZ45" s="346"/>
      <c r="EVA45" s="346"/>
      <c r="EVB45" s="346"/>
      <c r="EVC45" s="346"/>
      <c r="EVD45" s="346"/>
      <c r="EVE45" s="346"/>
      <c r="EVF45" s="346"/>
      <c r="EVG45" s="346"/>
      <c r="EVH45" s="346"/>
      <c r="EVI45" s="346"/>
      <c r="EVJ45" s="346"/>
      <c r="EVK45" s="346"/>
      <c r="EVL45" s="346"/>
      <c r="EVM45" s="346"/>
      <c r="EVN45" s="346"/>
      <c r="EVO45" s="346"/>
      <c r="EVP45" s="346"/>
      <c r="EVQ45" s="346"/>
      <c r="EVR45" s="346"/>
      <c r="EVS45" s="346"/>
      <c r="EVT45" s="346"/>
      <c r="EVU45" s="346"/>
      <c r="EVV45" s="346"/>
      <c r="EVW45" s="346"/>
      <c r="EVX45" s="346"/>
      <c r="EVY45" s="346"/>
      <c r="EVZ45" s="346"/>
      <c r="EWA45" s="346"/>
      <c r="EWB45" s="346"/>
      <c r="EWC45" s="346"/>
      <c r="EWD45" s="346"/>
      <c r="EWE45" s="346"/>
      <c r="EWF45" s="346"/>
      <c r="EWG45" s="346"/>
      <c r="EWH45" s="346"/>
      <c r="EWI45" s="346"/>
      <c r="EWJ45" s="346"/>
      <c r="EWK45" s="346"/>
      <c r="EWL45" s="346"/>
      <c r="EWM45" s="346"/>
      <c r="EWN45" s="346"/>
      <c r="EWO45" s="346"/>
      <c r="EWP45" s="346"/>
      <c r="EWQ45" s="346"/>
      <c r="EWR45" s="346"/>
      <c r="EWS45" s="346"/>
      <c r="EWT45" s="346"/>
      <c r="EWU45" s="346"/>
      <c r="EWV45" s="346"/>
      <c r="EWW45" s="346"/>
      <c r="EWX45" s="346"/>
      <c r="EWY45" s="346"/>
      <c r="EWZ45" s="346"/>
      <c r="EXA45" s="346"/>
      <c r="EXB45" s="346"/>
      <c r="EXC45" s="346"/>
      <c r="EXD45" s="346"/>
      <c r="EXE45" s="346"/>
      <c r="EXF45" s="346"/>
      <c r="EXG45" s="346"/>
      <c r="EXH45" s="346"/>
      <c r="EXI45" s="346"/>
      <c r="EXJ45" s="346"/>
      <c r="EXK45" s="346"/>
      <c r="EXL45" s="346"/>
      <c r="EXM45" s="346"/>
      <c r="EXN45" s="346"/>
      <c r="EXO45" s="346"/>
      <c r="EXP45" s="346"/>
      <c r="EXQ45" s="346"/>
      <c r="EXR45" s="346"/>
      <c r="EXS45" s="346"/>
      <c r="EXT45" s="346"/>
      <c r="EXU45" s="346"/>
      <c r="EXV45" s="346"/>
      <c r="EXW45" s="346"/>
      <c r="EXX45" s="346"/>
      <c r="EXY45" s="346"/>
      <c r="EXZ45" s="346"/>
      <c r="EYA45" s="346"/>
      <c r="EYB45" s="346"/>
      <c r="EYC45" s="346"/>
      <c r="EYD45" s="346"/>
      <c r="EYE45" s="346"/>
      <c r="EYF45" s="346"/>
      <c r="EYG45" s="346"/>
      <c r="EYH45" s="346"/>
      <c r="EYI45" s="346"/>
      <c r="EYJ45" s="346"/>
      <c r="EYK45" s="346"/>
      <c r="EYL45" s="346"/>
      <c r="EYM45" s="346"/>
      <c r="EYN45" s="346"/>
      <c r="EYO45" s="346"/>
      <c r="EYP45" s="346"/>
      <c r="EYQ45" s="346"/>
      <c r="EYR45" s="346"/>
      <c r="EYS45" s="346"/>
      <c r="EYT45" s="346"/>
      <c r="EYU45" s="346"/>
      <c r="EYV45" s="346"/>
      <c r="EYW45" s="346"/>
      <c r="EYX45" s="346"/>
      <c r="EYY45" s="346"/>
      <c r="EYZ45" s="346"/>
      <c r="EZA45" s="346"/>
      <c r="EZB45" s="346"/>
      <c r="EZC45" s="346"/>
      <c r="EZD45" s="346"/>
      <c r="EZE45" s="346"/>
      <c r="EZF45" s="346"/>
      <c r="EZG45" s="346"/>
      <c r="EZH45" s="346"/>
      <c r="EZI45" s="346"/>
      <c r="EZJ45" s="346"/>
      <c r="EZK45" s="346"/>
      <c r="EZL45" s="346"/>
      <c r="EZM45" s="346"/>
      <c r="EZN45" s="346"/>
      <c r="EZO45" s="346"/>
      <c r="EZP45" s="346"/>
      <c r="EZQ45" s="346"/>
      <c r="EZR45" s="346"/>
      <c r="EZS45" s="346"/>
      <c r="EZT45" s="346"/>
      <c r="EZU45" s="346"/>
      <c r="EZV45" s="346"/>
      <c r="EZW45" s="346"/>
      <c r="EZX45" s="346"/>
      <c r="EZY45" s="346"/>
      <c r="EZZ45" s="346"/>
      <c r="FAA45" s="346"/>
      <c r="FAB45" s="346"/>
      <c r="FAC45" s="346"/>
      <c r="FAD45" s="346"/>
      <c r="FAE45" s="346"/>
      <c r="FAF45" s="346"/>
      <c r="FAG45" s="346"/>
      <c r="FAH45" s="346"/>
      <c r="FAI45" s="346"/>
      <c r="FAJ45" s="346"/>
      <c r="FAK45" s="346"/>
      <c r="FAL45" s="346"/>
      <c r="FAM45" s="346"/>
      <c r="FAN45" s="346"/>
      <c r="FAO45" s="346"/>
      <c r="FAP45" s="346"/>
      <c r="FAQ45" s="346"/>
      <c r="FAR45" s="346"/>
      <c r="FAS45" s="346"/>
      <c r="FAT45" s="346"/>
      <c r="FAU45" s="346"/>
      <c r="FAV45" s="346"/>
      <c r="FAW45" s="346"/>
      <c r="FAX45" s="346"/>
      <c r="FAY45" s="346"/>
      <c r="FAZ45" s="346"/>
      <c r="FBA45" s="346"/>
      <c r="FBB45" s="346"/>
      <c r="FBC45" s="346"/>
      <c r="FBD45" s="346"/>
      <c r="FBE45" s="346"/>
      <c r="FBF45" s="346"/>
      <c r="FBG45" s="346"/>
      <c r="FBH45" s="346"/>
      <c r="FBI45" s="346"/>
      <c r="FBJ45" s="346"/>
      <c r="FBK45" s="346"/>
      <c r="FBL45" s="346"/>
      <c r="FBM45" s="346"/>
      <c r="FBN45" s="346"/>
      <c r="FBO45" s="346"/>
      <c r="FBP45" s="346"/>
      <c r="FBQ45" s="346"/>
      <c r="FBR45" s="346"/>
      <c r="FBS45" s="346"/>
      <c r="FBT45" s="346"/>
      <c r="FBU45" s="346"/>
      <c r="FBV45" s="346"/>
      <c r="FBW45" s="346"/>
      <c r="FBX45" s="346"/>
      <c r="FBY45" s="346"/>
      <c r="FBZ45" s="346"/>
      <c r="FCA45" s="346"/>
      <c r="FCB45" s="346"/>
      <c r="FCC45" s="346"/>
      <c r="FCD45" s="346"/>
      <c r="FCE45" s="346"/>
      <c r="FCF45" s="346"/>
      <c r="FCG45" s="346"/>
      <c r="FCH45" s="346"/>
      <c r="FCI45" s="346"/>
      <c r="FCJ45" s="346"/>
      <c r="FCK45" s="346"/>
      <c r="FCL45" s="346"/>
      <c r="FCM45" s="346"/>
      <c r="FCN45" s="346"/>
      <c r="FCO45" s="346"/>
      <c r="FCP45" s="346"/>
      <c r="FCQ45" s="346"/>
      <c r="FCR45" s="346"/>
      <c r="FCS45" s="346"/>
      <c r="FCT45" s="346"/>
      <c r="FCU45" s="346"/>
      <c r="FCV45" s="346"/>
      <c r="FCW45" s="346"/>
      <c r="FCX45" s="346"/>
      <c r="FCY45" s="346"/>
      <c r="FCZ45" s="346"/>
      <c r="FDA45" s="346"/>
      <c r="FDB45" s="346"/>
      <c r="FDC45" s="346"/>
      <c r="FDD45" s="346"/>
      <c r="FDE45" s="346"/>
      <c r="FDF45" s="346"/>
      <c r="FDG45" s="346"/>
      <c r="FDH45" s="346"/>
      <c r="FDI45" s="346"/>
      <c r="FDJ45" s="346"/>
      <c r="FDK45" s="346"/>
      <c r="FDL45" s="346"/>
      <c r="FDM45" s="346"/>
      <c r="FDN45" s="346"/>
      <c r="FDO45" s="346"/>
      <c r="FDP45" s="346"/>
      <c r="FDQ45" s="346"/>
      <c r="FDR45" s="346"/>
      <c r="FDS45" s="346"/>
      <c r="FDT45" s="346"/>
      <c r="FDU45" s="346"/>
      <c r="FDV45" s="346"/>
      <c r="FDW45" s="346"/>
      <c r="FDX45" s="346"/>
      <c r="FDY45" s="346"/>
      <c r="FDZ45" s="346"/>
      <c r="FEA45" s="346"/>
      <c r="FEB45" s="346"/>
      <c r="FEC45" s="346"/>
      <c r="FED45" s="346"/>
      <c r="FEE45" s="346"/>
      <c r="FEF45" s="346"/>
      <c r="FEG45" s="346"/>
      <c r="FEH45" s="346"/>
      <c r="FEI45" s="346"/>
      <c r="FEJ45" s="346"/>
      <c r="FEK45" s="346"/>
      <c r="FEL45" s="346"/>
      <c r="FEM45" s="346"/>
      <c r="FEN45" s="346"/>
      <c r="FEO45" s="346"/>
      <c r="FEP45" s="346"/>
      <c r="FEQ45" s="346"/>
      <c r="FER45" s="346"/>
      <c r="FES45" s="346"/>
      <c r="FET45" s="346"/>
      <c r="FEU45" s="346"/>
      <c r="FEV45" s="346"/>
      <c r="FEW45" s="346"/>
      <c r="FEX45" s="346"/>
      <c r="FEY45" s="346"/>
      <c r="FEZ45" s="346"/>
      <c r="FFA45" s="346"/>
      <c r="FFB45" s="346"/>
      <c r="FFC45" s="346"/>
      <c r="FFD45" s="346"/>
      <c r="FFE45" s="346"/>
      <c r="FFF45" s="346"/>
      <c r="FFG45" s="346"/>
      <c r="FFH45" s="346"/>
      <c r="FFI45" s="346"/>
      <c r="FFJ45" s="346"/>
      <c r="FFK45" s="346"/>
      <c r="FFL45" s="346"/>
      <c r="FFM45" s="346"/>
      <c r="FFN45" s="346"/>
      <c r="FFO45" s="346"/>
      <c r="FFP45" s="346"/>
      <c r="FFQ45" s="346"/>
      <c r="FFR45" s="346"/>
      <c r="FFS45" s="346"/>
      <c r="FFT45" s="346"/>
      <c r="FFU45" s="346"/>
      <c r="FFV45" s="346"/>
      <c r="FFW45" s="346"/>
      <c r="FFX45" s="346"/>
      <c r="FFY45" s="346"/>
      <c r="FFZ45" s="346"/>
      <c r="FGA45" s="346"/>
      <c r="FGB45" s="346"/>
      <c r="FGC45" s="346"/>
      <c r="FGD45" s="346"/>
      <c r="FGE45" s="346"/>
      <c r="FGF45" s="346"/>
      <c r="FGG45" s="346"/>
      <c r="FGH45" s="346"/>
      <c r="FGI45" s="346"/>
      <c r="FGJ45" s="346"/>
      <c r="FGK45" s="346"/>
      <c r="FGL45" s="346"/>
      <c r="FGM45" s="346"/>
      <c r="FGN45" s="346"/>
      <c r="FGO45" s="346"/>
      <c r="FGP45" s="346"/>
      <c r="FGQ45" s="346"/>
      <c r="FGR45" s="346"/>
      <c r="FGS45" s="346"/>
      <c r="FGT45" s="346"/>
      <c r="FGU45" s="346"/>
      <c r="FGV45" s="346"/>
      <c r="FGW45" s="346"/>
      <c r="FGX45" s="346"/>
      <c r="FGY45" s="346"/>
      <c r="FGZ45" s="346"/>
      <c r="FHA45" s="346"/>
      <c r="FHB45" s="346"/>
      <c r="FHC45" s="346"/>
      <c r="FHD45" s="346"/>
      <c r="FHE45" s="346"/>
      <c r="FHF45" s="346"/>
      <c r="FHG45" s="346"/>
      <c r="FHH45" s="346"/>
      <c r="FHI45" s="346"/>
      <c r="FHJ45" s="346"/>
      <c r="FHK45" s="346"/>
      <c r="FHL45" s="346"/>
      <c r="FHM45" s="346"/>
      <c r="FHN45" s="346"/>
      <c r="FHO45" s="346"/>
      <c r="FHP45" s="346"/>
      <c r="FHQ45" s="346"/>
      <c r="FHR45" s="346"/>
      <c r="FHS45" s="346"/>
      <c r="FHT45" s="346"/>
      <c r="FHU45" s="346"/>
      <c r="FHV45" s="346"/>
      <c r="FHW45" s="346"/>
      <c r="FHX45" s="346"/>
      <c r="FHY45" s="346"/>
      <c r="FHZ45" s="346"/>
      <c r="FIA45" s="346"/>
      <c r="FIB45" s="346"/>
      <c r="FIC45" s="346"/>
      <c r="FID45" s="346"/>
      <c r="FIE45" s="346"/>
      <c r="FIF45" s="346"/>
      <c r="FIG45" s="346"/>
      <c r="FIH45" s="346"/>
      <c r="FII45" s="346"/>
      <c r="FIJ45" s="346"/>
      <c r="FIK45" s="346"/>
      <c r="FIL45" s="346"/>
      <c r="FIM45" s="346"/>
      <c r="FIN45" s="346"/>
      <c r="FIO45" s="346"/>
      <c r="FIP45" s="346"/>
      <c r="FIQ45" s="346"/>
      <c r="FIR45" s="346"/>
      <c r="FIS45" s="346"/>
      <c r="FIT45" s="346"/>
      <c r="FIU45" s="346"/>
      <c r="FIV45" s="346"/>
      <c r="FIW45" s="346"/>
      <c r="FIX45" s="346"/>
      <c r="FIY45" s="346"/>
      <c r="FIZ45" s="346"/>
      <c r="FJA45" s="346"/>
      <c r="FJB45" s="346"/>
      <c r="FJC45" s="346"/>
      <c r="FJD45" s="346"/>
      <c r="FJE45" s="346"/>
      <c r="FJF45" s="346"/>
      <c r="FJG45" s="346"/>
      <c r="FJH45" s="346"/>
      <c r="FJI45" s="346"/>
      <c r="FJJ45" s="346"/>
      <c r="FJK45" s="346"/>
      <c r="FJL45" s="346"/>
      <c r="FJM45" s="346"/>
      <c r="FJN45" s="346"/>
      <c r="FJO45" s="346"/>
      <c r="FJP45" s="346"/>
      <c r="FJQ45" s="346"/>
      <c r="FJR45" s="346"/>
      <c r="FJS45" s="346"/>
      <c r="FJT45" s="346"/>
      <c r="FJU45" s="346"/>
      <c r="FJV45" s="346"/>
      <c r="FJW45" s="346"/>
      <c r="FJX45" s="346"/>
      <c r="FJY45" s="346"/>
      <c r="FJZ45" s="346"/>
      <c r="FKA45" s="346"/>
      <c r="FKB45" s="346"/>
      <c r="FKC45" s="346"/>
      <c r="FKD45" s="346"/>
      <c r="FKE45" s="346"/>
      <c r="FKF45" s="346"/>
      <c r="FKG45" s="346"/>
      <c r="FKH45" s="346"/>
      <c r="FKI45" s="346"/>
      <c r="FKJ45" s="346"/>
      <c r="FKK45" s="346"/>
      <c r="FKL45" s="346"/>
      <c r="FKM45" s="346"/>
      <c r="FKN45" s="346"/>
      <c r="FKO45" s="346"/>
      <c r="FKP45" s="346"/>
      <c r="FKQ45" s="346"/>
      <c r="FKR45" s="346"/>
      <c r="FKS45" s="346"/>
      <c r="FKT45" s="346"/>
      <c r="FKU45" s="346"/>
      <c r="FKV45" s="346"/>
      <c r="FKW45" s="346"/>
      <c r="FKX45" s="346"/>
      <c r="FKY45" s="346"/>
      <c r="FKZ45" s="346"/>
      <c r="FLA45" s="346"/>
      <c r="FLB45" s="346"/>
      <c r="FLC45" s="346"/>
      <c r="FLD45" s="346"/>
      <c r="FLE45" s="346"/>
      <c r="FLF45" s="346"/>
      <c r="FLG45" s="346"/>
      <c r="FLH45" s="346"/>
      <c r="FLI45" s="346"/>
      <c r="FLJ45" s="346"/>
      <c r="FLK45" s="346"/>
      <c r="FLL45" s="346"/>
      <c r="FLM45" s="346"/>
      <c r="FLN45" s="346"/>
      <c r="FLO45" s="346"/>
      <c r="FLP45" s="346"/>
      <c r="FLQ45" s="346"/>
      <c r="FLR45" s="346"/>
      <c r="FLS45" s="346"/>
      <c r="FLT45" s="346"/>
      <c r="FLU45" s="346"/>
      <c r="FLV45" s="346"/>
      <c r="FLW45" s="346"/>
      <c r="FLX45" s="346"/>
      <c r="FLY45" s="346"/>
      <c r="FLZ45" s="346"/>
      <c r="FMA45" s="346"/>
      <c r="FMB45" s="346"/>
      <c r="FMC45" s="346"/>
      <c r="FMD45" s="346"/>
      <c r="FME45" s="346"/>
      <c r="FMF45" s="346"/>
      <c r="FMG45" s="346"/>
      <c r="FMH45" s="346"/>
      <c r="FMI45" s="346"/>
      <c r="FMJ45" s="346"/>
      <c r="FMK45" s="346"/>
      <c r="FML45" s="346"/>
      <c r="FMM45" s="346"/>
      <c r="FMN45" s="346"/>
      <c r="FMO45" s="346"/>
      <c r="FMP45" s="346"/>
      <c r="FMQ45" s="346"/>
      <c r="FMR45" s="346"/>
      <c r="FMS45" s="346"/>
      <c r="FMT45" s="346"/>
      <c r="FMU45" s="346"/>
      <c r="FMV45" s="346"/>
      <c r="FMW45" s="346"/>
      <c r="FMX45" s="346"/>
      <c r="FMY45" s="346"/>
      <c r="FMZ45" s="346"/>
      <c r="FNA45" s="346"/>
      <c r="FNB45" s="346"/>
      <c r="FNC45" s="346"/>
      <c r="FND45" s="346"/>
      <c r="FNE45" s="346"/>
      <c r="FNF45" s="346"/>
      <c r="FNG45" s="346"/>
      <c r="FNH45" s="346"/>
      <c r="FNI45" s="346"/>
      <c r="FNJ45" s="346"/>
      <c r="FNK45" s="346"/>
      <c r="FNL45" s="346"/>
      <c r="FNM45" s="346"/>
      <c r="FNN45" s="346"/>
      <c r="FNO45" s="346"/>
      <c r="FNP45" s="346"/>
      <c r="FNQ45" s="346"/>
      <c r="FNR45" s="346"/>
      <c r="FNS45" s="346"/>
      <c r="FNT45" s="346"/>
      <c r="FNU45" s="346"/>
      <c r="FNV45" s="346"/>
      <c r="FNW45" s="346"/>
      <c r="FNX45" s="346"/>
      <c r="FNY45" s="346"/>
      <c r="FNZ45" s="346"/>
      <c r="FOA45" s="346"/>
      <c r="FOB45" s="346"/>
      <c r="FOC45" s="346"/>
      <c r="FOD45" s="346"/>
      <c r="FOE45" s="346"/>
      <c r="FOF45" s="346"/>
      <c r="FOG45" s="346"/>
      <c r="FOH45" s="346"/>
      <c r="FOI45" s="346"/>
      <c r="FOJ45" s="346"/>
      <c r="FOK45" s="346"/>
      <c r="FOL45" s="346"/>
      <c r="FOM45" s="346"/>
      <c r="FON45" s="346"/>
      <c r="FOO45" s="346"/>
      <c r="FOP45" s="346"/>
      <c r="FOQ45" s="346"/>
      <c r="FOR45" s="346"/>
      <c r="FOS45" s="346"/>
      <c r="FOT45" s="346"/>
      <c r="FOU45" s="346"/>
      <c r="FOV45" s="346"/>
      <c r="FOW45" s="346"/>
      <c r="FOX45" s="346"/>
      <c r="FOY45" s="346"/>
      <c r="FOZ45" s="346"/>
      <c r="FPA45" s="346"/>
      <c r="FPB45" s="346"/>
      <c r="FPC45" s="346"/>
      <c r="FPD45" s="346"/>
      <c r="FPE45" s="346"/>
      <c r="FPF45" s="346"/>
      <c r="FPG45" s="346"/>
      <c r="FPH45" s="346"/>
      <c r="FPI45" s="346"/>
      <c r="FPJ45" s="346"/>
      <c r="FPK45" s="346"/>
      <c r="FPL45" s="346"/>
      <c r="FPM45" s="346"/>
      <c r="FPN45" s="346"/>
      <c r="FPO45" s="346"/>
      <c r="FPP45" s="346"/>
      <c r="FPQ45" s="346"/>
      <c r="FPR45" s="346"/>
      <c r="FPS45" s="346"/>
      <c r="FPT45" s="346"/>
      <c r="FPU45" s="346"/>
      <c r="FPV45" s="346"/>
      <c r="FPW45" s="346"/>
      <c r="FPX45" s="346"/>
      <c r="FPY45" s="346"/>
      <c r="FPZ45" s="346"/>
      <c r="FQA45" s="346"/>
      <c r="FQB45" s="346"/>
      <c r="FQC45" s="346"/>
      <c r="FQD45" s="346"/>
      <c r="FQE45" s="346"/>
      <c r="FQF45" s="346"/>
      <c r="FQG45" s="346"/>
      <c r="FQH45" s="346"/>
      <c r="FQI45" s="346"/>
      <c r="FQJ45" s="346"/>
      <c r="FQK45" s="346"/>
      <c r="FQL45" s="346"/>
      <c r="FQM45" s="346"/>
      <c r="FQN45" s="346"/>
      <c r="FQO45" s="346"/>
      <c r="FQP45" s="346"/>
      <c r="FQQ45" s="346"/>
      <c r="FQR45" s="346"/>
      <c r="FQS45" s="346"/>
      <c r="FQT45" s="346"/>
      <c r="FQU45" s="346"/>
      <c r="FQV45" s="346"/>
      <c r="FQW45" s="346"/>
      <c r="FQX45" s="346"/>
      <c r="FQY45" s="346"/>
      <c r="FQZ45" s="346"/>
      <c r="FRA45" s="346"/>
      <c r="FRB45" s="346"/>
      <c r="FRC45" s="346"/>
      <c r="FRD45" s="346"/>
      <c r="FRE45" s="346"/>
      <c r="FRF45" s="346"/>
      <c r="FRG45" s="346"/>
      <c r="FRH45" s="346"/>
      <c r="FRI45" s="346"/>
      <c r="FRJ45" s="346"/>
      <c r="FRK45" s="346"/>
      <c r="FRL45" s="346"/>
      <c r="FRM45" s="346"/>
      <c r="FRN45" s="346"/>
      <c r="FRO45" s="346"/>
      <c r="FRP45" s="346"/>
      <c r="FRQ45" s="346"/>
      <c r="FRR45" s="346"/>
      <c r="FRS45" s="346"/>
      <c r="FRT45" s="346"/>
      <c r="FRU45" s="346"/>
      <c r="FRV45" s="346"/>
      <c r="FRW45" s="346"/>
      <c r="FRX45" s="346"/>
      <c r="FRY45" s="346"/>
      <c r="FRZ45" s="346"/>
      <c r="FSA45" s="346"/>
      <c r="FSB45" s="346"/>
      <c r="FSC45" s="346"/>
      <c r="FSD45" s="346"/>
      <c r="FSE45" s="346"/>
      <c r="FSF45" s="346"/>
      <c r="FSG45" s="346"/>
      <c r="FSH45" s="346"/>
      <c r="FSI45" s="346"/>
      <c r="FSJ45" s="346"/>
      <c r="FSK45" s="346"/>
      <c r="FSL45" s="346"/>
      <c r="FSM45" s="346"/>
      <c r="FSN45" s="346"/>
      <c r="FSO45" s="346"/>
      <c r="FSP45" s="346"/>
      <c r="FSQ45" s="346"/>
      <c r="FSR45" s="346"/>
      <c r="FSS45" s="346"/>
      <c r="FST45" s="346"/>
      <c r="FSU45" s="346"/>
      <c r="FSV45" s="346"/>
      <c r="FSW45" s="346"/>
      <c r="FSX45" s="346"/>
      <c r="FSY45" s="346"/>
      <c r="FSZ45" s="346"/>
      <c r="FTA45" s="346"/>
      <c r="FTB45" s="346"/>
      <c r="FTC45" s="346"/>
      <c r="FTD45" s="346"/>
      <c r="FTE45" s="346"/>
      <c r="FTF45" s="346"/>
      <c r="FTG45" s="346"/>
      <c r="FTH45" s="346"/>
      <c r="FTI45" s="346"/>
      <c r="FTJ45" s="346"/>
      <c r="FTK45" s="346"/>
      <c r="FTL45" s="346"/>
      <c r="FTM45" s="346"/>
      <c r="FTN45" s="346"/>
      <c r="FTO45" s="346"/>
      <c r="FTP45" s="346"/>
      <c r="FTQ45" s="346"/>
      <c r="FTR45" s="346"/>
      <c r="FTS45" s="346"/>
      <c r="FTT45" s="346"/>
      <c r="FTU45" s="346"/>
      <c r="FTV45" s="346"/>
      <c r="FTW45" s="346"/>
      <c r="FTX45" s="346"/>
      <c r="FTY45" s="346"/>
      <c r="FTZ45" s="346"/>
      <c r="FUA45" s="346"/>
      <c r="FUB45" s="346"/>
      <c r="FUC45" s="346"/>
      <c r="FUD45" s="346"/>
      <c r="FUE45" s="346"/>
      <c r="FUF45" s="346"/>
      <c r="FUG45" s="346"/>
      <c r="FUH45" s="346"/>
      <c r="FUI45" s="346"/>
      <c r="FUJ45" s="346"/>
      <c r="FUK45" s="346"/>
      <c r="FUL45" s="346"/>
      <c r="FUM45" s="346"/>
      <c r="FUN45" s="346"/>
      <c r="FUO45" s="346"/>
      <c r="FUP45" s="346"/>
      <c r="FUQ45" s="346"/>
      <c r="FUR45" s="346"/>
      <c r="FUS45" s="346"/>
      <c r="FUT45" s="346"/>
      <c r="FUU45" s="346"/>
      <c r="FUV45" s="346"/>
      <c r="FUW45" s="346"/>
      <c r="FUX45" s="346"/>
      <c r="FUY45" s="346"/>
      <c r="FUZ45" s="346"/>
      <c r="FVA45" s="346"/>
      <c r="FVB45" s="346"/>
      <c r="FVC45" s="346"/>
      <c r="FVD45" s="346"/>
      <c r="FVE45" s="346"/>
      <c r="FVF45" s="346"/>
      <c r="FVG45" s="346"/>
      <c r="FVH45" s="346"/>
      <c r="FVI45" s="346"/>
      <c r="FVJ45" s="346"/>
      <c r="FVK45" s="346"/>
      <c r="FVL45" s="346"/>
      <c r="FVM45" s="346"/>
      <c r="FVN45" s="346"/>
      <c r="FVO45" s="346"/>
      <c r="FVP45" s="346"/>
      <c r="FVQ45" s="346"/>
      <c r="FVR45" s="346"/>
      <c r="FVS45" s="346"/>
      <c r="FVT45" s="346"/>
      <c r="FVU45" s="346"/>
      <c r="FVV45" s="346"/>
      <c r="FVW45" s="346"/>
      <c r="FVX45" s="346"/>
      <c r="FVY45" s="346"/>
      <c r="FVZ45" s="346"/>
      <c r="FWA45" s="346"/>
      <c r="FWB45" s="346"/>
      <c r="FWC45" s="346"/>
      <c r="FWD45" s="346"/>
      <c r="FWE45" s="346"/>
      <c r="FWF45" s="346"/>
      <c r="FWG45" s="346"/>
      <c r="FWH45" s="346"/>
      <c r="FWI45" s="346"/>
      <c r="FWJ45" s="346"/>
      <c r="FWK45" s="346"/>
      <c r="FWL45" s="346"/>
      <c r="FWM45" s="346"/>
      <c r="FWN45" s="346"/>
      <c r="FWO45" s="346"/>
      <c r="FWP45" s="346"/>
      <c r="FWQ45" s="346"/>
      <c r="FWR45" s="346"/>
      <c r="FWS45" s="346"/>
      <c r="FWT45" s="346"/>
      <c r="FWU45" s="346"/>
      <c r="FWV45" s="346"/>
      <c r="FWW45" s="346"/>
      <c r="FWX45" s="346"/>
      <c r="FWY45" s="346"/>
      <c r="FWZ45" s="346"/>
      <c r="FXA45" s="346"/>
      <c r="FXB45" s="346"/>
      <c r="FXC45" s="346"/>
      <c r="FXD45" s="346"/>
      <c r="FXE45" s="346"/>
      <c r="FXF45" s="346"/>
      <c r="FXG45" s="346"/>
      <c r="FXH45" s="346"/>
      <c r="FXI45" s="346"/>
      <c r="FXJ45" s="346"/>
      <c r="FXK45" s="346"/>
      <c r="FXL45" s="346"/>
      <c r="FXM45" s="346"/>
      <c r="FXN45" s="346"/>
      <c r="FXO45" s="346"/>
      <c r="FXP45" s="346"/>
      <c r="FXQ45" s="346"/>
      <c r="FXR45" s="346"/>
      <c r="FXS45" s="346"/>
      <c r="FXT45" s="346"/>
      <c r="FXU45" s="346"/>
      <c r="FXV45" s="346"/>
      <c r="FXW45" s="346"/>
      <c r="FXX45" s="346"/>
      <c r="FXY45" s="346"/>
      <c r="FXZ45" s="346"/>
      <c r="FYA45" s="346"/>
      <c r="FYB45" s="346"/>
      <c r="FYC45" s="346"/>
      <c r="FYD45" s="346"/>
      <c r="FYE45" s="346"/>
      <c r="FYF45" s="346"/>
      <c r="FYG45" s="346"/>
      <c r="FYH45" s="346"/>
      <c r="FYI45" s="346"/>
      <c r="FYJ45" s="346"/>
      <c r="FYK45" s="346"/>
      <c r="FYL45" s="346"/>
      <c r="FYM45" s="346"/>
      <c r="FYN45" s="346"/>
      <c r="FYO45" s="346"/>
      <c r="FYP45" s="346"/>
      <c r="FYQ45" s="346"/>
      <c r="FYR45" s="346"/>
      <c r="FYS45" s="346"/>
      <c r="FYT45" s="346"/>
      <c r="FYU45" s="346"/>
      <c r="FYV45" s="346"/>
      <c r="FYW45" s="346"/>
      <c r="FYX45" s="346"/>
      <c r="FYY45" s="346"/>
      <c r="FYZ45" s="346"/>
      <c r="FZA45" s="346"/>
      <c r="FZB45" s="346"/>
      <c r="FZC45" s="346"/>
      <c r="FZD45" s="346"/>
      <c r="FZE45" s="346"/>
      <c r="FZF45" s="346"/>
      <c r="FZG45" s="346"/>
      <c r="FZH45" s="346"/>
      <c r="FZI45" s="346"/>
      <c r="FZJ45" s="346"/>
      <c r="FZK45" s="346"/>
      <c r="FZL45" s="346"/>
      <c r="FZM45" s="346"/>
      <c r="FZN45" s="346"/>
      <c r="FZO45" s="346"/>
      <c r="FZP45" s="346"/>
      <c r="FZQ45" s="346"/>
      <c r="FZR45" s="346"/>
      <c r="FZS45" s="346"/>
      <c r="FZT45" s="346"/>
      <c r="FZU45" s="346"/>
      <c r="FZV45" s="346"/>
      <c r="FZW45" s="346"/>
      <c r="FZX45" s="346"/>
      <c r="FZY45" s="346"/>
      <c r="FZZ45" s="346"/>
      <c r="GAA45" s="346"/>
      <c r="GAB45" s="346"/>
      <c r="GAC45" s="346"/>
      <c r="GAD45" s="346"/>
      <c r="GAE45" s="346"/>
      <c r="GAF45" s="346"/>
      <c r="GAG45" s="346"/>
      <c r="GAH45" s="346"/>
      <c r="GAI45" s="346"/>
      <c r="GAJ45" s="346"/>
      <c r="GAK45" s="346"/>
      <c r="GAL45" s="346"/>
      <c r="GAM45" s="346"/>
      <c r="GAN45" s="346"/>
      <c r="GAO45" s="346"/>
      <c r="GAP45" s="346"/>
      <c r="GAQ45" s="346"/>
      <c r="GAR45" s="346"/>
      <c r="GAS45" s="346"/>
      <c r="GAT45" s="346"/>
      <c r="GAU45" s="346"/>
      <c r="GAV45" s="346"/>
      <c r="GAW45" s="346"/>
      <c r="GAX45" s="346"/>
      <c r="GAY45" s="346"/>
      <c r="GAZ45" s="346"/>
      <c r="GBA45" s="346"/>
      <c r="GBB45" s="346"/>
      <c r="GBC45" s="346"/>
      <c r="GBD45" s="346"/>
      <c r="GBE45" s="346"/>
      <c r="GBF45" s="346"/>
      <c r="GBG45" s="346"/>
      <c r="GBH45" s="346"/>
      <c r="GBI45" s="346"/>
      <c r="GBJ45" s="346"/>
      <c r="GBK45" s="346"/>
      <c r="GBL45" s="346"/>
      <c r="GBM45" s="346"/>
      <c r="GBN45" s="346"/>
      <c r="GBO45" s="346"/>
      <c r="GBP45" s="346"/>
      <c r="GBQ45" s="346"/>
      <c r="GBR45" s="346"/>
      <c r="GBS45" s="346"/>
      <c r="GBT45" s="346"/>
      <c r="GBU45" s="346"/>
      <c r="GBV45" s="346"/>
      <c r="GBW45" s="346"/>
      <c r="GBX45" s="346"/>
      <c r="GBY45" s="346"/>
      <c r="GBZ45" s="346"/>
      <c r="GCA45" s="346"/>
      <c r="GCB45" s="346"/>
      <c r="GCC45" s="346"/>
      <c r="GCD45" s="346"/>
      <c r="GCE45" s="346"/>
      <c r="GCF45" s="346"/>
      <c r="GCG45" s="346"/>
      <c r="GCH45" s="346"/>
      <c r="GCI45" s="346"/>
      <c r="GCJ45" s="346"/>
      <c r="GCK45" s="346"/>
      <c r="GCL45" s="346"/>
      <c r="GCM45" s="346"/>
      <c r="GCN45" s="346"/>
      <c r="GCO45" s="346"/>
      <c r="GCP45" s="346"/>
      <c r="GCQ45" s="346"/>
      <c r="GCR45" s="346"/>
      <c r="GCS45" s="346"/>
      <c r="GCT45" s="346"/>
      <c r="GCU45" s="346"/>
      <c r="GCV45" s="346"/>
      <c r="GCW45" s="346"/>
      <c r="GCX45" s="346"/>
      <c r="GCY45" s="346"/>
      <c r="GCZ45" s="346"/>
      <c r="GDA45" s="346"/>
      <c r="GDB45" s="346"/>
      <c r="GDC45" s="346"/>
      <c r="GDD45" s="346"/>
      <c r="GDE45" s="346"/>
      <c r="GDF45" s="346"/>
      <c r="GDG45" s="346"/>
      <c r="GDH45" s="346"/>
      <c r="GDI45" s="346"/>
      <c r="GDJ45" s="346"/>
      <c r="GDK45" s="346"/>
      <c r="GDL45" s="346"/>
      <c r="GDM45" s="346"/>
      <c r="GDN45" s="346"/>
      <c r="GDO45" s="346"/>
      <c r="GDP45" s="346"/>
      <c r="GDQ45" s="346"/>
      <c r="GDR45" s="346"/>
      <c r="GDS45" s="346"/>
      <c r="GDT45" s="346"/>
      <c r="GDU45" s="346"/>
      <c r="GDV45" s="346"/>
      <c r="GDW45" s="346"/>
      <c r="GDX45" s="346"/>
      <c r="GDY45" s="346"/>
      <c r="GDZ45" s="346"/>
      <c r="GEA45" s="346"/>
      <c r="GEB45" s="346"/>
      <c r="GEC45" s="346"/>
      <c r="GED45" s="346"/>
      <c r="GEE45" s="346"/>
      <c r="GEF45" s="346"/>
      <c r="GEG45" s="346"/>
      <c r="GEH45" s="346"/>
      <c r="GEI45" s="346"/>
      <c r="GEJ45" s="346"/>
      <c r="GEK45" s="346"/>
      <c r="GEL45" s="346"/>
      <c r="GEM45" s="346"/>
      <c r="GEN45" s="346"/>
      <c r="GEO45" s="346"/>
      <c r="GEP45" s="346"/>
      <c r="GEQ45" s="346"/>
      <c r="GER45" s="346"/>
      <c r="GES45" s="346"/>
      <c r="GET45" s="346"/>
      <c r="GEU45" s="346"/>
      <c r="GEV45" s="346"/>
      <c r="GEW45" s="346"/>
      <c r="GEX45" s="346"/>
      <c r="GEY45" s="346"/>
      <c r="GEZ45" s="346"/>
      <c r="GFA45" s="346"/>
      <c r="GFB45" s="346"/>
      <c r="GFC45" s="346"/>
      <c r="GFD45" s="346"/>
      <c r="GFE45" s="346"/>
      <c r="GFF45" s="346"/>
      <c r="GFG45" s="346"/>
      <c r="GFH45" s="346"/>
      <c r="GFI45" s="346"/>
      <c r="GFJ45" s="346"/>
      <c r="GFK45" s="346"/>
      <c r="GFL45" s="346"/>
      <c r="GFM45" s="346"/>
      <c r="GFN45" s="346"/>
      <c r="GFO45" s="346"/>
      <c r="GFP45" s="346"/>
      <c r="GFQ45" s="346"/>
      <c r="GFR45" s="346"/>
      <c r="GFS45" s="346"/>
      <c r="GFT45" s="346"/>
      <c r="GFU45" s="346"/>
      <c r="GFV45" s="346"/>
      <c r="GFW45" s="346"/>
      <c r="GFX45" s="346"/>
      <c r="GFY45" s="346"/>
      <c r="GFZ45" s="346"/>
      <c r="GGA45" s="346"/>
      <c r="GGB45" s="346"/>
      <c r="GGC45" s="346"/>
      <c r="GGD45" s="346"/>
      <c r="GGE45" s="346"/>
      <c r="GGF45" s="346"/>
      <c r="GGG45" s="346"/>
      <c r="GGH45" s="346"/>
      <c r="GGI45" s="346"/>
      <c r="GGJ45" s="346"/>
      <c r="GGK45" s="346"/>
      <c r="GGL45" s="346"/>
      <c r="GGM45" s="346"/>
      <c r="GGN45" s="346"/>
      <c r="GGO45" s="346"/>
      <c r="GGP45" s="346"/>
      <c r="GGQ45" s="346"/>
      <c r="GGR45" s="346"/>
      <c r="GGS45" s="346"/>
      <c r="GGT45" s="346"/>
      <c r="GGU45" s="346"/>
      <c r="GGV45" s="346"/>
      <c r="GGW45" s="346"/>
      <c r="GGX45" s="346"/>
      <c r="GGY45" s="346"/>
      <c r="GGZ45" s="346"/>
      <c r="GHA45" s="346"/>
      <c r="GHB45" s="346"/>
      <c r="GHC45" s="346"/>
      <c r="GHD45" s="346"/>
      <c r="GHE45" s="346"/>
      <c r="GHF45" s="346"/>
      <c r="GHG45" s="346"/>
      <c r="GHH45" s="346"/>
      <c r="GHI45" s="346"/>
      <c r="GHJ45" s="346"/>
      <c r="GHK45" s="346"/>
      <c r="GHL45" s="346"/>
      <c r="GHM45" s="346"/>
      <c r="GHN45" s="346"/>
      <c r="GHO45" s="346"/>
      <c r="GHP45" s="346"/>
      <c r="GHQ45" s="346"/>
      <c r="GHR45" s="346"/>
      <c r="GHS45" s="346"/>
      <c r="GHT45" s="346"/>
      <c r="GHU45" s="346"/>
      <c r="GHV45" s="346"/>
      <c r="GHW45" s="346"/>
      <c r="GHX45" s="346"/>
      <c r="GHY45" s="346"/>
      <c r="GHZ45" s="346"/>
      <c r="GIA45" s="346"/>
      <c r="GIB45" s="346"/>
      <c r="GIC45" s="346"/>
      <c r="GID45" s="346"/>
      <c r="GIE45" s="346"/>
      <c r="GIF45" s="346"/>
      <c r="GIG45" s="346"/>
      <c r="GIH45" s="346"/>
      <c r="GII45" s="346"/>
      <c r="GIJ45" s="346"/>
      <c r="GIK45" s="346"/>
      <c r="GIL45" s="346"/>
      <c r="GIM45" s="346"/>
      <c r="GIN45" s="346"/>
      <c r="GIO45" s="346"/>
      <c r="GIP45" s="346"/>
      <c r="GIQ45" s="346"/>
      <c r="GIR45" s="346"/>
      <c r="GIS45" s="346"/>
      <c r="GIT45" s="346"/>
      <c r="GIU45" s="346"/>
      <c r="GIV45" s="346"/>
      <c r="GIW45" s="346"/>
      <c r="GIX45" s="346"/>
      <c r="GIY45" s="346"/>
      <c r="GIZ45" s="346"/>
      <c r="GJA45" s="346"/>
      <c r="GJB45" s="346"/>
      <c r="GJC45" s="346"/>
      <c r="GJD45" s="346"/>
      <c r="GJE45" s="346"/>
      <c r="GJF45" s="346"/>
      <c r="GJG45" s="346"/>
      <c r="GJH45" s="346"/>
      <c r="GJI45" s="346"/>
      <c r="GJJ45" s="346"/>
      <c r="GJK45" s="346"/>
      <c r="GJL45" s="346"/>
      <c r="GJM45" s="346"/>
      <c r="GJN45" s="346"/>
      <c r="GJO45" s="346"/>
      <c r="GJP45" s="346"/>
      <c r="GJQ45" s="346"/>
      <c r="GJR45" s="346"/>
      <c r="GJS45" s="346"/>
      <c r="GJT45" s="346"/>
      <c r="GJU45" s="346"/>
      <c r="GJV45" s="346"/>
      <c r="GJW45" s="346"/>
      <c r="GJX45" s="346"/>
      <c r="GJY45" s="346"/>
      <c r="GJZ45" s="346"/>
      <c r="GKA45" s="346"/>
      <c r="GKB45" s="346"/>
      <c r="GKC45" s="346"/>
      <c r="GKD45" s="346"/>
      <c r="GKE45" s="346"/>
      <c r="GKF45" s="346"/>
      <c r="GKG45" s="346"/>
      <c r="GKH45" s="346"/>
      <c r="GKI45" s="346"/>
      <c r="GKJ45" s="346"/>
      <c r="GKK45" s="346"/>
      <c r="GKL45" s="346"/>
      <c r="GKM45" s="346"/>
      <c r="GKN45" s="346"/>
      <c r="GKO45" s="346"/>
      <c r="GKP45" s="346"/>
      <c r="GKQ45" s="346"/>
      <c r="GKR45" s="346"/>
      <c r="GKS45" s="346"/>
      <c r="GKT45" s="346"/>
      <c r="GKU45" s="346"/>
      <c r="GKV45" s="346"/>
      <c r="GKW45" s="346"/>
      <c r="GKX45" s="346"/>
      <c r="GKY45" s="346"/>
      <c r="GKZ45" s="346"/>
      <c r="GLA45" s="346"/>
      <c r="GLB45" s="346"/>
      <c r="GLC45" s="346"/>
      <c r="GLD45" s="346"/>
      <c r="GLE45" s="346"/>
      <c r="GLF45" s="346"/>
      <c r="GLG45" s="346"/>
      <c r="GLH45" s="346"/>
      <c r="GLI45" s="346"/>
      <c r="GLJ45" s="346"/>
      <c r="GLK45" s="346"/>
      <c r="GLL45" s="346"/>
      <c r="GLM45" s="346"/>
      <c r="GLN45" s="346"/>
      <c r="GLO45" s="346"/>
      <c r="GLP45" s="346"/>
      <c r="GLQ45" s="346"/>
      <c r="GLR45" s="346"/>
      <c r="GLS45" s="346"/>
      <c r="GLT45" s="346"/>
      <c r="GLU45" s="346"/>
      <c r="GLV45" s="346"/>
      <c r="GLW45" s="346"/>
      <c r="GLX45" s="346"/>
      <c r="GLY45" s="346"/>
      <c r="GLZ45" s="346"/>
      <c r="GMA45" s="346"/>
      <c r="GMB45" s="346"/>
      <c r="GMC45" s="346"/>
      <c r="GMD45" s="346"/>
      <c r="GME45" s="346"/>
      <c r="GMF45" s="346"/>
      <c r="GMG45" s="346"/>
      <c r="GMH45" s="346"/>
      <c r="GMI45" s="346"/>
      <c r="GMJ45" s="346"/>
      <c r="GMK45" s="346"/>
      <c r="GML45" s="346"/>
      <c r="GMM45" s="346"/>
      <c r="GMN45" s="346"/>
      <c r="GMO45" s="346"/>
      <c r="GMP45" s="346"/>
      <c r="GMQ45" s="346"/>
      <c r="GMR45" s="346"/>
      <c r="GMS45" s="346"/>
      <c r="GMT45" s="346"/>
      <c r="GMU45" s="346"/>
      <c r="GMV45" s="346"/>
      <c r="GMW45" s="346"/>
      <c r="GMX45" s="346"/>
      <c r="GMY45" s="346"/>
      <c r="GMZ45" s="346"/>
      <c r="GNA45" s="346"/>
      <c r="GNB45" s="346"/>
      <c r="GNC45" s="346"/>
      <c r="GND45" s="346"/>
      <c r="GNE45" s="346"/>
      <c r="GNF45" s="346"/>
      <c r="GNG45" s="346"/>
      <c r="GNH45" s="346"/>
      <c r="GNI45" s="346"/>
      <c r="GNJ45" s="346"/>
      <c r="GNK45" s="346"/>
      <c r="GNL45" s="346"/>
      <c r="GNM45" s="346"/>
      <c r="GNN45" s="346"/>
      <c r="GNO45" s="346"/>
      <c r="GNP45" s="346"/>
      <c r="GNQ45" s="346"/>
      <c r="GNR45" s="346"/>
      <c r="GNS45" s="346"/>
      <c r="GNT45" s="346"/>
      <c r="GNU45" s="346"/>
      <c r="GNV45" s="346"/>
      <c r="GNW45" s="346"/>
      <c r="GNX45" s="346"/>
      <c r="GNY45" s="346"/>
      <c r="GNZ45" s="346"/>
      <c r="GOA45" s="346"/>
      <c r="GOB45" s="346"/>
      <c r="GOC45" s="346"/>
      <c r="GOD45" s="346"/>
      <c r="GOE45" s="346"/>
      <c r="GOF45" s="346"/>
      <c r="GOG45" s="346"/>
      <c r="GOH45" s="346"/>
      <c r="GOI45" s="346"/>
      <c r="GOJ45" s="346"/>
      <c r="GOK45" s="346"/>
      <c r="GOL45" s="346"/>
      <c r="GOM45" s="346"/>
      <c r="GON45" s="346"/>
      <c r="GOO45" s="346"/>
      <c r="GOP45" s="346"/>
      <c r="GOQ45" s="346"/>
      <c r="GOR45" s="346"/>
      <c r="GOS45" s="346"/>
      <c r="GOT45" s="346"/>
      <c r="GOU45" s="346"/>
      <c r="GOV45" s="346"/>
      <c r="GOW45" s="346"/>
      <c r="GOX45" s="346"/>
      <c r="GOY45" s="346"/>
      <c r="GOZ45" s="346"/>
      <c r="GPA45" s="346"/>
      <c r="GPB45" s="346"/>
      <c r="GPC45" s="346"/>
      <c r="GPD45" s="346"/>
      <c r="GPE45" s="346"/>
      <c r="GPF45" s="346"/>
      <c r="GPG45" s="346"/>
      <c r="GPH45" s="346"/>
      <c r="GPI45" s="346"/>
      <c r="GPJ45" s="346"/>
      <c r="GPK45" s="346"/>
      <c r="GPL45" s="346"/>
      <c r="GPM45" s="346"/>
      <c r="GPN45" s="346"/>
      <c r="GPO45" s="346"/>
      <c r="GPP45" s="346"/>
      <c r="GPQ45" s="346"/>
      <c r="GPR45" s="346"/>
      <c r="GPS45" s="346"/>
      <c r="GPT45" s="346"/>
      <c r="GPU45" s="346"/>
      <c r="GPV45" s="346"/>
      <c r="GPW45" s="346"/>
      <c r="GPX45" s="346"/>
      <c r="GPY45" s="346"/>
      <c r="GPZ45" s="346"/>
      <c r="GQA45" s="346"/>
      <c r="GQB45" s="346"/>
      <c r="GQC45" s="346"/>
      <c r="GQD45" s="346"/>
      <c r="GQE45" s="346"/>
      <c r="GQF45" s="346"/>
      <c r="GQG45" s="346"/>
      <c r="GQH45" s="346"/>
      <c r="GQI45" s="346"/>
      <c r="GQJ45" s="346"/>
      <c r="GQK45" s="346"/>
      <c r="GQL45" s="346"/>
      <c r="GQM45" s="346"/>
      <c r="GQN45" s="346"/>
      <c r="GQO45" s="346"/>
      <c r="GQP45" s="346"/>
      <c r="GQQ45" s="346"/>
      <c r="GQR45" s="346"/>
      <c r="GQS45" s="346"/>
      <c r="GQT45" s="346"/>
      <c r="GQU45" s="346"/>
      <c r="GQV45" s="346"/>
      <c r="GQW45" s="346"/>
      <c r="GQX45" s="346"/>
      <c r="GQY45" s="346"/>
      <c r="GQZ45" s="346"/>
      <c r="GRA45" s="346"/>
      <c r="GRB45" s="346"/>
      <c r="GRC45" s="346"/>
      <c r="GRD45" s="346"/>
      <c r="GRE45" s="346"/>
      <c r="GRF45" s="346"/>
      <c r="GRG45" s="346"/>
      <c r="GRH45" s="346"/>
      <c r="GRI45" s="346"/>
      <c r="GRJ45" s="346"/>
      <c r="GRK45" s="346"/>
      <c r="GRL45" s="346"/>
      <c r="GRM45" s="346"/>
      <c r="GRN45" s="346"/>
      <c r="GRO45" s="346"/>
      <c r="GRP45" s="346"/>
      <c r="GRQ45" s="346"/>
      <c r="GRR45" s="346"/>
      <c r="GRS45" s="346"/>
      <c r="GRT45" s="346"/>
      <c r="GRU45" s="346"/>
      <c r="GRV45" s="346"/>
      <c r="GRW45" s="346"/>
      <c r="GRX45" s="346"/>
      <c r="GRY45" s="346"/>
      <c r="GRZ45" s="346"/>
      <c r="GSA45" s="346"/>
      <c r="GSB45" s="346"/>
      <c r="GSC45" s="346"/>
      <c r="GSD45" s="346"/>
      <c r="GSE45" s="346"/>
      <c r="GSF45" s="346"/>
      <c r="GSG45" s="346"/>
      <c r="GSH45" s="346"/>
      <c r="GSI45" s="346"/>
      <c r="GSJ45" s="346"/>
      <c r="GSK45" s="346"/>
      <c r="GSL45" s="346"/>
      <c r="GSM45" s="346"/>
      <c r="GSN45" s="346"/>
      <c r="GSO45" s="346"/>
      <c r="GSP45" s="346"/>
      <c r="GSQ45" s="346"/>
      <c r="GSR45" s="346"/>
      <c r="GSS45" s="346"/>
      <c r="GST45" s="346"/>
      <c r="GSU45" s="346"/>
      <c r="GSV45" s="346"/>
      <c r="GSW45" s="346"/>
      <c r="GSX45" s="346"/>
      <c r="GSY45" s="346"/>
      <c r="GSZ45" s="346"/>
      <c r="GTA45" s="346"/>
      <c r="GTB45" s="346"/>
      <c r="GTC45" s="346"/>
      <c r="GTD45" s="346"/>
      <c r="GTE45" s="346"/>
      <c r="GTF45" s="346"/>
      <c r="GTG45" s="346"/>
      <c r="GTH45" s="346"/>
      <c r="GTI45" s="346"/>
      <c r="GTJ45" s="346"/>
      <c r="GTK45" s="346"/>
      <c r="GTL45" s="346"/>
      <c r="GTM45" s="346"/>
      <c r="GTN45" s="346"/>
      <c r="GTO45" s="346"/>
      <c r="GTP45" s="346"/>
      <c r="GTQ45" s="346"/>
      <c r="GTR45" s="346"/>
      <c r="GTS45" s="346"/>
      <c r="GTT45" s="346"/>
      <c r="GTU45" s="346"/>
      <c r="GTV45" s="346"/>
      <c r="GTW45" s="346"/>
      <c r="GTX45" s="346"/>
      <c r="GTY45" s="346"/>
      <c r="GTZ45" s="346"/>
      <c r="GUA45" s="346"/>
      <c r="GUB45" s="346"/>
      <c r="GUC45" s="346"/>
      <c r="GUD45" s="346"/>
      <c r="GUE45" s="346"/>
      <c r="GUF45" s="346"/>
      <c r="GUG45" s="346"/>
      <c r="GUH45" s="346"/>
      <c r="GUI45" s="346"/>
      <c r="GUJ45" s="346"/>
      <c r="GUK45" s="346"/>
      <c r="GUL45" s="346"/>
      <c r="GUM45" s="346"/>
      <c r="GUN45" s="346"/>
      <c r="GUO45" s="346"/>
      <c r="GUP45" s="346"/>
      <c r="GUQ45" s="346"/>
      <c r="GUR45" s="346"/>
      <c r="GUS45" s="346"/>
      <c r="GUT45" s="346"/>
      <c r="GUU45" s="346"/>
      <c r="GUV45" s="346"/>
      <c r="GUW45" s="346"/>
      <c r="GUX45" s="346"/>
      <c r="GUY45" s="346"/>
      <c r="GUZ45" s="346"/>
      <c r="GVA45" s="346"/>
      <c r="GVB45" s="346"/>
      <c r="GVC45" s="346"/>
      <c r="GVD45" s="346"/>
      <c r="GVE45" s="346"/>
      <c r="GVF45" s="346"/>
      <c r="GVG45" s="346"/>
      <c r="GVH45" s="346"/>
      <c r="GVI45" s="346"/>
      <c r="GVJ45" s="346"/>
      <c r="GVK45" s="346"/>
      <c r="GVL45" s="346"/>
      <c r="GVM45" s="346"/>
      <c r="GVN45" s="346"/>
      <c r="GVO45" s="346"/>
      <c r="GVP45" s="346"/>
      <c r="GVQ45" s="346"/>
      <c r="GVR45" s="346"/>
      <c r="GVS45" s="346"/>
      <c r="GVT45" s="346"/>
      <c r="GVU45" s="346"/>
      <c r="GVV45" s="346"/>
      <c r="GVW45" s="346"/>
      <c r="GVX45" s="346"/>
      <c r="GVY45" s="346"/>
      <c r="GVZ45" s="346"/>
      <c r="GWA45" s="346"/>
      <c r="GWB45" s="346"/>
      <c r="GWC45" s="346"/>
      <c r="GWD45" s="346"/>
      <c r="GWE45" s="346"/>
      <c r="GWF45" s="346"/>
      <c r="GWG45" s="346"/>
      <c r="GWH45" s="346"/>
      <c r="GWI45" s="346"/>
      <c r="GWJ45" s="346"/>
      <c r="GWK45" s="346"/>
      <c r="GWL45" s="346"/>
      <c r="GWM45" s="346"/>
      <c r="GWN45" s="346"/>
      <c r="GWO45" s="346"/>
      <c r="GWP45" s="346"/>
      <c r="GWQ45" s="346"/>
      <c r="GWR45" s="346"/>
      <c r="GWS45" s="346"/>
      <c r="GWT45" s="346"/>
      <c r="GWU45" s="346"/>
      <c r="GWV45" s="346"/>
      <c r="GWW45" s="346"/>
      <c r="GWX45" s="346"/>
      <c r="GWY45" s="346"/>
      <c r="GWZ45" s="346"/>
      <c r="GXA45" s="346"/>
      <c r="GXB45" s="346"/>
      <c r="GXC45" s="346"/>
      <c r="GXD45" s="346"/>
      <c r="GXE45" s="346"/>
      <c r="GXF45" s="346"/>
      <c r="GXG45" s="346"/>
      <c r="GXH45" s="346"/>
      <c r="GXI45" s="346"/>
      <c r="GXJ45" s="346"/>
      <c r="GXK45" s="346"/>
      <c r="GXL45" s="346"/>
      <c r="GXM45" s="346"/>
      <c r="GXN45" s="346"/>
      <c r="GXO45" s="346"/>
      <c r="GXP45" s="346"/>
      <c r="GXQ45" s="346"/>
      <c r="GXR45" s="346"/>
      <c r="GXS45" s="346"/>
      <c r="GXT45" s="346"/>
      <c r="GXU45" s="346"/>
      <c r="GXV45" s="346"/>
      <c r="GXW45" s="346"/>
      <c r="GXX45" s="346"/>
      <c r="GXY45" s="346"/>
      <c r="GXZ45" s="346"/>
      <c r="GYA45" s="346"/>
      <c r="GYB45" s="346"/>
      <c r="GYC45" s="346"/>
      <c r="GYD45" s="346"/>
      <c r="GYE45" s="346"/>
      <c r="GYF45" s="346"/>
      <c r="GYG45" s="346"/>
      <c r="GYH45" s="346"/>
      <c r="GYI45" s="346"/>
      <c r="GYJ45" s="346"/>
      <c r="GYK45" s="346"/>
      <c r="GYL45" s="346"/>
      <c r="GYM45" s="346"/>
      <c r="GYN45" s="346"/>
      <c r="GYO45" s="346"/>
      <c r="GYP45" s="346"/>
      <c r="GYQ45" s="346"/>
      <c r="GYR45" s="346"/>
      <c r="GYS45" s="346"/>
      <c r="GYT45" s="346"/>
      <c r="GYU45" s="346"/>
      <c r="GYV45" s="346"/>
      <c r="GYW45" s="346"/>
      <c r="GYX45" s="346"/>
      <c r="GYY45" s="346"/>
      <c r="GYZ45" s="346"/>
      <c r="GZA45" s="346"/>
      <c r="GZB45" s="346"/>
      <c r="GZC45" s="346"/>
      <c r="GZD45" s="346"/>
      <c r="GZE45" s="346"/>
      <c r="GZF45" s="346"/>
      <c r="GZG45" s="346"/>
      <c r="GZH45" s="346"/>
      <c r="GZI45" s="346"/>
      <c r="GZJ45" s="346"/>
      <c r="GZK45" s="346"/>
      <c r="GZL45" s="346"/>
      <c r="GZM45" s="346"/>
      <c r="GZN45" s="346"/>
      <c r="GZO45" s="346"/>
      <c r="GZP45" s="346"/>
      <c r="GZQ45" s="346"/>
      <c r="GZR45" s="346"/>
      <c r="GZS45" s="346"/>
      <c r="GZT45" s="346"/>
      <c r="GZU45" s="346"/>
      <c r="GZV45" s="346"/>
      <c r="GZW45" s="346"/>
      <c r="GZX45" s="346"/>
      <c r="GZY45" s="346"/>
      <c r="GZZ45" s="346"/>
      <c r="HAA45" s="346"/>
      <c r="HAB45" s="346"/>
      <c r="HAC45" s="346"/>
      <c r="HAD45" s="346"/>
      <c r="HAE45" s="346"/>
      <c r="HAF45" s="346"/>
      <c r="HAG45" s="346"/>
      <c r="HAH45" s="346"/>
      <c r="HAI45" s="346"/>
      <c r="HAJ45" s="346"/>
      <c r="HAK45" s="346"/>
      <c r="HAL45" s="346"/>
      <c r="HAM45" s="346"/>
      <c r="HAN45" s="346"/>
      <c r="HAO45" s="346"/>
      <c r="HAP45" s="346"/>
      <c r="HAQ45" s="346"/>
      <c r="HAR45" s="346"/>
      <c r="HAS45" s="346"/>
      <c r="HAT45" s="346"/>
      <c r="HAU45" s="346"/>
      <c r="HAV45" s="346"/>
      <c r="HAW45" s="346"/>
      <c r="HAX45" s="346"/>
      <c r="HAY45" s="346"/>
      <c r="HAZ45" s="346"/>
      <c r="HBA45" s="346"/>
      <c r="HBB45" s="346"/>
      <c r="HBC45" s="346"/>
      <c r="HBD45" s="346"/>
      <c r="HBE45" s="346"/>
      <c r="HBF45" s="346"/>
      <c r="HBG45" s="346"/>
      <c r="HBH45" s="346"/>
      <c r="HBI45" s="346"/>
      <c r="HBJ45" s="346"/>
      <c r="HBK45" s="346"/>
      <c r="HBL45" s="346"/>
      <c r="HBM45" s="346"/>
      <c r="HBN45" s="346"/>
      <c r="HBO45" s="346"/>
      <c r="HBP45" s="346"/>
      <c r="HBQ45" s="346"/>
      <c r="HBR45" s="346"/>
      <c r="HBS45" s="346"/>
      <c r="HBT45" s="346"/>
      <c r="HBU45" s="346"/>
      <c r="HBV45" s="346"/>
      <c r="HBW45" s="346"/>
      <c r="HBX45" s="346"/>
      <c r="HBY45" s="346"/>
      <c r="HBZ45" s="346"/>
      <c r="HCA45" s="346"/>
      <c r="HCB45" s="346"/>
      <c r="HCC45" s="346"/>
      <c r="HCD45" s="346"/>
      <c r="HCE45" s="346"/>
      <c r="HCF45" s="346"/>
      <c r="HCG45" s="346"/>
      <c r="HCH45" s="346"/>
      <c r="HCI45" s="346"/>
      <c r="HCJ45" s="346"/>
      <c r="HCK45" s="346"/>
      <c r="HCL45" s="346"/>
      <c r="HCM45" s="346"/>
      <c r="HCN45" s="346"/>
      <c r="HCO45" s="346"/>
      <c r="HCP45" s="346"/>
      <c r="HCQ45" s="346"/>
      <c r="HCR45" s="346"/>
      <c r="HCS45" s="346"/>
      <c r="HCT45" s="346"/>
      <c r="HCU45" s="346"/>
      <c r="HCV45" s="346"/>
      <c r="HCW45" s="346"/>
      <c r="HCX45" s="346"/>
      <c r="HCY45" s="346"/>
      <c r="HCZ45" s="346"/>
      <c r="HDA45" s="346"/>
      <c r="HDB45" s="346"/>
      <c r="HDC45" s="346"/>
      <c r="HDD45" s="346"/>
      <c r="HDE45" s="346"/>
      <c r="HDF45" s="346"/>
      <c r="HDG45" s="346"/>
      <c r="HDH45" s="346"/>
      <c r="HDI45" s="346"/>
      <c r="HDJ45" s="346"/>
      <c r="HDK45" s="346"/>
      <c r="HDL45" s="346"/>
      <c r="HDM45" s="346"/>
      <c r="HDN45" s="346"/>
      <c r="HDO45" s="346"/>
      <c r="HDP45" s="346"/>
      <c r="HDQ45" s="346"/>
      <c r="HDR45" s="346"/>
      <c r="HDS45" s="346"/>
      <c r="HDT45" s="346"/>
      <c r="HDU45" s="346"/>
      <c r="HDV45" s="346"/>
      <c r="HDW45" s="346"/>
      <c r="HDX45" s="346"/>
      <c r="HDY45" s="346"/>
      <c r="HDZ45" s="346"/>
      <c r="HEA45" s="346"/>
      <c r="HEB45" s="346"/>
      <c r="HEC45" s="346"/>
      <c r="HED45" s="346"/>
      <c r="HEE45" s="346"/>
      <c r="HEF45" s="346"/>
      <c r="HEG45" s="346"/>
      <c r="HEH45" s="346"/>
      <c r="HEI45" s="346"/>
      <c r="HEJ45" s="346"/>
      <c r="HEK45" s="346"/>
      <c r="HEL45" s="346"/>
      <c r="HEM45" s="346"/>
      <c r="HEN45" s="346"/>
      <c r="HEO45" s="346"/>
      <c r="HEP45" s="346"/>
      <c r="HEQ45" s="346"/>
      <c r="HER45" s="346"/>
      <c r="HES45" s="346"/>
      <c r="HET45" s="346"/>
      <c r="HEU45" s="346"/>
      <c r="HEV45" s="346"/>
      <c r="HEW45" s="346"/>
      <c r="HEX45" s="346"/>
      <c r="HEY45" s="346"/>
      <c r="HEZ45" s="346"/>
      <c r="HFA45" s="346"/>
      <c r="HFB45" s="346"/>
      <c r="HFC45" s="346"/>
      <c r="HFD45" s="346"/>
      <c r="HFE45" s="346"/>
      <c r="HFF45" s="346"/>
      <c r="HFG45" s="346"/>
      <c r="HFH45" s="346"/>
      <c r="HFI45" s="346"/>
      <c r="HFJ45" s="346"/>
      <c r="HFK45" s="346"/>
      <c r="HFL45" s="346"/>
      <c r="HFM45" s="346"/>
      <c r="HFN45" s="346"/>
      <c r="HFO45" s="346"/>
      <c r="HFP45" s="346"/>
      <c r="HFQ45" s="346"/>
      <c r="HFR45" s="346"/>
      <c r="HFS45" s="346"/>
      <c r="HFT45" s="346"/>
      <c r="HFU45" s="346"/>
      <c r="HFV45" s="346"/>
      <c r="HFW45" s="346"/>
      <c r="HFX45" s="346"/>
      <c r="HFY45" s="346"/>
      <c r="HFZ45" s="346"/>
      <c r="HGA45" s="346"/>
      <c r="HGB45" s="346"/>
      <c r="HGC45" s="346"/>
      <c r="HGD45" s="346"/>
      <c r="HGE45" s="346"/>
      <c r="HGF45" s="346"/>
      <c r="HGG45" s="346"/>
      <c r="HGH45" s="346"/>
      <c r="HGI45" s="346"/>
      <c r="HGJ45" s="346"/>
      <c r="HGK45" s="346"/>
      <c r="HGL45" s="346"/>
      <c r="HGM45" s="346"/>
      <c r="HGN45" s="346"/>
      <c r="HGO45" s="346"/>
      <c r="HGP45" s="346"/>
      <c r="HGQ45" s="346"/>
      <c r="HGR45" s="346"/>
      <c r="HGS45" s="346"/>
      <c r="HGT45" s="346"/>
      <c r="HGU45" s="346"/>
      <c r="HGV45" s="346"/>
      <c r="HGW45" s="346"/>
      <c r="HGX45" s="346"/>
      <c r="HGY45" s="346"/>
      <c r="HGZ45" s="346"/>
      <c r="HHA45" s="346"/>
      <c r="HHB45" s="346"/>
      <c r="HHC45" s="346"/>
      <c r="HHD45" s="346"/>
      <c r="HHE45" s="346"/>
      <c r="HHF45" s="346"/>
      <c r="HHG45" s="346"/>
      <c r="HHH45" s="346"/>
      <c r="HHI45" s="346"/>
      <c r="HHJ45" s="346"/>
      <c r="HHK45" s="346"/>
      <c r="HHL45" s="346"/>
      <c r="HHM45" s="346"/>
      <c r="HHN45" s="346"/>
      <c r="HHO45" s="346"/>
      <c r="HHP45" s="346"/>
      <c r="HHQ45" s="346"/>
      <c r="HHR45" s="346"/>
      <c r="HHS45" s="346"/>
    </row>
    <row r="46" spans="1:5635" s="263" customFormat="1" ht="11.25" customHeight="1" x14ac:dyDescent="0.2">
      <c r="A46" s="416" t="s">
        <v>58</v>
      </c>
      <c r="B46" s="347" t="s">
        <v>125</v>
      </c>
      <c r="C46" s="348">
        <v>8.2000000000000003E-2</v>
      </c>
      <c r="D46" s="348">
        <v>0.152</v>
      </c>
      <c r="E46" s="348">
        <v>7.2999999999999995E-2</v>
      </c>
      <c r="F46" s="348">
        <v>0.14810000000000001</v>
      </c>
      <c r="G46" s="348">
        <v>6.25E-2</v>
      </c>
      <c r="H46" s="348">
        <v>7.1599999999999997E-2</v>
      </c>
      <c r="I46" s="348">
        <v>6.9599999999999995E-2</v>
      </c>
      <c r="J46" s="348">
        <v>0.16270000000000001</v>
      </c>
      <c r="K46" s="348">
        <v>0.16339999999999999</v>
      </c>
      <c r="L46" s="348">
        <v>0.15260000000000001</v>
      </c>
      <c r="M46" s="348">
        <v>0.14899999999999999</v>
      </c>
      <c r="N46" s="348">
        <v>-2.8199999999999999E-2</v>
      </c>
      <c r="O46" s="348">
        <v>7.9799999999999996E-2</v>
      </c>
      <c r="P46" s="348">
        <v>0.1186</v>
      </c>
      <c r="Q46" s="348">
        <v>0.11186500000000001</v>
      </c>
      <c r="R46" s="348">
        <v>6.8799999999999998E-3</v>
      </c>
      <c r="S46" s="348">
        <v>2.4708999999999998E-2</v>
      </c>
      <c r="T46" s="348">
        <v>2.3609000000000002E-2</v>
      </c>
      <c r="U46" s="348">
        <v>2.0348000000000002E-2</v>
      </c>
      <c r="V46" s="348">
        <v>0.12201099999999999</v>
      </c>
      <c r="W46" s="348">
        <v>0.194575</v>
      </c>
      <c r="X46" s="348">
        <v>0.185088</v>
      </c>
      <c r="Y46" s="348">
        <v>0.131323</v>
      </c>
      <c r="Z46" s="348">
        <v>0.17829500000000001</v>
      </c>
      <c r="AA46" s="348">
        <v>0.126195</v>
      </c>
      <c r="AB46" s="348">
        <v>0.20078799999999999</v>
      </c>
      <c r="AC46" s="348">
        <v>0.166938</v>
      </c>
      <c r="AD46" s="348">
        <v>0.19324</v>
      </c>
      <c r="AE46" s="348">
        <v>0.19509799999999999</v>
      </c>
      <c r="AF46" s="348"/>
      <c r="AG46" s="348"/>
      <c r="AH46" s="348"/>
      <c r="AI46" s="348"/>
      <c r="AJ46" s="348"/>
      <c r="AK46" s="348"/>
      <c r="AL46" s="348"/>
      <c r="AM46" s="348"/>
      <c r="AN46" s="348"/>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346"/>
      <c r="CH46" s="346"/>
      <c r="CI46" s="346"/>
      <c r="CJ46" s="346"/>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6"/>
      <c r="DZ46" s="346"/>
      <c r="EA46" s="346"/>
      <c r="EB46" s="346"/>
      <c r="EC46" s="346"/>
      <c r="ED46" s="346"/>
      <c r="EE46" s="346"/>
      <c r="EF46" s="346"/>
      <c r="EG46" s="346"/>
      <c r="EH46" s="346"/>
      <c r="EI46" s="346"/>
      <c r="EJ46" s="346"/>
      <c r="EK46" s="346"/>
      <c r="EL46" s="346"/>
      <c r="EM46" s="346"/>
      <c r="EN46" s="346"/>
      <c r="EO46" s="346"/>
      <c r="EP46" s="346"/>
      <c r="EQ46" s="346"/>
      <c r="ER46" s="346"/>
      <c r="ES46" s="346"/>
      <c r="ET46" s="346"/>
      <c r="EU46" s="346"/>
      <c r="EV46" s="346"/>
      <c r="EW46" s="346"/>
      <c r="EX46" s="346"/>
      <c r="EY46" s="346"/>
      <c r="EZ46" s="346"/>
      <c r="FA46" s="346"/>
      <c r="FB46" s="346"/>
      <c r="FC46" s="346"/>
      <c r="FD46" s="346"/>
      <c r="FE46" s="346"/>
      <c r="FF46" s="346"/>
      <c r="FG46" s="346"/>
      <c r="FH46" s="346"/>
      <c r="FI46" s="346"/>
      <c r="FJ46" s="346"/>
      <c r="FK46" s="346"/>
      <c r="FL46" s="346"/>
      <c r="FM46" s="346"/>
      <c r="FN46" s="346"/>
      <c r="FO46" s="346"/>
      <c r="FP46" s="346"/>
      <c r="FQ46" s="346"/>
      <c r="FR46" s="346"/>
      <c r="FS46" s="346"/>
      <c r="FT46" s="346"/>
      <c r="FU46" s="346"/>
      <c r="FV46" s="346"/>
      <c r="FW46" s="346"/>
      <c r="FX46" s="346"/>
      <c r="FY46" s="346"/>
      <c r="FZ46" s="346"/>
      <c r="GA46" s="346"/>
      <c r="GB46" s="346"/>
      <c r="GC46" s="346"/>
      <c r="GD46" s="346"/>
      <c r="GE46" s="346"/>
      <c r="GF46" s="346"/>
      <c r="GG46" s="346"/>
      <c r="GH46" s="346"/>
      <c r="GI46" s="346"/>
      <c r="GJ46" s="346"/>
      <c r="GK46" s="346"/>
      <c r="GL46" s="346"/>
      <c r="GM46" s="346"/>
      <c r="GN46" s="346"/>
      <c r="GO46" s="346"/>
      <c r="GP46" s="346"/>
      <c r="GQ46" s="346"/>
      <c r="GR46" s="346"/>
      <c r="GS46" s="346"/>
      <c r="GT46" s="346"/>
      <c r="GU46" s="346"/>
      <c r="GV46" s="346"/>
      <c r="GW46" s="346"/>
      <c r="GX46" s="346"/>
      <c r="GY46" s="346"/>
      <c r="GZ46" s="346"/>
      <c r="HA46" s="346"/>
      <c r="HB46" s="346"/>
      <c r="HC46" s="346"/>
      <c r="HD46" s="346"/>
      <c r="HE46" s="346"/>
      <c r="HF46" s="346"/>
      <c r="HG46" s="346"/>
      <c r="HH46" s="346"/>
      <c r="HI46" s="346"/>
      <c r="HJ46" s="346"/>
      <c r="HK46" s="346"/>
      <c r="HL46" s="346"/>
      <c r="HM46" s="346"/>
      <c r="HN46" s="346"/>
      <c r="HO46" s="346"/>
      <c r="HP46" s="346"/>
      <c r="HQ46" s="346"/>
      <c r="HR46" s="346"/>
      <c r="HS46" s="346"/>
      <c r="HT46" s="346"/>
      <c r="HU46" s="346"/>
      <c r="HV46" s="346"/>
      <c r="HW46" s="346"/>
      <c r="HX46" s="346"/>
      <c r="HY46" s="346"/>
      <c r="HZ46" s="346"/>
      <c r="IA46" s="346"/>
      <c r="IB46" s="346"/>
      <c r="IC46" s="346"/>
      <c r="ID46" s="346"/>
      <c r="IE46" s="346"/>
      <c r="IF46" s="346"/>
      <c r="IG46" s="346"/>
      <c r="IH46" s="346"/>
      <c r="II46" s="346"/>
      <c r="IJ46" s="346"/>
      <c r="IK46" s="346"/>
      <c r="IL46" s="346"/>
      <c r="IM46" s="346"/>
      <c r="IN46" s="346"/>
      <c r="IO46" s="346"/>
      <c r="IP46" s="346"/>
      <c r="IQ46" s="346"/>
      <c r="IR46" s="346"/>
      <c r="IS46" s="346"/>
      <c r="IT46" s="346"/>
      <c r="IU46" s="346"/>
      <c r="IV46" s="346"/>
      <c r="IW46" s="346"/>
      <c r="IX46" s="346"/>
      <c r="IY46" s="346"/>
      <c r="IZ46" s="346"/>
      <c r="JA46" s="346"/>
      <c r="JB46" s="346"/>
      <c r="JC46" s="346"/>
      <c r="JD46" s="346"/>
      <c r="JE46" s="346"/>
      <c r="JF46" s="346"/>
      <c r="JG46" s="346"/>
      <c r="JH46" s="346"/>
      <c r="JI46" s="346"/>
      <c r="JJ46" s="346"/>
      <c r="JK46" s="346"/>
      <c r="JL46" s="346"/>
      <c r="JM46" s="346"/>
      <c r="JN46" s="346"/>
      <c r="JO46" s="346"/>
      <c r="JP46" s="346"/>
      <c r="JQ46" s="346"/>
      <c r="JR46" s="346"/>
      <c r="JS46" s="346"/>
      <c r="JT46" s="346"/>
      <c r="JU46" s="346"/>
      <c r="JV46" s="346"/>
      <c r="JW46" s="346"/>
      <c r="JX46" s="346"/>
      <c r="JY46" s="346"/>
      <c r="JZ46" s="346"/>
      <c r="KA46" s="346"/>
      <c r="KB46" s="346"/>
      <c r="KC46" s="346"/>
      <c r="KD46" s="346"/>
      <c r="KE46" s="346"/>
      <c r="KF46" s="346"/>
      <c r="KG46" s="346"/>
      <c r="KH46" s="346"/>
      <c r="KI46" s="346"/>
      <c r="KJ46" s="346"/>
      <c r="KK46" s="346"/>
      <c r="KL46" s="346"/>
      <c r="KM46" s="346"/>
      <c r="KN46" s="346"/>
      <c r="KO46" s="346"/>
      <c r="KP46" s="346"/>
      <c r="KQ46" s="346"/>
      <c r="KR46" s="346"/>
      <c r="KS46" s="346"/>
      <c r="KT46" s="346"/>
      <c r="KU46" s="346"/>
      <c r="KV46" s="346"/>
      <c r="KW46" s="346"/>
      <c r="KX46" s="346"/>
      <c r="KY46" s="346"/>
      <c r="KZ46" s="346"/>
      <c r="LA46" s="346"/>
      <c r="LB46" s="346"/>
      <c r="LC46" s="346"/>
      <c r="LD46" s="346"/>
      <c r="LE46" s="346"/>
      <c r="LF46" s="346"/>
      <c r="LG46" s="346"/>
      <c r="LH46" s="346"/>
      <c r="LI46" s="346"/>
      <c r="LJ46" s="346"/>
      <c r="LK46" s="346"/>
      <c r="LL46" s="346"/>
      <c r="LM46" s="346"/>
      <c r="LN46" s="346"/>
      <c r="LO46" s="346"/>
      <c r="LP46" s="346"/>
      <c r="LQ46" s="346"/>
      <c r="LR46" s="346"/>
      <c r="LS46" s="346"/>
      <c r="LT46" s="346"/>
      <c r="LU46" s="346"/>
      <c r="LV46" s="346"/>
      <c r="LW46" s="346"/>
      <c r="LX46" s="346"/>
      <c r="LY46" s="346"/>
      <c r="LZ46" s="346"/>
      <c r="MA46" s="346"/>
      <c r="MB46" s="346"/>
      <c r="MC46" s="346"/>
      <c r="MD46" s="346"/>
      <c r="ME46" s="346"/>
      <c r="MF46" s="346"/>
      <c r="MG46" s="346"/>
      <c r="MH46" s="346"/>
      <c r="MI46" s="346"/>
      <c r="MJ46" s="346"/>
      <c r="MK46" s="346"/>
      <c r="ML46" s="346"/>
      <c r="MM46" s="346"/>
      <c r="MN46" s="346"/>
      <c r="MO46" s="346"/>
      <c r="MP46" s="346"/>
      <c r="MQ46" s="346"/>
      <c r="MR46" s="346"/>
      <c r="MS46" s="346"/>
      <c r="MT46" s="346"/>
      <c r="MU46" s="346"/>
      <c r="MV46" s="346"/>
      <c r="MW46" s="346"/>
      <c r="MX46" s="346"/>
      <c r="MY46" s="346"/>
      <c r="MZ46" s="346"/>
      <c r="NA46" s="346"/>
      <c r="NB46" s="346"/>
      <c r="NC46" s="346"/>
      <c r="ND46" s="346"/>
      <c r="NE46" s="346"/>
      <c r="NF46" s="346"/>
      <c r="NG46" s="346"/>
      <c r="NH46" s="346"/>
      <c r="NI46" s="346"/>
      <c r="NJ46" s="346"/>
      <c r="NK46" s="346"/>
      <c r="NL46" s="346"/>
      <c r="NM46" s="346"/>
      <c r="NN46" s="346"/>
      <c r="NO46" s="346"/>
      <c r="NP46" s="346"/>
      <c r="NQ46" s="346"/>
      <c r="NR46" s="346"/>
      <c r="NS46" s="346"/>
      <c r="NT46" s="346"/>
      <c r="NU46" s="346"/>
      <c r="NV46" s="346"/>
      <c r="NW46" s="346"/>
      <c r="NX46" s="346"/>
      <c r="NY46" s="346"/>
      <c r="NZ46" s="346"/>
      <c r="OA46" s="346"/>
      <c r="OB46" s="346"/>
      <c r="OC46" s="346"/>
      <c r="OD46" s="346"/>
      <c r="OE46" s="346"/>
      <c r="OF46" s="346"/>
      <c r="OG46" s="346"/>
      <c r="OH46" s="346"/>
      <c r="OI46" s="346"/>
      <c r="OJ46" s="346"/>
      <c r="OK46" s="346"/>
      <c r="OL46" s="346"/>
      <c r="OM46" s="346"/>
      <c r="ON46" s="346"/>
      <c r="OO46" s="346"/>
      <c r="OP46" s="346"/>
      <c r="OQ46" s="346"/>
      <c r="OR46" s="346"/>
      <c r="OS46" s="346"/>
      <c r="OT46" s="346"/>
      <c r="OU46" s="346"/>
      <c r="OV46" s="346"/>
      <c r="OW46" s="346"/>
      <c r="OX46" s="346"/>
      <c r="OY46" s="346"/>
      <c r="OZ46" s="346"/>
      <c r="PA46" s="346"/>
      <c r="PB46" s="346"/>
      <c r="PC46" s="346"/>
      <c r="PD46" s="346"/>
      <c r="PE46" s="346"/>
      <c r="PF46" s="346"/>
      <c r="PG46" s="346"/>
      <c r="PH46" s="346"/>
      <c r="PI46" s="346"/>
      <c r="PJ46" s="346"/>
      <c r="PK46" s="346"/>
      <c r="PL46" s="346"/>
      <c r="PM46" s="346"/>
      <c r="PN46" s="346"/>
      <c r="PO46" s="346"/>
      <c r="PP46" s="346"/>
      <c r="PQ46" s="346"/>
      <c r="PR46" s="346"/>
      <c r="PS46" s="346"/>
      <c r="PT46" s="346"/>
      <c r="PU46" s="346"/>
      <c r="PV46" s="346"/>
      <c r="PW46" s="346"/>
      <c r="PX46" s="346"/>
      <c r="PY46" s="346"/>
      <c r="PZ46" s="346"/>
      <c r="QA46" s="346"/>
      <c r="QB46" s="346"/>
      <c r="QC46" s="346"/>
      <c r="QD46" s="346"/>
      <c r="QE46" s="346"/>
      <c r="QF46" s="346"/>
      <c r="QG46" s="346"/>
      <c r="QH46" s="346"/>
      <c r="QI46" s="346"/>
      <c r="QJ46" s="346"/>
      <c r="QK46" s="346"/>
      <c r="QL46" s="346"/>
      <c r="QM46" s="346"/>
      <c r="QN46" s="346"/>
      <c r="QO46" s="346"/>
      <c r="QP46" s="346"/>
      <c r="QQ46" s="346"/>
      <c r="QR46" s="346"/>
      <c r="QS46" s="346"/>
      <c r="QT46" s="346"/>
      <c r="QU46" s="346"/>
      <c r="QV46" s="346"/>
      <c r="QW46" s="346"/>
      <c r="QX46" s="346"/>
      <c r="QY46" s="346"/>
      <c r="QZ46" s="346"/>
      <c r="RA46" s="346"/>
      <c r="RB46" s="346"/>
      <c r="RC46" s="346"/>
      <c r="RD46" s="346"/>
      <c r="RE46" s="346"/>
      <c r="RF46" s="346"/>
      <c r="RG46" s="346"/>
      <c r="RH46" s="346"/>
      <c r="RI46" s="346"/>
      <c r="RJ46" s="346"/>
      <c r="RK46" s="346"/>
      <c r="RL46" s="346"/>
      <c r="RM46" s="346"/>
      <c r="RN46" s="346"/>
      <c r="RO46" s="346"/>
      <c r="RP46" s="346"/>
      <c r="RQ46" s="346"/>
      <c r="RR46" s="346"/>
      <c r="RS46" s="346"/>
      <c r="RT46" s="346"/>
      <c r="RU46" s="346"/>
      <c r="RV46" s="346"/>
      <c r="RW46" s="346"/>
      <c r="RX46" s="346"/>
      <c r="RY46" s="346"/>
      <c r="RZ46" s="346"/>
      <c r="SA46" s="346"/>
      <c r="SB46" s="346"/>
      <c r="SC46" s="346"/>
      <c r="SD46" s="346"/>
      <c r="SE46" s="346"/>
      <c r="SF46" s="346"/>
      <c r="SG46" s="346"/>
      <c r="SH46" s="346"/>
      <c r="SI46" s="346"/>
      <c r="SJ46" s="346"/>
      <c r="SK46" s="346"/>
      <c r="SL46" s="346"/>
      <c r="SM46" s="346"/>
      <c r="SN46" s="346"/>
      <c r="SO46" s="346"/>
      <c r="SP46" s="346"/>
      <c r="SQ46" s="346"/>
      <c r="SR46" s="346"/>
      <c r="SS46" s="346"/>
      <c r="ST46" s="346"/>
      <c r="SU46" s="346"/>
      <c r="SV46" s="346"/>
      <c r="SW46" s="346"/>
      <c r="SX46" s="346"/>
      <c r="SY46" s="346"/>
      <c r="SZ46" s="346"/>
      <c r="TA46" s="346"/>
      <c r="TB46" s="346"/>
      <c r="TC46" s="346"/>
      <c r="TD46" s="346"/>
      <c r="TE46" s="346"/>
      <c r="TF46" s="346"/>
      <c r="TG46" s="346"/>
      <c r="TH46" s="346"/>
      <c r="TI46" s="346"/>
      <c r="TJ46" s="346"/>
      <c r="TK46" s="346"/>
      <c r="TL46" s="346"/>
      <c r="TM46" s="346"/>
      <c r="TN46" s="346"/>
      <c r="TO46" s="346"/>
      <c r="TP46" s="346"/>
      <c r="TQ46" s="346"/>
      <c r="TR46" s="346"/>
      <c r="TS46" s="346"/>
      <c r="TT46" s="346"/>
      <c r="TU46" s="346"/>
      <c r="TV46" s="346"/>
      <c r="TW46" s="346"/>
      <c r="TX46" s="346"/>
      <c r="TY46" s="346"/>
      <c r="TZ46" s="346"/>
      <c r="UA46" s="346"/>
      <c r="UB46" s="346"/>
      <c r="UC46" s="346"/>
      <c r="UD46" s="346"/>
      <c r="UE46" s="346"/>
      <c r="UF46" s="346"/>
      <c r="UG46" s="346"/>
      <c r="UH46" s="346"/>
      <c r="UI46" s="346"/>
      <c r="UJ46" s="346"/>
      <c r="UK46" s="346"/>
      <c r="UL46" s="346"/>
      <c r="UM46" s="346"/>
      <c r="UN46" s="346"/>
      <c r="UO46" s="346"/>
      <c r="UP46" s="346"/>
      <c r="UQ46" s="346"/>
      <c r="UR46" s="346"/>
      <c r="US46" s="346"/>
      <c r="UT46" s="346"/>
      <c r="UU46" s="346"/>
      <c r="UV46" s="346"/>
      <c r="UW46" s="346"/>
      <c r="UX46" s="346"/>
      <c r="UY46" s="346"/>
      <c r="UZ46" s="346"/>
      <c r="VA46" s="346"/>
      <c r="VB46" s="346"/>
      <c r="VC46" s="346"/>
      <c r="VD46" s="346"/>
      <c r="VE46" s="346"/>
      <c r="VF46" s="346"/>
      <c r="VG46" s="346"/>
      <c r="VH46" s="346"/>
      <c r="VI46" s="346"/>
      <c r="VJ46" s="346"/>
      <c r="VK46" s="346"/>
      <c r="VL46" s="346"/>
      <c r="VM46" s="346"/>
      <c r="VN46" s="346"/>
      <c r="VO46" s="346"/>
      <c r="VP46" s="346"/>
      <c r="VQ46" s="346"/>
      <c r="VR46" s="346"/>
      <c r="VS46" s="346"/>
      <c r="VT46" s="346"/>
      <c r="VU46" s="346"/>
      <c r="VV46" s="346"/>
      <c r="VW46" s="346"/>
      <c r="VX46" s="346"/>
      <c r="VY46" s="346"/>
      <c r="VZ46" s="346"/>
      <c r="WA46" s="346"/>
      <c r="WB46" s="346"/>
      <c r="WC46" s="346"/>
      <c r="WD46" s="346"/>
      <c r="WE46" s="346"/>
      <c r="WF46" s="346"/>
      <c r="WG46" s="346"/>
      <c r="WH46" s="346"/>
      <c r="WI46" s="346"/>
      <c r="WJ46" s="346"/>
      <c r="WK46" s="346"/>
      <c r="WL46" s="346"/>
      <c r="WM46" s="346"/>
      <c r="WN46" s="346"/>
      <c r="WO46" s="346"/>
      <c r="WP46" s="346"/>
      <c r="WQ46" s="346"/>
      <c r="WR46" s="346"/>
      <c r="WS46" s="346"/>
      <c r="WT46" s="346"/>
      <c r="WU46" s="346"/>
      <c r="WV46" s="346"/>
      <c r="WW46" s="346"/>
      <c r="WX46" s="346"/>
      <c r="WY46" s="346"/>
      <c r="WZ46" s="346"/>
      <c r="XA46" s="346"/>
      <c r="XB46" s="346"/>
      <c r="XC46" s="346"/>
      <c r="XD46" s="346"/>
      <c r="XE46" s="346"/>
      <c r="XF46" s="346"/>
      <c r="XG46" s="346"/>
      <c r="XH46" s="346"/>
      <c r="XI46" s="346"/>
      <c r="XJ46" s="346"/>
      <c r="XK46" s="346"/>
      <c r="XL46" s="346"/>
      <c r="XM46" s="346"/>
      <c r="XN46" s="346"/>
      <c r="XO46" s="346"/>
      <c r="XP46" s="346"/>
      <c r="XQ46" s="346"/>
      <c r="XR46" s="346"/>
      <c r="XS46" s="346"/>
      <c r="XT46" s="346"/>
      <c r="XU46" s="346"/>
      <c r="XV46" s="346"/>
      <c r="XW46" s="346"/>
      <c r="XX46" s="346"/>
      <c r="XY46" s="346"/>
      <c r="XZ46" s="346"/>
      <c r="YA46" s="346"/>
      <c r="YB46" s="346"/>
      <c r="YC46" s="346"/>
      <c r="YD46" s="346"/>
      <c r="YE46" s="346"/>
      <c r="YF46" s="346"/>
      <c r="YG46" s="346"/>
      <c r="YH46" s="346"/>
      <c r="YI46" s="346"/>
      <c r="YJ46" s="346"/>
      <c r="YK46" s="346"/>
      <c r="YL46" s="346"/>
      <c r="YM46" s="346"/>
      <c r="YN46" s="346"/>
      <c r="YO46" s="346"/>
      <c r="YP46" s="346"/>
      <c r="YQ46" s="346"/>
      <c r="YR46" s="346"/>
      <c r="YS46" s="346"/>
      <c r="YT46" s="346"/>
      <c r="YU46" s="346"/>
      <c r="YV46" s="346"/>
      <c r="YW46" s="346"/>
      <c r="YX46" s="346"/>
      <c r="YY46" s="346"/>
      <c r="YZ46" s="346"/>
      <c r="ZA46" s="346"/>
      <c r="ZB46" s="346"/>
      <c r="ZC46" s="346"/>
      <c r="ZD46" s="346"/>
      <c r="ZE46" s="346"/>
      <c r="ZF46" s="346"/>
      <c r="ZG46" s="346"/>
      <c r="ZH46" s="346"/>
      <c r="ZI46" s="346"/>
      <c r="ZJ46" s="346"/>
      <c r="ZK46" s="346"/>
      <c r="ZL46" s="346"/>
      <c r="ZM46" s="346"/>
      <c r="ZN46" s="346"/>
      <c r="ZO46" s="346"/>
      <c r="ZP46" s="346"/>
      <c r="ZQ46" s="346"/>
      <c r="ZR46" s="346"/>
      <c r="ZS46" s="346"/>
      <c r="ZT46" s="346"/>
      <c r="ZU46" s="346"/>
      <c r="ZV46" s="346"/>
      <c r="ZW46" s="346"/>
      <c r="ZX46" s="346"/>
      <c r="ZY46" s="346"/>
      <c r="ZZ46" s="346"/>
      <c r="AAA46" s="346"/>
      <c r="AAB46" s="346"/>
      <c r="AAC46" s="346"/>
      <c r="AAD46" s="346"/>
      <c r="AAE46" s="346"/>
      <c r="AAF46" s="346"/>
      <c r="AAG46" s="346"/>
      <c r="AAH46" s="346"/>
      <c r="AAI46" s="346"/>
      <c r="AAJ46" s="346"/>
      <c r="AAK46" s="346"/>
      <c r="AAL46" s="346"/>
      <c r="AAM46" s="346"/>
      <c r="AAN46" s="346"/>
      <c r="AAO46" s="346"/>
      <c r="AAP46" s="346"/>
      <c r="AAQ46" s="346"/>
      <c r="AAR46" s="346"/>
      <c r="AAS46" s="346"/>
      <c r="AAT46" s="346"/>
      <c r="AAU46" s="346"/>
      <c r="AAV46" s="346"/>
      <c r="AAW46" s="346"/>
      <c r="AAX46" s="346"/>
      <c r="AAY46" s="346"/>
      <c r="AAZ46" s="346"/>
      <c r="ABA46" s="346"/>
      <c r="ABB46" s="346"/>
      <c r="ABC46" s="346"/>
      <c r="ABD46" s="346"/>
      <c r="ABE46" s="346"/>
      <c r="ABF46" s="346"/>
      <c r="ABG46" s="346"/>
      <c r="ABH46" s="346"/>
      <c r="ABI46" s="346"/>
      <c r="ABJ46" s="346"/>
      <c r="ABK46" s="346"/>
      <c r="ABL46" s="346"/>
      <c r="ABM46" s="346"/>
      <c r="ABN46" s="346"/>
      <c r="ABO46" s="346"/>
      <c r="ABP46" s="346"/>
      <c r="ABQ46" s="346"/>
      <c r="ABR46" s="346"/>
      <c r="ABS46" s="346"/>
      <c r="ABT46" s="346"/>
      <c r="ABU46" s="346"/>
      <c r="ABV46" s="346"/>
      <c r="ABW46" s="346"/>
      <c r="ABX46" s="346"/>
      <c r="ABY46" s="346"/>
      <c r="ABZ46" s="346"/>
      <c r="ACA46" s="346"/>
      <c r="ACB46" s="346"/>
      <c r="ACC46" s="346"/>
      <c r="ACD46" s="346"/>
      <c r="ACE46" s="346"/>
      <c r="ACF46" s="346"/>
      <c r="ACG46" s="346"/>
      <c r="ACH46" s="346"/>
      <c r="ACI46" s="346"/>
      <c r="ACJ46" s="346"/>
      <c r="ACK46" s="346"/>
      <c r="ACL46" s="346"/>
      <c r="ACM46" s="346"/>
      <c r="ACN46" s="346"/>
      <c r="ACO46" s="346"/>
      <c r="ACP46" s="346"/>
      <c r="ACQ46" s="346"/>
      <c r="ACR46" s="346"/>
      <c r="ACS46" s="346"/>
      <c r="ACT46" s="346"/>
      <c r="ACU46" s="346"/>
      <c r="ACV46" s="346"/>
      <c r="ACW46" s="346"/>
      <c r="ACX46" s="346"/>
      <c r="ACY46" s="346"/>
      <c r="ACZ46" s="346"/>
      <c r="ADA46" s="346"/>
      <c r="ADB46" s="346"/>
      <c r="ADC46" s="346"/>
      <c r="ADD46" s="346"/>
      <c r="ADE46" s="346"/>
      <c r="ADF46" s="346"/>
      <c r="ADG46" s="346"/>
      <c r="ADH46" s="346"/>
      <c r="ADI46" s="346"/>
      <c r="ADJ46" s="346"/>
      <c r="ADK46" s="346"/>
      <c r="ADL46" s="346"/>
      <c r="ADM46" s="346"/>
      <c r="ADN46" s="346"/>
      <c r="ADO46" s="346"/>
      <c r="ADP46" s="346"/>
      <c r="ADQ46" s="346"/>
      <c r="ADR46" s="346"/>
      <c r="ADS46" s="346"/>
      <c r="ADT46" s="346"/>
      <c r="ADU46" s="346"/>
      <c r="ADV46" s="346"/>
      <c r="ADW46" s="346"/>
      <c r="ADX46" s="346"/>
      <c r="ADY46" s="346"/>
      <c r="ADZ46" s="346"/>
      <c r="AEA46" s="346"/>
      <c r="AEB46" s="346"/>
      <c r="AEC46" s="346"/>
      <c r="AED46" s="346"/>
      <c r="AEE46" s="346"/>
      <c r="AEF46" s="346"/>
      <c r="AEG46" s="346"/>
      <c r="AEH46" s="346"/>
      <c r="AEI46" s="346"/>
      <c r="AEJ46" s="346"/>
      <c r="AEK46" s="346"/>
      <c r="AEL46" s="346"/>
      <c r="AEM46" s="346"/>
      <c r="AEN46" s="346"/>
      <c r="AEO46" s="346"/>
      <c r="AEP46" s="346"/>
      <c r="AEQ46" s="346"/>
      <c r="AER46" s="346"/>
      <c r="AES46" s="346"/>
      <c r="AET46" s="346"/>
      <c r="AEU46" s="346"/>
      <c r="AEV46" s="346"/>
      <c r="AEW46" s="346"/>
      <c r="AEX46" s="346"/>
      <c r="AEY46" s="346"/>
      <c r="AEZ46" s="346"/>
      <c r="AFA46" s="346"/>
      <c r="AFB46" s="346"/>
      <c r="AFC46" s="346"/>
      <c r="AFD46" s="346"/>
      <c r="AFE46" s="346"/>
      <c r="AFF46" s="346"/>
      <c r="AFG46" s="346"/>
      <c r="AFH46" s="346"/>
      <c r="AFI46" s="346"/>
      <c r="AFJ46" s="346"/>
      <c r="AFK46" s="346"/>
      <c r="AFL46" s="346"/>
      <c r="AFM46" s="346"/>
      <c r="AFN46" s="346"/>
      <c r="AFO46" s="346"/>
      <c r="AFP46" s="346"/>
      <c r="AFQ46" s="346"/>
      <c r="AFR46" s="346"/>
      <c r="AFS46" s="346"/>
      <c r="AFT46" s="346"/>
      <c r="AFU46" s="346"/>
      <c r="AFV46" s="346"/>
      <c r="AFW46" s="346"/>
      <c r="AFX46" s="346"/>
      <c r="AFY46" s="346"/>
      <c r="AFZ46" s="346"/>
      <c r="AGA46" s="346"/>
      <c r="AGB46" s="346"/>
      <c r="AGC46" s="346"/>
      <c r="AGD46" s="346"/>
      <c r="AGE46" s="346"/>
      <c r="AGF46" s="346"/>
      <c r="AGG46" s="346"/>
      <c r="AGH46" s="346"/>
      <c r="AGI46" s="346"/>
      <c r="AGJ46" s="346"/>
      <c r="AGK46" s="346"/>
      <c r="AGL46" s="346"/>
      <c r="AGM46" s="346"/>
      <c r="AGN46" s="346"/>
      <c r="AGO46" s="346"/>
      <c r="AGP46" s="346"/>
      <c r="AGQ46" s="346"/>
      <c r="AGR46" s="346"/>
      <c r="AGS46" s="346"/>
      <c r="AGT46" s="346"/>
      <c r="AGU46" s="346"/>
      <c r="AGV46" s="346"/>
      <c r="AGW46" s="346"/>
      <c r="AGX46" s="346"/>
      <c r="AGY46" s="346"/>
      <c r="AGZ46" s="346"/>
      <c r="AHA46" s="346"/>
      <c r="AHB46" s="346"/>
      <c r="AHC46" s="346"/>
      <c r="AHD46" s="346"/>
      <c r="AHE46" s="346"/>
      <c r="AHF46" s="346"/>
      <c r="AHG46" s="346"/>
      <c r="AHH46" s="346"/>
      <c r="AHI46" s="346"/>
      <c r="AHJ46" s="346"/>
      <c r="AHK46" s="346"/>
      <c r="AHL46" s="346"/>
      <c r="AHM46" s="346"/>
      <c r="AHN46" s="346"/>
      <c r="AHO46" s="346"/>
      <c r="AHP46" s="346"/>
      <c r="AHQ46" s="346"/>
      <c r="AHR46" s="346"/>
      <c r="AHS46" s="346"/>
      <c r="AHT46" s="346"/>
      <c r="AHU46" s="346"/>
      <c r="AHV46" s="346"/>
      <c r="AHW46" s="346"/>
      <c r="AHX46" s="346"/>
      <c r="AHY46" s="346"/>
      <c r="AHZ46" s="346"/>
      <c r="AIA46" s="346"/>
      <c r="AIB46" s="346"/>
      <c r="AIC46" s="346"/>
      <c r="AID46" s="346"/>
      <c r="AIE46" s="346"/>
      <c r="AIF46" s="346"/>
      <c r="AIG46" s="346"/>
      <c r="AIH46" s="346"/>
      <c r="AII46" s="346"/>
      <c r="AIJ46" s="346"/>
      <c r="AIK46" s="346"/>
      <c r="AIL46" s="346"/>
      <c r="AIM46" s="346"/>
      <c r="AIN46" s="346"/>
      <c r="AIO46" s="346"/>
      <c r="AIP46" s="346"/>
      <c r="AIQ46" s="346"/>
      <c r="AIR46" s="346"/>
      <c r="AIS46" s="346"/>
      <c r="AIT46" s="346"/>
      <c r="AIU46" s="346"/>
      <c r="AIV46" s="346"/>
      <c r="AIW46" s="346"/>
      <c r="AIX46" s="346"/>
      <c r="AIY46" s="346"/>
      <c r="AIZ46" s="346"/>
      <c r="AJA46" s="346"/>
      <c r="AJB46" s="346"/>
      <c r="AJC46" s="346"/>
      <c r="AJD46" s="346"/>
      <c r="AJE46" s="346"/>
      <c r="AJF46" s="346"/>
      <c r="AJG46" s="346"/>
      <c r="AJH46" s="346"/>
      <c r="AJI46" s="346"/>
      <c r="AJJ46" s="346"/>
      <c r="AJK46" s="346"/>
      <c r="AJL46" s="346"/>
      <c r="AJM46" s="346"/>
      <c r="AJN46" s="346"/>
      <c r="AJO46" s="346"/>
      <c r="AJP46" s="346"/>
      <c r="AJQ46" s="346"/>
      <c r="AJR46" s="346"/>
      <c r="AJS46" s="346"/>
      <c r="AJT46" s="346"/>
      <c r="AJU46" s="346"/>
      <c r="AJV46" s="346"/>
      <c r="AJW46" s="346"/>
      <c r="AJX46" s="346"/>
      <c r="AJY46" s="346"/>
      <c r="AJZ46" s="346"/>
      <c r="AKA46" s="346"/>
      <c r="AKB46" s="346"/>
      <c r="AKC46" s="346"/>
      <c r="AKD46" s="346"/>
      <c r="AKE46" s="346"/>
      <c r="AKF46" s="346"/>
      <c r="AKG46" s="346"/>
      <c r="AKH46" s="346"/>
      <c r="AKI46" s="346"/>
      <c r="AKJ46" s="346"/>
      <c r="AKK46" s="346"/>
      <c r="AKL46" s="346"/>
      <c r="AKM46" s="346"/>
      <c r="AKN46" s="346"/>
      <c r="AKO46" s="346"/>
      <c r="AKP46" s="346"/>
      <c r="AKQ46" s="346"/>
      <c r="AKR46" s="346"/>
      <c r="AKS46" s="346"/>
      <c r="AKT46" s="346"/>
      <c r="AKU46" s="346"/>
      <c r="AKV46" s="346"/>
      <c r="AKW46" s="346"/>
      <c r="AKX46" s="346"/>
      <c r="AKY46" s="346"/>
      <c r="AKZ46" s="346"/>
      <c r="ALA46" s="346"/>
      <c r="ALB46" s="346"/>
      <c r="ALC46" s="346"/>
      <c r="ALD46" s="346"/>
      <c r="ALE46" s="346"/>
      <c r="ALF46" s="346"/>
      <c r="ALG46" s="346"/>
      <c r="ALH46" s="346"/>
      <c r="ALI46" s="346"/>
      <c r="ALJ46" s="346"/>
      <c r="ALK46" s="346"/>
      <c r="ALL46" s="346"/>
      <c r="ALM46" s="346"/>
      <c r="ALN46" s="346"/>
      <c r="ALO46" s="346"/>
      <c r="ALP46" s="346"/>
      <c r="ALQ46" s="346"/>
      <c r="ALR46" s="346"/>
      <c r="ALS46" s="346"/>
      <c r="ALT46" s="346"/>
      <c r="ALU46" s="346"/>
      <c r="ALV46" s="346"/>
      <c r="ALW46" s="346"/>
      <c r="ALX46" s="346"/>
      <c r="ALY46" s="346"/>
      <c r="ALZ46" s="346"/>
      <c r="AMA46" s="346"/>
      <c r="AMB46" s="346"/>
      <c r="AMC46" s="346"/>
      <c r="AMD46" s="346"/>
      <c r="AME46" s="346"/>
      <c r="AMF46" s="346"/>
      <c r="AMG46" s="346"/>
      <c r="AMH46" s="346"/>
      <c r="AMI46" s="346"/>
      <c r="AMJ46" s="346"/>
      <c r="AMK46" s="346"/>
      <c r="AML46" s="346"/>
      <c r="AMM46" s="346"/>
      <c r="AMN46" s="346"/>
      <c r="AMO46" s="346"/>
      <c r="AMP46" s="346"/>
      <c r="AMQ46" s="346"/>
      <c r="AMR46" s="346"/>
      <c r="AMS46" s="346"/>
      <c r="AMT46" s="346"/>
      <c r="AMU46" s="346"/>
      <c r="AMV46" s="346"/>
      <c r="AMW46" s="346"/>
      <c r="AMX46" s="346"/>
      <c r="AMY46" s="346"/>
      <c r="AMZ46" s="346"/>
      <c r="ANA46" s="346"/>
      <c r="ANB46" s="346"/>
      <c r="ANC46" s="346"/>
      <c r="AND46" s="346"/>
      <c r="ANE46" s="346"/>
      <c r="ANF46" s="346"/>
      <c r="ANG46" s="346"/>
      <c r="ANH46" s="346"/>
      <c r="ANI46" s="346"/>
      <c r="ANJ46" s="346"/>
      <c r="ANK46" s="346"/>
      <c r="ANL46" s="346"/>
      <c r="ANM46" s="346"/>
      <c r="ANN46" s="346"/>
      <c r="ANO46" s="346"/>
      <c r="ANP46" s="346"/>
      <c r="ANQ46" s="346"/>
      <c r="ANR46" s="346"/>
      <c r="ANS46" s="346"/>
      <c r="ANT46" s="346"/>
      <c r="ANU46" s="346"/>
      <c r="ANV46" s="346"/>
      <c r="ANW46" s="346"/>
      <c r="ANX46" s="346"/>
      <c r="ANY46" s="346"/>
      <c r="ANZ46" s="346"/>
      <c r="AOA46" s="346"/>
      <c r="AOB46" s="346"/>
      <c r="AOC46" s="346"/>
      <c r="AOD46" s="346"/>
      <c r="AOE46" s="346"/>
      <c r="AOF46" s="346"/>
      <c r="AOG46" s="346"/>
      <c r="AOH46" s="346"/>
      <c r="AOI46" s="346"/>
      <c r="AOJ46" s="346"/>
      <c r="AOK46" s="346"/>
      <c r="AOL46" s="346"/>
      <c r="AOM46" s="346"/>
      <c r="AON46" s="346"/>
      <c r="AOO46" s="346"/>
      <c r="AOP46" s="346"/>
      <c r="AOQ46" s="346"/>
      <c r="AOR46" s="346"/>
      <c r="AOS46" s="346"/>
      <c r="AOT46" s="346"/>
      <c r="AOU46" s="346"/>
      <c r="AOV46" s="346"/>
      <c r="AOW46" s="346"/>
      <c r="AOX46" s="346"/>
      <c r="AOY46" s="346"/>
      <c r="AOZ46" s="346"/>
      <c r="APA46" s="346"/>
      <c r="APB46" s="346"/>
      <c r="APC46" s="346"/>
      <c r="APD46" s="346"/>
      <c r="APE46" s="346"/>
      <c r="APF46" s="346"/>
      <c r="APG46" s="346"/>
      <c r="APH46" s="346"/>
      <c r="API46" s="346"/>
      <c r="APJ46" s="346"/>
      <c r="APK46" s="346"/>
      <c r="APL46" s="346"/>
      <c r="APM46" s="346"/>
      <c r="APN46" s="346"/>
      <c r="APO46" s="346"/>
      <c r="APP46" s="346"/>
      <c r="APQ46" s="346"/>
      <c r="APR46" s="346"/>
      <c r="APS46" s="346"/>
      <c r="APT46" s="346"/>
      <c r="APU46" s="346"/>
      <c r="APV46" s="346"/>
      <c r="APW46" s="346"/>
      <c r="APX46" s="346"/>
      <c r="APY46" s="346"/>
      <c r="APZ46" s="346"/>
      <c r="AQA46" s="346"/>
      <c r="AQB46" s="346"/>
      <c r="AQC46" s="346"/>
      <c r="AQD46" s="346"/>
      <c r="AQE46" s="346"/>
      <c r="AQF46" s="346"/>
      <c r="AQG46" s="346"/>
      <c r="AQH46" s="346"/>
      <c r="AQI46" s="346"/>
      <c r="AQJ46" s="346"/>
      <c r="AQK46" s="346"/>
      <c r="AQL46" s="346"/>
      <c r="AQM46" s="346"/>
      <c r="AQN46" s="346"/>
      <c r="AQO46" s="346"/>
      <c r="AQP46" s="346"/>
      <c r="AQQ46" s="346"/>
      <c r="AQR46" s="346"/>
      <c r="AQS46" s="346"/>
      <c r="AQT46" s="346"/>
      <c r="AQU46" s="346"/>
      <c r="AQV46" s="346"/>
      <c r="AQW46" s="346"/>
      <c r="AQX46" s="346"/>
      <c r="AQY46" s="346"/>
      <c r="AQZ46" s="346"/>
      <c r="ARA46" s="346"/>
      <c r="ARB46" s="346"/>
      <c r="ARC46" s="346"/>
      <c r="ARD46" s="346"/>
      <c r="ARE46" s="346"/>
      <c r="ARF46" s="346"/>
      <c r="ARG46" s="346"/>
      <c r="ARH46" s="346"/>
      <c r="ARI46" s="346"/>
      <c r="ARJ46" s="346"/>
      <c r="ARK46" s="346"/>
      <c r="ARL46" s="346"/>
      <c r="ARM46" s="346"/>
      <c r="ARN46" s="346"/>
      <c r="ARO46" s="346"/>
      <c r="ARP46" s="346"/>
      <c r="ARQ46" s="346"/>
      <c r="ARR46" s="346"/>
      <c r="ARS46" s="346"/>
      <c r="ART46" s="346"/>
      <c r="ARU46" s="346"/>
      <c r="ARV46" s="346"/>
      <c r="ARW46" s="346"/>
      <c r="ARX46" s="346"/>
      <c r="ARY46" s="346"/>
      <c r="ARZ46" s="346"/>
      <c r="ASA46" s="346"/>
      <c r="ASB46" s="346"/>
      <c r="ASC46" s="346"/>
      <c r="ASD46" s="346"/>
      <c r="ASE46" s="346"/>
      <c r="ASF46" s="346"/>
      <c r="ASG46" s="346"/>
      <c r="ASH46" s="346"/>
      <c r="ASI46" s="346"/>
      <c r="ASJ46" s="346"/>
      <c r="ASK46" s="346"/>
      <c r="ASL46" s="346"/>
      <c r="ASM46" s="346"/>
      <c r="ASN46" s="346"/>
      <c r="ASO46" s="346"/>
      <c r="ASP46" s="346"/>
      <c r="ASQ46" s="346"/>
      <c r="ASR46" s="346"/>
      <c r="ASS46" s="346"/>
      <c r="AST46" s="346"/>
      <c r="ASU46" s="346"/>
      <c r="ASV46" s="346"/>
      <c r="ASW46" s="346"/>
      <c r="ASX46" s="346"/>
      <c r="ASY46" s="346"/>
      <c r="ASZ46" s="346"/>
      <c r="ATA46" s="346"/>
      <c r="ATB46" s="346"/>
      <c r="ATC46" s="346"/>
      <c r="ATD46" s="346"/>
      <c r="ATE46" s="346"/>
      <c r="ATF46" s="346"/>
      <c r="ATG46" s="346"/>
      <c r="ATH46" s="346"/>
      <c r="ATI46" s="346"/>
      <c r="ATJ46" s="346"/>
      <c r="ATK46" s="346"/>
      <c r="ATL46" s="346"/>
      <c r="ATM46" s="346"/>
      <c r="ATN46" s="346"/>
      <c r="ATO46" s="346"/>
      <c r="ATP46" s="346"/>
      <c r="ATQ46" s="346"/>
      <c r="ATR46" s="346"/>
      <c r="ATS46" s="346"/>
      <c r="ATT46" s="346"/>
      <c r="ATU46" s="346"/>
      <c r="ATV46" s="346"/>
      <c r="ATW46" s="346"/>
      <c r="ATX46" s="346"/>
      <c r="ATY46" s="346"/>
      <c r="ATZ46" s="346"/>
      <c r="AUA46" s="346"/>
      <c r="AUB46" s="346"/>
      <c r="AUC46" s="346"/>
      <c r="AUD46" s="346"/>
      <c r="AUE46" s="346"/>
      <c r="AUF46" s="346"/>
      <c r="AUG46" s="346"/>
      <c r="AUH46" s="346"/>
      <c r="AUI46" s="346"/>
      <c r="AUJ46" s="346"/>
      <c r="AUK46" s="346"/>
      <c r="AUL46" s="346"/>
      <c r="AUM46" s="346"/>
      <c r="AUN46" s="346"/>
      <c r="AUO46" s="346"/>
      <c r="AUP46" s="346"/>
      <c r="AUQ46" s="346"/>
      <c r="AUR46" s="346"/>
      <c r="AUS46" s="346"/>
      <c r="AUT46" s="346"/>
      <c r="AUU46" s="346"/>
      <c r="AUV46" s="346"/>
      <c r="AUW46" s="346"/>
      <c r="AUX46" s="346"/>
      <c r="AUY46" s="346"/>
      <c r="AUZ46" s="346"/>
      <c r="AVA46" s="346"/>
      <c r="AVB46" s="346"/>
      <c r="AVC46" s="346"/>
      <c r="AVD46" s="346"/>
      <c r="AVE46" s="346"/>
      <c r="AVF46" s="346"/>
      <c r="AVG46" s="346"/>
      <c r="AVH46" s="346"/>
      <c r="AVI46" s="346"/>
      <c r="AVJ46" s="346"/>
      <c r="AVK46" s="346"/>
      <c r="AVL46" s="346"/>
      <c r="AVM46" s="346"/>
      <c r="AVN46" s="346"/>
      <c r="AVO46" s="346"/>
      <c r="AVP46" s="346"/>
      <c r="AVQ46" s="346"/>
      <c r="AVR46" s="346"/>
      <c r="AVS46" s="346"/>
      <c r="AVT46" s="346"/>
      <c r="AVU46" s="346"/>
      <c r="AVV46" s="346"/>
      <c r="AVW46" s="346"/>
      <c r="AVX46" s="346"/>
      <c r="AVY46" s="346"/>
      <c r="AVZ46" s="346"/>
      <c r="AWA46" s="346"/>
      <c r="AWB46" s="346"/>
      <c r="AWC46" s="346"/>
      <c r="AWD46" s="346"/>
      <c r="AWE46" s="346"/>
      <c r="AWF46" s="346"/>
      <c r="AWG46" s="346"/>
      <c r="AWH46" s="346"/>
      <c r="AWI46" s="346"/>
      <c r="AWJ46" s="346"/>
      <c r="AWK46" s="346"/>
      <c r="AWL46" s="346"/>
      <c r="AWM46" s="346"/>
      <c r="AWN46" s="346"/>
      <c r="AWO46" s="346"/>
      <c r="AWP46" s="346"/>
      <c r="AWQ46" s="346"/>
      <c r="AWR46" s="346"/>
      <c r="AWS46" s="346"/>
      <c r="AWT46" s="346"/>
      <c r="AWU46" s="346"/>
      <c r="AWV46" s="346"/>
      <c r="AWW46" s="346"/>
      <c r="AWX46" s="346"/>
      <c r="AWY46" s="346"/>
      <c r="AWZ46" s="346"/>
      <c r="AXA46" s="346"/>
      <c r="AXB46" s="346"/>
      <c r="AXC46" s="346"/>
      <c r="AXD46" s="346"/>
      <c r="AXE46" s="346"/>
      <c r="AXF46" s="346"/>
      <c r="AXG46" s="346"/>
      <c r="AXH46" s="346"/>
      <c r="AXI46" s="346"/>
      <c r="AXJ46" s="346"/>
      <c r="AXK46" s="346"/>
      <c r="AXL46" s="346"/>
      <c r="AXM46" s="346"/>
      <c r="AXN46" s="346"/>
      <c r="AXO46" s="346"/>
      <c r="AXP46" s="346"/>
      <c r="AXQ46" s="346"/>
      <c r="AXR46" s="346"/>
      <c r="AXS46" s="346"/>
      <c r="AXT46" s="346"/>
      <c r="AXU46" s="346"/>
      <c r="AXV46" s="346"/>
      <c r="AXW46" s="346"/>
      <c r="AXX46" s="346"/>
      <c r="AXY46" s="346"/>
      <c r="AXZ46" s="346"/>
      <c r="AYA46" s="346"/>
      <c r="AYB46" s="346"/>
      <c r="AYC46" s="346"/>
      <c r="AYD46" s="346"/>
      <c r="AYE46" s="346"/>
      <c r="AYF46" s="346"/>
      <c r="AYG46" s="346"/>
      <c r="AYH46" s="346"/>
      <c r="AYI46" s="346"/>
      <c r="AYJ46" s="346"/>
      <c r="AYK46" s="346"/>
      <c r="AYL46" s="346"/>
      <c r="AYM46" s="346"/>
      <c r="AYN46" s="346"/>
      <c r="AYO46" s="346"/>
      <c r="AYP46" s="346"/>
      <c r="AYQ46" s="346"/>
      <c r="AYR46" s="346"/>
      <c r="AYS46" s="346"/>
      <c r="AYT46" s="346"/>
      <c r="AYU46" s="346"/>
      <c r="AYV46" s="346"/>
      <c r="AYW46" s="346"/>
      <c r="AYX46" s="346"/>
      <c r="AYY46" s="346"/>
      <c r="AYZ46" s="346"/>
      <c r="AZA46" s="346"/>
      <c r="AZB46" s="346"/>
      <c r="AZC46" s="346"/>
      <c r="AZD46" s="346"/>
      <c r="AZE46" s="346"/>
      <c r="AZF46" s="346"/>
      <c r="AZG46" s="346"/>
      <c r="AZH46" s="346"/>
      <c r="AZI46" s="346"/>
      <c r="AZJ46" s="346"/>
      <c r="AZK46" s="346"/>
      <c r="AZL46" s="346"/>
      <c r="AZM46" s="346"/>
      <c r="AZN46" s="346"/>
      <c r="AZO46" s="346"/>
      <c r="AZP46" s="346"/>
      <c r="AZQ46" s="346"/>
      <c r="AZR46" s="346"/>
      <c r="AZS46" s="346"/>
      <c r="AZT46" s="346"/>
      <c r="AZU46" s="346"/>
      <c r="AZV46" s="346"/>
      <c r="AZW46" s="346"/>
      <c r="AZX46" s="346"/>
      <c r="AZY46" s="346"/>
      <c r="AZZ46" s="346"/>
      <c r="BAA46" s="346"/>
      <c r="BAB46" s="346"/>
      <c r="BAC46" s="346"/>
      <c r="BAD46" s="346"/>
      <c r="BAE46" s="346"/>
      <c r="BAF46" s="346"/>
      <c r="BAG46" s="346"/>
      <c r="BAH46" s="346"/>
      <c r="BAI46" s="346"/>
      <c r="BAJ46" s="346"/>
      <c r="BAK46" s="346"/>
      <c r="BAL46" s="346"/>
      <c r="BAM46" s="346"/>
      <c r="BAN46" s="346"/>
      <c r="BAO46" s="346"/>
      <c r="BAP46" s="346"/>
      <c r="BAQ46" s="346"/>
      <c r="BAR46" s="346"/>
      <c r="BAS46" s="346"/>
      <c r="BAT46" s="346"/>
      <c r="BAU46" s="346"/>
      <c r="BAV46" s="346"/>
      <c r="BAW46" s="346"/>
      <c r="BAX46" s="346"/>
      <c r="BAY46" s="346"/>
      <c r="BAZ46" s="346"/>
      <c r="BBA46" s="346"/>
      <c r="BBB46" s="346"/>
      <c r="BBC46" s="346"/>
      <c r="BBD46" s="346"/>
      <c r="BBE46" s="346"/>
      <c r="BBF46" s="346"/>
      <c r="BBG46" s="346"/>
      <c r="BBH46" s="346"/>
      <c r="BBI46" s="346"/>
      <c r="BBJ46" s="346"/>
      <c r="BBK46" s="346"/>
      <c r="BBL46" s="346"/>
      <c r="BBM46" s="346"/>
      <c r="BBN46" s="346"/>
      <c r="BBO46" s="346"/>
      <c r="BBP46" s="346"/>
      <c r="BBQ46" s="346"/>
      <c r="BBR46" s="346"/>
      <c r="BBS46" s="346"/>
      <c r="BBT46" s="346"/>
      <c r="BBU46" s="346"/>
      <c r="BBV46" s="346"/>
      <c r="BBW46" s="346"/>
      <c r="BBX46" s="346"/>
      <c r="BBY46" s="346"/>
      <c r="BBZ46" s="346"/>
      <c r="BCA46" s="346"/>
      <c r="BCB46" s="346"/>
      <c r="BCC46" s="346"/>
      <c r="BCD46" s="346"/>
      <c r="BCE46" s="346"/>
      <c r="BCF46" s="346"/>
      <c r="BCG46" s="346"/>
      <c r="BCH46" s="346"/>
      <c r="BCI46" s="346"/>
      <c r="BCJ46" s="346"/>
      <c r="BCK46" s="346"/>
      <c r="BCL46" s="346"/>
      <c r="BCM46" s="346"/>
      <c r="BCN46" s="346"/>
      <c r="BCO46" s="346"/>
      <c r="BCP46" s="346"/>
      <c r="BCQ46" s="346"/>
      <c r="BCR46" s="346"/>
      <c r="BCS46" s="346"/>
      <c r="BCT46" s="346"/>
      <c r="BCU46" s="346"/>
      <c r="BCV46" s="346"/>
      <c r="BCW46" s="346"/>
      <c r="BCX46" s="346"/>
      <c r="BCY46" s="346"/>
      <c r="BCZ46" s="346"/>
      <c r="BDA46" s="346"/>
      <c r="BDB46" s="346"/>
      <c r="BDC46" s="346"/>
      <c r="BDD46" s="346"/>
      <c r="BDE46" s="346"/>
      <c r="BDF46" s="346"/>
      <c r="BDG46" s="346"/>
      <c r="BDH46" s="346"/>
      <c r="BDI46" s="346"/>
      <c r="BDJ46" s="346"/>
      <c r="BDK46" s="346"/>
      <c r="BDL46" s="346"/>
      <c r="BDM46" s="346"/>
      <c r="BDN46" s="346"/>
      <c r="BDO46" s="346"/>
      <c r="BDP46" s="346"/>
      <c r="BDQ46" s="346"/>
      <c r="BDR46" s="346"/>
      <c r="BDS46" s="346"/>
      <c r="BDT46" s="346"/>
      <c r="BDU46" s="346"/>
      <c r="BDV46" s="346"/>
      <c r="BDW46" s="346"/>
      <c r="BDX46" s="346"/>
      <c r="BDY46" s="346"/>
      <c r="BDZ46" s="346"/>
      <c r="BEA46" s="346"/>
      <c r="BEB46" s="346"/>
      <c r="BEC46" s="346"/>
      <c r="BED46" s="346"/>
      <c r="BEE46" s="346"/>
      <c r="BEF46" s="346"/>
      <c r="BEG46" s="346"/>
      <c r="BEH46" s="346"/>
      <c r="BEI46" s="346"/>
      <c r="BEJ46" s="346"/>
      <c r="BEK46" s="346"/>
      <c r="BEL46" s="346"/>
      <c r="BEM46" s="346"/>
      <c r="BEN46" s="346"/>
      <c r="BEO46" s="346"/>
      <c r="BEP46" s="346"/>
      <c r="BEQ46" s="346"/>
      <c r="BER46" s="346"/>
      <c r="BES46" s="346"/>
      <c r="BET46" s="346"/>
      <c r="BEU46" s="346"/>
      <c r="BEV46" s="346"/>
      <c r="BEW46" s="346"/>
      <c r="BEX46" s="346"/>
      <c r="BEY46" s="346"/>
      <c r="BEZ46" s="346"/>
      <c r="BFA46" s="346"/>
      <c r="BFB46" s="346"/>
      <c r="BFC46" s="346"/>
      <c r="BFD46" s="346"/>
      <c r="BFE46" s="346"/>
      <c r="BFF46" s="346"/>
      <c r="BFG46" s="346"/>
      <c r="BFH46" s="346"/>
      <c r="BFI46" s="346"/>
      <c r="BFJ46" s="346"/>
      <c r="BFK46" s="346"/>
      <c r="BFL46" s="346"/>
      <c r="BFM46" s="346"/>
      <c r="BFN46" s="346"/>
      <c r="BFO46" s="346"/>
      <c r="BFP46" s="346"/>
      <c r="BFQ46" s="346"/>
      <c r="BFR46" s="346"/>
      <c r="BFS46" s="346"/>
      <c r="BFT46" s="346"/>
      <c r="BFU46" s="346"/>
      <c r="BFV46" s="346"/>
      <c r="BFW46" s="346"/>
      <c r="BFX46" s="346"/>
      <c r="BFY46" s="346"/>
      <c r="BFZ46" s="346"/>
      <c r="BGA46" s="346"/>
      <c r="BGB46" s="346"/>
      <c r="BGC46" s="346"/>
      <c r="BGD46" s="346"/>
      <c r="BGE46" s="346"/>
      <c r="BGF46" s="346"/>
      <c r="BGG46" s="346"/>
      <c r="BGH46" s="346"/>
      <c r="BGI46" s="346"/>
      <c r="BGJ46" s="346"/>
      <c r="BGK46" s="346"/>
      <c r="BGL46" s="346"/>
      <c r="BGM46" s="346"/>
      <c r="BGN46" s="346"/>
      <c r="BGO46" s="346"/>
      <c r="BGP46" s="346"/>
      <c r="BGQ46" s="346"/>
      <c r="BGR46" s="346"/>
      <c r="BGS46" s="346"/>
      <c r="BGT46" s="346"/>
      <c r="BGU46" s="346"/>
      <c r="BGV46" s="346"/>
      <c r="BGW46" s="346"/>
      <c r="BGX46" s="346"/>
      <c r="BGY46" s="346"/>
      <c r="BGZ46" s="346"/>
      <c r="BHA46" s="346"/>
      <c r="BHB46" s="346"/>
      <c r="BHC46" s="346"/>
      <c r="BHD46" s="346"/>
      <c r="BHE46" s="346"/>
      <c r="BHF46" s="346"/>
      <c r="BHG46" s="346"/>
      <c r="BHH46" s="346"/>
      <c r="BHI46" s="346"/>
      <c r="BHJ46" s="346"/>
      <c r="BHK46" s="346"/>
      <c r="BHL46" s="346"/>
      <c r="BHM46" s="346"/>
      <c r="BHN46" s="346"/>
      <c r="BHO46" s="346"/>
      <c r="BHP46" s="346"/>
      <c r="BHQ46" s="346"/>
      <c r="BHR46" s="346"/>
      <c r="BHS46" s="346"/>
      <c r="BHT46" s="346"/>
      <c r="BHU46" s="346"/>
      <c r="BHV46" s="346"/>
      <c r="BHW46" s="346"/>
      <c r="BHX46" s="346"/>
      <c r="BHY46" s="346"/>
      <c r="BHZ46" s="346"/>
      <c r="BIA46" s="346"/>
      <c r="BIB46" s="346"/>
      <c r="BIC46" s="346"/>
      <c r="BID46" s="346"/>
      <c r="BIE46" s="346"/>
      <c r="BIF46" s="346"/>
      <c r="BIG46" s="346"/>
      <c r="BIH46" s="346"/>
      <c r="BII46" s="346"/>
      <c r="BIJ46" s="346"/>
      <c r="BIK46" s="346"/>
      <c r="BIL46" s="346"/>
      <c r="BIM46" s="346"/>
      <c r="BIN46" s="346"/>
      <c r="BIO46" s="346"/>
      <c r="BIP46" s="346"/>
      <c r="BIQ46" s="346"/>
      <c r="BIR46" s="346"/>
      <c r="BIS46" s="346"/>
      <c r="BIT46" s="346"/>
      <c r="BIU46" s="346"/>
      <c r="BIV46" s="346"/>
      <c r="BIW46" s="346"/>
      <c r="BIX46" s="346"/>
      <c r="BIY46" s="346"/>
      <c r="BIZ46" s="346"/>
      <c r="BJA46" s="346"/>
      <c r="BJB46" s="346"/>
      <c r="BJC46" s="346"/>
      <c r="BJD46" s="346"/>
      <c r="BJE46" s="346"/>
      <c r="BJF46" s="346"/>
      <c r="BJG46" s="346"/>
      <c r="BJH46" s="346"/>
      <c r="BJI46" s="346"/>
      <c r="BJJ46" s="346"/>
      <c r="BJK46" s="346"/>
      <c r="BJL46" s="346"/>
      <c r="BJM46" s="346"/>
      <c r="BJN46" s="346"/>
      <c r="BJO46" s="346"/>
      <c r="BJP46" s="346"/>
      <c r="BJQ46" s="346"/>
      <c r="BJR46" s="346"/>
      <c r="BJS46" s="346"/>
      <c r="BJT46" s="346"/>
      <c r="BJU46" s="346"/>
      <c r="BJV46" s="346"/>
      <c r="BJW46" s="346"/>
      <c r="BJX46" s="346"/>
      <c r="BJY46" s="346"/>
      <c r="BJZ46" s="346"/>
      <c r="BKA46" s="346"/>
      <c r="BKB46" s="346"/>
      <c r="BKC46" s="346"/>
      <c r="BKD46" s="346"/>
      <c r="BKE46" s="346"/>
      <c r="BKF46" s="346"/>
      <c r="BKG46" s="346"/>
      <c r="BKH46" s="346"/>
      <c r="BKI46" s="346"/>
      <c r="BKJ46" s="346"/>
      <c r="BKK46" s="346"/>
      <c r="BKL46" s="346"/>
      <c r="BKM46" s="346"/>
      <c r="BKN46" s="346"/>
      <c r="BKO46" s="346"/>
      <c r="BKP46" s="346"/>
      <c r="BKQ46" s="346"/>
      <c r="BKR46" s="346"/>
      <c r="BKS46" s="346"/>
      <c r="BKT46" s="346"/>
      <c r="BKU46" s="346"/>
      <c r="BKV46" s="346"/>
      <c r="BKW46" s="346"/>
      <c r="BKX46" s="346"/>
      <c r="BKY46" s="346"/>
      <c r="BKZ46" s="346"/>
      <c r="BLA46" s="346"/>
      <c r="BLB46" s="346"/>
      <c r="BLC46" s="346"/>
      <c r="BLD46" s="346"/>
      <c r="BLE46" s="346"/>
      <c r="BLF46" s="346"/>
      <c r="BLG46" s="346"/>
      <c r="BLH46" s="346"/>
      <c r="BLI46" s="346"/>
      <c r="BLJ46" s="346"/>
      <c r="BLK46" s="346"/>
      <c r="BLL46" s="346"/>
      <c r="BLM46" s="346"/>
      <c r="BLN46" s="346"/>
      <c r="BLO46" s="346"/>
      <c r="BLP46" s="346"/>
      <c r="BLQ46" s="346"/>
      <c r="BLR46" s="346"/>
      <c r="BLS46" s="346"/>
      <c r="BLT46" s="346"/>
      <c r="BLU46" s="346"/>
      <c r="BLV46" s="346"/>
      <c r="BLW46" s="346"/>
      <c r="BLX46" s="346"/>
      <c r="BLY46" s="346"/>
      <c r="BLZ46" s="346"/>
      <c r="BMA46" s="346"/>
      <c r="BMB46" s="346"/>
      <c r="BMC46" s="346"/>
      <c r="BMD46" s="346"/>
      <c r="BME46" s="346"/>
      <c r="BMF46" s="346"/>
      <c r="BMG46" s="346"/>
      <c r="BMH46" s="346"/>
      <c r="BMI46" s="346"/>
      <c r="BMJ46" s="346"/>
      <c r="BMK46" s="346"/>
      <c r="BML46" s="346"/>
      <c r="BMM46" s="346"/>
      <c r="BMN46" s="346"/>
      <c r="BMO46" s="346"/>
      <c r="BMP46" s="346"/>
      <c r="BMQ46" s="346"/>
      <c r="BMR46" s="346"/>
      <c r="BMS46" s="346"/>
      <c r="BMT46" s="346"/>
      <c r="BMU46" s="346"/>
      <c r="BMV46" s="346"/>
      <c r="BMW46" s="346"/>
      <c r="BMX46" s="346"/>
      <c r="BMY46" s="346"/>
      <c r="BMZ46" s="346"/>
      <c r="BNA46" s="346"/>
      <c r="BNB46" s="346"/>
      <c r="BNC46" s="346"/>
      <c r="BND46" s="346"/>
      <c r="BNE46" s="346"/>
      <c r="BNF46" s="346"/>
      <c r="BNG46" s="346"/>
      <c r="BNH46" s="346"/>
      <c r="BNI46" s="346"/>
      <c r="BNJ46" s="346"/>
      <c r="BNK46" s="346"/>
      <c r="BNL46" s="346"/>
      <c r="BNM46" s="346"/>
      <c r="BNN46" s="346"/>
      <c r="BNO46" s="346"/>
      <c r="BNP46" s="346"/>
      <c r="BNQ46" s="346"/>
      <c r="BNR46" s="346"/>
      <c r="BNS46" s="346"/>
      <c r="BNT46" s="346"/>
      <c r="BNU46" s="346"/>
      <c r="BNV46" s="346"/>
      <c r="BNW46" s="346"/>
      <c r="BNX46" s="346"/>
      <c r="BNY46" s="346"/>
      <c r="BNZ46" s="346"/>
      <c r="BOA46" s="346"/>
      <c r="BOB46" s="346"/>
      <c r="BOC46" s="346"/>
      <c r="BOD46" s="346"/>
      <c r="BOE46" s="346"/>
      <c r="BOF46" s="346"/>
      <c r="BOG46" s="346"/>
      <c r="BOH46" s="346"/>
      <c r="BOI46" s="346"/>
      <c r="BOJ46" s="346"/>
      <c r="BOK46" s="346"/>
      <c r="BOL46" s="346"/>
      <c r="BOM46" s="346"/>
      <c r="BON46" s="346"/>
      <c r="BOO46" s="346"/>
      <c r="BOP46" s="346"/>
      <c r="BOQ46" s="346"/>
      <c r="BOR46" s="346"/>
      <c r="BOS46" s="346"/>
      <c r="BOT46" s="346"/>
      <c r="BOU46" s="346"/>
      <c r="BOV46" s="346"/>
      <c r="BOW46" s="346"/>
      <c r="BOX46" s="346"/>
      <c r="BOY46" s="346"/>
      <c r="BOZ46" s="346"/>
      <c r="BPA46" s="346"/>
      <c r="BPB46" s="346"/>
      <c r="BPC46" s="346"/>
      <c r="BPD46" s="346"/>
      <c r="BPE46" s="346"/>
      <c r="BPF46" s="346"/>
      <c r="BPG46" s="346"/>
      <c r="BPH46" s="346"/>
      <c r="BPI46" s="346"/>
      <c r="BPJ46" s="346"/>
      <c r="BPK46" s="346"/>
      <c r="BPL46" s="346"/>
      <c r="BPM46" s="346"/>
      <c r="BPN46" s="346"/>
      <c r="BPO46" s="346"/>
      <c r="BPP46" s="346"/>
      <c r="BPQ46" s="346"/>
      <c r="BPR46" s="346"/>
      <c r="BPS46" s="346"/>
      <c r="BPT46" s="346"/>
      <c r="BPU46" s="346"/>
      <c r="BPV46" s="346"/>
      <c r="BPW46" s="346"/>
      <c r="BPX46" s="346"/>
      <c r="BPY46" s="346"/>
      <c r="BPZ46" s="346"/>
      <c r="BQA46" s="346"/>
      <c r="BQB46" s="346"/>
      <c r="BQC46" s="346"/>
      <c r="BQD46" s="346"/>
      <c r="BQE46" s="346"/>
      <c r="BQF46" s="346"/>
      <c r="BQG46" s="346"/>
      <c r="BQH46" s="346"/>
      <c r="BQI46" s="346"/>
      <c r="BQJ46" s="346"/>
      <c r="BQK46" s="346"/>
      <c r="BQL46" s="346"/>
      <c r="BQM46" s="346"/>
      <c r="BQN46" s="346"/>
      <c r="BQO46" s="346"/>
      <c r="BQP46" s="346"/>
      <c r="BQQ46" s="346"/>
      <c r="BQR46" s="346"/>
      <c r="BQS46" s="346"/>
      <c r="BQT46" s="346"/>
      <c r="BQU46" s="346"/>
      <c r="BQV46" s="346"/>
      <c r="BQW46" s="346"/>
      <c r="BQX46" s="346"/>
      <c r="BQY46" s="346"/>
      <c r="BQZ46" s="346"/>
      <c r="BRA46" s="346"/>
      <c r="BRB46" s="346"/>
      <c r="BRC46" s="346"/>
      <c r="BRD46" s="346"/>
      <c r="BRE46" s="346"/>
      <c r="BRF46" s="346"/>
      <c r="BRG46" s="346"/>
      <c r="BRH46" s="346"/>
      <c r="BRI46" s="346"/>
      <c r="BRJ46" s="346"/>
      <c r="BRK46" s="346"/>
      <c r="BRL46" s="346"/>
      <c r="BRM46" s="346"/>
      <c r="BRN46" s="346"/>
      <c r="BRO46" s="346"/>
      <c r="BRP46" s="346"/>
      <c r="BRQ46" s="346"/>
      <c r="BRR46" s="346"/>
      <c r="BRS46" s="346"/>
      <c r="BRT46" s="346"/>
      <c r="BRU46" s="346"/>
      <c r="BRV46" s="346"/>
      <c r="BRW46" s="346"/>
      <c r="BRX46" s="346"/>
      <c r="BRY46" s="346"/>
      <c r="BRZ46" s="346"/>
      <c r="BSA46" s="346"/>
      <c r="BSB46" s="346"/>
      <c r="BSC46" s="346"/>
      <c r="BSD46" s="346"/>
      <c r="BSE46" s="346"/>
      <c r="BSF46" s="346"/>
      <c r="BSG46" s="346"/>
      <c r="BSH46" s="346"/>
      <c r="BSI46" s="346"/>
      <c r="BSJ46" s="346"/>
      <c r="BSK46" s="346"/>
      <c r="BSL46" s="346"/>
      <c r="BSM46" s="346"/>
      <c r="BSN46" s="346"/>
      <c r="BSO46" s="346"/>
      <c r="BSP46" s="346"/>
      <c r="BSQ46" s="346"/>
      <c r="BSR46" s="346"/>
      <c r="BSS46" s="346"/>
      <c r="BST46" s="346"/>
      <c r="BSU46" s="346"/>
      <c r="BSV46" s="346"/>
      <c r="BSW46" s="346"/>
      <c r="BSX46" s="346"/>
      <c r="BSY46" s="346"/>
      <c r="BSZ46" s="346"/>
      <c r="BTA46" s="346"/>
      <c r="BTB46" s="346"/>
      <c r="BTC46" s="346"/>
      <c r="BTD46" s="346"/>
      <c r="BTE46" s="346"/>
      <c r="BTF46" s="346"/>
      <c r="BTG46" s="346"/>
      <c r="BTH46" s="346"/>
      <c r="BTI46" s="346"/>
      <c r="BTJ46" s="346"/>
      <c r="BTK46" s="346"/>
      <c r="BTL46" s="346"/>
      <c r="BTM46" s="346"/>
      <c r="BTN46" s="346"/>
      <c r="BTO46" s="346"/>
      <c r="BTP46" s="346"/>
      <c r="BTQ46" s="346"/>
      <c r="BTR46" s="346"/>
      <c r="BTS46" s="346"/>
      <c r="BTT46" s="346"/>
      <c r="BTU46" s="346"/>
      <c r="BTV46" s="346"/>
      <c r="BTW46" s="346"/>
      <c r="BTX46" s="346"/>
      <c r="BTY46" s="346"/>
      <c r="BTZ46" s="346"/>
      <c r="BUA46" s="346"/>
      <c r="BUB46" s="346"/>
      <c r="BUC46" s="346"/>
      <c r="BUD46" s="346"/>
      <c r="BUE46" s="346"/>
      <c r="BUF46" s="346"/>
      <c r="BUG46" s="346"/>
      <c r="BUH46" s="346"/>
      <c r="BUI46" s="346"/>
      <c r="BUJ46" s="346"/>
      <c r="BUK46" s="346"/>
      <c r="BUL46" s="346"/>
      <c r="BUM46" s="346"/>
      <c r="BUN46" s="346"/>
      <c r="BUO46" s="346"/>
      <c r="BUP46" s="346"/>
      <c r="BUQ46" s="346"/>
      <c r="BUR46" s="346"/>
      <c r="BUS46" s="346"/>
      <c r="BUT46" s="346"/>
      <c r="BUU46" s="346"/>
      <c r="BUV46" s="346"/>
      <c r="BUW46" s="346"/>
      <c r="BUX46" s="346"/>
      <c r="BUY46" s="346"/>
      <c r="BUZ46" s="346"/>
      <c r="BVA46" s="346"/>
      <c r="BVB46" s="346"/>
      <c r="BVC46" s="346"/>
      <c r="BVD46" s="346"/>
      <c r="BVE46" s="346"/>
      <c r="BVF46" s="346"/>
      <c r="BVG46" s="346"/>
      <c r="BVH46" s="346"/>
      <c r="BVI46" s="346"/>
      <c r="BVJ46" s="346"/>
      <c r="BVK46" s="346"/>
      <c r="BVL46" s="346"/>
      <c r="BVM46" s="346"/>
      <c r="BVN46" s="346"/>
      <c r="BVO46" s="346"/>
      <c r="BVP46" s="346"/>
      <c r="BVQ46" s="346"/>
      <c r="BVR46" s="346"/>
      <c r="BVS46" s="346"/>
      <c r="BVT46" s="346"/>
      <c r="BVU46" s="346"/>
      <c r="BVV46" s="346"/>
      <c r="BVW46" s="346"/>
      <c r="BVX46" s="346"/>
      <c r="BVY46" s="346"/>
      <c r="BVZ46" s="346"/>
      <c r="BWA46" s="346"/>
      <c r="BWB46" s="346"/>
      <c r="BWC46" s="346"/>
      <c r="BWD46" s="346"/>
      <c r="BWE46" s="346"/>
      <c r="BWF46" s="346"/>
      <c r="BWG46" s="346"/>
      <c r="BWH46" s="346"/>
      <c r="BWI46" s="346"/>
      <c r="BWJ46" s="346"/>
      <c r="BWK46" s="346"/>
      <c r="BWL46" s="346"/>
      <c r="BWM46" s="346"/>
      <c r="BWN46" s="346"/>
      <c r="BWO46" s="346"/>
      <c r="BWP46" s="346"/>
      <c r="BWQ46" s="346"/>
      <c r="BWR46" s="346"/>
      <c r="BWS46" s="346"/>
      <c r="BWT46" s="346"/>
      <c r="BWU46" s="346"/>
      <c r="BWV46" s="346"/>
      <c r="BWW46" s="346"/>
      <c r="BWX46" s="346"/>
      <c r="BWY46" s="346"/>
      <c r="BWZ46" s="346"/>
      <c r="BXA46" s="346"/>
      <c r="BXB46" s="346"/>
      <c r="BXC46" s="346"/>
      <c r="BXD46" s="346"/>
      <c r="BXE46" s="346"/>
      <c r="BXF46" s="346"/>
      <c r="BXG46" s="346"/>
      <c r="BXH46" s="346"/>
      <c r="BXI46" s="346"/>
      <c r="BXJ46" s="346"/>
      <c r="BXK46" s="346"/>
      <c r="BXL46" s="346"/>
      <c r="BXM46" s="346"/>
      <c r="BXN46" s="346"/>
      <c r="BXO46" s="346"/>
      <c r="BXP46" s="346"/>
      <c r="BXQ46" s="346"/>
      <c r="BXR46" s="346"/>
      <c r="BXS46" s="346"/>
      <c r="BXT46" s="346"/>
      <c r="BXU46" s="346"/>
      <c r="BXV46" s="346"/>
      <c r="BXW46" s="346"/>
      <c r="BXX46" s="346"/>
      <c r="BXY46" s="346"/>
      <c r="BXZ46" s="346"/>
      <c r="BYA46" s="346"/>
      <c r="BYB46" s="346"/>
      <c r="BYC46" s="346"/>
      <c r="BYD46" s="346"/>
      <c r="BYE46" s="346"/>
      <c r="BYF46" s="346"/>
      <c r="BYG46" s="346"/>
      <c r="BYH46" s="346"/>
      <c r="BYI46" s="346"/>
      <c r="BYJ46" s="346"/>
      <c r="BYK46" s="346"/>
      <c r="BYL46" s="346"/>
      <c r="BYM46" s="346"/>
      <c r="BYN46" s="346"/>
      <c r="BYO46" s="346"/>
      <c r="BYP46" s="346"/>
      <c r="BYQ46" s="346"/>
      <c r="BYR46" s="346"/>
      <c r="BYS46" s="346"/>
      <c r="BYT46" s="346"/>
      <c r="BYU46" s="346"/>
      <c r="BYV46" s="346"/>
      <c r="BYW46" s="346"/>
      <c r="BYX46" s="346"/>
      <c r="BYY46" s="346"/>
      <c r="BYZ46" s="346"/>
      <c r="BZA46" s="346"/>
      <c r="BZB46" s="346"/>
      <c r="BZC46" s="346"/>
      <c r="BZD46" s="346"/>
      <c r="BZE46" s="346"/>
      <c r="BZF46" s="346"/>
      <c r="BZG46" s="346"/>
      <c r="BZH46" s="346"/>
      <c r="BZI46" s="346"/>
      <c r="BZJ46" s="346"/>
      <c r="BZK46" s="346"/>
      <c r="BZL46" s="346"/>
      <c r="BZM46" s="346"/>
      <c r="BZN46" s="346"/>
      <c r="BZO46" s="346"/>
      <c r="BZP46" s="346"/>
      <c r="BZQ46" s="346"/>
      <c r="BZR46" s="346"/>
      <c r="BZS46" s="346"/>
      <c r="BZT46" s="346"/>
      <c r="BZU46" s="346"/>
      <c r="BZV46" s="346"/>
      <c r="BZW46" s="346"/>
      <c r="BZX46" s="346"/>
      <c r="BZY46" s="346"/>
      <c r="BZZ46" s="346"/>
      <c r="CAA46" s="346"/>
      <c r="CAB46" s="346"/>
      <c r="CAC46" s="346"/>
      <c r="CAD46" s="346"/>
      <c r="CAE46" s="346"/>
      <c r="CAF46" s="346"/>
      <c r="CAG46" s="346"/>
      <c r="CAH46" s="346"/>
      <c r="CAI46" s="346"/>
      <c r="CAJ46" s="346"/>
      <c r="CAK46" s="346"/>
      <c r="CAL46" s="346"/>
      <c r="CAM46" s="346"/>
      <c r="CAN46" s="346"/>
      <c r="CAO46" s="346"/>
      <c r="CAP46" s="346"/>
      <c r="CAQ46" s="346"/>
      <c r="CAR46" s="346"/>
      <c r="CAS46" s="346"/>
      <c r="CAT46" s="346"/>
      <c r="CAU46" s="346"/>
      <c r="CAV46" s="346"/>
      <c r="CAW46" s="346"/>
      <c r="CAX46" s="346"/>
      <c r="CAY46" s="346"/>
      <c r="CAZ46" s="346"/>
      <c r="CBA46" s="346"/>
      <c r="CBB46" s="346"/>
      <c r="CBC46" s="346"/>
      <c r="CBD46" s="346"/>
      <c r="CBE46" s="346"/>
      <c r="CBF46" s="346"/>
      <c r="CBG46" s="346"/>
      <c r="CBH46" s="346"/>
      <c r="CBI46" s="346"/>
      <c r="CBJ46" s="346"/>
      <c r="CBK46" s="346"/>
      <c r="CBL46" s="346"/>
      <c r="CBM46" s="346"/>
      <c r="CBN46" s="346"/>
      <c r="CBO46" s="346"/>
      <c r="CBP46" s="346"/>
      <c r="CBQ46" s="346"/>
      <c r="CBR46" s="346"/>
      <c r="CBS46" s="346"/>
      <c r="CBT46" s="346"/>
      <c r="CBU46" s="346"/>
      <c r="CBV46" s="346"/>
      <c r="CBW46" s="346"/>
      <c r="CBX46" s="346"/>
      <c r="CBY46" s="346"/>
      <c r="CBZ46" s="346"/>
      <c r="CCA46" s="346"/>
      <c r="CCB46" s="346"/>
      <c r="CCC46" s="346"/>
      <c r="CCD46" s="346"/>
      <c r="CCE46" s="346"/>
      <c r="CCF46" s="346"/>
      <c r="CCG46" s="346"/>
      <c r="CCH46" s="346"/>
      <c r="CCI46" s="346"/>
      <c r="CCJ46" s="346"/>
      <c r="CCK46" s="346"/>
      <c r="CCL46" s="346"/>
      <c r="CCM46" s="346"/>
      <c r="CCN46" s="346"/>
      <c r="CCO46" s="346"/>
      <c r="CCP46" s="346"/>
      <c r="CCQ46" s="346"/>
      <c r="CCR46" s="346"/>
      <c r="CCS46" s="346"/>
      <c r="CCT46" s="346"/>
      <c r="CCU46" s="346"/>
      <c r="CCV46" s="346"/>
      <c r="CCW46" s="346"/>
      <c r="CCX46" s="346"/>
      <c r="CCY46" s="346"/>
      <c r="CCZ46" s="346"/>
      <c r="CDA46" s="346"/>
      <c r="CDB46" s="346"/>
      <c r="CDC46" s="346"/>
      <c r="CDD46" s="346"/>
      <c r="CDE46" s="346"/>
      <c r="CDF46" s="346"/>
      <c r="CDG46" s="346"/>
      <c r="CDH46" s="346"/>
      <c r="CDI46" s="346"/>
      <c r="CDJ46" s="346"/>
      <c r="CDK46" s="346"/>
      <c r="CDL46" s="346"/>
      <c r="CDM46" s="346"/>
      <c r="CDN46" s="346"/>
      <c r="CDO46" s="346"/>
      <c r="CDP46" s="346"/>
      <c r="CDQ46" s="346"/>
      <c r="CDR46" s="346"/>
      <c r="CDS46" s="346"/>
      <c r="CDT46" s="346"/>
      <c r="CDU46" s="346"/>
      <c r="CDV46" s="346"/>
      <c r="CDW46" s="346"/>
      <c r="CDX46" s="346"/>
      <c r="CDY46" s="346"/>
      <c r="CDZ46" s="346"/>
      <c r="CEA46" s="346"/>
      <c r="CEB46" s="346"/>
      <c r="CEC46" s="346"/>
      <c r="CED46" s="346"/>
      <c r="CEE46" s="346"/>
      <c r="CEF46" s="346"/>
      <c r="CEG46" s="346"/>
      <c r="CEH46" s="346"/>
      <c r="CEI46" s="346"/>
      <c r="CEJ46" s="346"/>
      <c r="CEK46" s="346"/>
      <c r="CEL46" s="346"/>
      <c r="CEM46" s="346"/>
      <c r="CEN46" s="346"/>
      <c r="CEO46" s="346"/>
      <c r="CEP46" s="346"/>
      <c r="CEQ46" s="346"/>
      <c r="CER46" s="346"/>
      <c r="CES46" s="346"/>
      <c r="CET46" s="346"/>
      <c r="CEU46" s="346"/>
      <c r="CEV46" s="346"/>
      <c r="CEW46" s="346"/>
      <c r="CEX46" s="346"/>
      <c r="CEY46" s="346"/>
      <c r="CEZ46" s="346"/>
      <c r="CFA46" s="346"/>
      <c r="CFB46" s="346"/>
      <c r="CFC46" s="346"/>
      <c r="CFD46" s="346"/>
      <c r="CFE46" s="346"/>
      <c r="CFF46" s="346"/>
      <c r="CFG46" s="346"/>
      <c r="CFH46" s="346"/>
      <c r="CFI46" s="346"/>
      <c r="CFJ46" s="346"/>
      <c r="CFK46" s="346"/>
      <c r="CFL46" s="346"/>
      <c r="CFM46" s="346"/>
      <c r="CFN46" s="346"/>
      <c r="CFO46" s="346"/>
      <c r="CFP46" s="346"/>
      <c r="CFQ46" s="346"/>
      <c r="CFR46" s="346"/>
      <c r="CFS46" s="346"/>
      <c r="CFT46" s="346"/>
      <c r="CFU46" s="346"/>
      <c r="CFV46" s="346"/>
      <c r="CFW46" s="346"/>
      <c r="CFX46" s="346"/>
      <c r="CFY46" s="346"/>
      <c r="CFZ46" s="346"/>
      <c r="CGA46" s="346"/>
      <c r="CGB46" s="346"/>
      <c r="CGC46" s="346"/>
      <c r="CGD46" s="346"/>
      <c r="CGE46" s="346"/>
      <c r="CGF46" s="346"/>
      <c r="CGG46" s="346"/>
      <c r="CGH46" s="346"/>
      <c r="CGI46" s="346"/>
      <c r="CGJ46" s="346"/>
      <c r="CGK46" s="346"/>
      <c r="CGL46" s="346"/>
      <c r="CGM46" s="346"/>
      <c r="CGN46" s="346"/>
      <c r="CGO46" s="346"/>
      <c r="CGP46" s="346"/>
      <c r="CGQ46" s="346"/>
      <c r="CGR46" s="346"/>
      <c r="CGS46" s="346"/>
      <c r="CGT46" s="346"/>
      <c r="CGU46" s="346"/>
      <c r="CGV46" s="346"/>
      <c r="CGW46" s="346"/>
      <c r="CGX46" s="346"/>
      <c r="CGY46" s="346"/>
      <c r="CGZ46" s="346"/>
      <c r="CHA46" s="346"/>
      <c r="CHB46" s="346"/>
      <c r="CHC46" s="346"/>
      <c r="CHD46" s="346"/>
      <c r="CHE46" s="346"/>
      <c r="CHF46" s="346"/>
      <c r="CHG46" s="346"/>
      <c r="CHH46" s="346"/>
      <c r="CHI46" s="346"/>
      <c r="CHJ46" s="346"/>
      <c r="CHK46" s="346"/>
      <c r="CHL46" s="346"/>
      <c r="CHM46" s="346"/>
      <c r="CHN46" s="346"/>
      <c r="CHO46" s="346"/>
      <c r="CHP46" s="346"/>
      <c r="CHQ46" s="346"/>
      <c r="CHR46" s="346"/>
      <c r="CHS46" s="346"/>
      <c r="CHT46" s="346"/>
      <c r="CHU46" s="346"/>
      <c r="CHV46" s="346"/>
      <c r="CHW46" s="346"/>
      <c r="CHX46" s="346"/>
      <c r="CHY46" s="346"/>
      <c r="CHZ46" s="346"/>
      <c r="CIA46" s="346"/>
      <c r="CIB46" s="346"/>
      <c r="CIC46" s="346"/>
      <c r="CID46" s="346"/>
      <c r="CIE46" s="346"/>
      <c r="CIF46" s="346"/>
      <c r="CIG46" s="346"/>
      <c r="CIH46" s="346"/>
      <c r="CII46" s="346"/>
      <c r="CIJ46" s="346"/>
      <c r="CIK46" s="346"/>
      <c r="CIL46" s="346"/>
      <c r="CIM46" s="346"/>
      <c r="CIN46" s="346"/>
      <c r="CIO46" s="346"/>
      <c r="CIP46" s="346"/>
      <c r="CIQ46" s="346"/>
      <c r="CIR46" s="346"/>
      <c r="CIS46" s="346"/>
      <c r="CIT46" s="346"/>
      <c r="CIU46" s="346"/>
      <c r="CIV46" s="346"/>
      <c r="CIW46" s="346"/>
      <c r="CIX46" s="346"/>
      <c r="CIY46" s="346"/>
      <c r="CIZ46" s="346"/>
      <c r="CJA46" s="346"/>
      <c r="CJB46" s="346"/>
      <c r="CJC46" s="346"/>
      <c r="CJD46" s="346"/>
      <c r="CJE46" s="346"/>
      <c r="CJF46" s="346"/>
      <c r="CJG46" s="346"/>
      <c r="CJH46" s="346"/>
      <c r="CJI46" s="346"/>
      <c r="CJJ46" s="346"/>
      <c r="CJK46" s="346"/>
      <c r="CJL46" s="346"/>
      <c r="CJM46" s="346"/>
      <c r="CJN46" s="346"/>
      <c r="CJO46" s="346"/>
      <c r="CJP46" s="346"/>
      <c r="CJQ46" s="346"/>
      <c r="CJR46" s="346"/>
      <c r="CJS46" s="346"/>
      <c r="CJT46" s="346"/>
      <c r="CJU46" s="346"/>
      <c r="CJV46" s="346"/>
      <c r="CJW46" s="346"/>
      <c r="CJX46" s="346"/>
      <c r="CJY46" s="346"/>
      <c r="CJZ46" s="346"/>
      <c r="CKA46" s="346"/>
      <c r="CKB46" s="346"/>
      <c r="CKC46" s="346"/>
      <c r="CKD46" s="346"/>
      <c r="CKE46" s="346"/>
      <c r="CKF46" s="346"/>
      <c r="CKG46" s="346"/>
      <c r="CKH46" s="346"/>
      <c r="CKI46" s="346"/>
      <c r="CKJ46" s="346"/>
      <c r="CKK46" s="346"/>
      <c r="CKL46" s="346"/>
      <c r="CKM46" s="346"/>
      <c r="CKN46" s="346"/>
      <c r="CKO46" s="346"/>
      <c r="CKP46" s="346"/>
      <c r="CKQ46" s="346"/>
      <c r="CKR46" s="346"/>
      <c r="CKS46" s="346"/>
      <c r="CKT46" s="346"/>
      <c r="CKU46" s="346"/>
      <c r="CKV46" s="346"/>
      <c r="CKW46" s="346"/>
      <c r="CKX46" s="346"/>
      <c r="CKY46" s="346"/>
      <c r="CKZ46" s="346"/>
      <c r="CLA46" s="346"/>
      <c r="CLB46" s="346"/>
      <c r="CLC46" s="346"/>
      <c r="CLD46" s="346"/>
      <c r="CLE46" s="346"/>
      <c r="CLF46" s="346"/>
      <c r="CLG46" s="346"/>
      <c r="CLH46" s="346"/>
      <c r="CLI46" s="346"/>
      <c r="CLJ46" s="346"/>
      <c r="CLK46" s="346"/>
      <c r="CLL46" s="346"/>
      <c r="CLM46" s="346"/>
      <c r="CLN46" s="346"/>
      <c r="CLO46" s="346"/>
      <c r="CLP46" s="346"/>
      <c r="CLQ46" s="346"/>
      <c r="CLR46" s="346"/>
      <c r="CLS46" s="346"/>
      <c r="CLT46" s="346"/>
      <c r="CLU46" s="346"/>
      <c r="CLV46" s="346"/>
      <c r="CLW46" s="346"/>
      <c r="CLX46" s="346"/>
      <c r="CLY46" s="346"/>
      <c r="CLZ46" s="346"/>
      <c r="CMA46" s="346"/>
      <c r="CMB46" s="346"/>
      <c r="CMC46" s="346"/>
      <c r="CMD46" s="346"/>
      <c r="CME46" s="346"/>
      <c r="CMF46" s="346"/>
      <c r="CMG46" s="346"/>
      <c r="CMH46" s="346"/>
      <c r="CMI46" s="346"/>
      <c r="CMJ46" s="346"/>
      <c r="CMK46" s="346"/>
      <c r="CML46" s="346"/>
      <c r="CMM46" s="346"/>
      <c r="CMN46" s="346"/>
      <c r="CMO46" s="346"/>
      <c r="CMP46" s="346"/>
      <c r="CMQ46" s="346"/>
      <c r="CMR46" s="346"/>
      <c r="CMS46" s="346"/>
      <c r="CMT46" s="346"/>
      <c r="CMU46" s="346"/>
      <c r="CMV46" s="346"/>
      <c r="CMW46" s="346"/>
      <c r="CMX46" s="346"/>
      <c r="CMY46" s="346"/>
      <c r="CMZ46" s="346"/>
      <c r="CNA46" s="346"/>
      <c r="CNB46" s="346"/>
      <c r="CNC46" s="346"/>
      <c r="CND46" s="346"/>
      <c r="CNE46" s="346"/>
      <c r="CNF46" s="346"/>
      <c r="CNG46" s="346"/>
      <c r="CNH46" s="346"/>
      <c r="CNI46" s="346"/>
      <c r="CNJ46" s="346"/>
      <c r="CNK46" s="346"/>
      <c r="CNL46" s="346"/>
      <c r="CNM46" s="346"/>
      <c r="CNN46" s="346"/>
      <c r="CNO46" s="346"/>
      <c r="CNP46" s="346"/>
      <c r="CNQ46" s="346"/>
      <c r="CNR46" s="346"/>
      <c r="CNS46" s="346"/>
      <c r="CNT46" s="346"/>
      <c r="CNU46" s="346"/>
      <c r="CNV46" s="346"/>
      <c r="CNW46" s="346"/>
      <c r="CNX46" s="346"/>
      <c r="CNY46" s="346"/>
      <c r="CNZ46" s="346"/>
      <c r="COA46" s="346"/>
      <c r="COB46" s="346"/>
      <c r="COC46" s="346"/>
      <c r="COD46" s="346"/>
      <c r="COE46" s="346"/>
      <c r="COF46" s="346"/>
      <c r="COG46" s="346"/>
      <c r="COH46" s="346"/>
      <c r="COI46" s="346"/>
      <c r="COJ46" s="346"/>
      <c r="COK46" s="346"/>
      <c r="COL46" s="346"/>
      <c r="COM46" s="346"/>
      <c r="CON46" s="346"/>
      <c r="COO46" s="346"/>
      <c r="COP46" s="346"/>
      <c r="COQ46" s="346"/>
      <c r="COR46" s="346"/>
      <c r="COS46" s="346"/>
      <c r="COT46" s="346"/>
      <c r="COU46" s="346"/>
      <c r="COV46" s="346"/>
      <c r="COW46" s="346"/>
      <c r="COX46" s="346"/>
      <c r="COY46" s="346"/>
      <c r="COZ46" s="346"/>
      <c r="CPA46" s="346"/>
      <c r="CPB46" s="346"/>
      <c r="CPC46" s="346"/>
      <c r="CPD46" s="346"/>
      <c r="CPE46" s="346"/>
      <c r="CPF46" s="346"/>
      <c r="CPG46" s="346"/>
      <c r="CPH46" s="346"/>
      <c r="CPI46" s="346"/>
      <c r="CPJ46" s="346"/>
      <c r="CPK46" s="346"/>
      <c r="CPL46" s="346"/>
      <c r="CPM46" s="346"/>
      <c r="CPN46" s="346"/>
      <c r="CPO46" s="346"/>
      <c r="CPP46" s="346"/>
      <c r="CPQ46" s="346"/>
      <c r="CPR46" s="346"/>
      <c r="CPS46" s="346"/>
      <c r="CPT46" s="346"/>
      <c r="CPU46" s="346"/>
      <c r="CPV46" s="346"/>
      <c r="CPW46" s="346"/>
      <c r="CPX46" s="346"/>
      <c r="CPY46" s="346"/>
      <c r="CPZ46" s="346"/>
      <c r="CQA46" s="346"/>
      <c r="CQB46" s="346"/>
      <c r="CQC46" s="346"/>
      <c r="CQD46" s="346"/>
      <c r="CQE46" s="346"/>
      <c r="CQF46" s="346"/>
      <c r="CQG46" s="346"/>
      <c r="CQH46" s="346"/>
      <c r="CQI46" s="346"/>
      <c r="CQJ46" s="346"/>
      <c r="CQK46" s="346"/>
      <c r="CQL46" s="346"/>
      <c r="CQM46" s="346"/>
      <c r="CQN46" s="346"/>
      <c r="CQO46" s="346"/>
      <c r="CQP46" s="346"/>
      <c r="CQQ46" s="346"/>
      <c r="CQR46" s="346"/>
      <c r="CQS46" s="346"/>
      <c r="CQT46" s="346"/>
      <c r="CQU46" s="346"/>
      <c r="CQV46" s="346"/>
      <c r="CQW46" s="346"/>
      <c r="CQX46" s="346"/>
      <c r="CQY46" s="346"/>
      <c r="CQZ46" s="346"/>
      <c r="CRA46" s="346"/>
      <c r="CRB46" s="346"/>
      <c r="CRC46" s="346"/>
      <c r="CRD46" s="346"/>
      <c r="CRE46" s="346"/>
      <c r="CRF46" s="346"/>
      <c r="CRG46" s="346"/>
      <c r="CRH46" s="346"/>
      <c r="CRI46" s="346"/>
      <c r="CRJ46" s="346"/>
      <c r="CRK46" s="346"/>
      <c r="CRL46" s="346"/>
      <c r="CRM46" s="346"/>
      <c r="CRN46" s="346"/>
      <c r="CRO46" s="346"/>
      <c r="CRP46" s="346"/>
      <c r="CRQ46" s="346"/>
      <c r="CRR46" s="346"/>
      <c r="CRS46" s="346"/>
      <c r="CRT46" s="346"/>
      <c r="CRU46" s="346"/>
      <c r="CRV46" s="346"/>
      <c r="CRW46" s="346"/>
      <c r="CRX46" s="346"/>
      <c r="CRY46" s="346"/>
      <c r="CRZ46" s="346"/>
      <c r="CSA46" s="346"/>
      <c r="CSB46" s="346"/>
      <c r="CSC46" s="346"/>
      <c r="CSD46" s="346"/>
      <c r="CSE46" s="346"/>
      <c r="CSF46" s="346"/>
      <c r="CSG46" s="346"/>
      <c r="CSH46" s="346"/>
      <c r="CSI46" s="346"/>
      <c r="CSJ46" s="346"/>
      <c r="CSK46" s="346"/>
      <c r="CSL46" s="346"/>
      <c r="CSM46" s="346"/>
      <c r="CSN46" s="346"/>
      <c r="CSO46" s="346"/>
      <c r="CSP46" s="346"/>
      <c r="CSQ46" s="346"/>
      <c r="CSR46" s="346"/>
      <c r="CSS46" s="346"/>
      <c r="CST46" s="346"/>
      <c r="CSU46" s="346"/>
      <c r="CSV46" s="346"/>
      <c r="CSW46" s="346"/>
      <c r="CSX46" s="346"/>
      <c r="CSY46" s="346"/>
      <c r="CSZ46" s="346"/>
      <c r="CTA46" s="346"/>
      <c r="CTB46" s="346"/>
      <c r="CTC46" s="346"/>
      <c r="CTD46" s="346"/>
      <c r="CTE46" s="346"/>
      <c r="CTF46" s="346"/>
      <c r="CTG46" s="346"/>
      <c r="CTH46" s="346"/>
      <c r="CTI46" s="346"/>
      <c r="CTJ46" s="346"/>
      <c r="CTK46" s="346"/>
      <c r="CTL46" s="346"/>
      <c r="CTM46" s="346"/>
      <c r="CTN46" s="346"/>
      <c r="CTO46" s="346"/>
      <c r="CTP46" s="346"/>
      <c r="CTQ46" s="346"/>
      <c r="CTR46" s="346"/>
      <c r="CTS46" s="346"/>
      <c r="CTT46" s="346"/>
      <c r="CTU46" s="346"/>
      <c r="CTV46" s="346"/>
      <c r="CTW46" s="346"/>
      <c r="CTX46" s="346"/>
      <c r="CTY46" s="346"/>
      <c r="CTZ46" s="346"/>
      <c r="CUA46" s="346"/>
      <c r="CUB46" s="346"/>
      <c r="CUC46" s="346"/>
      <c r="CUD46" s="346"/>
      <c r="CUE46" s="346"/>
      <c r="CUF46" s="346"/>
      <c r="CUG46" s="346"/>
      <c r="CUH46" s="346"/>
      <c r="CUI46" s="346"/>
      <c r="CUJ46" s="346"/>
      <c r="CUK46" s="346"/>
      <c r="CUL46" s="346"/>
      <c r="CUM46" s="346"/>
      <c r="CUN46" s="346"/>
      <c r="CUO46" s="346"/>
      <c r="CUP46" s="346"/>
      <c r="CUQ46" s="346"/>
      <c r="CUR46" s="346"/>
      <c r="CUS46" s="346"/>
      <c r="CUT46" s="346"/>
      <c r="CUU46" s="346"/>
      <c r="CUV46" s="346"/>
      <c r="CUW46" s="346"/>
      <c r="CUX46" s="346"/>
      <c r="CUY46" s="346"/>
      <c r="CUZ46" s="346"/>
      <c r="CVA46" s="346"/>
      <c r="CVB46" s="346"/>
      <c r="CVC46" s="346"/>
      <c r="CVD46" s="346"/>
      <c r="CVE46" s="346"/>
      <c r="CVF46" s="346"/>
      <c r="CVG46" s="346"/>
      <c r="CVH46" s="346"/>
      <c r="CVI46" s="346"/>
      <c r="CVJ46" s="346"/>
      <c r="CVK46" s="346"/>
      <c r="CVL46" s="346"/>
      <c r="CVM46" s="346"/>
      <c r="CVN46" s="346"/>
      <c r="CVO46" s="346"/>
      <c r="CVP46" s="346"/>
      <c r="CVQ46" s="346"/>
      <c r="CVR46" s="346"/>
      <c r="CVS46" s="346"/>
      <c r="CVT46" s="346"/>
      <c r="CVU46" s="346"/>
      <c r="CVV46" s="346"/>
      <c r="CVW46" s="346"/>
      <c r="CVX46" s="346"/>
      <c r="CVY46" s="346"/>
      <c r="CVZ46" s="346"/>
      <c r="CWA46" s="346"/>
      <c r="CWB46" s="346"/>
      <c r="CWC46" s="346"/>
      <c r="CWD46" s="346"/>
      <c r="CWE46" s="346"/>
      <c r="CWF46" s="346"/>
      <c r="CWG46" s="346"/>
      <c r="CWH46" s="346"/>
      <c r="CWI46" s="346"/>
      <c r="CWJ46" s="346"/>
      <c r="CWK46" s="346"/>
      <c r="CWL46" s="346"/>
      <c r="CWM46" s="346"/>
      <c r="CWN46" s="346"/>
      <c r="CWO46" s="346"/>
      <c r="CWP46" s="346"/>
      <c r="CWQ46" s="346"/>
      <c r="CWR46" s="346"/>
      <c r="CWS46" s="346"/>
      <c r="CWT46" s="346"/>
      <c r="CWU46" s="346"/>
      <c r="CWV46" s="346"/>
      <c r="CWW46" s="346"/>
      <c r="CWX46" s="346"/>
      <c r="CWY46" s="346"/>
      <c r="CWZ46" s="346"/>
      <c r="CXA46" s="346"/>
      <c r="CXB46" s="346"/>
      <c r="CXC46" s="346"/>
      <c r="CXD46" s="346"/>
      <c r="CXE46" s="346"/>
      <c r="CXF46" s="346"/>
      <c r="CXG46" s="346"/>
      <c r="CXH46" s="346"/>
      <c r="CXI46" s="346"/>
      <c r="CXJ46" s="346"/>
      <c r="CXK46" s="346"/>
      <c r="CXL46" s="346"/>
      <c r="CXM46" s="346"/>
      <c r="CXN46" s="346"/>
      <c r="CXO46" s="346"/>
      <c r="CXP46" s="346"/>
      <c r="CXQ46" s="346"/>
      <c r="CXR46" s="346"/>
      <c r="CXS46" s="346"/>
      <c r="CXT46" s="346"/>
      <c r="CXU46" s="346"/>
      <c r="CXV46" s="346"/>
      <c r="CXW46" s="346"/>
      <c r="CXX46" s="346"/>
      <c r="CXY46" s="346"/>
      <c r="CXZ46" s="346"/>
      <c r="CYA46" s="346"/>
      <c r="CYB46" s="346"/>
      <c r="CYC46" s="346"/>
      <c r="CYD46" s="346"/>
      <c r="CYE46" s="346"/>
      <c r="CYF46" s="346"/>
      <c r="CYG46" s="346"/>
      <c r="CYH46" s="346"/>
      <c r="CYI46" s="346"/>
      <c r="CYJ46" s="346"/>
      <c r="CYK46" s="346"/>
      <c r="CYL46" s="346"/>
      <c r="CYM46" s="346"/>
      <c r="CYN46" s="346"/>
      <c r="CYO46" s="346"/>
      <c r="CYP46" s="346"/>
      <c r="CYQ46" s="346"/>
      <c r="CYR46" s="346"/>
      <c r="CYS46" s="346"/>
      <c r="CYT46" s="346"/>
      <c r="CYU46" s="346"/>
      <c r="CYV46" s="346"/>
      <c r="CYW46" s="346"/>
      <c r="CYX46" s="346"/>
      <c r="CYY46" s="346"/>
      <c r="CYZ46" s="346"/>
      <c r="CZA46" s="346"/>
      <c r="CZB46" s="346"/>
      <c r="CZC46" s="346"/>
      <c r="CZD46" s="346"/>
      <c r="CZE46" s="346"/>
      <c r="CZF46" s="346"/>
      <c r="CZG46" s="346"/>
      <c r="CZH46" s="346"/>
      <c r="CZI46" s="346"/>
      <c r="CZJ46" s="346"/>
      <c r="CZK46" s="346"/>
      <c r="CZL46" s="346"/>
      <c r="CZM46" s="346"/>
      <c r="CZN46" s="346"/>
      <c r="CZO46" s="346"/>
      <c r="CZP46" s="346"/>
      <c r="CZQ46" s="346"/>
      <c r="CZR46" s="346"/>
      <c r="CZS46" s="346"/>
      <c r="CZT46" s="346"/>
      <c r="CZU46" s="346"/>
      <c r="CZV46" s="346"/>
      <c r="CZW46" s="346"/>
      <c r="CZX46" s="346"/>
      <c r="CZY46" s="346"/>
      <c r="CZZ46" s="346"/>
      <c r="DAA46" s="346"/>
      <c r="DAB46" s="346"/>
      <c r="DAC46" s="346"/>
      <c r="DAD46" s="346"/>
      <c r="DAE46" s="346"/>
      <c r="DAF46" s="346"/>
      <c r="DAG46" s="346"/>
      <c r="DAH46" s="346"/>
      <c r="DAI46" s="346"/>
      <c r="DAJ46" s="346"/>
      <c r="DAK46" s="346"/>
      <c r="DAL46" s="346"/>
      <c r="DAM46" s="346"/>
      <c r="DAN46" s="346"/>
      <c r="DAO46" s="346"/>
      <c r="DAP46" s="346"/>
      <c r="DAQ46" s="346"/>
      <c r="DAR46" s="346"/>
      <c r="DAS46" s="346"/>
      <c r="DAT46" s="346"/>
      <c r="DAU46" s="346"/>
      <c r="DAV46" s="346"/>
      <c r="DAW46" s="346"/>
      <c r="DAX46" s="346"/>
      <c r="DAY46" s="346"/>
      <c r="DAZ46" s="346"/>
      <c r="DBA46" s="346"/>
      <c r="DBB46" s="346"/>
      <c r="DBC46" s="346"/>
      <c r="DBD46" s="346"/>
      <c r="DBE46" s="346"/>
      <c r="DBF46" s="346"/>
      <c r="DBG46" s="346"/>
      <c r="DBH46" s="346"/>
      <c r="DBI46" s="346"/>
      <c r="DBJ46" s="346"/>
      <c r="DBK46" s="346"/>
      <c r="DBL46" s="346"/>
      <c r="DBM46" s="346"/>
      <c r="DBN46" s="346"/>
      <c r="DBO46" s="346"/>
      <c r="DBP46" s="346"/>
      <c r="DBQ46" s="346"/>
      <c r="DBR46" s="346"/>
      <c r="DBS46" s="346"/>
      <c r="DBT46" s="346"/>
      <c r="DBU46" s="346"/>
      <c r="DBV46" s="346"/>
      <c r="DBW46" s="346"/>
      <c r="DBX46" s="346"/>
      <c r="DBY46" s="346"/>
      <c r="DBZ46" s="346"/>
      <c r="DCA46" s="346"/>
      <c r="DCB46" s="346"/>
      <c r="DCC46" s="346"/>
      <c r="DCD46" s="346"/>
      <c r="DCE46" s="346"/>
      <c r="DCF46" s="346"/>
      <c r="DCG46" s="346"/>
      <c r="DCH46" s="346"/>
      <c r="DCI46" s="346"/>
      <c r="DCJ46" s="346"/>
      <c r="DCK46" s="346"/>
      <c r="DCL46" s="346"/>
      <c r="DCM46" s="346"/>
      <c r="DCN46" s="346"/>
      <c r="DCO46" s="346"/>
      <c r="DCP46" s="346"/>
      <c r="DCQ46" s="346"/>
      <c r="DCR46" s="346"/>
      <c r="DCS46" s="346"/>
      <c r="DCT46" s="346"/>
      <c r="DCU46" s="346"/>
      <c r="DCV46" s="346"/>
      <c r="DCW46" s="346"/>
      <c r="DCX46" s="346"/>
      <c r="DCY46" s="346"/>
      <c r="DCZ46" s="346"/>
      <c r="DDA46" s="346"/>
      <c r="DDB46" s="346"/>
      <c r="DDC46" s="346"/>
      <c r="DDD46" s="346"/>
      <c r="DDE46" s="346"/>
      <c r="DDF46" s="346"/>
      <c r="DDG46" s="346"/>
      <c r="DDH46" s="346"/>
      <c r="DDI46" s="346"/>
      <c r="DDJ46" s="346"/>
      <c r="DDK46" s="346"/>
      <c r="DDL46" s="346"/>
      <c r="DDM46" s="346"/>
      <c r="DDN46" s="346"/>
      <c r="DDO46" s="346"/>
      <c r="DDP46" s="346"/>
      <c r="DDQ46" s="346"/>
      <c r="DDR46" s="346"/>
      <c r="DDS46" s="346"/>
      <c r="DDT46" s="346"/>
      <c r="DDU46" s="346"/>
      <c r="DDV46" s="346"/>
      <c r="DDW46" s="346"/>
      <c r="DDX46" s="346"/>
      <c r="DDY46" s="346"/>
      <c r="DDZ46" s="346"/>
      <c r="DEA46" s="346"/>
      <c r="DEB46" s="346"/>
      <c r="DEC46" s="346"/>
      <c r="DED46" s="346"/>
      <c r="DEE46" s="346"/>
      <c r="DEF46" s="346"/>
      <c r="DEG46" s="346"/>
      <c r="DEH46" s="346"/>
      <c r="DEI46" s="346"/>
      <c r="DEJ46" s="346"/>
      <c r="DEK46" s="346"/>
      <c r="DEL46" s="346"/>
      <c r="DEM46" s="346"/>
      <c r="DEN46" s="346"/>
      <c r="DEO46" s="346"/>
      <c r="DEP46" s="346"/>
      <c r="DEQ46" s="346"/>
      <c r="DER46" s="346"/>
      <c r="DES46" s="346"/>
      <c r="DET46" s="346"/>
      <c r="DEU46" s="346"/>
      <c r="DEV46" s="346"/>
      <c r="DEW46" s="346"/>
      <c r="DEX46" s="346"/>
      <c r="DEY46" s="346"/>
      <c r="DEZ46" s="346"/>
      <c r="DFA46" s="346"/>
      <c r="DFB46" s="346"/>
      <c r="DFC46" s="346"/>
      <c r="DFD46" s="346"/>
      <c r="DFE46" s="346"/>
      <c r="DFF46" s="346"/>
      <c r="DFG46" s="346"/>
      <c r="DFH46" s="346"/>
      <c r="DFI46" s="346"/>
      <c r="DFJ46" s="346"/>
      <c r="DFK46" s="346"/>
      <c r="DFL46" s="346"/>
      <c r="DFM46" s="346"/>
      <c r="DFN46" s="346"/>
      <c r="DFO46" s="346"/>
      <c r="DFP46" s="346"/>
      <c r="DFQ46" s="346"/>
      <c r="DFR46" s="346"/>
      <c r="DFS46" s="346"/>
      <c r="DFT46" s="346"/>
      <c r="DFU46" s="346"/>
      <c r="DFV46" s="346"/>
      <c r="DFW46" s="346"/>
      <c r="DFX46" s="346"/>
      <c r="DFY46" s="346"/>
      <c r="DFZ46" s="346"/>
      <c r="DGA46" s="346"/>
      <c r="DGB46" s="346"/>
      <c r="DGC46" s="346"/>
      <c r="DGD46" s="346"/>
      <c r="DGE46" s="346"/>
      <c r="DGF46" s="346"/>
      <c r="DGG46" s="346"/>
      <c r="DGH46" s="346"/>
      <c r="DGI46" s="346"/>
      <c r="DGJ46" s="346"/>
      <c r="DGK46" s="346"/>
      <c r="DGL46" s="346"/>
      <c r="DGM46" s="346"/>
      <c r="DGN46" s="346"/>
      <c r="DGO46" s="346"/>
      <c r="DGP46" s="346"/>
      <c r="DGQ46" s="346"/>
      <c r="DGR46" s="346"/>
      <c r="DGS46" s="346"/>
      <c r="DGT46" s="346"/>
      <c r="DGU46" s="346"/>
      <c r="DGV46" s="346"/>
      <c r="DGW46" s="346"/>
      <c r="DGX46" s="346"/>
      <c r="DGY46" s="346"/>
      <c r="DGZ46" s="346"/>
      <c r="DHA46" s="346"/>
      <c r="DHB46" s="346"/>
      <c r="DHC46" s="346"/>
      <c r="DHD46" s="346"/>
      <c r="DHE46" s="346"/>
      <c r="DHF46" s="346"/>
      <c r="DHG46" s="346"/>
      <c r="DHH46" s="346"/>
      <c r="DHI46" s="346"/>
      <c r="DHJ46" s="346"/>
      <c r="DHK46" s="346"/>
      <c r="DHL46" s="346"/>
      <c r="DHM46" s="346"/>
      <c r="DHN46" s="346"/>
      <c r="DHO46" s="346"/>
      <c r="DHP46" s="346"/>
      <c r="DHQ46" s="346"/>
      <c r="DHR46" s="346"/>
      <c r="DHS46" s="346"/>
      <c r="DHT46" s="346"/>
      <c r="DHU46" s="346"/>
      <c r="DHV46" s="346"/>
      <c r="DHW46" s="346"/>
      <c r="DHX46" s="346"/>
      <c r="DHY46" s="346"/>
      <c r="DHZ46" s="346"/>
      <c r="DIA46" s="346"/>
      <c r="DIB46" s="346"/>
      <c r="DIC46" s="346"/>
      <c r="DID46" s="346"/>
      <c r="DIE46" s="346"/>
      <c r="DIF46" s="346"/>
      <c r="DIG46" s="346"/>
      <c r="DIH46" s="346"/>
      <c r="DII46" s="346"/>
      <c r="DIJ46" s="346"/>
      <c r="DIK46" s="346"/>
      <c r="DIL46" s="346"/>
      <c r="DIM46" s="346"/>
      <c r="DIN46" s="346"/>
      <c r="DIO46" s="346"/>
      <c r="DIP46" s="346"/>
      <c r="DIQ46" s="346"/>
      <c r="DIR46" s="346"/>
      <c r="DIS46" s="346"/>
      <c r="DIT46" s="346"/>
      <c r="DIU46" s="346"/>
      <c r="DIV46" s="346"/>
      <c r="DIW46" s="346"/>
      <c r="DIX46" s="346"/>
      <c r="DIY46" s="346"/>
      <c r="DIZ46" s="346"/>
      <c r="DJA46" s="346"/>
      <c r="DJB46" s="346"/>
      <c r="DJC46" s="346"/>
      <c r="DJD46" s="346"/>
      <c r="DJE46" s="346"/>
      <c r="DJF46" s="346"/>
      <c r="DJG46" s="346"/>
      <c r="DJH46" s="346"/>
      <c r="DJI46" s="346"/>
      <c r="DJJ46" s="346"/>
      <c r="DJK46" s="346"/>
      <c r="DJL46" s="346"/>
      <c r="DJM46" s="346"/>
      <c r="DJN46" s="346"/>
      <c r="DJO46" s="346"/>
      <c r="DJP46" s="346"/>
      <c r="DJQ46" s="346"/>
      <c r="DJR46" s="346"/>
      <c r="DJS46" s="346"/>
      <c r="DJT46" s="346"/>
      <c r="DJU46" s="346"/>
      <c r="DJV46" s="346"/>
      <c r="DJW46" s="346"/>
      <c r="DJX46" s="346"/>
      <c r="DJY46" s="346"/>
      <c r="DJZ46" s="346"/>
      <c r="DKA46" s="346"/>
      <c r="DKB46" s="346"/>
      <c r="DKC46" s="346"/>
      <c r="DKD46" s="346"/>
      <c r="DKE46" s="346"/>
      <c r="DKF46" s="346"/>
      <c r="DKG46" s="346"/>
      <c r="DKH46" s="346"/>
      <c r="DKI46" s="346"/>
      <c r="DKJ46" s="346"/>
      <c r="DKK46" s="346"/>
      <c r="DKL46" s="346"/>
      <c r="DKM46" s="346"/>
      <c r="DKN46" s="346"/>
      <c r="DKO46" s="346"/>
      <c r="DKP46" s="346"/>
      <c r="DKQ46" s="346"/>
      <c r="DKR46" s="346"/>
      <c r="DKS46" s="346"/>
      <c r="DKT46" s="346"/>
      <c r="DKU46" s="346"/>
      <c r="DKV46" s="346"/>
      <c r="DKW46" s="346"/>
      <c r="DKX46" s="346"/>
      <c r="DKY46" s="346"/>
      <c r="DKZ46" s="346"/>
      <c r="DLA46" s="346"/>
      <c r="DLB46" s="346"/>
      <c r="DLC46" s="346"/>
      <c r="DLD46" s="346"/>
      <c r="DLE46" s="346"/>
      <c r="DLF46" s="346"/>
      <c r="DLG46" s="346"/>
      <c r="DLH46" s="346"/>
      <c r="DLI46" s="346"/>
      <c r="DLJ46" s="346"/>
      <c r="DLK46" s="346"/>
      <c r="DLL46" s="346"/>
      <c r="DLM46" s="346"/>
      <c r="DLN46" s="346"/>
      <c r="DLO46" s="346"/>
      <c r="DLP46" s="346"/>
      <c r="DLQ46" s="346"/>
      <c r="DLR46" s="346"/>
      <c r="DLS46" s="346"/>
      <c r="DLT46" s="346"/>
      <c r="DLU46" s="346"/>
      <c r="DLV46" s="346"/>
      <c r="DLW46" s="346"/>
      <c r="DLX46" s="346"/>
      <c r="DLY46" s="346"/>
      <c r="DLZ46" s="346"/>
      <c r="DMA46" s="346"/>
      <c r="DMB46" s="346"/>
      <c r="DMC46" s="346"/>
      <c r="DMD46" s="346"/>
      <c r="DME46" s="346"/>
      <c r="DMF46" s="346"/>
      <c r="DMG46" s="346"/>
      <c r="DMH46" s="346"/>
      <c r="DMI46" s="346"/>
      <c r="DMJ46" s="346"/>
      <c r="DMK46" s="346"/>
      <c r="DML46" s="346"/>
      <c r="DMM46" s="346"/>
      <c r="DMN46" s="346"/>
      <c r="DMO46" s="346"/>
      <c r="DMP46" s="346"/>
      <c r="DMQ46" s="346"/>
      <c r="DMR46" s="346"/>
      <c r="DMS46" s="346"/>
      <c r="DMT46" s="346"/>
      <c r="DMU46" s="346"/>
      <c r="DMV46" s="346"/>
      <c r="DMW46" s="346"/>
      <c r="DMX46" s="346"/>
      <c r="DMY46" s="346"/>
      <c r="DMZ46" s="346"/>
      <c r="DNA46" s="346"/>
      <c r="DNB46" s="346"/>
      <c r="DNC46" s="346"/>
      <c r="DND46" s="346"/>
      <c r="DNE46" s="346"/>
      <c r="DNF46" s="346"/>
      <c r="DNG46" s="346"/>
      <c r="DNH46" s="346"/>
      <c r="DNI46" s="346"/>
      <c r="DNJ46" s="346"/>
      <c r="DNK46" s="346"/>
      <c r="DNL46" s="346"/>
      <c r="DNM46" s="346"/>
      <c r="DNN46" s="346"/>
      <c r="DNO46" s="346"/>
      <c r="DNP46" s="346"/>
      <c r="DNQ46" s="346"/>
      <c r="DNR46" s="346"/>
      <c r="DNS46" s="346"/>
      <c r="DNT46" s="346"/>
      <c r="DNU46" s="346"/>
      <c r="DNV46" s="346"/>
      <c r="DNW46" s="346"/>
      <c r="DNX46" s="346"/>
      <c r="DNY46" s="346"/>
      <c r="DNZ46" s="346"/>
      <c r="DOA46" s="346"/>
      <c r="DOB46" s="346"/>
      <c r="DOC46" s="346"/>
      <c r="DOD46" s="346"/>
      <c r="DOE46" s="346"/>
      <c r="DOF46" s="346"/>
      <c r="DOG46" s="346"/>
      <c r="DOH46" s="346"/>
      <c r="DOI46" s="346"/>
      <c r="DOJ46" s="346"/>
      <c r="DOK46" s="346"/>
      <c r="DOL46" s="346"/>
      <c r="DOM46" s="346"/>
      <c r="DON46" s="346"/>
      <c r="DOO46" s="346"/>
      <c r="DOP46" s="346"/>
      <c r="DOQ46" s="346"/>
      <c r="DOR46" s="346"/>
      <c r="DOS46" s="346"/>
      <c r="DOT46" s="346"/>
      <c r="DOU46" s="346"/>
      <c r="DOV46" s="346"/>
      <c r="DOW46" s="346"/>
      <c r="DOX46" s="346"/>
      <c r="DOY46" s="346"/>
      <c r="DOZ46" s="346"/>
      <c r="DPA46" s="346"/>
      <c r="DPB46" s="346"/>
      <c r="DPC46" s="346"/>
      <c r="DPD46" s="346"/>
      <c r="DPE46" s="346"/>
      <c r="DPF46" s="346"/>
      <c r="DPG46" s="346"/>
      <c r="DPH46" s="346"/>
      <c r="DPI46" s="346"/>
      <c r="DPJ46" s="346"/>
      <c r="DPK46" s="346"/>
      <c r="DPL46" s="346"/>
      <c r="DPM46" s="346"/>
      <c r="DPN46" s="346"/>
      <c r="DPO46" s="346"/>
      <c r="DPP46" s="346"/>
      <c r="DPQ46" s="346"/>
      <c r="DPR46" s="346"/>
      <c r="DPS46" s="346"/>
      <c r="DPT46" s="346"/>
      <c r="DPU46" s="346"/>
      <c r="DPV46" s="346"/>
      <c r="DPW46" s="346"/>
      <c r="DPX46" s="346"/>
      <c r="DPY46" s="346"/>
      <c r="DPZ46" s="346"/>
      <c r="DQA46" s="346"/>
      <c r="DQB46" s="346"/>
      <c r="DQC46" s="346"/>
      <c r="DQD46" s="346"/>
      <c r="DQE46" s="346"/>
      <c r="DQF46" s="346"/>
      <c r="DQG46" s="346"/>
      <c r="DQH46" s="346"/>
      <c r="DQI46" s="346"/>
      <c r="DQJ46" s="346"/>
      <c r="DQK46" s="346"/>
      <c r="DQL46" s="346"/>
      <c r="DQM46" s="346"/>
      <c r="DQN46" s="346"/>
      <c r="DQO46" s="346"/>
      <c r="DQP46" s="346"/>
      <c r="DQQ46" s="346"/>
      <c r="DQR46" s="346"/>
      <c r="DQS46" s="346"/>
      <c r="DQT46" s="346"/>
      <c r="DQU46" s="346"/>
      <c r="DQV46" s="346"/>
      <c r="DQW46" s="346"/>
      <c r="DQX46" s="346"/>
      <c r="DQY46" s="346"/>
      <c r="DQZ46" s="346"/>
      <c r="DRA46" s="346"/>
      <c r="DRB46" s="346"/>
      <c r="DRC46" s="346"/>
      <c r="DRD46" s="346"/>
      <c r="DRE46" s="346"/>
      <c r="DRF46" s="346"/>
      <c r="DRG46" s="346"/>
      <c r="DRH46" s="346"/>
      <c r="DRI46" s="346"/>
      <c r="DRJ46" s="346"/>
      <c r="DRK46" s="346"/>
      <c r="DRL46" s="346"/>
      <c r="DRM46" s="346"/>
      <c r="DRN46" s="346"/>
      <c r="DRO46" s="346"/>
      <c r="DRP46" s="346"/>
      <c r="DRQ46" s="346"/>
      <c r="DRR46" s="346"/>
      <c r="DRS46" s="346"/>
      <c r="DRT46" s="346"/>
      <c r="DRU46" s="346"/>
      <c r="DRV46" s="346"/>
      <c r="DRW46" s="346"/>
      <c r="DRX46" s="346"/>
      <c r="DRY46" s="346"/>
      <c r="DRZ46" s="346"/>
      <c r="DSA46" s="346"/>
      <c r="DSB46" s="346"/>
      <c r="DSC46" s="346"/>
      <c r="DSD46" s="346"/>
      <c r="DSE46" s="346"/>
      <c r="DSF46" s="346"/>
      <c r="DSG46" s="346"/>
      <c r="DSH46" s="346"/>
      <c r="DSI46" s="346"/>
      <c r="DSJ46" s="346"/>
      <c r="DSK46" s="346"/>
      <c r="DSL46" s="346"/>
      <c r="DSM46" s="346"/>
      <c r="DSN46" s="346"/>
      <c r="DSO46" s="346"/>
      <c r="DSP46" s="346"/>
      <c r="DSQ46" s="346"/>
      <c r="DSR46" s="346"/>
      <c r="DSS46" s="346"/>
      <c r="DST46" s="346"/>
      <c r="DSU46" s="346"/>
      <c r="DSV46" s="346"/>
      <c r="DSW46" s="346"/>
      <c r="DSX46" s="346"/>
      <c r="DSY46" s="346"/>
      <c r="DSZ46" s="346"/>
      <c r="DTA46" s="346"/>
      <c r="DTB46" s="346"/>
      <c r="DTC46" s="346"/>
      <c r="DTD46" s="346"/>
      <c r="DTE46" s="346"/>
      <c r="DTF46" s="346"/>
      <c r="DTG46" s="346"/>
      <c r="DTH46" s="346"/>
      <c r="DTI46" s="346"/>
      <c r="DTJ46" s="346"/>
      <c r="DTK46" s="346"/>
      <c r="DTL46" s="346"/>
      <c r="DTM46" s="346"/>
      <c r="DTN46" s="346"/>
      <c r="DTO46" s="346"/>
      <c r="DTP46" s="346"/>
      <c r="DTQ46" s="346"/>
      <c r="DTR46" s="346"/>
      <c r="DTS46" s="346"/>
      <c r="DTT46" s="346"/>
      <c r="DTU46" s="346"/>
      <c r="DTV46" s="346"/>
      <c r="DTW46" s="346"/>
      <c r="DTX46" s="346"/>
      <c r="DTY46" s="346"/>
      <c r="DTZ46" s="346"/>
      <c r="DUA46" s="346"/>
      <c r="DUB46" s="346"/>
      <c r="DUC46" s="346"/>
      <c r="DUD46" s="346"/>
      <c r="DUE46" s="346"/>
      <c r="DUF46" s="346"/>
      <c r="DUG46" s="346"/>
      <c r="DUH46" s="346"/>
      <c r="DUI46" s="346"/>
      <c r="DUJ46" s="346"/>
      <c r="DUK46" s="346"/>
      <c r="DUL46" s="346"/>
      <c r="DUM46" s="346"/>
      <c r="DUN46" s="346"/>
      <c r="DUO46" s="346"/>
      <c r="DUP46" s="346"/>
      <c r="DUQ46" s="346"/>
      <c r="DUR46" s="346"/>
      <c r="DUS46" s="346"/>
      <c r="DUT46" s="346"/>
      <c r="DUU46" s="346"/>
      <c r="DUV46" s="346"/>
      <c r="DUW46" s="346"/>
      <c r="DUX46" s="346"/>
      <c r="DUY46" s="346"/>
      <c r="DUZ46" s="346"/>
      <c r="DVA46" s="346"/>
      <c r="DVB46" s="346"/>
      <c r="DVC46" s="346"/>
      <c r="DVD46" s="346"/>
      <c r="DVE46" s="346"/>
      <c r="DVF46" s="346"/>
      <c r="DVG46" s="346"/>
      <c r="DVH46" s="346"/>
      <c r="DVI46" s="346"/>
      <c r="DVJ46" s="346"/>
      <c r="DVK46" s="346"/>
      <c r="DVL46" s="346"/>
      <c r="DVM46" s="346"/>
      <c r="DVN46" s="346"/>
      <c r="DVO46" s="346"/>
      <c r="DVP46" s="346"/>
      <c r="DVQ46" s="346"/>
      <c r="DVR46" s="346"/>
      <c r="DVS46" s="346"/>
      <c r="DVT46" s="346"/>
      <c r="DVU46" s="346"/>
      <c r="DVV46" s="346"/>
      <c r="DVW46" s="346"/>
      <c r="DVX46" s="346"/>
      <c r="DVY46" s="346"/>
      <c r="DVZ46" s="346"/>
      <c r="DWA46" s="346"/>
      <c r="DWB46" s="346"/>
      <c r="DWC46" s="346"/>
      <c r="DWD46" s="346"/>
      <c r="DWE46" s="346"/>
      <c r="DWF46" s="346"/>
      <c r="DWG46" s="346"/>
      <c r="DWH46" s="346"/>
      <c r="DWI46" s="346"/>
      <c r="DWJ46" s="346"/>
      <c r="DWK46" s="346"/>
      <c r="DWL46" s="346"/>
      <c r="DWM46" s="346"/>
      <c r="DWN46" s="346"/>
      <c r="DWO46" s="346"/>
      <c r="DWP46" s="346"/>
      <c r="DWQ46" s="346"/>
      <c r="DWR46" s="346"/>
      <c r="DWS46" s="346"/>
      <c r="DWT46" s="346"/>
      <c r="DWU46" s="346"/>
      <c r="DWV46" s="346"/>
      <c r="DWW46" s="346"/>
      <c r="DWX46" s="346"/>
      <c r="DWY46" s="346"/>
      <c r="DWZ46" s="346"/>
      <c r="DXA46" s="346"/>
      <c r="DXB46" s="346"/>
      <c r="DXC46" s="346"/>
      <c r="DXD46" s="346"/>
      <c r="DXE46" s="346"/>
      <c r="DXF46" s="346"/>
      <c r="DXG46" s="346"/>
      <c r="DXH46" s="346"/>
      <c r="DXI46" s="346"/>
      <c r="DXJ46" s="346"/>
      <c r="DXK46" s="346"/>
      <c r="DXL46" s="346"/>
      <c r="DXM46" s="346"/>
      <c r="DXN46" s="346"/>
      <c r="DXO46" s="346"/>
      <c r="DXP46" s="346"/>
      <c r="DXQ46" s="346"/>
      <c r="DXR46" s="346"/>
      <c r="DXS46" s="346"/>
      <c r="DXT46" s="346"/>
      <c r="DXU46" s="346"/>
      <c r="DXV46" s="346"/>
      <c r="DXW46" s="346"/>
      <c r="DXX46" s="346"/>
      <c r="DXY46" s="346"/>
      <c r="DXZ46" s="346"/>
      <c r="DYA46" s="346"/>
      <c r="DYB46" s="346"/>
      <c r="DYC46" s="346"/>
      <c r="DYD46" s="346"/>
      <c r="DYE46" s="346"/>
      <c r="DYF46" s="346"/>
      <c r="DYG46" s="346"/>
      <c r="DYH46" s="346"/>
      <c r="DYI46" s="346"/>
      <c r="DYJ46" s="346"/>
      <c r="DYK46" s="346"/>
      <c r="DYL46" s="346"/>
      <c r="DYM46" s="346"/>
      <c r="DYN46" s="346"/>
      <c r="DYO46" s="346"/>
      <c r="DYP46" s="346"/>
      <c r="DYQ46" s="346"/>
      <c r="DYR46" s="346"/>
      <c r="DYS46" s="346"/>
      <c r="DYT46" s="346"/>
      <c r="DYU46" s="346"/>
      <c r="DYV46" s="346"/>
      <c r="DYW46" s="346"/>
      <c r="DYX46" s="346"/>
      <c r="DYY46" s="346"/>
      <c r="DYZ46" s="346"/>
      <c r="DZA46" s="346"/>
      <c r="DZB46" s="346"/>
      <c r="DZC46" s="346"/>
      <c r="DZD46" s="346"/>
      <c r="DZE46" s="346"/>
      <c r="DZF46" s="346"/>
      <c r="DZG46" s="346"/>
      <c r="DZH46" s="346"/>
      <c r="DZI46" s="346"/>
      <c r="DZJ46" s="346"/>
      <c r="DZK46" s="346"/>
      <c r="DZL46" s="346"/>
      <c r="DZM46" s="346"/>
      <c r="DZN46" s="346"/>
      <c r="DZO46" s="346"/>
      <c r="DZP46" s="346"/>
      <c r="DZQ46" s="346"/>
      <c r="DZR46" s="346"/>
      <c r="DZS46" s="346"/>
      <c r="DZT46" s="346"/>
      <c r="DZU46" s="346"/>
      <c r="DZV46" s="346"/>
      <c r="DZW46" s="346"/>
      <c r="DZX46" s="346"/>
      <c r="DZY46" s="346"/>
      <c r="DZZ46" s="346"/>
      <c r="EAA46" s="346"/>
      <c r="EAB46" s="346"/>
      <c r="EAC46" s="346"/>
      <c r="EAD46" s="346"/>
      <c r="EAE46" s="346"/>
      <c r="EAF46" s="346"/>
      <c r="EAG46" s="346"/>
      <c r="EAH46" s="346"/>
      <c r="EAI46" s="346"/>
      <c r="EAJ46" s="346"/>
      <c r="EAK46" s="346"/>
      <c r="EAL46" s="346"/>
      <c r="EAM46" s="346"/>
      <c r="EAN46" s="346"/>
      <c r="EAO46" s="346"/>
      <c r="EAP46" s="346"/>
      <c r="EAQ46" s="346"/>
      <c r="EAR46" s="346"/>
      <c r="EAS46" s="346"/>
      <c r="EAT46" s="346"/>
      <c r="EAU46" s="346"/>
      <c r="EAV46" s="346"/>
      <c r="EAW46" s="346"/>
      <c r="EAX46" s="346"/>
      <c r="EAY46" s="346"/>
      <c r="EAZ46" s="346"/>
      <c r="EBA46" s="346"/>
      <c r="EBB46" s="346"/>
      <c r="EBC46" s="346"/>
      <c r="EBD46" s="346"/>
      <c r="EBE46" s="346"/>
      <c r="EBF46" s="346"/>
      <c r="EBG46" s="346"/>
      <c r="EBH46" s="346"/>
      <c r="EBI46" s="346"/>
      <c r="EBJ46" s="346"/>
      <c r="EBK46" s="346"/>
      <c r="EBL46" s="346"/>
      <c r="EBM46" s="346"/>
      <c r="EBN46" s="346"/>
      <c r="EBO46" s="346"/>
      <c r="EBP46" s="346"/>
      <c r="EBQ46" s="346"/>
      <c r="EBR46" s="346"/>
      <c r="EBS46" s="346"/>
      <c r="EBT46" s="346"/>
      <c r="EBU46" s="346"/>
      <c r="EBV46" s="346"/>
      <c r="EBW46" s="346"/>
      <c r="EBX46" s="346"/>
      <c r="EBY46" s="346"/>
      <c r="EBZ46" s="346"/>
      <c r="ECA46" s="346"/>
      <c r="ECB46" s="346"/>
      <c r="ECC46" s="346"/>
      <c r="ECD46" s="346"/>
      <c r="ECE46" s="346"/>
      <c r="ECF46" s="346"/>
      <c r="ECG46" s="346"/>
      <c r="ECH46" s="346"/>
      <c r="ECI46" s="346"/>
      <c r="ECJ46" s="346"/>
      <c r="ECK46" s="346"/>
      <c r="ECL46" s="346"/>
      <c r="ECM46" s="346"/>
      <c r="ECN46" s="346"/>
      <c r="ECO46" s="346"/>
      <c r="ECP46" s="346"/>
      <c r="ECQ46" s="346"/>
      <c r="ECR46" s="346"/>
      <c r="ECS46" s="346"/>
      <c r="ECT46" s="346"/>
      <c r="ECU46" s="346"/>
      <c r="ECV46" s="346"/>
      <c r="ECW46" s="346"/>
      <c r="ECX46" s="346"/>
      <c r="ECY46" s="346"/>
      <c r="ECZ46" s="346"/>
      <c r="EDA46" s="346"/>
      <c r="EDB46" s="346"/>
      <c r="EDC46" s="346"/>
      <c r="EDD46" s="346"/>
      <c r="EDE46" s="346"/>
      <c r="EDF46" s="346"/>
      <c r="EDG46" s="346"/>
      <c r="EDH46" s="346"/>
      <c r="EDI46" s="346"/>
      <c r="EDJ46" s="346"/>
      <c r="EDK46" s="346"/>
      <c r="EDL46" s="346"/>
      <c r="EDM46" s="346"/>
      <c r="EDN46" s="346"/>
      <c r="EDO46" s="346"/>
      <c r="EDP46" s="346"/>
      <c r="EDQ46" s="346"/>
      <c r="EDR46" s="346"/>
      <c r="EDS46" s="346"/>
      <c r="EDT46" s="346"/>
      <c r="EDU46" s="346"/>
      <c r="EDV46" s="346"/>
      <c r="EDW46" s="346"/>
      <c r="EDX46" s="346"/>
      <c r="EDY46" s="346"/>
      <c r="EDZ46" s="346"/>
      <c r="EEA46" s="346"/>
      <c r="EEB46" s="346"/>
      <c r="EEC46" s="346"/>
      <c r="EED46" s="346"/>
      <c r="EEE46" s="346"/>
      <c r="EEF46" s="346"/>
      <c r="EEG46" s="346"/>
      <c r="EEH46" s="346"/>
      <c r="EEI46" s="346"/>
      <c r="EEJ46" s="346"/>
      <c r="EEK46" s="346"/>
      <c r="EEL46" s="346"/>
      <c r="EEM46" s="346"/>
      <c r="EEN46" s="346"/>
      <c r="EEO46" s="346"/>
      <c r="EEP46" s="346"/>
      <c r="EEQ46" s="346"/>
      <c r="EER46" s="346"/>
      <c r="EES46" s="346"/>
      <c r="EET46" s="346"/>
      <c r="EEU46" s="346"/>
      <c r="EEV46" s="346"/>
      <c r="EEW46" s="346"/>
      <c r="EEX46" s="346"/>
      <c r="EEY46" s="346"/>
      <c r="EEZ46" s="346"/>
      <c r="EFA46" s="346"/>
      <c r="EFB46" s="346"/>
      <c r="EFC46" s="346"/>
      <c r="EFD46" s="346"/>
      <c r="EFE46" s="346"/>
      <c r="EFF46" s="346"/>
      <c r="EFG46" s="346"/>
      <c r="EFH46" s="346"/>
      <c r="EFI46" s="346"/>
      <c r="EFJ46" s="346"/>
      <c r="EFK46" s="346"/>
      <c r="EFL46" s="346"/>
      <c r="EFM46" s="346"/>
      <c r="EFN46" s="346"/>
      <c r="EFO46" s="346"/>
      <c r="EFP46" s="346"/>
      <c r="EFQ46" s="346"/>
      <c r="EFR46" s="346"/>
      <c r="EFS46" s="346"/>
      <c r="EFT46" s="346"/>
      <c r="EFU46" s="346"/>
      <c r="EFV46" s="346"/>
      <c r="EFW46" s="346"/>
      <c r="EFX46" s="346"/>
      <c r="EFY46" s="346"/>
      <c r="EFZ46" s="346"/>
      <c r="EGA46" s="346"/>
      <c r="EGB46" s="346"/>
      <c r="EGC46" s="346"/>
      <c r="EGD46" s="346"/>
      <c r="EGE46" s="346"/>
      <c r="EGF46" s="346"/>
      <c r="EGG46" s="346"/>
      <c r="EGH46" s="346"/>
      <c r="EGI46" s="346"/>
      <c r="EGJ46" s="346"/>
      <c r="EGK46" s="346"/>
      <c r="EGL46" s="346"/>
      <c r="EGM46" s="346"/>
      <c r="EGN46" s="346"/>
      <c r="EGO46" s="346"/>
      <c r="EGP46" s="346"/>
      <c r="EGQ46" s="346"/>
      <c r="EGR46" s="346"/>
      <c r="EGS46" s="346"/>
      <c r="EGT46" s="346"/>
      <c r="EGU46" s="346"/>
      <c r="EGV46" s="346"/>
      <c r="EGW46" s="346"/>
      <c r="EGX46" s="346"/>
      <c r="EGY46" s="346"/>
      <c r="EGZ46" s="346"/>
      <c r="EHA46" s="346"/>
      <c r="EHB46" s="346"/>
      <c r="EHC46" s="346"/>
      <c r="EHD46" s="346"/>
      <c r="EHE46" s="346"/>
      <c r="EHF46" s="346"/>
      <c r="EHG46" s="346"/>
      <c r="EHH46" s="346"/>
      <c r="EHI46" s="346"/>
      <c r="EHJ46" s="346"/>
      <c r="EHK46" s="346"/>
      <c r="EHL46" s="346"/>
      <c r="EHM46" s="346"/>
      <c r="EHN46" s="346"/>
      <c r="EHO46" s="346"/>
      <c r="EHP46" s="346"/>
      <c r="EHQ46" s="346"/>
      <c r="EHR46" s="346"/>
      <c r="EHS46" s="346"/>
      <c r="EHT46" s="346"/>
      <c r="EHU46" s="346"/>
      <c r="EHV46" s="346"/>
      <c r="EHW46" s="346"/>
      <c r="EHX46" s="346"/>
      <c r="EHY46" s="346"/>
      <c r="EHZ46" s="346"/>
      <c r="EIA46" s="346"/>
      <c r="EIB46" s="346"/>
      <c r="EIC46" s="346"/>
      <c r="EID46" s="346"/>
      <c r="EIE46" s="346"/>
      <c r="EIF46" s="346"/>
      <c r="EIG46" s="346"/>
      <c r="EIH46" s="346"/>
      <c r="EII46" s="346"/>
      <c r="EIJ46" s="346"/>
      <c r="EIK46" s="346"/>
      <c r="EIL46" s="346"/>
      <c r="EIM46" s="346"/>
      <c r="EIN46" s="346"/>
      <c r="EIO46" s="346"/>
      <c r="EIP46" s="346"/>
      <c r="EIQ46" s="346"/>
      <c r="EIR46" s="346"/>
      <c r="EIS46" s="346"/>
      <c r="EIT46" s="346"/>
      <c r="EIU46" s="346"/>
      <c r="EIV46" s="346"/>
      <c r="EIW46" s="346"/>
      <c r="EIX46" s="346"/>
      <c r="EIY46" s="346"/>
      <c r="EIZ46" s="346"/>
      <c r="EJA46" s="346"/>
      <c r="EJB46" s="346"/>
      <c r="EJC46" s="346"/>
      <c r="EJD46" s="346"/>
      <c r="EJE46" s="346"/>
      <c r="EJF46" s="346"/>
      <c r="EJG46" s="346"/>
      <c r="EJH46" s="346"/>
      <c r="EJI46" s="346"/>
      <c r="EJJ46" s="346"/>
      <c r="EJK46" s="346"/>
      <c r="EJL46" s="346"/>
      <c r="EJM46" s="346"/>
      <c r="EJN46" s="346"/>
      <c r="EJO46" s="346"/>
      <c r="EJP46" s="346"/>
      <c r="EJQ46" s="346"/>
      <c r="EJR46" s="346"/>
      <c r="EJS46" s="346"/>
      <c r="EJT46" s="346"/>
      <c r="EJU46" s="346"/>
      <c r="EJV46" s="346"/>
      <c r="EJW46" s="346"/>
      <c r="EJX46" s="346"/>
      <c r="EJY46" s="346"/>
      <c r="EJZ46" s="346"/>
      <c r="EKA46" s="346"/>
      <c r="EKB46" s="346"/>
      <c r="EKC46" s="346"/>
      <c r="EKD46" s="346"/>
      <c r="EKE46" s="346"/>
      <c r="EKF46" s="346"/>
      <c r="EKG46" s="346"/>
      <c r="EKH46" s="346"/>
      <c r="EKI46" s="346"/>
      <c r="EKJ46" s="346"/>
      <c r="EKK46" s="346"/>
      <c r="EKL46" s="346"/>
      <c r="EKM46" s="346"/>
      <c r="EKN46" s="346"/>
      <c r="EKO46" s="346"/>
      <c r="EKP46" s="346"/>
      <c r="EKQ46" s="346"/>
      <c r="EKR46" s="346"/>
      <c r="EKS46" s="346"/>
      <c r="EKT46" s="346"/>
      <c r="EKU46" s="346"/>
      <c r="EKV46" s="346"/>
      <c r="EKW46" s="346"/>
      <c r="EKX46" s="346"/>
      <c r="EKY46" s="346"/>
      <c r="EKZ46" s="346"/>
      <c r="ELA46" s="346"/>
      <c r="ELB46" s="346"/>
      <c r="ELC46" s="346"/>
      <c r="ELD46" s="346"/>
      <c r="ELE46" s="346"/>
      <c r="ELF46" s="346"/>
      <c r="ELG46" s="346"/>
      <c r="ELH46" s="346"/>
      <c r="ELI46" s="346"/>
      <c r="ELJ46" s="346"/>
      <c r="ELK46" s="346"/>
      <c r="ELL46" s="346"/>
      <c r="ELM46" s="346"/>
      <c r="ELN46" s="346"/>
      <c r="ELO46" s="346"/>
      <c r="ELP46" s="346"/>
      <c r="ELQ46" s="346"/>
      <c r="ELR46" s="346"/>
      <c r="ELS46" s="346"/>
      <c r="ELT46" s="346"/>
      <c r="ELU46" s="346"/>
      <c r="ELV46" s="346"/>
      <c r="ELW46" s="346"/>
      <c r="ELX46" s="346"/>
      <c r="ELY46" s="346"/>
      <c r="ELZ46" s="346"/>
      <c r="EMA46" s="346"/>
      <c r="EMB46" s="346"/>
      <c r="EMC46" s="346"/>
      <c r="EMD46" s="346"/>
      <c r="EME46" s="346"/>
      <c r="EMF46" s="346"/>
      <c r="EMG46" s="346"/>
      <c r="EMH46" s="346"/>
      <c r="EMI46" s="346"/>
      <c r="EMJ46" s="346"/>
      <c r="EMK46" s="346"/>
      <c r="EML46" s="346"/>
      <c r="EMM46" s="346"/>
      <c r="EMN46" s="346"/>
      <c r="EMO46" s="346"/>
      <c r="EMP46" s="346"/>
      <c r="EMQ46" s="346"/>
      <c r="EMR46" s="346"/>
      <c r="EMS46" s="346"/>
      <c r="EMT46" s="346"/>
      <c r="EMU46" s="346"/>
      <c r="EMV46" s="346"/>
      <c r="EMW46" s="346"/>
      <c r="EMX46" s="346"/>
      <c r="EMY46" s="346"/>
      <c r="EMZ46" s="346"/>
      <c r="ENA46" s="346"/>
      <c r="ENB46" s="346"/>
      <c r="ENC46" s="346"/>
      <c r="END46" s="346"/>
      <c r="ENE46" s="346"/>
      <c r="ENF46" s="346"/>
      <c r="ENG46" s="346"/>
      <c r="ENH46" s="346"/>
      <c r="ENI46" s="346"/>
      <c r="ENJ46" s="346"/>
      <c r="ENK46" s="346"/>
      <c r="ENL46" s="346"/>
      <c r="ENM46" s="346"/>
      <c r="ENN46" s="346"/>
      <c r="ENO46" s="346"/>
      <c r="ENP46" s="346"/>
      <c r="ENQ46" s="346"/>
      <c r="ENR46" s="346"/>
      <c r="ENS46" s="346"/>
      <c r="ENT46" s="346"/>
      <c r="ENU46" s="346"/>
      <c r="ENV46" s="346"/>
      <c r="ENW46" s="346"/>
      <c r="ENX46" s="346"/>
      <c r="ENY46" s="346"/>
      <c r="ENZ46" s="346"/>
      <c r="EOA46" s="346"/>
      <c r="EOB46" s="346"/>
      <c r="EOC46" s="346"/>
      <c r="EOD46" s="346"/>
      <c r="EOE46" s="346"/>
      <c r="EOF46" s="346"/>
      <c r="EOG46" s="346"/>
      <c r="EOH46" s="346"/>
      <c r="EOI46" s="346"/>
      <c r="EOJ46" s="346"/>
      <c r="EOK46" s="346"/>
      <c r="EOL46" s="346"/>
      <c r="EOM46" s="346"/>
      <c r="EON46" s="346"/>
      <c r="EOO46" s="346"/>
      <c r="EOP46" s="346"/>
      <c r="EOQ46" s="346"/>
      <c r="EOR46" s="346"/>
      <c r="EOS46" s="346"/>
      <c r="EOT46" s="346"/>
      <c r="EOU46" s="346"/>
      <c r="EOV46" s="346"/>
      <c r="EOW46" s="346"/>
      <c r="EOX46" s="346"/>
      <c r="EOY46" s="346"/>
      <c r="EOZ46" s="346"/>
      <c r="EPA46" s="346"/>
      <c r="EPB46" s="346"/>
      <c r="EPC46" s="346"/>
      <c r="EPD46" s="346"/>
      <c r="EPE46" s="346"/>
      <c r="EPF46" s="346"/>
      <c r="EPG46" s="346"/>
      <c r="EPH46" s="346"/>
      <c r="EPI46" s="346"/>
      <c r="EPJ46" s="346"/>
      <c r="EPK46" s="346"/>
      <c r="EPL46" s="346"/>
      <c r="EPM46" s="346"/>
      <c r="EPN46" s="346"/>
      <c r="EPO46" s="346"/>
      <c r="EPP46" s="346"/>
      <c r="EPQ46" s="346"/>
      <c r="EPR46" s="346"/>
      <c r="EPS46" s="346"/>
      <c r="EPT46" s="346"/>
      <c r="EPU46" s="346"/>
      <c r="EPV46" s="346"/>
      <c r="EPW46" s="346"/>
      <c r="EPX46" s="346"/>
      <c r="EPY46" s="346"/>
      <c r="EPZ46" s="346"/>
      <c r="EQA46" s="346"/>
      <c r="EQB46" s="346"/>
      <c r="EQC46" s="346"/>
      <c r="EQD46" s="346"/>
      <c r="EQE46" s="346"/>
      <c r="EQF46" s="346"/>
      <c r="EQG46" s="346"/>
      <c r="EQH46" s="346"/>
      <c r="EQI46" s="346"/>
      <c r="EQJ46" s="346"/>
      <c r="EQK46" s="346"/>
      <c r="EQL46" s="346"/>
      <c r="EQM46" s="346"/>
      <c r="EQN46" s="346"/>
      <c r="EQO46" s="346"/>
      <c r="EQP46" s="346"/>
      <c r="EQQ46" s="346"/>
      <c r="EQR46" s="346"/>
      <c r="EQS46" s="346"/>
      <c r="EQT46" s="346"/>
      <c r="EQU46" s="346"/>
      <c r="EQV46" s="346"/>
      <c r="EQW46" s="346"/>
      <c r="EQX46" s="346"/>
      <c r="EQY46" s="346"/>
      <c r="EQZ46" s="346"/>
      <c r="ERA46" s="346"/>
      <c r="ERB46" s="346"/>
      <c r="ERC46" s="346"/>
      <c r="ERD46" s="346"/>
      <c r="ERE46" s="346"/>
      <c r="ERF46" s="346"/>
      <c r="ERG46" s="346"/>
      <c r="ERH46" s="346"/>
      <c r="ERI46" s="346"/>
      <c r="ERJ46" s="346"/>
      <c r="ERK46" s="346"/>
      <c r="ERL46" s="346"/>
      <c r="ERM46" s="346"/>
      <c r="ERN46" s="346"/>
      <c r="ERO46" s="346"/>
      <c r="ERP46" s="346"/>
      <c r="ERQ46" s="346"/>
      <c r="ERR46" s="346"/>
      <c r="ERS46" s="346"/>
      <c r="ERT46" s="346"/>
      <c r="ERU46" s="346"/>
      <c r="ERV46" s="346"/>
      <c r="ERW46" s="346"/>
      <c r="ERX46" s="346"/>
      <c r="ERY46" s="346"/>
      <c r="ERZ46" s="346"/>
      <c r="ESA46" s="346"/>
      <c r="ESB46" s="346"/>
      <c r="ESC46" s="346"/>
      <c r="ESD46" s="346"/>
      <c r="ESE46" s="346"/>
      <c r="ESF46" s="346"/>
      <c r="ESG46" s="346"/>
      <c r="ESH46" s="346"/>
      <c r="ESI46" s="346"/>
      <c r="ESJ46" s="346"/>
      <c r="ESK46" s="346"/>
      <c r="ESL46" s="346"/>
      <c r="ESM46" s="346"/>
      <c r="ESN46" s="346"/>
      <c r="ESO46" s="346"/>
      <c r="ESP46" s="346"/>
      <c r="ESQ46" s="346"/>
      <c r="ESR46" s="346"/>
      <c r="ESS46" s="346"/>
      <c r="EST46" s="346"/>
      <c r="ESU46" s="346"/>
      <c r="ESV46" s="346"/>
      <c r="ESW46" s="346"/>
      <c r="ESX46" s="346"/>
      <c r="ESY46" s="346"/>
      <c r="ESZ46" s="346"/>
      <c r="ETA46" s="346"/>
      <c r="ETB46" s="346"/>
      <c r="ETC46" s="346"/>
      <c r="ETD46" s="346"/>
      <c r="ETE46" s="346"/>
      <c r="ETF46" s="346"/>
      <c r="ETG46" s="346"/>
      <c r="ETH46" s="346"/>
      <c r="ETI46" s="346"/>
      <c r="ETJ46" s="346"/>
      <c r="ETK46" s="346"/>
      <c r="ETL46" s="346"/>
      <c r="ETM46" s="346"/>
      <c r="ETN46" s="346"/>
      <c r="ETO46" s="346"/>
      <c r="ETP46" s="346"/>
      <c r="ETQ46" s="346"/>
      <c r="ETR46" s="346"/>
      <c r="ETS46" s="346"/>
      <c r="ETT46" s="346"/>
      <c r="ETU46" s="346"/>
      <c r="ETV46" s="346"/>
      <c r="ETW46" s="346"/>
      <c r="ETX46" s="346"/>
      <c r="ETY46" s="346"/>
      <c r="ETZ46" s="346"/>
      <c r="EUA46" s="346"/>
      <c r="EUB46" s="346"/>
      <c r="EUC46" s="346"/>
      <c r="EUD46" s="346"/>
      <c r="EUE46" s="346"/>
      <c r="EUF46" s="346"/>
      <c r="EUG46" s="346"/>
      <c r="EUH46" s="346"/>
      <c r="EUI46" s="346"/>
      <c r="EUJ46" s="346"/>
      <c r="EUK46" s="346"/>
      <c r="EUL46" s="346"/>
      <c r="EUM46" s="346"/>
      <c r="EUN46" s="346"/>
      <c r="EUO46" s="346"/>
      <c r="EUP46" s="346"/>
      <c r="EUQ46" s="346"/>
      <c r="EUR46" s="346"/>
      <c r="EUS46" s="346"/>
      <c r="EUT46" s="346"/>
      <c r="EUU46" s="346"/>
      <c r="EUV46" s="346"/>
      <c r="EUW46" s="346"/>
      <c r="EUX46" s="346"/>
      <c r="EUY46" s="346"/>
      <c r="EUZ46" s="346"/>
      <c r="EVA46" s="346"/>
      <c r="EVB46" s="346"/>
      <c r="EVC46" s="346"/>
      <c r="EVD46" s="346"/>
      <c r="EVE46" s="346"/>
      <c r="EVF46" s="346"/>
      <c r="EVG46" s="346"/>
      <c r="EVH46" s="346"/>
      <c r="EVI46" s="346"/>
      <c r="EVJ46" s="346"/>
      <c r="EVK46" s="346"/>
      <c r="EVL46" s="346"/>
      <c r="EVM46" s="346"/>
      <c r="EVN46" s="346"/>
      <c r="EVO46" s="346"/>
      <c r="EVP46" s="346"/>
      <c r="EVQ46" s="346"/>
      <c r="EVR46" s="346"/>
      <c r="EVS46" s="346"/>
      <c r="EVT46" s="346"/>
      <c r="EVU46" s="346"/>
      <c r="EVV46" s="346"/>
      <c r="EVW46" s="346"/>
      <c r="EVX46" s="346"/>
      <c r="EVY46" s="346"/>
      <c r="EVZ46" s="346"/>
      <c r="EWA46" s="346"/>
      <c r="EWB46" s="346"/>
      <c r="EWC46" s="346"/>
      <c r="EWD46" s="346"/>
      <c r="EWE46" s="346"/>
      <c r="EWF46" s="346"/>
      <c r="EWG46" s="346"/>
      <c r="EWH46" s="346"/>
      <c r="EWI46" s="346"/>
      <c r="EWJ46" s="346"/>
      <c r="EWK46" s="346"/>
      <c r="EWL46" s="346"/>
      <c r="EWM46" s="346"/>
      <c r="EWN46" s="346"/>
      <c r="EWO46" s="346"/>
      <c r="EWP46" s="346"/>
      <c r="EWQ46" s="346"/>
      <c r="EWR46" s="346"/>
      <c r="EWS46" s="346"/>
      <c r="EWT46" s="346"/>
      <c r="EWU46" s="346"/>
      <c r="EWV46" s="346"/>
      <c r="EWW46" s="346"/>
      <c r="EWX46" s="346"/>
      <c r="EWY46" s="346"/>
      <c r="EWZ46" s="346"/>
      <c r="EXA46" s="346"/>
      <c r="EXB46" s="346"/>
      <c r="EXC46" s="346"/>
      <c r="EXD46" s="346"/>
      <c r="EXE46" s="346"/>
      <c r="EXF46" s="346"/>
      <c r="EXG46" s="346"/>
      <c r="EXH46" s="346"/>
      <c r="EXI46" s="346"/>
      <c r="EXJ46" s="346"/>
      <c r="EXK46" s="346"/>
      <c r="EXL46" s="346"/>
      <c r="EXM46" s="346"/>
      <c r="EXN46" s="346"/>
      <c r="EXO46" s="346"/>
      <c r="EXP46" s="346"/>
      <c r="EXQ46" s="346"/>
      <c r="EXR46" s="346"/>
      <c r="EXS46" s="346"/>
      <c r="EXT46" s="346"/>
      <c r="EXU46" s="346"/>
      <c r="EXV46" s="346"/>
      <c r="EXW46" s="346"/>
      <c r="EXX46" s="346"/>
      <c r="EXY46" s="346"/>
      <c r="EXZ46" s="346"/>
      <c r="EYA46" s="346"/>
      <c r="EYB46" s="346"/>
      <c r="EYC46" s="346"/>
      <c r="EYD46" s="346"/>
      <c r="EYE46" s="346"/>
      <c r="EYF46" s="346"/>
      <c r="EYG46" s="346"/>
      <c r="EYH46" s="346"/>
      <c r="EYI46" s="346"/>
      <c r="EYJ46" s="346"/>
      <c r="EYK46" s="346"/>
      <c r="EYL46" s="346"/>
      <c r="EYM46" s="346"/>
      <c r="EYN46" s="346"/>
      <c r="EYO46" s="346"/>
      <c r="EYP46" s="346"/>
      <c r="EYQ46" s="346"/>
      <c r="EYR46" s="346"/>
      <c r="EYS46" s="346"/>
      <c r="EYT46" s="346"/>
      <c r="EYU46" s="346"/>
      <c r="EYV46" s="346"/>
      <c r="EYW46" s="346"/>
      <c r="EYX46" s="346"/>
      <c r="EYY46" s="346"/>
      <c r="EYZ46" s="346"/>
      <c r="EZA46" s="346"/>
      <c r="EZB46" s="346"/>
      <c r="EZC46" s="346"/>
      <c r="EZD46" s="346"/>
      <c r="EZE46" s="346"/>
      <c r="EZF46" s="346"/>
      <c r="EZG46" s="346"/>
      <c r="EZH46" s="346"/>
      <c r="EZI46" s="346"/>
      <c r="EZJ46" s="346"/>
      <c r="EZK46" s="346"/>
      <c r="EZL46" s="346"/>
      <c r="EZM46" s="346"/>
      <c r="EZN46" s="346"/>
      <c r="EZO46" s="346"/>
      <c r="EZP46" s="346"/>
      <c r="EZQ46" s="346"/>
      <c r="EZR46" s="346"/>
      <c r="EZS46" s="346"/>
      <c r="EZT46" s="346"/>
      <c r="EZU46" s="346"/>
      <c r="EZV46" s="346"/>
      <c r="EZW46" s="346"/>
      <c r="EZX46" s="346"/>
      <c r="EZY46" s="346"/>
      <c r="EZZ46" s="346"/>
      <c r="FAA46" s="346"/>
      <c r="FAB46" s="346"/>
      <c r="FAC46" s="346"/>
      <c r="FAD46" s="346"/>
      <c r="FAE46" s="346"/>
      <c r="FAF46" s="346"/>
      <c r="FAG46" s="346"/>
      <c r="FAH46" s="346"/>
      <c r="FAI46" s="346"/>
      <c r="FAJ46" s="346"/>
      <c r="FAK46" s="346"/>
      <c r="FAL46" s="346"/>
      <c r="FAM46" s="346"/>
      <c r="FAN46" s="346"/>
      <c r="FAO46" s="346"/>
      <c r="FAP46" s="346"/>
      <c r="FAQ46" s="346"/>
      <c r="FAR46" s="346"/>
      <c r="FAS46" s="346"/>
      <c r="FAT46" s="346"/>
      <c r="FAU46" s="346"/>
      <c r="FAV46" s="346"/>
      <c r="FAW46" s="346"/>
      <c r="FAX46" s="346"/>
      <c r="FAY46" s="346"/>
      <c r="FAZ46" s="346"/>
      <c r="FBA46" s="346"/>
      <c r="FBB46" s="346"/>
      <c r="FBC46" s="346"/>
      <c r="FBD46" s="346"/>
      <c r="FBE46" s="346"/>
      <c r="FBF46" s="346"/>
      <c r="FBG46" s="346"/>
      <c r="FBH46" s="346"/>
      <c r="FBI46" s="346"/>
      <c r="FBJ46" s="346"/>
      <c r="FBK46" s="346"/>
      <c r="FBL46" s="346"/>
      <c r="FBM46" s="346"/>
      <c r="FBN46" s="346"/>
      <c r="FBO46" s="346"/>
      <c r="FBP46" s="346"/>
      <c r="FBQ46" s="346"/>
      <c r="FBR46" s="346"/>
      <c r="FBS46" s="346"/>
      <c r="FBT46" s="346"/>
      <c r="FBU46" s="346"/>
      <c r="FBV46" s="346"/>
      <c r="FBW46" s="346"/>
      <c r="FBX46" s="346"/>
      <c r="FBY46" s="346"/>
      <c r="FBZ46" s="346"/>
      <c r="FCA46" s="346"/>
      <c r="FCB46" s="346"/>
      <c r="FCC46" s="346"/>
      <c r="FCD46" s="346"/>
      <c r="FCE46" s="346"/>
      <c r="FCF46" s="346"/>
      <c r="FCG46" s="346"/>
      <c r="FCH46" s="346"/>
      <c r="FCI46" s="346"/>
      <c r="FCJ46" s="346"/>
      <c r="FCK46" s="346"/>
      <c r="FCL46" s="346"/>
      <c r="FCM46" s="346"/>
      <c r="FCN46" s="346"/>
      <c r="FCO46" s="346"/>
      <c r="FCP46" s="346"/>
      <c r="FCQ46" s="346"/>
      <c r="FCR46" s="346"/>
      <c r="FCS46" s="346"/>
      <c r="FCT46" s="346"/>
      <c r="FCU46" s="346"/>
      <c r="FCV46" s="346"/>
      <c r="FCW46" s="346"/>
      <c r="FCX46" s="346"/>
      <c r="FCY46" s="346"/>
      <c r="FCZ46" s="346"/>
      <c r="FDA46" s="346"/>
      <c r="FDB46" s="346"/>
      <c r="FDC46" s="346"/>
      <c r="FDD46" s="346"/>
      <c r="FDE46" s="346"/>
      <c r="FDF46" s="346"/>
      <c r="FDG46" s="346"/>
      <c r="FDH46" s="346"/>
      <c r="FDI46" s="346"/>
      <c r="FDJ46" s="346"/>
      <c r="FDK46" s="346"/>
      <c r="FDL46" s="346"/>
      <c r="FDM46" s="346"/>
      <c r="FDN46" s="346"/>
      <c r="FDO46" s="346"/>
      <c r="FDP46" s="346"/>
      <c r="FDQ46" s="346"/>
      <c r="FDR46" s="346"/>
      <c r="FDS46" s="346"/>
      <c r="FDT46" s="346"/>
      <c r="FDU46" s="346"/>
      <c r="FDV46" s="346"/>
      <c r="FDW46" s="346"/>
      <c r="FDX46" s="346"/>
      <c r="FDY46" s="346"/>
      <c r="FDZ46" s="346"/>
      <c r="FEA46" s="346"/>
      <c r="FEB46" s="346"/>
      <c r="FEC46" s="346"/>
      <c r="FED46" s="346"/>
      <c r="FEE46" s="346"/>
      <c r="FEF46" s="346"/>
      <c r="FEG46" s="346"/>
      <c r="FEH46" s="346"/>
      <c r="FEI46" s="346"/>
      <c r="FEJ46" s="346"/>
      <c r="FEK46" s="346"/>
      <c r="FEL46" s="346"/>
      <c r="FEM46" s="346"/>
      <c r="FEN46" s="346"/>
      <c r="FEO46" s="346"/>
      <c r="FEP46" s="346"/>
      <c r="FEQ46" s="346"/>
      <c r="FER46" s="346"/>
      <c r="FES46" s="346"/>
      <c r="FET46" s="346"/>
      <c r="FEU46" s="346"/>
      <c r="FEV46" s="346"/>
      <c r="FEW46" s="346"/>
      <c r="FEX46" s="346"/>
      <c r="FEY46" s="346"/>
      <c r="FEZ46" s="346"/>
      <c r="FFA46" s="346"/>
      <c r="FFB46" s="346"/>
      <c r="FFC46" s="346"/>
      <c r="FFD46" s="346"/>
      <c r="FFE46" s="346"/>
      <c r="FFF46" s="346"/>
      <c r="FFG46" s="346"/>
      <c r="FFH46" s="346"/>
      <c r="FFI46" s="346"/>
      <c r="FFJ46" s="346"/>
      <c r="FFK46" s="346"/>
      <c r="FFL46" s="346"/>
      <c r="FFM46" s="346"/>
      <c r="FFN46" s="346"/>
      <c r="FFO46" s="346"/>
      <c r="FFP46" s="346"/>
      <c r="FFQ46" s="346"/>
      <c r="FFR46" s="346"/>
      <c r="FFS46" s="346"/>
      <c r="FFT46" s="346"/>
      <c r="FFU46" s="346"/>
      <c r="FFV46" s="346"/>
      <c r="FFW46" s="346"/>
      <c r="FFX46" s="346"/>
      <c r="FFY46" s="346"/>
      <c r="FFZ46" s="346"/>
      <c r="FGA46" s="346"/>
      <c r="FGB46" s="346"/>
      <c r="FGC46" s="346"/>
      <c r="FGD46" s="346"/>
      <c r="FGE46" s="346"/>
      <c r="FGF46" s="346"/>
      <c r="FGG46" s="346"/>
      <c r="FGH46" s="346"/>
      <c r="FGI46" s="346"/>
      <c r="FGJ46" s="346"/>
      <c r="FGK46" s="346"/>
      <c r="FGL46" s="346"/>
      <c r="FGM46" s="346"/>
      <c r="FGN46" s="346"/>
      <c r="FGO46" s="346"/>
      <c r="FGP46" s="346"/>
      <c r="FGQ46" s="346"/>
      <c r="FGR46" s="346"/>
      <c r="FGS46" s="346"/>
      <c r="FGT46" s="346"/>
      <c r="FGU46" s="346"/>
      <c r="FGV46" s="346"/>
      <c r="FGW46" s="346"/>
      <c r="FGX46" s="346"/>
      <c r="FGY46" s="346"/>
      <c r="FGZ46" s="346"/>
      <c r="FHA46" s="346"/>
      <c r="FHB46" s="346"/>
      <c r="FHC46" s="346"/>
      <c r="FHD46" s="346"/>
      <c r="FHE46" s="346"/>
      <c r="FHF46" s="346"/>
      <c r="FHG46" s="346"/>
      <c r="FHH46" s="346"/>
      <c r="FHI46" s="346"/>
      <c r="FHJ46" s="346"/>
      <c r="FHK46" s="346"/>
      <c r="FHL46" s="346"/>
      <c r="FHM46" s="346"/>
      <c r="FHN46" s="346"/>
      <c r="FHO46" s="346"/>
      <c r="FHP46" s="346"/>
      <c r="FHQ46" s="346"/>
      <c r="FHR46" s="346"/>
      <c r="FHS46" s="346"/>
      <c r="FHT46" s="346"/>
      <c r="FHU46" s="346"/>
      <c r="FHV46" s="346"/>
      <c r="FHW46" s="346"/>
      <c r="FHX46" s="346"/>
      <c r="FHY46" s="346"/>
      <c r="FHZ46" s="346"/>
      <c r="FIA46" s="346"/>
      <c r="FIB46" s="346"/>
      <c r="FIC46" s="346"/>
      <c r="FID46" s="346"/>
      <c r="FIE46" s="346"/>
      <c r="FIF46" s="346"/>
      <c r="FIG46" s="346"/>
      <c r="FIH46" s="346"/>
      <c r="FII46" s="346"/>
      <c r="FIJ46" s="346"/>
      <c r="FIK46" s="346"/>
      <c r="FIL46" s="346"/>
      <c r="FIM46" s="346"/>
      <c r="FIN46" s="346"/>
      <c r="FIO46" s="346"/>
      <c r="FIP46" s="346"/>
      <c r="FIQ46" s="346"/>
      <c r="FIR46" s="346"/>
      <c r="FIS46" s="346"/>
      <c r="FIT46" s="346"/>
      <c r="FIU46" s="346"/>
      <c r="FIV46" s="346"/>
      <c r="FIW46" s="346"/>
      <c r="FIX46" s="346"/>
      <c r="FIY46" s="346"/>
      <c r="FIZ46" s="346"/>
      <c r="FJA46" s="346"/>
      <c r="FJB46" s="346"/>
      <c r="FJC46" s="346"/>
      <c r="FJD46" s="346"/>
      <c r="FJE46" s="346"/>
      <c r="FJF46" s="346"/>
      <c r="FJG46" s="346"/>
      <c r="FJH46" s="346"/>
      <c r="FJI46" s="346"/>
      <c r="FJJ46" s="346"/>
      <c r="FJK46" s="346"/>
      <c r="FJL46" s="346"/>
      <c r="FJM46" s="346"/>
      <c r="FJN46" s="346"/>
      <c r="FJO46" s="346"/>
      <c r="FJP46" s="346"/>
      <c r="FJQ46" s="346"/>
      <c r="FJR46" s="346"/>
      <c r="FJS46" s="346"/>
      <c r="FJT46" s="346"/>
      <c r="FJU46" s="346"/>
      <c r="FJV46" s="346"/>
      <c r="FJW46" s="346"/>
      <c r="FJX46" s="346"/>
      <c r="FJY46" s="346"/>
      <c r="FJZ46" s="346"/>
      <c r="FKA46" s="346"/>
      <c r="FKB46" s="346"/>
      <c r="FKC46" s="346"/>
      <c r="FKD46" s="346"/>
      <c r="FKE46" s="346"/>
      <c r="FKF46" s="346"/>
      <c r="FKG46" s="346"/>
      <c r="FKH46" s="346"/>
      <c r="FKI46" s="346"/>
      <c r="FKJ46" s="346"/>
      <c r="FKK46" s="346"/>
      <c r="FKL46" s="346"/>
      <c r="FKM46" s="346"/>
      <c r="FKN46" s="346"/>
      <c r="FKO46" s="346"/>
      <c r="FKP46" s="346"/>
      <c r="FKQ46" s="346"/>
      <c r="FKR46" s="346"/>
      <c r="FKS46" s="346"/>
      <c r="FKT46" s="346"/>
      <c r="FKU46" s="346"/>
      <c r="FKV46" s="346"/>
      <c r="FKW46" s="346"/>
      <c r="FKX46" s="346"/>
      <c r="FKY46" s="346"/>
      <c r="FKZ46" s="346"/>
      <c r="FLA46" s="346"/>
      <c r="FLB46" s="346"/>
      <c r="FLC46" s="346"/>
      <c r="FLD46" s="346"/>
      <c r="FLE46" s="346"/>
      <c r="FLF46" s="346"/>
      <c r="FLG46" s="346"/>
      <c r="FLH46" s="346"/>
      <c r="FLI46" s="346"/>
      <c r="FLJ46" s="346"/>
      <c r="FLK46" s="346"/>
      <c r="FLL46" s="346"/>
      <c r="FLM46" s="346"/>
      <c r="FLN46" s="346"/>
      <c r="FLO46" s="346"/>
      <c r="FLP46" s="346"/>
      <c r="FLQ46" s="346"/>
      <c r="FLR46" s="346"/>
      <c r="FLS46" s="346"/>
      <c r="FLT46" s="346"/>
      <c r="FLU46" s="346"/>
      <c r="FLV46" s="346"/>
      <c r="FLW46" s="346"/>
      <c r="FLX46" s="346"/>
      <c r="FLY46" s="346"/>
      <c r="FLZ46" s="346"/>
      <c r="FMA46" s="346"/>
      <c r="FMB46" s="346"/>
      <c r="FMC46" s="346"/>
      <c r="FMD46" s="346"/>
      <c r="FME46" s="346"/>
      <c r="FMF46" s="346"/>
      <c r="FMG46" s="346"/>
      <c r="FMH46" s="346"/>
      <c r="FMI46" s="346"/>
      <c r="FMJ46" s="346"/>
      <c r="FMK46" s="346"/>
      <c r="FML46" s="346"/>
      <c r="FMM46" s="346"/>
      <c r="FMN46" s="346"/>
      <c r="FMO46" s="346"/>
      <c r="FMP46" s="346"/>
      <c r="FMQ46" s="346"/>
      <c r="FMR46" s="346"/>
      <c r="FMS46" s="346"/>
      <c r="FMT46" s="346"/>
      <c r="FMU46" s="346"/>
      <c r="FMV46" s="346"/>
      <c r="FMW46" s="346"/>
      <c r="FMX46" s="346"/>
      <c r="FMY46" s="346"/>
      <c r="FMZ46" s="346"/>
      <c r="FNA46" s="346"/>
      <c r="FNB46" s="346"/>
      <c r="FNC46" s="346"/>
      <c r="FND46" s="346"/>
      <c r="FNE46" s="346"/>
      <c r="FNF46" s="346"/>
      <c r="FNG46" s="346"/>
      <c r="FNH46" s="346"/>
      <c r="FNI46" s="346"/>
      <c r="FNJ46" s="346"/>
      <c r="FNK46" s="346"/>
      <c r="FNL46" s="346"/>
      <c r="FNM46" s="346"/>
      <c r="FNN46" s="346"/>
      <c r="FNO46" s="346"/>
      <c r="FNP46" s="346"/>
      <c r="FNQ46" s="346"/>
      <c r="FNR46" s="346"/>
      <c r="FNS46" s="346"/>
      <c r="FNT46" s="346"/>
      <c r="FNU46" s="346"/>
      <c r="FNV46" s="346"/>
      <c r="FNW46" s="346"/>
      <c r="FNX46" s="346"/>
      <c r="FNY46" s="346"/>
      <c r="FNZ46" s="346"/>
      <c r="FOA46" s="346"/>
      <c r="FOB46" s="346"/>
      <c r="FOC46" s="346"/>
      <c r="FOD46" s="346"/>
      <c r="FOE46" s="346"/>
      <c r="FOF46" s="346"/>
      <c r="FOG46" s="346"/>
      <c r="FOH46" s="346"/>
      <c r="FOI46" s="346"/>
      <c r="FOJ46" s="346"/>
      <c r="FOK46" s="346"/>
      <c r="FOL46" s="346"/>
      <c r="FOM46" s="346"/>
      <c r="FON46" s="346"/>
      <c r="FOO46" s="346"/>
      <c r="FOP46" s="346"/>
      <c r="FOQ46" s="346"/>
      <c r="FOR46" s="346"/>
      <c r="FOS46" s="346"/>
      <c r="FOT46" s="346"/>
      <c r="FOU46" s="346"/>
      <c r="FOV46" s="346"/>
      <c r="FOW46" s="346"/>
      <c r="FOX46" s="346"/>
      <c r="FOY46" s="346"/>
      <c r="FOZ46" s="346"/>
      <c r="FPA46" s="346"/>
      <c r="FPB46" s="346"/>
      <c r="FPC46" s="346"/>
      <c r="FPD46" s="346"/>
      <c r="FPE46" s="346"/>
      <c r="FPF46" s="346"/>
      <c r="FPG46" s="346"/>
      <c r="FPH46" s="346"/>
      <c r="FPI46" s="346"/>
      <c r="FPJ46" s="346"/>
      <c r="FPK46" s="346"/>
      <c r="FPL46" s="346"/>
      <c r="FPM46" s="346"/>
      <c r="FPN46" s="346"/>
      <c r="FPO46" s="346"/>
      <c r="FPP46" s="346"/>
      <c r="FPQ46" s="346"/>
      <c r="FPR46" s="346"/>
      <c r="FPS46" s="346"/>
      <c r="FPT46" s="346"/>
      <c r="FPU46" s="346"/>
      <c r="FPV46" s="346"/>
      <c r="FPW46" s="346"/>
      <c r="FPX46" s="346"/>
      <c r="FPY46" s="346"/>
      <c r="FPZ46" s="346"/>
      <c r="FQA46" s="346"/>
      <c r="FQB46" s="346"/>
      <c r="FQC46" s="346"/>
      <c r="FQD46" s="346"/>
      <c r="FQE46" s="346"/>
      <c r="FQF46" s="346"/>
      <c r="FQG46" s="346"/>
      <c r="FQH46" s="346"/>
      <c r="FQI46" s="346"/>
      <c r="FQJ46" s="346"/>
      <c r="FQK46" s="346"/>
      <c r="FQL46" s="346"/>
      <c r="FQM46" s="346"/>
      <c r="FQN46" s="346"/>
      <c r="FQO46" s="346"/>
      <c r="FQP46" s="346"/>
      <c r="FQQ46" s="346"/>
      <c r="FQR46" s="346"/>
      <c r="FQS46" s="346"/>
      <c r="FQT46" s="346"/>
      <c r="FQU46" s="346"/>
      <c r="FQV46" s="346"/>
      <c r="FQW46" s="346"/>
      <c r="FQX46" s="346"/>
      <c r="FQY46" s="346"/>
      <c r="FQZ46" s="346"/>
      <c r="FRA46" s="346"/>
      <c r="FRB46" s="346"/>
      <c r="FRC46" s="346"/>
      <c r="FRD46" s="346"/>
      <c r="FRE46" s="346"/>
      <c r="FRF46" s="346"/>
      <c r="FRG46" s="346"/>
      <c r="FRH46" s="346"/>
      <c r="FRI46" s="346"/>
      <c r="FRJ46" s="346"/>
      <c r="FRK46" s="346"/>
      <c r="FRL46" s="346"/>
      <c r="FRM46" s="346"/>
      <c r="FRN46" s="346"/>
      <c r="FRO46" s="346"/>
      <c r="FRP46" s="346"/>
      <c r="FRQ46" s="346"/>
      <c r="FRR46" s="346"/>
      <c r="FRS46" s="346"/>
      <c r="FRT46" s="346"/>
      <c r="FRU46" s="346"/>
      <c r="FRV46" s="346"/>
      <c r="FRW46" s="346"/>
      <c r="FRX46" s="346"/>
      <c r="FRY46" s="346"/>
      <c r="FRZ46" s="346"/>
      <c r="FSA46" s="346"/>
      <c r="FSB46" s="346"/>
      <c r="FSC46" s="346"/>
      <c r="FSD46" s="346"/>
      <c r="FSE46" s="346"/>
      <c r="FSF46" s="346"/>
      <c r="FSG46" s="346"/>
      <c r="FSH46" s="346"/>
      <c r="FSI46" s="346"/>
      <c r="FSJ46" s="346"/>
      <c r="FSK46" s="346"/>
      <c r="FSL46" s="346"/>
      <c r="FSM46" s="346"/>
      <c r="FSN46" s="346"/>
      <c r="FSO46" s="346"/>
      <c r="FSP46" s="346"/>
      <c r="FSQ46" s="346"/>
      <c r="FSR46" s="346"/>
      <c r="FSS46" s="346"/>
      <c r="FST46" s="346"/>
      <c r="FSU46" s="346"/>
      <c r="FSV46" s="346"/>
      <c r="FSW46" s="346"/>
      <c r="FSX46" s="346"/>
      <c r="FSY46" s="346"/>
      <c r="FSZ46" s="346"/>
      <c r="FTA46" s="346"/>
      <c r="FTB46" s="346"/>
      <c r="FTC46" s="346"/>
      <c r="FTD46" s="346"/>
      <c r="FTE46" s="346"/>
      <c r="FTF46" s="346"/>
      <c r="FTG46" s="346"/>
      <c r="FTH46" s="346"/>
      <c r="FTI46" s="346"/>
      <c r="FTJ46" s="346"/>
      <c r="FTK46" s="346"/>
      <c r="FTL46" s="346"/>
      <c r="FTM46" s="346"/>
      <c r="FTN46" s="346"/>
      <c r="FTO46" s="346"/>
      <c r="FTP46" s="346"/>
      <c r="FTQ46" s="346"/>
      <c r="FTR46" s="346"/>
      <c r="FTS46" s="346"/>
      <c r="FTT46" s="346"/>
      <c r="FTU46" s="346"/>
      <c r="FTV46" s="346"/>
      <c r="FTW46" s="346"/>
      <c r="FTX46" s="346"/>
      <c r="FTY46" s="346"/>
      <c r="FTZ46" s="346"/>
      <c r="FUA46" s="346"/>
      <c r="FUB46" s="346"/>
      <c r="FUC46" s="346"/>
      <c r="FUD46" s="346"/>
      <c r="FUE46" s="346"/>
      <c r="FUF46" s="346"/>
      <c r="FUG46" s="346"/>
      <c r="FUH46" s="346"/>
      <c r="FUI46" s="346"/>
      <c r="FUJ46" s="346"/>
      <c r="FUK46" s="346"/>
      <c r="FUL46" s="346"/>
      <c r="FUM46" s="346"/>
      <c r="FUN46" s="346"/>
      <c r="FUO46" s="346"/>
      <c r="FUP46" s="346"/>
      <c r="FUQ46" s="346"/>
      <c r="FUR46" s="346"/>
      <c r="FUS46" s="346"/>
      <c r="FUT46" s="346"/>
      <c r="FUU46" s="346"/>
      <c r="FUV46" s="346"/>
      <c r="FUW46" s="346"/>
      <c r="FUX46" s="346"/>
      <c r="FUY46" s="346"/>
      <c r="FUZ46" s="346"/>
      <c r="FVA46" s="346"/>
      <c r="FVB46" s="346"/>
      <c r="FVC46" s="346"/>
      <c r="FVD46" s="346"/>
      <c r="FVE46" s="346"/>
      <c r="FVF46" s="346"/>
      <c r="FVG46" s="346"/>
      <c r="FVH46" s="346"/>
      <c r="FVI46" s="346"/>
      <c r="FVJ46" s="346"/>
      <c r="FVK46" s="346"/>
      <c r="FVL46" s="346"/>
      <c r="FVM46" s="346"/>
      <c r="FVN46" s="346"/>
      <c r="FVO46" s="346"/>
      <c r="FVP46" s="346"/>
      <c r="FVQ46" s="346"/>
      <c r="FVR46" s="346"/>
      <c r="FVS46" s="346"/>
      <c r="FVT46" s="346"/>
      <c r="FVU46" s="346"/>
      <c r="FVV46" s="346"/>
      <c r="FVW46" s="346"/>
      <c r="FVX46" s="346"/>
      <c r="FVY46" s="346"/>
      <c r="FVZ46" s="346"/>
      <c r="FWA46" s="346"/>
      <c r="FWB46" s="346"/>
      <c r="FWC46" s="346"/>
      <c r="FWD46" s="346"/>
      <c r="FWE46" s="346"/>
      <c r="FWF46" s="346"/>
      <c r="FWG46" s="346"/>
      <c r="FWH46" s="346"/>
      <c r="FWI46" s="346"/>
      <c r="FWJ46" s="346"/>
      <c r="FWK46" s="346"/>
      <c r="FWL46" s="346"/>
      <c r="FWM46" s="346"/>
      <c r="FWN46" s="346"/>
      <c r="FWO46" s="346"/>
      <c r="FWP46" s="346"/>
      <c r="FWQ46" s="346"/>
      <c r="FWR46" s="346"/>
      <c r="FWS46" s="346"/>
      <c r="FWT46" s="346"/>
      <c r="FWU46" s="346"/>
      <c r="FWV46" s="346"/>
      <c r="FWW46" s="346"/>
      <c r="FWX46" s="346"/>
      <c r="FWY46" s="346"/>
      <c r="FWZ46" s="346"/>
      <c r="FXA46" s="346"/>
      <c r="FXB46" s="346"/>
      <c r="FXC46" s="346"/>
      <c r="FXD46" s="346"/>
      <c r="FXE46" s="346"/>
      <c r="FXF46" s="346"/>
      <c r="FXG46" s="346"/>
      <c r="FXH46" s="346"/>
      <c r="FXI46" s="346"/>
      <c r="FXJ46" s="346"/>
      <c r="FXK46" s="346"/>
      <c r="FXL46" s="346"/>
      <c r="FXM46" s="346"/>
      <c r="FXN46" s="346"/>
      <c r="FXO46" s="346"/>
      <c r="FXP46" s="346"/>
      <c r="FXQ46" s="346"/>
      <c r="FXR46" s="346"/>
      <c r="FXS46" s="346"/>
      <c r="FXT46" s="346"/>
      <c r="FXU46" s="346"/>
      <c r="FXV46" s="346"/>
      <c r="FXW46" s="346"/>
      <c r="FXX46" s="346"/>
      <c r="FXY46" s="346"/>
      <c r="FXZ46" s="346"/>
      <c r="FYA46" s="346"/>
      <c r="FYB46" s="346"/>
      <c r="FYC46" s="346"/>
      <c r="FYD46" s="346"/>
      <c r="FYE46" s="346"/>
      <c r="FYF46" s="346"/>
      <c r="FYG46" s="346"/>
      <c r="FYH46" s="346"/>
      <c r="FYI46" s="346"/>
      <c r="FYJ46" s="346"/>
      <c r="FYK46" s="346"/>
      <c r="FYL46" s="346"/>
      <c r="FYM46" s="346"/>
      <c r="FYN46" s="346"/>
      <c r="FYO46" s="346"/>
      <c r="FYP46" s="346"/>
      <c r="FYQ46" s="346"/>
      <c r="FYR46" s="346"/>
      <c r="FYS46" s="346"/>
      <c r="FYT46" s="346"/>
      <c r="FYU46" s="346"/>
      <c r="FYV46" s="346"/>
      <c r="FYW46" s="346"/>
      <c r="FYX46" s="346"/>
      <c r="FYY46" s="346"/>
      <c r="FYZ46" s="346"/>
      <c r="FZA46" s="346"/>
      <c r="FZB46" s="346"/>
      <c r="FZC46" s="346"/>
      <c r="FZD46" s="346"/>
      <c r="FZE46" s="346"/>
      <c r="FZF46" s="346"/>
      <c r="FZG46" s="346"/>
      <c r="FZH46" s="346"/>
      <c r="FZI46" s="346"/>
      <c r="FZJ46" s="346"/>
      <c r="FZK46" s="346"/>
      <c r="FZL46" s="346"/>
      <c r="FZM46" s="346"/>
      <c r="FZN46" s="346"/>
      <c r="FZO46" s="346"/>
      <c r="FZP46" s="346"/>
      <c r="FZQ46" s="346"/>
      <c r="FZR46" s="346"/>
      <c r="FZS46" s="346"/>
      <c r="FZT46" s="346"/>
      <c r="FZU46" s="346"/>
      <c r="FZV46" s="346"/>
      <c r="FZW46" s="346"/>
      <c r="FZX46" s="346"/>
      <c r="FZY46" s="346"/>
      <c r="FZZ46" s="346"/>
      <c r="GAA46" s="346"/>
      <c r="GAB46" s="346"/>
      <c r="GAC46" s="346"/>
      <c r="GAD46" s="346"/>
      <c r="GAE46" s="346"/>
      <c r="GAF46" s="346"/>
      <c r="GAG46" s="346"/>
      <c r="GAH46" s="346"/>
      <c r="GAI46" s="346"/>
      <c r="GAJ46" s="346"/>
      <c r="GAK46" s="346"/>
      <c r="GAL46" s="346"/>
      <c r="GAM46" s="346"/>
      <c r="GAN46" s="346"/>
      <c r="GAO46" s="346"/>
      <c r="GAP46" s="346"/>
      <c r="GAQ46" s="346"/>
      <c r="GAR46" s="346"/>
      <c r="GAS46" s="346"/>
      <c r="GAT46" s="346"/>
      <c r="GAU46" s="346"/>
      <c r="GAV46" s="346"/>
      <c r="GAW46" s="346"/>
      <c r="GAX46" s="346"/>
      <c r="GAY46" s="346"/>
      <c r="GAZ46" s="346"/>
      <c r="GBA46" s="346"/>
      <c r="GBB46" s="346"/>
      <c r="GBC46" s="346"/>
      <c r="GBD46" s="346"/>
      <c r="GBE46" s="346"/>
      <c r="GBF46" s="346"/>
      <c r="GBG46" s="346"/>
      <c r="GBH46" s="346"/>
      <c r="GBI46" s="346"/>
      <c r="GBJ46" s="346"/>
      <c r="GBK46" s="346"/>
      <c r="GBL46" s="346"/>
      <c r="GBM46" s="346"/>
      <c r="GBN46" s="346"/>
      <c r="GBO46" s="346"/>
      <c r="GBP46" s="346"/>
      <c r="GBQ46" s="346"/>
      <c r="GBR46" s="346"/>
      <c r="GBS46" s="346"/>
      <c r="GBT46" s="346"/>
      <c r="GBU46" s="346"/>
      <c r="GBV46" s="346"/>
      <c r="GBW46" s="346"/>
      <c r="GBX46" s="346"/>
      <c r="GBY46" s="346"/>
      <c r="GBZ46" s="346"/>
      <c r="GCA46" s="346"/>
      <c r="GCB46" s="346"/>
      <c r="GCC46" s="346"/>
      <c r="GCD46" s="346"/>
      <c r="GCE46" s="346"/>
      <c r="GCF46" s="346"/>
      <c r="GCG46" s="346"/>
      <c r="GCH46" s="346"/>
      <c r="GCI46" s="346"/>
      <c r="GCJ46" s="346"/>
      <c r="GCK46" s="346"/>
      <c r="GCL46" s="346"/>
      <c r="GCM46" s="346"/>
      <c r="GCN46" s="346"/>
      <c r="GCO46" s="346"/>
      <c r="GCP46" s="346"/>
      <c r="GCQ46" s="346"/>
      <c r="GCR46" s="346"/>
      <c r="GCS46" s="346"/>
      <c r="GCT46" s="346"/>
      <c r="GCU46" s="346"/>
      <c r="GCV46" s="346"/>
      <c r="GCW46" s="346"/>
      <c r="GCX46" s="346"/>
      <c r="GCY46" s="346"/>
      <c r="GCZ46" s="346"/>
      <c r="GDA46" s="346"/>
      <c r="GDB46" s="346"/>
      <c r="GDC46" s="346"/>
      <c r="GDD46" s="346"/>
      <c r="GDE46" s="346"/>
      <c r="GDF46" s="346"/>
      <c r="GDG46" s="346"/>
      <c r="GDH46" s="346"/>
      <c r="GDI46" s="346"/>
      <c r="GDJ46" s="346"/>
      <c r="GDK46" s="346"/>
      <c r="GDL46" s="346"/>
      <c r="GDM46" s="346"/>
      <c r="GDN46" s="346"/>
      <c r="GDO46" s="346"/>
      <c r="GDP46" s="346"/>
      <c r="GDQ46" s="346"/>
      <c r="GDR46" s="346"/>
      <c r="GDS46" s="346"/>
      <c r="GDT46" s="346"/>
      <c r="GDU46" s="346"/>
      <c r="GDV46" s="346"/>
      <c r="GDW46" s="346"/>
      <c r="GDX46" s="346"/>
      <c r="GDY46" s="346"/>
      <c r="GDZ46" s="346"/>
      <c r="GEA46" s="346"/>
      <c r="GEB46" s="346"/>
      <c r="GEC46" s="346"/>
      <c r="GED46" s="346"/>
      <c r="GEE46" s="346"/>
      <c r="GEF46" s="346"/>
      <c r="GEG46" s="346"/>
      <c r="GEH46" s="346"/>
      <c r="GEI46" s="346"/>
      <c r="GEJ46" s="346"/>
      <c r="GEK46" s="346"/>
      <c r="GEL46" s="346"/>
      <c r="GEM46" s="346"/>
      <c r="GEN46" s="346"/>
      <c r="GEO46" s="346"/>
      <c r="GEP46" s="346"/>
      <c r="GEQ46" s="346"/>
      <c r="GER46" s="346"/>
      <c r="GES46" s="346"/>
      <c r="GET46" s="346"/>
      <c r="GEU46" s="346"/>
      <c r="GEV46" s="346"/>
      <c r="GEW46" s="346"/>
      <c r="GEX46" s="346"/>
      <c r="GEY46" s="346"/>
      <c r="GEZ46" s="346"/>
      <c r="GFA46" s="346"/>
      <c r="GFB46" s="346"/>
      <c r="GFC46" s="346"/>
      <c r="GFD46" s="346"/>
      <c r="GFE46" s="346"/>
      <c r="GFF46" s="346"/>
      <c r="GFG46" s="346"/>
      <c r="GFH46" s="346"/>
      <c r="GFI46" s="346"/>
      <c r="GFJ46" s="346"/>
      <c r="GFK46" s="346"/>
      <c r="GFL46" s="346"/>
      <c r="GFM46" s="346"/>
      <c r="GFN46" s="346"/>
      <c r="GFO46" s="346"/>
      <c r="GFP46" s="346"/>
      <c r="GFQ46" s="346"/>
      <c r="GFR46" s="346"/>
      <c r="GFS46" s="346"/>
      <c r="GFT46" s="346"/>
      <c r="GFU46" s="346"/>
      <c r="GFV46" s="346"/>
      <c r="GFW46" s="346"/>
      <c r="GFX46" s="346"/>
      <c r="GFY46" s="346"/>
      <c r="GFZ46" s="346"/>
      <c r="GGA46" s="346"/>
      <c r="GGB46" s="346"/>
      <c r="GGC46" s="346"/>
      <c r="GGD46" s="346"/>
      <c r="GGE46" s="346"/>
      <c r="GGF46" s="346"/>
      <c r="GGG46" s="346"/>
      <c r="GGH46" s="346"/>
      <c r="GGI46" s="346"/>
      <c r="GGJ46" s="346"/>
      <c r="GGK46" s="346"/>
      <c r="GGL46" s="346"/>
      <c r="GGM46" s="346"/>
      <c r="GGN46" s="346"/>
      <c r="GGO46" s="346"/>
      <c r="GGP46" s="346"/>
      <c r="GGQ46" s="346"/>
      <c r="GGR46" s="346"/>
      <c r="GGS46" s="346"/>
      <c r="GGT46" s="346"/>
      <c r="GGU46" s="346"/>
      <c r="GGV46" s="346"/>
      <c r="GGW46" s="346"/>
      <c r="GGX46" s="346"/>
      <c r="GGY46" s="346"/>
      <c r="GGZ46" s="346"/>
      <c r="GHA46" s="346"/>
      <c r="GHB46" s="346"/>
      <c r="GHC46" s="346"/>
      <c r="GHD46" s="346"/>
      <c r="GHE46" s="346"/>
      <c r="GHF46" s="346"/>
      <c r="GHG46" s="346"/>
      <c r="GHH46" s="346"/>
      <c r="GHI46" s="346"/>
      <c r="GHJ46" s="346"/>
      <c r="GHK46" s="346"/>
      <c r="GHL46" s="346"/>
      <c r="GHM46" s="346"/>
      <c r="GHN46" s="346"/>
      <c r="GHO46" s="346"/>
      <c r="GHP46" s="346"/>
      <c r="GHQ46" s="346"/>
      <c r="GHR46" s="346"/>
      <c r="GHS46" s="346"/>
      <c r="GHT46" s="346"/>
      <c r="GHU46" s="346"/>
      <c r="GHV46" s="346"/>
      <c r="GHW46" s="346"/>
      <c r="GHX46" s="346"/>
      <c r="GHY46" s="346"/>
      <c r="GHZ46" s="346"/>
      <c r="GIA46" s="346"/>
      <c r="GIB46" s="346"/>
      <c r="GIC46" s="346"/>
      <c r="GID46" s="346"/>
      <c r="GIE46" s="346"/>
      <c r="GIF46" s="346"/>
      <c r="GIG46" s="346"/>
      <c r="GIH46" s="346"/>
      <c r="GII46" s="346"/>
      <c r="GIJ46" s="346"/>
      <c r="GIK46" s="346"/>
      <c r="GIL46" s="346"/>
      <c r="GIM46" s="346"/>
      <c r="GIN46" s="346"/>
      <c r="GIO46" s="346"/>
      <c r="GIP46" s="346"/>
      <c r="GIQ46" s="346"/>
      <c r="GIR46" s="346"/>
      <c r="GIS46" s="346"/>
      <c r="GIT46" s="346"/>
      <c r="GIU46" s="346"/>
      <c r="GIV46" s="346"/>
      <c r="GIW46" s="346"/>
      <c r="GIX46" s="346"/>
      <c r="GIY46" s="346"/>
      <c r="GIZ46" s="346"/>
      <c r="GJA46" s="346"/>
      <c r="GJB46" s="346"/>
      <c r="GJC46" s="346"/>
      <c r="GJD46" s="346"/>
      <c r="GJE46" s="346"/>
      <c r="GJF46" s="346"/>
      <c r="GJG46" s="346"/>
      <c r="GJH46" s="346"/>
      <c r="GJI46" s="346"/>
      <c r="GJJ46" s="346"/>
      <c r="GJK46" s="346"/>
      <c r="GJL46" s="346"/>
      <c r="GJM46" s="346"/>
      <c r="GJN46" s="346"/>
      <c r="GJO46" s="346"/>
      <c r="GJP46" s="346"/>
      <c r="GJQ46" s="346"/>
      <c r="GJR46" s="346"/>
      <c r="GJS46" s="346"/>
      <c r="GJT46" s="346"/>
      <c r="GJU46" s="346"/>
      <c r="GJV46" s="346"/>
      <c r="GJW46" s="346"/>
      <c r="GJX46" s="346"/>
      <c r="GJY46" s="346"/>
      <c r="GJZ46" s="346"/>
      <c r="GKA46" s="346"/>
      <c r="GKB46" s="346"/>
      <c r="GKC46" s="346"/>
      <c r="GKD46" s="346"/>
      <c r="GKE46" s="346"/>
      <c r="GKF46" s="346"/>
      <c r="GKG46" s="346"/>
      <c r="GKH46" s="346"/>
      <c r="GKI46" s="346"/>
      <c r="GKJ46" s="346"/>
      <c r="GKK46" s="346"/>
      <c r="GKL46" s="346"/>
      <c r="GKM46" s="346"/>
      <c r="GKN46" s="346"/>
      <c r="GKO46" s="346"/>
      <c r="GKP46" s="346"/>
      <c r="GKQ46" s="346"/>
      <c r="GKR46" s="346"/>
      <c r="GKS46" s="346"/>
      <c r="GKT46" s="346"/>
      <c r="GKU46" s="346"/>
      <c r="GKV46" s="346"/>
      <c r="GKW46" s="346"/>
      <c r="GKX46" s="346"/>
      <c r="GKY46" s="346"/>
      <c r="GKZ46" s="346"/>
      <c r="GLA46" s="346"/>
      <c r="GLB46" s="346"/>
      <c r="GLC46" s="346"/>
      <c r="GLD46" s="346"/>
      <c r="GLE46" s="346"/>
      <c r="GLF46" s="346"/>
      <c r="GLG46" s="346"/>
      <c r="GLH46" s="346"/>
      <c r="GLI46" s="346"/>
      <c r="GLJ46" s="346"/>
      <c r="GLK46" s="346"/>
      <c r="GLL46" s="346"/>
      <c r="GLM46" s="346"/>
      <c r="GLN46" s="346"/>
      <c r="GLO46" s="346"/>
      <c r="GLP46" s="346"/>
      <c r="GLQ46" s="346"/>
      <c r="GLR46" s="346"/>
      <c r="GLS46" s="346"/>
      <c r="GLT46" s="346"/>
      <c r="GLU46" s="346"/>
      <c r="GLV46" s="346"/>
      <c r="GLW46" s="346"/>
      <c r="GLX46" s="346"/>
      <c r="GLY46" s="346"/>
      <c r="GLZ46" s="346"/>
      <c r="GMA46" s="346"/>
      <c r="GMB46" s="346"/>
      <c r="GMC46" s="346"/>
      <c r="GMD46" s="346"/>
      <c r="GME46" s="346"/>
      <c r="GMF46" s="346"/>
      <c r="GMG46" s="346"/>
      <c r="GMH46" s="346"/>
      <c r="GMI46" s="346"/>
      <c r="GMJ46" s="346"/>
      <c r="GMK46" s="346"/>
      <c r="GML46" s="346"/>
      <c r="GMM46" s="346"/>
      <c r="GMN46" s="346"/>
      <c r="GMO46" s="346"/>
      <c r="GMP46" s="346"/>
      <c r="GMQ46" s="346"/>
      <c r="GMR46" s="346"/>
      <c r="GMS46" s="346"/>
      <c r="GMT46" s="346"/>
      <c r="GMU46" s="346"/>
      <c r="GMV46" s="346"/>
      <c r="GMW46" s="346"/>
      <c r="GMX46" s="346"/>
      <c r="GMY46" s="346"/>
      <c r="GMZ46" s="346"/>
      <c r="GNA46" s="346"/>
      <c r="GNB46" s="346"/>
      <c r="GNC46" s="346"/>
      <c r="GND46" s="346"/>
      <c r="GNE46" s="346"/>
      <c r="GNF46" s="346"/>
      <c r="GNG46" s="346"/>
      <c r="GNH46" s="346"/>
      <c r="GNI46" s="346"/>
      <c r="GNJ46" s="346"/>
      <c r="GNK46" s="346"/>
      <c r="GNL46" s="346"/>
      <c r="GNM46" s="346"/>
      <c r="GNN46" s="346"/>
      <c r="GNO46" s="346"/>
      <c r="GNP46" s="346"/>
      <c r="GNQ46" s="346"/>
      <c r="GNR46" s="346"/>
      <c r="GNS46" s="346"/>
      <c r="GNT46" s="346"/>
      <c r="GNU46" s="346"/>
      <c r="GNV46" s="346"/>
      <c r="GNW46" s="346"/>
      <c r="GNX46" s="346"/>
      <c r="GNY46" s="346"/>
      <c r="GNZ46" s="346"/>
      <c r="GOA46" s="346"/>
      <c r="GOB46" s="346"/>
      <c r="GOC46" s="346"/>
      <c r="GOD46" s="346"/>
      <c r="GOE46" s="346"/>
      <c r="GOF46" s="346"/>
      <c r="GOG46" s="346"/>
      <c r="GOH46" s="346"/>
      <c r="GOI46" s="346"/>
      <c r="GOJ46" s="346"/>
      <c r="GOK46" s="346"/>
      <c r="GOL46" s="346"/>
      <c r="GOM46" s="346"/>
      <c r="GON46" s="346"/>
      <c r="GOO46" s="346"/>
      <c r="GOP46" s="346"/>
      <c r="GOQ46" s="346"/>
      <c r="GOR46" s="346"/>
      <c r="GOS46" s="346"/>
      <c r="GOT46" s="346"/>
      <c r="GOU46" s="346"/>
      <c r="GOV46" s="346"/>
      <c r="GOW46" s="346"/>
      <c r="GOX46" s="346"/>
      <c r="GOY46" s="346"/>
      <c r="GOZ46" s="346"/>
      <c r="GPA46" s="346"/>
      <c r="GPB46" s="346"/>
      <c r="GPC46" s="346"/>
      <c r="GPD46" s="346"/>
      <c r="GPE46" s="346"/>
      <c r="GPF46" s="346"/>
      <c r="GPG46" s="346"/>
      <c r="GPH46" s="346"/>
      <c r="GPI46" s="346"/>
      <c r="GPJ46" s="346"/>
      <c r="GPK46" s="346"/>
      <c r="GPL46" s="346"/>
      <c r="GPM46" s="346"/>
      <c r="GPN46" s="346"/>
      <c r="GPO46" s="346"/>
      <c r="GPP46" s="346"/>
      <c r="GPQ46" s="346"/>
      <c r="GPR46" s="346"/>
      <c r="GPS46" s="346"/>
      <c r="GPT46" s="346"/>
      <c r="GPU46" s="346"/>
      <c r="GPV46" s="346"/>
      <c r="GPW46" s="346"/>
      <c r="GPX46" s="346"/>
      <c r="GPY46" s="346"/>
      <c r="GPZ46" s="346"/>
      <c r="GQA46" s="346"/>
      <c r="GQB46" s="346"/>
      <c r="GQC46" s="346"/>
      <c r="GQD46" s="346"/>
      <c r="GQE46" s="346"/>
      <c r="GQF46" s="346"/>
      <c r="GQG46" s="346"/>
      <c r="GQH46" s="346"/>
      <c r="GQI46" s="346"/>
      <c r="GQJ46" s="346"/>
      <c r="GQK46" s="346"/>
      <c r="GQL46" s="346"/>
      <c r="GQM46" s="346"/>
      <c r="GQN46" s="346"/>
      <c r="GQO46" s="346"/>
      <c r="GQP46" s="346"/>
      <c r="GQQ46" s="346"/>
      <c r="GQR46" s="346"/>
      <c r="GQS46" s="346"/>
      <c r="GQT46" s="346"/>
      <c r="GQU46" s="346"/>
      <c r="GQV46" s="346"/>
      <c r="GQW46" s="346"/>
      <c r="GQX46" s="346"/>
      <c r="GQY46" s="346"/>
      <c r="GQZ46" s="346"/>
      <c r="GRA46" s="346"/>
      <c r="GRB46" s="346"/>
      <c r="GRC46" s="346"/>
      <c r="GRD46" s="346"/>
      <c r="GRE46" s="346"/>
      <c r="GRF46" s="346"/>
      <c r="GRG46" s="346"/>
      <c r="GRH46" s="346"/>
      <c r="GRI46" s="346"/>
      <c r="GRJ46" s="346"/>
      <c r="GRK46" s="346"/>
      <c r="GRL46" s="346"/>
      <c r="GRM46" s="346"/>
      <c r="GRN46" s="346"/>
      <c r="GRO46" s="346"/>
      <c r="GRP46" s="346"/>
      <c r="GRQ46" s="346"/>
      <c r="GRR46" s="346"/>
      <c r="GRS46" s="346"/>
      <c r="GRT46" s="346"/>
      <c r="GRU46" s="346"/>
      <c r="GRV46" s="346"/>
      <c r="GRW46" s="346"/>
      <c r="GRX46" s="346"/>
      <c r="GRY46" s="346"/>
      <c r="GRZ46" s="346"/>
      <c r="GSA46" s="346"/>
      <c r="GSB46" s="346"/>
      <c r="GSC46" s="346"/>
      <c r="GSD46" s="346"/>
      <c r="GSE46" s="346"/>
      <c r="GSF46" s="346"/>
      <c r="GSG46" s="346"/>
      <c r="GSH46" s="346"/>
      <c r="GSI46" s="346"/>
      <c r="GSJ46" s="346"/>
      <c r="GSK46" s="346"/>
      <c r="GSL46" s="346"/>
      <c r="GSM46" s="346"/>
      <c r="GSN46" s="346"/>
      <c r="GSO46" s="346"/>
      <c r="GSP46" s="346"/>
      <c r="GSQ46" s="346"/>
      <c r="GSR46" s="346"/>
      <c r="GSS46" s="346"/>
      <c r="GST46" s="346"/>
      <c r="GSU46" s="346"/>
      <c r="GSV46" s="346"/>
      <c r="GSW46" s="346"/>
      <c r="GSX46" s="346"/>
      <c r="GSY46" s="346"/>
      <c r="GSZ46" s="346"/>
      <c r="GTA46" s="346"/>
      <c r="GTB46" s="346"/>
      <c r="GTC46" s="346"/>
      <c r="GTD46" s="346"/>
      <c r="GTE46" s="346"/>
      <c r="GTF46" s="346"/>
      <c r="GTG46" s="346"/>
      <c r="GTH46" s="346"/>
      <c r="GTI46" s="346"/>
      <c r="GTJ46" s="346"/>
      <c r="GTK46" s="346"/>
      <c r="GTL46" s="346"/>
      <c r="GTM46" s="346"/>
      <c r="GTN46" s="346"/>
      <c r="GTO46" s="346"/>
      <c r="GTP46" s="346"/>
      <c r="GTQ46" s="346"/>
      <c r="GTR46" s="346"/>
      <c r="GTS46" s="346"/>
      <c r="GTT46" s="346"/>
      <c r="GTU46" s="346"/>
      <c r="GTV46" s="346"/>
      <c r="GTW46" s="346"/>
      <c r="GTX46" s="346"/>
      <c r="GTY46" s="346"/>
      <c r="GTZ46" s="346"/>
      <c r="GUA46" s="346"/>
      <c r="GUB46" s="346"/>
      <c r="GUC46" s="346"/>
      <c r="GUD46" s="346"/>
      <c r="GUE46" s="346"/>
      <c r="GUF46" s="346"/>
      <c r="GUG46" s="346"/>
      <c r="GUH46" s="346"/>
      <c r="GUI46" s="346"/>
      <c r="GUJ46" s="346"/>
      <c r="GUK46" s="346"/>
      <c r="GUL46" s="346"/>
      <c r="GUM46" s="346"/>
      <c r="GUN46" s="346"/>
      <c r="GUO46" s="346"/>
      <c r="GUP46" s="346"/>
      <c r="GUQ46" s="346"/>
      <c r="GUR46" s="346"/>
      <c r="GUS46" s="346"/>
      <c r="GUT46" s="346"/>
      <c r="GUU46" s="346"/>
      <c r="GUV46" s="346"/>
      <c r="GUW46" s="346"/>
      <c r="GUX46" s="346"/>
      <c r="GUY46" s="346"/>
      <c r="GUZ46" s="346"/>
      <c r="GVA46" s="346"/>
      <c r="GVB46" s="346"/>
      <c r="GVC46" s="346"/>
      <c r="GVD46" s="346"/>
      <c r="GVE46" s="346"/>
      <c r="GVF46" s="346"/>
      <c r="GVG46" s="346"/>
      <c r="GVH46" s="346"/>
      <c r="GVI46" s="346"/>
      <c r="GVJ46" s="346"/>
      <c r="GVK46" s="346"/>
      <c r="GVL46" s="346"/>
      <c r="GVM46" s="346"/>
      <c r="GVN46" s="346"/>
      <c r="GVO46" s="346"/>
      <c r="GVP46" s="346"/>
      <c r="GVQ46" s="346"/>
      <c r="GVR46" s="346"/>
      <c r="GVS46" s="346"/>
      <c r="GVT46" s="346"/>
      <c r="GVU46" s="346"/>
      <c r="GVV46" s="346"/>
      <c r="GVW46" s="346"/>
      <c r="GVX46" s="346"/>
      <c r="GVY46" s="346"/>
      <c r="GVZ46" s="346"/>
      <c r="GWA46" s="346"/>
      <c r="GWB46" s="346"/>
      <c r="GWC46" s="346"/>
      <c r="GWD46" s="346"/>
      <c r="GWE46" s="346"/>
      <c r="GWF46" s="346"/>
      <c r="GWG46" s="346"/>
      <c r="GWH46" s="346"/>
      <c r="GWI46" s="346"/>
      <c r="GWJ46" s="346"/>
      <c r="GWK46" s="346"/>
      <c r="GWL46" s="346"/>
      <c r="GWM46" s="346"/>
      <c r="GWN46" s="346"/>
      <c r="GWO46" s="346"/>
      <c r="GWP46" s="346"/>
      <c r="GWQ46" s="346"/>
      <c r="GWR46" s="346"/>
      <c r="GWS46" s="346"/>
      <c r="GWT46" s="346"/>
      <c r="GWU46" s="346"/>
      <c r="GWV46" s="346"/>
      <c r="GWW46" s="346"/>
      <c r="GWX46" s="346"/>
      <c r="GWY46" s="346"/>
      <c r="GWZ46" s="346"/>
      <c r="GXA46" s="346"/>
      <c r="GXB46" s="346"/>
      <c r="GXC46" s="346"/>
      <c r="GXD46" s="346"/>
      <c r="GXE46" s="346"/>
      <c r="GXF46" s="346"/>
      <c r="GXG46" s="346"/>
      <c r="GXH46" s="346"/>
      <c r="GXI46" s="346"/>
      <c r="GXJ46" s="346"/>
      <c r="GXK46" s="346"/>
      <c r="GXL46" s="346"/>
      <c r="GXM46" s="346"/>
      <c r="GXN46" s="346"/>
      <c r="GXO46" s="346"/>
      <c r="GXP46" s="346"/>
      <c r="GXQ46" s="346"/>
      <c r="GXR46" s="346"/>
      <c r="GXS46" s="346"/>
      <c r="GXT46" s="346"/>
      <c r="GXU46" s="346"/>
      <c r="GXV46" s="346"/>
      <c r="GXW46" s="346"/>
      <c r="GXX46" s="346"/>
      <c r="GXY46" s="346"/>
      <c r="GXZ46" s="346"/>
      <c r="GYA46" s="346"/>
      <c r="GYB46" s="346"/>
      <c r="GYC46" s="346"/>
      <c r="GYD46" s="346"/>
      <c r="GYE46" s="346"/>
      <c r="GYF46" s="346"/>
      <c r="GYG46" s="346"/>
      <c r="GYH46" s="346"/>
      <c r="GYI46" s="346"/>
      <c r="GYJ46" s="346"/>
      <c r="GYK46" s="346"/>
      <c r="GYL46" s="346"/>
      <c r="GYM46" s="346"/>
      <c r="GYN46" s="346"/>
      <c r="GYO46" s="346"/>
      <c r="GYP46" s="346"/>
      <c r="GYQ46" s="346"/>
      <c r="GYR46" s="346"/>
      <c r="GYS46" s="346"/>
      <c r="GYT46" s="346"/>
      <c r="GYU46" s="346"/>
      <c r="GYV46" s="346"/>
      <c r="GYW46" s="346"/>
      <c r="GYX46" s="346"/>
      <c r="GYY46" s="346"/>
      <c r="GYZ46" s="346"/>
      <c r="GZA46" s="346"/>
      <c r="GZB46" s="346"/>
      <c r="GZC46" s="346"/>
      <c r="GZD46" s="346"/>
      <c r="GZE46" s="346"/>
      <c r="GZF46" s="346"/>
      <c r="GZG46" s="346"/>
      <c r="GZH46" s="346"/>
      <c r="GZI46" s="346"/>
      <c r="GZJ46" s="346"/>
      <c r="GZK46" s="346"/>
      <c r="GZL46" s="346"/>
      <c r="GZM46" s="346"/>
      <c r="GZN46" s="346"/>
      <c r="GZO46" s="346"/>
      <c r="GZP46" s="346"/>
      <c r="GZQ46" s="346"/>
      <c r="GZR46" s="346"/>
      <c r="GZS46" s="346"/>
      <c r="GZT46" s="346"/>
      <c r="GZU46" s="346"/>
      <c r="GZV46" s="346"/>
      <c r="GZW46" s="346"/>
      <c r="GZX46" s="346"/>
      <c r="GZY46" s="346"/>
      <c r="GZZ46" s="346"/>
      <c r="HAA46" s="346"/>
      <c r="HAB46" s="346"/>
      <c r="HAC46" s="346"/>
      <c r="HAD46" s="346"/>
      <c r="HAE46" s="346"/>
      <c r="HAF46" s="346"/>
      <c r="HAG46" s="346"/>
      <c r="HAH46" s="346"/>
      <c r="HAI46" s="346"/>
      <c r="HAJ46" s="346"/>
      <c r="HAK46" s="346"/>
      <c r="HAL46" s="346"/>
      <c r="HAM46" s="346"/>
      <c r="HAN46" s="346"/>
      <c r="HAO46" s="346"/>
      <c r="HAP46" s="346"/>
      <c r="HAQ46" s="346"/>
      <c r="HAR46" s="346"/>
      <c r="HAS46" s="346"/>
      <c r="HAT46" s="346"/>
      <c r="HAU46" s="346"/>
      <c r="HAV46" s="346"/>
      <c r="HAW46" s="346"/>
      <c r="HAX46" s="346"/>
      <c r="HAY46" s="346"/>
      <c r="HAZ46" s="346"/>
      <c r="HBA46" s="346"/>
      <c r="HBB46" s="346"/>
      <c r="HBC46" s="346"/>
      <c r="HBD46" s="346"/>
      <c r="HBE46" s="346"/>
      <c r="HBF46" s="346"/>
      <c r="HBG46" s="346"/>
      <c r="HBH46" s="346"/>
      <c r="HBI46" s="346"/>
      <c r="HBJ46" s="346"/>
      <c r="HBK46" s="346"/>
      <c r="HBL46" s="346"/>
      <c r="HBM46" s="346"/>
      <c r="HBN46" s="346"/>
      <c r="HBO46" s="346"/>
      <c r="HBP46" s="346"/>
      <c r="HBQ46" s="346"/>
      <c r="HBR46" s="346"/>
      <c r="HBS46" s="346"/>
      <c r="HBT46" s="346"/>
      <c r="HBU46" s="346"/>
      <c r="HBV46" s="346"/>
      <c r="HBW46" s="346"/>
      <c r="HBX46" s="346"/>
      <c r="HBY46" s="346"/>
      <c r="HBZ46" s="346"/>
      <c r="HCA46" s="346"/>
      <c r="HCB46" s="346"/>
      <c r="HCC46" s="346"/>
      <c r="HCD46" s="346"/>
      <c r="HCE46" s="346"/>
      <c r="HCF46" s="346"/>
      <c r="HCG46" s="346"/>
      <c r="HCH46" s="346"/>
      <c r="HCI46" s="346"/>
      <c r="HCJ46" s="346"/>
      <c r="HCK46" s="346"/>
      <c r="HCL46" s="346"/>
      <c r="HCM46" s="346"/>
      <c r="HCN46" s="346"/>
      <c r="HCO46" s="346"/>
      <c r="HCP46" s="346"/>
      <c r="HCQ46" s="346"/>
      <c r="HCR46" s="346"/>
      <c r="HCS46" s="346"/>
      <c r="HCT46" s="346"/>
      <c r="HCU46" s="346"/>
      <c r="HCV46" s="346"/>
      <c r="HCW46" s="346"/>
      <c r="HCX46" s="346"/>
      <c r="HCY46" s="346"/>
      <c r="HCZ46" s="346"/>
      <c r="HDA46" s="346"/>
      <c r="HDB46" s="346"/>
      <c r="HDC46" s="346"/>
      <c r="HDD46" s="346"/>
      <c r="HDE46" s="346"/>
      <c r="HDF46" s="346"/>
      <c r="HDG46" s="346"/>
      <c r="HDH46" s="346"/>
      <c r="HDI46" s="346"/>
      <c r="HDJ46" s="346"/>
      <c r="HDK46" s="346"/>
      <c r="HDL46" s="346"/>
      <c r="HDM46" s="346"/>
      <c r="HDN46" s="346"/>
      <c r="HDO46" s="346"/>
      <c r="HDP46" s="346"/>
      <c r="HDQ46" s="346"/>
      <c r="HDR46" s="346"/>
      <c r="HDS46" s="346"/>
      <c r="HDT46" s="346"/>
      <c r="HDU46" s="346"/>
      <c r="HDV46" s="346"/>
      <c r="HDW46" s="346"/>
      <c r="HDX46" s="346"/>
      <c r="HDY46" s="346"/>
      <c r="HDZ46" s="346"/>
      <c r="HEA46" s="346"/>
      <c r="HEB46" s="346"/>
      <c r="HEC46" s="346"/>
      <c r="HED46" s="346"/>
      <c r="HEE46" s="346"/>
      <c r="HEF46" s="346"/>
      <c r="HEG46" s="346"/>
      <c r="HEH46" s="346"/>
      <c r="HEI46" s="346"/>
      <c r="HEJ46" s="346"/>
      <c r="HEK46" s="346"/>
      <c r="HEL46" s="346"/>
      <c r="HEM46" s="346"/>
      <c r="HEN46" s="346"/>
      <c r="HEO46" s="346"/>
      <c r="HEP46" s="346"/>
      <c r="HEQ46" s="346"/>
      <c r="HER46" s="346"/>
      <c r="HES46" s="346"/>
      <c r="HET46" s="346"/>
      <c r="HEU46" s="346"/>
      <c r="HEV46" s="346"/>
      <c r="HEW46" s="346"/>
      <c r="HEX46" s="346"/>
      <c r="HEY46" s="346"/>
      <c r="HEZ46" s="346"/>
      <c r="HFA46" s="346"/>
      <c r="HFB46" s="346"/>
      <c r="HFC46" s="346"/>
      <c r="HFD46" s="346"/>
      <c r="HFE46" s="346"/>
      <c r="HFF46" s="346"/>
      <c r="HFG46" s="346"/>
      <c r="HFH46" s="346"/>
      <c r="HFI46" s="346"/>
      <c r="HFJ46" s="346"/>
      <c r="HFK46" s="346"/>
      <c r="HFL46" s="346"/>
      <c r="HFM46" s="346"/>
      <c r="HFN46" s="346"/>
      <c r="HFO46" s="346"/>
      <c r="HFP46" s="346"/>
      <c r="HFQ46" s="346"/>
      <c r="HFR46" s="346"/>
      <c r="HFS46" s="346"/>
      <c r="HFT46" s="346"/>
      <c r="HFU46" s="346"/>
      <c r="HFV46" s="346"/>
      <c r="HFW46" s="346"/>
      <c r="HFX46" s="346"/>
      <c r="HFY46" s="346"/>
      <c r="HFZ46" s="346"/>
      <c r="HGA46" s="346"/>
      <c r="HGB46" s="346"/>
      <c r="HGC46" s="346"/>
      <c r="HGD46" s="346"/>
      <c r="HGE46" s="346"/>
      <c r="HGF46" s="346"/>
      <c r="HGG46" s="346"/>
      <c r="HGH46" s="346"/>
      <c r="HGI46" s="346"/>
      <c r="HGJ46" s="346"/>
      <c r="HGK46" s="346"/>
      <c r="HGL46" s="346"/>
      <c r="HGM46" s="346"/>
      <c r="HGN46" s="346"/>
      <c r="HGO46" s="346"/>
      <c r="HGP46" s="346"/>
      <c r="HGQ46" s="346"/>
      <c r="HGR46" s="346"/>
      <c r="HGS46" s="346"/>
      <c r="HGT46" s="346"/>
      <c r="HGU46" s="346"/>
      <c r="HGV46" s="346"/>
      <c r="HGW46" s="346"/>
      <c r="HGX46" s="346"/>
      <c r="HGY46" s="346"/>
      <c r="HGZ46" s="346"/>
      <c r="HHA46" s="346"/>
      <c r="HHB46" s="346"/>
      <c r="HHC46" s="346"/>
      <c r="HHD46" s="346"/>
      <c r="HHE46" s="346"/>
      <c r="HHF46" s="346"/>
      <c r="HHG46" s="346"/>
      <c r="HHH46" s="346"/>
      <c r="HHI46" s="346"/>
      <c r="HHJ46" s="346"/>
      <c r="HHK46" s="346"/>
      <c r="HHL46" s="346"/>
      <c r="HHM46" s="346"/>
      <c r="HHN46" s="346"/>
      <c r="HHO46" s="346"/>
      <c r="HHP46" s="346"/>
      <c r="HHQ46" s="346"/>
      <c r="HHR46" s="346"/>
      <c r="HHS46" s="346"/>
    </row>
    <row r="47" spans="1:5635" s="264" customFormat="1" ht="11.25" customHeight="1" x14ac:dyDescent="0.2">
      <c r="A47" s="417"/>
      <c r="B47" s="349" t="s">
        <v>126</v>
      </c>
      <c r="C47" s="350">
        <v>1.2E-2</v>
      </c>
      <c r="D47" s="350">
        <v>2.3E-2</v>
      </c>
      <c r="E47" s="350">
        <v>1.0999999999999999E-2</v>
      </c>
      <c r="F47" s="350">
        <v>2.4299999999999999E-2</v>
      </c>
      <c r="G47" s="350">
        <v>1.0500000000000001E-2</v>
      </c>
      <c r="H47" s="350">
        <v>1.1900000000000001E-2</v>
      </c>
      <c r="I47" s="350">
        <v>1.14E-2</v>
      </c>
      <c r="J47" s="350">
        <v>2.4199999999999999E-2</v>
      </c>
      <c r="K47" s="350">
        <v>2.41E-2</v>
      </c>
      <c r="L47" s="350">
        <v>2.1999999999999999E-2</v>
      </c>
      <c r="M47" s="350">
        <v>2.1399999999999999E-2</v>
      </c>
      <c r="N47" s="350">
        <v>-3.8999999999999998E-3</v>
      </c>
      <c r="O47" s="350">
        <v>1.0800000000000001E-2</v>
      </c>
      <c r="P47" s="350">
        <v>1.5699999999999999E-2</v>
      </c>
      <c r="Q47" s="350">
        <v>1.4539E-2</v>
      </c>
      <c r="R47" s="350">
        <v>8.5999999999999998E-4</v>
      </c>
      <c r="S47" s="350">
        <v>3.107E-3</v>
      </c>
      <c r="T47" s="350">
        <v>2.9619999999999998E-3</v>
      </c>
      <c r="U47" s="350">
        <v>2.5639999999999999E-3</v>
      </c>
      <c r="V47" s="350">
        <v>1.5713999999999999E-2</v>
      </c>
      <c r="W47" s="350">
        <v>2.5482000000000001E-2</v>
      </c>
      <c r="X47" s="350">
        <v>2.4156E-2</v>
      </c>
      <c r="Y47" s="350">
        <v>1.6931999999999999E-2</v>
      </c>
      <c r="Z47" s="350">
        <v>2.2248E-2</v>
      </c>
      <c r="AA47" s="350">
        <v>1.5751999999999999E-2</v>
      </c>
      <c r="AB47" s="350">
        <v>2.5055000000000001E-2</v>
      </c>
      <c r="AC47" s="350">
        <v>2.0889999999999999E-2</v>
      </c>
      <c r="AD47" s="350">
        <v>2.5198999999999999E-2</v>
      </c>
      <c r="AE47" s="350">
        <v>2.5662999999999998E-2</v>
      </c>
      <c r="AF47" s="350"/>
      <c r="AG47" s="350"/>
      <c r="AH47" s="350"/>
      <c r="AI47" s="350"/>
      <c r="AJ47" s="350"/>
      <c r="AK47" s="350"/>
      <c r="AL47" s="350"/>
      <c r="AM47" s="350"/>
      <c r="AN47" s="350"/>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c r="BR47" s="356"/>
      <c r="BS47" s="356"/>
      <c r="BT47" s="356"/>
      <c r="BU47" s="356"/>
      <c r="BV47" s="356"/>
      <c r="BW47" s="356"/>
      <c r="BX47" s="356"/>
      <c r="BY47" s="356"/>
      <c r="BZ47" s="356"/>
      <c r="CA47" s="356"/>
      <c r="CB47" s="356"/>
      <c r="CC47" s="356"/>
      <c r="CD47" s="356"/>
      <c r="CE47" s="356"/>
      <c r="CF47" s="356"/>
      <c r="CG47" s="356"/>
      <c r="CH47" s="356"/>
      <c r="CI47" s="356"/>
      <c r="CJ47" s="356"/>
      <c r="CK47" s="356"/>
      <c r="CL47" s="356"/>
      <c r="CM47" s="356"/>
      <c r="CN47" s="356"/>
      <c r="CO47" s="356"/>
      <c r="CP47" s="356"/>
      <c r="CQ47" s="356"/>
      <c r="CR47" s="356"/>
      <c r="CS47" s="356"/>
      <c r="CT47" s="356"/>
      <c r="CU47" s="356"/>
      <c r="CV47" s="356"/>
      <c r="CW47" s="356"/>
      <c r="CX47" s="356"/>
      <c r="CY47" s="356"/>
      <c r="CZ47" s="356"/>
      <c r="DA47" s="356"/>
      <c r="DB47" s="356"/>
      <c r="DC47" s="356"/>
      <c r="DD47" s="356"/>
      <c r="DE47" s="356"/>
      <c r="DF47" s="356"/>
      <c r="DG47" s="356"/>
      <c r="DH47" s="356"/>
      <c r="DI47" s="356"/>
      <c r="DJ47" s="356"/>
      <c r="DK47" s="356"/>
      <c r="DL47" s="356"/>
      <c r="DM47" s="356"/>
      <c r="DN47" s="356"/>
      <c r="DO47" s="356"/>
      <c r="DP47" s="356"/>
      <c r="DQ47" s="356"/>
      <c r="DR47" s="356"/>
      <c r="DS47" s="356"/>
      <c r="DT47" s="356"/>
      <c r="DU47" s="356"/>
      <c r="DV47" s="356"/>
      <c r="DW47" s="356"/>
      <c r="DX47" s="356"/>
      <c r="DY47" s="356"/>
      <c r="DZ47" s="356"/>
      <c r="EA47" s="356"/>
      <c r="EB47" s="356"/>
      <c r="EC47" s="356"/>
      <c r="ED47" s="356"/>
      <c r="EE47" s="356"/>
      <c r="EF47" s="356"/>
      <c r="EG47" s="356"/>
      <c r="EH47" s="356"/>
      <c r="EI47" s="356"/>
      <c r="EJ47" s="356"/>
      <c r="EK47" s="356"/>
      <c r="EL47" s="356"/>
      <c r="EM47" s="356"/>
      <c r="EN47" s="356"/>
      <c r="EO47" s="356"/>
      <c r="EP47" s="356"/>
      <c r="EQ47" s="356"/>
      <c r="ER47" s="356"/>
      <c r="ES47" s="356"/>
      <c r="ET47" s="356"/>
      <c r="EU47" s="356"/>
      <c r="EV47" s="356"/>
      <c r="EW47" s="356"/>
      <c r="EX47" s="356"/>
      <c r="EY47" s="356"/>
      <c r="EZ47" s="356"/>
      <c r="FA47" s="356"/>
      <c r="FB47" s="356"/>
      <c r="FC47" s="356"/>
      <c r="FD47" s="356"/>
      <c r="FE47" s="356"/>
      <c r="FF47" s="356"/>
      <c r="FG47" s="356"/>
      <c r="FH47" s="356"/>
      <c r="FI47" s="356"/>
      <c r="FJ47" s="356"/>
      <c r="FK47" s="356"/>
      <c r="FL47" s="356"/>
      <c r="FM47" s="356"/>
      <c r="FN47" s="356"/>
      <c r="FO47" s="356"/>
      <c r="FP47" s="356"/>
      <c r="FQ47" s="356"/>
      <c r="FR47" s="356"/>
      <c r="FS47" s="356"/>
      <c r="FT47" s="356"/>
      <c r="FU47" s="356"/>
      <c r="FV47" s="356"/>
      <c r="FW47" s="356"/>
      <c r="FX47" s="356"/>
      <c r="FY47" s="356"/>
      <c r="FZ47" s="356"/>
      <c r="GA47" s="356"/>
      <c r="GB47" s="356"/>
      <c r="GC47" s="356"/>
      <c r="GD47" s="356"/>
      <c r="GE47" s="356"/>
      <c r="GF47" s="356"/>
      <c r="GG47" s="356"/>
      <c r="GH47" s="356"/>
      <c r="GI47" s="356"/>
      <c r="GJ47" s="356"/>
      <c r="GK47" s="356"/>
      <c r="GL47" s="356"/>
      <c r="GM47" s="356"/>
      <c r="GN47" s="356"/>
      <c r="GO47" s="356"/>
      <c r="GP47" s="356"/>
      <c r="GQ47" s="356"/>
      <c r="GR47" s="356"/>
      <c r="GS47" s="356"/>
      <c r="GT47" s="356"/>
      <c r="GU47" s="356"/>
      <c r="GV47" s="356"/>
      <c r="GW47" s="356"/>
      <c r="GX47" s="356"/>
      <c r="GY47" s="356"/>
      <c r="GZ47" s="356"/>
      <c r="HA47" s="356"/>
      <c r="HB47" s="356"/>
      <c r="HC47" s="356"/>
      <c r="HD47" s="356"/>
      <c r="HE47" s="356"/>
      <c r="HF47" s="356"/>
      <c r="HG47" s="356"/>
      <c r="HH47" s="356"/>
      <c r="HI47" s="356"/>
      <c r="HJ47" s="356"/>
      <c r="HK47" s="356"/>
      <c r="HL47" s="356"/>
      <c r="HM47" s="356"/>
      <c r="HN47" s="356"/>
      <c r="HO47" s="356"/>
      <c r="HP47" s="356"/>
      <c r="HQ47" s="356"/>
      <c r="HR47" s="356"/>
      <c r="HS47" s="356"/>
      <c r="HT47" s="356"/>
      <c r="HU47" s="356"/>
      <c r="HV47" s="356"/>
      <c r="HW47" s="356"/>
      <c r="HX47" s="356"/>
      <c r="HY47" s="356"/>
      <c r="HZ47" s="356"/>
      <c r="IA47" s="356"/>
      <c r="IB47" s="356"/>
      <c r="IC47" s="356"/>
      <c r="ID47" s="356"/>
      <c r="IE47" s="356"/>
      <c r="IF47" s="356"/>
      <c r="IG47" s="356"/>
      <c r="IH47" s="356"/>
      <c r="II47" s="356"/>
      <c r="IJ47" s="356"/>
      <c r="IK47" s="356"/>
      <c r="IL47" s="356"/>
      <c r="IM47" s="356"/>
      <c r="IN47" s="356"/>
      <c r="IO47" s="356"/>
      <c r="IP47" s="356"/>
      <c r="IQ47" s="356"/>
      <c r="IR47" s="356"/>
      <c r="IS47" s="356"/>
      <c r="IT47" s="356"/>
      <c r="IU47" s="356"/>
      <c r="IV47" s="356"/>
      <c r="IW47" s="356"/>
      <c r="IX47" s="356"/>
      <c r="IY47" s="356"/>
      <c r="IZ47" s="356"/>
      <c r="JA47" s="356"/>
      <c r="JB47" s="356"/>
      <c r="JC47" s="356"/>
      <c r="JD47" s="356"/>
      <c r="JE47" s="356"/>
      <c r="JF47" s="356"/>
      <c r="JG47" s="356"/>
      <c r="JH47" s="356"/>
      <c r="JI47" s="356"/>
      <c r="JJ47" s="356"/>
      <c r="JK47" s="356"/>
      <c r="JL47" s="356"/>
      <c r="JM47" s="356"/>
      <c r="JN47" s="356"/>
      <c r="JO47" s="356"/>
      <c r="JP47" s="356"/>
      <c r="JQ47" s="356"/>
      <c r="JR47" s="356"/>
      <c r="JS47" s="356"/>
      <c r="JT47" s="356"/>
      <c r="JU47" s="356"/>
      <c r="JV47" s="356"/>
      <c r="JW47" s="356"/>
      <c r="JX47" s="356"/>
      <c r="JY47" s="356"/>
      <c r="JZ47" s="356"/>
      <c r="KA47" s="356"/>
      <c r="KB47" s="356"/>
      <c r="KC47" s="356"/>
      <c r="KD47" s="356"/>
      <c r="KE47" s="356"/>
      <c r="KF47" s="356"/>
      <c r="KG47" s="356"/>
      <c r="KH47" s="356"/>
      <c r="KI47" s="356"/>
      <c r="KJ47" s="356"/>
      <c r="KK47" s="356"/>
      <c r="KL47" s="356"/>
      <c r="KM47" s="356"/>
      <c r="KN47" s="356"/>
      <c r="KO47" s="356"/>
      <c r="KP47" s="356"/>
      <c r="KQ47" s="356"/>
      <c r="KR47" s="356"/>
      <c r="KS47" s="356"/>
      <c r="KT47" s="356"/>
      <c r="KU47" s="356"/>
      <c r="KV47" s="356"/>
      <c r="KW47" s="356"/>
      <c r="KX47" s="356"/>
      <c r="KY47" s="356"/>
      <c r="KZ47" s="356"/>
      <c r="LA47" s="356"/>
      <c r="LB47" s="356"/>
      <c r="LC47" s="356"/>
      <c r="LD47" s="356"/>
      <c r="LE47" s="356"/>
      <c r="LF47" s="356"/>
      <c r="LG47" s="356"/>
      <c r="LH47" s="356"/>
      <c r="LI47" s="356"/>
      <c r="LJ47" s="356"/>
      <c r="LK47" s="356"/>
      <c r="LL47" s="356"/>
      <c r="LM47" s="356"/>
      <c r="LN47" s="356"/>
      <c r="LO47" s="356"/>
      <c r="LP47" s="356"/>
      <c r="LQ47" s="356"/>
      <c r="LR47" s="356"/>
      <c r="LS47" s="356"/>
      <c r="LT47" s="356"/>
      <c r="LU47" s="356"/>
      <c r="LV47" s="356"/>
      <c r="LW47" s="356"/>
      <c r="LX47" s="356"/>
      <c r="LY47" s="356"/>
      <c r="LZ47" s="356"/>
      <c r="MA47" s="356"/>
      <c r="MB47" s="356"/>
      <c r="MC47" s="356"/>
      <c r="MD47" s="356"/>
      <c r="ME47" s="356"/>
      <c r="MF47" s="356"/>
      <c r="MG47" s="356"/>
      <c r="MH47" s="356"/>
      <c r="MI47" s="356"/>
      <c r="MJ47" s="356"/>
      <c r="MK47" s="356"/>
      <c r="ML47" s="356"/>
      <c r="MM47" s="356"/>
      <c r="MN47" s="356"/>
      <c r="MO47" s="356"/>
      <c r="MP47" s="356"/>
      <c r="MQ47" s="356"/>
      <c r="MR47" s="356"/>
      <c r="MS47" s="356"/>
      <c r="MT47" s="356"/>
      <c r="MU47" s="356"/>
      <c r="MV47" s="356"/>
      <c r="MW47" s="356"/>
      <c r="MX47" s="356"/>
      <c r="MY47" s="356"/>
      <c r="MZ47" s="356"/>
      <c r="NA47" s="356"/>
      <c r="NB47" s="356"/>
      <c r="NC47" s="356"/>
      <c r="ND47" s="356"/>
      <c r="NE47" s="356"/>
      <c r="NF47" s="356"/>
      <c r="NG47" s="356"/>
      <c r="NH47" s="356"/>
      <c r="NI47" s="356"/>
      <c r="NJ47" s="356"/>
      <c r="NK47" s="356"/>
      <c r="NL47" s="356"/>
      <c r="NM47" s="356"/>
      <c r="NN47" s="356"/>
      <c r="NO47" s="356"/>
      <c r="NP47" s="356"/>
      <c r="NQ47" s="356"/>
      <c r="NR47" s="356"/>
      <c r="NS47" s="356"/>
      <c r="NT47" s="356"/>
      <c r="NU47" s="356"/>
      <c r="NV47" s="356"/>
      <c r="NW47" s="356"/>
      <c r="NX47" s="356"/>
      <c r="NY47" s="356"/>
      <c r="NZ47" s="356"/>
      <c r="OA47" s="356"/>
      <c r="OB47" s="356"/>
      <c r="OC47" s="356"/>
      <c r="OD47" s="356"/>
      <c r="OE47" s="356"/>
      <c r="OF47" s="356"/>
      <c r="OG47" s="356"/>
      <c r="OH47" s="356"/>
      <c r="OI47" s="356"/>
      <c r="OJ47" s="356"/>
      <c r="OK47" s="356"/>
      <c r="OL47" s="356"/>
      <c r="OM47" s="356"/>
      <c r="ON47" s="356"/>
      <c r="OO47" s="356"/>
      <c r="OP47" s="356"/>
      <c r="OQ47" s="356"/>
      <c r="OR47" s="356"/>
      <c r="OS47" s="356"/>
      <c r="OT47" s="356"/>
      <c r="OU47" s="356"/>
      <c r="OV47" s="356"/>
      <c r="OW47" s="356"/>
      <c r="OX47" s="356"/>
      <c r="OY47" s="356"/>
      <c r="OZ47" s="356"/>
      <c r="PA47" s="356"/>
      <c r="PB47" s="356"/>
      <c r="PC47" s="356"/>
      <c r="PD47" s="356"/>
      <c r="PE47" s="356"/>
      <c r="PF47" s="356"/>
      <c r="PG47" s="356"/>
      <c r="PH47" s="356"/>
      <c r="PI47" s="356"/>
      <c r="PJ47" s="356"/>
      <c r="PK47" s="356"/>
      <c r="PL47" s="356"/>
      <c r="PM47" s="356"/>
      <c r="PN47" s="356"/>
      <c r="PO47" s="356"/>
      <c r="PP47" s="356"/>
      <c r="PQ47" s="356"/>
      <c r="PR47" s="356"/>
      <c r="PS47" s="356"/>
      <c r="PT47" s="356"/>
      <c r="PU47" s="356"/>
      <c r="PV47" s="356"/>
      <c r="PW47" s="356"/>
      <c r="PX47" s="356"/>
      <c r="PY47" s="356"/>
      <c r="PZ47" s="356"/>
      <c r="QA47" s="356"/>
      <c r="QB47" s="356"/>
      <c r="QC47" s="356"/>
      <c r="QD47" s="356"/>
      <c r="QE47" s="356"/>
      <c r="QF47" s="356"/>
      <c r="QG47" s="356"/>
      <c r="QH47" s="356"/>
      <c r="QI47" s="356"/>
      <c r="QJ47" s="356"/>
      <c r="QK47" s="356"/>
      <c r="QL47" s="356"/>
      <c r="QM47" s="356"/>
      <c r="QN47" s="356"/>
      <c r="QO47" s="356"/>
      <c r="QP47" s="356"/>
      <c r="QQ47" s="356"/>
      <c r="QR47" s="356"/>
      <c r="QS47" s="356"/>
      <c r="QT47" s="356"/>
      <c r="QU47" s="356"/>
      <c r="QV47" s="356"/>
      <c r="QW47" s="356"/>
      <c r="QX47" s="356"/>
      <c r="QY47" s="356"/>
      <c r="QZ47" s="356"/>
      <c r="RA47" s="356"/>
      <c r="RB47" s="356"/>
      <c r="RC47" s="356"/>
      <c r="RD47" s="356"/>
      <c r="RE47" s="356"/>
      <c r="RF47" s="356"/>
      <c r="RG47" s="356"/>
      <c r="RH47" s="356"/>
      <c r="RI47" s="356"/>
      <c r="RJ47" s="356"/>
      <c r="RK47" s="356"/>
      <c r="RL47" s="356"/>
      <c r="RM47" s="356"/>
      <c r="RN47" s="356"/>
      <c r="RO47" s="356"/>
      <c r="RP47" s="356"/>
      <c r="RQ47" s="356"/>
      <c r="RR47" s="356"/>
      <c r="RS47" s="356"/>
      <c r="RT47" s="356"/>
      <c r="RU47" s="356"/>
      <c r="RV47" s="356"/>
      <c r="RW47" s="356"/>
      <c r="RX47" s="356"/>
      <c r="RY47" s="356"/>
      <c r="RZ47" s="356"/>
      <c r="SA47" s="356"/>
      <c r="SB47" s="356"/>
      <c r="SC47" s="356"/>
      <c r="SD47" s="356"/>
      <c r="SE47" s="356"/>
      <c r="SF47" s="356"/>
      <c r="SG47" s="356"/>
      <c r="SH47" s="356"/>
      <c r="SI47" s="356"/>
      <c r="SJ47" s="356"/>
      <c r="SK47" s="356"/>
      <c r="SL47" s="356"/>
      <c r="SM47" s="356"/>
      <c r="SN47" s="356"/>
      <c r="SO47" s="356"/>
      <c r="SP47" s="356"/>
      <c r="SQ47" s="356"/>
      <c r="SR47" s="356"/>
      <c r="SS47" s="356"/>
      <c r="ST47" s="356"/>
      <c r="SU47" s="356"/>
      <c r="SV47" s="356"/>
      <c r="SW47" s="356"/>
      <c r="SX47" s="356"/>
      <c r="SY47" s="356"/>
      <c r="SZ47" s="356"/>
      <c r="TA47" s="356"/>
      <c r="TB47" s="356"/>
      <c r="TC47" s="356"/>
      <c r="TD47" s="356"/>
      <c r="TE47" s="356"/>
      <c r="TF47" s="356"/>
      <c r="TG47" s="356"/>
      <c r="TH47" s="356"/>
      <c r="TI47" s="356"/>
      <c r="TJ47" s="356"/>
      <c r="TK47" s="356"/>
      <c r="TL47" s="356"/>
      <c r="TM47" s="356"/>
      <c r="TN47" s="356"/>
      <c r="TO47" s="356"/>
      <c r="TP47" s="356"/>
      <c r="TQ47" s="356"/>
      <c r="TR47" s="356"/>
      <c r="TS47" s="356"/>
      <c r="TT47" s="356"/>
      <c r="TU47" s="356"/>
      <c r="TV47" s="356"/>
      <c r="TW47" s="356"/>
      <c r="TX47" s="356"/>
      <c r="TY47" s="356"/>
      <c r="TZ47" s="356"/>
      <c r="UA47" s="356"/>
      <c r="UB47" s="356"/>
      <c r="UC47" s="356"/>
      <c r="UD47" s="356"/>
      <c r="UE47" s="356"/>
      <c r="UF47" s="356"/>
      <c r="UG47" s="356"/>
      <c r="UH47" s="356"/>
      <c r="UI47" s="356"/>
      <c r="UJ47" s="356"/>
      <c r="UK47" s="356"/>
      <c r="UL47" s="356"/>
      <c r="UM47" s="356"/>
      <c r="UN47" s="356"/>
      <c r="UO47" s="356"/>
      <c r="UP47" s="356"/>
      <c r="UQ47" s="356"/>
      <c r="UR47" s="356"/>
      <c r="US47" s="356"/>
      <c r="UT47" s="356"/>
      <c r="UU47" s="356"/>
      <c r="UV47" s="356"/>
      <c r="UW47" s="356"/>
      <c r="UX47" s="356"/>
      <c r="UY47" s="356"/>
      <c r="UZ47" s="356"/>
      <c r="VA47" s="356"/>
      <c r="VB47" s="356"/>
      <c r="VC47" s="356"/>
      <c r="VD47" s="356"/>
      <c r="VE47" s="356"/>
      <c r="VF47" s="356"/>
      <c r="VG47" s="356"/>
      <c r="VH47" s="356"/>
      <c r="VI47" s="356"/>
      <c r="VJ47" s="356"/>
      <c r="VK47" s="356"/>
      <c r="VL47" s="356"/>
      <c r="VM47" s="356"/>
      <c r="VN47" s="356"/>
      <c r="VO47" s="356"/>
      <c r="VP47" s="356"/>
      <c r="VQ47" s="356"/>
      <c r="VR47" s="356"/>
      <c r="VS47" s="356"/>
      <c r="VT47" s="356"/>
      <c r="VU47" s="356"/>
      <c r="VV47" s="356"/>
      <c r="VW47" s="356"/>
      <c r="VX47" s="356"/>
      <c r="VY47" s="356"/>
      <c r="VZ47" s="356"/>
      <c r="WA47" s="356"/>
      <c r="WB47" s="356"/>
      <c r="WC47" s="356"/>
      <c r="WD47" s="356"/>
      <c r="WE47" s="356"/>
      <c r="WF47" s="356"/>
      <c r="WG47" s="356"/>
      <c r="WH47" s="356"/>
      <c r="WI47" s="356"/>
      <c r="WJ47" s="356"/>
      <c r="WK47" s="356"/>
      <c r="WL47" s="356"/>
      <c r="WM47" s="356"/>
      <c r="WN47" s="356"/>
      <c r="WO47" s="356"/>
      <c r="WP47" s="356"/>
      <c r="WQ47" s="356"/>
      <c r="WR47" s="356"/>
      <c r="WS47" s="356"/>
      <c r="WT47" s="356"/>
      <c r="WU47" s="356"/>
      <c r="WV47" s="356"/>
      <c r="WW47" s="356"/>
      <c r="WX47" s="356"/>
      <c r="WY47" s="356"/>
      <c r="WZ47" s="356"/>
      <c r="XA47" s="356"/>
      <c r="XB47" s="356"/>
      <c r="XC47" s="356"/>
      <c r="XD47" s="356"/>
      <c r="XE47" s="356"/>
      <c r="XF47" s="356"/>
      <c r="XG47" s="356"/>
      <c r="XH47" s="356"/>
      <c r="XI47" s="356"/>
      <c r="XJ47" s="356"/>
      <c r="XK47" s="356"/>
      <c r="XL47" s="356"/>
      <c r="XM47" s="356"/>
      <c r="XN47" s="356"/>
      <c r="XO47" s="356"/>
      <c r="XP47" s="356"/>
      <c r="XQ47" s="356"/>
      <c r="XR47" s="356"/>
      <c r="XS47" s="356"/>
      <c r="XT47" s="356"/>
      <c r="XU47" s="356"/>
      <c r="XV47" s="356"/>
      <c r="XW47" s="356"/>
      <c r="XX47" s="356"/>
      <c r="XY47" s="356"/>
      <c r="XZ47" s="356"/>
      <c r="YA47" s="356"/>
      <c r="YB47" s="356"/>
      <c r="YC47" s="356"/>
      <c r="YD47" s="356"/>
      <c r="YE47" s="356"/>
      <c r="YF47" s="356"/>
      <c r="YG47" s="356"/>
      <c r="YH47" s="356"/>
      <c r="YI47" s="356"/>
      <c r="YJ47" s="356"/>
      <c r="YK47" s="356"/>
      <c r="YL47" s="356"/>
      <c r="YM47" s="356"/>
      <c r="YN47" s="356"/>
      <c r="YO47" s="356"/>
      <c r="YP47" s="356"/>
      <c r="YQ47" s="356"/>
      <c r="YR47" s="356"/>
      <c r="YS47" s="356"/>
      <c r="YT47" s="356"/>
      <c r="YU47" s="356"/>
      <c r="YV47" s="356"/>
      <c r="YW47" s="356"/>
      <c r="YX47" s="356"/>
      <c r="YY47" s="356"/>
      <c r="YZ47" s="356"/>
      <c r="ZA47" s="356"/>
      <c r="ZB47" s="356"/>
      <c r="ZC47" s="356"/>
      <c r="ZD47" s="356"/>
      <c r="ZE47" s="356"/>
      <c r="ZF47" s="356"/>
      <c r="ZG47" s="356"/>
      <c r="ZH47" s="356"/>
      <c r="ZI47" s="356"/>
      <c r="ZJ47" s="356"/>
      <c r="ZK47" s="356"/>
      <c r="ZL47" s="356"/>
      <c r="ZM47" s="356"/>
      <c r="ZN47" s="356"/>
      <c r="ZO47" s="356"/>
      <c r="ZP47" s="356"/>
      <c r="ZQ47" s="356"/>
      <c r="ZR47" s="356"/>
      <c r="ZS47" s="356"/>
      <c r="ZT47" s="356"/>
      <c r="ZU47" s="356"/>
      <c r="ZV47" s="356"/>
      <c r="ZW47" s="356"/>
      <c r="ZX47" s="356"/>
      <c r="ZY47" s="356"/>
      <c r="ZZ47" s="356"/>
      <c r="AAA47" s="356"/>
      <c r="AAB47" s="356"/>
      <c r="AAC47" s="356"/>
      <c r="AAD47" s="356"/>
      <c r="AAE47" s="356"/>
      <c r="AAF47" s="356"/>
      <c r="AAG47" s="356"/>
      <c r="AAH47" s="356"/>
      <c r="AAI47" s="356"/>
      <c r="AAJ47" s="356"/>
      <c r="AAK47" s="356"/>
      <c r="AAL47" s="356"/>
      <c r="AAM47" s="356"/>
      <c r="AAN47" s="356"/>
      <c r="AAO47" s="356"/>
      <c r="AAP47" s="356"/>
      <c r="AAQ47" s="356"/>
      <c r="AAR47" s="356"/>
      <c r="AAS47" s="356"/>
      <c r="AAT47" s="356"/>
      <c r="AAU47" s="356"/>
      <c r="AAV47" s="356"/>
      <c r="AAW47" s="356"/>
      <c r="AAX47" s="356"/>
      <c r="AAY47" s="356"/>
      <c r="AAZ47" s="356"/>
      <c r="ABA47" s="356"/>
      <c r="ABB47" s="356"/>
      <c r="ABC47" s="356"/>
      <c r="ABD47" s="356"/>
      <c r="ABE47" s="356"/>
      <c r="ABF47" s="356"/>
      <c r="ABG47" s="356"/>
      <c r="ABH47" s="356"/>
      <c r="ABI47" s="356"/>
      <c r="ABJ47" s="356"/>
      <c r="ABK47" s="356"/>
      <c r="ABL47" s="356"/>
      <c r="ABM47" s="356"/>
      <c r="ABN47" s="356"/>
      <c r="ABO47" s="356"/>
      <c r="ABP47" s="356"/>
      <c r="ABQ47" s="356"/>
      <c r="ABR47" s="356"/>
      <c r="ABS47" s="356"/>
      <c r="ABT47" s="356"/>
      <c r="ABU47" s="356"/>
      <c r="ABV47" s="356"/>
      <c r="ABW47" s="356"/>
      <c r="ABX47" s="356"/>
      <c r="ABY47" s="356"/>
      <c r="ABZ47" s="356"/>
      <c r="ACA47" s="356"/>
      <c r="ACB47" s="356"/>
      <c r="ACC47" s="356"/>
      <c r="ACD47" s="356"/>
      <c r="ACE47" s="356"/>
      <c r="ACF47" s="356"/>
      <c r="ACG47" s="356"/>
      <c r="ACH47" s="356"/>
      <c r="ACI47" s="356"/>
      <c r="ACJ47" s="356"/>
      <c r="ACK47" s="356"/>
      <c r="ACL47" s="356"/>
      <c r="ACM47" s="356"/>
      <c r="ACN47" s="356"/>
      <c r="ACO47" s="356"/>
      <c r="ACP47" s="356"/>
      <c r="ACQ47" s="356"/>
      <c r="ACR47" s="356"/>
      <c r="ACS47" s="356"/>
      <c r="ACT47" s="356"/>
      <c r="ACU47" s="356"/>
      <c r="ACV47" s="356"/>
      <c r="ACW47" s="356"/>
      <c r="ACX47" s="356"/>
      <c r="ACY47" s="356"/>
      <c r="ACZ47" s="356"/>
      <c r="ADA47" s="356"/>
      <c r="ADB47" s="356"/>
      <c r="ADC47" s="356"/>
      <c r="ADD47" s="356"/>
      <c r="ADE47" s="356"/>
      <c r="ADF47" s="356"/>
      <c r="ADG47" s="356"/>
      <c r="ADH47" s="356"/>
      <c r="ADI47" s="356"/>
      <c r="ADJ47" s="356"/>
      <c r="ADK47" s="356"/>
      <c r="ADL47" s="356"/>
      <c r="ADM47" s="356"/>
      <c r="ADN47" s="356"/>
      <c r="ADO47" s="356"/>
      <c r="ADP47" s="356"/>
      <c r="ADQ47" s="356"/>
      <c r="ADR47" s="356"/>
      <c r="ADS47" s="356"/>
      <c r="ADT47" s="356"/>
      <c r="ADU47" s="356"/>
      <c r="ADV47" s="356"/>
      <c r="ADW47" s="356"/>
      <c r="ADX47" s="356"/>
      <c r="ADY47" s="356"/>
      <c r="ADZ47" s="356"/>
      <c r="AEA47" s="356"/>
      <c r="AEB47" s="356"/>
      <c r="AEC47" s="356"/>
      <c r="AED47" s="356"/>
      <c r="AEE47" s="356"/>
      <c r="AEF47" s="356"/>
      <c r="AEG47" s="356"/>
      <c r="AEH47" s="356"/>
      <c r="AEI47" s="356"/>
      <c r="AEJ47" s="356"/>
      <c r="AEK47" s="356"/>
      <c r="AEL47" s="356"/>
      <c r="AEM47" s="356"/>
      <c r="AEN47" s="356"/>
      <c r="AEO47" s="356"/>
      <c r="AEP47" s="356"/>
      <c r="AEQ47" s="356"/>
      <c r="AER47" s="356"/>
      <c r="AES47" s="356"/>
      <c r="AET47" s="356"/>
      <c r="AEU47" s="356"/>
      <c r="AEV47" s="356"/>
      <c r="AEW47" s="356"/>
      <c r="AEX47" s="356"/>
      <c r="AEY47" s="356"/>
      <c r="AEZ47" s="356"/>
      <c r="AFA47" s="356"/>
      <c r="AFB47" s="356"/>
      <c r="AFC47" s="356"/>
      <c r="AFD47" s="356"/>
      <c r="AFE47" s="356"/>
      <c r="AFF47" s="356"/>
      <c r="AFG47" s="356"/>
      <c r="AFH47" s="356"/>
      <c r="AFI47" s="356"/>
      <c r="AFJ47" s="356"/>
      <c r="AFK47" s="356"/>
      <c r="AFL47" s="356"/>
      <c r="AFM47" s="356"/>
      <c r="AFN47" s="356"/>
      <c r="AFO47" s="356"/>
      <c r="AFP47" s="356"/>
      <c r="AFQ47" s="356"/>
      <c r="AFR47" s="356"/>
      <c r="AFS47" s="356"/>
      <c r="AFT47" s="356"/>
      <c r="AFU47" s="356"/>
      <c r="AFV47" s="356"/>
      <c r="AFW47" s="356"/>
      <c r="AFX47" s="356"/>
      <c r="AFY47" s="356"/>
      <c r="AFZ47" s="356"/>
      <c r="AGA47" s="356"/>
      <c r="AGB47" s="356"/>
      <c r="AGC47" s="356"/>
      <c r="AGD47" s="356"/>
      <c r="AGE47" s="356"/>
      <c r="AGF47" s="356"/>
      <c r="AGG47" s="356"/>
      <c r="AGH47" s="356"/>
      <c r="AGI47" s="356"/>
      <c r="AGJ47" s="356"/>
      <c r="AGK47" s="356"/>
      <c r="AGL47" s="356"/>
      <c r="AGM47" s="356"/>
      <c r="AGN47" s="356"/>
      <c r="AGO47" s="356"/>
      <c r="AGP47" s="356"/>
      <c r="AGQ47" s="356"/>
      <c r="AGR47" s="356"/>
      <c r="AGS47" s="356"/>
      <c r="AGT47" s="356"/>
      <c r="AGU47" s="356"/>
      <c r="AGV47" s="356"/>
      <c r="AGW47" s="356"/>
      <c r="AGX47" s="356"/>
      <c r="AGY47" s="356"/>
      <c r="AGZ47" s="356"/>
      <c r="AHA47" s="356"/>
      <c r="AHB47" s="356"/>
      <c r="AHC47" s="356"/>
      <c r="AHD47" s="356"/>
      <c r="AHE47" s="356"/>
      <c r="AHF47" s="356"/>
      <c r="AHG47" s="356"/>
      <c r="AHH47" s="356"/>
      <c r="AHI47" s="356"/>
      <c r="AHJ47" s="356"/>
      <c r="AHK47" s="356"/>
      <c r="AHL47" s="356"/>
      <c r="AHM47" s="356"/>
      <c r="AHN47" s="356"/>
      <c r="AHO47" s="356"/>
      <c r="AHP47" s="356"/>
      <c r="AHQ47" s="356"/>
      <c r="AHR47" s="356"/>
      <c r="AHS47" s="356"/>
      <c r="AHT47" s="356"/>
      <c r="AHU47" s="356"/>
      <c r="AHV47" s="356"/>
      <c r="AHW47" s="356"/>
      <c r="AHX47" s="356"/>
      <c r="AHY47" s="356"/>
      <c r="AHZ47" s="356"/>
      <c r="AIA47" s="356"/>
      <c r="AIB47" s="356"/>
      <c r="AIC47" s="356"/>
      <c r="AID47" s="356"/>
      <c r="AIE47" s="356"/>
      <c r="AIF47" s="356"/>
      <c r="AIG47" s="356"/>
      <c r="AIH47" s="356"/>
      <c r="AII47" s="356"/>
      <c r="AIJ47" s="356"/>
      <c r="AIK47" s="356"/>
      <c r="AIL47" s="356"/>
      <c r="AIM47" s="356"/>
      <c r="AIN47" s="356"/>
      <c r="AIO47" s="356"/>
      <c r="AIP47" s="356"/>
      <c r="AIQ47" s="356"/>
      <c r="AIR47" s="356"/>
      <c r="AIS47" s="356"/>
      <c r="AIT47" s="356"/>
      <c r="AIU47" s="356"/>
      <c r="AIV47" s="356"/>
      <c r="AIW47" s="356"/>
      <c r="AIX47" s="356"/>
      <c r="AIY47" s="356"/>
      <c r="AIZ47" s="356"/>
      <c r="AJA47" s="356"/>
      <c r="AJB47" s="356"/>
      <c r="AJC47" s="356"/>
      <c r="AJD47" s="356"/>
      <c r="AJE47" s="356"/>
      <c r="AJF47" s="356"/>
      <c r="AJG47" s="356"/>
      <c r="AJH47" s="356"/>
      <c r="AJI47" s="356"/>
      <c r="AJJ47" s="356"/>
      <c r="AJK47" s="356"/>
      <c r="AJL47" s="356"/>
      <c r="AJM47" s="356"/>
      <c r="AJN47" s="356"/>
      <c r="AJO47" s="356"/>
      <c r="AJP47" s="356"/>
      <c r="AJQ47" s="356"/>
      <c r="AJR47" s="356"/>
      <c r="AJS47" s="356"/>
      <c r="AJT47" s="356"/>
      <c r="AJU47" s="356"/>
      <c r="AJV47" s="356"/>
      <c r="AJW47" s="356"/>
      <c r="AJX47" s="356"/>
      <c r="AJY47" s="356"/>
      <c r="AJZ47" s="356"/>
      <c r="AKA47" s="356"/>
      <c r="AKB47" s="356"/>
      <c r="AKC47" s="356"/>
      <c r="AKD47" s="356"/>
      <c r="AKE47" s="356"/>
      <c r="AKF47" s="356"/>
      <c r="AKG47" s="356"/>
      <c r="AKH47" s="356"/>
      <c r="AKI47" s="356"/>
      <c r="AKJ47" s="356"/>
      <c r="AKK47" s="356"/>
      <c r="AKL47" s="356"/>
      <c r="AKM47" s="356"/>
      <c r="AKN47" s="356"/>
      <c r="AKO47" s="356"/>
      <c r="AKP47" s="356"/>
      <c r="AKQ47" s="356"/>
      <c r="AKR47" s="356"/>
      <c r="AKS47" s="356"/>
      <c r="AKT47" s="356"/>
      <c r="AKU47" s="356"/>
      <c r="AKV47" s="356"/>
      <c r="AKW47" s="356"/>
      <c r="AKX47" s="356"/>
      <c r="AKY47" s="356"/>
      <c r="AKZ47" s="356"/>
      <c r="ALA47" s="356"/>
      <c r="ALB47" s="356"/>
      <c r="ALC47" s="356"/>
      <c r="ALD47" s="356"/>
      <c r="ALE47" s="356"/>
      <c r="ALF47" s="356"/>
      <c r="ALG47" s="356"/>
      <c r="ALH47" s="356"/>
      <c r="ALI47" s="356"/>
      <c r="ALJ47" s="356"/>
      <c r="ALK47" s="356"/>
      <c r="ALL47" s="356"/>
      <c r="ALM47" s="356"/>
      <c r="ALN47" s="356"/>
      <c r="ALO47" s="356"/>
      <c r="ALP47" s="356"/>
      <c r="ALQ47" s="356"/>
      <c r="ALR47" s="356"/>
      <c r="ALS47" s="356"/>
      <c r="ALT47" s="356"/>
      <c r="ALU47" s="356"/>
      <c r="ALV47" s="356"/>
      <c r="ALW47" s="356"/>
      <c r="ALX47" s="356"/>
      <c r="ALY47" s="356"/>
      <c r="ALZ47" s="356"/>
      <c r="AMA47" s="356"/>
      <c r="AMB47" s="356"/>
      <c r="AMC47" s="356"/>
      <c r="AMD47" s="356"/>
      <c r="AME47" s="356"/>
      <c r="AMF47" s="356"/>
      <c r="AMG47" s="356"/>
      <c r="AMH47" s="356"/>
      <c r="AMI47" s="356"/>
      <c r="AMJ47" s="356"/>
      <c r="AMK47" s="356"/>
      <c r="AML47" s="356"/>
      <c r="AMM47" s="356"/>
      <c r="AMN47" s="356"/>
      <c r="AMO47" s="356"/>
      <c r="AMP47" s="356"/>
      <c r="AMQ47" s="356"/>
      <c r="AMR47" s="356"/>
      <c r="AMS47" s="356"/>
      <c r="AMT47" s="356"/>
      <c r="AMU47" s="356"/>
      <c r="AMV47" s="356"/>
      <c r="AMW47" s="356"/>
      <c r="AMX47" s="356"/>
      <c r="AMY47" s="356"/>
      <c r="AMZ47" s="356"/>
      <c r="ANA47" s="356"/>
      <c r="ANB47" s="356"/>
      <c r="ANC47" s="356"/>
      <c r="AND47" s="356"/>
      <c r="ANE47" s="356"/>
      <c r="ANF47" s="356"/>
      <c r="ANG47" s="356"/>
      <c r="ANH47" s="356"/>
      <c r="ANI47" s="356"/>
      <c r="ANJ47" s="356"/>
      <c r="ANK47" s="356"/>
      <c r="ANL47" s="356"/>
      <c r="ANM47" s="356"/>
      <c r="ANN47" s="356"/>
      <c r="ANO47" s="356"/>
      <c r="ANP47" s="356"/>
      <c r="ANQ47" s="356"/>
      <c r="ANR47" s="356"/>
      <c r="ANS47" s="356"/>
      <c r="ANT47" s="356"/>
      <c r="ANU47" s="356"/>
      <c r="ANV47" s="356"/>
      <c r="ANW47" s="356"/>
      <c r="ANX47" s="356"/>
      <c r="ANY47" s="356"/>
      <c r="ANZ47" s="356"/>
      <c r="AOA47" s="356"/>
      <c r="AOB47" s="356"/>
      <c r="AOC47" s="356"/>
      <c r="AOD47" s="356"/>
      <c r="AOE47" s="356"/>
      <c r="AOF47" s="356"/>
      <c r="AOG47" s="356"/>
      <c r="AOH47" s="356"/>
      <c r="AOI47" s="356"/>
      <c r="AOJ47" s="356"/>
      <c r="AOK47" s="356"/>
      <c r="AOL47" s="356"/>
      <c r="AOM47" s="356"/>
      <c r="AON47" s="356"/>
      <c r="AOO47" s="356"/>
      <c r="AOP47" s="356"/>
      <c r="AOQ47" s="356"/>
      <c r="AOR47" s="356"/>
      <c r="AOS47" s="356"/>
      <c r="AOT47" s="356"/>
      <c r="AOU47" s="356"/>
      <c r="AOV47" s="356"/>
      <c r="AOW47" s="356"/>
      <c r="AOX47" s="356"/>
      <c r="AOY47" s="356"/>
      <c r="AOZ47" s="356"/>
      <c r="APA47" s="356"/>
      <c r="APB47" s="356"/>
      <c r="APC47" s="356"/>
      <c r="APD47" s="356"/>
      <c r="APE47" s="356"/>
      <c r="APF47" s="356"/>
      <c r="APG47" s="356"/>
      <c r="APH47" s="356"/>
      <c r="API47" s="356"/>
      <c r="APJ47" s="356"/>
      <c r="APK47" s="356"/>
      <c r="APL47" s="356"/>
      <c r="APM47" s="356"/>
      <c r="APN47" s="356"/>
      <c r="APO47" s="356"/>
      <c r="APP47" s="356"/>
      <c r="APQ47" s="356"/>
      <c r="APR47" s="356"/>
      <c r="APS47" s="356"/>
      <c r="APT47" s="356"/>
      <c r="APU47" s="356"/>
      <c r="APV47" s="356"/>
      <c r="APW47" s="356"/>
      <c r="APX47" s="356"/>
      <c r="APY47" s="356"/>
      <c r="APZ47" s="356"/>
      <c r="AQA47" s="356"/>
      <c r="AQB47" s="356"/>
      <c r="AQC47" s="356"/>
      <c r="AQD47" s="356"/>
      <c r="AQE47" s="356"/>
      <c r="AQF47" s="356"/>
      <c r="AQG47" s="356"/>
      <c r="AQH47" s="356"/>
      <c r="AQI47" s="356"/>
      <c r="AQJ47" s="356"/>
      <c r="AQK47" s="356"/>
      <c r="AQL47" s="356"/>
      <c r="AQM47" s="356"/>
      <c r="AQN47" s="356"/>
      <c r="AQO47" s="356"/>
      <c r="AQP47" s="356"/>
      <c r="AQQ47" s="356"/>
      <c r="AQR47" s="356"/>
      <c r="AQS47" s="356"/>
      <c r="AQT47" s="356"/>
      <c r="AQU47" s="356"/>
      <c r="AQV47" s="356"/>
      <c r="AQW47" s="356"/>
      <c r="AQX47" s="356"/>
      <c r="AQY47" s="356"/>
      <c r="AQZ47" s="356"/>
      <c r="ARA47" s="356"/>
      <c r="ARB47" s="356"/>
      <c r="ARC47" s="356"/>
      <c r="ARD47" s="356"/>
      <c r="ARE47" s="356"/>
      <c r="ARF47" s="356"/>
      <c r="ARG47" s="356"/>
      <c r="ARH47" s="356"/>
      <c r="ARI47" s="356"/>
      <c r="ARJ47" s="356"/>
      <c r="ARK47" s="356"/>
      <c r="ARL47" s="356"/>
      <c r="ARM47" s="356"/>
      <c r="ARN47" s="356"/>
      <c r="ARO47" s="356"/>
      <c r="ARP47" s="356"/>
      <c r="ARQ47" s="356"/>
      <c r="ARR47" s="356"/>
      <c r="ARS47" s="356"/>
      <c r="ART47" s="356"/>
      <c r="ARU47" s="356"/>
      <c r="ARV47" s="356"/>
      <c r="ARW47" s="356"/>
      <c r="ARX47" s="356"/>
      <c r="ARY47" s="356"/>
      <c r="ARZ47" s="356"/>
      <c r="ASA47" s="356"/>
      <c r="ASB47" s="356"/>
      <c r="ASC47" s="356"/>
      <c r="ASD47" s="356"/>
      <c r="ASE47" s="356"/>
      <c r="ASF47" s="356"/>
      <c r="ASG47" s="356"/>
      <c r="ASH47" s="356"/>
      <c r="ASI47" s="356"/>
      <c r="ASJ47" s="356"/>
      <c r="ASK47" s="356"/>
      <c r="ASL47" s="356"/>
      <c r="ASM47" s="356"/>
      <c r="ASN47" s="356"/>
      <c r="ASO47" s="356"/>
      <c r="ASP47" s="356"/>
      <c r="ASQ47" s="356"/>
      <c r="ASR47" s="356"/>
      <c r="ASS47" s="356"/>
      <c r="AST47" s="356"/>
      <c r="ASU47" s="356"/>
      <c r="ASV47" s="356"/>
      <c r="ASW47" s="356"/>
      <c r="ASX47" s="356"/>
      <c r="ASY47" s="356"/>
      <c r="ASZ47" s="356"/>
      <c r="ATA47" s="356"/>
      <c r="ATB47" s="356"/>
      <c r="ATC47" s="356"/>
      <c r="ATD47" s="356"/>
      <c r="ATE47" s="356"/>
      <c r="ATF47" s="356"/>
      <c r="ATG47" s="356"/>
      <c r="ATH47" s="356"/>
      <c r="ATI47" s="356"/>
      <c r="ATJ47" s="356"/>
      <c r="ATK47" s="356"/>
      <c r="ATL47" s="356"/>
      <c r="ATM47" s="356"/>
      <c r="ATN47" s="356"/>
      <c r="ATO47" s="356"/>
      <c r="ATP47" s="356"/>
      <c r="ATQ47" s="356"/>
      <c r="ATR47" s="356"/>
      <c r="ATS47" s="356"/>
      <c r="ATT47" s="356"/>
      <c r="ATU47" s="356"/>
      <c r="ATV47" s="356"/>
      <c r="ATW47" s="356"/>
      <c r="ATX47" s="356"/>
      <c r="ATY47" s="356"/>
      <c r="ATZ47" s="356"/>
      <c r="AUA47" s="356"/>
      <c r="AUB47" s="356"/>
      <c r="AUC47" s="356"/>
      <c r="AUD47" s="356"/>
      <c r="AUE47" s="356"/>
      <c r="AUF47" s="356"/>
      <c r="AUG47" s="356"/>
      <c r="AUH47" s="356"/>
      <c r="AUI47" s="356"/>
      <c r="AUJ47" s="356"/>
      <c r="AUK47" s="356"/>
      <c r="AUL47" s="356"/>
      <c r="AUM47" s="356"/>
      <c r="AUN47" s="356"/>
      <c r="AUO47" s="356"/>
      <c r="AUP47" s="356"/>
      <c r="AUQ47" s="356"/>
      <c r="AUR47" s="356"/>
      <c r="AUS47" s="356"/>
      <c r="AUT47" s="356"/>
      <c r="AUU47" s="356"/>
      <c r="AUV47" s="356"/>
      <c r="AUW47" s="356"/>
      <c r="AUX47" s="356"/>
      <c r="AUY47" s="356"/>
      <c r="AUZ47" s="356"/>
      <c r="AVA47" s="356"/>
      <c r="AVB47" s="356"/>
      <c r="AVC47" s="356"/>
      <c r="AVD47" s="356"/>
      <c r="AVE47" s="356"/>
      <c r="AVF47" s="356"/>
      <c r="AVG47" s="356"/>
      <c r="AVH47" s="356"/>
      <c r="AVI47" s="356"/>
      <c r="AVJ47" s="356"/>
      <c r="AVK47" s="356"/>
      <c r="AVL47" s="356"/>
      <c r="AVM47" s="356"/>
      <c r="AVN47" s="356"/>
      <c r="AVO47" s="356"/>
      <c r="AVP47" s="356"/>
      <c r="AVQ47" s="356"/>
      <c r="AVR47" s="356"/>
      <c r="AVS47" s="356"/>
      <c r="AVT47" s="356"/>
      <c r="AVU47" s="356"/>
      <c r="AVV47" s="356"/>
      <c r="AVW47" s="356"/>
      <c r="AVX47" s="356"/>
      <c r="AVY47" s="356"/>
      <c r="AVZ47" s="356"/>
      <c r="AWA47" s="356"/>
      <c r="AWB47" s="356"/>
      <c r="AWC47" s="356"/>
      <c r="AWD47" s="356"/>
      <c r="AWE47" s="356"/>
      <c r="AWF47" s="356"/>
      <c r="AWG47" s="356"/>
      <c r="AWH47" s="356"/>
      <c r="AWI47" s="356"/>
      <c r="AWJ47" s="356"/>
      <c r="AWK47" s="356"/>
      <c r="AWL47" s="356"/>
      <c r="AWM47" s="356"/>
      <c r="AWN47" s="356"/>
      <c r="AWO47" s="356"/>
      <c r="AWP47" s="356"/>
      <c r="AWQ47" s="356"/>
      <c r="AWR47" s="356"/>
      <c r="AWS47" s="356"/>
      <c r="AWT47" s="356"/>
      <c r="AWU47" s="356"/>
      <c r="AWV47" s="356"/>
      <c r="AWW47" s="356"/>
      <c r="AWX47" s="356"/>
      <c r="AWY47" s="356"/>
      <c r="AWZ47" s="356"/>
      <c r="AXA47" s="356"/>
      <c r="AXB47" s="356"/>
      <c r="AXC47" s="356"/>
      <c r="AXD47" s="356"/>
      <c r="AXE47" s="356"/>
      <c r="AXF47" s="356"/>
      <c r="AXG47" s="356"/>
      <c r="AXH47" s="356"/>
      <c r="AXI47" s="356"/>
      <c r="AXJ47" s="356"/>
      <c r="AXK47" s="356"/>
      <c r="AXL47" s="356"/>
      <c r="AXM47" s="356"/>
      <c r="AXN47" s="356"/>
      <c r="AXO47" s="356"/>
      <c r="AXP47" s="356"/>
      <c r="AXQ47" s="356"/>
      <c r="AXR47" s="356"/>
      <c r="AXS47" s="356"/>
      <c r="AXT47" s="356"/>
      <c r="AXU47" s="356"/>
      <c r="AXV47" s="356"/>
      <c r="AXW47" s="356"/>
      <c r="AXX47" s="356"/>
      <c r="AXY47" s="356"/>
      <c r="AXZ47" s="356"/>
      <c r="AYA47" s="356"/>
      <c r="AYB47" s="356"/>
      <c r="AYC47" s="356"/>
      <c r="AYD47" s="356"/>
      <c r="AYE47" s="356"/>
      <c r="AYF47" s="356"/>
      <c r="AYG47" s="356"/>
      <c r="AYH47" s="356"/>
      <c r="AYI47" s="356"/>
      <c r="AYJ47" s="356"/>
      <c r="AYK47" s="356"/>
      <c r="AYL47" s="356"/>
      <c r="AYM47" s="356"/>
      <c r="AYN47" s="356"/>
      <c r="AYO47" s="356"/>
      <c r="AYP47" s="356"/>
      <c r="AYQ47" s="356"/>
      <c r="AYR47" s="356"/>
      <c r="AYS47" s="356"/>
      <c r="AYT47" s="356"/>
      <c r="AYU47" s="356"/>
      <c r="AYV47" s="356"/>
      <c r="AYW47" s="356"/>
      <c r="AYX47" s="356"/>
      <c r="AYY47" s="356"/>
      <c r="AYZ47" s="356"/>
      <c r="AZA47" s="356"/>
      <c r="AZB47" s="356"/>
      <c r="AZC47" s="356"/>
      <c r="AZD47" s="356"/>
      <c r="AZE47" s="356"/>
      <c r="AZF47" s="356"/>
      <c r="AZG47" s="356"/>
      <c r="AZH47" s="356"/>
      <c r="AZI47" s="356"/>
      <c r="AZJ47" s="356"/>
      <c r="AZK47" s="356"/>
      <c r="AZL47" s="356"/>
      <c r="AZM47" s="356"/>
      <c r="AZN47" s="356"/>
      <c r="AZO47" s="356"/>
      <c r="AZP47" s="356"/>
      <c r="AZQ47" s="356"/>
      <c r="AZR47" s="356"/>
      <c r="AZS47" s="356"/>
      <c r="AZT47" s="356"/>
      <c r="AZU47" s="356"/>
      <c r="AZV47" s="356"/>
      <c r="AZW47" s="356"/>
      <c r="AZX47" s="356"/>
      <c r="AZY47" s="356"/>
      <c r="AZZ47" s="356"/>
      <c r="BAA47" s="356"/>
      <c r="BAB47" s="356"/>
      <c r="BAC47" s="356"/>
      <c r="BAD47" s="356"/>
      <c r="BAE47" s="356"/>
      <c r="BAF47" s="356"/>
      <c r="BAG47" s="356"/>
      <c r="BAH47" s="356"/>
      <c r="BAI47" s="356"/>
      <c r="BAJ47" s="356"/>
      <c r="BAK47" s="356"/>
      <c r="BAL47" s="356"/>
      <c r="BAM47" s="356"/>
      <c r="BAN47" s="356"/>
      <c r="BAO47" s="356"/>
      <c r="BAP47" s="356"/>
      <c r="BAQ47" s="356"/>
      <c r="BAR47" s="356"/>
      <c r="BAS47" s="356"/>
      <c r="BAT47" s="356"/>
      <c r="BAU47" s="356"/>
      <c r="BAV47" s="356"/>
      <c r="BAW47" s="356"/>
      <c r="BAX47" s="356"/>
      <c r="BAY47" s="356"/>
      <c r="BAZ47" s="356"/>
      <c r="BBA47" s="356"/>
      <c r="BBB47" s="356"/>
      <c r="BBC47" s="356"/>
      <c r="BBD47" s="356"/>
      <c r="BBE47" s="356"/>
      <c r="BBF47" s="356"/>
      <c r="BBG47" s="356"/>
      <c r="BBH47" s="356"/>
      <c r="BBI47" s="356"/>
      <c r="BBJ47" s="356"/>
      <c r="BBK47" s="356"/>
      <c r="BBL47" s="356"/>
      <c r="BBM47" s="356"/>
      <c r="BBN47" s="356"/>
      <c r="BBO47" s="356"/>
      <c r="BBP47" s="356"/>
      <c r="BBQ47" s="356"/>
      <c r="BBR47" s="356"/>
      <c r="BBS47" s="356"/>
      <c r="BBT47" s="356"/>
      <c r="BBU47" s="356"/>
      <c r="BBV47" s="356"/>
      <c r="BBW47" s="356"/>
      <c r="BBX47" s="356"/>
      <c r="BBY47" s="356"/>
      <c r="BBZ47" s="356"/>
      <c r="BCA47" s="356"/>
      <c r="BCB47" s="356"/>
      <c r="BCC47" s="356"/>
      <c r="BCD47" s="356"/>
      <c r="BCE47" s="356"/>
      <c r="BCF47" s="356"/>
      <c r="BCG47" s="356"/>
      <c r="BCH47" s="356"/>
      <c r="BCI47" s="356"/>
      <c r="BCJ47" s="356"/>
      <c r="BCK47" s="356"/>
      <c r="BCL47" s="356"/>
      <c r="BCM47" s="356"/>
      <c r="BCN47" s="356"/>
      <c r="BCO47" s="356"/>
      <c r="BCP47" s="356"/>
      <c r="BCQ47" s="356"/>
      <c r="BCR47" s="356"/>
      <c r="BCS47" s="356"/>
      <c r="BCT47" s="356"/>
      <c r="BCU47" s="356"/>
      <c r="BCV47" s="356"/>
      <c r="BCW47" s="356"/>
      <c r="BCX47" s="356"/>
      <c r="BCY47" s="356"/>
      <c r="BCZ47" s="356"/>
      <c r="BDA47" s="356"/>
      <c r="BDB47" s="356"/>
      <c r="BDC47" s="356"/>
      <c r="BDD47" s="356"/>
      <c r="BDE47" s="356"/>
      <c r="BDF47" s="356"/>
      <c r="BDG47" s="356"/>
      <c r="BDH47" s="356"/>
      <c r="BDI47" s="356"/>
      <c r="BDJ47" s="356"/>
      <c r="BDK47" s="356"/>
      <c r="BDL47" s="356"/>
      <c r="BDM47" s="356"/>
      <c r="BDN47" s="356"/>
      <c r="BDO47" s="356"/>
      <c r="BDP47" s="356"/>
      <c r="BDQ47" s="356"/>
      <c r="BDR47" s="356"/>
      <c r="BDS47" s="356"/>
      <c r="BDT47" s="356"/>
      <c r="BDU47" s="356"/>
      <c r="BDV47" s="356"/>
      <c r="BDW47" s="356"/>
      <c r="BDX47" s="356"/>
      <c r="BDY47" s="356"/>
      <c r="BDZ47" s="356"/>
      <c r="BEA47" s="356"/>
      <c r="BEB47" s="356"/>
      <c r="BEC47" s="356"/>
      <c r="BED47" s="356"/>
      <c r="BEE47" s="356"/>
      <c r="BEF47" s="356"/>
      <c r="BEG47" s="356"/>
      <c r="BEH47" s="356"/>
      <c r="BEI47" s="356"/>
      <c r="BEJ47" s="356"/>
      <c r="BEK47" s="356"/>
      <c r="BEL47" s="356"/>
      <c r="BEM47" s="356"/>
      <c r="BEN47" s="356"/>
      <c r="BEO47" s="356"/>
      <c r="BEP47" s="356"/>
      <c r="BEQ47" s="356"/>
      <c r="BER47" s="356"/>
      <c r="BES47" s="356"/>
      <c r="BET47" s="356"/>
      <c r="BEU47" s="356"/>
      <c r="BEV47" s="356"/>
      <c r="BEW47" s="356"/>
      <c r="BEX47" s="356"/>
      <c r="BEY47" s="356"/>
      <c r="BEZ47" s="356"/>
      <c r="BFA47" s="356"/>
      <c r="BFB47" s="356"/>
      <c r="BFC47" s="356"/>
      <c r="BFD47" s="356"/>
      <c r="BFE47" s="356"/>
      <c r="BFF47" s="356"/>
      <c r="BFG47" s="356"/>
      <c r="BFH47" s="356"/>
      <c r="BFI47" s="356"/>
      <c r="BFJ47" s="356"/>
      <c r="BFK47" s="356"/>
      <c r="BFL47" s="356"/>
      <c r="BFM47" s="356"/>
      <c r="BFN47" s="356"/>
      <c r="BFO47" s="356"/>
      <c r="BFP47" s="356"/>
      <c r="BFQ47" s="356"/>
      <c r="BFR47" s="356"/>
      <c r="BFS47" s="356"/>
      <c r="BFT47" s="356"/>
      <c r="BFU47" s="356"/>
      <c r="BFV47" s="356"/>
      <c r="BFW47" s="356"/>
      <c r="BFX47" s="356"/>
      <c r="BFY47" s="356"/>
      <c r="BFZ47" s="356"/>
      <c r="BGA47" s="356"/>
      <c r="BGB47" s="356"/>
      <c r="BGC47" s="356"/>
      <c r="BGD47" s="356"/>
      <c r="BGE47" s="356"/>
      <c r="BGF47" s="356"/>
      <c r="BGG47" s="356"/>
      <c r="BGH47" s="356"/>
      <c r="BGI47" s="356"/>
      <c r="BGJ47" s="356"/>
      <c r="BGK47" s="356"/>
      <c r="BGL47" s="356"/>
      <c r="BGM47" s="356"/>
      <c r="BGN47" s="356"/>
      <c r="BGO47" s="356"/>
      <c r="BGP47" s="356"/>
      <c r="BGQ47" s="356"/>
      <c r="BGR47" s="356"/>
      <c r="BGS47" s="356"/>
      <c r="BGT47" s="356"/>
      <c r="BGU47" s="356"/>
      <c r="BGV47" s="356"/>
      <c r="BGW47" s="356"/>
      <c r="BGX47" s="356"/>
      <c r="BGY47" s="356"/>
      <c r="BGZ47" s="356"/>
      <c r="BHA47" s="356"/>
      <c r="BHB47" s="356"/>
      <c r="BHC47" s="356"/>
      <c r="BHD47" s="356"/>
      <c r="BHE47" s="356"/>
      <c r="BHF47" s="356"/>
      <c r="BHG47" s="356"/>
      <c r="BHH47" s="356"/>
      <c r="BHI47" s="356"/>
      <c r="BHJ47" s="356"/>
      <c r="BHK47" s="356"/>
      <c r="BHL47" s="356"/>
      <c r="BHM47" s="356"/>
      <c r="BHN47" s="356"/>
      <c r="BHO47" s="356"/>
      <c r="BHP47" s="356"/>
      <c r="BHQ47" s="356"/>
      <c r="BHR47" s="356"/>
      <c r="BHS47" s="356"/>
      <c r="BHT47" s="356"/>
      <c r="BHU47" s="356"/>
      <c r="BHV47" s="356"/>
      <c r="BHW47" s="356"/>
      <c r="BHX47" s="356"/>
      <c r="BHY47" s="356"/>
      <c r="BHZ47" s="356"/>
      <c r="BIA47" s="356"/>
      <c r="BIB47" s="356"/>
      <c r="BIC47" s="356"/>
      <c r="BID47" s="356"/>
      <c r="BIE47" s="356"/>
      <c r="BIF47" s="356"/>
      <c r="BIG47" s="356"/>
      <c r="BIH47" s="356"/>
      <c r="BII47" s="356"/>
      <c r="BIJ47" s="356"/>
      <c r="BIK47" s="356"/>
      <c r="BIL47" s="356"/>
      <c r="BIM47" s="356"/>
      <c r="BIN47" s="356"/>
      <c r="BIO47" s="356"/>
      <c r="BIP47" s="356"/>
      <c r="BIQ47" s="356"/>
      <c r="BIR47" s="356"/>
      <c r="BIS47" s="356"/>
      <c r="BIT47" s="356"/>
      <c r="BIU47" s="356"/>
      <c r="BIV47" s="356"/>
      <c r="BIW47" s="356"/>
      <c r="BIX47" s="356"/>
      <c r="BIY47" s="356"/>
      <c r="BIZ47" s="356"/>
      <c r="BJA47" s="356"/>
      <c r="BJB47" s="356"/>
      <c r="BJC47" s="356"/>
      <c r="BJD47" s="356"/>
      <c r="BJE47" s="356"/>
      <c r="BJF47" s="356"/>
      <c r="BJG47" s="356"/>
      <c r="BJH47" s="356"/>
      <c r="BJI47" s="356"/>
      <c r="BJJ47" s="356"/>
      <c r="BJK47" s="356"/>
      <c r="BJL47" s="356"/>
      <c r="BJM47" s="356"/>
      <c r="BJN47" s="356"/>
      <c r="BJO47" s="356"/>
      <c r="BJP47" s="356"/>
      <c r="BJQ47" s="356"/>
      <c r="BJR47" s="356"/>
      <c r="BJS47" s="356"/>
      <c r="BJT47" s="356"/>
      <c r="BJU47" s="356"/>
      <c r="BJV47" s="356"/>
      <c r="BJW47" s="356"/>
      <c r="BJX47" s="356"/>
      <c r="BJY47" s="356"/>
      <c r="BJZ47" s="356"/>
      <c r="BKA47" s="356"/>
      <c r="BKB47" s="356"/>
      <c r="BKC47" s="356"/>
      <c r="BKD47" s="356"/>
      <c r="BKE47" s="356"/>
      <c r="BKF47" s="356"/>
      <c r="BKG47" s="356"/>
      <c r="BKH47" s="356"/>
      <c r="BKI47" s="356"/>
      <c r="BKJ47" s="356"/>
      <c r="BKK47" s="356"/>
      <c r="BKL47" s="356"/>
      <c r="BKM47" s="356"/>
      <c r="BKN47" s="356"/>
      <c r="BKO47" s="356"/>
      <c r="BKP47" s="356"/>
      <c r="BKQ47" s="356"/>
      <c r="BKR47" s="356"/>
      <c r="BKS47" s="356"/>
      <c r="BKT47" s="356"/>
      <c r="BKU47" s="356"/>
      <c r="BKV47" s="356"/>
      <c r="BKW47" s="356"/>
      <c r="BKX47" s="356"/>
      <c r="BKY47" s="356"/>
      <c r="BKZ47" s="356"/>
      <c r="BLA47" s="356"/>
      <c r="BLB47" s="356"/>
      <c r="BLC47" s="356"/>
      <c r="BLD47" s="356"/>
      <c r="BLE47" s="356"/>
      <c r="BLF47" s="356"/>
      <c r="BLG47" s="356"/>
      <c r="BLH47" s="356"/>
      <c r="BLI47" s="356"/>
      <c r="BLJ47" s="356"/>
      <c r="BLK47" s="356"/>
      <c r="BLL47" s="356"/>
      <c r="BLM47" s="356"/>
      <c r="BLN47" s="356"/>
      <c r="BLO47" s="356"/>
      <c r="BLP47" s="356"/>
      <c r="BLQ47" s="356"/>
      <c r="BLR47" s="356"/>
      <c r="BLS47" s="356"/>
      <c r="BLT47" s="356"/>
      <c r="BLU47" s="356"/>
      <c r="BLV47" s="356"/>
      <c r="BLW47" s="356"/>
      <c r="BLX47" s="356"/>
      <c r="BLY47" s="356"/>
      <c r="BLZ47" s="356"/>
      <c r="BMA47" s="356"/>
      <c r="BMB47" s="356"/>
      <c r="BMC47" s="356"/>
      <c r="BMD47" s="356"/>
      <c r="BME47" s="356"/>
      <c r="BMF47" s="356"/>
      <c r="BMG47" s="356"/>
      <c r="BMH47" s="356"/>
      <c r="BMI47" s="356"/>
      <c r="BMJ47" s="356"/>
      <c r="BMK47" s="356"/>
      <c r="BML47" s="356"/>
      <c r="BMM47" s="356"/>
      <c r="BMN47" s="356"/>
      <c r="BMO47" s="356"/>
      <c r="BMP47" s="356"/>
      <c r="BMQ47" s="356"/>
      <c r="BMR47" s="356"/>
      <c r="BMS47" s="356"/>
      <c r="BMT47" s="356"/>
      <c r="BMU47" s="356"/>
      <c r="BMV47" s="356"/>
      <c r="BMW47" s="356"/>
      <c r="BMX47" s="356"/>
      <c r="BMY47" s="356"/>
      <c r="BMZ47" s="356"/>
      <c r="BNA47" s="356"/>
      <c r="BNB47" s="356"/>
      <c r="BNC47" s="356"/>
      <c r="BND47" s="356"/>
      <c r="BNE47" s="356"/>
      <c r="BNF47" s="356"/>
      <c r="BNG47" s="356"/>
      <c r="BNH47" s="356"/>
      <c r="BNI47" s="356"/>
      <c r="BNJ47" s="356"/>
      <c r="BNK47" s="356"/>
      <c r="BNL47" s="356"/>
      <c r="BNM47" s="356"/>
      <c r="BNN47" s="356"/>
      <c r="BNO47" s="356"/>
      <c r="BNP47" s="356"/>
      <c r="BNQ47" s="356"/>
      <c r="BNR47" s="356"/>
      <c r="BNS47" s="356"/>
      <c r="BNT47" s="356"/>
      <c r="BNU47" s="356"/>
      <c r="BNV47" s="356"/>
      <c r="BNW47" s="356"/>
      <c r="BNX47" s="356"/>
      <c r="BNY47" s="356"/>
      <c r="BNZ47" s="356"/>
      <c r="BOA47" s="356"/>
      <c r="BOB47" s="356"/>
      <c r="BOC47" s="356"/>
      <c r="BOD47" s="356"/>
      <c r="BOE47" s="356"/>
      <c r="BOF47" s="356"/>
      <c r="BOG47" s="356"/>
      <c r="BOH47" s="356"/>
      <c r="BOI47" s="356"/>
      <c r="BOJ47" s="356"/>
      <c r="BOK47" s="356"/>
      <c r="BOL47" s="356"/>
      <c r="BOM47" s="356"/>
      <c r="BON47" s="356"/>
      <c r="BOO47" s="356"/>
      <c r="BOP47" s="356"/>
      <c r="BOQ47" s="356"/>
      <c r="BOR47" s="356"/>
      <c r="BOS47" s="356"/>
      <c r="BOT47" s="356"/>
      <c r="BOU47" s="356"/>
      <c r="BOV47" s="356"/>
      <c r="BOW47" s="356"/>
      <c r="BOX47" s="356"/>
      <c r="BOY47" s="356"/>
      <c r="BOZ47" s="356"/>
      <c r="BPA47" s="356"/>
      <c r="BPB47" s="356"/>
      <c r="BPC47" s="356"/>
      <c r="BPD47" s="356"/>
      <c r="BPE47" s="356"/>
      <c r="BPF47" s="356"/>
      <c r="BPG47" s="356"/>
      <c r="BPH47" s="356"/>
      <c r="BPI47" s="356"/>
      <c r="BPJ47" s="356"/>
      <c r="BPK47" s="356"/>
      <c r="BPL47" s="356"/>
      <c r="BPM47" s="356"/>
      <c r="BPN47" s="356"/>
      <c r="BPO47" s="356"/>
      <c r="BPP47" s="356"/>
      <c r="BPQ47" s="356"/>
      <c r="BPR47" s="356"/>
      <c r="BPS47" s="356"/>
      <c r="BPT47" s="356"/>
      <c r="BPU47" s="356"/>
      <c r="BPV47" s="356"/>
      <c r="BPW47" s="356"/>
      <c r="BPX47" s="356"/>
      <c r="BPY47" s="356"/>
      <c r="BPZ47" s="356"/>
      <c r="BQA47" s="356"/>
      <c r="BQB47" s="356"/>
      <c r="BQC47" s="356"/>
      <c r="BQD47" s="356"/>
      <c r="BQE47" s="356"/>
      <c r="BQF47" s="356"/>
      <c r="BQG47" s="356"/>
      <c r="BQH47" s="356"/>
      <c r="BQI47" s="356"/>
      <c r="BQJ47" s="356"/>
      <c r="BQK47" s="356"/>
      <c r="BQL47" s="356"/>
      <c r="BQM47" s="356"/>
      <c r="BQN47" s="356"/>
      <c r="BQO47" s="356"/>
      <c r="BQP47" s="356"/>
      <c r="BQQ47" s="356"/>
      <c r="BQR47" s="356"/>
      <c r="BQS47" s="356"/>
      <c r="BQT47" s="356"/>
      <c r="BQU47" s="356"/>
      <c r="BQV47" s="356"/>
      <c r="BQW47" s="356"/>
      <c r="BQX47" s="356"/>
      <c r="BQY47" s="356"/>
      <c r="BQZ47" s="356"/>
      <c r="BRA47" s="356"/>
      <c r="BRB47" s="356"/>
      <c r="BRC47" s="356"/>
      <c r="BRD47" s="356"/>
      <c r="BRE47" s="356"/>
      <c r="BRF47" s="356"/>
      <c r="BRG47" s="356"/>
      <c r="BRH47" s="356"/>
      <c r="BRI47" s="356"/>
      <c r="BRJ47" s="356"/>
      <c r="BRK47" s="356"/>
      <c r="BRL47" s="356"/>
      <c r="BRM47" s="356"/>
      <c r="BRN47" s="356"/>
      <c r="BRO47" s="356"/>
      <c r="BRP47" s="356"/>
      <c r="BRQ47" s="356"/>
      <c r="BRR47" s="356"/>
      <c r="BRS47" s="356"/>
      <c r="BRT47" s="356"/>
      <c r="BRU47" s="356"/>
      <c r="BRV47" s="356"/>
      <c r="BRW47" s="356"/>
      <c r="BRX47" s="356"/>
      <c r="BRY47" s="356"/>
      <c r="BRZ47" s="356"/>
      <c r="BSA47" s="356"/>
      <c r="BSB47" s="356"/>
      <c r="BSC47" s="356"/>
      <c r="BSD47" s="356"/>
      <c r="BSE47" s="356"/>
      <c r="BSF47" s="356"/>
      <c r="BSG47" s="356"/>
      <c r="BSH47" s="356"/>
      <c r="BSI47" s="356"/>
      <c r="BSJ47" s="356"/>
      <c r="BSK47" s="356"/>
      <c r="BSL47" s="356"/>
      <c r="BSM47" s="356"/>
      <c r="BSN47" s="356"/>
      <c r="BSO47" s="356"/>
      <c r="BSP47" s="356"/>
      <c r="BSQ47" s="356"/>
      <c r="BSR47" s="356"/>
      <c r="BSS47" s="356"/>
      <c r="BST47" s="356"/>
      <c r="BSU47" s="356"/>
      <c r="BSV47" s="356"/>
      <c r="BSW47" s="356"/>
      <c r="BSX47" s="356"/>
      <c r="BSY47" s="356"/>
      <c r="BSZ47" s="356"/>
      <c r="BTA47" s="356"/>
      <c r="BTB47" s="356"/>
      <c r="BTC47" s="356"/>
      <c r="BTD47" s="356"/>
      <c r="BTE47" s="356"/>
      <c r="BTF47" s="356"/>
      <c r="BTG47" s="356"/>
      <c r="BTH47" s="356"/>
      <c r="BTI47" s="356"/>
      <c r="BTJ47" s="356"/>
      <c r="BTK47" s="356"/>
      <c r="BTL47" s="356"/>
      <c r="BTM47" s="356"/>
      <c r="BTN47" s="356"/>
      <c r="BTO47" s="356"/>
      <c r="BTP47" s="356"/>
      <c r="BTQ47" s="356"/>
      <c r="BTR47" s="356"/>
      <c r="BTS47" s="356"/>
      <c r="BTT47" s="356"/>
      <c r="BTU47" s="356"/>
      <c r="BTV47" s="356"/>
      <c r="BTW47" s="356"/>
      <c r="BTX47" s="356"/>
      <c r="BTY47" s="356"/>
      <c r="BTZ47" s="356"/>
      <c r="BUA47" s="356"/>
      <c r="BUB47" s="356"/>
      <c r="BUC47" s="356"/>
      <c r="BUD47" s="356"/>
      <c r="BUE47" s="356"/>
      <c r="BUF47" s="356"/>
      <c r="BUG47" s="356"/>
      <c r="BUH47" s="356"/>
      <c r="BUI47" s="356"/>
      <c r="BUJ47" s="356"/>
      <c r="BUK47" s="356"/>
      <c r="BUL47" s="356"/>
      <c r="BUM47" s="356"/>
      <c r="BUN47" s="356"/>
      <c r="BUO47" s="356"/>
      <c r="BUP47" s="356"/>
      <c r="BUQ47" s="356"/>
      <c r="BUR47" s="356"/>
      <c r="BUS47" s="356"/>
      <c r="BUT47" s="356"/>
      <c r="BUU47" s="356"/>
      <c r="BUV47" s="356"/>
      <c r="BUW47" s="356"/>
      <c r="BUX47" s="356"/>
      <c r="BUY47" s="356"/>
      <c r="BUZ47" s="356"/>
      <c r="BVA47" s="356"/>
      <c r="BVB47" s="356"/>
      <c r="BVC47" s="356"/>
      <c r="BVD47" s="356"/>
      <c r="BVE47" s="356"/>
      <c r="BVF47" s="356"/>
      <c r="BVG47" s="356"/>
      <c r="BVH47" s="356"/>
      <c r="BVI47" s="356"/>
      <c r="BVJ47" s="356"/>
      <c r="BVK47" s="356"/>
      <c r="BVL47" s="356"/>
      <c r="BVM47" s="356"/>
      <c r="BVN47" s="356"/>
      <c r="BVO47" s="356"/>
      <c r="BVP47" s="356"/>
      <c r="BVQ47" s="356"/>
      <c r="BVR47" s="356"/>
      <c r="BVS47" s="356"/>
      <c r="BVT47" s="356"/>
      <c r="BVU47" s="356"/>
      <c r="BVV47" s="356"/>
      <c r="BVW47" s="356"/>
      <c r="BVX47" s="356"/>
      <c r="BVY47" s="356"/>
      <c r="BVZ47" s="356"/>
      <c r="BWA47" s="356"/>
      <c r="BWB47" s="356"/>
      <c r="BWC47" s="356"/>
      <c r="BWD47" s="356"/>
      <c r="BWE47" s="356"/>
      <c r="BWF47" s="356"/>
      <c r="BWG47" s="356"/>
      <c r="BWH47" s="356"/>
      <c r="BWI47" s="356"/>
      <c r="BWJ47" s="356"/>
      <c r="BWK47" s="356"/>
      <c r="BWL47" s="356"/>
      <c r="BWM47" s="356"/>
      <c r="BWN47" s="356"/>
      <c r="BWO47" s="356"/>
      <c r="BWP47" s="356"/>
      <c r="BWQ47" s="356"/>
      <c r="BWR47" s="356"/>
      <c r="BWS47" s="356"/>
      <c r="BWT47" s="356"/>
      <c r="BWU47" s="356"/>
      <c r="BWV47" s="356"/>
      <c r="BWW47" s="356"/>
      <c r="BWX47" s="356"/>
      <c r="BWY47" s="356"/>
      <c r="BWZ47" s="356"/>
      <c r="BXA47" s="356"/>
      <c r="BXB47" s="356"/>
      <c r="BXC47" s="356"/>
      <c r="BXD47" s="356"/>
      <c r="BXE47" s="356"/>
      <c r="BXF47" s="356"/>
      <c r="BXG47" s="356"/>
      <c r="BXH47" s="356"/>
      <c r="BXI47" s="356"/>
      <c r="BXJ47" s="356"/>
      <c r="BXK47" s="356"/>
      <c r="BXL47" s="356"/>
      <c r="BXM47" s="356"/>
      <c r="BXN47" s="356"/>
      <c r="BXO47" s="356"/>
      <c r="BXP47" s="356"/>
      <c r="BXQ47" s="356"/>
      <c r="BXR47" s="356"/>
      <c r="BXS47" s="356"/>
      <c r="BXT47" s="356"/>
      <c r="BXU47" s="356"/>
      <c r="BXV47" s="356"/>
      <c r="BXW47" s="356"/>
      <c r="BXX47" s="356"/>
      <c r="BXY47" s="356"/>
      <c r="BXZ47" s="356"/>
      <c r="BYA47" s="356"/>
      <c r="BYB47" s="356"/>
      <c r="BYC47" s="356"/>
      <c r="BYD47" s="356"/>
      <c r="BYE47" s="356"/>
      <c r="BYF47" s="356"/>
      <c r="BYG47" s="356"/>
      <c r="BYH47" s="356"/>
      <c r="BYI47" s="356"/>
      <c r="BYJ47" s="356"/>
      <c r="BYK47" s="356"/>
      <c r="BYL47" s="356"/>
      <c r="BYM47" s="356"/>
      <c r="BYN47" s="356"/>
      <c r="BYO47" s="356"/>
      <c r="BYP47" s="356"/>
      <c r="BYQ47" s="356"/>
      <c r="BYR47" s="356"/>
      <c r="BYS47" s="356"/>
      <c r="BYT47" s="356"/>
      <c r="BYU47" s="356"/>
      <c r="BYV47" s="356"/>
      <c r="BYW47" s="356"/>
      <c r="BYX47" s="356"/>
      <c r="BYY47" s="356"/>
      <c r="BYZ47" s="356"/>
      <c r="BZA47" s="356"/>
      <c r="BZB47" s="356"/>
      <c r="BZC47" s="356"/>
      <c r="BZD47" s="356"/>
      <c r="BZE47" s="356"/>
      <c r="BZF47" s="356"/>
      <c r="BZG47" s="356"/>
      <c r="BZH47" s="356"/>
      <c r="BZI47" s="356"/>
      <c r="BZJ47" s="356"/>
      <c r="BZK47" s="356"/>
      <c r="BZL47" s="356"/>
      <c r="BZM47" s="356"/>
      <c r="BZN47" s="356"/>
      <c r="BZO47" s="356"/>
      <c r="BZP47" s="356"/>
      <c r="BZQ47" s="356"/>
      <c r="BZR47" s="356"/>
      <c r="BZS47" s="356"/>
      <c r="BZT47" s="356"/>
      <c r="BZU47" s="356"/>
      <c r="BZV47" s="356"/>
      <c r="BZW47" s="356"/>
      <c r="BZX47" s="356"/>
      <c r="BZY47" s="356"/>
      <c r="BZZ47" s="356"/>
      <c r="CAA47" s="356"/>
      <c r="CAB47" s="356"/>
      <c r="CAC47" s="356"/>
      <c r="CAD47" s="356"/>
      <c r="CAE47" s="356"/>
      <c r="CAF47" s="356"/>
      <c r="CAG47" s="356"/>
      <c r="CAH47" s="356"/>
      <c r="CAI47" s="356"/>
      <c r="CAJ47" s="356"/>
      <c r="CAK47" s="356"/>
      <c r="CAL47" s="356"/>
      <c r="CAM47" s="356"/>
      <c r="CAN47" s="356"/>
      <c r="CAO47" s="356"/>
      <c r="CAP47" s="356"/>
      <c r="CAQ47" s="356"/>
      <c r="CAR47" s="356"/>
      <c r="CAS47" s="356"/>
      <c r="CAT47" s="356"/>
      <c r="CAU47" s="356"/>
      <c r="CAV47" s="356"/>
      <c r="CAW47" s="356"/>
      <c r="CAX47" s="356"/>
      <c r="CAY47" s="356"/>
      <c r="CAZ47" s="356"/>
      <c r="CBA47" s="356"/>
      <c r="CBB47" s="356"/>
      <c r="CBC47" s="356"/>
      <c r="CBD47" s="356"/>
      <c r="CBE47" s="356"/>
      <c r="CBF47" s="356"/>
      <c r="CBG47" s="356"/>
      <c r="CBH47" s="356"/>
      <c r="CBI47" s="356"/>
      <c r="CBJ47" s="356"/>
      <c r="CBK47" s="356"/>
      <c r="CBL47" s="356"/>
      <c r="CBM47" s="356"/>
      <c r="CBN47" s="356"/>
      <c r="CBO47" s="356"/>
      <c r="CBP47" s="356"/>
      <c r="CBQ47" s="356"/>
      <c r="CBR47" s="356"/>
      <c r="CBS47" s="356"/>
      <c r="CBT47" s="356"/>
      <c r="CBU47" s="356"/>
      <c r="CBV47" s="356"/>
      <c r="CBW47" s="356"/>
      <c r="CBX47" s="356"/>
      <c r="CBY47" s="356"/>
      <c r="CBZ47" s="356"/>
      <c r="CCA47" s="356"/>
      <c r="CCB47" s="356"/>
      <c r="CCC47" s="356"/>
      <c r="CCD47" s="356"/>
      <c r="CCE47" s="356"/>
      <c r="CCF47" s="356"/>
      <c r="CCG47" s="356"/>
      <c r="CCH47" s="356"/>
      <c r="CCI47" s="356"/>
      <c r="CCJ47" s="356"/>
      <c r="CCK47" s="356"/>
      <c r="CCL47" s="356"/>
      <c r="CCM47" s="356"/>
      <c r="CCN47" s="356"/>
      <c r="CCO47" s="356"/>
      <c r="CCP47" s="356"/>
      <c r="CCQ47" s="356"/>
      <c r="CCR47" s="356"/>
      <c r="CCS47" s="356"/>
      <c r="CCT47" s="356"/>
      <c r="CCU47" s="356"/>
      <c r="CCV47" s="356"/>
      <c r="CCW47" s="356"/>
      <c r="CCX47" s="356"/>
      <c r="CCY47" s="356"/>
      <c r="CCZ47" s="356"/>
      <c r="CDA47" s="356"/>
      <c r="CDB47" s="356"/>
      <c r="CDC47" s="356"/>
      <c r="CDD47" s="356"/>
      <c r="CDE47" s="356"/>
      <c r="CDF47" s="356"/>
      <c r="CDG47" s="356"/>
      <c r="CDH47" s="356"/>
      <c r="CDI47" s="356"/>
      <c r="CDJ47" s="356"/>
      <c r="CDK47" s="356"/>
      <c r="CDL47" s="356"/>
      <c r="CDM47" s="356"/>
      <c r="CDN47" s="356"/>
      <c r="CDO47" s="356"/>
      <c r="CDP47" s="356"/>
      <c r="CDQ47" s="356"/>
      <c r="CDR47" s="356"/>
      <c r="CDS47" s="356"/>
      <c r="CDT47" s="356"/>
      <c r="CDU47" s="356"/>
      <c r="CDV47" s="356"/>
      <c r="CDW47" s="356"/>
      <c r="CDX47" s="356"/>
      <c r="CDY47" s="356"/>
      <c r="CDZ47" s="356"/>
      <c r="CEA47" s="356"/>
      <c r="CEB47" s="356"/>
      <c r="CEC47" s="356"/>
      <c r="CED47" s="356"/>
      <c r="CEE47" s="356"/>
      <c r="CEF47" s="356"/>
      <c r="CEG47" s="356"/>
      <c r="CEH47" s="356"/>
      <c r="CEI47" s="356"/>
      <c r="CEJ47" s="356"/>
      <c r="CEK47" s="356"/>
      <c r="CEL47" s="356"/>
      <c r="CEM47" s="356"/>
      <c r="CEN47" s="356"/>
      <c r="CEO47" s="356"/>
      <c r="CEP47" s="356"/>
      <c r="CEQ47" s="356"/>
      <c r="CER47" s="356"/>
      <c r="CES47" s="356"/>
      <c r="CET47" s="356"/>
      <c r="CEU47" s="356"/>
      <c r="CEV47" s="356"/>
      <c r="CEW47" s="356"/>
      <c r="CEX47" s="356"/>
      <c r="CEY47" s="356"/>
      <c r="CEZ47" s="356"/>
      <c r="CFA47" s="356"/>
      <c r="CFB47" s="356"/>
      <c r="CFC47" s="356"/>
      <c r="CFD47" s="356"/>
      <c r="CFE47" s="356"/>
      <c r="CFF47" s="356"/>
      <c r="CFG47" s="356"/>
      <c r="CFH47" s="356"/>
      <c r="CFI47" s="356"/>
      <c r="CFJ47" s="356"/>
      <c r="CFK47" s="356"/>
      <c r="CFL47" s="356"/>
      <c r="CFM47" s="356"/>
      <c r="CFN47" s="356"/>
      <c r="CFO47" s="356"/>
      <c r="CFP47" s="356"/>
      <c r="CFQ47" s="356"/>
      <c r="CFR47" s="356"/>
      <c r="CFS47" s="356"/>
      <c r="CFT47" s="356"/>
      <c r="CFU47" s="356"/>
      <c r="CFV47" s="356"/>
      <c r="CFW47" s="356"/>
      <c r="CFX47" s="356"/>
      <c r="CFY47" s="356"/>
      <c r="CFZ47" s="356"/>
      <c r="CGA47" s="356"/>
      <c r="CGB47" s="356"/>
      <c r="CGC47" s="356"/>
      <c r="CGD47" s="356"/>
      <c r="CGE47" s="356"/>
      <c r="CGF47" s="356"/>
      <c r="CGG47" s="356"/>
      <c r="CGH47" s="356"/>
      <c r="CGI47" s="356"/>
      <c r="CGJ47" s="356"/>
      <c r="CGK47" s="356"/>
      <c r="CGL47" s="356"/>
      <c r="CGM47" s="356"/>
      <c r="CGN47" s="356"/>
      <c r="CGO47" s="356"/>
      <c r="CGP47" s="356"/>
      <c r="CGQ47" s="356"/>
      <c r="CGR47" s="356"/>
      <c r="CGS47" s="356"/>
      <c r="CGT47" s="356"/>
      <c r="CGU47" s="356"/>
      <c r="CGV47" s="356"/>
      <c r="CGW47" s="356"/>
      <c r="CGX47" s="356"/>
      <c r="CGY47" s="356"/>
      <c r="CGZ47" s="356"/>
      <c r="CHA47" s="356"/>
      <c r="CHB47" s="356"/>
      <c r="CHC47" s="356"/>
      <c r="CHD47" s="356"/>
      <c r="CHE47" s="356"/>
      <c r="CHF47" s="356"/>
      <c r="CHG47" s="356"/>
      <c r="CHH47" s="356"/>
      <c r="CHI47" s="356"/>
      <c r="CHJ47" s="356"/>
      <c r="CHK47" s="356"/>
      <c r="CHL47" s="356"/>
      <c r="CHM47" s="356"/>
      <c r="CHN47" s="356"/>
      <c r="CHO47" s="356"/>
      <c r="CHP47" s="356"/>
      <c r="CHQ47" s="356"/>
      <c r="CHR47" s="356"/>
      <c r="CHS47" s="356"/>
      <c r="CHT47" s="356"/>
      <c r="CHU47" s="356"/>
      <c r="CHV47" s="356"/>
      <c r="CHW47" s="356"/>
      <c r="CHX47" s="356"/>
      <c r="CHY47" s="356"/>
      <c r="CHZ47" s="356"/>
      <c r="CIA47" s="356"/>
      <c r="CIB47" s="356"/>
      <c r="CIC47" s="356"/>
      <c r="CID47" s="356"/>
      <c r="CIE47" s="356"/>
      <c r="CIF47" s="356"/>
      <c r="CIG47" s="356"/>
      <c r="CIH47" s="356"/>
      <c r="CII47" s="356"/>
      <c r="CIJ47" s="356"/>
      <c r="CIK47" s="356"/>
      <c r="CIL47" s="356"/>
      <c r="CIM47" s="356"/>
      <c r="CIN47" s="356"/>
      <c r="CIO47" s="356"/>
      <c r="CIP47" s="356"/>
      <c r="CIQ47" s="356"/>
      <c r="CIR47" s="356"/>
      <c r="CIS47" s="356"/>
      <c r="CIT47" s="356"/>
      <c r="CIU47" s="356"/>
      <c r="CIV47" s="356"/>
      <c r="CIW47" s="356"/>
      <c r="CIX47" s="356"/>
      <c r="CIY47" s="356"/>
      <c r="CIZ47" s="356"/>
      <c r="CJA47" s="356"/>
      <c r="CJB47" s="356"/>
      <c r="CJC47" s="356"/>
      <c r="CJD47" s="356"/>
      <c r="CJE47" s="356"/>
      <c r="CJF47" s="356"/>
      <c r="CJG47" s="356"/>
      <c r="CJH47" s="356"/>
      <c r="CJI47" s="356"/>
      <c r="CJJ47" s="356"/>
      <c r="CJK47" s="356"/>
      <c r="CJL47" s="356"/>
      <c r="CJM47" s="356"/>
      <c r="CJN47" s="356"/>
      <c r="CJO47" s="356"/>
      <c r="CJP47" s="356"/>
      <c r="CJQ47" s="356"/>
      <c r="CJR47" s="356"/>
      <c r="CJS47" s="356"/>
      <c r="CJT47" s="356"/>
      <c r="CJU47" s="356"/>
      <c r="CJV47" s="356"/>
      <c r="CJW47" s="356"/>
      <c r="CJX47" s="356"/>
      <c r="CJY47" s="356"/>
      <c r="CJZ47" s="356"/>
      <c r="CKA47" s="356"/>
      <c r="CKB47" s="356"/>
      <c r="CKC47" s="356"/>
      <c r="CKD47" s="356"/>
      <c r="CKE47" s="356"/>
      <c r="CKF47" s="356"/>
      <c r="CKG47" s="356"/>
      <c r="CKH47" s="356"/>
      <c r="CKI47" s="356"/>
      <c r="CKJ47" s="356"/>
      <c r="CKK47" s="356"/>
      <c r="CKL47" s="356"/>
      <c r="CKM47" s="356"/>
      <c r="CKN47" s="356"/>
      <c r="CKO47" s="356"/>
      <c r="CKP47" s="356"/>
      <c r="CKQ47" s="356"/>
      <c r="CKR47" s="356"/>
      <c r="CKS47" s="356"/>
      <c r="CKT47" s="356"/>
      <c r="CKU47" s="356"/>
      <c r="CKV47" s="356"/>
      <c r="CKW47" s="356"/>
      <c r="CKX47" s="356"/>
      <c r="CKY47" s="356"/>
      <c r="CKZ47" s="356"/>
      <c r="CLA47" s="356"/>
      <c r="CLB47" s="356"/>
      <c r="CLC47" s="356"/>
      <c r="CLD47" s="356"/>
      <c r="CLE47" s="356"/>
      <c r="CLF47" s="356"/>
      <c r="CLG47" s="356"/>
      <c r="CLH47" s="356"/>
      <c r="CLI47" s="356"/>
      <c r="CLJ47" s="356"/>
      <c r="CLK47" s="356"/>
      <c r="CLL47" s="356"/>
      <c r="CLM47" s="356"/>
      <c r="CLN47" s="356"/>
      <c r="CLO47" s="356"/>
      <c r="CLP47" s="356"/>
      <c r="CLQ47" s="356"/>
      <c r="CLR47" s="356"/>
      <c r="CLS47" s="356"/>
      <c r="CLT47" s="356"/>
      <c r="CLU47" s="356"/>
      <c r="CLV47" s="356"/>
      <c r="CLW47" s="356"/>
      <c r="CLX47" s="356"/>
      <c r="CLY47" s="356"/>
      <c r="CLZ47" s="356"/>
      <c r="CMA47" s="356"/>
      <c r="CMB47" s="356"/>
      <c r="CMC47" s="356"/>
      <c r="CMD47" s="356"/>
      <c r="CME47" s="356"/>
      <c r="CMF47" s="356"/>
      <c r="CMG47" s="356"/>
      <c r="CMH47" s="356"/>
      <c r="CMI47" s="356"/>
      <c r="CMJ47" s="356"/>
      <c r="CMK47" s="356"/>
      <c r="CML47" s="356"/>
      <c r="CMM47" s="356"/>
      <c r="CMN47" s="356"/>
      <c r="CMO47" s="356"/>
      <c r="CMP47" s="356"/>
      <c r="CMQ47" s="356"/>
      <c r="CMR47" s="356"/>
      <c r="CMS47" s="356"/>
      <c r="CMT47" s="356"/>
      <c r="CMU47" s="356"/>
      <c r="CMV47" s="356"/>
      <c r="CMW47" s="356"/>
      <c r="CMX47" s="356"/>
      <c r="CMY47" s="356"/>
      <c r="CMZ47" s="356"/>
      <c r="CNA47" s="356"/>
      <c r="CNB47" s="356"/>
      <c r="CNC47" s="356"/>
      <c r="CND47" s="356"/>
      <c r="CNE47" s="356"/>
      <c r="CNF47" s="356"/>
      <c r="CNG47" s="356"/>
      <c r="CNH47" s="356"/>
      <c r="CNI47" s="356"/>
      <c r="CNJ47" s="356"/>
      <c r="CNK47" s="356"/>
      <c r="CNL47" s="356"/>
      <c r="CNM47" s="356"/>
      <c r="CNN47" s="356"/>
      <c r="CNO47" s="356"/>
      <c r="CNP47" s="356"/>
      <c r="CNQ47" s="356"/>
      <c r="CNR47" s="356"/>
      <c r="CNS47" s="356"/>
      <c r="CNT47" s="356"/>
      <c r="CNU47" s="356"/>
      <c r="CNV47" s="356"/>
      <c r="CNW47" s="356"/>
      <c r="CNX47" s="356"/>
      <c r="CNY47" s="356"/>
      <c r="CNZ47" s="356"/>
      <c r="COA47" s="356"/>
      <c r="COB47" s="356"/>
      <c r="COC47" s="356"/>
      <c r="COD47" s="356"/>
      <c r="COE47" s="356"/>
      <c r="COF47" s="356"/>
      <c r="COG47" s="356"/>
      <c r="COH47" s="356"/>
      <c r="COI47" s="356"/>
      <c r="COJ47" s="356"/>
      <c r="COK47" s="356"/>
      <c r="COL47" s="356"/>
      <c r="COM47" s="356"/>
      <c r="CON47" s="356"/>
      <c r="COO47" s="356"/>
      <c r="COP47" s="356"/>
      <c r="COQ47" s="356"/>
      <c r="COR47" s="356"/>
      <c r="COS47" s="356"/>
      <c r="COT47" s="356"/>
      <c r="COU47" s="356"/>
      <c r="COV47" s="356"/>
      <c r="COW47" s="356"/>
      <c r="COX47" s="356"/>
      <c r="COY47" s="356"/>
      <c r="COZ47" s="356"/>
      <c r="CPA47" s="356"/>
      <c r="CPB47" s="356"/>
      <c r="CPC47" s="356"/>
      <c r="CPD47" s="356"/>
      <c r="CPE47" s="356"/>
      <c r="CPF47" s="356"/>
      <c r="CPG47" s="356"/>
      <c r="CPH47" s="356"/>
      <c r="CPI47" s="356"/>
      <c r="CPJ47" s="356"/>
      <c r="CPK47" s="356"/>
      <c r="CPL47" s="356"/>
      <c r="CPM47" s="356"/>
      <c r="CPN47" s="356"/>
      <c r="CPO47" s="356"/>
      <c r="CPP47" s="356"/>
      <c r="CPQ47" s="356"/>
      <c r="CPR47" s="356"/>
      <c r="CPS47" s="356"/>
      <c r="CPT47" s="356"/>
      <c r="CPU47" s="356"/>
      <c r="CPV47" s="356"/>
      <c r="CPW47" s="356"/>
      <c r="CPX47" s="356"/>
      <c r="CPY47" s="356"/>
      <c r="CPZ47" s="356"/>
      <c r="CQA47" s="356"/>
      <c r="CQB47" s="356"/>
      <c r="CQC47" s="356"/>
      <c r="CQD47" s="356"/>
      <c r="CQE47" s="356"/>
      <c r="CQF47" s="356"/>
      <c r="CQG47" s="356"/>
      <c r="CQH47" s="356"/>
      <c r="CQI47" s="356"/>
      <c r="CQJ47" s="356"/>
      <c r="CQK47" s="356"/>
      <c r="CQL47" s="356"/>
      <c r="CQM47" s="356"/>
      <c r="CQN47" s="356"/>
      <c r="CQO47" s="356"/>
      <c r="CQP47" s="356"/>
      <c r="CQQ47" s="356"/>
      <c r="CQR47" s="356"/>
      <c r="CQS47" s="356"/>
      <c r="CQT47" s="356"/>
      <c r="CQU47" s="356"/>
      <c r="CQV47" s="356"/>
      <c r="CQW47" s="356"/>
      <c r="CQX47" s="356"/>
      <c r="CQY47" s="356"/>
      <c r="CQZ47" s="356"/>
      <c r="CRA47" s="356"/>
      <c r="CRB47" s="356"/>
      <c r="CRC47" s="356"/>
      <c r="CRD47" s="356"/>
      <c r="CRE47" s="356"/>
      <c r="CRF47" s="356"/>
      <c r="CRG47" s="356"/>
      <c r="CRH47" s="356"/>
      <c r="CRI47" s="356"/>
      <c r="CRJ47" s="356"/>
      <c r="CRK47" s="356"/>
      <c r="CRL47" s="356"/>
      <c r="CRM47" s="356"/>
      <c r="CRN47" s="356"/>
      <c r="CRO47" s="356"/>
      <c r="CRP47" s="356"/>
      <c r="CRQ47" s="356"/>
      <c r="CRR47" s="356"/>
      <c r="CRS47" s="356"/>
      <c r="CRT47" s="356"/>
      <c r="CRU47" s="356"/>
      <c r="CRV47" s="356"/>
      <c r="CRW47" s="356"/>
      <c r="CRX47" s="356"/>
      <c r="CRY47" s="356"/>
      <c r="CRZ47" s="356"/>
      <c r="CSA47" s="356"/>
      <c r="CSB47" s="356"/>
      <c r="CSC47" s="356"/>
      <c r="CSD47" s="356"/>
      <c r="CSE47" s="356"/>
      <c r="CSF47" s="356"/>
      <c r="CSG47" s="356"/>
      <c r="CSH47" s="356"/>
      <c r="CSI47" s="356"/>
      <c r="CSJ47" s="356"/>
      <c r="CSK47" s="356"/>
      <c r="CSL47" s="356"/>
      <c r="CSM47" s="356"/>
      <c r="CSN47" s="356"/>
      <c r="CSO47" s="356"/>
      <c r="CSP47" s="356"/>
      <c r="CSQ47" s="356"/>
      <c r="CSR47" s="356"/>
      <c r="CSS47" s="356"/>
      <c r="CST47" s="356"/>
      <c r="CSU47" s="356"/>
      <c r="CSV47" s="356"/>
      <c r="CSW47" s="356"/>
      <c r="CSX47" s="356"/>
      <c r="CSY47" s="356"/>
      <c r="CSZ47" s="356"/>
      <c r="CTA47" s="356"/>
      <c r="CTB47" s="356"/>
      <c r="CTC47" s="356"/>
      <c r="CTD47" s="356"/>
      <c r="CTE47" s="356"/>
      <c r="CTF47" s="356"/>
      <c r="CTG47" s="356"/>
      <c r="CTH47" s="356"/>
      <c r="CTI47" s="356"/>
      <c r="CTJ47" s="356"/>
      <c r="CTK47" s="356"/>
      <c r="CTL47" s="356"/>
      <c r="CTM47" s="356"/>
      <c r="CTN47" s="356"/>
      <c r="CTO47" s="356"/>
      <c r="CTP47" s="356"/>
      <c r="CTQ47" s="356"/>
      <c r="CTR47" s="356"/>
      <c r="CTS47" s="356"/>
      <c r="CTT47" s="356"/>
      <c r="CTU47" s="356"/>
      <c r="CTV47" s="356"/>
      <c r="CTW47" s="356"/>
      <c r="CTX47" s="356"/>
      <c r="CTY47" s="356"/>
      <c r="CTZ47" s="356"/>
      <c r="CUA47" s="356"/>
      <c r="CUB47" s="356"/>
      <c r="CUC47" s="356"/>
      <c r="CUD47" s="356"/>
      <c r="CUE47" s="356"/>
      <c r="CUF47" s="356"/>
      <c r="CUG47" s="356"/>
      <c r="CUH47" s="356"/>
      <c r="CUI47" s="356"/>
      <c r="CUJ47" s="356"/>
      <c r="CUK47" s="356"/>
      <c r="CUL47" s="356"/>
      <c r="CUM47" s="356"/>
      <c r="CUN47" s="356"/>
      <c r="CUO47" s="356"/>
      <c r="CUP47" s="356"/>
      <c r="CUQ47" s="356"/>
      <c r="CUR47" s="356"/>
      <c r="CUS47" s="356"/>
      <c r="CUT47" s="356"/>
      <c r="CUU47" s="356"/>
      <c r="CUV47" s="356"/>
      <c r="CUW47" s="356"/>
      <c r="CUX47" s="356"/>
      <c r="CUY47" s="356"/>
      <c r="CUZ47" s="356"/>
      <c r="CVA47" s="356"/>
      <c r="CVB47" s="356"/>
      <c r="CVC47" s="356"/>
      <c r="CVD47" s="356"/>
      <c r="CVE47" s="356"/>
      <c r="CVF47" s="356"/>
      <c r="CVG47" s="356"/>
      <c r="CVH47" s="356"/>
      <c r="CVI47" s="356"/>
      <c r="CVJ47" s="356"/>
      <c r="CVK47" s="356"/>
      <c r="CVL47" s="356"/>
      <c r="CVM47" s="356"/>
      <c r="CVN47" s="356"/>
      <c r="CVO47" s="356"/>
      <c r="CVP47" s="356"/>
      <c r="CVQ47" s="356"/>
      <c r="CVR47" s="356"/>
      <c r="CVS47" s="356"/>
      <c r="CVT47" s="356"/>
      <c r="CVU47" s="356"/>
      <c r="CVV47" s="356"/>
      <c r="CVW47" s="356"/>
      <c r="CVX47" s="356"/>
      <c r="CVY47" s="356"/>
      <c r="CVZ47" s="356"/>
      <c r="CWA47" s="356"/>
      <c r="CWB47" s="356"/>
      <c r="CWC47" s="356"/>
      <c r="CWD47" s="356"/>
      <c r="CWE47" s="356"/>
      <c r="CWF47" s="356"/>
      <c r="CWG47" s="356"/>
      <c r="CWH47" s="356"/>
      <c r="CWI47" s="356"/>
      <c r="CWJ47" s="356"/>
      <c r="CWK47" s="356"/>
      <c r="CWL47" s="356"/>
      <c r="CWM47" s="356"/>
      <c r="CWN47" s="356"/>
      <c r="CWO47" s="356"/>
      <c r="CWP47" s="356"/>
      <c r="CWQ47" s="356"/>
      <c r="CWR47" s="356"/>
      <c r="CWS47" s="356"/>
      <c r="CWT47" s="356"/>
      <c r="CWU47" s="356"/>
      <c r="CWV47" s="356"/>
      <c r="CWW47" s="356"/>
      <c r="CWX47" s="356"/>
      <c r="CWY47" s="356"/>
      <c r="CWZ47" s="356"/>
      <c r="CXA47" s="356"/>
      <c r="CXB47" s="356"/>
      <c r="CXC47" s="356"/>
      <c r="CXD47" s="356"/>
      <c r="CXE47" s="356"/>
      <c r="CXF47" s="356"/>
      <c r="CXG47" s="356"/>
      <c r="CXH47" s="356"/>
      <c r="CXI47" s="356"/>
      <c r="CXJ47" s="356"/>
      <c r="CXK47" s="356"/>
      <c r="CXL47" s="356"/>
      <c r="CXM47" s="356"/>
      <c r="CXN47" s="356"/>
      <c r="CXO47" s="356"/>
      <c r="CXP47" s="356"/>
      <c r="CXQ47" s="356"/>
      <c r="CXR47" s="356"/>
      <c r="CXS47" s="356"/>
      <c r="CXT47" s="356"/>
      <c r="CXU47" s="356"/>
      <c r="CXV47" s="356"/>
      <c r="CXW47" s="356"/>
      <c r="CXX47" s="356"/>
      <c r="CXY47" s="356"/>
      <c r="CXZ47" s="356"/>
      <c r="CYA47" s="356"/>
      <c r="CYB47" s="356"/>
      <c r="CYC47" s="356"/>
      <c r="CYD47" s="356"/>
      <c r="CYE47" s="356"/>
      <c r="CYF47" s="356"/>
      <c r="CYG47" s="356"/>
      <c r="CYH47" s="356"/>
      <c r="CYI47" s="356"/>
      <c r="CYJ47" s="356"/>
      <c r="CYK47" s="356"/>
      <c r="CYL47" s="356"/>
      <c r="CYM47" s="356"/>
      <c r="CYN47" s="356"/>
      <c r="CYO47" s="356"/>
      <c r="CYP47" s="356"/>
      <c r="CYQ47" s="356"/>
      <c r="CYR47" s="356"/>
      <c r="CYS47" s="356"/>
      <c r="CYT47" s="356"/>
      <c r="CYU47" s="356"/>
      <c r="CYV47" s="356"/>
      <c r="CYW47" s="356"/>
      <c r="CYX47" s="356"/>
      <c r="CYY47" s="356"/>
      <c r="CYZ47" s="356"/>
      <c r="CZA47" s="356"/>
      <c r="CZB47" s="356"/>
      <c r="CZC47" s="356"/>
      <c r="CZD47" s="356"/>
      <c r="CZE47" s="356"/>
      <c r="CZF47" s="356"/>
      <c r="CZG47" s="356"/>
      <c r="CZH47" s="356"/>
      <c r="CZI47" s="356"/>
      <c r="CZJ47" s="356"/>
      <c r="CZK47" s="356"/>
      <c r="CZL47" s="356"/>
      <c r="CZM47" s="356"/>
      <c r="CZN47" s="356"/>
      <c r="CZO47" s="356"/>
      <c r="CZP47" s="356"/>
      <c r="CZQ47" s="356"/>
      <c r="CZR47" s="356"/>
      <c r="CZS47" s="356"/>
      <c r="CZT47" s="356"/>
      <c r="CZU47" s="356"/>
      <c r="CZV47" s="356"/>
      <c r="CZW47" s="356"/>
      <c r="CZX47" s="356"/>
      <c r="CZY47" s="356"/>
      <c r="CZZ47" s="356"/>
      <c r="DAA47" s="356"/>
      <c r="DAB47" s="356"/>
      <c r="DAC47" s="356"/>
      <c r="DAD47" s="356"/>
      <c r="DAE47" s="356"/>
      <c r="DAF47" s="356"/>
      <c r="DAG47" s="356"/>
      <c r="DAH47" s="356"/>
      <c r="DAI47" s="356"/>
      <c r="DAJ47" s="356"/>
      <c r="DAK47" s="356"/>
      <c r="DAL47" s="356"/>
      <c r="DAM47" s="356"/>
      <c r="DAN47" s="356"/>
      <c r="DAO47" s="356"/>
      <c r="DAP47" s="356"/>
      <c r="DAQ47" s="356"/>
      <c r="DAR47" s="356"/>
      <c r="DAS47" s="356"/>
      <c r="DAT47" s="356"/>
      <c r="DAU47" s="356"/>
      <c r="DAV47" s="356"/>
      <c r="DAW47" s="356"/>
      <c r="DAX47" s="356"/>
      <c r="DAY47" s="356"/>
      <c r="DAZ47" s="356"/>
      <c r="DBA47" s="356"/>
      <c r="DBB47" s="356"/>
      <c r="DBC47" s="356"/>
      <c r="DBD47" s="356"/>
      <c r="DBE47" s="356"/>
      <c r="DBF47" s="356"/>
      <c r="DBG47" s="356"/>
      <c r="DBH47" s="356"/>
      <c r="DBI47" s="356"/>
      <c r="DBJ47" s="356"/>
      <c r="DBK47" s="356"/>
      <c r="DBL47" s="356"/>
      <c r="DBM47" s="356"/>
      <c r="DBN47" s="356"/>
      <c r="DBO47" s="356"/>
      <c r="DBP47" s="356"/>
      <c r="DBQ47" s="356"/>
      <c r="DBR47" s="356"/>
      <c r="DBS47" s="356"/>
      <c r="DBT47" s="356"/>
      <c r="DBU47" s="356"/>
      <c r="DBV47" s="356"/>
      <c r="DBW47" s="356"/>
      <c r="DBX47" s="356"/>
      <c r="DBY47" s="356"/>
      <c r="DBZ47" s="356"/>
      <c r="DCA47" s="356"/>
      <c r="DCB47" s="356"/>
      <c r="DCC47" s="356"/>
      <c r="DCD47" s="356"/>
      <c r="DCE47" s="356"/>
      <c r="DCF47" s="356"/>
      <c r="DCG47" s="356"/>
      <c r="DCH47" s="356"/>
      <c r="DCI47" s="356"/>
      <c r="DCJ47" s="356"/>
      <c r="DCK47" s="356"/>
      <c r="DCL47" s="356"/>
      <c r="DCM47" s="356"/>
      <c r="DCN47" s="356"/>
      <c r="DCO47" s="356"/>
      <c r="DCP47" s="356"/>
      <c r="DCQ47" s="356"/>
      <c r="DCR47" s="356"/>
      <c r="DCS47" s="356"/>
      <c r="DCT47" s="356"/>
      <c r="DCU47" s="356"/>
      <c r="DCV47" s="356"/>
      <c r="DCW47" s="356"/>
      <c r="DCX47" s="356"/>
      <c r="DCY47" s="356"/>
      <c r="DCZ47" s="356"/>
      <c r="DDA47" s="356"/>
      <c r="DDB47" s="356"/>
      <c r="DDC47" s="356"/>
      <c r="DDD47" s="356"/>
      <c r="DDE47" s="356"/>
      <c r="DDF47" s="356"/>
      <c r="DDG47" s="356"/>
      <c r="DDH47" s="356"/>
      <c r="DDI47" s="356"/>
      <c r="DDJ47" s="356"/>
      <c r="DDK47" s="356"/>
      <c r="DDL47" s="356"/>
      <c r="DDM47" s="356"/>
      <c r="DDN47" s="356"/>
      <c r="DDO47" s="356"/>
      <c r="DDP47" s="356"/>
      <c r="DDQ47" s="356"/>
      <c r="DDR47" s="356"/>
      <c r="DDS47" s="356"/>
      <c r="DDT47" s="356"/>
      <c r="DDU47" s="356"/>
      <c r="DDV47" s="356"/>
      <c r="DDW47" s="356"/>
      <c r="DDX47" s="356"/>
      <c r="DDY47" s="356"/>
      <c r="DDZ47" s="356"/>
      <c r="DEA47" s="356"/>
      <c r="DEB47" s="356"/>
      <c r="DEC47" s="356"/>
      <c r="DED47" s="356"/>
      <c r="DEE47" s="356"/>
      <c r="DEF47" s="356"/>
      <c r="DEG47" s="356"/>
      <c r="DEH47" s="356"/>
      <c r="DEI47" s="356"/>
      <c r="DEJ47" s="356"/>
      <c r="DEK47" s="356"/>
      <c r="DEL47" s="356"/>
      <c r="DEM47" s="356"/>
      <c r="DEN47" s="356"/>
      <c r="DEO47" s="356"/>
      <c r="DEP47" s="356"/>
      <c r="DEQ47" s="356"/>
      <c r="DER47" s="356"/>
      <c r="DES47" s="356"/>
      <c r="DET47" s="356"/>
      <c r="DEU47" s="356"/>
      <c r="DEV47" s="356"/>
      <c r="DEW47" s="356"/>
      <c r="DEX47" s="356"/>
      <c r="DEY47" s="356"/>
      <c r="DEZ47" s="356"/>
      <c r="DFA47" s="356"/>
      <c r="DFB47" s="356"/>
      <c r="DFC47" s="356"/>
      <c r="DFD47" s="356"/>
      <c r="DFE47" s="356"/>
      <c r="DFF47" s="356"/>
      <c r="DFG47" s="356"/>
      <c r="DFH47" s="356"/>
      <c r="DFI47" s="356"/>
      <c r="DFJ47" s="356"/>
      <c r="DFK47" s="356"/>
      <c r="DFL47" s="356"/>
      <c r="DFM47" s="356"/>
      <c r="DFN47" s="356"/>
      <c r="DFO47" s="356"/>
      <c r="DFP47" s="356"/>
      <c r="DFQ47" s="356"/>
      <c r="DFR47" s="356"/>
      <c r="DFS47" s="356"/>
      <c r="DFT47" s="356"/>
      <c r="DFU47" s="356"/>
      <c r="DFV47" s="356"/>
      <c r="DFW47" s="356"/>
      <c r="DFX47" s="356"/>
      <c r="DFY47" s="356"/>
      <c r="DFZ47" s="356"/>
      <c r="DGA47" s="356"/>
      <c r="DGB47" s="356"/>
      <c r="DGC47" s="356"/>
      <c r="DGD47" s="356"/>
      <c r="DGE47" s="356"/>
      <c r="DGF47" s="356"/>
      <c r="DGG47" s="356"/>
      <c r="DGH47" s="356"/>
      <c r="DGI47" s="356"/>
      <c r="DGJ47" s="356"/>
      <c r="DGK47" s="356"/>
      <c r="DGL47" s="356"/>
      <c r="DGM47" s="356"/>
      <c r="DGN47" s="356"/>
      <c r="DGO47" s="356"/>
      <c r="DGP47" s="356"/>
      <c r="DGQ47" s="356"/>
      <c r="DGR47" s="356"/>
      <c r="DGS47" s="356"/>
      <c r="DGT47" s="356"/>
      <c r="DGU47" s="356"/>
      <c r="DGV47" s="356"/>
      <c r="DGW47" s="356"/>
      <c r="DGX47" s="356"/>
      <c r="DGY47" s="356"/>
      <c r="DGZ47" s="356"/>
      <c r="DHA47" s="356"/>
      <c r="DHB47" s="356"/>
      <c r="DHC47" s="356"/>
      <c r="DHD47" s="356"/>
      <c r="DHE47" s="356"/>
      <c r="DHF47" s="356"/>
      <c r="DHG47" s="356"/>
      <c r="DHH47" s="356"/>
      <c r="DHI47" s="356"/>
      <c r="DHJ47" s="356"/>
      <c r="DHK47" s="356"/>
      <c r="DHL47" s="356"/>
      <c r="DHM47" s="356"/>
      <c r="DHN47" s="356"/>
      <c r="DHO47" s="356"/>
      <c r="DHP47" s="356"/>
      <c r="DHQ47" s="356"/>
      <c r="DHR47" s="356"/>
      <c r="DHS47" s="356"/>
      <c r="DHT47" s="356"/>
      <c r="DHU47" s="356"/>
      <c r="DHV47" s="356"/>
      <c r="DHW47" s="356"/>
      <c r="DHX47" s="356"/>
      <c r="DHY47" s="356"/>
      <c r="DHZ47" s="356"/>
      <c r="DIA47" s="356"/>
      <c r="DIB47" s="356"/>
      <c r="DIC47" s="356"/>
      <c r="DID47" s="356"/>
      <c r="DIE47" s="356"/>
      <c r="DIF47" s="356"/>
      <c r="DIG47" s="356"/>
      <c r="DIH47" s="356"/>
      <c r="DII47" s="356"/>
      <c r="DIJ47" s="356"/>
      <c r="DIK47" s="356"/>
      <c r="DIL47" s="356"/>
      <c r="DIM47" s="356"/>
      <c r="DIN47" s="356"/>
      <c r="DIO47" s="356"/>
      <c r="DIP47" s="356"/>
      <c r="DIQ47" s="356"/>
      <c r="DIR47" s="356"/>
      <c r="DIS47" s="356"/>
      <c r="DIT47" s="356"/>
      <c r="DIU47" s="356"/>
      <c r="DIV47" s="356"/>
      <c r="DIW47" s="356"/>
      <c r="DIX47" s="356"/>
      <c r="DIY47" s="356"/>
      <c r="DIZ47" s="356"/>
      <c r="DJA47" s="356"/>
      <c r="DJB47" s="356"/>
      <c r="DJC47" s="356"/>
      <c r="DJD47" s="356"/>
      <c r="DJE47" s="356"/>
      <c r="DJF47" s="356"/>
      <c r="DJG47" s="356"/>
      <c r="DJH47" s="356"/>
      <c r="DJI47" s="356"/>
      <c r="DJJ47" s="356"/>
      <c r="DJK47" s="356"/>
      <c r="DJL47" s="356"/>
      <c r="DJM47" s="356"/>
      <c r="DJN47" s="356"/>
      <c r="DJO47" s="356"/>
      <c r="DJP47" s="356"/>
      <c r="DJQ47" s="356"/>
      <c r="DJR47" s="356"/>
      <c r="DJS47" s="356"/>
      <c r="DJT47" s="356"/>
      <c r="DJU47" s="356"/>
      <c r="DJV47" s="356"/>
      <c r="DJW47" s="356"/>
      <c r="DJX47" s="356"/>
      <c r="DJY47" s="356"/>
      <c r="DJZ47" s="356"/>
      <c r="DKA47" s="356"/>
      <c r="DKB47" s="356"/>
      <c r="DKC47" s="356"/>
      <c r="DKD47" s="356"/>
      <c r="DKE47" s="356"/>
      <c r="DKF47" s="356"/>
      <c r="DKG47" s="356"/>
      <c r="DKH47" s="356"/>
      <c r="DKI47" s="356"/>
      <c r="DKJ47" s="356"/>
      <c r="DKK47" s="356"/>
      <c r="DKL47" s="356"/>
      <c r="DKM47" s="356"/>
      <c r="DKN47" s="356"/>
      <c r="DKO47" s="356"/>
      <c r="DKP47" s="356"/>
      <c r="DKQ47" s="356"/>
      <c r="DKR47" s="356"/>
      <c r="DKS47" s="356"/>
      <c r="DKT47" s="356"/>
      <c r="DKU47" s="356"/>
      <c r="DKV47" s="356"/>
      <c r="DKW47" s="356"/>
      <c r="DKX47" s="356"/>
      <c r="DKY47" s="356"/>
      <c r="DKZ47" s="356"/>
      <c r="DLA47" s="356"/>
      <c r="DLB47" s="356"/>
      <c r="DLC47" s="356"/>
      <c r="DLD47" s="356"/>
      <c r="DLE47" s="356"/>
      <c r="DLF47" s="356"/>
      <c r="DLG47" s="356"/>
      <c r="DLH47" s="356"/>
      <c r="DLI47" s="356"/>
      <c r="DLJ47" s="356"/>
      <c r="DLK47" s="356"/>
      <c r="DLL47" s="356"/>
      <c r="DLM47" s="356"/>
      <c r="DLN47" s="356"/>
      <c r="DLO47" s="356"/>
      <c r="DLP47" s="356"/>
      <c r="DLQ47" s="356"/>
      <c r="DLR47" s="356"/>
      <c r="DLS47" s="356"/>
      <c r="DLT47" s="356"/>
      <c r="DLU47" s="356"/>
      <c r="DLV47" s="356"/>
      <c r="DLW47" s="356"/>
      <c r="DLX47" s="356"/>
      <c r="DLY47" s="356"/>
      <c r="DLZ47" s="356"/>
      <c r="DMA47" s="356"/>
      <c r="DMB47" s="356"/>
      <c r="DMC47" s="356"/>
      <c r="DMD47" s="356"/>
      <c r="DME47" s="356"/>
      <c r="DMF47" s="356"/>
      <c r="DMG47" s="356"/>
      <c r="DMH47" s="356"/>
      <c r="DMI47" s="356"/>
      <c r="DMJ47" s="356"/>
      <c r="DMK47" s="356"/>
      <c r="DML47" s="356"/>
      <c r="DMM47" s="356"/>
      <c r="DMN47" s="356"/>
      <c r="DMO47" s="356"/>
      <c r="DMP47" s="356"/>
      <c r="DMQ47" s="356"/>
      <c r="DMR47" s="356"/>
      <c r="DMS47" s="356"/>
      <c r="DMT47" s="356"/>
      <c r="DMU47" s="356"/>
      <c r="DMV47" s="356"/>
      <c r="DMW47" s="356"/>
      <c r="DMX47" s="356"/>
      <c r="DMY47" s="356"/>
      <c r="DMZ47" s="356"/>
      <c r="DNA47" s="356"/>
      <c r="DNB47" s="356"/>
      <c r="DNC47" s="356"/>
      <c r="DND47" s="356"/>
      <c r="DNE47" s="356"/>
      <c r="DNF47" s="356"/>
      <c r="DNG47" s="356"/>
      <c r="DNH47" s="356"/>
      <c r="DNI47" s="356"/>
      <c r="DNJ47" s="356"/>
      <c r="DNK47" s="356"/>
      <c r="DNL47" s="356"/>
      <c r="DNM47" s="356"/>
      <c r="DNN47" s="356"/>
      <c r="DNO47" s="356"/>
      <c r="DNP47" s="356"/>
      <c r="DNQ47" s="356"/>
      <c r="DNR47" s="356"/>
      <c r="DNS47" s="356"/>
      <c r="DNT47" s="356"/>
      <c r="DNU47" s="356"/>
      <c r="DNV47" s="356"/>
      <c r="DNW47" s="356"/>
      <c r="DNX47" s="356"/>
      <c r="DNY47" s="356"/>
      <c r="DNZ47" s="356"/>
      <c r="DOA47" s="356"/>
      <c r="DOB47" s="356"/>
      <c r="DOC47" s="356"/>
      <c r="DOD47" s="356"/>
      <c r="DOE47" s="356"/>
      <c r="DOF47" s="356"/>
      <c r="DOG47" s="356"/>
      <c r="DOH47" s="356"/>
      <c r="DOI47" s="356"/>
      <c r="DOJ47" s="356"/>
      <c r="DOK47" s="356"/>
      <c r="DOL47" s="356"/>
      <c r="DOM47" s="356"/>
      <c r="DON47" s="356"/>
      <c r="DOO47" s="356"/>
      <c r="DOP47" s="356"/>
      <c r="DOQ47" s="356"/>
      <c r="DOR47" s="356"/>
      <c r="DOS47" s="356"/>
      <c r="DOT47" s="356"/>
      <c r="DOU47" s="356"/>
      <c r="DOV47" s="356"/>
      <c r="DOW47" s="356"/>
      <c r="DOX47" s="356"/>
      <c r="DOY47" s="356"/>
      <c r="DOZ47" s="356"/>
      <c r="DPA47" s="356"/>
      <c r="DPB47" s="356"/>
      <c r="DPC47" s="356"/>
      <c r="DPD47" s="356"/>
      <c r="DPE47" s="356"/>
      <c r="DPF47" s="356"/>
      <c r="DPG47" s="356"/>
      <c r="DPH47" s="356"/>
      <c r="DPI47" s="356"/>
      <c r="DPJ47" s="356"/>
      <c r="DPK47" s="356"/>
      <c r="DPL47" s="356"/>
      <c r="DPM47" s="356"/>
      <c r="DPN47" s="356"/>
      <c r="DPO47" s="356"/>
      <c r="DPP47" s="356"/>
      <c r="DPQ47" s="356"/>
      <c r="DPR47" s="356"/>
      <c r="DPS47" s="356"/>
      <c r="DPT47" s="356"/>
      <c r="DPU47" s="356"/>
      <c r="DPV47" s="356"/>
      <c r="DPW47" s="356"/>
      <c r="DPX47" s="356"/>
      <c r="DPY47" s="356"/>
      <c r="DPZ47" s="356"/>
      <c r="DQA47" s="356"/>
      <c r="DQB47" s="356"/>
      <c r="DQC47" s="356"/>
      <c r="DQD47" s="356"/>
      <c r="DQE47" s="356"/>
      <c r="DQF47" s="356"/>
      <c r="DQG47" s="356"/>
      <c r="DQH47" s="356"/>
      <c r="DQI47" s="356"/>
      <c r="DQJ47" s="356"/>
      <c r="DQK47" s="356"/>
      <c r="DQL47" s="356"/>
      <c r="DQM47" s="356"/>
      <c r="DQN47" s="356"/>
      <c r="DQO47" s="356"/>
      <c r="DQP47" s="356"/>
      <c r="DQQ47" s="356"/>
      <c r="DQR47" s="356"/>
      <c r="DQS47" s="356"/>
      <c r="DQT47" s="356"/>
      <c r="DQU47" s="356"/>
      <c r="DQV47" s="356"/>
      <c r="DQW47" s="356"/>
      <c r="DQX47" s="356"/>
      <c r="DQY47" s="356"/>
      <c r="DQZ47" s="356"/>
      <c r="DRA47" s="356"/>
      <c r="DRB47" s="356"/>
      <c r="DRC47" s="356"/>
      <c r="DRD47" s="356"/>
      <c r="DRE47" s="356"/>
      <c r="DRF47" s="356"/>
      <c r="DRG47" s="356"/>
      <c r="DRH47" s="356"/>
      <c r="DRI47" s="356"/>
      <c r="DRJ47" s="356"/>
      <c r="DRK47" s="356"/>
      <c r="DRL47" s="356"/>
      <c r="DRM47" s="356"/>
      <c r="DRN47" s="356"/>
      <c r="DRO47" s="356"/>
      <c r="DRP47" s="356"/>
      <c r="DRQ47" s="356"/>
      <c r="DRR47" s="356"/>
      <c r="DRS47" s="356"/>
      <c r="DRT47" s="356"/>
      <c r="DRU47" s="356"/>
      <c r="DRV47" s="356"/>
      <c r="DRW47" s="356"/>
      <c r="DRX47" s="356"/>
      <c r="DRY47" s="356"/>
      <c r="DRZ47" s="356"/>
      <c r="DSA47" s="356"/>
      <c r="DSB47" s="356"/>
      <c r="DSC47" s="356"/>
      <c r="DSD47" s="356"/>
      <c r="DSE47" s="356"/>
      <c r="DSF47" s="356"/>
      <c r="DSG47" s="356"/>
      <c r="DSH47" s="356"/>
      <c r="DSI47" s="356"/>
      <c r="DSJ47" s="356"/>
      <c r="DSK47" s="356"/>
      <c r="DSL47" s="356"/>
      <c r="DSM47" s="356"/>
      <c r="DSN47" s="356"/>
      <c r="DSO47" s="356"/>
      <c r="DSP47" s="356"/>
      <c r="DSQ47" s="356"/>
      <c r="DSR47" s="356"/>
      <c r="DSS47" s="356"/>
      <c r="DST47" s="356"/>
      <c r="DSU47" s="356"/>
      <c r="DSV47" s="356"/>
      <c r="DSW47" s="356"/>
      <c r="DSX47" s="356"/>
      <c r="DSY47" s="356"/>
      <c r="DSZ47" s="356"/>
      <c r="DTA47" s="356"/>
      <c r="DTB47" s="356"/>
      <c r="DTC47" s="356"/>
      <c r="DTD47" s="356"/>
      <c r="DTE47" s="356"/>
      <c r="DTF47" s="356"/>
      <c r="DTG47" s="356"/>
      <c r="DTH47" s="356"/>
      <c r="DTI47" s="356"/>
      <c r="DTJ47" s="356"/>
      <c r="DTK47" s="356"/>
      <c r="DTL47" s="356"/>
      <c r="DTM47" s="356"/>
      <c r="DTN47" s="356"/>
      <c r="DTO47" s="356"/>
      <c r="DTP47" s="356"/>
      <c r="DTQ47" s="356"/>
      <c r="DTR47" s="356"/>
      <c r="DTS47" s="356"/>
      <c r="DTT47" s="356"/>
      <c r="DTU47" s="356"/>
      <c r="DTV47" s="356"/>
      <c r="DTW47" s="356"/>
      <c r="DTX47" s="356"/>
      <c r="DTY47" s="356"/>
      <c r="DTZ47" s="356"/>
      <c r="DUA47" s="356"/>
      <c r="DUB47" s="356"/>
      <c r="DUC47" s="356"/>
      <c r="DUD47" s="356"/>
      <c r="DUE47" s="356"/>
      <c r="DUF47" s="356"/>
      <c r="DUG47" s="356"/>
      <c r="DUH47" s="356"/>
      <c r="DUI47" s="356"/>
      <c r="DUJ47" s="356"/>
      <c r="DUK47" s="356"/>
      <c r="DUL47" s="356"/>
      <c r="DUM47" s="356"/>
      <c r="DUN47" s="356"/>
      <c r="DUO47" s="356"/>
      <c r="DUP47" s="356"/>
      <c r="DUQ47" s="356"/>
      <c r="DUR47" s="356"/>
      <c r="DUS47" s="356"/>
      <c r="DUT47" s="356"/>
      <c r="DUU47" s="356"/>
      <c r="DUV47" s="356"/>
      <c r="DUW47" s="356"/>
      <c r="DUX47" s="356"/>
      <c r="DUY47" s="356"/>
      <c r="DUZ47" s="356"/>
      <c r="DVA47" s="356"/>
      <c r="DVB47" s="356"/>
      <c r="DVC47" s="356"/>
      <c r="DVD47" s="356"/>
      <c r="DVE47" s="356"/>
      <c r="DVF47" s="356"/>
      <c r="DVG47" s="356"/>
      <c r="DVH47" s="356"/>
      <c r="DVI47" s="356"/>
      <c r="DVJ47" s="356"/>
      <c r="DVK47" s="356"/>
      <c r="DVL47" s="356"/>
      <c r="DVM47" s="356"/>
      <c r="DVN47" s="356"/>
      <c r="DVO47" s="356"/>
      <c r="DVP47" s="356"/>
      <c r="DVQ47" s="356"/>
      <c r="DVR47" s="356"/>
      <c r="DVS47" s="356"/>
      <c r="DVT47" s="356"/>
      <c r="DVU47" s="356"/>
      <c r="DVV47" s="356"/>
      <c r="DVW47" s="356"/>
      <c r="DVX47" s="356"/>
      <c r="DVY47" s="356"/>
      <c r="DVZ47" s="356"/>
      <c r="DWA47" s="356"/>
      <c r="DWB47" s="356"/>
      <c r="DWC47" s="356"/>
      <c r="DWD47" s="356"/>
      <c r="DWE47" s="356"/>
      <c r="DWF47" s="356"/>
      <c r="DWG47" s="356"/>
      <c r="DWH47" s="356"/>
      <c r="DWI47" s="356"/>
      <c r="DWJ47" s="356"/>
      <c r="DWK47" s="356"/>
      <c r="DWL47" s="356"/>
      <c r="DWM47" s="356"/>
      <c r="DWN47" s="356"/>
      <c r="DWO47" s="356"/>
      <c r="DWP47" s="356"/>
      <c r="DWQ47" s="356"/>
      <c r="DWR47" s="356"/>
      <c r="DWS47" s="356"/>
      <c r="DWT47" s="356"/>
      <c r="DWU47" s="356"/>
      <c r="DWV47" s="356"/>
      <c r="DWW47" s="356"/>
      <c r="DWX47" s="356"/>
      <c r="DWY47" s="356"/>
      <c r="DWZ47" s="356"/>
      <c r="DXA47" s="356"/>
      <c r="DXB47" s="356"/>
      <c r="DXC47" s="356"/>
      <c r="DXD47" s="356"/>
      <c r="DXE47" s="356"/>
      <c r="DXF47" s="356"/>
      <c r="DXG47" s="356"/>
      <c r="DXH47" s="356"/>
      <c r="DXI47" s="356"/>
      <c r="DXJ47" s="356"/>
      <c r="DXK47" s="356"/>
      <c r="DXL47" s="356"/>
      <c r="DXM47" s="356"/>
      <c r="DXN47" s="356"/>
      <c r="DXO47" s="356"/>
      <c r="DXP47" s="356"/>
      <c r="DXQ47" s="356"/>
      <c r="DXR47" s="356"/>
      <c r="DXS47" s="356"/>
      <c r="DXT47" s="356"/>
      <c r="DXU47" s="356"/>
      <c r="DXV47" s="356"/>
      <c r="DXW47" s="356"/>
      <c r="DXX47" s="356"/>
      <c r="DXY47" s="356"/>
      <c r="DXZ47" s="356"/>
      <c r="DYA47" s="356"/>
      <c r="DYB47" s="356"/>
      <c r="DYC47" s="356"/>
      <c r="DYD47" s="356"/>
      <c r="DYE47" s="356"/>
      <c r="DYF47" s="356"/>
      <c r="DYG47" s="356"/>
      <c r="DYH47" s="356"/>
      <c r="DYI47" s="356"/>
      <c r="DYJ47" s="356"/>
      <c r="DYK47" s="356"/>
      <c r="DYL47" s="356"/>
      <c r="DYM47" s="356"/>
      <c r="DYN47" s="356"/>
      <c r="DYO47" s="356"/>
      <c r="DYP47" s="356"/>
      <c r="DYQ47" s="356"/>
      <c r="DYR47" s="356"/>
      <c r="DYS47" s="356"/>
      <c r="DYT47" s="356"/>
      <c r="DYU47" s="356"/>
      <c r="DYV47" s="356"/>
      <c r="DYW47" s="356"/>
      <c r="DYX47" s="356"/>
      <c r="DYY47" s="356"/>
      <c r="DYZ47" s="356"/>
      <c r="DZA47" s="356"/>
      <c r="DZB47" s="356"/>
      <c r="DZC47" s="356"/>
      <c r="DZD47" s="356"/>
      <c r="DZE47" s="356"/>
      <c r="DZF47" s="356"/>
      <c r="DZG47" s="356"/>
      <c r="DZH47" s="356"/>
      <c r="DZI47" s="356"/>
      <c r="DZJ47" s="356"/>
      <c r="DZK47" s="356"/>
      <c r="DZL47" s="356"/>
      <c r="DZM47" s="356"/>
      <c r="DZN47" s="356"/>
      <c r="DZO47" s="356"/>
      <c r="DZP47" s="356"/>
      <c r="DZQ47" s="356"/>
      <c r="DZR47" s="356"/>
      <c r="DZS47" s="356"/>
      <c r="DZT47" s="356"/>
      <c r="DZU47" s="356"/>
      <c r="DZV47" s="356"/>
      <c r="DZW47" s="356"/>
      <c r="DZX47" s="356"/>
      <c r="DZY47" s="356"/>
      <c r="DZZ47" s="356"/>
      <c r="EAA47" s="356"/>
      <c r="EAB47" s="356"/>
      <c r="EAC47" s="356"/>
      <c r="EAD47" s="356"/>
      <c r="EAE47" s="356"/>
      <c r="EAF47" s="356"/>
      <c r="EAG47" s="356"/>
      <c r="EAH47" s="356"/>
      <c r="EAI47" s="356"/>
      <c r="EAJ47" s="356"/>
      <c r="EAK47" s="356"/>
      <c r="EAL47" s="356"/>
      <c r="EAM47" s="356"/>
      <c r="EAN47" s="356"/>
      <c r="EAO47" s="356"/>
      <c r="EAP47" s="356"/>
      <c r="EAQ47" s="356"/>
      <c r="EAR47" s="356"/>
      <c r="EAS47" s="356"/>
      <c r="EAT47" s="356"/>
      <c r="EAU47" s="356"/>
      <c r="EAV47" s="356"/>
      <c r="EAW47" s="356"/>
      <c r="EAX47" s="356"/>
      <c r="EAY47" s="356"/>
      <c r="EAZ47" s="356"/>
      <c r="EBA47" s="356"/>
      <c r="EBB47" s="356"/>
      <c r="EBC47" s="356"/>
      <c r="EBD47" s="356"/>
      <c r="EBE47" s="356"/>
      <c r="EBF47" s="356"/>
      <c r="EBG47" s="356"/>
      <c r="EBH47" s="356"/>
      <c r="EBI47" s="356"/>
      <c r="EBJ47" s="356"/>
      <c r="EBK47" s="356"/>
      <c r="EBL47" s="356"/>
      <c r="EBM47" s="356"/>
      <c r="EBN47" s="356"/>
      <c r="EBO47" s="356"/>
      <c r="EBP47" s="356"/>
      <c r="EBQ47" s="356"/>
      <c r="EBR47" s="356"/>
      <c r="EBS47" s="356"/>
      <c r="EBT47" s="356"/>
      <c r="EBU47" s="356"/>
      <c r="EBV47" s="356"/>
      <c r="EBW47" s="356"/>
      <c r="EBX47" s="356"/>
      <c r="EBY47" s="356"/>
      <c r="EBZ47" s="356"/>
      <c r="ECA47" s="356"/>
      <c r="ECB47" s="356"/>
      <c r="ECC47" s="356"/>
      <c r="ECD47" s="356"/>
      <c r="ECE47" s="356"/>
      <c r="ECF47" s="356"/>
      <c r="ECG47" s="356"/>
      <c r="ECH47" s="356"/>
      <c r="ECI47" s="356"/>
      <c r="ECJ47" s="356"/>
      <c r="ECK47" s="356"/>
      <c r="ECL47" s="356"/>
      <c r="ECM47" s="356"/>
      <c r="ECN47" s="356"/>
      <c r="ECO47" s="356"/>
      <c r="ECP47" s="356"/>
      <c r="ECQ47" s="356"/>
      <c r="ECR47" s="356"/>
      <c r="ECS47" s="356"/>
      <c r="ECT47" s="356"/>
      <c r="ECU47" s="356"/>
      <c r="ECV47" s="356"/>
      <c r="ECW47" s="356"/>
      <c r="ECX47" s="356"/>
      <c r="ECY47" s="356"/>
      <c r="ECZ47" s="356"/>
      <c r="EDA47" s="356"/>
      <c r="EDB47" s="356"/>
      <c r="EDC47" s="356"/>
      <c r="EDD47" s="356"/>
      <c r="EDE47" s="356"/>
      <c r="EDF47" s="356"/>
      <c r="EDG47" s="356"/>
      <c r="EDH47" s="356"/>
      <c r="EDI47" s="356"/>
      <c r="EDJ47" s="356"/>
      <c r="EDK47" s="356"/>
      <c r="EDL47" s="356"/>
      <c r="EDM47" s="356"/>
      <c r="EDN47" s="356"/>
      <c r="EDO47" s="356"/>
      <c r="EDP47" s="356"/>
      <c r="EDQ47" s="356"/>
      <c r="EDR47" s="356"/>
      <c r="EDS47" s="356"/>
      <c r="EDT47" s="356"/>
      <c r="EDU47" s="356"/>
      <c r="EDV47" s="356"/>
      <c r="EDW47" s="356"/>
      <c r="EDX47" s="356"/>
      <c r="EDY47" s="356"/>
      <c r="EDZ47" s="356"/>
      <c r="EEA47" s="356"/>
      <c r="EEB47" s="356"/>
      <c r="EEC47" s="356"/>
      <c r="EED47" s="356"/>
      <c r="EEE47" s="356"/>
      <c r="EEF47" s="356"/>
      <c r="EEG47" s="356"/>
      <c r="EEH47" s="356"/>
      <c r="EEI47" s="356"/>
      <c r="EEJ47" s="356"/>
      <c r="EEK47" s="356"/>
      <c r="EEL47" s="356"/>
      <c r="EEM47" s="356"/>
      <c r="EEN47" s="356"/>
      <c r="EEO47" s="356"/>
      <c r="EEP47" s="356"/>
      <c r="EEQ47" s="356"/>
      <c r="EER47" s="356"/>
      <c r="EES47" s="356"/>
      <c r="EET47" s="356"/>
      <c r="EEU47" s="356"/>
      <c r="EEV47" s="356"/>
      <c r="EEW47" s="356"/>
      <c r="EEX47" s="356"/>
      <c r="EEY47" s="356"/>
      <c r="EEZ47" s="356"/>
      <c r="EFA47" s="356"/>
      <c r="EFB47" s="356"/>
      <c r="EFC47" s="356"/>
      <c r="EFD47" s="356"/>
      <c r="EFE47" s="356"/>
      <c r="EFF47" s="356"/>
      <c r="EFG47" s="356"/>
      <c r="EFH47" s="356"/>
      <c r="EFI47" s="356"/>
      <c r="EFJ47" s="356"/>
      <c r="EFK47" s="356"/>
      <c r="EFL47" s="356"/>
      <c r="EFM47" s="356"/>
      <c r="EFN47" s="356"/>
      <c r="EFO47" s="356"/>
      <c r="EFP47" s="356"/>
      <c r="EFQ47" s="356"/>
      <c r="EFR47" s="356"/>
      <c r="EFS47" s="356"/>
      <c r="EFT47" s="356"/>
      <c r="EFU47" s="356"/>
      <c r="EFV47" s="356"/>
      <c r="EFW47" s="356"/>
      <c r="EFX47" s="356"/>
      <c r="EFY47" s="356"/>
      <c r="EFZ47" s="356"/>
      <c r="EGA47" s="356"/>
      <c r="EGB47" s="356"/>
      <c r="EGC47" s="356"/>
      <c r="EGD47" s="356"/>
      <c r="EGE47" s="356"/>
      <c r="EGF47" s="356"/>
      <c r="EGG47" s="356"/>
      <c r="EGH47" s="356"/>
      <c r="EGI47" s="356"/>
      <c r="EGJ47" s="356"/>
      <c r="EGK47" s="356"/>
      <c r="EGL47" s="356"/>
      <c r="EGM47" s="356"/>
      <c r="EGN47" s="356"/>
      <c r="EGO47" s="356"/>
      <c r="EGP47" s="356"/>
      <c r="EGQ47" s="356"/>
      <c r="EGR47" s="356"/>
      <c r="EGS47" s="356"/>
      <c r="EGT47" s="356"/>
      <c r="EGU47" s="356"/>
      <c r="EGV47" s="356"/>
      <c r="EGW47" s="356"/>
      <c r="EGX47" s="356"/>
      <c r="EGY47" s="356"/>
      <c r="EGZ47" s="356"/>
      <c r="EHA47" s="356"/>
      <c r="EHB47" s="356"/>
      <c r="EHC47" s="356"/>
      <c r="EHD47" s="356"/>
      <c r="EHE47" s="356"/>
      <c r="EHF47" s="356"/>
      <c r="EHG47" s="356"/>
      <c r="EHH47" s="356"/>
      <c r="EHI47" s="356"/>
      <c r="EHJ47" s="356"/>
      <c r="EHK47" s="356"/>
      <c r="EHL47" s="356"/>
      <c r="EHM47" s="356"/>
      <c r="EHN47" s="356"/>
      <c r="EHO47" s="356"/>
      <c r="EHP47" s="356"/>
      <c r="EHQ47" s="356"/>
      <c r="EHR47" s="356"/>
      <c r="EHS47" s="356"/>
      <c r="EHT47" s="356"/>
      <c r="EHU47" s="356"/>
      <c r="EHV47" s="356"/>
      <c r="EHW47" s="356"/>
      <c r="EHX47" s="356"/>
      <c r="EHY47" s="356"/>
      <c r="EHZ47" s="356"/>
      <c r="EIA47" s="356"/>
      <c r="EIB47" s="356"/>
      <c r="EIC47" s="356"/>
      <c r="EID47" s="356"/>
      <c r="EIE47" s="356"/>
      <c r="EIF47" s="356"/>
      <c r="EIG47" s="356"/>
      <c r="EIH47" s="356"/>
      <c r="EII47" s="356"/>
      <c r="EIJ47" s="356"/>
      <c r="EIK47" s="356"/>
      <c r="EIL47" s="356"/>
      <c r="EIM47" s="356"/>
      <c r="EIN47" s="356"/>
      <c r="EIO47" s="356"/>
      <c r="EIP47" s="356"/>
      <c r="EIQ47" s="356"/>
      <c r="EIR47" s="356"/>
      <c r="EIS47" s="356"/>
      <c r="EIT47" s="356"/>
      <c r="EIU47" s="356"/>
      <c r="EIV47" s="356"/>
      <c r="EIW47" s="356"/>
      <c r="EIX47" s="356"/>
      <c r="EIY47" s="356"/>
      <c r="EIZ47" s="356"/>
      <c r="EJA47" s="356"/>
      <c r="EJB47" s="356"/>
      <c r="EJC47" s="356"/>
      <c r="EJD47" s="356"/>
      <c r="EJE47" s="356"/>
      <c r="EJF47" s="356"/>
      <c r="EJG47" s="356"/>
      <c r="EJH47" s="356"/>
      <c r="EJI47" s="356"/>
      <c r="EJJ47" s="356"/>
      <c r="EJK47" s="356"/>
      <c r="EJL47" s="356"/>
      <c r="EJM47" s="356"/>
      <c r="EJN47" s="356"/>
      <c r="EJO47" s="356"/>
      <c r="EJP47" s="356"/>
      <c r="EJQ47" s="356"/>
      <c r="EJR47" s="356"/>
      <c r="EJS47" s="356"/>
      <c r="EJT47" s="356"/>
      <c r="EJU47" s="356"/>
      <c r="EJV47" s="356"/>
      <c r="EJW47" s="356"/>
      <c r="EJX47" s="356"/>
      <c r="EJY47" s="356"/>
      <c r="EJZ47" s="356"/>
      <c r="EKA47" s="356"/>
      <c r="EKB47" s="356"/>
      <c r="EKC47" s="356"/>
      <c r="EKD47" s="356"/>
      <c r="EKE47" s="356"/>
      <c r="EKF47" s="356"/>
      <c r="EKG47" s="356"/>
      <c r="EKH47" s="356"/>
      <c r="EKI47" s="356"/>
      <c r="EKJ47" s="356"/>
      <c r="EKK47" s="356"/>
      <c r="EKL47" s="356"/>
      <c r="EKM47" s="356"/>
      <c r="EKN47" s="356"/>
      <c r="EKO47" s="356"/>
      <c r="EKP47" s="356"/>
      <c r="EKQ47" s="356"/>
      <c r="EKR47" s="356"/>
      <c r="EKS47" s="356"/>
      <c r="EKT47" s="356"/>
      <c r="EKU47" s="356"/>
      <c r="EKV47" s="356"/>
      <c r="EKW47" s="356"/>
      <c r="EKX47" s="356"/>
      <c r="EKY47" s="356"/>
      <c r="EKZ47" s="356"/>
      <c r="ELA47" s="356"/>
      <c r="ELB47" s="356"/>
      <c r="ELC47" s="356"/>
      <c r="ELD47" s="356"/>
      <c r="ELE47" s="356"/>
      <c r="ELF47" s="356"/>
      <c r="ELG47" s="356"/>
      <c r="ELH47" s="356"/>
      <c r="ELI47" s="356"/>
      <c r="ELJ47" s="356"/>
      <c r="ELK47" s="356"/>
      <c r="ELL47" s="356"/>
      <c r="ELM47" s="356"/>
      <c r="ELN47" s="356"/>
      <c r="ELO47" s="356"/>
      <c r="ELP47" s="356"/>
      <c r="ELQ47" s="356"/>
      <c r="ELR47" s="356"/>
      <c r="ELS47" s="356"/>
      <c r="ELT47" s="356"/>
      <c r="ELU47" s="356"/>
      <c r="ELV47" s="356"/>
      <c r="ELW47" s="356"/>
      <c r="ELX47" s="356"/>
      <c r="ELY47" s="356"/>
      <c r="ELZ47" s="356"/>
      <c r="EMA47" s="356"/>
      <c r="EMB47" s="356"/>
      <c r="EMC47" s="356"/>
      <c r="EMD47" s="356"/>
      <c r="EME47" s="356"/>
      <c r="EMF47" s="356"/>
      <c r="EMG47" s="356"/>
      <c r="EMH47" s="356"/>
      <c r="EMI47" s="356"/>
      <c r="EMJ47" s="356"/>
      <c r="EMK47" s="356"/>
      <c r="EML47" s="356"/>
      <c r="EMM47" s="356"/>
      <c r="EMN47" s="356"/>
      <c r="EMO47" s="356"/>
      <c r="EMP47" s="356"/>
      <c r="EMQ47" s="356"/>
      <c r="EMR47" s="356"/>
      <c r="EMS47" s="356"/>
      <c r="EMT47" s="356"/>
      <c r="EMU47" s="356"/>
      <c r="EMV47" s="356"/>
      <c r="EMW47" s="356"/>
      <c r="EMX47" s="356"/>
      <c r="EMY47" s="356"/>
      <c r="EMZ47" s="356"/>
      <c r="ENA47" s="356"/>
      <c r="ENB47" s="356"/>
      <c r="ENC47" s="356"/>
      <c r="END47" s="356"/>
      <c r="ENE47" s="356"/>
      <c r="ENF47" s="356"/>
      <c r="ENG47" s="356"/>
      <c r="ENH47" s="356"/>
      <c r="ENI47" s="356"/>
      <c r="ENJ47" s="356"/>
      <c r="ENK47" s="356"/>
      <c r="ENL47" s="356"/>
      <c r="ENM47" s="356"/>
      <c r="ENN47" s="356"/>
      <c r="ENO47" s="356"/>
      <c r="ENP47" s="356"/>
      <c r="ENQ47" s="356"/>
      <c r="ENR47" s="356"/>
      <c r="ENS47" s="356"/>
      <c r="ENT47" s="356"/>
      <c r="ENU47" s="356"/>
      <c r="ENV47" s="356"/>
      <c r="ENW47" s="356"/>
      <c r="ENX47" s="356"/>
      <c r="ENY47" s="356"/>
      <c r="ENZ47" s="356"/>
      <c r="EOA47" s="356"/>
      <c r="EOB47" s="356"/>
      <c r="EOC47" s="356"/>
      <c r="EOD47" s="356"/>
      <c r="EOE47" s="356"/>
      <c r="EOF47" s="356"/>
      <c r="EOG47" s="356"/>
      <c r="EOH47" s="356"/>
      <c r="EOI47" s="356"/>
      <c r="EOJ47" s="356"/>
      <c r="EOK47" s="356"/>
      <c r="EOL47" s="356"/>
      <c r="EOM47" s="356"/>
      <c r="EON47" s="356"/>
      <c r="EOO47" s="356"/>
      <c r="EOP47" s="356"/>
      <c r="EOQ47" s="356"/>
      <c r="EOR47" s="356"/>
      <c r="EOS47" s="356"/>
      <c r="EOT47" s="356"/>
      <c r="EOU47" s="356"/>
      <c r="EOV47" s="356"/>
      <c r="EOW47" s="356"/>
      <c r="EOX47" s="356"/>
      <c r="EOY47" s="356"/>
      <c r="EOZ47" s="356"/>
      <c r="EPA47" s="356"/>
      <c r="EPB47" s="356"/>
      <c r="EPC47" s="356"/>
      <c r="EPD47" s="356"/>
      <c r="EPE47" s="356"/>
      <c r="EPF47" s="356"/>
      <c r="EPG47" s="356"/>
      <c r="EPH47" s="356"/>
      <c r="EPI47" s="356"/>
      <c r="EPJ47" s="356"/>
      <c r="EPK47" s="356"/>
      <c r="EPL47" s="356"/>
      <c r="EPM47" s="356"/>
      <c r="EPN47" s="356"/>
      <c r="EPO47" s="356"/>
      <c r="EPP47" s="356"/>
      <c r="EPQ47" s="356"/>
      <c r="EPR47" s="356"/>
      <c r="EPS47" s="356"/>
      <c r="EPT47" s="356"/>
      <c r="EPU47" s="356"/>
      <c r="EPV47" s="356"/>
      <c r="EPW47" s="356"/>
      <c r="EPX47" s="356"/>
      <c r="EPY47" s="356"/>
      <c r="EPZ47" s="356"/>
      <c r="EQA47" s="356"/>
      <c r="EQB47" s="356"/>
      <c r="EQC47" s="356"/>
      <c r="EQD47" s="356"/>
      <c r="EQE47" s="356"/>
      <c r="EQF47" s="356"/>
      <c r="EQG47" s="356"/>
      <c r="EQH47" s="356"/>
      <c r="EQI47" s="356"/>
      <c r="EQJ47" s="356"/>
      <c r="EQK47" s="356"/>
      <c r="EQL47" s="356"/>
      <c r="EQM47" s="356"/>
      <c r="EQN47" s="356"/>
      <c r="EQO47" s="356"/>
      <c r="EQP47" s="356"/>
      <c r="EQQ47" s="356"/>
      <c r="EQR47" s="356"/>
      <c r="EQS47" s="356"/>
      <c r="EQT47" s="356"/>
      <c r="EQU47" s="356"/>
      <c r="EQV47" s="356"/>
      <c r="EQW47" s="356"/>
      <c r="EQX47" s="356"/>
      <c r="EQY47" s="356"/>
      <c r="EQZ47" s="356"/>
      <c r="ERA47" s="356"/>
      <c r="ERB47" s="356"/>
      <c r="ERC47" s="356"/>
      <c r="ERD47" s="356"/>
      <c r="ERE47" s="356"/>
      <c r="ERF47" s="356"/>
      <c r="ERG47" s="356"/>
      <c r="ERH47" s="356"/>
      <c r="ERI47" s="356"/>
      <c r="ERJ47" s="356"/>
      <c r="ERK47" s="356"/>
      <c r="ERL47" s="356"/>
      <c r="ERM47" s="356"/>
      <c r="ERN47" s="356"/>
      <c r="ERO47" s="356"/>
      <c r="ERP47" s="356"/>
      <c r="ERQ47" s="356"/>
      <c r="ERR47" s="356"/>
      <c r="ERS47" s="356"/>
      <c r="ERT47" s="356"/>
      <c r="ERU47" s="356"/>
      <c r="ERV47" s="356"/>
      <c r="ERW47" s="356"/>
      <c r="ERX47" s="356"/>
      <c r="ERY47" s="356"/>
      <c r="ERZ47" s="356"/>
      <c r="ESA47" s="356"/>
      <c r="ESB47" s="356"/>
      <c r="ESC47" s="356"/>
      <c r="ESD47" s="356"/>
      <c r="ESE47" s="356"/>
      <c r="ESF47" s="356"/>
      <c r="ESG47" s="356"/>
      <c r="ESH47" s="356"/>
      <c r="ESI47" s="356"/>
      <c r="ESJ47" s="356"/>
      <c r="ESK47" s="356"/>
      <c r="ESL47" s="356"/>
      <c r="ESM47" s="356"/>
      <c r="ESN47" s="356"/>
      <c r="ESO47" s="356"/>
      <c r="ESP47" s="356"/>
      <c r="ESQ47" s="356"/>
      <c r="ESR47" s="356"/>
      <c r="ESS47" s="356"/>
      <c r="EST47" s="356"/>
      <c r="ESU47" s="356"/>
      <c r="ESV47" s="356"/>
      <c r="ESW47" s="356"/>
      <c r="ESX47" s="356"/>
      <c r="ESY47" s="356"/>
      <c r="ESZ47" s="356"/>
      <c r="ETA47" s="356"/>
      <c r="ETB47" s="356"/>
      <c r="ETC47" s="356"/>
      <c r="ETD47" s="356"/>
      <c r="ETE47" s="356"/>
      <c r="ETF47" s="356"/>
      <c r="ETG47" s="356"/>
      <c r="ETH47" s="356"/>
      <c r="ETI47" s="356"/>
      <c r="ETJ47" s="356"/>
      <c r="ETK47" s="356"/>
      <c r="ETL47" s="356"/>
      <c r="ETM47" s="356"/>
      <c r="ETN47" s="356"/>
      <c r="ETO47" s="356"/>
      <c r="ETP47" s="356"/>
      <c r="ETQ47" s="356"/>
      <c r="ETR47" s="356"/>
      <c r="ETS47" s="356"/>
      <c r="ETT47" s="356"/>
      <c r="ETU47" s="356"/>
      <c r="ETV47" s="356"/>
      <c r="ETW47" s="356"/>
      <c r="ETX47" s="356"/>
      <c r="ETY47" s="356"/>
      <c r="ETZ47" s="356"/>
      <c r="EUA47" s="356"/>
      <c r="EUB47" s="356"/>
      <c r="EUC47" s="356"/>
      <c r="EUD47" s="356"/>
      <c r="EUE47" s="356"/>
      <c r="EUF47" s="356"/>
      <c r="EUG47" s="356"/>
      <c r="EUH47" s="356"/>
      <c r="EUI47" s="356"/>
      <c r="EUJ47" s="356"/>
      <c r="EUK47" s="356"/>
      <c r="EUL47" s="356"/>
      <c r="EUM47" s="356"/>
      <c r="EUN47" s="356"/>
      <c r="EUO47" s="356"/>
      <c r="EUP47" s="356"/>
      <c r="EUQ47" s="356"/>
      <c r="EUR47" s="356"/>
      <c r="EUS47" s="356"/>
      <c r="EUT47" s="356"/>
      <c r="EUU47" s="356"/>
      <c r="EUV47" s="356"/>
      <c r="EUW47" s="356"/>
      <c r="EUX47" s="356"/>
      <c r="EUY47" s="356"/>
      <c r="EUZ47" s="356"/>
      <c r="EVA47" s="356"/>
      <c r="EVB47" s="356"/>
      <c r="EVC47" s="356"/>
      <c r="EVD47" s="356"/>
      <c r="EVE47" s="356"/>
      <c r="EVF47" s="356"/>
      <c r="EVG47" s="356"/>
      <c r="EVH47" s="356"/>
      <c r="EVI47" s="356"/>
      <c r="EVJ47" s="356"/>
      <c r="EVK47" s="356"/>
      <c r="EVL47" s="356"/>
      <c r="EVM47" s="356"/>
      <c r="EVN47" s="356"/>
      <c r="EVO47" s="356"/>
      <c r="EVP47" s="356"/>
      <c r="EVQ47" s="356"/>
      <c r="EVR47" s="356"/>
      <c r="EVS47" s="356"/>
      <c r="EVT47" s="356"/>
      <c r="EVU47" s="356"/>
      <c r="EVV47" s="356"/>
      <c r="EVW47" s="356"/>
      <c r="EVX47" s="356"/>
      <c r="EVY47" s="356"/>
      <c r="EVZ47" s="356"/>
      <c r="EWA47" s="356"/>
      <c r="EWB47" s="356"/>
      <c r="EWC47" s="356"/>
      <c r="EWD47" s="356"/>
      <c r="EWE47" s="356"/>
      <c r="EWF47" s="356"/>
      <c r="EWG47" s="356"/>
      <c r="EWH47" s="356"/>
      <c r="EWI47" s="356"/>
      <c r="EWJ47" s="356"/>
      <c r="EWK47" s="356"/>
      <c r="EWL47" s="356"/>
      <c r="EWM47" s="356"/>
      <c r="EWN47" s="356"/>
      <c r="EWO47" s="356"/>
      <c r="EWP47" s="356"/>
      <c r="EWQ47" s="356"/>
      <c r="EWR47" s="356"/>
      <c r="EWS47" s="356"/>
      <c r="EWT47" s="356"/>
      <c r="EWU47" s="356"/>
      <c r="EWV47" s="356"/>
      <c r="EWW47" s="356"/>
      <c r="EWX47" s="356"/>
      <c r="EWY47" s="356"/>
      <c r="EWZ47" s="356"/>
      <c r="EXA47" s="356"/>
      <c r="EXB47" s="356"/>
      <c r="EXC47" s="356"/>
      <c r="EXD47" s="356"/>
      <c r="EXE47" s="356"/>
      <c r="EXF47" s="356"/>
      <c r="EXG47" s="356"/>
      <c r="EXH47" s="356"/>
      <c r="EXI47" s="356"/>
      <c r="EXJ47" s="356"/>
      <c r="EXK47" s="356"/>
      <c r="EXL47" s="356"/>
      <c r="EXM47" s="356"/>
      <c r="EXN47" s="356"/>
      <c r="EXO47" s="356"/>
      <c r="EXP47" s="356"/>
      <c r="EXQ47" s="356"/>
      <c r="EXR47" s="356"/>
      <c r="EXS47" s="356"/>
      <c r="EXT47" s="356"/>
      <c r="EXU47" s="356"/>
      <c r="EXV47" s="356"/>
      <c r="EXW47" s="356"/>
      <c r="EXX47" s="356"/>
      <c r="EXY47" s="356"/>
      <c r="EXZ47" s="356"/>
      <c r="EYA47" s="356"/>
      <c r="EYB47" s="356"/>
      <c r="EYC47" s="356"/>
      <c r="EYD47" s="356"/>
      <c r="EYE47" s="356"/>
      <c r="EYF47" s="356"/>
      <c r="EYG47" s="356"/>
      <c r="EYH47" s="356"/>
      <c r="EYI47" s="356"/>
      <c r="EYJ47" s="356"/>
      <c r="EYK47" s="356"/>
      <c r="EYL47" s="356"/>
      <c r="EYM47" s="356"/>
      <c r="EYN47" s="356"/>
      <c r="EYO47" s="356"/>
      <c r="EYP47" s="356"/>
      <c r="EYQ47" s="356"/>
      <c r="EYR47" s="356"/>
      <c r="EYS47" s="356"/>
      <c r="EYT47" s="356"/>
      <c r="EYU47" s="356"/>
      <c r="EYV47" s="356"/>
      <c r="EYW47" s="356"/>
      <c r="EYX47" s="356"/>
      <c r="EYY47" s="356"/>
      <c r="EYZ47" s="356"/>
      <c r="EZA47" s="356"/>
      <c r="EZB47" s="356"/>
      <c r="EZC47" s="356"/>
      <c r="EZD47" s="356"/>
      <c r="EZE47" s="356"/>
      <c r="EZF47" s="356"/>
      <c r="EZG47" s="356"/>
      <c r="EZH47" s="356"/>
      <c r="EZI47" s="356"/>
      <c r="EZJ47" s="356"/>
      <c r="EZK47" s="356"/>
      <c r="EZL47" s="356"/>
      <c r="EZM47" s="356"/>
      <c r="EZN47" s="356"/>
      <c r="EZO47" s="356"/>
      <c r="EZP47" s="356"/>
      <c r="EZQ47" s="356"/>
      <c r="EZR47" s="356"/>
      <c r="EZS47" s="356"/>
      <c r="EZT47" s="356"/>
      <c r="EZU47" s="356"/>
      <c r="EZV47" s="356"/>
      <c r="EZW47" s="356"/>
      <c r="EZX47" s="356"/>
      <c r="EZY47" s="356"/>
      <c r="EZZ47" s="356"/>
      <c r="FAA47" s="356"/>
      <c r="FAB47" s="356"/>
      <c r="FAC47" s="356"/>
      <c r="FAD47" s="356"/>
      <c r="FAE47" s="356"/>
      <c r="FAF47" s="356"/>
      <c r="FAG47" s="356"/>
      <c r="FAH47" s="356"/>
      <c r="FAI47" s="356"/>
      <c r="FAJ47" s="356"/>
      <c r="FAK47" s="356"/>
      <c r="FAL47" s="356"/>
      <c r="FAM47" s="356"/>
      <c r="FAN47" s="356"/>
      <c r="FAO47" s="356"/>
      <c r="FAP47" s="356"/>
      <c r="FAQ47" s="356"/>
      <c r="FAR47" s="356"/>
      <c r="FAS47" s="356"/>
      <c r="FAT47" s="356"/>
      <c r="FAU47" s="356"/>
      <c r="FAV47" s="356"/>
      <c r="FAW47" s="356"/>
      <c r="FAX47" s="356"/>
      <c r="FAY47" s="356"/>
      <c r="FAZ47" s="356"/>
      <c r="FBA47" s="356"/>
      <c r="FBB47" s="356"/>
      <c r="FBC47" s="356"/>
      <c r="FBD47" s="356"/>
      <c r="FBE47" s="356"/>
      <c r="FBF47" s="356"/>
      <c r="FBG47" s="356"/>
      <c r="FBH47" s="356"/>
      <c r="FBI47" s="356"/>
      <c r="FBJ47" s="356"/>
      <c r="FBK47" s="356"/>
      <c r="FBL47" s="356"/>
      <c r="FBM47" s="356"/>
      <c r="FBN47" s="356"/>
      <c r="FBO47" s="356"/>
      <c r="FBP47" s="356"/>
      <c r="FBQ47" s="356"/>
      <c r="FBR47" s="356"/>
      <c r="FBS47" s="356"/>
      <c r="FBT47" s="356"/>
      <c r="FBU47" s="356"/>
      <c r="FBV47" s="356"/>
      <c r="FBW47" s="356"/>
      <c r="FBX47" s="356"/>
      <c r="FBY47" s="356"/>
      <c r="FBZ47" s="356"/>
      <c r="FCA47" s="356"/>
      <c r="FCB47" s="356"/>
      <c r="FCC47" s="356"/>
      <c r="FCD47" s="356"/>
      <c r="FCE47" s="356"/>
      <c r="FCF47" s="356"/>
      <c r="FCG47" s="356"/>
      <c r="FCH47" s="356"/>
      <c r="FCI47" s="356"/>
      <c r="FCJ47" s="356"/>
      <c r="FCK47" s="356"/>
      <c r="FCL47" s="356"/>
      <c r="FCM47" s="356"/>
      <c r="FCN47" s="356"/>
      <c r="FCO47" s="356"/>
      <c r="FCP47" s="356"/>
      <c r="FCQ47" s="356"/>
      <c r="FCR47" s="356"/>
      <c r="FCS47" s="356"/>
      <c r="FCT47" s="356"/>
      <c r="FCU47" s="356"/>
      <c r="FCV47" s="356"/>
      <c r="FCW47" s="356"/>
      <c r="FCX47" s="356"/>
      <c r="FCY47" s="356"/>
      <c r="FCZ47" s="356"/>
      <c r="FDA47" s="356"/>
      <c r="FDB47" s="356"/>
      <c r="FDC47" s="356"/>
      <c r="FDD47" s="356"/>
      <c r="FDE47" s="356"/>
      <c r="FDF47" s="356"/>
      <c r="FDG47" s="356"/>
      <c r="FDH47" s="356"/>
      <c r="FDI47" s="356"/>
      <c r="FDJ47" s="356"/>
      <c r="FDK47" s="356"/>
      <c r="FDL47" s="356"/>
      <c r="FDM47" s="356"/>
      <c r="FDN47" s="356"/>
      <c r="FDO47" s="356"/>
      <c r="FDP47" s="356"/>
      <c r="FDQ47" s="356"/>
      <c r="FDR47" s="356"/>
      <c r="FDS47" s="356"/>
      <c r="FDT47" s="356"/>
      <c r="FDU47" s="356"/>
      <c r="FDV47" s="356"/>
      <c r="FDW47" s="356"/>
      <c r="FDX47" s="356"/>
      <c r="FDY47" s="356"/>
      <c r="FDZ47" s="356"/>
      <c r="FEA47" s="356"/>
      <c r="FEB47" s="356"/>
      <c r="FEC47" s="356"/>
      <c r="FED47" s="356"/>
      <c r="FEE47" s="356"/>
      <c r="FEF47" s="356"/>
      <c r="FEG47" s="356"/>
      <c r="FEH47" s="356"/>
      <c r="FEI47" s="356"/>
      <c r="FEJ47" s="356"/>
      <c r="FEK47" s="356"/>
      <c r="FEL47" s="356"/>
      <c r="FEM47" s="356"/>
      <c r="FEN47" s="356"/>
      <c r="FEO47" s="356"/>
      <c r="FEP47" s="356"/>
      <c r="FEQ47" s="356"/>
      <c r="FER47" s="356"/>
      <c r="FES47" s="356"/>
      <c r="FET47" s="356"/>
      <c r="FEU47" s="356"/>
      <c r="FEV47" s="356"/>
      <c r="FEW47" s="356"/>
      <c r="FEX47" s="356"/>
      <c r="FEY47" s="356"/>
      <c r="FEZ47" s="356"/>
      <c r="FFA47" s="356"/>
      <c r="FFB47" s="356"/>
      <c r="FFC47" s="356"/>
      <c r="FFD47" s="356"/>
      <c r="FFE47" s="356"/>
      <c r="FFF47" s="356"/>
      <c r="FFG47" s="356"/>
      <c r="FFH47" s="356"/>
      <c r="FFI47" s="356"/>
      <c r="FFJ47" s="356"/>
      <c r="FFK47" s="356"/>
      <c r="FFL47" s="356"/>
      <c r="FFM47" s="356"/>
      <c r="FFN47" s="356"/>
      <c r="FFO47" s="356"/>
      <c r="FFP47" s="356"/>
      <c r="FFQ47" s="356"/>
      <c r="FFR47" s="356"/>
      <c r="FFS47" s="356"/>
      <c r="FFT47" s="356"/>
      <c r="FFU47" s="356"/>
      <c r="FFV47" s="356"/>
      <c r="FFW47" s="356"/>
      <c r="FFX47" s="356"/>
      <c r="FFY47" s="356"/>
      <c r="FFZ47" s="356"/>
      <c r="FGA47" s="356"/>
      <c r="FGB47" s="356"/>
      <c r="FGC47" s="356"/>
      <c r="FGD47" s="356"/>
      <c r="FGE47" s="356"/>
      <c r="FGF47" s="356"/>
      <c r="FGG47" s="356"/>
      <c r="FGH47" s="356"/>
      <c r="FGI47" s="356"/>
      <c r="FGJ47" s="356"/>
      <c r="FGK47" s="356"/>
      <c r="FGL47" s="356"/>
      <c r="FGM47" s="356"/>
      <c r="FGN47" s="356"/>
      <c r="FGO47" s="356"/>
      <c r="FGP47" s="356"/>
      <c r="FGQ47" s="356"/>
      <c r="FGR47" s="356"/>
      <c r="FGS47" s="356"/>
      <c r="FGT47" s="356"/>
      <c r="FGU47" s="356"/>
      <c r="FGV47" s="356"/>
      <c r="FGW47" s="356"/>
      <c r="FGX47" s="356"/>
      <c r="FGY47" s="356"/>
      <c r="FGZ47" s="356"/>
      <c r="FHA47" s="356"/>
      <c r="FHB47" s="356"/>
      <c r="FHC47" s="356"/>
      <c r="FHD47" s="356"/>
      <c r="FHE47" s="356"/>
      <c r="FHF47" s="356"/>
      <c r="FHG47" s="356"/>
      <c r="FHH47" s="356"/>
      <c r="FHI47" s="356"/>
      <c r="FHJ47" s="356"/>
      <c r="FHK47" s="356"/>
      <c r="FHL47" s="356"/>
      <c r="FHM47" s="356"/>
      <c r="FHN47" s="356"/>
      <c r="FHO47" s="356"/>
      <c r="FHP47" s="356"/>
      <c r="FHQ47" s="356"/>
      <c r="FHR47" s="356"/>
      <c r="FHS47" s="356"/>
      <c r="FHT47" s="356"/>
      <c r="FHU47" s="356"/>
      <c r="FHV47" s="356"/>
      <c r="FHW47" s="356"/>
      <c r="FHX47" s="356"/>
      <c r="FHY47" s="356"/>
      <c r="FHZ47" s="356"/>
      <c r="FIA47" s="356"/>
      <c r="FIB47" s="356"/>
      <c r="FIC47" s="356"/>
      <c r="FID47" s="356"/>
      <c r="FIE47" s="356"/>
      <c r="FIF47" s="356"/>
      <c r="FIG47" s="356"/>
      <c r="FIH47" s="356"/>
      <c r="FII47" s="356"/>
      <c r="FIJ47" s="356"/>
      <c r="FIK47" s="356"/>
      <c r="FIL47" s="356"/>
      <c r="FIM47" s="356"/>
      <c r="FIN47" s="356"/>
      <c r="FIO47" s="356"/>
      <c r="FIP47" s="356"/>
      <c r="FIQ47" s="356"/>
      <c r="FIR47" s="356"/>
      <c r="FIS47" s="356"/>
      <c r="FIT47" s="356"/>
      <c r="FIU47" s="356"/>
      <c r="FIV47" s="356"/>
      <c r="FIW47" s="356"/>
      <c r="FIX47" s="356"/>
      <c r="FIY47" s="356"/>
      <c r="FIZ47" s="356"/>
      <c r="FJA47" s="356"/>
      <c r="FJB47" s="356"/>
      <c r="FJC47" s="356"/>
      <c r="FJD47" s="356"/>
      <c r="FJE47" s="356"/>
      <c r="FJF47" s="356"/>
      <c r="FJG47" s="356"/>
      <c r="FJH47" s="356"/>
      <c r="FJI47" s="356"/>
      <c r="FJJ47" s="356"/>
      <c r="FJK47" s="356"/>
      <c r="FJL47" s="356"/>
      <c r="FJM47" s="356"/>
      <c r="FJN47" s="356"/>
      <c r="FJO47" s="356"/>
      <c r="FJP47" s="356"/>
      <c r="FJQ47" s="356"/>
      <c r="FJR47" s="356"/>
      <c r="FJS47" s="356"/>
      <c r="FJT47" s="356"/>
      <c r="FJU47" s="356"/>
      <c r="FJV47" s="356"/>
      <c r="FJW47" s="356"/>
      <c r="FJX47" s="356"/>
      <c r="FJY47" s="356"/>
      <c r="FJZ47" s="356"/>
      <c r="FKA47" s="356"/>
      <c r="FKB47" s="356"/>
      <c r="FKC47" s="356"/>
      <c r="FKD47" s="356"/>
      <c r="FKE47" s="356"/>
      <c r="FKF47" s="356"/>
      <c r="FKG47" s="356"/>
      <c r="FKH47" s="356"/>
      <c r="FKI47" s="356"/>
      <c r="FKJ47" s="356"/>
      <c r="FKK47" s="356"/>
      <c r="FKL47" s="356"/>
      <c r="FKM47" s="356"/>
      <c r="FKN47" s="356"/>
      <c r="FKO47" s="356"/>
      <c r="FKP47" s="356"/>
      <c r="FKQ47" s="356"/>
      <c r="FKR47" s="356"/>
      <c r="FKS47" s="356"/>
      <c r="FKT47" s="356"/>
      <c r="FKU47" s="356"/>
      <c r="FKV47" s="356"/>
      <c r="FKW47" s="356"/>
      <c r="FKX47" s="356"/>
      <c r="FKY47" s="356"/>
      <c r="FKZ47" s="356"/>
      <c r="FLA47" s="356"/>
      <c r="FLB47" s="356"/>
      <c r="FLC47" s="356"/>
      <c r="FLD47" s="356"/>
      <c r="FLE47" s="356"/>
      <c r="FLF47" s="356"/>
      <c r="FLG47" s="356"/>
      <c r="FLH47" s="356"/>
      <c r="FLI47" s="356"/>
      <c r="FLJ47" s="356"/>
      <c r="FLK47" s="356"/>
      <c r="FLL47" s="356"/>
      <c r="FLM47" s="356"/>
      <c r="FLN47" s="356"/>
      <c r="FLO47" s="356"/>
      <c r="FLP47" s="356"/>
      <c r="FLQ47" s="356"/>
      <c r="FLR47" s="356"/>
      <c r="FLS47" s="356"/>
      <c r="FLT47" s="356"/>
      <c r="FLU47" s="356"/>
      <c r="FLV47" s="356"/>
      <c r="FLW47" s="356"/>
      <c r="FLX47" s="356"/>
      <c r="FLY47" s="356"/>
      <c r="FLZ47" s="356"/>
      <c r="FMA47" s="356"/>
      <c r="FMB47" s="356"/>
      <c r="FMC47" s="356"/>
      <c r="FMD47" s="356"/>
      <c r="FME47" s="356"/>
      <c r="FMF47" s="356"/>
      <c r="FMG47" s="356"/>
      <c r="FMH47" s="356"/>
      <c r="FMI47" s="356"/>
      <c r="FMJ47" s="356"/>
      <c r="FMK47" s="356"/>
      <c r="FML47" s="356"/>
      <c r="FMM47" s="356"/>
      <c r="FMN47" s="356"/>
      <c r="FMO47" s="356"/>
      <c r="FMP47" s="356"/>
      <c r="FMQ47" s="356"/>
      <c r="FMR47" s="356"/>
      <c r="FMS47" s="356"/>
      <c r="FMT47" s="356"/>
      <c r="FMU47" s="356"/>
      <c r="FMV47" s="356"/>
      <c r="FMW47" s="356"/>
      <c r="FMX47" s="356"/>
      <c r="FMY47" s="356"/>
      <c r="FMZ47" s="356"/>
      <c r="FNA47" s="356"/>
      <c r="FNB47" s="356"/>
      <c r="FNC47" s="356"/>
      <c r="FND47" s="356"/>
      <c r="FNE47" s="356"/>
      <c r="FNF47" s="356"/>
      <c r="FNG47" s="356"/>
      <c r="FNH47" s="356"/>
      <c r="FNI47" s="356"/>
      <c r="FNJ47" s="356"/>
      <c r="FNK47" s="356"/>
      <c r="FNL47" s="356"/>
      <c r="FNM47" s="356"/>
      <c r="FNN47" s="356"/>
      <c r="FNO47" s="356"/>
      <c r="FNP47" s="356"/>
      <c r="FNQ47" s="356"/>
      <c r="FNR47" s="356"/>
      <c r="FNS47" s="356"/>
      <c r="FNT47" s="356"/>
      <c r="FNU47" s="356"/>
      <c r="FNV47" s="356"/>
      <c r="FNW47" s="356"/>
      <c r="FNX47" s="356"/>
      <c r="FNY47" s="356"/>
      <c r="FNZ47" s="356"/>
      <c r="FOA47" s="356"/>
      <c r="FOB47" s="356"/>
      <c r="FOC47" s="356"/>
      <c r="FOD47" s="356"/>
      <c r="FOE47" s="356"/>
      <c r="FOF47" s="356"/>
      <c r="FOG47" s="356"/>
      <c r="FOH47" s="356"/>
      <c r="FOI47" s="356"/>
      <c r="FOJ47" s="356"/>
      <c r="FOK47" s="356"/>
      <c r="FOL47" s="356"/>
      <c r="FOM47" s="356"/>
      <c r="FON47" s="356"/>
      <c r="FOO47" s="356"/>
      <c r="FOP47" s="356"/>
      <c r="FOQ47" s="356"/>
      <c r="FOR47" s="356"/>
      <c r="FOS47" s="356"/>
      <c r="FOT47" s="356"/>
      <c r="FOU47" s="356"/>
      <c r="FOV47" s="356"/>
      <c r="FOW47" s="356"/>
      <c r="FOX47" s="356"/>
      <c r="FOY47" s="356"/>
      <c r="FOZ47" s="356"/>
      <c r="FPA47" s="356"/>
      <c r="FPB47" s="356"/>
      <c r="FPC47" s="356"/>
      <c r="FPD47" s="356"/>
      <c r="FPE47" s="356"/>
      <c r="FPF47" s="356"/>
      <c r="FPG47" s="356"/>
      <c r="FPH47" s="356"/>
      <c r="FPI47" s="356"/>
      <c r="FPJ47" s="356"/>
      <c r="FPK47" s="356"/>
      <c r="FPL47" s="356"/>
      <c r="FPM47" s="356"/>
      <c r="FPN47" s="356"/>
      <c r="FPO47" s="356"/>
      <c r="FPP47" s="356"/>
      <c r="FPQ47" s="356"/>
      <c r="FPR47" s="356"/>
      <c r="FPS47" s="356"/>
      <c r="FPT47" s="356"/>
      <c r="FPU47" s="356"/>
      <c r="FPV47" s="356"/>
      <c r="FPW47" s="356"/>
      <c r="FPX47" s="356"/>
      <c r="FPY47" s="356"/>
      <c r="FPZ47" s="356"/>
      <c r="FQA47" s="356"/>
      <c r="FQB47" s="356"/>
      <c r="FQC47" s="356"/>
      <c r="FQD47" s="356"/>
      <c r="FQE47" s="356"/>
      <c r="FQF47" s="356"/>
      <c r="FQG47" s="356"/>
      <c r="FQH47" s="356"/>
      <c r="FQI47" s="356"/>
      <c r="FQJ47" s="356"/>
      <c r="FQK47" s="356"/>
      <c r="FQL47" s="356"/>
      <c r="FQM47" s="356"/>
      <c r="FQN47" s="356"/>
      <c r="FQO47" s="356"/>
      <c r="FQP47" s="356"/>
      <c r="FQQ47" s="356"/>
      <c r="FQR47" s="356"/>
      <c r="FQS47" s="356"/>
      <c r="FQT47" s="356"/>
      <c r="FQU47" s="356"/>
      <c r="FQV47" s="356"/>
      <c r="FQW47" s="356"/>
      <c r="FQX47" s="356"/>
      <c r="FQY47" s="356"/>
      <c r="FQZ47" s="356"/>
      <c r="FRA47" s="356"/>
      <c r="FRB47" s="356"/>
      <c r="FRC47" s="356"/>
      <c r="FRD47" s="356"/>
      <c r="FRE47" s="356"/>
      <c r="FRF47" s="356"/>
      <c r="FRG47" s="356"/>
      <c r="FRH47" s="356"/>
      <c r="FRI47" s="356"/>
      <c r="FRJ47" s="356"/>
      <c r="FRK47" s="356"/>
      <c r="FRL47" s="356"/>
      <c r="FRM47" s="356"/>
      <c r="FRN47" s="356"/>
      <c r="FRO47" s="356"/>
      <c r="FRP47" s="356"/>
      <c r="FRQ47" s="356"/>
      <c r="FRR47" s="356"/>
      <c r="FRS47" s="356"/>
      <c r="FRT47" s="356"/>
      <c r="FRU47" s="356"/>
      <c r="FRV47" s="356"/>
      <c r="FRW47" s="356"/>
      <c r="FRX47" s="356"/>
      <c r="FRY47" s="356"/>
      <c r="FRZ47" s="356"/>
      <c r="FSA47" s="356"/>
      <c r="FSB47" s="356"/>
      <c r="FSC47" s="356"/>
      <c r="FSD47" s="356"/>
      <c r="FSE47" s="356"/>
      <c r="FSF47" s="356"/>
      <c r="FSG47" s="356"/>
      <c r="FSH47" s="356"/>
      <c r="FSI47" s="356"/>
      <c r="FSJ47" s="356"/>
      <c r="FSK47" s="356"/>
      <c r="FSL47" s="356"/>
      <c r="FSM47" s="356"/>
      <c r="FSN47" s="356"/>
      <c r="FSO47" s="356"/>
      <c r="FSP47" s="356"/>
      <c r="FSQ47" s="356"/>
      <c r="FSR47" s="356"/>
      <c r="FSS47" s="356"/>
      <c r="FST47" s="356"/>
      <c r="FSU47" s="356"/>
      <c r="FSV47" s="356"/>
      <c r="FSW47" s="356"/>
      <c r="FSX47" s="356"/>
      <c r="FSY47" s="356"/>
      <c r="FSZ47" s="356"/>
      <c r="FTA47" s="356"/>
      <c r="FTB47" s="356"/>
      <c r="FTC47" s="356"/>
      <c r="FTD47" s="356"/>
      <c r="FTE47" s="356"/>
      <c r="FTF47" s="356"/>
      <c r="FTG47" s="356"/>
      <c r="FTH47" s="356"/>
      <c r="FTI47" s="356"/>
      <c r="FTJ47" s="356"/>
      <c r="FTK47" s="356"/>
      <c r="FTL47" s="356"/>
      <c r="FTM47" s="356"/>
      <c r="FTN47" s="356"/>
      <c r="FTO47" s="356"/>
      <c r="FTP47" s="356"/>
      <c r="FTQ47" s="356"/>
      <c r="FTR47" s="356"/>
      <c r="FTS47" s="356"/>
      <c r="FTT47" s="356"/>
      <c r="FTU47" s="356"/>
      <c r="FTV47" s="356"/>
      <c r="FTW47" s="356"/>
      <c r="FTX47" s="356"/>
      <c r="FTY47" s="356"/>
      <c r="FTZ47" s="356"/>
      <c r="FUA47" s="356"/>
      <c r="FUB47" s="356"/>
      <c r="FUC47" s="356"/>
      <c r="FUD47" s="356"/>
      <c r="FUE47" s="356"/>
      <c r="FUF47" s="356"/>
      <c r="FUG47" s="356"/>
      <c r="FUH47" s="356"/>
      <c r="FUI47" s="356"/>
      <c r="FUJ47" s="356"/>
      <c r="FUK47" s="356"/>
      <c r="FUL47" s="356"/>
      <c r="FUM47" s="356"/>
      <c r="FUN47" s="356"/>
      <c r="FUO47" s="356"/>
      <c r="FUP47" s="356"/>
      <c r="FUQ47" s="356"/>
      <c r="FUR47" s="356"/>
      <c r="FUS47" s="356"/>
      <c r="FUT47" s="356"/>
      <c r="FUU47" s="356"/>
      <c r="FUV47" s="356"/>
      <c r="FUW47" s="356"/>
      <c r="FUX47" s="356"/>
      <c r="FUY47" s="356"/>
      <c r="FUZ47" s="356"/>
      <c r="FVA47" s="356"/>
      <c r="FVB47" s="356"/>
      <c r="FVC47" s="356"/>
      <c r="FVD47" s="356"/>
      <c r="FVE47" s="356"/>
      <c r="FVF47" s="356"/>
      <c r="FVG47" s="356"/>
      <c r="FVH47" s="356"/>
      <c r="FVI47" s="356"/>
      <c r="FVJ47" s="356"/>
      <c r="FVK47" s="356"/>
      <c r="FVL47" s="356"/>
      <c r="FVM47" s="356"/>
      <c r="FVN47" s="356"/>
      <c r="FVO47" s="356"/>
      <c r="FVP47" s="356"/>
      <c r="FVQ47" s="356"/>
      <c r="FVR47" s="356"/>
      <c r="FVS47" s="356"/>
      <c r="FVT47" s="356"/>
      <c r="FVU47" s="356"/>
      <c r="FVV47" s="356"/>
      <c r="FVW47" s="356"/>
      <c r="FVX47" s="356"/>
      <c r="FVY47" s="356"/>
      <c r="FVZ47" s="356"/>
      <c r="FWA47" s="356"/>
      <c r="FWB47" s="356"/>
      <c r="FWC47" s="356"/>
      <c r="FWD47" s="356"/>
      <c r="FWE47" s="356"/>
      <c r="FWF47" s="356"/>
      <c r="FWG47" s="356"/>
      <c r="FWH47" s="356"/>
      <c r="FWI47" s="356"/>
      <c r="FWJ47" s="356"/>
      <c r="FWK47" s="356"/>
      <c r="FWL47" s="356"/>
      <c r="FWM47" s="356"/>
      <c r="FWN47" s="356"/>
      <c r="FWO47" s="356"/>
      <c r="FWP47" s="356"/>
      <c r="FWQ47" s="356"/>
      <c r="FWR47" s="356"/>
      <c r="FWS47" s="356"/>
      <c r="FWT47" s="356"/>
      <c r="FWU47" s="356"/>
      <c r="FWV47" s="356"/>
      <c r="FWW47" s="356"/>
      <c r="FWX47" s="356"/>
      <c r="FWY47" s="356"/>
      <c r="FWZ47" s="356"/>
      <c r="FXA47" s="356"/>
      <c r="FXB47" s="356"/>
      <c r="FXC47" s="356"/>
      <c r="FXD47" s="356"/>
      <c r="FXE47" s="356"/>
      <c r="FXF47" s="356"/>
      <c r="FXG47" s="356"/>
      <c r="FXH47" s="356"/>
      <c r="FXI47" s="356"/>
      <c r="FXJ47" s="356"/>
      <c r="FXK47" s="356"/>
      <c r="FXL47" s="356"/>
      <c r="FXM47" s="356"/>
      <c r="FXN47" s="356"/>
      <c r="FXO47" s="356"/>
      <c r="FXP47" s="356"/>
      <c r="FXQ47" s="356"/>
      <c r="FXR47" s="356"/>
      <c r="FXS47" s="356"/>
      <c r="FXT47" s="356"/>
      <c r="FXU47" s="356"/>
      <c r="FXV47" s="356"/>
      <c r="FXW47" s="356"/>
      <c r="FXX47" s="356"/>
      <c r="FXY47" s="356"/>
      <c r="FXZ47" s="356"/>
      <c r="FYA47" s="356"/>
      <c r="FYB47" s="356"/>
      <c r="FYC47" s="356"/>
      <c r="FYD47" s="356"/>
      <c r="FYE47" s="356"/>
      <c r="FYF47" s="356"/>
      <c r="FYG47" s="356"/>
      <c r="FYH47" s="356"/>
      <c r="FYI47" s="356"/>
      <c r="FYJ47" s="356"/>
      <c r="FYK47" s="356"/>
      <c r="FYL47" s="356"/>
      <c r="FYM47" s="356"/>
      <c r="FYN47" s="356"/>
      <c r="FYO47" s="356"/>
      <c r="FYP47" s="356"/>
      <c r="FYQ47" s="356"/>
      <c r="FYR47" s="356"/>
      <c r="FYS47" s="356"/>
      <c r="FYT47" s="356"/>
      <c r="FYU47" s="356"/>
      <c r="FYV47" s="356"/>
      <c r="FYW47" s="356"/>
      <c r="FYX47" s="356"/>
      <c r="FYY47" s="356"/>
      <c r="FYZ47" s="356"/>
      <c r="FZA47" s="356"/>
      <c r="FZB47" s="356"/>
      <c r="FZC47" s="356"/>
      <c r="FZD47" s="356"/>
      <c r="FZE47" s="356"/>
      <c r="FZF47" s="356"/>
      <c r="FZG47" s="356"/>
      <c r="FZH47" s="356"/>
      <c r="FZI47" s="356"/>
      <c r="FZJ47" s="356"/>
      <c r="FZK47" s="356"/>
      <c r="FZL47" s="356"/>
      <c r="FZM47" s="356"/>
      <c r="FZN47" s="356"/>
      <c r="FZO47" s="356"/>
      <c r="FZP47" s="356"/>
      <c r="FZQ47" s="356"/>
      <c r="FZR47" s="356"/>
      <c r="FZS47" s="356"/>
      <c r="FZT47" s="356"/>
      <c r="FZU47" s="356"/>
      <c r="FZV47" s="356"/>
      <c r="FZW47" s="356"/>
      <c r="FZX47" s="356"/>
      <c r="FZY47" s="356"/>
      <c r="FZZ47" s="356"/>
      <c r="GAA47" s="356"/>
      <c r="GAB47" s="356"/>
      <c r="GAC47" s="356"/>
      <c r="GAD47" s="356"/>
      <c r="GAE47" s="356"/>
      <c r="GAF47" s="356"/>
      <c r="GAG47" s="356"/>
      <c r="GAH47" s="356"/>
      <c r="GAI47" s="356"/>
      <c r="GAJ47" s="356"/>
      <c r="GAK47" s="356"/>
      <c r="GAL47" s="356"/>
      <c r="GAM47" s="356"/>
      <c r="GAN47" s="356"/>
      <c r="GAO47" s="356"/>
      <c r="GAP47" s="356"/>
      <c r="GAQ47" s="356"/>
      <c r="GAR47" s="356"/>
      <c r="GAS47" s="356"/>
      <c r="GAT47" s="356"/>
      <c r="GAU47" s="356"/>
      <c r="GAV47" s="356"/>
      <c r="GAW47" s="356"/>
      <c r="GAX47" s="356"/>
      <c r="GAY47" s="356"/>
      <c r="GAZ47" s="356"/>
      <c r="GBA47" s="356"/>
      <c r="GBB47" s="356"/>
      <c r="GBC47" s="356"/>
      <c r="GBD47" s="356"/>
      <c r="GBE47" s="356"/>
      <c r="GBF47" s="356"/>
      <c r="GBG47" s="356"/>
      <c r="GBH47" s="356"/>
      <c r="GBI47" s="356"/>
      <c r="GBJ47" s="356"/>
      <c r="GBK47" s="356"/>
      <c r="GBL47" s="356"/>
      <c r="GBM47" s="356"/>
      <c r="GBN47" s="356"/>
      <c r="GBO47" s="356"/>
      <c r="GBP47" s="356"/>
      <c r="GBQ47" s="356"/>
      <c r="GBR47" s="356"/>
      <c r="GBS47" s="356"/>
      <c r="GBT47" s="356"/>
      <c r="GBU47" s="356"/>
      <c r="GBV47" s="356"/>
      <c r="GBW47" s="356"/>
      <c r="GBX47" s="356"/>
      <c r="GBY47" s="356"/>
      <c r="GBZ47" s="356"/>
      <c r="GCA47" s="356"/>
      <c r="GCB47" s="356"/>
      <c r="GCC47" s="356"/>
      <c r="GCD47" s="356"/>
      <c r="GCE47" s="356"/>
      <c r="GCF47" s="356"/>
      <c r="GCG47" s="356"/>
      <c r="GCH47" s="356"/>
      <c r="GCI47" s="356"/>
      <c r="GCJ47" s="356"/>
      <c r="GCK47" s="356"/>
      <c r="GCL47" s="356"/>
      <c r="GCM47" s="356"/>
      <c r="GCN47" s="356"/>
      <c r="GCO47" s="356"/>
      <c r="GCP47" s="356"/>
      <c r="GCQ47" s="356"/>
      <c r="GCR47" s="356"/>
      <c r="GCS47" s="356"/>
      <c r="GCT47" s="356"/>
      <c r="GCU47" s="356"/>
      <c r="GCV47" s="356"/>
      <c r="GCW47" s="356"/>
      <c r="GCX47" s="356"/>
      <c r="GCY47" s="356"/>
      <c r="GCZ47" s="356"/>
      <c r="GDA47" s="356"/>
      <c r="GDB47" s="356"/>
      <c r="GDC47" s="356"/>
      <c r="GDD47" s="356"/>
      <c r="GDE47" s="356"/>
      <c r="GDF47" s="356"/>
      <c r="GDG47" s="356"/>
      <c r="GDH47" s="356"/>
      <c r="GDI47" s="356"/>
      <c r="GDJ47" s="356"/>
      <c r="GDK47" s="356"/>
      <c r="GDL47" s="356"/>
      <c r="GDM47" s="356"/>
      <c r="GDN47" s="356"/>
      <c r="GDO47" s="356"/>
      <c r="GDP47" s="356"/>
      <c r="GDQ47" s="356"/>
      <c r="GDR47" s="356"/>
      <c r="GDS47" s="356"/>
      <c r="GDT47" s="356"/>
      <c r="GDU47" s="356"/>
      <c r="GDV47" s="356"/>
      <c r="GDW47" s="356"/>
      <c r="GDX47" s="356"/>
      <c r="GDY47" s="356"/>
      <c r="GDZ47" s="356"/>
      <c r="GEA47" s="356"/>
      <c r="GEB47" s="356"/>
      <c r="GEC47" s="356"/>
      <c r="GED47" s="356"/>
      <c r="GEE47" s="356"/>
      <c r="GEF47" s="356"/>
      <c r="GEG47" s="356"/>
      <c r="GEH47" s="356"/>
      <c r="GEI47" s="356"/>
      <c r="GEJ47" s="356"/>
      <c r="GEK47" s="356"/>
      <c r="GEL47" s="356"/>
      <c r="GEM47" s="356"/>
      <c r="GEN47" s="356"/>
      <c r="GEO47" s="356"/>
      <c r="GEP47" s="356"/>
      <c r="GEQ47" s="356"/>
      <c r="GER47" s="356"/>
      <c r="GES47" s="356"/>
      <c r="GET47" s="356"/>
      <c r="GEU47" s="356"/>
      <c r="GEV47" s="356"/>
      <c r="GEW47" s="356"/>
      <c r="GEX47" s="356"/>
      <c r="GEY47" s="356"/>
      <c r="GEZ47" s="356"/>
      <c r="GFA47" s="356"/>
      <c r="GFB47" s="356"/>
      <c r="GFC47" s="356"/>
      <c r="GFD47" s="356"/>
      <c r="GFE47" s="356"/>
      <c r="GFF47" s="356"/>
      <c r="GFG47" s="356"/>
      <c r="GFH47" s="356"/>
      <c r="GFI47" s="356"/>
      <c r="GFJ47" s="356"/>
      <c r="GFK47" s="356"/>
      <c r="GFL47" s="356"/>
      <c r="GFM47" s="356"/>
      <c r="GFN47" s="356"/>
      <c r="GFO47" s="356"/>
      <c r="GFP47" s="356"/>
      <c r="GFQ47" s="356"/>
      <c r="GFR47" s="356"/>
      <c r="GFS47" s="356"/>
      <c r="GFT47" s="356"/>
      <c r="GFU47" s="356"/>
      <c r="GFV47" s="356"/>
      <c r="GFW47" s="356"/>
      <c r="GFX47" s="356"/>
      <c r="GFY47" s="356"/>
      <c r="GFZ47" s="356"/>
      <c r="GGA47" s="356"/>
      <c r="GGB47" s="356"/>
      <c r="GGC47" s="356"/>
      <c r="GGD47" s="356"/>
      <c r="GGE47" s="356"/>
      <c r="GGF47" s="356"/>
      <c r="GGG47" s="356"/>
      <c r="GGH47" s="356"/>
      <c r="GGI47" s="356"/>
      <c r="GGJ47" s="356"/>
      <c r="GGK47" s="356"/>
      <c r="GGL47" s="356"/>
      <c r="GGM47" s="356"/>
      <c r="GGN47" s="356"/>
      <c r="GGO47" s="356"/>
      <c r="GGP47" s="356"/>
      <c r="GGQ47" s="356"/>
      <c r="GGR47" s="356"/>
      <c r="GGS47" s="356"/>
      <c r="GGT47" s="356"/>
      <c r="GGU47" s="356"/>
      <c r="GGV47" s="356"/>
      <c r="GGW47" s="356"/>
      <c r="GGX47" s="356"/>
      <c r="GGY47" s="356"/>
      <c r="GGZ47" s="356"/>
      <c r="GHA47" s="356"/>
      <c r="GHB47" s="356"/>
      <c r="GHC47" s="356"/>
      <c r="GHD47" s="356"/>
      <c r="GHE47" s="356"/>
      <c r="GHF47" s="356"/>
      <c r="GHG47" s="356"/>
      <c r="GHH47" s="356"/>
      <c r="GHI47" s="356"/>
      <c r="GHJ47" s="356"/>
      <c r="GHK47" s="356"/>
      <c r="GHL47" s="356"/>
      <c r="GHM47" s="356"/>
      <c r="GHN47" s="356"/>
      <c r="GHO47" s="356"/>
      <c r="GHP47" s="356"/>
      <c r="GHQ47" s="356"/>
      <c r="GHR47" s="356"/>
      <c r="GHS47" s="356"/>
      <c r="GHT47" s="356"/>
      <c r="GHU47" s="356"/>
      <c r="GHV47" s="356"/>
      <c r="GHW47" s="356"/>
      <c r="GHX47" s="356"/>
      <c r="GHY47" s="356"/>
      <c r="GHZ47" s="356"/>
      <c r="GIA47" s="356"/>
      <c r="GIB47" s="356"/>
      <c r="GIC47" s="356"/>
      <c r="GID47" s="356"/>
      <c r="GIE47" s="356"/>
      <c r="GIF47" s="356"/>
      <c r="GIG47" s="356"/>
      <c r="GIH47" s="356"/>
      <c r="GII47" s="356"/>
      <c r="GIJ47" s="356"/>
      <c r="GIK47" s="356"/>
      <c r="GIL47" s="356"/>
      <c r="GIM47" s="356"/>
      <c r="GIN47" s="356"/>
      <c r="GIO47" s="356"/>
      <c r="GIP47" s="356"/>
      <c r="GIQ47" s="356"/>
      <c r="GIR47" s="356"/>
      <c r="GIS47" s="356"/>
      <c r="GIT47" s="356"/>
      <c r="GIU47" s="356"/>
      <c r="GIV47" s="356"/>
      <c r="GIW47" s="356"/>
      <c r="GIX47" s="356"/>
      <c r="GIY47" s="356"/>
      <c r="GIZ47" s="356"/>
      <c r="GJA47" s="356"/>
      <c r="GJB47" s="356"/>
      <c r="GJC47" s="356"/>
      <c r="GJD47" s="356"/>
      <c r="GJE47" s="356"/>
      <c r="GJF47" s="356"/>
      <c r="GJG47" s="356"/>
      <c r="GJH47" s="356"/>
      <c r="GJI47" s="356"/>
      <c r="GJJ47" s="356"/>
      <c r="GJK47" s="356"/>
      <c r="GJL47" s="356"/>
      <c r="GJM47" s="356"/>
      <c r="GJN47" s="356"/>
      <c r="GJO47" s="356"/>
      <c r="GJP47" s="356"/>
      <c r="GJQ47" s="356"/>
      <c r="GJR47" s="356"/>
      <c r="GJS47" s="356"/>
      <c r="GJT47" s="356"/>
      <c r="GJU47" s="356"/>
      <c r="GJV47" s="356"/>
      <c r="GJW47" s="356"/>
      <c r="GJX47" s="356"/>
      <c r="GJY47" s="356"/>
      <c r="GJZ47" s="356"/>
      <c r="GKA47" s="356"/>
      <c r="GKB47" s="356"/>
      <c r="GKC47" s="356"/>
      <c r="GKD47" s="356"/>
      <c r="GKE47" s="356"/>
      <c r="GKF47" s="356"/>
      <c r="GKG47" s="356"/>
      <c r="GKH47" s="356"/>
      <c r="GKI47" s="356"/>
      <c r="GKJ47" s="356"/>
      <c r="GKK47" s="356"/>
      <c r="GKL47" s="356"/>
      <c r="GKM47" s="356"/>
      <c r="GKN47" s="356"/>
      <c r="GKO47" s="356"/>
      <c r="GKP47" s="356"/>
      <c r="GKQ47" s="356"/>
      <c r="GKR47" s="356"/>
      <c r="GKS47" s="356"/>
      <c r="GKT47" s="356"/>
      <c r="GKU47" s="356"/>
      <c r="GKV47" s="356"/>
      <c r="GKW47" s="356"/>
      <c r="GKX47" s="356"/>
      <c r="GKY47" s="356"/>
      <c r="GKZ47" s="356"/>
      <c r="GLA47" s="356"/>
      <c r="GLB47" s="356"/>
      <c r="GLC47" s="356"/>
      <c r="GLD47" s="356"/>
      <c r="GLE47" s="356"/>
      <c r="GLF47" s="356"/>
      <c r="GLG47" s="356"/>
      <c r="GLH47" s="356"/>
      <c r="GLI47" s="356"/>
      <c r="GLJ47" s="356"/>
      <c r="GLK47" s="356"/>
      <c r="GLL47" s="356"/>
      <c r="GLM47" s="356"/>
      <c r="GLN47" s="356"/>
      <c r="GLO47" s="356"/>
      <c r="GLP47" s="356"/>
      <c r="GLQ47" s="356"/>
      <c r="GLR47" s="356"/>
      <c r="GLS47" s="356"/>
      <c r="GLT47" s="356"/>
      <c r="GLU47" s="356"/>
      <c r="GLV47" s="356"/>
      <c r="GLW47" s="356"/>
      <c r="GLX47" s="356"/>
      <c r="GLY47" s="356"/>
      <c r="GLZ47" s="356"/>
      <c r="GMA47" s="356"/>
      <c r="GMB47" s="356"/>
      <c r="GMC47" s="356"/>
      <c r="GMD47" s="356"/>
      <c r="GME47" s="356"/>
      <c r="GMF47" s="356"/>
      <c r="GMG47" s="356"/>
      <c r="GMH47" s="356"/>
      <c r="GMI47" s="356"/>
      <c r="GMJ47" s="356"/>
      <c r="GMK47" s="356"/>
      <c r="GML47" s="356"/>
      <c r="GMM47" s="356"/>
      <c r="GMN47" s="356"/>
      <c r="GMO47" s="356"/>
      <c r="GMP47" s="356"/>
      <c r="GMQ47" s="356"/>
      <c r="GMR47" s="356"/>
      <c r="GMS47" s="356"/>
      <c r="GMT47" s="356"/>
      <c r="GMU47" s="356"/>
      <c r="GMV47" s="356"/>
      <c r="GMW47" s="356"/>
      <c r="GMX47" s="356"/>
      <c r="GMY47" s="356"/>
      <c r="GMZ47" s="356"/>
      <c r="GNA47" s="356"/>
      <c r="GNB47" s="356"/>
      <c r="GNC47" s="356"/>
      <c r="GND47" s="356"/>
      <c r="GNE47" s="356"/>
      <c r="GNF47" s="356"/>
      <c r="GNG47" s="356"/>
      <c r="GNH47" s="356"/>
      <c r="GNI47" s="356"/>
      <c r="GNJ47" s="356"/>
      <c r="GNK47" s="356"/>
      <c r="GNL47" s="356"/>
      <c r="GNM47" s="356"/>
      <c r="GNN47" s="356"/>
      <c r="GNO47" s="356"/>
      <c r="GNP47" s="356"/>
      <c r="GNQ47" s="356"/>
      <c r="GNR47" s="356"/>
      <c r="GNS47" s="356"/>
      <c r="GNT47" s="356"/>
      <c r="GNU47" s="356"/>
      <c r="GNV47" s="356"/>
      <c r="GNW47" s="356"/>
      <c r="GNX47" s="356"/>
      <c r="GNY47" s="356"/>
      <c r="GNZ47" s="356"/>
      <c r="GOA47" s="356"/>
      <c r="GOB47" s="356"/>
      <c r="GOC47" s="356"/>
      <c r="GOD47" s="356"/>
      <c r="GOE47" s="356"/>
      <c r="GOF47" s="356"/>
      <c r="GOG47" s="356"/>
      <c r="GOH47" s="356"/>
      <c r="GOI47" s="356"/>
      <c r="GOJ47" s="356"/>
      <c r="GOK47" s="356"/>
      <c r="GOL47" s="356"/>
      <c r="GOM47" s="356"/>
      <c r="GON47" s="356"/>
      <c r="GOO47" s="356"/>
      <c r="GOP47" s="356"/>
      <c r="GOQ47" s="356"/>
      <c r="GOR47" s="356"/>
      <c r="GOS47" s="356"/>
      <c r="GOT47" s="356"/>
      <c r="GOU47" s="356"/>
      <c r="GOV47" s="356"/>
      <c r="GOW47" s="356"/>
      <c r="GOX47" s="356"/>
      <c r="GOY47" s="356"/>
      <c r="GOZ47" s="356"/>
      <c r="GPA47" s="356"/>
      <c r="GPB47" s="356"/>
      <c r="GPC47" s="356"/>
      <c r="GPD47" s="356"/>
      <c r="GPE47" s="356"/>
      <c r="GPF47" s="356"/>
      <c r="GPG47" s="356"/>
      <c r="GPH47" s="356"/>
      <c r="GPI47" s="356"/>
      <c r="GPJ47" s="356"/>
      <c r="GPK47" s="356"/>
      <c r="GPL47" s="356"/>
      <c r="GPM47" s="356"/>
      <c r="GPN47" s="356"/>
      <c r="GPO47" s="356"/>
      <c r="GPP47" s="356"/>
      <c r="GPQ47" s="356"/>
      <c r="GPR47" s="356"/>
      <c r="GPS47" s="356"/>
      <c r="GPT47" s="356"/>
      <c r="GPU47" s="356"/>
      <c r="GPV47" s="356"/>
      <c r="GPW47" s="356"/>
      <c r="GPX47" s="356"/>
      <c r="GPY47" s="356"/>
      <c r="GPZ47" s="356"/>
      <c r="GQA47" s="356"/>
      <c r="GQB47" s="356"/>
      <c r="GQC47" s="356"/>
      <c r="GQD47" s="356"/>
      <c r="GQE47" s="356"/>
      <c r="GQF47" s="356"/>
      <c r="GQG47" s="356"/>
      <c r="GQH47" s="356"/>
      <c r="GQI47" s="356"/>
      <c r="GQJ47" s="356"/>
      <c r="GQK47" s="356"/>
      <c r="GQL47" s="356"/>
      <c r="GQM47" s="356"/>
      <c r="GQN47" s="356"/>
      <c r="GQO47" s="356"/>
      <c r="GQP47" s="356"/>
      <c r="GQQ47" s="356"/>
      <c r="GQR47" s="356"/>
      <c r="GQS47" s="356"/>
      <c r="GQT47" s="356"/>
      <c r="GQU47" s="356"/>
      <c r="GQV47" s="356"/>
      <c r="GQW47" s="356"/>
      <c r="GQX47" s="356"/>
      <c r="GQY47" s="356"/>
      <c r="GQZ47" s="356"/>
      <c r="GRA47" s="356"/>
      <c r="GRB47" s="356"/>
      <c r="GRC47" s="356"/>
      <c r="GRD47" s="356"/>
      <c r="GRE47" s="356"/>
      <c r="GRF47" s="356"/>
      <c r="GRG47" s="356"/>
      <c r="GRH47" s="356"/>
      <c r="GRI47" s="356"/>
      <c r="GRJ47" s="356"/>
      <c r="GRK47" s="356"/>
      <c r="GRL47" s="356"/>
      <c r="GRM47" s="356"/>
      <c r="GRN47" s="356"/>
      <c r="GRO47" s="356"/>
      <c r="GRP47" s="356"/>
      <c r="GRQ47" s="356"/>
      <c r="GRR47" s="356"/>
      <c r="GRS47" s="356"/>
      <c r="GRT47" s="356"/>
      <c r="GRU47" s="356"/>
      <c r="GRV47" s="356"/>
      <c r="GRW47" s="356"/>
      <c r="GRX47" s="356"/>
      <c r="GRY47" s="356"/>
      <c r="GRZ47" s="356"/>
      <c r="GSA47" s="356"/>
      <c r="GSB47" s="356"/>
      <c r="GSC47" s="356"/>
      <c r="GSD47" s="356"/>
      <c r="GSE47" s="356"/>
      <c r="GSF47" s="356"/>
      <c r="GSG47" s="356"/>
      <c r="GSH47" s="356"/>
      <c r="GSI47" s="356"/>
      <c r="GSJ47" s="356"/>
      <c r="GSK47" s="356"/>
      <c r="GSL47" s="356"/>
      <c r="GSM47" s="356"/>
      <c r="GSN47" s="356"/>
      <c r="GSO47" s="356"/>
      <c r="GSP47" s="356"/>
      <c r="GSQ47" s="356"/>
      <c r="GSR47" s="356"/>
      <c r="GSS47" s="356"/>
      <c r="GST47" s="356"/>
      <c r="GSU47" s="356"/>
      <c r="GSV47" s="356"/>
      <c r="GSW47" s="356"/>
      <c r="GSX47" s="356"/>
      <c r="GSY47" s="356"/>
      <c r="GSZ47" s="356"/>
      <c r="GTA47" s="356"/>
      <c r="GTB47" s="356"/>
      <c r="GTC47" s="356"/>
      <c r="GTD47" s="356"/>
      <c r="GTE47" s="356"/>
      <c r="GTF47" s="356"/>
      <c r="GTG47" s="356"/>
      <c r="GTH47" s="356"/>
      <c r="GTI47" s="356"/>
      <c r="GTJ47" s="356"/>
      <c r="GTK47" s="356"/>
      <c r="GTL47" s="356"/>
      <c r="GTM47" s="356"/>
      <c r="GTN47" s="356"/>
      <c r="GTO47" s="356"/>
      <c r="GTP47" s="356"/>
      <c r="GTQ47" s="356"/>
      <c r="GTR47" s="356"/>
      <c r="GTS47" s="356"/>
      <c r="GTT47" s="356"/>
      <c r="GTU47" s="356"/>
      <c r="GTV47" s="356"/>
      <c r="GTW47" s="356"/>
      <c r="GTX47" s="356"/>
      <c r="GTY47" s="356"/>
      <c r="GTZ47" s="356"/>
      <c r="GUA47" s="356"/>
      <c r="GUB47" s="356"/>
      <c r="GUC47" s="356"/>
      <c r="GUD47" s="356"/>
      <c r="GUE47" s="356"/>
      <c r="GUF47" s="356"/>
      <c r="GUG47" s="356"/>
      <c r="GUH47" s="356"/>
      <c r="GUI47" s="356"/>
      <c r="GUJ47" s="356"/>
      <c r="GUK47" s="356"/>
      <c r="GUL47" s="356"/>
      <c r="GUM47" s="356"/>
      <c r="GUN47" s="356"/>
      <c r="GUO47" s="356"/>
      <c r="GUP47" s="356"/>
      <c r="GUQ47" s="356"/>
      <c r="GUR47" s="356"/>
      <c r="GUS47" s="356"/>
      <c r="GUT47" s="356"/>
      <c r="GUU47" s="356"/>
      <c r="GUV47" s="356"/>
      <c r="GUW47" s="356"/>
      <c r="GUX47" s="356"/>
      <c r="GUY47" s="356"/>
      <c r="GUZ47" s="356"/>
      <c r="GVA47" s="356"/>
      <c r="GVB47" s="356"/>
      <c r="GVC47" s="356"/>
      <c r="GVD47" s="356"/>
      <c r="GVE47" s="356"/>
      <c r="GVF47" s="356"/>
      <c r="GVG47" s="356"/>
      <c r="GVH47" s="356"/>
      <c r="GVI47" s="356"/>
      <c r="GVJ47" s="356"/>
      <c r="GVK47" s="356"/>
      <c r="GVL47" s="356"/>
      <c r="GVM47" s="356"/>
      <c r="GVN47" s="356"/>
      <c r="GVO47" s="356"/>
      <c r="GVP47" s="356"/>
      <c r="GVQ47" s="356"/>
      <c r="GVR47" s="356"/>
      <c r="GVS47" s="356"/>
      <c r="GVT47" s="356"/>
      <c r="GVU47" s="356"/>
      <c r="GVV47" s="356"/>
      <c r="GVW47" s="356"/>
      <c r="GVX47" s="356"/>
      <c r="GVY47" s="356"/>
      <c r="GVZ47" s="356"/>
      <c r="GWA47" s="356"/>
      <c r="GWB47" s="356"/>
      <c r="GWC47" s="356"/>
      <c r="GWD47" s="356"/>
      <c r="GWE47" s="356"/>
      <c r="GWF47" s="356"/>
      <c r="GWG47" s="356"/>
      <c r="GWH47" s="356"/>
      <c r="GWI47" s="356"/>
      <c r="GWJ47" s="356"/>
      <c r="GWK47" s="356"/>
      <c r="GWL47" s="356"/>
      <c r="GWM47" s="356"/>
      <c r="GWN47" s="356"/>
      <c r="GWO47" s="356"/>
      <c r="GWP47" s="356"/>
      <c r="GWQ47" s="356"/>
      <c r="GWR47" s="356"/>
      <c r="GWS47" s="356"/>
      <c r="GWT47" s="356"/>
      <c r="GWU47" s="356"/>
      <c r="GWV47" s="356"/>
      <c r="GWW47" s="356"/>
      <c r="GWX47" s="356"/>
      <c r="GWY47" s="356"/>
      <c r="GWZ47" s="356"/>
      <c r="GXA47" s="356"/>
      <c r="GXB47" s="356"/>
      <c r="GXC47" s="356"/>
      <c r="GXD47" s="356"/>
      <c r="GXE47" s="356"/>
      <c r="GXF47" s="356"/>
      <c r="GXG47" s="356"/>
      <c r="GXH47" s="356"/>
      <c r="GXI47" s="356"/>
      <c r="GXJ47" s="356"/>
      <c r="GXK47" s="356"/>
      <c r="GXL47" s="356"/>
      <c r="GXM47" s="356"/>
      <c r="GXN47" s="356"/>
      <c r="GXO47" s="356"/>
      <c r="GXP47" s="356"/>
      <c r="GXQ47" s="356"/>
      <c r="GXR47" s="356"/>
      <c r="GXS47" s="356"/>
      <c r="GXT47" s="356"/>
      <c r="GXU47" s="356"/>
      <c r="GXV47" s="356"/>
      <c r="GXW47" s="356"/>
      <c r="GXX47" s="356"/>
      <c r="GXY47" s="356"/>
      <c r="GXZ47" s="356"/>
      <c r="GYA47" s="356"/>
      <c r="GYB47" s="356"/>
      <c r="GYC47" s="356"/>
      <c r="GYD47" s="356"/>
      <c r="GYE47" s="356"/>
      <c r="GYF47" s="356"/>
      <c r="GYG47" s="356"/>
      <c r="GYH47" s="356"/>
      <c r="GYI47" s="356"/>
      <c r="GYJ47" s="356"/>
      <c r="GYK47" s="356"/>
      <c r="GYL47" s="356"/>
      <c r="GYM47" s="356"/>
      <c r="GYN47" s="356"/>
      <c r="GYO47" s="356"/>
      <c r="GYP47" s="356"/>
      <c r="GYQ47" s="356"/>
      <c r="GYR47" s="356"/>
      <c r="GYS47" s="356"/>
      <c r="GYT47" s="356"/>
      <c r="GYU47" s="356"/>
      <c r="GYV47" s="356"/>
      <c r="GYW47" s="356"/>
      <c r="GYX47" s="356"/>
      <c r="GYY47" s="356"/>
      <c r="GYZ47" s="356"/>
      <c r="GZA47" s="356"/>
      <c r="GZB47" s="356"/>
      <c r="GZC47" s="356"/>
      <c r="GZD47" s="356"/>
      <c r="GZE47" s="356"/>
      <c r="GZF47" s="356"/>
      <c r="GZG47" s="356"/>
      <c r="GZH47" s="356"/>
      <c r="GZI47" s="356"/>
      <c r="GZJ47" s="356"/>
      <c r="GZK47" s="356"/>
      <c r="GZL47" s="356"/>
      <c r="GZM47" s="356"/>
      <c r="GZN47" s="356"/>
      <c r="GZO47" s="356"/>
      <c r="GZP47" s="356"/>
      <c r="GZQ47" s="356"/>
      <c r="GZR47" s="356"/>
      <c r="GZS47" s="356"/>
      <c r="GZT47" s="356"/>
      <c r="GZU47" s="356"/>
      <c r="GZV47" s="356"/>
      <c r="GZW47" s="356"/>
      <c r="GZX47" s="356"/>
      <c r="GZY47" s="356"/>
      <c r="GZZ47" s="356"/>
      <c r="HAA47" s="356"/>
      <c r="HAB47" s="356"/>
      <c r="HAC47" s="356"/>
      <c r="HAD47" s="356"/>
      <c r="HAE47" s="356"/>
      <c r="HAF47" s="356"/>
      <c r="HAG47" s="356"/>
      <c r="HAH47" s="356"/>
      <c r="HAI47" s="356"/>
      <c r="HAJ47" s="356"/>
      <c r="HAK47" s="356"/>
      <c r="HAL47" s="356"/>
      <c r="HAM47" s="356"/>
      <c r="HAN47" s="356"/>
      <c r="HAO47" s="356"/>
      <c r="HAP47" s="356"/>
      <c r="HAQ47" s="356"/>
      <c r="HAR47" s="356"/>
      <c r="HAS47" s="356"/>
      <c r="HAT47" s="356"/>
      <c r="HAU47" s="356"/>
      <c r="HAV47" s="356"/>
      <c r="HAW47" s="356"/>
      <c r="HAX47" s="356"/>
      <c r="HAY47" s="356"/>
      <c r="HAZ47" s="356"/>
      <c r="HBA47" s="356"/>
      <c r="HBB47" s="356"/>
      <c r="HBC47" s="356"/>
      <c r="HBD47" s="356"/>
      <c r="HBE47" s="356"/>
      <c r="HBF47" s="356"/>
      <c r="HBG47" s="356"/>
      <c r="HBH47" s="356"/>
      <c r="HBI47" s="356"/>
      <c r="HBJ47" s="356"/>
      <c r="HBK47" s="356"/>
      <c r="HBL47" s="356"/>
      <c r="HBM47" s="356"/>
      <c r="HBN47" s="356"/>
      <c r="HBO47" s="356"/>
      <c r="HBP47" s="356"/>
      <c r="HBQ47" s="356"/>
      <c r="HBR47" s="356"/>
      <c r="HBS47" s="356"/>
      <c r="HBT47" s="356"/>
      <c r="HBU47" s="356"/>
      <c r="HBV47" s="356"/>
      <c r="HBW47" s="356"/>
      <c r="HBX47" s="356"/>
      <c r="HBY47" s="356"/>
      <c r="HBZ47" s="356"/>
      <c r="HCA47" s="356"/>
      <c r="HCB47" s="356"/>
      <c r="HCC47" s="356"/>
      <c r="HCD47" s="356"/>
      <c r="HCE47" s="356"/>
      <c r="HCF47" s="356"/>
      <c r="HCG47" s="356"/>
      <c r="HCH47" s="356"/>
      <c r="HCI47" s="356"/>
      <c r="HCJ47" s="356"/>
      <c r="HCK47" s="356"/>
      <c r="HCL47" s="356"/>
      <c r="HCM47" s="356"/>
      <c r="HCN47" s="356"/>
      <c r="HCO47" s="356"/>
      <c r="HCP47" s="356"/>
      <c r="HCQ47" s="356"/>
      <c r="HCR47" s="356"/>
      <c r="HCS47" s="356"/>
      <c r="HCT47" s="356"/>
      <c r="HCU47" s="356"/>
      <c r="HCV47" s="356"/>
      <c r="HCW47" s="356"/>
      <c r="HCX47" s="356"/>
      <c r="HCY47" s="356"/>
      <c r="HCZ47" s="356"/>
      <c r="HDA47" s="356"/>
      <c r="HDB47" s="356"/>
      <c r="HDC47" s="356"/>
      <c r="HDD47" s="356"/>
      <c r="HDE47" s="356"/>
      <c r="HDF47" s="356"/>
      <c r="HDG47" s="356"/>
      <c r="HDH47" s="356"/>
      <c r="HDI47" s="356"/>
      <c r="HDJ47" s="356"/>
      <c r="HDK47" s="356"/>
      <c r="HDL47" s="356"/>
      <c r="HDM47" s="356"/>
      <c r="HDN47" s="356"/>
      <c r="HDO47" s="356"/>
      <c r="HDP47" s="356"/>
      <c r="HDQ47" s="356"/>
      <c r="HDR47" s="356"/>
      <c r="HDS47" s="356"/>
      <c r="HDT47" s="356"/>
      <c r="HDU47" s="356"/>
      <c r="HDV47" s="356"/>
      <c r="HDW47" s="356"/>
      <c r="HDX47" s="356"/>
      <c r="HDY47" s="356"/>
      <c r="HDZ47" s="356"/>
      <c r="HEA47" s="356"/>
      <c r="HEB47" s="356"/>
      <c r="HEC47" s="356"/>
      <c r="HED47" s="356"/>
      <c r="HEE47" s="356"/>
      <c r="HEF47" s="356"/>
      <c r="HEG47" s="356"/>
      <c r="HEH47" s="356"/>
      <c r="HEI47" s="356"/>
      <c r="HEJ47" s="356"/>
      <c r="HEK47" s="356"/>
      <c r="HEL47" s="356"/>
      <c r="HEM47" s="356"/>
      <c r="HEN47" s="356"/>
      <c r="HEO47" s="356"/>
      <c r="HEP47" s="356"/>
      <c r="HEQ47" s="356"/>
      <c r="HER47" s="356"/>
      <c r="HES47" s="356"/>
      <c r="HET47" s="356"/>
      <c r="HEU47" s="356"/>
      <c r="HEV47" s="356"/>
      <c r="HEW47" s="356"/>
      <c r="HEX47" s="356"/>
      <c r="HEY47" s="356"/>
      <c r="HEZ47" s="356"/>
      <c r="HFA47" s="356"/>
      <c r="HFB47" s="356"/>
      <c r="HFC47" s="356"/>
      <c r="HFD47" s="356"/>
      <c r="HFE47" s="356"/>
      <c r="HFF47" s="356"/>
      <c r="HFG47" s="356"/>
      <c r="HFH47" s="356"/>
      <c r="HFI47" s="356"/>
      <c r="HFJ47" s="356"/>
      <c r="HFK47" s="356"/>
      <c r="HFL47" s="356"/>
      <c r="HFM47" s="356"/>
      <c r="HFN47" s="356"/>
      <c r="HFO47" s="356"/>
      <c r="HFP47" s="356"/>
      <c r="HFQ47" s="356"/>
      <c r="HFR47" s="356"/>
      <c r="HFS47" s="356"/>
      <c r="HFT47" s="356"/>
      <c r="HFU47" s="356"/>
      <c r="HFV47" s="356"/>
      <c r="HFW47" s="356"/>
      <c r="HFX47" s="356"/>
      <c r="HFY47" s="356"/>
      <c r="HFZ47" s="356"/>
      <c r="HGA47" s="356"/>
      <c r="HGB47" s="356"/>
      <c r="HGC47" s="356"/>
      <c r="HGD47" s="356"/>
      <c r="HGE47" s="356"/>
      <c r="HGF47" s="356"/>
      <c r="HGG47" s="356"/>
      <c r="HGH47" s="356"/>
      <c r="HGI47" s="356"/>
      <c r="HGJ47" s="356"/>
      <c r="HGK47" s="356"/>
      <c r="HGL47" s="356"/>
      <c r="HGM47" s="356"/>
      <c r="HGN47" s="356"/>
      <c r="HGO47" s="356"/>
      <c r="HGP47" s="356"/>
      <c r="HGQ47" s="356"/>
      <c r="HGR47" s="356"/>
      <c r="HGS47" s="356"/>
      <c r="HGT47" s="356"/>
      <c r="HGU47" s="356"/>
      <c r="HGV47" s="356"/>
      <c r="HGW47" s="356"/>
      <c r="HGX47" s="356"/>
      <c r="HGY47" s="356"/>
      <c r="HGZ47" s="356"/>
      <c r="HHA47" s="356"/>
      <c r="HHB47" s="356"/>
      <c r="HHC47" s="356"/>
      <c r="HHD47" s="356"/>
      <c r="HHE47" s="356"/>
      <c r="HHF47" s="356"/>
      <c r="HHG47" s="356"/>
      <c r="HHH47" s="356"/>
      <c r="HHI47" s="356"/>
      <c r="HHJ47" s="356"/>
      <c r="HHK47" s="356"/>
      <c r="HHL47" s="356"/>
      <c r="HHM47" s="356"/>
      <c r="HHN47" s="356"/>
      <c r="HHO47" s="356"/>
      <c r="HHP47" s="356"/>
      <c r="HHQ47" s="356"/>
      <c r="HHR47" s="356"/>
      <c r="HHS47" s="356"/>
    </row>
    <row r="48" spans="1:5635" s="118" customFormat="1" ht="10" x14ac:dyDescent="0.2">
      <c r="A48" s="417"/>
      <c r="B48" s="349" t="s">
        <v>127</v>
      </c>
      <c r="C48" s="351">
        <v>3.306050215684106E-2</v>
      </c>
      <c r="D48" s="351">
        <v>3.7729237122067848E-2</v>
      </c>
      <c r="E48" s="351">
        <v>3.6716896641670993E-2</v>
      </c>
      <c r="F48" s="351">
        <v>3.3143609572531825E-2</v>
      </c>
      <c r="G48" s="351">
        <v>3.4745235825444851E-2</v>
      </c>
      <c r="H48" s="351">
        <v>3.6195316630160373E-2</v>
      </c>
      <c r="I48" s="351">
        <v>3.6751629091802095E-2</v>
      </c>
      <c r="J48" s="351">
        <v>3.8899999999999997E-2</v>
      </c>
      <c r="K48" s="351">
        <v>3.95E-2</v>
      </c>
      <c r="L48" s="351">
        <v>4.0399999999999998E-2</v>
      </c>
      <c r="M48" s="351">
        <v>4.1099999999999998E-2</v>
      </c>
      <c r="N48" s="351">
        <v>4.2200000000000001E-2</v>
      </c>
      <c r="O48" s="351">
        <v>4.2799999999999998E-2</v>
      </c>
      <c r="P48" s="351">
        <v>4.2700000000000002E-2</v>
      </c>
      <c r="Q48" s="351">
        <v>4.2666000000000003E-2</v>
      </c>
      <c r="R48" s="351">
        <v>4.1624000000000001E-2</v>
      </c>
      <c r="S48" s="351">
        <v>4.0964E-2</v>
      </c>
      <c r="T48" s="351">
        <v>4.1009999999999998E-2</v>
      </c>
      <c r="U48" s="351">
        <v>4.1207000000000001E-2</v>
      </c>
      <c r="V48" s="351">
        <v>4.0209000000000002E-2</v>
      </c>
      <c r="W48" s="351">
        <v>4.1077000000000002E-2</v>
      </c>
      <c r="X48" s="351">
        <v>4.0619000000000002E-2</v>
      </c>
      <c r="Y48" s="351">
        <v>3.9897000000000002E-2</v>
      </c>
      <c r="Z48" s="351">
        <v>3.7608999999999997E-2</v>
      </c>
      <c r="AA48" s="351">
        <v>3.8808000000000002E-2</v>
      </c>
      <c r="AB48" s="351">
        <v>3.9723000000000001E-2</v>
      </c>
      <c r="AC48" s="351">
        <v>4.0162000000000003E-2</v>
      </c>
      <c r="AD48" s="351">
        <v>4.5809000000000002E-2</v>
      </c>
      <c r="AE48" s="351">
        <v>4.6567999999999998E-2</v>
      </c>
      <c r="AF48" s="352"/>
      <c r="AG48" s="352"/>
      <c r="AH48" s="352"/>
      <c r="AI48" s="352"/>
      <c r="AJ48" s="352"/>
      <c r="AK48" s="352"/>
      <c r="AL48" s="352"/>
      <c r="AM48" s="352"/>
      <c r="AN48" s="352"/>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c r="IW48" s="346"/>
      <c r="IX48" s="346"/>
      <c r="IY48" s="346"/>
      <c r="IZ48" s="346"/>
      <c r="JA48" s="346"/>
      <c r="JB48" s="346"/>
      <c r="JC48" s="346"/>
      <c r="JD48" s="346"/>
      <c r="JE48" s="346"/>
      <c r="JF48" s="346"/>
      <c r="JG48" s="346"/>
      <c r="JH48" s="346"/>
      <c r="JI48" s="346"/>
      <c r="JJ48" s="346"/>
      <c r="JK48" s="346"/>
      <c r="JL48" s="346"/>
      <c r="JM48" s="346"/>
      <c r="JN48" s="346"/>
      <c r="JO48" s="346"/>
      <c r="JP48" s="346"/>
      <c r="JQ48" s="346"/>
      <c r="JR48" s="346"/>
      <c r="JS48" s="346"/>
      <c r="JT48" s="346"/>
      <c r="JU48" s="346"/>
      <c r="JV48" s="346"/>
      <c r="JW48" s="346"/>
      <c r="JX48" s="346"/>
      <c r="JY48" s="346"/>
      <c r="JZ48" s="346"/>
      <c r="KA48" s="346"/>
      <c r="KB48" s="346"/>
      <c r="KC48" s="346"/>
      <c r="KD48" s="346"/>
      <c r="KE48" s="346"/>
      <c r="KF48" s="346"/>
      <c r="KG48" s="346"/>
      <c r="KH48" s="346"/>
      <c r="KI48" s="346"/>
      <c r="KJ48" s="346"/>
      <c r="KK48" s="346"/>
      <c r="KL48" s="346"/>
      <c r="KM48" s="346"/>
      <c r="KN48" s="346"/>
      <c r="KO48" s="346"/>
      <c r="KP48" s="346"/>
      <c r="KQ48" s="346"/>
      <c r="KR48" s="346"/>
      <c r="KS48" s="346"/>
      <c r="KT48" s="346"/>
      <c r="KU48" s="346"/>
      <c r="KV48" s="346"/>
      <c r="KW48" s="346"/>
      <c r="KX48" s="346"/>
      <c r="KY48" s="346"/>
      <c r="KZ48" s="346"/>
      <c r="LA48" s="346"/>
      <c r="LB48" s="346"/>
      <c r="LC48" s="346"/>
      <c r="LD48" s="346"/>
      <c r="LE48" s="346"/>
      <c r="LF48" s="346"/>
      <c r="LG48" s="346"/>
      <c r="LH48" s="346"/>
      <c r="LI48" s="346"/>
      <c r="LJ48" s="346"/>
      <c r="LK48" s="346"/>
      <c r="LL48" s="346"/>
      <c r="LM48" s="346"/>
      <c r="LN48" s="346"/>
      <c r="LO48" s="346"/>
      <c r="LP48" s="346"/>
      <c r="LQ48" s="346"/>
      <c r="LR48" s="346"/>
      <c r="LS48" s="346"/>
      <c r="LT48" s="346"/>
      <c r="LU48" s="346"/>
      <c r="LV48" s="346"/>
      <c r="LW48" s="346"/>
      <c r="LX48" s="346"/>
      <c r="LY48" s="346"/>
      <c r="LZ48" s="346"/>
      <c r="MA48" s="346"/>
      <c r="MB48" s="346"/>
      <c r="MC48" s="346"/>
      <c r="MD48" s="346"/>
      <c r="ME48" s="346"/>
      <c r="MF48" s="346"/>
      <c r="MG48" s="346"/>
      <c r="MH48" s="346"/>
      <c r="MI48" s="346"/>
      <c r="MJ48" s="346"/>
      <c r="MK48" s="346"/>
      <c r="ML48" s="346"/>
      <c r="MM48" s="346"/>
      <c r="MN48" s="346"/>
      <c r="MO48" s="346"/>
      <c r="MP48" s="346"/>
      <c r="MQ48" s="346"/>
      <c r="MR48" s="346"/>
      <c r="MS48" s="346"/>
      <c r="MT48" s="346"/>
      <c r="MU48" s="346"/>
      <c r="MV48" s="346"/>
      <c r="MW48" s="346"/>
      <c r="MX48" s="346"/>
      <c r="MY48" s="346"/>
      <c r="MZ48" s="346"/>
      <c r="NA48" s="346"/>
      <c r="NB48" s="346"/>
      <c r="NC48" s="346"/>
      <c r="ND48" s="346"/>
      <c r="NE48" s="346"/>
      <c r="NF48" s="346"/>
      <c r="NG48" s="346"/>
      <c r="NH48" s="346"/>
      <c r="NI48" s="346"/>
      <c r="NJ48" s="346"/>
      <c r="NK48" s="346"/>
      <c r="NL48" s="346"/>
      <c r="NM48" s="346"/>
      <c r="NN48" s="346"/>
      <c r="NO48" s="346"/>
      <c r="NP48" s="346"/>
      <c r="NQ48" s="346"/>
      <c r="NR48" s="346"/>
      <c r="NS48" s="346"/>
      <c r="NT48" s="346"/>
      <c r="NU48" s="346"/>
      <c r="NV48" s="346"/>
      <c r="NW48" s="346"/>
      <c r="NX48" s="346"/>
      <c r="NY48" s="346"/>
      <c r="NZ48" s="346"/>
      <c r="OA48" s="346"/>
      <c r="OB48" s="346"/>
      <c r="OC48" s="346"/>
      <c r="OD48" s="346"/>
      <c r="OE48" s="346"/>
      <c r="OF48" s="346"/>
      <c r="OG48" s="346"/>
      <c r="OH48" s="346"/>
      <c r="OI48" s="346"/>
      <c r="OJ48" s="346"/>
      <c r="OK48" s="346"/>
      <c r="OL48" s="346"/>
      <c r="OM48" s="346"/>
      <c r="ON48" s="346"/>
      <c r="OO48" s="346"/>
      <c r="OP48" s="346"/>
      <c r="OQ48" s="346"/>
      <c r="OR48" s="346"/>
      <c r="OS48" s="346"/>
      <c r="OT48" s="346"/>
      <c r="OU48" s="346"/>
      <c r="OV48" s="346"/>
      <c r="OW48" s="346"/>
      <c r="OX48" s="346"/>
      <c r="OY48" s="346"/>
      <c r="OZ48" s="346"/>
      <c r="PA48" s="346"/>
      <c r="PB48" s="346"/>
      <c r="PC48" s="346"/>
      <c r="PD48" s="346"/>
      <c r="PE48" s="346"/>
      <c r="PF48" s="346"/>
      <c r="PG48" s="346"/>
      <c r="PH48" s="346"/>
      <c r="PI48" s="346"/>
      <c r="PJ48" s="346"/>
      <c r="PK48" s="346"/>
      <c r="PL48" s="346"/>
      <c r="PM48" s="346"/>
      <c r="PN48" s="346"/>
      <c r="PO48" s="346"/>
      <c r="PP48" s="346"/>
      <c r="PQ48" s="346"/>
      <c r="PR48" s="346"/>
      <c r="PS48" s="346"/>
      <c r="PT48" s="346"/>
      <c r="PU48" s="346"/>
      <c r="PV48" s="346"/>
      <c r="PW48" s="346"/>
      <c r="PX48" s="346"/>
      <c r="PY48" s="346"/>
      <c r="PZ48" s="346"/>
      <c r="QA48" s="346"/>
      <c r="QB48" s="346"/>
      <c r="QC48" s="346"/>
      <c r="QD48" s="346"/>
      <c r="QE48" s="346"/>
      <c r="QF48" s="346"/>
      <c r="QG48" s="346"/>
      <c r="QH48" s="346"/>
      <c r="QI48" s="346"/>
      <c r="QJ48" s="346"/>
      <c r="QK48" s="346"/>
      <c r="QL48" s="346"/>
      <c r="QM48" s="346"/>
      <c r="QN48" s="346"/>
      <c r="QO48" s="346"/>
      <c r="QP48" s="346"/>
      <c r="QQ48" s="346"/>
      <c r="QR48" s="346"/>
      <c r="QS48" s="346"/>
      <c r="QT48" s="346"/>
      <c r="QU48" s="346"/>
      <c r="QV48" s="346"/>
      <c r="QW48" s="346"/>
      <c r="QX48" s="346"/>
      <c r="QY48" s="346"/>
      <c r="QZ48" s="346"/>
      <c r="RA48" s="346"/>
      <c r="RB48" s="346"/>
      <c r="RC48" s="346"/>
      <c r="RD48" s="346"/>
      <c r="RE48" s="346"/>
      <c r="RF48" s="346"/>
      <c r="RG48" s="346"/>
      <c r="RH48" s="346"/>
      <c r="RI48" s="346"/>
      <c r="RJ48" s="346"/>
      <c r="RK48" s="346"/>
      <c r="RL48" s="346"/>
      <c r="RM48" s="346"/>
      <c r="RN48" s="346"/>
      <c r="RO48" s="346"/>
      <c r="RP48" s="346"/>
      <c r="RQ48" s="346"/>
      <c r="RR48" s="346"/>
      <c r="RS48" s="346"/>
      <c r="RT48" s="346"/>
      <c r="RU48" s="346"/>
      <c r="RV48" s="346"/>
      <c r="RW48" s="346"/>
      <c r="RX48" s="346"/>
      <c r="RY48" s="346"/>
      <c r="RZ48" s="346"/>
      <c r="SA48" s="346"/>
      <c r="SB48" s="346"/>
      <c r="SC48" s="346"/>
      <c r="SD48" s="346"/>
      <c r="SE48" s="346"/>
      <c r="SF48" s="346"/>
      <c r="SG48" s="346"/>
      <c r="SH48" s="346"/>
      <c r="SI48" s="346"/>
      <c r="SJ48" s="346"/>
      <c r="SK48" s="346"/>
      <c r="SL48" s="346"/>
      <c r="SM48" s="346"/>
      <c r="SN48" s="346"/>
      <c r="SO48" s="346"/>
      <c r="SP48" s="346"/>
      <c r="SQ48" s="346"/>
      <c r="SR48" s="346"/>
      <c r="SS48" s="346"/>
      <c r="ST48" s="346"/>
      <c r="SU48" s="346"/>
      <c r="SV48" s="346"/>
      <c r="SW48" s="346"/>
      <c r="SX48" s="346"/>
      <c r="SY48" s="346"/>
      <c r="SZ48" s="346"/>
      <c r="TA48" s="346"/>
      <c r="TB48" s="346"/>
      <c r="TC48" s="346"/>
      <c r="TD48" s="346"/>
      <c r="TE48" s="346"/>
      <c r="TF48" s="346"/>
      <c r="TG48" s="346"/>
      <c r="TH48" s="346"/>
      <c r="TI48" s="346"/>
      <c r="TJ48" s="346"/>
      <c r="TK48" s="346"/>
      <c r="TL48" s="346"/>
      <c r="TM48" s="346"/>
      <c r="TN48" s="346"/>
      <c r="TO48" s="346"/>
      <c r="TP48" s="346"/>
      <c r="TQ48" s="346"/>
      <c r="TR48" s="346"/>
      <c r="TS48" s="346"/>
      <c r="TT48" s="346"/>
      <c r="TU48" s="346"/>
      <c r="TV48" s="346"/>
      <c r="TW48" s="346"/>
      <c r="TX48" s="346"/>
      <c r="TY48" s="346"/>
      <c r="TZ48" s="346"/>
      <c r="UA48" s="346"/>
      <c r="UB48" s="346"/>
      <c r="UC48" s="346"/>
      <c r="UD48" s="346"/>
      <c r="UE48" s="346"/>
      <c r="UF48" s="346"/>
      <c r="UG48" s="346"/>
      <c r="UH48" s="346"/>
      <c r="UI48" s="346"/>
      <c r="UJ48" s="346"/>
      <c r="UK48" s="346"/>
      <c r="UL48" s="346"/>
      <c r="UM48" s="346"/>
      <c r="UN48" s="346"/>
      <c r="UO48" s="346"/>
      <c r="UP48" s="346"/>
      <c r="UQ48" s="346"/>
      <c r="UR48" s="346"/>
      <c r="US48" s="346"/>
      <c r="UT48" s="346"/>
      <c r="UU48" s="346"/>
      <c r="UV48" s="346"/>
      <c r="UW48" s="346"/>
      <c r="UX48" s="346"/>
      <c r="UY48" s="346"/>
      <c r="UZ48" s="346"/>
      <c r="VA48" s="346"/>
      <c r="VB48" s="346"/>
      <c r="VC48" s="346"/>
      <c r="VD48" s="346"/>
      <c r="VE48" s="346"/>
      <c r="VF48" s="346"/>
      <c r="VG48" s="346"/>
      <c r="VH48" s="346"/>
      <c r="VI48" s="346"/>
      <c r="VJ48" s="346"/>
      <c r="VK48" s="346"/>
      <c r="VL48" s="346"/>
      <c r="VM48" s="346"/>
      <c r="VN48" s="346"/>
      <c r="VO48" s="346"/>
      <c r="VP48" s="346"/>
      <c r="VQ48" s="346"/>
      <c r="VR48" s="346"/>
      <c r="VS48" s="346"/>
      <c r="VT48" s="346"/>
      <c r="VU48" s="346"/>
      <c r="VV48" s="346"/>
      <c r="VW48" s="346"/>
      <c r="VX48" s="346"/>
      <c r="VY48" s="346"/>
      <c r="VZ48" s="346"/>
      <c r="WA48" s="346"/>
      <c r="WB48" s="346"/>
      <c r="WC48" s="346"/>
      <c r="WD48" s="346"/>
      <c r="WE48" s="346"/>
      <c r="WF48" s="346"/>
      <c r="WG48" s="346"/>
      <c r="WH48" s="346"/>
      <c r="WI48" s="346"/>
      <c r="WJ48" s="346"/>
      <c r="WK48" s="346"/>
      <c r="WL48" s="346"/>
      <c r="WM48" s="346"/>
      <c r="WN48" s="346"/>
      <c r="WO48" s="346"/>
      <c r="WP48" s="346"/>
      <c r="WQ48" s="346"/>
      <c r="WR48" s="346"/>
      <c r="WS48" s="346"/>
      <c r="WT48" s="346"/>
      <c r="WU48" s="346"/>
      <c r="WV48" s="346"/>
      <c r="WW48" s="346"/>
      <c r="WX48" s="346"/>
      <c r="WY48" s="346"/>
      <c r="WZ48" s="346"/>
      <c r="XA48" s="346"/>
      <c r="XB48" s="346"/>
      <c r="XC48" s="346"/>
      <c r="XD48" s="346"/>
      <c r="XE48" s="346"/>
      <c r="XF48" s="346"/>
      <c r="XG48" s="346"/>
      <c r="XH48" s="346"/>
      <c r="XI48" s="346"/>
      <c r="XJ48" s="346"/>
      <c r="XK48" s="346"/>
      <c r="XL48" s="346"/>
      <c r="XM48" s="346"/>
      <c r="XN48" s="346"/>
      <c r="XO48" s="346"/>
      <c r="XP48" s="346"/>
      <c r="XQ48" s="346"/>
      <c r="XR48" s="346"/>
      <c r="XS48" s="346"/>
      <c r="XT48" s="346"/>
      <c r="XU48" s="346"/>
      <c r="XV48" s="346"/>
      <c r="XW48" s="346"/>
      <c r="XX48" s="346"/>
      <c r="XY48" s="346"/>
      <c r="XZ48" s="346"/>
      <c r="YA48" s="346"/>
      <c r="YB48" s="346"/>
      <c r="YC48" s="346"/>
      <c r="YD48" s="346"/>
      <c r="YE48" s="346"/>
      <c r="YF48" s="346"/>
      <c r="YG48" s="346"/>
      <c r="YH48" s="346"/>
      <c r="YI48" s="346"/>
      <c r="YJ48" s="346"/>
      <c r="YK48" s="346"/>
      <c r="YL48" s="346"/>
      <c r="YM48" s="346"/>
      <c r="YN48" s="346"/>
      <c r="YO48" s="346"/>
      <c r="YP48" s="346"/>
      <c r="YQ48" s="346"/>
      <c r="YR48" s="346"/>
      <c r="YS48" s="346"/>
      <c r="YT48" s="346"/>
      <c r="YU48" s="346"/>
      <c r="YV48" s="346"/>
      <c r="YW48" s="346"/>
      <c r="YX48" s="346"/>
      <c r="YY48" s="346"/>
      <c r="YZ48" s="346"/>
      <c r="ZA48" s="346"/>
      <c r="ZB48" s="346"/>
      <c r="ZC48" s="346"/>
      <c r="ZD48" s="346"/>
      <c r="ZE48" s="346"/>
      <c r="ZF48" s="346"/>
      <c r="ZG48" s="346"/>
      <c r="ZH48" s="346"/>
      <c r="ZI48" s="346"/>
      <c r="ZJ48" s="346"/>
      <c r="ZK48" s="346"/>
      <c r="ZL48" s="346"/>
      <c r="ZM48" s="346"/>
      <c r="ZN48" s="346"/>
      <c r="ZO48" s="346"/>
      <c r="ZP48" s="346"/>
      <c r="ZQ48" s="346"/>
      <c r="ZR48" s="346"/>
      <c r="ZS48" s="346"/>
      <c r="ZT48" s="346"/>
      <c r="ZU48" s="346"/>
      <c r="ZV48" s="346"/>
      <c r="ZW48" s="346"/>
      <c r="ZX48" s="346"/>
      <c r="ZY48" s="346"/>
      <c r="ZZ48" s="346"/>
      <c r="AAA48" s="346"/>
      <c r="AAB48" s="346"/>
      <c r="AAC48" s="346"/>
      <c r="AAD48" s="346"/>
      <c r="AAE48" s="346"/>
      <c r="AAF48" s="346"/>
      <c r="AAG48" s="346"/>
      <c r="AAH48" s="346"/>
      <c r="AAI48" s="346"/>
      <c r="AAJ48" s="346"/>
      <c r="AAK48" s="346"/>
      <c r="AAL48" s="346"/>
      <c r="AAM48" s="346"/>
      <c r="AAN48" s="346"/>
      <c r="AAO48" s="346"/>
      <c r="AAP48" s="346"/>
      <c r="AAQ48" s="346"/>
      <c r="AAR48" s="346"/>
      <c r="AAS48" s="346"/>
      <c r="AAT48" s="346"/>
      <c r="AAU48" s="346"/>
      <c r="AAV48" s="346"/>
      <c r="AAW48" s="346"/>
      <c r="AAX48" s="346"/>
      <c r="AAY48" s="346"/>
      <c r="AAZ48" s="346"/>
      <c r="ABA48" s="346"/>
      <c r="ABB48" s="346"/>
      <c r="ABC48" s="346"/>
      <c r="ABD48" s="346"/>
      <c r="ABE48" s="346"/>
      <c r="ABF48" s="346"/>
      <c r="ABG48" s="346"/>
      <c r="ABH48" s="346"/>
      <c r="ABI48" s="346"/>
      <c r="ABJ48" s="346"/>
      <c r="ABK48" s="346"/>
      <c r="ABL48" s="346"/>
      <c r="ABM48" s="346"/>
      <c r="ABN48" s="346"/>
      <c r="ABO48" s="346"/>
      <c r="ABP48" s="346"/>
      <c r="ABQ48" s="346"/>
      <c r="ABR48" s="346"/>
      <c r="ABS48" s="346"/>
      <c r="ABT48" s="346"/>
      <c r="ABU48" s="346"/>
      <c r="ABV48" s="346"/>
      <c r="ABW48" s="346"/>
      <c r="ABX48" s="346"/>
      <c r="ABY48" s="346"/>
      <c r="ABZ48" s="346"/>
      <c r="ACA48" s="346"/>
      <c r="ACB48" s="346"/>
      <c r="ACC48" s="346"/>
      <c r="ACD48" s="346"/>
      <c r="ACE48" s="346"/>
      <c r="ACF48" s="346"/>
      <c r="ACG48" s="346"/>
      <c r="ACH48" s="346"/>
      <c r="ACI48" s="346"/>
      <c r="ACJ48" s="346"/>
      <c r="ACK48" s="346"/>
      <c r="ACL48" s="346"/>
      <c r="ACM48" s="346"/>
      <c r="ACN48" s="346"/>
      <c r="ACO48" s="346"/>
      <c r="ACP48" s="346"/>
      <c r="ACQ48" s="346"/>
      <c r="ACR48" s="346"/>
      <c r="ACS48" s="346"/>
      <c r="ACT48" s="346"/>
      <c r="ACU48" s="346"/>
      <c r="ACV48" s="346"/>
      <c r="ACW48" s="346"/>
      <c r="ACX48" s="346"/>
      <c r="ACY48" s="346"/>
      <c r="ACZ48" s="346"/>
      <c r="ADA48" s="346"/>
      <c r="ADB48" s="346"/>
      <c r="ADC48" s="346"/>
      <c r="ADD48" s="346"/>
      <c r="ADE48" s="346"/>
      <c r="ADF48" s="346"/>
      <c r="ADG48" s="346"/>
      <c r="ADH48" s="346"/>
      <c r="ADI48" s="346"/>
      <c r="ADJ48" s="346"/>
      <c r="ADK48" s="346"/>
      <c r="ADL48" s="346"/>
      <c r="ADM48" s="346"/>
      <c r="ADN48" s="346"/>
      <c r="ADO48" s="346"/>
      <c r="ADP48" s="346"/>
      <c r="ADQ48" s="346"/>
      <c r="ADR48" s="346"/>
      <c r="ADS48" s="346"/>
      <c r="ADT48" s="346"/>
      <c r="ADU48" s="346"/>
      <c r="ADV48" s="346"/>
      <c r="ADW48" s="346"/>
      <c r="ADX48" s="346"/>
      <c r="ADY48" s="346"/>
      <c r="ADZ48" s="346"/>
      <c r="AEA48" s="346"/>
      <c r="AEB48" s="346"/>
      <c r="AEC48" s="346"/>
      <c r="AED48" s="346"/>
      <c r="AEE48" s="346"/>
      <c r="AEF48" s="346"/>
      <c r="AEG48" s="346"/>
      <c r="AEH48" s="346"/>
      <c r="AEI48" s="346"/>
      <c r="AEJ48" s="346"/>
      <c r="AEK48" s="346"/>
      <c r="AEL48" s="346"/>
      <c r="AEM48" s="346"/>
      <c r="AEN48" s="346"/>
      <c r="AEO48" s="346"/>
      <c r="AEP48" s="346"/>
      <c r="AEQ48" s="346"/>
      <c r="AER48" s="346"/>
      <c r="AES48" s="346"/>
      <c r="AET48" s="346"/>
      <c r="AEU48" s="346"/>
      <c r="AEV48" s="346"/>
      <c r="AEW48" s="346"/>
      <c r="AEX48" s="346"/>
      <c r="AEY48" s="346"/>
      <c r="AEZ48" s="346"/>
      <c r="AFA48" s="346"/>
      <c r="AFB48" s="346"/>
      <c r="AFC48" s="346"/>
      <c r="AFD48" s="346"/>
      <c r="AFE48" s="346"/>
      <c r="AFF48" s="346"/>
      <c r="AFG48" s="346"/>
      <c r="AFH48" s="346"/>
      <c r="AFI48" s="346"/>
      <c r="AFJ48" s="346"/>
      <c r="AFK48" s="346"/>
      <c r="AFL48" s="346"/>
      <c r="AFM48" s="346"/>
      <c r="AFN48" s="346"/>
      <c r="AFO48" s="346"/>
      <c r="AFP48" s="346"/>
      <c r="AFQ48" s="346"/>
      <c r="AFR48" s="346"/>
      <c r="AFS48" s="346"/>
      <c r="AFT48" s="346"/>
      <c r="AFU48" s="346"/>
      <c r="AFV48" s="346"/>
      <c r="AFW48" s="346"/>
      <c r="AFX48" s="346"/>
      <c r="AFY48" s="346"/>
      <c r="AFZ48" s="346"/>
      <c r="AGA48" s="346"/>
      <c r="AGB48" s="346"/>
      <c r="AGC48" s="346"/>
      <c r="AGD48" s="346"/>
      <c r="AGE48" s="346"/>
      <c r="AGF48" s="346"/>
      <c r="AGG48" s="346"/>
      <c r="AGH48" s="346"/>
      <c r="AGI48" s="346"/>
      <c r="AGJ48" s="346"/>
      <c r="AGK48" s="346"/>
      <c r="AGL48" s="346"/>
      <c r="AGM48" s="346"/>
      <c r="AGN48" s="346"/>
      <c r="AGO48" s="346"/>
      <c r="AGP48" s="346"/>
      <c r="AGQ48" s="346"/>
      <c r="AGR48" s="346"/>
      <c r="AGS48" s="346"/>
      <c r="AGT48" s="346"/>
      <c r="AGU48" s="346"/>
      <c r="AGV48" s="346"/>
      <c r="AGW48" s="346"/>
      <c r="AGX48" s="346"/>
      <c r="AGY48" s="346"/>
      <c r="AGZ48" s="346"/>
      <c r="AHA48" s="346"/>
      <c r="AHB48" s="346"/>
      <c r="AHC48" s="346"/>
      <c r="AHD48" s="346"/>
      <c r="AHE48" s="346"/>
      <c r="AHF48" s="346"/>
      <c r="AHG48" s="346"/>
      <c r="AHH48" s="346"/>
      <c r="AHI48" s="346"/>
      <c r="AHJ48" s="346"/>
      <c r="AHK48" s="346"/>
      <c r="AHL48" s="346"/>
      <c r="AHM48" s="346"/>
      <c r="AHN48" s="346"/>
      <c r="AHO48" s="346"/>
      <c r="AHP48" s="346"/>
      <c r="AHQ48" s="346"/>
      <c r="AHR48" s="346"/>
      <c r="AHS48" s="346"/>
      <c r="AHT48" s="346"/>
      <c r="AHU48" s="346"/>
      <c r="AHV48" s="346"/>
      <c r="AHW48" s="346"/>
      <c r="AHX48" s="346"/>
      <c r="AHY48" s="346"/>
      <c r="AHZ48" s="346"/>
      <c r="AIA48" s="346"/>
      <c r="AIB48" s="346"/>
      <c r="AIC48" s="346"/>
      <c r="AID48" s="346"/>
      <c r="AIE48" s="346"/>
      <c r="AIF48" s="346"/>
      <c r="AIG48" s="346"/>
      <c r="AIH48" s="346"/>
      <c r="AII48" s="346"/>
      <c r="AIJ48" s="346"/>
      <c r="AIK48" s="346"/>
      <c r="AIL48" s="346"/>
      <c r="AIM48" s="346"/>
      <c r="AIN48" s="346"/>
      <c r="AIO48" s="346"/>
      <c r="AIP48" s="346"/>
      <c r="AIQ48" s="346"/>
      <c r="AIR48" s="346"/>
      <c r="AIS48" s="346"/>
      <c r="AIT48" s="346"/>
      <c r="AIU48" s="346"/>
      <c r="AIV48" s="346"/>
      <c r="AIW48" s="346"/>
      <c r="AIX48" s="346"/>
      <c r="AIY48" s="346"/>
      <c r="AIZ48" s="346"/>
      <c r="AJA48" s="346"/>
      <c r="AJB48" s="346"/>
      <c r="AJC48" s="346"/>
      <c r="AJD48" s="346"/>
      <c r="AJE48" s="346"/>
      <c r="AJF48" s="346"/>
      <c r="AJG48" s="346"/>
      <c r="AJH48" s="346"/>
      <c r="AJI48" s="346"/>
      <c r="AJJ48" s="346"/>
      <c r="AJK48" s="346"/>
      <c r="AJL48" s="346"/>
      <c r="AJM48" s="346"/>
      <c r="AJN48" s="346"/>
      <c r="AJO48" s="346"/>
      <c r="AJP48" s="346"/>
      <c r="AJQ48" s="346"/>
      <c r="AJR48" s="346"/>
      <c r="AJS48" s="346"/>
      <c r="AJT48" s="346"/>
      <c r="AJU48" s="346"/>
      <c r="AJV48" s="346"/>
      <c r="AJW48" s="346"/>
      <c r="AJX48" s="346"/>
      <c r="AJY48" s="346"/>
      <c r="AJZ48" s="346"/>
      <c r="AKA48" s="346"/>
      <c r="AKB48" s="346"/>
      <c r="AKC48" s="346"/>
      <c r="AKD48" s="346"/>
      <c r="AKE48" s="346"/>
      <c r="AKF48" s="346"/>
      <c r="AKG48" s="346"/>
      <c r="AKH48" s="346"/>
      <c r="AKI48" s="346"/>
      <c r="AKJ48" s="346"/>
      <c r="AKK48" s="346"/>
      <c r="AKL48" s="346"/>
      <c r="AKM48" s="346"/>
      <c r="AKN48" s="346"/>
      <c r="AKO48" s="346"/>
      <c r="AKP48" s="346"/>
      <c r="AKQ48" s="346"/>
      <c r="AKR48" s="346"/>
      <c r="AKS48" s="346"/>
      <c r="AKT48" s="346"/>
      <c r="AKU48" s="346"/>
      <c r="AKV48" s="346"/>
      <c r="AKW48" s="346"/>
      <c r="AKX48" s="346"/>
      <c r="AKY48" s="346"/>
      <c r="AKZ48" s="346"/>
      <c r="ALA48" s="346"/>
      <c r="ALB48" s="346"/>
      <c r="ALC48" s="346"/>
      <c r="ALD48" s="346"/>
      <c r="ALE48" s="346"/>
      <c r="ALF48" s="346"/>
      <c r="ALG48" s="346"/>
      <c r="ALH48" s="346"/>
      <c r="ALI48" s="346"/>
      <c r="ALJ48" s="346"/>
      <c r="ALK48" s="346"/>
      <c r="ALL48" s="346"/>
      <c r="ALM48" s="346"/>
      <c r="ALN48" s="346"/>
      <c r="ALO48" s="346"/>
      <c r="ALP48" s="346"/>
      <c r="ALQ48" s="346"/>
      <c r="ALR48" s="346"/>
      <c r="ALS48" s="346"/>
      <c r="ALT48" s="346"/>
      <c r="ALU48" s="346"/>
      <c r="ALV48" s="346"/>
      <c r="ALW48" s="346"/>
      <c r="ALX48" s="346"/>
      <c r="ALY48" s="346"/>
      <c r="ALZ48" s="346"/>
      <c r="AMA48" s="346"/>
      <c r="AMB48" s="346"/>
      <c r="AMC48" s="346"/>
      <c r="AMD48" s="346"/>
      <c r="AME48" s="346"/>
      <c r="AMF48" s="346"/>
      <c r="AMG48" s="346"/>
      <c r="AMH48" s="346"/>
      <c r="AMI48" s="346"/>
      <c r="AMJ48" s="346"/>
      <c r="AMK48" s="346"/>
      <c r="AML48" s="346"/>
      <c r="AMM48" s="346"/>
      <c r="AMN48" s="346"/>
      <c r="AMO48" s="346"/>
      <c r="AMP48" s="346"/>
      <c r="AMQ48" s="346"/>
      <c r="AMR48" s="346"/>
      <c r="AMS48" s="346"/>
      <c r="AMT48" s="346"/>
      <c r="AMU48" s="346"/>
      <c r="AMV48" s="346"/>
      <c r="AMW48" s="346"/>
      <c r="AMX48" s="346"/>
      <c r="AMY48" s="346"/>
      <c r="AMZ48" s="346"/>
      <c r="ANA48" s="346"/>
      <c r="ANB48" s="346"/>
      <c r="ANC48" s="346"/>
      <c r="AND48" s="346"/>
      <c r="ANE48" s="346"/>
      <c r="ANF48" s="346"/>
      <c r="ANG48" s="346"/>
      <c r="ANH48" s="346"/>
      <c r="ANI48" s="346"/>
      <c r="ANJ48" s="346"/>
      <c r="ANK48" s="346"/>
      <c r="ANL48" s="346"/>
      <c r="ANM48" s="346"/>
      <c r="ANN48" s="346"/>
      <c r="ANO48" s="346"/>
      <c r="ANP48" s="346"/>
      <c r="ANQ48" s="346"/>
      <c r="ANR48" s="346"/>
      <c r="ANS48" s="346"/>
      <c r="ANT48" s="346"/>
      <c r="ANU48" s="346"/>
      <c r="ANV48" s="346"/>
      <c r="ANW48" s="346"/>
      <c r="ANX48" s="346"/>
      <c r="ANY48" s="346"/>
      <c r="ANZ48" s="346"/>
      <c r="AOA48" s="346"/>
      <c r="AOB48" s="346"/>
      <c r="AOC48" s="346"/>
      <c r="AOD48" s="346"/>
      <c r="AOE48" s="346"/>
      <c r="AOF48" s="346"/>
      <c r="AOG48" s="346"/>
      <c r="AOH48" s="346"/>
      <c r="AOI48" s="346"/>
      <c r="AOJ48" s="346"/>
      <c r="AOK48" s="346"/>
      <c r="AOL48" s="346"/>
      <c r="AOM48" s="346"/>
      <c r="AON48" s="346"/>
      <c r="AOO48" s="346"/>
      <c r="AOP48" s="346"/>
      <c r="AOQ48" s="346"/>
      <c r="AOR48" s="346"/>
      <c r="AOS48" s="346"/>
      <c r="AOT48" s="346"/>
      <c r="AOU48" s="346"/>
      <c r="AOV48" s="346"/>
      <c r="AOW48" s="346"/>
      <c r="AOX48" s="346"/>
      <c r="AOY48" s="346"/>
      <c r="AOZ48" s="346"/>
      <c r="APA48" s="346"/>
      <c r="APB48" s="346"/>
      <c r="APC48" s="346"/>
      <c r="APD48" s="346"/>
      <c r="APE48" s="346"/>
      <c r="APF48" s="346"/>
      <c r="APG48" s="346"/>
      <c r="APH48" s="346"/>
      <c r="API48" s="346"/>
      <c r="APJ48" s="346"/>
      <c r="APK48" s="346"/>
      <c r="APL48" s="346"/>
      <c r="APM48" s="346"/>
      <c r="APN48" s="346"/>
      <c r="APO48" s="346"/>
      <c r="APP48" s="346"/>
      <c r="APQ48" s="346"/>
      <c r="APR48" s="346"/>
      <c r="APS48" s="346"/>
      <c r="APT48" s="346"/>
      <c r="APU48" s="346"/>
      <c r="APV48" s="346"/>
      <c r="APW48" s="346"/>
      <c r="APX48" s="346"/>
      <c r="APY48" s="346"/>
      <c r="APZ48" s="346"/>
      <c r="AQA48" s="346"/>
      <c r="AQB48" s="346"/>
      <c r="AQC48" s="346"/>
      <c r="AQD48" s="346"/>
      <c r="AQE48" s="346"/>
      <c r="AQF48" s="346"/>
      <c r="AQG48" s="346"/>
      <c r="AQH48" s="346"/>
      <c r="AQI48" s="346"/>
      <c r="AQJ48" s="346"/>
      <c r="AQK48" s="346"/>
      <c r="AQL48" s="346"/>
      <c r="AQM48" s="346"/>
      <c r="AQN48" s="346"/>
      <c r="AQO48" s="346"/>
      <c r="AQP48" s="346"/>
      <c r="AQQ48" s="346"/>
      <c r="AQR48" s="346"/>
      <c r="AQS48" s="346"/>
      <c r="AQT48" s="346"/>
      <c r="AQU48" s="346"/>
      <c r="AQV48" s="346"/>
      <c r="AQW48" s="346"/>
      <c r="AQX48" s="346"/>
      <c r="AQY48" s="346"/>
      <c r="AQZ48" s="346"/>
      <c r="ARA48" s="346"/>
      <c r="ARB48" s="346"/>
      <c r="ARC48" s="346"/>
      <c r="ARD48" s="346"/>
      <c r="ARE48" s="346"/>
      <c r="ARF48" s="346"/>
      <c r="ARG48" s="346"/>
      <c r="ARH48" s="346"/>
      <c r="ARI48" s="346"/>
      <c r="ARJ48" s="346"/>
      <c r="ARK48" s="346"/>
      <c r="ARL48" s="346"/>
      <c r="ARM48" s="346"/>
      <c r="ARN48" s="346"/>
      <c r="ARO48" s="346"/>
      <c r="ARP48" s="346"/>
      <c r="ARQ48" s="346"/>
      <c r="ARR48" s="346"/>
      <c r="ARS48" s="346"/>
      <c r="ART48" s="346"/>
      <c r="ARU48" s="346"/>
      <c r="ARV48" s="346"/>
      <c r="ARW48" s="346"/>
      <c r="ARX48" s="346"/>
      <c r="ARY48" s="346"/>
      <c r="ARZ48" s="346"/>
      <c r="ASA48" s="346"/>
      <c r="ASB48" s="346"/>
      <c r="ASC48" s="346"/>
      <c r="ASD48" s="346"/>
      <c r="ASE48" s="346"/>
      <c r="ASF48" s="346"/>
      <c r="ASG48" s="346"/>
      <c r="ASH48" s="346"/>
      <c r="ASI48" s="346"/>
      <c r="ASJ48" s="346"/>
      <c r="ASK48" s="346"/>
      <c r="ASL48" s="346"/>
      <c r="ASM48" s="346"/>
      <c r="ASN48" s="346"/>
      <c r="ASO48" s="346"/>
      <c r="ASP48" s="346"/>
      <c r="ASQ48" s="346"/>
      <c r="ASR48" s="346"/>
      <c r="ASS48" s="346"/>
      <c r="AST48" s="346"/>
      <c r="ASU48" s="346"/>
      <c r="ASV48" s="346"/>
      <c r="ASW48" s="346"/>
      <c r="ASX48" s="346"/>
      <c r="ASY48" s="346"/>
      <c r="ASZ48" s="346"/>
      <c r="ATA48" s="346"/>
      <c r="ATB48" s="346"/>
      <c r="ATC48" s="346"/>
      <c r="ATD48" s="346"/>
      <c r="ATE48" s="346"/>
      <c r="ATF48" s="346"/>
      <c r="ATG48" s="346"/>
      <c r="ATH48" s="346"/>
      <c r="ATI48" s="346"/>
      <c r="ATJ48" s="346"/>
      <c r="ATK48" s="346"/>
      <c r="ATL48" s="346"/>
      <c r="ATM48" s="346"/>
      <c r="ATN48" s="346"/>
      <c r="ATO48" s="346"/>
      <c r="ATP48" s="346"/>
      <c r="ATQ48" s="346"/>
      <c r="ATR48" s="346"/>
      <c r="ATS48" s="346"/>
      <c r="ATT48" s="346"/>
      <c r="ATU48" s="346"/>
      <c r="ATV48" s="346"/>
      <c r="ATW48" s="346"/>
      <c r="ATX48" s="346"/>
      <c r="ATY48" s="346"/>
      <c r="ATZ48" s="346"/>
      <c r="AUA48" s="346"/>
      <c r="AUB48" s="346"/>
      <c r="AUC48" s="346"/>
      <c r="AUD48" s="346"/>
      <c r="AUE48" s="346"/>
      <c r="AUF48" s="346"/>
      <c r="AUG48" s="346"/>
      <c r="AUH48" s="346"/>
      <c r="AUI48" s="346"/>
      <c r="AUJ48" s="346"/>
      <c r="AUK48" s="346"/>
      <c r="AUL48" s="346"/>
      <c r="AUM48" s="346"/>
      <c r="AUN48" s="346"/>
      <c r="AUO48" s="346"/>
      <c r="AUP48" s="346"/>
      <c r="AUQ48" s="346"/>
      <c r="AUR48" s="346"/>
      <c r="AUS48" s="346"/>
      <c r="AUT48" s="346"/>
      <c r="AUU48" s="346"/>
      <c r="AUV48" s="346"/>
      <c r="AUW48" s="346"/>
      <c r="AUX48" s="346"/>
      <c r="AUY48" s="346"/>
      <c r="AUZ48" s="346"/>
      <c r="AVA48" s="346"/>
      <c r="AVB48" s="346"/>
      <c r="AVC48" s="346"/>
      <c r="AVD48" s="346"/>
      <c r="AVE48" s="346"/>
      <c r="AVF48" s="346"/>
      <c r="AVG48" s="346"/>
      <c r="AVH48" s="346"/>
      <c r="AVI48" s="346"/>
      <c r="AVJ48" s="346"/>
      <c r="AVK48" s="346"/>
      <c r="AVL48" s="346"/>
      <c r="AVM48" s="346"/>
      <c r="AVN48" s="346"/>
      <c r="AVO48" s="346"/>
      <c r="AVP48" s="346"/>
      <c r="AVQ48" s="346"/>
      <c r="AVR48" s="346"/>
      <c r="AVS48" s="346"/>
      <c r="AVT48" s="346"/>
      <c r="AVU48" s="346"/>
      <c r="AVV48" s="346"/>
      <c r="AVW48" s="346"/>
      <c r="AVX48" s="346"/>
      <c r="AVY48" s="346"/>
      <c r="AVZ48" s="346"/>
      <c r="AWA48" s="346"/>
      <c r="AWB48" s="346"/>
      <c r="AWC48" s="346"/>
      <c r="AWD48" s="346"/>
      <c r="AWE48" s="346"/>
      <c r="AWF48" s="346"/>
      <c r="AWG48" s="346"/>
      <c r="AWH48" s="346"/>
      <c r="AWI48" s="346"/>
      <c r="AWJ48" s="346"/>
      <c r="AWK48" s="346"/>
      <c r="AWL48" s="346"/>
      <c r="AWM48" s="346"/>
      <c r="AWN48" s="346"/>
      <c r="AWO48" s="346"/>
      <c r="AWP48" s="346"/>
      <c r="AWQ48" s="346"/>
      <c r="AWR48" s="346"/>
      <c r="AWS48" s="346"/>
      <c r="AWT48" s="346"/>
      <c r="AWU48" s="346"/>
      <c r="AWV48" s="346"/>
      <c r="AWW48" s="346"/>
      <c r="AWX48" s="346"/>
      <c r="AWY48" s="346"/>
      <c r="AWZ48" s="346"/>
      <c r="AXA48" s="346"/>
      <c r="AXB48" s="346"/>
      <c r="AXC48" s="346"/>
      <c r="AXD48" s="346"/>
      <c r="AXE48" s="346"/>
      <c r="AXF48" s="346"/>
      <c r="AXG48" s="346"/>
      <c r="AXH48" s="346"/>
      <c r="AXI48" s="346"/>
      <c r="AXJ48" s="346"/>
      <c r="AXK48" s="346"/>
      <c r="AXL48" s="346"/>
      <c r="AXM48" s="346"/>
      <c r="AXN48" s="346"/>
      <c r="AXO48" s="346"/>
      <c r="AXP48" s="346"/>
      <c r="AXQ48" s="346"/>
      <c r="AXR48" s="346"/>
      <c r="AXS48" s="346"/>
      <c r="AXT48" s="346"/>
      <c r="AXU48" s="346"/>
      <c r="AXV48" s="346"/>
      <c r="AXW48" s="346"/>
      <c r="AXX48" s="346"/>
      <c r="AXY48" s="346"/>
      <c r="AXZ48" s="346"/>
      <c r="AYA48" s="346"/>
      <c r="AYB48" s="346"/>
      <c r="AYC48" s="346"/>
      <c r="AYD48" s="346"/>
      <c r="AYE48" s="346"/>
      <c r="AYF48" s="346"/>
      <c r="AYG48" s="346"/>
      <c r="AYH48" s="346"/>
      <c r="AYI48" s="346"/>
      <c r="AYJ48" s="346"/>
      <c r="AYK48" s="346"/>
      <c r="AYL48" s="346"/>
      <c r="AYM48" s="346"/>
      <c r="AYN48" s="346"/>
      <c r="AYO48" s="346"/>
      <c r="AYP48" s="346"/>
      <c r="AYQ48" s="346"/>
      <c r="AYR48" s="346"/>
      <c r="AYS48" s="346"/>
      <c r="AYT48" s="346"/>
      <c r="AYU48" s="346"/>
      <c r="AYV48" s="346"/>
      <c r="AYW48" s="346"/>
      <c r="AYX48" s="346"/>
      <c r="AYY48" s="346"/>
      <c r="AYZ48" s="346"/>
      <c r="AZA48" s="346"/>
      <c r="AZB48" s="346"/>
      <c r="AZC48" s="346"/>
      <c r="AZD48" s="346"/>
      <c r="AZE48" s="346"/>
      <c r="AZF48" s="346"/>
      <c r="AZG48" s="346"/>
      <c r="AZH48" s="346"/>
      <c r="AZI48" s="346"/>
      <c r="AZJ48" s="346"/>
      <c r="AZK48" s="346"/>
      <c r="AZL48" s="346"/>
      <c r="AZM48" s="346"/>
      <c r="AZN48" s="346"/>
      <c r="AZO48" s="346"/>
      <c r="AZP48" s="346"/>
      <c r="AZQ48" s="346"/>
      <c r="AZR48" s="346"/>
      <c r="AZS48" s="346"/>
      <c r="AZT48" s="346"/>
      <c r="AZU48" s="346"/>
      <c r="AZV48" s="346"/>
      <c r="AZW48" s="346"/>
      <c r="AZX48" s="346"/>
      <c r="AZY48" s="346"/>
      <c r="AZZ48" s="346"/>
      <c r="BAA48" s="346"/>
      <c r="BAB48" s="346"/>
      <c r="BAC48" s="346"/>
      <c r="BAD48" s="346"/>
      <c r="BAE48" s="346"/>
      <c r="BAF48" s="346"/>
      <c r="BAG48" s="346"/>
      <c r="BAH48" s="346"/>
      <c r="BAI48" s="346"/>
      <c r="BAJ48" s="346"/>
      <c r="BAK48" s="346"/>
      <c r="BAL48" s="346"/>
      <c r="BAM48" s="346"/>
      <c r="BAN48" s="346"/>
      <c r="BAO48" s="346"/>
      <c r="BAP48" s="346"/>
      <c r="BAQ48" s="346"/>
      <c r="BAR48" s="346"/>
      <c r="BAS48" s="346"/>
      <c r="BAT48" s="346"/>
      <c r="BAU48" s="346"/>
      <c r="BAV48" s="346"/>
      <c r="BAW48" s="346"/>
      <c r="BAX48" s="346"/>
      <c r="BAY48" s="346"/>
      <c r="BAZ48" s="346"/>
      <c r="BBA48" s="346"/>
      <c r="BBB48" s="346"/>
      <c r="BBC48" s="346"/>
      <c r="BBD48" s="346"/>
      <c r="BBE48" s="346"/>
      <c r="BBF48" s="346"/>
      <c r="BBG48" s="346"/>
      <c r="BBH48" s="346"/>
      <c r="BBI48" s="346"/>
      <c r="BBJ48" s="346"/>
      <c r="BBK48" s="346"/>
      <c r="BBL48" s="346"/>
      <c r="BBM48" s="346"/>
      <c r="BBN48" s="346"/>
      <c r="BBO48" s="346"/>
      <c r="BBP48" s="346"/>
      <c r="BBQ48" s="346"/>
      <c r="BBR48" s="346"/>
      <c r="BBS48" s="346"/>
      <c r="BBT48" s="346"/>
      <c r="BBU48" s="346"/>
      <c r="BBV48" s="346"/>
      <c r="BBW48" s="346"/>
      <c r="BBX48" s="346"/>
      <c r="BBY48" s="346"/>
      <c r="BBZ48" s="346"/>
      <c r="BCA48" s="346"/>
      <c r="BCB48" s="346"/>
      <c r="BCC48" s="346"/>
      <c r="BCD48" s="346"/>
      <c r="BCE48" s="346"/>
      <c r="BCF48" s="346"/>
      <c r="BCG48" s="346"/>
      <c r="BCH48" s="346"/>
      <c r="BCI48" s="346"/>
      <c r="BCJ48" s="346"/>
      <c r="BCK48" s="346"/>
      <c r="BCL48" s="346"/>
      <c r="BCM48" s="346"/>
      <c r="BCN48" s="346"/>
      <c r="BCO48" s="346"/>
      <c r="BCP48" s="346"/>
      <c r="BCQ48" s="346"/>
      <c r="BCR48" s="346"/>
      <c r="BCS48" s="346"/>
      <c r="BCT48" s="346"/>
      <c r="BCU48" s="346"/>
      <c r="BCV48" s="346"/>
      <c r="BCW48" s="346"/>
      <c r="BCX48" s="346"/>
      <c r="BCY48" s="346"/>
      <c r="BCZ48" s="346"/>
      <c r="BDA48" s="346"/>
      <c r="BDB48" s="346"/>
      <c r="BDC48" s="346"/>
      <c r="BDD48" s="346"/>
      <c r="BDE48" s="346"/>
      <c r="BDF48" s="346"/>
      <c r="BDG48" s="346"/>
      <c r="BDH48" s="346"/>
      <c r="BDI48" s="346"/>
      <c r="BDJ48" s="346"/>
      <c r="BDK48" s="346"/>
      <c r="BDL48" s="346"/>
      <c r="BDM48" s="346"/>
      <c r="BDN48" s="346"/>
      <c r="BDO48" s="346"/>
      <c r="BDP48" s="346"/>
      <c r="BDQ48" s="346"/>
      <c r="BDR48" s="346"/>
      <c r="BDS48" s="346"/>
      <c r="BDT48" s="346"/>
      <c r="BDU48" s="346"/>
      <c r="BDV48" s="346"/>
      <c r="BDW48" s="346"/>
      <c r="BDX48" s="346"/>
      <c r="BDY48" s="346"/>
      <c r="BDZ48" s="346"/>
      <c r="BEA48" s="346"/>
      <c r="BEB48" s="346"/>
      <c r="BEC48" s="346"/>
      <c r="BED48" s="346"/>
      <c r="BEE48" s="346"/>
      <c r="BEF48" s="346"/>
      <c r="BEG48" s="346"/>
      <c r="BEH48" s="346"/>
      <c r="BEI48" s="346"/>
      <c r="BEJ48" s="346"/>
      <c r="BEK48" s="346"/>
      <c r="BEL48" s="346"/>
      <c r="BEM48" s="346"/>
      <c r="BEN48" s="346"/>
      <c r="BEO48" s="346"/>
      <c r="BEP48" s="346"/>
      <c r="BEQ48" s="346"/>
      <c r="BER48" s="346"/>
      <c r="BES48" s="346"/>
      <c r="BET48" s="346"/>
      <c r="BEU48" s="346"/>
      <c r="BEV48" s="346"/>
      <c r="BEW48" s="346"/>
      <c r="BEX48" s="346"/>
      <c r="BEY48" s="346"/>
      <c r="BEZ48" s="346"/>
      <c r="BFA48" s="346"/>
      <c r="BFB48" s="346"/>
      <c r="BFC48" s="346"/>
      <c r="BFD48" s="346"/>
      <c r="BFE48" s="346"/>
      <c r="BFF48" s="346"/>
      <c r="BFG48" s="346"/>
      <c r="BFH48" s="346"/>
      <c r="BFI48" s="346"/>
      <c r="BFJ48" s="346"/>
      <c r="BFK48" s="346"/>
      <c r="BFL48" s="346"/>
      <c r="BFM48" s="346"/>
      <c r="BFN48" s="346"/>
      <c r="BFO48" s="346"/>
      <c r="BFP48" s="346"/>
      <c r="BFQ48" s="346"/>
      <c r="BFR48" s="346"/>
      <c r="BFS48" s="346"/>
      <c r="BFT48" s="346"/>
      <c r="BFU48" s="346"/>
      <c r="BFV48" s="346"/>
      <c r="BFW48" s="346"/>
      <c r="BFX48" s="346"/>
      <c r="BFY48" s="346"/>
      <c r="BFZ48" s="346"/>
      <c r="BGA48" s="346"/>
      <c r="BGB48" s="346"/>
      <c r="BGC48" s="346"/>
      <c r="BGD48" s="346"/>
      <c r="BGE48" s="346"/>
      <c r="BGF48" s="346"/>
      <c r="BGG48" s="346"/>
      <c r="BGH48" s="346"/>
      <c r="BGI48" s="346"/>
      <c r="BGJ48" s="346"/>
      <c r="BGK48" s="346"/>
      <c r="BGL48" s="346"/>
      <c r="BGM48" s="346"/>
      <c r="BGN48" s="346"/>
      <c r="BGO48" s="346"/>
      <c r="BGP48" s="346"/>
      <c r="BGQ48" s="346"/>
      <c r="BGR48" s="346"/>
      <c r="BGS48" s="346"/>
      <c r="BGT48" s="346"/>
      <c r="BGU48" s="346"/>
      <c r="BGV48" s="346"/>
      <c r="BGW48" s="346"/>
      <c r="BGX48" s="346"/>
      <c r="BGY48" s="346"/>
      <c r="BGZ48" s="346"/>
      <c r="BHA48" s="346"/>
      <c r="BHB48" s="346"/>
      <c r="BHC48" s="346"/>
      <c r="BHD48" s="346"/>
      <c r="BHE48" s="346"/>
      <c r="BHF48" s="346"/>
      <c r="BHG48" s="346"/>
      <c r="BHH48" s="346"/>
      <c r="BHI48" s="346"/>
      <c r="BHJ48" s="346"/>
      <c r="BHK48" s="346"/>
      <c r="BHL48" s="346"/>
      <c r="BHM48" s="346"/>
      <c r="BHN48" s="346"/>
      <c r="BHO48" s="346"/>
      <c r="BHP48" s="346"/>
      <c r="BHQ48" s="346"/>
      <c r="BHR48" s="346"/>
      <c r="BHS48" s="346"/>
      <c r="BHT48" s="346"/>
      <c r="BHU48" s="346"/>
      <c r="BHV48" s="346"/>
      <c r="BHW48" s="346"/>
      <c r="BHX48" s="346"/>
      <c r="BHY48" s="346"/>
      <c r="BHZ48" s="346"/>
      <c r="BIA48" s="346"/>
      <c r="BIB48" s="346"/>
      <c r="BIC48" s="346"/>
      <c r="BID48" s="346"/>
      <c r="BIE48" s="346"/>
      <c r="BIF48" s="346"/>
      <c r="BIG48" s="346"/>
      <c r="BIH48" s="346"/>
      <c r="BII48" s="346"/>
      <c r="BIJ48" s="346"/>
      <c r="BIK48" s="346"/>
      <c r="BIL48" s="346"/>
      <c r="BIM48" s="346"/>
      <c r="BIN48" s="346"/>
      <c r="BIO48" s="346"/>
      <c r="BIP48" s="346"/>
      <c r="BIQ48" s="346"/>
      <c r="BIR48" s="346"/>
      <c r="BIS48" s="346"/>
      <c r="BIT48" s="346"/>
      <c r="BIU48" s="346"/>
      <c r="BIV48" s="346"/>
      <c r="BIW48" s="346"/>
      <c r="BIX48" s="346"/>
      <c r="BIY48" s="346"/>
      <c r="BIZ48" s="346"/>
      <c r="BJA48" s="346"/>
      <c r="BJB48" s="346"/>
      <c r="BJC48" s="346"/>
      <c r="BJD48" s="346"/>
      <c r="BJE48" s="346"/>
      <c r="BJF48" s="346"/>
      <c r="BJG48" s="346"/>
      <c r="BJH48" s="346"/>
      <c r="BJI48" s="346"/>
      <c r="BJJ48" s="346"/>
      <c r="BJK48" s="346"/>
      <c r="BJL48" s="346"/>
      <c r="BJM48" s="346"/>
      <c r="BJN48" s="346"/>
      <c r="BJO48" s="346"/>
      <c r="BJP48" s="346"/>
      <c r="BJQ48" s="346"/>
      <c r="BJR48" s="346"/>
      <c r="BJS48" s="346"/>
      <c r="BJT48" s="346"/>
      <c r="BJU48" s="346"/>
      <c r="BJV48" s="346"/>
      <c r="BJW48" s="346"/>
      <c r="BJX48" s="346"/>
      <c r="BJY48" s="346"/>
      <c r="BJZ48" s="346"/>
      <c r="BKA48" s="346"/>
      <c r="BKB48" s="346"/>
      <c r="BKC48" s="346"/>
      <c r="BKD48" s="346"/>
      <c r="BKE48" s="346"/>
      <c r="BKF48" s="346"/>
      <c r="BKG48" s="346"/>
      <c r="BKH48" s="346"/>
      <c r="BKI48" s="346"/>
      <c r="BKJ48" s="346"/>
      <c r="BKK48" s="346"/>
      <c r="BKL48" s="346"/>
      <c r="BKM48" s="346"/>
      <c r="BKN48" s="346"/>
      <c r="BKO48" s="346"/>
      <c r="BKP48" s="346"/>
      <c r="BKQ48" s="346"/>
      <c r="BKR48" s="346"/>
      <c r="BKS48" s="346"/>
      <c r="BKT48" s="346"/>
      <c r="BKU48" s="346"/>
      <c r="BKV48" s="346"/>
      <c r="BKW48" s="346"/>
      <c r="BKX48" s="346"/>
      <c r="BKY48" s="346"/>
      <c r="BKZ48" s="346"/>
      <c r="BLA48" s="346"/>
      <c r="BLB48" s="346"/>
      <c r="BLC48" s="346"/>
      <c r="BLD48" s="346"/>
      <c r="BLE48" s="346"/>
      <c r="BLF48" s="346"/>
      <c r="BLG48" s="346"/>
      <c r="BLH48" s="346"/>
      <c r="BLI48" s="346"/>
      <c r="BLJ48" s="346"/>
      <c r="BLK48" s="346"/>
      <c r="BLL48" s="346"/>
      <c r="BLM48" s="346"/>
      <c r="BLN48" s="346"/>
      <c r="BLO48" s="346"/>
      <c r="BLP48" s="346"/>
      <c r="BLQ48" s="346"/>
      <c r="BLR48" s="346"/>
      <c r="BLS48" s="346"/>
      <c r="BLT48" s="346"/>
      <c r="BLU48" s="346"/>
      <c r="BLV48" s="346"/>
      <c r="BLW48" s="346"/>
      <c r="BLX48" s="346"/>
      <c r="BLY48" s="346"/>
      <c r="BLZ48" s="346"/>
      <c r="BMA48" s="346"/>
      <c r="BMB48" s="346"/>
      <c r="BMC48" s="346"/>
      <c r="BMD48" s="346"/>
      <c r="BME48" s="346"/>
      <c r="BMF48" s="346"/>
      <c r="BMG48" s="346"/>
      <c r="BMH48" s="346"/>
      <c r="BMI48" s="346"/>
      <c r="BMJ48" s="346"/>
      <c r="BMK48" s="346"/>
      <c r="BML48" s="346"/>
      <c r="BMM48" s="346"/>
      <c r="BMN48" s="346"/>
      <c r="BMO48" s="346"/>
      <c r="BMP48" s="346"/>
      <c r="BMQ48" s="346"/>
      <c r="BMR48" s="346"/>
      <c r="BMS48" s="346"/>
      <c r="BMT48" s="346"/>
      <c r="BMU48" s="346"/>
      <c r="BMV48" s="346"/>
      <c r="BMW48" s="346"/>
      <c r="BMX48" s="346"/>
      <c r="BMY48" s="346"/>
      <c r="BMZ48" s="346"/>
      <c r="BNA48" s="346"/>
      <c r="BNB48" s="346"/>
      <c r="BNC48" s="346"/>
      <c r="BND48" s="346"/>
      <c r="BNE48" s="346"/>
      <c r="BNF48" s="346"/>
      <c r="BNG48" s="346"/>
      <c r="BNH48" s="346"/>
      <c r="BNI48" s="346"/>
      <c r="BNJ48" s="346"/>
      <c r="BNK48" s="346"/>
      <c r="BNL48" s="346"/>
      <c r="BNM48" s="346"/>
      <c r="BNN48" s="346"/>
      <c r="BNO48" s="346"/>
      <c r="BNP48" s="346"/>
      <c r="BNQ48" s="346"/>
      <c r="BNR48" s="346"/>
      <c r="BNS48" s="346"/>
      <c r="BNT48" s="346"/>
      <c r="BNU48" s="346"/>
      <c r="BNV48" s="346"/>
      <c r="BNW48" s="346"/>
      <c r="BNX48" s="346"/>
      <c r="BNY48" s="346"/>
      <c r="BNZ48" s="346"/>
      <c r="BOA48" s="346"/>
      <c r="BOB48" s="346"/>
      <c r="BOC48" s="346"/>
      <c r="BOD48" s="346"/>
      <c r="BOE48" s="346"/>
      <c r="BOF48" s="346"/>
      <c r="BOG48" s="346"/>
      <c r="BOH48" s="346"/>
      <c r="BOI48" s="346"/>
      <c r="BOJ48" s="346"/>
      <c r="BOK48" s="346"/>
      <c r="BOL48" s="346"/>
      <c r="BOM48" s="346"/>
      <c r="BON48" s="346"/>
      <c r="BOO48" s="346"/>
      <c r="BOP48" s="346"/>
      <c r="BOQ48" s="346"/>
      <c r="BOR48" s="346"/>
      <c r="BOS48" s="346"/>
      <c r="BOT48" s="346"/>
      <c r="BOU48" s="346"/>
      <c r="BOV48" s="346"/>
      <c r="BOW48" s="346"/>
      <c r="BOX48" s="346"/>
      <c r="BOY48" s="346"/>
      <c r="BOZ48" s="346"/>
      <c r="BPA48" s="346"/>
      <c r="BPB48" s="346"/>
      <c r="BPC48" s="346"/>
      <c r="BPD48" s="346"/>
      <c r="BPE48" s="346"/>
      <c r="BPF48" s="346"/>
      <c r="BPG48" s="346"/>
      <c r="BPH48" s="346"/>
      <c r="BPI48" s="346"/>
      <c r="BPJ48" s="346"/>
      <c r="BPK48" s="346"/>
      <c r="BPL48" s="346"/>
      <c r="BPM48" s="346"/>
      <c r="BPN48" s="346"/>
      <c r="BPO48" s="346"/>
      <c r="BPP48" s="346"/>
      <c r="BPQ48" s="346"/>
      <c r="BPR48" s="346"/>
      <c r="BPS48" s="346"/>
      <c r="BPT48" s="346"/>
      <c r="BPU48" s="346"/>
      <c r="BPV48" s="346"/>
      <c r="BPW48" s="346"/>
      <c r="BPX48" s="346"/>
      <c r="BPY48" s="346"/>
      <c r="BPZ48" s="346"/>
      <c r="BQA48" s="346"/>
      <c r="BQB48" s="346"/>
      <c r="BQC48" s="346"/>
      <c r="BQD48" s="346"/>
      <c r="BQE48" s="346"/>
      <c r="BQF48" s="346"/>
      <c r="BQG48" s="346"/>
      <c r="BQH48" s="346"/>
      <c r="BQI48" s="346"/>
      <c r="BQJ48" s="346"/>
      <c r="BQK48" s="346"/>
      <c r="BQL48" s="346"/>
      <c r="BQM48" s="346"/>
      <c r="BQN48" s="346"/>
      <c r="BQO48" s="346"/>
      <c r="BQP48" s="346"/>
      <c r="BQQ48" s="346"/>
      <c r="BQR48" s="346"/>
      <c r="BQS48" s="346"/>
      <c r="BQT48" s="346"/>
      <c r="BQU48" s="346"/>
      <c r="BQV48" s="346"/>
      <c r="BQW48" s="346"/>
      <c r="BQX48" s="346"/>
      <c r="BQY48" s="346"/>
      <c r="BQZ48" s="346"/>
      <c r="BRA48" s="346"/>
      <c r="BRB48" s="346"/>
      <c r="BRC48" s="346"/>
      <c r="BRD48" s="346"/>
      <c r="BRE48" s="346"/>
      <c r="BRF48" s="346"/>
      <c r="BRG48" s="346"/>
      <c r="BRH48" s="346"/>
      <c r="BRI48" s="346"/>
      <c r="BRJ48" s="346"/>
      <c r="BRK48" s="346"/>
      <c r="BRL48" s="346"/>
      <c r="BRM48" s="346"/>
      <c r="BRN48" s="346"/>
      <c r="BRO48" s="346"/>
      <c r="BRP48" s="346"/>
      <c r="BRQ48" s="346"/>
      <c r="BRR48" s="346"/>
      <c r="BRS48" s="346"/>
      <c r="BRT48" s="346"/>
      <c r="BRU48" s="346"/>
      <c r="BRV48" s="346"/>
      <c r="BRW48" s="346"/>
      <c r="BRX48" s="346"/>
      <c r="BRY48" s="346"/>
      <c r="BRZ48" s="346"/>
      <c r="BSA48" s="346"/>
      <c r="BSB48" s="346"/>
      <c r="BSC48" s="346"/>
      <c r="BSD48" s="346"/>
      <c r="BSE48" s="346"/>
      <c r="BSF48" s="346"/>
      <c r="BSG48" s="346"/>
      <c r="BSH48" s="346"/>
      <c r="BSI48" s="346"/>
      <c r="BSJ48" s="346"/>
      <c r="BSK48" s="346"/>
      <c r="BSL48" s="346"/>
      <c r="BSM48" s="346"/>
      <c r="BSN48" s="346"/>
      <c r="BSO48" s="346"/>
      <c r="BSP48" s="346"/>
      <c r="BSQ48" s="346"/>
      <c r="BSR48" s="346"/>
      <c r="BSS48" s="346"/>
      <c r="BST48" s="346"/>
      <c r="BSU48" s="346"/>
      <c r="BSV48" s="346"/>
      <c r="BSW48" s="346"/>
      <c r="BSX48" s="346"/>
      <c r="BSY48" s="346"/>
      <c r="BSZ48" s="346"/>
      <c r="BTA48" s="346"/>
      <c r="BTB48" s="346"/>
      <c r="BTC48" s="346"/>
      <c r="BTD48" s="346"/>
      <c r="BTE48" s="346"/>
      <c r="BTF48" s="346"/>
      <c r="BTG48" s="346"/>
      <c r="BTH48" s="346"/>
      <c r="BTI48" s="346"/>
      <c r="BTJ48" s="346"/>
      <c r="BTK48" s="346"/>
      <c r="BTL48" s="346"/>
      <c r="BTM48" s="346"/>
      <c r="BTN48" s="346"/>
      <c r="BTO48" s="346"/>
      <c r="BTP48" s="346"/>
      <c r="BTQ48" s="346"/>
      <c r="BTR48" s="346"/>
      <c r="BTS48" s="346"/>
      <c r="BTT48" s="346"/>
      <c r="BTU48" s="346"/>
      <c r="BTV48" s="346"/>
      <c r="BTW48" s="346"/>
      <c r="BTX48" s="346"/>
      <c r="BTY48" s="346"/>
      <c r="BTZ48" s="346"/>
      <c r="BUA48" s="346"/>
      <c r="BUB48" s="346"/>
      <c r="BUC48" s="346"/>
      <c r="BUD48" s="346"/>
      <c r="BUE48" s="346"/>
      <c r="BUF48" s="346"/>
      <c r="BUG48" s="346"/>
      <c r="BUH48" s="346"/>
      <c r="BUI48" s="346"/>
      <c r="BUJ48" s="346"/>
      <c r="BUK48" s="346"/>
      <c r="BUL48" s="346"/>
      <c r="BUM48" s="346"/>
      <c r="BUN48" s="346"/>
      <c r="BUO48" s="346"/>
      <c r="BUP48" s="346"/>
      <c r="BUQ48" s="346"/>
      <c r="BUR48" s="346"/>
      <c r="BUS48" s="346"/>
      <c r="BUT48" s="346"/>
      <c r="BUU48" s="346"/>
      <c r="BUV48" s="346"/>
      <c r="BUW48" s="346"/>
      <c r="BUX48" s="346"/>
      <c r="BUY48" s="346"/>
      <c r="BUZ48" s="346"/>
      <c r="BVA48" s="346"/>
      <c r="BVB48" s="346"/>
      <c r="BVC48" s="346"/>
      <c r="BVD48" s="346"/>
      <c r="BVE48" s="346"/>
      <c r="BVF48" s="346"/>
      <c r="BVG48" s="346"/>
      <c r="BVH48" s="346"/>
      <c r="BVI48" s="346"/>
      <c r="BVJ48" s="346"/>
      <c r="BVK48" s="346"/>
      <c r="BVL48" s="346"/>
      <c r="BVM48" s="346"/>
      <c r="BVN48" s="346"/>
      <c r="BVO48" s="346"/>
      <c r="BVP48" s="346"/>
      <c r="BVQ48" s="346"/>
      <c r="BVR48" s="346"/>
      <c r="BVS48" s="346"/>
      <c r="BVT48" s="346"/>
      <c r="BVU48" s="346"/>
      <c r="BVV48" s="346"/>
      <c r="BVW48" s="346"/>
      <c r="BVX48" s="346"/>
      <c r="BVY48" s="346"/>
      <c r="BVZ48" s="346"/>
      <c r="BWA48" s="346"/>
      <c r="BWB48" s="346"/>
      <c r="BWC48" s="346"/>
      <c r="BWD48" s="346"/>
      <c r="BWE48" s="346"/>
      <c r="BWF48" s="346"/>
      <c r="BWG48" s="346"/>
      <c r="BWH48" s="346"/>
      <c r="BWI48" s="346"/>
      <c r="BWJ48" s="346"/>
      <c r="BWK48" s="346"/>
      <c r="BWL48" s="346"/>
      <c r="BWM48" s="346"/>
      <c r="BWN48" s="346"/>
      <c r="BWO48" s="346"/>
      <c r="BWP48" s="346"/>
      <c r="BWQ48" s="346"/>
      <c r="BWR48" s="346"/>
      <c r="BWS48" s="346"/>
      <c r="BWT48" s="346"/>
      <c r="BWU48" s="346"/>
      <c r="BWV48" s="346"/>
      <c r="BWW48" s="346"/>
      <c r="BWX48" s="346"/>
      <c r="BWY48" s="346"/>
      <c r="BWZ48" s="346"/>
      <c r="BXA48" s="346"/>
      <c r="BXB48" s="346"/>
      <c r="BXC48" s="346"/>
      <c r="BXD48" s="346"/>
      <c r="BXE48" s="346"/>
      <c r="BXF48" s="346"/>
      <c r="BXG48" s="346"/>
      <c r="BXH48" s="346"/>
      <c r="BXI48" s="346"/>
      <c r="BXJ48" s="346"/>
      <c r="BXK48" s="346"/>
      <c r="BXL48" s="346"/>
      <c r="BXM48" s="346"/>
      <c r="BXN48" s="346"/>
      <c r="BXO48" s="346"/>
      <c r="BXP48" s="346"/>
      <c r="BXQ48" s="346"/>
      <c r="BXR48" s="346"/>
      <c r="BXS48" s="346"/>
      <c r="BXT48" s="346"/>
      <c r="BXU48" s="346"/>
      <c r="BXV48" s="346"/>
      <c r="BXW48" s="346"/>
      <c r="BXX48" s="346"/>
      <c r="BXY48" s="346"/>
      <c r="BXZ48" s="346"/>
      <c r="BYA48" s="346"/>
      <c r="BYB48" s="346"/>
      <c r="BYC48" s="346"/>
      <c r="BYD48" s="346"/>
      <c r="BYE48" s="346"/>
      <c r="BYF48" s="346"/>
      <c r="BYG48" s="346"/>
      <c r="BYH48" s="346"/>
      <c r="BYI48" s="346"/>
      <c r="BYJ48" s="346"/>
      <c r="BYK48" s="346"/>
      <c r="BYL48" s="346"/>
      <c r="BYM48" s="346"/>
      <c r="BYN48" s="346"/>
      <c r="BYO48" s="346"/>
      <c r="BYP48" s="346"/>
      <c r="BYQ48" s="346"/>
      <c r="BYR48" s="346"/>
      <c r="BYS48" s="346"/>
      <c r="BYT48" s="346"/>
      <c r="BYU48" s="346"/>
      <c r="BYV48" s="346"/>
      <c r="BYW48" s="346"/>
      <c r="BYX48" s="346"/>
      <c r="BYY48" s="346"/>
      <c r="BYZ48" s="346"/>
      <c r="BZA48" s="346"/>
      <c r="BZB48" s="346"/>
      <c r="BZC48" s="346"/>
      <c r="BZD48" s="346"/>
      <c r="BZE48" s="346"/>
      <c r="BZF48" s="346"/>
      <c r="BZG48" s="346"/>
      <c r="BZH48" s="346"/>
      <c r="BZI48" s="346"/>
      <c r="BZJ48" s="346"/>
      <c r="BZK48" s="346"/>
      <c r="BZL48" s="346"/>
      <c r="BZM48" s="346"/>
      <c r="BZN48" s="346"/>
      <c r="BZO48" s="346"/>
      <c r="BZP48" s="346"/>
      <c r="BZQ48" s="346"/>
      <c r="BZR48" s="346"/>
      <c r="BZS48" s="346"/>
      <c r="BZT48" s="346"/>
      <c r="BZU48" s="346"/>
      <c r="BZV48" s="346"/>
      <c r="BZW48" s="346"/>
      <c r="BZX48" s="346"/>
      <c r="BZY48" s="346"/>
      <c r="BZZ48" s="346"/>
      <c r="CAA48" s="346"/>
      <c r="CAB48" s="346"/>
      <c r="CAC48" s="346"/>
      <c r="CAD48" s="346"/>
      <c r="CAE48" s="346"/>
      <c r="CAF48" s="346"/>
      <c r="CAG48" s="346"/>
      <c r="CAH48" s="346"/>
      <c r="CAI48" s="346"/>
      <c r="CAJ48" s="346"/>
      <c r="CAK48" s="346"/>
      <c r="CAL48" s="346"/>
      <c r="CAM48" s="346"/>
      <c r="CAN48" s="346"/>
      <c r="CAO48" s="346"/>
      <c r="CAP48" s="346"/>
      <c r="CAQ48" s="346"/>
      <c r="CAR48" s="346"/>
      <c r="CAS48" s="346"/>
      <c r="CAT48" s="346"/>
      <c r="CAU48" s="346"/>
      <c r="CAV48" s="346"/>
      <c r="CAW48" s="346"/>
      <c r="CAX48" s="346"/>
      <c r="CAY48" s="346"/>
      <c r="CAZ48" s="346"/>
      <c r="CBA48" s="346"/>
      <c r="CBB48" s="346"/>
      <c r="CBC48" s="346"/>
      <c r="CBD48" s="346"/>
      <c r="CBE48" s="346"/>
      <c r="CBF48" s="346"/>
      <c r="CBG48" s="346"/>
      <c r="CBH48" s="346"/>
      <c r="CBI48" s="346"/>
      <c r="CBJ48" s="346"/>
      <c r="CBK48" s="346"/>
      <c r="CBL48" s="346"/>
      <c r="CBM48" s="346"/>
      <c r="CBN48" s="346"/>
      <c r="CBO48" s="346"/>
      <c r="CBP48" s="346"/>
      <c r="CBQ48" s="346"/>
      <c r="CBR48" s="346"/>
      <c r="CBS48" s="346"/>
      <c r="CBT48" s="346"/>
      <c r="CBU48" s="346"/>
      <c r="CBV48" s="346"/>
      <c r="CBW48" s="346"/>
      <c r="CBX48" s="346"/>
      <c r="CBY48" s="346"/>
      <c r="CBZ48" s="346"/>
      <c r="CCA48" s="346"/>
      <c r="CCB48" s="346"/>
      <c r="CCC48" s="346"/>
      <c r="CCD48" s="346"/>
      <c r="CCE48" s="346"/>
      <c r="CCF48" s="346"/>
      <c r="CCG48" s="346"/>
      <c r="CCH48" s="346"/>
      <c r="CCI48" s="346"/>
      <c r="CCJ48" s="346"/>
      <c r="CCK48" s="346"/>
      <c r="CCL48" s="346"/>
      <c r="CCM48" s="346"/>
      <c r="CCN48" s="346"/>
      <c r="CCO48" s="346"/>
      <c r="CCP48" s="346"/>
      <c r="CCQ48" s="346"/>
      <c r="CCR48" s="346"/>
      <c r="CCS48" s="346"/>
      <c r="CCT48" s="346"/>
      <c r="CCU48" s="346"/>
      <c r="CCV48" s="346"/>
      <c r="CCW48" s="346"/>
      <c r="CCX48" s="346"/>
      <c r="CCY48" s="346"/>
      <c r="CCZ48" s="346"/>
      <c r="CDA48" s="346"/>
      <c r="CDB48" s="346"/>
      <c r="CDC48" s="346"/>
      <c r="CDD48" s="346"/>
      <c r="CDE48" s="346"/>
      <c r="CDF48" s="346"/>
      <c r="CDG48" s="346"/>
      <c r="CDH48" s="346"/>
      <c r="CDI48" s="346"/>
      <c r="CDJ48" s="346"/>
      <c r="CDK48" s="346"/>
      <c r="CDL48" s="346"/>
      <c r="CDM48" s="346"/>
      <c r="CDN48" s="346"/>
      <c r="CDO48" s="346"/>
      <c r="CDP48" s="346"/>
      <c r="CDQ48" s="346"/>
      <c r="CDR48" s="346"/>
      <c r="CDS48" s="346"/>
      <c r="CDT48" s="346"/>
      <c r="CDU48" s="346"/>
      <c r="CDV48" s="346"/>
      <c r="CDW48" s="346"/>
      <c r="CDX48" s="346"/>
      <c r="CDY48" s="346"/>
      <c r="CDZ48" s="346"/>
      <c r="CEA48" s="346"/>
      <c r="CEB48" s="346"/>
      <c r="CEC48" s="346"/>
      <c r="CED48" s="346"/>
      <c r="CEE48" s="346"/>
      <c r="CEF48" s="346"/>
      <c r="CEG48" s="346"/>
      <c r="CEH48" s="346"/>
      <c r="CEI48" s="346"/>
      <c r="CEJ48" s="346"/>
      <c r="CEK48" s="346"/>
      <c r="CEL48" s="346"/>
      <c r="CEM48" s="346"/>
      <c r="CEN48" s="346"/>
      <c r="CEO48" s="346"/>
      <c r="CEP48" s="346"/>
      <c r="CEQ48" s="346"/>
      <c r="CER48" s="346"/>
      <c r="CES48" s="346"/>
      <c r="CET48" s="346"/>
      <c r="CEU48" s="346"/>
      <c r="CEV48" s="346"/>
      <c r="CEW48" s="346"/>
      <c r="CEX48" s="346"/>
      <c r="CEY48" s="346"/>
      <c r="CEZ48" s="346"/>
      <c r="CFA48" s="346"/>
      <c r="CFB48" s="346"/>
      <c r="CFC48" s="346"/>
      <c r="CFD48" s="346"/>
      <c r="CFE48" s="346"/>
      <c r="CFF48" s="346"/>
      <c r="CFG48" s="346"/>
      <c r="CFH48" s="346"/>
      <c r="CFI48" s="346"/>
      <c r="CFJ48" s="346"/>
      <c r="CFK48" s="346"/>
      <c r="CFL48" s="346"/>
      <c r="CFM48" s="346"/>
      <c r="CFN48" s="346"/>
      <c r="CFO48" s="346"/>
      <c r="CFP48" s="346"/>
      <c r="CFQ48" s="346"/>
      <c r="CFR48" s="346"/>
      <c r="CFS48" s="346"/>
      <c r="CFT48" s="346"/>
      <c r="CFU48" s="346"/>
      <c r="CFV48" s="346"/>
      <c r="CFW48" s="346"/>
      <c r="CFX48" s="346"/>
      <c r="CFY48" s="346"/>
      <c r="CFZ48" s="346"/>
      <c r="CGA48" s="346"/>
      <c r="CGB48" s="346"/>
      <c r="CGC48" s="346"/>
      <c r="CGD48" s="346"/>
      <c r="CGE48" s="346"/>
      <c r="CGF48" s="346"/>
      <c r="CGG48" s="346"/>
      <c r="CGH48" s="346"/>
      <c r="CGI48" s="346"/>
      <c r="CGJ48" s="346"/>
      <c r="CGK48" s="346"/>
      <c r="CGL48" s="346"/>
      <c r="CGM48" s="346"/>
      <c r="CGN48" s="346"/>
      <c r="CGO48" s="346"/>
      <c r="CGP48" s="346"/>
      <c r="CGQ48" s="346"/>
      <c r="CGR48" s="346"/>
      <c r="CGS48" s="346"/>
      <c r="CGT48" s="346"/>
      <c r="CGU48" s="346"/>
      <c r="CGV48" s="346"/>
      <c r="CGW48" s="346"/>
      <c r="CGX48" s="346"/>
      <c r="CGY48" s="346"/>
      <c r="CGZ48" s="346"/>
      <c r="CHA48" s="346"/>
      <c r="CHB48" s="346"/>
      <c r="CHC48" s="346"/>
      <c r="CHD48" s="346"/>
      <c r="CHE48" s="346"/>
      <c r="CHF48" s="346"/>
      <c r="CHG48" s="346"/>
      <c r="CHH48" s="346"/>
      <c r="CHI48" s="346"/>
      <c r="CHJ48" s="346"/>
      <c r="CHK48" s="346"/>
      <c r="CHL48" s="346"/>
      <c r="CHM48" s="346"/>
      <c r="CHN48" s="346"/>
      <c r="CHO48" s="346"/>
      <c r="CHP48" s="346"/>
      <c r="CHQ48" s="346"/>
      <c r="CHR48" s="346"/>
      <c r="CHS48" s="346"/>
      <c r="CHT48" s="346"/>
      <c r="CHU48" s="346"/>
      <c r="CHV48" s="346"/>
      <c r="CHW48" s="346"/>
      <c r="CHX48" s="346"/>
      <c r="CHY48" s="346"/>
      <c r="CHZ48" s="346"/>
      <c r="CIA48" s="346"/>
      <c r="CIB48" s="346"/>
      <c r="CIC48" s="346"/>
      <c r="CID48" s="346"/>
      <c r="CIE48" s="346"/>
      <c r="CIF48" s="346"/>
      <c r="CIG48" s="346"/>
      <c r="CIH48" s="346"/>
      <c r="CII48" s="346"/>
      <c r="CIJ48" s="346"/>
      <c r="CIK48" s="346"/>
      <c r="CIL48" s="346"/>
      <c r="CIM48" s="346"/>
      <c r="CIN48" s="346"/>
      <c r="CIO48" s="346"/>
      <c r="CIP48" s="346"/>
      <c r="CIQ48" s="346"/>
      <c r="CIR48" s="346"/>
      <c r="CIS48" s="346"/>
      <c r="CIT48" s="346"/>
      <c r="CIU48" s="346"/>
      <c r="CIV48" s="346"/>
      <c r="CIW48" s="346"/>
      <c r="CIX48" s="346"/>
      <c r="CIY48" s="346"/>
      <c r="CIZ48" s="346"/>
      <c r="CJA48" s="346"/>
      <c r="CJB48" s="346"/>
      <c r="CJC48" s="346"/>
      <c r="CJD48" s="346"/>
      <c r="CJE48" s="346"/>
      <c r="CJF48" s="346"/>
      <c r="CJG48" s="346"/>
      <c r="CJH48" s="346"/>
      <c r="CJI48" s="346"/>
      <c r="CJJ48" s="346"/>
      <c r="CJK48" s="346"/>
      <c r="CJL48" s="346"/>
      <c r="CJM48" s="346"/>
      <c r="CJN48" s="346"/>
      <c r="CJO48" s="346"/>
      <c r="CJP48" s="346"/>
      <c r="CJQ48" s="346"/>
      <c r="CJR48" s="346"/>
      <c r="CJS48" s="346"/>
      <c r="CJT48" s="346"/>
      <c r="CJU48" s="346"/>
      <c r="CJV48" s="346"/>
      <c r="CJW48" s="346"/>
      <c r="CJX48" s="346"/>
      <c r="CJY48" s="346"/>
      <c r="CJZ48" s="346"/>
      <c r="CKA48" s="346"/>
      <c r="CKB48" s="346"/>
      <c r="CKC48" s="346"/>
      <c r="CKD48" s="346"/>
      <c r="CKE48" s="346"/>
      <c r="CKF48" s="346"/>
      <c r="CKG48" s="346"/>
      <c r="CKH48" s="346"/>
      <c r="CKI48" s="346"/>
      <c r="CKJ48" s="346"/>
      <c r="CKK48" s="346"/>
      <c r="CKL48" s="346"/>
      <c r="CKM48" s="346"/>
      <c r="CKN48" s="346"/>
      <c r="CKO48" s="346"/>
      <c r="CKP48" s="346"/>
      <c r="CKQ48" s="346"/>
      <c r="CKR48" s="346"/>
      <c r="CKS48" s="346"/>
      <c r="CKT48" s="346"/>
      <c r="CKU48" s="346"/>
      <c r="CKV48" s="346"/>
      <c r="CKW48" s="346"/>
      <c r="CKX48" s="346"/>
      <c r="CKY48" s="346"/>
      <c r="CKZ48" s="346"/>
      <c r="CLA48" s="346"/>
      <c r="CLB48" s="346"/>
      <c r="CLC48" s="346"/>
      <c r="CLD48" s="346"/>
      <c r="CLE48" s="346"/>
      <c r="CLF48" s="346"/>
      <c r="CLG48" s="346"/>
      <c r="CLH48" s="346"/>
      <c r="CLI48" s="346"/>
      <c r="CLJ48" s="346"/>
      <c r="CLK48" s="346"/>
      <c r="CLL48" s="346"/>
      <c r="CLM48" s="346"/>
      <c r="CLN48" s="346"/>
      <c r="CLO48" s="346"/>
      <c r="CLP48" s="346"/>
      <c r="CLQ48" s="346"/>
      <c r="CLR48" s="346"/>
      <c r="CLS48" s="346"/>
      <c r="CLT48" s="346"/>
      <c r="CLU48" s="346"/>
      <c r="CLV48" s="346"/>
      <c r="CLW48" s="346"/>
      <c r="CLX48" s="346"/>
      <c r="CLY48" s="346"/>
      <c r="CLZ48" s="346"/>
      <c r="CMA48" s="346"/>
      <c r="CMB48" s="346"/>
      <c r="CMC48" s="346"/>
      <c r="CMD48" s="346"/>
      <c r="CME48" s="346"/>
      <c r="CMF48" s="346"/>
      <c r="CMG48" s="346"/>
      <c r="CMH48" s="346"/>
      <c r="CMI48" s="346"/>
      <c r="CMJ48" s="346"/>
      <c r="CMK48" s="346"/>
      <c r="CML48" s="346"/>
      <c r="CMM48" s="346"/>
      <c r="CMN48" s="346"/>
      <c r="CMO48" s="346"/>
      <c r="CMP48" s="346"/>
      <c r="CMQ48" s="346"/>
      <c r="CMR48" s="346"/>
      <c r="CMS48" s="346"/>
      <c r="CMT48" s="346"/>
      <c r="CMU48" s="346"/>
      <c r="CMV48" s="346"/>
      <c r="CMW48" s="346"/>
      <c r="CMX48" s="346"/>
      <c r="CMY48" s="346"/>
      <c r="CMZ48" s="346"/>
      <c r="CNA48" s="346"/>
      <c r="CNB48" s="346"/>
      <c r="CNC48" s="346"/>
      <c r="CND48" s="346"/>
      <c r="CNE48" s="346"/>
      <c r="CNF48" s="346"/>
      <c r="CNG48" s="346"/>
      <c r="CNH48" s="346"/>
      <c r="CNI48" s="346"/>
      <c r="CNJ48" s="346"/>
      <c r="CNK48" s="346"/>
      <c r="CNL48" s="346"/>
      <c r="CNM48" s="346"/>
      <c r="CNN48" s="346"/>
      <c r="CNO48" s="346"/>
      <c r="CNP48" s="346"/>
      <c r="CNQ48" s="346"/>
      <c r="CNR48" s="346"/>
      <c r="CNS48" s="346"/>
      <c r="CNT48" s="346"/>
      <c r="CNU48" s="346"/>
      <c r="CNV48" s="346"/>
      <c r="CNW48" s="346"/>
      <c r="CNX48" s="346"/>
      <c r="CNY48" s="346"/>
      <c r="CNZ48" s="346"/>
      <c r="COA48" s="346"/>
      <c r="COB48" s="346"/>
      <c r="COC48" s="346"/>
      <c r="COD48" s="346"/>
      <c r="COE48" s="346"/>
      <c r="COF48" s="346"/>
      <c r="COG48" s="346"/>
      <c r="COH48" s="346"/>
      <c r="COI48" s="346"/>
      <c r="COJ48" s="346"/>
      <c r="COK48" s="346"/>
      <c r="COL48" s="346"/>
      <c r="COM48" s="346"/>
      <c r="CON48" s="346"/>
      <c r="COO48" s="346"/>
      <c r="COP48" s="346"/>
      <c r="COQ48" s="346"/>
      <c r="COR48" s="346"/>
      <c r="COS48" s="346"/>
      <c r="COT48" s="346"/>
      <c r="COU48" s="346"/>
      <c r="COV48" s="346"/>
      <c r="COW48" s="346"/>
      <c r="COX48" s="346"/>
      <c r="COY48" s="346"/>
      <c r="COZ48" s="346"/>
      <c r="CPA48" s="346"/>
      <c r="CPB48" s="346"/>
      <c r="CPC48" s="346"/>
      <c r="CPD48" s="346"/>
      <c r="CPE48" s="346"/>
      <c r="CPF48" s="346"/>
      <c r="CPG48" s="346"/>
      <c r="CPH48" s="346"/>
      <c r="CPI48" s="346"/>
      <c r="CPJ48" s="346"/>
      <c r="CPK48" s="346"/>
      <c r="CPL48" s="346"/>
      <c r="CPM48" s="346"/>
      <c r="CPN48" s="346"/>
      <c r="CPO48" s="346"/>
      <c r="CPP48" s="346"/>
      <c r="CPQ48" s="346"/>
      <c r="CPR48" s="346"/>
      <c r="CPS48" s="346"/>
      <c r="CPT48" s="346"/>
      <c r="CPU48" s="346"/>
      <c r="CPV48" s="346"/>
      <c r="CPW48" s="346"/>
      <c r="CPX48" s="346"/>
      <c r="CPY48" s="346"/>
      <c r="CPZ48" s="346"/>
      <c r="CQA48" s="346"/>
      <c r="CQB48" s="346"/>
      <c r="CQC48" s="346"/>
      <c r="CQD48" s="346"/>
      <c r="CQE48" s="346"/>
      <c r="CQF48" s="346"/>
      <c r="CQG48" s="346"/>
      <c r="CQH48" s="346"/>
      <c r="CQI48" s="346"/>
      <c r="CQJ48" s="346"/>
      <c r="CQK48" s="346"/>
      <c r="CQL48" s="346"/>
      <c r="CQM48" s="346"/>
      <c r="CQN48" s="346"/>
      <c r="CQO48" s="346"/>
      <c r="CQP48" s="346"/>
      <c r="CQQ48" s="346"/>
      <c r="CQR48" s="346"/>
      <c r="CQS48" s="346"/>
      <c r="CQT48" s="346"/>
      <c r="CQU48" s="346"/>
      <c r="CQV48" s="346"/>
      <c r="CQW48" s="346"/>
      <c r="CQX48" s="346"/>
      <c r="CQY48" s="346"/>
      <c r="CQZ48" s="346"/>
      <c r="CRA48" s="346"/>
      <c r="CRB48" s="346"/>
      <c r="CRC48" s="346"/>
      <c r="CRD48" s="346"/>
      <c r="CRE48" s="346"/>
      <c r="CRF48" s="346"/>
      <c r="CRG48" s="346"/>
      <c r="CRH48" s="346"/>
      <c r="CRI48" s="346"/>
      <c r="CRJ48" s="346"/>
      <c r="CRK48" s="346"/>
      <c r="CRL48" s="346"/>
      <c r="CRM48" s="346"/>
      <c r="CRN48" s="346"/>
      <c r="CRO48" s="346"/>
      <c r="CRP48" s="346"/>
      <c r="CRQ48" s="346"/>
      <c r="CRR48" s="346"/>
      <c r="CRS48" s="346"/>
      <c r="CRT48" s="346"/>
      <c r="CRU48" s="346"/>
      <c r="CRV48" s="346"/>
      <c r="CRW48" s="346"/>
      <c r="CRX48" s="346"/>
      <c r="CRY48" s="346"/>
      <c r="CRZ48" s="346"/>
      <c r="CSA48" s="346"/>
      <c r="CSB48" s="346"/>
      <c r="CSC48" s="346"/>
      <c r="CSD48" s="346"/>
      <c r="CSE48" s="346"/>
      <c r="CSF48" s="346"/>
      <c r="CSG48" s="346"/>
      <c r="CSH48" s="346"/>
      <c r="CSI48" s="346"/>
      <c r="CSJ48" s="346"/>
      <c r="CSK48" s="346"/>
      <c r="CSL48" s="346"/>
      <c r="CSM48" s="346"/>
      <c r="CSN48" s="346"/>
      <c r="CSO48" s="346"/>
      <c r="CSP48" s="346"/>
      <c r="CSQ48" s="346"/>
      <c r="CSR48" s="346"/>
      <c r="CSS48" s="346"/>
      <c r="CST48" s="346"/>
      <c r="CSU48" s="346"/>
      <c r="CSV48" s="346"/>
      <c r="CSW48" s="346"/>
      <c r="CSX48" s="346"/>
      <c r="CSY48" s="346"/>
      <c r="CSZ48" s="346"/>
      <c r="CTA48" s="346"/>
      <c r="CTB48" s="346"/>
      <c r="CTC48" s="346"/>
      <c r="CTD48" s="346"/>
      <c r="CTE48" s="346"/>
      <c r="CTF48" s="346"/>
      <c r="CTG48" s="346"/>
      <c r="CTH48" s="346"/>
      <c r="CTI48" s="346"/>
      <c r="CTJ48" s="346"/>
      <c r="CTK48" s="346"/>
      <c r="CTL48" s="346"/>
      <c r="CTM48" s="346"/>
      <c r="CTN48" s="346"/>
      <c r="CTO48" s="346"/>
      <c r="CTP48" s="346"/>
      <c r="CTQ48" s="346"/>
      <c r="CTR48" s="346"/>
      <c r="CTS48" s="346"/>
      <c r="CTT48" s="346"/>
      <c r="CTU48" s="346"/>
      <c r="CTV48" s="346"/>
      <c r="CTW48" s="346"/>
      <c r="CTX48" s="346"/>
      <c r="CTY48" s="346"/>
      <c r="CTZ48" s="346"/>
      <c r="CUA48" s="346"/>
      <c r="CUB48" s="346"/>
      <c r="CUC48" s="346"/>
      <c r="CUD48" s="346"/>
      <c r="CUE48" s="346"/>
      <c r="CUF48" s="346"/>
      <c r="CUG48" s="346"/>
      <c r="CUH48" s="346"/>
      <c r="CUI48" s="346"/>
      <c r="CUJ48" s="346"/>
      <c r="CUK48" s="346"/>
      <c r="CUL48" s="346"/>
      <c r="CUM48" s="346"/>
      <c r="CUN48" s="346"/>
      <c r="CUO48" s="346"/>
      <c r="CUP48" s="346"/>
      <c r="CUQ48" s="346"/>
      <c r="CUR48" s="346"/>
      <c r="CUS48" s="346"/>
      <c r="CUT48" s="346"/>
      <c r="CUU48" s="346"/>
      <c r="CUV48" s="346"/>
      <c r="CUW48" s="346"/>
      <c r="CUX48" s="346"/>
      <c r="CUY48" s="346"/>
      <c r="CUZ48" s="346"/>
      <c r="CVA48" s="346"/>
      <c r="CVB48" s="346"/>
      <c r="CVC48" s="346"/>
      <c r="CVD48" s="346"/>
      <c r="CVE48" s="346"/>
      <c r="CVF48" s="346"/>
      <c r="CVG48" s="346"/>
      <c r="CVH48" s="346"/>
      <c r="CVI48" s="346"/>
      <c r="CVJ48" s="346"/>
      <c r="CVK48" s="346"/>
      <c r="CVL48" s="346"/>
      <c r="CVM48" s="346"/>
      <c r="CVN48" s="346"/>
      <c r="CVO48" s="346"/>
      <c r="CVP48" s="346"/>
      <c r="CVQ48" s="346"/>
      <c r="CVR48" s="346"/>
      <c r="CVS48" s="346"/>
      <c r="CVT48" s="346"/>
      <c r="CVU48" s="346"/>
      <c r="CVV48" s="346"/>
      <c r="CVW48" s="346"/>
      <c r="CVX48" s="346"/>
      <c r="CVY48" s="346"/>
      <c r="CVZ48" s="346"/>
      <c r="CWA48" s="346"/>
      <c r="CWB48" s="346"/>
      <c r="CWC48" s="346"/>
      <c r="CWD48" s="346"/>
      <c r="CWE48" s="346"/>
      <c r="CWF48" s="346"/>
      <c r="CWG48" s="346"/>
      <c r="CWH48" s="346"/>
      <c r="CWI48" s="346"/>
      <c r="CWJ48" s="346"/>
      <c r="CWK48" s="346"/>
      <c r="CWL48" s="346"/>
      <c r="CWM48" s="346"/>
      <c r="CWN48" s="346"/>
      <c r="CWO48" s="346"/>
      <c r="CWP48" s="346"/>
      <c r="CWQ48" s="346"/>
      <c r="CWR48" s="346"/>
      <c r="CWS48" s="346"/>
      <c r="CWT48" s="346"/>
      <c r="CWU48" s="346"/>
      <c r="CWV48" s="346"/>
      <c r="CWW48" s="346"/>
      <c r="CWX48" s="346"/>
      <c r="CWY48" s="346"/>
      <c r="CWZ48" s="346"/>
      <c r="CXA48" s="346"/>
      <c r="CXB48" s="346"/>
      <c r="CXC48" s="346"/>
      <c r="CXD48" s="346"/>
      <c r="CXE48" s="346"/>
      <c r="CXF48" s="346"/>
      <c r="CXG48" s="346"/>
      <c r="CXH48" s="346"/>
      <c r="CXI48" s="346"/>
      <c r="CXJ48" s="346"/>
      <c r="CXK48" s="346"/>
      <c r="CXL48" s="346"/>
      <c r="CXM48" s="346"/>
      <c r="CXN48" s="346"/>
      <c r="CXO48" s="346"/>
      <c r="CXP48" s="346"/>
      <c r="CXQ48" s="346"/>
      <c r="CXR48" s="346"/>
      <c r="CXS48" s="346"/>
      <c r="CXT48" s="346"/>
      <c r="CXU48" s="346"/>
      <c r="CXV48" s="346"/>
      <c r="CXW48" s="346"/>
      <c r="CXX48" s="346"/>
      <c r="CXY48" s="346"/>
      <c r="CXZ48" s="346"/>
      <c r="CYA48" s="346"/>
      <c r="CYB48" s="346"/>
      <c r="CYC48" s="346"/>
      <c r="CYD48" s="346"/>
      <c r="CYE48" s="346"/>
      <c r="CYF48" s="346"/>
      <c r="CYG48" s="346"/>
      <c r="CYH48" s="346"/>
      <c r="CYI48" s="346"/>
      <c r="CYJ48" s="346"/>
      <c r="CYK48" s="346"/>
      <c r="CYL48" s="346"/>
      <c r="CYM48" s="346"/>
      <c r="CYN48" s="346"/>
      <c r="CYO48" s="346"/>
      <c r="CYP48" s="346"/>
      <c r="CYQ48" s="346"/>
      <c r="CYR48" s="346"/>
      <c r="CYS48" s="346"/>
      <c r="CYT48" s="346"/>
      <c r="CYU48" s="346"/>
      <c r="CYV48" s="346"/>
      <c r="CYW48" s="346"/>
      <c r="CYX48" s="346"/>
      <c r="CYY48" s="346"/>
      <c r="CYZ48" s="346"/>
      <c r="CZA48" s="346"/>
      <c r="CZB48" s="346"/>
      <c r="CZC48" s="346"/>
      <c r="CZD48" s="346"/>
      <c r="CZE48" s="346"/>
      <c r="CZF48" s="346"/>
      <c r="CZG48" s="346"/>
      <c r="CZH48" s="346"/>
      <c r="CZI48" s="346"/>
      <c r="CZJ48" s="346"/>
      <c r="CZK48" s="346"/>
      <c r="CZL48" s="346"/>
      <c r="CZM48" s="346"/>
      <c r="CZN48" s="346"/>
      <c r="CZO48" s="346"/>
      <c r="CZP48" s="346"/>
      <c r="CZQ48" s="346"/>
      <c r="CZR48" s="346"/>
      <c r="CZS48" s="346"/>
      <c r="CZT48" s="346"/>
      <c r="CZU48" s="346"/>
      <c r="CZV48" s="346"/>
      <c r="CZW48" s="346"/>
      <c r="CZX48" s="346"/>
      <c r="CZY48" s="346"/>
      <c r="CZZ48" s="346"/>
      <c r="DAA48" s="346"/>
      <c r="DAB48" s="346"/>
      <c r="DAC48" s="346"/>
      <c r="DAD48" s="346"/>
      <c r="DAE48" s="346"/>
      <c r="DAF48" s="346"/>
      <c r="DAG48" s="346"/>
      <c r="DAH48" s="346"/>
      <c r="DAI48" s="346"/>
      <c r="DAJ48" s="346"/>
      <c r="DAK48" s="346"/>
      <c r="DAL48" s="346"/>
      <c r="DAM48" s="346"/>
      <c r="DAN48" s="346"/>
      <c r="DAO48" s="346"/>
      <c r="DAP48" s="346"/>
      <c r="DAQ48" s="346"/>
      <c r="DAR48" s="346"/>
      <c r="DAS48" s="346"/>
      <c r="DAT48" s="346"/>
      <c r="DAU48" s="346"/>
      <c r="DAV48" s="346"/>
      <c r="DAW48" s="346"/>
      <c r="DAX48" s="346"/>
      <c r="DAY48" s="346"/>
      <c r="DAZ48" s="346"/>
      <c r="DBA48" s="346"/>
      <c r="DBB48" s="346"/>
      <c r="DBC48" s="346"/>
      <c r="DBD48" s="346"/>
      <c r="DBE48" s="346"/>
      <c r="DBF48" s="346"/>
      <c r="DBG48" s="346"/>
      <c r="DBH48" s="346"/>
      <c r="DBI48" s="346"/>
      <c r="DBJ48" s="346"/>
      <c r="DBK48" s="346"/>
      <c r="DBL48" s="346"/>
      <c r="DBM48" s="346"/>
      <c r="DBN48" s="346"/>
      <c r="DBO48" s="346"/>
      <c r="DBP48" s="346"/>
      <c r="DBQ48" s="346"/>
      <c r="DBR48" s="346"/>
      <c r="DBS48" s="346"/>
      <c r="DBT48" s="346"/>
      <c r="DBU48" s="346"/>
      <c r="DBV48" s="346"/>
      <c r="DBW48" s="346"/>
      <c r="DBX48" s="346"/>
      <c r="DBY48" s="346"/>
      <c r="DBZ48" s="346"/>
      <c r="DCA48" s="346"/>
      <c r="DCB48" s="346"/>
      <c r="DCC48" s="346"/>
      <c r="DCD48" s="346"/>
      <c r="DCE48" s="346"/>
      <c r="DCF48" s="346"/>
      <c r="DCG48" s="346"/>
      <c r="DCH48" s="346"/>
      <c r="DCI48" s="346"/>
      <c r="DCJ48" s="346"/>
      <c r="DCK48" s="346"/>
      <c r="DCL48" s="346"/>
      <c r="DCM48" s="346"/>
      <c r="DCN48" s="346"/>
      <c r="DCO48" s="346"/>
      <c r="DCP48" s="346"/>
      <c r="DCQ48" s="346"/>
      <c r="DCR48" s="346"/>
      <c r="DCS48" s="346"/>
      <c r="DCT48" s="346"/>
      <c r="DCU48" s="346"/>
      <c r="DCV48" s="346"/>
      <c r="DCW48" s="346"/>
      <c r="DCX48" s="346"/>
      <c r="DCY48" s="346"/>
      <c r="DCZ48" s="346"/>
      <c r="DDA48" s="346"/>
      <c r="DDB48" s="346"/>
      <c r="DDC48" s="346"/>
      <c r="DDD48" s="346"/>
      <c r="DDE48" s="346"/>
      <c r="DDF48" s="346"/>
      <c r="DDG48" s="346"/>
      <c r="DDH48" s="346"/>
      <c r="DDI48" s="346"/>
      <c r="DDJ48" s="346"/>
      <c r="DDK48" s="346"/>
      <c r="DDL48" s="346"/>
      <c r="DDM48" s="346"/>
      <c r="DDN48" s="346"/>
      <c r="DDO48" s="346"/>
      <c r="DDP48" s="346"/>
      <c r="DDQ48" s="346"/>
      <c r="DDR48" s="346"/>
      <c r="DDS48" s="346"/>
      <c r="DDT48" s="346"/>
      <c r="DDU48" s="346"/>
      <c r="DDV48" s="346"/>
      <c r="DDW48" s="346"/>
      <c r="DDX48" s="346"/>
      <c r="DDY48" s="346"/>
      <c r="DDZ48" s="346"/>
      <c r="DEA48" s="346"/>
      <c r="DEB48" s="346"/>
      <c r="DEC48" s="346"/>
      <c r="DED48" s="346"/>
      <c r="DEE48" s="346"/>
      <c r="DEF48" s="346"/>
      <c r="DEG48" s="346"/>
      <c r="DEH48" s="346"/>
      <c r="DEI48" s="346"/>
      <c r="DEJ48" s="346"/>
      <c r="DEK48" s="346"/>
      <c r="DEL48" s="346"/>
      <c r="DEM48" s="346"/>
      <c r="DEN48" s="346"/>
      <c r="DEO48" s="346"/>
      <c r="DEP48" s="346"/>
      <c r="DEQ48" s="346"/>
      <c r="DER48" s="346"/>
      <c r="DES48" s="346"/>
      <c r="DET48" s="346"/>
      <c r="DEU48" s="346"/>
      <c r="DEV48" s="346"/>
      <c r="DEW48" s="346"/>
      <c r="DEX48" s="346"/>
      <c r="DEY48" s="346"/>
      <c r="DEZ48" s="346"/>
      <c r="DFA48" s="346"/>
      <c r="DFB48" s="346"/>
      <c r="DFC48" s="346"/>
      <c r="DFD48" s="346"/>
      <c r="DFE48" s="346"/>
      <c r="DFF48" s="346"/>
      <c r="DFG48" s="346"/>
      <c r="DFH48" s="346"/>
      <c r="DFI48" s="346"/>
      <c r="DFJ48" s="346"/>
      <c r="DFK48" s="346"/>
      <c r="DFL48" s="346"/>
      <c r="DFM48" s="346"/>
      <c r="DFN48" s="346"/>
      <c r="DFO48" s="346"/>
      <c r="DFP48" s="346"/>
      <c r="DFQ48" s="346"/>
      <c r="DFR48" s="346"/>
      <c r="DFS48" s="346"/>
      <c r="DFT48" s="346"/>
      <c r="DFU48" s="346"/>
      <c r="DFV48" s="346"/>
      <c r="DFW48" s="346"/>
      <c r="DFX48" s="346"/>
      <c r="DFY48" s="346"/>
      <c r="DFZ48" s="346"/>
      <c r="DGA48" s="346"/>
      <c r="DGB48" s="346"/>
      <c r="DGC48" s="346"/>
      <c r="DGD48" s="346"/>
      <c r="DGE48" s="346"/>
      <c r="DGF48" s="346"/>
      <c r="DGG48" s="346"/>
      <c r="DGH48" s="346"/>
      <c r="DGI48" s="346"/>
      <c r="DGJ48" s="346"/>
      <c r="DGK48" s="346"/>
      <c r="DGL48" s="346"/>
      <c r="DGM48" s="346"/>
      <c r="DGN48" s="346"/>
      <c r="DGO48" s="346"/>
      <c r="DGP48" s="346"/>
      <c r="DGQ48" s="346"/>
      <c r="DGR48" s="346"/>
      <c r="DGS48" s="346"/>
      <c r="DGT48" s="346"/>
      <c r="DGU48" s="346"/>
      <c r="DGV48" s="346"/>
      <c r="DGW48" s="346"/>
      <c r="DGX48" s="346"/>
      <c r="DGY48" s="346"/>
      <c r="DGZ48" s="346"/>
      <c r="DHA48" s="346"/>
      <c r="DHB48" s="346"/>
      <c r="DHC48" s="346"/>
      <c r="DHD48" s="346"/>
      <c r="DHE48" s="346"/>
      <c r="DHF48" s="346"/>
      <c r="DHG48" s="346"/>
      <c r="DHH48" s="346"/>
      <c r="DHI48" s="346"/>
      <c r="DHJ48" s="346"/>
      <c r="DHK48" s="346"/>
      <c r="DHL48" s="346"/>
      <c r="DHM48" s="346"/>
      <c r="DHN48" s="346"/>
      <c r="DHO48" s="346"/>
      <c r="DHP48" s="346"/>
      <c r="DHQ48" s="346"/>
      <c r="DHR48" s="346"/>
      <c r="DHS48" s="346"/>
      <c r="DHT48" s="346"/>
      <c r="DHU48" s="346"/>
      <c r="DHV48" s="346"/>
      <c r="DHW48" s="346"/>
      <c r="DHX48" s="346"/>
      <c r="DHY48" s="346"/>
      <c r="DHZ48" s="346"/>
      <c r="DIA48" s="346"/>
      <c r="DIB48" s="346"/>
      <c r="DIC48" s="346"/>
      <c r="DID48" s="346"/>
      <c r="DIE48" s="346"/>
      <c r="DIF48" s="346"/>
      <c r="DIG48" s="346"/>
      <c r="DIH48" s="346"/>
      <c r="DII48" s="346"/>
      <c r="DIJ48" s="346"/>
      <c r="DIK48" s="346"/>
      <c r="DIL48" s="346"/>
      <c r="DIM48" s="346"/>
      <c r="DIN48" s="346"/>
      <c r="DIO48" s="346"/>
      <c r="DIP48" s="346"/>
      <c r="DIQ48" s="346"/>
      <c r="DIR48" s="346"/>
      <c r="DIS48" s="346"/>
      <c r="DIT48" s="346"/>
      <c r="DIU48" s="346"/>
      <c r="DIV48" s="346"/>
      <c r="DIW48" s="346"/>
      <c r="DIX48" s="346"/>
      <c r="DIY48" s="346"/>
      <c r="DIZ48" s="346"/>
      <c r="DJA48" s="346"/>
      <c r="DJB48" s="346"/>
      <c r="DJC48" s="346"/>
      <c r="DJD48" s="346"/>
      <c r="DJE48" s="346"/>
      <c r="DJF48" s="346"/>
      <c r="DJG48" s="346"/>
      <c r="DJH48" s="346"/>
      <c r="DJI48" s="346"/>
      <c r="DJJ48" s="346"/>
      <c r="DJK48" s="346"/>
      <c r="DJL48" s="346"/>
      <c r="DJM48" s="346"/>
      <c r="DJN48" s="346"/>
      <c r="DJO48" s="346"/>
      <c r="DJP48" s="346"/>
      <c r="DJQ48" s="346"/>
      <c r="DJR48" s="346"/>
      <c r="DJS48" s="346"/>
      <c r="DJT48" s="346"/>
      <c r="DJU48" s="346"/>
      <c r="DJV48" s="346"/>
      <c r="DJW48" s="346"/>
      <c r="DJX48" s="346"/>
      <c r="DJY48" s="346"/>
      <c r="DJZ48" s="346"/>
      <c r="DKA48" s="346"/>
      <c r="DKB48" s="346"/>
      <c r="DKC48" s="346"/>
      <c r="DKD48" s="346"/>
      <c r="DKE48" s="346"/>
      <c r="DKF48" s="346"/>
      <c r="DKG48" s="346"/>
      <c r="DKH48" s="346"/>
      <c r="DKI48" s="346"/>
      <c r="DKJ48" s="346"/>
      <c r="DKK48" s="346"/>
      <c r="DKL48" s="346"/>
      <c r="DKM48" s="346"/>
      <c r="DKN48" s="346"/>
      <c r="DKO48" s="346"/>
      <c r="DKP48" s="346"/>
      <c r="DKQ48" s="346"/>
      <c r="DKR48" s="346"/>
      <c r="DKS48" s="346"/>
      <c r="DKT48" s="346"/>
      <c r="DKU48" s="346"/>
      <c r="DKV48" s="346"/>
      <c r="DKW48" s="346"/>
      <c r="DKX48" s="346"/>
      <c r="DKY48" s="346"/>
      <c r="DKZ48" s="346"/>
      <c r="DLA48" s="346"/>
      <c r="DLB48" s="346"/>
      <c r="DLC48" s="346"/>
      <c r="DLD48" s="346"/>
      <c r="DLE48" s="346"/>
      <c r="DLF48" s="346"/>
      <c r="DLG48" s="346"/>
      <c r="DLH48" s="346"/>
      <c r="DLI48" s="346"/>
      <c r="DLJ48" s="346"/>
      <c r="DLK48" s="346"/>
      <c r="DLL48" s="346"/>
      <c r="DLM48" s="346"/>
      <c r="DLN48" s="346"/>
      <c r="DLO48" s="346"/>
      <c r="DLP48" s="346"/>
      <c r="DLQ48" s="346"/>
      <c r="DLR48" s="346"/>
      <c r="DLS48" s="346"/>
      <c r="DLT48" s="346"/>
      <c r="DLU48" s="346"/>
      <c r="DLV48" s="346"/>
      <c r="DLW48" s="346"/>
      <c r="DLX48" s="346"/>
      <c r="DLY48" s="346"/>
      <c r="DLZ48" s="346"/>
      <c r="DMA48" s="346"/>
      <c r="DMB48" s="346"/>
      <c r="DMC48" s="346"/>
      <c r="DMD48" s="346"/>
      <c r="DME48" s="346"/>
      <c r="DMF48" s="346"/>
      <c r="DMG48" s="346"/>
      <c r="DMH48" s="346"/>
      <c r="DMI48" s="346"/>
      <c r="DMJ48" s="346"/>
      <c r="DMK48" s="346"/>
      <c r="DML48" s="346"/>
      <c r="DMM48" s="346"/>
      <c r="DMN48" s="346"/>
      <c r="DMO48" s="346"/>
      <c r="DMP48" s="346"/>
      <c r="DMQ48" s="346"/>
      <c r="DMR48" s="346"/>
      <c r="DMS48" s="346"/>
      <c r="DMT48" s="346"/>
      <c r="DMU48" s="346"/>
      <c r="DMV48" s="346"/>
      <c r="DMW48" s="346"/>
      <c r="DMX48" s="346"/>
      <c r="DMY48" s="346"/>
      <c r="DMZ48" s="346"/>
      <c r="DNA48" s="346"/>
      <c r="DNB48" s="346"/>
      <c r="DNC48" s="346"/>
      <c r="DND48" s="346"/>
      <c r="DNE48" s="346"/>
      <c r="DNF48" s="346"/>
      <c r="DNG48" s="346"/>
      <c r="DNH48" s="346"/>
      <c r="DNI48" s="346"/>
      <c r="DNJ48" s="346"/>
      <c r="DNK48" s="346"/>
      <c r="DNL48" s="346"/>
      <c r="DNM48" s="346"/>
      <c r="DNN48" s="346"/>
      <c r="DNO48" s="346"/>
      <c r="DNP48" s="346"/>
      <c r="DNQ48" s="346"/>
      <c r="DNR48" s="346"/>
      <c r="DNS48" s="346"/>
      <c r="DNT48" s="346"/>
      <c r="DNU48" s="346"/>
      <c r="DNV48" s="346"/>
      <c r="DNW48" s="346"/>
      <c r="DNX48" s="346"/>
      <c r="DNY48" s="346"/>
      <c r="DNZ48" s="346"/>
      <c r="DOA48" s="346"/>
      <c r="DOB48" s="346"/>
      <c r="DOC48" s="346"/>
      <c r="DOD48" s="346"/>
      <c r="DOE48" s="346"/>
      <c r="DOF48" s="346"/>
      <c r="DOG48" s="346"/>
      <c r="DOH48" s="346"/>
      <c r="DOI48" s="346"/>
      <c r="DOJ48" s="346"/>
      <c r="DOK48" s="346"/>
      <c r="DOL48" s="346"/>
      <c r="DOM48" s="346"/>
      <c r="DON48" s="346"/>
      <c r="DOO48" s="346"/>
      <c r="DOP48" s="346"/>
      <c r="DOQ48" s="346"/>
      <c r="DOR48" s="346"/>
      <c r="DOS48" s="346"/>
      <c r="DOT48" s="346"/>
      <c r="DOU48" s="346"/>
      <c r="DOV48" s="346"/>
      <c r="DOW48" s="346"/>
      <c r="DOX48" s="346"/>
      <c r="DOY48" s="346"/>
      <c r="DOZ48" s="346"/>
      <c r="DPA48" s="346"/>
      <c r="DPB48" s="346"/>
      <c r="DPC48" s="346"/>
      <c r="DPD48" s="346"/>
      <c r="DPE48" s="346"/>
      <c r="DPF48" s="346"/>
      <c r="DPG48" s="346"/>
      <c r="DPH48" s="346"/>
      <c r="DPI48" s="346"/>
      <c r="DPJ48" s="346"/>
      <c r="DPK48" s="346"/>
      <c r="DPL48" s="346"/>
      <c r="DPM48" s="346"/>
      <c r="DPN48" s="346"/>
      <c r="DPO48" s="346"/>
      <c r="DPP48" s="346"/>
      <c r="DPQ48" s="346"/>
      <c r="DPR48" s="346"/>
      <c r="DPS48" s="346"/>
      <c r="DPT48" s="346"/>
      <c r="DPU48" s="346"/>
      <c r="DPV48" s="346"/>
      <c r="DPW48" s="346"/>
      <c r="DPX48" s="346"/>
      <c r="DPY48" s="346"/>
      <c r="DPZ48" s="346"/>
      <c r="DQA48" s="346"/>
      <c r="DQB48" s="346"/>
      <c r="DQC48" s="346"/>
      <c r="DQD48" s="346"/>
      <c r="DQE48" s="346"/>
      <c r="DQF48" s="346"/>
      <c r="DQG48" s="346"/>
      <c r="DQH48" s="346"/>
      <c r="DQI48" s="346"/>
      <c r="DQJ48" s="346"/>
      <c r="DQK48" s="346"/>
      <c r="DQL48" s="346"/>
      <c r="DQM48" s="346"/>
      <c r="DQN48" s="346"/>
      <c r="DQO48" s="346"/>
      <c r="DQP48" s="346"/>
      <c r="DQQ48" s="346"/>
      <c r="DQR48" s="346"/>
      <c r="DQS48" s="346"/>
      <c r="DQT48" s="346"/>
      <c r="DQU48" s="346"/>
      <c r="DQV48" s="346"/>
      <c r="DQW48" s="346"/>
      <c r="DQX48" s="346"/>
      <c r="DQY48" s="346"/>
      <c r="DQZ48" s="346"/>
      <c r="DRA48" s="346"/>
      <c r="DRB48" s="346"/>
      <c r="DRC48" s="346"/>
      <c r="DRD48" s="346"/>
      <c r="DRE48" s="346"/>
      <c r="DRF48" s="346"/>
      <c r="DRG48" s="346"/>
      <c r="DRH48" s="346"/>
      <c r="DRI48" s="346"/>
      <c r="DRJ48" s="346"/>
      <c r="DRK48" s="346"/>
      <c r="DRL48" s="346"/>
      <c r="DRM48" s="346"/>
      <c r="DRN48" s="346"/>
      <c r="DRO48" s="346"/>
      <c r="DRP48" s="346"/>
      <c r="DRQ48" s="346"/>
      <c r="DRR48" s="346"/>
      <c r="DRS48" s="346"/>
      <c r="DRT48" s="346"/>
      <c r="DRU48" s="346"/>
      <c r="DRV48" s="346"/>
      <c r="DRW48" s="346"/>
      <c r="DRX48" s="346"/>
      <c r="DRY48" s="346"/>
      <c r="DRZ48" s="346"/>
      <c r="DSA48" s="346"/>
      <c r="DSB48" s="346"/>
      <c r="DSC48" s="346"/>
      <c r="DSD48" s="346"/>
      <c r="DSE48" s="346"/>
      <c r="DSF48" s="346"/>
      <c r="DSG48" s="346"/>
      <c r="DSH48" s="346"/>
      <c r="DSI48" s="346"/>
      <c r="DSJ48" s="346"/>
      <c r="DSK48" s="346"/>
      <c r="DSL48" s="346"/>
      <c r="DSM48" s="346"/>
      <c r="DSN48" s="346"/>
      <c r="DSO48" s="346"/>
      <c r="DSP48" s="346"/>
      <c r="DSQ48" s="346"/>
      <c r="DSR48" s="346"/>
      <c r="DSS48" s="346"/>
      <c r="DST48" s="346"/>
      <c r="DSU48" s="346"/>
      <c r="DSV48" s="346"/>
      <c r="DSW48" s="346"/>
      <c r="DSX48" s="346"/>
      <c r="DSY48" s="346"/>
      <c r="DSZ48" s="346"/>
      <c r="DTA48" s="346"/>
      <c r="DTB48" s="346"/>
      <c r="DTC48" s="346"/>
      <c r="DTD48" s="346"/>
      <c r="DTE48" s="346"/>
      <c r="DTF48" s="346"/>
      <c r="DTG48" s="346"/>
      <c r="DTH48" s="346"/>
      <c r="DTI48" s="346"/>
      <c r="DTJ48" s="346"/>
      <c r="DTK48" s="346"/>
      <c r="DTL48" s="346"/>
      <c r="DTM48" s="346"/>
      <c r="DTN48" s="346"/>
      <c r="DTO48" s="346"/>
      <c r="DTP48" s="346"/>
      <c r="DTQ48" s="346"/>
      <c r="DTR48" s="346"/>
      <c r="DTS48" s="346"/>
      <c r="DTT48" s="346"/>
      <c r="DTU48" s="346"/>
      <c r="DTV48" s="346"/>
      <c r="DTW48" s="346"/>
      <c r="DTX48" s="346"/>
      <c r="DTY48" s="346"/>
      <c r="DTZ48" s="346"/>
      <c r="DUA48" s="346"/>
      <c r="DUB48" s="346"/>
      <c r="DUC48" s="346"/>
      <c r="DUD48" s="346"/>
      <c r="DUE48" s="346"/>
      <c r="DUF48" s="346"/>
      <c r="DUG48" s="346"/>
      <c r="DUH48" s="346"/>
      <c r="DUI48" s="346"/>
      <c r="DUJ48" s="346"/>
      <c r="DUK48" s="346"/>
      <c r="DUL48" s="346"/>
      <c r="DUM48" s="346"/>
      <c r="DUN48" s="346"/>
      <c r="DUO48" s="346"/>
      <c r="DUP48" s="346"/>
      <c r="DUQ48" s="346"/>
      <c r="DUR48" s="346"/>
      <c r="DUS48" s="346"/>
      <c r="DUT48" s="346"/>
      <c r="DUU48" s="346"/>
      <c r="DUV48" s="346"/>
      <c r="DUW48" s="346"/>
      <c r="DUX48" s="346"/>
      <c r="DUY48" s="346"/>
      <c r="DUZ48" s="346"/>
      <c r="DVA48" s="346"/>
      <c r="DVB48" s="346"/>
      <c r="DVC48" s="346"/>
      <c r="DVD48" s="346"/>
      <c r="DVE48" s="346"/>
      <c r="DVF48" s="346"/>
      <c r="DVG48" s="346"/>
      <c r="DVH48" s="346"/>
      <c r="DVI48" s="346"/>
      <c r="DVJ48" s="346"/>
      <c r="DVK48" s="346"/>
      <c r="DVL48" s="346"/>
      <c r="DVM48" s="346"/>
      <c r="DVN48" s="346"/>
      <c r="DVO48" s="346"/>
      <c r="DVP48" s="346"/>
      <c r="DVQ48" s="346"/>
      <c r="DVR48" s="346"/>
      <c r="DVS48" s="346"/>
      <c r="DVT48" s="346"/>
      <c r="DVU48" s="346"/>
      <c r="DVV48" s="346"/>
      <c r="DVW48" s="346"/>
      <c r="DVX48" s="346"/>
      <c r="DVY48" s="346"/>
      <c r="DVZ48" s="346"/>
      <c r="DWA48" s="346"/>
      <c r="DWB48" s="346"/>
      <c r="DWC48" s="346"/>
      <c r="DWD48" s="346"/>
      <c r="DWE48" s="346"/>
      <c r="DWF48" s="346"/>
      <c r="DWG48" s="346"/>
      <c r="DWH48" s="346"/>
      <c r="DWI48" s="346"/>
      <c r="DWJ48" s="346"/>
      <c r="DWK48" s="346"/>
      <c r="DWL48" s="346"/>
      <c r="DWM48" s="346"/>
      <c r="DWN48" s="346"/>
      <c r="DWO48" s="346"/>
      <c r="DWP48" s="346"/>
      <c r="DWQ48" s="346"/>
      <c r="DWR48" s="346"/>
      <c r="DWS48" s="346"/>
      <c r="DWT48" s="346"/>
      <c r="DWU48" s="346"/>
      <c r="DWV48" s="346"/>
      <c r="DWW48" s="346"/>
      <c r="DWX48" s="346"/>
      <c r="DWY48" s="346"/>
      <c r="DWZ48" s="346"/>
      <c r="DXA48" s="346"/>
      <c r="DXB48" s="346"/>
      <c r="DXC48" s="346"/>
      <c r="DXD48" s="346"/>
      <c r="DXE48" s="346"/>
      <c r="DXF48" s="346"/>
      <c r="DXG48" s="346"/>
      <c r="DXH48" s="346"/>
      <c r="DXI48" s="346"/>
      <c r="DXJ48" s="346"/>
      <c r="DXK48" s="346"/>
      <c r="DXL48" s="346"/>
      <c r="DXM48" s="346"/>
      <c r="DXN48" s="346"/>
      <c r="DXO48" s="346"/>
      <c r="DXP48" s="346"/>
      <c r="DXQ48" s="346"/>
      <c r="DXR48" s="346"/>
      <c r="DXS48" s="346"/>
      <c r="DXT48" s="346"/>
      <c r="DXU48" s="346"/>
      <c r="DXV48" s="346"/>
      <c r="DXW48" s="346"/>
      <c r="DXX48" s="346"/>
      <c r="DXY48" s="346"/>
      <c r="DXZ48" s="346"/>
      <c r="DYA48" s="346"/>
      <c r="DYB48" s="346"/>
      <c r="DYC48" s="346"/>
      <c r="DYD48" s="346"/>
      <c r="DYE48" s="346"/>
      <c r="DYF48" s="346"/>
      <c r="DYG48" s="346"/>
      <c r="DYH48" s="346"/>
      <c r="DYI48" s="346"/>
      <c r="DYJ48" s="346"/>
      <c r="DYK48" s="346"/>
      <c r="DYL48" s="346"/>
      <c r="DYM48" s="346"/>
      <c r="DYN48" s="346"/>
      <c r="DYO48" s="346"/>
      <c r="DYP48" s="346"/>
      <c r="DYQ48" s="346"/>
      <c r="DYR48" s="346"/>
      <c r="DYS48" s="346"/>
      <c r="DYT48" s="346"/>
      <c r="DYU48" s="346"/>
      <c r="DYV48" s="346"/>
      <c r="DYW48" s="346"/>
      <c r="DYX48" s="346"/>
      <c r="DYY48" s="346"/>
      <c r="DYZ48" s="346"/>
      <c r="DZA48" s="346"/>
      <c r="DZB48" s="346"/>
      <c r="DZC48" s="346"/>
      <c r="DZD48" s="346"/>
      <c r="DZE48" s="346"/>
      <c r="DZF48" s="346"/>
      <c r="DZG48" s="346"/>
      <c r="DZH48" s="346"/>
      <c r="DZI48" s="346"/>
      <c r="DZJ48" s="346"/>
      <c r="DZK48" s="346"/>
      <c r="DZL48" s="346"/>
      <c r="DZM48" s="346"/>
      <c r="DZN48" s="346"/>
      <c r="DZO48" s="346"/>
      <c r="DZP48" s="346"/>
      <c r="DZQ48" s="346"/>
      <c r="DZR48" s="346"/>
      <c r="DZS48" s="346"/>
      <c r="DZT48" s="346"/>
      <c r="DZU48" s="346"/>
      <c r="DZV48" s="346"/>
      <c r="DZW48" s="346"/>
      <c r="DZX48" s="346"/>
      <c r="DZY48" s="346"/>
      <c r="DZZ48" s="346"/>
      <c r="EAA48" s="346"/>
      <c r="EAB48" s="346"/>
      <c r="EAC48" s="346"/>
      <c r="EAD48" s="346"/>
      <c r="EAE48" s="346"/>
      <c r="EAF48" s="346"/>
      <c r="EAG48" s="346"/>
      <c r="EAH48" s="346"/>
      <c r="EAI48" s="346"/>
      <c r="EAJ48" s="346"/>
      <c r="EAK48" s="346"/>
      <c r="EAL48" s="346"/>
      <c r="EAM48" s="346"/>
      <c r="EAN48" s="346"/>
      <c r="EAO48" s="346"/>
      <c r="EAP48" s="346"/>
      <c r="EAQ48" s="346"/>
      <c r="EAR48" s="346"/>
      <c r="EAS48" s="346"/>
      <c r="EAT48" s="346"/>
      <c r="EAU48" s="346"/>
      <c r="EAV48" s="346"/>
      <c r="EAW48" s="346"/>
      <c r="EAX48" s="346"/>
      <c r="EAY48" s="346"/>
      <c r="EAZ48" s="346"/>
      <c r="EBA48" s="346"/>
      <c r="EBB48" s="346"/>
      <c r="EBC48" s="346"/>
      <c r="EBD48" s="346"/>
      <c r="EBE48" s="346"/>
      <c r="EBF48" s="346"/>
      <c r="EBG48" s="346"/>
      <c r="EBH48" s="346"/>
      <c r="EBI48" s="346"/>
      <c r="EBJ48" s="346"/>
      <c r="EBK48" s="346"/>
      <c r="EBL48" s="346"/>
      <c r="EBM48" s="346"/>
      <c r="EBN48" s="346"/>
      <c r="EBO48" s="346"/>
      <c r="EBP48" s="346"/>
      <c r="EBQ48" s="346"/>
      <c r="EBR48" s="346"/>
      <c r="EBS48" s="346"/>
      <c r="EBT48" s="346"/>
      <c r="EBU48" s="346"/>
      <c r="EBV48" s="346"/>
      <c r="EBW48" s="346"/>
      <c r="EBX48" s="346"/>
      <c r="EBY48" s="346"/>
      <c r="EBZ48" s="346"/>
      <c r="ECA48" s="346"/>
      <c r="ECB48" s="346"/>
      <c r="ECC48" s="346"/>
      <c r="ECD48" s="346"/>
      <c r="ECE48" s="346"/>
      <c r="ECF48" s="346"/>
      <c r="ECG48" s="346"/>
      <c r="ECH48" s="346"/>
      <c r="ECI48" s="346"/>
      <c r="ECJ48" s="346"/>
      <c r="ECK48" s="346"/>
      <c r="ECL48" s="346"/>
      <c r="ECM48" s="346"/>
      <c r="ECN48" s="346"/>
      <c r="ECO48" s="346"/>
      <c r="ECP48" s="346"/>
      <c r="ECQ48" s="346"/>
      <c r="ECR48" s="346"/>
      <c r="ECS48" s="346"/>
      <c r="ECT48" s="346"/>
      <c r="ECU48" s="346"/>
      <c r="ECV48" s="346"/>
      <c r="ECW48" s="346"/>
      <c r="ECX48" s="346"/>
      <c r="ECY48" s="346"/>
      <c r="ECZ48" s="346"/>
      <c r="EDA48" s="346"/>
      <c r="EDB48" s="346"/>
      <c r="EDC48" s="346"/>
      <c r="EDD48" s="346"/>
      <c r="EDE48" s="346"/>
      <c r="EDF48" s="346"/>
      <c r="EDG48" s="346"/>
      <c r="EDH48" s="346"/>
      <c r="EDI48" s="346"/>
      <c r="EDJ48" s="346"/>
      <c r="EDK48" s="346"/>
      <c r="EDL48" s="346"/>
      <c r="EDM48" s="346"/>
      <c r="EDN48" s="346"/>
      <c r="EDO48" s="346"/>
      <c r="EDP48" s="346"/>
      <c r="EDQ48" s="346"/>
      <c r="EDR48" s="346"/>
      <c r="EDS48" s="346"/>
      <c r="EDT48" s="346"/>
      <c r="EDU48" s="346"/>
      <c r="EDV48" s="346"/>
      <c r="EDW48" s="346"/>
      <c r="EDX48" s="346"/>
      <c r="EDY48" s="346"/>
      <c r="EDZ48" s="346"/>
      <c r="EEA48" s="346"/>
      <c r="EEB48" s="346"/>
      <c r="EEC48" s="346"/>
      <c r="EED48" s="346"/>
      <c r="EEE48" s="346"/>
      <c r="EEF48" s="346"/>
      <c r="EEG48" s="346"/>
      <c r="EEH48" s="346"/>
      <c r="EEI48" s="346"/>
      <c r="EEJ48" s="346"/>
      <c r="EEK48" s="346"/>
      <c r="EEL48" s="346"/>
      <c r="EEM48" s="346"/>
      <c r="EEN48" s="346"/>
      <c r="EEO48" s="346"/>
      <c r="EEP48" s="346"/>
      <c r="EEQ48" s="346"/>
      <c r="EER48" s="346"/>
      <c r="EES48" s="346"/>
      <c r="EET48" s="346"/>
      <c r="EEU48" s="346"/>
      <c r="EEV48" s="346"/>
      <c r="EEW48" s="346"/>
      <c r="EEX48" s="346"/>
      <c r="EEY48" s="346"/>
      <c r="EEZ48" s="346"/>
      <c r="EFA48" s="346"/>
      <c r="EFB48" s="346"/>
      <c r="EFC48" s="346"/>
      <c r="EFD48" s="346"/>
      <c r="EFE48" s="346"/>
      <c r="EFF48" s="346"/>
      <c r="EFG48" s="346"/>
      <c r="EFH48" s="346"/>
      <c r="EFI48" s="346"/>
      <c r="EFJ48" s="346"/>
      <c r="EFK48" s="346"/>
      <c r="EFL48" s="346"/>
      <c r="EFM48" s="346"/>
      <c r="EFN48" s="346"/>
      <c r="EFO48" s="346"/>
      <c r="EFP48" s="346"/>
      <c r="EFQ48" s="346"/>
      <c r="EFR48" s="346"/>
      <c r="EFS48" s="346"/>
      <c r="EFT48" s="346"/>
      <c r="EFU48" s="346"/>
      <c r="EFV48" s="346"/>
      <c r="EFW48" s="346"/>
      <c r="EFX48" s="346"/>
      <c r="EFY48" s="346"/>
      <c r="EFZ48" s="346"/>
      <c r="EGA48" s="346"/>
      <c r="EGB48" s="346"/>
      <c r="EGC48" s="346"/>
      <c r="EGD48" s="346"/>
      <c r="EGE48" s="346"/>
      <c r="EGF48" s="346"/>
      <c r="EGG48" s="346"/>
      <c r="EGH48" s="346"/>
      <c r="EGI48" s="346"/>
      <c r="EGJ48" s="346"/>
      <c r="EGK48" s="346"/>
      <c r="EGL48" s="346"/>
      <c r="EGM48" s="346"/>
      <c r="EGN48" s="346"/>
      <c r="EGO48" s="346"/>
      <c r="EGP48" s="346"/>
      <c r="EGQ48" s="346"/>
      <c r="EGR48" s="346"/>
      <c r="EGS48" s="346"/>
      <c r="EGT48" s="346"/>
      <c r="EGU48" s="346"/>
      <c r="EGV48" s="346"/>
      <c r="EGW48" s="346"/>
      <c r="EGX48" s="346"/>
      <c r="EGY48" s="346"/>
      <c r="EGZ48" s="346"/>
      <c r="EHA48" s="346"/>
      <c r="EHB48" s="346"/>
      <c r="EHC48" s="346"/>
      <c r="EHD48" s="346"/>
      <c r="EHE48" s="346"/>
      <c r="EHF48" s="346"/>
      <c r="EHG48" s="346"/>
      <c r="EHH48" s="346"/>
      <c r="EHI48" s="346"/>
      <c r="EHJ48" s="346"/>
      <c r="EHK48" s="346"/>
      <c r="EHL48" s="346"/>
      <c r="EHM48" s="346"/>
      <c r="EHN48" s="346"/>
      <c r="EHO48" s="346"/>
      <c r="EHP48" s="346"/>
      <c r="EHQ48" s="346"/>
      <c r="EHR48" s="346"/>
      <c r="EHS48" s="346"/>
      <c r="EHT48" s="346"/>
      <c r="EHU48" s="346"/>
      <c r="EHV48" s="346"/>
      <c r="EHW48" s="346"/>
      <c r="EHX48" s="346"/>
      <c r="EHY48" s="346"/>
      <c r="EHZ48" s="346"/>
      <c r="EIA48" s="346"/>
      <c r="EIB48" s="346"/>
      <c r="EIC48" s="346"/>
      <c r="EID48" s="346"/>
      <c r="EIE48" s="346"/>
      <c r="EIF48" s="346"/>
      <c r="EIG48" s="346"/>
      <c r="EIH48" s="346"/>
      <c r="EII48" s="346"/>
      <c r="EIJ48" s="346"/>
      <c r="EIK48" s="346"/>
      <c r="EIL48" s="346"/>
      <c r="EIM48" s="346"/>
      <c r="EIN48" s="346"/>
      <c r="EIO48" s="346"/>
      <c r="EIP48" s="346"/>
      <c r="EIQ48" s="346"/>
      <c r="EIR48" s="346"/>
      <c r="EIS48" s="346"/>
      <c r="EIT48" s="346"/>
      <c r="EIU48" s="346"/>
      <c r="EIV48" s="346"/>
      <c r="EIW48" s="346"/>
      <c r="EIX48" s="346"/>
      <c r="EIY48" s="346"/>
      <c r="EIZ48" s="346"/>
      <c r="EJA48" s="346"/>
      <c r="EJB48" s="346"/>
      <c r="EJC48" s="346"/>
      <c r="EJD48" s="346"/>
      <c r="EJE48" s="346"/>
      <c r="EJF48" s="346"/>
      <c r="EJG48" s="346"/>
      <c r="EJH48" s="346"/>
      <c r="EJI48" s="346"/>
      <c r="EJJ48" s="346"/>
      <c r="EJK48" s="346"/>
      <c r="EJL48" s="346"/>
      <c r="EJM48" s="346"/>
      <c r="EJN48" s="346"/>
      <c r="EJO48" s="346"/>
      <c r="EJP48" s="346"/>
      <c r="EJQ48" s="346"/>
      <c r="EJR48" s="346"/>
      <c r="EJS48" s="346"/>
      <c r="EJT48" s="346"/>
      <c r="EJU48" s="346"/>
      <c r="EJV48" s="346"/>
      <c r="EJW48" s="346"/>
      <c r="EJX48" s="346"/>
      <c r="EJY48" s="346"/>
      <c r="EJZ48" s="346"/>
      <c r="EKA48" s="346"/>
      <c r="EKB48" s="346"/>
      <c r="EKC48" s="346"/>
      <c r="EKD48" s="346"/>
      <c r="EKE48" s="346"/>
      <c r="EKF48" s="346"/>
      <c r="EKG48" s="346"/>
      <c r="EKH48" s="346"/>
      <c r="EKI48" s="346"/>
      <c r="EKJ48" s="346"/>
      <c r="EKK48" s="346"/>
      <c r="EKL48" s="346"/>
      <c r="EKM48" s="346"/>
      <c r="EKN48" s="346"/>
      <c r="EKO48" s="346"/>
      <c r="EKP48" s="346"/>
      <c r="EKQ48" s="346"/>
      <c r="EKR48" s="346"/>
      <c r="EKS48" s="346"/>
      <c r="EKT48" s="346"/>
      <c r="EKU48" s="346"/>
      <c r="EKV48" s="346"/>
      <c r="EKW48" s="346"/>
      <c r="EKX48" s="346"/>
      <c r="EKY48" s="346"/>
      <c r="EKZ48" s="346"/>
      <c r="ELA48" s="346"/>
      <c r="ELB48" s="346"/>
      <c r="ELC48" s="346"/>
      <c r="ELD48" s="346"/>
      <c r="ELE48" s="346"/>
      <c r="ELF48" s="346"/>
      <c r="ELG48" s="346"/>
      <c r="ELH48" s="346"/>
      <c r="ELI48" s="346"/>
      <c r="ELJ48" s="346"/>
      <c r="ELK48" s="346"/>
      <c r="ELL48" s="346"/>
      <c r="ELM48" s="346"/>
      <c r="ELN48" s="346"/>
      <c r="ELO48" s="346"/>
      <c r="ELP48" s="346"/>
      <c r="ELQ48" s="346"/>
      <c r="ELR48" s="346"/>
      <c r="ELS48" s="346"/>
      <c r="ELT48" s="346"/>
      <c r="ELU48" s="346"/>
      <c r="ELV48" s="346"/>
      <c r="ELW48" s="346"/>
      <c r="ELX48" s="346"/>
      <c r="ELY48" s="346"/>
      <c r="ELZ48" s="346"/>
      <c r="EMA48" s="346"/>
      <c r="EMB48" s="346"/>
      <c r="EMC48" s="346"/>
      <c r="EMD48" s="346"/>
      <c r="EME48" s="346"/>
      <c r="EMF48" s="346"/>
      <c r="EMG48" s="346"/>
      <c r="EMH48" s="346"/>
      <c r="EMI48" s="346"/>
      <c r="EMJ48" s="346"/>
      <c r="EMK48" s="346"/>
      <c r="EML48" s="346"/>
      <c r="EMM48" s="346"/>
      <c r="EMN48" s="346"/>
      <c r="EMO48" s="346"/>
      <c r="EMP48" s="346"/>
      <c r="EMQ48" s="346"/>
      <c r="EMR48" s="346"/>
      <c r="EMS48" s="346"/>
      <c r="EMT48" s="346"/>
      <c r="EMU48" s="346"/>
      <c r="EMV48" s="346"/>
      <c r="EMW48" s="346"/>
      <c r="EMX48" s="346"/>
      <c r="EMY48" s="346"/>
      <c r="EMZ48" s="346"/>
      <c r="ENA48" s="346"/>
      <c r="ENB48" s="346"/>
      <c r="ENC48" s="346"/>
      <c r="END48" s="346"/>
      <c r="ENE48" s="346"/>
      <c r="ENF48" s="346"/>
      <c r="ENG48" s="346"/>
      <c r="ENH48" s="346"/>
      <c r="ENI48" s="346"/>
      <c r="ENJ48" s="346"/>
      <c r="ENK48" s="346"/>
      <c r="ENL48" s="346"/>
      <c r="ENM48" s="346"/>
      <c r="ENN48" s="346"/>
      <c r="ENO48" s="346"/>
      <c r="ENP48" s="346"/>
      <c r="ENQ48" s="346"/>
      <c r="ENR48" s="346"/>
      <c r="ENS48" s="346"/>
      <c r="ENT48" s="346"/>
      <c r="ENU48" s="346"/>
      <c r="ENV48" s="346"/>
      <c r="ENW48" s="346"/>
      <c r="ENX48" s="346"/>
      <c r="ENY48" s="346"/>
      <c r="ENZ48" s="346"/>
      <c r="EOA48" s="346"/>
      <c r="EOB48" s="346"/>
      <c r="EOC48" s="346"/>
      <c r="EOD48" s="346"/>
      <c r="EOE48" s="346"/>
      <c r="EOF48" s="346"/>
      <c r="EOG48" s="346"/>
      <c r="EOH48" s="346"/>
      <c r="EOI48" s="346"/>
      <c r="EOJ48" s="346"/>
      <c r="EOK48" s="346"/>
      <c r="EOL48" s="346"/>
      <c r="EOM48" s="346"/>
      <c r="EON48" s="346"/>
      <c r="EOO48" s="346"/>
      <c r="EOP48" s="346"/>
      <c r="EOQ48" s="346"/>
      <c r="EOR48" s="346"/>
      <c r="EOS48" s="346"/>
      <c r="EOT48" s="346"/>
      <c r="EOU48" s="346"/>
      <c r="EOV48" s="346"/>
      <c r="EOW48" s="346"/>
      <c r="EOX48" s="346"/>
      <c r="EOY48" s="346"/>
      <c r="EOZ48" s="346"/>
      <c r="EPA48" s="346"/>
      <c r="EPB48" s="346"/>
      <c r="EPC48" s="346"/>
      <c r="EPD48" s="346"/>
      <c r="EPE48" s="346"/>
      <c r="EPF48" s="346"/>
      <c r="EPG48" s="346"/>
      <c r="EPH48" s="346"/>
      <c r="EPI48" s="346"/>
      <c r="EPJ48" s="346"/>
      <c r="EPK48" s="346"/>
      <c r="EPL48" s="346"/>
      <c r="EPM48" s="346"/>
      <c r="EPN48" s="346"/>
      <c r="EPO48" s="346"/>
      <c r="EPP48" s="346"/>
      <c r="EPQ48" s="346"/>
      <c r="EPR48" s="346"/>
      <c r="EPS48" s="346"/>
      <c r="EPT48" s="346"/>
      <c r="EPU48" s="346"/>
      <c r="EPV48" s="346"/>
      <c r="EPW48" s="346"/>
      <c r="EPX48" s="346"/>
      <c r="EPY48" s="346"/>
      <c r="EPZ48" s="346"/>
      <c r="EQA48" s="346"/>
      <c r="EQB48" s="346"/>
      <c r="EQC48" s="346"/>
      <c r="EQD48" s="346"/>
      <c r="EQE48" s="346"/>
      <c r="EQF48" s="346"/>
      <c r="EQG48" s="346"/>
      <c r="EQH48" s="346"/>
      <c r="EQI48" s="346"/>
      <c r="EQJ48" s="346"/>
      <c r="EQK48" s="346"/>
      <c r="EQL48" s="346"/>
      <c r="EQM48" s="346"/>
      <c r="EQN48" s="346"/>
      <c r="EQO48" s="346"/>
      <c r="EQP48" s="346"/>
      <c r="EQQ48" s="346"/>
      <c r="EQR48" s="346"/>
      <c r="EQS48" s="346"/>
      <c r="EQT48" s="346"/>
      <c r="EQU48" s="346"/>
      <c r="EQV48" s="346"/>
      <c r="EQW48" s="346"/>
      <c r="EQX48" s="346"/>
      <c r="EQY48" s="346"/>
      <c r="EQZ48" s="346"/>
      <c r="ERA48" s="346"/>
      <c r="ERB48" s="346"/>
      <c r="ERC48" s="346"/>
      <c r="ERD48" s="346"/>
      <c r="ERE48" s="346"/>
      <c r="ERF48" s="346"/>
      <c r="ERG48" s="346"/>
      <c r="ERH48" s="346"/>
      <c r="ERI48" s="346"/>
      <c r="ERJ48" s="346"/>
      <c r="ERK48" s="346"/>
      <c r="ERL48" s="346"/>
      <c r="ERM48" s="346"/>
      <c r="ERN48" s="346"/>
      <c r="ERO48" s="346"/>
      <c r="ERP48" s="346"/>
      <c r="ERQ48" s="346"/>
      <c r="ERR48" s="346"/>
      <c r="ERS48" s="346"/>
      <c r="ERT48" s="346"/>
      <c r="ERU48" s="346"/>
      <c r="ERV48" s="346"/>
      <c r="ERW48" s="346"/>
      <c r="ERX48" s="346"/>
      <c r="ERY48" s="346"/>
      <c r="ERZ48" s="346"/>
      <c r="ESA48" s="346"/>
      <c r="ESB48" s="346"/>
      <c r="ESC48" s="346"/>
      <c r="ESD48" s="346"/>
      <c r="ESE48" s="346"/>
      <c r="ESF48" s="346"/>
      <c r="ESG48" s="346"/>
      <c r="ESH48" s="346"/>
      <c r="ESI48" s="346"/>
      <c r="ESJ48" s="346"/>
      <c r="ESK48" s="346"/>
      <c r="ESL48" s="346"/>
      <c r="ESM48" s="346"/>
      <c r="ESN48" s="346"/>
      <c r="ESO48" s="346"/>
      <c r="ESP48" s="346"/>
      <c r="ESQ48" s="346"/>
      <c r="ESR48" s="346"/>
      <c r="ESS48" s="346"/>
      <c r="EST48" s="346"/>
      <c r="ESU48" s="346"/>
      <c r="ESV48" s="346"/>
      <c r="ESW48" s="346"/>
      <c r="ESX48" s="346"/>
      <c r="ESY48" s="346"/>
      <c r="ESZ48" s="346"/>
      <c r="ETA48" s="346"/>
      <c r="ETB48" s="346"/>
      <c r="ETC48" s="346"/>
      <c r="ETD48" s="346"/>
      <c r="ETE48" s="346"/>
      <c r="ETF48" s="346"/>
      <c r="ETG48" s="346"/>
      <c r="ETH48" s="346"/>
      <c r="ETI48" s="346"/>
      <c r="ETJ48" s="346"/>
      <c r="ETK48" s="346"/>
      <c r="ETL48" s="346"/>
      <c r="ETM48" s="346"/>
      <c r="ETN48" s="346"/>
      <c r="ETO48" s="346"/>
      <c r="ETP48" s="346"/>
      <c r="ETQ48" s="346"/>
      <c r="ETR48" s="346"/>
      <c r="ETS48" s="346"/>
      <c r="ETT48" s="346"/>
      <c r="ETU48" s="346"/>
      <c r="ETV48" s="346"/>
      <c r="ETW48" s="346"/>
      <c r="ETX48" s="346"/>
      <c r="ETY48" s="346"/>
      <c r="ETZ48" s="346"/>
      <c r="EUA48" s="346"/>
      <c r="EUB48" s="346"/>
      <c r="EUC48" s="346"/>
      <c r="EUD48" s="346"/>
      <c r="EUE48" s="346"/>
      <c r="EUF48" s="346"/>
      <c r="EUG48" s="346"/>
      <c r="EUH48" s="346"/>
      <c r="EUI48" s="346"/>
      <c r="EUJ48" s="346"/>
      <c r="EUK48" s="346"/>
      <c r="EUL48" s="346"/>
      <c r="EUM48" s="346"/>
      <c r="EUN48" s="346"/>
      <c r="EUO48" s="346"/>
      <c r="EUP48" s="346"/>
      <c r="EUQ48" s="346"/>
      <c r="EUR48" s="346"/>
      <c r="EUS48" s="346"/>
      <c r="EUT48" s="346"/>
      <c r="EUU48" s="346"/>
      <c r="EUV48" s="346"/>
      <c r="EUW48" s="346"/>
      <c r="EUX48" s="346"/>
      <c r="EUY48" s="346"/>
      <c r="EUZ48" s="346"/>
      <c r="EVA48" s="346"/>
      <c r="EVB48" s="346"/>
      <c r="EVC48" s="346"/>
      <c r="EVD48" s="346"/>
      <c r="EVE48" s="346"/>
      <c r="EVF48" s="346"/>
      <c r="EVG48" s="346"/>
      <c r="EVH48" s="346"/>
      <c r="EVI48" s="346"/>
      <c r="EVJ48" s="346"/>
      <c r="EVK48" s="346"/>
      <c r="EVL48" s="346"/>
      <c r="EVM48" s="346"/>
      <c r="EVN48" s="346"/>
      <c r="EVO48" s="346"/>
      <c r="EVP48" s="346"/>
      <c r="EVQ48" s="346"/>
      <c r="EVR48" s="346"/>
      <c r="EVS48" s="346"/>
      <c r="EVT48" s="346"/>
      <c r="EVU48" s="346"/>
      <c r="EVV48" s="346"/>
      <c r="EVW48" s="346"/>
      <c r="EVX48" s="346"/>
      <c r="EVY48" s="346"/>
      <c r="EVZ48" s="346"/>
      <c r="EWA48" s="346"/>
      <c r="EWB48" s="346"/>
      <c r="EWC48" s="346"/>
      <c r="EWD48" s="346"/>
      <c r="EWE48" s="346"/>
      <c r="EWF48" s="346"/>
      <c r="EWG48" s="346"/>
      <c r="EWH48" s="346"/>
      <c r="EWI48" s="346"/>
      <c r="EWJ48" s="346"/>
      <c r="EWK48" s="346"/>
      <c r="EWL48" s="346"/>
      <c r="EWM48" s="346"/>
      <c r="EWN48" s="346"/>
      <c r="EWO48" s="346"/>
      <c r="EWP48" s="346"/>
      <c r="EWQ48" s="346"/>
      <c r="EWR48" s="346"/>
      <c r="EWS48" s="346"/>
      <c r="EWT48" s="346"/>
      <c r="EWU48" s="346"/>
      <c r="EWV48" s="346"/>
      <c r="EWW48" s="346"/>
      <c r="EWX48" s="346"/>
      <c r="EWY48" s="346"/>
      <c r="EWZ48" s="346"/>
      <c r="EXA48" s="346"/>
      <c r="EXB48" s="346"/>
      <c r="EXC48" s="346"/>
      <c r="EXD48" s="346"/>
      <c r="EXE48" s="346"/>
      <c r="EXF48" s="346"/>
      <c r="EXG48" s="346"/>
      <c r="EXH48" s="346"/>
      <c r="EXI48" s="346"/>
      <c r="EXJ48" s="346"/>
      <c r="EXK48" s="346"/>
      <c r="EXL48" s="346"/>
      <c r="EXM48" s="346"/>
      <c r="EXN48" s="346"/>
      <c r="EXO48" s="346"/>
      <c r="EXP48" s="346"/>
      <c r="EXQ48" s="346"/>
      <c r="EXR48" s="346"/>
      <c r="EXS48" s="346"/>
      <c r="EXT48" s="346"/>
      <c r="EXU48" s="346"/>
      <c r="EXV48" s="346"/>
      <c r="EXW48" s="346"/>
      <c r="EXX48" s="346"/>
      <c r="EXY48" s="346"/>
      <c r="EXZ48" s="346"/>
      <c r="EYA48" s="346"/>
      <c r="EYB48" s="346"/>
      <c r="EYC48" s="346"/>
      <c r="EYD48" s="346"/>
      <c r="EYE48" s="346"/>
      <c r="EYF48" s="346"/>
      <c r="EYG48" s="346"/>
      <c r="EYH48" s="346"/>
      <c r="EYI48" s="346"/>
      <c r="EYJ48" s="346"/>
      <c r="EYK48" s="346"/>
      <c r="EYL48" s="346"/>
      <c r="EYM48" s="346"/>
      <c r="EYN48" s="346"/>
      <c r="EYO48" s="346"/>
      <c r="EYP48" s="346"/>
      <c r="EYQ48" s="346"/>
      <c r="EYR48" s="346"/>
      <c r="EYS48" s="346"/>
      <c r="EYT48" s="346"/>
      <c r="EYU48" s="346"/>
      <c r="EYV48" s="346"/>
      <c r="EYW48" s="346"/>
      <c r="EYX48" s="346"/>
      <c r="EYY48" s="346"/>
      <c r="EYZ48" s="346"/>
      <c r="EZA48" s="346"/>
      <c r="EZB48" s="346"/>
      <c r="EZC48" s="346"/>
      <c r="EZD48" s="346"/>
      <c r="EZE48" s="346"/>
      <c r="EZF48" s="346"/>
      <c r="EZG48" s="346"/>
      <c r="EZH48" s="346"/>
      <c r="EZI48" s="346"/>
      <c r="EZJ48" s="346"/>
      <c r="EZK48" s="346"/>
      <c r="EZL48" s="346"/>
      <c r="EZM48" s="346"/>
      <c r="EZN48" s="346"/>
      <c r="EZO48" s="346"/>
      <c r="EZP48" s="346"/>
      <c r="EZQ48" s="346"/>
      <c r="EZR48" s="346"/>
      <c r="EZS48" s="346"/>
      <c r="EZT48" s="346"/>
      <c r="EZU48" s="346"/>
      <c r="EZV48" s="346"/>
      <c r="EZW48" s="346"/>
      <c r="EZX48" s="346"/>
      <c r="EZY48" s="346"/>
      <c r="EZZ48" s="346"/>
      <c r="FAA48" s="346"/>
      <c r="FAB48" s="346"/>
      <c r="FAC48" s="346"/>
      <c r="FAD48" s="346"/>
      <c r="FAE48" s="346"/>
      <c r="FAF48" s="346"/>
      <c r="FAG48" s="346"/>
      <c r="FAH48" s="346"/>
      <c r="FAI48" s="346"/>
      <c r="FAJ48" s="346"/>
      <c r="FAK48" s="346"/>
      <c r="FAL48" s="346"/>
      <c r="FAM48" s="346"/>
      <c r="FAN48" s="346"/>
      <c r="FAO48" s="346"/>
      <c r="FAP48" s="346"/>
      <c r="FAQ48" s="346"/>
      <c r="FAR48" s="346"/>
      <c r="FAS48" s="346"/>
      <c r="FAT48" s="346"/>
      <c r="FAU48" s="346"/>
      <c r="FAV48" s="346"/>
      <c r="FAW48" s="346"/>
      <c r="FAX48" s="346"/>
      <c r="FAY48" s="346"/>
      <c r="FAZ48" s="346"/>
      <c r="FBA48" s="346"/>
      <c r="FBB48" s="346"/>
      <c r="FBC48" s="346"/>
      <c r="FBD48" s="346"/>
      <c r="FBE48" s="346"/>
      <c r="FBF48" s="346"/>
      <c r="FBG48" s="346"/>
      <c r="FBH48" s="346"/>
      <c r="FBI48" s="346"/>
      <c r="FBJ48" s="346"/>
      <c r="FBK48" s="346"/>
      <c r="FBL48" s="346"/>
      <c r="FBM48" s="346"/>
      <c r="FBN48" s="346"/>
      <c r="FBO48" s="346"/>
      <c r="FBP48" s="346"/>
      <c r="FBQ48" s="346"/>
      <c r="FBR48" s="346"/>
      <c r="FBS48" s="346"/>
      <c r="FBT48" s="346"/>
      <c r="FBU48" s="346"/>
      <c r="FBV48" s="346"/>
      <c r="FBW48" s="346"/>
      <c r="FBX48" s="346"/>
      <c r="FBY48" s="346"/>
      <c r="FBZ48" s="346"/>
      <c r="FCA48" s="346"/>
      <c r="FCB48" s="346"/>
      <c r="FCC48" s="346"/>
      <c r="FCD48" s="346"/>
      <c r="FCE48" s="346"/>
      <c r="FCF48" s="346"/>
      <c r="FCG48" s="346"/>
      <c r="FCH48" s="346"/>
      <c r="FCI48" s="346"/>
      <c r="FCJ48" s="346"/>
      <c r="FCK48" s="346"/>
      <c r="FCL48" s="346"/>
      <c r="FCM48" s="346"/>
      <c r="FCN48" s="346"/>
      <c r="FCO48" s="346"/>
      <c r="FCP48" s="346"/>
      <c r="FCQ48" s="346"/>
      <c r="FCR48" s="346"/>
      <c r="FCS48" s="346"/>
      <c r="FCT48" s="346"/>
      <c r="FCU48" s="346"/>
      <c r="FCV48" s="346"/>
      <c r="FCW48" s="346"/>
      <c r="FCX48" s="346"/>
      <c r="FCY48" s="346"/>
      <c r="FCZ48" s="346"/>
      <c r="FDA48" s="346"/>
      <c r="FDB48" s="346"/>
      <c r="FDC48" s="346"/>
      <c r="FDD48" s="346"/>
      <c r="FDE48" s="346"/>
      <c r="FDF48" s="346"/>
      <c r="FDG48" s="346"/>
      <c r="FDH48" s="346"/>
      <c r="FDI48" s="346"/>
      <c r="FDJ48" s="346"/>
      <c r="FDK48" s="346"/>
      <c r="FDL48" s="346"/>
      <c r="FDM48" s="346"/>
      <c r="FDN48" s="346"/>
      <c r="FDO48" s="346"/>
      <c r="FDP48" s="346"/>
      <c r="FDQ48" s="346"/>
      <c r="FDR48" s="346"/>
      <c r="FDS48" s="346"/>
      <c r="FDT48" s="346"/>
      <c r="FDU48" s="346"/>
      <c r="FDV48" s="346"/>
      <c r="FDW48" s="346"/>
      <c r="FDX48" s="346"/>
      <c r="FDY48" s="346"/>
      <c r="FDZ48" s="346"/>
      <c r="FEA48" s="346"/>
      <c r="FEB48" s="346"/>
      <c r="FEC48" s="346"/>
      <c r="FED48" s="346"/>
      <c r="FEE48" s="346"/>
      <c r="FEF48" s="346"/>
      <c r="FEG48" s="346"/>
      <c r="FEH48" s="346"/>
      <c r="FEI48" s="346"/>
      <c r="FEJ48" s="346"/>
      <c r="FEK48" s="346"/>
      <c r="FEL48" s="346"/>
      <c r="FEM48" s="346"/>
      <c r="FEN48" s="346"/>
      <c r="FEO48" s="346"/>
      <c r="FEP48" s="346"/>
      <c r="FEQ48" s="346"/>
      <c r="FER48" s="346"/>
      <c r="FES48" s="346"/>
      <c r="FET48" s="346"/>
      <c r="FEU48" s="346"/>
      <c r="FEV48" s="346"/>
      <c r="FEW48" s="346"/>
      <c r="FEX48" s="346"/>
      <c r="FEY48" s="346"/>
      <c r="FEZ48" s="346"/>
      <c r="FFA48" s="346"/>
      <c r="FFB48" s="346"/>
      <c r="FFC48" s="346"/>
      <c r="FFD48" s="346"/>
      <c r="FFE48" s="346"/>
      <c r="FFF48" s="346"/>
      <c r="FFG48" s="346"/>
      <c r="FFH48" s="346"/>
      <c r="FFI48" s="346"/>
      <c r="FFJ48" s="346"/>
      <c r="FFK48" s="346"/>
      <c r="FFL48" s="346"/>
      <c r="FFM48" s="346"/>
      <c r="FFN48" s="346"/>
      <c r="FFO48" s="346"/>
      <c r="FFP48" s="346"/>
      <c r="FFQ48" s="346"/>
      <c r="FFR48" s="346"/>
      <c r="FFS48" s="346"/>
      <c r="FFT48" s="346"/>
      <c r="FFU48" s="346"/>
      <c r="FFV48" s="346"/>
      <c r="FFW48" s="346"/>
      <c r="FFX48" s="346"/>
      <c r="FFY48" s="346"/>
      <c r="FFZ48" s="346"/>
      <c r="FGA48" s="346"/>
      <c r="FGB48" s="346"/>
      <c r="FGC48" s="346"/>
      <c r="FGD48" s="346"/>
      <c r="FGE48" s="346"/>
      <c r="FGF48" s="346"/>
      <c r="FGG48" s="346"/>
      <c r="FGH48" s="346"/>
      <c r="FGI48" s="346"/>
      <c r="FGJ48" s="346"/>
      <c r="FGK48" s="346"/>
      <c r="FGL48" s="346"/>
      <c r="FGM48" s="346"/>
      <c r="FGN48" s="346"/>
      <c r="FGO48" s="346"/>
      <c r="FGP48" s="346"/>
      <c r="FGQ48" s="346"/>
      <c r="FGR48" s="346"/>
      <c r="FGS48" s="346"/>
      <c r="FGT48" s="346"/>
      <c r="FGU48" s="346"/>
      <c r="FGV48" s="346"/>
      <c r="FGW48" s="346"/>
      <c r="FGX48" s="346"/>
      <c r="FGY48" s="346"/>
      <c r="FGZ48" s="346"/>
      <c r="FHA48" s="346"/>
      <c r="FHB48" s="346"/>
      <c r="FHC48" s="346"/>
      <c r="FHD48" s="346"/>
      <c r="FHE48" s="346"/>
      <c r="FHF48" s="346"/>
      <c r="FHG48" s="346"/>
      <c r="FHH48" s="346"/>
      <c r="FHI48" s="346"/>
      <c r="FHJ48" s="346"/>
      <c r="FHK48" s="346"/>
      <c r="FHL48" s="346"/>
      <c r="FHM48" s="346"/>
      <c r="FHN48" s="346"/>
      <c r="FHO48" s="346"/>
      <c r="FHP48" s="346"/>
      <c r="FHQ48" s="346"/>
      <c r="FHR48" s="346"/>
      <c r="FHS48" s="346"/>
      <c r="FHT48" s="346"/>
      <c r="FHU48" s="346"/>
      <c r="FHV48" s="346"/>
      <c r="FHW48" s="346"/>
      <c r="FHX48" s="346"/>
      <c r="FHY48" s="346"/>
      <c r="FHZ48" s="346"/>
      <c r="FIA48" s="346"/>
      <c r="FIB48" s="346"/>
      <c r="FIC48" s="346"/>
      <c r="FID48" s="346"/>
      <c r="FIE48" s="346"/>
      <c r="FIF48" s="346"/>
      <c r="FIG48" s="346"/>
      <c r="FIH48" s="346"/>
      <c r="FII48" s="346"/>
      <c r="FIJ48" s="346"/>
      <c r="FIK48" s="346"/>
      <c r="FIL48" s="346"/>
      <c r="FIM48" s="346"/>
      <c r="FIN48" s="346"/>
      <c r="FIO48" s="346"/>
      <c r="FIP48" s="346"/>
      <c r="FIQ48" s="346"/>
      <c r="FIR48" s="346"/>
      <c r="FIS48" s="346"/>
      <c r="FIT48" s="346"/>
      <c r="FIU48" s="346"/>
      <c r="FIV48" s="346"/>
      <c r="FIW48" s="346"/>
      <c r="FIX48" s="346"/>
      <c r="FIY48" s="346"/>
      <c r="FIZ48" s="346"/>
      <c r="FJA48" s="346"/>
      <c r="FJB48" s="346"/>
      <c r="FJC48" s="346"/>
      <c r="FJD48" s="346"/>
      <c r="FJE48" s="346"/>
      <c r="FJF48" s="346"/>
      <c r="FJG48" s="346"/>
      <c r="FJH48" s="346"/>
      <c r="FJI48" s="346"/>
      <c r="FJJ48" s="346"/>
      <c r="FJK48" s="346"/>
      <c r="FJL48" s="346"/>
      <c r="FJM48" s="346"/>
      <c r="FJN48" s="346"/>
      <c r="FJO48" s="346"/>
      <c r="FJP48" s="346"/>
      <c r="FJQ48" s="346"/>
      <c r="FJR48" s="346"/>
      <c r="FJS48" s="346"/>
      <c r="FJT48" s="346"/>
      <c r="FJU48" s="346"/>
      <c r="FJV48" s="346"/>
      <c r="FJW48" s="346"/>
      <c r="FJX48" s="346"/>
      <c r="FJY48" s="346"/>
      <c r="FJZ48" s="346"/>
      <c r="FKA48" s="346"/>
      <c r="FKB48" s="346"/>
      <c r="FKC48" s="346"/>
      <c r="FKD48" s="346"/>
      <c r="FKE48" s="346"/>
      <c r="FKF48" s="346"/>
      <c r="FKG48" s="346"/>
      <c r="FKH48" s="346"/>
      <c r="FKI48" s="346"/>
      <c r="FKJ48" s="346"/>
      <c r="FKK48" s="346"/>
      <c r="FKL48" s="346"/>
      <c r="FKM48" s="346"/>
      <c r="FKN48" s="346"/>
      <c r="FKO48" s="346"/>
      <c r="FKP48" s="346"/>
      <c r="FKQ48" s="346"/>
      <c r="FKR48" s="346"/>
      <c r="FKS48" s="346"/>
      <c r="FKT48" s="346"/>
      <c r="FKU48" s="346"/>
      <c r="FKV48" s="346"/>
      <c r="FKW48" s="346"/>
      <c r="FKX48" s="346"/>
      <c r="FKY48" s="346"/>
      <c r="FKZ48" s="346"/>
      <c r="FLA48" s="346"/>
      <c r="FLB48" s="346"/>
      <c r="FLC48" s="346"/>
      <c r="FLD48" s="346"/>
      <c r="FLE48" s="346"/>
      <c r="FLF48" s="346"/>
      <c r="FLG48" s="346"/>
      <c r="FLH48" s="346"/>
      <c r="FLI48" s="346"/>
      <c r="FLJ48" s="346"/>
      <c r="FLK48" s="346"/>
      <c r="FLL48" s="346"/>
      <c r="FLM48" s="346"/>
      <c r="FLN48" s="346"/>
      <c r="FLO48" s="346"/>
      <c r="FLP48" s="346"/>
      <c r="FLQ48" s="346"/>
      <c r="FLR48" s="346"/>
      <c r="FLS48" s="346"/>
      <c r="FLT48" s="346"/>
      <c r="FLU48" s="346"/>
      <c r="FLV48" s="346"/>
      <c r="FLW48" s="346"/>
      <c r="FLX48" s="346"/>
      <c r="FLY48" s="346"/>
      <c r="FLZ48" s="346"/>
      <c r="FMA48" s="346"/>
      <c r="FMB48" s="346"/>
      <c r="FMC48" s="346"/>
      <c r="FMD48" s="346"/>
      <c r="FME48" s="346"/>
      <c r="FMF48" s="346"/>
      <c r="FMG48" s="346"/>
      <c r="FMH48" s="346"/>
      <c r="FMI48" s="346"/>
      <c r="FMJ48" s="346"/>
      <c r="FMK48" s="346"/>
      <c r="FML48" s="346"/>
      <c r="FMM48" s="346"/>
      <c r="FMN48" s="346"/>
      <c r="FMO48" s="346"/>
      <c r="FMP48" s="346"/>
      <c r="FMQ48" s="346"/>
      <c r="FMR48" s="346"/>
      <c r="FMS48" s="346"/>
      <c r="FMT48" s="346"/>
      <c r="FMU48" s="346"/>
      <c r="FMV48" s="346"/>
      <c r="FMW48" s="346"/>
      <c r="FMX48" s="346"/>
      <c r="FMY48" s="346"/>
      <c r="FMZ48" s="346"/>
      <c r="FNA48" s="346"/>
      <c r="FNB48" s="346"/>
      <c r="FNC48" s="346"/>
      <c r="FND48" s="346"/>
      <c r="FNE48" s="346"/>
      <c r="FNF48" s="346"/>
      <c r="FNG48" s="346"/>
      <c r="FNH48" s="346"/>
      <c r="FNI48" s="346"/>
      <c r="FNJ48" s="346"/>
      <c r="FNK48" s="346"/>
      <c r="FNL48" s="346"/>
      <c r="FNM48" s="346"/>
      <c r="FNN48" s="346"/>
      <c r="FNO48" s="346"/>
      <c r="FNP48" s="346"/>
      <c r="FNQ48" s="346"/>
      <c r="FNR48" s="346"/>
      <c r="FNS48" s="346"/>
      <c r="FNT48" s="346"/>
      <c r="FNU48" s="346"/>
      <c r="FNV48" s="346"/>
      <c r="FNW48" s="346"/>
      <c r="FNX48" s="346"/>
      <c r="FNY48" s="346"/>
      <c r="FNZ48" s="346"/>
      <c r="FOA48" s="346"/>
      <c r="FOB48" s="346"/>
      <c r="FOC48" s="346"/>
      <c r="FOD48" s="346"/>
      <c r="FOE48" s="346"/>
      <c r="FOF48" s="346"/>
      <c r="FOG48" s="346"/>
      <c r="FOH48" s="346"/>
      <c r="FOI48" s="346"/>
      <c r="FOJ48" s="346"/>
      <c r="FOK48" s="346"/>
      <c r="FOL48" s="346"/>
      <c r="FOM48" s="346"/>
      <c r="FON48" s="346"/>
      <c r="FOO48" s="346"/>
      <c r="FOP48" s="346"/>
      <c r="FOQ48" s="346"/>
      <c r="FOR48" s="346"/>
      <c r="FOS48" s="346"/>
      <c r="FOT48" s="346"/>
      <c r="FOU48" s="346"/>
      <c r="FOV48" s="346"/>
      <c r="FOW48" s="346"/>
      <c r="FOX48" s="346"/>
      <c r="FOY48" s="346"/>
      <c r="FOZ48" s="346"/>
      <c r="FPA48" s="346"/>
      <c r="FPB48" s="346"/>
      <c r="FPC48" s="346"/>
      <c r="FPD48" s="346"/>
      <c r="FPE48" s="346"/>
      <c r="FPF48" s="346"/>
      <c r="FPG48" s="346"/>
      <c r="FPH48" s="346"/>
      <c r="FPI48" s="346"/>
      <c r="FPJ48" s="346"/>
      <c r="FPK48" s="346"/>
      <c r="FPL48" s="346"/>
      <c r="FPM48" s="346"/>
      <c r="FPN48" s="346"/>
      <c r="FPO48" s="346"/>
      <c r="FPP48" s="346"/>
      <c r="FPQ48" s="346"/>
      <c r="FPR48" s="346"/>
      <c r="FPS48" s="346"/>
      <c r="FPT48" s="346"/>
      <c r="FPU48" s="346"/>
      <c r="FPV48" s="346"/>
      <c r="FPW48" s="346"/>
      <c r="FPX48" s="346"/>
      <c r="FPY48" s="346"/>
      <c r="FPZ48" s="346"/>
      <c r="FQA48" s="346"/>
      <c r="FQB48" s="346"/>
      <c r="FQC48" s="346"/>
      <c r="FQD48" s="346"/>
      <c r="FQE48" s="346"/>
      <c r="FQF48" s="346"/>
      <c r="FQG48" s="346"/>
      <c r="FQH48" s="346"/>
      <c r="FQI48" s="346"/>
      <c r="FQJ48" s="346"/>
      <c r="FQK48" s="346"/>
      <c r="FQL48" s="346"/>
      <c r="FQM48" s="346"/>
      <c r="FQN48" s="346"/>
      <c r="FQO48" s="346"/>
      <c r="FQP48" s="346"/>
      <c r="FQQ48" s="346"/>
      <c r="FQR48" s="346"/>
      <c r="FQS48" s="346"/>
      <c r="FQT48" s="346"/>
      <c r="FQU48" s="346"/>
      <c r="FQV48" s="346"/>
      <c r="FQW48" s="346"/>
      <c r="FQX48" s="346"/>
      <c r="FQY48" s="346"/>
      <c r="FQZ48" s="346"/>
      <c r="FRA48" s="346"/>
      <c r="FRB48" s="346"/>
      <c r="FRC48" s="346"/>
      <c r="FRD48" s="346"/>
      <c r="FRE48" s="346"/>
      <c r="FRF48" s="346"/>
      <c r="FRG48" s="346"/>
      <c r="FRH48" s="346"/>
      <c r="FRI48" s="346"/>
      <c r="FRJ48" s="346"/>
      <c r="FRK48" s="346"/>
      <c r="FRL48" s="346"/>
      <c r="FRM48" s="346"/>
      <c r="FRN48" s="346"/>
      <c r="FRO48" s="346"/>
      <c r="FRP48" s="346"/>
      <c r="FRQ48" s="346"/>
      <c r="FRR48" s="346"/>
      <c r="FRS48" s="346"/>
      <c r="FRT48" s="346"/>
      <c r="FRU48" s="346"/>
      <c r="FRV48" s="346"/>
      <c r="FRW48" s="346"/>
      <c r="FRX48" s="346"/>
      <c r="FRY48" s="346"/>
      <c r="FRZ48" s="346"/>
      <c r="FSA48" s="346"/>
      <c r="FSB48" s="346"/>
      <c r="FSC48" s="346"/>
      <c r="FSD48" s="346"/>
      <c r="FSE48" s="346"/>
      <c r="FSF48" s="346"/>
      <c r="FSG48" s="346"/>
      <c r="FSH48" s="346"/>
      <c r="FSI48" s="346"/>
      <c r="FSJ48" s="346"/>
      <c r="FSK48" s="346"/>
      <c r="FSL48" s="346"/>
      <c r="FSM48" s="346"/>
      <c r="FSN48" s="346"/>
      <c r="FSO48" s="346"/>
      <c r="FSP48" s="346"/>
      <c r="FSQ48" s="346"/>
      <c r="FSR48" s="346"/>
      <c r="FSS48" s="346"/>
      <c r="FST48" s="346"/>
      <c r="FSU48" s="346"/>
      <c r="FSV48" s="346"/>
      <c r="FSW48" s="346"/>
      <c r="FSX48" s="346"/>
      <c r="FSY48" s="346"/>
      <c r="FSZ48" s="346"/>
      <c r="FTA48" s="346"/>
      <c r="FTB48" s="346"/>
      <c r="FTC48" s="346"/>
      <c r="FTD48" s="346"/>
      <c r="FTE48" s="346"/>
      <c r="FTF48" s="346"/>
      <c r="FTG48" s="346"/>
      <c r="FTH48" s="346"/>
      <c r="FTI48" s="346"/>
      <c r="FTJ48" s="346"/>
      <c r="FTK48" s="346"/>
      <c r="FTL48" s="346"/>
      <c r="FTM48" s="346"/>
      <c r="FTN48" s="346"/>
      <c r="FTO48" s="346"/>
      <c r="FTP48" s="346"/>
      <c r="FTQ48" s="346"/>
      <c r="FTR48" s="346"/>
      <c r="FTS48" s="346"/>
      <c r="FTT48" s="346"/>
      <c r="FTU48" s="346"/>
      <c r="FTV48" s="346"/>
      <c r="FTW48" s="346"/>
      <c r="FTX48" s="346"/>
      <c r="FTY48" s="346"/>
      <c r="FTZ48" s="346"/>
      <c r="FUA48" s="346"/>
      <c r="FUB48" s="346"/>
      <c r="FUC48" s="346"/>
      <c r="FUD48" s="346"/>
      <c r="FUE48" s="346"/>
      <c r="FUF48" s="346"/>
      <c r="FUG48" s="346"/>
      <c r="FUH48" s="346"/>
      <c r="FUI48" s="346"/>
      <c r="FUJ48" s="346"/>
      <c r="FUK48" s="346"/>
      <c r="FUL48" s="346"/>
      <c r="FUM48" s="346"/>
      <c r="FUN48" s="346"/>
      <c r="FUO48" s="346"/>
      <c r="FUP48" s="346"/>
      <c r="FUQ48" s="346"/>
      <c r="FUR48" s="346"/>
      <c r="FUS48" s="346"/>
      <c r="FUT48" s="346"/>
      <c r="FUU48" s="346"/>
      <c r="FUV48" s="346"/>
      <c r="FUW48" s="346"/>
      <c r="FUX48" s="346"/>
      <c r="FUY48" s="346"/>
      <c r="FUZ48" s="346"/>
      <c r="FVA48" s="346"/>
      <c r="FVB48" s="346"/>
      <c r="FVC48" s="346"/>
      <c r="FVD48" s="346"/>
      <c r="FVE48" s="346"/>
      <c r="FVF48" s="346"/>
      <c r="FVG48" s="346"/>
      <c r="FVH48" s="346"/>
      <c r="FVI48" s="346"/>
      <c r="FVJ48" s="346"/>
      <c r="FVK48" s="346"/>
      <c r="FVL48" s="346"/>
      <c r="FVM48" s="346"/>
      <c r="FVN48" s="346"/>
      <c r="FVO48" s="346"/>
      <c r="FVP48" s="346"/>
      <c r="FVQ48" s="346"/>
      <c r="FVR48" s="346"/>
      <c r="FVS48" s="346"/>
      <c r="FVT48" s="346"/>
      <c r="FVU48" s="346"/>
      <c r="FVV48" s="346"/>
      <c r="FVW48" s="346"/>
      <c r="FVX48" s="346"/>
      <c r="FVY48" s="346"/>
      <c r="FVZ48" s="346"/>
      <c r="FWA48" s="346"/>
      <c r="FWB48" s="346"/>
      <c r="FWC48" s="346"/>
      <c r="FWD48" s="346"/>
      <c r="FWE48" s="346"/>
      <c r="FWF48" s="346"/>
      <c r="FWG48" s="346"/>
      <c r="FWH48" s="346"/>
      <c r="FWI48" s="346"/>
      <c r="FWJ48" s="346"/>
      <c r="FWK48" s="346"/>
      <c r="FWL48" s="346"/>
      <c r="FWM48" s="346"/>
      <c r="FWN48" s="346"/>
      <c r="FWO48" s="346"/>
      <c r="FWP48" s="346"/>
      <c r="FWQ48" s="346"/>
      <c r="FWR48" s="346"/>
      <c r="FWS48" s="346"/>
      <c r="FWT48" s="346"/>
      <c r="FWU48" s="346"/>
      <c r="FWV48" s="346"/>
      <c r="FWW48" s="346"/>
      <c r="FWX48" s="346"/>
      <c r="FWY48" s="346"/>
      <c r="FWZ48" s="346"/>
      <c r="FXA48" s="346"/>
      <c r="FXB48" s="346"/>
      <c r="FXC48" s="346"/>
      <c r="FXD48" s="346"/>
      <c r="FXE48" s="346"/>
      <c r="FXF48" s="346"/>
      <c r="FXG48" s="346"/>
      <c r="FXH48" s="346"/>
      <c r="FXI48" s="346"/>
      <c r="FXJ48" s="346"/>
      <c r="FXK48" s="346"/>
      <c r="FXL48" s="346"/>
      <c r="FXM48" s="346"/>
      <c r="FXN48" s="346"/>
      <c r="FXO48" s="346"/>
      <c r="FXP48" s="346"/>
      <c r="FXQ48" s="346"/>
      <c r="FXR48" s="346"/>
      <c r="FXS48" s="346"/>
      <c r="FXT48" s="346"/>
      <c r="FXU48" s="346"/>
      <c r="FXV48" s="346"/>
      <c r="FXW48" s="346"/>
      <c r="FXX48" s="346"/>
      <c r="FXY48" s="346"/>
      <c r="FXZ48" s="346"/>
      <c r="FYA48" s="346"/>
      <c r="FYB48" s="346"/>
      <c r="FYC48" s="346"/>
      <c r="FYD48" s="346"/>
      <c r="FYE48" s="346"/>
      <c r="FYF48" s="346"/>
      <c r="FYG48" s="346"/>
      <c r="FYH48" s="346"/>
      <c r="FYI48" s="346"/>
      <c r="FYJ48" s="346"/>
      <c r="FYK48" s="346"/>
      <c r="FYL48" s="346"/>
      <c r="FYM48" s="346"/>
      <c r="FYN48" s="346"/>
      <c r="FYO48" s="346"/>
      <c r="FYP48" s="346"/>
      <c r="FYQ48" s="346"/>
      <c r="FYR48" s="346"/>
      <c r="FYS48" s="346"/>
      <c r="FYT48" s="346"/>
      <c r="FYU48" s="346"/>
      <c r="FYV48" s="346"/>
      <c r="FYW48" s="346"/>
      <c r="FYX48" s="346"/>
      <c r="FYY48" s="346"/>
      <c r="FYZ48" s="346"/>
      <c r="FZA48" s="346"/>
      <c r="FZB48" s="346"/>
      <c r="FZC48" s="346"/>
      <c r="FZD48" s="346"/>
      <c r="FZE48" s="346"/>
      <c r="FZF48" s="346"/>
      <c r="FZG48" s="346"/>
      <c r="FZH48" s="346"/>
      <c r="FZI48" s="346"/>
      <c r="FZJ48" s="346"/>
      <c r="FZK48" s="346"/>
      <c r="FZL48" s="346"/>
      <c r="FZM48" s="346"/>
      <c r="FZN48" s="346"/>
      <c r="FZO48" s="346"/>
      <c r="FZP48" s="346"/>
      <c r="FZQ48" s="346"/>
      <c r="FZR48" s="346"/>
      <c r="FZS48" s="346"/>
      <c r="FZT48" s="346"/>
      <c r="FZU48" s="346"/>
      <c r="FZV48" s="346"/>
      <c r="FZW48" s="346"/>
      <c r="FZX48" s="346"/>
      <c r="FZY48" s="346"/>
      <c r="FZZ48" s="346"/>
      <c r="GAA48" s="346"/>
      <c r="GAB48" s="346"/>
      <c r="GAC48" s="346"/>
      <c r="GAD48" s="346"/>
      <c r="GAE48" s="346"/>
      <c r="GAF48" s="346"/>
      <c r="GAG48" s="346"/>
      <c r="GAH48" s="346"/>
      <c r="GAI48" s="346"/>
      <c r="GAJ48" s="346"/>
      <c r="GAK48" s="346"/>
      <c r="GAL48" s="346"/>
      <c r="GAM48" s="346"/>
      <c r="GAN48" s="346"/>
      <c r="GAO48" s="346"/>
      <c r="GAP48" s="346"/>
      <c r="GAQ48" s="346"/>
      <c r="GAR48" s="346"/>
      <c r="GAS48" s="346"/>
      <c r="GAT48" s="346"/>
      <c r="GAU48" s="346"/>
      <c r="GAV48" s="346"/>
      <c r="GAW48" s="346"/>
      <c r="GAX48" s="346"/>
      <c r="GAY48" s="346"/>
      <c r="GAZ48" s="346"/>
      <c r="GBA48" s="346"/>
      <c r="GBB48" s="346"/>
      <c r="GBC48" s="346"/>
      <c r="GBD48" s="346"/>
      <c r="GBE48" s="346"/>
      <c r="GBF48" s="346"/>
      <c r="GBG48" s="346"/>
      <c r="GBH48" s="346"/>
      <c r="GBI48" s="346"/>
      <c r="GBJ48" s="346"/>
      <c r="GBK48" s="346"/>
      <c r="GBL48" s="346"/>
      <c r="GBM48" s="346"/>
      <c r="GBN48" s="346"/>
      <c r="GBO48" s="346"/>
      <c r="GBP48" s="346"/>
      <c r="GBQ48" s="346"/>
      <c r="GBR48" s="346"/>
      <c r="GBS48" s="346"/>
      <c r="GBT48" s="346"/>
      <c r="GBU48" s="346"/>
      <c r="GBV48" s="346"/>
      <c r="GBW48" s="346"/>
      <c r="GBX48" s="346"/>
      <c r="GBY48" s="346"/>
      <c r="GBZ48" s="346"/>
      <c r="GCA48" s="346"/>
      <c r="GCB48" s="346"/>
      <c r="GCC48" s="346"/>
      <c r="GCD48" s="346"/>
      <c r="GCE48" s="346"/>
      <c r="GCF48" s="346"/>
      <c r="GCG48" s="346"/>
      <c r="GCH48" s="346"/>
      <c r="GCI48" s="346"/>
      <c r="GCJ48" s="346"/>
      <c r="GCK48" s="346"/>
      <c r="GCL48" s="346"/>
      <c r="GCM48" s="346"/>
      <c r="GCN48" s="346"/>
      <c r="GCO48" s="346"/>
      <c r="GCP48" s="346"/>
      <c r="GCQ48" s="346"/>
      <c r="GCR48" s="346"/>
      <c r="GCS48" s="346"/>
      <c r="GCT48" s="346"/>
      <c r="GCU48" s="346"/>
      <c r="GCV48" s="346"/>
      <c r="GCW48" s="346"/>
      <c r="GCX48" s="346"/>
      <c r="GCY48" s="346"/>
      <c r="GCZ48" s="346"/>
      <c r="GDA48" s="346"/>
      <c r="GDB48" s="346"/>
      <c r="GDC48" s="346"/>
      <c r="GDD48" s="346"/>
      <c r="GDE48" s="346"/>
      <c r="GDF48" s="346"/>
      <c r="GDG48" s="346"/>
      <c r="GDH48" s="346"/>
      <c r="GDI48" s="346"/>
      <c r="GDJ48" s="346"/>
      <c r="GDK48" s="346"/>
      <c r="GDL48" s="346"/>
      <c r="GDM48" s="346"/>
      <c r="GDN48" s="346"/>
      <c r="GDO48" s="346"/>
      <c r="GDP48" s="346"/>
      <c r="GDQ48" s="346"/>
      <c r="GDR48" s="346"/>
      <c r="GDS48" s="346"/>
      <c r="GDT48" s="346"/>
      <c r="GDU48" s="346"/>
      <c r="GDV48" s="346"/>
      <c r="GDW48" s="346"/>
      <c r="GDX48" s="346"/>
      <c r="GDY48" s="346"/>
      <c r="GDZ48" s="346"/>
      <c r="GEA48" s="346"/>
      <c r="GEB48" s="346"/>
      <c r="GEC48" s="346"/>
      <c r="GED48" s="346"/>
      <c r="GEE48" s="346"/>
      <c r="GEF48" s="346"/>
      <c r="GEG48" s="346"/>
      <c r="GEH48" s="346"/>
      <c r="GEI48" s="346"/>
      <c r="GEJ48" s="346"/>
      <c r="GEK48" s="346"/>
      <c r="GEL48" s="346"/>
      <c r="GEM48" s="346"/>
      <c r="GEN48" s="346"/>
      <c r="GEO48" s="346"/>
      <c r="GEP48" s="346"/>
      <c r="GEQ48" s="346"/>
      <c r="GER48" s="346"/>
      <c r="GES48" s="346"/>
      <c r="GET48" s="346"/>
      <c r="GEU48" s="346"/>
      <c r="GEV48" s="346"/>
      <c r="GEW48" s="346"/>
      <c r="GEX48" s="346"/>
      <c r="GEY48" s="346"/>
      <c r="GEZ48" s="346"/>
      <c r="GFA48" s="346"/>
      <c r="GFB48" s="346"/>
      <c r="GFC48" s="346"/>
      <c r="GFD48" s="346"/>
      <c r="GFE48" s="346"/>
      <c r="GFF48" s="346"/>
      <c r="GFG48" s="346"/>
      <c r="GFH48" s="346"/>
      <c r="GFI48" s="346"/>
      <c r="GFJ48" s="346"/>
      <c r="GFK48" s="346"/>
      <c r="GFL48" s="346"/>
      <c r="GFM48" s="346"/>
      <c r="GFN48" s="346"/>
      <c r="GFO48" s="346"/>
      <c r="GFP48" s="346"/>
      <c r="GFQ48" s="346"/>
      <c r="GFR48" s="346"/>
      <c r="GFS48" s="346"/>
      <c r="GFT48" s="346"/>
      <c r="GFU48" s="346"/>
      <c r="GFV48" s="346"/>
      <c r="GFW48" s="346"/>
      <c r="GFX48" s="346"/>
      <c r="GFY48" s="346"/>
      <c r="GFZ48" s="346"/>
      <c r="GGA48" s="346"/>
      <c r="GGB48" s="346"/>
      <c r="GGC48" s="346"/>
      <c r="GGD48" s="346"/>
      <c r="GGE48" s="346"/>
      <c r="GGF48" s="346"/>
      <c r="GGG48" s="346"/>
      <c r="GGH48" s="346"/>
      <c r="GGI48" s="346"/>
      <c r="GGJ48" s="346"/>
      <c r="GGK48" s="346"/>
      <c r="GGL48" s="346"/>
      <c r="GGM48" s="346"/>
      <c r="GGN48" s="346"/>
      <c r="GGO48" s="346"/>
      <c r="GGP48" s="346"/>
      <c r="GGQ48" s="346"/>
      <c r="GGR48" s="346"/>
      <c r="GGS48" s="346"/>
      <c r="GGT48" s="346"/>
      <c r="GGU48" s="346"/>
      <c r="GGV48" s="346"/>
      <c r="GGW48" s="346"/>
      <c r="GGX48" s="346"/>
      <c r="GGY48" s="346"/>
      <c r="GGZ48" s="346"/>
      <c r="GHA48" s="346"/>
      <c r="GHB48" s="346"/>
      <c r="GHC48" s="346"/>
      <c r="GHD48" s="346"/>
      <c r="GHE48" s="346"/>
      <c r="GHF48" s="346"/>
      <c r="GHG48" s="346"/>
      <c r="GHH48" s="346"/>
      <c r="GHI48" s="346"/>
      <c r="GHJ48" s="346"/>
      <c r="GHK48" s="346"/>
      <c r="GHL48" s="346"/>
      <c r="GHM48" s="346"/>
      <c r="GHN48" s="346"/>
      <c r="GHO48" s="346"/>
      <c r="GHP48" s="346"/>
      <c r="GHQ48" s="346"/>
      <c r="GHR48" s="346"/>
      <c r="GHS48" s="346"/>
      <c r="GHT48" s="346"/>
      <c r="GHU48" s="346"/>
      <c r="GHV48" s="346"/>
      <c r="GHW48" s="346"/>
      <c r="GHX48" s="346"/>
      <c r="GHY48" s="346"/>
      <c r="GHZ48" s="346"/>
      <c r="GIA48" s="346"/>
      <c r="GIB48" s="346"/>
      <c r="GIC48" s="346"/>
      <c r="GID48" s="346"/>
      <c r="GIE48" s="346"/>
      <c r="GIF48" s="346"/>
      <c r="GIG48" s="346"/>
      <c r="GIH48" s="346"/>
      <c r="GII48" s="346"/>
      <c r="GIJ48" s="346"/>
      <c r="GIK48" s="346"/>
      <c r="GIL48" s="346"/>
      <c r="GIM48" s="346"/>
      <c r="GIN48" s="346"/>
      <c r="GIO48" s="346"/>
      <c r="GIP48" s="346"/>
      <c r="GIQ48" s="346"/>
      <c r="GIR48" s="346"/>
      <c r="GIS48" s="346"/>
      <c r="GIT48" s="346"/>
      <c r="GIU48" s="346"/>
      <c r="GIV48" s="346"/>
      <c r="GIW48" s="346"/>
      <c r="GIX48" s="346"/>
      <c r="GIY48" s="346"/>
      <c r="GIZ48" s="346"/>
      <c r="GJA48" s="346"/>
      <c r="GJB48" s="346"/>
      <c r="GJC48" s="346"/>
      <c r="GJD48" s="346"/>
      <c r="GJE48" s="346"/>
      <c r="GJF48" s="346"/>
      <c r="GJG48" s="346"/>
      <c r="GJH48" s="346"/>
      <c r="GJI48" s="346"/>
      <c r="GJJ48" s="346"/>
      <c r="GJK48" s="346"/>
      <c r="GJL48" s="346"/>
      <c r="GJM48" s="346"/>
      <c r="GJN48" s="346"/>
      <c r="GJO48" s="346"/>
      <c r="GJP48" s="346"/>
      <c r="GJQ48" s="346"/>
      <c r="GJR48" s="346"/>
      <c r="GJS48" s="346"/>
      <c r="GJT48" s="346"/>
      <c r="GJU48" s="346"/>
      <c r="GJV48" s="346"/>
      <c r="GJW48" s="346"/>
      <c r="GJX48" s="346"/>
      <c r="GJY48" s="346"/>
      <c r="GJZ48" s="346"/>
      <c r="GKA48" s="346"/>
      <c r="GKB48" s="346"/>
      <c r="GKC48" s="346"/>
      <c r="GKD48" s="346"/>
      <c r="GKE48" s="346"/>
      <c r="GKF48" s="346"/>
      <c r="GKG48" s="346"/>
      <c r="GKH48" s="346"/>
      <c r="GKI48" s="346"/>
      <c r="GKJ48" s="346"/>
      <c r="GKK48" s="346"/>
      <c r="GKL48" s="346"/>
      <c r="GKM48" s="346"/>
      <c r="GKN48" s="346"/>
      <c r="GKO48" s="346"/>
      <c r="GKP48" s="346"/>
      <c r="GKQ48" s="346"/>
      <c r="GKR48" s="346"/>
      <c r="GKS48" s="346"/>
      <c r="GKT48" s="346"/>
      <c r="GKU48" s="346"/>
      <c r="GKV48" s="346"/>
      <c r="GKW48" s="346"/>
      <c r="GKX48" s="346"/>
      <c r="GKY48" s="346"/>
      <c r="GKZ48" s="346"/>
      <c r="GLA48" s="346"/>
      <c r="GLB48" s="346"/>
      <c r="GLC48" s="346"/>
      <c r="GLD48" s="346"/>
      <c r="GLE48" s="346"/>
      <c r="GLF48" s="346"/>
      <c r="GLG48" s="346"/>
      <c r="GLH48" s="346"/>
      <c r="GLI48" s="346"/>
      <c r="GLJ48" s="346"/>
      <c r="GLK48" s="346"/>
      <c r="GLL48" s="346"/>
      <c r="GLM48" s="346"/>
      <c r="GLN48" s="346"/>
      <c r="GLO48" s="346"/>
      <c r="GLP48" s="346"/>
      <c r="GLQ48" s="346"/>
      <c r="GLR48" s="346"/>
      <c r="GLS48" s="346"/>
      <c r="GLT48" s="346"/>
      <c r="GLU48" s="346"/>
      <c r="GLV48" s="346"/>
      <c r="GLW48" s="346"/>
      <c r="GLX48" s="346"/>
      <c r="GLY48" s="346"/>
      <c r="GLZ48" s="346"/>
      <c r="GMA48" s="346"/>
      <c r="GMB48" s="346"/>
      <c r="GMC48" s="346"/>
      <c r="GMD48" s="346"/>
      <c r="GME48" s="346"/>
      <c r="GMF48" s="346"/>
      <c r="GMG48" s="346"/>
      <c r="GMH48" s="346"/>
      <c r="GMI48" s="346"/>
      <c r="GMJ48" s="346"/>
      <c r="GMK48" s="346"/>
      <c r="GML48" s="346"/>
      <c r="GMM48" s="346"/>
      <c r="GMN48" s="346"/>
      <c r="GMO48" s="346"/>
      <c r="GMP48" s="346"/>
      <c r="GMQ48" s="346"/>
      <c r="GMR48" s="346"/>
      <c r="GMS48" s="346"/>
      <c r="GMT48" s="346"/>
      <c r="GMU48" s="346"/>
      <c r="GMV48" s="346"/>
      <c r="GMW48" s="346"/>
      <c r="GMX48" s="346"/>
      <c r="GMY48" s="346"/>
      <c r="GMZ48" s="346"/>
      <c r="GNA48" s="346"/>
      <c r="GNB48" s="346"/>
      <c r="GNC48" s="346"/>
      <c r="GND48" s="346"/>
      <c r="GNE48" s="346"/>
      <c r="GNF48" s="346"/>
      <c r="GNG48" s="346"/>
      <c r="GNH48" s="346"/>
      <c r="GNI48" s="346"/>
      <c r="GNJ48" s="346"/>
      <c r="GNK48" s="346"/>
      <c r="GNL48" s="346"/>
      <c r="GNM48" s="346"/>
      <c r="GNN48" s="346"/>
      <c r="GNO48" s="346"/>
      <c r="GNP48" s="346"/>
      <c r="GNQ48" s="346"/>
      <c r="GNR48" s="346"/>
      <c r="GNS48" s="346"/>
      <c r="GNT48" s="346"/>
      <c r="GNU48" s="346"/>
      <c r="GNV48" s="346"/>
      <c r="GNW48" s="346"/>
      <c r="GNX48" s="346"/>
      <c r="GNY48" s="346"/>
      <c r="GNZ48" s="346"/>
      <c r="GOA48" s="346"/>
      <c r="GOB48" s="346"/>
      <c r="GOC48" s="346"/>
      <c r="GOD48" s="346"/>
      <c r="GOE48" s="346"/>
      <c r="GOF48" s="346"/>
      <c r="GOG48" s="346"/>
      <c r="GOH48" s="346"/>
      <c r="GOI48" s="346"/>
      <c r="GOJ48" s="346"/>
      <c r="GOK48" s="346"/>
      <c r="GOL48" s="346"/>
      <c r="GOM48" s="346"/>
      <c r="GON48" s="346"/>
      <c r="GOO48" s="346"/>
      <c r="GOP48" s="346"/>
      <c r="GOQ48" s="346"/>
      <c r="GOR48" s="346"/>
      <c r="GOS48" s="346"/>
      <c r="GOT48" s="346"/>
      <c r="GOU48" s="346"/>
      <c r="GOV48" s="346"/>
      <c r="GOW48" s="346"/>
      <c r="GOX48" s="346"/>
      <c r="GOY48" s="346"/>
      <c r="GOZ48" s="346"/>
      <c r="GPA48" s="346"/>
      <c r="GPB48" s="346"/>
      <c r="GPC48" s="346"/>
      <c r="GPD48" s="346"/>
      <c r="GPE48" s="346"/>
      <c r="GPF48" s="346"/>
      <c r="GPG48" s="346"/>
      <c r="GPH48" s="346"/>
      <c r="GPI48" s="346"/>
      <c r="GPJ48" s="346"/>
      <c r="GPK48" s="346"/>
      <c r="GPL48" s="346"/>
      <c r="GPM48" s="346"/>
      <c r="GPN48" s="346"/>
      <c r="GPO48" s="346"/>
      <c r="GPP48" s="346"/>
      <c r="GPQ48" s="346"/>
      <c r="GPR48" s="346"/>
      <c r="GPS48" s="346"/>
      <c r="GPT48" s="346"/>
      <c r="GPU48" s="346"/>
      <c r="GPV48" s="346"/>
      <c r="GPW48" s="346"/>
      <c r="GPX48" s="346"/>
      <c r="GPY48" s="346"/>
      <c r="GPZ48" s="346"/>
      <c r="GQA48" s="346"/>
      <c r="GQB48" s="346"/>
      <c r="GQC48" s="346"/>
      <c r="GQD48" s="346"/>
      <c r="GQE48" s="346"/>
      <c r="GQF48" s="346"/>
      <c r="GQG48" s="346"/>
      <c r="GQH48" s="346"/>
      <c r="GQI48" s="346"/>
      <c r="GQJ48" s="346"/>
      <c r="GQK48" s="346"/>
      <c r="GQL48" s="346"/>
      <c r="GQM48" s="346"/>
      <c r="GQN48" s="346"/>
      <c r="GQO48" s="346"/>
      <c r="GQP48" s="346"/>
      <c r="GQQ48" s="346"/>
      <c r="GQR48" s="346"/>
      <c r="GQS48" s="346"/>
      <c r="GQT48" s="346"/>
      <c r="GQU48" s="346"/>
      <c r="GQV48" s="346"/>
      <c r="GQW48" s="346"/>
      <c r="GQX48" s="346"/>
      <c r="GQY48" s="346"/>
      <c r="GQZ48" s="346"/>
      <c r="GRA48" s="346"/>
      <c r="GRB48" s="346"/>
      <c r="GRC48" s="346"/>
      <c r="GRD48" s="346"/>
      <c r="GRE48" s="346"/>
      <c r="GRF48" s="346"/>
      <c r="GRG48" s="346"/>
      <c r="GRH48" s="346"/>
      <c r="GRI48" s="346"/>
      <c r="GRJ48" s="346"/>
      <c r="GRK48" s="346"/>
      <c r="GRL48" s="346"/>
      <c r="GRM48" s="346"/>
      <c r="GRN48" s="346"/>
      <c r="GRO48" s="346"/>
      <c r="GRP48" s="346"/>
      <c r="GRQ48" s="346"/>
      <c r="GRR48" s="346"/>
      <c r="GRS48" s="346"/>
      <c r="GRT48" s="346"/>
      <c r="GRU48" s="346"/>
      <c r="GRV48" s="346"/>
      <c r="GRW48" s="346"/>
      <c r="GRX48" s="346"/>
      <c r="GRY48" s="346"/>
      <c r="GRZ48" s="346"/>
      <c r="GSA48" s="346"/>
      <c r="GSB48" s="346"/>
      <c r="GSC48" s="346"/>
      <c r="GSD48" s="346"/>
      <c r="GSE48" s="346"/>
      <c r="GSF48" s="346"/>
      <c r="GSG48" s="346"/>
      <c r="GSH48" s="346"/>
      <c r="GSI48" s="346"/>
      <c r="GSJ48" s="346"/>
      <c r="GSK48" s="346"/>
      <c r="GSL48" s="346"/>
      <c r="GSM48" s="346"/>
      <c r="GSN48" s="346"/>
      <c r="GSO48" s="346"/>
      <c r="GSP48" s="346"/>
      <c r="GSQ48" s="346"/>
      <c r="GSR48" s="346"/>
      <c r="GSS48" s="346"/>
      <c r="GST48" s="346"/>
      <c r="GSU48" s="346"/>
      <c r="GSV48" s="346"/>
      <c r="GSW48" s="346"/>
      <c r="GSX48" s="346"/>
      <c r="GSY48" s="346"/>
      <c r="GSZ48" s="346"/>
      <c r="GTA48" s="346"/>
      <c r="GTB48" s="346"/>
      <c r="GTC48" s="346"/>
      <c r="GTD48" s="346"/>
      <c r="GTE48" s="346"/>
      <c r="GTF48" s="346"/>
      <c r="GTG48" s="346"/>
      <c r="GTH48" s="346"/>
      <c r="GTI48" s="346"/>
      <c r="GTJ48" s="346"/>
      <c r="GTK48" s="346"/>
      <c r="GTL48" s="346"/>
      <c r="GTM48" s="346"/>
      <c r="GTN48" s="346"/>
      <c r="GTO48" s="346"/>
      <c r="GTP48" s="346"/>
      <c r="GTQ48" s="346"/>
      <c r="GTR48" s="346"/>
      <c r="GTS48" s="346"/>
      <c r="GTT48" s="346"/>
      <c r="GTU48" s="346"/>
      <c r="GTV48" s="346"/>
      <c r="GTW48" s="346"/>
      <c r="GTX48" s="346"/>
      <c r="GTY48" s="346"/>
      <c r="GTZ48" s="346"/>
      <c r="GUA48" s="346"/>
      <c r="GUB48" s="346"/>
      <c r="GUC48" s="346"/>
      <c r="GUD48" s="346"/>
      <c r="GUE48" s="346"/>
      <c r="GUF48" s="346"/>
      <c r="GUG48" s="346"/>
      <c r="GUH48" s="346"/>
      <c r="GUI48" s="346"/>
      <c r="GUJ48" s="346"/>
      <c r="GUK48" s="346"/>
      <c r="GUL48" s="346"/>
      <c r="GUM48" s="346"/>
      <c r="GUN48" s="346"/>
      <c r="GUO48" s="346"/>
      <c r="GUP48" s="346"/>
      <c r="GUQ48" s="346"/>
      <c r="GUR48" s="346"/>
      <c r="GUS48" s="346"/>
      <c r="GUT48" s="346"/>
      <c r="GUU48" s="346"/>
      <c r="GUV48" s="346"/>
      <c r="GUW48" s="346"/>
      <c r="GUX48" s="346"/>
      <c r="GUY48" s="346"/>
      <c r="GUZ48" s="346"/>
      <c r="GVA48" s="346"/>
      <c r="GVB48" s="346"/>
      <c r="GVC48" s="346"/>
      <c r="GVD48" s="346"/>
      <c r="GVE48" s="346"/>
      <c r="GVF48" s="346"/>
      <c r="GVG48" s="346"/>
      <c r="GVH48" s="346"/>
      <c r="GVI48" s="346"/>
      <c r="GVJ48" s="346"/>
      <c r="GVK48" s="346"/>
      <c r="GVL48" s="346"/>
      <c r="GVM48" s="346"/>
      <c r="GVN48" s="346"/>
      <c r="GVO48" s="346"/>
      <c r="GVP48" s="346"/>
      <c r="GVQ48" s="346"/>
      <c r="GVR48" s="346"/>
      <c r="GVS48" s="346"/>
      <c r="GVT48" s="346"/>
      <c r="GVU48" s="346"/>
      <c r="GVV48" s="346"/>
      <c r="GVW48" s="346"/>
      <c r="GVX48" s="346"/>
      <c r="GVY48" s="346"/>
      <c r="GVZ48" s="346"/>
      <c r="GWA48" s="346"/>
      <c r="GWB48" s="346"/>
      <c r="GWC48" s="346"/>
      <c r="GWD48" s="346"/>
      <c r="GWE48" s="346"/>
      <c r="GWF48" s="346"/>
      <c r="GWG48" s="346"/>
      <c r="GWH48" s="346"/>
      <c r="GWI48" s="346"/>
      <c r="GWJ48" s="346"/>
      <c r="GWK48" s="346"/>
      <c r="GWL48" s="346"/>
      <c r="GWM48" s="346"/>
      <c r="GWN48" s="346"/>
      <c r="GWO48" s="346"/>
      <c r="GWP48" s="346"/>
      <c r="GWQ48" s="346"/>
      <c r="GWR48" s="346"/>
      <c r="GWS48" s="346"/>
      <c r="GWT48" s="346"/>
      <c r="GWU48" s="346"/>
      <c r="GWV48" s="346"/>
      <c r="GWW48" s="346"/>
      <c r="GWX48" s="346"/>
      <c r="GWY48" s="346"/>
      <c r="GWZ48" s="346"/>
      <c r="GXA48" s="346"/>
      <c r="GXB48" s="346"/>
      <c r="GXC48" s="346"/>
      <c r="GXD48" s="346"/>
      <c r="GXE48" s="346"/>
      <c r="GXF48" s="346"/>
      <c r="GXG48" s="346"/>
      <c r="GXH48" s="346"/>
      <c r="GXI48" s="346"/>
      <c r="GXJ48" s="346"/>
      <c r="GXK48" s="346"/>
      <c r="GXL48" s="346"/>
      <c r="GXM48" s="346"/>
      <c r="GXN48" s="346"/>
      <c r="GXO48" s="346"/>
      <c r="GXP48" s="346"/>
      <c r="GXQ48" s="346"/>
      <c r="GXR48" s="346"/>
      <c r="GXS48" s="346"/>
      <c r="GXT48" s="346"/>
      <c r="GXU48" s="346"/>
      <c r="GXV48" s="346"/>
      <c r="GXW48" s="346"/>
      <c r="GXX48" s="346"/>
      <c r="GXY48" s="346"/>
      <c r="GXZ48" s="346"/>
      <c r="GYA48" s="346"/>
      <c r="GYB48" s="346"/>
      <c r="GYC48" s="346"/>
      <c r="GYD48" s="346"/>
      <c r="GYE48" s="346"/>
      <c r="GYF48" s="346"/>
      <c r="GYG48" s="346"/>
      <c r="GYH48" s="346"/>
      <c r="GYI48" s="346"/>
      <c r="GYJ48" s="346"/>
      <c r="GYK48" s="346"/>
      <c r="GYL48" s="346"/>
      <c r="GYM48" s="346"/>
      <c r="GYN48" s="346"/>
      <c r="GYO48" s="346"/>
      <c r="GYP48" s="346"/>
      <c r="GYQ48" s="346"/>
      <c r="GYR48" s="346"/>
      <c r="GYS48" s="346"/>
      <c r="GYT48" s="346"/>
      <c r="GYU48" s="346"/>
      <c r="GYV48" s="346"/>
      <c r="GYW48" s="346"/>
      <c r="GYX48" s="346"/>
      <c r="GYY48" s="346"/>
      <c r="GYZ48" s="346"/>
      <c r="GZA48" s="346"/>
      <c r="GZB48" s="346"/>
      <c r="GZC48" s="346"/>
      <c r="GZD48" s="346"/>
      <c r="GZE48" s="346"/>
      <c r="GZF48" s="346"/>
      <c r="GZG48" s="346"/>
      <c r="GZH48" s="346"/>
      <c r="GZI48" s="346"/>
      <c r="GZJ48" s="346"/>
      <c r="GZK48" s="346"/>
      <c r="GZL48" s="346"/>
      <c r="GZM48" s="346"/>
      <c r="GZN48" s="346"/>
      <c r="GZO48" s="346"/>
      <c r="GZP48" s="346"/>
      <c r="GZQ48" s="346"/>
      <c r="GZR48" s="346"/>
      <c r="GZS48" s="346"/>
      <c r="GZT48" s="346"/>
      <c r="GZU48" s="346"/>
      <c r="GZV48" s="346"/>
      <c r="GZW48" s="346"/>
      <c r="GZX48" s="346"/>
      <c r="GZY48" s="346"/>
      <c r="GZZ48" s="346"/>
      <c r="HAA48" s="346"/>
      <c r="HAB48" s="346"/>
      <c r="HAC48" s="346"/>
      <c r="HAD48" s="346"/>
      <c r="HAE48" s="346"/>
      <c r="HAF48" s="346"/>
      <c r="HAG48" s="346"/>
      <c r="HAH48" s="346"/>
      <c r="HAI48" s="346"/>
      <c r="HAJ48" s="346"/>
      <c r="HAK48" s="346"/>
      <c r="HAL48" s="346"/>
      <c r="HAM48" s="346"/>
      <c r="HAN48" s="346"/>
      <c r="HAO48" s="346"/>
      <c r="HAP48" s="346"/>
      <c r="HAQ48" s="346"/>
      <c r="HAR48" s="346"/>
      <c r="HAS48" s="346"/>
      <c r="HAT48" s="346"/>
      <c r="HAU48" s="346"/>
      <c r="HAV48" s="346"/>
      <c r="HAW48" s="346"/>
      <c r="HAX48" s="346"/>
      <c r="HAY48" s="346"/>
      <c r="HAZ48" s="346"/>
      <c r="HBA48" s="346"/>
      <c r="HBB48" s="346"/>
      <c r="HBC48" s="346"/>
      <c r="HBD48" s="346"/>
      <c r="HBE48" s="346"/>
      <c r="HBF48" s="346"/>
      <c r="HBG48" s="346"/>
      <c r="HBH48" s="346"/>
      <c r="HBI48" s="346"/>
      <c r="HBJ48" s="346"/>
      <c r="HBK48" s="346"/>
      <c r="HBL48" s="346"/>
      <c r="HBM48" s="346"/>
      <c r="HBN48" s="346"/>
      <c r="HBO48" s="346"/>
      <c r="HBP48" s="346"/>
      <c r="HBQ48" s="346"/>
      <c r="HBR48" s="346"/>
      <c r="HBS48" s="346"/>
      <c r="HBT48" s="346"/>
      <c r="HBU48" s="346"/>
      <c r="HBV48" s="346"/>
      <c r="HBW48" s="346"/>
      <c r="HBX48" s="346"/>
      <c r="HBY48" s="346"/>
      <c r="HBZ48" s="346"/>
      <c r="HCA48" s="346"/>
      <c r="HCB48" s="346"/>
      <c r="HCC48" s="346"/>
      <c r="HCD48" s="346"/>
      <c r="HCE48" s="346"/>
      <c r="HCF48" s="346"/>
      <c r="HCG48" s="346"/>
      <c r="HCH48" s="346"/>
      <c r="HCI48" s="346"/>
      <c r="HCJ48" s="346"/>
      <c r="HCK48" s="346"/>
      <c r="HCL48" s="346"/>
      <c r="HCM48" s="346"/>
      <c r="HCN48" s="346"/>
      <c r="HCO48" s="346"/>
      <c r="HCP48" s="346"/>
      <c r="HCQ48" s="346"/>
      <c r="HCR48" s="346"/>
      <c r="HCS48" s="346"/>
      <c r="HCT48" s="346"/>
      <c r="HCU48" s="346"/>
      <c r="HCV48" s="346"/>
      <c r="HCW48" s="346"/>
      <c r="HCX48" s="346"/>
      <c r="HCY48" s="346"/>
      <c r="HCZ48" s="346"/>
      <c r="HDA48" s="346"/>
      <c r="HDB48" s="346"/>
      <c r="HDC48" s="346"/>
      <c r="HDD48" s="346"/>
      <c r="HDE48" s="346"/>
      <c r="HDF48" s="346"/>
      <c r="HDG48" s="346"/>
      <c r="HDH48" s="346"/>
      <c r="HDI48" s="346"/>
      <c r="HDJ48" s="346"/>
      <c r="HDK48" s="346"/>
      <c r="HDL48" s="346"/>
      <c r="HDM48" s="346"/>
      <c r="HDN48" s="346"/>
      <c r="HDO48" s="346"/>
      <c r="HDP48" s="346"/>
      <c r="HDQ48" s="346"/>
      <c r="HDR48" s="346"/>
      <c r="HDS48" s="346"/>
      <c r="HDT48" s="346"/>
      <c r="HDU48" s="346"/>
      <c r="HDV48" s="346"/>
      <c r="HDW48" s="346"/>
      <c r="HDX48" s="346"/>
      <c r="HDY48" s="346"/>
      <c r="HDZ48" s="346"/>
      <c r="HEA48" s="346"/>
      <c r="HEB48" s="346"/>
      <c r="HEC48" s="346"/>
      <c r="HED48" s="346"/>
      <c r="HEE48" s="346"/>
      <c r="HEF48" s="346"/>
      <c r="HEG48" s="346"/>
      <c r="HEH48" s="346"/>
      <c r="HEI48" s="346"/>
      <c r="HEJ48" s="346"/>
      <c r="HEK48" s="346"/>
      <c r="HEL48" s="346"/>
      <c r="HEM48" s="346"/>
      <c r="HEN48" s="346"/>
      <c r="HEO48" s="346"/>
      <c r="HEP48" s="346"/>
      <c r="HEQ48" s="346"/>
      <c r="HER48" s="346"/>
      <c r="HES48" s="346"/>
      <c r="HET48" s="346"/>
      <c r="HEU48" s="346"/>
      <c r="HEV48" s="346"/>
      <c r="HEW48" s="346"/>
      <c r="HEX48" s="346"/>
      <c r="HEY48" s="346"/>
      <c r="HEZ48" s="346"/>
      <c r="HFA48" s="346"/>
      <c r="HFB48" s="346"/>
      <c r="HFC48" s="346"/>
      <c r="HFD48" s="346"/>
      <c r="HFE48" s="346"/>
      <c r="HFF48" s="346"/>
      <c r="HFG48" s="346"/>
      <c r="HFH48" s="346"/>
      <c r="HFI48" s="346"/>
      <c r="HFJ48" s="346"/>
      <c r="HFK48" s="346"/>
      <c r="HFL48" s="346"/>
      <c r="HFM48" s="346"/>
      <c r="HFN48" s="346"/>
      <c r="HFO48" s="346"/>
      <c r="HFP48" s="346"/>
      <c r="HFQ48" s="346"/>
      <c r="HFR48" s="346"/>
      <c r="HFS48" s="346"/>
      <c r="HFT48" s="346"/>
      <c r="HFU48" s="346"/>
      <c r="HFV48" s="346"/>
      <c r="HFW48" s="346"/>
      <c r="HFX48" s="346"/>
      <c r="HFY48" s="346"/>
      <c r="HFZ48" s="346"/>
      <c r="HGA48" s="346"/>
      <c r="HGB48" s="346"/>
      <c r="HGC48" s="346"/>
      <c r="HGD48" s="346"/>
      <c r="HGE48" s="346"/>
      <c r="HGF48" s="346"/>
      <c r="HGG48" s="346"/>
      <c r="HGH48" s="346"/>
      <c r="HGI48" s="346"/>
      <c r="HGJ48" s="346"/>
      <c r="HGK48" s="346"/>
      <c r="HGL48" s="346"/>
      <c r="HGM48" s="346"/>
      <c r="HGN48" s="346"/>
      <c r="HGO48" s="346"/>
      <c r="HGP48" s="346"/>
      <c r="HGQ48" s="346"/>
      <c r="HGR48" s="346"/>
      <c r="HGS48" s="346"/>
      <c r="HGT48" s="346"/>
      <c r="HGU48" s="346"/>
      <c r="HGV48" s="346"/>
      <c r="HGW48" s="346"/>
      <c r="HGX48" s="346"/>
      <c r="HGY48" s="346"/>
      <c r="HGZ48" s="346"/>
      <c r="HHA48" s="346"/>
      <c r="HHB48" s="346"/>
      <c r="HHC48" s="346"/>
      <c r="HHD48" s="346"/>
      <c r="HHE48" s="346"/>
      <c r="HHF48" s="346"/>
      <c r="HHG48" s="346"/>
      <c r="HHH48" s="346"/>
      <c r="HHI48" s="346"/>
      <c r="HHJ48" s="346"/>
      <c r="HHK48" s="346"/>
      <c r="HHL48" s="346"/>
      <c r="HHM48" s="346"/>
      <c r="HHN48" s="346"/>
      <c r="HHO48" s="346"/>
      <c r="HHP48" s="346"/>
      <c r="HHQ48" s="346"/>
      <c r="HHR48" s="346"/>
      <c r="HHS48" s="346"/>
    </row>
    <row r="49" spans="1:5635" s="263" customFormat="1" ht="10" x14ac:dyDescent="0.2">
      <c r="A49" s="417"/>
      <c r="B49" s="349" t="s">
        <v>128</v>
      </c>
      <c r="C49" s="350">
        <v>0.64100000000000001</v>
      </c>
      <c r="D49" s="350">
        <v>0.56000000000000005</v>
      </c>
      <c r="E49" s="350">
        <v>0.58720000000000006</v>
      </c>
      <c r="F49" s="350">
        <v>0.60419999999999996</v>
      </c>
      <c r="G49" s="350">
        <v>0.59689999999999999</v>
      </c>
      <c r="H49" s="350">
        <v>0.55679999999999996</v>
      </c>
      <c r="I49" s="350">
        <v>0.57679999999999998</v>
      </c>
      <c r="J49" s="350">
        <v>0.56510000000000005</v>
      </c>
      <c r="K49" s="350">
        <v>0.53200000000000003</v>
      </c>
      <c r="L49" s="350">
        <v>0.51790000000000003</v>
      </c>
      <c r="M49" s="350">
        <v>0.518096</v>
      </c>
      <c r="N49" s="350">
        <v>0.51982799999999996</v>
      </c>
      <c r="O49" s="350">
        <v>0.51108900000000002</v>
      </c>
      <c r="P49" s="350">
        <v>0.50409899999999996</v>
      </c>
      <c r="Q49" s="350">
        <v>0.51919899999999997</v>
      </c>
      <c r="R49" s="350">
        <v>0.55004799999999998</v>
      </c>
      <c r="S49" s="350">
        <v>0.55906400000000001</v>
      </c>
      <c r="T49" s="350">
        <v>0.54801999999999995</v>
      </c>
      <c r="U49" s="350">
        <v>0.55967800000000001</v>
      </c>
      <c r="V49" s="350">
        <v>0.62683999999999995</v>
      </c>
      <c r="W49" s="350">
        <v>0.55241399999999996</v>
      </c>
      <c r="X49" s="350">
        <v>0.57289199999999996</v>
      </c>
      <c r="Y49" s="350">
        <v>0.61716599999999999</v>
      </c>
      <c r="Z49" s="350">
        <v>0.53547299999999998</v>
      </c>
      <c r="AA49" s="350">
        <v>0.516571</v>
      </c>
      <c r="AB49" s="350">
        <v>0.49950600000000001</v>
      </c>
      <c r="AC49" s="350">
        <v>0.54255600000000004</v>
      </c>
      <c r="AD49" s="350">
        <v>0.451295</v>
      </c>
      <c r="AE49" s="350">
        <v>0.43864599999999998</v>
      </c>
      <c r="AF49" s="350"/>
      <c r="AG49" s="350"/>
      <c r="AH49" s="350"/>
      <c r="AI49" s="350"/>
      <c r="AJ49" s="350"/>
      <c r="AK49" s="350"/>
      <c r="AL49" s="350"/>
      <c r="AM49" s="350"/>
      <c r="AN49" s="350"/>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c r="IW49" s="346"/>
      <c r="IX49" s="346"/>
      <c r="IY49" s="346"/>
      <c r="IZ49" s="346"/>
      <c r="JA49" s="346"/>
      <c r="JB49" s="346"/>
      <c r="JC49" s="346"/>
      <c r="JD49" s="346"/>
      <c r="JE49" s="346"/>
      <c r="JF49" s="346"/>
      <c r="JG49" s="346"/>
      <c r="JH49" s="346"/>
      <c r="JI49" s="346"/>
      <c r="JJ49" s="346"/>
      <c r="JK49" s="346"/>
      <c r="JL49" s="346"/>
      <c r="JM49" s="346"/>
      <c r="JN49" s="346"/>
      <c r="JO49" s="346"/>
      <c r="JP49" s="346"/>
      <c r="JQ49" s="346"/>
      <c r="JR49" s="346"/>
      <c r="JS49" s="346"/>
      <c r="JT49" s="346"/>
      <c r="JU49" s="346"/>
      <c r="JV49" s="346"/>
      <c r="JW49" s="346"/>
      <c r="JX49" s="346"/>
      <c r="JY49" s="346"/>
      <c r="JZ49" s="346"/>
      <c r="KA49" s="346"/>
      <c r="KB49" s="346"/>
      <c r="KC49" s="346"/>
      <c r="KD49" s="346"/>
      <c r="KE49" s="346"/>
      <c r="KF49" s="346"/>
      <c r="KG49" s="346"/>
      <c r="KH49" s="346"/>
      <c r="KI49" s="346"/>
      <c r="KJ49" s="346"/>
      <c r="KK49" s="346"/>
      <c r="KL49" s="346"/>
      <c r="KM49" s="346"/>
      <c r="KN49" s="346"/>
      <c r="KO49" s="346"/>
      <c r="KP49" s="346"/>
      <c r="KQ49" s="346"/>
      <c r="KR49" s="346"/>
      <c r="KS49" s="346"/>
      <c r="KT49" s="346"/>
      <c r="KU49" s="346"/>
      <c r="KV49" s="346"/>
      <c r="KW49" s="346"/>
      <c r="KX49" s="346"/>
      <c r="KY49" s="346"/>
      <c r="KZ49" s="346"/>
      <c r="LA49" s="346"/>
      <c r="LB49" s="346"/>
      <c r="LC49" s="346"/>
      <c r="LD49" s="346"/>
      <c r="LE49" s="346"/>
      <c r="LF49" s="346"/>
      <c r="LG49" s="346"/>
      <c r="LH49" s="346"/>
      <c r="LI49" s="346"/>
      <c r="LJ49" s="346"/>
      <c r="LK49" s="346"/>
      <c r="LL49" s="346"/>
      <c r="LM49" s="346"/>
      <c r="LN49" s="346"/>
      <c r="LO49" s="346"/>
      <c r="LP49" s="346"/>
      <c r="LQ49" s="346"/>
      <c r="LR49" s="346"/>
      <c r="LS49" s="346"/>
      <c r="LT49" s="346"/>
      <c r="LU49" s="346"/>
      <c r="LV49" s="346"/>
      <c r="LW49" s="346"/>
      <c r="LX49" s="346"/>
      <c r="LY49" s="346"/>
      <c r="LZ49" s="346"/>
      <c r="MA49" s="346"/>
      <c r="MB49" s="346"/>
      <c r="MC49" s="346"/>
      <c r="MD49" s="346"/>
      <c r="ME49" s="346"/>
      <c r="MF49" s="346"/>
      <c r="MG49" s="346"/>
      <c r="MH49" s="346"/>
      <c r="MI49" s="346"/>
      <c r="MJ49" s="346"/>
      <c r="MK49" s="346"/>
      <c r="ML49" s="346"/>
      <c r="MM49" s="346"/>
      <c r="MN49" s="346"/>
      <c r="MO49" s="346"/>
      <c r="MP49" s="346"/>
      <c r="MQ49" s="346"/>
      <c r="MR49" s="346"/>
      <c r="MS49" s="346"/>
      <c r="MT49" s="346"/>
      <c r="MU49" s="346"/>
      <c r="MV49" s="346"/>
      <c r="MW49" s="346"/>
      <c r="MX49" s="346"/>
      <c r="MY49" s="346"/>
      <c r="MZ49" s="346"/>
      <c r="NA49" s="346"/>
      <c r="NB49" s="346"/>
      <c r="NC49" s="346"/>
      <c r="ND49" s="346"/>
      <c r="NE49" s="346"/>
      <c r="NF49" s="346"/>
      <c r="NG49" s="346"/>
      <c r="NH49" s="346"/>
      <c r="NI49" s="346"/>
      <c r="NJ49" s="346"/>
      <c r="NK49" s="346"/>
      <c r="NL49" s="346"/>
      <c r="NM49" s="346"/>
      <c r="NN49" s="346"/>
      <c r="NO49" s="346"/>
      <c r="NP49" s="346"/>
      <c r="NQ49" s="346"/>
      <c r="NR49" s="346"/>
      <c r="NS49" s="346"/>
      <c r="NT49" s="346"/>
      <c r="NU49" s="346"/>
      <c r="NV49" s="346"/>
      <c r="NW49" s="346"/>
      <c r="NX49" s="346"/>
      <c r="NY49" s="346"/>
      <c r="NZ49" s="346"/>
      <c r="OA49" s="346"/>
      <c r="OB49" s="346"/>
      <c r="OC49" s="346"/>
      <c r="OD49" s="346"/>
      <c r="OE49" s="346"/>
      <c r="OF49" s="346"/>
      <c r="OG49" s="346"/>
      <c r="OH49" s="346"/>
      <c r="OI49" s="346"/>
      <c r="OJ49" s="346"/>
      <c r="OK49" s="346"/>
      <c r="OL49" s="346"/>
      <c r="OM49" s="346"/>
      <c r="ON49" s="346"/>
      <c r="OO49" s="346"/>
      <c r="OP49" s="346"/>
      <c r="OQ49" s="346"/>
      <c r="OR49" s="346"/>
      <c r="OS49" s="346"/>
      <c r="OT49" s="346"/>
      <c r="OU49" s="346"/>
      <c r="OV49" s="346"/>
      <c r="OW49" s="346"/>
      <c r="OX49" s="346"/>
      <c r="OY49" s="346"/>
      <c r="OZ49" s="346"/>
      <c r="PA49" s="346"/>
      <c r="PB49" s="346"/>
      <c r="PC49" s="346"/>
      <c r="PD49" s="346"/>
      <c r="PE49" s="346"/>
      <c r="PF49" s="346"/>
      <c r="PG49" s="346"/>
      <c r="PH49" s="346"/>
      <c r="PI49" s="346"/>
      <c r="PJ49" s="346"/>
      <c r="PK49" s="346"/>
      <c r="PL49" s="346"/>
      <c r="PM49" s="346"/>
      <c r="PN49" s="346"/>
      <c r="PO49" s="346"/>
      <c r="PP49" s="346"/>
      <c r="PQ49" s="346"/>
      <c r="PR49" s="346"/>
      <c r="PS49" s="346"/>
      <c r="PT49" s="346"/>
      <c r="PU49" s="346"/>
      <c r="PV49" s="346"/>
      <c r="PW49" s="346"/>
      <c r="PX49" s="346"/>
      <c r="PY49" s="346"/>
      <c r="PZ49" s="346"/>
      <c r="QA49" s="346"/>
      <c r="QB49" s="346"/>
      <c r="QC49" s="346"/>
      <c r="QD49" s="346"/>
      <c r="QE49" s="346"/>
      <c r="QF49" s="346"/>
      <c r="QG49" s="346"/>
      <c r="QH49" s="346"/>
      <c r="QI49" s="346"/>
      <c r="QJ49" s="346"/>
      <c r="QK49" s="346"/>
      <c r="QL49" s="346"/>
      <c r="QM49" s="346"/>
      <c r="QN49" s="346"/>
      <c r="QO49" s="346"/>
      <c r="QP49" s="346"/>
      <c r="QQ49" s="346"/>
      <c r="QR49" s="346"/>
      <c r="QS49" s="346"/>
      <c r="QT49" s="346"/>
      <c r="QU49" s="346"/>
      <c r="QV49" s="346"/>
      <c r="QW49" s="346"/>
      <c r="QX49" s="346"/>
      <c r="QY49" s="346"/>
      <c r="QZ49" s="346"/>
      <c r="RA49" s="346"/>
      <c r="RB49" s="346"/>
      <c r="RC49" s="346"/>
      <c r="RD49" s="346"/>
      <c r="RE49" s="346"/>
      <c r="RF49" s="346"/>
      <c r="RG49" s="346"/>
      <c r="RH49" s="346"/>
      <c r="RI49" s="346"/>
      <c r="RJ49" s="346"/>
      <c r="RK49" s="346"/>
      <c r="RL49" s="346"/>
      <c r="RM49" s="346"/>
      <c r="RN49" s="346"/>
      <c r="RO49" s="346"/>
      <c r="RP49" s="346"/>
      <c r="RQ49" s="346"/>
      <c r="RR49" s="346"/>
      <c r="RS49" s="346"/>
      <c r="RT49" s="346"/>
      <c r="RU49" s="346"/>
      <c r="RV49" s="346"/>
      <c r="RW49" s="346"/>
      <c r="RX49" s="346"/>
      <c r="RY49" s="346"/>
      <c r="RZ49" s="346"/>
      <c r="SA49" s="346"/>
      <c r="SB49" s="346"/>
      <c r="SC49" s="346"/>
      <c r="SD49" s="346"/>
      <c r="SE49" s="346"/>
      <c r="SF49" s="346"/>
      <c r="SG49" s="346"/>
      <c r="SH49" s="346"/>
      <c r="SI49" s="346"/>
      <c r="SJ49" s="346"/>
      <c r="SK49" s="346"/>
      <c r="SL49" s="346"/>
      <c r="SM49" s="346"/>
      <c r="SN49" s="346"/>
      <c r="SO49" s="346"/>
      <c r="SP49" s="346"/>
      <c r="SQ49" s="346"/>
      <c r="SR49" s="346"/>
      <c r="SS49" s="346"/>
      <c r="ST49" s="346"/>
      <c r="SU49" s="346"/>
      <c r="SV49" s="346"/>
      <c r="SW49" s="346"/>
      <c r="SX49" s="346"/>
      <c r="SY49" s="346"/>
      <c r="SZ49" s="346"/>
      <c r="TA49" s="346"/>
      <c r="TB49" s="346"/>
      <c r="TC49" s="346"/>
      <c r="TD49" s="346"/>
      <c r="TE49" s="346"/>
      <c r="TF49" s="346"/>
      <c r="TG49" s="346"/>
      <c r="TH49" s="346"/>
      <c r="TI49" s="346"/>
      <c r="TJ49" s="346"/>
      <c r="TK49" s="346"/>
      <c r="TL49" s="346"/>
      <c r="TM49" s="346"/>
      <c r="TN49" s="346"/>
      <c r="TO49" s="346"/>
      <c r="TP49" s="346"/>
      <c r="TQ49" s="346"/>
      <c r="TR49" s="346"/>
      <c r="TS49" s="346"/>
      <c r="TT49" s="346"/>
      <c r="TU49" s="346"/>
      <c r="TV49" s="346"/>
      <c r="TW49" s="346"/>
      <c r="TX49" s="346"/>
      <c r="TY49" s="346"/>
      <c r="TZ49" s="346"/>
      <c r="UA49" s="346"/>
      <c r="UB49" s="346"/>
      <c r="UC49" s="346"/>
      <c r="UD49" s="346"/>
      <c r="UE49" s="346"/>
      <c r="UF49" s="346"/>
      <c r="UG49" s="346"/>
      <c r="UH49" s="346"/>
      <c r="UI49" s="346"/>
      <c r="UJ49" s="346"/>
      <c r="UK49" s="346"/>
      <c r="UL49" s="346"/>
      <c r="UM49" s="346"/>
      <c r="UN49" s="346"/>
      <c r="UO49" s="346"/>
      <c r="UP49" s="346"/>
      <c r="UQ49" s="346"/>
      <c r="UR49" s="346"/>
      <c r="US49" s="346"/>
      <c r="UT49" s="346"/>
      <c r="UU49" s="346"/>
      <c r="UV49" s="346"/>
      <c r="UW49" s="346"/>
      <c r="UX49" s="346"/>
      <c r="UY49" s="346"/>
      <c r="UZ49" s="346"/>
      <c r="VA49" s="346"/>
      <c r="VB49" s="346"/>
      <c r="VC49" s="346"/>
      <c r="VD49" s="346"/>
      <c r="VE49" s="346"/>
      <c r="VF49" s="346"/>
      <c r="VG49" s="346"/>
      <c r="VH49" s="346"/>
      <c r="VI49" s="346"/>
      <c r="VJ49" s="346"/>
      <c r="VK49" s="346"/>
      <c r="VL49" s="346"/>
      <c r="VM49" s="346"/>
      <c r="VN49" s="346"/>
      <c r="VO49" s="346"/>
      <c r="VP49" s="346"/>
      <c r="VQ49" s="346"/>
      <c r="VR49" s="346"/>
      <c r="VS49" s="346"/>
      <c r="VT49" s="346"/>
      <c r="VU49" s="346"/>
      <c r="VV49" s="346"/>
      <c r="VW49" s="346"/>
      <c r="VX49" s="346"/>
      <c r="VY49" s="346"/>
      <c r="VZ49" s="346"/>
      <c r="WA49" s="346"/>
      <c r="WB49" s="346"/>
      <c r="WC49" s="346"/>
      <c r="WD49" s="346"/>
      <c r="WE49" s="346"/>
      <c r="WF49" s="346"/>
      <c r="WG49" s="346"/>
      <c r="WH49" s="346"/>
      <c r="WI49" s="346"/>
      <c r="WJ49" s="346"/>
      <c r="WK49" s="346"/>
      <c r="WL49" s="346"/>
      <c r="WM49" s="346"/>
      <c r="WN49" s="346"/>
      <c r="WO49" s="346"/>
      <c r="WP49" s="346"/>
      <c r="WQ49" s="346"/>
      <c r="WR49" s="346"/>
      <c r="WS49" s="346"/>
      <c r="WT49" s="346"/>
      <c r="WU49" s="346"/>
      <c r="WV49" s="346"/>
      <c r="WW49" s="346"/>
      <c r="WX49" s="346"/>
      <c r="WY49" s="346"/>
      <c r="WZ49" s="346"/>
      <c r="XA49" s="346"/>
      <c r="XB49" s="346"/>
      <c r="XC49" s="346"/>
      <c r="XD49" s="346"/>
      <c r="XE49" s="346"/>
      <c r="XF49" s="346"/>
      <c r="XG49" s="346"/>
      <c r="XH49" s="346"/>
      <c r="XI49" s="346"/>
      <c r="XJ49" s="346"/>
      <c r="XK49" s="346"/>
      <c r="XL49" s="346"/>
      <c r="XM49" s="346"/>
      <c r="XN49" s="346"/>
      <c r="XO49" s="346"/>
      <c r="XP49" s="346"/>
      <c r="XQ49" s="346"/>
      <c r="XR49" s="346"/>
      <c r="XS49" s="346"/>
      <c r="XT49" s="346"/>
      <c r="XU49" s="346"/>
      <c r="XV49" s="346"/>
      <c r="XW49" s="346"/>
      <c r="XX49" s="346"/>
      <c r="XY49" s="346"/>
      <c r="XZ49" s="346"/>
      <c r="YA49" s="346"/>
      <c r="YB49" s="346"/>
      <c r="YC49" s="346"/>
      <c r="YD49" s="346"/>
      <c r="YE49" s="346"/>
      <c r="YF49" s="346"/>
      <c r="YG49" s="346"/>
      <c r="YH49" s="346"/>
      <c r="YI49" s="346"/>
      <c r="YJ49" s="346"/>
      <c r="YK49" s="346"/>
      <c r="YL49" s="346"/>
      <c r="YM49" s="346"/>
      <c r="YN49" s="346"/>
      <c r="YO49" s="346"/>
      <c r="YP49" s="346"/>
      <c r="YQ49" s="346"/>
      <c r="YR49" s="346"/>
      <c r="YS49" s="346"/>
      <c r="YT49" s="346"/>
      <c r="YU49" s="346"/>
      <c r="YV49" s="346"/>
      <c r="YW49" s="346"/>
      <c r="YX49" s="346"/>
      <c r="YY49" s="346"/>
      <c r="YZ49" s="346"/>
      <c r="ZA49" s="346"/>
      <c r="ZB49" s="346"/>
      <c r="ZC49" s="346"/>
      <c r="ZD49" s="346"/>
      <c r="ZE49" s="346"/>
      <c r="ZF49" s="346"/>
      <c r="ZG49" s="346"/>
      <c r="ZH49" s="346"/>
      <c r="ZI49" s="346"/>
      <c r="ZJ49" s="346"/>
      <c r="ZK49" s="346"/>
      <c r="ZL49" s="346"/>
      <c r="ZM49" s="346"/>
      <c r="ZN49" s="346"/>
      <c r="ZO49" s="346"/>
      <c r="ZP49" s="346"/>
      <c r="ZQ49" s="346"/>
      <c r="ZR49" s="346"/>
      <c r="ZS49" s="346"/>
      <c r="ZT49" s="346"/>
      <c r="ZU49" s="346"/>
      <c r="ZV49" s="346"/>
      <c r="ZW49" s="346"/>
      <c r="ZX49" s="346"/>
      <c r="ZY49" s="346"/>
      <c r="ZZ49" s="346"/>
      <c r="AAA49" s="346"/>
      <c r="AAB49" s="346"/>
      <c r="AAC49" s="346"/>
      <c r="AAD49" s="346"/>
      <c r="AAE49" s="346"/>
      <c r="AAF49" s="346"/>
      <c r="AAG49" s="346"/>
      <c r="AAH49" s="346"/>
      <c r="AAI49" s="346"/>
      <c r="AAJ49" s="346"/>
      <c r="AAK49" s="346"/>
      <c r="AAL49" s="346"/>
      <c r="AAM49" s="346"/>
      <c r="AAN49" s="346"/>
      <c r="AAO49" s="346"/>
      <c r="AAP49" s="346"/>
      <c r="AAQ49" s="346"/>
      <c r="AAR49" s="346"/>
      <c r="AAS49" s="346"/>
      <c r="AAT49" s="346"/>
      <c r="AAU49" s="346"/>
      <c r="AAV49" s="346"/>
      <c r="AAW49" s="346"/>
      <c r="AAX49" s="346"/>
      <c r="AAY49" s="346"/>
      <c r="AAZ49" s="346"/>
      <c r="ABA49" s="346"/>
      <c r="ABB49" s="346"/>
      <c r="ABC49" s="346"/>
      <c r="ABD49" s="346"/>
      <c r="ABE49" s="346"/>
      <c r="ABF49" s="346"/>
      <c r="ABG49" s="346"/>
      <c r="ABH49" s="346"/>
      <c r="ABI49" s="346"/>
      <c r="ABJ49" s="346"/>
      <c r="ABK49" s="346"/>
      <c r="ABL49" s="346"/>
      <c r="ABM49" s="346"/>
      <c r="ABN49" s="346"/>
      <c r="ABO49" s="346"/>
      <c r="ABP49" s="346"/>
      <c r="ABQ49" s="346"/>
      <c r="ABR49" s="346"/>
      <c r="ABS49" s="346"/>
      <c r="ABT49" s="346"/>
      <c r="ABU49" s="346"/>
      <c r="ABV49" s="346"/>
      <c r="ABW49" s="346"/>
      <c r="ABX49" s="346"/>
      <c r="ABY49" s="346"/>
      <c r="ABZ49" s="346"/>
      <c r="ACA49" s="346"/>
      <c r="ACB49" s="346"/>
      <c r="ACC49" s="346"/>
      <c r="ACD49" s="346"/>
      <c r="ACE49" s="346"/>
      <c r="ACF49" s="346"/>
      <c r="ACG49" s="346"/>
      <c r="ACH49" s="346"/>
      <c r="ACI49" s="346"/>
      <c r="ACJ49" s="346"/>
      <c r="ACK49" s="346"/>
      <c r="ACL49" s="346"/>
      <c r="ACM49" s="346"/>
      <c r="ACN49" s="346"/>
      <c r="ACO49" s="346"/>
      <c r="ACP49" s="346"/>
      <c r="ACQ49" s="346"/>
      <c r="ACR49" s="346"/>
      <c r="ACS49" s="346"/>
      <c r="ACT49" s="346"/>
      <c r="ACU49" s="346"/>
      <c r="ACV49" s="346"/>
      <c r="ACW49" s="346"/>
      <c r="ACX49" s="346"/>
      <c r="ACY49" s="346"/>
      <c r="ACZ49" s="346"/>
      <c r="ADA49" s="346"/>
      <c r="ADB49" s="346"/>
      <c r="ADC49" s="346"/>
      <c r="ADD49" s="346"/>
      <c r="ADE49" s="346"/>
      <c r="ADF49" s="346"/>
      <c r="ADG49" s="346"/>
      <c r="ADH49" s="346"/>
      <c r="ADI49" s="346"/>
      <c r="ADJ49" s="346"/>
      <c r="ADK49" s="346"/>
      <c r="ADL49" s="346"/>
      <c r="ADM49" s="346"/>
      <c r="ADN49" s="346"/>
      <c r="ADO49" s="346"/>
      <c r="ADP49" s="346"/>
      <c r="ADQ49" s="346"/>
      <c r="ADR49" s="346"/>
      <c r="ADS49" s="346"/>
      <c r="ADT49" s="346"/>
      <c r="ADU49" s="346"/>
      <c r="ADV49" s="346"/>
      <c r="ADW49" s="346"/>
      <c r="ADX49" s="346"/>
      <c r="ADY49" s="346"/>
      <c r="ADZ49" s="346"/>
      <c r="AEA49" s="346"/>
      <c r="AEB49" s="346"/>
      <c r="AEC49" s="346"/>
      <c r="AED49" s="346"/>
      <c r="AEE49" s="346"/>
      <c r="AEF49" s="346"/>
      <c r="AEG49" s="346"/>
      <c r="AEH49" s="346"/>
      <c r="AEI49" s="346"/>
      <c r="AEJ49" s="346"/>
      <c r="AEK49" s="346"/>
      <c r="AEL49" s="346"/>
      <c r="AEM49" s="346"/>
      <c r="AEN49" s="346"/>
      <c r="AEO49" s="346"/>
      <c r="AEP49" s="346"/>
      <c r="AEQ49" s="346"/>
      <c r="AER49" s="346"/>
      <c r="AES49" s="346"/>
      <c r="AET49" s="346"/>
      <c r="AEU49" s="346"/>
      <c r="AEV49" s="346"/>
      <c r="AEW49" s="346"/>
      <c r="AEX49" s="346"/>
      <c r="AEY49" s="346"/>
      <c r="AEZ49" s="346"/>
      <c r="AFA49" s="346"/>
      <c r="AFB49" s="346"/>
      <c r="AFC49" s="346"/>
      <c r="AFD49" s="346"/>
      <c r="AFE49" s="346"/>
      <c r="AFF49" s="346"/>
      <c r="AFG49" s="346"/>
      <c r="AFH49" s="346"/>
      <c r="AFI49" s="346"/>
      <c r="AFJ49" s="346"/>
      <c r="AFK49" s="346"/>
      <c r="AFL49" s="346"/>
      <c r="AFM49" s="346"/>
      <c r="AFN49" s="346"/>
      <c r="AFO49" s="346"/>
      <c r="AFP49" s="346"/>
      <c r="AFQ49" s="346"/>
      <c r="AFR49" s="346"/>
      <c r="AFS49" s="346"/>
      <c r="AFT49" s="346"/>
      <c r="AFU49" s="346"/>
      <c r="AFV49" s="346"/>
      <c r="AFW49" s="346"/>
      <c r="AFX49" s="346"/>
      <c r="AFY49" s="346"/>
      <c r="AFZ49" s="346"/>
      <c r="AGA49" s="346"/>
      <c r="AGB49" s="346"/>
      <c r="AGC49" s="346"/>
      <c r="AGD49" s="346"/>
      <c r="AGE49" s="346"/>
      <c r="AGF49" s="346"/>
      <c r="AGG49" s="346"/>
      <c r="AGH49" s="346"/>
      <c r="AGI49" s="346"/>
      <c r="AGJ49" s="346"/>
      <c r="AGK49" s="346"/>
      <c r="AGL49" s="346"/>
      <c r="AGM49" s="346"/>
      <c r="AGN49" s="346"/>
      <c r="AGO49" s="346"/>
      <c r="AGP49" s="346"/>
      <c r="AGQ49" s="346"/>
      <c r="AGR49" s="346"/>
      <c r="AGS49" s="346"/>
      <c r="AGT49" s="346"/>
      <c r="AGU49" s="346"/>
      <c r="AGV49" s="346"/>
      <c r="AGW49" s="346"/>
      <c r="AGX49" s="346"/>
      <c r="AGY49" s="346"/>
      <c r="AGZ49" s="346"/>
      <c r="AHA49" s="346"/>
      <c r="AHB49" s="346"/>
      <c r="AHC49" s="346"/>
      <c r="AHD49" s="346"/>
      <c r="AHE49" s="346"/>
      <c r="AHF49" s="346"/>
      <c r="AHG49" s="346"/>
      <c r="AHH49" s="346"/>
      <c r="AHI49" s="346"/>
      <c r="AHJ49" s="346"/>
      <c r="AHK49" s="346"/>
      <c r="AHL49" s="346"/>
      <c r="AHM49" s="346"/>
      <c r="AHN49" s="346"/>
      <c r="AHO49" s="346"/>
      <c r="AHP49" s="346"/>
      <c r="AHQ49" s="346"/>
      <c r="AHR49" s="346"/>
      <c r="AHS49" s="346"/>
      <c r="AHT49" s="346"/>
      <c r="AHU49" s="346"/>
      <c r="AHV49" s="346"/>
      <c r="AHW49" s="346"/>
      <c r="AHX49" s="346"/>
      <c r="AHY49" s="346"/>
      <c r="AHZ49" s="346"/>
      <c r="AIA49" s="346"/>
      <c r="AIB49" s="346"/>
      <c r="AIC49" s="346"/>
      <c r="AID49" s="346"/>
      <c r="AIE49" s="346"/>
      <c r="AIF49" s="346"/>
      <c r="AIG49" s="346"/>
      <c r="AIH49" s="346"/>
      <c r="AII49" s="346"/>
      <c r="AIJ49" s="346"/>
      <c r="AIK49" s="346"/>
      <c r="AIL49" s="346"/>
      <c r="AIM49" s="346"/>
      <c r="AIN49" s="346"/>
      <c r="AIO49" s="346"/>
      <c r="AIP49" s="346"/>
      <c r="AIQ49" s="346"/>
      <c r="AIR49" s="346"/>
      <c r="AIS49" s="346"/>
      <c r="AIT49" s="346"/>
      <c r="AIU49" s="346"/>
      <c r="AIV49" s="346"/>
      <c r="AIW49" s="346"/>
      <c r="AIX49" s="346"/>
      <c r="AIY49" s="346"/>
      <c r="AIZ49" s="346"/>
      <c r="AJA49" s="346"/>
      <c r="AJB49" s="346"/>
      <c r="AJC49" s="346"/>
      <c r="AJD49" s="346"/>
      <c r="AJE49" s="346"/>
      <c r="AJF49" s="346"/>
      <c r="AJG49" s="346"/>
      <c r="AJH49" s="346"/>
      <c r="AJI49" s="346"/>
      <c r="AJJ49" s="346"/>
      <c r="AJK49" s="346"/>
      <c r="AJL49" s="346"/>
      <c r="AJM49" s="346"/>
      <c r="AJN49" s="346"/>
      <c r="AJO49" s="346"/>
      <c r="AJP49" s="346"/>
      <c r="AJQ49" s="346"/>
      <c r="AJR49" s="346"/>
      <c r="AJS49" s="346"/>
      <c r="AJT49" s="346"/>
      <c r="AJU49" s="346"/>
      <c r="AJV49" s="346"/>
      <c r="AJW49" s="346"/>
      <c r="AJX49" s="346"/>
      <c r="AJY49" s="346"/>
      <c r="AJZ49" s="346"/>
      <c r="AKA49" s="346"/>
      <c r="AKB49" s="346"/>
      <c r="AKC49" s="346"/>
      <c r="AKD49" s="346"/>
      <c r="AKE49" s="346"/>
      <c r="AKF49" s="346"/>
      <c r="AKG49" s="346"/>
      <c r="AKH49" s="346"/>
      <c r="AKI49" s="346"/>
      <c r="AKJ49" s="346"/>
      <c r="AKK49" s="346"/>
      <c r="AKL49" s="346"/>
      <c r="AKM49" s="346"/>
      <c r="AKN49" s="346"/>
      <c r="AKO49" s="346"/>
      <c r="AKP49" s="346"/>
      <c r="AKQ49" s="346"/>
      <c r="AKR49" s="346"/>
      <c r="AKS49" s="346"/>
      <c r="AKT49" s="346"/>
      <c r="AKU49" s="346"/>
      <c r="AKV49" s="346"/>
      <c r="AKW49" s="346"/>
      <c r="AKX49" s="346"/>
      <c r="AKY49" s="346"/>
      <c r="AKZ49" s="346"/>
      <c r="ALA49" s="346"/>
      <c r="ALB49" s="346"/>
      <c r="ALC49" s="346"/>
      <c r="ALD49" s="346"/>
      <c r="ALE49" s="346"/>
      <c r="ALF49" s="346"/>
      <c r="ALG49" s="346"/>
      <c r="ALH49" s="346"/>
      <c r="ALI49" s="346"/>
      <c r="ALJ49" s="346"/>
      <c r="ALK49" s="346"/>
      <c r="ALL49" s="346"/>
      <c r="ALM49" s="346"/>
      <c r="ALN49" s="346"/>
      <c r="ALO49" s="346"/>
      <c r="ALP49" s="346"/>
      <c r="ALQ49" s="346"/>
      <c r="ALR49" s="346"/>
      <c r="ALS49" s="346"/>
      <c r="ALT49" s="346"/>
      <c r="ALU49" s="346"/>
      <c r="ALV49" s="346"/>
      <c r="ALW49" s="346"/>
      <c r="ALX49" s="346"/>
      <c r="ALY49" s="346"/>
      <c r="ALZ49" s="346"/>
      <c r="AMA49" s="346"/>
      <c r="AMB49" s="346"/>
      <c r="AMC49" s="346"/>
      <c r="AMD49" s="346"/>
      <c r="AME49" s="346"/>
      <c r="AMF49" s="346"/>
      <c r="AMG49" s="346"/>
      <c r="AMH49" s="346"/>
      <c r="AMI49" s="346"/>
      <c r="AMJ49" s="346"/>
      <c r="AMK49" s="346"/>
      <c r="AML49" s="346"/>
      <c r="AMM49" s="346"/>
      <c r="AMN49" s="346"/>
      <c r="AMO49" s="346"/>
      <c r="AMP49" s="346"/>
      <c r="AMQ49" s="346"/>
      <c r="AMR49" s="346"/>
      <c r="AMS49" s="346"/>
      <c r="AMT49" s="346"/>
      <c r="AMU49" s="346"/>
      <c r="AMV49" s="346"/>
      <c r="AMW49" s="346"/>
      <c r="AMX49" s="346"/>
      <c r="AMY49" s="346"/>
      <c r="AMZ49" s="346"/>
      <c r="ANA49" s="346"/>
      <c r="ANB49" s="346"/>
      <c r="ANC49" s="346"/>
      <c r="AND49" s="346"/>
      <c r="ANE49" s="346"/>
      <c r="ANF49" s="346"/>
      <c r="ANG49" s="346"/>
      <c r="ANH49" s="346"/>
      <c r="ANI49" s="346"/>
      <c r="ANJ49" s="346"/>
      <c r="ANK49" s="346"/>
      <c r="ANL49" s="346"/>
      <c r="ANM49" s="346"/>
      <c r="ANN49" s="346"/>
      <c r="ANO49" s="346"/>
      <c r="ANP49" s="346"/>
      <c r="ANQ49" s="346"/>
      <c r="ANR49" s="346"/>
      <c r="ANS49" s="346"/>
      <c r="ANT49" s="346"/>
      <c r="ANU49" s="346"/>
      <c r="ANV49" s="346"/>
      <c r="ANW49" s="346"/>
      <c r="ANX49" s="346"/>
      <c r="ANY49" s="346"/>
      <c r="ANZ49" s="346"/>
      <c r="AOA49" s="346"/>
      <c r="AOB49" s="346"/>
      <c r="AOC49" s="346"/>
      <c r="AOD49" s="346"/>
      <c r="AOE49" s="346"/>
      <c r="AOF49" s="346"/>
      <c r="AOG49" s="346"/>
      <c r="AOH49" s="346"/>
      <c r="AOI49" s="346"/>
      <c r="AOJ49" s="346"/>
      <c r="AOK49" s="346"/>
      <c r="AOL49" s="346"/>
      <c r="AOM49" s="346"/>
      <c r="AON49" s="346"/>
      <c r="AOO49" s="346"/>
      <c r="AOP49" s="346"/>
      <c r="AOQ49" s="346"/>
      <c r="AOR49" s="346"/>
      <c r="AOS49" s="346"/>
      <c r="AOT49" s="346"/>
      <c r="AOU49" s="346"/>
      <c r="AOV49" s="346"/>
      <c r="AOW49" s="346"/>
      <c r="AOX49" s="346"/>
      <c r="AOY49" s="346"/>
      <c r="AOZ49" s="346"/>
      <c r="APA49" s="346"/>
      <c r="APB49" s="346"/>
      <c r="APC49" s="346"/>
      <c r="APD49" s="346"/>
      <c r="APE49" s="346"/>
      <c r="APF49" s="346"/>
      <c r="APG49" s="346"/>
      <c r="APH49" s="346"/>
      <c r="API49" s="346"/>
      <c r="APJ49" s="346"/>
      <c r="APK49" s="346"/>
      <c r="APL49" s="346"/>
      <c r="APM49" s="346"/>
      <c r="APN49" s="346"/>
      <c r="APO49" s="346"/>
      <c r="APP49" s="346"/>
      <c r="APQ49" s="346"/>
      <c r="APR49" s="346"/>
      <c r="APS49" s="346"/>
      <c r="APT49" s="346"/>
      <c r="APU49" s="346"/>
      <c r="APV49" s="346"/>
      <c r="APW49" s="346"/>
      <c r="APX49" s="346"/>
      <c r="APY49" s="346"/>
      <c r="APZ49" s="346"/>
      <c r="AQA49" s="346"/>
      <c r="AQB49" s="346"/>
      <c r="AQC49" s="346"/>
      <c r="AQD49" s="346"/>
      <c r="AQE49" s="346"/>
      <c r="AQF49" s="346"/>
      <c r="AQG49" s="346"/>
      <c r="AQH49" s="346"/>
      <c r="AQI49" s="346"/>
      <c r="AQJ49" s="346"/>
      <c r="AQK49" s="346"/>
      <c r="AQL49" s="346"/>
      <c r="AQM49" s="346"/>
      <c r="AQN49" s="346"/>
      <c r="AQO49" s="346"/>
      <c r="AQP49" s="346"/>
      <c r="AQQ49" s="346"/>
      <c r="AQR49" s="346"/>
      <c r="AQS49" s="346"/>
      <c r="AQT49" s="346"/>
      <c r="AQU49" s="346"/>
      <c r="AQV49" s="346"/>
      <c r="AQW49" s="346"/>
      <c r="AQX49" s="346"/>
      <c r="AQY49" s="346"/>
      <c r="AQZ49" s="346"/>
      <c r="ARA49" s="346"/>
      <c r="ARB49" s="346"/>
      <c r="ARC49" s="346"/>
      <c r="ARD49" s="346"/>
      <c r="ARE49" s="346"/>
      <c r="ARF49" s="346"/>
      <c r="ARG49" s="346"/>
      <c r="ARH49" s="346"/>
      <c r="ARI49" s="346"/>
      <c r="ARJ49" s="346"/>
      <c r="ARK49" s="346"/>
      <c r="ARL49" s="346"/>
      <c r="ARM49" s="346"/>
      <c r="ARN49" s="346"/>
      <c r="ARO49" s="346"/>
      <c r="ARP49" s="346"/>
      <c r="ARQ49" s="346"/>
      <c r="ARR49" s="346"/>
      <c r="ARS49" s="346"/>
      <c r="ART49" s="346"/>
      <c r="ARU49" s="346"/>
      <c r="ARV49" s="346"/>
      <c r="ARW49" s="346"/>
      <c r="ARX49" s="346"/>
      <c r="ARY49" s="346"/>
      <c r="ARZ49" s="346"/>
      <c r="ASA49" s="346"/>
      <c r="ASB49" s="346"/>
      <c r="ASC49" s="346"/>
      <c r="ASD49" s="346"/>
      <c r="ASE49" s="346"/>
      <c r="ASF49" s="346"/>
      <c r="ASG49" s="346"/>
      <c r="ASH49" s="346"/>
      <c r="ASI49" s="346"/>
      <c r="ASJ49" s="346"/>
      <c r="ASK49" s="346"/>
      <c r="ASL49" s="346"/>
      <c r="ASM49" s="346"/>
      <c r="ASN49" s="346"/>
      <c r="ASO49" s="346"/>
      <c r="ASP49" s="346"/>
      <c r="ASQ49" s="346"/>
      <c r="ASR49" s="346"/>
      <c r="ASS49" s="346"/>
      <c r="AST49" s="346"/>
      <c r="ASU49" s="346"/>
      <c r="ASV49" s="346"/>
      <c r="ASW49" s="346"/>
      <c r="ASX49" s="346"/>
      <c r="ASY49" s="346"/>
      <c r="ASZ49" s="346"/>
      <c r="ATA49" s="346"/>
      <c r="ATB49" s="346"/>
      <c r="ATC49" s="346"/>
      <c r="ATD49" s="346"/>
      <c r="ATE49" s="346"/>
      <c r="ATF49" s="346"/>
      <c r="ATG49" s="346"/>
      <c r="ATH49" s="346"/>
      <c r="ATI49" s="346"/>
      <c r="ATJ49" s="346"/>
      <c r="ATK49" s="346"/>
      <c r="ATL49" s="346"/>
      <c r="ATM49" s="346"/>
      <c r="ATN49" s="346"/>
      <c r="ATO49" s="346"/>
      <c r="ATP49" s="346"/>
      <c r="ATQ49" s="346"/>
      <c r="ATR49" s="346"/>
      <c r="ATS49" s="346"/>
      <c r="ATT49" s="346"/>
      <c r="ATU49" s="346"/>
      <c r="ATV49" s="346"/>
      <c r="ATW49" s="346"/>
      <c r="ATX49" s="346"/>
      <c r="ATY49" s="346"/>
      <c r="ATZ49" s="346"/>
      <c r="AUA49" s="346"/>
      <c r="AUB49" s="346"/>
      <c r="AUC49" s="346"/>
      <c r="AUD49" s="346"/>
      <c r="AUE49" s="346"/>
      <c r="AUF49" s="346"/>
      <c r="AUG49" s="346"/>
      <c r="AUH49" s="346"/>
      <c r="AUI49" s="346"/>
      <c r="AUJ49" s="346"/>
      <c r="AUK49" s="346"/>
      <c r="AUL49" s="346"/>
      <c r="AUM49" s="346"/>
      <c r="AUN49" s="346"/>
      <c r="AUO49" s="346"/>
      <c r="AUP49" s="346"/>
      <c r="AUQ49" s="346"/>
      <c r="AUR49" s="346"/>
      <c r="AUS49" s="346"/>
      <c r="AUT49" s="346"/>
      <c r="AUU49" s="346"/>
      <c r="AUV49" s="346"/>
      <c r="AUW49" s="346"/>
      <c r="AUX49" s="346"/>
      <c r="AUY49" s="346"/>
      <c r="AUZ49" s="346"/>
      <c r="AVA49" s="346"/>
      <c r="AVB49" s="346"/>
      <c r="AVC49" s="346"/>
      <c r="AVD49" s="346"/>
      <c r="AVE49" s="346"/>
      <c r="AVF49" s="346"/>
      <c r="AVG49" s="346"/>
      <c r="AVH49" s="346"/>
      <c r="AVI49" s="346"/>
      <c r="AVJ49" s="346"/>
      <c r="AVK49" s="346"/>
      <c r="AVL49" s="346"/>
      <c r="AVM49" s="346"/>
      <c r="AVN49" s="346"/>
      <c r="AVO49" s="346"/>
      <c r="AVP49" s="346"/>
      <c r="AVQ49" s="346"/>
      <c r="AVR49" s="346"/>
      <c r="AVS49" s="346"/>
      <c r="AVT49" s="346"/>
      <c r="AVU49" s="346"/>
      <c r="AVV49" s="346"/>
      <c r="AVW49" s="346"/>
      <c r="AVX49" s="346"/>
      <c r="AVY49" s="346"/>
      <c r="AVZ49" s="346"/>
      <c r="AWA49" s="346"/>
      <c r="AWB49" s="346"/>
      <c r="AWC49" s="346"/>
      <c r="AWD49" s="346"/>
      <c r="AWE49" s="346"/>
      <c r="AWF49" s="346"/>
      <c r="AWG49" s="346"/>
      <c r="AWH49" s="346"/>
      <c r="AWI49" s="346"/>
      <c r="AWJ49" s="346"/>
      <c r="AWK49" s="346"/>
      <c r="AWL49" s="346"/>
      <c r="AWM49" s="346"/>
      <c r="AWN49" s="346"/>
      <c r="AWO49" s="346"/>
      <c r="AWP49" s="346"/>
      <c r="AWQ49" s="346"/>
      <c r="AWR49" s="346"/>
      <c r="AWS49" s="346"/>
      <c r="AWT49" s="346"/>
      <c r="AWU49" s="346"/>
      <c r="AWV49" s="346"/>
      <c r="AWW49" s="346"/>
      <c r="AWX49" s="346"/>
      <c r="AWY49" s="346"/>
      <c r="AWZ49" s="346"/>
      <c r="AXA49" s="346"/>
      <c r="AXB49" s="346"/>
      <c r="AXC49" s="346"/>
      <c r="AXD49" s="346"/>
      <c r="AXE49" s="346"/>
      <c r="AXF49" s="346"/>
      <c r="AXG49" s="346"/>
      <c r="AXH49" s="346"/>
      <c r="AXI49" s="346"/>
      <c r="AXJ49" s="346"/>
      <c r="AXK49" s="346"/>
      <c r="AXL49" s="346"/>
      <c r="AXM49" s="346"/>
      <c r="AXN49" s="346"/>
      <c r="AXO49" s="346"/>
      <c r="AXP49" s="346"/>
      <c r="AXQ49" s="346"/>
      <c r="AXR49" s="346"/>
      <c r="AXS49" s="346"/>
      <c r="AXT49" s="346"/>
      <c r="AXU49" s="346"/>
      <c r="AXV49" s="346"/>
      <c r="AXW49" s="346"/>
      <c r="AXX49" s="346"/>
      <c r="AXY49" s="346"/>
      <c r="AXZ49" s="346"/>
      <c r="AYA49" s="346"/>
      <c r="AYB49" s="346"/>
      <c r="AYC49" s="346"/>
      <c r="AYD49" s="346"/>
      <c r="AYE49" s="346"/>
      <c r="AYF49" s="346"/>
      <c r="AYG49" s="346"/>
      <c r="AYH49" s="346"/>
      <c r="AYI49" s="346"/>
      <c r="AYJ49" s="346"/>
      <c r="AYK49" s="346"/>
      <c r="AYL49" s="346"/>
      <c r="AYM49" s="346"/>
      <c r="AYN49" s="346"/>
      <c r="AYO49" s="346"/>
      <c r="AYP49" s="346"/>
      <c r="AYQ49" s="346"/>
      <c r="AYR49" s="346"/>
      <c r="AYS49" s="346"/>
      <c r="AYT49" s="346"/>
      <c r="AYU49" s="346"/>
      <c r="AYV49" s="346"/>
      <c r="AYW49" s="346"/>
      <c r="AYX49" s="346"/>
      <c r="AYY49" s="346"/>
      <c r="AYZ49" s="346"/>
      <c r="AZA49" s="346"/>
      <c r="AZB49" s="346"/>
      <c r="AZC49" s="346"/>
      <c r="AZD49" s="346"/>
      <c r="AZE49" s="346"/>
      <c r="AZF49" s="346"/>
      <c r="AZG49" s="346"/>
      <c r="AZH49" s="346"/>
      <c r="AZI49" s="346"/>
      <c r="AZJ49" s="346"/>
      <c r="AZK49" s="346"/>
      <c r="AZL49" s="346"/>
      <c r="AZM49" s="346"/>
      <c r="AZN49" s="346"/>
      <c r="AZO49" s="346"/>
      <c r="AZP49" s="346"/>
      <c r="AZQ49" s="346"/>
      <c r="AZR49" s="346"/>
      <c r="AZS49" s="346"/>
      <c r="AZT49" s="346"/>
      <c r="AZU49" s="346"/>
      <c r="AZV49" s="346"/>
      <c r="AZW49" s="346"/>
      <c r="AZX49" s="346"/>
      <c r="AZY49" s="346"/>
      <c r="AZZ49" s="346"/>
      <c r="BAA49" s="346"/>
      <c r="BAB49" s="346"/>
      <c r="BAC49" s="346"/>
      <c r="BAD49" s="346"/>
      <c r="BAE49" s="346"/>
      <c r="BAF49" s="346"/>
      <c r="BAG49" s="346"/>
      <c r="BAH49" s="346"/>
      <c r="BAI49" s="346"/>
      <c r="BAJ49" s="346"/>
      <c r="BAK49" s="346"/>
      <c r="BAL49" s="346"/>
      <c r="BAM49" s="346"/>
      <c r="BAN49" s="346"/>
      <c r="BAO49" s="346"/>
      <c r="BAP49" s="346"/>
      <c r="BAQ49" s="346"/>
      <c r="BAR49" s="346"/>
      <c r="BAS49" s="346"/>
      <c r="BAT49" s="346"/>
      <c r="BAU49" s="346"/>
      <c r="BAV49" s="346"/>
      <c r="BAW49" s="346"/>
      <c r="BAX49" s="346"/>
      <c r="BAY49" s="346"/>
      <c r="BAZ49" s="346"/>
      <c r="BBA49" s="346"/>
      <c r="BBB49" s="346"/>
      <c r="BBC49" s="346"/>
      <c r="BBD49" s="346"/>
      <c r="BBE49" s="346"/>
      <c r="BBF49" s="346"/>
      <c r="BBG49" s="346"/>
      <c r="BBH49" s="346"/>
      <c r="BBI49" s="346"/>
      <c r="BBJ49" s="346"/>
      <c r="BBK49" s="346"/>
      <c r="BBL49" s="346"/>
      <c r="BBM49" s="346"/>
      <c r="BBN49" s="346"/>
      <c r="BBO49" s="346"/>
      <c r="BBP49" s="346"/>
      <c r="BBQ49" s="346"/>
      <c r="BBR49" s="346"/>
      <c r="BBS49" s="346"/>
      <c r="BBT49" s="346"/>
      <c r="BBU49" s="346"/>
      <c r="BBV49" s="346"/>
      <c r="BBW49" s="346"/>
      <c r="BBX49" s="346"/>
      <c r="BBY49" s="346"/>
      <c r="BBZ49" s="346"/>
      <c r="BCA49" s="346"/>
      <c r="BCB49" s="346"/>
      <c r="BCC49" s="346"/>
      <c r="BCD49" s="346"/>
      <c r="BCE49" s="346"/>
      <c r="BCF49" s="346"/>
      <c r="BCG49" s="346"/>
      <c r="BCH49" s="346"/>
      <c r="BCI49" s="346"/>
      <c r="BCJ49" s="346"/>
      <c r="BCK49" s="346"/>
      <c r="BCL49" s="346"/>
      <c r="BCM49" s="346"/>
      <c r="BCN49" s="346"/>
      <c r="BCO49" s="346"/>
      <c r="BCP49" s="346"/>
      <c r="BCQ49" s="346"/>
      <c r="BCR49" s="346"/>
      <c r="BCS49" s="346"/>
      <c r="BCT49" s="346"/>
      <c r="BCU49" s="346"/>
      <c r="BCV49" s="346"/>
      <c r="BCW49" s="346"/>
      <c r="BCX49" s="346"/>
      <c r="BCY49" s="346"/>
      <c r="BCZ49" s="346"/>
      <c r="BDA49" s="346"/>
      <c r="BDB49" s="346"/>
      <c r="BDC49" s="346"/>
      <c r="BDD49" s="346"/>
      <c r="BDE49" s="346"/>
      <c r="BDF49" s="346"/>
      <c r="BDG49" s="346"/>
      <c r="BDH49" s="346"/>
      <c r="BDI49" s="346"/>
      <c r="BDJ49" s="346"/>
      <c r="BDK49" s="346"/>
      <c r="BDL49" s="346"/>
      <c r="BDM49" s="346"/>
      <c r="BDN49" s="346"/>
      <c r="BDO49" s="346"/>
      <c r="BDP49" s="346"/>
      <c r="BDQ49" s="346"/>
      <c r="BDR49" s="346"/>
      <c r="BDS49" s="346"/>
      <c r="BDT49" s="346"/>
      <c r="BDU49" s="346"/>
      <c r="BDV49" s="346"/>
      <c r="BDW49" s="346"/>
      <c r="BDX49" s="346"/>
      <c r="BDY49" s="346"/>
      <c r="BDZ49" s="346"/>
      <c r="BEA49" s="346"/>
      <c r="BEB49" s="346"/>
      <c r="BEC49" s="346"/>
      <c r="BED49" s="346"/>
      <c r="BEE49" s="346"/>
      <c r="BEF49" s="346"/>
      <c r="BEG49" s="346"/>
      <c r="BEH49" s="346"/>
      <c r="BEI49" s="346"/>
      <c r="BEJ49" s="346"/>
      <c r="BEK49" s="346"/>
      <c r="BEL49" s="346"/>
      <c r="BEM49" s="346"/>
      <c r="BEN49" s="346"/>
      <c r="BEO49" s="346"/>
      <c r="BEP49" s="346"/>
      <c r="BEQ49" s="346"/>
      <c r="BER49" s="346"/>
      <c r="BES49" s="346"/>
      <c r="BET49" s="346"/>
      <c r="BEU49" s="346"/>
      <c r="BEV49" s="346"/>
      <c r="BEW49" s="346"/>
      <c r="BEX49" s="346"/>
      <c r="BEY49" s="346"/>
      <c r="BEZ49" s="346"/>
      <c r="BFA49" s="346"/>
      <c r="BFB49" s="346"/>
      <c r="BFC49" s="346"/>
      <c r="BFD49" s="346"/>
      <c r="BFE49" s="346"/>
      <c r="BFF49" s="346"/>
      <c r="BFG49" s="346"/>
      <c r="BFH49" s="346"/>
      <c r="BFI49" s="346"/>
      <c r="BFJ49" s="346"/>
      <c r="BFK49" s="346"/>
      <c r="BFL49" s="346"/>
      <c r="BFM49" s="346"/>
      <c r="BFN49" s="346"/>
      <c r="BFO49" s="346"/>
      <c r="BFP49" s="346"/>
      <c r="BFQ49" s="346"/>
      <c r="BFR49" s="346"/>
      <c r="BFS49" s="346"/>
      <c r="BFT49" s="346"/>
      <c r="BFU49" s="346"/>
      <c r="BFV49" s="346"/>
      <c r="BFW49" s="346"/>
      <c r="BFX49" s="346"/>
      <c r="BFY49" s="346"/>
      <c r="BFZ49" s="346"/>
      <c r="BGA49" s="346"/>
      <c r="BGB49" s="346"/>
      <c r="BGC49" s="346"/>
      <c r="BGD49" s="346"/>
      <c r="BGE49" s="346"/>
      <c r="BGF49" s="346"/>
      <c r="BGG49" s="346"/>
      <c r="BGH49" s="346"/>
      <c r="BGI49" s="346"/>
      <c r="BGJ49" s="346"/>
      <c r="BGK49" s="346"/>
      <c r="BGL49" s="346"/>
      <c r="BGM49" s="346"/>
      <c r="BGN49" s="346"/>
      <c r="BGO49" s="346"/>
      <c r="BGP49" s="346"/>
      <c r="BGQ49" s="346"/>
      <c r="BGR49" s="346"/>
      <c r="BGS49" s="346"/>
      <c r="BGT49" s="346"/>
      <c r="BGU49" s="346"/>
      <c r="BGV49" s="346"/>
      <c r="BGW49" s="346"/>
      <c r="BGX49" s="346"/>
      <c r="BGY49" s="346"/>
      <c r="BGZ49" s="346"/>
      <c r="BHA49" s="346"/>
      <c r="BHB49" s="346"/>
      <c r="BHC49" s="346"/>
      <c r="BHD49" s="346"/>
      <c r="BHE49" s="346"/>
      <c r="BHF49" s="346"/>
      <c r="BHG49" s="346"/>
      <c r="BHH49" s="346"/>
      <c r="BHI49" s="346"/>
      <c r="BHJ49" s="346"/>
      <c r="BHK49" s="346"/>
      <c r="BHL49" s="346"/>
      <c r="BHM49" s="346"/>
      <c r="BHN49" s="346"/>
      <c r="BHO49" s="346"/>
      <c r="BHP49" s="346"/>
      <c r="BHQ49" s="346"/>
      <c r="BHR49" s="346"/>
      <c r="BHS49" s="346"/>
      <c r="BHT49" s="346"/>
      <c r="BHU49" s="346"/>
      <c r="BHV49" s="346"/>
      <c r="BHW49" s="346"/>
      <c r="BHX49" s="346"/>
      <c r="BHY49" s="346"/>
      <c r="BHZ49" s="346"/>
      <c r="BIA49" s="346"/>
      <c r="BIB49" s="346"/>
      <c r="BIC49" s="346"/>
      <c r="BID49" s="346"/>
      <c r="BIE49" s="346"/>
      <c r="BIF49" s="346"/>
      <c r="BIG49" s="346"/>
      <c r="BIH49" s="346"/>
      <c r="BII49" s="346"/>
      <c r="BIJ49" s="346"/>
      <c r="BIK49" s="346"/>
      <c r="BIL49" s="346"/>
      <c r="BIM49" s="346"/>
      <c r="BIN49" s="346"/>
      <c r="BIO49" s="346"/>
      <c r="BIP49" s="346"/>
      <c r="BIQ49" s="346"/>
      <c r="BIR49" s="346"/>
      <c r="BIS49" s="346"/>
      <c r="BIT49" s="346"/>
      <c r="BIU49" s="346"/>
      <c r="BIV49" s="346"/>
      <c r="BIW49" s="346"/>
      <c r="BIX49" s="346"/>
      <c r="BIY49" s="346"/>
      <c r="BIZ49" s="346"/>
      <c r="BJA49" s="346"/>
      <c r="BJB49" s="346"/>
      <c r="BJC49" s="346"/>
      <c r="BJD49" s="346"/>
      <c r="BJE49" s="346"/>
      <c r="BJF49" s="346"/>
      <c r="BJG49" s="346"/>
      <c r="BJH49" s="346"/>
      <c r="BJI49" s="346"/>
      <c r="BJJ49" s="346"/>
      <c r="BJK49" s="346"/>
      <c r="BJL49" s="346"/>
      <c r="BJM49" s="346"/>
      <c r="BJN49" s="346"/>
      <c r="BJO49" s="346"/>
      <c r="BJP49" s="346"/>
      <c r="BJQ49" s="346"/>
      <c r="BJR49" s="346"/>
      <c r="BJS49" s="346"/>
      <c r="BJT49" s="346"/>
      <c r="BJU49" s="346"/>
      <c r="BJV49" s="346"/>
      <c r="BJW49" s="346"/>
      <c r="BJX49" s="346"/>
      <c r="BJY49" s="346"/>
      <c r="BJZ49" s="346"/>
      <c r="BKA49" s="346"/>
      <c r="BKB49" s="346"/>
      <c r="BKC49" s="346"/>
      <c r="BKD49" s="346"/>
      <c r="BKE49" s="346"/>
      <c r="BKF49" s="346"/>
      <c r="BKG49" s="346"/>
      <c r="BKH49" s="346"/>
      <c r="BKI49" s="346"/>
      <c r="BKJ49" s="346"/>
      <c r="BKK49" s="346"/>
      <c r="BKL49" s="346"/>
      <c r="BKM49" s="346"/>
      <c r="BKN49" s="346"/>
      <c r="BKO49" s="346"/>
      <c r="BKP49" s="346"/>
      <c r="BKQ49" s="346"/>
      <c r="BKR49" s="346"/>
      <c r="BKS49" s="346"/>
      <c r="BKT49" s="346"/>
      <c r="BKU49" s="346"/>
      <c r="BKV49" s="346"/>
      <c r="BKW49" s="346"/>
      <c r="BKX49" s="346"/>
      <c r="BKY49" s="346"/>
      <c r="BKZ49" s="346"/>
      <c r="BLA49" s="346"/>
      <c r="BLB49" s="346"/>
      <c r="BLC49" s="346"/>
      <c r="BLD49" s="346"/>
      <c r="BLE49" s="346"/>
      <c r="BLF49" s="346"/>
      <c r="BLG49" s="346"/>
      <c r="BLH49" s="346"/>
      <c r="BLI49" s="346"/>
      <c r="BLJ49" s="346"/>
      <c r="BLK49" s="346"/>
      <c r="BLL49" s="346"/>
      <c r="BLM49" s="346"/>
      <c r="BLN49" s="346"/>
      <c r="BLO49" s="346"/>
      <c r="BLP49" s="346"/>
      <c r="BLQ49" s="346"/>
      <c r="BLR49" s="346"/>
      <c r="BLS49" s="346"/>
      <c r="BLT49" s="346"/>
      <c r="BLU49" s="346"/>
      <c r="BLV49" s="346"/>
      <c r="BLW49" s="346"/>
      <c r="BLX49" s="346"/>
      <c r="BLY49" s="346"/>
      <c r="BLZ49" s="346"/>
      <c r="BMA49" s="346"/>
      <c r="BMB49" s="346"/>
      <c r="BMC49" s="346"/>
      <c r="BMD49" s="346"/>
      <c r="BME49" s="346"/>
      <c r="BMF49" s="346"/>
      <c r="BMG49" s="346"/>
      <c r="BMH49" s="346"/>
      <c r="BMI49" s="346"/>
      <c r="BMJ49" s="346"/>
      <c r="BMK49" s="346"/>
      <c r="BML49" s="346"/>
      <c r="BMM49" s="346"/>
      <c r="BMN49" s="346"/>
      <c r="BMO49" s="346"/>
      <c r="BMP49" s="346"/>
      <c r="BMQ49" s="346"/>
      <c r="BMR49" s="346"/>
      <c r="BMS49" s="346"/>
      <c r="BMT49" s="346"/>
      <c r="BMU49" s="346"/>
      <c r="BMV49" s="346"/>
      <c r="BMW49" s="346"/>
      <c r="BMX49" s="346"/>
      <c r="BMY49" s="346"/>
      <c r="BMZ49" s="346"/>
      <c r="BNA49" s="346"/>
      <c r="BNB49" s="346"/>
      <c r="BNC49" s="346"/>
      <c r="BND49" s="346"/>
      <c r="BNE49" s="346"/>
      <c r="BNF49" s="346"/>
      <c r="BNG49" s="346"/>
      <c r="BNH49" s="346"/>
      <c r="BNI49" s="346"/>
      <c r="BNJ49" s="346"/>
      <c r="BNK49" s="346"/>
      <c r="BNL49" s="346"/>
      <c r="BNM49" s="346"/>
      <c r="BNN49" s="346"/>
      <c r="BNO49" s="346"/>
      <c r="BNP49" s="346"/>
      <c r="BNQ49" s="346"/>
      <c r="BNR49" s="346"/>
      <c r="BNS49" s="346"/>
      <c r="BNT49" s="346"/>
      <c r="BNU49" s="346"/>
      <c r="BNV49" s="346"/>
      <c r="BNW49" s="346"/>
      <c r="BNX49" s="346"/>
      <c r="BNY49" s="346"/>
      <c r="BNZ49" s="346"/>
      <c r="BOA49" s="346"/>
      <c r="BOB49" s="346"/>
      <c r="BOC49" s="346"/>
      <c r="BOD49" s="346"/>
      <c r="BOE49" s="346"/>
      <c r="BOF49" s="346"/>
      <c r="BOG49" s="346"/>
      <c r="BOH49" s="346"/>
      <c r="BOI49" s="346"/>
      <c r="BOJ49" s="346"/>
      <c r="BOK49" s="346"/>
      <c r="BOL49" s="346"/>
      <c r="BOM49" s="346"/>
      <c r="BON49" s="346"/>
      <c r="BOO49" s="346"/>
      <c r="BOP49" s="346"/>
      <c r="BOQ49" s="346"/>
      <c r="BOR49" s="346"/>
      <c r="BOS49" s="346"/>
      <c r="BOT49" s="346"/>
      <c r="BOU49" s="346"/>
      <c r="BOV49" s="346"/>
      <c r="BOW49" s="346"/>
      <c r="BOX49" s="346"/>
      <c r="BOY49" s="346"/>
      <c r="BOZ49" s="346"/>
      <c r="BPA49" s="346"/>
      <c r="BPB49" s="346"/>
      <c r="BPC49" s="346"/>
      <c r="BPD49" s="346"/>
      <c r="BPE49" s="346"/>
      <c r="BPF49" s="346"/>
      <c r="BPG49" s="346"/>
      <c r="BPH49" s="346"/>
      <c r="BPI49" s="346"/>
      <c r="BPJ49" s="346"/>
      <c r="BPK49" s="346"/>
      <c r="BPL49" s="346"/>
      <c r="BPM49" s="346"/>
      <c r="BPN49" s="346"/>
      <c r="BPO49" s="346"/>
      <c r="BPP49" s="346"/>
      <c r="BPQ49" s="346"/>
      <c r="BPR49" s="346"/>
      <c r="BPS49" s="346"/>
      <c r="BPT49" s="346"/>
      <c r="BPU49" s="346"/>
      <c r="BPV49" s="346"/>
      <c r="BPW49" s="346"/>
      <c r="BPX49" s="346"/>
      <c r="BPY49" s="346"/>
      <c r="BPZ49" s="346"/>
      <c r="BQA49" s="346"/>
      <c r="BQB49" s="346"/>
      <c r="BQC49" s="346"/>
      <c r="BQD49" s="346"/>
      <c r="BQE49" s="346"/>
      <c r="BQF49" s="346"/>
      <c r="BQG49" s="346"/>
      <c r="BQH49" s="346"/>
      <c r="BQI49" s="346"/>
      <c r="BQJ49" s="346"/>
      <c r="BQK49" s="346"/>
      <c r="BQL49" s="346"/>
      <c r="BQM49" s="346"/>
      <c r="BQN49" s="346"/>
      <c r="BQO49" s="346"/>
      <c r="BQP49" s="346"/>
      <c r="BQQ49" s="346"/>
      <c r="BQR49" s="346"/>
      <c r="BQS49" s="346"/>
      <c r="BQT49" s="346"/>
      <c r="BQU49" s="346"/>
      <c r="BQV49" s="346"/>
      <c r="BQW49" s="346"/>
      <c r="BQX49" s="346"/>
      <c r="BQY49" s="346"/>
      <c r="BQZ49" s="346"/>
      <c r="BRA49" s="346"/>
      <c r="BRB49" s="346"/>
      <c r="BRC49" s="346"/>
      <c r="BRD49" s="346"/>
      <c r="BRE49" s="346"/>
      <c r="BRF49" s="346"/>
      <c r="BRG49" s="346"/>
      <c r="BRH49" s="346"/>
      <c r="BRI49" s="346"/>
      <c r="BRJ49" s="346"/>
      <c r="BRK49" s="346"/>
      <c r="BRL49" s="346"/>
      <c r="BRM49" s="346"/>
      <c r="BRN49" s="346"/>
      <c r="BRO49" s="346"/>
      <c r="BRP49" s="346"/>
      <c r="BRQ49" s="346"/>
      <c r="BRR49" s="346"/>
      <c r="BRS49" s="346"/>
      <c r="BRT49" s="346"/>
      <c r="BRU49" s="346"/>
      <c r="BRV49" s="346"/>
      <c r="BRW49" s="346"/>
      <c r="BRX49" s="346"/>
      <c r="BRY49" s="346"/>
      <c r="BRZ49" s="346"/>
      <c r="BSA49" s="346"/>
      <c r="BSB49" s="346"/>
      <c r="BSC49" s="346"/>
      <c r="BSD49" s="346"/>
      <c r="BSE49" s="346"/>
      <c r="BSF49" s="346"/>
      <c r="BSG49" s="346"/>
      <c r="BSH49" s="346"/>
      <c r="BSI49" s="346"/>
      <c r="BSJ49" s="346"/>
      <c r="BSK49" s="346"/>
      <c r="BSL49" s="346"/>
      <c r="BSM49" s="346"/>
      <c r="BSN49" s="346"/>
      <c r="BSO49" s="346"/>
      <c r="BSP49" s="346"/>
      <c r="BSQ49" s="346"/>
      <c r="BSR49" s="346"/>
      <c r="BSS49" s="346"/>
      <c r="BST49" s="346"/>
      <c r="BSU49" s="346"/>
      <c r="BSV49" s="346"/>
      <c r="BSW49" s="346"/>
      <c r="BSX49" s="346"/>
      <c r="BSY49" s="346"/>
      <c r="BSZ49" s="346"/>
      <c r="BTA49" s="346"/>
      <c r="BTB49" s="346"/>
      <c r="BTC49" s="346"/>
      <c r="BTD49" s="346"/>
      <c r="BTE49" s="346"/>
      <c r="BTF49" s="346"/>
      <c r="BTG49" s="346"/>
      <c r="BTH49" s="346"/>
      <c r="BTI49" s="346"/>
      <c r="BTJ49" s="346"/>
      <c r="BTK49" s="346"/>
      <c r="BTL49" s="346"/>
      <c r="BTM49" s="346"/>
      <c r="BTN49" s="346"/>
      <c r="BTO49" s="346"/>
      <c r="BTP49" s="346"/>
      <c r="BTQ49" s="346"/>
      <c r="BTR49" s="346"/>
      <c r="BTS49" s="346"/>
      <c r="BTT49" s="346"/>
      <c r="BTU49" s="346"/>
      <c r="BTV49" s="346"/>
      <c r="BTW49" s="346"/>
      <c r="BTX49" s="346"/>
      <c r="BTY49" s="346"/>
      <c r="BTZ49" s="346"/>
      <c r="BUA49" s="346"/>
      <c r="BUB49" s="346"/>
      <c r="BUC49" s="346"/>
      <c r="BUD49" s="346"/>
      <c r="BUE49" s="346"/>
      <c r="BUF49" s="346"/>
      <c r="BUG49" s="346"/>
      <c r="BUH49" s="346"/>
      <c r="BUI49" s="346"/>
      <c r="BUJ49" s="346"/>
      <c r="BUK49" s="346"/>
      <c r="BUL49" s="346"/>
      <c r="BUM49" s="346"/>
      <c r="BUN49" s="346"/>
      <c r="BUO49" s="346"/>
      <c r="BUP49" s="346"/>
      <c r="BUQ49" s="346"/>
      <c r="BUR49" s="346"/>
      <c r="BUS49" s="346"/>
      <c r="BUT49" s="346"/>
      <c r="BUU49" s="346"/>
      <c r="BUV49" s="346"/>
      <c r="BUW49" s="346"/>
      <c r="BUX49" s="346"/>
      <c r="BUY49" s="346"/>
      <c r="BUZ49" s="346"/>
      <c r="BVA49" s="346"/>
      <c r="BVB49" s="346"/>
      <c r="BVC49" s="346"/>
      <c r="BVD49" s="346"/>
      <c r="BVE49" s="346"/>
      <c r="BVF49" s="346"/>
      <c r="BVG49" s="346"/>
      <c r="BVH49" s="346"/>
      <c r="BVI49" s="346"/>
      <c r="BVJ49" s="346"/>
      <c r="BVK49" s="346"/>
      <c r="BVL49" s="346"/>
      <c r="BVM49" s="346"/>
      <c r="BVN49" s="346"/>
      <c r="BVO49" s="346"/>
      <c r="BVP49" s="346"/>
      <c r="BVQ49" s="346"/>
      <c r="BVR49" s="346"/>
      <c r="BVS49" s="346"/>
      <c r="BVT49" s="346"/>
      <c r="BVU49" s="346"/>
      <c r="BVV49" s="346"/>
      <c r="BVW49" s="346"/>
      <c r="BVX49" s="346"/>
      <c r="BVY49" s="346"/>
      <c r="BVZ49" s="346"/>
      <c r="BWA49" s="346"/>
      <c r="BWB49" s="346"/>
      <c r="BWC49" s="346"/>
      <c r="BWD49" s="346"/>
      <c r="BWE49" s="346"/>
      <c r="BWF49" s="346"/>
      <c r="BWG49" s="346"/>
      <c r="BWH49" s="346"/>
      <c r="BWI49" s="346"/>
      <c r="BWJ49" s="346"/>
      <c r="BWK49" s="346"/>
      <c r="BWL49" s="346"/>
      <c r="BWM49" s="346"/>
      <c r="BWN49" s="346"/>
      <c r="BWO49" s="346"/>
      <c r="BWP49" s="346"/>
      <c r="BWQ49" s="346"/>
      <c r="BWR49" s="346"/>
      <c r="BWS49" s="346"/>
      <c r="BWT49" s="346"/>
      <c r="BWU49" s="346"/>
      <c r="BWV49" s="346"/>
      <c r="BWW49" s="346"/>
      <c r="BWX49" s="346"/>
      <c r="BWY49" s="346"/>
      <c r="BWZ49" s="346"/>
      <c r="BXA49" s="346"/>
      <c r="BXB49" s="346"/>
      <c r="BXC49" s="346"/>
      <c r="BXD49" s="346"/>
      <c r="BXE49" s="346"/>
      <c r="BXF49" s="346"/>
      <c r="BXG49" s="346"/>
      <c r="BXH49" s="346"/>
      <c r="BXI49" s="346"/>
      <c r="BXJ49" s="346"/>
      <c r="BXK49" s="346"/>
      <c r="BXL49" s="346"/>
      <c r="BXM49" s="346"/>
      <c r="BXN49" s="346"/>
      <c r="BXO49" s="346"/>
      <c r="BXP49" s="346"/>
      <c r="BXQ49" s="346"/>
      <c r="BXR49" s="346"/>
      <c r="BXS49" s="346"/>
      <c r="BXT49" s="346"/>
      <c r="BXU49" s="346"/>
      <c r="BXV49" s="346"/>
      <c r="BXW49" s="346"/>
      <c r="BXX49" s="346"/>
      <c r="BXY49" s="346"/>
      <c r="BXZ49" s="346"/>
      <c r="BYA49" s="346"/>
      <c r="BYB49" s="346"/>
      <c r="BYC49" s="346"/>
      <c r="BYD49" s="346"/>
      <c r="BYE49" s="346"/>
      <c r="BYF49" s="346"/>
      <c r="BYG49" s="346"/>
      <c r="BYH49" s="346"/>
      <c r="BYI49" s="346"/>
      <c r="BYJ49" s="346"/>
      <c r="BYK49" s="346"/>
      <c r="BYL49" s="346"/>
      <c r="BYM49" s="346"/>
      <c r="BYN49" s="346"/>
      <c r="BYO49" s="346"/>
      <c r="BYP49" s="346"/>
      <c r="BYQ49" s="346"/>
      <c r="BYR49" s="346"/>
      <c r="BYS49" s="346"/>
      <c r="BYT49" s="346"/>
      <c r="BYU49" s="346"/>
      <c r="BYV49" s="346"/>
      <c r="BYW49" s="346"/>
      <c r="BYX49" s="346"/>
      <c r="BYY49" s="346"/>
      <c r="BYZ49" s="346"/>
      <c r="BZA49" s="346"/>
      <c r="BZB49" s="346"/>
      <c r="BZC49" s="346"/>
      <c r="BZD49" s="346"/>
      <c r="BZE49" s="346"/>
      <c r="BZF49" s="346"/>
      <c r="BZG49" s="346"/>
      <c r="BZH49" s="346"/>
      <c r="BZI49" s="346"/>
      <c r="BZJ49" s="346"/>
      <c r="BZK49" s="346"/>
      <c r="BZL49" s="346"/>
      <c r="BZM49" s="346"/>
      <c r="BZN49" s="346"/>
      <c r="BZO49" s="346"/>
      <c r="BZP49" s="346"/>
      <c r="BZQ49" s="346"/>
      <c r="BZR49" s="346"/>
      <c r="BZS49" s="346"/>
      <c r="BZT49" s="346"/>
      <c r="BZU49" s="346"/>
      <c r="BZV49" s="346"/>
      <c r="BZW49" s="346"/>
      <c r="BZX49" s="346"/>
      <c r="BZY49" s="346"/>
      <c r="BZZ49" s="346"/>
      <c r="CAA49" s="346"/>
      <c r="CAB49" s="346"/>
      <c r="CAC49" s="346"/>
      <c r="CAD49" s="346"/>
      <c r="CAE49" s="346"/>
      <c r="CAF49" s="346"/>
      <c r="CAG49" s="346"/>
      <c r="CAH49" s="346"/>
      <c r="CAI49" s="346"/>
      <c r="CAJ49" s="346"/>
      <c r="CAK49" s="346"/>
      <c r="CAL49" s="346"/>
      <c r="CAM49" s="346"/>
      <c r="CAN49" s="346"/>
      <c r="CAO49" s="346"/>
      <c r="CAP49" s="346"/>
      <c r="CAQ49" s="346"/>
      <c r="CAR49" s="346"/>
      <c r="CAS49" s="346"/>
      <c r="CAT49" s="346"/>
      <c r="CAU49" s="346"/>
      <c r="CAV49" s="346"/>
      <c r="CAW49" s="346"/>
      <c r="CAX49" s="346"/>
      <c r="CAY49" s="346"/>
      <c r="CAZ49" s="346"/>
      <c r="CBA49" s="346"/>
      <c r="CBB49" s="346"/>
      <c r="CBC49" s="346"/>
      <c r="CBD49" s="346"/>
      <c r="CBE49" s="346"/>
      <c r="CBF49" s="346"/>
      <c r="CBG49" s="346"/>
      <c r="CBH49" s="346"/>
      <c r="CBI49" s="346"/>
      <c r="CBJ49" s="346"/>
      <c r="CBK49" s="346"/>
      <c r="CBL49" s="346"/>
      <c r="CBM49" s="346"/>
      <c r="CBN49" s="346"/>
      <c r="CBO49" s="346"/>
      <c r="CBP49" s="346"/>
      <c r="CBQ49" s="346"/>
      <c r="CBR49" s="346"/>
      <c r="CBS49" s="346"/>
      <c r="CBT49" s="346"/>
      <c r="CBU49" s="346"/>
      <c r="CBV49" s="346"/>
      <c r="CBW49" s="346"/>
      <c r="CBX49" s="346"/>
      <c r="CBY49" s="346"/>
      <c r="CBZ49" s="346"/>
      <c r="CCA49" s="346"/>
      <c r="CCB49" s="346"/>
      <c r="CCC49" s="346"/>
      <c r="CCD49" s="346"/>
      <c r="CCE49" s="346"/>
      <c r="CCF49" s="346"/>
      <c r="CCG49" s="346"/>
      <c r="CCH49" s="346"/>
      <c r="CCI49" s="346"/>
      <c r="CCJ49" s="346"/>
      <c r="CCK49" s="346"/>
      <c r="CCL49" s="346"/>
      <c r="CCM49" s="346"/>
      <c r="CCN49" s="346"/>
      <c r="CCO49" s="346"/>
      <c r="CCP49" s="346"/>
      <c r="CCQ49" s="346"/>
      <c r="CCR49" s="346"/>
      <c r="CCS49" s="346"/>
      <c r="CCT49" s="346"/>
      <c r="CCU49" s="346"/>
      <c r="CCV49" s="346"/>
      <c r="CCW49" s="346"/>
      <c r="CCX49" s="346"/>
      <c r="CCY49" s="346"/>
      <c r="CCZ49" s="346"/>
      <c r="CDA49" s="346"/>
      <c r="CDB49" s="346"/>
      <c r="CDC49" s="346"/>
      <c r="CDD49" s="346"/>
      <c r="CDE49" s="346"/>
      <c r="CDF49" s="346"/>
      <c r="CDG49" s="346"/>
      <c r="CDH49" s="346"/>
      <c r="CDI49" s="346"/>
      <c r="CDJ49" s="346"/>
      <c r="CDK49" s="346"/>
      <c r="CDL49" s="346"/>
      <c r="CDM49" s="346"/>
      <c r="CDN49" s="346"/>
      <c r="CDO49" s="346"/>
      <c r="CDP49" s="346"/>
      <c r="CDQ49" s="346"/>
      <c r="CDR49" s="346"/>
      <c r="CDS49" s="346"/>
      <c r="CDT49" s="346"/>
      <c r="CDU49" s="346"/>
      <c r="CDV49" s="346"/>
      <c r="CDW49" s="346"/>
      <c r="CDX49" s="346"/>
      <c r="CDY49" s="346"/>
      <c r="CDZ49" s="346"/>
      <c r="CEA49" s="346"/>
      <c r="CEB49" s="346"/>
      <c r="CEC49" s="346"/>
      <c r="CED49" s="346"/>
      <c r="CEE49" s="346"/>
      <c r="CEF49" s="346"/>
      <c r="CEG49" s="346"/>
      <c r="CEH49" s="346"/>
      <c r="CEI49" s="346"/>
      <c r="CEJ49" s="346"/>
      <c r="CEK49" s="346"/>
      <c r="CEL49" s="346"/>
      <c r="CEM49" s="346"/>
      <c r="CEN49" s="346"/>
      <c r="CEO49" s="346"/>
      <c r="CEP49" s="346"/>
      <c r="CEQ49" s="346"/>
      <c r="CER49" s="346"/>
      <c r="CES49" s="346"/>
      <c r="CET49" s="346"/>
      <c r="CEU49" s="346"/>
      <c r="CEV49" s="346"/>
      <c r="CEW49" s="346"/>
      <c r="CEX49" s="346"/>
      <c r="CEY49" s="346"/>
      <c r="CEZ49" s="346"/>
      <c r="CFA49" s="346"/>
      <c r="CFB49" s="346"/>
      <c r="CFC49" s="346"/>
      <c r="CFD49" s="346"/>
      <c r="CFE49" s="346"/>
      <c r="CFF49" s="346"/>
      <c r="CFG49" s="346"/>
      <c r="CFH49" s="346"/>
      <c r="CFI49" s="346"/>
      <c r="CFJ49" s="346"/>
      <c r="CFK49" s="346"/>
      <c r="CFL49" s="346"/>
      <c r="CFM49" s="346"/>
      <c r="CFN49" s="346"/>
      <c r="CFO49" s="346"/>
      <c r="CFP49" s="346"/>
      <c r="CFQ49" s="346"/>
      <c r="CFR49" s="346"/>
      <c r="CFS49" s="346"/>
      <c r="CFT49" s="346"/>
      <c r="CFU49" s="346"/>
      <c r="CFV49" s="346"/>
      <c r="CFW49" s="346"/>
      <c r="CFX49" s="346"/>
      <c r="CFY49" s="346"/>
      <c r="CFZ49" s="346"/>
      <c r="CGA49" s="346"/>
      <c r="CGB49" s="346"/>
      <c r="CGC49" s="346"/>
      <c r="CGD49" s="346"/>
      <c r="CGE49" s="346"/>
      <c r="CGF49" s="346"/>
      <c r="CGG49" s="346"/>
      <c r="CGH49" s="346"/>
      <c r="CGI49" s="346"/>
      <c r="CGJ49" s="346"/>
      <c r="CGK49" s="346"/>
      <c r="CGL49" s="346"/>
      <c r="CGM49" s="346"/>
      <c r="CGN49" s="346"/>
      <c r="CGO49" s="346"/>
      <c r="CGP49" s="346"/>
      <c r="CGQ49" s="346"/>
      <c r="CGR49" s="346"/>
      <c r="CGS49" s="346"/>
      <c r="CGT49" s="346"/>
      <c r="CGU49" s="346"/>
      <c r="CGV49" s="346"/>
      <c r="CGW49" s="346"/>
      <c r="CGX49" s="346"/>
      <c r="CGY49" s="346"/>
      <c r="CGZ49" s="346"/>
      <c r="CHA49" s="346"/>
      <c r="CHB49" s="346"/>
      <c r="CHC49" s="346"/>
      <c r="CHD49" s="346"/>
      <c r="CHE49" s="346"/>
      <c r="CHF49" s="346"/>
      <c r="CHG49" s="346"/>
      <c r="CHH49" s="346"/>
      <c r="CHI49" s="346"/>
      <c r="CHJ49" s="346"/>
      <c r="CHK49" s="346"/>
      <c r="CHL49" s="346"/>
      <c r="CHM49" s="346"/>
      <c r="CHN49" s="346"/>
      <c r="CHO49" s="346"/>
      <c r="CHP49" s="346"/>
      <c r="CHQ49" s="346"/>
      <c r="CHR49" s="346"/>
      <c r="CHS49" s="346"/>
      <c r="CHT49" s="346"/>
      <c r="CHU49" s="346"/>
      <c r="CHV49" s="346"/>
      <c r="CHW49" s="346"/>
      <c r="CHX49" s="346"/>
      <c r="CHY49" s="346"/>
      <c r="CHZ49" s="346"/>
      <c r="CIA49" s="346"/>
      <c r="CIB49" s="346"/>
      <c r="CIC49" s="346"/>
      <c r="CID49" s="346"/>
      <c r="CIE49" s="346"/>
      <c r="CIF49" s="346"/>
      <c r="CIG49" s="346"/>
      <c r="CIH49" s="346"/>
      <c r="CII49" s="346"/>
      <c r="CIJ49" s="346"/>
      <c r="CIK49" s="346"/>
      <c r="CIL49" s="346"/>
      <c r="CIM49" s="346"/>
      <c r="CIN49" s="346"/>
      <c r="CIO49" s="346"/>
      <c r="CIP49" s="346"/>
      <c r="CIQ49" s="346"/>
      <c r="CIR49" s="346"/>
      <c r="CIS49" s="346"/>
      <c r="CIT49" s="346"/>
      <c r="CIU49" s="346"/>
      <c r="CIV49" s="346"/>
      <c r="CIW49" s="346"/>
      <c r="CIX49" s="346"/>
      <c r="CIY49" s="346"/>
      <c r="CIZ49" s="346"/>
      <c r="CJA49" s="346"/>
      <c r="CJB49" s="346"/>
      <c r="CJC49" s="346"/>
      <c r="CJD49" s="346"/>
      <c r="CJE49" s="346"/>
      <c r="CJF49" s="346"/>
      <c r="CJG49" s="346"/>
      <c r="CJH49" s="346"/>
      <c r="CJI49" s="346"/>
      <c r="CJJ49" s="346"/>
      <c r="CJK49" s="346"/>
      <c r="CJL49" s="346"/>
      <c r="CJM49" s="346"/>
      <c r="CJN49" s="346"/>
      <c r="CJO49" s="346"/>
      <c r="CJP49" s="346"/>
      <c r="CJQ49" s="346"/>
      <c r="CJR49" s="346"/>
      <c r="CJS49" s="346"/>
      <c r="CJT49" s="346"/>
      <c r="CJU49" s="346"/>
      <c r="CJV49" s="346"/>
      <c r="CJW49" s="346"/>
      <c r="CJX49" s="346"/>
      <c r="CJY49" s="346"/>
      <c r="CJZ49" s="346"/>
      <c r="CKA49" s="346"/>
      <c r="CKB49" s="346"/>
      <c r="CKC49" s="346"/>
      <c r="CKD49" s="346"/>
      <c r="CKE49" s="346"/>
      <c r="CKF49" s="346"/>
      <c r="CKG49" s="346"/>
      <c r="CKH49" s="346"/>
      <c r="CKI49" s="346"/>
      <c r="CKJ49" s="346"/>
      <c r="CKK49" s="346"/>
      <c r="CKL49" s="346"/>
      <c r="CKM49" s="346"/>
      <c r="CKN49" s="346"/>
      <c r="CKO49" s="346"/>
      <c r="CKP49" s="346"/>
      <c r="CKQ49" s="346"/>
      <c r="CKR49" s="346"/>
      <c r="CKS49" s="346"/>
      <c r="CKT49" s="346"/>
      <c r="CKU49" s="346"/>
      <c r="CKV49" s="346"/>
      <c r="CKW49" s="346"/>
      <c r="CKX49" s="346"/>
      <c r="CKY49" s="346"/>
      <c r="CKZ49" s="346"/>
      <c r="CLA49" s="346"/>
      <c r="CLB49" s="346"/>
      <c r="CLC49" s="346"/>
      <c r="CLD49" s="346"/>
      <c r="CLE49" s="346"/>
      <c r="CLF49" s="346"/>
      <c r="CLG49" s="346"/>
      <c r="CLH49" s="346"/>
      <c r="CLI49" s="346"/>
      <c r="CLJ49" s="346"/>
      <c r="CLK49" s="346"/>
      <c r="CLL49" s="346"/>
      <c r="CLM49" s="346"/>
      <c r="CLN49" s="346"/>
      <c r="CLO49" s="346"/>
      <c r="CLP49" s="346"/>
      <c r="CLQ49" s="346"/>
      <c r="CLR49" s="346"/>
      <c r="CLS49" s="346"/>
      <c r="CLT49" s="346"/>
      <c r="CLU49" s="346"/>
      <c r="CLV49" s="346"/>
      <c r="CLW49" s="346"/>
      <c r="CLX49" s="346"/>
      <c r="CLY49" s="346"/>
      <c r="CLZ49" s="346"/>
      <c r="CMA49" s="346"/>
      <c r="CMB49" s="346"/>
      <c r="CMC49" s="346"/>
      <c r="CMD49" s="346"/>
      <c r="CME49" s="346"/>
      <c r="CMF49" s="346"/>
      <c r="CMG49" s="346"/>
      <c r="CMH49" s="346"/>
      <c r="CMI49" s="346"/>
      <c r="CMJ49" s="346"/>
      <c r="CMK49" s="346"/>
      <c r="CML49" s="346"/>
      <c r="CMM49" s="346"/>
      <c r="CMN49" s="346"/>
      <c r="CMO49" s="346"/>
      <c r="CMP49" s="346"/>
      <c r="CMQ49" s="346"/>
      <c r="CMR49" s="346"/>
      <c r="CMS49" s="346"/>
      <c r="CMT49" s="346"/>
      <c r="CMU49" s="346"/>
      <c r="CMV49" s="346"/>
      <c r="CMW49" s="346"/>
      <c r="CMX49" s="346"/>
      <c r="CMY49" s="346"/>
      <c r="CMZ49" s="346"/>
      <c r="CNA49" s="346"/>
      <c r="CNB49" s="346"/>
      <c r="CNC49" s="346"/>
      <c r="CND49" s="346"/>
      <c r="CNE49" s="346"/>
      <c r="CNF49" s="346"/>
      <c r="CNG49" s="346"/>
      <c r="CNH49" s="346"/>
      <c r="CNI49" s="346"/>
      <c r="CNJ49" s="346"/>
      <c r="CNK49" s="346"/>
      <c r="CNL49" s="346"/>
      <c r="CNM49" s="346"/>
      <c r="CNN49" s="346"/>
      <c r="CNO49" s="346"/>
      <c r="CNP49" s="346"/>
      <c r="CNQ49" s="346"/>
      <c r="CNR49" s="346"/>
      <c r="CNS49" s="346"/>
      <c r="CNT49" s="346"/>
      <c r="CNU49" s="346"/>
      <c r="CNV49" s="346"/>
      <c r="CNW49" s="346"/>
      <c r="CNX49" s="346"/>
      <c r="CNY49" s="346"/>
      <c r="CNZ49" s="346"/>
      <c r="COA49" s="346"/>
      <c r="COB49" s="346"/>
      <c r="COC49" s="346"/>
      <c r="COD49" s="346"/>
      <c r="COE49" s="346"/>
      <c r="COF49" s="346"/>
      <c r="COG49" s="346"/>
      <c r="COH49" s="346"/>
      <c r="COI49" s="346"/>
      <c r="COJ49" s="346"/>
      <c r="COK49" s="346"/>
      <c r="COL49" s="346"/>
      <c r="COM49" s="346"/>
      <c r="CON49" s="346"/>
      <c r="COO49" s="346"/>
      <c r="COP49" s="346"/>
      <c r="COQ49" s="346"/>
      <c r="COR49" s="346"/>
      <c r="COS49" s="346"/>
      <c r="COT49" s="346"/>
      <c r="COU49" s="346"/>
      <c r="COV49" s="346"/>
      <c r="COW49" s="346"/>
      <c r="COX49" s="346"/>
      <c r="COY49" s="346"/>
      <c r="COZ49" s="346"/>
      <c r="CPA49" s="346"/>
      <c r="CPB49" s="346"/>
      <c r="CPC49" s="346"/>
      <c r="CPD49" s="346"/>
      <c r="CPE49" s="346"/>
      <c r="CPF49" s="346"/>
      <c r="CPG49" s="346"/>
      <c r="CPH49" s="346"/>
      <c r="CPI49" s="346"/>
      <c r="CPJ49" s="346"/>
      <c r="CPK49" s="346"/>
      <c r="CPL49" s="346"/>
      <c r="CPM49" s="346"/>
      <c r="CPN49" s="346"/>
      <c r="CPO49" s="346"/>
      <c r="CPP49" s="346"/>
      <c r="CPQ49" s="346"/>
      <c r="CPR49" s="346"/>
      <c r="CPS49" s="346"/>
      <c r="CPT49" s="346"/>
      <c r="CPU49" s="346"/>
      <c r="CPV49" s="346"/>
      <c r="CPW49" s="346"/>
      <c r="CPX49" s="346"/>
      <c r="CPY49" s="346"/>
      <c r="CPZ49" s="346"/>
      <c r="CQA49" s="346"/>
      <c r="CQB49" s="346"/>
      <c r="CQC49" s="346"/>
      <c r="CQD49" s="346"/>
      <c r="CQE49" s="346"/>
      <c r="CQF49" s="346"/>
      <c r="CQG49" s="346"/>
      <c r="CQH49" s="346"/>
      <c r="CQI49" s="346"/>
      <c r="CQJ49" s="346"/>
      <c r="CQK49" s="346"/>
      <c r="CQL49" s="346"/>
      <c r="CQM49" s="346"/>
      <c r="CQN49" s="346"/>
      <c r="CQO49" s="346"/>
      <c r="CQP49" s="346"/>
      <c r="CQQ49" s="346"/>
      <c r="CQR49" s="346"/>
      <c r="CQS49" s="346"/>
      <c r="CQT49" s="346"/>
      <c r="CQU49" s="346"/>
      <c r="CQV49" s="346"/>
      <c r="CQW49" s="346"/>
      <c r="CQX49" s="346"/>
      <c r="CQY49" s="346"/>
      <c r="CQZ49" s="346"/>
      <c r="CRA49" s="346"/>
      <c r="CRB49" s="346"/>
      <c r="CRC49" s="346"/>
      <c r="CRD49" s="346"/>
      <c r="CRE49" s="346"/>
      <c r="CRF49" s="346"/>
      <c r="CRG49" s="346"/>
      <c r="CRH49" s="346"/>
      <c r="CRI49" s="346"/>
      <c r="CRJ49" s="346"/>
      <c r="CRK49" s="346"/>
      <c r="CRL49" s="346"/>
      <c r="CRM49" s="346"/>
      <c r="CRN49" s="346"/>
      <c r="CRO49" s="346"/>
      <c r="CRP49" s="346"/>
      <c r="CRQ49" s="346"/>
      <c r="CRR49" s="346"/>
      <c r="CRS49" s="346"/>
      <c r="CRT49" s="346"/>
      <c r="CRU49" s="346"/>
      <c r="CRV49" s="346"/>
      <c r="CRW49" s="346"/>
      <c r="CRX49" s="346"/>
      <c r="CRY49" s="346"/>
      <c r="CRZ49" s="346"/>
      <c r="CSA49" s="346"/>
      <c r="CSB49" s="346"/>
      <c r="CSC49" s="346"/>
      <c r="CSD49" s="346"/>
      <c r="CSE49" s="346"/>
      <c r="CSF49" s="346"/>
      <c r="CSG49" s="346"/>
      <c r="CSH49" s="346"/>
      <c r="CSI49" s="346"/>
      <c r="CSJ49" s="346"/>
      <c r="CSK49" s="346"/>
      <c r="CSL49" s="346"/>
      <c r="CSM49" s="346"/>
      <c r="CSN49" s="346"/>
      <c r="CSO49" s="346"/>
      <c r="CSP49" s="346"/>
      <c r="CSQ49" s="346"/>
      <c r="CSR49" s="346"/>
      <c r="CSS49" s="346"/>
      <c r="CST49" s="346"/>
      <c r="CSU49" s="346"/>
      <c r="CSV49" s="346"/>
      <c r="CSW49" s="346"/>
      <c r="CSX49" s="346"/>
      <c r="CSY49" s="346"/>
      <c r="CSZ49" s="346"/>
      <c r="CTA49" s="346"/>
      <c r="CTB49" s="346"/>
      <c r="CTC49" s="346"/>
      <c r="CTD49" s="346"/>
      <c r="CTE49" s="346"/>
      <c r="CTF49" s="346"/>
      <c r="CTG49" s="346"/>
      <c r="CTH49" s="346"/>
      <c r="CTI49" s="346"/>
      <c r="CTJ49" s="346"/>
      <c r="CTK49" s="346"/>
      <c r="CTL49" s="346"/>
      <c r="CTM49" s="346"/>
      <c r="CTN49" s="346"/>
      <c r="CTO49" s="346"/>
      <c r="CTP49" s="346"/>
      <c r="CTQ49" s="346"/>
      <c r="CTR49" s="346"/>
      <c r="CTS49" s="346"/>
      <c r="CTT49" s="346"/>
      <c r="CTU49" s="346"/>
      <c r="CTV49" s="346"/>
      <c r="CTW49" s="346"/>
      <c r="CTX49" s="346"/>
      <c r="CTY49" s="346"/>
      <c r="CTZ49" s="346"/>
      <c r="CUA49" s="346"/>
      <c r="CUB49" s="346"/>
      <c r="CUC49" s="346"/>
      <c r="CUD49" s="346"/>
      <c r="CUE49" s="346"/>
      <c r="CUF49" s="346"/>
      <c r="CUG49" s="346"/>
      <c r="CUH49" s="346"/>
      <c r="CUI49" s="346"/>
      <c r="CUJ49" s="346"/>
      <c r="CUK49" s="346"/>
      <c r="CUL49" s="346"/>
      <c r="CUM49" s="346"/>
      <c r="CUN49" s="346"/>
      <c r="CUO49" s="346"/>
      <c r="CUP49" s="346"/>
      <c r="CUQ49" s="346"/>
      <c r="CUR49" s="346"/>
      <c r="CUS49" s="346"/>
      <c r="CUT49" s="346"/>
      <c r="CUU49" s="346"/>
      <c r="CUV49" s="346"/>
      <c r="CUW49" s="346"/>
      <c r="CUX49" s="346"/>
      <c r="CUY49" s="346"/>
      <c r="CUZ49" s="346"/>
      <c r="CVA49" s="346"/>
      <c r="CVB49" s="346"/>
      <c r="CVC49" s="346"/>
      <c r="CVD49" s="346"/>
      <c r="CVE49" s="346"/>
      <c r="CVF49" s="346"/>
      <c r="CVG49" s="346"/>
      <c r="CVH49" s="346"/>
      <c r="CVI49" s="346"/>
      <c r="CVJ49" s="346"/>
      <c r="CVK49" s="346"/>
      <c r="CVL49" s="346"/>
      <c r="CVM49" s="346"/>
      <c r="CVN49" s="346"/>
      <c r="CVO49" s="346"/>
      <c r="CVP49" s="346"/>
      <c r="CVQ49" s="346"/>
      <c r="CVR49" s="346"/>
      <c r="CVS49" s="346"/>
      <c r="CVT49" s="346"/>
      <c r="CVU49" s="346"/>
      <c r="CVV49" s="346"/>
      <c r="CVW49" s="346"/>
      <c r="CVX49" s="346"/>
      <c r="CVY49" s="346"/>
      <c r="CVZ49" s="346"/>
      <c r="CWA49" s="346"/>
      <c r="CWB49" s="346"/>
      <c r="CWC49" s="346"/>
      <c r="CWD49" s="346"/>
      <c r="CWE49" s="346"/>
      <c r="CWF49" s="346"/>
      <c r="CWG49" s="346"/>
      <c r="CWH49" s="346"/>
      <c r="CWI49" s="346"/>
      <c r="CWJ49" s="346"/>
      <c r="CWK49" s="346"/>
      <c r="CWL49" s="346"/>
      <c r="CWM49" s="346"/>
      <c r="CWN49" s="346"/>
      <c r="CWO49" s="346"/>
      <c r="CWP49" s="346"/>
      <c r="CWQ49" s="346"/>
      <c r="CWR49" s="346"/>
      <c r="CWS49" s="346"/>
      <c r="CWT49" s="346"/>
      <c r="CWU49" s="346"/>
      <c r="CWV49" s="346"/>
      <c r="CWW49" s="346"/>
      <c r="CWX49" s="346"/>
      <c r="CWY49" s="346"/>
      <c r="CWZ49" s="346"/>
      <c r="CXA49" s="346"/>
      <c r="CXB49" s="346"/>
      <c r="CXC49" s="346"/>
      <c r="CXD49" s="346"/>
      <c r="CXE49" s="346"/>
      <c r="CXF49" s="346"/>
      <c r="CXG49" s="346"/>
      <c r="CXH49" s="346"/>
      <c r="CXI49" s="346"/>
      <c r="CXJ49" s="346"/>
      <c r="CXK49" s="346"/>
      <c r="CXL49" s="346"/>
      <c r="CXM49" s="346"/>
      <c r="CXN49" s="346"/>
      <c r="CXO49" s="346"/>
      <c r="CXP49" s="346"/>
      <c r="CXQ49" s="346"/>
      <c r="CXR49" s="346"/>
      <c r="CXS49" s="346"/>
      <c r="CXT49" s="346"/>
      <c r="CXU49" s="346"/>
      <c r="CXV49" s="346"/>
      <c r="CXW49" s="346"/>
      <c r="CXX49" s="346"/>
      <c r="CXY49" s="346"/>
      <c r="CXZ49" s="346"/>
      <c r="CYA49" s="346"/>
      <c r="CYB49" s="346"/>
      <c r="CYC49" s="346"/>
      <c r="CYD49" s="346"/>
      <c r="CYE49" s="346"/>
      <c r="CYF49" s="346"/>
      <c r="CYG49" s="346"/>
      <c r="CYH49" s="346"/>
      <c r="CYI49" s="346"/>
      <c r="CYJ49" s="346"/>
      <c r="CYK49" s="346"/>
      <c r="CYL49" s="346"/>
      <c r="CYM49" s="346"/>
      <c r="CYN49" s="346"/>
      <c r="CYO49" s="346"/>
      <c r="CYP49" s="346"/>
      <c r="CYQ49" s="346"/>
      <c r="CYR49" s="346"/>
      <c r="CYS49" s="346"/>
      <c r="CYT49" s="346"/>
      <c r="CYU49" s="346"/>
      <c r="CYV49" s="346"/>
      <c r="CYW49" s="346"/>
      <c r="CYX49" s="346"/>
      <c r="CYY49" s="346"/>
      <c r="CYZ49" s="346"/>
      <c r="CZA49" s="346"/>
      <c r="CZB49" s="346"/>
      <c r="CZC49" s="346"/>
      <c r="CZD49" s="346"/>
      <c r="CZE49" s="346"/>
      <c r="CZF49" s="346"/>
      <c r="CZG49" s="346"/>
      <c r="CZH49" s="346"/>
      <c r="CZI49" s="346"/>
      <c r="CZJ49" s="346"/>
      <c r="CZK49" s="346"/>
      <c r="CZL49" s="346"/>
      <c r="CZM49" s="346"/>
      <c r="CZN49" s="346"/>
      <c r="CZO49" s="346"/>
      <c r="CZP49" s="346"/>
      <c r="CZQ49" s="346"/>
      <c r="CZR49" s="346"/>
      <c r="CZS49" s="346"/>
      <c r="CZT49" s="346"/>
      <c r="CZU49" s="346"/>
      <c r="CZV49" s="346"/>
      <c r="CZW49" s="346"/>
      <c r="CZX49" s="346"/>
      <c r="CZY49" s="346"/>
      <c r="CZZ49" s="346"/>
      <c r="DAA49" s="346"/>
      <c r="DAB49" s="346"/>
      <c r="DAC49" s="346"/>
      <c r="DAD49" s="346"/>
      <c r="DAE49" s="346"/>
      <c r="DAF49" s="346"/>
      <c r="DAG49" s="346"/>
      <c r="DAH49" s="346"/>
      <c r="DAI49" s="346"/>
      <c r="DAJ49" s="346"/>
      <c r="DAK49" s="346"/>
      <c r="DAL49" s="346"/>
      <c r="DAM49" s="346"/>
      <c r="DAN49" s="346"/>
      <c r="DAO49" s="346"/>
      <c r="DAP49" s="346"/>
      <c r="DAQ49" s="346"/>
      <c r="DAR49" s="346"/>
      <c r="DAS49" s="346"/>
      <c r="DAT49" s="346"/>
      <c r="DAU49" s="346"/>
      <c r="DAV49" s="346"/>
      <c r="DAW49" s="346"/>
      <c r="DAX49" s="346"/>
      <c r="DAY49" s="346"/>
      <c r="DAZ49" s="346"/>
      <c r="DBA49" s="346"/>
      <c r="DBB49" s="346"/>
      <c r="DBC49" s="346"/>
      <c r="DBD49" s="346"/>
      <c r="DBE49" s="346"/>
      <c r="DBF49" s="346"/>
      <c r="DBG49" s="346"/>
      <c r="DBH49" s="346"/>
      <c r="DBI49" s="346"/>
      <c r="DBJ49" s="346"/>
      <c r="DBK49" s="346"/>
      <c r="DBL49" s="346"/>
      <c r="DBM49" s="346"/>
      <c r="DBN49" s="346"/>
      <c r="DBO49" s="346"/>
      <c r="DBP49" s="346"/>
      <c r="DBQ49" s="346"/>
      <c r="DBR49" s="346"/>
      <c r="DBS49" s="346"/>
      <c r="DBT49" s="346"/>
      <c r="DBU49" s="346"/>
      <c r="DBV49" s="346"/>
      <c r="DBW49" s="346"/>
      <c r="DBX49" s="346"/>
      <c r="DBY49" s="346"/>
      <c r="DBZ49" s="346"/>
      <c r="DCA49" s="346"/>
      <c r="DCB49" s="346"/>
      <c r="DCC49" s="346"/>
      <c r="DCD49" s="346"/>
      <c r="DCE49" s="346"/>
      <c r="DCF49" s="346"/>
      <c r="DCG49" s="346"/>
      <c r="DCH49" s="346"/>
      <c r="DCI49" s="346"/>
      <c r="DCJ49" s="346"/>
      <c r="DCK49" s="346"/>
      <c r="DCL49" s="346"/>
      <c r="DCM49" s="346"/>
      <c r="DCN49" s="346"/>
      <c r="DCO49" s="346"/>
      <c r="DCP49" s="346"/>
      <c r="DCQ49" s="346"/>
      <c r="DCR49" s="346"/>
      <c r="DCS49" s="346"/>
      <c r="DCT49" s="346"/>
      <c r="DCU49" s="346"/>
      <c r="DCV49" s="346"/>
      <c r="DCW49" s="346"/>
      <c r="DCX49" s="346"/>
      <c r="DCY49" s="346"/>
      <c r="DCZ49" s="346"/>
      <c r="DDA49" s="346"/>
      <c r="DDB49" s="346"/>
      <c r="DDC49" s="346"/>
      <c r="DDD49" s="346"/>
      <c r="DDE49" s="346"/>
      <c r="DDF49" s="346"/>
      <c r="DDG49" s="346"/>
      <c r="DDH49" s="346"/>
      <c r="DDI49" s="346"/>
      <c r="DDJ49" s="346"/>
      <c r="DDK49" s="346"/>
      <c r="DDL49" s="346"/>
      <c r="DDM49" s="346"/>
      <c r="DDN49" s="346"/>
      <c r="DDO49" s="346"/>
      <c r="DDP49" s="346"/>
      <c r="DDQ49" s="346"/>
      <c r="DDR49" s="346"/>
      <c r="DDS49" s="346"/>
      <c r="DDT49" s="346"/>
      <c r="DDU49" s="346"/>
      <c r="DDV49" s="346"/>
      <c r="DDW49" s="346"/>
      <c r="DDX49" s="346"/>
      <c r="DDY49" s="346"/>
      <c r="DDZ49" s="346"/>
      <c r="DEA49" s="346"/>
      <c r="DEB49" s="346"/>
      <c r="DEC49" s="346"/>
      <c r="DED49" s="346"/>
      <c r="DEE49" s="346"/>
      <c r="DEF49" s="346"/>
      <c r="DEG49" s="346"/>
      <c r="DEH49" s="346"/>
      <c r="DEI49" s="346"/>
      <c r="DEJ49" s="346"/>
      <c r="DEK49" s="346"/>
      <c r="DEL49" s="346"/>
      <c r="DEM49" s="346"/>
      <c r="DEN49" s="346"/>
      <c r="DEO49" s="346"/>
      <c r="DEP49" s="346"/>
      <c r="DEQ49" s="346"/>
      <c r="DER49" s="346"/>
      <c r="DES49" s="346"/>
      <c r="DET49" s="346"/>
      <c r="DEU49" s="346"/>
      <c r="DEV49" s="346"/>
      <c r="DEW49" s="346"/>
      <c r="DEX49" s="346"/>
      <c r="DEY49" s="346"/>
      <c r="DEZ49" s="346"/>
      <c r="DFA49" s="346"/>
      <c r="DFB49" s="346"/>
      <c r="DFC49" s="346"/>
      <c r="DFD49" s="346"/>
      <c r="DFE49" s="346"/>
      <c r="DFF49" s="346"/>
      <c r="DFG49" s="346"/>
      <c r="DFH49" s="346"/>
      <c r="DFI49" s="346"/>
      <c r="DFJ49" s="346"/>
      <c r="DFK49" s="346"/>
      <c r="DFL49" s="346"/>
      <c r="DFM49" s="346"/>
      <c r="DFN49" s="346"/>
      <c r="DFO49" s="346"/>
      <c r="DFP49" s="346"/>
      <c r="DFQ49" s="346"/>
      <c r="DFR49" s="346"/>
      <c r="DFS49" s="346"/>
      <c r="DFT49" s="346"/>
      <c r="DFU49" s="346"/>
      <c r="DFV49" s="346"/>
      <c r="DFW49" s="346"/>
      <c r="DFX49" s="346"/>
      <c r="DFY49" s="346"/>
      <c r="DFZ49" s="346"/>
      <c r="DGA49" s="346"/>
      <c r="DGB49" s="346"/>
      <c r="DGC49" s="346"/>
      <c r="DGD49" s="346"/>
      <c r="DGE49" s="346"/>
      <c r="DGF49" s="346"/>
      <c r="DGG49" s="346"/>
      <c r="DGH49" s="346"/>
      <c r="DGI49" s="346"/>
      <c r="DGJ49" s="346"/>
      <c r="DGK49" s="346"/>
      <c r="DGL49" s="346"/>
      <c r="DGM49" s="346"/>
      <c r="DGN49" s="346"/>
      <c r="DGO49" s="346"/>
      <c r="DGP49" s="346"/>
      <c r="DGQ49" s="346"/>
      <c r="DGR49" s="346"/>
      <c r="DGS49" s="346"/>
      <c r="DGT49" s="346"/>
      <c r="DGU49" s="346"/>
      <c r="DGV49" s="346"/>
      <c r="DGW49" s="346"/>
      <c r="DGX49" s="346"/>
      <c r="DGY49" s="346"/>
      <c r="DGZ49" s="346"/>
      <c r="DHA49" s="346"/>
      <c r="DHB49" s="346"/>
      <c r="DHC49" s="346"/>
      <c r="DHD49" s="346"/>
      <c r="DHE49" s="346"/>
      <c r="DHF49" s="346"/>
      <c r="DHG49" s="346"/>
      <c r="DHH49" s="346"/>
      <c r="DHI49" s="346"/>
      <c r="DHJ49" s="346"/>
      <c r="DHK49" s="346"/>
      <c r="DHL49" s="346"/>
      <c r="DHM49" s="346"/>
      <c r="DHN49" s="346"/>
      <c r="DHO49" s="346"/>
      <c r="DHP49" s="346"/>
      <c r="DHQ49" s="346"/>
      <c r="DHR49" s="346"/>
      <c r="DHS49" s="346"/>
      <c r="DHT49" s="346"/>
      <c r="DHU49" s="346"/>
      <c r="DHV49" s="346"/>
      <c r="DHW49" s="346"/>
      <c r="DHX49" s="346"/>
      <c r="DHY49" s="346"/>
      <c r="DHZ49" s="346"/>
      <c r="DIA49" s="346"/>
      <c r="DIB49" s="346"/>
      <c r="DIC49" s="346"/>
      <c r="DID49" s="346"/>
      <c r="DIE49" s="346"/>
      <c r="DIF49" s="346"/>
      <c r="DIG49" s="346"/>
      <c r="DIH49" s="346"/>
      <c r="DII49" s="346"/>
      <c r="DIJ49" s="346"/>
      <c r="DIK49" s="346"/>
      <c r="DIL49" s="346"/>
      <c r="DIM49" s="346"/>
      <c r="DIN49" s="346"/>
      <c r="DIO49" s="346"/>
      <c r="DIP49" s="346"/>
      <c r="DIQ49" s="346"/>
      <c r="DIR49" s="346"/>
      <c r="DIS49" s="346"/>
      <c r="DIT49" s="346"/>
      <c r="DIU49" s="346"/>
      <c r="DIV49" s="346"/>
      <c r="DIW49" s="346"/>
      <c r="DIX49" s="346"/>
      <c r="DIY49" s="346"/>
      <c r="DIZ49" s="346"/>
      <c r="DJA49" s="346"/>
      <c r="DJB49" s="346"/>
      <c r="DJC49" s="346"/>
      <c r="DJD49" s="346"/>
      <c r="DJE49" s="346"/>
      <c r="DJF49" s="346"/>
      <c r="DJG49" s="346"/>
      <c r="DJH49" s="346"/>
      <c r="DJI49" s="346"/>
      <c r="DJJ49" s="346"/>
      <c r="DJK49" s="346"/>
      <c r="DJL49" s="346"/>
      <c r="DJM49" s="346"/>
      <c r="DJN49" s="346"/>
      <c r="DJO49" s="346"/>
      <c r="DJP49" s="346"/>
      <c r="DJQ49" s="346"/>
      <c r="DJR49" s="346"/>
      <c r="DJS49" s="346"/>
      <c r="DJT49" s="346"/>
      <c r="DJU49" s="346"/>
      <c r="DJV49" s="346"/>
      <c r="DJW49" s="346"/>
      <c r="DJX49" s="346"/>
      <c r="DJY49" s="346"/>
      <c r="DJZ49" s="346"/>
      <c r="DKA49" s="346"/>
      <c r="DKB49" s="346"/>
      <c r="DKC49" s="346"/>
      <c r="DKD49" s="346"/>
      <c r="DKE49" s="346"/>
      <c r="DKF49" s="346"/>
      <c r="DKG49" s="346"/>
      <c r="DKH49" s="346"/>
      <c r="DKI49" s="346"/>
      <c r="DKJ49" s="346"/>
      <c r="DKK49" s="346"/>
      <c r="DKL49" s="346"/>
      <c r="DKM49" s="346"/>
      <c r="DKN49" s="346"/>
      <c r="DKO49" s="346"/>
      <c r="DKP49" s="346"/>
      <c r="DKQ49" s="346"/>
      <c r="DKR49" s="346"/>
      <c r="DKS49" s="346"/>
      <c r="DKT49" s="346"/>
      <c r="DKU49" s="346"/>
      <c r="DKV49" s="346"/>
      <c r="DKW49" s="346"/>
      <c r="DKX49" s="346"/>
      <c r="DKY49" s="346"/>
      <c r="DKZ49" s="346"/>
      <c r="DLA49" s="346"/>
      <c r="DLB49" s="346"/>
      <c r="DLC49" s="346"/>
      <c r="DLD49" s="346"/>
      <c r="DLE49" s="346"/>
      <c r="DLF49" s="346"/>
      <c r="DLG49" s="346"/>
      <c r="DLH49" s="346"/>
      <c r="DLI49" s="346"/>
      <c r="DLJ49" s="346"/>
      <c r="DLK49" s="346"/>
      <c r="DLL49" s="346"/>
      <c r="DLM49" s="346"/>
      <c r="DLN49" s="346"/>
      <c r="DLO49" s="346"/>
      <c r="DLP49" s="346"/>
      <c r="DLQ49" s="346"/>
      <c r="DLR49" s="346"/>
      <c r="DLS49" s="346"/>
      <c r="DLT49" s="346"/>
      <c r="DLU49" s="346"/>
      <c r="DLV49" s="346"/>
      <c r="DLW49" s="346"/>
      <c r="DLX49" s="346"/>
      <c r="DLY49" s="346"/>
      <c r="DLZ49" s="346"/>
      <c r="DMA49" s="346"/>
      <c r="DMB49" s="346"/>
      <c r="DMC49" s="346"/>
      <c r="DMD49" s="346"/>
      <c r="DME49" s="346"/>
      <c r="DMF49" s="346"/>
      <c r="DMG49" s="346"/>
      <c r="DMH49" s="346"/>
      <c r="DMI49" s="346"/>
      <c r="DMJ49" s="346"/>
      <c r="DMK49" s="346"/>
      <c r="DML49" s="346"/>
      <c r="DMM49" s="346"/>
      <c r="DMN49" s="346"/>
      <c r="DMO49" s="346"/>
      <c r="DMP49" s="346"/>
      <c r="DMQ49" s="346"/>
      <c r="DMR49" s="346"/>
      <c r="DMS49" s="346"/>
      <c r="DMT49" s="346"/>
      <c r="DMU49" s="346"/>
      <c r="DMV49" s="346"/>
      <c r="DMW49" s="346"/>
      <c r="DMX49" s="346"/>
      <c r="DMY49" s="346"/>
      <c r="DMZ49" s="346"/>
      <c r="DNA49" s="346"/>
      <c r="DNB49" s="346"/>
      <c r="DNC49" s="346"/>
      <c r="DND49" s="346"/>
      <c r="DNE49" s="346"/>
      <c r="DNF49" s="346"/>
      <c r="DNG49" s="346"/>
      <c r="DNH49" s="346"/>
      <c r="DNI49" s="346"/>
      <c r="DNJ49" s="346"/>
      <c r="DNK49" s="346"/>
      <c r="DNL49" s="346"/>
      <c r="DNM49" s="346"/>
      <c r="DNN49" s="346"/>
      <c r="DNO49" s="346"/>
      <c r="DNP49" s="346"/>
      <c r="DNQ49" s="346"/>
      <c r="DNR49" s="346"/>
      <c r="DNS49" s="346"/>
      <c r="DNT49" s="346"/>
      <c r="DNU49" s="346"/>
      <c r="DNV49" s="346"/>
      <c r="DNW49" s="346"/>
      <c r="DNX49" s="346"/>
      <c r="DNY49" s="346"/>
      <c r="DNZ49" s="346"/>
      <c r="DOA49" s="346"/>
      <c r="DOB49" s="346"/>
      <c r="DOC49" s="346"/>
      <c r="DOD49" s="346"/>
      <c r="DOE49" s="346"/>
      <c r="DOF49" s="346"/>
      <c r="DOG49" s="346"/>
      <c r="DOH49" s="346"/>
      <c r="DOI49" s="346"/>
      <c r="DOJ49" s="346"/>
      <c r="DOK49" s="346"/>
      <c r="DOL49" s="346"/>
      <c r="DOM49" s="346"/>
      <c r="DON49" s="346"/>
      <c r="DOO49" s="346"/>
      <c r="DOP49" s="346"/>
      <c r="DOQ49" s="346"/>
      <c r="DOR49" s="346"/>
      <c r="DOS49" s="346"/>
      <c r="DOT49" s="346"/>
      <c r="DOU49" s="346"/>
      <c r="DOV49" s="346"/>
      <c r="DOW49" s="346"/>
      <c r="DOX49" s="346"/>
      <c r="DOY49" s="346"/>
      <c r="DOZ49" s="346"/>
      <c r="DPA49" s="346"/>
      <c r="DPB49" s="346"/>
      <c r="DPC49" s="346"/>
      <c r="DPD49" s="346"/>
      <c r="DPE49" s="346"/>
      <c r="DPF49" s="346"/>
      <c r="DPG49" s="346"/>
      <c r="DPH49" s="346"/>
      <c r="DPI49" s="346"/>
      <c r="DPJ49" s="346"/>
      <c r="DPK49" s="346"/>
      <c r="DPL49" s="346"/>
      <c r="DPM49" s="346"/>
      <c r="DPN49" s="346"/>
      <c r="DPO49" s="346"/>
      <c r="DPP49" s="346"/>
      <c r="DPQ49" s="346"/>
      <c r="DPR49" s="346"/>
      <c r="DPS49" s="346"/>
      <c r="DPT49" s="346"/>
      <c r="DPU49" s="346"/>
      <c r="DPV49" s="346"/>
      <c r="DPW49" s="346"/>
      <c r="DPX49" s="346"/>
      <c r="DPY49" s="346"/>
      <c r="DPZ49" s="346"/>
      <c r="DQA49" s="346"/>
      <c r="DQB49" s="346"/>
      <c r="DQC49" s="346"/>
      <c r="DQD49" s="346"/>
      <c r="DQE49" s="346"/>
      <c r="DQF49" s="346"/>
      <c r="DQG49" s="346"/>
      <c r="DQH49" s="346"/>
      <c r="DQI49" s="346"/>
      <c r="DQJ49" s="346"/>
      <c r="DQK49" s="346"/>
      <c r="DQL49" s="346"/>
      <c r="DQM49" s="346"/>
      <c r="DQN49" s="346"/>
      <c r="DQO49" s="346"/>
      <c r="DQP49" s="346"/>
      <c r="DQQ49" s="346"/>
      <c r="DQR49" s="346"/>
      <c r="DQS49" s="346"/>
      <c r="DQT49" s="346"/>
      <c r="DQU49" s="346"/>
      <c r="DQV49" s="346"/>
      <c r="DQW49" s="346"/>
      <c r="DQX49" s="346"/>
      <c r="DQY49" s="346"/>
      <c r="DQZ49" s="346"/>
      <c r="DRA49" s="346"/>
      <c r="DRB49" s="346"/>
      <c r="DRC49" s="346"/>
      <c r="DRD49" s="346"/>
      <c r="DRE49" s="346"/>
      <c r="DRF49" s="346"/>
      <c r="DRG49" s="346"/>
      <c r="DRH49" s="346"/>
      <c r="DRI49" s="346"/>
      <c r="DRJ49" s="346"/>
      <c r="DRK49" s="346"/>
      <c r="DRL49" s="346"/>
      <c r="DRM49" s="346"/>
      <c r="DRN49" s="346"/>
      <c r="DRO49" s="346"/>
      <c r="DRP49" s="346"/>
      <c r="DRQ49" s="346"/>
      <c r="DRR49" s="346"/>
      <c r="DRS49" s="346"/>
      <c r="DRT49" s="346"/>
      <c r="DRU49" s="346"/>
      <c r="DRV49" s="346"/>
      <c r="DRW49" s="346"/>
      <c r="DRX49" s="346"/>
      <c r="DRY49" s="346"/>
      <c r="DRZ49" s="346"/>
      <c r="DSA49" s="346"/>
      <c r="DSB49" s="346"/>
      <c r="DSC49" s="346"/>
      <c r="DSD49" s="346"/>
      <c r="DSE49" s="346"/>
      <c r="DSF49" s="346"/>
      <c r="DSG49" s="346"/>
      <c r="DSH49" s="346"/>
      <c r="DSI49" s="346"/>
      <c r="DSJ49" s="346"/>
      <c r="DSK49" s="346"/>
      <c r="DSL49" s="346"/>
      <c r="DSM49" s="346"/>
      <c r="DSN49" s="346"/>
      <c r="DSO49" s="346"/>
      <c r="DSP49" s="346"/>
      <c r="DSQ49" s="346"/>
      <c r="DSR49" s="346"/>
      <c r="DSS49" s="346"/>
      <c r="DST49" s="346"/>
      <c r="DSU49" s="346"/>
      <c r="DSV49" s="346"/>
      <c r="DSW49" s="346"/>
      <c r="DSX49" s="346"/>
      <c r="DSY49" s="346"/>
      <c r="DSZ49" s="346"/>
      <c r="DTA49" s="346"/>
      <c r="DTB49" s="346"/>
      <c r="DTC49" s="346"/>
      <c r="DTD49" s="346"/>
      <c r="DTE49" s="346"/>
      <c r="DTF49" s="346"/>
      <c r="DTG49" s="346"/>
      <c r="DTH49" s="346"/>
      <c r="DTI49" s="346"/>
      <c r="DTJ49" s="346"/>
      <c r="DTK49" s="346"/>
      <c r="DTL49" s="346"/>
      <c r="DTM49" s="346"/>
      <c r="DTN49" s="346"/>
      <c r="DTO49" s="346"/>
      <c r="DTP49" s="346"/>
      <c r="DTQ49" s="346"/>
      <c r="DTR49" s="346"/>
      <c r="DTS49" s="346"/>
      <c r="DTT49" s="346"/>
      <c r="DTU49" s="346"/>
      <c r="DTV49" s="346"/>
      <c r="DTW49" s="346"/>
      <c r="DTX49" s="346"/>
      <c r="DTY49" s="346"/>
      <c r="DTZ49" s="346"/>
      <c r="DUA49" s="346"/>
      <c r="DUB49" s="346"/>
      <c r="DUC49" s="346"/>
      <c r="DUD49" s="346"/>
      <c r="DUE49" s="346"/>
      <c r="DUF49" s="346"/>
      <c r="DUG49" s="346"/>
      <c r="DUH49" s="346"/>
      <c r="DUI49" s="346"/>
      <c r="DUJ49" s="346"/>
      <c r="DUK49" s="346"/>
      <c r="DUL49" s="346"/>
      <c r="DUM49" s="346"/>
      <c r="DUN49" s="346"/>
      <c r="DUO49" s="346"/>
      <c r="DUP49" s="346"/>
      <c r="DUQ49" s="346"/>
      <c r="DUR49" s="346"/>
      <c r="DUS49" s="346"/>
      <c r="DUT49" s="346"/>
      <c r="DUU49" s="346"/>
      <c r="DUV49" s="346"/>
      <c r="DUW49" s="346"/>
      <c r="DUX49" s="346"/>
      <c r="DUY49" s="346"/>
      <c r="DUZ49" s="346"/>
      <c r="DVA49" s="346"/>
      <c r="DVB49" s="346"/>
      <c r="DVC49" s="346"/>
      <c r="DVD49" s="346"/>
      <c r="DVE49" s="346"/>
      <c r="DVF49" s="346"/>
      <c r="DVG49" s="346"/>
      <c r="DVH49" s="346"/>
      <c r="DVI49" s="346"/>
      <c r="DVJ49" s="346"/>
      <c r="DVK49" s="346"/>
      <c r="DVL49" s="346"/>
      <c r="DVM49" s="346"/>
      <c r="DVN49" s="346"/>
      <c r="DVO49" s="346"/>
      <c r="DVP49" s="346"/>
      <c r="DVQ49" s="346"/>
      <c r="DVR49" s="346"/>
      <c r="DVS49" s="346"/>
      <c r="DVT49" s="346"/>
      <c r="DVU49" s="346"/>
      <c r="DVV49" s="346"/>
      <c r="DVW49" s="346"/>
      <c r="DVX49" s="346"/>
      <c r="DVY49" s="346"/>
      <c r="DVZ49" s="346"/>
      <c r="DWA49" s="346"/>
      <c r="DWB49" s="346"/>
      <c r="DWC49" s="346"/>
      <c r="DWD49" s="346"/>
      <c r="DWE49" s="346"/>
      <c r="DWF49" s="346"/>
      <c r="DWG49" s="346"/>
      <c r="DWH49" s="346"/>
      <c r="DWI49" s="346"/>
      <c r="DWJ49" s="346"/>
      <c r="DWK49" s="346"/>
      <c r="DWL49" s="346"/>
      <c r="DWM49" s="346"/>
      <c r="DWN49" s="346"/>
      <c r="DWO49" s="346"/>
      <c r="DWP49" s="346"/>
      <c r="DWQ49" s="346"/>
      <c r="DWR49" s="346"/>
      <c r="DWS49" s="346"/>
      <c r="DWT49" s="346"/>
      <c r="DWU49" s="346"/>
      <c r="DWV49" s="346"/>
      <c r="DWW49" s="346"/>
      <c r="DWX49" s="346"/>
      <c r="DWY49" s="346"/>
      <c r="DWZ49" s="346"/>
      <c r="DXA49" s="346"/>
      <c r="DXB49" s="346"/>
      <c r="DXC49" s="346"/>
      <c r="DXD49" s="346"/>
      <c r="DXE49" s="346"/>
      <c r="DXF49" s="346"/>
      <c r="DXG49" s="346"/>
      <c r="DXH49" s="346"/>
      <c r="DXI49" s="346"/>
      <c r="DXJ49" s="346"/>
      <c r="DXK49" s="346"/>
      <c r="DXL49" s="346"/>
      <c r="DXM49" s="346"/>
      <c r="DXN49" s="346"/>
      <c r="DXO49" s="346"/>
      <c r="DXP49" s="346"/>
      <c r="DXQ49" s="346"/>
      <c r="DXR49" s="346"/>
      <c r="DXS49" s="346"/>
      <c r="DXT49" s="346"/>
      <c r="DXU49" s="346"/>
      <c r="DXV49" s="346"/>
      <c r="DXW49" s="346"/>
      <c r="DXX49" s="346"/>
      <c r="DXY49" s="346"/>
      <c r="DXZ49" s="346"/>
      <c r="DYA49" s="346"/>
      <c r="DYB49" s="346"/>
      <c r="DYC49" s="346"/>
      <c r="DYD49" s="346"/>
      <c r="DYE49" s="346"/>
      <c r="DYF49" s="346"/>
      <c r="DYG49" s="346"/>
      <c r="DYH49" s="346"/>
      <c r="DYI49" s="346"/>
      <c r="DYJ49" s="346"/>
      <c r="DYK49" s="346"/>
      <c r="DYL49" s="346"/>
      <c r="DYM49" s="346"/>
      <c r="DYN49" s="346"/>
      <c r="DYO49" s="346"/>
      <c r="DYP49" s="346"/>
      <c r="DYQ49" s="346"/>
      <c r="DYR49" s="346"/>
      <c r="DYS49" s="346"/>
      <c r="DYT49" s="346"/>
      <c r="DYU49" s="346"/>
      <c r="DYV49" s="346"/>
      <c r="DYW49" s="346"/>
      <c r="DYX49" s="346"/>
      <c r="DYY49" s="346"/>
      <c r="DYZ49" s="346"/>
      <c r="DZA49" s="346"/>
      <c r="DZB49" s="346"/>
      <c r="DZC49" s="346"/>
      <c r="DZD49" s="346"/>
      <c r="DZE49" s="346"/>
      <c r="DZF49" s="346"/>
      <c r="DZG49" s="346"/>
      <c r="DZH49" s="346"/>
      <c r="DZI49" s="346"/>
      <c r="DZJ49" s="346"/>
      <c r="DZK49" s="346"/>
      <c r="DZL49" s="346"/>
      <c r="DZM49" s="346"/>
      <c r="DZN49" s="346"/>
      <c r="DZO49" s="346"/>
      <c r="DZP49" s="346"/>
      <c r="DZQ49" s="346"/>
      <c r="DZR49" s="346"/>
      <c r="DZS49" s="346"/>
      <c r="DZT49" s="346"/>
      <c r="DZU49" s="346"/>
      <c r="DZV49" s="346"/>
      <c r="DZW49" s="346"/>
      <c r="DZX49" s="346"/>
      <c r="DZY49" s="346"/>
      <c r="DZZ49" s="346"/>
      <c r="EAA49" s="346"/>
      <c r="EAB49" s="346"/>
      <c r="EAC49" s="346"/>
      <c r="EAD49" s="346"/>
      <c r="EAE49" s="346"/>
      <c r="EAF49" s="346"/>
      <c r="EAG49" s="346"/>
      <c r="EAH49" s="346"/>
      <c r="EAI49" s="346"/>
      <c r="EAJ49" s="346"/>
      <c r="EAK49" s="346"/>
      <c r="EAL49" s="346"/>
      <c r="EAM49" s="346"/>
      <c r="EAN49" s="346"/>
      <c r="EAO49" s="346"/>
      <c r="EAP49" s="346"/>
      <c r="EAQ49" s="346"/>
      <c r="EAR49" s="346"/>
      <c r="EAS49" s="346"/>
      <c r="EAT49" s="346"/>
      <c r="EAU49" s="346"/>
      <c r="EAV49" s="346"/>
      <c r="EAW49" s="346"/>
      <c r="EAX49" s="346"/>
      <c r="EAY49" s="346"/>
      <c r="EAZ49" s="346"/>
      <c r="EBA49" s="346"/>
      <c r="EBB49" s="346"/>
      <c r="EBC49" s="346"/>
      <c r="EBD49" s="346"/>
      <c r="EBE49" s="346"/>
      <c r="EBF49" s="346"/>
      <c r="EBG49" s="346"/>
      <c r="EBH49" s="346"/>
      <c r="EBI49" s="346"/>
      <c r="EBJ49" s="346"/>
      <c r="EBK49" s="346"/>
      <c r="EBL49" s="346"/>
      <c r="EBM49" s="346"/>
      <c r="EBN49" s="346"/>
      <c r="EBO49" s="346"/>
      <c r="EBP49" s="346"/>
      <c r="EBQ49" s="346"/>
      <c r="EBR49" s="346"/>
      <c r="EBS49" s="346"/>
      <c r="EBT49" s="346"/>
      <c r="EBU49" s="346"/>
      <c r="EBV49" s="346"/>
      <c r="EBW49" s="346"/>
      <c r="EBX49" s="346"/>
      <c r="EBY49" s="346"/>
      <c r="EBZ49" s="346"/>
      <c r="ECA49" s="346"/>
      <c r="ECB49" s="346"/>
      <c r="ECC49" s="346"/>
      <c r="ECD49" s="346"/>
      <c r="ECE49" s="346"/>
      <c r="ECF49" s="346"/>
      <c r="ECG49" s="346"/>
      <c r="ECH49" s="346"/>
      <c r="ECI49" s="346"/>
      <c r="ECJ49" s="346"/>
      <c r="ECK49" s="346"/>
      <c r="ECL49" s="346"/>
      <c r="ECM49" s="346"/>
      <c r="ECN49" s="346"/>
      <c r="ECO49" s="346"/>
      <c r="ECP49" s="346"/>
      <c r="ECQ49" s="346"/>
      <c r="ECR49" s="346"/>
      <c r="ECS49" s="346"/>
      <c r="ECT49" s="346"/>
      <c r="ECU49" s="346"/>
      <c r="ECV49" s="346"/>
      <c r="ECW49" s="346"/>
      <c r="ECX49" s="346"/>
      <c r="ECY49" s="346"/>
      <c r="ECZ49" s="346"/>
      <c r="EDA49" s="346"/>
      <c r="EDB49" s="346"/>
      <c r="EDC49" s="346"/>
      <c r="EDD49" s="346"/>
      <c r="EDE49" s="346"/>
      <c r="EDF49" s="346"/>
      <c r="EDG49" s="346"/>
      <c r="EDH49" s="346"/>
      <c r="EDI49" s="346"/>
      <c r="EDJ49" s="346"/>
      <c r="EDK49" s="346"/>
      <c r="EDL49" s="346"/>
      <c r="EDM49" s="346"/>
      <c r="EDN49" s="346"/>
      <c r="EDO49" s="346"/>
      <c r="EDP49" s="346"/>
      <c r="EDQ49" s="346"/>
      <c r="EDR49" s="346"/>
      <c r="EDS49" s="346"/>
      <c r="EDT49" s="346"/>
      <c r="EDU49" s="346"/>
      <c r="EDV49" s="346"/>
      <c r="EDW49" s="346"/>
      <c r="EDX49" s="346"/>
      <c r="EDY49" s="346"/>
      <c r="EDZ49" s="346"/>
      <c r="EEA49" s="346"/>
      <c r="EEB49" s="346"/>
      <c r="EEC49" s="346"/>
      <c r="EED49" s="346"/>
      <c r="EEE49" s="346"/>
      <c r="EEF49" s="346"/>
      <c r="EEG49" s="346"/>
      <c r="EEH49" s="346"/>
      <c r="EEI49" s="346"/>
      <c r="EEJ49" s="346"/>
      <c r="EEK49" s="346"/>
      <c r="EEL49" s="346"/>
      <c r="EEM49" s="346"/>
      <c r="EEN49" s="346"/>
      <c r="EEO49" s="346"/>
      <c r="EEP49" s="346"/>
      <c r="EEQ49" s="346"/>
      <c r="EER49" s="346"/>
      <c r="EES49" s="346"/>
      <c r="EET49" s="346"/>
      <c r="EEU49" s="346"/>
      <c r="EEV49" s="346"/>
      <c r="EEW49" s="346"/>
      <c r="EEX49" s="346"/>
      <c r="EEY49" s="346"/>
      <c r="EEZ49" s="346"/>
      <c r="EFA49" s="346"/>
      <c r="EFB49" s="346"/>
      <c r="EFC49" s="346"/>
      <c r="EFD49" s="346"/>
      <c r="EFE49" s="346"/>
      <c r="EFF49" s="346"/>
      <c r="EFG49" s="346"/>
      <c r="EFH49" s="346"/>
      <c r="EFI49" s="346"/>
      <c r="EFJ49" s="346"/>
      <c r="EFK49" s="346"/>
      <c r="EFL49" s="346"/>
      <c r="EFM49" s="346"/>
      <c r="EFN49" s="346"/>
      <c r="EFO49" s="346"/>
      <c r="EFP49" s="346"/>
      <c r="EFQ49" s="346"/>
      <c r="EFR49" s="346"/>
      <c r="EFS49" s="346"/>
      <c r="EFT49" s="346"/>
      <c r="EFU49" s="346"/>
      <c r="EFV49" s="346"/>
      <c r="EFW49" s="346"/>
      <c r="EFX49" s="346"/>
      <c r="EFY49" s="346"/>
      <c r="EFZ49" s="346"/>
      <c r="EGA49" s="346"/>
      <c r="EGB49" s="346"/>
      <c r="EGC49" s="346"/>
      <c r="EGD49" s="346"/>
      <c r="EGE49" s="346"/>
      <c r="EGF49" s="346"/>
      <c r="EGG49" s="346"/>
      <c r="EGH49" s="346"/>
      <c r="EGI49" s="346"/>
      <c r="EGJ49" s="346"/>
      <c r="EGK49" s="346"/>
      <c r="EGL49" s="346"/>
      <c r="EGM49" s="346"/>
      <c r="EGN49" s="346"/>
      <c r="EGO49" s="346"/>
      <c r="EGP49" s="346"/>
      <c r="EGQ49" s="346"/>
      <c r="EGR49" s="346"/>
      <c r="EGS49" s="346"/>
      <c r="EGT49" s="346"/>
      <c r="EGU49" s="346"/>
      <c r="EGV49" s="346"/>
      <c r="EGW49" s="346"/>
      <c r="EGX49" s="346"/>
      <c r="EGY49" s="346"/>
      <c r="EGZ49" s="346"/>
      <c r="EHA49" s="346"/>
      <c r="EHB49" s="346"/>
      <c r="EHC49" s="346"/>
      <c r="EHD49" s="346"/>
      <c r="EHE49" s="346"/>
      <c r="EHF49" s="346"/>
      <c r="EHG49" s="346"/>
      <c r="EHH49" s="346"/>
      <c r="EHI49" s="346"/>
      <c r="EHJ49" s="346"/>
      <c r="EHK49" s="346"/>
      <c r="EHL49" s="346"/>
      <c r="EHM49" s="346"/>
      <c r="EHN49" s="346"/>
      <c r="EHO49" s="346"/>
      <c r="EHP49" s="346"/>
      <c r="EHQ49" s="346"/>
      <c r="EHR49" s="346"/>
      <c r="EHS49" s="346"/>
      <c r="EHT49" s="346"/>
      <c r="EHU49" s="346"/>
      <c r="EHV49" s="346"/>
      <c r="EHW49" s="346"/>
      <c r="EHX49" s="346"/>
      <c r="EHY49" s="346"/>
      <c r="EHZ49" s="346"/>
      <c r="EIA49" s="346"/>
      <c r="EIB49" s="346"/>
      <c r="EIC49" s="346"/>
      <c r="EID49" s="346"/>
      <c r="EIE49" s="346"/>
      <c r="EIF49" s="346"/>
      <c r="EIG49" s="346"/>
      <c r="EIH49" s="346"/>
      <c r="EII49" s="346"/>
      <c r="EIJ49" s="346"/>
      <c r="EIK49" s="346"/>
      <c r="EIL49" s="346"/>
      <c r="EIM49" s="346"/>
      <c r="EIN49" s="346"/>
      <c r="EIO49" s="346"/>
      <c r="EIP49" s="346"/>
      <c r="EIQ49" s="346"/>
      <c r="EIR49" s="346"/>
      <c r="EIS49" s="346"/>
      <c r="EIT49" s="346"/>
      <c r="EIU49" s="346"/>
      <c r="EIV49" s="346"/>
      <c r="EIW49" s="346"/>
      <c r="EIX49" s="346"/>
      <c r="EIY49" s="346"/>
      <c r="EIZ49" s="346"/>
      <c r="EJA49" s="346"/>
      <c r="EJB49" s="346"/>
      <c r="EJC49" s="346"/>
      <c r="EJD49" s="346"/>
      <c r="EJE49" s="346"/>
      <c r="EJF49" s="346"/>
      <c r="EJG49" s="346"/>
      <c r="EJH49" s="346"/>
      <c r="EJI49" s="346"/>
      <c r="EJJ49" s="346"/>
      <c r="EJK49" s="346"/>
      <c r="EJL49" s="346"/>
      <c r="EJM49" s="346"/>
      <c r="EJN49" s="346"/>
      <c r="EJO49" s="346"/>
      <c r="EJP49" s="346"/>
      <c r="EJQ49" s="346"/>
      <c r="EJR49" s="346"/>
      <c r="EJS49" s="346"/>
      <c r="EJT49" s="346"/>
      <c r="EJU49" s="346"/>
      <c r="EJV49" s="346"/>
      <c r="EJW49" s="346"/>
      <c r="EJX49" s="346"/>
      <c r="EJY49" s="346"/>
      <c r="EJZ49" s="346"/>
      <c r="EKA49" s="346"/>
      <c r="EKB49" s="346"/>
      <c r="EKC49" s="346"/>
      <c r="EKD49" s="346"/>
      <c r="EKE49" s="346"/>
      <c r="EKF49" s="346"/>
      <c r="EKG49" s="346"/>
      <c r="EKH49" s="346"/>
      <c r="EKI49" s="346"/>
      <c r="EKJ49" s="346"/>
      <c r="EKK49" s="346"/>
      <c r="EKL49" s="346"/>
      <c r="EKM49" s="346"/>
      <c r="EKN49" s="346"/>
      <c r="EKO49" s="346"/>
      <c r="EKP49" s="346"/>
      <c r="EKQ49" s="346"/>
      <c r="EKR49" s="346"/>
      <c r="EKS49" s="346"/>
      <c r="EKT49" s="346"/>
      <c r="EKU49" s="346"/>
      <c r="EKV49" s="346"/>
      <c r="EKW49" s="346"/>
      <c r="EKX49" s="346"/>
      <c r="EKY49" s="346"/>
      <c r="EKZ49" s="346"/>
      <c r="ELA49" s="346"/>
      <c r="ELB49" s="346"/>
      <c r="ELC49" s="346"/>
      <c r="ELD49" s="346"/>
      <c r="ELE49" s="346"/>
      <c r="ELF49" s="346"/>
      <c r="ELG49" s="346"/>
      <c r="ELH49" s="346"/>
      <c r="ELI49" s="346"/>
      <c r="ELJ49" s="346"/>
      <c r="ELK49" s="346"/>
      <c r="ELL49" s="346"/>
      <c r="ELM49" s="346"/>
      <c r="ELN49" s="346"/>
      <c r="ELO49" s="346"/>
      <c r="ELP49" s="346"/>
      <c r="ELQ49" s="346"/>
      <c r="ELR49" s="346"/>
      <c r="ELS49" s="346"/>
      <c r="ELT49" s="346"/>
      <c r="ELU49" s="346"/>
      <c r="ELV49" s="346"/>
      <c r="ELW49" s="346"/>
      <c r="ELX49" s="346"/>
      <c r="ELY49" s="346"/>
      <c r="ELZ49" s="346"/>
      <c r="EMA49" s="346"/>
      <c r="EMB49" s="346"/>
      <c r="EMC49" s="346"/>
      <c r="EMD49" s="346"/>
      <c r="EME49" s="346"/>
      <c r="EMF49" s="346"/>
      <c r="EMG49" s="346"/>
      <c r="EMH49" s="346"/>
      <c r="EMI49" s="346"/>
      <c r="EMJ49" s="346"/>
      <c r="EMK49" s="346"/>
      <c r="EML49" s="346"/>
      <c r="EMM49" s="346"/>
      <c r="EMN49" s="346"/>
      <c r="EMO49" s="346"/>
      <c r="EMP49" s="346"/>
      <c r="EMQ49" s="346"/>
      <c r="EMR49" s="346"/>
      <c r="EMS49" s="346"/>
      <c r="EMT49" s="346"/>
      <c r="EMU49" s="346"/>
      <c r="EMV49" s="346"/>
      <c r="EMW49" s="346"/>
      <c r="EMX49" s="346"/>
      <c r="EMY49" s="346"/>
      <c r="EMZ49" s="346"/>
      <c r="ENA49" s="346"/>
      <c r="ENB49" s="346"/>
      <c r="ENC49" s="346"/>
      <c r="END49" s="346"/>
      <c r="ENE49" s="346"/>
      <c r="ENF49" s="346"/>
      <c r="ENG49" s="346"/>
      <c r="ENH49" s="346"/>
      <c r="ENI49" s="346"/>
      <c r="ENJ49" s="346"/>
      <c r="ENK49" s="346"/>
      <c r="ENL49" s="346"/>
      <c r="ENM49" s="346"/>
      <c r="ENN49" s="346"/>
      <c r="ENO49" s="346"/>
      <c r="ENP49" s="346"/>
      <c r="ENQ49" s="346"/>
      <c r="ENR49" s="346"/>
      <c r="ENS49" s="346"/>
      <c r="ENT49" s="346"/>
      <c r="ENU49" s="346"/>
      <c r="ENV49" s="346"/>
      <c r="ENW49" s="346"/>
      <c r="ENX49" s="346"/>
      <c r="ENY49" s="346"/>
      <c r="ENZ49" s="346"/>
      <c r="EOA49" s="346"/>
      <c r="EOB49" s="346"/>
      <c r="EOC49" s="346"/>
      <c r="EOD49" s="346"/>
      <c r="EOE49" s="346"/>
      <c r="EOF49" s="346"/>
      <c r="EOG49" s="346"/>
      <c r="EOH49" s="346"/>
      <c r="EOI49" s="346"/>
      <c r="EOJ49" s="346"/>
      <c r="EOK49" s="346"/>
      <c r="EOL49" s="346"/>
      <c r="EOM49" s="346"/>
      <c r="EON49" s="346"/>
      <c r="EOO49" s="346"/>
      <c r="EOP49" s="346"/>
      <c r="EOQ49" s="346"/>
      <c r="EOR49" s="346"/>
      <c r="EOS49" s="346"/>
      <c r="EOT49" s="346"/>
      <c r="EOU49" s="346"/>
      <c r="EOV49" s="346"/>
      <c r="EOW49" s="346"/>
      <c r="EOX49" s="346"/>
      <c r="EOY49" s="346"/>
      <c r="EOZ49" s="346"/>
      <c r="EPA49" s="346"/>
      <c r="EPB49" s="346"/>
      <c r="EPC49" s="346"/>
      <c r="EPD49" s="346"/>
      <c r="EPE49" s="346"/>
      <c r="EPF49" s="346"/>
      <c r="EPG49" s="346"/>
      <c r="EPH49" s="346"/>
      <c r="EPI49" s="346"/>
      <c r="EPJ49" s="346"/>
      <c r="EPK49" s="346"/>
      <c r="EPL49" s="346"/>
      <c r="EPM49" s="346"/>
      <c r="EPN49" s="346"/>
      <c r="EPO49" s="346"/>
      <c r="EPP49" s="346"/>
      <c r="EPQ49" s="346"/>
      <c r="EPR49" s="346"/>
      <c r="EPS49" s="346"/>
      <c r="EPT49" s="346"/>
      <c r="EPU49" s="346"/>
      <c r="EPV49" s="346"/>
      <c r="EPW49" s="346"/>
      <c r="EPX49" s="346"/>
      <c r="EPY49" s="346"/>
      <c r="EPZ49" s="346"/>
      <c r="EQA49" s="346"/>
      <c r="EQB49" s="346"/>
      <c r="EQC49" s="346"/>
      <c r="EQD49" s="346"/>
      <c r="EQE49" s="346"/>
      <c r="EQF49" s="346"/>
      <c r="EQG49" s="346"/>
      <c r="EQH49" s="346"/>
      <c r="EQI49" s="346"/>
      <c r="EQJ49" s="346"/>
      <c r="EQK49" s="346"/>
      <c r="EQL49" s="346"/>
      <c r="EQM49" s="346"/>
      <c r="EQN49" s="346"/>
      <c r="EQO49" s="346"/>
      <c r="EQP49" s="346"/>
      <c r="EQQ49" s="346"/>
      <c r="EQR49" s="346"/>
      <c r="EQS49" s="346"/>
      <c r="EQT49" s="346"/>
      <c r="EQU49" s="346"/>
      <c r="EQV49" s="346"/>
      <c r="EQW49" s="346"/>
      <c r="EQX49" s="346"/>
      <c r="EQY49" s="346"/>
      <c r="EQZ49" s="346"/>
      <c r="ERA49" s="346"/>
      <c r="ERB49" s="346"/>
      <c r="ERC49" s="346"/>
      <c r="ERD49" s="346"/>
      <c r="ERE49" s="346"/>
      <c r="ERF49" s="346"/>
      <c r="ERG49" s="346"/>
      <c r="ERH49" s="346"/>
      <c r="ERI49" s="346"/>
      <c r="ERJ49" s="346"/>
      <c r="ERK49" s="346"/>
      <c r="ERL49" s="346"/>
      <c r="ERM49" s="346"/>
      <c r="ERN49" s="346"/>
      <c r="ERO49" s="346"/>
      <c r="ERP49" s="346"/>
      <c r="ERQ49" s="346"/>
      <c r="ERR49" s="346"/>
      <c r="ERS49" s="346"/>
      <c r="ERT49" s="346"/>
      <c r="ERU49" s="346"/>
      <c r="ERV49" s="346"/>
      <c r="ERW49" s="346"/>
      <c r="ERX49" s="346"/>
      <c r="ERY49" s="346"/>
      <c r="ERZ49" s="346"/>
      <c r="ESA49" s="346"/>
      <c r="ESB49" s="346"/>
      <c r="ESC49" s="346"/>
      <c r="ESD49" s="346"/>
      <c r="ESE49" s="346"/>
      <c r="ESF49" s="346"/>
      <c r="ESG49" s="346"/>
      <c r="ESH49" s="346"/>
      <c r="ESI49" s="346"/>
      <c r="ESJ49" s="346"/>
      <c r="ESK49" s="346"/>
      <c r="ESL49" s="346"/>
      <c r="ESM49" s="346"/>
      <c r="ESN49" s="346"/>
      <c r="ESO49" s="346"/>
      <c r="ESP49" s="346"/>
      <c r="ESQ49" s="346"/>
      <c r="ESR49" s="346"/>
      <c r="ESS49" s="346"/>
      <c r="EST49" s="346"/>
      <c r="ESU49" s="346"/>
      <c r="ESV49" s="346"/>
      <c r="ESW49" s="346"/>
      <c r="ESX49" s="346"/>
      <c r="ESY49" s="346"/>
      <c r="ESZ49" s="346"/>
      <c r="ETA49" s="346"/>
      <c r="ETB49" s="346"/>
      <c r="ETC49" s="346"/>
      <c r="ETD49" s="346"/>
      <c r="ETE49" s="346"/>
      <c r="ETF49" s="346"/>
      <c r="ETG49" s="346"/>
      <c r="ETH49" s="346"/>
      <c r="ETI49" s="346"/>
      <c r="ETJ49" s="346"/>
      <c r="ETK49" s="346"/>
      <c r="ETL49" s="346"/>
      <c r="ETM49" s="346"/>
      <c r="ETN49" s="346"/>
      <c r="ETO49" s="346"/>
      <c r="ETP49" s="346"/>
      <c r="ETQ49" s="346"/>
      <c r="ETR49" s="346"/>
      <c r="ETS49" s="346"/>
      <c r="ETT49" s="346"/>
      <c r="ETU49" s="346"/>
      <c r="ETV49" s="346"/>
      <c r="ETW49" s="346"/>
      <c r="ETX49" s="346"/>
      <c r="ETY49" s="346"/>
      <c r="ETZ49" s="346"/>
      <c r="EUA49" s="346"/>
      <c r="EUB49" s="346"/>
      <c r="EUC49" s="346"/>
      <c r="EUD49" s="346"/>
      <c r="EUE49" s="346"/>
      <c r="EUF49" s="346"/>
      <c r="EUG49" s="346"/>
      <c r="EUH49" s="346"/>
      <c r="EUI49" s="346"/>
      <c r="EUJ49" s="346"/>
      <c r="EUK49" s="346"/>
      <c r="EUL49" s="346"/>
      <c r="EUM49" s="346"/>
      <c r="EUN49" s="346"/>
      <c r="EUO49" s="346"/>
      <c r="EUP49" s="346"/>
      <c r="EUQ49" s="346"/>
      <c r="EUR49" s="346"/>
      <c r="EUS49" s="346"/>
      <c r="EUT49" s="346"/>
      <c r="EUU49" s="346"/>
      <c r="EUV49" s="346"/>
      <c r="EUW49" s="346"/>
      <c r="EUX49" s="346"/>
      <c r="EUY49" s="346"/>
      <c r="EUZ49" s="346"/>
      <c r="EVA49" s="346"/>
      <c r="EVB49" s="346"/>
      <c r="EVC49" s="346"/>
      <c r="EVD49" s="346"/>
      <c r="EVE49" s="346"/>
      <c r="EVF49" s="346"/>
      <c r="EVG49" s="346"/>
      <c r="EVH49" s="346"/>
      <c r="EVI49" s="346"/>
      <c r="EVJ49" s="346"/>
      <c r="EVK49" s="346"/>
      <c r="EVL49" s="346"/>
      <c r="EVM49" s="346"/>
      <c r="EVN49" s="346"/>
      <c r="EVO49" s="346"/>
      <c r="EVP49" s="346"/>
      <c r="EVQ49" s="346"/>
      <c r="EVR49" s="346"/>
      <c r="EVS49" s="346"/>
      <c r="EVT49" s="346"/>
      <c r="EVU49" s="346"/>
      <c r="EVV49" s="346"/>
      <c r="EVW49" s="346"/>
      <c r="EVX49" s="346"/>
      <c r="EVY49" s="346"/>
      <c r="EVZ49" s="346"/>
      <c r="EWA49" s="346"/>
      <c r="EWB49" s="346"/>
      <c r="EWC49" s="346"/>
      <c r="EWD49" s="346"/>
      <c r="EWE49" s="346"/>
      <c r="EWF49" s="346"/>
      <c r="EWG49" s="346"/>
      <c r="EWH49" s="346"/>
      <c r="EWI49" s="346"/>
      <c r="EWJ49" s="346"/>
      <c r="EWK49" s="346"/>
      <c r="EWL49" s="346"/>
      <c r="EWM49" s="346"/>
      <c r="EWN49" s="346"/>
      <c r="EWO49" s="346"/>
      <c r="EWP49" s="346"/>
      <c r="EWQ49" s="346"/>
      <c r="EWR49" s="346"/>
      <c r="EWS49" s="346"/>
      <c r="EWT49" s="346"/>
      <c r="EWU49" s="346"/>
      <c r="EWV49" s="346"/>
      <c r="EWW49" s="346"/>
      <c r="EWX49" s="346"/>
      <c r="EWY49" s="346"/>
      <c r="EWZ49" s="346"/>
      <c r="EXA49" s="346"/>
      <c r="EXB49" s="346"/>
      <c r="EXC49" s="346"/>
      <c r="EXD49" s="346"/>
      <c r="EXE49" s="346"/>
      <c r="EXF49" s="346"/>
      <c r="EXG49" s="346"/>
      <c r="EXH49" s="346"/>
      <c r="EXI49" s="346"/>
      <c r="EXJ49" s="346"/>
      <c r="EXK49" s="346"/>
      <c r="EXL49" s="346"/>
      <c r="EXM49" s="346"/>
      <c r="EXN49" s="346"/>
      <c r="EXO49" s="346"/>
      <c r="EXP49" s="346"/>
      <c r="EXQ49" s="346"/>
      <c r="EXR49" s="346"/>
      <c r="EXS49" s="346"/>
      <c r="EXT49" s="346"/>
      <c r="EXU49" s="346"/>
      <c r="EXV49" s="346"/>
      <c r="EXW49" s="346"/>
      <c r="EXX49" s="346"/>
      <c r="EXY49" s="346"/>
      <c r="EXZ49" s="346"/>
      <c r="EYA49" s="346"/>
      <c r="EYB49" s="346"/>
      <c r="EYC49" s="346"/>
      <c r="EYD49" s="346"/>
      <c r="EYE49" s="346"/>
      <c r="EYF49" s="346"/>
      <c r="EYG49" s="346"/>
      <c r="EYH49" s="346"/>
      <c r="EYI49" s="346"/>
      <c r="EYJ49" s="346"/>
      <c r="EYK49" s="346"/>
      <c r="EYL49" s="346"/>
      <c r="EYM49" s="346"/>
      <c r="EYN49" s="346"/>
      <c r="EYO49" s="346"/>
      <c r="EYP49" s="346"/>
      <c r="EYQ49" s="346"/>
      <c r="EYR49" s="346"/>
      <c r="EYS49" s="346"/>
      <c r="EYT49" s="346"/>
      <c r="EYU49" s="346"/>
      <c r="EYV49" s="346"/>
      <c r="EYW49" s="346"/>
      <c r="EYX49" s="346"/>
      <c r="EYY49" s="346"/>
      <c r="EYZ49" s="346"/>
      <c r="EZA49" s="346"/>
      <c r="EZB49" s="346"/>
      <c r="EZC49" s="346"/>
      <c r="EZD49" s="346"/>
      <c r="EZE49" s="346"/>
      <c r="EZF49" s="346"/>
      <c r="EZG49" s="346"/>
      <c r="EZH49" s="346"/>
      <c r="EZI49" s="346"/>
      <c r="EZJ49" s="346"/>
      <c r="EZK49" s="346"/>
      <c r="EZL49" s="346"/>
      <c r="EZM49" s="346"/>
      <c r="EZN49" s="346"/>
      <c r="EZO49" s="346"/>
      <c r="EZP49" s="346"/>
      <c r="EZQ49" s="346"/>
      <c r="EZR49" s="346"/>
      <c r="EZS49" s="346"/>
      <c r="EZT49" s="346"/>
      <c r="EZU49" s="346"/>
      <c r="EZV49" s="346"/>
      <c r="EZW49" s="346"/>
      <c r="EZX49" s="346"/>
      <c r="EZY49" s="346"/>
      <c r="EZZ49" s="346"/>
      <c r="FAA49" s="346"/>
      <c r="FAB49" s="346"/>
      <c r="FAC49" s="346"/>
      <c r="FAD49" s="346"/>
      <c r="FAE49" s="346"/>
      <c r="FAF49" s="346"/>
      <c r="FAG49" s="346"/>
      <c r="FAH49" s="346"/>
      <c r="FAI49" s="346"/>
      <c r="FAJ49" s="346"/>
      <c r="FAK49" s="346"/>
      <c r="FAL49" s="346"/>
      <c r="FAM49" s="346"/>
      <c r="FAN49" s="346"/>
      <c r="FAO49" s="346"/>
      <c r="FAP49" s="346"/>
      <c r="FAQ49" s="346"/>
      <c r="FAR49" s="346"/>
      <c r="FAS49" s="346"/>
      <c r="FAT49" s="346"/>
      <c r="FAU49" s="346"/>
      <c r="FAV49" s="346"/>
      <c r="FAW49" s="346"/>
      <c r="FAX49" s="346"/>
      <c r="FAY49" s="346"/>
      <c r="FAZ49" s="346"/>
      <c r="FBA49" s="346"/>
      <c r="FBB49" s="346"/>
      <c r="FBC49" s="346"/>
      <c r="FBD49" s="346"/>
      <c r="FBE49" s="346"/>
      <c r="FBF49" s="346"/>
      <c r="FBG49" s="346"/>
      <c r="FBH49" s="346"/>
      <c r="FBI49" s="346"/>
      <c r="FBJ49" s="346"/>
      <c r="FBK49" s="346"/>
      <c r="FBL49" s="346"/>
      <c r="FBM49" s="346"/>
      <c r="FBN49" s="346"/>
      <c r="FBO49" s="346"/>
      <c r="FBP49" s="346"/>
      <c r="FBQ49" s="346"/>
      <c r="FBR49" s="346"/>
      <c r="FBS49" s="346"/>
      <c r="FBT49" s="346"/>
      <c r="FBU49" s="346"/>
      <c r="FBV49" s="346"/>
      <c r="FBW49" s="346"/>
      <c r="FBX49" s="346"/>
      <c r="FBY49" s="346"/>
      <c r="FBZ49" s="346"/>
      <c r="FCA49" s="346"/>
      <c r="FCB49" s="346"/>
      <c r="FCC49" s="346"/>
      <c r="FCD49" s="346"/>
      <c r="FCE49" s="346"/>
      <c r="FCF49" s="346"/>
      <c r="FCG49" s="346"/>
      <c r="FCH49" s="346"/>
      <c r="FCI49" s="346"/>
      <c r="FCJ49" s="346"/>
      <c r="FCK49" s="346"/>
      <c r="FCL49" s="346"/>
      <c r="FCM49" s="346"/>
      <c r="FCN49" s="346"/>
      <c r="FCO49" s="346"/>
      <c r="FCP49" s="346"/>
      <c r="FCQ49" s="346"/>
      <c r="FCR49" s="346"/>
      <c r="FCS49" s="346"/>
      <c r="FCT49" s="346"/>
      <c r="FCU49" s="346"/>
      <c r="FCV49" s="346"/>
      <c r="FCW49" s="346"/>
      <c r="FCX49" s="346"/>
      <c r="FCY49" s="346"/>
      <c r="FCZ49" s="346"/>
      <c r="FDA49" s="346"/>
      <c r="FDB49" s="346"/>
      <c r="FDC49" s="346"/>
      <c r="FDD49" s="346"/>
      <c r="FDE49" s="346"/>
      <c r="FDF49" s="346"/>
      <c r="FDG49" s="346"/>
      <c r="FDH49" s="346"/>
      <c r="FDI49" s="346"/>
      <c r="FDJ49" s="346"/>
      <c r="FDK49" s="346"/>
      <c r="FDL49" s="346"/>
      <c r="FDM49" s="346"/>
      <c r="FDN49" s="346"/>
      <c r="FDO49" s="346"/>
      <c r="FDP49" s="346"/>
      <c r="FDQ49" s="346"/>
      <c r="FDR49" s="346"/>
      <c r="FDS49" s="346"/>
      <c r="FDT49" s="346"/>
      <c r="FDU49" s="346"/>
      <c r="FDV49" s="346"/>
      <c r="FDW49" s="346"/>
      <c r="FDX49" s="346"/>
      <c r="FDY49" s="346"/>
      <c r="FDZ49" s="346"/>
      <c r="FEA49" s="346"/>
      <c r="FEB49" s="346"/>
      <c r="FEC49" s="346"/>
      <c r="FED49" s="346"/>
      <c r="FEE49" s="346"/>
      <c r="FEF49" s="346"/>
      <c r="FEG49" s="346"/>
      <c r="FEH49" s="346"/>
      <c r="FEI49" s="346"/>
      <c r="FEJ49" s="346"/>
      <c r="FEK49" s="346"/>
      <c r="FEL49" s="346"/>
      <c r="FEM49" s="346"/>
      <c r="FEN49" s="346"/>
      <c r="FEO49" s="346"/>
      <c r="FEP49" s="346"/>
      <c r="FEQ49" s="346"/>
      <c r="FER49" s="346"/>
      <c r="FES49" s="346"/>
      <c r="FET49" s="346"/>
      <c r="FEU49" s="346"/>
      <c r="FEV49" s="346"/>
      <c r="FEW49" s="346"/>
      <c r="FEX49" s="346"/>
      <c r="FEY49" s="346"/>
      <c r="FEZ49" s="346"/>
      <c r="FFA49" s="346"/>
      <c r="FFB49" s="346"/>
      <c r="FFC49" s="346"/>
      <c r="FFD49" s="346"/>
      <c r="FFE49" s="346"/>
      <c r="FFF49" s="346"/>
      <c r="FFG49" s="346"/>
      <c r="FFH49" s="346"/>
      <c r="FFI49" s="346"/>
      <c r="FFJ49" s="346"/>
      <c r="FFK49" s="346"/>
      <c r="FFL49" s="346"/>
      <c r="FFM49" s="346"/>
      <c r="FFN49" s="346"/>
      <c r="FFO49" s="346"/>
      <c r="FFP49" s="346"/>
      <c r="FFQ49" s="346"/>
      <c r="FFR49" s="346"/>
      <c r="FFS49" s="346"/>
      <c r="FFT49" s="346"/>
      <c r="FFU49" s="346"/>
      <c r="FFV49" s="346"/>
      <c r="FFW49" s="346"/>
      <c r="FFX49" s="346"/>
      <c r="FFY49" s="346"/>
      <c r="FFZ49" s="346"/>
      <c r="FGA49" s="346"/>
      <c r="FGB49" s="346"/>
      <c r="FGC49" s="346"/>
      <c r="FGD49" s="346"/>
      <c r="FGE49" s="346"/>
      <c r="FGF49" s="346"/>
      <c r="FGG49" s="346"/>
      <c r="FGH49" s="346"/>
      <c r="FGI49" s="346"/>
      <c r="FGJ49" s="346"/>
      <c r="FGK49" s="346"/>
      <c r="FGL49" s="346"/>
      <c r="FGM49" s="346"/>
      <c r="FGN49" s="346"/>
      <c r="FGO49" s="346"/>
      <c r="FGP49" s="346"/>
      <c r="FGQ49" s="346"/>
      <c r="FGR49" s="346"/>
      <c r="FGS49" s="346"/>
      <c r="FGT49" s="346"/>
      <c r="FGU49" s="346"/>
      <c r="FGV49" s="346"/>
      <c r="FGW49" s="346"/>
      <c r="FGX49" s="346"/>
      <c r="FGY49" s="346"/>
      <c r="FGZ49" s="346"/>
      <c r="FHA49" s="346"/>
      <c r="FHB49" s="346"/>
      <c r="FHC49" s="346"/>
      <c r="FHD49" s="346"/>
      <c r="FHE49" s="346"/>
      <c r="FHF49" s="346"/>
      <c r="FHG49" s="346"/>
      <c r="FHH49" s="346"/>
      <c r="FHI49" s="346"/>
      <c r="FHJ49" s="346"/>
      <c r="FHK49" s="346"/>
      <c r="FHL49" s="346"/>
      <c r="FHM49" s="346"/>
      <c r="FHN49" s="346"/>
      <c r="FHO49" s="346"/>
      <c r="FHP49" s="346"/>
      <c r="FHQ49" s="346"/>
      <c r="FHR49" s="346"/>
      <c r="FHS49" s="346"/>
      <c r="FHT49" s="346"/>
      <c r="FHU49" s="346"/>
      <c r="FHV49" s="346"/>
      <c r="FHW49" s="346"/>
      <c r="FHX49" s="346"/>
      <c r="FHY49" s="346"/>
      <c r="FHZ49" s="346"/>
      <c r="FIA49" s="346"/>
      <c r="FIB49" s="346"/>
      <c r="FIC49" s="346"/>
      <c r="FID49" s="346"/>
      <c r="FIE49" s="346"/>
      <c r="FIF49" s="346"/>
      <c r="FIG49" s="346"/>
      <c r="FIH49" s="346"/>
      <c r="FII49" s="346"/>
      <c r="FIJ49" s="346"/>
      <c r="FIK49" s="346"/>
      <c r="FIL49" s="346"/>
      <c r="FIM49" s="346"/>
      <c r="FIN49" s="346"/>
      <c r="FIO49" s="346"/>
      <c r="FIP49" s="346"/>
      <c r="FIQ49" s="346"/>
      <c r="FIR49" s="346"/>
      <c r="FIS49" s="346"/>
      <c r="FIT49" s="346"/>
      <c r="FIU49" s="346"/>
      <c r="FIV49" s="346"/>
      <c r="FIW49" s="346"/>
      <c r="FIX49" s="346"/>
      <c r="FIY49" s="346"/>
      <c r="FIZ49" s="346"/>
      <c r="FJA49" s="346"/>
      <c r="FJB49" s="346"/>
      <c r="FJC49" s="346"/>
      <c r="FJD49" s="346"/>
      <c r="FJE49" s="346"/>
      <c r="FJF49" s="346"/>
      <c r="FJG49" s="346"/>
      <c r="FJH49" s="346"/>
      <c r="FJI49" s="346"/>
      <c r="FJJ49" s="346"/>
      <c r="FJK49" s="346"/>
      <c r="FJL49" s="346"/>
      <c r="FJM49" s="346"/>
      <c r="FJN49" s="346"/>
      <c r="FJO49" s="346"/>
      <c r="FJP49" s="346"/>
      <c r="FJQ49" s="346"/>
      <c r="FJR49" s="346"/>
      <c r="FJS49" s="346"/>
      <c r="FJT49" s="346"/>
      <c r="FJU49" s="346"/>
      <c r="FJV49" s="346"/>
      <c r="FJW49" s="346"/>
      <c r="FJX49" s="346"/>
      <c r="FJY49" s="346"/>
      <c r="FJZ49" s="346"/>
      <c r="FKA49" s="346"/>
      <c r="FKB49" s="346"/>
      <c r="FKC49" s="346"/>
      <c r="FKD49" s="346"/>
      <c r="FKE49" s="346"/>
      <c r="FKF49" s="346"/>
      <c r="FKG49" s="346"/>
      <c r="FKH49" s="346"/>
      <c r="FKI49" s="346"/>
      <c r="FKJ49" s="346"/>
      <c r="FKK49" s="346"/>
      <c r="FKL49" s="346"/>
      <c r="FKM49" s="346"/>
      <c r="FKN49" s="346"/>
      <c r="FKO49" s="346"/>
      <c r="FKP49" s="346"/>
      <c r="FKQ49" s="346"/>
      <c r="FKR49" s="346"/>
      <c r="FKS49" s="346"/>
      <c r="FKT49" s="346"/>
      <c r="FKU49" s="346"/>
      <c r="FKV49" s="346"/>
      <c r="FKW49" s="346"/>
      <c r="FKX49" s="346"/>
      <c r="FKY49" s="346"/>
      <c r="FKZ49" s="346"/>
      <c r="FLA49" s="346"/>
      <c r="FLB49" s="346"/>
      <c r="FLC49" s="346"/>
      <c r="FLD49" s="346"/>
      <c r="FLE49" s="346"/>
      <c r="FLF49" s="346"/>
      <c r="FLG49" s="346"/>
      <c r="FLH49" s="346"/>
      <c r="FLI49" s="346"/>
      <c r="FLJ49" s="346"/>
      <c r="FLK49" s="346"/>
      <c r="FLL49" s="346"/>
      <c r="FLM49" s="346"/>
      <c r="FLN49" s="346"/>
      <c r="FLO49" s="346"/>
      <c r="FLP49" s="346"/>
      <c r="FLQ49" s="346"/>
      <c r="FLR49" s="346"/>
      <c r="FLS49" s="346"/>
      <c r="FLT49" s="346"/>
      <c r="FLU49" s="346"/>
      <c r="FLV49" s="346"/>
      <c r="FLW49" s="346"/>
      <c r="FLX49" s="346"/>
      <c r="FLY49" s="346"/>
      <c r="FLZ49" s="346"/>
      <c r="FMA49" s="346"/>
      <c r="FMB49" s="346"/>
      <c r="FMC49" s="346"/>
      <c r="FMD49" s="346"/>
      <c r="FME49" s="346"/>
      <c r="FMF49" s="346"/>
      <c r="FMG49" s="346"/>
      <c r="FMH49" s="346"/>
      <c r="FMI49" s="346"/>
      <c r="FMJ49" s="346"/>
      <c r="FMK49" s="346"/>
      <c r="FML49" s="346"/>
      <c r="FMM49" s="346"/>
      <c r="FMN49" s="346"/>
      <c r="FMO49" s="346"/>
      <c r="FMP49" s="346"/>
      <c r="FMQ49" s="346"/>
      <c r="FMR49" s="346"/>
      <c r="FMS49" s="346"/>
      <c r="FMT49" s="346"/>
      <c r="FMU49" s="346"/>
      <c r="FMV49" s="346"/>
      <c r="FMW49" s="346"/>
      <c r="FMX49" s="346"/>
      <c r="FMY49" s="346"/>
      <c r="FMZ49" s="346"/>
      <c r="FNA49" s="346"/>
      <c r="FNB49" s="346"/>
      <c r="FNC49" s="346"/>
      <c r="FND49" s="346"/>
      <c r="FNE49" s="346"/>
      <c r="FNF49" s="346"/>
      <c r="FNG49" s="346"/>
      <c r="FNH49" s="346"/>
      <c r="FNI49" s="346"/>
      <c r="FNJ49" s="346"/>
      <c r="FNK49" s="346"/>
      <c r="FNL49" s="346"/>
      <c r="FNM49" s="346"/>
      <c r="FNN49" s="346"/>
      <c r="FNO49" s="346"/>
      <c r="FNP49" s="346"/>
      <c r="FNQ49" s="346"/>
      <c r="FNR49" s="346"/>
      <c r="FNS49" s="346"/>
      <c r="FNT49" s="346"/>
      <c r="FNU49" s="346"/>
      <c r="FNV49" s="346"/>
      <c r="FNW49" s="346"/>
      <c r="FNX49" s="346"/>
      <c r="FNY49" s="346"/>
      <c r="FNZ49" s="346"/>
      <c r="FOA49" s="346"/>
      <c r="FOB49" s="346"/>
      <c r="FOC49" s="346"/>
      <c r="FOD49" s="346"/>
      <c r="FOE49" s="346"/>
      <c r="FOF49" s="346"/>
      <c r="FOG49" s="346"/>
      <c r="FOH49" s="346"/>
      <c r="FOI49" s="346"/>
      <c r="FOJ49" s="346"/>
      <c r="FOK49" s="346"/>
      <c r="FOL49" s="346"/>
      <c r="FOM49" s="346"/>
      <c r="FON49" s="346"/>
      <c r="FOO49" s="346"/>
      <c r="FOP49" s="346"/>
      <c r="FOQ49" s="346"/>
      <c r="FOR49" s="346"/>
      <c r="FOS49" s="346"/>
      <c r="FOT49" s="346"/>
      <c r="FOU49" s="346"/>
      <c r="FOV49" s="346"/>
      <c r="FOW49" s="346"/>
      <c r="FOX49" s="346"/>
      <c r="FOY49" s="346"/>
      <c r="FOZ49" s="346"/>
      <c r="FPA49" s="346"/>
      <c r="FPB49" s="346"/>
      <c r="FPC49" s="346"/>
      <c r="FPD49" s="346"/>
      <c r="FPE49" s="346"/>
      <c r="FPF49" s="346"/>
      <c r="FPG49" s="346"/>
      <c r="FPH49" s="346"/>
      <c r="FPI49" s="346"/>
      <c r="FPJ49" s="346"/>
      <c r="FPK49" s="346"/>
      <c r="FPL49" s="346"/>
      <c r="FPM49" s="346"/>
      <c r="FPN49" s="346"/>
      <c r="FPO49" s="346"/>
      <c r="FPP49" s="346"/>
      <c r="FPQ49" s="346"/>
      <c r="FPR49" s="346"/>
      <c r="FPS49" s="346"/>
      <c r="FPT49" s="346"/>
      <c r="FPU49" s="346"/>
      <c r="FPV49" s="346"/>
      <c r="FPW49" s="346"/>
      <c r="FPX49" s="346"/>
      <c r="FPY49" s="346"/>
      <c r="FPZ49" s="346"/>
      <c r="FQA49" s="346"/>
      <c r="FQB49" s="346"/>
      <c r="FQC49" s="346"/>
      <c r="FQD49" s="346"/>
      <c r="FQE49" s="346"/>
      <c r="FQF49" s="346"/>
      <c r="FQG49" s="346"/>
      <c r="FQH49" s="346"/>
      <c r="FQI49" s="346"/>
      <c r="FQJ49" s="346"/>
      <c r="FQK49" s="346"/>
      <c r="FQL49" s="346"/>
      <c r="FQM49" s="346"/>
      <c r="FQN49" s="346"/>
      <c r="FQO49" s="346"/>
      <c r="FQP49" s="346"/>
      <c r="FQQ49" s="346"/>
      <c r="FQR49" s="346"/>
      <c r="FQS49" s="346"/>
      <c r="FQT49" s="346"/>
      <c r="FQU49" s="346"/>
      <c r="FQV49" s="346"/>
      <c r="FQW49" s="346"/>
      <c r="FQX49" s="346"/>
      <c r="FQY49" s="346"/>
      <c r="FQZ49" s="346"/>
      <c r="FRA49" s="346"/>
      <c r="FRB49" s="346"/>
      <c r="FRC49" s="346"/>
      <c r="FRD49" s="346"/>
      <c r="FRE49" s="346"/>
      <c r="FRF49" s="346"/>
      <c r="FRG49" s="346"/>
      <c r="FRH49" s="346"/>
      <c r="FRI49" s="346"/>
      <c r="FRJ49" s="346"/>
      <c r="FRK49" s="346"/>
      <c r="FRL49" s="346"/>
      <c r="FRM49" s="346"/>
      <c r="FRN49" s="346"/>
      <c r="FRO49" s="346"/>
      <c r="FRP49" s="346"/>
      <c r="FRQ49" s="346"/>
      <c r="FRR49" s="346"/>
      <c r="FRS49" s="346"/>
      <c r="FRT49" s="346"/>
      <c r="FRU49" s="346"/>
      <c r="FRV49" s="346"/>
      <c r="FRW49" s="346"/>
      <c r="FRX49" s="346"/>
      <c r="FRY49" s="346"/>
      <c r="FRZ49" s="346"/>
      <c r="FSA49" s="346"/>
      <c r="FSB49" s="346"/>
      <c r="FSC49" s="346"/>
      <c r="FSD49" s="346"/>
      <c r="FSE49" s="346"/>
      <c r="FSF49" s="346"/>
      <c r="FSG49" s="346"/>
      <c r="FSH49" s="346"/>
      <c r="FSI49" s="346"/>
      <c r="FSJ49" s="346"/>
      <c r="FSK49" s="346"/>
      <c r="FSL49" s="346"/>
      <c r="FSM49" s="346"/>
      <c r="FSN49" s="346"/>
      <c r="FSO49" s="346"/>
      <c r="FSP49" s="346"/>
      <c r="FSQ49" s="346"/>
      <c r="FSR49" s="346"/>
      <c r="FSS49" s="346"/>
      <c r="FST49" s="346"/>
      <c r="FSU49" s="346"/>
      <c r="FSV49" s="346"/>
      <c r="FSW49" s="346"/>
      <c r="FSX49" s="346"/>
      <c r="FSY49" s="346"/>
      <c r="FSZ49" s="346"/>
      <c r="FTA49" s="346"/>
      <c r="FTB49" s="346"/>
      <c r="FTC49" s="346"/>
      <c r="FTD49" s="346"/>
      <c r="FTE49" s="346"/>
      <c r="FTF49" s="346"/>
      <c r="FTG49" s="346"/>
      <c r="FTH49" s="346"/>
      <c r="FTI49" s="346"/>
      <c r="FTJ49" s="346"/>
      <c r="FTK49" s="346"/>
      <c r="FTL49" s="346"/>
      <c r="FTM49" s="346"/>
      <c r="FTN49" s="346"/>
      <c r="FTO49" s="346"/>
      <c r="FTP49" s="346"/>
      <c r="FTQ49" s="346"/>
      <c r="FTR49" s="346"/>
      <c r="FTS49" s="346"/>
      <c r="FTT49" s="346"/>
      <c r="FTU49" s="346"/>
      <c r="FTV49" s="346"/>
      <c r="FTW49" s="346"/>
      <c r="FTX49" s="346"/>
      <c r="FTY49" s="346"/>
      <c r="FTZ49" s="346"/>
      <c r="FUA49" s="346"/>
      <c r="FUB49" s="346"/>
      <c r="FUC49" s="346"/>
      <c r="FUD49" s="346"/>
      <c r="FUE49" s="346"/>
      <c r="FUF49" s="346"/>
      <c r="FUG49" s="346"/>
      <c r="FUH49" s="346"/>
      <c r="FUI49" s="346"/>
      <c r="FUJ49" s="346"/>
      <c r="FUK49" s="346"/>
      <c r="FUL49" s="346"/>
      <c r="FUM49" s="346"/>
      <c r="FUN49" s="346"/>
      <c r="FUO49" s="346"/>
      <c r="FUP49" s="346"/>
      <c r="FUQ49" s="346"/>
      <c r="FUR49" s="346"/>
      <c r="FUS49" s="346"/>
      <c r="FUT49" s="346"/>
      <c r="FUU49" s="346"/>
      <c r="FUV49" s="346"/>
      <c r="FUW49" s="346"/>
      <c r="FUX49" s="346"/>
      <c r="FUY49" s="346"/>
      <c r="FUZ49" s="346"/>
      <c r="FVA49" s="346"/>
      <c r="FVB49" s="346"/>
      <c r="FVC49" s="346"/>
      <c r="FVD49" s="346"/>
      <c r="FVE49" s="346"/>
      <c r="FVF49" s="346"/>
      <c r="FVG49" s="346"/>
      <c r="FVH49" s="346"/>
      <c r="FVI49" s="346"/>
      <c r="FVJ49" s="346"/>
      <c r="FVK49" s="346"/>
      <c r="FVL49" s="346"/>
      <c r="FVM49" s="346"/>
      <c r="FVN49" s="346"/>
      <c r="FVO49" s="346"/>
      <c r="FVP49" s="346"/>
      <c r="FVQ49" s="346"/>
      <c r="FVR49" s="346"/>
      <c r="FVS49" s="346"/>
      <c r="FVT49" s="346"/>
      <c r="FVU49" s="346"/>
      <c r="FVV49" s="346"/>
      <c r="FVW49" s="346"/>
      <c r="FVX49" s="346"/>
      <c r="FVY49" s="346"/>
      <c r="FVZ49" s="346"/>
      <c r="FWA49" s="346"/>
      <c r="FWB49" s="346"/>
      <c r="FWC49" s="346"/>
      <c r="FWD49" s="346"/>
      <c r="FWE49" s="346"/>
      <c r="FWF49" s="346"/>
      <c r="FWG49" s="346"/>
      <c r="FWH49" s="346"/>
      <c r="FWI49" s="346"/>
      <c r="FWJ49" s="346"/>
      <c r="FWK49" s="346"/>
      <c r="FWL49" s="346"/>
      <c r="FWM49" s="346"/>
      <c r="FWN49" s="346"/>
      <c r="FWO49" s="346"/>
      <c r="FWP49" s="346"/>
      <c r="FWQ49" s="346"/>
      <c r="FWR49" s="346"/>
      <c r="FWS49" s="346"/>
      <c r="FWT49" s="346"/>
      <c r="FWU49" s="346"/>
      <c r="FWV49" s="346"/>
      <c r="FWW49" s="346"/>
      <c r="FWX49" s="346"/>
      <c r="FWY49" s="346"/>
      <c r="FWZ49" s="346"/>
      <c r="FXA49" s="346"/>
      <c r="FXB49" s="346"/>
      <c r="FXC49" s="346"/>
      <c r="FXD49" s="346"/>
      <c r="FXE49" s="346"/>
      <c r="FXF49" s="346"/>
      <c r="FXG49" s="346"/>
      <c r="FXH49" s="346"/>
      <c r="FXI49" s="346"/>
      <c r="FXJ49" s="346"/>
      <c r="FXK49" s="346"/>
      <c r="FXL49" s="346"/>
      <c r="FXM49" s="346"/>
      <c r="FXN49" s="346"/>
      <c r="FXO49" s="346"/>
      <c r="FXP49" s="346"/>
      <c r="FXQ49" s="346"/>
      <c r="FXR49" s="346"/>
      <c r="FXS49" s="346"/>
      <c r="FXT49" s="346"/>
      <c r="FXU49" s="346"/>
      <c r="FXV49" s="346"/>
      <c r="FXW49" s="346"/>
      <c r="FXX49" s="346"/>
      <c r="FXY49" s="346"/>
      <c r="FXZ49" s="346"/>
      <c r="FYA49" s="346"/>
      <c r="FYB49" s="346"/>
      <c r="FYC49" s="346"/>
      <c r="FYD49" s="346"/>
      <c r="FYE49" s="346"/>
      <c r="FYF49" s="346"/>
      <c r="FYG49" s="346"/>
      <c r="FYH49" s="346"/>
      <c r="FYI49" s="346"/>
      <c r="FYJ49" s="346"/>
      <c r="FYK49" s="346"/>
      <c r="FYL49" s="346"/>
      <c r="FYM49" s="346"/>
      <c r="FYN49" s="346"/>
      <c r="FYO49" s="346"/>
      <c r="FYP49" s="346"/>
      <c r="FYQ49" s="346"/>
      <c r="FYR49" s="346"/>
      <c r="FYS49" s="346"/>
      <c r="FYT49" s="346"/>
      <c r="FYU49" s="346"/>
      <c r="FYV49" s="346"/>
      <c r="FYW49" s="346"/>
      <c r="FYX49" s="346"/>
      <c r="FYY49" s="346"/>
      <c r="FYZ49" s="346"/>
      <c r="FZA49" s="346"/>
      <c r="FZB49" s="346"/>
      <c r="FZC49" s="346"/>
      <c r="FZD49" s="346"/>
      <c r="FZE49" s="346"/>
      <c r="FZF49" s="346"/>
      <c r="FZG49" s="346"/>
      <c r="FZH49" s="346"/>
      <c r="FZI49" s="346"/>
      <c r="FZJ49" s="346"/>
      <c r="FZK49" s="346"/>
      <c r="FZL49" s="346"/>
      <c r="FZM49" s="346"/>
      <c r="FZN49" s="346"/>
      <c r="FZO49" s="346"/>
      <c r="FZP49" s="346"/>
      <c r="FZQ49" s="346"/>
      <c r="FZR49" s="346"/>
      <c r="FZS49" s="346"/>
      <c r="FZT49" s="346"/>
      <c r="FZU49" s="346"/>
      <c r="FZV49" s="346"/>
      <c r="FZW49" s="346"/>
      <c r="FZX49" s="346"/>
      <c r="FZY49" s="346"/>
      <c r="FZZ49" s="346"/>
      <c r="GAA49" s="346"/>
      <c r="GAB49" s="346"/>
      <c r="GAC49" s="346"/>
      <c r="GAD49" s="346"/>
      <c r="GAE49" s="346"/>
      <c r="GAF49" s="346"/>
      <c r="GAG49" s="346"/>
      <c r="GAH49" s="346"/>
      <c r="GAI49" s="346"/>
      <c r="GAJ49" s="346"/>
      <c r="GAK49" s="346"/>
      <c r="GAL49" s="346"/>
      <c r="GAM49" s="346"/>
      <c r="GAN49" s="346"/>
      <c r="GAO49" s="346"/>
      <c r="GAP49" s="346"/>
      <c r="GAQ49" s="346"/>
      <c r="GAR49" s="346"/>
      <c r="GAS49" s="346"/>
      <c r="GAT49" s="346"/>
      <c r="GAU49" s="346"/>
      <c r="GAV49" s="346"/>
      <c r="GAW49" s="346"/>
      <c r="GAX49" s="346"/>
      <c r="GAY49" s="346"/>
      <c r="GAZ49" s="346"/>
      <c r="GBA49" s="346"/>
      <c r="GBB49" s="346"/>
      <c r="GBC49" s="346"/>
      <c r="GBD49" s="346"/>
      <c r="GBE49" s="346"/>
      <c r="GBF49" s="346"/>
      <c r="GBG49" s="346"/>
      <c r="GBH49" s="346"/>
      <c r="GBI49" s="346"/>
      <c r="GBJ49" s="346"/>
      <c r="GBK49" s="346"/>
      <c r="GBL49" s="346"/>
      <c r="GBM49" s="346"/>
      <c r="GBN49" s="346"/>
      <c r="GBO49" s="346"/>
      <c r="GBP49" s="346"/>
      <c r="GBQ49" s="346"/>
      <c r="GBR49" s="346"/>
      <c r="GBS49" s="346"/>
      <c r="GBT49" s="346"/>
      <c r="GBU49" s="346"/>
      <c r="GBV49" s="346"/>
      <c r="GBW49" s="346"/>
      <c r="GBX49" s="346"/>
      <c r="GBY49" s="346"/>
      <c r="GBZ49" s="346"/>
      <c r="GCA49" s="346"/>
      <c r="GCB49" s="346"/>
      <c r="GCC49" s="346"/>
      <c r="GCD49" s="346"/>
      <c r="GCE49" s="346"/>
      <c r="GCF49" s="346"/>
      <c r="GCG49" s="346"/>
      <c r="GCH49" s="346"/>
      <c r="GCI49" s="346"/>
      <c r="GCJ49" s="346"/>
      <c r="GCK49" s="346"/>
      <c r="GCL49" s="346"/>
      <c r="GCM49" s="346"/>
      <c r="GCN49" s="346"/>
      <c r="GCO49" s="346"/>
      <c r="GCP49" s="346"/>
      <c r="GCQ49" s="346"/>
      <c r="GCR49" s="346"/>
      <c r="GCS49" s="346"/>
      <c r="GCT49" s="346"/>
      <c r="GCU49" s="346"/>
      <c r="GCV49" s="346"/>
      <c r="GCW49" s="346"/>
      <c r="GCX49" s="346"/>
      <c r="GCY49" s="346"/>
      <c r="GCZ49" s="346"/>
      <c r="GDA49" s="346"/>
      <c r="GDB49" s="346"/>
      <c r="GDC49" s="346"/>
      <c r="GDD49" s="346"/>
      <c r="GDE49" s="346"/>
      <c r="GDF49" s="346"/>
      <c r="GDG49" s="346"/>
      <c r="GDH49" s="346"/>
      <c r="GDI49" s="346"/>
      <c r="GDJ49" s="346"/>
      <c r="GDK49" s="346"/>
      <c r="GDL49" s="346"/>
      <c r="GDM49" s="346"/>
      <c r="GDN49" s="346"/>
      <c r="GDO49" s="346"/>
      <c r="GDP49" s="346"/>
      <c r="GDQ49" s="346"/>
      <c r="GDR49" s="346"/>
      <c r="GDS49" s="346"/>
      <c r="GDT49" s="346"/>
      <c r="GDU49" s="346"/>
      <c r="GDV49" s="346"/>
      <c r="GDW49" s="346"/>
      <c r="GDX49" s="346"/>
      <c r="GDY49" s="346"/>
      <c r="GDZ49" s="346"/>
      <c r="GEA49" s="346"/>
      <c r="GEB49" s="346"/>
      <c r="GEC49" s="346"/>
      <c r="GED49" s="346"/>
      <c r="GEE49" s="346"/>
      <c r="GEF49" s="346"/>
      <c r="GEG49" s="346"/>
      <c r="GEH49" s="346"/>
      <c r="GEI49" s="346"/>
      <c r="GEJ49" s="346"/>
      <c r="GEK49" s="346"/>
      <c r="GEL49" s="346"/>
      <c r="GEM49" s="346"/>
      <c r="GEN49" s="346"/>
      <c r="GEO49" s="346"/>
      <c r="GEP49" s="346"/>
      <c r="GEQ49" s="346"/>
      <c r="GER49" s="346"/>
      <c r="GES49" s="346"/>
      <c r="GET49" s="346"/>
      <c r="GEU49" s="346"/>
      <c r="GEV49" s="346"/>
      <c r="GEW49" s="346"/>
      <c r="GEX49" s="346"/>
      <c r="GEY49" s="346"/>
      <c r="GEZ49" s="346"/>
      <c r="GFA49" s="346"/>
      <c r="GFB49" s="346"/>
      <c r="GFC49" s="346"/>
      <c r="GFD49" s="346"/>
      <c r="GFE49" s="346"/>
      <c r="GFF49" s="346"/>
      <c r="GFG49" s="346"/>
      <c r="GFH49" s="346"/>
      <c r="GFI49" s="346"/>
      <c r="GFJ49" s="346"/>
      <c r="GFK49" s="346"/>
      <c r="GFL49" s="346"/>
      <c r="GFM49" s="346"/>
      <c r="GFN49" s="346"/>
      <c r="GFO49" s="346"/>
      <c r="GFP49" s="346"/>
      <c r="GFQ49" s="346"/>
      <c r="GFR49" s="346"/>
      <c r="GFS49" s="346"/>
      <c r="GFT49" s="346"/>
      <c r="GFU49" s="346"/>
      <c r="GFV49" s="346"/>
      <c r="GFW49" s="346"/>
      <c r="GFX49" s="346"/>
      <c r="GFY49" s="346"/>
      <c r="GFZ49" s="346"/>
      <c r="GGA49" s="346"/>
      <c r="GGB49" s="346"/>
      <c r="GGC49" s="346"/>
      <c r="GGD49" s="346"/>
      <c r="GGE49" s="346"/>
      <c r="GGF49" s="346"/>
      <c r="GGG49" s="346"/>
      <c r="GGH49" s="346"/>
      <c r="GGI49" s="346"/>
      <c r="GGJ49" s="346"/>
      <c r="GGK49" s="346"/>
      <c r="GGL49" s="346"/>
      <c r="GGM49" s="346"/>
      <c r="GGN49" s="346"/>
      <c r="GGO49" s="346"/>
      <c r="GGP49" s="346"/>
      <c r="GGQ49" s="346"/>
      <c r="GGR49" s="346"/>
      <c r="GGS49" s="346"/>
      <c r="GGT49" s="346"/>
      <c r="GGU49" s="346"/>
      <c r="GGV49" s="346"/>
      <c r="GGW49" s="346"/>
      <c r="GGX49" s="346"/>
      <c r="GGY49" s="346"/>
      <c r="GGZ49" s="346"/>
      <c r="GHA49" s="346"/>
      <c r="GHB49" s="346"/>
      <c r="GHC49" s="346"/>
      <c r="GHD49" s="346"/>
      <c r="GHE49" s="346"/>
      <c r="GHF49" s="346"/>
      <c r="GHG49" s="346"/>
      <c r="GHH49" s="346"/>
      <c r="GHI49" s="346"/>
      <c r="GHJ49" s="346"/>
      <c r="GHK49" s="346"/>
      <c r="GHL49" s="346"/>
      <c r="GHM49" s="346"/>
      <c r="GHN49" s="346"/>
      <c r="GHO49" s="346"/>
      <c r="GHP49" s="346"/>
      <c r="GHQ49" s="346"/>
      <c r="GHR49" s="346"/>
      <c r="GHS49" s="346"/>
      <c r="GHT49" s="346"/>
      <c r="GHU49" s="346"/>
      <c r="GHV49" s="346"/>
      <c r="GHW49" s="346"/>
      <c r="GHX49" s="346"/>
      <c r="GHY49" s="346"/>
      <c r="GHZ49" s="346"/>
      <c r="GIA49" s="346"/>
      <c r="GIB49" s="346"/>
      <c r="GIC49" s="346"/>
      <c r="GID49" s="346"/>
      <c r="GIE49" s="346"/>
      <c r="GIF49" s="346"/>
      <c r="GIG49" s="346"/>
      <c r="GIH49" s="346"/>
      <c r="GII49" s="346"/>
      <c r="GIJ49" s="346"/>
      <c r="GIK49" s="346"/>
      <c r="GIL49" s="346"/>
      <c r="GIM49" s="346"/>
      <c r="GIN49" s="346"/>
      <c r="GIO49" s="346"/>
      <c r="GIP49" s="346"/>
      <c r="GIQ49" s="346"/>
      <c r="GIR49" s="346"/>
      <c r="GIS49" s="346"/>
      <c r="GIT49" s="346"/>
      <c r="GIU49" s="346"/>
      <c r="GIV49" s="346"/>
      <c r="GIW49" s="346"/>
      <c r="GIX49" s="346"/>
      <c r="GIY49" s="346"/>
      <c r="GIZ49" s="346"/>
      <c r="GJA49" s="346"/>
      <c r="GJB49" s="346"/>
      <c r="GJC49" s="346"/>
      <c r="GJD49" s="346"/>
      <c r="GJE49" s="346"/>
      <c r="GJF49" s="346"/>
      <c r="GJG49" s="346"/>
      <c r="GJH49" s="346"/>
      <c r="GJI49" s="346"/>
      <c r="GJJ49" s="346"/>
      <c r="GJK49" s="346"/>
      <c r="GJL49" s="346"/>
      <c r="GJM49" s="346"/>
      <c r="GJN49" s="346"/>
      <c r="GJO49" s="346"/>
      <c r="GJP49" s="346"/>
      <c r="GJQ49" s="346"/>
      <c r="GJR49" s="346"/>
      <c r="GJS49" s="346"/>
      <c r="GJT49" s="346"/>
      <c r="GJU49" s="346"/>
      <c r="GJV49" s="346"/>
      <c r="GJW49" s="346"/>
      <c r="GJX49" s="346"/>
      <c r="GJY49" s="346"/>
      <c r="GJZ49" s="346"/>
      <c r="GKA49" s="346"/>
      <c r="GKB49" s="346"/>
      <c r="GKC49" s="346"/>
      <c r="GKD49" s="346"/>
      <c r="GKE49" s="346"/>
      <c r="GKF49" s="346"/>
      <c r="GKG49" s="346"/>
      <c r="GKH49" s="346"/>
      <c r="GKI49" s="346"/>
      <c r="GKJ49" s="346"/>
      <c r="GKK49" s="346"/>
      <c r="GKL49" s="346"/>
      <c r="GKM49" s="346"/>
      <c r="GKN49" s="346"/>
      <c r="GKO49" s="346"/>
      <c r="GKP49" s="346"/>
      <c r="GKQ49" s="346"/>
      <c r="GKR49" s="346"/>
      <c r="GKS49" s="346"/>
      <c r="GKT49" s="346"/>
      <c r="GKU49" s="346"/>
      <c r="GKV49" s="346"/>
      <c r="GKW49" s="346"/>
      <c r="GKX49" s="346"/>
      <c r="GKY49" s="346"/>
      <c r="GKZ49" s="346"/>
      <c r="GLA49" s="346"/>
      <c r="GLB49" s="346"/>
      <c r="GLC49" s="346"/>
      <c r="GLD49" s="346"/>
      <c r="GLE49" s="346"/>
      <c r="GLF49" s="346"/>
      <c r="GLG49" s="346"/>
      <c r="GLH49" s="346"/>
      <c r="GLI49" s="346"/>
      <c r="GLJ49" s="346"/>
      <c r="GLK49" s="346"/>
      <c r="GLL49" s="346"/>
      <c r="GLM49" s="346"/>
      <c r="GLN49" s="346"/>
      <c r="GLO49" s="346"/>
      <c r="GLP49" s="346"/>
      <c r="GLQ49" s="346"/>
      <c r="GLR49" s="346"/>
      <c r="GLS49" s="346"/>
      <c r="GLT49" s="346"/>
      <c r="GLU49" s="346"/>
      <c r="GLV49" s="346"/>
      <c r="GLW49" s="346"/>
      <c r="GLX49" s="346"/>
      <c r="GLY49" s="346"/>
      <c r="GLZ49" s="346"/>
      <c r="GMA49" s="346"/>
      <c r="GMB49" s="346"/>
      <c r="GMC49" s="346"/>
      <c r="GMD49" s="346"/>
      <c r="GME49" s="346"/>
      <c r="GMF49" s="346"/>
      <c r="GMG49" s="346"/>
      <c r="GMH49" s="346"/>
      <c r="GMI49" s="346"/>
      <c r="GMJ49" s="346"/>
      <c r="GMK49" s="346"/>
      <c r="GML49" s="346"/>
      <c r="GMM49" s="346"/>
      <c r="GMN49" s="346"/>
      <c r="GMO49" s="346"/>
      <c r="GMP49" s="346"/>
      <c r="GMQ49" s="346"/>
      <c r="GMR49" s="346"/>
      <c r="GMS49" s="346"/>
      <c r="GMT49" s="346"/>
      <c r="GMU49" s="346"/>
      <c r="GMV49" s="346"/>
      <c r="GMW49" s="346"/>
      <c r="GMX49" s="346"/>
      <c r="GMY49" s="346"/>
      <c r="GMZ49" s="346"/>
      <c r="GNA49" s="346"/>
      <c r="GNB49" s="346"/>
      <c r="GNC49" s="346"/>
      <c r="GND49" s="346"/>
      <c r="GNE49" s="346"/>
      <c r="GNF49" s="346"/>
      <c r="GNG49" s="346"/>
      <c r="GNH49" s="346"/>
      <c r="GNI49" s="346"/>
      <c r="GNJ49" s="346"/>
      <c r="GNK49" s="346"/>
      <c r="GNL49" s="346"/>
      <c r="GNM49" s="346"/>
      <c r="GNN49" s="346"/>
      <c r="GNO49" s="346"/>
      <c r="GNP49" s="346"/>
      <c r="GNQ49" s="346"/>
      <c r="GNR49" s="346"/>
      <c r="GNS49" s="346"/>
      <c r="GNT49" s="346"/>
      <c r="GNU49" s="346"/>
      <c r="GNV49" s="346"/>
      <c r="GNW49" s="346"/>
      <c r="GNX49" s="346"/>
      <c r="GNY49" s="346"/>
      <c r="GNZ49" s="346"/>
      <c r="GOA49" s="346"/>
      <c r="GOB49" s="346"/>
      <c r="GOC49" s="346"/>
      <c r="GOD49" s="346"/>
      <c r="GOE49" s="346"/>
      <c r="GOF49" s="346"/>
      <c r="GOG49" s="346"/>
      <c r="GOH49" s="346"/>
      <c r="GOI49" s="346"/>
      <c r="GOJ49" s="346"/>
      <c r="GOK49" s="346"/>
      <c r="GOL49" s="346"/>
      <c r="GOM49" s="346"/>
      <c r="GON49" s="346"/>
      <c r="GOO49" s="346"/>
      <c r="GOP49" s="346"/>
      <c r="GOQ49" s="346"/>
      <c r="GOR49" s="346"/>
      <c r="GOS49" s="346"/>
      <c r="GOT49" s="346"/>
      <c r="GOU49" s="346"/>
      <c r="GOV49" s="346"/>
      <c r="GOW49" s="346"/>
      <c r="GOX49" s="346"/>
      <c r="GOY49" s="346"/>
      <c r="GOZ49" s="346"/>
      <c r="GPA49" s="346"/>
      <c r="GPB49" s="346"/>
      <c r="GPC49" s="346"/>
      <c r="GPD49" s="346"/>
      <c r="GPE49" s="346"/>
      <c r="GPF49" s="346"/>
      <c r="GPG49" s="346"/>
      <c r="GPH49" s="346"/>
      <c r="GPI49" s="346"/>
      <c r="GPJ49" s="346"/>
      <c r="GPK49" s="346"/>
      <c r="GPL49" s="346"/>
      <c r="GPM49" s="346"/>
      <c r="GPN49" s="346"/>
      <c r="GPO49" s="346"/>
      <c r="GPP49" s="346"/>
      <c r="GPQ49" s="346"/>
      <c r="GPR49" s="346"/>
      <c r="GPS49" s="346"/>
      <c r="GPT49" s="346"/>
      <c r="GPU49" s="346"/>
      <c r="GPV49" s="346"/>
      <c r="GPW49" s="346"/>
      <c r="GPX49" s="346"/>
      <c r="GPY49" s="346"/>
      <c r="GPZ49" s="346"/>
      <c r="GQA49" s="346"/>
      <c r="GQB49" s="346"/>
      <c r="GQC49" s="346"/>
      <c r="GQD49" s="346"/>
      <c r="GQE49" s="346"/>
      <c r="GQF49" s="346"/>
      <c r="GQG49" s="346"/>
      <c r="GQH49" s="346"/>
      <c r="GQI49" s="346"/>
      <c r="GQJ49" s="346"/>
      <c r="GQK49" s="346"/>
      <c r="GQL49" s="346"/>
      <c r="GQM49" s="346"/>
      <c r="GQN49" s="346"/>
      <c r="GQO49" s="346"/>
      <c r="GQP49" s="346"/>
      <c r="GQQ49" s="346"/>
      <c r="GQR49" s="346"/>
      <c r="GQS49" s="346"/>
      <c r="GQT49" s="346"/>
      <c r="GQU49" s="346"/>
      <c r="GQV49" s="346"/>
      <c r="GQW49" s="346"/>
      <c r="GQX49" s="346"/>
      <c r="GQY49" s="346"/>
      <c r="GQZ49" s="346"/>
      <c r="GRA49" s="346"/>
      <c r="GRB49" s="346"/>
      <c r="GRC49" s="346"/>
      <c r="GRD49" s="346"/>
      <c r="GRE49" s="346"/>
      <c r="GRF49" s="346"/>
      <c r="GRG49" s="346"/>
      <c r="GRH49" s="346"/>
      <c r="GRI49" s="346"/>
      <c r="GRJ49" s="346"/>
      <c r="GRK49" s="346"/>
      <c r="GRL49" s="346"/>
      <c r="GRM49" s="346"/>
      <c r="GRN49" s="346"/>
      <c r="GRO49" s="346"/>
      <c r="GRP49" s="346"/>
      <c r="GRQ49" s="346"/>
      <c r="GRR49" s="346"/>
      <c r="GRS49" s="346"/>
      <c r="GRT49" s="346"/>
      <c r="GRU49" s="346"/>
      <c r="GRV49" s="346"/>
      <c r="GRW49" s="346"/>
      <c r="GRX49" s="346"/>
      <c r="GRY49" s="346"/>
      <c r="GRZ49" s="346"/>
      <c r="GSA49" s="346"/>
      <c r="GSB49" s="346"/>
      <c r="GSC49" s="346"/>
      <c r="GSD49" s="346"/>
      <c r="GSE49" s="346"/>
      <c r="GSF49" s="346"/>
      <c r="GSG49" s="346"/>
      <c r="GSH49" s="346"/>
      <c r="GSI49" s="346"/>
      <c r="GSJ49" s="346"/>
      <c r="GSK49" s="346"/>
      <c r="GSL49" s="346"/>
      <c r="GSM49" s="346"/>
      <c r="GSN49" s="346"/>
      <c r="GSO49" s="346"/>
      <c r="GSP49" s="346"/>
      <c r="GSQ49" s="346"/>
      <c r="GSR49" s="346"/>
      <c r="GSS49" s="346"/>
      <c r="GST49" s="346"/>
      <c r="GSU49" s="346"/>
      <c r="GSV49" s="346"/>
      <c r="GSW49" s="346"/>
      <c r="GSX49" s="346"/>
      <c r="GSY49" s="346"/>
      <c r="GSZ49" s="346"/>
      <c r="GTA49" s="346"/>
      <c r="GTB49" s="346"/>
      <c r="GTC49" s="346"/>
      <c r="GTD49" s="346"/>
      <c r="GTE49" s="346"/>
      <c r="GTF49" s="346"/>
      <c r="GTG49" s="346"/>
      <c r="GTH49" s="346"/>
      <c r="GTI49" s="346"/>
      <c r="GTJ49" s="346"/>
      <c r="GTK49" s="346"/>
      <c r="GTL49" s="346"/>
      <c r="GTM49" s="346"/>
      <c r="GTN49" s="346"/>
      <c r="GTO49" s="346"/>
      <c r="GTP49" s="346"/>
      <c r="GTQ49" s="346"/>
      <c r="GTR49" s="346"/>
      <c r="GTS49" s="346"/>
      <c r="GTT49" s="346"/>
      <c r="GTU49" s="346"/>
      <c r="GTV49" s="346"/>
      <c r="GTW49" s="346"/>
      <c r="GTX49" s="346"/>
      <c r="GTY49" s="346"/>
      <c r="GTZ49" s="346"/>
      <c r="GUA49" s="346"/>
      <c r="GUB49" s="346"/>
      <c r="GUC49" s="346"/>
      <c r="GUD49" s="346"/>
      <c r="GUE49" s="346"/>
      <c r="GUF49" s="346"/>
      <c r="GUG49" s="346"/>
      <c r="GUH49" s="346"/>
      <c r="GUI49" s="346"/>
      <c r="GUJ49" s="346"/>
      <c r="GUK49" s="346"/>
      <c r="GUL49" s="346"/>
      <c r="GUM49" s="346"/>
      <c r="GUN49" s="346"/>
      <c r="GUO49" s="346"/>
      <c r="GUP49" s="346"/>
      <c r="GUQ49" s="346"/>
      <c r="GUR49" s="346"/>
      <c r="GUS49" s="346"/>
      <c r="GUT49" s="346"/>
      <c r="GUU49" s="346"/>
      <c r="GUV49" s="346"/>
      <c r="GUW49" s="346"/>
      <c r="GUX49" s="346"/>
      <c r="GUY49" s="346"/>
      <c r="GUZ49" s="346"/>
      <c r="GVA49" s="346"/>
      <c r="GVB49" s="346"/>
      <c r="GVC49" s="346"/>
      <c r="GVD49" s="346"/>
      <c r="GVE49" s="346"/>
      <c r="GVF49" s="346"/>
      <c r="GVG49" s="346"/>
      <c r="GVH49" s="346"/>
      <c r="GVI49" s="346"/>
      <c r="GVJ49" s="346"/>
      <c r="GVK49" s="346"/>
      <c r="GVL49" s="346"/>
      <c r="GVM49" s="346"/>
      <c r="GVN49" s="346"/>
      <c r="GVO49" s="346"/>
      <c r="GVP49" s="346"/>
      <c r="GVQ49" s="346"/>
      <c r="GVR49" s="346"/>
      <c r="GVS49" s="346"/>
      <c r="GVT49" s="346"/>
      <c r="GVU49" s="346"/>
      <c r="GVV49" s="346"/>
      <c r="GVW49" s="346"/>
      <c r="GVX49" s="346"/>
      <c r="GVY49" s="346"/>
      <c r="GVZ49" s="346"/>
      <c r="GWA49" s="346"/>
      <c r="GWB49" s="346"/>
      <c r="GWC49" s="346"/>
      <c r="GWD49" s="346"/>
      <c r="GWE49" s="346"/>
      <c r="GWF49" s="346"/>
      <c r="GWG49" s="346"/>
      <c r="GWH49" s="346"/>
      <c r="GWI49" s="346"/>
      <c r="GWJ49" s="346"/>
      <c r="GWK49" s="346"/>
      <c r="GWL49" s="346"/>
      <c r="GWM49" s="346"/>
      <c r="GWN49" s="346"/>
      <c r="GWO49" s="346"/>
      <c r="GWP49" s="346"/>
      <c r="GWQ49" s="346"/>
      <c r="GWR49" s="346"/>
      <c r="GWS49" s="346"/>
      <c r="GWT49" s="346"/>
      <c r="GWU49" s="346"/>
      <c r="GWV49" s="346"/>
      <c r="GWW49" s="346"/>
      <c r="GWX49" s="346"/>
      <c r="GWY49" s="346"/>
      <c r="GWZ49" s="346"/>
      <c r="GXA49" s="346"/>
      <c r="GXB49" s="346"/>
      <c r="GXC49" s="346"/>
      <c r="GXD49" s="346"/>
      <c r="GXE49" s="346"/>
      <c r="GXF49" s="346"/>
      <c r="GXG49" s="346"/>
      <c r="GXH49" s="346"/>
      <c r="GXI49" s="346"/>
      <c r="GXJ49" s="346"/>
      <c r="GXK49" s="346"/>
      <c r="GXL49" s="346"/>
      <c r="GXM49" s="346"/>
      <c r="GXN49" s="346"/>
      <c r="GXO49" s="346"/>
      <c r="GXP49" s="346"/>
      <c r="GXQ49" s="346"/>
      <c r="GXR49" s="346"/>
      <c r="GXS49" s="346"/>
      <c r="GXT49" s="346"/>
      <c r="GXU49" s="346"/>
      <c r="GXV49" s="346"/>
      <c r="GXW49" s="346"/>
      <c r="GXX49" s="346"/>
      <c r="GXY49" s="346"/>
      <c r="GXZ49" s="346"/>
      <c r="GYA49" s="346"/>
      <c r="GYB49" s="346"/>
      <c r="GYC49" s="346"/>
      <c r="GYD49" s="346"/>
      <c r="GYE49" s="346"/>
      <c r="GYF49" s="346"/>
      <c r="GYG49" s="346"/>
      <c r="GYH49" s="346"/>
      <c r="GYI49" s="346"/>
      <c r="GYJ49" s="346"/>
      <c r="GYK49" s="346"/>
      <c r="GYL49" s="346"/>
      <c r="GYM49" s="346"/>
      <c r="GYN49" s="346"/>
      <c r="GYO49" s="346"/>
      <c r="GYP49" s="346"/>
      <c r="GYQ49" s="346"/>
      <c r="GYR49" s="346"/>
      <c r="GYS49" s="346"/>
      <c r="GYT49" s="346"/>
      <c r="GYU49" s="346"/>
      <c r="GYV49" s="346"/>
      <c r="GYW49" s="346"/>
      <c r="GYX49" s="346"/>
      <c r="GYY49" s="346"/>
      <c r="GYZ49" s="346"/>
      <c r="GZA49" s="346"/>
      <c r="GZB49" s="346"/>
      <c r="GZC49" s="346"/>
      <c r="GZD49" s="346"/>
      <c r="GZE49" s="346"/>
      <c r="GZF49" s="346"/>
      <c r="GZG49" s="346"/>
      <c r="GZH49" s="346"/>
      <c r="GZI49" s="346"/>
      <c r="GZJ49" s="346"/>
      <c r="GZK49" s="346"/>
      <c r="GZL49" s="346"/>
      <c r="GZM49" s="346"/>
      <c r="GZN49" s="346"/>
      <c r="GZO49" s="346"/>
      <c r="GZP49" s="346"/>
      <c r="GZQ49" s="346"/>
      <c r="GZR49" s="346"/>
      <c r="GZS49" s="346"/>
      <c r="GZT49" s="346"/>
      <c r="GZU49" s="346"/>
      <c r="GZV49" s="346"/>
      <c r="GZW49" s="346"/>
      <c r="GZX49" s="346"/>
      <c r="GZY49" s="346"/>
      <c r="GZZ49" s="346"/>
      <c r="HAA49" s="346"/>
      <c r="HAB49" s="346"/>
      <c r="HAC49" s="346"/>
      <c r="HAD49" s="346"/>
      <c r="HAE49" s="346"/>
      <c r="HAF49" s="346"/>
      <c r="HAG49" s="346"/>
      <c r="HAH49" s="346"/>
      <c r="HAI49" s="346"/>
      <c r="HAJ49" s="346"/>
      <c r="HAK49" s="346"/>
      <c r="HAL49" s="346"/>
      <c r="HAM49" s="346"/>
      <c r="HAN49" s="346"/>
      <c r="HAO49" s="346"/>
      <c r="HAP49" s="346"/>
      <c r="HAQ49" s="346"/>
      <c r="HAR49" s="346"/>
      <c r="HAS49" s="346"/>
      <c r="HAT49" s="346"/>
      <c r="HAU49" s="346"/>
      <c r="HAV49" s="346"/>
      <c r="HAW49" s="346"/>
      <c r="HAX49" s="346"/>
      <c r="HAY49" s="346"/>
      <c r="HAZ49" s="346"/>
      <c r="HBA49" s="346"/>
      <c r="HBB49" s="346"/>
      <c r="HBC49" s="346"/>
      <c r="HBD49" s="346"/>
      <c r="HBE49" s="346"/>
      <c r="HBF49" s="346"/>
      <c r="HBG49" s="346"/>
      <c r="HBH49" s="346"/>
      <c r="HBI49" s="346"/>
      <c r="HBJ49" s="346"/>
      <c r="HBK49" s="346"/>
      <c r="HBL49" s="346"/>
      <c r="HBM49" s="346"/>
      <c r="HBN49" s="346"/>
      <c r="HBO49" s="346"/>
      <c r="HBP49" s="346"/>
      <c r="HBQ49" s="346"/>
      <c r="HBR49" s="346"/>
      <c r="HBS49" s="346"/>
      <c r="HBT49" s="346"/>
      <c r="HBU49" s="346"/>
      <c r="HBV49" s="346"/>
      <c r="HBW49" s="346"/>
      <c r="HBX49" s="346"/>
      <c r="HBY49" s="346"/>
      <c r="HBZ49" s="346"/>
      <c r="HCA49" s="346"/>
      <c r="HCB49" s="346"/>
      <c r="HCC49" s="346"/>
      <c r="HCD49" s="346"/>
      <c r="HCE49" s="346"/>
      <c r="HCF49" s="346"/>
      <c r="HCG49" s="346"/>
      <c r="HCH49" s="346"/>
      <c r="HCI49" s="346"/>
      <c r="HCJ49" s="346"/>
      <c r="HCK49" s="346"/>
      <c r="HCL49" s="346"/>
      <c r="HCM49" s="346"/>
      <c r="HCN49" s="346"/>
      <c r="HCO49" s="346"/>
      <c r="HCP49" s="346"/>
      <c r="HCQ49" s="346"/>
      <c r="HCR49" s="346"/>
      <c r="HCS49" s="346"/>
      <c r="HCT49" s="346"/>
      <c r="HCU49" s="346"/>
      <c r="HCV49" s="346"/>
      <c r="HCW49" s="346"/>
      <c r="HCX49" s="346"/>
      <c r="HCY49" s="346"/>
      <c r="HCZ49" s="346"/>
      <c r="HDA49" s="346"/>
      <c r="HDB49" s="346"/>
      <c r="HDC49" s="346"/>
      <c r="HDD49" s="346"/>
      <c r="HDE49" s="346"/>
      <c r="HDF49" s="346"/>
      <c r="HDG49" s="346"/>
      <c r="HDH49" s="346"/>
      <c r="HDI49" s="346"/>
      <c r="HDJ49" s="346"/>
      <c r="HDK49" s="346"/>
      <c r="HDL49" s="346"/>
      <c r="HDM49" s="346"/>
      <c r="HDN49" s="346"/>
      <c r="HDO49" s="346"/>
      <c r="HDP49" s="346"/>
      <c r="HDQ49" s="346"/>
      <c r="HDR49" s="346"/>
      <c r="HDS49" s="346"/>
      <c r="HDT49" s="346"/>
      <c r="HDU49" s="346"/>
      <c r="HDV49" s="346"/>
      <c r="HDW49" s="346"/>
      <c r="HDX49" s="346"/>
      <c r="HDY49" s="346"/>
      <c r="HDZ49" s="346"/>
      <c r="HEA49" s="346"/>
      <c r="HEB49" s="346"/>
      <c r="HEC49" s="346"/>
      <c r="HED49" s="346"/>
      <c r="HEE49" s="346"/>
      <c r="HEF49" s="346"/>
      <c r="HEG49" s="346"/>
      <c r="HEH49" s="346"/>
      <c r="HEI49" s="346"/>
      <c r="HEJ49" s="346"/>
      <c r="HEK49" s="346"/>
      <c r="HEL49" s="346"/>
      <c r="HEM49" s="346"/>
      <c r="HEN49" s="346"/>
      <c r="HEO49" s="346"/>
      <c r="HEP49" s="346"/>
      <c r="HEQ49" s="346"/>
      <c r="HER49" s="346"/>
      <c r="HES49" s="346"/>
      <c r="HET49" s="346"/>
      <c r="HEU49" s="346"/>
      <c r="HEV49" s="346"/>
      <c r="HEW49" s="346"/>
      <c r="HEX49" s="346"/>
      <c r="HEY49" s="346"/>
      <c r="HEZ49" s="346"/>
      <c r="HFA49" s="346"/>
      <c r="HFB49" s="346"/>
      <c r="HFC49" s="346"/>
      <c r="HFD49" s="346"/>
      <c r="HFE49" s="346"/>
      <c r="HFF49" s="346"/>
      <c r="HFG49" s="346"/>
      <c r="HFH49" s="346"/>
      <c r="HFI49" s="346"/>
      <c r="HFJ49" s="346"/>
      <c r="HFK49" s="346"/>
      <c r="HFL49" s="346"/>
      <c r="HFM49" s="346"/>
      <c r="HFN49" s="346"/>
      <c r="HFO49" s="346"/>
      <c r="HFP49" s="346"/>
      <c r="HFQ49" s="346"/>
      <c r="HFR49" s="346"/>
      <c r="HFS49" s="346"/>
      <c r="HFT49" s="346"/>
      <c r="HFU49" s="346"/>
      <c r="HFV49" s="346"/>
      <c r="HFW49" s="346"/>
      <c r="HFX49" s="346"/>
      <c r="HFY49" s="346"/>
      <c r="HFZ49" s="346"/>
      <c r="HGA49" s="346"/>
      <c r="HGB49" s="346"/>
      <c r="HGC49" s="346"/>
      <c r="HGD49" s="346"/>
      <c r="HGE49" s="346"/>
      <c r="HGF49" s="346"/>
      <c r="HGG49" s="346"/>
      <c r="HGH49" s="346"/>
      <c r="HGI49" s="346"/>
      <c r="HGJ49" s="346"/>
      <c r="HGK49" s="346"/>
      <c r="HGL49" s="346"/>
      <c r="HGM49" s="346"/>
      <c r="HGN49" s="346"/>
      <c r="HGO49" s="346"/>
      <c r="HGP49" s="346"/>
      <c r="HGQ49" s="346"/>
      <c r="HGR49" s="346"/>
      <c r="HGS49" s="346"/>
      <c r="HGT49" s="346"/>
      <c r="HGU49" s="346"/>
      <c r="HGV49" s="346"/>
      <c r="HGW49" s="346"/>
      <c r="HGX49" s="346"/>
      <c r="HGY49" s="346"/>
      <c r="HGZ49" s="346"/>
      <c r="HHA49" s="346"/>
      <c r="HHB49" s="346"/>
      <c r="HHC49" s="346"/>
      <c r="HHD49" s="346"/>
      <c r="HHE49" s="346"/>
      <c r="HHF49" s="346"/>
      <c r="HHG49" s="346"/>
      <c r="HHH49" s="346"/>
      <c r="HHI49" s="346"/>
      <c r="HHJ49" s="346"/>
      <c r="HHK49" s="346"/>
      <c r="HHL49" s="346"/>
      <c r="HHM49" s="346"/>
      <c r="HHN49" s="346"/>
      <c r="HHO49" s="346"/>
      <c r="HHP49" s="346"/>
      <c r="HHQ49" s="346"/>
      <c r="HHR49" s="346"/>
      <c r="HHS49" s="346"/>
    </row>
    <row r="50" spans="1:5635" s="118" customFormat="1" ht="10" x14ac:dyDescent="0.2">
      <c r="A50" s="417"/>
      <c r="B50" s="349" t="s">
        <v>129</v>
      </c>
      <c r="C50" s="353">
        <v>28.576000000000001</v>
      </c>
      <c r="D50" s="353">
        <v>-78.102999999999994</v>
      </c>
      <c r="E50" s="353">
        <v>74.802999999999997</v>
      </c>
      <c r="F50" s="353">
        <v>-144.1591</v>
      </c>
      <c r="G50" s="353">
        <v>61.314900000000002</v>
      </c>
      <c r="H50" s="353">
        <v>114.9016</v>
      </c>
      <c r="I50" s="353">
        <v>100.2573</v>
      </c>
      <c r="J50" s="353">
        <v>-96.822000000000003</v>
      </c>
      <c r="K50" s="353">
        <v>-31.748699999999999</v>
      </c>
      <c r="L50" s="353">
        <v>-46.8048</v>
      </c>
      <c r="M50" s="353">
        <v>-41.133200000000002</v>
      </c>
      <c r="N50" s="353">
        <v>-20.842700000000001</v>
      </c>
      <c r="O50" s="353">
        <v>-22.4941</v>
      </c>
      <c r="P50" s="353">
        <v>-29.3645</v>
      </c>
      <c r="Q50" s="353">
        <v>-7.8657969999999997</v>
      </c>
      <c r="R50" s="353">
        <v>63.433177999999998</v>
      </c>
      <c r="S50" s="353">
        <v>104.971892</v>
      </c>
      <c r="T50" s="353">
        <v>147.32746299999999</v>
      </c>
      <c r="U50" s="353">
        <v>110.93632599999999</v>
      </c>
      <c r="V50" s="353">
        <v>-56.118882999999997</v>
      </c>
      <c r="W50" s="353">
        <v>-95.673828</v>
      </c>
      <c r="X50" s="353">
        <v>-89.063254999999998</v>
      </c>
      <c r="Y50" s="353">
        <v>-20.417501000000001</v>
      </c>
      <c r="Z50" s="353">
        <v>-12.895583999999999</v>
      </c>
      <c r="AA50" s="353">
        <v>90.114057000000003</v>
      </c>
      <c r="AB50" s="353">
        <v>-66.010158000000004</v>
      </c>
      <c r="AC50" s="353">
        <v>-35.675828000000003</v>
      </c>
      <c r="AD50" s="353">
        <v>-39.764302999999998</v>
      </c>
      <c r="AE50" s="353">
        <v>-21.095088000000001</v>
      </c>
      <c r="AF50" s="353"/>
      <c r="AG50" s="353"/>
      <c r="AH50" s="353"/>
      <c r="AI50" s="353"/>
      <c r="AJ50" s="353"/>
      <c r="AK50" s="353"/>
      <c r="AL50" s="353"/>
      <c r="AM50" s="353"/>
      <c r="AN50" s="353"/>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c r="IW50" s="346"/>
      <c r="IX50" s="346"/>
      <c r="IY50" s="346"/>
      <c r="IZ50" s="346"/>
      <c r="JA50" s="346"/>
      <c r="JB50" s="346"/>
      <c r="JC50" s="346"/>
      <c r="JD50" s="346"/>
      <c r="JE50" s="346"/>
      <c r="JF50" s="346"/>
      <c r="JG50" s="346"/>
      <c r="JH50" s="346"/>
      <c r="JI50" s="346"/>
      <c r="JJ50" s="346"/>
      <c r="JK50" s="346"/>
      <c r="JL50" s="346"/>
      <c r="JM50" s="346"/>
      <c r="JN50" s="346"/>
      <c r="JO50" s="346"/>
      <c r="JP50" s="346"/>
      <c r="JQ50" s="346"/>
      <c r="JR50" s="346"/>
      <c r="JS50" s="346"/>
      <c r="JT50" s="346"/>
      <c r="JU50" s="346"/>
      <c r="JV50" s="346"/>
      <c r="JW50" s="346"/>
      <c r="JX50" s="346"/>
      <c r="JY50" s="346"/>
      <c r="JZ50" s="346"/>
      <c r="KA50" s="346"/>
      <c r="KB50" s="346"/>
      <c r="KC50" s="346"/>
      <c r="KD50" s="346"/>
      <c r="KE50" s="346"/>
      <c r="KF50" s="346"/>
      <c r="KG50" s="346"/>
      <c r="KH50" s="346"/>
      <c r="KI50" s="346"/>
      <c r="KJ50" s="346"/>
      <c r="KK50" s="346"/>
      <c r="KL50" s="346"/>
      <c r="KM50" s="346"/>
      <c r="KN50" s="346"/>
      <c r="KO50" s="346"/>
      <c r="KP50" s="346"/>
      <c r="KQ50" s="346"/>
      <c r="KR50" s="346"/>
      <c r="KS50" s="346"/>
      <c r="KT50" s="346"/>
      <c r="KU50" s="346"/>
      <c r="KV50" s="346"/>
      <c r="KW50" s="346"/>
      <c r="KX50" s="346"/>
      <c r="KY50" s="346"/>
      <c r="KZ50" s="346"/>
      <c r="LA50" s="346"/>
      <c r="LB50" s="346"/>
      <c r="LC50" s="346"/>
      <c r="LD50" s="346"/>
      <c r="LE50" s="346"/>
      <c r="LF50" s="346"/>
      <c r="LG50" s="346"/>
      <c r="LH50" s="346"/>
      <c r="LI50" s="346"/>
      <c r="LJ50" s="346"/>
      <c r="LK50" s="346"/>
      <c r="LL50" s="346"/>
      <c r="LM50" s="346"/>
      <c r="LN50" s="346"/>
      <c r="LO50" s="346"/>
      <c r="LP50" s="346"/>
      <c r="LQ50" s="346"/>
      <c r="LR50" s="346"/>
      <c r="LS50" s="346"/>
      <c r="LT50" s="346"/>
      <c r="LU50" s="346"/>
      <c r="LV50" s="346"/>
      <c r="LW50" s="346"/>
      <c r="LX50" s="346"/>
      <c r="LY50" s="346"/>
      <c r="LZ50" s="346"/>
      <c r="MA50" s="346"/>
      <c r="MB50" s="346"/>
      <c r="MC50" s="346"/>
      <c r="MD50" s="346"/>
      <c r="ME50" s="346"/>
      <c r="MF50" s="346"/>
      <c r="MG50" s="346"/>
      <c r="MH50" s="346"/>
      <c r="MI50" s="346"/>
      <c r="MJ50" s="346"/>
      <c r="MK50" s="346"/>
      <c r="ML50" s="346"/>
      <c r="MM50" s="346"/>
      <c r="MN50" s="346"/>
      <c r="MO50" s="346"/>
      <c r="MP50" s="346"/>
      <c r="MQ50" s="346"/>
      <c r="MR50" s="346"/>
      <c r="MS50" s="346"/>
      <c r="MT50" s="346"/>
      <c r="MU50" s="346"/>
      <c r="MV50" s="346"/>
      <c r="MW50" s="346"/>
      <c r="MX50" s="346"/>
      <c r="MY50" s="346"/>
      <c r="MZ50" s="346"/>
      <c r="NA50" s="346"/>
      <c r="NB50" s="346"/>
      <c r="NC50" s="346"/>
      <c r="ND50" s="346"/>
      <c r="NE50" s="346"/>
      <c r="NF50" s="346"/>
      <c r="NG50" s="346"/>
      <c r="NH50" s="346"/>
      <c r="NI50" s="346"/>
      <c r="NJ50" s="346"/>
      <c r="NK50" s="346"/>
      <c r="NL50" s="346"/>
      <c r="NM50" s="346"/>
      <c r="NN50" s="346"/>
      <c r="NO50" s="346"/>
      <c r="NP50" s="346"/>
      <c r="NQ50" s="346"/>
      <c r="NR50" s="346"/>
      <c r="NS50" s="346"/>
      <c r="NT50" s="346"/>
      <c r="NU50" s="346"/>
      <c r="NV50" s="346"/>
      <c r="NW50" s="346"/>
      <c r="NX50" s="346"/>
      <c r="NY50" s="346"/>
      <c r="NZ50" s="346"/>
      <c r="OA50" s="346"/>
      <c r="OB50" s="346"/>
      <c r="OC50" s="346"/>
      <c r="OD50" s="346"/>
      <c r="OE50" s="346"/>
      <c r="OF50" s="346"/>
      <c r="OG50" s="346"/>
      <c r="OH50" s="346"/>
      <c r="OI50" s="346"/>
      <c r="OJ50" s="346"/>
      <c r="OK50" s="346"/>
      <c r="OL50" s="346"/>
      <c r="OM50" s="346"/>
      <c r="ON50" s="346"/>
      <c r="OO50" s="346"/>
      <c r="OP50" s="346"/>
      <c r="OQ50" s="346"/>
      <c r="OR50" s="346"/>
      <c r="OS50" s="346"/>
      <c r="OT50" s="346"/>
      <c r="OU50" s="346"/>
      <c r="OV50" s="346"/>
      <c r="OW50" s="346"/>
      <c r="OX50" s="346"/>
      <c r="OY50" s="346"/>
      <c r="OZ50" s="346"/>
      <c r="PA50" s="346"/>
      <c r="PB50" s="346"/>
      <c r="PC50" s="346"/>
      <c r="PD50" s="346"/>
      <c r="PE50" s="346"/>
      <c r="PF50" s="346"/>
      <c r="PG50" s="346"/>
      <c r="PH50" s="346"/>
      <c r="PI50" s="346"/>
      <c r="PJ50" s="346"/>
      <c r="PK50" s="346"/>
      <c r="PL50" s="346"/>
      <c r="PM50" s="346"/>
      <c r="PN50" s="346"/>
      <c r="PO50" s="346"/>
      <c r="PP50" s="346"/>
      <c r="PQ50" s="346"/>
      <c r="PR50" s="346"/>
      <c r="PS50" s="346"/>
      <c r="PT50" s="346"/>
      <c r="PU50" s="346"/>
      <c r="PV50" s="346"/>
      <c r="PW50" s="346"/>
      <c r="PX50" s="346"/>
      <c r="PY50" s="346"/>
      <c r="PZ50" s="346"/>
      <c r="QA50" s="346"/>
      <c r="QB50" s="346"/>
      <c r="QC50" s="346"/>
      <c r="QD50" s="346"/>
      <c r="QE50" s="346"/>
      <c r="QF50" s="346"/>
      <c r="QG50" s="346"/>
      <c r="QH50" s="346"/>
      <c r="QI50" s="346"/>
      <c r="QJ50" s="346"/>
      <c r="QK50" s="346"/>
      <c r="QL50" s="346"/>
      <c r="QM50" s="346"/>
      <c r="QN50" s="346"/>
      <c r="QO50" s="346"/>
      <c r="QP50" s="346"/>
      <c r="QQ50" s="346"/>
      <c r="QR50" s="346"/>
      <c r="QS50" s="346"/>
      <c r="QT50" s="346"/>
      <c r="QU50" s="346"/>
      <c r="QV50" s="346"/>
      <c r="QW50" s="346"/>
      <c r="QX50" s="346"/>
      <c r="QY50" s="346"/>
      <c r="QZ50" s="346"/>
      <c r="RA50" s="346"/>
      <c r="RB50" s="346"/>
      <c r="RC50" s="346"/>
      <c r="RD50" s="346"/>
      <c r="RE50" s="346"/>
      <c r="RF50" s="346"/>
      <c r="RG50" s="346"/>
      <c r="RH50" s="346"/>
      <c r="RI50" s="346"/>
      <c r="RJ50" s="346"/>
      <c r="RK50" s="346"/>
      <c r="RL50" s="346"/>
      <c r="RM50" s="346"/>
      <c r="RN50" s="346"/>
      <c r="RO50" s="346"/>
      <c r="RP50" s="346"/>
      <c r="RQ50" s="346"/>
      <c r="RR50" s="346"/>
      <c r="RS50" s="346"/>
      <c r="RT50" s="346"/>
      <c r="RU50" s="346"/>
      <c r="RV50" s="346"/>
      <c r="RW50" s="346"/>
      <c r="RX50" s="346"/>
      <c r="RY50" s="346"/>
      <c r="RZ50" s="346"/>
      <c r="SA50" s="346"/>
      <c r="SB50" s="346"/>
      <c r="SC50" s="346"/>
      <c r="SD50" s="346"/>
      <c r="SE50" s="346"/>
      <c r="SF50" s="346"/>
      <c r="SG50" s="346"/>
      <c r="SH50" s="346"/>
      <c r="SI50" s="346"/>
      <c r="SJ50" s="346"/>
      <c r="SK50" s="346"/>
      <c r="SL50" s="346"/>
      <c r="SM50" s="346"/>
      <c r="SN50" s="346"/>
      <c r="SO50" s="346"/>
      <c r="SP50" s="346"/>
      <c r="SQ50" s="346"/>
      <c r="SR50" s="346"/>
      <c r="SS50" s="346"/>
      <c r="ST50" s="346"/>
      <c r="SU50" s="346"/>
      <c r="SV50" s="346"/>
      <c r="SW50" s="346"/>
      <c r="SX50" s="346"/>
      <c r="SY50" s="346"/>
      <c r="SZ50" s="346"/>
      <c r="TA50" s="346"/>
      <c r="TB50" s="346"/>
      <c r="TC50" s="346"/>
      <c r="TD50" s="346"/>
      <c r="TE50" s="346"/>
      <c r="TF50" s="346"/>
      <c r="TG50" s="346"/>
      <c r="TH50" s="346"/>
      <c r="TI50" s="346"/>
      <c r="TJ50" s="346"/>
      <c r="TK50" s="346"/>
      <c r="TL50" s="346"/>
      <c r="TM50" s="346"/>
      <c r="TN50" s="346"/>
      <c r="TO50" s="346"/>
      <c r="TP50" s="346"/>
      <c r="TQ50" s="346"/>
      <c r="TR50" s="346"/>
      <c r="TS50" s="346"/>
      <c r="TT50" s="346"/>
      <c r="TU50" s="346"/>
      <c r="TV50" s="346"/>
      <c r="TW50" s="346"/>
      <c r="TX50" s="346"/>
      <c r="TY50" s="346"/>
      <c r="TZ50" s="346"/>
      <c r="UA50" s="346"/>
      <c r="UB50" s="346"/>
      <c r="UC50" s="346"/>
      <c r="UD50" s="346"/>
      <c r="UE50" s="346"/>
      <c r="UF50" s="346"/>
      <c r="UG50" s="346"/>
      <c r="UH50" s="346"/>
      <c r="UI50" s="346"/>
      <c r="UJ50" s="346"/>
      <c r="UK50" s="346"/>
      <c r="UL50" s="346"/>
      <c r="UM50" s="346"/>
      <c r="UN50" s="346"/>
      <c r="UO50" s="346"/>
      <c r="UP50" s="346"/>
      <c r="UQ50" s="346"/>
      <c r="UR50" s="346"/>
      <c r="US50" s="346"/>
      <c r="UT50" s="346"/>
      <c r="UU50" s="346"/>
      <c r="UV50" s="346"/>
      <c r="UW50" s="346"/>
      <c r="UX50" s="346"/>
      <c r="UY50" s="346"/>
      <c r="UZ50" s="346"/>
      <c r="VA50" s="346"/>
      <c r="VB50" s="346"/>
      <c r="VC50" s="346"/>
      <c r="VD50" s="346"/>
      <c r="VE50" s="346"/>
      <c r="VF50" s="346"/>
      <c r="VG50" s="346"/>
      <c r="VH50" s="346"/>
      <c r="VI50" s="346"/>
      <c r="VJ50" s="346"/>
      <c r="VK50" s="346"/>
      <c r="VL50" s="346"/>
      <c r="VM50" s="346"/>
      <c r="VN50" s="346"/>
      <c r="VO50" s="346"/>
      <c r="VP50" s="346"/>
      <c r="VQ50" s="346"/>
      <c r="VR50" s="346"/>
      <c r="VS50" s="346"/>
      <c r="VT50" s="346"/>
      <c r="VU50" s="346"/>
      <c r="VV50" s="346"/>
      <c r="VW50" s="346"/>
      <c r="VX50" s="346"/>
      <c r="VY50" s="346"/>
      <c r="VZ50" s="346"/>
      <c r="WA50" s="346"/>
      <c r="WB50" s="346"/>
      <c r="WC50" s="346"/>
      <c r="WD50" s="346"/>
      <c r="WE50" s="346"/>
      <c r="WF50" s="346"/>
      <c r="WG50" s="346"/>
      <c r="WH50" s="346"/>
      <c r="WI50" s="346"/>
      <c r="WJ50" s="346"/>
      <c r="WK50" s="346"/>
      <c r="WL50" s="346"/>
      <c r="WM50" s="346"/>
      <c r="WN50" s="346"/>
      <c r="WO50" s="346"/>
      <c r="WP50" s="346"/>
      <c r="WQ50" s="346"/>
      <c r="WR50" s="346"/>
      <c r="WS50" s="346"/>
      <c r="WT50" s="346"/>
      <c r="WU50" s="346"/>
      <c r="WV50" s="346"/>
      <c r="WW50" s="346"/>
      <c r="WX50" s="346"/>
      <c r="WY50" s="346"/>
      <c r="WZ50" s="346"/>
      <c r="XA50" s="346"/>
      <c r="XB50" s="346"/>
      <c r="XC50" s="346"/>
      <c r="XD50" s="346"/>
      <c r="XE50" s="346"/>
      <c r="XF50" s="346"/>
      <c r="XG50" s="346"/>
      <c r="XH50" s="346"/>
      <c r="XI50" s="346"/>
      <c r="XJ50" s="346"/>
      <c r="XK50" s="346"/>
      <c r="XL50" s="346"/>
      <c r="XM50" s="346"/>
      <c r="XN50" s="346"/>
      <c r="XO50" s="346"/>
      <c r="XP50" s="346"/>
      <c r="XQ50" s="346"/>
      <c r="XR50" s="346"/>
      <c r="XS50" s="346"/>
      <c r="XT50" s="346"/>
      <c r="XU50" s="346"/>
      <c r="XV50" s="346"/>
      <c r="XW50" s="346"/>
      <c r="XX50" s="346"/>
      <c r="XY50" s="346"/>
      <c r="XZ50" s="346"/>
      <c r="YA50" s="346"/>
      <c r="YB50" s="346"/>
      <c r="YC50" s="346"/>
      <c r="YD50" s="346"/>
      <c r="YE50" s="346"/>
      <c r="YF50" s="346"/>
      <c r="YG50" s="346"/>
      <c r="YH50" s="346"/>
      <c r="YI50" s="346"/>
      <c r="YJ50" s="346"/>
      <c r="YK50" s="346"/>
      <c r="YL50" s="346"/>
      <c r="YM50" s="346"/>
      <c r="YN50" s="346"/>
      <c r="YO50" s="346"/>
      <c r="YP50" s="346"/>
      <c r="YQ50" s="346"/>
      <c r="YR50" s="346"/>
      <c r="YS50" s="346"/>
      <c r="YT50" s="346"/>
      <c r="YU50" s="346"/>
      <c r="YV50" s="346"/>
      <c r="YW50" s="346"/>
      <c r="YX50" s="346"/>
      <c r="YY50" s="346"/>
      <c r="YZ50" s="346"/>
      <c r="ZA50" s="346"/>
      <c r="ZB50" s="346"/>
      <c r="ZC50" s="346"/>
      <c r="ZD50" s="346"/>
      <c r="ZE50" s="346"/>
      <c r="ZF50" s="346"/>
      <c r="ZG50" s="346"/>
      <c r="ZH50" s="346"/>
      <c r="ZI50" s="346"/>
      <c r="ZJ50" s="346"/>
      <c r="ZK50" s="346"/>
      <c r="ZL50" s="346"/>
      <c r="ZM50" s="346"/>
      <c r="ZN50" s="346"/>
      <c r="ZO50" s="346"/>
      <c r="ZP50" s="346"/>
      <c r="ZQ50" s="346"/>
      <c r="ZR50" s="346"/>
      <c r="ZS50" s="346"/>
      <c r="ZT50" s="346"/>
      <c r="ZU50" s="346"/>
      <c r="ZV50" s="346"/>
      <c r="ZW50" s="346"/>
      <c r="ZX50" s="346"/>
      <c r="ZY50" s="346"/>
      <c r="ZZ50" s="346"/>
      <c r="AAA50" s="346"/>
      <c r="AAB50" s="346"/>
      <c r="AAC50" s="346"/>
      <c r="AAD50" s="346"/>
      <c r="AAE50" s="346"/>
      <c r="AAF50" s="346"/>
      <c r="AAG50" s="346"/>
      <c r="AAH50" s="346"/>
      <c r="AAI50" s="346"/>
      <c r="AAJ50" s="346"/>
      <c r="AAK50" s="346"/>
      <c r="AAL50" s="346"/>
      <c r="AAM50" s="346"/>
      <c r="AAN50" s="346"/>
      <c r="AAO50" s="346"/>
      <c r="AAP50" s="346"/>
      <c r="AAQ50" s="346"/>
      <c r="AAR50" s="346"/>
      <c r="AAS50" s="346"/>
      <c r="AAT50" s="346"/>
      <c r="AAU50" s="346"/>
      <c r="AAV50" s="346"/>
      <c r="AAW50" s="346"/>
      <c r="AAX50" s="346"/>
      <c r="AAY50" s="346"/>
      <c r="AAZ50" s="346"/>
      <c r="ABA50" s="346"/>
      <c r="ABB50" s="346"/>
      <c r="ABC50" s="346"/>
      <c r="ABD50" s="346"/>
      <c r="ABE50" s="346"/>
      <c r="ABF50" s="346"/>
      <c r="ABG50" s="346"/>
      <c r="ABH50" s="346"/>
      <c r="ABI50" s="346"/>
      <c r="ABJ50" s="346"/>
      <c r="ABK50" s="346"/>
      <c r="ABL50" s="346"/>
      <c r="ABM50" s="346"/>
      <c r="ABN50" s="346"/>
      <c r="ABO50" s="346"/>
      <c r="ABP50" s="346"/>
      <c r="ABQ50" s="346"/>
      <c r="ABR50" s="346"/>
      <c r="ABS50" s="346"/>
      <c r="ABT50" s="346"/>
      <c r="ABU50" s="346"/>
      <c r="ABV50" s="346"/>
      <c r="ABW50" s="346"/>
      <c r="ABX50" s="346"/>
      <c r="ABY50" s="346"/>
      <c r="ABZ50" s="346"/>
      <c r="ACA50" s="346"/>
      <c r="ACB50" s="346"/>
      <c r="ACC50" s="346"/>
      <c r="ACD50" s="346"/>
      <c r="ACE50" s="346"/>
      <c r="ACF50" s="346"/>
      <c r="ACG50" s="346"/>
      <c r="ACH50" s="346"/>
      <c r="ACI50" s="346"/>
      <c r="ACJ50" s="346"/>
      <c r="ACK50" s="346"/>
      <c r="ACL50" s="346"/>
      <c r="ACM50" s="346"/>
      <c r="ACN50" s="346"/>
      <c r="ACO50" s="346"/>
      <c r="ACP50" s="346"/>
      <c r="ACQ50" s="346"/>
      <c r="ACR50" s="346"/>
      <c r="ACS50" s="346"/>
      <c r="ACT50" s="346"/>
      <c r="ACU50" s="346"/>
      <c r="ACV50" s="346"/>
      <c r="ACW50" s="346"/>
      <c r="ACX50" s="346"/>
      <c r="ACY50" s="346"/>
      <c r="ACZ50" s="346"/>
      <c r="ADA50" s="346"/>
      <c r="ADB50" s="346"/>
      <c r="ADC50" s="346"/>
      <c r="ADD50" s="346"/>
      <c r="ADE50" s="346"/>
      <c r="ADF50" s="346"/>
      <c r="ADG50" s="346"/>
      <c r="ADH50" s="346"/>
      <c r="ADI50" s="346"/>
      <c r="ADJ50" s="346"/>
      <c r="ADK50" s="346"/>
      <c r="ADL50" s="346"/>
      <c r="ADM50" s="346"/>
      <c r="ADN50" s="346"/>
      <c r="ADO50" s="346"/>
      <c r="ADP50" s="346"/>
      <c r="ADQ50" s="346"/>
      <c r="ADR50" s="346"/>
      <c r="ADS50" s="346"/>
      <c r="ADT50" s="346"/>
      <c r="ADU50" s="346"/>
      <c r="ADV50" s="346"/>
      <c r="ADW50" s="346"/>
      <c r="ADX50" s="346"/>
      <c r="ADY50" s="346"/>
      <c r="ADZ50" s="346"/>
      <c r="AEA50" s="346"/>
      <c r="AEB50" s="346"/>
      <c r="AEC50" s="346"/>
      <c r="AED50" s="346"/>
      <c r="AEE50" s="346"/>
      <c r="AEF50" s="346"/>
      <c r="AEG50" s="346"/>
      <c r="AEH50" s="346"/>
      <c r="AEI50" s="346"/>
      <c r="AEJ50" s="346"/>
      <c r="AEK50" s="346"/>
      <c r="AEL50" s="346"/>
      <c r="AEM50" s="346"/>
      <c r="AEN50" s="346"/>
      <c r="AEO50" s="346"/>
      <c r="AEP50" s="346"/>
      <c r="AEQ50" s="346"/>
      <c r="AER50" s="346"/>
      <c r="AES50" s="346"/>
      <c r="AET50" s="346"/>
      <c r="AEU50" s="346"/>
      <c r="AEV50" s="346"/>
      <c r="AEW50" s="346"/>
      <c r="AEX50" s="346"/>
      <c r="AEY50" s="346"/>
      <c r="AEZ50" s="346"/>
      <c r="AFA50" s="346"/>
      <c r="AFB50" s="346"/>
      <c r="AFC50" s="346"/>
      <c r="AFD50" s="346"/>
      <c r="AFE50" s="346"/>
      <c r="AFF50" s="346"/>
      <c r="AFG50" s="346"/>
      <c r="AFH50" s="346"/>
      <c r="AFI50" s="346"/>
      <c r="AFJ50" s="346"/>
      <c r="AFK50" s="346"/>
      <c r="AFL50" s="346"/>
      <c r="AFM50" s="346"/>
      <c r="AFN50" s="346"/>
      <c r="AFO50" s="346"/>
      <c r="AFP50" s="346"/>
      <c r="AFQ50" s="346"/>
      <c r="AFR50" s="346"/>
      <c r="AFS50" s="346"/>
      <c r="AFT50" s="346"/>
      <c r="AFU50" s="346"/>
      <c r="AFV50" s="346"/>
      <c r="AFW50" s="346"/>
      <c r="AFX50" s="346"/>
      <c r="AFY50" s="346"/>
      <c r="AFZ50" s="346"/>
      <c r="AGA50" s="346"/>
      <c r="AGB50" s="346"/>
      <c r="AGC50" s="346"/>
      <c r="AGD50" s="346"/>
      <c r="AGE50" s="346"/>
      <c r="AGF50" s="346"/>
      <c r="AGG50" s="346"/>
      <c r="AGH50" s="346"/>
      <c r="AGI50" s="346"/>
      <c r="AGJ50" s="346"/>
      <c r="AGK50" s="346"/>
      <c r="AGL50" s="346"/>
      <c r="AGM50" s="346"/>
      <c r="AGN50" s="346"/>
      <c r="AGO50" s="346"/>
      <c r="AGP50" s="346"/>
      <c r="AGQ50" s="346"/>
      <c r="AGR50" s="346"/>
      <c r="AGS50" s="346"/>
      <c r="AGT50" s="346"/>
      <c r="AGU50" s="346"/>
      <c r="AGV50" s="346"/>
      <c r="AGW50" s="346"/>
      <c r="AGX50" s="346"/>
      <c r="AGY50" s="346"/>
      <c r="AGZ50" s="346"/>
      <c r="AHA50" s="346"/>
      <c r="AHB50" s="346"/>
      <c r="AHC50" s="346"/>
      <c r="AHD50" s="346"/>
      <c r="AHE50" s="346"/>
      <c r="AHF50" s="346"/>
      <c r="AHG50" s="346"/>
      <c r="AHH50" s="346"/>
      <c r="AHI50" s="346"/>
      <c r="AHJ50" s="346"/>
      <c r="AHK50" s="346"/>
      <c r="AHL50" s="346"/>
      <c r="AHM50" s="346"/>
      <c r="AHN50" s="346"/>
      <c r="AHO50" s="346"/>
      <c r="AHP50" s="346"/>
      <c r="AHQ50" s="346"/>
      <c r="AHR50" s="346"/>
      <c r="AHS50" s="346"/>
      <c r="AHT50" s="346"/>
      <c r="AHU50" s="346"/>
      <c r="AHV50" s="346"/>
      <c r="AHW50" s="346"/>
      <c r="AHX50" s="346"/>
      <c r="AHY50" s="346"/>
      <c r="AHZ50" s="346"/>
      <c r="AIA50" s="346"/>
      <c r="AIB50" s="346"/>
      <c r="AIC50" s="346"/>
      <c r="AID50" s="346"/>
      <c r="AIE50" s="346"/>
      <c r="AIF50" s="346"/>
      <c r="AIG50" s="346"/>
      <c r="AIH50" s="346"/>
      <c r="AII50" s="346"/>
      <c r="AIJ50" s="346"/>
      <c r="AIK50" s="346"/>
      <c r="AIL50" s="346"/>
      <c r="AIM50" s="346"/>
      <c r="AIN50" s="346"/>
      <c r="AIO50" s="346"/>
      <c r="AIP50" s="346"/>
      <c r="AIQ50" s="346"/>
      <c r="AIR50" s="346"/>
      <c r="AIS50" s="346"/>
      <c r="AIT50" s="346"/>
      <c r="AIU50" s="346"/>
      <c r="AIV50" s="346"/>
      <c r="AIW50" s="346"/>
      <c r="AIX50" s="346"/>
      <c r="AIY50" s="346"/>
      <c r="AIZ50" s="346"/>
      <c r="AJA50" s="346"/>
      <c r="AJB50" s="346"/>
      <c r="AJC50" s="346"/>
      <c r="AJD50" s="346"/>
      <c r="AJE50" s="346"/>
      <c r="AJF50" s="346"/>
      <c r="AJG50" s="346"/>
      <c r="AJH50" s="346"/>
      <c r="AJI50" s="346"/>
      <c r="AJJ50" s="346"/>
      <c r="AJK50" s="346"/>
      <c r="AJL50" s="346"/>
      <c r="AJM50" s="346"/>
      <c r="AJN50" s="346"/>
      <c r="AJO50" s="346"/>
      <c r="AJP50" s="346"/>
      <c r="AJQ50" s="346"/>
      <c r="AJR50" s="346"/>
      <c r="AJS50" s="346"/>
      <c r="AJT50" s="346"/>
      <c r="AJU50" s="346"/>
      <c r="AJV50" s="346"/>
      <c r="AJW50" s="346"/>
      <c r="AJX50" s="346"/>
      <c r="AJY50" s="346"/>
      <c r="AJZ50" s="346"/>
      <c r="AKA50" s="346"/>
      <c r="AKB50" s="346"/>
      <c r="AKC50" s="346"/>
      <c r="AKD50" s="346"/>
      <c r="AKE50" s="346"/>
      <c r="AKF50" s="346"/>
      <c r="AKG50" s="346"/>
      <c r="AKH50" s="346"/>
      <c r="AKI50" s="346"/>
      <c r="AKJ50" s="346"/>
      <c r="AKK50" s="346"/>
      <c r="AKL50" s="346"/>
      <c r="AKM50" s="346"/>
      <c r="AKN50" s="346"/>
      <c r="AKO50" s="346"/>
      <c r="AKP50" s="346"/>
      <c r="AKQ50" s="346"/>
      <c r="AKR50" s="346"/>
      <c r="AKS50" s="346"/>
      <c r="AKT50" s="346"/>
      <c r="AKU50" s="346"/>
      <c r="AKV50" s="346"/>
      <c r="AKW50" s="346"/>
      <c r="AKX50" s="346"/>
      <c r="AKY50" s="346"/>
      <c r="AKZ50" s="346"/>
      <c r="ALA50" s="346"/>
      <c r="ALB50" s="346"/>
      <c r="ALC50" s="346"/>
      <c r="ALD50" s="346"/>
      <c r="ALE50" s="346"/>
      <c r="ALF50" s="346"/>
      <c r="ALG50" s="346"/>
      <c r="ALH50" s="346"/>
      <c r="ALI50" s="346"/>
      <c r="ALJ50" s="346"/>
      <c r="ALK50" s="346"/>
      <c r="ALL50" s="346"/>
      <c r="ALM50" s="346"/>
      <c r="ALN50" s="346"/>
      <c r="ALO50" s="346"/>
      <c r="ALP50" s="346"/>
      <c r="ALQ50" s="346"/>
      <c r="ALR50" s="346"/>
      <c r="ALS50" s="346"/>
      <c r="ALT50" s="346"/>
      <c r="ALU50" s="346"/>
      <c r="ALV50" s="346"/>
      <c r="ALW50" s="346"/>
      <c r="ALX50" s="346"/>
      <c r="ALY50" s="346"/>
      <c r="ALZ50" s="346"/>
      <c r="AMA50" s="346"/>
      <c r="AMB50" s="346"/>
      <c r="AMC50" s="346"/>
      <c r="AMD50" s="346"/>
      <c r="AME50" s="346"/>
      <c r="AMF50" s="346"/>
      <c r="AMG50" s="346"/>
      <c r="AMH50" s="346"/>
      <c r="AMI50" s="346"/>
      <c r="AMJ50" s="346"/>
      <c r="AMK50" s="346"/>
      <c r="AML50" s="346"/>
      <c r="AMM50" s="346"/>
      <c r="AMN50" s="346"/>
      <c r="AMO50" s="346"/>
      <c r="AMP50" s="346"/>
      <c r="AMQ50" s="346"/>
      <c r="AMR50" s="346"/>
      <c r="AMS50" s="346"/>
      <c r="AMT50" s="346"/>
      <c r="AMU50" s="346"/>
      <c r="AMV50" s="346"/>
      <c r="AMW50" s="346"/>
      <c r="AMX50" s="346"/>
      <c r="AMY50" s="346"/>
      <c r="AMZ50" s="346"/>
      <c r="ANA50" s="346"/>
      <c r="ANB50" s="346"/>
      <c r="ANC50" s="346"/>
      <c r="AND50" s="346"/>
      <c r="ANE50" s="346"/>
      <c r="ANF50" s="346"/>
      <c r="ANG50" s="346"/>
      <c r="ANH50" s="346"/>
      <c r="ANI50" s="346"/>
      <c r="ANJ50" s="346"/>
      <c r="ANK50" s="346"/>
      <c r="ANL50" s="346"/>
      <c r="ANM50" s="346"/>
      <c r="ANN50" s="346"/>
      <c r="ANO50" s="346"/>
      <c r="ANP50" s="346"/>
      <c r="ANQ50" s="346"/>
      <c r="ANR50" s="346"/>
      <c r="ANS50" s="346"/>
      <c r="ANT50" s="346"/>
      <c r="ANU50" s="346"/>
      <c r="ANV50" s="346"/>
      <c r="ANW50" s="346"/>
      <c r="ANX50" s="346"/>
      <c r="ANY50" s="346"/>
      <c r="ANZ50" s="346"/>
      <c r="AOA50" s="346"/>
      <c r="AOB50" s="346"/>
      <c r="AOC50" s="346"/>
      <c r="AOD50" s="346"/>
      <c r="AOE50" s="346"/>
      <c r="AOF50" s="346"/>
      <c r="AOG50" s="346"/>
      <c r="AOH50" s="346"/>
      <c r="AOI50" s="346"/>
      <c r="AOJ50" s="346"/>
      <c r="AOK50" s="346"/>
      <c r="AOL50" s="346"/>
      <c r="AOM50" s="346"/>
      <c r="AON50" s="346"/>
      <c r="AOO50" s="346"/>
      <c r="AOP50" s="346"/>
      <c r="AOQ50" s="346"/>
      <c r="AOR50" s="346"/>
      <c r="AOS50" s="346"/>
      <c r="AOT50" s="346"/>
      <c r="AOU50" s="346"/>
      <c r="AOV50" s="346"/>
      <c r="AOW50" s="346"/>
      <c r="AOX50" s="346"/>
      <c r="AOY50" s="346"/>
      <c r="AOZ50" s="346"/>
      <c r="APA50" s="346"/>
      <c r="APB50" s="346"/>
      <c r="APC50" s="346"/>
      <c r="APD50" s="346"/>
      <c r="APE50" s="346"/>
      <c r="APF50" s="346"/>
      <c r="APG50" s="346"/>
      <c r="APH50" s="346"/>
      <c r="API50" s="346"/>
      <c r="APJ50" s="346"/>
      <c r="APK50" s="346"/>
      <c r="APL50" s="346"/>
      <c r="APM50" s="346"/>
      <c r="APN50" s="346"/>
      <c r="APO50" s="346"/>
      <c r="APP50" s="346"/>
      <c r="APQ50" s="346"/>
      <c r="APR50" s="346"/>
      <c r="APS50" s="346"/>
      <c r="APT50" s="346"/>
      <c r="APU50" s="346"/>
      <c r="APV50" s="346"/>
      <c r="APW50" s="346"/>
      <c r="APX50" s="346"/>
      <c r="APY50" s="346"/>
      <c r="APZ50" s="346"/>
      <c r="AQA50" s="346"/>
      <c r="AQB50" s="346"/>
      <c r="AQC50" s="346"/>
      <c r="AQD50" s="346"/>
      <c r="AQE50" s="346"/>
      <c r="AQF50" s="346"/>
      <c r="AQG50" s="346"/>
      <c r="AQH50" s="346"/>
      <c r="AQI50" s="346"/>
      <c r="AQJ50" s="346"/>
      <c r="AQK50" s="346"/>
      <c r="AQL50" s="346"/>
      <c r="AQM50" s="346"/>
      <c r="AQN50" s="346"/>
      <c r="AQO50" s="346"/>
      <c r="AQP50" s="346"/>
      <c r="AQQ50" s="346"/>
      <c r="AQR50" s="346"/>
      <c r="AQS50" s="346"/>
      <c r="AQT50" s="346"/>
      <c r="AQU50" s="346"/>
      <c r="AQV50" s="346"/>
      <c r="AQW50" s="346"/>
      <c r="AQX50" s="346"/>
      <c r="AQY50" s="346"/>
      <c r="AQZ50" s="346"/>
      <c r="ARA50" s="346"/>
      <c r="ARB50" s="346"/>
      <c r="ARC50" s="346"/>
      <c r="ARD50" s="346"/>
      <c r="ARE50" s="346"/>
      <c r="ARF50" s="346"/>
      <c r="ARG50" s="346"/>
      <c r="ARH50" s="346"/>
      <c r="ARI50" s="346"/>
      <c r="ARJ50" s="346"/>
      <c r="ARK50" s="346"/>
      <c r="ARL50" s="346"/>
      <c r="ARM50" s="346"/>
      <c r="ARN50" s="346"/>
      <c r="ARO50" s="346"/>
      <c r="ARP50" s="346"/>
      <c r="ARQ50" s="346"/>
      <c r="ARR50" s="346"/>
      <c r="ARS50" s="346"/>
      <c r="ART50" s="346"/>
      <c r="ARU50" s="346"/>
      <c r="ARV50" s="346"/>
      <c r="ARW50" s="346"/>
      <c r="ARX50" s="346"/>
      <c r="ARY50" s="346"/>
      <c r="ARZ50" s="346"/>
      <c r="ASA50" s="346"/>
      <c r="ASB50" s="346"/>
      <c r="ASC50" s="346"/>
      <c r="ASD50" s="346"/>
      <c r="ASE50" s="346"/>
      <c r="ASF50" s="346"/>
      <c r="ASG50" s="346"/>
      <c r="ASH50" s="346"/>
      <c r="ASI50" s="346"/>
      <c r="ASJ50" s="346"/>
      <c r="ASK50" s="346"/>
      <c r="ASL50" s="346"/>
      <c r="ASM50" s="346"/>
      <c r="ASN50" s="346"/>
      <c r="ASO50" s="346"/>
      <c r="ASP50" s="346"/>
      <c r="ASQ50" s="346"/>
      <c r="ASR50" s="346"/>
      <c r="ASS50" s="346"/>
      <c r="AST50" s="346"/>
      <c r="ASU50" s="346"/>
      <c r="ASV50" s="346"/>
      <c r="ASW50" s="346"/>
      <c r="ASX50" s="346"/>
      <c r="ASY50" s="346"/>
      <c r="ASZ50" s="346"/>
      <c r="ATA50" s="346"/>
      <c r="ATB50" s="346"/>
      <c r="ATC50" s="346"/>
      <c r="ATD50" s="346"/>
      <c r="ATE50" s="346"/>
      <c r="ATF50" s="346"/>
      <c r="ATG50" s="346"/>
      <c r="ATH50" s="346"/>
      <c r="ATI50" s="346"/>
      <c r="ATJ50" s="346"/>
      <c r="ATK50" s="346"/>
      <c r="ATL50" s="346"/>
      <c r="ATM50" s="346"/>
      <c r="ATN50" s="346"/>
      <c r="ATO50" s="346"/>
      <c r="ATP50" s="346"/>
      <c r="ATQ50" s="346"/>
      <c r="ATR50" s="346"/>
      <c r="ATS50" s="346"/>
      <c r="ATT50" s="346"/>
      <c r="ATU50" s="346"/>
      <c r="ATV50" s="346"/>
      <c r="ATW50" s="346"/>
      <c r="ATX50" s="346"/>
      <c r="ATY50" s="346"/>
      <c r="ATZ50" s="346"/>
      <c r="AUA50" s="346"/>
      <c r="AUB50" s="346"/>
      <c r="AUC50" s="346"/>
      <c r="AUD50" s="346"/>
      <c r="AUE50" s="346"/>
      <c r="AUF50" s="346"/>
      <c r="AUG50" s="346"/>
      <c r="AUH50" s="346"/>
      <c r="AUI50" s="346"/>
      <c r="AUJ50" s="346"/>
      <c r="AUK50" s="346"/>
      <c r="AUL50" s="346"/>
      <c r="AUM50" s="346"/>
      <c r="AUN50" s="346"/>
      <c r="AUO50" s="346"/>
      <c r="AUP50" s="346"/>
      <c r="AUQ50" s="346"/>
      <c r="AUR50" s="346"/>
      <c r="AUS50" s="346"/>
      <c r="AUT50" s="346"/>
      <c r="AUU50" s="346"/>
      <c r="AUV50" s="346"/>
      <c r="AUW50" s="346"/>
      <c r="AUX50" s="346"/>
      <c r="AUY50" s="346"/>
      <c r="AUZ50" s="346"/>
      <c r="AVA50" s="346"/>
      <c r="AVB50" s="346"/>
      <c r="AVC50" s="346"/>
      <c r="AVD50" s="346"/>
      <c r="AVE50" s="346"/>
      <c r="AVF50" s="346"/>
      <c r="AVG50" s="346"/>
      <c r="AVH50" s="346"/>
      <c r="AVI50" s="346"/>
      <c r="AVJ50" s="346"/>
      <c r="AVK50" s="346"/>
      <c r="AVL50" s="346"/>
      <c r="AVM50" s="346"/>
      <c r="AVN50" s="346"/>
      <c r="AVO50" s="346"/>
      <c r="AVP50" s="346"/>
      <c r="AVQ50" s="346"/>
      <c r="AVR50" s="346"/>
      <c r="AVS50" s="346"/>
      <c r="AVT50" s="346"/>
      <c r="AVU50" s="346"/>
      <c r="AVV50" s="346"/>
      <c r="AVW50" s="346"/>
      <c r="AVX50" s="346"/>
      <c r="AVY50" s="346"/>
      <c r="AVZ50" s="346"/>
      <c r="AWA50" s="346"/>
      <c r="AWB50" s="346"/>
      <c r="AWC50" s="346"/>
      <c r="AWD50" s="346"/>
      <c r="AWE50" s="346"/>
      <c r="AWF50" s="346"/>
      <c r="AWG50" s="346"/>
      <c r="AWH50" s="346"/>
      <c r="AWI50" s="346"/>
      <c r="AWJ50" s="346"/>
      <c r="AWK50" s="346"/>
      <c r="AWL50" s="346"/>
      <c r="AWM50" s="346"/>
      <c r="AWN50" s="346"/>
      <c r="AWO50" s="346"/>
      <c r="AWP50" s="346"/>
      <c r="AWQ50" s="346"/>
      <c r="AWR50" s="346"/>
      <c r="AWS50" s="346"/>
      <c r="AWT50" s="346"/>
      <c r="AWU50" s="346"/>
      <c r="AWV50" s="346"/>
      <c r="AWW50" s="346"/>
      <c r="AWX50" s="346"/>
      <c r="AWY50" s="346"/>
      <c r="AWZ50" s="346"/>
      <c r="AXA50" s="346"/>
      <c r="AXB50" s="346"/>
      <c r="AXC50" s="346"/>
      <c r="AXD50" s="346"/>
      <c r="AXE50" s="346"/>
      <c r="AXF50" s="346"/>
      <c r="AXG50" s="346"/>
      <c r="AXH50" s="346"/>
      <c r="AXI50" s="346"/>
      <c r="AXJ50" s="346"/>
      <c r="AXK50" s="346"/>
      <c r="AXL50" s="346"/>
      <c r="AXM50" s="346"/>
      <c r="AXN50" s="346"/>
      <c r="AXO50" s="346"/>
      <c r="AXP50" s="346"/>
      <c r="AXQ50" s="346"/>
      <c r="AXR50" s="346"/>
      <c r="AXS50" s="346"/>
      <c r="AXT50" s="346"/>
      <c r="AXU50" s="346"/>
      <c r="AXV50" s="346"/>
      <c r="AXW50" s="346"/>
      <c r="AXX50" s="346"/>
      <c r="AXY50" s="346"/>
      <c r="AXZ50" s="346"/>
      <c r="AYA50" s="346"/>
      <c r="AYB50" s="346"/>
      <c r="AYC50" s="346"/>
      <c r="AYD50" s="346"/>
      <c r="AYE50" s="346"/>
      <c r="AYF50" s="346"/>
      <c r="AYG50" s="346"/>
      <c r="AYH50" s="346"/>
      <c r="AYI50" s="346"/>
      <c r="AYJ50" s="346"/>
      <c r="AYK50" s="346"/>
      <c r="AYL50" s="346"/>
      <c r="AYM50" s="346"/>
      <c r="AYN50" s="346"/>
      <c r="AYO50" s="346"/>
      <c r="AYP50" s="346"/>
      <c r="AYQ50" s="346"/>
      <c r="AYR50" s="346"/>
      <c r="AYS50" s="346"/>
      <c r="AYT50" s="346"/>
      <c r="AYU50" s="346"/>
      <c r="AYV50" s="346"/>
      <c r="AYW50" s="346"/>
      <c r="AYX50" s="346"/>
      <c r="AYY50" s="346"/>
      <c r="AYZ50" s="346"/>
      <c r="AZA50" s="346"/>
      <c r="AZB50" s="346"/>
      <c r="AZC50" s="346"/>
      <c r="AZD50" s="346"/>
      <c r="AZE50" s="346"/>
      <c r="AZF50" s="346"/>
      <c r="AZG50" s="346"/>
      <c r="AZH50" s="346"/>
      <c r="AZI50" s="346"/>
      <c r="AZJ50" s="346"/>
      <c r="AZK50" s="346"/>
      <c r="AZL50" s="346"/>
      <c r="AZM50" s="346"/>
      <c r="AZN50" s="346"/>
      <c r="AZO50" s="346"/>
      <c r="AZP50" s="346"/>
      <c r="AZQ50" s="346"/>
      <c r="AZR50" s="346"/>
      <c r="AZS50" s="346"/>
      <c r="AZT50" s="346"/>
      <c r="AZU50" s="346"/>
      <c r="AZV50" s="346"/>
      <c r="AZW50" s="346"/>
      <c r="AZX50" s="346"/>
      <c r="AZY50" s="346"/>
      <c r="AZZ50" s="346"/>
      <c r="BAA50" s="346"/>
      <c r="BAB50" s="346"/>
      <c r="BAC50" s="346"/>
      <c r="BAD50" s="346"/>
      <c r="BAE50" s="346"/>
      <c r="BAF50" s="346"/>
      <c r="BAG50" s="346"/>
      <c r="BAH50" s="346"/>
      <c r="BAI50" s="346"/>
      <c r="BAJ50" s="346"/>
      <c r="BAK50" s="346"/>
      <c r="BAL50" s="346"/>
      <c r="BAM50" s="346"/>
      <c r="BAN50" s="346"/>
      <c r="BAO50" s="346"/>
      <c r="BAP50" s="346"/>
      <c r="BAQ50" s="346"/>
      <c r="BAR50" s="346"/>
      <c r="BAS50" s="346"/>
      <c r="BAT50" s="346"/>
      <c r="BAU50" s="346"/>
      <c r="BAV50" s="346"/>
      <c r="BAW50" s="346"/>
      <c r="BAX50" s="346"/>
      <c r="BAY50" s="346"/>
      <c r="BAZ50" s="346"/>
      <c r="BBA50" s="346"/>
      <c r="BBB50" s="346"/>
      <c r="BBC50" s="346"/>
      <c r="BBD50" s="346"/>
      <c r="BBE50" s="346"/>
      <c r="BBF50" s="346"/>
      <c r="BBG50" s="346"/>
      <c r="BBH50" s="346"/>
      <c r="BBI50" s="346"/>
      <c r="BBJ50" s="346"/>
      <c r="BBK50" s="346"/>
      <c r="BBL50" s="346"/>
      <c r="BBM50" s="346"/>
      <c r="BBN50" s="346"/>
      <c r="BBO50" s="346"/>
      <c r="BBP50" s="346"/>
      <c r="BBQ50" s="346"/>
      <c r="BBR50" s="346"/>
      <c r="BBS50" s="346"/>
      <c r="BBT50" s="346"/>
      <c r="BBU50" s="346"/>
      <c r="BBV50" s="346"/>
      <c r="BBW50" s="346"/>
      <c r="BBX50" s="346"/>
      <c r="BBY50" s="346"/>
      <c r="BBZ50" s="346"/>
      <c r="BCA50" s="346"/>
      <c r="BCB50" s="346"/>
      <c r="BCC50" s="346"/>
      <c r="BCD50" s="346"/>
      <c r="BCE50" s="346"/>
      <c r="BCF50" s="346"/>
      <c r="BCG50" s="346"/>
      <c r="BCH50" s="346"/>
      <c r="BCI50" s="346"/>
      <c r="BCJ50" s="346"/>
      <c r="BCK50" s="346"/>
      <c r="BCL50" s="346"/>
      <c r="BCM50" s="346"/>
      <c r="BCN50" s="346"/>
      <c r="BCO50" s="346"/>
      <c r="BCP50" s="346"/>
      <c r="BCQ50" s="346"/>
      <c r="BCR50" s="346"/>
      <c r="BCS50" s="346"/>
      <c r="BCT50" s="346"/>
      <c r="BCU50" s="346"/>
      <c r="BCV50" s="346"/>
      <c r="BCW50" s="346"/>
      <c r="BCX50" s="346"/>
      <c r="BCY50" s="346"/>
      <c r="BCZ50" s="346"/>
      <c r="BDA50" s="346"/>
      <c r="BDB50" s="346"/>
      <c r="BDC50" s="346"/>
      <c r="BDD50" s="346"/>
      <c r="BDE50" s="346"/>
      <c r="BDF50" s="346"/>
      <c r="BDG50" s="346"/>
      <c r="BDH50" s="346"/>
      <c r="BDI50" s="346"/>
      <c r="BDJ50" s="346"/>
      <c r="BDK50" s="346"/>
      <c r="BDL50" s="346"/>
      <c r="BDM50" s="346"/>
      <c r="BDN50" s="346"/>
      <c r="BDO50" s="346"/>
      <c r="BDP50" s="346"/>
      <c r="BDQ50" s="346"/>
      <c r="BDR50" s="346"/>
      <c r="BDS50" s="346"/>
      <c r="BDT50" s="346"/>
      <c r="BDU50" s="346"/>
      <c r="BDV50" s="346"/>
      <c r="BDW50" s="346"/>
      <c r="BDX50" s="346"/>
      <c r="BDY50" s="346"/>
      <c r="BDZ50" s="346"/>
      <c r="BEA50" s="346"/>
      <c r="BEB50" s="346"/>
      <c r="BEC50" s="346"/>
      <c r="BED50" s="346"/>
      <c r="BEE50" s="346"/>
      <c r="BEF50" s="346"/>
      <c r="BEG50" s="346"/>
      <c r="BEH50" s="346"/>
      <c r="BEI50" s="346"/>
      <c r="BEJ50" s="346"/>
      <c r="BEK50" s="346"/>
      <c r="BEL50" s="346"/>
      <c r="BEM50" s="346"/>
      <c r="BEN50" s="346"/>
      <c r="BEO50" s="346"/>
      <c r="BEP50" s="346"/>
      <c r="BEQ50" s="346"/>
      <c r="BER50" s="346"/>
      <c r="BES50" s="346"/>
      <c r="BET50" s="346"/>
      <c r="BEU50" s="346"/>
      <c r="BEV50" s="346"/>
      <c r="BEW50" s="346"/>
      <c r="BEX50" s="346"/>
      <c r="BEY50" s="346"/>
      <c r="BEZ50" s="346"/>
      <c r="BFA50" s="346"/>
      <c r="BFB50" s="346"/>
      <c r="BFC50" s="346"/>
      <c r="BFD50" s="346"/>
      <c r="BFE50" s="346"/>
      <c r="BFF50" s="346"/>
      <c r="BFG50" s="346"/>
      <c r="BFH50" s="346"/>
      <c r="BFI50" s="346"/>
      <c r="BFJ50" s="346"/>
      <c r="BFK50" s="346"/>
      <c r="BFL50" s="346"/>
      <c r="BFM50" s="346"/>
      <c r="BFN50" s="346"/>
      <c r="BFO50" s="346"/>
      <c r="BFP50" s="346"/>
      <c r="BFQ50" s="346"/>
      <c r="BFR50" s="346"/>
      <c r="BFS50" s="346"/>
      <c r="BFT50" s="346"/>
      <c r="BFU50" s="346"/>
      <c r="BFV50" s="346"/>
      <c r="BFW50" s="346"/>
      <c r="BFX50" s="346"/>
      <c r="BFY50" s="346"/>
      <c r="BFZ50" s="346"/>
      <c r="BGA50" s="346"/>
      <c r="BGB50" s="346"/>
      <c r="BGC50" s="346"/>
      <c r="BGD50" s="346"/>
      <c r="BGE50" s="346"/>
      <c r="BGF50" s="346"/>
      <c r="BGG50" s="346"/>
      <c r="BGH50" s="346"/>
      <c r="BGI50" s="346"/>
      <c r="BGJ50" s="346"/>
      <c r="BGK50" s="346"/>
      <c r="BGL50" s="346"/>
      <c r="BGM50" s="346"/>
      <c r="BGN50" s="346"/>
      <c r="BGO50" s="346"/>
      <c r="BGP50" s="346"/>
      <c r="BGQ50" s="346"/>
      <c r="BGR50" s="346"/>
      <c r="BGS50" s="346"/>
      <c r="BGT50" s="346"/>
      <c r="BGU50" s="346"/>
      <c r="BGV50" s="346"/>
      <c r="BGW50" s="346"/>
      <c r="BGX50" s="346"/>
      <c r="BGY50" s="346"/>
      <c r="BGZ50" s="346"/>
      <c r="BHA50" s="346"/>
      <c r="BHB50" s="346"/>
      <c r="BHC50" s="346"/>
      <c r="BHD50" s="346"/>
      <c r="BHE50" s="346"/>
      <c r="BHF50" s="346"/>
      <c r="BHG50" s="346"/>
      <c r="BHH50" s="346"/>
      <c r="BHI50" s="346"/>
      <c r="BHJ50" s="346"/>
      <c r="BHK50" s="346"/>
      <c r="BHL50" s="346"/>
      <c r="BHM50" s="346"/>
      <c r="BHN50" s="346"/>
      <c r="BHO50" s="346"/>
      <c r="BHP50" s="346"/>
      <c r="BHQ50" s="346"/>
      <c r="BHR50" s="346"/>
      <c r="BHS50" s="346"/>
      <c r="BHT50" s="346"/>
      <c r="BHU50" s="346"/>
      <c r="BHV50" s="346"/>
      <c r="BHW50" s="346"/>
      <c r="BHX50" s="346"/>
      <c r="BHY50" s="346"/>
      <c r="BHZ50" s="346"/>
      <c r="BIA50" s="346"/>
      <c r="BIB50" s="346"/>
      <c r="BIC50" s="346"/>
      <c r="BID50" s="346"/>
      <c r="BIE50" s="346"/>
      <c r="BIF50" s="346"/>
      <c r="BIG50" s="346"/>
      <c r="BIH50" s="346"/>
      <c r="BII50" s="346"/>
      <c r="BIJ50" s="346"/>
      <c r="BIK50" s="346"/>
      <c r="BIL50" s="346"/>
      <c r="BIM50" s="346"/>
      <c r="BIN50" s="346"/>
      <c r="BIO50" s="346"/>
      <c r="BIP50" s="346"/>
      <c r="BIQ50" s="346"/>
      <c r="BIR50" s="346"/>
      <c r="BIS50" s="346"/>
      <c r="BIT50" s="346"/>
      <c r="BIU50" s="346"/>
      <c r="BIV50" s="346"/>
      <c r="BIW50" s="346"/>
      <c r="BIX50" s="346"/>
      <c r="BIY50" s="346"/>
      <c r="BIZ50" s="346"/>
      <c r="BJA50" s="346"/>
      <c r="BJB50" s="346"/>
      <c r="BJC50" s="346"/>
      <c r="BJD50" s="346"/>
      <c r="BJE50" s="346"/>
      <c r="BJF50" s="346"/>
      <c r="BJG50" s="346"/>
      <c r="BJH50" s="346"/>
      <c r="BJI50" s="346"/>
      <c r="BJJ50" s="346"/>
      <c r="BJK50" s="346"/>
      <c r="BJL50" s="346"/>
      <c r="BJM50" s="346"/>
      <c r="BJN50" s="346"/>
      <c r="BJO50" s="346"/>
      <c r="BJP50" s="346"/>
      <c r="BJQ50" s="346"/>
      <c r="BJR50" s="346"/>
      <c r="BJS50" s="346"/>
      <c r="BJT50" s="346"/>
      <c r="BJU50" s="346"/>
      <c r="BJV50" s="346"/>
      <c r="BJW50" s="346"/>
      <c r="BJX50" s="346"/>
      <c r="BJY50" s="346"/>
      <c r="BJZ50" s="346"/>
      <c r="BKA50" s="346"/>
      <c r="BKB50" s="346"/>
      <c r="BKC50" s="346"/>
      <c r="BKD50" s="346"/>
      <c r="BKE50" s="346"/>
      <c r="BKF50" s="346"/>
      <c r="BKG50" s="346"/>
      <c r="BKH50" s="346"/>
      <c r="BKI50" s="346"/>
      <c r="BKJ50" s="346"/>
      <c r="BKK50" s="346"/>
      <c r="BKL50" s="346"/>
      <c r="BKM50" s="346"/>
      <c r="BKN50" s="346"/>
      <c r="BKO50" s="346"/>
      <c r="BKP50" s="346"/>
      <c r="BKQ50" s="346"/>
      <c r="BKR50" s="346"/>
      <c r="BKS50" s="346"/>
      <c r="BKT50" s="346"/>
      <c r="BKU50" s="346"/>
      <c r="BKV50" s="346"/>
      <c r="BKW50" s="346"/>
      <c r="BKX50" s="346"/>
      <c r="BKY50" s="346"/>
      <c r="BKZ50" s="346"/>
      <c r="BLA50" s="346"/>
      <c r="BLB50" s="346"/>
      <c r="BLC50" s="346"/>
      <c r="BLD50" s="346"/>
      <c r="BLE50" s="346"/>
      <c r="BLF50" s="346"/>
      <c r="BLG50" s="346"/>
      <c r="BLH50" s="346"/>
      <c r="BLI50" s="346"/>
      <c r="BLJ50" s="346"/>
      <c r="BLK50" s="346"/>
      <c r="BLL50" s="346"/>
      <c r="BLM50" s="346"/>
      <c r="BLN50" s="346"/>
      <c r="BLO50" s="346"/>
      <c r="BLP50" s="346"/>
      <c r="BLQ50" s="346"/>
      <c r="BLR50" s="346"/>
      <c r="BLS50" s="346"/>
      <c r="BLT50" s="346"/>
      <c r="BLU50" s="346"/>
      <c r="BLV50" s="346"/>
      <c r="BLW50" s="346"/>
      <c r="BLX50" s="346"/>
      <c r="BLY50" s="346"/>
      <c r="BLZ50" s="346"/>
      <c r="BMA50" s="346"/>
      <c r="BMB50" s="346"/>
      <c r="BMC50" s="346"/>
      <c r="BMD50" s="346"/>
      <c r="BME50" s="346"/>
      <c r="BMF50" s="346"/>
      <c r="BMG50" s="346"/>
      <c r="BMH50" s="346"/>
      <c r="BMI50" s="346"/>
      <c r="BMJ50" s="346"/>
      <c r="BMK50" s="346"/>
      <c r="BML50" s="346"/>
      <c r="BMM50" s="346"/>
      <c r="BMN50" s="346"/>
      <c r="BMO50" s="346"/>
      <c r="BMP50" s="346"/>
      <c r="BMQ50" s="346"/>
      <c r="BMR50" s="346"/>
      <c r="BMS50" s="346"/>
      <c r="BMT50" s="346"/>
      <c r="BMU50" s="346"/>
      <c r="BMV50" s="346"/>
      <c r="BMW50" s="346"/>
      <c r="BMX50" s="346"/>
      <c r="BMY50" s="346"/>
      <c r="BMZ50" s="346"/>
      <c r="BNA50" s="346"/>
      <c r="BNB50" s="346"/>
      <c r="BNC50" s="346"/>
      <c r="BND50" s="346"/>
      <c r="BNE50" s="346"/>
      <c r="BNF50" s="346"/>
      <c r="BNG50" s="346"/>
      <c r="BNH50" s="346"/>
      <c r="BNI50" s="346"/>
      <c r="BNJ50" s="346"/>
      <c r="BNK50" s="346"/>
      <c r="BNL50" s="346"/>
      <c r="BNM50" s="346"/>
      <c r="BNN50" s="346"/>
      <c r="BNO50" s="346"/>
      <c r="BNP50" s="346"/>
      <c r="BNQ50" s="346"/>
      <c r="BNR50" s="346"/>
      <c r="BNS50" s="346"/>
      <c r="BNT50" s="346"/>
      <c r="BNU50" s="346"/>
      <c r="BNV50" s="346"/>
      <c r="BNW50" s="346"/>
      <c r="BNX50" s="346"/>
      <c r="BNY50" s="346"/>
      <c r="BNZ50" s="346"/>
      <c r="BOA50" s="346"/>
      <c r="BOB50" s="346"/>
      <c r="BOC50" s="346"/>
      <c r="BOD50" s="346"/>
      <c r="BOE50" s="346"/>
      <c r="BOF50" s="346"/>
      <c r="BOG50" s="346"/>
      <c r="BOH50" s="346"/>
      <c r="BOI50" s="346"/>
      <c r="BOJ50" s="346"/>
      <c r="BOK50" s="346"/>
      <c r="BOL50" s="346"/>
      <c r="BOM50" s="346"/>
      <c r="BON50" s="346"/>
      <c r="BOO50" s="346"/>
      <c r="BOP50" s="346"/>
      <c r="BOQ50" s="346"/>
      <c r="BOR50" s="346"/>
      <c r="BOS50" s="346"/>
      <c r="BOT50" s="346"/>
      <c r="BOU50" s="346"/>
      <c r="BOV50" s="346"/>
      <c r="BOW50" s="346"/>
      <c r="BOX50" s="346"/>
      <c r="BOY50" s="346"/>
      <c r="BOZ50" s="346"/>
      <c r="BPA50" s="346"/>
      <c r="BPB50" s="346"/>
      <c r="BPC50" s="346"/>
      <c r="BPD50" s="346"/>
      <c r="BPE50" s="346"/>
      <c r="BPF50" s="346"/>
      <c r="BPG50" s="346"/>
      <c r="BPH50" s="346"/>
      <c r="BPI50" s="346"/>
      <c r="BPJ50" s="346"/>
      <c r="BPK50" s="346"/>
      <c r="BPL50" s="346"/>
      <c r="BPM50" s="346"/>
      <c r="BPN50" s="346"/>
      <c r="BPO50" s="346"/>
      <c r="BPP50" s="346"/>
      <c r="BPQ50" s="346"/>
      <c r="BPR50" s="346"/>
      <c r="BPS50" s="346"/>
      <c r="BPT50" s="346"/>
      <c r="BPU50" s="346"/>
      <c r="BPV50" s="346"/>
      <c r="BPW50" s="346"/>
      <c r="BPX50" s="346"/>
      <c r="BPY50" s="346"/>
      <c r="BPZ50" s="346"/>
      <c r="BQA50" s="346"/>
      <c r="BQB50" s="346"/>
      <c r="BQC50" s="346"/>
      <c r="BQD50" s="346"/>
      <c r="BQE50" s="346"/>
      <c r="BQF50" s="346"/>
      <c r="BQG50" s="346"/>
      <c r="BQH50" s="346"/>
      <c r="BQI50" s="346"/>
      <c r="BQJ50" s="346"/>
      <c r="BQK50" s="346"/>
      <c r="BQL50" s="346"/>
      <c r="BQM50" s="346"/>
      <c r="BQN50" s="346"/>
      <c r="BQO50" s="346"/>
      <c r="BQP50" s="346"/>
      <c r="BQQ50" s="346"/>
      <c r="BQR50" s="346"/>
      <c r="BQS50" s="346"/>
      <c r="BQT50" s="346"/>
      <c r="BQU50" s="346"/>
      <c r="BQV50" s="346"/>
      <c r="BQW50" s="346"/>
      <c r="BQX50" s="346"/>
      <c r="BQY50" s="346"/>
      <c r="BQZ50" s="346"/>
      <c r="BRA50" s="346"/>
      <c r="BRB50" s="346"/>
      <c r="BRC50" s="346"/>
      <c r="BRD50" s="346"/>
      <c r="BRE50" s="346"/>
      <c r="BRF50" s="346"/>
      <c r="BRG50" s="346"/>
      <c r="BRH50" s="346"/>
      <c r="BRI50" s="346"/>
      <c r="BRJ50" s="346"/>
      <c r="BRK50" s="346"/>
      <c r="BRL50" s="346"/>
      <c r="BRM50" s="346"/>
      <c r="BRN50" s="346"/>
      <c r="BRO50" s="346"/>
      <c r="BRP50" s="346"/>
      <c r="BRQ50" s="346"/>
      <c r="BRR50" s="346"/>
      <c r="BRS50" s="346"/>
      <c r="BRT50" s="346"/>
      <c r="BRU50" s="346"/>
      <c r="BRV50" s="346"/>
      <c r="BRW50" s="346"/>
      <c r="BRX50" s="346"/>
      <c r="BRY50" s="346"/>
      <c r="BRZ50" s="346"/>
      <c r="BSA50" s="346"/>
      <c r="BSB50" s="346"/>
      <c r="BSC50" s="346"/>
      <c r="BSD50" s="346"/>
      <c r="BSE50" s="346"/>
      <c r="BSF50" s="346"/>
      <c r="BSG50" s="346"/>
      <c r="BSH50" s="346"/>
      <c r="BSI50" s="346"/>
      <c r="BSJ50" s="346"/>
      <c r="BSK50" s="346"/>
      <c r="BSL50" s="346"/>
      <c r="BSM50" s="346"/>
      <c r="BSN50" s="346"/>
      <c r="BSO50" s="346"/>
      <c r="BSP50" s="346"/>
      <c r="BSQ50" s="346"/>
      <c r="BSR50" s="346"/>
      <c r="BSS50" s="346"/>
      <c r="BST50" s="346"/>
      <c r="BSU50" s="346"/>
      <c r="BSV50" s="346"/>
      <c r="BSW50" s="346"/>
      <c r="BSX50" s="346"/>
      <c r="BSY50" s="346"/>
      <c r="BSZ50" s="346"/>
      <c r="BTA50" s="346"/>
      <c r="BTB50" s="346"/>
      <c r="BTC50" s="346"/>
      <c r="BTD50" s="346"/>
      <c r="BTE50" s="346"/>
      <c r="BTF50" s="346"/>
      <c r="BTG50" s="346"/>
      <c r="BTH50" s="346"/>
      <c r="BTI50" s="346"/>
      <c r="BTJ50" s="346"/>
      <c r="BTK50" s="346"/>
      <c r="BTL50" s="346"/>
      <c r="BTM50" s="346"/>
      <c r="BTN50" s="346"/>
      <c r="BTO50" s="346"/>
      <c r="BTP50" s="346"/>
      <c r="BTQ50" s="346"/>
      <c r="BTR50" s="346"/>
      <c r="BTS50" s="346"/>
      <c r="BTT50" s="346"/>
      <c r="BTU50" s="346"/>
      <c r="BTV50" s="346"/>
      <c r="BTW50" s="346"/>
      <c r="BTX50" s="346"/>
      <c r="BTY50" s="346"/>
      <c r="BTZ50" s="346"/>
      <c r="BUA50" s="346"/>
      <c r="BUB50" s="346"/>
      <c r="BUC50" s="346"/>
      <c r="BUD50" s="346"/>
      <c r="BUE50" s="346"/>
      <c r="BUF50" s="346"/>
      <c r="BUG50" s="346"/>
      <c r="BUH50" s="346"/>
      <c r="BUI50" s="346"/>
      <c r="BUJ50" s="346"/>
      <c r="BUK50" s="346"/>
      <c r="BUL50" s="346"/>
      <c r="BUM50" s="346"/>
      <c r="BUN50" s="346"/>
      <c r="BUO50" s="346"/>
      <c r="BUP50" s="346"/>
      <c r="BUQ50" s="346"/>
      <c r="BUR50" s="346"/>
      <c r="BUS50" s="346"/>
      <c r="BUT50" s="346"/>
      <c r="BUU50" s="346"/>
      <c r="BUV50" s="346"/>
      <c r="BUW50" s="346"/>
      <c r="BUX50" s="346"/>
      <c r="BUY50" s="346"/>
      <c r="BUZ50" s="346"/>
      <c r="BVA50" s="346"/>
      <c r="BVB50" s="346"/>
      <c r="BVC50" s="346"/>
      <c r="BVD50" s="346"/>
      <c r="BVE50" s="346"/>
      <c r="BVF50" s="346"/>
      <c r="BVG50" s="346"/>
      <c r="BVH50" s="346"/>
      <c r="BVI50" s="346"/>
      <c r="BVJ50" s="346"/>
      <c r="BVK50" s="346"/>
      <c r="BVL50" s="346"/>
      <c r="BVM50" s="346"/>
      <c r="BVN50" s="346"/>
      <c r="BVO50" s="346"/>
      <c r="BVP50" s="346"/>
      <c r="BVQ50" s="346"/>
      <c r="BVR50" s="346"/>
      <c r="BVS50" s="346"/>
      <c r="BVT50" s="346"/>
      <c r="BVU50" s="346"/>
      <c r="BVV50" s="346"/>
      <c r="BVW50" s="346"/>
      <c r="BVX50" s="346"/>
      <c r="BVY50" s="346"/>
      <c r="BVZ50" s="346"/>
      <c r="BWA50" s="346"/>
      <c r="BWB50" s="346"/>
      <c r="BWC50" s="346"/>
      <c r="BWD50" s="346"/>
      <c r="BWE50" s="346"/>
      <c r="BWF50" s="346"/>
      <c r="BWG50" s="346"/>
      <c r="BWH50" s="346"/>
      <c r="BWI50" s="346"/>
      <c r="BWJ50" s="346"/>
      <c r="BWK50" s="346"/>
      <c r="BWL50" s="346"/>
      <c r="BWM50" s="346"/>
      <c r="BWN50" s="346"/>
      <c r="BWO50" s="346"/>
      <c r="BWP50" s="346"/>
      <c r="BWQ50" s="346"/>
      <c r="BWR50" s="346"/>
      <c r="BWS50" s="346"/>
      <c r="BWT50" s="346"/>
      <c r="BWU50" s="346"/>
      <c r="BWV50" s="346"/>
      <c r="BWW50" s="346"/>
      <c r="BWX50" s="346"/>
      <c r="BWY50" s="346"/>
      <c r="BWZ50" s="346"/>
      <c r="BXA50" s="346"/>
      <c r="BXB50" s="346"/>
      <c r="BXC50" s="346"/>
      <c r="BXD50" s="346"/>
      <c r="BXE50" s="346"/>
      <c r="BXF50" s="346"/>
      <c r="BXG50" s="346"/>
      <c r="BXH50" s="346"/>
      <c r="BXI50" s="346"/>
      <c r="BXJ50" s="346"/>
      <c r="BXK50" s="346"/>
      <c r="BXL50" s="346"/>
      <c r="BXM50" s="346"/>
      <c r="BXN50" s="346"/>
      <c r="BXO50" s="346"/>
      <c r="BXP50" s="346"/>
      <c r="BXQ50" s="346"/>
      <c r="BXR50" s="346"/>
      <c r="BXS50" s="346"/>
      <c r="BXT50" s="346"/>
      <c r="BXU50" s="346"/>
      <c r="BXV50" s="346"/>
      <c r="BXW50" s="346"/>
      <c r="BXX50" s="346"/>
      <c r="BXY50" s="346"/>
      <c r="BXZ50" s="346"/>
      <c r="BYA50" s="346"/>
      <c r="BYB50" s="346"/>
      <c r="BYC50" s="346"/>
      <c r="BYD50" s="346"/>
      <c r="BYE50" s="346"/>
      <c r="BYF50" s="346"/>
      <c r="BYG50" s="346"/>
      <c r="BYH50" s="346"/>
      <c r="BYI50" s="346"/>
      <c r="BYJ50" s="346"/>
      <c r="BYK50" s="346"/>
      <c r="BYL50" s="346"/>
      <c r="BYM50" s="346"/>
      <c r="BYN50" s="346"/>
      <c r="BYO50" s="346"/>
      <c r="BYP50" s="346"/>
      <c r="BYQ50" s="346"/>
      <c r="BYR50" s="346"/>
      <c r="BYS50" s="346"/>
      <c r="BYT50" s="346"/>
      <c r="BYU50" s="346"/>
      <c r="BYV50" s="346"/>
      <c r="BYW50" s="346"/>
      <c r="BYX50" s="346"/>
      <c r="BYY50" s="346"/>
      <c r="BYZ50" s="346"/>
      <c r="BZA50" s="346"/>
      <c r="BZB50" s="346"/>
      <c r="BZC50" s="346"/>
      <c r="BZD50" s="346"/>
      <c r="BZE50" s="346"/>
      <c r="BZF50" s="346"/>
      <c r="BZG50" s="346"/>
      <c r="BZH50" s="346"/>
      <c r="BZI50" s="346"/>
      <c r="BZJ50" s="346"/>
      <c r="BZK50" s="346"/>
      <c r="BZL50" s="346"/>
      <c r="BZM50" s="346"/>
      <c r="BZN50" s="346"/>
      <c r="BZO50" s="346"/>
      <c r="BZP50" s="346"/>
      <c r="BZQ50" s="346"/>
      <c r="BZR50" s="346"/>
      <c r="BZS50" s="346"/>
      <c r="BZT50" s="346"/>
      <c r="BZU50" s="346"/>
      <c r="BZV50" s="346"/>
      <c r="BZW50" s="346"/>
      <c r="BZX50" s="346"/>
      <c r="BZY50" s="346"/>
      <c r="BZZ50" s="346"/>
      <c r="CAA50" s="346"/>
      <c r="CAB50" s="346"/>
      <c r="CAC50" s="346"/>
      <c r="CAD50" s="346"/>
      <c r="CAE50" s="346"/>
      <c r="CAF50" s="346"/>
      <c r="CAG50" s="346"/>
      <c r="CAH50" s="346"/>
      <c r="CAI50" s="346"/>
      <c r="CAJ50" s="346"/>
      <c r="CAK50" s="346"/>
      <c r="CAL50" s="346"/>
      <c r="CAM50" s="346"/>
      <c r="CAN50" s="346"/>
      <c r="CAO50" s="346"/>
      <c r="CAP50" s="346"/>
      <c r="CAQ50" s="346"/>
      <c r="CAR50" s="346"/>
      <c r="CAS50" s="346"/>
      <c r="CAT50" s="346"/>
      <c r="CAU50" s="346"/>
      <c r="CAV50" s="346"/>
      <c r="CAW50" s="346"/>
      <c r="CAX50" s="346"/>
      <c r="CAY50" s="346"/>
      <c r="CAZ50" s="346"/>
      <c r="CBA50" s="346"/>
      <c r="CBB50" s="346"/>
      <c r="CBC50" s="346"/>
      <c r="CBD50" s="346"/>
      <c r="CBE50" s="346"/>
      <c r="CBF50" s="346"/>
      <c r="CBG50" s="346"/>
      <c r="CBH50" s="346"/>
      <c r="CBI50" s="346"/>
      <c r="CBJ50" s="346"/>
      <c r="CBK50" s="346"/>
      <c r="CBL50" s="346"/>
      <c r="CBM50" s="346"/>
      <c r="CBN50" s="346"/>
      <c r="CBO50" s="346"/>
      <c r="CBP50" s="346"/>
      <c r="CBQ50" s="346"/>
      <c r="CBR50" s="346"/>
      <c r="CBS50" s="346"/>
      <c r="CBT50" s="346"/>
      <c r="CBU50" s="346"/>
      <c r="CBV50" s="346"/>
      <c r="CBW50" s="346"/>
      <c r="CBX50" s="346"/>
      <c r="CBY50" s="346"/>
      <c r="CBZ50" s="346"/>
      <c r="CCA50" s="346"/>
      <c r="CCB50" s="346"/>
      <c r="CCC50" s="346"/>
      <c r="CCD50" s="346"/>
      <c r="CCE50" s="346"/>
      <c r="CCF50" s="346"/>
      <c r="CCG50" s="346"/>
      <c r="CCH50" s="346"/>
      <c r="CCI50" s="346"/>
      <c r="CCJ50" s="346"/>
      <c r="CCK50" s="346"/>
      <c r="CCL50" s="346"/>
      <c r="CCM50" s="346"/>
      <c r="CCN50" s="346"/>
      <c r="CCO50" s="346"/>
      <c r="CCP50" s="346"/>
      <c r="CCQ50" s="346"/>
      <c r="CCR50" s="346"/>
      <c r="CCS50" s="346"/>
      <c r="CCT50" s="346"/>
      <c r="CCU50" s="346"/>
      <c r="CCV50" s="346"/>
      <c r="CCW50" s="346"/>
      <c r="CCX50" s="346"/>
      <c r="CCY50" s="346"/>
      <c r="CCZ50" s="346"/>
      <c r="CDA50" s="346"/>
      <c r="CDB50" s="346"/>
      <c r="CDC50" s="346"/>
      <c r="CDD50" s="346"/>
      <c r="CDE50" s="346"/>
      <c r="CDF50" s="346"/>
      <c r="CDG50" s="346"/>
      <c r="CDH50" s="346"/>
      <c r="CDI50" s="346"/>
      <c r="CDJ50" s="346"/>
      <c r="CDK50" s="346"/>
      <c r="CDL50" s="346"/>
      <c r="CDM50" s="346"/>
      <c r="CDN50" s="346"/>
      <c r="CDO50" s="346"/>
      <c r="CDP50" s="346"/>
      <c r="CDQ50" s="346"/>
      <c r="CDR50" s="346"/>
      <c r="CDS50" s="346"/>
      <c r="CDT50" s="346"/>
      <c r="CDU50" s="346"/>
      <c r="CDV50" s="346"/>
      <c r="CDW50" s="346"/>
      <c r="CDX50" s="346"/>
      <c r="CDY50" s="346"/>
      <c r="CDZ50" s="346"/>
      <c r="CEA50" s="346"/>
      <c r="CEB50" s="346"/>
      <c r="CEC50" s="346"/>
      <c r="CED50" s="346"/>
      <c r="CEE50" s="346"/>
      <c r="CEF50" s="346"/>
      <c r="CEG50" s="346"/>
      <c r="CEH50" s="346"/>
      <c r="CEI50" s="346"/>
      <c r="CEJ50" s="346"/>
      <c r="CEK50" s="346"/>
      <c r="CEL50" s="346"/>
      <c r="CEM50" s="346"/>
      <c r="CEN50" s="346"/>
      <c r="CEO50" s="346"/>
      <c r="CEP50" s="346"/>
      <c r="CEQ50" s="346"/>
      <c r="CER50" s="346"/>
      <c r="CES50" s="346"/>
      <c r="CET50" s="346"/>
      <c r="CEU50" s="346"/>
      <c r="CEV50" s="346"/>
      <c r="CEW50" s="346"/>
      <c r="CEX50" s="346"/>
      <c r="CEY50" s="346"/>
      <c r="CEZ50" s="346"/>
      <c r="CFA50" s="346"/>
      <c r="CFB50" s="346"/>
      <c r="CFC50" s="346"/>
      <c r="CFD50" s="346"/>
      <c r="CFE50" s="346"/>
      <c r="CFF50" s="346"/>
      <c r="CFG50" s="346"/>
      <c r="CFH50" s="346"/>
      <c r="CFI50" s="346"/>
      <c r="CFJ50" s="346"/>
      <c r="CFK50" s="346"/>
      <c r="CFL50" s="346"/>
      <c r="CFM50" s="346"/>
      <c r="CFN50" s="346"/>
      <c r="CFO50" s="346"/>
      <c r="CFP50" s="346"/>
      <c r="CFQ50" s="346"/>
      <c r="CFR50" s="346"/>
      <c r="CFS50" s="346"/>
      <c r="CFT50" s="346"/>
      <c r="CFU50" s="346"/>
      <c r="CFV50" s="346"/>
      <c r="CFW50" s="346"/>
      <c r="CFX50" s="346"/>
      <c r="CFY50" s="346"/>
      <c r="CFZ50" s="346"/>
      <c r="CGA50" s="346"/>
      <c r="CGB50" s="346"/>
      <c r="CGC50" s="346"/>
      <c r="CGD50" s="346"/>
      <c r="CGE50" s="346"/>
      <c r="CGF50" s="346"/>
      <c r="CGG50" s="346"/>
      <c r="CGH50" s="346"/>
      <c r="CGI50" s="346"/>
      <c r="CGJ50" s="346"/>
      <c r="CGK50" s="346"/>
      <c r="CGL50" s="346"/>
      <c r="CGM50" s="346"/>
      <c r="CGN50" s="346"/>
      <c r="CGO50" s="346"/>
      <c r="CGP50" s="346"/>
      <c r="CGQ50" s="346"/>
      <c r="CGR50" s="346"/>
      <c r="CGS50" s="346"/>
      <c r="CGT50" s="346"/>
      <c r="CGU50" s="346"/>
      <c r="CGV50" s="346"/>
      <c r="CGW50" s="346"/>
      <c r="CGX50" s="346"/>
      <c r="CGY50" s="346"/>
      <c r="CGZ50" s="346"/>
      <c r="CHA50" s="346"/>
      <c r="CHB50" s="346"/>
      <c r="CHC50" s="346"/>
      <c r="CHD50" s="346"/>
      <c r="CHE50" s="346"/>
      <c r="CHF50" s="346"/>
      <c r="CHG50" s="346"/>
      <c r="CHH50" s="346"/>
      <c r="CHI50" s="346"/>
      <c r="CHJ50" s="346"/>
      <c r="CHK50" s="346"/>
      <c r="CHL50" s="346"/>
      <c r="CHM50" s="346"/>
      <c r="CHN50" s="346"/>
      <c r="CHO50" s="346"/>
      <c r="CHP50" s="346"/>
      <c r="CHQ50" s="346"/>
      <c r="CHR50" s="346"/>
      <c r="CHS50" s="346"/>
      <c r="CHT50" s="346"/>
      <c r="CHU50" s="346"/>
      <c r="CHV50" s="346"/>
      <c r="CHW50" s="346"/>
      <c r="CHX50" s="346"/>
      <c r="CHY50" s="346"/>
      <c r="CHZ50" s="346"/>
      <c r="CIA50" s="346"/>
      <c r="CIB50" s="346"/>
      <c r="CIC50" s="346"/>
      <c r="CID50" s="346"/>
      <c r="CIE50" s="346"/>
      <c r="CIF50" s="346"/>
      <c r="CIG50" s="346"/>
      <c r="CIH50" s="346"/>
      <c r="CII50" s="346"/>
      <c r="CIJ50" s="346"/>
      <c r="CIK50" s="346"/>
      <c r="CIL50" s="346"/>
      <c r="CIM50" s="346"/>
      <c r="CIN50" s="346"/>
      <c r="CIO50" s="346"/>
      <c r="CIP50" s="346"/>
      <c r="CIQ50" s="346"/>
      <c r="CIR50" s="346"/>
      <c r="CIS50" s="346"/>
      <c r="CIT50" s="346"/>
      <c r="CIU50" s="346"/>
      <c r="CIV50" s="346"/>
      <c r="CIW50" s="346"/>
      <c r="CIX50" s="346"/>
      <c r="CIY50" s="346"/>
      <c r="CIZ50" s="346"/>
      <c r="CJA50" s="346"/>
      <c r="CJB50" s="346"/>
      <c r="CJC50" s="346"/>
      <c r="CJD50" s="346"/>
      <c r="CJE50" s="346"/>
      <c r="CJF50" s="346"/>
      <c r="CJG50" s="346"/>
      <c r="CJH50" s="346"/>
      <c r="CJI50" s="346"/>
      <c r="CJJ50" s="346"/>
      <c r="CJK50" s="346"/>
      <c r="CJL50" s="346"/>
      <c r="CJM50" s="346"/>
      <c r="CJN50" s="346"/>
      <c r="CJO50" s="346"/>
      <c r="CJP50" s="346"/>
      <c r="CJQ50" s="346"/>
      <c r="CJR50" s="346"/>
      <c r="CJS50" s="346"/>
      <c r="CJT50" s="346"/>
      <c r="CJU50" s="346"/>
      <c r="CJV50" s="346"/>
      <c r="CJW50" s="346"/>
      <c r="CJX50" s="346"/>
      <c r="CJY50" s="346"/>
      <c r="CJZ50" s="346"/>
      <c r="CKA50" s="346"/>
      <c r="CKB50" s="346"/>
      <c r="CKC50" s="346"/>
      <c r="CKD50" s="346"/>
      <c r="CKE50" s="346"/>
      <c r="CKF50" s="346"/>
      <c r="CKG50" s="346"/>
      <c r="CKH50" s="346"/>
      <c r="CKI50" s="346"/>
      <c r="CKJ50" s="346"/>
      <c r="CKK50" s="346"/>
      <c r="CKL50" s="346"/>
      <c r="CKM50" s="346"/>
      <c r="CKN50" s="346"/>
      <c r="CKO50" s="346"/>
      <c r="CKP50" s="346"/>
      <c r="CKQ50" s="346"/>
      <c r="CKR50" s="346"/>
      <c r="CKS50" s="346"/>
      <c r="CKT50" s="346"/>
      <c r="CKU50" s="346"/>
      <c r="CKV50" s="346"/>
      <c r="CKW50" s="346"/>
      <c r="CKX50" s="346"/>
      <c r="CKY50" s="346"/>
      <c r="CKZ50" s="346"/>
      <c r="CLA50" s="346"/>
      <c r="CLB50" s="346"/>
      <c r="CLC50" s="346"/>
      <c r="CLD50" s="346"/>
      <c r="CLE50" s="346"/>
      <c r="CLF50" s="346"/>
      <c r="CLG50" s="346"/>
      <c r="CLH50" s="346"/>
      <c r="CLI50" s="346"/>
      <c r="CLJ50" s="346"/>
      <c r="CLK50" s="346"/>
      <c r="CLL50" s="346"/>
      <c r="CLM50" s="346"/>
      <c r="CLN50" s="346"/>
      <c r="CLO50" s="346"/>
      <c r="CLP50" s="346"/>
      <c r="CLQ50" s="346"/>
      <c r="CLR50" s="346"/>
      <c r="CLS50" s="346"/>
      <c r="CLT50" s="346"/>
      <c r="CLU50" s="346"/>
      <c r="CLV50" s="346"/>
      <c r="CLW50" s="346"/>
      <c r="CLX50" s="346"/>
      <c r="CLY50" s="346"/>
      <c r="CLZ50" s="346"/>
      <c r="CMA50" s="346"/>
      <c r="CMB50" s="346"/>
      <c r="CMC50" s="346"/>
      <c r="CMD50" s="346"/>
      <c r="CME50" s="346"/>
      <c r="CMF50" s="346"/>
      <c r="CMG50" s="346"/>
      <c r="CMH50" s="346"/>
      <c r="CMI50" s="346"/>
      <c r="CMJ50" s="346"/>
      <c r="CMK50" s="346"/>
      <c r="CML50" s="346"/>
      <c r="CMM50" s="346"/>
      <c r="CMN50" s="346"/>
      <c r="CMO50" s="346"/>
      <c r="CMP50" s="346"/>
      <c r="CMQ50" s="346"/>
      <c r="CMR50" s="346"/>
      <c r="CMS50" s="346"/>
      <c r="CMT50" s="346"/>
      <c r="CMU50" s="346"/>
      <c r="CMV50" s="346"/>
      <c r="CMW50" s="346"/>
      <c r="CMX50" s="346"/>
      <c r="CMY50" s="346"/>
      <c r="CMZ50" s="346"/>
      <c r="CNA50" s="346"/>
      <c r="CNB50" s="346"/>
      <c r="CNC50" s="346"/>
      <c r="CND50" s="346"/>
      <c r="CNE50" s="346"/>
      <c r="CNF50" s="346"/>
      <c r="CNG50" s="346"/>
      <c r="CNH50" s="346"/>
      <c r="CNI50" s="346"/>
      <c r="CNJ50" s="346"/>
      <c r="CNK50" s="346"/>
      <c r="CNL50" s="346"/>
      <c r="CNM50" s="346"/>
      <c r="CNN50" s="346"/>
      <c r="CNO50" s="346"/>
      <c r="CNP50" s="346"/>
      <c r="CNQ50" s="346"/>
      <c r="CNR50" s="346"/>
      <c r="CNS50" s="346"/>
      <c r="CNT50" s="346"/>
      <c r="CNU50" s="346"/>
      <c r="CNV50" s="346"/>
      <c r="CNW50" s="346"/>
      <c r="CNX50" s="346"/>
      <c r="CNY50" s="346"/>
      <c r="CNZ50" s="346"/>
      <c r="COA50" s="346"/>
      <c r="COB50" s="346"/>
      <c r="COC50" s="346"/>
      <c r="COD50" s="346"/>
      <c r="COE50" s="346"/>
      <c r="COF50" s="346"/>
      <c r="COG50" s="346"/>
      <c r="COH50" s="346"/>
      <c r="COI50" s="346"/>
      <c r="COJ50" s="346"/>
      <c r="COK50" s="346"/>
      <c r="COL50" s="346"/>
      <c r="COM50" s="346"/>
      <c r="CON50" s="346"/>
      <c r="COO50" s="346"/>
      <c r="COP50" s="346"/>
      <c r="COQ50" s="346"/>
      <c r="COR50" s="346"/>
      <c r="COS50" s="346"/>
      <c r="COT50" s="346"/>
      <c r="COU50" s="346"/>
      <c r="COV50" s="346"/>
      <c r="COW50" s="346"/>
      <c r="COX50" s="346"/>
      <c r="COY50" s="346"/>
      <c r="COZ50" s="346"/>
      <c r="CPA50" s="346"/>
      <c r="CPB50" s="346"/>
      <c r="CPC50" s="346"/>
      <c r="CPD50" s="346"/>
      <c r="CPE50" s="346"/>
      <c r="CPF50" s="346"/>
      <c r="CPG50" s="346"/>
      <c r="CPH50" s="346"/>
      <c r="CPI50" s="346"/>
      <c r="CPJ50" s="346"/>
      <c r="CPK50" s="346"/>
      <c r="CPL50" s="346"/>
      <c r="CPM50" s="346"/>
      <c r="CPN50" s="346"/>
      <c r="CPO50" s="346"/>
      <c r="CPP50" s="346"/>
      <c r="CPQ50" s="346"/>
      <c r="CPR50" s="346"/>
      <c r="CPS50" s="346"/>
      <c r="CPT50" s="346"/>
      <c r="CPU50" s="346"/>
      <c r="CPV50" s="346"/>
      <c r="CPW50" s="346"/>
      <c r="CPX50" s="346"/>
      <c r="CPY50" s="346"/>
      <c r="CPZ50" s="346"/>
      <c r="CQA50" s="346"/>
      <c r="CQB50" s="346"/>
      <c r="CQC50" s="346"/>
      <c r="CQD50" s="346"/>
      <c r="CQE50" s="346"/>
      <c r="CQF50" s="346"/>
      <c r="CQG50" s="346"/>
      <c r="CQH50" s="346"/>
      <c r="CQI50" s="346"/>
      <c r="CQJ50" s="346"/>
      <c r="CQK50" s="346"/>
      <c r="CQL50" s="346"/>
      <c r="CQM50" s="346"/>
      <c r="CQN50" s="346"/>
      <c r="CQO50" s="346"/>
      <c r="CQP50" s="346"/>
      <c r="CQQ50" s="346"/>
      <c r="CQR50" s="346"/>
      <c r="CQS50" s="346"/>
      <c r="CQT50" s="346"/>
      <c r="CQU50" s="346"/>
      <c r="CQV50" s="346"/>
      <c r="CQW50" s="346"/>
      <c r="CQX50" s="346"/>
      <c r="CQY50" s="346"/>
      <c r="CQZ50" s="346"/>
      <c r="CRA50" s="346"/>
      <c r="CRB50" s="346"/>
      <c r="CRC50" s="346"/>
      <c r="CRD50" s="346"/>
      <c r="CRE50" s="346"/>
      <c r="CRF50" s="346"/>
      <c r="CRG50" s="346"/>
      <c r="CRH50" s="346"/>
      <c r="CRI50" s="346"/>
      <c r="CRJ50" s="346"/>
      <c r="CRK50" s="346"/>
      <c r="CRL50" s="346"/>
      <c r="CRM50" s="346"/>
      <c r="CRN50" s="346"/>
      <c r="CRO50" s="346"/>
      <c r="CRP50" s="346"/>
      <c r="CRQ50" s="346"/>
      <c r="CRR50" s="346"/>
      <c r="CRS50" s="346"/>
      <c r="CRT50" s="346"/>
      <c r="CRU50" s="346"/>
      <c r="CRV50" s="346"/>
      <c r="CRW50" s="346"/>
      <c r="CRX50" s="346"/>
      <c r="CRY50" s="346"/>
      <c r="CRZ50" s="346"/>
      <c r="CSA50" s="346"/>
      <c r="CSB50" s="346"/>
      <c r="CSC50" s="346"/>
      <c r="CSD50" s="346"/>
      <c r="CSE50" s="346"/>
      <c r="CSF50" s="346"/>
      <c r="CSG50" s="346"/>
      <c r="CSH50" s="346"/>
      <c r="CSI50" s="346"/>
      <c r="CSJ50" s="346"/>
      <c r="CSK50" s="346"/>
      <c r="CSL50" s="346"/>
      <c r="CSM50" s="346"/>
      <c r="CSN50" s="346"/>
      <c r="CSO50" s="346"/>
      <c r="CSP50" s="346"/>
      <c r="CSQ50" s="346"/>
      <c r="CSR50" s="346"/>
      <c r="CSS50" s="346"/>
      <c r="CST50" s="346"/>
      <c r="CSU50" s="346"/>
      <c r="CSV50" s="346"/>
      <c r="CSW50" s="346"/>
      <c r="CSX50" s="346"/>
      <c r="CSY50" s="346"/>
      <c r="CSZ50" s="346"/>
      <c r="CTA50" s="346"/>
      <c r="CTB50" s="346"/>
      <c r="CTC50" s="346"/>
      <c r="CTD50" s="346"/>
      <c r="CTE50" s="346"/>
      <c r="CTF50" s="346"/>
      <c r="CTG50" s="346"/>
      <c r="CTH50" s="346"/>
      <c r="CTI50" s="346"/>
      <c r="CTJ50" s="346"/>
      <c r="CTK50" s="346"/>
      <c r="CTL50" s="346"/>
      <c r="CTM50" s="346"/>
      <c r="CTN50" s="346"/>
      <c r="CTO50" s="346"/>
      <c r="CTP50" s="346"/>
      <c r="CTQ50" s="346"/>
      <c r="CTR50" s="346"/>
      <c r="CTS50" s="346"/>
      <c r="CTT50" s="346"/>
      <c r="CTU50" s="346"/>
      <c r="CTV50" s="346"/>
      <c r="CTW50" s="346"/>
      <c r="CTX50" s="346"/>
      <c r="CTY50" s="346"/>
      <c r="CTZ50" s="346"/>
      <c r="CUA50" s="346"/>
      <c r="CUB50" s="346"/>
      <c r="CUC50" s="346"/>
      <c r="CUD50" s="346"/>
      <c r="CUE50" s="346"/>
      <c r="CUF50" s="346"/>
      <c r="CUG50" s="346"/>
      <c r="CUH50" s="346"/>
      <c r="CUI50" s="346"/>
      <c r="CUJ50" s="346"/>
      <c r="CUK50" s="346"/>
      <c r="CUL50" s="346"/>
      <c r="CUM50" s="346"/>
      <c r="CUN50" s="346"/>
      <c r="CUO50" s="346"/>
      <c r="CUP50" s="346"/>
      <c r="CUQ50" s="346"/>
      <c r="CUR50" s="346"/>
      <c r="CUS50" s="346"/>
      <c r="CUT50" s="346"/>
      <c r="CUU50" s="346"/>
      <c r="CUV50" s="346"/>
      <c r="CUW50" s="346"/>
      <c r="CUX50" s="346"/>
      <c r="CUY50" s="346"/>
      <c r="CUZ50" s="346"/>
      <c r="CVA50" s="346"/>
      <c r="CVB50" s="346"/>
      <c r="CVC50" s="346"/>
      <c r="CVD50" s="346"/>
      <c r="CVE50" s="346"/>
      <c r="CVF50" s="346"/>
      <c r="CVG50" s="346"/>
      <c r="CVH50" s="346"/>
      <c r="CVI50" s="346"/>
      <c r="CVJ50" s="346"/>
      <c r="CVK50" s="346"/>
      <c r="CVL50" s="346"/>
      <c r="CVM50" s="346"/>
      <c r="CVN50" s="346"/>
      <c r="CVO50" s="346"/>
      <c r="CVP50" s="346"/>
      <c r="CVQ50" s="346"/>
      <c r="CVR50" s="346"/>
      <c r="CVS50" s="346"/>
      <c r="CVT50" s="346"/>
      <c r="CVU50" s="346"/>
      <c r="CVV50" s="346"/>
      <c r="CVW50" s="346"/>
      <c r="CVX50" s="346"/>
      <c r="CVY50" s="346"/>
      <c r="CVZ50" s="346"/>
      <c r="CWA50" s="346"/>
      <c r="CWB50" s="346"/>
      <c r="CWC50" s="346"/>
      <c r="CWD50" s="346"/>
      <c r="CWE50" s="346"/>
      <c r="CWF50" s="346"/>
      <c r="CWG50" s="346"/>
      <c r="CWH50" s="346"/>
      <c r="CWI50" s="346"/>
      <c r="CWJ50" s="346"/>
      <c r="CWK50" s="346"/>
      <c r="CWL50" s="346"/>
      <c r="CWM50" s="346"/>
      <c r="CWN50" s="346"/>
      <c r="CWO50" s="346"/>
      <c r="CWP50" s="346"/>
      <c r="CWQ50" s="346"/>
      <c r="CWR50" s="346"/>
      <c r="CWS50" s="346"/>
      <c r="CWT50" s="346"/>
      <c r="CWU50" s="346"/>
      <c r="CWV50" s="346"/>
      <c r="CWW50" s="346"/>
      <c r="CWX50" s="346"/>
      <c r="CWY50" s="346"/>
      <c r="CWZ50" s="346"/>
      <c r="CXA50" s="346"/>
      <c r="CXB50" s="346"/>
      <c r="CXC50" s="346"/>
      <c r="CXD50" s="346"/>
      <c r="CXE50" s="346"/>
      <c r="CXF50" s="346"/>
      <c r="CXG50" s="346"/>
      <c r="CXH50" s="346"/>
      <c r="CXI50" s="346"/>
      <c r="CXJ50" s="346"/>
      <c r="CXK50" s="346"/>
      <c r="CXL50" s="346"/>
      <c r="CXM50" s="346"/>
      <c r="CXN50" s="346"/>
      <c r="CXO50" s="346"/>
      <c r="CXP50" s="346"/>
      <c r="CXQ50" s="346"/>
      <c r="CXR50" s="346"/>
      <c r="CXS50" s="346"/>
      <c r="CXT50" s="346"/>
      <c r="CXU50" s="346"/>
      <c r="CXV50" s="346"/>
      <c r="CXW50" s="346"/>
      <c r="CXX50" s="346"/>
      <c r="CXY50" s="346"/>
      <c r="CXZ50" s="346"/>
      <c r="CYA50" s="346"/>
      <c r="CYB50" s="346"/>
      <c r="CYC50" s="346"/>
      <c r="CYD50" s="346"/>
      <c r="CYE50" s="346"/>
      <c r="CYF50" s="346"/>
      <c r="CYG50" s="346"/>
      <c r="CYH50" s="346"/>
      <c r="CYI50" s="346"/>
      <c r="CYJ50" s="346"/>
      <c r="CYK50" s="346"/>
      <c r="CYL50" s="346"/>
      <c r="CYM50" s="346"/>
      <c r="CYN50" s="346"/>
      <c r="CYO50" s="346"/>
      <c r="CYP50" s="346"/>
      <c r="CYQ50" s="346"/>
      <c r="CYR50" s="346"/>
      <c r="CYS50" s="346"/>
      <c r="CYT50" s="346"/>
      <c r="CYU50" s="346"/>
      <c r="CYV50" s="346"/>
      <c r="CYW50" s="346"/>
      <c r="CYX50" s="346"/>
      <c r="CYY50" s="346"/>
      <c r="CYZ50" s="346"/>
      <c r="CZA50" s="346"/>
      <c r="CZB50" s="346"/>
      <c r="CZC50" s="346"/>
      <c r="CZD50" s="346"/>
      <c r="CZE50" s="346"/>
      <c r="CZF50" s="346"/>
      <c r="CZG50" s="346"/>
      <c r="CZH50" s="346"/>
      <c r="CZI50" s="346"/>
      <c r="CZJ50" s="346"/>
      <c r="CZK50" s="346"/>
      <c r="CZL50" s="346"/>
      <c r="CZM50" s="346"/>
      <c r="CZN50" s="346"/>
      <c r="CZO50" s="346"/>
      <c r="CZP50" s="346"/>
      <c r="CZQ50" s="346"/>
      <c r="CZR50" s="346"/>
      <c r="CZS50" s="346"/>
      <c r="CZT50" s="346"/>
      <c r="CZU50" s="346"/>
      <c r="CZV50" s="346"/>
      <c r="CZW50" s="346"/>
      <c r="CZX50" s="346"/>
      <c r="CZY50" s="346"/>
      <c r="CZZ50" s="346"/>
      <c r="DAA50" s="346"/>
      <c r="DAB50" s="346"/>
      <c r="DAC50" s="346"/>
      <c r="DAD50" s="346"/>
      <c r="DAE50" s="346"/>
      <c r="DAF50" s="346"/>
      <c r="DAG50" s="346"/>
      <c r="DAH50" s="346"/>
      <c r="DAI50" s="346"/>
      <c r="DAJ50" s="346"/>
      <c r="DAK50" s="346"/>
      <c r="DAL50" s="346"/>
      <c r="DAM50" s="346"/>
      <c r="DAN50" s="346"/>
      <c r="DAO50" s="346"/>
      <c r="DAP50" s="346"/>
      <c r="DAQ50" s="346"/>
      <c r="DAR50" s="346"/>
      <c r="DAS50" s="346"/>
      <c r="DAT50" s="346"/>
      <c r="DAU50" s="346"/>
      <c r="DAV50" s="346"/>
      <c r="DAW50" s="346"/>
      <c r="DAX50" s="346"/>
      <c r="DAY50" s="346"/>
      <c r="DAZ50" s="346"/>
      <c r="DBA50" s="346"/>
      <c r="DBB50" s="346"/>
      <c r="DBC50" s="346"/>
      <c r="DBD50" s="346"/>
      <c r="DBE50" s="346"/>
      <c r="DBF50" s="346"/>
      <c r="DBG50" s="346"/>
      <c r="DBH50" s="346"/>
      <c r="DBI50" s="346"/>
      <c r="DBJ50" s="346"/>
      <c r="DBK50" s="346"/>
      <c r="DBL50" s="346"/>
      <c r="DBM50" s="346"/>
      <c r="DBN50" s="346"/>
      <c r="DBO50" s="346"/>
      <c r="DBP50" s="346"/>
      <c r="DBQ50" s="346"/>
      <c r="DBR50" s="346"/>
      <c r="DBS50" s="346"/>
      <c r="DBT50" s="346"/>
      <c r="DBU50" s="346"/>
      <c r="DBV50" s="346"/>
      <c r="DBW50" s="346"/>
      <c r="DBX50" s="346"/>
      <c r="DBY50" s="346"/>
      <c r="DBZ50" s="346"/>
      <c r="DCA50" s="346"/>
      <c r="DCB50" s="346"/>
      <c r="DCC50" s="346"/>
      <c r="DCD50" s="346"/>
      <c r="DCE50" s="346"/>
      <c r="DCF50" s="346"/>
      <c r="DCG50" s="346"/>
      <c r="DCH50" s="346"/>
      <c r="DCI50" s="346"/>
      <c r="DCJ50" s="346"/>
      <c r="DCK50" s="346"/>
      <c r="DCL50" s="346"/>
      <c r="DCM50" s="346"/>
      <c r="DCN50" s="346"/>
      <c r="DCO50" s="346"/>
      <c r="DCP50" s="346"/>
      <c r="DCQ50" s="346"/>
      <c r="DCR50" s="346"/>
      <c r="DCS50" s="346"/>
      <c r="DCT50" s="346"/>
      <c r="DCU50" s="346"/>
      <c r="DCV50" s="346"/>
      <c r="DCW50" s="346"/>
      <c r="DCX50" s="346"/>
      <c r="DCY50" s="346"/>
      <c r="DCZ50" s="346"/>
      <c r="DDA50" s="346"/>
      <c r="DDB50" s="346"/>
      <c r="DDC50" s="346"/>
      <c r="DDD50" s="346"/>
      <c r="DDE50" s="346"/>
      <c r="DDF50" s="346"/>
      <c r="DDG50" s="346"/>
      <c r="DDH50" s="346"/>
      <c r="DDI50" s="346"/>
      <c r="DDJ50" s="346"/>
      <c r="DDK50" s="346"/>
      <c r="DDL50" s="346"/>
      <c r="DDM50" s="346"/>
      <c r="DDN50" s="346"/>
      <c r="DDO50" s="346"/>
      <c r="DDP50" s="346"/>
      <c r="DDQ50" s="346"/>
      <c r="DDR50" s="346"/>
      <c r="DDS50" s="346"/>
      <c r="DDT50" s="346"/>
      <c r="DDU50" s="346"/>
      <c r="DDV50" s="346"/>
      <c r="DDW50" s="346"/>
      <c r="DDX50" s="346"/>
      <c r="DDY50" s="346"/>
      <c r="DDZ50" s="346"/>
      <c r="DEA50" s="346"/>
      <c r="DEB50" s="346"/>
      <c r="DEC50" s="346"/>
      <c r="DED50" s="346"/>
      <c r="DEE50" s="346"/>
      <c r="DEF50" s="346"/>
      <c r="DEG50" s="346"/>
      <c r="DEH50" s="346"/>
      <c r="DEI50" s="346"/>
      <c r="DEJ50" s="346"/>
      <c r="DEK50" s="346"/>
      <c r="DEL50" s="346"/>
      <c r="DEM50" s="346"/>
      <c r="DEN50" s="346"/>
      <c r="DEO50" s="346"/>
      <c r="DEP50" s="346"/>
      <c r="DEQ50" s="346"/>
      <c r="DER50" s="346"/>
      <c r="DES50" s="346"/>
      <c r="DET50" s="346"/>
      <c r="DEU50" s="346"/>
      <c r="DEV50" s="346"/>
      <c r="DEW50" s="346"/>
      <c r="DEX50" s="346"/>
      <c r="DEY50" s="346"/>
      <c r="DEZ50" s="346"/>
      <c r="DFA50" s="346"/>
      <c r="DFB50" s="346"/>
      <c r="DFC50" s="346"/>
      <c r="DFD50" s="346"/>
      <c r="DFE50" s="346"/>
      <c r="DFF50" s="346"/>
      <c r="DFG50" s="346"/>
      <c r="DFH50" s="346"/>
      <c r="DFI50" s="346"/>
      <c r="DFJ50" s="346"/>
      <c r="DFK50" s="346"/>
      <c r="DFL50" s="346"/>
      <c r="DFM50" s="346"/>
      <c r="DFN50" s="346"/>
      <c r="DFO50" s="346"/>
      <c r="DFP50" s="346"/>
      <c r="DFQ50" s="346"/>
      <c r="DFR50" s="346"/>
      <c r="DFS50" s="346"/>
      <c r="DFT50" s="346"/>
      <c r="DFU50" s="346"/>
      <c r="DFV50" s="346"/>
      <c r="DFW50" s="346"/>
      <c r="DFX50" s="346"/>
      <c r="DFY50" s="346"/>
      <c r="DFZ50" s="346"/>
      <c r="DGA50" s="346"/>
      <c r="DGB50" s="346"/>
      <c r="DGC50" s="346"/>
      <c r="DGD50" s="346"/>
      <c r="DGE50" s="346"/>
      <c r="DGF50" s="346"/>
      <c r="DGG50" s="346"/>
      <c r="DGH50" s="346"/>
      <c r="DGI50" s="346"/>
      <c r="DGJ50" s="346"/>
      <c r="DGK50" s="346"/>
      <c r="DGL50" s="346"/>
      <c r="DGM50" s="346"/>
      <c r="DGN50" s="346"/>
      <c r="DGO50" s="346"/>
      <c r="DGP50" s="346"/>
      <c r="DGQ50" s="346"/>
      <c r="DGR50" s="346"/>
      <c r="DGS50" s="346"/>
      <c r="DGT50" s="346"/>
      <c r="DGU50" s="346"/>
      <c r="DGV50" s="346"/>
      <c r="DGW50" s="346"/>
      <c r="DGX50" s="346"/>
      <c r="DGY50" s="346"/>
      <c r="DGZ50" s="346"/>
      <c r="DHA50" s="346"/>
      <c r="DHB50" s="346"/>
      <c r="DHC50" s="346"/>
      <c r="DHD50" s="346"/>
      <c r="DHE50" s="346"/>
      <c r="DHF50" s="346"/>
      <c r="DHG50" s="346"/>
      <c r="DHH50" s="346"/>
      <c r="DHI50" s="346"/>
      <c r="DHJ50" s="346"/>
      <c r="DHK50" s="346"/>
      <c r="DHL50" s="346"/>
      <c r="DHM50" s="346"/>
      <c r="DHN50" s="346"/>
      <c r="DHO50" s="346"/>
      <c r="DHP50" s="346"/>
      <c r="DHQ50" s="346"/>
      <c r="DHR50" s="346"/>
      <c r="DHS50" s="346"/>
      <c r="DHT50" s="346"/>
      <c r="DHU50" s="346"/>
      <c r="DHV50" s="346"/>
      <c r="DHW50" s="346"/>
      <c r="DHX50" s="346"/>
      <c r="DHY50" s="346"/>
      <c r="DHZ50" s="346"/>
      <c r="DIA50" s="346"/>
      <c r="DIB50" s="346"/>
      <c r="DIC50" s="346"/>
      <c r="DID50" s="346"/>
      <c r="DIE50" s="346"/>
      <c r="DIF50" s="346"/>
      <c r="DIG50" s="346"/>
      <c r="DIH50" s="346"/>
      <c r="DII50" s="346"/>
      <c r="DIJ50" s="346"/>
      <c r="DIK50" s="346"/>
      <c r="DIL50" s="346"/>
      <c r="DIM50" s="346"/>
      <c r="DIN50" s="346"/>
      <c r="DIO50" s="346"/>
      <c r="DIP50" s="346"/>
      <c r="DIQ50" s="346"/>
      <c r="DIR50" s="346"/>
      <c r="DIS50" s="346"/>
      <c r="DIT50" s="346"/>
      <c r="DIU50" s="346"/>
      <c r="DIV50" s="346"/>
      <c r="DIW50" s="346"/>
      <c r="DIX50" s="346"/>
      <c r="DIY50" s="346"/>
      <c r="DIZ50" s="346"/>
      <c r="DJA50" s="346"/>
      <c r="DJB50" s="346"/>
      <c r="DJC50" s="346"/>
      <c r="DJD50" s="346"/>
      <c r="DJE50" s="346"/>
      <c r="DJF50" s="346"/>
      <c r="DJG50" s="346"/>
      <c r="DJH50" s="346"/>
      <c r="DJI50" s="346"/>
      <c r="DJJ50" s="346"/>
      <c r="DJK50" s="346"/>
      <c r="DJL50" s="346"/>
      <c r="DJM50" s="346"/>
      <c r="DJN50" s="346"/>
      <c r="DJO50" s="346"/>
      <c r="DJP50" s="346"/>
      <c r="DJQ50" s="346"/>
      <c r="DJR50" s="346"/>
      <c r="DJS50" s="346"/>
      <c r="DJT50" s="346"/>
      <c r="DJU50" s="346"/>
      <c r="DJV50" s="346"/>
      <c r="DJW50" s="346"/>
      <c r="DJX50" s="346"/>
      <c r="DJY50" s="346"/>
      <c r="DJZ50" s="346"/>
      <c r="DKA50" s="346"/>
      <c r="DKB50" s="346"/>
      <c r="DKC50" s="346"/>
      <c r="DKD50" s="346"/>
      <c r="DKE50" s="346"/>
      <c r="DKF50" s="346"/>
      <c r="DKG50" s="346"/>
      <c r="DKH50" s="346"/>
      <c r="DKI50" s="346"/>
      <c r="DKJ50" s="346"/>
      <c r="DKK50" s="346"/>
      <c r="DKL50" s="346"/>
      <c r="DKM50" s="346"/>
      <c r="DKN50" s="346"/>
      <c r="DKO50" s="346"/>
      <c r="DKP50" s="346"/>
      <c r="DKQ50" s="346"/>
      <c r="DKR50" s="346"/>
      <c r="DKS50" s="346"/>
      <c r="DKT50" s="346"/>
      <c r="DKU50" s="346"/>
      <c r="DKV50" s="346"/>
      <c r="DKW50" s="346"/>
      <c r="DKX50" s="346"/>
      <c r="DKY50" s="346"/>
      <c r="DKZ50" s="346"/>
      <c r="DLA50" s="346"/>
      <c r="DLB50" s="346"/>
      <c r="DLC50" s="346"/>
      <c r="DLD50" s="346"/>
      <c r="DLE50" s="346"/>
      <c r="DLF50" s="346"/>
      <c r="DLG50" s="346"/>
      <c r="DLH50" s="346"/>
      <c r="DLI50" s="346"/>
      <c r="DLJ50" s="346"/>
      <c r="DLK50" s="346"/>
      <c r="DLL50" s="346"/>
      <c r="DLM50" s="346"/>
      <c r="DLN50" s="346"/>
      <c r="DLO50" s="346"/>
      <c r="DLP50" s="346"/>
      <c r="DLQ50" s="346"/>
      <c r="DLR50" s="346"/>
      <c r="DLS50" s="346"/>
      <c r="DLT50" s="346"/>
      <c r="DLU50" s="346"/>
      <c r="DLV50" s="346"/>
      <c r="DLW50" s="346"/>
      <c r="DLX50" s="346"/>
      <c r="DLY50" s="346"/>
      <c r="DLZ50" s="346"/>
      <c r="DMA50" s="346"/>
      <c r="DMB50" s="346"/>
      <c r="DMC50" s="346"/>
      <c r="DMD50" s="346"/>
      <c r="DME50" s="346"/>
      <c r="DMF50" s="346"/>
      <c r="DMG50" s="346"/>
      <c r="DMH50" s="346"/>
      <c r="DMI50" s="346"/>
      <c r="DMJ50" s="346"/>
      <c r="DMK50" s="346"/>
      <c r="DML50" s="346"/>
      <c r="DMM50" s="346"/>
      <c r="DMN50" s="346"/>
      <c r="DMO50" s="346"/>
      <c r="DMP50" s="346"/>
      <c r="DMQ50" s="346"/>
      <c r="DMR50" s="346"/>
      <c r="DMS50" s="346"/>
      <c r="DMT50" s="346"/>
      <c r="DMU50" s="346"/>
      <c r="DMV50" s="346"/>
      <c r="DMW50" s="346"/>
      <c r="DMX50" s="346"/>
      <c r="DMY50" s="346"/>
      <c r="DMZ50" s="346"/>
      <c r="DNA50" s="346"/>
      <c r="DNB50" s="346"/>
      <c r="DNC50" s="346"/>
      <c r="DND50" s="346"/>
      <c r="DNE50" s="346"/>
      <c r="DNF50" s="346"/>
      <c r="DNG50" s="346"/>
      <c r="DNH50" s="346"/>
      <c r="DNI50" s="346"/>
      <c r="DNJ50" s="346"/>
      <c r="DNK50" s="346"/>
      <c r="DNL50" s="346"/>
      <c r="DNM50" s="346"/>
      <c r="DNN50" s="346"/>
      <c r="DNO50" s="346"/>
      <c r="DNP50" s="346"/>
      <c r="DNQ50" s="346"/>
      <c r="DNR50" s="346"/>
      <c r="DNS50" s="346"/>
      <c r="DNT50" s="346"/>
      <c r="DNU50" s="346"/>
      <c r="DNV50" s="346"/>
      <c r="DNW50" s="346"/>
      <c r="DNX50" s="346"/>
      <c r="DNY50" s="346"/>
      <c r="DNZ50" s="346"/>
      <c r="DOA50" s="346"/>
      <c r="DOB50" s="346"/>
      <c r="DOC50" s="346"/>
      <c r="DOD50" s="346"/>
      <c r="DOE50" s="346"/>
      <c r="DOF50" s="346"/>
      <c r="DOG50" s="346"/>
      <c r="DOH50" s="346"/>
      <c r="DOI50" s="346"/>
      <c r="DOJ50" s="346"/>
      <c r="DOK50" s="346"/>
      <c r="DOL50" s="346"/>
      <c r="DOM50" s="346"/>
      <c r="DON50" s="346"/>
      <c r="DOO50" s="346"/>
      <c r="DOP50" s="346"/>
      <c r="DOQ50" s="346"/>
      <c r="DOR50" s="346"/>
      <c r="DOS50" s="346"/>
      <c r="DOT50" s="346"/>
      <c r="DOU50" s="346"/>
      <c r="DOV50" s="346"/>
      <c r="DOW50" s="346"/>
      <c r="DOX50" s="346"/>
      <c r="DOY50" s="346"/>
      <c r="DOZ50" s="346"/>
      <c r="DPA50" s="346"/>
      <c r="DPB50" s="346"/>
      <c r="DPC50" s="346"/>
      <c r="DPD50" s="346"/>
      <c r="DPE50" s="346"/>
      <c r="DPF50" s="346"/>
      <c r="DPG50" s="346"/>
      <c r="DPH50" s="346"/>
      <c r="DPI50" s="346"/>
      <c r="DPJ50" s="346"/>
      <c r="DPK50" s="346"/>
      <c r="DPL50" s="346"/>
      <c r="DPM50" s="346"/>
      <c r="DPN50" s="346"/>
      <c r="DPO50" s="346"/>
      <c r="DPP50" s="346"/>
      <c r="DPQ50" s="346"/>
      <c r="DPR50" s="346"/>
      <c r="DPS50" s="346"/>
      <c r="DPT50" s="346"/>
      <c r="DPU50" s="346"/>
      <c r="DPV50" s="346"/>
      <c r="DPW50" s="346"/>
      <c r="DPX50" s="346"/>
      <c r="DPY50" s="346"/>
      <c r="DPZ50" s="346"/>
      <c r="DQA50" s="346"/>
      <c r="DQB50" s="346"/>
      <c r="DQC50" s="346"/>
      <c r="DQD50" s="346"/>
      <c r="DQE50" s="346"/>
      <c r="DQF50" s="346"/>
      <c r="DQG50" s="346"/>
      <c r="DQH50" s="346"/>
      <c r="DQI50" s="346"/>
      <c r="DQJ50" s="346"/>
      <c r="DQK50" s="346"/>
      <c r="DQL50" s="346"/>
      <c r="DQM50" s="346"/>
      <c r="DQN50" s="346"/>
      <c r="DQO50" s="346"/>
      <c r="DQP50" s="346"/>
      <c r="DQQ50" s="346"/>
      <c r="DQR50" s="346"/>
      <c r="DQS50" s="346"/>
      <c r="DQT50" s="346"/>
      <c r="DQU50" s="346"/>
      <c r="DQV50" s="346"/>
      <c r="DQW50" s="346"/>
      <c r="DQX50" s="346"/>
      <c r="DQY50" s="346"/>
      <c r="DQZ50" s="346"/>
      <c r="DRA50" s="346"/>
      <c r="DRB50" s="346"/>
      <c r="DRC50" s="346"/>
      <c r="DRD50" s="346"/>
      <c r="DRE50" s="346"/>
      <c r="DRF50" s="346"/>
      <c r="DRG50" s="346"/>
      <c r="DRH50" s="346"/>
      <c r="DRI50" s="346"/>
      <c r="DRJ50" s="346"/>
      <c r="DRK50" s="346"/>
      <c r="DRL50" s="346"/>
      <c r="DRM50" s="346"/>
      <c r="DRN50" s="346"/>
      <c r="DRO50" s="346"/>
      <c r="DRP50" s="346"/>
      <c r="DRQ50" s="346"/>
      <c r="DRR50" s="346"/>
      <c r="DRS50" s="346"/>
      <c r="DRT50" s="346"/>
      <c r="DRU50" s="346"/>
      <c r="DRV50" s="346"/>
      <c r="DRW50" s="346"/>
      <c r="DRX50" s="346"/>
      <c r="DRY50" s="346"/>
      <c r="DRZ50" s="346"/>
      <c r="DSA50" s="346"/>
      <c r="DSB50" s="346"/>
      <c r="DSC50" s="346"/>
      <c r="DSD50" s="346"/>
      <c r="DSE50" s="346"/>
      <c r="DSF50" s="346"/>
      <c r="DSG50" s="346"/>
      <c r="DSH50" s="346"/>
      <c r="DSI50" s="346"/>
      <c r="DSJ50" s="346"/>
      <c r="DSK50" s="346"/>
      <c r="DSL50" s="346"/>
      <c r="DSM50" s="346"/>
      <c r="DSN50" s="346"/>
      <c r="DSO50" s="346"/>
      <c r="DSP50" s="346"/>
      <c r="DSQ50" s="346"/>
      <c r="DSR50" s="346"/>
      <c r="DSS50" s="346"/>
      <c r="DST50" s="346"/>
      <c r="DSU50" s="346"/>
      <c r="DSV50" s="346"/>
      <c r="DSW50" s="346"/>
      <c r="DSX50" s="346"/>
      <c r="DSY50" s="346"/>
      <c r="DSZ50" s="346"/>
      <c r="DTA50" s="346"/>
      <c r="DTB50" s="346"/>
      <c r="DTC50" s="346"/>
      <c r="DTD50" s="346"/>
      <c r="DTE50" s="346"/>
      <c r="DTF50" s="346"/>
      <c r="DTG50" s="346"/>
      <c r="DTH50" s="346"/>
      <c r="DTI50" s="346"/>
      <c r="DTJ50" s="346"/>
      <c r="DTK50" s="346"/>
      <c r="DTL50" s="346"/>
      <c r="DTM50" s="346"/>
      <c r="DTN50" s="346"/>
      <c r="DTO50" s="346"/>
      <c r="DTP50" s="346"/>
      <c r="DTQ50" s="346"/>
      <c r="DTR50" s="346"/>
      <c r="DTS50" s="346"/>
      <c r="DTT50" s="346"/>
      <c r="DTU50" s="346"/>
      <c r="DTV50" s="346"/>
      <c r="DTW50" s="346"/>
      <c r="DTX50" s="346"/>
      <c r="DTY50" s="346"/>
      <c r="DTZ50" s="346"/>
      <c r="DUA50" s="346"/>
      <c r="DUB50" s="346"/>
      <c r="DUC50" s="346"/>
      <c r="DUD50" s="346"/>
      <c r="DUE50" s="346"/>
      <c r="DUF50" s="346"/>
      <c r="DUG50" s="346"/>
      <c r="DUH50" s="346"/>
      <c r="DUI50" s="346"/>
      <c r="DUJ50" s="346"/>
      <c r="DUK50" s="346"/>
      <c r="DUL50" s="346"/>
      <c r="DUM50" s="346"/>
      <c r="DUN50" s="346"/>
      <c r="DUO50" s="346"/>
      <c r="DUP50" s="346"/>
      <c r="DUQ50" s="346"/>
      <c r="DUR50" s="346"/>
      <c r="DUS50" s="346"/>
      <c r="DUT50" s="346"/>
      <c r="DUU50" s="346"/>
      <c r="DUV50" s="346"/>
      <c r="DUW50" s="346"/>
      <c r="DUX50" s="346"/>
      <c r="DUY50" s="346"/>
      <c r="DUZ50" s="346"/>
      <c r="DVA50" s="346"/>
      <c r="DVB50" s="346"/>
      <c r="DVC50" s="346"/>
      <c r="DVD50" s="346"/>
      <c r="DVE50" s="346"/>
      <c r="DVF50" s="346"/>
      <c r="DVG50" s="346"/>
      <c r="DVH50" s="346"/>
      <c r="DVI50" s="346"/>
      <c r="DVJ50" s="346"/>
      <c r="DVK50" s="346"/>
      <c r="DVL50" s="346"/>
      <c r="DVM50" s="346"/>
      <c r="DVN50" s="346"/>
      <c r="DVO50" s="346"/>
      <c r="DVP50" s="346"/>
      <c r="DVQ50" s="346"/>
      <c r="DVR50" s="346"/>
      <c r="DVS50" s="346"/>
      <c r="DVT50" s="346"/>
      <c r="DVU50" s="346"/>
      <c r="DVV50" s="346"/>
      <c r="DVW50" s="346"/>
      <c r="DVX50" s="346"/>
      <c r="DVY50" s="346"/>
      <c r="DVZ50" s="346"/>
      <c r="DWA50" s="346"/>
      <c r="DWB50" s="346"/>
      <c r="DWC50" s="346"/>
      <c r="DWD50" s="346"/>
      <c r="DWE50" s="346"/>
      <c r="DWF50" s="346"/>
      <c r="DWG50" s="346"/>
      <c r="DWH50" s="346"/>
      <c r="DWI50" s="346"/>
      <c r="DWJ50" s="346"/>
      <c r="DWK50" s="346"/>
      <c r="DWL50" s="346"/>
      <c r="DWM50" s="346"/>
      <c r="DWN50" s="346"/>
      <c r="DWO50" s="346"/>
      <c r="DWP50" s="346"/>
      <c r="DWQ50" s="346"/>
      <c r="DWR50" s="346"/>
      <c r="DWS50" s="346"/>
      <c r="DWT50" s="346"/>
      <c r="DWU50" s="346"/>
      <c r="DWV50" s="346"/>
      <c r="DWW50" s="346"/>
      <c r="DWX50" s="346"/>
      <c r="DWY50" s="346"/>
      <c r="DWZ50" s="346"/>
      <c r="DXA50" s="346"/>
      <c r="DXB50" s="346"/>
      <c r="DXC50" s="346"/>
      <c r="DXD50" s="346"/>
      <c r="DXE50" s="346"/>
      <c r="DXF50" s="346"/>
      <c r="DXG50" s="346"/>
      <c r="DXH50" s="346"/>
      <c r="DXI50" s="346"/>
      <c r="DXJ50" s="346"/>
      <c r="DXK50" s="346"/>
      <c r="DXL50" s="346"/>
      <c r="DXM50" s="346"/>
      <c r="DXN50" s="346"/>
      <c r="DXO50" s="346"/>
      <c r="DXP50" s="346"/>
      <c r="DXQ50" s="346"/>
      <c r="DXR50" s="346"/>
      <c r="DXS50" s="346"/>
      <c r="DXT50" s="346"/>
      <c r="DXU50" s="346"/>
      <c r="DXV50" s="346"/>
      <c r="DXW50" s="346"/>
      <c r="DXX50" s="346"/>
      <c r="DXY50" s="346"/>
      <c r="DXZ50" s="346"/>
      <c r="DYA50" s="346"/>
      <c r="DYB50" s="346"/>
      <c r="DYC50" s="346"/>
      <c r="DYD50" s="346"/>
      <c r="DYE50" s="346"/>
      <c r="DYF50" s="346"/>
      <c r="DYG50" s="346"/>
      <c r="DYH50" s="346"/>
      <c r="DYI50" s="346"/>
      <c r="DYJ50" s="346"/>
      <c r="DYK50" s="346"/>
      <c r="DYL50" s="346"/>
      <c r="DYM50" s="346"/>
      <c r="DYN50" s="346"/>
      <c r="DYO50" s="346"/>
      <c r="DYP50" s="346"/>
      <c r="DYQ50" s="346"/>
      <c r="DYR50" s="346"/>
      <c r="DYS50" s="346"/>
      <c r="DYT50" s="346"/>
      <c r="DYU50" s="346"/>
      <c r="DYV50" s="346"/>
      <c r="DYW50" s="346"/>
      <c r="DYX50" s="346"/>
      <c r="DYY50" s="346"/>
      <c r="DYZ50" s="346"/>
      <c r="DZA50" s="346"/>
      <c r="DZB50" s="346"/>
      <c r="DZC50" s="346"/>
      <c r="DZD50" s="346"/>
      <c r="DZE50" s="346"/>
      <c r="DZF50" s="346"/>
      <c r="DZG50" s="346"/>
      <c r="DZH50" s="346"/>
      <c r="DZI50" s="346"/>
      <c r="DZJ50" s="346"/>
      <c r="DZK50" s="346"/>
      <c r="DZL50" s="346"/>
      <c r="DZM50" s="346"/>
      <c r="DZN50" s="346"/>
      <c r="DZO50" s="346"/>
      <c r="DZP50" s="346"/>
      <c r="DZQ50" s="346"/>
      <c r="DZR50" s="346"/>
      <c r="DZS50" s="346"/>
      <c r="DZT50" s="346"/>
      <c r="DZU50" s="346"/>
      <c r="DZV50" s="346"/>
      <c r="DZW50" s="346"/>
      <c r="DZX50" s="346"/>
      <c r="DZY50" s="346"/>
      <c r="DZZ50" s="346"/>
      <c r="EAA50" s="346"/>
      <c r="EAB50" s="346"/>
      <c r="EAC50" s="346"/>
      <c r="EAD50" s="346"/>
      <c r="EAE50" s="346"/>
      <c r="EAF50" s="346"/>
      <c r="EAG50" s="346"/>
      <c r="EAH50" s="346"/>
      <c r="EAI50" s="346"/>
      <c r="EAJ50" s="346"/>
      <c r="EAK50" s="346"/>
      <c r="EAL50" s="346"/>
      <c r="EAM50" s="346"/>
      <c r="EAN50" s="346"/>
      <c r="EAO50" s="346"/>
      <c r="EAP50" s="346"/>
      <c r="EAQ50" s="346"/>
      <c r="EAR50" s="346"/>
      <c r="EAS50" s="346"/>
      <c r="EAT50" s="346"/>
      <c r="EAU50" s="346"/>
      <c r="EAV50" s="346"/>
      <c r="EAW50" s="346"/>
      <c r="EAX50" s="346"/>
      <c r="EAY50" s="346"/>
      <c r="EAZ50" s="346"/>
      <c r="EBA50" s="346"/>
      <c r="EBB50" s="346"/>
      <c r="EBC50" s="346"/>
      <c r="EBD50" s="346"/>
      <c r="EBE50" s="346"/>
      <c r="EBF50" s="346"/>
      <c r="EBG50" s="346"/>
      <c r="EBH50" s="346"/>
      <c r="EBI50" s="346"/>
      <c r="EBJ50" s="346"/>
      <c r="EBK50" s="346"/>
      <c r="EBL50" s="346"/>
      <c r="EBM50" s="346"/>
      <c r="EBN50" s="346"/>
      <c r="EBO50" s="346"/>
      <c r="EBP50" s="346"/>
      <c r="EBQ50" s="346"/>
      <c r="EBR50" s="346"/>
      <c r="EBS50" s="346"/>
      <c r="EBT50" s="346"/>
      <c r="EBU50" s="346"/>
      <c r="EBV50" s="346"/>
      <c r="EBW50" s="346"/>
      <c r="EBX50" s="346"/>
      <c r="EBY50" s="346"/>
      <c r="EBZ50" s="346"/>
      <c r="ECA50" s="346"/>
      <c r="ECB50" s="346"/>
      <c r="ECC50" s="346"/>
      <c r="ECD50" s="346"/>
      <c r="ECE50" s="346"/>
      <c r="ECF50" s="346"/>
      <c r="ECG50" s="346"/>
      <c r="ECH50" s="346"/>
      <c r="ECI50" s="346"/>
      <c r="ECJ50" s="346"/>
      <c r="ECK50" s="346"/>
      <c r="ECL50" s="346"/>
      <c r="ECM50" s="346"/>
      <c r="ECN50" s="346"/>
      <c r="ECO50" s="346"/>
      <c r="ECP50" s="346"/>
      <c r="ECQ50" s="346"/>
      <c r="ECR50" s="346"/>
      <c r="ECS50" s="346"/>
      <c r="ECT50" s="346"/>
      <c r="ECU50" s="346"/>
      <c r="ECV50" s="346"/>
      <c r="ECW50" s="346"/>
      <c r="ECX50" s="346"/>
      <c r="ECY50" s="346"/>
      <c r="ECZ50" s="346"/>
      <c r="EDA50" s="346"/>
      <c r="EDB50" s="346"/>
      <c r="EDC50" s="346"/>
      <c r="EDD50" s="346"/>
      <c r="EDE50" s="346"/>
      <c r="EDF50" s="346"/>
      <c r="EDG50" s="346"/>
      <c r="EDH50" s="346"/>
      <c r="EDI50" s="346"/>
      <c r="EDJ50" s="346"/>
      <c r="EDK50" s="346"/>
      <c r="EDL50" s="346"/>
      <c r="EDM50" s="346"/>
      <c r="EDN50" s="346"/>
      <c r="EDO50" s="346"/>
      <c r="EDP50" s="346"/>
      <c r="EDQ50" s="346"/>
      <c r="EDR50" s="346"/>
      <c r="EDS50" s="346"/>
      <c r="EDT50" s="346"/>
      <c r="EDU50" s="346"/>
      <c r="EDV50" s="346"/>
      <c r="EDW50" s="346"/>
      <c r="EDX50" s="346"/>
      <c r="EDY50" s="346"/>
      <c r="EDZ50" s="346"/>
      <c r="EEA50" s="346"/>
      <c r="EEB50" s="346"/>
      <c r="EEC50" s="346"/>
      <c r="EED50" s="346"/>
      <c r="EEE50" s="346"/>
      <c r="EEF50" s="346"/>
      <c r="EEG50" s="346"/>
      <c r="EEH50" s="346"/>
      <c r="EEI50" s="346"/>
      <c r="EEJ50" s="346"/>
      <c r="EEK50" s="346"/>
      <c r="EEL50" s="346"/>
      <c r="EEM50" s="346"/>
      <c r="EEN50" s="346"/>
      <c r="EEO50" s="346"/>
      <c r="EEP50" s="346"/>
      <c r="EEQ50" s="346"/>
      <c r="EER50" s="346"/>
      <c r="EES50" s="346"/>
      <c r="EET50" s="346"/>
      <c r="EEU50" s="346"/>
      <c r="EEV50" s="346"/>
      <c r="EEW50" s="346"/>
      <c r="EEX50" s="346"/>
      <c r="EEY50" s="346"/>
      <c r="EEZ50" s="346"/>
      <c r="EFA50" s="346"/>
      <c r="EFB50" s="346"/>
      <c r="EFC50" s="346"/>
      <c r="EFD50" s="346"/>
      <c r="EFE50" s="346"/>
      <c r="EFF50" s="346"/>
      <c r="EFG50" s="346"/>
      <c r="EFH50" s="346"/>
      <c r="EFI50" s="346"/>
      <c r="EFJ50" s="346"/>
      <c r="EFK50" s="346"/>
      <c r="EFL50" s="346"/>
      <c r="EFM50" s="346"/>
      <c r="EFN50" s="346"/>
      <c r="EFO50" s="346"/>
      <c r="EFP50" s="346"/>
      <c r="EFQ50" s="346"/>
      <c r="EFR50" s="346"/>
      <c r="EFS50" s="346"/>
      <c r="EFT50" s="346"/>
      <c r="EFU50" s="346"/>
      <c r="EFV50" s="346"/>
      <c r="EFW50" s="346"/>
      <c r="EFX50" s="346"/>
      <c r="EFY50" s="346"/>
      <c r="EFZ50" s="346"/>
      <c r="EGA50" s="346"/>
      <c r="EGB50" s="346"/>
      <c r="EGC50" s="346"/>
      <c r="EGD50" s="346"/>
      <c r="EGE50" s="346"/>
      <c r="EGF50" s="346"/>
      <c r="EGG50" s="346"/>
      <c r="EGH50" s="346"/>
      <c r="EGI50" s="346"/>
      <c r="EGJ50" s="346"/>
      <c r="EGK50" s="346"/>
      <c r="EGL50" s="346"/>
      <c r="EGM50" s="346"/>
      <c r="EGN50" s="346"/>
      <c r="EGO50" s="346"/>
      <c r="EGP50" s="346"/>
      <c r="EGQ50" s="346"/>
      <c r="EGR50" s="346"/>
      <c r="EGS50" s="346"/>
      <c r="EGT50" s="346"/>
      <c r="EGU50" s="346"/>
      <c r="EGV50" s="346"/>
      <c r="EGW50" s="346"/>
      <c r="EGX50" s="346"/>
      <c r="EGY50" s="346"/>
      <c r="EGZ50" s="346"/>
      <c r="EHA50" s="346"/>
      <c r="EHB50" s="346"/>
      <c r="EHC50" s="346"/>
      <c r="EHD50" s="346"/>
      <c r="EHE50" s="346"/>
      <c r="EHF50" s="346"/>
      <c r="EHG50" s="346"/>
      <c r="EHH50" s="346"/>
      <c r="EHI50" s="346"/>
      <c r="EHJ50" s="346"/>
      <c r="EHK50" s="346"/>
      <c r="EHL50" s="346"/>
      <c r="EHM50" s="346"/>
      <c r="EHN50" s="346"/>
      <c r="EHO50" s="346"/>
      <c r="EHP50" s="346"/>
      <c r="EHQ50" s="346"/>
      <c r="EHR50" s="346"/>
      <c r="EHS50" s="346"/>
      <c r="EHT50" s="346"/>
      <c r="EHU50" s="346"/>
      <c r="EHV50" s="346"/>
      <c r="EHW50" s="346"/>
      <c r="EHX50" s="346"/>
      <c r="EHY50" s="346"/>
      <c r="EHZ50" s="346"/>
      <c r="EIA50" s="346"/>
      <c r="EIB50" s="346"/>
      <c r="EIC50" s="346"/>
      <c r="EID50" s="346"/>
      <c r="EIE50" s="346"/>
      <c r="EIF50" s="346"/>
      <c r="EIG50" s="346"/>
      <c r="EIH50" s="346"/>
      <c r="EII50" s="346"/>
      <c r="EIJ50" s="346"/>
      <c r="EIK50" s="346"/>
      <c r="EIL50" s="346"/>
      <c r="EIM50" s="346"/>
      <c r="EIN50" s="346"/>
      <c r="EIO50" s="346"/>
      <c r="EIP50" s="346"/>
      <c r="EIQ50" s="346"/>
      <c r="EIR50" s="346"/>
      <c r="EIS50" s="346"/>
      <c r="EIT50" s="346"/>
      <c r="EIU50" s="346"/>
      <c r="EIV50" s="346"/>
      <c r="EIW50" s="346"/>
      <c r="EIX50" s="346"/>
      <c r="EIY50" s="346"/>
      <c r="EIZ50" s="346"/>
      <c r="EJA50" s="346"/>
      <c r="EJB50" s="346"/>
      <c r="EJC50" s="346"/>
      <c r="EJD50" s="346"/>
      <c r="EJE50" s="346"/>
      <c r="EJF50" s="346"/>
      <c r="EJG50" s="346"/>
      <c r="EJH50" s="346"/>
      <c r="EJI50" s="346"/>
      <c r="EJJ50" s="346"/>
      <c r="EJK50" s="346"/>
      <c r="EJL50" s="346"/>
      <c r="EJM50" s="346"/>
      <c r="EJN50" s="346"/>
      <c r="EJO50" s="346"/>
      <c r="EJP50" s="346"/>
      <c r="EJQ50" s="346"/>
      <c r="EJR50" s="346"/>
      <c r="EJS50" s="346"/>
      <c r="EJT50" s="346"/>
      <c r="EJU50" s="346"/>
      <c r="EJV50" s="346"/>
      <c r="EJW50" s="346"/>
      <c r="EJX50" s="346"/>
      <c r="EJY50" s="346"/>
      <c r="EJZ50" s="346"/>
      <c r="EKA50" s="346"/>
      <c r="EKB50" s="346"/>
      <c r="EKC50" s="346"/>
      <c r="EKD50" s="346"/>
      <c r="EKE50" s="346"/>
      <c r="EKF50" s="346"/>
      <c r="EKG50" s="346"/>
      <c r="EKH50" s="346"/>
      <c r="EKI50" s="346"/>
      <c r="EKJ50" s="346"/>
      <c r="EKK50" s="346"/>
      <c r="EKL50" s="346"/>
      <c r="EKM50" s="346"/>
      <c r="EKN50" s="346"/>
      <c r="EKO50" s="346"/>
      <c r="EKP50" s="346"/>
      <c r="EKQ50" s="346"/>
      <c r="EKR50" s="346"/>
      <c r="EKS50" s="346"/>
      <c r="EKT50" s="346"/>
      <c r="EKU50" s="346"/>
      <c r="EKV50" s="346"/>
      <c r="EKW50" s="346"/>
      <c r="EKX50" s="346"/>
      <c r="EKY50" s="346"/>
      <c r="EKZ50" s="346"/>
      <c r="ELA50" s="346"/>
      <c r="ELB50" s="346"/>
      <c r="ELC50" s="346"/>
      <c r="ELD50" s="346"/>
      <c r="ELE50" s="346"/>
      <c r="ELF50" s="346"/>
      <c r="ELG50" s="346"/>
      <c r="ELH50" s="346"/>
      <c r="ELI50" s="346"/>
      <c r="ELJ50" s="346"/>
      <c r="ELK50" s="346"/>
      <c r="ELL50" s="346"/>
      <c r="ELM50" s="346"/>
      <c r="ELN50" s="346"/>
      <c r="ELO50" s="346"/>
      <c r="ELP50" s="346"/>
      <c r="ELQ50" s="346"/>
      <c r="ELR50" s="346"/>
      <c r="ELS50" s="346"/>
      <c r="ELT50" s="346"/>
      <c r="ELU50" s="346"/>
      <c r="ELV50" s="346"/>
      <c r="ELW50" s="346"/>
      <c r="ELX50" s="346"/>
      <c r="ELY50" s="346"/>
      <c r="ELZ50" s="346"/>
      <c r="EMA50" s="346"/>
      <c r="EMB50" s="346"/>
      <c r="EMC50" s="346"/>
      <c r="EMD50" s="346"/>
      <c r="EME50" s="346"/>
      <c r="EMF50" s="346"/>
      <c r="EMG50" s="346"/>
      <c r="EMH50" s="346"/>
      <c r="EMI50" s="346"/>
      <c r="EMJ50" s="346"/>
      <c r="EMK50" s="346"/>
      <c r="EML50" s="346"/>
      <c r="EMM50" s="346"/>
      <c r="EMN50" s="346"/>
      <c r="EMO50" s="346"/>
      <c r="EMP50" s="346"/>
      <c r="EMQ50" s="346"/>
      <c r="EMR50" s="346"/>
      <c r="EMS50" s="346"/>
      <c r="EMT50" s="346"/>
      <c r="EMU50" s="346"/>
      <c r="EMV50" s="346"/>
      <c r="EMW50" s="346"/>
      <c r="EMX50" s="346"/>
      <c r="EMY50" s="346"/>
      <c r="EMZ50" s="346"/>
      <c r="ENA50" s="346"/>
      <c r="ENB50" s="346"/>
      <c r="ENC50" s="346"/>
      <c r="END50" s="346"/>
      <c r="ENE50" s="346"/>
      <c r="ENF50" s="346"/>
      <c r="ENG50" s="346"/>
      <c r="ENH50" s="346"/>
      <c r="ENI50" s="346"/>
      <c r="ENJ50" s="346"/>
      <c r="ENK50" s="346"/>
      <c r="ENL50" s="346"/>
      <c r="ENM50" s="346"/>
      <c r="ENN50" s="346"/>
      <c r="ENO50" s="346"/>
      <c r="ENP50" s="346"/>
      <c r="ENQ50" s="346"/>
      <c r="ENR50" s="346"/>
      <c r="ENS50" s="346"/>
      <c r="ENT50" s="346"/>
      <c r="ENU50" s="346"/>
      <c r="ENV50" s="346"/>
      <c r="ENW50" s="346"/>
      <c r="ENX50" s="346"/>
      <c r="ENY50" s="346"/>
      <c r="ENZ50" s="346"/>
      <c r="EOA50" s="346"/>
      <c r="EOB50" s="346"/>
      <c r="EOC50" s="346"/>
      <c r="EOD50" s="346"/>
      <c r="EOE50" s="346"/>
      <c r="EOF50" s="346"/>
      <c r="EOG50" s="346"/>
      <c r="EOH50" s="346"/>
      <c r="EOI50" s="346"/>
      <c r="EOJ50" s="346"/>
      <c r="EOK50" s="346"/>
      <c r="EOL50" s="346"/>
      <c r="EOM50" s="346"/>
      <c r="EON50" s="346"/>
      <c r="EOO50" s="346"/>
      <c r="EOP50" s="346"/>
      <c r="EOQ50" s="346"/>
      <c r="EOR50" s="346"/>
      <c r="EOS50" s="346"/>
      <c r="EOT50" s="346"/>
      <c r="EOU50" s="346"/>
      <c r="EOV50" s="346"/>
      <c r="EOW50" s="346"/>
      <c r="EOX50" s="346"/>
      <c r="EOY50" s="346"/>
      <c r="EOZ50" s="346"/>
      <c r="EPA50" s="346"/>
      <c r="EPB50" s="346"/>
      <c r="EPC50" s="346"/>
      <c r="EPD50" s="346"/>
      <c r="EPE50" s="346"/>
      <c r="EPF50" s="346"/>
      <c r="EPG50" s="346"/>
      <c r="EPH50" s="346"/>
      <c r="EPI50" s="346"/>
      <c r="EPJ50" s="346"/>
      <c r="EPK50" s="346"/>
      <c r="EPL50" s="346"/>
      <c r="EPM50" s="346"/>
      <c r="EPN50" s="346"/>
      <c r="EPO50" s="346"/>
      <c r="EPP50" s="346"/>
      <c r="EPQ50" s="346"/>
      <c r="EPR50" s="346"/>
      <c r="EPS50" s="346"/>
      <c r="EPT50" s="346"/>
      <c r="EPU50" s="346"/>
      <c r="EPV50" s="346"/>
      <c r="EPW50" s="346"/>
      <c r="EPX50" s="346"/>
      <c r="EPY50" s="346"/>
      <c r="EPZ50" s="346"/>
      <c r="EQA50" s="346"/>
      <c r="EQB50" s="346"/>
      <c r="EQC50" s="346"/>
      <c r="EQD50" s="346"/>
      <c r="EQE50" s="346"/>
      <c r="EQF50" s="346"/>
      <c r="EQG50" s="346"/>
      <c r="EQH50" s="346"/>
      <c r="EQI50" s="346"/>
      <c r="EQJ50" s="346"/>
      <c r="EQK50" s="346"/>
      <c r="EQL50" s="346"/>
      <c r="EQM50" s="346"/>
      <c r="EQN50" s="346"/>
      <c r="EQO50" s="346"/>
      <c r="EQP50" s="346"/>
      <c r="EQQ50" s="346"/>
      <c r="EQR50" s="346"/>
      <c r="EQS50" s="346"/>
      <c r="EQT50" s="346"/>
      <c r="EQU50" s="346"/>
      <c r="EQV50" s="346"/>
      <c r="EQW50" s="346"/>
      <c r="EQX50" s="346"/>
      <c r="EQY50" s="346"/>
      <c r="EQZ50" s="346"/>
      <c r="ERA50" s="346"/>
      <c r="ERB50" s="346"/>
      <c r="ERC50" s="346"/>
      <c r="ERD50" s="346"/>
      <c r="ERE50" s="346"/>
      <c r="ERF50" s="346"/>
      <c r="ERG50" s="346"/>
      <c r="ERH50" s="346"/>
      <c r="ERI50" s="346"/>
      <c r="ERJ50" s="346"/>
      <c r="ERK50" s="346"/>
      <c r="ERL50" s="346"/>
      <c r="ERM50" s="346"/>
      <c r="ERN50" s="346"/>
      <c r="ERO50" s="346"/>
      <c r="ERP50" s="346"/>
      <c r="ERQ50" s="346"/>
      <c r="ERR50" s="346"/>
      <c r="ERS50" s="346"/>
      <c r="ERT50" s="346"/>
      <c r="ERU50" s="346"/>
      <c r="ERV50" s="346"/>
      <c r="ERW50" s="346"/>
      <c r="ERX50" s="346"/>
      <c r="ERY50" s="346"/>
      <c r="ERZ50" s="346"/>
      <c r="ESA50" s="346"/>
      <c r="ESB50" s="346"/>
      <c r="ESC50" s="346"/>
      <c r="ESD50" s="346"/>
      <c r="ESE50" s="346"/>
      <c r="ESF50" s="346"/>
      <c r="ESG50" s="346"/>
      <c r="ESH50" s="346"/>
      <c r="ESI50" s="346"/>
      <c r="ESJ50" s="346"/>
      <c r="ESK50" s="346"/>
      <c r="ESL50" s="346"/>
      <c r="ESM50" s="346"/>
      <c r="ESN50" s="346"/>
      <c r="ESO50" s="346"/>
      <c r="ESP50" s="346"/>
      <c r="ESQ50" s="346"/>
      <c r="ESR50" s="346"/>
      <c r="ESS50" s="346"/>
      <c r="EST50" s="346"/>
      <c r="ESU50" s="346"/>
      <c r="ESV50" s="346"/>
      <c r="ESW50" s="346"/>
      <c r="ESX50" s="346"/>
      <c r="ESY50" s="346"/>
      <c r="ESZ50" s="346"/>
      <c r="ETA50" s="346"/>
      <c r="ETB50" s="346"/>
      <c r="ETC50" s="346"/>
      <c r="ETD50" s="346"/>
      <c r="ETE50" s="346"/>
      <c r="ETF50" s="346"/>
      <c r="ETG50" s="346"/>
      <c r="ETH50" s="346"/>
      <c r="ETI50" s="346"/>
      <c r="ETJ50" s="346"/>
      <c r="ETK50" s="346"/>
      <c r="ETL50" s="346"/>
      <c r="ETM50" s="346"/>
      <c r="ETN50" s="346"/>
      <c r="ETO50" s="346"/>
      <c r="ETP50" s="346"/>
      <c r="ETQ50" s="346"/>
      <c r="ETR50" s="346"/>
      <c r="ETS50" s="346"/>
      <c r="ETT50" s="346"/>
      <c r="ETU50" s="346"/>
      <c r="ETV50" s="346"/>
      <c r="ETW50" s="346"/>
      <c r="ETX50" s="346"/>
      <c r="ETY50" s="346"/>
      <c r="ETZ50" s="346"/>
      <c r="EUA50" s="346"/>
      <c r="EUB50" s="346"/>
      <c r="EUC50" s="346"/>
      <c r="EUD50" s="346"/>
      <c r="EUE50" s="346"/>
      <c r="EUF50" s="346"/>
      <c r="EUG50" s="346"/>
      <c r="EUH50" s="346"/>
      <c r="EUI50" s="346"/>
      <c r="EUJ50" s="346"/>
      <c r="EUK50" s="346"/>
      <c r="EUL50" s="346"/>
      <c r="EUM50" s="346"/>
      <c r="EUN50" s="346"/>
      <c r="EUO50" s="346"/>
      <c r="EUP50" s="346"/>
      <c r="EUQ50" s="346"/>
      <c r="EUR50" s="346"/>
      <c r="EUS50" s="346"/>
      <c r="EUT50" s="346"/>
      <c r="EUU50" s="346"/>
      <c r="EUV50" s="346"/>
      <c r="EUW50" s="346"/>
      <c r="EUX50" s="346"/>
      <c r="EUY50" s="346"/>
      <c r="EUZ50" s="346"/>
      <c r="EVA50" s="346"/>
      <c r="EVB50" s="346"/>
      <c r="EVC50" s="346"/>
      <c r="EVD50" s="346"/>
      <c r="EVE50" s="346"/>
      <c r="EVF50" s="346"/>
      <c r="EVG50" s="346"/>
      <c r="EVH50" s="346"/>
      <c r="EVI50" s="346"/>
      <c r="EVJ50" s="346"/>
      <c r="EVK50" s="346"/>
      <c r="EVL50" s="346"/>
      <c r="EVM50" s="346"/>
      <c r="EVN50" s="346"/>
      <c r="EVO50" s="346"/>
      <c r="EVP50" s="346"/>
      <c r="EVQ50" s="346"/>
      <c r="EVR50" s="346"/>
      <c r="EVS50" s="346"/>
      <c r="EVT50" s="346"/>
      <c r="EVU50" s="346"/>
      <c r="EVV50" s="346"/>
      <c r="EVW50" s="346"/>
      <c r="EVX50" s="346"/>
      <c r="EVY50" s="346"/>
      <c r="EVZ50" s="346"/>
      <c r="EWA50" s="346"/>
      <c r="EWB50" s="346"/>
      <c r="EWC50" s="346"/>
      <c r="EWD50" s="346"/>
      <c r="EWE50" s="346"/>
      <c r="EWF50" s="346"/>
      <c r="EWG50" s="346"/>
      <c r="EWH50" s="346"/>
      <c r="EWI50" s="346"/>
      <c r="EWJ50" s="346"/>
      <c r="EWK50" s="346"/>
      <c r="EWL50" s="346"/>
      <c r="EWM50" s="346"/>
      <c r="EWN50" s="346"/>
      <c r="EWO50" s="346"/>
      <c r="EWP50" s="346"/>
      <c r="EWQ50" s="346"/>
      <c r="EWR50" s="346"/>
      <c r="EWS50" s="346"/>
      <c r="EWT50" s="346"/>
      <c r="EWU50" s="346"/>
      <c r="EWV50" s="346"/>
      <c r="EWW50" s="346"/>
      <c r="EWX50" s="346"/>
      <c r="EWY50" s="346"/>
      <c r="EWZ50" s="346"/>
      <c r="EXA50" s="346"/>
      <c r="EXB50" s="346"/>
      <c r="EXC50" s="346"/>
      <c r="EXD50" s="346"/>
      <c r="EXE50" s="346"/>
      <c r="EXF50" s="346"/>
      <c r="EXG50" s="346"/>
      <c r="EXH50" s="346"/>
      <c r="EXI50" s="346"/>
      <c r="EXJ50" s="346"/>
      <c r="EXK50" s="346"/>
      <c r="EXL50" s="346"/>
      <c r="EXM50" s="346"/>
      <c r="EXN50" s="346"/>
      <c r="EXO50" s="346"/>
      <c r="EXP50" s="346"/>
      <c r="EXQ50" s="346"/>
      <c r="EXR50" s="346"/>
      <c r="EXS50" s="346"/>
      <c r="EXT50" s="346"/>
      <c r="EXU50" s="346"/>
      <c r="EXV50" s="346"/>
      <c r="EXW50" s="346"/>
      <c r="EXX50" s="346"/>
      <c r="EXY50" s="346"/>
      <c r="EXZ50" s="346"/>
      <c r="EYA50" s="346"/>
      <c r="EYB50" s="346"/>
      <c r="EYC50" s="346"/>
      <c r="EYD50" s="346"/>
      <c r="EYE50" s="346"/>
      <c r="EYF50" s="346"/>
      <c r="EYG50" s="346"/>
      <c r="EYH50" s="346"/>
      <c r="EYI50" s="346"/>
      <c r="EYJ50" s="346"/>
      <c r="EYK50" s="346"/>
      <c r="EYL50" s="346"/>
      <c r="EYM50" s="346"/>
      <c r="EYN50" s="346"/>
      <c r="EYO50" s="346"/>
      <c r="EYP50" s="346"/>
      <c r="EYQ50" s="346"/>
      <c r="EYR50" s="346"/>
      <c r="EYS50" s="346"/>
      <c r="EYT50" s="346"/>
      <c r="EYU50" s="346"/>
      <c r="EYV50" s="346"/>
      <c r="EYW50" s="346"/>
      <c r="EYX50" s="346"/>
      <c r="EYY50" s="346"/>
      <c r="EYZ50" s="346"/>
      <c r="EZA50" s="346"/>
      <c r="EZB50" s="346"/>
      <c r="EZC50" s="346"/>
      <c r="EZD50" s="346"/>
      <c r="EZE50" s="346"/>
      <c r="EZF50" s="346"/>
      <c r="EZG50" s="346"/>
      <c r="EZH50" s="346"/>
      <c r="EZI50" s="346"/>
      <c r="EZJ50" s="346"/>
      <c r="EZK50" s="346"/>
      <c r="EZL50" s="346"/>
      <c r="EZM50" s="346"/>
      <c r="EZN50" s="346"/>
      <c r="EZO50" s="346"/>
      <c r="EZP50" s="346"/>
      <c r="EZQ50" s="346"/>
      <c r="EZR50" s="346"/>
      <c r="EZS50" s="346"/>
      <c r="EZT50" s="346"/>
      <c r="EZU50" s="346"/>
      <c r="EZV50" s="346"/>
      <c r="EZW50" s="346"/>
      <c r="EZX50" s="346"/>
      <c r="EZY50" s="346"/>
      <c r="EZZ50" s="346"/>
      <c r="FAA50" s="346"/>
      <c r="FAB50" s="346"/>
      <c r="FAC50" s="346"/>
      <c r="FAD50" s="346"/>
      <c r="FAE50" s="346"/>
      <c r="FAF50" s="346"/>
      <c r="FAG50" s="346"/>
      <c r="FAH50" s="346"/>
      <c r="FAI50" s="346"/>
      <c r="FAJ50" s="346"/>
      <c r="FAK50" s="346"/>
      <c r="FAL50" s="346"/>
      <c r="FAM50" s="346"/>
      <c r="FAN50" s="346"/>
      <c r="FAO50" s="346"/>
      <c r="FAP50" s="346"/>
      <c r="FAQ50" s="346"/>
      <c r="FAR50" s="346"/>
      <c r="FAS50" s="346"/>
      <c r="FAT50" s="346"/>
      <c r="FAU50" s="346"/>
      <c r="FAV50" s="346"/>
      <c r="FAW50" s="346"/>
      <c r="FAX50" s="346"/>
      <c r="FAY50" s="346"/>
      <c r="FAZ50" s="346"/>
      <c r="FBA50" s="346"/>
      <c r="FBB50" s="346"/>
      <c r="FBC50" s="346"/>
      <c r="FBD50" s="346"/>
      <c r="FBE50" s="346"/>
      <c r="FBF50" s="346"/>
      <c r="FBG50" s="346"/>
      <c r="FBH50" s="346"/>
      <c r="FBI50" s="346"/>
      <c r="FBJ50" s="346"/>
      <c r="FBK50" s="346"/>
      <c r="FBL50" s="346"/>
      <c r="FBM50" s="346"/>
      <c r="FBN50" s="346"/>
      <c r="FBO50" s="346"/>
      <c r="FBP50" s="346"/>
      <c r="FBQ50" s="346"/>
      <c r="FBR50" s="346"/>
      <c r="FBS50" s="346"/>
      <c r="FBT50" s="346"/>
      <c r="FBU50" s="346"/>
      <c r="FBV50" s="346"/>
      <c r="FBW50" s="346"/>
      <c r="FBX50" s="346"/>
      <c r="FBY50" s="346"/>
      <c r="FBZ50" s="346"/>
      <c r="FCA50" s="346"/>
      <c r="FCB50" s="346"/>
      <c r="FCC50" s="346"/>
      <c r="FCD50" s="346"/>
      <c r="FCE50" s="346"/>
      <c r="FCF50" s="346"/>
      <c r="FCG50" s="346"/>
      <c r="FCH50" s="346"/>
      <c r="FCI50" s="346"/>
      <c r="FCJ50" s="346"/>
      <c r="FCK50" s="346"/>
      <c r="FCL50" s="346"/>
      <c r="FCM50" s="346"/>
      <c r="FCN50" s="346"/>
      <c r="FCO50" s="346"/>
      <c r="FCP50" s="346"/>
      <c r="FCQ50" s="346"/>
      <c r="FCR50" s="346"/>
      <c r="FCS50" s="346"/>
      <c r="FCT50" s="346"/>
      <c r="FCU50" s="346"/>
      <c r="FCV50" s="346"/>
      <c r="FCW50" s="346"/>
      <c r="FCX50" s="346"/>
      <c r="FCY50" s="346"/>
      <c r="FCZ50" s="346"/>
      <c r="FDA50" s="346"/>
      <c r="FDB50" s="346"/>
      <c r="FDC50" s="346"/>
      <c r="FDD50" s="346"/>
      <c r="FDE50" s="346"/>
      <c r="FDF50" s="346"/>
      <c r="FDG50" s="346"/>
      <c r="FDH50" s="346"/>
      <c r="FDI50" s="346"/>
      <c r="FDJ50" s="346"/>
      <c r="FDK50" s="346"/>
      <c r="FDL50" s="346"/>
      <c r="FDM50" s="346"/>
      <c r="FDN50" s="346"/>
      <c r="FDO50" s="346"/>
      <c r="FDP50" s="346"/>
      <c r="FDQ50" s="346"/>
      <c r="FDR50" s="346"/>
      <c r="FDS50" s="346"/>
      <c r="FDT50" s="346"/>
      <c r="FDU50" s="346"/>
      <c r="FDV50" s="346"/>
      <c r="FDW50" s="346"/>
      <c r="FDX50" s="346"/>
      <c r="FDY50" s="346"/>
      <c r="FDZ50" s="346"/>
      <c r="FEA50" s="346"/>
      <c r="FEB50" s="346"/>
      <c r="FEC50" s="346"/>
      <c r="FED50" s="346"/>
      <c r="FEE50" s="346"/>
      <c r="FEF50" s="346"/>
      <c r="FEG50" s="346"/>
      <c r="FEH50" s="346"/>
      <c r="FEI50" s="346"/>
      <c r="FEJ50" s="346"/>
      <c r="FEK50" s="346"/>
      <c r="FEL50" s="346"/>
      <c r="FEM50" s="346"/>
      <c r="FEN50" s="346"/>
      <c r="FEO50" s="346"/>
      <c r="FEP50" s="346"/>
      <c r="FEQ50" s="346"/>
      <c r="FER50" s="346"/>
      <c r="FES50" s="346"/>
      <c r="FET50" s="346"/>
      <c r="FEU50" s="346"/>
      <c r="FEV50" s="346"/>
      <c r="FEW50" s="346"/>
      <c r="FEX50" s="346"/>
      <c r="FEY50" s="346"/>
      <c r="FEZ50" s="346"/>
      <c r="FFA50" s="346"/>
      <c r="FFB50" s="346"/>
      <c r="FFC50" s="346"/>
      <c r="FFD50" s="346"/>
      <c r="FFE50" s="346"/>
      <c r="FFF50" s="346"/>
      <c r="FFG50" s="346"/>
      <c r="FFH50" s="346"/>
      <c r="FFI50" s="346"/>
      <c r="FFJ50" s="346"/>
      <c r="FFK50" s="346"/>
      <c r="FFL50" s="346"/>
      <c r="FFM50" s="346"/>
      <c r="FFN50" s="346"/>
      <c r="FFO50" s="346"/>
      <c r="FFP50" s="346"/>
      <c r="FFQ50" s="346"/>
      <c r="FFR50" s="346"/>
      <c r="FFS50" s="346"/>
      <c r="FFT50" s="346"/>
      <c r="FFU50" s="346"/>
      <c r="FFV50" s="346"/>
      <c r="FFW50" s="346"/>
      <c r="FFX50" s="346"/>
      <c r="FFY50" s="346"/>
      <c r="FFZ50" s="346"/>
      <c r="FGA50" s="346"/>
      <c r="FGB50" s="346"/>
      <c r="FGC50" s="346"/>
      <c r="FGD50" s="346"/>
      <c r="FGE50" s="346"/>
      <c r="FGF50" s="346"/>
      <c r="FGG50" s="346"/>
      <c r="FGH50" s="346"/>
      <c r="FGI50" s="346"/>
      <c r="FGJ50" s="346"/>
      <c r="FGK50" s="346"/>
      <c r="FGL50" s="346"/>
      <c r="FGM50" s="346"/>
      <c r="FGN50" s="346"/>
      <c r="FGO50" s="346"/>
      <c r="FGP50" s="346"/>
      <c r="FGQ50" s="346"/>
      <c r="FGR50" s="346"/>
      <c r="FGS50" s="346"/>
      <c r="FGT50" s="346"/>
      <c r="FGU50" s="346"/>
      <c r="FGV50" s="346"/>
      <c r="FGW50" s="346"/>
      <c r="FGX50" s="346"/>
      <c r="FGY50" s="346"/>
      <c r="FGZ50" s="346"/>
      <c r="FHA50" s="346"/>
      <c r="FHB50" s="346"/>
      <c r="FHC50" s="346"/>
      <c r="FHD50" s="346"/>
      <c r="FHE50" s="346"/>
      <c r="FHF50" s="346"/>
      <c r="FHG50" s="346"/>
      <c r="FHH50" s="346"/>
      <c r="FHI50" s="346"/>
      <c r="FHJ50" s="346"/>
      <c r="FHK50" s="346"/>
      <c r="FHL50" s="346"/>
      <c r="FHM50" s="346"/>
      <c r="FHN50" s="346"/>
      <c r="FHO50" s="346"/>
      <c r="FHP50" s="346"/>
      <c r="FHQ50" s="346"/>
      <c r="FHR50" s="346"/>
      <c r="FHS50" s="346"/>
      <c r="FHT50" s="346"/>
      <c r="FHU50" s="346"/>
      <c r="FHV50" s="346"/>
      <c r="FHW50" s="346"/>
      <c r="FHX50" s="346"/>
      <c r="FHY50" s="346"/>
      <c r="FHZ50" s="346"/>
      <c r="FIA50" s="346"/>
      <c r="FIB50" s="346"/>
      <c r="FIC50" s="346"/>
      <c r="FID50" s="346"/>
      <c r="FIE50" s="346"/>
      <c r="FIF50" s="346"/>
      <c r="FIG50" s="346"/>
      <c r="FIH50" s="346"/>
      <c r="FII50" s="346"/>
      <c r="FIJ50" s="346"/>
      <c r="FIK50" s="346"/>
      <c r="FIL50" s="346"/>
      <c r="FIM50" s="346"/>
      <c r="FIN50" s="346"/>
      <c r="FIO50" s="346"/>
      <c r="FIP50" s="346"/>
      <c r="FIQ50" s="346"/>
      <c r="FIR50" s="346"/>
      <c r="FIS50" s="346"/>
      <c r="FIT50" s="346"/>
      <c r="FIU50" s="346"/>
      <c r="FIV50" s="346"/>
      <c r="FIW50" s="346"/>
      <c r="FIX50" s="346"/>
      <c r="FIY50" s="346"/>
      <c r="FIZ50" s="346"/>
      <c r="FJA50" s="346"/>
      <c r="FJB50" s="346"/>
      <c r="FJC50" s="346"/>
      <c r="FJD50" s="346"/>
      <c r="FJE50" s="346"/>
      <c r="FJF50" s="346"/>
      <c r="FJG50" s="346"/>
      <c r="FJH50" s="346"/>
      <c r="FJI50" s="346"/>
      <c r="FJJ50" s="346"/>
      <c r="FJK50" s="346"/>
      <c r="FJL50" s="346"/>
      <c r="FJM50" s="346"/>
      <c r="FJN50" s="346"/>
      <c r="FJO50" s="346"/>
      <c r="FJP50" s="346"/>
      <c r="FJQ50" s="346"/>
      <c r="FJR50" s="346"/>
      <c r="FJS50" s="346"/>
      <c r="FJT50" s="346"/>
      <c r="FJU50" s="346"/>
      <c r="FJV50" s="346"/>
      <c r="FJW50" s="346"/>
      <c r="FJX50" s="346"/>
      <c r="FJY50" s="346"/>
      <c r="FJZ50" s="346"/>
      <c r="FKA50" s="346"/>
      <c r="FKB50" s="346"/>
      <c r="FKC50" s="346"/>
      <c r="FKD50" s="346"/>
      <c r="FKE50" s="346"/>
      <c r="FKF50" s="346"/>
      <c r="FKG50" s="346"/>
      <c r="FKH50" s="346"/>
      <c r="FKI50" s="346"/>
      <c r="FKJ50" s="346"/>
      <c r="FKK50" s="346"/>
      <c r="FKL50" s="346"/>
      <c r="FKM50" s="346"/>
      <c r="FKN50" s="346"/>
      <c r="FKO50" s="346"/>
      <c r="FKP50" s="346"/>
      <c r="FKQ50" s="346"/>
      <c r="FKR50" s="346"/>
      <c r="FKS50" s="346"/>
      <c r="FKT50" s="346"/>
      <c r="FKU50" s="346"/>
      <c r="FKV50" s="346"/>
      <c r="FKW50" s="346"/>
      <c r="FKX50" s="346"/>
      <c r="FKY50" s="346"/>
      <c r="FKZ50" s="346"/>
      <c r="FLA50" s="346"/>
      <c r="FLB50" s="346"/>
      <c r="FLC50" s="346"/>
      <c r="FLD50" s="346"/>
      <c r="FLE50" s="346"/>
      <c r="FLF50" s="346"/>
      <c r="FLG50" s="346"/>
      <c r="FLH50" s="346"/>
      <c r="FLI50" s="346"/>
      <c r="FLJ50" s="346"/>
      <c r="FLK50" s="346"/>
      <c r="FLL50" s="346"/>
      <c r="FLM50" s="346"/>
      <c r="FLN50" s="346"/>
      <c r="FLO50" s="346"/>
      <c r="FLP50" s="346"/>
      <c r="FLQ50" s="346"/>
      <c r="FLR50" s="346"/>
      <c r="FLS50" s="346"/>
      <c r="FLT50" s="346"/>
      <c r="FLU50" s="346"/>
      <c r="FLV50" s="346"/>
      <c r="FLW50" s="346"/>
      <c r="FLX50" s="346"/>
      <c r="FLY50" s="346"/>
      <c r="FLZ50" s="346"/>
      <c r="FMA50" s="346"/>
      <c r="FMB50" s="346"/>
      <c r="FMC50" s="346"/>
      <c r="FMD50" s="346"/>
      <c r="FME50" s="346"/>
      <c r="FMF50" s="346"/>
      <c r="FMG50" s="346"/>
      <c r="FMH50" s="346"/>
      <c r="FMI50" s="346"/>
      <c r="FMJ50" s="346"/>
      <c r="FMK50" s="346"/>
      <c r="FML50" s="346"/>
      <c r="FMM50" s="346"/>
      <c r="FMN50" s="346"/>
      <c r="FMO50" s="346"/>
      <c r="FMP50" s="346"/>
      <c r="FMQ50" s="346"/>
      <c r="FMR50" s="346"/>
      <c r="FMS50" s="346"/>
      <c r="FMT50" s="346"/>
      <c r="FMU50" s="346"/>
      <c r="FMV50" s="346"/>
      <c r="FMW50" s="346"/>
      <c r="FMX50" s="346"/>
      <c r="FMY50" s="346"/>
      <c r="FMZ50" s="346"/>
      <c r="FNA50" s="346"/>
      <c r="FNB50" s="346"/>
      <c r="FNC50" s="346"/>
      <c r="FND50" s="346"/>
      <c r="FNE50" s="346"/>
      <c r="FNF50" s="346"/>
      <c r="FNG50" s="346"/>
      <c r="FNH50" s="346"/>
      <c r="FNI50" s="346"/>
      <c r="FNJ50" s="346"/>
      <c r="FNK50" s="346"/>
      <c r="FNL50" s="346"/>
      <c r="FNM50" s="346"/>
      <c r="FNN50" s="346"/>
      <c r="FNO50" s="346"/>
      <c r="FNP50" s="346"/>
      <c r="FNQ50" s="346"/>
      <c r="FNR50" s="346"/>
      <c r="FNS50" s="346"/>
      <c r="FNT50" s="346"/>
      <c r="FNU50" s="346"/>
      <c r="FNV50" s="346"/>
      <c r="FNW50" s="346"/>
      <c r="FNX50" s="346"/>
      <c r="FNY50" s="346"/>
      <c r="FNZ50" s="346"/>
      <c r="FOA50" s="346"/>
      <c r="FOB50" s="346"/>
      <c r="FOC50" s="346"/>
      <c r="FOD50" s="346"/>
      <c r="FOE50" s="346"/>
      <c r="FOF50" s="346"/>
      <c r="FOG50" s="346"/>
      <c r="FOH50" s="346"/>
      <c r="FOI50" s="346"/>
      <c r="FOJ50" s="346"/>
      <c r="FOK50" s="346"/>
      <c r="FOL50" s="346"/>
      <c r="FOM50" s="346"/>
      <c r="FON50" s="346"/>
      <c r="FOO50" s="346"/>
      <c r="FOP50" s="346"/>
      <c r="FOQ50" s="346"/>
      <c r="FOR50" s="346"/>
      <c r="FOS50" s="346"/>
      <c r="FOT50" s="346"/>
      <c r="FOU50" s="346"/>
      <c r="FOV50" s="346"/>
      <c r="FOW50" s="346"/>
      <c r="FOX50" s="346"/>
      <c r="FOY50" s="346"/>
      <c r="FOZ50" s="346"/>
      <c r="FPA50" s="346"/>
      <c r="FPB50" s="346"/>
      <c r="FPC50" s="346"/>
      <c r="FPD50" s="346"/>
      <c r="FPE50" s="346"/>
      <c r="FPF50" s="346"/>
      <c r="FPG50" s="346"/>
      <c r="FPH50" s="346"/>
      <c r="FPI50" s="346"/>
      <c r="FPJ50" s="346"/>
      <c r="FPK50" s="346"/>
      <c r="FPL50" s="346"/>
      <c r="FPM50" s="346"/>
      <c r="FPN50" s="346"/>
      <c r="FPO50" s="346"/>
      <c r="FPP50" s="346"/>
      <c r="FPQ50" s="346"/>
      <c r="FPR50" s="346"/>
      <c r="FPS50" s="346"/>
      <c r="FPT50" s="346"/>
      <c r="FPU50" s="346"/>
      <c r="FPV50" s="346"/>
      <c r="FPW50" s="346"/>
      <c r="FPX50" s="346"/>
      <c r="FPY50" s="346"/>
      <c r="FPZ50" s="346"/>
      <c r="FQA50" s="346"/>
      <c r="FQB50" s="346"/>
      <c r="FQC50" s="346"/>
      <c r="FQD50" s="346"/>
      <c r="FQE50" s="346"/>
      <c r="FQF50" s="346"/>
      <c r="FQG50" s="346"/>
      <c r="FQH50" s="346"/>
      <c r="FQI50" s="346"/>
      <c r="FQJ50" s="346"/>
      <c r="FQK50" s="346"/>
      <c r="FQL50" s="346"/>
      <c r="FQM50" s="346"/>
      <c r="FQN50" s="346"/>
      <c r="FQO50" s="346"/>
      <c r="FQP50" s="346"/>
      <c r="FQQ50" s="346"/>
      <c r="FQR50" s="346"/>
      <c r="FQS50" s="346"/>
      <c r="FQT50" s="346"/>
      <c r="FQU50" s="346"/>
      <c r="FQV50" s="346"/>
      <c r="FQW50" s="346"/>
      <c r="FQX50" s="346"/>
      <c r="FQY50" s="346"/>
      <c r="FQZ50" s="346"/>
      <c r="FRA50" s="346"/>
      <c r="FRB50" s="346"/>
      <c r="FRC50" s="346"/>
      <c r="FRD50" s="346"/>
      <c r="FRE50" s="346"/>
      <c r="FRF50" s="346"/>
      <c r="FRG50" s="346"/>
      <c r="FRH50" s="346"/>
      <c r="FRI50" s="346"/>
      <c r="FRJ50" s="346"/>
      <c r="FRK50" s="346"/>
      <c r="FRL50" s="346"/>
      <c r="FRM50" s="346"/>
      <c r="FRN50" s="346"/>
      <c r="FRO50" s="346"/>
      <c r="FRP50" s="346"/>
      <c r="FRQ50" s="346"/>
      <c r="FRR50" s="346"/>
      <c r="FRS50" s="346"/>
      <c r="FRT50" s="346"/>
      <c r="FRU50" s="346"/>
      <c r="FRV50" s="346"/>
      <c r="FRW50" s="346"/>
      <c r="FRX50" s="346"/>
      <c r="FRY50" s="346"/>
      <c r="FRZ50" s="346"/>
      <c r="FSA50" s="346"/>
      <c r="FSB50" s="346"/>
      <c r="FSC50" s="346"/>
      <c r="FSD50" s="346"/>
      <c r="FSE50" s="346"/>
      <c r="FSF50" s="346"/>
      <c r="FSG50" s="346"/>
      <c r="FSH50" s="346"/>
      <c r="FSI50" s="346"/>
      <c r="FSJ50" s="346"/>
      <c r="FSK50" s="346"/>
      <c r="FSL50" s="346"/>
      <c r="FSM50" s="346"/>
      <c r="FSN50" s="346"/>
      <c r="FSO50" s="346"/>
      <c r="FSP50" s="346"/>
      <c r="FSQ50" s="346"/>
      <c r="FSR50" s="346"/>
      <c r="FSS50" s="346"/>
      <c r="FST50" s="346"/>
      <c r="FSU50" s="346"/>
      <c r="FSV50" s="346"/>
      <c r="FSW50" s="346"/>
      <c r="FSX50" s="346"/>
      <c r="FSY50" s="346"/>
      <c r="FSZ50" s="346"/>
      <c r="FTA50" s="346"/>
      <c r="FTB50" s="346"/>
      <c r="FTC50" s="346"/>
      <c r="FTD50" s="346"/>
      <c r="FTE50" s="346"/>
      <c r="FTF50" s="346"/>
      <c r="FTG50" s="346"/>
      <c r="FTH50" s="346"/>
      <c r="FTI50" s="346"/>
      <c r="FTJ50" s="346"/>
      <c r="FTK50" s="346"/>
      <c r="FTL50" s="346"/>
      <c r="FTM50" s="346"/>
      <c r="FTN50" s="346"/>
      <c r="FTO50" s="346"/>
      <c r="FTP50" s="346"/>
      <c r="FTQ50" s="346"/>
      <c r="FTR50" s="346"/>
      <c r="FTS50" s="346"/>
      <c r="FTT50" s="346"/>
      <c r="FTU50" s="346"/>
      <c r="FTV50" s="346"/>
      <c r="FTW50" s="346"/>
      <c r="FTX50" s="346"/>
      <c r="FTY50" s="346"/>
      <c r="FTZ50" s="346"/>
      <c r="FUA50" s="346"/>
      <c r="FUB50" s="346"/>
      <c r="FUC50" s="346"/>
      <c r="FUD50" s="346"/>
      <c r="FUE50" s="346"/>
      <c r="FUF50" s="346"/>
      <c r="FUG50" s="346"/>
      <c r="FUH50" s="346"/>
      <c r="FUI50" s="346"/>
      <c r="FUJ50" s="346"/>
      <c r="FUK50" s="346"/>
      <c r="FUL50" s="346"/>
      <c r="FUM50" s="346"/>
      <c r="FUN50" s="346"/>
      <c r="FUO50" s="346"/>
      <c r="FUP50" s="346"/>
      <c r="FUQ50" s="346"/>
      <c r="FUR50" s="346"/>
      <c r="FUS50" s="346"/>
      <c r="FUT50" s="346"/>
      <c r="FUU50" s="346"/>
      <c r="FUV50" s="346"/>
      <c r="FUW50" s="346"/>
      <c r="FUX50" s="346"/>
      <c r="FUY50" s="346"/>
      <c r="FUZ50" s="346"/>
      <c r="FVA50" s="346"/>
      <c r="FVB50" s="346"/>
      <c r="FVC50" s="346"/>
      <c r="FVD50" s="346"/>
      <c r="FVE50" s="346"/>
      <c r="FVF50" s="346"/>
      <c r="FVG50" s="346"/>
      <c r="FVH50" s="346"/>
      <c r="FVI50" s="346"/>
      <c r="FVJ50" s="346"/>
      <c r="FVK50" s="346"/>
      <c r="FVL50" s="346"/>
      <c r="FVM50" s="346"/>
      <c r="FVN50" s="346"/>
      <c r="FVO50" s="346"/>
      <c r="FVP50" s="346"/>
      <c r="FVQ50" s="346"/>
      <c r="FVR50" s="346"/>
      <c r="FVS50" s="346"/>
      <c r="FVT50" s="346"/>
      <c r="FVU50" s="346"/>
      <c r="FVV50" s="346"/>
      <c r="FVW50" s="346"/>
      <c r="FVX50" s="346"/>
      <c r="FVY50" s="346"/>
      <c r="FVZ50" s="346"/>
      <c r="FWA50" s="346"/>
      <c r="FWB50" s="346"/>
      <c r="FWC50" s="346"/>
      <c r="FWD50" s="346"/>
      <c r="FWE50" s="346"/>
      <c r="FWF50" s="346"/>
      <c r="FWG50" s="346"/>
      <c r="FWH50" s="346"/>
      <c r="FWI50" s="346"/>
      <c r="FWJ50" s="346"/>
      <c r="FWK50" s="346"/>
      <c r="FWL50" s="346"/>
      <c r="FWM50" s="346"/>
      <c r="FWN50" s="346"/>
      <c r="FWO50" s="346"/>
      <c r="FWP50" s="346"/>
      <c r="FWQ50" s="346"/>
      <c r="FWR50" s="346"/>
      <c r="FWS50" s="346"/>
      <c r="FWT50" s="346"/>
      <c r="FWU50" s="346"/>
      <c r="FWV50" s="346"/>
      <c r="FWW50" s="346"/>
      <c r="FWX50" s="346"/>
      <c r="FWY50" s="346"/>
      <c r="FWZ50" s="346"/>
      <c r="FXA50" s="346"/>
      <c r="FXB50" s="346"/>
      <c r="FXC50" s="346"/>
      <c r="FXD50" s="346"/>
      <c r="FXE50" s="346"/>
      <c r="FXF50" s="346"/>
      <c r="FXG50" s="346"/>
      <c r="FXH50" s="346"/>
      <c r="FXI50" s="346"/>
      <c r="FXJ50" s="346"/>
      <c r="FXK50" s="346"/>
      <c r="FXL50" s="346"/>
      <c r="FXM50" s="346"/>
      <c r="FXN50" s="346"/>
      <c r="FXO50" s="346"/>
      <c r="FXP50" s="346"/>
      <c r="FXQ50" s="346"/>
      <c r="FXR50" s="346"/>
      <c r="FXS50" s="346"/>
      <c r="FXT50" s="346"/>
      <c r="FXU50" s="346"/>
      <c r="FXV50" s="346"/>
      <c r="FXW50" s="346"/>
      <c r="FXX50" s="346"/>
      <c r="FXY50" s="346"/>
      <c r="FXZ50" s="346"/>
      <c r="FYA50" s="346"/>
      <c r="FYB50" s="346"/>
      <c r="FYC50" s="346"/>
      <c r="FYD50" s="346"/>
      <c r="FYE50" s="346"/>
      <c r="FYF50" s="346"/>
      <c r="FYG50" s="346"/>
      <c r="FYH50" s="346"/>
      <c r="FYI50" s="346"/>
      <c r="FYJ50" s="346"/>
      <c r="FYK50" s="346"/>
      <c r="FYL50" s="346"/>
      <c r="FYM50" s="346"/>
      <c r="FYN50" s="346"/>
      <c r="FYO50" s="346"/>
      <c r="FYP50" s="346"/>
      <c r="FYQ50" s="346"/>
      <c r="FYR50" s="346"/>
      <c r="FYS50" s="346"/>
      <c r="FYT50" s="346"/>
      <c r="FYU50" s="346"/>
      <c r="FYV50" s="346"/>
      <c r="FYW50" s="346"/>
      <c r="FYX50" s="346"/>
      <c r="FYY50" s="346"/>
      <c r="FYZ50" s="346"/>
      <c r="FZA50" s="346"/>
      <c r="FZB50" s="346"/>
      <c r="FZC50" s="346"/>
      <c r="FZD50" s="346"/>
      <c r="FZE50" s="346"/>
      <c r="FZF50" s="346"/>
      <c r="FZG50" s="346"/>
      <c r="FZH50" s="346"/>
      <c r="FZI50" s="346"/>
      <c r="FZJ50" s="346"/>
      <c r="FZK50" s="346"/>
      <c r="FZL50" s="346"/>
      <c r="FZM50" s="346"/>
      <c r="FZN50" s="346"/>
      <c r="FZO50" s="346"/>
      <c r="FZP50" s="346"/>
      <c r="FZQ50" s="346"/>
      <c r="FZR50" s="346"/>
      <c r="FZS50" s="346"/>
      <c r="FZT50" s="346"/>
      <c r="FZU50" s="346"/>
      <c r="FZV50" s="346"/>
      <c r="FZW50" s="346"/>
      <c r="FZX50" s="346"/>
      <c r="FZY50" s="346"/>
      <c r="FZZ50" s="346"/>
      <c r="GAA50" s="346"/>
      <c r="GAB50" s="346"/>
      <c r="GAC50" s="346"/>
      <c r="GAD50" s="346"/>
      <c r="GAE50" s="346"/>
      <c r="GAF50" s="346"/>
      <c r="GAG50" s="346"/>
      <c r="GAH50" s="346"/>
      <c r="GAI50" s="346"/>
      <c r="GAJ50" s="346"/>
      <c r="GAK50" s="346"/>
      <c r="GAL50" s="346"/>
      <c r="GAM50" s="346"/>
      <c r="GAN50" s="346"/>
      <c r="GAO50" s="346"/>
      <c r="GAP50" s="346"/>
      <c r="GAQ50" s="346"/>
      <c r="GAR50" s="346"/>
      <c r="GAS50" s="346"/>
      <c r="GAT50" s="346"/>
      <c r="GAU50" s="346"/>
      <c r="GAV50" s="346"/>
      <c r="GAW50" s="346"/>
      <c r="GAX50" s="346"/>
      <c r="GAY50" s="346"/>
      <c r="GAZ50" s="346"/>
      <c r="GBA50" s="346"/>
      <c r="GBB50" s="346"/>
      <c r="GBC50" s="346"/>
      <c r="GBD50" s="346"/>
      <c r="GBE50" s="346"/>
      <c r="GBF50" s="346"/>
      <c r="GBG50" s="346"/>
      <c r="GBH50" s="346"/>
      <c r="GBI50" s="346"/>
      <c r="GBJ50" s="346"/>
      <c r="GBK50" s="346"/>
      <c r="GBL50" s="346"/>
      <c r="GBM50" s="346"/>
      <c r="GBN50" s="346"/>
      <c r="GBO50" s="346"/>
      <c r="GBP50" s="346"/>
      <c r="GBQ50" s="346"/>
      <c r="GBR50" s="346"/>
      <c r="GBS50" s="346"/>
      <c r="GBT50" s="346"/>
      <c r="GBU50" s="346"/>
      <c r="GBV50" s="346"/>
      <c r="GBW50" s="346"/>
      <c r="GBX50" s="346"/>
      <c r="GBY50" s="346"/>
      <c r="GBZ50" s="346"/>
      <c r="GCA50" s="346"/>
      <c r="GCB50" s="346"/>
      <c r="GCC50" s="346"/>
      <c r="GCD50" s="346"/>
      <c r="GCE50" s="346"/>
      <c r="GCF50" s="346"/>
      <c r="GCG50" s="346"/>
      <c r="GCH50" s="346"/>
      <c r="GCI50" s="346"/>
      <c r="GCJ50" s="346"/>
      <c r="GCK50" s="346"/>
      <c r="GCL50" s="346"/>
      <c r="GCM50" s="346"/>
      <c r="GCN50" s="346"/>
      <c r="GCO50" s="346"/>
      <c r="GCP50" s="346"/>
      <c r="GCQ50" s="346"/>
      <c r="GCR50" s="346"/>
      <c r="GCS50" s="346"/>
      <c r="GCT50" s="346"/>
      <c r="GCU50" s="346"/>
      <c r="GCV50" s="346"/>
      <c r="GCW50" s="346"/>
      <c r="GCX50" s="346"/>
      <c r="GCY50" s="346"/>
      <c r="GCZ50" s="346"/>
      <c r="GDA50" s="346"/>
      <c r="GDB50" s="346"/>
      <c r="GDC50" s="346"/>
      <c r="GDD50" s="346"/>
      <c r="GDE50" s="346"/>
      <c r="GDF50" s="346"/>
      <c r="GDG50" s="346"/>
      <c r="GDH50" s="346"/>
      <c r="GDI50" s="346"/>
      <c r="GDJ50" s="346"/>
      <c r="GDK50" s="346"/>
      <c r="GDL50" s="346"/>
      <c r="GDM50" s="346"/>
      <c r="GDN50" s="346"/>
      <c r="GDO50" s="346"/>
      <c r="GDP50" s="346"/>
      <c r="GDQ50" s="346"/>
      <c r="GDR50" s="346"/>
      <c r="GDS50" s="346"/>
      <c r="GDT50" s="346"/>
      <c r="GDU50" s="346"/>
      <c r="GDV50" s="346"/>
      <c r="GDW50" s="346"/>
      <c r="GDX50" s="346"/>
      <c r="GDY50" s="346"/>
      <c r="GDZ50" s="346"/>
      <c r="GEA50" s="346"/>
      <c r="GEB50" s="346"/>
      <c r="GEC50" s="346"/>
      <c r="GED50" s="346"/>
      <c r="GEE50" s="346"/>
      <c r="GEF50" s="346"/>
      <c r="GEG50" s="346"/>
      <c r="GEH50" s="346"/>
      <c r="GEI50" s="346"/>
      <c r="GEJ50" s="346"/>
      <c r="GEK50" s="346"/>
      <c r="GEL50" s="346"/>
      <c r="GEM50" s="346"/>
      <c r="GEN50" s="346"/>
      <c r="GEO50" s="346"/>
      <c r="GEP50" s="346"/>
      <c r="GEQ50" s="346"/>
      <c r="GER50" s="346"/>
      <c r="GES50" s="346"/>
      <c r="GET50" s="346"/>
      <c r="GEU50" s="346"/>
      <c r="GEV50" s="346"/>
      <c r="GEW50" s="346"/>
      <c r="GEX50" s="346"/>
      <c r="GEY50" s="346"/>
      <c r="GEZ50" s="346"/>
      <c r="GFA50" s="346"/>
      <c r="GFB50" s="346"/>
      <c r="GFC50" s="346"/>
      <c r="GFD50" s="346"/>
      <c r="GFE50" s="346"/>
      <c r="GFF50" s="346"/>
      <c r="GFG50" s="346"/>
      <c r="GFH50" s="346"/>
      <c r="GFI50" s="346"/>
      <c r="GFJ50" s="346"/>
      <c r="GFK50" s="346"/>
      <c r="GFL50" s="346"/>
      <c r="GFM50" s="346"/>
      <c r="GFN50" s="346"/>
      <c r="GFO50" s="346"/>
      <c r="GFP50" s="346"/>
      <c r="GFQ50" s="346"/>
      <c r="GFR50" s="346"/>
      <c r="GFS50" s="346"/>
      <c r="GFT50" s="346"/>
      <c r="GFU50" s="346"/>
      <c r="GFV50" s="346"/>
      <c r="GFW50" s="346"/>
      <c r="GFX50" s="346"/>
      <c r="GFY50" s="346"/>
      <c r="GFZ50" s="346"/>
      <c r="GGA50" s="346"/>
      <c r="GGB50" s="346"/>
      <c r="GGC50" s="346"/>
      <c r="GGD50" s="346"/>
      <c r="GGE50" s="346"/>
      <c r="GGF50" s="346"/>
      <c r="GGG50" s="346"/>
      <c r="GGH50" s="346"/>
      <c r="GGI50" s="346"/>
      <c r="GGJ50" s="346"/>
      <c r="GGK50" s="346"/>
      <c r="GGL50" s="346"/>
      <c r="GGM50" s="346"/>
      <c r="GGN50" s="346"/>
      <c r="GGO50" s="346"/>
      <c r="GGP50" s="346"/>
      <c r="GGQ50" s="346"/>
      <c r="GGR50" s="346"/>
      <c r="GGS50" s="346"/>
      <c r="GGT50" s="346"/>
      <c r="GGU50" s="346"/>
      <c r="GGV50" s="346"/>
      <c r="GGW50" s="346"/>
      <c r="GGX50" s="346"/>
      <c r="GGY50" s="346"/>
      <c r="GGZ50" s="346"/>
      <c r="GHA50" s="346"/>
      <c r="GHB50" s="346"/>
      <c r="GHC50" s="346"/>
      <c r="GHD50" s="346"/>
      <c r="GHE50" s="346"/>
      <c r="GHF50" s="346"/>
      <c r="GHG50" s="346"/>
      <c r="GHH50" s="346"/>
      <c r="GHI50" s="346"/>
      <c r="GHJ50" s="346"/>
      <c r="GHK50" s="346"/>
      <c r="GHL50" s="346"/>
      <c r="GHM50" s="346"/>
      <c r="GHN50" s="346"/>
      <c r="GHO50" s="346"/>
      <c r="GHP50" s="346"/>
      <c r="GHQ50" s="346"/>
      <c r="GHR50" s="346"/>
      <c r="GHS50" s="346"/>
      <c r="GHT50" s="346"/>
      <c r="GHU50" s="346"/>
      <c r="GHV50" s="346"/>
      <c r="GHW50" s="346"/>
      <c r="GHX50" s="346"/>
      <c r="GHY50" s="346"/>
      <c r="GHZ50" s="346"/>
      <c r="GIA50" s="346"/>
      <c r="GIB50" s="346"/>
      <c r="GIC50" s="346"/>
      <c r="GID50" s="346"/>
      <c r="GIE50" s="346"/>
      <c r="GIF50" s="346"/>
      <c r="GIG50" s="346"/>
      <c r="GIH50" s="346"/>
      <c r="GII50" s="346"/>
      <c r="GIJ50" s="346"/>
      <c r="GIK50" s="346"/>
      <c r="GIL50" s="346"/>
      <c r="GIM50" s="346"/>
      <c r="GIN50" s="346"/>
      <c r="GIO50" s="346"/>
      <c r="GIP50" s="346"/>
      <c r="GIQ50" s="346"/>
      <c r="GIR50" s="346"/>
      <c r="GIS50" s="346"/>
      <c r="GIT50" s="346"/>
      <c r="GIU50" s="346"/>
      <c r="GIV50" s="346"/>
      <c r="GIW50" s="346"/>
      <c r="GIX50" s="346"/>
      <c r="GIY50" s="346"/>
      <c r="GIZ50" s="346"/>
      <c r="GJA50" s="346"/>
      <c r="GJB50" s="346"/>
      <c r="GJC50" s="346"/>
      <c r="GJD50" s="346"/>
      <c r="GJE50" s="346"/>
      <c r="GJF50" s="346"/>
      <c r="GJG50" s="346"/>
      <c r="GJH50" s="346"/>
      <c r="GJI50" s="346"/>
      <c r="GJJ50" s="346"/>
      <c r="GJK50" s="346"/>
      <c r="GJL50" s="346"/>
      <c r="GJM50" s="346"/>
      <c r="GJN50" s="346"/>
      <c r="GJO50" s="346"/>
      <c r="GJP50" s="346"/>
      <c r="GJQ50" s="346"/>
      <c r="GJR50" s="346"/>
      <c r="GJS50" s="346"/>
      <c r="GJT50" s="346"/>
      <c r="GJU50" s="346"/>
      <c r="GJV50" s="346"/>
      <c r="GJW50" s="346"/>
      <c r="GJX50" s="346"/>
      <c r="GJY50" s="346"/>
      <c r="GJZ50" s="346"/>
      <c r="GKA50" s="346"/>
      <c r="GKB50" s="346"/>
      <c r="GKC50" s="346"/>
      <c r="GKD50" s="346"/>
      <c r="GKE50" s="346"/>
      <c r="GKF50" s="346"/>
      <c r="GKG50" s="346"/>
      <c r="GKH50" s="346"/>
      <c r="GKI50" s="346"/>
      <c r="GKJ50" s="346"/>
      <c r="GKK50" s="346"/>
      <c r="GKL50" s="346"/>
      <c r="GKM50" s="346"/>
      <c r="GKN50" s="346"/>
      <c r="GKO50" s="346"/>
      <c r="GKP50" s="346"/>
      <c r="GKQ50" s="346"/>
      <c r="GKR50" s="346"/>
      <c r="GKS50" s="346"/>
      <c r="GKT50" s="346"/>
      <c r="GKU50" s="346"/>
      <c r="GKV50" s="346"/>
      <c r="GKW50" s="346"/>
      <c r="GKX50" s="346"/>
      <c r="GKY50" s="346"/>
      <c r="GKZ50" s="346"/>
      <c r="GLA50" s="346"/>
      <c r="GLB50" s="346"/>
      <c r="GLC50" s="346"/>
      <c r="GLD50" s="346"/>
      <c r="GLE50" s="346"/>
      <c r="GLF50" s="346"/>
      <c r="GLG50" s="346"/>
      <c r="GLH50" s="346"/>
      <c r="GLI50" s="346"/>
      <c r="GLJ50" s="346"/>
      <c r="GLK50" s="346"/>
      <c r="GLL50" s="346"/>
      <c r="GLM50" s="346"/>
      <c r="GLN50" s="346"/>
      <c r="GLO50" s="346"/>
      <c r="GLP50" s="346"/>
      <c r="GLQ50" s="346"/>
      <c r="GLR50" s="346"/>
      <c r="GLS50" s="346"/>
      <c r="GLT50" s="346"/>
      <c r="GLU50" s="346"/>
      <c r="GLV50" s="346"/>
      <c r="GLW50" s="346"/>
      <c r="GLX50" s="346"/>
      <c r="GLY50" s="346"/>
      <c r="GLZ50" s="346"/>
      <c r="GMA50" s="346"/>
      <c r="GMB50" s="346"/>
      <c r="GMC50" s="346"/>
      <c r="GMD50" s="346"/>
      <c r="GME50" s="346"/>
      <c r="GMF50" s="346"/>
      <c r="GMG50" s="346"/>
      <c r="GMH50" s="346"/>
      <c r="GMI50" s="346"/>
      <c r="GMJ50" s="346"/>
      <c r="GMK50" s="346"/>
      <c r="GML50" s="346"/>
      <c r="GMM50" s="346"/>
      <c r="GMN50" s="346"/>
      <c r="GMO50" s="346"/>
      <c r="GMP50" s="346"/>
      <c r="GMQ50" s="346"/>
      <c r="GMR50" s="346"/>
      <c r="GMS50" s="346"/>
      <c r="GMT50" s="346"/>
      <c r="GMU50" s="346"/>
      <c r="GMV50" s="346"/>
      <c r="GMW50" s="346"/>
      <c r="GMX50" s="346"/>
      <c r="GMY50" s="346"/>
      <c r="GMZ50" s="346"/>
      <c r="GNA50" s="346"/>
      <c r="GNB50" s="346"/>
      <c r="GNC50" s="346"/>
      <c r="GND50" s="346"/>
      <c r="GNE50" s="346"/>
      <c r="GNF50" s="346"/>
      <c r="GNG50" s="346"/>
      <c r="GNH50" s="346"/>
      <c r="GNI50" s="346"/>
      <c r="GNJ50" s="346"/>
      <c r="GNK50" s="346"/>
      <c r="GNL50" s="346"/>
      <c r="GNM50" s="346"/>
      <c r="GNN50" s="346"/>
      <c r="GNO50" s="346"/>
      <c r="GNP50" s="346"/>
      <c r="GNQ50" s="346"/>
      <c r="GNR50" s="346"/>
      <c r="GNS50" s="346"/>
      <c r="GNT50" s="346"/>
      <c r="GNU50" s="346"/>
      <c r="GNV50" s="346"/>
      <c r="GNW50" s="346"/>
      <c r="GNX50" s="346"/>
      <c r="GNY50" s="346"/>
      <c r="GNZ50" s="346"/>
      <c r="GOA50" s="346"/>
      <c r="GOB50" s="346"/>
      <c r="GOC50" s="346"/>
      <c r="GOD50" s="346"/>
      <c r="GOE50" s="346"/>
      <c r="GOF50" s="346"/>
      <c r="GOG50" s="346"/>
      <c r="GOH50" s="346"/>
      <c r="GOI50" s="346"/>
      <c r="GOJ50" s="346"/>
      <c r="GOK50" s="346"/>
      <c r="GOL50" s="346"/>
      <c r="GOM50" s="346"/>
      <c r="GON50" s="346"/>
      <c r="GOO50" s="346"/>
      <c r="GOP50" s="346"/>
      <c r="GOQ50" s="346"/>
      <c r="GOR50" s="346"/>
      <c r="GOS50" s="346"/>
      <c r="GOT50" s="346"/>
      <c r="GOU50" s="346"/>
      <c r="GOV50" s="346"/>
      <c r="GOW50" s="346"/>
      <c r="GOX50" s="346"/>
      <c r="GOY50" s="346"/>
      <c r="GOZ50" s="346"/>
      <c r="GPA50" s="346"/>
      <c r="GPB50" s="346"/>
      <c r="GPC50" s="346"/>
      <c r="GPD50" s="346"/>
      <c r="GPE50" s="346"/>
      <c r="GPF50" s="346"/>
      <c r="GPG50" s="346"/>
      <c r="GPH50" s="346"/>
      <c r="GPI50" s="346"/>
      <c r="GPJ50" s="346"/>
      <c r="GPK50" s="346"/>
      <c r="GPL50" s="346"/>
      <c r="GPM50" s="346"/>
      <c r="GPN50" s="346"/>
      <c r="GPO50" s="346"/>
      <c r="GPP50" s="346"/>
      <c r="GPQ50" s="346"/>
      <c r="GPR50" s="346"/>
      <c r="GPS50" s="346"/>
      <c r="GPT50" s="346"/>
      <c r="GPU50" s="346"/>
      <c r="GPV50" s="346"/>
      <c r="GPW50" s="346"/>
      <c r="GPX50" s="346"/>
      <c r="GPY50" s="346"/>
      <c r="GPZ50" s="346"/>
      <c r="GQA50" s="346"/>
      <c r="GQB50" s="346"/>
      <c r="GQC50" s="346"/>
      <c r="GQD50" s="346"/>
      <c r="GQE50" s="346"/>
      <c r="GQF50" s="346"/>
      <c r="GQG50" s="346"/>
      <c r="GQH50" s="346"/>
      <c r="GQI50" s="346"/>
      <c r="GQJ50" s="346"/>
      <c r="GQK50" s="346"/>
      <c r="GQL50" s="346"/>
      <c r="GQM50" s="346"/>
      <c r="GQN50" s="346"/>
      <c r="GQO50" s="346"/>
      <c r="GQP50" s="346"/>
      <c r="GQQ50" s="346"/>
      <c r="GQR50" s="346"/>
      <c r="GQS50" s="346"/>
      <c r="GQT50" s="346"/>
      <c r="GQU50" s="346"/>
      <c r="GQV50" s="346"/>
      <c r="GQW50" s="346"/>
      <c r="GQX50" s="346"/>
      <c r="GQY50" s="346"/>
      <c r="GQZ50" s="346"/>
      <c r="GRA50" s="346"/>
      <c r="GRB50" s="346"/>
      <c r="GRC50" s="346"/>
      <c r="GRD50" s="346"/>
      <c r="GRE50" s="346"/>
      <c r="GRF50" s="346"/>
      <c r="GRG50" s="346"/>
      <c r="GRH50" s="346"/>
      <c r="GRI50" s="346"/>
      <c r="GRJ50" s="346"/>
      <c r="GRK50" s="346"/>
      <c r="GRL50" s="346"/>
      <c r="GRM50" s="346"/>
      <c r="GRN50" s="346"/>
      <c r="GRO50" s="346"/>
      <c r="GRP50" s="346"/>
      <c r="GRQ50" s="346"/>
      <c r="GRR50" s="346"/>
      <c r="GRS50" s="346"/>
      <c r="GRT50" s="346"/>
      <c r="GRU50" s="346"/>
      <c r="GRV50" s="346"/>
      <c r="GRW50" s="346"/>
      <c r="GRX50" s="346"/>
      <c r="GRY50" s="346"/>
      <c r="GRZ50" s="346"/>
      <c r="GSA50" s="346"/>
      <c r="GSB50" s="346"/>
      <c r="GSC50" s="346"/>
      <c r="GSD50" s="346"/>
      <c r="GSE50" s="346"/>
      <c r="GSF50" s="346"/>
      <c r="GSG50" s="346"/>
      <c r="GSH50" s="346"/>
      <c r="GSI50" s="346"/>
      <c r="GSJ50" s="346"/>
      <c r="GSK50" s="346"/>
      <c r="GSL50" s="346"/>
      <c r="GSM50" s="346"/>
      <c r="GSN50" s="346"/>
      <c r="GSO50" s="346"/>
      <c r="GSP50" s="346"/>
      <c r="GSQ50" s="346"/>
      <c r="GSR50" s="346"/>
      <c r="GSS50" s="346"/>
      <c r="GST50" s="346"/>
      <c r="GSU50" s="346"/>
      <c r="GSV50" s="346"/>
      <c r="GSW50" s="346"/>
      <c r="GSX50" s="346"/>
      <c r="GSY50" s="346"/>
      <c r="GSZ50" s="346"/>
      <c r="GTA50" s="346"/>
      <c r="GTB50" s="346"/>
      <c r="GTC50" s="346"/>
      <c r="GTD50" s="346"/>
      <c r="GTE50" s="346"/>
      <c r="GTF50" s="346"/>
      <c r="GTG50" s="346"/>
      <c r="GTH50" s="346"/>
      <c r="GTI50" s="346"/>
      <c r="GTJ50" s="346"/>
      <c r="GTK50" s="346"/>
      <c r="GTL50" s="346"/>
      <c r="GTM50" s="346"/>
      <c r="GTN50" s="346"/>
      <c r="GTO50" s="346"/>
      <c r="GTP50" s="346"/>
      <c r="GTQ50" s="346"/>
      <c r="GTR50" s="346"/>
      <c r="GTS50" s="346"/>
      <c r="GTT50" s="346"/>
      <c r="GTU50" s="346"/>
      <c r="GTV50" s="346"/>
      <c r="GTW50" s="346"/>
      <c r="GTX50" s="346"/>
      <c r="GTY50" s="346"/>
      <c r="GTZ50" s="346"/>
      <c r="GUA50" s="346"/>
      <c r="GUB50" s="346"/>
      <c r="GUC50" s="346"/>
      <c r="GUD50" s="346"/>
      <c r="GUE50" s="346"/>
      <c r="GUF50" s="346"/>
      <c r="GUG50" s="346"/>
      <c r="GUH50" s="346"/>
      <c r="GUI50" s="346"/>
      <c r="GUJ50" s="346"/>
      <c r="GUK50" s="346"/>
      <c r="GUL50" s="346"/>
      <c r="GUM50" s="346"/>
      <c r="GUN50" s="346"/>
      <c r="GUO50" s="346"/>
      <c r="GUP50" s="346"/>
      <c r="GUQ50" s="346"/>
      <c r="GUR50" s="346"/>
      <c r="GUS50" s="346"/>
      <c r="GUT50" s="346"/>
      <c r="GUU50" s="346"/>
      <c r="GUV50" s="346"/>
      <c r="GUW50" s="346"/>
      <c r="GUX50" s="346"/>
      <c r="GUY50" s="346"/>
      <c r="GUZ50" s="346"/>
      <c r="GVA50" s="346"/>
      <c r="GVB50" s="346"/>
      <c r="GVC50" s="346"/>
      <c r="GVD50" s="346"/>
      <c r="GVE50" s="346"/>
      <c r="GVF50" s="346"/>
      <c r="GVG50" s="346"/>
      <c r="GVH50" s="346"/>
      <c r="GVI50" s="346"/>
      <c r="GVJ50" s="346"/>
      <c r="GVK50" s="346"/>
      <c r="GVL50" s="346"/>
      <c r="GVM50" s="346"/>
      <c r="GVN50" s="346"/>
      <c r="GVO50" s="346"/>
      <c r="GVP50" s="346"/>
      <c r="GVQ50" s="346"/>
      <c r="GVR50" s="346"/>
      <c r="GVS50" s="346"/>
      <c r="GVT50" s="346"/>
      <c r="GVU50" s="346"/>
      <c r="GVV50" s="346"/>
      <c r="GVW50" s="346"/>
      <c r="GVX50" s="346"/>
      <c r="GVY50" s="346"/>
      <c r="GVZ50" s="346"/>
      <c r="GWA50" s="346"/>
      <c r="GWB50" s="346"/>
      <c r="GWC50" s="346"/>
      <c r="GWD50" s="346"/>
      <c r="GWE50" s="346"/>
      <c r="GWF50" s="346"/>
      <c r="GWG50" s="346"/>
      <c r="GWH50" s="346"/>
      <c r="GWI50" s="346"/>
      <c r="GWJ50" s="346"/>
      <c r="GWK50" s="346"/>
      <c r="GWL50" s="346"/>
      <c r="GWM50" s="346"/>
      <c r="GWN50" s="346"/>
      <c r="GWO50" s="346"/>
      <c r="GWP50" s="346"/>
      <c r="GWQ50" s="346"/>
      <c r="GWR50" s="346"/>
      <c r="GWS50" s="346"/>
      <c r="GWT50" s="346"/>
      <c r="GWU50" s="346"/>
      <c r="GWV50" s="346"/>
      <c r="GWW50" s="346"/>
      <c r="GWX50" s="346"/>
      <c r="GWY50" s="346"/>
      <c r="GWZ50" s="346"/>
      <c r="GXA50" s="346"/>
      <c r="GXB50" s="346"/>
      <c r="GXC50" s="346"/>
      <c r="GXD50" s="346"/>
      <c r="GXE50" s="346"/>
      <c r="GXF50" s="346"/>
      <c r="GXG50" s="346"/>
      <c r="GXH50" s="346"/>
      <c r="GXI50" s="346"/>
      <c r="GXJ50" s="346"/>
      <c r="GXK50" s="346"/>
      <c r="GXL50" s="346"/>
      <c r="GXM50" s="346"/>
      <c r="GXN50" s="346"/>
      <c r="GXO50" s="346"/>
      <c r="GXP50" s="346"/>
      <c r="GXQ50" s="346"/>
      <c r="GXR50" s="346"/>
      <c r="GXS50" s="346"/>
      <c r="GXT50" s="346"/>
      <c r="GXU50" s="346"/>
      <c r="GXV50" s="346"/>
      <c r="GXW50" s="346"/>
      <c r="GXX50" s="346"/>
      <c r="GXY50" s="346"/>
      <c r="GXZ50" s="346"/>
      <c r="GYA50" s="346"/>
      <c r="GYB50" s="346"/>
      <c r="GYC50" s="346"/>
      <c r="GYD50" s="346"/>
      <c r="GYE50" s="346"/>
      <c r="GYF50" s="346"/>
      <c r="GYG50" s="346"/>
      <c r="GYH50" s="346"/>
      <c r="GYI50" s="346"/>
      <c r="GYJ50" s="346"/>
      <c r="GYK50" s="346"/>
      <c r="GYL50" s="346"/>
      <c r="GYM50" s="346"/>
      <c r="GYN50" s="346"/>
      <c r="GYO50" s="346"/>
      <c r="GYP50" s="346"/>
      <c r="GYQ50" s="346"/>
      <c r="GYR50" s="346"/>
      <c r="GYS50" s="346"/>
      <c r="GYT50" s="346"/>
      <c r="GYU50" s="346"/>
      <c r="GYV50" s="346"/>
      <c r="GYW50" s="346"/>
      <c r="GYX50" s="346"/>
      <c r="GYY50" s="346"/>
      <c r="GYZ50" s="346"/>
      <c r="GZA50" s="346"/>
      <c r="GZB50" s="346"/>
      <c r="GZC50" s="346"/>
      <c r="GZD50" s="346"/>
      <c r="GZE50" s="346"/>
      <c r="GZF50" s="346"/>
      <c r="GZG50" s="346"/>
      <c r="GZH50" s="346"/>
      <c r="GZI50" s="346"/>
      <c r="GZJ50" s="346"/>
      <c r="GZK50" s="346"/>
      <c r="GZL50" s="346"/>
      <c r="GZM50" s="346"/>
      <c r="GZN50" s="346"/>
      <c r="GZO50" s="346"/>
      <c r="GZP50" s="346"/>
      <c r="GZQ50" s="346"/>
      <c r="GZR50" s="346"/>
      <c r="GZS50" s="346"/>
      <c r="GZT50" s="346"/>
      <c r="GZU50" s="346"/>
      <c r="GZV50" s="346"/>
      <c r="GZW50" s="346"/>
      <c r="GZX50" s="346"/>
      <c r="GZY50" s="346"/>
      <c r="GZZ50" s="346"/>
      <c r="HAA50" s="346"/>
      <c r="HAB50" s="346"/>
      <c r="HAC50" s="346"/>
      <c r="HAD50" s="346"/>
      <c r="HAE50" s="346"/>
      <c r="HAF50" s="346"/>
      <c r="HAG50" s="346"/>
      <c r="HAH50" s="346"/>
      <c r="HAI50" s="346"/>
      <c r="HAJ50" s="346"/>
      <c r="HAK50" s="346"/>
      <c r="HAL50" s="346"/>
      <c r="HAM50" s="346"/>
      <c r="HAN50" s="346"/>
      <c r="HAO50" s="346"/>
      <c r="HAP50" s="346"/>
      <c r="HAQ50" s="346"/>
      <c r="HAR50" s="346"/>
      <c r="HAS50" s="346"/>
      <c r="HAT50" s="346"/>
      <c r="HAU50" s="346"/>
      <c r="HAV50" s="346"/>
      <c r="HAW50" s="346"/>
      <c r="HAX50" s="346"/>
      <c r="HAY50" s="346"/>
      <c r="HAZ50" s="346"/>
      <c r="HBA50" s="346"/>
      <c r="HBB50" s="346"/>
      <c r="HBC50" s="346"/>
      <c r="HBD50" s="346"/>
      <c r="HBE50" s="346"/>
      <c r="HBF50" s="346"/>
      <c r="HBG50" s="346"/>
      <c r="HBH50" s="346"/>
      <c r="HBI50" s="346"/>
      <c r="HBJ50" s="346"/>
      <c r="HBK50" s="346"/>
      <c r="HBL50" s="346"/>
      <c r="HBM50" s="346"/>
      <c r="HBN50" s="346"/>
      <c r="HBO50" s="346"/>
      <c r="HBP50" s="346"/>
      <c r="HBQ50" s="346"/>
      <c r="HBR50" s="346"/>
      <c r="HBS50" s="346"/>
      <c r="HBT50" s="346"/>
      <c r="HBU50" s="346"/>
      <c r="HBV50" s="346"/>
      <c r="HBW50" s="346"/>
      <c r="HBX50" s="346"/>
      <c r="HBY50" s="346"/>
      <c r="HBZ50" s="346"/>
      <c r="HCA50" s="346"/>
      <c r="HCB50" s="346"/>
      <c r="HCC50" s="346"/>
      <c r="HCD50" s="346"/>
      <c r="HCE50" s="346"/>
      <c r="HCF50" s="346"/>
      <c r="HCG50" s="346"/>
      <c r="HCH50" s="346"/>
      <c r="HCI50" s="346"/>
      <c r="HCJ50" s="346"/>
      <c r="HCK50" s="346"/>
      <c r="HCL50" s="346"/>
      <c r="HCM50" s="346"/>
      <c r="HCN50" s="346"/>
      <c r="HCO50" s="346"/>
      <c r="HCP50" s="346"/>
      <c r="HCQ50" s="346"/>
      <c r="HCR50" s="346"/>
      <c r="HCS50" s="346"/>
      <c r="HCT50" s="346"/>
      <c r="HCU50" s="346"/>
      <c r="HCV50" s="346"/>
      <c r="HCW50" s="346"/>
      <c r="HCX50" s="346"/>
      <c r="HCY50" s="346"/>
      <c r="HCZ50" s="346"/>
      <c r="HDA50" s="346"/>
      <c r="HDB50" s="346"/>
      <c r="HDC50" s="346"/>
      <c r="HDD50" s="346"/>
      <c r="HDE50" s="346"/>
      <c r="HDF50" s="346"/>
      <c r="HDG50" s="346"/>
      <c r="HDH50" s="346"/>
      <c r="HDI50" s="346"/>
      <c r="HDJ50" s="346"/>
      <c r="HDK50" s="346"/>
      <c r="HDL50" s="346"/>
      <c r="HDM50" s="346"/>
      <c r="HDN50" s="346"/>
      <c r="HDO50" s="346"/>
      <c r="HDP50" s="346"/>
      <c r="HDQ50" s="346"/>
      <c r="HDR50" s="346"/>
      <c r="HDS50" s="346"/>
      <c r="HDT50" s="346"/>
      <c r="HDU50" s="346"/>
      <c r="HDV50" s="346"/>
      <c r="HDW50" s="346"/>
      <c r="HDX50" s="346"/>
      <c r="HDY50" s="346"/>
      <c r="HDZ50" s="346"/>
      <c r="HEA50" s="346"/>
      <c r="HEB50" s="346"/>
      <c r="HEC50" s="346"/>
      <c r="HED50" s="346"/>
      <c r="HEE50" s="346"/>
      <c r="HEF50" s="346"/>
      <c r="HEG50" s="346"/>
      <c r="HEH50" s="346"/>
      <c r="HEI50" s="346"/>
      <c r="HEJ50" s="346"/>
      <c r="HEK50" s="346"/>
      <c r="HEL50" s="346"/>
      <c r="HEM50" s="346"/>
      <c r="HEN50" s="346"/>
      <c r="HEO50" s="346"/>
      <c r="HEP50" s="346"/>
      <c r="HEQ50" s="346"/>
      <c r="HER50" s="346"/>
      <c r="HES50" s="346"/>
      <c r="HET50" s="346"/>
      <c r="HEU50" s="346"/>
      <c r="HEV50" s="346"/>
      <c r="HEW50" s="346"/>
      <c r="HEX50" s="346"/>
      <c r="HEY50" s="346"/>
      <c r="HEZ50" s="346"/>
      <c r="HFA50" s="346"/>
      <c r="HFB50" s="346"/>
      <c r="HFC50" s="346"/>
      <c r="HFD50" s="346"/>
      <c r="HFE50" s="346"/>
      <c r="HFF50" s="346"/>
      <c r="HFG50" s="346"/>
      <c r="HFH50" s="346"/>
      <c r="HFI50" s="346"/>
      <c r="HFJ50" s="346"/>
      <c r="HFK50" s="346"/>
      <c r="HFL50" s="346"/>
      <c r="HFM50" s="346"/>
      <c r="HFN50" s="346"/>
      <c r="HFO50" s="346"/>
      <c r="HFP50" s="346"/>
      <c r="HFQ50" s="346"/>
      <c r="HFR50" s="346"/>
      <c r="HFS50" s="346"/>
      <c r="HFT50" s="346"/>
      <c r="HFU50" s="346"/>
      <c r="HFV50" s="346"/>
      <c r="HFW50" s="346"/>
      <c r="HFX50" s="346"/>
      <c r="HFY50" s="346"/>
      <c r="HFZ50" s="346"/>
      <c r="HGA50" s="346"/>
      <c r="HGB50" s="346"/>
      <c r="HGC50" s="346"/>
      <c r="HGD50" s="346"/>
      <c r="HGE50" s="346"/>
      <c r="HGF50" s="346"/>
      <c r="HGG50" s="346"/>
      <c r="HGH50" s="346"/>
      <c r="HGI50" s="346"/>
      <c r="HGJ50" s="346"/>
      <c r="HGK50" s="346"/>
      <c r="HGL50" s="346"/>
      <c r="HGM50" s="346"/>
      <c r="HGN50" s="346"/>
      <c r="HGO50" s="346"/>
      <c r="HGP50" s="346"/>
      <c r="HGQ50" s="346"/>
      <c r="HGR50" s="346"/>
      <c r="HGS50" s="346"/>
      <c r="HGT50" s="346"/>
      <c r="HGU50" s="346"/>
      <c r="HGV50" s="346"/>
      <c r="HGW50" s="346"/>
      <c r="HGX50" s="346"/>
      <c r="HGY50" s="346"/>
      <c r="HGZ50" s="346"/>
      <c r="HHA50" s="346"/>
      <c r="HHB50" s="346"/>
      <c r="HHC50" s="346"/>
      <c r="HHD50" s="346"/>
      <c r="HHE50" s="346"/>
      <c r="HHF50" s="346"/>
      <c r="HHG50" s="346"/>
      <c r="HHH50" s="346"/>
      <c r="HHI50" s="346"/>
      <c r="HHJ50" s="346"/>
      <c r="HHK50" s="346"/>
      <c r="HHL50" s="346"/>
      <c r="HHM50" s="346"/>
      <c r="HHN50" s="346"/>
      <c r="HHO50" s="346"/>
      <c r="HHP50" s="346"/>
      <c r="HHQ50" s="346"/>
      <c r="HHR50" s="346"/>
      <c r="HHS50" s="346"/>
    </row>
    <row r="51" spans="1:5635" s="118" customFormat="1" ht="10" x14ac:dyDescent="0.2">
      <c r="A51" s="418"/>
      <c r="B51" s="354" t="s">
        <v>130</v>
      </c>
      <c r="C51" s="352">
        <v>0.69236000000000009</v>
      </c>
      <c r="D51" s="352">
        <v>0.66272000000000009</v>
      </c>
      <c r="E51" s="352">
        <v>0.70843999999999996</v>
      </c>
      <c r="F51" s="352">
        <v>0.77818200000000004</v>
      </c>
      <c r="G51" s="352">
        <v>0.78197800000000006</v>
      </c>
      <c r="H51" s="352">
        <v>0.70411800000000002</v>
      </c>
      <c r="I51" s="352">
        <v>0.73682199999999998</v>
      </c>
      <c r="J51" s="352">
        <v>0.78051300000000001</v>
      </c>
      <c r="K51" s="352">
        <v>0.788767</v>
      </c>
      <c r="L51" s="352">
        <v>0.75926100000000007</v>
      </c>
      <c r="M51" s="352">
        <v>0.79308699999999999</v>
      </c>
      <c r="N51" s="352">
        <v>0.83239900000000011</v>
      </c>
      <c r="O51" s="352">
        <v>0.80911900000000003</v>
      </c>
      <c r="P51" s="352">
        <v>0.73528800000000005</v>
      </c>
      <c r="Q51" s="352">
        <v>0.79327217000000005</v>
      </c>
      <c r="R51" s="352">
        <v>0.87029714999999996</v>
      </c>
      <c r="S51" s="352">
        <v>0.91596669000000008</v>
      </c>
      <c r="T51" s="352">
        <v>0.89884951000000002</v>
      </c>
      <c r="U51" s="352">
        <v>0.85060129000000007</v>
      </c>
      <c r="V51" s="352">
        <v>0.86828222999999993</v>
      </c>
      <c r="W51" s="352">
        <v>0.86785478999999999</v>
      </c>
      <c r="X51" s="352">
        <v>0.80488412999999992</v>
      </c>
      <c r="Y51" s="352">
        <v>0.80614209000000003</v>
      </c>
      <c r="Z51" s="352">
        <v>0.81971805000000009</v>
      </c>
      <c r="AA51" s="352">
        <v>0.82728435</v>
      </c>
      <c r="AB51" s="352">
        <v>0.77662153</v>
      </c>
      <c r="AC51" s="352">
        <v>0.76818518000000002</v>
      </c>
      <c r="AD51" s="352">
        <v>0.80508725999999997</v>
      </c>
      <c r="AE51" s="352">
        <v>0.72947567000000002</v>
      </c>
      <c r="AF51" s="355"/>
      <c r="AG51" s="355"/>
      <c r="AH51" s="355"/>
      <c r="AI51" s="355"/>
      <c r="AJ51" s="355"/>
      <c r="AK51" s="355"/>
      <c r="AL51" s="355"/>
      <c r="AM51" s="355"/>
      <c r="AN51" s="355"/>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c r="IW51" s="346"/>
      <c r="IX51" s="346"/>
      <c r="IY51" s="346"/>
      <c r="IZ51" s="346"/>
      <c r="JA51" s="346"/>
      <c r="JB51" s="346"/>
      <c r="JC51" s="346"/>
      <c r="JD51" s="346"/>
      <c r="JE51" s="346"/>
      <c r="JF51" s="346"/>
      <c r="JG51" s="346"/>
      <c r="JH51" s="346"/>
      <c r="JI51" s="346"/>
      <c r="JJ51" s="346"/>
      <c r="JK51" s="346"/>
      <c r="JL51" s="346"/>
      <c r="JM51" s="346"/>
      <c r="JN51" s="346"/>
      <c r="JO51" s="346"/>
      <c r="JP51" s="346"/>
      <c r="JQ51" s="346"/>
      <c r="JR51" s="346"/>
      <c r="JS51" s="346"/>
      <c r="JT51" s="346"/>
      <c r="JU51" s="346"/>
      <c r="JV51" s="346"/>
      <c r="JW51" s="346"/>
      <c r="JX51" s="346"/>
      <c r="JY51" s="346"/>
      <c r="JZ51" s="346"/>
      <c r="KA51" s="346"/>
      <c r="KB51" s="346"/>
      <c r="KC51" s="346"/>
      <c r="KD51" s="346"/>
      <c r="KE51" s="346"/>
      <c r="KF51" s="346"/>
      <c r="KG51" s="346"/>
      <c r="KH51" s="346"/>
      <c r="KI51" s="346"/>
      <c r="KJ51" s="346"/>
      <c r="KK51" s="346"/>
      <c r="KL51" s="346"/>
      <c r="KM51" s="346"/>
      <c r="KN51" s="346"/>
      <c r="KO51" s="346"/>
      <c r="KP51" s="346"/>
      <c r="KQ51" s="346"/>
      <c r="KR51" s="346"/>
      <c r="KS51" s="346"/>
      <c r="KT51" s="346"/>
      <c r="KU51" s="346"/>
      <c r="KV51" s="346"/>
      <c r="KW51" s="346"/>
      <c r="KX51" s="346"/>
      <c r="KY51" s="346"/>
      <c r="KZ51" s="346"/>
      <c r="LA51" s="346"/>
      <c r="LB51" s="346"/>
      <c r="LC51" s="346"/>
      <c r="LD51" s="346"/>
      <c r="LE51" s="346"/>
      <c r="LF51" s="346"/>
      <c r="LG51" s="346"/>
      <c r="LH51" s="346"/>
      <c r="LI51" s="346"/>
      <c r="LJ51" s="346"/>
      <c r="LK51" s="346"/>
      <c r="LL51" s="346"/>
      <c r="LM51" s="346"/>
      <c r="LN51" s="346"/>
      <c r="LO51" s="346"/>
      <c r="LP51" s="346"/>
      <c r="LQ51" s="346"/>
      <c r="LR51" s="346"/>
      <c r="LS51" s="346"/>
      <c r="LT51" s="346"/>
      <c r="LU51" s="346"/>
      <c r="LV51" s="346"/>
      <c r="LW51" s="346"/>
      <c r="LX51" s="346"/>
      <c r="LY51" s="346"/>
      <c r="LZ51" s="346"/>
      <c r="MA51" s="346"/>
      <c r="MB51" s="346"/>
      <c r="MC51" s="346"/>
      <c r="MD51" s="346"/>
      <c r="ME51" s="346"/>
      <c r="MF51" s="346"/>
      <c r="MG51" s="346"/>
      <c r="MH51" s="346"/>
      <c r="MI51" s="346"/>
      <c r="MJ51" s="346"/>
      <c r="MK51" s="346"/>
      <c r="ML51" s="346"/>
      <c r="MM51" s="346"/>
      <c r="MN51" s="346"/>
      <c r="MO51" s="346"/>
      <c r="MP51" s="346"/>
      <c r="MQ51" s="346"/>
      <c r="MR51" s="346"/>
      <c r="MS51" s="346"/>
      <c r="MT51" s="346"/>
      <c r="MU51" s="346"/>
      <c r="MV51" s="346"/>
      <c r="MW51" s="346"/>
      <c r="MX51" s="346"/>
      <c r="MY51" s="346"/>
      <c r="MZ51" s="346"/>
      <c r="NA51" s="346"/>
      <c r="NB51" s="346"/>
      <c r="NC51" s="346"/>
      <c r="ND51" s="346"/>
      <c r="NE51" s="346"/>
      <c r="NF51" s="346"/>
      <c r="NG51" s="346"/>
      <c r="NH51" s="346"/>
      <c r="NI51" s="346"/>
      <c r="NJ51" s="346"/>
      <c r="NK51" s="346"/>
      <c r="NL51" s="346"/>
      <c r="NM51" s="346"/>
      <c r="NN51" s="346"/>
      <c r="NO51" s="346"/>
      <c r="NP51" s="346"/>
      <c r="NQ51" s="346"/>
      <c r="NR51" s="346"/>
      <c r="NS51" s="346"/>
      <c r="NT51" s="346"/>
      <c r="NU51" s="346"/>
      <c r="NV51" s="346"/>
      <c r="NW51" s="346"/>
      <c r="NX51" s="346"/>
      <c r="NY51" s="346"/>
      <c r="NZ51" s="346"/>
      <c r="OA51" s="346"/>
      <c r="OB51" s="346"/>
      <c r="OC51" s="346"/>
      <c r="OD51" s="346"/>
      <c r="OE51" s="346"/>
      <c r="OF51" s="346"/>
      <c r="OG51" s="346"/>
      <c r="OH51" s="346"/>
      <c r="OI51" s="346"/>
      <c r="OJ51" s="346"/>
      <c r="OK51" s="346"/>
      <c r="OL51" s="346"/>
      <c r="OM51" s="346"/>
      <c r="ON51" s="346"/>
      <c r="OO51" s="346"/>
      <c r="OP51" s="346"/>
      <c r="OQ51" s="346"/>
      <c r="OR51" s="346"/>
      <c r="OS51" s="346"/>
      <c r="OT51" s="346"/>
      <c r="OU51" s="346"/>
      <c r="OV51" s="346"/>
      <c r="OW51" s="346"/>
      <c r="OX51" s="346"/>
      <c r="OY51" s="346"/>
      <c r="OZ51" s="346"/>
      <c r="PA51" s="346"/>
      <c r="PB51" s="346"/>
      <c r="PC51" s="346"/>
      <c r="PD51" s="346"/>
      <c r="PE51" s="346"/>
      <c r="PF51" s="346"/>
      <c r="PG51" s="346"/>
      <c r="PH51" s="346"/>
      <c r="PI51" s="346"/>
      <c r="PJ51" s="346"/>
      <c r="PK51" s="346"/>
      <c r="PL51" s="346"/>
      <c r="PM51" s="346"/>
      <c r="PN51" s="346"/>
      <c r="PO51" s="346"/>
      <c r="PP51" s="346"/>
      <c r="PQ51" s="346"/>
      <c r="PR51" s="346"/>
      <c r="PS51" s="346"/>
      <c r="PT51" s="346"/>
      <c r="PU51" s="346"/>
      <c r="PV51" s="346"/>
      <c r="PW51" s="346"/>
      <c r="PX51" s="346"/>
      <c r="PY51" s="346"/>
      <c r="PZ51" s="346"/>
      <c r="QA51" s="346"/>
      <c r="QB51" s="346"/>
      <c r="QC51" s="346"/>
      <c r="QD51" s="346"/>
      <c r="QE51" s="346"/>
      <c r="QF51" s="346"/>
      <c r="QG51" s="346"/>
      <c r="QH51" s="346"/>
      <c r="QI51" s="346"/>
      <c r="QJ51" s="346"/>
      <c r="QK51" s="346"/>
      <c r="QL51" s="346"/>
      <c r="QM51" s="346"/>
      <c r="QN51" s="346"/>
      <c r="QO51" s="346"/>
      <c r="QP51" s="346"/>
      <c r="QQ51" s="346"/>
      <c r="QR51" s="346"/>
      <c r="QS51" s="346"/>
      <c r="QT51" s="346"/>
      <c r="QU51" s="346"/>
      <c r="QV51" s="346"/>
      <c r="QW51" s="346"/>
      <c r="QX51" s="346"/>
      <c r="QY51" s="346"/>
      <c r="QZ51" s="346"/>
      <c r="RA51" s="346"/>
      <c r="RB51" s="346"/>
      <c r="RC51" s="346"/>
      <c r="RD51" s="346"/>
      <c r="RE51" s="346"/>
      <c r="RF51" s="346"/>
      <c r="RG51" s="346"/>
      <c r="RH51" s="346"/>
      <c r="RI51" s="346"/>
      <c r="RJ51" s="346"/>
      <c r="RK51" s="346"/>
      <c r="RL51" s="346"/>
      <c r="RM51" s="346"/>
      <c r="RN51" s="346"/>
      <c r="RO51" s="346"/>
      <c r="RP51" s="346"/>
      <c r="RQ51" s="346"/>
      <c r="RR51" s="346"/>
      <c r="RS51" s="346"/>
      <c r="RT51" s="346"/>
      <c r="RU51" s="346"/>
      <c r="RV51" s="346"/>
      <c r="RW51" s="346"/>
      <c r="RX51" s="346"/>
      <c r="RY51" s="346"/>
      <c r="RZ51" s="346"/>
      <c r="SA51" s="346"/>
      <c r="SB51" s="346"/>
      <c r="SC51" s="346"/>
      <c r="SD51" s="346"/>
      <c r="SE51" s="346"/>
      <c r="SF51" s="346"/>
      <c r="SG51" s="346"/>
      <c r="SH51" s="346"/>
      <c r="SI51" s="346"/>
      <c r="SJ51" s="346"/>
      <c r="SK51" s="346"/>
      <c r="SL51" s="346"/>
      <c r="SM51" s="346"/>
      <c r="SN51" s="346"/>
      <c r="SO51" s="346"/>
      <c r="SP51" s="346"/>
      <c r="SQ51" s="346"/>
      <c r="SR51" s="346"/>
      <c r="SS51" s="346"/>
      <c r="ST51" s="346"/>
      <c r="SU51" s="346"/>
      <c r="SV51" s="346"/>
      <c r="SW51" s="346"/>
      <c r="SX51" s="346"/>
      <c r="SY51" s="346"/>
      <c r="SZ51" s="346"/>
      <c r="TA51" s="346"/>
      <c r="TB51" s="346"/>
      <c r="TC51" s="346"/>
      <c r="TD51" s="346"/>
      <c r="TE51" s="346"/>
      <c r="TF51" s="346"/>
      <c r="TG51" s="346"/>
      <c r="TH51" s="346"/>
      <c r="TI51" s="346"/>
      <c r="TJ51" s="346"/>
      <c r="TK51" s="346"/>
      <c r="TL51" s="346"/>
      <c r="TM51" s="346"/>
      <c r="TN51" s="346"/>
      <c r="TO51" s="346"/>
      <c r="TP51" s="346"/>
      <c r="TQ51" s="346"/>
      <c r="TR51" s="346"/>
      <c r="TS51" s="346"/>
      <c r="TT51" s="346"/>
      <c r="TU51" s="346"/>
      <c r="TV51" s="346"/>
      <c r="TW51" s="346"/>
      <c r="TX51" s="346"/>
      <c r="TY51" s="346"/>
      <c r="TZ51" s="346"/>
      <c r="UA51" s="346"/>
      <c r="UB51" s="346"/>
      <c r="UC51" s="346"/>
      <c r="UD51" s="346"/>
      <c r="UE51" s="346"/>
      <c r="UF51" s="346"/>
      <c r="UG51" s="346"/>
      <c r="UH51" s="346"/>
      <c r="UI51" s="346"/>
      <c r="UJ51" s="346"/>
      <c r="UK51" s="346"/>
      <c r="UL51" s="346"/>
      <c r="UM51" s="346"/>
      <c r="UN51" s="346"/>
      <c r="UO51" s="346"/>
      <c r="UP51" s="346"/>
      <c r="UQ51" s="346"/>
      <c r="UR51" s="346"/>
      <c r="US51" s="346"/>
      <c r="UT51" s="346"/>
      <c r="UU51" s="346"/>
      <c r="UV51" s="346"/>
      <c r="UW51" s="346"/>
      <c r="UX51" s="346"/>
      <c r="UY51" s="346"/>
      <c r="UZ51" s="346"/>
      <c r="VA51" s="346"/>
      <c r="VB51" s="346"/>
      <c r="VC51" s="346"/>
      <c r="VD51" s="346"/>
      <c r="VE51" s="346"/>
      <c r="VF51" s="346"/>
      <c r="VG51" s="346"/>
      <c r="VH51" s="346"/>
      <c r="VI51" s="346"/>
      <c r="VJ51" s="346"/>
      <c r="VK51" s="346"/>
      <c r="VL51" s="346"/>
      <c r="VM51" s="346"/>
      <c r="VN51" s="346"/>
      <c r="VO51" s="346"/>
      <c r="VP51" s="346"/>
      <c r="VQ51" s="346"/>
      <c r="VR51" s="346"/>
      <c r="VS51" s="346"/>
      <c r="VT51" s="346"/>
      <c r="VU51" s="346"/>
      <c r="VV51" s="346"/>
      <c r="VW51" s="346"/>
      <c r="VX51" s="346"/>
      <c r="VY51" s="346"/>
      <c r="VZ51" s="346"/>
      <c r="WA51" s="346"/>
      <c r="WB51" s="346"/>
      <c r="WC51" s="346"/>
      <c r="WD51" s="346"/>
      <c r="WE51" s="346"/>
      <c r="WF51" s="346"/>
      <c r="WG51" s="346"/>
      <c r="WH51" s="346"/>
      <c r="WI51" s="346"/>
      <c r="WJ51" s="346"/>
      <c r="WK51" s="346"/>
      <c r="WL51" s="346"/>
      <c r="WM51" s="346"/>
      <c r="WN51" s="346"/>
      <c r="WO51" s="346"/>
      <c r="WP51" s="346"/>
      <c r="WQ51" s="346"/>
      <c r="WR51" s="346"/>
      <c r="WS51" s="346"/>
      <c r="WT51" s="346"/>
      <c r="WU51" s="346"/>
      <c r="WV51" s="346"/>
      <c r="WW51" s="346"/>
      <c r="WX51" s="346"/>
      <c r="WY51" s="346"/>
      <c r="WZ51" s="346"/>
      <c r="XA51" s="346"/>
      <c r="XB51" s="346"/>
      <c r="XC51" s="346"/>
      <c r="XD51" s="346"/>
      <c r="XE51" s="346"/>
      <c r="XF51" s="346"/>
      <c r="XG51" s="346"/>
      <c r="XH51" s="346"/>
      <c r="XI51" s="346"/>
      <c r="XJ51" s="346"/>
      <c r="XK51" s="346"/>
      <c r="XL51" s="346"/>
      <c r="XM51" s="346"/>
      <c r="XN51" s="346"/>
      <c r="XO51" s="346"/>
      <c r="XP51" s="346"/>
      <c r="XQ51" s="346"/>
      <c r="XR51" s="346"/>
      <c r="XS51" s="346"/>
      <c r="XT51" s="346"/>
      <c r="XU51" s="346"/>
      <c r="XV51" s="346"/>
      <c r="XW51" s="346"/>
      <c r="XX51" s="346"/>
      <c r="XY51" s="346"/>
      <c r="XZ51" s="346"/>
      <c r="YA51" s="346"/>
      <c r="YB51" s="346"/>
      <c r="YC51" s="346"/>
      <c r="YD51" s="346"/>
      <c r="YE51" s="346"/>
      <c r="YF51" s="346"/>
      <c r="YG51" s="346"/>
      <c r="YH51" s="346"/>
      <c r="YI51" s="346"/>
      <c r="YJ51" s="346"/>
      <c r="YK51" s="346"/>
      <c r="YL51" s="346"/>
      <c r="YM51" s="346"/>
      <c r="YN51" s="346"/>
      <c r="YO51" s="346"/>
      <c r="YP51" s="346"/>
      <c r="YQ51" s="346"/>
      <c r="YR51" s="346"/>
      <c r="YS51" s="346"/>
      <c r="YT51" s="346"/>
      <c r="YU51" s="346"/>
      <c r="YV51" s="346"/>
      <c r="YW51" s="346"/>
      <c r="YX51" s="346"/>
      <c r="YY51" s="346"/>
      <c r="YZ51" s="346"/>
      <c r="ZA51" s="346"/>
      <c r="ZB51" s="346"/>
      <c r="ZC51" s="346"/>
      <c r="ZD51" s="346"/>
      <c r="ZE51" s="346"/>
      <c r="ZF51" s="346"/>
      <c r="ZG51" s="346"/>
      <c r="ZH51" s="346"/>
      <c r="ZI51" s="346"/>
      <c r="ZJ51" s="346"/>
      <c r="ZK51" s="346"/>
      <c r="ZL51" s="346"/>
      <c r="ZM51" s="346"/>
      <c r="ZN51" s="346"/>
      <c r="ZO51" s="346"/>
      <c r="ZP51" s="346"/>
      <c r="ZQ51" s="346"/>
      <c r="ZR51" s="346"/>
      <c r="ZS51" s="346"/>
      <c r="ZT51" s="346"/>
      <c r="ZU51" s="346"/>
      <c r="ZV51" s="346"/>
      <c r="ZW51" s="346"/>
      <c r="ZX51" s="346"/>
      <c r="ZY51" s="346"/>
      <c r="ZZ51" s="346"/>
      <c r="AAA51" s="346"/>
      <c r="AAB51" s="346"/>
      <c r="AAC51" s="346"/>
      <c r="AAD51" s="346"/>
      <c r="AAE51" s="346"/>
      <c r="AAF51" s="346"/>
      <c r="AAG51" s="346"/>
      <c r="AAH51" s="346"/>
      <c r="AAI51" s="346"/>
      <c r="AAJ51" s="346"/>
      <c r="AAK51" s="346"/>
      <c r="AAL51" s="346"/>
      <c r="AAM51" s="346"/>
      <c r="AAN51" s="346"/>
      <c r="AAO51" s="346"/>
      <c r="AAP51" s="346"/>
      <c r="AAQ51" s="346"/>
      <c r="AAR51" s="346"/>
      <c r="AAS51" s="346"/>
      <c r="AAT51" s="346"/>
      <c r="AAU51" s="346"/>
      <c r="AAV51" s="346"/>
      <c r="AAW51" s="346"/>
      <c r="AAX51" s="346"/>
      <c r="AAY51" s="346"/>
      <c r="AAZ51" s="346"/>
      <c r="ABA51" s="346"/>
      <c r="ABB51" s="346"/>
      <c r="ABC51" s="346"/>
      <c r="ABD51" s="346"/>
      <c r="ABE51" s="346"/>
      <c r="ABF51" s="346"/>
      <c r="ABG51" s="346"/>
      <c r="ABH51" s="346"/>
      <c r="ABI51" s="346"/>
      <c r="ABJ51" s="346"/>
      <c r="ABK51" s="346"/>
      <c r="ABL51" s="346"/>
      <c r="ABM51" s="346"/>
      <c r="ABN51" s="346"/>
      <c r="ABO51" s="346"/>
      <c r="ABP51" s="346"/>
      <c r="ABQ51" s="346"/>
      <c r="ABR51" s="346"/>
      <c r="ABS51" s="346"/>
      <c r="ABT51" s="346"/>
      <c r="ABU51" s="346"/>
      <c r="ABV51" s="346"/>
      <c r="ABW51" s="346"/>
      <c r="ABX51" s="346"/>
      <c r="ABY51" s="346"/>
      <c r="ABZ51" s="346"/>
      <c r="ACA51" s="346"/>
      <c r="ACB51" s="346"/>
      <c r="ACC51" s="346"/>
      <c r="ACD51" s="346"/>
      <c r="ACE51" s="346"/>
      <c r="ACF51" s="346"/>
      <c r="ACG51" s="346"/>
      <c r="ACH51" s="346"/>
      <c r="ACI51" s="346"/>
      <c r="ACJ51" s="346"/>
      <c r="ACK51" s="346"/>
      <c r="ACL51" s="346"/>
      <c r="ACM51" s="346"/>
      <c r="ACN51" s="346"/>
      <c r="ACO51" s="346"/>
      <c r="ACP51" s="346"/>
      <c r="ACQ51" s="346"/>
      <c r="ACR51" s="346"/>
      <c r="ACS51" s="346"/>
      <c r="ACT51" s="346"/>
      <c r="ACU51" s="346"/>
      <c r="ACV51" s="346"/>
      <c r="ACW51" s="346"/>
      <c r="ACX51" s="346"/>
      <c r="ACY51" s="346"/>
      <c r="ACZ51" s="346"/>
      <c r="ADA51" s="346"/>
      <c r="ADB51" s="346"/>
      <c r="ADC51" s="346"/>
      <c r="ADD51" s="346"/>
      <c r="ADE51" s="346"/>
      <c r="ADF51" s="346"/>
      <c r="ADG51" s="346"/>
      <c r="ADH51" s="346"/>
      <c r="ADI51" s="346"/>
      <c r="ADJ51" s="346"/>
      <c r="ADK51" s="346"/>
      <c r="ADL51" s="346"/>
      <c r="ADM51" s="346"/>
      <c r="ADN51" s="346"/>
      <c r="ADO51" s="346"/>
      <c r="ADP51" s="346"/>
      <c r="ADQ51" s="346"/>
      <c r="ADR51" s="346"/>
      <c r="ADS51" s="346"/>
      <c r="ADT51" s="346"/>
      <c r="ADU51" s="346"/>
      <c r="ADV51" s="346"/>
      <c r="ADW51" s="346"/>
      <c r="ADX51" s="346"/>
      <c r="ADY51" s="346"/>
      <c r="ADZ51" s="346"/>
      <c r="AEA51" s="346"/>
      <c r="AEB51" s="346"/>
      <c r="AEC51" s="346"/>
      <c r="AED51" s="346"/>
      <c r="AEE51" s="346"/>
      <c r="AEF51" s="346"/>
      <c r="AEG51" s="346"/>
      <c r="AEH51" s="346"/>
      <c r="AEI51" s="346"/>
      <c r="AEJ51" s="346"/>
      <c r="AEK51" s="346"/>
      <c r="AEL51" s="346"/>
      <c r="AEM51" s="346"/>
      <c r="AEN51" s="346"/>
      <c r="AEO51" s="346"/>
      <c r="AEP51" s="346"/>
      <c r="AEQ51" s="346"/>
      <c r="AER51" s="346"/>
      <c r="AES51" s="346"/>
      <c r="AET51" s="346"/>
      <c r="AEU51" s="346"/>
      <c r="AEV51" s="346"/>
      <c r="AEW51" s="346"/>
      <c r="AEX51" s="346"/>
      <c r="AEY51" s="346"/>
      <c r="AEZ51" s="346"/>
      <c r="AFA51" s="346"/>
      <c r="AFB51" s="346"/>
      <c r="AFC51" s="346"/>
      <c r="AFD51" s="346"/>
      <c r="AFE51" s="346"/>
      <c r="AFF51" s="346"/>
      <c r="AFG51" s="346"/>
      <c r="AFH51" s="346"/>
      <c r="AFI51" s="346"/>
      <c r="AFJ51" s="346"/>
      <c r="AFK51" s="346"/>
      <c r="AFL51" s="346"/>
      <c r="AFM51" s="346"/>
      <c r="AFN51" s="346"/>
      <c r="AFO51" s="346"/>
      <c r="AFP51" s="346"/>
      <c r="AFQ51" s="346"/>
      <c r="AFR51" s="346"/>
      <c r="AFS51" s="346"/>
      <c r="AFT51" s="346"/>
      <c r="AFU51" s="346"/>
      <c r="AFV51" s="346"/>
      <c r="AFW51" s="346"/>
      <c r="AFX51" s="346"/>
      <c r="AFY51" s="346"/>
      <c r="AFZ51" s="346"/>
      <c r="AGA51" s="346"/>
      <c r="AGB51" s="346"/>
      <c r="AGC51" s="346"/>
      <c r="AGD51" s="346"/>
      <c r="AGE51" s="346"/>
      <c r="AGF51" s="346"/>
      <c r="AGG51" s="346"/>
      <c r="AGH51" s="346"/>
      <c r="AGI51" s="346"/>
      <c r="AGJ51" s="346"/>
      <c r="AGK51" s="346"/>
      <c r="AGL51" s="346"/>
      <c r="AGM51" s="346"/>
      <c r="AGN51" s="346"/>
      <c r="AGO51" s="346"/>
      <c r="AGP51" s="346"/>
      <c r="AGQ51" s="346"/>
      <c r="AGR51" s="346"/>
      <c r="AGS51" s="346"/>
      <c r="AGT51" s="346"/>
      <c r="AGU51" s="346"/>
      <c r="AGV51" s="346"/>
      <c r="AGW51" s="346"/>
      <c r="AGX51" s="346"/>
      <c r="AGY51" s="346"/>
      <c r="AGZ51" s="346"/>
      <c r="AHA51" s="346"/>
      <c r="AHB51" s="346"/>
      <c r="AHC51" s="346"/>
      <c r="AHD51" s="346"/>
      <c r="AHE51" s="346"/>
      <c r="AHF51" s="346"/>
      <c r="AHG51" s="346"/>
      <c r="AHH51" s="346"/>
      <c r="AHI51" s="346"/>
      <c r="AHJ51" s="346"/>
      <c r="AHK51" s="346"/>
      <c r="AHL51" s="346"/>
      <c r="AHM51" s="346"/>
      <c r="AHN51" s="346"/>
      <c r="AHO51" s="346"/>
      <c r="AHP51" s="346"/>
      <c r="AHQ51" s="346"/>
      <c r="AHR51" s="346"/>
      <c r="AHS51" s="346"/>
      <c r="AHT51" s="346"/>
      <c r="AHU51" s="346"/>
      <c r="AHV51" s="346"/>
      <c r="AHW51" s="346"/>
      <c r="AHX51" s="346"/>
      <c r="AHY51" s="346"/>
      <c r="AHZ51" s="346"/>
      <c r="AIA51" s="346"/>
      <c r="AIB51" s="346"/>
      <c r="AIC51" s="346"/>
      <c r="AID51" s="346"/>
      <c r="AIE51" s="346"/>
      <c r="AIF51" s="346"/>
      <c r="AIG51" s="346"/>
      <c r="AIH51" s="346"/>
      <c r="AII51" s="346"/>
      <c r="AIJ51" s="346"/>
      <c r="AIK51" s="346"/>
      <c r="AIL51" s="346"/>
      <c r="AIM51" s="346"/>
      <c r="AIN51" s="346"/>
      <c r="AIO51" s="346"/>
      <c r="AIP51" s="346"/>
      <c r="AIQ51" s="346"/>
      <c r="AIR51" s="346"/>
      <c r="AIS51" s="346"/>
      <c r="AIT51" s="346"/>
      <c r="AIU51" s="346"/>
      <c r="AIV51" s="346"/>
      <c r="AIW51" s="346"/>
      <c r="AIX51" s="346"/>
      <c r="AIY51" s="346"/>
      <c r="AIZ51" s="346"/>
      <c r="AJA51" s="346"/>
      <c r="AJB51" s="346"/>
      <c r="AJC51" s="346"/>
      <c r="AJD51" s="346"/>
      <c r="AJE51" s="346"/>
      <c r="AJF51" s="346"/>
      <c r="AJG51" s="346"/>
      <c r="AJH51" s="346"/>
      <c r="AJI51" s="346"/>
      <c r="AJJ51" s="346"/>
      <c r="AJK51" s="346"/>
      <c r="AJL51" s="346"/>
      <c r="AJM51" s="346"/>
      <c r="AJN51" s="346"/>
      <c r="AJO51" s="346"/>
      <c r="AJP51" s="346"/>
      <c r="AJQ51" s="346"/>
      <c r="AJR51" s="346"/>
      <c r="AJS51" s="346"/>
      <c r="AJT51" s="346"/>
      <c r="AJU51" s="346"/>
      <c r="AJV51" s="346"/>
      <c r="AJW51" s="346"/>
      <c r="AJX51" s="346"/>
      <c r="AJY51" s="346"/>
      <c r="AJZ51" s="346"/>
      <c r="AKA51" s="346"/>
      <c r="AKB51" s="346"/>
      <c r="AKC51" s="346"/>
      <c r="AKD51" s="346"/>
      <c r="AKE51" s="346"/>
      <c r="AKF51" s="346"/>
      <c r="AKG51" s="346"/>
      <c r="AKH51" s="346"/>
      <c r="AKI51" s="346"/>
      <c r="AKJ51" s="346"/>
      <c r="AKK51" s="346"/>
      <c r="AKL51" s="346"/>
      <c r="AKM51" s="346"/>
      <c r="AKN51" s="346"/>
      <c r="AKO51" s="346"/>
      <c r="AKP51" s="346"/>
      <c r="AKQ51" s="346"/>
      <c r="AKR51" s="346"/>
      <c r="AKS51" s="346"/>
      <c r="AKT51" s="346"/>
      <c r="AKU51" s="346"/>
      <c r="AKV51" s="346"/>
      <c r="AKW51" s="346"/>
      <c r="AKX51" s="346"/>
      <c r="AKY51" s="346"/>
      <c r="AKZ51" s="346"/>
      <c r="ALA51" s="346"/>
      <c r="ALB51" s="346"/>
      <c r="ALC51" s="346"/>
      <c r="ALD51" s="346"/>
      <c r="ALE51" s="346"/>
      <c r="ALF51" s="346"/>
      <c r="ALG51" s="346"/>
      <c r="ALH51" s="346"/>
      <c r="ALI51" s="346"/>
      <c r="ALJ51" s="346"/>
      <c r="ALK51" s="346"/>
      <c r="ALL51" s="346"/>
      <c r="ALM51" s="346"/>
      <c r="ALN51" s="346"/>
      <c r="ALO51" s="346"/>
      <c r="ALP51" s="346"/>
      <c r="ALQ51" s="346"/>
      <c r="ALR51" s="346"/>
      <c r="ALS51" s="346"/>
      <c r="ALT51" s="346"/>
      <c r="ALU51" s="346"/>
      <c r="ALV51" s="346"/>
      <c r="ALW51" s="346"/>
      <c r="ALX51" s="346"/>
      <c r="ALY51" s="346"/>
      <c r="ALZ51" s="346"/>
      <c r="AMA51" s="346"/>
      <c r="AMB51" s="346"/>
      <c r="AMC51" s="346"/>
      <c r="AMD51" s="346"/>
      <c r="AME51" s="346"/>
      <c r="AMF51" s="346"/>
      <c r="AMG51" s="346"/>
      <c r="AMH51" s="346"/>
      <c r="AMI51" s="346"/>
      <c r="AMJ51" s="346"/>
      <c r="AMK51" s="346"/>
      <c r="AML51" s="346"/>
      <c r="AMM51" s="346"/>
      <c r="AMN51" s="346"/>
      <c r="AMO51" s="346"/>
      <c r="AMP51" s="346"/>
      <c r="AMQ51" s="346"/>
      <c r="AMR51" s="346"/>
      <c r="AMS51" s="346"/>
      <c r="AMT51" s="346"/>
      <c r="AMU51" s="346"/>
      <c r="AMV51" s="346"/>
      <c r="AMW51" s="346"/>
      <c r="AMX51" s="346"/>
      <c r="AMY51" s="346"/>
      <c r="AMZ51" s="346"/>
      <c r="ANA51" s="346"/>
      <c r="ANB51" s="346"/>
      <c r="ANC51" s="346"/>
      <c r="AND51" s="346"/>
      <c r="ANE51" s="346"/>
      <c r="ANF51" s="346"/>
      <c r="ANG51" s="346"/>
      <c r="ANH51" s="346"/>
      <c r="ANI51" s="346"/>
      <c r="ANJ51" s="346"/>
      <c r="ANK51" s="346"/>
      <c r="ANL51" s="346"/>
      <c r="ANM51" s="346"/>
      <c r="ANN51" s="346"/>
      <c r="ANO51" s="346"/>
      <c r="ANP51" s="346"/>
      <c r="ANQ51" s="346"/>
      <c r="ANR51" s="346"/>
      <c r="ANS51" s="346"/>
      <c r="ANT51" s="346"/>
      <c r="ANU51" s="346"/>
      <c r="ANV51" s="346"/>
      <c r="ANW51" s="346"/>
      <c r="ANX51" s="346"/>
      <c r="ANY51" s="346"/>
      <c r="ANZ51" s="346"/>
      <c r="AOA51" s="346"/>
      <c r="AOB51" s="346"/>
      <c r="AOC51" s="346"/>
      <c r="AOD51" s="346"/>
      <c r="AOE51" s="346"/>
      <c r="AOF51" s="346"/>
      <c r="AOG51" s="346"/>
      <c r="AOH51" s="346"/>
      <c r="AOI51" s="346"/>
      <c r="AOJ51" s="346"/>
      <c r="AOK51" s="346"/>
      <c r="AOL51" s="346"/>
      <c r="AOM51" s="346"/>
      <c r="AON51" s="346"/>
      <c r="AOO51" s="346"/>
      <c r="AOP51" s="346"/>
      <c r="AOQ51" s="346"/>
      <c r="AOR51" s="346"/>
      <c r="AOS51" s="346"/>
      <c r="AOT51" s="346"/>
      <c r="AOU51" s="346"/>
      <c r="AOV51" s="346"/>
      <c r="AOW51" s="346"/>
      <c r="AOX51" s="346"/>
      <c r="AOY51" s="346"/>
      <c r="AOZ51" s="346"/>
      <c r="APA51" s="346"/>
      <c r="APB51" s="346"/>
      <c r="APC51" s="346"/>
      <c r="APD51" s="346"/>
      <c r="APE51" s="346"/>
      <c r="APF51" s="346"/>
      <c r="APG51" s="346"/>
      <c r="APH51" s="346"/>
      <c r="API51" s="346"/>
      <c r="APJ51" s="346"/>
      <c r="APK51" s="346"/>
      <c r="APL51" s="346"/>
      <c r="APM51" s="346"/>
      <c r="APN51" s="346"/>
      <c r="APO51" s="346"/>
      <c r="APP51" s="346"/>
      <c r="APQ51" s="346"/>
      <c r="APR51" s="346"/>
      <c r="APS51" s="346"/>
      <c r="APT51" s="346"/>
      <c r="APU51" s="346"/>
      <c r="APV51" s="346"/>
      <c r="APW51" s="346"/>
      <c r="APX51" s="346"/>
      <c r="APY51" s="346"/>
      <c r="APZ51" s="346"/>
      <c r="AQA51" s="346"/>
      <c r="AQB51" s="346"/>
      <c r="AQC51" s="346"/>
      <c r="AQD51" s="346"/>
      <c r="AQE51" s="346"/>
      <c r="AQF51" s="346"/>
      <c r="AQG51" s="346"/>
      <c r="AQH51" s="346"/>
      <c r="AQI51" s="346"/>
      <c r="AQJ51" s="346"/>
      <c r="AQK51" s="346"/>
      <c r="AQL51" s="346"/>
      <c r="AQM51" s="346"/>
      <c r="AQN51" s="346"/>
      <c r="AQO51" s="346"/>
      <c r="AQP51" s="346"/>
      <c r="AQQ51" s="346"/>
      <c r="AQR51" s="346"/>
      <c r="AQS51" s="346"/>
      <c r="AQT51" s="346"/>
      <c r="AQU51" s="346"/>
      <c r="AQV51" s="346"/>
      <c r="AQW51" s="346"/>
      <c r="AQX51" s="346"/>
      <c r="AQY51" s="346"/>
      <c r="AQZ51" s="346"/>
      <c r="ARA51" s="346"/>
      <c r="ARB51" s="346"/>
      <c r="ARC51" s="346"/>
      <c r="ARD51" s="346"/>
      <c r="ARE51" s="346"/>
      <c r="ARF51" s="346"/>
      <c r="ARG51" s="346"/>
      <c r="ARH51" s="346"/>
      <c r="ARI51" s="346"/>
      <c r="ARJ51" s="346"/>
      <c r="ARK51" s="346"/>
      <c r="ARL51" s="346"/>
      <c r="ARM51" s="346"/>
      <c r="ARN51" s="346"/>
      <c r="ARO51" s="346"/>
      <c r="ARP51" s="346"/>
      <c r="ARQ51" s="346"/>
      <c r="ARR51" s="346"/>
      <c r="ARS51" s="346"/>
      <c r="ART51" s="346"/>
      <c r="ARU51" s="346"/>
      <c r="ARV51" s="346"/>
      <c r="ARW51" s="346"/>
      <c r="ARX51" s="346"/>
      <c r="ARY51" s="346"/>
      <c r="ARZ51" s="346"/>
      <c r="ASA51" s="346"/>
      <c r="ASB51" s="346"/>
      <c r="ASC51" s="346"/>
      <c r="ASD51" s="346"/>
      <c r="ASE51" s="346"/>
      <c r="ASF51" s="346"/>
      <c r="ASG51" s="346"/>
      <c r="ASH51" s="346"/>
      <c r="ASI51" s="346"/>
      <c r="ASJ51" s="346"/>
      <c r="ASK51" s="346"/>
      <c r="ASL51" s="346"/>
      <c r="ASM51" s="346"/>
      <c r="ASN51" s="346"/>
      <c r="ASO51" s="346"/>
      <c r="ASP51" s="346"/>
      <c r="ASQ51" s="346"/>
      <c r="ASR51" s="346"/>
      <c r="ASS51" s="346"/>
      <c r="AST51" s="346"/>
      <c r="ASU51" s="346"/>
      <c r="ASV51" s="346"/>
      <c r="ASW51" s="346"/>
      <c r="ASX51" s="346"/>
      <c r="ASY51" s="346"/>
      <c r="ASZ51" s="346"/>
      <c r="ATA51" s="346"/>
      <c r="ATB51" s="346"/>
      <c r="ATC51" s="346"/>
      <c r="ATD51" s="346"/>
      <c r="ATE51" s="346"/>
      <c r="ATF51" s="346"/>
      <c r="ATG51" s="346"/>
      <c r="ATH51" s="346"/>
      <c r="ATI51" s="346"/>
      <c r="ATJ51" s="346"/>
      <c r="ATK51" s="346"/>
      <c r="ATL51" s="346"/>
      <c r="ATM51" s="346"/>
      <c r="ATN51" s="346"/>
      <c r="ATO51" s="346"/>
      <c r="ATP51" s="346"/>
      <c r="ATQ51" s="346"/>
      <c r="ATR51" s="346"/>
      <c r="ATS51" s="346"/>
      <c r="ATT51" s="346"/>
      <c r="ATU51" s="346"/>
      <c r="ATV51" s="346"/>
      <c r="ATW51" s="346"/>
      <c r="ATX51" s="346"/>
      <c r="ATY51" s="346"/>
      <c r="ATZ51" s="346"/>
      <c r="AUA51" s="346"/>
      <c r="AUB51" s="346"/>
      <c r="AUC51" s="346"/>
      <c r="AUD51" s="346"/>
      <c r="AUE51" s="346"/>
      <c r="AUF51" s="346"/>
      <c r="AUG51" s="346"/>
      <c r="AUH51" s="346"/>
      <c r="AUI51" s="346"/>
      <c r="AUJ51" s="346"/>
      <c r="AUK51" s="346"/>
      <c r="AUL51" s="346"/>
      <c r="AUM51" s="346"/>
      <c r="AUN51" s="346"/>
      <c r="AUO51" s="346"/>
      <c r="AUP51" s="346"/>
      <c r="AUQ51" s="346"/>
      <c r="AUR51" s="346"/>
      <c r="AUS51" s="346"/>
      <c r="AUT51" s="346"/>
      <c r="AUU51" s="346"/>
      <c r="AUV51" s="346"/>
      <c r="AUW51" s="346"/>
      <c r="AUX51" s="346"/>
      <c r="AUY51" s="346"/>
      <c r="AUZ51" s="346"/>
      <c r="AVA51" s="346"/>
      <c r="AVB51" s="346"/>
      <c r="AVC51" s="346"/>
      <c r="AVD51" s="346"/>
      <c r="AVE51" s="346"/>
      <c r="AVF51" s="346"/>
      <c r="AVG51" s="346"/>
      <c r="AVH51" s="346"/>
      <c r="AVI51" s="346"/>
      <c r="AVJ51" s="346"/>
      <c r="AVK51" s="346"/>
      <c r="AVL51" s="346"/>
      <c r="AVM51" s="346"/>
      <c r="AVN51" s="346"/>
      <c r="AVO51" s="346"/>
      <c r="AVP51" s="346"/>
      <c r="AVQ51" s="346"/>
      <c r="AVR51" s="346"/>
      <c r="AVS51" s="346"/>
      <c r="AVT51" s="346"/>
      <c r="AVU51" s="346"/>
      <c r="AVV51" s="346"/>
      <c r="AVW51" s="346"/>
      <c r="AVX51" s="346"/>
      <c r="AVY51" s="346"/>
      <c r="AVZ51" s="346"/>
      <c r="AWA51" s="346"/>
      <c r="AWB51" s="346"/>
      <c r="AWC51" s="346"/>
      <c r="AWD51" s="346"/>
      <c r="AWE51" s="346"/>
      <c r="AWF51" s="346"/>
      <c r="AWG51" s="346"/>
      <c r="AWH51" s="346"/>
      <c r="AWI51" s="346"/>
      <c r="AWJ51" s="346"/>
      <c r="AWK51" s="346"/>
      <c r="AWL51" s="346"/>
      <c r="AWM51" s="346"/>
      <c r="AWN51" s="346"/>
      <c r="AWO51" s="346"/>
      <c r="AWP51" s="346"/>
      <c r="AWQ51" s="346"/>
      <c r="AWR51" s="346"/>
      <c r="AWS51" s="346"/>
      <c r="AWT51" s="346"/>
      <c r="AWU51" s="346"/>
      <c r="AWV51" s="346"/>
      <c r="AWW51" s="346"/>
      <c r="AWX51" s="346"/>
      <c r="AWY51" s="346"/>
      <c r="AWZ51" s="346"/>
      <c r="AXA51" s="346"/>
      <c r="AXB51" s="346"/>
      <c r="AXC51" s="346"/>
      <c r="AXD51" s="346"/>
      <c r="AXE51" s="346"/>
      <c r="AXF51" s="346"/>
      <c r="AXG51" s="346"/>
      <c r="AXH51" s="346"/>
      <c r="AXI51" s="346"/>
      <c r="AXJ51" s="346"/>
      <c r="AXK51" s="346"/>
      <c r="AXL51" s="346"/>
      <c r="AXM51" s="346"/>
      <c r="AXN51" s="346"/>
      <c r="AXO51" s="346"/>
      <c r="AXP51" s="346"/>
      <c r="AXQ51" s="346"/>
      <c r="AXR51" s="346"/>
      <c r="AXS51" s="346"/>
      <c r="AXT51" s="346"/>
      <c r="AXU51" s="346"/>
      <c r="AXV51" s="346"/>
      <c r="AXW51" s="346"/>
      <c r="AXX51" s="346"/>
      <c r="AXY51" s="346"/>
      <c r="AXZ51" s="346"/>
      <c r="AYA51" s="346"/>
      <c r="AYB51" s="346"/>
      <c r="AYC51" s="346"/>
      <c r="AYD51" s="346"/>
      <c r="AYE51" s="346"/>
      <c r="AYF51" s="346"/>
      <c r="AYG51" s="346"/>
      <c r="AYH51" s="346"/>
      <c r="AYI51" s="346"/>
      <c r="AYJ51" s="346"/>
      <c r="AYK51" s="346"/>
      <c r="AYL51" s="346"/>
      <c r="AYM51" s="346"/>
      <c r="AYN51" s="346"/>
      <c r="AYO51" s="346"/>
      <c r="AYP51" s="346"/>
      <c r="AYQ51" s="346"/>
      <c r="AYR51" s="346"/>
      <c r="AYS51" s="346"/>
      <c r="AYT51" s="346"/>
      <c r="AYU51" s="346"/>
      <c r="AYV51" s="346"/>
      <c r="AYW51" s="346"/>
      <c r="AYX51" s="346"/>
      <c r="AYY51" s="346"/>
      <c r="AYZ51" s="346"/>
      <c r="AZA51" s="346"/>
      <c r="AZB51" s="346"/>
      <c r="AZC51" s="346"/>
      <c r="AZD51" s="346"/>
      <c r="AZE51" s="346"/>
      <c r="AZF51" s="346"/>
      <c r="AZG51" s="346"/>
      <c r="AZH51" s="346"/>
      <c r="AZI51" s="346"/>
      <c r="AZJ51" s="346"/>
      <c r="AZK51" s="346"/>
      <c r="AZL51" s="346"/>
      <c r="AZM51" s="346"/>
      <c r="AZN51" s="346"/>
      <c r="AZO51" s="346"/>
      <c r="AZP51" s="346"/>
      <c r="AZQ51" s="346"/>
      <c r="AZR51" s="346"/>
      <c r="AZS51" s="346"/>
      <c r="AZT51" s="346"/>
      <c r="AZU51" s="346"/>
      <c r="AZV51" s="346"/>
      <c r="AZW51" s="346"/>
      <c r="AZX51" s="346"/>
      <c r="AZY51" s="346"/>
      <c r="AZZ51" s="346"/>
      <c r="BAA51" s="346"/>
      <c r="BAB51" s="346"/>
      <c r="BAC51" s="346"/>
      <c r="BAD51" s="346"/>
      <c r="BAE51" s="346"/>
      <c r="BAF51" s="346"/>
      <c r="BAG51" s="346"/>
      <c r="BAH51" s="346"/>
      <c r="BAI51" s="346"/>
      <c r="BAJ51" s="346"/>
      <c r="BAK51" s="346"/>
      <c r="BAL51" s="346"/>
      <c r="BAM51" s="346"/>
      <c r="BAN51" s="346"/>
      <c r="BAO51" s="346"/>
      <c r="BAP51" s="346"/>
      <c r="BAQ51" s="346"/>
      <c r="BAR51" s="346"/>
      <c r="BAS51" s="346"/>
      <c r="BAT51" s="346"/>
      <c r="BAU51" s="346"/>
      <c r="BAV51" s="346"/>
      <c r="BAW51" s="346"/>
      <c r="BAX51" s="346"/>
      <c r="BAY51" s="346"/>
      <c r="BAZ51" s="346"/>
      <c r="BBA51" s="346"/>
      <c r="BBB51" s="346"/>
      <c r="BBC51" s="346"/>
      <c r="BBD51" s="346"/>
      <c r="BBE51" s="346"/>
      <c r="BBF51" s="346"/>
      <c r="BBG51" s="346"/>
      <c r="BBH51" s="346"/>
      <c r="BBI51" s="346"/>
      <c r="BBJ51" s="346"/>
      <c r="BBK51" s="346"/>
      <c r="BBL51" s="346"/>
      <c r="BBM51" s="346"/>
      <c r="BBN51" s="346"/>
      <c r="BBO51" s="346"/>
      <c r="BBP51" s="346"/>
      <c r="BBQ51" s="346"/>
      <c r="BBR51" s="346"/>
      <c r="BBS51" s="346"/>
      <c r="BBT51" s="346"/>
      <c r="BBU51" s="346"/>
      <c r="BBV51" s="346"/>
      <c r="BBW51" s="346"/>
      <c r="BBX51" s="346"/>
      <c r="BBY51" s="346"/>
      <c r="BBZ51" s="346"/>
      <c r="BCA51" s="346"/>
      <c r="BCB51" s="346"/>
      <c r="BCC51" s="346"/>
      <c r="BCD51" s="346"/>
      <c r="BCE51" s="346"/>
      <c r="BCF51" s="346"/>
      <c r="BCG51" s="346"/>
      <c r="BCH51" s="346"/>
      <c r="BCI51" s="346"/>
      <c r="BCJ51" s="346"/>
      <c r="BCK51" s="346"/>
      <c r="BCL51" s="346"/>
      <c r="BCM51" s="346"/>
      <c r="BCN51" s="346"/>
      <c r="BCO51" s="346"/>
      <c r="BCP51" s="346"/>
      <c r="BCQ51" s="346"/>
      <c r="BCR51" s="346"/>
      <c r="BCS51" s="346"/>
      <c r="BCT51" s="346"/>
      <c r="BCU51" s="346"/>
      <c r="BCV51" s="346"/>
      <c r="BCW51" s="346"/>
      <c r="BCX51" s="346"/>
      <c r="BCY51" s="346"/>
      <c r="BCZ51" s="346"/>
      <c r="BDA51" s="346"/>
      <c r="BDB51" s="346"/>
      <c r="BDC51" s="346"/>
      <c r="BDD51" s="346"/>
      <c r="BDE51" s="346"/>
      <c r="BDF51" s="346"/>
      <c r="BDG51" s="346"/>
      <c r="BDH51" s="346"/>
      <c r="BDI51" s="346"/>
      <c r="BDJ51" s="346"/>
      <c r="BDK51" s="346"/>
      <c r="BDL51" s="346"/>
      <c r="BDM51" s="346"/>
      <c r="BDN51" s="346"/>
      <c r="BDO51" s="346"/>
      <c r="BDP51" s="346"/>
      <c r="BDQ51" s="346"/>
      <c r="BDR51" s="346"/>
      <c r="BDS51" s="346"/>
      <c r="BDT51" s="346"/>
      <c r="BDU51" s="346"/>
      <c r="BDV51" s="346"/>
      <c r="BDW51" s="346"/>
      <c r="BDX51" s="346"/>
      <c r="BDY51" s="346"/>
      <c r="BDZ51" s="346"/>
      <c r="BEA51" s="346"/>
      <c r="BEB51" s="346"/>
      <c r="BEC51" s="346"/>
      <c r="BED51" s="346"/>
      <c r="BEE51" s="346"/>
      <c r="BEF51" s="346"/>
      <c r="BEG51" s="346"/>
      <c r="BEH51" s="346"/>
      <c r="BEI51" s="346"/>
      <c r="BEJ51" s="346"/>
      <c r="BEK51" s="346"/>
      <c r="BEL51" s="346"/>
      <c r="BEM51" s="346"/>
      <c r="BEN51" s="346"/>
      <c r="BEO51" s="346"/>
      <c r="BEP51" s="346"/>
      <c r="BEQ51" s="346"/>
      <c r="BER51" s="346"/>
      <c r="BES51" s="346"/>
      <c r="BET51" s="346"/>
      <c r="BEU51" s="346"/>
      <c r="BEV51" s="346"/>
      <c r="BEW51" s="346"/>
      <c r="BEX51" s="346"/>
      <c r="BEY51" s="346"/>
      <c r="BEZ51" s="346"/>
      <c r="BFA51" s="346"/>
      <c r="BFB51" s="346"/>
      <c r="BFC51" s="346"/>
      <c r="BFD51" s="346"/>
      <c r="BFE51" s="346"/>
      <c r="BFF51" s="346"/>
      <c r="BFG51" s="346"/>
      <c r="BFH51" s="346"/>
      <c r="BFI51" s="346"/>
      <c r="BFJ51" s="346"/>
      <c r="BFK51" s="346"/>
      <c r="BFL51" s="346"/>
      <c r="BFM51" s="346"/>
      <c r="BFN51" s="346"/>
      <c r="BFO51" s="346"/>
      <c r="BFP51" s="346"/>
      <c r="BFQ51" s="346"/>
      <c r="BFR51" s="346"/>
      <c r="BFS51" s="346"/>
      <c r="BFT51" s="346"/>
      <c r="BFU51" s="346"/>
      <c r="BFV51" s="346"/>
      <c r="BFW51" s="346"/>
      <c r="BFX51" s="346"/>
      <c r="BFY51" s="346"/>
      <c r="BFZ51" s="346"/>
      <c r="BGA51" s="346"/>
      <c r="BGB51" s="346"/>
      <c r="BGC51" s="346"/>
      <c r="BGD51" s="346"/>
      <c r="BGE51" s="346"/>
      <c r="BGF51" s="346"/>
      <c r="BGG51" s="346"/>
      <c r="BGH51" s="346"/>
      <c r="BGI51" s="346"/>
      <c r="BGJ51" s="346"/>
      <c r="BGK51" s="346"/>
      <c r="BGL51" s="346"/>
      <c r="BGM51" s="346"/>
      <c r="BGN51" s="346"/>
      <c r="BGO51" s="346"/>
      <c r="BGP51" s="346"/>
      <c r="BGQ51" s="346"/>
      <c r="BGR51" s="346"/>
      <c r="BGS51" s="346"/>
      <c r="BGT51" s="346"/>
      <c r="BGU51" s="346"/>
      <c r="BGV51" s="346"/>
      <c r="BGW51" s="346"/>
      <c r="BGX51" s="346"/>
      <c r="BGY51" s="346"/>
      <c r="BGZ51" s="346"/>
      <c r="BHA51" s="346"/>
      <c r="BHB51" s="346"/>
      <c r="BHC51" s="346"/>
      <c r="BHD51" s="346"/>
      <c r="BHE51" s="346"/>
      <c r="BHF51" s="346"/>
      <c r="BHG51" s="346"/>
      <c r="BHH51" s="346"/>
      <c r="BHI51" s="346"/>
      <c r="BHJ51" s="346"/>
      <c r="BHK51" s="346"/>
      <c r="BHL51" s="346"/>
      <c r="BHM51" s="346"/>
      <c r="BHN51" s="346"/>
      <c r="BHO51" s="346"/>
      <c r="BHP51" s="346"/>
      <c r="BHQ51" s="346"/>
      <c r="BHR51" s="346"/>
      <c r="BHS51" s="346"/>
      <c r="BHT51" s="346"/>
      <c r="BHU51" s="346"/>
      <c r="BHV51" s="346"/>
      <c r="BHW51" s="346"/>
      <c r="BHX51" s="346"/>
      <c r="BHY51" s="346"/>
      <c r="BHZ51" s="346"/>
      <c r="BIA51" s="346"/>
      <c r="BIB51" s="346"/>
      <c r="BIC51" s="346"/>
      <c r="BID51" s="346"/>
      <c r="BIE51" s="346"/>
      <c r="BIF51" s="346"/>
      <c r="BIG51" s="346"/>
      <c r="BIH51" s="346"/>
      <c r="BII51" s="346"/>
      <c r="BIJ51" s="346"/>
      <c r="BIK51" s="346"/>
      <c r="BIL51" s="346"/>
      <c r="BIM51" s="346"/>
      <c r="BIN51" s="346"/>
      <c r="BIO51" s="346"/>
      <c r="BIP51" s="346"/>
      <c r="BIQ51" s="346"/>
      <c r="BIR51" s="346"/>
      <c r="BIS51" s="346"/>
      <c r="BIT51" s="346"/>
      <c r="BIU51" s="346"/>
      <c r="BIV51" s="346"/>
      <c r="BIW51" s="346"/>
      <c r="BIX51" s="346"/>
      <c r="BIY51" s="346"/>
      <c r="BIZ51" s="346"/>
      <c r="BJA51" s="346"/>
      <c r="BJB51" s="346"/>
      <c r="BJC51" s="346"/>
      <c r="BJD51" s="346"/>
      <c r="BJE51" s="346"/>
      <c r="BJF51" s="346"/>
      <c r="BJG51" s="346"/>
      <c r="BJH51" s="346"/>
      <c r="BJI51" s="346"/>
      <c r="BJJ51" s="346"/>
      <c r="BJK51" s="346"/>
      <c r="BJL51" s="346"/>
      <c r="BJM51" s="346"/>
      <c r="BJN51" s="346"/>
      <c r="BJO51" s="346"/>
      <c r="BJP51" s="346"/>
      <c r="BJQ51" s="346"/>
      <c r="BJR51" s="346"/>
      <c r="BJS51" s="346"/>
      <c r="BJT51" s="346"/>
      <c r="BJU51" s="346"/>
      <c r="BJV51" s="346"/>
      <c r="BJW51" s="346"/>
      <c r="BJX51" s="346"/>
      <c r="BJY51" s="346"/>
      <c r="BJZ51" s="346"/>
      <c r="BKA51" s="346"/>
      <c r="BKB51" s="346"/>
      <c r="BKC51" s="346"/>
      <c r="BKD51" s="346"/>
      <c r="BKE51" s="346"/>
      <c r="BKF51" s="346"/>
      <c r="BKG51" s="346"/>
      <c r="BKH51" s="346"/>
      <c r="BKI51" s="346"/>
      <c r="BKJ51" s="346"/>
      <c r="BKK51" s="346"/>
      <c r="BKL51" s="346"/>
      <c r="BKM51" s="346"/>
      <c r="BKN51" s="346"/>
      <c r="BKO51" s="346"/>
      <c r="BKP51" s="346"/>
      <c r="BKQ51" s="346"/>
      <c r="BKR51" s="346"/>
      <c r="BKS51" s="346"/>
      <c r="BKT51" s="346"/>
      <c r="BKU51" s="346"/>
      <c r="BKV51" s="346"/>
      <c r="BKW51" s="346"/>
      <c r="BKX51" s="346"/>
      <c r="BKY51" s="346"/>
      <c r="BKZ51" s="346"/>
      <c r="BLA51" s="346"/>
      <c r="BLB51" s="346"/>
      <c r="BLC51" s="346"/>
      <c r="BLD51" s="346"/>
      <c r="BLE51" s="346"/>
      <c r="BLF51" s="346"/>
      <c r="BLG51" s="346"/>
      <c r="BLH51" s="346"/>
      <c r="BLI51" s="346"/>
      <c r="BLJ51" s="346"/>
      <c r="BLK51" s="346"/>
      <c r="BLL51" s="346"/>
      <c r="BLM51" s="346"/>
      <c r="BLN51" s="346"/>
      <c r="BLO51" s="346"/>
      <c r="BLP51" s="346"/>
      <c r="BLQ51" s="346"/>
      <c r="BLR51" s="346"/>
      <c r="BLS51" s="346"/>
      <c r="BLT51" s="346"/>
      <c r="BLU51" s="346"/>
      <c r="BLV51" s="346"/>
      <c r="BLW51" s="346"/>
      <c r="BLX51" s="346"/>
      <c r="BLY51" s="346"/>
      <c r="BLZ51" s="346"/>
      <c r="BMA51" s="346"/>
      <c r="BMB51" s="346"/>
      <c r="BMC51" s="346"/>
      <c r="BMD51" s="346"/>
      <c r="BME51" s="346"/>
      <c r="BMF51" s="346"/>
      <c r="BMG51" s="346"/>
      <c r="BMH51" s="346"/>
      <c r="BMI51" s="346"/>
      <c r="BMJ51" s="346"/>
      <c r="BMK51" s="346"/>
      <c r="BML51" s="346"/>
      <c r="BMM51" s="346"/>
      <c r="BMN51" s="346"/>
      <c r="BMO51" s="346"/>
      <c r="BMP51" s="346"/>
      <c r="BMQ51" s="346"/>
      <c r="BMR51" s="346"/>
      <c r="BMS51" s="346"/>
      <c r="BMT51" s="346"/>
      <c r="BMU51" s="346"/>
      <c r="BMV51" s="346"/>
      <c r="BMW51" s="346"/>
      <c r="BMX51" s="346"/>
      <c r="BMY51" s="346"/>
      <c r="BMZ51" s="346"/>
      <c r="BNA51" s="346"/>
      <c r="BNB51" s="346"/>
      <c r="BNC51" s="346"/>
      <c r="BND51" s="346"/>
      <c r="BNE51" s="346"/>
      <c r="BNF51" s="346"/>
      <c r="BNG51" s="346"/>
      <c r="BNH51" s="346"/>
      <c r="BNI51" s="346"/>
      <c r="BNJ51" s="346"/>
      <c r="BNK51" s="346"/>
      <c r="BNL51" s="346"/>
      <c r="BNM51" s="346"/>
      <c r="BNN51" s="346"/>
      <c r="BNO51" s="346"/>
      <c r="BNP51" s="346"/>
      <c r="BNQ51" s="346"/>
      <c r="BNR51" s="346"/>
      <c r="BNS51" s="346"/>
      <c r="BNT51" s="346"/>
      <c r="BNU51" s="346"/>
      <c r="BNV51" s="346"/>
      <c r="BNW51" s="346"/>
      <c r="BNX51" s="346"/>
      <c r="BNY51" s="346"/>
      <c r="BNZ51" s="346"/>
      <c r="BOA51" s="346"/>
      <c r="BOB51" s="346"/>
      <c r="BOC51" s="346"/>
      <c r="BOD51" s="346"/>
      <c r="BOE51" s="346"/>
      <c r="BOF51" s="346"/>
      <c r="BOG51" s="346"/>
      <c r="BOH51" s="346"/>
      <c r="BOI51" s="346"/>
      <c r="BOJ51" s="346"/>
      <c r="BOK51" s="346"/>
      <c r="BOL51" s="346"/>
      <c r="BOM51" s="346"/>
      <c r="BON51" s="346"/>
      <c r="BOO51" s="346"/>
      <c r="BOP51" s="346"/>
      <c r="BOQ51" s="346"/>
      <c r="BOR51" s="346"/>
      <c r="BOS51" s="346"/>
      <c r="BOT51" s="346"/>
      <c r="BOU51" s="346"/>
      <c r="BOV51" s="346"/>
      <c r="BOW51" s="346"/>
      <c r="BOX51" s="346"/>
      <c r="BOY51" s="346"/>
      <c r="BOZ51" s="346"/>
      <c r="BPA51" s="346"/>
      <c r="BPB51" s="346"/>
      <c r="BPC51" s="346"/>
      <c r="BPD51" s="346"/>
      <c r="BPE51" s="346"/>
      <c r="BPF51" s="346"/>
      <c r="BPG51" s="346"/>
      <c r="BPH51" s="346"/>
      <c r="BPI51" s="346"/>
      <c r="BPJ51" s="346"/>
      <c r="BPK51" s="346"/>
      <c r="BPL51" s="346"/>
      <c r="BPM51" s="346"/>
      <c r="BPN51" s="346"/>
      <c r="BPO51" s="346"/>
      <c r="BPP51" s="346"/>
      <c r="BPQ51" s="346"/>
      <c r="BPR51" s="346"/>
      <c r="BPS51" s="346"/>
      <c r="BPT51" s="346"/>
      <c r="BPU51" s="346"/>
      <c r="BPV51" s="346"/>
      <c r="BPW51" s="346"/>
      <c r="BPX51" s="346"/>
      <c r="BPY51" s="346"/>
      <c r="BPZ51" s="346"/>
      <c r="BQA51" s="346"/>
      <c r="BQB51" s="346"/>
      <c r="BQC51" s="346"/>
      <c r="BQD51" s="346"/>
      <c r="BQE51" s="346"/>
      <c r="BQF51" s="346"/>
      <c r="BQG51" s="346"/>
      <c r="BQH51" s="346"/>
      <c r="BQI51" s="346"/>
      <c r="BQJ51" s="346"/>
      <c r="BQK51" s="346"/>
      <c r="BQL51" s="346"/>
      <c r="BQM51" s="346"/>
      <c r="BQN51" s="346"/>
      <c r="BQO51" s="346"/>
      <c r="BQP51" s="346"/>
      <c r="BQQ51" s="346"/>
      <c r="BQR51" s="346"/>
      <c r="BQS51" s="346"/>
      <c r="BQT51" s="346"/>
      <c r="BQU51" s="346"/>
      <c r="BQV51" s="346"/>
      <c r="BQW51" s="346"/>
      <c r="BQX51" s="346"/>
      <c r="BQY51" s="346"/>
      <c r="BQZ51" s="346"/>
      <c r="BRA51" s="346"/>
      <c r="BRB51" s="346"/>
      <c r="BRC51" s="346"/>
      <c r="BRD51" s="346"/>
      <c r="BRE51" s="346"/>
      <c r="BRF51" s="346"/>
      <c r="BRG51" s="346"/>
      <c r="BRH51" s="346"/>
      <c r="BRI51" s="346"/>
      <c r="BRJ51" s="346"/>
      <c r="BRK51" s="346"/>
      <c r="BRL51" s="346"/>
      <c r="BRM51" s="346"/>
      <c r="BRN51" s="346"/>
      <c r="BRO51" s="346"/>
      <c r="BRP51" s="346"/>
      <c r="BRQ51" s="346"/>
      <c r="BRR51" s="346"/>
      <c r="BRS51" s="346"/>
      <c r="BRT51" s="346"/>
      <c r="BRU51" s="346"/>
      <c r="BRV51" s="346"/>
      <c r="BRW51" s="346"/>
      <c r="BRX51" s="346"/>
      <c r="BRY51" s="346"/>
      <c r="BRZ51" s="346"/>
      <c r="BSA51" s="346"/>
      <c r="BSB51" s="346"/>
      <c r="BSC51" s="346"/>
      <c r="BSD51" s="346"/>
      <c r="BSE51" s="346"/>
      <c r="BSF51" s="346"/>
      <c r="BSG51" s="346"/>
      <c r="BSH51" s="346"/>
      <c r="BSI51" s="346"/>
      <c r="BSJ51" s="346"/>
      <c r="BSK51" s="346"/>
      <c r="BSL51" s="346"/>
      <c r="BSM51" s="346"/>
      <c r="BSN51" s="346"/>
      <c r="BSO51" s="346"/>
      <c r="BSP51" s="346"/>
      <c r="BSQ51" s="346"/>
      <c r="BSR51" s="346"/>
      <c r="BSS51" s="346"/>
      <c r="BST51" s="346"/>
      <c r="BSU51" s="346"/>
      <c r="BSV51" s="346"/>
      <c r="BSW51" s="346"/>
      <c r="BSX51" s="346"/>
      <c r="BSY51" s="346"/>
      <c r="BSZ51" s="346"/>
      <c r="BTA51" s="346"/>
      <c r="BTB51" s="346"/>
      <c r="BTC51" s="346"/>
      <c r="BTD51" s="346"/>
      <c r="BTE51" s="346"/>
      <c r="BTF51" s="346"/>
      <c r="BTG51" s="346"/>
      <c r="BTH51" s="346"/>
      <c r="BTI51" s="346"/>
      <c r="BTJ51" s="346"/>
      <c r="BTK51" s="346"/>
      <c r="BTL51" s="346"/>
      <c r="BTM51" s="346"/>
      <c r="BTN51" s="346"/>
      <c r="BTO51" s="346"/>
      <c r="BTP51" s="346"/>
      <c r="BTQ51" s="346"/>
      <c r="BTR51" s="346"/>
      <c r="BTS51" s="346"/>
      <c r="BTT51" s="346"/>
      <c r="BTU51" s="346"/>
      <c r="BTV51" s="346"/>
      <c r="BTW51" s="346"/>
      <c r="BTX51" s="346"/>
      <c r="BTY51" s="346"/>
      <c r="BTZ51" s="346"/>
      <c r="BUA51" s="346"/>
      <c r="BUB51" s="346"/>
      <c r="BUC51" s="346"/>
      <c r="BUD51" s="346"/>
      <c r="BUE51" s="346"/>
      <c r="BUF51" s="346"/>
      <c r="BUG51" s="346"/>
      <c r="BUH51" s="346"/>
      <c r="BUI51" s="346"/>
      <c r="BUJ51" s="346"/>
      <c r="BUK51" s="346"/>
      <c r="BUL51" s="346"/>
      <c r="BUM51" s="346"/>
      <c r="BUN51" s="346"/>
      <c r="BUO51" s="346"/>
      <c r="BUP51" s="346"/>
      <c r="BUQ51" s="346"/>
      <c r="BUR51" s="346"/>
      <c r="BUS51" s="346"/>
      <c r="BUT51" s="346"/>
      <c r="BUU51" s="346"/>
      <c r="BUV51" s="346"/>
      <c r="BUW51" s="346"/>
      <c r="BUX51" s="346"/>
      <c r="BUY51" s="346"/>
      <c r="BUZ51" s="346"/>
      <c r="BVA51" s="346"/>
      <c r="BVB51" s="346"/>
      <c r="BVC51" s="346"/>
      <c r="BVD51" s="346"/>
      <c r="BVE51" s="346"/>
      <c r="BVF51" s="346"/>
      <c r="BVG51" s="346"/>
      <c r="BVH51" s="346"/>
      <c r="BVI51" s="346"/>
      <c r="BVJ51" s="346"/>
      <c r="BVK51" s="346"/>
      <c r="BVL51" s="346"/>
      <c r="BVM51" s="346"/>
      <c r="BVN51" s="346"/>
      <c r="BVO51" s="346"/>
      <c r="BVP51" s="346"/>
      <c r="BVQ51" s="346"/>
      <c r="BVR51" s="346"/>
      <c r="BVS51" s="346"/>
      <c r="BVT51" s="346"/>
      <c r="BVU51" s="346"/>
      <c r="BVV51" s="346"/>
      <c r="BVW51" s="346"/>
      <c r="BVX51" s="346"/>
      <c r="BVY51" s="346"/>
      <c r="BVZ51" s="346"/>
      <c r="BWA51" s="346"/>
      <c r="BWB51" s="346"/>
      <c r="BWC51" s="346"/>
      <c r="BWD51" s="346"/>
      <c r="BWE51" s="346"/>
      <c r="BWF51" s="346"/>
      <c r="BWG51" s="346"/>
      <c r="BWH51" s="346"/>
      <c r="BWI51" s="346"/>
      <c r="BWJ51" s="346"/>
      <c r="BWK51" s="346"/>
      <c r="BWL51" s="346"/>
      <c r="BWM51" s="346"/>
      <c r="BWN51" s="346"/>
      <c r="BWO51" s="346"/>
      <c r="BWP51" s="346"/>
      <c r="BWQ51" s="346"/>
      <c r="BWR51" s="346"/>
      <c r="BWS51" s="346"/>
      <c r="BWT51" s="346"/>
      <c r="BWU51" s="346"/>
      <c r="BWV51" s="346"/>
      <c r="BWW51" s="346"/>
      <c r="BWX51" s="346"/>
      <c r="BWY51" s="346"/>
      <c r="BWZ51" s="346"/>
      <c r="BXA51" s="346"/>
      <c r="BXB51" s="346"/>
      <c r="BXC51" s="346"/>
      <c r="BXD51" s="346"/>
      <c r="BXE51" s="346"/>
      <c r="BXF51" s="346"/>
      <c r="BXG51" s="346"/>
      <c r="BXH51" s="346"/>
      <c r="BXI51" s="346"/>
      <c r="BXJ51" s="346"/>
      <c r="BXK51" s="346"/>
      <c r="BXL51" s="346"/>
      <c r="BXM51" s="346"/>
      <c r="BXN51" s="346"/>
      <c r="BXO51" s="346"/>
      <c r="BXP51" s="346"/>
      <c r="BXQ51" s="346"/>
      <c r="BXR51" s="346"/>
      <c r="BXS51" s="346"/>
      <c r="BXT51" s="346"/>
      <c r="BXU51" s="346"/>
      <c r="BXV51" s="346"/>
      <c r="BXW51" s="346"/>
      <c r="BXX51" s="346"/>
      <c r="BXY51" s="346"/>
      <c r="BXZ51" s="346"/>
      <c r="BYA51" s="346"/>
      <c r="BYB51" s="346"/>
      <c r="BYC51" s="346"/>
      <c r="BYD51" s="346"/>
      <c r="BYE51" s="346"/>
      <c r="BYF51" s="346"/>
      <c r="BYG51" s="346"/>
      <c r="BYH51" s="346"/>
      <c r="BYI51" s="346"/>
      <c r="BYJ51" s="346"/>
      <c r="BYK51" s="346"/>
      <c r="BYL51" s="346"/>
      <c r="BYM51" s="346"/>
      <c r="BYN51" s="346"/>
      <c r="BYO51" s="346"/>
      <c r="BYP51" s="346"/>
      <c r="BYQ51" s="346"/>
      <c r="BYR51" s="346"/>
      <c r="BYS51" s="346"/>
      <c r="BYT51" s="346"/>
      <c r="BYU51" s="346"/>
      <c r="BYV51" s="346"/>
      <c r="BYW51" s="346"/>
      <c r="BYX51" s="346"/>
      <c r="BYY51" s="346"/>
      <c r="BYZ51" s="346"/>
      <c r="BZA51" s="346"/>
      <c r="BZB51" s="346"/>
      <c r="BZC51" s="346"/>
      <c r="BZD51" s="346"/>
      <c r="BZE51" s="346"/>
      <c r="BZF51" s="346"/>
      <c r="BZG51" s="346"/>
      <c r="BZH51" s="346"/>
      <c r="BZI51" s="346"/>
      <c r="BZJ51" s="346"/>
      <c r="BZK51" s="346"/>
      <c r="BZL51" s="346"/>
      <c r="BZM51" s="346"/>
      <c r="BZN51" s="346"/>
      <c r="BZO51" s="346"/>
      <c r="BZP51" s="346"/>
      <c r="BZQ51" s="346"/>
      <c r="BZR51" s="346"/>
      <c r="BZS51" s="346"/>
      <c r="BZT51" s="346"/>
      <c r="BZU51" s="346"/>
      <c r="BZV51" s="346"/>
      <c r="BZW51" s="346"/>
      <c r="BZX51" s="346"/>
      <c r="BZY51" s="346"/>
      <c r="BZZ51" s="346"/>
      <c r="CAA51" s="346"/>
      <c r="CAB51" s="346"/>
      <c r="CAC51" s="346"/>
      <c r="CAD51" s="346"/>
      <c r="CAE51" s="346"/>
      <c r="CAF51" s="346"/>
      <c r="CAG51" s="346"/>
      <c r="CAH51" s="346"/>
      <c r="CAI51" s="346"/>
      <c r="CAJ51" s="346"/>
      <c r="CAK51" s="346"/>
      <c r="CAL51" s="346"/>
      <c r="CAM51" s="346"/>
      <c r="CAN51" s="346"/>
      <c r="CAO51" s="346"/>
      <c r="CAP51" s="346"/>
      <c r="CAQ51" s="346"/>
      <c r="CAR51" s="346"/>
      <c r="CAS51" s="346"/>
      <c r="CAT51" s="346"/>
      <c r="CAU51" s="346"/>
      <c r="CAV51" s="346"/>
      <c r="CAW51" s="346"/>
      <c r="CAX51" s="346"/>
      <c r="CAY51" s="346"/>
      <c r="CAZ51" s="346"/>
      <c r="CBA51" s="346"/>
      <c r="CBB51" s="346"/>
      <c r="CBC51" s="346"/>
      <c r="CBD51" s="346"/>
      <c r="CBE51" s="346"/>
      <c r="CBF51" s="346"/>
      <c r="CBG51" s="346"/>
      <c r="CBH51" s="346"/>
      <c r="CBI51" s="346"/>
      <c r="CBJ51" s="346"/>
      <c r="CBK51" s="346"/>
      <c r="CBL51" s="346"/>
      <c r="CBM51" s="346"/>
      <c r="CBN51" s="346"/>
      <c r="CBO51" s="346"/>
      <c r="CBP51" s="346"/>
      <c r="CBQ51" s="346"/>
      <c r="CBR51" s="346"/>
      <c r="CBS51" s="346"/>
      <c r="CBT51" s="346"/>
      <c r="CBU51" s="346"/>
      <c r="CBV51" s="346"/>
      <c r="CBW51" s="346"/>
      <c r="CBX51" s="346"/>
      <c r="CBY51" s="346"/>
      <c r="CBZ51" s="346"/>
      <c r="CCA51" s="346"/>
      <c r="CCB51" s="346"/>
      <c r="CCC51" s="346"/>
      <c r="CCD51" s="346"/>
      <c r="CCE51" s="346"/>
      <c r="CCF51" s="346"/>
      <c r="CCG51" s="346"/>
      <c r="CCH51" s="346"/>
      <c r="CCI51" s="346"/>
      <c r="CCJ51" s="346"/>
      <c r="CCK51" s="346"/>
      <c r="CCL51" s="346"/>
      <c r="CCM51" s="346"/>
      <c r="CCN51" s="346"/>
      <c r="CCO51" s="346"/>
      <c r="CCP51" s="346"/>
      <c r="CCQ51" s="346"/>
      <c r="CCR51" s="346"/>
      <c r="CCS51" s="346"/>
      <c r="CCT51" s="346"/>
      <c r="CCU51" s="346"/>
      <c r="CCV51" s="346"/>
      <c r="CCW51" s="346"/>
      <c r="CCX51" s="346"/>
      <c r="CCY51" s="346"/>
      <c r="CCZ51" s="346"/>
      <c r="CDA51" s="346"/>
      <c r="CDB51" s="346"/>
      <c r="CDC51" s="346"/>
      <c r="CDD51" s="346"/>
      <c r="CDE51" s="346"/>
      <c r="CDF51" s="346"/>
      <c r="CDG51" s="346"/>
      <c r="CDH51" s="346"/>
      <c r="CDI51" s="346"/>
      <c r="CDJ51" s="346"/>
      <c r="CDK51" s="346"/>
      <c r="CDL51" s="346"/>
      <c r="CDM51" s="346"/>
      <c r="CDN51" s="346"/>
      <c r="CDO51" s="346"/>
      <c r="CDP51" s="346"/>
      <c r="CDQ51" s="346"/>
      <c r="CDR51" s="346"/>
      <c r="CDS51" s="346"/>
      <c r="CDT51" s="346"/>
      <c r="CDU51" s="346"/>
      <c r="CDV51" s="346"/>
      <c r="CDW51" s="346"/>
      <c r="CDX51" s="346"/>
      <c r="CDY51" s="346"/>
      <c r="CDZ51" s="346"/>
      <c r="CEA51" s="346"/>
      <c r="CEB51" s="346"/>
      <c r="CEC51" s="346"/>
      <c r="CED51" s="346"/>
      <c r="CEE51" s="346"/>
      <c r="CEF51" s="346"/>
      <c r="CEG51" s="346"/>
      <c r="CEH51" s="346"/>
      <c r="CEI51" s="346"/>
      <c r="CEJ51" s="346"/>
      <c r="CEK51" s="346"/>
      <c r="CEL51" s="346"/>
      <c r="CEM51" s="346"/>
      <c r="CEN51" s="346"/>
      <c r="CEO51" s="346"/>
      <c r="CEP51" s="346"/>
      <c r="CEQ51" s="346"/>
      <c r="CER51" s="346"/>
      <c r="CES51" s="346"/>
      <c r="CET51" s="346"/>
      <c r="CEU51" s="346"/>
      <c r="CEV51" s="346"/>
      <c r="CEW51" s="346"/>
      <c r="CEX51" s="346"/>
      <c r="CEY51" s="346"/>
      <c r="CEZ51" s="346"/>
      <c r="CFA51" s="346"/>
      <c r="CFB51" s="346"/>
      <c r="CFC51" s="346"/>
      <c r="CFD51" s="346"/>
      <c r="CFE51" s="346"/>
      <c r="CFF51" s="346"/>
      <c r="CFG51" s="346"/>
      <c r="CFH51" s="346"/>
      <c r="CFI51" s="346"/>
      <c r="CFJ51" s="346"/>
      <c r="CFK51" s="346"/>
      <c r="CFL51" s="346"/>
      <c r="CFM51" s="346"/>
      <c r="CFN51" s="346"/>
      <c r="CFO51" s="346"/>
      <c r="CFP51" s="346"/>
      <c r="CFQ51" s="346"/>
      <c r="CFR51" s="346"/>
      <c r="CFS51" s="346"/>
      <c r="CFT51" s="346"/>
      <c r="CFU51" s="346"/>
      <c r="CFV51" s="346"/>
      <c r="CFW51" s="346"/>
      <c r="CFX51" s="346"/>
      <c r="CFY51" s="346"/>
      <c r="CFZ51" s="346"/>
      <c r="CGA51" s="346"/>
      <c r="CGB51" s="346"/>
      <c r="CGC51" s="346"/>
      <c r="CGD51" s="346"/>
      <c r="CGE51" s="346"/>
      <c r="CGF51" s="346"/>
      <c r="CGG51" s="346"/>
      <c r="CGH51" s="346"/>
      <c r="CGI51" s="346"/>
      <c r="CGJ51" s="346"/>
      <c r="CGK51" s="346"/>
      <c r="CGL51" s="346"/>
      <c r="CGM51" s="346"/>
      <c r="CGN51" s="346"/>
      <c r="CGO51" s="346"/>
      <c r="CGP51" s="346"/>
      <c r="CGQ51" s="346"/>
      <c r="CGR51" s="346"/>
      <c r="CGS51" s="346"/>
      <c r="CGT51" s="346"/>
      <c r="CGU51" s="346"/>
      <c r="CGV51" s="346"/>
      <c r="CGW51" s="346"/>
      <c r="CGX51" s="346"/>
      <c r="CGY51" s="346"/>
      <c r="CGZ51" s="346"/>
      <c r="CHA51" s="346"/>
      <c r="CHB51" s="346"/>
      <c r="CHC51" s="346"/>
      <c r="CHD51" s="346"/>
      <c r="CHE51" s="346"/>
      <c r="CHF51" s="346"/>
      <c r="CHG51" s="346"/>
      <c r="CHH51" s="346"/>
      <c r="CHI51" s="346"/>
      <c r="CHJ51" s="346"/>
      <c r="CHK51" s="346"/>
      <c r="CHL51" s="346"/>
      <c r="CHM51" s="346"/>
      <c r="CHN51" s="346"/>
      <c r="CHO51" s="346"/>
      <c r="CHP51" s="346"/>
      <c r="CHQ51" s="346"/>
      <c r="CHR51" s="346"/>
      <c r="CHS51" s="346"/>
      <c r="CHT51" s="346"/>
      <c r="CHU51" s="346"/>
      <c r="CHV51" s="346"/>
      <c r="CHW51" s="346"/>
      <c r="CHX51" s="346"/>
      <c r="CHY51" s="346"/>
      <c r="CHZ51" s="346"/>
      <c r="CIA51" s="346"/>
      <c r="CIB51" s="346"/>
      <c r="CIC51" s="346"/>
      <c r="CID51" s="346"/>
      <c r="CIE51" s="346"/>
      <c r="CIF51" s="346"/>
      <c r="CIG51" s="346"/>
      <c r="CIH51" s="346"/>
      <c r="CII51" s="346"/>
      <c r="CIJ51" s="346"/>
      <c r="CIK51" s="346"/>
      <c r="CIL51" s="346"/>
      <c r="CIM51" s="346"/>
      <c r="CIN51" s="346"/>
      <c r="CIO51" s="346"/>
      <c r="CIP51" s="346"/>
      <c r="CIQ51" s="346"/>
      <c r="CIR51" s="346"/>
      <c r="CIS51" s="346"/>
      <c r="CIT51" s="346"/>
      <c r="CIU51" s="346"/>
      <c r="CIV51" s="346"/>
      <c r="CIW51" s="346"/>
      <c r="CIX51" s="346"/>
      <c r="CIY51" s="346"/>
      <c r="CIZ51" s="346"/>
      <c r="CJA51" s="346"/>
      <c r="CJB51" s="346"/>
      <c r="CJC51" s="346"/>
      <c r="CJD51" s="346"/>
      <c r="CJE51" s="346"/>
      <c r="CJF51" s="346"/>
      <c r="CJG51" s="346"/>
      <c r="CJH51" s="346"/>
      <c r="CJI51" s="346"/>
      <c r="CJJ51" s="346"/>
      <c r="CJK51" s="346"/>
      <c r="CJL51" s="346"/>
      <c r="CJM51" s="346"/>
      <c r="CJN51" s="346"/>
      <c r="CJO51" s="346"/>
      <c r="CJP51" s="346"/>
      <c r="CJQ51" s="346"/>
      <c r="CJR51" s="346"/>
      <c r="CJS51" s="346"/>
      <c r="CJT51" s="346"/>
      <c r="CJU51" s="346"/>
      <c r="CJV51" s="346"/>
      <c r="CJW51" s="346"/>
      <c r="CJX51" s="346"/>
      <c r="CJY51" s="346"/>
      <c r="CJZ51" s="346"/>
      <c r="CKA51" s="346"/>
      <c r="CKB51" s="346"/>
      <c r="CKC51" s="346"/>
      <c r="CKD51" s="346"/>
      <c r="CKE51" s="346"/>
      <c r="CKF51" s="346"/>
      <c r="CKG51" s="346"/>
      <c r="CKH51" s="346"/>
      <c r="CKI51" s="346"/>
      <c r="CKJ51" s="346"/>
      <c r="CKK51" s="346"/>
      <c r="CKL51" s="346"/>
      <c r="CKM51" s="346"/>
      <c r="CKN51" s="346"/>
      <c r="CKO51" s="346"/>
      <c r="CKP51" s="346"/>
      <c r="CKQ51" s="346"/>
      <c r="CKR51" s="346"/>
      <c r="CKS51" s="346"/>
      <c r="CKT51" s="346"/>
      <c r="CKU51" s="346"/>
      <c r="CKV51" s="346"/>
      <c r="CKW51" s="346"/>
      <c r="CKX51" s="346"/>
      <c r="CKY51" s="346"/>
      <c r="CKZ51" s="346"/>
      <c r="CLA51" s="346"/>
      <c r="CLB51" s="346"/>
      <c r="CLC51" s="346"/>
      <c r="CLD51" s="346"/>
      <c r="CLE51" s="346"/>
      <c r="CLF51" s="346"/>
      <c r="CLG51" s="346"/>
      <c r="CLH51" s="346"/>
      <c r="CLI51" s="346"/>
      <c r="CLJ51" s="346"/>
      <c r="CLK51" s="346"/>
      <c r="CLL51" s="346"/>
      <c r="CLM51" s="346"/>
      <c r="CLN51" s="346"/>
      <c r="CLO51" s="346"/>
      <c r="CLP51" s="346"/>
      <c r="CLQ51" s="346"/>
      <c r="CLR51" s="346"/>
      <c r="CLS51" s="346"/>
      <c r="CLT51" s="346"/>
      <c r="CLU51" s="346"/>
      <c r="CLV51" s="346"/>
      <c r="CLW51" s="346"/>
      <c r="CLX51" s="346"/>
      <c r="CLY51" s="346"/>
      <c r="CLZ51" s="346"/>
      <c r="CMA51" s="346"/>
      <c r="CMB51" s="346"/>
      <c r="CMC51" s="346"/>
      <c r="CMD51" s="346"/>
      <c r="CME51" s="346"/>
      <c r="CMF51" s="346"/>
      <c r="CMG51" s="346"/>
      <c r="CMH51" s="346"/>
      <c r="CMI51" s="346"/>
      <c r="CMJ51" s="346"/>
      <c r="CMK51" s="346"/>
      <c r="CML51" s="346"/>
      <c r="CMM51" s="346"/>
      <c r="CMN51" s="346"/>
      <c r="CMO51" s="346"/>
      <c r="CMP51" s="346"/>
      <c r="CMQ51" s="346"/>
      <c r="CMR51" s="346"/>
      <c r="CMS51" s="346"/>
      <c r="CMT51" s="346"/>
      <c r="CMU51" s="346"/>
      <c r="CMV51" s="346"/>
      <c r="CMW51" s="346"/>
      <c r="CMX51" s="346"/>
      <c r="CMY51" s="346"/>
      <c r="CMZ51" s="346"/>
      <c r="CNA51" s="346"/>
      <c r="CNB51" s="346"/>
      <c r="CNC51" s="346"/>
      <c r="CND51" s="346"/>
      <c r="CNE51" s="346"/>
      <c r="CNF51" s="346"/>
      <c r="CNG51" s="346"/>
      <c r="CNH51" s="346"/>
      <c r="CNI51" s="346"/>
      <c r="CNJ51" s="346"/>
      <c r="CNK51" s="346"/>
      <c r="CNL51" s="346"/>
      <c r="CNM51" s="346"/>
      <c r="CNN51" s="346"/>
      <c r="CNO51" s="346"/>
      <c r="CNP51" s="346"/>
      <c r="CNQ51" s="346"/>
      <c r="CNR51" s="346"/>
      <c r="CNS51" s="346"/>
      <c r="CNT51" s="346"/>
      <c r="CNU51" s="346"/>
      <c r="CNV51" s="346"/>
      <c r="CNW51" s="346"/>
      <c r="CNX51" s="346"/>
      <c r="CNY51" s="346"/>
      <c r="CNZ51" s="346"/>
      <c r="COA51" s="346"/>
      <c r="COB51" s="346"/>
      <c r="COC51" s="346"/>
      <c r="COD51" s="346"/>
      <c r="COE51" s="346"/>
      <c r="COF51" s="346"/>
      <c r="COG51" s="346"/>
      <c r="COH51" s="346"/>
      <c r="COI51" s="346"/>
      <c r="COJ51" s="346"/>
      <c r="COK51" s="346"/>
      <c r="COL51" s="346"/>
      <c r="COM51" s="346"/>
      <c r="CON51" s="346"/>
      <c r="COO51" s="346"/>
      <c r="COP51" s="346"/>
      <c r="COQ51" s="346"/>
      <c r="COR51" s="346"/>
      <c r="COS51" s="346"/>
      <c r="COT51" s="346"/>
      <c r="COU51" s="346"/>
      <c r="COV51" s="346"/>
      <c r="COW51" s="346"/>
      <c r="COX51" s="346"/>
      <c r="COY51" s="346"/>
      <c r="COZ51" s="346"/>
      <c r="CPA51" s="346"/>
      <c r="CPB51" s="346"/>
      <c r="CPC51" s="346"/>
      <c r="CPD51" s="346"/>
      <c r="CPE51" s="346"/>
      <c r="CPF51" s="346"/>
      <c r="CPG51" s="346"/>
      <c r="CPH51" s="346"/>
      <c r="CPI51" s="346"/>
      <c r="CPJ51" s="346"/>
      <c r="CPK51" s="346"/>
      <c r="CPL51" s="346"/>
      <c r="CPM51" s="346"/>
      <c r="CPN51" s="346"/>
      <c r="CPO51" s="346"/>
      <c r="CPP51" s="346"/>
      <c r="CPQ51" s="346"/>
      <c r="CPR51" s="346"/>
      <c r="CPS51" s="346"/>
      <c r="CPT51" s="346"/>
      <c r="CPU51" s="346"/>
      <c r="CPV51" s="346"/>
      <c r="CPW51" s="346"/>
      <c r="CPX51" s="346"/>
      <c r="CPY51" s="346"/>
      <c r="CPZ51" s="346"/>
      <c r="CQA51" s="346"/>
      <c r="CQB51" s="346"/>
      <c r="CQC51" s="346"/>
      <c r="CQD51" s="346"/>
      <c r="CQE51" s="346"/>
      <c r="CQF51" s="346"/>
      <c r="CQG51" s="346"/>
      <c r="CQH51" s="346"/>
      <c r="CQI51" s="346"/>
      <c r="CQJ51" s="346"/>
      <c r="CQK51" s="346"/>
      <c r="CQL51" s="346"/>
      <c r="CQM51" s="346"/>
      <c r="CQN51" s="346"/>
      <c r="CQO51" s="346"/>
      <c r="CQP51" s="346"/>
      <c r="CQQ51" s="346"/>
      <c r="CQR51" s="346"/>
      <c r="CQS51" s="346"/>
      <c r="CQT51" s="346"/>
      <c r="CQU51" s="346"/>
      <c r="CQV51" s="346"/>
      <c r="CQW51" s="346"/>
      <c r="CQX51" s="346"/>
      <c r="CQY51" s="346"/>
      <c r="CQZ51" s="346"/>
      <c r="CRA51" s="346"/>
      <c r="CRB51" s="346"/>
      <c r="CRC51" s="346"/>
      <c r="CRD51" s="346"/>
      <c r="CRE51" s="346"/>
      <c r="CRF51" s="346"/>
      <c r="CRG51" s="346"/>
      <c r="CRH51" s="346"/>
      <c r="CRI51" s="346"/>
      <c r="CRJ51" s="346"/>
      <c r="CRK51" s="346"/>
      <c r="CRL51" s="346"/>
      <c r="CRM51" s="346"/>
      <c r="CRN51" s="346"/>
      <c r="CRO51" s="346"/>
      <c r="CRP51" s="346"/>
      <c r="CRQ51" s="346"/>
      <c r="CRR51" s="346"/>
      <c r="CRS51" s="346"/>
      <c r="CRT51" s="346"/>
      <c r="CRU51" s="346"/>
      <c r="CRV51" s="346"/>
      <c r="CRW51" s="346"/>
      <c r="CRX51" s="346"/>
      <c r="CRY51" s="346"/>
      <c r="CRZ51" s="346"/>
      <c r="CSA51" s="346"/>
      <c r="CSB51" s="346"/>
      <c r="CSC51" s="346"/>
      <c r="CSD51" s="346"/>
      <c r="CSE51" s="346"/>
      <c r="CSF51" s="346"/>
      <c r="CSG51" s="346"/>
      <c r="CSH51" s="346"/>
      <c r="CSI51" s="346"/>
      <c r="CSJ51" s="346"/>
      <c r="CSK51" s="346"/>
      <c r="CSL51" s="346"/>
      <c r="CSM51" s="346"/>
      <c r="CSN51" s="346"/>
      <c r="CSO51" s="346"/>
      <c r="CSP51" s="346"/>
      <c r="CSQ51" s="346"/>
      <c r="CSR51" s="346"/>
      <c r="CSS51" s="346"/>
      <c r="CST51" s="346"/>
      <c r="CSU51" s="346"/>
      <c r="CSV51" s="346"/>
      <c r="CSW51" s="346"/>
      <c r="CSX51" s="346"/>
      <c r="CSY51" s="346"/>
      <c r="CSZ51" s="346"/>
      <c r="CTA51" s="346"/>
      <c r="CTB51" s="346"/>
      <c r="CTC51" s="346"/>
      <c r="CTD51" s="346"/>
      <c r="CTE51" s="346"/>
      <c r="CTF51" s="346"/>
      <c r="CTG51" s="346"/>
      <c r="CTH51" s="346"/>
      <c r="CTI51" s="346"/>
      <c r="CTJ51" s="346"/>
      <c r="CTK51" s="346"/>
      <c r="CTL51" s="346"/>
      <c r="CTM51" s="346"/>
      <c r="CTN51" s="346"/>
      <c r="CTO51" s="346"/>
      <c r="CTP51" s="346"/>
      <c r="CTQ51" s="346"/>
      <c r="CTR51" s="346"/>
      <c r="CTS51" s="346"/>
      <c r="CTT51" s="346"/>
      <c r="CTU51" s="346"/>
      <c r="CTV51" s="346"/>
      <c r="CTW51" s="346"/>
      <c r="CTX51" s="346"/>
      <c r="CTY51" s="346"/>
      <c r="CTZ51" s="346"/>
      <c r="CUA51" s="346"/>
      <c r="CUB51" s="346"/>
      <c r="CUC51" s="346"/>
      <c r="CUD51" s="346"/>
      <c r="CUE51" s="346"/>
      <c r="CUF51" s="346"/>
      <c r="CUG51" s="346"/>
      <c r="CUH51" s="346"/>
      <c r="CUI51" s="346"/>
      <c r="CUJ51" s="346"/>
      <c r="CUK51" s="346"/>
      <c r="CUL51" s="346"/>
      <c r="CUM51" s="346"/>
      <c r="CUN51" s="346"/>
      <c r="CUO51" s="346"/>
      <c r="CUP51" s="346"/>
      <c r="CUQ51" s="346"/>
      <c r="CUR51" s="346"/>
      <c r="CUS51" s="346"/>
      <c r="CUT51" s="346"/>
      <c r="CUU51" s="346"/>
      <c r="CUV51" s="346"/>
      <c r="CUW51" s="346"/>
      <c r="CUX51" s="346"/>
      <c r="CUY51" s="346"/>
      <c r="CUZ51" s="346"/>
      <c r="CVA51" s="346"/>
      <c r="CVB51" s="346"/>
      <c r="CVC51" s="346"/>
      <c r="CVD51" s="346"/>
      <c r="CVE51" s="346"/>
      <c r="CVF51" s="346"/>
      <c r="CVG51" s="346"/>
      <c r="CVH51" s="346"/>
      <c r="CVI51" s="346"/>
      <c r="CVJ51" s="346"/>
      <c r="CVK51" s="346"/>
      <c r="CVL51" s="346"/>
      <c r="CVM51" s="346"/>
      <c r="CVN51" s="346"/>
      <c r="CVO51" s="346"/>
      <c r="CVP51" s="346"/>
      <c r="CVQ51" s="346"/>
      <c r="CVR51" s="346"/>
      <c r="CVS51" s="346"/>
      <c r="CVT51" s="346"/>
      <c r="CVU51" s="346"/>
      <c r="CVV51" s="346"/>
      <c r="CVW51" s="346"/>
      <c r="CVX51" s="346"/>
      <c r="CVY51" s="346"/>
      <c r="CVZ51" s="346"/>
      <c r="CWA51" s="346"/>
      <c r="CWB51" s="346"/>
      <c r="CWC51" s="346"/>
      <c r="CWD51" s="346"/>
      <c r="CWE51" s="346"/>
      <c r="CWF51" s="346"/>
      <c r="CWG51" s="346"/>
      <c r="CWH51" s="346"/>
      <c r="CWI51" s="346"/>
      <c r="CWJ51" s="346"/>
      <c r="CWK51" s="346"/>
      <c r="CWL51" s="346"/>
      <c r="CWM51" s="346"/>
      <c r="CWN51" s="346"/>
      <c r="CWO51" s="346"/>
      <c r="CWP51" s="346"/>
      <c r="CWQ51" s="346"/>
      <c r="CWR51" s="346"/>
      <c r="CWS51" s="346"/>
      <c r="CWT51" s="346"/>
      <c r="CWU51" s="346"/>
      <c r="CWV51" s="346"/>
      <c r="CWW51" s="346"/>
      <c r="CWX51" s="346"/>
      <c r="CWY51" s="346"/>
      <c r="CWZ51" s="346"/>
      <c r="CXA51" s="346"/>
      <c r="CXB51" s="346"/>
      <c r="CXC51" s="346"/>
      <c r="CXD51" s="346"/>
      <c r="CXE51" s="346"/>
      <c r="CXF51" s="346"/>
      <c r="CXG51" s="346"/>
      <c r="CXH51" s="346"/>
      <c r="CXI51" s="346"/>
      <c r="CXJ51" s="346"/>
      <c r="CXK51" s="346"/>
      <c r="CXL51" s="346"/>
      <c r="CXM51" s="346"/>
      <c r="CXN51" s="346"/>
      <c r="CXO51" s="346"/>
      <c r="CXP51" s="346"/>
      <c r="CXQ51" s="346"/>
      <c r="CXR51" s="346"/>
      <c r="CXS51" s="346"/>
      <c r="CXT51" s="346"/>
      <c r="CXU51" s="346"/>
      <c r="CXV51" s="346"/>
      <c r="CXW51" s="346"/>
      <c r="CXX51" s="346"/>
      <c r="CXY51" s="346"/>
      <c r="CXZ51" s="346"/>
      <c r="CYA51" s="346"/>
      <c r="CYB51" s="346"/>
      <c r="CYC51" s="346"/>
      <c r="CYD51" s="346"/>
      <c r="CYE51" s="346"/>
      <c r="CYF51" s="346"/>
      <c r="CYG51" s="346"/>
      <c r="CYH51" s="346"/>
      <c r="CYI51" s="346"/>
      <c r="CYJ51" s="346"/>
      <c r="CYK51" s="346"/>
      <c r="CYL51" s="346"/>
      <c r="CYM51" s="346"/>
      <c r="CYN51" s="346"/>
      <c r="CYO51" s="346"/>
      <c r="CYP51" s="346"/>
      <c r="CYQ51" s="346"/>
      <c r="CYR51" s="346"/>
      <c r="CYS51" s="346"/>
      <c r="CYT51" s="346"/>
      <c r="CYU51" s="346"/>
      <c r="CYV51" s="346"/>
      <c r="CYW51" s="346"/>
      <c r="CYX51" s="346"/>
      <c r="CYY51" s="346"/>
      <c r="CYZ51" s="346"/>
      <c r="CZA51" s="346"/>
      <c r="CZB51" s="346"/>
      <c r="CZC51" s="346"/>
      <c r="CZD51" s="346"/>
      <c r="CZE51" s="346"/>
      <c r="CZF51" s="346"/>
      <c r="CZG51" s="346"/>
      <c r="CZH51" s="346"/>
      <c r="CZI51" s="346"/>
      <c r="CZJ51" s="346"/>
      <c r="CZK51" s="346"/>
      <c r="CZL51" s="346"/>
      <c r="CZM51" s="346"/>
      <c r="CZN51" s="346"/>
      <c r="CZO51" s="346"/>
      <c r="CZP51" s="346"/>
      <c r="CZQ51" s="346"/>
      <c r="CZR51" s="346"/>
      <c r="CZS51" s="346"/>
      <c r="CZT51" s="346"/>
      <c r="CZU51" s="346"/>
      <c r="CZV51" s="346"/>
      <c r="CZW51" s="346"/>
      <c r="CZX51" s="346"/>
      <c r="CZY51" s="346"/>
      <c r="CZZ51" s="346"/>
      <c r="DAA51" s="346"/>
      <c r="DAB51" s="346"/>
      <c r="DAC51" s="346"/>
      <c r="DAD51" s="346"/>
      <c r="DAE51" s="346"/>
      <c r="DAF51" s="346"/>
      <c r="DAG51" s="346"/>
      <c r="DAH51" s="346"/>
      <c r="DAI51" s="346"/>
      <c r="DAJ51" s="346"/>
      <c r="DAK51" s="346"/>
      <c r="DAL51" s="346"/>
      <c r="DAM51" s="346"/>
      <c r="DAN51" s="346"/>
      <c r="DAO51" s="346"/>
      <c r="DAP51" s="346"/>
      <c r="DAQ51" s="346"/>
      <c r="DAR51" s="346"/>
      <c r="DAS51" s="346"/>
      <c r="DAT51" s="346"/>
      <c r="DAU51" s="346"/>
      <c r="DAV51" s="346"/>
      <c r="DAW51" s="346"/>
      <c r="DAX51" s="346"/>
      <c r="DAY51" s="346"/>
      <c r="DAZ51" s="346"/>
      <c r="DBA51" s="346"/>
      <c r="DBB51" s="346"/>
      <c r="DBC51" s="346"/>
      <c r="DBD51" s="346"/>
      <c r="DBE51" s="346"/>
      <c r="DBF51" s="346"/>
      <c r="DBG51" s="346"/>
      <c r="DBH51" s="346"/>
      <c r="DBI51" s="346"/>
      <c r="DBJ51" s="346"/>
      <c r="DBK51" s="346"/>
      <c r="DBL51" s="346"/>
      <c r="DBM51" s="346"/>
      <c r="DBN51" s="346"/>
      <c r="DBO51" s="346"/>
      <c r="DBP51" s="346"/>
      <c r="DBQ51" s="346"/>
      <c r="DBR51" s="346"/>
      <c r="DBS51" s="346"/>
      <c r="DBT51" s="346"/>
      <c r="DBU51" s="346"/>
      <c r="DBV51" s="346"/>
      <c r="DBW51" s="346"/>
      <c r="DBX51" s="346"/>
      <c r="DBY51" s="346"/>
      <c r="DBZ51" s="346"/>
      <c r="DCA51" s="346"/>
      <c r="DCB51" s="346"/>
      <c r="DCC51" s="346"/>
      <c r="DCD51" s="346"/>
      <c r="DCE51" s="346"/>
      <c r="DCF51" s="346"/>
      <c r="DCG51" s="346"/>
      <c r="DCH51" s="346"/>
      <c r="DCI51" s="346"/>
      <c r="DCJ51" s="346"/>
      <c r="DCK51" s="346"/>
      <c r="DCL51" s="346"/>
      <c r="DCM51" s="346"/>
      <c r="DCN51" s="346"/>
      <c r="DCO51" s="346"/>
      <c r="DCP51" s="346"/>
      <c r="DCQ51" s="346"/>
      <c r="DCR51" s="346"/>
      <c r="DCS51" s="346"/>
      <c r="DCT51" s="346"/>
      <c r="DCU51" s="346"/>
      <c r="DCV51" s="346"/>
      <c r="DCW51" s="346"/>
      <c r="DCX51" s="346"/>
      <c r="DCY51" s="346"/>
      <c r="DCZ51" s="346"/>
      <c r="DDA51" s="346"/>
      <c r="DDB51" s="346"/>
      <c r="DDC51" s="346"/>
      <c r="DDD51" s="346"/>
      <c r="DDE51" s="346"/>
      <c r="DDF51" s="346"/>
      <c r="DDG51" s="346"/>
      <c r="DDH51" s="346"/>
      <c r="DDI51" s="346"/>
      <c r="DDJ51" s="346"/>
      <c r="DDK51" s="346"/>
      <c r="DDL51" s="346"/>
      <c r="DDM51" s="346"/>
      <c r="DDN51" s="346"/>
      <c r="DDO51" s="346"/>
      <c r="DDP51" s="346"/>
      <c r="DDQ51" s="346"/>
      <c r="DDR51" s="346"/>
      <c r="DDS51" s="346"/>
      <c r="DDT51" s="346"/>
      <c r="DDU51" s="346"/>
      <c r="DDV51" s="346"/>
      <c r="DDW51" s="346"/>
      <c r="DDX51" s="346"/>
      <c r="DDY51" s="346"/>
      <c r="DDZ51" s="346"/>
      <c r="DEA51" s="346"/>
      <c r="DEB51" s="346"/>
      <c r="DEC51" s="346"/>
      <c r="DED51" s="346"/>
      <c r="DEE51" s="346"/>
      <c r="DEF51" s="346"/>
      <c r="DEG51" s="346"/>
      <c r="DEH51" s="346"/>
      <c r="DEI51" s="346"/>
      <c r="DEJ51" s="346"/>
      <c r="DEK51" s="346"/>
      <c r="DEL51" s="346"/>
      <c r="DEM51" s="346"/>
      <c r="DEN51" s="346"/>
      <c r="DEO51" s="346"/>
      <c r="DEP51" s="346"/>
      <c r="DEQ51" s="346"/>
      <c r="DER51" s="346"/>
      <c r="DES51" s="346"/>
      <c r="DET51" s="346"/>
      <c r="DEU51" s="346"/>
      <c r="DEV51" s="346"/>
      <c r="DEW51" s="346"/>
      <c r="DEX51" s="346"/>
      <c r="DEY51" s="346"/>
      <c r="DEZ51" s="346"/>
      <c r="DFA51" s="346"/>
      <c r="DFB51" s="346"/>
      <c r="DFC51" s="346"/>
      <c r="DFD51" s="346"/>
      <c r="DFE51" s="346"/>
      <c r="DFF51" s="346"/>
      <c r="DFG51" s="346"/>
      <c r="DFH51" s="346"/>
      <c r="DFI51" s="346"/>
      <c r="DFJ51" s="346"/>
      <c r="DFK51" s="346"/>
      <c r="DFL51" s="346"/>
      <c r="DFM51" s="346"/>
      <c r="DFN51" s="346"/>
      <c r="DFO51" s="346"/>
      <c r="DFP51" s="346"/>
      <c r="DFQ51" s="346"/>
      <c r="DFR51" s="346"/>
      <c r="DFS51" s="346"/>
      <c r="DFT51" s="346"/>
      <c r="DFU51" s="346"/>
      <c r="DFV51" s="346"/>
      <c r="DFW51" s="346"/>
      <c r="DFX51" s="346"/>
      <c r="DFY51" s="346"/>
      <c r="DFZ51" s="346"/>
      <c r="DGA51" s="346"/>
      <c r="DGB51" s="346"/>
      <c r="DGC51" s="346"/>
      <c r="DGD51" s="346"/>
      <c r="DGE51" s="346"/>
      <c r="DGF51" s="346"/>
      <c r="DGG51" s="346"/>
      <c r="DGH51" s="346"/>
      <c r="DGI51" s="346"/>
      <c r="DGJ51" s="346"/>
      <c r="DGK51" s="346"/>
      <c r="DGL51" s="346"/>
      <c r="DGM51" s="346"/>
      <c r="DGN51" s="346"/>
      <c r="DGO51" s="346"/>
      <c r="DGP51" s="346"/>
      <c r="DGQ51" s="346"/>
      <c r="DGR51" s="346"/>
      <c r="DGS51" s="346"/>
      <c r="DGT51" s="346"/>
      <c r="DGU51" s="346"/>
      <c r="DGV51" s="346"/>
      <c r="DGW51" s="346"/>
      <c r="DGX51" s="346"/>
      <c r="DGY51" s="346"/>
      <c r="DGZ51" s="346"/>
      <c r="DHA51" s="346"/>
      <c r="DHB51" s="346"/>
      <c r="DHC51" s="346"/>
      <c r="DHD51" s="346"/>
      <c r="DHE51" s="346"/>
      <c r="DHF51" s="346"/>
      <c r="DHG51" s="346"/>
      <c r="DHH51" s="346"/>
      <c r="DHI51" s="346"/>
      <c r="DHJ51" s="346"/>
      <c r="DHK51" s="346"/>
      <c r="DHL51" s="346"/>
      <c r="DHM51" s="346"/>
      <c r="DHN51" s="346"/>
      <c r="DHO51" s="346"/>
      <c r="DHP51" s="346"/>
      <c r="DHQ51" s="346"/>
      <c r="DHR51" s="346"/>
      <c r="DHS51" s="346"/>
      <c r="DHT51" s="346"/>
      <c r="DHU51" s="346"/>
      <c r="DHV51" s="346"/>
      <c r="DHW51" s="346"/>
      <c r="DHX51" s="346"/>
      <c r="DHY51" s="346"/>
      <c r="DHZ51" s="346"/>
      <c r="DIA51" s="346"/>
      <c r="DIB51" s="346"/>
      <c r="DIC51" s="346"/>
      <c r="DID51" s="346"/>
      <c r="DIE51" s="346"/>
      <c r="DIF51" s="346"/>
      <c r="DIG51" s="346"/>
      <c r="DIH51" s="346"/>
      <c r="DII51" s="346"/>
      <c r="DIJ51" s="346"/>
      <c r="DIK51" s="346"/>
      <c r="DIL51" s="346"/>
      <c r="DIM51" s="346"/>
      <c r="DIN51" s="346"/>
      <c r="DIO51" s="346"/>
      <c r="DIP51" s="346"/>
      <c r="DIQ51" s="346"/>
      <c r="DIR51" s="346"/>
      <c r="DIS51" s="346"/>
      <c r="DIT51" s="346"/>
      <c r="DIU51" s="346"/>
      <c r="DIV51" s="346"/>
      <c r="DIW51" s="346"/>
      <c r="DIX51" s="346"/>
      <c r="DIY51" s="346"/>
      <c r="DIZ51" s="346"/>
      <c r="DJA51" s="346"/>
      <c r="DJB51" s="346"/>
      <c r="DJC51" s="346"/>
      <c r="DJD51" s="346"/>
      <c r="DJE51" s="346"/>
      <c r="DJF51" s="346"/>
      <c r="DJG51" s="346"/>
      <c r="DJH51" s="346"/>
      <c r="DJI51" s="346"/>
      <c r="DJJ51" s="346"/>
      <c r="DJK51" s="346"/>
      <c r="DJL51" s="346"/>
      <c r="DJM51" s="346"/>
      <c r="DJN51" s="346"/>
      <c r="DJO51" s="346"/>
      <c r="DJP51" s="346"/>
      <c r="DJQ51" s="346"/>
      <c r="DJR51" s="346"/>
      <c r="DJS51" s="346"/>
      <c r="DJT51" s="346"/>
      <c r="DJU51" s="346"/>
      <c r="DJV51" s="346"/>
      <c r="DJW51" s="346"/>
      <c r="DJX51" s="346"/>
      <c r="DJY51" s="346"/>
      <c r="DJZ51" s="346"/>
      <c r="DKA51" s="346"/>
      <c r="DKB51" s="346"/>
      <c r="DKC51" s="346"/>
      <c r="DKD51" s="346"/>
      <c r="DKE51" s="346"/>
      <c r="DKF51" s="346"/>
      <c r="DKG51" s="346"/>
      <c r="DKH51" s="346"/>
      <c r="DKI51" s="346"/>
      <c r="DKJ51" s="346"/>
      <c r="DKK51" s="346"/>
      <c r="DKL51" s="346"/>
      <c r="DKM51" s="346"/>
      <c r="DKN51" s="346"/>
      <c r="DKO51" s="346"/>
      <c r="DKP51" s="346"/>
      <c r="DKQ51" s="346"/>
      <c r="DKR51" s="346"/>
      <c r="DKS51" s="346"/>
      <c r="DKT51" s="346"/>
      <c r="DKU51" s="346"/>
      <c r="DKV51" s="346"/>
      <c r="DKW51" s="346"/>
      <c r="DKX51" s="346"/>
      <c r="DKY51" s="346"/>
      <c r="DKZ51" s="346"/>
      <c r="DLA51" s="346"/>
      <c r="DLB51" s="346"/>
      <c r="DLC51" s="346"/>
      <c r="DLD51" s="346"/>
      <c r="DLE51" s="346"/>
      <c r="DLF51" s="346"/>
      <c r="DLG51" s="346"/>
      <c r="DLH51" s="346"/>
      <c r="DLI51" s="346"/>
      <c r="DLJ51" s="346"/>
      <c r="DLK51" s="346"/>
      <c r="DLL51" s="346"/>
      <c r="DLM51" s="346"/>
      <c r="DLN51" s="346"/>
      <c r="DLO51" s="346"/>
      <c r="DLP51" s="346"/>
      <c r="DLQ51" s="346"/>
      <c r="DLR51" s="346"/>
      <c r="DLS51" s="346"/>
      <c r="DLT51" s="346"/>
      <c r="DLU51" s="346"/>
      <c r="DLV51" s="346"/>
      <c r="DLW51" s="346"/>
      <c r="DLX51" s="346"/>
      <c r="DLY51" s="346"/>
      <c r="DLZ51" s="346"/>
      <c r="DMA51" s="346"/>
      <c r="DMB51" s="346"/>
      <c r="DMC51" s="346"/>
      <c r="DMD51" s="346"/>
      <c r="DME51" s="346"/>
      <c r="DMF51" s="346"/>
      <c r="DMG51" s="346"/>
      <c r="DMH51" s="346"/>
      <c r="DMI51" s="346"/>
      <c r="DMJ51" s="346"/>
      <c r="DMK51" s="346"/>
      <c r="DML51" s="346"/>
      <c r="DMM51" s="346"/>
      <c r="DMN51" s="346"/>
      <c r="DMO51" s="346"/>
      <c r="DMP51" s="346"/>
      <c r="DMQ51" s="346"/>
      <c r="DMR51" s="346"/>
      <c r="DMS51" s="346"/>
      <c r="DMT51" s="346"/>
      <c r="DMU51" s="346"/>
      <c r="DMV51" s="346"/>
      <c r="DMW51" s="346"/>
      <c r="DMX51" s="346"/>
      <c r="DMY51" s="346"/>
      <c r="DMZ51" s="346"/>
      <c r="DNA51" s="346"/>
      <c r="DNB51" s="346"/>
      <c r="DNC51" s="346"/>
      <c r="DND51" s="346"/>
      <c r="DNE51" s="346"/>
      <c r="DNF51" s="346"/>
      <c r="DNG51" s="346"/>
      <c r="DNH51" s="346"/>
      <c r="DNI51" s="346"/>
      <c r="DNJ51" s="346"/>
      <c r="DNK51" s="346"/>
      <c r="DNL51" s="346"/>
      <c r="DNM51" s="346"/>
      <c r="DNN51" s="346"/>
      <c r="DNO51" s="346"/>
      <c r="DNP51" s="346"/>
      <c r="DNQ51" s="346"/>
      <c r="DNR51" s="346"/>
      <c r="DNS51" s="346"/>
      <c r="DNT51" s="346"/>
      <c r="DNU51" s="346"/>
      <c r="DNV51" s="346"/>
      <c r="DNW51" s="346"/>
      <c r="DNX51" s="346"/>
      <c r="DNY51" s="346"/>
      <c r="DNZ51" s="346"/>
      <c r="DOA51" s="346"/>
      <c r="DOB51" s="346"/>
      <c r="DOC51" s="346"/>
      <c r="DOD51" s="346"/>
      <c r="DOE51" s="346"/>
      <c r="DOF51" s="346"/>
      <c r="DOG51" s="346"/>
      <c r="DOH51" s="346"/>
      <c r="DOI51" s="346"/>
      <c r="DOJ51" s="346"/>
      <c r="DOK51" s="346"/>
      <c r="DOL51" s="346"/>
      <c r="DOM51" s="346"/>
      <c r="DON51" s="346"/>
      <c r="DOO51" s="346"/>
      <c r="DOP51" s="346"/>
      <c r="DOQ51" s="346"/>
      <c r="DOR51" s="346"/>
      <c r="DOS51" s="346"/>
      <c r="DOT51" s="346"/>
      <c r="DOU51" s="346"/>
      <c r="DOV51" s="346"/>
      <c r="DOW51" s="346"/>
      <c r="DOX51" s="346"/>
      <c r="DOY51" s="346"/>
      <c r="DOZ51" s="346"/>
      <c r="DPA51" s="346"/>
      <c r="DPB51" s="346"/>
      <c r="DPC51" s="346"/>
      <c r="DPD51" s="346"/>
      <c r="DPE51" s="346"/>
      <c r="DPF51" s="346"/>
      <c r="DPG51" s="346"/>
      <c r="DPH51" s="346"/>
      <c r="DPI51" s="346"/>
      <c r="DPJ51" s="346"/>
      <c r="DPK51" s="346"/>
      <c r="DPL51" s="346"/>
      <c r="DPM51" s="346"/>
      <c r="DPN51" s="346"/>
      <c r="DPO51" s="346"/>
      <c r="DPP51" s="346"/>
      <c r="DPQ51" s="346"/>
      <c r="DPR51" s="346"/>
      <c r="DPS51" s="346"/>
      <c r="DPT51" s="346"/>
      <c r="DPU51" s="346"/>
      <c r="DPV51" s="346"/>
      <c r="DPW51" s="346"/>
      <c r="DPX51" s="346"/>
      <c r="DPY51" s="346"/>
      <c r="DPZ51" s="346"/>
      <c r="DQA51" s="346"/>
      <c r="DQB51" s="346"/>
      <c r="DQC51" s="346"/>
      <c r="DQD51" s="346"/>
      <c r="DQE51" s="346"/>
      <c r="DQF51" s="346"/>
      <c r="DQG51" s="346"/>
      <c r="DQH51" s="346"/>
      <c r="DQI51" s="346"/>
      <c r="DQJ51" s="346"/>
      <c r="DQK51" s="346"/>
      <c r="DQL51" s="346"/>
      <c r="DQM51" s="346"/>
      <c r="DQN51" s="346"/>
      <c r="DQO51" s="346"/>
      <c r="DQP51" s="346"/>
      <c r="DQQ51" s="346"/>
      <c r="DQR51" s="346"/>
      <c r="DQS51" s="346"/>
      <c r="DQT51" s="346"/>
      <c r="DQU51" s="346"/>
      <c r="DQV51" s="346"/>
      <c r="DQW51" s="346"/>
      <c r="DQX51" s="346"/>
      <c r="DQY51" s="346"/>
      <c r="DQZ51" s="346"/>
      <c r="DRA51" s="346"/>
      <c r="DRB51" s="346"/>
      <c r="DRC51" s="346"/>
      <c r="DRD51" s="346"/>
      <c r="DRE51" s="346"/>
      <c r="DRF51" s="346"/>
      <c r="DRG51" s="346"/>
      <c r="DRH51" s="346"/>
      <c r="DRI51" s="346"/>
      <c r="DRJ51" s="346"/>
      <c r="DRK51" s="346"/>
      <c r="DRL51" s="346"/>
      <c r="DRM51" s="346"/>
      <c r="DRN51" s="346"/>
      <c r="DRO51" s="346"/>
      <c r="DRP51" s="346"/>
      <c r="DRQ51" s="346"/>
      <c r="DRR51" s="346"/>
      <c r="DRS51" s="346"/>
      <c r="DRT51" s="346"/>
      <c r="DRU51" s="346"/>
      <c r="DRV51" s="346"/>
      <c r="DRW51" s="346"/>
      <c r="DRX51" s="346"/>
      <c r="DRY51" s="346"/>
      <c r="DRZ51" s="346"/>
      <c r="DSA51" s="346"/>
      <c r="DSB51" s="346"/>
      <c r="DSC51" s="346"/>
      <c r="DSD51" s="346"/>
      <c r="DSE51" s="346"/>
      <c r="DSF51" s="346"/>
      <c r="DSG51" s="346"/>
      <c r="DSH51" s="346"/>
      <c r="DSI51" s="346"/>
      <c r="DSJ51" s="346"/>
      <c r="DSK51" s="346"/>
      <c r="DSL51" s="346"/>
      <c r="DSM51" s="346"/>
      <c r="DSN51" s="346"/>
      <c r="DSO51" s="346"/>
      <c r="DSP51" s="346"/>
      <c r="DSQ51" s="346"/>
      <c r="DSR51" s="346"/>
      <c r="DSS51" s="346"/>
      <c r="DST51" s="346"/>
      <c r="DSU51" s="346"/>
      <c r="DSV51" s="346"/>
      <c r="DSW51" s="346"/>
      <c r="DSX51" s="346"/>
      <c r="DSY51" s="346"/>
      <c r="DSZ51" s="346"/>
      <c r="DTA51" s="346"/>
      <c r="DTB51" s="346"/>
      <c r="DTC51" s="346"/>
      <c r="DTD51" s="346"/>
      <c r="DTE51" s="346"/>
      <c r="DTF51" s="346"/>
      <c r="DTG51" s="346"/>
      <c r="DTH51" s="346"/>
      <c r="DTI51" s="346"/>
      <c r="DTJ51" s="346"/>
      <c r="DTK51" s="346"/>
      <c r="DTL51" s="346"/>
      <c r="DTM51" s="346"/>
      <c r="DTN51" s="346"/>
      <c r="DTO51" s="346"/>
      <c r="DTP51" s="346"/>
      <c r="DTQ51" s="346"/>
      <c r="DTR51" s="346"/>
      <c r="DTS51" s="346"/>
      <c r="DTT51" s="346"/>
      <c r="DTU51" s="346"/>
      <c r="DTV51" s="346"/>
      <c r="DTW51" s="346"/>
      <c r="DTX51" s="346"/>
      <c r="DTY51" s="346"/>
      <c r="DTZ51" s="346"/>
      <c r="DUA51" s="346"/>
      <c r="DUB51" s="346"/>
      <c r="DUC51" s="346"/>
      <c r="DUD51" s="346"/>
      <c r="DUE51" s="346"/>
      <c r="DUF51" s="346"/>
      <c r="DUG51" s="346"/>
      <c r="DUH51" s="346"/>
      <c r="DUI51" s="346"/>
      <c r="DUJ51" s="346"/>
      <c r="DUK51" s="346"/>
      <c r="DUL51" s="346"/>
      <c r="DUM51" s="346"/>
      <c r="DUN51" s="346"/>
      <c r="DUO51" s="346"/>
      <c r="DUP51" s="346"/>
      <c r="DUQ51" s="346"/>
      <c r="DUR51" s="346"/>
      <c r="DUS51" s="346"/>
      <c r="DUT51" s="346"/>
      <c r="DUU51" s="346"/>
      <c r="DUV51" s="346"/>
      <c r="DUW51" s="346"/>
      <c r="DUX51" s="346"/>
      <c r="DUY51" s="346"/>
      <c r="DUZ51" s="346"/>
      <c r="DVA51" s="346"/>
      <c r="DVB51" s="346"/>
      <c r="DVC51" s="346"/>
      <c r="DVD51" s="346"/>
      <c r="DVE51" s="346"/>
      <c r="DVF51" s="346"/>
      <c r="DVG51" s="346"/>
      <c r="DVH51" s="346"/>
      <c r="DVI51" s="346"/>
      <c r="DVJ51" s="346"/>
      <c r="DVK51" s="346"/>
      <c r="DVL51" s="346"/>
      <c r="DVM51" s="346"/>
      <c r="DVN51" s="346"/>
      <c r="DVO51" s="346"/>
      <c r="DVP51" s="346"/>
      <c r="DVQ51" s="346"/>
      <c r="DVR51" s="346"/>
      <c r="DVS51" s="346"/>
      <c r="DVT51" s="346"/>
      <c r="DVU51" s="346"/>
      <c r="DVV51" s="346"/>
      <c r="DVW51" s="346"/>
      <c r="DVX51" s="346"/>
      <c r="DVY51" s="346"/>
      <c r="DVZ51" s="346"/>
      <c r="DWA51" s="346"/>
      <c r="DWB51" s="346"/>
      <c r="DWC51" s="346"/>
      <c r="DWD51" s="346"/>
      <c r="DWE51" s="346"/>
      <c r="DWF51" s="346"/>
      <c r="DWG51" s="346"/>
      <c r="DWH51" s="346"/>
      <c r="DWI51" s="346"/>
      <c r="DWJ51" s="346"/>
      <c r="DWK51" s="346"/>
      <c r="DWL51" s="346"/>
      <c r="DWM51" s="346"/>
      <c r="DWN51" s="346"/>
      <c r="DWO51" s="346"/>
      <c r="DWP51" s="346"/>
      <c r="DWQ51" s="346"/>
      <c r="DWR51" s="346"/>
      <c r="DWS51" s="346"/>
      <c r="DWT51" s="346"/>
      <c r="DWU51" s="346"/>
      <c r="DWV51" s="346"/>
      <c r="DWW51" s="346"/>
      <c r="DWX51" s="346"/>
      <c r="DWY51" s="346"/>
      <c r="DWZ51" s="346"/>
      <c r="DXA51" s="346"/>
      <c r="DXB51" s="346"/>
      <c r="DXC51" s="346"/>
      <c r="DXD51" s="346"/>
      <c r="DXE51" s="346"/>
      <c r="DXF51" s="346"/>
      <c r="DXG51" s="346"/>
      <c r="DXH51" s="346"/>
      <c r="DXI51" s="346"/>
      <c r="DXJ51" s="346"/>
      <c r="DXK51" s="346"/>
      <c r="DXL51" s="346"/>
      <c r="DXM51" s="346"/>
      <c r="DXN51" s="346"/>
      <c r="DXO51" s="346"/>
      <c r="DXP51" s="346"/>
      <c r="DXQ51" s="346"/>
      <c r="DXR51" s="346"/>
      <c r="DXS51" s="346"/>
      <c r="DXT51" s="346"/>
      <c r="DXU51" s="346"/>
      <c r="DXV51" s="346"/>
      <c r="DXW51" s="346"/>
      <c r="DXX51" s="346"/>
      <c r="DXY51" s="346"/>
      <c r="DXZ51" s="346"/>
      <c r="DYA51" s="346"/>
      <c r="DYB51" s="346"/>
      <c r="DYC51" s="346"/>
      <c r="DYD51" s="346"/>
      <c r="DYE51" s="346"/>
      <c r="DYF51" s="346"/>
      <c r="DYG51" s="346"/>
      <c r="DYH51" s="346"/>
      <c r="DYI51" s="346"/>
      <c r="DYJ51" s="346"/>
      <c r="DYK51" s="346"/>
      <c r="DYL51" s="346"/>
      <c r="DYM51" s="346"/>
      <c r="DYN51" s="346"/>
      <c r="DYO51" s="346"/>
      <c r="DYP51" s="346"/>
      <c r="DYQ51" s="346"/>
      <c r="DYR51" s="346"/>
      <c r="DYS51" s="346"/>
      <c r="DYT51" s="346"/>
      <c r="DYU51" s="346"/>
      <c r="DYV51" s="346"/>
      <c r="DYW51" s="346"/>
      <c r="DYX51" s="346"/>
      <c r="DYY51" s="346"/>
      <c r="DYZ51" s="346"/>
      <c r="DZA51" s="346"/>
      <c r="DZB51" s="346"/>
      <c r="DZC51" s="346"/>
      <c r="DZD51" s="346"/>
      <c r="DZE51" s="346"/>
      <c r="DZF51" s="346"/>
      <c r="DZG51" s="346"/>
      <c r="DZH51" s="346"/>
      <c r="DZI51" s="346"/>
      <c r="DZJ51" s="346"/>
      <c r="DZK51" s="346"/>
      <c r="DZL51" s="346"/>
      <c r="DZM51" s="346"/>
      <c r="DZN51" s="346"/>
      <c r="DZO51" s="346"/>
      <c r="DZP51" s="346"/>
      <c r="DZQ51" s="346"/>
      <c r="DZR51" s="346"/>
      <c r="DZS51" s="346"/>
      <c r="DZT51" s="346"/>
      <c r="DZU51" s="346"/>
      <c r="DZV51" s="346"/>
      <c r="DZW51" s="346"/>
      <c r="DZX51" s="346"/>
      <c r="DZY51" s="346"/>
      <c r="DZZ51" s="346"/>
      <c r="EAA51" s="346"/>
      <c r="EAB51" s="346"/>
      <c r="EAC51" s="346"/>
      <c r="EAD51" s="346"/>
      <c r="EAE51" s="346"/>
      <c r="EAF51" s="346"/>
      <c r="EAG51" s="346"/>
      <c r="EAH51" s="346"/>
      <c r="EAI51" s="346"/>
      <c r="EAJ51" s="346"/>
      <c r="EAK51" s="346"/>
      <c r="EAL51" s="346"/>
      <c r="EAM51" s="346"/>
      <c r="EAN51" s="346"/>
      <c r="EAO51" s="346"/>
      <c r="EAP51" s="346"/>
      <c r="EAQ51" s="346"/>
      <c r="EAR51" s="346"/>
      <c r="EAS51" s="346"/>
      <c r="EAT51" s="346"/>
      <c r="EAU51" s="346"/>
      <c r="EAV51" s="346"/>
      <c r="EAW51" s="346"/>
      <c r="EAX51" s="346"/>
      <c r="EAY51" s="346"/>
      <c r="EAZ51" s="346"/>
      <c r="EBA51" s="346"/>
      <c r="EBB51" s="346"/>
      <c r="EBC51" s="346"/>
      <c r="EBD51" s="346"/>
      <c r="EBE51" s="346"/>
      <c r="EBF51" s="346"/>
      <c r="EBG51" s="346"/>
      <c r="EBH51" s="346"/>
      <c r="EBI51" s="346"/>
      <c r="EBJ51" s="346"/>
      <c r="EBK51" s="346"/>
      <c r="EBL51" s="346"/>
      <c r="EBM51" s="346"/>
      <c r="EBN51" s="346"/>
      <c r="EBO51" s="346"/>
      <c r="EBP51" s="346"/>
      <c r="EBQ51" s="346"/>
      <c r="EBR51" s="346"/>
      <c r="EBS51" s="346"/>
      <c r="EBT51" s="346"/>
      <c r="EBU51" s="346"/>
      <c r="EBV51" s="346"/>
      <c r="EBW51" s="346"/>
      <c r="EBX51" s="346"/>
      <c r="EBY51" s="346"/>
      <c r="EBZ51" s="346"/>
      <c r="ECA51" s="346"/>
      <c r="ECB51" s="346"/>
      <c r="ECC51" s="346"/>
      <c r="ECD51" s="346"/>
      <c r="ECE51" s="346"/>
      <c r="ECF51" s="346"/>
      <c r="ECG51" s="346"/>
      <c r="ECH51" s="346"/>
      <c r="ECI51" s="346"/>
      <c r="ECJ51" s="346"/>
      <c r="ECK51" s="346"/>
      <c r="ECL51" s="346"/>
      <c r="ECM51" s="346"/>
      <c r="ECN51" s="346"/>
      <c r="ECO51" s="346"/>
      <c r="ECP51" s="346"/>
      <c r="ECQ51" s="346"/>
      <c r="ECR51" s="346"/>
      <c r="ECS51" s="346"/>
      <c r="ECT51" s="346"/>
      <c r="ECU51" s="346"/>
      <c r="ECV51" s="346"/>
      <c r="ECW51" s="346"/>
      <c r="ECX51" s="346"/>
      <c r="ECY51" s="346"/>
      <c r="ECZ51" s="346"/>
      <c r="EDA51" s="346"/>
      <c r="EDB51" s="346"/>
      <c r="EDC51" s="346"/>
      <c r="EDD51" s="346"/>
      <c r="EDE51" s="346"/>
      <c r="EDF51" s="346"/>
      <c r="EDG51" s="346"/>
      <c r="EDH51" s="346"/>
      <c r="EDI51" s="346"/>
      <c r="EDJ51" s="346"/>
      <c r="EDK51" s="346"/>
      <c r="EDL51" s="346"/>
      <c r="EDM51" s="346"/>
      <c r="EDN51" s="346"/>
      <c r="EDO51" s="346"/>
      <c r="EDP51" s="346"/>
      <c r="EDQ51" s="346"/>
      <c r="EDR51" s="346"/>
      <c r="EDS51" s="346"/>
      <c r="EDT51" s="346"/>
      <c r="EDU51" s="346"/>
      <c r="EDV51" s="346"/>
      <c r="EDW51" s="346"/>
      <c r="EDX51" s="346"/>
      <c r="EDY51" s="346"/>
      <c r="EDZ51" s="346"/>
      <c r="EEA51" s="346"/>
      <c r="EEB51" s="346"/>
      <c r="EEC51" s="346"/>
      <c r="EED51" s="346"/>
      <c r="EEE51" s="346"/>
      <c r="EEF51" s="346"/>
      <c r="EEG51" s="346"/>
      <c r="EEH51" s="346"/>
      <c r="EEI51" s="346"/>
      <c r="EEJ51" s="346"/>
      <c r="EEK51" s="346"/>
      <c r="EEL51" s="346"/>
      <c r="EEM51" s="346"/>
      <c r="EEN51" s="346"/>
      <c r="EEO51" s="346"/>
      <c r="EEP51" s="346"/>
      <c r="EEQ51" s="346"/>
      <c r="EER51" s="346"/>
      <c r="EES51" s="346"/>
      <c r="EET51" s="346"/>
      <c r="EEU51" s="346"/>
      <c r="EEV51" s="346"/>
      <c r="EEW51" s="346"/>
      <c r="EEX51" s="346"/>
      <c r="EEY51" s="346"/>
      <c r="EEZ51" s="346"/>
      <c r="EFA51" s="346"/>
      <c r="EFB51" s="346"/>
      <c r="EFC51" s="346"/>
      <c r="EFD51" s="346"/>
      <c r="EFE51" s="346"/>
      <c r="EFF51" s="346"/>
      <c r="EFG51" s="346"/>
      <c r="EFH51" s="346"/>
      <c r="EFI51" s="346"/>
      <c r="EFJ51" s="346"/>
      <c r="EFK51" s="346"/>
      <c r="EFL51" s="346"/>
      <c r="EFM51" s="346"/>
      <c r="EFN51" s="346"/>
      <c r="EFO51" s="346"/>
      <c r="EFP51" s="346"/>
      <c r="EFQ51" s="346"/>
      <c r="EFR51" s="346"/>
      <c r="EFS51" s="346"/>
      <c r="EFT51" s="346"/>
      <c r="EFU51" s="346"/>
      <c r="EFV51" s="346"/>
      <c r="EFW51" s="346"/>
      <c r="EFX51" s="346"/>
      <c r="EFY51" s="346"/>
      <c r="EFZ51" s="346"/>
      <c r="EGA51" s="346"/>
      <c r="EGB51" s="346"/>
      <c r="EGC51" s="346"/>
      <c r="EGD51" s="346"/>
      <c r="EGE51" s="346"/>
      <c r="EGF51" s="346"/>
      <c r="EGG51" s="346"/>
      <c r="EGH51" s="346"/>
      <c r="EGI51" s="346"/>
      <c r="EGJ51" s="346"/>
      <c r="EGK51" s="346"/>
      <c r="EGL51" s="346"/>
      <c r="EGM51" s="346"/>
      <c r="EGN51" s="346"/>
      <c r="EGO51" s="346"/>
      <c r="EGP51" s="346"/>
      <c r="EGQ51" s="346"/>
      <c r="EGR51" s="346"/>
      <c r="EGS51" s="346"/>
      <c r="EGT51" s="346"/>
      <c r="EGU51" s="346"/>
      <c r="EGV51" s="346"/>
      <c r="EGW51" s="346"/>
      <c r="EGX51" s="346"/>
      <c r="EGY51" s="346"/>
      <c r="EGZ51" s="346"/>
      <c r="EHA51" s="346"/>
      <c r="EHB51" s="346"/>
      <c r="EHC51" s="346"/>
      <c r="EHD51" s="346"/>
      <c r="EHE51" s="346"/>
      <c r="EHF51" s="346"/>
      <c r="EHG51" s="346"/>
      <c r="EHH51" s="346"/>
      <c r="EHI51" s="346"/>
      <c r="EHJ51" s="346"/>
      <c r="EHK51" s="346"/>
      <c r="EHL51" s="346"/>
      <c r="EHM51" s="346"/>
      <c r="EHN51" s="346"/>
      <c r="EHO51" s="346"/>
      <c r="EHP51" s="346"/>
      <c r="EHQ51" s="346"/>
      <c r="EHR51" s="346"/>
      <c r="EHS51" s="346"/>
      <c r="EHT51" s="346"/>
      <c r="EHU51" s="346"/>
      <c r="EHV51" s="346"/>
      <c r="EHW51" s="346"/>
      <c r="EHX51" s="346"/>
      <c r="EHY51" s="346"/>
      <c r="EHZ51" s="346"/>
      <c r="EIA51" s="346"/>
      <c r="EIB51" s="346"/>
      <c r="EIC51" s="346"/>
      <c r="EID51" s="346"/>
      <c r="EIE51" s="346"/>
      <c r="EIF51" s="346"/>
      <c r="EIG51" s="346"/>
      <c r="EIH51" s="346"/>
      <c r="EII51" s="346"/>
      <c r="EIJ51" s="346"/>
      <c r="EIK51" s="346"/>
      <c r="EIL51" s="346"/>
      <c r="EIM51" s="346"/>
      <c r="EIN51" s="346"/>
      <c r="EIO51" s="346"/>
      <c r="EIP51" s="346"/>
      <c r="EIQ51" s="346"/>
      <c r="EIR51" s="346"/>
      <c r="EIS51" s="346"/>
      <c r="EIT51" s="346"/>
      <c r="EIU51" s="346"/>
      <c r="EIV51" s="346"/>
      <c r="EIW51" s="346"/>
      <c r="EIX51" s="346"/>
      <c r="EIY51" s="346"/>
      <c r="EIZ51" s="346"/>
      <c r="EJA51" s="346"/>
      <c r="EJB51" s="346"/>
      <c r="EJC51" s="346"/>
      <c r="EJD51" s="346"/>
      <c r="EJE51" s="346"/>
      <c r="EJF51" s="346"/>
      <c r="EJG51" s="346"/>
      <c r="EJH51" s="346"/>
      <c r="EJI51" s="346"/>
      <c r="EJJ51" s="346"/>
      <c r="EJK51" s="346"/>
      <c r="EJL51" s="346"/>
      <c r="EJM51" s="346"/>
      <c r="EJN51" s="346"/>
      <c r="EJO51" s="346"/>
      <c r="EJP51" s="346"/>
      <c r="EJQ51" s="346"/>
      <c r="EJR51" s="346"/>
      <c r="EJS51" s="346"/>
      <c r="EJT51" s="346"/>
      <c r="EJU51" s="346"/>
      <c r="EJV51" s="346"/>
      <c r="EJW51" s="346"/>
      <c r="EJX51" s="346"/>
      <c r="EJY51" s="346"/>
      <c r="EJZ51" s="346"/>
      <c r="EKA51" s="346"/>
      <c r="EKB51" s="346"/>
      <c r="EKC51" s="346"/>
      <c r="EKD51" s="346"/>
      <c r="EKE51" s="346"/>
      <c r="EKF51" s="346"/>
      <c r="EKG51" s="346"/>
      <c r="EKH51" s="346"/>
      <c r="EKI51" s="346"/>
      <c r="EKJ51" s="346"/>
      <c r="EKK51" s="346"/>
      <c r="EKL51" s="346"/>
      <c r="EKM51" s="346"/>
      <c r="EKN51" s="346"/>
      <c r="EKO51" s="346"/>
      <c r="EKP51" s="346"/>
      <c r="EKQ51" s="346"/>
      <c r="EKR51" s="346"/>
      <c r="EKS51" s="346"/>
      <c r="EKT51" s="346"/>
      <c r="EKU51" s="346"/>
      <c r="EKV51" s="346"/>
      <c r="EKW51" s="346"/>
      <c r="EKX51" s="346"/>
      <c r="EKY51" s="346"/>
      <c r="EKZ51" s="346"/>
      <c r="ELA51" s="346"/>
      <c r="ELB51" s="346"/>
      <c r="ELC51" s="346"/>
      <c r="ELD51" s="346"/>
      <c r="ELE51" s="346"/>
      <c r="ELF51" s="346"/>
      <c r="ELG51" s="346"/>
      <c r="ELH51" s="346"/>
      <c r="ELI51" s="346"/>
      <c r="ELJ51" s="346"/>
      <c r="ELK51" s="346"/>
      <c r="ELL51" s="346"/>
      <c r="ELM51" s="346"/>
      <c r="ELN51" s="346"/>
      <c r="ELO51" s="346"/>
      <c r="ELP51" s="346"/>
      <c r="ELQ51" s="346"/>
      <c r="ELR51" s="346"/>
      <c r="ELS51" s="346"/>
      <c r="ELT51" s="346"/>
      <c r="ELU51" s="346"/>
      <c r="ELV51" s="346"/>
      <c r="ELW51" s="346"/>
      <c r="ELX51" s="346"/>
      <c r="ELY51" s="346"/>
      <c r="ELZ51" s="346"/>
      <c r="EMA51" s="346"/>
      <c r="EMB51" s="346"/>
      <c r="EMC51" s="346"/>
      <c r="EMD51" s="346"/>
      <c r="EME51" s="346"/>
      <c r="EMF51" s="346"/>
      <c r="EMG51" s="346"/>
      <c r="EMH51" s="346"/>
      <c r="EMI51" s="346"/>
      <c r="EMJ51" s="346"/>
      <c r="EMK51" s="346"/>
      <c r="EML51" s="346"/>
      <c r="EMM51" s="346"/>
      <c r="EMN51" s="346"/>
      <c r="EMO51" s="346"/>
      <c r="EMP51" s="346"/>
      <c r="EMQ51" s="346"/>
      <c r="EMR51" s="346"/>
      <c r="EMS51" s="346"/>
      <c r="EMT51" s="346"/>
      <c r="EMU51" s="346"/>
      <c r="EMV51" s="346"/>
      <c r="EMW51" s="346"/>
      <c r="EMX51" s="346"/>
      <c r="EMY51" s="346"/>
      <c r="EMZ51" s="346"/>
      <c r="ENA51" s="346"/>
      <c r="ENB51" s="346"/>
      <c r="ENC51" s="346"/>
      <c r="END51" s="346"/>
      <c r="ENE51" s="346"/>
      <c r="ENF51" s="346"/>
      <c r="ENG51" s="346"/>
      <c r="ENH51" s="346"/>
      <c r="ENI51" s="346"/>
      <c r="ENJ51" s="346"/>
      <c r="ENK51" s="346"/>
      <c r="ENL51" s="346"/>
      <c r="ENM51" s="346"/>
      <c r="ENN51" s="346"/>
      <c r="ENO51" s="346"/>
      <c r="ENP51" s="346"/>
      <c r="ENQ51" s="346"/>
      <c r="ENR51" s="346"/>
      <c r="ENS51" s="346"/>
      <c r="ENT51" s="346"/>
      <c r="ENU51" s="346"/>
      <c r="ENV51" s="346"/>
      <c r="ENW51" s="346"/>
      <c r="ENX51" s="346"/>
      <c r="ENY51" s="346"/>
      <c r="ENZ51" s="346"/>
      <c r="EOA51" s="346"/>
      <c r="EOB51" s="346"/>
      <c r="EOC51" s="346"/>
      <c r="EOD51" s="346"/>
      <c r="EOE51" s="346"/>
      <c r="EOF51" s="346"/>
      <c r="EOG51" s="346"/>
      <c r="EOH51" s="346"/>
      <c r="EOI51" s="346"/>
      <c r="EOJ51" s="346"/>
      <c r="EOK51" s="346"/>
      <c r="EOL51" s="346"/>
      <c r="EOM51" s="346"/>
      <c r="EON51" s="346"/>
      <c r="EOO51" s="346"/>
      <c r="EOP51" s="346"/>
      <c r="EOQ51" s="346"/>
      <c r="EOR51" s="346"/>
      <c r="EOS51" s="346"/>
      <c r="EOT51" s="346"/>
      <c r="EOU51" s="346"/>
      <c r="EOV51" s="346"/>
      <c r="EOW51" s="346"/>
      <c r="EOX51" s="346"/>
      <c r="EOY51" s="346"/>
      <c r="EOZ51" s="346"/>
      <c r="EPA51" s="346"/>
      <c r="EPB51" s="346"/>
      <c r="EPC51" s="346"/>
      <c r="EPD51" s="346"/>
      <c r="EPE51" s="346"/>
      <c r="EPF51" s="346"/>
      <c r="EPG51" s="346"/>
      <c r="EPH51" s="346"/>
      <c r="EPI51" s="346"/>
      <c r="EPJ51" s="346"/>
      <c r="EPK51" s="346"/>
      <c r="EPL51" s="346"/>
      <c r="EPM51" s="346"/>
      <c r="EPN51" s="346"/>
      <c r="EPO51" s="346"/>
      <c r="EPP51" s="346"/>
      <c r="EPQ51" s="346"/>
      <c r="EPR51" s="346"/>
      <c r="EPS51" s="346"/>
      <c r="EPT51" s="346"/>
      <c r="EPU51" s="346"/>
      <c r="EPV51" s="346"/>
      <c r="EPW51" s="346"/>
      <c r="EPX51" s="346"/>
      <c r="EPY51" s="346"/>
      <c r="EPZ51" s="346"/>
      <c r="EQA51" s="346"/>
      <c r="EQB51" s="346"/>
      <c r="EQC51" s="346"/>
      <c r="EQD51" s="346"/>
      <c r="EQE51" s="346"/>
      <c r="EQF51" s="346"/>
      <c r="EQG51" s="346"/>
      <c r="EQH51" s="346"/>
      <c r="EQI51" s="346"/>
      <c r="EQJ51" s="346"/>
      <c r="EQK51" s="346"/>
      <c r="EQL51" s="346"/>
      <c r="EQM51" s="346"/>
      <c r="EQN51" s="346"/>
      <c r="EQO51" s="346"/>
      <c r="EQP51" s="346"/>
      <c r="EQQ51" s="346"/>
      <c r="EQR51" s="346"/>
      <c r="EQS51" s="346"/>
      <c r="EQT51" s="346"/>
      <c r="EQU51" s="346"/>
      <c r="EQV51" s="346"/>
      <c r="EQW51" s="346"/>
      <c r="EQX51" s="346"/>
      <c r="EQY51" s="346"/>
      <c r="EQZ51" s="346"/>
      <c r="ERA51" s="346"/>
      <c r="ERB51" s="346"/>
      <c r="ERC51" s="346"/>
      <c r="ERD51" s="346"/>
      <c r="ERE51" s="346"/>
      <c r="ERF51" s="346"/>
      <c r="ERG51" s="346"/>
      <c r="ERH51" s="346"/>
      <c r="ERI51" s="346"/>
      <c r="ERJ51" s="346"/>
      <c r="ERK51" s="346"/>
      <c r="ERL51" s="346"/>
      <c r="ERM51" s="346"/>
      <c r="ERN51" s="346"/>
      <c r="ERO51" s="346"/>
      <c r="ERP51" s="346"/>
      <c r="ERQ51" s="346"/>
      <c r="ERR51" s="346"/>
      <c r="ERS51" s="346"/>
      <c r="ERT51" s="346"/>
      <c r="ERU51" s="346"/>
      <c r="ERV51" s="346"/>
      <c r="ERW51" s="346"/>
      <c r="ERX51" s="346"/>
      <c r="ERY51" s="346"/>
      <c r="ERZ51" s="346"/>
      <c r="ESA51" s="346"/>
      <c r="ESB51" s="346"/>
      <c r="ESC51" s="346"/>
      <c r="ESD51" s="346"/>
      <c r="ESE51" s="346"/>
      <c r="ESF51" s="346"/>
      <c r="ESG51" s="346"/>
      <c r="ESH51" s="346"/>
      <c r="ESI51" s="346"/>
      <c r="ESJ51" s="346"/>
      <c r="ESK51" s="346"/>
      <c r="ESL51" s="346"/>
      <c r="ESM51" s="346"/>
      <c r="ESN51" s="346"/>
      <c r="ESO51" s="346"/>
      <c r="ESP51" s="346"/>
      <c r="ESQ51" s="346"/>
      <c r="ESR51" s="346"/>
      <c r="ESS51" s="346"/>
      <c r="EST51" s="346"/>
      <c r="ESU51" s="346"/>
      <c r="ESV51" s="346"/>
      <c r="ESW51" s="346"/>
      <c r="ESX51" s="346"/>
      <c r="ESY51" s="346"/>
      <c r="ESZ51" s="346"/>
      <c r="ETA51" s="346"/>
      <c r="ETB51" s="346"/>
      <c r="ETC51" s="346"/>
      <c r="ETD51" s="346"/>
      <c r="ETE51" s="346"/>
      <c r="ETF51" s="346"/>
      <c r="ETG51" s="346"/>
      <c r="ETH51" s="346"/>
      <c r="ETI51" s="346"/>
      <c r="ETJ51" s="346"/>
      <c r="ETK51" s="346"/>
      <c r="ETL51" s="346"/>
      <c r="ETM51" s="346"/>
      <c r="ETN51" s="346"/>
      <c r="ETO51" s="346"/>
      <c r="ETP51" s="346"/>
      <c r="ETQ51" s="346"/>
      <c r="ETR51" s="346"/>
      <c r="ETS51" s="346"/>
      <c r="ETT51" s="346"/>
      <c r="ETU51" s="346"/>
      <c r="ETV51" s="346"/>
      <c r="ETW51" s="346"/>
      <c r="ETX51" s="346"/>
      <c r="ETY51" s="346"/>
      <c r="ETZ51" s="346"/>
      <c r="EUA51" s="346"/>
      <c r="EUB51" s="346"/>
      <c r="EUC51" s="346"/>
      <c r="EUD51" s="346"/>
      <c r="EUE51" s="346"/>
      <c r="EUF51" s="346"/>
      <c r="EUG51" s="346"/>
      <c r="EUH51" s="346"/>
      <c r="EUI51" s="346"/>
      <c r="EUJ51" s="346"/>
      <c r="EUK51" s="346"/>
      <c r="EUL51" s="346"/>
      <c r="EUM51" s="346"/>
      <c r="EUN51" s="346"/>
      <c r="EUO51" s="346"/>
      <c r="EUP51" s="346"/>
      <c r="EUQ51" s="346"/>
      <c r="EUR51" s="346"/>
      <c r="EUS51" s="346"/>
      <c r="EUT51" s="346"/>
      <c r="EUU51" s="346"/>
      <c r="EUV51" s="346"/>
      <c r="EUW51" s="346"/>
      <c r="EUX51" s="346"/>
      <c r="EUY51" s="346"/>
      <c r="EUZ51" s="346"/>
      <c r="EVA51" s="346"/>
      <c r="EVB51" s="346"/>
      <c r="EVC51" s="346"/>
      <c r="EVD51" s="346"/>
      <c r="EVE51" s="346"/>
      <c r="EVF51" s="346"/>
      <c r="EVG51" s="346"/>
      <c r="EVH51" s="346"/>
      <c r="EVI51" s="346"/>
      <c r="EVJ51" s="346"/>
      <c r="EVK51" s="346"/>
      <c r="EVL51" s="346"/>
      <c r="EVM51" s="346"/>
      <c r="EVN51" s="346"/>
      <c r="EVO51" s="346"/>
      <c r="EVP51" s="346"/>
      <c r="EVQ51" s="346"/>
      <c r="EVR51" s="346"/>
      <c r="EVS51" s="346"/>
      <c r="EVT51" s="346"/>
      <c r="EVU51" s="346"/>
      <c r="EVV51" s="346"/>
      <c r="EVW51" s="346"/>
      <c r="EVX51" s="346"/>
      <c r="EVY51" s="346"/>
      <c r="EVZ51" s="346"/>
      <c r="EWA51" s="346"/>
      <c r="EWB51" s="346"/>
      <c r="EWC51" s="346"/>
      <c r="EWD51" s="346"/>
      <c r="EWE51" s="346"/>
      <c r="EWF51" s="346"/>
      <c r="EWG51" s="346"/>
      <c r="EWH51" s="346"/>
      <c r="EWI51" s="346"/>
      <c r="EWJ51" s="346"/>
      <c r="EWK51" s="346"/>
      <c r="EWL51" s="346"/>
      <c r="EWM51" s="346"/>
      <c r="EWN51" s="346"/>
      <c r="EWO51" s="346"/>
      <c r="EWP51" s="346"/>
      <c r="EWQ51" s="346"/>
      <c r="EWR51" s="346"/>
      <c r="EWS51" s="346"/>
      <c r="EWT51" s="346"/>
      <c r="EWU51" s="346"/>
      <c r="EWV51" s="346"/>
      <c r="EWW51" s="346"/>
      <c r="EWX51" s="346"/>
      <c r="EWY51" s="346"/>
      <c r="EWZ51" s="346"/>
      <c r="EXA51" s="346"/>
      <c r="EXB51" s="346"/>
      <c r="EXC51" s="346"/>
      <c r="EXD51" s="346"/>
      <c r="EXE51" s="346"/>
      <c r="EXF51" s="346"/>
      <c r="EXG51" s="346"/>
      <c r="EXH51" s="346"/>
      <c r="EXI51" s="346"/>
      <c r="EXJ51" s="346"/>
      <c r="EXK51" s="346"/>
      <c r="EXL51" s="346"/>
      <c r="EXM51" s="346"/>
      <c r="EXN51" s="346"/>
      <c r="EXO51" s="346"/>
      <c r="EXP51" s="346"/>
      <c r="EXQ51" s="346"/>
      <c r="EXR51" s="346"/>
      <c r="EXS51" s="346"/>
      <c r="EXT51" s="346"/>
      <c r="EXU51" s="346"/>
      <c r="EXV51" s="346"/>
      <c r="EXW51" s="346"/>
      <c r="EXX51" s="346"/>
      <c r="EXY51" s="346"/>
      <c r="EXZ51" s="346"/>
      <c r="EYA51" s="346"/>
      <c r="EYB51" s="346"/>
      <c r="EYC51" s="346"/>
      <c r="EYD51" s="346"/>
      <c r="EYE51" s="346"/>
      <c r="EYF51" s="346"/>
      <c r="EYG51" s="346"/>
      <c r="EYH51" s="346"/>
      <c r="EYI51" s="346"/>
      <c r="EYJ51" s="346"/>
      <c r="EYK51" s="346"/>
      <c r="EYL51" s="346"/>
      <c r="EYM51" s="346"/>
      <c r="EYN51" s="346"/>
      <c r="EYO51" s="346"/>
      <c r="EYP51" s="346"/>
      <c r="EYQ51" s="346"/>
      <c r="EYR51" s="346"/>
      <c r="EYS51" s="346"/>
      <c r="EYT51" s="346"/>
      <c r="EYU51" s="346"/>
      <c r="EYV51" s="346"/>
      <c r="EYW51" s="346"/>
      <c r="EYX51" s="346"/>
      <c r="EYY51" s="346"/>
      <c r="EYZ51" s="346"/>
      <c r="EZA51" s="346"/>
      <c r="EZB51" s="346"/>
      <c r="EZC51" s="346"/>
      <c r="EZD51" s="346"/>
      <c r="EZE51" s="346"/>
      <c r="EZF51" s="346"/>
      <c r="EZG51" s="346"/>
      <c r="EZH51" s="346"/>
      <c r="EZI51" s="346"/>
      <c r="EZJ51" s="346"/>
      <c r="EZK51" s="346"/>
      <c r="EZL51" s="346"/>
      <c r="EZM51" s="346"/>
      <c r="EZN51" s="346"/>
      <c r="EZO51" s="346"/>
      <c r="EZP51" s="346"/>
      <c r="EZQ51" s="346"/>
      <c r="EZR51" s="346"/>
      <c r="EZS51" s="346"/>
      <c r="EZT51" s="346"/>
      <c r="EZU51" s="346"/>
      <c r="EZV51" s="346"/>
      <c r="EZW51" s="346"/>
      <c r="EZX51" s="346"/>
      <c r="EZY51" s="346"/>
      <c r="EZZ51" s="346"/>
      <c r="FAA51" s="346"/>
      <c r="FAB51" s="346"/>
      <c r="FAC51" s="346"/>
      <c r="FAD51" s="346"/>
      <c r="FAE51" s="346"/>
      <c r="FAF51" s="346"/>
      <c r="FAG51" s="346"/>
      <c r="FAH51" s="346"/>
      <c r="FAI51" s="346"/>
      <c r="FAJ51" s="346"/>
      <c r="FAK51" s="346"/>
      <c r="FAL51" s="346"/>
      <c r="FAM51" s="346"/>
      <c r="FAN51" s="346"/>
      <c r="FAO51" s="346"/>
      <c r="FAP51" s="346"/>
      <c r="FAQ51" s="346"/>
      <c r="FAR51" s="346"/>
      <c r="FAS51" s="346"/>
      <c r="FAT51" s="346"/>
      <c r="FAU51" s="346"/>
      <c r="FAV51" s="346"/>
      <c r="FAW51" s="346"/>
      <c r="FAX51" s="346"/>
      <c r="FAY51" s="346"/>
      <c r="FAZ51" s="346"/>
      <c r="FBA51" s="346"/>
      <c r="FBB51" s="346"/>
      <c r="FBC51" s="346"/>
      <c r="FBD51" s="346"/>
      <c r="FBE51" s="346"/>
      <c r="FBF51" s="346"/>
      <c r="FBG51" s="346"/>
      <c r="FBH51" s="346"/>
      <c r="FBI51" s="346"/>
      <c r="FBJ51" s="346"/>
      <c r="FBK51" s="346"/>
      <c r="FBL51" s="346"/>
      <c r="FBM51" s="346"/>
      <c r="FBN51" s="346"/>
      <c r="FBO51" s="346"/>
      <c r="FBP51" s="346"/>
      <c r="FBQ51" s="346"/>
      <c r="FBR51" s="346"/>
      <c r="FBS51" s="346"/>
      <c r="FBT51" s="346"/>
      <c r="FBU51" s="346"/>
      <c r="FBV51" s="346"/>
      <c r="FBW51" s="346"/>
      <c r="FBX51" s="346"/>
      <c r="FBY51" s="346"/>
      <c r="FBZ51" s="346"/>
      <c r="FCA51" s="346"/>
      <c r="FCB51" s="346"/>
      <c r="FCC51" s="346"/>
      <c r="FCD51" s="346"/>
      <c r="FCE51" s="346"/>
      <c r="FCF51" s="346"/>
      <c r="FCG51" s="346"/>
      <c r="FCH51" s="346"/>
      <c r="FCI51" s="346"/>
      <c r="FCJ51" s="346"/>
      <c r="FCK51" s="346"/>
      <c r="FCL51" s="346"/>
      <c r="FCM51" s="346"/>
      <c r="FCN51" s="346"/>
      <c r="FCO51" s="346"/>
      <c r="FCP51" s="346"/>
      <c r="FCQ51" s="346"/>
      <c r="FCR51" s="346"/>
      <c r="FCS51" s="346"/>
      <c r="FCT51" s="346"/>
      <c r="FCU51" s="346"/>
      <c r="FCV51" s="346"/>
      <c r="FCW51" s="346"/>
      <c r="FCX51" s="346"/>
      <c r="FCY51" s="346"/>
      <c r="FCZ51" s="346"/>
      <c r="FDA51" s="346"/>
      <c r="FDB51" s="346"/>
      <c r="FDC51" s="346"/>
      <c r="FDD51" s="346"/>
      <c r="FDE51" s="346"/>
      <c r="FDF51" s="346"/>
      <c r="FDG51" s="346"/>
      <c r="FDH51" s="346"/>
      <c r="FDI51" s="346"/>
      <c r="FDJ51" s="346"/>
      <c r="FDK51" s="346"/>
      <c r="FDL51" s="346"/>
      <c r="FDM51" s="346"/>
      <c r="FDN51" s="346"/>
      <c r="FDO51" s="346"/>
      <c r="FDP51" s="346"/>
      <c r="FDQ51" s="346"/>
      <c r="FDR51" s="346"/>
      <c r="FDS51" s="346"/>
      <c r="FDT51" s="346"/>
      <c r="FDU51" s="346"/>
      <c r="FDV51" s="346"/>
      <c r="FDW51" s="346"/>
      <c r="FDX51" s="346"/>
      <c r="FDY51" s="346"/>
      <c r="FDZ51" s="346"/>
      <c r="FEA51" s="346"/>
      <c r="FEB51" s="346"/>
      <c r="FEC51" s="346"/>
      <c r="FED51" s="346"/>
      <c r="FEE51" s="346"/>
      <c r="FEF51" s="346"/>
      <c r="FEG51" s="346"/>
      <c r="FEH51" s="346"/>
      <c r="FEI51" s="346"/>
      <c r="FEJ51" s="346"/>
      <c r="FEK51" s="346"/>
      <c r="FEL51" s="346"/>
      <c r="FEM51" s="346"/>
      <c r="FEN51" s="346"/>
      <c r="FEO51" s="346"/>
      <c r="FEP51" s="346"/>
      <c r="FEQ51" s="346"/>
      <c r="FER51" s="346"/>
      <c r="FES51" s="346"/>
      <c r="FET51" s="346"/>
      <c r="FEU51" s="346"/>
      <c r="FEV51" s="346"/>
      <c r="FEW51" s="346"/>
      <c r="FEX51" s="346"/>
      <c r="FEY51" s="346"/>
      <c r="FEZ51" s="346"/>
      <c r="FFA51" s="346"/>
      <c r="FFB51" s="346"/>
      <c r="FFC51" s="346"/>
      <c r="FFD51" s="346"/>
      <c r="FFE51" s="346"/>
      <c r="FFF51" s="346"/>
      <c r="FFG51" s="346"/>
      <c r="FFH51" s="346"/>
      <c r="FFI51" s="346"/>
      <c r="FFJ51" s="346"/>
      <c r="FFK51" s="346"/>
      <c r="FFL51" s="346"/>
      <c r="FFM51" s="346"/>
      <c r="FFN51" s="346"/>
      <c r="FFO51" s="346"/>
      <c r="FFP51" s="346"/>
      <c r="FFQ51" s="346"/>
      <c r="FFR51" s="346"/>
      <c r="FFS51" s="346"/>
      <c r="FFT51" s="346"/>
      <c r="FFU51" s="346"/>
      <c r="FFV51" s="346"/>
      <c r="FFW51" s="346"/>
      <c r="FFX51" s="346"/>
      <c r="FFY51" s="346"/>
      <c r="FFZ51" s="346"/>
      <c r="FGA51" s="346"/>
      <c r="FGB51" s="346"/>
      <c r="FGC51" s="346"/>
      <c r="FGD51" s="346"/>
      <c r="FGE51" s="346"/>
      <c r="FGF51" s="346"/>
      <c r="FGG51" s="346"/>
      <c r="FGH51" s="346"/>
      <c r="FGI51" s="346"/>
      <c r="FGJ51" s="346"/>
      <c r="FGK51" s="346"/>
      <c r="FGL51" s="346"/>
      <c r="FGM51" s="346"/>
      <c r="FGN51" s="346"/>
      <c r="FGO51" s="346"/>
      <c r="FGP51" s="346"/>
      <c r="FGQ51" s="346"/>
      <c r="FGR51" s="346"/>
      <c r="FGS51" s="346"/>
      <c r="FGT51" s="346"/>
      <c r="FGU51" s="346"/>
      <c r="FGV51" s="346"/>
      <c r="FGW51" s="346"/>
      <c r="FGX51" s="346"/>
      <c r="FGY51" s="346"/>
      <c r="FGZ51" s="346"/>
      <c r="FHA51" s="346"/>
      <c r="FHB51" s="346"/>
      <c r="FHC51" s="346"/>
      <c r="FHD51" s="346"/>
      <c r="FHE51" s="346"/>
      <c r="FHF51" s="346"/>
      <c r="FHG51" s="346"/>
      <c r="FHH51" s="346"/>
      <c r="FHI51" s="346"/>
      <c r="FHJ51" s="346"/>
      <c r="FHK51" s="346"/>
      <c r="FHL51" s="346"/>
      <c r="FHM51" s="346"/>
      <c r="FHN51" s="346"/>
      <c r="FHO51" s="346"/>
      <c r="FHP51" s="346"/>
      <c r="FHQ51" s="346"/>
      <c r="FHR51" s="346"/>
      <c r="FHS51" s="346"/>
      <c r="FHT51" s="346"/>
      <c r="FHU51" s="346"/>
      <c r="FHV51" s="346"/>
      <c r="FHW51" s="346"/>
      <c r="FHX51" s="346"/>
      <c r="FHY51" s="346"/>
      <c r="FHZ51" s="346"/>
      <c r="FIA51" s="346"/>
      <c r="FIB51" s="346"/>
      <c r="FIC51" s="346"/>
      <c r="FID51" s="346"/>
      <c r="FIE51" s="346"/>
      <c r="FIF51" s="346"/>
      <c r="FIG51" s="346"/>
      <c r="FIH51" s="346"/>
      <c r="FII51" s="346"/>
      <c r="FIJ51" s="346"/>
      <c r="FIK51" s="346"/>
      <c r="FIL51" s="346"/>
      <c r="FIM51" s="346"/>
      <c r="FIN51" s="346"/>
      <c r="FIO51" s="346"/>
      <c r="FIP51" s="346"/>
      <c r="FIQ51" s="346"/>
      <c r="FIR51" s="346"/>
      <c r="FIS51" s="346"/>
      <c r="FIT51" s="346"/>
      <c r="FIU51" s="346"/>
      <c r="FIV51" s="346"/>
      <c r="FIW51" s="346"/>
      <c r="FIX51" s="346"/>
      <c r="FIY51" s="346"/>
      <c r="FIZ51" s="346"/>
      <c r="FJA51" s="346"/>
      <c r="FJB51" s="346"/>
      <c r="FJC51" s="346"/>
      <c r="FJD51" s="346"/>
      <c r="FJE51" s="346"/>
      <c r="FJF51" s="346"/>
      <c r="FJG51" s="346"/>
      <c r="FJH51" s="346"/>
      <c r="FJI51" s="346"/>
      <c r="FJJ51" s="346"/>
      <c r="FJK51" s="346"/>
      <c r="FJL51" s="346"/>
      <c r="FJM51" s="346"/>
      <c r="FJN51" s="346"/>
      <c r="FJO51" s="346"/>
      <c r="FJP51" s="346"/>
      <c r="FJQ51" s="346"/>
      <c r="FJR51" s="346"/>
      <c r="FJS51" s="346"/>
      <c r="FJT51" s="346"/>
      <c r="FJU51" s="346"/>
      <c r="FJV51" s="346"/>
      <c r="FJW51" s="346"/>
      <c r="FJX51" s="346"/>
      <c r="FJY51" s="346"/>
      <c r="FJZ51" s="346"/>
      <c r="FKA51" s="346"/>
      <c r="FKB51" s="346"/>
      <c r="FKC51" s="346"/>
      <c r="FKD51" s="346"/>
      <c r="FKE51" s="346"/>
      <c r="FKF51" s="346"/>
      <c r="FKG51" s="346"/>
      <c r="FKH51" s="346"/>
      <c r="FKI51" s="346"/>
      <c r="FKJ51" s="346"/>
      <c r="FKK51" s="346"/>
      <c r="FKL51" s="346"/>
      <c r="FKM51" s="346"/>
      <c r="FKN51" s="346"/>
      <c r="FKO51" s="346"/>
      <c r="FKP51" s="346"/>
      <c r="FKQ51" s="346"/>
      <c r="FKR51" s="346"/>
      <c r="FKS51" s="346"/>
      <c r="FKT51" s="346"/>
      <c r="FKU51" s="346"/>
      <c r="FKV51" s="346"/>
      <c r="FKW51" s="346"/>
      <c r="FKX51" s="346"/>
      <c r="FKY51" s="346"/>
      <c r="FKZ51" s="346"/>
      <c r="FLA51" s="346"/>
      <c r="FLB51" s="346"/>
      <c r="FLC51" s="346"/>
      <c r="FLD51" s="346"/>
      <c r="FLE51" s="346"/>
      <c r="FLF51" s="346"/>
      <c r="FLG51" s="346"/>
      <c r="FLH51" s="346"/>
      <c r="FLI51" s="346"/>
      <c r="FLJ51" s="346"/>
      <c r="FLK51" s="346"/>
      <c r="FLL51" s="346"/>
      <c r="FLM51" s="346"/>
      <c r="FLN51" s="346"/>
      <c r="FLO51" s="346"/>
      <c r="FLP51" s="346"/>
      <c r="FLQ51" s="346"/>
      <c r="FLR51" s="346"/>
      <c r="FLS51" s="346"/>
      <c r="FLT51" s="346"/>
      <c r="FLU51" s="346"/>
      <c r="FLV51" s="346"/>
      <c r="FLW51" s="346"/>
      <c r="FLX51" s="346"/>
      <c r="FLY51" s="346"/>
      <c r="FLZ51" s="346"/>
      <c r="FMA51" s="346"/>
      <c r="FMB51" s="346"/>
      <c r="FMC51" s="346"/>
      <c r="FMD51" s="346"/>
      <c r="FME51" s="346"/>
      <c r="FMF51" s="346"/>
      <c r="FMG51" s="346"/>
      <c r="FMH51" s="346"/>
      <c r="FMI51" s="346"/>
      <c r="FMJ51" s="346"/>
      <c r="FMK51" s="346"/>
      <c r="FML51" s="346"/>
      <c r="FMM51" s="346"/>
      <c r="FMN51" s="346"/>
      <c r="FMO51" s="346"/>
      <c r="FMP51" s="346"/>
      <c r="FMQ51" s="346"/>
      <c r="FMR51" s="346"/>
      <c r="FMS51" s="346"/>
      <c r="FMT51" s="346"/>
      <c r="FMU51" s="346"/>
      <c r="FMV51" s="346"/>
      <c r="FMW51" s="346"/>
      <c r="FMX51" s="346"/>
      <c r="FMY51" s="346"/>
      <c r="FMZ51" s="346"/>
      <c r="FNA51" s="346"/>
      <c r="FNB51" s="346"/>
      <c r="FNC51" s="346"/>
      <c r="FND51" s="346"/>
      <c r="FNE51" s="346"/>
      <c r="FNF51" s="346"/>
      <c r="FNG51" s="346"/>
      <c r="FNH51" s="346"/>
      <c r="FNI51" s="346"/>
      <c r="FNJ51" s="346"/>
      <c r="FNK51" s="346"/>
      <c r="FNL51" s="346"/>
      <c r="FNM51" s="346"/>
      <c r="FNN51" s="346"/>
      <c r="FNO51" s="346"/>
      <c r="FNP51" s="346"/>
      <c r="FNQ51" s="346"/>
      <c r="FNR51" s="346"/>
      <c r="FNS51" s="346"/>
      <c r="FNT51" s="346"/>
      <c r="FNU51" s="346"/>
      <c r="FNV51" s="346"/>
      <c r="FNW51" s="346"/>
      <c r="FNX51" s="346"/>
      <c r="FNY51" s="346"/>
      <c r="FNZ51" s="346"/>
      <c r="FOA51" s="346"/>
      <c r="FOB51" s="346"/>
      <c r="FOC51" s="346"/>
      <c r="FOD51" s="346"/>
      <c r="FOE51" s="346"/>
      <c r="FOF51" s="346"/>
      <c r="FOG51" s="346"/>
      <c r="FOH51" s="346"/>
      <c r="FOI51" s="346"/>
      <c r="FOJ51" s="346"/>
      <c r="FOK51" s="346"/>
      <c r="FOL51" s="346"/>
      <c r="FOM51" s="346"/>
      <c r="FON51" s="346"/>
      <c r="FOO51" s="346"/>
      <c r="FOP51" s="346"/>
      <c r="FOQ51" s="346"/>
      <c r="FOR51" s="346"/>
      <c r="FOS51" s="346"/>
      <c r="FOT51" s="346"/>
      <c r="FOU51" s="346"/>
      <c r="FOV51" s="346"/>
      <c r="FOW51" s="346"/>
      <c r="FOX51" s="346"/>
      <c r="FOY51" s="346"/>
      <c r="FOZ51" s="346"/>
      <c r="FPA51" s="346"/>
      <c r="FPB51" s="346"/>
      <c r="FPC51" s="346"/>
      <c r="FPD51" s="346"/>
      <c r="FPE51" s="346"/>
      <c r="FPF51" s="346"/>
      <c r="FPG51" s="346"/>
      <c r="FPH51" s="346"/>
      <c r="FPI51" s="346"/>
      <c r="FPJ51" s="346"/>
      <c r="FPK51" s="346"/>
      <c r="FPL51" s="346"/>
      <c r="FPM51" s="346"/>
      <c r="FPN51" s="346"/>
      <c r="FPO51" s="346"/>
      <c r="FPP51" s="346"/>
      <c r="FPQ51" s="346"/>
      <c r="FPR51" s="346"/>
      <c r="FPS51" s="346"/>
      <c r="FPT51" s="346"/>
      <c r="FPU51" s="346"/>
      <c r="FPV51" s="346"/>
      <c r="FPW51" s="346"/>
      <c r="FPX51" s="346"/>
      <c r="FPY51" s="346"/>
      <c r="FPZ51" s="346"/>
      <c r="FQA51" s="346"/>
      <c r="FQB51" s="346"/>
      <c r="FQC51" s="346"/>
      <c r="FQD51" s="346"/>
      <c r="FQE51" s="346"/>
      <c r="FQF51" s="346"/>
      <c r="FQG51" s="346"/>
      <c r="FQH51" s="346"/>
      <c r="FQI51" s="346"/>
      <c r="FQJ51" s="346"/>
      <c r="FQK51" s="346"/>
      <c r="FQL51" s="346"/>
      <c r="FQM51" s="346"/>
      <c r="FQN51" s="346"/>
      <c r="FQO51" s="346"/>
      <c r="FQP51" s="346"/>
      <c r="FQQ51" s="346"/>
      <c r="FQR51" s="346"/>
      <c r="FQS51" s="346"/>
      <c r="FQT51" s="346"/>
      <c r="FQU51" s="346"/>
      <c r="FQV51" s="346"/>
      <c r="FQW51" s="346"/>
      <c r="FQX51" s="346"/>
      <c r="FQY51" s="346"/>
      <c r="FQZ51" s="346"/>
      <c r="FRA51" s="346"/>
      <c r="FRB51" s="346"/>
      <c r="FRC51" s="346"/>
      <c r="FRD51" s="346"/>
      <c r="FRE51" s="346"/>
      <c r="FRF51" s="346"/>
      <c r="FRG51" s="346"/>
      <c r="FRH51" s="346"/>
      <c r="FRI51" s="346"/>
      <c r="FRJ51" s="346"/>
      <c r="FRK51" s="346"/>
      <c r="FRL51" s="346"/>
      <c r="FRM51" s="346"/>
      <c r="FRN51" s="346"/>
      <c r="FRO51" s="346"/>
      <c r="FRP51" s="346"/>
      <c r="FRQ51" s="346"/>
      <c r="FRR51" s="346"/>
      <c r="FRS51" s="346"/>
      <c r="FRT51" s="346"/>
      <c r="FRU51" s="346"/>
      <c r="FRV51" s="346"/>
      <c r="FRW51" s="346"/>
      <c r="FRX51" s="346"/>
      <c r="FRY51" s="346"/>
      <c r="FRZ51" s="346"/>
      <c r="FSA51" s="346"/>
      <c r="FSB51" s="346"/>
      <c r="FSC51" s="346"/>
      <c r="FSD51" s="346"/>
      <c r="FSE51" s="346"/>
      <c r="FSF51" s="346"/>
      <c r="FSG51" s="346"/>
      <c r="FSH51" s="346"/>
      <c r="FSI51" s="346"/>
      <c r="FSJ51" s="346"/>
      <c r="FSK51" s="346"/>
      <c r="FSL51" s="346"/>
      <c r="FSM51" s="346"/>
      <c r="FSN51" s="346"/>
      <c r="FSO51" s="346"/>
      <c r="FSP51" s="346"/>
      <c r="FSQ51" s="346"/>
      <c r="FSR51" s="346"/>
      <c r="FSS51" s="346"/>
      <c r="FST51" s="346"/>
      <c r="FSU51" s="346"/>
      <c r="FSV51" s="346"/>
      <c r="FSW51" s="346"/>
      <c r="FSX51" s="346"/>
      <c r="FSY51" s="346"/>
      <c r="FSZ51" s="346"/>
      <c r="FTA51" s="346"/>
      <c r="FTB51" s="346"/>
      <c r="FTC51" s="346"/>
      <c r="FTD51" s="346"/>
      <c r="FTE51" s="346"/>
      <c r="FTF51" s="346"/>
      <c r="FTG51" s="346"/>
      <c r="FTH51" s="346"/>
      <c r="FTI51" s="346"/>
      <c r="FTJ51" s="346"/>
      <c r="FTK51" s="346"/>
      <c r="FTL51" s="346"/>
      <c r="FTM51" s="346"/>
      <c r="FTN51" s="346"/>
      <c r="FTO51" s="346"/>
      <c r="FTP51" s="346"/>
      <c r="FTQ51" s="346"/>
      <c r="FTR51" s="346"/>
      <c r="FTS51" s="346"/>
      <c r="FTT51" s="346"/>
      <c r="FTU51" s="346"/>
      <c r="FTV51" s="346"/>
      <c r="FTW51" s="346"/>
      <c r="FTX51" s="346"/>
      <c r="FTY51" s="346"/>
      <c r="FTZ51" s="346"/>
      <c r="FUA51" s="346"/>
      <c r="FUB51" s="346"/>
      <c r="FUC51" s="346"/>
      <c r="FUD51" s="346"/>
      <c r="FUE51" s="346"/>
      <c r="FUF51" s="346"/>
      <c r="FUG51" s="346"/>
      <c r="FUH51" s="346"/>
      <c r="FUI51" s="346"/>
      <c r="FUJ51" s="346"/>
      <c r="FUK51" s="346"/>
      <c r="FUL51" s="346"/>
      <c r="FUM51" s="346"/>
      <c r="FUN51" s="346"/>
      <c r="FUO51" s="346"/>
      <c r="FUP51" s="346"/>
      <c r="FUQ51" s="346"/>
      <c r="FUR51" s="346"/>
      <c r="FUS51" s="346"/>
      <c r="FUT51" s="346"/>
      <c r="FUU51" s="346"/>
      <c r="FUV51" s="346"/>
      <c r="FUW51" s="346"/>
      <c r="FUX51" s="346"/>
      <c r="FUY51" s="346"/>
      <c r="FUZ51" s="346"/>
      <c r="FVA51" s="346"/>
      <c r="FVB51" s="346"/>
      <c r="FVC51" s="346"/>
      <c r="FVD51" s="346"/>
      <c r="FVE51" s="346"/>
      <c r="FVF51" s="346"/>
      <c r="FVG51" s="346"/>
      <c r="FVH51" s="346"/>
      <c r="FVI51" s="346"/>
      <c r="FVJ51" s="346"/>
      <c r="FVK51" s="346"/>
      <c r="FVL51" s="346"/>
      <c r="FVM51" s="346"/>
      <c r="FVN51" s="346"/>
      <c r="FVO51" s="346"/>
      <c r="FVP51" s="346"/>
      <c r="FVQ51" s="346"/>
      <c r="FVR51" s="346"/>
      <c r="FVS51" s="346"/>
      <c r="FVT51" s="346"/>
      <c r="FVU51" s="346"/>
      <c r="FVV51" s="346"/>
      <c r="FVW51" s="346"/>
      <c r="FVX51" s="346"/>
      <c r="FVY51" s="346"/>
      <c r="FVZ51" s="346"/>
      <c r="FWA51" s="346"/>
      <c r="FWB51" s="346"/>
      <c r="FWC51" s="346"/>
      <c r="FWD51" s="346"/>
      <c r="FWE51" s="346"/>
      <c r="FWF51" s="346"/>
      <c r="FWG51" s="346"/>
      <c r="FWH51" s="346"/>
      <c r="FWI51" s="346"/>
      <c r="FWJ51" s="346"/>
      <c r="FWK51" s="346"/>
      <c r="FWL51" s="346"/>
      <c r="FWM51" s="346"/>
      <c r="FWN51" s="346"/>
      <c r="FWO51" s="346"/>
      <c r="FWP51" s="346"/>
      <c r="FWQ51" s="346"/>
      <c r="FWR51" s="346"/>
      <c r="FWS51" s="346"/>
      <c r="FWT51" s="346"/>
      <c r="FWU51" s="346"/>
      <c r="FWV51" s="346"/>
      <c r="FWW51" s="346"/>
      <c r="FWX51" s="346"/>
      <c r="FWY51" s="346"/>
      <c r="FWZ51" s="346"/>
      <c r="FXA51" s="346"/>
      <c r="FXB51" s="346"/>
      <c r="FXC51" s="346"/>
      <c r="FXD51" s="346"/>
      <c r="FXE51" s="346"/>
      <c r="FXF51" s="346"/>
      <c r="FXG51" s="346"/>
      <c r="FXH51" s="346"/>
      <c r="FXI51" s="346"/>
      <c r="FXJ51" s="346"/>
      <c r="FXK51" s="346"/>
      <c r="FXL51" s="346"/>
      <c r="FXM51" s="346"/>
      <c r="FXN51" s="346"/>
      <c r="FXO51" s="346"/>
      <c r="FXP51" s="346"/>
      <c r="FXQ51" s="346"/>
      <c r="FXR51" s="346"/>
      <c r="FXS51" s="346"/>
      <c r="FXT51" s="346"/>
      <c r="FXU51" s="346"/>
      <c r="FXV51" s="346"/>
      <c r="FXW51" s="346"/>
      <c r="FXX51" s="346"/>
      <c r="FXY51" s="346"/>
      <c r="FXZ51" s="346"/>
      <c r="FYA51" s="346"/>
      <c r="FYB51" s="346"/>
      <c r="FYC51" s="346"/>
      <c r="FYD51" s="346"/>
      <c r="FYE51" s="346"/>
      <c r="FYF51" s="346"/>
      <c r="FYG51" s="346"/>
      <c r="FYH51" s="346"/>
      <c r="FYI51" s="346"/>
      <c r="FYJ51" s="346"/>
      <c r="FYK51" s="346"/>
      <c r="FYL51" s="346"/>
      <c r="FYM51" s="346"/>
      <c r="FYN51" s="346"/>
      <c r="FYO51" s="346"/>
      <c r="FYP51" s="346"/>
      <c r="FYQ51" s="346"/>
      <c r="FYR51" s="346"/>
      <c r="FYS51" s="346"/>
      <c r="FYT51" s="346"/>
      <c r="FYU51" s="346"/>
      <c r="FYV51" s="346"/>
      <c r="FYW51" s="346"/>
      <c r="FYX51" s="346"/>
      <c r="FYY51" s="346"/>
      <c r="FYZ51" s="346"/>
      <c r="FZA51" s="346"/>
      <c r="FZB51" s="346"/>
      <c r="FZC51" s="346"/>
      <c r="FZD51" s="346"/>
      <c r="FZE51" s="346"/>
      <c r="FZF51" s="346"/>
      <c r="FZG51" s="346"/>
      <c r="FZH51" s="346"/>
      <c r="FZI51" s="346"/>
      <c r="FZJ51" s="346"/>
      <c r="FZK51" s="346"/>
      <c r="FZL51" s="346"/>
      <c r="FZM51" s="346"/>
      <c r="FZN51" s="346"/>
      <c r="FZO51" s="346"/>
      <c r="FZP51" s="346"/>
      <c r="FZQ51" s="346"/>
      <c r="FZR51" s="346"/>
      <c r="FZS51" s="346"/>
      <c r="FZT51" s="346"/>
      <c r="FZU51" s="346"/>
      <c r="FZV51" s="346"/>
      <c r="FZW51" s="346"/>
      <c r="FZX51" s="346"/>
      <c r="FZY51" s="346"/>
      <c r="FZZ51" s="346"/>
      <c r="GAA51" s="346"/>
      <c r="GAB51" s="346"/>
      <c r="GAC51" s="346"/>
      <c r="GAD51" s="346"/>
      <c r="GAE51" s="346"/>
      <c r="GAF51" s="346"/>
      <c r="GAG51" s="346"/>
      <c r="GAH51" s="346"/>
      <c r="GAI51" s="346"/>
      <c r="GAJ51" s="346"/>
      <c r="GAK51" s="346"/>
      <c r="GAL51" s="346"/>
      <c r="GAM51" s="346"/>
      <c r="GAN51" s="346"/>
      <c r="GAO51" s="346"/>
      <c r="GAP51" s="346"/>
      <c r="GAQ51" s="346"/>
      <c r="GAR51" s="346"/>
      <c r="GAS51" s="346"/>
      <c r="GAT51" s="346"/>
      <c r="GAU51" s="346"/>
      <c r="GAV51" s="346"/>
      <c r="GAW51" s="346"/>
      <c r="GAX51" s="346"/>
      <c r="GAY51" s="346"/>
      <c r="GAZ51" s="346"/>
      <c r="GBA51" s="346"/>
      <c r="GBB51" s="346"/>
      <c r="GBC51" s="346"/>
      <c r="GBD51" s="346"/>
      <c r="GBE51" s="346"/>
      <c r="GBF51" s="346"/>
      <c r="GBG51" s="346"/>
      <c r="GBH51" s="346"/>
      <c r="GBI51" s="346"/>
      <c r="GBJ51" s="346"/>
      <c r="GBK51" s="346"/>
      <c r="GBL51" s="346"/>
      <c r="GBM51" s="346"/>
      <c r="GBN51" s="346"/>
      <c r="GBO51" s="346"/>
      <c r="GBP51" s="346"/>
      <c r="GBQ51" s="346"/>
      <c r="GBR51" s="346"/>
      <c r="GBS51" s="346"/>
      <c r="GBT51" s="346"/>
      <c r="GBU51" s="346"/>
      <c r="GBV51" s="346"/>
      <c r="GBW51" s="346"/>
      <c r="GBX51" s="346"/>
      <c r="GBY51" s="346"/>
      <c r="GBZ51" s="346"/>
      <c r="GCA51" s="346"/>
      <c r="GCB51" s="346"/>
      <c r="GCC51" s="346"/>
      <c r="GCD51" s="346"/>
      <c r="GCE51" s="346"/>
      <c r="GCF51" s="346"/>
      <c r="GCG51" s="346"/>
      <c r="GCH51" s="346"/>
      <c r="GCI51" s="346"/>
      <c r="GCJ51" s="346"/>
      <c r="GCK51" s="346"/>
      <c r="GCL51" s="346"/>
      <c r="GCM51" s="346"/>
      <c r="GCN51" s="346"/>
      <c r="GCO51" s="346"/>
      <c r="GCP51" s="346"/>
      <c r="GCQ51" s="346"/>
      <c r="GCR51" s="346"/>
      <c r="GCS51" s="346"/>
      <c r="GCT51" s="346"/>
      <c r="GCU51" s="346"/>
      <c r="GCV51" s="346"/>
      <c r="GCW51" s="346"/>
      <c r="GCX51" s="346"/>
      <c r="GCY51" s="346"/>
      <c r="GCZ51" s="346"/>
      <c r="GDA51" s="346"/>
      <c r="GDB51" s="346"/>
      <c r="GDC51" s="346"/>
      <c r="GDD51" s="346"/>
      <c r="GDE51" s="346"/>
      <c r="GDF51" s="346"/>
      <c r="GDG51" s="346"/>
      <c r="GDH51" s="346"/>
      <c r="GDI51" s="346"/>
      <c r="GDJ51" s="346"/>
      <c r="GDK51" s="346"/>
      <c r="GDL51" s="346"/>
      <c r="GDM51" s="346"/>
      <c r="GDN51" s="346"/>
      <c r="GDO51" s="346"/>
      <c r="GDP51" s="346"/>
      <c r="GDQ51" s="346"/>
      <c r="GDR51" s="346"/>
      <c r="GDS51" s="346"/>
      <c r="GDT51" s="346"/>
      <c r="GDU51" s="346"/>
      <c r="GDV51" s="346"/>
      <c r="GDW51" s="346"/>
      <c r="GDX51" s="346"/>
      <c r="GDY51" s="346"/>
      <c r="GDZ51" s="346"/>
      <c r="GEA51" s="346"/>
      <c r="GEB51" s="346"/>
      <c r="GEC51" s="346"/>
      <c r="GED51" s="346"/>
      <c r="GEE51" s="346"/>
      <c r="GEF51" s="346"/>
      <c r="GEG51" s="346"/>
      <c r="GEH51" s="346"/>
      <c r="GEI51" s="346"/>
      <c r="GEJ51" s="346"/>
      <c r="GEK51" s="346"/>
      <c r="GEL51" s="346"/>
      <c r="GEM51" s="346"/>
      <c r="GEN51" s="346"/>
      <c r="GEO51" s="346"/>
      <c r="GEP51" s="346"/>
      <c r="GEQ51" s="346"/>
      <c r="GER51" s="346"/>
      <c r="GES51" s="346"/>
      <c r="GET51" s="346"/>
      <c r="GEU51" s="346"/>
      <c r="GEV51" s="346"/>
      <c r="GEW51" s="346"/>
      <c r="GEX51" s="346"/>
      <c r="GEY51" s="346"/>
      <c r="GEZ51" s="346"/>
      <c r="GFA51" s="346"/>
      <c r="GFB51" s="346"/>
      <c r="GFC51" s="346"/>
      <c r="GFD51" s="346"/>
      <c r="GFE51" s="346"/>
      <c r="GFF51" s="346"/>
      <c r="GFG51" s="346"/>
      <c r="GFH51" s="346"/>
      <c r="GFI51" s="346"/>
      <c r="GFJ51" s="346"/>
      <c r="GFK51" s="346"/>
      <c r="GFL51" s="346"/>
      <c r="GFM51" s="346"/>
      <c r="GFN51" s="346"/>
      <c r="GFO51" s="346"/>
      <c r="GFP51" s="346"/>
      <c r="GFQ51" s="346"/>
      <c r="GFR51" s="346"/>
      <c r="GFS51" s="346"/>
      <c r="GFT51" s="346"/>
      <c r="GFU51" s="346"/>
      <c r="GFV51" s="346"/>
      <c r="GFW51" s="346"/>
      <c r="GFX51" s="346"/>
      <c r="GFY51" s="346"/>
      <c r="GFZ51" s="346"/>
      <c r="GGA51" s="346"/>
      <c r="GGB51" s="346"/>
      <c r="GGC51" s="346"/>
      <c r="GGD51" s="346"/>
      <c r="GGE51" s="346"/>
      <c r="GGF51" s="346"/>
      <c r="GGG51" s="346"/>
      <c r="GGH51" s="346"/>
      <c r="GGI51" s="346"/>
      <c r="GGJ51" s="346"/>
      <c r="GGK51" s="346"/>
      <c r="GGL51" s="346"/>
      <c r="GGM51" s="346"/>
      <c r="GGN51" s="346"/>
      <c r="GGO51" s="346"/>
      <c r="GGP51" s="346"/>
      <c r="GGQ51" s="346"/>
      <c r="GGR51" s="346"/>
      <c r="GGS51" s="346"/>
      <c r="GGT51" s="346"/>
      <c r="GGU51" s="346"/>
      <c r="GGV51" s="346"/>
      <c r="GGW51" s="346"/>
      <c r="GGX51" s="346"/>
      <c r="GGY51" s="346"/>
      <c r="GGZ51" s="346"/>
      <c r="GHA51" s="346"/>
      <c r="GHB51" s="346"/>
      <c r="GHC51" s="346"/>
      <c r="GHD51" s="346"/>
      <c r="GHE51" s="346"/>
      <c r="GHF51" s="346"/>
      <c r="GHG51" s="346"/>
      <c r="GHH51" s="346"/>
      <c r="GHI51" s="346"/>
      <c r="GHJ51" s="346"/>
      <c r="GHK51" s="346"/>
      <c r="GHL51" s="346"/>
      <c r="GHM51" s="346"/>
      <c r="GHN51" s="346"/>
      <c r="GHO51" s="346"/>
      <c r="GHP51" s="346"/>
      <c r="GHQ51" s="346"/>
      <c r="GHR51" s="346"/>
      <c r="GHS51" s="346"/>
      <c r="GHT51" s="346"/>
      <c r="GHU51" s="346"/>
      <c r="GHV51" s="346"/>
      <c r="GHW51" s="346"/>
      <c r="GHX51" s="346"/>
      <c r="GHY51" s="346"/>
      <c r="GHZ51" s="346"/>
      <c r="GIA51" s="346"/>
      <c r="GIB51" s="346"/>
      <c r="GIC51" s="346"/>
      <c r="GID51" s="346"/>
      <c r="GIE51" s="346"/>
      <c r="GIF51" s="346"/>
      <c r="GIG51" s="346"/>
      <c r="GIH51" s="346"/>
      <c r="GII51" s="346"/>
      <c r="GIJ51" s="346"/>
      <c r="GIK51" s="346"/>
      <c r="GIL51" s="346"/>
      <c r="GIM51" s="346"/>
      <c r="GIN51" s="346"/>
      <c r="GIO51" s="346"/>
      <c r="GIP51" s="346"/>
      <c r="GIQ51" s="346"/>
      <c r="GIR51" s="346"/>
      <c r="GIS51" s="346"/>
      <c r="GIT51" s="346"/>
      <c r="GIU51" s="346"/>
      <c r="GIV51" s="346"/>
      <c r="GIW51" s="346"/>
      <c r="GIX51" s="346"/>
      <c r="GIY51" s="346"/>
      <c r="GIZ51" s="346"/>
      <c r="GJA51" s="346"/>
      <c r="GJB51" s="346"/>
      <c r="GJC51" s="346"/>
      <c r="GJD51" s="346"/>
      <c r="GJE51" s="346"/>
      <c r="GJF51" s="346"/>
      <c r="GJG51" s="346"/>
      <c r="GJH51" s="346"/>
      <c r="GJI51" s="346"/>
      <c r="GJJ51" s="346"/>
      <c r="GJK51" s="346"/>
      <c r="GJL51" s="346"/>
      <c r="GJM51" s="346"/>
      <c r="GJN51" s="346"/>
      <c r="GJO51" s="346"/>
      <c r="GJP51" s="346"/>
      <c r="GJQ51" s="346"/>
      <c r="GJR51" s="346"/>
      <c r="GJS51" s="346"/>
      <c r="GJT51" s="346"/>
      <c r="GJU51" s="346"/>
      <c r="GJV51" s="346"/>
      <c r="GJW51" s="346"/>
      <c r="GJX51" s="346"/>
      <c r="GJY51" s="346"/>
      <c r="GJZ51" s="346"/>
      <c r="GKA51" s="346"/>
      <c r="GKB51" s="346"/>
      <c r="GKC51" s="346"/>
      <c r="GKD51" s="346"/>
      <c r="GKE51" s="346"/>
      <c r="GKF51" s="346"/>
      <c r="GKG51" s="346"/>
      <c r="GKH51" s="346"/>
      <c r="GKI51" s="346"/>
      <c r="GKJ51" s="346"/>
      <c r="GKK51" s="346"/>
      <c r="GKL51" s="346"/>
      <c r="GKM51" s="346"/>
      <c r="GKN51" s="346"/>
      <c r="GKO51" s="346"/>
      <c r="GKP51" s="346"/>
      <c r="GKQ51" s="346"/>
      <c r="GKR51" s="346"/>
      <c r="GKS51" s="346"/>
      <c r="GKT51" s="346"/>
      <c r="GKU51" s="346"/>
      <c r="GKV51" s="346"/>
      <c r="GKW51" s="346"/>
      <c r="GKX51" s="346"/>
      <c r="GKY51" s="346"/>
      <c r="GKZ51" s="346"/>
      <c r="GLA51" s="346"/>
      <c r="GLB51" s="346"/>
      <c r="GLC51" s="346"/>
      <c r="GLD51" s="346"/>
      <c r="GLE51" s="346"/>
      <c r="GLF51" s="346"/>
      <c r="GLG51" s="346"/>
      <c r="GLH51" s="346"/>
      <c r="GLI51" s="346"/>
      <c r="GLJ51" s="346"/>
      <c r="GLK51" s="346"/>
      <c r="GLL51" s="346"/>
      <c r="GLM51" s="346"/>
      <c r="GLN51" s="346"/>
      <c r="GLO51" s="346"/>
      <c r="GLP51" s="346"/>
      <c r="GLQ51" s="346"/>
      <c r="GLR51" s="346"/>
      <c r="GLS51" s="346"/>
      <c r="GLT51" s="346"/>
      <c r="GLU51" s="346"/>
      <c r="GLV51" s="346"/>
      <c r="GLW51" s="346"/>
      <c r="GLX51" s="346"/>
      <c r="GLY51" s="346"/>
      <c r="GLZ51" s="346"/>
      <c r="GMA51" s="346"/>
      <c r="GMB51" s="346"/>
      <c r="GMC51" s="346"/>
      <c r="GMD51" s="346"/>
      <c r="GME51" s="346"/>
      <c r="GMF51" s="346"/>
      <c r="GMG51" s="346"/>
      <c r="GMH51" s="346"/>
      <c r="GMI51" s="346"/>
      <c r="GMJ51" s="346"/>
      <c r="GMK51" s="346"/>
      <c r="GML51" s="346"/>
      <c r="GMM51" s="346"/>
      <c r="GMN51" s="346"/>
      <c r="GMO51" s="346"/>
      <c r="GMP51" s="346"/>
      <c r="GMQ51" s="346"/>
      <c r="GMR51" s="346"/>
      <c r="GMS51" s="346"/>
      <c r="GMT51" s="346"/>
      <c r="GMU51" s="346"/>
      <c r="GMV51" s="346"/>
      <c r="GMW51" s="346"/>
      <c r="GMX51" s="346"/>
      <c r="GMY51" s="346"/>
      <c r="GMZ51" s="346"/>
      <c r="GNA51" s="346"/>
      <c r="GNB51" s="346"/>
      <c r="GNC51" s="346"/>
      <c r="GND51" s="346"/>
      <c r="GNE51" s="346"/>
      <c r="GNF51" s="346"/>
      <c r="GNG51" s="346"/>
      <c r="GNH51" s="346"/>
      <c r="GNI51" s="346"/>
      <c r="GNJ51" s="346"/>
      <c r="GNK51" s="346"/>
      <c r="GNL51" s="346"/>
      <c r="GNM51" s="346"/>
      <c r="GNN51" s="346"/>
      <c r="GNO51" s="346"/>
      <c r="GNP51" s="346"/>
      <c r="GNQ51" s="346"/>
      <c r="GNR51" s="346"/>
      <c r="GNS51" s="346"/>
      <c r="GNT51" s="346"/>
      <c r="GNU51" s="346"/>
      <c r="GNV51" s="346"/>
      <c r="GNW51" s="346"/>
      <c r="GNX51" s="346"/>
      <c r="GNY51" s="346"/>
      <c r="GNZ51" s="346"/>
      <c r="GOA51" s="346"/>
      <c r="GOB51" s="346"/>
      <c r="GOC51" s="346"/>
      <c r="GOD51" s="346"/>
      <c r="GOE51" s="346"/>
      <c r="GOF51" s="346"/>
      <c r="GOG51" s="346"/>
      <c r="GOH51" s="346"/>
      <c r="GOI51" s="346"/>
      <c r="GOJ51" s="346"/>
      <c r="GOK51" s="346"/>
      <c r="GOL51" s="346"/>
      <c r="GOM51" s="346"/>
      <c r="GON51" s="346"/>
      <c r="GOO51" s="346"/>
      <c r="GOP51" s="346"/>
      <c r="GOQ51" s="346"/>
      <c r="GOR51" s="346"/>
      <c r="GOS51" s="346"/>
      <c r="GOT51" s="346"/>
      <c r="GOU51" s="346"/>
      <c r="GOV51" s="346"/>
      <c r="GOW51" s="346"/>
      <c r="GOX51" s="346"/>
      <c r="GOY51" s="346"/>
      <c r="GOZ51" s="346"/>
      <c r="GPA51" s="346"/>
      <c r="GPB51" s="346"/>
      <c r="GPC51" s="346"/>
      <c r="GPD51" s="346"/>
      <c r="GPE51" s="346"/>
      <c r="GPF51" s="346"/>
      <c r="GPG51" s="346"/>
      <c r="GPH51" s="346"/>
      <c r="GPI51" s="346"/>
      <c r="GPJ51" s="346"/>
      <c r="GPK51" s="346"/>
      <c r="GPL51" s="346"/>
      <c r="GPM51" s="346"/>
      <c r="GPN51" s="346"/>
      <c r="GPO51" s="346"/>
      <c r="GPP51" s="346"/>
      <c r="GPQ51" s="346"/>
      <c r="GPR51" s="346"/>
      <c r="GPS51" s="346"/>
      <c r="GPT51" s="346"/>
      <c r="GPU51" s="346"/>
      <c r="GPV51" s="346"/>
      <c r="GPW51" s="346"/>
      <c r="GPX51" s="346"/>
      <c r="GPY51" s="346"/>
      <c r="GPZ51" s="346"/>
      <c r="GQA51" s="346"/>
      <c r="GQB51" s="346"/>
      <c r="GQC51" s="346"/>
      <c r="GQD51" s="346"/>
      <c r="GQE51" s="346"/>
      <c r="GQF51" s="346"/>
      <c r="GQG51" s="346"/>
      <c r="GQH51" s="346"/>
      <c r="GQI51" s="346"/>
      <c r="GQJ51" s="346"/>
      <c r="GQK51" s="346"/>
      <c r="GQL51" s="346"/>
      <c r="GQM51" s="346"/>
      <c r="GQN51" s="346"/>
      <c r="GQO51" s="346"/>
      <c r="GQP51" s="346"/>
      <c r="GQQ51" s="346"/>
      <c r="GQR51" s="346"/>
      <c r="GQS51" s="346"/>
      <c r="GQT51" s="346"/>
      <c r="GQU51" s="346"/>
      <c r="GQV51" s="346"/>
      <c r="GQW51" s="346"/>
      <c r="GQX51" s="346"/>
      <c r="GQY51" s="346"/>
      <c r="GQZ51" s="346"/>
      <c r="GRA51" s="346"/>
      <c r="GRB51" s="346"/>
      <c r="GRC51" s="346"/>
      <c r="GRD51" s="346"/>
      <c r="GRE51" s="346"/>
      <c r="GRF51" s="346"/>
      <c r="GRG51" s="346"/>
      <c r="GRH51" s="346"/>
      <c r="GRI51" s="346"/>
      <c r="GRJ51" s="346"/>
      <c r="GRK51" s="346"/>
      <c r="GRL51" s="346"/>
      <c r="GRM51" s="346"/>
      <c r="GRN51" s="346"/>
      <c r="GRO51" s="346"/>
      <c r="GRP51" s="346"/>
      <c r="GRQ51" s="346"/>
      <c r="GRR51" s="346"/>
      <c r="GRS51" s="346"/>
      <c r="GRT51" s="346"/>
      <c r="GRU51" s="346"/>
      <c r="GRV51" s="346"/>
      <c r="GRW51" s="346"/>
      <c r="GRX51" s="346"/>
      <c r="GRY51" s="346"/>
      <c r="GRZ51" s="346"/>
      <c r="GSA51" s="346"/>
      <c r="GSB51" s="346"/>
      <c r="GSC51" s="346"/>
      <c r="GSD51" s="346"/>
      <c r="GSE51" s="346"/>
      <c r="GSF51" s="346"/>
      <c r="GSG51" s="346"/>
      <c r="GSH51" s="346"/>
      <c r="GSI51" s="346"/>
      <c r="GSJ51" s="346"/>
      <c r="GSK51" s="346"/>
      <c r="GSL51" s="346"/>
      <c r="GSM51" s="346"/>
      <c r="GSN51" s="346"/>
      <c r="GSO51" s="346"/>
      <c r="GSP51" s="346"/>
      <c r="GSQ51" s="346"/>
      <c r="GSR51" s="346"/>
      <c r="GSS51" s="346"/>
      <c r="GST51" s="346"/>
      <c r="GSU51" s="346"/>
      <c r="GSV51" s="346"/>
      <c r="GSW51" s="346"/>
      <c r="GSX51" s="346"/>
      <c r="GSY51" s="346"/>
      <c r="GSZ51" s="346"/>
      <c r="GTA51" s="346"/>
      <c r="GTB51" s="346"/>
      <c r="GTC51" s="346"/>
      <c r="GTD51" s="346"/>
      <c r="GTE51" s="346"/>
      <c r="GTF51" s="346"/>
      <c r="GTG51" s="346"/>
      <c r="GTH51" s="346"/>
      <c r="GTI51" s="346"/>
      <c r="GTJ51" s="346"/>
      <c r="GTK51" s="346"/>
      <c r="GTL51" s="346"/>
      <c r="GTM51" s="346"/>
      <c r="GTN51" s="346"/>
      <c r="GTO51" s="346"/>
      <c r="GTP51" s="346"/>
      <c r="GTQ51" s="346"/>
      <c r="GTR51" s="346"/>
      <c r="GTS51" s="346"/>
      <c r="GTT51" s="346"/>
      <c r="GTU51" s="346"/>
      <c r="GTV51" s="346"/>
      <c r="GTW51" s="346"/>
      <c r="GTX51" s="346"/>
      <c r="GTY51" s="346"/>
      <c r="GTZ51" s="346"/>
      <c r="GUA51" s="346"/>
      <c r="GUB51" s="346"/>
      <c r="GUC51" s="346"/>
      <c r="GUD51" s="346"/>
      <c r="GUE51" s="346"/>
      <c r="GUF51" s="346"/>
      <c r="GUG51" s="346"/>
      <c r="GUH51" s="346"/>
      <c r="GUI51" s="346"/>
      <c r="GUJ51" s="346"/>
      <c r="GUK51" s="346"/>
      <c r="GUL51" s="346"/>
      <c r="GUM51" s="346"/>
      <c r="GUN51" s="346"/>
      <c r="GUO51" s="346"/>
      <c r="GUP51" s="346"/>
      <c r="GUQ51" s="346"/>
      <c r="GUR51" s="346"/>
      <c r="GUS51" s="346"/>
      <c r="GUT51" s="346"/>
      <c r="GUU51" s="346"/>
      <c r="GUV51" s="346"/>
      <c r="GUW51" s="346"/>
      <c r="GUX51" s="346"/>
      <c r="GUY51" s="346"/>
      <c r="GUZ51" s="346"/>
      <c r="GVA51" s="346"/>
      <c r="GVB51" s="346"/>
      <c r="GVC51" s="346"/>
      <c r="GVD51" s="346"/>
      <c r="GVE51" s="346"/>
      <c r="GVF51" s="346"/>
      <c r="GVG51" s="346"/>
      <c r="GVH51" s="346"/>
      <c r="GVI51" s="346"/>
      <c r="GVJ51" s="346"/>
      <c r="GVK51" s="346"/>
      <c r="GVL51" s="346"/>
      <c r="GVM51" s="346"/>
      <c r="GVN51" s="346"/>
      <c r="GVO51" s="346"/>
      <c r="GVP51" s="346"/>
      <c r="GVQ51" s="346"/>
      <c r="GVR51" s="346"/>
      <c r="GVS51" s="346"/>
      <c r="GVT51" s="346"/>
      <c r="GVU51" s="346"/>
      <c r="GVV51" s="346"/>
      <c r="GVW51" s="346"/>
      <c r="GVX51" s="346"/>
      <c r="GVY51" s="346"/>
      <c r="GVZ51" s="346"/>
      <c r="GWA51" s="346"/>
      <c r="GWB51" s="346"/>
      <c r="GWC51" s="346"/>
      <c r="GWD51" s="346"/>
      <c r="GWE51" s="346"/>
      <c r="GWF51" s="346"/>
      <c r="GWG51" s="346"/>
      <c r="GWH51" s="346"/>
      <c r="GWI51" s="346"/>
      <c r="GWJ51" s="346"/>
      <c r="GWK51" s="346"/>
      <c r="GWL51" s="346"/>
      <c r="GWM51" s="346"/>
      <c r="GWN51" s="346"/>
      <c r="GWO51" s="346"/>
      <c r="GWP51" s="346"/>
      <c r="GWQ51" s="346"/>
      <c r="GWR51" s="346"/>
      <c r="GWS51" s="346"/>
      <c r="GWT51" s="346"/>
      <c r="GWU51" s="346"/>
      <c r="GWV51" s="346"/>
      <c r="GWW51" s="346"/>
      <c r="GWX51" s="346"/>
      <c r="GWY51" s="346"/>
      <c r="GWZ51" s="346"/>
      <c r="GXA51" s="346"/>
      <c r="GXB51" s="346"/>
      <c r="GXC51" s="346"/>
      <c r="GXD51" s="346"/>
      <c r="GXE51" s="346"/>
      <c r="GXF51" s="346"/>
      <c r="GXG51" s="346"/>
      <c r="GXH51" s="346"/>
      <c r="GXI51" s="346"/>
      <c r="GXJ51" s="346"/>
      <c r="GXK51" s="346"/>
      <c r="GXL51" s="346"/>
      <c r="GXM51" s="346"/>
      <c r="GXN51" s="346"/>
      <c r="GXO51" s="346"/>
      <c r="GXP51" s="346"/>
      <c r="GXQ51" s="346"/>
      <c r="GXR51" s="346"/>
      <c r="GXS51" s="346"/>
      <c r="GXT51" s="346"/>
      <c r="GXU51" s="346"/>
      <c r="GXV51" s="346"/>
      <c r="GXW51" s="346"/>
      <c r="GXX51" s="346"/>
      <c r="GXY51" s="346"/>
      <c r="GXZ51" s="346"/>
      <c r="GYA51" s="346"/>
      <c r="GYB51" s="346"/>
      <c r="GYC51" s="346"/>
      <c r="GYD51" s="346"/>
      <c r="GYE51" s="346"/>
      <c r="GYF51" s="346"/>
      <c r="GYG51" s="346"/>
      <c r="GYH51" s="346"/>
      <c r="GYI51" s="346"/>
      <c r="GYJ51" s="346"/>
      <c r="GYK51" s="346"/>
      <c r="GYL51" s="346"/>
      <c r="GYM51" s="346"/>
      <c r="GYN51" s="346"/>
      <c r="GYO51" s="346"/>
      <c r="GYP51" s="346"/>
      <c r="GYQ51" s="346"/>
      <c r="GYR51" s="346"/>
      <c r="GYS51" s="346"/>
      <c r="GYT51" s="346"/>
      <c r="GYU51" s="346"/>
      <c r="GYV51" s="346"/>
      <c r="GYW51" s="346"/>
      <c r="GYX51" s="346"/>
      <c r="GYY51" s="346"/>
      <c r="GYZ51" s="346"/>
      <c r="GZA51" s="346"/>
      <c r="GZB51" s="346"/>
      <c r="GZC51" s="346"/>
      <c r="GZD51" s="346"/>
      <c r="GZE51" s="346"/>
      <c r="GZF51" s="346"/>
      <c r="GZG51" s="346"/>
      <c r="GZH51" s="346"/>
      <c r="GZI51" s="346"/>
      <c r="GZJ51" s="346"/>
      <c r="GZK51" s="346"/>
      <c r="GZL51" s="346"/>
      <c r="GZM51" s="346"/>
      <c r="GZN51" s="346"/>
      <c r="GZO51" s="346"/>
      <c r="GZP51" s="346"/>
      <c r="GZQ51" s="346"/>
      <c r="GZR51" s="346"/>
      <c r="GZS51" s="346"/>
      <c r="GZT51" s="346"/>
      <c r="GZU51" s="346"/>
      <c r="GZV51" s="346"/>
      <c r="GZW51" s="346"/>
      <c r="GZX51" s="346"/>
      <c r="GZY51" s="346"/>
      <c r="GZZ51" s="346"/>
      <c r="HAA51" s="346"/>
      <c r="HAB51" s="346"/>
      <c r="HAC51" s="346"/>
      <c r="HAD51" s="346"/>
      <c r="HAE51" s="346"/>
      <c r="HAF51" s="346"/>
      <c r="HAG51" s="346"/>
      <c r="HAH51" s="346"/>
      <c r="HAI51" s="346"/>
      <c r="HAJ51" s="346"/>
      <c r="HAK51" s="346"/>
      <c r="HAL51" s="346"/>
      <c r="HAM51" s="346"/>
      <c r="HAN51" s="346"/>
      <c r="HAO51" s="346"/>
      <c r="HAP51" s="346"/>
      <c r="HAQ51" s="346"/>
      <c r="HAR51" s="346"/>
      <c r="HAS51" s="346"/>
      <c r="HAT51" s="346"/>
      <c r="HAU51" s="346"/>
      <c r="HAV51" s="346"/>
      <c r="HAW51" s="346"/>
      <c r="HAX51" s="346"/>
      <c r="HAY51" s="346"/>
      <c r="HAZ51" s="346"/>
      <c r="HBA51" s="346"/>
      <c r="HBB51" s="346"/>
      <c r="HBC51" s="346"/>
      <c r="HBD51" s="346"/>
      <c r="HBE51" s="346"/>
      <c r="HBF51" s="346"/>
      <c r="HBG51" s="346"/>
      <c r="HBH51" s="346"/>
      <c r="HBI51" s="346"/>
      <c r="HBJ51" s="346"/>
      <c r="HBK51" s="346"/>
      <c r="HBL51" s="346"/>
      <c r="HBM51" s="346"/>
      <c r="HBN51" s="346"/>
      <c r="HBO51" s="346"/>
      <c r="HBP51" s="346"/>
      <c r="HBQ51" s="346"/>
      <c r="HBR51" s="346"/>
      <c r="HBS51" s="346"/>
      <c r="HBT51" s="346"/>
      <c r="HBU51" s="346"/>
      <c r="HBV51" s="346"/>
      <c r="HBW51" s="346"/>
      <c r="HBX51" s="346"/>
      <c r="HBY51" s="346"/>
      <c r="HBZ51" s="346"/>
      <c r="HCA51" s="346"/>
      <c r="HCB51" s="346"/>
      <c r="HCC51" s="346"/>
      <c r="HCD51" s="346"/>
      <c r="HCE51" s="346"/>
      <c r="HCF51" s="346"/>
      <c r="HCG51" s="346"/>
      <c r="HCH51" s="346"/>
      <c r="HCI51" s="346"/>
      <c r="HCJ51" s="346"/>
      <c r="HCK51" s="346"/>
      <c r="HCL51" s="346"/>
      <c r="HCM51" s="346"/>
      <c r="HCN51" s="346"/>
      <c r="HCO51" s="346"/>
      <c r="HCP51" s="346"/>
      <c r="HCQ51" s="346"/>
      <c r="HCR51" s="346"/>
      <c r="HCS51" s="346"/>
      <c r="HCT51" s="346"/>
      <c r="HCU51" s="346"/>
      <c r="HCV51" s="346"/>
      <c r="HCW51" s="346"/>
      <c r="HCX51" s="346"/>
      <c r="HCY51" s="346"/>
      <c r="HCZ51" s="346"/>
      <c r="HDA51" s="346"/>
      <c r="HDB51" s="346"/>
      <c r="HDC51" s="346"/>
      <c r="HDD51" s="346"/>
      <c r="HDE51" s="346"/>
      <c r="HDF51" s="346"/>
      <c r="HDG51" s="346"/>
      <c r="HDH51" s="346"/>
      <c r="HDI51" s="346"/>
      <c r="HDJ51" s="346"/>
      <c r="HDK51" s="346"/>
      <c r="HDL51" s="346"/>
      <c r="HDM51" s="346"/>
      <c r="HDN51" s="346"/>
      <c r="HDO51" s="346"/>
      <c r="HDP51" s="346"/>
      <c r="HDQ51" s="346"/>
      <c r="HDR51" s="346"/>
      <c r="HDS51" s="346"/>
      <c r="HDT51" s="346"/>
      <c r="HDU51" s="346"/>
      <c r="HDV51" s="346"/>
      <c r="HDW51" s="346"/>
      <c r="HDX51" s="346"/>
      <c r="HDY51" s="346"/>
      <c r="HDZ51" s="346"/>
      <c r="HEA51" s="346"/>
      <c r="HEB51" s="346"/>
      <c r="HEC51" s="346"/>
      <c r="HED51" s="346"/>
      <c r="HEE51" s="346"/>
      <c r="HEF51" s="346"/>
      <c r="HEG51" s="346"/>
      <c r="HEH51" s="346"/>
      <c r="HEI51" s="346"/>
      <c r="HEJ51" s="346"/>
      <c r="HEK51" s="346"/>
      <c r="HEL51" s="346"/>
      <c r="HEM51" s="346"/>
      <c r="HEN51" s="346"/>
      <c r="HEO51" s="346"/>
      <c r="HEP51" s="346"/>
      <c r="HEQ51" s="346"/>
      <c r="HER51" s="346"/>
      <c r="HES51" s="346"/>
      <c r="HET51" s="346"/>
      <c r="HEU51" s="346"/>
      <c r="HEV51" s="346"/>
      <c r="HEW51" s="346"/>
      <c r="HEX51" s="346"/>
      <c r="HEY51" s="346"/>
      <c r="HEZ51" s="346"/>
      <c r="HFA51" s="346"/>
      <c r="HFB51" s="346"/>
      <c r="HFC51" s="346"/>
      <c r="HFD51" s="346"/>
      <c r="HFE51" s="346"/>
      <c r="HFF51" s="346"/>
      <c r="HFG51" s="346"/>
      <c r="HFH51" s="346"/>
      <c r="HFI51" s="346"/>
      <c r="HFJ51" s="346"/>
      <c r="HFK51" s="346"/>
      <c r="HFL51" s="346"/>
      <c r="HFM51" s="346"/>
      <c r="HFN51" s="346"/>
      <c r="HFO51" s="346"/>
      <c r="HFP51" s="346"/>
      <c r="HFQ51" s="346"/>
      <c r="HFR51" s="346"/>
      <c r="HFS51" s="346"/>
      <c r="HFT51" s="346"/>
      <c r="HFU51" s="346"/>
      <c r="HFV51" s="346"/>
      <c r="HFW51" s="346"/>
      <c r="HFX51" s="346"/>
      <c r="HFY51" s="346"/>
      <c r="HFZ51" s="346"/>
      <c r="HGA51" s="346"/>
      <c r="HGB51" s="346"/>
      <c r="HGC51" s="346"/>
      <c r="HGD51" s="346"/>
      <c r="HGE51" s="346"/>
      <c r="HGF51" s="346"/>
      <c r="HGG51" s="346"/>
      <c r="HGH51" s="346"/>
      <c r="HGI51" s="346"/>
      <c r="HGJ51" s="346"/>
      <c r="HGK51" s="346"/>
      <c r="HGL51" s="346"/>
      <c r="HGM51" s="346"/>
      <c r="HGN51" s="346"/>
      <c r="HGO51" s="346"/>
      <c r="HGP51" s="346"/>
      <c r="HGQ51" s="346"/>
      <c r="HGR51" s="346"/>
      <c r="HGS51" s="346"/>
      <c r="HGT51" s="346"/>
      <c r="HGU51" s="346"/>
      <c r="HGV51" s="346"/>
      <c r="HGW51" s="346"/>
      <c r="HGX51" s="346"/>
      <c r="HGY51" s="346"/>
      <c r="HGZ51" s="346"/>
      <c r="HHA51" s="346"/>
      <c r="HHB51" s="346"/>
      <c r="HHC51" s="346"/>
      <c r="HHD51" s="346"/>
      <c r="HHE51" s="346"/>
      <c r="HHF51" s="346"/>
      <c r="HHG51" s="346"/>
      <c r="HHH51" s="346"/>
      <c r="HHI51" s="346"/>
      <c r="HHJ51" s="346"/>
      <c r="HHK51" s="346"/>
      <c r="HHL51" s="346"/>
      <c r="HHM51" s="346"/>
      <c r="HHN51" s="346"/>
      <c r="HHO51" s="346"/>
      <c r="HHP51" s="346"/>
      <c r="HHQ51" s="346"/>
      <c r="HHR51" s="346"/>
      <c r="HHS51" s="346"/>
    </row>
    <row r="52" spans="1:5635" s="263" customFormat="1" ht="11.25" customHeight="1" x14ac:dyDescent="0.2">
      <c r="A52" s="416" t="s">
        <v>369</v>
      </c>
      <c r="B52" s="347" t="s">
        <v>125</v>
      </c>
      <c r="C52" s="348"/>
      <c r="D52" s="348"/>
      <c r="E52" s="348"/>
      <c r="F52" s="348"/>
      <c r="G52" s="348"/>
      <c r="H52" s="348"/>
      <c r="I52" s="348"/>
      <c r="J52" s="348"/>
      <c r="K52" s="348"/>
      <c r="L52" s="348"/>
      <c r="M52" s="348"/>
      <c r="N52" s="348"/>
      <c r="O52" s="348"/>
      <c r="P52" s="348"/>
      <c r="Q52" s="348"/>
      <c r="R52" s="348"/>
      <c r="S52" s="348"/>
      <c r="T52" s="348"/>
      <c r="U52" s="348"/>
      <c r="V52" s="348">
        <v>5.3783999999999998E-2</v>
      </c>
      <c r="W52" s="348">
        <v>3.8462999999999997E-2</v>
      </c>
      <c r="X52" s="348">
        <v>7.1891999999999998E-2</v>
      </c>
      <c r="Y52" s="348">
        <v>5.5252999999999997E-2</v>
      </c>
      <c r="Z52" s="348">
        <v>7.1259000000000003E-2</v>
      </c>
      <c r="AA52" s="348">
        <v>7.3576000000000003E-2</v>
      </c>
      <c r="AB52" s="348">
        <v>8.5254999999999997E-2</v>
      </c>
      <c r="AC52" s="348">
        <v>9.5671999999999993E-2</v>
      </c>
      <c r="AD52" s="348">
        <v>0.20288400000000001</v>
      </c>
      <c r="AE52" s="348">
        <v>0.19198499999999999</v>
      </c>
      <c r="AF52" s="348"/>
      <c r="AG52" s="348"/>
      <c r="AH52" s="348"/>
      <c r="AI52" s="348"/>
      <c r="AJ52" s="348"/>
      <c r="AK52" s="348"/>
      <c r="AL52" s="348"/>
      <c r="AM52" s="348"/>
      <c r="AN52" s="348"/>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c r="IW52" s="346"/>
      <c r="IX52" s="346"/>
      <c r="IY52" s="346"/>
      <c r="IZ52" s="346"/>
      <c r="JA52" s="346"/>
      <c r="JB52" s="346"/>
      <c r="JC52" s="346"/>
      <c r="JD52" s="346"/>
      <c r="JE52" s="346"/>
      <c r="JF52" s="346"/>
      <c r="JG52" s="346"/>
      <c r="JH52" s="346"/>
      <c r="JI52" s="346"/>
      <c r="JJ52" s="346"/>
      <c r="JK52" s="346"/>
      <c r="JL52" s="346"/>
      <c r="JM52" s="346"/>
      <c r="JN52" s="346"/>
      <c r="JO52" s="346"/>
      <c r="JP52" s="346"/>
      <c r="JQ52" s="346"/>
      <c r="JR52" s="346"/>
      <c r="JS52" s="346"/>
      <c r="JT52" s="346"/>
      <c r="JU52" s="346"/>
      <c r="JV52" s="346"/>
      <c r="JW52" s="346"/>
      <c r="JX52" s="346"/>
      <c r="JY52" s="346"/>
      <c r="JZ52" s="346"/>
      <c r="KA52" s="346"/>
      <c r="KB52" s="346"/>
      <c r="KC52" s="346"/>
      <c r="KD52" s="346"/>
      <c r="KE52" s="346"/>
      <c r="KF52" s="346"/>
      <c r="KG52" s="346"/>
      <c r="KH52" s="346"/>
      <c r="KI52" s="346"/>
      <c r="KJ52" s="346"/>
      <c r="KK52" s="346"/>
      <c r="KL52" s="346"/>
      <c r="KM52" s="346"/>
      <c r="KN52" s="346"/>
      <c r="KO52" s="346"/>
      <c r="KP52" s="346"/>
      <c r="KQ52" s="346"/>
      <c r="KR52" s="346"/>
      <c r="KS52" s="346"/>
      <c r="KT52" s="346"/>
      <c r="KU52" s="346"/>
      <c r="KV52" s="346"/>
      <c r="KW52" s="346"/>
      <c r="KX52" s="346"/>
      <c r="KY52" s="346"/>
      <c r="KZ52" s="346"/>
      <c r="LA52" s="346"/>
      <c r="LB52" s="346"/>
      <c r="LC52" s="346"/>
      <c r="LD52" s="346"/>
      <c r="LE52" s="346"/>
      <c r="LF52" s="346"/>
      <c r="LG52" s="346"/>
      <c r="LH52" s="346"/>
      <c r="LI52" s="346"/>
      <c r="LJ52" s="346"/>
      <c r="LK52" s="346"/>
      <c r="LL52" s="346"/>
      <c r="LM52" s="346"/>
      <c r="LN52" s="346"/>
      <c r="LO52" s="346"/>
      <c r="LP52" s="346"/>
      <c r="LQ52" s="346"/>
      <c r="LR52" s="346"/>
      <c r="LS52" s="346"/>
      <c r="LT52" s="346"/>
      <c r="LU52" s="346"/>
      <c r="LV52" s="346"/>
      <c r="LW52" s="346"/>
      <c r="LX52" s="346"/>
      <c r="LY52" s="346"/>
      <c r="LZ52" s="346"/>
      <c r="MA52" s="346"/>
      <c r="MB52" s="346"/>
      <c r="MC52" s="346"/>
      <c r="MD52" s="346"/>
      <c r="ME52" s="346"/>
      <c r="MF52" s="346"/>
      <c r="MG52" s="346"/>
      <c r="MH52" s="346"/>
      <c r="MI52" s="346"/>
      <c r="MJ52" s="346"/>
      <c r="MK52" s="346"/>
      <c r="ML52" s="346"/>
      <c r="MM52" s="346"/>
      <c r="MN52" s="346"/>
      <c r="MO52" s="346"/>
      <c r="MP52" s="346"/>
      <c r="MQ52" s="346"/>
      <c r="MR52" s="346"/>
      <c r="MS52" s="346"/>
      <c r="MT52" s="346"/>
      <c r="MU52" s="346"/>
      <c r="MV52" s="346"/>
      <c r="MW52" s="346"/>
      <c r="MX52" s="346"/>
      <c r="MY52" s="346"/>
      <c r="MZ52" s="346"/>
      <c r="NA52" s="346"/>
      <c r="NB52" s="346"/>
      <c r="NC52" s="346"/>
      <c r="ND52" s="346"/>
      <c r="NE52" s="346"/>
      <c r="NF52" s="346"/>
      <c r="NG52" s="346"/>
      <c r="NH52" s="346"/>
      <c r="NI52" s="346"/>
      <c r="NJ52" s="346"/>
      <c r="NK52" s="346"/>
      <c r="NL52" s="346"/>
      <c r="NM52" s="346"/>
      <c r="NN52" s="346"/>
      <c r="NO52" s="346"/>
      <c r="NP52" s="346"/>
      <c r="NQ52" s="346"/>
      <c r="NR52" s="346"/>
      <c r="NS52" s="346"/>
      <c r="NT52" s="346"/>
      <c r="NU52" s="346"/>
      <c r="NV52" s="346"/>
      <c r="NW52" s="346"/>
      <c r="NX52" s="346"/>
      <c r="NY52" s="346"/>
      <c r="NZ52" s="346"/>
      <c r="OA52" s="346"/>
      <c r="OB52" s="346"/>
      <c r="OC52" s="346"/>
      <c r="OD52" s="346"/>
      <c r="OE52" s="346"/>
      <c r="OF52" s="346"/>
      <c r="OG52" s="346"/>
      <c r="OH52" s="346"/>
      <c r="OI52" s="346"/>
      <c r="OJ52" s="346"/>
      <c r="OK52" s="346"/>
      <c r="OL52" s="346"/>
      <c r="OM52" s="346"/>
      <c r="ON52" s="346"/>
      <c r="OO52" s="346"/>
      <c r="OP52" s="346"/>
      <c r="OQ52" s="346"/>
      <c r="OR52" s="346"/>
      <c r="OS52" s="346"/>
      <c r="OT52" s="346"/>
      <c r="OU52" s="346"/>
      <c r="OV52" s="346"/>
      <c r="OW52" s="346"/>
      <c r="OX52" s="346"/>
      <c r="OY52" s="346"/>
      <c r="OZ52" s="346"/>
      <c r="PA52" s="346"/>
      <c r="PB52" s="346"/>
      <c r="PC52" s="346"/>
      <c r="PD52" s="346"/>
      <c r="PE52" s="346"/>
      <c r="PF52" s="346"/>
      <c r="PG52" s="346"/>
      <c r="PH52" s="346"/>
      <c r="PI52" s="346"/>
      <c r="PJ52" s="346"/>
      <c r="PK52" s="346"/>
      <c r="PL52" s="346"/>
      <c r="PM52" s="346"/>
      <c r="PN52" s="346"/>
      <c r="PO52" s="346"/>
      <c r="PP52" s="346"/>
      <c r="PQ52" s="346"/>
      <c r="PR52" s="346"/>
      <c r="PS52" s="346"/>
      <c r="PT52" s="346"/>
      <c r="PU52" s="346"/>
      <c r="PV52" s="346"/>
      <c r="PW52" s="346"/>
      <c r="PX52" s="346"/>
      <c r="PY52" s="346"/>
      <c r="PZ52" s="346"/>
      <c r="QA52" s="346"/>
      <c r="QB52" s="346"/>
      <c r="QC52" s="346"/>
      <c r="QD52" s="346"/>
      <c r="QE52" s="346"/>
      <c r="QF52" s="346"/>
      <c r="QG52" s="346"/>
      <c r="QH52" s="346"/>
      <c r="QI52" s="346"/>
      <c r="QJ52" s="346"/>
      <c r="QK52" s="346"/>
      <c r="QL52" s="346"/>
      <c r="QM52" s="346"/>
      <c r="QN52" s="346"/>
      <c r="QO52" s="346"/>
      <c r="QP52" s="346"/>
      <c r="QQ52" s="346"/>
      <c r="QR52" s="346"/>
      <c r="QS52" s="346"/>
      <c r="QT52" s="346"/>
      <c r="QU52" s="346"/>
      <c r="QV52" s="346"/>
      <c r="QW52" s="346"/>
      <c r="QX52" s="346"/>
      <c r="QY52" s="346"/>
      <c r="QZ52" s="346"/>
      <c r="RA52" s="346"/>
      <c r="RB52" s="346"/>
      <c r="RC52" s="346"/>
      <c r="RD52" s="346"/>
      <c r="RE52" s="346"/>
      <c r="RF52" s="346"/>
      <c r="RG52" s="346"/>
      <c r="RH52" s="346"/>
      <c r="RI52" s="346"/>
      <c r="RJ52" s="346"/>
      <c r="RK52" s="346"/>
      <c r="RL52" s="346"/>
      <c r="RM52" s="346"/>
      <c r="RN52" s="346"/>
      <c r="RO52" s="346"/>
      <c r="RP52" s="346"/>
      <c r="RQ52" s="346"/>
      <c r="RR52" s="346"/>
      <c r="RS52" s="346"/>
      <c r="RT52" s="346"/>
      <c r="RU52" s="346"/>
      <c r="RV52" s="346"/>
      <c r="RW52" s="346"/>
      <c r="RX52" s="346"/>
      <c r="RY52" s="346"/>
      <c r="RZ52" s="346"/>
      <c r="SA52" s="346"/>
      <c r="SB52" s="346"/>
      <c r="SC52" s="346"/>
      <c r="SD52" s="346"/>
      <c r="SE52" s="346"/>
      <c r="SF52" s="346"/>
      <c r="SG52" s="346"/>
      <c r="SH52" s="346"/>
      <c r="SI52" s="346"/>
      <c r="SJ52" s="346"/>
      <c r="SK52" s="346"/>
      <c r="SL52" s="346"/>
      <c r="SM52" s="346"/>
      <c r="SN52" s="346"/>
      <c r="SO52" s="346"/>
      <c r="SP52" s="346"/>
      <c r="SQ52" s="346"/>
      <c r="SR52" s="346"/>
      <c r="SS52" s="346"/>
      <c r="ST52" s="346"/>
      <c r="SU52" s="346"/>
      <c r="SV52" s="346"/>
      <c r="SW52" s="346"/>
      <c r="SX52" s="346"/>
      <c r="SY52" s="346"/>
      <c r="SZ52" s="346"/>
      <c r="TA52" s="346"/>
      <c r="TB52" s="346"/>
      <c r="TC52" s="346"/>
      <c r="TD52" s="346"/>
      <c r="TE52" s="346"/>
      <c r="TF52" s="346"/>
      <c r="TG52" s="346"/>
      <c r="TH52" s="346"/>
      <c r="TI52" s="346"/>
      <c r="TJ52" s="346"/>
      <c r="TK52" s="346"/>
      <c r="TL52" s="346"/>
      <c r="TM52" s="346"/>
      <c r="TN52" s="346"/>
      <c r="TO52" s="346"/>
      <c r="TP52" s="346"/>
      <c r="TQ52" s="346"/>
      <c r="TR52" s="346"/>
      <c r="TS52" s="346"/>
      <c r="TT52" s="346"/>
      <c r="TU52" s="346"/>
      <c r="TV52" s="346"/>
      <c r="TW52" s="346"/>
      <c r="TX52" s="346"/>
      <c r="TY52" s="346"/>
      <c r="TZ52" s="346"/>
      <c r="UA52" s="346"/>
      <c r="UB52" s="346"/>
      <c r="UC52" s="346"/>
      <c r="UD52" s="346"/>
      <c r="UE52" s="346"/>
      <c r="UF52" s="346"/>
      <c r="UG52" s="346"/>
      <c r="UH52" s="346"/>
      <c r="UI52" s="346"/>
      <c r="UJ52" s="346"/>
      <c r="UK52" s="346"/>
      <c r="UL52" s="346"/>
      <c r="UM52" s="346"/>
      <c r="UN52" s="346"/>
      <c r="UO52" s="346"/>
      <c r="UP52" s="346"/>
      <c r="UQ52" s="346"/>
      <c r="UR52" s="346"/>
      <c r="US52" s="346"/>
      <c r="UT52" s="346"/>
      <c r="UU52" s="346"/>
      <c r="UV52" s="346"/>
      <c r="UW52" s="346"/>
      <c r="UX52" s="346"/>
      <c r="UY52" s="346"/>
      <c r="UZ52" s="346"/>
      <c r="VA52" s="346"/>
      <c r="VB52" s="346"/>
      <c r="VC52" s="346"/>
      <c r="VD52" s="346"/>
      <c r="VE52" s="346"/>
      <c r="VF52" s="346"/>
      <c r="VG52" s="346"/>
      <c r="VH52" s="346"/>
      <c r="VI52" s="346"/>
      <c r="VJ52" s="346"/>
      <c r="VK52" s="346"/>
      <c r="VL52" s="346"/>
      <c r="VM52" s="346"/>
      <c r="VN52" s="346"/>
      <c r="VO52" s="346"/>
      <c r="VP52" s="346"/>
      <c r="VQ52" s="346"/>
      <c r="VR52" s="346"/>
      <c r="VS52" s="346"/>
      <c r="VT52" s="346"/>
      <c r="VU52" s="346"/>
      <c r="VV52" s="346"/>
      <c r="VW52" s="346"/>
      <c r="VX52" s="346"/>
      <c r="VY52" s="346"/>
      <c r="VZ52" s="346"/>
      <c r="WA52" s="346"/>
      <c r="WB52" s="346"/>
      <c r="WC52" s="346"/>
      <c r="WD52" s="346"/>
      <c r="WE52" s="346"/>
      <c r="WF52" s="346"/>
      <c r="WG52" s="346"/>
      <c r="WH52" s="346"/>
      <c r="WI52" s="346"/>
      <c r="WJ52" s="346"/>
      <c r="WK52" s="346"/>
      <c r="WL52" s="346"/>
      <c r="WM52" s="346"/>
      <c r="WN52" s="346"/>
      <c r="WO52" s="346"/>
      <c r="WP52" s="346"/>
      <c r="WQ52" s="346"/>
      <c r="WR52" s="346"/>
      <c r="WS52" s="346"/>
      <c r="WT52" s="346"/>
      <c r="WU52" s="346"/>
      <c r="WV52" s="346"/>
      <c r="WW52" s="346"/>
      <c r="WX52" s="346"/>
      <c r="WY52" s="346"/>
      <c r="WZ52" s="346"/>
      <c r="XA52" s="346"/>
      <c r="XB52" s="346"/>
      <c r="XC52" s="346"/>
      <c r="XD52" s="346"/>
      <c r="XE52" s="346"/>
      <c r="XF52" s="346"/>
      <c r="XG52" s="346"/>
      <c r="XH52" s="346"/>
      <c r="XI52" s="346"/>
      <c r="XJ52" s="346"/>
      <c r="XK52" s="346"/>
      <c r="XL52" s="346"/>
      <c r="XM52" s="346"/>
      <c r="XN52" s="346"/>
      <c r="XO52" s="346"/>
      <c r="XP52" s="346"/>
      <c r="XQ52" s="346"/>
      <c r="XR52" s="346"/>
      <c r="XS52" s="346"/>
      <c r="XT52" s="346"/>
      <c r="XU52" s="346"/>
      <c r="XV52" s="346"/>
      <c r="XW52" s="346"/>
      <c r="XX52" s="346"/>
      <c r="XY52" s="346"/>
      <c r="XZ52" s="346"/>
      <c r="YA52" s="346"/>
      <c r="YB52" s="346"/>
      <c r="YC52" s="346"/>
      <c r="YD52" s="346"/>
      <c r="YE52" s="346"/>
      <c r="YF52" s="346"/>
      <c r="YG52" s="346"/>
      <c r="YH52" s="346"/>
      <c r="YI52" s="346"/>
      <c r="YJ52" s="346"/>
      <c r="YK52" s="346"/>
      <c r="YL52" s="346"/>
      <c r="YM52" s="346"/>
      <c r="YN52" s="346"/>
      <c r="YO52" s="346"/>
      <c r="YP52" s="346"/>
      <c r="YQ52" s="346"/>
      <c r="YR52" s="346"/>
      <c r="YS52" s="346"/>
      <c r="YT52" s="346"/>
      <c r="YU52" s="346"/>
      <c r="YV52" s="346"/>
      <c r="YW52" s="346"/>
      <c r="YX52" s="346"/>
      <c r="YY52" s="346"/>
      <c r="YZ52" s="346"/>
      <c r="ZA52" s="346"/>
      <c r="ZB52" s="346"/>
      <c r="ZC52" s="346"/>
      <c r="ZD52" s="346"/>
      <c r="ZE52" s="346"/>
      <c r="ZF52" s="346"/>
      <c r="ZG52" s="346"/>
      <c r="ZH52" s="346"/>
      <c r="ZI52" s="346"/>
      <c r="ZJ52" s="346"/>
      <c r="ZK52" s="346"/>
      <c r="ZL52" s="346"/>
      <c r="ZM52" s="346"/>
      <c r="ZN52" s="346"/>
      <c r="ZO52" s="346"/>
      <c r="ZP52" s="346"/>
      <c r="ZQ52" s="346"/>
      <c r="ZR52" s="346"/>
      <c r="ZS52" s="346"/>
      <c r="ZT52" s="346"/>
      <c r="ZU52" s="346"/>
      <c r="ZV52" s="346"/>
      <c r="ZW52" s="346"/>
      <c r="ZX52" s="346"/>
      <c r="ZY52" s="346"/>
      <c r="ZZ52" s="346"/>
      <c r="AAA52" s="346"/>
      <c r="AAB52" s="346"/>
      <c r="AAC52" s="346"/>
      <c r="AAD52" s="346"/>
      <c r="AAE52" s="346"/>
      <c r="AAF52" s="346"/>
      <c r="AAG52" s="346"/>
      <c r="AAH52" s="346"/>
      <c r="AAI52" s="346"/>
      <c r="AAJ52" s="346"/>
      <c r="AAK52" s="346"/>
      <c r="AAL52" s="346"/>
      <c r="AAM52" s="346"/>
      <c r="AAN52" s="346"/>
      <c r="AAO52" s="346"/>
      <c r="AAP52" s="346"/>
      <c r="AAQ52" s="346"/>
      <c r="AAR52" s="346"/>
      <c r="AAS52" s="346"/>
      <c r="AAT52" s="346"/>
      <c r="AAU52" s="346"/>
      <c r="AAV52" s="346"/>
      <c r="AAW52" s="346"/>
      <c r="AAX52" s="346"/>
      <c r="AAY52" s="346"/>
      <c r="AAZ52" s="346"/>
      <c r="ABA52" s="346"/>
      <c r="ABB52" s="346"/>
      <c r="ABC52" s="346"/>
      <c r="ABD52" s="346"/>
      <c r="ABE52" s="346"/>
      <c r="ABF52" s="346"/>
      <c r="ABG52" s="346"/>
      <c r="ABH52" s="346"/>
      <c r="ABI52" s="346"/>
      <c r="ABJ52" s="346"/>
      <c r="ABK52" s="346"/>
      <c r="ABL52" s="346"/>
      <c r="ABM52" s="346"/>
      <c r="ABN52" s="346"/>
      <c r="ABO52" s="346"/>
      <c r="ABP52" s="346"/>
      <c r="ABQ52" s="346"/>
      <c r="ABR52" s="346"/>
      <c r="ABS52" s="346"/>
      <c r="ABT52" s="346"/>
      <c r="ABU52" s="346"/>
      <c r="ABV52" s="346"/>
      <c r="ABW52" s="346"/>
      <c r="ABX52" s="346"/>
      <c r="ABY52" s="346"/>
      <c r="ABZ52" s="346"/>
      <c r="ACA52" s="346"/>
      <c r="ACB52" s="346"/>
      <c r="ACC52" s="346"/>
      <c r="ACD52" s="346"/>
      <c r="ACE52" s="346"/>
      <c r="ACF52" s="346"/>
      <c r="ACG52" s="346"/>
      <c r="ACH52" s="346"/>
      <c r="ACI52" s="346"/>
      <c r="ACJ52" s="346"/>
      <c r="ACK52" s="346"/>
      <c r="ACL52" s="346"/>
      <c r="ACM52" s="346"/>
      <c r="ACN52" s="346"/>
      <c r="ACO52" s="346"/>
      <c r="ACP52" s="346"/>
      <c r="ACQ52" s="346"/>
      <c r="ACR52" s="346"/>
      <c r="ACS52" s="346"/>
      <c r="ACT52" s="346"/>
      <c r="ACU52" s="346"/>
      <c r="ACV52" s="346"/>
      <c r="ACW52" s="346"/>
      <c r="ACX52" s="346"/>
      <c r="ACY52" s="346"/>
      <c r="ACZ52" s="346"/>
      <c r="ADA52" s="346"/>
      <c r="ADB52" s="346"/>
      <c r="ADC52" s="346"/>
      <c r="ADD52" s="346"/>
      <c r="ADE52" s="346"/>
      <c r="ADF52" s="346"/>
      <c r="ADG52" s="346"/>
      <c r="ADH52" s="346"/>
      <c r="ADI52" s="346"/>
      <c r="ADJ52" s="346"/>
      <c r="ADK52" s="346"/>
      <c r="ADL52" s="346"/>
      <c r="ADM52" s="346"/>
      <c r="ADN52" s="346"/>
      <c r="ADO52" s="346"/>
      <c r="ADP52" s="346"/>
      <c r="ADQ52" s="346"/>
      <c r="ADR52" s="346"/>
      <c r="ADS52" s="346"/>
      <c r="ADT52" s="346"/>
      <c r="ADU52" s="346"/>
      <c r="ADV52" s="346"/>
      <c r="ADW52" s="346"/>
      <c r="ADX52" s="346"/>
      <c r="ADY52" s="346"/>
      <c r="ADZ52" s="346"/>
      <c r="AEA52" s="346"/>
      <c r="AEB52" s="346"/>
      <c r="AEC52" s="346"/>
      <c r="AED52" s="346"/>
      <c r="AEE52" s="346"/>
      <c r="AEF52" s="346"/>
      <c r="AEG52" s="346"/>
      <c r="AEH52" s="346"/>
      <c r="AEI52" s="346"/>
      <c r="AEJ52" s="346"/>
      <c r="AEK52" s="346"/>
      <c r="AEL52" s="346"/>
      <c r="AEM52" s="346"/>
      <c r="AEN52" s="346"/>
      <c r="AEO52" s="346"/>
      <c r="AEP52" s="346"/>
      <c r="AEQ52" s="346"/>
      <c r="AER52" s="346"/>
      <c r="AES52" s="346"/>
      <c r="AET52" s="346"/>
      <c r="AEU52" s="346"/>
      <c r="AEV52" s="346"/>
      <c r="AEW52" s="346"/>
      <c r="AEX52" s="346"/>
      <c r="AEY52" s="346"/>
      <c r="AEZ52" s="346"/>
      <c r="AFA52" s="346"/>
      <c r="AFB52" s="346"/>
      <c r="AFC52" s="346"/>
      <c r="AFD52" s="346"/>
      <c r="AFE52" s="346"/>
      <c r="AFF52" s="346"/>
      <c r="AFG52" s="346"/>
      <c r="AFH52" s="346"/>
      <c r="AFI52" s="346"/>
      <c r="AFJ52" s="346"/>
      <c r="AFK52" s="346"/>
      <c r="AFL52" s="346"/>
      <c r="AFM52" s="346"/>
      <c r="AFN52" s="346"/>
      <c r="AFO52" s="346"/>
      <c r="AFP52" s="346"/>
      <c r="AFQ52" s="346"/>
      <c r="AFR52" s="346"/>
      <c r="AFS52" s="346"/>
      <c r="AFT52" s="346"/>
      <c r="AFU52" s="346"/>
      <c r="AFV52" s="346"/>
      <c r="AFW52" s="346"/>
      <c r="AFX52" s="346"/>
      <c r="AFY52" s="346"/>
      <c r="AFZ52" s="346"/>
      <c r="AGA52" s="346"/>
      <c r="AGB52" s="346"/>
      <c r="AGC52" s="346"/>
      <c r="AGD52" s="346"/>
      <c r="AGE52" s="346"/>
      <c r="AGF52" s="346"/>
      <c r="AGG52" s="346"/>
      <c r="AGH52" s="346"/>
      <c r="AGI52" s="346"/>
      <c r="AGJ52" s="346"/>
      <c r="AGK52" s="346"/>
      <c r="AGL52" s="346"/>
      <c r="AGM52" s="346"/>
      <c r="AGN52" s="346"/>
      <c r="AGO52" s="346"/>
      <c r="AGP52" s="346"/>
      <c r="AGQ52" s="346"/>
      <c r="AGR52" s="346"/>
      <c r="AGS52" s="346"/>
      <c r="AGT52" s="346"/>
      <c r="AGU52" s="346"/>
      <c r="AGV52" s="346"/>
      <c r="AGW52" s="346"/>
      <c r="AGX52" s="346"/>
      <c r="AGY52" s="346"/>
      <c r="AGZ52" s="346"/>
      <c r="AHA52" s="346"/>
      <c r="AHB52" s="346"/>
      <c r="AHC52" s="346"/>
      <c r="AHD52" s="346"/>
      <c r="AHE52" s="346"/>
      <c r="AHF52" s="346"/>
      <c r="AHG52" s="346"/>
      <c r="AHH52" s="346"/>
      <c r="AHI52" s="346"/>
      <c r="AHJ52" s="346"/>
      <c r="AHK52" s="346"/>
      <c r="AHL52" s="346"/>
      <c r="AHM52" s="346"/>
      <c r="AHN52" s="346"/>
      <c r="AHO52" s="346"/>
      <c r="AHP52" s="346"/>
      <c r="AHQ52" s="346"/>
      <c r="AHR52" s="346"/>
      <c r="AHS52" s="346"/>
      <c r="AHT52" s="346"/>
      <c r="AHU52" s="346"/>
      <c r="AHV52" s="346"/>
      <c r="AHW52" s="346"/>
      <c r="AHX52" s="346"/>
      <c r="AHY52" s="346"/>
      <c r="AHZ52" s="346"/>
      <c r="AIA52" s="346"/>
      <c r="AIB52" s="346"/>
      <c r="AIC52" s="346"/>
      <c r="AID52" s="346"/>
      <c r="AIE52" s="346"/>
      <c r="AIF52" s="346"/>
      <c r="AIG52" s="346"/>
      <c r="AIH52" s="346"/>
      <c r="AII52" s="346"/>
      <c r="AIJ52" s="346"/>
      <c r="AIK52" s="346"/>
      <c r="AIL52" s="346"/>
      <c r="AIM52" s="346"/>
      <c r="AIN52" s="346"/>
      <c r="AIO52" s="346"/>
      <c r="AIP52" s="346"/>
      <c r="AIQ52" s="346"/>
      <c r="AIR52" s="346"/>
      <c r="AIS52" s="346"/>
      <c r="AIT52" s="346"/>
      <c r="AIU52" s="346"/>
      <c r="AIV52" s="346"/>
      <c r="AIW52" s="346"/>
      <c r="AIX52" s="346"/>
      <c r="AIY52" s="346"/>
      <c r="AIZ52" s="346"/>
      <c r="AJA52" s="346"/>
      <c r="AJB52" s="346"/>
      <c r="AJC52" s="346"/>
      <c r="AJD52" s="346"/>
      <c r="AJE52" s="346"/>
      <c r="AJF52" s="346"/>
      <c r="AJG52" s="346"/>
      <c r="AJH52" s="346"/>
      <c r="AJI52" s="346"/>
      <c r="AJJ52" s="346"/>
      <c r="AJK52" s="346"/>
      <c r="AJL52" s="346"/>
      <c r="AJM52" s="346"/>
      <c r="AJN52" s="346"/>
      <c r="AJO52" s="346"/>
      <c r="AJP52" s="346"/>
      <c r="AJQ52" s="346"/>
      <c r="AJR52" s="346"/>
      <c r="AJS52" s="346"/>
      <c r="AJT52" s="346"/>
      <c r="AJU52" s="346"/>
      <c r="AJV52" s="346"/>
      <c r="AJW52" s="346"/>
      <c r="AJX52" s="346"/>
      <c r="AJY52" s="346"/>
      <c r="AJZ52" s="346"/>
      <c r="AKA52" s="346"/>
      <c r="AKB52" s="346"/>
      <c r="AKC52" s="346"/>
      <c r="AKD52" s="346"/>
      <c r="AKE52" s="346"/>
      <c r="AKF52" s="346"/>
      <c r="AKG52" s="346"/>
      <c r="AKH52" s="346"/>
      <c r="AKI52" s="346"/>
      <c r="AKJ52" s="346"/>
      <c r="AKK52" s="346"/>
      <c r="AKL52" s="346"/>
      <c r="AKM52" s="346"/>
      <c r="AKN52" s="346"/>
      <c r="AKO52" s="346"/>
      <c r="AKP52" s="346"/>
      <c r="AKQ52" s="346"/>
      <c r="AKR52" s="346"/>
      <c r="AKS52" s="346"/>
      <c r="AKT52" s="346"/>
      <c r="AKU52" s="346"/>
      <c r="AKV52" s="346"/>
      <c r="AKW52" s="346"/>
      <c r="AKX52" s="346"/>
      <c r="AKY52" s="346"/>
      <c r="AKZ52" s="346"/>
      <c r="ALA52" s="346"/>
      <c r="ALB52" s="346"/>
      <c r="ALC52" s="346"/>
      <c r="ALD52" s="346"/>
      <c r="ALE52" s="346"/>
      <c r="ALF52" s="346"/>
      <c r="ALG52" s="346"/>
      <c r="ALH52" s="346"/>
      <c r="ALI52" s="346"/>
      <c r="ALJ52" s="346"/>
      <c r="ALK52" s="346"/>
      <c r="ALL52" s="346"/>
      <c r="ALM52" s="346"/>
      <c r="ALN52" s="346"/>
      <c r="ALO52" s="346"/>
      <c r="ALP52" s="346"/>
      <c r="ALQ52" s="346"/>
      <c r="ALR52" s="346"/>
      <c r="ALS52" s="346"/>
      <c r="ALT52" s="346"/>
      <c r="ALU52" s="346"/>
      <c r="ALV52" s="346"/>
      <c r="ALW52" s="346"/>
      <c r="ALX52" s="346"/>
      <c r="ALY52" s="346"/>
      <c r="ALZ52" s="346"/>
      <c r="AMA52" s="346"/>
      <c r="AMB52" s="346"/>
      <c r="AMC52" s="346"/>
      <c r="AMD52" s="346"/>
      <c r="AME52" s="346"/>
      <c r="AMF52" s="346"/>
      <c r="AMG52" s="346"/>
      <c r="AMH52" s="346"/>
      <c r="AMI52" s="346"/>
      <c r="AMJ52" s="346"/>
      <c r="AMK52" s="346"/>
      <c r="AML52" s="346"/>
      <c r="AMM52" s="346"/>
      <c r="AMN52" s="346"/>
      <c r="AMO52" s="346"/>
      <c r="AMP52" s="346"/>
      <c r="AMQ52" s="346"/>
      <c r="AMR52" s="346"/>
      <c r="AMS52" s="346"/>
      <c r="AMT52" s="346"/>
      <c r="AMU52" s="346"/>
      <c r="AMV52" s="346"/>
      <c r="AMW52" s="346"/>
      <c r="AMX52" s="346"/>
      <c r="AMY52" s="346"/>
      <c r="AMZ52" s="346"/>
      <c r="ANA52" s="346"/>
      <c r="ANB52" s="346"/>
      <c r="ANC52" s="346"/>
      <c r="AND52" s="346"/>
      <c r="ANE52" s="346"/>
      <c r="ANF52" s="346"/>
      <c r="ANG52" s="346"/>
      <c r="ANH52" s="346"/>
      <c r="ANI52" s="346"/>
      <c r="ANJ52" s="346"/>
      <c r="ANK52" s="346"/>
      <c r="ANL52" s="346"/>
      <c r="ANM52" s="346"/>
      <c r="ANN52" s="346"/>
      <c r="ANO52" s="346"/>
      <c r="ANP52" s="346"/>
      <c r="ANQ52" s="346"/>
      <c r="ANR52" s="346"/>
      <c r="ANS52" s="346"/>
      <c r="ANT52" s="346"/>
      <c r="ANU52" s="346"/>
      <c r="ANV52" s="346"/>
      <c r="ANW52" s="346"/>
      <c r="ANX52" s="346"/>
      <c r="ANY52" s="346"/>
      <c r="ANZ52" s="346"/>
      <c r="AOA52" s="346"/>
      <c r="AOB52" s="346"/>
      <c r="AOC52" s="346"/>
      <c r="AOD52" s="346"/>
      <c r="AOE52" s="346"/>
      <c r="AOF52" s="346"/>
      <c r="AOG52" s="346"/>
      <c r="AOH52" s="346"/>
      <c r="AOI52" s="346"/>
      <c r="AOJ52" s="346"/>
      <c r="AOK52" s="346"/>
      <c r="AOL52" s="346"/>
      <c r="AOM52" s="346"/>
      <c r="AON52" s="346"/>
      <c r="AOO52" s="346"/>
      <c r="AOP52" s="346"/>
      <c r="AOQ52" s="346"/>
      <c r="AOR52" s="346"/>
      <c r="AOS52" s="346"/>
      <c r="AOT52" s="346"/>
      <c r="AOU52" s="346"/>
      <c r="AOV52" s="346"/>
      <c r="AOW52" s="346"/>
      <c r="AOX52" s="346"/>
      <c r="AOY52" s="346"/>
      <c r="AOZ52" s="346"/>
      <c r="APA52" s="346"/>
      <c r="APB52" s="346"/>
      <c r="APC52" s="346"/>
      <c r="APD52" s="346"/>
      <c r="APE52" s="346"/>
      <c r="APF52" s="346"/>
      <c r="APG52" s="346"/>
      <c r="APH52" s="346"/>
      <c r="API52" s="346"/>
      <c r="APJ52" s="346"/>
      <c r="APK52" s="346"/>
      <c r="APL52" s="346"/>
      <c r="APM52" s="346"/>
      <c r="APN52" s="346"/>
      <c r="APO52" s="346"/>
      <c r="APP52" s="346"/>
      <c r="APQ52" s="346"/>
      <c r="APR52" s="346"/>
      <c r="APS52" s="346"/>
      <c r="APT52" s="346"/>
      <c r="APU52" s="346"/>
      <c r="APV52" s="346"/>
      <c r="APW52" s="346"/>
      <c r="APX52" s="346"/>
      <c r="APY52" s="346"/>
      <c r="APZ52" s="346"/>
      <c r="AQA52" s="346"/>
      <c r="AQB52" s="346"/>
      <c r="AQC52" s="346"/>
      <c r="AQD52" s="346"/>
      <c r="AQE52" s="346"/>
      <c r="AQF52" s="346"/>
      <c r="AQG52" s="346"/>
      <c r="AQH52" s="346"/>
      <c r="AQI52" s="346"/>
      <c r="AQJ52" s="346"/>
      <c r="AQK52" s="346"/>
      <c r="AQL52" s="346"/>
      <c r="AQM52" s="346"/>
      <c r="AQN52" s="346"/>
      <c r="AQO52" s="346"/>
      <c r="AQP52" s="346"/>
      <c r="AQQ52" s="346"/>
      <c r="AQR52" s="346"/>
      <c r="AQS52" s="346"/>
      <c r="AQT52" s="346"/>
      <c r="AQU52" s="346"/>
      <c r="AQV52" s="346"/>
      <c r="AQW52" s="346"/>
      <c r="AQX52" s="346"/>
      <c r="AQY52" s="346"/>
      <c r="AQZ52" s="346"/>
      <c r="ARA52" s="346"/>
      <c r="ARB52" s="346"/>
      <c r="ARC52" s="346"/>
      <c r="ARD52" s="346"/>
      <c r="ARE52" s="346"/>
      <c r="ARF52" s="346"/>
      <c r="ARG52" s="346"/>
      <c r="ARH52" s="346"/>
      <c r="ARI52" s="346"/>
      <c r="ARJ52" s="346"/>
      <c r="ARK52" s="346"/>
      <c r="ARL52" s="346"/>
      <c r="ARM52" s="346"/>
      <c r="ARN52" s="346"/>
      <c r="ARO52" s="346"/>
      <c r="ARP52" s="346"/>
      <c r="ARQ52" s="346"/>
      <c r="ARR52" s="346"/>
      <c r="ARS52" s="346"/>
      <c r="ART52" s="346"/>
      <c r="ARU52" s="346"/>
      <c r="ARV52" s="346"/>
      <c r="ARW52" s="346"/>
      <c r="ARX52" s="346"/>
      <c r="ARY52" s="346"/>
      <c r="ARZ52" s="346"/>
      <c r="ASA52" s="346"/>
      <c r="ASB52" s="346"/>
      <c r="ASC52" s="346"/>
      <c r="ASD52" s="346"/>
      <c r="ASE52" s="346"/>
      <c r="ASF52" s="346"/>
      <c r="ASG52" s="346"/>
      <c r="ASH52" s="346"/>
      <c r="ASI52" s="346"/>
      <c r="ASJ52" s="346"/>
      <c r="ASK52" s="346"/>
      <c r="ASL52" s="346"/>
      <c r="ASM52" s="346"/>
      <c r="ASN52" s="346"/>
      <c r="ASO52" s="346"/>
      <c r="ASP52" s="346"/>
      <c r="ASQ52" s="346"/>
      <c r="ASR52" s="346"/>
      <c r="ASS52" s="346"/>
      <c r="AST52" s="346"/>
      <c r="ASU52" s="346"/>
      <c r="ASV52" s="346"/>
      <c r="ASW52" s="346"/>
      <c r="ASX52" s="346"/>
      <c r="ASY52" s="346"/>
      <c r="ASZ52" s="346"/>
      <c r="ATA52" s="346"/>
      <c r="ATB52" s="346"/>
      <c r="ATC52" s="346"/>
      <c r="ATD52" s="346"/>
      <c r="ATE52" s="346"/>
      <c r="ATF52" s="346"/>
      <c r="ATG52" s="346"/>
      <c r="ATH52" s="346"/>
      <c r="ATI52" s="346"/>
      <c r="ATJ52" s="346"/>
      <c r="ATK52" s="346"/>
      <c r="ATL52" s="346"/>
      <c r="ATM52" s="346"/>
      <c r="ATN52" s="346"/>
      <c r="ATO52" s="346"/>
      <c r="ATP52" s="346"/>
      <c r="ATQ52" s="346"/>
      <c r="ATR52" s="346"/>
      <c r="ATS52" s="346"/>
      <c r="ATT52" s="346"/>
      <c r="ATU52" s="346"/>
      <c r="ATV52" s="346"/>
      <c r="ATW52" s="346"/>
      <c r="ATX52" s="346"/>
      <c r="ATY52" s="346"/>
      <c r="ATZ52" s="346"/>
      <c r="AUA52" s="346"/>
      <c r="AUB52" s="346"/>
      <c r="AUC52" s="346"/>
      <c r="AUD52" s="346"/>
      <c r="AUE52" s="346"/>
      <c r="AUF52" s="346"/>
      <c r="AUG52" s="346"/>
      <c r="AUH52" s="346"/>
      <c r="AUI52" s="346"/>
      <c r="AUJ52" s="346"/>
      <c r="AUK52" s="346"/>
      <c r="AUL52" s="346"/>
      <c r="AUM52" s="346"/>
      <c r="AUN52" s="346"/>
      <c r="AUO52" s="346"/>
      <c r="AUP52" s="346"/>
      <c r="AUQ52" s="346"/>
      <c r="AUR52" s="346"/>
      <c r="AUS52" s="346"/>
      <c r="AUT52" s="346"/>
      <c r="AUU52" s="346"/>
      <c r="AUV52" s="346"/>
      <c r="AUW52" s="346"/>
      <c r="AUX52" s="346"/>
      <c r="AUY52" s="346"/>
      <c r="AUZ52" s="346"/>
      <c r="AVA52" s="346"/>
      <c r="AVB52" s="346"/>
      <c r="AVC52" s="346"/>
      <c r="AVD52" s="346"/>
      <c r="AVE52" s="346"/>
      <c r="AVF52" s="346"/>
      <c r="AVG52" s="346"/>
      <c r="AVH52" s="346"/>
      <c r="AVI52" s="346"/>
      <c r="AVJ52" s="346"/>
      <c r="AVK52" s="346"/>
      <c r="AVL52" s="346"/>
      <c r="AVM52" s="346"/>
      <c r="AVN52" s="346"/>
      <c r="AVO52" s="346"/>
      <c r="AVP52" s="346"/>
      <c r="AVQ52" s="346"/>
      <c r="AVR52" s="346"/>
      <c r="AVS52" s="346"/>
      <c r="AVT52" s="346"/>
      <c r="AVU52" s="346"/>
      <c r="AVV52" s="346"/>
      <c r="AVW52" s="346"/>
      <c r="AVX52" s="346"/>
      <c r="AVY52" s="346"/>
      <c r="AVZ52" s="346"/>
      <c r="AWA52" s="346"/>
      <c r="AWB52" s="346"/>
      <c r="AWC52" s="346"/>
      <c r="AWD52" s="346"/>
      <c r="AWE52" s="346"/>
      <c r="AWF52" s="346"/>
      <c r="AWG52" s="346"/>
      <c r="AWH52" s="346"/>
      <c r="AWI52" s="346"/>
      <c r="AWJ52" s="346"/>
      <c r="AWK52" s="346"/>
      <c r="AWL52" s="346"/>
      <c r="AWM52" s="346"/>
      <c r="AWN52" s="346"/>
      <c r="AWO52" s="346"/>
      <c r="AWP52" s="346"/>
      <c r="AWQ52" s="346"/>
      <c r="AWR52" s="346"/>
      <c r="AWS52" s="346"/>
      <c r="AWT52" s="346"/>
      <c r="AWU52" s="346"/>
      <c r="AWV52" s="346"/>
      <c r="AWW52" s="346"/>
      <c r="AWX52" s="346"/>
      <c r="AWY52" s="346"/>
      <c r="AWZ52" s="346"/>
      <c r="AXA52" s="346"/>
      <c r="AXB52" s="346"/>
      <c r="AXC52" s="346"/>
      <c r="AXD52" s="346"/>
      <c r="AXE52" s="346"/>
      <c r="AXF52" s="346"/>
      <c r="AXG52" s="346"/>
      <c r="AXH52" s="346"/>
      <c r="AXI52" s="346"/>
      <c r="AXJ52" s="346"/>
      <c r="AXK52" s="346"/>
      <c r="AXL52" s="346"/>
      <c r="AXM52" s="346"/>
      <c r="AXN52" s="346"/>
      <c r="AXO52" s="346"/>
      <c r="AXP52" s="346"/>
      <c r="AXQ52" s="346"/>
      <c r="AXR52" s="346"/>
      <c r="AXS52" s="346"/>
      <c r="AXT52" s="346"/>
      <c r="AXU52" s="346"/>
      <c r="AXV52" s="346"/>
      <c r="AXW52" s="346"/>
      <c r="AXX52" s="346"/>
      <c r="AXY52" s="346"/>
      <c r="AXZ52" s="346"/>
      <c r="AYA52" s="346"/>
      <c r="AYB52" s="346"/>
      <c r="AYC52" s="346"/>
      <c r="AYD52" s="346"/>
      <c r="AYE52" s="346"/>
      <c r="AYF52" s="346"/>
      <c r="AYG52" s="346"/>
      <c r="AYH52" s="346"/>
      <c r="AYI52" s="346"/>
      <c r="AYJ52" s="346"/>
      <c r="AYK52" s="346"/>
      <c r="AYL52" s="346"/>
      <c r="AYM52" s="346"/>
      <c r="AYN52" s="346"/>
      <c r="AYO52" s="346"/>
      <c r="AYP52" s="346"/>
      <c r="AYQ52" s="346"/>
      <c r="AYR52" s="346"/>
      <c r="AYS52" s="346"/>
      <c r="AYT52" s="346"/>
      <c r="AYU52" s="346"/>
      <c r="AYV52" s="346"/>
      <c r="AYW52" s="346"/>
      <c r="AYX52" s="346"/>
      <c r="AYY52" s="346"/>
      <c r="AYZ52" s="346"/>
      <c r="AZA52" s="346"/>
      <c r="AZB52" s="346"/>
      <c r="AZC52" s="346"/>
      <c r="AZD52" s="346"/>
      <c r="AZE52" s="346"/>
      <c r="AZF52" s="346"/>
      <c r="AZG52" s="346"/>
      <c r="AZH52" s="346"/>
      <c r="AZI52" s="346"/>
      <c r="AZJ52" s="346"/>
      <c r="AZK52" s="346"/>
      <c r="AZL52" s="346"/>
      <c r="AZM52" s="346"/>
      <c r="AZN52" s="346"/>
      <c r="AZO52" s="346"/>
      <c r="AZP52" s="346"/>
      <c r="AZQ52" s="346"/>
      <c r="AZR52" s="346"/>
      <c r="AZS52" s="346"/>
      <c r="AZT52" s="346"/>
      <c r="AZU52" s="346"/>
      <c r="AZV52" s="346"/>
      <c r="AZW52" s="346"/>
      <c r="AZX52" s="346"/>
      <c r="AZY52" s="346"/>
      <c r="AZZ52" s="346"/>
      <c r="BAA52" s="346"/>
      <c r="BAB52" s="346"/>
      <c r="BAC52" s="346"/>
      <c r="BAD52" s="346"/>
      <c r="BAE52" s="346"/>
      <c r="BAF52" s="346"/>
      <c r="BAG52" s="346"/>
      <c r="BAH52" s="346"/>
      <c r="BAI52" s="346"/>
      <c r="BAJ52" s="346"/>
      <c r="BAK52" s="346"/>
      <c r="BAL52" s="346"/>
      <c r="BAM52" s="346"/>
      <c r="BAN52" s="346"/>
      <c r="BAO52" s="346"/>
      <c r="BAP52" s="346"/>
      <c r="BAQ52" s="346"/>
      <c r="BAR52" s="346"/>
      <c r="BAS52" s="346"/>
      <c r="BAT52" s="346"/>
      <c r="BAU52" s="346"/>
      <c r="BAV52" s="346"/>
      <c r="BAW52" s="346"/>
      <c r="BAX52" s="346"/>
      <c r="BAY52" s="346"/>
      <c r="BAZ52" s="346"/>
      <c r="BBA52" s="346"/>
      <c r="BBB52" s="346"/>
      <c r="BBC52" s="346"/>
      <c r="BBD52" s="346"/>
      <c r="BBE52" s="346"/>
      <c r="BBF52" s="346"/>
      <c r="BBG52" s="346"/>
      <c r="BBH52" s="346"/>
      <c r="BBI52" s="346"/>
      <c r="BBJ52" s="346"/>
      <c r="BBK52" s="346"/>
      <c r="BBL52" s="346"/>
      <c r="BBM52" s="346"/>
      <c r="BBN52" s="346"/>
      <c r="BBO52" s="346"/>
      <c r="BBP52" s="346"/>
      <c r="BBQ52" s="346"/>
      <c r="BBR52" s="346"/>
      <c r="BBS52" s="346"/>
      <c r="BBT52" s="346"/>
      <c r="BBU52" s="346"/>
      <c r="BBV52" s="346"/>
      <c r="BBW52" s="346"/>
      <c r="BBX52" s="346"/>
      <c r="BBY52" s="346"/>
      <c r="BBZ52" s="346"/>
      <c r="BCA52" s="346"/>
      <c r="BCB52" s="346"/>
      <c r="BCC52" s="346"/>
      <c r="BCD52" s="346"/>
      <c r="BCE52" s="346"/>
      <c r="BCF52" s="346"/>
      <c r="BCG52" s="346"/>
      <c r="BCH52" s="346"/>
      <c r="BCI52" s="346"/>
      <c r="BCJ52" s="346"/>
      <c r="BCK52" s="346"/>
      <c r="BCL52" s="346"/>
      <c r="BCM52" s="346"/>
      <c r="BCN52" s="346"/>
      <c r="BCO52" s="346"/>
      <c r="BCP52" s="346"/>
      <c r="BCQ52" s="346"/>
      <c r="BCR52" s="346"/>
      <c r="BCS52" s="346"/>
      <c r="BCT52" s="346"/>
      <c r="BCU52" s="346"/>
      <c r="BCV52" s="346"/>
      <c r="BCW52" s="346"/>
      <c r="BCX52" s="346"/>
      <c r="BCY52" s="346"/>
      <c r="BCZ52" s="346"/>
      <c r="BDA52" s="346"/>
      <c r="BDB52" s="346"/>
      <c r="BDC52" s="346"/>
      <c r="BDD52" s="346"/>
      <c r="BDE52" s="346"/>
      <c r="BDF52" s="346"/>
      <c r="BDG52" s="346"/>
      <c r="BDH52" s="346"/>
      <c r="BDI52" s="346"/>
      <c r="BDJ52" s="346"/>
      <c r="BDK52" s="346"/>
      <c r="BDL52" s="346"/>
      <c r="BDM52" s="346"/>
      <c r="BDN52" s="346"/>
      <c r="BDO52" s="346"/>
      <c r="BDP52" s="346"/>
      <c r="BDQ52" s="346"/>
      <c r="BDR52" s="346"/>
      <c r="BDS52" s="346"/>
      <c r="BDT52" s="346"/>
      <c r="BDU52" s="346"/>
      <c r="BDV52" s="346"/>
      <c r="BDW52" s="346"/>
      <c r="BDX52" s="346"/>
      <c r="BDY52" s="346"/>
      <c r="BDZ52" s="346"/>
      <c r="BEA52" s="346"/>
      <c r="BEB52" s="346"/>
      <c r="BEC52" s="346"/>
      <c r="BED52" s="346"/>
      <c r="BEE52" s="346"/>
      <c r="BEF52" s="346"/>
      <c r="BEG52" s="346"/>
      <c r="BEH52" s="346"/>
      <c r="BEI52" s="346"/>
      <c r="BEJ52" s="346"/>
      <c r="BEK52" s="346"/>
      <c r="BEL52" s="346"/>
      <c r="BEM52" s="346"/>
      <c r="BEN52" s="346"/>
      <c r="BEO52" s="346"/>
      <c r="BEP52" s="346"/>
      <c r="BEQ52" s="346"/>
      <c r="BER52" s="346"/>
      <c r="BES52" s="346"/>
      <c r="BET52" s="346"/>
      <c r="BEU52" s="346"/>
      <c r="BEV52" s="346"/>
      <c r="BEW52" s="346"/>
      <c r="BEX52" s="346"/>
      <c r="BEY52" s="346"/>
      <c r="BEZ52" s="346"/>
      <c r="BFA52" s="346"/>
      <c r="BFB52" s="346"/>
      <c r="BFC52" s="346"/>
      <c r="BFD52" s="346"/>
      <c r="BFE52" s="346"/>
      <c r="BFF52" s="346"/>
      <c r="BFG52" s="346"/>
      <c r="BFH52" s="346"/>
      <c r="BFI52" s="346"/>
      <c r="BFJ52" s="346"/>
      <c r="BFK52" s="346"/>
      <c r="BFL52" s="346"/>
      <c r="BFM52" s="346"/>
      <c r="BFN52" s="346"/>
      <c r="BFO52" s="346"/>
      <c r="BFP52" s="346"/>
      <c r="BFQ52" s="346"/>
      <c r="BFR52" s="346"/>
      <c r="BFS52" s="346"/>
      <c r="BFT52" s="346"/>
      <c r="BFU52" s="346"/>
      <c r="BFV52" s="346"/>
      <c r="BFW52" s="346"/>
      <c r="BFX52" s="346"/>
      <c r="BFY52" s="346"/>
      <c r="BFZ52" s="346"/>
      <c r="BGA52" s="346"/>
      <c r="BGB52" s="346"/>
      <c r="BGC52" s="346"/>
      <c r="BGD52" s="346"/>
      <c r="BGE52" s="346"/>
      <c r="BGF52" s="346"/>
      <c r="BGG52" s="346"/>
      <c r="BGH52" s="346"/>
      <c r="BGI52" s="346"/>
      <c r="BGJ52" s="346"/>
      <c r="BGK52" s="346"/>
      <c r="BGL52" s="346"/>
      <c r="BGM52" s="346"/>
      <c r="BGN52" s="346"/>
      <c r="BGO52" s="346"/>
      <c r="BGP52" s="346"/>
      <c r="BGQ52" s="346"/>
      <c r="BGR52" s="346"/>
      <c r="BGS52" s="346"/>
      <c r="BGT52" s="346"/>
      <c r="BGU52" s="346"/>
      <c r="BGV52" s="346"/>
      <c r="BGW52" s="346"/>
      <c r="BGX52" s="346"/>
      <c r="BGY52" s="346"/>
      <c r="BGZ52" s="346"/>
      <c r="BHA52" s="346"/>
      <c r="BHB52" s="346"/>
      <c r="BHC52" s="346"/>
      <c r="BHD52" s="346"/>
      <c r="BHE52" s="346"/>
      <c r="BHF52" s="346"/>
      <c r="BHG52" s="346"/>
      <c r="BHH52" s="346"/>
      <c r="BHI52" s="346"/>
      <c r="BHJ52" s="346"/>
      <c r="BHK52" s="346"/>
      <c r="BHL52" s="346"/>
      <c r="BHM52" s="346"/>
      <c r="BHN52" s="346"/>
      <c r="BHO52" s="346"/>
      <c r="BHP52" s="346"/>
      <c r="BHQ52" s="346"/>
      <c r="BHR52" s="346"/>
      <c r="BHS52" s="346"/>
      <c r="BHT52" s="346"/>
      <c r="BHU52" s="346"/>
      <c r="BHV52" s="346"/>
      <c r="BHW52" s="346"/>
      <c r="BHX52" s="346"/>
      <c r="BHY52" s="346"/>
      <c r="BHZ52" s="346"/>
      <c r="BIA52" s="346"/>
      <c r="BIB52" s="346"/>
      <c r="BIC52" s="346"/>
      <c r="BID52" s="346"/>
      <c r="BIE52" s="346"/>
      <c r="BIF52" s="346"/>
      <c r="BIG52" s="346"/>
      <c r="BIH52" s="346"/>
      <c r="BII52" s="346"/>
      <c r="BIJ52" s="346"/>
      <c r="BIK52" s="346"/>
      <c r="BIL52" s="346"/>
      <c r="BIM52" s="346"/>
      <c r="BIN52" s="346"/>
      <c r="BIO52" s="346"/>
      <c r="BIP52" s="346"/>
      <c r="BIQ52" s="346"/>
      <c r="BIR52" s="346"/>
      <c r="BIS52" s="346"/>
      <c r="BIT52" s="346"/>
      <c r="BIU52" s="346"/>
      <c r="BIV52" s="346"/>
      <c r="BIW52" s="346"/>
      <c r="BIX52" s="346"/>
      <c r="BIY52" s="346"/>
      <c r="BIZ52" s="346"/>
      <c r="BJA52" s="346"/>
      <c r="BJB52" s="346"/>
      <c r="BJC52" s="346"/>
      <c r="BJD52" s="346"/>
      <c r="BJE52" s="346"/>
      <c r="BJF52" s="346"/>
      <c r="BJG52" s="346"/>
      <c r="BJH52" s="346"/>
      <c r="BJI52" s="346"/>
      <c r="BJJ52" s="346"/>
      <c r="BJK52" s="346"/>
      <c r="BJL52" s="346"/>
      <c r="BJM52" s="346"/>
      <c r="BJN52" s="346"/>
      <c r="BJO52" s="346"/>
      <c r="BJP52" s="346"/>
      <c r="BJQ52" s="346"/>
      <c r="BJR52" s="346"/>
      <c r="BJS52" s="346"/>
      <c r="BJT52" s="346"/>
      <c r="BJU52" s="346"/>
      <c r="BJV52" s="346"/>
      <c r="BJW52" s="346"/>
      <c r="BJX52" s="346"/>
      <c r="BJY52" s="346"/>
      <c r="BJZ52" s="346"/>
      <c r="BKA52" s="346"/>
      <c r="BKB52" s="346"/>
      <c r="BKC52" s="346"/>
      <c r="BKD52" s="346"/>
      <c r="BKE52" s="346"/>
      <c r="BKF52" s="346"/>
      <c r="BKG52" s="346"/>
      <c r="BKH52" s="346"/>
      <c r="BKI52" s="346"/>
      <c r="BKJ52" s="346"/>
      <c r="BKK52" s="346"/>
      <c r="BKL52" s="346"/>
      <c r="BKM52" s="346"/>
      <c r="BKN52" s="346"/>
      <c r="BKO52" s="346"/>
      <c r="BKP52" s="346"/>
      <c r="BKQ52" s="346"/>
      <c r="BKR52" s="346"/>
      <c r="BKS52" s="346"/>
      <c r="BKT52" s="346"/>
      <c r="BKU52" s="346"/>
      <c r="BKV52" s="346"/>
      <c r="BKW52" s="346"/>
      <c r="BKX52" s="346"/>
      <c r="BKY52" s="346"/>
      <c r="BKZ52" s="346"/>
      <c r="BLA52" s="346"/>
      <c r="BLB52" s="346"/>
      <c r="BLC52" s="346"/>
      <c r="BLD52" s="346"/>
      <c r="BLE52" s="346"/>
      <c r="BLF52" s="346"/>
      <c r="BLG52" s="346"/>
      <c r="BLH52" s="346"/>
      <c r="BLI52" s="346"/>
      <c r="BLJ52" s="346"/>
      <c r="BLK52" s="346"/>
      <c r="BLL52" s="346"/>
      <c r="BLM52" s="346"/>
      <c r="BLN52" s="346"/>
      <c r="BLO52" s="346"/>
      <c r="BLP52" s="346"/>
      <c r="BLQ52" s="346"/>
      <c r="BLR52" s="346"/>
      <c r="BLS52" s="346"/>
      <c r="BLT52" s="346"/>
      <c r="BLU52" s="346"/>
      <c r="BLV52" s="346"/>
      <c r="BLW52" s="346"/>
      <c r="BLX52" s="346"/>
      <c r="BLY52" s="346"/>
      <c r="BLZ52" s="346"/>
      <c r="BMA52" s="346"/>
      <c r="BMB52" s="346"/>
      <c r="BMC52" s="346"/>
      <c r="BMD52" s="346"/>
      <c r="BME52" s="346"/>
      <c r="BMF52" s="346"/>
      <c r="BMG52" s="346"/>
      <c r="BMH52" s="346"/>
      <c r="BMI52" s="346"/>
      <c r="BMJ52" s="346"/>
      <c r="BMK52" s="346"/>
      <c r="BML52" s="346"/>
      <c r="BMM52" s="346"/>
      <c r="BMN52" s="346"/>
      <c r="BMO52" s="346"/>
      <c r="BMP52" s="346"/>
      <c r="BMQ52" s="346"/>
      <c r="BMR52" s="346"/>
      <c r="BMS52" s="346"/>
      <c r="BMT52" s="346"/>
      <c r="BMU52" s="346"/>
      <c r="BMV52" s="346"/>
      <c r="BMW52" s="346"/>
      <c r="BMX52" s="346"/>
      <c r="BMY52" s="346"/>
      <c r="BMZ52" s="346"/>
      <c r="BNA52" s="346"/>
      <c r="BNB52" s="346"/>
      <c r="BNC52" s="346"/>
      <c r="BND52" s="346"/>
      <c r="BNE52" s="346"/>
      <c r="BNF52" s="346"/>
      <c r="BNG52" s="346"/>
      <c r="BNH52" s="346"/>
      <c r="BNI52" s="346"/>
      <c r="BNJ52" s="346"/>
      <c r="BNK52" s="346"/>
      <c r="BNL52" s="346"/>
      <c r="BNM52" s="346"/>
      <c r="BNN52" s="346"/>
      <c r="BNO52" s="346"/>
      <c r="BNP52" s="346"/>
      <c r="BNQ52" s="346"/>
      <c r="BNR52" s="346"/>
      <c r="BNS52" s="346"/>
      <c r="BNT52" s="346"/>
      <c r="BNU52" s="346"/>
      <c r="BNV52" s="346"/>
      <c r="BNW52" s="346"/>
      <c r="BNX52" s="346"/>
      <c r="BNY52" s="346"/>
      <c r="BNZ52" s="346"/>
      <c r="BOA52" s="346"/>
      <c r="BOB52" s="346"/>
      <c r="BOC52" s="346"/>
      <c r="BOD52" s="346"/>
      <c r="BOE52" s="346"/>
      <c r="BOF52" s="346"/>
      <c r="BOG52" s="346"/>
      <c r="BOH52" s="346"/>
      <c r="BOI52" s="346"/>
      <c r="BOJ52" s="346"/>
      <c r="BOK52" s="346"/>
      <c r="BOL52" s="346"/>
      <c r="BOM52" s="346"/>
      <c r="BON52" s="346"/>
      <c r="BOO52" s="346"/>
      <c r="BOP52" s="346"/>
      <c r="BOQ52" s="346"/>
      <c r="BOR52" s="346"/>
      <c r="BOS52" s="346"/>
      <c r="BOT52" s="346"/>
      <c r="BOU52" s="346"/>
      <c r="BOV52" s="346"/>
      <c r="BOW52" s="346"/>
      <c r="BOX52" s="346"/>
      <c r="BOY52" s="346"/>
      <c r="BOZ52" s="346"/>
      <c r="BPA52" s="346"/>
      <c r="BPB52" s="346"/>
      <c r="BPC52" s="346"/>
      <c r="BPD52" s="346"/>
      <c r="BPE52" s="346"/>
      <c r="BPF52" s="346"/>
      <c r="BPG52" s="346"/>
      <c r="BPH52" s="346"/>
      <c r="BPI52" s="346"/>
      <c r="BPJ52" s="346"/>
      <c r="BPK52" s="346"/>
      <c r="BPL52" s="346"/>
      <c r="BPM52" s="346"/>
      <c r="BPN52" s="346"/>
      <c r="BPO52" s="346"/>
      <c r="BPP52" s="346"/>
      <c r="BPQ52" s="346"/>
      <c r="BPR52" s="346"/>
      <c r="BPS52" s="346"/>
      <c r="BPT52" s="346"/>
      <c r="BPU52" s="346"/>
      <c r="BPV52" s="346"/>
      <c r="BPW52" s="346"/>
      <c r="BPX52" s="346"/>
      <c r="BPY52" s="346"/>
      <c r="BPZ52" s="346"/>
      <c r="BQA52" s="346"/>
      <c r="BQB52" s="346"/>
      <c r="BQC52" s="346"/>
      <c r="BQD52" s="346"/>
      <c r="BQE52" s="346"/>
      <c r="BQF52" s="346"/>
      <c r="BQG52" s="346"/>
      <c r="BQH52" s="346"/>
      <c r="BQI52" s="346"/>
      <c r="BQJ52" s="346"/>
      <c r="BQK52" s="346"/>
      <c r="BQL52" s="346"/>
      <c r="BQM52" s="346"/>
      <c r="BQN52" s="346"/>
      <c r="BQO52" s="346"/>
      <c r="BQP52" s="346"/>
      <c r="BQQ52" s="346"/>
      <c r="BQR52" s="346"/>
      <c r="BQS52" s="346"/>
      <c r="BQT52" s="346"/>
      <c r="BQU52" s="346"/>
      <c r="BQV52" s="346"/>
      <c r="BQW52" s="346"/>
      <c r="BQX52" s="346"/>
      <c r="BQY52" s="346"/>
      <c r="BQZ52" s="346"/>
      <c r="BRA52" s="346"/>
      <c r="BRB52" s="346"/>
      <c r="BRC52" s="346"/>
      <c r="BRD52" s="346"/>
      <c r="BRE52" s="346"/>
      <c r="BRF52" s="346"/>
      <c r="BRG52" s="346"/>
      <c r="BRH52" s="346"/>
      <c r="BRI52" s="346"/>
      <c r="BRJ52" s="346"/>
      <c r="BRK52" s="346"/>
      <c r="BRL52" s="346"/>
      <c r="BRM52" s="346"/>
      <c r="BRN52" s="346"/>
      <c r="BRO52" s="346"/>
      <c r="BRP52" s="346"/>
      <c r="BRQ52" s="346"/>
      <c r="BRR52" s="346"/>
      <c r="BRS52" s="346"/>
      <c r="BRT52" s="346"/>
      <c r="BRU52" s="346"/>
      <c r="BRV52" s="346"/>
      <c r="BRW52" s="346"/>
      <c r="BRX52" s="346"/>
      <c r="BRY52" s="346"/>
      <c r="BRZ52" s="346"/>
      <c r="BSA52" s="346"/>
      <c r="BSB52" s="346"/>
      <c r="BSC52" s="346"/>
      <c r="BSD52" s="346"/>
      <c r="BSE52" s="346"/>
      <c r="BSF52" s="346"/>
      <c r="BSG52" s="346"/>
      <c r="BSH52" s="346"/>
      <c r="BSI52" s="346"/>
      <c r="BSJ52" s="346"/>
      <c r="BSK52" s="346"/>
      <c r="BSL52" s="346"/>
      <c r="BSM52" s="346"/>
      <c r="BSN52" s="346"/>
      <c r="BSO52" s="346"/>
      <c r="BSP52" s="346"/>
      <c r="BSQ52" s="346"/>
      <c r="BSR52" s="346"/>
      <c r="BSS52" s="346"/>
      <c r="BST52" s="346"/>
      <c r="BSU52" s="346"/>
      <c r="BSV52" s="346"/>
      <c r="BSW52" s="346"/>
      <c r="BSX52" s="346"/>
      <c r="BSY52" s="346"/>
      <c r="BSZ52" s="346"/>
      <c r="BTA52" s="346"/>
      <c r="BTB52" s="346"/>
      <c r="BTC52" s="346"/>
      <c r="BTD52" s="346"/>
      <c r="BTE52" s="346"/>
      <c r="BTF52" s="346"/>
      <c r="BTG52" s="346"/>
      <c r="BTH52" s="346"/>
      <c r="BTI52" s="346"/>
      <c r="BTJ52" s="346"/>
      <c r="BTK52" s="346"/>
      <c r="BTL52" s="346"/>
      <c r="BTM52" s="346"/>
      <c r="BTN52" s="346"/>
      <c r="BTO52" s="346"/>
      <c r="BTP52" s="346"/>
      <c r="BTQ52" s="346"/>
      <c r="BTR52" s="346"/>
      <c r="BTS52" s="346"/>
      <c r="BTT52" s="346"/>
      <c r="BTU52" s="346"/>
      <c r="BTV52" s="346"/>
      <c r="BTW52" s="346"/>
      <c r="BTX52" s="346"/>
      <c r="BTY52" s="346"/>
      <c r="BTZ52" s="346"/>
      <c r="BUA52" s="346"/>
      <c r="BUB52" s="346"/>
      <c r="BUC52" s="346"/>
      <c r="BUD52" s="346"/>
      <c r="BUE52" s="346"/>
      <c r="BUF52" s="346"/>
      <c r="BUG52" s="346"/>
      <c r="BUH52" s="346"/>
      <c r="BUI52" s="346"/>
      <c r="BUJ52" s="346"/>
      <c r="BUK52" s="346"/>
      <c r="BUL52" s="346"/>
      <c r="BUM52" s="346"/>
      <c r="BUN52" s="346"/>
      <c r="BUO52" s="346"/>
      <c r="BUP52" s="346"/>
      <c r="BUQ52" s="346"/>
      <c r="BUR52" s="346"/>
      <c r="BUS52" s="346"/>
      <c r="BUT52" s="346"/>
      <c r="BUU52" s="346"/>
      <c r="BUV52" s="346"/>
      <c r="BUW52" s="346"/>
      <c r="BUX52" s="346"/>
      <c r="BUY52" s="346"/>
      <c r="BUZ52" s="346"/>
      <c r="BVA52" s="346"/>
      <c r="BVB52" s="346"/>
      <c r="BVC52" s="346"/>
      <c r="BVD52" s="346"/>
      <c r="BVE52" s="346"/>
      <c r="BVF52" s="346"/>
      <c r="BVG52" s="346"/>
      <c r="BVH52" s="346"/>
      <c r="BVI52" s="346"/>
      <c r="BVJ52" s="346"/>
      <c r="BVK52" s="346"/>
      <c r="BVL52" s="346"/>
      <c r="BVM52" s="346"/>
      <c r="BVN52" s="346"/>
      <c r="BVO52" s="346"/>
      <c r="BVP52" s="346"/>
      <c r="BVQ52" s="346"/>
      <c r="BVR52" s="346"/>
      <c r="BVS52" s="346"/>
      <c r="BVT52" s="346"/>
      <c r="BVU52" s="346"/>
      <c r="BVV52" s="346"/>
      <c r="BVW52" s="346"/>
      <c r="BVX52" s="346"/>
      <c r="BVY52" s="346"/>
      <c r="BVZ52" s="346"/>
      <c r="BWA52" s="346"/>
      <c r="BWB52" s="346"/>
      <c r="BWC52" s="346"/>
      <c r="BWD52" s="346"/>
      <c r="BWE52" s="346"/>
      <c r="BWF52" s="346"/>
      <c r="BWG52" s="346"/>
      <c r="BWH52" s="346"/>
      <c r="BWI52" s="346"/>
      <c r="BWJ52" s="346"/>
      <c r="BWK52" s="346"/>
      <c r="BWL52" s="346"/>
      <c r="BWM52" s="346"/>
      <c r="BWN52" s="346"/>
      <c r="BWO52" s="346"/>
      <c r="BWP52" s="346"/>
      <c r="BWQ52" s="346"/>
      <c r="BWR52" s="346"/>
      <c r="BWS52" s="346"/>
      <c r="BWT52" s="346"/>
      <c r="BWU52" s="346"/>
      <c r="BWV52" s="346"/>
      <c r="BWW52" s="346"/>
      <c r="BWX52" s="346"/>
      <c r="BWY52" s="346"/>
      <c r="BWZ52" s="346"/>
      <c r="BXA52" s="346"/>
      <c r="BXB52" s="346"/>
      <c r="BXC52" s="346"/>
      <c r="BXD52" s="346"/>
      <c r="BXE52" s="346"/>
      <c r="BXF52" s="346"/>
      <c r="BXG52" s="346"/>
      <c r="BXH52" s="346"/>
      <c r="BXI52" s="346"/>
      <c r="BXJ52" s="346"/>
      <c r="BXK52" s="346"/>
      <c r="BXL52" s="346"/>
      <c r="BXM52" s="346"/>
      <c r="BXN52" s="346"/>
      <c r="BXO52" s="346"/>
      <c r="BXP52" s="346"/>
      <c r="BXQ52" s="346"/>
      <c r="BXR52" s="346"/>
      <c r="BXS52" s="346"/>
      <c r="BXT52" s="346"/>
      <c r="BXU52" s="346"/>
      <c r="BXV52" s="346"/>
      <c r="BXW52" s="346"/>
      <c r="BXX52" s="346"/>
      <c r="BXY52" s="346"/>
      <c r="BXZ52" s="346"/>
      <c r="BYA52" s="346"/>
      <c r="BYB52" s="346"/>
      <c r="BYC52" s="346"/>
      <c r="BYD52" s="346"/>
      <c r="BYE52" s="346"/>
      <c r="BYF52" s="346"/>
      <c r="BYG52" s="346"/>
      <c r="BYH52" s="346"/>
      <c r="BYI52" s="346"/>
      <c r="BYJ52" s="346"/>
      <c r="BYK52" s="346"/>
      <c r="BYL52" s="346"/>
      <c r="BYM52" s="346"/>
      <c r="BYN52" s="346"/>
      <c r="BYO52" s="346"/>
      <c r="BYP52" s="346"/>
      <c r="BYQ52" s="346"/>
      <c r="BYR52" s="346"/>
      <c r="BYS52" s="346"/>
      <c r="BYT52" s="346"/>
      <c r="BYU52" s="346"/>
      <c r="BYV52" s="346"/>
      <c r="BYW52" s="346"/>
      <c r="BYX52" s="346"/>
      <c r="BYY52" s="346"/>
      <c r="BYZ52" s="346"/>
      <c r="BZA52" s="346"/>
      <c r="BZB52" s="346"/>
      <c r="BZC52" s="346"/>
      <c r="BZD52" s="346"/>
      <c r="BZE52" s="346"/>
      <c r="BZF52" s="346"/>
      <c r="BZG52" s="346"/>
      <c r="BZH52" s="346"/>
      <c r="BZI52" s="346"/>
      <c r="BZJ52" s="346"/>
      <c r="BZK52" s="346"/>
      <c r="BZL52" s="346"/>
      <c r="BZM52" s="346"/>
      <c r="BZN52" s="346"/>
      <c r="BZO52" s="346"/>
      <c r="BZP52" s="346"/>
      <c r="BZQ52" s="346"/>
      <c r="BZR52" s="346"/>
      <c r="BZS52" s="346"/>
      <c r="BZT52" s="346"/>
      <c r="BZU52" s="346"/>
      <c r="BZV52" s="346"/>
      <c r="BZW52" s="346"/>
      <c r="BZX52" s="346"/>
      <c r="BZY52" s="346"/>
      <c r="BZZ52" s="346"/>
      <c r="CAA52" s="346"/>
      <c r="CAB52" s="346"/>
      <c r="CAC52" s="346"/>
      <c r="CAD52" s="346"/>
      <c r="CAE52" s="346"/>
      <c r="CAF52" s="346"/>
      <c r="CAG52" s="346"/>
      <c r="CAH52" s="346"/>
      <c r="CAI52" s="346"/>
      <c r="CAJ52" s="346"/>
      <c r="CAK52" s="346"/>
      <c r="CAL52" s="346"/>
      <c r="CAM52" s="346"/>
      <c r="CAN52" s="346"/>
      <c r="CAO52" s="346"/>
      <c r="CAP52" s="346"/>
      <c r="CAQ52" s="346"/>
      <c r="CAR52" s="346"/>
      <c r="CAS52" s="346"/>
      <c r="CAT52" s="346"/>
      <c r="CAU52" s="346"/>
      <c r="CAV52" s="346"/>
      <c r="CAW52" s="346"/>
      <c r="CAX52" s="346"/>
      <c r="CAY52" s="346"/>
      <c r="CAZ52" s="346"/>
      <c r="CBA52" s="346"/>
      <c r="CBB52" s="346"/>
      <c r="CBC52" s="346"/>
      <c r="CBD52" s="346"/>
      <c r="CBE52" s="346"/>
      <c r="CBF52" s="346"/>
      <c r="CBG52" s="346"/>
      <c r="CBH52" s="346"/>
      <c r="CBI52" s="346"/>
      <c r="CBJ52" s="346"/>
      <c r="CBK52" s="346"/>
      <c r="CBL52" s="346"/>
      <c r="CBM52" s="346"/>
      <c r="CBN52" s="346"/>
      <c r="CBO52" s="346"/>
      <c r="CBP52" s="346"/>
      <c r="CBQ52" s="346"/>
      <c r="CBR52" s="346"/>
      <c r="CBS52" s="346"/>
      <c r="CBT52" s="346"/>
      <c r="CBU52" s="346"/>
      <c r="CBV52" s="346"/>
      <c r="CBW52" s="346"/>
      <c r="CBX52" s="346"/>
      <c r="CBY52" s="346"/>
      <c r="CBZ52" s="346"/>
      <c r="CCA52" s="346"/>
      <c r="CCB52" s="346"/>
      <c r="CCC52" s="346"/>
      <c r="CCD52" s="346"/>
      <c r="CCE52" s="346"/>
      <c r="CCF52" s="346"/>
      <c r="CCG52" s="346"/>
      <c r="CCH52" s="346"/>
      <c r="CCI52" s="346"/>
      <c r="CCJ52" s="346"/>
      <c r="CCK52" s="346"/>
      <c r="CCL52" s="346"/>
      <c r="CCM52" s="346"/>
      <c r="CCN52" s="346"/>
      <c r="CCO52" s="346"/>
      <c r="CCP52" s="346"/>
      <c r="CCQ52" s="346"/>
      <c r="CCR52" s="346"/>
      <c r="CCS52" s="346"/>
      <c r="CCT52" s="346"/>
      <c r="CCU52" s="346"/>
      <c r="CCV52" s="346"/>
      <c r="CCW52" s="346"/>
      <c r="CCX52" s="346"/>
      <c r="CCY52" s="346"/>
      <c r="CCZ52" s="346"/>
      <c r="CDA52" s="346"/>
      <c r="CDB52" s="346"/>
      <c r="CDC52" s="346"/>
      <c r="CDD52" s="346"/>
      <c r="CDE52" s="346"/>
      <c r="CDF52" s="346"/>
      <c r="CDG52" s="346"/>
      <c r="CDH52" s="346"/>
      <c r="CDI52" s="346"/>
      <c r="CDJ52" s="346"/>
      <c r="CDK52" s="346"/>
      <c r="CDL52" s="346"/>
      <c r="CDM52" s="346"/>
      <c r="CDN52" s="346"/>
      <c r="CDO52" s="346"/>
      <c r="CDP52" s="346"/>
      <c r="CDQ52" s="346"/>
      <c r="CDR52" s="346"/>
      <c r="CDS52" s="346"/>
      <c r="CDT52" s="346"/>
      <c r="CDU52" s="346"/>
      <c r="CDV52" s="346"/>
      <c r="CDW52" s="346"/>
      <c r="CDX52" s="346"/>
      <c r="CDY52" s="346"/>
      <c r="CDZ52" s="346"/>
      <c r="CEA52" s="346"/>
      <c r="CEB52" s="346"/>
      <c r="CEC52" s="346"/>
      <c r="CED52" s="346"/>
      <c r="CEE52" s="346"/>
      <c r="CEF52" s="346"/>
      <c r="CEG52" s="346"/>
      <c r="CEH52" s="346"/>
      <c r="CEI52" s="346"/>
      <c r="CEJ52" s="346"/>
      <c r="CEK52" s="346"/>
      <c r="CEL52" s="346"/>
      <c r="CEM52" s="346"/>
      <c r="CEN52" s="346"/>
      <c r="CEO52" s="346"/>
      <c r="CEP52" s="346"/>
      <c r="CEQ52" s="346"/>
      <c r="CER52" s="346"/>
      <c r="CES52" s="346"/>
      <c r="CET52" s="346"/>
      <c r="CEU52" s="346"/>
      <c r="CEV52" s="346"/>
      <c r="CEW52" s="346"/>
      <c r="CEX52" s="346"/>
      <c r="CEY52" s="346"/>
      <c r="CEZ52" s="346"/>
      <c r="CFA52" s="346"/>
      <c r="CFB52" s="346"/>
      <c r="CFC52" s="346"/>
      <c r="CFD52" s="346"/>
      <c r="CFE52" s="346"/>
      <c r="CFF52" s="346"/>
      <c r="CFG52" s="346"/>
      <c r="CFH52" s="346"/>
      <c r="CFI52" s="346"/>
      <c r="CFJ52" s="346"/>
      <c r="CFK52" s="346"/>
      <c r="CFL52" s="346"/>
      <c r="CFM52" s="346"/>
      <c r="CFN52" s="346"/>
      <c r="CFO52" s="346"/>
      <c r="CFP52" s="346"/>
      <c r="CFQ52" s="346"/>
      <c r="CFR52" s="346"/>
      <c r="CFS52" s="346"/>
      <c r="CFT52" s="346"/>
      <c r="CFU52" s="346"/>
      <c r="CFV52" s="346"/>
      <c r="CFW52" s="346"/>
      <c r="CFX52" s="346"/>
      <c r="CFY52" s="346"/>
      <c r="CFZ52" s="346"/>
      <c r="CGA52" s="346"/>
      <c r="CGB52" s="346"/>
      <c r="CGC52" s="346"/>
      <c r="CGD52" s="346"/>
      <c r="CGE52" s="346"/>
      <c r="CGF52" s="346"/>
      <c r="CGG52" s="346"/>
      <c r="CGH52" s="346"/>
      <c r="CGI52" s="346"/>
      <c r="CGJ52" s="346"/>
      <c r="CGK52" s="346"/>
      <c r="CGL52" s="346"/>
      <c r="CGM52" s="346"/>
      <c r="CGN52" s="346"/>
      <c r="CGO52" s="346"/>
      <c r="CGP52" s="346"/>
      <c r="CGQ52" s="346"/>
      <c r="CGR52" s="346"/>
      <c r="CGS52" s="346"/>
      <c r="CGT52" s="346"/>
      <c r="CGU52" s="346"/>
      <c r="CGV52" s="346"/>
      <c r="CGW52" s="346"/>
      <c r="CGX52" s="346"/>
      <c r="CGY52" s="346"/>
      <c r="CGZ52" s="346"/>
      <c r="CHA52" s="346"/>
      <c r="CHB52" s="346"/>
      <c r="CHC52" s="346"/>
      <c r="CHD52" s="346"/>
      <c r="CHE52" s="346"/>
      <c r="CHF52" s="346"/>
      <c r="CHG52" s="346"/>
      <c r="CHH52" s="346"/>
      <c r="CHI52" s="346"/>
      <c r="CHJ52" s="346"/>
      <c r="CHK52" s="346"/>
      <c r="CHL52" s="346"/>
      <c r="CHM52" s="346"/>
      <c r="CHN52" s="346"/>
      <c r="CHO52" s="346"/>
      <c r="CHP52" s="346"/>
      <c r="CHQ52" s="346"/>
      <c r="CHR52" s="346"/>
      <c r="CHS52" s="346"/>
      <c r="CHT52" s="346"/>
      <c r="CHU52" s="346"/>
      <c r="CHV52" s="346"/>
      <c r="CHW52" s="346"/>
      <c r="CHX52" s="346"/>
      <c r="CHY52" s="346"/>
      <c r="CHZ52" s="346"/>
      <c r="CIA52" s="346"/>
      <c r="CIB52" s="346"/>
      <c r="CIC52" s="346"/>
      <c r="CID52" s="346"/>
      <c r="CIE52" s="346"/>
      <c r="CIF52" s="346"/>
      <c r="CIG52" s="346"/>
      <c r="CIH52" s="346"/>
      <c r="CII52" s="346"/>
      <c r="CIJ52" s="346"/>
      <c r="CIK52" s="346"/>
      <c r="CIL52" s="346"/>
      <c r="CIM52" s="346"/>
      <c r="CIN52" s="346"/>
      <c r="CIO52" s="346"/>
      <c r="CIP52" s="346"/>
      <c r="CIQ52" s="346"/>
      <c r="CIR52" s="346"/>
      <c r="CIS52" s="346"/>
      <c r="CIT52" s="346"/>
      <c r="CIU52" s="346"/>
      <c r="CIV52" s="346"/>
      <c r="CIW52" s="346"/>
      <c r="CIX52" s="346"/>
      <c r="CIY52" s="346"/>
      <c r="CIZ52" s="346"/>
      <c r="CJA52" s="346"/>
      <c r="CJB52" s="346"/>
      <c r="CJC52" s="346"/>
      <c r="CJD52" s="346"/>
      <c r="CJE52" s="346"/>
      <c r="CJF52" s="346"/>
      <c r="CJG52" s="346"/>
      <c r="CJH52" s="346"/>
      <c r="CJI52" s="346"/>
      <c r="CJJ52" s="346"/>
      <c r="CJK52" s="346"/>
      <c r="CJL52" s="346"/>
      <c r="CJM52" s="346"/>
      <c r="CJN52" s="346"/>
      <c r="CJO52" s="346"/>
      <c r="CJP52" s="346"/>
      <c r="CJQ52" s="346"/>
      <c r="CJR52" s="346"/>
      <c r="CJS52" s="346"/>
      <c r="CJT52" s="346"/>
      <c r="CJU52" s="346"/>
      <c r="CJV52" s="346"/>
      <c r="CJW52" s="346"/>
      <c r="CJX52" s="346"/>
      <c r="CJY52" s="346"/>
      <c r="CJZ52" s="346"/>
      <c r="CKA52" s="346"/>
      <c r="CKB52" s="346"/>
      <c r="CKC52" s="346"/>
      <c r="CKD52" s="346"/>
      <c r="CKE52" s="346"/>
      <c r="CKF52" s="346"/>
      <c r="CKG52" s="346"/>
      <c r="CKH52" s="346"/>
      <c r="CKI52" s="346"/>
      <c r="CKJ52" s="346"/>
      <c r="CKK52" s="346"/>
      <c r="CKL52" s="346"/>
      <c r="CKM52" s="346"/>
      <c r="CKN52" s="346"/>
      <c r="CKO52" s="346"/>
      <c r="CKP52" s="346"/>
      <c r="CKQ52" s="346"/>
      <c r="CKR52" s="346"/>
      <c r="CKS52" s="346"/>
      <c r="CKT52" s="346"/>
      <c r="CKU52" s="346"/>
      <c r="CKV52" s="346"/>
      <c r="CKW52" s="346"/>
      <c r="CKX52" s="346"/>
      <c r="CKY52" s="346"/>
      <c r="CKZ52" s="346"/>
      <c r="CLA52" s="346"/>
      <c r="CLB52" s="346"/>
      <c r="CLC52" s="346"/>
      <c r="CLD52" s="346"/>
      <c r="CLE52" s="346"/>
      <c r="CLF52" s="346"/>
      <c r="CLG52" s="346"/>
      <c r="CLH52" s="346"/>
      <c r="CLI52" s="346"/>
      <c r="CLJ52" s="346"/>
      <c r="CLK52" s="346"/>
      <c r="CLL52" s="346"/>
      <c r="CLM52" s="346"/>
      <c r="CLN52" s="346"/>
      <c r="CLO52" s="346"/>
      <c r="CLP52" s="346"/>
      <c r="CLQ52" s="346"/>
      <c r="CLR52" s="346"/>
      <c r="CLS52" s="346"/>
      <c r="CLT52" s="346"/>
      <c r="CLU52" s="346"/>
      <c r="CLV52" s="346"/>
      <c r="CLW52" s="346"/>
      <c r="CLX52" s="346"/>
      <c r="CLY52" s="346"/>
      <c r="CLZ52" s="346"/>
      <c r="CMA52" s="346"/>
      <c r="CMB52" s="346"/>
      <c r="CMC52" s="346"/>
      <c r="CMD52" s="346"/>
      <c r="CME52" s="346"/>
      <c r="CMF52" s="346"/>
      <c r="CMG52" s="346"/>
      <c r="CMH52" s="346"/>
      <c r="CMI52" s="346"/>
      <c r="CMJ52" s="346"/>
      <c r="CMK52" s="346"/>
      <c r="CML52" s="346"/>
      <c r="CMM52" s="346"/>
      <c r="CMN52" s="346"/>
      <c r="CMO52" s="346"/>
      <c r="CMP52" s="346"/>
      <c r="CMQ52" s="346"/>
      <c r="CMR52" s="346"/>
      <c r="CMS52" s="346"/>
      <c r="CMT52" s="346"/>
      <c r="CMU52" s="346"/>
      <c r="CMV52" s="346"/>
      <c r="CMW52" s="346"/>
      <c r="CMX52" s="346"/>
      <c r="CMY52" s="346"/>
      <c r="CMZ52" s="346"/>
      <c r="CNA52" s="346"/>
      <c r="CNB52" s="346"/>
      <c r="CNC52" s="346"/>
      <c r="CND52" s="346"/>
      <c r="CNE52" s="346"/>
      <c r="CNF52" s="346"/>
      <c r="CNG52" s="346"/>
      <c r="CNH52" s="346"/>
      <c r="CNI52" s="346"/>
      <c r="CNJ52" s="346"/>
      <c r="CNK52" s="346"/>
      <c r="CNL52" s="346"/>
      <c r="CNM52" s="346"/>
      <c r="CNN52" s="346"/>
      <c r="CNO52" s="346"/>
      <c r="CNP52" s="346"/>
      <c r="CNQ52" s="346"/>
      <c r="CNR52" s="346"/>
      <c r="CNS52" s="346"/>
      <c r="CNT52" s="346"/>
      <c r="CNU52" s="346"/>
      <c r="CNV52" s="346"/>
      <c r="CNW52" s="346"/>
      <c r="CNX52" s="346"/>
      <c r="CNY52" s="346"/>
      <c r="CNZ52" s="346"/>
      <c r="COA52" s="346"/>
      <c r="COB52" s="346"/>
      <c r="COC52" s="346"/>
      <c r="COD52" s="346"/>
      <c r="COE52" s="346"/>
      <c r="COF52" s="346"/>
      <c r="COG52" s="346"/>
      <c r="COH52" s="346"/>
      <c r="COI52" s="346"/>
      <c r="COJ52" s="346"/>
      <c r="COK52" s="346"/>
      <c r="COL52" s="346"/>
      <c r="COM52" s="346"/>
      <c r="CON52" s="346"/>
      <c r="COO52" s="346"/>
      <c r="COP52" s="346"/>
      <c r="COQ52" s="346"/>
      <c r="COR52" s="346"/>
      <c r="COS52" s="346"/>
      <c r="COT52" s="346"/>
      <c r="COU52" s="346"/>
      <c r="COV52" s="346"/>
      <c r="COW52" s="346"/>
      <c r="COX52" s="346"/>
      <c r="COY52" s="346"/>
      <c r="COZ52" s="346"/>
      <c r="CPA52" s="346"/>
      <c r="CPB52" s="346"/>
      <c r="CPC52" s="346"/>
      <c r="CPD52" s="346"/>
      <c r="CPE52" s="346"/>
      <c r="CPF52" s="346"/>
      <c r="CPG52" s="346"/>
      <c r="CPH52" s="346"/>
      <c r="CPI52" s="346"/>
      <c r="CPJ52" s="346"/>
      <c r="CPK52" s="346"/>
      <c r="CPL52" s="346"/>
      <c r="CPM52" s="346"/>
      <c r="CPN52" s="346"/>
      <c r="CPO52" s="346"/>
      <c r="CPP52" s="346"/>
      <c r="CPQ52" s="346"/>
      <c r="CPR52" s="346"/>
      <c r="CPS52" s="346"/>
      <c r="CPT52" s="346"/>
      <c r="CPU52" s="346"/>
      <c r="CPV52" s="346"/>
      <c r="CPW52" s="346"/>
      <c r="CPX52" s="346"/>
      <c r="CPY52" s="346"/>
      <c r="CPZ52" s="346"/>
      <c r="CQA52" s="346"/>
      <c r="CQB52" s="346"/>
      <c r="CQC52" s="346"/>
      <c r="CQD52" s="346"/>
      <c r="CQE52" s="346"/>
      <c r="CQF52" s="346"/>
      <c r="CQG52" s="346"/>
      <c r="CQH52" s="346"/>
      <c r="CQI52" s="346"/>
      <c r="CQJ52" s="346"/>
      <c r="CQK52" s="346"/>
      <c r="CQL52" s="346"/>
      <c r="CQM52" s="346"/>
      <c r="CQN52" s="346"/>
      <c r="CQO52" s="346"/>
      <c r="CQP52" s="346"/>
      <c r="CQQ52" s="346"/>
      <c r="CQR52" s="346"/>
      <c r="CQS52" s="346"/>
      <c r="CQT52" s="346"/>
      <c r="CQU52" s="346"/>
      <c r="CQV52" s="346"/>
      <c r="CQW52" s="346"/>
      <c r="CQX52" s="346"/>
      <c r="CQY52" s="346"/>
      <c r="CQZ52" s="346"/>
      <c r="CRA52" s="346"/>
      <c r="CRB52" s="346"/>
      <c r="CRC52" s="346"/>
      <c r="CRD52" s="346"/>
      <c r="CRE52" s="346"/>
      <c r="CRF52" s="346"/>
      <c r="CRG52" s="346"/>
      <c r="CRH52" s="346"/>
      <c r="CRI52" s="346"/>
      <c r="CRJ52" s="346"/>
      <c r="CRK52" s="346"/>
      <c r="CRL52" s="346"/>
      <c r="CRM52" s="346"/>
      <c r="CRN52" s="346"/>
      <c r="CRO52" s="346"/>
      <c r="CRP52" s="346"/>
      <c r="CRQ52" s="346"/>
      <c r="CRR52" s="346"/>
      <c r="CRS52" s="346"/>
      <c r="CRT52" s="346"/>
      <c r="CRU52" s="346"/>
      <c r="CRV52" s="346"/>
      <c r="CRW52" s="346"/>
      <c r="CRX52" s="346"/>
      <c r="CRY52" s="346"/>
      <c r="CRZ52" s="346"/>
      <c r="CSA52" s="346"/>
      <c r="CSB52" s="346"/>
      <c r="CSC52" s="346"/>
      <c r="CSD52" s="346"/>
      <c r="CSE52" s="346"/>
      <c r="CSF52" s="346"/>
      <c r="CSG52" s="346"/>
      <c r="CSH52" s="346"/>
      <c r="CSI52" s="346"/>
      <c r="CSJ52" s="346"/>
      <c r="CSK52" s="346"/>
      <c r="CSL52" s="346"/>
      <c r="CSM52" s="346"/>
      <c r="CSN52" s="346"/>
      <c r="CSO52" s="346"/>
      <c r="CSP52" s="346"/>
      <c r="CSQ52" s="346"/>
      <c r="CSR52" s="346"/>
      <c r="CSS52" s="346"/>
      <c r="CST52" s="346"/>
      <c r="CSU52" s="346"/>
      <c r="CSV52" s="346"/>
      <c r="CSW52" s="346"/>
      <c r="CSX52" s="346"/>
      <c r="CSY52" s="346"/>
      <c r="CSZ52" s="346"/>
      <c r="CTA52" s="346"/>
      <c r="CTB52" s="346"/>
      <c r="CTC52" s="346"/>
      <c r="CTD52" s="346"/>
      <c r="CTE52" s="346"/>
      <c r="CTF52" s="346"/>
      <c r="CTG52" s="346"/>
      <c r="CTH52" s="346"/>
      <c r="CTI52" s="346"/>
      <c r="CTJ52" s="346"/>
      <c r="CTK52" s="346"/>
      <c r="CTL52" s="346"/>
      <c r="CTM52" s="346"/>
      <c r="CTN52" s="346"/>
      <c r="CTO52" s="346"/>
      <c r="CTP52" s="346"/>
      <c r="CTQ52" s="346"/>
      <c r="CTR52" s="346"/>
      <c r="CTS52" s="346"/>
      <c r="CTT52" s="346"/>
      <c r="CTU52" s="346"/>
      <c r="CTV52" s="346"/>
      <c r="CTW52" s="346"/>
      <c r="CTX52" s="346"/>
      <c r="CTY52" s="346"/>
      <c r="CTZ52" s="346"/>
      <c r="CUA52" s="346"/>
      <c r="CUB52" s="346"/>
      <c r="CUC52" s="346"/>
      <c r="CUD52" s="346"/>
      <c r="CUE52" s="346"/>
      <c r="CUF52" s="346"/>
      <c r="CUG52" s="346"/>
      <c r="CUH52" s="346"/>
      <c r="CUI52" s="346"/>
      <c r="CUJ52" s="346"/>
      <c r="CUK52" s="346"/>
      <c r="CUL52" s="346"/>
      <c r="CUM52" s="346"/>
      <c r="CUN52" s="346"/>
      <c r="CUO52" s="346"/>
      <c r="CUP52" s="346"/>
      <c r="CUQ52" s="346"/>
      <c r="CUR52" s="346"/>
      <c r="CUS52" s="346"/>
      <c r="CUT52" s="346"/>
      <c r="CUU52" s="346"/>
      <c r="CUV52" s="346"/>
      <c r="CUW52" s="346"/>
      <c r="CUX52" s="346"/>
      <c r="CUY52" s="346"/>
      <c r="CUZ52" s="346"/>
      <c r="CVA52" s="346"/>
      <c r="CVB52" s="346"/>
      <c r="CVC52" s="346"/>
      <c r="CVD52" s="346"/>
      <c r="CVE52" s="346"/>
      <c r="CVF52" s="346"/>
      <c r="CVG52" s="346"/>
      <c r="CVH52" s="346"/>
      <c r="CVI52" s="346"/>
      <c r="CVJ52" s="346"/>
      <c r="CVK52" s="346"/>
      <c r="CVL52" s="346"/>
      <c r="CVM52" s="346"/>
      <c r="CVN52" s="346"/>
      <c r="CVO52" s="346"/>
      <c r="CVP52" s="346"/>
      <c r="CVQ52" s="346"/>
      <c r="CVR52" s="346"/>
      <c r="CVS52" s="346"/>
      <c r="CVT52" s="346"/>
      <c r="CVU52" s="346"/>
      <c r="CVV52" s="346"/>
      <c r="CVW52" s="346"/>
      <c r="CVX52" s="346"/>
      <c r="CVY52" s="346"/>
      <c r="CVZ52" s="346"/>
      <c r="CWA52" s="346"/>
      <c r="CWB52" s="346"/>
      <c r="CWC52" s="346"/>
      <c r="CWD52" s="346"/>
      <c r="CWE52" s="346"/>
      <c r="CWF52" s="346"/>
      <c r="CWG52" s="346"/>
      <c r="CWH52" s="346"/>
      <c r="CWI52" s="346"/>
      <c r="CWJ52" s="346"/>
      <c r="CWK52" s="346"/>
      <c r="CWL52" s="346"/>
      <c r="CWM52" s="346"/>
      <c r="CWN52" s="346"/>
      <c r="CWO52" s="346"/>
      <c r="CWP52" s="346"/>
      <c r="CWQ52" s="346"/>
      <c r="CWR52" s="346"/>
      <c r="CWS52" s="346"/>
      <c r="CWT52" s="346"/>
      <c r="CWU52" s="346"/>
      <c r="CWV52" s="346"/>
      <c r="CWW52" s="346"/>
      <c r="CWX52" s="346"/>
      <c r="CWY52" s="346"/>
      <c r="CWZ52" s="346"/>
      <c r="CXA52" s="346"/>
      <c r="CXB52" s="346"/>
      <c r="CXC52" s="346"/>
      <c r="CXD52" s="346"/>
      <c r="CXE52" s="346"/>
      <c r="CXF52" s="346"/>
      <c r="CXG52" s="346"/>
      <c r="CXH52" s="346"/>
      <c r="CXI52" s="346"/>
      <c r="CXJ52" s="346"/>
      <c r="CXK52" s="346"/>
      <c r="CXL52" s="346"/>
      <c r="CXM52" s="346"/>
      <c r="CXN52" s="346"/>
      <c r="CXO52" s="346"/>
      <c r="CXP52" s="346"/>
      <c r="CXQ52" s="346"/>
      <c r="CXR52" s="346"/>
      <c r="CXS52" s="346"/>
      <c r="CXT52" s="346"/>
      <c r="CXU52" s="346"/>
      <c r="CXV52" s="346"/>
      <c r="CXW52" s="346"/>
      <c r="CXX52" s="346"/>
      <c r="CXY52" s="346"/>
      <c r="CXZ52" s="346"/>
      <c r="CYA52" s="346"/>
      <c r="CYB52" s="346"/>
      <c r="CYC52" s="346"/>
      <c r="CYD52" s="346"/>
      <c r="CYE52" s="346"/>
      <c r="CYF52" s="346"/>
      <c r="CYG52" s="346"/>
      <c r="CYH52" s="346"/>
      <c r="CYI52" s="346"/>
      <c r="CYJ52" s="346"/>
      <c r="CYK52" s="346"/>
      <c r="CYL52" s="346"/>
      <c r="CYM52" s="346"/>
      <c r="CYN52" s="346"/>
      <c r="CYO52" s="346"/>
      <c r="CYP52" s="346"/>
      <c r="CYQ52" s="346"/>
      <c r="CYR52" s="346"/>
      <c r="CYS52" s="346"/>
      <c r="CYT52" s="346"/>
      <c r="CYU52" s="346"/>
      <c r="CYV52" s="346"/>
      <c r="CYW52" s="346"/>
      <c r="CYX52" s="346"/>
      <c r="CYY52" s="346"/>
      <c r="CYZ52" s="346"/>
      <c r="CZA52" s="346"/>
      <c r="CZB52" s="346"/>
      <c r="CZC52" s="346"/>
      <c r="CZD52" s="346"/>
      <c r="CZE52" s="346"/>
      <c r="CZF52" s="346"/>
      <c r="CZG52" s="346"/>
      <c r="CZH52" s="346"/>
      <c r="CZI52" s="346"/>
      <c r="CZJ52" s="346"/>
      <c r="CZK52" s="346"/>
      <c r="CZL52" s="346"/>
      <c r="CZM52" s="346"/>
      <c r="CZN52" s="346"/>
      <c r="CZO52" s="346"/>
      <c r="CZP52" s="346"/>
      <c r="CZQ52" s="346"/>
      <c r="CZR52" s="346"/>
      <c r="CZS52" s="346"/>
      <c r="CZT52" s="346"/>
      <c r="CZU52" s="346"/>
      <c r="CZV52" s="346"/>
      <c r="CZW52" s="346"/>
      <c r="CZX52" s="346"/>
      <c r="CZY52" s="346"/>
      <c r="CZZ52" s="346"/>
      <c r="DAA52" s="346"/>
      <c r="DAB52" s="346"/>
      <c r="DAC52" s="346"/>
      <c r="DAD52" s="346"/>
      <c r="DAE52" s="346"/>
      <c r="DAF52" s="346"/>
      <c r="DAG52" s="346"/>
      <c r="DAH52" s="346"/>
      <c r="DAI52" s="346"/>
      <c r="DAJ52" s="346"/>
      <c r="DAK52" s="346"/>
      <c r="DAL52" s="346"/>
      <c r="DAM52" s="346"/>
      <c r="DAN52" s="346"/>
      <c r="DAO52" s="346"/>
      <c r="DAP52" s="346"/>
      <c r="DAQ52" s="346"/>
      <c r="DAR52" s="346"/>
      <c r="DAS52" s="346"/>
      <c r="DAT52" s="346"/>
      <c r="DAU52" s="346"/>
      <c r="DAV52" s="346"/>
      <c r="DAW52" s="346"/>
      <c r="DAX52" s="346"/>
      <c r="DAY52" s="346"/>
      <c r="DAZ52" s="346"/>
      <c r="DBA52" s="346"/>
      <c r="DBB52" s="346"/>
      <c r="DBC52" s="346"/>
      <c r="DBD52" s="346"/>
      <c r="DBE52" s="346"/>
      <c r="DBF52" s="346"/>
      <c r="DBG52" s="346"/>
      <c r="DBH52" s="346"/>
      <c r="DBI52" s="346"/>
      <c r="DBJ52" s="346"/>
      <c r="DBK52" s="346"/>
      <c r="DBL52" s="346"/>
      <c r="DBM52" s="346"/>
      <c r="DBN52" s="346"/>
      <c r="DBO52" s="346"/>
      <c r="DBP52" s="346"/>
      <c r="DBQ52" s="346"/>
      <c r="DBR52" s="346"/>
      <c r="DBS52" s="346"/>
      <c r="DBT52" s="346"/>
      <c r="DBU52" s="346"/>
      <c r="DBV52" s="346"/>
      <c r="DBW52" s="346"/>
      <c r="DBX52" s="346"/>
      <c r="DBY52" s="346"/>
      <c r="DBZ52" s="346"/>
      <c r="DCA52" s="346"/>
      <c r="DCB52" s="346"/>
      <c r="DCC52" s="346"/>
      <c r="DCD52" s="346"/>
      <c r="DCE52" s="346"/>
      <c r="DCF52" s="346"/>
      <c r="DCG52" s="346"/>
      <c r="DCH52" s="346"/>
      <c r="DCI52" s="346"/>
      <c r="DCJ52" s="346"/>
      <c r="DCK52" s="346"/>
      <c r="DCL52" s="346"/>
      <c r="DCM52" s="346"/>
      <c r="DCN52" s="346"/>
      <c r="DCO52" s="346"/>
      <c r="DCP52" s="346"/>
      <c r="DCQ52" s="346"/>
      <c r="DCR52" s="346"/>
      <c r="DCS52" s="346"/>
      <c r="DCT52" s="346"/>
      <c r="DCU52" s="346"/>
      <c r="DCV52" s="346"/>
      <c r="DCW52" s="346"/>
      <c r="DCX52" s="346"/>
      <c r="DCY52" s="346"/>
      <c r="DCZ52" s="346"/>
      <c r="DDA52" s="346"/>
      <c r="DDB52" s="346"/>
      <c r="DDC52" s="346"/>
      <c r="DDD52" s="346"/>
      <c r="DDE52" s="346"/>
      <c r="DDF52" s="346"/>
      <c r="DDG52" s="346"/>
      <c r="DDH52" s="346"/>
      <c r="DDI52" s="346"/>
      <c r="DDJ52" s="346"/>
      <c r="DDK52" s="346"/>
      <c r="DDL52" s="346"/>
      <c r="DDM52" s="346"/>
      <c r="DDN52" s="346"/>
      <c r="DDO52" s="346"/>
      <c r="DDP52" s="346"/>
      <c r="DDQ52" s="346"/>
      <c r="DDR52" s="346"/>
      <c r="DDS52" s="346"/>
      <c r="DDT52" s="346"/>
      <c r="DDU52" s="346"/>
      <c r="DDV52" s="346"/>
      <c r="DDW52" s="346"/>
      <c r="DDX52" s="346"/>
      <c r="DDY52" s="346"/>
      <c r="DDZ52" s="346"/>
      <c r="DEA52" s="346"/>
      <c r="DEB52" s="346"/>
      <c r="DEC52" s="346"/>
      <c r="DED52" s="346"/>
      <c r="DEE52" s="346"/>
      <c r="DEF52" s="346"/>
      <c r="DEG52" s="346"/>
      <c r="DEH52" s="346"/>
      <c r="DEI52" s="346"/>
      <c r="DEJ52" s="346"/>
      <c r="DEK52" s="346"/>
      <c r="DEL52" s="346"/>
      <c r="DEM52" s="346"/>
      <c r="DEN52" s="346"/>
      <c r="DEO52" s="346"/>
      <c r="DEP52" s="346"/>
      <c r="DEQ52" s="346"/>
      <c r="DER52" s="346"/>
      <c r="DES52" s="346"/>
      <c r="DET52" s="346"/>
      <c r="DEU52" s="346"/>
      <c r="DEV52" s="346"/>
      <c r="DEW52" s="346"/>
      <c r="DEX52" s="346"/>
      <c r="DEY52" s="346"/>
      <c r="DEZ52" s="346"/>
      <c r="DFA52" s="346"/>
      <c r="DFB52" s="346"/>
      <c r="DFC52" s="346"/>
      <c r="DFD52" s="346"/>
      <c r="DFE52" s="346"/>
      <c r="DFF52" s="346"/>
      <c r="DFG52" s="346"/>
      <c r="DFH52" s="346"/>
      <c r="DFI52" s="346"/>
      <c r="DFJ52" s="346"/>
      <c r="DFK52" s="346"/>
      <c r="DFL52" s="346"/>
      <c r="DFM52" s="346"/>
      <c r="DFN52" s="346"/>
      <c r="DFO52" s="346"/>
      <c r="DFP52" s="346"/>
      <c r="DFQ52" s="346"/>
      <c r="DFR52" s="346"/>
      <c r="DFS52" s="346"/>
      <c r="DFT52" s="346"/>
      <c r="DFU52" s="346"/>
      <c r="DFV52" s="346"/>
      <c r="DFW52" s="346"/>
      <c r="DFX52" s="346"/>
      <c r="DFY52" s="346"/>
      <c r="DFZ52" s="346"/>
      <c r="DGA52" s="346"/>
      <c r="DGB52" s="346"/>
      <c r="DGC52" s="346"/>
      <c r="DGD52" s="346"/>
      <c r="DGE52" s="346"/>
      <c r="DGF52" s="346"/>
      <c r="DGG52" s="346"/>
      <c r="DGH52" s="346"/>
      <c r="DGI52" s="346"/>
      <c r="DGJ52" s="346"/>
      <c r="DGK52" s="346"/>
      <c r="DGL52" s="346"/>
      <c r="DGM52" s="346"/>
      <c r="DGN52" s="346"/>
      <c r="DGO52" s="346"/>
      <c r="DGP52" s="346"/>
      <c r="DGQ52" s="346"/>
      <c r="DGR52" s="346"/>
      <c r="DGS52" s="346"/>
      <c r="DGT52" s="346"/>
      <c r="DGU52" s="346"/>
      <c r="DGV52" s="346"/>
      <c r="DGW52" s="346"/>
      <c r="DGX52" s="346"/>
      <c r="DGY52" s="346"/>
      <c r="DGZ52" s="346"/>
      <c r="DHA52" s="346"/>
      <c r="DHB52" s="346"/>
      <c r="DHC52" s="346"/>
      <c r="DHD52" s="346"/>
      <c r="DHE52" s="346"/>
      <c r="DHF52" s="346"/>
      <c r="DHG52" s="346"/>
      <c r="DHH52" s="346"/>
      <c r="DHI52" s="346"/>
      <c r="DHJ52" s="346"/>
      <c r="DHK52" s="346"/>
      <c r="DHL52" s="346"/>
      <c r="DHM52" s="346"/>
      <c r="DHN52" s="346"/>
      <c r="DHO52" s="346"/>
      <c r="DHP52" s="346"/>
      <c r="DHQ52" s="346"/>
      <c r="DHR52" s="346"/>
      <c r="DHS52" s="346"/>
      <c r="DHT52" s="346"/>
      <c r="DHU52" s="346"/>
      <c r="DHV52" s="346"/>
      <c r="DHW52" s="346"/>
      <c r="DHX52" s="346"/>
      <c r="DHY52" s="346"/>
      <c r="DHZ52" s="346"/>
      <c r="DIA52" s="346"/>
      <c r="DIB52" s="346"/>
      <c r="DIC52" s="346"/>
      <c r="DID52" s="346"/>
      <c r="DIE52" s="346"/>
      <c r="DIF52" s="346"/>
      <c r="DIG52" s="346"/>
      <c r="DIH52" s="346"/>
      <c r="DII52" s="346"/>
      <c r="DIJ52" s="346"/>
      <c r="DIK52" s="346"/>
      <c r="DIL52" s="346"/>
      <c r="DIM52" s="346"/>
      <c r="DIN52" s="346"/>
      <c r="DIO52" s="346"/>
      <c r="DIP52" s="346"/>
      <c r="DIQ52" s="346"/>
      <c r="DIR52" s="346"/>
      <c r="DIS52" s="346"/>
      <c r="DIT52" s="346"/>
      <c r="DIU52" s="346"/>
      <c r="DIV52" s="346"/>
      <c r="DIW52" s="346"/>
      <c r="DIX52" s="346"/>
      <c r="DIY52" s="346"/>
      <c r="DIZ52" s="346"/>
      <c r="DJA52" s="346"/>
      <c r="DJB52" s="346"/>
      <c r="DJC52" s="346"/>
      <c r="DJD52" s="346"/>
      <c r="DJE52" s="346"/>
      <c r="DJF52" s="346"/>
      <c r="DJG52" s="346"/>
      <c r="DJH52" s="346"/>
      <c r="DJI52" s="346"/>
      <c r="DJJ52" s="346"/>
      <c r="DJK52" s="346"/>
      <c r="DJL52" s="346"/>
      <c r="DJM52" s="346"/>
      <c r="DJN52" s="346"/>
      <c r="DJO52" s="346"/>
      <c r="DJP52" s="346"/>
      <c r="DJQ52" s="346"/>
      <c r="DJR52" s="346"/>
      <c r="DJS52" s="346"/>
      <c r="DJT52" s="346"/>
      <c r="DJU52" s="346"/>
      <c r="DJV52" s="346"/>
      <c r="DJW52" s="346"/>
      <c r="DJX52" s="346"/>
      <c r="DJY52" s="346"/>
      <c r="DJZ52" s="346"/>
      <c r="DKA52" s="346"/>
      <c r="DKB52" s="346"/>
      <c r="DKC52" s="346"/>
      <c r="DKD52" s="346"/>
      <c r="DKE52" s="346"/>
      <c r="DKF52" s="346"/>
      <c r="DKG52" s="346"/>
      <c r="DKH52" s="346"/>
      <c r="DKI52" s="346"/>
      <c r="DKJ52" s="346"/>
      <c r="DKK52" s="346"/>
      <c r="DKL52" s="346"/>
      <c r="DKM52" s="346"/>
      <c r="DKN52" s="346"/>
      <c r="DKO52" s="346"/>
      <c r="DKP52" s="346"/>
      <c r="DKQ52" s="346"/>
      <c r="DKR52" s="346"/>
      <c r="DKS52" s="346"/>
      <c r="DKT52" s="346"/>
      <c r="DKU52" s="346"/>
      <c r="DKV52" s="346"/>
      <c r="DKW52" s="346"/>
      <c r="DKX52" s="346"/>
      <c r="DKY52" s="346"/>
      <c r="DKZ52" s="346"/>
      <c r="DLA52" s="346"/>
      <c r="DLB52" s="346"/>
      <c r="DLC52" s="346"/>
      <c r="DLD52" s="346"/>
      <c r="DLE52" s="346"/>
      <c r="DLF52" s="346"/>
      <c r="DLG52" s="346"/>
      <c r="DLH52" s="346"/>
      <c r="DLI52" s="346"/>
      <c r="DLJ52" s="346"/>
      <c r="DLK52" s="346"/>
      <c r="DLL52" s="346"/>
      <c r="DLM52" s="346"/>
      <c r="DLN52" s="346"/>
      <c r="DLO52" s="346"/>
      <c r="DLP52" s="346"/>
      <c r="DLQ52" s="346"/>
      <c r="DLR52" s="346"/>
      <c r="DLS52" s="346"/>
      <c r="DLT52" s="346"/>
      <c r="DLU52" s="346"/>
      <c r="DLV52" s="346"/>
      <c r="DLW52" s="346"/>
      <c r="DLX52" s="346"/>
      <c r="DLY52" s="346"/>
      <c r="DLZ52" s="346"/>
      <c r="DMA52" s="346"/>
      <c r="DMB52" s="346"/>
      <c r="DMC52" s="346"/>
      <c r="DMD52" s="346"/>
      <c r="DME52" s="346"/>
      <c r="DMF52" s="346"/>
      <c r="DMG52" s="346"/>
      <c r="DMH52" s="346"/>
      <c r="DMI52" s="346"/>
      <c r="DMJ52" s="346"/>
      <c r="DMK52" s="346"/>
      <c r="DML52" s="346"/>
      <c r="DMM52" s="346"/>
      <c r="DMN52" s="346"/>
      <c r="DMO52" s="346"/>
      <c r="DMP52" s="346"/>
      <c r="DMQ52" s="346"/>
      <c r="DMR52" s="346"/>
      <c r="DMS52" s="346"/>
      <c r="DMT52" s="346"/>
      <c r="DMU52" s="346"/>
      <c r="DMV52" s="346"/>
      <c r="DMW52" s="346"/>
      <c r="DMX52" s="346"/>
      <c r="DMY52" s="346"/>
      <c r="DMZ52" s="346"/>
      <c r="DNA52" s="346"/>
      <c r="DNB52" s="346"/>
      <c r="DNC52" s="346"/>
      <c r="DND52" s="346"/>
      <c r="DNE52" s="346"/>
      <c r="DNF52" s="346"/>
      <c r="DNG52" s="346"/>
      <c r="DNH52" s="346"/>
      <c r="DNI52" s="346"/>
      <c r="DNJ52" s="346"/>
      <c r="DNK52" s="346"/>
      <c r="DNL52" s="346"/>
      <c r="DNM52" s="346"/>
      <c r="DNN52" s="346"/>
      <c r="DNO52" s="346"/>
      <c r="DNP52" s="346"/>
      <c r="DNQ52" s="346"/>
      <c r="DNR52" s="346"/>
      <c r="DNS52" s="346"/>
      <c r="DNT52" s="346"/>
      <c r="DNU52" s="346"/>
      <c r="DNV52" s="346"/>
      <c r="DNW52" s="346"/>
      <c r="DNX52" s="346"/>
      <c r="DNY52" s="346"/>
      <c r="DNZ52" s="346"/>
      <c r="DOA52" s="346"/>
      <c r="DOB52" s="346"/>
      <c r="DOC52" s="346"/>
      <c r="DOD52" s="346"/>
      <c r="DOE52" s="346"/>
      <c r="DOF52" s="346"/>
      <c r="DOG52" s="346"/>
      <c r="DOH52" s="346"/>
      <c r="DOI52" s="346"/>
      <c r="DOJ52" s="346"/>
      <c r="DOK52" s="346"/>
      <c r="DOL52" s="346"/>
      <c r="DOM52" s="346"/>
      <c r="DON52" s="346"/>
      <c r="DOO52" s="346"/>
      <c r="DOP52" s="346"/>
      <c r="DOQ52" s="346"/>
      <c r="DOR52" s="346"/>
      <c r="DOS52" s="346"/>
      <c r="DOT52" s="346"/>
      <c r="DOU52" s="346"/>
      <c r="DOV52" s="346"/>
      <c r="DOW52" s="346"/>
      <c r="DOX52" s="346"/>
      <c r="DOY52" s="346"/>
      <c r="DOZ52" s="346"/>
      <c r="DPA52" s="346"/>
      <c r="DPB52" s="346"/>
      <c r="DPC52" s="346"/>
      <c r="DPD52" s="346"/>
      <c r="DPE52" s="346"/>
      <c r="DPF52" s="346"/>
      <c r="DPG52" s="346"/>
      <c r="DPH52" s="346"/>
      <c r="DPI52" s="346"/>
      <c r="DPJ52" s="346"/>
      <c r="DPK52" s="346"/>
      <c r="DPL52" s="346"/>
      <c r="DPM52" s="346"/>
      <c r="DPN52" s="346"/>
      <c r="DPO52" s="346"/>
      <c r="DPP52" s="346"/>
      <c r="DPQ52" s="346"/>
      <c r="DPR52" s="346"/>
      <c r="DPS52" s="346"/>
      <c r="DPT52" s="346"/>
      <c r="DPU52" s="346"/>
      <c r="DPV52" s="346"/>
      <c r="DPW52" s="346"/>
      <c r="DPX52" s="346"/>
      <c r="DPY52" s="346"/>
      <c r="DPZ52" s="346"/>
      <c r="DQA52" s="346"/>
      <c r="DQB52" s="346"/>
      <c r="DQC52" s="346"/>
      <c r="DQD52" s="346"/>
      <c r="DQE52" s="346"/>
      <c r="DQF52" s="346"/>
      <c r="DQG52" s="346"/>
      <c r="DQH52" s="346"/>
      <c r="DQI52" s="346"/>
      <c r="DQJ52" s="346"/>
      <c r="DQK52" s="346"/>
      <c r="DQL52" s="346"/>
      <c r="DQM52" s="346"/>
      <c r="DQN52" s="346"/>
      <c r="DQO52" s="346"/>
      <c r="DQP52" s="346"/>
      <c r="DQQ52" s="346"/>
      <c r="DQR52" s="346"/>
      <c r="DQS52" s="346"/>
      <c r="DQT52" s="346"/>
      <c r="DQU52" s="346"/>
      <c r="DQV52" s="346"/>
      <c r="DQW52" s="346"/>
      <c r="DQX52" s="346"/>
      <c r="DQY52" s="346"/>
      <c r="DQZ52" s="346"/>
      <c r="DRA52" s="346"/>
      <c r="DRB52" s="346"/>
      <c r="DRC52" s="346"/>
      <c r="DRD52" s="346"/>
      <c r="DRE52" s="346"/>
      <c r="DRF52" s="346"/>
      <c r="DRG52" s="346"/>
      <c r="DRH52" s="346"/>
      <c r="DRI52" s="346"/>
      <c r="DRJ52" s="346"/>
      <c r="DRK52" s="346"/>
      <c r="DRL52" s="346"/>
      <c r="DRM52" s="346"/>
      <c r="DRN52" s="346"/>
      <c r="DRO52" s="346"/>
      <c r="DRP52" s="346"/>
      <c r="DRQ52" s="346"/>
      <c r="DRR52" s="346"/>
      <c r="DRS52" s="346"/>
      <c r="DRT52" s="346"/>
      <c r="DRU52" s="346"/>
      <c r="DRV52" s="346"/>
      <c r="DRW52" s="346"/>
      <c r="DRX52" s="346"/>
      <c r="DRY52" s="346"/>
      <c r="DRZ52" s="346"/>
      <c r="DSA52" s="346"/>
      <c r="DSB52" s="346"/>
      <c r="DSC52" s="346"/>
      <c r="DSD52" s="346"/>
      <c r="DSE52" s="346"/>
      <c r="DSF52" s="346"/>
      <c r="DSG52" s="346"/>
      <c r="DSH52" s="346"/>
      <c r="DSI52" s="346"/>
      <c r="DSJ52" s="346"/>
      <c r="DSK52" s="346"/>
      <c r="DSL52" s="346"/>
      <c r="DSM52" s="346"/>
      <c r="DSN52" s="346"/>
      <c r="DSO52" s="346"/>
      <c r="DSP52" s="346"/>
      <c r="DSQ52" s="346"/>
      <c r="DSR52" s="346"/>
      <c r="DSS52" s="346"/>
      <c r="DST52" s="346"/>
      <c r="DSU52" s="346"/>
      <c r="DSV52" s="346"/>
      <c r="DSW52" s="346"/>
      <c r="DSX52" s="346"/>
      <c r="DSY52" s="346"/>
      <c r="DSZ52" s="346"/>
      <c r="DTA52" s="346"/>
      <c r="DTB52" s="346"/>
      <c r="DTC52" s="346"/>
      <c r="DTD52" s="346"/>
      <c r="DTE52" s="346"/>
      <c r="DTF52" s="346"/>
      <c r="DTG52" s="346"/>
      <c r="DTH52" s="346"/>
      <c r="DTI52" s="346"/>
      <c r="DTJ52" s="346"/>
      <c r="DTK52" s="346"/>
      <c r="DTL52" s="346"/>
      <c r="DTM52" s="346"/>
      <c r="DTN52" s="346"/>
      <c r="DTO52" s="346"/>
      <c r="DTP52" s="346"/>
      <c r="DTQ52" s="346"/>
      <c r="DTR52" s="346"/>
      <c r="DTS52" s="346"/>
      <c r="DTT52" s="346"/>
      <c r="DTU52" s="346"/>
      <c r="DTV52" s="346"/>
      <c r="DTW52" s="346"/>
      <c r="DTX52" s="346"/>
      <c r="DTY52" s="346"/>
      <c r="DTZ52" s="346"/>
      <c r="DUA52" s="346"/>
      <c r="DUB52" s="346"/>
      <c r="DUC52" s="346"/>
      <c r="DUD52" s="346"/>
      <c r="DUE52" s="346"/>
      <c r="DUF52" s="346"/>
      <c r="DUG52" s="346"/>
      <c r="DUH52" s="346"/>
      <c r="DUI52" s="346"/>
      <c r="DUJ52" s="346"/>
      <c r="DUK52" s="346"/>
      <c r="DUL52" s="346"/>
      <c r="DUM52" s="346"/>
      <c r="DUN52" s="346"/>
      <c r="DUO52" s="346"/>
      <c r="DUP52" s="346"/>
      <c r="DUQ52" s="346"/>
      <c r="DUR52" s="346"/>
      <c r="DUS52" s="346"/>
      <c r="DUT52" s="346"/>
      <c r="DUU52" s="346"/>
      <c r="DUV52" s="346"/>
      <c r="DUW52" s="346"/>
      <c r="DUX52" s="346"/>
      <c r="DUY52" s="346"/>
      <c r="DUZ52" s="346"/>
      <c r="DVA52" s="346"/>
      <c r="DVB52" s="346"/>
      <c r="DVC52" s="346"/>
      <c r="DVD52" s="346"/>
      <c r="DVE52" s="346"/>
      <c r="DVF52" s="346"/>
      <c r="DVG52" s="346"/>
      <c r="DVH52" s="346"/>
      <c r="DVI52" s="346"/>
      <c r="DVJ52" s="346"/>
      <c r="DVK52" s="346"/>
      <c r="DVL52" s="346"/>
      <c r="DVM52" s="346"/>
      <c r="DVN52" s="346"/>
      <c r="DVO52" s="346"/>
      <c r="DVP52" s="346"/>
      <c r="DVQ52" s="346"/>
      <c r="DVR52" s="346"/>
      <c r="DVS52" s="346"/>
      <c r="DVT52" s="346"/>
      <c r="DVU52" s="346"/>
      <c r="DVV52" s="346"/>
      <c r="DVW52" s="346"/>
      <c r="DVX52" s="346"/>
      <c r="DVY52" s="346"/>
      <c r="DVZ52" s="346"/>
      <c r="DWA52" s="346"/>
      <c r="DWB52" s="346"/>
      <c r="DWC52" s="346"/>
      <c r="DWD52" s="346"/>
      <c r="DWE52" s="346"/>
      <c r="DWF52" s="346"/>
      <c r="DWG52" s="346"/>
      <c r="DWH52" s="346"/>
      <c r="DWI52" s="346"/>
      <c r="DWJ52" s="346"/>
      <c r="DWK52" s="346"/>
      <c r="DWL52" s="346"/>
      <c r="DWM52" s="346"/>
      <c r="DWN52" s="346"/>
      <c r="DWO52" s="346"/>
      <c r="DWP52" s="346"/>
      <c r="DWQ52" s="346"/>
      <c r="DWR52" s="346"/>
      <c r="DWS52" s="346"/>
      <c r="DWT52" s="346"/>
      <c r="DWU52" s="346"/>
      <c r="DWV52" s="346"/>
      <c r="DWW52" s="346"/>
      <c r="DWX52" s="346"/>
      <c r="DWY52" s="346"/>
      <c r="DWZ52" s="346"/>
      <c r="DXA52" s="346"/>
      <c r="DXB52" s="346"/>
      <c r="DXC52" s="346"/>
      <c r="DXD52" s="346"/>
      <c r="DXE52" s="346"/>
      <c r="DXF52" s="346"/>
      <c r="DXG52" s="346"/>
      <c r="DXH52" s="346"/>
      <c r="DXI52" s="346"/>
      <c r="DXJ52" s="346"/>
      <c r="DXK52" s="346"/>
      <c r="DXL52" s="346"/>
      <c r="DXM52" s="346"/>
      <c r="DXN52" s="346"/>
      <c r="DXO52" s="346"/>
      <c r="DXP52" s="346"/>
      <c r="DXQ52" s="346"/>
      <c r="DXR52" s="346"/>
      <c r="DXS52" s="346"/>
      <c r="DXT52" s="346"/>
      <c r="DXU52" s="346"/>
      <c r="DXV52" s="346"/>
      <c r="DXW52" s="346"/>
      <c r="DXX52" s="346"/>
      <c r="DXY52" s="346"/>
      <c r="DXZ52" s="346"/>
      <c r="DYA52" s="346"/>
      <c r="DYB52" s="346"/>
      <c r="DYC52" s="346"/>
      <c r="DYD52" s="346"/>
      <c r="DYE52" s="346"/>
      <c r="DYF52" s="346"/>
      <c r="DYG52" s="346"/>
      <c r="DYH52" s="346"/>
      <c r="DYI52" s="346"/>
      <c r="DYJ52" s="346"/>
      <c r="DYK52" s="346"/>
      <c r="DYL52" s="346"/>
      <c r="DYM52" s="346"/>
      <c r="DYN52" s="346"/>
      <c r="DYO52" s="346"/>
      <c r="DYP52" s="346"/>
      <c r="DYQ52" s="346"/>
      <c r="DYR52" s="346"/>
      <c r="DYS52" s="346"/>
      <c r="DYT52" s="346"/>
      <c r="DYU52" s="346"/>
      <c r="DYV52" s="346"/>
      <c r="DYW52" s="346"/>
      <c r="DYX52" s="346"/>
      <c r="DYY52" s="346"/>
      <c r="DYZ52" s="346"/>
      <c r="DZA52" s="346"/>
      <c r="DZB52" s="346"/>
      <c r="DZC52" s="346"/>
      <c r="DZD52" s="346"/>
      <c r="DZE52" s="346"/>
      <c r="DZF52" s="346"/>
      <c r="DZG52" s="346"/>
      <c r="DZH52" s="346"/>
      <c r="DZI52" s="346"/>
      <c r="DZJ52" s="346"/>
      <c r="DZK52" s="346"/>
      <c r="DZL52" s="346"/>
      <c r="DZM52" s="346"/>
      <c r="DZN52" s="346"/>
      <c r="DZO52" s="346"/>
      <c r="DZP52" s="346"/>
      <c r="DZQ52" s="346"/>
      <c r="DZR52" s="346"/>
      <c r="DZS52" s="346"/>
      <c r="DZT52" s="346"/>
      <c r="DZU52" s="346"/>
      <c r="DZV52" s="346"/>
      <c r="DZW52" s="346"/>
      <c r="DZX52" s="346"/>
      <c r="DZY52" s="346"/>
      <c r="DZZ52" s="346"/>
      <c r="EAA52" s="346"/>
      <c r="EAB52" s="346"/>
      <c r="EAC52" s="346"/>
      <c r="EAD52" s="346"/>
      <c r="EAE52" s="346"/>
      <c r="EAF52" s="346"/>
      <c r="EAG52" s="346"/>
      <c r="EAH52" s="346"/>
      <c r="EAI52" s="346"/>
      <c r="EAJ52" s="346"/>
      <c r="EAK52" s="346"/>
      <c r="EAL52" s="346"/>
      <c r="EAM52" s="346"/>
      <c r="EAN52" s="346"/>
      <c r="EAO52" s="346"/>
      <c r="EAP52" s="346"/>
      <c r="EAQ52" s="346"/>
      <c r="EAR52" s="346"/>
      <c r="EAS52" s="346"/>
      <c r="EAT52" s="346"/>
      <c r="EAU52" s="346"/>
      <c r="EAV52" s="346"/>
      <c r="EAW52" s="346"/>
      <c r="EAX52" s="346"/>
      <c r="EAY52" s="346"/>
      <c r="EAZ52" s="346"/>
      <c r="EBA52" s="346"/>
      <c r="EBB52" s="346"/>
      <c r="EBC52" s="346"/>
      <c r="EBD52" s="346"/>
      <c r="EBE52" s="346"/>
      <c r="EBF52" s="346"/>
      <c r="EBG52" s="346"/>
      <c r="EBH52" s="346"/>
      <c r="EBI52" s="346"/>
      <c r="EBJ52" s="346"/>
      <c r="EBK52" s="346"/>
      <c r="EBL52" s="346"/>
      <c r="EBM52" s="346"/>
      <c r="EBN52" s="346"/>
      <c r="EBO52" s="346"/>
      <c r="EBP52" s="346"/>
      <c r="EBQ52" s="346"/>
      <c r="EBR52" s="346"/>
      <c r="EBS52" s="346"/>
      <c r="EBT52" s="346"/>
      <c r="EBU52" s="346"/>
      <c r="EBV52" s="346"/>
      <c r="EBW52" s="346"/>
      <c r="EBX52" s="346"/>
      <c r="EBY52" s="346"/>
      <c r="EBZ52" s="346"/>
      <c r="ECA52" s="346"/>
      <c r="ECB52" s="346"/>
      <c r="ECC52" s="346"/>
      <c r="ECD52" s="346"/>
      <c r="ECE52" s="346"/>
      <c r="ECF52" s="346"/>
      <c r="ECG52" s="346"/>
      <c r="ECH52" s="346"/>
      <c r="ECI52" s="346"/>
      <c r="ECJ52" s="346"/>
      <c r="ECK52" s="346"/>
      <c r="ECL52" s="346"/>
      <c r="ECM52" s="346"/>
      <c r="ECN52" s="346"/>
      <c r="ECO52" s="346"/>
      <c r="ECP52" s="346"/>
      <c r="ECQ52" s="346"/>
      <c r="ECR52" s="346"/>
      <c r="ECS52" s="346"/>
      <c r="ECT52" s="346"/>
      <c r="ECU52" s="346"/>
      <c r="ECV52" s="346"/>
      <c r="ECW52" s="346"/>
      <c r="ECX52" s="346"/>
      <c r="ECY52" s="346"/>
      <c r="ECZ52" s="346"/>
      <c r="EDA52" s="346"/>
      <c r="EDB52" s="346"/>
      <c r="EDC52" s="346"/>
      <c r="EDD52" s="346"/>
      <c r="EDE52" s="346"/>
      <c r="EDF52" s="346"/>
      <c r="EDG52" s="346"/>
      <c r="EDH52" s="346"/>
      <c r="EDI52" s="346"/>
      <c r="EDJ52" s="346"/>
      <c r="EDK52" s="346"/>
      <c r="EDL52" s="346"/>
      <c r="EDM52" s="346"/>
      <c r="EDN52" s="346"/>
      <c r="EDO52" s="346"/>
      <c r="EDP52" s="346"/>
      <c r="EDQ52" s="346"/>
      <c r="EDR52" s="346"/>
      <c r="EDS52" s="346"/>
      <c r="EDT52" s="346"/>
      <c r="EDU52" s="346"/>
      <c r="EDV52" s="346"/>
      <c r="EDW52" s="346"/>
      <c r="EDX52" s="346"/>
      <c r="EDY52" s="346"/>
      <c r="EDZ52" s="346"/>
      <c r="EEA52" s="346"/>
      <c r="EEB52" s="346"/>
      <c r="EEC52" s="346"/>
      <c r="EED52" s="346"/>
      <c r="EEE52" s="346"/>
      <c r="EEF52" s="346"/>
      <c r="EEG52" s="346"/>
      <c r="EEH52" s="346"/>
      <c r="EEI52" s="346"/>
      <c r="EEJ52" s="346"/>
      <c r="EEK52" s="346"/>
      <c r="EEL52" s="346"/>
      <c r="EEM52" s="346"/>
      <c r="EEN52" s="346"/>
      <c r="EEO52" s="346"/>
      <c r="EEP52" s="346"/>
      <c r="EEQ52" s="346"/>
      <c r="EER52" s="346"/>
      <c r="EES52" s="346"/>
      <c r="EET52" s="346"/>
      <c r="EEU52" s="346"/>
      <c r="EEV52" s="346"/>
      <c r="EEW52" s="346"/>
      <c r="EEX52" s="346"/>
      <c r="EEY52" s="346"/>
      <c r="EEZ52" s="346"/>
      <c r="EFA52" s="346"/>
      <c r="EFB52" s="346"/>
      <c r="EFC52" s="346"/>
      <c r="EFD52" s="346"/>
      <c r="EFE52" s="346"/>
      <c r="EFF52" s="346"/>
      <c r="EFG52" s="346"/>
      <c r="EFH52" s="346"/>
      <c r="EFI52" s="346"/>
      <c r="EFJ52" s="346"/>
      <c r="EFK52" s="346"/>
      <c r="EFL52" s="346"/>
      <c r="EFM52" s="346"/>
      <c r="EFN52" s="346"/>
      <c r="EFO52" s="346"/>
      <c r="EFP52" s="346"/>
      <c r="EFQ52" s="346"/>
      <c r="EFR52" s="346"/>
      <c r="EFS52" s="346"/>
      <c r="EFT52" s="346"/>
      <c r="EFU52" s="346"/>
      <c r="EFV52" s="346"/>
      <c r="EFW52" s="346"/>
      <c r="EFX52" s="346"/>
      <c r="EFY52" s="346"/>
      <c r="EFZ52" s="346"/>
      <c r="EGA52" s="346"/>
      <c r="EGB52" s="346"/>
      <c r="EGC52" s="346"/>
      <c r="EGD52" s="346"/>
      <c r="EGE52" s="346"/>
      <c r="EGF52" s="346"/>
      <c r="EGG52" s="346"/>
      <c r="EGH52" s="346"/>
      <c r="EGI52" s="346"/>
      <c r="EGJ52" s="346"/>
      <c r="EGK52" s="346"/>
      <c r="EGL52" s="346"/>
      <c r="EGM52" s="346"/>
      <c r="EGN52" s="346"/>
      <c r="EGO52" s="346"/>
      <c r="EGP52" s="346"/>
      <c r="EGQ52" s="346"/>
      <c r="EGR52" s="346"/>
      <c r="EGS52" s="346"/>
      <c r="EGT52" s="346"/>
      <c r="EGU52" s="346"/>
      <c r="EGV52" s="346"/>
      <c r="EGW52" s="346"/>
      <c r="EGX52" s="346"/>
      <c r="EGY52" s="346"/>
      <c r="EGZ52" s="346"/>
      <c r="EHA52" s="346"/>
      <c r="EHB52" s="346"/>
      <c r="EHC52" s="346"/>
      <c r="EHD52" s="346"/>
      <c r="EHE52" s="346"/>
      <c r="EHF52" s="346"/>
      <c r="EHG52" s="346"/>
      <c r="EHH52" s="346"/>
      <c r="EHI52" s="346"/>
      <c r="EHJ52" s="346"/>
      <c r="EHK52" s="346"/>
      <c r="EHL52" s="346"/>
      <c r="EHM52" s="346"/>
      <c r="EHN52" s="346"/>
      <c r="EHO52" s="346"/>
      <c r="EHP52" s="346"/>
      <c r="EHQ52" s="346"/>
      <c r="EHR52" s="346"/>
      <c r="EHS52" s="346"/>
      <c r="EHT52" s="346"/>
      <c r="EHU52" s="346"/>
      <c r="EHV52" s="346"/>
      <c r="EHW52" s="346"/>
      <c r="EHX52" s="346"/>
      <c r="EHY52" s="346"/>
      <c r="EHZ52" s="346"/>
      <c r="EIA52" s="346"/>
      <c r="EIB52" s="346"/>
      <c r="EIC52" s="346"/>
      <c r="EID52" s="346"/>
      <c r="EIE52" s="346"/>
      <c r="EIF52" s="346"/>
      <c r="EIG52" s="346"/>
      <c r="EIH52" s="346"/>
      <c r="EII52" s="346"/>
      <c r="EIJ52" s="346"/>
      <c r="EIK52" s="346"/>
      <c r="EIL52" s="346"/>
      <c r="EIM52" s="346"/>
      <c r="EIN52" s="346"/>
      <c r="EIO52" s="346"/>
      <c r="EIP52" s="346"/>
      <c r="EIQ52" s="346"/>
      <c r="EIR52" s="346"/>
      <c r="EIS52" s="346"/>
      <c r="EIT52" s="346"/>
      <c r="EIU52" s="346"/>
      <c r="EIV52" s="346"/>
      <c r="EIW52" s="346"/>
      <c r="EIX52" s="346"/>
      <c r="EIY52" s="346"/>
      <c r="EIZ52" s="346"/>
      <c r="EJA52" s="346"/>
      <c r="EJB52" s="346"/>
      <c r="EJC52" s="346"/>
      <c r="EJD52" s="346"/>
      <c r="EJE52" s="346"/>
      <c r="EJF52" s="346"/>
      <c r="EJG52" s="346"/>
      <c r="EJH52" s="346"/>
      <c r="EJI52" s="346"/>
      <c r="EJJ52" s="346"/>
      <c r="EJK52" s="346"/>
      <c r="EJL52" s="346"/>
      <c r="EJM52" s="346"/>
      <c r="EJN52" s="346"/>
      <c r="EJO52" s="346"/>
      <c r="EJP52" s="346"/>
      <c r="EJQ52" s="346"/>
      <c r="EJR52" s="346"/>
      <c r="EJS52" s="346"/>
      <c r="EJT52" s="346"/>
      <c r="EJU52" s="346"/>
      <c r="EJV52" s="346"/>
      <c r="EJW52" s="346"/>
      <c r="EJX52" s="346"/>
      <c r="EJY52" s="346"/>
      <c r="EJZ52" s="346"/>
      <c r="EKA52" s="346"/>
      <c r="EKB52" s="346"/>
      <c r="EKC52" s="346"/>
      <c r="EKD52" s="346"/>
      <c r="EKE52" s="346"/>
      <c r="EKF52" s="346"/>
      <c r="EKG52" s="346"/>
      <c r="EKH52" s="346"/>
      <c r="EKI52" s="346"/>
      <c r="EKJ52" s="346"/>
      <c r="EKK52" s="346"/>
      <c r="EKL52" s="346"/>
      <c r="EKM52" s="346"/>
      <c r="EKN52" s="346"/>
      <c r="EKO52" s="346"/>
      <c r="EKP52" s="346"/>
      <c r="EKQ52" s="346"/>
      <c r="EKR52" s="346"/>
      <c r="EKS52" s="346"/>
      <c r="EKT52" s="346"/>
      <c r="EKU52" s="346"/>
      <c r="EKV52" s="346"/>
      <c r="EKW52" s="346"/>
      <c r="EKX52" s="346"/>
      <c r="EKY52" s="346"/>
      <c r="EKZ52" s="346"/>
      <c r="ELA52" s="346"/>
      <c r="ELB52" s="346"/>
      <c r="ELC52" s="346"/>
      <c r="ELD52" s="346"/>
      <c r="ELE52" s="346"/>
      <c r="ELF52" s="346"/>
      <c r="ELG52" s="346"/>
      <c r="ELH52" s="346"/>
      <c r="ELI52" s="346"/>
      <c r="ELJ52" s="346"/>
      <c r="ELK52" s="346"/>
      <c r="ELL52" s="346"/>
      <c r="ELM52" s="346"/>
      <c r="ELN52" s="346"/>
      <c r="ELO52" s="346"/>
      <c r="ELP52" s="346"/>
      <c r="ELQ52" s="346"/>
      <c r="ELR52" s="346"/>
      <c r="ELS52" s="346"/>
      <c r="ELT52" s="346"/>
      <c r="ELU52" s="346"/>
      <c r="ELV52" s="346"/>
      <c r="ELW52" s="346"/>
      <c r="ELX52" s="346"/>
      <c r="ELY52" s="346"/>
      <c r="ELZ52" s="346"/>
      <c r="EMA52" s="346"/>
      <c r="EMB52" s="346"/>
      <c r="EMC52" s="346"/>
      <c r="EMD52" s="346"/>
      <c r="EME52" s="346"/>
      <c r="EMF52" s="346"/>
      <c r="EMG52" s="346"/>
      <c r="EMH52" s="346"/>
      <c r="EMI52" s="346"/>
      <c r="EMJ52" s="346"/>
      <c r="EMK52" s="346"/>
      <c r="EML52" s="346"/>
      <c r="EMM52" s="346"/>
      <c r="EMN52" s="346"/>
      <c r="EMO52" s="346"/>
      <c r="EMP52" s="346"/>
      <c r="EMQ52" s="346"/>
      <c r="EMR52" s="346"/>
      <c r="EMS52" s="346"/>
      <c r="EMT52" s="346"/>
      <c r="EMU52" s="346"/>
      <c r="EMV52" s="346"/>
      <c r="EMW52" s="346"/>
      <c r="EMX52" s="346"/>
      <c r="EMY52" s="346"/>
      <c r="EMZ52" s="346"/>
      <c r="ENA52" s="346"/>
      <c r="ENB52" s="346"/>
      <c r="ENC52" s="346"/>
      <c r="END52" s="346"/>
      <c r="ENE52" s="346"/>
      <c r="ENF52" s="346"/>
      <c r="ENG52" s="346"/>
      <c r="ENH52" s="346"/>
      <c r="ENI52" s="346"/>
      <c r="ENJ52" s="346"/>
      <c r="ENK52" s="346"/>
      <c r="ENL52" s="346"/>
      <c r="ENM52" s="346"/>
      <c r="ENN52" s="346"/>
      <c r="ENO52" s="346"/>
      <c r="ENP52" s="346"/>
      <c r="ENQ52" s="346"/>
      <c r="ENR52" s="346"/>
      <c r="ENS52" s="346"/>
      <c r="ENT52" s="346"/>
      <c r="ENU52" s="346"/>
      <c r="ENV52" s="346"/>
      <c r="ENW52" s="346"/>
      <c r="ENX52" s="346"/>
      <c r="ENY52" s="346"/>
      <c r="ENZ52" s="346"/>
      <c r="EOA52" s="346"/>
      <c r="EOB52" s="346"/>
      <c r="EOC52" s="346"/>
      <c r="EOD52" s="346"/>
      <c r="EOE52" s="346"/>
      <c r="EOF52" s="346"/>
      <c r="EOG52" s="346"/>
      <c r="EOH52" s="346"/>
      <c r="EOI52" s="346"/>
      <c r="EOJ52" s="346"/>
      <c r="EOK52" s="346"/>
      <c r="EOL52" s="346"/>
      <c r="EOM52" s="346"/>
      <c r="EON52" s="346"/>
      <c r="EOO52" s="346"/>
      <c r="EOP52" s="346"/>
      <c r="EOQ52" s="346"/>
      <c r="EOR52" s="346"/>
      <c r="EOS52" s="346"/>
      <c r="EOT52" s="346"/>
      <c r="EOU52" s="346"/>
      <c r="EOV52" s="346"/>
      <c r="EOW52" s="346"/>
      <c r="EOX52" s="346"/>
      <c r="EOY52" s="346"/>
      <c r="EOZ52" s="346"/>
      <c r="EPA52" s="346"/>
      <c r="EPB52" s="346"/>
      <c r="EPC52" s="346"/>
      <c r="EPD52" s="346"/>
      <c r="EPE52" s="346"/>
      <c r="EPF52" s="346"/>
      <c r="EPG52" s="346"/>
      <c r="EPH52" s="346"/>
      <c r="EPI52" s="346"/>
      <c r="EPJ52" s="346"/>
      <c r="EPK52" s="346"/>
      <c r="EPL52" s="346"/>
      <c r="EPM52" s="346"/>
      <c r="EPN52" s="346"/>
      <c r="EPO52" s="346"/>
      <c r="EPP52" s="346"/>
      <c r="EPQ52" s="346"/>
      <c r="EPR52" s="346"/>
      <c r="EPS52" s="346"/>
      <c r="EPT52" s="346"/>
      <c r="EPU52" s="346"/>
      <c r="EPV52" s="346"/>
      <c r="EPW52" s="346"/>
      <c r="EPX52" s="346"/>
      <c r="EPY52" s="346"/>
      <c r="EPZ52" s="346"/>
      <c r="EQA52" s="346"/>
      <c r="EQB52" s="346"/>
      <c r="EQC52" s="346"/>
      <c r="EQD52" s="346"/>
      <c r="EQE52" s="346"/>
      <c r="EQF52" s="346"/>
      <c r="EQG52" s="346"/>
      <c r="EQH52" s="346"/>
      <c r="EQI52" s="346"/>
      <c r="EQJ52" s="346"/>
      <c r="EQK52" s="346"/>
      <c r="EQL52" s="346"/>
      <c r="EQM52" s="346"/>
      <c r="EQN52" s="346"/>
      <c r="EQO52" s="346"/>
      <c r="EQP52" s="346"/>
      <c r="EQQ52" s="346"/>
      <c r="EQR52" s="346"/>
      <c r="EQS52" s="346"/>
      <c r="EQT52" s="346"/>
      <c r="EQU52" s="346"/>
      <c r="EQV52" s="346"/>
      <c r="EQW52" s="346"/>
      <c r="EQX52" s="346"/>
      <c r="EQY52" s="346"/>
      <c r="EQZ52" s="346"/>
      <c r="ERA52" s="346"/>
      <c r="ERB52" s="346"/>
      <c r="ERC52" s="346"/>
      <c r="ERD52" s="346"/>
      <c r="ERE52" s="346"/>
      <c r="ERF52" s="346"/>
      <c r="ERG52" s="346"/>
      <c r="ERH52" s="346"/>
      <c r="ERI52" s="346"/>
      <c r="ERJ52" s="346"/>
      <c r="ERK52" s="346"/>
      <c r="ERL52" s="346"/>
      <c r="ERM52" s="346"/>
      <c r="ERN52" s="346"/>
      <c r="ERO52" s="346"/>
      <c r="ERP52" s="346"/>
      <c r="ERQ52" s="346"/>
      <c r="ERR52" s="346"/>
      <c r="ERS52" s="346"/>
      <c r="ERT52" s="346"/>
      <c r="ERU52" s="346"/>
      <c r="ERV52" s="346"/>
      <c r="ERW52" s="346"/>
      <c r="ERX52" s="346"/>
      <c r="ERY52" s="346"/>
      <c r="ERZ52" s="346"/>
      <c r="ESA52" s="346"/>
      <c r="ESB52" s="346"/>
      <c r="ESC52" s="346"/>
      <c r="ESD52" s="346"/>
      <c r="ESE52" s="346"/>
      <c r="ESF52" s="346"/>
      <c r="ESG52" s="346"/>
      <c r="ESH52" s="346"/>
      <c r="ESI52" s="346"/>
      <c r="ESJ52" s="346"/>
      <c r="ESK52" s="346"/>
      <c r="ESL52" s="346"/>
      <c r="ESM52" s="346"/>
      <c r="ESN52" s="346"/>
      <c r="ESO52" s="346"/>
      <c r="ESP52" s="346"/>
      <c r="ESQ52" s="346"/>
      <c r="ESR52" s="346"/>
      <c r="ESS52" s="346"/>
      <c r="EST52" s="346"/>
      <c r="ESU52" s="346"/>
      <c r="ESV52" s="346"/>
      <c r="ESW52" s="346"/>
      <c r="ESX52" s="346"/>
      <c r="ESY52" s="346"/>
      <c r="ESZ52" s="346"/>
      <c r="ETA52" s="346"/>
      <c r="ETB52" s="346"/>
      <c r="ETC52" s="346"/>
      <c r="ETD52" s="346"/>
      <c r="ETE52" s="346"/>
      <c r="ETF52" s="346"/>
      <c r="ETG52" s="346"/>
      <c r="ETH52" s="346"/>
      <c r="ETI52" s="346"/>
      <c r="ETJ52" s="346"/>
      <c r="ETK52" s="346"/>
      <c r="ETL52" s="346"/>
      <c r="ETM52" s="346"/>
      <c r="ETN52" s="346"/>
      <c r="ETO52" s="346"/>
      <c r="ETP52" s="346"/>
      <c r="ETQ52" s="346"/>
      <c r="ETR52" s="346"/>
      <c r="ETS52" s="346"/>
      <c r="ETT52" s="346"/>
      <c r="ETU52" s="346"/>
      <c r="ETV52" s="346"/>
      <c r="ETW52" s="346"/>
      <c r="ETX52" s="346"/>
      <c r="ETY52" s="346"/>
      <c r="ETZ52" s="346"/>
      <c r="EUA52" s="346"/>
      <c r="EUB52" s="346"/>
      <c r="EUC52" s="346"/>
      <c r="EUD52" s="346"/>
      <c r="EUE52" s="346"/>
      <c r="EUF52" s="346"/>
      <c r="EUG52" s="346"/>
      <c r="EUH52" s="346"/>
      <c r="EUI52" s="346"/>
      <c r="EUJ52" s="346"/>
      <c r="EUK52" s="346"/>
      <c r="EUL52" s="346"/>
      <c r="EUM52" s="346"/>
      <c r="EUN52" s="346"/>
      <c r="EUO52" s="346"/>
      <c r="EUP52" s="346"/>
      <c r="EUQ52" s="346"/>
      <c r="EUR52" s="346"/>
      <c r="EUS52" s="346"/>
      <c r="EUT52" s="346"/>
      <c r="EUU52" s="346"/>
      <c r="EUV52" s="346"/>
      <c r="EUW52" s="346"/>
      <c r="EUX52" s="346"/>
      <c r="EUY52" s="346"/>
      <c r="EUZ52" s="346"/>
      <c r="EVA52" s="346"/>
      <c r="EVB52" s="346"/>
      <c r="EVC52" s="346"/>
      <c r="EVD52" s="346"/>
      <c r="EVE52" s="346"/>
      <c r="EVF52" s="346"/>
      <c r="EVG52" s="346"/>
      <c r="EVH52" s="346"/>
      <c r="EVI52" s="346"/>
      <c r="EVJ52" s="346"/>
      <c r="EVK52" s="346"/>
      <c r="EVL52" s="346"/>
      <c r="EVM52" s="346"/>
      <c r="EVN52" s="346"/>
      <c r="EVO52" s="346"/>
      <c r="EVP52" s="346"/>
      <c r="EVQ52" s="346"/>
      <c r="EVR52" s="346"/>
      <c r="EVS52" s="346"/>
      <c r="EVT52" s="346"/>
      <c r="EVU52" s="346"/>
      <c r="EVV52" s="346"/>
      <c r="EVW52" s="346"/>
      <c r="EVX52" s="346"/>
      <c r="EVY52" s="346"/>
      <c r="EVZ52" s="346"/>
      <c r="EWA52" s="346"/>
      <c r="EWB52" s="346"/>
      <c r="EWC52" s="346"/>
      <c r="EWD52" s="346"/>
      <c r="EWE52" s="346"/>
      <c r="EWF52" s="346"/>
      <c r="EWG52" s="346"/>
      <c r="EWH52" s="346"/>
      <c r="EWI52" s="346"/>
      <c r="EWJ52" s="346"/>
      <c r="EWK52" s="346"/>
      <c r="EWL52" s="346"/>
      <c r="EWM52" s="346"/>
      <c r="EWN52" s="346"/>
      <c r="EWO52" s="346"/>
      <c r="EWP52" s="346"/>
      <c r="EWQ52" s="346"/>
      <c r="EWR52" s="346"/>
      <c r="EWS52" s="346"/>
      <c r="EWT52" s="346"/>
      <c r="EWU52" s="346"/>
      <c r="EWV52" s="346"/>
      <c r="EWW52" s="346"/>
      <c r="EWX52" s="346"/>
      <c r="EWY52" s="346"/>
      <c r="EWZ52" s="346"/>
      <c r="EXA52" s="346"/>
      <c r="EXB52" s="346"/>
      <c r="EXC52" s="346"/>
      <c r="EXD52" s="346"/>
      <c r="EXE52" s="346"/>
      <c r="EXF52" s="346"/>
      <c r="EXG52" s="346"/>
      <c r="EXH52" s="346"/>
      <c r="EXI52" s="346"/>
      <c r="EXJ52" s="346"/>
      <c r="EXK52" s="346"/>
      <c r="EXL52" s="346"/>
      <c r="EXM52" s="346"/>
      <c r="EXN52" s="346"/>
      <c r="EXO52" s="346"/>
      <c r="EXP52" s="346"/>
      <c r="EXQ52" s="346"/>
      <c r="EXR52" s="346"/>
      <c r="EXS52" s="346"/>
      <c r="EXT52" s="346"/>
      <c r="EXU52" s="346"/>
      <c r="EXV52" s="346"/>
      <c r="EXW52" s="346"/>
      <c r="EXX52" s="346"/>
      <c r="EXY52" s="346"/>
      <c r="EXZ52" s="346"/>
      <c r="EYA52" s="346"/>
      <c r="EYB52" s="346"/>
      <c r="EYC52" s="346"/>
      <c r="EYD52" s="346"/>
      <c r="EYE52" s="346"/>
      <c r="EYF52" s="346"/>
      <c r="EYG52" s="346"/>
      <c r="EYH52" s="346"/>
      <c r="EYI52" s="346"/>
      <c r="EYJ52" s="346"/>
      <c r="EYK52" s="346"/>
      <c r="EYL52" s="346"/>
      <c r="EYM52" s="346"/>
      <c r="EYN52" s="346"/>
      <c r="EYO52" s="346"/>
      <c r="EYP52" s="346"/>
      <c r="EYQ52" s="346"/>
      <c r="EYR52" s="346"/>
      <c r="EYS52" s="346"/>
      <c r="EYT52" s="346"/>
      <c r="EYU52" s="346"/>
      <c r="EYV52" s="346"/>
      <c r="EYW52" s="346"/>
      <c r="EYX52" s="346"/>
      <c r="EYY52" s="346"/>
      <c r="EYZ52" s="346"/>
      <c r="EZA52" s="346"/>
      <c r="EZB52" s="346"/>
      <c r="EZC52" s="346"/>
      <c r="EZD52" s="346"/>
      <c r="EZE52" s="346"/>
      <c r="EZF52" s="346"/>
      <c r="EZG52" s="346"/>
      <c r="EZH52" s="346"/>
      <c r="EZI52" s="346"/>
      <c r="EZJ52" s="346"/>
      <c r="EZK52" s="346"/>
      <c r="EZL52" s="346"/>
      <c r="EZM52" s="346"/>
      <c r="EZN52" s="346"/>
      <c r="EZO52" s="346"/>
      <c r="EZP52" s="346"/>
      <c r="EZQ52" s="346"/>
      <c r="EZR52" s="346"/>
      <c r="EZS52" s="346"/>
      <c r="EZT52" s="346"/>
      <c r="EZU52" s="346"/>
      <c r="EZV52" s="346"/>
      <c r="EZW52" s="346"/>
      <c r="EZX52" s="346"/>
      <c r="EZY52" s="346"/>
      <c r="EZZ52" s="346"/>
      <c r="FAA52" s="346"/>
      <c r="FAB52" s="346"/>
      <c r="FAC52" s="346"/>
      <c r="FAD52" s="346"/>
      <c r="FAE52" s="346"/>
      <c r="FAF52" s="346"/>
      <c r="FAG52" s="346"/>
      <c r="FAH52" s="346"/>
      <c r="FAI52" s="346"/>
      <c r="FAJ52" s="346"/>
      <c r="FAK52" s="346"/>
      <c r="FAL52" s="346"/>
      <c r="FAM52" s="346"/>
      <c r="FAN52" s="346"/>
      <c r="FAO52" s="346"/>
      <c r="FAP52" s="346"/>
      <c r="FAQ52" s="346"/>
      <c r="FAR52" s="346"/>
      <c r="FAS52" s="346"/>
      <c r="FAT52" s="346"/>
      <c r="FAU52" s="346"/>
      <c r="FAV52" s="346"/>
      <c r="FAW52" s="346"/>
      <c r="FAX52" s="346"/>
      <c r="FAY52" s="346"/>
      <c r="FAZ52" s="346"/>
      <c r="FBA52" s="346"/>
      <c r="FBB52" s="346"/>
      <c r="FBC52" s="346"/>
      <c r="FBD52" s="346"/>
      <c r="FBE52" s="346"/>
      <c r="FBF52" s="346"/>
      <c r="FBG52" s="346"/>
      <c r="FBH52" s="346"/>
      <c r="FBI52" s="346"/>
      <c r="FBJ52" s="346"/>
      <c r="FBK52" s="346"/>
      <c r="FBL52" s="346"/>
      <c r="FBM52" s="346"/>
      <c r="FBN52" s="346"/>
      <c r="FBO52" s="346"/>
      <c r="FBP52" s="346"/>
      <c r="FBQ52" s="346"/>
      <c r="FBR52" s="346"/>
      <c r="FBS52" s="346"/>
      <c r="FBT52" s="346"/>
      <c r="FBU52" s="346"/>
      <c r="FBV52" s="346"/>
      <c r="FBW52" s="346"/>
      <c r="FBX52" s="346"/>
      <c r="FBY52" s="346"/>
      <c r="FBZ52" s="346"/>
      <c r="FCA52" s="346"/>
      <c r="FCB52" s="346"/>
      <c r="FCC52" s="346"/>
      <c r="FCD52" s="346"/>
      <c r="FCE52" s="346"/>
      <c r="FCF52" s="346"/>
      <c r="FCG52" s="346"/>
      <c r="FCH52" s="346"/>
      <c r="FCI52" s="346"/>
      <c r="FCJ52" s="346"/>
      <c r="FCK52" s="346"/>
      <c r="FCL52" s="346"/>
      <c r="FCM52" s="346"/>
      <c r="FCN52" s="346"/>
      <c r="FCO52" s="346"/>
      <c r="FCP52" s="346"/>
      <c r="FCQ52" s="346"/>
      <c r="FCR52" s="346"/>
      <c r="FCS52" s="346"/>
      <c r="FCT52" s="346"/>
      <c r="FCU52" s="346"/>
      <c r="FCV52" s="346"/>
      <c r="FCW52" s="346"/>
      <c r="FCX52" s="346"/>
      <c r="FCY52" s="346"/>
      <c r="FCZ52" s="346"/>
      <c r="FDA52" s="346"/>
      <c r="FDB52" s="346"/>
      <c r="FDC52" s="346"/>
      <c r="FDD52" s="346"/>
      <c r="FDE52" s="346"/>
      <c r="FDF52" s="346"/>
      <c r="FDG52" s="346"/>
      <c r="FDH52" s="346"/>
      <c r="FDI52" s="346"/>
      <c r="FDJ52" s="346"/>
      <c r="FDK52" s="346"/>
      <c r="FDL52" s="346"/>
      <c r="FDM52" s="346"/>
      <c r="FDN52" s="346"/>
      <c r="FDO52" s="346"/>
      <c r="FDP52" s="346"/>
      <c r="FDQ52" s="346"/>
      <c r="FDR52" s="346"/>
      <c r="FDS52" s="346"/>
      <c r="FDT52" s="346"/>
      <c r="FDU52" s="346"/>
      <c r="FDV52" s="346"/>
      <c r="FDW52" s="346"/>
      <c r="FDX52" s="346"/>
      <c r="FDY52" s="346"/>
      <c r="FDZ52" s="346"/>
      <c r="FEA52" s="346"/>
      <c r="FEB52" s="346"/>
      <c r="FEC52" s="346"/>
      <c r="FED52" s="346"/>
      <c r="FEE52" s="346"/>
      <c r="FEF52" s="346"/>
      <c r="FEG52" s="346"/>
      <c r="FEH52" s="346"/>
      <c r="FEI52" s="346"/>
      <c r="FEJ52" s="346"/>
      <c r="FEK52" s="346"/>
      <c r="FEL52" s="346"/>
      <c r="FEM52" s="346"/>
      <c r="FEN52" s="346"/>
      <c r="FEO52" s="346"/>
      <c r="FEP52" s="346"/>
      <c r="FEQ52" s="346"/>
      <c r="FER52" s="346"/>
      <c r="FES52" s="346"/>
      <c r="FET52" s="346"/>
      <c r="FEU52" s="346"/>
      <c r="FEV52" s="346"/>
      <c r="FEW52" s="346"/>
      <c r="FEX52" s="346"/>
      <c r="FEY52" s="346"/>
      <c r="FEZ52" s="346"/>
      <c r="FFA52" s="346"/>
      <c r="FFB52" s="346"/>
      <c r="FFC52" s="346"/>
      <c r="FFD52" s="346"/>
      <c r="FFE52" s="346"/>
      <c r="FFF52" s="346"/>
      <c r="FFG52" s="346"/>
      <c r="FFH52" s="346"/>
      <c r="FFI52" s="346"/>
      <c r="FFJ52" s="346"/>
      <c r="FFK52" s="346"/>
      <c r="FFL52" s="346"/>
      <c r="FFM52" s="346"/>
      <c r="FFN52" s="346"/>
      <c r="FFO52" s="346"/>
      <c r="FFP52" s="346"/>
      <c r="FFQ52" s="346"/>
      <c r="FFR52" s="346"/>
      <c r="FFS52" s="346"/>
      <c r="FFT52" s="346"/>
      <c r="FFU52" s="346"/>
      <c r="FFV52" s="346"/>
      <c r="FFW52" s="346"/>
      <c r="FFX52" s="346"/>
      <c r="FFY52" s="346"/>
      <c r="FFZ52" s="346"/>
      <c r="FGA52" s="346"/>
      <c r="FGB52" s="346"/>
      <c r="FGC52" s="346"/>
      <c r="FGD52" s="346"/>
      <c r="FGE52" s="346"/>
      <c r="FGF52" s="346"/>
      <c r="FGG52" s="346"/>
      <c r="FGH52" s="346"/>
      <c r="FGI52" s="346"/>
      <c r="FGJ52" s="346"/>
      <c r="FGK52" s="346"/>
      <c r="FGL52" s="346"/>
      <c r="FGM52" s="346"/>
      <c r="FGN52" s="346"/>
      <c r="FGO52" s="346"/>
      <c r="FGP52" s="346"/>
      <c r="FGQ52" s="346"/>
      <c r="FGR52" s="346"/>
      <c r="FGS52" s="346"/>
      <c r="FGT52" s="346"/>
      <c r="FGU52" s="346"/>
      <c r="FGV52" s="346"/>
      <c r="FGW52" s="346"/>
      <c r="FGX52" s="346"/>
      <c r="FGY52" s="346"/>
      <c r="FGZ52" s="346"/>
      <c r="FHA52" s="346"/>
      <c r="FHB52" s="346"/>
      <c r="FHC52" s="346"/>
      <c r="FHD52" s="346"/>
      <c r="FHE52" s="346"/>
      <c r="FHF52" s="346"/>
      <c r="FHG52" s="346"/>
      <c r="FHH52" s="346"/>
      <c r="FHI52" s="346"/>
      <c r="FHJ52" s="346"/>
      <c r="FHK52" s="346"/>
      <c r="FHL52" s="346"/>
      <c r="FHM52" s="346"/>
      <c r="FHN52" s="346"/>
      <c r="FHO52" s="346"/>
      <c r="FHP52" s="346"/>
      <c r="FHQ52" s="346"/>
      <c r="FHR52" s="346"/>
      <c r="FHS52" s="346"/>
      <c r="FHT52" s="346"/>
      <c r="FHU52" s="346"/>
      <c r="FHV52" s="346"/>
      <c r="FHW52" s="346"/>
      <c r="FHX52" s="346"/>
      <c r="FHY52" s="346"/>
      <c r="FHZ52" s="346"/>
      <c r="FIA52" s="346"/>
      <c r="FIB52" s="346"/>
      <c r="FIC52" s="346"/>
      <c r="FID52" s="346"/>
      <c r="FIE52" s="346"/>
      <c r="FIF52" s="346"/>
      <c r="FIG52" s="346"/>
      <c r="FIH52" s="346"/>
      <c r="FII52" s="346"/>
      <c r="FIJ52" s="346"/>
      <c r="FIK52" s="346"/>
      <c r="FIL52" s="346"/>
      <c r="FIM52" s="346"/>
      <c r="FIN52" s="346"/>
      <c r="FIO52" s="346"/>
      <c r="FIP52" s="346"/>
      <c r="FIQ52" s="346"/>
      <c r="FIR52" s="346"/>
      <c r="FIS52" s="346"/>
      <c r="FIT52" s="346"/>
      <c r="FIU52" s="346"/>
      <c r="FIV52" s="346"/>
      <c r="FIW52" s="346"/>
      <c r="FIX52" s="346"/>
      <c r="FIY52" s="346"/>
      <c r="FIZ52" s="346"/>
      <c r="FJA52" s="346"/>
      <c r="FJB52" s="346"/>
      <c r="FJC52" s="346"/>
      <c r="FJD52" s="346"/>
      <c r="FJE52" s="346"/>
      <c r="FJF52" s="346"/>
      <c r="FJG52" s="346"/>
      <c r="FJH52" s="346"/>
      <c r="FJI52" s="346"/>
      <c r="FJJ52" s="346"/>
      <c r="FJK52" s="346"/>
      <c r="FJL52" s="346"/>
      <c r="FJM52" s="346"/>
      <c r="FJN52" s="346"/>
      <c r="FJO52" s="346"/>
      <c r="FJP52" s="346"/>
      <c r="FJQ52" s="346"/>
      <c r="FJR52" s="346"/>
      <c r="FJS52" s="346"/>
      <c r="FJT52" s="346"/>
      <c r="FJU52" s="346"/>
      <c r="FJV52" s="346"/>
      <c r="FJW52" s="346"/>
      <c r="FJX52" s="346"/>
      <c r="FJY52" s="346"/>
      <c r="FJZ52" s="346"/>
      <c r="FKA52" s="346"/>
      <c r="FKB52" s="346"/>
      <c r="FKC52" s="346"/>
      <c r="FKD52" s="346"/>
      <c r="FKE52" s="346"/>
      <c r="FKF52" s="346"/>
      <c r="FKG52" s="346"/>
      <c r="FKH52" s="346"/>
      <c r="FKI52" s="346"/>
      <c r="FKJ52" s="346"/>
      <c r="FKK52" s="346"/>
      <c r="FKL52" s="346"/>
      <c r="FKM52" s="346"/>
      <c r="FKN52" s="346"/>
      <c r="FKO52" s="346"/>
      <c r="FKP52" s="346"/>
      <c r="FKQ52" s="346"/>
      <c r="FKR52" s="346"/>
      <c r="FKS52" s="346"/>
      <c r="FKT52" s="346"/>
      <c r="FKU52" s="346"/>
      <c r="FKV52" s="346"/>
      <c r="FKW52" s="346"/>
      <c r="FKX52" s="346"/>
      <c r="FKY52" s="346"/>
      <c r="FKZ52" s="346"/>
      <c r="FLA52" s="346"/>
      <c r="FLB52" s="346"/>
      <c r="FLC52" s="346"/>
      <c r="FLD52" s="346"/>
      <c r="FLE52" s="346"/>
      <c r="FLF52" s="346"/>
      <c r="FLG52" s="346"/>
      <c r="FLH52" s="346"/>
      <c r="FLI52" s="346"/>
      <c r="FLJ52" s="346"/>
      <c r="FLK52" s="346"/>
      <c r="FLL52" s="346"/>
      <c r="FLM52" s="346"/>
      <c r="FLN52" s="346"/>
      <c r="FLO52" s="346"/>
      <c r="FLP52" s="346"/>
      <c r="FLQ52" s="346"/>
      <c r="FLR52" s="346"/>
      <c r="FLS52" s="346"/>
      <c r="FLT52" s="346"/>
      <c r="FLU52" s="346"/>
      <c r="FLV52" s="346"/>
      <c r="FLW52" s="346"/>
      <c r="FLX52" s="346"/>
      <c r="FLY52" s="346"/>
      <c r="FLZ52" s="346"/>
      <c r="FMA52" s="346"/>
      <c r="FMB52" s="346"/>
      <c r="FMC52" s="346"/>
      <c r="FMD52" s="346"/>
      <c r="FME52" s="346"/>
      <c r="FMF52" s="346"/>
      <c r="FMG52" s="346"/>
      <c r="FMH52" s="346"/>
      <c r="FMI52" s="346"/>
      <c r="FMJ52" s="346"/>
      <c r="FMK52" s="346"/>
      <c r="FML52" s="346"/>
      <c r="FMM52" s="346"/>
      <c r="FMN52" s="346"/>
      <c r="FMO52" s="346"/>
      <c r="FMP52" s="346"/>
      <c r="FMQ52" s="346"/>
      <c r="FMR52" s="346"/>
      <c r="FMS52" s="346"/>
      <c r="FMT52" s="346"/>
      <c r="FMU52" s="346"/>
      <c r="FMV52" s="346"/>
      <c r="FMW52" s="346"/>
      <c r="FMX52" s="346"/>
      <c r="FMY52" s="346"/>
      <c r="FMZ52" s="346"/>
      <c r="FNA52" s="346"/>
      <c r="FNB52" s="346"/>
      <c r="FNC52" s="346"/>
      <c r="FND52" s="346"/>
      <c r="FNE52" s="346"/>
      <c r="FNF52" s="346"/>
      <c r="FNG52" s="346"/>
      <c r="FNH52" s="346"/>
      <c r="FNI52" s="346"/>
      <c r="FNJ52" s="346"/>
      <c r="FNK52" s="346"/>
      <c r="FNL52" s="346"/>
      <c r="FNM52" s="346"/>
      <c r="FNN52" s="346"/>
      <c r="FNO52" s="346"/>
      <c r="FNP52" s="346"/>
      <c r="FNQ52" s="346"/>
      <c r="FNR52" s="346"/>
      <c r="FNS52" s="346"/>
      <c r="FNT52" s="346"/>
      <c r="FNU52" s="346"/>
      <c r="FNV52" s="346"/>
      <c r="FNW52" s="346"/>
      <c r="FNX52" s="346"/>
      <c r="FNY52" s="346"/>
      <c r="FNZ52" s="346"/>
      <c r="FOA52" s="346"/>
      <c r="FOB52" s="346"/>
      <c r="FOC52" s="346"/>
      <c r="FOD52" s="346"/>
      <c r="FOE52" s="346"/>
      <c r="FOF52" s="346"/>
      <c r="FOG52" s="346"/>
      <c r="FOH52" s="346"/>
      <c r="FOI52" s="346"/>
      <c r="FOJ52" s="346"/>
      <c r="FOK52" s="346"/>
      <c r="FOL52" s="346"/>
      <c r="FOM52" s="346"/>
      <c r="FON52" s="346"/>
      <c r="FOO52" s="346"/>
      <c r="FOP52" s="346"/>
      <c r="FOQ52" s="346"/>
      <c r="FOR52" s="346"/>
      <c r="FOS52" s="346"/>
      <c r="FOT52" s="346"/>
      <c r="FOU52" s="346"/>
      <c r="FOV52" s="346"/>
      <c r="FOW52" s="346"/>
      <c r="FOX52" s="346"/>
      <c r="FOY52" s="346"/>
      <c r="FOZ52" s="346"/>
      <c r="FPA52" s="346"/>
      <c r="FPB52" s="346"/>
      <c r="FPC52" s="346"/>
      <c r="FPD52" s="346"/>
      <c r="FPE52" s="346"/>
      <c r="FPF52" s="346"/>
      <c r="FPG52" s="346"/>
      <c r="FPH52" s="346"/>
      <c r="FPI52" s="346"/>
      <c r="FPJ52" s="346"/>
      <c r="FPK52" s="346"/>
      <c r="FPL52" s="346"/>
      <c r="FPM52" s="346"/>
      <c r="FPN52" s="346"/>
      <c r="FPO52" s="346"/>
      <c r="FPP52" s="346"/>
      <c r="FPQ52" s="346"/>
      <c r="FPR52" s="346"/>
      <c r="FPS52" s="346"/>
      <c r="FPT52" s="346"/>
      <c r="FPU52" s="346"/>
      <c r="FPV52" s="346"/>
      <c r="FPW52" s="346"/>
      <c r="FPX52" s="346"/>
      <c r="FPY52" s="346"/>
      <c r="FPZ52" s="346"/>
      <c r="FQA52" s="346"/>
      <c r="FQB52" s="346"/>
      <c r="FQC52" s="346"/>
      <c r="FQD52" s="346"/>
      <c r="FQE52" s="346"/>
      <c r="FQF52" s="346"/>
      <c r="FQG52" s="346"/>
      <c r="FQH52" s="346"/>
      <c r="FQI52" s="346"/>
      <c r="FQJ52" s="346"/>
      <c r="FQK52" s="346"/>
      <c r="FQL52" s="346"/>
      <c r="FQM52" s="346"/>
      <c r="FQN52" s="346"/>
      <c r="FQO52" s="346"/>
      <c r="FQP52" s="346"/>
      <c r="FQQ52" s="346"/>
      <c r="FQR52" s="346"/>
      <c r="FQS52" s="346"/>
      <c r="FQT52" s="346"/>
      <c r="FQU52" s="346"/>
      <c r="FQV52" s="346"/>
      <c r="FQW52" s="346"/>
      <c r="FQX52" s="346"/>
      <c r="FQY52" s="346"/>
      <c r="FQZ52" s="346"/>
      <c r="FRA52" s="346"/>
      <c r="FRB52" s="346"/>
      <c r="FRC52" s="346"/>
      <c r="FRD52" s="346"/>
      <c r="FRE52" s="346"/>
      <c r="FRF52" s="346"/>
      <c r="FRG52" s="346"/>
      <c r="FRH52" s="346"/>
      <c r="FRI52" s="346"/>
      <c r="FRJ52" s="346"/>
      <c r="FRK52" s="346"/>
      <c r="FRL52" s="346"/>
      <c r="FRM52" s="346"/>
      <c r="FRN52" s="346"/>
      <c r="FRO52" s="346"/>
      <c r="FRP52" s="346"/>
      <c r="FRQ52" s="346"/>
      <c r="FRR52" s="346"/>
      <c r="FRS52" s="346"/>
      <c r="FRT52" s="346"/>
      <c r="FRU52" s="346"/>
      <c r="FRV52" s="346"/>
      <c r="FRW52" s="346"/>
      <c r="FRX52" s="346"/>
      <c r="FRY52" s="346"/>
      <c r="FRZ52" s="346"/>
      <c r="FSA52" s="346"/>
      <c r="FSB52" s="346"/>
      <c r="FSC52" s="346"/>
      <c r="FSD52" s="346"/>
      <c r="FSE52" s="346"/>
      <c r="FSF52" s="346"/>
      <c r="FSG52" s="346"/>
      <c r="FSH52" s="346"/>
      <c r="FSI52" s="346"/>
      <c r="FSJ52" s="346"/>
      <c r="FSK52" s="346"/>
      <c r="FSL52" s="346"/>
      <c r="FSM52" s="346"/>
      <c r="FSN52" s="346"/>
      <c r="FSO52" s="346"/>
      <c r="FSP52" s="346"/>
      <c r="FSQ52" s="346"/>
      <c r="FSR52" s="346"/>
      <c r="FSS52" s="346"/>
      <c r="FST52" s="346"/>
      <c r="FSU52" s="346"/>
      <c r="FSV52" s="346"/>
      <c r="FSW52" s="346"/>
      <c r="FSX52" s="346"/>
      <c r="FSY52" s="346"/>
      <c r="FSZ52" s="346"/>
      <c r="FTA52" s="346"/>
      <c r="FTB52" s="346"/>
      <c r="FTC52" s="346"/>
      <c r="FTD52" s="346"/>
      <c r="FTE52" s="346"/>
      <c r="FTF52" s="346"/>
      <c r="FTG52" s="346"/>
      <c r="FTH52" s="346"/>
      <c r="FTI52" s="346"/>
      <c r="FTJ52" s="346"/>
      <c r="FTK52" s="346"/>
      <c r="FTL52" s="346"/>
      <c r="FTM52" s="346"/>
      <c r="FTN52" s="346"/>
      <c r="FTO52" s="346"/>
      <c r="FTP52" s="346"/>
      <c r="FTQ52" s="346"/>
      <c r="FTR52" s="346"/>
      <c r="FTS52" s="346"/>
      <c r="FTT52" s="346"/>
      <c r="FTU52" s="346"/>
      <c r="FTV52" s="346"/>
      <c r="FTW52" s="346"/>
      <c r="FTX52" s="346"/>
      <c r="FTY52" s="346"/>
      <c r="FTZ52" s="346"/>
      <c r="FUA52" s="346"/>
      <c r="FUB52" s="346"/>
      <c r="FUC52" s="346"/>
      <c r="FUD52" s="346"/>
      <c r="FUE52" s="346"/>
      <c r="FUF52" s="346"/>
      <c r="FUG52" s="346"/>
      <c r="FUH52" s="346"/>
      <c r="FUI52" s="346"/>
      <c r="FUJ52" s="346"/>
      <c r="FUK52" s="346"/>
      <c r="FUL52" s="346"/>
      <c r="FUM52" s="346"/>
      <c r="FUN52" s="346"/>
      <c r="FUO52" s="346"/>
      <c r="FUP52" s="346"/>
      <c r="FUQ52" s="346"/>
      <c r="FUR52" s="346"/>
      <c r="FUS52" s="346"/>
      <c r="FUT52" s="346"/>
      <c r="FUU52" s="346"/>
      <c r="FUV52" s="346"/>
      <c r="FUW52" s="346"/>
      <c r="FUX52" s="346"/>
      <c r="FUY52" s="346"/>
      <c r="FUZ52" s="346"/>
      <c r="FVA52" s="346"/>
      <c r="FVB52" s="346"/>
      <c r="FVC52" s="346"/>
      <c r="FVD52" s="346"/>
      <c r="FVE52" s="346"/>
      <c r="FVF52" s="346"/>
      <c r="FVG52" s="346"/>
      <c r="FVH52" s="346"/>
      <c r="FVI52" s="346"/>
      <c r="FVJ52" s="346"/>
      <c r="FVK52" s="346"/>
      <c r="FVL52" s="346"/>
      <c r="FVM52" s="346"/>
      <c r="FVN52" s="346"/>
      <c r="FVO52" s="346"/>
      <c r="FVP52" s="346"/>
      <c r="FVQ52" s="346"/>
      <c r="FVR52" s="346"/>
      <c r="FVS52" s="346"/>
      <c r="FVT52" s="346"/>
      <c r="FVU52" s="346"/>
      <c r="FVV52" s="346"/>
      <c r="FVW52" s="346"/>
      <c r="FVX52" s="346"/>
      <c r="FVY52" s="346"/>
      <c r="FVZ52" s="346"/>
      <c r="FWA52" s="346"/>
      <c r="FWB52" s="346"/>
      <c r="FWC52" s="346"/>
      <c r="FWD52" s="346"/>
      <c r="FWE52" s="346"/>
      <c r="FWF52" s="346"/>
      <c r="FWG52" s="346"/>
      <c r="FWH52" s="346"/>
      <c r="FWI52" s="346"/>
      <c r="FWJ52" s="346"/>
      <c r="FWK52" s="346"/>
      <c r="FWL52" s="346"/>
      <c r="FWM52" s="346"/>
      <c r="FWN52" s="346"/>
      <c r="FWO52" s="346"/>
      <c r="FWP52" s="346"/>
      <c r="FWQ52" s="346"/>
      <c r="FWR52" s="346"/>
      <c r="FWS52" s="346"/>
      <c r="FWT52" s="346"/>
      <c r="FWU52" s="346"/>
      <c r="FWV52" s="346"/>
      <c r="FWW52" s="346"/>
      <c r="FWX52" s="346"/>
      <c r="FWY52" s="346"/>
      <c r="FWZ52" s="346"/>
      <c r="FXA52" s="346"/>
      <c r="FXB52" s="346"/>
      <c r="FXC52" s="346"/>
      <c r="FXD52" s="346"/>
      <c r="FXE52" s="346"/>
      <c r="FXF52" s="346"/>
      <c r="FXG52" s="346"/>
      <c r="FXH52" s="346"/>
      <c r="FXI52" s="346"/>
      <c r="FXJ52" s="346"/>
      <c r="FXK52" s="346"/>
      <c r="FXL52" s="346"/>
      <c r="FXM52" s="346"/>
      <c r="FXN52" s="346"/>
      <c r="FXO52" s="346"/>
      <c r="FXP52" s="346"/>
      <c r="FXQ52" s="346"/>
      <c r="FXR52" s="346"/>
      <c r="FXS52" s="346"/>
      <c r="FXT52" s="346"/>
      <c r="FXU52" s="346"/>
      <c r="FXV52" s="346"/>
      <c r="FXW52" s="346"/>
      <c r="FXX52" s="346"/>
      <c r="FXY52" s="346"/>
      <c r="FXZ52" s="346"/>
      <c r="FYA52" s="346"/>
      <c r="FYB52" s="346"/>
      <c r="FYC52" s="346"/>
      <c r="FYD52" s="346"/>
      <c r="FYE52" s="346"/>
      <c r="FYF52" s="346"/>
      <c r="FYG52" s="346"/>
      <c r="FYH52" s="346"/>
      <c r="FYI52" s="346"/>
      <c r="FYJ52" s="346"/>
      <c r="FYK52" s="346"/>
      <c r="FYL52" s="346"/>
      <c r="FYM52" s="346"/>
      <c r="FYN52" s="346"/>
      <c r="FYO52" s="346"/>
      <c r="FYP52" s="346"/>
      <c r="FYQ52" s="346"/>
      <c r="FYR52" s="346"/>
      <c r="FYS52" s="346"/>
      <c r="FYT52" s="346"/>
      <c r="FYU52" s="346"/>
      <c r="FYV52" s="346"/>
      <c r="FYW52" s="346"/>
      <c r="FYX52" s="346"/>
      <c r="FYY52" s="346"/>
      <c r="FYZ52" s="346"/>
      <c r="FZA52" s="346"/>
      <c r="FZB52" s="346"/>
      <c r="FZC52" s="346"/>
      <c r="FZD52" s="346"/>
      <c r="FZE52" s="346"/>
      <c r="FZF52" s="346"/>
      <c r="FZG52" s="346"/>
      <c r="FZH52" s="346"/>
      <c r="FZI52" s="346"/>
      <c r="FZJ52" s="346"/>
      <c r="FZK52" s="346"/>
      <c r="FZL52" s="346"/>
      <c r="FZM52" s="346"/>
      <c r="FZN52" s="346"/>
      <c r="FZO52" s="346"/>
      <c r="FZP52" s="346"/>
      <c r="FZQ52" s="346"/>
      <c r="FZR52" s="346"/>
      <c r="FZS52" s="346"/>
      <c r="FZT52" s="346"/>
      <c r="FZU52" s="346"/>
      <c r="FZV52" s="346"/>
      <c r="FZW52" s="346"/>
      <c r="FZX52" s="346"/>
      <c r="FZY52" s="346"/>
      <c r="FZZ52" s="346"/>
      <c r="GAA52" s="346"/>
      <c r="GAB52" s="346"/>
      <c r="GAC52" s="346"/>
      <c r="GAD52" s="346"/>
      <c r="GAE52" s="346"/>
      <c r="GAF52" s="346"/>
      <c r="GAG52" s="346"/>
      <c r="GAH52" s="346"/>
      <c r="GAI52" s="346"/>
      <c r="GAJ52" s="346"/>
      <c r="GAK52" s="346"/>
      <c r="GAL52" s="346"/>
      <c r="GAM52" s="346"/>
      <c r="GAN52" s="346"/>
      <c r="GAO52" s="346"/>
      <c r="GAP52" s="346"/>
      <c r="GAQ52" s="346"/>
      <c r="GAR52" s="346"/>
      <c r="GAS52" s="346"/>
      <c r="GAT52" s="346"/>
      <c r="GAU52" s="346"/>
      <c r="GAV52" s="346"/>
      <c r="GAW52" s="346"/>
      <c r="GAX52" s="346"/>
      <c r="GAY52" s="346"/>
      <c r="GAZ52" s="346"/>
      <c r="GBA52" s="346"/>
      <c r="GBB52" s="346"/>
      <c r="GBC52" s="346"/>
      <c r="GBD52" s="346"/>
      <c r="GBE52" s="346"/>
      <c r="GBF52" s="346"/>
      <c r="GBG52" s="346"/>
      <c r="GBH52" s="346"/>
      <c r="GBI52" s="346"/>
      <c r="GBJ52" s="346"/>
      <c r="GBK52" s="346"/>
      <c r="GBL52" s="346"/>
      <c r="GBM52" s="346"/>
      <c r="GBN52" s="346"/>
      <c r="GBO52" s="346"/>
      <c r="GBP52" s="346"/>
      <c r="GBQ52" s="346"/>
      <c r="GBR52" s="346"/>
      <c r="GBS52" s="346"/>
      <c r="GBT52" s="346"/>
      <c r="GBU52" s="346"/>
      <c r="GBV52" s="346"/>
      <c r="GBW52" s="346"/>
      <c r="GBX52" s="346"/>
      <c r="GBY52" s="346"/>
      <c r="GBZ52" s="346"/>
      <c r="GCA52" s="346"/>
      <c r="GCB52" s="346"/>
      <c r="GCC52" s="346"/>
      <c r="GCD52" s="346"/>
      <c r="GCE52" s="346"/>
      <c r="GCF52" s="346"/>
      <c r="GCG52" s="346"/>
      <c r="GCH52" s="346"/>
      <c r="GCI52" s="346"/>
      <c r="GCJ52" s="346"/>
      <c r="GCK52" s="346"/>
      <c r="GCL52" s="346"/>
      <c r="GCM52" s="346"/>
      <c r="GCN52" s="346"/>
      <c r="GCO52" s="346"/>
      <c r="GCP52" s="346"/>
      <c r="GCQ52" s="346"/>
      <c r="GCR52" s="346"/>
      <c r="GCS52" s="346"/>
      <c r="GCT52" s="346"/>
      <c r="GCU52" s="346"/>
      <c r="GCV52" s="346"/>
      <c r="GCW52" s="346"/>
      <c r="GCX52" s="346"/>
      <c r="GCY52" s="346"/>
      <c r="GCZ52" s="346"/>
      <c r="GDA52" s="346"/>
      <c r="GDB52" s="346"/>
      <c r="GDC52" s="346"/>
      <c r="GDD52" s="346"/>
      <c r="GDE52" s="346"/>
      <c r="GDF52" s="346"/>
      <c r="GDG52" s="346"/>
      <c r="GDH52" s="346"/>
      <c r="GDI52" s="346"/>
      <c r="GDJ52" s="346"/>
      <c r="GDK52" s="346"/>
      <c r="GDL52" s="346"/>
      <c r="GDM52" s="346"/>
      <c r="GDN52" s="346"/>
      <c r="GDO52" s="346"/>
      <c r="GDP52" s="346"/>
      <c r="GDQ52" s="346"/>
      <c r="GDR52" s="346"/>
      <c r="GDS52" s="346"/>
      <c r="GDT52" s="346"/>
      <c r="GDU52" s="346"/>
      <c r="GDV52" s="346"/>
      <c r="GDW52" s="346"/>
      <c r="GDX52" s="346"/>
      <c r="GDY52" s="346"/>
      <c r="GDZ52" s="346"/>
      <c r="GEA52" s="346"/>
      <c r="GEB52" s="346"/>
      <c r="GEC52" s="346"/>
      <c r="GED52" s="346"/>
      <c r="GEE52" s="346"/>
      <c r="GEF52" s="346"/>
      <c r="GEG52" s="346"/>
      <c r="GEH52" s="346"/>
      <c r="GEI52" s="346"/>
      <c r="GEJ52" s="346"/>
      <c r="GEK52" s="346"/>
      <c r="GEL52" s="346"/>
      <c r="GEM52" s="346"/>
      <c r="GEN52" s="346"/>
      <c r="GEO52" s="346"/>
      <c r="GEP52" s="346"/>
      <c r="GEQ52" s="346"/>
      <c r="GER52" s="346"/>
      <c r="GES52" s="346"/>
      <c r="GET52" s="346"/>
      <c r="GEU52" s="346"/>
      <c r="GEV52" s="346"/>
      <c r="GEW52" s="346"/>
      <c r="GEX52" s="346"/>
      <c r="GEY52" s="346"/>
      <c r="GEZ52" s="346"/>
      <c r="GFA52" s="346"/>
      <c r="GFB52" s="346"/>
      <c r="GFC52" s="346"/>
      <c r="GFD52" s="346"/>
      <c r="GFE52" s="346"/>
      <c r="GFF52" s="346"/>
      <c r="GFG52" s="346"/>
      <c r="GFH52" s="346"/>
      <c r="GFI52" s="346"/>
      <c r="GFJ52" s="346"/>
      <c r="GFK52" s="346"/>
      <c r="GFL52" s="346"/>
      <c r="GFM52" s="346"/>
      <c r="GFN52" s="346"/>
      <c r="GFO52" s="346"/>
      <c r="GFP52" s="346"/>
      <c r="GFQ52" s="346"/>
      <c r="GFR52" s="346"/>
      <c r="GFS52" s="346"/>
      <c r="GFT52" s="346"/>
      <c r="GFU52" s="346"/>
      <c r="GFV52" s="346"/>
      <c r="GFW52" s="346"/>
      <c r="GFX52" s="346"/>
      <c r="GFY52" s="346"/>
      <c r="GFZ52" s="346"/>
      <c r="GGA52" s="346"/>
      <c r="GGB52" s="346"/>
      <c r="GGC52" s="346"/>
      <c r="GGD52" s="346"/>
      <c r="GGE52" s="346"/>
      <c r="GGF52" s="346"/>
      <c r="GGG52" s="346"/>
      <c r="GGH52" s="346"/>
      <c r="GGI52" s="346"/>
      <c r="GGJ52" s="346"/>
      <c r="GGK52" s="346"/>
      <c r="GGL52" s="346"/>
      <c r="GGM52" s="346"/>
      <c r="GGN52" s="346"/>
      <c r="GGO52" s="346"/>
      <c r="GGP52" s="346"/>
      <c r="GGQ52" s="346"/>
      <c r="GGR52" s="346"/>
      <c r="GGS52" s="346"/>
      <c r="GGT52" s="346"/>
      <c r="GGU52" s="346"/>
      <c r="GGV52" s="346"/>
      <c r="GGW52" s="346"/>
      <c r="GGX52" s="346"/>
      <c r="GGY52" s="346"/>
      <c r="GGZ52" s="346"/>
      <c r="GHA52" s="346"/>
      <c r="GHB52" s="346"/>
      <c r="GHC52" s="346"/>
      <c r="GHD52" s="346"/>
      <c r="GHE52" s="346"/>
      <c r="GHF52" s="346"/>
      <c r="GHG52" s="346"/>
      <c r="GHH52" s="346"/>
      <c r="GHI52" s="346"/>
      <c r="GHJ52" s="346"/>
      <c r="GHK52" s="346"/>
      <c r="GHL52" s="346"/>
      <c r="GHM52" s="346"/>
      <c r="GHN52" s="346"/>
      <c r="GHO52" s="346"/>
      <c r="GHP52" s="346"/>
      <c r="GHQ52" s="346"/>
      <c r="GHR52" s="346"/>
      <c r="GHS52" s="346"/>
      <c r="GHT52" s="346"/>
      <c r="GHU52" s="346"/>
      <c r="GHV52" s="346"/>
      <c r="GHW52" s="346"/>
      <c r="GHX52" s="346"/>
      <c r="GHY52" s="346"/>
      <c r="GHZ52" s="346"/>
      <c r="GIA52" s="346"/>
      <c r="GIB52" s="346"/>
      <c r="GIC52" s="346"/>
      <c r="GID52" s="346"/>
      <c r="GIE52" s="346"/>
      <c r="GIF52" s="346"/>
      <c r="GIG52" s="346"/>
      <c r="GIH52" s="346"/>
      <c r="GII52" s="346"/>
      <c r="GIJ52" s="346"/>
      <c r="GIK52" s="346"/>
      <c r="GIL52" s="346"/>
      <c r="GIM52" s="346"/>
      <c r="GIN52" s="346"/>
      <c r="GIO52" s="346"/>
      <c r="GIP52" s="346"/>
      <c r="GIQ52" s="346"/>
      <c r="GIR52" s="346"/>
      <c r="GIS52" s="346"/>
      <c r="GIT52" s="346"/>
      <c r="GIU52" s="346"/>
      <c r="GIV52" s="346"/>
      <c r="GIW52" s="346"/>
      <c r="GIX52" s="346"/>
      <c r="GIY52" s="346"/>
      <c r="GIZ52" s="346"/>
      <c r="GJA52" s="346"/>
      <c r="GJB52" s="346"/>
      <c r="GJC52" s="346"/>
      <c r="GJD52" s="346"/>
      <c r="GJE52" s="346"/>
      <c r="GJF52" s="346"/>
      <c r="GJG52" s="346"/>
      <c r="GJH52" s="346"/>
      <c r="GJI52" s="346"/>
      <c r="GJJ52" s="346"/>
      <c r="GJK52" s="346"/>
      <c r="GJL52" s="346"/>
      <c r="GJM52" s="346"/>
      <c r="GJN52" s="346"/>
      <c r="GJO52" s="346"/>
      <c r="GJP52" s="346"/>
      <c r="GJQ52" s="346"/>
      <c r="GJR52" s="346"/>
      <c r="GJS52" s="346"/>
      <c r="GJT52" s="346"/>
      <c r="GJU52" s="346"/>
      <c r="GJV52" s="346"/>
      <c r="GJW52" s="346"/>
      <c r="GJX52" s="346"/>
      <c r="GJY52" s="346"/>
      <c r="GJZ52" s="346"/>
      <c r="GKA52" s="346"/>
      <c r="GKB52" s="346"/>
      <c r="GKC52" s="346"/>
      <c r="GKD52" s="346"/>
      <c r="GKE52" s="346"/>
      <c r="GKF52" s="346"/>
      <c r="GKG52" s="346"/>
      <c r="GKH52" s="346"/>
      <c r="GKI52" s="346"/>
      <c r="GKJ52" s="346"/>
      <c r="GKK52" s="346"/>
      <c r="GKL52" s="346"/>
      <c r="GKM52" s="346"/>
      <c r="GKN52" s="346"/>
      <c r="GKO52" s="346"/>
      <c r="GKP52" s="346"/>
      <c r="GKQ52" s="346"/>
      <c r="GKR52" s="346"/>
      <c r="GKS52" s="346"/>
      <c r="GKT52" s="346"/>
      <c r="GKU52" s="346"/>
      <c r="GKV52" s="346"/>
      <c r="GKW52" s="346"/>
      <c r="GKX52" s="346"/>
      <c r="GKY52" s="346"/>
      <c r="GKZ52" s="346"/>
      <c r="GLA52" s="346"/>
      <c r="GLB52" s="346"/>
      <c r="GLC52" s="346"/>
      <c r="GLD52" s="346"/>
      <c r="GLE52" s="346"/>
      <c r="GLF52" s="346"/>
      <c r="GLG52" s="346"/>
      <c r="GLH52" s="346"/>
      <c r="GLI52" s="346"/>
      <c r="GLJ52" s="346"/>
      <c r="GLK52" s="346"/>
      <c r="GLL52" s="346"/>
      <c r="GLM52" s="346"/>
      <c r="GLN52" s="346"/>
      <c r="GLO52" s="346"/>
      <c r="GLP52" s="346"/>
      <c r="GLQ52" s="346"/>
      <c r="GLR52" s="346"/>
      <c r="GLS52" s="346"/>
      <c r="GLT52" s="346"/>
      <c r="GLU52" s="346"/>
      <c r="GLV52" s="346"/>
      <c r="GLW52" s="346"/>
      <c r="GLX52" s="346"/>
      <c r="GLY52" s="346"/>
      <c r="GLZ52" s="346"/>
      <c r="GMA52" s="346"/>
      <c r="GMB52" s="346"/>
      <c r="GMC52" s="346"/>
      <c r="GMD52" s="346"/>
      <c r="GME52" s="346"/>
      <c r="GMF52" s="346"/>
      <c r="GMG52" s="346"/>
      <c r="GMH52" s="346"/>
      <c r="GMI52" s="346"/>
      <c r="GMJ52" s="346"/>
      <c r="GMK52" s="346"/>
      <c r="GML52" s="346"/>
      <c r="GMM52" s="346"/>
      <c r="GMN52" s="346"/>
      <c r="GMO52" s="346"/>
      <c r="GMP52" s="346"/>
      <c r="GMQ52" s="346"/>
      <c r="GMR52" s="346"/>
      <c r="GMS52" s="346"/>
      <c r="GMT52" s="346"/>
      <c r="GMU52" s="346"/>
      <c r="GMV52" s="346"/>
      <c r="GMW52" s="346"/>
      <c r="GMX52" s="346"/>
      <c r="GMY52" s="346"/>
      <c r="GMZ52" s="346"/>
      <c r="GNA52" s="346"/>
      <c r="GNB52" s="346"/>
      <c r="GNC52" s="346"/>
      <c r="GND52" s="346"/>
      <c r="GNE52" s="346"/>
      <c r="GNF52" s="346"/>
      <c r="GNG52" s="346"/>
      <c r="GNH52" s="346"/>
      <c r="GNI52" s="346"/>
      <c r="GNJ52" s="346"/>
      <c r="GNK52" s="346"/>
      <c r="GNL52" s="346"/>
      <c r="GNM52" s="346"/>
      <c r="GNN52" s="346"/>
      <c r="GNO52" s="346"/>
      <c r="GNP52" s="346"/>
      <c r="GNQ52" s="346"/>
      <c r="GNR52" s="346"/>
      <c r="GNS52" s="346"/>
      <c r="GNT52" s="346"/>
      <c r="GNU52" s="346"/>
      <c r="GNV52" s="346"/>
      <c r="GNW52" s="346"/>
      <c r="GNX52" s="346"/>
      <c r="GNY52" s="346"/>
      <c r="GNZ52" s="346"/>
      <c r="GOA52" s="346"/>
      <c r="GOB52" s="346"/>
      <c r="GOC52" s="346"/>
      <c r="GOD52" s="346"/>
      <c r="GOE52" s="346"/>
      <c r="GOF52" s="346"/>
      <c r="GOG52" s="346"/>
      <c r="GOH52" s="346"/>
      <c r="GOI52" s="346"/>
      <c r="GOJ52" s="346"/>
      <c r="GOK52" s="346"/>
      <c r="GOL52" s="346"/>
      <c r="GOM52" s="346"/>
      <c r="GON52" s="346"/>
      <c r="GOO52" s="346"/>
      <c r="GOP52" s="346"/>
      <c r="GOQ52" s="346"/>
      <c r="GOR52" s="346"/>
      <c r="GOS52" s="346"/>
      <c r="GOT52" s="346"/>
      <c r="GOU52" s="346"/>
      <c r="GOV52" s="346"/>
      <c r="GOW52" s="346"/>
      <c r="GOX52" s="346"/>
      <c r="GOY52" s="346"/>
      <c r="GOZ52" s="346"/>
      <c r="GPA52" s="346"/>
      <c r="GPB52" s="346"/>
      <c r="GPC52" s="346"/>
      <c r="GPD52" s="346"/>
      <c r="GPE52" s="346"/>
      <c r="GPF52" s="346"/>
      <c r="GPG52" s="346"/>
      <c r="GPH52" s="346"/>
      <c r="GPI52" s="346"/>
      <c r="GPJ52" s="346"/>
      <c r="GPK52" s="346"/>
      <c r="GPL52" s="346"/>
      <c r="GPM52" s="346"/>
      <c r="GPN52" s="346"/>
      <c r="GPO52" s="346"/>
      <c r="GPP52" s="346"/>
      <c r="GPQ52" s="346"/>
      <c r="GPR52" s="346"/>
      <c r="GPS52" s="346"/>
      <c r="GPT52" s="346"/>
      <c r="GPU52" s="346"/>
      <c r="GPV52" s="346"/>
      <c r="GPW52" s="346"/>
      <c r="GPX52" s="346"/>
      <c r="GPY52" s="346"/>
      <c r="GPZ52" s="346"/>
      <c r="GQA52" s="346"/>
      <c r="GQB52" s="346"/>
      <c r="GQC52" s="346"/>
      <c r="GQD52" s="346"/>
      <c r="GQE52" s="346"/>
      <c r="GQF52" s="346"/>
      <c r="GQG52" s="346"/>
      <c r="GQH52" s="346"/>
      <c r="GQI52" s="346"/>
      <c r="GQJ52" s="346"/>
      <c r="GQK52" s="346"/>
      <c r="GQL52" s="346"/>
      <c r="GQM52" s="346"/>
      <c r="GQN52" s="346"/>
      <c r="GQO52" s="346"/>
      <c r="GQP52" s="346"/>
      <c r="GQQ52" s="346"/>
      <c r="GQR52" s="346"/>
      <c r="GQS52" s="346"/>
      <c r="GQT52" s="346"/>
      <c r="GQU52" s="346"/>
      <c r="GQV52" s="346"/>
      <c r="GQW52" s="346"/>
      <c r="GQX52" s="346"/>
      <c r="GQY52" s="346"/>
      <c r="GQZ52" s="346"/>
      <c r="GRA52" s="346"/>
      <c r="GRB52" s="346"/>
      <c r="GRC52" s="346"/>
      <c r="GRD52" s="346"/>
      <c r="GRE52" s="346"/>
      <c r="GRF52" s="346"/>
      <c r="GRG52" s="346"/>
      <c r="GRH52" s="346"/>
      <c r="GRI52" s="346"/>
      <c r="GRJ52" s="346"/>
      <c r="GRK52" s="346"/>
      <c r="GRL52" s="346"/>
      <c r="GRM52" s="346"/>
      <c r="GRN52" s="346"/>
      <c r="GRO52" s="346"/>
      <c r="GRP52" s="346"/>
      <c r="GRQ52" s="346"/>
      <c r="GRR52" s="346"/>
      <c r="GRS52" s="346"/>
      <c r="GRT52" s="346"/>
      <c r="GRU52" s="346"/>
      <c r="GRV52" s="346"/>
      <c r="GRW52" s="346"/>
      <c r="GRX52" s="346"/>
      <c r="GRY52" s="346"/>
      <c r="GRZ52" s="346"/>
      <c r="GSA52" s="346"/>
      <c r="GSB52" s="346"/>
      <c r="GSC52" s="346"/>
      <c r="GSD52" s="346"/>
      <c r="GSE52" s="346"/>
      <c r="GSF52" s="346"/>
      <c r="GSG52" s="346"/>
      <c r="GSH52" s="346"/>
      <c r="GSI52" s="346"/>
      <c r="GSJ52" s="346"/>
      <c r="GSK52" s="346"/>
      <c r="GSL52" s="346"/>
      <c r="GSM52" s="346"/>
      <c r="GSN52" s="346"/>
      <c r="GSO52" s="346"/>
      <c r="GSP52" s="346"/>
      <c r="GSQ52" s="346"/>
      <c r="GSR52" s="346"/>
      <c r="GSS52" s="346"/>
      <c r="GST52" s="346"/>
      <c r="GSU52" s="346"/>
      <c r="GSV52" s="346"/>
      <c r="GSW52" s="346"/>
      <c r="GSX52" s="346"/>
      <c r="GSY52" s="346"/>
      <c r="GSZ52" s="346"/>
      <c r="GTA52" s="346"/>
      <c r="GTB52" s="346"/>
      <c r="GTC52" s="346"/>
      <c r="GTD52" s="346"/>
      <c r="GTE52" s="346"/>
      <c r="GTF52" s="346"/>
      <c r="GTG52" s="346"/>
      <c r="GTH52" s="346"/>
      <c r="GTI52" s="346"/>
      <c r="GTJ52" s="346"/>
      <c r="GTK52" s="346"/>
      <c r="GTL52" s="346"/>
      <c r="GTM52" s="346"/>
      <c r="GTN52" s="346"/>
      <c r="GTO52" s="346"/>
      <c r="GTP52" s="346"/>
      <c r="GTQ52" s="346"/>
      <c r="GTR52" s="346"/>
      <c r="GTS52" s="346"/>
      <c r="GTT52" s="346"/>
      <c r="GTU52" s="346"/>
      <c r="GTV52" s="346"/>
      <c r="GTW52" s="346"/>
      <c r="GTX52" s="346"/>
      <c r="GTY52" s="346"/>
      <c r="GTZ52" s="346"/>
      <c r="GUA52" s="346"/>
      <c r="GUB52" s="346"/>
      <c r="GUC52" s="346"/>
      <c r="GUD52" s="346"/>
      <c r="GUE52" s="346"/>
      <c r="GUF52" s="346"/>
      <c r="GUG52" s="346"/>
      <c r="GUH52" s="346"/>
      <c r="GUI52" s="346"/>
      <c r="GUJ52" s="346"/>
      <c r="GUK52" s="346"/>
      <c r="GUL52" s="346"/>
      <c r="GUM52" s="346"/>
      <c r="GUN52" s="346"/>
      <c r="GUO52" s="346"/>
      <c r="GUP52" s="346"/>
      <c r="GUQ52" s="346"/>
      <c r="GUR52" s="346"/>
      <c r="GUS52" s="346"/>
      <c r="GUT52" s="346"/>
      <c r="GUU52" s="346"/>
      <c r="GUV52" s="346"/>
      <c r="GUW52" s="346"/>
      <c r="GUX52" s="346"/>
      <c r="GUY52" s="346"/>
      <c r="GUZ52" s="346"/>
      <c r="GVA52" s="346"/>
      <c r="GVB52" s="346"/>
      <c r="GVC52" s="346"/>
      <c r="GVD52" s="346"/>
      <c r="GVE52" s="346"/>
      <c r="GVF52" s="346"/>
      <c r="GVG52" s="346"/>
      <c r="GVH52" s="346"/>
      <c r="GVI52" s="346"/>
      <c r="GVJ52" s="346"/>
      <c r="GVK52" s="346"/>
      <c r="GVL52" s="346"/>
      <c r="GVM52" s="346"/>
      <c r="GVN52" s="346"/>
      <c r="GVO52" s="346"/>
      <c r="GVP52" s="346"/>
      <c r="GVQ52" s="346"/>
      <c r="GVR52" s="346"/>
      <c r="GVS52" s="346"/>
      <c r="GVT52" s="346"/>
      <c r="GVU52" s="346"/>
      <c r="GVV52" s="346"/>
      <c r="GVW52" s="346"/>
      <c r="GVX52" s="346"/>
      <c r="GVY52" s="346"/>
      <c r="GVZ52" s="346"/>
      <c r="GWA52" s="346"/>
      <c r="GWB52" s="346"/>
      <c r="GWC52" s="346"/>
      <c r="GWD52" s="346"/>
      <c r="GWE52" s="346"/>
      <c r="GWF52" s="346"/>
      <c r="GWG52" s="346"/>
      <c r="GWH52" s="346"/>
      <c r="GWI52" s="346"/>
      <c r="GWJ52" s="346"/>
      <c r="GWK52" s="346"/>
      <c r="GWL52" s="346"/>
      <c r="GWM52" s="346"/>
      <c r="GWN52" s="346"/>
      <c r="GWO52" s="346"/>
      <c r="GWP52" s="346"/>
      <c r="GWQ52" s="346"/>
      <c r="GWR52" s="346"/>
      <c r="GWS52" s="346"/>
      <c r="GWT52" s="346"/>
      <c r="GWU52" s="346"/>
      <c r="GWV52" s="346"/>
      <c r="GWW52" s="346"/>
      <c r="GWX52" s="346"/>
      <c r="GWY52" s="346"/>
      <c r="GWZ52" s="346"/>
      <c r="GXA52" s="346"/>
      <c r="GXB52" s="346"/>
      <c r="GXC52" s="346"/>
      <c r="GXD52" s="346"/>
      <c r="GXE52" s="346"/>
      <c r="GXF52" s="346"/>
      <c r="GXG52" s="346"/>
      <c r="GXH52" s="346"/>
      <c r="GXI52" s="346"/>
      <c r="GXJ52" s="346"/>
      <c r="GXK52" s="346"/>
      <c r="GXL52" s="346"/>
      <c r="GXM52" s="346"/>
      <c r="GXN52" s="346"/>
      <c r="GXO52" s="346"/>
      <c r="GXP52" s="346"/>
      <c r="GXQ52" s="346"/>
      <c r="GXR52" s="346"/>
      <c r="GXS52" s="346"/>
      <c r="GXT52" s="346"/>
      <c r="GXU52" s="346"/>
      <c r="GXV52" s="346"/>
      <c r="GXW52" s="346"/>
      <c r="GXX52" s="346"/>
      <c r="GXY52" s="346"/>
      <c r="GXZ52" s="346"/>
      <c r="GYA52" s="346"/>
      <c r="GYB52" s="346"/>
      <c r="GYC52" s="346"/>
      <c r="GYD52" s="346"/>
      <c r="GYE52" s="346"/>
      <c r="GYF52" s="346"/>
      <c r="GYG52" s="346"/>
      <c r="GYH52" s="346"/>
      <c r="GYI52" s="346"/>
      <c r="GYJ52" s="346"/>
      <c r="GYK52" s="346"/>
      <c r="GYL52" s="346"/>
      <c r="GYM52" s="346"/>
      <c r="GYN52" s="346"/>
      <c r="GYO52" s="346"/>
      <c r="GYP52" s="346"/>
      <c r="GYQ52" s="346"/>
      <c r="GYR52" s="346"/>
      <c r="GYS52" s="346"/>
      <c r="GYT52" s="346"/>
      <c r="GYU52" s="346"/>
      <c r="GYV52" s="346"/>
      <c r="GYW52" s="346"/>
      <c r="GYX52" s="346"/>
      <c r="GYY52" s="346"/>
      <c r="GYZ52" s="346"/>
      <c r="GZA52" s="346"/>
      <c r="GZB52" s="346"/>
      <c r="GZC52" s="346"/>
      <c r="GZD52" s="346"/>
      <c r="GZE52" s="346"/>
      <c r="GZF52" s="346"/>
      <c r="GZG52" s="346"/>
      <c r="GZH52" s="346"/>
      <c r="GZI52" s="346"/>
      <c r="GZJ52" s="346"/>
      <c r="GZK52" s="346"/>
      <c r="GZL52" s="346"/>
      <c r="GZM52" s="346"/>
      <c r="GZN52" s="346"/>
      <c r="GZO52" s="346"/>
      <c r="GZP52" s="346"/>
      <c r="GZQ52" s="346"/>
      <c r="GZR52" s="346"/>
      <c r="GZS52" s="346"/>
      <c r="GZT52" s="346"/>
      <c r="GZU52" s="346"/>
      <c r="GZV52" s="346"/>
      <c r="GZW52" s="346"/>
      <c r="GZX52" s="346"/>
      <c r="GZY52" s="346"/>
      <c r="GZZ52" s="346"/>
      <c r="HAA52" s="346"/>
      <c r="HAB52" s="346"/>
      <c r="HAC52" s="346"/>
      <c r="HAD52" s="346"/>
      <c r="HAE52" s="346"/>
      <c r="HAF52" s="346"/>
      <c r="HAG52" s="346"/>
      <c r="HAH52" s="346"/>
      <c r="HAI52" s="346"/>
      <c r="HAJ52" s="346"/>
      <c r="HAK52" s="346"/>
      <c r="HAL52" s="346"/>
      <c r="HAM52" s="346"/>
      <c r="HAN52" s="346"/>
      <c r="HAO52" s="346"/>
      <c r="HAP52" s="346"/>
      <c r="HAQ52" s="346"/>
      <c r="HAR52" s="346"/>
      <c r="HAS52" s="346"/>
      <c r="HAT52" s="346"/>
      <c r="HAU52" s="346"/>
      <c r="HAV52" s="346"/>
      <c r="HAW52" s="346"/>
      <c r="HAX52" s="346"/>
      <c r="HAY52" s="346"/>
      <c r="HAZ52" s="346"/>
      <c r="HBA52" s="346"/>
      <c r="HBB52" s="346"/>
      <c r="HBC52" s="346"/>
      <c r="HBD52" s="346"/>
      <c r="HBE52" s="346"/>
      <c r="HBF52" s="346"/>
      <c r="HBG52" s="346"/>
      <c r="HBH52" s="346"/>
      <c r="HBI52" s="346"/>
      <c r="HBJ52" s="346"/>
      <c r="HBK52" s="346"/>
      <c r="HBL52" s="346"/>
      <c r="HBM52" s="346"/>
      <c r="HBN52" s="346"/>
      <c r="HBO52" s="346"/>
      <c r="HBP52" s="346"/>
      <c r="HBQ52" s="346"/>
      <c r="HBR52" s="346"/>
      <c r="HBS52" s="346"/>
      <c r="HBT52" s="346"/>
      <c r="HBU52" s="346"/>
      <c r="HBV52" s="346"/>
      <c r="HBW52" s="346"/>
      <c r="HBX52" s="346"/>
      <c r="HBY52" s="346"/>
      <c r="HBZ52" s="346"/>
      <c r="HCA52" s="346"/>
      <c r="HCB52" s="346"/>
      <c r="HCC52" s="346"/>
      <c r="HCD52" s="346"/>
      <c r="HCE52" s="346"/>
      <c r="HCF52" s="346"/>
      <c r="HCG52" s="346"/>
      <c r="HCH52" s="346"/>
      <c r="HCI52" s="346"/>
      <c r="HCJ52" s="346"/>
      <c r="HCK52" s="346"/>
      <c r="HCL52" s="346"/>
      <c r="HCM52" s="346"/>
      <c r="HCN52" s="346"/>
      <c r="HCO52" s="346"/>
      <c r="HCP52" s="346"/>
      <c r="HCQ52" s="346"/>
      <c r="HCR52" s="346"/>
      <c r="HCS52" s="346"/>
      <c r="HCT52" s="346"/>
      <c r="HCU52" s="346"/>
      <c r="HCV52" s="346"/>
      <c r="HCW52" s="346"/>
      <c r="HCX52" s="346"/>
      <c r="HCY52" s="346"/>
      <c r="HCZ52" s="346"/>
      <c r="HDA52" s="346"/>
      <c r="HDB52" s="346"/>
      <c r="HDC52" s="346"/>
      <c r="HDD52" s="346"/>
      <c r="HDE52" s="346"/>
      <c r="HDF52" s="346"/>
      <c r="HDG52" s="346"/>
      <c r="HDH52" s="346"/>
      <c r="HDI52" s="346"/>
      <c r="HDJ52" s="346"/>
      <c r="HDK52" s="346"/>
      <c r="HDL52" s="346"/>
      <c r="HDM52" s="346"/>
      <c r="HDN52" s="346"/>
      <c r="HDO52" s="346"/>
      <c r="HDP52" s="346"/>
      <c r="HDQ52" s="346"/>
      <c r="HDR52" s="346"/>
      <c r="HDS52" s="346"/>
      <c r="HDT52" s="346"/>
      <c r="HDU52" s="346"/>
      <c r="HDV52" s="346"/>
      <c r="HDW52" s="346"/>
      <c r="HDX52" s="346"/>
      <c r="HDY52" s="346"/>
      <c r="HDZ52" s="346"/>
      <c r="HEA52" s="346"/>
      <c r="HEB52" s="346"/>
      <c r="HEC52" s="346"/>
      <c r="HED52" s="346"/>
      <c r="HEE52" s="346"/>
      <c r="HEF52" s="346"/>
      <c r="HEG52" s="346"/>
      <c r="HEH52" s="346"/>
      <c r="HEI52" s="346"/>
      <c r="HEJ52" s="346"/>
      <c r="HEK52" s="346"/>
      <c r="HEL52" s="346"/>
      <c r="HEM52" s="346"/>
      <c r="HEN52" s="346"/>
      <c r="HEO52" s="346"/>
      <c r="HEP52" s="346"/>
      <c r="HEQ52" s="346"/>
      <c r="HER52" s="346"/>
      <c r="HES52" s="346"/>
      <c r="HET52" s="346"/>
      <c r="HEU52" s="346"/>
      <c r="HEV52" s="346"/>
      <c r="HEW52" s="346"/>
      <c r="HEX52" s="346"/>
      <c r="HEY52" s="346"/>
      <c r="HEZ52" s="346"/>
      <c r="HFA52" s="346"/>
      <c r="HFB52" s="346"/>
      <c r="HFC52" s="346"/>
      <c r="HFD52" s="346"/>
      <c r="HFE52" s="346"/>
      <c r="HFF52" s="346"/>
      <c r="HFG52" s="346"/>
      <c r="HFH52" s="346"/>
      <c r="HFI52" s="346"/>
      <c r="HFJ52" s="346"/>
      <c r="HFK52" s="346"/>
      <c r="HFL52" s="346"/>
      <c r="HFM52" s="346"/>
      <c r="HFN52" s="346"/>
      <c r="HFO52" s="346"/>
      <c r="HFP52" s="346"/>
      <c r="HFQ52" s="346"/>
      <c r="HFR52" s="346"/>
      <c r="HFS52" s="346"/>
      <c r="HFT52" s="346"/>
      <c r="HFU52" s="346"/>
      <c r="HFV52" s="346"/>
      <c r="HFW52" s="346"/>
      <c r="HFX52" s="346"/>
      <c r="HFY52" s="346"/>
      <c r="HFZ52" s="346"/>
      <c r="HGA52" s="346"/>
      <c r="HGB52" s="346"/>
      <c r="HGC52" s="346"/>
      <c r="HGD52" s="346"/>
      <c r="HGE52" s="346"/>
      <c r="HGF52" s="346"/>
      <c r="HGG52" s="346"/>
      <c r="HGH52" s="346"/>
      <c r="HGI52" s="346"/>
      <c r="HGJ52" s="346"/>
      <c r="HGK52" s="346"/>
      <c r="HGL52" s="346"/>
      <c r="HGM52" s="346"/>
      <c r="HGN52" s="346"/>
      <c r="HGO52" s="346"/>
      <c r="HGP52" s="346"/>
      <c r="HGQ52" s="346"/>
      <c r="HGR52" s="346"/>
      <c r="HGS52" s="346"/>
      <c r="HGT52" s="346"/>
      <c r="HGU52" s="346"/>
      <c r="HGV52" s="346"/>
      <c r="HGW52" s="346"/>
      <c r="HGX52" s="346"/>
      <c r="HGY52" s="346"/>
      <c r="HGZ52" s="346"/>
      <c r="HHA52" s="346"/>
      <c r="HHB52" s="346"/>
      <c r="HHC52" s="346"/>
      <c r="HHD52" s="346"/>
      <c r="HHE52" s="346"/>
      <c r="HHF52" s="346"/>
      <c r="HHG52" s="346"/>
      <c r="HHH52" s="346"/>
      <c r="HHI52" s="346"/>
      <c r="HHJ52" s="346"/>
      <c r="HHK52" s="346"/>
      <c r="HHL52" s="346"/>
      <c r="HHM52" s="346"/>
      <c r="HHN52" s="346"/>
      <c r="HHO52" s="346"/>
      <c r="HHP52" s="346"/>
      <c r="HHQ52" s="346"/>
      <c r="HHR52" s="346"/>
      <c r="HHS52" s="346"/>
    </row>
    <row r="53" spans="1:5635" s="264" customFormat="1" ht="11.25" customHeight="1" x14ac:dyDescent="0.2">
      <c r="A53" s="417"/>
      <c r="B53" s="349" t="s">
        <v>126</v>
      </c>
      <c r="C53" s="350"/>
      <c r="D53" s="350"/>
      <c r="E53" s="350"/>
      <c r="F53" s="350"/>
      <c r="G53" s="350"/>
      <c r="H53" s="350"/>
      <c r="I53" s="350"/>
      <c r="J53" s="350"/>
      <c r="K53" s="350"/>
      <c r="L53" s="350"/>
      <c r="M53" s="350"/>
      <c r="N53" s="350"/>
      <c r="O53" s="350"/>
      <c r="P53" s="350"/>
      <c r="Q53" s="350"/>
      <c r="R53" s="350"/>
      <c r="S53" s="350"/>
      <c r="T53" s="350"/>
      <c r="U53" s="350"/>
      <c r="V53" s="350">
        <v>8.4779999999999994E-3</v>
      </c>
      <c r="W53" s="350">
        <v>6.0169999999999998E-3</v>
      </c>
      <c r="X53" s="350">
        <v>1.1259E-2</v>
      </c>
      <c r="Y53" s="350">
        <v>8.6379999999999998E-3</v>
      </c>
      <c r="Z53" s="350">
        <v>1.0869E-2</v>
      </c>
      <c r="AA53" s="350">
        <v>1.1010000000000001E-2</v>
      </c>
      <c r="AB53" s="350">
        <v>1.2867999999999999E-2</v>
      </c>
      <c r="AC53" s="350">
        <v>1.461E-2</v>
      </c>
      <c r="AD53" s="350">
        <v>3.3354000000000002E-2</v>
      </c>
      <c r="AE53" s="350">
        <v>3.1503000000000003E-2</v>
      </c>
      <c r="AF53" s="350"/>
      <c r="AG53" s="350"/>
      <c r="AH53" s="350"/>
      <c r="AI53" s="350"/>
      <c r="AJ53" s="350"/>
      <c r="AK53" s="350"/>
      <c r="AL53" s="350"/>
      <c r="AM53" s="350"/>
      <c r="AN53" s="350"/>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56"/>
      <c r="IK53" s="356"/>
      <c r="IL53" s="356"/>
      <c r="IM53" s="356"/>
      <c r="IN53" s="356"/>
      <c r="IO53" s="356"/>
      <c r="IP53" s="356"/>
      <c r="IQ53" s="356"/>
      <c r="IR53" s="356"/>
      <c r="IS53" s="356"/>
      <c r="IT53" s="356"/>
      <c r="IU53" s="356"/>
      <c r="IV53" s="356"/>
      <c r="IW53" s="356"/>
      <c r="IX53" s="356"/>
      <c r="IY53" s="356"/>
      <c r="IZ53" s="356"/>
      <c r="JA53" s="356"/>
      <c r="JB53" s="356"/>
      <c r="JC53" s="356"/>
      <c r="JD53" s="356"/>
      <c r="JE53" s="356"/>
      <c r="JF53" s="356"/>
      <c r="JG53" s="356"/>
      <c r="JH53" s="356"/>
      <c r="JI53" s="356"/>
      <c r="JJ53" s="356"/>
      <c r="JK53" s="356"/>
      <c r="JL53" s="356"/>
      <c r="JM53" s="356"/>
      <c r="JN53" s="356"/>
      <c r="JO53" s="356"/>
      <c r="JP53" s="356"/>
      <c r="JQ53" s="356"/>
      <c r="JR53" s="356"/>
      <c r="JS53" s="356"/>
      <c r="JT53" s="356"/>
      <c r="JU53" s="356"/>
      <c r="JV53" s="356"/>
      <c r="JW53" s="356"/>
      <c r="JX53" s="356"/>
      <c r="JY53" s="356"/>
      <c r="JZ53" s="356"/>
      <c r="KA53" s="356"/>
      <c r="KB53" s="356"/>
      <c r="KC53" s="356"/>
      <c r="KD53" s="356"/>
      <c r="KE53" s="356"/>
      <c r="KF53" s="356"/>
      <c r="KG53" s="356"/>
      <c r="KH53" s="356"/>
      <c r="KI53" s="356"/>
      <c r="KJ53" s="356"/>
      <c r="KK53" s="356"/>
      <c r="KL53" s="356"/>
      <c r="KM53" s="356"/>
      <c r="KN53" s="356"/>
      <c r="KO53" s="356"/>
      <c r="KP53" s="356"/>
      <c r="KQ53" s="356"/>
      <c r="KR53" s="356"/>
      <c r="KS53" s="356"/>
      <c r="KT53" s="356"/>
      <c r="KU53" s="356"/>
      <c r="KV53" s="356"/>
      <c r="KW53" s="356"/>
      <c r="KX53" s="356"/>
      <c r="KY53" s="356"/>
      <c r="KZ53" s="356"/>
      <c r="LA53" s="356"/>
      <c r="LB53" s="356"/>
      <c r="LC53" s="356"/>
      <c r="LD53" s="356"/>
      <c r="LE53" s="356"/>
      <c r="LF53" s="356"/>
      <c r="LG53" s="356"/>
      <c r="LH53" s="356"/>
      <c r="LI53" s="356"/>
      <c r="LJ53" s="356"/>
      <c r="LK53" s="356"/>
      <c r="LL53" s="356"/>
      <c r="LM53" s="356"/>
      <c r="LN53" s="356"/>
      <c r="LO53" s="356"/>
      <c r="LP53" s="356"/>
      <c r="LQ53" s="356"/>
      <c r="LR53" s="356"/>
      <c r="LS53" s="356"/>
      <c r="LT53" s="356"/>
      <c r="LU53" s="356"/>
      <c r="LV53" s="356"/>
      <c r="LW53" s="356"/>
      <c r="LX53" s="356"/>
      <c r="LY53" s="356"/>
      <c r="LZ53" s="356"/>
      <c r="MA53" s="356"/>
      <c r="MB53" s="356"/>
      <c r="MC53" s="356"/>
      <c r="MD53" s="356"/>
      <c r="ME53" s="356"/>
      <c r="MF53" s="356"/>
      <c r="MG53" s="356"/>
      <c r="MH53" s="356"/>
      <c r="MI53" s="356"/>
      <c r="MJ53" s="356"/>
      <c r="MK53" s="356"/>
      <c r="ML53" s="356"/>
      <c r="MM53" s="356"/>
      <c r="MN53" s="356"/>
      <c r="MO53" s="356"/>
      <c r="MP53" s="356"/>
      <c r="MQ53" s="356"/>
      <c r="MR53" s="356"/>
      <c r="MS53" s="356"/>
      <c r="MT53" s="356"/>
      <c r="MU53" s="356"/>
      <c r="MV53" s="356"/>
      <c r="MW53" s="356"/>
      <c r="MX53" s="356"/>
      <c r="MY53" s="356"/>
      <c r="MZ53" s="356"/>
      <c r="NA53" s="356"/>
      <c r="NB53" s="356"/>
      <c r="NC53" s="356"/>
      <c r="ND53" s="356"/>
      <c r="NE53" s="356"/>
      <c r="NF53" s="356"/>
      <c r="NG53" s="356"/>
      <c r="NH53" s="356"/>
      <c r="NI53" s="356"/>
      <c r="NJ53" s="356"/>
      <c r="NK53" s="356"/>
      <c r="NL53" s="356"/>
      <c r="NM53" s="356"/>
      <c r="NN53" s="356"/>
      <c r="NO53" s="356"/>
      <c r="NP53" s="356"/>
      <c r="NQ53" s="356"/>
      <c r="NR53" s="356"/>
      <c r="NS53" s="356"/>
      <c r="NT53" s="356"/>
      <c r="NU53" s="356"/>
      <c r="NV53" s="356"/>
      <c r="NW53" s="356"/>
      <c r="NX53" s="356"/>
      <c r="NY53" s="356"/>
      <c r="NZ53" s="356"/>
      <c r="OA53" s="356"/>
      <c r="OB53" s="356"/>
      <c r="OC53" s="356"/>
      <c r="OD53" s="356"/>
      <c r="OE53" s="356"/>
      <c r="OF53" s="356"/>
      <c r="OG53" s="356"/>
      <c r="OH53" s="356"/>
      <c r="OI53" s="356"/>
      <c r="OJ53" s="356"/>
      <c r="OK53" s="356"/>
      <c r="OL53" s="356"/>
      <c r="OM53" s="356"/>
      <c r="ON53" s="356"/>
      <c r="OO53" s="356"/>
      <c r="OP53" s="356"/>
      <c r="OQ53" s="356"/>
      <c r="OR53" s="356"/>
      <c r="OS53" s="356"/>
      <c r="OT53" s="356"/>
      <c r="OU53" s="356"/>
      <c r="OV53" s="356"/>
      <c r="OW53" s="356"/>
      <c r="OX53" s="356"/>
      <c r="OY53" s="356"/>
      <c r="OZ53" s="356"/>
      <c r="PA53" s="356"/>
      <c r="PB53" s="356"/>
      <c r="PC53" s="356"/>
      <c r="PD53" s="356"/>
      <c r="PE53" s="356"/>
      <c r="PF53" s="356"/>
      <c r="PG53" s="356"/>
      <c r="PH53" s="356"/>
      <c r="PI53" s="356"/>
      <c r="PJ53" s="356"/>
      <c r="PK53" s="356"/>
      <c r="PL53" s="356"/>
      <c r="PM53" s="356"/>
      <c r="PN53" s="356"/>
      <c r="PO53" s="356"/>
      <c r="PP53" s="356"/>
      <c r="PQ53" s="356"/>
      <c r="PR53" s="356"/>
      <c r="PS53" s="356"/>
      <c r="PT53" s="356"/>
      <c r="PU53" s="356"/>
      <c r="PV53" s="356"/>
      <c r="PW53" s="356"/>
      <c r="PX53" s="356"/>
      <c r="PY53" s="356"/>
      <c r="PZ53" s="356"/>
      <c r="QA53" s="356"/>
      <c r="QB53" s="356"/>
      <c r="QC53" s="356"/>
      <c r="QD53" s="356"/>
      <c r="QE53" s="356"/>
      <c r="QF53" s="356"/>
      <c r="QG53" s="356"/>
      <c r="QH53" s="356"/>
      <c r="QI53" s="356"/>
      <c r="QJ53" s="356"/>
      <c r="QK53" s="356"/>
      <c r="QL53" s="356"/>
      <c r="QM53" s="356"/>
      <c r="QN53" s="356"/>
      <c r="QO53" s="356"/>
      <c r="QP53" s="356"/>
      <c r="QQ53" s="356"/>
      <c r="QR53" s="356"/>
      <c r="QS53" s="356"/>
      <c r="QT53" s="356"/>
      <c r="QU53" s="356"/>
      <c r="QV53" s="356"/>
      <c r="QW53" s="356"/>
      <c r="QX53" s="356"/>
      <c r="QY53" s="356"/>
      <c r="QZ53" s="356"/>
      <c r="RA53" s="356"/>
      <c r="RB53" s="356"/>
      <c r="RC53" s="356"/>
      <c r="RD53" s="356"/>
      <c r="RE53" s="356"/>
      <c r="RF53" s="356"/>
      <c r="RG53" s="356"/>
      <c r="RH53" s="356"/>
      <c r="RI53" s="356"/>
      <c r="RJ53" s="356"/>
      <c r="RK53" s="356"/>
      <c r="RL53" s="356"/>
      <c r="RM53" s="356"/>
      <c r="RN53" s="356"/>
      <c r="RO53" s="356"/>
      <c r="RP53" s="356"/>
      <c r="RQ53" s="356"/>
      <c r="RR53" s="356"/>
      <c r="RS53" s="356"/>
      <c r="RT53" s="356"/>
      <c r="RU53" s="356"/>
      <c r="RV53" s="356"/>
      <c r="RW53" s="356"/>
      <c r="RX53" s="356"/>
      <c r="RY53" s="356"/>
      <c r="RZ53" s="356"/>
      <c r="SA53" s="356"/>
      <c r="SB53" s="356"/>
      <c r="SC53" s="356"/>
      <c r="SD53" s="356"/>
      <c r="SE53" s="356"/>
      <c r="SF53" s="356"/>
      <c r="SG53" s="356"/>
      <c r="SH53" s="356"/>
      <c r="SI53" s="356"/>
      <c r="SJ53" s="356"/>
      <c r="SK53" s="356"/>
      <c r="SL53" s="356"/>
      <c r="SM53" s="356"/>
      <c r="SN53" s="356"/>
      <c r="SO53" s="356"/>
      <c r="SP53" s="356"/>
      <c r="SQ53" s="356"/>
      <c r="SR53" s="356"/>
      <c r="SS53" s="356"/>
      <c r="ST53" s="356"/>
      <c r="SU53" s="356"/>
      <c r="SV53" s="356"/>
      <c r="SW53" s="356"/>
      <c r="SX53" s="356"/>
      <c r="SY53" s="356"/>
      <c r="SZ53" s="356"/>
      <c r="TA53" s="356"/>
      <c r="TB53" s="356"/>
      <c r="TC53" s="356"/>
      <c r="TD53" s="356"/>
      <c r="TE53" s="356"/>
      <c r="TF53" s="356"/>
      <c r="TG53" s="356"/>
      <c r="TH53" s="356"/>
      <c r="TI53" s="356"/>
      <c r="TJ53" s="356"/>
      <c r="TK53" s="356"/>
      <c r="TL53" s="356"/>
      <c r="TM53" s="356"/>
      <c r="TN53" s="356"/>
      <c r="TO53" s="356"/>
      <c r="TP53" s="356"/>
      <c r="TQ53" s="356"/>
      <c r="TR53" s="356"/>
      <c r="TS53" s="356"/>
      <c r="TT53" s="356"/>
      <c r="TU53" s="356"/>
      <c r="TV53" s="356"/>
      <c r="TW53" s="356"/>
      <c r="TX53" s="356"/>
      <c r="TY53" s="356"/>
      <c r="TZ53" s="356"/>
      <c r="UA53" s="356"/>
      <c r="UB53" s="356"/>
      <c r="UC53" s="356"/>
      <c r="UD53" s="356"/>
      <c r="UE53" s="356"/>
      <c r="UF53" s="356"/>
      <c r="UG53" s="356"/>
      <c r="UH53" s="356"/>
      <c r="UI53" s="356"/>
      <c r="UJ53" s="356"/>
      <c r="UK53" s="356"/>
      <c r="UL53" s="356"/>
      <c r="UM53" s="356"/>
      <c r="UN53" s="356"/>
      <c r="UO53" s="356"/>
      <c r="UP53" s="356"/>
      <c r="UQ53" s="356"/>
      <c r="UR53" s="356"/>
      <c r="US53" s="356"/>
      <c r="UT53" s="356"/>
      <c r="UU53" s="356"/>
      <c r="UV53" s="356"/>
      <c r="UW53" s="356"/>
      <c r="UX53" s="356"/>
      <c r="UY53" s="356"/>
      <c r="UZ53" s="356"/>
      <c r="VA53" s="356"/>
      <c r="VB53" s="356"/>
      <c r="VC53" s="356"/>
      <c r="VD53" s="356"/>
      <c r="VE53" s="356"/>
      <c r="VF53" s="356"/>
      <c r="VG53" s="356"/>
      <c r="VH53" s="356"/>
      <c r="VI53" s="356"/>
      <c r="VJ53" s="356"/>
      <c r="VK53" s="356"/>
      <c r="VL53" s="356"/>
      <c r="VM53" s="356"/>
      <c r="VN53" s="356"/>
      <c r="VO53" s="356"/>
      <c r="VP53" s="356"/>
      <c r="VQ53" s="356"/>
      <c r="VR53" s="356"/>
      <c r="VS53" s="356"/>
      <c r="VT53" s="356"/>
      <c r="VU53" s="356"/>
      <c r="VV53" s="356"/>
      <c r="VW53" s="356"/>
      <c r="VX53" s="356"/>
      <c r="VY53" s="356"/>
      <c r="VZ53" s="356"/>
      <c r="WA53" s="356"/>
      <c r="WB53" s="356"/>
      <c r="WC53" s="356"/>
      <c r="WD53" s="356"/>
      <c r="WE53" s="356"/>
      <c r="WF53" s="356"/>
      <c r="WG53" s="356"/>
      <c r="WH53" s="356"/>
      <c r="WI53" s="356"/>
      <c r="WJ53" s="356"/>
      <c r="WK53" s="356"/>
      <c r="WL53" s="356"/>
      <c r="WM53" s="356"/>
      <c r="WN53" s="356"/>
      <c r="WO53" s="356"/>
      <c r="WP53" s="356"/>
      <c r="WQ53" s="356"/>
      <c r="WR53" s="356"/>
      <c r="WS53" s="356"/>
      <c r="WT53" s="356"/>
      <c r="WU53" s="356"/>
      <c r="WV53" s="356"/>
      <c r="WW53" s="356"/>
      <c r="WX53" s="356"/>
      <c r="WY53" s="356"/>
      <c r="WZ53" s="356"/>
      <c r="XA53" s="356"/>
      <c r="XB53" s="356"/>
      <c r="XC53" s="356"/>
      <c r="XD53" s="356"/>
      <c r="XE53" s="356"/>
      <c r="XF53" s="356"/>
      <c r="XG53" s="356"/>
      <c r="XH53" s="356"/>
      <c r="XI53" s="356"/>
      <c r="XJ53" s="356"/>
      <c r="XK53" s="356"/>
      <c r="XL53" s="356"/>
      <c r="XM53" s="356"/>
      <c r="XN53" s="356"/>
      <c r="XO53" s="356"/>
      <c r="XP53" s="356"/>
      <c r="XQ53" s="356"/>
      <c r="XR53" s="356"/>
      <c r="XS53" s="356"/>
      <c r="XT53" s="356"/>
      <c r="XU53" s="356"/>
      <c r="XV53" s="356"/>
      <c r="XW53" s="356"/>
      <c r="XX53" s="356"/>
      <c r="XY53" s="356"/>
      <c r="XZ53" s="356"/>
      <c r="YA53" s="356"/>
      <c r="YB53" s="356"/>
      <c r="YC53" s="356"/>
      <c r="YD53" s="356"/>
      <c r="YE53" s="356"/>
      <c r="YF53" s="356"/>
      <c r="YG53" s="356"/>
      <c r="YH53" s="356"/>
      <c r="YI53" s="356"/>
      <c r="YJ53" s="356"/>
      <c r="YK53" s="356"/>
      <c r="YL53" s="356"/>
      <c r="YM53" s="356"/>
      <c r="YN53" s="356"/>
      <c r="YO53" s="356"/>
      <c r="YP53" s="356"/>
      <c r="YQ53" s="356"/>
      <c r="YR53" s="356"/>
      <c r="YS53" s="356"/>
      <c r="YT53" s="356"/>
      <c r="YU53" s="356"/>
      <c r="YV53" s="356"/>
      <c r="YW53" s="356"/>
      <c r="YX53" s="356"/>
      <c r="YY53" s="356"/>
      <c r="YZ53" s="356"/>
      <c r="ZA53" s="356"/>
      <c r="ZB53" s="356"/>
      <c r="ZC53" s="356"/>
      <c r="ZD53" s="356"/>
      <c r="ZE53" s="356"/>
      <c r="ZF53" s="356"/>
      <c r="ZG53" s="356"/>
      <c r="ZH53" s="356"/>
      <c r="ZI53" s="356"/>
      <c r="ZJ53" s="356"/>
      <c r="ZK53" s="356"/>
      <c r="ZL53" s="356"/>
      <c r="ZM53" s="356"/>
      <c r="ZN53" s="356"/>
      <c r="ZO53" s="356"/>
      <c r="ZP53" s="356"/>
      <c r="ZQ53" s="356"/>
      <c r="ZR53" s="356"/>
      <c r="ZS53" s="356"/>
      <c r="ZT53" s="356"/>
      <c r="ZU53" s="356"/>
      <c r="ZV53" s="356"/>
      <c r="ZW53" s="356"/>
      <c r="ZX53" s="356"/>
      <c r="ZY53" s="356"/>
      <c r="ZZ53" s="356"/>
      <c r="AAA53" s="356"/>
      <c r="AAB53" s="356"/>
      <c r="AAC53" s="356"/>
      <c r="AAD53" s="356"/>
      <c r="AAE53" s="356"/>
      <c r="AAF53" s="356"/>
      <c r="AAG53" s="356"/>
      <c r="AAH53" s="356"/>
      <c r="AAI53" s="356"/>
      <c r="AAJ53" s="356"/>
      <c r="AAK53" s="356"/>
      <c r="AAL53" s="356"/>
      <c r="AAM53" s="356"/>
      <c r="AAN53" s="356"/>
      <c r="AAO53" s="356"/>
      <c r="AAP53" s="356"/>
      <c r="AAQ53" s="356"/>
      <c r="AAR53" s="356"/>
      <c r="AAS53" s="356"/>
      <c r="AAT53" s="356"/>
      <c r="AAU53" s="356"/>
      <c r="AAV53" s="356"/>
      <c r="AAW53" s="356"/>
      <c r="AAX53" s="356"/>
      <c r="AAY53" s="356"/>
      <c r="AAZ53" s="356"/>
      <c r="ABA53" s="356"/>
      <c r="ABB53" s="356"/>
      <c r="ABC53" s="356"/>
      <c r="ABD53" s="356"/>
      <c r="ABE53" s="356"/>
      <c r="ABF53" s="356"/>
      <c r="ABG53" s="356"/>
      <c r="ABH53" s="356"/>
      <c r="ABI53" s="356"/>
      <c r="ABJ53" s="356"/>
      <c r="ABK53" s="356"/>
      <c r="ABL53" s="356"/>
      <c r="ABM53" s="356"/>
      <c r="ABN53" s="356"/>
      <c r="ABO53" s="356"/>
      <c r="ABP53" s="356"/>
      <c r="ABQ53" s="356"/>
      <c r="ABR53" s="356"/>
      <c r="ABS53" s="356"/>
      <c r="ABT53" s="356"/>
      <c r="ABU53" s="356"/>
      <c r="ABV53" s="356"/>
      <c r="ABW53" s="356"/>
      <c r="ABX53" s="356"/>
      <c r="ABY53" s="356"/>
      <c r="ABZ53" s="356"/>
      <c r="ACA53" s="356"/>
      <c r="ACB53" s="356"/>
      <c r="ACC53" s="356"/>
      <c r="ACD53" s="356"/>
      <c r="ACE53" s="356"/>
      <c r="ACF53" s="356"/>
      <c r="ACG53" s="356"/>
      <c r="ACH53" s="356"/>
      <c r="ACI53" s="356"/>
      <c r="ACJ53" s="356"/>
      <c r="ACK53" s="356"/>
      <c r="ACL53" s="356"/>
      <c r="ACM53" s="356"/>
      <c r="ACN53" s="356"/>
      <c r="ACO53" s="356"/>
      <c r="ACP53" s="356"/>
      <c r="ACQ53" s="356"/>
      <c r="ACR53" s="356"/>
      <c r="ACS53" s="356"/>
      <c r="ACT53" s="356"/>
      <c r="ACU53" s="356"/>
      <c r="ACV53" s="356"/>
      <c r="ACW53" s="356"/>
      <c r="ACX53" s="356"/>
      <c r="ACY53" s="356"/>
      <c r="ACZ53" s="356"/>
      <c r="ADA53" s="356"/>
      <c r="ADB53" s="356"/>
      <c r="ADC53" s="356"/>
      <c r="ADD53" s="356"/>
      <c r="ADE53" s="356"/>
      <c r="ADF53" s="356"/>
      <c r="ADG53" s="356"/>
      <c r="ADH53" s="356"/>
      <c r="ADI53" s="356"/>
      <c r="ADJ53" s="356"/>
      <c r="ADK53" s="356"/>
      <c r="ADL53" s="356"/>
      <c r="ADM53" s="356"/>
      <c r="ADN53" s="356"/>
      <c r="ADO53" s="356"/>
      <c r="ADP53" s="356"/>
      <c r="ADQ53" s="356"/>
      <c r="ADR53" s="356"/>
      <c r="ADS53" s="356"/>
      <c r="ADT53" s="356"/>
      <c r="ADU53" s="356"/>
      <c r="ADV53" s="356"/>
      <c r="ADW53" s="356"/>
      <c r="ADX53" s="356"/>
      <c r="ADY53" s="356"/>
      <c r="ADZ53" s="356"/>
      <c r="AEA53" s="356"/>
      <c r="AEB53" s="356"/>
      <c r="AEC53" s="356"/>
      <c r="AED53" s="356"/>
      <c r="AEE53" s="356"/>
      <c r="AEF53" s="356"/>
      <c r="AEG53" s="356"/>
      <c r="AEH53" s="356"/>
      <c r="AEI53" s="356"/>
      <c r="AEJ53" s="356"/>
      <c r="AEK53" s="356"/>
      <c r="AEL53" s="356"/>
      <c r="AEM53" s="356"/>
      <c r="AEN53" s="356"/>
      <c r="AEO53" s="356"/>
      <c r="AEP53" s="356"/>
      <c r="AEQ53" s="356"/>
      <c r="AER53" s="356"/>
      <c r="AES53" s="356"/>
      <c r="AET53" s="356"/>
      <c r="AEU53" s="356"/>
      <c r="AEV53" s="356"/>
      <c r="AEW53" s="356"/>
      <c r="AEX53" s="356"/>
      <c r="AEY53" s="356"/>
      <c r="AEZ53" s="356"/>
      <c r="AFA53" s="356"/>
      <c r="AFB53" s="356"/>
      <c r="AFC53" s="356"/>
      <c r="AFD53" s="356"/>
      <c r="AFE53" s="356"/>
      <c r="AFF53" s="356"/>
      <c r="AFG53" s="356"/>
      <c r="AFH53" s="356"/>
      <c r="AFI53" s="356"/>
      <c r="AFJ53" s="356"/>
      <c r="AFK53" s="356"/>
      <c r="AFL53" s="356"/>
      <c r="AFM53" s="356"/>
      <c r="AFN53" s="356"/>
      <c r="AFO53" s="356"/>
      <c r="AFP53" s="356"/>
      <c r="AFQ53" s="356"/>
      <c r="AFR53" s="356"/>
      <c r="AFS53" s="356"/>
      <c r="AFT53" s="356"/>
      <c r="AFU53" s="356"/>
      <c r="AFV53" s="356"/>
      <c r="AFW53" s="356"/>
      <c r="AFX53" s="356"/>
      <c r="AFY53" s="356"/>
      <c r="AFZ53" s="356"/>
      <c r="AGA53" s="356"/>
      <c r="AGB53" s="356"/>
      <c r="AGC53" s="356"/>
      <c r="AGD53" s="356"/>
      <c r="AGE53" s="356"/>
      <c r="AGF53" s="356"/>
      <c r="AGG53" s="356"/>
      <c r="AGH53" s="356"/>
      <c r="AGI53" s="356"/>
      <c r="AGJ53" s="356"/>
      <c r="AGK53" s="356"/>
      <c r="AGL53" s="356"/>
      <c r="AGM53" s="356"/>
      <c r="AGN53" s="356"/>
      <c r="AGO53" s="356"/>
      <c r="AGP53" s="356"/>
      <c r="AGQ53" s="356"/>
      <c r="AGR53" s="356"/>
      <c r="AGS53" s="356"/>
      <c r="AGT53" s="356"/>
      <c r="AGU53" s="356"/>
      <c r="AGV53" s="356"/>
      <c r="AGW53" s="356"/>
      <c r="AGX53" s="356"/>
      <c r="AGY53" s="356"/>
      <c r="AGZ53" s="356"/>
      <c r="AHA53" s="356"/>
      <c r="AHB53" s="356"/>
      <c r="AHC53" s="356"/>
      <c r="AHD53" s="356"/>
      <c r="AHE53" s="356"/>
      <c r="AHF53" s="356"/>
      <c r="AHG53" s="356"/>
      <c r="AHH53" s="356"/>
      <c r="AHI53" s="356"/>
      <c r="AHJ53" s="356"/>
      <c r="AHK53" s="356"/>
      <c r="AHL53" s="356"/>
      <c r="AHM53" s="356"/>
      <c r="AHN53" s="356"/>
      <c r="AHO53" s="356"/>
      <c r="AHP53" s="356"/>
      <c r="AHQ53" s="356"/>
      <c r="AHR53" s="356"/>
      <c r="AHS53" s="356"/>
      <c r="AHT53" s="356"/>
      <c r="AHU53" s="356"/>
      <c r="AHV53" s="356"/>
      <c r="AHW53" s="356"/>
      <c r="AHX53" s="356"/>
      <c r="AHY53" s="356"/>
      <c r="AHZ53" s="356"/>
      <c r="AIA53" s="356"/>
      <c r="AIB53" s="356"/>
      <c r="AIC53" s="356"/>
      <c r="AID53" s="356"/>
      <c r="AIE53" s="356"/>
      <c r="AIF53" s="356"/>
      <c r="AIG53" s="356"/>
      <c r="AIH53" s="356"/>
      <c r="AII53" s="356"/>
      <c r="AIJ53" s="356"/>
      <c r="AIK53" s="356"/>
      <c r="AIL53" s="356"/>
      <c r="AIM53" s="356"/>
      <c r="AIN53" s="356"/>
      <c r="AIO53" s="356"/>
      <c r="AIP53" s="356"/>
      <c r="AIQ53" s="356"/>
      <c r="AIR53" s="356"/>
      <c r="AIS53" s="356"/>
      <c r="AIT53" s="356"/>
      <c r="AIU53" s="356"/>
      <c r="AIV53" s="356"/>
      <c r="AIW53" s="356"/>
      <c r="AIX53" s="356"/>
      <c r="AIY53" s="356"/>
      <c r="AIZ53" s="356"/>
      <c r="AJA53" s="356"/>
      <c r="AJB53" s="356"/>
      <c r="AJC53" s="356"/>
      <c r="AJD53" s="356"/>
      <c r="AJE53" s="356"/>
      <c r="AJF53" s="356"/>
      <c r="AJG53" s="356"/>
      <c r="AJH53" s="356"/>
      <c r="AJI53" s="356"/>
      <c r="AJJ53" s="356"/>
      <c r="AJK53" s="356"/>
      <c r="AJL53" s="356"/>
      <c r="AJM53" s="356"/>
      <c r="AJN53" s="356"/>
      <c r="AJO53" s="356"/>
      <c r="AJP53" s="356"/>
      <c r="AJQ53" s="356"/>
      <c r="AJR53" s="356"/>
      <c r="AJS53" s="356"/>
      <c r="AJT53" s="356"/>
      <c r="AJU53" s="356"/>
      <c r="AJV53" s="356"/>
      <c r="AJW53" s="356"/>
      <c r="AJX53" s="356"/>
      <c r="AJY53" s="356"/>
      <c r="AJZ53" s="356"/>
      <c r="AKA53" s="356"/>
      <c r="AKB53" s="356"/>
      <c r="AKC53" s="356"/>
      <c r="AKD53" s="356"/>
      <c r="AKE53" s="356"/>
      <c r="AKF53" s="356"/>
      <c r="AKG53" s="356"/>
      <c r="AKH53" s="356"/>
      <c r="AKI53" s="356"/>
      <c r="AKJ53" s="356"/>
      <c r="AKK53" s="356"/>
      <c r="AKL53" s="356"/>
      <c r="AKM53" s="356"/>
      <c r="AKN53" s="356"/>
      <c r="AKO53" s="356"/>
      <c r="AKP53" s="356"/>
      <c r="AKQ53" s="356"/>
      <c r="AKR53" s="356"/>
      <c r="AKS53" s="356"/>
      <c r="AKT53" s="356"/>
      <c r="AKU53" s="356"/>
      <c r="AKV53" s="356"/>
      <c r="AKW53" s="356"/>
      <c r="AKX53" s="356"/>
      <c r="AKY53" s="356"/>
      <c r="AKZ53" s="356"/>
      <c r="ALA53" s="356"/>
      <c r="ALB53" s="356"/>
      <c r="ALC53" s="356"/>
      <c r="ALD53" s="356"/>
      <c r="ALE53" s="356"/>
      <c r="ALF53" s="356"/>
      <c r="ALG53" s="356"/>
      <c r="ALH53" s="356"/>
      <c r="ALI53" s="356"/>
      <c r="ALJ53" s="356"/>
      <c r="ALK53" s="356"/>
      <c r="ALL53" s="356"/>
      <c r="ALM53" s="356"/>
      <c r="ALN53" s="356"/>
      <c r="ALO53" s="356"/>
      <c r="ALP53" s="356"/>
      <c r="ALQ53" s="356"/>
      <c r="ALR53" s="356"/>
      <c r="ALS53" s="356"/>
      <c r="ALT53" s="356"/>
      <c r="ALU53" s="356"/>
      <c r="ALV53" s="356"/>
      <c r="ALW53" s="356"/>
      <c r="ALX53" s="356"/>
      <c r="ALY53" s="356"/>
      <c r="ALZ53" s="356"/>
      <c r="AMA53" s="356"/>
      <c r="AMB53" s="356"/>
      <c r="AMC53" s="356"/>
      <c r="AMD53" s="356"/>
      <c r="AME53" s="356"/>
      <c r="AMF53" s="356"/>
      <c r="AMG53" s="356"/>
      <c r="AMH53" s="356"/>
      <c r="AMI53" s="356"/>
      <c r="AMJ53" s="356"/>
      <c r="AMK53" s="356"/>
      <c r="AML53" s="356"/>
      <c r="AMM53" s="356"/>
      <c r="AMN53" s="356"/>
      <c r="AMO53" s="356"/>
      <c r="AMP53" s="356"/>
      <c r="AMQ53" s="356"/>
      <c r="AMR53" s="356"/>
      <c r="AMS53" s="356"/>
      <c r="AMT53" s="356"/>
      <c r="AMU53" s="356"/>
      <c r="AMV53" s="356"/>
      <c r="AMW53" s="356"/>
      <c r="AMX53" s="356"/>
      <c r="AMY53" s="356"/>
      <c r="AMZ53" s="356"/>
      <c r="ANA53" s="356"/>
      <c r="ANB53" s="356"/>
      <c r="ANC53" s="356"/>
      <c r="AND53" s="356"/>
      <c r="ANE53" s="356"/>
      <c r="ANF53" s="356"/>
      <c r="ANG53" s="356"/>
      <c r="ANH53" s="356"/>
      <c r="ANI53" s="356"/>
      <c r="ANJ53" s="356"/>
      <c r="ANK53" s="356"/>
      <c r="ANL53" s="356"/>
      <c r="ANM53" s="356"/>
      <c r="ANN53" s="356"/>
      <c r="ANO53" s="356"/>
      <c r="ANP53" s="356"/>
      <c r="ANQ53" s="356"/>
      <c r="ANR53" s="356"/>
      <c r="ANS53" s="356"/>
      <c r="ANT53" s="356"/>
      <c r="ANU53" s="356"/>
      <c r="ANV53" s="356"/>
      <c r="ANW53" s="356"/>
      <c r="ANX53" s="356"/>
      <c r="ANY53" s="356"/>
      <c r="ANZ53" s="356"/>
      <c r="AOA53" s="356"/>
      <c r="AOB53" s="356"/>
      <c r="AOC53" s="356"/>
      <c r="AOD53" s="356"/>
      <c r="AOE53" s="356"/>
      <c r="AOF53" s="356"/>
      <c r="AOG53" s="356"/>
      <c r="AOH53" s="356"/>
      <c r="AOI53" s="356"/>
      <c r="AOJ53" s="356"/>
      <c r="AOK53" s="356"/>
      <c r="AOL53" s="356"/>
      <c r="AOM53" s="356"/>
      <c r="AON53" s="356"/>
      <c r="AOO53" s="356"/>
      <c r="AOP53" s="356"/>
      <c r="AOQ53" s="356"/>
      <c r="AOR53" s="356"/>
      <c r="AOS53" s="356"/>
      <c r="AOT53" s="356"/>
      <c r="AOU53" s="356"/>
      <c r="AOV53" s="356"/>
      <c r="AOW53" s="356"/>
      <c r="AOX53" s="356"/>
      <c r="AOY53" s="356"/>
      <c r="AOZ53" s="356"/>
      <c r="APA53" s="356"/>
      <c r="APB53" s="356"/>
      <c r="APC53" s="356"/>
      <c r="APD53" s="356"/>
      <c r="APE53" s="356"/>
      <c r="APF53" s="356"/>
      <c r="APG53" s="356"/>
      <c r="APH53" s="356"/>
      <c r="API53" s="356"/>
      <c r="APJ53" s="356"/>
      <c r="APK53" s="356"/>
      <c r="APL53" s="356"/>
      <c r="APM53" s="356"/>
      <c r="APN53" s="356"/>
      <c r="APO53" s="356"/>
      <c r="APP53" s="356"/>
      <c r="APQ53" s="356"/>
      <c r="APR53" s="356"/>
      <c r="APS53" s="356"/>
      <c r="APT53" s="356"/>
      <c r="APU53" s="356"/>
      <c r="APV53" s="356"/>
      <c r="APW53" s="356"/>
      <c r="APX53" s="356"/>
      <c r="APY53" s="356"/>
      <c r="APZ53" s="356"/>
      <c r="AQA53" s="356"/>
      <c r="AQB53" s="356"/>
      <c r="AQC53" s="356"/>
      <c r="AQD53" s="356"/>
      <c r="AQE53" s="356"/>
      <c r="AQF53" s="356"/>
      <c r="AQG53" s="356"/>
      <c r="AQH53" s="356"/>
      <c r="AQI53" s="356"/>
      <c r="AQJ53" s="356"/>
      <c r="AQK53" s="356"/>
      <c r="AQL53" s="356"/>
      <c r="AQM53" s="356"/>
      <c r="AQN53" s="356"/>
      <c r="AQO53" s="356"/>
      <c r="AQP53" s="356"/>
      <c r="AQQ53" s="356"/>
      <c r="AQR53" s="356"/>
      <c r="AQS53" s="356"/>
      <c r="AQT53" s="356"/>
      <c r="AQU53" s="356"/>
      <c r="AQV53" s="356"/>
      <c r="AQW53" s="356"/>
      <c r="AQX53" s="356"/>
      <c r="AQY53" s="356"/>
      <c r="AQZ53" s="356"/>
      <c r="ARA53" s="356"/>
      <c r="ARB53" s="356"/>
      <c r="ARC53" s="356"/>
      <c r="ARD53" s="356"/>
      <c r="ARE53" s="356"/>
      <c r="ARF53" s="356"/>
      <c r="ARG53" s="356"/>
      <c r="ARH53" s="356"/>
      <c r="ARI53" s="356"/>
      <c r="ARJ53" s="356"/>
      <c r="ARK53" s="356"/>
      <c r="ARL53" s="356"/>
      <c r="ARM53" s="356"/>
      <c r="ARN53" s="356"/>
      <c r="ARO53" s="356"/>
      <c r="ARP53" s="356"/>
      <c r="ARQ53" s="356"/>
      <c r="ARR53" s="356"/>
      <c r="ARS53" s="356"/>
      <c r="ART53" s="356"/>
      <c r="ARU53" s="356"/>
      <c r="ARV53" s="356"/>
      <c r="ARW53" s="356"/>
      <c r="ARX53" s="356"/>
      <c r="ARY53" s="356"/>
      <c r="ARZ53" s="356"/>
      <c r="ASA53" s="356"/>
      <c r="ASB53" s="356"/>
      <c r="ASC53" s="356"/>
      <c r="ASD53" s="356"/>
      <c r="ASE53" s="356"/>
      <c r="ASF53" s="356"/>
      <c r="ASG53" s="356"/>
      <c r="ASH53" s="356"/>
      <c r="ASI53" s="356"/>
      <c r="ASJ53" s="356"/>
      <c r="ASK53" s="356"/>
      <c r="ASL53" s="356"/>
      <c r="ASM53" s="356"/>
      <c r="ASN53" s="356"/>
      <c r="ASO53" s="356"/>
      <c r="ASP53" s="356"/>
      <c r="ASQ53" s="356"/>
      <c r="ASR53" s="356"/>
      <c r="ASS53" s="356"/>
      <c r="AST53" s="356"/>
      <c r="ASU53" s="356"/>
      <c r="ASV53" s="356"/>
      <c r="ASW53" s="356"/>
      <c r="ASX53" s="356"/>
      <c r="ASY53" s="356"/>
      <c r="ASZ53" s="356"/>
      <c r="ATA53" s="356"/>
      <c r="ATB53" s="356"/>
      <c r="ATC53" s="356"/>
      <c r="ATD53" s="356"/>
      <c r="ATE53" s="356"/>
      <c r="ATF53" s="356"/>
      <c r="ATG53" s="356"/>
      <c r="ATH53" s="356"/>
      <c r="ATI53" s="356"/>
      <c r="ATJ53" s="356"/>
      <c r="ATK53" s="356"/>
      <c r="ATL53" s="356"/>
      <c r="ATM53" s="356"/>
      <c r="ATN53" s="356"/>
      <c r="ATO53" s="356"/>
      <c r="ATP53" s="356"/>
      <c r="ATQ53" s="356"/>
      <c r="ATR53" s="356"/>
      <c r="ATS53" s="356"/>
      <c r="ATT53" s="356"/>
      <c r="ATU53" s="356"/>
      <c r="ATV53" s="356"/>
      <c r="ATW53" s="356"/>
      <c r="ATX53" s="356"/>
      <c r="ATY53" s="356"/>
      <c r="ATZ53" s="356"/>
      <c r="AUA53" s="356"/>
      <c r="AUB53" s="356"/>
      <c r="AUC53" s="356"/>
      <c r="AUD53" s="356"/>
      <c r="AUE53" s="356"/>
      <c r="AUF53" s="356"/>
      <c r="AUG53" s="356"/>
      <c r="AUH53" s="356"/>
      <c r="AUI53" s="356"/>
      <c r="AUJ53" s="356"/>
      <c r="AUK53" s="356"/>
      <c r="AUL53" s="356"/>
      <c r="AUM53" s="356"/>
      <c r="AUN53" s="356"/>
      <c r="AUO53" s="356"/>
      <c r="AUP53" s="356"/>
      <c r="AUQ53" s="356"/>
      <c r="AUR53" s="356"/>
      <c r="AUS53" s="356"/>
      <c r="AUT53" s="356"/>
      <c r="AUU53" s="356"/>
      <c r="AUV53" s="356"/>
      <c r="AUW53" s="356"/>
      <c r="AUX53" s="356"/>
      <c r="AUY53" s="356"/>
      <c r="AUZ53" s="356"/>
      <c r="AVA53" s="356"/>
      <c r="AVB53" s="356"/>
      <c r="AVC53" s="356"/>
      <c r="AVD53" s="356"/>
      <c r="AVE53" s="356"/>
      <c r="AVF53" s="356"/>
      <c r="AVG53" s="356"/>
      <c r="AVH53" s="356"/>
      <c r="AVI53" s="356"/>
      <c r="AVJ53" s="356"/>
      <c r="AVK53" s="356"/>
      <c r="AVL53" s="356"/>
      <c r="AVM53" s="356"/>
      <c r="AVN53" s="356"/>
      <c r="AVO53" s="356"/>
      <c r="AVP53" s="356"/>
      <c r="AVQ53" s="356"/>
      <c r="AVR53" s="356"/>
      <c r="AVS53" s="356"/>
      <c r="AVT53" s="356"/>
      <c r="AVU53" s="356"/>
      <c r="AVV53" s="356"/>
      <c r="AVW53" s="356"/>
      <c r="AVX53" s="356"/>
      <c r="AVY53" s="356"/>
      <c r="AVZ53" s="356"/>
      <c r="AWA53" s="356"/>
      <c r="AWB53" s="356"/>
      <c r="AWC53" s="356"/>
      <c r="AWD53" s="356"/>
      <c r="AWE53" s="356"/>
      <c r="AWF53" s="356"/>
      <c r="AWG53" s="356"/>
      <c r="AWH53" s="356"/>
      <c r="AWI53" s="356"/>
      <c r="AWJ53" s="356"/>
      <c r="AWK53" s="356"/>
      <c r="AWL53" s="356"/>
      <c r="AWM53" s="356"/>
      <c r="AWN53" s="356"/>
      <c r="AWO53" s="356"/>
      <c r="AWP53" s="356"/>
      <c r="AWQ53" s="356"/>
      <c r="AWR53" s="356"/>
      <c r="AWS53" s="356"/>
      <c r="AWT53" s="356"/>
      <c r="AWU53" s="356"/>
      <c r="AWV53" s="356"/>
      <c r="AWW53" s="356"/>
      <c r="AWX53" s="356"/>
      <c r="AWY53" s="356"/>
      <c r="AWZ53" s="356"/>
      <c r="AXA53" s="356"/>
      <c r="AXB53" s="356"/>
      <c r="AXC53" s="356"/>
      <c r="AXD53" s="356"/>
      <c r="AXE53" s="356"/>
      <c r="AXF53" s="356"/>
      <c r="AXG53" s="356"/>
      <c r="AXH53" s="356"/>
      <c r="AXI53" s="356"/>
      <c r="AXJ53" s="356"/>
      <c r="AXK53" s="356"/>
      <c r="AXL53" s="356"/>
      <c r="AXM53" s="356"/>
      <c r="AXN53" s="356"/>
      <c r="AXO53" s="356"/>
      <c r="AXP53" s="356"/>
      <c r="AXQ53" s="356"/>
      <c r="AXR53" s="356"/>
      <c r="AXS53" s="356"/>
      <c r="AXT53" s="356"/>
      <c r="AXU53" s="356"/>
      <c r="AXV53" s="356"/>
      <c r="AXW53" s="356"/>
      <c r="AXX53" s="356"/>
      <c r="AXY53" s="356"/>
      <c r="AXZ53" s="356"/>
      <c r="AYA53" s="356"/>
      <c r="AYB53" s="356"/>
      <c r="AYC53" s="356"/>
      <c r="AYD53" s="356"/>
      <c r="AYE53" s="356"/>
      <c r="AYF53" s="356"/>
      <c r="AYG53" s="356"/>
      <c r="AYH53" s="356"/>
      <c r="AYI53" s="356"/>
      <c r="AYJ53" s="356"/>
      <c r="AYK53" s="356"/>
      <c r="AYL53" s="356"/>
      <c r="AYM53" s="356"/>
      <c r="AYN53" s="356"/>
      <c r="AYO53" s="356"/>
      <c r="AYP53" s="356"/>
      <c r="AYQ53" s="356"/>
      <c r="AYR53" s="356"/>
      <c r="AYS53" s="356"/>
      <c r="AYT53" s="356"/>
      <c r="AYU53" s="356"/>
      <c r="AYV53" s="356"/>
      <c r="AYW53" s="356"/>
      <c r="AYX53" s="356"/>
      <c r="AYY53" s="356"/>
      <c r="AYZ53" s="356"/>
      <c r="AZA53" s="356"/>
      <c r="AZB53" s="356"/>
      <c r="AZC53" s="356"/>
      <c r="AZD53" s="356"/>
      <c r="AZE53" s="356"/>
      <c r="AZF53" s="356"/>
      <c r="AZG53" s="356"/>
      <c r="AZH53" s="356"/>
      <c r="AZI53" s="356"/>
      <c r="AZJ53" s="356"/>
      <c r="AZK53" s="356"/>
      <c r="AZL53" s="356"/>
      <c r="AZM53" s="356"/>
      <c r="AZN53" s="356"/>
      <c r="AZO53" s="356"/>
      <c r="AZP53" s="356"/>
      <c r="AZQ53" s="356"/>
      <c r="AZR53" s="356"/>
      <c r="AZS53" s="356"/>
      <c r="AZT53" s="356"/>
      <c r="AZU53" s="356"/>
      <c r="AZV53" s="356"/>
      <c r="AZW53" s="356"/>
      <c r="AZX53" s="356"/>
      <c r="AZY53" s="356"/>
      <c r="AZZ53" s="356"/>
      <c r="BAA53" s="356"/>
      <c r="BAB53" s="356"/>
      <c r="BAC53" s="356"/>
      <c r="BAD53" s="356"/>
      <c r="BAE53" s="356"/>
      <c r="BAF53" s="356"/>
      <c r="BAG53" s="356"/>
      <c r="BAH53" s="356"/>
      <c r="BAI53" s="356"/>
      <c r="BAJ53" s="356"/>
      <c r="BAK53" s="356"/>
      <c r="BAL53" s="356"/>
      <c r="BAM53" s="356"/>
      <c r="BAN53" s="356"/>
      <c r="BAO53" s="356"/>
      <c r="BAP53" s="356"/>
      <c r="BAQ53" s="356"/>
      <c r="BAR53" s="356"/>
      <c r="BAS53" s="356"/>
      <c r="BAT53" s="356"/>
      <c r="BAU53" s="356"/>
      <c r="BAV53" s="356"/>
      <c r="BAW53" s="356"/>
      <c r="BAX53" s="356"/>
      <c r="BAY53" s="356"/>
      <c r="BAZ53" s="356"/>
      <c r="BBA53" s="356"/>
      <c r="BBB53" s="356"/>
      <c r="BBC53" s="356"/>
      <c r="BBD53" s="356"/>
      <c r="BBE53" s="356"/>
      <c r="BBF53" s="356"/>
      <c r="BBG53" s="356"/>
      <c r="BBH53" s="356"/>
      <c r="BBI53" s="356"/>
      <c r="BBJ53" s="356"/>
      <c r="BBK53" s="356"/>
      <c r="BBL53" s="356"/>
      <c r="BBM53" s="356"/>
      <c r="BBN53" s="356"/>
      <c r="BBO53" s="356"/>
      <c r="BBP53" s="356"/>
      <c r="BBQ53" s="356"/>
      <c r="BBR53" s="356"/>
      <c r="BBS53" s="356"/>
      <c r="BBT53" s="356"/>
      <c r="BBU53" s="356"/>
      <c r="BBV53" s="356"/>
      <c r="BBW53" s="356"/>
      <c r="BBX53" s="356"/>
      <c r="BBY53" s="356"/>
      <c r="BBZ53" s="356"/>
      <c r="BCA53" s="356"/>
      <c r="BCB53" s="356"/>
      <c r="BCC53" s="356"/>
      <c r="BCD53" s="356"/>
      <c r="BCE53" s="356"/>
      <c r="BCF53" s="356"/>
      <c r="BCG53" s="356"/>
      <c r="BCH53" s="356"/>
      <c r="BCI53" s="356"/>
      <c r="BCJ53" s="356"/>
      <c r="BCK53" s="356"/>
      <c r="BCL53" s="356"/>
      <c r="BCM53" s="356"/>
      <c r="BCN53" s="356"/>
      <c r="BCO53" s="356"/>
      <c r="BCP53" s="356"/>
      <c r="BCQ53" s="356"/>
      <c r="BCR53" s="356"/>
      <c r="BCS53" s="356"/>
      <c r="BCT53" s="356"/>
      <c r="BCU53" s="356"/>
      <c r="BCV53" s="356"/>
      <c r="BCW53" s="356"/>
      <c r="BCX53" s="356"/>
      <c r="BCY53" s="356"/>
      <c r="BCZ53" s="356"/>
      <c r="BDA53" s="356"/>
      <c r="BDB53" s="356"/>
      <c r="BDC53" s="356"/>
      <c r="BDD53" s="356"/>
      <c r="BDE53" s="356"/>
      <c r="BDF53" s="356"/>
      <c r="BDG53" s="356"/>
      <c r="BDH53" s="356"/>
      <c r="BDI53" s="356"/>
      <c r="BDJ53" s="356"/>
      <c r="BDK53" s="356"/>
      <c r="BDL53" s="356"/>
      <c r="BDM53" s="356"/>
      <c r="BDN53" s="356"/>
      <c r="BDO53" s="356"/>
      <c r="BDP53" s="356"/>
      <c r="BDQ53" s="356"/>
      <c r="BDR53" s="356"/>
      <c r="BDS53" s="356"/>
      <c r="BDT53" s="356"/>
      <c r="BDU53" s="356"/>
      <c r="BDV53" s="356"/>
      <c r="BDW53" s="356"/>
      <c r="BDX53" s="356"/>
      <c r="BDY53" s="356"/>
      <c r="BDZ53" s="356"/>
      <c r="BEA53" s="356"/>
      <c r="BEB53" s="356"/>
      <c r="BEC53" s="356"/>
      <c r="BED53" s="356"/>
      <c r="BEE53" s="356"/>
      <c r="BEF53" s="356"/>
      <c r="BEG53" s="356"/>
      <c r="BEH53" s="356"/>
      <c r="BEI53" s="356"/>
      <c r="BEJ53" s="356"/>
      <c r="BEK53" s="356"/>
      <c r="BEL53" s="356"/>
      <c r="BEM53" s="356"/>
      <c r="BEN53" s="356"/>
      <c r="BEO53" s="356"/>
      <c r="BEP53" s="356"/>
      <c r="BEQ53" s="356"/>
      <c r="BER53" s="356"/>
      <c r="BES53" s="356"/>
      <c r="BET53" s="356"/>
      <c r="BEU53" s="356"/>
      <c r="BEV53" s="356"/>
      <c r="BEW53" s="356"/>
      <c r="BEX53" s="356"/>
      <c r="BEY53" s="356"/>
      <c r="BEZ53" s="356"/>
      <c r="BFA53" s="356"/>
      <c r="BFB53" s="356"/>
      <c r="BFC53" s="356"/>
      <c r="BFD53" s="356"/>
      <c r="BFE53" s="356"/>
      <c r="BFF53" s="356"/>
      <c r="BFG53" s="356"/>
      <c r="BFH53" s="356"/>
      <c r="BFI53" s="356"/>
      <c r="BFJ53" s="356"/>
      <c r="BFK53" s="356"/>
      <c r="BFL53" s="356"/>
      <c r="BFM53" s="356"/>
      <c r="BFN53" s="356"/>
      <c r="BFO53" s="356"/>
      <c r="BFP53" s="356"/>
      <c r="BFQ53" s="356"/>
      <c r="BFR53" s="356"/>
      <c r="BFS53" s="356"/>
      <c r="BFT53" s="356"/>
      <c r="BFU53" s="356"/>
      <c r="BFV53" s="356"/>
      <c r="BFW53" s="356"/>
      <c r="BFX53" s="356"/>
      <c r="BFY53" s="356"/>
      <c r="BFZ53" s="356"/>
      <c r="BGA53" s="356"/>
      <c r="BGB53" s="356"/>
      <c r="BGC53" s="356"/>
      <c r="BGD53" s="356"/>
      <c r="BGE53" s="356"/>
      <c r="BGF53" s="356"/>
      <c r="BGG53" s="356"/>
      <c r="BGH53" s="356"/>
      <c r="BGI53" s="356"/>
      <c r="BGJ53" s="356"/>
      <c r="BGK53" s="356"/>
      <c r="BGL53" s="356"/>
      <c r="BGM53" s="356"/>
      <c r="BGN53" s="356"/>
      <c r="BGO53" s="356"/>
      <c r="BGP53" s="356"/>
      <c r="BGQ53" s="356"/>
      <c r="BGR53" s="356"/>
      <c r="BGS53" s="356"/>
      <c r="BGT53" s="356"/>
      <c r="BGU53" s="356"/>
      <c r="BGV53" s="356"/>
      <c r="BGW53" s="356"/>
      <c r="BGX53" s="356"/>
      <c r="BGY53" s="356"/>
      <c r="BGZ53" s="356"/>
      <c r="BHA53" s="356"/>
      <c r="BHB53" s="356"/>
      <c r="BHC53" s="356"/>
      <c r="BHD53" s="356"/>
      <c r="BHE53" s="356"/>
      <c r="BHF53" s="356"/>
      <c r="BHG53" s="356"/>
      <c r="BHH53" s="356"/>
      <c r="BHI53" s="356"/>
      <c r="BHJ53" s="356"/>
      <c r="BHK53" s="356"/>
      <c r="BHL53" s="356"/>
      <c r="BHM53" s="356"/>
      <c r="BHN53" s="356"/>
      <c r="BHO53" s="356"/>
      <c r="BHP53" s="356"/>
      <c r="BHQ53" s="356"/>
      <c r="BHR53" s="356"/>
      <c r="BHS53" s="356"/>
      <c r="BHT53" s="356"/>
      <c r="BHU53" s="356"/>
      <c r="BHV53" s="356"/>
      <c r="BHW53" s="356"/>
      <c r="BHX53" s="356"/>
      <c r="BHY53" s="356"/>
      <c r="BHZ53" s="356"/>
      <c r="BIA53" s="356"/>
      <c r="BIB53" s="356"/>
      <c r="BIC53" s="356"/>
      <c r="BID53" s="356"/>
      <c r="BIE53" s="356"/>
      <c r="BIF53" s="356"/>
      <c r="BIG53" s="356"/>
      <c r="BIH53" s="356"/>
      <c r="BII53" s="356"/>
      <c r="BIJ53" s="356"/>
      <c r="BIK53" s="356"/>
      <c r="BIL53" s="356"/>
      <c r="BIM53" s="356"/>
      <c r="BIN53" s="356"/>
      <c r="BIO53" s="356"/>
      <c r="BIP53" s="356"/>
      <c r="BIQ53" s="356"/>
      <c r="BIR53" s="356"/>
      <c r="BIS53" s="356"/>
      <c r="BIT53" s="356"/>
      <c r="BIU53" s="356"/>
      <c r="BIV53" s="356"/>
      <c r="BIW53" s="356"/>
      <c r="BIX53" s="356"/>
      <c r="BIY53" s="356"/>
      <c r="BIZ53" s="356"/>
      <c r="BJA53" s="356"/>
      <c r="BJB53" s="356"/>
      <c r="BJC53" s="356"/>
      <c r="BJD53" s="356"/>
      <c r="BJE53" s="356"/>
      <c r="BJF53" s="356"/>
      <c r="BJG53" s="356"/>
      <c r="BJH53" s="356"/>
      <c r="BJI53" s="356"/>
      <c r="BJJ53" s="356"/>
      <c r="BJK53" s="356"/>
      <c r="BJL53" s="356"/>
      <c r="BJM53" s="356"/>
      <c r="BJN53" s="356"/>
      <c r="BJO53" s="356"/>
      <c r="BJP53" s="356"/>
      <c r="BJQ53" s="356"/>
      <c r="BJR53" s="356"/>
      <c r="BJS53" s="356"/>
      <c r="BJT53" s="356"/>
      <c r="BJU53" s="356"/>
      <c r="BJV53" s="356"/>
      <c r="BJW53" s="356"/>
      <c r="BJX53" s="356"/>
      <c r="BJY53" s="356"/>
      <c r="BJZ53" s="356"/>
      <c r="BKA53" s="356"/>
      <c r="BKB53" s="356"/>
      <c r="BKC53" s="356"/>
      <c r="BKD53" s="356"/>
      <c r="BKE53" s="356"/>
      <c r="BKF53" s="356"/>
      <c r="BKG53" s="356"/>
      <c r="BKH53" s="356"/>
      <c r="BKI53" s="356"/>
      <c r="BKJ53" s="356"/>
      <c r="BKK53" s="356"/>
      <c r="BKL53" s="356"/>
      <c r="BKM53" s="356"/>
      <c r="BKN53" s="356"/>
      <c r="BKO53" s="356"/>
      <c r="BKP53" s="356"/>
      <c r="BKQ53" s="356"/>
      <c r="BKR53" s="356"/>
      <c r="BKS53" s="356"/>
      <c r="BKT53" s="356"/>
      <c r="BKU53" s="356"/>
      <c r="BKV53" s="356"/>
      <c r="BKW53" s="356"/>
      <c r="BKX53" s="356"/>
      <c r="BKY53" s="356"/>
      <c r="BKZ53" s="356"/>
      <c r="BLA53" s="356"/>
      <c r="BLB53" s="356"/>
      <c r="BLC53" s="356"/>
      <c r="BLD53" s="356"/>
      <c r="BLE53" s="356"/>
      <c r="BLF53" s="356"/>
      <c r="BLG53" s="356"/>
      <c r="BLH53" s="356"/>
      <c r="BLI53" s="356"/>
      <c r="BLJ53" s="356"/>
      <c r="BLK53" s="356"/>
      <c r="BLL53" s="356"/>
      <c r="BLM53" s="356"/>
      <c r="BLN53" s="356"/>
      <c r="BLO53" s="356"/>
      <c r="BLP53" s="356"/>
      <c r="BLQ53" s="356"/>
      <c r="BLR53" s="356"/>
      <c r="BLS53" s="356"/>
      <c r="BLT53" s="356"/>
      <c r="BLU53" s="356"/>
      <c r="BLV53" s="356"/>
      <c r="BLW53" s="356"/>
      <c r="BLX53" s="356"/>
      <c r="BLY53" s="356"/>
      <c r="BLZ53" s="356"/>
      <c r="BMA53" s="356"/>
      <c r="BMB53" s="356"/>
      <c r="BMC53" s="356"/>
      <c r="BMD53" s="356"/>
      <c r="BME53" s="356"/>
      <c r="BMF53" s="356"/>
      <c r="BMG53" s="356"/>
      <c r="BMH53" s="356"/>
      <c r="BMI53" s="356"/>
      <c r="BMJ53" s="356"/>
      <c r="BMK53" s="356"/>
      <c r="BML53" s="356"/>
      <c r="BMM53" s="356"/>
      <c r="BMN53" s="356"/>
      <c r="BMO53" s="356"/>
      <c r="BMP53" s="356"/>
      <c r="BMQ53" s="356"/>
      <c r="BMR53" s="356"/>
      <c r="BMS53" s="356"/>
      <c r="BMT53" s="356"/>
      <c r="BMU53" s="356"/>
      <c r="BMV53" s="356"/>
      <c r="BMW53" s="356"/>
      <c r="BMX53" s="356"/>
      <c r="BMY53" s="356"/>
      <c r="BMZ53" s="356"/>
      <c r="BNA53" s="356"/>
      <c r="BNB53" s="356"/>
      <c r="BNC53" s="356"/>
      <c r="BND53" s="356"/>
      <c r="BNE53" s="356"/>
      <c r="BNF53" s="356"/>
      <c r="BNG53" s="356"/>
      <c r="BNH53" s="356"/>
      <c r="BNI53" s="356"/>
      <c r="BNJ53" s="356"/>
      <c r="BNK53" s="356"/>
      <c r="BNL53" s="356"/>
      <c r="BNM53" s="356"/>
      <c r="BNN53" s="356"/>
      <c r="BNO53" s="356"/>
      <c r="BNP53" s="356"/>
      <c r="BNQ53" s="356"/>
      <c r="BNR53" s="356"/>
      <c r="BNS53" s="356"/>
      <c r="BNT53" s="356"/>
      <c r="BNU53" s="356"/>
      <c r="BNV53" s="356"/>
      <c r="BNW53" s="356"/>
      <c r="BNX53" s="356"/>
      <c r="BNY53" s="356"/>
      <c r="BNZ53" s="356"/>
      <c r="BOA53" s="356"/>
      <c r="BOB53" s="356"/>
      <c r="BOC53" s="356"/>
      <c r="BOD53" s="356"/>
      <c r="BOE53" s="356"/>
      <c r="BOF53" s="356"/>
      <c r="BOG53" s="356"/>
      <c r="BOH53" s="356"/>
      <c r="BOI53" s="356"/>
      <c r="BOJ53" s="356"/>
      <c r="BOK53" s="356"/>
      <c r="BOL53" s="356"/>
      <c r="BOM53" s="356"/>
      <c r="BON53" s="356"/>
      <c r="BOO53" s="356"/>
      <c r="BOP53" s="356"/>
      <c r="BOQ53" s="356"/>
      <c r="BOR53" s="356"/>
      <c r="BOS53" s="356"/>
      <c r="BOT53" s="356"/>
      <c r="BOU53" s="356"/>
      <c r="BOV53" s="356"/>
      <c r="BOW53" s="356"/>
      <c r="BOX53" s="356"/>
      <c r="BOY53" s="356"/>
      <c r="BOZ53" s="356"/>
      <c r="BPA53" s="356"/>
      <c r="BPB53" s="356"/>
      <c r="BPC53" s="356"/>
      <c r="BPD53" s="356"/>
      <c r="BPE53" s="356"/>
      <c r="BPF53" s="356"/>
      <c r="BPG53" s="356"/>
      <c r="BPH53" s="356"/>
      <c r="BPI53" s="356"/>
      <c r="BPJ53" s="356"/>
      <c r="BPK53" s="356"/>
      <c r="BPL53" s="356"/>
      <c r="BPM53" s="356"/>
      <c r="BPN53" s="356"/>
      <c r="BPO53" s="356"/>
      <c r="BPP53" s="356"/>
      <c r="BPQ53" s="356"/>
      <c r="BPR53" s="356"/>
      <c r="BPS53" s="356"/>
      <c r="BPT53" s="356"/>
      <c r="BPU53" s="356"/>
      <c r="BPV53" s="356"/>
      <c r="BPW53" s="356"/>
      <c r="BPX53" s="356"/>
      <c r="BPY53" s="356"/>
      <c r="BPZ53" s="356"/>
      <c r="BQA53" s="356"/>
      <c r="BQB53" s="356"/>
      <c r="BQC53" s="356"/>
      <c r="BQD53" s="356"/>
      <c r="BQE53" s="356"/>
      <c r="BQF53" s="356"/>
      <c r="BQG53" s="356"/>
      <c r="BQH53" s="356"/>
      <c r="BQI53" s="356"/>
      <c r="BQJ53" s="356"/>
      <c r="BQK53" s="356"/>
      <c r="BQL53" s="356"/>
      <c r="BQM53" s="356"/>
      <c r="BQN53" s="356"/>
      <c r="BQO53" s="356"/>
      <c r="BQP53" s="356"/>
      <c r="BQQ53" s="356"/>
      <c r="BQR53" s="356"/>
      <c r="BQS53" s="356"/>
      <c r="BQT53" s="356"/>
      <c r="BQU53" s="356"/>
      <c r="BQV53" s="356"/>
      <c r="BQW53" s="356"/>
      <c r="BQX53" s="356"/>
      <c r="BQY53" s="356"/>
      <c r="BQZ53" s="356"/>
      <c r="BRA53" s="356"/>
      <c r="BRB53" s="356"/>
      <c r="BRC53" s="356"/>
      <c r="BRD53" s="356"/>
      <c r="BRE53" s="356"/>
      <c r="BRF53" s="356"/>
      <c r="BRG53" s="356"/>
      <c r="BRH53" s="356"/>
      <c r="BRI53" s="356"/>
      <c r="BRJ53" s="356"/>
      <c r="BRK53" s="356"/>
      <c r="BRL53" s="356"/>
      <c r="BRM53" s="356"/>
      <c r="BRN53" s="356"/>
      <c r="BRO53" s="356"/>
      <c r="BRP53" s="356"/>
      <c r="BRQ53" s="356"/>
      <c r="BRR53" s="356"/>
      <c r="BRS53" s="356"/>
      <c r="BRT53" s="356"/>
      <c r="BRU53" s="356"/>
      <c r="BRV53" s="356"/>
      <c r="BRW53" s="356"/>
      <c r="BRX53" s="356"/>
      <c r="BRY53" s="356"/>
      <c r="BRZ53" s="356"/>
      <c r="BSA53" s="356"/>
      <c r="BSB53" s="356"/>
      <c r="BSC53" s="356"/>
      <c r="BSD53" s="356"/>
      <c r="BSE53" s="356"/>
      <c r="BSF53" s="356"/>
      <c r="BSG53" s="356"/>
      <c r="BSH53" s="356"/>
      <c r="BSI53" s="356"/>
      <c r="BSJ53" s="356"/>
      <c r="BSK53" s="356"/>
      <c r="BSL53" s="356"/>
      <c r="BSM53" s="356"/>
      <c r="BSN53" s="356"/>
      <c r="BSO53" s="356"/>
      <c r="BSP53" s="356"/>
      <c r="BSQ53" s="356"/>
      <c r="BSR53" s="356"/>
      <c r="BSS53" s="356"/>
      <c r="BST53" s="356"/>
      <c r="BSU53" s="356"/>
      <c r="BSV53" s="356"/>
      <c r="BSW53" s="356"/>
      <c r="BSX53" s="356"/>
      <c r="BSY53" s="356"/>
      <c r="BSZ53" s="356"/>
      <c r="BTA53" s="356"/>
      <c r="BTB53" s="356"/>
      <c r="BTC53" s="356"/>
      <c r="BTD53" s="356"/>
      <c r="BTE53" s="356"/>
      <c r="BTF53" s="356"/>
      <c r="BTG53" s="356"/>
      <c r="BTH53" s="356"/>
      <c r="BTI53" s="356"/>
      <c r="BTJ53" s="356"/>
      <c r="BTK53" s="356"/>
      <c r="BTL53" s="356"/>
      <c r="BTM53" s="356"/>
      <c r="BTN53" s="356"/>
      <c r="BTO53" s="356"/>
      <c r="BTP53" s="356"/>
      <c r="BTQ53" s="356"/>
      <c r="BTR53" s="356"/>
      <c r="BTS53" s="356"/>
      <c r="BTT53" s="356"/>
      <c r="BTU53" s="356"/>
      <c r="BTV53" s="356"/>
      <c r="BTW53" s="356"/>
      <c r="BTX53" s="356"/>
      <c r="BTY53" s="356"/>
      <c r="BTZ53" s="356"/>
      <c r="BUA53" s="356"/>
      <c r="BUB53" s="356"/>
      <c r="BUC53" s="356"/>
      <c r="BUD53" s="356"/>
      <c r="BUE53" s="356"/>
      <c r="BUF53" s="356"/>
      <c r="BUG53" s="356"/>
      <c r="BUH53" s="356"/>
      <c r="BUI53" s="356"/>
      <c r="BUJ53" s="356"/>
      <c r="BUK53" s="356"/>
      <c r="BUL53" s="356"/>
      <c r="BUM53" s="356"/>
      <c r="BUN53" s="356"/>
      <c r="BUO53" s="356"/>
      <c r="BUP53" s="356"/>
      <c r="BUQ53" s="356"/>
      <c r="BUR53" s="356"/>
      <c r="BUS53" s="356"/>
      <c r="BUT53" s="356"/>
      <c r="BUU53" s="356"/>
      <c r="BUV53" s="356"/>
      <c r="BUW53" s="356"/>
      <c r="BUX53" s="356"/>
      <c r="BUY53" s="356"/>
      <c r="BUZ53" s="356"/>
      <c r="BVA53" s="356"/>
      <c r="BVB53" s="356"/>
      <c r="BVC53" s="356"/>
      <c r="BVD53" s="356"/>
      <c r="BVE53" s="356"/>
      <c r="BVF53" s="356"/>
      <c r="BVG53" s="356"/>
      <c r="BVH53" s="356"/>
      <c r="BVI53" s="356"/>
      <c r="BVJ53" s="356"/>
      <c r="BVK53" s="356"/>
      <c r="BVL53" s="356"/>
      <c r="BVM53" s="356"/>
      <c r="BVN53" s="356"/>
      <c r="BVO53" s="356"/>
      <c r="BVP53" s="356"/>
      <c r="BVQ53" s="356"/>
      <c r="BVR53" s="356"/>
      <c r="BVS53" s="356"/>
      <c r="BVT53" s="356"/>
      <c r="BVU53" s="356"/>
      <c r="BVV53" s="356"/>
      <c r="BVW53" s="356"/>
      <c r="BVX53" s="356"/>
      <c r="BVY53" s="356"/>
      <c r="BVZ53" s="356"/>
      <c r="BWA53" s="356"/>
      <c r="BWB53" s="356"/>
      <c r="BWC53" s="356"/>
      <c r="BWD53" s="356"/>
      <c r="BWE53" s="356"/>
      <c r="BWF53" s="356"/>
      <c r="BWG53" s="356"/>
      <c r="BWH53" s="356"/>
      <c r="BWI53" s="356"/>
      <c r="BWJ53" s="356"/>
      <c r="BWK53" s="356"/>
      <c r="BWL53" s="356"/>
      <c r="BWM53" s="356"/>
      <c r="BWN53" s="356"/>
      <c r="BWO53" s="356"/>
      <c r="BWP53" s="356"/>
      <c r="BWQ53" s="356"/>
      <c r="BWR53" s="356"/>
      <c r="BWS53" s="356"/>
      <c r="BWT53" s="356"/>
      <c r="BWU53" s="356"/>
      <c r="BWV53" s="356"/>
      <c r="BWW53" s="356"/>
      <c r="BWX53" s="356"/>
      <c r="BWY53" s="356"/>
      <c r="BWZ53" s="356"/>
      <c r="BXA53" s="356"/>
      <c r="BXB53" s="356"/>
      <c r="BXC53" s="356"/>
      <c r="BXD53" s="356"/>
      <c r="BXE53" s="356"/>
      <c r="BXF53" s="356"/>
      <c r="BXG53" s="356"/>
      <c r="BXH53" s="356"/>
      <c r="BXI53" s="356"/>
      <c r="BXJ53" s="356"/>
      <c r="BXK53" s="356"/>
      <c r="BXL53" s="356"/>
      <c r="BXM53" s="356"/>
      <c r="BXN53" s="356"/>
      <c r="BXO53" s="356"/>
      <c r="BXP53" s="356"/>
      <c r="BXQ53" s="356"/>
      <c r="BXR53" s="356"/>
      <c r="BXS53" s="356"/>
      <c r="BXT53" s="356"/>
      <c r="BXU53" s="356"/>
      <c r="BXV53" s="356"/>
      <c r="BXW53" s="356"/>
      <c r="BXX53" s="356"/>
      <c r="BXY53" s="356"/>
      <c r="BXZ53" s="356"/>
      <c r="BYA53" s="356"/>
      <c r="BYB53" s="356"/>
      <c r="BYC53" s="356"/>
      <c r="BYD53" s="356"/>
      <c r="BYE53" s="356"/>
      <c r="BYF53" s="356"/>
      <c r="BYG53" s="356"/>
      <c r="BYH53" s="356"/>
      <c r="BYI53" s="356"/>
      <c r="BYJ53" s="356"/>
      <c r="BYK53" s="356"/>
      <c r="BYL53" s="356"/>
      <c r="BYM53" s="356"/>
      <c r="BYN53" s="356"/>
      <c r="BYO53" s="356"/>
      <c r="BYP53" s="356"/>
      <c r="BYQ53" s="356"/>
      <c r="BYR53" s="356"/>
      <c r="BYS53" s="356"/>
      <c r="BYT53" s="356"/>
      <c r="BYU53" s="356"/>
      <c r="BYV53" s="356"/>
      <c r="BYW53" s="356"/>
      <c r="BYX53" s="356"/>
      <c r="BYY53" s="356"/>
      <c r="BYZ53" s="356"/>
      <c r="BZA53" s="356"/>
      <c r="BZB53" s="356"/>
      <c r="BZC53" s="356"/>
      <c r="BZD53" s="356"/>
      <c r="BZE53" s="356"/>
      <c r="BZF53" s="356"/>
      <c r="BZG53" s="356"/>
      <c r="BZH53" s="356"/>
      <c r="BZI53" s="356"/>
      <c r="BZJ53" s="356"/>
      <c r="BZK53" s="356"/>
      <c r="BZL53" s="356"/>
      <c r="BZM53" s="356"/>
      <c r="BZN53" s="356"/>
      <c r="BZO53" s="356"/>
      <c r="BZP53" s="356"/>
      <c r="BZQ53" s="356"/>
      <c r="BZR53" s="356"/>
      <c r="BZS53" s="356"/>
      <c r="BZT53" s="356"/>
      <c r="BZU53" s="356"/>
      <c r="BZV53" s="356"/>
      <c r="BZW53" s="356"/>
      <c r="BZX53" s="356"/>
      <c r="BZY53" s="356"/>
      <c r="BZZ53" s="356"/>
      <c r="CAA53" s="356"/>
      <c r="CAB53" s="356"/>
      <c r="CAC53" s="356"/>
      <c r="CAD53" s="356"/>
      <c r="CAE53" s="356"/>
      <c r="CAF53" s="356"/>
      <c r="CAG53" s="356"/>
      <c r="CAH53" s="356"/>
      <c r="CAI53" s="356"/>
      <c r="CAJ53" s="356"/>
      <c r="CAK53" s="356"/>
      <c r="CAL53" s="356"/>
      <c r="CAM53" s="356"/>
      <c r="CAN53" s="356"/>
      <c r="CAO53" s="356"/>
      <c r="CAP53" s="356"/>
      <c r="CAQ53" s="356"/>
      <c r="CAR53" s="356"/>
      <c r="CAS53" s="356"/>
      <c r="CAT53" s="356"/>
      <c r="CAU53" s="356"/>
      <c r="CAV53" s="356"/>
      <c r="CAW53" s="356"/>
      <c r="CAX53" s="356"/>
      <c r="CAY53" s="356"/>
      <c r="CAZ53" s="356"/>
      <c r="CBA53" s="356"/>
      <c r="CBB53" s="356"/>
      <c r="CBC53" s="356"/>
      <c r="CBD53" s="356"/>
      <c r="CBE53" s="356"/>
      <c r="CBF53" s="356"/>
      <c r="CBG53" s="356"/>
      <c r="CBH53" s="356"/>
      <c r="CBI53" s="356"/>
      <c r="CBJ53" s="356"/>
      <c r="CBK53" s="356"/>
      <c r="CBL53" s="356"/>
      <c r="CBM53" s="356"/>
      <c r="CBN53" s="356"/>
      <c r="CBO53" s="356"/>
      <c r="CBP53" s="356"/>
      <c r="CBQ53" s="356"/>
      <c r="CBR53" s="356"/>
      <c r="CBS53" s="356"/>
      <c r="CBT53" s="356"/>
      <c r="CBU53" s="356"/>
      <c r="CBV53" s="356"/>
      <c r="CBW53" s="356"/>
      <c r="CBX53" s="356"/>
      <c r="CBY53" s="356"/>
      <c r="CBZ53" s="356"/>
      <c r="CCA53" s="356"/>
      <c r="CCB53" s="356"/>
      <c r="CCC53" s="356"/>
      <c r="CCD53" s="356"/>
      <c r="CCE53" s="356"/>
      <c r="CCF53" s="356"/>
      <c r="CCG53" s="356"/>
      <c r="CCH53" s="356"/>
      <c r="CCI53" s="356"/>
      <c r="CCJ53" s="356"/>
      <c r="CCK53" s="356"/>
      <c r="CCL53" s="356"/>
      <c r="CCM53" s="356"/>
      <c r="CCN53" s="356"/>
      <c r="CCO53" s="356"/>
      <c r="CCP53" s="356"/>
      <c r="CCQ53" s="356"/>
      <c r="CCR53" s="356"/>
      <c r="CCS53" s="356"/>
      <c r="CCT53" s="356"/>
      <c r="CCU53" s="356"/>
      <c r="CCV53" s="356"/>
      <c r="CCW53" s="356"/>
      <c r="CCX53" s="356"/>
      <c r="CCY53" s="356"/>
      <c r="CCZ53" s="356"/>
      <c r="CDA53" s="356"/>
      <c r="CDB53" s="356"/>
      <c r="CDC53" s="356"/>
      <c r="CDD53" s="356"/>
      <c r="CDE53" s="356"/>
      <c r="CDF53" s="356"/>
      <c r="CDG53" s="356"/>
      <c r="CDH53" s="356"/>
      <c r="CDI53" s="356"/>
      <c r="CDJ53" s="356"/>
      <c r="CDK53" s="356"/>
      <c r="CDL53" s="356"/>
      <c r="CDM53" s="356"/>
      <c r="CDN53" s="356"/>
      <c r="CDO53" s="356"/>
      <c r="CDP53" s="356"/>
      <c r="CDQ53" s="356"/>
      <c r="CDR53" s="356"/>
      <c r="CDS53" s="356"/>
      <c r="CDT53" s="356"/>
      <c r="CDU53" s="356"/>
      <c r="CDV53" s="356"/>
      <c r="CDW53" s="356"/>
      <c r="CDX53" s="356"/>
      <c r="CDY53" s="356"/>
      <c r="CDZ53" s="356"/>
      <c r="CEA53" s="356"/>
      <c r="CEB53" s="356"/>
      <c r="CEC53" s="356"/>
      <c r="CED53" s="356"/>
      <c r="CEE53" s="356"/>
      <c r="CEF53" s="356"/>
      <c r="CEG53" s="356"/>
      <c r="CEH53" s="356"/>
      <c r="CEI53" s="356"/>
      <c r="CEJ53" s="356"/>
      <c r="CEK53" s="356"/>
      <c r="CEL53" s="356"/>
      <c r="CEM53" s="356"/>
      <c r="CEN53" s="356"/>
      <c r="CEO53" s="356"/>
      <c r="CEP53" s="356"/>
      <c r="CEQ53" s="356"/>
      <c r="CER53" s="356"/>
      <c r="CES53" s="356"/>
      <c r="CET53" s="356"/>
      <c r="CEU53" s="356"/>
      <c r="CEV53" s="356"/>
      <c r="CEW53" s="356"/>
      <c r="CEX53" s="356"/>
      <c r="CEY53" s="356"/>
      <c r="CEZ53" s="356"/>
      <c r="CFA53" s="356"/>
      <c r="CFB53" s="356"/>
      <c r="CFC53" s="356"/>
      <c r="CFD53" s="356"/>
      <c r="CFE53" s="356"/>
      <c r="CFF53" s="356"/>
      <c r="CFG53" s="356"/>
      <c r="CFH53" s="356"/>
      <c r="CFI53" s="356"/>
      <c r="CFJ53" s="356"/>
      <c r="CFK53" s="356"/>
      <c r="CFL53" s="356"/>
      <c r="CFM53" s="356"/>
      <c r="CFN53" s="356"/>
      <c r="CFO53" s="356"/>
      <c r="CFP53" s="356"/>
      <c r="CFQ53" s="356"/>
      <c r="CFR53" s="356"/>
      <c r="CFS53" s="356"/>
      <c r="CFT53" s="356"/>
      <c r="CFU53" s="356"/>
      <c r="CFV53" s="356"/>
      <c r="CFW53" s="356"/>
      <c r="CFX53" s="356"/>
      <c r="CFY53" s="356"/>
      <c r="CFZ53" s="356"/>
      <c r="CGA53" s="356"/>
      <c r="CGB53" s="356"/>
      <c r="CGC53" s="356"/>
      <c r="CGD53" s="356"/>
      <c r="CGE53" s="356"/>
      <c r="CGF53" s="356"/>
      <c r="CGG53" s="356"/>
      <c r="CGH53" s="356"/>
      <c r="CGI53" s="356"/>
      <c r="CGJ53" s="356"/>
      <c r="CGK53" s="356"/>
      <c r="CGL53" s="356"/>
      <c r="CGM53" s="356"/>
      <c r="CGN53" s="356"/>
      <c r="CGO53" s="356"/>
      <c r="CGP53" s="356"/>
      <c r="CGQ53" s="356"/>
      <c r="CGR53" s="356"/>
      <c r="CGS53" s="356"/>
      <c r="CGT53" s="356"/>
      <c r="CGU53" s="356"/>
      <c r="CGV53" s="356"/>
      <c r="CGW53" s="356"/>
      <c r="CGX53" s="356"/>
      <c r="CGY53" s="356"/>
      <c r="CGZ53" s="356"/>
      <c r="CHA53" s="356"/>
      <c r="CHB53" s="356"/>
      <c r="CHC53" s="356"/>
      <c r="CHD53" s="356"/>
      <c r="CHE53" s="356"/>
      <c r="CHF53" s="356"/>
      <c r="CHG53" s="356"/>
      <c r="CHH53" s="356"/>
      <c r="CHI53" s="356"/>
      <c r="CHJ53" s="356"/>
      <c r="CHK53" s="356"/>
      <c r="CHL53" s="356"/>
      <c r="CHM53" s="356"/>
      <c r="CHN53" s="356"/>
      <c r="CHO53" s="356"/>
      <c r="CHP53" s="356"/>
      <c r="CHQ53" s="356"/>
      <c r="CHR53" s="356"/>
      <c r="CHS53" s="356"/>
      <c r="CHT53" s="356"/>
      <c r="CHU53" s="356"/>
      <c r="CHV53" s="356"/>
      <c r="CHW53" s="356"/>
      <c r="CHX53" s="356"/>
      <c r="CHY53" s="356"/>
      <c r="CHZ53" s="356"/>
      <c r="CIA53" s="356"/>
      <c r="CIB53" s="356"/>
      <c r="CIC53" s="356"/>
      <c r="CID53" s="356"/>
      <c r="CIE53" s="356"/>
      <c r="CIF53" s="356"/>
      <c r="CIG53" s="356"/>
      <c r="CIH53" s="356"/>
      <c r="CII53" s="356"/>
      <c r="CIJ53" s="356"/>
      <c r="CIK53" s="356"/>
      <c r="CIL53" s="356"/>
      <c r="CIM53" s="356"/>
      <c r="CIN53" s="356"/>
      <c r="CIO53" s="356"/>
      <c r="CIP53" s="356"/>
      <c r="CIQ53" s="356"/>
      <c r="CIR53" s="356"/>
      <c r="CIS53" s="356"/>
      <c r="CIT53" s="356"/>
      <c r="CIU53" s="356"/>
      <c r="CIV53" s="356"/>
      <c r="CIW53" s="356"/>
      <c r="CIX53" s="356"/>
      <c r="CIY53" s="356"/>
      <c r="CIZ53" s="356"/>
      <c r="CJA53" s="356"/>
      <c r="CJB53" s="356"/>
      <c r="CJC53" s="356"/>
      <c r="CJD53" s="356"/>
      <c r="CJE53" s="356"/>
      <c r="CJF53" s="356"/>
      <c r="CJG53" s="356"/>
      <c r="CJH53" s="356"/>
      <c r="CJI53" s="356"/>
      <c r="CJJ53" s="356"/>
      <c r="CJK53" s="356"/>
      <c r="CJL53" s="356"/>
      <c r="CJM53" s="356"/>
      <c r="CJN53" s="356"/>
      <c r="CJO53" s="356"/>
      <c r="CJP53" s="356"/>
      <c r="CJQ53" s="356"/>
      <c r="CJR53" s="356"/>
      <c r="CJS53" s="356"/>
      <c r="CJT53" s="356"/>
      <c r="CJU53" s="356"/>
      <c r="CJV53" s="356"/>
      <c r="CJW53" s="356"/>
      <c r="CJX53" s="356"/>
      <c r="CJY53" s="356"/>
      <c r="CJZ53" s="356"/>
      <c r="CKA53" s="356"/>
      <c r="CKB53" s="356"/>
      <c r="CKC53" s="356"/>
      <c r="CKD53" s="356"/>
      <c r="CKE53" s="356"/>
      <c r="CKF53" s="356"/>
      <c r="CKG53" s="356"/>
      <c r="CKH53" s="356"/>
      <c r="CKI53" s="356"/>
      <c r="CKJ53" s="356"/>
      <c r="CKK53" s="356"/>
      <c r="CKL53" s="356"/>
      <c r="CKM53" s="356"/>
      <c r="CKN53" s="356"/>
      <c r="CKO53" s="356"/>
      <c r="CKP53" s="356"/>
      <c r="CKQ53" s="356"/>
      <c r="CKR53" s="356"/>
      <c r="CKS53" s="356"/>
      <c r="CKT53" s="356"/>
      <c r="CKU53" s="356"/>
      <c r="CKV53" s="356"/>
      <c r="CKW53" s="356"/>
      <c r="CKX53" s="356"/>
      <c r="CKY53" s="356"/>
      <c r="CKZ53" s="356"/>
      <c r="CLA53" s="356"/>
      <c r="CLB53" s="356"/>
      <c r="CLC53" s="356"/>
      <c r="CLD53" s="356"/>
      <c r="CLE53" s="356"/>
      <c r="CLF53" s="356"/>
      <c r="CLG53" s="356"/>
      <c r="CLH53" s="356"/>
      <c r="CLI53" s="356"/>
      <c r="CLJ53" s="356"/>
      <c r="CLK53" s="356"/>
      <c r="CLL53" s="356"/>
      <c r="CLM53" s="356"/>
      <c r="CLN53" s="356"/>
      <c r="CLO53" s="356"/>
      <c r="CLP53" s="356"/>
      <c r="CLQ53" s="356"/>
      <c r="CLR53" s="356"/>
      <c r="CLS53" s="356"/>
      <c r="CLT53" s="356"/>
      <c r="CLU53" s="356"/>
      <c r="CLV53" s="356"/>
      <c r="CLW53" s="356"/>
      <c r="CLX53" s="356"/>
      <c r="CLY53" s="356"/>
      <c r="CLZ53" s="356"/>
      <c r="CMA53" s="356"/>
      <c r="CMB53" s="356"/>
      <c r="CMC53" s="356"/>
      <c r="CMD53" s="356"/>
      <c r="CME53" s="356"/>
      <c r="CMF53" s="356"/>
      <c r="CMG53" s="356"/>
      <c r="CMH53" s="356"/>
      <c r="CMI53" s="356"/>
      <c r="CMJ53" s="356"/>
      <c r="CMK53" s="356"/>
      <c r="CML53" s="356"/>
      <c r="CMM53" s="356"/>
      <c r="CMN53" s="356"/>
      <c r="CMO53" s="356"/>
      <c r="CMP53" s="356"/>
      <c r="CMQ53" s="356"/>
      <c r="CMR53" s="356"/>
      <c r="CMS53" s="356"/>
      <c r="CMT53" s="356"/>
      <c r="CMU53" s="356"/>
      <c r="CMV53" s="356"/>
      <c r="CMW53" s="356"/>
      <c r="CMX53" s="356"/>
      <c r="CMY53" s="356"/>
      <c r="CMZ53" s="356"/>
      <c r="CNA53" s="356"/>
      <c r="CNB53" s="356"/>
      <c r="CNC53" s="356"/>
      <c r="CND53" s="356"/>
      <c r="CNE53" s="356"/>
      <c r="CNF53" s="356"/>
      <c r="CNG53" s="356"/>
      <c r="CNH53" s="356"/>
      <c r="CNI53" s="356"/>
      <c r="CNJ53" s="356"/>
      <c r="CNK53" s="356"/>
      <c r="CNL53" s="356"/>
      <c r="CNM53" s="356"/>
      <c r="CNN53" s="356"/>
      <c r="CNO53" s="356"/>
      <c r="CNP53" s="356"/>
      <c r="CNQ53" s="356"/>
      <c r="CNR53" s="356"/>
      <c r="CNS53" s="356"/>
      <c r="CNT53" s="356"/>
      <c r="CNU53" s="356"/>
      <c r="CNV53" s="356"/>
      <c r="CNW53" s="356"/>
      <c r="CNX53" s="356"/>
      <c r="CNY53" s="356"/>
      <c r="CNZ53" s="356"/>
      <c r="COA53" s="356"/>
      <c r="COB53" s="356"/>
      <c r="COC53" s="356"/>
      <c r="COD53" s="356"/>
      <c r="COE53" s="356"/>
      <c r="COF53" s="356"/>
      <c r="COG53" s="356"/>
      <c r="COH53" s="356"/>
      <c r="COI53" s="356"/>
      <c r="COJ53" s="356"/>
      <c r="COK53" s="356"/>
      <c r="COL53" s="356"/>
      <c r="COM53" s="356"/>
      <c r="CON53" s="356"/>
      <c r="COO53" s="356"/>
      <c r="COP53" s="356"/>
      <c r="COQ53" s="356"/>
      <c r="COR53" s="356"/>
      <c r="COS53" s="356"/>
      <c r="COT53" s="356"/>
      <c r="COU53" s="356"/>
      <c r="COV53" s="356"/>
      <c r="COW53" s="356"/>
      <c r="COX53" s="356"/>
      <c r="COY53" s="356"/>
      <c r="COZ53" s="356"/>
      <c r="CPA53" s="356"/>
      <c r="CPB53" s="356"/>
      <c r="CPC53" s="356"/>
      <c r="CPD53" s="356"/>
      <c r="CPE53" s="356"/>
      <c r="CPF53" s="356"/>
      <c r="CPG53" s="356"/>
      <c r="CPH53" s="356"/>
      <c r="CPI53" s="356"/>
      <c r="CPJ53" s="356"/>
      <c r="CPK53" s="356"/>
      <c r="CPL53" s="356"/>
      <c r="CPM53" s="356"/>
      <c r="CPN53" s="356"/>
      <c r="CPO53" s="356"/>
      <c r="CPP53" s="356"/>
      <c r="CPQ53" s="356"/>
      <c r="CPR53" s="356"/>
      <c r="CPS53" s="356"/>
      <c r="CPT53" s="356"/>
      <c r="CPU53" s="356"/>
      <c r="CPV53" s="356"/>
      <c r="CPW53" s="356"/>
      <c r="CPX53" s="356"/>
      <c r="CPY53" s="356"/>
      <c r="CPZ53" s="356"/>
      <c r="CQA53" s="356"/>
      <c r="CQB53" s="356"/>
      <c r="CQC53" s="356"/>
      <c r="CQD53" s="356"/>
      <c r="CQE53" s="356"/>
      <c r="CQF53" s="356"/>
      <c r="CQG53" s="356"/>
      <c r="CQH53" s="356"/>
      <c r="CQI53" s="356"/>
      <c r="CQJ53" s="356"/>
      <c r="CQK53" s="356"/>
      <c r="CQL53" s="356"/>
      <c r="CQM53" s="356"/>
      <c r="CQN53" s="356"/>
      <c r="CQO53" s="356"/>
      <c r="CQP53" s="356"/>
      <c r="CQQ53" s="356"/>
      <c r="CQR53" s="356"/>
      <c r="CQS53" s="356"/>
      <c r="CQT53" s="356"/>
      <c r="CQU53" s="356"/>
      <c r="CQV53" s="356"/>
      <c r="CQW53" s="356"/>
      <c r="CQX53" s="356"/>
      <c r="CQY53" s="356"/>
      <c r="CQZ53" s="356"/>
      <c r="CRA53" s="356"/>
      <c r="CRB53" s="356"/>
      <c r="CRC53" s="356"/>
      <c r="CRD53" s="356"/>
      <c r="CRE53" s="356"/>
      <c r="CRF53" s="356"/>
      <c r="CRG53" s="356"/>
      <c r="CRH53" s="356"/>
      <c r="CRI53" s="356"/>
      <c r="CRJ53" s="356"/>
      <c r="CRK53" s="356"/>
      <c r="CRL53" s="356"/>
      <c r="CRM53" s="356"/>
      <c r="CRN53" s="356"/>
      <c r="CRO53" s="356"/>
      <c r="CRP53" s="356"/>
      <c r="CRQ53" s="356"/>
      <c r="CRR53" s="356"/>
      <c r="CRS53" s="356"/>
      <c r="CRT53" s="356"/>
      <c r="CRU53" s="356"/>
      <c r="CRV53" s="356"/>
      <c r="CRW53" s="356"/>
      <c r="CRX53" s="356"/>
      <c r="CRY53" s="356"/>
      <c r="CRZ53" s="356"/>
      <c r="CSA53" s="356"/>
      <c r="CSB53" s="356"/>
      <c r="CSC53" s="356"/>
      <c r="CSD53" s="356"/>
      <c r="CSE53" s="356"/>
      <c r="CSF53" s="356"/>
      <c r="CSG53" s="356"/>
      <c r="CSH53" s="356"/>
      <c r="CSI53" s="356"/>
      <c r="CSJ53" s="356"/>
      <c r="CSK53" s="356"/>
      <c r="CSL53" s="356"/>
      <c r="CSM53" s="356"/>
      <c r="CSN53" s="356"/>
      <c r="CSO53" s="356"/>
      <c r="CSP53" s="356"/>
      <c r="CSQ53" s="356"/>
      <c r="CSR53" s="356"/>
      <c r="CSS53" s="356"/>
      <c r="CST53" s="356"/>
      <c r="CSU53" s="356"/>
      <c r="CSV53" s="356"/>
      <c r="CSW53" s="356"/>
      <c r="CSX53" s="356"/>
      <c r="CSY53" s="356"/>
      <c r="CSZ53" s="356"/>
      <c r="CTA53" s="356"/>
      <c r="CTB53" s="356"/>
      <c r="CTC53" s="356"/>
      <c r="CTD53" s="356"/>
      <c r="CTE53" s="356"/>
      <c r="CTF53" s="356"/>
      <c r="CTG53" s="356"/>
      <c r="CTH53" s="356"/>
      <c r="CTI53" s="356"/>
      <c r="CTJ53" s="356"/>
      <c r="CTK53" s="356"/>
      <c r="CTL53" s="356"/>
      <c r="CTM53" s="356"/>
      <c r="CTN53" s="356"/>
      <c r="CTO53" s="356"/>
      <c r="CTP53" s="356"/>
      <c r="CTQ53" s="356"/>
      <c r="CTR53" s="356"/>
      <c r="CTS53" s="356"/>
      <c r="CTT53" s="356"/>
      <c r="CTU53" s="356"/>
      <c r="CTV53" s="356"/>
      <c r="CTW53" s="356"/>
      <c r="CTX53" s="356"/>
      <c r="CTY53" s="356"/>
      <c r="CTZ53" s="356"/>
      <c r="CUA53" s="356"/>
      <c r="CUB53" s="356"/>
      <c r="CUC53" s="356"/>
      <c r="CUD53" s="356"/>
      <c r="CUE53" s="356"/>
      <c r="CUF53" s="356"/>
      <c r="CUG53" s="356"/>
      <c r="CUH53" s="356"/>
      <c r="CUI53" s="356"/>
      <c r="CUJ53" s="356"/>
      <c r="CUK53" s="356"/>
      <c r="CUL53" s="356"/>
      <c r="CUM53" s="356"/>
      <c r="CUN53" s="356"/>
      <c r="CUO53" s="356"/>
      <c r="CUP53" s="356"/>
      <c r="CUQ53" s="356"/>
      <c r="CUR53" s="356"/>
      <c r="CUS53" s="356"/>
      <c r="CUT53" s="356"/>
      <c r="CUU53" s="356"/>
      <c r="CUV53" s="356"/>
      <c r="CUW53" s="356"/>
      <c r="CUX53" s="356"/>
      <c r="CUY53" s="356"/>
      <c r="CUZ53" s="356"/>
      <c r="CVA53" s="356"/>
      <c r="CVB53" s="356"/>
      <c r="CVC53" s="356"/>
      <c r="CVD53" s="356"/>
      <c r="CVE53" s="356"/>
      <c r="CVF53" s="356"/>
      <c r="CVG53" s="356"/>
      <c r="CVH53" s="356"/>
      <c r="CVI53" s="356"/>
      <c r="CVJ53" s="356"/>
      <c r="CVK53" s="356"/>
      <c r="CVL53" s="356"/>
      <c r="CVM53" s="356"/>
      <c r="CVN53" s="356"/>
      <c r="CVO53" s="356"/>
      <c r="CVP53" s="356"/>
      <c r="CVQ53" s="356"/>
      <c r="CVR53" s="356"/>
      <c r="CVS53" s="356"/>
      <c r="CVT53" s="356"/>
      <c r="CVU53" s="356"/>
      <c r="CVV53" s="356"/>
      <c r="CVW53" s="356"/>
      <c r="CVX53" s="356"/>
      <c r="CVY53" s="356"/>
      <c r="CVZ53" s="356"/>
      <c r="CWA53" s="356"/>
      <c r="CWB53" s="356"/>
      <c r="CWC53" s="356"/>
      <c r="CWD53" s="356"/>
      <c r="CWE53" s="356"/>
      <c r="CWF53" s="356"/>
      <c r="CWG53" s="356"/>
      <c r="CWH53" s="356"/>
      <c r="CWI53" s="356"/>
      <c r="CWJ53" s="356"/>
      <c r="CWK53" s="356"/>
      <c r="CWL53" s="356"/>
      <c r="CWM53" s="356"/>
      <c r="CWN53" s="356"/>
      <c r="CWO53" s="356"/>
      <c r="CWP53" s="356"/>
      <c r="CWQ53" s="356"/>
      <c r="CWR53" s="356"/>
      <c r="CWS53" s="356"/>
      <c r="CWT53" s="356"/>
      <c r="CWU53" s="356"/>
      <c r="CWV53" s="356"/>
      <c r="CWW53" s="356"/>
      <c r="CWX53" s="356"/>
      <c r="CWY53" s="356"/>
      <c r="CWZ53" s="356"/>
      <c r="CXA53" s="356"/>
      <c r="CXB53" s="356"/>
      <c r="CXC53" s="356"/>
      <c r="CXD53" s="356"/>
      <c r="CXE53" s="356"/>
      <c r="CXF53" s="356"/>
      <c r="CXG53" s="356"/>
      <c r="CXH53" s="356"/>
      <c r="CXI53" s="356"/>
      <c r="CXJ53" s="356"/>
      <c r="CXK53" s="356"/>
      <c r="CXL53" s="356"/>
      <c r="CXM53" s="356"/>
      <c r="CXN53" s="356"/>
      <c r="CXO53" s="356"/>
      <c r="CXP53" s="356"/>
      <c r="CXQ53" s="356"/>
      <c r="CXR53" s="356"/>
      <c r="CXS53" s="356"/>
      <c r="CXT53" s="356"/>
      <c r="CXU53" s="356"/>
      <c r="CXV53" s="356"/>
      <c r="CXW53" s="356"/>
      <c r="CXX53" s="356"/>
      <c r="CXY53" s="356"/>
      <c r="CXZ53" s="356"/>
      <c r="CYA53" s="356"/>
      <c r="CYB53" s="356"/>
      <c r="CYC53" s="356"/>
      <c r="CYD53" s="356"/>
      <c r="CYE53" s="356"/>
      <c r="CYF53" s="356"/>
      <c r="CYG53" s="356"/>
      <c r="CYH53" s="356"/>
      <c r="CYI53" s="356"/>
      <c r="CYJ53" s="356"/>
      <c r="CYK53" s="356"/>
      <c r="CYL53" s="356"/>
      <c r="CYM53" s="356"/>
      <c r="CYN53" s="356"/>
      <c r="CYO53" s="356"/>
      <c r="CYP53" s="356"/>
      <c r="CYQ53" s="356"/>
      <c r="CYR53" s="356"/>
      <c r="CYS53" s="356"/>
      <c r="CYT53" s="356"/>
      <c r="CYU53" s="356"/>
      <c r="CYV53" s="356"/>
      <c r="CYW53" s="356"/>
      <c r="CYX53" s="356"/>
      <c r="CYY53" s="356"/>
      <c r="CYZ53" s="356"/>
      <c r="CZA53" s="356"/>
      <c r="CZB53" s="356"/>
      <c r="CZC53" s="356"/>
      <c r="CZD53" s="356"/>
      <c r="CZE53" s="356"/>
      <c r="CZF53" s="356"/>
      <c r="CZG53" s="356"/>
      <c r="CZH53" s="356"/>
      <c r="CZI53" s="356"/>
      <c r="CZJ53" s="356"/>
      <c r="CZK53" s="356"/>
      <c r="CZL53" s="356"/>
      <c r="CZM53" s="356"/>
      <c r="CZN53" s="356"/>
      <c r="CZO53" s="356"/>
      <c r="CZP53" s="356"/>
      <c r="CZQ53" s="356"/>
      <c r="CZR53" s="356"/>
      <c r="CZS53" s="356"/>
      <c r="CZT53" s="356"/>
      <c r="CZU53" s="356"/>
      <c r="CZV53" s="356"/>
      <c r="CZW53" s="356"/>
      <c r="CZX53" s="356"/>
      <c r="CZY53" s="356"/>
      <c r="CZZ53" s="356"/>
      <c r="DAA53" s="356"/>
      <c r="DAB53" s="356"/>
      <c r="DAC53" s="356"/>
      <c r="DAD53" s="356"/>
      <c r="DAE53" s="356"/>
      <c r="DAF53" s="356"/>
      <c r="DAG53" s="356"/>
      <c r="DAH53" s="356"/>
      <c r="DAI53" s="356"/>
      <c r="DAJ53" s="356"/>
      <c r="DAK53" s="356"/>
      <c r="DAL53" s="356"/>
      <c r="DAM53" s="356"/>
      <c r="DAN53" s="356"/>
      <c r="DAO53" s="356"/>
      <c r="DAP53" s="356"/>
      <c r="DAQ53" s="356"/>
      <c r="DAR53" s="356"/>
      <c r="DAS53" s="356"/>
      <c r="DAT53" s="356"/>
      <c r="DAU53" s="356"/>
      <c r="DAV53" s="356"/>
      <c r="DAW53" s="356"/>
      <c r="DAX53" s="356"/>
      <c r="DAY53" s="356"/>
      <c r="DAZ53" s="356"/>
      <c r="DBA53" s="356"/>
      <c r="DBB53" s="356"/>
      <c r="DBC53" s="356"/>
      <c r="DBD53" s="356"/>
      <c r="DBE53" s="356"/>
      <c r="DBF53" s="356"/>
      <c r="DBG53" s="356"/>
      <c r="DBH53" s="356"/>
      <c r="DBI53" s="356"/>
      <c r="DBJ53" s="356"/>
      <c r="DBK53" s="356"/>
      <c r="DBL53" s="356"/>
      <c r="DBM53" s="356"/>
      <c r="DBN53" s="356"/>
      <c r="DBO53" s="356"/>
      <c r="DBP53" s="356"/>
      <c r="DBQ53" s="356"/>
      <c r="DBR53" s="356"/>
      <c r="DBS53" s="356"/>
      <c r="DBT53" s="356"/>
      <c r="DBU53" s="356"/>
      <c r="DBV53" s="356"/>
      <c r="DBW53" s="356"/>
      <c r="DBX53" s="356"/>
      <c r="DBY53" s="356"/>
      <c r="DBZ53" s="356"/>
      <c r="DCA53" s="356"/>
      <c r="DCB53" s="356"/>
      <c r="DCC53" s="356"/>
      <c r="DCD53" s="356"/>
      <c r="DCE53" s="356"/>
      <c r="DCF53" s="356"/>
      <c r="DCG53" s="356"/>
      <c r="DCH53" s="356"/>
      <c r="DCI53" s="356"/>
      <c r="DCJ53" s="356"/>
      <c r="DCK53" s="356"/>
      <c r="DCL53" s="356"/>
      <c r="DCM53" s="356"/>
      <c r="DCN53" s="356"/>
      <c r="DCO53" s="356"/>
      <c r="DCP53" s="356"/>
      <c r="DCQ53" s="356"/>
      <c r="DCR53" s="356"/>
      <c r="DCS53" s="356"/>
      <c r="DCT53" s="356"/>
      <c r="DCU53" s="356"/>
      <c r="DCV53" s="356"/>
      <c r="DCW53" s="356"/>
      <c r="DCX53" s="356"/>
      <c r="DCY53" s="356"/>
      <c r="DCZ53" s="356"/>
      <c r="DDA53" s="356"/>
      <c r="DDB53" s="356"/>
      <c r="DDC53" s="356"/>
      <c r="DDD53" s="356"/>
      <c r="DDE53" s="356"/>
      <c r="DDF53" s="356"/>
      <c r="DDG53" s="356"/>
      <c r="DDH53" s="356"/>
      <c r="DDI53" s="356"/>
      <c r="DDJ53" s="356"/>
      <c r="DDK53" s="356"/>
      <c r="DDL53" s="356"/>
      <c r="DDM53" s="356"/>
      <c r="DDN53" s="356"/>
      <c r="DDO53" s="356"/>
      <c r="DDP53" s="356"/>
      <c r="DDQ53" s="356"/>
      <c r="DDR53" s="356"/>
      <c r="DDS53" s="356"/>
      <c r="DDT53" s="356"/>
      <c r="DDU53" s="356"/>
      <c r="DDV53" s="356"/>
      <c r="DDW53" s="356"/>
      <c r="DDX53" s="356"/>
      <c r="DDY53" s="356"/>
      <c r="DDZ53" s="356"/>
      <c r="DEA53" s="356"/>
      <c r="DEB53" s="356"/>
      <c r="DEC53" s="356"/>
      <c r="DED53" s="356"/>
      <c r="DEE53" s="356"/>
      <c r="DEF53" s="356"/>
      <c r="DEG53" s="356"/>
      <c r="DEH53" s="356"/>
      <c r="DEI53" s="356"/>
      <c r="DEJ53" s="356"/>
      <c r="DEK53" s="356"/>
      <c r="DEL53" s="356"/>
      <c r="DEM53" s="356"/>
      <c r="DEN53" s="356"/>
      <c r="DEO53" s="356"/>
      <c r="DEP53" s="356"/>
      <c r="DEQ53" s="356"/>
      <c r="DER53" s="356"/>
      <c r="DES53" s="356"/>
      <c r="DET53" s="356"/>
      <c r="DEU53" s="356"/>
      <c r="DEV53" s="356"/>
      <c r="DEW53" s="356"/>
      <c r="DEX53" s="356"/>
      <c r="DEY53" s="356"/>
      <c r="DEZ53" s="356"/>
      <c r="DFA53" s="356"/>
      <c r="DFB53" s="356"/>
      <c r="DFC53" s="356"/>
      <c r="DFD53" s="356"/>
      <c r="DFE53" s="356"/>
      <c r="DFF53" s="356"/>
      <c r="DFG53" s="356"/>
      <c r="DFH53" s="356"/>
      <c r="DFI53" s="356"/>
      <c r="DFJ53" s="356"/>
      <c r="DFK53" s="356"/>
      <c r="DFL53" s="356"/>
      <c r="DFM53" s="356"/>
      <c r="DFN53" s="356"/>
      <c r="DFO53" s="356"/>
      <c r="DFP53" s="356"/>
      <c r="DFQ53" s="356"/>
      <c r="DFR53" s="356"/>
      <c r="DFS53" s="356"/>
      <c r="DFT53" s="356"/>
      <c r="DFU53" s="356"/>
      <c r="DFV53" s="356"/>
      <c r="DFW53" s="356"/>
      <c r="DFX53" s="356"/>
      <c r="DFY53" s="356"/>
      <c r="DFZ53" s="356"/>
      <c r="DGA53" s="356"/>
      <c r="DGB53" s="356"/>
      <c r="DGC53" s="356"/>
      <c r="DGD53" s="356"/>
      <c r="DGE53" s="356"/>
      <c r="DGF53" s="356"/>
      <c r="DGG53" s="356"/>
      <c r="DGH53" s="356"/>
      <c r="DGI53" s="356"/>
      <c r="DGJ53" s="356"/>
      <c r="DGK53" s="356"/>
      <c r="DGL53" s="356"/>
      <c r="DGM53" s="356"/>
      <c r="DGN53" s="356"/>
      <c r="DGO53" s="356"/>
      <c r="DGP53" s="356"/>
      <c r="DGQ53" s="356"/>
      <c r="DGR53" s="356"/>
      <c r="DGS53" s="356"/>
      <c r="DGT53" s="356"/>
      <c r="DGU53" s="356"/>
      <c r="DGV53" s="356"/>
      <c r="DGW53" s="356"/>
      <c r="DGX53" s="356"/>
      <c r="DGY53" s="356"/>
      <c r="DGZ53" s="356"/>
      <c r="DHA53" s="356"/>
      <c r="DHB53" s="356"/>
      <c r="DHC53" s="356"/>
      <c r="DHD53" s="356"/>
      <c r="DHE53" s="356"/>
      <c r="DHF53" s="356"/>
      <c r="DHG53" s="356"/>
      <c r="DHH53" s="356"/>
      <c r="DHI53" s="356"/>
      <c r="DHJ53" s="356"/>
      <c r="DHK53" s="356"/>
      <c r="DHL53" s="356"/>
      <c r="DHM53" s="356"/>
      <c r="DHN53" s="356"/>
      <c r="DHO53" s="356"/>
      <c r="DHP53" s="356"/>
      <c r="DHQ53" s="356"/>
      <c r="DHR53" s="356"/>
      <c r="DHS53" s="356"/>
      <c r="DHT53" s="356"/>
      <c r="DHU53" s="356"/>
      <c r="DHV53" s="356"/>
      <c r="DHW53" s="356"/>
      <c r="DHX53" s="356"/>
      <c r="DHY53" s="356"/>
      <c r="DHZ53" s="356"/>
      <c r="DIA53" s="356"/>
      <c r="DIB53" s="356"/>
      <c r="DIC53" s="356"/>
      <c r="DID53" s="356"/>
      <c r="DIE53" s="356"/>
      <c r="DIF53" s="356"/>
      <c r="DIG53" s="356"/>
      <c r="DIH53" s="356"/>
      <c r="DII53" s="356"/>
      <c r="DIJ53" s="356"/>
      <c r="DIK53" s="356"/>
      <c r="DIL53" s="356"/>
      <c r="DIM53" s="356"/>
      <c r="DIN53" s="356"/>
      <c r="DIO53" s="356"/>
      <c r="DIP53" s="356"/>
      <c r="DIQ53" s="356"/>
      <c r="DIR53" s="356"/>
      <c r="DIS53" s="356"/>
      <c r="DIT53" s="356"/>
      <c r="DIU53" s="356"/>
      <c r="DIV53" s="356"/>
      <c r="DIW53" s="356"/>
      <c r="DIX53" s="356"/>
      <c r="DIY53" s="356"/>
      <c r="DIZ53" s="356"/>
      <c r="DJA53" s="356"/>
      <c r="DJB53" s="356"/>
      <c r="DJC53" s="356"/>
      <c r="DJD53" s="356"/>
      <c r="DJE53" s="356"/>
      <c r="DJF53" s="356"/>
      <c r="DJG53" s="356"/>
      <c r="DJH53" s="356"/>
      <c r="DJI53" s="356"/>
      <c r="DJJ53" s="356"/>
      <c r="DJK53" s="356"/>
      <c r="DJL53" s="356"/>
      <c r="DJM53" s="356"/>
      <c r="DJN53" s="356"/>
      <c r="DJO53" s="356"/>
      <c r="DJP53" s="356"/>
      <c r="DJQ53" s="356"/>
      <c r="DJR53" s="356"/>
      <c r="DJS53" s="356"/>
      <c r="DJT53" s="356"/>
      <c r="DJU53" s="356"/>
      <c r="DJV53" s="356"/>
      <c r="DJW53" s="356"/>
      <c r="DJX53" s="356"/>
      <c r="DJY53" s="356"/>
      <c r="DJZ53" s="356"/>
      <c r="DKA53" s="356"/>
      <c r="DKB53" s="356"/>
      <c r="DKC53" s="356"/>
      <c r="DKD53" s="356"/>
      <c r="DKE53" s="356"/>
      <c r="DKF53" s="356"/>
      <c r="DKG53" s="356"/>
      <c r="DKH53" s="356"/>
      <c r="DKI53" s="356"/>
      <c r="DKJ53" s="356"/>
      <c r="DKK53" s="356"/>
      <c r="DKL53" s="356"/>
      <c r="DKM53" s="356"/>
      <c r="DKN53" s="356"/>
      <c r="DKO53" s="356"/>
      <c r="DKP53" s="356"/>
      <c r="DKQ53" s="356"/>
      <c r="DKR53" s="356"/>
      <c r="DKS53" s="356"/>
      <c r="DKT53" s="356"/>
      <c r="DKU53" s="356"/>
      <c r="DKV53" s="356"/>
      <c r="DKW53" s="356"/>
      <c r="DKX53" s="356"/>
      <c r="DKY53" s="356"/>
      <c r="DKZ53" s="356"/>
      <c r="DLA53" s="356"/>
      <c r="DLB53" s="356"/>
      <c r="DLC53" s="356"/>
      <c r="DLD53" s="356"/>
      <c r="DLE53" s="356"/>
      <c r="DLF53" s="356"/>
      <c r="DLG53" s="356"/>
      <c r="DLH53" s="356"/>
      <c r="DLI53" s="356"/>
      <c r="DLJ53" s="356"/>
      <c r="DLK53" s="356"/>
      <c r="DLL53" s="356"/>
      <c r="DLM53" s="356"/>
      <c r="DLN53" s="356"/>
      <c r="DLO53" s="356"/>
      <c r="DLP53" s="356"/>
      <c r="DLQ53" s="356"/>
      <c r="DLR53" s="356"/>
      <c r="DLS53" s="356"/>
      <c r="DLT53" s="356"/>
      <c r="DLU53" s="356"/>
      <c r="DLV53" s="356"/>
      <c r="DLW53" s="356"/>
      <c r="DLX53" s="356"/>
      <c r="DLY53" s="356"/>
      <c r="DLZ53" s="356"/>
      <c r="DMA53" s="356"/>
      <c r="DMB53" s="356"/>
      <c r="DMC53" s="356"/>
      <c r="DMD53" s="356"/>
      <c r="DME53" s="356"/>
      <c r="DMF53" s="356"/>
      <c r="DMG53" s="356"/>
      <c r="DMH53" s="356"/>
      <c r="DMI53" s="356"/>
      <c r="DMJ53" s="356"/>
      <c r="DMK53" s="356"/>
      <c r="DML53" s="356"/>
      <c r="DMM53" s="356"/>
      <c r="DMN53" s="356"/>
      <c r="DMO53" s="356"/>
      <c r="DMP53" s="356"/>
      <c r="DMQ53" s="356"/>
      <c r="DMR53" s="356"/>
      <c r="DMS53" s="356"/>
      <c r="DMT53" s="356"/>
      <c r="DMU53" s="356"/>
      <c r="DMV53" s="356"/>
      <c r="DMW53" s="356"/>
      <c r="DMX53" s="356"/>
      <c r="DMY53" s="356"/>
      <c r="DMZ53" s="356"/>
      <c r="DNA53" s="356"/>
      <c r="DNB53" s="356"/>
      <c r="DNC53" s="356"/>
      <c r="DND53" s="356"/>
      <c r="DNE53" s="356"/>
      <c r="DNF53" s="356"/>
      <c r="DNG53" s="356"/>
      <c r="DNH53" s="356"/>
      <c r="DNI53" s="356"/>
      <c r="DNJ53" s="356"/>
      <c r="DNK53" s="356"/>
      <c r="DNL53" s="356"/>
      <c r="DNM53" s="356"/>
      <c r="DNN53" s="356"/>
      <c r="DNO53" s="356"/>
      <c r="DNP53" s="356"/>
      <c r="DNQ53" s="356"/>
      <c r="DNR53" s="356"/>
      <c r="DNS53" s="356"/>
      <c r="DNT53" s="356"/>
      <c r="DNU53" s="356"/>
      <c r="DNV53" s="356"/>
      <c r="DNW53" s="356"/>
      <c r="DNX53" s="356"/>
      <c r="DNY53" s="356"/>
      <c r="DNZ53" s="356"/>
      <c r="DOA53" s="356"/>
      <c r="DOB53" s="356"/>
      <c r="DOC53" s="356"/>
      <c r="DOD53" s="356"/>
      <c r="DOE53" s="356"/>
      <c r="DOF53" s="356"/>
      <c r="DOG53" s="356"/>
      <c r="DOH53" s="356"/>
      <c r="DOI53" s="356"/>
      <c r="DOJ53" s="356"/>
      <c r="DOK53" s="356"/>
      <c r="DOL53" s="356"/>
      <c r="DOM53" s="356"/>
      <c r="DON53" s="356"/>
      <c r="DOO53" s="356"/>
      <c r="DOP53" s="356"/>
      <c r="DOQ53" s="356"/>
      <c r="DOR53" s="356"/>
      <c r="DOS53" s="356"/>
      <c r="DOT53" s="356"/>
      <c r="DOU53" s="356"/>
      <c r="DOV53" s="356"/>
      <c r="DOW53" s="356"/>
      <c r="DOX53" s="356"/>
      <c r="DOY53" s="356"/>
      <c r="DOZ53" s="356"/>
      <c r="DPA53" s="356"/>
      <c r="DPB53" s="356"/>
      <c r="DPC53" s="356"/>
      <c r="DPD53" s="356"/>
      <c r="DPE53" s="356"/>
      <c r="DPF53" s="356"/>
      <c r="DPG53" s="356"/>
      <c r="DPH53" s="356"/>
      <c r="DPI53" s="356"/>
      <c r="DPJ53" s="356"/>
      <c r="DPK53" s="356"/>
      <c r="DPL53" s="356"/>
      <c r="DPM53" s="356"/>
      <c r="DPN53" s="356"/>
      <c r="DPO53" s="356"/>
      <c r="DPP53" s="356"/>
      <c r="DPQ53" s="356"/>
      <c r="DPR53" s="356"/>
      <c r="DPS53" s="356"/>
      <c r="DPT53" s="356"/>
      <c r="DPU53" s="356"/>
      <c r="DPV53" s="356"/>
      <c r="DPW53" s="356"/>
      <c r="DPX53" s="356"/>
      <c r="DPY53" s="356"/>
      <c r="DPZ53" s="356"/>
      <c r="DQA53" s="356"/>
      <c r="DQB53" s="356"/>
      <c r="DQC53" s="356"/>
      <c r="DQD53" s="356"/>
      <c r="DQE53" s="356"/>
      <c r="DQF53" s="356"/>
      <c r="DQG53" s="356"/>
      <c r="DQH53" s="356"/>
      <c r="DQI53" s="356"/>
      <c r="DQJ53" s="356"/>
      <c r="DQK53" s="356"/>
      <c r="DQL53" s="356"/>
      <c r="DQM53" s="356"/>
      <c r="DQN53" s="356"/>
      <c r="DQO53" s="356"/>
      <c r="DQP53" s="356"/>
      <c r="DQQ53" s="356"/>
      <c r="DQR53" s="356"/>
      <c r="DQS53" s="356"/>
      <c r="DQT53" s="356"/>
      <c r="DQU53" s="356"/>
      <c r="DQV53" s="356"/>
      <c r="DQW53" s="356"/>
      <c r="DQX53" s="356"/>
      <c r="DQY53" s="356"/>
      <c r="DQZ53" s="356"/>
      <c r="DRA53" s="356"/>
      <c r="DRB53" s="356"/>
      <c r="DRC53" s="356"/>
      <c r="DRD53" s="356"/>
      <c r="DRE53" s="356"/>
      <c r="DRF53" s="356"/>
      <c r="DRG53" s="356"/>
      <c r="DRH53" s="356"/>
      <c r="DRI53" s="356"/>
      <c r="DRJ53" s="356"/>
      <c r="DRK53" s="356"/>
      <c r="DRL53" s="356"/>
      <c r="DRM53" s="356"/>
      <c r="DRN53" s="356"/>
      <c r="DRO53" s="356"/>
      <c r="DRP53" s="356"/>
      <c r="DRQ53" s="356"/>
      <c r="DRR53" s="356"/>
      <c r="DRS53" s="356"/>
      <c r="DRT53" s="356"/>
      <c r="DRU53" s="356"/>
      <c r="DRV53" s="356"/>
      <c r="DRW53" s="356"/>
      <c r="DRX53" s="356"/>
      <c r="DRY53" s="356"/>
      <c r="DRZ53" s="356"/>
      <c r="DSA53" s="356"/>
      <c r="DSB53" s="356"/>
      <c r="DSC53" s="356"/>
      <c r="DSD53" s="356"/>
      <c r="DSE53" s="356"/>
      <c r="DSF53" s="356"/>
      <c r="DSG53" s="356"/>
      <c r="DSH53" s="356"/>
      <c r="DSI53" s="356"/>
      <c r="DSJ53" s="356"/>
      <c r="DSK53" s="356"/>
      <c r="DSL53" s="356"/>
      <c r="DSM53" s="356"/>
      <c r="DSN53" s="356"/>
      <c r="DSO53" s="356"/>
      <c r="DSP53" s="356"/>
      <c r="DSQ53" s="356"/>
      <c r="DSR53" s="356"/>
      <c r="DSS53" s="356"/>
      <c r="DST53" s="356"/>
      <c r="DSU53" s="356"/>
      <c r="DSV53" s="356"/>
      <c r="DSW53" s="356"/>
      <c r="DSX53" s="356"/>
      <c r="DSY53" s="356"/>
      <c r="DSZ53" s="356"/>
      <c r="DTA53" s="356"/>
      <c r="DTB53" s="356"/>
      <c r="DTC53" s="356"/>
      <c r="DTD53" s="356"/>
      <c r="DTE53" s="356"/>
      <c r="DTF53" s="356"/>
      <c r="DTG53" s="356"/>
      <c r="DTH53" s="356"/>
      <c r="DTI53" s="356"/>
      <c r="DTJ53" s="356"/>
      <c r="DTK53" s="356"/>
      <c r="DTL53" s="356"/>
      <c r="DTM53" s="356"/>
      <c r="DTN53" s="356"/>
      <c r="DTO53" s="356"/>
      <c r="DTP53" s="356"/>
      <c r="DTQ53" s="356"/>
      <c r="DTR53" s="356"/>
      <c r="DTS53" s="356"/>
      <c r="DTT53" s="356"/>
      <c r="DTU53" s="356"/>
      <c r="DTV53" s="356"/>
      <c r="DTW53" s="356"/>
      <c r="DTX53" s="356"/>
      <c r="DTY53" s="356"/>
      <c r="DTZ53" s="356"/>
      <c r="DUA53" s="356"/>
      <c r="DUB53" s="356"/>
      <c r="DUC53" s="356"/>
      <c r="DUD53" s="356"/>
      <c r="DUE53" s="356"/>
      <c r="DUF53" s="356"/>
      <c r="DUG53" s="356"/>
      <c r="DUH53" s="356"/>
      <c r="DUI53" s="356"/>
      <c r="DUJ53" s="356"/>
      <c r="DUK53" s="356"/>
      <c r="DUL53" s="356"/>
      <c r="DUM53" s="356"/>
      <c r="DUN53" s="356"/>
      <c r="DUO53" s="356"/>
      <c r="DUP53" s="356"/>
      <c r="DUQ53" s="356"/>
      <c r="DUR53" s="356"/>
      <c r="DUS53" s="356"/>
      <c r="DUT53" s="356"/>
      <c r="DUU53" s="356"/>
      <c r="DUV53" s="356"/>
      <c r="DUW53" s="356"/>
      <c r="DUX53" s="356"/>
      <c r="DUY53" s="356"/>
      <c r="DUZ53" s="356"/>
      <c r="DVA53" s="356"/>
      <c r="DVB53" s="356"/>
      <c r="DVC53" s="356"/>
      <c r="DVD53" s="356"/>
      <c r="DVE53" s="356"/>
      <c r="DVF53" s="356"/>
      <c r="DVG53" s="356"/>
      <c r="DVH53" s="356"/>
      <c r="DVI53" s="356"/>
      <c r="DVJ53" s="356"/>
      <c r="DVK53" s="356"/>
      <c r="DVL53" s="356"/>
      <c r="DVM53" s="356"/>
      <c r="DVN53" s="356"/>
      <c r="DVO53" s="356"/>
      <c r="DVP53" s="356"/>
      <c r="DVQ53" s="356"/>
      <c r="DVR53" s="356"/>
      <c r="DVS53" s="356"/>
      <c r="DVT53" s="356"/>
      <c r="DVU53" s="356"/>
      <c r="DVV53" s="356"/>
      <c r="DVW53" s="356"/>
      <c r="DVX53" s="356"/>
      <c r="DVY53" s="356"/>
      <c r="DVZ53" s="356"/>
      <c r="DWA53" s="356"/>
      <c r="DWB53" s="356"/>
      <c r="DWC53" s="356"/>
      <c r="DWD53" s="356"/>
      <c r="DWE53" s="356"/>
      <c r="DWF53" s="356"/>
      <c r="DWG53" s="356"/>
      <c r="DWH53" s="356"/>
      <c r="DWI53" s="356"/>
      <c r="DWJ53" s="356"/>
      <c r="DWK53" s="356"/>
      <c r="DWL53" s="356"/>
      <c r="DWM53" s="356"/>
      <c r="DWN53" s="356"/>
      <c r="DWO53" s="356"/>
      <c r="DWP53" s="356"/>
      <c r="DWQ53" s="356"/>
      <c r="DWR53" s="356"/>
      <c r="DWS53" s="356"/>
      <c r="DWT53" s="356"/>
      <c r="DWU53" s="356"/>
      <c r="DWV53" s="356"/>
      <c r="DWW53" s="356"/>
      <c r="DWX53" s="356"/>
      <c r="DWY53" s="356"/>
      <c r="DWZ53" s="356"/>
      <c r="DXA53" s="356"/>
      <c r="DXB53" s="356"/>
      <c r="DXC53" s="356"/>
      <c r="DXD53" s="356"/>
      <c r="DXE53" s="356"/>
      <c r="DXF53" s="356"/>
      <c r="DXG53" s="356"/>
      <c r="DXH53" s="356"/>
      <c r="DXI53" s="356"/>
      <c r="DXJ53" s="356"/>
      <c r="DXK53" s="356"/>
      <c r="DXL53" s="356"/>
      <c r="DXM53" s="356"/>
      <c r="DXN53" s="356"/>
      <c r="DXO53" s="356"/>
      <c r="DXP53" s="356"/>
      <c r="DXQ53" s="356"/>
      <c r="DXR53" s="356"/>
      <c r="DXS53" s="356"/>
      <c r="DXT53" s="356"/>
      <c r="DXU53" s="356"/>
      <c r="DXV53" s="356"/>
      <c r="DXW53" s="356"/>
      <c r="DXX53" s="356"/>
      <c r="DXY53" s="356"/>
      <c r="DXZ53" s="356"/>
      <c r="DYA53" s="356"/>
      <c r="DYB53" s="356"/>
      <c r="DYC53" s="356"/>
      <c r="DYD53" s="356"/>
      <c r="DYE53" s="356"/>
      <c r="DYF53" s="356"/>
      <c r="DYG53" s="356"/>
      <c r="DYH53" s="356"/>
      <c r="DYI53" s="356"/>
      <c r="DYJ53" s="356"/>
      <c r="DYK53" s="356"/>
      <c r="DYL53" s="356"/>
      <c r="DYM53" s="356"/>
      <c r="DYN53" s="356"/>
      <c r="DYO53" s="356"/>
      <c r="DYP53" s="356"/>
      <c r="DYQ53" s="356"/>
      <c r="DYR53" s="356"/>
      <c r="DYS53" s="356"/>
      <c r="DYT53" s="356"/>
      <c r="DYU53" s="356"/>
      <c r="DYV53" s="356"/>
      <c r="DYW53" s="356"/>
      <c r="DYX53" s="356"/>
      <c r="DYY53" s="356"/>
      <c r="DYZ53" s="356"/>
      <c r="DZA53" s="356"/>
      <c r="DZB53" s="356"/>
      <c r="DZC53" s="356"/>
      <c r="DZD53" s="356"/>
      <c r="DZE53" s="356"/>
      <c r="DZF53" s="356"/>
      <c r="DZG53" s="356"/>
      <c r="DZH53" s="356"/>
      <c r="DZI53" s="356"/>
      <c r="DZJ53" s="356"/>
      <c r="DZK53" s="356"/>
      <c r="DZL53" s="356"/>
      <c r="DZM53" s="356"/>
      <c r="DZN53" s="356"/>
      <c r="DZO53" s="356"/>
      <c r="DZP53" s="356"/>
      <c r="DZQ53" s="356"/>
      <c r="DZR53" s="356"/>
      <c r="DZS53" s="356"/>
      <c r="DZT53" s="356"/>
      <c r="DZU53" s="356"/>
      <c r="DZV53" s="356"/>
      <c r="DZW53" s="356"/>
      <c r="DZX53" s="356"/>
      <c r="DZY53" s="356"/>
      <c r="DZZ53" s="356"/>
      <c r="EAA53" s="356"/>
      <c r="EAB53" s="356"/>
      <c r="EAC53" s="356"/>
      <c r="EAD53" s="356"/>
      <c r="EAE53" s="356"/>
      <c r="EAF53" s="356"/>
      <c r="EAG53" s="356"/>
      <c r="EAH53" s="356"/>
      <c r="EAI53" s="356"/>
      <c r="EAJ53" s="356"/>
      <c r="EAK53" s="356"/>
      <c r="EAL53" s="356"/>
      <c r="EAM53" s="356"/>
      <c r="EAN53" s="356"/>
      <c r="EAO53" s="356"/>
      <c r="EAP53" s="356"/>
      <c r="EAQ53" s="356"/>
      <c r="EAR53" s="356"/>
      <c r="EAS53" s="356"/>
      <c r="EAT53" s="356"/>
      <c r="EAU53" s="356"/>
      <c r="EAV53" s="356"/>
      <c r="EAW53" s="356"/>
      <c r="EAX53" s="356"/>
      <c r="EAY53" s="356"/>
      <c r="EAZ53" s="356"/>
      <c r="EBA53" s="356"/>
      <c r="EBB53" s="356"/>
      <c r="EBC53" s="356"/>
      <c r="EBD53" s="356"/>
      <c r="EBE53" s="356"/>
      <c r="EBF53" s="356"/>
      <c r="EBG53" s="356"/>
      <c r="EBH53" s="356"/>
      <c r="EBI53" s="356"/>
      <c r="EBJ53" s="356"/>
      <c r="EBK53" s="356"/>
      <c r="EBL53" s="356"/>
      <c r="EBM53" s="356"/>
      <c r="EBN53" s="356"/>
      <c r="EBO53" s="356"/>
      <c r="EBP53" s="356"/>
      <c r="EBQ53" s="356"/>
      <c r="EBR53" s="356"/>
      <c r="EBS53" s="356"/>
      <c r="EBT53" s="356"/>
      <c r="EBU53" s="356"/>
      <c r="EBV53" s="356"/>
      <c r="EBW53" s="356"/>
      <c r="EBX53" s="356"/>
      <c r="EBY53" s="356"/>
      <c r="EBZ53" s="356"/>
      <c r="ECA53" s="356"/>
      <c r="ECB53" s="356"/>
      <c r="ECC53" s="356"/>
      <c r="ECD53" s="356"/>
      <c r="ECE53" s="356"/>
      <c r="ECF53" s="356"/>
      <c r="ECG53" s="356"/>
      <c r="ECH53" s="356"/>
      <c r="ECI53" s="356"/>
      <c r="ECJ53" s="356"/>
      <c r="ECK53" s="356"/>
      <c r="ECL53" s="356"/>
      <c r="ECM53" s="356"/>
      <c r="ECN53" s="356"/>
      <c r="ECO53" s="356"/>
      <c r="ECP53" s="356"/>
      <c r="ECQ53" s="356"/>
      <c r="ECR53" s="356"/>
      <c r="ECS53" s="356"/>
      <c r="ECT53" s="356"/>
      <c r="ECU53" s="356"/>
      <c r="ECV53" s="356"/>
      <c r="ECW53" s="356"/>
      <c r="ECX53" s="356"/>
      <c r="ECY53" s="356"/>
      <c r="ECZ53" s="356"/>
      <c r="EDA53" s="356"/>
      <c r="EDB53" s="356"/>
      <c r="EDC53" s="356"/>
      <c r="EDD53" s="356"/>
      <c r="EDE53" s="356"/>
      <c r="EDF53" s="356"/>
      <c r="EDG53" s="356"/>
      <c r="EDH53" s="356"/>
      <c r="EDI53" s="356"/>
      <c r="EDJ53" s="356"/>
      <c r="EDK53" s="356"/>
      <c r="EDL53" s="356"/>
      <c r="EDM53" s="356"/>
      <c r="EDN53" s="356"/>
      <c r="EDO53" s="356"/>
      <c r="EDP53" s="356"/>
      <c r="EDQ53" s="356"/>
      <c r="EDR53" s="356"/>
      <c r="EDS53" s="356"/>
      <c r="EDT53" s="356"/>
      <c r="EDU53" s="356"/>
      <c r="EDV53" s="356"/>
      <c r="EDW53" s="356"/>
      <c r="EDX53" s="356"/>
      <c r="EDY53" s="356"/>
      <c r="EDZ53" s="356"/>
      <c r="EEA53" s="356"/>
      <c r="EEB53" s="356"/>
      <c r="EEC53" s="356"/>
      <c r="EED53" s="356"/>
      <c r="EEE53" s="356"/>
      <c r="EEF53" s="356"/>
      <c r="EEG53" s="356"/>
      <c r="EEH53" s="356"/>
      <c r="EEI53" s="356"/>
      <c r="EEJ53" s="356"/>
      <c r="EEK53" s="356"/>
      <c r="EEL53" s="356"/>
      <c r="EEM53" s="356"/>
      <c r="EEN53" s="356"/>
      <c r="EEO53" s="356"/>
      <c r="EEP53" s="356"/>
      <c r="EEQ53" s="356"/>
      <c r="EER53" s="356"/>
      <c r="EES53" s="356"/>
      <c r="EET53" s="356"/>
      <c r="EEU53" s="356"/>
      <c r="EEV53" s="356"/>
      <c r="EEW53" s="356"/>
      <c r="EEX53" s="356"/>
      <c r="EEY53" s="356"/>
      <c r="EEZ53" s="356"/>
      <c r="EFA53" s="356"/>
      <c r="EFB53" s="356"/>
      <c r="EFC53" s="356"/>
      <c r="EFD53" s="356"/>
      <c r="EFE53" s="356"/>
      <c r="EFF53" s="356"/>
      <c r="EFG53" s="356"/>
      <c r="EFH53" s="356"/>
      <c r="EFI53" s="356"/>
      <c r="EFJ53" s="356"/>
      <c r="EFK53" s="356"/>
      <c r="EFL53" s="356"/>
      <c r="EFM53" s="356"/>
      <c r="EFN53" s="356"/>
      <c r="EFO53" s="356"/>
      <c r="EFP53" s="356"/>
      <c r="EFQ53" s="356"/>
      <c r="EFR53" s="356"/>
      <c r="EFS53" s="356"/>
      <c r="EFT53" s="356"/>
      <c r="EFU53" s="356"/>
      <c r="EFV53" s="356"/>
      <c r="EFW53" s="356"/>
      <c r="EFX53" s="356"/>
      <c r="EFY53" s="356"/>
      <c r="EFZ53" s="356"/>
      <c r="EGA53" s="356"/>
      <c r="EGB53" s="356"/>
      <c r="EGC53" s="356"/>
      <c r="EGD53" s="356"/>
      <c r="EGE53" s="356"/>
      <c r="EGF53" s="356"/>
      <c r="EGG53" s="356"/>
      <c r="EGH53" s="356"/>
      <c r="EGI53" s="356"/>
      <c r="EGJ53" s="356"/>
      <c r="EGK53" s="356"/>
      <c r="EGL53" s="356"/>
      <c r="EGM53" s="356"/>
      <c r="EGN53" s="356"/>
      <c r="EGO53" s="356"/>
      <c r="EGP53" s="356"/>
      <c r="EGQ53" s="356"/>
      <c r="EGR53" s="356"/>
      <c r="EGS53" s="356"/>
      <c r="EGT53" s="356"/>
      <c r="EGU53" s="356"/>
      <c r="EGV53" s="356"/>
      <c r="EGW53" s="356"/>
      <c r="EGX53" s="356"/>
      <c r="EGY53" s="356"/>
      <c r="EGZ53" s="356"/>
      <c r="EHA53" s="356"/>
      <c r="EHB53" s="356"/>
      <c r="EHC53" s="356"/>
      <c r="EHD53" s="356"/>
      <c r="EHE53" s="356"/>
      <c r="EHF53" s="356"/>
      <c r="EHG53" s="356"/>
      <c r="EHH53" s="356"/>
      <c r="EHI53" s="356"/>
      <c r="EHJ53" s="356"/>
      <c r="EHK53" s="356"/>
      <c r="EHL53" s="356"/>
      <c r="EHM53" s="356"/>
      <c r="EHN53" s="356"/>
      <c r="EHO53" s="356"/>
      <c r="EHP53" s="356"/>
      <c r="EHQ53" s="356"/>
      <c r="EHR53" s="356"/>
      <c r="EHS53" s="356"/>
      <c r="EHT53" s="356"/>
      <c r="EHU53" s="356"/>
      <c r="EHV53" s="356"/>
      <c r="EHW53" s="356"/>
      <c r="EHX53" s="356"/>
      <c r="EHY53" s="356"/>
      <c r="EHZ53" s="356"/>
      <c r="EIA53" s="356"/>
      <c r="EIB53" s="356"/>
      <c r="EIC53" s="356"/>
      <c r="EID53" s="356"/>
      <c r="EIE53" s="356"/>
      <c r="EIF53" s="356"/>
      <c r="EIG53" s="356"/>
      <c r="EIH53" s="356"/>
      <c r="EII53" s="356"/>
      <c r="EIJ53" s="356"/>
      <c r="EIK53" s="356"/>
      <c r="EIL53" s="356"/>
      <c r="EIM53" s="356"/>
      <c r="EIN53" s="356"/>
      <c r="EIO53" s="356"/>
      <c r="EIP53" s="356"/>
      <c r="EIQ53" s="356"/>
      <c r="EIR53" s="356"/>
      <c r="EIS53" s="356"/>
      <c r="EIT53" s="356"/>
      <c r="EIU53" s="356"/>
      <c r="EIV53" s="356"/>
      <c r="EIW53" s="356"/>
      <c r="EIX53" s="356"/>
      <c r="EIY53" s="356"/>
      <c r="EIZ53" s="356"/>
      <c r="EJA53" s="356"/>
      <c r="EJB53" s="356"/>
      <c r="EJC53" s="356"/>
      <c r="EJD53" s="356"/>
      <c r="EJE53" s="356"/>
      <c r="EJF53" s="356"/>
      <c r="EJG53" s="356"/>
      <c r="EJH53" s="356"/>
      <c r="EJI53" s="356"/>
      <c r="EJJ53" s="356"/>
      <c r="EJK53" s="356"/>
      <c r="EJL53" s="356"/>
      <c r="EJM53" s="356"/>
      <c r="EJN53" s="356"/>
      <c r="EJO53" s="356"/>
      <c r="EJP53" s="356"/>
      <c r="EJQ53" s="356"/>
      <c r="EJR53" s="356"/>
      <c r="EJS53" s="356"/>
      <c r="EJT53" s="356"/>
      <c r="EJU53" s="356"/>
      <c r="EJV53" s="356"/>
      <c r="EJW53" s="356"/>
      <c r="EJX53" s="356"/>
      <c r="EJY53" s="356"/>
      <c r="EJZ53" s="356"/>
      <c r="EKA53" s="356"/>
      <c r="EKB53" s="356"/>
      <c r="EKC53" s="356"/>
      <c r="EKD53" s="356"/>
      <c r="EKE53" s="356"/>
      <c r="EKF53" s="356"/>
      <c r="EKG53" s="356"/>
      <c r="EKH53" s="356"/>
      <c r="EKI53" s="356"/>
      <c r="EKJ53" s="356"/>
      <c r="EKK53" s="356"/>
      <c r="EKL53" s="356"/>
      <c r="EKM53" s="356"/>
      <c r="EKN53" s="356"/>
      <c r="EKO53" s="356"/>
      <c r="EKP53" s="356"/>
      <c r="EKQ53" s="356"/>
      <c r="EKR53" s="356"/>
      <c r="EKS53" s="356"/>
      <c r="EKT53" s="356"/>
      <c r="EKU53" s="356"/>
      <c r="EKV53" s="356"/>
      <c r="EKW53" s="356"/>
      <c r="EKX53" s="356"/>
      <c r="EKY53" s="356"/>
      <c r="EKZ53" s="356"/>
      <c r="ELA53" s="356"/>
      <c r="ELB53" s="356"/>
      <c r="ELC53" s="356"/>
      <c r="ELD53" s="356"/>
      <c r="ELE53" s="356"/>
      <c r="ELF53" s="356"/>
      <c r="ELG53" s="356"/>
      <c r="ELH53" s="356"/>
      <c r="ELI53" s="356"/>
      <c r="ELJ53" s="356"/>
      <c r="ELK53" s="356"/>
      <c r="ELL53" s="356"/>
      <c r="ELM53" s="356"/>
      <c r="ELN53" s="356"/>
      <c r="ELO53" s="356"/>
      <c r="ELP53" s="356"/>
      <c r="ELQ53" s="356"/>
      <c r="ELR53" s="356"/>
      <c r="ELS53" s="356"/>
      <c r="ELT53" s="356"/>
      <c r="ELU53" s="356"/>
      <c r="ELV53" s="356"/>
      <c r="ELW53" s="356"/>
      <c r="ELX53" s="356"/>
      <c r="ELY53" s="356"/>
      <c r="ELZ53" s="356"/>
      <c r="EMA53" s="356"/>
      <c r="EMB53" s="356"/>
      <c r="EMC53" s="356"/>
      <c r="EMD53" s="356"/>
      <c r="EME53" s="356"/>
      <c r="EMF53" s="356"/>
      <c r="EMG53" s="356"/>
      <c r="EMH53" s="356"/>
      <c r="EMI53" s="356"/>
      <c r="EMJ53" s="356"/>
      <c r="EMK53" s="356"/>
      <c r="EML53" s="356"/>
      <c r="EMM53" s="356"/>
      <c r="EMN53" s="356"/>
      <c r="EMO53" s="356"/>
      <c r="EMP53" s="356"/>
      <c r="EMQ53" s="356"/>
      <c r="EMR53" s="356"/>
      <c r="EMS53" s="356"/>
      <c r="EMT53" s="356"/>
      <c r="EMU53" s="356"/>
      <c r="EMV53" s="356"/>
      <c r="EMW53" s="356"/>
      <c r="EMX53" s="356"/>
      <c r="EMY53" s="356"/>
      <c r="EMZ53" s="356"/>
      <c r="ENA53" s="356"/>
      <c r="ENB53" s="356"/>
      <c r="ENC53" s="356"/>
      <c r="END53" s="356"/>
      <c r="ENE53" s="356"/>
      <c r="ENF53" s="356"/>
      <c r="ENG53" s="356"/>
      <c r="ENH53" s="356"/>
      <c r="ENI53" s="356"/>
      <c r="ENJ53" s="356"/>
      <c r="ENK53" s="356"/>
      <c r="ENL53" s="356"/>
      <c r="ENM53" s="356"/>
      <c r="ENN53" s="356"/>
      <c r="ENO53" s="356"/>
      <c r="ENP53" s="356"/>
      <c r="ENQ53" s="356"/>
      <c r="ENR53" s="356"/>
      <c r="ENS53" s="356"/>
      <c r="ENT53" s="356"/>
      <c r="ENU53" s="356"/>
      <c r="ENV53" s="356"/>
      <c r="ENW53" s="356"/>
      <c r="ENX53" s="356"/>
      <c r="ENY53" s="356"/>
      <c r="ENZ53" s="356"/>
      <c r="EOA53" s="356"/>
      <c r="EOB53" s="356"/>
      <c r="EOC53" s="356"/>
      <c r="EOD53" s="356"/>
      <c r="EOE53" s="356"/>
      <c r="EOF53" s="356"/>
      <c r="EOG53" s="356"/>
      <c r="EOH53" s="356"/>
      <c r="EOI53" s="356"/>
      <c r="EOJ53" s="356"/>
      <c r="EOK53" s="356"/>
      <c r="EOL53" s="356"/>
      <c r="EOM53" s="356"/>
      <c r="EON53" s="356"/>
      <c r="EOO53" s="356"/>
      <c r="EOP53" s="356"/>
      <c r="EOQ53" s="356"/>
      <c r="EOR53" s="356"/>
      <c r="EOS53" s="356"/>
      <c r="EOT53" s="356"/>
      <c r="EOU53" s="356"/>
      <c r="EOV53" s="356"/>
      <c r="EOW53" s="356"/>
      <c r="EOX53" s="356"/>
      <c r="EOY53" s="356"/>
      <c r="EOZ53" s="356"/>
      <c r="EPA53" s="356"/>
      <c r="EPB53" s="356"/>
      <c r="EPC53" s="356"/>
      <c r="EPD53" s="356"/>
      <c r="EPE53" s="356"/>
      <c r="EPF53" s="356"/>
      <c r="EPG53" s="356"/>
      <c r="EPH53" s="356"/>
      <c r="EPI53" s="356"/>
      <c r="EPJ53" s="356"/>
      <c r="EPK53" s="356"/>
      <c r="EPL53" s="356"/>
      <c r="EPM53" s="356"/>
      <c r="EPN53" s="356"/>
      <c r="EPO53" s="356"/>
      <c r="EPP53" s="356"/>
      <c r="EPQ53" s="356"/>
      <c r="EPR53" s="356"/>
      <c r="EPS53" s="356"/>
      <c r="EPT53" s="356"/>
      <c r="EPU53" s="356"/>
      <c r="EPV53" s="356"/>
      <c r="EPW53" s="356"/>
      <c r="EPX53" s="356"/>
      <c r="EPY53" s="356"/>
      <c r="EPZ53" s="356"/>
      <c r="EQA53" s="356"/>
      <c r="EQB53" s="356"/>
      <c r="EQC53" s="356"/>
      <c r="EQD53" s="356"/>
      <c r="EQE53" s="356"/>
      <c r="EQF53" s="356"/>
      <c r="EQG53" s="356"/>
      <c r="EQH53" s="356"/>
      <c r="EQI53" s="356"/>
      <c r="EQJ53" s="356"/>
      <c r="EQK53" s="356"/>
      <c r="EQL53" s="356"/>
      <c r="EQM53" s="356"/>
      <c r="EQN53" s="356"/>
      <c r="EQO53" s="356"/>
      <c r="EQP53" s="356"/>
      <c r="EQQ53" s="356"/>
      <c r="EQR53" s="356"/>
      <c r="EQS53" s="356"/>
      <c r="EQT53" s="356"/>
      <c r="EQU53" s="356"/>
      <c r="EQV53" s="356"/>
      <c r="EQW53" s="356"/>
      <c r="EQX53" s="356"/>
      <c r="EQY53" s="356"/>
      <c r="EQZ53" s="356"/>
      <c r="ERA53" s="356"/>
      <c r="ERB53" s="356"/>
      <c r="ERC53" s="356"/>
      <c r="ERD53" s="356"/>
      <c r="ERE53" s="356"/>
      <c r="ERF53" s="356"/>
      <c r="ERG53" s="356"/>
      <c r="ERH53" s="356"/>
      <c r="ERI53" s="356"/>
      <c r="ERJ53" s="356"/>
      <c r="ERK53" s="356"/>
      <c r="ERL53" s="356"/>
      <c r="ERM53" s="356"/>
      <c r="ERN53" s="356"/>
      <c r="ERO53" s="356"/>
      <c r="ERP53" s="356"/>
      <c r="ERQ53" s="356"/>
      <c r="ERR53" s="356"/>
      <c r="ERS53" s="356"/>
      <c r="ERT53" s="356"/>
      <c r="ERU53" s="356"/>
      <c r="ERV53" s="356"/>
      <c r="ERW53" s="356"/>
      <c r="ERX53" s="356"/>
      <c r="ERY53" s="356"/>
      <c r="ERZ53" s="356"/>
      <c r="ESA53" s="356"/>
      <c r="ESB53" s="356"/>
      <c r="ESC53" s="356"/>
      <c r="ESD53" s="356"/>
      <c r="ESE53" s="356"/>
      <c r="ESF53" s="356"/>
      <c r="ESG53" s="356"/>
      <c r="ESH53" s="356"/>
      <c r="ESI53" s="356"/>
      <c r="ESJ53" s="356"/>
      <c r="ESK53" s="356"/>
      <c r="ESL53" s="356"/>
      <c r="ESM53" s="356"/>
      <c r="ESN53" s="356"/>
      <c r="ESO53" s="356"/>
      <c r="ESP53" s="356"/>
      <c r="ESQ53" s="356"/>
      <c r="ESR53" s="356"/>
      <c r="ESS53" s="356"/>
      <c r="EST53" s="356"/>
      <c r="ESU53" s="356"/>
      <c r="ESV53" s="356"/>
      <c r="ESW53" s="356"/>
      <c r="ESX53" s="356"/>
      <c r="ESY53" s="356"/>
      <c r="ESZ53" s="356"/>
      <c r="ETA53" s="356"/>
      <c r="ETB53" s="356"/>
      <c r="ETC53" s="356"/>
      <c r="ETD53" s="356"/>
      <c r="ETE53" s="356"/>
      <c r="ETF53" s="356"/>
      <c r="ETG53" s="356"/>
      <c r="ETH53" s="356"/>
      <c r="ETI53" s="356"/>
      <c r="ETJ53" s="356"/>
      <c r="ETK53" s="356"/>
      <c r="ETL53" s="356"/>
      <c r="ETM53" s="356"/>
      <c r="ETN53" s="356"/>
      <c r="ETO53" s="356"/>
      <c r="ETP53" s="356"/>
      <c r="ETQ53" s="356"/>
      <c r="ETR53" s="356"/>
      <c r="ETS53" s="356"/>
      <c r="ETT53" s="356"/>
      <c r="ETU53" s="356"/>
      <c r="ETV53" s="356"/>
      <c r="ETW53" s="356"/>
      <c r="ETX53" s="356"/>
      <c r="ETY53" s="356"/>
      <c r="ETZ53" s="356"/>
      <c r="EUA53" s="356"/>
      <c r="EUB53" s="356"/>
      <c r="EUC53" s="356"/>
      <c r="EUD53" s="356"/>
      <c r="EUE53" s="356"/>
      <c r="EUF53" s="356"/>
      <c r="EUG53" s="356"/>
      <c r="EUH53" s="356"/>
      <c r="EUI53" s="356"/>
      <c r="EUJ53" s="356"/>
      <c r="EUK53" s="356"/>
      <c r="EUL53" s="356"/>
      <c r="EUM53" s="356"/>
      <c r="EUN53" s="356"/>
      <c r="EUO53" s="356"/>
      <c r="EUP53" s="356"/>
      <c r="EUQ53" s="356"/>
      <c r="EUR53" s="356"/>
      <c r="EUS53" s="356"/>
      <c r="EUT53" s="356"/>
      <c r="EUU53" s="356"/>
      <c r="EUV53" s="356"/>
      <c r="EUW53" s="356"/>
      <c r="EUX53" s="356"/>
      <c r="EUY53" s="356"/>
      <c r="EUZ53" s="356"/>
      <c r="EVA53" s="356"/>
      <c r="EVB53" s="356"/>
      <c r="EVC53" s="356"/>
      <c r="EVD53" s="356"/>
      <c r="EVE53" s="356"/>
      <c r="EVF53" s="356"/>
      <c r="EVG53" s="356"/>
      <c r="EVH53" s="356"/>
      <c r="EVI53" s="356"/>
      <c r="EVJ53" s="356"/>
      <c r="EVK53" s="356"/>
      <c r="EVL53" s="356"/>
      <c r="EVM53" s="356"/>
      <c r="EVN53" s="356"/>
      <c r="EVO53" s="356"/>
      <c r="EVP53" s="356"/>
      <c r="EVQ53" s="356"/>
      <c r="EVR53" s="356"/>
      <c r="EVS53" s="356"/>
      <c r="EVT53" s="356"/>
      <c r="EVU53" s="356"/>
      <c r="EVV53" s="356"/>
      <c r="EVW53" s="356"/>
      <c r="EVX53" s="356"/>
      <c r="EVY53" s="356"/>
      <c r="EVZ53" s="356"/>
      <c r="EWA53" s="356"/>
      <c r="EWB53" s="356"/>
      <c r="EWC53" s="356"/>
      <c r="EWD53" s="356"/>
      <c r="EWE53" s="356"/>
      <c r="EWF53" s="356"/>
      <c r="EWG53" s="356"/>
      <c r="EWH53" s="356"/>
      <c r="EWI53" s="356"/>
      <c r="EWJ53" s="356"/>
      <c r="EWK53" s="356"/>
      <c r="EWL53" s="356"/>
      <c r="EWM53" s="356"/>
      <c r="EWN53" s="356"/>
      <c r="EWO53" s="356"/>
      <c r="EWP53" s="356"/>
      <c r="EWQ53" s="356"/>
      <c r="EWR53" s="356"/>
      <c r="EWS53" s="356"/>
      <c r="EWT53" s="356"/>
      <c r="EWU53" s="356"/>
      <c r="EWV53" s="356"/>
      <c r="EWW53" s="356"/>
      <c r="EWX53" s="356"/>
      <c r="EWY53" s="356"/>
      <c r="EWZ53" s="356"/>
      <c r="EXA53" s="356"/>
      <c r="EXB53" s="356"/>
      <c r="EXC53" s="356"/>
      <c r="EXD53" s="356"/>
      <c r="EXE53" s="356"/>
      <c r="EXF53" s="356"/>
      <c r="EXG53" s="356"/>
      <c r="EXH53" s="356"/>
      <c r="EXI53" s="356"/>
      <c r="EXJ53" s="356"/>
      <c r="EXK53" s="356"/>
      <c r="EXL53" s="356"/>
      <c r="EXM53" s="356"/>
      <c r="EXN53" s="356"/>
      <c r="EXO53" s="356"/>
      <c r="EXP53" s="356"/>
      <c r="EXQ53" s="356"/>
      <c r="EXR53" s="356"/>
      <c r="EXS53" s="356"/>
      <c r="EXT53" s="356"/>
      <c r="EXU53" s="356"/>
      <c r="EXV53" s="356"/>
      <c r="EXW53" s="356"/>
      <c r="EXX53" s="356"/>
      <c r="EXY53" s="356"/>
      <c r="EXZ53" s="356"/>
      <c r="EYA53" s="356"/>
      <c r="EYB53" s="356"/>
      <c r="EYC53" s="356"/>
      <c r="EYD53" s="356"/>
      <c r="EYE53" s="356"/>
      <c r="EYF53" s="356"/>
      <c r="EYG53" s="356"/>
      <c r="EYH53" s="356"/>
      <c r="EYI53" s="356"/>
      <c r="EYJ53" s="356"/>
      <c r="EYK53" s="356"/>
      <c r="EYL53" s="356"/>
      <c r="EYM53" s="356"/>
      <c r="EYN53" s="356"/>
      <c r="EYO53" s="356"/>
      <c r="EYP53" s="356"/>
      <c r="EYQ53" s="356"/>
      <c r="EYR53" s="356"/>
      <c r="EYS53" s="356"/>
      <c r="EYT53" s="356"/>
      <c r="EYU53" s="356"/>
      <c r="EYV53" s="356"/>
      <c r="EYW53" s="356"/>
      <c r="EYX53" s="356"/>
      <c r="EYY53" s="356"/>
      <c r="EYZ53" s="356"/>
      <c r="EZA53" s="356"/>
      <c r="EZB53" s="356"/>
      <c r="EZC53" s="356"/>
      <c r="EZD53" s="356"/>
      <c r="EZE53" s="356"/>
      <c r="EZF53" s="356"/>
      <c r="EZG53" s="356"/>
      <c r="EZH53" s="356"/>
      <c r="EZI53" s="356"/>
      <c r="EZJ53" s="356"/>
      <c r="EZK53" s="356"/>
      <c r="EZL53" s="356"/>
      <c r="EZM53" s="356"/>
      <c r="EZN53" s="356"/>
      <c r="EZO53" s="356"/>
      <c r="EZP53" s="356"/>
      <c r="EZQ53" s="356"/>
      <c r="EZR53" s="356"/>
      <c r="EZS53" s="356"/>
      <c r="EZT53" s="356"/>
      <c r="EZU53" s="356"/>
      <c r="EZV53" s="356"/>
      <c r="EZW53" s="356"/>
      <c r="EZX53" s="356"/>
      <c r="EZY53" s="356"/>
      <c r="EZZ53" s="356"/>
      <c r="FAA53" s="356"/>
      <c r="FAB53" s="356"/>
      <c r="FAC53" s="356"/>
      <c r="FAD53" s="356"/>
      <c r="FAE53" s="356"/>
      <c r="FAF53" s="356"/>
      <c r="FAG53" s="356"/>
      <c r="FAH53" s="356"/>
      <c r="FAI53" s="356"/>
      <c r="FAJ53" s="356"/>
      <c r="FAK53" s="356"/>
      <c r="FAL53" s="356"/>
      <c r="FAM53" s="356"/>
      <c r="FAN53" s="356"/>
      <c r="FAO53" s="356"/>
      <c r="FAP53" s="356"/>
      <c r="FAQ53" s="356"/>
      <c r="FAR53" s="356"/>
      <c r="FAS53" s="356"/>
      <c r="FAT53" s="356"/>
      <c r="FAU53" s="356"/>
      <c r="FAV53" s="356"/>
      <c r="FAW53" s="356"/>
      <c r="FAX53" s="356"/>
      <c r="FAY53" s="356"/>
      <c r="FAZ53" s="356"/>
      <c r="FBA53" s="356"/>
      <c r="FBB53" s="356"/>
      <c r="FBC53" s="356"/>
      <c r="FBD53" s="356"/>
      <c r="FBE53" s="356"/>
      <c r="FBF53" s="356"/>
      <c r="FBG53" s="356"/>
      <c r="FBH53" s="356"/>
      <c r="FBI53" s="356"/>
      <c r="FBJ53" s="356"/>
      <c r="FBK53" s="356"/>
      <c r="FBL53" s="356"/>
      <c r="FBM53" s="356"/>
      <c r="FBN53" s="356"/>
      <c r="FBO53" s="356"/>
      <c r="FBP53" s="356"/>
      <c r="FBQ53" s="356"/>
      <c r="FBR53" s="356"/>
      <c r="FBS53" s="356"/>
      <c r="FBT53" s="356"/>
      <c r="FBU53" s="356"/>
      <c r="FBV53" s="356"/>
      <c r="FBW53" s="356"/>
      <c r="FBX53" s="356"/>
      <c r="FBY53" s="356"/>
      <c r="FBZ53" s="356"/>
      <c r="FCA53" s="356"/>
      <c r="FCB53" s="356"/>
      <c r="FCC53" s="356"/>
      <c r="FCD53" s="356"/>
      <c r="FCE53" s="356"/>
      <c r="FCF53" s="356"/>
      <c r="FCG53" s="356"/>
      <c r="FCH53" s="356"/>
      <c r="FCI53" s="356"/>
      <c r="FCJ53" s="356"/>
      <c r="FCK53" s="356"/>
      <c r="FCL53" s="356"/>
      <c r="FCM53" s="356"/>
      <c r="FCN53" s="356"/>
      <c r="FCO53" s="356"/>
      <c r="FCP53" s="356"/>
      <c r="FCQ53" s="356"/>
      <c r="FCR53" s="356"/>
      <c r="FCS53" s="356"/>
      <c r="FCT53" s="356"/>
      <c r="FCU53" s="356"/>
      <c r="FCV53" s="356"/>
      <c r="FCW53" s="356"/>
      <c r="FCX53" s="356"/>
      <c r="FCY53" s="356"/>
      <c r="FCZ53" s="356"/>
      <c r="FDA53" s="356"/>
      <c r="FDB53" s="356"/>
      <c r="FDC53" s="356"/>
      <c r="FDD53" s="356"/>
      <c r="FDE53" s="356"/>
      <c r="FDF53" s="356"/>
      <c r="FDG53" s="356"/>
      <c r="FDH53" s="356"/>
      <c r="FDI53" s="356"/>
      <c r="FDJ53" s="356"/>
      <c r="FDK53" s="356"/>
      <c r="FDL53" s="356"/>
      <c r="FDM53" s="356"/>
      <c r="FDN53" s="356"/>
      <c r="FDO53" s="356"/>
      <c r="FDP53" s="356"/>
      <c r="FDQ53" s="356"/>
      <c r="FDR53" s="356"/>
      <c r="FDS53" s="356"/>
      <c r="FDT53" s="356"/>
      <c r="FDU53" s="356"/>
      <c r="FDV53" s="356"/>
      <c r="FDW53" s="356"/>
      <c r="FDX53" s="356"/>
      <c r="FDY53" s="356"/>
      <c r="FDZ53" s="356"/>
      <c r="FEA53" s="356"/>
      <c r="FEB53" s="356"/>
      <c r="FEC53" s="356"/>
      <c r="FED53" s="356"/>
      <c r="FEE53" s="356"/>
      <c r="FEF53" s="356"/>
      <c r="FEG53" s="356"/>
      <c r="FEH53" s="356"/>
      <c r="FEI53" s="356"/>
      <c r="FEJ53" s="356"/>
      <c r="FEK53" s="356"/>
      <c r="FEL53" s="356"/>
      <c r="FEM53" s="356"/>
      <c r="FEN53" s="356"/>
      <c r="FEO53" s="356"/>
      <c r="FEP53" s="356"/>
      <c r="FEQ53" s="356"/>
      <c r="FER53" s="356"/>
      <c r="FES53" s="356"/>
      <c r="FET53" s="356"/>
      <c r="FEU53" s="356"/>
      <c r="FEV53" s="356"/>
      <c r="FEW53" s="356"/>
      <c r="FEX53" s="356"/>
      <c r="FEY53" s="356"/>
      <c r="FEZ53" s="356"/>
      <c r="FFA53" s="356"/>
      <c r="FFB53" s="356"/>
      <c r="FFC53" s="356"/>
      <c r="FFD53" s="356"/>
      <c r="FFE53" s="356"/>
      <c r="FFF53" s="356"/>
      <c r="FFG53" s="356"/>
      <c r="FFH53" s="356"/>
      <c r="FFI53" s="356"/>
      <c r="FFJ53" s="356"/>
      <c r="FFK53" s="356"/>
      <c r="FFL53" s="356"/>
      <c r="FFM53" s="356"/>
      <c r="FFN53" s="356"/>
      <c r="FFO53" s="356"/>
      <c r="FFP53" s="356"/>
      <c r="FFQ53" s="356"/>
      <c r="FFR53" s="356"/>
      <c r="FFS53" s="356"/>
      <c r="FFT53" s="356"/>
      <c r="FFU53" s="356"/>
      <c r="FFV53" s="356"/>
      <c r="FFW53" s="356"/>
      <c r="FFX53" s="356"/>
      <c r="FFY53" s="356"/>
      <c r="FFZ53" s="356"/>
      <c r="FGA53" s="356"/>
      <c r="FGB53" s="356"/>
      <c r="FGC53" s="356"/>
      <c r="FGD53" s="356"/>
      <c r="FGE53" s="356"/>
      <c r="FGF53" s="356"/>
      <c r="FGG53" s="356"/>
      <c r="FGH53" s="356"/>
      <c r="FGI53" s="356"/>
      <c r="FGJ53" s="356"/>
      <c r="FGK53" s="356"/>
      <c r="FGL53" s="356"/>
      <c r="FGM53" s="356"/>
      <c r="FGN53" s="356"/>
      <c r="FGO53" s="356"/>
      <c r="FGP53" s="356"/>
      <c r="FGQ53" s="356"/>
      <c r="FGR53" s="356"/>
      <c r="FGS53" s="356"/>
      <c r="FGT53" s="356"/>
      <c r="FGU53" s="356"/>
      <c r="FGV53" s="356"/>
      <c r="FGW53" s="356"/>
      <c r="FGX53" s="356"/>
      <c r="FGY53" s="356"/>
      <c r="FGZ53" s="356"/>
      <c r="FHA53" s="356"/>
      <c r="FHB53" s="356"/>
      <c r="FHC53" s="356"/>
      <c r="FHD53" s="356"/>
      <c r="FHE53" s="356"/>
      <c r="FHF53" s="356"/>
      <c r="FHG53" s="356"/>
      <c r="FHH53" s="356"/>
      <c r="FHI53" s="356"/>
      <c r="FHJ53" s="356"/>
      <c r="FHK53" s="356"/>
      <c r="FHL53" s="356"/>
      <c r="FHM53" s="356"/>
      <c r="FHN53" s="356"/>
      <c r="FHO53" s="356"/>
      <c r="FHP53" s="356"/>
      <c r="FHQ53" s="356"/>
      <c r="FHR53" s="356"/>
      <c r="FHS53" s="356"/>
      <c r="FHT53" s="356"/>
      <c r="FHU53" s="356"/>
      <c r="FHV53" s="356"/>
      <c r="FHW53" s="356"/>
      <c r="FHX53" s="356"/>
      <c r="FHY53" s="356"/>
      <c r="FHZ53" s="356"/>
      <c r="FIA53" s="356"/>
      <c r="FIB53" s="356"/>
      <c r="FIC53" s="356"/>
      <c r="FID53" s="356"/>
      <c r="FIE53" s="356"/>
      <c r="FIF53" s="356"/>
      <c r="FIG53" s="356"/>
      <c r="FIH53" s="356"/>
      <c r="FII53" s="356"/>
      <c r="FIJ53" s="356"/>
      <c r="FIK53" s="356"/>
      <c r="FIL53" s="356"/>
      <c r="FIM53" s="356"/>
      <c r="FIN53" s="356"/>
      <c r="FIO53" s="356"/>
      <c r="FIP53" s="356"/>
      <c r="FIQ53" s="356"/>
      <c r="FIR53" s="356"/>
      <c r="FIS53" s="356"/>
      <c r="FIT53" s="356"/>
      <c r="FIU53" s="356"/>
      <c r="FIV53" s="356"/>
      <c r="FIW53" s="356"/>
      <c r="FIX53" s="356"/>
      <c r="FIY53" s="356"/>
      <c r="FIZ53" s="356"/>
      <c r="FJA53" s="356"/>
      <c r="FJB53" s="356"/>
      <c r="FJC53" s="356"/>
      <c r="FJD53" s="356"/>
      <c r="FJE53" s="356"/>
      <c r="FJF53" s="356"/>
      <c r="FJG53" s="356"/>
      <c r="FJH53" s="356"/>
      <c r="FJI53" s="356"/>
      <c r="FJJ53" s="356"/>
      <c r="FJK53" s="356"/>
      <c r="FJL53" s="356"/>
      <c r="FJM53" s="356"/>
      <c r="FJN53" s="356"/>
      <c r="FJO53" s="356"/>
      <c r="FJP53" s="356"/>
      <c r="FJQ53" s="356"/>
      <c r="FJR53" s="356"/>
      <c r="FJS53" s="356"/>
      <c r="FJT53" s="356"/>
      <c r="FJU53" s="356"/>
      <c r="FJV53" s="356"/>
      <c r="FJW53" s="356"/>
      <c r="FJX53" s="356"/>
      <c r="FJY53" s="356"/>
      <c r="FJZ53" s="356"/>
      <c r="FKA53" s="356"/>
      <c r="FKB53" s="356"/>
      <c r="FKC53" s="356"/>
      <c r="FKD53" s="356"/>
      <c r="FKE53" s="356"/>
      <c r="FKF53" s="356"/>
      <c r="FKG53" s="356"/>
      <c r="FKH53" s="356"/>
      <c r="FKI53" s="356"/>
      <c r="FKJ53" s="356"/>
      <c r="FKK53" s="356"/>
      <c r="FKL53" s="356"/>
      <c r="FKM53" s="356"/>
      <c r="FKN53" s="356"/>
      <c r="FKO53" s="356"/>
      <c r="FKP53" s="356"/>
      <c r="FKQ53" s="356"/>
      <c r="FKR53" s="356"/>
      <c r="FKS53" s="356"/>
      <c r="FKT53" s="356"/>
      <c r="FKU53" s="356"/>
      <c r="FKV53" s="356"/>
      <c r="FKW53" s="356"/>
      <c r="FKX53" s="356"/>
      <c r="FKY53" s="356"/>
      <c r="FKZ53" s="356"/>
      <c r="FLA53" s="356"/>
      <c r="FLB53" s="356"/>
      <c r="FLC53" s="356"/>
      <c r="FLD53" s="356"/>
      <c r="FLE53" s="356"/>
      <c r="FLF53" s="356"/>
      <c r="FLG53" s="356"/>
      <c r="FLH53" s="356"/>
      <c r="FLI53" s="356"/>
      <c r="FLJ53" s="356"/>
      <c r="FLK53" s="356"/>
      <c r="FLL53" s="356"/>
      <c r="FLM53" s="356"/>
      <c r="FLN53" s="356"/>
      <c r="FLO53" s="356"/>
      <c r="FLP53" s="356"/>
      <c r="FLQ53" s="356"/>
      <c r="FLR53" s="356"/>
      <c r="FLS53" s="356"/>
      <c r="FLT53" s="356"/>
      <c r="FLU53" s="356"/>
      <c r="FLV53" s="356"/>
      <c r="FLW53" s="356"/>
      <c r="FLX53" s="356"/>
      <c r="FLY53" s="356"/>
      <c r="FLZ53" s="356"/>
      <c r="FMA53" s="356"/>
      <c r="FMB53" s="356"/>
      <c r="FMC53" s="356"/>
      <c r="FMD53" s="356"/>
      <c r="FME53" s="356"/>
      <c r="FMF53" s="356"/>
      <c r="FMG53" s="356"/>
      <c r="FMH53" s="356"/>
      <c r="FMI53" s="356"/>
      <c r="FMJ53" s="356"/>
      <c r="FMK53" s="356"/>
      <c r="FML53" s="356"/>
      <c r="FMM53" s="356"/>
      <c r="FMN53" s="356"/>
      <c r="FMO53" s="356"/>
      <c r="FMP53" s="356"/>
      <c r="FMQ53" s="356"/>
      <c r="FMR53" s="356"/>
      <c r="FMS53" s="356"/>
      <c r="FMT53" s="356"/>
      <c r="FMU53" s="356"/>
      <c r="FMV53" s="356"/>
      <c r="FMW53" s="356"/>
      <c r="FMX53" s="356"/>
      <c r="FMY53" s="356"/>
      <c r="FMZ53" s="356"/>
      <c r="FNA53" s="356"/>
      <c r="FNB53" s="356"/>
      <c r="FNC53" s="356"/>
      <c r="FND53" s="356"/>
      <c r="FNE53" s="356"/>
      <c r="FNF53" s="356"/>
      <c r="FNG53" s="356"/>
      <c r="FNH53" s="356"/>
      <c r="FNI53" s="356"/>
      <c r="FNJ53" s="356"/>
      <c r="FNK53" s="356"/>
      <c r="FNL53" s="356"/>
      <c r="FNM53" s="356"/>
      <c r="FNN53" s="356"/>
      <c r="FNO53" s="356"/>
      <c r="FNP53" s="356"/>
      <c r="FNQ53" s="356"/>
      <c r="FNR53" s="356"/>
      <c r="FNS53" s="356"/>
      <c r="FNT53" s="356"/>
      <c r="FNU53" s="356"/>
      <c r="FNV53" s="356"/>
      <c r="FNW53" s="356"/>
      <c r="FNX53" s="356"/>
      <c r="FNY53" s="356"/>
      <c r="FNZ53" s="356"/>
      <c r="FOA53" s="356"/>
      <c r="FOB53" s="356"/>
      <c r="FOC53" s="356"/>
      <c r="FOD53" s="356"/>
      <c r="FOE53" s="356"/>
      <c r="FOF53" s="356"/>
      <c r="FOG53" s="356"/>
      <c r="FOH53" s="356"/>
      <c r="FOI53" s="356"/>
      <c r="FOJ53" s="356"/>
      <c r="FOK53" s="356"/>
      <c r="FOL53" s="356"/>
      <c r="FOM53" s="356"/>
      <c r="FON53" s="356"/>
      <c r="FOO53" s="356"/>
      <c r="FOP53" s="356"/>
      <c r="FOQ53" s="356"/>
      <c r="FOR53" s="356"/>
      <c r="FOS53" s="356"/>
      <c r="FOT53" s="356"/>
      <c r="FOU53" s="356"/>
      <c r="FOV53" s="356"/>
      <c r="FOW53" s="356"/>
      <c r="FOX53" s="356"/>
      <c r="FOY53" s="356"/>
      <c r="FOZ53" s="356"/>
      <c r="FPA53" s="356"/>
      <c r="FPB53" s="356"/>
      <c r="FPC53" s="356"/>
      <c r="FPD53" s="356"/>
      <c r="FPE53" s="356"/>
      <c r="FPF53" s="356"/>
      <c r="FPG53" s="356"/>
      <c r="FPH53" s="356"/>
      <c r="FPI53" s="356"/>
      <c r="FPJ53" s="356"/>
      <c r="FPK53" s="356"/>
      <c r="FPL53" s="356"/>
      <c r="FPM53" s="356"/>
      <c r="FPN53" s="356"/>
      <c r="FPO53" s="356"/>
      <c r="FPP53" s="356"/>
      <c r="FPQ53" s="356"/>
      <c r="FPR53" s="356"/>
      <c r="FPS53" s="356"/>
      <c r="FPT53" s="356"/>
      <c r="FPU53" s="356"/>
      <c r="FPV53" s="356"/>
      <c r="FPW53" s="356"/>
      <c r="FPX53" s="356"/>
      <c r="FPY53" s="356"/>
      <c r="FPZ53" s="356"/>
      <c r="FQA53" s="356"/>
      <c r="FQB53" s="356"/>
      <c r="FQC53" s="356"/>
      <c r="FQD53" s="356"/>
      <c r="FQE53" s="356"/>
      <c r="FQF53" s="356"/>
      <c r="FQG53" s="356"/>
      <c r="FQH53" s="356"/>
      <c r="FQI53" s="356"/>
      <c r="FQJ53" s="356"/>
      <c r="FQK53" s="356"/>
      <c r="FQL53" s="356"/>
      <c r="FQM53" s="356"/>
      <c r="FQN53" s="356"/>
      <c r="FQO53" s="356"/>
      <c r="FQP53" s="356"/>
      <c r="FQQ53" s="356"/>
      <c r="FQR53" s="356"/>
      <c r="FQS53" s="356"/>
      <c r="FQT53" s="356"/>
      <c r="FQU53" s="356"/>
      <c r="FQV53" s="356"/>
      <c r="FQW53" s="356"/>
      <c r="FQX53" s="356"/>
      <c r="FQY53" s="356"/>
      <c r="FQZ53" s="356"/>
      <c r="FRA53" s="356"/>
      <c r="FRB53" s="356"/>
      <c r="FRC53" s="356"/>
      <c r="FRD53" s="356"/>
      <c r="FRE53" s="356"/>
      <c r="FRF53" s="356"/>
      <c r="FRG53" s="356"/>
      <c r="FRH53" s="356"/>
      <c r="FRI53" s="356"/>
      <c r="FRJ53" s="356"/>
      <c r="FRK53" s="356"/>
      <c r="FRL53" s="356"/>
      <c r="FRM53" s="356"/>
      <c r="FRN53" s="356"/>
      <c r="FRO53" s="356"/>
      <c r="FRP53" s="356"/>
      <c r="FRQ53" s="356"/>
      <c r="FRR53" s="356"/>
      <c r="FRS53" s="356"/>
      <c r="FRT53" s="356"/>
      <c r="FRU53" s="356"/>
      <c r="FRV53" s="356"/>
      <c r="FRW53" s="356"/>
      <c r="FRX53" s="356"/>
      <c r="FRY53" s="356"/>
      <c r="FRZ53" s="356"/>
      <c r="FSA53" s="356"/>
      <c r="FSB53" s="356"/>
      <c r="FSC53" s="356"/>
      <c r="FSD53" s="356"/>
      <c r="FSE53" s="356"/>
      <c r="FSF53" s="356"/>
      <c r="FSG53" s="356"/>
      <c r="FSH53" s="356"/>
      <c r="FSI53" s="356"/>
      <c r="FSJ53" s="356"/>
      <c r="FSK53" s="356"/>
      <c r="FSL53" s="356"/>
      <c r="FSM53" s="356"/>
      <c r="FSN53" s="356"/>
      <c r="FSO53" s="356"/>
      <c r="FSP53" s="356"/>
      <c r="FSQ53" s="356"/>
      <c r="FSR53" s="356"/>
      <c r="FSS53" s="356"/>
      <c r="FST53" s="356"/>
      <c r="FSU53" s="356"/>
      <c r="FSV53" s="356"/>
      <c r="FSW53" s="356"/>
      <c r="FSX53" s="356"/>
      <c r="FSY53" s="356"/>
      <c r="FSZ53" s="356"/>
      <c r="FTA53" s="356"/>
      <c r="FTB53" s="356"/>
      <c r="FTC53" s="356"/>
      <c r="FTD53" s="356"/>
      <c r="FTE53" s="356"/>
      <c r="FTF53" s="356"/>
      <c r="FTG53" s="356"/>
      <c r="FTH53" s="356"/>
      <c r="FTI53" s="356"/>
      <c r="FTJ53" s="356"/>
      <c r="FTK53" s="356"/>
      <c r="FTL53" s="356"/>
      <c r="FTM53" s="356"/>
      <c r="FTN53" s="356"/>
      <c r="FTO53" s="356"/>
      <c r="FTP53" s="356"/>
      <c r="FTQ53" s="356"/>
      <c r="FTR53" s="356"/>
      <c r="FTS53" s="356"/>
      <c r="FTT53" s="356"/>
      <c r="FTU53" s="356"/>
      <c r="FTV53" s="356"/>
      <c r="FTW53" s="356"/>
      <c r="FTX53" s="356"/>
      <c r="FTY53" s="356"/>
      <c r="FTZ53" s="356"/>
      <c r="FUA53" s="356"/>
      <c r="FUB53" s="356"/>
      <c r="FUC53" s="356"/>
      <c r="FUD53" s="356"/>
      <c r="FUE53" s="356"/>
      <c r="FUF53" s="356"/>
      <c r="FUG53" s="356"/>
      <c r="FUH53" s="356"/>
      <c r="FUI53" s="356"/>
      <c r="FUJ53" s="356"/>
      <c r="FUK53" s="356"/>
      <c r="FUL53" s="356"/>
      <c r="FUM53" s="356"/>
      <c r="FUN53" s="356"/>
      <c r="FUO53" s="356"/>
      <c r="FUP53" s="356"/>
      <c r="FUQ53" s="356"/>
      <c r="FUR53" s="356"/>
      <c r="FUS53" s="356"/>
      <c r="FUT53" s="356"/>
      <c r="FUU53" s="356"/>
      <c r="FUV53" s="356"/>
      <c r="FUW53" s="356"/>
      <c r="FUX53" s="356"/>
      <c r="FUY53" s="356"/>
      <c r="FUZ53" s="356"/>
      <c r="FVA53" s="356"/>
      <c r="FVB53" s="356"/>
      <c r="FVC53" s="356"/>
      <c r="FVD53" s="356"/>
      <c r="FVE53" s="356"/>
      <c r="FVF53" s="356"/>
      <c r="FVG53" s="356"/>
      <c r="FVH53" s="356"/>
      <c r="FVI53" s="356"/>
      <c r="FVJ53" s="356"/>
      <c r="FVK53" s="356"/>
      <c r="FVL53" s="356"/>
      <c r="FVM53" s="356"/>
      <c r="FVN53" s="356"/>
      <c r="FVO53" s="356"/>
      <c r="FVP53" s="356"/>
      <c r="FVQ53" s="356"/>
      <c r="FVR53" s="356"/>
      <c r="FVS53" s="356"/>
      <c r="FVT53" s="356"/>
      <c r="FVU53" s="356"/>
      <c r="FVV53" s="356"/>
      <c r="FVW53" s="356"/>
      <c r="FVX53" s="356"/>
      <c r="FVY53" s="356"/>
      <c r="FVZ53" s="356"/>
      <c r="FWA53" s="356"/>
      <c r="FWB53" s="356"/>
      <c r="FWC53" s="356"/>
      <c r="FWD53" s="356"/>
      <c r="FWE53" s="356"/>
      <c r="FWF53" s="356"/>
      <c r="FWG53" s="356"/>
      <c r="FWH53" s="356"/>
      <c r="FWI53" s="356"/>
      <c r="FWJ53" s="356"/>
      <c r="FWK53" s="356"/>
      <c r="FWL53" s="356"/>
      <c r="FWM53" s="356"/>
      <c r="FWN53" s="356"/>
      <c r="FWO53" s="356"/>
      <c r="FWP53" s="356"/>
      <c r="FWQ53" s="356"/>
      <c r="FWR53" s="356"/>
      <c r="FWS53" s="356"/>
      <c r="FWT53" s="356"/>
      <c r="FWU53" s="356"/>
      <c r="FWV53" s="356"/>
      <c r="FWW53" s="356"/>
      <c r="FWX53" s="356"/>
      <c r="FWY53" s="356"/>
      <c r="FWZ53" s="356"/>
      <c r="FXA53" s="356"/>
      <c r="FXB53" s="356"/>
      <c r="FXC53" s="356"/>
      <c r="FXD53" s="356"/>
      <c r="FXE53" s="356"/>
      <c r="FXF53" s="356"/>
      <c r="FXG53" s="356"/>
      <c r="FXH53" s="356"/>
      <c r="FXI53" s="356"/>
      <c r="FXJ53" s="356"/>
      <c r="FXK53" s="356"/>
      <c r="FXL53" s="356"/>
      <c r="FXM53" s="356"/>
      <c r="FXN53" s="356"/>
      <c r="FXO53" s="356"/>
      <c r="FXP53" s="356"/>
      <c r="FXQ53" s="356"/>
      <c r="FXR53" s="356"/>
      <c r="FXS53" s="356"/>
      <c r="FXT53" s="356"/>
      <c r="FXU53" s="356"/>
      <c r="FXV53" s="356"/>
      <c r="FXW53" s="356"/>
      <c r="FXX53" s="356"/>
      <c r="FXY53" s="356"/>
      <c r="FXZ53" s="356"/>
      <c r="FYA53" s="356"/>
      <c r="FYB53" s="356"/>
      <c r="FYC53" s="356"/>
      <c r="FYD53" s="356"/>
      <c r="FYE53" s="356"/>
      <c r="FYF53" s="356"/>
      <c r="FYG53" s="356"/>
      <c r="FYH53" s="356"/>
      <c r="FYI53" s="356"/>
      <c r="FYJ53" s="356"/>
      <c r="FYK53" s="356"/>
      <c r="FYL53" s="356"/>
      <c r="FYM53" s="356"/>
      <c r="FYN53" s="356"/>
      <c r="FYO53" s="356"/>
      <c r="FYP53" s="356"/>
      <c r="FYQ53" s="356"/>
      <c r="FYR53" s="356"/>
      <c r="FYS53" s="356"/>
      <c r="FYT53" s="356"/>
      <c r="FYU53" s="356"/>
      <c r="FYV53" s="356"/>
      <c r="FYW53" s="356"/>
      <c r="FYX53" s="356"/>
      <c r="FYY53" s="356"/>
      <c r="FYZ53" s="356"/>
      <c r="FZA53" s="356"/>
      <c r="FZB53" s="356"/>
      <c r="FZC53" s="356"/>
      <c r="FZD53" s="356"/>
      <c r="FZE53" s="356"/>
      <c r="FZF53" s="356"/>
      <c r="FZG53" s="356"/>
      <c r="FZH53" s="356"/>
      <c r="FZI53" s="356"/>
      <c r="FZJ53" s="356"/>
      <c r="FZK53" s="356"/>
      <c r="FZL53" s="356"/>
      <c r="FZM53" s="356"/>
      <c r="FZN53" s="356"/>
      <c r="FZO53" s="356"/>
      <c r="FZP53" s="356"/>
      <c r="FZQ53" s="356"/>
      <c r="FZR53" s="356"/>
      <c r="FZS53" s="356"/>
      <c r="FZT53" s="356"/>
      <c r="FZU53" s="356"/>
      <c r="FZV53" s="356"/>
      <c r="FZW53" s="356"/>
      <c r="FZX53" s="356"/>
      <c r="FZY53" s="356"/>
      <c r="FZZ53" s="356"/>
      <c r="GAA53" s="356"/>
      <c r="GAB53" s="356"/>
      <c r="GAC53" s="356"/>
      <c r="GAD53" s="356"/>
      <c r="GAE53" s="356"/>
      <c r="GAF53" s="356"/>
      <c r="GAG53" s="356"/>
      <c r="GAH53" s="356"/>
      <c r="GAI53" s="356"/>
      <c r="GAJ53" s="356"/>
      <c r="GAK53" s="356"/>
      <c r="GAL53" s="356"/>
      <c r="GAM53" s="356"/>
      <c r="GAN53" s="356"/>
      <c r="GAO53" s="356"/>
      <c r="GAP53" s="356"/>
      <c r="GAQ53" s="356"/>
      <c r="GAR53" s="356"/>
      <c r="GAS53" s="356"/>
      <c r="GAT53" s="356"/>
      <c r="GAU53" s="356"/>
      <c r="GAV53" s="356"/>
      <c r="GAW53" s="356"/>
      <c r="GAX53" s="356"/>
      <c r="GAY53" s="356"/>
      <c r="GAZ53" s="356"/>
      <c r="GBA53" s="356"/>
      <c r="GBB53" s="356"/>
      <c r="GBC53" s="356"/>
      <c r="GBD53" s="356"/>
      <c r="GBE53" s="356"/>
      <c r="GBF53" s="356"/>
      <c r="GBG53" s="356"/>
      <c r="GBH53" s="356"/>
      <c r="GBI53" s="356"/>
      <c r="GBJ53" s="356"/>
      <c r="GBK53" s="356"/>
      <c r="GBL53" s="356"/>
      <c r="GBM53" s="356"/>
      <c r="GBN53" s="356"/>
      <c r="GBO53" s="356"/>
      <c r="GBP53" s="356"/>
      <c r="GBQ53" s="356"/>
      <c r="GBR53" s="356"/>
      <c r="GBS53" s="356"/>
      <c r="GBT53" s="356"/>
      <c r="GBU53" s="356"/>
      <c r="GBV53" s="356"/>
      <c r="GBW53" s="356"/>
      <c r="GBX53" s="356"/>
      <c r="GBY53" s="356"/>
      <c r="GBZ53" s="356"/>
      <c r="GCA53" s="356"/>
      <c r="GCB53" s="356"/>
      <c r="GCC53" s="356"/>
      <c r="GCD53" s="356"/>
      <c r="GCE53" s="356"/>
      <c r="GCF53" s="356"/>
      <c r="GCG53" s="356"/>
      <c r="GCH53" s="356"/>
      <c r="GCI53" s="356"/>
      <c r="GCJ53" s="356"/>
      <c r="GCK53" s="356"/>
      <c r="GCL53" s="356"/>
      <c r="GCM53" s="356"/>
      <c r="GCN53" s="356"/>
      <c r="GCO53" s="356"/>
      <c r="GCP53" s="356"/>
      <c r="GCQ53" s="356"/>
      <c r="GCR53" s="356"/>
      <c r="GCS53" s="356"/>
      <c r="GCT53" s="356"/>
      <c r="GCU53" s="356"/>
      <c r="GCV53" s="356"/>
      <c r="GCW53" s="356"/>
      <c r="GCX53" s="356"/>
      <c r="GCY53" s="356"/>
      <c r="GCZ53" s="356"/>
      <c r="GDA53" s="356"/>
      <c r="GDB53" s="356"/>
      <c r="GDC53" s="356"/>
      <c r="GDD53" s="356"/>
      <c r="GDE53" s="356"/>
      <c r="GDF53" s="356"/>
      <c r="GDG53" s="356"/>
      <c r="GDH53" s="356"/>
      <c r="GDI53" s="356"/>
      <c r="GDJ53" s="356"/>
      <c r="GDK53" s="356"/>
      <c r="GDL53" s="356"/>
      <c r="GDM53" s="356"/>
      <c r="GDN53" s="356"/>
      <c r="GDO53" s="356"/>
      <c r="GDP53" s="356"/>
      <c r="GDQ53" s="356"/>
      <c r="GDR53" s="356"/>
      <c r="GDS53" s="356"/>
      <c r="GDT53" s="356"/>
      <c r="GDU53" s="356"/>
      <c r="GDV53" s="356"/>
      <c r="GDW53" s="356"/>
      <c r="GDX53" s="356"/>
      <c r="GDY53" s="356"/>
      <c r="GDZ53" s="356"/>
      <c r="GEA53" s="356"/>
      <c r="GEB53" s="356"/>
      <c r="GEC53" s="356"/>
      <c r="GED53" s="356"/>
      <c r="GEE53" s="356"/>
      <c r="GEF53" s="356"/>
      <c r="GEG53" s="356"/>
      <c r="GEH53" s="356"/>
      <c r="GEI53" s="356"/>
      <c r="GEJ53" s="356"/>
      <c r="GEK53" s="356"/>
      <c r="GEL53" s="356"/>
      <c r="GEM53" s="356"/>
      <c r="GEN53" s="356"/>
      <c r="GEO53" s="356"/>
      <c r="GEP53" s="356"/>
      <c r="GEQ53" s="356"/>
      <c r="GER53" s="356"/>
      <c r="GES53" s="356"/>
      <c r="GET53" s="356"/>
      <c r="GEU53" s="356"/>
      <c r="GEV53" s="356"/>
      <c r="GEW53" s="356"/>
      <c r="GEX53" s="356"/>
      <c r="GEY53" s="356"/>
      <c r="GEZ53" s="356"/>
      <c r="GFA53" s="356"/>
      <c r="GFB53" s="356"/>
      <c r="GFC53" s="356"/>
      <c r="GFD53" s="356"/>
      <c r="GFE53" s="356"/>
      <c r="GFF53" s="356"/>
      <c r="GFG53" s="356"/>
      <c r="GFH53" s="356"/>
      <c r="GFI53" s="356"/>
      <c r="GFJ53" s="356"/>
      <c r="GFK53" s="356"/>
      <c r="GFL53" s="356"/>
      <c r="GFM53" s="356"/>
      <c r="GFN53" s="356"/>
      <c r="GFO53" s="356"/>
      <c r="GFP53" s="356"/>
      <c r="GFQ53" s="356"/>
      <c r="GFR53" s="356"/>
      <c r="GFS53" s="356"/>
      <c r="GFT53" s="356"/>
      <c r="GFU53" s="356"/>
      <c r="GFV53" s="356"/>
      <c r="GFW53" s="356"/>
      <c r="GFX53" s="356"/>
      <c r="GFY53" s="356"/>
      <c r="GFZ53" s="356"/>
      <c r="GGA53" s="356"/>
      <c r="GGB53" s="356"/>
      <c r="GGC53" s="356"/>
      <c r="GGD53" s="356"/>
      <c r="GGE53" s="356"/>
      <c r="GGF53" s="356"/>
      <c r="GGG53" s="356"/>
      <c r="GGH53" s="356"/>
      <c r="GGI53" s="356"/>
      <c r="GGJ53" s="356"/>
      <c r="GGK53" s="356"/>
      <c r="GGL53" s="356"/>
      <c r="GGM53" s="356"/>
      <c r="GGN53" s="356"/>
      <c r="GGO53" s="356"/>
      <c r="GGP53" s="356"/>
      <c r="GGQ53" s="356"/>
      <c r="GGR53" s="356"/>
      <c r="GGS53" s="356"/>
      <c r="GGT53" s="356"/>
      <c r="GGU53" s="356"/>
      <c r="GGV53" s="356"/>
      <c r="GGW53" s="356"/>
      <c r="GGX53" s="356"/>
      <c r="GGY53" s="356"/>
      <c r="GGZ53" s="356"/>
      <c r="GHA53" s="356"/>
      <c r="GHB53" s="356"/>
      <c r="GHC53" s="356"/>
      <c r="GHD53" s="356"/>
      <c r="GHE53" s="356"/>
      <c r="GHF53" s="356"/>
      <c r="GHG53" s="356"/>
      <c r="GHH53" s="356"/>
      <c r="GHI53" s="356"/>
      <c r="GHJ53" s="356"/>
      <c r="GHK53" s="356"/>
      <c r="GHL53" s="356"/>
      <c r="GHM53" s="356"/>
      <c r="GHN53" s="356"/>
      <c r="GHO53" s="356"/>
      <c r="GHP53" s="356"/>
      <c r="GHQ53" s="356"/>
      <c r="GHR53" s="356"/>
      <c r="GHS53" s="356"/>
      <c r="GHT53" s="356"/>
      <c r="GHU53" s="356"/>
      <c r="GHV53" s="356"/>
      <c r="GHW53" s="356"/>
      <c r="GHX53" s="356"/>
      <c r="GHY53" s="356"/>
      <c r="GHZ53" s="356"/>
      <c r="GIA53" s="356"/>
      <c r="GIB53" s="356"/>
      <c r="GIC53" s="356"/>
      <c r="GID53" s="356"/>
      <c r="GIE53" s="356"/>
      <c r="GIF53" s="356"/>
      <c r="GIG53" s="356"/>
      <c r="GIH53" s="356"/>
      <c r="GII53" s="356"/>
      <c r="GIJ53" s="356"/>
      <c r="GIK53" s="356"/>
      <c r="GIL53" s="356"/>
      <c r="GIM53" s="356"/>
      <c r="GIN53" s="356"/>
      <c r="GIO53" s="356"/>
      <c r="GIP53" s="356"/>
      <c r="GIQ53" s="356"/>
      <c r="GIR53" s="356"/>
      <c r="GIS53" s="356"/>
      <c r="GIT53" s="356"/>
      <c r="GIU53" s="356"/>
      <c r="GIV53" s="356"/>
      <c r="GIW53" s="356"/>
      <c r="GIX53" s="356"/>
      <c r="GIY53" s="356"/>
      <c r="GIZ53" s="356"/>
      <c r="GJA53" s="356"/>
      <c r="GJB53" s="356"/>
      <c r="GJC53" s="356"/>
      <c r="GJD53" s="356"/>
      <c r="GJE53" s="356"/>
      <c r="GJF53" s="356"/>
      <c r="GJG53" s="356"/>
      <c r="GJH53" s="356"/>
      <c r="GJI53" s="356"/>
      <c r="GJJ53" s="356"/>
      <c r="GJK53" s="356"/>
      <c r="GJL53" s="356"/>
      <c r="GJM53" s="356"/>
      <c r="GJN53" s="356"/>
      <c r="GJO53" s="356"/>
      <c r="GJP53" s="356"/>
      <c r="GJQ53" s="356"/>
      <c r="GJR53" s="356"/>
      <c r="GJS53" s="356"/>
      <c r="GJT53" s="356"/>
      <c r="GJU53" s="356"/>
      <c r="GJV53" s="356"/>
      <c r="GJW53" s="356"/>
      <c r="GJX53" s="356"/>
      <c r="GJY53" s="356"/>
      <c r="GJZ53" s="356"/>
      <c r="GKA53" s="356"/>
      <c r="GKB53" s="356"/>
      <c r="GKC53" s="356"/>
      <c r="GKD53" s="356"/>
      <c r="GKE53" s="356"/>
      <c r="GKF53" s="356"/>
      <c r="GKG53" s="356"/>
      <c r="GKH53" s="356"/>
      <c r="GKI53" s="356"/>
      <c r="GKJ53" s="356"/>
      <c r="GKK53" s="356"/>
      <c r="GKL53" s="356"/>
      <c r="GKM53" s="356"/>
      <c r="GKN53" s="356"/>
      <c r="GKO53" s="356"/>
      <c r="GKP53" s="356"/>
      <c r="GKQ53" s="356"/>
      <c r="GKR53" s="356"/>
      <c r="GKS53" s="356"/>
      <c r="GKT53" s="356"/>
      <c r="GKU53" s="356"/>
      <c r="GKV53" s="356"/>
      <c r="GKW53" s="356"/>
      <c r="GKX53" s="356"/>
      <c r="GKY53" s="356"/>
      <c r="GKZ53" s="356"/>
      <c r="GLA53" s="356"/>
      <c r="GLB53" s="356"/>
      <c r="GLC53" s="356"/>
      <c r="GLD53" s="356"/>
      <c r="GLE53" s="356"/>
      <c r="GLF53" s="356"/>
      <c r="GLG53" s="356"/>
      <c r="GLH53" s="356"/>
      <c r="GLI53" s="356"/>
      <c r="GLJ53" s="356"/>
      <c r="GLK53" s="356"/>
      <c r="GLL53" s="356"/>
      <c r="GLM53" s="356"/>
      <c r="GLN53" s="356"/>
      <c r="GLO53" s="356"/>
      <c r="GLP53" s="356"/>
      <c r="GLQ53" s="356"/>
      <c r="GLR53" s="356"/>
      <c r="GLS53" s="356"/>
      <c r="GLT53" s="356"/>
      <c r="GLU53" s="356"/>
      <c r="GLV53" s="356"/>
      <c r="GLW53" s="356"/>
      <c r="GLX53" s="356"/>
      <c r="GLY53" s="356"/>
      <c r="GLZ53" s="356"/>
      <c r="GMA53" s="356"/>
      <c r="GMB53" s="356"/>
      <c r="GMC53" s="356"/>
      <c r="GMD53" s="356"/>
      <c r="GME53" s="356"/>
      <c r="GMF53" s="356"/>
      <c r="GMG53" s="356"/>
      <c r="GMH53" s="356"/>
      <c r="GMI53" s="356"/>
      <c r="GMJ53" s="356"/>
      <c r="GMK53" s="356"/>
      <c r="GML53" s="356"/>
      <c r="GMM53" s="356"/>
      <c r="GMN53" s="356"/>
      <c r="GMO53" s="356"/>
      <c r="GMP53" s="356"/>
      <c r="GMQ53" s="356"/>
      <c r="GMR53" s="356"/>
      <c r="GMS53" s="356"/>
      <c r="GMT53" s="356"/>
      <c r="GMU53" s="356"/>
      <c r="GMV53" s="356"/>
      <c r="GMW53" s="356"/>
      <c r="GMX53" s="356"/>
      <c r="GMY53" s="356"/>
      <c r="GMZ53" s="356"/>
      <c r="GNA53" s="356"/>
      <c r="GNB53" s="356"/>
      <c r="GNC53" s="356"/>
      <c r="GND53" s="356"/>
      <c r="GNE53" s="356"/>
      <c r="GNF53" s="356"/>
      <c r="GNG53" s="356"/>
      <c r="GNH53" s="356"/>
      <c r="GNI53" s="356"/>
      <c r="GNJ53" s="356"/>
      <c r="GNK53" s="356"/>
      <c r="GNL53" s="356"/>
      <c r="GNM53" s="356"/>
      <c r="GNN53" s="356"/>
      <c r="GNO53" s="356"/>
      <c r="GNP53" s="356"/>
      <c r="GNQ53" s="356"/>
      <c r="GNR53" s="356"/>
      <c r="GNS53" s="356"/>
      <c r="GNT53" s="356"/>
      <c r="GNU53" s="356"/>
      <c r="GNV53" s="356"/>
      <c r="GNW53" s="356"/>
      <c r="GNX53" s="356"/>
      <c r="GNY53" s="356"/>
      <c r="GNZ53" s="356"/>
      <c r="GOA53" s="356"/>
      <c r="GOB53" s="356"/>
      <c r="GOC53" s="356"/>
      <c r="GOD53" s="356"/>
      <c r="GOE53" s="356"/>
      <c r="GOF53" s="356"/>
      <c r="GOG53" s="356"/>
      <c r="GOH53" s="356"/>
      <c r="GOI53" s="356"/>
      <c r="GOJ53" s="356"/>
      <c r="GOK53" s="356"/>
      <c r="GOL53" s="356"/>
      <c r="GOM53" s="356"/>
      <c r="GON53" s="356"/>
      <c r="GOO53" s="356"/>
      <c r="GOP53" s="356"/>
      <c r="GOQ53" s="356"/>
      <c r="GOR53" s="356"/>
      <c r="GOS53" s="356"/>
      <c r="GOT53" s="356"/>
      <c r="GOU53" s="356"/>
      <c r="GOV53" s="356"/>
      <c r="GOW53" s="356"/>
      <c r="GOX53" s="356"/>
      <c r="GOY53" s="356"/>
      <c r="GOZ53" s="356"/>
      <c r="GPA53" s="356"/>
      <c r="GPB53" s="356"/>
      <c r="GPC53" s="356"/>
      <c r="GPD53" s="356"/>
      <c r="GPE53" s="356"/>
      <c r="GPF53" s="356"/>
      <c r="GPG53" s="356"/>
      <c r="GPH53" s="356"/>
      <c r="GPI53" s="356"/>
      <c r="GPJ53" s="356"/>
      <c r="GPK53" s="356"/>
      <c r="GPL53" s="356"/>
      <c r="GPM53" s="356"/>
      <c r="GPN53" s="356"/>
      <c r="GPO53" s="356"/>
      <c r="GPP53" s="356"/>
      <c r="GPQ53" s="356"/>
      <c r="GPR53" s="356"/>
      <c r="GPS53" s="356"/>
      <c r="GPT53" s="356"/>
      <c r="GPU53" s="356"/>
      <c r="GPV53" s="356"/>
      <c r="GPW53" s="356"/>
      <c r="GPX53" s="356"/>
      <c r="GPY53" s="356"/>
      <c r="GPZ53" s="356"/>
      <c r="GQA53" s="356"/>
      <c r="GQB53" s="356"/>
      <c r="GQC53" s="356"/>
      <c r="GQD53" s="356"/>
      <c r="GQE53" s="356"/>
      <c r="GQF53" s="356"/>
      <c r="GQG53" s="356"/>
      <c r="GQH53" s="356"/>
      <c r="GQI53" s="356"/>
      <c r="GQJ53" s="356"/>
      <c r="GQK53" s="356"/>
      <c r="GQL53" s="356"/>
      <c r="GQM53" s="356"/>
      <c r="GQN53" s="356"/>
      <c r="GQO53" s="356"/>
      <c r="GQP53" s="356"/>
      <c r="GQQ53" s="356"/>
      <c r="GQR53" s="356"/>
      <c r="GQS53" s="356"/>
      <c r="GQT53" s="356"/>
      <c r="GQU53" s="356"/>
      <c r="GQV53" s="356"/>
      <c r="GQW53" s="356"/>
      <c r="GQX53" s="356"/>
      <c r="GQY53" s="356"/>
      <c r="GQZ53" s="356"/>
      <c r="GRA53" s="356"/>
      <c r="GRB53" s="356"/>
      <c r="GRC53" s="356"/>
      <c r="GRD53" s="356"/>
      <c r="GRE53" s="356"/>
      <c r="GRF53" s="356"/>
      <c r="GRG53" s="356"/>
      <c r="GRH53" s="356"/>
      <c r="GRI53" s="356"/>
      <c r="GRJ53" s="356"/>
      <c r="GRK53" s="356"/>
      <c r="GRL53" s="356"/>
      <c r="GRM53" s="356"/>
      <c r="GRN53" s="356"/>
      <c r="GRO53" s="356"/>
      <c r="GRP53" s="356"/>
      <c r="GRQ53" s="356"/>
      <c r="GRR53" s="356"/>
      <c r="GRS53" s="356"/>
      <c r="GRT53" s="356"/>
      <c r="GRU53" s="356"/>
      <c r="GRV53" s="356"/>
      <c r="GRW53" s="356"/>
      <c r="GRX53" s="356"/>
      <c r="GRY53" s="356"/>
      <c r="GRZ53" s="356"/>
      <c r="GSA53" s="356"/>
      <c r="GSB53" s="356"/>
      <c r="GSC53" s="356"/>
      <c r="GSD53" s="356"/>
      <c r="GSE53" s="356"/>
      <c r="GSF53" s="356"/>
      <c r="GSG53" s="356"/>
      <c r="GSH53" s="356"/>
      <c r="GSI53" s="356"/>
      <c r="GSJ53" s="356"/>
      <c r="GSK53" s="356"/>
      <c r="GSL53" s="356"/>
      <c r="GSM53" s="356"/>
      <c r="GSN53" s="356"/>
      <c r="GSO53" s="356"/>
      <c r="GSP53" s="356"/>
      <c r="GSQ53" s="356"/>
      <c r="GSR53" s="356"/>
      <c r="GSS53" s="356"/>
      <c r="GST53" s="356"/>
      <c r="GSU53" s="356"/>
      <c r="GSV53" s="356"/>
      <c r="GSW53" s="356"/>
      <c r="GSX53" s="356"/>
      <c r="GSY53" s="356"/>
      <c r="GSZ53" s="356"/>
      <c r="GTA53" s="356"/>
      <c r="GTB53" s="356"/>
      <c r="GTC53" s="356"/>
      <c r="GTD53" s="356"/>
      <c r="GTE53" s="356"/>
      <c r="GTF53" s="356"/>
      <c r="GTG53" s="356"/>
      <c r="GTH53" s="356"/>
      <c r="GTI53" s="356"/>
      <c r="GTJ53" s="356"/>
      <c r="GTK53" s="356"/>
      <c r="GTL53" s="356"/>
      <c r="GTM53" s="356"/>
      <c r="GTN53" s="356"/>
      <c r="GTO53" s="356"/>
      <c r="GTP53" s="356"/>
      <c r="GTQ53" s="356"/>
      <c r="GTR53" s="356"/>
      <c r="GTS53" s="356"/>
      <c r="GTT53" s="356"/>
      <c r="GTU53" s="356"/>
      <c r="GTV53" s="356"/>
      <c r="GTW53" s="356"/>
      <c r="GTX53" s="356"/>
      <c r="GTY53" s="356"/>
      <c r="GTZ53" s="356"/>
      <c r="GUA53" s="356"/>
      <c r="GUB53" s="356"/>
      <c r="GUC53" s="356"/>
      <c r="GUD53" s="356"/>
      <c r="GUE53" s="356"/>
      <c r="GUF53" s="356"/>
      <c r="GUG53" s="356"/>
      <c r="GUH53" s="356"/>
      <c r="GUI53" s="356"/>
      <c r="GUJ53" s="356"/>
      <c r="GUK53" s="356"/>
      <c r="GUL53" s="356"/>
      <c r="GUM53" s="356"/>
      <c r="GUN53" s="356"/>
      <c r="GUO53" s="356"/>
      <c r="GUP53" s="356"/>
      <c r="GUQ53" s="356"/>
      <c r="GUR53" s="356"/>
      <c r="GUS53" s="356"/>
      <c r="GUT53" s="356"/>
      <c r="GUU53" s="356"/>
      <c r="GUV53" s="356"/>
      <c r="GUW53" s="356"/>
      <c r="GUX53" s="356"/>
      <c r="GUY53" s="356"/>
      <c r="GUZ53" s="356"/>
      <c r="GVA53" s="356"/>
      <c r="GVB53" s="356"/>
      <c r="GVC53" s="356"/>
      <c r="GVD53" s="356"/>
      <c r="GVE53" s="356"/>
      <c r="GVF53" s="356"/>
      <c r="GVG53" s="356"/>
      <c r="GVH53" s="356"/>
      <c r="GVI53" s="356"/>
      <c r="GVJ53" s="356"/>
      <c r="GVK53" s="356"/>
      <c r="GVL53" s="356"/>
      <c r="GVM53" s="356"/>
      <c r="GVN53" s="356"/>
      <c r="GVO53" s="356"/>
      <c r="GVP53" s="356"/>
      <c r="GVQ53" s="356"/>
      <c r="GVR53" s="356"/>
      <c r="GVS53" s="356"/>
      <c r="GVT53" s="356"/>
      <c r="GVU53" s="356"/>
      <c r="GVV53" s="356"/>
      <c r="GVW53" s="356"/>
      <c r="GVX53" s="356"/>
      <c r="GVY53" s="356"/>
      <c r="GVZ53" s="356"/>
      <c r="GWA53" s="356"/>
      <c r="GWB53" s="356"/>
      <c r="GWC53" s="356"/>
      <c r="GWD53" s="356"/>
      <c r="GWE53" s="356"/>
      <c r="GWF53" s="356"/>
      <c r="GWG53" s="356"/>
      <c r="GWH53" s="356"/>
      <c r="GWI53" s="356"/>
      <c r="GWJ53" s="356"/>
      <c r="GWK53" s="356"/>
      <c r="GWL53" s="356"/>
      <c r="GWM53" s="356"/>
      <c r="GWN53" s="356"/>
      <c r="GWO53" s="356"/>
      <c r="GWP53" s="356"/>
      <c r="GWQ53" s="356"/>
      <c r="GWR53" s="356"/>
      <c r="GWS53" s="356"/>
      <c r="GWT53" s="356"/>
      <c r="GWU53" s="356"/>
      <c r="GWV53" s="356"/>
      <c r="GWW53" s="356"/>
      <c r="GWX53" s="356"/>
      <c r="GWY53" s="356"/>
      <c r="GWZ53" s="356"/>
      <c r="GXA53" s="356"/>
      <c r="GXB53" s="356"/>
      <c r="GXC53" s="356"/>
      <c r="GXD53" s="356"/>
      <c r="GXE53" s="356"/>
      <c r="GXF53" s="356"/>
      <c r="GXG53" s="356"/>
      <c r="GXH53" s="356"/>
      <c r="GXI53" s="356"/>
      <c r="GXJ53" s="356"/>
      <c r="GXK53" s="356"/>
      <c r="GXL53" s="356"/>
      <c r="GXM53" s="356"/>
      <c r="GXN53" s="356"/>
      <c r="GXO53" s="356"/>
      <c r="GXP53" s="356"/>
      <c r="GXQ53" s="356"/>
      <c r="GXR53" s="356"/>
      <c r="GXS53" s="356"/>
      <c r="GXT53" s="356"/>
      <c r="GXU53" s="356"/>
      <c r="GXV53" s="356"/>
      <c r="GXW53" s="356"/>
      <c r="GXX53" s="356"/>
      <c r="GXY53" s="356"/>
      <c r="GXZ53" s="356"/>
      <c r="GYA53" s="356"/>
      <c r="GYB53" s="356"/>
      <c r="GYC53" s="356"/>
      <c r="GYD53" s="356"/>
      <c r="GYE53" s="356"/>
      <c r="GYF53" s="356"/>
      <c r="GYG53" s="356"/>
      <c r="GYH53" s="356"/>
      <c r="GYI53" s="356"/>
      <c r="GYJ53" s="356"/>
      <c r="GYK53" s="356"/>
      <c r="GYL53" s="356"/>
      <c r="GYM53" s="356"/>
      <c r="GYN53" s="356"/>
      <c r="GYO53" s="356"/>
      <c r="GYP53" s="356"/>
      <c r="GYQ53" s="356"/>
      <c r="GYR53" s="356"/>
      <c r="GYS53" s="356"/>
      <c r="GYT53" s="356"/>
      <c r="GYU53" s="356"/>
      <c r="GYV53" s="356"/>
      <c r="GYW53" s="356"/>
      <c r="GYX53" s="356"/>
      <c r="GYY53" s="356"/>
      <c r="GYZ53" s="356"/>
      <c r="GZA53" s="356"/>
      <c r="GZB53" s="356"/>
      <c r="GZC53" s="356"/>
      <c r="GZD53" s="356"/>
      <c r="GZE53" s="356"/>
      <c r="GZF53" s="356"/>
      <c r="GZG53" s="356"/>
      <c r="GZH53" s="356"/>
      <c r="GZI53" s="356"/>
      <c r="GZJ53" s="356"/>
      <c r="GZK53" s="356"/>
      <c r="GZL53" s="356"/>
      <c r="GZM53" s="356"/>
      <c r="GZN53" s="356"/>
      <c r="GZO53" s="356"/>
      <c r="GZP53" s="356"/>
      <c r="GZQ53" s="356"/>
      <c r="GZR53" s="356"/>
      <c r="GZS53" s="356"/>
      <c r="GZT53" s="356"/>
      <c r="GZU53" s="356"/>
      <c r="GZV53" s="356"/>
      <c r="GZW53" s="356"/>
      <c r="GZX53" s="356"/>
      <c r="GZY53" s="356"/>
      <c r="GZZ53" s="356"/>
      <c r="HAA53" s="356"/>
      <c r="HAB53" s="356"/>
      <c r="HAC53" s="356"/>
      <c r="HAD53" s="356"/>
      <c r="HAE53" s="356"/>
      <c r="HAF53" s="356"/>
      <c r="HAG53" s="356"/>
      <c r="HAH53" s="356"/>
      <c r="HAI53" s="356"/>
      <c r="HAJ53" s="356"/>
      <c r="HAK53" s="356"/>
      <c r="HAL53" s="356"/>
      <c r="HAM53" s="356"/>
      <c r="HAN53" s="356"/>
      <c r="HAO53" s="356"/>
      <c r="HAP53" s="356"/>
      <c r="HAQ53" s="356"/>
      <c r="HAR53" s="356"/>
      <c r="HAS53" s="356"/>
      <c r="HAT53" s="356"/>
      <c r="HAU53" s="356"/>
      <c r="HAV53" s="356"/>
      <c r="HAW53" s="356"/>
      <c r="HAX53" s="356"/>
      <c r="HAY53" s="356"/>
      <c r="HAZ53" s="356"/>
      <c r="HBA53" s="356"/>
      <c r="HBB53" s="356"/>
      <c r="HBC53" s="356"/>
      <c r="HBD53" s="356"/>
      <c r="HBE53" s="356"/>
      <c r="HBF53" s="356"/>
      <c r="HBG53" s="356"/>
      <c r="HBH53" s="356"/>
      <c r="HBI53" s="356"/>
      <c r="HBJ53" s="356"/>
      <c r="HBK53" s="356"/>
      <c r="HBL53" s="356"/>
      <c r="HBM53" s="356"/>
      <c r="HBN53" s="356"/>
      <c r="HBO53" s="356"/>
      <c r="HBP53" s="356"/>
      <c r="HBQ53" s="356"/>
      <c r="HBR53" s="356"/>
      <c r="HBS53" s="356"/>
      <c r="HBT53" s="356"/>
      <c r="HBU53" s="356"/>
      <c r="HBV53" s="356"/>
      <c r="HBW53" s="356"/>
      <c r="HBX53" s="356"/>
      <c r="HBY53" s="356"/>
      <c r="HBZ53" s="356"/>
      <c r="HCA53" s="356"/>
      <c r="HCB53" s="356"/>
      <c r="HCC53" s="356"/>
      <c r="HCD53" s="356"/>
      <c r="HCE53" s="356"/>
      <c r="HCF53" s="356"/>
      <c r="HCG53" s="356"/>
      <c r="HCH53" s="356"/>
      <c r="HCI53" s="356"/>
      <c r="HCJ53" s="356"/>
      <c r="HCK53" s="356"/>
      <c r="HCL53" s="356"/>
      <c r="HCM53" s="356"/>
      <c r="HCN53" s="356"/>
      <c r="HCO53" s="356"/>
      <c r="HCP53" s="356"/>
      <c r="HCQ53" s="356"/>
      <c r="HCR53" s="356"/>
      <c r="HCS53" s="356"/>
      <c r="HCT53" s="356"/>
      <c r="HCU53" s="356"/>
      <c r="HCV53" s="356"/>
      <c r="HCW53" s="356"/>
      <c r="HCX53" s="356"/>
      <c r="HCY53" s="356"/>
      <c r="HCZ53" s="356"/>
      <c r="HDA53" s="356"/>
      <c r="HDB53" s="356"/>
      <c r="HDC53" s="356"/>
      <c r="HDD53" s="356"/>
      <c r="HDE53" s="356"/>
      <c r="HDF53" s="356"/>
      <c r="HDG53" s="356"/>
      <c r="HDH53" s="356"/>
      <c r="HDI53" s="356"/>
      <c r="HDJ53" s="356"/>
      <c r="HDK53" s="356"/>
      <c r="HDL53" s="356"/>
      <c r="HDM53" s="356"/>
      <c r="HDN53" s="356"/>
      <c r="HDO53" s="356"/>
      <c r="HDP53" s="356"/>
      <c r="HDQ53" s="356"/>
      <c r="HDR53" s="356"/>
      <c r="HDS53" s="356"/>
      <c r="HDT53" s="356"/>
      <c r="HDU53" s="356"/>
      <c r="HDV53" s="356"/>
      <c r="HDW53" s="356"/>
      <c r="HDX53" s="356"/>
      <c r="HDY53" s="356"/>
      <c r="HDZ53" s="356"/>
      <c r="HEA53" s="356"/>
      <c r="HEB53" s="356"/>
      <c r="HEC53" s="356"/>
      <c r="HED53" s="356"/>
      <c r="HEE53" s="356"/>
      <c r="HEF53" s="356"/>
      <c r="HEG53" s="356"/>
      <c r="HEH53" s="356"/>
      <c r="HEI53" s="356"/>
      <c r="HEJ53" s="356"/>
      <c r="HEK53" s="356"/>
      <c r="HEL53" s="356"/>
      <c r="HEM53" s="356"/>
      <c r="HEN53" s="356"/>
      <c r="HEO53" s="356"/>
      <c r="HEP53" s="356"/>
      <c r="HEQ53" s="356"/>
      <c r="HER53" s="356"/>
      <c r="HES53" s="356"/>
      <c r="HET53" s="356"/>
      <c r="HEU53" s="356"/>
      <c r="HEV53" s="356"/>
      <c r="HEW53" s="356"/>
      <c r="HEX53" s="356"/>
      <c r="HEY53" s="356"/>
      <c r="HEZ53" s="356"/>
      <c r="HFA53" s="356"/>
      <c r="HFB53" s="356"/>
      <c r="HFC53" s="356"/>
      <c r="HFD53" s="356"/>
      <c r="HFE53" s="356"/>
      <c r="HFF53" s="356"/>
      <c r="HFG53" s="356"/>
      <c r="HFH53" s="356"/>
      <c r="HFI53" s="356"/>
      <c r="HFJ53" s="356"/>
      <c r="HFK53" s="356"/>
      <c r="HFL53" s="356"/>
      <c r="HFM53" s="356"/>
      <c r="HFN53" s="356"/>
      <c r="HFO53" s="356"/>
      <c r="HFP53" s="356"/>
      <c r="HFQ53" s="356"/>
      <c r="HFR53" s="356"/>
      <c r="HFS53" s="356"/>
      <c r="HFT53" s="356"/>
      <c r="HFU53" s="356"/>
      <c r="HFV53" s="356"/>
      <c r="HFW53" s="356"/>
      <c r="HFX53" s="356"/>
      <c r="HFY53" s="356"/>
      <c r="HFZ53" s="356"/>
      <c r="HGA53" s="356"/>
      <c r="HGB53" s="356"/>
      <c r="HGC53" s="356"/>
      <c r="HGD53" s="356"/>
      <c r="HGE53" s="356"/>
      <c r="HGF53" s="356"/>
      <c r="HGG53" s="356"/>
      <c r="HGH53" s="356"/>
      <c r="HGI53" s="356"/>
      <c r="HGJ53" s="356"/>
      <c r="HGK53" s="356"/>
      <c r="HGL53" s="356"/>
      <c r="HGM53" s="356"/>
      <c r="HGN53" s="356"/>
      <c r="HGO53" s="356"/>
      <c r="HGP53" s="356"/>
      <c r="HGQ53" s="356"/>
      <c r="HGR53" s="356"/>
      <c r="HGS53" s="356"/>
      <c r="HGT53" s="356"/>
      <c r="HGU53" s="356"/>
      <c r="HGV53" s="356"/>
      <c r="HGW53" s="356"/>
      <c r="HGX53" s="356"/>
      <c r="HGY53" s="356"/>
      <c r="HGZ53" s="356"/>
      <c r="HHA53" s="356"/>
      <c r="HHB53" s="356"/>
      <c r="HHC53" s="356"/>
      <c r="HHD53" s="356"/>
      <c r="HHE53" s="356"/>
      <c r="HHF53" s="356"/>
      <c r="HHG53" s="356"/>
      <c r="HHH53" s="356"/>
      <c r="HHI53" s="356"/>
      <c r="HHJ53" s="356"/>
      <c r="HHK53" s="356"/>
      <c r="HHL53" s="356"/>
      <c r="HHM53" s="356"/>
      <c r="HHN53" s="356"/>
      <c r="HHO53" s="356"/>
      <c r="HHP53" s="356"/>
      <c r="HHQ53" s="356"/>
      <c r="HHR53" s="356"/>
      <c r="HHS53" s="356"/>
    </row>
    <row r="54" spans="1:5635" s="118" customFormat="1" ht="10" x14ac:dyDescent="0.2">
      <c r="A54" s="417"/>
      <c r="B54" s="349" t="s">
        <v>127</v>
      </c>
      <c r="C54" s="351"/>
      <c r="D54" s="351"/>
      <c r="E54" s="351"/>
      <c r="F54" s="351"/>
      <c r="G54" s="351"/>
      <c r="H54" s="351"/>
      <c r="I54" s="351"/>
      <c r="J54" s="351"/>
      <c r="K54" s="351"/>
      <c r="L54" s="351"/>
      <c r="M54" s="351"/>
      <c r="N54" s="351"/>
      <c r="O54" s="351"/>
      <c r="P54" s="351"/>
      <c r="Q54" s="351"/>
      <c r="R54" s="351"/>
      <c r="S54" s="351"/>
      <c r="T54" s="351"/>
      <c r="U54" s="351"/>
      <c r="V54" s="351">
        <v>2.3281E-2</v>
      </c>
      <c r="W54" s="351">
        <v>2.3605000000000001E-2</v>
      </c>
      <c r="X54" s="351">
        <v>2.3834000000000001E-2</v>
      </c>
      <c r="Y54" s="351">
        <v>2.3664999999999999E-2</v>
      </c>
      <c r="Z54" s="351">
        <v>2.3539999999999998E-2</v>
      </c>
      <c r="AA54" s="351">
        <v>2.6553E-2</v>
      </c>
      <c r="AB54" s="351">
        <v>2.8007000000000001E-2</v>
      </c>
      <c r="AC54" s="351">
        <v>2.9975000000000002E-2</v>
      </c>
      <c r="AD54" s="351">
        <v>4.1838E-2</v>
      </c>
      <c r="AE54" s="351">
        <v>4.4117000000000003E-2</v>
      </c>
      <c r="AF54" s="352"/>
      <c r="AG54" s="352"/>
      <c r="AH54" s="352"/>
      <c r="AI54" s="352"/>
      <c r="AJ54" s="352"/>
      <c r="AK54" s="352"/>
      <c r="AL54" s="352"/>
      <c r="AM54" s="352"/>
      <c r="AN54" s="352"/>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c r="IW54" s="346"/>
      <c r="IX54" s="346"/>
      <c r="IY54" s="346"/>
      <c r="IZ54" s="346"/>
      <c r="JA54" s="346"/>
      <c r="JB54" s="346"/>
      <c r="JC54" s="346"/>
      <c r="JD54" s="346"/>
      <c r="JE54" s="346"/>
      <c r="JF54" s="346"/>
      <c r="JG54" s="346"/>
      <c r="JH54" s="346"/>
      <c r="JI54" s="346"/>
      <c r="JJ54" s="346"/>
      <c r="JK54" s="346"/>
      <c r="JL54" s="346"/>
      <c r="JM54" s="346"/>
      <c r="JN54" s="346"/>
      <c r="JO54" s="346"/>
      <c r="JP54" s="346"/>
      <c r="JQ54" s="346"/>
      <c r="JR54" s="346"/>
      <c r="JS54" s="346"/>
      <c r="JT54" s="346"/>
      <c r="JU54" s="346"/>
      <c r="JV54" s="346"/>
      <c r="JW54" s="346"/>
      <c r="JX54" s="346"/>
      <c r="JY54" s="346"/>
      <c r="JZ54" s="346"/>
      <c r="KA54" s="346"/>
      <c r="KB54" s="346"/>
      <c r="KC54" s="346"/>
      <c r="KD54" s="346"/>
      <c r="KE54" s="346"/>
      <c r="KF54" s="346"/>
      <c r="KG54" s="346"/>
      <c r="KH54" s="346"/>
      <c r="KI54" s="346"/>
      <c r="KJ54" s="346"/>
      <c r="KK54" s="346"/>
      <c r="KL54" s="346"/>
      <c r="KM54" s="346"/>
      <c r="KN54" s="346"/>
      <c r="KO54" s="346"/>
      <c r="KP54" s="346"/>
      <c r="KQ54" s="346"/>
      <c r="KR54" s="346"/>
      <c r="KS54" s="346"/>
      <c r="KT54" s="346"/>
      <c r="KU54" s="346"/>
      <c r="KV54" s="346"/>
      <c r="KW54" s="346"/>
      <c r="KX54" s="346"/>
      <c r="KY54" s="346"/>
      <c r="KZ54" s="346"/>
      <c r="LA54" s="346"/>
      <c r="LB54" s="346"/>
      <c r="LC54" s="346"/>
      <c r="LD54" s="346"/>
      <c r="LE54" s="346"/>
      <c r="LF54" s="346"/>
      <c r="LG54" s="346"/>
      <c r="LH54" s="346"/>
      <c r="LI54" s="346"/>
      <c r="LJ54" s="346"/>
      <c r="LK54" s="346"/>
      <c r="LL54" s="346"/>
      <c r="LM54" s="346"/>
      <c r="LN54" s="346"/>
      <c r="LO54" s="346"/>
      <c r="LP54" s="346"/>
      <c r="LQ54" s="346"/>
      <c r="LR54" s="346"/>
      <c r="LS54" s="346"/>
      <c r="LT54" s="346"/>
      <c r="LU54" s="346"/>
      <c r="LV54" s="346"/>
      <c r="LW54" s="346"/>
      <c r="LX54" s="346"/>
      <c r="LY54" s="346"/>
      <c r="LZ54" s="346"/>
      <c r="MA54" s="346"/>
      <c r="MB54" s="346"/>
      <c r="MC54" s="346"/>
      <c r="MD54" s="346"/>
      <c r="ME54" s="346"/>
      <c r="MF54" s="346"/>
      <c r="MG54" s="346"/>
      <c r="MH54" s="346"/>
      <c r="MI54" s="346"/>
      <c r="MJ54" s="346"/>
      <c r="MK54" s="346"/>
      <c r="ML54" s="346"/>
      <c r="MM54" s="346"/>
      <c r="MN54" s="346"/>
      <c r="MO54" s="346"/>
      <c r="MP54" s="346"/>
      <c r="MQ54" s="346"/>
      <c r="MR54" s="346"/>
      <c r="MS54" s="346"/>
      <c r="MT54" s="346"/>
      <c r="MU54" s="346"/>
      <c r="MV54" s="346"/>
      <c r="MW54" s="346"/>
      <c r="MX54" s="346"/>
      <c r="MY54" s="346"/>
      <c r="MZ54" s="346"/>
      <c r="NA54" s="346"/>
      <c r="NB54" s="346"/>
      <c r="NC54" s="346"/>
      <c r="ND54" s="346"/>
      <c r="NE54" s="346"/>
      <c r="NF54" s="346"/>
      <c r="NG54" s="346"/>
      <c r="NH54" s="346"/>
      <c r="NI54" s="346"/>
      <c r="NJ54" s="346"/>
      <c r="NK54" s="346"/>
      <c r="NL54" s="346"/>
      <c r="NM54" s="346"/>
      <c r="NN54" s="346"/>
      <c r="NO54" s="346"/>
      <c r="NP54" s="346"/>
      <c r="NQ54" s="346"/>
      <c r="NR54" s="346"/>
      <c r="NS54" s="346"/>
      <c r="NT54" s="346"/>
      <c r="NU54" s="346"/>
      <c r="NV54" s="346"/>
      <c r="NW54" s="346"/>
      <c r="NX54" s="346"/>
      <c r="NY54" s="346"/>
      <c r="NZ54" s="346"/>
      <c r="OA54" s="346"/>
      <c r="OB54" s="346"/>
      <c r="OC54" s="346"/>
      <c r="OD54" s="346"/>
      <c r="OE54" s="346"/>
      <c r="OF54" s="346"/>
      <c r="OG54" s="346"/>
      <c r="OH54" s="346"/>
      <c r="OI54" s="346"/>
      <c r="OJ54" s="346"/>
      <c r="OK54" s="346"/>
      <c r="OL54" s="346"/>
      <c r="OM54" s="346"/>
      <c r="ON54" s="346"/>
      <c r="OO54" s="346"/>
      <c r="OP54" s="346"/>
      <c r="OQ54" s="346"/>
      <c r="OR54" s="346"/>
      <c r="OS54" s="346"/>
      <c r="OT54" s="346"/>
      <c r="OU54" s="346"/>
      <c r="OV54" s="346"/>
      <c r="OW54" s="346"/>
      <c r="OX54" s="346"/>
      <c r="OY54" s="346"/>
      <c r="OZ54" s="346"/>
      <c r="PA54" s="346"/>
      <c r="PB54" s="346"/>
      <c r="PC54" s="346"/>
      <c r="PD54" s="346"/>
      <c r="PE54" s="346"/>
      <c r="PF54" s="346"/>
      <c r="PG54" s="346"/>
      <c r="PH54" s="346"/>
      <c r="PI54" s="346"/>
      <c r="PJ54" s="346"/>
      <c r="PK54" s="346"/>
      <c r="PL54" s="346"/>
      <c r="PM54" s="346"/>
      <c r="PN54" s="346"/>
      <c r="PO54" s="346"/>
      <c r="PP54" s="346"/>
      <c r="PQ54" s="346"/>
      <c r="PR54" s="346"/>
      <c r="PS54" s="346"/>
      <c r="PT54" s="346"/>
      <c r="PU54" s="346"/>
      <c r="PV54" s="346"/>
      <c r="PW54" s="346"/>
      <c r="PX54" s="346"/>
      <c r="PY54" s="346"/>
      <c r="PZ54" s="346"/>
      <c r="QA54" s="346"/>
      <c r="QB54" s="346"/>
      <c r="QC54" s="346"/>
      <c r="QD54" s="346"/>
      <c r="QE54" s="346"/>
      <c r="QF54" s="346"/>
      <c r="QG54" s="346"/>
      <c r="QH54" s="346"/>
      <c r="QI54" s="346"/>
      <c r="QJ54" s="346"/>
      <c r="QK54" s="346"/>
      <c r="QL54" s="346"/>
      <c r="QM54" s="346"/>
      <c r="QN54" s="346"/>
      <c r="QO54" s="346"/>
      <c r="QP54" s="346"/>
      <c r="QQ54" s="346"/>
      <c r="QR54" s="346"/>
      <c r="QS54" s="346"/>
      <c r="QT54" s="346"/>
      <c r="QU54" s="346"/>
      <c r="QV54" s="346"/>
      <c r="QW54" s="346"/>
      <c r="QX54" s="346"/>
      <c r="QY54" s="346"/>
      <c r="QZ54" s="346"/>
      <c r="RA54" s="346"/>
      <c r="RB54" s="346"/>
      <c r="RC54" s="346"/>
      <c r="RD54" s="346"/>
      <c r="RE54" s="346"/>
      <c r="RF54" s="346"/>
      <c r="RG54" s="346"/>
      <c r="RH54" s="346"/>
      <c r="RI54" s="346"/>
      <c r="RJ54" s="346"/>
      <c r="RK54" s="346"/>
      <c r="RL54" s="346"/>
      <c r="RM54" s="346"/>
      <c r="RN54" s="346"/>
      <c r="RO54" s="346"/>
      <c r="RP54" s="346"/>
      <c r="RQ54" s="346"/>
      <c r="RR54" s="346"/>
      <c r="RS54" s="346"/>
      <c r="RT54" s="346"/>
      <c r="RU54" s="346"/>
      <c r="RV54" s="346"/>
      <c r="RW54" s="346"/>
      <c r="RX54" s="346"/>
      <c r="RY54" s="346"/>
      <c r="RZ54" s="346"/>
      <c r="SA54" s="346"/>
      <c r="SB54" s="346"/>
      <c r="SC54" s="346"/>
      <c r="SD54" s="346"/>
      <c r="SE54" s="346"/>
      <c r="SF54" s="346"/>
      <c r="SG54" s="346"/>
      <c r="SH54" s="346"/>
      <c r="SI54" s="346"/>
      <c r="SJ54" s="346"/>
      <c r="SK54" s="346"/>
      <c r="SL54" s="346"/>
      <c r="SM54" s="346"/>
      <c r="SN54" s="346"/>
      <c r="SO54" s="346"/>
      <c r="SP54" s="346"/>
      <c r="SQ54" s="346"/>
      <c r="SR54" s="346"/>
      <c r="SS54" s="346"/>
      <c r="ST54" s="346"/>
      <c r="SU54" s="346"/>
      <c r="SV54" s="346"/>
      <c r="SW54" s="346"/>
      <c r="SX54" s="346"/>
      <c r="SY54" s="346"/>
      <c r="SZ54" s="346"/>
      <c r="TA54" s="346"/>
      <c r="TB54" s="346"/>
      <c r="TC54" s="346"/>
      <c r="TD54" s="346"/>
      <c r="TE54" s="346"/>
      <c r="TF54" s="346"/>
      <c r="TG54" s="346"/>
      <c r="TH54" s="346"/>
      <c r="TI54" s="346"/>
      <c r="TJ54" s="346"/>
      <c r="TK54" s="346"/>
      <c r="TL54" s="346"/>
      <c r="TM54" s="346"/>
      <c r="TN54" s="346"/>
      <c r="TO54" s="346"/>
      <c r="TP54" s="346"/>
      <c r="TQ54" s="346"/>
      <c r="TR54" s="346"/>
      <c r="TS54" s="346"/>
      <c r="TT54" s="346"/>
      <c r="TU54" s="346"/>
      <c r="TV54" s="346"/>
      <c r="TW54" s="346"/>
      <c r="TX54" s="346"/>
      <c r="TY54" s="346"/>
      <c r="TZ54" s="346"/>
      <c r="UA54" s="346"/>
      <c r="UB54" s="346"/>
      <c r="UC54" s="346"/>
      <c r="UD54" s="346"/>
      <c r="UE54" s="346"/>
      <c r="UF54" s="346"/>
      <c r="UG54" s="346"/>
      <c r="UH54" s="346"/>
      <c r="UI54" s="346"/>
      <c r="UJ54" s="346"/>
      <c r="UK54" s="346"/>
      <c r="UL54" s="346"/>
      <c r="UM54" s="346"/>
      <c r="UN54" s="346"/>
      <c r="UO54" s="346"/>
      <c r="UP54" s="346"/>
      <c r="UQ54" s="346"/>
      <c r="UR54" s="346"/>
      <c r="US54" s="346"/>
      <c r="UT54" s="346"/>
      <c r="UU54" s="346"/>
      <c r="UV54" s="346"/>
      <c r="UW54" s="346"/>
      <c r="UX54" s="346"/>
      <c r="UY54" s="346"/>
      <c r="UZ54" s="346"/>
      <c r="VA54" s="346"/>
      <c r="VB54" s="346"/>
      <c r="VC54" s="346"/>
      <c r="VD54" s="346"/>
      <c r="VE54" s="346"/>
      <c r="VF54" s="346"/>
      <c r="VG54" s="346"/>
      <c r="VH54" s="346"/>
      <c r="VI54" s="346"/>
      <c r="VJ54" s="346"/>
      <c r="VK54" s="346"/>
      <c r="VL54" s="346"/>
      <c r="VM54" s="346"/>
      <c r="VN54" s="346"/>
      <c r="VO54" s="346"/>
      <c r="VP54" s="346"/>
      <c r="VQ54" s="346"/>
      <c r="VR54" s="346"/>
      <c r="VS54" s="346"/>
      <c r="VT54" s="346"/>
      <c r="VU54" s="346"/>
      <c r="VV54" s="346"/>
      <c r="VW54" s="346"/>
      <c r="VX54" s="346"/>
      <c r="VY54" s="346"/>
      <c r="VZ54" s="346"/>
      <c r="WA54" s="346"/>
      <c r="WB54" s="346"/>
      <c r="WC54" s="346"/>
      <c r="WD54" s="346"/>
      <c r="WE54" s="346"/>
      <c r="WF54" s="346"/>
      <c r="WG54" s="346"/>
      <c r="WH54" s="346"/>
      <c r="WI54" s="346"/>
      <c r="WJ54" s="346"/>
      <c r="WK54" s="346"/>
      <c r="WL54" s="346"/>
      <c r="WM54" s="346"/>
      <c r="WN54" s="346"/>
      <c r="WO54" s="346"/>
      <c r="WP54" s="346"/>
      <c r="WQ54" s="346"/>
      <c r="WR54" s="346"/>
      <c r="WS54" s="346"/>
      <c r="WT54" s="346"/>
      <c r="WU54" s="346"/>
      <c r="WV54" s="346"/>
      <c r="WW54" s="346"/>
      <c r="WX54" s="346"/>
      <c r="WY54" s="346"/>
      <c r="WZ54" s="346"/>
      <c r="XA54" s="346"/>
      <c r="XB54" s="346"/>
      <c r="XC54" s="346"/>
      <c r="XD54" s="346"/>
      <c r="XE54" s="346"/>
      <c r="XF54" s="346"/>
      <c r="XG54" s="346"/>
      <c r="XH54" s="346"/>
      <c r="XI54" s="346"/>
      <c r="XJ54" s="346"/>
      <c r="XK54" s="346"/>
      <c r="XL54" s="346"/>
      <c r="XM54" s="346"/>
      <c r="XN54" s="346"/>
      <c r="XO54" s="346"/>
      <c r="XP54" s="346"/>
      <c r="XQ54" s="346"/>
      <c r="XR54" s="346"/>
      <c r="XS54" s="346"/>
      <c r="XT54" s="346"/>
      <c r="XU54" s="346"/>
      <c r="XV54" s="346"/>
      <c r="XW54" s="346"/>
      <c r="XX54" s="346"/>
      <c r="XY54" s="346"/>
      <c r="XZ54" s="346"/>
      <c r="YA54" s="346"/>
      <c r="YB54" s="346"/>
      <c r="YC54" s="346"/>
      <c r="YD54" s="346"/>
      <c r="YE54" s="346"/>
      <c r="YF54" s="346"/>
      <c r="YG54" s="346"/>
      <c r="YH54" s="346"/>
      <c r="YI54" s="346"/>
      <c r="YJ54" s="346"/>
      <c r="YK54" s="346"/>
      <c r="YL54" s="346"/>
      <c r="YM54" s="346"/>
      <c r="YN54" s="346"/>
      <c r="YO54" s="346"/>
      <c r="YP54" s="346"/>
      <c r="YQ54" s="346"/>
      <c r="YR54" s="346"/>
      <c r="YS54" s="346"/>
      <c r="YT54" s="346"/>
      <c r="YU54" s="346"/>
      <c r="YV54" s="346"/>
      <c r="YW54" s="346"/>
      <c r="YX54" s="346"/>
      <c r="YY54" s="346"/>
      <c r="YZ54" s="346"/>
      <c r="ZA54" s="346"/>
      <c r="ZB54" s="346"/>
      <c r="ZC54" s="346"/>
      <c r="ZD54" s="346"/>
      <c r="ZE54" s="346"/>
      <c r="ZF54" s="346"/>
      <c r="ZG54" s="346"/>
      <c r="ZH54" s="346"/>
      <c r="ZI54" s="346"/>
      <c r="ZJ54" s="346"/>
      <c r="ZK54" s="346"/>
      <c r="ZL54" s="346"/>
      <c r="ZM54" s="346"/>
      <c r="ZN54" s="346"/>
      <c r="ZO54" s="346"/>
      <c r="ZP54" s="346"/>
      <c r="ZQ54" s="346"/>
      <c r="ZR54" s="346"/>
      <c r="ZS54" s="346"/>
      <c r="ZT54" s="346"/>
      <c r="ZU54" s="346"/>
      <c r="ZV54" s="346"/>
      <c r="ZW54" s="346"/>
      <c r="ZX54" s="346"/>
      <c r="ZY54" s="346"/>
      <c r="ZZ54" s="346"/>
      <c r="AAA54" s="346"/>
      <c r="AAB54" s="346"/>
      <c r="AAC54" s="346"/>
      <c r="AAD54" s="346"/>
      <c r="AAE54" s="346"/>
      <c r="AAF54" s="346"/>
      <c r="AAG54" s="346"/>
      <c r="AAH54" s="346"/>
      <c r="AAI54" s="346"/>
      <c r="AAJ54" s="346"/>
      <c r="AAK54" s="346"/>
      <c r="AAL54" s="346"/>
      <c r="AAM54" s="346"/>
      <c r="AAN54" s="346"/>
      <c r="AAO54" s="346"/>
      <c r="AAP54" s="346"/>
      <c r="AAQ54" s="346"/>
      <c r="AAR54" s="346"/>
      <c r="AAS54" s="346"/>
      <c r="AAT54" s="346"/>
      <c r="AAU54" s="346"/>
      <c r="AAV54" s="346"/>
      <c r="AAW54" s="346"/>
      <c r="AAX54" s="346"/>
      <c r="AAY54" s="346"/>
      <c r="AAZ54" s="346"/>
      <c r="ABA54" s="346"/>
      <c r="ABB54" s="346"/>
      <c r="ABC54" s="346"/>
      <c r="ABD54" s="346"/>
      <c r="ABE54" s="346"/>
      <c r="ABF54" s="346"/>
      <c r="ABG54" s="346"/>
      <c r="ABH54" s="346"/>
      <c r="ABI54" s="346"/>
      <c r="ABJ54" s="346"/>
      <c r="ABK54" s="346"/>
      <c r="ABL54" s="346"/>
      <c r="ABM54" s="346"/>
      <c r="ABN54" s="346"/>
      <c r="ABO54" s="346"/>
      <c r="ABP54" s="346"/>
      <c r="ABQ54" s="346"/>
      <c r="ABR54" s="346"/>
      <c r="ABS54" s="346"/>
      <c r="ABT54" s="346"/>
      <c r="ABU54" s="346"/>
      <c r="ABV54" s="346"/>
      <c r="ABW54" s="346"/>
      <c r="ABX54" s="346"/>
      <c r="ABY54" s="346"/>
      <c r="ABZ54" s="346"/>
      <c r="ACA54" s="346"/>
      <c r="ACB54" s="346"/>
      <c r="ACC54" s="346"/>
      <c r="ACD54" s="346"/>
      <c r="ACE54" s="346"/>
      <c r="ACF54" s="346"/>
      <c r="ACG54" s="346"/>
      <c r="ACH54" s="346"/>
      <c r="ACI54" s="346"/>
      <c r="ACJ54" s="346"/>
      <c r="ACK54" s="346"/>
      <c r="ACL54" s="346"/>
      <c r="ACM54" s="346"/>
      <c r="ACN54" s="346"/>
      <c r="ACO54" s="346"/>
      <c r="ACP54" s="346"/>
      <c r="ACQ54" s="346"/>
      <c r="ACR54" s="346"/>
      <c r="ACS54" s="346"/>
      <c r="ACT54" s="346"/>
      <c r="ACU54" s="346"/>
      <c r="ACV54" s="346"/>
      <c r="ACW54" s="346"/>
      <c r="ACX54" s="346"/>
      <c r="ACY54" s="346"/>
      <c r="ACZ54" s="346"/>
      <c r="ADA54" s="346"/>
      <c r="ADB54" s="346"/>
      <c r="ADC54" s="346"/>
      <c r="ADD54" s="346"/>
      <c r="ADE54" s="346"/>
      <c r="ADF54" s="346"/>
      <c r="ADG54" s="346"/>
      <c r="ADH54" s="346"/>
      <c r="ADI54" s="346"/>
      <c r="ADJ54" s="346"/>
      <c r="ADK54" s="346"/>
      <c r="ADL54" s="346"/>
      <c r="ADM54" s="346"/>
      <c r="ADN54" s="346"/>
      <c r="ADO54" s="346"/>
      <c r="ADP54" s="346"/>
      <c r="ADQ54" s="346"/>
      <c r="ADR54" s="346"/>
      <c r="ADS54" s="346"/>
      <c r="ADT54" s="346"/>
      <c r="ADU54" s="346"/>
      <c r="ADV54" s="346"/>
      <c r="ADW54" s="346"/>
      <c r="ADX54" s="346"/>
      <c r="ADY54" s="346"/>
      <c r="ADZ54" s="346"/>
      <c r="AEA54" s="346"/>
      <c r="AEB54" s="346"/>
      <c r="AEC54" s="346"/>
      <c r="AED54" s="346"/>
      <c r="AEE54" s="346"/>
      <c r="AEF54" s="346"/>
      <c r="AEG54" s="346"/>
      <c r="AEH54" s="346"/>
      <c r="AEI54" s="346"/>
      <c r="AEJ54" s="346"/>
      <c r="AEK54" s="346"/>
      <c r="AEL54" s="346"/>
      <c r="AEM54" s="346"/>
      <c r="AEN54" s="346"/>
      <c r="AEO54" s="346"/>
      <c r="AEP54" s="346"/>
      <c r="AEQ54" s="346"/>
      <c r="AER54" s="346"/>
      <c r="AES54" s="346"/>
      <c r="AET54" s="346"/>
      <c r="AEU54" s="346"/>
      <c r="AEV54" s="346"/>
      <c r="AEW54" s="346"/>
      <c r="AEX54" s="346"/>
      <c r="AEY54" s="346"/>
      <c r="AEZ54" s="346"/>
      <c r="AFA54" s="346"/>
      <c r="AFB54" s="346"/>
      <c r="AFC54" s="346"/>
      <c r="AFD54" s="346"/>
      <c r="AFE54" s="346"/>
      <c r="AFF54" s="346"/>
      <c r="AFG54" s="346"/>
      <c r="AFH54" s="346"/>
      <c r="AFI54" s="346"/>
      <c r="AFJ54" s="346"/>
      <c r="AFK54" s="346"/>
      <c r="AFL54" s="346"/>
      <c r="AFM54" s="346"/>
      <c r="AFN54" s="346"/>
      <c r="AFO54" s="346"/>
      <c r="AFP54" s="346"/>
      <c r="AFQ54" s="346"/>
      <c r="AFR54" s="346"/>
      <c r="AFS54" s="346"/>
      <c r="AFT54" s="346"/>
      <c r="AFU54" s="346"/>
      <c r="AFV54" s="346"/>
      <c r="AFW54" s="346"/>
      <c r="AFX54" s="346"/>
      <c r="AFY54" s="346"/>
      <c r="AFZ54" s="346"/>
      <c r="AGA54" s="346"/>
      <c r="AGB54" s="346"/>
      <c r="AGC54" s="346"/>
      <c r="AGD54" s="346"/>
      <c r="AGE54" s="346"/>
      <c r="AGF54" s="346"/>
      <c r="AGG54" s="346"/>
      <c r="AGH54" s="346"/>
      <c r="AGI54" s="346"/>
      <c r="AGJ54" s="346"/>
      <c r="AGK54" s="346"/>
      <c r="AGL54" s="346"/>
      <c r="AGM54" s="346"/>
      <c r="AGN54" s="346"/>
      <c r="AGO54" s="346"/>
      <c r="AGP54" s="346"/>
      <c r="AGQ54" s="346"/>
      <c r="AGR54" s="346"/>
      <c r="AGS54" s="346"/>
      <c r="AGT54" s="346"/>
      <c r="AGU54" s="346"/>
      <c r="AGV54" s="346"/>
      <c r="AGW54" s="346"/>
      <c r="AGX54" s="346"/>
      <c r="AGY54" s="346"/>
      <c r="AGZ54" s="346"/>
      <c r="AHA54" s="346"/>
      <c r="AHB54" s="346"/>
      <c r="AHC54" s="346"/>
      <c r="AHD54" s="346"/>
      <c r="AHE54" s="346"/>
      <c r="AHF54" s="346"/>
      <c r="AHG54" s="346"/>
      <c r="AHH54" s="346"/>
      <c r="AHI54" s="346"/>
      <c r="AHJ54" s="346"/>
      <c r="AHK54" s="346"/>
      <c r="AHL54" s="346"/>
      <c r="AHM54" s="346"/>
      <c r="AHN54" s="346"/>
      <c r="AHO54" s="346"/>
      <c r="AHP54" s="346"/>
      <c r="AHQ54" s="346"/>
      <c r="AHR54" s="346"/>
      <c r="AHS54" s="346"/>
      <c r="AHT54" s="346"/>
      <c r="AHU54" s="346"/>
      <c r="AHV54" s="346"/>
      <c r="AHW54" s="346"/>
      <c r="AHX54" s="346"/>
      <c r="AHY54" s="346"/>
      <c r="AHZ54" s="346"/>
      <c r="AIA54" s="346"/>
      <c r="AIB54" s="346"/>
      <c r="AIC54" s="346"/>
      <c r="AID54" s="346"/>
      <c r="AIE54" s="346"/>
      <c r="AIF54" s="346"/>
      <c r="AIG54" s="346"/>
      <c r="AIH54" s="346"/>
      <c r="AII54" s="346"/>
      <c r="AIJ54" s="346"/>
      <c r="AIK54" s="346"/>
      <c r="AIL54" s="346"/>
      <c r="AIM54" s="346"/>
      <c r="AIN54" s="346"/>
      <c r="AIO54" s="346"/>
      <c r="AIP54" s="346"/>
      <c r="AIQ54" s="346"/>
      <c r="AIR54" s="346"/>
      <c r="AIS54" s="346"/>
      <c r="AIT54" s="346"/>
      <c r="AIU54" s="346"/>
      <c r="AIV54" s="346"/>
      <c r="AIW54" s="346"/>
      <c r="AIX54" s="346"/>
      <c r="AIY54" s="346"/>
      <c r="AIZ54" s="346"/>
      <c r="AJA54" s="346"/>
      <c r="AJB54" s="346"/>
      <c r="AJC54" s="346"/>
      <c r="AJD54" s="346"/>
      <c r="AJE54" s="346"/>
      <c r="AJF54" s="346"/>
      <c r="AJG54" s="346"/>
      <c r="AJH54" s="346"/>
      <c r="AJI54" s="346"/>
      <c r="AJJ54" s="346"/>
      <c r="AJK54" s="346"/>
      <c r="AJL54" s="346"/>
      <c r="AJM54" s="346"/>
      <c r="AJN54" s="346"/>
      <c r="AJO54" s="346"/>
      <c r="AJP54" s="346"/>
      <c r="AJQ54" s="346"/>
      <c r="AJR54" s="346"/>
      <c r="AJS54" s="346"/>
      <c r="AJT54" s="346"/>
      <c r="AJU54" s="346"/>
      <c r="AJV54" s="346"/>
      <c r="AJW54" s="346"/>
      <c r="AJX54" s="346"/>
      <c r="AJY54" s="346"/>
      <c r="AJZ54" s="346"/>
      <c r="AKA54" s="346"/>
      <c r="AKB54" s="346"/>
      <c r="AKC54" s="346"/>
      <c r="AKD54" s="346"/>
      <c r="AKE54" s="346"/>
      <c r="AKF54" s="346"/>
      <c r="AKG54" s="346"/>
      <c r="AKH54" s="346"/>
      <c r="AKI54" s="346"/>
      <c r="AKJ54" s="346"/>
      <c r="AKK54" s="346"/>
      <c r="AKL54" s="346"/>
      <c r="AKM54" s="346"/>
      <c r="AKN54" s="346"/>
      <c r="AKO54" s="346"/>
      <c r="AKP54" s="346"/>
      <c r="AKQ54" s="346"/>
      <c r="AKR54" s="346"/>
      <c r="AKS54" s="346"/>
      <c r="AKT54" s="346"/>
      <c r="AKU54" s="346"/>
      <c r="AKV54" s="346"/>
      <c r="AKW54" s="346"/>
      <c r="AKX54" s="346"/>
      <c r="AKY54" s="346"/>
      <c r="AKZ54" s="346"/>
      <c r="ALA54" s="346"/>
      <c r="ALB54" s="346"/>
      <c r="ALC54" s="346"/>
      <c r="ALD54" s="346"/>
      <c r="ALE54" s="346"/>
      <c r="ALF54" s="346"/>
      <c r="ALG54" s="346"/>
      <c r="ALH54" s="346"/>
      <c r="ALI54" s="346"/>
      <c r="ALJ54" s="346"/>
      <c r="ALK54" s="346"/>
      <c r="ALL54" s="346"/>
      <c r="ALM54" s="346"/>
      <c r="ALN54" s="346"/>
      <c r="ALO54" s="346"/>
      <c r="ALP54" s="346"/>
      <c r="ALQ54" s="346"/>
      <c r="ALR54" s="346"/>
      <c r="ALS54" s="346"/>
      <c r="ALT54" s="346"/>
      <c r="ALU54" s="346"/>
      <c r="ALV54" s="346"/>
      <c r="ALW54" s="346"/>
      <c r="ALX54" s="346"/>
      <c r="ALY54" s="346"/>
      <c r="ALZ54" s="346"/>
      <c r="AMA54" s="346"/>
      <c r="AMB54" s="346"/>
      <c r="AMC54" s="346"/>
      <c r="AMD54" s="346"/>
      <c r="AME54" s="346"/>
      <c r="AMF54" s="346"/>
      <c r="AMG54" s="346"/>
      <c r="AMH54" s="346"/>
      <c r="AMI54" s="346"/>
      <c r="AMJ54" s="346"/>
      <c r="AMK54" s="346"/>
      <c r="AML54" s="346"/>
      <c r="AMM54" s="346"/>
      <c r="AMN54" s="346"/>
      <c r="AMO54" s="346"/>
      <c r="AMP54" s="346"/>
      <c r="AMQ54" s="346"/>
      <c r="AMR54" s="346"/>
      <c r="AMS54" s="346"/>
      <c r="AMT54" s="346"/>
      <c r="AMU54" s="346"/>
      <c r="AMV54" s="346"/>
      <c r="AMW54" s="346"/>
      <c r="AMX54" s="346"/>
      <c r="AMY54" s="346"/>
      <c r="AMZ54" s="346"/>
      <c r="ANA54" s="346"/>
      <c r="ANB54" s="346"/>
      <c r="ANC54" s="346"/>
      <c r="AND54" s="346"/>
      <c r="ANE54" s="346"/>
      <c r="ANF54" s="346"/>
      <c r="ANG54" s="346"/>
      <c r="ANH54" s="346"/>
      <c r="ANI54" s="346"/>
      <c r="ANJ54" s="346"/>
      <c r="ANK54" s="346"/>
      <c r="ANL54" s="346"/>
      <c r="ANM54" s="346"/>
      <c r="ANN54" s="346"/>
      <c r="ANO54" s="346"/>
      <c r="ANP54" s="346"/>
      <c r="ANQ54" s="346"/>
      <c r="ANR54" s="346"/>
      <c r="ANS54" s="346"/>
      <c r="ANT54" s="346"/>
      <c r="ANU54" s="346"/>
      <c r="ANV54" s="346"/>
      <c r="ANW54" s="346"/>
      <c r="ANX54" s="346"/>
      <c r="ANY54" s="346"/>
      <c r="ANZ54" s="346"/>
      <c r="AOA54" s="346"/>
      <c r="AOB54" s="346"/>
      <c r="AOC54" s="346"/>
      <c r="AOD54" s="346"/>
      <c r="AOE54" s="346"/>
      <c r="AOF54" s="346"/>
      <c r="AOG54" s="346"/>
      <c r="AOH54" s="346"/>
      <c r="AOI54" s="346"/>
      <c r="AOJ54" s="346"/>
      <c r="AOK54" s="346"/>
      <c r="AOL54" s="346"/>
      <c r="AOM54" s="346"/>
      <c r="AON54" s="346"/>
      <c r="AOO54" s="346"/>
      <c r="AOP54" s="346"/>
      <c r="AOQ54" s="346"/>
      <c r="AOR54" s="346"/>
      <c r="AOS54" s="346"/>
      <c r="AOT54" s="346"/>
      <c r="AOU54" s="346"/>
      <c r="AOV54" s="346"/>
      <c r="AOW54" s="346"/>
      <c r="AOX54" s="346"/>
      <c r="AOY54" s="346"/>
      <c r="AOZ54" s="346"/>
      <c r="APA54" s="346"/>
      <c r="APB54" s="346"/>
      <c r="APC54" s="346"/>
      <c r="APD54" s="346"/>
      <c r="APE54" s="346"/>
      <c r="APF54" s="346"/>
      <c r="APG54" s="346"/>
      <c r="APH54" s="346"/>
      <c r="API54" s="346"/>
      <c r="APJ54" s="346"/>
      <c r="APK54" s="346"/>
      <c r="APL54" s="346"/>
      <c r="APM54" s="346"/>
      <c r="APN54" s="346"/>
      <c r="APO54" s="346"/>
      <c r="APP54" s="346"/>
      <c r="APQ54" s="346"/>
      <c r="APR54" s="346"/>
      <c r="APS54" s="346"/>
      <c r="APT54" s="346"/>
      <c r="APU54" s="346"/>
      <c r="APV54" s="346"/>
      <c r="APW54" s="346"/>
      <c r="APX54" s="346"/>
      <c r="APY54" s="346"/>
      <c r="APZ54" s="346"/>
      <c r="AQA54" s="346"/>
      <c r="AQB54" s="346"/>
      <c r="AQC54" s="346"/>
      <c r="AQD54" s="346"/>
      <c r="AQE54" s="346"/>
      <c r="AQF54" s="346"/>
      <c r="AQG54" s="346"/>
      <c r="AQH54" s="346"/>
      <c r="AQI54" s="346"/>
      <c r="AQJ54" s="346"/>
      <c r="AQK54" s="346"/>
      <c r="AQL54" s="346"/>
      <c r="AQM54" s="346"/>
      <c r="AQN54" s="346"/>
      <c r="AQO54" s="346"/>
      <c r="AQP54" s="346"/>
      <c r="AQQ54" s="346"/>
      <c r="AQR54" s="346"/>
      <c r="AQS54" s="346"/>
      <c r="AQT54" s="346"/>
      <c r="AQU54" s="346"/>
      <c r="AQV54" s="346"/>
      <c r="AQW54" s="346"/>
      <c r="AQX54" s="346"/>
      <c r="AQY54" s="346"/>
      <c r="AQZ54" s="346"/>
      <c r="ARA54" s="346"/>
      <c r="ARB54" s="346"/>
      <c r="ARC54" s="346"/>
      <c r="ARD54" s="346"/>
      <c r="ARE54" s="346"/>
      <c r="ARF54" s="346"/>
      <c r="ARG54" s="346"/>
      <c r="ARH54" s="346"/>
      <c r="ARI54" s="346"/>
      <c r="ARJ54" s="346"/>
      <c r="ARK54" s="346"/>
      <c r="ARL54" s="346"/>
      <c r="ARM54" s="346"/>
      <c r="ARN54" s="346"/>
      <c r="ARO54" s="346"/>
      <c r="ARP54" s="346"/>
      <c r="ARQ54" s="346"/>
      <c r="ARR54" s="346"/>
      <c r="ARS54" s="346"/>
      <c r="ART54" s="346"/>
      <c r="ARU54" s="346"/>
      <c r="ARV54" s="346"/>
      <c r="ARW54" s="346"/>
      <c r="ARX54" s="346"/>
      <c r="ARY54" s="346"/>
      <c r="ARZ54" s="346"/>
      <c r="ASA54" s="346"/>
      <c r="ASB54" s="346"/>
      <c r="ASC54" s="346"/>
      <c r="ASD54" s="346"/>
      <c r="ASE54" s="346"/>
      <c r="ASF54" s="346"/>
      <c r="ASG54" s="346"/>
      <c r="ASH54" s="346"/>
      <c r="ASI54" s="346"/>
      <c r="ASJ54" s="346"/>
      <c r="ASK54" s="346"/>
      <c r="ASL54" s="346"/>
      <c r="ASM54" s="346"/>
      <c r="ASN54" s="346"/>
      <c r="ASO54" s="346"/>
      <c r="ASP54" s="346"/>
      <c r="ASQ54" s="346"/>
      <c r="ASR54" s="346"/>
      <c r="ASS54" s="346"/>
      <c r="AST54" s="346"/>
      <c r="ASU54" s="346"/>
      <c r="ASV54" s="346"/>
      <c r="ASW54" s="346"/>
      <c r="ASX54" s="346"/>
      <c r="ASY54" s="346"/>
      <c r="ASZ54" s="346"/>
      <c r="ATA54" s="346"/>
      <c r="ATB54" s="346"/>
      <c r="ATC54" s="346"/>
      <c r="ATD54" s="346"/>
      <c r="ATE54" s="346"/>
      <c r="ATF54" s="346"/>
      <c r="ATG54" s="346"/>
      <c r="ATH54" s="346"/>
      <c r="ATI54" s="346"/>
      <c r="ATJ54" s="346"/>
      <c r="ATK54" s="346"/>
      <c r="ATL54" s="346"/>
      <c r="ATM54" s="346"/>
      <c r="ATN54" s="346"/>
      <c r="ATO54" s="346"/>
      <c r="ATP54" s="346"/>
      <c r="ATQ54" s="346"/>
      <c r="ATR54" s="346"/>
      <c r="ATS54" s="346"/>
      <c r="ATT54" s="346"/>
      <c r="ATU54" s="346"/>
      <c r="ATV54" s="346"/>
      <c r="ATW54" s="346"/>
      <c r="ATX54" s="346"/>
      <c r="ATY54" s="346"/>
      <c r="ATZ54" s="346"/>
      <c r="AUA54" s="346"/>
      <c r="AUB54" s="346"/>
      <c r="AUC54" s="346"/>
      <c r="AUD54" s="346"/>
      <c r="AUE54" s="346"/>
      <c r="AUF54" s="346"/>
      <c r="AUG54" s="346"/>
      <c r="AUH54" s="346"/>
      <c r="AUI54" s="346"/>
      <c r="AUJ54" s="346"/>
      <c r="AUK54" s="346"/>
      <c r="AUL54" s="346"/>
      <c r="AUM54" s="346"/>
      <c r="AUN54" s="346"/>
      <c r="AUO54" s="346"/>
      <c r="AUP54" s="346"/>
      <c r="AUQ54" s="346"/>
      <c r="AUR54" s="346"/>
      <c r="AUS54" s="346"/>
      <c r="AUT54" s="346"/>
      <c r="AUU54" s="346"/>
      <c r="AUV54" s="346"/>
      <c r="AUW54" s="346"/>
      <c r="AUX54" s="346"/>
      <c r="AUY54" s="346"/>
      <c r="AUZ54" s="346"/>
      <c r="AVA54" s="346"/>
      <c r="AVB54" s="346"/>
      <c r="AVC54" s="346"/>
      <c r="AVD54" s="346"/>
      <c r="AVE54" s="346"/>
      <c r="AVF54" s="346"/>
      <c r="AVG54" s="346"/>
      <c r="AVH54" s="346"/>
      <c r="AVI54" s="346"/>
      <c r="AVJ54" s="346"/>
      <c r="AVK54" s="346"/>
      <c r="AVL54" s="346"/>
      <c r="AVM54" s="346"/>
      <c r="AVN54" s="346"/>
      <c r="AVO54" s="346"/>
      <c r="AVP54" s="346"/>
      <c r="AVQ54" s="346"/>
      <c r="AVR54" s="346"/>
      <c r="AVS54" s="346"/>
      <c r="AVT54" s="346"/>
      <c r="AVU54" s="346"/>
      <c r="AVV54" s="346"/>
      <c r="AVW54" s="346"/>
      <c r="AVX54" s="346"/>
      <c r="AVY54" s="346"/>
      <c r="AVZ54" s="346"/>
      <c r="AWA54" s="346"/>
      <c r="AWB54" s="346"/>
      <c r="AWC54" s="346"/>
      <c r="AWD54" s="346"/>
      <c r="AWE54" s="346"/>
      <c r="AWF54" s="346"/>
      <c r="AWG54" s="346"/>
      <c r="AWH54" s="346"/>
      <c r="AWI54" s="346"/>
      <c r="AWJ54" s="346"/>
      <c r="AWK54" s="346"/>
      <c r="AWL54" s="346"/>
      <c r="AWM54" s="346"/>
      <c r="AWN54" s="346"/>
      <c r="AWO54" s="346"/>
      <c r="AWP54" s="346"/>
      <c r="AWQ54" s="346"/>
      <c r="AWR54" s="346"/>
      <c r="AWS54" s="346"/>
      <c r="AWT54" s="346"/>
      <c r="AWU54" s="346"/>
      <c r="AWV54" s="346"/>
      <c r="AWW54" s="346"/>
      <c r="AWX54" s="346"/>
      <c r="AWY54" s="346"/>
      <c r="AWZ54" s="346"/>
      <c r="AXA54" s="346"/>
      <c r="AXB54" s="346"/>
      <c r="AXC54" s="346"/>
      <c r="AXD54" s="346"/>
      <c r="AXE54" s="346"/>
      <c r="AXF54" s="346"/>
      <c r="AXG54" s="346"/>
      <c r="AXH54" s="346"/>
      <c r="AXI54" s="346"/>
      <c r="AXJ54" s="346"/>
      <c r="AXK54" s="346"/>
      <c r="AXL54" s="346"/>
      <c r="AXM54" s="346"/>
      <c r="AXN54" s="346"/>
      <c r="AXO54" s="346"/>
      <c r="AXP54" s="346"/>
      <c r="AXQ54" s="346"/>
      <c r="AXR54" s="346"/>
      <c r="AXS54" s="346"/>
      <c r="AXT54" s="346"/>
      <c r="AXU54" s="346"/>
      <c r="AXV54" s="346"/>
      <c r="AXW54" s="346"/>
      <c r="AXX54" s="346"/>
      <c r="AXY54" s="346"/>
      <c r="AXZ54" s="346"/>
      <c r="AYA54" s="346"/>
      <c r="AYB54" s="346"/>
      <c r="AYC54" s="346"/>
      <c r="AYD54" s="346"/>
      <c r="AYE54" s="346"/>
      <c r="AYF54" s="346"/>
      <c r="AYG54" s="346"/>
      <c r="AYH54" s="346"/>
      <c r="AYI54" s="346"/>
      <c r="AYJ54" s="346"/>
      <c r="AYK54" s="346"/>
      <c r="AYL54" s="346"/>
      <c r="AYM54" s="346"/>
      <c r="AYN54" s="346"/>
      <c r="AYO54" s="346"/>
      <c r="AYP54" s="346"/>
      <c r="AYQ54" s="346"/>
      <c r="AYR54" s="346"/>
      <c r="AYS54" s="346"/>
      <c r="AYT54" s="346"/>
      <c r="AYU54" s="346"/>
      <c r="AYV54" s="346"/>
      <c r="AYW54" s="346"/>
      <c r="AYX54" s="346"/>
      <c r="AYY54" s="346"/>
      <c r="AYZ54" s="346"/>
      <c r="AZA54" s="346"/>
      <c r="AZB54" s="346"/>
      <c r="AZC54" s="346"/>
      <c r="AZD54" s="346"/>
      <c r="AZE54" s="346"/>
      <c r="AZF54" s="346"/>
      <c r="AZG54" s="346"/>
      <c r="AZH54" s="346"/>
      <c r="AZI54" s="346"/>
      <c r="AZJ54" s="346"/>
      <c r="AZK54" s="346"/>
      <c r="AZL54" s="346"/>
      <c r="AZM54" s="346"/>
      <c r="AZN54" s="346"/>
      <c r="AZO54" s="346"/>
      <c r="AZP54" s="346"/>
      <c r="AZQ54" s="346"/>
      <c r="AZR54" s="346"/>
      <c r="AZS54" s="346"/>
      <c r="AZT54" s="346"/>
      <c r="AZU54" s="346"/>
      <c r="AZV54" s="346"/>
      <c r="AZW54" s="346"/>
      <c r="AZX54" s="346"/>
      <c r="AZY54" s="346"/>
      <c r="AZZ54" s="346"/>
      <c r="BAA54" s="346"/>
      <c r="BAB54" s="346"/>
      <c r="BAC54" s="346"/>
      <c r="BAD54" s="346"/>
      <c r="BAE54" s="346"/>
      <c r="BAF54" s="346"/>
      <c r="BAG54" s="346"/>
      <c r="BAH54" s="346"/>
      <c r="BAI54" s="346"/>
      <c r="BAJ54" s="346"/>
      <c r="BAK54" s="346"/>
      <c r="BAL54" s="346"/>
      <c r="BAM54" s="346"/>
      <c r="BAN54" s="346"/>
      <c r="BAO54" s="346"/>
      <c r="BAP54" s="346"/>
      <c r="BAQ54" s="346"/>
      <c r="BAR54" s="346"/>
      <c r="BAS54" s="346"/>
      <c r="BAT54" s="346"/>
      <c r="BAU54" s="346"/>
      <c r="BAV54" s="346"/>
      <c r="BAW54" s="346"/>
      <c r="BAX54" s="346"/>
      <c r="BAY54" s="346"/>
      <c r="BAZ54" s="346"/>
      <c r="BBA54" s="346"/>
      <c r="BBB54" s="346"/>
      <c r="BBC54" s="346"/>
      <c r="BBD54" s="346"/>
      <c r="BBE54" s="346"/>
      <c r="BBF54" s="346"/>
      <c r="BBG54" s="346"/>
      <c r="BBH54" s="346"/>
      <c r="BBI54" s="346"/>
      <c r="BBJ54" s="346"/>
      <c r="BBK54" s="346"/>
      <c r="BBL54" s="346"/>
      <c r="BBM54" s="346"/>
      <c r="BBN54" s="346"/>
      <c r="BBO54" s="346"/>
      <c r="BBP54" s="346"/>
      <c r="BBQ54" s="346"/>
      <c r="BBR54" s="346"/>
      <c r="BBS54" s="346"/>
      <c r="BBT54" s="346"/>
      <c r="BBU54" s="346"/>
      <c r="BBV54" s="346"/>
      <c r="BBW54" s="346"/>
      <c r="BBX54" s="346"/>
      <c r="BBY54" s="346"/>
      <c r="BBZ54" s="346"/>
      <c r="BCA54" s="346"/>
      <c r="BCB54" s="346"/>
      <c r="BCC54" s="346"/>
      <c r="BCD54" s="346"/>
      <c r="BCE54" s="346"/>
      <c r="BCF54" s="346"/>
      <c r="BCG54" s="346"/>
      <c r="BCH54" s="346"/>
      <c r="BCI54" s="346"/>
      <c r="BCJ54" s="346"/>
      <c r="BCK54" s="346"/>
      <c r="BCL54" s="346"/>
      <c r="BCM54" s="346"/>
      <c r="BCN54" s="346"/>
      <c r="BCO54" s="346"/>
      <c r="BCP54" s="346"/>
      <c r="BCQ54" s="346"/>
      <c r="BCR54" s="346"/>
      <c r="BCS54" s="346"/>
      <c r="BCT54" s="346"/>
      <c r="BCU54" s="346"/>
      <c r="BCV54" s="346"/>
      <c r="BCW54" s="346"/>
      <c r="BCX54" s="346"/>
      <c r="BCY54" s="346"/>
      <c r="BCZ54" s="346"/>
      <c r="BDA54" s="346"/>
      <c r="BDB54" s="346"/>
      <c r="BDC54" s="346"/>
      <c r="BDD54" s="346"/>
      <c r="BDE54" s="346"/>
      <c r="BDF54" s="346"/>
      <c r="BDG54" s="346"/>
      <c r="BDH54" s="346"/>
      <c r="BDI54" s="346"/>
      <c r="BDJ54" s="346"/>
      <c r="BDK54" s="346"/>
      <c r="BDL54" s="346"/>
      <c r="BDM54" s="346"/>
      <c r="BDN54" s="346"/>
      <c r="BDO54" s="346"/>
      <c r="BDP54" s="346"/>
      <c r="BDQ54" s="346"/>
      <c r="BDR54" s="346"/>
      <c r="BDS54" s="346"/>
      <c r="BDT54" s="346"/>
      <c r="BDU54" s="346"/>
      <c r="BDV54" s="346"/>
      <c r="BDW54" s="346"/>
      <c r="BDX54" s="346"/>
      <c r="BDY54" s="346"/>
      <c r="BDZ54" s="346"/>
      <c r="BEA54" s="346"/>
      <c r="BEB54" s="346"/>
      <c r="BEC54" s="346"/>
      <c r="BED54" s="346"/>
      <c r="BEE54" s="346"/>
      <c r="BEF54" s="346"/>
      <c r="BEG54" s="346"/>
      <c r="BEH54" s="346"/>
      <c r="BEI54" s="346"/>
      <c r="BEJ54" s="346"/>
      <c r="BEK54" s="346"/>
      <c r="BEL54" s="346"/>
      <c r="BEM54" s="346"/>
      <c r="BEN54" s="346"/>
      <c r="BEO54" s="346"/>
      <c r="BEP54" s="346"/>
      <c r="BEQ54" s="346"/>
      <c r="BER54" s="346"/>
      <c r="BES54" s="346"/>
      <c r="BET54" s="346"/>
      <c r="BEU54" s="346"/>
      <c r="BEV54" s="346"/>
      <c r="BEW54" s="346"/>
      <c r="BEX54" s="346"/>
      <c r="BEY54" s="346"/>
      <c r="BEZ54" s="346"/>
      <c r="BFA54" s="346"/>
      <c r="BFB54" s="346"/>
      <c r="BFC54" s="346"/>
      <c r="BFD54" s="346"/>
      <c r="BFE54" s="346"/>
      <c r="BFF54" s="346"/>
      <c r="BFG54" s="346"/>
      <c r="BFH54" s="346"/>
      <c r="BFI54" s="346"/>
      <c r="BFJ54" s="346"/>
      <c r="BFK54" s="346"/>
      <c r="BFL54" s="346"/>
      <c r="BFM54" s="346"/>
      <c r="BFN54" s="346"/>
      <c r="BFO54" s="346"/>
      <c r="BFP54" s="346"/>
      <c r="BFQ54" s="346"/>
      <c r="BFR54" s="346"/>
      <c r="BFS54" s="346"/>
      <c r="BFT54" s="346"/>
      <c r="BFU54" s="346"/>
      <c r="BFV54" s="346"/>
      <c r="BFW54" s="346"/>
      <c r="BFX54" s="346"/>
      <c r="BFY54" s="346"/>
      <c r="BFZ54" s="346"/>
      <c r="BGA54" s="346"/>
      <c r="BGB54" s="346"/>
      <c r="BGC54" s="346"/>
      <c r="BGD54" s="346"/>
      <c r="BGE54" s="346"/>
      <c r="BGF54" s="346"/>
      <c r="BGG54" s="346"/>
      <c r="BGH54" s="346"/>
      <c r="BGI54" s="346"/>
      <c r="BGJ54" s="346"/>
      <c r="BGK54" s="346"/>
      <c r="BGL54" s="346"/>
      <c r="BGM54" s="346"/>
      <c r="BGN54" s="346"/>
      <c r="BGO54" s="346"/>
      <c r="BGP54" s="346"/>
      <c r="BGQ54" s="346"/>
      <c r="BGR54" s="346"/>
      <c r="BGS54" s="346"/>
      <c r="BGT54" s="346"/>
      <c r="BGU54" s="346"/>
      <c r="BGV54" s="346"/>
      <c r="BGW54" s="346"/>
      <c r="BGX54" s="346"/>
      <c r="BGY54" s="346"/>
      <c r="BGZ54" s="346"/>
      <c r="BHA54" s="346"/>
      <c r="BHB54" s="346"/>
      <c r="BHC54" s="346"/>
      <c r="BHD54" s="346"/>
      <c r="BHE54" s="346"/>
      <c r="BHF54" s="346"/>
      <c r="BHG54" s="346"/>
      <c r="BHH54" s="346"/>
      <c r="BHI54" s="346"/>
      <c r="BHJ54" s="346"/>
      <c r="BHK54" s="346"/>
      <c r="BHL54" s="346"/>
      <c r="BHM54" s="346"/>
      <c r="BHN54" s="346"/>
      <c r="BHO54" s="346"/>
      <c r="BHP54" s="346"/>
      <c r="BHQ54" s="346"/>
      <c r="BHR54" s="346"/>
      <c r="BHS54" s="346"/>
      <c r="BHT54" s="346"/>
      <c r="BHU54" s="346"/>
      <c r="BHV54" s="346"/>
      <c r="BHW54" s="346"/>
      <c r="BHX54" s="346"/>
      <c r="BHY54" s="346"/>
      <c r="BHZ54" s="346"/>
      <c r="BIA54" s="346"/>
      <c r="BIB54" s="346"/>
      <c r="BIC54" s="346"/>
      <c r="BID54" s="346"/>
      <c r="BIE54" s="346"/>
      <c r="BIF54" s="346"/>
      <c r="BIG54" s="346"/>
      <c r="BIH54" s="346"/>
      <c r="BII54" s="346"/>
      <c r="BIJ54" s="346"/>
      <c r="BIK54" s="346"/>
      <c r="BIL54" s="346"/>
      <c r="BIM54" s="346"/>
      <c r="BIN54" s="346"/>
      <c r="BIO54" s="346"/>
      <c r="BIP54" s="346"/>
      <c r="BIQ54" s="346"/>
      <c r="BIR54" s="346"/>
      <c r="BIS54" s="346"/>
      <c r="BIT54" s="346"/>
      <c r="BIU54" s="346"/>
      <c r="BIV54" s="346"/>
      <c r="BIW54" s="346"/>
      <c r="BIX54" s="346"/>
      <c r="BIY54" s="346"/>
      <c r="BIZ54" s="346"/>
      <c r="BJA54" s="346"/>
      <c r="BJB54" s="346"/>
      <c r="BJC54" s="346"/>
      <c r="BJD54" s="346"/>
      <c r="BJE54" s="346"/>
      <c r="BJF54" s="346"/>
      <c r="BJG54" s="346"/>
      <c r="BJH54" s="346"/>
      <c r="BJI54" s="346"/>
      <c r="BJJ54" s="346"/>
      <c r="BJK54" s="346"/>
      <c r="BJL54" s="346"/>
      <c r="BJM54" s="346"/>
      <c r="BJN54" s="346"/>
      <c r="BJO54" s="346"/>
      <c r="BJP54" s="346"/>
      <c r="BJQ54" s="346"/>
      <c r="BJR54" s="346"/>
      <c r="BJS54" s="346"/>
      <c r="BJT54" s="346"/>
      <c r="BJU54" s="346"/>
      <c r="BJV54" s="346"/>
      <c r="BJW54" s="346"/>
      <c r="BJX54" s="346"/>
      <c r="BJY54" s="346"/>
      <c r="BJZ54" s="346"/>
      <c r="BKA54" s="346"/>
      <c r="BKB54" s="346"/>
      <c r="BKC54" s="346"/>
      <c r="BKD54" s="346"/>
      <c r="BKE54" s="346"/>
      <c r="BKF54" s="346"/>
      <c r="BKG54" s="346"/>
      <c r="BKH54" s="346"/>
      <c r="BKI54" s="346"/>
      <c r="BKJ54" s="346"/>
      <c r="BKK54" s="346"/>
      <c r="BKL54" s="346"/>
      <c r="BKM54" s="346"/>
      <c r="BKN54" s="346"/>
      <c r="BKO54" s="346"/>
      <c r="BKP54" s="346"/>
      <c r="BKQ54" s="346"/>
      <c r="BKR54" s="346"/>
      <c r="BKS54" s="346"/>
      <c r="BKT54" s="346"/>
      <c r="BKU54" s="346"/>
      <c r="BKV54" s="346"/>
      <c r="BKW54" s="346"/>
      <c r="BKX54" s="346"/>
      <c r="BKY54" s="346"/>
      <c r="BKZ54" s="346"/>
      <c r="BLA54" s="346"/>
      <c r="BLB54" s="346"/>
      <c r="BLC54" s="346"/>
      <c r="BLD54" s="346"/>
      <c r="BLE54" s="346"/>
      <c r="BLF54" s="346"/>
      <c r="BLG54" s="346"/>
      <c r="BLH54" s="346"/>
      <c r="BLI54" s="346"/>
      <c r="BLJ54" s="346"/>
      <c r="BLK54" s="346"/>
      <c r="BLL54" s="346"/>
      <c r="BLM54" s="346"/>
      <c r="BLN54" s="346"/>
      <c r="BLO54" s="346"/>
      <c r="BLP54" s="346"/>
      <c r="BLQ54" s="346"/>
      <c r="BLR54" s="346"/>
      <c r="BLS54" s="346"/>
      <c r="BLT54" s="346"/>
      <c r="BLU54" s="346"/>
      <c r="BLV54" s="346"/>
      <c r="BLW54" s="346"/>
      <c r="BLX54" s="346"/>
      <c r="BLY54" s="346"/>
      <c r="BLZ54" s="346"/>
      <c r="BMA54" s="346"/>
      <c r="BMB54" s="346"/>
      <c r="BMC54" s="346"/>
      <c r="BMD54" s="346"/>
      <c r="BME54" s="346"/>
      <c r="BMF54" s="346"/>
      <c r="BMG54" s="346"/>
      <c r="BMH54" s="346"/>
      <c r="BMI54" s="346"/>
      <c r="BMJ54" s="346"/>
      <c r="BMK54" s="346"/>
      <c r="BML54" s="346"/>
      <c r="BMM54" s="346"/>
      <c r="BMN54" s="346"/>
      <c r="BMO54" s="346"/>
      <c r="BMP54" s="346"/>
      <c r="BMQ54" s="346"/>
      <c r="BMR54" s="346"/>
      <c r="BMS54" s="346"/>
      <c r="BMT54" s="346"/>
      <c r="BMU54" s="346"/>
      <c r="BMV54" s="346"/>
      <c r="BMW54" s="346"/>
      <c r="BMX54" s="346"/>
      <c r="BMY54" s="346"/>
      <c r="BMZ54" s="346"/>
      <c r="BNA54" s="346"/>
      <c r="BNB54" s="346"/>
      <c r="BNC54" s="346"/>
      <c r="BND54" s="346"/>
      <c r="BNE54" s="346"/>
      <c r="BNF54" s="346"/>
      <c r="BNG54" s="346"/>
      <c r="BNH54" s="346"/>
      <c r="BNI54" s="346"/>
      <c r="BNJ54" s="346"/>
      <c r="BNK54" s="346"/>
      <c r="BNL54" s="346"/>
      <c r="BNM54" s="346"/>
      <c r="BNN54" s="346"/>
      <c r="BNO54" s="346"/>
      <c r="BNP54" s="346"/>
      <c r="BNQ54" s="346"/>
      <c r="BNR54" s="346"/>
      <c r="BNS54" s="346"/>
      <c r="BNT54" s="346"/>
      <c r="BNU54" s="346"/>
      <c r="BNV54" s="346"/>
      <c r="BNW54" s="346"/>
      <c r="BNX54" s="346"/>
      <c r="BNY54" s="346"/>
      <c r="BNZ54" s="346"/>
      <c r="BOA54" s="346"/>
      <c r="BOB54" s="346"/>
      <c r="BOC54" s="346"/>
      <c r="BOD54" s="346"/>
      <c r="BOE54" s="346"/>
      <c r="BOF54" s="346"/>
      <c r="BOG54" s="346"/>
      <c r="BOH54" s="346"/>
      <c r="BOI54" s="346"/>
      <c r="BOJ54" s="346"/>
      <c r="BOK54" s="346"/>
      <c r="BOL54" s="346"/>
      <c r="BOM54" s="346"/>
      <c r="BON54" s="346"/>
      <c r="BOO54" s="346"/>
      <c r="BOP54" s="346"/>
      <c r="BOQ54" s="346"/>
      <c r="BOR54" s="346"/>
      <c r="BOS54" s="346"/>
      <c r="BOT54" s="346"/>
      <c r="BOU54" s="346"/>
      <c r="BOV54" s="346"/>
      <c r="BOW54" s="346"/>
      <c r="BOX54" s="346"/>
      <c r="BOY54" s="346"/>
      <c r="BOZ54" s="346"/>
      <c r="BPA54" s="346"/>
      <c r="BPB54" s="346"/>
      <c r="BPC54" s="346"/>
      <c r="BPD54" s="346"/>
      <c r="BPE54" s="346"/>
      <c r="BPF54" s="346"/>
      <c r="BPG54" s="346"/>
      <c r="BPH54" s="346"/>
      <c r="BPI54" s="346"/>
      <c r="BPJ54" s="346"/>
      <c r="BPK54" s="346"/>
      <c r="BPL54" s="346"/>
      <c r="BPM54" s="346"/>
      <c r="BPN54" s="346"/>
      <c r="BPO54" s="346"/>
      <c r="BPP54" s="346"/>
      <c r="BPQ54" s="346"/>
      <c r="BPR54" s="346"/>
      <c r="BPS54" s="346"/>
      <c r="BPT54" s="346"/>
      <c r="BPU54" s="346"/>
      <c r="BPV54" s="346"/>
      <c r="BPW54" s="346"/>
      <c r="BPX54" s="346"/>
      <c r="BPY54" s="346"/>
      <c r="BPZ54" s="346"/>
      <c r="BQA54" s="346"/>
      <c r="BQB54" s="346"/>
      <c r="BQC54" s="346"/>
      <c r="BQD54" s="346"/>
      <c r="BQE54" s="346"/>
      <c r="BQF54" s="346"/>
      <c r="BQG54" s="346"/>
      <c r="BQH54" s="346"/>
      <c r="BQI54" s="346"/>
      <c r="BQJ54" s="346"/>
      <c r="BQK54" s="346"/>
      <c r="BQL54" s="346"/>
      <c r="BQM54" s="346"/>
      <c r="BQN54" s="346"/>
      <c r="BQO54" s="346"/>
      <c r="BQP54" s="346"/>
      <c r="BQQ54" s="346"/>
      <c r="BQR54" s="346"/>
      <c r="BQS54" s="346"/>
      <c r="BQT54" s="346"/>
      <c r="BQU54" s="346"/>
      <c r="BQV54" s="346"/>
      <c r="BQW54" s="346"/>
      <c r="BQX54" s="346"/>
      <c r="BQY54" s="346"/>
      <c r="BQZ54" s="346"/>
      <c r="BRA54" s="346"/>
      <c r="BRB54" s="346"/>
      <c r="BRC54" s="346"/>
      <c r="BRD54" s="346"/>
      <c r="BRE54" s="346"/>
      <c r="BRF54" s="346"/>
      <c r="BRG54" s="346"/>
      <c r="BRH54" s="346"/>
      <c r="BRI54" s="346"/>
      <c r="BRJ54" s="346"/>
      <c r="BRK54" s="346"/>
      <c r="BRL54" s="346"/>
      <c r="BRM54" s="346"/>
      <c r="BRN54" s="346"/>
      <c r="BRO54" s="346"/>
      <c r="BRP54" s="346"/>
      <c r="BRQ54" s="346"/>
      <c r="BRR54" s="346"/>
      <c r="BRS54" s="346"/>
      <c r="BRT54" s="346"/>
      <c r="BRU54" s="346"/>
      <c r="BRV54" s="346"/>
      <c r="BRW54" s="346"/>
      <c r="BRX54" s="346"/>
      <c r="BRY54" s="346"/>
      <c r="BRZ54" s="346"/>
      <c r="BSA54" s="346"/>
      <c r="BSB54" s="346"/>
      <c r="BSC54" s="346"/>
      <c r="BSD54" s="346"/>
      <c r="BSE54" s="346"/>
      <c r="BSF54" s="346"/>
      <c r="BSG54" s="346"/>
      <c r="BSH54" s="346"/>
      <c r="BSI54" s="346"/>
      <c r="BSJ54" s="346"/>
      <c r="BSK54" s="346"/>
      <c r="BSL54" s="346"/>
      <c r="BSM54" s="346"/>
      <c r="BSN54" s="346"/>
      <c r="BSO54" s="346"/>
      <c r="BSP54" s="346"/>
      <c r="BSQ54" s="346"/>
      <c r="BSR54" s="346"/>
      <c r="BSS54" s="346"/>
      <c r="BST54" s="346"/>
      <c r="BSU54" s="346"/>
      <c r="BSV54" s="346"/>
      <c r="BSW54" s="346"/>
      <c r="BSX54" s="346"/>
      <c r="BSY54" s="346"/>
      <c r="BSZ54" s="346"/>
      <c r="BTA54" s="346"/>
      <c r="BTB54" s="346"/>
      <c r="BTC54" s="346"/>
      <c r="BTD54" s="346"/>
      <c r="BTE54" s="346"/>
      <c r="BTF54" s="346"/>
      <c r="BTG54" s="346"/>
      <c r="BTH54" s="346"/>
      <c r="BTI54" s="346"/>
      <c r="BTJ54" s="346"/>
      <c r="BTK54" s="346"/>
      <c r="BTL54" s="346"/>
      <c r="BTM54" s="346"/>
      <c r="BTN54" s="346"/>
      <c r="BTO54" s="346"/>
      <c r="BTP54" s="346"/>
      <c r="BTQ54" s="346"/>
      <c r="BTR54" s="346"/>
      <c r="BTS54" s="346"/>
      <c r="BTT54" s="346"/>
      <c r="BTU54" s="346"/>
      <c r="BTV54" s="346"/>
      <c r="BTW54" s="346"/>
      <c r="BTX54" s="346"/>
      <c r="BTY54" s="346"/>
      <c r="BTZ54" s="346"/>
      <c r="BUA54" s="346"/>
      <c r="BUB54" s="346"/>
      <c r="BUC54" s="346"/>
      <c r="BUD54" s="346"/>
      <c r="BUE54" s="346"/>
      <c r="BUF54" s="346"/>
      <c r="BUG54" s="346"/>
      <c r="BUH54" s="346"/>
      <c r="BUI54" s="346"/>
      <c r="BUJ54" s="346"/>
      <c r="BUK54" s="346"/>
      <c r="BUL54" s="346"/>
      <c r="BUM54" s="346"/>
      <c r="BUN54" s="346"/>
      <c r="BUO54" s="346"/>
      <c r="BUP54" s="346"/>
      <c r="BUQ54" s="346"/>
      <c r="BUR54" s="346"/>
      <c r="BUS54" s="346"/>
      <c r="BUT54" s="346"/>
      <c r="BUU54" s="346"/>
      <c r="BUV54" s="346"/>
      <c r="BUW54" s="346"/>
      <c r="BUX54" s="346"/>
      <c r="BUY54" s="346"/>
      <c r="BUZ54" s="346"/>
      <c r="BVA54" s="346"/>
      <c r="BVB54" s="346"/>
      <c r="BVC54" s="346"/>
      <c r="BVD54" s="346"/>
      <c r="BVE54" s="346"/>
      <c r="BVF54" s="346"/>
      <c r="BVG54" s="346"/>
      <c r="BVH54" s="346"/>
      <c r="BVI54" s="346"/>
      <c r="BVJ54" s="346"/>
      <c r="BVK54" s="346"/>
      <c r="BVL54" s="346"/>
      <c r="BVM54" s="346"/>
      <c r="BVN54" s="346"/>
      <c r="BVO54" s="346"/>
      <c r="BVP54" s="346"/>
      <c r="BVQ54" s="346"/>
      <c r="BVR54" s="346"/>
      <c r="BVS54" s="346"/>
      <c r="BVT54" s="346"/>
      <c r="BVU54" s="346"/>
      <c r="BVV54" s="346"/>
      <c r="BVW54" s="346"/>
      <c r="BVX54" s="346"/>
      <c r="BVY54" s="346"/>
      <c r="BVZ54" s="346"/>
      <c r="BWA54" s="346"/>
      <c r="BWB54" s="346"/>
      <c r="BWC54" s="346"/>
      <c r="BWD54" s="346"/>
      <c r="BWE54" s="346"/>
      <c r="BWF54" s="346"/>
      <c r="BWG54" s="346"/>
      <c r="BWH54" s="346"/>
      <c r="BWI54" s="346"/>
      <c r="BWJ54" s="346"/>
      <c r="BWK54" s="346"/>
      <c r="BWL54" s="346"/>
      <c r="BWM54" s="346"/>
      <c r="BWN54" s="346"/>
      <c r="BWO54" s="346"/>
      <c r="BWP54" s="346"/>
      <c r="BWQ54" s="346"/>
      <c r="BWR54" s="346"/>
      <c r="BWS54" s="346"/>
      <c r="BWT54" s="346"/>
      <c r="BWU54" s="346"/>
      <c r="BWV54" s="346"/>
      <c r="BWW54" s="346"/>
      <c r="BWX54" s="346"/>
      <c r="BWY54" s="346"/>
      <c r="BWZ54" s="346"/>
      <c r="BXA54" s="346"/>
      <c r="BXB54" s="346"/>
      <c r="BXC54" s="346"/>
      <c r="BXD54" s="346"/>
      <c r="BXE54" s="346"/>
      <c r="BXF54" s="346"/>
      <c r="BXG54" s="346"/>
      <c r="BXH54" s="346"/>
      <c r="BXI54" s="346"/>
      <c r="BXJ54" s="346"/>
      <c r="BXK54" s="346"/>
      <c r="BXL54" s="346"/>
      <c r="BXM54" s="346"/>
      <c r="BXN54" s="346"/>
      <c r="BXO54" s="346"/>
      <c r="BXP54" s="346"/>
      <c r="BXQ54" s="346"/>
      <c r="BXR54" s="346"/>
      <c r="BXS54" s="346"/>
      <c r="BXT54" s="346"/>
      <c r="BXU54" s="346"/>
      <c r="BXV54" s="346"/>
      <c r="BXW54" s="346"/>
      <c r="BXX54" s="346"/>
      <c r="BXY54" s="346"/>
      <c r="BXZ54" s="346"/>
      <c r="BYA54" s="346"/>
      <c r="BYB54" s="346"/>
      <c r="BYC54" s="346"/>
      <c r="BYD54" s="346"/>
      <c r="BYE54" s="346"/>
      <c r="BYF54" s="346"/>
      <c r="BYG54" s="346"/>
      <c r="BYH54" s="346"/>
      <c r="BYI54" s="346"/>
      <c r="BYJ54" s="346"/>
      <c r="BYK54" s="346"/>
      <c r="BYL54" s="346"/>
      <c r="BYM54" s="346"/>
      <c r="BYN54" s="346"/>
      <c r="BYO54" s="346"/>
      <c r="BYP54" s="346"/>
      <c r="BYQ54" s="346"/>
      <c r="BYR54" s="346"/>
      <c r="BYS54" s="346"/>
      <c r="BYT54" s="346"/>
      <c r="BYU54" s="346"/>
      <c r="BYV54" s="346"/>
      <c r="BYW54" s="346"/>
      <c r="BYX54" s="346"/>
      <c r="BYY54" s="346"/>
      <c r="BYZ54" s="346"/>
      <c r="BZA54" s="346"/>
      <c r="BZB54" s="346"/>
      <c r="BZC54" s="346"/>
      <c r="BZD54" s="346"/>
      <c r="BZE54" s="346"/>
      <c r="BZF54" s="346"/>
      <c r="BZG54" s="346"/>
      <c r="BZH54" s="346"/>
      <c r="BZI54" s="346"/>
      <c r="BZJ54" s="346"/>
      <c r="BZK54" s="346"/>
      <c r="BZL54" s="346"/>
      <c r="BZM54" s="346"/>
      <c r="BZN54" s="346"/>
      <c r="BZO54" s="346"/>
      <c r="BZP54" s="346"/>
      <c r="BZQ54" s="346"/>
      <c r="BZR54" s="346"/>
      <c r="BZS54" s="346"/>
      <c r="BZT54" s="346"/>
      <c r="BZU54" s="346"/>
      <c r="BZV54" s="346"/>
      <c r="BZW54" s="346"/>
      <c r="BZX54" s="346"/>
      <c r="BZY54" s="346"/>
      <c r="BZZ54" s="346"/>
      <c r="CAA54" s="346"/>
      <c r="CAB54" s="346"/>
      <c r="CAC54" s="346"/>
      <c r="CAD54" s="346"/>
      <c r="CAE54" s="346"/>
      <c r="CAF54" s="346"/>
      <c r="CAG54" s="346"/>
      <c r="CAH54" s="346"/>
      <c r="CAI54" s="346"/>
      <c r="CAJ54" s="346"/>
      <c r="CAK54" s="346"/>
      <c r="CAL54" s="346"/>
      <c r="CAM54" s="346"/>
      <c r="CAN54" s="346"/>
      <c r="CAO54" s="346"/>
      <c r="CAP54" s="346"/>
      <c r="CAQ54" s="346"/>
      <c r="CAR54" s="346"/>
      <c r="CAS54" s="346"/>
      <c r="CAT54" s="346"/>
      <c r="CAU54" s="346"/>
      <c r="CAV54" s="346"/>
      <c r="CAW54" s="346"/>
      <c r="CAX54" s="346"/>
      <c r="CAY54" s="346"/>
      <c r="CAZ54" s="346"/>
      <c r="CBA54" s="346"/>
      <c r="CBB54" s="346"/>
      <c r="CBC54" s="346"/>
      <c r="CBD54" s="346"/>
      <c r="CBE54" s="346"/>
      <c r="CBF54" s="346"/>
      <c r="CBG54" s="346"/>
      <c r="CBH54" s="346"/>
      <c r="CBI54" s="346"/>
      <c r="CBJ54" s="346"/>
      <c r="CBK54" s="346"/>
      <c r="CBL54" s="346"/>
      <c r="CBM54" s="346"/>
      <c r="CBN54" s="346"/>
      <c r="CBO54" s="346"/>
      <c r="CBP54" s="346"/>
      <c r="CBQ54" s="346"/>
      <c r="CBR54" s="346"/>
      <c r="CBS54" s="346"/>
      <c r="CBT54" s="346"/>
      <c r="CBU54" s="346"/>
      <c r="CBV54" s="346"/>
      <c r="CBW54" s="346"/>
      <c r="CBX54" s="346"/>
      <c r="CBY54" s="346"/>
      <c r="CBZ54" s="346"/>
      <c r="CCA54" s="346"/>
      <c r="CCB54" s="346"/>
      <c r="CCC54" s="346"/>
      <c r="CCD54" s="346"/>
      <c r="CCE54" s="346"/>
      <c r="CCF54" s="346"/>
      <c r="CCG54" s="346"/>
      <c r="CCH54" s="346"/>
      <c r="CCI54" s="346"/>
      <c r="CCJ54" s="346"/>
      <c r="CCK54" s="346"/>
      <c r="CCL54" s="346"/>
      <c r="CCM54" s="346"/>
      <c r="CCN54" s="346"/>
      <c r="CCO54" s="346"/>
      <c r="CCP54" s="346"/>
      <c r="CCQ54" s="346"/>
      <c r="CCR54" s="346"/>
      <c r="CCS54" s="346"/>
      <c r="CCT54" s="346"/>
      <c r="CCU54" s="346"/>
      <c r="CCV54" s="346"/>
      <c r="CCW54" s="346"/>
      <c r="CCX54" s="346"/>
      <c r="CCY54" s="346"/>
      <c r="CCZ54" s="346"/>
      <c r="CDA54" s="346"/>
      <c r="CDB54" s="346"/>
      <c r="CDC54" s="346"/>
      <c r="CDD54" s="346"/>
      <c r="CDE54" s="346"/>
      <c r="CDF54" s="346"/>
      <c r="CDG54" s="346"/>
      <c r="CDH54" s="346"/>
      <c r="CDI54" s="346"/>
      <c r="CDJ54" s="346"/>
      <c r="CDK54" s="346"/>
      <c r="CDL54" s="346"/>
      <c r="CDM54" s="346"/>
      <c r="CDN54" s="346"/>
      <c r="CDO54" s="346"/>
      <c r="CDP54" s="346"/>
      <c r="CDQ54" s="346"/>
      <c r="CDR54" s="346"/>
      <c r="CDS54" s="346"/>
      <c r="CDT54" s="346"/>
      <c r="CDU54" s="346"/>
      <c r="CDV54" s="346"/>
      <c r="CDW54" s="346"/>
      <c r="CDX54" s="346"/>
      <c r="CDY54" s="346"/>
      <c r="CDZ54" s="346"/>
      <c r="CEA54" s="346"/>
      <c r="CEB54" s="346"/>
      <c r="CEC54" s="346"/>
      <c r="CED54" s="346"/>
      <c r="CEE54" s="346"/>
      <c r="CEF54" s="346"/>
      <c r="CEG54" s="346"/>
      <c r="CEH54" s="346"/>
      <c r="CEI54" s="346"/>
      <c r="CEJ54" s="346"/>
      <c r="CEK54" s="346"/>
      <c r="CEL54" s="346"/>
      <c r="CEM54" s="346"/>
      <c r="CEN54" s="346"/>
      <c r="CEO54" s="346"/>
      <c r="CEP54" s="346"/>
      <c r="CEQ54" s="346"/>
      <c r="CER54" s="346"/>
      <c r="CES54" s="346"/>
      <c r="CET54" s="346"/>
      <c r="CEU54" s="346"/>
      <c r="CEV54" s="346"/>
      <c r="CEW54" s="346"/>
      <c r="CEX54" s="346"/>
      <c r="CEY54" s="346"/>
      <c r="CEZ54" s="346"/>
      <c r="CFA54" s="346"/>
      <c r="CFB54" s="346"/>
      <c r="CFC54" s="346"/>
      <c r="CFD54" s="346"/>
      <c r="CFE54" s="346"/>
      <c r="CFF54" s="346"/>
      <c r="CFG54" s="346"/>
      <c r="CFH54" s="346"/>
      <c r="CFI54" s="346"/>
      <c r="CFJ54" s="346"/>
      <c r="CFK54" s="346"/>
      <c r="CFL54" s="346"/>
      <c r="CFM54" s="346"/>
      <c r="CFN54" s="346"/>
      <c r="CFO54" s="346"/>
      <c r="CFP54" s="346"/>
      <c r="CFQ54" s="346"/>
      <c r="CFR54" s="346"/>
      <c r="CFS54" s="346"/>
      <c r="CFT54" s="346"/>
      <c r="CFU54" s="346"/>
      <c r="CFV54" s="346"/>
      <c r="CFW54" s="346"/>
      <c r="CFX54" s="346"/>
      <c r="CFY54" s="346"/>
      <c r="CFZ54" s="346"/>
      <c r="CGA54" s="346"/>
      <c r="CGB54" s="346"/>
      <c r="CGC54" s="346"/>
      <c r="CGD54" s="346"/>
      <c r="CGE54" s="346"/>
      <c r="CGF54" s="346"/>
      <c r="CGG54" s="346"/>
      <c r="CGH54" s="346"/>
      <c r="CGI54" s="346"/>
      <c r="CGJ54" s="346"/>
      <c r="CGK54" s="346"/>
      <c r="CGL54" s="346"/>
      <c r="CGM54" s="346"/>
      <c r="CGN54" s="346"/>
      <c r="CGO54" s="346"/>
      <c r="CGP54" s="346"/>
      <c r="CGQ54" s="346"/>
      <c r="CGR54" s="346"/>
      <c r="CGS54" s="346"/>
      <c r="CGT54" s="346"/>
      <c r="CGU54" s="346"/>
      <c r="CGV54" s="346"/>
      <c r="CGW54" s="346"/>
      <c r="CGX54" s="346"/>
      <c r="CGY54" s="346"/>
      <c r="CGZ54" s="346"/>
      <c r="CHA54" s="346"/>
      <c r="CHB54" s="346"/>
      <c r="CHC54" s="346"/>
      <c r="CHD54" s="346"/>
      <c r="CHE54" s="346"/>
      <c r="CHF54" s="346"/>
      <c r="CHG54" s="346"/>
      <c r="CHH54" s="346"/>
      <c r="CHI54" s="346"/>
      <c r="CHJ54" s="346"/>
      <c r="CHK54" s="346"/>
      <c r="CHL54" s="346"/>
      <c r="CHM54" s="346"/>
      <c r="CHN54" s="346"/>
      <c r="CHO54" s="346"/>
      <c r="CHP54" s="346"/>
      <c r="CHQ54" s="346"/>
      <c r="CHR54" s="346"/>
      <c r="CHS54" s="346"/>
      <c r="CHT54" s="346"/>
      <c r="CHU54" s="346"/>
      <c r="CHV54" s="346"/>
      <c r="CHW54" s="346"/>
      <c r="CHX54" s="346"/>
      <c r="CHY54" s="346"/>
      <c r="CHZ54" s="346"/>
      <c r="CIA54" s="346"/>
      <c r="CIB54" s="346"/>
      <c r="CIC54" s="346"/>
      <c r="CID54" s="346"/>
      <c r="CIE54" s="346"/>
      <c r="CIF54" s="346"/>
      <c r="CIG54" s="346"/>
      <c r="CIH54" s="346"/>
      <c r="CII54" s="346"/>
      <c r="CIJ54" s="346"/>
      <c r="CIK54" s="346"/>
      <c r="CIL54" s="346"/>
      <c r="CIM54" s="346"/>
      <c r="CIN54" s="346"/>
      <c r="CIO54" s="346"/>
      <c r="CIP54" s="346"/>
      <c r="CIQ54" s="346"/>
      <c r="CIR54" s="346"/>
      <c r="CIS54" s="346"/>
      <c r="CIT54" s="346"/>
      <c r="CIU54" s="346"/>
      <c r="CIV54" s="346"/>
      <c r="CIW54" s="346"/>
      <c r="CIX54" s="346"/>
      <c r="CIY54" s="346"/>
      <c r="CIZ54" s="346"/>
      <c r="CJA54" s="346"/>
      <c r="CJB54" s="346"/>
      <c r="CJC54" s="346"/>
      <c r="CJD54" s="346"/>
      <c r="CJE54" s="346"/>
      <c r="CJF54" s="346"/>
      <c r="CJG54" s="346"/>
      <c r="CJH54" s="346"/>
      <c r="CJI54" s="346"/>
      <c r="CJJ54" s="346"/>
      <c r="CJK54" s="346"/>
      <c r="CJL54" s="346"/>
      <c r="CJM54" s="346"/>
      <c r="CJN54" s="346"/>
      <c r="CJO54" s="346"/>
      <c r="CJP54" s="346"/>
      <c r="CJQ54" s="346"/>
      <c r="CJR54" s="346"/>
      <c r="CJS54" s="346"/>
      <c r="CJT54" s="346"/>
      <c r="CJU54" s="346"/>
      <c r="CJV54" s="346"/>
      <c r="CJW54" s="346"/>
      <c r="CJX54" s="346"/>
      <c r="CJY54" s="346"/>
      <c r="CJZ54" s="346"/>
      <c r="CKA54" s="346"/>
      <c r="CKB54" s="346"/>
      <c r="CKC54" s="346"/>
      <c r="CKD54" s="346"/>
      <c r="CKE54" s="346"/>
      <c r="CKF54" s="346"/>
      <c r="CKG54" s="346"/>
      <c r="CKH54" s="346"/>
      <c r="CKI54" s="346"/>
      <c r="CKJ54" s="346"/>
      <c r="CKK54" s="346"/>
      <c r="CKL54" s="346"/>
      <c r="CKM54" s="346"/>
      <c r="CKN54" s="346"/>
      <c r="CKO54" s="346"/>
      <c r="CKP54" s="346"/>
      <c r="CKQ54" s="346"/>
      <c r="CKR54" s="346"/>
      <c r="CKS54" s="346"/>
      <c r="CKT54" s="346"/>
      <c r="CKU54" s="346"/>
      <c r="CKV54" s="346"/>
      <c r="CKW54" s="346"/>
      <c r="CKX54" s="346"/>
      <c r="CKY54" s="346"/>
      <c r="CKZ54" s="346"/>
      <c r="CLA54" s="346"/>
      <c r="CLB54" s="346"/>
      <c r="CLC54" s="346"/>
      <c r="CLD54" s="346"/>
      <c r="CLE54" s="346"/>
      <c r="CLF54" s="346"/>
      <c r="CLG54" s="346"/>
      <c r="CLH54" s="346"/>
      <c r="CLI54" s="346"/>
      <c r="CLJ54" s="346"/>
      <c r="CLK54" s="346"/>
      <c r="CLL54" s="346"/>
      <c r="CLM54" s="346"/>
      <c r="CLN54" s="346"/>
      <c r="CLO54" s="346"/>
      <c r="CLP54" s="346"/>
      <c r="CLQ54" s="346"/>
      <c r="CLR54" s="346"/>
      <c r="CLS54" s="346"/>
      <c r="CLT54" s="346"/>
      <c r="CLU54" s="346"/>
      <c r="CLV54" s="346"/>
      <c r="CLW54" s="346"/>
      <c r="CLX54" s="346"/>
      <c r="CLY54" s="346"/>
      <c r="CLZ54" s="346"/>
      <c r="CMA54" s="346"/>
      <c r="CMB54" s="346"/>
      <c r="CMC54" s="346"/>
      <c r="CMD54" s="346"/>
      <c r="CME54" s="346"/>
      <c r="CMF54" s="346"/>
      <c r="CMG54" s="346"/>
      <c r="CMH54" s="346"/>
      <c r="CMI54" s="346"/>
      <c r="CMJ54" s="346"/>
      <c r="CMK54" s="346"/>
      <c r="CML54" s="346"/>
      <c r="CMM54" s="346"/>
      <c r="CMN54" s="346"/>
      <c r="CMO54" s="346"/>
      <c r="CMP54" s="346"/>
      <c r="CMQ54" s="346"/>
      <c r="CMR54" s="346"/>
      <c r="CMS54" s="346"/>
      <c r="CMT54" s="346"/>
      <c r="CMU54" s="346"/>
      <c r="CMV54" s="346"/>
      <c r="CMW54" s="346"/>
      <c r="CMX54" s="346"/>
      <c r="CMY54" s="346"/>
      <c r="CMZ54" s="346"/>
      <c r="CNA54" s="346"/>
      <c r="CNB54" s="346"/>
      <c r="CNC54" s="346"/>
      <c r="CND54" s="346"/>
      <c r="CNE54" s="346"/>
      <c r="CNF54" s="346"/>
      <c r="CNG54" s="346"/>
      <c r="CNH54" s="346"/>
      <c r="CNI54" s="346"/>
      <c r="CNJ54" s="346"/>
      <c r="CNK54" s="346"/>
      <c r="CNL54" s="346"/>
      <c r="CNM54" s="346"/>
      <c r="CNN54" s="346"/>
      <c r="CNO54" s="346"/>
      <c r="CNP54" s="346"/>
      <c r="CNQ54" s="346"/>
      <c r="CNR54" s="346"/>
      <c r="CNS54" s="346"/>
      <c r="CNT54" s="346"/>
      <c r="CNU54" s="346"/>
      <c r="CNV54" s="346"/>
      <c r="CNW54" s="346"/>
      <c r="CNX54" s="346"/>
      <c r="CNY54" s="346"/>
      <c r="CNZ54" s="346"/>
      <c r="COA54" s="346"/>
      <c r="COB54" s="346"/>
      <c r="COC54" s="346"/>
      <c r="COD54" s="346"/>
      <c r="COE54" s="346"/>
      <c r="COF54" s="346"/>
      <c r="COG54" s="346"/>
      <c r="COH54" s="346"/>
      <c r="COI54" s="346"/>
      <c r="COJ54" s="346"/>
      <c r="COK54" s="346"/>
      <c r="COL54" s="346"/>
      <c r="COM54" s="346"/>
      <c r="CON54" s="346"/>
      <c r="COO54" s="346"/>
      <c r="COP54" s="346"/>
      <c r="COQ54" s="346"/>
      <c r="COR54" s="346"/>
      <c r="COS54" s="346"/>
      <c r="COT54" s="346"/>
      <c r="COU54" s="346"/>
      <c r="COV54" s="346"/>
      <c r="COW54" s="346"/>
      <c r="COX54" s="346"/>
      <c r="COY54" s="346"/>
      <c r="COZ54" s="346"/>
      <c r="CPA54" s="346"/>
      <c r="CPB54" s="346"/>
      <c r="CPC54" s="346"/>
      <c r="CPD54" s="346"/>
      <c r="CPE54" s="346"/>
      <c r="CPF54" s="346"/>
      <c r="CPG54" s="346"/>
      <c r="CPH54" s="346"/>
      <c r="CPI54" s="346"/>
      <c r="CPJ54" s="346"/>
      <c r="CPK54" s="346"/>
      <c r="CPL54" s="346"/>
      <c r="CPM54" s="346"/>
      <c r="CPN54" s="346"/>
      <c r="CPO54" s="346"/>
      <c r="CPP54" s="346"/>
      <c r="CPQ54" s="346"/>
      <c r="CPR54" s="346"/>
      <c r="CPS54" s="346"/>
      <c r="CPT54" s="346"/>
      <c r="CPU54" s="346"/>
      <c r="CPV54" s="346"/>
      <c r="CPW54" s="346"/>
      <c r="CPX54" s="346"/>
      <c r="CPY54" s="346"/>
      <c r="CPZ54" s="346"/>
      <c r="CQA54" s="346"/>
      <c r="CQB54" s="346"/>
      <c r="CQC54" s="346"/>
      <c r="CQD54" s="346"/>
      <c r="CQE54" s="346"/>
      <c r="CQF54" s="346"/>
      <c r="CQG54" s="346"/>
      <c r="CQH54" s="346"/>
      <c r="CQI54" s="346"/>
      <c r="CQJ54" s="346"/>
      <c r="CQK54" s="346"/>
      <c r="CQL54" s="346"/>
      <c r="CQM54" s="346"/>
      <c r="CQN54" s="346"/>
      <c r="CQO54" s="346"/>
      <c r="CQP54" s="346"/>
      <c r="CQQ54" s="346"/>
      <c r="CQR54" s="346"/>
      <c r="CQS54" s="346"/>
      <c r="CQT54" s="346"/>
      <c r="CQU54" s="346"/>
      <c r="CQV54" s="346"/>
      <c r="CQW54" s="346"/>
      <c r="CQX54" s="346"/>
      <c r="CQY54" s="346"/>
      <c r="CQZ54" s="346"/>
      <c r="CRA54" s="346"/>
      <c r="CRB54" s="346"/>
      <c r="CRC54" s="346"/>
      <c r="CRD54" s="346"/>
      <c r="CRE54" s="346"/>
      <c r="CRF54" s="346"/>
      <c r="CRG54" s="346"/>
      <c r="CRH54" s="346"/>
      <c r="CRI54" s="346"/>
      <c r="CRJ54" s="346"/>
      <c r="CRK54" s="346"/>
      <c r="CRL54" s="346"/>
      <c r="CRM54" s="346"/>
      <c r="CRN54" s="346"/>
      <c r="CRO54" s="346"/>
      <c r="CRP54" s="346"/>
      <c r="CRQ54" s="346"/>
      <c r="CRR54" s="346"/>
      <c r="CRS54" s="346"/>
      <c r="CRT54" s="346"/>
      <c r="CRU54" s="346"/>
      <c r="CRV54" s="346"/>
      <c r="CRW54" s="346"/>
      <c r="CRX54" s="346"/>
      <c r="CRY54" s="346"/>
      <c r="CRZ54" s="346"/>
      <c r="CSA54" s="346"/>
      <c r="CSB54" s="346"/>
      <c r="CSC54" s="346"/>
      <c r="CSD54" s="346"/>
      <c r="CSE54" s="346"/>
      <c r="CSF54" s="346"/>
      <c r="CSG54" s="346"/>
      <c r="CSH54" s="346"/>
      <c r="CSI54" s="346"/>
      <c r="CSJ54" s="346"/>
      <c r="CSK54" s="346"/>
      <c r="CSL54" s="346"/>
      <c r="CSM54" s="346"/>
      <c r="CSN54" s="346"/>
      <c r="CSO54" s="346"/>
      <c r="CSP54" s="346"/>
      <c r="CSQ54" s="346"/>
      <c r="CSR54" s="346"/>
      <c r="CSS54" s="346"/>
      <c r="CST54" s="346"/>
      <c r="CSU54" s="346"/>
      <c r="CSV54" s="346"/>
      <c r="CSW54" s="346"/>
      <c r="CSX54" s="346"/>
      <c r="CSY54" s="346"/>
      <c r="CSZ54" s="346"/>
      <c r="CTA54" s="346"/>
      <c r="CTB54" s="346"/>
      <c r="CTC54" s="346"/>
      <c r="CTD54" s="346"/>
      <c r="CTE54" s="346"/>
      <c r="CTF54" s="346"/>
      <c r="CTG54" s="346"/>
      <c r="CTH54" s="346"/>
      <c r="CTI54" s="346"/>
      <c r="CTJ54" s="346"/>
      <c r="CTK54" s="346"/>
      <c r="CTL54" s="346"/>
      <c r="CTM54" s="346"/>
      <c r="CTN54" s="346"/>
      <c r="CTO54" s="346"/>
      <c r="CTP54" s="346"/>
      <c r="CTQ54" s="346"/>
      <c r="CTR54" s="346"/>
      <c r="CTS54" s="346"/>
      <c r="CTT54" s="346"/>
      <c r="CTU54" s="346"/>
      <c r="CTV54" s="346"/>
      <c r="CTW54" s="346"/>
      <c r="CTX54" s="346"/>
      <c r="CTY54" s="346"/>
      <c r="CTZ54" s="346"/>
      <c r="CUA54" s="346"/>
      <c r="CUB54" s="346"/>
      <c r="CUC54" s="346"/>
      <c r="CUD54" s="346"/>
      <c r="CUE54" s="346"/>
      <c r="CUF54" s="346"/>
      <c r="CUG54" s="346"/>
      <c r="CUH54" s="346"/>
      <c r="CUI54" s="346"/>
      <c r="CUJ54" s="346"/>
      <c r="CUK54" s="346"/>
      <c r="CUL54" s="346"/>
      <c r="CUM54" s="346"/>
      <c r="CUN54" s="346"/>
      <c r="CUO54" s="346"/>
      <c r="CUP54" s="346"/>
      <c r="CUQ54" s="346"/>
      <c r="CUR54" s="346"/>
      <c r="CUS54" s="346"/>
      <c r="CUT54" s="346"/>
      <c r="CUU54" s="346"/>
      <c r="CUV54" s="346"/>
      <c r="CUW54" s="346"/>
      <c r="CUX54" s="346"/>
      <c r="CUY54" s="346"/>
      <c r="CUZ54" s="346"/>
      <c r="CVA54" s="346"/>
      <c r="CVB54" s="346"/>
      <c r="CVC54" s="346"/>
      <c r="CVD54" s="346"/>
      <c r="CVE54" s="346"/>
      <c r="CVF54" s="346"/>
      <c r="CVG54" s="346"/>
      <c r="CVH54" s="346"/>
      <c r="CVI54" s="346"/>
      <c r="CVJ54" s="346"/>
      <c r="CVK54" s="346"/>
      <c r="CVL54" s="346"/>
      <c r="CVM54" s="346"/>
      <c r="CVN54" s="346"/>
      <c r="CVO54" s="346"/>
      <c r="CVP54" s="346"/>
      <c r="CVQ54" s="346"/>
      <c r="CVR54" s="346"/>
      <c r="CVS54" s="346"/>
      <c r="CVT54" s="346"/>
      <c r="CVU54" s="346"/>
      <c r="CVV54" s="346"/>
      <c r="CVW54" s="346"/>
      <c r="CVX54" s="346"/>
      <c r="CVY54" s="346"/>
      <c r="CVZ54" s="346"/>
      <c r="CWA54" s="346"/>
      <c r="CWB54" s="346"/>
      <c r="CWC54" s="346"/>
      <c r="CWD54" s="346"/>
      <c r="CWE54" s="346"/>
      <c r="CWF54" s="346"/>
      <c r="CWG54" s="346"/>
      <c r="CWH54" s="346"/>
      <c r="CWI54" s="346"/>
      <c r="CWJ54" s="346"/>
      <c r="CWK54" s="346"/>
      <c r="CWL54" s="346"/>
      <c r="CWM54" s="346"/>
      <c r="CWN54" s="346"/>
      <c r="CWO54" s="346"/>
      <c r="CWP54" s="346"/>
      <c r="CWQ54" s="346"/>
      <c r="CWR54" s="346"/>
      <c r="CWS54" s="346"/>
      <c r="CWT54" s="346"/>
      <c r="CWU54" s="346"/>
      <c r="CWV54" s="346"/>
      <c r="CWW54" s="346"/>
      <c r="CWX54" s="346"/>
      <c r="CWY54" s="346"/>
      <c r="CWZ54" s="346"/>
      <c r="CXA54" s="346"/>
      <c r="CXB54" s="346"/>
      <c r="CXC54" s="346"/>
      <c r="CXD54" s="346"/>
      <c r="CXE54" s="346"/>
      <c r="CXF54" s="346"/>
      <c r="CXG54" s="346"/>
      <c r="CXH54" s="346"/>
      <c r="CXI54" s="346"/>
      <c r="CXJ54" s="346"/>
      <c r="CXK54" s="346"/>
      <c r="CXL54" s="346"/>
      <c r="CXM54" s="346"/>
      <c r="CXN54" s="346"/>
      <c r="CXO54" s="346"/>
      <c r="CXP54" s="346"/>
      <c r="CXQ54" s="346"/>
      <c r="CXR54" s="346"/>
      <c r="CXS54" s="346"/>
      <c r="CXT54" s="346"/>
      <c r="CXU54" s="346"/>
      <c r="CXV54" s="346"/>
      <c r="CXW54" s="346"/>
      <c r="CXX54" s="346"/>
      <c r="CXY54" s="346"/>
      <c r="CXZ54" s="346"/>
      <c r="CYA54" s="346"/>
      <c r="CYB54" s="346"/>
      <c r="CYC54" s="346"/>
      <c r="CYD54" s="346"/>
      <c r="CYE54" s="346"/>
      <c r="CYF54" s="346"/>
      <c r="CYG54" s="346"/>
      <c r="CYH54" s="346"/>
      <c r="CYI54" s="346"/>
      <c r="CYJ54" s="346"/>
      <c r="CYK54" s="346"/>
      <c r="CYL54" s="346"/>
      <c r="CYM54" s="346"/>
      <c r="CYN54" s="346"/>
      <c r="CYO54" s="346"/>
      <c r="CYP54" s="346"/>
      <c r="CYQ54" s="346"/>
      <c r="CYR54" s="346"/>
      <c r="CYS54" s="346"/>
      <c r="CYT54" s="346"/>
      <c r="CYU54" s="346"/>
      <c r="CYV54" s="346"/>
      <c r="CYW54" s="346"/>
      <c r="CYX54" s="346"/>
      <c r="CYY54" s="346"/>
      <c r="CYZ54" s="346"/>
      <c r="CZA54" s="346"/>
      <c r="CZB54" s="346"/>
      <c r="CZC54" s="346"/>
      <c r="CZD54" s="346"/>
      <c r="CZE54" s="346"/>
      <c r="CZF54" s="346"/>
      <c r="CZG54" s="346"/>
      <c r="CZH54" s="346"/>
      <c r="CZI54" s="346"/>
      <c r="CZJ54" s="346"/>
      <c r="CZK54" s="346"/>
      <c r="CZL54" s="346"/>
      <c r="CZM54" s="346"/>
      <c r="CZN54" s="346"/>
      <c r="CZO54" s="346"/>
      <c r="CZP54" s="346"/>
      <c r="CZQ54" s="346"/>
      <c r="CZR54" s="346"/>
      <c r="CZS54" s="346"/>
      <c r="CZT54" s="346"/>
      <c r="CZU54" s="346"/>
      <c r="CZV54" s="346"/>
      <c r="CZW54" s="346"/>
      <c r="CZX54" s="346"/>
      <c r="CZY54" s="346"/>
      <c r="CZZ54" s="346"/>
      <c r="DAA54" s="346"/>
      <c r="DAB54" s="346"/>
      <c r="DAC54" s="346"/>
      <c r="DAD54" s="346"/>
      <c r="DAE54" s="346"/>
      <c r="DAF54" s="346"/>
      <c r="DAG54" s="346"/>
      <c r="DAH54" s="346"/>
      <c r="DAI54" s="346"/>
      <c r="DAJ54" s="346"/>
      <c r="DAK54" s="346"/>
      <c r="DAL54" s="346"/>
      <c r="DAM54" s="346"/>
      <c r="DAN54" s="346"/>
      <c r="DAO54" s="346"/>
      <c r="DAP54" s="346"/>
      <c r="DAQ54" s="346"/>
      <c r="DAR54" s="346"/>
      <c r="DAS54" s="346"/>
      <c r="DAT54" s="346"/>
      <c r="DAU54" s="346"/>
      <c r="DAV54" s="346"/>
      <c r="DAW54" s="346"/>
      <c r="DAX54" s="346"/>
      <c r="DAY54" s="346"/>
      <c r="DAZ54" s="346"/>
      <c r="DBA54" s="346"/>
      <c r="DBB54" s="346"/>
      <c r="DBC54" s="346"/>
      <c r="DBD54" s="346"/>
      <c r="DBE54" s="346"/>
      <c r="DBF54" s="346"/>
      <c r="DBG54" s="346"/>
      <c r="DBH54" s="346"/>
      <c r="DBI54" s="346"/>
      <c r="DBJ54" s="346"/>
      <c r="DBK54" s="346"/>
      <c r="DBL54" s="346"/>
      <c r="DBM54" s="346"/>
      <c r="DBN54" s="346"/>
      <c r="DBO54" s="346"/>
      <c r="DBP54" s="346"/>
      <c r="DBQ54" s="346"/>
      <c r="DBR54" s="346"/>
      <c r="DBS54" s="346"/>
      <c r="DBT54" s="346"/>
      <c r="DBU54" s="346"/>
      <c r="DBV54" s="346"/>
      <c r="DBW54" s="346"/>
      <c r="DBX54" s="346"/>
      <c r="DBY54" s="346"/>
      <c r="DBZ54" s="346"/>
      <c r="DCA54" s="346"/>
      <c r="DCB54" s="346"/>
      <c r="DCC54" s="346"/>
      <c r="DCD54" s="346"/>
      <c r="DCE54" s="346"/>
      <c r="DCF54" s="346"/>
      <c r="DCG54" s="346"/>
      <c r="DCH54" s="346"/>
      <c r="DCI54" s="346"/>
      <c r="DCJ54" s="346"/>
      <c r="DCK54" s="346"/>
      <c r="DCL54" s="346"/>
      <c r="DCM54" s="346"/>
      <c r="DCN54" s="346"/>
      <c r="DCO54" s="346"/>
      <c r="DCP54" s="346"/>
      <c r="DCQ54" s="346"/>
      <c r="DCR54" s="346"/>
      <c r="DCS54" s="346"/>
      <c r="DCT54" s="346"/>
      <c r="DCU54" s="346"/>
      <c r="DCV54" s="346"/>
      <c r="DCW54" s="346"/>
      <c r="DCX54" s="346"/>
      <c r="DCY54" s="346"/>
      <c r="DCZ54" s="346"/>
      <c r="DDA54" s="346"/>
      <c r="DDB54" s="346"/>
      <c r="DDC54" s="346"/>
      <c r="DDD54" s="346"/>
      <c r="DDE54" s="346"/>
      <c r="DDF54" s="346"/>
      <c r="DDG54" s="346"/>
      <c r="DDH54" s="346"/>
      <c r="DDI54" s="346"/>
      <c r="DDJ54" s="346"/>
      <c r="DDK54" s="346"/>
      <c r="DDL54" s="346"/>
      <c r="DDM54" s="346"/>
      <c r="DDN54" s="346"/>
      <c r="DDO54" s="346"/>
      <c r="DDP54" s="346"/>
      <c r="DDQ54" s="346"/>
      <c r="DDR54" s="346"/>
      <c r="DDS54" s="346"/>
      <c r="DDT54" s="346"/>
      <c r="DDU54" s="346"/>
      <c r="DDV54" s="346"/>
      <c r="DDW54" s="346"/>
      <c r="DDX54" s="346"/>
      <c r="DDY54" s="346"/>
      <c r="DDZ54" s="346"/>
      <c r="DEA54" s="346"/>
      <c r="DEB54" s="346"/>
      <c r="DEC54" s="346"/>
      <c r="DED54" s="346"/>
      <c r="DEE54" s="346"/>
      <c r="DEF54" s="346"/>
      <c r="DEG54" s="346"/>
      <c r="DEH54" s="346"/>
      <c r="DEI54" s="346"/>
      <c r="DEJ54" s="346"/>
      <c r="DEK54" s="346"/>
      <c r="DEL54" s="346"/>
      <c r="DEM54" s="346"/>
      <c r="DEN54" s="346"/>
      <c r="DEO54" s="346"/>
      <c r="DEP54" s="346"/>
      <c r="DEQ54" s="346"/>
      <c r="DER54" s="346"/>
      <c r="DES54" s="346"/>
      <c r="DET54" s="346"/>
      <c r="DEU54" s="346"/>
      <c r="DEV54" s="346"/>
      <c r="DEW54" s="346"/>
      <c r="DEX54" s="346"/>
      <c r="DEY54" s="346"/>
      <c r="DEZ54" s="346"/>
      <c r="DFA54" s="346"/>
      <c r="DFB54" s="346"/>
      <c r="DFC54" s="346"/>
      <c r="DFD54" s="346"/>
      <c r="DFE54" s="346"/>
      <c r="DFF54" s="346"/>
      <c r="DFG54" s="346"/>
      <c r="DFH54" s="346"/>
      <c r="DFI54" s="346"/>
      <c r="DFJ54" s="346"/>
      <c r="DFK54" s="346"/>
      <c r="DFL54" s="346"/>
      <c r="DFM54" s="346"/>
      <c r="DFN54" s="346"/>
      <c r="DFO54" s="346"/>
      <c r="DFP54" s="346"/>
      <c r="DFQ54" s="346"/>
      <c r="DFR54" s="346"/>
      <c r="DFS54" s="346"/>
      <c r="DFT54" s="346"/>
      <c r="DFU54" s="346"/>
      <c r="DFV54" s="346"/>
      <c r="DFW54" s="346"/>
      <c r="DFX54" s="346"/>
      <c r="DFY54" s="346"/>
      <c r="DFZ54" s="346"/>
      <c r="DGA54" s="346"/>
      <c r="DGB54" s="346"/>
      <c r="DGC54" s="346"/>
      <c r="DGD54" s="346"/>
      <c r="DGE54" s="346"/>
      <c r="DGF54" s="346"/>
      <c r="DGG54" s="346"/>
      <c r="DGH54" s="346"/>
      <c r="DGI54" s="346"/>
      <c r="DGJ54" s="346"/>
      <c r="DGK54" s="346"/>
      <c r="DGL54" s="346"/>
      <c r="DGM54" s="346"/>
      <c r="DGN54" s="346"/>
      <c r="DGO54" s="346"/>
      <c r="DGP54" s="346"/>
      <c r="DGQ54" s="346"/>
      <c r="DGR54" s="346"/>
      <c r="DGS54" s="346"/>
      <c r="DGT54" s="346"/>
      <c r="DGU54" s="346"/>
      <c r="DGV54" s="346"/>
      <c r="DGW54" s="346"/>
      <c r="DGX54" s="346"/>
      <c r="DGY54" s="346"/>
      <c r="DGZ54" s="346"/>
      <c r="DHA54" s="346"/>
      <c r="DHB54" s="346"/>
      <c r="DHC54" s="346"/>
      <c r="DHD54" s="346"/>
      <c r="DHE54" s="346"/>
      <c r="DHF54" s="346"/>
      <c r="DHG54" s="346"/>
      <c r="DHH54" s="346"/>
      <c r="DHI54" s="346"/>
      <c r="DHJ54" s="346"/>
      <c r="DHK54" s="346"/>
      <c r="DHL54" s="346"/>
      <c r="DHM54" s="346"/>
      <c r="DHN54" s="346"/>
      <c r="DHO54" s="346"/>
      <c r="DHP54" s="346"/>
      <c r="DHQ54" s="346"/>
      <c r="DHR54" s="346"/>
      <c r="DHS54" s="346"/>
      <c r="DHT54" s="346"/>
      <c r="DHU54" s="346"/>
      <c r="DHV54" s="346"/>
      <c r="DHW54" s="346"/>
      <c r="DHX54" s="346"/>
      <c r="DHY54" s="346"/>
      <c r="DHZ54" s="346"/>
      <c r="DIA54" s="346"/>
      <c r="DIB54" s="346"/>
      <c r="DIC54" s="346"/>
      <c r="DID54" s="346"/>
      <c r="DIE54" s="346"/>
      <c r="DIF54" s="346"/>
      <c r="DIG54" s="346"/>
      <c r="DIH54" s="346"/>
      <c r="DII54" s="346"/>
      <c r="DIJ54" s="346"/>
      <c r="DIK54" s="346"/>
      <c r="DIL54" s="346"/>
      <c r="DIM54" s="346"/>
      <c r="DIN54" s="346"/>
      <c r="DIO54" s="346"/>
      <c r="DIP54" s="346"/>
      <c r="DIQ54" s="346"/>
      <c r="DIR54" s="346"/>
      <c r="DIS54" s="346"/>
      <c r="DIT54" s="346"/>
      <c r="DIU54" s="346"/>
      <c r="DIV54" s="346"/>
      <c r="DIW54" s="346"/>
      <c r="DIX54" s="346"/>
      <c r="DIY54" s="346"/>
      <c r="DIZ54" s="346"/>
      <c r="DJA54" s="346"/>
      <c r="DJB54" s="346"/>
      <c r="DJC54" s="346"/>
      <c r="DJD54" s="346"/>
      <c r="DJE54" s="346"/>
      <c r="DJF54" s="346"/>
      <c r="DJG54" s="346"/>
      <c r="DJH54" s="346"/>
      <c r="DJI54" s="346"/>
      <c r="DJJ54" s="346"/>
      <c r="DJK54" s="346"/>
      <c r="DJL54" s="346"/>
      <c r="DJM54" s="346"/>
      <c r="DJN54" s="346"/>
      <c r="DJO54" s="346"/>
      <c r="DJP54" s="346"/>
      <c r="DJQ54" s="346"/>
      <c r="DJR54" s="346"/>
      <c r="DJS54" s="346"/>
      <c r="DJT54" s="346"/>
      <c r="DJU54" s="346"/>
      <c r="DJV54" s="346"/>
      <c r="DJW54" s="346"/>
      <c r="DJX54" s="346"/>
      <c r="DJY54" s="346"/>
      <c r="DJZ54" s="346"/>
      <c r="DKA54" s="346"/>
      <c r="DKB54" s="346"/>
      <c r="DKC54" s="346"/>
      <c r="DKD54" s="346"/>
      <c r="DKE54" s="346"/>
      <c r="DKF54" s="346"/>
      <c r="DKG54" s="346"/>
      <c r="DKH54" s="346"/>
      <c r="DKI54" s="346"/>
      <c r="DKJ54" s="346"/>
      <c r="DKK54" s="346"/>
      <c r="DKL54" s="346"/>
      <c r="DKM54" s="346"/>
      <c r="DKN54" s="346"/>
      <c r="DKO54" s="346"/>
      <c r="DKP54" s="346"/>
      <c r="DKQ54" s="346"/>
      <c r="DKR54" s="346"/>
      <c r="DKS54" s="346"/>
      <c r="DKT54" s="346"/>
      <c r="DKU54" s="346"/>
      <c r="DKV54" s="346"/>
      <c r="DKW54" s="346"/>
      <c r="DKX54" s="346"/>
      <c r="DKY54" s="346"/>
      <c r="DKZ54" s="346"/>
      <c r="DLA54" s="346"/>
      <c r="DLB54" s="346"/>
      <c r="DLC54" s="346"/>
      <c r="DLD54" s="346"/>
      <c r="DLE54" s="346"/>
      <c r="DLF54" s="346"/>
      <c r="DLG54" s="346"/>
      <c r="DLH54" s="346"/>
      <c r="DLI54" s="346"/>
      <c r="DLJ54" s="346"/>
      <c r="DLK54" s="346"/>
      <c r="DLL54" s="346"/>
      <c r="DLM54" s="346"/>
      <c r="DLN54" s="346"/>
      <c r="DLO54" s="346"/>
      <c r="DLP54" s="346"/>
      <c r="DLQ54" s="346"/>
      <c r="DLR54" s="346"/>
      <c r="DLS54" s="346"/>
      <c r="DLT54" s="346"/>
      <c r="DLU54" s="346"/>
      <c r="DLV54" s="346"/>
      <c r="DLW54" s="346"/>
      <c r="DLX54" s="346"/>
      <c r="DLY54" s="346"/>
      <c r="DLZ54" s="346"/>
      <c r="DMA54" s="346"/>
      <c r="DMB54" s="346"/>
      <c r="DMC54" s="346"/>
      <c r="DMD54" s="346"/>
      <c r="DME54" s="346"/>
      <c r="DMF54" s="346"/>
      <c r="DMG54" s="346"/>
      <c r="DMH54" s="346"/>
      <c r="DMI54" s="346"/>
      <c r="DMJ54" s="346"/>
      <c r="DMK54" s="346"/>
      <c r="DML54" s="346"/>
      <c r="DMM54" s="346"/>
      <c r="DMN54" s="346"/>
      <c r="DMO54" s="346"/>
      <c r="DMP54" s="346"/>
      <c r="DMQ54" s="346"/>
      <c r="DMR54" s="346"/>
      <c r="DMS54" s="346"/>
      <c r="DMT54" s="346"/>
      <c r="DMU54" s="346"/>
      <c r="DMV54" s="346"/>
      <c r="DMW54" s="346"/>
      <c r="DMX54" s="346"/>
      <c r="DMY54" s="346"/>
      <c r="DMZ54" s="346"/>
      <c r="DNA54" s="346"/>
      <c r="DNB54" s="346"/>
      <c r="DNC54" s="346"/>
      <c r="DND54" s="346"/>
      <c r="DNE54" s="346"/>
      <c r="DNF54" s="346"/>
      <c r="DNG54" s="346"/>
      <c r="DNH54" s="346"/>
      <c r="DNI54" s="346"/>
      <c r="DNJ54" s="346"/>
      <c r="DNK54" s="346"/>
      <c r="DNL54" s="346"/>
      <c r="DNM54" s="346"/>
      <c r="DNN54" s="346"/>
      <c r="DNO54" s="346"/>
      <c r="DNP54" s="346"/>
      <c r="DNQ54" s="346"/>
      <c r="DNR54" s="346"/>
      <c r="DNS54" s="346"/>
      <c r="DNT54" s="346"/>
      <c r="DNU54" s="346"/>
      <c r="DNV54" s="346"/>
      <c r="DNW54" s="346"/>
      <c r="DNX54" s="346"/>
      <c r="DNY54" s="346"/>
      <c r="DNZ54" s="346"/>
      <c r="DOA54" s="346"/>
      <c r="DOB54" s="346"/>
      <c r="DOC54" s="346"/>
      <c r="DOD54" s="346"/>
      <c r="DOE54" s="346"/>
      <c r="DOF54" s="346"/>
      <c r="DOG54" s="346"/>
      <c r="DOH54" s="346"/>
      <c r="DOI54" s="346"/>
      <c r="DOJ54" s="346"/>
      <c r="DOK54" s="346"/>
      <c r="DOL54" s="346"/>
      <c r="DOM54" s="346"/>
      <c r="DON54" s="346"/>
      <c r="DOO54" s="346"/>
      <c r="DOP54" s="346"/>
      <c r="DOQ54" s="346"/>
      <c r="DOR54" s="346"/>
      <c r="DOS54" s="346"/>
      <c r="DOT54" s="346"/>
      <c r="DOU54" s="346"/>
      <c r="DOV54" s="346"/>
      <c r="DOW54" s="346"/>
      <c r="DOX54" s="346"/>
      <c r="DOY54" s="346"/>
      <c r="DOZ54" s="346"/>
      <c r="DPA54" s="346"/>
      <c r="DPB54" s="346"/>
      <c r="DPC54" s="346"/>
      <c r="DPD54" s="346"/>
      <c r="DPE54" s="346"/>
      <c r="DPF54" s="346"/>
      <c r="DPG54" s="346"/>
      <c r="DPH54" s="346"/>
      <c r="DPI54" s="346"/>
      <c r="DPJ54" s="346"/>
      <c r="DPK54" s="346"/>
      <c r="DPL54" s="346"/>
      <c r="DPM54" s="346"/>
      <c r="DPN54" s="346"/>
      <c r="DPO54" s="346"/>
      <c r="DPP54" s="346"/>
      <c r="DPQ54" s="346"/>
      <c r="DPR54" s="346"/>
      <c r="DPS54" s="346"/>
      <c r="DPT54" s="346"/>
      <c r="DPU54" s="346"/>
      <c r="DPV54" s="346"/>
      <c r="DPW54" s="346"/>
      <c r="DPX54" s="346"/>
      <c r="DPY54" s="346"/>
      <c r="DPZ54" s="346"/>
      <c r="DQA54" s="346"/>
      <c r="DQB54" s="346"/>
      <c r="DQC54" s="346"/>
      <c r="DQD54" s="346"/>
      <c r="DQE54" s="346"/>
      <c r="DQF54" s="346"/>
      <c r="DQG54" s="346"/>
      <c r="DQH54" s="346"/>
      <c r="DQI54" s="346"/>
      <c r="DQJ54" s="346"/>
      <c r="DQK54" s="346"/>
      <c r="DQL54" s="346"/>
      <c r="DQM54" s="346"/>
      <c r="DQN54" s="346"/>
      <c r="DQO54" s="346"/>
      <c r="DQP54" s="346"/>
      <c r="DQQ54" s="346"/>
      <c r="DQR54" s="346"/>
      <c r="DQS54" s="346"/>
      <c r="DQT54" s="346"/>
      <c r="DQU54" s="346"/>
      <c r="DQV54" s="346"/>
      <c r="DQW54" s="346"/>
      <c r="DQX54" s="346"/>
      <c r="DQY54" s="346"/>
      <c r="DQZ54" s="346"/>
      <c r="DRA54" s="346"/>
      <c r="DRB54" s="346"/>
      <c r="DRC54" s="346"/>
      <c r="DRD54" s="346"/>
      <c r="DRE54" s="346"/>
      <c r="DRF54" s="346"/>
      <c r="DRG54" s="346"/>
      <c r="DRH54" s="346"/>
      <c r="DRI54" s="346"/>
      <c r="DRJ54" s="346"/>
      <c r="DRK54" s="346"/>
      <c r="DRL54" s="346"/>
      <c r="DRM54" s="346"/>
      <c r="DRN54" s="346"/>
      <c r="DRO54" s="346"/>
      <c r="DRP54" s="346"/>
      <c r="DRQ54" s="346"/>
      <c r="DRR54" s="346"/>
      <c r="DRS54" s="346"/>
      <c r="DRT54" s="346"/>
      <c r="DRU54" s="346"/>
      <c r="DRV54" s="346"/>
      <c r="DRW54" s="346"/>
      <c r="DRX54" s="346"/>
      <c r="DRY54" s="346"/>
      <c r="DRZ54" s="346"/>
      <c r="DSA54" s="346"/>
      <c r="DSB54" s="346"/>
      <c r="DSC54" s="346"/>
      <c r="DSD54" s="346"/>
      <c r="DSE54" s="346"/>
      <c r="DSF54" s="346"/>
      <c r="DSG54" s="346"/>
      <c r="DSH54" s="346"/>
      <c r="DSI54" s="346"/>
      <c r="DSJ54" s="346"/>
      <c r="DSK54" s="346"/>
      <c r="DSL54" s="346"/>
      <c r="DSM54" s="346"/>
      <c r="DSN54" s="346"/>
      <c r="DSO54" s="346"/>
      <c r="DSP54" s="346"/>
      <c r="DSQ54" s="346"/>
      <c r="DSR54" s="346"/>
      <c r="DSS54" s="346"/>
      <c r="DST54" s="346"/>
      <c r="DSU54" s="346"/>
      <c r="DSV54" s="346"/>
      <c r="DSW54" s="346"/>
      <c r="DSX54" s="346"/>
      <c r="DSY54" s="346"/>
      <c r="DSZ54" s="346"/>
      <c r="DTA54" s="346"/>
      <c r="DTB54" s="346"/>
      <c r="DTC54" s="346"/>
      <c r="DTD54" s="346"/>
      <c r="DTE54" s="346"/>
      <c r="DTF54" s="346"/>
      <c r="DTG54" s="346"/>
      <c r="DTH54" s="346"/>
      <c r="DTI54" s="346"/>
      <c r="DTJ54" s="346"/>
      <c r="DTK54" s="346"/>
      <c r="DTL54" s="346"/>
      <c r="DTM54" s="346"/>
      <c r="DTN54" s="346"/>
      <c r="DTO54" s="346"/>
      <c r="DTP54" s="346"/>
      <c r="DTQ54" s="346"/>
      <c r="DTR54" s="346"/>
      <c r="DTS54" s="346"/>
      <c r="DTT54" s="346"/>
      <c r="DTU54" s="346"/>
      <c r="DTV54" s="346"/>
      <c r="DTW54" s="346"/>
      <c r="DTX54" s="346"/>
      <c r="DTY54" s="346"/>
      <c r="DTZ54" s="346"/>
      <c r="DUA54" s="346"/>
      <c r="DUB54" s="346"/>
      <c r="DUC54" s="346"/>
      <c r="DUD54" s="346"/>
      <c r="DUE54" s="346"/>
      <c r="DUF54" s="346"/>
      <c r="DUG54" s="346"/>
      <c r="DUH54" s="346"/>
      <c r="DUI54" s="346"/>
      <c r="DUJ54" s="346"/>
      <c r="DUK54" s="346"/>
      <c r="DUL54" s="346"/>
      <c r="DUM54" s="346"/>
      <c r="DUN54" s="346"/>
      <c r="DUO54" s="346"/>
      <c r="DUP54" s="346"/>
      <c r="DUQ54" s="346"/>
      <c r="DUR54" s="346"/>
      <c r="DUS54" s="346"/>
      <c r="DUT54" s="346"/>
      <c r="DUU54" s="346"/>
      <c r="DUV54" s="346"/>
      <c r="DUW54" s="346"/>
      <c r="DUX54" s="346"/>
      <c r="DUY54" s="346"/>
      <c r="DUZ54" s="346"/>
      <c r="DVA54" s="346"/>
      <c r="DVB54" s="346"/>
      <c r="DVC54" s="346"/>
      <c r="DVD54" s="346"/>
      <c r="DVE54" s="346"/>
      <c r="DVF54" s="346"/>
      <c r="DVG54" s="346"/>
      <c r="DVH54" s="346"/>
      <c r="DVI54" s="346"/>
      <c r="DVJ54" s="346"/>
      <c r="DVK54" s="346"/>
      <c r="DVL54" s="346"/>
      <c r="DVM54" s="346"/>
      <c r="DVN54" s="346"/>
      <c r="DVO54" s="346"/>
      <c r="DVP54" s="346"/>
      <c r="DVQ54" s="346"/>
      <c r="DVR54" s="346"/>
      <c r="DVS54" s="346"/>
      <c r="DVT54" s="346"/>
      <c r="DVU54" s="346"/>
      <c r="DVV54" s="346"/>
      <c r="DVW54" s="346"/>
      <c r="DVX54" s="346"/>
      <c r="DVY54" s="346"/>
      <c r="DVZ54" s="346"/>
      <c r="DWA54" s="346"/>
      <c r="DWB54" s="346"/>
      <c r="DWC54" s="346"/>
      <c r="DWD54" s="346"/>
      <c r="DWE54" s="346"/>
      <c r="DWF54" s="346"/>
      <c r="DWG54" s="346"/>
      <c r="DWH54" s="346"/>
      <c r="DWI54" s="346"/>
      <c r="DWJ54" s="346"/>
      <c r="DWK54" s="346"/>
      <c r="DWL54" s="346"/>
      <c r="DWM54" s="346"/>
      <c r="DWN54" s="346"/>
      <c r="DWO54" s="346"/>
      <c r="DWP54" s="346"/>
      <c r="DWQ54" s="346"/>
      <c r="DWR54" s="346"/>
      <c r="DWS54" s="346"/>
      <c r="DWT54" s="346"/>
      <c r="DWU54" s="346"/>
      <c r="DWV54" s="346"/>
      <c r="DWW54" s="346"/>
      <c r="DWX54" s="346"/>
      <c r="DWY54" s="346"/>
      <c r="DWZ54" s="346"/>
      <c r="DXA54" s="346"/>
      <c r="DXB54" s="346"/>
      <c r="DXC54" s="346"/>
      <c r="DXD54" s="346"/>
      <c r="DXE54" s="346"/>
      <c r="DXF54" s="346"/>
      <c r="DXG54" s="346"/>
      <c r="DXH54" s="346"/>
      <c r="DXI54" s="346"/>
      <c r="DXJ54" s="346"/>
      <c r="DXK54" s="346"/>
      <c r="DXL54" s="346"/>
      <c r="DXM54" s="346"/>
      <c r="DXN54" s="346"/>
      <c r="DXO54" s="346"/>
      <c r="DXP54" s="346"/>
      <c r="DXQ54" s="346"/>
      <c r="DXR54" s="346"/>
      <c r="DXS54" s="346"/>
      <c r="DXT54" s="346"/>
      <c r="DXU54" s="346"/>
      <c r="DXV54" s="346"/>
      <c r="DXW54" s="346"/>
      <c r="DXX54" s="346"/>
      <c r="DXY54" s="346"/>
      <c r="DXZ54" s="346"/>
      <c r="DYA54" s="346"/>
      <c r="DYB54" s="346"/>
      <c r="DYC54" s="346"/>
      <c r="DYD54" s="346"/>
      <c r="DYE54" s="346"/>
      <c r="DYF54" s="346"/>
      <c r="DYG54" s="346"/>
      <c r="DYH54" s="346"/>
      <c r="DYI54" s="346"/>
      <c r="DYJ54" s="346"/>
      <c r="DYK54" s="346"/>
      <c r="DYL54" s="346"/>
      <c r="DYM54" s="346"/>
      <c r="DYN54" s="346"/>
      <c r="DYO54" s="346"/>
      <c r="DYP54" s="346"/>
      <c r="DYQ54" s="346"/>
      <c r="DYR54" s="346"/>
      <c r="DYS54" s="346"/>
      <c r="DYT54" s="346"/>
      <c r="DYU54" s="346"/>
      <c r="DYV54" s="346"/>
      <c r="DYW54" s="346"/>
      <c r="DYX54" s="346"/>
      <c r="DYY54" s="346"/>
      <c r="DYZ54" s="346"/>
      <c r="DZA54" s="346"/>
      <c r="DZB54" s="346"/>
      <c r="DZC54" s="346"/>
      <c r="DZD54" s="346"/>
      <c r="DZE54" s="346"/>
      <c r="DZF54" s="346"/>
      <c r="DZG54" s="346"/>
      <c r="DZH54" s="346"/>
      <c r="DZI54" s="346"/>
      <c r="DZJ54" s="346"/>
      <c r="DZK54" s="346"/>
      <c r="DZL54" s="346"/>
      <c r="DZM54" s="346"/>
      <c r="DZN54" s="346"/>
      <c r="DZO54" s="346"/>
      <c r="DZP54" s="346"/>
      <c r="DZQ54" s="346"/>
      <c r="DZR54" s="346"/>
      <c r="DZS54" s="346"/>
      <c r="DZT54" s="346"/>
      <c r="DZU54" s="346"/>
      <c r="DZV54" s="346"/>
      <c r="DZW54" s="346"/>
      <c r="DZX54" s="346"/>
      <c r="DZY54" s="346"/>
      <c r="DZZ54" s="346"/>
      <c r="EAA54" s="346"/>
      <c r="EAB54" s="346"/>
      <c r="EAC54" s="346"/>
      <c r="EAD54" s="346"/>
      <c r="EAE54" s="346"/>
      <c r="EAF54" s="346"/>
      <c r="EAG54" s="346"/>
      <c r="EAH54" s="346"/>
      <c r="EAI54" s="346"/>
      <c r="EAJ54" s="346"/>
      <c r="EAK54" s="346"/>
      <c r="EAL54" s="346"/>
      <c r="EAM54" s="346"/>
      <c r="EAN54" s="346"/>
      <c r="EAO54" s="346"/>
      <c r="EAP54" s="346"/>
      <c r="EAQ54" s="346"/>
      <c r="EAR54" s="346"/>
      <c r="EAS54" s="346"/>
      <c r="EAT54" s="346"/>
      <c r="EAU54" s="346"/>
      <c r="EAV54" s="346"/>
      <c r="EAW54" s="346"/>
      <c r="EAX54" s="346"/>
      <c r="EAY54" s="346"/>
      <c r="EAZ54" s="346"/>
      <c r="EBA54" s="346"/>
      <c r="EBB54" s="346"/>
      <c r="EBC54" s="346"/>
      <c r="EBD54" s="346"/>
      <c r="EBE54" s="346"/>
      <c r="EBF54" s="346"/>
      <c r="EBG54" s="346"/>
      <c r="EBH54" s="346"/>
      <c r="EBI54" s="346"/>
      <c r="EBJ54" s="346"/>
      <c r="EBK54" s="346"/>
      <c r="EBL54" s="346"/>
      <c r="EBM54" s="346"/>
      <c r="EBN54" s="346"/>
      <c r="EBO54" s="346"/>
      <c r="EBP54" s="346"/>
      <c r="EBQ54" s="346"/>
      <c r="EBR54" s="346"/>
      <c r="EBS54" s="346"/>
      <c r="EBT54" s="346"/>
      <c r="EBU54" s="346"/>
      <c r="EBV54" s="346"/>
      <c r="EBW54" s="346"/>
      <c r="EBX54" s="346"/>
      <c r="EBY54" s="346"/>
      <c r="EBZ54" s="346"/>
      <c r="ECA54" s="346"/>
      <c r="ECB54" s="346"/>
      <c r="ECC54" s="346"/>
      <c r="ECD54" s="346"/>
      <c r="ECE54" s="346"/>
      <c r="ECF54" s="346"/>
      <c r="ECG54" s="346"/>
      <c r="ECH54" s="346"/>
      <c r="ECI54" s="346"/>
      <c r="ECJ54" s="346"/>
      <c r="ECK54" s="346"/>
      <c r="ECL54" s="346"/>
      <c r="ECM54" s="346"/>
      <c r="ECN54" s="346"/>
      <c r="ECO54" s="346"/>
      <c r="ECP54" s="346"/>
      <c r="ECQ54" s="346"/>
      <c r="ECR54" s="346"/>
      <c r="ECS54" s="346"/>
      <c r="ECT54" s="346"/>
      <c r="ECU54" s="346"/>
      <c r="ECV54" s="346"/>
      <c r="ECW54" s="346"/>
      <c r="ECX54" s="346"/>
      <c r="ECY54" s="346"/>
      <c r="ECZ54" s="346"/>
      <c r="EDA54" s="346"/>
      <c r="EDB54" s="346"/>
      <c r="EDC54" s="346"/>
      <c r="EDD54" s="346"/>
      <c r="EDE54" s="346"/>
      <c r="EDF54" s="346"/>
      <c r="EDG54" s="346"/>
      <c r="EDH54" s="346"/>
      <c r="EDI54" s="346"/>
      <c r="EDJ54" s="346"/>
      <c r="EDK54" s="346"/>
      <c r="EDL54" s="346"/>
      <c r="EDM54" s="346"/>
      <c r="EDN54" s="346"/>
      <c r="EDO54" s="346"/>
      <c r="EDP54" s="346"/>
      <c r="EDQ54" s="346"/>
      <c r="EDR54" s="346"/>
      <c r="EDS54" s="346"/>
      <c r="EDT54" s="346"/>
      <c r="EDU54" s="346"/>
      <c r="EDV54" s="346"/>
      <c r="EDW54" s="346"/>
      <c r="EDX54" s="346"/>
      <c r="EDY54" s="346"/>
      <c r="EDZ54" s="346"/>
      <c r="EEA54" s="346"/>
      <c r="EEB54" s="346"/>
      <c r="EEC54" s="346"/>
      <c r="EED54" s="346"/>
      <c r="EEE54" s="346"/>
      <c r="EEF54" s="346"/>
      <c r="EEG54" s="346"/>
      <c r="EEH54" s="346"/>
      <c r="EEI54" s="346"/>
      <c r="EEJ54" s="346"/>
      <c r="EEK54" s="346"/>
      <c r="EEL54" s="346"/>
      <c r="EEM54" s="346"/>
      <c r="EEN54" s="346"/>
      <c r="EEO54" s="346"/>
      <c r="EEP54" s="346"/>
      <c r="EEQ54" s="346"/>
      <c r="EER54" s="346"/>
      <c r="EES54" s="346"/>
      <c r="EET54" s="346"/>
      <c r="EEU54" s="346"/>
      <c r="EEV54" s="346"/>
      <c r="EEW54" s="346"/>
      <c r="EEX54" s="346"/>
      <c r="EEY54" s="346"/>
      <c r="EEZ54" s="346"/>
      <c r="EFA54" s="346"/>
      <c r="EFB54" s="346"/>
      <c r="EFC54" s="346"/>
      <c r="EFD54" s="346"/>
      <c r="EFE54" s="346"/>
      <c r="EFF54" s="346"/>
      <c r="EFG54" s="346"/>
      <c r="EFH54" s="346"/>
      <c r="EFI54" s="346"/>
      <c r="EFJ54" s="346"/>
      <c r="EFK54" s="346"/>
      <c r="EFL54" s="346"/>
      <c r="EFM54" s="346"/>
      <c r="EFN54" s="346"/>
      <c r="EFO54" s="346"/>
      <c r="EFP54" s="346"/>
      <c r="EFQ54" s="346"/>
      <c r="EFR54" s="346"/>
      <c r="EFS54" s="346"/>
      <c r="EFT54" s="346"/>
      <c r="EFU54" s="346"/>
      <c r="EFV54" s="346"/>
      <c r="EFW54" s="346"/>
      <c r="EFX54" s="346"/>
      <c r="EFY54" s="346"/>
      <c r="EFZ54" s="346"/>
      <c r="EGA54" s="346"/>
      <c r="EGB54" s="346"/>
      <c r="EGC54" s="346"/>
      <c r="EGD54" s="346"/>
      <c r="EGE54" s="346"/>
      <c r="EGF54" s="346"/>
      <c r="EGG54" s="346"/>
      <c r="EGH54" s="346"/>
      <c r="EGI54" s="346"/>
      <c r="EGJ54" s="346"/>
      <c r="EGK54" s="346"/>
      <c r="EGL54" s="346"/>
      <c r="EGM54" s="346"/>
      <c r="EGN54" s="346"/>
      <c r="EGO54" s="346"/>
      <c r="EGP54" s="346"/>
      <c r="EGQ54" s="346"/>
      <c r="EGR54" s="346"/>
      <c r="EGS54" s="346"/>
      <c r="EGT54" s="346"/>
      <c r="EGU54" s="346"/>
      <c r="EGV54" s="346"/>
      <c r="EGW54" s="346"/>
      <c r="EGX54" s="346"/>
      <c r="EGY54" s="346"/>
      <c r="EGZ54" s="346"/>
      <c r="EHA54" s="346"/>
      <c r="EHB54" s="346"/>
      <c r="EHC54" s="346"/>
      <c r="EHD54" s="346"/>
      <c r="EHE54" s="346"/>
      <c r="EHF54" s="346"/>
      <c r="EHG54" s="346"/>
      <c r="EHH54" s="346"/>
      <c r="EHI54" s="346"/>
      <c r="EHJ54" s="346"/>
      <c r="EHK54" s="346"/>
      <c r="EHL54" s="346"/>
      <c r="EHM54" s="346"/>
      <c r="EHN54" s="346"/>
      <c r="EHO54" s="346"/>
      <c r="EHP54" s="346"/>
      <c r="EHQ54" s="346"/>
      <c r="EHR54" s="346"/>
      <c r="EHS54" s="346"/>
      <c r="EHT54" s="346"/>
      <c r="EHU54" s="346"/>
      <c r="EHV54" s="346"/>
      <c r="EHW54" s="346"/>
      <c r="EHX54" s="346"/>
      <c r="EHY54" s="346"/>
      <c r="EHZ54" s="346"/>
      <c r="EIA54" s="346"/>
      <c r="EIB54" s="346"/>
      <c r="EIC54" s="346"/>
      <c r="EID54" s="346"/>
      <c r="EIE54" s="346"/>
      <c r="EIF54" s="346"/>
      <c r="EIG54" s="346"/>
      <c r="EIH54" s="346"/>
      <c r="EII54" s="346"/>
      <c r="EIJ54" s="346"/>
      <c r="EIK54" s="346"/>
      <c r="EIL54" s="346"/>
      <c r="EIM54" s="346"/>
      <c r="EIN54" s="346"/>
      <c r="EIO54" s="346"/>
      <c r="EIP54" s="346"/>
      <c r="EIQ54" s="346"/>
      <c r="EIR54" s="346"/>
      <c r="EIS54" s="346"/>
      <c r="EIT54" s="346"/>
      <c r="EIU54" s="346"/>
      <c r="EIV54" s="346"/>
      <c r="EIW54" s="346"/>
      <c r="EIX54" s="346"/>
      <c r="EIY54" s="346"/>
      <c r="EIZ54" s="346"/>
      <c r="EJA54" s="346"/>
      <c r="EJB54" s="346"/>
      <c r="EJC54" s="346"/>
      <c r="EJD54" s="346"/>
      <c r="EJE54" s="346"/>
      <c r="EJF54" s="346"/>
      <c r="EJG54" s="346"/>
      <c r="EJH54" s="346"/>
      <c r="EJI54" s="346"/>
      <c r="EJJ54" s="346"/>
      <c r="EJK54" s="346"/>
      <c r="EJL54" s="346"/>
      <c r="EJM54" s="346"/>
      <c r="EJN54" s="346"/>
      <c r="EJO54" s="346"/>
      <c r="EJP54" s="346"/>
      <c r="EJQ54" s="346"/>
      <c r="EJR54" s="346"/>
      <c r="EJS54" s="346"/>
      <c r="EJT54" s="346"/>
      <c r="EJU54" s="346"/>
      <c r="EJV54" s="346"/>
      <c r="EJW54" s="346"/>
      <c r="EJX54" s="346"/>
      <c r="EJY54" s="346"/>
      <c r="EJZ54" s="346"/>
      <c r="EKA54" s="346"/>
      <c r="EKB54" s="346"/>
      <c r="EKC54" s="346"/>
      <c r="EKD54" s="346"/>
      <c r="EKE54" s="346"/>
      <c r="EKF54" s="346"/>
      <c r="EKG54" s="346"/>
      <c r="EKH54" s="346"/>
      <c r="EKI54" s="346"/>
      <c r="EKJ54" s="346"/>
      <c r="EKK54" s="346"/>
      <c r="EKL54" s="346"/>
      <c r="EKM54" s="346"/>
      <c r="EKN54" s="346"/>
      <c r="EKO54" s="346"/>
      <c r="EKP54" s="346"/>
      <c r="EKQ54" s="346"/>
      <c r="EKR54" s="346"/>
      <c r="EKS54" s="346"/>
      <c r="EKT54" s="346"/>
      <c r="EKU54" s="346"/>
      <c r="EKV54" s="346"/>
      <c r="EKW54" s="346"/>
      <c r="EKX54" s="346"/>
      <c r="EKY54" s="346"/>
      <c r="EKZ54" s="346"/>
      <c r="ELA54" s="346"/>
      <c r="ELB54" s="346"/>
      <c r="ELC54" s="346"/>
      <c r="ELD54" s="346"/>
      <c r="ELE54" s="346"/>
      <c r="ELF54" s="346"/>
      <c r="ELG54" s="346"/>
      <c r="ELH54" s="346"/>
      <c r="ELI54" s="346"/>
      <c r="ELJ54" s="346"/>
      <c r="ELK54" s="346"/>
      <c r="ELL54" s="346"/>
      <c r="ELM54" s="346"/>
      <c r="ELN54" s="346"/>
      <c r="ELO54" s="346"/>
      <c r="ELP54" s="346"/>
      <c r="ELQ54" s="346"/>
      <c r="ELR54" s="346"/>
      <c r="ELS54" s="346"/>
      <c r="ELT54" s="346"/>
      <c r="ELU54" s="346"/>
      <c r="ELV54" s="346"/>
      <c r="ELW54" s="346"/>
      <c r="ELX54" s="346"/>
      <c r="ELY54" s="346"/>
      <c r="ELZ54" s="346"/>
      <c r="EMA54" s="346"/>
      <c r="EMB54" s="346"/>
      <c r="EMC54" s="346"/>
      <c r="EMD54" s="346"/>
      <c r="EME54" s="346"/>
      <c r="EMF54" s="346"/>
      <c r="EMG54" s="346"/>
      <c r="EMH54" s="346"/>
      <c r="EMI54" s="346"/>
      <c r="EMJ54" s="346"/>
      <c r="EMK54" s="346"/>
      <c r="EML54" s="346"/>
      <c r="EMM54" s="346"/>
      <c r="EMN54" s="346"/>
      <c r="EMO54" s="346"/>
      <c r="EMP54" s="346"/>
      <c r="EMQ54" s="346"/>
      <c r="EMR54" s="346"/>
      <c r="EMS54" s="346"/>
      <c r="EMT54" s="346"/>
      <c r="EMU54" s="346"/>
      <c r="EMV54" s="346"/>
      <c r="EMW54" s="346"/>
      <c r="EMX54" s="346"/>
      <c r="EMY54" s="346"/>
      <c r="EMZ54" s="346"/>
      <c r="ENA54" s="346"/>
      <c r="ENB54" s="346"/>
      <c r="ENC54" s="346"/>
      <c r="END54" s="346"/>
      <c r="ENE54" s="346"/>
      <c r="ENF54" s="346"/>
      <c r="ENG54" s="346"/>
      <c r="ENH54" s="346"/>
      <c r="ENI54" s="346"/>
      <c r="ENJ54" s="346"/>
      <c r="ENK54" s="346"/>
      <c r="ENL54" s="346"/>
      <c r="ENM54" s="346"/>
      <c r="ENN54" s="346"/>
      <c r="ENO54" s="346"/>
      <c r="ENP54" s="346"/>
      <c r="ENQ54" s="346"/>
      <c r="ENR54" s="346"/>
      <c r="ENS54" s="346"/>
      <c r="ENT54" s="346"/>
      <c r="ENU54" s="346"/>
      <c r="ENV54" s="346"/>
      <c r="ENW54" s="346"/>
      <c r="ENX54" s="346"/>
      <c r="ENY54" s="346"/>
      <c r="ENZ54" s="346"/>
      <c r="EOA54" s="346"/>
      <c r="EOB54" s="346"/>
      <c r="EOC54" s="346"/>
      <c r="EOD54" s="346"/>
      <c r="EOE54" s="346"/>
      <c r="EOF54" s="346"/>
      <c r="EOG54" s="346"/>
      <c r="EOH54" s="346"/>
      <c r="EOI54" s="346"/>
      <c r="EOJ54" s="346"/>
      <c r="EOK54" s="346"/>
      <c r="EOL54" s="346"/>
      <c r="EOM54" s="346"/>
      <c r="EON54" s="346"/>
      <c r="EOO54" s="346"/>
      <c r="EOP54" s="346"/>
      <c r="EOQ54" s="346"/>
      <c r="EOR54" s="346"/>
      <c r="EOS54" s="346"/>
      <c r="EOT54" s="346"/>
      <c r="EOU54" s="346"/>
      <c r="EOV54" s="346"/>
      <c r="EOW54" s="346"/>
      <c r="EOX54" s="346"/>
      <c r="EOY54" s="346"/>
      <c r="EOZ54" s="346"/>
      <c r="EPA54" s="346"/>
      <c r="EPB54" s="346"/>
      <c r="EPC54" s="346"/>
      <c r="EPD54" s="346"/>
      <c r="EPE54" s="346"/>
      <c r="EPF54" s="346"/>
      <c r="EPG54" s="346"/>
      <c r="EPH54" s="346"/>
      <c r="EPI54" s="346"/>
      <c r="EPJ54" s="346"/>
      <c r="EPK54" s="346"/>
      <c r="EPL54" s="346"/>
      <c r="EPM54" s="346"/>
      <c r="EPN54" s="346"/>
      <c r="EPO54" s="346"/>
      <c r="EPP54" s="346"/>
      <c r="EPQ54" s="346"/>
      <c r="EPR54" s="346"/>
      <c r="EPS54" s="346"/>
      <c r="EPT54" s="346"/>
      <c r="EPU54" s="346"/>
      <c r="EPV54" s="346"/>
      <c r="EPW54" s="346"/>
      <c r="EPX54" s="346"/>
      <c r="EPY54" s="346"/>
      <c r="EPZ54" s="346"/>
      <c r="EQA54" s="346"/>
      <c r="EQB54" s="346"/>
      <c r="EQC54" s="346"/>
      <c r="EQD54" s="346"/>
      <c r="EQE54" s="346"/>
      <c r="EQF54" s="346"/>
      <c r="EQG54" s="346"/>
      <c r="EQH54" s="346"/>
      <c r="EQI54" s="346"/>
      <c r="EQJ54" s="346"/>
      <c r="EQK54" s="346"/>
      <c r="EQL54" s="346"/>
      <c r="EQM54" s="346"/>
      <c r="EQN54" s="346"/>
      <c r="EQO54" s="346"/>
      <c r="EQP54" s="346"/>
      <c r="EQQ54" s="346"/>
      <c r="EQR54" s="346"/>
      <c r="EQS54" s="346"/>
      <c r="EQT54" s="346"/>
      <c r="EQU54" s="346"/>
      <c r="EQV54" s="346"/>
      <c r="EQW54" s="346"/>
      <c r="EQX54" s="346"/>
      <c r="EQY54" s="346"/>
      <c r="EQZ54" s="346"/>
      <c r="ERA54" s="346"/>
      <c r="ERB54" s="346"/>
      <c r="ERC54" s="346"/>
      <c r="ERD54" s="346"/>
      <c r="ERE54" s="346"/>
      <c r="ERF54" s="346"/>
      <c r="ERG54" s="346"/>
      <c r="ERH54" s="346"/>
      <c r="ERI54" s="346"/>
      <c r="ERJ54" s="346"/>
      <c r="ERK54" s="346"/>
      <c r="ERL54" s="346"/>
      <c r="ERM54" s="346"/>
      <c r="ERN54" s="346"/>
      <c r="ERO54" s="346"/>
      <c r="ERP54" s="346"/>
      <c r="ERQ54" s="346"/>
      <c r="ERR54" s="346"/>
      <c r="ERS54" s="346"/>
      <c r="ERT54" s="346"/>
      <c r="ERU54" s="346"/>
      <c r="ERV54" s="346"/>
      <c r="ERW54" s="346"/>
      <c r="ERX54" s="346"/>
      <c r="ERY54" s="346"/>
      <c r="ERZ54" s="346"/>
      <c r="ESA54" s="346"/>
      <c r="ESB54" s="346"/>
      <c r="ESC54" s="346"/>
      <c r="ESD54" s="346"/>
      <c r="ESE54" s="346"/>
      <c r="ESF54" s="346"/>
      <c r="ESG54" s="346"/>
      <c r="ESH54" s="346"/>
      <c r="ESI54" s="346"/>
      <c r="ESJ54" s="346"/>
      <c r="ESK54" s="346"/>
      <c r="ESL54" s="346"/>
      <c r="ESM54" s="346"/>
      <c r="ESN54" s="346"/>
      <c r="ESO54" s="346"/>
      <c r="ESP54" s="346"/>
      <c r="ESQ54" s="346"/>
      <c r="ESR54" s="346"/>
      <c r="ESS54" s="346"/>
      <c r="EST54" s="346"/>
      <c r="ESU54" s="346"/>
      <c r="ESV54" s="346"/>
      <c r="ESW54" s="346"/>
      <c r="ESX54" s="346"/>
      <c r="ESY54" s="346"/>
      <c r="ESZ54" s="346"/>
      <c r="ETA54" s="346"/>
      <c r="ETB54" s="346"/>
      <c r="ETC54" s="346"/>
      <c r="ETD54" s="346"/>
      <c r="ETE54" s="346"/>
      <c r="ETF54" s="346"/>
      <c r="ETG54" s="346"/>
      <c r="ETH54" s="346"/>
      <c r="ETI54" s="346"/>
      <c r="ETJ54" s="346"/>
      <c r="ETK54" s="346"/>
      <c r="ETL54" s="346"/>
      <c r="ETM54" s="346"/>
      <c r="ETN54" s="346"/>
      <c r="ETO54" s="346"/>
      <c r="ETP54" s="346"/>
      <c r="ETQ54" s="346"/>
      <c r="ETR54" s="346"/>
      <c r="ETS54" s="346"/>
      <c r="ETT54" s="346"/>
      <c r="ETU54" s="346"/>
      <c r="ETV54" s="346"/>
      <c r="ETW54" s="346"/>
      <c r="ETX54" s="346"/>
      <c r="ETY54" s="346"/>
      <c r="ETZ54" s="346"/>
      <c r="EUA54" s="346"/>
      <c r="EUB54" s="346"/>
      <c r="EUC54" s="346"/>
      <c r="EUD54" s="346"/>
      <c r="EUE54" s="346"/>
      <c r="EUF54" s="346"/>
      <c r="EUG54" s="346"/>
      <c r="EUH54" s="346"/>
      <c r="EUI54" s="346"/>
      <c r="EUJ54" s="346"/>
      <c r="EUK54" s="346"/>
      <c r="EUL54" s="346"/>
      <c r="EUM54" s="346"/>
      <c r="EUN54" s="346"/>
      <c r="EUO54" s="346"/>
      <c r="EUP54" s="346"/>
      <c r="EUQ54" s="346"/>
      <c r="EUR54" s="346"/>
      <c r="EUS54" s="346"/>
      <c r="EUT54" s="346"/>
      <c r="EUU54" s="346"/>
      <c r="EUV54" s="346"/>
      <c r="EUW54" s="346"/>
      <c r="EUX54" s="346"/>
      <c r="EUY54" s="346"/>
      <c r="EUZ54" s="346"/>
      <c r="EVA54" s="346"/>
      <c r="EVB54" s="346"/>
      <c r="EVC54" s="346"/>
      <c r="EVD54" s="346"/>
      <c r="EVE54" s="346"/>
      <c r="EVF54" s="346"/>
      <c r="EVG54" s="346"/>
      <c r="EVH54" s="346"/>
      <c r="EVI54" s="346"/>
      <c r="EVJ54" s="346"/>
      <c r="EVK54" s="346"/>
      <c r="EVL54" s="346"/>
      <c r="EVM54" s="346"/>
      <c r="EVN54" s="346"/>
      <c r="EVO54" s="346"/>
      <c r="EVP54" s="346"/>
      <c r="EVQ54" s="346"/>
      <c r="EVR54" s="346"/>
      <c r="EVS54" s="346"/>
      <c r="EVT54" s="346"/>
      <c r="EVU54" s="346"/>
      <c r="EVV54" s="346"/>
      <c r="EVW54" s="346"/>
      <c r="EVX54" s="346"/>
      <c r="EVY54" s="346"/>
      <c r="EVZ54" s="346"/>
      <c r="EWA54" s="346"/>
      <c r="EWB54" s="346"/>
      <c r="EWC54" s="346"/>
      <c r="EWD54" s="346"/>
      <c r="EWE54" s="346"/>
      <c r="EWF54" s="346"/>
      <c r="EWG54" s="346"/>
      <c r="EWH54" s="346"/>
      <c r="EWI54" s="346"/>
      <c r="EWJ54" s="346"/>
      <c r="EWK54" s="346"/>
      <c r="EWL54" s="346"/>
      <c r="EWM54" s="346"/>
      <c r="EWN54" s="346"/>
      <c r="EWO54" s="346"/>
      <c r="EWP54" s="346"/>
      <c r="EWQ54" s="346"/>
      <c r="EWR54" s="346"/>
      <c r="EWS54" s="346"/>
      <c r="EWT54" s="346"/>
      <c r="EWU54" s="346"/>
      <c r="EWV54" s="346"/>
      <c r="EWW54" s="346"/>
      <c r="EWX54" s="346"/>
      <c r="EWY54" s="346"/>
      <c r="EWZ54" s="346"/>
      <c r="EXA54" s="346"/>
      <c r="EXB54" s="346"/>
      <c r="EXC54" s="346"/>
      <c r="EXD54" s="346"/>
      <c r="EXE54" s="346"/>
      <c r="EXF54" s="346"/>
      <c r="EXG54" s="346"/>
      <c r="EXH54" s="346"/>
      <c r="EXI54" s="346"/>
      <c r="EXJ54" s="346"/>
      <c r="EXK54" s="346"/>
      <c r="EXL54" s="346"/>
      <c r="EXM54" s="346"/>
      <c r="EXN54" s="346"/>
      <c r="EXO54" s="346"/>
      <c r="EXP54" s="346"/>
      <c r="EXQ54" s="346"/>
      <c r="EXR54" s="346"/>
      <c r="EXS54" s="346"/>
      <c r="EXT54" s="346"/>
      <c r="EXU54" s="346"/>
      <c r="EXV54" s="346"/>
      <c r="EXW54" s="346"/>
      <c r="EXX54" s="346"/>
      <c r="EXY54" s="346"/>
      <c r="EXZ54" s="346"/>
      <c r="EYA54" s="346"/>
      <c r="EYB54" s="346"/>
      <c r="EYC54" s="346"/>
      <c r="EYD54" s="346"/>
      <c r="EYE54" s="346"/>
      <c r="EYF54" s="346"/>
      <c r="EYG54" s="346"/>
      <c r="EYH54" s="346"/>
      <c r="EYI54" s="346"/>
      <c r="EYJ54" s="346"/>
      <c r="EYK54" s="346"/>
      <c r="EYL54" s="346"/>
      <c r="EYM54" s="346"/>
      <c r="EYN54" s="346"/>
      <c r="EYO54" s="346"/>
      <c r="EYP54" s="346"/>
      <c r="EYQ54" s="346"/>
      <c r="EYR54" s="346"/>
      <c r="EYS54" s="346"/>
      <c r="EYT54" s="346"/>
      <c r="EYU54" s="346"/>
      <c r="EYV54" s="346"/>
      <c r="EYW54" s="346"/>
      <c r="EYX54" s="346"/>
      <c r="EYY54" s="346"/>
      <c r="EYZ54" s="346"/>
      <c r="EZA54" s="346"/>
      <c r="EZB54" s="346"/>
      <c r="EZC54" s="346"/>
      <c r="EZD54" s="346"/>
      <c r="EZE54" s="346"/>
      <c r="EZF54" s="346"/>
      <c r="EZG54" s="346"/>
      <c r="EZH54" s="346"/>
      <c r="EZI54" s="346"/>
      <c r="EZJ54" s="346"/>
      <c r="EZK54" s="346"/>
      <c r="EZL54" s="346"/>
      <c r="EZM54" s="346"/>
      <c r="EZN54" s="346"/>
      <c r="EZO54" s="346"/>
      <c r="EZP54" s="346"/>
      <c r="EZQ54" s="346"/>
      <c r="EZR54" s="346"/>
      <c r="EZS54" s="346"/>
      <c r="EZT54" s="346"/>
      <c r="EZU54" s="346"/>
      <c r="EZV54" s="346"/>
      <c r="EZW54" s="346"/>
      <c r="EZX54" s="346"/>
      <c r="EZY54" s="346"/>
      <c r="EZZ54" s="346"/>
      <c r="FAA54" s="346"/>
      <c r="FAB54" s="346"/>
      <c r="FAC54" s="346"/>
      <c r="FAD54" s="346"/>
      <c r="FAE54" s="346"/>
      <c r="FAF54" s="346"/>
      <c r="FAG54" s="346"/>
      <c r="FAH54" s="346"/>
      <c r="FAI54" s="346"/>
      <c r="FAJ54" s="346"/>
      <c r="FAK54" s="346"/>
      <c r="FAL54" s="346"/>
      <c r="FAM54" s="346"/>
      <c r="FAN54" s="346"/>
      <c r="FAO54" s="346"/>
      <c r="FAP54" s="346"/>
      <c r="FAQ54" s="346"/>
      <c r="FAR54" s="346"/>
      <c r="FAS54" s="346"/>
      <c r="FAT54" s="346"/>
      <c r="FAU54" s="346"/>
      <c r="FAV54" s="346"/>
      <c r="FAW54" s="346"/>
      <c r="FAX54" s="346"/>
      <c r="FAY54" s="346"/>
      <c r="FAZ54" s="346"/>
      <c r="FBA54" s="346"/>
      <c r="FBB54" s="346"/>
      <c r="FBC54" s="346"/>
      <c r="FBD54" s="346"/>
      <c r="FBE54" s="346"/>
      <c r="FBF54" s="346"/>
      <c r="FBG54" s="346"/>
      <c r="FBH54" s="346"/>
      <c r="FBI54" s="346"/>
      <c r="FBJ54" s="346"/>
      <c r="FBK54" s="346"/>
      <c r="FBL54" s="346"/>
      <c r="FBM54" s="346"/>
      <c r="FBN54" s="346"/>
      <c r="FBO54" s="346"/>
      <c r="FBP54" s="346"/>
      <c r="FBQ54" s="346"/>
      <c r="FBR54" s="346"/>
      <c r="FBS54" s="346"/>
      <c r="FBT54" s="346"/>
      <c r="FBU54" s="346"/>
      <c r="FBV54" s="346"/>
      <c r="FBW54" s="346"/>
      <c r="FBX54" s="346"/>
      <c r="FBY54" s="346"/>
      <c r="FBZ54" s="346"/>
      <c r="FCA54" s="346"/>
      <c r="FCB54" s="346"/>
      <c r="FCC54" s="346"/>
      <c r="FCD54" s="346"/>
      <c r="FCE54" s="346"/>
      <c r="FCF54" s="346"/>
      <c r="FCG54" s="346"/>
      <c r="FCH54" s="346"/>
      <c r="FCI54" s="346"/>
      <c r="FCJ54" s="346"/>
      <c r="FCK54" s="346"/>
      <c r="FCL54" s="346"/>
      <c r="FCM54" s="346"/>
      <c r="FCN54" s="346"/>
      <c r="FCO54" s="346"/>
      <c r="FCP54" s="346"/>
      <c r="FCQ54" s="346"/>
      <c r="FCR54" s="346"/>
      <c r="FCS54" s="346"/>
      <c r="FCT54" s="346"/>
      <c r="FCU54" s="346"/>
      <c r="FCV54" s="346"/>
      <c r="FCW54" s="346"/>
      <c r="FCX54" s="346"/>
      <c r="FCY54" s="346"/>
      <c r="FCZ54" s="346"/>
      <c r="FDA54" s="346"/>
      <c r="FDB54" s="346"/>
      <c r="FDC54" s="346"/>
      <c r="FDD54" s="346"/>
      <c r="FDE54" s="346"/>
      <c r="FDF54" s="346"/>
      <c r="FDG54" s="346"/>
      <c r="FDH54" s="346"/>
      <c r="FDI54" s="346"/>
      <c r="FDJ54" s="346"/>
      <c r="FDK54" s="346"/>
      <c r="FDL54" s="346"/>
      <c r="FDM54" s="346"/>
      <c r="FDN54" s="346"/>
      <c r="FDO54" s="346"/>
      <c r="FDP54" s="346"/>
      <c r="FDQ54" s="346"/>
      <c r="FDR54" s="346"/>
      <c r="FDS54" s="346"/>
      <c r="FDT54" s="346"/>
      <c r="FDU54" s="346"/>
      <c r="FDV54" s="346"/>
      <c r="FDW54" s="346"/>
      <c r="FDX54" s="346"/>
      <c r="FDY54" s="346"/>
      <c r="FDZ54" s="346"/>
      <c r="FEA54" s="346"/>
      <c r="FEB54" s="346"/>
      <c r="FEC54" s="346"/>
      <c r="FED54" s="346"/>
      <c r="FEE54" s="346"/>
      <c r="FEF54" s="346"/>
      <c r="FEG54" s="346"/>
      <c r="FEH54" s="346"/>
      <c r="FEI54" s="346"/>
      <c r="FEJ54" s="346"/>
      <c r="FEK54" s="346"/>
      <c r="FEL54" s="346"/>
      <c r="FEM54" s="346"/>
      <c r="FEN54" s="346"/>
      <c r="FEO54" s="346"/>
      <c r="FEP54" s="346"/>
      <c r="FEQ54" s="346"/>
      <c r="FER54" s="346"/>
      <c r="FES54" s="346"/>
      <c r="FET54" s="346"/>
      <c r="FEU54" s="346"/>
      <c r="FEV54" s="346"/>
      <c r="FEW54" s="346"/>
      <c r="FEX54" s="346"/>
      <c r="FEY54" s="346"/>
      <c r="FEZ54" s="346"/>
      <c r="FFA54" s="346"/>
      <c r="FFB54" s="346"/>
      <c r="FFC54" s="346"/>
      <c r="FFD54" s="346"/>
      <c r="FFE54" s="346"/>
      <c r="FFF54" s="346"/>
      <c r="FFG54" s="346"/>
      <c r="FFH54" s="346"/>
      <c r="FFI54" s="346"/>
      <c r="FFJ54" s="346"/>
      <c r="FFK54" s="346"/>
      <c r="FFL54" s="346"/>
      <c r="FFM54" s="346"/>
      <c r="FFN54" s="346"/>
      <c r="FFO54" s="346"/>
      <c r="FFP54" s="346"/>
      <c r="FFQ54" s="346"/>
      <c r="FFR54" s="346"/>
      <c r="FFS54" s="346"/>
      <c r="FFT54" s="346"/>
      <c r="FFU54" s="346"/>
      <c r="FFV54" s="346"/>
      <c r="FFW54" s="346"/>
      <c r="FFX54" s="346"/>
      <c r="FFY54" s="346"/>
      <c r="FFZ54" s="346"/>
      <c r="FGA54" s="346"/>
      <c r="FGB54" s="346"/>
      <c r="FGC54" s="346"/>
      <c r="FGD54" s="346"/>
      <c r="FGE54" s="346"/>
      <c r="FGF54" s="346"/>
      <c r="FGG54" s="346"/>
      <c r="FGH54" s="346"/>
      <c r="FGI54" s="346"/>
      <c r="FGJ54" s="346"/>
      <c r="FGK54" s="346"/>
      <c r="FGL54" s="346"/>
      <c r="FGM54" s="346"/>
      <c r="FGN54" s="346"/>
      <c r="FGO54" s="346"/>
      <c r="FGP54" s="346"/>
      <c r="FGQ54" s="346"/>
      <c r="FGR54" s="346"/>
      <c r="FGS54" s="346"/>
      <c r="FGT54" s="346"/>
      <c r="FGU54" s="346"/>
      <c r="FGV54" s="346"/>
      <c r="FGW54" s="346"/>
      <c r="FGX54" s="346"/>
      <c r="FGY54" s="346"/>
      <c r="FGZ54" s="346"/>
      <c r="FHA54" s="346"/>
      <c r="FHB54" s="346"/>
      <c r="FHC54" s="346"/>
      <c r="FHD54" s="346"/>
      <c r="FHE54" s="346"/>
      <c r="FHF54" s="346"/>
      <c r="FHG54" s="346"/>
      <c r="FHH54" s="346"/>
      <c r="FHI54" s="346"/>
      <c r="FHJ54" s="346"/>
      <c r="FHK54" s="346"/>
      <c r="FHL54" s="346"/>
      <c r="FHM54" s="346"/>
      <c r="FHN54" s="346"/>
      <c r="FHO54" s="346"/>
      <c r="FHP54" s="346"/>
      <c r="FHQ54" s="346"/>
      <c r="FHR54" s="346"/>
      <c r="FHS54" s="346"/>
      <c r="FHT54" s="346"/>
      <c r="FHU54" s="346"/>
      <c r="FHV54" s="346"/>
      <c r="FHW54" s="346"/>
      <c r="FHX54" s="346"/>
      <c r="FHY54" s="346"/>
      <c r="FHZ54" s="346"/>
      <c r="FIA54" s="346"/>
      <c r="FIB54" s="346"/>
      <c r="FIC54" s="346"/>
      <c r="FID54" s="346"/>
      <c r="FIE54" s="346"/>
      <c r="FIF54" s="346"/>
      <c r="FIG54" s="346"/>
      <c r="FIH54" s="346"/>
      <c r="FII54" s="346"/>
      <c r="FIJ54" s="346"/>
      <c r="FIK54" s="346"/>
      <c r="FIL54" s="346"/>
      <c r="FIM54" s="346"/>
      <c r="FIN54" s="346"/>
      <c r="FIO54" s="346"/>
      <c r="FIP54" s="346"/>
      <c r="FIQ54" s="346"/>
      <c r="FIR54" s="346"/>
      <c r="FIS54" s="346"/>
      <c r="FIT54" s="346"/>
      <c r="FIU54" s="346"/>
      <c r="FIV54" s="346"/>
      <c r="FIW54" s="346"/>
      <c r="FIX54" s="346"/>
      <c r="FIY54" s="346"/>
      <c r="FIZ54" s="346"/>
      <c r="FJA54" s="346"/>
      <c r="FJB54" s="346"/>
      <c r="FJC54" s="346"/>
      <c r="FJD54" s="346"/>
      <c r="FJE54" s="346"/>
      <c r="FJF54" s="346"/>
      <c r="FJG54" s="346"/>
      <c r="FJH54" s="346"/>
      <c r="FJI54" s="346"/>
      <c r="FJJ54" s="346"/>
      <c r="FJK54" s="346"/>
      <c r="FJL54" s="346"/>
      <c r="FJM54" s="346"/>
      <c r="FJN54" s="346"/>
      <c r="FJO54" s="346"/>
      <c r="FJP54" s="346"/>
      <c r="FJQ54" s="346"/>
      <c r="FJR54" s="346"/>
      <c r="FJS54" s="346"/>
      <c r="FJT54" s="346"/>
      <c r="FJU54" s="346"/>
      <c r="FJV54" s="346"/>
      <c r="FJW54" s="346"/>
      <c r="FJX54" s="346"/>
      <c r="FJY54" s="346"/>
      <c r="FJZ54" s="346"/>
      <c r="FKA54" s="346"/>
      <c r="FKB54" s="346"/>
      <c r="FKC54" s="346"/>
      <c r="FKD54" s="346"/>
      <c r="FKE54" s="346"/>
      <c r="FKF54" s="346"/>
      <c r="FKG54" s="346"/>
      <c r="FKH54" s="346"/>
      <c r="FKI54" s="346"/>
      <c r="FKJ54" s="346"/>
      <c r="FKK54" s="346"/>
      <c r="FKL54" s="346"/>
      <c r="FKM54" s="346"/>
      <c r="FKN54" s="346"/>
      <c r="FKO54" s="346"/>
      <c r="FKP54" s="346"/>
      <c r="FKQ54" s="346"/>
      <c r="FKR54" s="346"/>
      <c r="FKS54" s="346"/>
      <c r="FKT54" s="346"/>
      <c r="FKU54" s="346"/>
      <c r="FKV54" s="346"/>
      <c r="FKW54" s="346"/>
      <c r="FKX54" s="346"/>
      <c r="FKY54" s="346"/>
      <c r="FKZ54" s="346"/>
      <c r="FLA54" s="346"/>
      <c r="FLB54" s="346"/>
      <c r="FLC54" s="346"/>
      <c r="FLD54" s="346"/>
      <c r="FLE54" s="346"/>
      <c r="FLF54" s="346"/>
      <c r="FLG54" s="346"/>
      <c r="FLH54" s="346"/>
      <c r="FLI54" s="346"/>
      <c r="FLJ54" s="346"/>
      <c r="FLK54" s="346"/>
      <c r="FLL54" s="346"/>
      <c r="FLM54" s="346"/>
      <c r="FLN54" s="346"/>
      <c r="FLO54" s="346"/>
      <c r="FLP54" s="346"/>
      <c r="FLQ54" s="346"/>
      <c r="FLR54" s="346"/>
      <c r="FLS54" s="346"/>
      <c r="FLT54" s="346"/>
      <c r="FLU54" s="346"/>
      <c r="FLV54" s="346"/>
      <c r="FLW54" s="346"/>
      <c r="FLX54" s="346"/>
      <c r="FLY54" s="346"/>
      <c r="FLZ54" s="346"/>
      <c r="FMA54" s="346"/>
      <c r="FMB54" s="346"/>
      <c r="FMC54" s="346"/>
      <c r="FMD54" s="346"/>
      <c r="FME54" s="346"/>
      <c r="FMF54" s="346"/>
      <c r="FMG54" s="346"/>
      <c r="FMH54" s="346"/>
      <c r="FMI54" s="346"/>
      <c r="FMJ54" s="346"/>
      <c r="FMK54" s="346"/>
      <c r="FML54" s="346"/>
      <c r="FMM54" s="346"/>
      <c r="FMN54" s="346"/>
      <c r="FMO54" s="346"/>
      <c r="FMP54" s="346"/>
      <c r="FMQ54" s="346"/>
      <c r="FMR54" s="346"/>
      <c r="FMS54" s="346"/>
      <c r="FMT54" s="346"/>
      <c r="FMU54" s="346"/>
      <c r="FMV54" s="346"/>
      <c r="FMW54" s="346"/>
      <c r="FMX54" s="346"/>
      <c r="FMY54" s="346"/>
      <c r="FMZ54" s="346"/>
      <c r="FNA54" s="346"/>
      <c r="FNB54" s="346"/>
      <c r="FNC54" s="346"/>
      <c r="FND54" s="346"/>
      <c r="FNE54" s="346"/>
      <c r="FNF54" s="346"/>
      <c r="FNG54" s="346"/>
      <c r="FNH54" s="346"/>
      <c r="FNI54" s="346"/>
      <c r="FNJ54" s="346"/>
      <c r="FNK54" s="346"/>
      <c r="FNL54" s="346"/>
      <c r="FNM54" s="346"/>
      <c r="FNN54" s="346"/>
      <c r="FNO54" s="346"/>
      <c r="FNP54" s="346"/>
      <c r="FNQ54" s="346"/>
      <c r="FNR54" s="346"/>
      <c r="FNS54" s="346"/>
      <c r="FNT54" s="346"/>
      <c r="FNU54" s="346"/>
      <c r="FNV54" s="346"/>
      <c r="FNW54" s="346"/>
      <c r="FNX54" s="346"/>
      <c r="FNY54" s="346"/>
      <c r="FNZ54" s="346"/>
      <c r="FOA54" s="346"/>
      <c r="FOB54" s="346"/>
      <c r="FOC54" s="346"/>
      <c r="FOD54" s="346"/>
      <c r="FOE54" s="346"/>
      <c r="FOF54" s="346"/>
      <c r="FOG54" s="346"/>
      <c r="FOH54" s="346"/>
      <c r="FOI54" s="346"/>
      <c r="FOJ54" s="346"/>
      <c r="FOK54" s="346"/>
      <c r="FOL54" s="346"/>
      <c r="FOM54" s="346"/>
      <c r="FON54" s="346"/>
      <c r="FOO54" s="346"/>
      <c r="FOP54" s="346"/>
      <c r="FOQ54" s="346"/>
      <c r="FOR54" s="346"/>
      <c r="FOS54" s="346"/>
      <c r="FOT54" s="346"/>
      <c r="FOU54" s="346"/>
      <c r="FOV54" s="346"/>
      <c r="FOW54" s="346"/>
      <c r="FOX54" s="346"/>
      <c r="FOY54" s="346"/>
      <c r="FOZ54" s="346"/>
      <c r="FPA54" s="346"/>
      <c r="FPB54" s="346"/>
      <c r="FPC54" s="346"/>
      <c r="FPD54" s="346"/>
      <c r="FPE54" s="346"/>
      <c r="FPF54" s="346"/>
      <c r="FPG54" s="346"/>
      <c r="FPH54" s="346"/>
      <c r="FPI54" s="346"/>
      <c r="FPJ54" s="346"/>
      <c r="FPK54" s="346"/>
      <c r="FPL54" s="346"/>
      <c r="FPM54" s="346"/>
      <c r="FPN54" s="346"/>
      <c r="FPO54" s="346"/>
      <c r="FPP54" s="346"/>
      <c r="FPQ54" s="346"/>
      <c r="FPR54" s="346"/>
      <c r="FPS54" s="346"/>
      <c r="FPT54" s="346"/>
      <c r="FPU54" s="346"/>
      <c r="FPV54" s="346"/>
      <c r="FPW54" s="346"/>
      <c r="FPX54" s="346"/>
      <c r="FPY54" s="346"/>
      <c r="FPZ54" s="346"/>
      <c r="FQA54" s="346"/>
      <c r="FQB54" s="346"/>
      <c r="FQC54" s="346"/>
      <c r="FQD54" s="346"/>
      <c r="FQE54" s="346"/>
      <c r="FQF54" s="346"/>
      <c r="FQG54" s="346"/>
      <c r="FQH54" s="346"/>
      <c r="FQI54" s="346"/>
      <c r="FQJ54" s="346"/>
      <c r="FQK54" s="346"/>
      <c r="FQL54" s="346"/>
      <c r="FQM54" s="346"/>
      <c r="FQN54" s="346"/>
      <c r="FQO54" s="346"/>
      <c r="FQP54" s="346"/>
      <c r="FQQ54" s="346"/>
      <c r="FQR54" s="346"/>
      <c r="FQS54" s="346"/>
      <c r="FQT54" s="346"/>
      <c r="FQU54" s="346"/>
      <c r="FQV54" s="346"/>
      <c r="FQW54" s="346"/>
      <c r="FQX54" s="346"/>
      <c r="FQY54" s="346"/>
      <c r="FQZ54" s="346"/>
      <c r="FRA54" s="346"/>
      <c r="FRB54" s="346"/>
      <c r="FRC54" s="346"/>
      <c r="FRD54" s="346"/>
      <c r="FRE54" s="346"/>
      <c r="FRF54" s="346"/>
      <c r="FRG54" s="346"/>
      <c r="FRH54" s="346"/>
      <c r="FRI54" s="346"/>
      <c r="FRJ54" s="346"/>
      <c r="FRK54" s="346"/>
      <c r="FRL54" s="346"/>
      <c r="FRM54" s="346"/>
      <c r="FRN54" s="346"/>
      <c r="FRO54" s="346"/>
      <c r="FRP54" s="346"/>
      <c r="FRQ54" s="346"/>
      <c r="FRR54" s="346"/>
      <c r="FRS54" s="346"/>
      <c r="FRT54" s="346"/>
      <c r="FRU54" s="346"/>
      <c r="FRV54" s="346"/>
      <c r="FRW54" s="346"/>
      <c r="FRX54" s="346"/>
      <c r="FRY54" s="346"/>
      <c r="FRZ54" s="346"/>
      <c r="FSA54" s="346"/>
      <c r="FSB54" s="346"/>
      <c r="FSC54" s="346"/>
      <c r="FSD54" s="346"/>
      <c r="FSE54" s="346"/>
      <c r="FSF54" s="346"/>
      <c r="FSG54" s="346"/>
      <c r="FSH54" s="346"/>
      <c r="FSI54" s="346"/>
      <c r="FSJ54" s="346"/>
      <c r="FSK54" s="346"/>
      <c r="FSL54" s="346"/>
      <c r="FSM54" s="346"/>
      <c r="FSN54" s="346"/>
      <c r="FSO54" s="346"/>
      <c r="FSP54" s="346"/>
      <c r="FSQ54" s="346"/>
      <c r="FSR54" s="346"/>
      <c r="FSS54" s="346"/>
      <c r="FST54" s="346"/>
      <c r="FSU54" s="346"/>
      <c r="FSV54" s="346"/>
      <c r="FSW54" s="346"/>
      <c r="FSX54" s="346"/>
      <c r="FSY54" s="346"/>
      <c r="FSZ54" s="346"/>
      <c r="FTA54" s="346"/>
      <c r="FTB54" s="346"/>
      <c r="FTC54" s="346"/>
      <c r="FTD54" s="346"/>
      <c r="FTE54" s="346"/>
      <c r="FTF54" s="346"/>
      <c r="FTG54" s="346"/>
      <c r="FTH54" s="346"/>
      <c r="FTI54" s="346"/>
      <c r="FTJ54" s="346"/>
      <c r="FTK54" s="346"/>
      <c r="FTL54" s="346"/>
      <c r="FTM54" s="346"/>
      <c r="FTN54" s="346"/>
      <c r="FTO54" s="346"/>
      <c r="FTP54" s="346"/>
      <c r="FTQ54" s="346"/>
      <c r="FTR54" s="346"/>
      <c r="FTS54" s="346"/>
      <c r="FTT54" s="346"/>
      <c r="FTU54" s="346"/>
      <c r="FTV54" s="346"/>
      <c r="FTW54" s="346"/>
      <c r="FTX54" s="346"/>
      <c r="FTY54" s="346"/>
      <c r="FTZ54" s="346"/>
      <c r="FUA54" s="346"/>
      <c r="FUB54" s="346"/>
      <c r="FUC54" s="346"/>
      <c r="FUD54" s="346"/>
      <c r="FUE54" s="346"/>
      <c r="FUF54" s="346"/>
      <c r="FUG54" s="346"/>
      <c r="FUH54" s="346"/>
      <c r="FUI54" s="346"/>
      <c r="FUJ54" s="346"/>
      <c r="FUK54" s="346"/>
      <c r="FUL54" s="346"/>
      <c r="FUM54" s="346"/>
      <c r="FUN54" s="346"/>
      <c r="FUO54" s="346"/>
      <c r="FUP54" s="346"/>
      <c r="FUQ54" s="346"/>
      <c r="FUR54" s="346"/>
      <c r="FUS54" s="346"/>
      <c r="FUT54" s="346"/>
      <c r="FUU54" s="346"/>
      <c r="FUV54" s="346"/>
      <c r="FUW54" s="346"/>
      <c r="FUX54" s="346"/>
      <c r="FUY54" s="346"/>
      <c r="FUZ54" s="346"/>
      <c r="FVA54" s="346"/>
      <c r="FVB54" s="346"/>
      <c r="FVC54" s="346"/>
      <c r="FVD54" s="346"/>
      <c r="FVE54" s="346"/>
      <c r="FVF54" s="346"/>
      <c r="FVG54" s="346"/>
      <c r="FVH54" s="346"/>
      <c r="FVI54" s="346"/>
      <c r="FVJ54" s="346"/>
      <c r="FVK54" s="346"/>
      <c r="FVL54" s="346"/>
      <c r="FVM54" s="346"/>
      <c r="FVN54" s="346"/>
      <c r="FVO54" s="346"/>
      <c r="FVP54" s="346"/>
      <c r="FVQ54" s="346"/>
      <c r="FVR54" s="346"/>
      <c r="FVS54" s="346"/>
      <c r="FVT54" s="346"/>
      <c r="FVU54" s="346"/>
      <c r="FVV54" s="346"/>
      <c r="FVW54" s="346"/>
      <c r="FVX54" s="346"/>
      <c r="FVY54" s="346"/>
      <c r="FVZ54" s="346"/>
      <c r="FWA54" s="346"/>
      <c r="FWB54" s="346"/>
      <c r="FWC54" s="346"/>
      <c r="FWD54" s="346"/>
      <c r="FWE54" s="346"/>
      <c r="FWF54" s="346"/>
      <c r="FWG54" s="346"/>
      <c r="FWH54" s="346"/>
      <c r="FWI54" s="346"/>
      <c r="FWJ54" s="346"/>
      <c r="FWK54" s="346"/>
      <c r="FWL54" s="346"/>
      <c r="FWM54" s="346"/>
      <c r="FWN54" s="346"/>
      <c r="FWO54" s="346"/>
      <c r="FWP54" s="346"/>
      <c r="FWQ54" s="346"/>
      <c r="FWR54" s="346"/>
      <c r="FWS54" s="346"/>
      <c r="FWT54" s="346"/>
      <c r="FWU54" s="346"/>
      <c r="FWV54" s="346"/>
      <c r="FWW54" s="346"/>
      <c r="FWX54" s="346"/>
      <c r="FWY54" s="346"/>
      <c r="FWZ54" s="346"/>
      <c r="FXA54" s="346"/>
      <c r="FXB54" s="346"/>
      <c r="FXC54" s="346"/>
      <c r="FXD54" s="346"/>
      <c r="FXE54" s="346"/>
      <c r="FXF54" s="346"/>
      <c r="FXG54" s="346"/>
      <c r="FXH54" s="346"/>
      <c r="FXI54" s="346"/>
      <c r="FXJ54" s="346"/>
      <c r="FXK54" s="346"/>
      <c r="FXL54" s="346"/>
      <c r="FXM54" s="346"/>
      <c r="FXN54" s="346"/>
      <c r="FXO54" s="346"/>
      <c r="FXP54" s="346"/>
      <c r="FXQ54" s="346"/>
      <c r="FXR54" s="346"/>
      <c r="FXS54" s="346"/>
      <c r="FXT54" s="346"/>
      <c r="FXU54" s="346"/>
      <c r="FXV54" s="346"/>
      <c r="FXW54" s="346"/>
      <c r="FXX54" s="346"/>
      <c r="FXY54" s="346"/>
      <c r="FXZ54" s="346"/>
      <c r="FYA54" s="346"/>
      <c r="FYB54" s="346"/>
      <c r="FYC54" s="346"/>
      <c r="FYD54" s="346"/>
      <c r="FYE54" s="346"/>
      <c r="FYF54" s="346"/>
      <c r="FYG54" s="346"/>
      <c r="FYH54" s="346"/>
      <c r="FYI54" s="346"/>
      <c r="FYJ54" s="346"/>
      <c r="FYK54" s="346"/>
      <c r="FYL54" s="346"/>
      <c r="FYM54" s="346"/>
      <c r="FYN54" s="346"/>
      <c r="FYO54" s="346"/>
      <c r="FYP54" s="346"/>
      <c r="FYQ54" s="346"/>
      <c r="FYR54" s="346"/>
      <c r="FYS54" s="346"/>
      <c r="FYT54" s="346"/>
      <c r="FYU54" s="346"/>
      <c r="FYV54" s="346"/>
      <c r="FYW54" s="346"/>
      <c r="FYX54" s="346"/>
      <c r="FYY54" s="346"/>
      <c r="FYZ54" s="346"/>
      <c r="FZA54" s="346"/>
      <c r="FZB54" s="346"/>
      <c r="FZC54" s="346"/>
      <c r="FZD54" s="346"/>
      <c r="FZE54" s="346"/>
      <c r="FZF54" s="346"/>
      <c r="FZG54" s="346"/>
      <c r="FZH54" s="346"/>
      <c r="FZI54" s="346"/>
      <c r="FZJ54" s="346"/>
      <c r="FZK54" s="346"/>
      <c r="FZL54" s="346"/>
      <c r="FZM54" s="346"/>
      <c r="FZN54" s="346"/>
      <c r="FZO54" s="346"/>
      <c r="FZP54" s="346"/>
      <c r="FZQ54" s="346"/>
      <c r="FZR54" s="346"/>
      <c r="FZS54" s="346"/>
      <c r="FZT54" s="346"/>
      <c r="FZU54" s="346"/>
      <c r="FZV54" s="346"/>
      <c r="FZW54" s="346"/>
      <c r="FZX54" s="346"/>
      <c r="FZY54" s="346"/>
      <c r="FZZ54" s="346"/>
      <c r="GAA54" s="346"/>
      <c r="GAB54" s="346"/>
      <c r="GAC54" s="346"/>
      <c r="GAD54" s="346"/>
      <c r="GAE54" s="346"/>
      <c r="GAF54" s="346"/>
      <c r="GAG54" s="346"/>
      <c r="GAH54" s="346"/>
      <c r="GAI54" s="346"/>
      <c r="GAJ54" s="346"/>
      <c r="GAK54" s="346"/>
      <c r="GAL54" s="346"/>
      <c r="GAM54" s="346"/>
      <c r="GAN54" s="346"/>
      <c r="GAO54" s="346"/>
      <c r="GAP54" s="346"/>
      <c r="GAQ54" s="346"/>
      <c r="GAR54" s="346"/>
      <c r="GAS54" s="346"/>
      <c r="GAT54" s="346"/>
      <c r="GAU54" s="346"/>
      <c r="GAV54" s="346"/>
      <c r="GAW54" s="346"/>
      <c r="GAX54" s="346"/>
      <c r="GAY54" s="346"/>
      <c r="GAZ54" s="346"/>
      <c r="GBA54" s="346"/>
      <c r="GBB54" s="346"/>
      <c r="GBC54" s="346"/>
      <c r="GBD54" s="346"/>
      <c r="GBE54" s="346"/>
      <c r="GBF54" s="346"/>
      <c r="GBG54" s="346"/>
      <c r="GBH54" s="346"/>
      <c r="GBI54" s="346"/>
      <c r="GBJ54" s="346"/>
      <c r="GBK54" s="346"/>
      <c r="GBL54" s="346"/>
      <c r="GBM54" s="346"/>
      <c r="GBN54" s="346"/>
      <c r="GBO54" s="346"/>
      <c r="GBP54" s="346"/>
      <c r="GBQ54" s="346"/>
      <c r="GBR54" s="346"/>
      <c r="GBS54" s="346"/>
      <c r="GBT54" s="346"/>
      <c r="GBU54" s="346"/>
      <c r="GBV54" s="346"/>
      <c r="GBW54" s="346"/>
      <c r="GBX54" s="346"/>
      <c r="GBY54" s="346"/>
      <c r="GBZ54" s="346"/>
      <c r="GCA54" s="346"/>
      <c r="GCB54" s="346"/>
      <c r="GCC54" s="346"/>
      <c r="GCD54" s="346"/>
      <c r="GCE54" s="346"/>
      <c r="GCF54" s="346"/>
      <c r="GCG54" s="346"/>
      <c r="GCH54" s="346"/>
      <c r="GCI54" s="346"/>
      <c r="GCJ54" s="346"/>
      <c r="GCK54" s="346"/>
      <c r="GCL54" s="346"/>
      <c r="GCM54" s="346"/>
      <c r="GCN54" s="346"/>
      <c r="GCO54" s="346"/>
      <c r="GCP54" s="346"/>
      <c r="GCQ54" s="346"/>
      <c r="GCR54" s="346"/>
      <c r="GCS54" s="346"/>
      <c r="GCT54" s="346"/>
      <c r="GCU54" s="346"/>
      <c r="GCV54" s="346"/>
      <c r="GCW54" s="346"/>
      <c r="GCX54" s="346"/>
      <c r="GCY54" s="346"/>
      <c r="GCZ54" s="346"/>
      <c r="GDA54" s="346"/>
      <c r="GDB54" s="346"/>
      <c r="GDC54" s="346"/>
      <c r="GDD54" s="346"/>
      <c r="GDE54" s="346"/>
      <c r="GDF54" s="346"/>
      <c r="GDG54" s="346"/>
      <c r="GDH54" s="346"/>
      <c r="GDI54" s="346"/>
      <c r="GDJ54" s="346"/>
      <c r="GDK54" s="346"/>
      <c r="GDL54" s="346"/>
      <c r="GDM54" s="346"/>
      <c r="GDN54" s="346"/>
      <c r="GDO54" s="346"/>
      <c r="GDP54" s="346"/>
      <c r="GDQ54" s="346"/>
      <c r="GDR54" s="346"/>
      <c r="GDS54" s="346"/>
      <c r="GDT54" s="346"/>
      <c r="GDU54" s="346"/>
      <c r="GDV54" s="346"/>
      <c r="GDW54" s="346"/>
      <c r="GDX54" s="346"/>
      <c r="GDY54" s="346"/>
      <c r="GDZ54" s="346"/>
      <c r="GEA54" s="346"/>
      <c r="GEB54" s="346"/>
      <c r="GEC54" s="346"/>
      <c r="GED54" s="346"/>
      <c r="GEE54" s="346"/>
      <c r="GEF54" s="346"/>
      <c r="GEG54" s="346"/>
      <c r="GEH54" s="346"/>
      <c r="GEI54" s="346"/>
      <c r="GEJ54" s="346"/>
      <c r="GEK54" s="346"/>
      <c r="GEL54" s="346"/>
      <c r="GEM54" s="346"/>
      <c r="GEN54" s="346"/>
      <c r="GEO54" s="346"/>
      <c r="GEP54" s="346"/>
      <c r="GEQ54" s="346"/>
      <c r="GER54" s="346"/>
      <c r="GES54" s="346"/>
      <c r="GET54" s="346"/>
      <c r="GEU54" s="346"/>
      <c r="GEV54" s="346"/>
      <c r="GEW54" s="346"/>
      <c r="GEX54" s="346"/>
      <c r="GEY54" s="346"/>
      <c r="GEZ54" s="346"/>
      <c r="GFA54" s="346"/>
      <c r="GFB54" s="346"/>
      <c r="GFC54" s="346"/>
      <c r="GFD54" s="346"/>
      <c r="GFE54" s="346"/>
      <c r="GFF54" s="346"/>
      <c r="GFG54" s="346"/>
      <c r="GFH54" s="346"/>
      <c r="GFI54" s="346"/>
      <c r="GFJ54" s="346"/>
      <c r="GFK54" s="346"/>
      <c r="GFL54" s="346"/>
      <c r="GFM54" s="346"/>
      <c r="GFN54" s="346"/>
      <c r="GFO54" s="346"/>
      <c r="GFP54" s="346"/>
      <c r="GFQ54" s="346"/>
      <c r="GFR54" s="346"/>
      <c r="GFS54" s="346"/>
      <c r="GFT54" s="346"/>
      <c r="GFU54" s="346"/>
      <c r="GFV54" s="346"/>
      <c r="GFW54" s="346"/>
      <c r="GFX54" s="346"/>
      <c r="GFY54" s="346"/>
      <c r="GFZ54" s="346"/>
      <c r="GGA54" s="346"/>
      <c r="GGB54" s="346"/>
      <c r="GGC54" s="346"/>
      <c r="GGD54" s="346"/>
      <c r="GGE54" s="346"/>
      <c r="GGF54" s="346"/>
      <c r="GGG54" s="346"/>
      <c r="GGH54" s="346"/>
      <c r="GGI54" s="346"/>
      <c r="GGJ54" s="346"/>
      <c r="GGK54" s="346"/>
      <c r="GGL54" s="346"/>
      <c r="GGM54" s="346"/>
      <c r="GGN54" s="346"/>
      <c r="GGO54" s="346"/>
      <c r="GGP54" s="346"/>
      <c r="GGQ54" s="346"/>
      <c r="GGR54" s="346"/>
      <c r="GGS54" s="346"/>
      <c r="GGT54" s="346"/>
      <c r="GGU54" s="346"/>
      <c r="GGV54" s="346"/>
      <c r="GGW54" s="346"/>
      <c r="GGX54" s="346"/>
      <c r="GGY54" s="346"/>
      <c r="GGZ54" s="346"/>
      <c r="GHA54" s="346"/>
      <c r="GHB54" s="346"/>
      <c r="GHC54" s="346"/>
      <c r="GHD54" s="346"/>
      <c r="GHE54" s="346"/>
      <c r="GHF54" s="346"/>
      <c r="GHG54" s="346"/>
      <c r="GHH54" s="346"/>
      <c r="GHI54" s="346"/>
      <c r="GHJ54" s="346"/>
      <c r="GHK54" s="346"/>
      <c r="GHL54" s="346"/>
      <c r="GHM54" s="346"/>
      <c r="GHN54" s="346"/>
      <c r="GHO54" s="346"/>
      <c r="GHP54" s="346"/>
      <c r="GHQ54" s="346"/>
      <c r="GHR54" s="346"/>
      <c r="GHS54" s="346"/>
      <c r="GHT54" s="346"/>
      <c r="GHU54" s="346"/>
      <c r="GHV54" s="346"/>
      <c r="GHW54" s="346"/>
      <c r="GHX54" s="346"/>
      <c r="GHY54" s="346"/>
      <c r="GHZ54" s="346"/>
      <c r="GIA54" s="346"/>
      <c r="GIB54" s="346"/>
      <c r="GIC54" s="346"/>
      <c r="GID54" s="346"/>
      <c r="GIE54" s="346"/>
      <c r="GIF54" s="346"/>
      <c r="GIG54" s="346"/>
      <c r="GIH54" s="346"/>
      <c r="GII54" s="346"/>
      <c r="GIJ54" s="346"/>
      <c r="GIK54" s="346"/>
      <c r="GIL54" s="346"/>
      <c r="GIM54" s="346"/>
      <c r="GIN54" s="346"/>
      <c r="GIO54" s="346"/>
      <c r="GIP54" s="346"/>
      <c r="GIQ54" s="346"/>
      <c r="GIR54" s="346"/>
      <c r="GIS54" s="346"/>
      <c r="GIT54" s="346"/>
      <c r="GIU54" s="346"/>
      <c r="GIV54" s="346"/>
      <c r="GIW54" s="346"/>
      <c r="GIX54" s="346"/>
      <c r="GIY54" s="346"/>
      <c r="GIZ54" s="346"/>
      <c r="GJA54" s="346"/>
      <c r="GJB54" s="346"/>
      <c r="GJC54" s="346"/>
      <c r="GJD54" s="346"/>
      <c r="GJE54" s="346"/>
      <c r="GJF54" s="346"/>
      <c r="GJG54" s="346"/>
      <c r="GJH54" s="346"/>
      <c r="GJI54" s="346"/>
      <c r="GJJ54" s="346"/>
      <c r="GJK54" s="346"/>
      <c r="GJL54" s="346"/>
      <c r="GJM54" s="346"/>
      <c r="GJN54" s="346"/>
      <c r="GJO54" s="346"/>
      <c r="GJP54" s="346"/>
      <c r="GJQ54" s="346"/>
      <c r="GJR54" s="346"/>
      <c r="GJS54" s="346"/>
      <c r="GJT54" s="346"/>
      <c r="GJU54" s="346"/>
      <c r="GJV54" s="346"/>
      <c r="GJW54" s="346"/>
      <c r="GJX54" s="346"/>
      <c r="GJY54" s="346"/>
      <c r="GJZ54" s="346"/>
      <c r="GKA54" s="346"/>
      <c r="GKB54" s="346"/>
      <c r="GKC54" s="346"/>
      <c r="GKD54" s="346"/>
      <c r="GKE54" s="346"/>
      <c r="GKF54" s="346"/>
      <c r="GKG54" s="346"/>
      <c r="GKH54" s="346"/>
      <c r="GKI54" s="346"/>
      <c r="GKJ54" s="346"/>
      <c r="GKK54" s="346"/>
      <c r="GKL54" s="346"/>
      <c r="GKM54" s="346"/>
      <c r="GKN54" s="346"/>
      <c r="GKO54" s="346"/>
      <c r="GKP54" s="346"/>
      <c r="GKQ54" s="346"/>
      <c r="GKR54" s="346"/>
      <c r="GKS54" s="346"/>
      <c r="GKT54" s="346"/>
      <c r="GKU54" s="346"/>
      <c r="GKV54" s="346"/>
      <c r="GKW54" s="346"/>
      <c r="GKX54" s="346"/>
      <c r="GKY54" s="346"/>
      <c r="GKZ54" s="346"/>
      <c r="GLA54" s="346"/>
      <c r="GLB54" s="346"/>
      <c r="GLC54" s="346"/>
      <c r="GLD54" s="346"/>
      <c r="GLE54" s="346"/>
      <c r="GLF54" s="346"/>
      <c r="GLG54" s="346"/>
      <c r="GLH54" s="346"/>
      <c r="GLI54" s="346"/>
      <c r="GLJ54" s="346"/>
      <c r="GLK54" s="346"/>
      <c r="GLL54" s="346"/>
      <c r="GLM54" s="346"/>
      <c r="GLN54" s="346"/>
      <c r="GLO54" s="346"/>
      <c r="GLP54" s="346"/>
      <c r="GLQ54" s="346"/>
      <c r="GLR54" s="346"/>
      <c r="GLS54" s="346"/>
      <c r="GLT54" s="346"/>
      <c r="GLU54" s="346"/>
      <c r="GLV54" s="346"/>
      <c r="GLW54" s="346"/>
      <c r="GLX54" s="346"/>
      <c r="GLY54" s="346"/>
      <c r="GLZ54" s="346"/>
      <c r="GMA54" s="346"/>
      <c r="GMB54" s="346"/>
      <c r="GMC54" s="346"/>
      <c r="GMD54" s="346"/>
      <c r="GME54" s="346"/>
      <c r="GMF54" s="346"/>
      <c r="GMG54" s="346"/>
      <c r="GMH54" s="346"/>
      <c r="GMI54" s="346"/>
      <c r="GMJ54" s="346"/>
      <c r="GMK54" s="346"/>
      <c r="GML54" s="346"/>
      <c r="GMM54" s="346"/>
      <c r="GMN54" s="346"/>
      <c r="GMO54" s="346"/>
      <c r="GMP54" s="346"/>
      <c r="GMQ54" s="346"/>
      <c r="GMR54" s="346"/>
      <c r="GMS54" s="346"/>
      <c r="GMT54" s="346"/>
      <c r="GMU54" s="346"/>
      <c r="GMV54" s="346"/>
      <c r="GMW54" s="346"/>
      <c r="GMX54" s="346"/>
      <c r="GMY54" s="346"/>
      <c r="GMZ54" s="346"/>
      <c r="GNA54" s="346"/>
      <c r="GNB54" s="346"/>
      <c r="GNC54" s="346"/>
      <c r="GND54" s="346"/>
      <c r="GNE54" s="346"/>
      <c r="GNF54" s="346"/>
      <c r="GNG54" s="346"/>
      <c r="GNH54" s="346"/>
      <c r="GNI54" s="346"/>
      <c r="GNJ54" s="346"/>
      <c r="GNK54" s="346"/>
      <c r="GNL54" s="346"/>
      <c r="GNM54" s="346"/>
      <c r="GNN54" s="346"/>
      <c r="GNO54" s="346"/>
      <c r="GNP54" s="346"/>
      <c r="GNQ54" s="346"/>
      <c r="GNR54" s="346"/>
      <c r="GNS54" s="346"/>
      <c r="GNT54" s="346"/>
      <c r="GNU54" s="346"/>
      <c r="GNV54" s="346"/>
      <c r="GNW54" s="346"/>
      <c r="GNX54" s="346"/>
      <c r="GNY54" s="346"/>
      <c r="GNZ54" s="346"/>
      <c r="GOA54" s="346"/>
      <c r="GOB54" s="346"/>
      <c r="GOC54" s="346"/>
      <c r="GOD54" s="346"/>
      <c r="GOE54" s="346"/>
      <c r="GOF54" s="346"/>
      <c r="GOG54" s="346"/>
      <c r="GOH54" s="346"/>
      <c r="GOI54" s="346"/>
      <c r="GOJ54" s="346"/>
      <c r="GOK54" s="346"/>
      <c r="GOL54" s="346"/>
      <c r="GOM54" s="346"/>
      <c r="GON54" s="346"/>
      <c r="GOO54" s="346"/>
      <c r="GOP54" s="346"/>
      <c r="GOQ54" s="346"/>
      <c r="GOR54" s="346"/>
      <c r="GOS54" s="346"/>
      <c r="GOT54" s="346"/>
      <c r="GOU54" s="346"/>
      <c r="GOV54" s="346"/>
      <c r="GOW54" s="346"/>
      <c r="GOX54" s="346"/>
      <c r="GOY54" s="346"/>
      <c r="GOZ54" s="346"/>
      <c r="GPA54" s="346"/>
      <c r="GPB54" s="346"/>
      <c r="GPC54" s="346"/>
      <c r="GPD54" s="346"/>
      <c r="GPE54" s="346"/>
      <c r="GPF54" s="346"/>
      <c r="GPG54" s="346"/>
      <c r="GPH54" s="346"/>
      <c r="GPI54" s="346"/>
      <c r="GPJ54" s="346"/>
      <c r="GPK54" s="346"/>
      <c r="GPL54" s="346"/>
      <c r="GPM54" s="346"/>
      <c r="GPN54" s="346"/>
      <c r="GPO54" s="346"/>
      <c r="GPP54" s="346"/>
      <c r="GPQ54" s="346"/>
      <c r="GPR54" s="346"/>
      <c r="GPS54" s="346"/>
      <c r="GPT54" s="346"/>
      <c r="GPU54" s="346"/>
      <c r="GPV54" s="346"/>
      <c r="GPW54" s="346"/>
      <c r="GPX54" s="346"/>
      <c r="GPY54" s="346"/>
      <c r="GPZ54" s="346"/>
      <c r="GQA54" s="346"/>
      <c r="GQB54" s="346"/>
      <c r="GQC54" s="346"/>
      <c r="GQD54" s="346"/>
      <c r="GQE54" s="346"/>
      <c r="GQF54" s="346"/>
      <c r="GQG54" s="346"/>
      <c r="GQH54" s="346"/>
      <c r="GQI54" s="346"/>
      <c r="GQJ54" s="346"/>
      <c r="GQK54" s="346"/>
      <c r="GQL54" s="346"/>
      <c r="GQM54" s="346"/>
      <c r="GQN54" s="346"/>
      <c r="GQO54" s="346"/>
      <c r="GQP54" s="346"/>
      <c r="GQQ54" s="346"/>
      <c r="GQR54" s="346"/>
      <c r="GQS54" s="346"/>
      <c r="GQT54" s="346"/>
      <c r="GQU54" s="346"/>
      <c r="GQV54" s="346"/>
      <c r="GQW54" s="346"/>
      <c r="GQX54" s="346"/>
      <c r="GQY54" s="346"/>
      <c r="GQZ54" s="346"/>
      <c r="GRA54" s="346"/>
      <c r="GRB54" s="346"/>
      <c r="GRC54" s="346"/>
      <c r="GRD54" s="346"/>
      <c r="GRE54" s="346"/>
      <c r="GRF54" s="346"/>
      <c r="GRG54" s="346"/>
      <c r="GRH54" s="346"/>
      <c r="GRI54" s="346"/>
      <c r="GRJ54" s="346"/>
      <c r="GRK54" s="346"/>
      <c r="GRL54" s="346"/>
      <c r="GRM54" s="346"/>
      <c r="GRN54" s="346"/>
      <c r="GRO54" s="346"/>
      <c r="GRP54" s="346"/>
      <c r="GRQ54" s="346"/>
      <c r="GRR54" s="346"/>
      <c r="GRS54" s="346"/>
      <c r="GRT54" s="346"/>
      <c r="GRU54" s="346"/>
      <c r="GRV54" s="346"/>
      <c r="GRW54" s="346"/>
      <c r="GRX54" s="346"/>
      <c r="GRY54" s="346"/>
      <c r="GRZ54" s="346"/>
      <c r="GSA54" s="346"/>
      <c r="GSB54" s="346"/>
      <c r="GSC54" s="346"/>
      <c r="GSD54" s="346"/>
      <c r="GSE54" s="346"/>
      <c r="GSF54" s="346"/>
      <c r="GSG54" s="346"/>
      <c r="GSH54" s="346"/>
      <c r="GSI54" s="346"/>
      <c r="GSJ54" s="346"/>
      <c r="GSK54" s="346"/>
      <c r="GSL54" s="346"/>
      <c r="GSM54" s="346"/>
      <c r="GSN54" s="346"/>
      <c r="GSO54" s="346"/>
      <c r="GSP54" s="346"/>
      <c r="GSQ54" s="346"/>
      <c r="GSR54" s="346"/>
      <c r="GSS54" s="346"/>
      <c r="GST54" s="346"/>
      <c r="GSU54" s="346"/>
      <c r="GSV54" s="346"/>
      <c r="GSW54" s="346"/>
      <c r="GSX54" s="346"/>
      <c r="GSY54" s="346"/>
      <c r="GSZ54" s="346"/>
      <c r="GTA54" s="346"/>
      <c r="GTB54" s="346"/>
      <c r="GTC54" s="346"/>
      <c r="GTD54" s="346"/>
      <c r="GTE54" s="346"/>
      <c r="GTF54" s="346"/>
      <c r="GTG54" s="346"/>
      <c r="GTH54" s="346"/>
      <c r="GTI54" s="346"/>
      <c r="GTJ54" s="346"/>
      <c r="GTK54" s="346"/>
      <c r="GTL54" s="346"/>
      <c r="GTM54" s="346"/>
      <c r="GTN54" s="346"/>
      <c r="GTO54" s="346"/>
      <c r="GTP54" s="346"/>
      <c r="GTQ54" s="346"/>
      <c r="GTR54" s="346"/>
      <c r="GTS54" s="346"/>
      <c r="GTT54" s="346"/>
      <c r="GTU54" s="346"/>
      <c r="GTV54" s="346"/>
      <c r="GTW54" s="346"/>
      <c r="GTX54" s="346"/>
      <c r="GTY54" s="346"/>
      <c r="GTZ54" s="346"/>
      <c r="GUA54" s="346"/>
      <c r="GUB54" s="346"/>
      <c r="GUC54" s="346"/>
      <c r="GUD54" s="346"/>
      <c r="GUE54" s="346"/>
      <c r="GUF54" s="346"/>
      <c r="GUG54" s="346"/>
      <c r="GUH54" s="346"/>
      <c r="GUI54" s="346"/>
      <c r="GUJ54" s="346"/>
      <c r="GUK54" s="346"/>
      <c r="GUL54" s="346"/>
      <c r="GUM54" s="346"/>
      <c r="GUN54" s="346"/>
      <c r="GUO54" s="346"/>
      <c r="GUP54" s="346"/>
      <c r="GUQ54" s="346"/>
      <c r="GUR54" s="346"/>
      <c r="GUS54" s="346"/>
      <c r="GUT54" s="346"/>
      <c r="GUU54" s="346"/>
      <c r="GUV54" s="346"/>
      <c r="GUW54" s="346"/>
      <c r="GUX54" s="346"/>
      <c r="GUY54" s="346"/>
      <c r="GUZ54" s="346"/>
      <c r="GVA54" s="346"/>
      <c r="GVB54" s="346"/>
      <c r="GVC54" s="346"/>
      <c r="GVD54" s="346"/>
      <c r="GVE54" s="346"/>
      <c r="GVF54" s="346"/>
      <c r="GVG54" s="346"/>
      <c r="GVH54" s="346"/>
      <c r="GVI54" s="346"/>
      <c r="GVJ54" s="346"/>
      <c r="GVK54" s="346"/>
      <c r="GVL54" s="346"/>
      <c r="GVM54" s="346"/>
      <c r="GVN54" s="346"/>
      <c r="GVO54" s="346"/>
      <c r="GVP54" s="346"/>
      <c r="GVQ54" s="346"/>
      <c r="GVR54" s="346"/>
      <c r="GVS54" s="346"/>
      <c r="GVT54" s="346"/>
      <c r="GVU54" s="346"/>
      <c r="GVV54" s="346"/>
      <c r="GVW54" s="346"/>
      <c r="GVX54" s="346"/>
      <c r="GVY54" s="346"/>
      <c r="GVZ54" s="346"/>
      <c r="GWA54" s="346"/>
      <c r="GWB54" s="346"/>
      <c r="GWC54" s="346"/>
      <c r="GWD54" s="346"/>
      <c r="GWE54" s="346"/>
      <c r="GWF54" s="346"/>
      <c r="GWG54" s="346"/>
      <c r="GWH54" s="346"/>
      <c r="GWI54" s="346"/>
      <c r="GWJ54" s="346"/>
      <c r="GWK54" s="346"/>
      <c r="GWL54" s="346"/>
      <c r="GWM54" s="346"/>
      <c r="GWN54" s="346"/>
      <c r="GWO54" s="346"/>
      <c r="GWP54" s="346"/>
      <c r="GWQ54" s="346"/>
      <c r="GWR54" s="346"/>
      <c r="GWS54" s="346"/>
      <c r="GWT54" s="346"/>
      <c r="GWU54" s="346"/>
      <c r="GWV54" s="346"/>
      <c r="GWW54" s="346"/>
      <c r="GWX54" s="346"/>
      <c r="GWY54" s="346"/>
      <c r="GWZ54" s="346"/>
      <c r="GXA54" s="346"/>
      <c r="GXB54" s="346"/>
      <c r="GXC54" s="346"/>
      <c r="GXD54" s="346"/>
      <c r="GXE54" s="346"/>
      <c r="GXF54" s="346"/>
      <c r="GXG54" s="346"/>
      <c r="GXH54" s="346"/>
      <c r="GXI54" s="346"/>
      <c r="GXJ54" s="346"/>
      <c r="GXK54" s="346"/>
      <c r="GXL54" s="346"/>
      <c r="GXM54" s="346"/>
      <c r="GXN54" s="346"/>
      <c r="GXO54" s="346"/>
      <c r="GXP54" s="346"/>
      <c r="GXQ54" s="346"/>
      <c r="GXR54" s="346"/>
      <c r="GXS54" s="346"/>
      <c r="GXT54" s="346"/>
      <c r="GXU54" s="346"/>
      <c r="GXV54" s="346"/>
      <c r="GXW54" s="346"/>
      <c r="GXX54" s="346"/>
      <c r="GXY54" s="346"/>
      <c r="GXZ54" s="346"/>
      <c r="GYA54" s="346"/>
      <c r="GYB54" s="346"/>
      <c r="GYC54" s="346"/>
      <c r="GYD54" s="346"/>
      <c r="GYE54" s="346"/>
      <c r="GYF54" s="346"/>
      <c r="GYG54" s="346"/>
      <c r="GYH54" s="346"/>
      <c r="GYI54" s="346"/>
      <c r="GYJ54" s="346"/>
      <c r="GYK54" s="346"/>
      <c r="GYL54" s="346"/>
      <c r="GYM54" s="346"/>
      <c r="GYN54" s="346"/>
      <c r="GYO54" s="346"/>
      <c r="GYP54" s="346"/>
      <c r="GYQ54" s="346"/>
      <c r="GYR54" s="346"/>
      <c r="GYS54" s="346"/>
      <c r="GYT54" s="346"/>
      <c r="GYU54" s="346"/>
      <c r="GYV54" s="346"/>
      <c r="GYW54" s="346"/>
      <c r="GYX54" s="346"/>
      <c r="GYY54" s="346"/>
      <c r="GYZ54" s="346"/>
      <c r="GZA54" s="346"/>
      <c r="GZB54" s="346"/>
      <c r="GZC54" s="346"/>
      <c r="GZD54" s="346"/>
      <c r="GZE54" s="346"/>
      <c r="GZF54" s="346"/>
      <c r="GZG54" s="346"/>
      <c r="GZH54" s="346"/>
      <c r="GZI54" s="346"/>
      <c r="GZJ54" s="346"/>
      <c r="GZK54" s="346"/>
      <c r="GZL54" s="346"/>
      <c r="GZM54" s="346"/>
      <c r="GZN54" s="346"/>
      <c r="GZO54" s="346"/>
      <c r="GZP54" s="346"/>
      <c r="GZQ54" s="346"/>
      <c r="GZR54" s="346"/>
      <c r="GZS54" s="346"/>
      <c r="GZT54" s="346"/>
      <c r="GZU54" s="346"/>
      <c r="GZV54" s="346"/>
      <c r="GZW54" s="346"/>
      <c r="GZX54" s="346"/>
      <c r="GZY54" s="346"/>
      <c r="GZZ54" s="346"/>
      <c r="HAA54" s="346"/>
      <c r="HAB54" s="346"/>
      <c r="HAC54" s="346"/>
      <c r="HAD54" s="346"/>
      <c r="HAE54" s="346"/>
      <c r="HAF54" s="346"/>
      <c r="HAG54" s="346"/>
      <c r="HAH54" s="346"/>
      <c r="HAI54" s="346"/>
      <c r="HAJ54" s="346"/>
      <c r="HAK54" s="346"/>
      <c r="HAL54" s="346"/>
      <c r="HAM54" s="346"/>
      <c r="HAN54" s="346"/>
      <c r="HAO54" s="346"/>
      <c r="HAP54" s="346"/>
      <c r="HAQ54" s="346"/>
      <c r="HAR54" s="346"/>
      <c r="HAS54" s="346"/>
      <c r="HAT54" s="346"/>
      <c r="HAU54" s="346"/>
      <c r="HAV54" s="346"/>
      <c r="HAW54" s="346"/>
      <c r="HAX54" s="346"/>
      <c r="HAY54" s="346"/>
      <c r="HAZ54" s="346"/>
      <c r="HBA54" s="346"/>
      <c r="HBB54" s="346"/>
      <c r="HBC54" s="346"/>
      <c r="HBD54" s="346"/>
      <c r="HBE54" s="346"/>
      <c r="HBF54" s="346"/>
      <c r="HBG54" s="346"/>
      <c r="HBH54" s="346"/>
      <c r="HBI54" s="346"/>
      <c r="HBJ54" s="346"/>
      <c r="HBK54" s="346"/>
      <c r="HBL54" s="346"/>
      <c r="HBM54" s="346"/>
      <c r="HBN54" s="346"/>
      <c r="HBO54" s="346"/>
      <c r="HBP54" s="346"/>
      <c r="HBQ54" s="346"/>
      <c r="HBR54" s="346"/>
      <c r="HBS54" s="346"/>
      <c r="HBT54" s="346"/>
      <c r="HBU54" s="346"/>
      <c r="HBV54" s="346"/>
      <c r="HBW54" s="346"/>
      <c r="HBX54" s="346"/>
      <c r="HBY54" s="346"/>
      <c r="HBZ54" s="346"/>
      <c r="HCA54" s="346"/>
      <c r="HCB54" s="346"/>
      <c r="HCC54" s="346"/>
      <c r="HCD54" s="346"/>
      <c r="HCE54" s="346"/>
      <c r="HCF54" s="346"/>
      <c r="HCG54" s="346"/>
      <c r="HCH54" s="346"/>
      <c r="HCI54" s="346"/>
      <c r="HCJ54" s="346"/>
      <c r="HCK54" s="346"/>
      <c r="HCL54" s="346"/>
      <c r="HCM54" s="346"/>
      <c r="HCN54" s="346"/>
      <c r="HCO54" s="346"/>
      <c r="HCP54" s="346"/>
      <c r="HCQ54" s="346"/>
      <c r="HCR54" s="346"/>
      <c r="HCS54" s="346"/>
      <c r="HCT54" s="346"/>
      <c r="HCU54" s="346"/>
      <c r="HCV54" s="346"/>
      <c r="HCW54" s="346"/>
      <c r="HCX54" s="346"/>
      <c r="HCY54" s="346"/>
      <c r="HCZ54" s="346"/>
      <c r="HDA54" s="346"/>
      <c r="HDB54" s="346"/>
      <c r="HDC54" s="346"/>
      <c r="HDD54" s="346"/>
      <c r="HDE54" s="346"/>
      <c r="HDF54" s="346"/>
      <c r="HDG54" s="346"/>
      <c r="HDH54" s="346"/>
      <c r="HDI54" s="346"/>
      <c r="HDJ54" s="346"/>
      <c r="HDK54" s="346"/>
      <c r="HDL54" s="346"/>
      <c r="HDM54" s="346"/>
      <c r="HDN54" s="346"/>
      <c r="HDO54" s="346"/>
      <c r="HDP54" s="346"/>
      <c r="HDQ54" s="346"/>
      <c r="HDR54" s="346"/>
      <c r="HDS54" s="346"/>
      <c r="HDT54" s="346"/>
      <c r="HDU54" s="346"/>
      <c r="HDV54" s="346"/>
      <c r="HDW54" s="346"/>
      <c r="HDX54" s="346"/>
      <c r="HDY54" s="346"/>
      <c r="HDZ54" s="346"/>
      <c r="HEA54" s="346"/>
      <c r="HEB54" s="346"/>
      <c r="HEC54" s="346"/>
      <c r="HED54" s="346"/>
      <c r="HEE54" s="346"/>
      <c r="HEF54" s="346"/>
      <c r="HEG54" s="346"/>
      <c r="HEH54" s="346"/>
      <c r="HEI54" s="346"/>
      <c r="HEJ54" s="346"/>
      <c r="HEK54" s="346"/>
      <c r="HEL54" s="346"/>
      <c r="HEM54" s="346"/>
      <c r="HEN54" s="346"/>
      <c r="HEO54" s="346"/>
      <c r="HEP54" s="346"/>
      <c r="HEQ54" s="346"/>
      <c r="HER54" s="346"/>
      <c r="HES54" s="346"/>
      <c r="HET54" s="346"/>
      <c r="HEU54" s="346"/>
      <c r="HEV54" s="346"/>
      <c r="HEW54" s="346"/>
      <c r="HEX54" s="346"/>
      <c r="HEY54" s="346"/>
      <c r="HEZ54" s="346"/>
      <c r="HFA54" s="346"/>
      <c r="HFB54" s="346"/>
      <c r="HFC54" s="346"/>
      <c r="HFD54" s="346"/>
      <c r="HFE54" s="346"/>
      <c r="HFF54" s="346"/>
      <c r="HFG54" s="346"/>
      <c r="HFH54" s="346"/>
      <c r="HFI54" s="346"/>
      <c r="HFJ54" s="346"/>
      <c r="HFK54" s="346"/>
      <c r="HFL54" s="346"/>
      <c r="HFM54" s="346"/>
      <c r="HFN54" s="346"/>
      <c r="HFO54" s="346"/>
      <c r="HFP54" s="346"/>
      <c r="HFQ54" s="346"/>
      <c r="HFR54" s="346"/>
      <c r="HFS54" s="346"/>
      <c r="HFT54" s="346"/>
      <c r="HFU54" s="346"/>
      <c r="HFV54" s="346"/>
      <c r="HFW54" s="346"/>
      <c r="HFX54" s="346"/>
      <c r="HFY54" s="346"/>
      <c r="HFZ54" s="346"/>
      <c r="HGA54" s="346"/>
      <c r="HGB54" s="346"/>
      <c r="HGC54" s="346"/>
      <c r="HGD54" s="346"/>
      <c r="HGE54" s="346"/>
      <c r="HGF54" s="346"/>
      <c r="HGG54" s="346"/>
      <c r="HGH54" s="346"/>
      <c r="HGI54" s="346"/>
      <c r="HGJ54" s="346"/>
      <c r="HGK54" s="346"/>
      <c r="HGL54" s="346"/>
      <c r="HGM54" s="346"/>
      <c r="HGN54" s="346"/>
      <c r="HGO54" s="346"/>
      <c r="HGP54" s="346"/>
      <c r="HGQ54" s="346"/>
      <c r="HGR54" s="346"/>
      <c r="HGS54" s="346"/>
      <c r="HGT54" s="346"/>
      <c r="HGU54" s="346"/>
      <c r="HGV54" s="346"/>
      <c r="HGW54" s="346"/>
      <c r="HGX54" s="346"/>
      <c r="HGY54" s="346"/>
      <c r="HGZ54" s="346"/>
      <c r="HHA54" s="346"/>
      <c r="HHB54" s="346"/>
      <c r="HHC54" s="346"/>
      <c r="HHD54" s="346"/>
      <c r="HHE54" s="346"/>
      <c r="HHF54" s="346"/>
      <c r="HHG54" s="346"/>
      <c r="HHH54" s="346"/>
      <c r="HHI54" s="346"/>
      <c r="HHJ54" s="346"/>
      <c r="HHK54" s="346"/>
      <c r="HHL54" s="346"/>
      <c r="HHM54" s="346"/>
      <c r="HHN54" s="346"/>
      <c r="HHO54" s="346"/>
      <c r="HHP54" s="346"/>
      <c r="HHQ54" s="346"/>
      <c r="HHR54" s="346"/>
      <c r="HHS54" s="346"/>
    </row>
    <row r="55" spans="1:5635" s="263" customFormat="1" ht="10" x14ac:dyDescent="0.2">
      <c r="A55" s="417"/>
      <c r="B55" s="349" t="s">
        <v>128</v>
      </c>
      <c r="C55" s="350"/>
      <c r="D55" s="350"/>
      <c r="E55" s="350"/>
      <c r="F55" s="350"/>
      <c r="G55" s="350"/>
      <c r="H55" s="350"/>
      <c r="I55" s="350"/>
      <c r="J55" s="350"/>
      <c r="K55" s="350"/>
      <c r="L55" s="350"/>
      <c r="M55" s="350"/>
      <c r="N55" s="350"/>
      <c r="O55" s="350"/>
      <c r="P55" s="350"/>
      <c r="Q55" s="350"/>
      <c r="R55" s="350"/>
      <c r="S55" s="350"/>
      <c r="T55" s="350"/>
      <c r="U55" s="350"/>
      <c r="V55" s="350">
        <v>0.69343600000000005</v>
      </c>
      <c r="W55" s="350">
        <v>0.70094500000000004</v>
      </c>
      <c r="X55" s="350">
        <v>0.69116500000000003</v>
      </c>
      <c r="Y55" s="350">
        <v>0.68370399999999998</v>
      </c>
      <c r="Z55" s="350">
        <v>0.66082099999999999</v>
      </c>
      <c r="AA55" s="350">
        <v>0.649308</v>
      </c>
      <c r="AB55" s="350">
        <v>0.60527399999999998</v>
      </c>
      <c r="AC55" s="350">
        <v>0.56634499999999999</v>
      </c>
      <c r="AD55" s="350">
        <v>0.41552699999999998</v>
      </c>
      <c r="AE55" s="350">
        <v>0.41503499999999999</v>
      </c>
      <c r="AF55" s="350"/>
      <c r="AG55" s="350"/>
      <c r="AH55" s="350"/>
      <c r="AI55" s="350"/>
      <c r="AJ55" s="350"/>
      <c r="AK55" s="350"/>
      <c r="AL55" s="350"/>
      <c r="AM55" s="350"/>
      <c r="AN55" s="350"/>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c r="IW55" s="346"/>
      <c r="IX55" s="346"/>
      <c r="IY55" s="346"/>
      <c r="IZ55" s="346"/>
      <c r="JA55" s="346"/>
      <c r="JB55" s="346"/>
      <c r="JC55" s="346"/>
      <c r="JD55" s="346"/>
      <c r="JE55" s="346"/>
      <c r="JF55" s="346"/>
      <c r="JG55" s="346"/>
      <c r="JH55" s="346"/>
      <c r="JI55" s="346"/>
      <c r="JJ55" s="346"/>
      <c r="JK55" s="346"/>
      <c r="JL55" s="346"/>
      <c r="JM55" s="346"/>
      <c r="JN55" s="346"/>
      <c r="JO55" s="346"/>
      <c r="JP55" s="346"/>
      <c r="JQ55" s="346"/>
      <c r="JR55" s="346"/>
      <c r="JS55" s="346"/>
      <c r="JT55" s="346"/>
      <c r="JU55" s="346"/>
      <c r="JV55" s="346"/>
      <c r="JW55" s="346"/>
      <c r="JX55" s="346"/>
      <c r="JY55" s="346"/>
      <c r="JZ55" s="346"/>
      <c r="KA55" s="346"/>
      <c r="KB55" s="346"/>
      <c r="KC55" s="346"/>
      <c r="KD55" s="346"/>
      <c r="KE55" s="346"/>
      <c r="KF55" s="346"/>
      <c r="KG55" s="346"/>
      <c r="KH55" s="346"/>
      <c r="KI55" s="346"/>
      <c r="KJ55" s="346"/>
      <c r="KK55" s="346"/>
      <c r="KL55" s="346"/>
      <c r="KM55" s="346"/>
      <c r="KN55" s="346"/>
      <c r="KO55" s="346"/>
      <c r="KP55" s="346"/>
      <c r="KQ55" s="346"/>
      <c r="KR55" s="346"/>
      <c r="KS55" s="346"/>
      <c r="KT55" s="346"/>
      <c r="KU55" s="346"/>
      <c r="KV55" s="346"/>
      <c r="KW55" s="346"/>
      <c r="KX55" s="346"/>
      <c r="KY55" s="346"/>
      <c r="KZ55" s="346"/>
      <c r="LA55" s="346"/>
      <c r="LB55" s="346"/>
      <c r="LC55" s="346"/>
      <c r="LD55" s="346"/>
      <c r="LE55" s="346"/>
      <c r="LF55" s="346"/>
      <c r="LG55" s="346"/>
      <c r="LH55" s="346"/>
      <c r="LI55" s="346"/>
      <c r="LJ55" s="346"/>
      <c r="LK55" s="346"/>
      <c r="LL55" s="346"/>
      <c r="LM55" s="346"/>
      <c r="LN55" s="346"/>
      <c r="LO55" s="346"/>
      <c r="LP55" s="346"/>
      <c r="LQ55" s="346"/>
      <c r="LR55" s="346"/>
      <c r="LS55" s="346"/>
      <c r="LT55" s="346"/>
      <c r="LU55" s="346"/>
      <c r="LV55" s="346"/>
      <c r="LW55" s="346"/>
      <c r="LX55" s="346"/>
      <c r="LY55" s="346"/>
      <c r="LZ55" s="346"/>
      <c r="MA55" s="346"/>
      <c r="MB55" s="346"/>
      <c r="MC55" s="346"/>
      <c r="MD55" s="346"/>
      <c r="ME55" s="346"/>
      <c r="MF55" s="346"/>
      <c r="MG55" s="346"/>
      <c r="MH55" s="346"/>
      <c r="MI55" s="346"/>
      <c r="MJ55" s="346"/>
      <c r="MK55" s="346"/>
      <c r="ML55" s="346"/>
      <c r="MM55" s="346"/>
      <c r="MN55" s="346"/>
      <c r="MO55" s="346"/>
      <c r="MP55" s="346"/>
      <c r="MQ55" s="346"/>
      <c r="MR55" s="346"/>
      <c r="MS55" s="346"/>
      <c r="MT55" s="346"/>
      <c r="MU55" s="346"/>
      <c r="MV55" s="346"/>
      <c r="MW55" s="346"/>
      <c r="MX55" s="346"/>
      <c r="MY55" s="346"/>
      <c r="MZ55" s="346"/>
      <c r="NA55" s="346"/>
      <c r="NB55" s="346"/>
      <c r="NC55" s="346"/>
      <c r="ND55" s="346"/>
      <c r="NE55" s="346"/>
      <c r="NF55" s="346"/>
      <c r="NG55" s="346"/>
      <c r="NH55" s="346"/>
      <c r="NI55" s="346"/>
      <c r="NJ55" s="346"/>
      <c r="NK55" s="346"/>
      <c r="NL55" s="346"/>
      <c r="NM55" s="346"/>
      <c r="NN55" s="346"/>
      <c r="NO55" s="346"/>
      <c r="NP55" s="346"/>
      <c r="NQ55" s="346"/>
      <c r="NR55" s="346"/>
      <c r="NS55" s="346"/>
      <c r="NT55" s="346"/>
      <c r="NU55" s="346"/>
      <c r="NV55" s="346"/>
      <c r="NW55" s="346"/>
      <c r="NX55" s="346"/>
      <c r="NY55" s="346"/>
      <c r="NZ55" s="346"/>
      <c r="OA55" s="346"/>
      <c r="OB55" s="346"/>
      <c r="OC55" s="346"/>
      <c r="OD55" s="346"/>
      <c r="OE55" s="346"/>
      <c r="OF55" s="346"/>
      <c r="OG55" s="346"/>
      <c r="OH55" s="346"/>
      <c r="OI55" s="346"/>
      <c r="OJ55" s="346"/>
      <c r="OK55" s="346"/>
      <c r="OL55" s="346"/>
      <c r="OM55" s="346"/>
      <c r="ON55" s="346"/>
      <c r="OO55" s="346"/>
      <c r="OP55" s="346"/>
      <c r="OQ55" s="346"/>
      <c r="OR55" s="346"/>
      <c r="OS55" s="346"/>
      <c r="OT55" s="346"/>
      <c r="OU55" s="346"/>
      <c r="OV55" s="346"/>
      <c r="OW55" s="346"/>
      <c r="OX55" s="346"/>
      <c r="OY55" s="346"/>
      <c r="OZ55" s="346"/>
      <c r="PA55" s="346"/>
      <c r="PB55" s="346"/>
      <c r="PC55" s="346"/>
      <c r="PD55" s="346"/>
      <c r="PE55" s="346"/>
      <c r="PF55" s="346"/>
      <c r="PG55" s="346"/>
      <c r="PH55" s="346"/>
      <c r="PI55" s="346"/>
      <c r="PJ55" s="346"/>
      <c r="PK55" s="346"/>
      <c r="PL55" s="346"/>
      <c r="PM55" s="346"/>
      <c r="PN55" s="346"/>
      <c r="PO55" s="346"/>
      <c r="PP55" s="346"/>
      <c r="PQ55" s="346"/>
      <c r="PR55" s="346"/>
      <c r="PS55" s="346"/>
      <c r="PT55" s="346"/>
      <c r="PU55" s="346"/>
      <c r="PV55" s="346"/>
      <c r="PW55" s="346"/>
      <c r="PX55" s="346"/>
      <c r="PY55" s="346"/>
      <c r="PZ55" s="346"/>
      <c r="QA55" s="346"/>
      <c r="QB55" s="346"/>
      <c r="QC55" s="346"/>
      <c r="QD55" s="346"/>
      <c r="QE55" s="346"/>
      <c r="QF55" s="346"/>
      <c r="QG55" s="346"/>
      <c r="QH55" s="346"/>
      <c r="QI55" s="346"/>
      <c r="QJ55" s="346"/>
      <c r="QK55" s="346"/>
      <c r="QL55" s="346"/>
      <c r="QM55" s="346"/>
      <c r="QN55" s="346"/>
      <c r="QO55" s="346"/>
      <c r="QP55" s="346"/>
      <c r="QQ55" s="346"/>
      <c r="QR55" s="346"/>
      <c r="QS55" s="346"/>
      <c r="QT55" s="346"/>
      <c r="QU55" s="346"/>
      <c r="QV55" s="346"/>
      <c r="QW55" s="346"/>
      <c r="QX55" s="346"/>
      <c r="QY55" s="346"/>
      <c r="QZ55" s="346"/>
      <c r="RA55" s="346"/>
      <c r="RB55" s="346"/>
      <c r="RC55" s="346"/>
      <c r="RD55" s="346"/>
      <c r="RE55" s="346"/>
      <c r="RF55" s="346"/>
      <c r="RG55" s="346"/>
      <c r="RH55" s="346"/>
      <c r="RI55" s="346"/>
      <c r="RJ55" s="346"/>
      <c r="RK55" s="346"/>
      <c r="RL55" s="346"/>
      <c r="RM55" s="346"/>
      <c r="RN55" s="346"/>
      <c r="RO55" s="346"/>
      <c r="RP55" s="346"/>
      <c r="RQ55" s="346"/>
      <c r="RR55" s="346"/>
      <c r="RS55" s="346"/>
      <c r="RT55" s="346"/>
      <c r="RU55" s="346"/>
      <c r="RV55" s="346"/>
      <c r="RW55" s="346"/>
      <c r="RX55" s="346"/>
      <c r="RY55" s="346"/>
      <c r="RZ55" s="346"/>
      <c r="SA55" s="346"/>
      <c r="SB55" s="346"/>
      <c r="SC55" s="346"/>
      <c r="SD55" s="346"/>
      <c r="SE55" s="346"/>
      <c r="SF55" s="346"/>
      <c r="SG55" s="346"/>
      <c r="SH55" s="346"/>
      <c r="SI55" s="346"/>
      <c r="SJ55" s="346"/>
      <c r="SK55" s="346"/>
      <c r="SL55" s="346"/>
      <c r="SM55" s="346"/>
      <c r="SN55" s="346"/>
      <c r="SO55" s="346"/>
      <c r="SP55" s="346"/>
      <c r="SQ55" s="346"/>
      <c r="SR55" s="346"/>
      <c r="SS55" s="346"/>
      <c r="ST55" s="346"/>
      <c r="SU55" s="346"/>
      <c r="SV55" s="346"/>
      <c r="SW55" s="346"/>
      <c r="SX55" s="346"/>
      <c r="SY55" s="346"/>
      <c r="SZ55" s="346"/>
      <c r="TA55" s="346"/>
      <c r="TB55" s="346"/>
      <c r="TC55" s="346"/>
      <c r="TD55" s="346"/>
      <c r="TE55" s="346"/>
      <c r="TF55" s="346"/>
      <c r="TG55" s="346"/>
      <c r="TH55" s="346"/>
      <c r="TI55" s="346"/>
      <c r="TJ55" s="346"/>
      <c r="TK55" s="346"/>
      <c r="TL55" s="346"/>
      <c r="TM55" s="346"/>
      <c r="TN55" s="346"/>
      <c r="TO55" s="346"/>
      <c r="TP55" s="346"/>
      <c r="TQ55" s="346"/>
      <c r="TR55" s="346"/>
      <c r="TS55" s="346"/>
      <c r="TT55" s="346"/>
      <c r="TU55" s="346"/>
      <c r="TV55" s="346"/>
      <c r="TW55" s="346"/>
      <c r="TX55" s="346"/>
      <c r="TY55" s="346"/>
      <c r="TZ55" s="346"/>
      <c r="UA55" s="346"/>
      <c r="UB55" s="346"/>
      <c r="UC55" s="346"/>
      <c r="UD55" s="346"/>
      <c r="UE55" s="346"/>
      <c r="UF55" s="346"/>
      <c r="UG55" s="346"/>
      <c r="UH55" s="346"/>
      <c r="UI55" s="346"/>
      <c r="UJ55" s="346"/>
      <c r="UK55" s="346"/>
      <c r="UL55" s="346"/>
      <c r="UM55" s="346"/>
      <c r="UN55" s="346"/>
      <c r="UO55" s="346"/>
      <c r="UP55" s="346"/>
      <c r="UQ55" s="346"/>
      <c r="UR55" s="346"/>
      <c r="US55" s="346"/>
      <c r="UT55" s="346"/>
      <c r="UU55" s="346"/>
      <c r="UV55" s="346"/>
      <c r="UW55" s="346"/>
      <c r="UX55" s="346"/>
      <c r="UY55" s="346"/>
      <c r="UZ55" s="346"/>
      <c r="VA55" s="346"/>
      <c r="VB55" s="346"/>
      <c r="VC55" s="346"/>
      <c r="VD55" s="346"/>
      <c r="VE55" s="346"/>
      <c r="VF55" s="346"/>
      <c r="VG55" s="346"/>
      <c r="VH55" s="346"/>
      <c r="VI55" s="346"/>
      <c r="VJ55" s="346"/>
      <c r="VK55" s="346"/>
      <c r="VL55" s="346"/>
      <c r="VM55" s="346"/>
      <c r="VN55" s="346"/>
      <c r="VO55" s="346"/>
      <c r="VP55" s="346"/>
      <c r="VQ55" s="346"/>
      <c r="VR55" s="346"/>
      <c r="VS55" s="346"/>
      <c r="VT55" s="346"/>
      <c r="VU55" s="346"/>
      <c r="VV55" s="346"/>
      <c r="VW55" s="346"/>
      <c r="VX55" s="346"/>
      <c r="VY55" s="346"/>
      <c r="VZ55" s="346"/>
      <c r="WA55" s="346"/>
      <c r="WB55" s="346"/>
      <c r="WC55" s="346"/>
      <c r="WD55" s="346"/>
      <c r="WE55" s="346"/>
      <c r="WF55" s="346"/>
      <c r="WG55" s="346"/>
      <c r="WH55" s="346"/>
      <c r="WI55" s="346"/>
      <c r="WJ55" s="346"/>
      <c r="WK55" s="346"/>
      <c r="WL55" s="346"/>
      <c r="WM55" s="346"/>
      <c r="WN55" s="346"/>
      <c r="WO55" s="346"/>
      <c r="WP55" s="346"/>
      <c r="WQ55" s="346"/>
      <c r="WR55" s="346"/>
      <c r="WS55" s="346"/>
      <c r="WT55" s="346"/>
      <c r="WU55" s="346"/>
      <c r="WV55" s="346"/>
      <c r="WW55" s="346"/>
      <c r="WX55" s="346"/>
      <c r="WY55" s="346"/>
      <c r="WZ55" s="346"/>
      <c r="XA55" s="346"/>
      <c r="XB55" s="346"/>
      <c r="XC55" s="346"/>
      <c r="XD55" s="346"/>
      <c r="XE55" s="346"/>
      <c r="XF55" s="346"/>
      <c r="XG55" s="346"/>
      <c r="XH55" s="346"/>
      <c r="XI55" s="346"/>
      <c r="XJ55" s="346"/>
      <c r="XK55" s="346"/>
      <c r="XL55" s="346"/>
      <c r="XM55" s="346"/>
      <c r="XN55" s="346"/>
      <c r="XO55" s="346"/>
      <c r="XP55" s="346"/>
      <c r="XQ55" s="346"/>
      <c r="XR55" s="346"/>
      <c r="XS55" s="346"/>
      <c r="XT55" s="346"/>
      <c r="XU55" s="346"/>
      <c r="XV55" s="346"/>
      <c r="XW55" s="346"/>
      <c r="XX55" s="346"/>
      <c r="XY55" s="346"/>
      <c r="XZ55" s="346"/>
      <c r="YA55" s="346"/>
      <c r="YB55" s="346"/>
      <c r="YC55" s="346"/>
      <c r="YD55" s="346"/>
      <c r="YE55" s="346"/>
      <c r="YF55" s="346"/>
      <c r="YG55" s="346"/>
      <c r="YH55" s="346"/>
      <c r="YI55" s="346"/>
      <c r="YJ55" s="346"/>
      <c r="YK55" s="346"/>
      <c r="YL55" s="346"/>
      <c r="YM55" s="346"/>
      <c r="YN55" s="346"/>
      <c r="YO55" s="346"/>
      <c r="YP55" s="346"/>
      <c r="YQ55" s="346"/>
      <c r="YR55" s="346"/>
      <c r="YS55" s="346"/>
      <c r="YT55" s="346"/>
      <c r="YU55" s="346"/>
      <c r="YV55" s="346"/>
      <c r="YW55" s="346"/>
      <c r="YX55" s="346"/>
      <c r="YY55" s="346"/>
      <c r="YZ55" s="346"/>
      <c r="ZA55" s="346"/>
      <c r="ZB55" s="346"/>
      <c r="ZC55" s="346"/>
      <c r="ZD55" s="346"/>
      <c r="ZE55" s="346"/>
      <c r="ZF55" s="346"/>
      <c r="ZG55" s="346"/>
      <c r="ZH55" s="346"/>
      <c r="ZI55" s="346"/>
      <c r="ZJ55" s="346"/>
      <c r="ZK55" s="346"/>
      <c r="ZL55" s="346"/>
      <c r="ZM55" s="346"/>
      <c r="ZN55" s="346"/>
      <c r="ZO55" s="346"/>
      <c r="ZP55" s="346"/>
      <c r="ZQ55" s="346"/>
      <c r="ZR55" s="346"/>
      <c r="ZS55" s="346"/>
      <c r="ZT55" s="346"/>
      <c r="ZU55" s="346"/>
      <c r="ZV55" s="346"/>
      <c r="ZW55" s="346"/>
      <c r="ZX55" s="346"/>
      <c r="ZY55" s="346"/>
      <c r="ZZ55" s="346"/>
      <c r="AAA55" s="346"/>
      <c r="AAB55" s="346"/>
      <c r="AAC55" s="346"/>
      <c r="AAD55" s="346"/>
      <c r="AAE55" s="346"/>
      <c r="AAF55" s="346"/>
      <c r="AAG55" s="346"/>
      <c r="AAH55" s="346"/>
      <c r="AAI55" s="346"/>
      <c r="AAJ55" s="346"/>
      <c r="AAK55" s="346"/>
      <c r="AAL55" s="346"/>
      <c r="AAM55" s="346"/>
      <c r="AAN55" s="346"/>
      <c r="AAO55" s="346"/>
      <c r="AAP55" s="346"/>
      <c r="AAQ55" s="346"/>
      <c r="AAR55" s="346"/>
      <c r="AAS55" s="346"/>
      <c r="AAT55" s="346"/>
      <c r="AAU55" s="346"/>
      <c r="AAV55" s="346"/>
      <c r="AAW55" s="346"/>
      <c r="AAX55" s="346"/>
      <c r="AAY55" s="346"/>
      <c r="AAZ55" s="346"/>
      <c r="ABA55" s="346"/>
      <c r="ABB55" s="346"/>
      <c r="ABC55" s="346"/>
      <c r="ABD55" s="346"/>
      <c r="ABE55" s="346"/>
      <c r="ABF55" s="346"/>
      <c r="ABG55" s="346"/>
      <c r="ABH55" s="346"/>
      <c r="ABI55" s="346"/>
      <c r="ABJ55" s="346"/>
      <c r="ABK55" s="346"/>
      <c r="ABL55" s="346"/>
      <c r="ABM55" s="346"/>
      <c r="ABN55" s="346"/>
      <c r="ABO55" s="346"/>
      <c r="ABP55" s="346"/>
      <c r="ABQ55" s="346"/>
      <c r="ABR55" s="346"/>
      <c r="ABS55" s="346"/>
      <c r="ABT55" s="346"/>
      <c r="ABU55" s="346"/>
      <c r="ABV55" s="346"/>
      <c r="ABW55" s="346"/>
      <c r="ABX55" s="346"/>
      <c r="ABY55" s="346"/>
      <c r="ABZ55" s="346"/>
      <c r="ACA55" s="346"/>
      <c r="ACB55" s="346"/>
      <c r="ACC55" s="346"/>
      <c r="ACD55" s="346"/>
      <c r="ACE55" s="346"/>
      <c r="ACF55" s="346"/>
      <c r="ACG55" s="346"/>
      <c r="ACH55" s="346"/>
      <c r="ACI55" s="346"/>
      <c r="ACJ55" s="346"/>
      <c r="ACK55" s="346"/>
      <c r="ACL55" s="346"/>
      <c r="ACM55" s="346"/>
      <c r="ACN55" s="346"/>
      <c r="ACO55" s="346"/>
      <c r="ACP55" s="346"/>
      <c r="ACQ55" s="346"/>
      <c r="ACR55" s="346"/>
      <c r="ACS55" s="346"/>
      <c r="ACT55" s="346"/>
      <c r="ACU55" s="346"/>
      <c r="ACV55" s="346"/>
      <c r="ACW55" s="346"/>
      <c r="ACX55" s="346"/>
      <c r="ACY55" s="346"/>
      <c r="ACZ55" s="346"/>
      <c r="ADA55" s="346"/>
      <c r="ADB55" s="346"/>
      <c r="ADC55" s="346"/>
      <c r="ADD55" s="346"/>
      <c r="ADE55" s="346"/>
      <c r="ADF55" s="346"/>
      <c r="ADG55" s="346"/>
      <c r="ADH55" s="346"/>
      <c r="ADI55" s="346"/>
      <c r="ADJ55" s="346"/>
      <c r="ADK55" s="346"/>
      <c r="ADL55" s="346"/>
      <c r="ADM55" s="346"/>
      <c r="ADN55" s="346"/>
      <c r="ADO55" s="346"/>
      <c r="ADP55" s="346"/>
      <c r="ADQ55" s="346"/>
      <c r="ADR55" s="346"/>
      <c r="ADS55" s="346"/>
      <c r="ADT55" s="346"/>
      <c r="ADU55" s="346"/>
      <c r="ADV55" s="346"/>
      <c r="ADW55" s="346"/>
      <c r="ADX55" s="346"/>
      <c r="ADY55" s="346"/>
      <c r="ADZ55" s="346"/>
      <c r="AEA55" s="346"/>
      <c r="AEB55" s="346"/>
      <c r="AEC55" s="346"/>
      <c r="AED55" s="346"/>
      <c r="AEE55" s="346"/>
      <c r="AEF55" s="346"/>
      <c r="AEG55" s="346"/>
      <c r="AEH55" s="346"/>
      <c r="AEI55" s="346"/>
      <c r="AEJ55" s="346"/>
      <c r="AEK55" s="346"/>
      <c r="AEL55" s="346"/>
      <c r="AEM55" s="346"/>
      <c r="AEN55" s="346"/>
      <c r="AEO55" s="346"/>
      <c r="AEP55" s="346"/>
      <c r="AEQ55" s="346"/>
      <c r="AER55" s="346"/>
      <c r="AES55" s="346"/>
      <c r="AET55" s="346"/>
      <c r="AEU55" s="346"/>
      <c r="AEV55" s="346"/>
      <c r="AEW55" s="346"/>
      <c r="AEX55" s="346"/>
      <c r="AEY55" s="346"/>
      <c r="AEZ55" s="346"/>
      <c r="AFA55" s="346"/>
      <c r="AFB55" s="346"/>
      <c r="AFC55" s="346"/>
      <c r="AFD55" s="346"/>
      <c r="AFE55" s="346"/>
      <c r="AFF55" s="346"/>
      <c r="AFG55" s="346"/>
      <c r="AFH55" s="346"/>
      <c r="AFI55" s="346"/>
      <c r="AFJ55" s="346"/>
      <c r="AFK55" s="346"/>
      <c r="AFL55" s="346"/>
      <c r="AFM55" s="346"/>
      <c r="AFN55" s="346"/>
      <c r="AFO55" s="346"/>
      <c r="AFP55" s="346"/>
      <c r="AFQ55" s="346"/>
      <c r="AFR55" s="346"/>
      <c r="AFS55" s="346"/>
      <c r="AFT55" s="346"/>
      <c r="AFU55" s="346"/>
      <c r="AFV55" s="346"/>
      <c r="AFW55" s="346"/>
      <c r="AFX55" s="346"/>
      <c r="AFY55" s="346"/>
      <c r="AFZ55" s="346"/>
      <c r="AGA55" s="346"/>
      <c r="AGB55" s="346"/>
      <c r="AGC55" s="346"/>
      <c r="AGD55" s="346"/>
      <c r="AGE55" s="346"/>
      <c r="AGF55" s="346"/>
      <c r="AGG55" s="346"/>
      <c r="AGH55" s="346"/>
      <c r="AGI55" s="346"/>
      <c r="AGJ55" s="346"/>
      <c r="AGK55" s="346"/>
      <c r="AGL55" s="346"/>
      <c r="AGM55" s="346"/>
      <c r="AGN55" s="346"/>
      <c r="AGO55" s="346"/>
      <c r="AGP55" s="346"/>
      <c r="AGQ55" s="346"/>
      <c r="AGR55" s="346"/>
      <c r="AGS55" s="346"/>
      <c r="AGT55" s="346"/>
      <c r="AGU55" s="346"/>
      <c r="AGV55" s="346"/>
      <c r="AGW55" s="346"/>
      <c r="AGX55" s="346"/>
      <c r="AGY55" s="346"/>
      <c r="AGZ55" s="346"/>
      <c r="AHA55" s="346"/>
      <c r="AHB55" s="346"/>
      <c r="AHC55" s="346"/>
      <c r="AHD55" s="346"/>
      <c r="AHE55" s="346"/>
      <c r="AHF55" s="346"/>
      <c r="AHG55" s="346"/>
      <c r="AHH55" s="346"/>
      <c r="AHI55" s="346"/>
      <c r="AHJ55" s="346"/>
      <c r="AHK55" s="346"/>
      <c r="AHL55" s="346"/>
      <c r="AHM55" s="346"/>
      <c r="AHN55" s="346"/>
      <c r="AHO55" s="346"/>
      <c r="AHP55" s="346"/>
      <c r="AHQ55" s="346"/>
      <c r="AHR55" s="346"/>
      <c r="AHS55" s="346"/>
      <c r="AHT55" s="346"/>
      <c r="AHU55" s="346"/>
      <c r="AHV55" s="346"/>
      <c r="AHW55" s="346"/>
      <c r="AHX55" s="346"/>
      <c r="AHY55" s="346"/>
      <c r="AHZ55" s="346"/>
      <c r="AIA55" s="346"/>
      <c r="AIB55" s="346"/>
      <c r="AIC55" s="346"/>
      <c r="AID55" s="346"/>
      <c r="AIE55" s="346"/>
      <c r="AIF55" s="346"/>
      <c r="AIG55" s="346"/>
      <c r="AIH55" s="346"/>
      <c r="AII55" s="346"/>
      <c r="AIJ55" s="346"/>
      <c r="AIK55" s="346"/>
      <c r="AIL55" s="346"/>
      <c r="AIM55" s="346"/>
      <c r="AIN55" s="346"/>
      <c r="AIO55" s="346"/>
      <c r="AIP55" s="346"/>
      <c r="AIQ55" s="346"/>
      <c r="AIR55" s="346"/>
      <c r="AIS55" s="346"/>
      <c r="AIT55" s="346"/>
      <c r="AIU55" s="346"/>
      <c r="AIV55" s="346"/>
      <c r="AIW55" s="346"/>
      <c r="AIX55" s="346"/>
      <c r="AIY55" s="346"/>
      <c r="AIZ55" s="346"/>
      <c r="AJA55" s="346"/>
      <c r="AJB55" s="346"/>
      <c r="AJC55" s="346"/>
      <c r="AJD55" s="346"/>
      <c r="AJE55" s="346"/>
      <c r="AJF55" s="346"/>
      <c r="AJG55" s="346"/>
      <c r="AJH55" s="346"/>
      <c r="AJI55" s="346"/>
      <c r="AJJ55" s="346"/>
      <c r="AJK55" s="346"/>
      <c r="AJL55" s="346"/>
      <c r="AJM55" s="346"/>
      <c r="AJN55" s="346"/>
      <c r="AJO55" s="346"/>
      <c r="AJP55" s="346"/>
      <c r="AJQ55" s="346"/>
      <c r="AJR55" s="346"/>
      <c r="AJS55" s="346"/>
      <c r="AJT55" s="346"/>
      <c r="AJU55" s="346"/>
      <c r="AJV55" s="346"/>
      <c r="AJW55" s="346"/>
      <c r="AJX55" s="346"/>
      <c r="AJY55" s="346"/>
      <c r="AJZ55" s="346"/>
      <c r="AKA55" s="346"/>
      <c r="AKB55" s="346"/>
      <c r="AKC55" s="346"/>
      <c r="AKD55" s="346"/>
      <c r="AKE55" s="346"/>
      <c r="AKF55" s="346"/>
      <c r="AKG55" s="346"/>
      <c r="AKH55" s="346"/>
      <c r="AKI55" s="346"/>
      <c r="AKJ55" s="346"/>
      <c r="AKK55" s="346"/>
      <c r="AKL55" s="346"/>
      <c r="AKM55" s="346"/>
      <c r="AKN55" s="346"/>
      <c r="AKO55" s="346"/>
      <c r="AKP55" s="346"/>
      <c r="AKQ55" s="346"/>
      <c r="AKR55" s="346"/>
      <c r="AKS55" s="346"/>
      <c r="AKT55" s="346"/>
      <c r="AKU55" s="346"/>
      <c r="AKV55" s="346"/>
      <c r="AKW55" s="346"/>
      <c r="AKX55" s="346"/>
      <c r="AKY55" s="346"/>
      <c r="AKZ55" s="346"/>
      <c r="ALA55" s="346"/>
      <c r="ALB55" s="346"/>
      <c r="ALC55" s="346"/>
      <c r="ALD55" s="346"/>
      <c r="ALE55" s="346"/>
      <c r="ALF55" s="346"/>
      <c r="ALG55" s="346"/>
      <c r="ALH55" s="346"/>
      <c r="ALI55" s="346"/>
      <c r="ALJ55" s="346"/>
      <c r="ALK55" s="346"/>
      <c r="ALL55" s="346"/>
      <c r="ALM55" s="346"/>
      <c r="ALN55" s="346"/>
      <c r="ALO55" s="346"/>
      <c r="ALP55" s="346"/>
      <c r="ALQ55" s="346"/>
      <c r="ALR55" s="346"/>
      <c r="ALS55" s="346"/>
      <c r="ALT55" s="346"/>
      <c r="ALU55" s="346"/>
      <c r="ALV55" s="346"/>
      <c r="ALW55" s="346"/>
      <c r="ALX55" s="346"/>
      <c r="ALY55" s="346"/>
      <c r="ALZ55" s="346"/>
      <c r="AMA55" s="346"/>
      <c r="AMB55" s="346"/>
      <c r="AMC55" s="346"/>
      <c r="AMD55" s="346"/>
      <c r="AME55" s="346"/>
      <c r="AMF55" s="346"/>
      <c r="AMG55" s="346"/>
      <c r="AMH55" s="346"/>
      <c r="AMI55" s="346"/>
      <c r="AMJ55" s="346"/>
      <c r="AMK55" s="346"/>
      <c r="AML55" s="346"/>
      <c r="AMM55" s="346"/>
      <c r="AMN55" s="346"/>
      <c r="AMO55" s="346"/>
      <c r="AMP55" s="346"/>
      <c r="AMQ55" s="346"/>
      <c r="AMR55" s="346"/>
      <c r="AMS55" s="346"/>
      <c r="AMT55" s="346"/>
      <c r="AMU55" s="346"/>
      <c r="AMV55" s="346"/>
      <c r="AMW55" s="346"/>
      <c r="AMX55" s="346"/>
      <c r="AMY55" s="346"/>
      <c r="AMZ55" s="346"/>
      <c r="ANA55" s="346"/>
      <c r="ANB55" s="346"/>
      <c r="ANC55" s="346"/>
      <c r="AND55" s="346"/>
      <c r="ANE55" s="346"/>
      <c r="ANF55" s="346"/>
      <c r="ANG55" s="346"/>
      <c r="ANH55" s="346"/>
      <c r="ANI55" s="346"/>
      <c r="ANJ55" s="346"/>
      <c r="ANK55" s="346"/>
      <c r="ANL55" s="346"/>
      <c r="ANM55" s="346"/>
      <c r="ANN55" s="346"/>
      <c r="ANO55" s="346"/>
      <c r="ANP55" s="346"/>
      <c r="ANQ55" s="346"/>
      <c r="ANR55" s="346"/>
      <c r="ANS55" s="346"/>
      <c r="ANT55" s="346"/>
      <c r="ANU55" s="346"/>
      <c r="ANV55" s="346"/>
      <c r="ANW55" s="346"/>
      <c r="ANX55" s="346"/>
      <c r="ANY55" s="346"/>
      <c r="ANZ55" s="346"/>
      <c r="AOA55" s="346"/>
      <c r="AOB55" s="346"/>
      <c r="AOC55" s="346"/>
      <c r="AOD55" s="346"/>
      <c r="AOE55" s="346"/>
      <c r="AOF55" s="346"/>
      <c r="AOG55" s="346"/>
      <c r="AOH55" s="346"/>
      <c r="AOI55" s="346"/>
      <c r="AOJ55" s="346"/>
      <c r="AOK55" s="346"/>
      <c r="AOL55" s="346"/>
      <c r="AOM55" s="346"/>
      <c r="AON55" s="346"/>
      <c r="AOO55" s="346"/>
      <c r="AOP55" s="346"/>
      <c r="AOQ55" s="346"/>
      <c r="AOR55" s="346"/>
      <c r="AOS55" s="346"/>
      <c r="AOT55" s="346"/>
      <c r="AOU55" s="346"/>
      <c r="AOV55" s="346"/>
      <c r="AOW55" s="346"/>
      <c r="AOX55" s="346"/>
      <c r="AOY55" s="346"/>
      <c r="AOZ55" s="346"/>
      <c r="APA55" s="346"/>
      <c r="APB55" s="346"/>
      <c r="APC55" s="346"/>
      <c r="APD55" s="346"/>
      <c r="APE55" s="346"/>
      <c r="APF55" s="346"/>
      <c r="APG55" s="346"/>
      <c r="APH55" s="346"/>
      <c r="API55" s="346"/>
      <c r="APJ55" s="346"/>
      <c r="APK55" s="346"/>
      <c r="APL55" s="346"/>
      <c r="APM55" s="346"/>
      <c r="APN55" s="346"/>
      <c r="APO55" s="346"/>
      <c r="APP55" s="346"/>
      <c r="APQ55" s="346"/>
      <c r="APR55" s="346"/>
      <c r="APS55" s="346"/>
      <c r="APT55" s="346"/>
      <c r="APU55" s="346"/>
      <c r="APV55" s="346"/>
      <c r="APW55" s="346"/>
      <c r="APX55" s="346"/>
      <c r="APY55" s="346"/>
      <c r="APZ55" s="346"/>
      <c r="AQA55" s="346"/>
      <c r="AQB55" s="346"/>
      <c r="AQC55" s="346"/>
      <c r="AQD55" s="346"/>
      <c r="AQE55" s="346"/>
      <c r="AQF55" s="346"/>
      <c r="AQG55" s="346"/>
      <c r="AQH55" s="346"/>
      <c r="AQI55" s="346"/>
      <c r="AQJ55" s="346"/>
      <c r="AQK55" s="346"/>
      <c r="AQL55" s="346"/>
      <c r="AQM55" s="346"/>
      <c r="AQN55" s="346"/>
      <c r="AQO55" s="346"/>
      <c r="AQP55" s="346"/>
      <c r="AQQ55" s="346"/>
      <c r="AQR55" s="346"/>
      <c r="AQS55" s="346"/>
      <c r="AQT55" s="346"/>
      <c r="AQU55" s="346"/>
      <c r="AQV55" s="346"/>
      <c r="AQW55" s="346"/>
      <c r="AQX55" s="346"/>
      <c r="AQY55" s="346"/>
      <c r="AQZ55" s="346"/>
      <c r="ARA55" s="346"/>
      <c r="ARB55" s="346"/>
      <c r="ARC55" s="346"/>
      <c r="ARD55" s="346"/>
      <c r="ARE55" s="346"/>
      <c r="ARF55" s="346"/>
      <c r="ARG55" s="346"/>
      <c r="ARH55" s="346"/>
      <c r="ARI55" s="346"/>
      <c r="ARJ55" s="346"/>
      <c r="ARK55" s="346"/>
      <c r="ARL55" s="346"/>
      <c r="ARM55" s="346"/>
      <c r="ARN55" s="346"/>
      <c r="ARO55" s="346"/>
      <c r="ARP55" s="346"/>
      <c r="ARQ55" s="346"/>
      <c r="ARR55" s="346"/>
      <c r="ARS55" s="346"/>
      <c r="ART55" s="346"/>
      <c r="ARU55" s="346"/>
      <c r="ARV55" s="346"/>
      <c r="ARW55" s="346"/>
      <c r="ARX55" s="346"/>
      <c r="ARY55" s="346"/>
      <c r="ARZ55" s="346"/>
      <c r="ASA55" s="346"/>
      <c r="ASB55" s="346"/>
      <c r="ASC55" s="346"/>
      <c r="ASD55" s="346"/>
      <c r="ASE55" s="346"/>
      <c r="ASF55" s="346"/>
      <c r="ASG55" s="346"/>
      <c r="ASH55" s="346"/>
      <c r="ASI55" s="346"/>
      <c r="ASJ55" s="346"/>
      <c r="ASK55" s="346"/>
      <c r="ASL55" s="346"/>
      <c r="ASM55" s="346"/>
      <c r="ASN55" s="346"/>
      <c r="ASO55" s="346"/>
      <c r="ASP55" s="346"/>
      <c r="ASQ55" s="346"/>
      <c r="ASR55" s="346"/>
      <c r="ASS55" s="346"/>
      <c r="AST55" s="346"/>
      <c r="ASU55" s="346"/>
      <c r="ASV55" s="346"/>
      <c r="ASW55" s="346"/>
      <c r="ASX55" s="346"/>
      <c r="ASY55" s="346"/>
      <c r="ASZ55" s="346"/>
      <c r="ATA55" s="346"/>
      <c r="ATB55" s="346"/>
      <c r="ATC55" s="346"/>
      <c r="ATD55" s="346"/>
      <c r="ATE55" s="346"/>
      <c r="ATF55" s="346"/>
      <c r="ATG55" s="346"/>
      <c r="ATH55" s="346"/>
      <c r="ATI55" s="346"/>
      <c r="ATJ55" s="346"/>
      <c r="ATK55" s="346"/>
      <c r="ATL55" s="346"/>
      <c r="ATM55" s="346"/>
      <c r="ATN55" s="346"/>
      <c r="ATO55" s="346"/>
      <c r="ATP55" s="346"/>
      <c r="ATQ55" s="346"/>
      <c r="ATR55" s="346"/>
      <c r="ATS55" s="346"/>
      <c r="ATT55" s="346"/>
      <c r="ATU55" s="346"/>
      <c r="ATV55" s="346"/>
      <c r="ATW55" s="346"/>
      <c r="ATX55" s="346"/>
      <c r="ATY55" s="346"/>
      <c r="ATZ55" s="346"/>
      <c r="AUA55" s="346"/>
      <c r="AUB55" s="346"/>
      <c r="AUC55" s="346"/>
      <c r="AUD55" s="346"/>
      <c r="AUE55" s="346"/>
      <c r="AUF55" s="346"/>
      <c r="AUG55" s="346"/>
      <c r="AUH55" s="346"/>
      <c r="AUI55" s="346"/>
      <c r="AUJ55" s="346"/>
      <c r="AUK55" s="346"/>
      <c r="AUL55" s="346"/>
      <c r="AUM55" s="346"/>
      <c r="AUN55" s="346"/>
      <c r="AUO55" s="346"/>
      <c r="AUP55" s="346"/>
      <c r="AUQ55" s="346"/>
      <c r="AUR55" s="346"/>
      <c r="AUS55" s="346"/>
      <c r="AUT55" s="346"/>
      <c r="AUU55" s="346"/>
      <c r="AUV55" s="346"/>
      <c r="AUW55" s="346"/>
      <c r="AUX55" s="346"/>
      <c r="AUY55" s="346"/>
      <c r="AUZ55" s="346"/>
      <c r="AVA55" s="346"/>
      <c r="AVB55" s="346"/>
      <c r="AVC55" s="346"/>
      <c r="AVD55" s="346"/>
      <c r="AVE55" s="346"/>
      <c r="AVF55" s="346"/>
      <c r="AVG55" s="346"/>
      <c r="AVH55" s="346"/>
      <c r="AVI55" s="346"/>
      <c r="AVJ55" s="346"/>
      <c r="AVK55" s="346"/>
      <c r="AVL55" s="346"/>
      <c r="AVM55" s="346"/>
      <c r="AVN55" s="346"/>
      <c r="AVO55" s="346"/>
      <c r="AVP55" s="346"/>
      <c r="AVQ55" s="346"/>
      <c r="AVR55" s="346"/>
      <c r="AVS55" s="346"/>
      <c r="AVT55" s="346"/>
      <c r="AVU55" s="346"/>
      <c r="AVV55" s="346"/>
      <c r="AVW55" s="346"/>
      <c r="AVX55" s="346"/>
      <c r="AVY55" s="346"/>
      <c r="AVZ55" s="346"/>
      <c r="AWA55" s="346"/>
      <c r="AWB55" s="346"/>
      <c r="AWC55" s="346"/>
      <c r="AWD55" s="346"/>
      <c r="AWE55" s="346"/>
      <c r="AWF55" s="346"/>
      <c r="AWG55" s="346"/>
      <c r="AWH55" s="346"/>
      <c r="AWI55" s="346"/>
      <c r="AWJ55" s="346"/>
      <c r="AWK55" s="346"/>
      <c r="AWL55" s="346"/>
      <c r="AWM55" s="346"/>
      <c r="AWN55" s="346"/>
      <c r="AWO55" s="346"/>
      <c r="AWP55" s="346"/>
      <c r="AWQ55" s="346"/>
      <c r="AWR55" s="346"/>
      <c r="AWS55" s="346"/>
      <c r="AWT55" s="346"/>
      <c r="AWU55" s="346"/>
      <c r="AWV55" s="346"/>
      <c r="AWW55" s="346"/>
      <c r="AWX55" s="346"/>
      <c r="AWY55" s="346"/>
      <c r="AWZ55" s="346"/>
      <c r="AXA55" s="346"/>
      <c r="AXB55" s="346"/>
      <c r="AXC55" s="346"/>
      <c r="AXD55" s="346"/>
      <c r="AXE55" s="346"/>
      <c r="AXF55" s="346"/>
      <c r="AXG55" s="346"/>
      <c r="AXH55" s="346"/>
      <c r="AXI55" s="346"/>
      <c r="AXJ55" s="346"/>
      <c r="AXK55" s="346"/>
      <c r="AXL55" s="346"/>
      <c r="AXM55" s="346"/>
      <c r="AXN55" s="346"/>
      <c r="AXO55" s="346"/>
      <c r="AXP55" s="346"/>
      <c r="AXQ55" s="346"/>
      <c r="AXR55" s="346"/>
      <c r="AXS55" s="346"/>
      <c r="AXT55" s="346"/>
      <c r="AXU55" s="346"/>
      <c r="AXV55" s="346"/>
      <c r="AXW55" s="346"/>
      <c r="AXX55" s="346"/>
      <c r="AXY55" s="346"/>
      <c r="AXZ55" s="346"/>
      <c r="AYA55" s="346"/>
      <c r="AYB55" s="346"/>
      <c r="AYC55" s="346"/>
      <c r="AYD55" s="346"/>
      <c r="AYE55" s="346"/>
      <c r="AYF55" s="346"/>
      <c r="AYG55" s="346"/>
      <c r="AYH55" s="346"/>
      <c r="AYI55" s="346"/>
      <c r="AYJ55" s="346"/>
      <c r="AYK55" s="346"/>
      <c r="AYL55" s="346"/>
      <c r="AYM55" s="346"/>
      <c r="AYN55" s="346"/>
      <c r="AYO55" s="346"/>
      <c r="AYP55" s="346"/>
      <c r="AYQ55" s="346"/>
      <c r="AYR55" s="346"/>
      <c r="AYS55" s="346"/>
      <c r="AYT55" s="346"/>
      <c r="AYU55" s="346"/>
      <c r="AYV55" s="346"/>
      <c r="AYW55" s="346"/>
      <c r="AYX55" s="346"/>
      <c r="AYY55" s="346"/>
      <c r="AYZ55" s="346"/>
      <c r="AZA55" s="346"/>
      <c r="AZB55" s="346"/>
      <c r="AZC55" s="346"/>
      <c r="AZD55" s="346"/>
      <c r="AZE55" s="346"/>
      <c r="AZF55" s="346"/>
      <c r="AZG55" s="346"/>
      <c r="AZH55" s="346"/>
      <c r="AZI55" s="346"/>
      <c r="AZJ55" s="346"/>
      <c r="AZK55" s="346"/>
      <c r="AZL55" s="346"/>
      <c r="AZM55" s="346"/>
      <c r="AZN55" s="346"/>
      <c r="AZO55" s="346"/>
      <c r="AZP55" s="346"/>
      <c r="AZQ55" s="346"/>
      <c r="AZR55" s="346"/>
      <c r="AZS55" s="346"/>
      <c r="AZT55" s="346"/>
      <c r="AZU55" s="346"/>
      <c r="AZV55" s="346"/>
      <c r="AZW55" s="346"/>
      <c r="AZX55" s="346"/>
      <c r="AZY55" s="346"/>
      <c r="AZZ55" s="346"/>
      <c r="BAA55" s="346"/>
      <c r="BAB55" s="346"/>
      <c r="BAC55" s="346"/>
      <c r="BAD55" s="346"/>
      <c r="BAE55" s="346"/>
      <c r="BAF55" s="346"/>
      <c r="BAG55" s="346"/>
      <c r="BAH55" s="346"/>
      <c r="BAI55" s="346"/>
      <c r="BAJ55" s="346"/>
      <c r="BAK55" s="346"/>
      <c r="BAL55" s="346"/>
      <c r="BAM55" s="346"/>
      <c r="BAN55" s="346"/>
      <c r="BAO55" s="346"/>
      <c r="BAP55" s="346"/>
      <c r="BAQ55" s="346"/>
      <c r="BAR55" s="346"/>
      <c r="BAS55" s="346"/>
      <c r="BAT55" s="346"/>
      <c r="BAU55" s="346"/>
      <c r="BAV55" s="346"/>
      <c r="BAW55" s="346"/>
      <c r="BAX55" s="346"/>
      <c r="BAY55" s="346"/>
      <c r="BAZ55" s="346"/>
      <c r="BBA55" s="346"/>
      <c r="BBB55" s="346"/>
      <c r="BBC55" s="346"/>
      <c r="BBD55" s="346"/>
      <c r="BBE55" s="346"/>
      <c r="BBF55" s="346"/>
      <c r="BBG55" s="346"/>
      <c r="BBH55" s="346"/>
      <c r="BBI55" s="346"/>
      <c r="BBJ55" s="346"/>
      <c r="BBK55" s="346"/>
      <c r="BBL55" s="346"/>
      <c r="BBM55" s="346"/>
      <c r="BBN55" s="346"/>
      <c r="BBO55" s="346"/>
      <c r="BBP55" s="346"/>
      <c r="BBQ55" s="346"/>
      <c r="BBR55" s="346"/>
      <c r="BBS55" s="346"/>
      <c r="BBT55" s="346"/>
      <c r="BBU55" s="346"/>
      <c r="BBV55" s="346"/>
      <c r="BBW55" s="346"/>
      <c r="BBX55" s="346"/>
      <c r="BBY55" s="346"/>
      <c r="BBZ55" s="346"/>
      <c r="BCA55" s="346"/>
      <c r="BCB55" s="346"/>
      <c r="BCC55" s="346"/>
      <c r="BCD55" s="346"/>
      <c r="BCE55" s="346"/>
      <c r="BCF55" s="346"/>
      <c r="BCG55" s="346"/>
      <c r="BCH55" s="346"/>
      <c r="BCI55" s="346"/>
      <c r="BCJ55" s="346"/>
      <c r="BCK55" s="346"/>
      <c r="BCL55" s="346"/>
      <c r="BCM55" s="346"/>
      <c r="BCN55" s="346"/>
      <c r="BCO55" s="346"/>
      <c r="BCP55" s="346"/>
      <c r="BCQ55" s="346"/>
      <c r="BCR55" s="346"/>
      <c r="BCS55" s="346"/>
      <c r="BCT55" s="346"/>
      <c r="BCU55" s="346"/>
      <c r="BCV55" s="346"/>
      <c r="BCW55" s="346"/>
      <c r="BCX55" s="346"/>
      <c r="BCY55" s="346"/>
      <c r="BCZ55" s="346"/>
      <c r="BDA55" s="346"/>
      <c r="BDB55" s="346"/>
      <c r="BDC55" s="346"/>
      <c r="BDD55" s="346"/>
      <c r="BDE55" s="346"/>
      <c r="BDF55" s="346"/>
      <c r="BDG55" s="346"/>
      <c r="BDH55" s="346"/>
      <c r="BDI55" s="346"/>
      <c r="BDJ55" s="346"/>
      <c r="BDK55" s="346"/>
      <c r="BDL55" s="346"/>
      <c r="BDM55" s="346"/>
      <c r="BDN55" s="346"/>
      <c r="BDO55" s="346"/>
      <c r="BDP55" s="346"/>
      <c r="BDQ55" s="346"/>
      <c r="BDR55" s="346"/>
      <c r="BDS55" s="346"/>
      <c r="BDT55" s="346"/>
      <c r="BDU55" s="346"/>
      <c r="BDV55" s="346"/>
      <c r="BDW55" s="346"/>
      <c r="BDX55" s="346"/>
      <c r="BDY55" s="346"/>
      <c r="BDZ55" s="346"/>
      <c r="BEA55" s="346"/>
      <c r="BEB55" s="346"/>
      <c r="BEC55" s="346"/>
      <c r="BED55" s="346"/>
      <c r="BEE55" s="346"/>
      <c r="BEF55" s="346"/>
      <c r="BEG55" s="346"/>
      <c r="BEH55" s="346"/>
      <c r="BEI55" s="346"/>
      <c r="BEJ55" s="346"/>
      <c r="BEK55" s="346"/>
      <c r="BEL55" s="346"/>
      <c r="BEM55" s="346"/>
      <c r="BEN55" s="346"/>
      <c r="BEO55" s="346"/>
      <c r="BEP55" s="346"/>
      <c r="BEQ55" s="346"/>
      <c r="BER55" s="346"/>
      <c r="BES55" s="346"/>
      <c r="BET55" s="346"/>
      <c r="BEU55" s="346"/>
      <c r="BEV55" s="346"/>
      <c r="BEW55" s="346"/>
      <c r="BEX55" s="346"/>
      <c r="BEY55" s="346"/>
      <c r="BEZ55" s="346"/>
      <c r="BFA55" s="346"/>
      <c r="BFB55" s="346"/>
      <c r="BFC55" s="346"/>
      <c r="BFD55" s="346"/>
      <c r="BFE55" s="346"/>
      <c r="BFF55" s="346"/>
      <c r="BFG55" s="346"/>
      <c r="BFH55" s="346"/>
      <c r="BFI55" s="346"/>
      <c r="BFJ55" s="346"/>
      <c r="BFK55" s="346"/>
      <c r="BFL55" s="346"/>
      <c r="BFM55" s="346"/>
      <c r="BFN55" s="346"/>
      <c r="BFO55" s="346"/>
      <c r="BFP55" s="346"/>
      <c r="BFQ55" s="346"/>
      <c r="BFR55" s="346"/>
      <c r="BFS55" s="346"/>
      <c r="BFT55" s="346"/>
      <c r="BFU55" s="346"/>
      <c r="BFV55" s="346"/>
      <c r="BFW55" s="346"/>
      <c r="BFX55" s="346"/>
      <c r="BFY55" s="346"/>
      <c r="BFZ55" s="346"/>
      <c r="BGA55" s="346"/>
      <c r="BGB55" s="346"/>
      <c r="BGC55" s="346"/>
      <c r="BGD55" s="346"/>
      <c r="BGE55" s="346"/>
      <c r="BGF55" s="346"/>
      <c r="BGG55" s="346"/>
      <c r="BGH55" s="346"/>
      <c r="BGI55" s="346"/>
      <c r="BGJ55" s="346"/>
      <c r="BGK55" s="346"/>
      <c r="BGL55" s="346"/>
      <c r="BGM55" s="346"/>
      <c r="BGN55" s="346"/>
      <c r="BGO55" s="346"/>
      <c r="BGP55" s="346"/>
      <c r="BGQ55" s="346"/>
      <c r="BGR55" s="346"/>
      <c r="BGS55" s="346"/>
      <c r="BGT55" s="346"/>
      <c r="BGU55" s="346"/>
      <c r="BGV55" s="346"/>
      <c r="BGW55" s="346"/>
      <c r="BGX55" s="346"/>
      <c r="BGY55" s="346"/>
      <c r="BGZ55" s="346"/>
      <c r="BHA55" s="346"/>
      <c r="BHB55" s="346"/>
      <c r="BHC55" s="346"/>
      <c r="BHD55" s="346"/>
      <c r="BHE55" s="346"/>
      <c r="BHF55" s="346"/>
      <c r="BHG55" s="346"/>
      <c r="BHH55" s="346"/>
      <c r="BHI55" s="346"/>
      <c r="BHJ55" s="346"/>
      <c r="BHK55" s="346"/>
      <c r="BHL55" s="346"/>
      <c r="BHM55" s="346"/>
      <c r="BHN55" s="346"/>
      <c r="BHO55" s="346"/>
      <c r="BHP55" s="346"/>
      <c r="BHQ55" s="346"/>
      <c r="BHR55" s="346"/>
      <c r="BHS55" s="346"/>
      <c r="BHT55" s="346"/>
      <c r="BHU55" s="346"/>
      <c r="BHV55" s="346"/>
      <c r="BHW55" s="346"/>
      <c r="BHX55" s="346"/>
      <c r="BHY55" s="346"/>
      <c r="BHZ55" s="346"/>
      <c r="BIA55" s="346"/>
      <c r="BIB55" s="346"/>
      <c r="BIC55" s="346"/>
      <c r="BID55" s="346"/>
      <c r="BIE55" s="346"/>
      <c r="BIF55" s="346"/>
      <c r="BIG55" s="346"/>
      <c r="BIH55" s="346"/>
      <c r="BII55" s="346"/>
      <c r="BIJ55" s="346"/>
      <c r="BIK55" s="346"/>
      <c r="BIL55" s="346"/>
      <c r="BIM55" s="346"/>
      <c r="BIN55" s="346"/>
      <c r="BIO55" s="346"/>
      <c r="BIP55" s="346"/>
      <c r="BIQ55" s="346"/>
      <c r="BIR55" s="346"/>
      <c r="BIS55" s="346"/>
      <c r="BIT55" s="346"/>
      <c r="BIU55" s="346"/>
      <c r="BIV55" s="346"/>
      <c r="BIW55" s="346"/>
      <c r="BIX55" s="346"/>
      <c r="BIY55" s="346"/>
      <c r="BIZ55" s="346"/>
      <c r="BJA55" s="346"/>
      <c r="BJB55" s="346"/>
      <c r="BJC55" s="346"/>
      <c r="BJD55" s="346"/>
      <c r="BJE55" s="346"/>
      <c r="BJF55" s="346"/>
      <c r="BJG55" s="346"/>
      <c r="BJH55" s="346"/>
      <c r="BJI55" s="346"/>
      <c r="BJJ55" s="346"/>
      <c r="BJK55" s="346"/>
      <c r="BJL55" s="346"/>
      <c r="BJM55" s="346"/>
      <c r="BJN55" s="346"/>
      <c r="BJO55" s="346"/>
      <c r="BJP55" s="346"/>
      <c r="BJQ55" s="346"/>
      <c r="BJR55" s="346"/>
      <c r="BJS55" s="346"/>
      <c r="BJT55" s="346"/>
      <c r="BJU55" s="346"/>
      <c r="BJV55" s="346"/>
      <c r="BJW55" s="346"/>
      <c r="BJX55" s="346"/>
      <c r="BJY55" s="346"/>
      <c r="BJZ55" s="346"/>
      <c r="BKA55" s="346"/>
      <c r="BKB55" s="346"/>
      <c r="BKC55" s="346"/>
      <c r="BKD55" s="346"/>
      <c r="BKE55" s="346"/>
      <c r="BKF55" s="346"/>
      <c r="BKG55" s="346"/>
      <c r="BKH55" s="346"/>
      <c r="BKI55" s="346"/>
      <c r="BKJ55" s="346"/>
      <c r="BKK55" s="346"/>
      <c r="BKL55" s="346"/>
      <c r="BKM55" s="346"/>
      <c r="BKN55" s="346"/>
      <c r="BKO55" s="346"/>
      <c r="BKP55" s="346"/>
      <c r="BKQ55" s="346"/>
      <c r="BKR55" s="346"/>
      <c r="BKS55" s="346"/>
      <c r="BKT55" s="346"/>
      <c r="BKU55" s="346"/>
      <c r="BKV55" s="346"/>
      <c r="BKW55" s="346"/>
      <c r="BKX55" s="346"/>
      <c r="BKY55" s="346"/>
      <c r="BKZ55" s="346"/>
      <c r="BLA55" s="346"/>
      <c r="BLB55" s="346"/>
      <c r="BLC55" s="346"/>
      <c r="BLD55" s="346"/>
      <c r="BLE55" s="346"/>
      <c r="BLF55" s="346"/>
      <c r="BLG55" s="346"/>
      <c r="BLH55" s="346"/>
      <c r="BLI55" s="346"/>
      <c r="BLJ55" s="346"/>
      <c r="BLK55" s="346"/>
      <c r="BLL55" s="346"/>
      <c r="BLM55" s="346"/>
      <c r="BLN55" s="346"/>
      <c r="BLO55" s="346"/>
      <c r="BLP55" s="346"/>
      <c r="BLQ55" s="346"/>
      <c r="BLR55" s="346"/>
      <c r="BLS55" s="346"/>
      <c r="BLT55" s="346"/>
      <c r="BLU55" s="346"/>
      <c r="BLV55" s="346"/>
      <c r="BLW55" s="346"/>
      <c r="BLX55" s="346"/>
      <c r="BLY55" s="346"/>
      <c r="BLZ55" s="346"/>
      <c r="BMA55" s="346"/>
      <c r="BMB55" s="346"/>
      <c r="BMC55" s="346"/>
      <c r="BMD55" s="346"/>
      <c r="BME55" s="346"/>
      <c r="BMF55" s="346"/>
      <c r="BMG55" s="346"/>
      <c r="BMH55" s="346"/>
      <c r="BMI55" s="346"/>
      <c r="BMJ55" s="346"/>
      <c r="BMK55" s="346"/>
      <c r="BML55" s="346"/>
      <c r="BMM55" s="346"/>
      <c r="BMN55" s="346"/>
      <c r="BMO55" s="346"/>
      <c r="BMP55" s="346"/>
      <c r="BMQ55" s="346"/>
      <c r="BMR55" s="346"/>
      <c r="BMS55" s="346"/>
      <c r="BMT55" s="346"/>
      <c r="BMU55" s="346"/>
      <c r="BMV55" s="346"/>
      <c r="BMW55" s="346"/>
      <c r="BMX55" s="346"/>
      <c r="BMY55" s="346"/>
      <c r="BMZ55" s="346"/>
      <c r="BNA55" s="346"/>
      <c r="BNB55" s="346"/>
      <c r="BNC55" s="346"/>
      <c r="BND55" s="346"/>
      <c r="BNE55" s="346"/>
      <c r="BNF55" s="346"/>
      <c r="BNG55" s="346"/>
      <c r="BNH55" s="346"/>
      <c r="BNI55" s="346"/>
      <c r="BNJ55" s="346"/>
      <c r="BNK55" s="346"/>
      <c r="BNL55" s="346"/>
      <c r="BNM55" s="346"/>
      <c r="BNN55" s="346"/>
      <c r="BNO55" s="346"/>
      <c r="BNP55" s="346"/>
      <c r="BNQ55" s="346"/>
      <c r="BNR55" s="346"/>
      <c r="BNS55" s="346"/>
      <c r="BNT55" s="346"/>
      <c r="BNU55" s="346"/>
      <c r="BNV55" s="346"/>
      <c r="BNW55" s="346"/>
      <c r="BNX55" s="346"/>
      <c r="BNY55" s="346"/>
      <c r="BNZ55" s="346"/>
      <c r="BOA55" s="346"/>
      <c r="BOB55" s="346"/>
      <c r="BOC55" s="346"/>
      <c r="BOD55" s="346"/>
      <c r="BOE55" s="346"/>
      <c r="BOF55" s="346"/>
      <c r="BOG55" s="346"/>
      <c r="BOH55" s="346"/>
      <c r="BOI55" s="346"/>
      <c r="BOJ55" s="346"/>
      <c r="BOK55" s="346"/>
      <c r="BOL55" s="346"/>
      <c r="BOM55" s="346"/>
      <c r="BON55" s="346"/>
      <c r="BOO55" s="346"/>
      <c r="BOP55" s="346"/>
      <c r="BOQ55" s="346"/>
      <c r="BOR55" s="346"/>
      <c r="BOS55" s="346"/>
      <c r="BOT55" s="346"/>
      <c r="BOU55" s="346"/>
      <c r="BOV55" s="346"/>
      <c r="BOW55" s="346"/>
      <c r="BOX55" s="346"/>
      <c r="BOY55" s="346"/>
      <c r="BOZ55" s="346"/>
      <c r="BPA55" s="346"/>
      <c r="BPB55" s="346"/>
      <c r="BPC55" s="346"/>
      <c r="BPD55" s="346"/>
      <c r="BPE55" s="346"/>
      <c r="BPF55" s="346"/>
      <c r="BPG55" s="346"/>
      <c r="BPH55" s="346"/>
      <c r="BPI55" s="346"/>
      <c r="BPJ55" s="346"/>
      <c r="BPK55" s="346"/>
      <c r="BPL55" s="346"/>
      <c r="BPM55" s="346"/>
      <c r="BPN55" s="346"/>
      <c r="BPO55" s="346"/>
      <c r="BPP55" s="346"/>
      <c r="BPQ55" s="346"/>
      <c r="BPR55" s="346"/>
      <c r="BPS55" s="346"/>
      <c r="BPT55" s="346"/>
      <c r="BPU55" s="346"/>
      <c r="BPV55" s="346"/>
      <c r="BPW55" s="346"/>
      <c r="BPX55" s="346"/>
      <c r="BPY55" s="346"/>
      <c r="BPZ55" s="346"/>
      <c r="BQA55" s="346"/>
      <c r="BQB55" s="346"/>
      <c r="BQC55" s="346"/>
      <c r="BQD55" s="346"/>
      <c r="BQE55" s="346"/>
      <c r="BQF55" s="346"/>
      <c r="BQG55" s="346"/>
      <c r="BQH55" s="346"/>
      <c r="BQI55" s="346"/>
      <c r="BQJ55" s="346"/>
      <c r="BQK55" s="346"/>
      <c r="BQL55" s="346"/>
      <c r="BQM55" s="346"/>
      <c r="BQN55" s="346"/>
      <c r="BQO55" s="346"/>
      <c r="BQP55" s="346"/>
      <c r="BQQ55" s="346"/>
      <c r="BQR55" s="346"/>
      <c r="BQS55" s="346"/>
      <c r="BQT55" s="346"/>
      <c r="BQU55" s="346"/>
      <c r="BQV55" s="346"/>
      <c r="BQW55" s="346"/>
      <c r="BQX55" s="346"/>
      <c r="BQY55" s="346"/>
      <c r="BQZ55" s="346"/>
      <c r="BRA55" s="346"/>
      <c r="BRB55" s="346"/>
      <c r="BRC55" s="346"/>
      <c r="BRD55" s="346"/>
      <c r="BRE55" s="346"/>
      <c r="BRF55" s="346"/>
      <c r="BRG55" s="346"/>
      <c r="BRH55" s="346"/>
      <c r="BRI55" s="346"/>
      <c r="BRJ55" s="346"/>
      <c r="BRK55" s="346"/>
      <c r="BRL55" s="346"/>
      <c r="BRM55" s="346"/>
      <c r="BRN55" s="346"/>
      <c r="BRO55" s="346"/>
      <c r="BRP55" s="346"/>
      <c r="BRQ55" s="346"/>
      <c r="BRR55" s="346"/>
      <c r="BRS55" s="346"/>
      <c r="BRT55" s="346"/>
      <c r="BRU55" s="346"/>
      <c r="BRV55" s="346"/>
      <c r="BRW55" s="346"/>
      <c r="BRX55" s="346"/>
      <c r="BRY55" s="346"/>
      <c r="BRZ55" s="346"/>
      <c r="BSA55" s="346"/>
      <c r="BSB55" s="346"/>
      <c r="BSC55" s="346"/>
      <c r="BSD55" s="346"/>
      <c r="BSE55" s="346"/>
      <c r="BSF55" s="346"/>
      <c r="BSG55" s="346"/>
      <c r="BSH55" s="346"/>
      <c r="BSI55" s="346"/>
      <c r="BSJ55" s="346"/>
      <c r="BSK55" s="346"/>
      <c r="BSL55" s="346"/>
      <c r="BSM55" s="346"/>
      <c r="BSN55" s="346"/>
      <c r="BSO55" s="346"/>
      <c r="BSP55" s="346"/>
      <c r="BSQ55" s="346"/>
      <c r="BSR55" s="346"/>
      <c r="BSS55" s="346"/>
      <c r="BST55" s="346"/>
      <c r="BSU55" s="346"/>
      <c r="BSV55" s="346"/>
      <c r="BSW55" s="346"/>
      <c r="BSX55" s="346"/>
      <c r="BSY55" s="346"/>
      <c r="BSZ55" s="346"/>
      <c r="BTA55" s="346"/>
      <c r="BTB55" s="346"/>
      <c r="BTC55" s="346"/>
      <c r="BTD55" s="346"/>
      <c r="BTE55" s="346"/>
      <c r="BTF55" s="346"/>
      <c r="BTG55" s="346"/>
      <c r="BTH55" s="346"/>
      <c r="BTI55" s="346"/>
      <c r="BTJ55" s="346"/>
      <c r="BTK55" s="346"/>
      <c r="BTL55" s="346"/>
      <c r="BTM55" s="346"/>
      <c r="BTN55" s="346"/>
      <c r="BTO55" s="346"/>
      <c r="BTP55" s="346"/>
      <c r="BTQ55" s="346"/>
      <c r="BTR55" s="346"/>
      <c r="BTS55" s="346"/>
      <c r="BTT55" s="346"/>
      <c r="BTU55" s="346"/>
      <c r="BTV55" s="346"/>
      <c r="BTW55" s="346"/>
      <c r="BTX55" s="346"/>
      <c r="BTY55" s="346"/>
      <c r="BTZ55" s="346"/>
      <c r="BUA55" s="346"/>
      <c r="BUB55" s="346"/>
      <c r="BUC55" s="346"/>
      <c r="BUD55" s="346"/>
      <c r="BUE55" s="346"/>
      <c r="BUF55" s="346"/>
      <c r="BUG55" s="346"/>
      <c r="BUH55" s="346"/>
      <c r="BUI55" s="346"/>
      <c r="BUJ55" s="346"/>
      <c r="BUK55" s="346"/>
      <c r="BUL55" s="346"/>
      <c r="BUM55" s="346"/>
      <c r="BUN55" s="346"/>
      <c r="BUO55" s="346"/>
      <c r="BUP55" s="346"/>
      <c r="BUQ55" s="346"/>
      <c r="BUR55" s="346"/>
      <c r="BUS55" s="346"/>
      <c r="BUT55" s="346"/>
      <c r="BUU55" s="346"/>
      <c r="BUV55" s="346"/>
      <c r="BUW55" s="346"/>
      <c r="BUX55" s="346"/>
      <c r="BUY55" s="346"/>
      <c r="BUZ55" s="346"/>
      <c r="BVA55" s="346"/>
      <c r="BVB55" s="346"/>
      <c r="BVC55" s="346"/>
      <c r="BVD55" s="346"/>
      <c r="BVE55" s="346"/>
      <c r="BVF55" s="346"/>
      <c r="BVG55" s="346"/>
      <c r="BVH55" s="346"/>
      <c r="BVI55" s="346"/>
      <c r="BVJ55" s="346"/>
      <c r="BVK55" s="346"/>
      <c r="BVL55" s="346"/>
      <c r="BVM55" s="346"/>
      <c r="BVN55" s="346"/>
      <c r="BVO55" s="346"/>
      <c r="BVP55" s="346"/>
      <c r="BVQ55" s="346"/>
      <c r="BVR55" s="346"/>
      <c r="BVS55" s="346"/>
      <c r="BVT55" s="346"/>
      <c r="BVU55" s="346"/>
      <c r="BVV55" s="346"/>
      <c r="BVW55" s="346"/>
      <c r="BVX55" s="346"/>
      <c r="BVY55" s="346"/>
      <c r="BVZ55" s="346"/>
      <c r="BWA55" s="346"/>
      <c r="BWB55" s="346"/>
      <c r="BWC55" s="346"/>
      <c r="BWD55" s="346"/>
      <c r="BWE55" s="346"/>
      <c r="BWF55" s="346"/>
      <c r="BWG55" s="346"/>
      <c r="BWH55" s="346"/>
      <c r="BWI55" s="346"/>
      <c r="BWJ55" s="346"/>
      <c r="BWK55" s="346"/>
      <c r="BWL55" s="346"/>
      <c r="BWM55" s="346"/>
      <c r="BWN55" s="346"/>
      <c r="BWO55" s="346"/>
      <c r="BWP55" s="346"/>
      <c r="BWQ55" s="346"/>
      <c r="BWR55" s="346"/>
      <c r="BWS55" s="346"/>
      <c r="BWT55" s="346"/>
      <c r="BWU55" s="346"/>
      <c r="BWV55" s="346"/>
      <c r="BWW55" s="346"/>
      <c r="BWX55" s="346"/>
      <c r="BWY55" s="346"/>
      <c r="BWZ55" s="346"/>
      <c r="BXA55" s="346"/>
      <c r="BXB55" s="346"/>
      <c r="BXC55" s="346"/>
      <c r="BXD55" s="346"/>
      <c r="BXE55" s="346"/>
      <c r="BXF55" s="346"/>
      <c r="BXG55" s="346"/>
      <c r="BXH55" s="346"/>
      <c r="BXI55" s="346"/>
      <c r="BXJ55" s="346"/>
      <c r="BXK55" s="346"/>
      <c r="BXL55" s="346"/>
      <c r="BXM55" s="346"/>
      <c r="BXN55" s="346"/>
      <c r="BXO55" s="346"/>
      <c r="BXP55" s="346"/>
      <c r="BXQ55" s="346"/>
      <c r="BXR55" s="346"/>
      <c r="BXS55" s="346"/>
      <c r="BXT55" s="346"/>
      <c r="BXU55" s="346"/>
      <c r="BXV55" s="346"/>
      <c r="BXW55" s="346"/>
      <c r="BXX55" s="346"/>
      <c r="BXY55" s="346"/>
      <c r="BXZ55" s="346"/>
      <c r="BYA55" s="346"/>
      <c r="BYB55" s="346"/>
      <c r="BYC55" s="346"/>
      <c r="BYD55" s="346"/>
      <c r="BYE55" s="346"/>
      <c r="BYF55" s="346"/>
      <c r="BYG55" s="346"/>
      <c r="BYH55" s="346"/>
      <c r="BYI55" s="346"/>
      <c r="BYJ55" s="346"/>
      <c r="BYK55" s="346"/>
      <c r="BYL55" s="346"/>
      <c r="BYM55" s="346"/>
      <c r="BYN55" s="346"/>
      <c r="BYO55" s="346"/>
      <c r="BYP55" s="346"/>
      <c r="BYQ55" s="346"/>
      <c r="BYR55" s="346"/>
      <c r="BYS55" s="346"/>
      <c r="BYT55" s="346"/>
      <c r="BYU55" s="346"/>
      <c r="BYV55" s="346"/>
      <c r="BYW55" s="346"/>
      <c r="BYX55" s="346"/>
      <c r="BYY55" s="346"/>
      <c r="BYZ55" s="346"/>
      <c r="BZA55" s="346"/>
      <c r="BZB55" s="346"/>
      <c r="BZC55" s="346"/>
      <c r="BZD55" s="346"/>
      <c r="BZE55" s="346"/>
      <c r="BZF55" s="346"/>
      <c r="BZG55" s="346"/>
      <c r="BZH55" s="346"/>
      <c r="BZI55" s="346"/>
      <c r="BZJ55" s="346"/>
      <c r="BZK55" s="346"/>
      <c r="BZL55" s="346"/>
      <c r="BZM55" s="346"/>
      <c r="BZN55" s="346"/>
      <c r="BZO55" s="346"/>
      <c r="BZP55" s="346"/>
      <c r="BZQ55" s="346"/>
      <c r="BZR55" s="346"/>
      <c r="BZS55" s="346"/>
      <c r="BZT55" s="346"/>
      <c r="BZU55" s="346"/>
      <c r="BZV55" s="346"/>
      <c r="BZW55" s="346"/>
      <c r="BZX55" s="346"/>
      <c r="BZY55" s="346"/>
      <c r="BZZ55" s="346"/>
      <c r="CAA55" s="346"/>
      <c r="CAB55" s="346"/>
      <c r="CAC55" s="346"/>
      <c r="CAD55" s="346"/>
      <c r="CAE55" s="346"/>
      <c r="CAF55" s="346"/>
      <c r="CAG55" s="346"/>
      <c r="CAH55" s="346"/>
      <c r="CAI55" s="346"/>
      <c r="CAJ55" s="346"/>
      <c r="CAK55" s="346"/>
      <c r="CAL55" s="346"/>
      <c r="CAM55" s="346"/>
      <c r="CAN55" s="346"/>
      <c r="CAO55" s="346"/>
      <c r="CAP55" s="346"/>
      <c r="CAQ55" s="346"/>
      <c r="CAR55" s="346"/>
      <c r="CAS55" s="346"/>
      <c r="CAT55" s="346"/>
      <c r="CAU55" s="346"/>
      <c r="CAV55" s="346"/>
      <c r="CAW55" s="346"/>
      <c r="CAX55" s="346"/>
      <c r="CAY55" s="346"/>
      <c r="CAZ55" s="346"/>
      <c r="CBA55" s="346"/>
      <c r="CBB55" s="346"/>
      <c r="CBC55" s="346"/>
      <c r="CBD55" s="346"/>
      <c r="CBE55" s="346"/>
      <c r="CBF55" s="346"/>
      <c r="CBG55" s="346"/>
      <c r="CBH55" s="346"/>
      <c r="CBI55" s="346"/>
      <c r="CBJ55" s="346"/>
      <c r="CBK55" s="346"/>
      <c r="CBL55" s="346"/>
      <c r="CBM55" s="346"/>
      <c r="CBN55" s="346"/>
      <c r="CBO55" s="346"/>
      <c r="CBP55" s="346"/>
      <c r="CBQ55" s="346"/>
      <c r="CBR55" s="346"/>
      <c r="CBS55" s="346"/>
      <c r="CBT55" s="346"/>
      <c r="CBU55" s="346"/>
      <c r="CBV55" s="346"/>
      <c r="CBW55" s="346"/>
      <c r="CBX55" s="346"/>
      <c r="CBY55" s="346"/>
      <c r="CBZ55" s="346"/>
      <c r="CCA55" s="346"/>
      <c r="CCB55" s="346"/>
      <c r="CCC55" s="346"/>
      <c r="CCD55" s="346"/>
      <c r="CCE55" s="346"/>
      <c r="CCF55" s="346"/>
      <c r="CCG55" s="346"/>
      <c r="CCH55" s="346"/>
      <c r="CCI55" s="346"/>
      <c r="CCJ55" s="346"/>
      <c r="CCK55" s="346"/>
      <c r="CCL55" s="346"/>
      <c r="CCM55" s="346"/>
      <c r="CCN55" s="346"/>
      <c r="CCO55" s="346"/>
      <c r="CCP55" s="346"/>
      <c r="CCQ55" s="346"/>
      <c r="CCR55" s="346"/>
      <c r="CCS55" s="346"/>
      <c r="CCT55" s="346"/>
      <c r="CCU55" s="346"/>
      <c r="CCV55" s="346"/>
      <c r="CCW55" s="346"/>
      <c r="CCX55" s="346"/>
      <c r="CCY55" s="346"/>
      <c r="CCZ55" s="346"/>
      <c r="CDA55" s="346"/>
      <c r="CDB55" s="346"/>
      <c r="CDC55" s="346"/>
      <c r="CDD55" s="346"/>
      <c r="CDE55" s="346"/>
      <c r="CDF55" s="346"/>
      <c r="CDG55" s="346"/>
      <c r="CDH55" s="346"/>
      <c r="CDI55" s="346"/>
      <c r="CDJ55" s="346"/>
      <c r="CDK55" s="346"/>
      <c r="CDL55" s="346"/>
      <c r="CDM55" s="346"/>
      <c r="CDN55" s="346"/>
      <c r="CDO55" s="346"/>
      <c r="CDP55" s="346"/>
      <c r="CDQ55" s="346"/>
      <c r="CDR55" s="346"/>
      <c r="CDS55" s="346"/>
      <c r="CDT55" s="346"/>
      <c r="CDU55" s="346"/>
      <c r="CDV55" s="346"/>
      <c r="CDW55" s="346"/>
      <c r="CDX55" s="346"/>
      <c r="CDY55" s="346"/>
      <c r="CDZ55" s="346"/>
      <c r="CEA55" s="346"/>
      <c r="CEB55" s="346"/>
      <c r="CEC55" s="346"/>
      <c r="CED55" s="346"/>
      <c r="CEE55" s="346"/>
      <c r="CEF55" s="346"/>
      <c r="CEG55" s="346"/>
      <c r="CEH55" s="346"/>
      <c r="CEI55" s="346"/>
      <c r="CEJ55" s="346"/>
      <c r="CEK55" s="346"/>
      <c r="CEL55" s="346"/>
      <c r="CEM55" s="346"/>
      <c r="CEN55" s="346"/>
      <c r="CEO55" s="346"/>
      <c r="CEP55" s="346"/>
      <c r="CEQ55" s="346"/>
      <c r="CER55" s="346"/>
      <c r="CES55" s="346"/>
      <c r="CET55" s="346"/>
      <c r="CEU55" s="346"/>
      <c r="CEV55" s="346"/>
      <c r="CEW55" s="346"/>
      <c r="CEX55" s="346"/>
      <c r="CEY55" s="346"/>
      <c r="CEZ55" s="346"/>
      <c r="CFA55" s="346"/>
      <c r="CFB55" s="346"/>
      <c r="CFC55" s="346"/>
      <c r="CFD55" s="346"/>
      <c r="CFE55" s="346"/>
      <c r="CFF55" s="346"/>
      <c r="CFG55" s="346"/>
      <c r="CFH55" s="346"/>
      <c r="CFI55" s="346"/>
      <c r="CFJ55" s="346"/>
      <c r="CFK55" s="346"/>
      <c r="CFL55" s="346"/>
      <c r="CFM55" s="346"/>
      <c r="CFN55" s="346"/>
      <c r="CFO55" s="346"/>
      <c r="CFP55" s="346"/>
      <c r="CFQ55" s="346"/>
      <c r="CFR55" s="346"/>
      <c r="CFS55" s="346"/>
      <c r="CFT55" s="346"/>
      <c r="CFU55" s="346"/>
      <c r="CFV55" s="346"/>
      <c r="CFW55" s="346"/>
      <c r="CFX55" s="346"/>
      <c r="CFY55" s="346"/>
      <c r="CFZ55" s="346"/>
      <c r="CGA55" s="346"/>
      <c r="CGB55" s="346"/>
      <c r="CGC55" s="346"/>
      <c r="CGD55" s="346"/>
      <c r="CGE55" s="346"/>
      <c r="CGF55" s="346"/>
      <c r="CGG55" s="346"/>
      <c r="CGH55" s="346"/>
      <c r="CGI55" s="346"/>
      <c r="CGJ55" s="346"/>
      <c r="CGK55" s="346"/>
      <c r="CGL55" s="346"/>
      <c r="CGM55" s="346"/>
      <c r="CGN55" s="346"/>
      <c r="CGO55" s="346"/>
      <c r="CGP55" s="346"/>
      <c r="CGQ55" s="346"/>
      <c r="CGR55" s="346"/>
      <c r="CGS55" s="346"/>
      <c r="CGT55" s="346"/>
      <c r="CGU55" s="346"/>
      <c r="CGV55" s="346"/>
      <c r="CGW55" s="346"/>
      <c r="CGX55" s="346"/>
      <c r="CGY55" s="346"/>
      <c r="CGZ55" s="346"/>
      <c r="CHA55" s="346"/>
      <c r="CHB55" s="346"/>
      <c r="CHC55" s="346"/>
      <c r="CHD55" s="346"/>
      <c r="CHE55" s="346"/>
      <c r="CHF55" s="346"/>
      <c r="CHG55" s="346"/>
      <c r="CHH55" s="346"/>
      <c r="CHI55" s="346"/>
      <c r="CHJ55" s="346"/>
      <c r="CHK55" s="346"/>
      <c r="CHL55" s="346"/>
      <c r="CHM55" s="346"/>
      <c r="CHN55" s="346"/>
      <c r="CHO55" s="346"/>
      <c r="CHP55" s="346"/>
      <c r="CHQ55" s="346"/>
      <c r="CHR55" s="346"/>
      <c r="CHS55" s="346"/>
      <c r="CHT55" s="346"/>
      <c r="CHU55" s="346"/>
      <c r="CHV55" s="346"/>
      <c r="CHW55" s="346"/>
      <c r="CHX55" s="346"/>
      <c r="CHY55" s="346"/>
      <c r="CHZ55" s="346"/>
      <c r="CIA55" s="346"/>
      <c r="CIB55" s="346"/>
      <c r="CIC55" s="346"/>
      <c r="CID55" s="346"/>
      <c r="CIE55" s="346"/>
      <c r="CIF55" s="346"/>
      <c r="CIG55" s="346"/>
      <c r="CIH55" s="346"/>
      <c r="CII55" s="346"/>
      <c r="CIJ55" s="346"/>
      <c r="CIK55" s="346"/>
      <c r="CIL55" s="346"/>
      <c r="CIM55" s="346"/>
      <c r="CIN55" s="346"/>
      <c r="CIO55" s="346"/>
      <c r="CIP55" s="346"/>
      <c r="CIQ55" s="346"/>
      <c r="CIR55" s="346"/>
      <c r="CIS55" s="346"/>
      <c r="CIT55" s="346"/>
      <c r="CIU55" s="346"/>
      <c r="CIV55" s="346"/>
      <c r="CIW55" s="346"/>
      <c r="CIX55" s="346"/>
      <c r="CIY55" s="346"/>
      <c r="CIZ55" s="346"/>
      <c r="CJA55" s="346"/>
      <c r="CJB55" s="346"/>
      <c r="CJC55" s="346"/>
      <c r="CJD55" s="346"/>
      <c r="CJE55" s="346"/>
      <c r="CJF55" s="346"/>
      <c r="CJG55" s="346"/>
      <c r="CJH55" s="346"/>
      <c r="CJI55" s="346"/>
      <c r="CJJ55" s="346"/>
      <c r="CJK55" s="346"/>
      <c r="CJL55" s="346"/>
      <c r="CJM55" s="346"/>
      <c r="CJN55" s="346"/>
      <c r="CJO55" s="346"/>
      <c r="CJP55" s="346"/>
      <c r="CJQ55" s="346"/>
      <c r="CJR55" s="346"/>
      <c r="CJS55" s="346"/>
      <c r="CJT55" s="346"/>
      <c r="CJU55" s="346"/>
      <c r="CJV55" s="346"/>
      <c r="CJW55" s="346"/>
      <c r="CJX55" s="346"/>
      <c r="CJY55" s="346"/>
      <c r="CJZ55" s="346"/>
      <c r="CKA55" s="346"/>
      <c r="CKB55" s="346"/>
      <c r="CKC55" s="346"/>
      <c r="CKD55" s="346"/>
      <c r="CKE55" s="346"/>
      <c r="CKF55" s="346"/>
      <c r="CKG55" s="346"/>
      <c r="CKH55" s="346"/>
      <c r="CKI55" s="346"/>
      <c r="CKJ55" s="346"/>
      <c r="CKK55" s="346"/>
      <c r="CKL55" s="346"/>
      <c r="CKM55" s="346"/>
      <c r="CKN55" s="346"/>
      <c r="CKO55" s="346"/>
      <c r="CKP55" s="346"/>
      <c r="CKQ55" s="346"/>
      <c r="CKR55" s="346"/>
      <c r="CKS55" s="346"/>
      <c r="CKT55" s="346"/>
      <c r="CKU55" s="346"/>
      <c r="CKV55" s="346"/>
      <c r="CKW55" s="346"/>
      <c r="CKX55" s="346"/>
      <c r="CKY55" s="346"/>
      <c r="CKZ55" s="346"/>
      <c r="CLA55" s="346"/>
      <c r="CLB55" s="346"/>
      <c r="CLC55" s="346"/>
      <c r="CLD55" s="346"/>
      <c r="CLE55" s="346"/>
      <c r="CLF55" s="346"/>
      <c r="CLG55" s="346"/>
      <c r="CLH55" s="346"/>
      <c r="CLI55" s="346"/>
      <c r="CLJ55" s="346"/>
      <c r="CLK55" s="346"/>
      <c r="CLL55" s="346"/>
      <c r="CLM55" s="346"/>
      <c r="CLN55" s="346"/>
      <c r="CLO55" s="346"/>
      <c r="CLP55" s="346"/>
      <c r="CLQ55" s="346"/>
      <c r="CLR55" s="346"/>
      <c r="CLS55" s="346"/>
      <c r="CLT55" s="346"/>
      <c r="CLU55" s="346"/>
      <c r="CLV55" s="346"/>
      <c r="CLW55" s="346"/>
      <c r="CLX55" s="346"/>
      <c r="CLY55" s="346"/>
      <c r="CLZ55" s="346"/>
      <c r="CMA55" s="346"/>
      <c r="CMB55" s="346"/>
      <c r="CMC55" s="346"/>
      <c r="CMD55" s="346"/>
      <c r="CME55" s="346"/>
      <c r="CMF55" s="346"/>
      <c r="CMG55" s="346"/>
      <c r="CMH55" s="346"/>
      <c r="CMI55" s="346"/>
      <c r="CMJ55" s="346"/>
      <c r="CMK55" s="346"/>
      <c r="CML55" s="346"/>
      <c r="CMM55" s="346"/>
      <c r="CMN55" s="346"/>
      <c r="CMO55" s="346"/>
      <c r="CMP55" s="346"/>
      <c r="CMQ55" s="346"/>
      <c r="CMR55" s="346"/>
      <c r="CMS55" s="346"/>
      <c r="CMT55" s="346"/>
      <c r="CMU55" s="346"/>
      <c r="CMV55" s="346"/>
      <c r="CMW55" s="346"/>
      <c r="CMX55" s="346"/>
      <c r="CMY55" s="346"/>
      <c r="CMZ55" s="346"/>
      <c r="CNA55" s="346"/>
      <c r="CNB55" s="346"/>
      <c r="CNC55" s="346"/>
      <c r="CND55" s="346"/>
      <c r="CNE55" s="346"/>
      <c r="CNF55" s="346"/>
      <c r="CNG55" s="346"/>
      <c r="CNH55" s="346"/>
      <c r="CNI55" s="346"/>
      <c r="CNJ55" s="346"/>
      <c r="CNK55" s="346"/>
      <c r="CNL55" s="346"/>
      <c r="CNM55" s="346"/>
      <c r="CNN55" s="346"/>
      <c r="CNO55" s="346"/>
      <c r="CNP55" s="346"/>
      <c r="CNQ55" s="346"/>
      <c r="CNR55" s="346"/>
      <c r="CNS55" s="346"/>
      <c r="CNT55" s="346"/>
      <c r="CNU55" s="346"/>
      <c r="CNV55" s="346"/>
      <c r="CNW55" s="346"/>
      <c r="CNX55" s="346"/>
      <c r="CNY55" s="346"/>
      <c r="CNZ55" s="346"/>
      <c r="COA55" s="346"/>
      <c r="COB55" s="346"/>
      <c r="COC55" s="346"/>
      <c r="COD55" s="346"/>
      <c r="COE55" s="346"/>
      <c r="COF55" s="346"/>
      <c r="COG55" s="346"/>
      <c r="COH55" s="346"/>
      <c r="COI55" s="346"/>
      <c r="COJ55" s="346"/>
      <c r="COK55" s="346"/>
      <c r="COL55" s="346"/>
      <c r="COM55" s="346"/>
      <c r="CON55" s="346"/>
      <c r="COO55" s="346"/>
      <c r="COP55" s="346"/>
      <c r="COQ55" s="346"/>
      <c r="COR55" s="346"/>
      <c r="COS55" s="346"/>
      <c r="COT55" s="346"/>
      <c r="COU55" s="346"/>
      <c r="COV55" s="346"/>
      <c r="COW55" s="346"/>
      <c r="COX55" s="346"/>
      <c r="COY55" s="346"/>
      <c r="COZ55" s="346"/>
      <c r="CPA55" s="346"/>
      <c r="CPB55" s="346"/>
      <c r="CPC55" s="346"/>
      <c r="CPD55" s="346"/>
      <c r="CPE55" s="346"/>
      <c r="CPF55" s="346"/>
      <c r="CPG55" s="346"/>
      <c r="CPH55" s="346"/>
      <c r="CPI55" s="346"/>
      <c r="CPJ55" s="346"/>
      <c r="CPK55" s="346"/>
      <c r="CPL55" s="346"/>
      <c r="CPM55" s="346"/>
      <c r="CPN55" s="346"/>
      <c r="CPO55" s="346"/>
      <c r="CPP55" s="346"/>
      <c r="CPQ55" s="346"/>
      <c r="CPR55" s="346"/>
      <c r="CPS55" s="346"/>
      <c r="CPT55" s="346"/>
      <c r="CPU55" s="346"/>
      <c r="CPV55" s="346"/>
      <c r="CPW55" s="346"/>
      <c r="CPX55" s="346"/>
      <c r="CPY55" s="346"/>
      <c r="CPZ55" s="346"/>
      <c r="CQA55" s="346"/>
      <c r="CQB55" s="346"/>
      <c r="CQC55" s="346"/>
      <c r="CQD55" s="346"/>
      <c r="CQE55" s="346"/>
      <c r="CQF55" s="346"/>
      <c r="CQG55" s="346"/>
      <c r="CQH55" s="346"/>
      <c r="CQI55" s="346"/>
      <c r="CQJ55" s="346"/>
      <c r="CQK55" s="346"/>
      <c r="CQL55" s="346"/>
      <c r="CQM55" s="346"/>
      <c r="CQN55" s="346"/>
      <c r="CQO55" s="346"/>
      <c r="CQP55" s="346"/>
      <c r="CQQ55" s="346"/>
      <c r="CQR55" s="346"/>
      <c r="CQS55" s="346"/>
      <c r="CQT55" s="346"/>
      <c r="CQU55" s="346"/>
      <c r="CQV55" s="346"/>
      <c r="CQW55" s="346"/>
      <c r="CQX55" s="346"/>
      <c r="CQY55" s="346"/>
      <c r="CQZ55" s="346"/>
      <c r="CRA55" s="346"/>
      <c r="CRB55" s="346"/>
      <c r="CRC55" s="346"/>
      <c r="CRD55" s="346"/>
      <c r="CRE55" s="346"/>
      <c r="CRF55" s="346"/>
      <c r="CRG55" s="346"/>
      <c r="CRH55" s="346"/>
      <c r="CRI55" s="346"/>
      <c r="CRJ55" s="346"/>
      <c r="CRK55" s="346"/>
      <c r="CRL55" s="346"/>
      <c r="CRM55" s="346"/>
      <c r="CRN55" s="346"/>
      <c r="CRO55" s="346"/>
      <c r="CRP55" s="346"/>
      <c r="CRQ55" s="346"/>
      <c r="CRR55" s="346"/>
      <c r="CRS55" s="346"/>
      <c r="CRT55" s="346"/>
      <c r="CRU55" s="346"/>
      <c r="CRV55" s="346"/>
      <c r="CRW55" s="346"/>
      <c r="CRX55" s="346"/>
      <c r="CRY55" s="346"/>
      <c r="CRZ55" s="346"/>
      <c r="CSA55" s="346"/>
      <c r="CSB55" s="346"/>
      <c r="CSC55" s="346"/>
      <c r="CSD55" s="346"/>
      <c r="CSE55" s="346"/>
      <c r="CSF55" s="346"/>
      <c r="CSG55" s="346"/>
      <c r="CSH55" s="346"/>
      <c r="CSI55" s="346"/>
      <c r="CSJ55" s="346"/>
      <c r="CSK55" s="346"/>
      <c r="CSL55" s="346"/>
      <c r="CSM55" s="346"/>
      <c r="CSN55" s="346"/>
      <c r="CSO55" s="346"/>
      <c r="CSP55" s="346"/>
      <c r="CSQ55" s="346"/>
      <c r="CSR55" s="346"/>
      <c r="CSS55" s="346"/>
      <c r="CST55" s="346"/>
      <c r="CSU55" s="346"/>
      <c r="CSV55" s="346"/>
      <c r="CSW55" s="346"/>
      <c r="CSX55" s="346"/>
      <c r="CSY55" s="346"/>
      <c r="CSZ55" s="346"/>
      <c r="CTA55" s="346"/>
      <c r="CTB55" s="346"/>
      <c r="CTC55" s="346"/>
      <c r="CTD55" s="346"/>
      <c r="CTE55" s="346"/>
      <c r="CTF55" s="346"/>
      <c r="CTG55" s="346"/>
      <c r="CTH55" s="346"/>
      <c r="CTI55" s="346"/>
      <c r="CTJ55" s="346"/>
      <c r="CTK55" s="346"/>
      <c r="CTL55" s="346"/>
      <c r="CTM55" s="346"/>
      <c r="CTN55" s="346"/>
      <c r="CTO55" s="346"/>
      <c r="CTP55" s="346"/>
      <c r="CTQ55" s="346"/>
      <c r="CTR55" s="346"/>
      <c r="CTS55" s="346"/>
      <c r="CTT55" s="346"/>
      <c r="CTU55" s="346"/>
      <c r="CTV55" s="346"/>
      <c r="CTW55" s="346"/>
      <c r="CTX55" s="346"/>
      <c r="CTY55" s="346"/>
      <c r="CTZ55" s="346"/>
      <c r="CUA55" s="346"/>
      <c r="CUB55" s="346"/>
      <c r="CUC55" s="346"/>
      <c r="CUD55" s="346"/>
      <c r="CUE55" s="346"/>
      <c r="CUF55" s="346"/>
      <c r="CUG55" s="346"/>
      <c r="CUH55" s="346"/>
      <c r="CUI55" s="346"/>
      <c r="CUJ55" s="346"/>
      <c r="CUK55" s="346"/>
      <c r="CUL55" s="346"/>
      <c r="CUM55" s="346"/>
      <c r="CUN55" s="346"/>
      <c r="CUO55" s="346"/>
      <c r="CUP55" s="346"/>
      <c r="CUQ55" s="346"/>
      <c r="CUR55" s="346"/>
      <c r="CUS55" s="346"/>
      <c r="CUT55" s="346"/>
      <c r="CUU55" s="346"/>
      <c r="CUV55" s="346"/>
      <c r="CUW55" s="346"/>
      <c r="CUX55" s="346"/>
      <c r="CUY55" s="346"/>
      <c r="CUZ55" s="346"/>
      <c r="CVA55" s="346"/>
      <c r="CVB55" s="346"/>
      <c r="CVC55" s="346"/>
      <c r="CVD55" s="346"/>
      <c r="CVE55" s="346"/>
      <c r="CVF55" s="346"/>
      <c r="CVG55" s="346"/>
      <c r="CVH55" s="346"/>
      <c r="CVI55" s="346"/>
      <c r="CVJ55" s="346"/>
      <c r="CVK55" s="346"/>
      <c r="CVL55" s="346"/>
      <c r="CVM55" s="346"/>
      <c r="CVN55" s="346"/>
      <c r="CVO55" s="346"/>
      <c r="CVP55" s="346"/>
      <c r="CVQ55" s="346"/>
      <c r="CVR55" s="346"/>
      <c r="CVS55" s="346"/>
      <c r="CVT55" s="346"/>
      <c r="CVU55" s="346"/>
      <c r="CVV55" s="346"/>
      <c r="CVW55" s="346"/>
      <c r="CVX55" s="346"/>
      <c r="CVY55" s="346"/>
      <c r="CVZ55" s="346"/>
      <c r="CWA55" s="346"/>
      <c r="CWB55" s="346"/>
      <c r="CWC55" s="346"/>
      <c r="CWD55" s="346"/>
      <c r="CWE55" s="346"/>
      <c r="CWF55" s="346"/>
      <c r="CWG55" s="346"/>
      <c r="CWH55" s="346"/>
      <c r="CWI55" s="346"/>
      <c r="CWJ55" s="346"/>
      <c r="CWK55" s="346"/>
      <c r="CWL55" s="346"/>
      <c r="CWM55" s="346"/>
      <c r="CWN55" s="346"/>
      <c r="CWO55" s="346"/>
      <c r="CWP55" s="346"/>
      <c r="CWQ55" s="346"/>
      <c r="CWR55" s="346"/>
      <c r="CWS55" s="346"/>
      <c r="CWT55" s="346"/>
      <c r="CWU55" s="346"/>
      <c r="CWV55" s="346"/>
      <c r="CWW55" s="346"/>
      <c r="CWX55" s="346"/>
      <c r="CWY55" s="346"/>
      <c r="CWZ55" s="346"/>
      <c r="CXA55" s="346"/>
      <c r="CXB55" s="346"/>
      <c r="CXC55" s="346"/>
      <c r="CXD55" s="346"/>
      <c r="CXE55" s="346"/>
      <c r="CXF55" s="346"/>
      <c r="CXG55" s="346"/>
      <c r="CXH55" s="346"/>
      <c r="CXI55" s="346"/>
      <c r="CXJ55" s="346"/>
      <c r="CXK55" s="346"/>
      <c r="CXL55" s="346"/>
      <c r="CXM55" s="346"/>
      <c r="CXN55" s="346"/>
      <c r="CXO55" s="346"/>
      <c r="CXP55" s="346"/>
      <c r="CXQ55" s="346"/>
      <c r="CXR55" s="346"/>
      <c r="CXS55" s="346"/>
      <c r="CXT55" s="346"/>
      <c r="CXU55" s="346"/>
      <c r="CXV55" s="346"/>
      <c r="CXW55" s="346"/>
      <c r="CXX55" s="346"/>
      <c r="CXY55" s="346"/>
      <c r="CXZ55" s="346"/>
      <c r="CYA55" s="346"/>
      <c r="CYB55" s="346"/>
      <c r="CYC55" s="346"/>
      <c r="CYD55" s="346"/>
      <c r="CYE55" s="346"/>
      <c r="CYF55" s="346"/>
      <c r="CYG55" s="346"/>
      <c r="CYH55" s="346"/>
      <c r="CYI55" s="346"/>
      <c r="CYJ55" s="346"/>
      <c r="CYK55" s="346"/>
      <c r="CYL55" s="346"/>
      <c r="CYM55" s="346"/>
      <c r="CYN55" s="346"/>
      <c r="CYO55" s="346"/>
      <c r="CYP55" s="346"/>
      <c r="CYQ55" s="346"/>
      <c r="CYR55" s="346"/>
      <c r="CYS55" s="346"/>
      <c r="CYT55" s="346"/>
      <c r="CYU55" s="346"/>
      <c r="CYV55" s="346"/>
      <c r="CYW55" s="346"/>
      <c r="CYX55" s="346"/>
      <c r="CYY55" s="346"/>
      <c r="CYZ55" s="346"/>
      <c r="CZA55" s="346"/>
      <c r="CZB55" s="346"/>
      <c r="CZC55" s="346"/>
      <c r="CZD55" s="346"/>
      <c r="CZE55" s="346"/>
      <c r="CZF55" s="346"/>
      <c r="CZG55" s="346"/>
      <c r="CZH55" s="346"/>
      <c r="CZI55" s="346"/>
      <c r="CZJ55" s="346"/>
      <c r="CZK55" s="346"/>
      <c r="CZL55" s="346"/>
      <c r="CZM55" s="346"/>
      <c r="CZN55" s="346"/>
      <c r="CZO55" s="346"/>
      <c r="CZP55" s="346"/>
      <c r="CZQ55" s="346"/>
      <c r="CZR55" s="346"/>
      <c r="CZS55" s="346"/>
      <c r="CZT55" s="346"/>
      <c r="CZU55" s="346"/>
      <c r="CZV55" s="346"/>
      <c r="CZW55" s="346"/>
      <c r="CZX55" s="346"/>
      <c r="CZY55" s="346"/>
      <c r="CZZ55" s="346"/>
      <c r="DAA55" s="346"/>
      <c r="DAB55" s="346"/>
      <c r="DAC55" s="346"/>
      <c r="DAD55" s="346"/>
      <c r="DAE55" s="346"/>
      <c r="DAF55" s="346"/>
      <c r="DAG55" s="346"/>
      <c r="DAH55" s="346"/>
      <c r="DAI55" s="346"/>
      <c r="DAJ55" s="346"/>
      <c r="DAK55" s="346"/>
      <c r="DAL55" s="346"/>
      <c r="DAM55" s="346"/>
      <c r="DAN55" s="346"/>
      <c r="DAO55" s="346"/>
      <c r="DAP55" s="346"/>
      <c r="DAQ55" s="346"/>
      <c r="DAR55" s="346"/>
      <c r="DAS55" s="346"/>
      <c r="DAT55" s="346"/>
      <c r="DAU55" s="346"/>
      <c r="DAV55" s="346"/>
      <c r="DAW55" s="346"/>
      <c r="DAX55" s="346"/>
      <c r="DAY55" s="346"/>
      <c r="DAZ55" s="346"/>
      <c r="DBA55" s="346"/>
      <c r="DBB55" s="346"/>
      <c r="DBC55" s="346"/>
      <c r="DBD55" s="346"/>
      <c r="DBE55" s="346"/>
      <c r="DBF55" s="346"/>
      <c r="DBG55" s="346"/>
      <c r="DBH55" s="346"/>
      <c r="DBI55" s="346"/>
      <c r="DBJ55" s="346"/>
      <c r="DBK55" s="346"/>
      <c r="DBL55" s="346"/>
      <c r="DBM55" s="346"/>
      <c r="DBN55" s="346"/>
      <c r="DBO55" s="346"/>
      <c r="DBP55" s="346"/>
      <c r="DBQ55" s="346"/>
      <c r="DBR55" s="346"/>
      <c r="DBS55" s="346"/>
      <c r="DBT55" s="346"/>
      <c r="DBU55" s="346"/>
      <c r="DBV55" s="346"/>
      <c r="DBW55" s="346"/>
      <c r="DBX55" s="346"/>
      <c r="DBY55" s="346"/>
      <c r="DBZ55" s="346"/>
      <c r="DCA55" s="346"/>
      <c r="DCB55" s="346"/>
      <c r="DCC55" s="346"/>
      <c r="DCD55" s="346"/>
      <c r="DCE55" s="346"/>
      <c r="DCF55" s="346"/>
      <c r="DCG55" s="346"/>
      <c r="DCH55" s="346"/>
      <c r="DCI55" s="346"/>
      <c r="DCJ55" s="346"/>
      <c r="DCK55" s="346"/>
      <c r="DCL55" s="346"/>
      <c r="DCM55" s="346"/>
      <c r="DCN55" s="346"/>
      <c r="DCO55" s="346"/>
      <c r="DCP55" s="346"/>
      <c r="DCQ55" s="346"/>
      <c r="DCR55" s="346"/>
      <c r="DCS55" s="346"/>
      <c r="DCT55" s="346"/>
      <c r="DCU55" s="346"/>
      <c r="DCV55" s="346"/>
      <c r="DCW55" s="346"/>
      <c r="DCX55" s="346"/>
      <c r="DCY55" s="346"/>
      <c r="DCZ55" s="346"/>
      <c r="DDA55" s="346"/>
      <c r="DDB55" s="346"/>
      <c r="DDC55" s="346"/>
      <c r="DDD55" s="346"/>
      <c r="DDE55" s="346"/>
      <c r="DDF55" s="346"/>
      <c r="DDG55" s="346"/>
      <c r="DDH55" s="346"/>
      <c r="DDI55" s="346"/>
      <c r="DDJ55" s="346"/>
      <c r="DDK55" s="346"/>
      <c r="DDL55" s="346"/>
      <c r="DDM55" s="346"/>
      <c r="DDN55" s="346"/>
      <c r="DDO55" s="346"/>
      <c r="DDP55" s="346"/>
      <c r="DDQ55" s="346"/>
      <c r="DDR55" s="346"/>
      <c r="DDS55" s="346"/>
      <c r="DDT55" s="346"/>
      <c r="DDU55" s="346"/>
      <c r="DDV55" s="346"/>
      <c r="DDW55" s="346"/>
      <c r="DDX55" s="346"/>
      <c r="DDY55" s="346"/>
      <c r="DDZ55" s="346"/>
      <c r="DEA55" s="346"/>
      <c r="DEB55" s="346"/>
      <c r="DEC55" s="346"/>
      <c r="DED55" s="346"/>
      <c r="DEE55" s="346"/>
      <c r="DEF55" s="346"/>
      <c r="DEG55" s="346"/>
      <c r="DEH55" s="346"/>
      <c r="DEI55" s="346"/>
      <c r="DEJ55" s="346"/>
      <c r="DEK55" s="346"/>
      <c r="DEL55" s="346"/>
      <c r="DEM55" s="346"/>
      <c r="DEN55" s="346"/>
      <c r="DEO55" s="346"/>
      <c r="DEP55" s="346"/>
      <c r="DEQ55" s="346"/>
      <c r="DER55" s="346"/>
      <c r="DES55" s="346"/>
      <c r="DET55" s="346"/>
      <c r="DEU55" s="346"/>
      <c r="DEV55" s="346"/>
      <c r="DEW55" s="346"/>
      <c r="DEX55" s="346"/>
      <c r="DEY55" s="346"/>
      <c r="DEZ55" s="346"/>
      <c r="DFA55" s="346"/>
      <c r="DFB55" s="346"/>
      <c r="DFC55" s="346"/>
      <c r="DFD55" s="346"/>
      <c r="DFE55" s="346"/>
      <c r="DFF55" s="346"/>
      <c r="DFG55" s="346"/>
      <c r="DFH55" s="346"/>
      <c r="DFI55" s="346"/>
      <c r="DFJ55" s="346"/>
      <c r="DFK55" s="346"/>
      <c r="DFL55" s="346"/>
      <c r="DFM55" s="346"/>
      <c r="DFN55" s="346"/>
      <c r="DFO55" s="346"/>
      <c r="DFP55" s="346"/>
      <c r="DFQ55" s="346"/>
      <c r="DFR55" s="346"/>
      <c r="DFS55" s="346"/>
      <c r="DFT55" s="346"/>
      <c r="DFU55" s="346"/>
      <c r="DFV55" s="346"/>
      <c r="DFW55" s="346"/>
      <c r="DFX55" s="346"/>
      <c r="DFY55" s="346"/>
      <c r="DFZ55" s="346"/>
      <c r="DGA55" s="346"/>
      <c r="DGB55" s="346"/>
      <c r="DGC55" s="346"/>
      <c r="DGD55" s="346"/>
      <c r="DGE55" s="346"/>
      <c r="DGF55" s="346"/>
      <c r="DGG55" s="346"/>
      <c r="DGH55" s="346"/>
      <c r="DGI55" s="346"/>
      <c r="DGJ55" s="346"/>
      <c r="DGK55" s="346"/>
      <c r="DGL55" s="346"/>
      <c r="DGM55" s="346"/>
      <c r="DGN55" s="346"/>
      <c r="DGO55" s="346"/>
      <c r="DGP55" s="346"/>
      <c r="DGQ55" s="346"/>
      <c r="DGR55" s="346"/>
      <c r="DGS55" s="346"/>
      <c r="DGT55" s="346"/>
      <c r="DGU55" s="346"/>
      <c r="DGV55" s="346"/>
      <c r="DGW55" s="346"/>
      <c r="DGX55" s="346"/>
      <c r="DGY55" s="346"/>
      <c r="DGZ55" s="346"/>
      <c r="DHA55" s="346"/>
      <c r="DHB55" s="346"/>
      <c r="DHC55" s="346"/>
      <c r="DHD55" s="346"/>
      <c r="DHE55" s="346"/>
      <c r="DHF55" s="346"/>
      <c r="DHG55" s="346"/>
      <c r="DHH55" s="346"/>
      <c r="DHI55" s="346"/>
      <c r="DHJ55" s="346"/>
      <c r="DHK55" s="346"/>
      <c r="DHL55" s="346"/>
      <c r="DHM55" s="346"/>
      <c r="DHN55" s="346"/>
      <c r="DHO55" s="346"/>
      <c r="DHP55" s="346"/>
      <c r="DHQ55" s="346"/>
      <c r="DHR55" s="346"/>
      <c r="DHS55" s="346"/>
      <c r="DHT55" s="346"/>
      <c r="DHU55" s="346"/>
      <c r="DHV55" s="346"/>
      <c r="DHW55" s="346"/>
      <c r="DHX55" s="346"/>
      <c r="DHY55" s="346"/>
      <c r="DHZ55" s="346"/>
      <c r="DIA55" s="346"/>
      <c r="DIB55" s="346"/>
      <c r="DIC55" s="346"/>
      <c r="DID55" s="346"/>
      <c r="DIE55" s="346"/>
      <c r="DIF55" s="346"/>
      <c r="DIG55" s="346"/>
      <c r="DIH55" s="346"/>
      <c r="DII55" s="346"/>
      <c r="DIJ55" s="346"/>
      <c r="DIK55" s="346"/>
      <c r="DIL55" s="346"/>
      <c r="DIM55" s="346"/>
      <c r="DIN55" s="346"/>
      <c r="DIO55" s="346"/>
      <c r="DIP55" s="346"/>
      <c r="DIQ55" s="346"/>
      <c r="DIR55" s="346"/>
      <c r="DIS55" s="346"/>
      <c r="DIT55" s="346"/>
      <c r="DIU55" s="346"/>
      <c r="DIV55" s="346"/>
      <c r="DIW55" s="346"/>
      <c r="DIX55" s="346"/>
      <c r="DIY55" s="346"/>
      <c r="DIZ55" s="346"/>
      <c r="DJA55" s="346"/>
      <c r="DJB55" s="346"/>
      <c r="DJC55" s="346"/>
      <c r="DJD55" s="346"/>
      <c r="DJE55" s="346"/>
      <c r="DJF55" s="346"/>
      <c r="DJG55" s="346"/>
      <c r="DJH55" s="346"/>
      <c r="DJI55" s="346"/>
      <c r="DJJ55" s="346"/>
      <c r="DJK55" s="346"/>
      <c r="DJL55" s="346"/>
      <c r="DJM55" s="346"/>
      <c r="DJN55" s="346"/>
      <c r="DJO55" s="346"/>
      <c r="DJP55" s="346"/>
      <c r="DJQ55" s="346"/>
      <c r="DJR55" s="346"/>
      <c r="DJS55" s="346"/>
      <c r="DJT55" s="346"/>
      <c r="DJU55" s="346"/>
      <c r="DJV55" s="346"/>
      <c r="DJW55" s="346"/>
      <c r="DJX55" s="346"/>
      <c r="DJY55" s="346"/>
      <c r="DJZ55" s="346"/>
      <c r="DKA55" s="346"/>
      <c r="DKB55" s="346"/>
      <c r="DKC55" s="346"/>
      <c r="DKD55" s="346"/>
      <c r="DKE55" s="346"/>
      <c r="DKF55" s="346"/>
      <c r="DKG55" s="346"/>
      <c r="DKH55" s="346"/>
      <c r="DKI55" s="346"/>
      <c r="DKJ55" s="346"/>
      <c r="DKK55" s="346"/>
      <c r="DKL55" s="346"/>
      <c r="DKM55" s="346"/>
      <c r="DKN55" s="346"/>
      <c r="DKO55" s="346"/>
      <c r="DKP55" s="346"/>
      <c r="DKQ55" s="346"/>
      <c r="DKR55" s="346"/>
      <c r="DKS55" s="346"/>
      <c r="DKT55" s="346"/>
      <c r="DKU55" s="346"/>
      <c r="DKV55" s="346"/>
      <c r="DKW55" s="346"/>
      <c r="DKX55" s="346"/>
      <c r="DKY55" s="346"/>
      <c r="DKZ55" s="346"/>
      <c r="DLA55" s="346"/>
      <c r="DLB55" s="346"/>
      <c r="DLC55" s="346"/>
      <c r="DLD55" s="346"/>
      <c r="DLE55" s="346"/>
      <c r="DLF55" s="346"/>
      <c r="DLG55" s="346"/>
      <c r="DLH55" s="346"/>
      <c r="DLI55" s="346"/>
      <c r="DLJ55" s="346"/>
      <c r="DLK55" s="346"/>
      <c r="DLL55" s="346"/>
      <c r="DLM55" s="346"/>
      <c r="DLN55" s="346"/>
      <c r="DLO55" s="346"/>
      <c r="DLP55" s="346"/>
      <c r="DLQ55" s="346"/>
      <c r="DLR55" s="346"/>
      <c r="DLS55" s="346"/>
      <c r="DLT55" s="346"/>
      <c r="DLU55" s="346"/>
      <c r="DLV55" s="346"/>
      <c r="DLW55" s="346"/>
      <c r="DLX55" s="346"/>
      <c r="DLY55" s="346"/>
      <c r="DLZ55" s="346"/>
      <c r="DMA55" s="346"/>
      <c r="DMB55" s="346"/>
      <c r="DMC55" s="346"/>
      <c r="DMD55" s="346"/>
      <c r="DME55" s="346"/>
      <c r="DMF55" s="346"/>
      <c r="DMG55" s="346"/>
      <c r="DMH55" s="346"/>
      <c r="DMI55" s="346"/>
      <c r="DMJ55" s="346"/>
      <c r="DMK55" s="346"/>
      <c r="DML55" s="346"/>
      <c r="DMM55" s="346"/>
      <c r="DMN55" s="346"/>
      <c r="DMO55" s="346"/>
      <c r="DMP55" s="346"/>
      <c r="DMQ55" s="346"/>
      <c r="DMR55" s="346"/>
      <c r="DMS55" s="346"/>
      <c r="DMT55" s="346"/>
      <c r="DMU55" s="346"/>
      <c r="DMV55" s="346"/>
      <c r="DMW55" s="346"/>
      <c r="DMX55" s="346"/>
      <c r="DMY55" s="346"/>
      <c r="DMZ55" s="346"/>
      <c r="DNA55" s="346"/>
      <c r="DNB55" s="346"/>
      <c r="DNC55" s="346"/>
      <c r="DND55" s="346"/>
      <c r="DNE55" s="346"/>
      <c r="DNF55" s="346"/>
      <c r="DNG55" s="346"/>
      <c r="DNH55" s="346"/>
      <c r="DNI55" s="346"/>
      <c r="DNJ55" s="346"/>
      <c r="DNK55" s="346"/>
      <c r="DNL55" s="346"/>
      <c r="DNM55" s="346"/>
      <c r="DNN55" s="346"/>
      <c r="DNO55" s="346"/>
      <c r="DNP55" s="346"/>
      <c r="DNQ55" s="346"/>
      <c r="DNR55" s="346"/>
      <c r="DNS55" s="346"/>
      <c r="DNT55" s="346"/>
      <c r="DNU55" s="346"/>
      <c r="DNV55" s="346"/>
      <c r="DNW55" s="346"/>
      <c r="DNX55" s="346"/>
      <c r="DNY55" s="346"/>
      <c r="DNZ55" s="346"/>
      <c r="DOA55" s="346"/>
      <c r="DOB55" s="346"/>
      <c r="DOC55" s="346"/>
      <c r="DOD55" s="346"/>
      <c r="DOE55" s="346"/>
      <c r="DOF55" s="346"/>
      <c r="DOG55" s="346"/>
      <c r="DOH55" s="346"/>
      <c r="DOI55" s="346"/>
      <c r="DOJ55" s="346"/>
      <c r="DOK55" s="346"/>
      <c r="DOL55" s="346"/>
      <c r="DOM55" s="346"/>
      <c r="DON55" s="346"/>
      <c r="DOO55" s="346"/>
      <c r="DOP55" s="346"/>
      <c r="DOQ55" s="346"/>
      <c r="DOR55" s="346"/>
      <c r="DOS55" s="346"/>
      <c r="DOT55" s="346"/>
      <c r="DOU55" s="346"/>
      <c r="DOV55" s="346"/>
      <c r="DOW55" s="346"/>
      <c r="DOX55" s="346"/>
      <c r="DOY55" s="346"/>
      <c r="DOZ55" s="346"/>
      <c r="DPA55" s="346"/>
      <c r="DPB55" s="346"/>
      <c r="DPC55" s="346"/>
      <c r="DPD55" s="346"/>
      <c r="DPE55" s="346"/>
      <c r="DPF55" s="346"/>
      <c r="DPG55" s="346"/>
      <c r="DPH55" s="346"/>
      <c r="DPI55" s="346"/>
      <c r="DPJ55" s="346"/>
      <c r="DPK55" s="346"/>
      <c r="DPL55" s="346"/>
      <c r="DPM55" s="346"/>
      <c r="DPN55" s="346"/>
      <c r="DPO55" s="346"/>
      <c r="DPP55" s="346"/>
      <c r="DPQ55" s="346"/>
      <c r="DPR55" s="346"/>
      <c r="DPS55" s="346"/>
      <c r="DPT55" s="346"/>
      <c r="DPU55" s="346"/>
      <c r="DPV55" s="346"/>
      <c r="DPW55" s="346"/>
      <c r="DPX55" s="346"/>
      <c r="DPY55" s="346"/>
      <c r="DPZ55" s="346"/>
      <c r="DQA55" s="346"/>
      <c r="DQB55" s="346"/>
      <c r="DQC55" s="346"/>
      <c r="DQD55" s="346"/>
      <c r="DQE55" s="346"/>
      <c r="DQF55" s="346"/>
      <c r="DQG55" s="346"/>
      <c r="DQH55" s="346"/>
      <c r="DQI55" s="346"/>
      <c r="DQJ55" s="346"/>
      <c r="DQK55" s="346"/>
      <c r="DQL55" s="346"/>
      <c r="DQM55" s="346"/>
      <c r="DQN55" s="346"/>
      <c r="DQO55" s="346"/>
      <c r="DQP55" s="346"/>
      <c r="DQQ55" s="346"/>
      <c r="DQR55" s="346"/>
      <c r="DQS55" s="346"/>
      <c r="DQT55" s="346"/>
      <c r="DQU55" s="346"/>
      <c r="DQV55" s="346"/>
      <c r="DQW55" s="346"/>
      <c r="DQX55" s="346"/>
      <c r="DQY55" s="346"/>
      <c r="DQZ55" s="346"/>
      <c r="DRA55" s="346"/>
      <c r="DRB55" s="346"/>
      <c r="DRC55" s="346"/>
      <c r="DRD55" s="346"/>
      <c r="DRE55" s="346"/>
      <c r="DRF55" s="346"/>
      <c r="DRG55" s="346"/>
      <c r="DRH55" s="346"/>
      <c r="DRI55" s="346"/>
      <c r="DRJ55" s="346"/>
      <c r="DRK55" s="346"/>
      <c r="DRL55" s="346"/>
      <c r="DRM55" s="346"/>
      <c r="DRN55" s="346"/>
      <c r="DRO55" s="346"/>
      <c r="DRP55" s="346"/>
      <c r="DRQ55" s="346"/>
      <c r="DRR55" s="346"/>
      <c r="DRS55" s="346"/>
      <c r="DRT55" s="346"/>
      <c r="DRU55" s="346"/>
      <c r="DRV55" s="346"/>
      <c r="DRW55" s="346"/>
      <c r="DRX55" s="346"/>
      <c r="DRY55" s="346"/>
      <c r="DRZ55" s="346"/>
      <c r="DSA55" s="346"/>
      <c r="DSB55" s="346"/>
      <c r="DSC55" s="346"/>
      <c r="DSD55" s="346"/>
      <c r="DSE55" s="346"/>
      <c r="DSF55" s="346"/>
      <c r="DSG55" s="346"/>
      <c r="DSH55" s="346"/>
      <c r="DSI55" s="346"/>
      <c r="DSJ55" s="346"/>
      <c r="DSK55" s="346"/>
      <c r="DSL55" s="346"/>
      <c r="DSM55" s="346"/>
      <c r="DSN55" s="346"/>
      <c r="DSO55" s="346"/>
      <c r="DSP55" s="346"/>
      <c r="DSQ55" s="346"/>
      <c r="DSR55" s="346"/>
      <c r="DSS55" s="346"/>
      <c r="DST55" s="346"/>
      <c r="DSU55" s="346"/>
      <c r="DSV55" s="346"/>
      <c r="DSW55" s="346"/>
      <c r="DSX55" s="346"/>
      <c r="DSY55" s="346"/>
      <c r="DSZ55" s="346"/>
      <c r="DTA55" s="346"/>
      <c r="DTB55" s="346"/>
      <c r="DTC55" s="346"/>
      <c r="DTD55" s="346"/>
      <c r="DTE55" s="346"/>
      <c r="DTF55" s="346"/>
      <c r="DTG55" s="346"/>
      <c r="DTH55" s="346"/>
      <c r="DTI55" s="346"/>
      <c r="DTJ55" s="346"/>
      <c r="DTK55" s="346"/>
      <c r="DTL55" s="346"/>
      <c r="DTM55" s="346"/>
      <c r="DTN55" s="346"/>
      <c r="DTO55" s="346"/>
      <c r="DTP55" s="346"/>
      <c r="DTQ55" s="346"/>
      <c r="DTR55" s="346"/>
      <c r="DTS55" s="346"/>
      <c r="DTT55" s="346"/>
      <c r="DTU55" s="346"/>
      <c r="DTV55" s="346"/>
      <c r="DTW55" s="346"/>
      <c r="DTX55" s="346"/>
      <c r="DTY55" s="346"/>
      <c r="DTZ55" s="346"/>
      <c r="DUA55" s="346"/>
      <c r="DUB55" s="346"/>
      <c r="DUC55" s="346"/>
      <c r="DUD55" s="346"/>
      <c r="DUE55" s="346"/>
      <c r="DUF55" s="346"/>
      <c r="DUG55" s="346"/>
      <c r="DUH55" s="346"/>
      <c r="DUI55" s="346"/>
      <c r="DUJ55" s="346"/>
      <c r="DUK55" s="346"/>
      <c r="DUL55" s="346"/>
      <c r="DUM55" s="346"/>
      <c r="DUN55" s="346"/>
      <c r="DUO55" s="346"/>
      <c r="DUP55" s="346"/>
      <c r="DUQ55" s="346"/>
      <c r="DUR55" s="346"/>
      <c r="DUS55" s="346"/>
      <c r="DUT55" s="346"/>
      <c r="DUU55" s="346"/>
      <c r="DUV55" s="346"/>
      <c r="DUW55" s="346"/>
      <c r="DUX55" s="346"/>
      <c r="DUY55" s="346"/>
      <c r="DUZ55" s="346"/>
      <c r="DVA55" s="346"/>
      <c r="DVB55" s="346"/>
      <c r="DVC55" s="346"/>
      <c r="DVD55" s="346"/>
      <c r="DVE55" s="346"/>
      <c r="DVF55" s="346"/>
      <c r="DVG55" s="346"/>
      <c r="DVH55" s="346"/>
      <c r="DVI55" s="346"/>
      <c r="DVJ55" s="346"/>
      <c r="DVK55" s="346"/>
      <c r="DVL55" s="346"/>
      <c r="DVM55" s="346"/>
      <c r="DVN55" s="346"/>
      <c r="DVO55" s="346"/>
      <c r="DVP55" s="346"/>
      <c r="DVQ55" s="346"/>
      <c r="DVR55" s="346"/>
      <c r="DVS55" s="346"/>
      <c r="DVT55" s="346"/>
      <c r="DVU55" s="346"/>
      <c r="DVV55" s="346"/>
      <c r="DVW55" s="346"/>
      <c r="DVX55" s="346"/>
      <c r="DVY55" s="346"/>
      <c r="DVZ55" s="346"/>
      <c r="DWA55" s="346"/>
      <c r="DWB55" s="346"/>
      <c r="DWC55" s="346"/>
      <c r="DWD55" s="346"/>
      <c r="DWE55" s="346"/>
      <c r="DWF55" s="346"/>
      <c r="DWG55" s="346"/>
      <c r="DWH55" s="346"/>
      <c r="DWI55" s="346"/>
      <c r="DWJ55" s="346"/>
      <c r="DWK55" s="346"/>
      <c r="DWL55" s="346"/>
      <c r="DWM55" s="346"/>
      <c r="DWN55" s="346"/>
      <c r="DWO55" s="346"/>
      <c r="DWP55" s="346"/>
      <c r="DWQ55" s="346"/>
      <c r="DWR55" s="346"/>
      <c r="DWS55" s="346"/>
      <c r="DWT55" s="346"/>
      <c r="DWU55" s="346"/>
      <c r="DWV55" s="346"/>
      <c r="DWW55" s="346"/>
      <c r="DWX55" s="346"/>
      <c r="DWY55" s="346"/>
      <c r="DWZ55" s="346"/>
      <c r="DXA55" s="346"/>
      <c r="DXB55" s="346"/>
      <c r="DXC55" s="346"/>
      <c r="DXD55" s="346"/>
      <c r="DXE55" s="346"/>
      <c r="DXF55" s="346"/>
      <c r="DXG55" s="346"/>
      <c r="DXH55" s="346"/>
      <c r="DXI55" s="346"/>
      <c r="DXJ55" s="346"/>
      <c r="DXK55" s="346"/>
      <c r="DXL55" s="346"/>
      <c r="DXM55" s="346"/>
      <c r="DXN55" s="346"/>
      <c r="DXO55" s="346"/>
      <c r="DXP55" s="346"/>
      <c r="DXQ55" s="346"/>
      <c r="DXR55" s="346"/>
      <c r="DXS55" s="346"/>
      <c r="DXT55" s="346"/>
      <c r="DXU55" s="346"/>
      <c r="DXV55" s="346"/>
      <c r="DXW55" s="346"/>
      <c r="DXX55" s="346"/>
      <c r="DXY55" s="346"/>
      <c r="DXZ55" s="346"/>
      <c r="DYA55" s="346"/>
      <c r="DYB55" s="346"/>
      <c r="DYC55" s="346"/>
      <c r="DYD55" s="346"/>
      <c r="DYE55" s="346"/>
      <c r="DYF55" s="346"/>
      <c r="DYG55" s="346"/>
      <c r="DYH55" s="346"/>
      <c r="DYI55" s="346"/>
      <c r="DYJ55" s="346"/>
      <c r="DYK55" s="346"/>
      <c r="DYL55" s="346"/>
      <c r="DYM55" s="346"/>
      <c r="DYN55" s="346"/>
      <c r="DYO55" s="346"/>
      <c r="DYP55" s="346"/>
      <c r="DYQ55" s="346"/>
      <c r="DYR55" s="346"/>
      <c r="DYS55" s="346"/>
      <c r="DYT55" s="346"/>
      <c r="DYU55" s="346"/>
      <c r="DYV55" s="346"/>
      <c r="DYW55" s="346"/>
      <c r="DYX55" s="346"/>
      <c r="DYY55" s="346"/>
      <c r="DYZ55" s="346"/>
      <c r="DZA55" s="346"/>
      <c r="DZB55" s="346"/>
      <c r="DZC55" s="346"/>
      <c r="DZD55" s="346"/>
      <c r="DZE55" s="346"/>
      <c r="DZF55" s="346"/>
      <c r="DZG55" s="346"/>
      <c r="DZH55" s="346"/>
      <c r="DZI55" s="346"/>
      <c r="DZJ55" s="346"/>
      <c r="DZK55" s="346"/>
      <c r="DZL55" s="346"/>
      <c r="DZM55" s="346"/>
      <c r="DZN55" s="346"/>
      <c r="DZO55" s="346"/>
      <c r="DZP55" s="346"/>
      <c r="DZQ55" s="346"/>
      <c r="DZR55" s="346"/>
      <c r="DZS55" s="346"/>
      <c r="DZT55" s="346"/>
      <c r="DZU55" s="346"/>
      <c r="DZV55" s="346"/>
      <c r="DZW55" s="346"/>
      <c r="DZX55" s="346"/>
      <c r="DZY55" s="346"/>
      <c r="DZZ55" s="346"/>
      <c r="EAA55" s="346"/>
      <c r="EAB55" s="346"/>
      <c r="EAC55" s="346"/>
      <c r="EAD55" s="346"/>
      <c r="EAE55" s="346"/>
      <c r="EAF55" s="346"/>
      <c r="EAG55" s="346"/>
      <c r="EAH55" s="346"/>
      <c r="EAI55" s="346"/>
      <c r="EAJ55" s="346"/>
      <c r="EAK55" s="346"/>
      <c r="EAL55" s="346"/>
      <c r="EAM55" s="346"/>
      <c r="EAN55" s="346"/>
      <c r="EAO55" s="346"/>
      <c r="EAP55" s="346"/>
      <c r="EAQ55" s="346"/>
      <c r="EAR55" s="346"/>
      <c r="EAS55" s="346"/>
      <c r="EAT55" s="346"/>
      <c r="EAU55" s="346"/>
      <c r="EAV55" s="346"/>
      <c r="EAW55" s="346"/>
      <c r="EAX55" s="346"/>
      <c r="EAY55" s="346"/>
      <c r="EAZ55" s="346"/>
      <c r="EBA55" s="346"/>
      <c r="EBB55" s="346"/>
      <c r="EBC55" s="346"/>
      <c r="EBD55" s="346"/>
      <c r="EBE55" s="346"/>
      <c r="EBF55" s="346"/>
      <c r="EBG55" s="346"/>
      <c r="EBH55" s="346"/>
      <c r="EBI55" s="346"/>
      <c r="EBJ55" s="346"/>
      <c r="EBK55" s="346"/>
      <c r="EBL55" s="346"/>
      <c r="EBM55" s="346"/>
      <c r="EBN55" s="346"/>
      <c r="EBO55" s="346"/>
      <c r="EBP55" s="346"/>
      <c r="EBQ55" s="346"/>
      <c r="EBR55" s="346"/>
      <c r="EBS55" s="346"/>
      <c r="EBT55" s="346"/>
      <c r="EBU55" s="346"/>
      <c r="EBV55" s="346"/>
      <c r="EBW55" s="346"/>
      <c r="EBX55" s="346"/>
      <c r="EBY55" s="346"/>
      <c r="EBZ55" s="346"/>
      <c r="ECA55" s="346"/>
      <c r="ECB55" s="346"/>
      <c r="ECC55" s="346"/>
      <c r="ECD55" s="346"/>
      <c r="ECE55" s="346"/>
      <c r="ECF55" s="346"/>
      <c r="ECG55" s="346"/>
      <c r="ECH55" s="346"/>
      <c r="ECI55" s="346"/>
      <c r="ECJ55" s="346"/>
      <c r="ECK55" s="346"/>
      <c r="ECL55" s="346"/>
      <c r="ECM55" s="346"/>
      <c r="ECN55" s="346"/>
      <c r="ECO55" s="346"/>
      <c r="ECP55" s="346"/>
      <c r="ECQ55" s="346"/>
      <c r="ECR55" s="346"/>
      <c r="ECS55" s="346"/>
      <c r="ECT55" s="346"/>
      <c r="ECU55" s="346"/>
      <c r="ECV55" s="346"/>
      <c r="ECW55" s="346"/>
      <c r="ECX55" s="346"/>
      <c r="ECY55" s="346"/>
      <c r="ECZ55" s="346"/>
      <c r="EDA55" s="346"/>
      <c r="EDB55" s="346"/>
      <c r="EDC55" s="346"/>
      <c r="EDD55" s="346"/>
      <c r="EDE55" s="346"/>
      <c r="EDF55" s="346"/>
      <c r="EDG55" s="346"/>
      <c r="EDH55" s="346"/>
      <c r="EDI55" s="346"/>
      <c r="EDJ55" s="346"/>
      <c r="EDK55" s="346"/>
      <c r="EDL55" s="346"/>
      <c r="EDM55" s="346"/>
      <c r="EDN55" s="346"/>
      <c r="EDO55" s="346"/>
      <c r="EDP55" s="346"/>
      <c r="EDQ55" s="346"/>
      <c r="EDR55" s="346"/>
      <c r="EDS55" s="346"/>
      <c r="EDT55" s="346"/>
      <c r="EDU55" s="346"/>
      <c r="EDV55" s="346"/>
      <c r="EDW55" s="346"/>
      <c r="EDX55" s="346"/>
      <c r="EDY55" s="346"/>
      <c r="EDZ55" s="346"/>
      <c r="EEA55" s="346"/>
      <c r="EEB55" s="346"/>
      <c r="EEC55" s="346"/>
      <c r="EED55" s="346"/>
      <c r="EEE55" s="346"/>
      <c r="EEF55" s="346"/>
      <c r="EEG55" s="346"/>
      <c r="EEH55" s="346"/>
      <c r="EEI55" s="346"/>
      <c r="EEJ55" s="346"/>
      <c r="EEK55" s="346"/>
      <c r="EEL55" s="346"/>
      <c r="EEM55" s="346"/>
      <c r="EEN55" s="346"/>
      <c r="EEO55" s="346"/>
      <c r="EEP55" s="346"/>
      <c r="EEQ55" s="346"/>
      <c r="EER55" s="346"/>
      <c r="EES55" s="346"/>
      <c r="EET55" s="346"/>
      <c r="EEU55" s="346"/>
      <c r="EEV55" s="346"/>
      <c r="EEW55" s="346"/>
      <c r="EEX55" s="346"/>
      <c r="EEY55" s="346"/>
      <c r="EEZ55" s="346"/>
      <c r="EFA55" s="346"/>
      <c r="EFB55" s="346"/>
      <c r="EFC55" s="346"/>
      <c r="EFD55" s="346"/>
      <c r="EFE55" s="346"/>
      <c r="EFF55" s="346"/>
      <c r="EFG55" s="346"/>
      <c r="EFH55" s="346"/>
      <c r="EFI55" s="346"/>
      <c r="EFJ55" s="346"/>
      <c r="EFK55" s="346"/>
      <c r="EFL55" s="346"/>
      <c r="EFM55" s="346"/>
      <c r="EFN55" s="346"/>
      <c r="EFO55" s="346"/>
      <c r="EFP55" s="346"/>
      <c r="EFQ55" s="346"/>
      <c r="EFR55" s="346"/>
      <c r="EFS55" s="346"/>
      <c r="EFT55" s="346"/>
      <c r="EFU55" s="346"/>
      <c r="EFV55" s="346"/>
      <c r="EFW55" s="346"/>
      <c r="EFX55" s="346"/>
      <c r="EFY55" s="346"/>
      <c r="EFZ55" s="346"/>
      <c r="EGA55" s="346"/>
      <c r="EGB55" s="346"/>
      <c r="EGC55" s="346"/>
      <c r="EGD55" s="346"/>
      <c r="EGE55" s="346"/>
      <c r="EGF55" s="346"/>
      <c r="EGG55" s="346"/>
      <c r="EGH55" s="346"/>
      <c r="EGI55" s="346"/>
      <c r="EGJ55" s="346"/>
      <c r="EGK55" s="346"/>
      <c r="EGL55" s="346"/>
      <c r="EGM55" s="346"/>
      <c r="EGN55" s="346"/>
      <c r="EGO55" s="346"/>
      <c r="EGP55" s="346"/>
      <c r="EGQ55" s="346"/>
      <c r="EGR55" s="346"/>
      <c r="EGS55" s="346"/>
      <c r="EGT55" s="346"/>
      <c r="EGU55" s="346"/>
      <c r="EGV55" s="346"/>
      <c r="EGW55" s="346"/>
      <c r="EGX55" s="346"/>
      <c r="EGY55" s="346"/>
      <c r="EGZ55" s="346"/>
      <c r="EHA55" s="346"/>
      <c r="EHB55" s="346"/>
      <c r="EHC55" s="346"/>
      <c r="EHD55" s="346"/>
      <c r="EHE55" s="346"/>
      <c r="EHF55" s="346"/>
      <c r="EHG55" s="346"/>
      <c r="EHH55" s="346"/>
      <c r="EHI55" s="346"/>
      <c r="EHJ55" s="346"/>
      <c r="EHK55" s="346"/>
      <c r="EHL55" s="346"/>
      <c r="EHM55" s="346"/>
      <c r="EHN55" s="346"/>
      <c r="EHO55" s="346"/>
      <c r="EHP55" s="346"/>
      <c r="EHQ55" s="346"/>
      <c r="EHR55" s="346"/>
      <c r="EHS55" s="346"/>
      <c r="EHT55" s="346"/>
      <c r="EHU55" s="346"/>
      <c r="EHV55" s="346"/>
      <c r="EHW55" s="346"/>
      <c r="EHX55" s="346"/>
      <c r="EHY55" s="346"/>
      <c r="EHZ55" s="346"/>
      <c r="EIA55" s="346"/>
      <c r="EIB55" s="346"/>
      <c r="EIC55" s="346"/>
      <c r="EID55" s="346"/>
      <c r="EIE55" s="346"/>
      <c r="EIF55" s="346"/>
      <c r="EIG55" s="346"/>
      <c r="EIH55" s="346"/>
      <c r="EII55" s="346"/>
      <c r="EIJ55" s="346"/>
      <c r="EIK55" s="346"/>
      <c r="EIL55" s="346"/>
      <c r="EIM55" s="346"/>
      <c r="EIN55" s="346"/>
      <c r="EIO55" s="346"/>
      <c r="EIP55" s="346"/>
      <c r="EIQ55" s="346"/>
      <c r="EIR55" s="346"/>
      <c r="EIS55" s="346"/>
      <c r="EIT55" s="346"/>
      <c r="EIU55" s="346"/>
      <c r="EIV55" s="346"/>
      <c r="EIW55" s="346"/>
      <c r="EIX55" s="346"/>
      <c r="EIY55" s="346"/>
      <c r="EIZ55" s="346"/>
      <c r="EJA55" s="346"/>
      <c r="EJB55" s="346"/>
      <c r="EJC55" s="346"/>
      <c r="EJD55" s="346"/>
      <c r="EJE55" s="346"/>
      <c r="EJF55" s="346"/>
      <c r="EJG55" s="346"/>
      <c r="EJH55" s="346"/>
      <c r="EJI55" s="346"/>
      <c r="EJJ55" s="346"/>
      <c r="EJK55" s="346"/>
      <c r="EJL55" s="346"/>
      <c r="EJM55" s="346"/>
      <c r="EJN55" s="346"/>
      <c r="EJO55" s="346"/>
      <c r="EJP55" s="346"/>
      <c r="EJQ55" s="346"/>
      <c r="EJR55" s="346"/>
      <c r="EJS55" s="346"/>
      <c r="EJT55" s="346"/>
      <c r="EJU55" s="346"/>
      <c r="EJV55" s="346"/>
      <c r="EJW55" s="346"/>
      <c r="EJX55" s="346"/>
      <c r="EJY55" s="346"/>
      <c r="EJZ55" s="346"/>
      <c r="EKA55" s="346"/>
      <c r="EKB55" s="346"/>
      <c r="EKC55" s="346"/>
      <c r="EKD55" s="346"/>
      <c r="EKE55" s="346"/>
      <c r="EKF55" s="346"/>
      <c r="EKG55" s="346"/>
      <c r="EKH55" s="346"/>
      <c r="EKI55" s="346"/>
      <c r="EKJ55" s="346"/>
      <c r="EKK55" s="346"/>
      <c r="EKL55" s="346"/>
      <c r="EKM55" s="346"/>
      <c r="EKN55" s="346"/>
      <c r="EKO55" s="346"/>
      <c r="EKP55" s="346"/>
      <c r="EKQ55" s="346"/>
      <c r="EKR55" s="346"/>
      <c r="EKS55" s="346"/>
      <c r="EKT55" s="346"/>
      <c r="EKU55" s="346"/>
      <c r="EKV55" s="346"/>
      <c r="EKW55" s="346"/>
      <c r="EKX55" s="346"/>
      <c r="EKY55" s="346"/>
      <c r="EKZ55" s="346"/>
      <c r="ELA55" s="346"/>
      <c r="ELB55" s="346"/>
      <c r="ELC55" s="346"/>
      <c r="ELD55" s="346"/>
      <c r="ELE55" s="346"/>
      <c r="ELF55" s="346"/>
      <c r="ELG55" s="346"/>
      <c r="ELH55" s="346"/>
      <c r="ELI55" s="346"/>
      <c r="ELJ55" s="346"/>
      <c r="ELK55" s="346"/>
      <c r="ELL55" s="346"/>
      <c r="ELM55" s="346"/>
      <c r="ELN55" s="346"/>
      <c r="ELO55" s="346"/>
      <c r="ELP55" s="346"/>
      <c r="ELQ55" s="346"/>
      <c r="ELR55" s="346"/>
      <c r="ELS55" s="346"/>
      <c r="ELT55" s="346"/>
      <c r="ELU55" s="346"/>
      <c r="ELV55" s="346"/>
      <c r="ELW55" s="346"/>
      <c r="ELX55" s="346"/>
      <c r="ELY55" s="346"/>
      <c r="ELZ55" s="346"/>
      <c r="EMA55" s="346"/>
      <c r="EMB55" s="346"/>
      <c r="EMC55" s="346"/>
      <c r="EMD55" s="346"/>
      <c r="EME55" s="346"/>
      <c r="EMF55" s="346"/>
      <c r="EMG55" s="346"/>
      <c r="EMH55" s="346"/>
      <c r="EMI55" s="346"/>
      <c r="EMJ55" s="346"/>
      <c r="EMK55" s="346"/>
      <c r="EML55" s="346"/>
      <c r="EMM55" s="346"/>
      <c r="EMN55" s="346"/>
      <c r="EMO55" s="346"/>
      <c r="EMP55" s="346"/>
      <c r="EMQ55" s="346"/>
      <c r="EMR55" s="346"/>
      <c r="EMS55" s="346"/>
      <c r="EMT55" s="346"/>
      <c r="EMU55" s="346"/>
      <c r="EMV55" s="346"/>
      <c r="EMW55" s="346"/>
      <c r="EMX55" s="346"/>
      <c r="EMY55" s="346"/>
      <c r="EMZ55" s="346"/>
      <c r="ENA55" s="346"/>
      <c r="ENB55" s="346"/>
      <c r="ENC55" s="346"/>
      <c r="END55" s="346"/>
      <c r="ENE55" s="346"/>
      <c r="ENF55" s="346"/>
      <c r="ENG55" s="346"/>
      <c r="ENH55" s="346"/>
      <c r="ENI55" s="346"/>
      <c r="ENJ55" s="346"/>
      <c r="ENK55" s="346"/>
      <c r="ENL55" s="346"/>
      <c r="ENM55" s="346"/>
      <c r="ENN55" s="346"/>
      <c r="ENO55" s="346"/>
      <c r="ENP55" s="346"/>
      <c r="ENQ55" s="346"/>
      <c r="ENR55" s="346"/>
      <c r="ENS55" s="346"/>
      <c r="ENT55" s="346"/>
      <c r="ENU55" s="346"/>
      <c r="ENV55" s="346"/>
      <c r="ENW55" s="346"/>
      <c r="ENX55" s="346"/>
      <c r="ENY55" s="346"/>
      <c r="ENZ55" s="346"/>
      <c r="EOA55" s="346"/>
      <c r="EOB55" s="346"/>
      <c r="EOC55" s="346"/>
      <c r="EOD55" s="346"/>
      <c r="EOE55" s="346"/>
      <c r="EOF55" s="346"/>
      <c r="EOG55" s="346"/>
      <c r="EOH55" s="346"/>
      <c r="EOI55" s="346"/>
      <c r="EOJ55" s="346"/>
      <c r="EOK55" s="346"/>
      <c r="EOL55" s="346"/>
      <c r="EOM55" s="346"/>
      <c r="EON55" s="346"/>
      <c r="EOO55" s="346"/>
      <c r="EOP55" s="346"/>
      <c r="EOQ55" s="346"/>
      <c r="EOR55" s="346"/>
      <c r="EOS55" s="346"/>
      <c r="EOT55" s="346"/>
      <c r="EOU55" s="346"/>
      <c r="EOV55" s="346"/>
      <c r="EOW55" s="346"/>
      <c r="EOX55" s="346"/>
      <c r="EOY55" s="346"/>
      <c r="EOZ55" s="346"/>
      <c r="EPA55" s="346"/>
      <c r="EPB55" s="346"/>
      <c r="EPC55" s="346"/>
      <c r="EPD55" s="346"/>
      <c r="EPE55" s="346"/>
      <c r="EPF55" s="346"/>
      <c r="EPG55" s="346"/>
      <c r="EPH55" s="346"/>
      <c r="EPI55" s="346"/>
      <c r="EPJ55" s="346"/>
      <c r="EPK55" s="346"/>
      <c r="EPL55" s="346"/>
      <c r="EPM55" s="346"/>
      <c r="EPN55" s="346"/>
      <c r="EPO55" s="346"/>
      <c r="EPP55" s="346"/>
      <c r="EPQ55" s="346"/>
      <c r="EPR55" s="346"/>
      <c r="EPS55" s="346"/>
      <c r="EPT55" s="346"/>
      <c r="EPU55" s="346"/>
      <c r="EPV55" s="346"/>
      <c r="EPW55" s="346"/>
      <c r="EPX55" s="346"/>
      <c r="EPY55" s="346"/>
      <c r="EPZ55" s="346"/>
      <c r="EQA55" s="346"/>
      <c r="EQB55" s="346"/>
      <c r="EQC55" s="346"/>
      <c r="EQD55" s="346"/>
      <c r="EQE55" s="346"/>
      <c r="EQF55" s="346"/>
      <c r="EQG55" s="346"/>
      <c r="EQH55" s="346"/>
      <c r="EQI55" s="346"/>
      <c r="EQJ55" s="346"/>
      <c r="EQK55" s="346"/>
      <c r="EQL55" s="346"/>
      <c r="EQM55" s="346"/>
      <c r="EQN55" s="346"/>
      <c r="EQO55" s="346"/>
      <c r="EQP55" s="346"/>
      <c r="EQQ55" s="346"/>
      <c r="EQR55" s="346"/>
      <c r="EQS55" s="346"/>
      <c r="EQT55" s="346"/>
      <c r="EQU55" s="346"/>
      <c r="EQV55" s="346"/>
      <c r="EQW55" s="346"/>
      <c r="EQX55" s="346"/>
      <c r="EQY55" s="346"/>
      <c r="EQZ55" s="346"/>
      <c r="ERA55" s="346"/>
      <c r="ERB55" s="346"/>
      <c r="ERC55" s="346"/>
      <c r="ERD55" s="346"/>
      <c r="ERE55" s="346"/>
      <c r="ERF55" s="346"/>
      <c r="ERG55" s="346"/>
      <c r="ERH55" s="346"/>
      <c r="ERI55" s="346"/>
      <c r="ERJ55" s="346"/>
      <c r="ERK55" s="346"/>
      <c r="ERL55" s="346"/>
      <c r="ERM55" s="346"/>
      <c r="ERN55" s="346"/>
      <c r="ERO55" s="346"/>
      <c r="ERP55" s="346"/>
      <c r="ERQ55" s="346"/>
      <c r="ERR55" s="346"/>
      <c r="ERS55" s="346"/>
      <c r="ERT55" s="346"/>
      <c r="ERU55" s="346"/>
      <c r="ERV55" s="346"/>
      <c r="ERW55" s="346"/>
      <c r="ERX55" s="346"/>
      <c r="ERY55" s="346"/>
      <c r="ERZ55" s="346"/>
      <c r="ESA55" s="346"/>
      <c r="ESB55" s="346"/>
      <c r="ESC55" s="346"/>
      <c r="ESD55" s="346"/>
      <c r="ESE55" s="346"/>
      <c r="ESF55" s="346"/>
      <c r="ESG55" s="346"/>
      <c r="ESH55" s="346"/>
      <c r="ESI55" s="346"/>
      <c r="ESJ55" s="346"/>
      <c r="ESK55" s="346"/>
      <c r="ESL55" s="346"/>
      <c r="ESM55" s="346"/>
      <c r="ESN55" s="346"/>
      <c r="ESO55" s="346"/>
      <c r="ESP55" s="346"/>
      <c r="ESQ55" s="346"/>
      <c r="ESR55" s="346"/>
      <c r="ESS55" s="346"/>
      <c r="EST55" s="346"/>
      <c r="ESU55" s="346"/>
      <c r="ESV55" s="346"/>
      <c r="ESW55" s="346"/>
      <c r="ESX55" s="346"/>
      <c r="ESY55" s="346"/>
      <c r="ESZ55" s="346"/>
      <c r="ETA55" s="346"/>
      <c r="ETB55" s="346"/>
      <c r="ETC55" s="346"/>
      <c r="ETD55" s="346"/>
      <c r="ETE55" s="346"/>
      <c r="ETF55" s="346"/>
      <c r="ETG55" s="346"/>
      <c r="ETH55" s="346"/>
      <c r="ETI55" s="346"/>
      <c r="ETJ55" s="346"/>
      <c r="ETK55" s="346"/>
      <c r="ETL55" s="346"/>
      <c r="ETM55" s="346"/>
      <c r="ETN55" s="346"/>
      <c r="ETO55" s="346"/>
      <c r="ETP55" s="346"/>
      <c r="ETQ55" s="346"/>
      <c r="ETR55" s="346"/>
      <c r="ETS55" s="346"/>
      <c r="ETT55" s="346"/>
      <c r="ETU55" s="346"/>
      <c r="ETV55" s="346"/>
      <c r="ETW55" s="346"/>
      <c r="ETX55" s="346"/>
      <c r="ETY55" s="346"/>
      <c r="ETZ55" s="346"/>
      <c r="EUA55" s="346"/>
      <c r="EUB55" s="346"/>
      <c r="EUC55" s="346"/>
      <c r="EUD55" s="346"/>
      <c r="EUE55" s="346"/>
      <c r="EUF55" s="346"/>
      <c r="EUG55" s="346"/>
      <c r="EUH55" s="346"/>
      <c r="EUI55" s="346"/>
      <c r="EUJ55" s="346"/>
      <c r="EUK55" s="346"/>
      <c r="EUL55" s="346"/>
      <c r="EUM55" s="346"/>
      <c r="EUN55" s="346"/>
      <c r="EUO55" s="346"/>
      <c r="EUP55" s="346"/>
      <c r="EUQ55" s="346"/>
      <c r="EUR55" s="346"/>
      <c r="EUS55" s="346"/>
      <c r="EUT55" s="346"/>
      <c r="EUU55" s="346"/>
      <c r="EUV55" s="346"/>
      <c r="EUW55" s="346"/>
      <c r="EUX55" s="346"/>
      <c r="EUY55" s="346"/>
      <c r="EUZ55" s="346"/>
      <c r="EVA55" s="346"/>
      <c r="EVB55" s="346"/>
      <c r="EVC55" s="346"/>
      <c r="EVD55" s="346"/>
      <c r="EVE55" s="346"/>
      <c r="EVF55" s="346"/>
      <c r="EVG55" s="346"/>
      <c r="EVH55" s="346"/>
      <c r="EVI55" s="346"/>
      <c r="EVJ55" s="346"/>
      <c r="EVK55" s="346"/>
      <c r="EVL55" s="346"/>
      <c r="EVM55" s="346"/>
      <c r="EVN55" s="346"/>
      <c r="EVO55" s="346"/>
      <c r="EVP55" s="346"/>
      <c r="EVQ55" s="346"/>
      <c r="EVR55" s="346"/>
      <c r="EVS55" s="346"/>
      <c r="EVT55" s="346"/>
      <c r="EVU55" s="346"/>
      <c r="EVV55" s="346"/>
      <c r="EVW55" s="346"/>
      <c r="EVX55" s="346"/>
      <c r="EVY55" s="346"/>
      <c r="EVZ55" s="346"/>
      <c r="EWA55" s="346"/>
      <c r="EWB55" s="346"/>
      <c r="EWC55" s="346"/>
      <c r="EWD55" s="346"/>
      <c r="EWE55" s="346"/>
      <c r="EWF55" s="346"/>
      <c r="EWG55" s="346"/>
      <c r="EWH55" s="346"/>
      <c r="EWI55" s="346"/>
      <c r="EWJ55" s="346"/>
      <c r="EWK55" s="346"/>
      <c r="EWL55" s="346"/>
      <c r="EWM55" s="346"/>
      <c r="EWN55" s="346"/>
      <c r="EWO55" s="346"/>
      <c r="EWP55" s="346"/>
      <c r="EWQ55" s="346"/>
      <c r="EWR55" s="346"/>
      <c r="EWS55" s="346"/>
      <c r="EWT55" s="346"/>
      <c r="EWU55" s="346"/>
      <c r="EWV55" s="346"/>
      <c r="EWW55" s="346"/>
      <c r="EWX55" s="346"/>
      <c r="EWY55" s="346"/>
      <c r="EWZ55" s="346"/>
      <c r="EXA55" s="346"/>
      <c r="EXB55" s="346"/>
      <c r="EXC55" s="346"/>
      <c r="EXD55" s="346"/>
      <c r="EXE55" s="346"/>
      <c r="EXF55" s="346"/>
      <c r="EXG55" s="346"/>
      <c r="EXH55" s="346"/>
      <c r="EXI55" s="346"/>
      <c r="EXJ55" s="346"/>
      <c r="EXK55" s="346"/>
      <c r="EXL55" s="346"/>
      <c r="EXM55" s="346"/>
      <c r="EXN55" s="346"/>
      <c r="EXO55" s="346"/>
      <c r="EXP55" s="346"/>
      <c r="EXQ55" s="346"/>
      <c r="EXR55" s="346"/>
      <c r="EXS55" s="346"/>
      <c r="EXT55" s="346"/>
      <c r="EXU55" s="346"/>
      <c r="EXV55" s="346"/>
      <c r="EXW55" s="346"/>
      <c r="EXX55" s="346"/>
      <c r="EXY55" s="346"/>
      <c r="EXZ55" s="346"/>
      <c r="EYA55" s="346"/>
      <c r="EYB55" s="346"/>
      <c r="EYC55" s="346"/>
      <c r="EYD55" s="346"/>
      <c r="EYE55" s="346"/>
      <c r="EYF55" s="346"/>
      <c r="EYG55" s="346"/>
      <c r="EYH55" s="346"/>
      <c r="EYI55" s="346"/>
      <c r="EYJ55" s="346"/>
      <c r="EYK55" s="346"/>
      <c r="EYL55" s="346"/>
      <c r="EYM55" s="346"/>
      <c r="EYN55" s="346"/>
      <c r="EYO55" s="346"/>
      <c r="EYP55" s="346"/>
      <c r="EYQ55" s="346"/>
      <c r="EYR55" s="346"/>
      <c r="EYS55" s="346"/>
      <c r="EYT55" s="346"/>
      <c r="EYU55" s="346"/>
      <c r="EYV55" s="346"/>
      <c r="EYW55" s="346"/>
      <c r="EYX55" s="346"/>
      <c r="EYY55" s="346"/>
      <c r="EYZ55" s="346"/>
      <c r="EZA55" s="346"/>
      <c r="EZB55" s="346"/>
      <c r="EZC55" s="346"/>
      <c r="EZD55" s="346"/>
      <c r="EZE55" s="346"/>
      <c r="EZF55" s="346"/>
      <c r="EZG55" s="346"/>
      <c r="EZH55" s="346"/>
      <c r="EZI55" s="346"/>
      <c r="EZJ55" s="346"/>
      <c r="EZK55" s="346"/>
      <c r="EZL55" s="346"/>
      <c r="EZM55" s="346"/>
      <c r="EZN55" s="346"/>
      <c r="EZO55" s="346"/>
      <c r="EZP55" s="346"/>
      <c r="EZQ55" s="346"/>
      <c r="EZR55" s="346"/>
      <c r="EZS55" s="346"/>
      <c r="EZT55" s="346"/>
      <c r="EZU55" s="346"/>
      <c r="EZV55" s="346"/>
      <c r="EZW55" s="346"/>
      <c r="EZX55" s="346"/>
      <c r="EZY55" s="346"/>
      <c r="EZZ55" s="346"/>
      <c r="FAA55" s="346"/>
      <c r="FAB55" s="346"/>
      <c r="FAC55" s="346"/>
      <c r="FAD55" s="346"/>
      <c r="FAE55" s="346"/>
      <c r="FAF55" s="346"/>
      <c r="FAG55" s="346"/>
      <c r="FAH55" s="346"/>
      <c r="FAI55" s="346"/>
      <c r="FAJ55" s="346"/>
      <c r="FAK55" s="346"/>
      <c r="FAL55" s="346"/>
      <c r="FAM55" s="346"/>
      <c r="FAN55" s="346"/>
      <c r="FAO55" s="346"/>
      <c r="FAP55" s="346"/>
      <c r="FAQ55" s="346"/>
      <c r="FAR55" s="346"/>
      <c r="FAS55" s="346"/>
      <c r="FAT55" s="346"/>
      <c r="FAU55" s="346"/>
      <c r="FAV55" s="346"/>
      <c r="FAW55" s="346"/>
      <c r="FAX55" s="346"/>
      <c r="FAY55" s="346"/>
      <c r="FAZ55" s="346"/>
      <c r="FBA55" s="346"/>
      <c r="FBB55" s="346"/>
      <c r="FBC55" s="346"/>
      <c r="FBD55" s="346"/>
      <c r="FBE55" s="346"/>
      <c r="FBF55" s="346"/>
      <c r="FBG55" s="346"/>
      <c r="FBH55" s="346"/>
      <c r="FBI55" s="346"/>
      <c r="FBJ55" s="346"/>
      <c r="FBK55" s="346"/>
      <c r="FBL55" s="346"/>
      <c r="FBM55" s="346"/>
      <c r="FBN55" s="346"/>
      <c r="FBO55" s="346"/>
      <c r="FBP55" s="346"/>
      <c r="FBQ55" s="346"/>
      <c r="FBR55" s="346"/>
      <c r="FBS55" s="346"/>
      <c r="FBT55" s="346"/>
      <c r="FBU55" s="346"/>
      <c r="FBV55" s="346"/>
      <c r="FBW55" s="346"/>
      <c r="FBX55" s="346"/>
      <c r="FBY55" s="346"/>
      <c r="FBZ55" s="346"/>
      <c r="FCA55" s="346"/>
      <c r="FCB55" s="346"/>
      <c r="FCC55" s="346"/>
      <c r="FCD55" s="346"/>
      <c r="FCE55" s="346"/>
      <c r="FCF55" s="346"/>
      <c r="FCG55" s="346"/>
      <c r="FCH55" s="346"/>
      <c r="FCI55" s="346"/>
      <c r="FCJ55" s="346"/>
      <c r="FCK55" s="346"/>
      <c r="FCL55" s="346"/>
      <c r="FCM55" s="346"/>
      <c r="FCN55" s="346"/>
      <c r="FCO55" s="346"/>
      <c r="FCP55" s="346"/>
      <c r="FCQ55" s="346"/>
      <c r="FCR55" s="346"/>
      <c r="FCS55" s="346"/>
      <c r="FCT55" s="346"/>
      <c r="FCU55" s="346"/>
      <c r="FCV55" s="346"/>
      <c r="FCW55" s="346"/>
      <c r="FCX55" s="346"/>
      <c r="FCY55" s="346"/>
      <c r="FCZ55" s="346"/>
      <c r="FDA55" s="346"/>
      <c r="FDB55" s="346"/>
      <c r="FDC55" s="346"/>
      <c r="FDD55" s="346"/>
      <c r="FDE55" s="346"/>
      <c r="FDF55" s="346"/>
      <c r="FDG55" s="346"/>
      <c r="FDH55" s="346"/>
      <c r="FDI55" s="346"/>
      <c r="FDJ55" s="346"/>
      <c r="FDK55" s="346"/>
      <c r="FDL55" s="346"/>
      <c r="FDM55" s="346"/>
      <c r="FDN55" s="346"/>
      <c r="FDO55" s="346"/>
      <c r="FDP55" s="346"/>
      <c r="FDQ55" s="346"/>
      <c r="FDR55" s="346"/>
      <c r="FDS55" s="346"/>
      <c r="FDT55" s="346"/>
      <c r="FDU55" s="346"/>
      <c r="FDV55" s="346"/>
      <c r="FDW55" s="346"/>
      <c r="FDX55" s="346"/>
      <c r="FDY55" s="346"/>
      <c r="FDZ55" s="346"/>
      <c r="FEA55" s="346"/>
      <c r="FEB55" s="346"/>
      <c r="FEC55" s="346"/>
      <c r="FED55" s="346"/>
      <c r="FEE55" s="346"/>
      <c r="FEF55" s="346"/>
      <c r="FEG55" s="346"/>
      <c r="FEH55" s="346"/>
      <c r="FEI55" s="346"/>
      <c r="FEJ55" s="346"/>
      <c r="FEK55" s="346"/>
      <c r="FEL55" s="346"/>
      <c r="FEM55" s="346"/>
      <c r="FEN55" s="346"/>
      <c r="FEO55" s="346"/>
      <c r="FEP55" s="346"/>
      <c r="FEQ55" s="346"/>
      <c r="FER55" s="346"/>
      <c r="FES55" s="346"/>
      <c r="FET55" s="346"/>
      <c r="FEU55" s="346"/>
      <c r="FEV55" s="346"/>
      <c r="FEW55" s="346"/>
      <c r="FEX55" s="346"/>
      <c r="FEY55" s="346"/>
      <c r="FEZ55" s="346"/>
      <c r="FFA55" s="346"/>
      <c r="FFB55" s="346"/>
      <c r="FFC55" s="346"/>
      <c r="FFD55" s="346"/>
      <c r="FFE55" s="346"/>
      <c r="FFF55" s="346"/>
      <c r="FFG55" s="346"/>
      <c r="FFH55" s="346"/>
      <c r="FFI55" s="346"/>
      <c r="FFJ55" s="346"/>
      <c r="FFK55" s="346"/>
      <c r="FFL55" s="346"/>
      <c r="FFM55" s="346"/>
      <c r="FFN55" s="346"/>
      <c r="FFO55" s="346"/>
      <c r="FFP55" s="346"/>
      <c r="FFQ55" s="346"/>
      <c r="FFR55" s="346"/>
      <c r="FFS55" s="346"/>
      <c r="FFT55" s="346"/>
      <c r="FFU55" s="346"/>
      <c r="FFV55" s="346"/>
      <c r="FFW55" s="346"/>
      <c r="FFX55" s="346"/>
      <c r="FFY55" s="346"/>
      <c r="FFZ55" s="346"/>
      <c r="FGA55" s="346"/>
      <c r="FGB55" s="346"/>
      <c r="FGC55" s="346"/>
      <c r="FGD55" s="346"/>
      <c r="FGE55" s="346"/>
      <c r="FGF55" s="346"/>
      <c r="FGG55" s="346"/>
      <c r="FGH55" s="346"/>
      <c r="FGI55" s="346"/>
      <c r="FGJ55" s="346"/>
      <c r="FGK55" s="346"/>
      <c r="FGL55" s="346"/>
      <c r="FGM55" s="346"/>
      <c r="FGN55" s="346"/>
      <c r="FGO55" s="346"/>
      <c r="FGP55" s="346"/>
      <c r="FGQ55" s="346"/>
      <c r="FGR55" s="346"/>
      <c r="FGS55" s="346"/>
      <c r="FGT55" s="346"/>
      <c r="FGU55" s="346"/>
      <c r="FGV55" s="346"/>
      <c r="FGW55" s="346"/>
      <c r="FGX55" s="346"/>
      <c r="FGY55" s="346"/>
      <c r="FGZ55" s="346"/>
      <c r="FHA55" s="346"/>
      <c r="FHB55" s="346"/>
      <c r="FHC55" s="346"/>
      <c r="FHD55" s="346"/>
      <c r="FHE55" s="346"/>
      <c r="FHF55" s="346"/>
      <c r="FHG55" s="346"/>
      <c r="FHH55" s="346"/>
      <c r="FHI55" s="346"/>
      <c r="FHJ55" s="346"/>
      <c r="FHK55" s="346"/>
      <c r="FHL55" s="346"/>
      <c r="FHM55" s="346"/>
      <c r="FHN55" s="346"/>
      <c r="FHO55" s="346"/>
      <c r="FHP55" s="346"/>
      <c r="FHQ55" s="346"/>
      <c r="FHR55" s="346"/>
      <c r="FHS55" s="346"/>
      <c r="FHT55" s="346"/>
      <c r="FHU55" s="346"/>
      <c r="FHV55" s="346"/>
      <c r="FHW55" s="346"/>
      <c r="FHX55" s="346"/>
      <c r="FHY55" s="346"/>
      <c r="FHZ55" s="346"/>
      <c r="FIA55" s="346"/>
      <c r="FIB55" s="346"/>
      <c r="FIC55" s="346"/>
      <c r="FID55" s="346"/>
      <c r="FIE55" s="346"/>
      <c r="FIF55" s="346"/>
      <c r="FIG55" s="346"/>
      <c r="FIH55" s="346"/>
      <c r="FII55" s="346"/>
      <c r="FIJ55" s="346"/>
      <c r="FIK55" s="346"/>
      <c r="FIL55" s="346"/>
      <c r="FIM55" s="346"/>
      <c r="FIN55" s="346"/>
      <c r="FIO55" s="346"/>
      <c r="FIP55" s="346"/>
      <c r="FIQ55" s="346"/>
      <c r="FIR55" s="346"/>
      <c r="FIS55" s="346"/>
      <c r="FIT55" s="346"/>
      <c r="FIU55" s="346"/>
      <c r="FIV55" s="346"/>
      <c r="FIW55" s="346"/>
      <c r="FIX55" s="346"/>
      <c r="FIY55" s="346"/>
      <c r="FIZ55" s="346"/>
      <c r="FJA55" s="346"/>
      <c r="FJB55" s="346"/>
      <c r="FJC55" s="346"/>
      <c r="FJD55" s="346"/>
      <c r="FJE55" s="346"/>
      <c r="FJF55" s="346"/>
      <c r="FJG55" s="346"/>
      <c r="FJH55" s="346"/>
      <c r="FJI55" s="346"/>
      <c r="FJJ55" s="346"/>
      <c r="FJK55" s="346"/>
      <c r="FJL55" s="346"/>
      <c r="FJM55" s="346"/>
      <c r="FJN55" s="346"/>
      <c r="FJO55" s="346"/>
      <c r="FJP55" s="346"/>
      <c r="FJQ55" s="346"/>
      <c r="FJR55" s="346"/>
      <c r="FJS55" s="346"/>
      <c r="FJT55" s="346"/>
      <c r="FJU55" s="346"/>
      <c r="FJV55" s="346"/>
      <c r="FJW55" s="346"/>
      <c r="FJX55" s="346"/>
      <c r="FJY55" s="346"/>
      <c r="FJZ55" s="346"/>
      <c r="FKA55" s="346"/>
      <c r="FKB55" s="346"/>
      <c r="FKC55" s="346"/>
      <c r="FKD55" s="346"/>
      <c r="FKE55" s="346"/>
      <c r="FKF55" s="346"/>
      <c r="FKG55" s="346"/>
      <c r="FKH55" s="346"/>
      <c r="FKI55" s="346"/>
      <c r="FKJ55" s="346"/>
      <c r="FKK55" s="346"/>
      <c r="FKL55" s="346"/>
      <c r="FKM55" s="346"/>
      <c r="FKN55" s="346"/>
      <c r="FKO55" s="346"/>
      <c r="FKP55" s="346"/>
      <c r="FKQ55" s="346"/>
      <c r="FKR55" s="346"/>
      <c r="FKS55" s="346"/>
      <c r="FKT55" s="346"/>
      <c r="FKU55" s="346"/>
      <c r="FKV55" s="346"/>
      <c r="FKW55" s="346"/>
      <c r="FKX55" s="346"/>
      <c r="FKY55" s="346"/>
      <c r="FKZ55" s="346"/>
      <c r="FLA55" s="346"/>
      <c r="FLB55" s="346"/>
      <c r="FLC55" s="346"/>
      <c r="FLD55" s="346"/>
      <c r="FLE55" s="346"/>
      <c r="FLF55" s="346"/>
      <c r="FLG55" s="346"/>
      <c r="FLH55" s="346"/>
      <c r="FLI55" s="346"/>
      <c r="FLJ55" s="346"/>
      <c r="FLK55" s="346"/>
      <c r="FLL55" s="346"/>
      <c r="FLM55" s="346"/>
      <c r="FLN55" s="346"/>
      <c r="FLO55" s="346"/>
      <c r="FLP55" s="346"/>
      <c r="FLQ55" s="346"/>
      <c r="FLR55" s="346"/>
      <c r="FLS55" s="346"/>
      <c r="FLT55" s="346"/>
      <c r="FLU55" s="346"/>
      <c r="FLV55" s="346"/>
      <c r="FLW55" s="346"/>
      <c r="FLX55" s="346"/>
      <c r="FLY55" s="346"/>
      <c r="FLZ55" s="346"/>
      <c r="FMA55" s="346"/>
      <c r="FMB55" s="346"/>
      <c r="FMC55" s="346"/>
      <c r="FMD55" s="346"/>
      <c r="FME55" s="346"/>
      <c r="FMF55" s="346"/>
      <c r="FMG55" s="346"/>
      <c r="FMH55" s="346"/>
      <c r="FMI55" s="346"/>
      <c r="FMJ55" s="346"/>
      <c r="FMK55" s="346"/>
      <c r="FML55" s="346"/>
      <c r="FMM55" s="346"/>
      <c r="FMN55" s="346"/>
      <c r="FMO55" s="346"/>
      <c r="FMP55" s="346"/>
      <c r="FMQ55" s="346"/>
      <c r="FMR55" s="346"/>
      <c r="FMS55" s="346"/>
      <c r="FMT55" s="346"/>
      <c r="FMU55" s="346"/>
      <c r="FMV55" s="346"/>
      <c r="FMW55" s="346"/>
      <c r="FMX55" s="346"/>
      <c r="FMY55" s="346"/>
      <c r="FMZ55" s="346"/>
      <c r="FNA55" s="346"/>
      <c r="FNB55" s="346"/>
      <c r="FNC55" s="346"/>
      <c r="FND55" s="346"/>
      <c r="FNE55" s="346"/>
      <c r="FNF55" s="346"/>
      <c r="FNG55" s="346"/>
      <c r="FNH55" s="346"/>
      <c r="FNI55" s="346"/>
      <c r="FNJ55" s="346"/>
      <c r="FNK55" s="346"/>
      <c r="FNL55" s="346"/>
      <c r="FNM55" s="346"/>
      <c r="FNN55" s="346"/>
      <c r="FNO55" s="346"/>
      <c r="FNP55" s="346"/>
      <c r="FNQ55" s="346"/>
      <c r="FNR55" s="346"/>
      <c r="FNS55" s="346"/>
      <c r="FNT55" s="346"/>
      <c r="FNU55" s="346"/>
      <c r="FNV55" s="346"/>
      <c r="FNW55" s="346"/>
      <c r="FNX55" s="346"/>
      <c r="FNY55" s="346"/>
      <c r="FNZ55" s="346"/>
      <c r="FOA55" s="346"/>
      <c r="FOB55" s="346"/>
      <c r="FOC55" s="346"/>
      <c r="FOD55" s="346"/>
      <c r="FOE55" s="346"/>
      <c r="FOF55" s="346"/>
      <c r="FOG55" s="346"/>
      <c r="FOH55" s="346"/>
      <c r="FOI55" s="346"/>
      <c r="FOJ55" s="346"/>
      <c r="FOK55" s="346"/>
      <c r="FOL55" s="346"/>
      <c r="FOM55" s="346"/>
      <c r="FON55" s="346"/>
      <c r="FOO55" s="346"/>
      <c r="FOP55" s="346"/>
      <c r="FOQ55" s="346"/>
      <c r="FOR55" s="346"/>
      <c r="FOS55" s="346"/>
      <c r="FOT55" s="346"/>
      <c r="FOU55" s="346"/>
      <c r="FOV55" s="346"/>
      <c r="FOW55" s="346"/>
      <c r="FOX55" s="346"/>
      <c r="FOY55" s="346"/>
      <c r="FOZ55" s="346"/>
      <c r="FPA55" s="346"/>
      <c r="FPB55" s="346"/>
      <c r="FPC55" s="346"/>
      <c r="FPD55" s="346"/>
      <c r="FPE55" s="346"/>
      <c r="FPF55" s="346"/>
      <c r="FPG55" s="346"/>
      <c r="FPH55" s="346"/>
      <c r="FPI55" s="346"/>
      <c r="FPJ55" s="346"/>
      <c r="FPK55" s="346"/>
      <c r="FPL55" s="346"/>
      <c r="FPM55" s="346"/>
      <c r="FPN55" s="346"/>
      <c r="FPO55" s="346"/>
      <c r="FPP55" s="346"/>
      <c r="FPQ55" s="346"/>
      <c r="FPR55" s="346"/>
      <c r="FPS55" s="346"/>
      <c r="FPT55" s="346"/>
      <c r="FPU55" s="346"/>
      <c r="FPV55" s="346"/>
      <c r="FPW55" s="346"/>
      <c r="FPX55" s="346"/>
      <c r="FPY55" s="346"/>
      <c r="FPZ55" s="346"/>
      <c r="FQA55" s="346"/>
      <c r="FQB55" s="346"/>
      <c r="FQC55" s="346"/>
      <c r="FQD55" s="346"/>
      <c r="FQE55" s="346"/>
      <c r="FQF55" s="346"/>
      <c r="FQG55" s="346"/>
      <c r="FQH55" s="346"/>
      <c r="FQI55" s="346"/>
      <c r="FQJ55" s="346"/>
      <c r="FQK55" s="346"/>
      <c r="FQL55" s="346"/>
      <c r="FQM55" s="346"/>
      <c r="FQN55" s="346"/>
      <c r="FQO55" s="346"/>
      <c r="FQP55" s="346"/>
      <c r="FQQ55" s="346"/>
      <c r="FQR55" s="346"/>
      <c r="FQS55" s="346"/>
      <c r="FQT55" s="346"/>
      <c r="FQU55" s="346"/>
      <c r="FQV55" s="346"/>
      <c r="FQW55" s="346"/>
      <c r="FQX55" s="346"/>
      <c r="FQY55" s="346"/>
      <c r="FQZ55" s="346"/>
      <c r="FRA55" s="346"/>
      <c r="FRB55" s="346"/>
      <c r="FRC55" s="346"/>
      <c r="FRD55" s="346"/>
      <c r="FRE55" s="346"/>
      <c r="FRF55" s="346"/>
      <c r="FRG55" s="346"/>
      <c r="FRH55" s="346"/>
      <c r="FRI55" s="346"/>
      <c r="FRJ55" s="346"/>
      <c r="FRK55" s="346"/>
      <c r="FRL55" s="346"/>
      <c r="FRM55" s="346"/>
      <c r="FRN55" s="346"/>
      <c r="FRO55" s="346"/>
      <c r="FRP55" s="346"/>
      <c r="FRQ55" s="346"/>
      <c r="FRR55" s="346"/>
      <c r="FRS55" s="346"/>
      <c r="FRT55" s="346"/>
      <c r="FRU55" s="346"/>
      <c r="FRV55" s="346"/>
      <c r="FRW55" s="346"/>
      <c r="FRX55" s="346"/>
      <c r="FRY55" s="346"/>
      <c r="FRZ55" s="346"/>
      <c r="FSA55" s="346"/>
      <c r="FSB55" s="346"/>
      <c r="FSC55" s="346"/>
      <c r="FSD55" s="346"/>
      <c r="FSE55" s="346"/>
      <c r="FSF55" s="346"/>
      <c r="FSG55" s="346"/>
      <c r="FSH55" s="346"/>
      <c r="FSI55" s="346"/>
      <c r="FSJ55" s="346"/>
      <c r="FSK55" s="346"/>
      <c r="FSL55" s="346"/>
      <c r="FSM55" s="346"/>
      <c r="FSN55" s="346"/>
      <c r="FSO55" s="346"/>
      <c r="FSP55" s="346"/>
      <c r="FSQ55" s="346"/>
      <c r="FSR55" s="346"/>
      <c r="FSS55" s="346"/>
      <c r="FST55" s="346"/>
      <c r="FSU55" s="346"/>
      <c r="FSV55" s="346"/>
      <c r="FSW55" s="346"/>
      <c r="FSX55" s="346"/>
      <c r="FSY55" s="346"/>
      <c r="FSZ55" s="346"/>
      <c r="FTA55" s="346"/>
      <c r="FTB55" s="346"/>
      <c r="FTC55" s="346"/>
      <c r="FTD55" s="346"/>
      <c r="FTE55" s="346"/>
      <c r="FTF55" s="346"/>
      <c r="FTG55" s="346"/>
      <c r="FTH55" s="346"/>
      <c r="FTI55" s="346"/>
      <c r="FTJ55" s="346"/>
      <c r="FTK55" s="346"/>
      <c r="FTL55" s="346"/>
      <c r="FTM55" s="346"/>
      <c r="FTN55" s="346"/>
      <c r="FTO55" s="346"/>
      <c r="FTP55" s="346"/>
      <c r="FTQ55" s="346"/>
      <c r="FTR55" s="346"/>
      <c r="FTS55" s="346"/>
      <c r="FTT55" s="346"/>
      <c r="FTU55" s="346"/>
      <c r="FTV55" s="346"/>
      <c r="FTW55" s="346"/>
      <c r="FTX55" s="346"/>
      <c r="FTY55" s="346"/>
      <c r="FTZ55" s="346"/>
      <c r="FUA55" s="346"/>
      <c r="FUB55" s="346"/>
      <c r="FUC55" s="346"/>
      <c r="FUD55" s="346"/>
      <c r="FUE55" s="346"/>
      <c r="FUF55" s="346"/>
      <c r="FUG55" s="346"/>
      <c r="FUH55" s="346"/>
      <c r="FUI55" s="346"/>
      <c r="FUJ55" s="346"/>
      <c r="FUK55" s="346"/>
      <c r="FUL55" s="346"/>
      <c r="FUM55" s="346"/>
      <c r="FUN55" s="346"/>
      <c r="FUO55" s="346"/>
      <c r="FUP55" s="346"/>
      <c r="FUQ55" s="346"/>
      <c r="FUR55" s="346"/>
      <c r="FUS55" s="346"/>
      <c r="FUT55" s="346"/>
      <c r="FUU55" s="346"/>
      <c r="FUV55" s="346"/>
      <c r="FUW55" s="346"/>
      <c r="FUX55" s="346"/>
      <c r="FUY55" s="346"/>
      <c r="FUZ55" s="346"/>
      <c r="FVA55" s="346"/>
      <c r="FVB55" s="346"/>
      <c r="FVC55" s="346"/>
      <c r="FVD55" s="346"/>
      <c r="FVE55" s="346"/>
      <c r="FVF55" s="346"/>
      <c r="FVG55" s="346"/>
      <c r="FVH55" s="346"/>
      <c r="FVI55" s="346"/>
      <c r="FVJ55" s="346"/>
      <c r="FVK55" s="346"/>
      <c r="FVL55" s="346"/>
      <c r="FVM55" s="346"/>
      <c r="FVN55" s="346"/>
      <c r="FVO55" s="346"/>
      <c r="FVP55" s="346"/>
      <c r="FVQ55" s="346"/>
      <c r="FVR55" s="346"/>
      <c r="FVS55" s="346"/>
      <c r="FVT55" s="346"/>
      <c r="FVU55" s="346"/>
      <c r="FVV55" s="346"/>
      <c r="FVW55" s="346"/>
      <c r="FVX55" s="346"/>
      <c r="FVY55" s="346"/>
      <c r="FVZ55" s="346"/>
      <c r="FWA55" s="346"/>
      <c r="FWB55" s="346"/>
      <c r="FWC55" s="346"/>
      <c r="FWD55" s="346"/>
      <c r="FWE55" s="346"/>
      <c r="FWF55" s="346"/>
      <c r="FWG55" s="346"/>
      <c r="FWH55" s="346"/>
      <c r="FWI55" s="346"/>
      <c r="FWJ55" s="346"/>
      <c r="FWK55" s="346"/>
      <c r="FWL55" s="346"/>
      <c r="FWM55" s="346"/>
      <c r="FWN55" s="346"/>
      <c r="FWO55" s="346"/>
      <c r="FWP55" s="346"/>
      <c r="FWQ55" s="346"/>
      <c r="FWR55" s="346"/>
      <c r="FWS55" s="346"/>
      <c r="FWT55" s="346"/>
      <c r="FWU55" s="346"/>
      <c r="FWV55" s="346"/>
      <c r="FWW55" s="346"/>
      <c r="FWX55" s="346"/>
      <c r="FWY55" s="346"/>
      <c r="FWZ55" s="346"/>
      <c r="FXA55" s="346"/>
      <c r="FXB55" s="346"/>
      <c r="FXC55" s="346"/>
      <c r="FXD55" s="346"/>
      <c r="FXE55" s="346"/>
      <c r="FXF55" s="346"/>
      <c r="FXG55" s="346"/>
      <c r="FXH55" s="346"/>
      <c r="FXI55" s="346"/>
      <c r="FXJ55" s="346"/>
      <c r="FXK55" s="346"/>
      <c r="FXL55" s="346"/>
      <c r="FXM55" s="346"/>
      <c r="FXN55" s="346"/>
      <c r="FXO55" s="346"/>
      <c r="FXP55" s="346"/>
      <c r="FXQ55" s="346"/>
      <c r="FXR55" s="346"/>
      <c r="FXS55" s="346"/>
      <c r="FXT55" s="346"/>
      <c r="FXU55" s="346"/>
      <c r="FXV55" s="346"/>
      <c r="FXW55" s="346"/>
      <c r="FXX55" s="346"/>
      <c r="FXY55" s="346"/>
      <c r="FXZ55" s="346"/>
      <c r="FYA55" s="346"/>
      <c r="FYB55" s="346"/>
      <c r="FYC55" s="346"/>
      <c r="FYD55" s="346"/>
      <c r="FYE55" s="346"/>
      <c r="FYF55" s="346"/>
      <c r="FYG55" s="346"/>
      <c r="FYH55" s="346"/>
      <c r="FYI55" s="346"/>
      <c r="FYJ55" s="346"/>
      <c r="FYK55" s="346"/>
      <c r="FYL55" s="346"/>
      <c r="FYM55" s="346"/>
      <c r="FYN55" s="346"/>
      <c r="FYO55" s="346"/>
      <c r="FYP55" s="346"/>
      <c r="FYQ55" s="346"/>
      <c r="FYR55" s="346"/>
      <c r="FYS55" s="346"/>
      <c r="FYT55" s="346"/>
      <c r="FYU55" s="346"/>
      <c r="FYV55" s="346"/>
      <c r="FYW55" s="346"/>
      <c r="FYX55" s="346"/>
      <c r="FYY55" s="346"/>
      <c r="FYZ55" s="346"/>
      <c r="FZA55" s="346"/>
      <c r="FZB55" s="346"/>
      <c r="FZC55" s="346"/>
      <c r="FZD55" s="346"/>
      <c r="FZE55" s="346"/>
      <c r="FZF55" s="346"/>
      <c r="FZG55" s="346"/>
      <c r="FZH55" s="346"/>
      <c r="FZI55" s="346"/>
      <c r="FZJ55" s="346"/>
      <c r="FZK55" s="346"/>
      <c r="FZL55" s="346"/>
      <c r="FZM55" s="346"/>
      <c r="FZN55" s="346"/>
      <c r="FZO55" s="346"/>
      <c r="FZP55" s="346"/>
      <c r="FZQ55" s="346"/>
      <c r="FZR55" s="346"/>
      <c r="FZS55" s="346"/>
      <c r="FZT55" s="346"/>
      <c r="FZU55" s="346"/>
      <c r="FZV55" s="346"/>
      <c r="FZW55" s="346"/>
      <c r="FZX55" s="346"/>
      <c r="FZY55" s="346"/>
      <c r="FZZ55" s="346"/>
      <c r="GAA55" s="346"/>
      <c r="GAB55" s="346"/>
      <c r="GAC55" s="346"/>
      <c r="GAD55" s="346"/>
      <c r="GAE55" s="346"/>
      <c r="GAF55" s="346"/>
      <c r="GAG55" s="346"/>
      <c r="GAH55" s="346"/>
      <c r="GAI55" s="346"/>
      <c r="GAJ55" s="346"/>
      <c r="GAK55" s="346"/>
      <c r="GAL55" s="346"/>
      <c r="GAM55" s="346"/>
      <c r="GAN55" s="346"/>
      <c r="GAO55" s="346"/>
      <c r="GAP55" s="346"/>
      <c r="GAQ55" s="346"/>
      <c r="GAR55" s="346"/>
      <c r="GAS55" s="346"/>
      <c r="GAT55" s="346"/>
      <c r="GAU55" s="346"/>
      <c r="GAV55" s="346"/>
      <c r="GAW55" s="346"/>
      <c r="GAX55" s="346"/>
      <c r="GAY55" s="346"/>
      <c r="GAZ55" s="346"/>
      <c r="GBA55" s="346"/>
      <c r="GBB55" s="346"/>
      <c r="GBC55" s="346"/>
      <c r="GBD55" s="346"/>
      <c r="GBE55" s="346"/>
      <c r="GBF55" s="346"/>
      <c r="GBG55" s="346"/>
      <c r="GBH55" s="346"/>
      <c r="GBI55" s="346"/>
      <c r="GBJ55" s="346"/>
      <c r="GBK55" s="346"/>
      <c r="GBL55" s="346"/>
      <c r="GBM55" s="346"/>
      <c r="GBN55" s="346"/>
      <c r="GBO55" s="346"/>
      <c r="GBP55" s="346"/>
      <c r="GBQ55" s="346"/>
      <c r="GBR55" s="346"/>
      <c r="GBS55" s="346"/>
      <c r="GBT55" s="346"/>
      <c r="GBU55" s="346"/>
      <c r="GBV55" s="346"/>
      <c r="GBW55" s="346"/>
      <c r="GBX55" s="346"/>
      <c r="GBY55" s="346"/>
      <c r="GBZ55" s="346"/>
      <c r="GCA55" s="346"/>
      <c r="GCB55" s="346"/>
      <c r="GCC55" s="346"/>
      <c r="GCD55" s="346"/>
      <c r="GCE55" s="346"/>
      <c r="GCF55" s="346"/>
      <c r="GCG55" s="346"/>
      <c r="GCH55" s="346"/>
      <c r="GCI55" s="346"/>
      <c r="GCJ55" s="346"/>
      <c r="GCK55" s="346"/>
      <c r="GCL55" s="346"/>
      <c r="GCM55" s="346"/>
      <c r="GCN55" s="346"/>
      <c r="GCO55" s="346"/>
      <c r="GCP55" s="346"/>
      <c r="GCQ55" s="346"/>
      <c r="GCR55" s="346"/>
      <c r="GCS55" s="346"/>
      <c r="GCT55" s="346"/>
      <c r="GCU55" s="346"/>
      <c r="GCV55" s="346"/>
      <c r="GCW55" s="346"/>
      <c r="GCX55" s="346"/>
      <c r="GCY55" s="346"/>
      <c r="GCZ55" s="346"/>
      <c r="GDA55" s="346"/>
      <c r="GDB55" s="346"/>
      <c r="GDC55" s="346"/>
      <c r="GDD55" s="346"/>
      <c r="GDE55" s="346"/>
      <c r="GDF55" s="346"/>
      <c r="GDG55" s="346"/>
      <c r="GDH55" s="346"/>
      <c r="GDI55" s="346"/>
      <c r="GDJ55" s="346"/>
      <c r="GDK55" s="346"/>
      <c r="GDL55" s="346"/>
      <c r="GDM55" s="346"/>
      <c r="GDN55" s="346"/>
      <c r="GDO55" s="346"/>
      <c r="GDP55" s="346"/>
      <c r="GDQ55" s="346"/>
      <c r="GDR55" s="346"/>
      <c r="GDS55" s="346"/>
      <c r="GDT55" s="346"/>
      <c r="GDU55" s="346"/>
      <c r="GDV55" s="346"/>
      <c r="GDW55" s="346"/>
      <c r="GDX55" s="346"/>
      <c r="GDY55" s="346"/>
      <c r="GDZ55" s="346"/>
      <c r="GEA55" s="346"/>
      <c r="GEB55" s="346"/>
      <c r="GEC55" s="346"/>
      <c r="GED55" s="346"/>
      <c r="GEE55" s="346"/>
      <c r="GEF55" s="346"/>
      <c r="GEG55" s="346"/>
      <c r="GEH55" s="346"/>
      <c r="GEI55" s="346"/>
      <c r="GEJ55" s="346"/>
      <c r="GEK55" s="346"/>
      <c r="GEL55" s="346"/>
      <c r="GEM55" s="346"/>
      <c r="GEN55" s="346"/>
      <c r="GEO55" s="346"/>
      <c r="GEP55" s="346"/>
      <c r="GEQ55" s="346"/>
      <c r="GER55" s="346"/>
      <c r="GES55" s="346"/>
      <c r="GET55" s="346"/>
      <c r="GEU55" s="346"/>
      <c r="GEV55" s="346"/>
      <c r="GEW55" s="346"/>
      <c r="GEX55" s="346"/>
      <c r="GEY55" s="346"/>
      <c r="GEZ55" s="346"/>
      <c r="GFA55" s="346"/>
      <c r="GFB55" s="346"/>
      <c r="GFC55" s="346"/>
      <c r="GFD55" s="346"/>
      <c r="GFE55" s="346"/>
      <c r="GFF55" s="346"/>
      <c r="GFG55" s="346"/>
      <c r="GFH55" s="346"/>
      <c r="GFI55" s="346"/>
      <c r="GFJ55" s="346"/>
      <c r="GFK55" s="346"/>
      <c r="GFL55" s="346"/>
      <c r="GFM55" s="346"/>
      <c r="GFN55" s="346"/>
      <c r="GFO55" s="346"/>
      <c r="GFP55" s="346"/>
      <c r="GFQ55" s="346"/>
      <c r="GFR55" s="346"/>
      <c r="GFS55" s="346"/>
      <c r="GFT55" s="346"/>
      <c r="GFU55" s="346"/>
      <c r="GFV55" s="346"/>
      <c r="GFW55" s="346"/>
      <c r="GFX55" s="346"/>
      <c r="GFY55" s="346"/>
      <c r="GFZ55" s="346"/>
      <c r="GGA55" s="346"/>
      <c r="GGB55" s="346"/>
      <c r="GGC55" s="346"/>
      <c r="GGD55" s="346"/>
      <c r="GGE55" s="346"/>
      <c r="GGF55" s="346"/>
      <c r="GGG55" s="346"/>
      <c r="GGH55" s="346"/>
      <c r="GGI55" s="346"/>
      <c r="GGJ55" s="346"/>
      <c r="GGK55" s="346"/>
      <c r="GGL55" s="346"/>
      <c r="GGM55" s="346"/>
      <c r="GGN55" s="346"/>
      <c r="GGO55" s="346"/>
      <c r="GGP55" s="346"/>
      <c r="GGQ55" s="346"/>
      <c r="GGR55" s="346"/>
      <c r="GGS55" s="346"/>
      <c r="GGT55" s="346"/>
      <c r="GGU55" s="346"/>
      <c r="GGV55" s="346"/>
      <c r="GGW55" s="346"/>
      <c r="GGX55" s="346"/>
      <c r="GGY55" s="346"/>
      <c r="GGZ55" s="346"/>
      <c r="GHA55" s="346"/>
      <c r="GHB55" s="346"/>
      <c r="GHC55" s="346"/>
      <c r="GHD55" s="346"/>
      <c r="GHE55" s="346"/>
      <c r="GHF55" s="346"/>
      <c r="GHG55" s="346"/>
      <c r="GHH55" s="346"/>
      <c r="GHI55" s="346"/>
      <c r="GHJ55" s="346"/>
      <c r="GHK55" s="346"/>
      <c r="GHL55" s="346"/>
      <c r="GHM55" s="346"/>
      <c r="GHN55" s="346"/>
      <c r="GHO55" s="346"/>
      <c r="GHP55" s="346"/>
      <c r="GHQ55" s="346"/>
      <c r="GHR55" s="346"/>
      <c r="GHS55" s="346"/>
      <c r="GHT55" s="346"/>
      <c r="GHU55" s="346"/>
      <c r="GHV55" s="346"/>
      <c r="GHW55" s="346"/>
      <c r="GHX55" s="346"/>
      <c r="GHY55" s="346"/>
      <c r="GHZ55" s="346"/>
      <c r="GIA55" s="346"/>
      <c r="GIB55" s="346"/>
      <c r="GIC55" s="346"/>
      <c r="GID55" s="346"/>
      <c r="GIE55" s="346"/>
      <c r="GIF55" s="346"/>
      <c r="GIG55" s="346"/>
      <c r="GIH55" s="346"/>
      <c r="GII55" s="346"/>
      <c r="GIJ55" s="346"/>
      <c r="GIK55" s="346"/>
      <c r="GIL55" s="346"/>
      <c r="GIM55" s="346"/>
      <c r="GIN55" s="346"/>
      <c r="GIO55" s="346"/>
      <c r="GIP55" s="346"/>
      <c r="GIQ55" s="346"/>
      <c r="GIR55" s="346"/>
      <c r="GIS55" s="346"/>
      <c r="GIT55" s="346"/>
      <c r="GIU55" s="346"/>
      <c r="GIV55" s="346"/>
      <c r="GIW55" s="346"/>
      <c r="GIX55" s="346"/>
      <c r="GIY55" s="346"/>
      <c r="GIZ55" s="346"/>
      <c r="GJA55" s="346"/>
      <c r="GJB55" s="346"/>
      <c r="GJC55" s="346"/>
      <c r="GJD55" s="346"/>
      <c r="GJE55" s="346"/>
      <c r="GJF55" s="346"/>
      <c r="GJG55" s="346"/>
      <c r="GJH55" s="346"/>
      <c r="GJI55" s="346"/>
      <c r="GJJ55" s="346"/>
      <c r="GJK55" s="346"/>
      <c r="GJL55" s="346"/>
      <c r="GJM55" s="346"/>
      <c r="GJN55" s="346"/>
      <c r="GJO55" s="346"/>
      <c r="GJP55" s="346"/>
      <c r="GJQ55" s="346"/>
      <c r="GJR55" s="346"/>
      <c r="GJS55" s="346"/>
      <c r="GJT55" s="346"/>
      <c r="GJU55" s="346"/>
      <c r="GJV55" s="346"/>
      <c r="GJW55" s="346"/>
      <c r="GJX55" s="346"/>
      <c r="GJY55" s="346"/>
      <c r="GJZ55" s="346"/>
      <c r="GKA55" s="346"/>
      <c r="GKB55" s="346"/>
      <c r="GKC55" s="346"/>
      <c r="GKD55" s="346"/>
      <c r="GKE55" s="346"/>
      <c r="GKF55" s="346"/>
      <c r="GKG55" s="346"/>
      <c r="GKH55" s="346"/>
      <c r="GKI55" s="346"/>
      <c r="GKJ55" s="346"/>
      <c r="GKK55" s="346"/>
      <c r="GKL55" s="346"/>
      <c r="GKM55" s="346"/>
      <c r="GKN55" s="346"/>
      <c r="GKO55" s="346"/>
      <c r="GKP55" s="346"/>
      <c r="GKQ55" s="346"/>
      <c r="GKR55" s="346"/>
      <c r="GKS55" s="346"/>
      <c r="GKT55" s="346"/>
      <c r="GKU55" s="346"/>
      <c r="GKV55" s="346"/>
      <c r="GKW55" s="346"/>
      <c r="GKX55" s="346"/>
      <c r="GKY55" s="346"/>
      <c r="GKZ55" s="346"/>
      <c r="GLA55" s="346"/>
      <c r="GLB55" s="346"/>
      <c r="GLC55" s="346"/>
      <c r="GLD55" s="346"/>
      <c r="GLE55" s="346"/>
      <c r="GLF55" s="346"/>
      <c r="GLG55" s="346"/>
      <c r="GLH55" s="346"/>
      <c r="GLI55" s="346"/>
      <c r="GLJ55" s="346"/>
      <c r="GLK55" s="346"/>
      <c r="GLL55" s="346"/>
      <c r="GLM55" s="346"/>
      <c r="GLN55" s="346"/>
      <c r="GLO55" s="346"/>
      <c r="GLP55" s="346"/>
      <c r="GLQ55" s="346"/>
      <c r="GLR55" s="346"/>
      <c r="GLS55" s="346"/>
      <c r="GLT55" s="346"/>
      <c r="GLU55" s="346"/>
      <c r="GLV55" s="346"/>
      <c r="GLW55" s="346"/>
      <c r="GLX55" s="346"/>
      <c r="GLY55" s="346"/>
      <c r="GLZ55" s="346"/>
      <c r="GMA55" s="346"/>
      <c r="GMB55" s="346"/>
      <c r="GMC55" s="346"/>
      <c r="GMD55" s="346"/>
      <c r="GME55" s="346"/>
      <c r="GMF55" s="346"/>
      <c r="GMG55" s="346"/>
      <c r="GMH55" s="346"/>
      <c r="GMI55" s="346"/>
      <c r="GMJ55" s="346"/>
      <c r="GMK55" s="346"/>
      <c r="GML55" s="346"/>
      <c r="GMM55" s="346"/>
      <c r="GMN55" s="346"/>
      <c r="GMO55" s="346"/>
      <c r="GMP55" s="346"/>
      <c r="GMQ55" s="346"/>
      <c r="GMR55" s="346"/>
      <c r="GMS55" s="346"/>
      <c r="GMT55" s="346"/>
      <c r="GMU55" s="346"/>
      <c r="GMV55" s="346"/>
      <c r="GMW55" s="346"/>
      <c r="GMX55" s="346"/>
      <c r="GMY55" s="346"/>
      <c r="GMZ55" s="346"/>
      <c r="GNA55" s="346"/>
      <c r="GNB55" s="346"/>
      <c r="GNC55" s="346"/>
      <c r="GND55" s="346"/>
      <c r="GNE55" s="346"/>
      <c r="GNF55" s="346"/>
      <c r="GNG55" s="346"/>
      <c r="GNH55" s="346"/>
      <c r="GNI55" s="346"/>
      <c r="GNJ55" s="346"/>
      <c r="GNK55" s="346"/>
      <c r="GNL55" s="346"/>
      <c r="GNM55" s="346"/>
      <c r="GNN55" s="346"/>
      <c r="GNO55" s="346"/>
      <c r="GNP55" s="346"/>
      <c r="GNQ55" s="346"/>
      <c r="GNR55" s="346"/>
      <c r="GNS55" s="346"/>
      <c r="GNT55" s="346"/>
      <c r="GNU55" s="346"/>
      <c r="GNV55" s="346"/>
      <c r="GNW55" s="346"/>
      <c r="GNX55" s="346"/>
      <c r="GNY55" s="346"/>
      <c r="GNZ55" s="346"/>
      <c r="GOA55" s="346"/>
      <c r="GOB55" s="346"/>
      <c r="GOC55" s="346"/>
      <c r="GOD55" s="346"/>
      <c r="GOE55" s="346"/>
      <c r="GOF55" s="346"/>
      <c r="GOG55" s="346"/>
      <c r="GOH55" s="346"/>
      <c r="GOI55" s="346"/>
      <c r="GOJ55" s="346"/>
      <c r="GOK55" s="346"/>
      <c r="GOL55" s="346"/>
      <c r="GOM55" s="346"/>
      <c r="GON55" s="346"/>
      <c r="GOO55" s="346"/>
      <c r="GOP55" s="346"/>
      <c r="GOQ55" s="346"/>
      <c r="GOR55" s="346"/>
      <c r="GOS55" s="346"/>
      <c r="GOT55" s="346"/>
      <c r="GOU55" s="346"/>
      <c r="GOV55" s="346"/>
      <c r="GOW55" s="346"/>
      <c r="GOX55" s="346"/>
      <c r="GOY55" s="346"/>
      <c r="GOZ55" s="346"/>
      <c r="GPA55" s="346"/>
      <c r="GPB55" s="346"/>
      <c r="GPC55" s="346"/>
      <c r="GPD55" s="346"/>
      <c r="GPE55" s="346"/>
      <c r="GPF55" s="346"/>
      <c r="GPG55" s="346"/>
      <c r="GPH55" s="346"/>
      <c r="GPI55" s="346"/>
      <c r="GPJ55" s="346"/>
      <c r="GPK55" s="346"/>
      <c r="GPL55" s="346"/>
      <c r="GPM55" s="346"/>
      <c r="GPN55" s="346"/>
      <c r="GPO55" s="346"/>
      <c r="GPP55" s="346"/>
      <c r="GPQ55" s="346"/>
      <c r="GPR55" s="346"/>
      <c r="GPS55" s="346"/>
      <c r="GPT55" s="346"/>
      <c r="GPU55" s="346"/>
      <c r="GPV55" s="346"/>
      <c r="GPW55" s="346"/>
      <c r="GPX55" s="346"/>
      <c r="GPY55" s="346"/>
      <c r="GPZ55" s="346"/>
      <c r="GQA55" s="346"/>
      <c r="GQB55" s="346"/>
      <c r="GQC55" s="346"/>
      <c r="GQD55" s="346"/>
      <c r="GQE55" s="346"/>
      <c r="GQF55" s="346"/>
      <c r="GQG55" s="346"/>
      <c r="GQH55" s="346"/>
      <c r="GQI55" s="346"/>
      <c r="GQJ55" s="346"/>
      <c r="GQK55" s="346"/>
      <c r="GQL55" s="346"/>
      <c r="GQM55" s="346"/>
      <c r="GQN55" s="346"/>
      <c r="GQO55" s="346"/>
      <c r="GQP55" s="346"/>
      <c r="GQQ55" s="346"/>
      <c r="GQR55" s="346"/>
      <c r="GQS55" s="346"/>
      <c r="GQT55" s="346"/>
      <c r="GQU55" s="346"/>
      <c r="GQV55" s="346"/>
      <c r="GQW55" s="346"/>
      <c r="GQX55" s="346"/>
      <c r="GQY55" s="346"/>
      <c r="GQZ55" s="346"/>
      <c r="GRA55" s="346"/>
      <c r="GRB55" s="346"/>
      <c r="GRC55" s="346"/>
      <c r="GRD55" s="346"/>
      <c r="GRE55" s="346"/>
      <c r="GRF55" s="346"/>
      <c r="GRG55" s="346"/>
      <c r="GRH55" s="346"/>
      <c r="GRI55" s="346"/>
      <c r="GRJ55" s="346"/>
      <c r="GRK55" s="346"/>
      <c r="GRL55" s="346"/>
      <c r="GRM55" s="346"/>
      <c r="GRN55" s="346"/>
      <c r="GRO55" s="346"/>
      <c r="GRP55" s="346"/>
      <c r="GRQ55" s="346"/>
      <c r="GRR55" s="346"/>
      <c r="GRS55" s="346"/>
      <c r="GRT55" s="346"/>
      <c r="GRU55" s="346"/>
      <c r="GRV55" s="346"/>
      <c r="GRW55" s="346"/>
      <c r="GRX55" s="346"/>
      <c r="GRY55" s="346"/>
      <c r="GRZ55" s="346"/>
      <c r="GSA55" s="346"/>
      <c r="GSB55" s="346"/>
      <c r="GSC55" s="346"/>
      <c r="GSD55" s="346"/>
      <c r="GSE55" s="346"/>
      <c r="GSF55" s="346"/>
      <c r="GSG55" s="346"/>
      <c r="GSH55" s="346"/>
      <c r="GSI55" s="346"/>
      <c r="GSJ55" s="346"/>
      <c r="GSK55" s="346"/>
      <c r="GSL55" s="346"/>
      <c r="GSM55" s="346"/>
      <c r="GSN55" s="346"/>
      <c r="GSO55" s="346"/>
      <c r="GSP55" s="346"/>
      <c r="GSQ55" s="346"/>
      <c r="GSR55" s="346"/>
      <c r="GSS55" s="346"/>
      <c r="GST55" s="346"/>
      <c r="GSU55" s="346"/>
      <c r="GSV55" s="346"/>
      <c r="GSW55" s="346"/>
      <c r="GSX55" s="346"/>
      <c r="GSY55" s="346"/>
      <c r="GSZ55" s="346"/>
      <c r="GTA55" s="346"/>
      <c r="GTB55" s="346"/>
      <c r="GTC55" s="346"/>
      <c r="GTD55" s="346"/>
      <c r="GTE55" s="346"/>
      <c r="GTF55" s="346"/>
      <c r="GTG55" s="346"/>
      <c r="GTH55" s="346"/>
      <c r="GTI55" s="346"/>
      <c r="GTJ55" s="346"/>
      <c r="GTK55" s="346"/>
      <c r="GTL55" s="346"/>
      <c r="GTM55" s="346"/>
      <c r="GTN55" s="346"/>
      <c r="GTO55" s="346"/>
      <c r="GTP55" s="346"/>
      <c r="GTQ55" s="346"/>
      <c r="GTR55" s="346"/>
      <c r="GTS55" s="346"/>
      <c r="GTT55" s="346"/>
      <c r="GTU55" s="346"/>
      <c r="GTV55" s="346"/>
      <c r="GTW55" s="346"/>
      <c r="GTX55" s="346"/>
      <c r="GTY55" s="346"/>
      <c r="GTZ55" s="346"/>
      <c r="GUA55" s="346"/>
      <c r="GUB55" s="346"/>
      <c r="GUC55" s="346"/>
      <c r="GUD55" s="346"/>
      <c r="GUE55" s="346"/>
      <c r="GUF55" s="346"/>
      <c r="GUG55" s="346"/>
      <c r="GUH55" s="346"/>
      <c r="GUI55" s="346"/>
      <c r="GUJ55" s="346"/>
      <c r="GUK55" s="346"/>
      <c r="GUL55" s="346"/>
      <c r="GUM55" s="346"/>
      <c r="GUN55" s="346"/>
      <c r="GUO55" s="346"/>
      <c r="GUP55" s="346"/>
      <c r="GUQ55" s="346"/>
      <c r="GUR55" s="346"/>
      <c r="GUS55" s="346"/>
      <c r="GUT55" s="346"/>
      <c r="GUU55" s="346"/>
      <c r="GUV55" s="346"/>
      <c r="GUW55" s="346"/>
      <c r="GUX55" s="346"/>
      <c r="GUY55" s="346"/>
      <c r="GUZ55" s="346"/>
      <c r="GVA55" s="346"/>
      <c r="GVB55" s="346"/>
      <c r="GVC55" s="346"/>
      <c r="GVD55" s="346"/>
      <c r="GVE55" s="346"/>
      <c r="GVF55" s="346"/>
      <c r="GVG55" s="346"/>
      <c r="GVH55" s="346"/>
      <c r="GVI55" s="346"/>
      <c r="GVJ55" s="346"/>
      <c r="GVK55" s="346"/>
      <c r="GVL55" s="346"/>
      <c r="GVM55" s="346"/>
      <c r="GVN55" s="346"/>
      <c r="GVO55" s="346"/>
      <c r="GVP55" s="346"/>
      <c r="GVQ55" s="346"/>
      <c r="GVR55" s="346"/>
      <c r="GVS55" s="346"/>
      <c r="GVT55" s="346"/>
      <c r="GVU55" s="346"/>
      <c r="GVV55" s="346"/>
      <c r="GVW55" s="346"/>
      <c r="GVX55" s="346"/>
      <c r="GVY55" s="346"/>
      <c r="GVZ55" s="346"/>
      <c r="GWA55" s="346"/>
      <c r="GWB55" s="346"/>
      <c r="GWC55" s="346"/>
      <c r="GWD55" s="346"/>
      <c r="GWE55" s="346"/>
      <c r="GWF55" s="346"/>
      <c r="GWG55" s="346"/>
      <c r="GWH55" s="346"/>
      <c r="GWI55" s="346"/>
      <c r="GWJ55" s="346"/>
      <c r="GWK55" s="346"/>
      <c r="GWL55" s="346"/>
      <c r="GWM55" s="346"/>
      <c r="GWN55" s="346"/>
      <c r="GWO55" s="346"/>
      <c r="GWP55" s="346"/>
      <c r="GWQ55" s="346"/>
      <c r="GWR55" s="346"/>
      <c r="GWS55" s="346"/>
      <c r="GWT55" s="346"/>
      <c r="GWU55" s="346"/>
      <c r="GWV55" s="346"/>
      <c r="GWW55" s="346"/>
      <c r="GWX55" s="346"/>
      <c r="GWY55" s="346"/>
      <c r="GWZ55" s="346"/>
      <c r="GXA55" s="346"/>
      <c r="GXB55" s="346"/>
      <c r="GXC55" s="346"/>
      <c r="GXD55" s="346"/>
      <c r="GXE55" s="346"/>
      <c r="GXF55" s="346"/>
      <c r="GXG55" s="346"/>
      <c r="GXH55" s="346"/>
      <c r="GXI55" s="346"/>
      <c r="GXJ55" s="346"/>
      <c r="GXK55" s="346"/>
      <c r="GXL55" s="346"/>
      <c r="GXM55" s="346"/>
      <c r="GXN55" s="346"/>
      <c r="GXO55" s="346"/>
      <c r="GXP55" s="346"/>
      <c r="GXQ55" s="346"/>
      <c r="GXR55" s="346"/>
      <c r="GXS55" s="346"/>
      <c r="GXT55" s="346"/>
      <c r="GXU55" s="346"/>
      <c r="GXV55" s="346"/>
      <c r="GXW55" s="346"/>
      <c r="GXX55" s="346"/>
      <c r="GXY55" s="346"/>
      <c r="GXZ55" s="346"/>
      <c r="GYA55" s="346"/>
      <c r="GYB55" s="346"/>
      <c r="GYC55" s="346"/>
      <c r="GYD55" s="346"/>
      <c r="GYE55" s="346"/>
      <c r="GYF55" s="346"/>
      <c r="GYG55" s="346"/>
      <c r="GYH55" s="346"/>
      <c r="GYI55" s="346"/>
      <c r="GYJ55" s="346"/>
      <c r="GYK55" s="346"/>
      <c r="GYL55" s="346"/>
      <c r="GYM55" s="346"/>
      <c r="GYN55" s="346"/>
      <c r="GYO55" s="346"/>
      <c r="GYP55" s="346"/>
      <c r="GYQ55" s="346"/>
      <c r="GYR55" s="346"/>
      <c r="GYS55" s="346"/>
      <c r="GYT55" s="346"/>
      <c r="GYU55" s="346"/>
      <c r="GYV55" s="346"/>
      <c r="GYW55" s="346"/>
      <c r="GYX55" s="346"/>
      <c r="GYY55" s="346"/>
      <c r="GYZ55" s="346"/>
      <c r="GZA55" s="346"/>
      <c r="GZB55" s="346"/>
      <c r="GZC55" s="346"/>
      <c r="GZD55" s="346"/>
      <c r="GZE55" s="346"/>
      <c r="GZF55" s="346"/>
      <c r="GZG55" s="346"/>
      <c r="GZH55" s="346"/>
      <c r="GZI55" s="346"/>
      <c r="GZJ55" s="346"/>
      <c r="GZK55" s="346"/>
      <c r="GZL55" s="346"/>
      <c r="GZM55" s="346"/>
      <c r="GZN55" s="346"/>
      <c r="GZO55" s="346"/>
      <c r="GZP55" s="346"/>
      <c r="GZQ55" s="346"/>
      <c r="GZR55" s="346"/>
      <c r="GZS55" s="346"/>
      <c r="GZT55" s="346"/>
      <c r="GZU55" s="346"/>
      <c r="GZV55" s="346"/>
      <c r="GZW55" s="346"/>
      <c r="GZX55" s="346"/>
      <c r="GZY55" s="346"/>
      <c r="GZZ55" s="346"/>
      <c r="HAA55" s="346"/>
      <c r="HAB55" s="346"/>
      <c r="HAC55" s="346"/>
      <c r="HAD55" s="346"/>
      <c r="HAE55" s="346"/>
      <c r="HAF55" s="346"/>
      <c r="HAG55" s="346"/>
      <c r="HAH55" s="346"/>
      <c r="HAI55" s="346"/>
      <c r="HAJ55" s="346"/>
      <c r="HAK55" s="346"/>
      <c r="HAL55" s="346"/>
      <c r="HAM55" s="346"/>
      <c r="HAN55" s="346"/>
      <c r="HAO55" s="346"/>
      <c r="HAP55" s="346"/>
      <c r="HAQ55" s="346"/>
      <c r="HAR55" s="346"/>
      <c r="HAS55" s="346"/>
      <c r="HAT55" s="346"/>
      <c r="HAU55" s="346"/>
      <c r="HAV55" s="346"/>
      <c r="HAW55" s="346"/>
      <c r="HAX55" s="346"/>
      <c r="HAY55" s="346"/>
      <c r="HAZ55" s="346"/>
      <c r="HBA55" s="346"/>
      <c r="HBB55" s="346"/>
      <c r="HBC55" s="346"/>
      <c r="HBD55" s="346"/>
      <c r="HBE55" s="346"/>
      <c r="HBF55" s="346"/>
      <c r="HBG55" s="346"/>
      <c r="HBH55" s="346"/>
      <c r="HBI55" s="346"/>
      <c r="HBJ55" s="346"/>
      <c r="HBK55" s="346"/>
      <c r="HBL55" s="346"/>
      <c r="HBM55" s="346"/>
      <c r="HBN55" s="346"/>
      <c r="HBO55" s="346"/>
      <c r="HBP55" s="346"/>
      <c r="HBQ55" s="346"/>
      <c r="HBR55" s="346"/>
      <c r="HBS55" s="346"/>
      <c r="HBT55" s="346"/>
      <c r="HBU55" s="346"/>
      <c r="HBV55" s="346"/>
      <c r="HBW55" s="346"/>
      <c r="HBX55" s="346"/>
      <c r="HBY55" s="346"/>
      <c r="HBZ55" s="346"/>
      <c r="HCA55" s="346"/>
      <c r="HCB55" s="346"/>
      <c r="HCC55" s="346"/>
      <c r="HCD55" s="346"/>
      <c r="HCE55" s="346"/>
      <c r="HCF55" s="346"/>
      <c r="HCG55" s="346"/>
      <c r="HCH55" s="346"/>
      <c r="HCI55" s="346"/>
      <c r="HCJ55" s="346"/>
      <c r="HCK55" s="346"/>
      <c r="HCL55" s="346"/>
      <c r="HCM55" s="346"/>
      <c r="HCN55" s="346"/>
      <c r="HCO55" s="346"/>
      <c r="HCP55" s="346"/>
      <c r="HCQ55" s="346"/>
      <c r="HCR55" s="346"/>
      <c r="HCS55" s="346"/>
      <c r="HCT55" s="346"/>
      <c r="HCU55" s="346"/>
      <c r="HCV55" s="346"/>
      <c r="HCW55" s="346"/>
      <c r="HCX55" s="346"/>
      <c r="HCY55" s="346"/>
      <c r="HCZ55" s="346"/>
      <c r="HDA55" s="346"/>
      <c r="HDB55" s="346"/>
      <c r="HDC55" s="346"/>
      <c r="HDD55" s="346"/>
      <c r="HDE55" s="346"/>
      <c r="HDF55" s="346"/>
      <c r="HDG55" s="346"/>
      <c r="HDH55" s="346"/>
      <c r="HDI55" s="346"/>
      <c r="HDJ55" s="346"/>
      <c r="HDK55" s="346"/>
      <c r="HDL55" s="346"/>
      <c r="HDM55" s="346"/>
      <c r="HDN55" s="346"/>
      <c r="HDO55" s="346"/>
      <c r="HDP55" s="346"/>
      <c r="HDQ55" s="346"/>
      <c r="HDR55" s="346"/>
      <c r="HDS55" s="346"/>
      <c r="HDT55" s="346"/>
      <c r="HDU55" s="346"/>
      <c r="HDV55" s="346"/>
      <c r="HDW55" s="346"/>
      <c r="HDX55" s="346"/>
      <c r="HDY55" s="346"/>
      <c r="HDZ55" s="346"/>
      <c r="HEA55" s="346"/>
      <c r="HEB55" s="346"/>
      <c r="HEC55" s="346"/>
      <c r="HED55" s="346"/>
      <c r="HEE55" s="346"/>
      <c r="HEF55" s="346"/>
      <c r="HEG55" s="346"/>
      <c r="HEH55" s="346"/>
      <c r="HEI55" s="346"/>
      <c r="HEJ55" s="346"/>
      <c r="HEK55" s="346"/>
      <c r="HEL55" s="346"/>
      <c r="HEM55" s="346"/>
      <c r="HEN55" s="346"/>
      <c r="HEO55" s="346"/>
      <c r="HEP55" s="346"/>
      <c r="HEQ55" s="346"/>
      <c r="HER55" s="346"/>
      <c r="HES55" s="346"/>
      <c r="HET55" s="346"/>
      <c r="HEU55" s="346"/>
      <c r="HEV55" s="346"/>
      <c r="HEW55" s="346"/>
      <c r="HEX55" s="346"/>
      <c r="HEY55" s="346"/>
      <c r="HEZ55" s="346"/>
      <c r="HFA55" s="346"/>
      <c r="HFB55" s="346"/>
      <c r="HFC55" s="346"/>
      <c r="HFD55" s="346"/>
      <c r="HFE55" s="346"/>
      <c r="HFF55" s="346"/>
      <c r="HFG55" s="346"/>
      <c r="HFH55" s="346"/>
      <c r="HFI55" s="346"/>
      <c r="HFJ55" s="346"/>
      <c r="HFK55" s="346"/>
      <c r="HFL55" s="346"/>
      <c r="HFM55" s="346"/>
      <c r="HFN55" s="346"/>
      <c r="HFO55" s="346"/>
      <c r="HFP55" s="346"/>
      <c r="HFQ55" s="346"/>
      <c r="HFR55" s="346"/>
      <c r="HFS55" s="346"/>
      <c r="HFT55" s="346"/>
      <c r="HFU55" s="346"/>
      <c r="HFV55" s="346"/>
      <c r="HFW55" s="346"/>
      <c r="HFX55" s="346"/>
      <c r="HFY55" s="346"/>
      <c r="HFZ55" s="346"/>
      <c r="HGA55" s="346"/>
      <c r="HGB55" s="346"/>
      <c r="HGC55" s="346"/>
      <c r="HGD55" s="346"/>
      <c r="HGE55" s="346"/>
      <c r="HGF55" s="346"/>
      <c r="HGG55" s="346"/>
      <c r="HGH55" s="346"/>
      <c r="HGI55" s="346"/>
      <c r="HGJ55" s="346"/>
      <c r="HGK55" s="346"/>
      <c r="HGL55" s="346"/>
      <c r="HGM55" s="346"/>
      <c r="HGN55" s="346"/>
      <c r="HGO55" s="346"/>
      <c r="HGP55" s="346"/>
      <c r="HGQ55" s="346"/>
      <c r="HGR55" s="346"/>
      <c r="HGS55" s="346"/>
      <c r="HGT55" s="346"/>
      <c r="HGU55" s="346"/>
      <c r="HGV55" s="346"/>
      <c r="HGW55" s="346"/>
      <c r="HGX55" s="346"/>
      <c r="HGY55" s="346"/>
      <c r="HGZ55" s="346"/>
      <c r="HHA55" s="346"/>
      <c r="HHB55" s="346"/>
      <c r="HHC55" s="346"/>
      <c r="HHD55" s="346"/>
      <c r="HHE55" s="346"/>
      <c r="HHF55" s="346"/>
      <c r="HHG55" s="346"/>
      <c r="HHH55" s="346"/>
      <c r="HHI55" s="346"/>
      <c r="HHJ55" s="346"/>
      <c r="HHK55" s="346"/>
      <c r="HHL55" s="346"/>
      <c r="HHM55" s="346"/>
      <c r="HHN55" s="346"/>
      <c r="HHO55" s="346"/>
      <c r="HHP55" s="346"/>
      <c r="HHQ55" s="346"/>
      <c r="HHR55" s="346"/>
      <c r="HHS55" s="346"/>
    </row>
    <row r="56" spans="1:5635" s="118" customFormat="1" ht="10" x14ac:dyDescent="0.2">
      <c r="A56" s="417"/>
      <c r="B56" s="349" t="s">
        <v>129</v>
      </c>
      <c r="C56" s="353"/>
      <c r="D56" s="353"/>
      <c r="E56" s="353"/>
      <c r="F56" s="353"/>
      <c r="G56" s="353"/>
      <c r="H56" s="353"/>
      <c r="I56" s="353"/>
      <c r="J56" s="353"/>
      <c r="K56" s="353"/>
      <c r="L56" s="353"/>
      <c r="M56" s="353"/>
      <c r="N56" s="353"/>
      <c r="O56" s="353"/>
      <c r="P56" s="353"/>
      <c r="Q56" s="353"/>
      <c r="R56" s="353"/>
      <c r="S56" s="353"/>
      <c r="T56" s="353"/>
      <c r="U56" s="353"/>
      <c r="V56" s="353">
        <v>-93.175901999999994</v>
      </c>
      <c r="W56" s="353">
        <v>-80.234244000000004</v>
      </c>
      <c r="X56" s="353">
        <v>-75.273494999999997</v>
      </c>
      <c r="Y56" s="353">
        <v>-64.624238000000005</v>
      </c>
      <c r="Z56" s="353">
        <v>-39.624670999999999</v>
      </c>
      <c r="AA56" s="353">
        <v>-26.985783999999999</v>
      </c>
      <c r="AB56" s="353">
        <v>-5.3746910000000003</v>
      </c>
      <c r="AC56" s="353">
        <v>24.374241999999999</v>
      </c>
      <c r="AD56" s="353">
        <v>-79.660723000000004</v>
      </c>
      <c r="AE56" s="353">
        <v>-61.128945999999999</v>
      </c>
      <c r="AF56" s="353"/>
      <c r="AG56" s="353"/>
      <c r="AH56" s="353"/>
      <c r="AI56" s="353"/>
      <c r="AJ56" s="353"/>
      <c r="AK56" s="353"/>
      <c r="AL56" s="353"/>
      <c r="AM56" s="353"/>
      <c r="AN56" s="353"/>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346"/>
      <c r="BP56" s="346"/>
      <c r="BQ56" s="346"/>
      <c r="BR56" s="346"/>
      <c r="BS56" s="346"/>
      <c r="BT56" s="346"/>
      <c r="BU56" s="346"/>
      <c r="BV56" s="346"/>
      <c r="BW56" s="346"/>
      <c r="BX56" s="346"/>
      <c r="BY56" s="346"/>
      <c r="BZ56" s="346"/>
      <c r="CA56" s="346"/>
      <c r="CB56" s="346"/>
      <c r="CC56" s="346"/>
      <c r="CD56" s="346"/>
      <c r="CE56" s="346"/>
      <c r="CF56" s="346"/>
      <c r="CG56" s="346"/>
      <c r="CH56" s="346"/>
      <c r="CI56" s="346"/>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346"/>
      <c r="DX56" s="346"/>
      <c r="DY56" s="346"/>
      <c r="DZ56" s="346"/>
      <c r="EA56" s="346"/>
      <c r="EB56" s="346"/>
      <c r="EC56" s="346"/>
      <c r="ED56" s="346"/>
      <c r="EE56" s="346"/>
      <c r="EF56" s="346"/>
      <c r="EG56" s="346"/>
      <c r="EH56" s="346"/>
      <c r="EI56" s="346"/>
      <c r="EJ56" s="346"/>
      <c r="EK56" s="346"/>
      <c r="EL56" s="346"/>
      <c r="EM56" s="346"/>
      <c r="EN56" s="346"/>
      <c r="EO56" s="346"/>
      <c r="EP56" s="346"/>
      <c r="EQ56" s="346"/>
      <c r="ER56" s="346"/>
      <c r="ES56" s="346"/>
      <c r="ET56" s="346"/>
      <c r="EU56" s="346"/>
      <c r="EV56" s="346"/>
      <c r="EW56" s="346"/>
      <c r="EX56" s="346"/>
      <c r="EY56" s="346"/>
      <c r="EZ56" s="346"/>
      <c r="FA56" s="346"/>
      <c r="FB56" s="346"/>
      <c r="FC56" s="346"/>
      <c r="FD56" s="346"/>
      <c r="FE56" s="346"/>
      <c r="FF56" s="346"/>
      <c r="FG56" s="346"/>
      <c r="FH56" s="346"/>
      <c r="FI56" s="346"/>
      <c r="FJ56" s="346"/>
      <c r="FK56" s="346"/>
      <c r="FL56" s="346"/>
      <c r="FM56" s="346"/>
      <c r="FN56" s="346"/>
      <c r="FO56" s="346"/>
      <c r="FP56" s="346"/>
      <c r="FQ56" s="346"/>
      <c r="FR56" s="346"/>
      <c r="FS56" s="346"/>
      <c r="FT56" s="346"/>
      <c r="FU56" s="346"/>
      <c r="FV56" s="346"/>
      <c r="FW56" s="346"/>
      <c r="FX56" s="346"/>
      <c r="FY56" s="346"/>
      <c r="FZ56" s="346"/>
      <c r="GA56" s="346"/>
      <c r="GB56" s="346"/>
      <c r="GC56" s="346"/>
      <c r="GD56" s="346"/>
      <c r="GE56" s="346"/>
      <c r="GF56" s="346"/>
      <c r="GG56" s="346"/>
      <c r="GH56" s="346"/>
      <c r="GI56" s="346"/>
      <c r="GJ56" s="346"/>
      <c r="GK56" s="346"/>
      <c r="GL56" s="346"/>
      <c r="GM56" s="346"/>
      <c r="GN56" s="346"/>
      <c r="GO56" s="346"/>
      <c r="GP56" s="346"/>
      <c r="GQ56" s="346"/>
      <c r="GR56" s="346"/>
      <c r="GS56" s="346"/>
      <c r="GT56" s="346"/>
      <c r="GU56" s="346"/>
      <c r="GV56" s="346"/>
      <c r="GW56" s="346"/>
      <c r="GX56" s="346"/>
      <c r="GY56" s="346"/>
      <c r="GZ56" s="346"/>
      <c r="HA56" s="346"/>
      <c r="HB56" s="346"/>
      <c r="HC56" s="346"/>
      <c r="HD56" s="346"/>
      <c r="HE56" s="346"/>
      <c r="HF56" s="346"/>
      <c r="HG56" s="346"/>
      <c r="HH56" s="346"/>
      <c r="HI56" s="346"/>
      <c r="HJ56" s="346"/>
      <c r="HK56" s="346"/>
      <c r="HL56" s="346"/>
      <c r="HM56" s="346"/>
      <c r="HN56" s="346"/>
      <c r="HO56" s="346"/>
      <c r="HP56" s="346"/>
      <c r="HQ56" s="346"/>
      <c r="HR56" s="346"/>
      <c r="HS56" s="346"/>
      <c r="HT56" s="346"/>
      <c r="HU56" s="346"/>
      <c r="HV56" s="346"/>
      <c r="HW56" s="346"/>
      <c r="HX56" s="346"/>
      <c r="HY56" s="346"/>
      <c r="HZ56" s="346"/>
      <c r="IA56" s="346"/>
      <c r="IB56" s="346"/>
      <c r="IC56" s="346"/>
      <c r="ID56" s="346"/>
      <c r="IE56" s="346"/>
      <c r="IF56" s="346"/>
      <c r="IG56" s="346"/>
      <c r="IH56" s="346"/>
      <c r="II56" s="346"/>
      <c r="IJ56" s="346"/>
      <c r="IK56" s="346"/>
      <c r="IL56" s="346"/>
      <c r="IM56" s="346"/>
      <c r="IN56" s="346"/>
      <c r="IO56" s="346"/>
      <c r="IP56" s="346"/>
      <c r="IQ56" s="346"/>
      <c r="IR56" s="346"/>
      <c r="IS56" s="346"/>
      <c r="IT56" s="346"/>
      <c r="IU56" s="346"/>
      <c r="IV56" s="346"/>
      <c r="IW56" s="346"/>
      <c r="IX56" s="346"/>
      <c r="IY56" s="346"/>
      <c r="IZ56" s="346"/>
      <c r="JA56" s="346"/>
      <c r="JB56" s="346"/>
      <c r="JC56" s="346"/>
      <c r="JD56" s="346"/>
      <c r="JE56" s="346"/>
      <c r="JF56" s="346"/>
      <c r="JG56" s="346"/>
      <c r="JH56" s="346"/>
      <c r="JI56" s="346"/>
      <c r="JJ56" s="346"/>
      <c r="JK56" s="346"/>
      <c r="JL56" s="346"/>
      <c r="JM56" s="346"/>
      <c r="JN56" s="346"/>
      <c r="JO56" s="346"/>
      <c r="JP56" s="346"/>
      <c r="JQ56" s="346"/>
      <c r="JR56" s="346"/>
      <c r="JS56" s="346"/>
      <c r="JT56" s="346"/>
      <c r="JU56" s="346"/>
      <c r="JV56" s="346"/>
      <c r="JW56" s="346"/>
      <c r="JX56" s="346"/>
      <c r="JY56" s="346"/>
      <c r="JZ56" s="346"/>
      <c r="KA56" s="346"/>
      <c r="KB56" s="346"/>
      <c r="KC56" s="346"/>
      <c r="KD56" s="346"/>
      <c r="KE56" s="346"/>
      <c r="KF56" s="346"/>
      <c r="KG56" s="346"/>
      <c r="KH56" s="346"/>
      <c r="KI56" s="346"/>
      <c r="KJ56" s="346"/>
      <c r="KK56" s="346"/>
      <c r="KL56" s="346"/>
      <c r="KM56" s="346"/>
      <c r="KN56" s="346"/>
      <c r="KO56" s="346"/>
      <c r="KP56" s="346"/>
      <c r="KQ56" s="346"/>
      <c r="KR56" s="346"/>
      <c r="KS56" s="346"/>
      <c r="KT56" s="346"/>
      <c r="KU56" s="346"/>
      <c r="KV56" s="346"/>
      <c r="KW56" s="346"/>
      <c r="KX56" s="346"/>
      <c r="KY56" s="346"/>
      <c r="KZ56" s="346"/>
      <c r="LA56" s="346"/>
      <c r="LB56" s="346"/>
      <c r="LC56" s="346"/>
      <c r="LD56" s="346"/>
      <c r="LE56" s="346"/>
      <c r="LF56" s="346"/>
      <c r="LG56" s="346"/>
      <c r="LH56" s="346"/>
      <c r="LI56" s="346"/>
      <c r="LJ56" s="346"/>
      <c r="LK56" s="346"/>
      <c r="LL56" s="346"/>
      <c r="LM56" s="346"/>
      <c r="LN56" s="346"/>
      <c r="LO56" s="346"/>
      <c r="LP56" s="346"/>
      <c r="LQ56" s="346"/>
      <c r="LR56" s="346"/>
      <c r="LS56" s="346"/>
      <c r="LT56" s="346"/>
      <c r="LU56" s="346"/>
      <c r="LV56" s="346"/>
      <c r="LW56" s="346"/>
      <c r="LX56" s="346"/>
      <c r="LY56" s="346"/>
      <c r="LZ56" s="346"/>
      <c r="MA56" s="346"/>
      <c r="MB56" s="346"/>
      <c r="MC56" s="346"/>
      <c r="MD56" s="346"/>
      <c r="ME56" s="346"/>
      <c r="MF56" s="346"/>
      <c r="MG56" s="346"/>
      <c r="MH56" s="346"/>
      <c r="MI56" s="346"/>
      <c r="MJ56" s="346"/>
      <c r="MK56" s="346"/>
      <c r="ML56" s="346"/>
      <c r="MM56" s="346"/>
      <c r="MN56" s="346"/>
      <c r="MO56" s="346"/>
      <c r="MP56" s="346"/>
      <c r="MQ56" s="346"/>
      <c r="MR56" s="346"/>
      <c r="MS56" s="346"/>
      <c r="MT56" s="346"/>
      <c r="MU56" s="346"/>
      <c r="MV56" s="346"/>
      <c r="MW56" s="346"/>
      <c r="MX56" s="346"/>
      <c r="MY56" s="346"/>
      <c r="MZ56" s="346"/>
      <c r="NA56" s="346"/>
      <c r="NB56" s="346"/>
      <c r="NC56" s="346"/>
      <c r="ND56" s="346"/>
      <c r="NE56" s="346"/>
      <c r="NF56" s="346"/>
      <c r="NG56" s="346"/>
      <c r="NH56" s="346"/>
      <c r="NI56" s="346"/>
      <c r="NJ56" s="346"/>
      <c r="NK56" s="346"/>
      <c r="NL56" s="346"/>
      <c r="NM56" s="346"/>
      <c r="NN56" s="346"/>
      <c r="NO56" s="346"/>
      <c r="NP56" s="346"/>
      <c r="NQ56" s="346"/>
      <c r="NR56" s="346"/>
      <c r="NS56" s="346"/>
      <c r="NT56" s="346"/>
      <c r="NU56" s="346"/>
      <c r="NV56" s="346"/>
      <c r="NW56" s="346"/>
      <c r="NX56" s="346"/>
      <c r="NY56" s="346"/>
      <c r="NZ56" s="346"/>
      <c r="OA56" s="346"/>
      <c r="OB56" s="346"/>
      <c r="OC56" s="346"/>
      <c r="OD56" s="346"/>
      <c r="OE56" s="346"/>
      <c r="OF56" s="346"/>
      <c r="OG56" s="346"/>
      <c r="OH56" s="346"/>
      <c r="OI56" s="346"/>
      <c r="OJ56" s="346"/>
      <c r="OK56" s="346"/>
      <c r="OL56" s="346"/>
      <c r="OM56" s="346"/>
      <c r="ON56" s="346"/>
      <c r="OO56" s="346"/>
      <c r="OP56" s="346"/>
      <c r="OQ56" s="346"/>
      <c r="OR56" s="346"/>
      <c r="OS56" s="346"/>
      <c r="OT56" s="346"/>
      <c r="OU56" s="346"/>
      <c r="OV56" s="346"/>
      <c r="OW56" s="346"/>
      <c r="OX56" s="346"/>
      <c r="OY56" s="346"/>
      <c r="OZ56" s="346"/>
      <c r="PA56" s="346"/>
      <c r="PB56" s="346"/>
      <c r="PC56" s="346"/>
      <c r="PD56" s="346"/>
      <c r="PE56" s="346"/>
      <c r="PF56" s="346"/>
      <c r="PG56" s="346"/>
      <c r="PH56" s="346"/>
      <c r="PI56" s="346"/>
      <c r="PJ56" s="346"/>
      <c r="PK56" s="346"/>
      <c r="PL56" s="346"/>
      <c r="PM56" s="346"/>
      <c r="PN56" s="346"/>
      <c r="PO56" s="346"/>
      <c r="PP56" s="346"/>
      <c r="PQ56" s="346"/>
      <c r="PR56" s="346"/>
      <c r="PS56" s="346"/>
      <c r="PT56" s="346"/>
      <c r="PU56" s="346"/>
      <c r="PV56" s="346"/>
      <c r="PW56" s="346"/>
      <c r="PX56" s="346"/>
      <c r="PY56" s="346"/>
      <c r="PZ56" s="346"/>
      <c r="QA56" s="346"/>
      <c r="QB56" s="346"/>
      <c r="QC56" s="346"/>
      <c r="QD56" s="346"/>
      <c r="QE56" s="346"/>
      <c r="QF56" s="346"/>
      <c r="QG56" s="346"/>
      <c r="QH56" s="346"/>
      <c r="QI56" s="346"/>
      <c r="QJ56" s="346"/>
      <c r="QK56" s="346"/>
      <c r="QL56" s="346"/>
      <c r="QM56" s="346"/>
      <c r="QN56" s="346"/>
      <c r="QO56" s="346"/>
      <c r="QP56" s="346"/>
      <c r="QQ56" s="346"/>
      <c r="QR56" s="346"/>
      <c r="QS56" s="346"/>
      <c r="QT56" s="346"/>
      <c r="QU56" s="346"/>
      <c r="QV56" s="346"/>
      <c r="QW56" s="346"/>
      <c r="QX56" s="346"/>
      <c r="QY56" s="346"/>
      <c r="QZ56" s="346"/>
      <c r="RA56" s="346"/>
      <c r="RB56" s="346"/>
      <c r="RC56" s="346"/>
      <c r="RD56" s="346"/>
      <c r="RE56" s="346"/>
      <c r="RF56" s="346"/>
      <c r="RG56" s="346"/>
      <c r="RH56" s="346"/>
      <c r="RI56" s="346"/>
      <c r="RJ56" s="346"/>
      <c r="RK56" s="346"/>
      <c r="RL56" s="346"/>
      <c r="RM56" s="346"/>
      <c r="RN56" s="346"/>
      <c r="RO56" s="346"/>
      <c r="RP56" s="346"/>
      <c r="RQ56" s="346"/>
      <c r="RR56" s="346"/>
      <c r="RS56" s="346"/>
      <c r="RT56" s="346"/>
      <c r="RU56" s="346"/>
      <c r="RV56" s="346"/>
      <c r="RW56" s="346"/>
      <c r="RX56" s="346"/>
      <c r="RY56" s="346"/>
      <c r="RZ56" s="346"/>
      <c r="SA56" s="346"/>
      <c r="SB56" s="346"/>
      <c r="SC56" s="346"/>
      <c r="SD56" s="346"/>
      <c r="SE56" s="346"/>
      <c r="SF56" s="346"/>
      <c r="SG56" s="346"/>
      <c r="SH56" s="346"/>
      <c r="SI56" s="346"/>
      <c r="SJ56" s="346"/>
      <c r="SK56" s="346"/>
      <c r="SL56" s="346"/>
      <c r="SM56" s="346"/>
      <c r="SN56" s="346"/>
      <c r="SO56" s="346"/>
      <c r="SP56" s="346"/>
      <c r="SQ56" s="346"/>
      <c r="SR56" s="346"/>
      <c r="SS56" s="346"/>
      <c r="ST56" s="346"/>
      <c r="SU56" s="346"/>
      <c r="SV56" s="346"/>
      <c r="SW56" s="346"/>
      <c r="SX56" s="346"/>
      <c r="SY56" s="346"/>
      <c r="SZ56" s="346"/>
      <c r="TA56" s="346"/>
      <c r="TB56" s="346"/>
      <c r="TC56" s="346"/>
      <c r="TD56" s="346"/>
      <c r="TE56" s="346"/>
      <c r="TF56" s="346"/>
      <c r="TG56" s="346"/>
      <c r="TH56" s="346"/>
      <c r="TI56" s="346"/>
      <c r="TJ56" s="346"/>
      <c r="TK56" s="346"/>
      <c r="TL56" s="346"/>
      <c r="TM56" s="346"/>
      <c r="TN56" s="346"/>
      <c r="TO56" s="346"/>
      <c r="TP56" s="346"/>
      <c r="TQ56" s="346"/>
      <c r="TR56" s="346"/>
      <c r="TS56" s="346"/>
      <c r="TT56" s="346"/>
      <c r="TU56" s="346"/>
      <c r="TV56" s="346"/>
      <c r="TW56" s="346"/>
      <c r="TX56" s="346"/>
      <c r="TY56" s="346"/>
      <c r="TZ56" s="346"/>
      <c r="UA56" s="346"/>
      <c r="UB56" s="346"/>
      <c r="UC56" s="346"/>
      <c r="UD56" s="346"/>
      <c r="UE56" s="346"/>
      <c r="UF56" s="346"/>
      <c r="UG56" s="346"/>
      <c r="UH56" s="346"/>
      <c r="UI56" s="346"/>
      <c r="UJ56" s="346"/>
      <c r="UK56" s="346"/>
      <c r="UL56" s="346"/>
      <c r="UM56" s="346"/>
      <c r="UN56" s="346"/>
      <c r="UO56" s="346"/>
      <c r="UP56" s="346"/>
      <c r="UQ56" s="346"/>
      <c r="UR56" s="346"/>
      <c r="US56" s="346"/>
      <c r="UT56" s="346"/>
      <c r="UU56" s="346"/>
      <c r="UV56" s="346"/>
      <c r="UW56" s="346"/>
      <c r="UX56" s="346"/>
      <c r="UY56" s="346"/>
      <c r="UZ56" s="346"/>
      <c r="VA56" s="346"/>
      <c r="VB56" s="346"/>
      <c r="VC56" s="346"/>
      <c r="VD56" s="346"/>
      <c r="VE56" s="346"/>
      <c r="VF56" s="346"/>
      <c r="VG56" s="346"/>
      <c r="VH56" s="346"/>
      <c r="VI56" s="346"/>
      <c r="VJ56" s="346"/>
      <c r="VK56" s="346"/>
      <c r="VL56" s="346"/>
      <c r="VM56" s="346"/>
      <c r="VN56" s="346"/>
      <c r="VO56" s="346"/>
      <c r="VP56" s="346"/>
      <c r="VQ56" s="346"/>
      <c r="VR56" s="346"/>
      <c r="VS56" s="346"/>
      <c r="VT56" s="346"/>
      <c r="VU56" s="346"/>
      <c r="VV56" s="346"/>
      <c r="VW56" s="346"/>
      <c r="VX56" s="346"/>
      <c r="VY56" s="346"/>
      <c r="VZ56" s="346"/>
      <c r="WA56" s="346"/>
      <c r="WB56" s="346"/>
      <c r="WC56" s="346"/>
      <c r="WD56" s="346"/>
      <c r="WE56" s="346"/>
      <c r="WF56" s="346"/>
      <c r="WG56" s="346"/>
      <c r="WH56" s="346"/>
      <c r="WI56" s="346"/>
      <c r="WJ56" s="346"/>
      <c r="WK56" s="346"/>
      <c r="WL56" s="346"/>
      <c r="WM56" s="346"/>
      <c r="WN56" s="346"/>
      <c r="WO56" s="346"/>
      <c r="WP56" s="346"/>
      <c r="WQ56" s="346"/>
      <c r="WR56" s="346"/>
      <c r="WS56" s="346"/>
      <c r="WT56" s="346"/>
      <c r="WU56" s="346"/>
      <c r="WV56" s="346"/>
      <c r="WW56" s="346"/>
      <c r="WX56" s="346"/>
      <c r="WY56" s="346"/>
      <c r="WZ56" s="346"/>
      <c r="XA56" s="346"/>
      <c r="XB56" s="346"/>
      <c r="XC56" s="346"/>
      <c r="XD56" s="346"/>
      <c r="XE56" s="346"/>
      <c r="XF56" s="346"/>
      <c r="XG56" s="346"/>
      <c r="XH56" s="346"/>
      <c r="XI56" s="346"/>
      <c r="XJ56" s="346"/>
      <c r="XK56" s="346"/>
      <c r="XL56" s="346"/>
      <c r="XM56" s="346"/>
      <c r="XN56" s="346"/>
      <c r="XO56" s="346"/>
      <c r="XP56" s="346"/>
      <c r="XQ56" s="346"/>
      <c r="XR56" s="346"/>
      <c r="XS56" s="346"/>
      <c r="XT56" s="346"/>
      <c r="XU56" s="346"/>
      <c r="XV56" s="346"/>
      <c r="XW56" s="346"/>
      <c r="XX56" s="346"/>
      <c r="XY56" s="346"/>
      <c r="XZ56" s="346"/>
      <c r="YA56" s="346"/>
      <c r="YB56" s="346"/>
      <c r="YC56" s="346"/>
      <c r="YD56" s="346"/>
      <c r="YE56" s="346"/>
      <c r="YF56" s="346"/>
      <c r="YG56" s="346"/>
      <c r="YH56" s="346"/>
      <c r="YI56" s="346"/>
      <c r="YJ56" s="346"/>
      <c r="YK56" s="346"/>
      <c r="YL56" s="346"/>
      <c r="YM56" s="346"/>
      <c r="YN56" s="346"/>
      <c r="YO56" s="346"/>
      <c r="YP56" s="346"/>
      <c r="YQ56" s="346"/>
      <c r="YR56" s="346"/>
      <c r="YS56" s="346"/>
      <c r="YT56" s="346"/>
      <c r="YU56" s="346"/>
      <c r="YV56" s="346"/>
      <c r="YW56" s="346"/>
      <c r="YX56" s="346"/>
      <c r="YY56" s="346"/>
      <c r="YZ56" s="346"/>
      <c r="ZA56" s="346"/>
      <c r="ZB56" s="346"/>
      <c r="ZC56" s="346"/>
      <c r="ZD56" s="346"/>
      <c r="ZE56" s="346"/>
      <c r="ZF56" s="346"/>
      <c r="ZG56" s="346"/>
      <c r="ZH56" s="346"/>
      <c r="ZI56" s="346"/>
      <c r="ZJ56" s="346"/>
      <c r="ZK56" s="346"/>
      <c r="ZL56" s="346"/>
      <c r="ZM56" s="346"/>
      <c r="ZN56" s="346"/>
      <c r="ZO56" s="346"/>
      <c r="ZP56" s="346"/>
      <c r="ZQ56" s="346"/>
      <c r="ZR56" s="346"/>
      <c r="ZS56" s="346"/>
      <c r="ZT56" s="346"/>
      <c r="ZU56" s="346"/>
      <c r="ZV56" s="346"/>
      <c r="ZW56" s="346"/>
      <c r="ZX56" s="346"/>
      <c r="ZY56" s="346"/>
      <c r="ZZ56" s="346"/>
      <c r="AAA56" s="346"/>
      <c r="AAB56" s="346"/>
      <c r="AAC56" s="346"/>
      <c r="AAD56" s="346"/>
      <c r="AAE56" s="346"/>
      <c r="AAF56" s="346"/>
      <c r="AAG56" s="346"/>
      <c r="AAH56" s="346"/>
      <c r="AAI56" s="346"/>
      <c r="AAJ56" s="346"/>
      <c r="AAK56" s="346"/>
      <c r="AAL56" s="346"/>
      <c r="AAM56" s="346"/>
      <c r="AAN56" s="346"/>
      <c r="AAO56" s="346"/>
      <c r="AAP56" s="346"/>
      <c r="AAQ56" s="346"/>
      <c r="AAR56" s="346"/>
      <c r="AAS56" s="346"/>
      <c r="AAT56" s="346"/>
      <c r="AAU56" s="346"/>
      <c r="AAV56" s="346"/>
      <c r="AAW56" s="346"/>
      <c r="AAX56" s="346"/>
      <c r="AAY56" s="346"/>
      <c r="AAZ56" s="346"/>
      <c r="ABA56" s="346"/>
      <c r="ABB56" s="346"/>
      <c r="ABC56" s="346"/>
      <c r="ABD56" s="346"/>
      <c r="ABE56" s="346"/>
      <c r="ABF56" s="346"/>
      <c r="ABG56" s="346"/>
      <c r="ABH56" s="346"/>
      <c r="ABI56" s="346"/>
      <c r="ABJ56" s="346"/>
      <c r="ABK56" s="346"/>
      <c r="ABL56" s="346"/>
      <c r="ABM56" s="346"/>
      <c r="ABN56" s="346"/>
      <c r="ABO56" s="346"/>
      <c r="ABP56" s="346"/>
      <c r="ABQ56" s="346"/>
      <c r="ABR56" s="346"/>
      <c r="ABS56" s="346"/>
      <c r="ABT56" s="346"/>
      <c r="ABU56" s="346"/>
      <c r="ABV56" s="346"/>
      <c r="ABW56" s="346"/>
      <c r="ABX56" s="346"/>
      <c r="ABY56" s="346"/>
      <c r="ABZ56" s="346"/>
      <c r="ACA56" s="346"/>
      <c r="ACB56" s="346"/>
      <c r="ACC56" s="346"/>
      <c r="ACD56" s="346"/>
      <c r="ACE56" s="346"/>
      <c r="ACF56" s="346"/>
      <c r="ACG56" s="346"/>
      <c r="ACH56" s="346"/>
      <c r="ACI56" s="346"/>
      <c r="ACJ56" s="346"/>
      <c r="ACK56" s="346"/>
      <c r="ACL56" s="346"/>
      <c r="ACM56" s="346"/>
      <c r="ACN56" s="346"/>
      <c r="ACO56" s="346"/>
      <c r="ACP56" s="346"/>
      <c r="ACQ56" s="346"/>
      <c r="ACR56" s="346"/>
      <c r="ACS56" s="346"/>
      <c r="ACT56" s="346"/>
      <c r="ACU56" s="346"/>
      <c r="ACV56" s="346"/>
      <c r="ACW56" s="346"/>
      <c r="ACX56" s="346"/>
      <c r="ACY56" s="346"/>
      <c r="ACZ56" s="346"/>
      <c r="ADA56" s="346"/>
      <c r="ADB56" s="346"/>
      <c r="ADC56" s="346"/>
      <c r="ADD56" s="346"/>
      <c r="ADE56" s="346"/>
      <c r="ADF56" s="346"/>
      <c r="ADG56" s="346"/>
      <c r="ADH56" s="346"/>
      <c r="ADI56" s="346"/>
      <c r="ADJ56" s="346"/>
      <c r="ADK56" s="346"/>
      <c r="ADL56" s="346"/>
      <c r="ADM56" s="346"/>
      <c r="ADN56" s="346"/>
      <c r="ADO56" s="346"/>
      <c r="ADP56" s="346"/>
      <c r="ADQ56" s="346"/>
      <c r="ADR56" s="346"/>
      <c r="ADS56" s="346"/>
      <c r="ADT56" s="346"/>
      <c r="ADU56" s="346"/>
      <c r="ADV56" s="346"/>
      <c r="ADW56" s="346"/>
      <c r="ADX56" s="346"/>
      <c r="ADY56" s="346"/>
      <c r="ADZ56" s="346"/>
      <c r="AEA56" s="346"/>
      <c r="AEB56" s="346"/>
      <c r="AEC56" s="346"/>
      <c r="AED56" s="346"/>
      <c r="AEE56" s="346"/>
      <c r="AEF56" s="346"/>
      <c r="AEG56" s="346"/>
      <c r="AEH56" s="346"/>
      <c r="AEI56" s="346"/>
      <c r="AEJ56" s="346"/>
      <c r="AEK56" s="346"/>
      <c r="AEL56" s="346"/>
      <c r="AEM56" s="346"/>
      <c r="AEN56" s="346"/>
      <c r="AEO56" s="346"/>
      <c r="AEP56" s="346"/>
      <c r="AEQ56" s="346"/>
      <c r="AER56" s="346"/>
      <c r="AES56" s="346"/>
      <c r="AET56" s="346"/>
      <c r="AEU56" s="346"/>
      <c r="AEV56" s="346"/>
      <c r="AEW56" s="346"/>
      <c r="AEX56" s="346"/>
      <c r="AEY56" s="346"/>
      <c r="AEZ56" s="346"/>
      <c r="AFA56" s="346"/>
      <c r="AFB56" s="346"/>
      <c r="AFC56" s="346"/>
      <c r="AFD56" s="346"/>
      <c r="AFE56" s="346"/>
      <c r="AFF56" s="346"/>
      <c r="AFG56" s="346"/>
      <c r="AFH56" s="346"/>
      <c r="AFI56" s="346"/>
      <c r="AFJ56" s="346"/>
      <c r="AFK56" s="346"/>
      <c r="AFL56" s="346"/>
      <c r="AFM56" s="346"/>
      <c r="AFN56" s="346"/>
      <c r="AFO56" s="346"/>
      <c r="AFP56" s="346"/>
      <c r="AFQ56" s="346"/>
      <c r="AFR56" s="346"/>
      <c r="AFS56" s="346"/>
      <c r="AFT56" s="346"/>
      <c r="AFU56" s="346"/>
      <c r="AFV56" s="346"/>
      <c r="AFW56" s="346"/>
      <c r="AFX56" s="346"/>
      <c r="AFY56" s="346"/>
      <c r="AFZ56" s="346"/>
      <c r="AGA56" s="346"/>
      <c r="AGB56" s="346"/>
      <c r="AGC56" s="346"/>
      <c r="AGD56" s="346"/>
      <c r="AGE56" s="346"/>
      <c r="AGF56" s="346"/>
      <c r="AGG56" s="346"/>
      <c r="AGH56" s="346"/>
      <c r="AGI56" s="346"/>
      <c r="AGJ56" s="346"/>
      <c r="AGK56" s="346"/>
      <c r="AGL56" s="346"/>
      <c r="AGM56" s="346"/>
      <c r="AGN56" s="346"/>
      <c r="AGO56" s="346"/>
      <c r="AGP56" s="346"/>
      <c r="AGQ56" s="346"/>
      <c r="AGR56" s="346"/>
      <c r="AGS56" s="346"/>
      <c r="AGT56" s="346"/>
      <c r="AGU56" s="346"/>
      <c r="AGV56" s="346"/>
      <c r="AGW56" s="346"/>
      <c r="AGX56" s="346"/>
      <c r="AGY56" s="346"/>
      <c r="AGZ56" s="346"/>
      <c r="AHA56" s="346"/>
      <c r="AHB56" s="346"/>
      <c r="AHC56" s="346"/>
      <c r="AHD56" s="346"/>
      <c r="AHE56" s="346"/>
      <c r="AHF56" s="346"/>
      <c r="AHG56" s="346"/>
      <c r="AHH56" s="346"/>
      <c r="AHI56" s="346"/>
      <c r="AHJ56" s="346"/>
      <c r="AHK56" s="346"/>
      <c r="AHL56" s="346"/>
      <c r="AHM56" s="346"/>
      <c r="AHN56" s="346"/>
      <c r="AHO56" s="346"/>
      <c r="AHP56" s="346"/>
      <c r="AHQ56" s="346"/>
      <c r="AHR56" s="346"/>
      <c r="AHS56" s="346"/>
      <c r="AHT56" s="346"/>
      <c r="AHU56" s="346"/>
      <c r="AHV56" s="346"/>
      <c r="AHW56" s="346"/>
      <c r="AHX56" s="346"/>
      <c r="AHY56" s="346"/>
      <c r="AHZ56" s="346"/>
      <c r="AIA56" s="346"/>
      <c r="AIB56" s="346"/>
      <c r="AIC56" s="346"/>
      <c r="AID56" s="346"/>
      <c r="AIE56" s="346"/>
      <c r="AIF56" s="346"/>
      <c r="AIG56" s="346"/>
      <c r="AIH56" s="346"/>
      <c r="AII56" s="346"/>
      <c r="AIJ56" s="346"/>
      <c r="AIK56" s="346"/>
      <c r="AIL56" s="346"/>
      <c r="AIM56" s="346"/>
      <c r="AIN56" s="346"/>
      <c r="AIO56" s="346"/>
      <c r="AIP56" s="346"/>
      <c r="AIQ56" s="346"/>
      <c r="AIR56" s="346"/>
      <c r="AIS56" s="346"/>
      <c r="AIT56" s="346"/>
      <c r="AIU56" s="346"/>
      <c r="AIV56" s="346"/>
      <c r="AIW56" s="346"/>
      <c r="AIX56" s="346"/>
      <c r="AIY56" s="346"/>
      <c r="AIZ56" s="346"/>
      <c r="AJA56" s="346"/>
      <c r="AJB56" s="346"/>
      <c r="AJC56" s="346"/>
      <c r="AJD56" s="346"/>
      <c r="AJE56" s="346"/>
      <c r="AJF56" s="346"/>
      <c r="AJG56" s="346"/>
      <c r="AJH56" s="346"/>
      <c r="AJI56" s="346"/>
      <c r="AJJ56" s="346"/>
      <c r="AJK56" s="346"/>
      <c r="AJL56" s="346"/>
      <c r="AJM56" s="346"/>
      <c r="AJN56" s="346"/>
      <c r="AJO56" s="346"/>
      <c r="AJP56" s="346"/>
      <c r="AJQ56" s="346"/>
      <c r="AJR56" s="346"/>
      <c r="AJS56" s="346"/>
      <c r="AJT56" s="346"/>
      <c r="AJU56" s="346"/>
      <c r="AJV56" s="346"/>
      <c r="AJW56" s="346"/>
      <c r="AJX56" s="346"/>
      <c r="AJY56" s="346"/>
      <c r="AJZ56" s="346"/>
      <c r="AKA56" s="346"/>
      <c r="AKB56" s="346"/>
      <c r="AKC56" s="346"/>
      <c r="AKD56" s="346"/>
      <c r="AKE56" s="346"/>
      <c r="AKF56" s="346"/>
      <c r="AKG56" s="346"/>
      <c r="AKH56" s="346"/>
      <c r="AKI56" s="346"/>
      <c r="AKJ56" s="346"/>
      <c r="AKK56" s="346"/>
      <c r="AKL56" s="346"/>
      <c r="AKM56" s="346"/>
      <c r="AKN56" s="346"/>
      <c r="AKO56" s="346"/>
      <c r="AKP56" s="346"/>
      <c r="AKQ56" s="346"/>
      <c r="AKR56" s="346"/>
      <c r="AKS56" s="346"/>
      <c r="AKT56" s="346"/>
      <c r="AKU56" s="346"/>
      <c r="AKV56" s="346"/>
      <c r="AKW56" s="346"/>
      <c r="AKX56" s="346"/>
      <c r="AKY56" s="346"/>
      <c r="AKZ56" s="346"/>
      <c r="ALA56" s="346"/>
      <c r="ALB56" s="346"/>
      <c r="ALC56" s="346"/>
      <c r="ALD56" s="346"/>
      <c r="ALE56" s="346"/>
      <c r="ALF56" s="346"/>
      <c r="ALG56" s="346"/>
      <c r="ALH56" s="346"/>
      <c r="ALI56" s="346"/>
      <c r="ALJ56" s="346"/>
      <c r="ALK56" s="346"/>
      <c r="ALL56" s="346"/>
      <c r="ALM56" s="346"/>
      <c r="ALN56" s="346"/>
      <c r="ALO56" s="346"/>
      <c r="ALP56" s="346"/>
      <c r="ALQ56" s="346"/>
      <c r="ALR56" s="346"/>
      <c r="ALS56" s="346"/>
      <c r="ALT56" s="346"/>
      <c r="ALU56" s="346"/>
      <c r="ALV56" s="346"/>
      <c r="ALW56" s="346"/>
      <c r="ALX56" s="346"/>
      <c r="ALY56" s="346"/>
      <c r="ALZ56" s="346"/>
      <c r="AMA56" s="346"/>
      <c r="AMB56" s="346"/>
      <c r="AMC56" s="346"/>
      <c r="AMD56" s="346"/>
      <c r="AME56" s="346"/>
      <c r="AMF56" s="346"/>
      <c r="AMG56" s="346"/>
      <c r="AMH56" s="346"/>
      <c r="AMI56" s="346"/>
      <c r="AMJ56" s="346"/>
      <c r="AMK56" s="346"/>
      <c r="AML56" s="346"/>
      <c r="AMM56" s="346"/>
      <c r="AMN56" s="346"/>
      <c r="AMO56" s="346"/>
      <c r="AMP56" s="346"/>
      <c r="AMQ56" s="346"/>
      <c r="AMR56" s="346"/>
      <c r="AMS56" s="346"/>
      <c r="AMT56" s="346"/>
      <c r="AMU56" s="346"/>
      <c r="AMV56" s="346"/>
      <c r="AMW56" s="346"/>
      <c r="AMX56" s="346"/>
      <c r="AMY56" s="346"/>
      <c r="AMZ56" s="346"/>
      <c r="ANA56" s="346"/>
      <c r="ANB56" s="346"/>
      <c r="ANC56" s="346"/>
      <c r="AND56" s="346"/>
      <c r="ANE56" s="346"/>
      <c r="ANF56" s="346"/>
      <c r="ANG56" s="346"/>
      <c r="ANH56" s="346"/>
      <c r="ANI56" s="346"/>
      <c r="ANJ56" s="346"/>
      <c r="ANK56" s="346"/>
      <c r="ANL56" s="346"/>
      <c r="ANM56" s="346"/>
      <c r="ANN56" s="346"/>
      <c r="ANO56" s="346"/>
      <c r="ANP56" s="346"/>
      <c r="ANQ56" s="346"/>
      <c r="ANR56" s="346"/>
      <c r="ANS56" s="346"/>
      <c r="ANT56" s="346"/>
      <c r="ANU56" s="346"/>
      <c r="ANV56" s="346"/>
      <c r="ANW56" s="346"/>
      <c r="ANX56" s="346"/>
      <c r="ANY56" s="346"/>
      <c r="ANZ56" s="346"/>
      <c r="AOA56" s="346"/>
      <c r="AOB56" s="346"/>
      <c r="AOC56" s="346"/>
      <c r="AOD56" s="346"/>
      <c r="AOE56" s="346"/>
      <c r="AOF56" s="346"/>
      <c r="AOG56" s="346"/>
      <c r="AOH56" s="346"/>
      <c r="AOI56" s="346"/>
      <c r="AOJ56" s="346"/>
      <c r="AOK56" s="346"/>
      <c r="AOL56" s="346"/>
      <c r="AOM56" s="346"/>
      <c r="AON56" s="346"/>
      <c r="AOO56" s="346"/>
      <c r="AOP56" s="346"/>
      <c r="AOQ56" s="346"/>
      <c r="AOR56" s="346"/>
      <c r="AOS56" s="346"/>
      <c r="AOT56" s="346"/>
      <c r="AOU56" s="346"/>
      <c r="AOV56" s="346"/>
      <c r="AOW56" s="346"/>
      <c r="AOX56" s="346"/>
      <c r="AOY56" s="346"/>
      <c r="AOZ56" s="346"/>
      <c r="APA56" s="346"/>
      <c r="APB56" s="346"/>
      <c r="APC56" s="346"/>
      <c r="APD56" s="346"/>
      <c r="APE56" s="346"/>
      <c r="APF56" s="346"/>
      <c r="APG56" s="346"/>
      <c r="APH56" s="346"/>
      <c r="API56" s="346"/>
      <c r="APJ56" s="346"/>
      <c r="APK56" s="346"/>
      <c r="APL56" s="346"/>
      <c r="APM56" s="346"/>
      <c r="APN56" s="346"/>
      <c r="APO56" s="346"/>
      <c r="APP56" s="346"/>
      <c r="APQ56" s="346"/>
      <c r="APR56" s="346"/>
      <c r="APS56" s="346"/>
      <c r="APT56" s="346"/>
      <c r="APU56" s="346"/>
      <c r="APV56" s="346"/>
      <c r="APW56" s="346"/>
      <c r="APX56" s="346"/>
      <c r="APY56" s="346"/>
      <c r="APZ56" s="346"/>
      <c r="AQA56" s="346"/>
      <c r="AQB56" s="346"/>
      <c r="AQC56" s="346"/>
      <c r="AQD56" s="346"/>
      <c r="AQE56" s="346"/>
      <c r="AQF56" s="346"/>
      <c r="AQG56" s="346"/>
      <c r="AQH56" s="346"/>
      <c r="AQI56" s="346"/>
      <c r="AQJ56" s="346"/>
      <c r="AQK56" s="346"/>
      <c r="AQL56" s="346"/>
      <c r="AQM56" s="346"/>
      <c r="AQN56" s="346"/>
      <c r="AQO56" s="346"/>
      <c r="AQP56" s="346"/>
      <c r="AQQ56" s="346"/>
      <c r="AQR56" s="346"/>
      <c r="AQS56" s="346"/>
      <c r="AQT56" s="346"/>
      <c r="AQU56" s="346"/>
      <c r="AQV56" s="346"/>
      <c r="AQW56" s="346"/>
      <c r="AQX56" s="346"/>
      <c r="AQY56" s="346"/>
      <c r="AQZ56" s="346"/>
      <c r="ARA56" s="346"/>
      <c r="ARB56" s="346"/>
      <c r="ARC56" s="346"/>
      <c r="ARD56" s="346"/>
      <c r="ARE56" s="346"/>
      <c r="ARF56" s="346"/>
      <c r="ARG56" s="346"/>
      <c r="ARH56" s="346"/>
      <c r="ARI56" s="346"/>
      <c r="ARJ56" s="346"/>
      <c r="ARK56" s="346"/>
      <c r="ARL56" s="346"/>
      <c r="ARM56" s="346"/>
      <c r="ARN56" s="346"/>
      <c r="ARO56" s="346"/>
      <c r="ARP56" s="346"/>
      <c r="ARQ56" s="346"/>
      <c r="ARR56" s="346"/>
      <c r="ARS56" s="346"/>
      <c r="ART56" s="346"/>
      <c r="ARU56" s="346"/>
      <c r="ARV56" s="346"/>
      <c r="ARW56" s="346"/>
      <c r="ARX56" s="346"/>
      <c r="ARY56" s="346"/>
      <c r="ARZ56" s="346"/>
      <c r="ASA56" s="346"/>
      <c r="ASB56" s="346"/>
      <c r="ASC56" s="346"/>
      <c r="ASD56" s="346"/>
      <c r="ASE56" s="346"/>
      <c r="ASF56" s="346"/>
      <c r="ASG56" s="346"/>
      <c r="ASH56" s="346"/>
      <c r="ASI56" s="346"/>
      <c r="ASJ56" s="346"/>
      <c r="ASK56" s="346"/>
      <c r="ASL56" s="346"/>
      <c r="ASM56" s="346"/>
      <c r="ASN56" s="346"/>
      <c r="ASO56" s="346"/>
      <c r="ASP56" s="346"/>
      <c r="ASQ56" s="346"/>
      <c r="ASR56" s="346"/>
      <c r="ASS56" s="346"/>
      <c r="AST56" s="346"/>
      <c r="ASU56" s="346"/>
      <c r="ASV56" s="346"/>
      <c r="ASW56" s="346"/>
      <c r="ASX56" s="346"/>
      <c r="ASY56" s="346"/>
      <c r="ASZ56" s="346"/>
      <c r="ATA56" s="346"/>
      <c r="ATB56" s="346"/>
      <c r="ATC56" s="346"/>
      <c r="ATD56" s="346"/>
      <c r="ATE56" s="346"/>
      <c r="ATF56" s="346"/>
      <c r="ATG56" s="346"/>
      <c r="ATH56" s="346"/>
      <c r="ATI56" s="346"/>
      <c r="ATJ56" s="346"/>
      <c r="ATK56" s="346"/>
      <c r="ATL56" s="346"/>
      <c r="ATM56" s="346"/>
      <c r="ATN56" s="346"/>
      <c r="ATO56" s="346"/>
      <c r="ATP56" s="346"/>
      <c r="ATQ56" s="346"/>
      <c r="ATR56" s="346"/>
      <c r="ATS56" s="346"/>
      <c r="ATT56" s="346"/>
      <c r="ATU56" s="346"/>
      <c r="ATV56" s="346"/>
      <c r="ATW56" s="346"/>
      <c r="ATX56" s="346"/>
      <c r="ATY56" s="346"/>
      <c r="ATZ56" s="346"/>
      <c r="AUA56" s="346"/>
      <c r="AUB56" s="346"/>
      <c r="AUC56" s="346"/>
      <c r="AUD56" s="346"/>
      <c r="AUE56" s="346"/>
      <c r="AUF56" s="346"/>
      <c r="AUG56" s="346"/>
      <c r="AUH56" s="346"/>
      <c r="AUI56" s="346"/>
      <c r="AUJ56" s="346"/>
      <c r="AUK56" s="346"/>
      <c r="AUL56" s="346"/>
      <c r="AUM56" s="346"/>
      <c r="AUN56" s="346"/>
      <c r="AUO56" s="346"/>
      <c r="AUP56" s="346"/>
      <c r="AUQ56" s="346"/>
      <c r="AUR56" s="346"/>
      <c r="AUS56" s="346"/>
      <c r="AUT56" s="346"/>
      <c r="AUU56" s="346"/>
      <c r="AUV56" s="346"/>
      <c r="AUW56" s="346"/>
      <c r="AUX56" s="346"/>
      <c r="AUY56" s="346"/>
      <c r="AUZ56" s="346"/>
      <c r="AVA56" s="346"/>
      <c r="AVB56" s="346"/>
      <c r="AVC56" s="346"/>
      <c r="AVD56" s="346"/>
      <c r="AVE56" s="346"/>
      <c r="AVF56" s="346"/>
      <c r="AVG56" s="346"/>
      <c r="AVH56" s="346"/>
      <c r="AVI56" s="346"/>
      <c r="AVJ56" s="346"/>
      <c r="AVK56" s="346"/>
      <c r="AVL56" s="346"/>
      <c r="AVM56" s="346"/>
      <c r="AVN56" s="346"/>
      <c r="AVO56" s="346"/>
      <c r="AVP56" s="346"/>
      <c r="AVQ56" s="346"/>
      <c r="AVR56" s="346"/>
      <c r="AVS56" s="346"/>
      <c r="AVT56" s="346"/>
      <c r="AVU56" s="346"/>
      <c r="AVV56" s="346"/>
      <c r="AVW56" s="346"/>
      <c r="AVX56" s="346"/>
      <c r="AVY56" s="346"/>
      <c r="AVZ56" s="346"/>
      <c r="AWA56" s="346"/>
      <c r="AWB56" s="346"/>
      <c r="AWC56" s="346"/>
      <c r="AWD56" s="346"/>
      <c r="AWE56" s="346"/>
      <c r="AWF56" s="346"/>
      <c r="AWG56" s="346"/>
      <c r="AWH56" s="346"/>
      <c r="AWI56" s="346"/>
      <c r="AWJ56" s="346"/>
      <c r="AWK56" s="346"/>
      <c r="AWL56" s="346"/>
      <c r="AWM56" s="346"/>
      <c r="AWN56" s="346"/>
      <c r="AWO56" s="346"/>
      <c r="AWP56" s="346"/>
      <c r="AWQ56" s="346"/>
      <c r="AWR56" s="346"/>
      <c r="AWS56" s="346"/>
      <c r="AWT56" s="346"/>
      <c r="AWU56" s="346"/>
      <c r="AWV56" s="346"/>
      <c r="AWW56" s="346"/>
      <c r="AWX56" s="346"/>
      <c r="AWY56" s="346"/>
      <c r="AWZ56" s="346"/>
      <c r="AXA56" s="346"/>
      <c r="AXB56" s="346"/>
      <c r="AXC56" s="346"/>
      <c r="AXD56" s="346"/>
      <c r="AXE56" s="346"/>
      <c r="AXF56" s="346"/>
      <c r="AXG56" s="346"/>
      <c r="AXH56" s="346"/>
      <c r="AXI56" s="346"/>
      <c r="AXJ56" s="346"/>
      <c r="AXK56" s="346"/>
      <c r="AXL56" s="346"/>
      <c r="AXM56" s="346"/>
      <c r="AXN56" s="346"/>
      <c r="AXO56" s="346"/>
      <c r="AXP56" s="346"/>
      <c r="AXQ56" s="346"/>
      <c r="AXR56" s="346"/>
      <c r="AXS56" s="346"/>
      <c r="AXT56" s="346"/>
      <c r="AXU56" s="346"/>
      <c r="AXV56" s="346"/>
      <c r="AXW56" s="346"/>
      <c r="AXX56" s="346"/>
      <c r="AXY56" s="346"/>
      <c r="AXZ56" s="346"/>
      <c r="AYA56" s="346"/>
      <c r="AYB56" s="346"/>
      <c r="AYC56" s="346"/>
      <c r="AYD56" s="346"/>
      <c r="AYE56" s="346"/>
      <c r="AYF56" s="346"/>
      <c r="AYG56" s="346"/>
      <c r="AYH56" s="346"/>
      <c r="AYI56" s="346"/>
      <c r="AYJ56" s="346"/>
      <c r="AYK56" s="346"/>
      <c r="AYL56" s="346"/>
      <c r="AYM56" s="346"/>
      <c r="AYN56" s="346"/>
      <c r="AYO56" s="346"/>
      <c r="AYP56" s="346"/>
      <c r="AYQ56" s="346"/>
      <c r="AYR56" s="346"/>
      <c r="AYS56" s="346"/>
      <c r="AYT56" s="346"/>
      <c r="AYU56" s="346"/>
      <c r="AYV56" s="346"/>
      <c r="AYW56" s="346"/>
      <c r="AYX56" s="346"/>
      <c r="AYY56" s="346"/>
      <c r="AYZ56" s="346"/>
      <c r="AZA56" s="346"/>
      <c r="AZB56" s="346"/>
      <c r="AZC56" s="346"/>
      <c r="AZD56" s="346"/>
      <c r="AZE56" s="346"/>
      <c r="AZF56" s="346"/>
      <c r="AZG56" s="346"/>
      <c r="AZH56" s="346"/>
      <c r="AZI56" s="346"/>
      <c r="AZJ56" s="346"/>
      <c r="AZK56" s="346"/>
      <c r="AZL56" s="346"/>
      <c r="AZM56" s="346"/>
      <c r="AZN56" s="346"/>
      <c r="AZO56" s="346"/>
      <c r="AZP56" s="346"/>
      <c r="AZQ56" s="346"/>
      <c r="AZR56" s="346"/>
      <c r="AZS56" s="346"/>
      <c r="AZT56" s="346"/>
      <c r="AZU56" s="346"/>
      <c r="AZV56" s="346"/>
      <c r="AZW56" s="346"/>
      <c r="AZX56" s="346"/>
      <c r="AZY56" s="346"/>
      <c r="AZZ56" s="346"/>
      <c r="BAA56" s="346"/>
      <c r="BAB56" s="346"/>
      <c r="BAC56" s="346"/>
      <c r="BAD56" s="346"/>
      <c r="BAE56" s="346"/>
      <c r="BAF56" s="346"/>
      <c r="BAG56" s="346"/>
      <c r="BAH56" s="346"/>
      <c r="BAI56" s="346"/>
      <c r="BAJ56" s="346"/>
      <c r="BAK56" s="346"/>
      <c r="BAL56" s="346"/>
      <c r="BAM56" s="346"/>
      <c r="BAN56" s="346"/>
      <c r="BAO56" s="346"/>
      <c r="BAP56" s="346"/>
      <c r="BAQ56" s="346"/>
      <c r="BAR56" s="346"/>
      <c r="BAS56" s="346"/>
      <c r="BAT56" s="346"/>
      <c r="BAU56" s="346"/>
      <c r="BAV56" s="346"/>
      <c r="BAW56" s="346"/>
      <c r="BAX56" s="346"/>
      <c r="BAY56" s="346"/>
      <c r="BAZ56" s="346"/>
      <c r="BBA56" s="346"/>
      <c r="BBB56" s="346"/>
      <c r="BBC56" s="346"/>
      <c r="BBD56" s="346"/>
      <c r="BBE56" s="346"/>
      <c r="BBF56" s="346"/>
      <c r="BBG56" s="346"/>
      <c r="BBH56" s="346"/>
      <c r="BBI56" s="346"/>
      <c r="BBJ56" s="346"/>
      <c r="BBK56" s="346"/>
      <c r="BBL56" s="346"/>
      <c r="BBM56" s="346"/>
      <c r="BBN56" s="346"/>
      <c r="BBO56" s="346"/>
      <c r="BBP56" s="346"/>
      <c r="BBQ56" s="346"/>
      <c r="BBR56" s="346"/>
      <c r="BBS56" s="346"/>
      <c r="BBT56" s="346"/>
      <c r="BBU56" s="346"/>
      <c r="BBV56" s="346"/>
      <c r="BBW56" s="346"/>
      <c r="BBX56" s="346"/>
      <c r="BBY56" s="346"/>
      <c r="BBZ56" s="346"/>
      <c r="BCA56" s="346"/>
      <c r="BCB56" s="346"/>
      <c r="BCC56" s="346"/>
      <c r="BCD56" s="346"/>
      <c r="BCE56" s="346"/>
      <c r="BCF56" s="346"/>
      <c r="BCG56" s="346"/>
      <c r="BCH56" s="346"/>
      <c r="BCI56" s="346"/>
      <c r="BCJ56" s="346"/>
      <c r="BCK56" s="346"/>
      <c r="BCL56" s="346"/>
      <c r="BCM56" s="346"/>
      <c r="BCN56" s="346"/>
      <c r="BCO56" s="346"/>
      <c r="BCP56" s="346"/>
      <c r="BCQ56" s="346"/>
      <c r="BCR56" s="346"/>
      <c r="BCS56" s="346"/>
      <c r="BCT56" s="346"/>
      <c r="BCU56" s="346"/>
      <c r="BCV56" s="346"/>
      <c r="BCW56" s="346"/>
      <c r="BCX56" s="346"/>
      <c r="BCY56" s="346"/>
      <c r="BCZ56" s="346"/>
      <c r="BDA56" s="346"/>
      <c r="BDB56" s="346"/>
      <c r="BDC56" s="346"/>
      <c r="BDD56" s="346"/>
      <c r="BDE56" s="346"/>
      <c r="BDF56" s="346"/>
      <c r="BDG56" s="346"/>
      <c r="BDH56" s="346"/>
      <c r="BDI56" s="346"/>
      <c r="BDJ56" s="346"/>
      <c r="BDK56" s="346"/>
      <c r="BDL56" s="346"/>
      <c r="BDM56" s="346"/>
      <c r="BDN56" s="346"/>
      <c r="BDO56" s="346"/>
      <c r="BDP56" s="346"/>
      <c r="BDQ56" s="346"/>
      <c r="BDR56" s="346"/>
      <c r="BDS56" s="346"/>
      <c r="BDT56" s="346"/>
      <c r="BDU56" s="346"/>
      <c r="BDV56" s="346"/>
      <c r="BDW56" s="346"/>
      <c r="BDX56" s="346"/>
      <c r="BDY56" s="346"/>
      <c r="BDZ56" s="346"/>
      <c r="BEA56" s="346"/>
      <c r="BEB56" s="346"/>
      <c r="BEC56" s="346"/>
      <c r="BED56" s="346"/>
      <c r="BEE56" s="346"/>
      <c r="BEF56" s="346"/>
      <c r="BEG56" s="346"/>
      <c r="BEH56" s="346"/>
      <c r="BEI56" s="346"/>
      <c r="BEJ56" s="346"/>
      <c r="BEK56" s="346"/>
      <c r="BEL56" s="346"/>
      <c r="BEM56" s="346"/>
      <c r="BEN56" s="346"/>
      <c r="BEO56" s="346"/>
      <c r="BEP56" s="346"/>
      <c r="BEQ56" s="346"/>
      <c r="BER56" s="346"/>
      <c r="BES56" s="346"/>
      <c r="BET56" s="346"/>
      <c r="BEU56" s="346"/>
      <c r="BEV56" s="346"/>
      <c r="BEW56" s="346"/>
      <c r="BEX56" s="346"/>
      <c r="BEY56" s="346"/>
      <c r="BEZ56" s="346"/>
      <c r="BFA56" s="346"/>
      <c r="BFB56" s="346"/>
      <c r="BFC56" s="346"/>
      <c r="BFD56" s="346"/>
      <c r="BFE56" s="346"/>
      <c r="BFF56" s="346"/>
      <c r="BFG56" s="346"/>
      <c r="BFH56" s="346"/>
      <c r="BFI56" s="346"/>
      <c r="BFJ56" s="346"/>
      <c r="BFK56" s="346"/>
      <c r="BFL56" s="346"/>
      <c r="BFM56" s="346"/>
      <c r="BFN56" s="346"/>
      <c r="BFO56" s="346"/>
      <c r="BFP56" s="346"/>
      <c r="BFQ56" s="346"/>
      <c r="BFR56" s="346"/>
      <c r="BFS56" s="346"/>
      <c r="BFT56" s="346"/>
      <c r="BFU56" s="346"/>
      <c r="BFV56" s="346"/>
      <c r="BFW56" s="346"/>
      <c r="BFX56" s="346"/>
      <c r="BFY56" s="346"/>
      <c r="BFZ56" s="346"/>
      <c r="BGA56" s="346"/>
      <c r="BGB56" s="346"/>
      <c r="BGC56" s="346"/>
      <c r="BGD56" s="346"/>
      <c r="BGE56" s="346"/>
      <c r="BGF56" s="346"/>
      <c r="BGG56" s="346"/>
      <c r="BGH56" s="346"/>
      <c r="BGI56" s="346"/>
      <c r="BGJ56" s="346"/>
      <c r="BGK56" s="346"/>
      <c r="BGL56" s="346"/>
      <c r="BGM56" s="346"/>
      <c r="BGN56" s="346"/>
      <c r="BGO56" s="346"/>
      <c r="BGP56" s="346"/>
      <c r="BGQ56" s="346"/>
      <c r="BGR56" s="346"/>
      <c r="BGS56" s="346"/>
      <c r="BGT56" s="346"/>
      <c r="BGU56" s="346"/>
      <c r="BGV56" s="346"/>
      <c r="BGW56" s="346"/>
      <c r="BGX56" s="346"/>
      <c r="BGY56" s="346"/>
      <c r="BGZ56" s="346"/>
      <c r="BHA56" s="346"/>
      <c r="BHB56" s="346"/>
      <c r="BHC56" s="346"/>
      <c r="BHD56" s="346"/>
      <c r="BHE56" s="346"/>
      <c r="BHF56" s="346"/>
      <c r="BHG56" s="346"/>
      <c r="BHH56" s="346"/>
      <c r="BHI56" s="346"/>
      <c r="BHJ56" s="346"/>
      <c r="BHK56" s="346"/>
      <c r="BHL56" s="346"/>
      <c r="BHM56" s="346"/>
      <c r="BHN56" s="346"/>
      <c r="BHO56" s="346"/>
      <c r="BHP56" s="346"/>
      <c r="BHQ56" s="346"/>
      <c r="BHR56" s="346"/>
      <c r="BHS56" s="346"/>
      <c r="BHT56" s="346"/>
      <c r="BHU56" s="346"/>
      <c r="BHV56" s="346"/>
      <c r="BHW56" s="346"/>
      <c r="BHX56" s="346"/>
      <c r="BHY56" s="346"/>
      <c r="BHZ56" s="346"/>
      <c r="BIA56" s="346"/>
      <c r="BIB56" s="346"/>
      <c r="BIC56" s="346"/>
      <c r="BID56" s="346"/>
      <c r="BIE56" s="346"/>
      <c r="BIF56" s="346"/>
      <c r="BIG56" s="346"/>
      <c r="BIH56" s="346"/>
      <c r="BII56" s="346"/>
      <c r="BIJ56" s="346"/>
      <c r="BIK56" s="346"/>
      <c r="BIL56" s="346"/>
      <c r="BIM56" s="346"/>
      <c r="BIN56" s="346"/>
      <c r="BIO56" s="346"/>
      <c r="BIP56" s="346"/>
      <c r="BIQ56" s="346"/>
      <c r="BIR56" s="346"/>
      <c r="BIS56" s="346"/>
      <c r="BIT56" s="346"/>
      <c r="BIU56" s="346"/>
      <c r="BIV56" s="346"/>
      <c r="BIW56" s="346"/>
      <c r="BIX56" s="346"/>
      <c r="BIY56" s="346"/>
      <c r="BIZ56" s="346"/>
      <c r="BJA56" s="346"/>
      <c r="BJB56" s="346"/>
      <c r="BJC56" s="346"/>
      <c r="BJD56" s="346"/>
      <c r="BJE56" s="346"/>
      <c r="BJF56" s="346"/>
      <c r="BJG56" s="346"/>
      <c r="BJH56" s="346"/>
      <c r="BJI56" s="346"/>
      <c r="BJJ56" s="346"/>
      <c r="BJK56" s="346"/>
      <c r="BJL56" s="346"/>
      <c r="BJM56" s="346"/>
      <c r="BJN56" s="346"/>
      <c r="BJO56" s="346"/>
      <c r="BJP56" s="346"/>
      <c r="BJQ56" s="346"/>
      <c r="BJR56" s="346"/>
      <c r="BJS56" s="346"/>
      <c r="BJT56" s="346"/>
      <c r="BJU56" s="346"/>
      <c r="BJV56" s="346"/>
      <c r="BJW56" s="346"/>
      <c r="BJX56" s="346"/>
      <c r="BJY56" s="346"/>
      <c r="BJZ56" s="346"/>
      <c r="BKA56" s="346"/>
      <c r="BKB56" s="346"/>
      <c r="BKC56" s="346"/>
      <c r="BKD56" s="346"/>
      <c r="BKE56" s="346"/>
      <c r="BKF56" s="346"/>
      <c r="BKG56" s="346"/>
      <c r="BKH56" s="346"/>
      <c r="BKI56" s="346"/>
      <c r="BKJ56" s="346"/>
      <c r="BKK56" s="346"/>
      <c r="BKL56" s="346"/>
      <c r="BKM56" s="346"/>
      <c r="BKN56" s="346"/>
      <c r="BKO56" s="346"/>
      <c r="BKP56" s="346"/>
      <c r="BKQ56" s="346"/>
      <c r="BKR56" s="346"/>
      <c r="BKS56" s="346"/>
      <c r="BKT56" s="346"/>
      <c r="BKU56" s="346"/>
      <c r="BKV56" s="346"/>
      <c r="BKW56" s="346"/>
      <c r="BKX56" s="346"/>
      <c r="BKY56" s="346"/>
      <c r="BKZ56" s="346"/>
      <c r="BLA56" s="346"/>
      <c r="BLB56" s="346"/>
      <c r="BLC56" s="346"/>
      <c r="BLD56" s="346"/>
      <c r="BLE56" s="346"/>
      <c r="BLF56" s="346"/>
      <c r="BLG56" s="346"/>
      <c r="BLH56" s="346"/>
      <c r="BLI56" s="346"/>
      <c r="BLJ56" s="346"/>
      <c r="BLK56" s="346"/>
      <c r="BLL56" s="346"/>
      <c r="BLM56" s="346"/>
      <c r="BLN56" s="346"/>
      <c r="BLO56" s="346"/>
      <c r="BLP56" s="346"/>
      <c r="BLQ56" s="346"/>
      <c r="BLR56" s="346"/>
      <c r="BLS56" s="346"/>
      <c r="BLT56" s="346"/>
      <c r="BLU56" s="346"/>
      <c r="BLV56" s="346"/>
      <c r="BLW56" s="346"/>
      <c r="BLX56" s="346"/>
      <c r="BLY56" s="346"/>
      <c r="BLZ56" s="346"/>
      <c r="BMA56" s="346"/>
      <c r="BMB56" s="346"/>
      <c r="BMC56" s="346"/>
      <c r="BMD56" s="346"/>
      <c r="BME56" s="346"/>
      <c r="BMF56" s="346"/>
      <c r="BMG56" s="346"/>
      <c r="BMH56" s="346"/>
      <c r="BMI56" s="346"/>
      <c r="BMJ56" s="346"/>
      <c r="BMK56" s="346"/>
      <c r="BML56" s="346"/>
      <c r="BMM56" s="346"/>
      <c r="BMN56" s="346"/>
      <c r="BMO56" s="346"/>
      <c r="BMP56" s="346"/>
      <c r="BMQ56" s="346"/>
      <c r="BMR56" s="346"/>
      <c r="BMS56" s="346"/>
      <c r="BMT56" s="346"/>
      <c r="BMU56" s="346"/>
      <c r="BMV56" s="346"/>
      <c r="BMW56" s="346"/>
      <c r="BMX56" s="346"/>
      <c r="BMY56" s="346"/>
      <c r="BMZ56" s="346"/>
      <c r="BNA56" s="346"/>
      <c r="BNB56" s="346"/>
      <c r="BNC56" s="346"/>
      <c r="BND56" s="346"/>
      <c r="BNE56" s="346"/>
      <c r="BNF56" s="346"/>
      <c r="BNG56" s="346"/>
      <c r="BNH56" s="346"/>
      <c r="BNI56" s="346"/>
      <c r="BNJ56" s="346"/>
      <c r="BNK56" s="346"/>
      <c r="BNL56" s="346"/>
      <c r="BNM56" s="346"/>
      <c r="BNN56" s="346"/>
      <c r="BNO56" s="346"/>
      <c r="BNP56" s="346"/>
      <c r="BNQ56" s="346"/>
      <c r="BNR56" s="346"/>
      <c r="BNS56" s="346"/>
      <c r="BNT56" s="346"/>
      <c r="BNU56" s="346"/>
      <c r="BNV56" s="346"/>
      <c r="BNW56" s="346"/>
      <c r="BNX56" s="346"/>
      <c r="BNY56" s="346"/>
      <c r="BNZ56" s="346"/>
      <c r="BOA56" s="346"/>
      <c r="BOB56" s="346"/>
      <c r="BOC56" s="346"/>
      <c r="BOD56" s="346"/>
      <c r="BOE56" s="346"/>
      <c r="BOF56" s="346"/>
      <c r="BOG56" s="346"/>
      <c r="BOH56" s="346"/>
      <c r="BOI56" s="346"/>
      <c r="BOJ56" s="346"/>
      <c r="BOK56" s="346"/>
      <c r="BOL56" s="346"/>
      <c r="BOM56" s="346"/>
      <c r="BON56" s="346"/>
      <c r="BOO56" s="346"/>
      <c r="BOP56" s="346"/>
      <c r="BOQ56" s="346"/>
      <c r="BOR56" s="346"/>
      <c r="BOS56" s="346"/>
      <c r="BOT56" s="346"/>
      <c r="BOU56" s="346"/>
      <c r="BOV56" s="346"/>
      <c r="BOW56" s="346"/>
      <c r="BOX56" s="346"/>
      <c r="BOY56" s="346"/>
      <c r="BOZ56" s="346"/>
      <c r="BPA56" s="346"/>
      <c r="BPB56" s="346"/>
      <c r="BPC56" s="346"/>
      <c r="BPD56" s="346"/>
      <c r="BPE56" s="346"/>
      <c r="BPF56" s="346"/>
      <c r="BPG56" s="346"/>
      <c r="BPH56" s="346"/>
      <c r="BPI56" s="346"/>
      <c r="BPJ56" s="346"/>
      <c r="BPK56" s="346"/>
      <c r="BPL56" s="346"/>
      <c r="BPM56" s="346"/>
      <c r="BPN56" s="346"/>
      <c r="BPO56" s="346"/>
      <c r="BPP56" s="346"/>
      <c r="BPQ56" s="346"/>
      <c r="BPR56" s="346"/>
      <c r="BPS56" s="346"/>
      <c r="BPT56" s="346"/>
      <c r="BPU56" s="346"/>
      <c r="BPV56" s="346"/>
      <c r="BPW56" s="346"/>
      <c r="BPX56" s="346"/>
      <c r="BPY56" s="346"/>
      <c r="BPZ56" s="346"/>
      <c r="BQA56" s="346"/>
      <c r="BQB56" s="346"/>
      <c r="BQC56" s="346"/>
      <c r="BQD56" s="346"/>
      <c r="BQE56" s="346"/>
      <c r="BQF56" s="346"/>
      <c r="BQG56" s="346"/>
      <c r="BQH56" s="346"/>
      <c r="BQI56" s="346"/>
      <c r="BQJ56" s="346"/>
      <c r="BQK56" s="346"/>
      <c r="BQL56" s="346"/>
      <c r="BQM56" s="346"/>
      <c r="BQN56" s="346"/>
      <c r="BQO56" s="346"/>
      <c r="BQP56" s="346"/>
      <c r="BQQ56" s="346"/>
      <c r="BQR56" s="346"/>
      <c r="BQS56" s="346"/>
      <c r="BQT56" s="346"/>
      <c r="BQU56" s="346"/>
      <c r="BQV56" s="346"/>
      <c r="BQW56" s="346"/>
      <c r="BQX56" s="346"/>
      <c r="BQY56" s="346"/>
      <c r="BQZ56" s="346"/>
      <c r="BRA56" s="346"/>
      <c r="BRB56" s="346"/>
      <c r="BRC56" s="346"/>
      <c r="BRD56" s="346"/>
      <c r="BRE56" s="346"/>
      <c r="BRF56" s="346"/>
      <c r="BRG56" s="346"/>
      <c r="BRH56" s="346"/>
      <c r="BRI56" s="346"/>
      <c r="BRJ56" s="346"/>
      <c r="BRK56" s="346"/>
      <c r="BRL56" s="346"/>
      <c r="BRM56" s="346"/>
      <c r="BRN56" s="346"/>
      <c r="BRO56" s="346"/>
      <c r="BRP56" s="346"/>
      <c r="BRQ56" s="346"/>
      <c r="BRR56" s="346"/>
      <c r="BRS56" s="346"/>
      <c r="BRT56" s="346"/>
      <c r="BRU56" s="346"/>
      <c r="BRV56" s="346"/>
      <c r="BRW56" s="346"/>
      <c r="BRX56" s="346"/>
      <c r="BRY56" s="346"/>
      <c r="BRZ56" s="346"/>
      <c r="BSA56" s="346"/>
      <c r="BSB56" s="346"/>
      <c r="BSC56" s="346"/>
      <c r="BSD56" s="346"/>
      <c r="BSE56" s="346"/>
      <c r="BSF56" s="346"/>
      <c r="BSG56" s="346"/>
      <c r="BSH56" s="346"/>
      <c r="BSI56" s="346"/>
      <c r="BSJ56" s="346"/>
      <c r="BSK56" s="346"/>
      <c r="BSL56" s="346"/>
      <c r="BSM56" s="346"/>
      <c r="BSN56" s="346"/>
      <c r="BSO56" s="346"/>
      <c r="BSP56" s="346"/>
      <c r="BSQ56" s="346"/>
      <c r="BSR56" s="346"/>
      <c r="BSS56" s="346"/>
      <c r="BST56" s="346"/>
      <c r="BSU56" s="346"/>
      <c r="BSV56" s="346"/>
      <c r="BSW56" s="346"/>
      <c r="BSX56" s="346"/>
      <c r="BSY56" s="346"/>
      <c r="BSZ56" s="346"/>
      <c r="BTA56" s="346"/>
      <c r="BTB56" s="346"/>
      <c r="BTC56" s="346"/>
      <c r="BTD56" s="346"/>
      <c r="BTE56" s="346"/>
      <c r="BTF56" s="346"/>
      <c r="BTG56" s="346"/>
      <c r="BTH56" s="346"/>
      <c r="BTI56" s="346"/>
      <c r="BTJ56" s="346"/>
      <c r="BTK56" s="346"/>
      <c r="BTL56" s="346"/>
      <c r="BTM56" s="346"/>
      <c r="BTN56" s="346"/>
      <c r="BTO56" s="346"/>
      <c r="BTP56" s="346"/>
      <c r="BTQ56" s="346"/>
      <c r="BTR56" s="346"/>
      <c r="BTS56" s="346"/>
      <c r="BTT56" s="346"/>
      <c r="BTU56" s="346"/>
      <c r="BTV56" s="346"/>
      <c r="BTW56" s="346"/>
      <c r="BTX56" s="346"/>
      <c r="BTY56" s="346"/>
      <c r="BTZ56" s="346"/>
      <c r="BUA56" s="346"/>
      <c r="BUB56" s="346"/>
      <c r="BUC56" s="346"/>
      <c r="BUD56" s="346"/>
      <c r="BUE56" s="346"/>
      <c r="BUF56" s="346"/>
      <c r="BUG56" s="346"/>
      <c r="BUH56" s="346"/>
      <c r="BUI56" s="346"/>
      <c r="BUJ56" s="346"/>
      <c r="BUK56" s="346"/>
      <c r="BUL56" s="346"/>
      <c r="BUM56" s="346"/>
      <c r="BUN56" s="346"/>
      <c r="BUO56" s="346"/>
      <c r="BUP56" s="346"/>
      <c r="BUQ56" s="346"/>
      <c r="BUR56" s="346"/>
      <c r="BUS56" s="346"/>
      <c r="BUT56" s="346"/>
      <c r="BUU56" s="346"/>
      <c r="BUV56" s="346"/>
      <c r="BUW56" s="346"/>
      <c r="BUX56" s="346"/>
      <c r="BUY56" s="346"/>
      <c r="BUZ56" s="346"/>
      <c r="BVA56" s="346"/>
      <c r="BVB56" s="346"/>
      <c r="BVC56" s="346"/>
      <c r="BVD56" s="346"/>
      <c r="BVE56" s="346"/>
      <c r="BVF56" s="346"/>
      <c r="BVG56" s="346"/>
      <c r="BVH56" s="346"/>
      <c r="BVI56" s="346"/>
      <c r="BVJ56" s="346"/>
      <c r="BVK56" s="346"/>
      <c r="BVL56" s="346"/>
      <c r="BVM56" s="346"/>
      <c r="BVN56" s="346"/>
      <c r="BVO56" s="346"/>
      <c r="BVP56" s="346"/>
      <c r="BVQ56" s="346"/>
      <c r="BVR56" s="346"/>
      <c r="BVS56" s="346"/>
      <c r="BVT56" s="346"/>
      <c r="BVU56" s="346"/>
      <c r="BVV56" s="346"/>
      <c r="BVW56" s="346"/>
      <c r="BVX56" s="346"/>
      <c r="BVY56" s="346"/>
      <c r="BVZ56" s="346"/>
      <c r="BWA56" s="346"/>
      <c r="BWB56" s="346"/>
      <c r="BWC56" s="346"/>
      <c r="BWD56" s="346"/>
      <c r="BWE56" s="346"/>
      <c r="BWF56" s="346"/>
      <c r="BWG56" s="346"/>
      <c r="BWH56" s="346"/>
      <c r="BWI56" s="346"/>
      <c r="BWJ56" s="346"/>
      <c r="BWK56" s="346"/>
      <c r="BWL56" s="346"/>
      <c r="BWM56" s="346"/>
      <c r="BWN56" s="346"/>
      <c r="BWO56" s="346"/>
      <c r="BWP56" s="346"/>
      <c r="BWQ56" s="346"/>
      <c r="BWR56" s="346"/>
      <c r="BWS56" s="346"/>
      <c r="BWT56" s="346"/>
      <c r="BWU56" s="346"/>
      <c r="BWV56" s="346"/>
      <c r="BWW56" s="346"/>
      <c r="BWX56" s="346"/>
      <c r="BWY56" s="346"/>
      <c r="BWZ56" s="346"/>
      <c r="BXA56" s="346"/>
      <c r="BXB56" s="346"/>
      <c r="BXC56" s="346"/>
      <c r="BXD56" s="346"/>
      <c r="BXE56" s="346"/>
      <c r="BXF56" s="346"/>
      <c r="BXG56" s="346"/>
      <c r="BXH56" s="346"/>
      <c r="BXI56" s="346"/>
      <c r="BXJ56" s="346"/>
      <c r="BXK56" s="346"/>
      <c r="BXL56" s="346"/>
      <c r="BXM56" s="346"/>
      <c r="BXN56" s="346"/>
      <c r="BXO56" s="346"/>
      <c r="BXP56" s="346"/>
      <c r="BXQ56" s="346"/>
      <c r="BXR56" s="346"/>
      <c r="BXS56" s="346"/>
      <c r="BXT56" s="346"/>
      <c r="BXU56" s="346"/>
      <c r="BXV56" s="346"/>
      <c r="BXW56" s="346"/>
      <c r="BXX56" s="346"/>
      <c r="BXY56" s="346"/>
      <c r="BXZ56" s="346"/>
      <c r="BYA56" s="346"/>
      <c r="BYB56" s="346"/>
      <c r="BYC56" s="346"/>
      <c r="BYD56" s="346"/>
      <c r="BYE56" s="346"/>
      <c r="BYF56" s="346"/>
      <c r="BYG56" s="346"/>
      <c r="BYH56" s="346"/>
      <c r="BYI56" s="346"/>
      <c r="BYJ56" s="346"/>
      <c r="BYK56" s="346"/>
      <c r="BYL56" s="346"/>
      <c r="BYM56" s="346"/>
      <c r="BYN56" s="346"/>
      <c r="BYO56" s="346"/>
      <c r="BYP56" s="346"/>
      <c r="BYQ56" s="346"/>
      <c r="BYR56" s="346"/>
      <c r="BYS56" s="346"/>
      <c r="BYT56" s="346"/>
      <c r="BYU56" s="346"/>
      <c r="BYV56" s="346"/>
      <c r="BYW56" s="346"/>
      <c r="BYX56" s="346"/>
      <c r="BYY56" s="346"/>
      <c r="BYZ56" s="346"/>
      <c r="BZA56" s="346"/>
      <c r="BZB56" s="346"/>
      <c r="BZC56" s="346"/>
      <c r="BZD56" s="346"/>
      <c r="BZE56" s="346"/>
      <c r="BZF56" s="346"/>
      <c r="BZG56" s="346"/>
      <c r="BZH56" s="346"/>
      <c r="BZI56" s="346"/>
      <c r="BZJ56" s="346"/>
      <c r="BZK56" s="346"/>
      <c r="BZL56" s="346"/>
      <c r="BZM56" s="346"/>
      <c r="BZN56" s="346"/>
      <c r="BZO56" s="346"/>
      <c r="BZP56" s="346"/>
      <c r="BZQ56" s="346"/>
      <c r="BZR56" s="346"/>
      <c r="BZS56" s="346"/>
      <c r="BZT56" s="346"/>
      <c r="BZU56" s="346"/>
      <c r="BZV56" s="346"/>
      <c r="BZW56" s="346"/>
      <c r="BZX56" s="346"/>
      <c r="BZY56" s="346"/>
      <c r="BZZ56" s="346"/>
      <c r="CAA56" s="346"/>
      <c r="CAB56" s="346"/>
      <c r="CAC56" s="346"/>
      <c r="CAD56" s="346"/>
      <c r="CAE56" s="346"/>
      <c r="CAF56" s="346"/>
      <c r="CAG56" s="346"/>
      <c r="CAH56" s="346"/>
      <c r="CAI56" s="346"/>
      <c r="CAJ56" s="346"/>
      <c r="CAK56" s="346"/>
      <c r="CAL56" s="346"/>
      <c r="CAM56" s="346"/>
      <c r="CAN56" s="346"/>
      <c r="CAO56" s="346"/>
      <c r="CAP56" s="346"/>
      <c r="CAQ56" s="346"/>
      <c r="CAR56" s="346"/>
      <c r="CAS56" s="346"/>
      <c r="CAT56" s="346"/>
      <c r="CAU56" s="346"/>
      <c r="CAV56" s="346"/>
      <c r="CAW56" s="346"/>
      <c r="CAX56" s="346"/>
      <c r="CAY56" s="346"/>
      <c r="CAZ56" s="346"/>
      <c r="CBA56" s="346"/>
      <c r="CBB56" s="346"/>
      <c r="CBC56" s="346"/>
      <c r="CBD56" s="346"/>
      <c r="CBE56" s="346"/>
      <c r="CBF56" s="346"/>
      <c r="CBG56" s="346"/>
      <c r="CBH56" s="346"/>
      <c r="CBI56" s="346"/>
      <c r="CBJ56" s="346"/>
      <c r="CBK56" s="346"/>
      <c r="CBL56" s="346"/>
      <c r="CBM56" s="346"/>
      <c r="CBN56" s="346"/>
      <c r="CBO56" s="346"/>
      <c r="CBP56" s="346"/>
      <c r="CBQ56" s="346"/>
      <c r="CBR56" s="346"/>
      <c r="CBS56" s="346"/>
      <c r="CBT56" s="346"/>
      <c r="CBU56" s="346"/>
      <c r="CBV56" s="346"/>
      <c r="CBW56" s="346"/>
      <c r="CBX56" s="346"/>
      <c r="CBY56" s="346"/>
      <c r="CBZ56" s="346"/>
      <c r="CCA56" s="346"/>
      <c r="CCB56" s="346"/>
      <c r="CCC56" s="346"/>
      <c r="CCD56" s="346"/>
      <c r="CCE56" s="346"/>
      <c r="CCF56" s="346"/>
      <c r="CCG56" s="346"/>
      <c r="CCH56" s="346"/>
      <c r="CCI56" s="346"/>
      <c r="CCJ56" s="346"/>
      <c r="CCK56" s="346"/>
      <c r="CCL56" s="346"/>
      <c r="CCM56" s="346"/>
      <c r="CCN56" s="346"/>
      <c r="CCO56" s="346"/>
      <c r="CCP56" s="346"/>
      <c r="CCQ56" s="346"/>
      <c r="CCR56" s="346"/>
      <c r="CCS56" s="346"/>
      <c r="CCT56" s="346"/>
      <c r="CCU56" s="346"/>
      <c r="CCV56" s="346"/>
      <c r="CCW56" s="346"/>
      <c r="CCX56" s="346"/>
      <c r="CCY56" s="346"/>
      <c r="CCZ56" s="346"/>
      <c r="CDA56" s="346"/>
      <c r="CDB56" s="346"/>
      <c r="CDC56" s="346"/>
      <c r="CDD56" s="346"/>
      <c r="CDE56" s="346"/>
      <c r="CDF56" s="346"/>
      <c r="CDG56" s="346"/>
      <c r="CDH56" s="346"/>
      <c r="CDI56" s="346"/>
      <c r="CDJ56" s="346"/>
      <c r="CDK56" s="346"/>
      <c r="CDL56" s="346"/>
      <c r="CDM56" s="346"/>
      <c r="CDN56" s="346"/>
      <c r="CDO56" s="346"/>
      <c r="CDP56" s="346"/>
      <c r="CDQ56" s="346"/>
      <c r="CDR56" s="346"/>
      <c r="CDS56" s="346"/>
      <c r="CDT56" s="346"/>
      <c r="CDU56" s="346"/>
      <c r="CDV56" s="346"/>
      <c r="CDW56" s="346"/>
      <c r="CDX56" s="346"/>
      <c r="CDY56" s="346"/>
      <c r="CDZ56" s="346"/>
      <c r="CEA56" s="346"/>
      <c r="CEB56" s="346"/>
      <c r="CEC56" s="346"/>
      <c r="CED56" s="346"/>
      <c r="CEE56" s="346"/>
      <c r="CEF56" s="346"/>
      <c r="CEG56" s="346"/>
      <c r="CEH56" s="346"/>
      <c r="CEI56" s="346"/>
      <c r="CEJ56" s="346"/>
      <c r="CEK56" s="346"/>
      <c r="CEL56" s="346"/>
      <c r="CEM56" s="346"/>
      <c r="CEN56" s="346"/>
      <c r="CEO56" s="346"/>
      <c r="CEP56" s="346"/>
      <c r="CEQ56" s="346"/>
      <c r="CER56" s="346"/>
      <c r="CES56" s="346"/>
      <c r="CET56" s="346"/>
      <c r="CEU56" s="346"/>
      <c r="CEV56" s="346"/>
      <c r="CEW56" s="346"/>
      <c r="CEX56" s="346"/>
      <c r="CEY56" s="346"/>
      <c r="CEZ56" s="346"/>
      <c r="CFA56" s="346"/>
      <c r="CFB56" s="346"/>
      <c r="CFC56" s="346"/>
      <c r="CFD56" s="346"/>
      <c r="CFE56" s="346"/>
      <c r="CFF56" s="346"/>
      <c r="CFG56" s="346"/>
      <c r="CFH56" s="346"/>
      <c r="CFI56" s="346"/>
      <c r="CFJ56" s="346"/>
      <c r="CFK56" s="346"/>
      <c r="CFL56" s="346"/>
      <c r="CFM56" s="346"/>
      <c r="CFN56" s="346"/>
      <c r="CFO56" s="346"/>
      <c r="CFP56" s="346"/>
      <c r="CFQ56" s="346"/>
      <c r="CFR56" s="346"/>
      <c r="CFS56" s="346"/>
      <c r="CFT56" s="346"/>
      <c r="CFU56" s="346"/>
      <c r="CFV56" s="346"/>
      <c r="CFW56" s="346"/>
      <c r="CFX56" s="346"/>
      <c r="CFY56" s="346"/>
      <c r="CFZ56" s="346"/>
      <c r="CGA56" s="346"/>
      <c r="CGB56" s="346"/>
      <c r="CGC56" s="346"/>
      <c r="CGD56" s="346"/>
      <c r="CGE56" s="346"/>
      <c r="CGF56" s="346"/>
      <c r="CGG56" s="346"/>
      <c r="CGH56" s="346"/>
      <c r="CGI56" s="346"/>
      <c r="CGJ56" s="346"/>
      <c r="CGK56" s="346"/>
      <c r="CGL56" s="346"/>
      <c r="CGM56" s="346"/>
      <c r="CGN56" s="346"/>
      <c r="CGO56" s="346"/>
      <c r="CGP56" s="346"/>
      <c r="CGQ56" s="346"/>
      <c r="CGR56" s="346"/>
      <c r="CGS56" s="346"/>
      <c r="CGT56" s="346"/>
      <c r="CGU56" s="346"/>
      <c r="CGV56" s="346"/>
      <c r="CGW56" s="346"/>
      <c r="CGX56" s="346"/>
      <c r="CGY56" s="346"/>
      <c r="CGZ56" s="346"/>
      <c r="CHA56" s="346"/>
      <c r="CHB56" s="346"/>
      <c r="CHC56" s="346"/>
      <c r="CHD56" s="346"/>
      <c r="CHE56" s="346"/>
      <c r="CHF56" s="346"/>
      <c r="CHG56" s="346"/>
      <c r="CHH56" s="346"/>
      <c r="CHI56" s="346"/>
      <c r="CHJ56" s="346"/>
      <c r="CHK56" s="346"/>
      <c r="CHL56" s="346"/>
      <c r="CHM56" s="346"/>
      <c r="CHN56" s="346"/>
      <c r="CHO56" s="346"/>
      <c r="CHP56" s="346"/>
      <c r="CHQ56" s="346"/>
      <c r="CHR56" s="346"/>
      <c r="CHS56" s="346"/>
      <c r="CHT56" s="346"/>
      <c r="CHU56" s="346"/>
      <c r="CHV56" s="346"/>
      <c r="CHW56" s="346"/>
      <c r="CHX56" s="346"/>
      <c r="CHY56" s="346"/>
      <c r="CHZ56" s="346"/>
      <c r="CIA56" s="346"/>
      <c r="CIB56" s="346"/>
      <c r="CIC56" s="346"/>
      <c r="CID56" s="346"/>
      <c r="CIE56" s="346"/>
      <c r="CIF56" s="346"/>
      <c r="CIG56" s="346"/>
      <c r="CIH56" s="346"/>
      <c r="CII56" s="346"/>
      <c r="CIJ56" s="346"/>
      <c r="CIK56" s="346"/>
      <c r="CIL56" s="346"/>
      <c r="CIM56" s="346"/>
      <c r="CIN56" s="346"/>
      <c r="CIO56" s="346"/>
      <c r="CIP56" s="346"/>
      <c r="CIQ56" s="346"/>
      <c r="CIR56" s="346"/>
      <c r="CIS56" s="346"/>
      <c r="CIT56" s="346"/>
      <c r="CIU56" s="346"/>
      <c r="CIV56" s="346"/>
      <c r="CIW56" s="346"/>
      <c r="CIX56" s="346"/>
      <c r="CIY56" s="346"/>
      <c r="CIZ56" s="346"/>
      <c r="CJA56" s="346"/>
      <c r="CJB56" s="346"/>
      <c r="CJC56" s="346"/>
      <c r="CJD56" s="346"/>
      <c r="CJE56" s="346"/>
      <c r="CJF56" s="346"/>
      <c r="CJG56" s="346"/>
      <c r="CJH56" s="346"/>
      <c r="CJI56" s="346"/>
      <c r="CJJ56" s="346"/>
      <c r="CJK56" s="346"/>
      <c r="CJL56" s="346"/>
      <c r="CJM56" s="346"/>
      <c r="CJN56" s="346"/>
      <c r="CJO56" s="346"/>
      <c r="CJP56" s="346"/>
      <c r="CJQ56" s="346"/>
      <c r="CJR56" s="346"/>
      <c r="CJS56" s="346"/>
      <c r="CJT56" s="346"/>
      <c r="CJU56" s="346"/>
      <c r="CJV56" s="346"/>
      <c r="CJW56" s="346"/>
      <c r="CJX56" s="346"/>
      <c r="CJY56" s="346"/>
      <c r="CJZ56" s="346"/>
      <c r="CKA56" s="346"/>
      <c r="CKB56" s="346"/>
      <c r="CKC56" s="346"/>
      <c r="CKD56" s="346"/>
      <c r="CKE56" s="346"/>
      <c r="CKF56" s="346"/>
      <c r="CKG56" s="346"/>
      <c r="CKH56" s="346"/>
      <c r="CKI56" s="346"/>
      <c r="CKJ56" s="346"/>
      <c r="CKK56" s="346"/>
      <c r="CKL56" s="346"/>
      <c r="CKM56" s="346"/>
      <c r="CKN56" s="346"/>
      <c r="CKO56" s="346"/>
      <c r="CKP56" s="346"/>
      <c r="CKQ56" s="346"/>
      <c r="CKR56" s="346"/>
      <c r="CKS56" s="346"/>
      <c r="CKT56" s="346"/>
      <c r="CKU56" s="346"/>
      <c r="CKV56" s="346"/>
      <c r="CKW56" s="346"/>
      <c r="CKX56" s="346"/>
      <c r="CKY56" s="346"/>
      <c r="CKZ56" s="346"/>
      <c r="CLA56" s="346"/>
      <c r="CLB56" s="346"/>
      <c r="CLC56" s="346"/>
      <c r="CLD56" s="346"/>
      <c r="CLE56" s="346"/>
      <c r="CLF56" s="346"/>
      <c r="CLG56" s="346"/>
      <c r="CLH56" s="346"/>
      <c r="CLI56" s="346"/>
      <c r="CLJ56" s="346"/>
      <c r="CLK56" s="346"/>
      <c r="CLL56" s="346"/>
      <c r="CLM56" s="346"/>
      <c r="CLN56" s="346"/>
      <c r="CLO56" s="346"/>
      <c r="CLP56" s="346"/>
      <c r="CLQ56" s="346"/>
      <c r="CLR56" s="346"/>
      <c r="CLS56" s="346"/>
      <c r="CLT56" s="346"/>
      <c r="CLU56" s="346"/>
      <c r="CLV56" s="346"/>
      <c r="CLW56" s="346"/>
      <c r="CLX56" s="346"/>
      <c r="CLY56" s="346"/>
      <c r="CLZ56" s="346"/>
      <c r="CMA56" s="346"/>
      <c r="CMB56" s="346"/>
      <c r="CMC56" s="346"/>
      <c r="CMD56" s="346"/>
      <c r="CME56" s="346"/>
      <c r="CMF56" s="346"/>
      <c r="CMG56" s="346"/>
      <c r="CMH56" s="346"/>
      <c r="CMI56" s="346"/>
      <c r="CMJ56" s="346"/>
      <c r="CMK56" s="346"/>
      <c r="CML56" s="346"/>
      <c r="CMM56" s="346"/>
      <c r="CMN56" s="346"/>
      <c r="CMO56" s="346"/>
      <c r="CMP56" s="346"/>
      <c r="CMQ56" s="346"/>
      <c r="CMR56" s="346"/>
      <c r="CMS56" s="346"/>
      <c r="CMT56" s="346"/>
      <c r="CMU56" s="346"/>
      <c r="CMV56" s="346"/>
      <c r="CMW56" s="346"/>
      <c r="CMX56" s="346"/>
      <c r="CMY56" s="346"/>
      <c r="CMZ56" s="346"/>
      <c r="CNA56" s="346"/>
      <c r="CNB56" s="346"/>
      <c r="CNC56" s="346"/>
      <c r="CND56" s="346"/>
      <c r="CNE56" s="346"/>
      <c r="CNF56" s="346"/>
      <c r="CNG56" s="346"/>
      <c r="CNH56" s="346"/>
      <c r="CNI56" s="346"/>
      <c r="CNJ56" s="346"/>
      <c r="CNK56" s="346"/>
      <c r="CNL56" s="346"/>
      <c r="CNM56" s="346"/>
      <c r="CNN56" s="346"/>
      <c r="CNO56" s="346"/>
      <c r="CNP56" s="346"/>
      <c r="CNQ56" s="346"/>
      <c r="CNR56" s="346"/>
      <c r="CNS56" s="346"/>
      <c r="CNT56" s="346"/>
      <c r="CNU56" s="346"/>
      <c r="CNV56" s="346"/>
      <c r="CNW56" s="346"/>
      <c r="CNX56" s="346"/>
      <c r="CNY56" s="346"/>
      <c r="CNZ56" s="346"/>
      <c r="COA56" s="346"/>
      <c r="COB56" s="346"/>
      <c r="COC56" s="346"/>
      <c r="COD56" s="346"/>
      <c r="COE56" s="346"/>
      <c r="COF56" s="346"/>
      <c r="COG56" s="346"/>
      <c r="COH56" s="346"/>
      <c r="COI56" s="346"/>
      <c r="COJ56" s="346"/>
      <c r="COK56" s="346"/>
      <c r="COL56" s="346"/>
      <c r="COM56" s="346"/>
      <c r="CON56" s="346"/>
      <c r="COO56" s="346"/>
      <c r="COP56" s="346"/>
      <c r="COQ56" s="346"/>
      <c r="COR56" s="346"/>
      <c r="COS56" s="346"/>
      <c r="COT56" s="346"/>
      <c r="COU56" s="346"/>
      <c r="COV56" s="346"/>
      <c r="COW56" s="346"/>
      <c r="COX56" s="346"/>
      <c r="COY56" s="346"/>
      <c r="COZ56" s="346"/>
      <c r="CPA56" s="346"/>
      <c r="CPB56" s="346"/>
      <c r="CPC56" s="346"/>
      <c r="CPD56" s="346"/>
      <c r="CPE56" s="346"/>
      <c r="CPF56" s="346"/>
      <c r="CPG56" s="346"/>
      <c r="CPH56" s="346"/>
      <c r="CPI56" s="346"/>
      <c r="CPJ56" s="346"/>
      <c r="CPK56" s="346"/>
      <c r="CPL56" s="346"/>
      <c r="CPM56" s="346"/>
      <c r="CPN56" s="346"/>
      <c r="CPO56" s="346"/>
      <c r="CPP56" s="346"/>
      <c r="CPQ56" s="346"/>
      <c r="CPR56" s="346"/>
      <c r="CPS56" s="346"/>
      <c r="CPT56" s="346"/>
      <c r="CPU56" s="346"/>
      <c r="CPV56" s="346"/>
      <c r="CPW56" s="346"/>
      <c r="CPX56" s="346"/>
      <c r="CPY56" s="346"/>
      <c r="CPZ56" s="346"/>
      <c r="CQA56" s="346"/>
      <c r="CQB56" s="346"/>
      <c r="CQC56" s="346"/>
      <c r="CQD56" s="346"/>
      <c r="CQE56" s="346"/>
      <c r="CQF56" s="346"/>
      <c r="CQG56" s="346"/>
      <c r="CQH56" s="346"/>
      <c r="CQI56" s="346"/>
      <c r="CQJ56" s="346"/>
      <c r="CQK56" s="346"/>
      <c r="CQL56" s="346"/>
      <c r="CQM56" s="346"/>
      <c r="CQN56" s="346"/>
      <c r="CQO56" s="346"/>
      <c r="CQP56" s="346"/>
      <c r="CQQ56" s="346"/>
      <c r="CQR56" s="346"/>
      <c r="CQS56" s="346"/>
      <c r="CQT56" s="346"/>
      <c r="CQU56" s="346"/>
      <c r="CQV56" s="346"/>
      <c r="CQW56" s="346"/>
      <c r="CQX56" s="346"/>
      <c r="CQY56" s="346"/>
      <c r="CQZ56" s="346"/>
      <c r="CRA56" s="346"/>
      <c r="CRB56" s="346"/>
      <c r="CRC56" s="346"/>
      <c r="CRD56" s="346"/>
      <c r="CRE56" s="346"/>
      <c r="CRF56" s="346"/>
      <c r="CRG56" s="346"/>
      <c r="CRH56" s="346"/>
      <c r="CRI56" s="346"/>
      <c r="CRJ56" s="346"/>
      <c r="CRK56" s="346"/>
      <c r="CRL56" s="346"/>
      <c r="CRM56" s="346"/>
      <c r="CRN56" s="346"/>
      <c r="CRO56" s="346"/>
      <c r="CRP56" s="346"/>
      <c r="CRQ56" s="346"/>
      <c r="CRR56" s="346"/>
      <c r="CRS56" s="346"/>
      <c r="CRT56" s="346"/>
      <c r="CRU56" s="346"/>
      <c r="CRV56" s="346"/>
      <c r="CRW56" s="346"/>
      <c r="CRX56" s="346"/>
      <c r="CRY56" s="346"/>
      <c r="CRZ56" s="346"/>
      <c r="CSA56" s="346"/>
      <c r="CSB56" s="346"/>
      <c r="CSC56" s="346"/>
      <c r="CSD56" s="346"/>
      <c r="CSE56" s="346"/>
      <c r="CSF56" s="346"/>
      <c r="CSG56" s="346"/>
      <c r="CSH56" s="346"/>
      <c r="CSI56" s="346"/>
      <c r="CSJ56" s="346"/>
      <c r="CSK56" s="346"/>
      <c r="CSL56" s="346"/>
      <c r="CSM56" s="346"/>
      <c r="CSN56" s="346"/>
      <c r="CSO56" s="346"/>
      <c r="CSP56" s="346"/>
      <c r="CSQ56" s="346"/>
      <c r="CSR56" s="346"/>
      <c r="CSS56" s="346"/>
      <c r="CST56" s="346"/>
      <c r="CSU56" s="346"/>
      <c r="CSV56" s="346"/>
      <c r="CSW56" s="346"/>
      <c r="CSX56" s="346"/>
      <c r="CSY56" s="346"/>
      <c r="CSZ56" s="346"/>
      <c r="CTA56" s="346"/>
      <c r="CTB56" s="346"/>
      <c r="CTC56" s="346"/>
      <c r="CTD56" s="346"/>
      <c r="CTE56" s="346"/>
      <c r="CTF56" s="346"/>
      <c r="CTG56" s="346"/>
      <c r="CTH56" s="346"/>
      <c r="CTI56" s="346"/>
      <c r="CTJ56" s="346"/>
      <c r="CTK56" s="346"/>
      <c r="CTL56" s="346"/>
      <c r="CTM56" s="346"/>
      <c r="CTN56" s="346"/>
      <c r="CTO56" s="346"/>
      <c r="CTP56" s="346"/>
      <c r="CTQ56" s="346"/>
      <c r="CTR56" s="346"/>
      <c r="CTS56" s="346"/>
      <c r="CTT56" s="346"/>
      <c r="CTU56" s="346"/>
      <c r="CTV56" s="346"/>
      <c r="CTW56" s="346"/>
      <c r="CTX56" s="346"/>
      <c r="CTY56" s="346"/>
      <c r="CTZ56" s="346"/>
      <c r="CUA56" s="346"/>
      <c r="CUB56" s="346"/>
      <c r="CUC56" s="346"/>
      <c r="CUD56" s="346"/>
      <c r="CUE56" s="346"/>
      <c r="CUF56" s="346"/>
      <c r="CUG56" s="346"/>
      <c r="CUH56" s="346"/>
      <c r="CUI56" s="346"/>
      <c r="CUJ56" s="346"/>
      <c r="CUK56" s="346"/>
      <c r="CUL56" s="346"/>
      <c r="CUM56" s="346"/>
      <c r="CUN56" s="346"/>
      <c r="CUO56" s="346"/>
      <c r="CUP56" s="346"/>
      <c r="CUQ56" s="346"/>
      <c r="CUR56" s="346"/>
      <c r="CUS56" s="346"/>
      <c r="CUT56" s="346"/>
      <c r="CUU56" s="346"/>
      <c r="CUV56" s="346"/>
      <c r="CUW56" s="346"/>
      <c r="CUX56" s="346"/>
      <c r="CUY56" s="346"/>
      <c r="CUZ56" s="346"/>
      <c r="CVA56" s="346"/>
      <c r="CVB56" s="346"/>
      <c r="CVC56" s="346"/>
      <c r="CVD56" s="346"/>
      <c r="CVE56" s="346"/>
      <c r="CVF56" s="346"/>
      <c r="CVG56" s="346"/>
      <c r="CVH56" s="346"/>
      <c r="CVI56" s="346"/>
      <c r="CVJ56" s="346"/>
      <c r="CVK56" s="346"/>
      <c r="CVL56" s="346"/>
      <c r="CVM56" s="346"/>
      <c r="CVN56" s="346"/>
      <c r="CVO56" s="346"/>
      <c r="CVP56" s="346"/>
      <c r="CVQ56" s="346"/>
      <c r="CVR56" s="346"/>
      <c r="CVS56" s="346"/>
      <c r="CVT56" s="346"/>
      <c r="CVU56" s="346"/>
      <c r="CVV56" s="346"/>
      <c r="CVW56" s="346"/>
      <c r="CVX56" s="346"/>
      <c r="CVY56" s="346"/>
      <c r="CVZ56" s="346"/>
      <c r="CWA56" s="346"/>
      <c r="CWB56" s="346"/>
      <c r="CWC56" s="346"/>
      <c r="CWD56" s="346"/>
      <c r="CWE56" s="346"/>
      <c r="CWF56" s="346"/>
      <c r="CWG56" s="346"/>
      <c r="CWH56" s="346"/>
      <c r="CWI56" s="346"/>
      <c r="CWJ56" s="346"/>
      <c r="CWK56" s="346"/>
      <c r="CWL56" s="346"/>
      <c r="CWM56" s="346"/>
      <c r="CWN56" s="346"/>
      <c r="CWO56" s="346"/>
      <c r="CWP56" s="346"/>
      <c r="CWQ56" s="346"/>
      <c r="CWR56" s="346"/>
      <c r="CWS56" s="346"/>
      <c r="CWT56" s="346"/>
      <c r="CWU56" s="346"/>
      <c r="CWV56" s="346"/>
      <c r="CWW56" s="346"/>
      <c r="CWX56" s="346"/>
      <c r="CWY56" s="346"/>
      <c r="CWZ56" s="346"/>
      <c r="CXA56" s="346"/>
      <c r="CXB56" s="346"/>
      <c r="CXC56" s="346"/>
      <c r="CXD56" s="346"/>
      <c r="CXE56" s="346"/>
      <c r="CXF56" s="346"/>
      <c r="CXG56" s="346"/>
      <c r="CXH56" s="346"/>
      <c r="CXI56" s="346"/>
      <c r="CXJ56" s="346"/>
      <c r="CXK56" s="346"/>
      <c r="CXL56" s="346"/>
      <c r="CXM56" s="346"/>
      <c r="CXN56" s="346"/>
      <c r="CXO56" s="346"/>
      <c r="CXP56" s="346"/>
      <c r="CXQ56" s="346"/>
      <c r="CXR56" s="346"/>
      <c r="CXS56" s="346"/>
      <c r="CXT56" s="346"/>
      <c r="CXU56" s="346"/>
      <c r="CXV56" s="346"/>
      <c r="CXW56" s="346"/>
      <c r="CXX56" s="346"/>
      <c r="CXY56" s="346"/>
      <c r="CXZ56" s="346"/>
      <c r="CYA56" s="346"/>
      <c r="CYB56" s="346"/>
      <c r="CYC56" s="346"/>
      <c r="CYD56" s="346"/>
      <c r="CYE56" s="346"/>
      <c r="CYF56" s="346"/>
      <c r="CYG56" s="346"/>
      <c r="CYH56" s="346"/>
      <c r="CYI56" s="346"/>
      <c r="CYJ56" s="346"/>
      <c r="CYK56" s="346"/>
      <c r="CYL56" s="346"/>
      <c r="CYM56" s="346"/>
      <c r="CYN56" s="346"/>
      <c r="CYO56" s="346"/>
      <c r="CYP56" s="346"/>
      <c r="CYQ56" s="346"/>
      <c r="CYR56" s="346"/>
      <c r="CYS56" s="346"/>
      <c r="CYT56" s="346"/>
      <c r="CYU56" s="346"/>
      <c r="CYV56" s="346"/>
      <c r="CYW56" s="346"/>
      <c r="CYX56" s="346"/>
      <c r="CYY56" s="346"/>
      <c r="CYZ56" s="346"/>
      <c r="CZA56" s="346"/>
      <c r="CZB56" s="346"/>
      <c r="CZC56" s="346"/>
      <c r="CZD56" s="346"/>
      <c r="CZE56" s="346"/>
      <c r="CZF56" s="346"/>
      <c r="CZG56" s="346"/>
      <c r="CZH56" s="346"/>
      <c r="CZI56" s="346"/>
      <c r="CZJ56" s="346"/>
      <c r="CZK56" s="346"/>
      <c r="CZL56" s="346"/>
      <c r="CZM56" s="346"/>
      <c r="CZN56" s="346"/>
      <c r="CZO56" s="346"/>
      <c r="CZP56" s="346"/>
      <c r="CZQ56" s="346"/>
      <c r="CZR56" s="346"/>
      <c r="CZS56" s="346"/>
      <c r="CZT56" s="346"/>
      <c r="CZU56" s="346"/>
      <c r="CZV56" s="346"/>
      <c r="CZW56" s="346"/>
      <c r="CZX56" s="346"/>
      <c r="CZY56" s="346"/>
      <c r="CZZ56" s="346"/>
      <c r="DAA56" s="346"/>
      <c r="DAB56" s="346"/>
      <c r="DAC56" s="346"/>
      <c r="DAD56" s="346"/>
      <c r="DAE56" s="346"/>
      <c r="DAF56" s="346"/>
      <c r="DAG56" s="346"/>
      <c r="DAH56" s="346"/>
      <c r="DAI56" s="346"/>
      <c r="DAJ56" s="346"/>
      <c r="DAK56" s="346"/>
      <c r="DAL56" s="346"/>
      <c r="DAM56" s="346"/>
      <c r="DAN56" s="346"/>
      <c r="DAO56" s="346"/>
      <c r="DAP56" s="346"/>
      <c r="DAQ56" s="346"/>
      <c r="DAR56" s="346"/>
      <c r="DAS56" s="346"/>
      <c r="DAT56" s="346"/>
      <c r="DAU56" s="346"/>
      <c r="DAV56" s="346"/>
      <c r="DAW56" s="346"/>
      <c r="DAX56" s="346"/>
      <c r="DAY56" s="346"/>
      <c r="DAZ56" s="346"/>
      <c r="DBA56" s="346"/>
      <c r="DBB56" s="346"/>
      <c r="DBC56" s="346"/>
      <c r="DBD56" s="346"/>
      <c r="DBE56" s="346"/>
      <c r="DBF56" s="346"/>
      <c r="DBG56" s="346"/>
      <c r="DBH56" s="346"/>
      <c r="DBI56" s="346"/>
      <c r="DBJ56" s="346"/>
      <c r="DBK56" s="346"/>
      <c r="DBL56" s="346"/>
      <c r="DBM56" s="346"/>
      <c r="DBN56" s="346"/>
      <c r="DBO56" s="346"/>
      <c r="DBP56" s="346"/>
      <c r="DBQ56" s="346"/>
      <c r="DBR56" s="346"/>
      <c r="DBS56" s="346"/>
      <c r="DBT56" s="346"/>
      <c r="DBU56" s="346"/>
      <c r="DBV56" s="346"/>
      <c r="DBW56" s="346"/>
      <c r="DBX56" s="346"/>
      <c r="DBY56" s="346"/>
      <c r="DBZ56" s="346"/>
      <c r="DCA56" s="346"/>
      <c r="DCB56" s="346"/>
      <c r="DCC56" s="346"/>
      <c r="DCD56" s="346"/>
      <c r="DCE56" s="346"/>
      <c r="DCF56" s="346"/>
      <c r="DCG56" s="346"/>
      <c r="DCH56" s="346"/>
      <c r="DCI56" s="346"/>
      <c r="DCJ56" s="346"/>
      <c r="DCK56" s="346"/>
      <c r="DCL56" s="346"/>
      <c r="DCM56" s="346"/>
      <c r="DCN56" s="346"/>
      <c r="DCO56" s="346"/>
      <c r="DCP56" s="346"/>
      <c r="DCQ56" s="346"/>
      <c r="DCR56" s="346"/>
      <c r="DCS56" s="346"/>
      <c r="DCT56" s="346"/>
      <c r="DCU56" s="346"/>
      <c r="DCV56" s="346"/>
      <c r="DCW56" s="346"/>
      <c r="DCX56" s="346"/>
      <c r="DCY56" s="346"/>
      <c r="DCZ56" s="346"/>
      <c r="DDA56" s="346"/>
      <c r="DDB56" s="346"/>
      <c r="DDC56" s="346"/>
      <c r="DDD56" s="346"/>
      <c r="DDE56" s="346"/>
      <c r="DDF56" s="346"/>
      <c r="DDG56" s="346"/>
      <c r="DDH56" s="346"/>
      <c r="DDI56" s="346"/>
      <c r="DDJ56" s="346"/>
      <c r="DDK56" s="346"/>
      <c r="DDL56" s="346"/>
      <c r="DDM56" s="346"/>
      <c r="DDN56" s="346"/>
      <c r="DDO56" s="346"/>
      <c r="DDP56" s="346"/>
      <c r="DDQ56" s="346"/>
      <c r="DDR56" s="346"/>
      <c r="DDS56" s="346"/>
      <c r="DDT56" s="346"/>
      <c r="DDU56" s="346"/>
      <c r="DDV56" s="346"/>
      <c r="DDW56" s="346"/>
      <c r="DDX56" s="346"/>
      <c r="DDY56" s="346"/>
      <c r="DDZ56" s="346"/>
      <c r="DEA56" s="346"/>
      <c r="DEB56" s="346"/>
      <c r="DEC56" s="346"/>
      <c r="DED56" s="346"/>
      <c r="DEE56" s="346"/>
      <c r="DEF56" s="346"/>
      <c r="DEG56" s="346"/>
      <c r="DEH56" s="346"/>
      <c r="DEI56" s="346"/>
      <c r="DEJ56" s="346"/>
      <c r="DEK56" s="346"/>
      <c r="DEL56" s="346"/>
      <c r="DEM56" s="346"/>
      <c r="DEN56" s="346"/>
      <c r="DEO56" s="346"/>
      <c r="DEP56" s="346"/>
      <c r="DEQ56" s="346"/>
      <c r="DER56" s="346"/>
      <c r="DES56" s="346"/>
      <c r="DET56" s="346"/>
      <c r="DEU56" s="346"/>
      <c r="DEV56" s="346"/>
      <c r="DEW56" s="346"/>
      <c r="DEX56" s="346"/>
      <c r="DEY56" s="346"/>
      <c r="DEZ56" s="346"/>
      <c r="DFA56" s="346"/>
      <c r="DFB56" s="346"/>
      <c r="DFC56" s="346"/>
      <c r="DFD56" s="346"/>
      <c r="DFE56" s="346"/>
      <c r="DFF56" s="346"/>
      <c r="DFG56" s="346"/>
      <c r="DFH56" s="346"/>
      <c r="DFI56" s="346"/>
      <c r="DFJ56" s="346"/>
      <c r="DFK56" s="346"/>
      <c r="DFL56" s="346"/>
      <c r="DFM56" s="346"/>
      <c r="DFN56" s="346"/>
      <c r="DFO56" s="346"/>
      <c r="DFP56" s="346"/>
      <c r="DFQ56" s="346"/>
      <c r="DFR56" s="346"/>
      <c r="DFS56" s="346"/>
      <c r="DFT56" s="346"/>
      <c r="DFU56" s="346"/>
      <c r="DFV56" s="346"/>
      <c r="DFW56" s="346"/>
      <c r="DFX56" s="346"/>
      <c r="DFY56" s="346"/>
      <c r="DFZ56" s="346"/>
      <c r="DGA56" s="346"/>
      <c r="DGB56" s="346"/>
      <c r="DGC56" s="346"/>
      <c r="DGD56" s="346"/>
      <c r="DGE56" s="346"/>
      <c r="DGF56" s="346"/>
      <c r="DGG56" s="346"/>
      <c r="DGH56" s="346"/>
      <c r="DGI56" s="346"/>
      <c r="DGJ56" s="346"/>
      <c r="DGK56" s="346"/>
      <c r="DGL56" s="346"/>
      <c r="DGM56" s="346"/>
      <c r="DGN56" s="346"/>
      <c r="DGO56" s="346"/>
      <c r="DGP56" s="346"/>
      <c r="DGQ56" s="346"/>
      <c r="DGR56" s="346"/>
      <c r="DGS56" s="346"/>
      <c r="DGT56" s="346"/>
      <c r="DGU56" s="346"/>
      <c r="DGV56" s="346"/>
      <c r="DGW56" s="346"/>
      <c r="DGX56" s="346"/>
      <c r="DGY56" s="346"/>
      <c r="DGZ56" s="346"/>
      <c r="DHA56" s="346"/>
      <c r="DHB56" s="346"/>
      <c r="DHC56" s="346"/>
      <c r="DHD56" s="346"/>
      <c r="DHE56" s="346"/>
      <c r="DHF56" s="346"/>
      <c r="DHG56" s="346"/>
      <c r="DHH56" s="346"/>
      <c r="DHI56" s="346"/>
      <c r="DHJ56" s="346"/>
      <c r="DHK56" s="346"/>
      <c r="DHL56" s="346"/>
      <c r="DHM56" s="346"/>
      <c r="DHN56" s="346"/>
      <c r="DHO56" s="346"/>
      <c r="DHP56" s="346"/>
      <c r="DHQ56" s="346"/>
      <c r="DHR56" s="346"/>
      <c r="DHS56" s="346"/>
      <c r="DHT56" s="346"/>
      <c r="DHU56" s="346"/>
      <c r="DHV56" s="346"/>
      <c r="DHW56" s="346"/>
      <c r="DHX56" s="346"/>
      <c r="DHY56" s="346"/>
      <c r="DHZ56" s="346"/>
      <c r="DIA56" s="346"/>
      <c r="DIB56" s="346"/>
      <c r="DIC56" s="346"/>
      <c r="DID56" s="346"/>
      <c r="DIE56" s="346"/>
      <c r="DIF56" s="346"/>
      <c r="DIG56" s="346"/>
      <c r="DIH56" s="346"/>
      <c r="DII56" s="346"/>
      <c r="DIJ56" s="346"/>
      <c r="DIK56" s="346"/>
      <c r="DIL56" s="346"/>
      <c r="DIM56" s="346"/>
      <c r="DIN56" s="346"/>
      <c r="DIO56" s="346"/>
      <c r="DIP56" s="346"/>
      <c r="DIQ56" s="346"/>
      <c r="DIR56" s="346"/>
      <c r="DIS56" s="346"/>
      <c r="DIT56" s="346"/>
      <c r="DIU56" s="346"/>
      <c r="DIV56" s="346"/>
      <c r="DIW56" s="346"/>
      <c r="DIX56" s="346"/>
      <c r="DIY56" s="346"/>
      <c r="DIZ56" s="346"/>
      <c r="DJA56" s="346"/>
      <c r="DJB56" s="346"/>
      <c r="DJC56" s="346"/>
      <c r="DJD56" s="346"/>
      <c r="DJE56" s="346"/>
      <c r="DJF56" s="346"/>
      <c r="DJG56" s="346"/>
      <c r="DJH56" s="346"/>
      <c r="DJI56" s="346"/>
      <c r="DJJ56" s="346"/>
      <c r="DJK56" s="346"/>
      <c r="DJL56" s="346"/>
      <c r="DJM56" s="346"/>
      <c r="DJN56" s="346"/>
      <c r="DJO56" s="346"/>
      <c r="DJP56" s="346"/>
      <c r="DJQ56" s="346"/>
      <c r="DJR56" s="346"/>
      <c r="DJS56" s="346"/>
      <c r="DJT56" s="346"/>
      <c r="DJU56" s="346"/>
      <c r="DJV56" s="346"/>
      <c r="DJW56" s="346"/>
      <c r="DJX56" s="346"/>
      <c r="DJY56" s="346"/>
      <c r="DJZ56" s="346"/>
      <c r="DKA56" s="346"/>
      <c r="DKB56" s="346"/>
      <c r="DKC56" s="346"/>
      <c r="DKD56" s="346"/>
      <c r="DKE56" s="346"/>
      <c r="DKF56" s="346"/>
      <c r="DKG56" s="346"/>
      <c r="DKH56" s="346"/>
      <c r="DKI56" s="346"/>
      <c r="DKJ56" s="346"/>
      <c r="DKK56" s="346"/>
      <c r="DKL56" s="346"/>
      <c r="DKM56" s="346"/>
      <c r="DKN56" s="346"/>
      <c r="DKO56" s="346"/>
      <c r="DKP56" s="346"/>
      <c r="DKQ56" s="346"/>
      <c r="DKR56" s="346"/>
      <c r="DKS56" s="346"/>
      <c r="DKT56" s="346"/>
      <c r="DKU56" s="346"/>
      <c r="DKV56" s="346"/>
      <c r="DKW56" s="346"/>
      <c r="DKX56" s="346"/>
      <c r="DKY56" s="346"/>
      <c r="DKZ56" s="346"/>
      <c r="DLA56" s="346"/>
      <c r="DLB56" s="346"/>
      <c r="DLC56" s="346"/>
      <c r="DLD56" s="346"/>
      <c r="DLE56" s="346"/>
      <c r="DLF56" s="346"/>
      <c r="DLG56" s="346"/>
      <c r="DLH56" s="346"/>
      <c r="DLI56" s="346"/>
      <c r="DLJ56" s="346"/>
      <c r="DLK56" s="346"/>
      <c r="DLL56" s="346"/>
      <c r="DLM56" s="346"/>
      <c r="DLN56" s="346"/>
      <c r="DLO56" s="346"/>
      <c r="DLP56" s="346"/>
      <c r="DLQ56" s="346"/>
      <c r="DLR56" s="346"/>
      <c r="DLS56" s="346"/>
      <c r="DLT56" s="346"/>
      <c r="DLU56" s="346"/>
      <c r="DLV56" s="346"/>
      <c r="DLW56" s="346"/>
      <c r="DLX56" s="346"/>
      <c r="DLY56" s="346"/>
      <c r="DLZ56" s="346"/>
      <c r="DMA56" s="346"/>
      <c r="DMB56" s="346"/>
      <c r="DMC56" s="346"/>
      <c r="DMD56" s="346"/>
      <c r="DME56" s="346"/>
      <c r="DMF56" s="346"/>
      <c r="DMG56" s="346"/>
      <c r="DMH56" s="346"/>
      <c r="DMI56" s="346"/>
      <c r="DMJ56" s="346"/>
      <c r="DMK56" s="346"/>
      <c r="DML56" s="346"/>
      <c r="DMM56" s="346"/>
      <c r="DMN56" s="346"/>
      <c r="DMO56" s="346"/>
      <c r="DMP56" s="346"/>
      <c r="DMQ56" s="346"/>
      <c r="DMR56" s="346"/>
      <c r="DMS56" s="346"/>
      <c r="DMT56" s="346"/>
      <c r="DMU56" s="346"/>
      <c r="DMV56" s="346"/>
      <c r="DMW56" s="346"/>
      <c r="DMX56" s="346"/>
      <c r="DMY56" s="346"/>
      <c r="DMZ56" s="346"/>
      <c r="DNA56" s="346"/>
      <c r="DNB56" s="346"/>
      <c r="DNC56" s="346"/>
      <c r="DND56" s="346"/>
      <c r="DNE56" s="346"/>
      <c r="DNF56" s="346"/>
      <c r="DNG56" s="346"/>
      <c r="DNH56" s="346"/>
      <c r="DNI56" s="346"/>
      <c r="DNJ56" s="346"/>
      <c r="DNK56" s="346"/>
      <c r="DNL56" s="346"/>
      <c r="DNM56" s="346"/>
      <c r="DNN56" s="346"/>
      <c r="DNO56" s="346"/>
      <c r="DNP56" s="346"/>
      <c r="DNQ56" s="346"/>
      <c r="DNR56" s="346"/>
      <c r="DNS56" s="346"/>
      <c r="DNT56" s="346"/>
      <c r="DNU56" s="346"/>
      <c r="DNV56" s="346"/>
      <c r="DNW56" s="346"/>
      <c r="DNX56" s="346"/>
      <c r="DNY56" s="346"/>
      <c r="DNZ56" s="346"/>
      <c r="DOA56" s="346"/>
      <c r="DOB56" s="346"/>
      <c r="DOC56" s="346"/>
      <c r="DOD56" s="346"/>
      <c r="DOE56" s="346"/>
      <c r="DOF56" s="346"/>
      <c r="DOG56" s="346"/>
      <c r="DOH56" s="346"/>
      <c r="DOI56" s="346"/>
      <c r="DOJ56" s="346"/>
      <c r="DOK56" s="346"/>
      <c r="DOL56" s="346"/>
      <c r="DOM56" s="346"/>
      <c r="DON56" s="346"/>
      <c r="DOO56" s="346"/>
      <c r="DOP56" s="346"/>
      <c r="DOQ56" s="346"/>
      <c r="DOR56" s="346"/>
      <c r="DOS56" s="346"/>
      <c r="DOT56" s="346"/>
      <c r="DOU56" s="346"/>
      <c r="DOV56" s="346"/>
      <c r="DOW56" s="346"/>
      <c r="DOX56" s="346"/>
      <c r="DOY56" s="346"/>
      <c r="DOZ56" s="346"/>
      <c r="DPA56" s="346"/>
      <c r="DPB56" s="346"/>
      <c r="DPC56" s="346"/>
      <c r="DPD56" s="346"/>
      <c r="DPE56" s="346"/>
      <c r="DPF56" s="346"/>
      <c r="DPG56" s="346"/>
      <c r="DPH56" s="346"/>
      <c r="DPI56" s="346"/>
      <c r="DPJ56" s="346"/>
      <c r="DPK56" s="346"/>
      <c r="DPL56" s="346"/>
      <c r="DPM56" s="346"/>
      <c r="DPN56" s="346"/>
      <c r="DPO56" s="346"/>
      <c r="DPP56" s="346"/>
      <c r="DPQ56" s="346"/>
      <c r="DPR56" s="346"/>
      <c r="DPS56" s="346"/>
      <c r="DPT56" s="346"/>
      <c r="DPU56" s="346"/>
      <c r="DPV56" s="346"/>
      <c r="DPW56" s="346"/>
      <c r="DPX56" s="346"/>
      <c r="DPY56" s="346"/>
      <c r="DPZ56" s="346"/>
      <c r="DQA56" s="346"/>
      <c r="DQB56" s="346"/>
      <c r="DQC56" s="346"/>
      <c r="DQD56" s="346"/>
      <c r="DQE56" s="346"/>
      <c r="DQF56" s="346"/>
      <c r="DQG56" s="346"/>
      <c r="DQH56" s="346"/>
      <c r="DQI56" s="346"/>
      <c r="DQJ56" s="346"/>
      <c r="DQK56" s="346"/>
      <c r="DQL56" s="346"/>
      <c r="DQM56" s="346"/>
      <c r="DQN56" s="346"/>
      <c r="DQO56" s="346"/>
      <c r="DQP56" s="346"/>
      <c r="DQQ56" s="346"/>
      <c r="DQR56" s="346"/>
      <c r="DQS56" s="346"/>
      <c r="DQT56" s="346"/>
      <c r="DQU56" s="346"/>
      <c r="DQV56" s="346"/>
      <c r="DQW56" s="346"/>
      <c r="DQX56" s="346"/>
      <c r="DQY56" s="346"/>
      <c r="DQZ56" s="346"/>
      <c r="DRA56" s="346"/>
      <c r="DRB56" s="346"/>
      <c r="DRC56" s="346"/>
      <c r="DRD56" s="346"/>
      <c r="DRE56" s="346"/>
      <c r="DRF56" s="346"/>
      <c r="DRG56" s="346"/>
      <c r="DRH56" s="346"/>
      <c r="DRI56" s="346"/>
      <c r="DRJ56" s="346"/>
      <c r="DRK56" s="346"/>
      <c r="DRL56" s="346"/>
      <c r="DRM56" s="346"/>
      <c r="DRN56" s="346"/>
      <c r="DRO56" s="346"/>
      <c r="DRP56" s="346"/>
      <c r="DRQ56" s="346"/>
      <c r="DRR56" s="346"/>
      <c r="DRS56" s="346"/>
      <c r="DRT56" s="346"/>
      <c r="DRU56" s="346"/>
      <c r="DRV56" s="346"/>
      <c r="DRW56" s="346"/>
      <c r="DRX56" s="346"/>
      <c r="DRY56" s="346"/>
      <c r="DRZ56" s="346"/>
      <c r="DSA56" s="346"/>
      <c r="DSB56" s="346"/>
      <c r="DSC56" s="346"/>
      <c r="DSD56" s="346"/>
      <c r="DSE56" s="346"/>
      <c r="DSF56" s="346"/>
      <c r="DSG56" s="346"/>
      <c r="DSH56" s="346"/>
      <c r="DSI56" s="346"/>
      <c r="DSJ56" s="346"/>
      <c r="DSK56" s="346"/>
      <c r="DSL56" s="346"/>
      <c r="DSM56" s="346"/>
      <c r="DSN56" s="346"/>
      <c r="DSO56" s="346"/>
      <c r="DSP56" s="346"/>
      <c r="DSQ56" s="346"/>
      <c r="DSR56" s="346"/>
      <c r="DSS56" s="346"/>
      <c r="DST56" s="346"/>
      <c r="DSU56" s="346"/>
      <c r="DSV56" s="346"/>
      <c r="DSW56" s="346"/>
      <c r="DSX56" s="346"/>
      <c r="DSY56" s="346"/>
      <c r="DSZ56" s="346"/>
      <c r="DTA56" s="346"/>
      <c r="DTB56" s="346"/>
      <c r="DTC56" s="346"/>
      <c r="DTD56" s="346"/>
      <c r="DTE56" s="346"/>
      <c r="DTF56" s="346"/>
      <c r="DTG56" s="346"/>
      <c r="DTH56" s="346"/>
      <c r="DTI56" s="346"/>
      <c r="DTJ56" s="346"/>
      <c r="DTK56" s="346"/>
      <c r="DTL56" s="346"/>
      <c r="DTM56" s="346"/>
      <c r="DTN56" s="346"/>
      <c r="DTO56" s="346"/>
      <c r="DTP56" s="346"/>
      <c r="DTQ56" s="346"/>
      <c r="DTR56" s="346"/>
      <c r="DTS56" s="346"/>
      <c r="DTT56" s="346"/>
      <c r="DTU56" s="346"/>
      <c r="DTV56" s="346"/>
      <c r="DTW56" s="346"/>
      <c r="DTX56" s="346"/>
      <c r="DTY56" s="346"/>
      <c r="DTZ56" s="346"/>
      <c r="DUA56" s="346"/>
      <c r="DUB56" s="346"/>
      <c r="DUC56" s="346"/>
      <c r="DUD56" s="346"/>
      <c r="DUE56" s="346"/>
      <c r="DUF56" s="346"/>
      <c r="DUG56" s="346"/>
      <c r="DUH56" s="346"/>
      <c r="DUI56" s="346"/>
      <c r="DUJ56" s="346"/>
      <c r="DUK56" s="346"/>
      <c r="DUL56" s="346"/>
      <c r="DUM56" s="346"/>
      <c r="DUN56" s="346"/>
      <c r="DUO56" s="346"/>
      <c r="DUP56" s="346"/>
      <c r="DUQ56" s="346"/>
      <c r="DUR56" s="346"/>
      <c r="DUS56" s="346"/>
      <c r="DUT56" s="346"/>
      <c r="DUU56" s="346"/>
      <c r="DUV56" s="346"/>
      <c r="DUW56" s="346"/>
      <c r="DUX56" s="346"/>
      <c r="DUY56" s="346"/>
      <c r="DUZ56" s="346"/>
      <c r="DVA56" s="346"/>
      <c r="DVB56" s="346"/>
      <c r="DVC56" s="346"/>
      <c r="DVD56" s="346"/>
      <c r="DVE56" s="346"/>
      <c r="DVF56" s="346"/>
      <c r="DVG56" s="346"/>
      <c r="DVH56" s="346"/>
      <c r="DVI56" s="346"/>
      <c r="DVJ56" s="346"/>
      <c r="DVK56" s="346"/>
      <c r="DVL56" s="346"/>
      <c r="DVM56" s="346"/>
      <c r="DVN56" s="346"/>
      <c r="DVO56" s="346"/>
      <c r="DVP56" s="346"/>
      <c r="DVQ56" s="346"/>
      <c r="DVR56" s="346"/>
      <c r="DVS56" s="346"/>
      <c r="DVT56" s="346"/>
      <c r="DVU56" s="346"/>
      <c r="DVV56" s="346"/>
      <c r="DVW56" s="346"/>
      <c r="DVX56" s="346"/>
      <c r="DVY56" s="346"/>
      <c r="DVZ56" s="346"/>
      <c r="DWA56" s="346"/>
      <c r="DWB56" s="346"/>
      <c r="DWC56" s="346"/>
      <c r="DWD56" s="346"/>
      <c r="DWE56" s="346"/>
      <c r="DWF56" s="346"/>
      <c r="DWG56" s="346"/>
      <c r="DWH56" s="346"/>
      <c r="DWI56" s="346"/>
      <c r="DWJ56" s="346"/>
      <c r="DWK56" s="346"/>
      <c r="DWL56" s="346"/>
      <c r="DWM56" s="346"/>
      <c r="DWN56" s="346"/>
      <c r="DWO56" s="346"/>
      <c r="DWP56" s="346"/>
      <c r="DWQ56" s="346"/>
      <c r="DWR56" s="346"/>
      <c r="DWS56" s="346"/>
      <c r="DWT56" s="346"/>
      <c r="DWU56" s="346"/>
      <c r="DWV56" s="346"/>
      <c r="DWW56" s="346"/>
      <c r="DWX56" s="346"/>
      <c r="DWY56" s="346"/>
      <c r="DWZ56" s="346"/>
      <c r="DXA56" s="346"/>
      <c r="DXB56" s="346"/>
      <c r="DXC56" s="346"/>
      <c r="DXD56" s="346"/>
      <c r="DXE56" s="346"/>
      <c r="DXF56" s="346"/>
      <c r="DXG56" s="346"/>
      <c r="DXH56" s="346"/>
      <c r="DXI56" s="346"/>
      <c r="DXJ56" s="346"/>
      <c r="DXK56" s="346"/>
      <c r="DXL56" s="346"/>
      <c r="DXM56" s="346"/>
      <c r="DXN56" s="346"/>
      <c r="DXO56" s="346"/>
      <c r="DXP56" s="346"/>
      <c r="DXQ56" s="346"/>
      <c r="DXR56" s="346"/>
      <c r="DXS56" s="346"/>
      <c r="DXT56" s="346"/>
      <c r="DXU56" s="346"/>
      <c r="DXV56" s="346"/>
      <c r="DXW56" s="346"/>
      <c r="DXX56" s="346"/>
      <c r="DXY56" s="346"/>
      <c r="DXZ56" s="346"/>
      <c r="DYA56" s="346"/>
      <c r="DYB56" s="346"/>
      <c r="DYC56" s="346"/>
      <c r="DYD56" s="346"/>
      <c r="DYE56" s="346"/>
      <c r="DYF56" s="346"/>
      <c r="DYG56" s="346"/>
      <c r="DYH56" s="346"/>
      <c r="DYI56" s="346"/>
      <c r="DYJ56" s="346"/>
      <c r="DYK56" s="346"/>
      <c r="DYL56" s="346"/>
      <c r="DYM56" s="346"/>
      <c r="DYN56" s="346"/>
      <c r="DYO56" s="346"/>
      <c r="DYP56" s="346"/>
      <c r="DYQ56" s="346"/>
      <c r="DYR56" s="346"/>
      <c r="DYS56" s="346"/>
      <c r="DYT56" s="346"/>
      <c r="DYU56" s="346"/>
      <c r="DYV56" s="346"/>
      <c r="DYW56" s="346"/>
      <c r="DYX56" s="346"/>
      <c r="DYY56" s="346"/>
      <c r="DYZ56" s="346"/>
      <c r="DZA56" s="346"/>
      <c r="DZB56" s="346"/>
      <c r="DZC56" s="346"/>
      <c r="DZD56" s="346"/>
      <c r="DZE56" s="346"/>
      <c r="DZF56" s="346"/>
      <c r="DZG56" s="346"/>
      <c r="DZH56" s="346"/>
      <c r="DZI56" s="346"/>
      <c r="DZJ56" s="346"/>
      <c r="DZK56" s="346"/>
      <c r="DZL56" s="346"/>
      <c r="DZM56" s="346"/>
      <c r="DZN56" s="346"/>
      <c r="DZO56" s="346"/>
      <c r="DZP56" s="346"/>
      <c r="DZQ56" s="346"/>
      <c r="DZR56" s="346"/>
      <c r="DZS56" s="346"/>
      <c r="DZT56" s="346"/>
      <c r="DZU56" s="346"/>
      <c r="DZV56" s="346"/>
      <c r="DZW56" s="346"/>
      <c r="DZX56" s="346"/>
      <c r="DZY56" s="346"/>
      <c r="DZZ56" s="346"/>
      <c r="EAA56" s="346"/>
      <c r="EAB56" s="346"/>
      <c r="EAC56" s="346"/>
      <c r="EAD56" s="346"/>
      <c r="EAE56" s="346"/>
      <c r="EAF56" s="346"/>
      <c r="EAG56" s="346"/>
      <c r="EAH56" s="346"/>
      <c r="EAI56" s="346"/>
      <c r="EAJ56" s="346"/>
      <c r="EAK56" s="346"/>
      <c r="EAL56" s="346"/>
      <c r="EAM56" s="346"/>
      <c r="EAN56" s="346"/>
      <c r="EAO56" s="346"/>
      <c r="EAP56" s="346"/>
      <c r="EAQ56" s="346"/>
      <c r="EAR56" s="346"/>
      <c r="EAS56" s="346"/>
      <c r="EAT56" s="346"/>
      <c r="EAU56" s="346"/>
      <c r="EAV56" s="346"/>
      <c r="EAW56" s="346"/>
      <c r="EAX56" s="346"/>
      <c r="EAY56" s="346"/>
      <c r="EAZ56" s="346"/>
      <c r="EBA56" s="346"/>
      <c r="EBB56" s="346"/>
      <c r="EBC56" s="346"/>
      <c r="EBD56" s="346"/>
      <c r="EBE56" s="346"/>
      <c r="EBF56" s="346"/>
      <c r="EBG56" s="346"/>
      <c r="EBH56" s="346"/>
      <c r="EBI56" s="346"/>
      <c r="EBJ56" s="346"/>
      <c r="EBK56" s="346"/>
      <c r="EBL56" s="346"/>
      <c r="EBM56" s="346"/>
      <c r="EBN56" s="346"/>
      <c r="EBO56" s="346"/>
      <c r="EBP56" s="346"/>
      <c r="EBQ56" s="346"/>
      <c r="EBR56" s="346"/>
      <c r="EBS56" s="346"/>
      <c r="EBT56" s="346"/>
      <c r="EBU56" s="346"/>
      <c r="EBV56" s="346"/>
      <c r="EBW56" s="346"/>
      <c r="EBX56" s="346"/>
      <c r="EBY56" s="346"/>
      <c r="EBZ56" s="346"/>
      <c r="ECA56" s="346"/>
      <c r="ECB56" s="346"/>
      <c r="ECC56" s="346"/>
      <c r="ECD56" s="346"/>
      <c r="ECE56" s="346"/>
      <c r="ECF56" s="346"/>
      <c r="ECG56" s="346"/>
      <c r="ECH56" s="346"/>
      <c r="ECI56" s="346"/>
      <c r="ECJ56" s="346"/>
      <c r="ECK56" s="346"/>
      <c r="ECL56" s="346"/>
      <c r="ECM56" s="346"/>
      <c r="ECN56" s="346"/>
      <c r="ECO56" s="346"/>
      <c r="ECP56" s="346"/>
      <c r="ECQ56" s="346"/>
      <c r="ECR56" s="346"/>
      <c r="ECS56" s="346"/>
      <c r="ECT56" s="346"/>
      <c r="ECU56" s="346"/>
      <c r="ECV56" s="346"/>
      <c r="ECW56" s="346"/>
      <c r="ECX56" s="346"/>
      <c r="ECY56" s="346"/>
      <c r="ECZ56" s="346"/>
      <c r="EDA56" s="346"/>
      <c r="EDB56" s="346"/>
      <c r="EDC56" s="346"/>
      <c r="EDD56" s="346"/>
      <c r="EDE56" s="346"/>
      <c r="EDF56" s="346"/>
      <c r="EDG56" s="346"/>
      <c r="EDH56" s="346"/>
      <c r="EDI56" s="346"/>
      <c r="EDJ56" s="346"/>
      <c r="EDK56" s="346"/>
      <c r="EDL56" s="346"/>
      <c r="EDM56" s="346"/>
      <c r="EDN56" s="346"/>
      <c r="EDO56" s="346"/>
      <c r="EDP56" s="346"/>
      <c r="EDQ56" s="346"/>
      <c r="EDR56" s="346"/>
      <c r="EDS56" s="346"/>
      <c r="EDT56" s="346"/>
      <c r="EDU56" s="346"/>
      <c r="EDV56" s="346"/>
      <c r="EDW56" s="346"/>
      <c r="EDX56" s="346"/>
      <c r="EDY56" s="346"/>
      <c r="EDZ56" s="346"/>
      <c r="EEA56" s="346"/>
      <c r="EEB56" s="346"/>
      <c r="EEC56" s="346"/>
      <c r="EED56" s="346"/>
      <c r="EEE56" s="346"/>
      <c r="EEF56" s="346"/>
      <c r="EEG56" s="346"/>
      <c r="EEH56" s="346"/>
      <c r="EEI56" s="346"/>
      <c r="EEJ56" s="346"/>
      <c r="EEK56" s="346"/>
      <c r="EEL56" s="346"/>
      <c r="EEM56" s="346"/>
      <c r="EEN56" s="346"/>
      <c r="EEO56" s="346"/>
      <c r="EEP56" s="346"/>
      <c r="EEQ56" s="346"/>
      <c r="EER56" s="346"/>
      <c r="EES56" s="346"/>
      <c r="EET56" s="346"/>
      <c r="EEU56" s="346"/>
      <c r="EEV56" s="346"/>
      <c r="EEW56" s="346"/>
      <c r="EEX56" s="346"/>
      <c r="EEY56" s="346"/>
      <c r="EEZ56" s="346"/>
      <c r="EFA56" s="346"/>
      <c r="EFB56" s="346"/>
      <c r="EFC56" s="346"/>
      <c r="EFD56" s="346"/>
      <c r="EFE56" s="346"/>
      <c r="EFF56" s="346"/>
      <c r="EFG56" s="346"/>
      <c r="EFH56" s="346"/>
      <c r="EFI56" s="346"/>
      <c r="EFJ56" s="346"/>
      <c r="EFK56" s="346"/>
      <c r="EFL56" s="346"/>
      <c r="EFM56" s="346"/>
      <c r="EFN56" s="346"/>
      <c r="EFO56" s="346"/>
      <c r="EFP56" s="346"/>
      <c r="EFQ56" s="346"/>
      <c r="EFR56" s="346"/>
      <c r="EFS56" s="346"/>
      <c r="EFT56" s="346"/>
      <c r="EFU56" s="346"/>
      <c r="EFV56" s="346"/>
      <c r="EFW56" s="346"/>
      <c r="EFX56" s="346"/>
      <c r="EFY56" s="346"/>
      <c r="EFZ56" s="346"/>
      <c r="EGA56" s="346"/>
      <c r="EGB56" s="346"/>
      <c r="EGC56" s="346"/>
      <c r="EGD56" s="346"/>
      <c r="EGE56" s="346"/>
      <c r="EGF56" s="346"/>
      <c r="EGG56" s="346"/>
      <c r="EGH56" s="346"/>
      <c r="EGI56" s="346"/>
      <c r="EGJ56" s="346"/>
      <c r="EGK56" s="346"/>
      <c r="EGL56" s="346"/>
      <c r="EGM56" s="346"/>
      <c r="EGN56" s="346"/>
      <c r="EGO56" s="346"/>
      <c r="EGP56" s="346"/>
      <c r="EGQ56" s="346"/>
      <c r="EGR56" s="346"/>
      <c r="EGS56" s="346"/>
      <c r="EGT56" s="346"/>
      <c r="EGU56" s="346"/>
      <c r="EGV56" s="346"/>
      <c r="EGW56" s="346"/>
      <c r="EGX56" s="346"/>
      <c r="EGY56" s="346"/>
      <c r="EGZ56" s="346"/>
      <c r="EHA56" s="346"/>
      <c r="EHB56" s="346"/>
      <c r="EHC56" s="346"/>
      <c r="EHD56" s="346"/>
      <c r="EHE56" s="346"/>
      <c r="EHF56" s="346"/>
      <c r="EHG56" s="346"/>
      <c r="EHH56" s="346"/>
      <c r="EHI56" s="346"/>
      <c r="EHJ56" s="346"/>
      <c r="EHK56" s="346"/>
      <c r="EHL56" s="346"/>
      <c r="EHM56" s="346"/>
      <c r="EHN56" s="346"/>
      <c r="EHO56" s="346"/>
      <c r="EHP56" s="346"/>
      <c r="EHQ56" s="346"/>
      <c r="EHR56" s="346"/>
      <c r="EHS56" s="346"/>
      <c r="EHT56" s="346"/>
      <c r="EHU56" s="346"/>
      <c r="EHV56" s="346"/>
      <c r="EHW56" s="346"/>
      <c r="EHX56" s="346"/>
      <c r="EHY56" s="346"/>
      <c r="EHZ56" s="346"/>
      <c r="EIA56" s="346"/>
      <c r="EIB56" s="346"/>
      <c r="EIC56" s="346"/>
      <c r="EID56" s="346"/>
      <c r="EIE56" s="346"/>
      <c r="EIF56" s="346"/>
      <c r="EIG56" s="346"/>
      <c r="EIH56" s="346"/>
      <c r="EII56" s="346"/>
      <c r="EIJ56" s="346"/>
      <c r="EIK56" s="346"/>
      <c r="EIL56" s="346"/>
      <c r="EIM56" s="346"/>
      <c r="EIN56" s="346"/>
      <c r="EIO56" s="346"/>
      <c r="EIP56" s="346"/>
      <c r="EIQ56" s="346"/>
      <c r="EIR56" s="346"/>
      <c r="EIS56" s="346"/>
      <c r="EIT56" s="346"/>
      <c r="EIU56" s="346"/>
      <c r="EIV56" s="346"/>
      <c r="EIW56" s="346"/>
      <c r="EIX56" s="346"/>
      <c r="EIY56" s="346"/>
      <c r="EIZ56" s="346"/>
      <c r="EJA56" s="346"/>
      <c r="EJB56" s="346"/>
      <c r="EJC56" s="346"/>
      <c r="EJD56" s="346"/>
      <c r="EJE56" s="346"/>
      <c r="EJF56" s="346"/>
      <c r="EJG56" s="346"/>
      <c r="EJH56" s="346"/>
      <c r="EJI56" s="346"/>
      <c r="EJJ56" s="346"/>
      <c r="EJK56" s="346"/>
      <c r="EJL56" s="346"/>
      <c r="EJM56" s="346"/>
      <c r="EJN56" s="346"/>
      <c r="EJO56" s="346"/>
      <c r="EJP56" s="346"/>
      <c r="EJQ56" s="346"/>
      <c r="EJR56" s="346"/>
      <c r="EJS56" s="346"/>
      <c r="EJT56" s="346"/>
      <c r="EJU56" s="346"/>
      <c r="EJV56" s="346"/>
      <c r="EJW56" s="346"/>
      <c r="EJX56" s="346"/>
      <c r="EJY56" s="346"/>
      <c r="EJZ56" s="346"/>
      <c r="EKA56" s="346"/>
      <c r="EKB56" s="346"/>
      <c r="EKC56" s="346"/>
      <c r="EKD56" s="346"/>
      <c r="EKE56" s="346"/>
      <c r="EKF56" s="346"/>
      <c r="EKG56" s="346"/>
      <c r="EKH56" s="346"/>
      <c r="EKI56" s="346"/>
      <c r="EKJ56" s="346"/>
      <c r="EKK56" s="346"/>
      <c r="EKL56" s="346"/>
      <c r="EKM56" s="346"/>
      <c r="EKN56" s="346"/>
      <c r="EKO56" s="346"/>
      <c r="EKP56" s="346"/>
      <c r="EKQ56" s="346"/>
      <c r="EKR56" s="346"/>
      <c r="EKS56" s="346"/>
      <c r="EKT56" s="346"/>
      <c r="EKU56" s="346"/>
      <c r="EKV56" s="346"/>
      <c r="EKW56" s="346"/>
      <c r="EKX56" s="346"/>
      <c r="EKY56" s="346"/>
      <c r="EKZ56" s="346"/>
      <c r="ELA56" s="346"/>
      <c r="ELB56" s="346"/>
      <c r="ELC56" s="346"/>
      <c r="ELD56" s="346"/>
      <c r="ELE56" s="346"/>
      <c r="ELF56" s="346"/>
      <c r="ELG56" s="346"/>
      <c r="ELH56" s="346"/>
      <c r="ELI56" s="346"/>
      <c r="ELJ56" s="346"/>
      <c r="ELK56" s="346"/>
      <c r="ELL56" s="346"/>
      <c r="ELM56" s="346"/>
      <c r="ELN56" s="346"/>
      <c r="ELO56" s="346"/>
      <c r="ELP56" s="346"/>
      <c r="ELQ56" s="346"/>
      <c r="ELR56" s="346"/>
      <c r="ELS56" s="346"/>
      <c r="ELT56" s="346"/>
      <c r="ELU56" s="346"/>
      <c r="ELV56" s="346"/>
      <c r="ELW56" s="346"/>
      <c r="ELX56" s="346"/>
      <c r="ELY56" s="346"/>
      <c r="ELZ56" s="346"/>
      <c r="EMA56" s="346"/>
      <c r="EMB56" s="346"/>
      <c r="EMC56" s="346"/>
      <c r="EMD56" s="346"/>
      <c r="EME56" s="346"/>
      <c r="EMF56" s="346"/>
      <c r="EMG56" s="346"/>
      <c r="EMH56" s="346"/>
      <c r="EMI56" s="346"/>
      <c r="EMJ56" s="346"/>
      <c r="EMK56" s="346"/>
      <c r="EML56" s="346"/>
      <c r="EMM56" s="346"/>
      <c r="EMN56" s="346"/>
      <c r="EMO56" s="346"/>
      <c r="EMP56" s="346"/>
      <c r="EMQ56" s="346"/>
      <c r="EMR56" s="346"/>
      <c r="EMS56" s="346"/>
      <c r="EMT56" s="346"/>
      <c r="EMU56" s="346"/>
      <c r="EMV56" s="346"/>
      <c r="EMW56" s="346"/>
      <c r="EMX56" s="346"/>
      <c r="EMY56" s="346"/>
      <c r="EMZ56" s="346"/>
      <c r="ENA56" s="346"/>
      <c r="ENB56" s="346"/>
      <c r="ENC56" s="346"/>
      <c r="END56" s="346"/>
      <c r="ENE56" s="346"/>
      <c r="ENF56" s="346"/>
      <c r="ENG56" s="346"/>
      <c r="ENH56" s="346"/>
      <c r="ENI56" s="346"/>
      <c r="ENJ56" s="346"/>
      <c r="ENK56" s="346"/>
      <c r="ENL56" s="346"/>
      <c r="ENM56" s="346"/>
      <c r="ENN56" s="346"/>
      <c r="ENO56" s="346"/>
      <c r="ENP56" s="346"/>
      <c r="ENQ56" s="346"/>
      <c r="ENR56" s="346"/>
      <c r="ENS56" s="346"/>
      <c r="ENT56" s="346"/>
      <c r="ENU56" s="346"/>
      <c r="ENV56" s="346"/>
      <c r="ENW56" s="346"/>
      <c r="ENX56" s="346"/>
      <c r="ENY56" s="346"/>
      <c r="ENZ56" s="346"/>
      <c r="EOA56" s="346"/>
      <c r="EOB56" s="346"/>
      <c r="EOC56" s="346"/>
      <c r="EOD56" s="346"/>
      <c r="EOE56" s="346"/>
      <c r="EOF56" s="346"/>
      <c r="EOG56" s="346"/>
      <c r="EOH56" s="346"/>
      <c r="EOI56" s="346"/>
      <c r="EOJ56" s="346"/>
      <c r="EOK56" s="346"/>
      <c r="EOL56" s="346"/>
      <c r="EOM56" s="346"/>
      <c r="EON56" s="346"/>
      <c r="EOO56" s="346"/>
      <c r="EOP56" s="346"/>
      <c r="EOQ56" s="346"/>
      <c r="EOR56" s="346"/>
      <c r="EOS56" s="346"/>
      <c r="EOT56" s="346"/>
      <c r="EOU56" s="346"/>
      <c r="EOV56" s="346"/>
      <c r="EOW56" s="346"/>
      <c r="EOX56" s="346"/>
      <c r="EOY56" s="346"/>
      <c r="EOZ56" s="346"/>
      <c r="EPA56" s="346"/>
      <c r="EPB56" s="346"/>
      <c r="EPC56" s="346"/>
      <c r="EPD56" s="346"/>
      <c r="EPE56" s="346"/>
      <c r="EPF56" s="346"/>
      <c r="EPG56" s="346"/>
      <c r="EPH56" s="346"/>
      <c r="EPI56" s="346"/>
      <c r="EPJ56" s="346"/>
      <c r="EPK56" s="346"/>
      <c r="EPL56" s="346"/>
      <c r="EPM56" s="346"/>
      <c r="EPN56" s="346"/>
      <c r="EPO56" s="346"/>
      <c r="EPP56" s="346"/>
      <c r="EPQ56" s="346"/>
      <c r="EPR56" s="346"/>
      <c r="EPS56" s="346"/>
      <c r="EPT56" s="346"/>
      <c r="EPU56" s="346"/>
      <c r="EPV56" s="346"/>
      <c r="EPW56" s="346"/>
      <c r="EPX56" s="346"/>
      <c r="EPY56" s="346"/>
      <c r="EPZ56" s="346"/>
      <c r="EQA56" s="346"/>
      <c r="EQB56" s="346"/>
      <c r="EQC56" s="346"/>
      <c r="EQD56" s="346"/>
      <c r="EQE56" s="346"/>
      <c r="EQF56" s="346"/>
      <c r="EQG56" s="346"/>
      <c r="EQH56" s="346"/>
      <c r="EQI56" s="346"/>
      <c r="EQJ56" s="346"/>
      <c r="EQK56" s="346"/>
      <c r="EQL56" s="346"/>
      <c r="EQM56" s="346"/>
      <c r="EQN56" s="346"/>
      <c r="EQO56" s="346"/>
      <c r="EQP56" s="346"/>
      <c r="EQQ56" s="346"/>
      <c r="EQR56" s="346"/>
      <c r="EQS56" s="346"/>
      <c r="EQT56" s="346"/>
      <c r="EQU56" s="346"/>
      <c r="EQV56" s="346"/>
      <c r="EQW56" s="346"/>
      <c r="EQX56" s="346"/>
      <c r="EQY56" s="346"/>
      <c r="EQZ56" s="346"/>
      <c r="ERA56" s="346"/>
      <c r="ERB56" s="346"/>
      <c r="ERC56" s="346"/>
      <c r="ERD56" s="346"/>
      <c r="ERE56" s="346"/>
      <c r="ERF56" s="346"/>
      <c r="ERG56" s="346"/>
      <c r="ERH56" s="346"/>
      <c r="ERI56" s="346"/>
      <c r="ERJ56" s="346"/>
      <c r="ERK56" s="346"/>
      <c r="ERL56" s="346"/>
      <c r="ERM56" s="346"/>
      <c r="ERN56" s="346"/>
      <c r="ERO56" s="346"/>
      <c r="ERP56" s="346"/>
      <c r="ERQ56" s="346"/>
      <c r="ERR56" s="346"/>
      <c r="ERS56" s="346"/>
      <c r="ERT56" s="346"/>
      <c r="ERU56" s="346"/>
      <c r="ERV56" s="346"/>
      <c r="ERW56" s="346"/>
      <c r="ERX56" s="346"/>
      <c r="ERY56" s="346"/>
      <c r="ERZ56" s="346"/>
      <c r="ESA56" s="346"/>
      <c r="ESB56" s="346"/>
      <c r="ESC56" s="346"/>
      <c r="ESD56" s="346"/>
      <c r="ESE56" s="346"/>
      <c r="ESF56" s="346"/>
      <c r="ESG56" s="346"/>
      <c r="ESH56" s="346"/>
      <c r="ESI56" s="346"/>
      <c r="ESJ56" s="346"/>
      <c r="ESK56" s="346"/>
      <c r="ESL56" s="346"/>
      <c r="ESM56" s="346"/>
      <c r="ESN56" s="346"/>
      <c r="ESO56" s="346"/>
      <c r="ESP56" s="346"/>
      <c r="ESQ56" s="346"/>
      <c r="ESR56" s="346"/>
      <c r="ESS56" s="346"/>
      <c r="EST56" s="346"/>
      <c r="ESU56" s="346"/>
      <c r="ESV56" s="346"/>
      <c r="ESW56" s="346"/>
      <c r="ESX56" s="346"/>
      <c r="ESY56" s="346"/>
      <c r="ESZ56" s="346"/>
      <c r="ETA56" s="346"/>
      <c r="ETB56" s="346"/>
      <c r="ETC56" s="346"/>
      <c r="ETD56" s="346"/>
      <c r="ETE56" s="346"/>
      <c r="ETF56" s="346"/>
      <c r="ETG56" s="346"/>
      <c r="ETH56" s="346"/>
      <c r="ETI56" s="346"/>
      <c r="ETJ56" s="346"/>
      <c r="ETK56" s="346"/>
      <c r="ETL56" s="346"/>
      <c r="ETM56" s="346"/>
      <c r="ETN56" s="346"/>
      <c r="ETO56" s="346"/>
      <c r="ETP56" s="346"/>
      <c r="ETQ56" s="346"/>
      <c r="ETR56" s="346"/>
      <c r="ETS56" s="346"/>
      <c r="ETT56" s="346"/>
      <c r="ETU56" s="346"/>
      <c r="ETV56" s="346"/>
      <c r="ETW56" s="346"/>
      <c r="ETX56" s="346"/>
      <c r="ETY56" s="346"/>
      <c r="ETZ56" s="346"/>
      <c r="EUA56" s="346"/>
      <c r="EUB56" s="346"/>
      <c r="EUC56" s="346"/>
      <c r="EUD56" s="346"/>
      <c r="EUE56" s="346"/>
      <c r="EUF56" s="346"/>
      <c r="EUG56" s="346"/>
      <c r="EUH56" s="346"/>
      <c r="EUI56" s="346"/>
      <c r="EUJ56" s="346"/>
      <c r="EUK56" s="346"/>
      <c r="EUL56" s="346"/>
      <c r="EUM56" s="346"/>
      <c r="EUN56" s="346"/>
      <c r="EUO56" s="346"/>
      <c r="EUP56" s="346"/>
      <c r="EUQ56" s="346"/>
      <c r="EUR56" s="346"/>
      <c r="EUS56" s="346"/>
      <c r="EUT56" s="346"/>
      <c r="EUU56" s="346"/>
      <c r="EUV56" s="346"/>
      <c r="EUW56" s="346"/>
      <c r="EUX56" s="346"/>
      <c r="EUY56" s="346"/>
      <c r="EUZ56" s="346"/>
      <c r="EVA56" s="346"/>
      <c r="EVB56" s="346"/>
      <c r="EVC56" s="346"/>
      <c r="EVD56" s="346"/>
      <c r="EVE56" s="346"/>
      <c r="EVF56" s="346"/>
      <c r="EVG56" s="346"/>
      <c r="EVH56" s="346"/>
      <c r="EVI56" s="346"/>
      <c r="EVJ56" s="346"/>
      <c r="EVK56" s="346"/>
      <c r="EVL56" s="346"/>
      <c r="EVM56" s="346"/>
      <c r="EVN56" s="346"/>
      <c r="EVO56" s="346"/>
      <c r="EVP56" s="346"/>
      <c r="EVQ56" s="346"/>
      <c r="EVR56" s="346"/>
      <c r="EVS56" s="346"/>
      <c r="EVT56" s="346"/>
      <c r="EVU56" s="346"/>
      <c r="EVV56" s="346"/>
      <c r="EVW56" s="346"/>
      <c r="EVX56" s="346"/>
      <c r="EVY56" s="346"/>
      <c r="EVZ56" s="346"/>
      <c r="EWA56" s="346"/>
      <c r="EWB56" s="346"/>
      <c r="EWC56" s="346"/>
      <c r="EWD56" s="346"/>
      <c r="EWE56" s="346"/>
      <c r="EWF56" s="346"/>
      <c r="EWG56" s="346"/>
      <c r="EWH56" s="346"/>
      <c r="EWI56" s="346"/>
      <c r="EWJ56" s="346"/>
      <c r="EWK56" s="346"/>
      <c r="EWL56" s="346"/>
      <c r="EWM56" s="346"/>
      <c r="EWN56" s="346"/>
      <c r="EWO56" s="346"/>
      <c r="EWP56" s="346"/>
      <c r="EWQ56" s="346"/>
      <c r="EWR56" s="346"/>
      <c r="EWS56" s="346"/>
      <c r="EWT56" s="346"/>
      <c r="EWU56" s="346"/>
      <c r="EWV56" s="346"/>
      <c r="EWW56" s="346"/>
      <c r="EWX56" s="346"/>
      <c r="EWY56" s="346"/>
      <c r="EWZ56" s="346"/>
      <c r="EXA56" s="346"/>
      <c r="EXB56" s="346"/>
      <c r="EXC56" s="346"/>
      <c r="EXD56" s="346"/>
      <c r="EXE56" s="346"/>
      <c r="EXF56" s="346"/>
      <c r="EXG56" s="346"/>
      <c r="EXH56" s="346"/>
      <c r="EXI56" s="346"/>
      <c r="EXJ56" s="346"/>
      <c r="EXK56" s="346"/>
      <c r="EXL56" s="346"/>
      <c r="EXM56" s="346"/>
      <c r="EXN56" s="346"/>
      <c r="EXO56" s="346"/>
      <c r="EXP56" s="346"/>
      <c r="EXQ56" s="346"/>
      <c r="EXR56" s="346"/>
      <c r="EXS56" s="346"/>
      <c r="EXT56" s="346"/>
      <c r="EXU56" s="346"/>
      <c r="EXV56" s="346"/>
      <c r="EXW56" s="346"/>
      <c r="EXX56" s="346"/>
      <c r="EXY56" s="346"/>
      <c r="EXZ56" s="346"/>
      <c r="EYA56" s="346"/>
      <c r="EYB56" s="346"/>
      <c r="EYC56" s="346"/>
      <c r="EYD56" s="346"/>
      <c r="EYE56" s="346"/>
      <c r="EYF56" s="346"/>
      <c r="EYG56" s="346"/>
      <c r="EYH56" s="346"/>
      <c r="EYI56" s="346"/>
      <c r="EYJ56" s="346"/>
      <c r="EYK56" s="346"/>
      <c r="EYL56" s="346"/>
      <c r="EYM56" s="346"/>
      <c r="EYN56" s="346"/>
      <c r="EYO56" s="346"/>
      <c r="EYP56" s="346"/>
      <c r="EYQ56" s="346"/>
      <c r="EYR56" s="346"/>
      <c r="EYS56" s="346"/>
      <c r="EYT56" s="346"/>
      <c r="EYU56" s="346"/>
      <c r="EYV56" s="346"/>
      <c r="EYW56" s="346"/>
      <c r="EYX56" s="346"/>
      <c r="EYY56" s="346"/>
      <c r="EYZ56" s="346"/>
      <c r="EZA56" s="346"/>
      <c r="EZB56" s="346"/>
      <c r="EZC56" s="346"/>
      <c r="EZD56" s="346"/>
      <c r="EZE56" s="346"/>
      <c r="EZF56" s="346"/>
      <c r="EZG56" s="346"/>
      <c r="EZH56" s="346"/>
      <c r="EZI56" s="346"/>
      <c r="EZJ56" s="346"/>
      <c r="EZK56" s="346"/>
      <c r="EZL56" s="346"/>
      <c r="EZM56" s="346"/>
      <c r="EZN56" s="346"/>
      <c r="EZO56" s="346"/>
      <c r="EZP56" s="346"/>
      <c r="EZQ56" s="346"/>
      <c r="EZR56" s="346"/>
      <c r="EZS56" s="346"/>
      <c r="EZT56" s="346"/>
      <c r="EZU56" s="346"/>
      <c r="EZV56" s="346"/>
      <c r="EZW56" s="346"/>
      <c r="EZX56" s="346"/>
      <c r="EZY56" s="346"/>
      <c r="EZZ56" s="346"/>
      <c r="FAA56" s="346"/>
      <c r="FAB56" s="346"/>
      <c r="FAC56" s="346"/>
      <c r="FAD56" s="346"/>
      <c r="FAE56" s="346"/>
      <c r="FAF56" s="346"/>
      <c r="FAG56" s="346"/>
      <c r="FAH56" s="346"/>
      <c r="FAI56" s="346"/>
      <c r="FAJ56" s="346"/>
      <c r="FAK56" s="346"/>
      <c r="FAL56" s="346"/>
      <c r="FAM56" s="346"/>
      <c r="FAN56" s="346"/>
      <c r="FAO56" s="346"/>
      <c r="FAP56" s="346"/>
      <c r="FAQ56" s="346"/>
      <c r="FAR56" s="346"/>
      <c r="FAS56" s="346"/>
      <c r="FAT56" s="346"/>
      <c r="FAU56" s="346"/>
      <c r="FAV56" s="346"/>
      <c r="FAW56" s="346"/>
      <c r="FAX56" s="346"/>
      <c r="FAY56" s="346"/>
      <c r="FAZ56" s="346"/>
      <c r="FBA56" s="346"/>
      <c r="FBB56" s="346"/>
      <c r="FBC56" s="346"/>
      <c r="FBD56" s="346"/>
      <c r="FBE56" s="346"/>
      <c r="FBF56" s="346"/>
      <c r="FBG56" s="346"/>
      <c r="FBH56" s="346"/>
      <c r="FBI56" s="346"/>
      <c r="FBJ56" s="346"/>
      <c r="FBK56" s="346"/>
      <c r="FBL56" s="346"/>
      <c r="FBM56" s="346"/>
      <c r="FBN56" s="346"/>
      <c r="FBO56" s="346"/>
      <c r="FBP56" s="346"/>
      <c r="FBQ56" s="346"/>
      <c r="FBR56" s="346"/>
      <c r="FBS56" s="346"/>
      <c r="FBT56" s="346"/>
      <c r="FBU56" s="346"/>
      <c r="FBV56" s="346"/>
      <c r="FBW56" s="346"/>
      <c r="FBX56" s="346"/>
      <c r="FBY56" s="346"/>
      <c r="FBZ56" s="346"/>
      <c r="FCA56" s="346"/>
      <c r="FCB56" s="346"/>
      <c r="FCC56" s="346"/>
      <c r="FCD56" s="346"/>
      <c r="FCE56" s="346"/>
      <c r="FCF56" s="346"/>
      <c r="FCG56" s="346"/>
      <c r="FCH56" s="346"/>
      <c r="FCI56" s="346"/>
      <c r="FCJ56" s="346"/>
      <c r="FCK56" s="346"/>
      <c r="FCL56" s="346"/>
      <c r="FCM56" s="346"/>
      <c r="FCN56" s="346"/>
      <c r="FCO56" s="346"/>
      <c r="FCP56" s="346"/>
      <c r="FCQ56" s="346"/>
      <c r="FCR56" s="346"/>
      <c r="FCS56" s="346"/>
      <c r="FCT56" s="346"/>
      <c r="FCU56" s="346"/>
      <c r="FCV56" s="346"/>
      <c r="FCW56" s="346"/>
      <c r="FCX56" s="346"/>
      <c r="FCY56" s="346"/>
      <c r="FCZ56" s="346"/>
      <c r="FDA56" s="346"/>
      <c r="FDB56" s="346"/>
      <c r="FDC56" s="346"/>
      <c r="FDD56" s="346"/>
      <c r="FDE56" s="346"/>
      <c r="FDF56" s="346"/>
      <c r="FDG56" s="346"/>
      <c r="FDH56" s="346"/>
      <c r="FDI56" s="346"/>
      <c r="FDJ56" s="346"/>
      <c r="FDK56" s="346"/>
      <c r="FDL56" s="346"/>
      <c r="FDM56" s="346"/>
      <c r="FDN56" s="346"/>
      <c r="FDO56" s="346"/>
      <c r="FDP56" s="346"/>
      <c r="FDQ56" s="346"/>
      <c r="FDR56" s="346"/>
      <c r="FDS56" s="346"/>
      <c r="FDT56" s="346"/>
      <c r="FDU56" s="346"/>
      <c r="FDV56" s="346"/>
      <c r="FDW56" s="346"/>
      <c r="FDX56" s="346"/>
      <c r="FDY56" s="346"/>
      <c r="FDZ56" s="346"/>
      <c r="FEA56" s="346"/>
      <c r="FEB56" s="346"/>
      <c r="FEC56" s="346"/>
      <c r="FED56" s="346"/>
      <c r="FEE56" s="346"/>
      <c r="FEF56" s="346"/>
      <c r="FEG56" s="346"/>
      <c r="FEH56" s="346"/>
      <c r="FEI56" s="346"/>
      <c r="FEJ56" s="346"/>
      <c r="FEK56" s="346"/>
      <c r="FEL56" s="346"/>
      <c r="FEM56" s="346"/>
      <c r="FEN56" s="346"/>
      <c r="FEO56" s="346"/>
      <c r="FEP56" s="346"/>
      <c r="FEQ56" s="346"/>
      <c r="FER56" s="346"/>
      <c r="FES56" s="346"/>
      <c r="FET56" s="346"/>
      <c r="FEU56" s="346"/>
      <c r="FEV56" s="346"/>
      <c r="FEW56" s="346"/>
      <c r="FEX56" s="346"/>
      <c r="FEY56" s="346"/>
      <c r="FEZ56" s="346"/>
      <c r="FFA56" s="346"/>
      <c r="FFB56" s="346"/>
      <c r="FFC56" s="346"/>
      <c r="FFD56" s="346"/>
      <c r="FFE56" s="346"/>
      <c r="FFF56" s="346"/>
      <c r="FFG56" s="346"/>
      <c r="FFH56" s="346"/>
      <c r="FFI56" s="346"/>
      <c r="FFJ56" s="346"/>
      <c r="FFK56" s="346"/>
      <c r="FFL56" s="346"/>
      <c r="FFM56" s="346"/>
      <c r="FFN56" s="346"/>
      <c r="FFO56" s="346"/>
      <c r="FFP56" s="346"/>
      <c r="FFQ56" s="346"/>
      <c r="FFR56" s="346"/>
      <c r="FFS56" s="346"/>
      <c r="FFT56" s="346"/>
      <c r="FFU56" s="346"/>
      <c r="FFV56" s="346"/>
      <c r="FFW56" s="346"/>
      <c r="FFX56" s="346"/>
      <c r="FFY56" s="346"/>
      <c r="FFZ56" s="346"/>
      <c r="FGA56" s="346"/>
      <c r="FGB56" s="346"/>
      <c r="FGC56" s="346"/>
      <c r="FGD56" s="346"/>
      <c r="FGE56" s="346"/>
      <c r="FGF56" s="346"/>
      <c r="FGG56" s="346"/>
      <c r="FGH56" s="346"/>
      <c r="FGI56" s="346"/>
      <c r="FGJ56" s="346"/>
      <c r="FGK56" s="346"/>
      <c r="FGL56" s="346"/>
      <c r="FGM56" s="346"/>
      <c r="FGN56" s="346"/>
      <c r="FGO56" s="346"/>
      <c r="FGP56" s="346"/>
      <c r="FGQ56" s="346"/>
      <c r="FGR56" s="346"/>
      <c r="FGS56" s="346"/>
      <c r="FGT56" s="346"/>
      <c r="FGU56" s="346"/>
      <c r="FGV56" s="346"/>
      <c r="FGW56" s="346"/>
      <c r="FGX56" s="346"/>
      <c r="FGY56" s="346"/>
      <c r="FGZ56" s="346"/>
      <c r="FHA56" s="346"/>
      <c r="FHB56" s="346"/>
      <c r="FHC56" s="346"/>
      <c r="FHD56" s="346"/>
      <c r="FHE56" s="346"/>
      <c r="FHF56" s="346"/>
      <c r="FHG56" s="346"/>
      <c r="FHH56" s="346"/>
      <c r="FHI56" s="346"/>
      <c r="FHJ56" s="346"/>
      <c r="FHK56" s="346"/>
      <c r="FHL56" s="346"/>
      <c r="FHM56" s="346"/>
      <c r="FHN56" s="346"/>
      <c r="FHO56" s="346"/>
      <c r="FHP56" s="346"/>
      <c r="FHQ56" s="346"/>
      <c r="FHR56" s="346"/>
      <c r="FHS56" s="346"/>
      <c r="FHT56" s="346"/>
      <c r="FHU56" s="346"/>
      <c r="FHV56" s="346"/>
      <c r="FHW56" s="346"/>
      <c r="FHX56" s="346"/>
      <c r="FHY56" s="346"/>
      <c r="FHZ56" s="346"/>
      <c r="FIA56" s="346"/>
      <c r="FIB56" s="346"/>
      <c r="FIC56" s="346"/>
      <c r="FID56" s="346"/>
      <c r="FIE56" s="346"/>
      <c r="FIF56" s="346"/>
      <c r="FIG56" s="346"/>
      <c r="FIH56" s="346"/>
      <c r="FII56" s="346"/>
      <c r="FIJ56" s="346"/>
      <c r="FIK56" s="346"/>
      <c r="FIL56" s="346"/>
      <c r="FIM56" s="346"/>
      <c r="FIN56" s="346"/>
      <c r="FIO56" s="346"/>
      <c r="FIP56" s="346"/>
      <c r="FIQ56" s="346"/>
      <c r="FIR56" s="346"/>
      <c r="FIS56" s="346"/>
      <c r="FIT56" s="346"/>
      <c r="FIU56" s="346"/>
      <c r="FIV56" s="346"/>
      <c r="FIW56" s="346"/>
      <c r="FIX56" s="346"/>
      <c r="FIY56" s="346"/>
      <c r="FIZ56" s="346"/>
      <c r="FJA56" s="346"/>
      <c r="FJB56" s="346"/>
      <c r="FJC56" s="346"/>
      <c r="FJD56" s="346"/>
      <c r="FJE56" s="346"/>
      <c r="FJF56" s="346"/>
      <c r="FJG56" s="346"/>
      <c r="FJH56" s="346"/>
      <c r="FJI56" s="346"/>
      <c r="FJJ56" s="346"/>
      <c r="FJK56" s="346"/>
      <c r="FJL56" s="346"/>
      <c r="FJM56" s="346"/>
      <c r="FJN56" s="346"/>
      <c r="FJO56" s="346"/>
      <c r="FJP56" s="346"/>
      <c r="FJQ56" s="346"/>
      <c r="FJR56" s="346"/>
      <c r="FJS56" s="346"/>
      <c r="FJT56" s="346"/>
      <c r="FJU56" s="346"/>
      <c r="FJV56" s="346"/>
      <c r="FJW56" s="346"/>
      <c r="FJX56" s="346"/>
      <c r="FJY56" s="346"/>
      <c r="FJZ56" s="346"/>
      <c r="FKA56" s="346"/>
      <c r="FKB56" s="346"/>
      <c r="FKC56" s="346"/>
      <c r="FKD56" s="346"/>
      <c r="FKE56" s="346"/>
      <c r="FKF56" s="346"/>
      <c r="FKG56" s="346"/>
      <c r="FKH56" s="346"/>
      <c r="FKI56" s="346"/>
      <c r="FKJ56" s="346"/>
      <c r="FKK56" s="346"/>
      <c r="FKL56" s="346"/>
      <c r="FKM56" s="346"/>
      <c r="FKN56" s="346"/>
      <c r="FKO56" s="346"/>
      <c r="FKP56" s="346"/>
      <c r="FKQ56" s="346"/>
      <c r="FKR56" s="346"/>
      <c r="FKS56" s="346"/>
      <c r="FKT56" s="346"/>
      <c r="FKU56" s="346"/>
      <c r="FKV56" s="346"/>
      <c r="FKW56" s="346"/>
      <c r="FKX56" s="346"/>
      <c r="FKY56" s="346"/>
      <c r="FKZ56" s="346"/>
      <c r="FLA56" s="346"/>
      <c r="FLB56" s="346"/>
      <c r="FLC56" s="346"/>
      <c r="FLD56" s="346"/>
      <c r="FLE56" s="346"/>
      <c r="FLF56" s="346"/>
      <c r="FLG56" s="346"/>
      <c r="FLH56" s="346"/>
      <c r="FLI56" s="346"/>
      <c r="FLJ56" s="346"/>
      <c r="FLK56" s="346"/>
      <c r="FLL56" s="346"/>
      <c r="FLM56" s="346"/>
      <c r="FLN56" s="346"/>
      <c r="FLO56" s="346"/>
      <c r="FLP56" s="346"/>
      <c r="FLQ56" s="346"/>
      <c r="FLR56" s="346"/>
      <c r="FLS56" s="346"/>
      <c r="FLT56" s="346"/>
      <c r="FLU56" s="346"/>
      <c r="FLV56" s="346"/>
      <c r="FLW56" s="346"/>
      <c r="FLX56" s="346"/>
      <c r="FLY56" s="346"/>
      <c r="FLZ56" s="346"/>
      <c r="FMA56" s="346"/>
      <c r="FMB56" s="346"/>
      <c r="FMC56" s="346"/>
      <c r="FMD56" s="346"/>
      <c r="FME56" s="346"/>
      <c r="FMF56" s="346"/>
      <c r="FMG56" s="346"/>
      <c r="FMH56" s="346"/>
      <c r="FMI56" s="346"/>
      <c r="FMJ56" s="346"/>
      <c r="FMK56" s="346"/>
      <c r="FML56" s="346"/>
      <c r="FMM56" s="346"/>
      <c r="FMN56" s="346"/>
      <c r="FMO56" s="346"/>
      <c r="FMP56" s="346"/>
      <c r="FMQ56" s="346"/>
      <c r="FMR56" s="346"/>
      <c r="FMS56" s="346"/>
      <c r="FMT56" s="346"/>
      <c r="FMU56" s="346"/>
      <c r="FMV56" s="346"/>
      <c r="FMW56" s="346"/>
      <c r="FMX56" s="346"/>
      <c r="FMY56" s="346"/>
      <c r="FMZ56" s="346"/>
      <c r="FNA56" s="346"/>
      <c r="FNB56" s="346"/>
      <c r="FNC56" s="346"/>
      <c r="FND56" s="346"/>
      <c r="FNE56" s="346"/>
      <c r="FNF56" s="346"/>
      <c r="FNG56" s="346"/>
      <c r="FNH56" s="346"/>
      <c r="FNI56" s="346"/>
      <c r="FNJ56" s="346"/>
      <c r="FNK56" s="346"/>
      <c r="FNL56" s="346"/>
      <c r="FNM56" s="346"/>
      <c r="FNN56" s="346"/>
      <c r="FNO56" s="346"/>
      <c r="FNP56" s="346"/>
      <c r="FNQ56" s="346"/>
      <c r="FNR56" s="346"/>
      <c r="FNS56" s="346"/>
      <c r="FNT56" s="346"/>
      <c r="FNU56" s="346"/>
      <c r="FNV56" s="346"/>
      <c r="FNW56" s="346"/>
      <c r="FNX56" s="346"/>
      <c r="FNY56" s="346"/>
      <c r="FNZ56" s="346"/>
      <c r="FOA56" s="346"/>
      <c r="FOB56" s="346"/>
      <c r="FOC56" s="346"/>
      <c r="FOD56" s="346"/>
      <c r="FOE56" s="346"/>
      <c r="FOF56" s="346"/>
      <c r="FOG56" s="346"/>
      <c r="FOH56" s="346"/>
      <c r="FOI56" s="346"/>
      <c r="FOJ56" s="346"/>
      <c r="FOK56" s="346"/>
      <c r="FOL56" s="346"/>
      <c r="FOM56" s="346"/>
      <c r="FON56" s="346"/>
      <c r="FOO56" s="346"/>
      <c r="FOP56" s="346"/>
      <c r="FOQ56" s="346"/>
      <c r="FOR56" s="346"/>
      <c r="FOS56" s="346"/>
      <c r="FOT56" s="346"/>
      <c r="FOU56" s="346"/>
      <c r="FOV56" s="346"/>
      <c r="FOW56" s="346"/>
      <c r="FOX56" s="346"/>
      <c r="FOY56" s="346"/>
      <c r="FOZ56" s="346"/>
      <c r="FPA56" s="346"/>
      <c r="FPB56" s="346"/>
      <c r="FPC56" s="346"/>
      <c r="FPD56" s="346"/>
      <c r="FPE56" s="346"/>
      <c r="FPF56" s="346"/>
      <c r="FPG56" s="346"/>
      <c r="FPH56" s="346"/>
      <c r="FPI56" s="346"/>
      <c r="FPJ56" s="346"/>
      <c r="FPK56" s="346"/>
      <c r="FPL56" s="346"/>
      <c r="FPM56" s="346"/>
      <c r="FPN56" s="346"/>
      <c r="FPO56" s="346"/>
      <c r="FPP56" s="346"/>
      <c r="FPQ56" s="346"/>
      <c r="FPR56" s="346"/>
      <c r="FPS56" s="346"/>
      <c r="FPT56" s="346"/>
      <c r="FPU56" s="346"/>
      <c r="FPV56" s="346"/>
      <c r="FPW56" s="346"/>
      <c r="FPX56" s="346"/>
      <c r="FPY56" s="346"/>
      <c r="FPZ56" s="346"/>
      <c r="FQA56" s="346"/>
      <c r="FQB56" s="346"/>
      <c r="FQC56" s="346"/>
      <c r="FQD56" s="346"/>
      <c r="FQE56" s="346"/>
      <c r="FQF56" s="346"/>
      <c r="FQG56" s="346"/>
      <c r="FQH56" s="346"/>
      <c r="FQI56" s="346"/>
      <c r="FQJ56" s="346"/>
      <c r="FQK56" s="346"/>
      <c r="FQL56" s="346"/>
      <c r="FQM56" s="346"/>
      <c r="FQN56" s="346"/>
      <c r="FQO56" s="346"/>
      <c r="FQP56" s="346"/>
      <c r="FQQ56" s="346"/>
      <c r="FQR56" s="346"/>
      <c r="FQS56" s="346"/>
      <c r="FQT56" s="346"/>
      <c r="FQU56" s="346"/>
      <c r="FQV56" s="346"/>
      <c r="FQW56" s="346"/>
      <c r="FQX56" s="346"/>
      <c r="FQY56" s="346"/>
      <c r="FQZ56" s="346"/>
      <c r="FRA56" s="346"/>
      <c r="FRB56" s="346"/>
      <c r="FRC56" s="346"/>
      <c r="FRD56" s="346"/>
      <c r="FRE56" s="346"/>
      <c r="FRF56" s="346"/>
      <c r="FRG56" s="346"/>
      <c r="FRH56" s="346"/>
      <c r="FRI56" s="346"/>
      <c r="FRJ56" s="346"/>
      <c r="FRK56" s="346"/>
      <c r="FRL56" s="346"/>
      <c r="FRM56" s="346"/>
      <c r="FRN56" s="346"/>
      <c r="FRO56" s="346"/>
      <c r="FRP56" s="346"/>
      <c r="FRQ56" s="346"/>
      <c r="FRR56" s="346"/>
      <c r="FRS56" s="346"/>
      <c r="FRT56" s="346"/>
      <c r="FRU56" s="346"/>
      <c r="FRV56" s="346"/>
      <c r="FRW56" s="346"/>
      <c r="FRX56" s="346"/>
      <c r="FRY56" s="346"/>
      <c r="FRZ56" s="346"/>
      <c r="FSA56" s="346"/>
      <c r="FSB56" s="346"/>
      <c r="FSC56" s="346"/>
      <c r="FSD56" s="346"/>
      <c r="FSE56" s="346"/>
      <c r="FSF56" s="346"/>
      <c r="FSG56" s="346"/>
      <c r="FSH56" s="346"/>
      <c r="FSI56" s="346"/>
      <c r="FSJ56" s="346"/>
      <c r="FSK56" s="346"/>
      <c r="FSL56" s="346"/>
      <c r="FSM56" s="346"/>
      <c r="FSN56" s="346"/>
      <c r="FSO56" s="346"/>
      <c r="FSP56" s="346"/>
      <c r="FSQ56" s="346"/>
      <c r="FSR56" s="346"/>
      <c r="FSS56" s="346"/>
      <c r="FST56" s="346"/>
      <c r="FSU56" s="346"/>
      <c r="FSV56" s="346"/>
      <c r="FSW56" s="346"/>
      <c r="FSX56" s="346"/>
      <c r="FSY56" s="346"/>
      <c r="FSZ56" s="346"/>
      <c r="FTA56" s="346"/>
      <c r="FTB56" s="346"/>
      <c r="FTC56" s="346"/>
      <c r="FTD56" s="346"/>
      <c r="FTE56" s="346"/>
      <c r="FTF56" s="346"/>
      <c r="FTG56" s="346"/>
      <c r="FTH56" s="346"/>
      <c r="FTI56" s="346"/>
      <c r="FTJ56" s="346"/>
      <c r="FTK56" s="346"/>
      <c r="FTL56" s="346"/>
      <c r="FTM56" s="346"/>
      <c r="FTN56" s="346"/>
      <c r="FTO56" s="346"/>
      <c r="FTP56" s="346"/>
      <c r="FTQ56" s="346"/>
      <c r="FTR56" s="346"/>
      <c r="FTS56" s="346"/>
      <c r="FTT56" s="346"/>
      <c r="FTU56" s="346"/>
      <c r="FTV56" s="346"/>
      <c r="FTW56" s="346"/>
      <c r="FTX56" s="346"/>
      <c r="FTY56" s="346"/>
      <c r="FTZ56" s="346"/>
      <c r="FUA56" s="346"/>
      <c r="FUB56" s="346"/>
      <c r="FUC56" s="346"/>
      <c r="FUD56" s="346"/>
      <c r="FUE56" s="346"/>
      <c r="FUF56" s="346"/>
      <c r="FUG56" s="346"/>
      <c r="FUH56" s="346"/>
      <c r="FUI56" s="346"/>
      <c r="FUJ56" s="346"/>
      <c r="FUK56" s="346"/>
      <c r="FUL56" s="346"/>
      <c r="FUM56" s="346"/>
      <c r="FUN56" s="346"/>
      <c r="FUO56" s="346"/>
      <c r="FUP56" s="346"/>
      <c r="FUQ56" s="346"/>
      <c r="FUR56" s="346"/>
      <c r="FUS56" s="346"/>
      <c r="FUT56" s="346"/>
      <c r="FUU56" s="346"/>
      <c r="FUV56" s="346"/>
      <c r="FUW56" s="346"/>
      <c r="FUX56" s="346"/>
      <c r="FUY56" s="346"/>
      <c r="FUZ56" s="346"/>
      <c r="FVA56" s="346"/>
      <c r="FVB56" s="346"/>
      <c r="FVC56" s="346"/>
      <c r="FVD56" s="346"/>
      <c r="FVE56" s="346"/>
      <c r="FVF56" s="346"/>
      <c r="FVG56" s="346"/>
      <c r="FVH56" s="346"/>
      <c r="FVI56" s="346"/>
      <c r="FVJ56" s="346"/>
      <c r="FVK56" s="346"/>
      <c r="FVL56" s="346"/>
      <c r="FVM56" s="346"/>
      <c r="FVN56" s="346"/>
      <c r="FVO56" s="346"/>
      <c r="FVP56" s="346"/>
      <c r="FVQ56" s="346"/>
      <c r="FVR56" s="346"/>
      <c r="FVS56" s="346"/>
      <c r="FVT56" s="346"/>
      <c r="FVU56" s="346"/>
      <c r="FVV56" s="346"/>
      <c r="FVW56" s="346"/>
      <c r="FVX56" s="346"/>
      <c r="FVY56" s="346"/>
      <c r="FVZ56" s="346"/>
      <c r="FWA56" s="346"/>
      <c r="FWB56" s="346"/>
      <c r="FWC56" s="346"/>
      <c r="FWD56" s="346"/>
      <c r="FWE56" s="346"/>
      <c r="FWF56" s="346"/>
      <c r="FWG56" s="346"/>
      <c r="FWH56" s="346"/>
      <c r="FWI56" s="346"/>
      <c r="FWJ56" s="346"/>
      <c r="FWK56" s="346"/>
      <c r="FWL56" s="346"/>
      <c r="FWM56" s="346"/>
      <c r="FWN56" s="346"/>
      <c r="FWO56" s="346"/>
      <c r="FWP56" s="346"/>
      <c r="FWQ56" s="346"/>
      <c r="FWR56" s="346"/>
      <c r="FWS56" s="346"/>
      <c r="FWT56" s="346"/>
      <c r="FWU56" s="346"/>
      <c r="FWV56" s="346"/>
      <c r="FWW56" s="346"/>
      <c r="FWX56" s="346"/>
      <c r="FWY56" s="346"/>
      <c r="FWZ56" s="346"/>
      <c r="FXA56" s="346"/>
      <c r="FXB56" s="346"/>
      <c r="FXC56" s="346"/>
      <c r="FXD56" s="346"/>
      <c r="FXE56" s="346"/>
      <c r="FXF56" s="346"/>
      <c r="FXG56" s="346"/>
      <c r="FXH56" s="346"/>
      <c r="FXI56" s="346"/>
      <c r="FXJ56" s="346"/>
      <c r="FXK56" s="346"/>
      <c r="FXL56" s="346"/>
      <c r="FXM56" s="346"/>
      <c r="FXN56" s="346"/>
      <c r="FXO56" s="346"/>
      <c r="FXP56" s="346"/>
      <c r="FXQ56" s="346"/>
      <c r="FXR56" s="346"/>
      <c r="FXS56" s="346"/>
      <c r="FXT56" s="346"/>
      <c r="FXU56" s="346"/>
      <c r="FXV56" s="346"/>
      <c r="FXW56" s="346"/>
      <c r="FXX56" s="346"/>
      <c r="FXY56" s="346"/>
      <c r="FXZ56" s="346"/>
      <c r="FYA56" s="346"/>
      <c r="FYB56" s="346"/>
      <c r="FYC56" s="346"/>
      <c r="FYD56" s="346"/>
      <c r="FYE56" s="346"/>
      <c r="FYF56" s="346"/>
      <c r="FYG56" s="346"/>
      <c r="FYH56" s="346"/>
      <c r="FYI56" s="346"/>
      <c r="FYJ56" s="346"/>
      <c r="FYK56" s="346"/>
      <c r="FYL56" s="346"/>
      <c r="FYM56" s="346"/>
      <c r="FYN56" s="346"/>
      <c r="FYO56" s="346"/>
      <c r="FYP56" s="346"/>
      <c r="FYQ56" s="346"/>
      <c r="FYR56" s="346"/>
      <c r="FYS56" s="346"/>
      <c r="FYT56" s="346"/>
      <c r="FYU56" s="346"/>
      <c r="FYV56" s="346"/>
      <c r="FYW56" s="346"/>
      <c r="FYX56" s="346"/>
      <c r="FYY56" s="346"/>
      <c r="FYZ56" s="346"/>
      <c r="FZA56" s="346"/>
      <c r="FZB56" s="346"/>
      <c r="FZC56" s="346"/>
      <c r="FZD56" s="346"/>
      <c r="FZE56" s="346"/>
      <c r="FZF56" s="346"/>
      <c r="FZG56" s="346"/>
      <c r="FZH56" s="346"/>
      <c r="FZI56" s="346"/>
      <c r="FZJ56" s="346"/>
      <c r="FZK56" s="346"/>
      <c r="FZL56" s="346"/>
      <c r="FZM56" s="346"/>
      <c r="FZN56" s="346"/>
      <c r="FZO56" s="346"/>
      <c r="FZP56" s="346"/>
      <c r="FZQ56" s="346"/>
      <c r="FZR56" s="346"/>
      <c r="FZS56" s="346"/>
      <c r="FZT56" s="346"/>
      <c r="FZU56" s="346"/>
      <c r="FZV56" s="346"/>
      <c r="FZW56" s="346"/>
      <c r="FZX56" s="346"/>
      <c r="FZY56" s="346"/>
      <c r="FZZ56" s="346"/>
      <c r="GAA56" s="346"/>
      <c r="GAB56" s="346"/>
      <c r="GAC56" s="346"/>
      <c r="GAD56" s="346"/>
      <c r="GAE56" s="346"/>
      <c r="GAF56" s="346"/>
      <c r="GAG56" s="346"/>
      <c r="GAH56" s="346"/>
      <c r="GAI56" s="346"/>
      <c r="GAJ56" s="346"/>
      <c r="GAK56" s="346"/>
      <c r="GAL56" s="346"/>
      <c r="GAM56" s="346"/>
      <c r="GAN56" s="346"/>
      <c r="GAO56" s="346"/>
      <c r="GAP56" s="346"/>
      <c r="GAQ56" s="346"/>
      <c r="GAR56" s="346"/>
      <c r="GAS56" s="346"/>
      <c r="GAT56" s="346"/>
      <c r="GAU56" s="346"/>
      <c r="GAV56" s="346"/>
      <c r="GAW56" s="346"/>
      <c r="GAX56" s="346"/>
      <c r="GAY56" s="346"/>
      <c r="GAZ56" s="346"/>
      <c r="GBA56" s="346"/>
      <c r="GBB56" s="346"/>
      <c r="GBC56" s="346"/>
      <c r="GBD56" s="346"/>
      <c r="GBE56" s="346"/>
      <c r="GBF56" s="346"/>
      <c r="GBG56" s="346"/>
      <c r="GBH56" s="346"/>
      <c r="GBI56" s="346"/>
      <c r="GBJ56" s="346"/>
      <c r="GBK56" s="346"/>
      <c r="GBL56" s="346"/>
      <c r="GBM56" s="346"/>
      <c r="GBN56" s="346"/>
      <c r="GBO56" s="346"/>
      <c r="GBP56" s="346"/>
      <c r="GBQ56" s="346"/>
      <c r="GBR56" s="346"/>
      <c r="GBS56" s="346"/>
      <c r="GBT56" s="346"/>
      <c r="GBU56" s="346"/>
      <c r="GBV56" s="346"/>
      <c r="GBW56" s="346"/>
      <c r="GBX56" s="346"/>
      <c r="GBY56" s="346"/>
      <c r="GBZ56" s="346"/>
      <c r="GCA56" s="346"/>
      <c r="GCB56" s="346"/>
      <c r="GCC56" s="346"/>
      <c r="GCD56" s="346"/>
      <c r="GCE56" s="346"/>
      <c r="GCF56" s="346"/>
      <c r="GCG56" s="346"/>
      <c r="GCH56" s="346"/>
      <c r="GCI56" s="346"/>
      <c r="GCJ56" s="346"/>
      <c r="GCK56" s="346"/>
      <c r="GCL56" s="346"/>
      <c r="GCM56" s="346"/>
      <c r="GCN56" s="346"/>
      <c r="GCO56" s="346"/>
      <c r="GCP56" s="346"/>
      <c r="GCQ56" s="346"/>
      <c r="GCR56" s="346"/>
      <c r="GCS56" s="346"/>
      <c r="GCT56" s="346"/>
      <c r="GCU56" s="346"/>
      <c r="GCV56" s="346"/>
      <c r="GCW56" s="346"/>
      <c r="GCX56" s="346"/>
      <c r="GCY56" s="346"/>
      <c r="GCZ56" s="346"/>
      <c r="GDA56" s="346"/>
      <c r="GDB56" s="346"/>
      <c r="GDC56" s="346"/>
      <c r="GDD56" s="346"/>
      <c r="GDE56" s="346"/>
      <c r="GDF56" s="346"/>
      <c r="GDG56" s="346"/>
      <c r="GDH56" s="346"/>
      <c r="GDI56" s="346"/>
      <c r="GDJ56" s="346"/>
      <c r="GDK56" s="346"/>
      <c r="GDL56" s="346"/>
      <c r="GDM56" s="346"/>
      <c r="GDN56" s="346"/>
      <c r="GDO56" s="346"/>
      <c r="GDP56" s="346"/>
      <c r="GDQ56" s="346"/>
      <c r="GDR56" s="346"/>
      <c r="GDS56" s="346"/>
      <c r="GDT56" s="346"/>
      <c r="GDU56" s="346"/>
      <c r="GDV56" s="346"/>
      <c r="GDW56" s="346"/>
      <c r="GDX56" s="346"/>
      <c r="GDY56" s="346"/>
      <c r="GDZ56" s="346"/>
      <c r="GEA56" s="346"/>
      <c r="GEB56" s="346"/>
      <c r="GEC56" s="346"/>
      <c r="GED56" s="346"/>
      <c r="GEE56" s="346"/>
      <c r="GEF56" s="346"/>
      <c r="GEG56" s="346"/>
      <c r="GEH56" s="346"/>
      <c r="GEI56" s="346"/>
      <c r="GEJ56" s="346"/>
      <c r="GEK56" s="346"/>
      <c r="GEL56" s="346"/>
      <c r="GEM56" s="346"/>
      <c r="GEN56" s="346"/>
      <c r="GEO56" s="346"/>
      <c r="GEP56" s="346"/>
      <c r="GEQ56" s="346"/>
      <c r="GER56" s="346"/>
      <c r="GES56" s="346"/>
      <c r="GET56" s="346"/>
      <c r="GEU56" s="346"/>
      <c r="GEV56" s="346"/>
      <c r="GEW56" s="346"/>
      <c r="GEX56" s="346"/>
      <c r="GEY56" s="346"/>
      <c r="GEZ56" s="346"/>
      <c r="GFA56" s="346"/>
      <c r="GFB56" s="346"/>
      <c r="GFC56" s="346"/>
      <c r="GFD56" s="346"/>
      <c r="GFE56" s="346"/>
      <c r="GFF56" s="346"/>
      <c r="GFG56" s="346"/>
      <c r="GFH56" s="346"/>
      <c r="GFI56" s="346"/>
      <c r="GFJ56" s="346"/>
      <c r="GFK56" s="346"/>
      <c r="GFL56" s="346"/>
      <c r="GFM56" s="346"/>
      <c r="GFN56" s="346"/>
      <c r="GFO56" s="346"/>
      <c r="GFP56" s="346"/>
      <c r="GFQ56" s="346"/>
      <c r="GFR56" s="346"/>
      <c r="GFS56" s="346"/>
      <c r="GFT56" s="346"/>
      <c r="GFU56" s="346"/>
      <c r="GFV56" s="346"/>
      <c r="GFW56" s="346"/>
      <c r="GFX56" s="346"/>
      <c r="GFY56" s="346"/>
      <c r="GFZ56" s="346"/>
      <c r="GGA56" s="346"/>
      <c r="GGB56" s="346"/>
      <c r="GGC56" s="346"/>
      <c r="GGD56" s="346"/>
      <c r="GGE56" s="346"/>
      <c r="GGF56" s="346"/>
      <c r="GGG56" s="346"/>
      <c r="GGH56" s="346"/>
      <c r="GGI56" s="346"/>
      <c r="GGJ56" s="346"/>
      <c r="GGK56" s="346"/>
      <c r="GGL56" s="346"/>
      <c r="GGM56" s="346"/>
      <c r="GGN56" s="346"/>
      <c r="GGO56" s="346"/>
      <c r="GGP56" s="346"/>
      <c r="GGQ56" s="346"/>
      <c r="GGR56" s="346"/>
      <c r="GGS56" s="346"/>
      <c r="GGT56" s="346"/>
      <c r="GGU56" s="346"/>
      <c r="GGV56" s="346"/>
      <c r="GGW56" s="346"/>
      <c r="GGX56" s="346"/>
      <c r="GGY56" s="346"/>
      <c r="GGZ56" s="346"/>
      <c r="GHA56" s="346"/>
      <c r="GHB56" s="346"/>
      <c r="GHC56" s="346"/>
      <c r="GHD56" s="346"/>
      <c r="GHE56" s="346"/>
      <c r="GHF56" s="346"/>
      <c r="GHG56" s="346"/>
      <c r="GHH56" s="346"/>
      <c r="GHI56" s="346"/>
      <c r="GHJ56" s="346"/>
      <c r="GHK56" s="346"/>
      <c r="GHL56" s="346"/>
      <c r="GHM56" s="346"/>
      <c r="GHN56" s="346"/>
      <c r="GHO56" s="346"/>
      <c r="GHP56" s="346"/>
      <c r="GHQ56" s="346"/>
      <c r="GHR56" s="346"/>
      <c r="GHS56" s="346"/>
      <c r="GHT56" s="346"/>
      <c r="GHU56" s="346"/>
      <c r="GHV56" s="346"/>
      <c r="GHW56" s="346"/>
      <c r="GHX56" s="346"/>
      <c r="GHY56" s="346"/>
      <c r="GHZ56" s="346"/>
      <c r="GIA56" s="346"/>
      <c r="GIB56" s="346"/>
      <c r="GIC56" s="346"/>
      <c r="GID56" s="346"/>
      <c r="GIE56" s="346"/>
      <c r="GIF56" s="346"/>
      <c r="GIG56" s="346"/>
      <c r="GIH56" s="346"/>
      <c r="GII56" s="346"/>
      <c r="GIJ56" s="346"/>
      <c r="GIK56" s="346"/>
      <c r="GIL56" s="346"/>
      <c r="GIM56" s="346"/>
      <c r="GIN56" s="346"/>
      <c r="GIO56" s="346"/>
      <c r="GIP56" s="346"/>
      <c r="GIQ56" s="346"/>
      <c r="GIR56" s="346"/>
      <c r="GIS56" s="346"/>
      <c r="GIT56" s="346"/>
      <c r="GIU56" s="346"/>
      <c r="GIV56" s="346"/>
      <c r="GIW56" s="346"/>
      <c r="GIX56" s="346"/>
      <c r="GIY56" s="346"/>
      <c r="GIZ56" s="346"/>
      <c r="GJA56" s="346"/>
      <c r="GJB56" s="346"/>
      <c r="GJC56" s="346"/>
      <c r="GJD56" s="346"/>
      <c r="GJE56" s="346"/>
      <c r="GJF56" s="346"/>
      <c r="GJG56" s="346"/>
      <c r="GJH56" s="346"/>
      <c r="GJI56" s="346"/>
      <c r="GJJ56" s="346"/>
      <c r="GJK56" s="346"/>
      <c r="GJL56" s="346"/>
      <c r="GJM56" s="346"/>
      <c r="GJN56" s="346"/>
      <c r="GJO56" s="346"/>
      <c r="GJP56" s="346"/>
      <c r="GJQ56" s="346"/>
      <c r="GJR56" s="346"/>
      <c r="GJS56" s="346"/>
      <c r="GJT56" s="346"/>
      <c r="GJU56" s="346"/>
      <c r="GJV56" s="346"/>
      <c r="GJW56" s="346"/>
      <c r="GJX56" s="346"/>
      <c r="GJY56" s="346"/>
      <c r="GJZ56" s="346"/>
      <c r="GKA56" s="346"/>
      <c r="GKB56" s="346"/>
      <c r="GKC56" s="346"/>
      <c r="GKD56" s="346"/>
      <c r="GKE56" s="346"/>
      <c r="GKF56" s="346"/>
      <c r="GKG56" s="346"/>
      <c r="GKH56" s="346"/>
      <c r="GKI56" s="346"/>
      <c r="GKJ56" s="346"/>
      <c r="GKK56" s="346"/>
      <c r="GKL56" s="346"/>
      <c r="GKM56" s="346"/>
      <c r="GKN56" s="346"/>
      <c r="GKO56" s="346"/>
      <c r="GKP56" s="346"/>
      <c r="GKQ56" s="346"/>
      <c r="GKR56" s="346"/>
      <c r="GKS56" s="346"/>
      <c r="GKT56" s="346"/>
      <c r="GKU56" s="346"/>
      <c r="GKV56" s="346"/>
      <c r="GKW56" s="346"/>
      <c r="GKX56" s="346"/>
      <c r="GKY56" s="346"/>
      <c r="GKZ56" s="346"/>
      <c r="GLA56" s="346"/>
      <c r="GLB56" s="346"/>
      <c r="GLC56" s="346"/>
      <c r="GLD56" s="346"/>
      <c r="GLE56" s="346"/>
      <c r="GLF56" s="346"/>
      <c r="GLG56" s="346"/>
      <c r="GLH56" s="346"/>
      <c r="GLI56" s="346"/>
      <c r="GLJ56" s="346"/>
      <c r="GLK56" s="346"/>
      <c r="GLL56" s="346"/>
      <c r="GLM56" s="346"/>
      <c r="GLN56" s="346"/>
      <c r="GLO56" s="346"/>
      <c r="GLP56" s="346"/>
      <c r="GLQ56" s="346"/>
      <c r="GLR56" s="346"/>
      <c r="GLS56" s="346"/>
      <c r="GLT56" s="346"/>
      <c r="GLU56" s="346"/>
      <c r="GLV56" s="346"/>
      <c r="GLW56" s="346"/>
      <c r="GLX56" s="346"/>
      <c r="GLY56" s="346"/>
      <c r="GLZ56" s="346"/>
      <c r="GMA56" s="346"/>
      <c r="GMB56" s="346"/>
      <c r="GMC56" s="346"/>
      <c r="GMD56" s="346"/>
      <c r="GME56" s="346"/>
      <c r="GMF56" s="346"/>
      <c r="GMG56" s="346"/>
      <c r="GMH56" s="346"/>
      <c r="GMI56" s="346"/>
      <c r="GMJ56" s="346"/>
      <c r="GMK56" s="346"/>
      <c r="GML56" s="346"/>
      <c r="GMM56" s="346"/>
      <c r="GMN56" s="346"/>
      <c r="GMO56" s="346"/>
      <c r="GMP56" s="346"/>
      <c r="GMQ56" s="346"/>
      <c r="GMR56" s="346"/>
      <c r="GMS56" s="346"/>
      <c r="GMT56" s="346"/>
      <c r="GMU56" s="346"/>
      <c r="GMV56" s="346"/>
      <c r="GMW56" s="346"/>
      <c r="GMX56" s="346"/>
      <c r="GMY56" s="346"/>
      <c r="GMZ56" s="346"/>
      <c r="GNA56" s="346"/>
      <c r="GNB56" s="346"/>
      <c r="GNC56" s="346"/>
      <c r="GND56" s="346"/>
      <c r="GNE56" s="346"/>
      <c r="GNF56" s="346"/>
      <c r="GNG56" s="346"/>
      <c r="GNH56" s="346"/>
      <c r="GNI56" s="346"/>
      <c r="GNJ56" s="346"/>
      <c r="GNK56" s="346"/>
      <c r="GNL56" s="346"/>
      <c r="GNM56" s="346"/>
      <c r="GNN56" s="346"/>
      <c r="GNO56" s="346"/>
      <c r="GNP56" s="346"/>
      <c r="GNQ56" s="346"/>
      <c r="GNR56" s="346"/>
      <c r="GNS56" s="346"/>
      <c r="GNT56" s="346"/>
      <c r="GNU56" s="346"/>
      <c r="GNV56" s="346"/>
      <c r="GNW56" s="346"/>
      <c r="GNX56" s="346"/>
      <c r="GNY56" s="346"/>
      <c r="GNZ56" s="346"/>
      <c r="GOA56" s="346"/>
      <c r="GOB56" s="346"/>
      <c r="GOC56" s="346"/>
      <c r="GOD56" s="346"/>
      <c r="GOE56" s="346"/>
      <c r="GOF56" s="346"/>
      <c r="GOG56" s="346"/>
      <c r="GOH56" s="346"/>
      <c r="GOI56" s="346"/>
      <c r="GOJ56" s="346"/>
      <c r="GOK56" s="346"/>
      <c r="GOL56" s="346"/>
      <c r="GOM56" s="346"/>
      <c r="GON56" s="346"/>
      <c r="GOO56" s="346"/>
      <c r="GOP56" s="346"/>
      <c r="GOQ56" s="346"/>
      <c r="GOR56" s="346"/>
      <c r="GOS56" s="346"/>
      <c r="GOT56" s="346"/>
      <c r="GOU56" s="346"/>
      <c r="GOV56" s="346"/>
      <c r="GOW56" s="346"/>
      <c r="GOX56" s="346"/>
      <c r="GOY56" s="346"/>
      <c r="GOZ56" s="346"/>
      <c r="GPA56" s="346"/>
      <c r="GPB56" s="346"/>
      <c r="GPC56" s="346"/>
      <c r="GPD56" s="346"/>
      <c r="GPE56" s="346"/>
      <c r="GPF56" s="346"/>
      <c r="GPG56" s="346"/>
      <c r="GPH56" s="346"/>
      <c r="GPI56" s="346"/>
      <c r="GPJ56" s="346"/>
      <c r="GPK56" s="346"/>
      <c r="GPL56" s="346"/>
      <c r="GPM56" s="346"/>
      <c r="GPN56" s="346"/>
      <c r="GPO56" s="346"/>
      <c r="GPP56" s="346"/>
      <c r="GPQ56" s="346"/>
      <c r="GPR56" s="346"/>
      <c r="GPS56" s="346"/>
      <c r="GPT56" s="346"/>
      <c r="GPU56" s="346"/>
      <c r="GPV56" s="346"/>
      <c r="GPW56" s="346"/>
      <c r="GPX56" s="346"/>
      <c r="GPY56" s="346"/>
      <c r="GPZ56" s="346"/>
      <c r="GQA56" s="346"/>
      <c r="GQB56" s="346"/>
      <c r="GQC56" s="346"/>
      <c r="GQD56" s="346"/>
      <c r="GQE56" s="346"/>
      <c r="GQF56" s="346"/>
      <c r="GQG56" s="346"/>
      <c r="GQH56" s="346"/>
      <c r="GQI56" s="346"/>
      <c r="GQJ56" s="346"/>
      <c r="GQK56" s="346"/>
      <c r="GQL56" s="346"/>
      <c r="GQM56" s="346"/>
      <c r="GQN56" s="346"/>
      <c r="GQO56" s="346"/>
      <c r="GQP56" s="346"/>
      <c r="GQQ56" s="346"/>
      <c r="GQR56" s="346"/>
      <c r="GQS56" s="346"/>
      <c r="GQT56" s="346"/>
      <c r="GQU56" s="346"/>
      <c r="GQV56" s="346"/>
      <c r="GQW56" s="346"/>
      <c r="GQX56" s="346"/>
      <c r="GQY56" s="346"/>
      <c r="GQZ56" s="346"/>
      <c r="GRA56" s="346"/>
      <c r="GRB56" s="346"/>
      <c r="GRC56" s="346"/>
      <c r="GRD56" s="346"/>
      <c r="GRE56" s="346"/>
      <c r="GRF56" s="346"/>
      <c r="GRG56" s="346"/>
      <c r="GRH56" s="346"/>
      <c r="GRI56" s="346"/>
      <c r="GRJ56" s="346"/>
      <c r="GRK56" s="346"/>
      <c r="GRL56" s="346"/>
      <c r="GRM56" s="346"/>
      <c r="GRN56" s="346"/>
      <c r="GRO56" s="346"/>
      <c r="GRP56" s="346"/>
      <c r="GRQ56" s="346"/>
      <c r="GRR56" s="346"/>
      <c r="GRS56" s="346"/>
      <c r="GRT56" s="346"/>
      <c r="GRU56" s="346"/>
      <c r="GRV56" s="346"/>
      <c r="GRW56" s="346"/>
      <c r="GRX56" s="346"/>
      <c r="GRY56" s="346"/>
      <c r="GRZ56" s="346"/>
      <c r="GSA56" s="346"/>
      <c r="GSB56" s="346"/>
      <c r="GSC56" s="346"/>
      <c r="GSD56" s="346"/>
      <c r="GSE56" s="346"/>
      <c r="GSF56" s="346"/>
      <c r="GSG56" s="346"/>
      <c r="GSH56" s="346"/>
      <c r="GSI56" s="346"/>
      <c r="GSJ56" s="346"/>
      <c r="GSK56" s="346"/>
      <c r="GSL56" s="346"/>
      <c r="GSM56" s="346"/>
      <c r="GSN56" s="346"/>
      <c r="GSO56" s="346"/>
      <c r="GSP56" s="346"/>
      <c r="GSQ56" s="346"/>
      <c r="GSR56" s="346"/>
      <c r="GSS56" s="346"/>
      <c r="GST56" s="346"/>
      <c r="GSU56" s="346"/>
      <c r="GSV56" s="346"/>
      <c r="GSW56" s="346"/>
      <c r="GSX56" s="346"/>
      <c r="GSY56" s="346"/>
      <c r="GSZ56" s="346"/>
      <c r="GTA56" s="346"/>
      <c r="GTB56" s="346"/>
      <c r="GTC56" s="346"/>
      <c r="GTD56" s="346"/>
      <c r="GTE56" s="346"/>
      <c r="GTF56" s="346"/>
      <c r="GTG56" s="346"/>
      <c r="GTH56" s="346"/>
      <c r="GTI56" s="346"/>
      <c r="GTJ56" s="346"/>
      <c r="GTK56" s="346"/>
      <c r="GTL56" s="346"/>
      <c r="GTM56" s="346"/>
      <c r="GTN56" s="346"/>
      <c r="GTO56" s="346"/>
      <c r="GTP56" s="346"/>
      <c r="GTQ56" s="346"/>
      <c r="GTR56" s="346"/>
      <c r="GTS56" s="346"/>
      <c r="GTT56" s="346"/>
      <c r="GTU56" s="346"/>
      <c r="GTV56" s="346"/>
      <c r="GTW56" s="346"/>
      <c r="GTX56" s="346"/>
      <c r="GTY56" s="346"/>
      <c r="GTZ56" s="346"/>
      <c r="GUA56" s="346"/>
      <c r="GUB56" s="346"/>
      <c r="GUC56" s="346"/>
      <c r="GUD56" s="346"/>
      <c r="GUE56" s="346"/>
      <c r="GUF56" s="346"/>
      <c r="GUG56" s="346"/>
      <c r="GUH56" s="346"/>
      <c r="GUI56" s="346"/>
      <c r="GUJ56" s="346"/>
      <c r="GUK56" s="346"/>
      <c r="GUL56" s="346"/>
      <c r="GUM56" s="346"/>
      <c r="GUN56" s="346"/>
      <c r="GUO56" s="346"/>
      <c r="GUP56" s="346"/>
      <c r="GUQ56" s="346"/>
      <c r="GUR56" s="346"/>
      <c r="GUS56" s="346"/>
      <c r="GUT56" s="346"/>
      <c r="GUU56" s="346"/>
      <c r="GUV56" s="346"/>
      <c r="GUW56" s="346"/>
      <c r="GUX56" s="346"/>
      <c r="GUY56" s="346"/>
      <c r="GUZ56" s="346"/>
      <c r="GVA56" s="346"/>
      <c r="GVB56" s="346"/>
      <c r="GVC56" s="346"/>
      <c r="GVD56" s="346"/>
      <c r="GVE56" s="346"/>
      <c r="GVF56" s="346"/>
      <c r="GVG56" s="346"/>
      <c r="GVH56" s="346"/>
      <c r="GVI56" s="346"/>
      <c r="GVJ56" s="346"/>
      <c r="GVK56" s="346"/>
      <c r="GVL56" s="346"/>
      <c r="GVM56" s="346"/>
      <c r="GVN56" s="346"/>
      <c r="GVO56" s="346"/>
      <c r="GVP56" s="346"/>
      <c r="GVQ56" s="346"/>
      <c r="GVR56" s="346"/>
      <c r="GVS56" s="346"/>
      <c r="GVT56" s="346"/>
      <c r="GVU56" s="346"/>
      <c r="GVV56" s="346"/>
      <c r="GVW56" s="346"/>
      <c r="GVX56" s="346"/>
      <c r="GVY56" s="346"/>
      <c r="GVZ56" s="346"/>
      <c r="GWA56" s="346"/>
      <c r="GWB56" s="346"/>
      <c r="GWC56" s="346"/>
      <c r="GWD56" s="346"/>
      <c r="GWE56" s="346"/>
      <c r="GWF56" s="346"/>
      <c r="GWG56" s="346"/>
      <c r="GWH56" s="346"/>
      <c r="GWI56" s="346"/>
      <c r="GWJ56" s="346"/>
      <c r="GWK56" s="346"/>
      <c r="GWL56" s="346"/>
      <c r="GWM56" s="346"/>
      <c r="GWN56" s="346"/>
      <c r="GWO56" s="346"/>
      <c r="GWP56" s="346"/>
      <c r="GWQ56" s="346"/>
      <c r="GWR56" s="346"/>
      <c r="GWS56" s="346"/>
      <c r="GWT56" s="346"/>
      <c r="GWU56" s="346"/>
      <c r="GWV56" s="346"/>
      <c r="GWW56" s="346"/>
      <c r="GWX56" s="346"/>
      <c r="GWY56" s="346"/>
      <c r="GWZ56" s="346"/>
      <c r="GXA56" s="346"/>
      <c r="GXB56" s="346"/>
      <c r="GXC56" s="346"/>
      <c r="GXD56" s="346"/>
      <c r="GXE56" s="346"/>
      <c r="GXF56" s="346"/>
      <c r="GXG56" s="346"/>
      <c r="GXH56" s="346"/>
      <c r="GXI56" s="346"/>
      <c r="GXJ56" s="346"/>
      <c r="GXK56" s="346"/>
      <c r="GXL56" s="346"/>
      <c r="GXM56" s="346"/>
      <c r="GXN56" s="346"/>
      <c r="GXO56" s="346"/>
      <c r="GXP56" s="346"/>
      <c r="GXQ56" s="346"/>
      <c r="GXR56" s="346"/>
      <c r="GXS56" s="346"/>
      <c r="GXT56" s="346"/>
      <c r="GXU56" s="346"/>
      <c r="GXV56" s="346"/>
      <c r="GXW56" s="346"/>
      <c r="GXX56" s="346"/>
      <c r="GXY56" s="346"/>
      <c r="GXZ56" s="346"/>
      <c r="GYA56" s="346"/>
      <c r="GYB56" s="346"/>
      <c r="GYC56" s="346"/>
      <c r="GYD56" s="346"/>
      <c r="GYE56" s="346"/>
      <c r="GYF56" s="346"/>
      <c r="GYG56" s="346"/>
      <c r="GYH56" s="346"/>
      <c r="GYI56" s="346"/>
      <c r="GYJ56" s="346"/>
      <c r="GYK56" s="346"/>
      <c r="GYL56" s="346"/>
      <c r="GYM56" s="346"/>
      <c r="GYN56" s="346"/>
      <c r="GYO56" s="346"/>
      <c r="GYP56" s="346"/>
      <c r="GYQ56" s="346"/>
      <c r="GYR56" s="346"/>
      <c r="GYS56" s="346"/>
      <c r="GYT56" s="346"/>
      <c r="GYU56" s="346"/>
      <c r="GYV56" s="346"/>
      <c r="GYW56" s="346"/>
      <c r="GYX56" s="346"/>
      <c r="GYY56" s="346"/>
      <c r="GYZ56" s="346"/>
      <c r="GZA56" s="346"/>
      <c r="GZB56" s="346"/>
      <c r="GZC56" s="346"/>
      <c r="GZD56" s="346"/>
      <c r="GZE56" s="346"/>
      <c r="GZF56" s="346"/>
      <c r="GZG56" s="346"/>
      <c r="GZH56" s="346"/>
      <c r="GZI56" s="346"/>
      <c r="GZJ56" s="346"/>
      <c r="GZK56" s="346"/>
      <c r="GZL56" s="346"/>
      <c r="GZM56" s="346"/>
      <c r="GZN56" s="346"/>
      <c r="GZO56" s="346"/>
      <c r="GZP56" s="346"/>
      <c r="GZQ56" s="346"/>
      <c r="GZR56" s="346"/>
      <c r="GZS56" s="346"/>
      <c r="GZT56" s="346"/>
      <c r="GZU56" s="346"/>
      <c r="GZV56" s="346"/>
      <c r="GZW56" s="346"/>
      <c r="GZX56" s="346"/>
      <c r="GZY56" s="346"/>
      <c r="GZZ56" s="346"/>
      <c r="HAA56" s="346"/>
      <c r="HAB56" s="346"/>
      <c r="HAC56" s="346"/>
      <c r="HAD56" s="346"/>
      <c r="HAE56" s="346"/>
      <c r="HAF56" s="346"/>
      <c r="HAG56" s="346"/>
      <c r="HAH56" s="346"/>
      <c r="HAI56" s="346"/>
      <c r="HAJ56" s="346"/>
      <c r="HAK56" s="346"/>
      <c r="HAL56" s="346"/>
      <c r="HAM56" s="346"/>
      <c r="HAN56" s="346"/>
      <c r="HAO56" s="346"/>
      <c r="HAP56" s="346"/>
      <c r="HAQ56" s="346"/>
      <c r="HAR56" s="346"/>
      <c r="HAS56" s="346"/>
      <c r="HAT56" s="346"/>
      <c r="HAU56" s="346"/>
      <c r="HAV56" s="346"/>
      <c r="HAW56" s="346"/>
      <c r="HAX56" s="346"/>
      <c r="HAY56" s="346"/>
      <c r="HAZ56" s="346"/>
      <c r="HBA56" s="346"/>
      <c r="HBB56" s="346"/>
      <c r="HBC56" s="346"/>
      <c r="HBD56" s="346"/>
      <c r="HBE56" s="346"/>
      <c r="HBF56" s="346"/>
      <c r="HBG56" s="346"/>
      <c r="HBH56" s="346"/>
      <c r="HBI56" s="346"/>
      <c r="HBJ56" s="346"/>
      <c r="HBK56" s="346"/>
      <c r="HBL56" s="346"/>
      <c r="HBM56" s="346"/>
      <c r="HBN56" s="346"/>
      <c r="HBO56" s="346"/>
      <c r="HBP56" s="346"/>
      <c r="HBQ56" s="346"/>
      <c r="HBR56" s="346"/>
      <c r="HBS56" s="346"/>
      <c r="HBT56" s="346"/>
      <c r="HBU56" s="346"/>
      <c r="HBV56" s="346"/>
      <c r="HBW56" s="346"/>
      <c r="HBX56" s="346"/>
      <c r="HBY56" s="346"/>
      <c r="HBZ56" s="346"/>
      <c r="HCA56" s="346"/>
      <c r="HCB56" s="346"/>
      <c r="HCC56" s="346"/>
      <c r="HCD56" s="346"/>
      <c r="HCE56" s="346"/>
      <c r="HCF56" s="346"/>
      <c r="HCG56" s="346"/>
      <c r="HCH56" s="346"/>
      <c r="HCI56" s="346"/>
      <c r="HCJ56" s="346"/>
      <c r="HCK56" s="346"/>
      <c r="HCL56" s="346"/>
      <c r="HCM56" s="346"/>
      <c r="HCN56" s="346"/>
      <c r="HCO56" s="346"/>
      <c r="HCP56" s="346"/>
      <c r="HCQ56" s="346"/>
      <c r="HCR56" s="346"/>
      <c r="HCS56" s="346"/>
      <c r="HCT56" s="346"/>
      <c r="HCU56" s="346"/>
      <c r="HCV56" s="346"/>
      <c r="HCW56" s="346"/>
      <c r="HCX56" s="346"/>
      <c r="HCY56" s="346"/>
      <c r="HCZ56" s="346"/>
      <c r="HDA56" s="346"/>
      <c r="HDB56" s="346"/>
      <c r="HDC56" s="346"/>
      <c r="HDD56" s="346"/>
      <c r="HDE56" s="346"/>
      <c r="HDF56" s="346"/>
      <c r="HDG56" s="346"/>
      <c r="HDH56" s="346"/>
      <c r="HDI56" s="346"/>
      <c r="HDJ56" s="346"/>
      <c r="HDK56" s="346"/>
      <c r="HDL56" s="346"/>
      <c r="HDM56" s="346"/>
      <c r="HDN56" s="346"/>
      <c r="HDO56" s="346"/>
      <c r="HDP56" s="346"/>
      <c r="HDQ56" s="346"/>
      <c r="HDR56" s="346"/>
      <c r="HDS56" s="346"/>
      <c r="HDT56" s="346"/>
      <c r="HDU56" s="346"/>
      <c r="HDV56" s="346"/>
      <c r="HDW56" s="346"/>
      <c r="HDX56" s="346"/>
      <c r="HDY56" s="346"/>
      <c r="HDZ56" s="346"/>
      <c r="HEA56" s="346"/>
      <c r="HEB56" s="346"/>
      <c r="HEC56" s="346"/>
      <c r="HED56" s="346"/>
      <c r="HEE56" s="346"/>
      <c r="HEF56" s="346"/>
      <c r="HEG56" s="346"/>
      <c r="HEH56" s="346"/>
      <c r="HEI56" s="346"/>
      <c r="HEJ56" s="346"/>
      <c r="HEK56" s="346"/>
      <c r="HEL56" s="346"/>
      <c r="HEM56" s="346"/>
      <c r="HEN56" s="346"/>
      <c r="HEO56" s="346"/>
      <c r="HEP56" s="346"/>
      <c r="HEQ56" s="346"/>
      <c r="HER56" s="346"/>
      <c r="HES56" s="346"/>
      <c r="HET56" s="346"/>
      <c r="HEU56" s="346"/>
      <c r="HEV56" s="346"/>
      <c r="HEW56" s="346"/>
      <c r="HEX56" s="346"/>
      <c r="HEY56" s="346"/>
      <c r="HEZ56" s="346"/>
      <c r="HFA56" s="346"/>
      <c r="HFB56" s="346"/>
      <c r="HFC56" s="346"/>
      <c r="HFD56" s="346"/>
      <c r="HFE56" s="346"/>
      <c r="HFF56" s="346"/>
      <c r="HFG56" s="346"/>
      <c r="HFH56" s="346"/>
      <c r="HFI56" s="346"/>
      <c r="HFJ56" s="346"/>
      <c r="HFK56" s="346"/>
      <c r="HFL56" s="346"/>
      <c r="HFM56" s="346"/>
      <c r="HFN56" s="346"/>
      <c r="HFO56" s="346"/>
      <c r="HFP56" s="346"/>
      <c r="HFQ56" s="346"/>
      <c r="HFR56" s="346"/>
      <c r="HFS56" s="346"/>
      <c r="HFT56" s="346"/>
      <c r="HFU56" s="346"/>
      <c r="HFV56" s="346"/>
      <c r="HFW56" s="346"/>
      <c r="HFX56" s="346"/>
      <c r="HFY56" s="346"/>
      <c r="HFZ56" s="346"/>
      <c r="HGA56" s="346"/>
      <c r="HGB56" s="346"/>
      <c r="HGC56" s="346"/>
      <c r="HGD56" s="346"/>
      <c r="HGE56" s="346"/>
      <c r="HGF56" s="346"/>
      <c r="HGG56" s="346"/>
      <c r="HGH56" s="346"/>
      <c r="HGI56" s="346"/>
      <c r="HGJ56" s="346"/>
      <c r="HGK56" s="346"/>
      <c r="HGL56" s="346"/>
      <c r="HGM56" s="346"/>
      <c r="HGN56" s="346"/>
      <c r="HGO56" s="346"/>
      <c r="HGP56" s="346"/>
      <c r="HGQ56" s="346"/>
      <c r="HGR56" s="346"/>
      <c r="HGS56" s="346"/>
      <c r="HGT56" s="346"/>
      <c r="HGU56" s="346"/>
      <c r="HGV56" s="346"/>
      <c r="HGW56" s="346"/>
      <c r="HGX56" s="346"/>
      <c r="HGY56" s="346"/>
      <c r="HGZ56" s="346"/>
      <c r="HHA56" s="346"/>
      <c r="HHB56" s="346"/>
      <c r="HHC56" s="346"/>
      <c r="HHD56" s="346"/>
      <c r="HHE56" s="346"/>
      <c r="HHF56" s="346"/>
      <c r="HHG56" s="346"/>
      <c r="HHH56" s="346"/>
      <c r="HHI56" s="346"/>
      <c r="HHJ56" s="346"/>
      <c r="HHK56" s="346"/>
      <c r="HHL56" s="346"/>
      <c r="HHM56" s="346"/>
      <c r="HHN56" s="346"/>
      <c r="HHO56" s="346"/>
      <c r="HHP56" s="346"/>
      <c r="HHQ56" s="346"/>
      <c r="HHR56" s="346"/>
      <c r="HHS56" s="346"/>
    </row>
    <row r="57" spans="1:5635" s="118" customFormat="1" ht="10" x14ac:dyDescent="0.2">
      <c r="A57" s="418"/>
      <c r="B57" s="354" t="s">
        <v>130</v>
      </c>
      <c r="C57" s="352"/>
      <c r="D57" s="352"/>
      <c r="E57" s="352"/>
      <c r="F57" s="352"/>
      <c r="G57" s="352"/>
      <c r="H57" s="352"/>
      <c r="I57" s="352"/>
      <c r="J57" s="352"/>
      <c r="K57" s="352"/>
      <c r="L57" s="352"/>
      <c r="M57" s="352"/>
      <c r="N57" s="352"/>
      <c r="O57" s="352"/>
      <c r="P57" s="352"/>
      <c r="Q57" s="352"/>
      <c r="R57" s="352"/>
      <c r="S57" s="352"/>
      <c r="T57" s="352"/>
      <c r="U57" s="352"/>
      <c r="V57" s="352">
        <v>0.51077910000000004</v>
      </c>
      <c r="W57" s="352">
        <v>0.50116764999999996</v>
      </c>
      <c r="X57" s="352">
        <v>0.50266896999999999</v>
      </c>
      <c r="Y57" s="352">
        <v>0.52440130000000007</v>
      </c>
      <c r="Z57" s="352">
        <v>0.58859545000000002</v>
      </c>
      <c r="AA57" s="352">
        <v>0.67884286999999999</v>
      </c>
      <c r="AB57" s="352">
        <v>0.67826306999999997</v>
      </c>
      <c r="AC57" s="352">
        <v>0.70126560999999998</v>
      </c>
      <c r="AD57" s="352">
        <v>0.72334529000000003</v>
      </c>
      <c r="AE57" s="352">
        <v>0.72196789999999988</v>
      </c>
      <c r="AF57" s="355"/>
      <c r="AG57" s="355"/>
      <c r="AH57" s="355"/>
      <c r="AI57" s="355"/>
      <c r="AJ57" s="355"/>
      <c r="AK57" s="355"/>
      <c r="AL57" s="355"/>
      <c r="AM57" s="355"/>
      <c r="AN57" s="355"/>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346"/>
      <c r="DN57" s="346"/>
      <c r="DO57" s="346"/>
      <c r="DP57" s="346"/>
      <c r="DQ57" s="346"/>
      <c r="DR57" s="346"/>
      <c r="DS57" s="346"/>
      <c r="DT57" s="346"/>
      <c r="DU57" s="346"/>
      <c r="DV57" s="346"/>
      <c r="DW57" s="346"/>
      <c r="DX57" s="346"/>
      <c r="DY57" s="346"/>
      <c r="DZ57" s="346"/>
      <c r="EA57" s="346"/>
      <c r="EB57" s="346"/>
      <c r="EC57" s="346"/>
      <c r="ED57" s="346"/>
      <c r="EE57" s="346"/>
      <c r="EF57" s="346"/>
      <c r="EG57" s="346"/>
      <c r="EH57" s="346"/>
      <c r="EI57" s="346"/>
      <c r="EJ57" s="346"/>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346"/>
      <c r="GF57" s="346"/>
      <c r="GG57" s="346"/>
      <c r="GH57" s="346"/>
      <c r="GI57" s="346"/>
      <c r="GJ57" s="346"/>
      <c r="GK57" s="346"/>
      <c r="GL57" s="346"/>
      <c r="GM57" s="346"/>
      <c r="GN57" s="346"/>
      <c r="GO57" s="346"/>
      <c r="GP57" s="346"/>
      <c r="GQ57" s="346"/>
      <c r="GR57" s="346"/>
      <c r="GS57" s="346"/>
      <c r="GT57" s="346"/>
      <c r="GU57" s="346"/>
      <c r="GV57" s="346"/>
      <c r="GW57" s="346"/>
      <c r="GX57" s="346"/>
      <c r="GY57" s="346"/>
      <c r="GZ57" s="346"/>
      <c r="HA57" s="346"/>
      <c r="HB57" s="346"/>
      <c r="HC57" s="346"/>
      <c r="HD57" s="346"/>
      <c r="HE57" s="346"/>
      <c r="HF57" s="346"/>
      <c r="HG57" s="346"/>
      <c r="HH57" s="346"/>
      <c r="HI57" s="346"/>
      <c r="HJ57" s="346"/>
      <c r="HK57" s="346"/>
      <c r="HL57" s="346"/>
      <c r="HM57" s="346"/>
      <c r="HN57" s="346"/>
      <c r="HO57" s="346"/>
      <c r="HP57" s="346"/>
      <c r="HQ57" s="346"/>
      <c r="HR57" s="346"/>
      <c r="HS57" s="346"/>
      <c r="HT57" s="346"/>
      <c r="HU57" s="346"/>
      <c r="HV57" s="346"/>
      <c r="HW57" s="346"/>
      <c r="HX57" s="346"/>
      <c r="HY57" s="346"/>
      <c r="HZ57" s="346"/>
      <c r="IA57" s="346"/>
      <c r="IB57" s="346"/>
      <c r="IC57" s="346"/>
      <c r="ID57" s="346"/>
      <c r="IE57" s="346"/>
      <c r="IF57" s="346"/>
      <c r="IG57" s="346"/>
      <c r="IH57" s="346"/>
      <c r="II57" s="346"/>
      <c r="IJ57" s="346"/>
      <c r="IK57" s="346"/>
      <c r="IL57" s="346"/>
      <c r="IM57" s="346"/>
      <c r="IN57" s="346"/>
      <c r="IO57" s="346"/>
      <c r="IP57" s="346"/>
      <c r="IQ57" s="346"/>
      <c r="IR57" s="346"/>
      <c r="IS57" s="346"/>
      <c r="IT57" s="346"/>
      <c r="IU57" s="346"/>
      <c r="IV57" s="346"/>
      <c r="IW57" s="346"/>
      <c r="IX57" s="346"/>
      <c r="IY57" s="346"/>
      <c r="IZ57" s="346"/>
      <c r="JA57" s="346"/>
      <c r="JB57" s="346"/>
      <c r="JC57" s="346"/>
      <c r="JD57" s="346"/>
      <c r="JE57" s="346"/>
      <c r="JF57" s="346"/>
      <c r="JG57" s="346"/>
      <c r="JH57" s="346"/>
      <c r="JI57" s="346"/>
      <c r="JJ57" s="346"/>
      <c r="JK57" s="346"/>
      <c r="JL57" s="346"/>
      <c r="JM57" s="346"/>
      <c r="JN57" s="346"/>
      <c r="JO57" s="346"/>
      <c r="JP57" s="346"/>
      <c r="JQ57" s="346"/>
      <c r="JR57" s="346"/>
      <c r="JS57" s="346"/>
      <c r="JT57" s="346"/>
      <c r="JU57" s="346"/>
      <c r="JV57" s="346"/>
      <c r="JW57" s="346"/>
      <c r="JX57" s="346"/>
      <c r="JY57" s="346"/>
      <c r="JZ57" s="346"/>
      <c r="KA57" s="346"/>
      <c r="KB57" s="346"/>
      <c r="KC57" s="346"/>
      <c r="KD57" s="346"/>
      <c r="KE57" s="346"/>
      <c r="KF57" s="346"/>
      <c r="KG57" s="346"/>
      <c r="KH57" s="346"/>
      <c r="KI57" s="346"/>
      <c r="KJ57" s="346"/>
      <c r="KK57" s="346"/>
      <c r="KL57" s="346"/>
      <c r="KM57" s="346"/>
      <c r="KN57" s="346"/>
      <c r="KO57" s="346"/>
      <c r="KP57" s="346"/>
      <c r="KQ57" s="346"/>
      <c r="KR57" s="346"/>
      <c r="KS57" s="346"/>
      <c r="KT57" s="346"/>
      <c r="KU57" s="346"/>
      <c r="KV57" s="346"/>
      <c r="KW57" s="346"/>
      <c r="KX57" s="346"/>
      <c r="KY57" s="346"/>
      <c r="KZ57" s="346"/>
      <c r="LA57" s="346"/>
      <c r="LB57" s="346"/>
      <c r="LC57" s="346"/>
      <c r="LD57" s="346"/>
      <c r="LE57" s="346"/>
      <c r="LF57" s="346"/>
      <c r="LG57" s="346"/>
      <c r="LH57" s="346"/>
      <c r="LI57" s="346"/>
      <c r="LJ57" s="346"/>
      <c r="LK57" s="346"/>
      <c r="LL57" s="346"/>
      <c r="LM57" s="346"/>
      <c r="LN57" s="346"/>
      <c r="LO57" s="346"/>
      <c r="LP57" s="346"/>
      <c r="LQ57" s="346"/>
      <c r="LR57" s="346"/>
      <c r="LS57" s="346"/>
      <c r="LT57" s="346"/>
      <c r="LU57" s="346"/>
      <c r="LV57" s="346"/>
      <c r="LW57" s="346"/>
      <c r="LX57" s="346"/>
      <c r="LY57" s="346"/>
      <c r="LZ57" s="346"/>
      <c r="MA57" s="346"/>
      <c r="MB57" s="346"/>
      <c r="MC57" s="346"/>
      <c r="MD57" s="346"/>
      <c r="ME57" s="346"/>
      <c r="MF57" s="346"/>
      <c r="MG57" s="346"/>
      <c r="MH57" s="346"/>
      <c r="MI57" s="346"/>
      <c r="MJ57" s="346"/>
      <c r="MK57" s="346"/>
      <c r="ML57" s="346"/>
      <c r="MM57" s="346"/>
      <c r="MN57" s="346"/>
      <c r="MO57" s="346"/>
      <c r="MP57" s="346"/>
      <c r="MQ57" s="346"/>
      <c r="MR57" s="346"/>
      <c r="MS57" s="346"/>
      <c r="MT57" s="346"/>
      <c r="MU57" s="346"/>
      <c r="MV57" s="346"/>
      <c r="MW57" s="346"/>
      <c r="MX57" s="346"/>
      <c r="MY57" s="346"/>
      <c r="MZ57" s="346"/>
      <c r="NA57" s="346"/>
      <c r="NB57" s="346"/>
      <c r="NC57" s="346"/>
      <c r="ND57" s="346"/>
      <c r="NE57" s="346"/>
      <c r="NF57" s="346"/>
      <c r="NG57" s="346"/>
      <c r="NH57" s="346"/>
      <c r="NI57" s="346"/>
      <c r="NJ57" s="346"/>
      <c r="NK57" s="346"/>
      <c r="NL57" s="346"/>
      <c r="NM57" s="346"/>
      <c r="NN57" s="346"/>
      <c r="NO57" s="346"/>
      <c r="NP57" s="346"/>
      <c r="NQ57" s="346"/>
      <c r="NR57" s="346"/>
      <c r="NS57" s="346"/>
      <c r="NT57" s="346"/>
      <c r="NU57" s="346"/>
      <c r="NV57" s="346"/>
      <c r="NW57" s="346"/>
      <c r="NX57" s="346"/>
      <c r="NY57" s="346"/>
      <c r="NZ57" s="346"/>
      <c r="OA57" s="346"/>
      <c r="OB57" s="346"/>
      <c r="OC57" s="346"/>
      <c r="OD57" s="346"/>
      <c r="OE57" s="346"/>
      <c r="OF57" s="346"/>
      <c r="OG57" s="346"/>
      <c r="OH57" s="346"/>
      <c r="OI57" s="346"/>
      <c r="OJ57" s="346"/>
      <c r="OK57" s="346"/>
      <c r="OL57" s="346"/>
      <c r="OM57" s="346"/>
      <c r="ON57" s="346"/>
      <c r="OO57" s="346"/>
      <c r="OP57" s="346"/>
      <c r="OQ57" s="346"/>
      <c r="OR57" s="346"/>
      <c r="OS57" s="346"/>
      <c r="OT57" s="346"/>
      <c r="OU57" s="346"/>
      <c r="OV57" s="346"/>
      <c r="OW57" s="346"/>
      <c r="OX57" s="346"/>
      <c r="OY57" s="346"/>
      <c r="OZ57" s="346"/>
      <c r="PA57" s="346"/>
      <c r="PB57" s="346"/>
      <c r="PC57" s="346"/>
      <c r="PD57" s="346"/>
      <c r="PE57" s="346"/>
      <c r="PF57" s="346"/>
      <c r="PG57" s="346"/>
      <c r="PH57" s="346"/>
      <c r="PI57" s="346"/>
      <c r="PJ57" s="346"/>
      <c r="PK57" s="346"/>
      <c r="PL57" s="346"/>
      <c r="PM57" s="346"/>
      <c r="PN57" s="346"/>
      <c r="PO57" s="346"/>
      <c r="PP57" s="346"/>
      <c r="PQ57" s="346"/>
      <c r="PR57" s="346"/>
      <c r="PS57" s="346"/>
      <c r="PT57" s="346"/>
      <c r="PU57" s="346"/>
      <c r="PV57" s="346"/>
      <c r="PW57" s="346"/>
      <c r="PX57" s="346"/>
      <c r="PY57" s="346"/>
      <c r="PZ57" s="346"/>
      <c r="QA57" s="346"/>
      <c r="QB57" s="346"/>
      <c r="QC57" s="346"/>
      <c r="QD57" s="346"/>
      <c r="QE57" s="346"/>
      <c r="QF57" s="346"/>
      <c r="QG57" s="346"/>
      <c r="QH57" s="346"/>
      <c r="QI57" s="346"/>
      <c r="QJ57" s="346"/>
      <c r="QK57" s="346"/>
      <c r="QL57" s="346"/>
      <c r="QM57" s="346"/>
      <c r="QN57" s="346"/>
      <c r="QO57" s="346"/>
      <c r="QP57" s="346"/>
      <c r="QQ57" s="346"/>
      <c r="QR57" s="346"/>
      <c r="QS57" s="346"/>
      <c r="QT57" s="346"/>
      <c r="QU57" s="346"/>
      <c r="QV57" s="346"/>
      <c r="QW57" s="346"/>
      <c r="QX57" s="346"/>
      <c r="QY57" s="346"/>
      <c r="QZ57" s="346"/>
      <c r="RA57" s="346"/>
      <c r="RB57" s="346"/>
      <c r="RC57" s="346"/>
      <c r="RD57" s="346"/>
      <c r="RE57" s="346"/>
      <c r="RF57" s="346"/>
      <c r="RG57" s="346"/>
      <c r="RH57" s="346"/>
      <c r="RI57" s="346"/>
      <c r="RJ57" s="346"/>
      <c r="RK57" s="346"/>
      <c r="RL57" s="346"/>
      <c r="RM57" s="346"/>
      <c r="RN57" s="346"/>
      <c r="RO57" s="346"/>
      <c r="RP57" s="346"/>
      <c r="RQ57" s="346"/>
      <c r="RR57" s="346"/>
      <c r="RS57" s="346"/>
      <c r="RT57" s="346"/>
      <c r="RU57" s="346"/>
      <c r="RV57" s="346"/>
      <c r="RW57" s="346"/>
      <c r="RX57" s="346"/>
      <c r="RY57" s="346"/>
      <c r="RZ57" s="346"/>
      <c r="SA57" s="346"/>
      <c r="SB57" s="346"/>
      <c r="SC57" s="346"/>
      <c r="SD57" s="346"/>
      <c r="SE57" s="346"/>
      <c r="SF57" s="346"/>
      <c r="SG57" s="346"/>
      <c r="SH57" s="346"/>
      <c r="SI57" s="346"/>
      <c r="SJ57" s="346"/>
      <c r="SK57" s="346"/>
      <c r="SL57" s="346"/>
      <c r="SM57" s="346"/>
      <c r="SN57" s="346"/>
      <c r="SO57" s="346"/>
      <c r="SP57" s="346"/>
      <c r="SQ57" s="346"/>
      <c r="SR57" s="346"/>
      <c r="SS57" s="346"/>
      <c r="ST57" s="346"/>
      <c r="SU57" s="346"/>
      <c r="SV57" s="346"/>
      <c r="SW57" s="346"/>
      <c r="SX57" s="346"/>
      <c r="SY57" s="346"/>
      <c r="SZ57" s="346"/>
      <c r="TA57" s="346"/>
      <c r="TB57" s="346"/>
      <c r="TC57" s="346"/>
      <c r="TD57" s="346"/>
      <c r="TE57" s="346"/>
      <c r="TF57" s="346"/>
      <c r="TG57" s="346"/>
      <c r="TH57" s="346"/>
      <c r="TI57" s="346"/>
      <c r="TJ57" s="346"/>
      <c r="TK57" s="346"/>
      <c r="TL57" s="346"/>
      <c r="TM57" s="346"/>
      <c r="TN57" s="346"/>
      <c r="TO57" s="346"/>
      <c r="TP57" s="346"/>
      <c r="TQ57" s="346"/>
      <c r="TR57" s="346"/>
      <c r="TS57" s="346"/>
      <c r="TT57" s="346"/>
      <c r="TU57" s="346"/>
      <c r="TV57" s="346"/>
      <c r="TW57" s="346"/>
      <c r="TX57" s="346"/>
      <c r="TY57" s="346"/>
      <c r="TZ57" s="346"/>
      <c r="UA57" s="346"/>
      <c r="UB57" s="346"/>
      <c r="UC57" s="346"/>
      <c r="UD57" s="346"/>
      <c r="UE57" s="346"/>
      <c r="UF57" s="346"/>
      <c r="UG57" s="346"/>
      <c r="UH57" s="346"/>
      <c r="UI57" s="346"/>
      <c r="UJ57" s="346"/>
      <c r="UK57" s="346"/>
      <c r="UL57" s="346"/>
      <c r="UM57" s="346"/>
      <c r="UN57" s="346"/>
      <c r="UO57" s="346"/>
      <c r="UP57" s="346"/>
      <c r="UQ57" s="346"/>
      <c r="UR57" s="346"/>
      <c r="US57" s="346"/>
      <c r="UT57" s="346"/>
      <c r="UU57" s="346"/>
      <c r="UV57" s="346"/>
      <c r="UW57" s="346"/>
      <c r="UX57" s="346"/>
      <c r="UY57" s="346"/>
      <c r="UZ57" s="346"/>
      <c r="VA57" s="346"/>
      <c r="VB57" s="346"/>
      <c r="VC57" s="346"/>
      <c r="VD57" s="346"/>
      <c r="VE57" s="346"/>
      <c r="VF57" s="346"/>
      <c r="VG57" s="346"/>
      <c r="VH57" s="346"/>
      <c r="VI57" s="346"/>
      <c r="VJ57" s="346"/>
      <c r="VK57" s="346"/>
      <c r="VL57" s="346"/>
      <c r="VM57" s="346"/>
      <c r="VN57" s="346"/>
      <c r="VO57" s="346"/>
      <c r="VP57" s="346"/>
      <c r="VQ57" s="346"/>
      <c r="VR57" s="346"/>
      <c r="VS57" s="346"/>
      <c r="VT57" s="346"/>
      <c r="VU57" s="346"/>
      <c r="VV57" s="346"/>
      <c r="VW57" s="346"/>
      <c r="VX57" s="346"/>
      <c r="VY57" s="346"/>
      <c r="VZ57" s="346"/>
      <c r="WA57" s="346"/>
      <c r="WB57" s="346"/>
      <c r="WC57" s="346"/>
      <c r="WD57" s="346"/>
      <c r="WE57" s="346"/>
      <c r="WF57" s="346"/>
      <c r="WG57" s="346"/>
      <c r="WH57" s="346"/>
      <c r="WI57" s="346"/>
      <c r="WJ57" s="346"/>
      <c r="WK57" s="346"/>
      <c r="WL57" s="346"/>
      <c r="WM57" s="346"/>
      <c r="WN57" s="346"/>
      <c r="WO57" s="346"/>
      <c r="WP57" s="346"/>
      <c r="WQ57" s="346"/>
      <c r="WR57" s="346"/>
      <c r="WS57" s="346"/>
      <c r="WT57" s="346"/>
      <c r="WU57" s="346"/>
      <c r="WV57" s="346"/>
      <c r="WW57" s="346"/>
      <c r="WX57" s="346"/>
      <c r="WY57" s="346"/>
      <c r="WZ57" s="346"/>
      <c r="XA57" s="346"/>
      <c r="XB57" s="346"/>
      <c r="XC57" s="346"/>
      <c r="XD57" s="346"/>
      <c r="XE57" s="346"/>
      <c r="XF57" s="346"/>
      <c r="XG57" s="346"/>
      <c r="XH57" s="346"/>
      <c r="XI57" s="346"/>
      <c r="XJ57" s="346"/>
      <c r="XK57" s="346"/>
      <c r="XL57" s="346"/>
      <c r="XM57" s="346"/>
      <c r="XN57" s="346"/>
      <c r="XO57" s="346"/>
      <c r="XP57" s="346"/>
      <c r="XQ57" s="346"/>
      <c r="XR57" s="346"/>
      <c r="XS57" s="346"/>
      <c r="XT57" s="346"/>
      <c r="XU57" s="346"/>
      <c r="XV57" s="346"/>
      <c r="XW57" s="346"/>
      <c r="XX57" s="346"/>
      <c r="XY57" s="346"/>
      <c r="XZ57" s="346"/>
      <c r="YA57" s="346"/>
      <c r="YB57" s="346"/>
      <c r="YC57" s="346"/>
      <c r="YD57" s="346"/>
      <c r="YE57" s="346"/>
      <c r="YF57" s="346"/>
      <c r="YG57" s="346"/>
      <c r="YH57" s="346"/>
      <c r="YI57" s="346"/>
      <c r="YJ57" s="346"/>
      <c r="YK57" s="346"/>
      <c r="YL57" s="346"/>
      <c r="YM57" s="346"/>
      <c r="YN57" s="346"/>
      <c r="YO57" s="346"/>
      <c r="YP57" s="346"/>
      <c r="YQ57" s="346"/>
      <c r="YR57" s="346"/>
      <c r="YS57" s="346"/>
      <c r="YT57" s="346"/>
      <c r="YU57" s="346"/>
      <c r="YV57" s="346"/>
      <c r="YW57" s="346"/>
      <c r="YX57" s="346"/>
      <c r="YY57" s="346"/>
      <c r="YZ57" s="346"/>
      <c r="ZA57" s="346"/>
      <c r="ZB57" s="346"/>
      <c r="ZC57" s="346"/>
      <c r="ZD57" s="346"/>
      <c r="ZE57" s="346"/>
      <c r="ZF57" s="346"/>
      <c r="ZG57" s="346"/>
      <c r="ZH57" s="346"/>
      <c r="ZI57" s="346"/>
      <c r="ZJ57" s="346"/>
      <c r="ZK57" s="346"/>
      <c r="ZL57" s="346"/>
      <c r="ZM57" s="346"/>
      <c r="ZN57" s="346"/>
      <c r="ZO57" s="346"/>
      <c r="ZP57" s="346"/>
      <c r="ZQ57" s="346"/>
      <c r="ZR57" s="346"/>
      <c r="ZS57" s="346"/>
      <c r="ZT57" s="346"/>
      <c r="ZU57" s="346"/>
      <c r="ZV57" s="346"/>
      <c r="ZW57" s="346"/>
      <c r="ZX57" s="346"/>
      <c r="ZY57" s="346"/>
      <c r="ZZ57" s="346"/>
      <c r="AAA57" s="346"/>
      <c r="AAB57" s="346"/>
      <c r="AAC57" s="346"/>
      <c r="AAD57" s="346"/>
      <c r="AAE57" s="346"/>
      <c r="AAF57" s="346"/>
      <c r="AAG57" s="346"/>
      <c r="AAH57" s="346"/>
      <c r="AAI57" s="346"/>
      <c r="AAJ57" s="346"/>
      <c r="AAK57" s="346"/>
      <c r="AAL57" s="346"/>
      <c r="AAM57" s="346"/>
      <c r="AAN57" s="346"/>
      <c r="AAO57" s="346"/>
      <c r="AAP57" s="346"/>
      <c r="AAQ57" s="346"/>
      <c r="AAR57" s="346"/>
      <c r="AAS57" s="346"/>
      <c r="AAT57" s="346"/>
      <c r="AAU57" s="346"/>
      <c r="AAV57" s="346"/>
      <c r="AAW57" s="346"/>
      <c r="AAX57" s="346"/>
      <c r="AAY57" s="346"/>
      <c r="AAZ57" s="346"/>
      <c r="ABA57" s="346"/>
      <c r="ABB57" s="346"/>
      <c r="ABC57" s="346"/>
      <c r="ABD57" s="346"/>
      <c r="ABE57" s="346"/>
      <c r="ABF57" s="346"/>
      <c r="ABG57" s="346"/>
      <c r="ABH57" s="346"/>
      <c r="ABI57" s="346"/>
      <c r="ABJ57" s="346"/>
      <c r="ABK57" s="346"/>
      <c r="ABL57" s="346"/>
      <c r="ABM57" s="346"/>
      <c r="ABN57" s="346"/>
      <c r="ABO57" s="346"/>
      <c r="ABP57" s="346"/>
      <c r="ABQ57" s="346"/>
      <c r="ABR57" s="346"/>
      <c r="ABS57" s="346"/>
      <c r="ABT57" s="346"/>
      <c r="ABU57" s="346"/>
      <c r="ABV57" s="346"/>
      <c r="ABW57" s="346"/>
      <c r="ABX57" s="346"/>
      <c r="ABY57" s="346"/>
      <c r="ABZ57" s="346"/>
      <c r="ACA57" s="346"/>
      <c r="ACB57" s="346"/>
      <c r="ACC57" s="346"/>
      <c r="ACD57" s="346"/>
      <c r="ACE57" s="346"/>
      <c r="ACF57" s="346"/>
      <c r="ACG57" s="346"/>
      <c r="ACH57" s="346"/>
      <c r="ACI57" s="346"/>
      <c r="ACJ57" s="346"/>
      <c r="ACK57" s="346"/>
      <c r="ACL57" s="346"/>
      <c r="ACM57" s="346"/>
      <c r="ACN57" s="346"/>
      <c r="ACO57" s="346"/>
      <c r="ACP57" s="346"/>
      <c r="ACQ57" s="346"/>
      <c r="ACR57" s="346"/>
      <c r="ACS57" s="346"/>
      <c r="ACT57" s="346"/>
      <c r="ACU57" s="346"/>
      <c r="ACV57" s="346"/>
      <c r="ACW57" s="346"/>
      <c r="ACX57" s="346"/>
      <c r="ACY57" s="346"/>
      <c r="ACZ57" s="346"/>
      <c r="ADA57" s="346"/>
      <c r="ADB57" s="346"/>
      <c r="ADC57" s="346"/>
      <c r="ADD57" s="346"/>
      <c r="ADE57" s="346"/>
      <c r="ADF57" s="346"/>
      <c r="ADG57" s="346"/>
      <c r="ADH57" s="346"/>
      <c r="ADI57" s="346"/>
      <c r="ADJ57" s="346"/>
      <c r="ADK57" s="346"/>
      <c r="ADL57" s="346"/>
      <c r="ADM57" s="346"/>
      <c r="ADN57" s="346"/>
      <c r="ADO57" s="346"/>
      <c r="ADP57" s="346"/>
      <c r="ADQ57" s="346"/>
      <c r="ADR57" s="346"/>
      <c r="ADS57" s="346"/>
      <c r="ADT57" s="346"/>
      <c r="ADU57" s="346"/>
      <c r="ADV57" s="346"/>
      <c r="ADW57" s="346"/>
      <c r="ADX57" s="346"/>
      <c r="ADY57" s="346"/>
      <c r="ADZ57" s="346"/>
      <c r="AEA57" s="346"/>
      <c r="AEB57" s="346"/>
      <c r="AEC57" s="346"/>
      <c r="AED57" s="346"/>
      <c r="AEE57" s="346"/>
      <c r="AEF57" s="346"/>
      <c r="AEG57" s="346"/>
      <c r="AEH57" s="346"/>
      <c r="AEI57" s="346"/>
      <c r="AEJ57" s="346"/>
      <c r="AEK57" s="346"/>
      <c r="AEL57" s="346"/>
      <c r="AEM57" s="346"/>
      <c r="AEN57" s="346"/>
      <c r="AEO57" s="346"/>
      <c r="AEP57" s="346"/>
      <c r="AEQ57" s="346"/>
      <c r="AER57" s="346"/>
      <c r="AES57" s="346"/>
      <c r="AET57" s="346"/>
      <c r="AEU57" s="346"/>
      <c r="AEV57" s="346"/>
      <c r="AEW57" s="346"/>
      <c r="AEX57" s="346"/>
      <c r="AEY57" s="346"/>
      <c r="AEZ57" s="346"/>
      <c r="AFA57" s="346"/>
      <c r="AFB57" s="346"/>
      <c r="AFC57" s="346"/>
      <c r="AFD57" s="346"/>
      <c r="AFE57" s="346"/>
      <c r="AFF57" s="346"/>
      <c r="AFG57" s="346"/>
      <c r="AFH57" s="346"/>
      <c r="AFI57" s="346"/>
      <c r="AFJ57" s="346"/>
      <c r="AFK57" s="346"/>
      <c r="AFL57" s="346"/>
      <c r="AFM57" s="346"/>
      <c r="AFN57" s="346"/>
      <c r="AFO57" s="346"/>
      <c r="AFP57" s="346"/>
      <c r="AFQ57" s="346"/>
      <c r="AFR57" s="346"/>
      <c r="AFS57" s="346"/>
      <c r="AFT57" s="346"/>
      <c r="AFU57" s="346"/>
      <c r="AFV57" s="346"/>
      <c r="AFW57" s="346"/>
      <c r="AFX57" s="346"/>
      <c r="AFY57" s="346"/>
      <c r="AFZ57" s="346"/>
      <c r="AGA57" s="346"/>
      <c r="AGB57" s="346"/>
      <c r="AGC57" s="346"/>
      <c r="AGD57" s="346"/>
      <c r="AGE57" s="346"/>
      <c r="AGF57" s="346"/>
      <c r="AGG57" s="346"/>
      <c r="AGH57" s="346"/>
      <c r="AGI57" s="346"/>
      <c r="AGJ57" s="346"/>
      <c r="AGK57" s="346"/>
      <c r="AGL57" s="346"/>
      <c r="AGM57" s="346"/>
      <c r="AGN57" s="346"/>
      <c r="AGO57" s="346"/>
      <c r="AGP57" s="346"/>
      <c r="AGQ57" s="346"/>
      <c r="AGR57" s="346"/>
      <c r="AGS57" s="346"/>
      <c r="AGT57" s="346"/>
      <c r="AGU57" s="346"/>
      <c r="AGV57" s="346"/>
      <c r="AGW57" s="346"/>
      <c r="AGX57" s="346"/>
      <c r="AGY57" s="346"/>
      <c r="AGZ57" s="346"/>
      <c r="AHA57" s="346"/>
      <c r="AHB57" s="346"/>
      <c r="AHC57" s="346"/>
      <c r="AHD57" s="346"/>
      <c r="AHE57" s="346"/>
      <c r="AHF57" s="346"/>
      <c r="AHG57" s="346"/>
      <c r="AHH57" s="346"/>
      <c r="AHI57" s="346"/>
      <c r="AHJ57" s="346"/>
      <c r="AHK57" s="346"/>
      <c r="AHL57" s="346"/>
      <c r="AHM57" s="346"/>
      <c r="AHN57" s="346"/>
      <c r="AHO57" s="346"/>
      <c r="AHP57" s="346"/>
      <c r="AHQ57" s="346"/>
      <c r="AHR57" s="346"/>
      <c r="AHS57" s="346"/>
      <c r="AHT57" s="346"/>
      <c r="AHU57" s="346"/>
      <c r="AHV57" s="346"/>
      <c r="AHW57" s="346"/>
      <c r="AHX57" s="346"/>
      <c r="AHY57" s="346"/>
      <c r="AHZ57" s="346"/>
      <c r="AIA57" s="346"/>
      <c r="AIB57" s="346"/>
      <c r="AIC57" s="346"/>
      <c r="AID57" s="346"/>
      <c r="AIE57" s="346"/>
      <c r="AIF57" s="346"/>
      <c r="AIG57" s="346"/>
      <c r="AIH57" s="346"/>
      <c r="AII57" s="346"/>
      <c r="AIJ57" s="346"/>
      <c r="AIK57" s="346"/>
      <c r="AIL57" s="346"/>
      <c r="AIM57" s="346"/>
      <c r="AIN57" s="346"/>
      <c r="AIO57" s="346"/>
      <c r="AIP57" s="346"/>
      <c r="AIQ57" s="346"/>
      <c r="AIR57" s="346"/>
      <c r="AIS57" s="346"/>
      <c r="AIT57" s="346"/>
      <c r="AIU57" s="346"/>
      <c r="AIV57" s="346"/>
      <c r="AIW57" s="346"/>
      <c r="AIX57" s="346"/>
      <c r="AIY57" s="346"/>
      <c r="AIZ57" s="346"/>
      <c r="AJA57" s="346"/>
      <c r="AJB57" s="346"/>
      <c r="AJC57" s="346"/>
      <c r="AJD57" s="346"/>
      <c r="AJE57" s="346"/>
      <c r="AJF57" s="346"/>
      <c r="AJG57" s="346"/>
      <c r="AJH57" s="346"/>
      <c r="AJI57" s="346"/>
      <c r="AJJ57" s="346"/>
      <c r="AJK57" s="346"/>
      <c r="AJL57" s="346"/>
      <c r="AJM57" s="346"/>
      <c r="AJN57" s="346"/>
      <c r="AJO57" s="346"/>
      <c r="AJP57" s="346"/>
      <c r="AJQ57" s="346"/>
      <c r="AJR57" s="346"/>
      <c r="AJS57" s="346"/>
      <c r="AJT57" s="346"/>
      <c r="AJU57" s="346"/>
      <c r="AJV57" s="346"/>
      <c r="AJW57" s="346"/>
      <c r="AJX57" s="346"/>
      <c r="AJY57" s="346"/>
      <c r="AJZ57" s="346"/>
      <c r="AKA57" s="346"/>
      <c r="AKB57" s="346"/>
      <c r="AKC57" s="346"/>
      <c r="AKD57" s="346"/>
      <c r="AKE57" s="346"/>
      <c r="AKF57" s="346"/>
      <c r="AKG57" s="346"/>
      <c r="AKH57" s="346"/>
      <c r="AKI57" s="346"/>
      <c r="AKJ57" s="346"/>
      <c r="AKK57" s="346"/>
      <c r="AKL57" s="346"/>
      <c r="AKM57" s="346"/>
      <c r="AKN57" s="346"/>
      <c r="AKO57" s="346"/>
      <c r="AKP57" s="346"/>
      <c r="AKQ57" s="346"/>
      <c r="AKR57" s="346"/>
      <c r="AKS57" s="346"/>
      <c r="AKT57" s="346"/>
      <c r="AKU57" s="346"/>
      <c r="AKV57" s="346"/>
      <c r="AKW57" s="346"/>
      <c r="AKX57" s="346"/>
      <c r="AKY57" s="346"/>
      <c r="AKZ57" s="346"/>
      <c r="ALA57" s="346"/>
      <c r="ALB57" s="346"/>
      <c r="ALC57" s="346"/>
      <c r="ALD57" s="346"/>
      <c r="ALE57" s="346"/>
      <c r="ALF57" s="346"/>
      <c r="ALG57" s="346"/>
      <c r="ALH57" s="346"/>
      <c r="ALI57" s="346"/>
      <c r="ALJ57" s="346"/>
      <c r="ALK57" s="346"/>
      <c r="ALL57" s="346"/>
      <c r="ALM57" s="346"/>
      <c r="ALN57" s="346"/>
      <c r="ALO57" s="346"/>
      <c r="ALP57" s="346"/>
      <c r="ALQ57" s="346"/>
      <c r="ALR57" s="346"/>
      <c r="ALS57" s="346"/>
      <c r="ALT57" s="346"/>
      <c r="ALU57" s="346"/>
      <c r="ALV57" s="346"/>
      <c r="ALW57" s="346"/>
      <c r="ALX57" s="346"/>
      <c r="ALY57" s="346"/>
      <c r="ALZ57" s="346"/>
      <c r="AMA57" s="346"/>
      <c r="AMB57" s="346"/>
      <c r="AMC57" s="346"/>
      <c r="AMD57" s="346"/>
      <c r="AME57" s="346"/>
      <c r="AMF57" s="346"/>
      <c r="AMG57" s="346"/>
      <c r="AMH57" s="346"/>
      <c r="AMI57" s="346"/>
      <c r="AMJ57" s="346"/>
      <c r="AMK57" s="346"/>
      <c r="AML57" s="346"/>
      <c r="AMM57" s="346"/>
      <c r="AMN57" s="346"/>
      <c r="AMO57" s="346"/>
      <c r="AMP57" s="346"/>
      <c r="AMQ57" s="346"/>
      <c r="AMR57" s="346"/>
      <c r="AMS57" s="346"/>
      <c r="AMT57" s="346"/>
      <c r="AMU57" s="346"/>
      <c r="AMV57" s="346"/>
      <c r="AMW57" s="346"/>
      <c r="AMX57" s="346"/>
      <c r="AMY57" s="346"/>
      <c r="AMZ57" s="346"/>
      <c r="ANA57" s="346"/>
      <c r="ANB57" s="346"/>
      <c r="ANC57" s="346"/>
      <c r="AND57" s="346"/>
      <c r="ANE57" s="346"/>
      <c r="ANF57" s="346"/>
      <c r="ANG57" s="346"/>
      <c r="ANH57" s="346"/>
      <c r="ANI57" s="346"/>
      <c r="ANJ57" s="346"/>
      <c r="ANK57" s="346"/>
      <c r="ANL57" s="346"/>
      <c r="ANM57" s="346"/>
      <c r="ANN57" s="346"/>
      <c r="ANO57" s="346"/>
      <c r="ANP57" s="346"/>
      <c r="ANQ57" s="346"/>
      <c r="ANR57" s="346"/>
      <c r="ANS57" s="346"/>
      <c r="ANT57" s="346"/>
      <c r="ANU57" s="346"/>
      <c r="ANV57" s="346"/>
      <c r="ANW57" s="346"/>
      <c r="ANX57" s="346"/>
      <c r="ANY57" s="346"/>
      <c r="ANZ57" s="346"/>
      <c r="AOA57" s="346"/>
      <c r="AOB57" s="346"/>
      <c r="AOC57" s="346"/>
      <c r="AOD57" s="346"/>
      <c r="AOE57" s="346"/>
      <c r="AOF57" s="346"/>
      <c r="AOG57" s="346"/>
      <c r="AOH57" s="346"/>
      <c r="AOI57" s="346"/>
      <c r="AOJ57" s="346"/>
      <c r="AOK57" s="346"/>
      <c r="AOL57" s="346"/>
      <c r="AOM57" s="346"/>
      <c r="AON57" s="346"/>
      <c r="AOO57" s="346"/>
      <c r="AOP57" s="346"/>
      <c r="AOQ57" s="346"/>
      <c r="AOR57" s="346"/>
      <c r="AOS57" s="346"/>
      <c r="AOT57" s="346"/>
      <c r="AOU57" s="346"/>
      <c r="AOV57" s="346"/>
      <c r="AOW57" s="346"/>
      <c r="AOX57" s="346"/>
      <c r="AOY57" s="346"/>
      <c r="AOZ57" s="346"/>
      <c r="APA57" s="346"/>
      <c r="APB57" s="346"/>
      <c r="APC57" s="346"/>
      <c r="APD57" s="346"/>
      <c r="APE57" s="346"/>
      <c r="APF57" s="346"/>
      <c r="APG57" s="346"/>
      <c r="APH57" s="346"/>
      <c r="API57" s="346"/>
      <c r="APJ57" s="346"/>
      <c r="APK57" s="346"/>
      <c r="APL57" s="346"/>
      <c r="APM57" s="346"/>
      <c r="APN57" s="346"/>
      <c r="APO57" s="346"/>
      <c r="APP57" s="346"/>
      <c r="APQ57" s="346"/>
      <c r="APR57" s="346"/>
      <c r="APS57" s="346"/>
      <c r="APT57" s="346"/>
      <c r="APU57" s="346"/>
      <c r="APV57" s="346"/>
      <c r="APW57" s="346"/>
      <c r="APX57" s="346"/>
      <c r="APY57" s="346"/>
      <c r="APZ57" s="346"/>
      <c r="AQA57" s="346"/>
      <c r="AQB57" s="346"/>
      <c r="AQC57" s="346"/>
      <c r="AQD57" s="346"/>
      <c r="AQE57" s="346"/>
      <c r="AQF57" s="346"/>
      <c r="AQG57" s="346"/>
      <c r="AQH57" s="346"/>
      <c r="AQI57" s="346"/>
      <c r="AQJ57" s="346"/>
      <c r="AQK57" s="346"/>
      <c r="AQL57" s="346"/>
      <c r="AQM57" s="346"/>
      <c r="AQN57" s="346"/>
      <c r="AQO57" s="346"/>
      <c r="AQP57" s="346"/>
      <c r="AQQ57" s="346"/>
      <c r="AQR57" s="346"/>
      <c r="AQS57" s="346"/>
      <c r="AQT57" s="346"/>
      <c r="AQU57" s="346"/>
      <c r="AQV57" s="346"/>
      <c r="AQW57" s="346"/>
      <c r="AQX57" s="346"/>
      <c r="AQY57" s="346"/>
      <c r="AQZ57" s="346"/>
      <c r="ARA57" s="346"/>
      <c r="ARB57" s="346"/>
      <c r="ARC57" s="346"/>
      <c r="ARD57" s="346"/>
      <c r="ARE57" s="346"/>
      <c r="ARF57" s="346"/>
      <c r="ARG57" s="346"/>
      <c r="ARH57" s="346"/>
      <c r="ARI57" s="346"/>
      <c r="ARJ57" s="346"/>
      <c r="ARK57" s="346"/>
      <c r="ARL57" s="346"/>
      <c r="ARM57" s="346"/>
      <c r="ARN57" s="346"/>
      <c r="ARO57" s="346"/>
      <c r="ARP57" s="346"/>
      <c r="ARQ57" s="346"/>
      <c r="ARR57" s="346"/>
      <c r="ARS57" s="346"/>
      <c r="ART57" s="346"/>
      <c r="ARU57" s="346"/>
      <c r="ARV57" s="346"/>
      <c r="ARW57" s="346"/>
      <c r="ARX57" s="346"/>
      <c r="ARY57" s="346"/>
      <c r="ARZ57" s="346"/>
      <c r="ASA57" s="346"/>
      <c r="ASB57" s="346"/>
      <c r="ASC57" s="346"/>
      <c r="ASD57" s="346"/>
      <c r="ASE57" s="346"/>
      <c r="ASF57" s="346"/>
      <c r="ASG57" s="346"/>
      <c r="ASH57" s="346"/>
      <c r="ASI57" s="346"/>
      <c r="ASJ57" s="346"/>
      <c r="ASK57" s="346"/>
      <c r="ASL57" s="346"/>
      <c r="ASM57" s="346"/>
      <c r="ASN57" s="346"/>
      <c r="ASO57" s="346"/>
      <c r="ASP57" s="346"/>
      <c r="ASQ57" s="346"/>
      <c r="ASR57" s="346"/>
      <c r="ASS57" s="346"/>
      <c r="AST57" s="346"/>
      <c r="ASU57" s="346"/>
      <c r="ASV57" s="346"/>
      <c r="ASW57" s="346"/>
      <c r="ASX57" s="346"/>
      <c r="ASY57" s="346"/>
      <c r="ASZ57" s="346"/>
      <c r="ATA57" s="346"/>
      <c r="ATB57" s="346"/>
      <c r="ATC57" s="346"/>
      <c r="ATD57" s="346"/>
      <c r="ATE57" s="346"/>
      <c r="ATF57" s="346"/>
      <c r="ATG57" s="346"/>
      <c r="ATH57" s="346"/>
      <c r="ATI57" s="346"/>
      <c r="ATJ57" s="346"/>
      <c r="ATK57" s="346"/>
      <c r="ATL57" s="346"/>
      <c r="ATM57" s="346"/>
      <c r="ATN57" s="346"/>
      <c r="ATO57" s="346"/>
      <c r="ATP57" s="346"/>
      <c r="ATQ57" s="346"/>
      <c r="ATR57" s="346"/>
      <c r="ATS57" s="346"/>
      <c r="ATT57" s="346"/>
      <c r="ATU57" s="346"/>
      <c r="ATV57" s="346"/>
      <c r="ATW57" s="346"/>
      <c r="ATX57" s="346"/>
      <c r="ATY57" s="346"/>
      <c r="ATZ57" s="346"/>
      <c r="AUA57" s="346"/>
      <c r="AUB57" s="346"/>
      <c r="AUC57" s="346"/>
      <c r="AUD57" s="346"/>
      <c r="AUE57" s="346"/>
      <c r="AUF57" s="346"/>
      <c r="AUG57" s="346"/>
      <c r="AUH57" s="346"/>
      <c r="AUI57" s="346"/>
      <c r="AUJ57" s="346"/>
      <c r="AUK57" s="346"/>
      <c r="AUL57" s="346"/>
      <c r="AUM57" s="346"/>
      <c r="AUN57" s="346"/>
      <c r="AUO57" s="346"/>
      <c r="AUP57" s="346"/>
      <c r="AUQ57" s="346"/>
      <c r="AUR57" s="346"/>
      <c r="AUS57" s="346"/>
      <c r="AUT57" s="346"/>
      <c r="AUU57" s="346"/>
      <c r="AUV57" s="346"/>
      <c r="AUW57" s="346"/>
      <c r="AUX57" s="346"/>
      <c r="AUY57" s="346"/>
      <c r="AUZ57" s="346"/>
      <c r="AVA57" s="346"/>
      <c r="AVB57" s="346"/>
      <c r="AVC57" s="346"/>
      <c r="AVD57" s="346"/>
      <c r="AVE57" s="346"/>
      <c r="AVF57" s="346"/>
      <c r="AVG57" s="346"/>
      <c r="AVH57" s="346"/>
      <c r="AVI57" s="346"/>
      <c r="AVJ57" s="346"/>
      <c r="AVK57" s="346"/>
      <c r="AVL57" s="346"/>
      <c r="AVM57" s="346"/>
      <c r="AVN57" s="346"/>
      <c r="AVO57" s="346"/>
      <c r="AVP57" s="346"/>
      <c r="AVQ57" s="346"/>
      <c r="AVR57" s="346"/>
      <c r="AVS57" s="346"/>
      <c r="AVT57" s="346"/>
      <c r="AVU57" s="346"/>
      <c r="AVV57" s="346"/>
      <c r="AVW57" s="346"/>
      <c r="AVX57" s="346"/>
      <c r="AVY57" s="346"/>
      <c r="AVZ57" s="346"/>
      <c r="AWA57" s="346"/>
      <c r="AWB57" s="346"/>
      <c r="AWC57" s="346"/>
      <c r="AWD57" s="346"/>
      <c r="AWE57" s="346"/>
      <c r="AWF57" s="346"/>
      <c r="AWG57" s="346"/>
      <c r="AWH57" s="346"/>
      <c r="AWI57" s="346"/>
      <c r="AWJ57" s="346"/>
      <c r="AWK57" s="346"/>
      <c r="AWL57" s="346"/>
      <c r="AWM57" s="346"/>
      <c r="AWN57" s="346"/>
      <c r="AWO57" s="346"/>
      <c r="AWP57" s="346"/>
      <c r="AWQ57" s="346"/>
      <c r="AWR57" s="346"/>
      <c r="AWS57" s="346"/>
      <c r="AWT57" s="346"/>
      <c r="AWU57" s="346"/>
      <c r="AWV57" s="346"/>
      <c r="AWW57" s="346"/>
      <c r="AWX57" s="346"/>
      <c r="AWY57" s="346"/>
      <c r="AWZ57" s="346"/>
      <c r="AXA57" s="346"/>
      <c r="AXB57" s="346"/>
      <c r="AXC57" s="346"/>
      <c r="AXD57" s="346"/>
      <c r="AXE57" s="346"/>
      <c r="AXF57" s="346"/>
      <c r="AXG57" s="346"/>
      <c r="AXH57" s="346"/>
      <c r="AXI57" s="346"/>
      <c r="AXJ57" s="346"/>
      <c r="AXK57" s="346"/>
      <c r="AXL57" s="346"/>
      <c r="AXM57" s="346"/>
      <c r="AXN57" s="346"/>
      <c r="AXO57" s="346"/>
      <c r="AXP57" s="346"/>
      <c r="AXQ57" s="346"/>
      <c r="AXR57" s="346"/>
      <c r="AXS57" s="346"/>
      <c r="AXT57" s="346"/>
      <c r="AXU57" s="346"/>
      <c r="AXV57" s="346"/>
      <c r="AXW57" s="346"/>
      <c r="AXX57" s="346"/>
      <c r="AXY57" s="346"/>
      <c r="AXZ57" s="346"/>
      <c r="AYA57" s="346"/>
      <c r="AYB57" s="346"/>
      <c r="AYC57" s="346"/>
      <c r="AYD57" s="346"/>
      <c r="AYE57" s="346"/>
      <c r="AYF57" s="346"/>
      <c r="AYG57" s="346"/>
      <c r="AYH57" s="346"/>
      <c r="AYI57" s="346"/>
      <c r="AYJ57" s="346"/>
      <c r="AYK57" s="346"/>
      <c r="AYL57" s="346"/>
      <c r="AYM57" s="346"/>
      <c r="AYN57" s="346"/>
      <c r="AYO57" s="346"/>
      <c r="AYP57" s="346"/>
      <c r="AYQ57" s="346"/>
      <c r="AYR57" s="346"/>
      <c r="AYS57" s="346"/>
      <c r="AYT57" s="346"/>
      <c r="AYU57" s="346"/>
      <c r="AYV57" s="346"/>
      <c r="AYW57" s="346"/>
      <c r="AYX57" s="346"/>
      <c r="AYY57" s="346"/>
      <c r="AYZ57" s="346"/>
      <c r="AZA57" s="346"/>
      <c r="AZB57" s="346"/>
      <c r="AZC57" s="346"/>
      <c r="AZD57" s="346"/>
      <c r="AZE57" s="346"/>
      <c r="AZF57" s="346"/>
      <c r="AZG57" s="346"/>
      <c r="AZH57" s="346"/>
      <c r="AZI57" s="346"/>
      <c r="AZJ57" s="346"/>
      <c r="AZK57" s="346"/>
      <c r="AZL57" s="346"/>
      <c r="AZM57" s="346"/>
      <c r="AZN57" s="346"/>
      <c r="AZO57" s="346"/>
      <c r="AZP57" s="346"/>
      <c r="AZQ57" s="346"/>
      <c r="AZR57" s="346"/>
      <c r="AZS57" s="346"/>
      <c r="AZT57" s="346"/>
      <c r="AZU57" s="346"/>
      <c r="AZV57" s="346"/>
      <c r="AZW57" s="346"/>
      <c r="AZX57" s="346"/>
      <c r="AZY57" s="346"/>
      <c r="AZZ57" s="346"/>
      <c r="BAA57" s="346"/>
      <c r="BAB57" s="346"/>
      <c r="BAC57" s="346"/>
      <c r="BAD57" s="346"/>
      <c r="BAE57" s="346"/>
      <c r="BAF57" s="346"/>
      <c r="BAG57" s="346"/>
      <c r="BAH57" s="346"/>
      <c r="BAI57" s="346"/>
      <c r="BAJ57" s="346"/>
      <c r="BAK57" s="346"/>
      <c r="BAL57" s="346"/>
      <c r="BAM57" s="346"/>
      <c r="BAN57" s="346"/>
      <c r="BAO57" s="346"/>
      <c r="BAP57" s="346"/>
      <c r="BAQ57" s="346"/>
      <c r="BAR57" s="346"/>
      <c r="BAS57" s="346"/>
      <c r="BAT57" s="346"/>
      <c r="BAU57" s="346"/>
      <c r="BAV57" s="346"/>
      <c r="BAW57" s="346"/>
      <c r="BAX57" s="346"/>
      <c r="BAY57" s="346"/>
      <c r="BAZ57" s="346"/>
      <c r="BBA57" s="346"/>
      <c r="BBB57" s="346"/>
      <c r="BBC57" s="346"/>
      <c r="BBD57" s="346"/>
      <c r="BBE57" s="346"/>
      <c r="BBF57" s="346"/>
      <c r="BBG57" s="346"/>
      <c r="BBH57" s="346"/>
      <c r="BBI57" s="346"/>
      <c r="BBJ57" s="346"/>
      <c r="BBK57" s="346"/>
      <c r="BBL57" s="346"/>
      <c r="BBM57" s="346"/>
      <c r="BBN57" s="346"/>
      <c r="BBO57" s="346"/>
      <c r="BBP57" s="346"/>
      <c r="BBQ57" s="346"/>
      <c r="BBR57" s="346"/>
      <c r="BBS57" s="346"/>
      <c r="BBT57" s="346"/>
      <c r="BBU57" s="346"/>
      <c r="BBV57" s="346"/>
      <c r="BBW57" s="346"/>
      <c r="BBX57" s="346"/>
      <c r="BBY57" s="346"/>
      <c r="BBZ57" s="346"/>
      <c r="BCA57" s="346"/>
      <c r="BCB57" s="346"/>
      <c r="BCC57" s="346"/>
      <c r="BCD57" s="346"/>
      <c r="BCE57" s="346"/>
      <c r="BCF57" s="346"/>
      <c r="BCG57" s="346"/>
      <c r="BCH57" s="346"/>
      <c r="BCI57" s="346"/>
      <c r="BCJ57" s="346"/>
      <c r="BCK57" s="346"/>
      <c r="BCL57" s="346"/>
      <c r="BCM57" s="346"/>
      <c r="BCN57" s="346"/>
      <c r="BCO57" s="346"/>
      <c r="BCP57" s="346"/>
      <c r="BCQ57" s="346"/>
      <c r="BCR57" s="346"/>
      <c r="BCS57" s="346"/>
      <c r="BCT57" s="346"/>
      <c r="BCU57" s="346"/>
      <c r="BCV57" s="346"/>
      <c r="BCW57" s="346"/>
      <c r="BCX57" s="346"/>
      <c r="BCY57" s="346"/>
      <c r="BCZ57" s="346"/>
      <c r="BDA57" s="346"/>
      <c r="BDB57" s="346"/>
      <c r="BDC57" s="346"/>
      <c r="BDD57" s="346"/>
      <c r="BDE57" s="346"/>
      <c r="BDF57" s="346"/>
      <c r="BDG57" s="346"/>
      <c r="BDH57" s="346"/>
      <c r="BDI57" s="346"/>
      <c r="BDJ57" s="346"/>
      <c r="BDK57" s="346"/>
      <c r="BDL57" s="346"/>
      <c r="BDM57" s="346"/>
      <c r="BDN57" s="346"/>
      <c r="BDO57" s="346"/>
      <c r="BDP57" s="346"/>
      <c r="BDQ57" s="346"/>
      <c r="BDR57" s="346"/>
      <c r="BDS57" s="346"/>
      <c r="BDT57" s="346"/>
      <c r="BDU57" s="346"/>
      <c r="BDV57" s="346"/>
      <c r="BDW57" s="346"/>
      <c r="BDX57" s="346"/>
      <c r="BDY57" s="346"/>
      <c r="BDZ57" s="346"/>
      <c r="BEA57" s="346"/>
      <c r="BEB57" s="346"/>
      <c r="BEC57" s="346"/>
      <c r="BED57" s="346"/>
      <c r="BEE57" s="346"/>
      <c r="BEF57" s="346"/>
      <c r="BEG57" s="346"/>
      <c r="BEH57" s="346"/>
      <c r="BEI57" s="346"/>
      <c r="BEJ57" s="346"/>
      <c r="BEK57" s="346"/>
      <c r="BEL57" s="346"/>
      <c r="BEM57" s="346"/>
      <c r="BEN57" s="346"/>
      <c r="BEO57" s="346"/>
      <c r="BEP57" s="346"/>
      <c r="BEQ57" s="346"/>
      <c r="BER57" s="346"/>
      <c r="BES57" s="346"/>
      <c r="BET57" s="346"/>
      <c r="BEU57" s="346"/>
      <c r="BEV57" s="346"/>
      <c r="BEW57" s="346"/>
      <c r="BEX57" s="346"/>
      <c r="BEY57" s="346"/>
      <c r="BEZ57" s="346"/>
      <c r="BFA57" s="346"/>
      <c r="BFB57" s="346"/>
      <c r="BFC57" s="346"/>
      <c r="BFD57" s="346"/>
      <c r="BFE57" s="346"/>
      <c r="BFF57" s="346"/>
      <c r="BFG57" s="346"/>
      <c r="BFH57" s="346"/>
      <c r="BFI57" s="346"/>
      <c r="BFJ57" s="346"/>
      <c r="BFK57" s="346"/>
      <c r="BFL57" s="346"/>
      <c r="BFM57" s="346"/>
      <c r="BFN57" s="346"/>
      <c r="BFO57" s="346"/>
      <c r="BFP57" s="346"/>
      <c r="BFQ57" s="346"/>
      <c r="BFR57" s="346"/>
      <c r="BFS57" s="346"/>
      <c r="BFT57" s="346"/>
      <c r="BFU57" s="346"/>
      <c r="BFV57" s="346"/>
      <c r="BFW57" s="346"/>
      <c r="BFX57" s="346"/>
      <c r="BFY57" s="346"/>
      <c r="BFZ57" s="346"/>
      <c r="BGA57" s="346"/>
      <c r="BGB57" s="346"/>
      <c r="BGC57" s="346"/>
      <c r="BGD57" s="346"/>
      <c r="BGE57" s="346"/>
      <c r="BGF57" s="346"/>
      <c r="BGG57" s="346"/>
      <c r="BGH57" s="346"/>
      <c r="BGI57" s="346"/>
      <c r="BGJ57" s="346"/>
      <c r="BGK57" s="346"/>
      <c r="BGL57" s="346"/>
      <c r="BGM57" s="346"/>
      <c r="BGN57" s="346"/>
      <c r="BGO57" s="346"/>
      <c r="BGP57" s="346"/>
      <c r="BGQ57" s="346"/>
      <c r="BGR57" s="346"/>
      <c r="BGS57" s="346"/>
      <c r="BGT57" s="346"/>
      <c r="BGU57" s="346"/>
      <c r="BGV57" s="346"/>
      <c r="BGW57" s="346"/>
      <c r="BGX57" s="346"/>
      <c r="BGY57" s="346"/>
      <c r="BGZ57" s="346"/>
      <c r="BHA57" s="346"/>
      <c r="BHB57" s="346"/>
      <c r="BHC57" s="346"/>
      <c r="BHD57" s="346"/>
      <c r="BHE57" s="346"/>
      <c r="BHF57" s="346"/>
      <c r="BHG57" s="346"/>
      <c r="BHH57" s="346"/>
      <c r="BHI57" s="346"/>
      <c r="BHJ57" s="346"/>
      <c r="BHK57" s="346"/>
      <c r="BHL57" s="346"/>
      <c r="BHM57" s="346"/>
      <c r="BHN57" s="346"/>
      <c r="BHO57" s="346"/>
      <c r="BHP57" s="346"/>
      <c r="BHQ57" s="346"/>
      <c r="BHR57" s="346"/>
      <c r="BHS57" s="346"/>
      <c r="BHT57" s="346"/>
      <c r="BHU57" s="346"/>
      <c r="BHV57" s="346"/>
      <c r="BHW57" s="346"/>
      <c r="BHX57" s="346"/>
      <c r="BHY57" s="346"/>
      <c r="BHZ57" s="346"/>
      <c r="BIA57" s="346"/>
      <c r="BIB57" s="346"/>
      <c r="BIC57" s="346"/>
      <c r="BID57" s="346"/>
      <c r="BIE57" s="346"/>
      <c r="BIF57" s="346"/>
      <c r="BIG57" s="346"/>
      <c r="BIH57" s="346"/>
      <c r="BII57" s="346"/>
      <c r="BIJ57" s="346"/>
      <c r="BIK57" s="346"/>
      <c r="BIL57" s="346"/>
      <c r="BIM57" s="346"/>
      <c r="BIN57" s="346"/>
      <c r="BIO57" s="346"/>
      <c r="BIP57" s="346"/>
      <c r="BIQ57" s="346"/>
      <c r="BIR57" s="346"/>
      <c r="BIS57" s="346"/>
      <c r="BIT57" s="346"/>
      <c r="BIU57" s="346"/>
      <c r="BIV57" s="346"/>
      <c r="BIW57" s="346"/>
      <c r="BIX57" s="346"/>
      <c r="BIY57" s="346"/>
      <c r="BIZ57" s="346"/>
      <c r="BJA57" s="346"/>
      <c r="BJB57" s="346"/>
      <c r="BJC57" s="346"/>
      <c r="BJD57" s="346"/>
      <c r="BJE57" s="346"/>
      <c r="BJF57" s="346"/>
      <c r="BJG57" s="346"/>
      <c r="BJH57" s="346"/>
      <c r="BJI57" s="346"/>
      <c r="BJJ57" s="346"/>
      <c r="BJK57" s="346"/>
      <c r="BJL57" s="346"/>
      <c r="BJM57" s="346"/>
      <c r="BJN57" s="346"/>
      <c r="BJO57" s="346"/>
      <c r="BJP57" s="346"/>
      <c r="BJQ57" s="346"/>
      <c r="BJR57" s="346"/>
      <c r="BJS57" s="346"/>
      <c r="BJT57" s="346"/>
      <c r="BJU57" s="346"/>
      <c r="BJV57" s="346"/>
      <c r="BJW57" s="346"/>
      <c r="BJX57" s="346"/>
      <c r="BJY57" s="346"/>
      <c r="BJZ57" s="346"/>
      <c r="BKA57" s="346"/>
      <c r="BKB57" s="346"/>
      <c r="BKC57" s="346"/>
      <c r="BKD57" s="346"/>
      <c r="BKE57" s="346"/>
      <c r="BKF57" s="346"/>
      <c r="BKG57" s="346"/>
      <c r="BKH57" s="346"/>
      <c r="BKI57" s="346"/>
      <c r="BKJ57" s="346"/>
      <c r="BKK57" s="346"/>
      <c r="BKL57" s="346"/>
      <c r="BKM57" s="346"/>
      <c r="BKN57" s="346"/>
      <c r="BKO57" s="346"/>
      <c r="BKP57" s="346"/>
      <c r="BKQ57" s="346"/>
      <c r="BKR57" s="346"/>
      <c r="BKS57" s="346"/>
      <c r="BKT57" s="346"/>
      <c r="BKU57" s="346"/>
      <c r="BKV57" s="346"/>
      <c r="BKW57" s="346"/>
      <c r="BKX57" s="346"/>
      <c r="BKY57" s="346"/>
      <c r="BKZ57" s="346"/>
      <c r="BLA57" s="346"/>
      <c r="BLB57" s="346"/>
      <c r="BLC57" s="346"/>
      <c r="BLD57" s="346"/>
      <c r="BLE57" s="346"/>
      <c r="BLF57" s="346"/>
      <c r="BLG57" s="346"/>
      <c r="BLH57" s="346"/>
      <c r="BLI57" s="346"/>
      <c r="BLJ57" s="346"/>
      <c r="BLK57" s="346"/>
      <c r="BLL57" s="346"/>
      <c r="BLM57" s="346"/>
      <c r="BLN57" s="346"/>
      <c r="BLO57" s="346"/>
      <c r="BLP57" s="346"/>
      <c r="BLQ57" s="346"/>
      <c r="BLR57" s="346"/>
      <c r="BLS57" s="346"/>
      <c r="BLT57" s="346"/>
      <c r="BLU57" s="346"/>
      <c r="BLV57" s="346"/>
      <c r="BLW57" s="346"/>
      <c r="BLX57" s="346"/>
      <c r="BLY57" s="346"/>
      <c r="BLZ57" s="346"/>
      <c r="BMA57" s="346"/>
      <c r="BMB57" s="346"/>
      <c r="BMC57" s="346"/>
      <c r="BMD57" s="346"/>
      <c r="BME57" s="346"/>
      <c r="BMF57" s="346"/>
      <c r="BMG57" s="346"/>
      <c r="BMH57" s="346"/>
      <c r="BMI57" s="346"/>
      <c r="BMJ57" s="346"/>
      <c r="BMK57" s="346"/>
      <c r="BML57" s="346"/>
      <c r="BMM57" s="346"/>
      <c r="BMN57" s="346"/>
      <c r="BMO57" s="346"/>
      <c r="BMP57" s="346"/>
      <c r="BMQ57" s="346"/>
      <c r="BMR57" s="346"/>
      <c r="BMS57" s="346"/>
      <c r="BMT57" s="346"/>
      <c r="BMU57" s="346"/>
      <c r="BMV57" s="346"/>
      <c r="BMW57" s="346"/>
      <c r="BMX57" s="346"/>
      <c r="BMY57" s="346"/>
      <c r="BMZ57" s="346"/>
      <c r="BNA57" s="346"/>
      <c r="BNB57" s="346"/>
      <c r="BNC57" s="346"/>
      <c r="BND57" s="346"/>
      <c r="BNE57" s="346"/>
      <c r="BNF57" s="346"/>
      <c r="BNG57" s="346"/>
      <c r="BNH57" s="346"/>
      <c r="BNI57" s="346"/>
      <c r="BNJ57" s="346"/>
      <c r="BNK57" s="346"/>
      <c r="BNL57" s="346"/>
      <c r="BNM57" s="346"/>
      <c r="BNN57" s="346"/>
      <c r="BNO57" s="346"/>
      <c r="BNP57" s="346"/>
      <c r="BNQ57" s="346"/>
      <c r="BNR57" s="346"/>
      <c r="BNS57" s="346"/>
      <c r="BNT57" s="346"/>
      <c r="BNU57" s="346"/>
      <c r="BNV57" s="346"/>
      <c r="BNW57" s="346"/>
      <c r="BNX57" s="346"/>
      <c r="BNY57" s="346"/>
      <c r="BNZ57" s="346"/>
      <c r="BOA57" s="346"/>
      <c r="BOB57" s="346"/>
      <c r="BOC57" s="346"/>
      <c r="BOD57" s="346"/>
      <c r="BOE57" s="346"/>
      <c r="BOF57" s="346"/>
      <c r="BOG57" s="346"/>
      <c r="BOH57" s="346"/>
      <c r="BOI57" s="346"/>
      <c r="BOJ57" s="346"/>
      <c r="BOK57" s="346"/>
      <c r="BOL57" s="346"/>
      <c r="BOM57" s="346"/>
      <c r="BON57" s="346"/>
      <c r="BOO57" s="346"/>
      <c r="BOP57" s="346"/>
      <c r="BOQ57" s="346"/>
      <c r="BOR57" s="346"/>
      <c r="BOS57" s="346"/>
      <c r="BOT57" s="346"/>
      <c r="BOU57" s="346"/>
      <c r="BOV57" s="346"/>
      <c r="BOW57" s="346"/>
      <c r="BOX57" s="346"/>
      <c r="BOY57" s="346"/>
      <c r="BOZ57" s="346"/>
      <c r="BPA57" s="346"/>
      <c r="BPB57" s="346"/>
      <c r="BPC57" s="346"/>
      <c r="BPD57" s="346"/>
      <c r="BPE57" s="346"/>
      <c r="BPF57" s="346"/>
      <c r="BPG57" s="346"/>
      <c r="BPH57" s="346"/>
      <c r="BPI57" s="346"/>
      <c r="BPJ57" s="346"/>
      <c r="BPK57" s="346"/>
      <c r="BPL57" s="346"/>
      <c r="BPM57" s="346"/>
      <c r="BPN57" s="346"/>
      <c r="BPO57" s="346"/>
      <c r="BPP57" s="346"/>
      <c r="BPQ57" s="346"/>
      <c r="BPR57" s="346"/>
      <c r="BPS57" s="346"/>
      <c r="BPT57" s="346"/>
      <c r="BPU57" s="346"/>
      <c r="BPV57" s="346"/>
      <c r="BPW57" s="346"/>
      <c r="BPX57" s="346"/>
      <c r="BPY57" s="346"/>
      <c r="BPZ57" s="346"/>
      <c r="BQA57" s="346"/>
      <c r="BQB57" s="346"/>
      <c r="BQC57" s="346"/>
      <c r="BQD57" s="346"/>
      <c r="BQE57" s="346"/>
      <c r="BQF57" s="346"/>
      <c r="BQG57" s="346"/>
      <c r="BQH57" s="346"/>
      <c r="BQI57" s="346"/>
      <c r="BQJ57" s="346"/>
      <c r="BQK57" s="346"/>
      <c r="BQL57" s="346"/>
      <c r="BQM57" s="346"/>
      <c r="BQN57" s="346"/>
      <c r="BQO57" s="346"/>
      <c r="BQP57" s="346"/>
      <c r="BQQ57" s="346"/>
      <c r="BQR57" s="346"/>
      <c r="BQS57" s="346"/>
      <c r="BQT57" s="346"/>
      <c r="BQU57" s="346"/>
      <c r="BQV57" s="346"/>
      <c r="BQW57" s="346"/>
      <c r="BQX57" s="346"/>
      <c r="BQY57" s="346"/>
      <c r="BQZ57" s="346"/>
      <c r="BRA57" s="346"/>
      <c r="BRB57" s="346"/>
      <c r="BRC57" s="346"/>
      <c r="BRD57" s="346"/>
      <c r="BRE57" s="346"/>
      <c r="BRF57" s="346"/>
      <c r="BRG57" s="346"/>
      <c r="BRH57" s="346"/>
      <c r="BRI57" s="346"/>
      <c r="BRJ57" s="346"/>
      <c r="BRK57" s="346"/>
      <c r="BRL57" s="346"/>
      <c r="BRM57" s="346"/>
      <c r="BRN57" s="346"/>
      <c r="BRO57" s="346"/>
      <c r="BRP57" s="346"/>
      <c r="BRQ57" s="346"/>
      <c r="BRR57" s="346"/>
      <c r="BRS57" s="346"/>
      <c r="BRT57" s="346"/>
      <c r="BRU57" s="346"/>
      <c r="BRV57" s="346"/>
      <c r="BRW57" s="346"/>
      <c r="BRX57" s="346"/>
      <c r="BRY57" s="346"/>
      <c r="BRZ57" s="346"/>
      <c r="BSA57" s="346"/>
      <c r="BSB57" s="346"/>
      <c r="BSC57" s="346"/>
      <c r="BSD57" s="346"/>
      <c r="BSE57" s="346"/>
      <c r="BSF57" s="346"/>
      <c r="BSG57" s="346"/>
      <c r="BSH57" s="346"/>
      <c r="BSI57" s="346"/>
      <c r="BSJ57" s="346"/>
      <c r="BSK57" s="346"/>
      <c r="BSL57" s="346"/>
      <c r="BSM57" s="346"/>
      <c r="BSN57" s="346"/>
      <c r="BSO57" s="346"/>
      <c r="BSP57" s="346"/>
      <c r="BSQ57" s="346"/>
      <c r="BSR57" s="346"/>
      <c r="BSS57" s="346"/>
      <c r="BST57" s="346"/>
      <c r="BSU57" s="346"/>
      <c r="BSV57" s="346"/>
      <c r="BSW57" s="346"/>
      <c r="BSX57" s="346"/>
      <c r="BSY57" s="346"/>
      <c r="BSZ57" s="346"/>
      <c r="BTA57" s="346"/>
      <c r="BTB57" s="346"/>
      <c r="BTC57" s="346"/>
      <c r="BTD57" s="346"/>
      <c r="BTE57" s="346"/>
      <c r="BTF57" s="346"/>
      <c r="BTG57" s="346"/>
      <c r="BTH57" s="346"/>
      <c r="BTI57" s="346"/>
      <c r="BTJ57" s="346"/>
      <c r="BTK57" s="346"/>
      <c r="BTL57" s="346"/>
      <c r="BTM57" s="346"/>
      <c r="BTN57" s="346"/>
      <c r="BTO57" s="346"/>
      <c r="BTP57" s="346"/>
      <c r="BTQ57" s="346"/>
      <c r="BTR57" s="346"/>
      <c r="BTS57" s="346"/>
      <c r="BTT57" s="346"/>
      <c r="BTU57" s="346"/>
      <c r="BTV57" s="346"/>
      <c r="BTW57" s="346"/>
      <c r="BTX57" s="346"/>
      <c r="BTY57" s="346"/>
      <c r="BTZ57" s="346"/>
      <c r="BUA57" s="346"/>
      <c r="BUB57" s="346"/>
      <c r="BUC57" s="346"/>
      <c r="BUD57" s="346"/>
      <c r="BUE57" s="346"/>
      <c r="BUF57" s="346"/>
      <c r="BUG57" s="346"/>
      <c r="BUH57" s="346"/>
      <c r="BUI57" s="346"/>
      <c r="BUJ57" s="346"/>
      <c r="BUK57" s="346"/>
      <c r="BUL57" s="346"/>
      <c r="BUM57" s="346"/>
      <c r="BUN57" s="346"/>
      <c r="BUO57" s="346"/>
      <c r="BUP57" s="346"/>
      <c r="BUQ57" s="346"/>
      <c r="BUR57" s="346"/>
      <c r="BUS57" s="346"/>
      <c r="BUT57" s="346"/>
      <c r="BUU57" s="346"/>
      <c r="BUV57" s="346"/>
      <c r="BUW57" s="346"/>
      <c r="BUX57" s="346"/>
      <c r="BUY57" s="346"/>
      <c r="BUZ57" s="346"/>
      <c r="BVA57" s="346"/>
      <c r="BVB57" s="346"/>
      <c r="BVC57" s="346"/>
      <c r="BVD57" s="346"/>
      <c r="BVE57" s="346"/>
      <c r="BVF57" s="346"/>
      <c r="BVG57" s="346"/>
      <c r="BVH57" s="346"/>
      <c r="BVI57" s="346"/>
      <c r="BVJ57" s="346"/>
      <c r="BVK57" s="346"/>
      <c r="BVL57" s="346"/>
      <c r="BVM57" s="346"/>
      <c r="BVN57" s="346"/>
      <c r="BVO57" s="346"/>
      <c r="BVP57" s="346"/>
      <c r="BVQ57" s="346"/>
      <c r="BVR57" s="346"/>
      <c r="BVS57" s="346"/>
      <c r="BVT57" s="346"/>
      <c r="BVU57" s="346"/>
      <c r="BVV57" s="346"/>
      <c r="BVW57" s="346"/>
      <c r="BVX57" s="346"/>
      <c r="BVY57" s="346"/>
      <c r="BVZ57" s="346"/>
      <c r="BWA57" s="346"/>
      <c r="BWB57" s="346"/>
      <c r="BWC57" s="346"/>
      <c r="BWD57" s="346"/>
      <c r="BWE57" s="346"/>
      <c r="BWF57" s="346"/>
      <c r="BWG57" s="346"/>
      <c r="BWH57" s="346"/>
      <c r="BWI57" s="346"/>
      <c r="BWJ57" s="346"/>
      <c r="BWK57" s="346"/>
      <c r="BWL57" s="346"/>
      <c r="BWM57" s="346"/>
      <c r="BWN57" s="346"/>
      <c r="BWO57" s="346"/>
      <c r="BWP57" s="346"/>
      <c r="BWQ57" s="346"/>
      <c r="BWR57" s="346"/>
      <c r="BWS57" s="346"/>
      <c r="BWT57" s="346"/>
      <c r="BWU57" s="346"/>
      <c r="BWV57" s="346"/>
      <c r="BWW57" s="346"/>
      <c r="BWX57" s="346"/>
      <c r="BWY57" s="346"/>
      <c r="BWZ57" s="346"/>
      <c r="BXA57" s="346"/>
      <c r="BXB57" s="346"/>
      <c r="BXC57" s="346"/>
      <c r="BXD57" s="346"/>
      <c r="BXE57" s="346"/>
      <c r="BXF57" s="346"/>
      <c r="BXG57" s="346"/>
      <c r="BXH57" s="346"/>
      <c r="BXI57" s="346"/>
      <c r="BXJ57" s="346"/>
      <c r="BXK57" s="346"/>
      <c r="BXL57" s="346"/>
      <c r="BXM57" s="346"/>
      <c r="BXN57" s="346"/>
      <c r="BXO57" s="346"/>
      <c r="BXP57" s="346"/>
      <c r="BXQ57" s="346"/>
      <c r="BXR57" s="346"/>
      <c r="BXS57" s="346"/>
      <c r="BXT57" s="346"/>
      <c r="BXU57" s="346"/>
      <c r="BXV57" s="346"/>
      <c r="BXW57" s="346"/>
      <c r="BXX57" s="346"/>
      <c r="BXY57" s="346"/>
      <c r="BXZ57" s="346"/>
      <c r="BYA57" s="346"/>
      <c r="BYB57" s="346"/>
      <c r="BYC57" s="346"/>
      <c r="BYD57" s="346"/>
      <c r="BYE57" s="346"/>
      <c r="BYF57" s="346"/>
      <c r="BYG57" s="346"/>
      <c r="BYH57" s="346"/>
      <c r="BYI57" s="346"/>
      <c r="BYJ57" s="346"/>
      <c r="BYK57" s="346"/>
      <c r="BYL57" s="346"/>
      <c r="BYM57" s="346"/>
      <c r="BYN57" s="346"/>
      <c r="BYO57" s="346"/>
      <c r="BYP57" s="346"/>
      <c r="BYQ57" s="346"/>
      <c r="BYR57" s="346"/>
      <c r="BYS57" s="346"/>
      <c r="BYT57" s="346"/>
      <c r="BYU57" s="346"/>
      <c r="BYV57" s="346"/>
      <c r="BYW57" s="346"/>
      <c r="BYX57" s="346"/>
      <c r="BYY57" s="346"/>
      <c r="BYZ57" s="346"/>
      <c r="BZA57" s="346"/>
      <c r="BZB57" s="346"/>
      <c r="BZC57" s="346"/>
      <c r="BZD57" s="346"/>
      <c r="BZE57" s="346"/>
      <c r="BZF57" s="346"/>
      <c r="BZG57" s="346"/>
      <c r="BZH57" s="346"/>
      <c r="BZI57" s="346"/>
      <c r="BZJ57" s="346"/>
      <c r="BZK57" s="346"/>
      <c r="BZL57" s="346"/>
      <c r="BZM57" s="346"/>
      <c r="BZN57" s="346"/>
      <c r="BZO57" s="346"/>
      <c r="BZP57" s="346"/>
      <c r="BZQ57" s="346"/>
      <c r="BZR57" s="346"/>
      <c r="BZS57" s="346"/>
      <c r="BZT57" s="346"/>
      <c r="BZU57" s="346"/>
      <c r="BZV57" s="346"/>
      <c r="BZW57" s="346"/>
      <c r="BZX57" s="346"/>
      <c r="BZY57" s="346"/>
      <c r="BZZ57" s="346"/>
      <c r="CAA57" s="346"/>
      <c r="CAB57" s="346"/>
      <c r="CAC57" s="346"/>
      <c r="CAD57" s="346"/>
      <c r="CAE57" s="346"/>
      <c r="CAF57" s="346"/>
      <c r="CAG57" s="346"/>
      <c r="CAH57" s="346"/>
      <c r="CAI57" s="346"/>
      <c r="CAJ57" s="346"/>
      <c r="CAK57" s="346"/>
      <c r="CAL57" s="346"/>
      <c r="CAM57" s="346"/>
      <c r="CAN57" s="346"/>
      <c r="CAO57" s="346"/>
      <c r="CAP57" s="346"/>
      <c r="CAQ57" s="346"/>
      <c r="CAR57" s="346"/>
      <c r="CAS57" s="346"/>
      <c r="CAT57" s="346"/>
      <c r="CAU57" s="346"/>
      <c r="CAV57" s="346"/>
      <c r="CAW57" s="346"/>
      <c r="CAX57" s="346"/>
      <c r="CAY57" s="346"/>
      <c r="CAZ57" s="346"/>
      <c r="CBA57" s="346"/>
      <c r="CBB57" s="346"/>
      <c r="CBC57" s="346"/>
      <c r="CBD57" s="346"/>
      <c r="CBE57" s="346"/>
      <c r="CBF57" s="346"/>
      <c r="CBG57" s="346"/>
      <c r="CBH57" s="346"/>
      <c r="CBI57" s="346"/>
      <c r="CBJ57" s="346"/>
      <c r="CBK57" s="346"/>
      <c r="CBL57" s="346"/>
      <c r="CBM57" s="346"/>
      <c r="CBN57" s="346"/>
      <c r="CBO57" s="346"/>
      <c r="CBP57" s="346"/>
      <c r="CBQ57" s="346"/>
      <c r="CBR57" s="346"/>
      <c r="CBS57" s="346"/>
      <c r="CBT57" s="346"/>
      <c r="CBU57" s="346"/>
      <c r="CBV57" s="346"/>
      <c r="CBW57" s="346"/>
      <c r="CBX57" s="346"/>
      <c r="CBY57" s="346"/>
      <c r="CBZ57" s="346"/>
      <c r="CCA57" s="346"/>
      <c r="CCB57" s="346"/>
      <c r="CCC57" s="346"/>
      <c r="CCD57" s="346"/>
      <c r="CCE57" s="346"/>
      <c r="CCF57" s="346"/>
      <c r="CCG57" s="346"/>
      <c r="CCH57" s="346"/>
      <c r="CCI57" s="346"/>
      <c r="CCJ57" s="346"/>
      <c r="CCK57" s="346"/>
      <c r="CCL57" s="346"/>
      <c r="CCM57" s="346"/>
      <c r="CCN57" s="346"/>
      <c r="CCO57" s="346"/>
      <c r="CCP57" s="346"/>
      <c r="CCQ57" s="346"/>
      <c r="CCR57" s="346"/>
      <c r="CCS57" s="346"/>
      <c r="CCT57" s="346"/>
      <c r="CCU57" s="346"/>
      <c r="CCV57" s="346"/>
      <c r="CCW57" s="346"/>
      <c r="CCX57" s="346"/>
      <c r="CCY57" s="346"/>
      <c r="CCZ57" s="346"/>
      <c r="CDA57" s="346"/>
      <c r="CDB57" s="346"/>
      <c r="CDC57" s="346"/>
      <c r="CDD57" s="346"/>
      <c r="CDE57" s="346"/>
      <c r="CDF57" s="346"/>
      <c r="CDG57" s="346"/>
      <c r="CDH57" s="346"/>
      <c r="CDI57" s="346"/>
      <c r="CDJ57" s="346"/>
      <c r="CDK57" s="346"/>
      <c r="CDL57" s="346"/>
      <c r="CDM57" s="346"/>
      <c r="CDN57" s="346"/>
      <c r="CDO57" s="346"/>
      <c r="CDP57" s="346"/>
      <c r="CDQ57" s="346"/>
      <c r="CDR57" s="346"/>
      <c r="CDS57" s="346"/>
      <c r="CDT57" s="346"/>
      <c r="CDU57" s="346"/>
      <c r="CDV57" s="346"/>
      <c r="CDW57" s="346"/>
      <c r="CDX57" s="346"/>
      <c r="CDY57" s="346"/>
      <c r="CDZ57" s="346"/>
      <c r="CEA57" s="346"/>
      <c r="CEB57" s="346"/>
      <c r="CEC57" s="346"/>
      <c r="CED57" s="346"/>
      <c r="CEE57" s="346"/>
      <c r="CEF57" s="346"/>
      <c r="CEG57" s="346"/>
      <c r="CEH57" s="346"/>
      <c r="CEI57" s="346"/>
      <c r="CEJ57" s="346"/>
      <c r="CEK57" s="346"/>
      <c r="CEL57" s="346"/>
      <c r="CEM57" s="346"/>
      <c r="CEN57" s="346"/>
      <c r="CEO57" s="346"/>
      <c r="CEP57" s="346"/>
      <c r="CEQ57" s="346"/>
      <c r="CER57" s="346"/>
      <c r="CES57" s="346"/>
      <c r="CET57" s="346"/>
      <c r="CEU57" s="346"/>
      <c r="CEV57" s="346"/>
      <c r="CEW57" s="346"/>
      <c r="CEX57" s="346"/>
      <c r="CEY57" s="346"/>
      <c r="CEZ57" s="346"/>
      <c r="CFA57" s="346"/>
      <c r="CFB57" s="346"/>
      <c r="CFC57" s="346"/>
      <c r="CFD57" s="346"/>
      <c r="CFE57" s="346"/>
      <c r="CFF57" s="346"/>
      <c r="CFG57" s="346"/>
      <c r="CFH57" s="346"/>
      <c r="CFI57" s="346"/>
      <c r="CFJ57" s="346"/>
      <c r="CFK57" s="346"/>
      <c r="CFL57" s="346"/>
      <c r="CFM57" s="346"/>
      <c r="CFN57" s="346"/>
      <c r="CFO57" s="346"/>
      <c r="CFP57" s="346"/>
      <c r="CFQ57" s="346"/>
      <c r="CFR57" s="346"/>
      <c r="CFS57" s="346"/>
      <c r="CFT57" s="346"/>
      <c r="CFU57" s="346"/>
      <c r="CFV57" s="346"/>
      <c r="CFW57" s="346"/>
      <c r="CFX57" s="346"/>
      <c r="CFY57" s="346"/>
      <c r="CFZ57" s="346"/>
      <c r="CGA57" s="346"/>
      <c r="CGB57" s="346"/>
      <c r="CGC57" s="346"/>
      <c r="CGD57" s="346"/>
      <c r="CGE57" s="346"/>
      <c r="CGF57" s="346"/>
      <c r="CGG57" s="346"/>
      <c r="CGH57" s="346"/>
      <c r="CGI57" s="346"/>
      <c r="CGJ57" s="346"/>
      <c r="CGK57" s="346"/>
      <c r="CGL57" s="346"/>
      <c r="CGM57" s="346"/>
      <c r="CGN57" s="346"/>
      <c r="CGO57" s="346"/>
      <c r="CGP57" s="346"/>
      <c r="CGQ57" s="346"/>
      <c r="CGR57" s="346"/>
      <c r="CGS57" s="346"/>
      <c r="CGT57" s="346"/>
      <c r="CGU57" s="346"/>
      <c r="CGV57" s="346"/>
      <c r="CGW57" s="346"/>
      <c r="CGX57" s="346"/>
      <c r="CGY57" s="346"/>
      <c r="CGZ57" s="346"/>
      <c r="CHA57" s="346"/>
      <c r="CHB57" s="346"/>
      <c r="CHC57" s="346"/>
      <c r="CHD57" s="346"/>
      <c r="CHE57" s="346"/>
      <c r="CHF57" s="346"/>
      <c r="CHG57" s="346"/>
      <c r="CHH57" s="346"/>
      <c r="CHI57" s="346"/>
      <c r="CHJ57" s="346"/>
      <c r="CHK57" s="346"/>
      <c r="CHL57" s="346"/>
      <c r="CHM57" s="346"/>
      <c r="CHN57" s="346"/>
      <c r="CHO57" s="346"/>
      <c r="CHP57" s="346"/>
      <c r="CHQ57" s="346"/>
      <c r="CHR57" s="346"/>
      <c r="CHS57" s="346"/>
      <c r="CHT57" s="346"/>
      <c r="CHU57" s="346"/>
      <c r="CHV57" s="346"/>
      <c r="CHW57" s="346"/>
      <c r="CHX57" s="346"/>
      <c r="CHY57" s="346"/>
      <c r="CHZ57" s="346"/>
      <c r="CIA57" s="346"/>
      <c r="CIB57" s="346"/>
      <c r="CIC57" s="346"/>
      <c r="CID57" s="346"/>
      <c r="CIE57" s="346"/>
      <c r="CIF57" s="346"/>
      <c r="CIG57" s="346"/>
      <c r="CIH57" s="346"/>
      <c r="CII57" s="346"/>
      <c r="CIJ57" s="346"/>
      <c r="CIK57" s="346"/>
      <c r="CIL57" s="346"/>
      <c r="CIM57" s="346"/>
      <c r="CIN57" s="346"/>
      <c r="CIO57" s="346"/>
      <c r="CIP57" s="346"/>
      <c r="CIQ57" s="346"/>
      <c r="CIR57" s="346"/>
      <c r="CIS57" s="346"/>
      <c r="CIT57" s="346"/>
      <c r="CIU57" s="346"/>
      <c r="CIV57" s="346"/>
      <c r="CIW57" s="346"/>
      <c r="CIX57" s="346"/>
      <c r="CIY57" s="346"/>
      <c r="CIZ57" s="346"/>
      <c r="CJA57" s="346"/>
      <c r="CJB57" s="346"/>
      <c r="CJC57" s="346"/>
      <c r="CJD57" s="346"/>
      <c r="CJE57" s="346"/>
      <c r="CJF57" s="346"/>
      <c r="CJG57" s="346"/>
      <c r="CJH57" s="346"/>
      <c r="CJI57" s="346"/>
      <c r="CJJ57" s="346"/>
      <c r="CJK57" s="346"/>
      <c r="CJL57" s="346"/>
      <c r="CJM57" s="346"/>
      <c r="CJN57" s="346"/>
      <c r="CJO57" s="346"/>
      <c r="CJP57" s="346"/>
      <c r="CJQ57" s="346"/>
      <c r="CJR57" s="346"/>
      <c r="CJS57" s="346"/>
      <c r="CJT57" s="346"/>
      <c r="CJU57" s="346"/>
      <c r="CJV57" s="346"/>
      <c r="CJW57" s="346"/>
      <c r="CJX57" s="346"/>
      <c r="CJY57" s="346"/>
      <c r="CJZ57" s="346"/>
      <c r="CKA57" s="346"/>
      <c r="CKB57" s="346"/>
      <c r="CKC57" s="346"/>
      <c r="CKD57" s="346"/>
      <c r="CKE57" s="346"/>
      <c r="CKF57" s="346"/>
      <c r="CKG57" s="346"/>
      <c r="CKH57" s="346"/>
      <c r="CKI57" s="346"/>
      <c r="CKJ57" s="346"/>
      <c r="CKK57" s="346"/>
      <c r="CKL57" s="346"/>
      <c r="CKM57" s="346"/>
      <c r="CKN57" s="346"/>
      <c r="CKO57" s="346"/>
      <c r="CKP57" s="346"/>
      <c r="CKQ57" s="346"/>
      <c r="CKR57" s="346"/>
      <c r="CKS57" s="346"/>
      <c r="CKT57" s="346"/>
      <c r="CKU57" s="346"/>
      <c r="CKV57" s="346"/>
      <c r="CKW57" s="346"/>
      <c r="CKX57" s="346"/>
      <c r="CKY57" s="346"/>
      <c r="CKZ57" s="346"/>
      <c r="CLA57" s="346"/>
      <c r="CLB57" s="346"/>
      <c r="CLC57" s="346"/>
      <c r="CLD57" s="346"/>
      <c r="CLE57" s="346"/>
      <c r="CLF57" s="346"/>
      <c r="CLG57" s="346"/>
      <c r="CLH57" s="346"/>
      <c r="CLI57" s="346"/>
      <c r="CLJ57" s="346"/>
      <c r="CLK57" s="346"/>
      <c r="CLL57" s="346"/>
      <c r="CLM57" s="346"/>
      <c r="CLN57" s="346"/>
      <c r="CLO57" s="346"/>
      <c r="CLP57" s="346"/>
      <c r="CLQ57" s="346"/>
      <c r="CLR57" s="346"/>
      <c r="CLS57" s="346"/>
      <c r="CLT57" s="346"/>
      <c r="CLU57" s="346"/>
      <c r="CLV57" s="346"/>
      <c r="CLW57" s="346"/>
      <c r="CLX57" s="346"/>
      <c r="CLY57" s="346"/>
      <c r="CLZ57" s="346"/>
      <c r="CMA57" s="346"/>
      <c r="CMB57" s="346"/>
      <c r="CMC57" s="346"/>
      <c r="CMD57" s="346"/>
      <c r="CME57" s="346"/>
      <c r="CMF57" s="346"/>
      <c r="CMG57" s="346"/>
      <c r="CMH57" s="346"/>
      <c r="CMI57" s="346"/>
      <c r="CMJ57" s="346"/>
      <c r="CMK57" s="346"/>
      <c r="CML57" s="346"/>
      <c r="CMM57" s="346"/>
      <c r="CMN57" s="346"/>
      <c r="CMO57" s="346"/>
      <c r="CMP57" s="346"/>
      <c r="CMQ57" s="346"/>
      <c r="CMR57" s="346"/>
      <c r="CMS57" s="346"/>
      <c r="CMT57" s="346"/>
      <c r="CMU57" s="346"/>
      <c r="CMV57" s="346"/>
      <c r="CMW57" s="346"/>
      <c r="CMX57" s="346"/>
      <c r="CMY57" s="346"/>
      <c r="CMZ57" s="346"/>
      <c r="CNA57" s="346"/>
      <c r="CNB57" s="346"/>
      <c r="CNC57" s="346"/>
      <c r="CND57" s="346"/>
      <c r="CNE57" s="346"/>
      <c r="CNF57" s="346"/>
      <c r="CNG57" s="346"/>
      <c r="CNH57" s="346"/>
      <c r="CNI57" s="346"/>
      <c r="CNJ57" s="346"/>
      <c r="CNK57" s="346"/>
      <c r="CNL57" s="346"/>
      <c r="CNM57" s="346"/>
      <c r="CNN57" s="346"/>
      <c r="CNO57" s="346"/>
      <c r="CNP57" s="346"/>
      <c r="CNQ57" s="346"/>
      <c r="CNR57" s="346"/>
      <c r="CNS57" s="346"/>
      <c r="CNT57" s="346"/>
      <c r="CNU57" s="346"/>
      <c r="CNV57" s="346"/>
      <c r="CNW57" s="346"/>
      <c r="CNX57" s="346"/>
      <c r="CNY57" s="346"/>
      <c r="CNZ57" s="346"/>
      <c r="COA57" s="346"/>
      <c r="COB57" s="346"/>
      <c r="COC57" s="346"/>
      <c r="COD57" s="346"/>
      <c r="COE57" s="346"/>
      <c r="COF57" s="346"/>
      <c r="COG57" s="346"/>
      <c r="COH57" s="346"/>
      <c r="COI57" s="346"/>
      <c r="COJ57" s="346"/>
      <c r="COK57" s="346"/>
      <c r="COL57" s="346"/>
      <c r="COM57" s="346"/>
      <c r="CON57" s="346"/>
      <c r="COO57" s="346"/>
      <c r="COP57" s="346"/>
      <c r="COQ57" s="346"/>
      <c r="COR57" s="346"/>
      <c r="COS57" s="346"/>
      <c r="COT57" s="346"/>
      <c r="COU57" s="346"/>
      <c r="COV57" s="346"/>
      <c r="COW57" s="346"/>
      <c r="COX57" s="346"/>
      <c r="COY57" s="346"/>
      <c r="COZ57" s="346"/>
      <c r="CPA57" s="346"/>
      <c r="CPB57" s="346"/>
      <c r="CPC57" s="346"/>
      <c r="CPD57" s="346"/>
      <c r="CPE57" s="346"/>
      <c r="CPF57" s="346"/>
      <c r="CPG57" s="346"/>
      <c r="CPH57" s="346"/>
      <c r="CPI57" s="346"/>
      <c r="CPJ57" s="346"/>
      <c r="CPK57" s="346"/>
      <c r="CPL57" s="346"/>
      <c r="CPM57" s="346"/>
      <c r="CPN57" s="346"/>
      <c r="CPO57" s="346"/>
      <c r="CPP57" s="346"/>
      <c r="CPQ57" s="346"/>
      <c r="CPR57" s="346"/>
      <c r="CPS57" s="346"/>
      <c r="CPT57" s="346"/>
      <c r="CPU57" s="346"/>
      <c r="CPV57" s="346"/>
      <c r="CPW57" s="346"/>
      <c r="CPX57" s="346"/>
      <c r="CPY57" s="346"/>
      <c r="CPZ57" s="346"/>
      <c r="CQA57" s="346"/>
      <c r="CQB57" s="346"/>
      <c r="CQC57" s="346"/>
      <c r="CQD57" s="346"/>
      <c r="CQE57" s="346"/>
      <c r="CQF57" s="346"/>
      <c r="CQG57" s="346"/>
      <c r="CQH57" s="346"/>
      <c r="CQI57" s="346"/>
      <c r="CQJ57" s="346"/>
      <c r="CQK57" s="346"/>
      <c r="CQL57" s="346"/>
      <c r="CQM57" s="346"/>
      <c r="CQN57" s="346"/>
      <c r="CQO57" s="346"/>
      <c r="CQP57" s="346"/>
      <c r="CQQ57" s="346"/>
      <c r="CQR57" s="346"/>
      <c r="CQS57" s="346"/>
      <c r="CQT57" s="346"/>
      <c r="CQU57" s="346"/>
      <c r="CQV57" s="346"/>
      <c r="CQW57" s="346"/>
      <c r="CQX57" s="346"/>
      <c r="CQY57" s="346"/>
      <c r="CQZ57" s="346"/>
      <c r="CRA57" s="346"/>
      <c r="CRB57" s="346"/>
      <c r="CRC57" s="346"/>
      <c r="CRD57" s="346"/>
      <c r="CRE57" s="346"/>
      <c r="CRF57" s="346"/>
      <c r="CRG57" s="346"/>
      <c r="CRH57" s="346"/>
      <c r="CRI57" s="346"/>
      <c r="CRJ57" s="346"/>
      <c r="CRK57" s="346"/>
      <c r="CRL57" s="346"/>
      <c r="CRM57" s="346"/>
      <c r="CRN57" s="346"/>
      <c r="CRO57" s="346"/>
      <c r="CRP57" s="346"/>
      <c r="CRQ57" s="346"/>
      <c r="CRR57" s="346"/>
      <c r="CRS57" s="346"/>
      <c r="CRT57" s="346"/>
      <c r="CRU57" s="346"/>
      <c r="CRV57" s="346"/>
      <c r="CRW57" s="346"/>
      <c r="CRX57" s="346"/>
      <c r="CRY57" s="346"/>
      <c r="CRZ57" s="346"/>
      <c r="CSA57" s="346"/>
      <c r="CSB57" s="346"/>
      <c r="CSC57" s="346"/>
      <c r="CSD57" s="346"/>
      <c r="CSE57" s="346"/>
      <c r="CSF57" s="346"/>
      <c r="CSG57" s="346"/>
      <c r="CSH57" s="346"/>
      <c r="CSI57" s="346"/>
      <c r="CSJ57" s="346"/>
      <c r="CSK57" s="346"/>
      <c r="CSL57" s="346"/>
      <c r="CSM57" s="346"/>
      <c r="CSN57" s="346"/>
      <c r="CSO57" s="346"/>
      <c r="CSP57" s="346"/>
      <c r="CSQ57" s="346"/>
      <c r="CSR57" s="346"/>
      <c r="CSS57" s="346"/>
      <c r="CST57" s="346"/>
      <c r="CSU57" s="346"/>
      <c r="CSV57" s="346"/>
      <c r="CSW57" s="346"/>
      <c r="CSX57" s="346"/>
      <c r="CSY57" s="346"/>
      <c r="CSZ57" s="346"/>
      <c r="CTA57" s="346"/>
      <c r="CTB57" s="346"/>
      <c r="CTC57" s="346"/>
      <c r="CTD57" s="346"/>
      <c r="CTE57" s="346"/>
      <c r="CTF57" s="346"/>
      <c r="CTG57" s="346"/>
      <c r="CTH57" s="346"/>
      <c r="CTI57" s="346"/>
      <c r="CTJ57" s="346"/>
      <c r="CTK57" s="346"/>
      <c r="CTL57" s="346"/>
      <c r="CTM57" s="346"/>
      <c r="CTN57" s="346"/>
      <c r="CTO57" s="346"/>
      <c r="CTP57" s="346"/>
      <c r="CTQ57" s="346"/>
      <c r="CTR57" s="346"/>
      <c r="CTS57" s="346"/>
      <c r="CTT57" s="346"/>
      <c r="CTU57" s="346"/>
      <c r="CTV57" s="346"/>
      <c r="CTW57" s="346"/>
      <c r="CTX57" s="346"/>
      <c r="CTY57" s="346"/>
      <c r="CTZ57" s="346"/>
      <c r="CUA57" s="346"/>
      <c r="CUB57" s="346"/>
      <c r="CUC57" s="346"/>
      <c r="CUD57" s="346"/>
      <c r="CUE57" s="346"/>
      <c r="CUF57" s="346"/>
      <c r="CUG57" s="346"/>
      <c r="CUH57" s="346"/>
      <c r="CUI57" s="346"/>
      <c r="CUJ57" s="346"/>
      <c r="CUK57" s="346"/>
      <c r="CUL57" s="346"/>
      <c r="CUM57" s="346"/>
      <c r="CUN57" s="346"/>
      <c r="CUO57" s="346"/>
      <c r="CUP57" s="346"/>
      <c r="CUQ57" s="346"/>
      <c r="CUR57" s="346"/>
      <c r="CUS57" s="346"/>
      <c r="CUT57" s="346"/>
      <c r="CUU57" s="346"/>
      <c r="CUV57" s="346"/>
      <c r="CUW57" s="346"/>
      <c r="CUX57" s="346"/>
      <c r="CUY57" s="346"/>
      <c r="CUZ57" s="346"/>
      <c r="CVA57" s="346"/>
      <c r="CVB57" s="346"/>
      <c r="CVC57" s="346"/>
      <c r="CVD57" s="346"/>
      <c r="CVE57" s="346"/>
      <c r="CVF57" s="346"/>
      <c r="CVG57" s="346"/>
      <c r="CVH57" s="346"/>
      <c r="CVI57" s="346"/>
      <c r="CVJ57" s="346"/>
      <c r="CVK57" s="346"/>
      <c r="CVL57" s="346"/>
      <c r="CVM57" s="346"/>
      <c r="CVN57" s="346"/>
      <c r="CVO57" s="346"/>
      <c r="CVP57" s="346"/>
      <c r="CVQ57" s="346"/>
      <c r="CVR57" s="346"/>
      <c r="CVS57" s="346"/>
      <c r="CVT57" s="346"/>
      <c r="CVU57" s="346"/>
      <c r="CVV57" s="346"/>
      <c r="CVW57" s="346"/>
      <c r="CVX57" s="346"/>
      <c r="CVY57" s="346"/>
      <c r="CVZ57" s="346"/>
      <c r="CWA57" s="346"/>
      <c r="CWB57" s="346"/>
      <c r="CWC57" s="346"/>
      <c r="CWD57" s="346"/>
      <c r="CWE57" s="346"/>
      <c r="CWF57" s="346"/>
      <c r="CWG57" s="346"/>
      <c r="CWH57" s="346"/>
      <c r="CWI57" s="346"/>
      <c r="CWJ57" s="346"/>
      <c r="CWK57" s="346"/>
      <c r="CWL57" s="346"/>
      <c r="CWM57" s="346"/>
      <c r="CWN57" s="346"/>
      <c r="CWO57" s="346"/>
      <c r="CWP57" s="346"/>
      <c r="CWQ57" s="346"/>
      <c r="CWR57" s="346"/>
      <c r="CWS57" s="346"/>
      <c r="CWT57" s="346"/>
      <c r="CWU57" s="346"/>
      <c r="CWV57" s="346"/>
      <c r="CWW57" s="346"/>
      <c r="CWX57" s="346"/>
      <c r="CWY57" s="346"/>
      <c r="CWZ57" s="346"/>
      <c r="CXA57" s="346"/>
      <c r="CXB57" s="346"/>
      <c r="CXC57" s="346"/>
      <c r="CXD57" s="346"/>
      <c r="CXE57" s="346"/>
      <c r="CXF57" s="346"/>
      <c r="CXG57" s="346"/>
      <c r="CXH57" s="346"/>
      <c r="CXI57" s="346"/>
      <c r="CXJ57" s="346"/>
      <c r="CXK57" s="346"/>
      <c r="CXL57" s="346"/>
      <c r="CXM57" s="346"/>
      <c r="CXN57" s="346"/>
      <c r="CXO57" s="346"/>
      <c r="CXP57" s="346"/>
      <c r="CXQ57" s="346"/>
      <c r="CXR57" s="346"/>
      <c r="CXS57" s="346"/>
      <c r="CXT57" s="346"/>
      <c r="CXU57" s="346"/>
      <c r="CXV57" s="346"/>
      <c r="CXW57" s="346"/>
      <c r="CXX57" s="346"/>
      <c r="CXY57" s="346"/>
      <c r="CXZ57" s="346"/>
      <c r="CYA57" s="346"/>
      <c r="CYB57" s="346"/>
      <c r="CYC57" s="346"/>
      <c r="CYD57" s="346"/>
      <c r="CYE57" s="346"/>
      <c r="CYF57" s="346"/>
      <c r="CYG57" s="346"/>
      <c r="CYH57" s="346"/>
      <c r="CYI57" s="346"/>
      <c r="CYJ57" s="346"/>
      <c r="CYK57" s="346"/>
      <c r="CYL57" s="346"/>
      <c r="CYM57" s="346"/>
      <c r="CYN57" s="346"/>
      <c r="CYO57" s="346"/>
      <c r="CYP57" s="346"/>
      <c r="CYQ57" s="346"/>
      <c r="CYR57" s="346"/>
      <c r="CYS57" s="346"/>
      <c r="CYT57" s="346"/>
      <c r="CYU57" s="346"/>
      <c r="CYV57" s="346"/>
      <c r="CYW57" s="346"/>
      <c r="CYX57" s="346"/>
      <c r="CYY57" s="346"/>
      <c r="CYZ57" s="346"/>
      <c r="CZA57" s="346"/>
      <c r="CZB57" s="346"/>
      <c r="CZC57" s="346"/>
      <c r="CZD57" s="346"/>
      <c r="CZE57" s="346"/>
      <c r="CZF57" s="346"/>
      <c r="CZG57" s="346"/>
      <c r="CZH57" s="346"/>
      <c r="CZI57" s="346"/>
      <c r="CZJ57" s="346"/>
      <c r="CZK57" s="346"/>
      <c r="CZL57" s="346"/>
      <c r="CZM57" s="346"/>
      <c r="CZN57" s="346"/>
      <c r="CZO57" s="346"/>
      <c r="CZP57" s="346"/>
      <c r="CZQ57" s="346"/>
      <c r="CZR57" s="346"/>
      <c r="CZS57" s="346"/>
      <c r="CZT57" s="346"/>
      <c r="CZU57" s="346"/>
      <c r="CZV57" s="346"/>
      <c r="CZW57" s="346"/>
      <c r="CZX57" s="346"/>
      <c r="CZY57" s="346"/>
      <c r="CZZ57" s="346"/>
      <c r="DAA57" s="346"/>
      <c r="DAB57" s="346"/>
      <c r="DAC57" s="346"/>
      <c r="DAD57" s="346"/>
      <c r="DAE57" s="346"/>
      <c r="DAF57" s="346"/>
      <c r="DAG57" s="346"/>
      <c r="DAH57" s="346"/>
      <c r="DAI57" s="346"/>
      <c r="DAJ57" s="346"/>
      <c r="DAK57" s="346"/>
      <c r="DAL57" s="346"/>
      <c r="DAM57" s="346"/>
      <c r="DAN57" s="346"/>
      <c r="DAO57" s="346"/>
      <c r="DAP57" s="346"/>
      <c r="DAQ57" s="346"/>
      <c r="DAR57" s="346"/>
      <c r="DAS57" s="346"/>
      <c r="DAT57" s="346"/>
      <c r="DAU57" s="346"/>
      <c r="DAV57" s="346"/>
      <c r="DAW57" s="346"/>
      <c r="DAX57" s="346"/>
      <c r="DAY57" s="346"/>
      <c r="DAZ57" s="346"/>
      <c r="DBA57" s="346"/>
      <c r="DBB57" s="346"/>
      <c r="DBC57" s="346"/>
      <c r="DBD57" s="346"/>
      <c r="DBE57" s="346"/>
      <c r="DBF57" s="346"/>
      <c r="DBG57" s="346"/>
      <c r="DBH57" s="346"/>
      <c r="DBI57" s="346"/>
      <c r="DBJ57" s="346"/>
      <c r="DBK57" s="346"/>
      <c r="DBL57" s="346"/>
      <c r="DBM57" s="346"/>
      <c r="DBN57" s="346"/>
      <c r="DBO57" s="346"/>
      <c r="DBP57" s="346"/>
      <c r="DBQ57" s="346"/>
      <c r="DBR57" s="346"/>
      <c r="DBS57" s="346"/>
      <c r="DBT57" s="346"/>
      <c r="DBU57" s="346"/>
      <c r="DBV57" s="346"/>
      <c r="DBW57" s="346"/>
      <c r="DBX57" s="346"/>
      <c r="DBY57" s="346"/>
      <c r="DBZ57" s="346"/>
      <c r="DCA57" s="346"/>
      <c r="DCB57" s="346"/>
      <c r="DCC57" s="346"/>
      <c r="DCD57" s="346"/>
      <c r="DCE57" s="346"/>
      <c r="DCF57" s="346"/>
      <c r="DCG57" s="346"/>
      <c r="DCH57" s="346"/>
      <c r="DCI57" s="346"/>
      <c r="DCJ57" s="346"/>
      <c r="DCK57" s="346"/>
      <c r="DCL57" s="346"/>
      <c r="DCM57" s="346"/>
      <c r="DCN57" s="346"/>
      <c r="DCO57" s="346"/>
      <c r="DCP57" s="346"/>
      <c r="DCQ57" s="346"/>
      <c r="DCR57" s="346"/>
      <c r="DCS57" s="346"/>
      <c r="DCT57" s="346"/>
      <c r="DCU57" s="346"/>
      <c r="DCV57" s="346"/>
      <c r="DCW57" s="346"/>
      <c r="DCX57" s="346"/>
      <c r="DCY57" s="346"/>
      <c r="DCZ57" s="346"/>
      <c r="DDA57" s="346"/>
      <c r="DDB57" s="346"/>
      <c r="DDC57" s="346"/>
      <c r="DDD57" s="346"/>
      <c r="DDE57" s="346"/>
      <c r="DDF57" s="346"/>
      <c r="DDG57" s="346"/>
      <c r="DDH57" s="346"/>
      <c r="DDI57" s="346"/>
      <c r="DDJ57" s="346"/>
      <c r="DDK57" s="346"/>
      <c r="DDL57" s="346"/>
      <c r="DDM57" s="346"/>
      <c r="DDN57" s="346"/>
      <c r="DDO57" s="346"/>
      <c r="DDP57" s="346"/>
      <c r="DDQ57" s="346"/>
      <c r="DDR57" s="346"/>
      <c r="DDS57" s="346"/>
      <c r="DDT57" s="346"/>
      <c r="DDU57" s="346"/>
      <c r="DDV57" s="346"/>
      <c r="DDW57" s="346"/>
      <c r="DDX57" s="346"/>
      <c r="DDY57" s="346"/>
      <c r="DDZ57" s="346"/>
      <c r="DEA57" s="346"/>
      <c r="DEB57" s="346"/>
      <c r="DEC57" s="346"/>
      <c r="DED57" s="346"/>
      <c r="DEE57" s="346"/>
      <c r="DEF57" s="346"/>
      <c r="DEG57" s="346"/>
      <c r="DEH57" s="346"/>
      <c r="DEI57" s="346"/>
      <c r="DEJ57" s="346"/>
      <c r="DEK57" s="346"/>
      <c r="DEL57" s="346"/>
      <c r="DEM57" s="346"/>
      <c r="DEN57" s="346"/>
      <c r="DEO57" s="346"/>
      <c r="DEP57" s="346"/>
      <c r="DEQ57" s="346"/>
      <c r="DER57" s="346"/>
      <c r="DES57" s="346"/>
      <c r="DET57" s="346"/>
      <c r="DEU57" s="346"/>
      <c r="DEV57" s="346"/>
      <c r="DEW57" s="346"/>
      <c r="DEX57" s="346"/>
      <c r="DEY57" s="346"/>
      <c r="DEZ57" s="346"/>
      <c r="DFA57" s="346"/>
      <c r="DFB57" s="346"/>
      <c r="DFC57" s="346"/>
      <c r="DFD57" s="346"/>
      <c r="DFE57" s="346"/>
      <c r="DFF57" s="346"/>
      <c r="DFG57" s="346"/>
      <c r="DFH57" s="346"/>
      <c r="DFI57" s="346"/>
      <c r="DFJ57" s="346"/>
      <c r="DFK57" s="346"/>
      <c r="DFL57" s="346"/>
      <c r="DFM57" s="346"/>
      <c r="DFN57" s="346"/>
      <c r="DFO57" s="346"/>
      <c r="DFP57" s="346"/>
      <c r="DFQ57" s="346"/>
      <c r="DFR57" s="346"/>
      <c r="DFS57" s="346"/>
      <c r="DFT57" s="346"/>
      <c r="DFU57" s="346"/>
      <c r="DFV57" s="346"/>
      <c r="DFW57" s="346"/>
      <c r="DFX57" s="346"/>
      <c r="DFY57" s="346"/>
      <c r="DFZ57" s="346"/>
      <c r="DGA57" s="346"/>
      <c r="DGB57" s="346"/>
      <c r="DGC57" s="346"/>
      <c r="DGD57" s="346"/>
      <c r="DGE57" s="346"/>
      <c r="DGF57" s="346"/>
      <c r="DGG57" s="346"/>
      <c r="DGH57" s="346"/>
      <c r="DGI57" s="346"/>
      <c r="DGJ57" s="346"/>
      <c r="DGK57" s="346"/>
      <c r="DGL57" s="346"/>
      <c r="DGM57" s="346"/>
      <c r="DGN57" s="346"/>
      <c r="DGO57" s="346"/>
      <c r="DGP57" s="346"/>
      <c r="DGQ57" s="346"/>
      <c r="DGR57" s="346"/>
      <c r="DGS57" s="346"/>
      <c r="DGT57" s="346"/>
      <c r="DGU57" s="346"/>
      <c r="DGV57" s="346"/>
      <c r="DGW57" s="346"/>
      <c r="DGX57" s="346"/>
      <c r="DGY57" s="346"/>
      <c r="DGZ57" s="346"/>
      <c r="DHA57" s="346"/>
      <c r="DHB57" s="346"/>
      <c r="DHC57" s="346"/>
      <c r="DHD57" s="346"/>
      <c r="DHE57" s="346"/>
      <c r="DHF57" s="346"/>
      <c r="DHG57" s="346"/>
      <c r="DHH57" s="346"/>
      <c r="DHI57" s="346"/>
      <c r="DHJ57" s="346"/>
      <c r="DHK57" s="346"/>
      <c r="DHL57" s="346"/>
      <c r="DHM57" s="346"/>
      <c r="DHN57" s="346"/>
      <c r="DHO57" s="346"/>
      <c r="DHP57" s="346"/>
      <c r="DHQ57" s="346"/>
      <c r="DHR57" s="346"/>
      <c r="DHS57" s="346"/>
      <c r="DHT57" s="346"/>
      <c r="DHU57" s="346"/>
      <c r="DHV57" s="346"/>
      <c r="DHW57" s="346"/>
      <c r="DHX57" s="346"/>
      <c r="DHY57" s="346"/>
      <c r="DHZ57" s="346"/>
      <c r="DIA57" s="346"/>
      <c r="DIB57" s="346"/>
      <c r="DIC57" s="346"/>
      <c r="DID57" s="346"/>
      <c r="DIE57" s="346"/>
      <c r="DIF57" s="346"/>
      <c r="DIG57" s="346"/>
      <c r="DIH57" s="346"/>
      <c r="DII57" s="346"/>
      <c r="DIJ57" s="346"/>
      <c r="DIK57" s="346"/>
      <c r="DIL57" s="346"/>
      <c r="DIM57" s="346"/>
      <c r="DIN57" s="346"/>
      <c r="DIO57" s="346"/>
      <c r="DIP57" s="346"/>
      <c r="DIQ57" s="346"/>
      <c r="DIR57" s="346"/>
      <c r="DIS57" s="346"/>
      <c r="DIT57" s="346"/>
      <c r="DIU57" s="346"/>
      <c r="DIV57" s="346"/>
      <c r="DIW57" s="346"/>
      <c r="DIX57" s="346"/>
      <c r="DIY57" s="346"/>
      <c r="DIZ57" s="346"/>
      <c r="DJA57" s="346"/>
      <c r="DJB57" s="346"/>
      <c r="DJC57" s="346"/>
      <c r="DJD57" s="346"/>
      <c r="DJE57" s="346"/>
      <c r="DJF57" s="346"/>
      <c r="DJG57" s="346"/>
      <c r="DJH57" s="346"/>
      <c r="DJI57" s="346"/>
      <c r="DJJ57" s="346"/>
      <c r="DJK57" s="346"/>
      <c r="DJL57" s="346"/>
      <c r="DJM57" s="346"/>
      <c r="DJN57" s="346"/>
      <c r="DJO57" s="346"/>
      <c r="DJP57" s="346"/>
      <c r="DJQ57" s="346"/>
      <c r="DJR57" s="346"/>
      <c r="DJS57" s="346"/>
      <c r="DJT57" s="346"/>
      <c r="DJU57" s="346"/>
      <c r="DJV57" s="346"/>
      <c r="DJW57" s="346"/>
      <c r="DJX57" s="346"/>
      <c r="DJY57" s="346"/>
      <c r="DJZ57" s="346"/>
      <c r="DKA57" s="346"/>
      <c r="DKB57" s="346"/>
      <c r="DKC57" s="346"/>
      <c r="DKD57" s="346"/>
      <c r="DKE57" s="346"/>
      <c r="DKF57" s="346"/>
      <c r="DKG57" s="346"/>
      <c r="DKH57" s="346"/>
      <c r="DKI57" s="346"/>
      <c r="DKJ57" s="346"/>
      <c r="DKK57" s="346"/>
      <c r="DKL57" s="346"/>
      <c r="DKM57" s="346"/>
      <c r="DKN57" s="346"/>
      <c r="DKO57" s="346"/>
      <c r="DKP57" s="346"/>
      <c r="DKQ57" s="346"/>
      <c r="DKR57" s="346"/>
      <c r="DKS57" s="346"/>
      <c r="DKT57" s="346"/>
      <c r="DKU57" s="346"/>
      <c r="DKV57" s="346"/>
      <c r="DKW57" s="346"/>
      <c r="DKX57" s="346"/>
      <c r="DKY57" s="346"/>
      <c r="DKZ57" s="346"/>
      <c r="DLA57" s="346"/>
      <c r="DLB57" s="346"/>
      <c r="DLC57" s="346"/>
      <c r="DLD57" s="346"/>
      <c r="DLE57" s="346"/>
      <c r="DLF57" s="346"/>
      <c r="DLG57" s="346"/>
      <c r="DLH57" s="346"/>
      <c r="DLI57" s="346"/>
      <c r="DLJ57" s="346"/>
      <c r="DLK57" s="346"/>
      <c r="DLL57" s="346"/>
      <c r="DLM57" s="346"/>
      <c r="DLN57" s="346"/>
      <c r="DLO57" s="346"/>
      <c r="DLP57" s="346"/>
      <c r="DLQ57" s="346"/>
      <c r="DLR57" s="346"/>
      <c r="DLS57" s="346"/>
      <c r="DLT57" s="346"/>
      <c r="DLU57" s="346"/>
      <c r="DLV57" s="346"/>
      <c r="DLW57" s="346"/>
      <c r="DLX57" s="346"/>
      <c r="DLY57" s="346"/>
      <c r="DLZ57" s="346"/>
      <c r="DMA57" s="346"/>
      <c r="DMB57" s="346"/>
      <c r="DMC57" s="346"/>
      <c r="DMD57" s="346"/>
      <c r="DME57" s="346"/>
      <c r="DMF57" s="346"/>
      <c r="DMG57" s="346"/>
      <c r="DMH57" s="346"/>
      <c r="DMI57" s="346"/>
      <c r="DMJ57" s="346"/>
      <c r="DMK57" s="346"/>
      <c r="DML57" s="346"/>
      <c r="DMM57" s="346"/>
      <c r="DMN57" s="346"/>
      <c r="DMO57" s="346"/>
      <c r="DMP57" s="346"/>
      <c r="DMQ57" s="346"/>
      <c r="DMR57" s="346"/>
      <c r="DMS57" s="346"/>
      <c r="DMT57" s="346"/>
      <c r="DMU57" s="346"/>
      <c r="DMV57" s="346"/>
      <c r="DMW57" s="346"/>
      <c r="DMX57" s="346"/>
      <c r="DMY57" s="346"/>
      <c r="DMZ57" s="346"/>
      <c r="DNA57" s="346"/>
      <c r="DNB57" s="346"/>
      <c r="DNC57" s="346"/>
      <c r="DND57" s="346"/>
      <c r="DNE57" s="346"/>
      <c r="DNF57" s="346"/>
      <c r="DNG57" s="346"/>
      <c r="DNH57" s="346"/>
      <c r="DNI57" s="346"/>
      <c r="DNJ57" s="346"/>
      <c r="DNK57" s="346"/>
      <c r="DNL57" s="346"/>
      <c r="DNM57" s="346"/>
      <c r="DNN57" s="346"/>
      <c r="DNO57" s="346"/>
      <c r="DNP57" s="346"/>
      <c r="DNQ57" s="346"/>
      <c r="DNR57" s="346"/>
      <c r="DNS57" s="346"/>
      <c r="DNT57" s="346"/>
      <c r="DNU57" s="346"/>
      <c r="DNV57" s="346"/>
      <c r="DNW57" s="346"/>
      <c r="DNX57" s="346"/>
      <c r="DNY57" s="346"/>
      <c r="DNZ57" s="346"/>
      <c r="DOA57" s="346"/>
      <c r="DOB57" s="346"/>
      <c r="DOC57" s="346"/>
      <c r="DOD57" s="346"/>
      <c r="DOE57" s="346"/>
      <c r="DOF57" s="346"/>
      <c r="DOG57" s="346"/>
      <c r="DOH57" s="346"/>
      <c r="DOI57" s="346"/>
      <c r="DOJ57" s="346"/>
      <c r="DOK57" s="346"/>
      <c r="DOL57" s="346"/>
      <c r="DOM57" s="346"/>
      <c r="DON57" s="346"/>
      <c r="DOO57" s="346"/>
      <c r="DOP57" s="346"/>
      <c r="DOQ57" s="346"/>
      <c r="DOR57" s="346"/>
      <c r="DOS57" s="346"/>
      <c r="DOT57" s="346"/>
      <c r="DOU57" s="346"/>
      <c r="DOV57" s="346"/>
      <c r="DOW57" s="346"/>
      <c r="DOX57" s="346"/>
      <c r="DOY57" s="346"/>
      <c r="DOZ57" s="346"/>
      <c r="DPA57" s="346"/>
      <c r="DPB57" s="346"/>
      <c r="DPC57" s="346"/>
      <c r="DPD57" s="346"/>
      <c r="DPE57" s="346"/>
      <c r="DPF57" s="346"/>
      <c r="DPG57" s="346"/>
      <c r="DPH57" s="346"/>
      <c r="DPI57" s="346"/>
      <c r="DPJ57" s="346"/>
      <c r="DPK57" s="346"/>
      <c r="DPL57" s="346"/>
      <c r="DPM57" s="346"/>
      <c r="DPN57" s="346"/>
      <c r="DPO57" s="346"/>
      <c r="DPP57" s="346"/>
      <c r="DPQ57" s="346"/>
      <c r="DPR57" s="346"/>
      <c r="DPS57" s="346"/>
      <c r="DPT57" s="346"/>
      <c r="DPU57" s="346"/>
      <c r="DPV57" s="346"/>
      <c r="DPW57" s="346"/>
      <c r="DPX57" s="346"/>
      <c r="DPY57" s="346"/>
      <c r="DPZ57" s="346"/>
      <c r="DQA57" s="346"/>
      <c r="DQB57" s="346"/>
      <c r="DQC57" s="346"/>
      <c r="DQD57" s="346"/>
      <c r="DQE57" s="346"/>
      <c r="DQF57" s="346"/>
      <c r="DQG57" s="346"/>
      <c r="DQH57" s="346"/>
      <c r="DQI57" s="346"/>
      <c r="DQJ57" s="346"/>
      <c r="DQK57" s="346"/>
      <c r="DQL57" s="346"/>
      <c r="DQM57" s="346"/>
      <c r="DQN57" s="346"/>
      <c r="DQO57" s="346"/>
      <c r="DQP57" s="346"/>
      <c r="DQQ57" s="346"/>
      <c r="DQR57" s="346"/>
      <c r="DQS57" s="346"/>
      <c r="DQT57" s="346"/>
      <c r="DQU57" s="346"/>
      <c r="DQV57" s="346"/>
      <c r="DQW57" s="346"/>
      <c r="DQX57" s="346"/>
      <c r="DQY57" s="346"/>
      <c r="DQZ57" s="346"/>
      <c r="DRA57" s="346"/>
      <c r="DRB57" s="346"/>
      <c r="DRC57" s="346"/>
      <c r="DRD57" s="346"/>
      <c r="DRE57" s="346"/>
      <c r="DRF57" s="346"/>
      <c r="DRG57" s="346"/>
      <c r="DRH57" s="346"/>
      <c r="DRI57" s="346"/>
      <c r="DRJ57" s="346"/>
      <c r="DRK57" s="346"/>
      <c r="DRL57" s="346"/>
      <c r="DRM57" s="346"/>
      <c r="DRN57" s="346"/>
      <c r="DRO57" s="346"/>
      <c r="DRP57" s="346"/>
      <c r="DRQ57" s="346"/>
      <c r="DRR57" s="346"/>
      <c r="DRS57" s="346"/>
      <c r="DRT57" s="346"/>
      <c r="DRU57" s="346"/>
      <c r="DRV57" s="346"/>
      <c r="DRW57" s="346"/>
      <c r="DRX57" s="346"/>
      <c r="DRY57" s="346"/>
      <c r="DRZ57" s="346"/>
      <c r="DSA57" s="346"/>
      <c r="DSB57" s="346"/>
      <c r="DSC57" s="346"/>
      <c r="DSD57" s="346"/>
      <c r="DSE57" s="346"/>
      <c r="DSF57" s="346"/>
      <c r="DSG57" s="346"/>
      <c r="DSH57" s="346"/>
      <c r="DSI57" s="346"/>
      <c r="DSJ57" s="346"/>
      <c r="DSK57" s="346"/>
      <c r="DSL57" s="346"/>
      <c r="DSM57" s="346"/>
      <c r="DSN57" s="346"/>
      <c r="DSO57" s="346"/>
      <c r="DSP57" s="346"/>
      <c r="DSQ57" s="346"/>
      <c r="DSR57" s="346"/>
      <c r="DSS57" s="346"/>
      <c r="DST57" s="346"/>
      <c r="DSU57" s="346"/>
      <c r="DSV57" s="346"/>
      <c r="DSW57" s="346"/>
      <c r="DSX57" s="346"/>
      <c r="DSY57" s="346"/>
      <c r="DSZ57" s="346"/>
      <c r="DTA57" s="346"/>
      <c r="DTB57" s="346"/>
      <c r="DTC57" s="346"/>
      <c r="DTD57" s="346"/>
      <c r="DTE57" s="346"/>
      <c r="DTF57" s="346"/>
      <c r="DTG57" s="346"/>
      <c r="DTH57" s="346"/>
      <c r="DTI57" s="346"/>
      <c r="DTJ57" s="346"/>
      <c r="DTK57" s="346"/>
      <c r="DTL57" s="346"/>
      <c r="DTM57" s="346"/>
      <c r="DTN57" s="346"/>
      <c r="DTO57" s="346"/>
      <c r="DTP57" s="346"/>
      <c r="DTQ57" s="346"/>
      <c r="DTR57" s="346"/>
      <c r="DTS57" s="346"/>
      <c r="DTT57" s="346"/>
      <c r="DTU57" s="346"/>
      <c r="DTV57" s="346"/>
      <c r="DTW57" s="346"/>
      <c r="DTX57" s="346"/>
      <c r="DTY57" s="346"/>
      <c r="DTZ57" s="346"/>
      <c r="DUA57" s="346"/>
      <c r="DUB57" s="346"/>
      <c r="DUC57" s="346"/>
      <c r="DUD57" s="346"/>
      <c r="DUE57" s="346"/>
      <c r="DUF57" s="346"/>
      <c r="DUG57" s="346"/>
      <c r="DUH57" s="346"/>
      <c r="DUI57" s="346"/>
      <c r="DUJ57" s="346"/>
      <c r="DUK57" s="346"/>
      <c r="DUL57" s="346"/>
      <c r="DUM57" s="346"/>
      <c r="DUN57" s="346"/>
      <c r="DUO57" s="346"/>
      <c r="DUP57" s="346"/>
      <c r="DUQ57" s="346"/>
      <c r="DUR57" s="346"/>
      <c r="DUS57" s="346"/>
      <c r="DUT57" s="346"/>
      <c r="DUU57" s="346"/>
      <c r="DUV57" s="346"/>
      <c r="DUW57" s="346"/>
      <c r="DUX57" s="346"/>
      <c r="DUY57" s="346"/>
      <c r="DUZ57" s="346"/>
      <c r="DVA57" s="346"/>
      <c r="DVB57" s="346"/>
      <c r="DVC57" s="346"/>
      <c r="DVD57" s="346"/>
      <c r="DVE57" s="346"/>
      <c r="DVF57" s="346"/>
      <c r="DVG57" s="346"/>
      <c r="DVH57" s="346"/>
      <c r="DVI57" s="346"/>
      <c r="DVJ57" s="346"/>
      <c r="DVK57" s="346"/>
      <c r="DVL57" s="346"/>
      <c r="DVM57" s="346"/>
      <c r="DVN57" s="346"/>
      <c r="DVO57" s="346"/>
      <c r="DVP57" s="346"/>
      <c r="DVQ57" s="346"/>
      <c r="DVR57" s="346"/>
      <c r="DVS57" s="346"/>
      <c r="DVT57" s="346"/>
      <c r="DVU57" s="346"/>
      <c r="DVV57" s="346"/>
      <c r="DVW57" s="346"/>
      <c r="DVX57" s="346"/>
      <c r="DVY57" s="346"/>
      <c r="DVZ57" s="346"/>
      <c r="DWA57" s="346"/>
      <c r="DWB57" s="346"/>
      <c r="DWC57" s="346"/>
      <c r="DWD57" s="346"/>
      <c r="DWE57" s="346"/>
      <c r="DWF57" s="346"/>
      <c r="DWG57" s="346"/>
      <c r="DWH57" s="346"/>
      <c r="DWI57" s="346"/>
      <c r="DWJ57" s="346"/>
      <c r="DWK57" s="346"/>
      <c r="DWL57" s="346"/>
      <c r="DWM57" s="346"/>
      <c r="DWN57" s="346"/>
      <c r="DWO57" s="346"/>
      <c r="DWP57" s="346"/>
      <c r="DWQ57" s="346"/>
      <c r="DWR57" s="346"/>
      <c r="DWS57" s="346"/>
      <c r="DWT57" s="346"/>
      <c r="DWU57" s="346"/>
      <c r="DWV57" s="346"/>
      <c r="DWW57" s="346"/>
      <c r="DWX57" s="346"/>
      <c r="DWY57" s="346"/>
      <c r="DWZ57" s="346"/>
      <c r="DXA57" s="346"/>
      <c r="DXB57" s="346"/>
      <c r="DXC57" s="346"/>
      <c r="DXD57" s="346"/>
      <c r="DXE57" s="346"/>
      <c r="DXF57" s="346"/>
      <c r="DXG57" s="346"/>
      <c r="DXH57" s="346"/>
      <c r="DXI57" s="346"/>
      <c r="DXJ57" s="346"/>
      <c r="DXK57" s="346"/>
      <c r="DXL57" s="346"/>
      <c r="DXM57" s="346"/>
      <c r="DXN57" s="346"/>
      <c r="DXO57" s="346"/>
      <c r="DXP57" s="346"/>
      <c r="DXQ57" s="346"/>
      <c r="DXR57" s="346"/>
      <c r="DXS57" s="346"/>
      <c r="DXT57" s="346"/>
      <c r="DXU57" s="346"/>
      <c r="DXV57" s="346"/>
      <c r="DXW57" s="346"/>
      <c r="DXX57" s="346"/>
      <c r="DXY57" s="346"/>
      <c r="DXZ57" s="346"/>
      <c r="DYA57" s="346"/>
      <c r="DYB57" s="346"/>
      <c r="DYC57" s="346"/>
      <c r="DYD57" s="346"/>
      <c r="DYE57" s="346"/>
      <c r="DYF57" s="346"/>
      <c r="DYG57" s="346"/>
      <c r="DYH57" s="346"/>
      <c r="DYI57" s="346"/>
      <c r="DYJ57" s="346"/>
      <c r="DYK57" s="346"/>
      <c r="DYL57" s="346"/>
      <c r="DYM57" s="346"/>
      <c r="DYN57" s="346"/>
      <c r="DYO57" s="346"/>
      <c r="DYP57" s="346"/>
      <c r="DYQ57" s="346"/>
      <c r="DYR57" s="346"/>
      <c r="DYS57" s="346"/>
      <c r="DYT57" s="346"/>
      <c r="DYU57" s="346"/>
      <c r="DYV57" s="346"/>
      <c r="DYW57" s="346"/>
      <c r="DYX57" s="346"/>
      <c r="DYY57" s="346"/>
      <c r="DYZ57" s="346"/>
      <c r="DZA57" s="346"/>
      <c r="DZB57" s="346"/>
      <c r="DZC57" s="346"/>
      <c r="DZD57" s="346"/>
      <c r="DZE57" s="346"/>
      <c r="DZF57" s="346"/>
      <c r="DZG57" s="346"/>
      <c r="DZH57" s="346"/>
      <c r="DZI57" s="346"/>
      <c r="DZJ57" s="346"/>
      <c r="DZK57" s="346"/>
      <c r="DZL57" s="346"/>
      <c r="DZM57" s="346"/>
      <c r="DZN57" s="346"/>
      <c r="DZO57" s="346"/>
      <c r="DZP57" s="346"/>
      <c r="DZQ57" s="346"/>
      <c r="DZR57" s="346"/>
      <c r="DZS57" s="346"/>
      <c r="DZT57" s="346"/>
      <c r="DZU57" s="346"/>
      <c r="DZV57" s="346"/>
      <c r="DZW57" s="346"/>
      <c r="DZX57" s="346"/>
      <c r="DZY57" s="346"/>
      <c r="DZZ57" s="346"/>
      <c r="EAA57" s="346"/>
      <c r="EAB57" s="346"/>
      <c r="EAC57" s="346"/>
      <c r="EAD57" s="346"/>
      <c r="EAE57" s="346"/>
      <c r="EAF57" s="346"/>
      <c r="EAG57" s="346"/>
      <c r="EAH57" s="346"/>
      <c r="EAI57" s="346"/>
      <c r="EAJ57" s="346"/>
      <c r="EAK57" s="346"/>
      <c r="EAL57" s="346"/>
      <c r="EAM57" s="346"/>
      <c r="EAN57" s="346"/>
      <c r="EAO57" s="346"/>
      <c r="EAP57" s="346"/>
      <c r="EAQ57" s="346"/>
      <c r="EAR57" s="346"/>
      <c r="EAS57" s="346"/>
      <c r="EAT57" s="346"/>
      <c r="EAU57" s="346"/>
      <c r="EAV57" s="346"/>
      <c r="EAW57" s="346"/>
      <c r="EAX57" s="346"/>
      <c r="EAY57" s="346"/>
      <c r="EAZ57" s="346"/>
      <c r="EBA57" s="346"/>
      <c r="EBB57" s="346"/>
      <c r="EBC57" s="346"/>
      <c r="EBD57" s="346"/>
      <c r="EBE57" s="346"/>
      <c r="EBF57" s="346"/>
      <c r="EBG57" s="346"/>
      <c r="EBH57" s="346"/>
      <c r="EBI57" s="346"/>
      <c r="EBJ57" s="346"/>
      <c r="EBK57" s="346"/>
      <c r="EBL57" s="346"/>
      <c r="EBM57" s="346"/>
      <c r="EBN57" s="346"/>
      <c r="EBO57" s="346"/>
      <c r="EBP57" s="346"/>
      <c r="EBQ57" s="346"/>
      <c r="EBR57" s="346"/>
      <c r="EBS57" s="346"/>
      <c r="EBT57" s="346"/>
      <c r="EBU57" s="346"/>
      <c r="EBV57" s="346"/>
      <c r="EBW57" s="346"/>
      <c r="EBX57" s="346"/>
      <c r="EBY57" s="346"/>
      <c r="EBZ57" s="346"/>
      <c r="ECA57" s="346"/>
      <c r="ECB57" s="346"/>
      <c r="ECC57" s="346"/>
      <c r="ECD57" s="346"/>
      <c r="ECE57" s="346"/>
      <c r="ECF57" s="346"/>
      <c r="ECG57" s="346"/>
      <c r="ECH57" s="346"/>
      <c r="ECI57" s="346"/>
      <c r="ECJ57" s="346"/>
      <c r="ECK57" s="346"/>
      <c r="ECL57" s="346"/>
      <c r="ECM57" s="346"/>
      <c r="ECN57" s="346"/>
      <c r="ECO57" s="346"/>
      <c r="ECP57" s="346"/>
      <c r="ECQ57" s="346"/>
      <c r="ECR57" s="346"/>
      <c r="ECS57" s="346"/>
      <c r="ECT57" s="346"/>
      <c r="ECU57" s="346"/>
      <c r="ECV57" s="346"/>
      <c r="ECW57" s="346"/>
      <c r="ECX57" s="346"/>
      <c r="ECY57" s="346"/>
      <c r="ECZ57" s="346"/>
      <c r="EDA57" s="346"/>
      <c r="EDB57" s="346"/>
      <c r="EDC57" s="346"/>
      <c r="EDD57" s="346"/>
      <c r="EDE57" s="346"/>
      <c r="EDF57" s="346"/>
      <c r="EDG57" s="346"/>
      <c r="EDH57" s="346"/>
      <c r="EDI57" s="346"/>
      <c r="EDJ57" s="346"/>
      <c r="EDK57" s="346"/>
      <c r="EDL57" s="346"/>
      <c r="EDM57" s="346"/>
      <c r="EDN57" s="346"/>
      <c r="EDO57" s="346"/>
      <c r="EDP57" s="346"/>
      <c r="EDQ57" s="346"/>
      <c r="EDR57" s="346"/>
      <c r="EDS57" s="346"/>
      <c r="EDT57" s="346"/>
      <c r="EDU57" s="346"/>
      <c r="EDV57" s="346"/>
      <c r="EDW57" s="346"/>
      <c r="EDX57" s="346"/>
      <c r="EDY57" s="346"/>
      <c r="EDZ57" s="346"/>
      <c r="EEA57" s="346"/>
      <c r="EEB57" s="346"/>
      <c r="EEC57" s="346"/>
      <c r="EED57" s="346"/>
      <c r="EEE57" s="346"/>
      <c r="EEF57" s="346"/>
      <c r="EEG57" s="346"/>
      <c r="EEH57" s="346"/>
      <c r="EEI57" s="346"/>
      <c r="EEJ57" s="346"/>
      <c r="EEK57" s="346"/>
      <c r="EEL57" s="346"/>
      <c r="EEM57" s="346"/>
      <c r="EEN57" s="346"/>
      <c r="EEO57" s="346"/>
      <c r="EEP57" s="346"/>
      <c r="EEQ57" s="346"/>
      <c r="EER57" s="346"/>
      <c r="EES57" s="346"/>
      <c r="EET57" s="346"/>
      <c r="EEU57" s="346"/>
      <c r="EEV57" s="346"/>
      <c r="EEW57" s="346"/>
      <c r="EEX57" s="346"/>
      <c r="EEY57" s="346"/>
      <c r="EEZ57" s="346"/>
      <c r="EFA57" s="346"/>
      <c r="EFB57" s="346"/>
      <c r="EFC57" s="346"/>
      <c r="EFD57" s="346"/>
      <c r="EFE57" s="346"/>
      <c r="EFF57" s="346"/>
      <c r="EFG57" s="346"/>
      <c r="EFH57" s="346"/>
      <c r="EFI57" s="346"/>
      <c r="EFJ57" s="346"/>
      <c r="EFK57" s="346"/>
      <c r="EFL57" s="346"/>
      <c r="EFM57" s="346"/>
      <c r="EFN57" s="346"/>
      <c r="EFO57" s="346"/>
      <c r="EFP57" s="346"/>
      <c r="EFQ57" s="346"/>
      <c r="EFR57" s="346"/>
      <c r="EFS57" s="346"/>
      <c r="EFT57" s="346"/>
      <c r="EFU57" s="346"/>
      <c r="EFV57" s="346"/>
      <c r="EFW57" s="346"/>
      <c r="EFX57" s="346"/>
      <c r="EFY57" s="346"/>
      <c r="EFZ57" s="346"/>
      <c r="EGA57" s="346"/>
      <c r="EGB57" s="346"/>
      <c r="EGC57" s="346"/>
      <c r="EGD57" s="346"/>
      <c r="EGE57" s="346"/>
      <c r="EGF57" s="346"/>
      <c r="EGG57" s="346"/>
      <c r="EGH57" s="346"/>
      <c r="EGI57" s="346"/>
      <c r="EGJ57" s="346"/>
      <c r="EGK57" s="346"/>
      <c r="EGL57" s="346"/>
      <c r="EGM57" s="346"/>
      <c r="EGN57" s="346"/>
      <c r="EGO57" s="346"/>
      <c r="EGP57" s="346"/>
      <c r="EGQ57" s="346"/>
      <c r="EGR57" s="346"/>
      <c r="EGS57" s="346"/>
      <c r="EGT57" s="346"/>
      <c r="EGU57" s="346"/>
      <c r="EGV57" s="346"/>
      <c r="EGW57" s="346"/>
      <c r="EGX57" s="346"/>
      <c r="EGY57" s="346"/>
      <c r="EGZ57" s="346"/>
      <c r="EHA57" s="346"/>
      <c r="EHB57" s="346"/>
      <c r="EHC57" s="346"/>
      <c r="EHD57" s="346"/>
      <c r="EHE57" s="346"/>
      <c r="EHF57" s="346"/>
      <c r="EHG57" s="346"/>
      <c r="EHH57" s="346"/>
      <c r="EHI57" s="346"/>
      <c r="EHJ57" s="346"/>
      <c r="EHK57" s="346"/>
      <c r="EHL57" s="346"/>
      <c r="EHM57" s="346"/>
      <c r="EHN57" s="346"/>
      <c r="EHO57" s="346"/>
      <c r="EHP57" s="346"/>
      <c r="EHQ57" s="346"/>
      <c r="EHR57" s="346"/>
      <c r="EHS57" s="346"/>
      <c r="EHT57" s="346"/>
      <c r="EHU57" s="346"/>
      <c r="EHV57" s="346"/>
      <c r="EHW57" s="346"/>
      <c r="EHX57" s="346"/>
      <c r="EHY57" s="346"/>
      <c r="EHZ57" s="346"/>
      <c r="EIA57" s="346"/>
      <c r="EIB57" s="346"/>
      <c r="EIC57" s="346"/>
      <c r="EID57" s="346"/>
      <c r="EIE57" s="346"/>
      <c r="EIF57" s="346"/>
      <c r="EIG57" s="346"/>
      <c r="EIH57" s="346"/>
      <c r="EII57" s="346"/>
      <c r="EIJ57" s="346"/>
      <c r="EIK57" s="346"/>
      <c r="EIL57" s="346"/>
      <c r="EIM57" s="346"/>
      <c r="EIN57" s="346"/>
      <c r="EIO57" s="346"/>
      <c r="EIP57" s="346"/>
      <c r="EIQ57" s="346"/>
      <c r="EIR57" s="346"/>
      <c r="EIS57" s="346"/>
      <c r="EIT57" s="346"/>
      <c r="EIU57" s="346"/>
      <c r="EIV57" s="346"/>
      <c r="EIW57" s="346"/>
      <c r="EIX57" s="346"/>
      <c r="EIY57" s="346"/>
      <c r="EIZ57" s="346"/>
      <c r="EJA57" s="346"/>
      <c r="EJB57" s="346"/>
      <c r="EJC57" s="346"/>
      <c r="EJD57" s="346"/>
      <c r="EJE57" s="346"/>
      <c r="EJF57" s="346"/>
      <c r="EJG57" s="346"/>
      <c r="EJH57" s="346"/>
      <c r="EJI57" s="346"/>
      <c r="EJJ57" s="346"/>
      <c r="EJK57" s="346"/>
      <c r="EJL57" s="346"/>
      <c r="EJM57" s="346"/>
      <c r="EJN57" s="346"/>
      <c r="EJO57" s="346"/>
      <c r="EJP57" s="346"/>
      <c r="EJQ57" s="346"/>
      <c r="EJR57" s="346"/>
      <c r="EJS57" s="346"/>
      <c r="EJT57" s="346"/>
      <c r="EJU57" s="346"/>
      <c r="EJV57" s="346"/>
      <c r="EJW57" s="346"/>
      <c r="EJX57" s="346"/>
      <c r="EJY57" s="346"/>
      <c r="EJZ57" s="346"/>
      <c r="EKA57" s="346"/>
      <c r="EKB57" s="346"/>
      <c r="EKC57" s="346"/>
      <c r="EKD57" s="346"/>
      <c r="EKE57" s="346"/>
      <c r="EKF57" s="346"/>
      <c r="EKG57" s="346"/>
      <c r="EKH57" s="346"/>
      <c r="EKI57" s="346"/>
      <c r="EKJ57" s="346"/>
      <c r="EKK57" s="346"/>
      <c r="EKL57" s="346"/>
      <c r="EKM57" s="346"/>
      <c r="EKN57" s="346"/>
      <c r="EKO57" s="346"/>
      <c r="EKP57" s="346"/>
      <c r="EKQ57" s="346"/>
      <c r="EKR57" s="346"/>
      <c r="EKS57" s="346"/>
      <c r="EKT57" s="346"/>
      <c r="EKU57" s="346"/>
      <c r="EKV57" s="346"/>
      <c r="EKW57" s="346"/>
      <c r="EKX57" s="346"/>
      <c r="EKY57" s="346"/>
      <c r="EKZ57" s="346"/>
      <c r="ELA57" s="346"/>
      <c r="ELB57" s="346"/>
      <c r="ELC57" s="346"/>
      <c r="ELD57" s="346"/>
      <c r="ELE57" s="346"/>
      <c r="ELF57" s="346"/>
      <c r="ELG57" s="346"/>
      <c r="ELH57" s="346"/>
      <c r="ELI57" s="346"/>
      <c r="ELJ57" s="346"/>
      <c r="ELK57" s="346"/>
      <c r="ELL57" s="346"/>
      <c r="ELM57" s="346"/>
      <c r="ELN57" s="346"/>
      <c r="ELO57" s="346"/>
      <c r="ELP57" s="346"/>
      <c r="ELQ57" s="346"/>
      <c r="ELR57" s="346"/>
      <c r="ELS57" s="346"/>
      <c r="ELT57" s="346"/>
      <c r="ELU57" s="346"/>
      <c r="ELV57" s="346"/>
      <c r="ELW57" s="346"/>
      <c r="ELX57" s="346"/>
      <c r="ELY57" s="346"/>
      <c r="ELZ57" s="346"/>
      <c r="EMA57" s="346"/>
      <c r="EMB57" s="346"/>
      <c r="EMC57" s="346"/>
      <c r="EMD57" s="346"/>
      <c r="EME57" s="346"/>
      <c r="EMF57" s="346"/>
      <c r="EMG57" s="346"/>
      <c r="EMH57" s="346"/>
      <c r="EMI57" s="346"/>
      <c r="EMJ57" s="346"/>
      <c r="EMK57" s="346"/>
      <c r="EML57" s="346"/>
      <c r="EMM57" s="346"/>
      <c r="EMN57" s="346"/>
      <c r="EMO57" s="346"/>
      <c r="EMP57" s="346"/>
      <c r="EMQ57" s="346"/>
      <c r="EMR57" s="346"/>
      <c r="EMS57" s="346"/>
      <c r="EMT57" s="346"/>
      <c r="EMU57" s="346"/>
      <c r="EMV57" s="346"/>
      <c r="EMW57" s="346"/>
      <c r="EMX57" s="346"/>
      <c r="EMY57" s="346"/>
      <c r="EMZ57" s="346"/>
      <c r="ENA57" s="346"/>
      <c r="ENB57" s="346"/>
      <c r="ENC57" s="346"/>
      <c r="END57" s="346"/>
      <c r="ENE57" s="346"/>
      <c r="ENF57" s="346"/>
      <c r="ENG57" s="346"/>
      <c r="ENH57" s="346"/>
      <c r="ENI57" s="346"/>
      <c r="ENJ57" s="346"/>
      <c r="ENK57" s="346"/>
      <c r="ENL57" s="346"/>
      <c r="ENM57" s="346"/>
      <c r="ENN57" s="346"/>
      <c r="ENO57" s="346"/>
      <c r="ENP57" s="346"/>
      <c r="ENQ57" s="346"/>
      <c r="ENR57" s="346"/>
      <c r="ENS57" s="346"/>
      <c r="ENT57" s="346"/>
      <c r="ENU57" s="346"/>
      <c r="ENV57" s="346"/>
      <c r="ENW57" s="346"/>
      <c r="ENX57" s="346"/>
      <c r="ENY57" s="346"/>
      <c r="ENZ57" s="346"/>
      <c r="EOA57" s="346"/>
      <c r="EOB57" s="346"/>
      <c r="EOC57" s="346"/>
      <c r="EOD57" s="346"/>
      <c r="EOE57" s="346"/>
      <c r="EOF57" s="346"/>
      <c r="EOG57" s="346"/>
      <c r="EOH57" s="346"/>
      <c r="EOI57" s="346"/>
      <c r="EOJ57" s="346"/>
      <c r="EOK57" s="346"/>
      <c r="EOL57" s="346"/>
      <c r="EOM57" s="346"/>
      <c r="EON57" s="346"/>
      <c r="EOO57" s="346"/>
      <c r="EOP57" s="346"/>
      <c r="EOQ57" s="346"/>
      <c r="EOR57" s="346"/>
      <c r="EOS57" s="346"/>
      <c r="EOT57" s="346"/>
      <c r="EOU57" s="346"/>
      <c r="EOV57" s="346"/>
      <c r="EOW57" s="346"/>
      <c r="EOX57" s="346"/>
      <c r="EOY57" s="346"/>
      <c r="EOZ57" s="346"/>
      <c r="EPA57" s="346"/>
      <c r="EPB57" s="346"/>
      <c r="EPC57" s="346"/>
      <c r="EPD57" s="346"/>
      <c r="EPE57" s="346"/>
      <c r="EPF57" s="346"/>
      <c r="EPG57" s="346"/>
      <c r="EPH57" s="346"/>
      <c r="EPI57" s="346"/>
      <c r="EPJ57" s="346"/>
      <c r="EPK57" s="346"/>
      <c r="EPL57" s="346"/>
      <c r="EPM57" s="346"/>
      <c r="EPN57" s="346"/>
      <c r="EPO57" s="346"/>
      <c r="EPP57" s="346"/>
      <c r="EPQ57" s="346"/>
      <c r="EPR57" s="346"/>
      <c r="EPS57" s="346"/>
      <c r="EPT57" s="346"/>
      <c r="EPU57" s="346"/>
      <c r="EPV57" s="346"/>
      <c r="EPW57" s="346"/>
      <c r="EPX57" s="346"/>
      <c r="EPY57" s="346"/>
      <c r="EPZ57" s="346"/>
      <c r="EQA57" s="346"/>
      <c r="EQB57" s="346"/>
      <c r="EQC57" s="346"/>
      <c r="EQD57" s="346"/>
      <c r="EQE57" s="346"/>
      <c r="EQF57" s="346"/>
      <c r="EQG57" s="346"/>
      <c r="EQH57" s="346"/>
      <c r="EQI57" s="346"/>
      <c r="EQJ57" s="346"/>
      <c r="EQK57" s="346"/>
      <c r="EQL57" s="346"/>
      <c r="EQM57" s="346"/>
      <c r="EQN57" s="346"/>
      <c r="EQO57" s="346"/>
      <c r="EQP57" s="346"/>
      <c r="EQQ57" s="346"/>
      <c r="EQR57" s="346"/>
      <c r="EQS57" s="346"/>
      <c r="EQT57" s="346"/>
      <c r="EQU57" s="346"/>
      <c r="EQV57" s="346"/>
      <c r="EQW57" s="346"/>
      <c r="EQX57" s="346"/>
      <c r="EQY57" s="346"/>
      <c r="EQZ57" s="346"/>
      <c r="ERA57" s="346"/>
      <c r="ERB57" s="346"/>
      <c r="ERC57" s="346"/>
      <c r="ERD57" s="346"/>
      <c r="ERE57" s="346"/>
      <c r="ERF57" s="346"/>
      <c r="ERG57" s="346"/>
      <c r="ERH57" s="346"/>
      <c r="ERI57" s="346"/>
      <c r="ERJ57" s="346"/>
      <c r="ERK57" s="346"/>
      <c r="ERL57" s="346"/>
      <c r="ERM57" s="346"/>
      <c r="ERN57" s="346"/>
      <c r="ERO57" s="346"/>
      <c r="ERP57" s="346"/>
      <c r="ERQ57" s="346"/>
      <c r="ERR57" s="346"/>
      <c r="ERS57" s="346"/>
      <c r="ERT57" s="346"/>
      <c r="ERU57" s="346"/>
      <c r="ERV57" s="346"/>
      <c r="ERW57" s="346"/>
      <c r="ERX57" s="346"/>
      <c r="ERY57" s="346"/>
      <c r="ERZ57" s="346"/>
      <c r="ESA57" s="346"/>
      <c r="ESB57" s="346"/>
      <c r="ESC57" s="346"/>
      <c r="ESD57" s="346"/>
      <c r="ESE57" s="346"/>
      <c r="ESF57" s="346"/>
      <c r="ESG57" s="346"/>
      <c r="ESH57" s="346"/>
      <c r="ESI57" s="346"/>
      <c r="ESJ57" s="346"/>
      <c r="ESK57" s="346"/>
      <c r="ESL57" s="346"/>
      <c r="ESM57" s="346"/>
      <c r="ESN57" s="346"/>
      <c r="ESO57" s="346"/>
      <c r="ESP57" s="346"/>
      <c r="ESQ57" s="346"/>
      <c r="ESR57" s="346"/>
      <c r="ESS57" s="346"/>
      <c r="EST57" s="346"/>
      <c r="ESU57" s="346"/>
      <c r="ESV57" s="346"/>
      <c r="ESW57" s="346"/>
      <c r="ESX57" s="346"/>
      <c r="ESY57" s="346"/>
      <c r="ESZ57" s="346"/>
      <c r="ETA57" s="346"/>
      <c r="ETB57" s="346"/>
      <c r="ETC57" s="346"/>
      <c r="ETD57" s="346"/>
      <c r="ETE57" s="346"/>
      <c r="ETF57" s="346"/>
      <c r="ETG57" s="346"/>
      <c r="ETH57" s="346"/>
      <c r="ETI57" s="346"/>
      <c r="ETJ57" s="346"/>
      <c r="ETK57" s="346"/>
      <c r="ETL57" s="346"/>
      <c r="ETM57" s="346"/>
      <c r="ETN57" s="346"/>
      <c r="ETO57" s="346"/>
      <c r="ETP57" s="346"/>
      <c r="ETQ57" s="346"/>
      <c r="ETR57" s="346"/>
      <c r="ETS57" s="346"/>
      <c r="ETT57" s="346"/>
      <c r="ETU57" s="346"/>
      <c r="ETV57" s="346"/>
      <c r="ETW57" s="346"/>
      <c r="ETX57" s="346"/>
      <c r="ETY57" s="346"/>
      <c r="ETZ57" s="346"/>
      <c r="EUA57" s="346"/>
      <c r="EUB57" s="346"/>
      <c r="EUC57" s="346"/>
      <c r="EUD57" s="346"/>
      <c r="EUE57" s="346"/>
      <c r="EUF57" s="346"/>
      <c r="EUG57" s="346"/>
      <c r="EUH57" s="346"/>
      <c r="EUI57" s="346"/>
      <c r="EUJ57" s="346"/>
      <c r="EUK57" s="346"/>
      <c r="EUL57" s="346"/>
      <c r="EUM57" s="346"/>
      <c r="EUN57" s="346"/>
      <c r="EUO57" s="346"/>
      <c r="EUP57" s="346"/>
      <c r="EUQ57" s="346"/>
      <c r="EUR57" s="346"/>
      <c r="EUS57" s="346"/>
      <c r="EUT57" s="346"/>
      <c r="EUU57" s="346"/>
      <c r="EUV57" s="346"/>
      <c r="EUW57" s="346"/>
      <c r="EUX57" s="346"/>
      <c r="EUY57" s="346"/>
      <c r="EUZ57" s="346"/>
      <c r="EVA57" s="346"/>
      <c r="EVB57" s="346"/>
      <c r="EVC57" s="346"/>
      <c r="EVD57" s="346"/>
      <c r="EVE57" s="346"/>
      <c r="EVF57" s="346"/>
      <c r="EVG57" s="346"/>
      <c r="EVH57" s="346"/>
      <c r="EVI57" s="346"/>
      <c r="EVJ57" s="346"/>
      <c r="EVK57" s="346"/>
      <c r="EVL57" s="346"/>
      <c r="EVM57" s="346"/>
      <c r="EVN57" s="346"/>
      <c r="EVO57" s="346"/>
      <c r="EVP57" s="346"/>
      <c r="EVQ57" s="346"/>
      <c r="EVR57" s="346"/>
      <c r="EVS57" s="346"/>
      <c r="EVT57" s="346"/>
      <c r="EVU57" s="346"/>
      <c r="EVV57" s="346"/>
      <c r="EVW57" s="346"/>
      <c r="EVX57" s="346"/>
      <c r="EVY57" s="346"/>
      <c r="EVZ57" s="346"/>
      <c r="EWA57" s="346"/>
      <c r="EWB57" s="346"/>
      <c r="EWC57" s="346"/>
      <c r="EWD57" s="346"/>
      <c r="EWE57" s="346"/>
      <c r="EWF57" s="346"/>
      <c r="EWG57" s="346"/>
      <c r="EWH57" s="346"/>
      <c r="EWI57" s="346"/>
      <c r="EWJ57" s="346"/>
      <c r="EWK57" s="346"/>
      <c r="EWL57" s="346"/>
      <c r="EWM57" s="346"/>
      <c r="EWN57" s="346"/>
      <c r="EWO57" s="346"/>
      <c r="EWP57" s="346"/>
      <c r="EWQ57" s="346"/>
      <c r="EWR57" s="346"/>
      <c r="EWS57" s="346"/>
      <c r="EWT57" s="346"/>
      <c r="EWU57" s="346"/>
      <c r="EWV57" s="346"/>
      <c r="EWW57" s="346"/>
      <c r="EWX57" s="346"/>
      <c r="EWY57" s="346"/>
      <c r="EWZ57" s="346"/>
      <c r="EXA57" s="346"/>
      <c r="EXB57" s="346"/>
      <c r="EXC57" s="346"/>
      <c r="EXD57" s="346"/>
      <c r="EXE57" s="346"/>
      <c r="EXF57" s="346"/>
      <c r="EXG57" s="346"/>
      <c r="EXH57" s="346"/>
      <c r="EXI57" s="346"/>
      <c r="EXJ57" s="346"/>
      <c r="EXK57" s="346"/>
      <c r="EXL57" s="346"/>
      <c r="EXM57" s="346"/>
      <c r="EXN57" s="346"/>
      <c r="EXO57" s="346"/>
      <c r="EXP57" s="346"/>
      <c r="EXQ57" s="346"/>
      <c r="EXR57" s="346"/>
      <c r="EXS57" s="346"/>
      <c r="EXT57" s="346"/>
      <c r="EXU57" s="346"/>
      <c r="EXV57" s="346"/>
      <c r="EXW57" s="346"/>
      <c r="EXX57" s="346"/>
      <c r="EXY57" s="346"/>
      <c r="EXZ57" s="346"/>
      <c r="EYA57" s="346"/>
      <c r="EYB57" s="346"/>
      <c r="EYC57" s="346"/>
      <c r="EYD57" s="346"/>
      <c r="EYE57" s="346"/>
      <c r="EYF57" s="346"/>
      <c r="EYG57" s="346"/>
      <c r="EYH57" s="346"/>
      <c r="EYI57" s="346"/>
      <c r="EYJ57" s="346"/>
      <c r="EYK57" s="346"/>
      <c r="EYL57" s="346"/>
      <c r="EYM57" s="346"/>
      <c r="EYN57" s="346"/>
      <c r="EYO57" s="346"/>
      <c r="EYP57" s="346"/>
      <c r="EYQ57" s="346"/>
      <c r="EYR57" s="346"/>
      <c r="EYS57" s="346"/>
      <c r="EYT57" s="346"/>
      <c r="EYU57" s="346"/>
      <c r="EYV57" s="346"/>
      <c r="EYW57" s="346"/>
      <c r="EYX57" s="346"/>
      <c r="EYY57" s="346"/>
      <c r="EYZ57" s="346"/>
      <c r="EZA57" s="346"/>
      <c r="EZB57" s="346"/>
      <c r="EZC57" s="346"/>
      <c r="EZD57" s="346"/>
      <c r="EZE57" s="346"/>
      <c r="EZF57" s="346"/>
      <c r="EZG57" s="346"/>
      <c r="EZH57" s="346"/>
      <c r="EZI57" s="346"/>
      <c r="EZJ57" s="346"/>
      <c r="EZK57" s="346"/>
      <c r="EZL57" s="346"/>
      <c r="EZM57" s="346"/>
      <c r="EZN57" s="346"/>
      <c r="EZO57" s="346"/>
      <c r="EZP57" s="346"/>
      <c r="EZQ57" s="346"/>
      <c r="EZR57" s="346"/>
      <c r="EZS57" s="346"/>
      <c r="EZT57" s="346"/>
      <c r="EZU57" s="346"/>
      <c r="EZV57" s="346"/>
      <c r="EZW57" s="346"/>
      <c r="EZX57" s="346"/>
      <c r="EZY57" s="346"/>
      <c r="EZZ57" s="346"/>
      <c r="FAA57" s="346"/>
      <c r="FAB57" s="346"/>
      <c r="FAC57" s="346"/>
      <c r="FAD57" s="346"/>
      <c r="FAE57" s="346"/>
      <c r="FAF57" s="346"/>
      <c r="FAG57" s="346"/>
      <c r="FAH57" s="346"/>
      <c r="FAI57" s="346"/>
      <c r="FAJ57" s="346"/>
      <c r="FAK57" s="346"/>
      <c r="FAL57" s="346"/>
      <c r="FAM57" s="346"/>
      <c r="FAN57" s="346"/>
      <c r="FAO57" s="346"/>
      <c r="FAP57" s="346"/>
      <c r="FAQ57" s="346"/>
      <c r="FAR57" s="346"/>
      <c r="FAS57" s="346"/>
      <c r="FAT57" s="346"/>
      <c r="FAU57" s="346"/>
      <c r="FAV57" s="346"/>
      <c r="FAW57" s="346"/>
      <c r="FAX57" s="346"/>
      <c r="FAY57" s="346"/>
      <c r="FAZ57" s="346"/>
      <c r="FBA57" s="346"/>
      <c r="FBB57" s="346"/>
      <c r="FBC57" s="346"/>
      <c r="FBD57" s="346"/>
      <c r="FBE57" s="346"/>
      <c r="FBF57" s="346"/>
      <c r="FBG57" s="346"/>
      <c r="FBH57" s="346"/>
      <c r="FBI57" s="346"/>
      <c r="FBJ57" s="346"/>
      <c r="FBK57" s="346"/>
      <c r="FBL57" s="346"/>
      <c r="FBM57" s="346"/>
      <c r="FBN57" s="346"/>
      <c r="FBO57" s="346"/>
      <c r="FBP57" s="346"/>
      <c r="FBQ57" s="346"/>
      <c r="FBR57" s="346"/>
      <c r="FBS57" s="346"/>
      <c r="FBT57" s="346"/>
      <c r="FBU57" s="346"/>
      <c r="FBV57" s="346"/>
      <c r="FBW57" s="346"/>
      <c r="FBX57" s="346"/>
      <c r="FBY57" s="346"/>
      <c r="FBZ57" s="346"/>
      <c r="FCA57" s="346"/>
      <c r="FCB57" s="346"/>
      <c r="FCC57" s="346"/>
      <c r="FCD57" s="346"/>
      <c r="FCE57" s="346"/>
      <c r="FCF57" s="346"/>
      <c r="FCG57" s="346"/>
      <c r="FCH57" s="346"/>
      <c r="FCI57" s="346"/>
      <c r="FCJ57" s="346"/>
      <c r="FCK57" s="346"/>
      <c r="FCL57" s="346"/>
      <c r="FCM57" s="346"/>
      <c r="FCN57" s="346"/>
      <c r="FCO57" s="346"/>
      <c r="FCP57" s="346"/>
      <c r="FCQ57" s="346"/>
      <c r="FCR57" s="346"/>
      <c r="FCS57" s="346"/>
      <c r="FCT57" s="346"/>
      <c r="FCU57" s="346"/>
      <c r="FCV57" s="346"/>
      <c r="FCW57" s="346"/>
      <c r="FCX57" s="346"/>
      <c r="FCY57" s="346"/>
      <c r="FCZ57" s="346"/>
      <c r="FDA57" s="346"/>
      <c r="FDB57" s="346"/>
      <c r="FDC57" s="346"/>
      <c r="FDD57" s="346"/>
      <c r="FDE57" s="346"/>
      <c r="FDF57" s="346"/>
      <c r="FDG57" s="346"/>
      <c r="FDH57" s="346"/>
      <c r="FDI57" s="346"/>
      <c r="FDJ57" s="346"/>
      <c r="FDK57" s="346"/>
      <c r="FDL57" s="346"/>
      <c r="FDM57" s="346"/>
      <c r="FDN57" s="346"/>
      <c r="FDO57" s="346"/>
      <c r="FDP57" s="346"/>
      <c r="FDQ57" s="346"/>
      <c r="FDR57" s="346"/>
      <c r="FDS57" s="346"/>
      <c r="FDT57" s="346"/>
      <c r="FDU57" s="346"/>
      <c r="FDV57" s="346"/>
      <c r="FDW57" s="346"/>
      <c r="FDX57" s="346"/>
      <c r="FDY57" s="346"/>
      <c r="FDZ57" s="346"/>
      <c r="FEA57" s="346"/>
      <c r="FEB57" s="346"/>
      <c r="FEC57" s="346"/>
      <c r="FED57" s="346"/>
      <c r="FEE57" s="346"/>
      <c r="FEF57" s="346"/>
      <c r="FEG57" s="346"/>
      <c r="FEH57" s="346"/>
      <c r="FEI57" s="346"/>
      <c r="FEJ57" s="346"/>
      <c r="FEK57" s="346"/>
      <c r="FEL57" s="346"/>
      <c r="FEM57" s="346"/>
      <c r="FEN57" s="346"/>
      <c r="FEO57" s="346"/>
      <c r="FEP57" s="346"/>
      <c r="FEQ57" s="346"/>
      <c r="FER57" s="346"/>
      <c r="FES57" s="346"/>
      <c r="FET57" s="346"/>
      <c r="FEU57" s="346"/>
      <c r="FEV57" s="346"/>
      <c r="FEW57" s="346"/>
      <c r="FEX57" s="346"/>
      <c r="FEY57" s="346"/>
      <c r="FEZ57" s="346"/>
      <c r="FFA57" s="346"/>
      <c r="FFB57" s="346"/>
      <c r="FFC57" s="346"/>
      <c r="FFD57" s="346"/>
      <c r="FFE57" s="346"/>
      <c r="FFF57" s="346"/>
      <c r="FFG57" s="346"/>
      <c r="FFH57" s="346"/>
      <c r="FFI57" s="346"/>
      <c r="FFJ57" s="346"/>
      <c r="FFK57" s="346"/>
      <c r="FFL57" s="346"/>
      <c r="FFM57" s="346"/>
      <c r="FFN57" s="346"/>
      <c r="FFO57" s="346"/>
      <c r="FFP57" s="346"/>
      <c r="FFQ57" s="346"/>
      <c r="FFR57" s="346"/>
      <c r="FFS57" s="346"/>
      <c r="FFT57" s="346"/>
      <c r="FFU57" s="346"/>
      <c r="FFV57" s="346"/>
      <c r="FFW57" s="346"/>
      <c r="FFX57" s="346"/>
      <c r="FFY57" s="346"/>
      <c r="FFZ57" s="346"/>
      <c r="FGA57" s="346"/>
      <c r="FGB57" s="346"/>
      <c r="FGC57" s="346"/>
      <c r="FGD57" s="346"/>
      <c r="FGE57" s="346"/>
      <c r="FGF57" s="346"/>
      <c r="FGG57" s="346"/>
      <c r="FGH57" s="346"/>
      <c r="FGI57" s="346"/>
      <c r="FGJ57" s="346"/>
      <c r="FGK57" s="346"/>
      <c r="FGL57" s="346"/>
      <c r="FGM57" s="346"/>
      <c r="FGN57" s="346"/>
      <c r="FGO57" s="346"/>
      <c r="FGP57" s="346"/>
      <c r="FGQ57" s="346"/>
      <c r="FGR57" s="346"/>
      <c r="FGS57" s="346"/>
      <c r="FGT57" s="346"/>
      <c r="FGU57" s="346"/>
      <c r="FGV57" s="346"/>
      <c r="FGW57" s="346"/>
      <c r="FGX57" s="346"/>
      <c r="FGY57" s="346"/>
      <c r="FGZ57" s="346"/>
      <c r="FHA57" s="346"/>
      <c r="FHB57" s="346"/>
      <c r="FHC57" s="346"/>
      <c r="FHD57" s="346"/>
      <c r="FHE57" s="346"/>
      <c r="FHF57" s="346"/>
      <c r="FHG57" s="346"/>
      <c r="FHH57" s="346"/>
      <c r="FHI57" s="346"/>
      <c r="FHJ57" s="346"/>
      <c r="FHK57" s="346"/>
      <c r="FHL57" s="346"/>
      <c r="FHM57" s="346"/>
      <c r="FHN57" s="346"/>
      <c r="FHO57" s="346"/>
      <c r="FHP57" s="346"/>
      <c r="FHQ57" s="346"/>
      <c r="FHR57" s="346"/>
      <c r="FHS57" s="346"/>
      <c r="FHT57" s="346"/>
      <c r="FHU57" s="346"/>
      <c r="FHV57" s="346"/>
      <c r="FHW57" s="346"/>
      <c r="FHX57" s="346"/>
      <c r="FHY57" s="346"/>
      <c r="FHZ57" s="346"/>
      <c r="FIA57" s="346"/>
      <c r="FIB57" s="346"/>
      <c r="FIC57" s="346"/>
      <c r="FID57" s="346"/>
      <c r="FIE57" s="346"/>
      <c r="FIF57" s="346"/>
      <c r="FIG57" s="346"/>
      <c r="FIH57" s="346"/>
      <c r="FII57" s="346"/>
      <c r="FIJ57" s="346"/>
      <c r="FIK57" s="346"/>
      <c r="FIL57" s="346"/>
      <c r="FIM57" s="346"/>
      <c r="FIN57" s="346"/>
      <c r="FIO57" s="346"/>
      <c r="FIP57" s="346"/>
      <c r="FIQ57" s="346"/>
      <c r="FIR57" s="346"/>
      <c r="FIS57" s="346"/>
      <c r="FIT57" s="346"/>
      <c r="FIU57" s="346"/>
      <c r="FIV57" s="346"/>
      <c r="FIW57" s="346"/>
      <c r="FIX57" s="346"/>
      <c r="FIY57" s="346"/>
      <c r="FIZ57" s="346"/>
      <c r="FJA57" s="346"/>
      <c r="FJB57" s="346"/>
      <c r="FJC57" s="346"/>
      <c r="FJD57" s="346"/>
      <c r="FJE57" s="346"/>
      <c r="FJF57" s="346"/>
      <c r="FJG57" s="346"/>
      <c r="FJH57" s="346"/>
      <c r="FJI57" s="346"/>
      <c r="FJJ57" s="346"/>
      <c r="FJK57" s="346"/>
      <c r="FJL57" s="346"/>
      <c r="FJM57" s="346"/>
      <c r="FJN57" s="346"/>
      <c r="FJO57" s="346"/>
      <c r="FJP57" s="346"/>
      <c r="FJQ57" s="346"/>
      <c r="FJR57" s="346"/>
      <c r="FJS57" s="346"/>
      <c r="FJT57" s="346"/>
      <c r="FJU57" s="346"/>
      <c r="FJV57" s="346"/>
      <c r="FJW57" s="346"/>
      <c r="FJX57" s="346"/>
      <c r="FJY57" s="346"/>
      <c r="FJZ57" s="346"/>
      <c r="FKA57" s="346"/>
      <c r="FKB57" s="346"/>
      <c r="FKC57" s="346"/>
      <c r="FKD57" s="346"/>
      <c r="FKE57" s="346"/>
      <c r="FKF57" s="346"/>
      <c r="FKG57" s="346"/>
      <c r="FKH57" s="346"/>
      <c r="FKI57" s="346"/>
      <c r="FKJ57" s="346"/>
      <c r="FKK57" s="346"/>
      <c r="FKL57" s="346"/>
      <c r="FKM57" s="346"/>
      <c r="FKN57" s="346"/>
      <c r="FKO57" s="346"/>
      <c r="FKP57" s="346"/>
      <c r="FKQ57" s="346"/>
      <c r="FKR57" s="346"/>
      <c r="FKS57" s="346"/>
      <c r="FKT57" s="346"/>
      <c r="FKU57" s="346"/>
      <c r="FKV57" s="346"/>
      <c r="FKW57" s="346"/>
      <c r="FKX57" s="346"/>
      <c r="FKY57" s="346"/>
      <c r="FKZ57" s="346"/>
      <c r="FLA57" s="346"/>
      <c r="FLB57" s="346"/>
      <c r="FLC57" s="346"/>
      <c r="FLD57" s="346"/>
      <c r="FLE57" s="346"/>
      <c r="FLF57" s="346"/>
      <c r="FLG57" s="346"/>
      <c r="FLH57" s="346"/>
      <c r="FLI57" s="346"/>
      <c r="FLJ57" s="346"/>
      <c r="FLK57" s="346"/>
      <c r="FLL57" s="346"/>
      <c r="FLM57" s="346"/>
      <c r="FLN57" s="346"/>
      <c r="FLO57" s="346"/>
      <c r="FLP57" s="346"/>
      <c r="FLQ57" s="346"/>
      <c r="FLR57" s="346"/>
      <c r="FLS57" s="346"/>
      <c r="FLT57" s="346"/>
      <c r="FLU57" s="346"/>
      <c r="FLV57" s="346"/>
      <c r="FLW57" s="346"/>
      <c r="FLX57" s="346"/>
      <c r="FLY57" s="346"/>
      <c r="FLZ57" s="346"/>
      <c r="FMA57" s="346"/>
      <c r="FMB57" s="346"/>
      <c r="FMC57" s="346"/>
      <c r="FMD57" s="346"/>
      <c r="FME57" s="346"/>
      <c r="FMF57" s="346"/>
      <c r="FMG57" s="346"/>
      <c r="FMH57" s="346"/>
      <c r="FMI57" s="346"/>
      <c r="FMJ57" s="346"/>
      <c r="FMK57" s="346"/>
      <c r="FML57" s="346"/>
      <c r="FMM57" s="346"/>
      <c r="FMN57" s="346"/>
      <c r="FMO57" s="346"/>
      <c r="FMP57" s="346"/>
      <c r="FMQ57" s="346"/>
      <c r="FMR57" s="346"/>
      <c r="FMS57" s="346"/>
      <c r="FMT57" s="346"/>
      <c r="FMU57" s="346"/>
      <c r="FMV57" s="346"/>
      <c r="FMW57" s="346"/>
      <c r="FMX57" s="346"/>
      <c r="FMY57" s="346"/>
      <c r="FMZ57" s="346"/>
      <c r="FNA57" s="346"/>
      <c r="FNB57" s="346"/>
      <c r="FNC57" s="346"/>
      <c r="FND57" s="346"/>
      <c r="FNE57" s="346"/>
      <c r="FNF57" s="346"/>
      <c r="FNG57" s="346"/>
      <c r="FNH57" s="346"/>
      <c r="FNI57" s="346"/>
      <c r="FNJ57" s="346"/>
      <c r="FNK57" s="346"/>
      <c r="FNL57" s="346"/>
      <c r="FNM57" s="346"/>
      <c r="FNN57" s="346"/>
      <c r="FNO57" s="346"/>
      <c r="FNP57" s="346"/>
      <c r="FNQ57" s="346"/>
      <c r="FNR57" s="346"/>
      <c r="FNS57" s="346"/>
      <c r="FNT57" s="346"/>
      <c r="FNU57" s="346"/>
      <c r="FNV57" s="346"/>
      <c r="FNW57" s="346"/>
      <c r="FNX57" s="346"/>
      <c r="FNY57" s="346"/>
      <c r="FNZ57" s="346"/>
      <c r="FOA57" s="346"/>
      <c r="FOB57" s="346"/>
      <c r="FOC57" s="346"/>
      <c r="FOD57" s="346"/>
      <c r="FOE57" s="346"/>
      <c r="FOF57" s="346"/>
      <c r="FOG57" s="346"/>
      <c r="FOH57" s="346"/>
      <c r="FOI57" s="346"/>
      <c r="FOJ57" s="346"/>
      <c r="FOK57" s="346"/>
      <c r="FOL57" s="346"/>
      <c r="FOM57" s="346"/>
      <c r="FON57" s="346"/>
      <c r="FOO57" s="346"/>
      <c r="FOP57" s="346"/>
      <c r="FOQ57" s="346"/>
      <c r="FOR57" s="346"/>
      <c r="FOS57" s="346"/>
      <c r="FOT57" s="346"/>
      <c r="FOU57" s="346"/>
      <c r="FOV57" s="346"/>
      <c r="FOW57" s="346"/>
      <c r="FOX57" s="346"/>
      <c r="FOY57" s="346"/>
      <c r="FOZ57" s="346"/>
      <c r="FPA57" s="346"/>
      <c r="FPB57" s="346"/>
      <c r="FPC57" s="346"/>
      <c r="FPD57" s="346"/>
      <c r="FPE57" s="346"/>
      <c r="FPF57" s="346"/>
      <c r="FPG57" s="346"/>
      <c r="FPH57" s="346"/>
      <c r="FPI57" s="346"/>
      <c r="FPJ57" s="346"/>
      <c r="FPK57" s="346"/>
      <c r="FPL57" s="346"/>
      <c r="FPM57" s="346"/>
      <c r="FPN57" s="346"/>
      <c r="FPO57" s="346"/>
      <c r="FPP57" s="346"/>
      <c r="FPQ57" s="346"/>
      <c r="FPR57" s="346"/>
      <c r="FPS57" s="346"/>
      <c r="FPT57" s="346"/>
      <c r="FPU57" s="346"/>
      <c r="FPV57" s="346"/>
      <c r="FPW57" s="346"/>
      <c r="FPX57" s="346"/>
      <c r="FPY57" s="346"/>
      <c r="FPZ57" s="346"/>
      <c r="FQA57" s="346"/>
      <c r="FQB57" s="346"/>
      <c r="FQC57" s="346"/>
      <c r="FQD57" s="346"/>
      <c r="FQE57" s="346"/>
      <c r="FQF57" s="346"/>
      <c r="FQG57" s="346"/>
      <c r="FQH57" s="346"/>
      <c r="FQI57" s="346"/>
      <c r="FQJ57" s="346"/>
      <c r="FQK57" s="346"/>
      <c r="FQL57" s="346"/>
      <c r="FQM57" s="346"/>
      <c r="FQN57" s="346"/>
      <c r="FQO57" s="346"/>
      <c r="FQP57" s="346"/>
      <c r="FQQ57" s="346"/>
      <c r="FQR57" s="346"/>
      <c r="FQS57" s="346"/>
      <c r="FQT57" s="346"/>
      <c r="FQU57" s="346"/>
      <c r="FQV57" s="346"/>
      <c r="FQW57" s="346"/>
      <c r="FQX57" s="346"/>
      <c r="FQY57" s="346"/>
      <c r="FQZ57" s="346"/>
      <c r="FRA57" s="346"/>
      <c r="FRB57" s="346"/>
      <c r="FRC57" s="346"/>
      <c r="FRD57" s="346"/>
      <c r="FRE57" s="346"/>
      <c r="FRF57" s="346"/>
      <c r="FRG57" s="346"/>
      <c r="FRH57" s="346"/>
      <c r="FRI57" s="346"/>
      <c r="FRJ57" s="346"/>
      <c r="FRK57" s="346"/>
      <c r="FRL57" s="346"/>
      <c r="FRM57" s="346"/>
      <c r="FRN57" s="346"/>
      <c r="FRO57" s="346"/>
      <c r="FRP57" s="346"/>
      <c r="FRQ57" s="346"/>
      <c r="FRR57" s="346"/>
      <c r="FRS57" s="346"/>
      <c r="FRT57" s="346"/>
      <c r="FRU57" s="346"/>
      <c r="FRV57" s="346"/>
      <c r="FRW57" s="346"/>
      <c r="FRX57" s="346"/>
      <c r="FRY57" s="346"/>
      <c r="FRZ57" s="346"/>
      <c r="FSA57" s="346"/>
      <c r="FSB57" s="346"/>
      <c r="FSC57" s="346"/>
      <c r="FSD57" s="346"/>
      <c r="FSE57" s="346"/>
      <c r="FSF57" s="346"/>
      <c r="FSG57" s="346"/>
      <c r="FSH57" s="346"/>
      <c r="FSI57" s="346"/>
      <c r="FSJ57" s="346"/>
      <c r="FSK57" s="346"/>
      <c r="FSL57" s="346"/>
      <c r="FSM57" s="346"/>
      <c r="FSN57" s="346"/>
      <c r="FSO57" s="346"/>
      <c r="FSP57" s="346"/>
      <c r="FSQ57" s="346"/>
      <c r="FSR57" s="346"/>
      <c r="FSS57" s="346"/>
      <c r="FST57" s="346"/>
      <c r="FSU57" s="346"/>
      <c r="FSV57" s="346"/>
      <c r="FSW57" s="346"/>
      <c r="FSX57" s="346"/>
      <c r="FSY57" s="346"/>
      <c r="FSZ57" s="346"/>
      <c r="FTA57" s="346"/>
      <c r="FTB57" s="346"/>
      <c r="FTC57" s="346"/>
      <c r="FTD57" s="346"/>
      <c r="FTE57" s="346"/>
      <c r="FTF57" s="346"/>
      <c r="FTG57" s="346"/>
      <c r="FTH57" s="346"/>
      <c r="FTI57" s="346"/>
      <c r="FTJ57" s="346"/>
      <c r="FTK57" s="346"/>
      <c r="FTL57" s="346"/>
      <c r="FTM57" s="346"/>
      <c r="FTN57" s="346"/>
      <c r="FTO57" s="346"/>
      <c r="FTP57" s="346"/>
      <c r="FTQ57" s="346"/>
      <c r="FTR57" s="346"/>
      <c r="FTS57" s="346"/>
      <c r="FTT57" s="346"/>
      <c r="FTU57" s="346"/>
      <c r="FTV57" s="346"/>
      <c r="FTW57" s="346"/>
      <c r="FTX57" s="346"/>
      <c r="FTY57" s="346"/>
      <c r="FTZ57" s="346"/>
      <c r="FUA57" s="346"/>
      <c r="FUB57" s="346"/>
      <c r="FUC57" s="346"/>
      <c r="FUD57" s="346"/>
      <c r="FUE57" s="346"/>
      <c r="FUF57" s="346"/>
      <c r="FUG57" s="346"/>
      <c r="FUH57" s="346"/>
      <c r="FUI57" s="346"/>
      <c r="FUJ57" s="346"/>
      <c r="FUK57" s="346"/>
      <c r="FUL57" s="346"/>
      <c r="FUM57" s="346"/>
      <c r="FUN57" s="346"/>
      <c r="FUO57" s="346"/>
      <c r="FUP57" s="346"/>
      <c r="FUQ57" s="346"/>
      <c r="FUR57" s="346"/>
      <c r="FUS57" s="346"/>
      <c r="FUT57" s="346"/>
      <c r="FUU57" s="346"/>
      <c r="FUV57" s="346"/>
      <c r="FUW57" s="346"/>
      <c r="FUX57" s="346"/>
      <c r="FUY57" s="346"/>
      <c r="FUZ57" s="346"/>
      <c r="FVA57" s="346"/>
      <c r="FVB57" s="346"/>
      <c r="FVC57" s="346"/>
      <c r="FVD57" s="346"/>
      <c r="FVE57" s="346"/>
      <c r="FVF57" s="346"/>
      <c r="FVG57" s="346"/>
      <c r="FVH57" s="346"/>
      <c r="FVI57" s="346"/>
      <c r="FVJ57" s="346"/>
      <c r="FVK57" s="346"/>
      <c r="FVL57" s="346"/>
      <c r="FVM57" s="346"/>
      <c r="FVN57" s="346"/>
      <c r="FVO57" s="346"/>
      <c r="FVP57" s="346"/>
      <c r="FVQ57" s="346"/>
      <c r="FVR57" s="346"/>
      <c r="FVS57" s="346"/>
      <c r="FVT57" s="346"/>
      <c r="FVU57" s="346"/>
      <c r="FVV57" s="346"/>
      <c r="FVW57" s="346"/>
      <c r="FVX57" s="346"/>
      <c r="FVY57" s="346"/>
      <c r="FVZ57" s="346"/>
      <c r="FWA57" s="346"/>
      <c r="FWB57" s="346"/>
      <c r="FWC57" s="346"/>
      <c r="FWD57" s="346"/>
      <c r="FWE57" s="346"/>
      <c r="FWF57" s="346"/>
      <c r="FWG57" s="346"/>
      <c r="FWH57" s="346"/>
      <c r="FWI57" s="346"/>
      <c r="FWJ57" s="346"/>
      <c r="FWK57" s="346"/>
      <c r="FWL57" s="346"/>
      <c r="FWM57" s="346"/>
      <c r="FWN57" s="346"/>
      <c r="FWO57" s="346"/>
      <c r="FWP57" s="346"/>
      <c r="FWQ57" s="346"/>
      <c r="FWR57" s="346"/>
      <c r="FWS57" s="346"/>
      <c r="FWT57" s="346"/>
      <c r="FWU57" s="346"/>
      <c r="FWV57" s="346"/>
      <c r="FWW57" s="346"/>
      <c r="FWX57" s="346"/>
      <c r="FWY57" s="346"/>
      <c r="FWZ57" s="346"/>
      <c r="FXA57" s="346"/>
      <c r="FXB57" s="346"/>
      <c r="FXC57" s="346"/>
      <c r="FXD57" s="346"/>
      <c r="FXE57" s="346"/>
      <c r="FXF57" s="346"/>
      <c r="FXG57" s="346"/>
      <c r="FXH57" s="346"/>
      <c r="FXI57" s="346"/>
      <c r="FXJ57" s="346"/>
      <c r="FXK57" s="346"/>
      <c r="FXL57" s="346"/>
      <c r="FXM57" s="346"/>
      <c r="FXN57" s="346"/>
      <c r="FXO57" s="346"/>
      <c r="FXP57" s="346"/>
      <c r="FXQ57" s="346"/>
      <c r="FXR57" s="346"/>
      <c r="FXS57" s="346"/>
      <c r="FXT57" s="346"/>
      <c r="FXU57" s="346"/>
      <c r="FXV57" s="346"/>
      <c r="FXW57" s="346"/>
      <c r="FXX57" s="346"/>
      <c r="FXY57" s="346"/>
      <c r="FXZ57" s="346"/>
      <c r="FYA57" s="346"/>
      <c r="FYB57" s="346"/>
      <c r="FYC57" s="346"/>
      <c r="FYD57" s="346"/>
      <c r="FYE57" s="346"/>
      <c r="FYF57" s="346"/>
      <c r="FYG57" s="346"/>
      <c r="FYH57" s="346"/>
      <c r="FYI57" s="346"/>
      <c r="FYJ57" s="346"/>
      <c r="FYK57" s="346"/>
      <c r="FYL57" s="346"/>
      <c r="FYM57" s="346"/>
      <c r="FYN57" s="346"/>
      <c r="FYO57" s="346"/>
      <c r="FYP57" s="346"/>
      <c r="FYQ57" s="346"/>
      <c r="FYR57" s="346"/>
      <c r="FYS57" s="346"/>
      <c r="FYT57" s="346"/>
      <c r="FYU57" s="346"/>
      <c r="FYV57" s="346"/>
      <c r="FYW57" s="346"/>
      <c r="FYX57" s="346"/>
      <c r="FYY57" s="346"/>
      <c r="FYZ57" s="346"/>
      <c r="FZA57" s="346"/>
      <c r="FZB57" s="346"/>
      <c r="FZC57" s="346"/>
      <c r="FZD57" s="346"/>
      <c r="FZE57" s="346"/>
      <c r="FZF57" s="346"/>
      <c r="FZG57" s="346"/>
      <c r="FZH57" s="346"/>
      <c r="FZI57" s="346"/>
      <c r="FZJ57" s="346"/>
      <c r="FZK57" s="346"/>
      <c r="FZL57" s="346"/>
      <c r="FZM57" s="346"/>
      <c r="FZN57" s="346"/>
      <c r="FZO57" s="346"/>
      <c r="FZP57" s="346"/>
      <c r="FZQ57" s="346"/>
      <c r="FZR57" s="346"/>
      <c r="FZS57" s="346"/>
      <c r="FZT57" s="346"/>
      <c r="FZU57" s="346"/>
      <c r="FZV57" s="346"/>
      <c r="FZW57" s="346"/>
      <c r="FZX57" s="346"/>
      <c r="FZY57" s="346"/>
      <c r="FZZ57" s="346"/>
      <c r="GAA57" s="346"/>
      <c r="GAB57" s="346"/>
      <c r="GAC57" s="346"/>
      <c r="GAD57" s="346"/>
      <c r="GAE57" s="346"/>
      <c r="GAF57" s="346"/>
      <c r="GAG57" s="346"/>
      <c r="GAH57" s="346"/>
      <c r="GAI57" s="346"/>
      <c r="GAJ57" s="346"/>
      <c r="GAK57" s="346"/>
      <c r="GAL57" s="346"/>
      <c r="GAM57" s="346"/>
      <c r="GAN57" s="346"/>
      <c r="GAO57" s="346"/>
      <c r="GAP57" s="346"/>
      <c r="GAQ57" s="346"/>
      <c r="GAR57" s="346"/>
      <c r="GAS57" s="346"/>
      <c r="GAT57" s="346"/>
      <c r="GAU57" s="346"/>
      <c r="GAV57" s="346"/>
      <c r="GAW57" s="346"/>
      <c r="GAX57" s="346"/>
      <c r="GAY57" s="346"/>
      <c r="GAZ57" s="346"/>
      <c r="GBA57" s="346"/>
      <c r="GBB57" s="346"/>
      <c r="GBC57" s="346"/>
      <c r="GBD57" s="346"/>
      <c r="GBE57" s="346"/>
      <c r="GBF57" s="346"/>
      <c r="GBG57" s="346"/>
      <c r="GBH57" s="346"/>
      <c r="GBI57" s="346"/>
      <c r="GBJ57" s="346"/>
      <c r="GBK57" s="346"/>
      <c r="GBL57" s="346"/>
      <c r="GBM57" s="346"/>
      <c r="GBN57" s="346"/>
      <c r="GBO57" s="346"/>
      <c r="GBP57" s="346"/>
      <c r="GBQ57" s="346"/>
      <c r="GBR57" s="346"/>
      <c r="GBS57" s="346"/>
      <c r="GBT57" s="346"/>
      <c r="GBU57" s="346"/>
      <c r="GBV57" s="346"/>
      <c r="GBW57" s="346"/>
      <c r="GBX57" s="346"/>
      <c r="GBY57" s="346"/>
      <c r="GBZ57" s="346"/>
      <c r="GCA57" s="346"/>
      <c r="GCB57" s="346"/>
      <c r="GCC57" s="346"/>
      <c r="GCD57" s="346"/>
      <c r="GCE57" s="346"/>
      <c r="GCF57" s="346"/>
      <c r="GCG57" s="346"/>
      <c r="GCH57" s="346"/>
      <c r="GCI57" s="346"/>
      <c r="GCJ57" s="346"/>
      <c r="GCK57" s="346"/>
      <c r="GCL57" s="346"/>
      <c r="GCM57" s="346"/>
      <c r="GCN57" s="346"/>
      <c r="GCO57" s="346"/>
      <c r="GCP57" s="346"/>
      <c r="GCQ57" s="346"/>
      <c r="GCR57" s="346"/>
      <c r="GCS57" s="346"/>
      <c r="GCT57" s="346"/>
      <c r="GCU57" s="346"/>
      <c r="GCV57" s="346"/>
      <c r="GCW57" s="346"/>
      <c r="GCX57" s="346"/>
      <c r="GCY57" s="346"/>
      <c r="GCZ57" s="346"/>
      <c r="GDA57" s="346"/>
      <c r="GDB57" s="346"/>
      <c r="GDC57" s="346"/>
      <c r="GDD57" s="346"/>
      <c r="GDE57" s="346"/>
      <c r="GDF57" s="346"/>
      <c r="GDG57" s="346"/>
      <c r="GDH57" s="346"/>
      <c r="GDI57" s="346"/>
      <c r="GDJ57" s="346"/>
      <c r="GDK57" s="346"/>
      <c r="GDL57" s="346"/>
      <c r="GDM57" s="346"/>
      <c r="GDN57" s="346"/>
      <c r="GDO57" s="346"/>
      <c r="GDP57" s="346"/>
      <c r="GDQ57" s="346"/>
      <c r="GDR57" s="346"/>
      <c r="GDS57" s="346"/>
      <c r="GDT57" s="346"/>
      <c r="GDU57" s="346"/>
      <c r="GDV57" s="346"/>
      <c r="GDW57" s="346"/>
      <c r="GDX57" s="346"/>
      <c r="GDY57" s="346"/>
      <c r="GDZ57" s="346"/>
      <c r="GEA57" s="346"/>
      <c r="GEB57" s="346"/>
      <c r="GEC57" s="346"/>
      <c r="GED57" s="346"/>
      <c r="GEE57" s="346"/>
      <c r="GEF57" s="346"/>
      <c r="GEG57" s="346"/>
      <c r="GEH57" s="346"/>
      <c r="GEI57" s="346"/>
      <c r="GEJ57" s="346"/>
      <c r="GEK57" s="346"/>
      <c r="GEL57" s="346"/>
      <c r="GEM57" s="346"/>
      <c r="GEN57" s="346"/>
      <c r="GEO57" s="346"/>
      <c r="GEP57" s="346"/>
      <c r="GEQ57" s="346"/>
      <c r="GER57" s="346"/>
      <c r="GES57" s="346"/>
      <c r="GET57" s="346"/>
      <c r="GEU57" s="346"/>
      <c r="GEV57" s="346"/>
      <c r="GEW57" s="346"/>
      <c r="GEX57" s="346"/>
      <c r="GEY57" s="346"/>
      <c r="GEZ57" s="346"/>
      <c r="GFA57" s="346"/>
      <c r="GFB57" s="346"/>
      <c r="GFC57" s="346"/>
      <c r="GFD57" s="346"/>
      <c r="GFE57" s="346"/>
      <c r="GFF57" s="346"/>
      <c r="GFG57" s="346"/>
      <c r="GFH57" s="346"/>
      <c r="GFI57" s="346"/>
      <c r="GFJ57" s="346"/>
      <c r="GFK57" s="346"/>
      <c r="GFL57" s="346"/>
      <c r="GFM57" s="346"/>
      <c r="GFN57" s="346"/>
      <c r="GFO57" s="346"/>
      <c r="GFP57" s="346"/>
      <c r="GFQ57" s="346"/>
      <c r="GFR57" s="346"/>
      <c r="GFS57" s="346"/>
      <c r="GFT57" s="346"/>
      <c r="GFU57" s="346"/>
      <c r="GFV57" s="346"/>
      <c r="GFW57" s="346"/>
      <c r="GFX57" s="346"/>
      <c r="GFY57" s="346"/>
      <c r="GFZ57" s="346"/>
      <c r="GGA57" s="346"/>
      <c r="GGB57" s="346"/>
      <c r="GGC57" s="346"/>
      <c r="GGD57" s="346"/>
      <c r="GGE57" s="346"/>
      <c r="GGF57" s="346"/>
      <c r="GGG57" s="346"/>
      <c r="GGH57" s="346"/>
      <c r="GGI57" s="346"/>
      <c r="GGJ57" s="346"/>
      <c r="GGK57" s="346"/>
      <c r="GGL57" s="346"/>
      <c r="GGM57" s="346"/>
      <c r="GGN57" s="346"/>
      <c r="GGO57" s="346"/>
      <c r="GGP57" s="346"/>
      <c r="GGQ57" s="346"/>
      <c r="GGR57" s="346"/>
      <c r="GGS57" s="346"/>
      <c r="GGT57" s="346"/>
      <c r="GGU57" s="346"/>
      <c r="GGV57" s="346"/>
      <c r="GGW57" s="346"/>
      <c r="GGX57" s="346"/>
      <c r="GGY57" s="346"/>
      <c r="GGZ57" s="346"/>
      <c r="GHA57" s="346"/>
      <c r="GHB57" s="346"/>
      <c r="GHC57" s="346"/>
      <c r="GHD57" s="346"/>
      <c r="GHE57" s="346"/>
      <c r="GHF57" s="346"/>
      <c r="GHG57" s="346"/>
      <c r="GHH57" s="346"/>
      <c r="GHI57" s="346"/>
      <c r="GHJ57" s="346"/>
      <c r="GHK57" s="346"/>
      <c r="GHL57" s="346"/>
      <c r="GHM57" s="346"/>
      <c r="GHN57" s="346"/>
      <c r="GHO57" s="346"/>
      <c r="GHP57" s="346"/>
      <c r="GHQ57" s="346"/>
      <c r="GHR57" s="346"/>
      <c r="GHS57" s="346"/>
      <c r="GHT57" s="346"/>
      <c r="GHU57" s="346"/>
      <c r="GHV57" s="346"/>
      <c r="GHW57" s="346"/>
      <c r="GHX57" s="346"/>
      <c r="GHY57" s="346"/>
      <c r="GHZ57" s="346"/>
      <c r="GIA57" s="346"/>
      <c r="GIB57" s="346"/>
      <c r="GIC57" s="346"/>
      <c r="GID57" s="346"/>
      <c r="GIE57" s="346"/>
      <c r="GIF57" s="346"/>
      <c r="GIG57" s="346"/>
      <c r="GIH57" s="346"/>
      <c r="GII57" s="346"/>
      <c r="GIJ57" s="346"/>
      <c r="GIK57" s="346"/>
      <c r="GIL57" s="346"/>
      <c r="GIM57" s="346"/>
      <c r="GIN57" s="346"/>
      <c r="GIO57" s="346"/>
      <c r="GIP57" s="346"/>
      <c r="GIQ57" s="346"/>
      <c r="GIR57" s="346"/>
      <c r="GIS57" s="346"/>
      <c r="GIT57" s="346"/>
      <c r="GIU57" s="346"/>
      <c r="GIV57" s="346"/>
      <c r="GIW57" s="346"/>
      <c r="GIX57" s="346"/>
      <c r="GIY57" s="346"/>
      <c r="GIZ57" s="346"/>
      <c r="GJA57" s="346"/>
      <c r="GJB57" s="346"/>
      <c r="GJC57" s="346"/>
      <c r="GJD57" s="346"/>
      <c r="GJE57" s="346"/>
      <c r="GJF57" s="346"/>
      <c r="GJG57" s="346"/>
      <c r="GJH57" s="346"/>
      <c r="GJI57" s="346"/>
      <c r="GJJ57" s="346"/>
      <c r="GJK57" s="346"/>
      <c r="GJL57" s="346"/>
      <c r="GJM57" s="346"/>
      <c r="GJN57" s="346"/>
      <c r="GJO57" s="346"/>
      <c r="GJP57" s="346"/>
      <c r="GJQ57" s="346"/>
      <c r="GJR57" s="346"/>
      <c r="GJS57" s="346"/>
      <c r="GJT57" s="346"/>
      <c r="GJU57" s="346"/>
      <c r="GJV57" s="346"/>
      <c r="GJW57" s="346"/>
      <c r="GJX57" s="346"/>
      <c r="GJY57" s="346"/>
      <c r="GJZ57" s="346"/>
      <c r="GKA57" s="346"/>
      <c r="GKB57" s="346"/>
      <c r="GKC57" s="346"/>
      <c r="GKD57" s="346"/>
      <c r="GKE57" s="346"/>
      <c r="GKF57" s="346"/>
      <c r="GKG57" s="346"/>
      <c r="GKH57" s="346"/>
      <c r="GKI57" s="346"/>
      <c r="GKJ57" s="346"/>
      <c r="GKK57" s="346"/>
      <c r="GKL57" s="346"/>
      <c r="GKM57" s="346"/>
      <c r="GKN57" s="346"/>
      <c r="GKO57" s="346"/>
      <c r="GKP57" s="346"/>
      <c r="GKQ57" s="346"/>
      <c r="GKR57" s="346"/>
      <c r="GKS57" s="346"/>
      <c r="GKT57" s="346"/>
      <c r="GKU57" s="346"/>
      <c r="GKV57" s="346"/>
      <c r="GKW57" s="346"/>
      <c r="GKX57" s="346"/>
      <c r="GKY57" s="346"/>
      <c r="GKZ57" s="346"/>
      <c r="GLA57" s="346"/>
      <c r="GLB57" s="346"/>
      <c r="GLC57" s="346"/>
      <c r="GLD57" s="346"/>
      <c r="GLE57" s="346"/>
      <c r="GLF57" s="346"/>
      <c r="GLG57" s="346"/>
      <c r="GLH57" s="346"/>
      <c r="GLI57" s="346"/>
      <c r="GLJ57" s="346"/>
      <c r="GLK57" s="346"/>
      <c r="GLL57" s="346"/>
      <c r="GLM57" s="346"/>
      <c r="GLN57" s="346"/>
      <c r="GLO57" s="346"/>
      <c r="GLP57" s="346"/>
      <c r="GLQ57" s="346"/>
      <c r="GLR57" s="346"/>
      <c r="GLS57" s="346"/>
      <c r="GLT57" s="346"/>
      <c r="GLU57" s="346"/>
      <c r="GLV57" s="346"/>
      <c r="GLW57" s="346"/>
      <c r="GLX57" s="346"/>
      <c r="GLY57" s="346"/>
      <c r="GLZ57" s="346"/>
      <c r="GMA57" s="346"/>
      <c r="GMB57" s="346"/>
      <c r="GMC57" s="346"/>
      <c r="GMD57" s="346"/>
      <c r="GME57" s="346"/>
      <c r="GMF57" s="346"/>
      <c r="GMG57" s="346"/>
      <c r="GMH57" s="346"/>
      <c r="GMI57" s="346"/>
      <c r="GMJ57" s="346"/>
      <c r="GMK57" s="346"/>
      <c r="GML57" s="346"/>
      <c r="GMM57" s="346"/>
      <c r="GMN57" s="346"/>
      <c r="GMO57" s="346"/>
      <c r="GMP57" s="346"/>
      <c r="GMQ57" s="346"/>
      <c r="GMR57" s="346"/>
      <c r="GMS57" s="346"/>
      <c r="GMT57" s="346"/>
      <c r="GMU57" s="346"/>
      <c r="GMV57" s="346"/>
      <c r="GMW57" s="346"/>
      <c r="GMX57" s="346"/>
      <c r="GMY57" s="346"/>
      <c r="GMZ57" s="346"/>
      <c r="GNA57" s="346"/>
      <c r="GNB57" s="346"/>
      <c r="GNC57" s="346"/>
      <c r="GND57" s="346"/>
      <c r="GNE57" s="346"/>
      <c r="GNF57" s="346"/>
      <c r="GNG57" s="346"/>
      <c r="GNH57" s="346"/>
      <c r="GNI57" s="346"/>
      <c r="GNJ57" s="346"/>
      <c r="GNK57" s="346"/>
      <c r="GNL57" s="346"/>
      <c r="GNM57" s="346"/>
      <c r="GNN57" s="346"/>
      <c r="GNO57" s="346"/>
      <c r="GNP57" s="346"/>
      <c r="GNQ57" s="346"/>
      <c r="GNR57" s="346"/>
      <c r="GNS57" s="346"/>
      <c r="GNT57" s="346"/>
      <c r="GNU57" s="346"/>
      <c r="GNV57" s="346"/>
      <c r="GNW57" s="346"/>
      <c r="GNX57" s="346"/>
      <c r="GNY57" s="346"/>
      <c r="GNZ57" s="346"/>
      <c r="GOA57" s="346"/>
      <c r="GOB57" s="346"/>
      <c r="GOC57" s="346"/>
      <c r="GOD57" s="346"/>
      <c r="GOE57" s="346"/>
      <c r="GOF57" s="346"/>
      <c r="GOG57" s="346"/>
      <c r="GOH57" s="346"/>
      <c r="GOI57" s="346"/>
      <c r="GOJ57" s="346"/>
      <c r="GOK57" s="346"/>
      <c r="GOL57" s="346"/>
      <c r="GOM57" s="346"/>
      <c r="GON57" s="346"/>
      <c r="GOO57" s="346"/>
      <c r="GOP57" s="346"/>
      <c r="GOQ57" s="346"/>
      <c r="GOR57" s="346"/>
      <c r="GOS57" s="346"/>
      <c r="GOT57" s="346"/>
      <c r="GOU57" s="346"/>
      <c r="GOV57" s="346"/>
      <c r="GOW57" s="346"/>
      <c r="GOX57" s="346"/>
      <c r="GOY57" s="346"/>
      <c r="GOZ57" s="346"/>
      <c r="GPA57" s="346"/>
      <c r="GPB57" s="346"/>
      <c r="GPC57" s="346"/>
      <c r="GPD57" s="346"/>
      <c r="GPE57" s="346"/>
      <c r="GPF57" s="346"/>
      <c r="GPG57" s="346"/>
      <c r="GPH57" s="346"/>
      <c r="GPI57" s="346"/>
      <c r="GPJ57" s="346"/>
      <c r="GPK57" s="346"/>
      <c r="GPL57" s="346"/>
      <c r="GPM57" s="346"/>
      <c r="GPN57" s="346"/>
      <c r="GPO57" s="346"/>
      <c r="GPP57" s="346"/>
      <c r="GPQ57" s="346"/>
      <c r="GPR57" s="346"/>
      <c r="GPS57" s="346"/>
      <c r="GPT57" s="346"/>
      <c r="GPU57" s="346"/>
      <c r="GPV57" s="346"/>
      <c r="GPW57" s="346"/>
      <c r="GPX57" s="346"/>
      <c r="GPY57" s="346"/>
      <c r="GPZ57" s="346"/>
      <c r="GQA57" s="346"/>
      <c r="GQB57" s="346"/>
      <c r="GQC57" s="346"/>
      <c r="GQD57" s="346"/>
      <c r="GQE57" s="346"/>
      <c r="GQF57" s="346"/>
      <c r="GQG57" s="346"/>
      <c r="GQH57" s="346"/>
      <c r="GQI57" s="346"/>
      <c r="GQJ57" s="346"/>
      <c r="GQK57" s="346"/>
      <c r="GQL57" s="346"/>
      <c r="GQM57" s="346"/>
      <c r="GQN57" s="346"/>
      <c r="GQO57" s="346"/>
      <c r="GQP57" s="346"/>
      <c r="GQQ57" s="346"/>
      <c r="GQR57" s="346"/>
      <c r="GQS57" s="346"/>
      <c r="GQT57" s="346"/>
      <c r="GQU57" s="346"/>
      <c r="GQV57" s="346"/>
      <c r="GQW57" s="346"/>
      <c r="GQX57" s="346"/>
      <c r="GQY57" s="346"/>
      <c r="GQZ57" s="346"/>
      <c r="GRA57" s="346"/>
      <c r="GRB57" s="346"/>
      <c r="GRC57" s="346"/>
      <c r="GRD57" s="346"/>
      <c r="GRE57" s="346"/>
      <c r="GRF57" s="346"/>
      <c r="GRG57" s="346"/>
      <c r="GRH57" s="346"/>
      <c r="GRI57" s="346"/>
      <c r="GRJ57" s="346"/>
      <c r="GRK57" s="346"/>
      <c r="GRL57" s="346"/>
      <c r="GRM57" s="346"/>
      <c r="GRN57" s="346"/>
      <c r="GRO57" s="346"/>
      <c r="GRP57" s="346"/>
      <c r="GRQ57" s="346"/>
      <c r="GRR57" s="346"/>
      <c r="GRS57" s="346"/>
      <c r="GRT57" s="346"/>
      <c r="GRU57" s="346"/>
      <c r="GRV57" s="346"/>
      <c r="GRW57" s="346"/>
      <c r="GRX57" s="346"/>
      <c r="GRY57" s="346"/>
      <c r="GRZ57" s="346"/>
      <c r="GSA57" s="346"/>
      <c r="GSB57" s="346"/>
      <c r="GSC57" s="346"/>
      <c r="GSD57" s="346"/>
      <c r="GSE57" s="346"/>
      <c r="GSF57" s="346"/>
      <c r="GSG57" s="346"/>
      <c r="GSH57" s="346"/>
      <c r="GSI57" s="346"/>
      <c r="GSJ57" s="346"/>
      <c r="GSK57" s="346"/>
      <c r="GSL57" s="346"/>
      <c r="GSM57" s="346"/>
      <c r="GSN57" s="346"/>
      <c r="GSO57" s="346"/>
      <c r="GSP57" s="346"/>
      <c r="GSQ57" s="346"/>
      <c r="GSR57" s="346"/>
      <c r="GSS57" s="346"/>
      <c r="GST57" s="346"/>
      <c r="GSU57" s="346"/>
      <c r="GSV57" s="346"/>
      <c r="GSW57" s="346"/>
      <c r="GSX57" s="346"/>
      <c r="GSY57" s="346"/>
      <c r="GSZ57" s="346"/>
      <c r="GTA57" s="346"/>
      <c r="GTB57" s="346"/>
      <c r="GTC57" s="346"/>
      <c r="GTD57" s="346"/>
      <c r="GTE57" s="346"/>
      <c r="GTF57" s="346"/>
      <c r="GTG57" s="346"/>
      <c r="GTH57" s="346"/>
      <c r="GTI57" s="346"/>
      <c r="GTJ57" s="346"/>
      <c r="GTK57" s="346"/>
      <c r="GTL57" s="346"/>
      <c r="GTM57" s="346"/>
      <c r="GTN57" s="346"/>
      <c r="GTO57" s="346"/>
      <c r="GTP57" s="346"/>
      <c r="GTQ57" s="346"/>
      <c r="GTR57" s="346"/>
      <c r="GTS57" s="346"/>
      <c r="GTT57" s="346"/>
      <c r="GTU57" s="346"/>
      <c r="GTV57" s="346"/>
      <c r="GTW57" s="346"/>
      <c r="GTX57" s="346"/>
      <c r="GTY57" s="346"/>
      <c r="GTZ57" s="346"/>
      <c r="GUA57" s="346"/>
      <c r="GUB57" s="346"/>
      <c r="GUC57" s="346"/>
      <c r="GUD57" s="346"/>
      <c r="GUE57" s="346"/>
      <c r="GUF57" s="346"/>
      <c r="GUG57" s="346"/>
      <c r="GUH57" s="346"/>
      <c r="GUI57" s="346"/>
      <c r="GUJ57" s="346"/>
      <c r="GUK57" s="346"/>
      <c r="GUL57" s="346"/>
      <c r="GUM57" s="346"/>
      <c r="GUN57" s="346"/>
      <c r="GUO57" s="346"/>
      <c r="GUP57" s="346"/>
      <c r="GUQ57" s="346"/>
      <c r="GUR57" s="346"/>
      <c r="GUS57" s="346"/>
      <c r="GUT57" s="346"/>
      <c r="GUU57" s="346"/>
      <c r="GUV57" s="346"/>
      <c r="GUW57" s="346"/>
      <c r="GUX57" s="346"/>
      <c r="GUY57" s="346"/>
      <c r="GUZ57" s="346"/>
      <c r="GVA57" s="346"/>
      <c r="GVB57" s="346"/>
      <c r="GVC57" s="346"/>
      <c r="GVD57" s="346"/>
      <c r="GVE57" s="346"/>
      <c r="GVF57" s="346"/>
      <c r="GVG57" s="346"/>
      <c r="GVH57" s="346"/>
      <c r="GVI57" s="346"/>
      <c r="GVJ57" s="346"/>
      <c r="GVK57" s="346"/>
      <c r="GVL57" s="346"/>
      <c r="GVM57" s="346"/>
      <c r="GVN57" s="346"/>
      <c r="GVO57" s="346"/>
      <c r="GVP57" s="346"/>
      <c r="GVQ57" s="346"/>
      <c r="GVR57" s="346"/>
      <c r="GVS57" s="346"/>
      <c r="GVT57" s="346"/>
      <c r="GVU57" s="346"/>
      <c r="GVV57" s="346"/>
      <c r="GVW57" s="346"/>
      <c r="GVX57" s="346"/>
      <c r="GVY57" s="346"/>
      <c r="GVZ57" s="346"/>
      <c r="GWA57" s="346"/>
      <c r="GWB57" s="346"/>
      <c r="GWC57" s="346"/>
      <c r="GWD57" s="346"/>
      <c r="GWE57" s="346"/>
      <c r="GWF57" s="346"/>
      <c r="GWG57" s="346"/>
      <c r="GWH57" s="346"/>
      <c r="GWI57" s="346"/>
      <c r="GWJ57" s="346"/>
      <c r="GWK57" s="346"/>
      <c r="GWL57" s="346"/>
      <c r="GWM57" s="346"/>
      <c r="GWN57" s="346"/>
      <c r="GWO57" s="346"/>
      <c r="GWP57" s="346"/>
      <c r="GWQ57" s="346"/>
      <c r="GWR57" s="346"/>
      <c r="GWS57" s="346"/>
      <c r="GWT57" s="346"/>
      <c r="GWU57" s="346"/>
      <c r="GWV57" s="346"/>
      <c r="GWW57" s="346"/>
      <c r="GWX57" s="346"/>
      <c r="GWY57" s="346"/>
      <c r="GWZ57" s="346"/>
      <c r="GXA57" s="346"/>
      <c r="GXB57" s="346"/>
      <c r="GXC57" s="346"/>
      <c r="GXD57" s="346"/>
      <c r="GXE57" s="346"/>
      <c r="GXF57" s="346"/>
      <c r="GXG57" s="346"/>
      <c r="GXH57" s="346"/>
      <c r="GXI57" s="346"/>
      <c r="GXJ57" s="346"/>
      <c r="GXK57" s="346"/>
      <c r="GXL57" s="346"/>
      <c r="GXM57" s="346"/>
      <c r="GXN57" s="346"/>
      <c r="GXO57" s="346"/>
      <c r="GXP57" s="346"/>
      <c r="GXQ57" s="346"/>
      <c r="GXR57" s="346"/>
      <c r="GXS57" s="346"/>
      <c r="GXT57" s="346"/>
      <c r="GXU57" s="346"/>
      <c r="GXV57" s="346"/>
      <c r="GXW57" s="346"/>
      <c r="GXX57" s="346"/>
      <c r="GXY57" s="346"/>
      <c r="GXZ57" s="346"/>
      <c r="GYA57" s="346"/>
      <c r="GYB57" s="346"/>
      <c r="GYC57" s="346"/>
      <c r="GYD57" s="346"/>
      <c r="GYE57" s="346"/>
      <c r="GYF57" s="346"/>
      <c r="GYG57" s="346"/>
      <c r="GYH57" s="346"/>
      <c r="GYI57" s="346"/>
      <c r="GYJ57" s="346"/>
      <c r="GYK57" s="346"/>
      <c r="GYL57" s="346"/>
      <c r="GYM57" s="346"/>
      <c r="GYN57" s="346"/>
      <c r="GYO57" s="346"/>
      <c r="GYP57" s="346"/>
      <c r="GYQ57" s="346"/>
      <c r="GYR57" s="346"/>
      <c r="GYS57" s="346"/>
      <c r="GYT57" s="346"/>
      <c r="GYU57" s="346"/>
      <c r="GYV57" s="346"/>
      <c r="GYW57" s="346"/>
      <c r="GYX57" s="346"/>
      <c r="GYY57" s="346"/>
      <c r="GYZ57" s="346"/>
      <c r="GZA57" s="346"/>
      <c r="GZB57" s="346"/>
      <c r="GZC57" s="346"/>
      <c r="GZD57" s="346"/>
      <c r="GZE57" s="346"/>
      <c r="GZF57" s="346"/>
      <c r="GZG57" s="346"/>
      <c r="GZH57" s="346"/>
      <c r="GZI57" s="346"/>
      <c r="GZJ57" s="346"/>
      <c r="GZK57" s="346"/>
      <c r="GZL57" s="346"/>
      <c r="GZM57" s="346"/>
      <c r="GZN57" s="346"/>
      <c r="GZO57" s="346"/>
      <c r="GZP57" s="346"/>
      <c r="GZQ57" s="346"/>
      <c r="GZR57" s="346"/>
      <c r="GZS57" s="346"/>
      <c r="GZT57" s="346"/>
      <c r="GZU57" s="346"/>
      <c r="GZV57" s="346"/>
      <c r="GZW57" s="346"/>
      <c r="GZX57" s="346"/>
      <c r="GZY57" s="346"/>
      <c r="GZZ57" s="346"/>
      <c r="HAA57" s="346"/>
      <c r="HAB57" s="346"/>
      <c r="HAC57" s="346"/>
      <c r="HAD57" s="346"/>
      <c r="HAE57" s="346"/>
      <c r="HAF57" s="346"/>
      <c r="HAG57" s="346"/>
      <c r="HAH57" s="346"/>
      <c r="HAI57" s="346"/>
      <c r="HAJ57" s="346"/>
      <c r="HAK57" s="346"/>
      <c r="HAL57" s="346"/>
      <c r="HAM57" s="346"/>
      <c r="HAN57" s="346"/>
      <c r="HAO57" s="346"/>
      <c r="HAP57" s="346"/>
      <c r="HAQ57" s="346"/>
      <c r="HAR57" s="346"/>
      <c r="HAS57" s="346"/>
      <c r="HAT57" s="346"/>
      <c r="HAU57" s="346"/>
      <c r="HAV57" s="346"/>
      <c r="HAW57" s="346"/>
      <c r="HAX57" s="346"/>
      <c r="HAY57" s="346"/>
      <c r="HAZ57" s="346"/>
      <c r="HBA57" s="346"/>
      <c r="HBB57" s="346"/>
      <c r="HBC57" s="346"/>
      <c r="HBD57" s="346"/>
      <c r="HBE57" s="346"/>
      <c r="HBF57" s="346"/>
      <c r="HBG57" s="346"/>
      <c r="HBH57" s="346"/>
      <c r="HBI57" s="346"/>
      <c r="HBJ57" s="346"/>
      <c r="HBK57" s="346"/>
      <c r="HBL57" s="346"/>
      <c r="HBM57" s="346"/>
      <c r="HBN57" s="346"/>
      <c r="HBO57" s="346"/>
      <c r="HBP57" s="346"/>
      <c r="HBQ57" s="346"/>
      <c r="HBR57" s="346"/>
      <c r="HBS57" s="346"/>
      <c r="HBT57" s="346"/>
      <c r="HBU57" s="346"/>
      <c r="HBV57" s="346"/>
      <c r="HBW57" s="346"/>
      <c r="HBX57" s="346"/>
      <c r="HBY57" s="346"/>
      <c r="HBZ57" s="346"/>
      <c r="HCA57" s="346"/>
      <c r="HCB57" s="346"/>
      <c r="HCC57" s="346"/>
      <c r="HCD57" s="346"/>
      <c r="HCE57" s="346"/>
      <c r="HCF57" s="346"/>
      <c r="HCG57" s="346"/>
      <c r="HCH57" s="346"/>
      <c r="HCI57" s="346"/>
      <c r="HCJ57" s="346"/>
      <c r="HCK57" s="346"/>
      <c r="HCL57" s="346"/>
      <c r="HCM57" s="346"/>
      <c r="HCN57" s="346"/>
      <c r="HCO57" s="346"/>
      <c r="HCP57" s="346"/>
      <c r="HCQ57" s="346"/>
      <c r="HCR57" s="346"/>
      <c r="HCS57" s="346"/>
      <c r="HCT57" s="346"/>
      <c r="HCU57" s="346"/>
      <c r="HCV57" s="346"/>
      <c r="HCW57" s="346"/>
      <c r="HCX57" s="346"/>
      <c r="HCY57" s="346"/>
      <c r="HCZ57" s="346"/>
      <c r="HDA57" s="346"/>
      <c r="HDB57" s="346"/>
      <c r="HDC57" s="346"/>
      <c r="HDD57" s="346"/>
      <c r="HDE57" s="346"/>
      <c r="HDF57" s="346"/>
      <c r="HDG57" s="346"/>
      <c r="HDH57" s="346"/>
      <c r="HDI57" s="346"/>
      <c r="HDJ57" s="346"/>
      <c r="HDK57" s="346"/>
      <c r="HDL57" s="346"/>
      <c r="HDM57" s="346"/>
      <c r="HDN57" s="346"/>
      <c r="HDO57" s="346"/>
      <c r="HDP57" s="346"/>
      <c r="HDQ57" s="346"/>
      <c r="HDR57" s="346"/>
      <c r="HDS57" s="346"/>
      <c r="HDT57" s="346"/>
      <c r="HDU57" s="346"/>
      <c r="HDV57" s="346"/>
      <c r="HDW57" s="346"/>
      <c r="HDX57" s="346"/>
      <c r="HDY57" s="346"/>
      <c r="HDZ57" s="346"/>
      <c r="HEA57" s="346"/>
      <c r="HEB57" s="346"/>
      <c r="HEC57" s="346"/>
      <c r="HED57" s="346"/>
      <c r="HEE57" s="346"/>
      <c r="HEF57" s="346"/>
      <c r="HEG57" s="346"/>
      <c r="HEH57" s="346"/>
      <c r="HEI57" s="346"/>
      <c r="HEJ57" s="346"/>
      <c r="HEK57" s="346"/>
      <c r="HEL57" s="346"/>
      <c r="HEM57" s="346"/>
      <c r="HEN57" s="346"/>
      <c r="HEO57" s="346"/>
      <c r="HEP57" s="346"/>
      <c r="HEQ57" s="346"/>
      <c r="HER57" s="346"/>
      <c r="HES57" s="346"/>
      <c r="HET57" s="346"/>
      <c r="HEU57" s="346"/>
      <c r="HEV57" s="346"/>
      <c r="HEW57" s="346"/>
      <c r="HEX57" s="346"/>
      <c r="HEY57" s="346"/>
      <c r="HEZ57" s="346"/>
      <c r="HFA57" s="346"/>
      <c r="HFB57" s="346"/>
      <c r="HFC57" s="346"/>
      <c r="HFD57" s="346"/>
      <c r="HFE57" s="346"/>
      <c r="HFF57" s="346"/>
      <c r="HFG57" s="346"/>
      <c r="HFH57" s="346"/>
      <c r="HFI57" s="346"/>
      <c r="HFJ57" s="346"/>
      <c r="HFK57" s="346"/>
      <c r="HFL57" s="346"/>
      <c r="HFM57" s="346"/>
      <c r="HFN57" s="346"/>
      <c r="HFO57" s="346"/>
      <c r="HFP57" s="346"/>
      <c r="HFQ57" s="346"/>
      <c r="HFR57" s="346"/>
      <c r="HFS57" s="346"/>
      <c r="HFT57" s="346"/>
      <c r="HFU57" s="346"/>
      <c r="HFV57" s="346"/>
      <c r="HFW57" s="346"/>
      <c r="HFX57" s="346"/>
      <c r="HFY57" s="346"/>
      <c r="HFZ57" s="346"/>
      <c r="HGA57" s="346"/>
      <c r="HGB57" s="346"/>
      <c r="HGC57" s="346"/>
      <c r="HGD57" s="346"/>
      <c r="HGE57" s="346"/>
      <c r="HGF57" s="346"/>
      <c r="HGG57" s="346"/>
      <c r="HGH57" s="346"/>
      <c r="HGI57" s="346"/>
      <c r="HGJ57" s="346"/>
      <c r="HGK57" s="346"/>
      <c r="HGL57" s="346"/>
      <c r="HGM57" s="346"/>
      <c r="HGN57" s="346"/>
      <c r="HGO57" s="346"/>
      <c r="HGP57" s="346"/>
      <c r="HGQ57" s="346"/>
      <c r="HGR57" s="346"/>
      <c r="HGS57" s="346"/>
      <c r="HGT57" s="346"/>
      <c r="HGU57" s="346"/>
      <c r="HGV57" s="346"/>
      <c r="HGW57" s="346"/>
      <c r="HGX57" s="346"/>
      <c r="HGY57" s="346"/>
      <c r="HGZ57" s="346"/>
      <c r="HHA57" s="346"/>
      <c r="HHB57" s="346"/>
      <c r="HHC57" s="346"/>
      <c r="HHD57" s="346"/>
      <c r="HHE57" s="346"/>
      <c r="HHF57" s="346"/>
      <c r="HHG57" s="346"/>
      <c r="HHH57" s="346"/>
      <c r="HHI57" s="346"/>
      <c r="HHJ57" s="346"/>
      <c r="HHK57" s="346"/>
      <c r="HHL57" s="346"/>
      <c r="HHM57" s="346"/>
      <c r="HHN57" s="346"/>
      <c r="HHO57" s="346"/>
      <c r="HHP57" s="346"/>
      <c r="HHQ57" s="346"/>
      <c r="HHR57" s="346"/>
      <c r="HHS57" s="346"/>
    </row>
    <row r="58" spans="1:5635" s="263" customFormat="1" ht="11.25" customHeight="1" x14ac:dyDescent="0.2">
      <c r="A58" s="416" t="s">
        <v>309</v>
      </c>
      <c r="B58" s="347" t="s">
        <v>125</v>
      </c>
      <c r="C58" s="348"/>
      <c r="D58" s="348"/>
      <c r="E58" s="348"/>
      <c r="F58" s="348"/>
      <c r="G58" s="348"/>
      <c r="H58" s="348"/>
      <c r="I58" s="348"/>
      <c r="J58" s="348"/>
      <c r="K58" s="348"/>
      <c r="L58" s="348"/>
      <c r="M58" s="348"/>
      <c r="N58" s="348"/>
      <c r="O58" s="348"/>
      <c r="P58" s="348"/>
      <c r="Q58" s="348"/>
      <c r="R58" s="348"/>
      <c r="S58" s="348"/>
      <c r="T58" s="348"/>
      <c r="U58" s="348"/>
      <c r="V58" s="348">
        <v>-3.2347000000000001E-2</v>
      </c>
      <c r="W58" s="348">
        <v>6.8840000000000004E-3</v>
      </c>
      <c r="X58" s="348">
        <v>1.6012999999999999E-2</v>
      </c>
      <c r="Y58" s="348">
        <v>0</v>
      </c>
      <c r="Z58" s="348"/>
      <c r="AA58" s="348"/>
      <c r="AB58" s="348"/>
      <c r="AC58" s="348"/>
      <c r="AD58" s="348"/>
      <c r="AE58" s="348"/>
      <c r="AF58" s="348"/>
      <c r="AG58" s="348"/>
      <c r="AH58" s="348"/>
      <c r="AI58" s="348"/>
      <c r="AJ58" s="348"/>
      <c r="AK58" s="348"/>
      <c r="AL58" s="348"/>
      <c r="AM58" s="348"/>
      <c r="AN58" s="348"/>
      <c r="AO58" s="346"/>
      <c r="AP58" s="346"/>
      <c r="AQ58" s="346"/>
      <c r="AR58" s="346"/>
      <c r="AS58" s="346"/>
      <c r="AT58" s="346"/>
      <c r="AU58" s="346"/>
      <c r="AV58" s="346"/>
      <c r="AW58" s="346"/>
      <c r="AX58" s="346"/>
      <c r="AY58" s="346"/>
      <c r="AZ58" s="346"/>
      <c r="BA58" s="346"/>
      <c r="BB58" s="346"/>
      <c r="BC58" s="346"/>
      <c r="BD58" s="346"/>
      <c r="BE58" s="346"/>
      <c r="BF58" s="346"/>
      <c r="BG58" s="346"/>
      <c r="BH58" s="346"/>
      <c r="BI58" s="346"/>
      <c r="BJ58" s="346"/>
      <c r="BK58" s="346"/>
      <c r="BL58" s="346"/>
      <c r="BM58" s="346"/>
      <c r="BN58" s="346"/>
      <c r="BO58" s="346"/>
      <c r="BP58" s="346"/>
      <c r="BQ58" s="346"/>
      <c r="BR58" s="346"/>
      <c r="BS58" s="346"/>
      <c r="BT58" s="346"/>
      <c r="BU58" s="346"/>
      <c r="BV58" s="346"/>
      <c r="BW58" s="346"/>
      <c r="BX58" s="346"/>
      <c r="BY58" s="346"/>
      <c r="BZ58" s="346"/>
      <c r="CA58" s="346"/>
      <c r="CB58" s="346"/>
      <c r="CC58" s="346"/>
      <c r="CD58" s="346"/>
      <c r="CE58" s="346"/>
      <c r="CF58" s="346"/>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346"/>
      <c r="DF58" s="346"/>
      <c r="DG58" s="346"/>
      <c r="DH58" s="346"/>
      <c r="DI58" s="346"/>
      <c r="DJ58" s="346"/>
      <c r="DK58" s="346"/>
      <c r="DL58" s="346"/>
      <c r="DM58" s="346"/>
      <c r="DN58" s="346"/>
      <c r="DO58" s="346"/>
      <c r="DP58" s="346"/>
      <c r="DQ58" s="346"/>
      <c r="DR58" s="346"/>
      <c r="DS58" s="346"/>
      <c r="DT58" s="346"/>
      <c r="DU58" s="346"/>
      <c r="DV58" s="346"/>
      <c r="DW58" s="346"/>
      <c r="DX58" s="346"/>
      <c r="DY58" s="346"/>
      <c r="DZ58" s="346"/>
      <c r="EA58" s="346"/>
      <c r="EB58" s="346"/>
      <c r="EC58" s="346"/>
      <c r="ED58" s="346"/>
      <c r="EE58" s="346"/>
      <c r="EF58" s="346"/>
      <c r="EG58" s="346"/>
      <c r="EH58" s="346"/>
      <c r="EI58" s="346"/>
      <c r="EJ58" s="346"/>
      <c r="EK58" s="346"/>
      <c r="EL58" s="346"/>
      <c r="EM58" s="346"/>
      <c r="EN58" s="346"/>
      <c r="EO58" s="346"/>
      <c r="EP58" s="346"/>
      <c r="EQ58" s="346"/>
      <c r="ER58" s="346"/>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346"/>
      <c r="FP58" s="346"/>
      <c r="FQ58" s="346"/>
      <c r="FR58" s="346"/>
      <c r="FS58" s="346"/>
      <c r="FT58" s="346"/>
      <c r="FU58" s="346"/>
      <c r="FV58" s="346"/>
      <c r="FW58" s="346"/>
      <c r="FX58" s="346"/>
      <c r="FY58" s="346"/>
      <c r="FZ58" s="346"/>
      <c r="GA58" s="346"/>
      <c r="GB58" s="346"/>
      <c r="GC58" s="346"/>
      <c r="GD58" s="346"/>
      <c r="GE58" s="346"/>
      <c r="GF58" s="346"/>
      <c r="GG58" s="346"/>
      <c r="GH58" s="346"/>
      <c r="GI58" s="346"/>
      <c r="GJ58" s="346"/>
      <c r="GK58" s="346"/>
      <c r="GL58" s="346"/>
      <c r="GM58" s="346"/>
      <c r="GN58" s="346"/>
      <c r="GO58" s="346"/>
      <c r="GP58" s="346"/>
      <c r="GQ58" s="346"/>
      <c r="GR58" s="346"/>
      <c r="GS58" s="346"/>
      <c r="GT58" s="346"/>
      <c r="GU58" s="346"/>
      <c r="GV58" s="346"/>
      <c r="GW58" s="346"/>
      <c r="GX58" s="346"/>
      <c r="GY58" s="346"/>
      <c r="GZ58" s="346"/>
      <c r="HA58" s="346"/>
      <c r="HB58" s="346"/>
      <c r="HC58" s="346"/>
      <c r="HD58" s="346"/>
      <c r="HE58" s="346"/>
      <c r="HF58" s="346"/>
      <c r="HG58" s="346"/>
      <c r="HH58" s="346"/>
      <c r="HI58" s="346"/>
      <c r="HJ58" s="346"/>
      <c r="HK58" s="346"/>
      <c r="HL58" s="346"/>
      <c r="HM58" s="346"/>
      <c r="HN58" s="346"/>
      <c r="HO58" s="346"/>
      <c r="HP58" s="346"/>
      <c r="HQ58" s="346"/>
      <c r="HR58" s="346"/>
      <c r="HS58" s="346"/>
      <c r="HT58" s="346"/>
      <c r="HU58" s="346"/>
      <c r="HV58" s="346"/>
      <c r="HW58" s="346"/>
      <c r="HX58" s="346"/>
      <c r="HY58" s="346"/>
      <c r="HZ58" s="346"/>
      <c r="IA58" s="346"/>
      <c r="IB58" s="346"/>
      <c r="IC58" s="346"/>
      <c r="ID58" s="346"/>
      <c r="IE58" s="346"/>
      <c r="IF58" s="346"/>
      <c r="IG58" s="346"/>
      <c r="IH58" s="346"/>
      <c r="II58" s="346"/>
      <c r="IJ58" s="346"/>
      <c r="IK58" s="346"/>
      <c r="IL58" s="346"/>
      <c r="IM58" s="346"/>
      <c r="IN58" s="346"/>
      <c r="IO58" s="346"/>
      <c r="IP58" s="346"/>
      <c r="IQ58" s="346"/>
      <c r="IR58" s="346"/>
      <c r="IS58" s="346"/>
      <c r="IT58" s="346"/>
      <c r="IU58" s="346"/>
      <c r="IV58" s="346"/>
      <c r="IW58" s="346"/>
      <c r="IX58" s="346"/>
      <c r="IY58" s="346"/>
      <c r="IZ58" s="346"/>
      <c r="JA58" s="346"/>
      <c r="JB58" s="346"/>
      <c r="JC58" s="346"/>
      <c r="JD58" s="346"/>
      <c r="JE58" s="346"/>
      <c r="JF58" s="346"/>
      <c r="JG58" s="346"/>
      <c r="JH58" s="346"/>
      <c r="JI58" s="346"/>
      <c r="JJ58" s="346"/>
      <c r="JK58" s="346"/>
      <c r="JL58" s="346"/>
      <c r="JM58" s="346"/>
      <c r="JN58" s="346"/>
      <c r="JO58" s="346"/>
      <c r="JP58" s="346"/>
      <c r="JQ58" s="346"/>
      <c r="JR58" s="346"/>
      <c r="JS58" s="346"/>
      <c r="JT58" s="346"/>
      <c r="JU58" s="346"/>
      <c r="JV58" s="346"/>
      <c r="JW58" s="346"/>
      <c r="JX58" s="346"/>
      <c r="JY58" s="346"/>
      <c r="JZ58" s="346"/>
      <c r="KA58" s="346"/>
      <c r="KB58" s="346"/>
      <c r="KC58" s="346"/>
      <c r="KD58" s="346"/>
      <c r="KE58" s="346"/>
      <c r="KF58" s="346"/>
      <c r="KG58" s="346"/>
      <c r="KH58" s="346"/>
      <c r="KI58" s="346"/>
      <c r="KJ58" s="346"/>
      <c r="KK58" s="346"/>
      <c r="KL58" s="346"/>
      <c r="KM58" s="346"/>
      <c r="KN58" s="346"/>
      <c r="KO58" s="346"/>
      <c r="KP58" s="346"/>
      <c r="KQ58" s="346"/>
      <c r="KR58" s="346"/>
      <c r="KS58" s="346"/>
      <c r="KT58" s="346"/>
      <c r="KU58" s="346"/>
      <c r="KV58" s="346"/>
      <c r="KW58" s="346"/>
      <c r="KX58" s="346"/>
      <c r="KY58" s="346"/>
      <c r="KZ58" s="346"/>
      <c r="LA58" s="346"/>
      <c r="LB58" s="346"/>
      <c r="LC58" s="346"/>
      <c r="LD58" s="346"/>
      <c r="LE58" s="346"/>
      <c r="LF58" s="346"/>
      <c r="LG58" s="346"/>
      <c r="LH58" s="346"/>
      <c r="LI58" s="346"/>
      <c r="LJ58" s="346"/>
      <c r="LK58" s="346"/>
      <c r="LL58" s="346"/>
      <c r="LM58" s="346"/>
      <c r="LN58" s="346"/>
      <c r="LO58" s="346"/>
      <c r="LP58" s="346"/>
      <c r="LQ58" s="346"/>
      <c r="LR58" s="346"/>
      <c r="LS58" s="346"/>
      <c r="LT58" s="346"/>
      <c r="LU58" s="346"/>
      <c r="LV58" s="346"/>
      <c r="LW58" s="346"/>
      <c r="LX58" s="346"/>
      <c r="LY58" s="346"/>
      <c r="LZ58" s="346"/>
      <c r="MA58" s="346"/>
      <c r="MB58" s="346"/>
      <c r="MC58" s="346"/>
      <c r="MD58" s="346"/>
      <c r="ME58" s="346"/>
      <c r="MF58" s="346"/>
      <c r="MG58" s="346"/>
      <c r="MH58" s="346"/>
      <c r="MI58" s="346"/>
      <c r="MJ58" s="346"/>
      <c r="MK58" s="346"/>
      <c r="ML58" s="346"/>
      <c r="MM58" s="346"/>
      <c r="MN58" s="346"/>
      <c r="MO58" s="346"/>
      <c r="MP58" s="346"/>
      <c r="MQ58" s="346"/>
      <c r="MR58" s="346"/>
      <c r="MS58" s="346"/>
      <c r="MT58" s="346"/>
      <c r="MU58" s="346"/>
      <c r="MV58" s="346"/>
      <c r="MW58" s="346"/>
      <c r="MX58" s="346"/>
      <c r="MY58" s="346"/>
      <c r="MZ58" s="346"/>
      <c r="NA58" s="346"/>
      <c r="NB58" s="346"/>
      <c r="NC58" s="346"/>
      <c r="ND58" s="346"/>
      <c r="NE58" s="346"/>
      <c r="NF58" s="346"/>
      <c r="NG58" s="346"/>
      <c r="NH58" s="346"/>
      <c r="NI58" s="346"/>
      <c r="NJ58" s="346"/>
      <c r="NK58" s="346"/>
      <c r="NL58" s="346"/>
      <c r="NM58" s="346"/>
      <c r="NN58" s="346"/>
      <c r="NO58" s="346"/>
      <c r="NP58" s="346"/>
      <c r="NQ58" s="346"/>
      <c r="NR58" s="346"/>
      <c r="NS58" s="346"/>
      <c r="NT58" s="346"/>
      <c r="NU58" s="346"/>
      <c r="NV58" s="346"/>
      <c r="NW58" s="346"/>
      <c r="NX58" s="346"/>
      <c r="NY58" s="346"/>
      <c r="NZ58" s="346"/>
      <c r="OA58" s="346"/>
      <c r="OB58" s="346"/>
      <c r="OC58" s="346"/>
      <c r="OD58" s="346"/>
      <c r="OE58" s="346"/>
      <c r="OF58" s="346"/>
      <c r="OG58" s="346"/>
      <c r="OH58" s="346"/>
      <c r="OI58" s="346"/>
      <c r="OJ58" s="346"/>
      <c r="OK58" s="346"/>
      <c r="OL58" s="346"/>
      <c r="OM58" s="346"/>
      <c r="ON58" s="346"/>
      <c r="OO58" s="346"/>
      <c r="OP58" s="346"/>
      <c r="OQ58" s="346"/>
      <c r="OR58" s="346"/>
      <c r="OS58" s="346"/>
      <c r="OT58" s="346"/>
      <c r="OU58" s="346"/>
      <c r="OV58" s="346"/>
      <c r="OW58" s="346"/>
      <c r="OX58" s="346"/>
      <c r="OY58" s="346"/>
      <c r="OZ58" s="346"/>
      <c r="PA58" s="346"/>
      <c r="PB58" s="346"/>
      <c r="PC58" s="346"/>
      <c r="PD58" s="346"/>
      <c r="PE58" s="346"/>
      <c r="PF58" s="346"/>
      <c r="PG58" s="346"/>
      <c r="PH58" s="346"/>
      <c r="PI58" s="346"/>
      <c r="PJ58" s="346"/>
      <c r="PK58" s="346"/>
      <c r="PL58" s="346"/>
      <c r="PM58" s="346"/>
      <c r="PN58" s="346"/>
      <c r="PO58" s="346"/>
      <c r="PP58" s="346"/>
      <c r="PQ58" s="346"/>
      <c r="PR58" s="346"/>
      <c r="PS58" s="346"/>
      <c r="PT58" s="346"/>
      <c r="PU58" s="346"/>
      <c r="PV58" s="346"/>
      <c r="PW58" s="346"/>
      <c r="PX58" s="346"/>
      <c r="PY58" s="346"/>
      <c r="PZ58" s="346"/>
      <c r="QA58" s="346"/>
      <c r="QB58" s="346"/>
      <c r="QC58" s="346"/>
      <c r="QD58" s="346"/>
      <c r="QE58" s="346"/>
      <c r="QF58" s="346"/>
      <c r="QG58" s="346"/>
      <c r="QH58" s="346"/>
      <c r="QI58" s="346"/>
      <c r="QJ58" s="346"/>
      <c r="QK58" s="346"/>
      <c r="QL58" s="346"/>
      <c r="QM58" s="346"/>
      <c r="QN58" s="346"/>
      <c r="QO58" s="346"/>
      <c r="QP58" s="346"/>
      <c r="QQ58" s="346"/>
      <c r="QR58" s="346"/>
      <c r="QS58" s="346"/>
      <c r="QT58" s="346"/>
      <c r="QU58" s="346"/>
      <c r="QV58" s="346"/>
      <c r="QW58" s="346"/>
      <c r="QX58" s="346"/>
      <c r="QY58" s="346"/>
      <c r="QZ58" s="346"/>
      <c r="RA58" s="346"/>
      <c r="RB58" s="346"/>
      <c r="RC58" s="346"/>
      <c r="RD58" s="346"/>
      <c r="RE58" s="346"/>
      <c r="RF58" s="346"/>
      <c r="RG58" s="346"/>
      <c r="RH58" s="346"/>
      <c r="RI58" s="346"/>
      <c r="RJ58" s="346"/>
      <c r="RK58" s="346"/>
      <c r="RL58" s="346"/>
      <c r="RM58" s="346"/>
      <c r="RN58" s="346"/>
      <c r="RO58" s="346"/>
      <c r="RP58" s="346"/>
      <c r="RQ58" s="346"/>
      <c r="RR58" s="346"/>
      <c r="RS58" s="346"/>
      <c r="RT58" s="346"/>
      <c r="RU58" s="346"/>
      <c r="RV58" s="346"/>
      <c r="RW58" s="346"/>
      <c r="RX58" s="346"/>
      <c r="RY58" s="346"/>
      <c r="RZ58" s="346"/>
      <c r="SA58" s="346"/>
      <c r="SB58" s="346"/>
      <c r="SC58" s="346"/>
      <c r="SD58" s="346"/>
      <c r="SE58" s="346"/>
      <c r="SF58" s="346"/>
      <c r="SG58" s="346"/>
      <c r="SH58" s="346"/>
      <c r="SI58" s="346"/>
      <c r="SJ58" s="346"/>
      <c r="SK58" s="346"/>
      <c r="SL58" s="346"/>
      <c r="SM58" s="346"/>
      <c r="SN58" s="346"/>
      <c r="SO58" s="346"/>
      <c r="SP58" s="346"/>
      <c r="SQ58" s="346"/>
      <c r="SR58" s="346"/>
      <c r="SS58" s="346"/>
      <c r="ST58" s="346"/>
      <c r="SU58" s="346"/>
      <c r="SV58" s="346"/>
      <c r="SW58" s="346"/>
      <c r="SX58" s="346"/>
      <c r="SY58" s="346"/>
      <c r="SZ58" s="346"/>
      <c r="TA58" s="346"/>
      <c r="TB58" s="346"/>
      <c r="TC58" s="346"/>
      <c r="TD58" s="346"/>
      <c r="TE58" s="346"/>
      <c r="TF58" s="346"/>
      <c r="TG58" s="346"/>
      <c r="TH58" s="346"/>
      <c r="TI58" s="346"/>
      <c r="TJ58" s="346"/>
      <c r="TK58" s="346"/>
      <c r="TL58" s="346"/>
      <c r="TM58" s="346"/>
      <c r="TN58" s="346"/>
      <c r="TO58" s="346"/>
      <c r="TP58" s="346"/>
      <c r="TQ58" s="346"/>
      <c r="TR58" s="346"/>
      <c r="TS58" s="346"/>
      <c r="TT58" s="346"/>
      <c r="TU58" s="346"/>
      <c r="TV58" s="346"/>
      <c r="TW58" s="346"/>
      <c r="TX58" s="346"/>
      <c r="TY58" s="346"/>
      <c r="TZ58" s="346"/>
      <c r="UA58" s="346"/>
      <c r="UB58" s="346"/>
      <c r="UC58" s="346"/>
      <c r="UD58" s="346"/>
      <c r="UE58" s="346"/>
      <c r="UF58" s="346"/>
      <c r="UG58" s="346"/>
      <c r="UH58" s="346"/>
      <c r="UI58" s="346"/>
      <c r="UJ58" s="346"/>
      <c r="UK58" s="346"/>
      <c r="UL58" s="346"/>
      <c r="UM58" s="346"/>
      <c r="UN58" s="346"/>
      <c r="UO58" s="346"/>
      <c r="UP58" s="346"/>
      <c r="UQ58" s="346"/>
      <c r="UR58" s="346"/>
      <c r="US58" s="346"/>
      <c r="UT58" s="346"/>
      <c r="UU58" s="346"/>
      <c r="UV58" s="346"/>
      <c r="UW58" s="346"/>
      <c r="UX58" s="346"/>
      <c r="UY58" s="346"/>
      <c r="UZ58" s="346"/>
      <c r="VA58" s="346"/>
      <c r="VB58" s="346"/>
      <c r="VC58" s="346"/>
      <c r="VD58" s="346"/>
      <c r="VE58" s="346"/>
      <c r="VF58" s="346"/>
      <c r="VG58" s="346"/>
      <c r="VH58" s="346"/>
      <c r="VI58" s="346"/>
      <c r="VJ58" s="346"/>
      <c r="VK58" s="346"/>
      <c r="VL58" s="346"/>
      <c r="VM58" s="346"/>
      <c r="VN58" s="346"/>
      <c r="VO58" s="346"/>
      <c r="VP58" s="346"/>
      <c r="VQ58" s="346"/>
      <c r="VR58" s="346"/>
      <c r="VS58" s="346"/>
      <c r="VT58" s="346"/>
      <c r="VU58" s="346"/>
      <c r="VV58" s="346"/>
      <c r="VW58" s="346"/>
      <c r="VX58" s="346"/>
      <c r="VY58" s="346"/>
      <c r="VZ58" s="346"/>
      <c r="WA58" s="346"/>
      <c r="WB58" s="346"/>
      <c r="WC58" s="346"/>
      <c r="WD58" s="346"/>
      <c r="WE58" s="346"/>
      <c r="WF58" s="346"/>
      <c r="WG58" s="346"/>
      <c r="WH58" s="346"/>
      <c r="WI58" s="346"/>
      <c r="WJ58" s="346"/>
      <c r="WK58" s="346"/>
      <c r="WL58" s="346"/>
      <c r="WM58" s="346"/>
      <c r="WN58" s="346"/>
      <c r="WO58" s="346"/>
      <c r="WP58" s="346"/>
      <c r="WQ58" s="346"/>
      <c r="WR58" s="346"/>
      <c r="WS58" s="346"/>
      <c r="WT58" s="346"/>
      <c r="WU58" s="346"/>
      <c r="WV58" s="346"/>
      <c r="WW58" s="346"/>
      <c r="WX58" s="346"/>
      <c r="WY58" s="346"/>
      <c r="WZ58" s="346"/>
      <c r="XA58" s="346"/>
      <c r="XB58" s="346"/>
      <c r="XC58" s="346"/>
      <c r="XD58" s="346"/>
      <c r="XE58" s="346"/>
      <c r="XF58" s="346"/>
      <c r="XG58" s="346"/>
      <c r="XH58" s="346"/>
      <c r="XI58" s="346"/>
      <c r="XJ58" s="346"/>
      <c r="XK58" s="346"/>
      <c r="XL58" s="346"/>
      <c r="XM58" s="346"/>
      <c r="XN58" s="346"/>
      <c r="XO58" s="346"/>
      <c r="XP58" s="346"/>
      <c r="XQ58" s="346"/>
      <c r="XR58" s="346"/>
      <c r="XS58" s="346"/>
      <c r="XT58" s="346"/>
      <c r="XU58" s="346"/>
      <c r="XV58" s="346"/>
      <c r="XW58" s="346"/>
      <c r="XX58" s="346"/>
      <c r="XY58" s="346"/>
      <c r="XZ58" s="346"/>
      <c r="YA58" s="346"/>
      <c r="YB58" s="346"/>
      <c r="YC58" s="346"/>
      <c r="YD58" s="346"/>
      <c r="YE58" s="346"/>
      <c r="YF58" s="346"/>
      <c r="YG58" s="346"/>
      <c r="YH58" s="346"/>
      <c r="YI58" s="346"/>
      <c r="YJ58" s="346"/>
      <c r="YK58" s="346"/>
      <c r="YL58" s="346"/>
      <c r="YM58" s="346"/>
      <c r="YN58" s="346"/>
      <c r="YO58" s="346"/>
      <c r="YP58" s="346"/>
      <c r="YQ58" s="346"/>
      <c r="YR58" s="346"/>
      <c r="YS58" s="346"/>
      <c r="YT58" s="346"/>
      <c r="YU58" s="346"/>
      <c r="YV58" s="346"/>
      <c r="YW58" s="346"/>
      <c r="YX58" s="346"/>
      <c r="YY58" s="346"/>
      <c r="YZ58" s="346"/>
      <c r="ZA58" s="346"/>
      <c r="ZB58" s="346"/>
      <c r="ZC58" s="346"/>
      <c r="ZD58" s="346"/>
      <c r="ZE58" s="346"/>
      <c r="ZF58" s="346"/>
      <c r="ZG58" s="346"/>
      <c r="ZH58" s="346"/>
      <c r="ZI58" s="346"/>
      <c r="ZJ58" s="346"/>
      <c r="ZK58" s="346"/>
      <c r="ZL58" s="346"/>
      <c r="ZM58" s="346"/>
      <c r="ZN58" s="346"/>
      <c r="ZO58" s="346"/>
      <c r="ZP58" s="346"/>
      <c r="ZQ58" s="346"/>
      <c r="ZR58" s="346"/>
      <c r="ZS58" s="346"/>
      <c r="ZT58" s="346"/>
      <c r="ZU58" s="346"/>
      <c r="ZV58" s="346"/>
      <c r="ZW58" s="346"/>
      <c r="ZX58" s="346"/>
      <c r="ZY58" s="346"/>
      <c r="ZZ58" s="346"/>
      <c r="AAA58" s="346"/>
      <c r="AAB58" s="346"/>
      <c r="AAC58" s="346"/>
      <c r="AAD58" s="346"/>
      <c r="AAE58" s="346"/>
      <c r="AAF58" s="346"/>
      <c r="AAG58" s="346"/>
      <c r="AAH58" s="346"/>
      <c r="AAI58" s="346"/>
      <c r="AAJ58" s="346"/>
      <c r="AAK58" s="346"/>
      <c r="AAL58" s="346"/>
      <c r="AAM58" s="346"/>
      <c r="AAN58" s="346"/>
      <c r="AAO58" s="346"/>
      <c r="AAP58" s="346"/>
      <c r="AAQ58" s="346"/>
      <c r="AAR58" s="346"/>
      <c r="AAS58" s="346"/>
      <c r="AAT58" s="346"/>
      <c r="AAU58" s="346"/>
      <c r="AAV58" s="346"/>
      <c r="AAW58" s="346"/>
      <c r="AAX58" s="346"/>
      <c r="AAY58" s="346"/>
      <c r="AAZ58" s="346"/>
      <c r="ABA58" s="346"/>
      <c r="ABB58" s="346"/>
      <c r="ABC58" s="346"/>
      <c r="ABD58" s="346"/>
      <c r="ABE58" s="346"/>
      <c r="ABF58" s="346"/>
      <c r="ABG58" s="346"/>
      <c r="ABH58" s="346"/>
      <c r="ABI58" s="346"/>
      <c r="ABJ58" s="346"/>
      <c r="ABK58" s="346"/>
      <c r="ABL58" s="346"/>
      <c r="ABM58" s="346"/>
      <c r="ABN58" s="346"/>
      <c r="ABO58" s="346"/>
      <c r="ABP58" s="346"/>
      <c r="ABQ58" s="346"/>
      <c r="ABR58" s="346"/>
      <c r="ABS58" s="346"/>
      <c r="ABT58" s="346"/>
      <c r="ABU58" s="346"/>
      <c r="ABV58" s="346"/>
      <c r="ABW58" s="346"/>
      <c r="ABX58" s="346"/>
      <c r="ABY58" s="346"/>
      <c r="ABZ58" s="346"/>
      <c r="ACA58" s="346"/>
      <c r="ACB58" s="346"/>
      <c r="ACC58" s="346"/>
      <c r="ACD58" s="346"/>
      <c r="ACE58" s="346"/>
      <c r="ACF58" s="346"/>
      <c r="ACG58" s="346"/>
      <c r="ACH58" s="346"/>
      <c r="ACI58" s="346"/>
      <c r="ACJ58" s="346"/>
      <c r="ACK58" s="346"/>
      <c r="ACL58" s="346"/>
      <c r="ACM58" s="346"/>
      <c r="ACN58" s="346"/>
      <c r="ACO58" s="346"/>
      <c r="ACP58" s="346"/>
      <c r="ACQ58" s="346"/>
      <c r="ACR58" s="346"/>
      <c r="ACS58" s="346"/>
      <c r="ACT58" s="346"/>
      <c r="ACU58" s="346"/>
      <c r="ACV58" s="346"/>
      <c r="ACW58" s="346"/>
      <c r="ACX58" s="346"/>
      <c r="ACY58" s="346"/>
      <c r="ACZ58" s="346"/>
      <c r="ADA58" s="346"/>
      <c r="ADB58" s="346"/>
      <c r="ADC58" s="346"/>
      <c r="ADD58" s="346"/>
      <c r="ADE58" s="346"/>
      <c r="ADF58" s="346"/>
      <c r="ADG58" s="346"/>
      <c r="ADH58" s="346"/>
      <c r="ADI58" s="346"/>
      <c r="ADJ58" s="346"/>
      <c r="ADK58" s="346"/>
      <c r="ADL58" s="346"/>
      <c r="ADM58" s="346"/>
      <c r="ADN58" s="346"/>
      <c r="ADO58" s="346"/>
      <c r="ADP58" s="346"/>
      <c r="ADQ58" s="346"/>
      <c r="ADR58" s="346"/>
      <c r="ADS58" s="346"/>
      <c r="ADT58" s="346"/>
      <c r="ADU58" s="346"/>
      <c r="ADV58" s="346"/>
      <c r="ADW58" s="346"/>
      <c r="ADX58" s="346"/>
      <c r="ADY58" s="346"/>
      <c r="ADZ58" s="346"/>
      <c r="AEA58" s="346"/>
      <c r="AEB58" s="346"/>
      <c r="AEC58" s="346"/>
      <c r="AED58" s="346"/>
      <c r="AEE58" s="346"/>
      <c r="AEF58" s="346"/>
      <c r="AEG58" s="346"/>
      <c r="AEH58" s="346"/>
      <c r="AEI58" s="346"/>
      <c r="AEJ58" s="346"/>
      <c r="AEK58" s="346"/>
      <c r="AEL58" s="346"/>
      <c r="AEM58" s="346"/>
      <c r="AEN58" s="346"/>
      <c r="AEO58" s="346"/>
      <c r="AEP58" s="346"/>
      <c r="AEQ58" s="346"/>
      <c r="AER58" s="346"/>
      <c r="AES58" s="346"/>
      <c r="AET58" s="346"/>
      <c r="AEU58" s="346"/>
      <c r="AEV58" s="346"/>
      <c r="AEW58" s="346"/>
      <c r="AEX58" s="346"/>
      <c r="AEY58" s="346"/>
      <c r="AEZ58" s="346"/>
      <c r="AFA58" s="346"/>
      <c r="AFB58" s="346"/>
      <c r="AFC58" s="346"/>
      <c r="AFD58" s="346"/>
      <c r="AFE58" s="346"/>
      <c r="AFF58" s="346"/>
      <c r="AFG58" s="346"/>
      <c r="AFH58" s="346"/>
      <c r="AFI58" s="346"/>
      <c r="AFJ58" s="346"/>
      <c r="AFK58" s="346"/>
      <c r="AFL58" s="346"/>
      <c r="AFM58" s="346"/>
      <c r="AFN58" s="346"/>
      <c r="AFO58" s="346"/>
      <c r="AFP58" s="346"/>
      <c r="AFQ58" s="346"/>
      <c r="AFR58" s="346"/>
      <c r="AFS58" s="346"/>
      <c r="AFT58" s="346"/>
      <c r="AFU58" s="346"/>
      <c r="AFV58" s="346"/>
      <c r="AFW58" s="346"/>
      <c r="AFX58" s="346"/>
      <c r="AFY58" s="346"/>
      <c r="AFZ58" s="346"/>
      <c r="AGA58" s="346"/>
      <c r="AGB58" s="346"/>
      <c r="AGC58" s="346"/>
      <c r="AGD58" s="346"/>
      <c r="AGE58" s="346"/>
      <c r="AGF58" s="346"/>
      <c r="AGG58" s="346"/>
      <c r="AGH58" s="346"/>
      <c r="AGI58" s="346"/>
      <c r="AGJ58" s="346"/>
      <c r="AGK58" s="346"/>
      <c r="AGL58" s="346"/>
      <c r="AGM58" s="346"/>
      <c r="AGN58" s="346"/>
      <c r="AGO58" s="346"/>
      <c r="AGP58" s="346"/>
      <c r="AGQ58" s="346"/>
      <c r="AGR58" s="346"/>
      <c r="AGS58" s="346"/>
      <c r="AGT58" s="346"/>
      <c r="AGU58" s="346"/>
      <c r="AGV58" s="346"/>
      <c r="AGW58" s="346"/>
      <c r="AGX58" s="346"/>
      <c r="AGY58" s="346"/>
      <c r="AGZ58" s="346"/>
      <c r="AHA58" s="346"/>
      <c r="AHB58" s="346"/>
      <c r="AHC58" s="346"/>
      <c r="AHD58" s="346"/>
      <c r="AHE58" s="346"/>
      <c r="AHF58" s="346"/>
      <c r="AHG58" s="346"/>
      <c r="AHH58" s="346"/>
      <c r="AHI58" s="346"/>
      <c r="AHJ58" s="346"/>
      <c r="AHK58" s="346"/>
      <c r="AHL58" s="346"/>
      <c r="AHM58" s="346"/>
      <c r="AHN58" s="346"/>
      <c r="AHO58" s="346"/>
      <c r="AHP58" s="346"/>
      <c r="AHQ58" s="346"/>
      <c r="AHR58" s="346"/>
      <c r="AHS58" s="346"/>
      <c r="AHT58" s="346"/>
      <c r="AHU58" s="346"/>
      <c r="AHV58" s="346"/>
      <c r="AHW58" s="346"/>
      <c r="AHX58" s="346"/>
      <c r="AHY58" s="346"/>
      <c r="AHZ58" s="346"/>
      <c r="AIA58" s="346"/>
      <c r="AIB58" s="346"/>
      <c r="AIC58" s="346"/>
      <c r="AID58" s="346"/>
      <c r="AIE58" s="346"/>
      <c r="AIF58" s="346"/>
      <c r="AIG58" s="346"/>
      <c r="AIH58" s="346"/>
      <c r="AII58" s="346"/>
      <c r="AIJ58" s="346"/>
      <c r="AIK58" s="346"/>
      <c r="AIL58" s="346"/>
      <c r="AIM58" s="346"/>
      <c r="AIN58" s="346"/>
      <c r="AIO58" s="346"/>
      <c r="AIP58" s="346"/>
      <c r="AIQ58" s="346"/>
      <c r="AIR58" s="346"/>
      <c r="AIS58" s="346"/>
      <c r="AIT58" s="346"/>
      <c r="AIU58" s="346"/>
      <c r="AIV58" s="346"/>
      <c r="AIW58" s="346"/>
      <c r="AIX58" s="346"/>
      <c r="AIY58" s="346"/>
      <c r="AIZ58" s="346"/>
      <c r="AJA58" s="346"/>
      <c r="AJB58" s="346"/>
      <c r="AJC58" s="346"/>
      <c r="AJD58" s="346"/>
      <c r="AJE58" s="346"/>
      <c r="AJF58" s="346"/>
      <c r="AJG58" s="346"/>
      <c r="AJH58" s="346"/>
      <c r="AJI58" s="346"/>
      <c r="AJJ58" s="346"/>
      <c r="AJK58" s="346"/>
      <c r="AJL58" s="346"/>
      <c r="AJM58" s="346"/>
      <c r="AJN58" s="346"/>
      <c r="AJO58" s="346"/>
      <c r="AJP58" s="346"/>
      <c r="AJQ58" s="346"/>
      <c r="AJR58" s="346"/>
      <c r="AJS58" s="346"/>
      <c r="AJT58" s="346"/>
      <c r="AJU58" s="346"/>
      <c r="AJV58" s="346"/>
      <c r="AJW58" s="346"/>
      <c r="AJX58" s="346"/>
      <c r="AJY58" s="346"/>
      <c r="AJZ58" s="346"/>
      <c r="AKA58" s="346"/>
      <c r="AKB58" s="346"/>
      <c r="AKC58" s="346"/>
      <c r="AKD58" s="346"/>
      <c r="AKE58" s="346"/>
      <c r="AKF58" s="346"/>
      <c r="AKG58" s="346"/>
      <c r="AKH58" s="346"/>
      <c r="AKI58" s="346"/>
      <c r="AKJ58" s="346"/>
      <c r="AKK58" s="346"/>
      <c r="AKL58" s="346"/>
      <c r="AKM58" s="346"/>
      <c r="AKN58" s="346"/>
      <c r="AKO58" s="346"/>
      <c r="AKP58" s="346"/>
      <c r="AKQ58" s="346"/>
      <c r="AKR58" s="346"/>
      <c r="AKS58" s="346"/>
      <c r="AKT58" s="346"/>
      <c r="AKU58" s="346"/>
      <c r="AKV58" s="346"/>
      <c r="AKW58" s="346"/>
      <c r="AKX58" s="346"/>
      <c r="AKY58" s="346"/>
      <c r="AKZ58" s="346"/>
      <c r="ALA58" s="346"/>
      <c r="ALB58" s="346"/>
      <c r="ALC58" s="346"/>
      <c r="ALD58" s="346"/>
      <c r="ALE58" s="346"/>
      <c r="ALF58" s="346"/>
      <c r="ALG58" s="346"/>
      <c r="ALH58" s="346"/>
      <c r="ALI58" s="346"/>
      <c r="ALJ58" s="346"/>
      <c r="ALK58" s="346"/>
      <c r="ALL58" s="346"/>
      <c r="ALM58" s="346"/>
      <c r="ALN58" s="346"/>
      <c r="ALO58" s="346"/>
      <c r="ALP58" s="346"/>
      <c r="ALQ58" s="346"/>
      <c r="ALR58" s="346"/>
      <c r="ALS58" s="346"/>
      <c r="ALT58" s="346"/>
      <c r="ALU58" s="346"/>
      <c r="ALV58" s="346"/>
      <c r="ALW58" s="346"/>
      <c r="ALX58" s="346"/>
      <c r="ALY58" s="346"/>
      <c r="ALZ58" s="346"/>
      <c r="AMA58" s="346"/>
      <c r="AMB58" s="346"/>
      <c r="AMC58" s="346"/>
      <c r="AMD58" s="346"/>
      <c r="AME58" s="346"/>
      <c r="AMF58" s="346"/>
      <c r="AMG58" s="346"/>
      <c r="AMH58" s="346"/>
      <c r="AMI58" s="346"/>
      <c r="AMJ58" s="346"/>
      <c r="AMK58" s="346"/>
      <c r="AML58" s="346"/>
      <c r="AMM58" s="346"/>
      <c r="AMN58" s="346"/>
      <c r="AMO58" s="346"/>
      <c r="AMP58" s="346"/>
      <c r="AMQ58" s="346"/>
      <c r="AMR58" s="346"/>
      <c r="AMS58" s="346"/>
      <c r="AMT58" s="346"/>
      <c r="AMU58" s="346"/>
      <c r="AMV58" s="346"/>
      <c r="AMW58" s="346"/>
      <c r="AMX58" s="346"/>
      <c r="AMY58" s="346"/>
      <c r="AMZ58" s="346"/>
      <c r="ANA58" s="346"/>
      <c r="ANB58" s="346"/>
      <c r="ANC58" s="346"/>
      <c r="AND58" s="346"/>
      <c r="ANE58" s="346"/>
      <c r="ANF58" s="346"/>
      <c r="ANG58" s="346"/>
      <c r="ANH58" s="346"/>
      <c r="ANI58" s="346"/>
      <c r="ANJ58" s="346"/>
      <c r="ANK58" s="346"/>
      <c r="ANL58" s="346"/>
      <c r="ANM58" s="346"/>
      <c r="ANN58" s="346"/>
      <c r="ANO58" s="346"/>
      <c r="ANP58" s="346"/>
      <c r="ANQ58" s="346"/>
      <c r="ANR58" s="346"/>
      <c r="ANS58" s="346"/>
      <c r="ANT58" s="346"/>
      <c r="ANU58" s="346"/>
      <c r="ANV58" s="346"/>
      <c r="ANW58" s="346"/>
      <c r="ANX58" s="346"/>
      <c r="ANY58" s="346"/>
      <c r="ANZ58" s="346"/>
      <c r="AOA58" s="346"/>
      <c r="AOB58" s="346"/>
      <c r="AOC58" s="346"/>
      <c r="AOD58" s="346"/>
      <c r="AOE58" s="346"/>
      <c r="AOF58" s="346"/>
      <c r="AOG58" s="346"/>
      <c r="AOH58" s="346"/>
      <c r="AOI58" s="346"/>
      <c r="AOJ58" s="346"/>
      <c r="AOK58" s="346"/>
      <c r="AOL58" s="346"/>
      <c r="AOM58" s="346"/>
      <c r="AON58" s="346"/>
      <c r="AOO58" s="346"/>
      <c r="AOP58" s="346"/>
      <c r="AOQ58" s="346"/>
      <c r="AOR58" s="346"/>
      <c r="AOS58" s="346"/>
      <c r="AOT58" s="346"/>
      <c r="AOU58" s="346"/>
      <c r="AOV58" s="346"/>
      <c r="AOW58" s="346"/>
      <c r="AOX58" s="346"/>
      <c r="AOY58" s="346"/>
      <c r="AOZ58" s="346"/>
      <c r="APA58" s="346"/>
      <c r="APB58" s="346"/>
      <c r="APC58" s="346"/>
      <c r="APD58" s="346"/>
      <c r="APE58" s="346"/>
      <c r="APF58" s="346"/>
      <c r="APG58" s="346"/>
      <c r="APH58" s="346"/>
      <c r="API58" s="346"/>
      <c r="APJ58" s="346"/>
      <c r="APK58" s="346"/>
      <c r="APL58" s="346"/>
      <c r="APM58" s="346"/>
      <c r="APN58" s="346"/>
      <c r="APO58" s="346"/>
      <c r="APP58" s="346"/>
      <c r="APQ58" s="346"/>
      <c r="APR58" s="346"/>
      <c r="APS58" s="346"/>
      <c r="APT58" s="346"/>
      <c r="APU58" s="346"/>
      <c r="APV58" s="346"/>
      <c r="APW58" s="346"/>
      <c r="APX58" s="346"/>
      <c r="APY58" s="346"/>
      <c r="APZ58" s="346"/>
      <c r="AQA58" s="346"/>
      <c r="AQB58" s="346"/>
      <c r="AQC58" s="346"/>
      <c r="AQD58" s="346"/>
      <c r="AQE58" s="346"/>
      <c r="AQF58" s="346"/>
      <c r="AQG58" s="346"/>
      <c r="AQH58" s="346"/>
      <c r="AQI58" s="346"/>
      <c r="AQJ58" s="346"/>
      <c r="AQK58" s="346"/>
      <c r="AQL58" s="346"/>
      <c r="AQM58" s="346"/>
      <c r="AQN58" s="346"/>
      <c r="AQO58" s="346"/>
      <c r="AQP58" s="346"/>
      <c r="AQQ58" s="346"/>
      <c r="AQR58" s="346"/>
      <c r="AQS58" s="346"/>
      <c r="AQT58" s="346"/>
      <c r="AQU58" s="346"/>
      <c r="AQV58" s="346"/>
      <c r="AQW58" s="346"/>
      <c r="AQX58" s="346"/>
      <c r="AQY58" s="346"/>
      <c r="AQZ58" s="346"/>
      <c r="ARA58" s="346"/>
      <c r="ARB58" s="346"/>
      <c r="ARC58" s="346"/>
      <c r="ARD58" s="346"/>
      <c r="ARE58" s="346"/>
      <c r="ARF58" s="346"/>
      <c r="ARG58" s="346"/>
      <c r="ARH58" s="346"/>
      <c r="ARI58" s="346"/>
      <c r="ARJ58" s="346"/>
      <c r="ARK58" s="346"/>
      <c r="ARL58" s="346"/>
      <c r="ARM58" s="346"/>
      <c r="ARN58" s="346"/>
      <c r="ARO58" s="346"/>
      <c r="ARP58" s="346"/>
      <c r="ARQ58" s="346"/>
      <c r="ARR58" s="346"/>
      <c r="ARS58" s="346"/>
      <c r="ART58" s="346"/>
      <c r="ARU58" s="346"/>
      <c r="ARV58" s="346"/>
      <c r="ARW58" s="346"/>
      <c r="ARX58" s="346"/>
      <c r="ARY58" s="346"/>
      <c r="ARZ58" s="346"/>
      <c r="ASA58" s="346"/>
      <c r="ASB58" s="346"/>
      <c r="ASC58" s="346"/>
      <c r="ASD58" s="346"/>
      <c r="ASE58" s="346"/>
      <c r="ASF58" s="346"/>
      <c r="ASG58" s="346"/>
      <c r="ASH58" s="346"/>
      <c r="ASI58" s="346"/>
      <c r="ASJ58" s="346"/>
      <c r="ASK58" s="346"/>
      <c r="ASL58" s="346"/>
      <c r="ASM58" s="346"/>
      <c r="ASN58" s="346"/>
      <c r="ASO58" s="346"/>
      <c r="ASP58" s="346"/>
      <c r="ASQ58" s="346"/>
      <c r="ASR58" s="346"/>
      <c r="ASS58" s="346"/>
      <c r="AST58" s="346"/>
      <c r="ASU58" s="346"/>
      <c r="ASV58" s="346"/>
      <c r="ASW58" s="346"/>
      <c r="ASX58" s="346"/>
      <c r="ASY58" s="346"/>
      <c r="ASZ58" s="346"/>
      <c r="ATA58" s="346"/>
      <c r="ATB58" s="346"/>
      <c r="ATC58" s="346"/>
      <c r="ATD58" s="346"/>
      <c r="ATE58" s="346"/>
      <c r="ATF58" s="346"/>
      <c r="ATG58" s="346"/>
      <c r="ATH58" s="346"/>
      <c r="ATI58" s="346"/>
      <c r="ATJ58" s="346"/>
      <c r="ATK58" s="346"/>
      <c r="ATL58" s="346"/>
      <c r="ATM58" s="346"/>
      <c r="ATN58" s="346"/>
      <c r="ATO58" s="346"/>
      <c r="ATP58" s="346"/>
      <c r="ATQ58" s="346"/>
      <c r="ATR58" s="346"/>
      <c r="ATS58" s="346"/>
      <c r="ATT58" s="346"/>
      <c r="ATU58" s="346"/>
      <c r="ATV58" s="346"/>
      <c r="ATW58" s="346"/>
      <c r="ATX58" s="346"/>
      <c r="ATY58" s="346"/>
      <c r="ATZ58" s="346"/>
      <c r="AUA58" s="346"/>
      <c r="AUB58" s="346"/>
      <c r="AUC58" s="346"/>
      <c r="AUD58" s="346"/>
      <c r="AUE58" s="346"/>
      <c r="AUF58" s="346"/>
      <c r="AUG58" s="346"/>
      <c r="AUH58" s="346"/>
      <c r="AUI58" s="346"/>
      <c r="AUJ58" s="346"/>
      <c r="AUK58" s="346"/>
      <c r="AUL58" s="346"/>
      <c r="AUM58" s="346"/>
      <c r="AUN58" s="346"/>
      <c r="AUO58" s="346"/>
      <c r="AUP58" s="346"/>
      <c r="AUQ58" s="346"/>
      <c r="AUR58" s="346"/>
      <c r="AUS58" s="346"/>
      <c r="AUT58" s="346"/>
      <c r="AUU58" s="346"/>
      <c r="AUV58" s="346"/>
      <c r="AUW58" s="346"/>
      <c r="AUX58" s="346"/>
      <c r="AUY58" s="346"/>
      <c r="AUZ58" s="346"/>
      <c r="AVA58" s="346"/>
      <c r="AVB58" s="346"/>
      <c r="AVC58" s="346"/>
      <c r="AVD58" s="346"/>
      <c r="AVE58" s="346"/>
      <c r="AVF58" s="346"/>
      <c r="AVG58" s="346"/>
      <c r="AVH58" s="346"/>
      <c r="AVI58" s="346"/>
      <c r="AVJ58" s="346"/>
      <c r="AVK58" s="346"/>
      <c r="AVL58" s="346"/>
      <c r="AVM58" s="346"/>
      <c r="AVN58" s="346"/>
      <c r="AVO58" s="346"/>
      <c r="AVP58" s="346"/>
      <c r="AVQ58" s="346"/>
      <c r="AVR58" s="346"/>
      <c r="AVS58" s="346"/>
      <c r="AVT58" s="346"/>
      <c r="AVU58" s="346"/>
      <c r="AVV58" s="346"/>
      <c r="AVW58" s="346"/>
      <c r="AVX58" s="346"/>
      <c r="AVY58" s="346"/>
      <c r="AVZ58" s="346"/>
      <c r="AWA58" s="346"/>
      <c r="AWB58" s="346"/>
      <c r="AWC58" s="346"/>
      <c r="AWD58" s="346"/>
      <c r="AWE58" s="346"/>
      <c r="AWF58" s="346"/>
      <c r="AWG58" s="346"/>
      <c r="AWH58" s="346"/>
      <c r="AWI58" s="346"/>
      <c r="AWJ58" s="346"/>
      <c r="AWK58" s="346"/>
      <c r="AWL58" s="346"/>
      <c r="AWM58" s="346"/>
      <c r="AWN58" s="346"/>
      <c r="AWO58" s="346"/>
      <c r="AWP58" s="346"/>
      <c r="AWQ58" s="346"/>
      <c r="AWR58" s="346"/>
      <c r="AWS58" s="346"/>
      <c r="AWT58" s="346"/>
      <c r="AWU58" s="346"/>
      <c r="AWV58" s="346"/>
      <c r="AWW58" s="346"/>
      <c r="AWX58" s="346"/>
      <c r="AWY58" s="346"/>
      <c r="AWZ58" s="346"/>
      <c r="AXA58" s="346"/>
      <c r="AXB58" s="346"/>
      <c r="AXC58" s="346"/>
      <c r="AXD58" s="346"/>
      <c r="AXE58" s="346"/>
      <c r="AXF58" s="346"/>
      <c r="AXG58" s="346"/>
      <c r="AXH58" s="346"/>
      <c r="AXI58" s="346"/>
      <c r="AXJ58" s="346"/>
      <c r="AXK58" s="346"/>
      <c r="AXL58" s="346"/>
      <c r="AXM58" s="346"/>
      <c r="AXN58" s="346"/>
      <c r="AXO58" s="346"/>
      <c r="AXP58" s="346"/>
      <c r="AXQ58" s="346"/>
      <c r="AXR58" s="346"/>
      <c r="AXS58" s="346"/>
      <c r="AXT58" s="346"/>
      <c r="AXU58" s="346"/>
      <c r="AXV58" s="346"/>
      <c r="AXW58" s="346"/>
      <c r="AXX58" s="346"/>
      <c r="AXY58" s="346"/>
      <c r="AXZ58" s="346"/>
      <c r="AYA58" s="346"/>
      <c r="AYB58" s="346"/>
      <c r="AYC58" s="346"/>
      <c r="AYD58" s="346"/>
      <c r="AYE58" s="346"/>
      <c r="AYF58" s="346"/>
      <c r="AYG58" s="346"/>
      <c r="AYH58" s="346"/>
      <c r="AYI58" s="346"/>
      <c r="AYJ58" s="346"/>
      <c r="AYK58" s="346"/>
      <c r="AYL58" s="346"/>
      <c r="AYM58" s="346"/>
      <c r="AYN58" s="346"/>
      <c r="AYO58" s="346"/>
      <c r="AYP58" s="346"/>
      <c r="AYQ58" s="346"/>
      <c r="AYR58" s="346"/>
      <c r="AYS58" s="346"/>
      <c r="AYT58" s="346"/>
      <c r="AYU58" s="346"/>
      <c r="AYV58" s="346"/>
      <c r="AYW58" s="346"/>
      <c r="AYX58" s="346"/>
      <c r="AYY58" s="346"/>
      <c r="AYZ58" s="346"/>
      <c r="AZA58" s="346"/>
      <c r="AZB58" s="346"/>
      <c r="AZC58" s="346"/>
      <c r="AZD58" s="346"/>
      <c r="AZE58" s="346"/>
      <c r="AZF58" s="346"/>
      <c r="AZG58" s="346"/>
      <c r="AZH58" s="346"/>
      <c r="AZI58" s="346"/>
      <c r="AZJ58" s="346"/>
      <c r="AZK58" s="346"/>
      <c r="AZL58" s="346"/>
      <c r="AZM58" s="346"/>
      <c r="AZN58" s="346"/>
      <c r="AZO58" s="346"/>
      <c r="AZP58" s="346"/>
      <c r="AZQ58" s="346"/>
      <c r="AZR58" s="346"/>
      <c r="AZS58" s="346"/>
      <c r="AZT58" s="346"/>
      <c r="AZU58" s="346"/>
      <c r="AZV58" s="346"/>
      <c r="AZW58" s="346"/>
      <c r="AZX58" s="346"/>
      <c r="AZY58" s="346"/>
      <c r="AZZ58" s="346"/>
      <c r="BAA58" s="346"/>
      <c r="BAB58" s="346"/>
      <c r="BAC58" s="346"/>
      <c r="BAD58" s="346"/>
      <c r="BAE58" s="346"/>
      <c r="BAF58" s="346"/>
      <c r="BAG58" s="346"/>
      <c r="BAH58" s="346"/>
      <c r="BAI58" s="346"/>
      <c r="BAJ58" s="346"/>
      <c r="BAK58" s="346"/>
      <c r="BAL58" s="346"/>
      <c r="BAM58" s="346"/>
      <c r="BAN58" s="346"/>
      <c r="BAO58" s="346"/>
      <c r="BAP58" s="346"/>
      <c r="BAQ58" s="346"/>
      <c r="BAR58" s="346"/>
      <c r="BAS58" s="346"/>
      <c r="BAT58" s="346"/>
      <c r="BAU58" s="346"/>
      <c r="BAV58" s="346"/>
      <c r="BAW58" s="346"/>
      <c r="BAX58" s="346"/>
      <c r="BAY58" s="346"/>
      <c r="BAZ58" s="346"/>
      <c r="BBA58" s="346"/>
      <c r="BBB58" s="346"/>
      <c r="BBC58" s="346"/>
      <c r="BBD58" s="346"/>
      <c r="BBE58" s="346"/>
      <c r="BBF58" s="346"/>
      <c r="BBG58" s="346"/>
      <c r="BBH58" s="346"/>
      <c r="BBI58" s="346"/>
      <c r="BBJ58" s="346"/>
      <c r="BBK58" s="346"/>
      <c r="BBL58" s="346"/>
      <c r="BBM58" s="346"/>
      <c r="BBN58" s="346"/>
      <c r="BBO58" s="346"/>
      <c r="BBP58" s="346"/>
      <c r="BBQ58" s="346"/>
      <c r="BBR58" s="346"/>
      <c r="BBS58" s="346"/>
      <c r="BBT58" s="346"/>
      <c r="BBU58" s="346"/>
      <c r="BBV58" s="346"/>
      <c r="BBW58" s="346"/>
      <c r="BBX58" s="346"/>
      <c r="BBY58" s="346"/>
      <c r="BBZ58" s="346"/>
      <c r="BCA58" s="346"/>
      <c r="BCB58" s="346"/>
      <c r="BCC58" s="346"/>
      <c r="BCD58" s="346"/>
      <c r="BCE58" s="346"/>
      <c r="BCF58" s="346"/>
      <c r="BCG58" s="346"/>
      <c r="BCH58" s="346"/>
      <c r="BCI58" s="346"/>
      <c r="BCJ58" s="346"/>
      <c r="BCK58" s="346"/>
      <c r="BCL58" s="346"/>
      <c r="BCM58" s="346"/>
      <c r="BCN58" s="346"/>
      <c r="BCO58" s="346"/>
      <c r="BCP58" s="346"/>
      <c r="BCQ58" s="346"/>
      <c r="BCR58" s="346"/>
      <c r="BCS58" s="346"/>
      <c r="BCT58" s="346"/>
      <c r="BCU58" s="346"/>
      <c r="BCV58" s="346"/>
      <c r="BCW58" s="346"/>
      <c r="BCX58" s="346"/>
      <c r="BCY58" s="346"/>
      <c r="BCZ58" s="346"/>
      <c r="BDA58" s="346"/>
      <c r="BDB58" s="346"/>
      <c r="BDC58" s="346"/>
      <c r="BDD58" s="346"/>
      <c r="BDE58" s="346"/>
      <c r="BDF58" s="346"/>
      <c r="BDG58" s="346"/>
      <c r="BDH58" s="346"/>
      <c r="BDI58" s="346"/>
      <c r="BDJ58" s="346"/>
      <c r="BDK58" s="346"/>
      <c r="BDL58" s="346"/>
      <c r="BDM58" s="346"/>
      <c r="BDN58" s="346"/>
      <c r="BDO58" s="346"/>
      <c r="BDP58" s="346"/>
      <c r="BDQ58" s="346"/>
      <c r="BDR58" s="346"/>
      <c r="BDS58" s="346"/>
      <c r="BDT58" s="346"/>
      <c r="BDU58" s="346"/>
      <c r="BDV58" s="346"/>
      <c r="BDW58" s="346"/>
      <c r="BDX58" s="346"/>
      <c r="BDY58" s="346"/>
      <c r="BDZ58" s="346"/>
      <c r="BEA58" s="346"/>
      <c r="BEB58" s="346"/>
      <c r="BEC58" s="346"/>
      <c r="BED58" s="346"/>
      <c r="BEE58" s="346"/>
      <c r="BEF58" s="346"/>
      <c r="BEG58" s="346"/>
      <c r="BEH58" s="346"/>
      <c r="BEI58" s="346"/>
      <c r="BEJ58" s="346"/>
      <c r="BEK58" s="346"/>
      <c r="BEL58" s="346"/>
      <c r="BEM58" s="346"/>
      <c r="BEN58" s="346"/>
      <c r="BEO58" s="346"/>
      <c r="BEP58" s="346"/>
      <c r="BEQ58" s="346"/>
      <c r="BER58" s="346"/>
      <c r="BES58" s="346"/>
      <c r="BET58" s="346"/>
      <c r="BEU58" s="346"/>
      <c r="BEV58" s="346"/>
      <c r="BEW58" s="346"/>
      <c r="BEX58" s="346"/>
      <c r="BEY58" s="346"/>
      <c r="BEZ58" s="346"/>
      <c r="BFA58" s="346"/>
      <c r="BFB58" s="346"/>
      <c r="BFC58" s="346"/>
      <c r="BFD58" s="346"/>
      <c r="BFE58" s="346"/>
      <c r="BFF58" s="346"/>
      <c r="BFG58" s="346"/>
      <c r="BFH58" s="346"/>
      <c r="BFI58" s="346"/>
      <c r="BFJ58" s="346"/>
      <c r="BFK58" s="346"/>
      <c r="BFL58" s="346"/>
      <c r="BFM58" s="346"/>
      <c r="BFN58" s="346"/>
      <c r="BFO58" s="346"/>
      <c r="BFP58" s="346"/>
      <c r="BFQ58" s="346"/>
      <c r="BFR58" s="346"/>
      <c r="BFS58" s="346"/>
      <c r="BFT58" s="346"/>
      <c r="BFU58" s="346"/>
      <c r="BFV58" s="346"/>
      <c r="BFW58" s="346"/>
      <c r="BFX58" s="346"/>
      <c r="BFY58" s="346"/>
      <c r="BFZ58" s="346"/>
      <c r="BGA58" s="346"/>
      <c r="BGB58" s="346"/>
      <c r="BGC58" s="346"/>
      <c r="BGD58" s="346"/>
      <c r="BGE58" s="346"/>
      <c r="BGF58" s="346"/>
      <c r="BGG58" s="346"/>
      <c r="BGH58" s="346"/>
      <c r="BGI58" s="346"/>
      <c r="BGJ58" s="346"/>
      <c r="BGK58" s="346"/>
      <c r="BGL58" s="346"/>
      <c r="BGM58" s="346"/>
      <c r="BGN58" s="346"/>
      <c r="BGO58" s="346"/>
      <c r="BGP58" s="346"/>
      <c r="BGQ58" s="346"/>
      <c r="BGR58" s="346"/>
      <c r="BGS58" s="346"/>
      <c r="BGT58" s="346"/>
      <c r="BGU58" s="346"/>
      <c r="BGV58" s="346"/>
      <c r="BGW58" s="346"/>
      <c r="BGX58" s="346"/>
      <c r="BGY58" s="346"/>
      <c r="BGZ58" s="346"/>
      <c r="BHA58" s="346"/>
      <c r="BHB58" s="346"/>
      <c r="BHC58" s="346"/>
      <c r="BHD58" s="346"/>
      <c r="BHE58" s="346"/>
      <c r="BHF58" s="346"/>
      <c r="BHG58" s="346"/>
      <c r="BHH58" s="346"/>
      <c r="BHI58" s="346"/>
      <c r="BHJ58" s="346"/>
      <c r="BHK58" s="346"/>
      <c r="BHL58" s="346"/>
      <c r="BHM58" s="346"/>
      <c r="BHN58" s="346"/>
      <c r="BHO58" s="346"/>
      <c r="BHP58" s="346"/>
      <c r="BHQ58" s="346"/>
      <c r="BHR58" s="346"/>
      <c r="BHS58" s="346"/>
      <c r="BHT58" s="346"/>
      <c r="BHU58" s="346"/>
      <c r="BHV58" s="346"/>
      <c r="BHW58" s="346"/>
      <c r="BHX58" s="346"/>
      <c r="BHY58" s="346"/>
      <c r="BHZ58" s="346"/>
      <c r="BIA58" s="346"/>
      <c r="BIB58" s="346"/>
      <c r="BIC58" s="346"/>
      <c r="BID58" s="346"/>
      <c r="BIE58" s="346"/>
      <c r="BIF58" s="346"/>
      <c r="BIG58" s="346"/>
      <c r="BIH58" s="346"/>
      <c r="BII58" s="346"/>
      <c r="BIJ58" s="346"/>
      <c r="BIK58" s="346"/>
      <c r="BIL58" s="346"/>
      <c r="BIM58" s="346"/>
      <c r="BIN58" s="346"/>
      <c r="BIO58" s="346"/>
      <c r="BIP58" s="346"/>
      <c r="BIQ58" s="346"/>
      <c r="BIR58" s="346"/>
      <c r="BIS58" s="346"/>
      <c r="BIT58" s="346"/>
      <c r="BIU58" s="346"/>
      <c r="BIV58" s="346"/>
      <c r="BIW58" s="346"/>
      <c r="BIX58" s="346"/>
      <c r="BIY58" s="346"/>
      <c r="BIZ58" s="346"/>
      <c r="BJA58" s="346"/>
      <c r="BJB58" s="346"/>
      <c r="BJC58" s="346"/>
      <c r="BJD58" s="346"/>
      <c r="BJE58" s="346"/>
      <c r="BJF58" s="346"/>
      <c r="BJG58" s="346"/>
      <c r="BJH58" s="346"/>
      <c r="BJI58" s="346"/>
      <c r="BJJ58" s="346"/>
      <c r="BJK58" s="346"/>
      <c r="BJL58" s="346"/>
      <c r="BJM58" s="346"/>
      <c r="BJN58" s="346"/>
      <c r="BJO58" s="346"/>
      <c r="BJP58" s="346"/>
      <c r="BJQ58" s="346"/>
      <c r="BJR58" s="346"/>
      <c r="BJS58" s="346"/>
      <c r="BJT58" s="346"/>
      <c r="BJU58" s="346"/>
      <c r="BJV58" s="346"/>
      <c r="BJW58" s="346"/>
      <c r="BJX58" s="346"/>
      <c r="BJY58" s="346"/>
      <c r="BJZ58" s="346"/>
      <c r="BKA58" s="346"/>
      <c r="BKB58" s="346"/>
      <c r="BKC58" s="346"/>
      <c r="BKD58" s="346"/>
      <c r="BKE58" s="346"/>
      <c r="BKF58" s="346"/>
      <c r="BKG58" s="346"/>
      <c r="BKH58" s="346"/>
      <c r="BKI58" s="346"/>
      <c r="BKJ58" s="346"/>
      <c r="BKK58" s="346"/>
      <c r="BKL58" s="346"/>
      <c r="BKM58" s="346"/>
      <c r="BKN58" s="346"/>
      <c r="BKO58" s="346"/>
      <c r="BKP58" s="346"/>
      <c r="BKQ58" s="346"/>
      <c r="BKR58" s="346"/>
      <c r="BKS58" s="346"/>
      <c r="BKT58" s="346"/>
      <c r="BKU58" s="346"/>
      <c r="BKV58" s="346"/>
      <c r="BKW58" s="346"/>
      <c r="BKX58" s="346"/>
      <c r="BKY58" s="346"/>
      <c r="BKZ58" s="346"/>
      <c r="BLA58" s="346"/>
      <c r="BLB58" s="346"/>
      <c r="BLC58" s="346"/>
      <c r="BLD58" s="346"/>
      <c r="BLE58" s="346"/>
      <c r="BLF58" s="346"/>
      <c r="BLG58" s="346"/>
      <c r="BLH58" s="346"/>
      <c r="BLI58" s="346"/>
      <c r="BLJ58" s="346"/>
      <c r="BLK58" s="346"/>
      <c r="BLL58" s="346"/>
      <c r="BLM58" s="346"/>
      <c r="BLN58" s="346"/>
      <c r="BLO58" s="346"/>
      <c r="BLP58" s="346"/>
      <c r="BLQ58" s="346"/>
      <c r="BLR58" s="346"/>
      <c r="BLS58" s="346"/>
      <c r="BLT58" s="346"/>
      <c r="BLU58" s="346"/>
      <c r="BLV58" s="346"/>
      <c r="BLW58" s="346"/>
      <c r="BLX58" s="346"/>
      <c r="BLY58" s="346"/>
      <c r="BLZ58" s="346"/>
      <c r="BMA58" s="346"/>
      <c r="BMB58" s="346"/>
      <c r="BMC58" s="346"/>
      <c r="BMD58" s="346"/>
      <c r="BME58" s="346"/>
      <c r="BMF58" s="346"/>
      <c r="BMG58" s="346"/>
      <c r="BMH58" s="346"/>
      <c r="BMI58" s="346"/>
      <c r="BMJ58" s="346"/>
      <c r="BMK58" s="346"/>
      <c r="BML58" s="346"/>
      <c r="BMM58" s="346"/>
      <c r="BMN58" s="346"/>
      <c r="BMO58" s="346"/>
      <c r="BMP58" s="346"/>
      <c r="BMQ58" s="346"/>
      <c r="BMR58" s="346"/>
      <c r="BMS58" s="346"/>
      <c r="BMT58" s="346"/>
      <c r="BMU58" s="346"/>
      <c r="BMV58" s="346"/>
      <c r="BMW58" s="346"/>
      <c r="BMX58" s="346"/>
      <c r="BMY58" s="346"/>
      <c r="BMZ58" s="346"/>
      <c r="BNA58" s="346"/>
      <c r="BNB58" s="346"/>
      <c r="BNC58" s="346"/>
      <c r="BND58" s="346"/>
      <c r="BNE58" s="346"/>
      <c r="BNF58" s="346"/>
      <c r="BNG58" s="346"/>
      <c r="BNH58" s="346"/>
      <c r="BNI58" s="346"/>
      <c r="BNJ58" s="346"/>
      <c r="BNK58" s="346"/>
      <c r="BNL58" s="346"/>
      <c r="BNM58" s="346"/>
      <c r="BNN58" s="346"/>
      <c r="BNO58" s="346"/>
      <c r="BNP58" s="346"/>
      <c r="BNQ58" s="346"/>
      <c r="BNR58" s="346"/>
      <c r="BNS58" s="346"/>
      <c r="BNT58" s="346"/>
      <c r="BNU58" s="346"/>
      <c r="BNV58" s="346"/>
      <c r="BNW58" s="346"/>
      <c r="BNX58" s="346"/>
      <c r="BNY58" s="346"/>
      <c r="BNZ58" s="346"/>
      <c r="BOA58" s="346"/>
      <c r="BOB58" s="346"/>
      <c r="BOC58" s="346"/>
      <c r="BOD58" s="346"/>
      <c r="BOE58" s="346"/>
      <c r="BOF58" s="346"/>
      <c r="BOG58" s="346"/>
      <c r="BOH58" s="346"/>
      <c r="BOI58" s="346"/>
      <c r="BOJ58" s="346"/>
      <c r="BOK58" s="346"/>
      <c r="BOL58" s="346"/>
      <c r="BOM58" s="346"/>
      <c r="BON58" s="346"/>
      <c r="BOO58" s="346"/>
      <c r="BOP58" s="346"/>
      <c r="BOQ58" s="346"/>
      <c r="BOR58" s="346"/>
      <c r="BOS58" s="346"/>
      <c r="BOT58" s="346"/>
      <c r="BOU58" s="346"/>
      <c r="BOV58" s="346"/>
      <c r="BOW58" s="346"/>
      <c r="BOX58" s="346"/>
      <c r="BOY58" s="346"/>
      <c r="BOZ58" s="346"/>
      <c r="BPA58" s="346"/>
      <c r="BPB58" s="346"/>
      <c r="BPC58" s="346"/>
      <c r="BPD58" s="346"/>
      <c r="BPE58" s="346"/>
      <c r="BPF58" s="346"/>
      <c r="BPG58" s="346"/>
      <c r="BPH58" s="346"/>
      <c r="BPI58" s="346"/>
      <c r="BPJ58" s="346"/>
      <c r="BPK58" s="346"/>
      <c r="BPL58" s="346"/>
      <c r="BPM58" s="346"/>
      <c r="BPN58" s="346"/>
      <c r="BPO58" s="346"/>
      <c r="BPP58" s="346"/>
      <c r="BPQ58" s="346"/>
      <c r="BPR58" s="346"/>
      <c r="BPS58" s="346"/>
      <c r="BPT58" s="346"/>
      <c r="BPU58" s="346"/>
      <c r="BPV58" s="346"/>
      <c r="BPW58" s="346"/>
      <c r="BPX58" s="346"/>
      <c r="BPY58" s="346"/>
      <c r="BPZ58" s="346"/>
      <c r="BQA58" s="346"/>
      <c r="BQB58" s="346"/>
      <c r="BQC58" s="346"/>
      <c r="BQD58" s="346"/>
      <c r="BQE58" s="346"/>
      <c r="BQF58" s="346"/>
      <c r="BQG58" s="346"/>
      <c r="BQH58" s="346"/>
      <c r="BQI58" s="346"/>
      <c r="BQJ58" s="346"/>
      <c r="BQK58" s="346"/>
      <c r="BQL58" s="346"/>
      <c r="BQM58" s="346"/>
      <c r="BQN58" s="346"/>
      <c r="BQO58" s="346"/>
      <c r="BQP58" s="346"/>
      <c r="BQQ58" s="346"/>
      <c r="BQR58" s="346"/>
      <c r="BQS58" s="346"/>
      <c r="BQT58" s="346"/>
      <c r="BQU58" s="346"/>
      <c r="BQV58" s="346"/>
      <c r="BQW58" s="346"/>
      <c r="BQX58" s="346"/>
      <c r="BQY58" s="346"/>
      <c r="BQZ58" s="346"/>
      <c r="BRA58" s="346"/>
      <c r="BRB58" s="346"/>
      <c r="BRC58" s="346"/>
      <c r="BRD58" s="346"/>
      <c r="BRE58" s="346"/>
      <c r="BRF58" s="346"/>
      <c r="BRG58" s="346"/>
      <c r="BRH58" s="346"/>
      <c r="BRI58" s="346"/>
      <c r="BRJ58" s="346"/>
      <c r="BRK58" s="346"/>
      <c r="BRL58" s="346"/>
      <c r="BRM58" s="346"/>
      <c r="BRN58" s="346"/>
      <c r="BRO58" s="346"/>
      <c r="BRP58" s="346"/>
      <c r="BRQ58" s="346"/>
      <c r="BRR58" s="346"/>
      <c r="BRS58" s="346"/>
      <c r="BRT58" s="346"/>
      <c r="BRU58" s="346"/>
      <c r="BRV58" s="346"/>
      <c r="BRW58" s="346"/>
      <c r="BRX58" s="346"/>
      <c r="BRY58" s="346"/>
      <c r="BRZ58" s="346"/>
      <c r="BSA58" s="346"/>
      <c r="BSB58" s="346"/>
      <c r="BSC58" s="346"/>
      <c r="BSD58" s="346"/>
      <c r="BSE58" s="346"/>
      <c r="BSF58" s="346"/>
      <c r="BSG58" s="346"/>
      <c r="BSH58" s="346"/>
      <c r="BSI58" s="346"/>
      <c r="BSJ58" s="346"/>
      <c r="BSK58" s="346"/>
      <c r="BSL58" s="346"/>
      <c r="BSM58" s="346"/>
      <c r="BSN58" s="346"/>
      <c r="BSO58" s="346"/>
      <c r="BSP58" s="346"/>
      <c r="BSQ58" s="346"/>
      <c r="BSR58" s="346"/>
      <c r="BSS58" s="346"/>
      <c r="BST58" s="346"/>
      <c r="BSU58" s="346"/>
      <c r="BSV58" s="346"/>
      <c r="BSW58" s="346"/>
      <c r="BSX58" s="346"/>
      <c r="BSY58" s="346"/>
      <c r="BSZ58" s="346"/>
      <c r="BTA58" s="346"/>
      <c r="BTB58" s="346"/>
      <c r="BTC58" s="346"/>
      <c r="BTD58" s="346"/>
      <c r="BTE58" s="346"/>
      <c r="BTF58" s="346"/>
      <c r="BTG58" s="346"/>
      <c r="BTH58" s="346"/>
      <c r="BTI58" s="346"/>
      <c r="BTJ58" s="346"/>
      <c r="BTK58" s="346"/>
      <c r="BTL58" s="346"/>
      <c r="BTM58" s="346"/>
      <c r="BTN58" s="346"/>
      <c r="BTO58" s="346"/>
      <c r="BTP58" s="346"/>
      <c r="BTQ58" s="346"/>
      <c r="BTR58" s="346"/>
      <c r="BTS58" s="346"/>
      <c r="BTT58" s="346"/>
      <c r="BTU58" s="346"/>
      <c r="BTV58" s="346"/>
      <c r="BTW58" s="346"/>
      <c r="BTX58" s="346"/>
      <c r="BTY58" s="346"/>
      <c r="BTZ58" s="346"/>
      <c r="BUA58" s="346"/>
      <c r="BUB58" s="346"/>
      <c r="BUC58" s="346"/>
      <c r="BUD58" s="346"/>
      <c r="BUE58" s="346"/>
      <c r="BUF58" s="346"/>
      <c r="BUG58" s="346"/>
      <c r="BUH58" s="346"/>
      <c r="BUI58" s="346"/>
      <c r="BUJ58" s="346"/>
      <c r="BUK58" s="346"/>
      <c r="BUL58" s="346"/>
      <c r="BUM58" s="346"/>
      <c r="BUN58" s="346"/>
      <c r="BUO58" s="346"/>
      <c r="BUP58" s="346"/>
      <c r="BUQ58" s="346"/>
      <c r="BUR58" s="346"/>
      <c r="BUS58" s="346"/>
      <c r="BUT58" s="346"/>
      <c r="BUU58" s="346"/>
      <c r="BUV58" s="346"/>
      <c r="BUW58" s="346"/>
      <c r="BUX58" s="346"/>
      <c r="BUY58" s="346"/>
      <c r="BUZ58" s="346"/>
      <c r="BVA58" s="346"/>
      <c r="BVB58" s="346"/>
      <c r="BVC58" s="346"/>
      <c r="BVD58" s="346"/>
      <c r="BVE58" s="346"/>
      <c r="BVF58" s="346"/>
      <c r="BVG58" s="346"/>
      <c r="BVH58" s="346"/>
      <c r="BVI58" s="346"/>
      <c r="BVJ58" s="346"/>
      <c r="BVK58" s="346"/>
      <c r="BVL58" s="346"/>
      <c r="BVM58" s="346"/>
      <c r="BVN58" s="346"/>
      <c r="BVO58" s="346"/>
      <c r="BVP58" s="346"/>
      <c r="BVQ58" s="346"/>
      <c r="BVR58" s="346"/>
      <c r="BVS58" s="346"/>
      <c r="BVT58" s="346"/>
      <c r="BVU58" s="346"/>
      <c r="BVV58" s="346"/>
      <c r="BVW58" s="346"/>
      <c r="BVX58" s="346"/>
      <c r="BVY58" s="346"/>
      <c r="BVZ58" s="346"/>
      <c r="BWA58" s="346"/>
      <c r="BWB58" s="346"/>
      <c r="BWC58" s="346"/>
      <c r="BWD58" s="346"/>
      <c r="BWE58" s="346"/>
      <c r="BWF58" s="346"/>
      <c r="BWG58" s="346"/>
      <c r="BWH58" s="346"/>
      <c r="BWI58" s="346"/>
      <c r="BWJ58" s="346"/>
      <c r="BWK58" s="346"/>
      <c r="BWL58" s="346"/>
      <c r="BWM58" s="346"/>
      <c r="BWN58" s="346"/>
      <c r="BWO58" s="346"/>
      <c r="BWP58" s="346"/>
      <c r="BWQ58" s="346"/>
      <c r="BWR58" s="346"/>
      <c r="BWS58" s="346"/>
      <c r="BWT58" s="346"/>
      <c r="BWU58" s="346"/>
      <c r="BWV58" s="346"/>
      <c r="BWW58" s="346"/>
      <c r="BWX58" s="346"/>
      <c r="BWY58" s="346"/>
      <c r="BWZ58" s="346"/>
      <c r="BXA58" s="346"/>
      <c r="BXB58" s="346"/>
      <c r="BXC58" s="346"/>
      <c r="BXD58" s="346"/>
      <c r="BXE58" s="346"/>
      <c r="BXF58" s="346"/>
      <c r="BXG58" s="346"/>
      <c r="BXH58" s="346"/>
      <c r="BXI58" s="346"/>
      <c r="BXJ58" s="346"/>
      <c r="BXK58" s="346"/>
      <c r="BXL58" s="346"/>
      <c r="BXM58" s="346"/>
      <c r="BXN58" s="346"/>
      <c r="BXO58" s="346"/>
      <c r="BXP58" s="346"/>
      <c r="BXQ58" s="346"/>
      <c r="BXR58" s="346"/>
      <c r="BXS58" s="346"/>
      <c r="BXT58" s="346"/>
      <c r="BXU58" s="346"/>
      <c r="BXV58" s="346"/>
      <c r="BXW58" s="346"/>
      <c r="BXX58" s="346"/>
      <c r="BXY58" s="346"/>
      <c r="BXZ58" s="346"/>
      <c r="BYA58" s="346"/>
      <c r="BYB58" s="346"/>
      <c r="BYC58" s="346"/>
      <c r="BYD58" s="346"/>
      <c r="BYE58" s="346"/>
      <c r="BYF58" s="346"/>
      <c r="BYG58" s="346"/>
      <c r="BYH58" s="346"/>
      <c r="BYI58" s="346"/>
      <c r="BYJ58" s="346"/>
      <c r="BYK58" s="346"/>
      <c r="BYL58" s="346"/>
      <c r="BYM58" s="346"/>
      <c r="BYN58" s="346"/>
      <c r="BYO58" s="346"/>
      <c r="BYP58" s="346"/>
      <c r="BYQ58" s="346"/>
      <c r="BYR58" s="346"/>
      <c r="BYS58" s="346"/>
      <c r="BYT58" s="346"/>
      <c r="BYU58" s="346"/>
      <c r="BYV58" s="346"/>
      <c r="BYW58" s="346"/>
      <c r="BYX58" s="346"/>
      <c r="BYY58" s="346"/>
      <c r="BYZ58" s="346"/>
      <c r="BZA58" s="346"/>
      <c r="BZB58" s="346"/>
      <c r="BZC58" s="346"/>
      <c r="BZD58" s="346"/>
      <c r="BZE58" s="346"/>
      <c r="BZF58" s="346"/>
      <c r="BZG58" s="346"/>
      <c r="BZH58" s="346"/>
      <c r="BZI58" s="346"/>
      <c r="BZJ58" s="346"/>
      <c r="BZK58" s="346"/>
      <c r="BZL58" s="346"/>
      <c r="BZM58" s="346"/>
      <c r="BZN58" s="346"/>
      <c r="BZO58" s="346"/>
      <c r="BZP58" s="346"/>
      <c r="BZQ58" s="346"/>
      <c r="BZR58" s="346"/>
      <c r="BZS58" s="346"/>
      <c r="BZT58" s="346"/>
      <c r="BZU58" s="346"/>
      <c r="BZV58" s="346"/>
      <c r="BZW58" s="346"/>
      <c r="BZX58" s="346"/>
      <c r="BZY58" s="346"/>
      <c r="BZZ58" s="346"/>
      <c r="CAA58" s="346"/>
      <c r="CAB58" s="346"/>
      <c r="CAC58" s="346"/>
      <c r="CAD58" s="346"/>
      <c r="CAE58" s="346"/>
      <c r="CAF58" s="346"/>
      <c r="CAG58" s="346"/>
      <c r="CAH58" s="346"/>
      <c r="CAI58" s="346"/>
      <c r="CAJ58" s="346"/>
      <c r="CAK58" s="346"/>
      <c r="CAL58" s="346"/>
      <c r="CAM58" s="346"/>
      <c r="CAN58" s="346"/>
      <c r="CAO58" s="346"/>
      <c r="CAP58" s="346"/>
      <c r="CAQ58" s="346"/>
      <c r="CAR58" s="346"/>
      <c r="CAS58" s="346"/>
      <c r="CAT58" s="346"/>
      <c r="CAU58" s="346"/>
      <c r="CAV58" s="346"/>
      <c r="CAW58" s="346"/>
      <c r="CAX58" s="346"/>
      <c r="CAY58" s="346"/>
      <c r="CAZ58" s="346"/>
      <c r="CBA58" s="346"/>
      <c r="CBB58" s="346"/>
      <c r="CBC58" s="346"/>
      <c r="CBD58" s="346"/>
      <c r="CBE58" s="346"/>
      <c r="CBF58" s="346"/>
      <c r="CBG58" s="346"/>
      <c r="CBH58" s="346"/>
      <c r="CBI58" s="346"/>
      <c r="CBJ58" s="346"/>
      <c r="CBK58" s="346"/>
      <c r="CBL58" s="346"/>
      <c r="CBM58" s="346"/>
      <c r="CBN58" s="346"/>
      <c r="CBO58" s="346"/>
      <c r="CBP58" s="346"/>
      <c r="CBQ58" s="346"/>
      <c r="CBR58" s="346"/>
      <c r="CBS58" s="346"/>
      <c r="CBT58" s="346"/>
      <c r="CBU58" s="346"/>
      <c r="CBV58" s="346"/>
      <c r="CBW58" s="346"/>
      <c r="CBX58" s="346"/>
      <c r="CBY58" s="346"/>
      <c r="CBZ58" s="346"/>
      <c r="CCA58" s="346"/>
      <c r="CCB58" s="346"/>
      <c r="CCC58" s="346"/>
      <c r="CCD58" s="346"/>
      <c r="CCE58" s="346"/>
      <c r="CCF58" s="346"/>
      <c r="CCG58" s="346"/>
      <c r="CCH58" s="346"/>
      <c r="CCI58" s="346"/>
      <c r="CCJ58" s="346"/>
      <c r="CCK58" s="346"/>
      <c r="CCL58" s="346"/>
      <c r="CCM58" s="346"/>
      <c r="CCN58" s="346"/>
      <c r="CCO58" s="346"/>
      <c r="CCP58" s="346"/>
      <c r="CCQ58" s="346"/>
      <c r="CCR58" s="346"/>
      <c r="CCS58" s="346"/>
      <c r="CCT58" s="346"/>
      <c r="CCU58" s="346"/>
      <c r="CCV58" s="346"/>
      <c r="CCW58" s="346"/>
      <c r="CCX58" s="346"/>
      <c r="CCY58" s="346"/>
      <c r="CCZ58" s="346"/>
      <c r="CDA58" s="346"/>
      <c r="CDB58" s="346"/>
      <c r="CDC58" s="346"/>
      <c r="CDD58" s="346"/>
      <c r="CDE58" s="346"/>
      <c r="CDF58" s="346"/>
      <c r="CDG58" s="346"/>
      <c r="CDH58" s="346"/>
      <c r="CDI58" s="346"/>
      <c r="CDJ58" s="346"/>
      <c r="CDK58" s="346"/>
      <c r="CDL58" s="346"/>
      <c r="CDM58" s="346"/>
      <c r="CDN58" s="346"/>
      <c r="CDO58" s="346"/>
      <c r="CDP58" s="346"/>
      <c r="CDQ58" s="346"/>
      <c r="CDR58" s="346"/>
      <c r="CDS58" s="346"/>
      <c r="CDT58" s="346"/>
      <c r="CDU58" s="346"/>
      <c r="CDV58" s="346"/>
      <c r="CDW58" s="346"/>
      <c r="CDX58" s="346"/>
      <c r="CDY58" s="346"/>
      <c r="CDZ58" s="346"/>
      <c r="CEA58" s="346"/>
      <c r="CEB58" s="346"/>
      <c r="CEC58" s="346"/>
      <c r="CED58" s="346"/>
      <c r="CEE58" s="346"/>
      <c r="CEF58" s="346"/>
      <c r="CEG58" s="346"/>
      <c r="CEH58" s="346"/>
      <c r="CEI58" s="346"/>
      <c r="CEJ58" s="346"/>
      <c r="CEK58" s="346"/>
      <c r="CEL58" s="346"/>
      <c r="CEM58" s="346"/>
      <c r="CEN58" s="346"/>
      <c r="CEO58" s="346"/>
      <c r="CEP58" s="346"/>
      <c r="CEQ58" s="346"/>
      <c r="CER58" s="346"/>
      <c r="CES58" s="346"/>
      <c r="CET58" s="346"/>
      <c r="CEU58" s="346"/>
      <c r="CEV58" s="346"/>
      <c r="CEW58" s="346"/>
      <c r="CEX58" s="346"/>
      <c r="CEY58" s="346"/>
      <c r="CEZ58" s="346"/>
      <c r="CFA58" s="346"/>
      <c r="CFB58" s="346"/>
      <c r="CFC58" s="346"/>
      <c r="CFD58" s="346"/>
      <c r="CFE58" s="346"/>
      <c r="CFF58" s="346"/>
      <c r="CFG58" s="346"/>
      <c r="CFH58" s="346"/>
      <c r="CFI58" s="346"/>
      <c r="CFJ58" s="346"/>
      <c r="CFK58" s="346"/>
      <c r="CFL58" s="346"/>
      <c r="CFM58" s="346"/>
      <c r="CFN58" s="346"/>
      <c r="CFO58" s="346"/>
      <c r="CFP58" s="346"/>
      <c r="CFQ58" s="346"/>
      <c r="CFR58" s="346"/>
      <c r="CFS58" s="346"/>
      <c r="CFT58" s="346"/>
      <c r="CFU58" s="346"/>
      <c r="CFV58" s="346"/>
      <c r="CFW58" s="346"/>
      <c r="CFX58" s="346"/>
      <c r="CFY58" s="346"/>
      <c r="CFZ58" s="346"/>
      <c r="CGA58" s="346"/>
      <c r="CGB58" s="346"/>
      <c r="CGC58" s="346"/>
      <c r="CGD58" s="346"/>
      <c r="CGE58" s="346"/>
      <c r="CGF58" s="346"/>
      <c r="CGG58" s="346"/>
      <c r="CGH58" s="346"/>
      <c r="CGI58" s="346"/>
      <c r="CGJ58" s="346"/>
      <c r="CGK58" s="346"/>
      <c r="CGL58" s="346"/>
      <c r="CGM58" s="346"/>
      <c r="CGN58" s="346"/>
      <c r="CGO58" s="346"/>
      <c r="CGP58" s="346"/>
      <c r="CGQ58" s="346"/>
      <c r="CGR58" s="346"/>
      <c r="CGS58" s="346"/>
      <c r="CGT58" s="346"/>
      <c r="CGU58" s="346"/>
      <c r="CGV58" s="346"/>
      <c r="CGW58" s="346"/>
      <c r="CGX58" s="346"/>
      <c r="CGY58" s="346"/>
      <c r="CGZ58" s="346"/>
      <c r="CHA58" s="346"/>
      <c r="CHB58" s="346"/>
      <c r="CHC58" s="346"/>
      <c r="CHD58" s="346"/>
      <c r="CHE58" s="346"/>
      <c r="CHF58" s="346"/>
      <c r="CHG58" s="346"/>
      <c r="CHH58" s="346"/>
      <c r="CHI58" s="346"/>
      <c r="CHJ58" s="346"/>
      <c r="CHK58" s="346"/>
      <c r="CHL58" s="346"/>
      <c r="CHM58" s="346"/>
      <c r="CHN58" s="346"/>
      <c r="CHO58" s="346"/>
      <c r="CHP58" s="346"/>
      <c r="CHQ58" s="346"/>
      <c r="CHR58" s="346"/>
      <c r="CHS58" s="346"/>
      <c r="CHT58" s="346"/>
      <c r="CHU58" s="346"/>
      <c r="CHV58" s="346"/>
      <c r="CHW58" s="346"/>
      <c r="CHX58" s="346"/>
      <c r="CHY58" s="346"/>
      <c r="CHZ58" s="346"/>
      <c r="CIA58" s="346"/>
      <c r="CIB58" s="346"/>
      <c r="CIC58" s="346"/>
      <c r="CID58" s="346"/>
      <c r="CIE58" s="346"/>
      <c r="CIF58" s="346"/>
      <c r="CIG58" s="346"/>
      <c r="CIH58" s="346"/>
      <c r="CII58" s="346"/>
      <c r="CIJ58" s="346"/>
      <c r="CIK58" s="346"/>
      <c r="CIL58" s="346"/>
      <c r="CIM58" s="346"/>
      <c r="CIN58" s="346"/>
      <c r="CIO58" s="346"/>
      <c r="CIP58" s="346"/>
      <c r="CIQ58" s="346"/>
      <c r="CIR58" s="346"/>
      <c r="CIS58" s="346"/>
      <c r="CIT58" s="346"/>
      <c r="CIU58" s="346"/>
      <c r="CIV58" s="346"/>
      <c r="CIW58" s="346"/>
      <c r="CIX58" s="346"/>
      <c r="CIY58" s="346"/>
      <c r="CIZ58" s="346"/>
      <c r="CJA58" s="346"/>
      <c r="CJB58" s="346"/>
      <c r="CJC58" s="346"/>
      <c r="CJD58" s="346"/>
      <c r="CJE58" s="346"/>
      <c r="CJF58" s="346"/>
      <c r="CJG58" s="346"/>
      <c r="CJH58" s="346"/>
      <c r="CJI58" s="346"/>
      <c r="CJJ58" s="346"/>
      <c r="CJK58" s="346"/>
      <c r="CJL58" s="346"/>
      <c r="CJM58" s="346"/>
      <c r="CJN58" s="346"/>
      <c r="CJO58" s="346"/>
      <c r="CJP58" s="346"/>
      <c r="CJQ58" s="346"/>
      <c r="CJR58" s="346"/>
      <c r="CJS58" s="346"/>
      <c r="CJT58" s="346"/>
      <c r="CJU58" s="346"/>
      <c r="CJV58" s="346"/>
      <c r="CJW58" s="346"/>
      <c r="CJX58" s="346"/>
      <c r="CJY58" s="346"/>
      <c r="CJZ58" s="346"/>
      <c r="CKA58" s="346"/>
      <c r="CKB58" s="346"/>
      <c r="CKC58" s="346"/>
      <c r="CKD58" s="346"/>
      <c r="CKE58" s="346"/>
      <c r="CKF58" s="346"/>
      <c r="CKG58" s="346"/>
      <c r="CKH58" s="346"/>
      <c r="CKI58" s="346"/>
      <c r="CKJ58" s="346"/>
      <c r="CKK58" s="346"/>
      <c r="CKL58" s="346"/>
      <c r="CKM58" s="346"/>
      <c r="CKN58" s="346"/>
      <c r="CKO58" s="346"/>
      <c r="CKP58" s="346"/>
      <c r="CKQ58" s="346"/>
      <c r="CKR58" s="346"/>
      <c r="CKS58" s="346"/>
      <c r="CKT58" s="346"/>
      <c r="CKU58" s="346"/>
      <c r="CKV58" s="346"/>
      <c r="CKW58" s="346"/>
      <c r="CKX58" s="346"/>
      <c r="CKY58" s="346"/>
      <c r="CKZ58" s="346"/>
      <c r="CLA58" s="346"/>
      <c r="CLB58" s="346"/>
      <c r="CLC58" s="346"/>
      <c r="CLD58" s="346"/>
      <c r="CLE58" s="346"/>
      <c r="CLF58" s="346"/>
      <c r="CLG58" s="346"/>
      <c r="CLH58" s="346"/>
      <c r="CLI58" s="346"/>
      <c r="CLJ58" s="346"/>
      <c r="CLK58" s="346"/>
      <c r="CLL58" s="346"/>
      <c r="CLM58" s="346"/>
      <c r="CLN58" s="346"/>
      <c r="CLO58" s="346"/>
      <c r="CLP58" s="346"/>
      <c r="CLQ58" s="346"/>
      <c r="CLR58" s="346"/>
      <c r="CLS58" s="346"/>
      <c r="CLT58" s="346"/>
      <c r="CLU58" s="346"/>
      <c r="CLV58" s="346"/>
      <c r="CLW58" s="346"/>
      <c r="CLX58" s="346"/>
      <c r="CLY58" s="346"/>
      <c r="CLZ58" s="346"/>
      <c r="CMA58" s="346"/>
      <c r="CMB58" s="346"/>
      <c r="CMC58" s="346"/>
      <c r="CMD58" s="346"/>
      <c r="CME58" s="346"/>
      <c r="CMF58" s="346"/>
      <c r="CMG58" s="346"/>
      <c r="CMH58" s="346"/>
      <c r="CMI58" s="346"/>
      <c r="CMJ58" s="346"/>
      <c r="CMK58" s="346"/>
      <c r="CML58" s="346"/>
      <c r="CMM58" s="346"/>
      <c r="CMN58" s="346"/>
      <c r="CMO58" s="346"/>
      <c r="CMP58" s="346"/>
      <c r="CMQ58" s="346"/>
      <c r="CMR58" s="346"/>
      <c r="CMS58" s="346"/>
      <c r="CMT58" s="346"/>
      <c r="CMU58" s="346"/>
      <c r="CMV58" s="346"/>
      <c r="CMW58" s="346"/>
      <c r="CMX58" s="346"/>
      <c r="CMY58" s="346"/>
      <c r="CMZ58" s="346"/>
      <c r="CNA58" s="346"/>
      <c r="CNB58" s="346"/>
      <c r="CNC58" s="346"/>
      <c r="CND58" s="346"/>
      <c r="CNE58" s="346"/>
      <c r="CNF58" s="346"/>
      <c r="CNG58" s="346"/>
      <c r="CNH58" s="346"/>
      <c r="CNI58" s="346"/>
      <c r="CNJ58" s="346"/>
      <c r="CNK58" s="346"/>
      <c r="CNL58" s="346"/>
      <c r="CNM58" s="346"/>
      <c r="CNN58" s="346"/>
      <c r="CNO58" s="346"/>
      <c r="CNP58" s="346"/>
      <c r="CNQ58" s="346"/>
      <c r="CNR58" s="346"/>
      <c r="CNS58" s="346"/>
      <c r="CNT58" s="346"/>
      <c r="CNU58" s="346"/>
      <c r="CNV58" s="346"/>
      <c r="CNW58" s="346"/>
      <c r="CNX58" s="346"/>
      <c r="CNY58" s="346"/>
      <c r="CNZ58" s="346"/>
      <c r="COA58" s="346"/>
      <c r="COB58" s="346"/>
      <c r="COC58" s="346"/>
      <c r="COD58" s="346"/>
      <c r="COE58" s="346"/>
      <c r="COF58" s="346"/>
      <c r="COG58" s="346"/>
      <c r="COH58" s="346"/>
      <c r="COI58" s="346"/>
      <c r="COJ58" s="346"/>
      <c r="COK58" s="346"/>
      <c r="COL58" s="346"/>
      <c r="COM58" s="346"/>
      <c r="CON58" s="346"/>
      <c r="COO58" s="346"/>
      <c r="COP58" s="346"/>
      <c r="COQ58" s="346"/>
      <c r="COR58" s="346"/>
      <c r="COS58" s="346"/>
      <c r="COT58" s="346"/>
      <c r="COU58" s="346"/>
      <c r="COV58" s="346"/>
      <c r="COW58" s="346"/>
      <c r="COX58" s="346"/>
      <c r="COY58" s="346"/>
      <c r="COZ58" s="346"/>
      <c r="CPA58" s="346"/>
      <c r="CPB58" s="346"/>
      <c r="CPC58" s="346"/>
      <c r="CPD58" s="346"/>
      <c r="CPE58" s="346"/>
      <c r="CPF58" s="346"/>
      <c r="CPG58" s="346"/>
      <c r="CPH58" s="346"/>
      <c r="CPI58" s="346"/>
      <c r="CPJ58" s="346"/>
      <c r="CPK58" s="346"/>
      <c r="CPL58" s="346"/>
      <c r="CPM58" s="346"/>
      <c r="CPN58" s="346"/>
      <c r="CPO58" s="346"/>
      <c r="CPP58" s="346"/>
      <c r="CPQ58" s="346"/>
      <c r="CPR58" s="346"/>
      <c r="CPS58" s="346"/>
      <c r="CPT58" s="346"/>
      <c r="CPU58" s="346"/>
      <c r="CPV58" s="346"/>
      <c r="CPW58" s="346"/>
      <c r="CPX58" s="346"/>
      <c r="CPY58" s="346"/>
      <c r="CPZ58" s="346"/>
      <c r="CQA58" s="346"/>
      <c r="CQB58" s="346"/>
      <c r="CQC58" s="346"/>
      <c r="CQD58" s="346"/>
      <c r="CQE58" s="346"/>
      <c r="CQF58" s="346"/>
      <c r="CQG58" s="346"/>
      <c r="CQH58" s="346"/>
      <c r="CQI58" s="346"/>
      <c r="CQJ58" s="346"/>
      <c r="CQK58" s="346"/>
      <c r="CQL58" s="346"/>
      <c r="CQM58" s="346"/>
      <c r="CQN58" s="346"/>
      <c r="CQO58" s="346"/>
      <c r="CQP58" s="346"/>
      <c r="CQQ58" s="346"/>
      <c r="CQR58" s="346"/>
      <c r="CQS58" s="346"/>
      <c r="CQT58" s="346"/>
      <c r="CQU58" s="346"/>
      <c r="CQV58" s="346"/>
      <c r="CQW58" s="346"/>
      <c r="CQX58" s="346"/>
      <c r="CQY58" s="346"/>
      <c r="CQZ58" s="346"/>
      <c r="CRA58" s="346"/>
      <c r="CRB58" s="346"/>
      <c r="CRC58" s="346"/>
      <c r="CRD58" s="346"/>
      <c r="CRE58" s="346"/>
      <c r="CRF58" s="346"/>
      <c r="CRG58" s="346"/>
      <c r="CRH58" s="346"/>
      <c r="CRI58" s="346"/>
      <c r="CRJ58" s="346"/>
      <c r="CRK58" s="346"/>
      <c r="CRL58" s="346"/>
      <c r="CRM58" s="346"/>
      <c r="CRN58" s="346"/>
      <c r="CRO58" s="346"/>
      <c r="CRP58" s="346"/>
      <c r="CRQ58" s="346"/>
      <c r="CRR58" s="346"/>
      <c r="CRS58" s="346"/>
      <c r="CRT58" s="346"/>
      <c r="CRU58" s="346"/>
      <c r="CRV58" s="346"/>
      <c r="CRW58" s="346"/>
      <c r="CRX58" s="346"/>
      <c r="CRY58" s="346"/>
      <c r="CRZ58" s="346"/>
      <c r="CSA58" s="346"/>
      <c r="CSB58" s="346"/>
      <c r="CSC58" s="346"/>
      <c r="CSD58" s="346"/>
      <c r="CSE58" s="346"/>
      <c r="CSF58" s="346"/>
      <c r="CSG58" s="346"/>
      <c r="CSH58" s="346"/>
      <c r="CSI58" s="346"/>
      <c r="CSJ58" s="346"/>
      <c r="CSK58" s="346"/>
      <c r="CSL58" s="346"/>
      <c r="CSM58" s="346"/>
      <c r="CSN58" s="346"/>
      <c r="CSO58" s="346"/>
      <c r="CSP58" s="346"/>
      <c r="CSQ58" s="346"/>
      <c r="CSR58" s="346"/>
      <c r="CSS58" s="346"/>
      <c r="CST58" s="346"/>
      <c r="CSU58" s="346"/>
      <c r="CSV58" s="346"/>
      <c r="CSW58" s="346"/>
      <c r="CSX58" s="346"/>
      <c r="CSY58" s="346"/>
      <c r="CSZ58" s="346"/>
      <c r="CTA58" s="346"/>
      <c r="CTB58" s="346"/>
      <c r="CTC58" s="346"/>
      <c r="CTD58" s="346"/>
      <c r="CTE58" s="346"/>
      <c r="CTF58" s="346"/>
      <c r="CTG58" s="346"/>
      <c r="CTH58" s="346"/>
      <c r="CTI58" s="346"/>
      <c r="CTJ58" s="346"/>
      <c r="CTK58" s="346"/>
      <c r="CTL58" s="346"/>
      <c r="CTM58" s="346"/>
      <c r="CTN58" s="346"/>
      <c r="CTO58" s="346"/>
      <c r="CTP58" s="346"/>
      <c r="CTQ58" s="346"/>
      <c r="CTR58" s="346"/>
      <c r="CTS58" s="346"/>
      <c r="CTT58" s="346"/>
      <c r="CTU58" s="346"/>
      <c r="CTV58" s="346"/>
      <c r="CTW58" s="346"/>
      <c r="CTX58" s="346"/>
      <c r="CTY58" s="346"/>
      <c r="CTZ58" s="346"/>
      <c r="CUA58" s="346"/>
      <c r="CUB58" s="346"/>
      <c r="CUC58" s="346"/>
      <c r="CUD58" s="346"/>
      <c r="CUE58" s="346"/>
      <c r="CUF58" s="346"/>
      <c r="CUG58" s="346"/>
      <c r="CUH58" s="346"/>
      <c r="CUI58" s="346"/>
      <c r="CUJ58" s="346"/>
      <c r="CUK58" s="346"/>
      <c r="CUL58" s="346"/>
      <c r="CUM58" s="346"/>
      <c r="CUN58" s="346"/>
      <c r="CUO58" s="346"/>
      <c r="CUP58" s="346"/>
      <c r="CUQ58" s="346"/>
      <c r="CUR58" s="346"/>
      <c r="CUS58" s="346"/>
      <c r="CUT58" s="346"/>
      <c r="CUU58" s="346"/>
      <c r="CUV58" s="346"/>
      <c r="CUW58" s="346"/>
      <c r="CUX58" s="346"/>
      <c r="CUY58" s="346"/>
      <c r="CUZ58" s="346"/>
      <c r="CVA58" s="346"/>
      <c r="CVB58" s="346"/>
      <c r="CVC58" s="346"/>
      <c r="CVD58" s="346"/>
      <c r="CVE58" s="346"/>
      <c r="CVF58" s="346"/>
      <c r="CVG58" s="346"/>
      <c r="CVH58" s="346"/>
      <c r="CVI58" s="346"/>
      <c r="CVJ58" s="346"/>
      <c r="CVK58" s="346"/>
      <c r="CVL58" s="346"/>
      <c r="CVM58" s="346"/>
      <c r="CVN58" s="346"/>
      <c r="CVO58" s="346"/>
      <c r="CVP58" s="346"/>
      <c r="CVQ58" s="346"/>
      <c r="CVR58" s="346"/>
      <c r="CVS58" s="346"/>
      <c r="CVT58" s="346"/>
      <c r="CVU58" s="346"/>
      <c r="CVV58" s="346"/>
      <c r="CVW58" s="346"/>
      <c r="CVX58" s="346"/>
      <c r="CVY58" s="346"/>
      <c r="CVZ58" s="346"/>
      <c r="CWA58" s="346"/>
      <c r="CWB58" s="346"/>
      <c r="CWC58" s="346"/>
      <c r="CWD58" s="346"/>
      <c r="CWE58" s="346"/>
      <c r="CWF58" s="346"/>
      <c r="CWG58" s="346"/>
      <c r="CWH58" s="346"/>
      <c r="CWI58" s="346"/>
      <c r="CWJ58" s="346"/>
      <c r="CWK58" s="346"/>
      <c r="CWL58" s="346"/>
      <c r="CWM58" s="346"/>
      <c r="CWN58" s="346"/>
      <c r="CWO58" s="346"/>
      <c r="CWP58" s="346"/>
      <c r="CWQ58" s="346"/>
      <c r="CWR58" s="346"/>
      <c r="CWS58" s="346"/>
      <c r="CWT58" s="346"/>
      <c r="CWU58" s="346"/>
      <c r="CWV58" s="346"/>
      <c r="CWW58" s="346"/>
      <c r="CWX58" s="346"/>
      <c r="CWY58" s="346"/>
      <c r="CWZ58" s="346"/>
      <c r="CXA58" s="346"/>
      <c r="CXB58" s="346"/>
      <c r="CXC58" s="346"/>
      <c r="CXD58" s="346"/>
      <c r="CXE58" s="346"/>
      <c r="CXF58" s="346"/>
      <c r="CXG58" s="346"/>
      <c r="CXH58" s="346"/>
      <c r="CXI58" s="346"/>
      <c r="CXJ58" s="346"/>
      <c r="CXK58" s="346"/>
      <c r="CXL58" s="346"/>
      <c r="CXM58" s="346"/>
      <c r="CXN58" s="346"/>
      <c r="CXO58" s="346"/>
      <c r="CXP58" s="346"/>
      <c r="CXQ58" s="346"/>
      <c r="CXR58" s="346"/>
      <c r="CXS58" s="346"/>
      <c r="CXT58" s="346"/>
      <c r="CXU58" s="346"/>
      <c r="CXV58" s="346"/>
      <c r="CXW58" s="346"/>
      <c r="CXX58" s="346"/>
      <c r="CXY58" s="346"/>
      <c r="CXZ58" s="346"/>
      <c r="CYA58" s="346"/>
      <c r="CYB58" s="346"/>
      <c r="CYC58" s="346"/>
      <c r="CYD58" s="346"/>
      <c r="CYE58" s="346"/>
      <c r="CYF58" s="346"/>
      <c r="CYG58" s="346"/>
      <c r="CYH58" s="346"/>
      <c r="CYI58" s="346"/>
      <c r="CYJ58" s="346"/>
      <c r="CYK58" s="346"/>
      <c r="CYL58" s="346"/>
      <c r="CYM58" s="346"/>
      <c r="CYN58" s="346"/>
      <c r="CYO58" s="346"/>
      <c r="CYP58" s="346"/>
      <c r="CYQ58" s="346"/>
      <c r="CYR58" s="346"/>
      <c r="CYS58" s="346"/>
      <c r="CYT58" s="346"/>
      <c r="CYU58" s="346"/>
      <c r="CYV58" s="346"/>
      <c r="CYW58" s="346"/>
      <c r="CYX58" s="346"/>
      <c r="CYY58" s="346"/>
      <c r="CYZ58" s="346"/>
      <c r="CZA58" s="346"/>
      <c r="CZB58" s="346"/>
      <c r="CZC58" s="346"/>
      <c r="CZD58" s="346"/>
      <c r="CZE58" s="346"/>
      <c r="CZF58" s="346"/>
      <c r="CZG58" s="346"/>
      <c r="CZH58" s="346"/>
      <c r="CZI58" s="346"/>
      <c r="CZJ58" s="346"/>
      <c r="CZK58" s="346"/>
      <c r="CZL58" s="346"/>
      <c r="CZM58" s="346"/>
      <c r="CZN58" s="346"/>
      <c r="CZO58" s="346"/>
      <c r="CZP58" s="346"/>
      <c r="CZQ58" s="346"/>
      <c r="CZR58" s="346"/>
      <c r="CZS58" s="346"/>
      <c r="CZT58" s="346"/>
      <c r="CZU58" s="346"/>
      <c r="CZV58" s="346"/>
      <c r="CZW58" s="346"/>
      <c r="CZX58" s="346"/>
      <c r="CZY58" s="346"/>
      <c r="CZZ58" s="346"/>
      <c r="DAA58" s="346"/>
      <c r="DAB58" s="346"/>
      <c r="DAC58" s="346"/>
      <c r="DAD58" s="346"/>
      <c r="DAE58" s="346"/>
      <c r="DAF58" s="346"/>
      <c r="DAG58" s="346"/>
      <c r="DAH58" s="346"/>
      <c r="DAI58" s="346"/>
      <c r="DAJ58" s="346"/>
      <c r="DAK58" s="346"/>
      <c r="DAL58" s="346"/>
      <c r="DAM58" s="346"/>
      <c r="DAN58" s="346"/>
      <c r="DAO58" s="346"/>
      <c r="DAP58" s="346"/>
      <c r="DAQ58" s="346"/>
      <c r="DAR58" s="346"/>
      <c r="DAS58" s="346"/>
      <c r="DAT58" s="346"/>
      <c r="DAU58" s="346"/>
      <c r="DAV58" s="346"/>
      <c r="DAW58" s="346"/>
      <c r="DAX58" s="346"/>
      <c r="DAY58" s="346"/>
      <c r="DAZ58" s="346"/>
      <c r="DBA58" s="346"/>
      <c r="DBB58" s="346"/>
      <c r="DBC58" s="346"/>
      <c r="DBD58" s="346"/>
      <c r="DBE58" s="346"/>
      <c r="DBF58" s="346"/>
      <c r="DBG58" s="346"/>
      <c r="DBH58" s="346"/>
      <c r="DBI58" s="346"/>
      <c r="DBJ58" s="346"/>
      <c r="DBK58" s="346"/>
      <c r="DBL58" s="346"/>
      <c r="DBM58" s="346"/>
      <c r="DBN58" s="346"/>
      <c r="DBO58" s="346"/>
      <c r="DBP58" s="346"/>
      <c r="DBQ58" s="346"/>
      <c r="DBR58" s="346"/>
      <c r="DBS58" s="346"/>
      <c r="DBT58" s="346"/>
      <c r="DBU58" s="346"/>
      <c r="DBV58" s="346"/>
      <c r="DBW58" s="346"/>
      <c r="DBX58" s="346"/>
      <c r="DBY58" s="346"/>
      <c r="DBZ58" s="346"/>
      <c r="DCA58" s="346"/>
      <c r="DCB58" s="346"/>
      <c r="DCC58" s="346"/>
      <c r="DCD58" s="346"/>
      <c r="DCE58" s="346"/>
      <c r="DCF58" s="346"/>
      <c r="DCG58" s="346"/>
      <c r="DCH58" s="346"/>
      <c r="DCI58" s="346"/>
      <c r="DCJ58" s="346"/>
      <c r="DCK58" s="346"/>
      <c r="DCL58" s="346"/>
      <c r="DCM58" s="346"/>
      <c r="DCN58" s="346"/>
      <c r="DCO58" s="346"/>
      <c r="DCP58" s="346"/>
      <c r="DCQ58" s="346"/>
      <c r="DCR58" s="346"/>
      <c r="DCS58" s="346"/>
      <c r="DCT58" s="346"/>
      <c r="DCU58" s="346"/>
      <c r="DCV58" s="346"/>
      <c r="DCW58" s="346"/>
      <c r="DCX58" s="346"/>
      <c r="DCY58" s="346"/>
      <c r="DCZ58" s="346"/>
      <c r="DDA58" s="346"/>
      <c r="DDB58" s="346"/>
      <c r="DDC58" s="346"/>
      <c r="DDD58" s="346"/>
      <c r="DDE58" s="346"/>
      <c r="DDF58" s="346"/>
      <c r="DDG58" s="346"/>
      <c r="DDH58" s="346"/>
      <c r="DDI58" s="346"/>
      <c r="DDJ58" s="346"/>
      <c r="DDK58" s="346"/>
      <c r="DDL58" s="346"/>
      <c r="DDM58" s="346"/>
      <c r="DDN58" s="346"/>
      <c r="DDO58" s="346"/>
      <c r="DDP58" s="346"/>
      <c r="DDQ58" s="346"/>
      <c r="DDR58" s="346"/>
      <c r="DDS58" s="346"/>
      <c r="DDT58" s="346"/>
      <c r="DDU58" s="346"/>
      <c r="DDV58" s="346"/>
      <c r="DDW58" s="346"/>
      <c r="DDX58" s="346"/>
      <c r="DDY58" s="346"/>
      <c r="DDZ58" s="346"/>
      <c r="DEA58" s="346"/>
      <c r="DEB58" s="346"/>
      <c r="DEC58" s="346"/>
      <c r="DED58" s="346"/>
      <c r="DEE58" s="346"/>
      <c r="DEF58" s="346"/>
      <c r="DEG58" s="346"/>
      <c r="DEH58" s="346"/>
      <c r="DEI58" s="346"/>
      <c r="DEJ58" s="346"/>
      <c r="DEK58" s="346"/>
      <c r="DEL58" s="346"/>
      <c r="DEM58" s="346"/>
      <c r="DEN58" s="346"/>
      <c r="DEO58" s="346"/>
      <c r="DEP58" s="346"/>
      <c r="DEQ58" s="346"/>
      <c r="DER58" s="346"/>
      <c r="DES58" s="346"/>
      <c r="DET58" s="346"/>
      <c r="DEU58" s="346"/>
      <c r="DEV58" s="346"/>
      <c r="DEW58" s="346"/>
      <c r="DEX58" s="346"/>
      <c r="DEY58" s="346"/>
      <c r="DEZ58" s="346"/>
      <c r="DFA58" s="346"/>
      <c r="DFB58" s="346"/>
      <c r="DFC58" s="346"/>
      <c r="DFD58" s="346"/>
      <c r="DFE58" s="346"/>
      <c r="DFF58" s="346"/>
      <c r="DFG58" s="346"/>
      <c r="DFH58" s="346"/>
      <c r="DFI58" s="346"/>
      <c r="DFJ58" s="346"/>
      <c r="DFK58" s="346"/>
      <c r="DFL58" s="346"/>
      <c r="DFM58" s="346"/>
      <c r="DFN58" s="346"/>
      <c r="DFO58" s="346"/>
      <c r="DFP58" s="346"/>
      <c r="DFQ58" s="346"/>
      <c r="DFR58" s="346"/>
      <c r="DFS58" s="346"/>
      <c r="DFT58" s="346"/>
      <c r="DFU58" s="346"/>
      <c r="DFV58" s="346"/>
      <c r="DFW58" s="346"/>
      <c r="DFX58" s="346"/>
      <c r="DFY58" s="346"/>
      <c r="DFZ58" s="346"/>
      <c r="DGA58" s="346"/>
      <c r="DGB58" s="346"/>
      <c r="DGC58" s="346"/>
      <c r="DGD58" s="346"/>
      <c r="DGE58" s="346"/>
      <c r="DGF58" s="346"/>
      <c r="DGG58" s="346"/>
      <c r="DGH58" s="346"/>
      <c r="DGI58" s="346"/>
      <c r="DGJ58" s="346"/>
      <c r="DGK58" s="346"/>
      <c r="DGL58" s="346"/>
      <c r="DGM58" s="346"/>
      <c r="DGN58" s="346"/>
      <c r="DGO58" s="346"/>
      <c r="DGP58" s="346"/>
      <c r="DGQ58" s="346"/>
      <c r="DGR58" s="346"/>
      <c r="DGS58" s="346"/>
      <c r="DGT58" s="346"/>
      <c r="DGU58" s="346"/>
      <c r="DGV58" s="346"/>
      <c r="DGW58" s="346"/>
      <c r="DGX58" s="346"/>
      <c r="DGY58" s="346"/>
      <c r="DGZ58" s="346"/>
      <c r="DHA58" s="346"/>
      <c r="DHB58" s="346"/>
      <c r="DHC58" s="346"/>
      <c r="DHD58" s="346"/>
      <c r="DHE58" s="346"/>
      <c r="DHF58" s="346"/>
      <c r="DHG58" s="346"/>
      <c r="DHH58" s="346"/>
      <c r="DHI58" s="346"/>
      <c r="DHJ58" s="346"/>
      <c r="DHK58" s="346"/>
      <c r="DHL58" s="346"/>
      <c r="DHM58" s="346"/>
      <c r="DHN58" s="346"/>
      <c r="DHO58" s="346"/>
      <c r="DHP58" s="346"/>
      <c r="DHQ58" s="346"/>
      <c r="DHR58" s="346"/>
      <c r="DHS58" s="346"/>
      <c r="DHT58" s="346"/>
      <c r="DHU58" s="346"/>
      <c r="DHV58" s="346"/>
      <c r="DHW58" s="346"/>
      <c r="DHX58" s="346"/>
      <c r="DHY58" s="346"/>
      <c r="DHZ58" s="346"/>
      <c r="DIA58" s="346"/>
      <c r="DIB58" s="346"/>
      <c r="DIC58" s="346"/>
      <c r="DID58" s="346"/>
      <c r="DIE58" s="346"/>
      <c r="DIF58" s="346"/>
      <c r="DIG58" s="346"/>
      <c r="DIH58" s="346"/>
      <c r="DII58" s="346"/>
      <c r="DIJ58" s="346"/>
      <c r="DIK58" s="346"/>
      <c r="DIL58" s="346"/>
      <c r="DIM58" s="346"/>
      <c r="DIN58" s="346"/>
      <c r="DIO58" s="346"/>
      <c r="DIP58" s="346"/>
      <c r="DIQ58" s="346"/>
      <c r="DIR58" s="346"/>
      <c r="DIS58" s="346"/>
      <c r="DIT58" s="346"/>
      <c r="DIU58" s="346"/>
      <c r="DIV58" s="346"/>
      <c r="DIW58" s="346"/>
      <c r="DIX58" s="346"/>
      <c r="DIY58" s="346"/>
      <c r="DIZ58" s="346"/>
      <c r="DJA58" s="346"/>
      <c r="DJB58" s="346"/>
      <c r="DJC58" s="346"/>
      <c r="DJD58" s="346"/>
      <c r="DJE58" s="346"/>
      <c r="DJF58" s="346"/>
      <c r="DJG58" s="346"/>
      <c r="DJH58" s="346"/>
      <c r="DJI58" s="346"/>
      <c r="DJJ58" s="346"/>
      <c r="DJK58" s="346"/>
      <c r="DJL58" s="346"/>
      <c r="DJM58" s="346"/>
      <c r="DJN58" s="346"/>
      <c r="DJO58" s="346"/>
      <c r="DJP58" s="346"/>
      <c r="DJQ58" s="346"/>
      <c r="DJR58" s="346"/>
      <c r="DJS58" s="346"/>
      <c r="DJT58" s="346"/>
      <c r="DJU58" s="346"/>
      <c r="DJV58" s="346"/>
      <c r="DJW58" s="346"/>
      <c r="DJX58" s="346"/>
      <c r="DJY58" s="346"/>
      <c r="DJZ58" s="346"/>
      <c r="DKA58" s="346"/>
      <c r="DKB58" s="346"/>
      <c r="DKC58" s="346"/>
      <c r="DKD58" s="346"/>
      <c r="DKE58" s="346"/>
      <c r="DKF58" s="346"/>
      <c r="DKG58" s="346"/>
      <c r="DKH58" s="346"/>
      <c r="DKI58" s="346"/>
      <c r="DKJ58" s="346"/>
      <c r="DKK58" s="346"/>
      <c r="DKL58" s="346"/>
      <c r="DKM58" s="346"/>
      <c r="DKN58" s="346"/>
      <c r="DKO58" s="346"/>
      <c r="DKP58" s="346"/>
      <c r="DKQ58" s="346"/>
      <c r="DKR58" s="346"/>
      <c r="DKS58" s="346"/>
      <c r="DKT58" s="346"/>
      <c r="DKU58" s="346"/>
      <c r="DKV58" s="346"/>
      <c r="DKW58" s="346"/>
      <c r="DKX58" s="346"/>
      <c r="DKY58" s="346"/>
      <c r="DKZ58" s="346"/>
      <c r="DLA58" s="346"/>
      <c r="DLB58" s="346"/>
      <c r="DLC58" s="346"/>
      <c r="DLD58" s="346"/>
      <c r="DLE58" s="346"/>
      <c r="DLF58" s="346"/>
      <c r="DLG58" s="346"/>
      <c r="DLH58" s="346"/>
      <c r="DLI58" s="346"/>
      <c r="DLJ58" s="346"/>
      <c r="DLK58" s="346"/>
      <c r="DLL58" s="346"/>
      <c r="DLM58" s="346"/>
      <c r="DLN58" s="346"/>
      <c r="DLO58" s="346"/>
      <c r="DLP58" s="346"/>
      <c r="DLQ58" s="346"/>
      <c r="DLR58" s="346"/>
      <c r="DLS58" s="346"/>
      <c r="DLT58" s="346"/>
      <c r="DLU58" s="346"/>
      <c r="DLV58" s="346"/>
      <c r="DLW58" s="346"/>
      <c r="DLX58" s="346"/>
      <c r="DLY58" s="346"/>
      <c r="DLZ58" s="346"/>
      <c r="DMA58" s="346"/>
      <c r="DMB58" s="346"/>
      <c r="DMC58" s="346"/>
      <c r="DMD58" s="346"/>
      <c r="DME58" s="346"/>
      <c r="DMF58" s="346"/>
      <c r="DMG58" s="346"/>
      <c r="DMH58" s="346"/>
      <c r="DMI58" s="346"/>
      <c r="DMJ58" s="346"/>
      <c r="DMK58" s="346"/>
      <c r="DML58" s="346"/>
      <c r="DMM58" s="346"/>
      <c r="DMN58" s="346"/>
      <c r="DMO58" s="346"/>
      <c r="DMP58" s="346"/>
      <c r="DMQ58" s="346"/>
      <c r="DMR58" s="346"/>
      <c r="DMS58" s="346"/>
      <c r="DMT58" s="346"/>
      <c r="DMU58" s="346"/>
      <c r="DMV58" s="346"/>
      <c r="DMW58" s="346"/>
      <c r="DMX58" s="346"/>
      <c r="DMY58" s="346"/>
      <c r="DMZ58" s="346"/>
      <c r="DNA58" s="346"/>
      <c r="DNB58" s="346"/>
      <c r="DNC58" s="346"/>
      <c r="DND58" s="346"/>
      <c r="DNE58" s="346"/>
      <c r="DNF58" s="346"/>
      <c r="DNG58" s="346"/>
      <c r="DNH58" s="346"/>
      <c r="DNI58" s="346"/>
      <c r="DNJ58" s="346"/>
      <c r="DNK58" s="346"/>
      <c r="DNL58" s="346"/>
      <c r="DNM58" s="346"/>
      <c r="DNN58" s="346"/>
      <c r="DNO58" s="346"/>
      <c r="DNP58" s="346"/>
      <c r="DNQ58" s="346"/>
      <c r="DNR58" s="346"/>
      <c r="DNS58" s="346"/>
      <c r="DNT58" s="346"/>
      <c r="DNU58" s="346"/>
      <c r="DNV58" s="346"/>
      <c r="DNW58" s="346"/>
      <c r="DNX58" s="346"/>
      <c r="DNY58" s="346"/>
      <c r="DNZ58" s="346"/>
      <c r="DOA58" s="346"/>
      <c r="DOB58" s="346"/>
      <c r="DOC58" s="346"/>
      <c r="DOD58" s="346"/>
      <c r="DOE58" s="346"/>
      <c r="DOF58" s="346"/>
      <c r="DOG58" s="346"/>
      <c r="DOH58" s="346"/>
      <c r="DOI58" s="346"/>
      <c r="DOJ58" s="346"/>
      <c r="DOK58" s="346"/>
      <c r="DOL58" s="346"/>
      <c r="DOM58" s="346"/>
      <c r="DON58" s="346"/>
      <c r="DOO58" s="346"/>
      <c r="DOP58" s="346"/>
      <c r="DOQ58" s="346"/>
      <c r="DOR58" s="346"/>
      <c r="DOS58" s="346"/>
      <c r="DOT58" s="346"/>
      <c r="DOU58" s="346"/>
      <c r="DOV58" s="346"/>
      <c r="DOW58" s="346"/>
      <c r="DOX58" s="346"/>
      <c r="DOY58" s="346"/>
      <c r="DOZ58" s="346"/>
      <c r="DPA58" s="346"/>
      <c r="DPB58" s="346"/>
      <c r="DPC58" s="346"/>
      <c r="DPD58" s="346"/>
      <c r="DPE58" s="346"/>
      <c r="DPF58" s="346"/>
      <c r="DPG58" s="346"/>
      <c r="DPH58" s="346"/>
      <c r="DPI58" s="346"/>
      <c r="DPJ58" s="346"/>
      <c r="DPK58" s="346"/>
      <c r="DPL58" s="346"/>
      <c r="DPM58" s="346"/>
      <c r="DPN58" s="346"/>
      <c r="DPO58" s="346"/>
      <c r="DPP58" s="346"/>
      <c r="DPQ58" s="346"/>
      <c r="DPR58" s="346"/>
      <c r="DPS58" s="346"/>
      <c r="DPT58" s="346"/>
      <c r="DPU58" s="346"/>
      <c r="DPV58" s="346"/>
      <c r="DPW58" s="346"/>
      <c r="DPX58" s="346"/>
      <c r="DPY58" s="346"/>
      <c r="DPZ58" s="346"/>
      <c r="DQA58" s="346"/>
      <c r="DQB58" s="346"/>
      <c r="DQC58" s="346"/>
      <c r="DQD58" s="346"/>
      <c r="DQE58" s="346"/>
      <c r="DQF58" s="346"/>
      <c r="DQG58" s="346"/>
      <c r="DQH58" s="346"/>
      <c r="DQI58" s="346"/>
      <c r="DQJ58" s="346"/>
      <c r="DQK58" s="346"/>
      <c r="DQL58" s="346"/>
      <c r="DQM58" s="346"/>
      <c r="DQN58" s="346"/>
      <c r="DQO58" s="346"/>
      <c r="DQP58" s="346"/>
      <c r="DQQ58" s="346"/>
      <c r="DQR58" s="346"/>
      <c r="DQS58" s="346"/>
      <c r="DQT58" s="346"/>
      <c r="DQU58" s="346"/>
      <c r="DQV58" s="346"/>
      <c r="DQW58" s="346"/>
      <c r="DQX58" s="346"/>
      <c r="DQY58" s="346"/>
      <c r="DQZ58" s="346"/>
      <c r="DRA58" s="346"/>
      <c r="DRB58" s="346"/>
      <c r="DRC58" s="346"/>
      <c r="DRD58" s="346"/>
      <c r="DRE58" s="346"/>
      <c r="DRF58" s="346"/>
      <c r="DRG58" s="346"/>
      <c r="DRH58" s="346"/>
      <c r="DRI58" s="346"/>
      <c r="DRJ58" s="346"/>
      <c r="DRK58" s="346"/>
      <c r="DRL58" s="346"/>
      <c r="DRM58" s="346"/>
      <c r="DRN58" s="346"/>
      <c r="DRO58" s="346"/>
      <c r="DRP58" s="346"/>
      <c r="DRQ58" s="346"/>
      <c r="DRR58" s="346"/>
      <c r="DRS58" s="346"/>
      <c r="DRT58" s="346"/>
      <c r="DRU58" s="346"/>
      <c r="DRV58" s="346"/>
      <c r="DRW58" s="346"/>
      <c r="DRX58" s="346"/>
      <c r="DRY58" s="346"/>
      <c r="DRZ58" s="346"/>
      <c r="DSA58" s="346"/>
      <c r="DSB58" s="346"/>
      <c r="DSC58" s="346"/>
      <c r="DSD58" s="346"/>
      <c r="DSE58" s="346"/>
      <c r="DSF58" s="346"/>
      <c r="DSG58" s="346"/>
      <c r="DSH58" s="346"/>
      <c r="DSI58" s="346"/>
      <c r="DSJ58" s="346"/>
      <c r="DSK58" s="346"/>
      <c r="DSL58" s="346"/>
      <c r="DSM58" s="346"/>
      <c r="DSN58" s="346"/>
      <c r="DSO58" s="346"/>
      <c r="DSP58" s="346"/>
      <c r="DSQ58" s="346"/>
      <c r="DSR58" s="346"/>
      <c r="DSS58" s="346"/>
      <c r="DST58" s="346"/>
      <c r="DSU58" s="346"/>
      <c r="DSV58" s="346"/>
      <c r="DSW58" s="346"/>
      <c r="DSX58" s="346"/>
      <c r="DSY58" s="346"/>
      <c r="DSZ58" s="346"/>
      <c r="DTA58" s="346"/>
      <c r="DTB58" s="346"/>
      <c r="DTC58" s="346"/>
      <c r="DTD58" s="346"/>
      <c r="DTE58" s="346"/>
      <c r="DTF58" s="346"/>
      <c r="DTG58" s="346"/>
      <c r="DTH58" s="346"/>
      <c r="DTI58" s="346"/>
      <c r="DTJ58" s="346"/>
      <c r="DTK58" s="346"/>
      <c r="DTL58" s="346"/>
      <c r="DTM58" s="346"/>
      <c r="DTN58" s="346"/>
      <c r="DTO58" s="346"/>
      <c r="DTP58" s="346"/>
      <c r="DTQ58" s="346"/>
      <c r="DTR58" s="346"/>
      <c r="DTS58" s="346"/>
      <c r="DTT58" s="346"/>
      <c r="DTU58" s="346"/>
      <c r="DTV58" s="346"/>
      <c r="DTW58" s="346"/>
      <c r="DTX58" s="346"/>
      <c r="DTY58" s="346"/>
      <c r="DTZ58" s="346"/>
      <c r="DUA58" s="346"/>
      <c r="DUB58" s="346"/>
      <c r="DUC58" s="346"/>
      <c r="DUD58" s="346"/>
      <c r="DUE58" s="346"/>
      <c r="DUF58" s="346"/>
      <c r="DUG58" s="346"/>
      <c r="DUH58" s="346"/>
      <c r="DUI58" s="346"/>
      <c r="DUJ58" s="346"/>
      <c r="DUK58" s="346"/>
      <c r="DUL58" s="346"/>
      <c r="DUM58" s="346"/>
      <c r="DUN58" s="346"/>
      <c r="DUO58" s="346"/>
      <c r="DUP58" s="346"/>
      <c r="DUQ58" s="346"/>
      <c r="DUR58" s="346"/>
      <c r="DUS58" s="346"/>
      <c r="DUT58" s="346"/>
      <c r="DUU58" s="346"/>
      <c r="DUV58" s="346"/>
      <c r="DUW58" s="346"/>
      <c r="DUX58" s="346"/>
      <c r="DUY58" s="346"/>
      <c r="DUZ58" s="346"/>
      <c r="DVA58" s="346"/>
      <c r="DVB58" s="346"/>
      <c r="DVC58" s="346"/>
      <c r="DVD58" s="346"/>
      <c r="DVE58" s="346"/>
      <c r="DVF58" s="346"/>
      <c r="DVG58" s="346"/>
      <c r="DVH58" s="346"/>
      <c r="DVI58" s="346"/>
      <c r="DVJ58" s="346"/>
      <c r="DVK58" s="346"/>
      <c r="DVL58" s="346"/>
      <c r="DVM58" s="346"/>
      <c r="DVN58" s="346"/>
      <c r="DVO58" s="346"/>
      <c r="DVP58" s="346"/>
      <c r="DVQ58" s="346"/>
      <c r="DVR58" s="346"/>
      <c r="DVS58" s="346"/>
      <c r="DVT58" s="346"/>
      <c r="DVU58" s="346"/>
      <c r="DVV58" s="346"/>
      <c r="DVW58" s="346"/>
      <c r="DVX58" s="346"/>
      <c r="DVY58" s="346"/>
      <c r="DVZ58" s="346"/>
      <c r="DWA58" s="346"/>
      <c r="DWB58" s="346"/>
      <c r="DWC58" s="346"/>
      <c r="DWD58" s="346"/>
      <c r="DWE58" s="346"/>
      <c r="DWF58" s="346"/>
      <c r="DWG58" s="346"/>
      <c r="DWH58" s="346"/>
      <c r="DWI58" s="346"/>
      <c r="DWJ58" s="346"/>
      <c r="DWK58" s="346"/>
      <c r="DWL58" s="346"/>
      <c r="DWM58" s="346"/>
      <c r="DWN58" s="346"/>
      <c r="DWO58" s="346"/>
      <c r="DWP58" s="346"/>
      <c r="DWQ58" s="346"/>
      <c r="DWR58" s="346"/>
      <c r="DWS58" s="346"/>
      <c r="DWT58" s="346"/>
      <c r="DWU58" s="346"/>
      <c r="DWV58" s="346"/>
      <c r="DWW58" s="346"/>
      <c r="DWX58" s="346"/>
      <c r="DWY58" s="346"/>
      <c r="DWZ58" s="346"/>
      <c r="DXA58" s="346"/>
      <c r="DXB58" s="346"/>
      <c r="DXC58" s="346"/>
      <c r="DXD58" s="346"/>
      <c r="DXE58" s="346"/>
      <c r="DXF58" s="346"/>
      <c r="DXG58" s="346"/>
      <c r="DXH58" s="346"/>
      <c r="DXI58" s="346"/>
      <c r="DXJ58" s="346"/>
      <c r="DXK58" s="346"/>
      <c r="DXL58" s="346"/>
      <c r="DXM58" s="346"/>
      <c r="DXN58" s="346"/>
      <c r="DXO58" s="346"/>
      <c r="DXP58" s="346"/>
      <c r="DXQ58" s="346"/>
      <c r="DXR58" s="346"/>
      <c r="DXS58" s="346"/>
      <c r="DXT58" s="346"/>
      <c r="DXU58" s="346"/>
      <c r="DXV58" s="346"/>
      <c r="DXW58" s="346"/>
      <c r="DXX58" s="346"/>
      <c r="DXY58" s="346"/>
      <c r="DXZ58" s="346"/>
      <c r="DYA58" s="346"/>
      <c r="DYB58" s="346"/>
      <c r="DYC58" s="346"/>
      <c r="DYD58" s="346"/>
      <c r="DYE58" s="346"/>
      <c r="DYF58" s="346"/>
      <c r="DYG58" s="346"/>
      <c r="DYH58" s="346"/>
      <c r="DYI58" s="346"/>
      <c r="DYJ58" s="346"/>
      <c r="DYK58" s="346"/>
      <c r="DYL58" s="346"/>
      <c r="DYM58" s="346"/>
      <c r="DYN58" s="346"/>
      <c r="DYO58" s="346"/>
      <c r="DYP58" s="346"/>
      <c r="DYQ58" s="346"/>
      <c r="DYR58" s="346"/>
      <c r="DYS58" s="346"/>
      <c r="DYT58" s="346"/>
      <c r="DYU58" s="346"/>
      <c r="DYV58" s="346"/>
      <c r="DYW58" s="346"/>
      <c r="DYX58" s="346"/>
      <c r="DYY58" s="346"/>
      <c r="DYZ58" s="346"/>
      <c r="DZA58" s="346"/>
      <c r="DZB58" s="346"/>
      <c r="DZC58" s="346"/>
      <c r="DZD58" s="346"/>
      <c r="DZE58" s="346"/>
      <c r="DZF58" s="346"/>
      <c r="DZG58" s="346"/>
      <c r="DZH58" s="346"/>
      <c r="DZI58" s="346"/>
      <c r="DZJ58" s="346"/>
      <c r="DZK58" s="346"/>
      <c r="DZL58" s="346"/>
      <c r="DZM58" s="346"/>
      <c r="DZN58" s="346"/>
      <c r="DZO58" s="346"/>
      <c r="DZP58" s="346"/>
      <c r="DZQ58" s="346"/>
      <c r="DZR58" s="346"/>
      <c r="DZS58" s="346"/>
      <c r="DZT58" s="346"/>
      <c r="DZU58" s="346"/>
      <c r="DZV58" s="346"/>
      <c r="DZW58" s="346"/>
      <c r="DZX58" s="346"/>
      <c r="DZY58" s="346"/>
      <c r="DZZ58" s="346"/>
      <c r="EAA58" s="346"/>
      <c r="EAB58" s="346"/>
      <c r="EAC58" s="346"/>
      <c r="EAD58" s="346"/>
      <c r="EAE58" s="346"/>
      <c r="EAF58" s="346"/>
      <c r="EAG58" s="346"/>
      <c r="EAH58" s="346"/>
      <c r="EAI58" s="346"/>
      <c r="EAJ58" s="346"/>
      <c r="EAK58" s="346"/>
      <c r="EAL58" s="346"/>
      <c r="EAM58" s="346"/>
      <c r="EAN58" s="346"/>
      <c r="EAO58" s="346"/>
      <c r="EAP58" s="346"/>
      <c r="EAQ58" s="346"/>
      <c r="EAR58" s="346"/>
      <c r="EAS58" s="346"/>
      <c r="EAT58" s="346"/>
      <c r="EAU58" s="346"/>
      <c r="EAV58" s="346"/>
      <c r="EAW58" s="346"/>
      <c r="EAX58" s="346"/>
      <c r="EAY58" s="346"/>
      <c r="EAZ58" s="346"/>
      <c r="EBA58" s="346"/>
      <c r="EBB58" s="346"/>
      <c r="EBC58" s="346"/>
      <c r="EBD58" s="346"/>
      <c r="EBE58" s="346"/>
      <c r="EBF58" s="346"/>
      <c r="EBG58" s="346"/>
      <c r="EBH58" s="346"/>
      <c r="EBI58" s="346"/>
      <c r="EBJ58" s="346"/>
      <c r="EBK58" s="346"/>
      <c r="EBL58" s="346"/>
      <c r="EBM58" s="346"/>
      <c r="EBN58" s="346"/>
      <c r="EBO58" s="346"/>
      <c r="EBP58" s="346"/>
      <c r="EBQ58" s="346"/>
      <c r="EBR58" s="346"/>
      <c r="EBS58" s="346"/>
      <c r="EBT58" s="346"/>
      <c r="EBU58" s="346"/>
      <c r="EBV58" s="346"/>
      <c r="EBW58" s="346"/>
      <c r="EBX58" s="346"/>
      <c r="EBY58" s="346"/>
      <c r="EBZ58" s="346"/>
      <c r="ECA58" s="346"/>
      <c r="ECB58" s="346"/>
      <c r="ECC58" s="346"/>
      <c r="ECD58" s="346"/>
      <c r="ECE58" s="346"/>
      <c r="ECF58" s="346"/>
      <c r="ECG58" s="346"/>
      <c r="ECH58" s="346"/>
      <c r="ECI58" s="346"/>
      <c r="ECJ58" s="346"/>
      <c r="ECK58" s="346"/>
      <c r="ECL58" s="346"/>
      <c r="ECM58" s="346"/>
      <c r="ECN58" s="346"/>
      <c r="ECO58" s="346"/>
      <c r="ECP58" s="346"/>
      <c r="ECQ58" s="346"/>
      <c r="ECR58" s="346"/>
      <c r="ECS58" s="346"/>
      <c r="ECT58" s="346"/>
      <c r="ECU58" s="346"/>
      <c r="ECV58" s="346"/>
      <c r="ECW58" s="346"/>
      <c r="ECX58" s="346"/>
      <c r="ECY58" s="346"/>
      <c r="ECZ58" s="346"/>
      <c r="EDA58" s="346"/>
      <c r="EDB58" s="346"/>
      <c r="EDC58" s="346"/>
      <c r="EDD58" s="346"/>
      <c r="EDE58" s="346"/>
      <c r="EDF58" s="346"/>
      <c r="EDG58" s="346"/>
      <c r="EDH58" s="346"/>
      <c r="EDI58" s="346"/>
      <c r="EDJ58" s="346"/>
      <c r="EDK58" s="346"/>
      <c r="EDL58" s="346"/>
      <c r="EDM58" s="346"/>
      <c r="EDN58" s="346"/>
      <c r="EDO58" s="346"/>
      <c r="EDP58" s="346"/>
      <c r="EDQ58" s="346"/>
      <c r="EDR58" s="346"/>
      <c r="EDS58" s="346"/>
      <c r="EDT58" s="346"/>
      <c r="EDU58" s="346"/>
      <c r="EDV58" s="346"/>
      <c r="EDW58" s="346"/>
      <c r="EDX58" s="346"/>
      <c r="EDY58" s="346"/>
      <c r="EDZ58" s="346"/>
      <c r="EEA58" s="346"/>
      <c r="EEB58" s="346"/>
      <c r="EEC58" s="346"/>
      <c r="EED58" s="346"/>
      <c r="EEE58" s="346"/>
      <c r="EEF58" s="346"/>
      <c r="EEG58" s="346"/>
      <c r="EEH58" s="346"/>
      <c r="EEI58" s="346"/>
      <c r="EEJ58" s="346"/>
      <c r="EEK58" s="346"/>
      <c r="EEL58" s="346"/>
      <c r="EEM58" s="346"/>
      <c r="EEN58" s="346"/>
      <c r="EEO58" s="346"/>
      <c r="EEP58" s="346"/>
      <c r="EEQ58" s="346"/>
      <c r="EER58" s="346"/>
      <c r="EES58" s="346"/>
      <c r="EET58" s="346"/>
      <c r="EEU58" s="346"/>
      <c r="EEV58" s="346"/>
      <c r="EEW58" s="346"/>
      <c r="EEX58" s="346"/>
      <c r="EEY58" s="346"/>
      <c r="EEZ58" s="346"/>
      <c r="EFA58" s="346"/>
      <c r="EFB58" s="346"/>
      <c r="EFC58" s="346"/>
      <c r="EFD58" s="346"/>
      <c r="EFE58" s="346"/>
      <c r="EFF58" s="346"/>
      <c r="EFG58" s="346"/>
      <c r="EFH58" s="346"/>
      <c r="EFI58" s="346"/>
      <c r="EFJ58" s="346"/>
      <c r="EFK58" s="346"/>
      <c r="EFL58" s="346"/>
      <c r="EFM58" s="346"/>
      <c r="EFN58" s="346"/>
      <c r="EFO58" s="346"/>
      <c r="EFP58" s="346"/>
      <c r="EFQ58" s="346"/>
      <c r="EFR58" s="346"/>
      <c r="EFS58" s="346"/>
      <c r="EFT58" s="346"/>
      <c r="EFU58" s="346"/>
      <c r="EFV58" s="346"/>
      <c r="EFW58" s="346"/>
      <c r="EFX58" s="346"/>
      <c r="EFY58" s="346"/>
      <c r="EFZ58" s="346"/>
      <c r="EGA58" s="346"/>
      <c r="EGB58" s="346"/>
      <c r="EGC58" s="346"/>
      <c r="EGD58" s="346"/>
      <c r="EGE58" s="346"/>
      <c r="EGF58" s="346"/>
      <c r="EGG58" s="346"/>
      <c r="EGH58" s="346"/>
      <c r="EGI58" s="346"/>
      <c r="EGJ58" s="346"/>
      <c r="EGK58" s="346"/>
      <c r="EGL58" s="346"/>
      <c r="EGM58" s="346"/>
      <c r="EGN58" s="346"/>
      <c r="EGO58" s="346"/>
      <c r="EGP58" s="346"/>
      <c r="EGQ58" s="346"/>
      <c r="EGR58" s="346"/>
      <c r="EGS58" s="346"/>
      <c r="EGT58" s="346"/>
      <c r="EGU58" s="346"/>
      <c r="EGV58" s="346"/>
      <c r="EGW58" s="346"/>
      <c r="EGX58" s="346"/>
      <c r="EGY58" s="346"/>
      <c r="EGZ58" s="346"/>
      <c r="EHA58" s="346"/>
      <c r="EHB58" s="346"/>
      <c r="EHC58" s="346"/>
      <c r="EHD58" s="346"/>
      <c r="EHE58" s="346"/>
      <c r="EHF58" s="346"/>
      <c r="EHG58" s="346"/>
      <c r="EHH58" s="346"/>
      <c r="EHI58" s="346"/>
      <c r="EHJ58" s="346"/>
      <c r="EHK58" s="346"/>
      <c r="EHL58" s="346"/>
      <c r="EHM58" s="346"/>
      <c r="EHN58" s="346"/>
      <c r="EHO58" s="346"/>
      <c r="EHP58" s="346"/>
      <c r="EHQ58" s="346"/>
      <c r="EHR58" s="346"/>
      <c r="EHS58" s="346"/>
      <c r="EHT58" s="346"/>
      <c r="EHU58" s="346"/>
      <c r="EHV58" s="346"/>
      <c r="EHW58" s="346"/>
      <c r="EHX58" s="346"/>
      <c r="EHY58" s="346"/>
      <c r="EHZ58" s="346"/>
      <c r="EIA58" s="346"/>
      <c r="EIB58" s="346"/>
      <c r="EIC58" s="346"/>
      <c r="EID58" s="346"/>
      <c r="EIE58" s="346"/>
      <c r="EIF58" s="346"/>
      <c r="EIG58" s="346"/>
      <c r="EIH58" s="346"/>
      <c r="EII58" s="346"/>
      <c r="EIJ58" s="346"/>
      <c r="EIK58" s="346"/>
      <c r="EIL58" s="346"/>
      <c r="EIM58" s="346"/>
      <c r="EIN58" s="346"/>
      <c r="EIO58" s="346"/>
      <c r="EIP58" s="346"/>
      <c r="EIQ58" s="346"/>
      <c r="EIR58" s="346"/>
      <c r="EIS58" s="346"/>
      <c r="EIT58" s="346"/>
      <c r="EIU58" s="346"/>
      <c r="EIV58" s="346"/>
      <c r="EIW58" s="346"/>
      <c r="EIX58" s="346"/>
      <c r="EIY58" s="346"/>
      <c r="EIZ58" s="346"/>
      <c r="EJA58" s="346"/>
      <c r="EJB58" s="346"/>
      <c r="EJC58" s="346"/>
      <c r="EJD58" s="346"/>
      <c r="EJE58" s="346"/>
      <c r="EJF58" s="346"/>
      <c r="EJG58" s="346"/>
      <c r="EJH58" s="346"/>
      <c r="EJI58" s="346"/>
      <c r="EJJ58" s="346"/>
      <c r="EJK58" s="346"/>
      <c r="EJL58" s="346"/>
      <c r="EJM58" s="346"/>
      <c r="EJN58" s="346"/>
      <c r="EJO58" s="346"/>
      <c r="EJP58" s="346"/>
      <c r="EJQ58" s="346"/>
      <c r="EJR58" s="346"/>
      <c r="EJS58" s="346"/>
      <c r="EJT58" s="346"/>
      <c r="EJU58" s="346"/>
      <c r="EJV58" s="346"/>
      <c r="EJW58" s="346"/>
      <c r="EJX58" s="346"/>
      <c r="EJY58" s="346"/>
      <c r="EJZ58" s="346"/>
      <c r="EKA58" s="346"/>
      <c r="EKB58" s="346"/>
      <c r="EKC58" s="346"/>
      <c r="EKD58" s="346"/>
      <c r="EKE58" s="346"/>
      <c r="EKF58" s="346"/>
      <c r="EKG58" s="346"/>
      <c r="EKH58" s="346"/>
      <c r="EKI58" s="346"/>
      <c r="EKJ58" s="346"/>
      <c r="EKK58" s="346"/>
      <c r="EKL58" s="346"/>
      <c r="EKM58" s="346"/>
      <c r="EKN58" s="346"/>
      <c r="EKO58" s="346"/>
      <c r="EKP58" s="346"/>
      <c r="EKQ58" s="346"/>
      <c r="EKR58" s="346"/>
      <c r="EKS58" s="346"/>
      <c r="EKT58" s="346"/>
      <c r="EKU58" s="346"/>
      <c r="EKV58" s="346"/>
      <c r="EKW58" s="346"/>
      <c r="EKX58" s="346"/>
      <c r="EKY58" s="346"/>
      <c r="EKZ58" s="346"/>
      <c r="ELA58" s="346"/>
      <c r="ELB58" s="346"/>
      <c r="ELC58" s="346"/>
      <c r="ELD58" s="346"/>
      <c r="ELE58" s="346"/>
      <c r="ELF58" s="346"/>
      <c r="ELG58" s="346"/>
      <c r="ELH58" s="346"/>
      <c r="ELI58" s="346"/>
      <c r="ELJ58" s="346"/>
      <c r="ELK58" s="346"/>
      <c r="ELL58" s="346"/>
      <c r="ELM58" s="346"/>
      <c r="ELN58" s="346"/>
      <c r="ELO58" s="346"/>
      <c r="ELP58" s="346"/>
      <c r="ELQ58" s="346"/>
      <c r="ELR58" s="346"/>
      <c r="ELS58" s="346"/>
      <c r="ELT58" s="346"/>
      <c r="ELU58" s="346"/>
      <c r="ELV58" s="346"/>
      <c r="ELW58" s="346"/>
      <c r="ELX58" s="346"/>
      <c r="ELY58" s="346"/>
      <c r="ELZ58" s="346"/>
      <c r="EMA58" s="346"/>
      <c r="EMB58" s="346"/>
      <c r="EMC58" s="346"/>
      <c r="EMD58" s="346"/>
      <c r="EME58" s="346"/>
      <c r="EMF58" s="346"/>
      <c r="EMG58" s="346"/>
      <c r="EMH58" s="346"/>
      <c r="EMI58" s="346"/>
      <c r="EMJ58" s="346"/>
      <c r="EMK58" s="346"/>
      <c r="EML58" s="346"/>
      <c r="EMM58" s="346"/>
      <c r="EMN58" s="346"/>
      <c r="EMO58" s="346"/>
      <c r="EMP58" s="346"/>
      <c r="EMQ58" s="346"/>
      <c r="EMR58" s="346"/>
      <c r="EMS58" s="346"/>
      <c r="EMT58" s="346"/>
      <c r="EMU58" s="346"/>
      <c r="EMV58" s="346"/>
      <c r="EMW58" s="346"/>
      <c r="EMX58" s="346"/>
      <c r="EMY58" s="346"/>
      <c r="EMZ58" s="346"/>
      <c r="ENA58" s="346"/>
      <c r="ENB58" s="346"/>
      <c r="ENC58" s="346"/>
      <c r="END58" s="346"/>
      <c r="ENE58" s="346"/>
      <c r="ENF58" s="346"/>
      <c r="ENG58" s="346"/>
      <c r="ENH58" s="346"/>
      <c r="ENI58" s="346"/>
      <c r="ENJ58" s="346"/>
      <c r="ENK58" s="346"/>
      <c r="ENL58" s="346"/>
      <c r="ENM58" s="346"/>
      <c r="ENN58" s="346"/>
      <c r="ENO58" s="346"/>
      <c r="ENP58" s="346"/>
      <c r="ENQ58" s="346"/>
      <c r="ENR58" s="346"/>
      <c r="ENS58" s="346"/>
      <c r="ENT58" s="346"/>
      <c r="ENU58" s="346"/>
      <c r="ENV58" s="346"/>
      <c r="ENW58" s="346"/>
      <c r="ENX58" s="346"/>
      <c r="ENY58" s="346"/>
      <c r="ENZ58" s="346"/>
      <c r="EOA58" s="346"/>
      <c r="EOB58" s="346"/>
      <c r="EOC58" s="346"/>
      <c r="EOD58" s="346"/>
      <c r="EOE58" s="346"/>
      <c r="EOF58" s="346"/>
      <c r="EOG58" s="346"/>
      <c r="EOH58" s="346"/>
      <c r="EOI58" s="346"/>
      <c r="EOJ58" s="346"/>
      <c r="EOK58" s="346"/>
      <c r="EOL58" s="346"/>
      <c r="EOM58" s="346"/>
      <c r="EON58" s="346"/>
      <c r="EOO58" s="346"/>
      <c r="EOP58" s="346"/>
      <c r="EOQ58" s="346"/>
      <c r="EOR58" s="346"/>
      <c r="EOS58" s="346"/>
      <c r="EOT58" s="346"/>
      <c r="EOU58" s="346"/>
      <c r="EOV58" s="346"/>
      <c r="EOW58" s="346"/>
      <c r="EOX58" s="346"/>
      <c r="EOY58" s="346"/>
      <c r="EOZ58" s="346"/>
      <c r="EPA58" s="346"/>
      <c r="EPB58" s="346"/>
      <c r="EPC58" s="346"/>
      <c r="EPD58" s="346"/>
      <c r="EPE58" s="346"/>
      <c r="EPF58" s="346"/>
      <c r="EPG58" s="346"/>
      <c r="EPH58" s="346"/>
      <c r="EPI58" s="346"/>
      <c r="EPJ58" s="346"/>
      <c r="EPK58" s="346"/>
      <c r="EPL58" s="346"/>
      <c r="EPM58" s="346"/>
      <c r="EPN58" s="346"/>
      <c r="EPO58" s="346"/>
      <c r="EPP58" s="346"/>
      <c r="EPQ58" s="346"/>
      <c r="EPR58" s="346"/>
      <c r="EPS58" s="346"/>
      <c r="EPT58" s="346"/>
      <c r="EPU58" s="346"/>
      <c r="EPV58" s="346"/>
      <c r="EPW58" s="346"/>
      <c r="EPX58" s="346"/>
      <c r="EPY58" s="346"/>
      <c r="EPZ58" s="346"/>
      <c r="EQA58" s="346"/>
      <c r="EQB58" s="346"/>
      <c r="EQC58" s="346"/>
      <c r="EQD58" s="346"/>
      <c r="EQE58" s="346"/>
      <c r="EQF58" s="346"/>
      <c r="EQG58" s="346"/>
      <c r="EQH58" s="346"/>
      <c r="EQI58" s="346"/>
      <c r="EQJ58" s="346"/>
      <c r="EQK58" s="346"/>
      <c r="EQL58" s="346"/>
      <c r="EQM58" s="346"/>
      <c r="EQN58" s="346"/>
      <c r="EQO58" s="346"/>
      <c r="EQP58" s="346"/>
      <c r="EQQ58" s="346"/>
      <c r="EQR58" s="346"/>
      <c r="EQS58" s="346"/>
      <c r="EQT58" s="346"/>
      <c r="EQU58" s="346"/>
      <c r="EQV58" s="346"/>
      <c r="EQW58" s="346"/>
      <c r="EQX58" s="346"/>
      <c r="EQY58" s="346"/>
      <c r="EQZ58" s="346"/>
      <c r="ERA58" s="346"/>
      <c r="ERB58" s="346"/>
      <c r="ERC58" s="346"/>
      <c r="ERD58" s="346"/>
      <c r="ERE58" s="346"/>
      <c r="ERF58" s="346"/>
      <c r="ERG58" s="346"/>
      <c r="ERH58" s="346"/>
      <c r="ERI58" s="346"/>
      <c r="ERJ58" s="346"/>
      <c r="ERK58" s="346"/>
      <c r="ERL58" s="346"/>
      <c r="ERM58" s="346"/>
      <c r="ERN58" s="346"/>
      <c r="ERO58" s="346"/>
      <c r="ERP58" s="346"/>
      <c r="ERQ58" s="346"/>
      <c r="ERR58" s="346"/>
      <c r="ERS58" s="346"/>
      <c r="ERT58" s="346"/>
      <c r="ERU58" s="346"/>
      <c r="ERV58" s="346"/>
      <c r="ERW58" s="346"/>
      <c r="ERX58" s="346"/>
      <c r="ERY58" s="346"/>
      <c r="ERZ58" s="346"/>
      <c r="ESA58" s="346"/>
      <c r="ESB58" s="346"/>
      <c r="ESC58" s="346"/>
      <c r="ESD58" s="346"/>
      <c r="ESE58" s="346"/>
      <c r="ESF58" s="346"/>
      <c r="ESG58" s="346"/>
      <c r="ESH58" s="346"/>
      <c r="ESI58" s="346"/>
      <c r="ESJ58" s="346"/>
      <c r="ESK58" s="346"/>
      <c r="ESL58" s="346"/>
      <c r="ESM58" s="346"/>
      <c r="ESN58" s="346"/>
      <c r="ESO58" s="346"/>
      <c r="ESP58" s="346"/>
      <c r="ESQ58" s="346"/>
      <c r="ESR58" s="346"/>
      <c r="ESS58" s="346"/>
      <c r="EST58" s="346"/>
      <c r="ESU58" s="346"/>
      <c r="ESV58" s="346"/>
      <c r="ESW58" s="346"/>
      <c r="ESX58" s="346"/>
      <c r="ESY58" s="346"/>
      <c r="ESZ58" s="346"/>
      <c r="ETA58" s="346"/>
      <c r="ETB58" s="346"/>
      <c r="ETC58" s="346"/>
      <c r="ETD58" s="346"/>
      <c r="ETE58" s="346"/>
      <c r="ETF58" s="346"/>
      <c r="ETG58" s="346"/>
      <c r="ETH58" s="346"/>
      <c r="ETI58" s="346"/>
      <c r="ETJ58" s="346"/>
      <c r="ETK58" s="346"/>
      <c r="ETL58" s="346"/>
      <c r="ETM58" s="346"/>
      <c r="ETN58" s="346"/>
      <c r="ETO58" s="346"/>
      <c r="ETP58" s="346"/>
      <c r="ETQ58" s="346"/>
      <c r="ETR58" s="346"/>
      <c r="ETS58" s="346"/>
      <c r="ETT58" s="346"/>
      <c r="ETU58" s="346"/>
      <c r="ETV58" s="346"/>
      <c r="ETW58" s="346"/>
      <c r="ETX58" s="346"/>
      <c r="ETY58" s="346"/>
      <c r="ETZ58" s="346"/>
      <c r="EUA58" s="346"/>
      <c r="EUB58" s="346"/>
      <c r="EUC58" s="346"/>
      <c r="EUD58" s="346"/>
      <c r="EUE58" s="346"/>
      <c r="EUF58" s="346"/>
      <c r="EUG58" s="346"/>
      <c r="EUH58" s="346"/>
      <c r="EUI58" s="346"/>
      <c r="EUJ58" s="346"/>
      <c r="EUK58" s="346"/>
      <c r="EUL58" s="346"/>
      <c r="EUM58" s="346"/>
      <c r="EUN58" s="346"/>
      <c r="EUO58" s="346"/>
      <c r="EUP58" s="346"/>
      <c r="EUQ58" s="346"/>
      <c r="EUR58" s="346"/>
      <c r="EUS58" s="346"/>
      <c r="EUT58" s="346"/>
      <c r="EUU58" s="346"/>
      <c r="EUV58" s="346"/>
      <c r="EUW58" s="346"/>
      <c r="EUX58" s="346"/>
      <c r="EUY58" s="346"/>
      <c r="EUZ58" s="346"/>
      <c r="EVA58" s="346"/>
      <c r="EVB58" s="346"/>
      <c r="EVC58" s="346"/>
      <c r="EVD58" s="346"/>
      <c r="EVE58" s="346"/>
      <c r="EVF58" s="346"/>
      <c r="EVG58" s="346"/>
      <c r="EVH58" s="346"/>
      <c r="EVI58" s="346"/>
      <c r="EVJ58" s="346"/>
      <c r="EVK58" s="346"/>
      <c r="EVL58" s="346"/>
      <c r="EVM58" s="346"/>
      <c r="EVN58" s="346"/>
      <c r="EVO58" s="346"/>
      <c r="EVP58" s="346"/>
      <c r="EVQ58" s="346"/>
      <c r="EVR58" s="346"/>
      <c r="EVS58" s="346"/>
      <c r="EVT58" s="346"/>
      <c r="EVU58" s="346"/>
      <c r="EVV58" s="346"/>
      <c r="EVW58" s="346"/>
      <c r="EVX58" s="346"/>
      <c r="EVY58" s="346"/>
      <c r="EVZ58" s="346"/>
      <c r="EWA58" s="346"/>
      <c r="EWB58" s="346"/>
      <c r="EWC58" s="346"/>
      <c r="EWD58" s="346"/>
      <c r="EWE58" s="346"/>
      <c r="EWF58" s="346"/>
      <c r="EWG58" s="346"/>
      <c r="EWH58" s="346"/>
      <c r="EWI58" s="346"/>
      <c r="EWJ58" s="346"/>
      <c r="EWK58" s="346"/>
      <c r="EWL58" s="346"/>
      <c r="EWM58" s="346"/>
      <c r="EWN58" s="346"/>
      <c r="EWO58" s="346"/>
      <c r="EWP58" s="346"/>
      <c r="EWQ58" s="346"/>
      <c r="EWR58" s="346"/>
      <c r="EWS58" s="346"/>
      <c r="EWT58" s="346"/>
      <c r="EWU58" s="346"/>
      <c r="EWV58" s="346"/>
      <c r="EWW58" s="346"/>
      <c r="EWX58" s="346"/>
      <c r="EWY58" s="346"/>
      <c r="EWZ58" s="346"/>
      <c r="EXA58" s="346"/>
      <c r="EXB58" s="346"/>
      <c r="EXC58" s="346"/>
      <c r="EXD58" s="346"/>
      <c r="EXE58" s="346"/>
      <c r="EXF58" s="346"/>
      <c r="EXG58" s="346"/>
      <c r="EXH58" s="346"/>
      <c r="EXI58" s="346"/>
      <c r="EXJ58" s="346"/>
      <c r="EXK58" s="346"/>
      <c r="EXL58" s="346"/>
      <c r="EXM58" s="346"/>
      <c r="EXN58" s="346"/>
      <c r="EXO58" s="346"/>
      <c r="EXP58" s="346"/>
      <c r="EXQ58" s="346"/>
      <c r="EXR58" s="346"/>
      <c r="EXS58" s="346"/>
      <c r="EXT58" s="346"/>
      <c r="EXU58" s="346"/>
      <c r="EXV58" s="346"/>
      <c r="EXW58" s="346"/>
      <c r="EXX58" s="346"/>
      <c r="EXY58" s="346"/>
      <c r="EXZ58" s="346"/>
      <c r="EYA58" s="346"/>
      <c r="EYB58" s="346"/>
      <c r="EYC58" s="346"/>
      <c r="EYD58" s="346"/>
      <c r="EYE58" s="346"/>
      <c r="EYF58" s="346"/>
      <c r="EYG58" s="346"/>
      <c r="EYH58" s="346"/>
      <c r="EYI58" s="346"/>
      <c r="EYJ58" s="346"/>
      <c r="EYK58" s="346"/>
      <c r="EYL58" s="346"/>
      <c r="EYM58" s="346"/>
      <c r="EYN58" s="346"/>
      <c r="EYO58" s="346"/>
      <c r="EYP58" s="346"/>
      <c r="EYQ58" s="346"/>
      <c r="EYR58" s="346"/>
      <c r="EYS58" s="346"/>
      <c r="EYT58" s="346"/>
      <c r="EYU58" s="346"/>
      <c r="EYV58" s="346"/>
      <c r="EYW58" s="346"/>
      <c r="EYX58" s="346"/>
      <c r="EYY58" s="346"/>
      <c r="EYZ58" s="346"/>
      <c r="EZA58" s="346"/>
      <c r="EZB58" s="346"/>
      <c r="EZC58" s="346"/>
      <c r="EZD58" s="346"/>
      <c r="EZE58" s="346"/>
      <c r="EZF58" s="346"/>
      <c r="EZG58" s="346"/>
      <c r="EZH58" s="346"/>
      <c r="EZI58" s="346"/>
      <c r="EZJ58" s="346"/>
      <c r="EZK58" s="346"/>
      <c r="EZL58" s="346"/>
      <c r="EZM58" s="346"/>
      <c r="EZN58" s="346"/>
      <c r="EZO58" s="346"/>
      <c r="EZP58" s="346"/>
      <c r="EZQ58" s="346"/>
      <c r="EZR58" s="346"/>
      <c r="EZS58" s="346"/>
      <c r="EZT58" s="346"/>
      <c r="EZU58" s="346"/>
      <c r="EZV58" s="346"/>
      <c r="EZW58" s="346"/>
      <c r="EZX58" s="346"/>
      <c r="EZY58" s="346"/>
      <c r="EZZ58" s="346"/>
      <c r="FAA58" s="346"/>
      <c r="FAB58" s="346"/>
      <c r="FAC58" s="346"/>
      <c r="FAD58" s="346"/>
      <c r="FAE58" s="346"/>
      <c r="FAF58" s="346"/>
      <c r="FAG58" s="346"/>
      <c r="FAH58" s="346"/>
      <c r="FAI58" s="346"/>
      <c r="FAJ58" s="346"/>
      <c r="FAK58" s="346"/>
      <c r="FAL58" s="346"/>
      <c r="FAM58" s="346"/>
      <c r="FAN58" s="346"/>
      <c r="FAO58" s="346"/>
      <c r="FAP58" s="346"/>
      <c r="FAQ58" s="346"/>
      <c r="FAR58" s="346"/>
      <c r="FAS58" s="346"/>
      <c r="FAT58" s="346"/>
      <c r="FAU58" s="346"/>
      <c r="FAV58" s="346"/>
      <c r="FAW58" s="346"/>
      <c r="FAX58" s="346"/>
      <c r="FAY58" s="346"/>
      <c r="FAZ58" s="346"/>
      <c r="FBA58" s="346"/>
      <c r="FBB58" s="346"/>
      <c r="FBC58" s="346"/>
      <c r="FBD58" s="346"/>
      <c r="FBE58" s="346"/>
      <c r="FBF58" s="346"/>
      <c r="FBG58" s="346"/>
      <c r="FBH58" s="346"/>
      <c r="FBI58" s="346"/>
      <c r="FBJ58" s="346"/>
      <c r="FBK58" s="346"/>
      <c r="FBL58" s="346"/>
      <c r="FBM58" s="346"/>
      <c r="FBN58" s="346"/>
      <c r="FBO58" s="346"/>
      <c r="FBP58" s="346"/>
      <c r="FBQ58" s="346"/>
      <c r="FBR58" s="346"/>
      <c r="FBS58" s="346"/>
      <c r="FBT58" s="346"/>
      <c r="FBU58" s="346"/>
      <c r="FBV58" s="346"/>
      <c r="FBW58" s="346"/>
      <c r="FBX58" s="346"/>
      <c r="FBY58" s="346"/>
      <c r="FBZ58" s="346"/>
      <c r="FCA58" s="346"/>
      <c r="FCB58" s="346"/>
      <c r="FCC58" s="346"/>
      <c r="FCD58" s="346"/>
      <c r="FCE58" s="346"/>
      <c r="FCF58" s="346"/>
      <c r="FCG58" s="346"/>
      <c r="FCH58" s="346"/>
      <c r="FCI58" s="346"/>
      <c r="FCJ58" s="346"/>
      <c r="FCK58" s="346"/>
      <c r="FCL58" s="346"/>
      <c r="FCM58" s="346"/>
      <c r="FCN58" s="346"/>
      <c r="FCO58" s="346"/>
      <c r="FCP58" s="346"/>
      <c r="FCQ58" s="346"/>
      <c r="FCR58" s="346"/>
      <c r="FCS58" s="346"/>
      <c r="FCT58" s="346"/>
      <c r="FCU58" s="346"/>
      <c r="FCV58" s="346"/>
      <c r="FCW58" s="346"/>
      <c r="FCX58" s="346"/>
      <c r="FCY58" s="346"/>
      <c r="FCZ58" s="346"/>
      <c r="FDA58" s="346"/>
      <c r="FDB58" s="346"/>
      <c r="FDC58" s="346"/>
      <c r="FDD58" s="346"/>
      <c r="FDE58" s="346"/>
      <c r="FDF58" s="346"/>
      <c r="FDG58" s="346"/>
      <c r="FDH58" s="346"/>
      <c r="FDI58" s="346"/>
      <c r="FDJ58" s="346"/>
      <c r="FDK58" s="346"/>
      <c r="FDL58" s="346"/>
      <c r="FDM58" s="346"/>
      <c r="FDN58" s="346"/>
      <c r="FDO58" s="346"/>
      <c r="FDP58" s="346"/>
      <c r="FDQ58" s="346"/>
      <c r="FDR58" s="346"/>
      <c r="FDS58" s="346"/>
      <c r="FDT58" s="346"/>
      <c r="FDU58" s="346"/>
      <c r="FDV58" s="346"/>
      <c r="FDW58" s="346"/>
      <c r="FDX58" s="346"/>
      <c r="FDY58" s="346"/>
      <c r="FDZ58" s="346"/>
      <c r="FEA58" s="346"/>
      <c r="FEB58" s="346"/>
      <c r="FEC58" s="346"/>
      <c r="FED58" s="346"/>
      <c r="FEE58" s="346"/>
      <c r="FEF58" s="346"/>
      <c r="FEG58" s="346"/>
      <c r="FEH58" s="346"/>
      <c r="FEI58" s="346"/>
      <c r="FEJ58" s="346"/>
      <c r="FEK58" s="346"/>
      <c r="FEL58" s="346"/>
      <c r="FEM58" s="346"/>
      <c r="FEN58" s="346"/>
      <c r="FEO58" s="346"/>
      <c r="FEP58" s="346"/>
      <c r="FEQ58" s="346"/>
      <c r="FER58" s="346"/>
      <c r="FES58" s="346"/>
      <c r="FET58" s="346"/>
      <c r="FEU58" s="346"/>
      <c r="FEV58" s="346"/>
      <c r="FEW58" s="346"/>
      <c r="FEX58" s="346"/>
      <c r="FEY58" s="346"/>
      <c r="FEZ58" s="346"/>
      <c r="FFA58" s="346"/>
      <c r="FFB58" s="346"/>
      <c r="FFC58" s="346"/>
      <c r="FFD58" s="346"/>
      <c r="FFE58" s="346"/>
      <c r="FFF58" s="346"/>
      <c r="FFG58" s="346"/>
      <c r="FFH58" s="346"/>
      <c r="FFI58" s="346"/>
      <c r="FFJ58" s="346"/>
      <c r="FFK58" s="346"/>
      <c r="FFL58" s="346"/>
      <c r="FFM58" s="346"/>
      <c r="FFN58" s="346"/>
      <c r="FFO58" s="346"/>
      <c r="FFP58" s="346"/>
      <c r="FFQ58" s="346"/>
      <c r="FFR58" s="346"/>
      <c r="FFS58" s="346"/>
      <c r="FFT58" s="346"/>
      <c r="FFU58" s="346"/>
      <c r="FFV58" s="346"/>
      <c r="FFW58" s="346"/>
      <c r="FFX58" s="346"/>
      <c r="FFY58" s="346"/>
      <c r="FFZ58" s="346"/>
      <c r="FGA58" s="346"/>
      <c r="FGB58" s="346"/>
      <c r="FGC58" s="346"/>
      <c r="FGD58" s="346"/>
      <c r="FGE58" s="346"/>
      <c r="FGF58" s="346"/>
      <c r="FGG58" s="346"/>
      <c r="FGH58" s="346"/>
      <c r="FGI58" s="346"/>
      <c r="FGJ58" s="346"/>
      <c r="FGK58" s="346"/>
      <c r="FGL58" s="346"/>
      <c r="FGM58" s="346"/>
      <c r="FGN58" s="346"/>
      <c r="FGO58" s="346"/>
      <c r="FGP58" s="346"/>
      <c r="FGQ58" s="346"/>
      <c r="FGR58" s="346"/>
      <c r="FGS58" s="346"/>
      <c r="FGT58" s="346"/>
      <c r="FGU58" s="346"/>
      <c r="FGV58" s="346"/>
      <c r="FGW58" s="346"/>
      <c r="FGX58" s="346"/>
      <c r="FGY58" s="346"/>
      <c r="FGZ58" s="346"/>
      <c r="FHA58" s="346"/>
      <c r="FHB58" s="346"/>
      <c r="FHC58" s="346"/>
      <c r="FHD58" s="346"/>
      <c r="FHE58" s="346"/>
      <c r="FHF58" s="346"/>
      <c r="FHG58" s="346"/>
      <c r="FHH58" s="346"/>
      <c r="FHI58" s="346"/>
      <c r="FHJ58" s="346"/>
      <c r="FHK58" s="346"/>
      <c r="FHL58" s="346"/>
      <c r="FHM58" s="346"/>
      <c r="FHN58" s="346"/>
      <c r="FHO58" s="346"/>
      <c r="FHP58" s="346"/>
      <c r="FHQ58" s="346"/>
      <c r="FHR58" s="346"/>
      <c r="FHS58" s="346"/>
      <c r="FHT58" s="346"/>
      <c r="FHU58" s="346"/>
      <c r="FHV58" s="346"/>
      <c r="FHW58" s="346"/>
      <c r="FHX58" s="346"/>
      <c r="FHY58" s="346"/>
      <c r="FHZ58" s="346"/>
      <c r="FIA58" s="346"/>
      <c r="FIB58" s="346"/>
      <c r="FIC58" s="346"/>
      <c r="FID58" s="346"/>
      <c r="FIE58" s="346"/>
      <c r="FIF58" s="346"/>
      <c r="FIG58" s="346"/>
      <c r="FIH58" s="346"/>
      <c r="FII58" s="346"/>
      <c r="FIJ58" s="346"/>
      <c r="FIK58" s="346"/>
      <c r="FIL58" s="346"/>
      <c r="FIM58" s="346"/>
      <c r="FIN58" s="346"/>
      <c r="FIO58" s="346"/>
      <c r="FIP58" s="346"/>
      <c r="FIQ58" s="346"/>
      <c r="FIR58" s="346"/>
      <c r="FIS58" s="346"/>
      <c r="FIT58" s="346"/>
      <c r="FIU58" s="346"/>
      <c r="FIV58" s="346"/>
      <c r="FIW58" s="346"/>
      <c r="FIX58" s="346"/>
      <c r="FIY58" s="346"/>
      <c r="FIZ58" s="346"/>
      <c r="FJA58" s="346"/>
      <c r="FJB58" s="346"/>
      <c r="FJC58" s="346"/>
      <c r="FJD58" s="346"/>
      <c r="FJE58" s="346"/>
      <c r="FJF58" s="346"/>
      <c r="FJG58" s="346"/>
      <c r="FJH58" s="346"/>
      <c r="FJI58" s="346"/>
      <c r="FJJ58" s="346"/>
      <c r="FJK58" s="346"/>
      <c r="FJL58" s="346"/>
      <c r="FJM58" s="346"/>
      <c r="FJN58" s="346"/>
      <c r="FJO58" s="346"/>
      <c r="FJP58" s="346"/>
      <c r="FJQ58" s="346"/>
      <c r="FJR58" s="346"/>
      <c r="FJS58" s="346"/>
      <c r="FJT58" s="346"/>
      <c r="FJU58" s="346"/>
      <c r="FJV58" s="346"/>
      <c r="FJW58" s="346"/>
      <c r="FJX58" s="346"/>
      <c r="FJY58" s="346"/>
      <c r="FJZ58" s="346"/>
      <c r="FKA58" s="346"/>
      <c r="FKB58" s="346"/>
      <c r="FKC58" s="346"/>
      <c r="FKD58" s="346"/>
      <c r="FKE58" s="346"/>
      <c r="FKF58" s="346"/>
      <c r="FKG58" s="346"/>
      <c r="FKH58" s="346"/>
      <c r="FKI58" s="346"/>
      <c r="FKJ58" s="346"/>
      <c r="FKK58" s="346"/>
      <c r="FKL58" s="346"/>
      <c r="FKM58" s="346"/>
      <c r="FKN58" s="346"/>
      <c r="FKO58" s="346"/>
      <c r="FKP58" s="346"/>
      <c r="FKQ58" s="346"/>
      <c r="FKR58" s="346"/>
      <c r="FKS58" s="346"/>
      <c r="FKT58" s="346"/>
      <c r="FKU58" s="346"/>
      <c r="FKV58" s="346"/>
      <c r="FKW58" s="346"/>
      <c r="FKX58" s="346"/>
      <c r="FKY58" s="346"/>
      <c r="FKZ58" s="346"/>
      <c r="FLA58" s="346"/>
      <c r="FLB58" s="346"/>
      <c r="FLC58" s="346"/>
      <c r="FLD58" s="346"/>
      <c r="FLE58" s="346"/>
      <c r="FLF58" s="346"/>
      <c r="FLG58" s="346"/>
      <c r="FLH58" s="346"/>
      <c r="FLI58" s="346"/>
      <c r="FLJ58" s="346"/>
      <c r="FLK58" s="346"/>
      <c r="FLL58" s="346"/>
      <c r="FLM58" s="346"/>
      <c r="FLN58" s="346"/>
      <c r="FLO58" s="346"/>
      <c r="FLP58" s="346"/>
      <c r="FLQ58" s="346"/>
      <c r="FLR58" s="346"/>
      <c r="FLS58" s="346"/>
      <c r="FLT58" s="346"/>
      <c r="FLU58" s="346"/>
      <c r="FLV58" s="346"/>
      <c r="FLW58" s="346"/>
      <c r="FLX58" s="346"/>
      <c r="FLY58" s="346"/>
      <c r="FLZ58" s="346"/>
      <c r="FMA58" s="346"/>
      <c r="FMB58" s="346"/>
      <c r="FMC58" s="346"/>
      <c r="FMD58" s="346"/>
      <c r="FME58" s="346"/>
      <c r="FMF58" s="346"/>
      <c r="FMG58" s="346"/>
      <c r="FMH58" s="346"/>
      <c r="FMI58" s="346"/>
      <c r="FMJ58" s="346"/>
      <c r="FMK58" s="346"/>
      <c r="FML58" s="346"/>
      <c r="FMM58" s="346"/>
      <c r="FMN58" s="346"/>
      <c r="FMO58" s="346"/>
      <c r="FMP58" s="346"/>
      <c r="FMQ58" s="346"/>
      <c r="FMR58" s="346"/>
      <c r="FMS58" s="346"/>
      <c r="FMT58" s="346"/>
      <c r="FMU58" s="346"/>
      <c r="FMV58" s="346"/>
      <c r="FMW58" s="346"/>
      <c r="FMX58" s="346"/>
      <c r="FMY58" s="346"/>
      <c r="FMZ58" s="346"/>
      <c r="FNA58" s="346"/>
      <c r="FNB58" s="346"/>
      <c r="FNC58" s="346"/>
      <c r="FND58" s="346"/>
      <c r="FNE58" s="346"/>
      <c r="FNF58" s="346"/>
      <c r="FNG58" s="346"/>
      <c r="FNH58" s="346"/>
      <c r="FNI58" s="346"/>
      <c r="FNJ58" s="346"/>
      <c r="FNK58" s="346"/>
      <c r="FNL58" s="346"/>
      <c r="FNM58" s="346"/>
      <c r="FNN58" s="346"/>
      <c r="FNO58" s="346"/>
      <c r="FNP58" s="346"/>
      <c r="FNQ58" s="346"/>
      <c r="FNR58" s="346"/>
      <c r="FNS58" s="346"/>
      <c r="FNT58" s="346"/>
      <c r="FNU58" s="346"/>
      <c r="FNV58" s="346"/>
      <c r="FNW58" s="346"/>
      <c r="FNX58" s="346"/>
      <c r="FNY58" s="346"/>
      <c r="FNZ58" s="346"/>
      <c r="FOA58" s="346"/>
      <c r="FOB58" s="346"/>
      <c r="FOC58" s="346"/>
      <c r="FOD58" s="346"/>
      <c r="FOE58" s="346"/>
      <c r="FOF58" s="346"/>
      <c r="FOG58" s="346"/>
      <c r="FOH58" s="346"/>
      <c r="FOI58" s="346"/>
      <c r="FOJ58" s="346"/>
      <c r="FOK58" s="346"/>
      <c r="FOL58" s="346"/>
      <c r="FOM58" s="346"/>
      <c r="FON58" s="346"/>
      <c r="FOO58" s="346"/>
      <c r="FOP58" s="346"/>
      <c r="FOQ58" s="346"/>
      <c r="FOR58" s="346"/>
      <c r="FOS58" s="346"/>
      <c r="FOT58" s="346"/>
      <c r="FOU58" s="346"/>
      <c r="FOV58" s="346"/>
      <c r="FOW58" s="346"/>
      <c r="FOX58" s="346"/>
      <c r="FOY58" s="346"/>
      <c r="FOZ58" s="346"/>
      <c r="FPA58" s="346"/>
      <c r="FPB58" s="346"/>
      <c r="FPC58" s="346"/>
      <c r="FPD58" s="346"/>
      <c r="FPE58" s="346"/>
      <c r="FPF58" s="346"/>
      <c r="FPG58" s="346"/>
      <c r="FPH58" s="346"/>
      <c r="FPI58" s="346"/>
      <c r="FPJ58" s="346"/>
      <c r="FPK58" s="346"/>
      <c r="FPL58" s="346"/>
      <c r="FPM58" s="346"/>
      <c r="FPN58" s="346"/>
      <c r="FPO58" s="346"/>
      <c r="FPP58" s="346"/>
      <c r="FPQ58" s="346"/>
      <c r="FPR58" s="346"/>
      <c r="FPS58" s="346"/>
      <c r="FPT58" s="346"/>
      <c r="FPU58" s="346"/>
      <c r="FPV58" s="346"/>
      <c r="FPW58" s="346"/>
      <c r="FPX58" s="346"/>
      <c r="FPY58" s="346"/>
      <c r="FPZ58" s="346"/>
      <c r="FQA58" s="346"/>
      <c r="FQB58" s="346"/>
      <c r="FQC58" s="346"/>
      <c r="FQD58" s="346"/>
      <c r="FQE58" s="346"/>
      <c r="FQF58" s="346"/>
      <c r="FQG58" s="346"/>
      <c r="FQH58" s="346"/>
      <c r="FQI58" s="346"/>
      <c r="FQJ58" s="346"/>
      <c r="FQK58" s="346"/>
      <c r="FQL58" s="346"/>
      <c r="FQM58" s="346"/>
      <c r="FQN58" s="346"/>
      <c r="FQO58" s="346"/>
      <c r="FQP58" s="346"/>
      <c r="FQQ58" s="346"/>
      <c r="FQR58" s="346"/>
      <c r="FQS58" s="346"/>
      <c r="FQT58" s="346"/>
      <c r="FQU58" s="346"/>
      <c r="FQV58" s="346"/>
      <c r="FQW58" s="346"/>
      <c r="FQX58" s="346"/>
      <c r="FQY58" s="346"/>
      <c r="FQZ58" s="346"/>
      <c r="FRA58" s="346"/>
      <c r="FRB58" s="346"/>
      <c r="FRC58" s="346"/>
      <c r="FRD58" s="346"/>
      <c r="FRE58" s="346"/>
      <c r="FRF58" s="346"/>
      <c r="FRG58" s="346"/>
      <c r="FRH58" s="346"/>
      <c r="FRI58" s="346"/>
      <c r="FRJ58" s="346"/>
      <c r="FRK58" s="346"/>
      <c r="FRL58" s="346"/>
      <c r="FRM58" s="346"/>
      <c r="FRN58" s="346"/>
      <c r="FRO58" s="346"/>
      <c r="FRP58" s="346"/>
      <c r="FRQ58" s="346"/>
      <c r="FRR58" s="346"/>
      <c r="FRS58" s="346"/>
      <c r="FRT58" s="346"/>
      <c r="FRU58" s="346"/>
      <c r="FRV58" s="346"/>
      <c r="FRW58" s="346"/>
      <c r="FRX58" s="346"/>
      <c r="FRY58" s="346"/>
      <c r="FRZ58" s="346"/>
      <c r="FSA58" s="346"/>
      <c r="FSB58" s="346"/>
      <c r="FSC58" s="346"/>
      <c r="FSD58" s="346"/>
      <c r="FSE58" s="346"/>
      <c r="FSF58" s="346"/>
      <c r="FSG58" s="346"/>
      <c r="FSH58" s="346"/>
      <c r="FSI58" s="346"/>
      <c r="FSJ58" s="346"/>
      <c r="FSK58" s="346"/>
      <c r="FSL58" s="346"/>
      <c r="FSM58" s="346"/>
      <c r="FSN58" s="346"/>
      <c r="FSO58" s="346"/>
      <c r="FSP58" s="346"/>
      <c r="FSQ58" s="346"/>
      <c r="FSR58" s="346"/>
      <c r="FSS58" s="346"/>
      <c r="FST58" s="346"/>
      <c r="FSU58" s="346"/>
      <c r="FSV58" s="346"/>
      <c r="FSW58" s="346"/>
      <c r="FSX58" s="346"/>
      <c r="FSY58" s="346"/>
      <c r="FSZ58" s="346"/>
      <c r="FTA58" s="346"/>
      <c r="FTB58" s="346"/>
      <c r="FTC58" s="346"/>
      <c r="FTD58" s="346"/>
      <c r="FTE58" s="346"/>
      <c r="FTF58" s="346"/>
      <c r="FTG58" s="346"/>
      <c r="FTH58" s="346"/>
      <c r="FTI58" s="346"/>
      <c r="FTJ58" s="346"/>
      <c r="FTK58" s="346"/>
      <c r="FTL58" s="346"/>
      <c r="FTM58" s="346"/>
      <c r="FTN58" s="346"/>
      <c r="FTO58" s="346"/>
      <c r="FTP58" s="346"/>
      <c r="FTQ58" s="346"/>
      <c r="FTR58" s="346"/>
      <c r="FTS58" s="346"/>
      <c r="FTT58" s="346"/>
      <c r="FTU58" s="346"/>
      <c r="FTV58" s="346"/>
      <c r="FTW58" s="346"/>
      <c r="FTX58" s="346"/>
      <c r="FTY58" s="346"/>
      <c r="FTZ58" s="346"/>
      <c r="FUA58" s="346"/>
      <c r="FUB58" s="346"/>
      <c r="FUC58" s="346"/>
      <c r="FUD58" s="346"/>
      <c r="FUE58" s="346"/>
      <c r="FUF58" s="346"/>
      <c r="FUG58" s="346"/>
      <c r="FUH58" s="346"/>
      <c r="FUI58" s="346"/>
      <c r="FUJ58" s="346"/>
      <c r="FUK58" s="346"/>
      <c r="FUL58" s="346"/>
      <c r="FUM58" s="346"/>
      <c r="FUN58" s="346"/>
      <c r="FUO58" s="346"/>
      <c r="FUP58" s="346"/>
      <c r="FUQ58" s="346"/>
      <c r="FUR58" s="346"/>
      <c r="FUS58" s="346"/>
      <c r="FUT58" s="346"/>
      <c r="FUU58" s="346"/>
      <c r="FUV58" s="346"/>
      <c r="FUW58" s="346"/>
      <c r="FUX58" s="346"/>
      <c r="FUY58" s="346"/>
      <c r="FUZ58" s="346"/>
      <c r="FVA58" s="346"/>
      <c r="FVB58" s="346"/>
      <c r="FVC58" s="346"/>
      <c r="FVD58" s="346"/>
      <c r="FVE58" s="346"/>
      <c r="FVF58" s="346"/>
      <c r="FVG58" s="346"/>
      <c r="FVH58" s="346"/>
      <c r="FVI58" s="346"/>
      <c r="FVJ58" s="346"/>
      <c r="FVK58" s="346"/>
      <c r="FVL58" s="346"/>
      <c r="FVM58" s="346"/>
      <c r="FVN58" s="346"/>
      <c r="FVO58" s="346"/>
      <c r="FVP58" s="346"/>
      <c r="FVQ58" s="346"/>
      <c r="FVR58" s="346"/>
      <c r="FVS58" s="346"/>
      <c r="FVT58" s="346"/>
      <c r="FVU58" s="346"/>
      <c r="FVV58" s="346"/>
      <c r="FVW58" s="346"/>
      <c r="FVX58" s="346"/>
      <c r="FVY58" s="346"/>
      <c r="FVZ58" s="346"/>
      <c r="FWA58" s="346"/>
      <c r="FWB58" s="346"/>
      <c r="FWC58" s="346"/>
      <c r="FWD58" s="346"/>
      <c r="FWE58" s="346"/>
      <c r="FWF58" s="346"/>
      <c r="FWG58" s="346"/>
      <c r="FWH58" s="346"/>
      <c r="FWI58" s="346"/>
      <c r="FWJ58" s="346"/>
      <c r="FWK58" s="346"/>
      <c r="FWL58" s="346"/>
      <c r="FWM58" s="346"/>
      <c r="FWN58" s="346"/>
      <c r="FWO58" s="346"/>
      <c r="FWP58" s="346"/>
      <c r="FWQ58" s="346"/>
      <c r="FWR58" s="346"/>
      <c r="FWS58" s="346"/>
      <c r="FWT58" s="346"/>
      <c r="FWU58" s="346"/>
      <c r="FWV58" s="346"/>
      <c r="FWW58" s="346"/>
      <c r="FWX58" s="346"/>
      <c r="FWY58" s="346"/>
      <c r="FWZ58" s="346"/>
      <c r="FXA58" s="346"/>
      <c r="FXB58" s="346"/>
      <c r="FXC58" s="346"/>
      <c r="FXD58" s="346"/>
      <c r="FXE58" s="346"/>
      <c r="FXF58" s="346"/>
      <c r="FXG58" s="346"/>
      <c r="FXH58" s="346"/>
      <c r="FXI58" s="346"/>
      <c r="FXJ58" s="346"/>
      <c r="FXK58" s="346"/>
      <c r="FXL58" s="346"/>
      <c r="FXM58" s="346"/>
      <c r="FXN58" s="346"/>
      <c r="FXO58" s="346"/>
      <c r="FXP58" s="346"/>
      <c r="FXQ58" s="346"/>
      <c r="FXR58" s="346"/>
      <c r="FXS58" s="346"/>
      <c r="FXT58" s="346"/>
      <c r="FXU58" s="346"/>
      <c r="FXV58" s="346"/>
      <c r="FXW58" s="346"/>
      <c r="FXX58" s="346"/>
      <c r="FXY58" s="346"/>
      <c r="FXZ58" s="346"/>
      <c r="FYA58" s="346"/>
      <c r="FYB58" s="346"/>
      <c r="FYC58" s="346"/>
      <c r="FYD58" s="346"/>
      <c r="FYE58" s="346"/>
      <c r="FYF58" s="346"/>
      <c r="FYG58" s="346"/>
      <c r="FYH58" s="346"/>
      <c r="FYI58" s="346"/>
      <c r="FYJ58" s="346"/>
      <c r="FYK58" s="346"/>
      <c r="FYL58" s="346"/>
      <c r="FYM58" s="346"/>
      <c r="FYN58" s="346"/>
      <c r="FYO58" s="346"/>
      <c r="FYP58" s="346"/>
      <c r="FYQ58" s="346"/>
      <c r="FYR58" s="346"/>
      <c r="FYS58" s="346"/>
      <c r="FYT58" s="346"/>
      <c r="FYU58" s="346"/>
      <c r="FYV58" s="346"/>
      <c r="FYW58" s="346"/>
      <c r="FYX58" s="346"/>
      <c r="FYY58" s="346"/>
      <c r="FYZ58" s="346"/>
      <c r="FZA58" s="346"/>
      <c r="FZB58" s="346"/>
      <c r="FZC58" s="346"/>
      <c r="FZD58" s="346"/>
      <c r="FZE58" s="346"/>
      <c r="FZF58" s="346"/>
      <c r="FZG58" s="346"/>
      <c r="FZH58" s="346"/>
      <c r="FZI58" s="346"/>
      <c r="FZJ58" s="346"/>
      <c r="FZK58" s="346"/>
      <c r="FZL58" s="346"/>
      <c r="FZM58" s="346"/>
      <c r="FZN58" s="346"/>
      <c r="FZO58" s="346"/>
      <c r="FZP58" s="346"/>
      <c r="FZQ58" s="346"/>
      <c r="FZR58" s="346"/>
      <c r="FZS58" s="346"/>
      <c r="FZT58" s="346"/>
      <c r="FZU58" s="346"/>
      <c r="FZV58" s="346"/>
      <c r="FZW58" s="346"/>
      <c r="FZX58" s="346"/>
      <c r="FZY58" s="346"/>
      <c r="FZZ58" s="346"/>
      <c r="GAA58" s="346"/>
      <c r="GAB58" s="346"/>
      <c r="GAC58" s="346"/>
      <c r="GAD58" s="346"/>
      <c r="GAE58" s="346"/>
      <c r="GAF58" s="346"/>
      <c r="GAG58" s="346"/>
      <c r="GAH58" s="346"/>
      <c r="GAI58" s="346"/>
      <c r="GAJ58" s="346"/>
      <c r="GAK58" s="346"/>
      <c r="GAL58" s="346"/>
      <c r="GAM58" s="346"/>
      <c r="GAN58" s="346"/>
      <c r="GAO58" s="346"/>
      <c r="GAP58" s="346"/>
      <c r="GAQ58" s="346"/>
      <c r="GAR58" s="346"/>
      <c r="GAS58" s="346"/>
      <c r="GAT58" s="346"/>
      <c r="GAU58" s="346"/>
      <c r="GAV58" s="346"/>
      <c r="GAW58" s="346"/>
      <c r="GAX58" s="346"/>
      <c r="GAY58" s="346"/>
      <c r="GAZ58" s="346"/>
      <c r="GBA58" s="346"/>
      <c r="GBB58" s="346"/>
      <c r="GBC58" s="346"/>
      <c r="GBD58" s="346"/>
      <c r="GBE58" s="346"/>
      <c r="GBF58" s="346"/>
      <c r="GBG58" s="346"/>
      <c r="GBH58" s="346"/>
      <c r="GBI58" s="346"/>
      <c r="GBJ58" s="346"/>
      <c r="GBK58" s="346"/>
      <c r="GBL58" s="346"/>
      <c r="GBM58" s="346"/>
      <c r="GBN58" s="346"/>
      <c r="GBO58" s="346"/>
      <c r="GBP58" s="346"/>
      <c r="GBQ58" s="346"/>
      <c r="GBR58" s="346"/>
      <c r="GBS58" s="346"/>
      <c r="GBT58" s="346"/>
      <c r="GBU58" s="346"/>
      <c r="GBV58" s="346"/>
      <c r="GBW58" s="346"/>
      <c r="GBX58" s="346"/>
      <c r="GBY58" s="346"/>
      <c r="GBZ58" s="346"/>
      <c r="GCA58" s="346"/>
      <c r="GCB58" s="346"/>
      <c r="GCC58" s="346"/>
      <c r="GCD58" s="346"/>
      <c r="GCE58" s="346"/>
      <c r="GCF58" s="346"/>
      <c r="GCG58" s="346"/>
      <c r="GCH58" s="346"/>
      <c r="GCI58" s="346"/>
      <c r="GCJ58" s="346"/>
      <c r="GCK58" s="346"/>
      <c r="GCL58" s="346"/>
      <c r="GCM58" s="346"/>
      <c r="GCN58" s="346"/>
      <c r="GCO58" s="346"/>
      <c r="GCP58" s="346"/>
      <c r="GCQ58" s="346"/>
      <c r="GCR58" s="346"/>
      <c r="GCS58" s="346"/>
      <c r="GCT58" s="346"/>
      <c r="GCU58" s="346"/>
      <c r="GCV58" s="346"/>
      <c r="GCW58" s="346"/>
      <c r="GCX58" s="346"/>
      <c r="GCY58" s="346"/>
      <c r="GCZ58" s="346"/>
      <c r="GDA58" s="346"/>
      <c r="GDB58" s="346"/>
      <c r="GDC58" s="346"/>
      <c r="GDD58" s="346"/>
      <c r="GDE58" s="346"/>
      <c r="GDF58" s="346"/>
      <c r="GDG58" s="346"/>
      <c r="GDH58" s="346"/>
      <c r="GDI58" s="346"/>
      <c r="GDJ58" s="346"/>
      <c r="GDK58" s="346"/>
      <c r="GDL58" s="346"/>
      <c r="GDM58" s="346"/>
      <c r="GDN58" s="346"/>
      <c r="GDO58" s="346"/>
      <c r="GDP58" s="346"/>
      <c r="GDQ58" s="346"/>
      <c r="GDR58" s="346"/>
      <c r="GDS58" s="346"/>
      <c r="GDT58" s="346"/>
      <c r="GDU58" s="346"/>
      <c r="GDV58" s="346"/>
      <c r="GDW58" s="346"/>
      <c r="GDX58" s="346"/>
      <c r="GDY58" s="346"/>
      <c r="GDZ58" s="346"/>
      <c r="GEA58" s="346"/>
      <c r="GEB58" s="346"/>
      <c r="GEC58" s="346"/>
      <c r="GED58" s="346"/>
      <c r="GEE58" s="346"/>
      <c r="GEF58" s="346"/>
      <c r="GEG58" s="346"/>
      <c r="GEH58" s="346"/>
      <c r="GEI58" s="346"/>
      <c r="GEJ58" s="346"/>
      <c r="GEK58" s="346"/>
      <c r="GEL58" s="346"/>
      <c r="GEM58" s="346"/>
      <c r="GEN58" s="346"/>
      <c r="GEO58" s="346"/>
      <c r="GEP58" s="346"/>
      <c r="GEQ58" s="346"/>
      <c r="GER58" s="346"/>
      <c r="GES58" s="346"/>
      <c r="GET58" s="346"/>
      <c r="GEU58" s="346"/>
      <c r="GEV58" s="346"/>
      <c r="GEW58" s="346"/>
      <c r="GEX58" s="346"/>
      <c r="GEY58" s="346"/>
      <c r="GEZ58" s="346"/>
      <c r="GFA58" s="346"/>
      <c r="GFB58" s="346"/>
      <c r="GFC58" s="346"/>
      <c r="GFD58" s="346"/>
      <c r="GFE58" s="346"/>
      <c r="GFF58" s="346"/>
      <c r="GFG58" s="346"/>
      <c r="GFH58" s="346"/>
      <c r="GFI58" s="346"/>
      <c r="GFJ58" s="346"/>
      <c r="GFK58" s="346"/>
      <c r="GFL58" s="346"/>
      <c r="GFM58" s="346"/>
      <c r="GFN58" s="346"/>
      <c r="GFO58" s="346"/>
      <c r="GFP58" s="346"/>
      <c r="GFQ58" s="346"/>
      <c r="GFR58" s="346"/>
      <c r="GFS58" s="346"/>
      <c r="GFT58" s="346"/>
      <c r="GFU58" s="346"/>
      <c r="GFV58" s="346"/>
      <c r="GFW58" s="346"/>
      <c r="GFX58" s="346"/>
      <c r="GFY58" s="346"/>
      <c r="GFZ58" s="346"/>
      <c r="GGA58" s="346"/>
      <c r="GGB58" s="346"/>
      <c r="GGC58" s="346"/>
      <c r="GGD58" s="346"/>
      <c r="GGE58" s="346"/>
      <c r="GGF58" s="346"/>
      <c r="GGG58" s="346"/>
      <c r="GGH58" s="346"/>
      <c r="GGI58" s="346"/>
      <c r="GGJ58" s="346"/>
      <c r="GGK58" s="346"/>
      <c r="GGL58" s="346"/>
      <c r="GGM58" s="346"/>
      <c r="GGN58" s="346"/>
      <c r="GGO58" s="346"/>
      <c r="GGP58" s="346"/>
      <c r="GGQ58" s="346"/>
      <c r="GGR58" s="346"/>
      <c r="GGS58" s="346"/>
      <c r="GGT58" s="346"/>
      <c r="GGU58" s="346"/>
      <c r="GGV58" s="346"/>
      <c r="GGW58" s="346"/>
      <c r="GGX58" s="346"/>
      <c r="GGY58" s="346"/>
      <c r="GGZ58" s="346"/>
      <c r="GHA58" s="346"/>
      <c r="GHB58" s="346"/>
      <c r="GHC58" s="346"/>
      <c r="GHD58" s="346"/>
      <c r="GHE58" s="346"/>
      <c r="GHF58" s="346"/>
      <c r="GHG58" s="346"/>
      <c r="GHH58" s="346"/>
      <c r="GHI58" s="346"/>
      <c r="GHJ58" s="346"/>
      <c r="GHK58" s="346"/>
      <c r="GHL58" s="346"/>
      <c r="GHM58" s="346"/>
      <c r="GHN58" s="346"/>
      <c r="GHO58" s="346"/>
      <c r="GHP58" s="346"/>
      <c r="GHQ58" s="346"/>
      <c r="GHR58" s="346"/>
      <c r="GHS58" s="346"/>
      <c r="GHT58" s="346"/>
      <c r="GHU58" s="346"/>
      <c r="GHV58" s="346"/>
      <c r="GHW58" s="346"/>
      <c r="GHX58" s="346"/>
      <c r="GHY58" s="346"/>
      <c r="GHZ58" s="346"/>
      <c r="GIA58" s="346"/>
      <c r="GIB58" s="346"/>
      <c r="GIC58" s="346"/>
      <c r="GID58" s="346"/>
      <c r="GIE58" s="346"/>
      <c r="GIF58" s="346"/>
      <c r="GIG58" s="346"/>
      <c r="GIH58" s="346"/>
      <c r="GII58" s="346"/>
      <c r="GIJ58" s="346"/>
      <c r="GIK58" s="346"/>
      <c r="GIL58" s="346"/>
      <c r="GIM58" s="346"/>
      <c r="GIN58" s="346"/>
      <c r="GIO58" s="346"/>
      <c r="GIP58" s="346"/>
      <c r="GIQ58" s="346"/>
      <c r="GIR58" s="346"/>
      <c r="GIS58" s="346"/>
      <c r="GIT58" s="346"/>
      <c r="GIU58" s="346"/>
      <c r="GIV58" s="346"/>
      <c r="GIW58" s="346"/>
      <c r="GIX58" s="346"/>
      <c r="GIY58" s="346"/>
      <c r="GIZ58" s="346"/>
      <c r="GJA58" s="346"/>
      <c r="GJB58" s="346"/>
      <c r="GJC58" s="346"/>
      <c r="GJD58" s="346"/>
      <c r="GJE58" s="346"/>
      <c r="GJF58" s="346"/>
      <c r="GJG58" s="346"/>
      <c r="GJH58" s="346"/>
      <c r="GJI58" s="346"/>
      <c r="GJJ58" s="346"/>
      <c r="GJK58" s="346"/>
      <c r="GJL58" s="346"/>
      <c r="GJM58" s="346"/>
      <c r="GJN58" s="346"/>
      <c r="GJO58" s="346"/>
      <c r="GJP58" s="346"/>
      <c r="GJQ58" s="346"/>
      <c r="GJR58" s="346"/>
      <c r="GJS58" s="346"/>
      <c r="GJT58" s="346"/>
      <c r="GJU58" s="346"/>
      <c r="GJV58" s="346"/>
      <c r="GJW58" s="346"/>
      <c r="GJX58" s="346"/>
      <c r="GJY58" s="346"/>
      <c r="GJZ58" s="346"/>
      <c r="GKA58" s="346"/>
      <c r="GKB58" s="346"/>
      <c r="GKC58" s="346"/>
      <c r="GKD58" s="346"/>
      <c r="GKE58" s="346"/>
      <c r="GKF58" s="346"/>
      <c r="GKG58" s="346"/>
      <c r="GKH58" s="346"/>
      <c r="GKI58" s="346"/>
      <c r="GKJ58" s="346"/>
      <c r="GKK58" s="346"/>
      <c r="GKL58" s="346"/>
      <c r="GKM58" s="346"/>
      <c r="GKN58" s="346"/>
      <c r="GKO58" s="346"/>
      <c r="GKP58" s="346"/>
      <c r="GKQ58" s="346"/>
      <c r="GKR58" s="346"/>
      <c r="GKS58" s="346"/>
      <c r="GKT58" s="346"/>
      <c r="GKU58" s="346"/>
      <c r="GKV58" s="346"/>
      <c r="GKW58" s="346"/>
      <c r="GKX58" s="346"/>
      <c r="GKY58" s="346"/>
      <c r="GKZ58" s="346"/>
      <c r="GLA58" s="346"/>
      <c r="GLB58" s="346"/>
      <c r="GLC58" s="346"/>
      <c r="GLD58" s="346"/>
      <c r="GLE58" s="346"/>
      <c r="GLF58" s="346"/>
      <c r="GLG58" s="346"/>
      <c r="GLH58" s="346"/>
      <c r="GLI58" s="346"/>
      <c r="GLJ58" s="346"/>
      <c r="GLK58" s="346"/>
      <c r="GLL58" s="346"/>
      <c r="GLM58" s="346"/>
      <c r="GLN58" s="346"/>
      <c r="GLO58" s="346"/>
      <c r="GLP58" s="346"/>
      <c r="GLQ58" s="346"/>
      <c r="GLR58" s="346"/>
      <c r="GLS58" s="346"/>
      <c r="GLT58" s="346"/>
      <c r="GLU58" s="346"/>
      <c r="GLV58" s="346"/>
      <c r="GLW58" s="346"/>
      <c r="GLX58" s="346"/>
      <c r="GLY58" s="346"/>
      <c r="GLZ58" s="346"/>
      <c r="GMA58" s="346"/>
      <c r="GMB58" s="346"/>
      <c r="GMC58" s="346"/>
      <c r="GMD58" s="346"/>
      <c r="GME58" s="346"/>
      <c r="GMF58" s="346"/>
      <c r="GMG58" s="346"/>
      <c r="GMH58" s="346"/>
      <c r="GMI58" s="346"/>
      <c r="GMJ58" s="346"/>
      <c r="GMK58" s="346"/>
      <c r="GML58" s="346"/>
      <c r="GMM58" s="346"/>
      <c r="GMN58" s="346"/>
      <c r="GMO58" s="346"/>
      <c r="GMP58" s="346"/>
      <c r="GMQ58" s="346"/>
      <c r="GMR58" s="346"/>
      <c r="GMS58" s="346"/>
      <c r="GMT58" s="346"/>
      <c r="GMU58" s="346"/>
      <c r="GMV58" s="346"/>
      <c r="GMW58" s="346"/>
      <c r="GMX58" s="346"/>
      <c r="GMY58" s="346"/>
      <c r="GMZ58" s="346"/>
      <c r="GNA58" s="346"/>
      <c r="GNB58" s="346"/>
      <c r="GNC58" s="346"/>
      <c r="GND58" s="346"/>
      <c r="GNE58" s="346"/>
      <c r="GNF58" s="346"/>
      <c r="GNG58" s="346"/>
      <c r="GNH58" s="346"/>
      <c r="GNI58" s="346"/>
      <c r="GNJ58" s="346"/>
      <c r="GNK58" s="346"/>
      <c r="GNL58" s="346"/>
      <c r="GNM58" s="346"/>
      <c r="GNN58" s="346"/>
      <c r="GNO58" s="346"/>
      <c r="GNP58" s="346"/>
      <c r="GNQ58" s="346"/>
      <c r="GNR58" s="346"/>
      <c r="GNS58" s="346"/>
      <c r="GNT58" s="346"/>
      <c r="GNU58" s="346"/>
      <c r="GNV58" s="346"/>
      <c r="GNW58" s="346"/>
      <c r="GNX58" s="346"/>
      <c r="GNY58" s="346"/>
      <c r="GNZ58" s="346"/>
      <c r="GOA58" s="346"/>
      <c r="GOB58" s="346"/>
      <c r="GOC58" s="346"/>
      <c r="GOD58" s="346"/>
      <c r="GOE58" s="346"/>
      <c r="GOF58" s="346"/>
      <c r="GOG58" s="346"/>
      <c r="GOH58" s="346"/>
      <c r="GOI58" s="346"/>
      <c r="GOJ58" s="346"/>
      <c r="GOK58" s="346"/>
      <c r="GOL58" s="346"/>
      <c r="GOM58" s="346"/>
      <c r="GON58" s="346"/>
      <c r="GOO58" s="346"/>
      <c r="GOP58" s="346"/>
      <c r="GOQ58" s="346"/>
      <c r="GOR58" s="346"/>
      <c r="GOS58" s="346"/>
      <c r="GOT58" s="346"/>
      <c r="GOU58" s="346"/>
      <c r="GOV58" s="346"/>
      <c r="GOW58" s="346"/>
      <c r="GOX58" s="346"/>
      <c r="GOY58" s="346"/>
      <c r="GOZ58" s="346"/>
      <c r="GPA58" s="346"/>
      <c r="GPB58" s="346"/>
      <c r="GPC58" s="346"/>
      <c r="GPD58" s="346"/>
      <c r="GPE58" s="346"/>
      <c r="GPF58" s="346"/>
      <c r="GPG58" s="346"/>
      <c r="GPH58" s="346"/>
      <c r="GPI58" s="346"/>
      <c r="GPJ58" s="346"/>
      <c r="GPK58" s="346"/>
      <c r="GPL58" s="346"/>
      <c r="GPM58" s="346"/>
      <c r="GPN58" s="346"/>
      <c r="GPO58" s="346"/>
      <c r="GPP58" s="346"/>
      <c r="GPQ58" s="346"/>
      <c r="GPR58" s="346"/>
      <c r="GPS58" s="346"/>
      <c r="GPT58" s="346"/>
      <c r="GPU58" s="346"/>
      <c r="GPV58" s="346"/>
      <c r="GPW58" s="346"/>
      <c r="GPX58" s="346"/>
      <c r="GPY58" s="346"/>
      <c r="GPZ58" s="346"/>
      <c r="GQA58" s="346"/>
      <c r="GQB58" s="346"/>
      <c r="GQC58" s="346"/>
      <c r="GQD58" s="346"/>
      <c r="GQE58" s="346"/>
      <c r="GQF58" s="346"/>
      <c r="GQG58" s="346"/>
      <c r="GQH58" s="346"/>
      <c r="GQI58" s="346"/>
      <c r="GQJ58" s="346"/>
      <c r="GQK58" s="346"/>
      <c r="GQL58" s="346"/>
      <c r="GQM58" s="346"/>
      <c r="GQN58" s="346"/>
      <c r="GQO58" s="346"/>
      <c r="GQP58" s="346"/>
      <c r="GQQ58" s="346"/>
      <c r="GQR58" s="346"/>
      <c r="GQS58" s="346"/>
      <c r="GQT58" s="346"/>
      <c r="GQU58" s="346"/>
      <c r="GQV58" s="346"/>
      <c r="GQW58" s="346"/>
      <c r="GQX58" s="346"/>
      <c r="GQY58" s="346"/>
      <c r="GQZ58" s="346"/>
      <c r="GRA58" s="346"/>
      <c r="GRB58" s="346"/>
      <c r="GRC58" s="346"/>
      <c r="GRD58" s="346"/>
      <c r="GRE58" s="346"/>
      <c r="GRF58" s="346"/>
      <c r="GRG58" s="346"/>
      <c r="GRH58" s="346"/>
      <c r="GRI58" s="346"/>
      <c r="GRJ58" s="346"/>
      <c r="GRK58" s="346"/>
      <c r="GRL58" s="346"/>
      <c r="GRM58" s="346"/>
      <c r="GRN58" s="346"/>
      <c r="GRO58" s="346"/>
      <c r="GRP58" s="346"/>
      <c r="GRQ58" s="346"/>
      <c r="GRR58" s="346"/>
      <c r="GRS58" s="346"/>
      <c r="GRT58" s="346"/>
      <c r="GRU58" s="346"/>
      <c r="GRV58" s="346"/>
      <c r="GRW58" s="346"/>
      <c r="GRX58" s="346"/>
      <c r="GRY58" s="346"/>
      <c r="GRZ58" s="346"/>
      <c r="GSA58" s="346"/>
      <c r="GSB58" s="346"/>
      <c r="GSC58" s="346"/>
      <c r="GSD58" s="346"/>
      <c r="GSE58" s="346"/>
      <c r="GSF58" s="346"/>
      <c r="GSG58" s="346"/>
      <c r="GSH58" s="346"/>
      <c r="GSI58" s="346"/>
      <c r="GSJ58" s="346"/>
      <c r="GSK58" s="346"/>
      <c r="GSL58" s="346"/>
      <c r="GSM58" s="346"/>
      <c r="GSN58" s="346"/>
      <c r="GSO58" s="346"/>
      <c r="GSP58" s="346"/>
      <c r="GSQ58" s="346"/>
      <c r="GSR58" s="346"/>
      <c r="GSS58" s="346"/>
      <c r="GST58" s="346"/>
      <c r="GSU58" s="346"/>
      <c r="GSV58" s="346"/>
      <c r="GSW58" s="346"/>
      <c r="GSX58" s="346"/>
      <c r="GSY58" s="346"/>
      <c r="GSZ58" s="346"/>
      <c r="GTA58" s="346"/>
      <c r="GTB58" s="346"/>
      <c r="GTC58" s="346"/>
      <c r="GTD58" s="346"/>
      <c r="GTE58" s="346"/>
      <c r="GTF58" s="346"/>
      <c r="GTG58" s="346"/>
      <c r="GTH58" s="346"/>
      <c r="GTI58" s="346"/>
      <c r="GTJ58" s="346"/>
      <c r="GTK58" s="346"/>
      <c r="GTL58" s="346"/>
      <c r="GTM58" s="346"/>
      <c r="GTN58" s="346"/>
      <c r="GTO58" s="346"/>
      <c r="GTP58" s="346"/>
      <c r="GTQ58" s="346"/>
      <c r="GTR58" s="346"/>
      <c r="GTS58" s="346"/>
      <c r="GTT58" s="346"/>
      <c r="GTU58" s="346"/>
      <c r="GTV58" s="346"/>
      <c r="GTW58" s="346"/>
      <c r="GTX58" s="346"/>
      <c r="GTY58" s="346"/>
      <c r="GTZ58" s="346"/>
      <c r="GUA58" s="346"/>
      <c r="GUB58" s="346"/>
      <c r="GUC58" s="346"/>
      <c r="GUD58" s="346"/>
      <c r="GUE58" s="346"/>
      <c r="GUF58" s="346"/>
      <c r="GUG58" s="346"/>
      <c r="GUH58" s="346"/>
      <c r="GUI58" s="346"/>
      <c r="GUJ58" s="346"/>
      <c r="GUK58" s="346"/>
      <c r="GUL58" s="346"/>
      <c r="GUM58" s="346"/>
      <c r="GUN58" s="346"/>
      <c r="GUO58" s="346"/>
      <c r="GUP58" s="346"/>
      <c r="GUQ58" s="346"/>
      <c r="GUR58" s="346"/>
      <c r="GUS58" s="346"/>
      <c r="GUT58" s="346"/>
      <c r="GUU58" s="346"/>
      <c r="GUV58" s="346"/>
      <c r="GUW58" s="346"/>
      <c r="GUX58" s="346"/>
      <c r="GUY58" s="346"/>
      <c r="GUZ58" s="346"/>
      <c r="GVA58" s="346"/>
      <c r="GVB58" s="346"/>
      <c r="GVC58" s="346"/>
      <c r="GVD58" s="346"/>
      <c r="GVE58" s="346"/>
      <c r="GVF58" s="346"/>
      <c r="GVG58" s="346"/>
      <c r="GVH58" s="346"/>
      <c r="GVI58" s="346"/>
      <c r="GVJ58" s="346"/>
      <c r="GVK58" s="346"/>
      <c r="GVL58" s="346"/>
      <c r="GVM58" s="346"/>
      <c r="GVN58" s="346"/>
      <c r="GVO58" s="346"/>
      <c r="GVP58" s="346"/>
      <c r="GVQ58" s="346"/>
      <c r="GVR58" s="346"/>
      <c r="GVS58" s="346"/>
      <c r="GVT58" s="346"/>
      <c r="GVU58" s="346"/>
      <c r="GVV58" s="346"/>
      <c r="GVW58" s="346"/>
      <c r="GVX58" s="346"/>
      <c r="GVY58" s="346"/>
      <c r="GVZ58" s="346"/>
      <c r="GWA58" s="346"/>
      <c r="GWB58" s="346"/>
      <c r="GWC58" s="346"/>
      <c r="GWD58" s="346"/>
      <c r="GWE58" s="346"/>
      <c r="GWF58" s="346"/>
      <c r="GWG58" s="346"/>
      <c r="GWH58" s="346"/>
      <c r="GWI58" s="346"/>
      <c r="GWJ58" s="346"/>
      <c r="GWK58" s="346"/>
      <c r="GWL58" s="346"/>
      <c r="GWM58" s="346"/>
      <c r="GWN58" s="346"/>
      <c r="GWO58" s="346"/>
      <c r="GWP58" s="346"/>
      <c r="GWQ58" s="346"/>
      <c r="GWR58" s="346"/>
      <c r="GWS58" s="346"/>
      <c r="GWT58" s="346"/>
      <c r="GWU58" s="346"/>
      <c r="GWV58" s="346"/>
      <c r="GWW58" s="346"/>
      <c r="GWX58" s="346"/>
      <c r="GWY58" s="346"/>
      <c r="GWZ58" s="346"/>
      <c r="GXA58" s="346"/>
      <c r="GXB58" s="346"/>
      <c r="GXC58" s="346"/>
      <c r="GXD58" s="346"/>
      <c r="GXE58" s="346"/>
      <c r="GXF58" s="346"/>
      <c r="GXG58" s="346"/>
      <c r="GXH58" s="346"/>
      <c r="GXI58" s="346"/>
      <c r="GXJ58" s="346"/>
      <c r="GXK58" s="346"/>
      <c r="GXL58" s="346"/>
      <c r="GXM58" s="346"/>
      <c r="GXN58" s="346"/>
      <c r="GXO58" s="346"/>
      <c r="GXP58" s="346"/>
      <c r="GXQ58" s="346"/>
      <c r="GXR58" s="346"/>
      <c r="GXS58" s="346"/>
      <c r="GXT58" s="346"/>
      <c r="GXU58" s="346"/>
      <c r="GXV58" s="346"/>
      <c r="GXW58" s="346"/>
      <c r="GXX58" s="346"/>
      <c r="GXY58" s="346"/>
      <c r="GXZ58" s="346"/>
      <c r="GYA58" s="346"/>
      <c r="GYB58" s="346"/>
      <c r="GYC58" s="346"/>
      <c r="GYD58" s="346"/>
      <c r="GYE58" s="346"/>
      <c r="GYF58" s="346"/>
      <c r="GYG58" s="346"/>
      <c r="GYH58" s="346"/>
      <c r="GYI58" s="346"/>
      <c r="GYJ58" s="346"/>
      <c r="GYK58" s="346"/>
      <c r="GYL58" s="346"/>
      <c r="GYM58" s="346"/>
      <c r="GYN58" s="346"/>
      <c r="GYO58" s="346"/>
      <c r="GYP58" s="346"/>
      <c r="GYQ58" s="346"/>
      <c r="GYR58" s="346"/>
      <c r="GYS58" s="346"/>
      <c r="GYT58" s="346"/>
      <c r="GYU58" s="346"/>
      <c r="GYV58" s="346"/>
      <c r="GYW58" s="346"/>
      <c r="GYX58" s="346"/>
      <c r="GYY58" s="346"/>
      <c r="GYZ58" s="346"/>
      <c r="GZA58" s="346"/>
      <c r="GZB58" s="346"/>
      <c r="GZC58" s="346"/>
      <c r="GZD58" s="346"/>
      <c r="GZE58" s="346"/>
      <c r="GZF58" s="346"/>
      <c r="GZG58" s="346"/>
      <c r="GZH58" s="346"/>
      <c r="GZI58" s="346"/>
      <c r="GZJ58" s="346"/>
      <c r="GZK58" s="346"/>
      <c r="GZL58" s="346"/>
      <c r="GZM58" s="346"/>
      <c r="GZN58" s="346"/>
      <c r="GZO58" s="346"/>
      <c r="GZP58" s="346"/>
      <c r="GZQ58" s="346"/>
      <c r="GZR58" s="346"/>
      <c r="GZS58" s="346"/>
      <c r="GZT58" s="346"/>
      <c r="GZU58" s="346"/>
      <c r="GZV58" s="346"/>
      <c r="GZW58" s="346"/>
      <c r="GZX58" s="346"/>
      <c r="GZY58" s="346"/>
      <c r="GZZ58" s="346"/>
      <c r="HAA58" s="346"/>
      <c r="HAB58" s="346"/>
      <c r="HAC58" s="346"/>
      <c r="HAD58" s="346"/>
      <c r="HAE58" s="346"/>
      <c r="HAF58" s="346"/>
      <c r="HAG58" s="346"/>
      <c r="HAH58" s="346"/>
      <c r="HAI58" s="346"/>
      <c r="HAJ58" s="346"/>
      <c r="HAK58" s="346"/>
      <c r="HAL58" s="346"/>
      <c r="HAM58" s="346"/>
      <c r="HAN58" s="346"/>
      <c r="HAO58" s="346"/>
      <c r="HAP58" s="346"/>
      <c r="HAQ58" s="346"/>
      <c r="HAR58" s="346"/>
      <c r="HAS58" s="346"/>
      <c r="HAT58" s="346"/>
      <c r="HAU58" s="346"/>
      <c r="HAV58" s="346"/>
      <c r="HAW58" s="346"/>
      <c r="HAX58" s="346"/>
      <c r="HAY58" s="346"/>
      <c r="HAZ58" s="346"/>
      <c r="HBA58" s="346"/>
      <c r="HBB58" s="346"/>
      <c r="HBC58" s="346"/>
      <c r="HBD58" s="346"/>
      <c r="HBE58" s="346"/>
      <c r="HBF58" s="346"/>
      <c r="HBG58" s="346"/>
      <c r="HBH58" s="346"/>
      <c r="HBI58" s="346"/>
      <c r="HBJ58" s="346"/>
      <c r="HBK58" s="346"/>
      <c r="HBL58" s="346"/>
      <c r="HBM58" s="346"/>
      <c r="HBN58" s="346"/>
      <c r="HBO58" s="346"/>
      <c r="HBP58" s="346"/>
      <c r="HBQ58" s="346"/>
      <c r="HBR58" s="346"/>
      <c r="HBS58" s="346"/>
      <c r="HBT58" s="346"/>
      <c r="HBU58" s="346"/>
      <c r="HBV58" s="346"/>
      <c r="HBW58" s="346"/>
      <c r="HBX58" s="346"/>
      <c r="HBY58" s="346"/>
      <c r="HBZ58" s="346"/>
      <c r="HCA58" s="346"/>
      <c r="HCB58" s="346"/>
      <c r="HCC58" s="346"/>
      <c r="HCD58" s="346"/>
      <c r="HCE58" s="346"/>
      <c r="HCF58" s="346"/>
      <c r="HCG58" s="346"/>
      <c r="HCH58" s="346"/>
      <c r="HCI58" s="346"/>
      <c r="HCJ58" s="346"/>
      <c r="HCK58" s="346"/>
      <c r="HCL58" s="346"/>
      <c r="HCM58" s="346"/>
      <c r="HCN58" s="346"/>
      <c r="HCO58" s="346"/>
      <c r="HCP58" s="346"/>
      <c r="HCQ58" s="346"/>
      <c r="HCR58" s="346"/>
      <c r="HCS58" s="346"/>
      <c r="HCT58" s="346"/>
      <c r="HCU58" s="346"/>
      <c r="HCV58" s="346"/>
      <c r="HCW58" s="346"/>
      <c r="HCX58" s="346"/>
      <c r="HCY58" s="346"/>
      <c r="HCZ58" s="346"/>
      <c r="HDA58" s="346"/>
      <c r="HDB58" s="346"/>
      <c r="HDC58" s="346"/>
      <c r="HDD58" s="346"/>
      <c r="HDE58" s="346"/>
      <c r="HDF58" s="346"/>
      <c r="HDG58" s="346"/>
      <c r="HDH58" s="346"/>
      <c r="HDI58" s="346"/>
      <c r="HDJ58" s="346"/>
      <c r="HDK58" s="346"/>
      <c r="HDL58" s="346"/>
      <c r="HDM58" s="346"/>
      <c r="HDN58" s="346"/>
      <c r="HDO58" s="346"/>
      <c r="HDP58" s="346"/>
      <c r="HDQ58" s="346"/>
      <c r="HDR58" s="346"/>
      <c r="HDS58" s="346"/>
      <c r="HDT58" s="346"/>
      <c r="HDU58" s="346"/>
      <c r="HDV58" s="346"/>
      <c r="HDW58" s="346"/>
      <c r="HDX58" s="346"/>
      <c r="HDY58" s="346"/>
      <c r="HDZ58" s="346"/>
      <c r="HEA58" s="346"/>
      <c r="HEB58" s="346"/>
      <c r="HEC58" s="346"/>
      <c r="HED58" s="346"/>
      <c r="HEE58" s="346"/>
      <c r="HEF58" s="346"/>
      <c r="HEG58" s="346"/>
      <c r="HEH58" s="346"/>
      <c r="HEI58" s="346"/>
      <c r="HEJ58" s="346"/>
      <c r="HEK58" s="346"/>
      <c r="HEL58" s="346"/>
      <c r="HEM58" s="346"/>
      <c r="HEN58" s="346"/>
      <c r="HEO58" s="346"/>
      <c r="HEP58" s="346"/>
      <c r="HEQ58" s="346"/>
      <c r="HER58" s="346"/>
      <c r="HES58" s="346"/>
      <c r="HET58" s="346"/>
      <c r="HEU58" s="346"/>
      <c r="HEV58" s="346"/>
      <c r="HEW58" s="346"/>
      <c r="HEX58" s="346"/>
      <c r="HEY58" s="346"/>
      <c r="HEZ58" s="346"/>
      <c r="HFA58" s="346"/>
      <c r="HFB58" s="346"/>
      <c r="HFC58" s="346"/>
      <c r="HFD58" s="346"/>
      <c r="HFE58" s="346"/>
      <c r="HFF58" s="346"/>
      <c r="HFG58" s="346"/>
      <c r="HFH58" s="346"/>
      <c r="HFI58" s="346"/>
      <c r="HFJ58" s="346"/>
      <c r="HFK58" s="346"/>
      <c r="HFL58" s="346"/>
      <c r="HFM58" s="346"/>
      <c r="HFN58" s="346"/>
      <c r="HFO58" s="346"/>
      <c r="HFP58" s="346"/>
      <c r="HFQ58" s="346"/>
      <c r="HFR58" s="346"/>
      <c r="HFS58" s="346"/>
      <c r="HFT58" s="346"/>
      <c r="HFU58" s="346"/>
      <c r="HFV58" s="346"/>
      <c r="HFW58" s="346"/>
      <c r="HFX58" s="346"/>
      <c r="HFY58" s="346"/>
      <c r="HFZ58" s="346"/>
      <c r="HGA58" s="346"/>
      <c r="HGB58" s="346"/>
      <c r="HGC58" s="346"/>
      <c r="HGD58" s="346"/>
      <c r="HGE58" s="346"/>
      <c r="HGF58" s="346"/>
      <c r="HGG58" s="346"/>
      <c r="HGH58" s="346"/>
      <c r="HGI58" s="346"/>
      <c r="HGJ58" s="346"/>
      <c r="HGK58" s="346"/>
      <c r="HGL58" s="346"/>
      <c r="HGM58" s="346"/>
      <c r="HGN58" s="346"/>
      <c r="HGO58" s="346"/>
      <c r="HGP58" s="346"/>
      <c r="HGQ58" s="346"/>
      <c r="HGR58" s="346"/>
      <c r="HGS58" s="346"/>
      <c r="HGT58" s="346"/>
      <c r="HGU58" s="346"/>
      <c r="HGV58" s="346"/>
      <c r="HGW58" s="346"/>
      <c r="HGX58" s="346"/>
      <c r="HGY58" s="346"/>
      <c r="HGZ58" s="346"/>
      <c r="HHA58" s="346"/>
      <c r="HHB58" s="346"/>
      <c r="HHC58" s="346"/>
      <c r="HHD58" s="346"/>
      <c r="HHE58" s="346"/>
      <c r="HHF58" s="346"/>
      <c r="HHG58" s="346"/>
      <c r="HHH58" s="346"/>
      <c r="HHI58" s="346"/>
      <c r="HHJ58" s="346"/>
      <c r="HHK58" s="346"/>
      <c r="HHL58" s="346"/>
      <c r="HHM58" s="346"/>
      <c r="HHN58" s="346"/>
      <c r="HHO58" s="346"/>
      <c r="HHP58" s="346"/>
      <c r="HHQ58" s="346"/>
      <c r="HHR58" s="346"/>
      <c r="HHS58" s="346"/>
    </row>
    <row r="59" spans="1:5635" s="264" customFormat="1" ht="11.25" customHeight="1" x14ac:dyDescent="0.2">
      <c r="A59" s="417"/>
      <c r="B59" s="349" t="s">
        <v>126</v>
      </c>
      <c r="C59" s="350"/>
      <c r="D59" s="350"/>
      <c r="E59" s="350"/>
      <c r="F59" s="350"/>
      <c r="G59" s="350"/>
      <c r="H59" s="350"/>
      <c r="I59" s="350"/>
      <c r="J59" s="350"/>
      <c r="K59" s="350"/>
      <c r="L59" s="350"/>
      <c r="M59" s="350"/>
      <c r="N59" s="350"/>
      <c r="O59" s="350"/>
      <c r="P59" s="350"/>
      <c r="Q59" s="350"/>
      <c r="R59" s="350"/>
      <c r="S59" s="350"/>
      <c r="T59" s="350"/>
      <c r="U59" s="350"/>
      <c r="V59" s="350">
        <v>-4.2430000000000002E-3</v>
      </c>
      <c r="W59" s="350">
        <v>8.5999999999999998E-4</v>
      </c>
      <c r="X59" s="350">
        <v>1.9729999999999999E-3</v>
      </c>
      <c r="Y59" s="350">
        <v>0</v>
      </c>
      <c r="Z59" s="350"/>
      <c r="AA59" s="350"/>
      <c r="AB59" s="350"/>
      <c r="AC59" s="350"/>
      <c r="AD59" s="350"/>
      <c r="AE59" s="350"/>
      <c r="AF59" s="350"/>
      <c r="AG59" s="350"/>
      <c r="AH59" s="350"/>
      <c r="AI59" s="350"/>
      <c r="AJ59" s="350"/>
      <c r="AK59" s="350"/>
      <c r="AL59" s="350"/>
      <c r="AM59" s="350"/>
      <c r="AN59" s="350"/>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56"/>
      <c r="IK59" s="356"/>
      <c r="IL59" s="356"/>
      <c r="IM59" s="356"/>
      <c r="IN59" s="356"/>
      <c r="IO59" s="356"/>
      <c r="IP59" s="356"/>
      <c r="IQ59" s="356"/>
      <c r="IR59" s="356"/>
      <c r="IS59" s="356"/>
      <c r="IT59" s="356"/>
      <c r="IU59" s="356"/>
      <c r="IV59" s="356"/>
      <c r="IW59" s="356"/>
      <c r="IX59" s="356"/>
      <c r="IY59" s="356"/>
      <c r="IZ59" s="356"/>
      <c r="JA59" s="356"/>
      <c r="JB59" s="356"/>
      <c r="JC59" s="356"/>
      <c r="JD59" s="356"/>
      <c r="JE59" s="356"/>
      <c r="JF59" s="356"/>
      <c r="JG59" s="356"/>
      <c r="JH59" s="356"/>
      <c r="JI59" s="356"/>
      <c r="JJ59" s="356"/>
      <c r="JK59" s="356"/>
      <c r="JL59" s="356"/>
      <c r="JM59" s="356"/>
      <c r="JN59" s="356"/>
      <c r="JO59" s="356"/>
      <c r="JP59" s="356"/>
      <c r="JQ59" s="356"/>
      <c r="JR59" s="356"/>
      <c r="JS59" s="356"/>
      <c r="JT59" s="356"/>
      <c r="JU59" s="356"/>
      <c r="JV59" s="356"/>
      <c r="JW59" s="356"/>
      <c r="JX59" s="356"/>
      <c r="JY59" s="356"/>
      <c r="JZ59" s="356"/>
      <c r="KA59" s="356"/>
      <c r="KB59" s="356"/>
      <c r="KC59" s="356"/>
      <c r="KD59" s="356"/>
      <c r="KE59" s="356"/>
      <c r="KF59" s="356"/>
      <c r="KG59" s="356"/>
      <c r="KH59" s="356"/>
      <c r="KI59" s="356"/>
      <c r="KJ59" s="356"/>
      <c r="KK59" s="356"/>
      <c r="KL59" s="356"/>
      <c r="KM59" s="356"/>
      <c r="KN59" s="356"/>
      <c r="KO59" s="356"/>
      <c r="KP59" s="356"/>
      <c r="KQ59" s="356"/>
      <c r="KR59" s="356"/>
      <c r="KS59" s="356"/>
      <c r="KT59" s="356"/>
      <c r="KU59" s="356"/>
      <c r="KV59" s="356"/>
      <c r="KW59" s="356"/>
      <c r="KX59" s="356"/>
      <c r="KY59" s="356"/>
      <c r="KZ59" s="356"/>
      <c r="LA59" s="356"/>
      <c r="LB59" s="356"/>
      <c r="LC59" s="356"/>
      <c r="LD59" s="356"/>
      <c r="LE59" s="356"/>
      <c r="LF59" s="356"/>
      <c r="LG59" s="356"/>
      <c r="LH59" s="356"/>
      <c r="LI59" s="356"/>
      <c r="LJ59" s="356"/>
      <c r="LK59" s="356"/>
      <c r="LL59" s="356"/>
      <c r="LM59" s="356"/>
      <c r="LN59" s="356"/>
      <c r="LO59" s="356"/>
      <c r="LP59" s="356"/>
      <c r="LQ59" s="356"/>
      <c r="LR59" s="356"/>
      <c r="LS59" s="356"/>
      <c r="LT59" s="356"/>
      <c r="LU59" s="356"/>
      <c r="LV59" s="356"/>
      <c r="LW59" s="356"/>
      <c r="LX59" s="356"/>
      <c r="LY59" s="356"/>
      <c r="LZ59" s="356"/>
      <c r="MA59" s="356"/>
      <c r="MB59" s="356"/>
      <c r="MC59" s="356"/>
      <c r="MD59" s="356"/>
      <c r="ME59" s="356"/>
      <c r="MF59" s="356"/>
      <c r="MG59" s="356"/>
      <c r="MH59" s="356"/>
      <c r="MI59" s="356"/>
      <c r="MJ59" s="356"/>
      <c r="MK59" s="356"/>
      <c r="ML59" s="356"/>
      <c r="MM59" s="356"/>
      <c r="MN59" s="356"/>
      <c r="MO59" s="356"/>
      <c r="MP59" s="356"/>
      <c r="MQ59" s="356"/>
      <c r="MR59" s="356"/>
      <c r="MS59" s="356"/>
      <c r="MT59" s="356"/>
      <c r="MU59" s="356"/>
      <c r="MV59" s="356"/>
      <c r="MW59" s="356"/>
      <c r="MX59" s="356"/>
      <c r="MY59" s="356"/>
      <c r="MZ59" s="356"/>
      <c r="NA59" s="356"/>
      <c r="NB59" s="356"/>
      <c r="NC59" s="356"/>
      <c r="ND59" s="356"/>
      <c r="NE59" s="356"/>
      <c r="NF59" s="356"/>
      <c r="NG59" s="356"/>
      <c r="NH59" s="356"/>
      <c r="NI59" s="356"/>
      <c r="NJ59" s="356"/>
      <c r="NK59" s="356"/>
      <c r="NL59" s="356"/>
      <c r="NM59" s="356"/>
      <c r="NN59" s="356"/>
      <c r="NO59" s="356"/>
      <c r="NP59" s="356"/>
      <c r="NQ59" s="356"/>
      <c r="NR59" s="356"/>
      <c r="NS59" s="356"/>
      <c r="NT59" s="356"/>
      <c r="NU59" s="356"/>
      <c r="NV59" s="356"/>
      <c r="NW59" s="356"/>
      <c r="NX59" s="356"/>
      <c r="NY59" s="356"/>
      <c r="NZ59" s="356"/>
      <c r="OA59" s="356"/>
      <c r="OB59" s="356"/>
      <c r="OC59" s="356"/>
      <c r="OD59" s="356"/>
      <c r="OE59" s="356"/>
      <c r="OF59" s="356"/>
      <c r="OG59" s="356"/>
      <c r="OH59" s="356"/>
      <c r="OI59" s="356"/>
      <c r="OJ59" s="356"/>
      <c r="OK59" s="356"/>
      <c r="OL59" s="356"/>
      <c r="OM59" s="356"/>
      <c r="ON59" s="356"/>
      <c r="OO59" s="356"/>
      <c r="OP59" s="356"/>
      <c r="OQ59" s="356"/>
      <c r="OR59" s="356"/>
      <c r="OS59" s="356"/>
      <c r="OT59" s="356"/>
      <c r="OU59" s="356"/>
      <c r="OV59" s="356"/>
      <c r="OW59" s="356"/>
      <c r="OX59" s="356"/>
      <c r="OY59" s="356"/>
      <c r="OZ59" s="356"/>
      <c r="PA59" s="356"/>
      <c r="PB59" s="356"/>
      <c r="PC59" s="356"/>
      <c r="PD59" s="356"/>
      <c r="PE59" s="356"/>
      <c r="PF59" s="356"/>
      <c r="PG59" s="356"/>
      <c r="PH59" s="356"/>
      <c r="PI59" s="356"/>
      <c r="PJ59" s="356"/>
      <c r="PK59" s="356"/>
      <c r="PL59" s="356"/>
      <c r="PM59" s="356"/>
      <c r="PN59" s="356"/>
      <c r="PO59" s="356"/>
      <c r="PP59" s="356"/>
      <c r="PQ59" s="356"/>
      <c r="PR59" s="356"/>
      <c r="PS59" s="356"/>
      <c r="PT59" s="356"/>
      <c r="PU59" s="356"/>
      <c r="PV59" s="356"/>
      <c r="PW59" s="356"/>
      <c r="PX59" s="356"/>
      <c r="PY59" s="356"/>
      <c r="PZ59" s="356"/>
      <c r="QA59" s="356"/>
      <c r="QB59" s="356"/>
      <c r="QC59" s="356"/>
      <c r="QD59" s="356"/>
      <c r="QE59" s="356"/>
      <c r="QF59" s="356"/>
      <c r="QG59" s="356"/>
      <c r="QH59" s="356"/>
      <c r="QI59" s="356"/>
      <c r="QJ59" s="356"/>
      <c r="QK59" s="356"/>
      <c r="QL59" s="356"/>
      <c r="QM59" s="356"/>
      <c r="QN59" s="356"/>
      <c r="QO59" s="356"/>
      <c r="QP59" s="356"/>
      <c r="QQ59" s="356"/>
      <c r="QR59" s="356"/>
      <c r="QS59" s="356"/>
      <c r="QT59" s="356"/>
      <c r="QU59" s="356"/>
      <c r="QV59" s="356"/>
      <c r="QW59" s="356"/>
      <c r="QX59" s="356"/>
      <c r="QY59" s="356"/>
      <c r="QZ59" s="356"/>
      <c r="RA59" s="356"/>
      <c r="RB59" s="356"/>
      <c r="RC59" s="356"/>
      <c r="RD59" s="356"/>
      <c r="RE59" s="356"/>
      <c r="RF59" s="356"/>
      <c r="RG59" s="356"/>
      <c r="RH59" s="356"/>
      <c r="RI59" s="356"/>
      <c r="RJ59" s="356"/>
      <c r="RK59" s="356"/>
      <c r="RL59" s="356"/>
      <c r="RM59" s="356"/>
      <c r="RN59" s="356"/>
      <c r="RO59" s="356"/>
      <c r="RP59" s="356"/>
      <c r="RQ59" s="356"/>
      <c r="RR59" s="356"/>
      <c r="RS59" s="356"/>
      <c r="RT59" s="356"/>
      <c r="RU59" s="356"/>
      <c r="RV59" s="356"/>
      <c r="RW59" s="356"/>
      <c r="RX59" s="356"/>
      <c r="RY59" s="356"/>
      <c r="RZ59" s="356"/>
      <c r="SA59" s="356"/>
      <c r="SB59" s="356"/>
      <c r="SC59" s="356"/>
      <c r="SD59" s="356"/>
      <c r="SE59" s="356"/>
      <c r="SF59" s="356"/>
      <c r="SG59" s="356"/>
      <c r="SH59" s="356"/>
      <c r="SI59" s="356"/>
      <c r="SJ59" s="356"/>
      <c r="SK59" s="356"/>
      <c r="SL59" s="356"/>
      <c r="SM59" s="356"/>
      <c r="SN59" s="356"/>
      <c r="SO59" s="356"/>
      <c r="SP59" s="356"/>
      <c r="SQ59" s="356"/>
      <c r="SR59" s="356"/>
      <c r="SS59" s="356"/>
      <c r="ST59" s="356"/>
      <c r="SU59" s="356"/>
      <c r="SV59" s="356"/>
      <c r="SW59" s="356"/>
      <c r="SX59" s="356"/>
      <c r="SY59" s="356"/>
      <c r="SZ59" s="356"/>
      <c r="TA59" s="356"/>
      <c r="TB59" s="356"/>
      <c r="TC59" s="356"/>
      <c r="TD59" s="356"/>
      <c r="TE59" s="356"/>
      <c r="TF59" s="356"/>
      <c r="TG59" s="356"/>
      <c r="TH59" s="356"/>
      <c r="TI59" s="356"/>
      <c r="TJ59" s="356"/>
      <c r="TK59" s="356"/>
      <c r="TL59" s="356"/>
      <c r="TM59" s="356"/>
      <c r="TN59" s="356"/>
      <c r="TO59" s="356"/>
      <c r="TP59" s="356"/>
      <c r="TQ59" s="356"/>
      <c r="TR59" s="356"/>
      <c r="TS59" s="356"/>
      <c r="TT59" s="356"/>
      <c r="TU59" s="356"/>
      <c r="TV59" s="356"/>
      <c r="TW59" s="356"/>
      <c r="TX59" s="356"/>
      <c r="TY59" s="356"/>
      <c r="TZ59" s="356"/>
      <c r="UA59" s="356"/>
      <c r="UB59" s="356"/>
      <c r="UC59" s="356"/>
      <c r="UD59" s="356"/>
      <c r="UE59" s="356"/>
      <c r="UF59" s="356"/>
      <c r="UG59" s="356"/>
      <c r="UH59" s="356"/>
      <c r="UI59" s="356"/>
      <c r="UJ59" s="356"/>
      <c r="UK59" s="356"/>
      <c r="UL59" s="356"/>
      <c r="UM59" s="356"/>
      <c r="UN59" s="356"/>
      <c r="UO59" s="356"/>
      <c r="UP59" s="356"/>
      <c r="UQ59" s="356"/>
      <c r="UR59" s="356"/>
      <c r="US59" s="356"/>
      <c r="UT59" s="356"/>
      <c r="UU59" s="356"/>
      <c r="UV59" s="356"/>
      <c r="UW59" s="356"/>
      <c r="UX59" s="356"/>
      <c r="UY59" s="356"/>
      <c r="UZ59" s="356"/>
      <c r="VA59" s="356"/>
      <c r="VB59" s="356"/>
      <c r="VC59" s="356"/>
      <c r="VD59" s="356"/>
      <c r="VE59" s="356"/>
      <c r="VF59" s="356"/>
      <c r="VG59" s="356"/>
      <c r="VH59" s="356"/>
      <c r="VI59" s="356"/>
      <c r="VJ59" s="356"/>
      <c r="VK59" s="356"/>
      <c r="VL59" s="356"/>
      <c r="VM59" s="356"/>
      <c r="VN59" s="356"/>
      <c r="VO59" s="356"/>
      <c r="VP59" s="356"/>
      <c r="VQ59" s="356"/>
      <c r="VR59" s="356"/>
      <c r="VS59" s="356"/>
      <c r="VT59" s="356"/>
      <c r="VU59" s="356"/>
      <c r="VV59" s="356"/>
      <c r="VW59" s="356"/>
      <c r="VX59" s="356"/>
      <c r="VY59" s="356"/>
      <c r="VZ59" s="356"/>
      <c r="WA59" s="356"/>
      <c r="WB59" s="356"/>
      <c r="WC59" s="356"/>
      <c r="WD59" s="356"/>
      <c r="WE59" s="356"/>
      <c r="WF59" s="356"/>
      <c r="WG59" s="356"/>
      <c r="WH59" s="356"/>
      <c r="WI59" s="356"/>
      <c r="WJ59" s="356"/>
      <c r="WK59" s="356"/>
      <c r="WL59" s="356"/>
      <c r="WM59" s="356"/>
      <c r="WN59" s="356"/>
      <c r="WO59" s="356"/>
      <c r="WP59" s="356"/>
      <c r="WQ59" s="356"/>
      <c r="WR59" s="356"/>
      <c r="WS59" s="356"/>
      <c r="WT59" s="356"/>
      <c r="WU59" s="356"/>
      <c r="WV59" s="356"/>
      <c r="WW59" s="356"/>
      <c r="WX59" s="356"/>
      <c r="WY59" s="356"/>
      <c r="WZ59" s="356"/>
      <c r="XA59" s="356"/>
      <c r="XB59" s="356"/>
      <c r="XC59" s="356"/>
      <c r="XD59" s="356"/>
      <c r="XE59" s="356"/>
      <c r="XF59" s="356"/>
      <c r="XG59" s="356"/>
      <c r="XH59" s="356"/>
      <c r="XI59" s="356"/>
      <c r="XJ59" s="356"/>
      <c r="XK59" s="356"/>
      <c r="XL59" s="356"/>
      <c r="XM59" s="356"/>
      <c r="XN59" s="356"/>
      <c r="XO59" s="356"/>
      <c r="XP59" s="356"/>
      <c r="XQ59" s="356"/>
      <c r="XR59" s="356"/>
      <c r="XS59" s="356"/>
      <c r="XT59" s="356"/>
      <c r="XU59" s="356"/>
      <c r="XV59" s="356"/>
      <c r="XW59" s="356"/>
      <c r="XX59" s="356"/>
      <c r="XY59" s="356"/>
      <c r="XZ59" s="356"/>
      <c r="YA59" s="356"/>
      <c r="YB59" s="356"/>
      <c r="YC59" s="356"/>
      <c r="YD59" s="356"/>
      <c r="YE59" s="356"/>
      <c r="YF59" s="356"/>
      <c r="YG59" s="356"/>
      <c r="YH59" s="356"/>
      <c r="YI59" s="356"/>
      <c r="YJ59" s="356"/>
      <c r="YK59" s="356"/>
      <c r="YL59" s="356"/>
      <c r="YM59" s="356"/>
      <c r="YN59" s="356"/>
      <c r="YO59" s="356"/>
      <c r="YP59" s="356"/>
      <c r="YQ59" s="356"/>
      <c r="YR59" s="356"/>
      <c r="YS59" s="356"/>
      <c r="YT59" s="356"/>
      <c r="YU59" s="356"/>
      <c r="YV59" s="356"/>
      <c r="YW59" s="356"/>
      <c r="YX59" s="356"/>
      <c r="YY59" s="356"/>
      <c r="YZ59" s="356"/>
      <c r="ZA59" s="356"/>
      <c r="ZB59" s="356"/>
      <c r="ZC59" s="356"/>
      <c r="ZD59" s="356"/>
      <c r="ZE59" s="356"/>
      <c r="ZF59" s="356"/>
      <c r="ZG59" s="356"/>
      <c r="ZH59" s="356"/>
      <c r="ZI59" s="356"/>
      <c r="ZJ59" s="356"/>
      <c r="ZK59" s="356"/>
      <c r="ZL59" s="356"/>
      <c r="ZM59" s="356"/>
      <c r="ZN59" s="356"/>
      <c r="ZO59" s="356"/>
      <c r="ZP59" s="356"/>
      <c r="ZQ59" s="356"/>
      <c r="ZR59" s="356"/>
      <c r="ZS59" s="356"/>
      <c r="ZT59" s="356"/>
      <c r="ZU59" s="356"/>
      <c r="ZV59" s="356"/>
      <c r="ZW59" s="356"/>
      <c r="ZX59" s="356"/>
      <c r="ZY59" s="356"/>
      <c r="ZZ59" s="356"/>
      <c r="AAA59" s="356"/>
      <c r="AAB59" s="356"/>
      <c r="AAC59" s="356"/>
      <c r="AAD59" s="356"/>
      <c r="AAE59" s="356"/>
      <c r="AAF59" s="356"/>
      <c r="AAG59" s="356"/>
      <c r="AAH59" s="356"/>
      <c r="AAI59" s="356"/>
      <c r="AAJ59" s="356"/>
      <c r="AAK59" s="356"/>
      <c r="AAL59" s="356"/>
      <c r="AAM59" s="356"/>
      <c r="AAN59" s="356"/>
      <c r="AAO59" s="356"/>
      <c r="AAP59" s="356"/>
      <c r="AAQ59" s="356"/>
      <c r="AAR59" s="356"/>
      <c r="AAS59" s="356"/>
      <c r="AAT59" s="356"/>
      <c r="AAU59" s="356"/>
      <c r="AAV59" s="356"/>
      <c r="AAW59" s="356"/>
      <c r="AAX59" s="356"/>
      <c r="AAY59" s="356"/>
      <c r="AAZ59" s="356"/>
      <c r="ABA59" s="356"/>
      <c r="ABB59" s="356"/>
      <c r="ABC59" s="356"/>
      <c r="ABD59" s="356"/>
      <c r="ABE59" s="356"/>
      <c r="ABF59" s="356"/>
      <c r="ABG59" s="356"/>
      <c r="ABH59" s="356"/>
      <c r="ABI59" s="356"/>
      <c r="ABJ59" s="356"/>
      <c r="ABK59" s="356"/>
      <c r="ABL59" s="356"/>
      <c r="ABM59" s="356"/>
      <c r="ABN59" s="356"/>
      <c r="ABO59" s="356"/>
      <c r="ABP59" s="356"/>
      <c r="ABQ59" s="356"/>
      <c r="ABR59" s="356"/>
      <c r="ABS59" s="356"/>
      <c r="ABT59" s="356"/>
      <c r="ABU59" s="356"/>
      <c r="ABV59" s="356"/>
      <c r="ABW59" s="356"/>
      <c r="ABX59" s="356"/>
      <c r="ABY59" s="356"/>
      <c r="ABZ59" s="356"/>
      <c r="ACA59" s="356"/>
      <c r="ACB59" s="356"/>
      <c r="ACC59" s="356"/>
      <c r="ACD59" s="356"/>
      <c r="ACE59" s="356"/>
      <c r="ACF59" s="356"/>
      <c r="ACG59" s="356"/>
      <c r="ACH59" s="356"/>
      <c r="ACI59" s="356"/>
      <c r="ACJ59" s="356"/>
      <c r="ACK59" s="356"/>
      <c r="ACL59" s="356"/>
      <c r="ACM59" s="356"/>
      <c r="ACN59" s="356"/>
      <c r="ACO59" s="356"/>
      <c r="ACP59" s="356"/>
      <c r="ACQ59" s="356"/>
      <c r="ACR59" s="356"/>
      <c r="ACS59" s="356"/>
      <c r="ACT59" s="356"/>
      <c r="ACU59" s="356"/>
      <c r="ACV59" s="356"/>
      <c r="ACW59" s="356"/>
      <c r="ACX59" s="356"/>
      <c r="ACY59" s="356"/>
      <c r="ACZ59" s="356"/>
      <c r="ADA59" s="356"/>
      <c r="ADB59" s="356"/>
      <c r="ADC59" s="356"/>
      <c r="ADD59" s="356"/>
      <c r="ADE59" s="356"/>
      <c r="ADF59" s="356"/>
      <c r="ADG59" s="356"/>
      <c r="ADH59" s="356"/>
      <c r="ADI59" s="356"/>
      <c r="ADJ59" s="356"/>
      <c r="ADK59" s="356"/>
      <c r="ADL59" s="356"/>
      <c r="ADM59" s="356"/>
      <c r="ADN59" s="356"/>
      <c r="ADO59" s="356"/>
      <c r="ADP59" s="356"/>
      <c r="ADQ59" s="356"/>
      <c r="ADR59" s="356"/>
      <c r="ADS59" s="356"/>
      <c r="ADT59" s="356"/>
      <c r="ADU59" s="356"/>
      <c r="ADV59" s="356"/>
      <c r="ADW59" s="356"/>
      <c r="ADX59" s="356"/>
      <c r="ADY59" s="356"/>
      <c r="ADZ59" s="356"/>
      <c r="AEA59" s="356"/>
      <c r="AEB59" s="356"/>
      <c r="AEC59" s="356"/>
      <c r="AED59" s="356"/>
      <c r="AEE59" s="356"/>
      <c r="AEF59" s="356"/>
      <c r="AEG59" s="356"/>
      <c r="AEH59" s="356"/>
      <c r="AEI59" s="356"/>
      <c r="AEJ59" s="356"/>
      <c r="AEK59" s="356"/>
      <c r="AEL59" s="356"/>
      <c r="AEM59" s="356"/>
      <c r="AEN59" s="356"/>
      <c r="AEO59" s="356"/>
      <c r="AEP59" s="356"/>
      <c r="AEQ59" s="356"/>
      <c r="AER59" s="356"/>
      <c r="AES59" s="356"/>
      <c r="AET59" s="356"/>
      <c r="AEU59" s="356"/>
      <c r="AEV59" s="356"/>
      <c r="AEW59" s="356"/>
      <c r="AEX59" s="356"/>
      <c r="AEY59" s="356"/>
      <c r="AEZ59" s="356"/>
      <c r="AFA59" s="356"/>
      <c r="AFB59" s="356"/>
      <c r="AFC59" s="356"/>
      <c r="AFD59" s="356"/>
      <c r="AFE59" s="356"/>
      <c r="AFF59" s="356"/>
      <c r="AFG59" s="356"/>
      <c r="AFH59" s="356"/>
      <c r="AFI59" s="356"/>
      <c r="AFJ59" s="356"/>
      <c r="AFK59" s="356"/>
      <c r="AFL59" s="356"/>
      <c r="AFM59" s="356"/>
      <c r="AFN59" s="356"/>
      <c r="AFO59" s="356"/>
      <c r="AFP59" s="356"/>
      <c r="AFQ59" s="356"/>
      <c r="AFR59" s="356"/>
      <c r="AFS59" s="356"/>
      <c r="AFT59" s="356"/>
      <c r="AFU59" s="356"/>
      <c r="AFV59" s="356"/>
      <c r="AFW59" s="356"/>
      <c r="AFX59" s="356"/>
      <c r="AFY59" s="356"/>
      <c r="AFZ59" s="356"/>
      <c r="AGA59" s="356"/>
      <c r="AGB59" s="356"/>
      <c r="AGC59" s="356"/>
      <c r="AGD59" s="356"/>
      <c r="AGE59" s="356"/>
      <c r="AGF59" s="356"/>
      <c r="AGG59" s="356"/>
      <c r="AGH59" s="356"/>
      <c r="AGI59" s="356"/>
      <c r="AGJ59" s="356"/>
      <c r="AGK59" s="356"/>
      <c r="AGL59" s="356"/>
      <c r="AGM59" s="356"/>
      <c r="AGN59" s="356"/>
      <c r="AGO59" s="356"/>
      <c r="AGP59" s="356"/>
      <c r="AGQ59" s="356"/>
      <c r="AGR59" s="356"/>
      <c r="AGS59" s="356"/>
      <c r="AGT59" s="356"/>
      <c r="AGU59" s="356"/>
      <c r="AGV59" s="356"/>
      <c r="AGW59" s="356"/>
      <c r="AGX59" s="356"/>
      <c r="AGY59" s="356"/>
      <c r="AGZ59" s="356"/>
      <c r="AHA59" s="356"/>
      <c r="AHB59" s="356"/>
      <c r="AHC59" s="356"/>
      <c r="AHD59" s="356"/>
      <c r="AHE59" s="356"/>
      <c r="AHF59" s="356"/>
      <c r="AHG59" s="356"/>
      <c r="AHH59" s="356"/>
      <c r="AHI59" s="356"/>
      <c r="AHJ59" s="356"/>
      <c r="AHK59" s="356"/>
      <c r="AHL59" s="356"/>
      <c r="AHM59" s="356"/>
      <c r="AHN59" s="356"/>
      <c r="AHO59" s="356"/>
      <c r="AHP59" s="356"/>
      <c r="AHQ59" s="356"/>
      <c r="AHR59" s="356"/>
      <c r="AHS59" s="356"/>
      <c r="AHT59" s="356"/>
      <c r="AHU59" s="356"/>
      <c r="AHV59" s="356"/>
      <c r="AHW59" s="356"/>
      <c r="AHX59" s="356"/>
      <c r="AHY59" s="356"/>
      <c r="AHZ59" s="356"/>
      <c r="AIA59" s="356"/>
      <c r="AIB59" s="356"/>
      <c r="AIC59" s="356"/>
      <c r="AID59" s="356"/>
      <c r="AIE59" s="356"/>
      <c r="AIF59" s="356"/>
      <c r="AIG59" s="356"/>
      <c r="AIH59" s="356"/>
      <c r="AII59" s="356"/>
      <c r="AIJ59" s="356"/>
      <c r="AIK59" s="356"/>
      <c r="AIL59" s="356"/>
      <c r="AIM59" s="356"/>
      <c r="AIN59" s="356"/>
      <c r="AIO59" s="356"/>
      <c r="AIP59" s="356"/>
      <c r="AIQ59" s="356"/>
      <c r="AIR59" s="356"/>
      <c r="AIS59" s="356"/>
      <c r="AIT59" s="356"/>
      <c r="AIU59" s="356"/>
      <c r="AIV59" s="356"/>
      <c r="AIW59" s="356"/>
      <c r="AIX59" s="356"/>
      <c r="AIY59" s="356"/>
      <c r="AIZ59" s="356"/>
      <c r="AJA59" s="356"/>
      <c r="AJB59" s="356"/>
      <c r="AJC59" s="356"/>
      <c r="AJD59" s="356"/>
      <c r="AJE59" s="356"/>
      <c r="AJF59" s="356"/>
      <c r="AJG59" s="356"/>
      <c r="AJH59" s="356"/>
      <c r="AJI59" s="356"/>
      <c r="AJJ59" s="356"/>
      <c r="AJK59" s="356"/>
      <c r="AJL59" s="356"/>
      <c r="AJM59" s="356"/>
      <c r="AJN59" s="356"/>
      <c r="AJO59" s="356"/>
      <c r="AJP59" s="356"/>
      <c r="AJQ59" s="356"/>
      <c r="AJR59" s="356"/>
      <c r="AJS59" s="356"/>
      <c r="AJT59" s="356"/>
      <c r="AJU59" s="356"/>
      <c r="AJV59" s="356"/>
      <c r="AJW59" s="356"/>
      <c r="AJX59" s="356"/>
      <c r="AJY59" s="356"/>
      <c r="AJZ59" s="356"/>
      <c r="AKA59" s="356"/>
      <c r="AKB59" s="356"/>
      <c r="AKC59" s="356"/>
      <c r="AKD59" s="356"/>
      <c r="AKE59" s="356"/>
      <c r="AKF59" s="356"/>
      <c r="AKG59" s="356"/>
      <c r="AKH59" s="356"/>
      <c r="AKI59" s="356"/>
      <c r="AKJ59" s="356"/>
      <c r="AKK59" s="356"/>
      <c r="AKL59" s="356"/>
      <c r="AKM59" s="356"/>
      <c r="AKN59" s="356"/>
      <c r="AKO59" s="356"/>
      <c r="AKP59" s="356"/>
      <c r="AKQ59" s="356"/>
      <c r="AKR59" s="356"/>
      <c r="AKS59" s="356"/>
      <c r="AKT59" s="356"/>
      <c r="AKU59" s="356"/>
      <c r="AKV59" s="356"/>
      <c r="AKW59" s="356"/>
      <c r="AKX59" s="356"/>
      <c r="AKY59" s="356"/>
      <c r="AKZ59" s="356"/>
      <c r="ALA59" s="356"/>
      <c r="ALB59" s="356"/>
      <c r="ALC59" s="356"/>
      <c r="ALD59" s="356"/>
      <c r="ALE59" s="356"/>
      <c r="ALF59" s="356"/>
      <c r="ALG59" s="356"/>
      <c r="ALH59" s="356"/>
      <c r="ALI59" s="356"/>
      <c r="ALJ59" s="356"/>
      <c r="ALK59" s="356"/>
      <c r="ALL59" s="356"/>
      <c r="ALM59" s="356"/>
      <c r="ALN59" s="356"/>
      <c r="ALO59" s="356"/>
      <c r="ALP59" s="356"/>
      <c r="ALQ59" s="356"/>
      <c r="ALR59" s="356"/>
      <c r="ALS59" s="356"/>
      <c r="ALT59" s="356"/>
      <c r="ALU59" s="356"/>
      <c r="ALV59" s="356"/>
      <c r="ALW59" s="356"/>
      <c r="ALX59" s="356"/>
      <c r="ALY59" s="356"/>
      <c r="ALZ59" s="356"/>
      <c r="AMA59" s="356"/>
      <c r="AMB59" s="356"/>
      <c r="AMC59" s="356"/>
      <c r="AMD59" s="356"/>
      <c r="AME59" s="356"/>
      <c r="AMF59" s="356"/>
      <c r="AMG59" s="356"/>
      <c r="AMH59" s="356"/>
      <c r="AMI59" s="356"/>
      <c r="AMJ59" s="356"/>
      <c r="AMK59" s="356"/>
      <c r="AML59" s="356"/>
      <c r="AMM59" s="356"/>
      <c r="AMN59" s="356"/>
      <c r="AMO59" s="356"/>
      <c r="AMP59" s="356"/>
      <c r="AMQ59" s="356"/>
      <c r="AMR59" s="356"/>
      <c r="AMS59" s="356"/>
      <c r="AMT59" s="356"/>
      <c r="AMU59" s="356"/>
      <c r="AMV59" s="356"/>
      <c r="AMW59" s="356"/>
      <c r="AMX59" s="356"/>
      <c r="AMY59" s="356"/>
      <c r="AMZ59" s="356"/>
      <c r="ANA59" s="356"/>
      <c r="ANB59" s="356"/>
      <c r="ANC59" s="356"/>
      <c r="AND59" s="356"/>
      <c r="ANE59" s="356"/>
      <c r="ANF59" s="356"/>
      <c r="ANG59" s="356"/>
      <c r="ANH59" s="356"/>
      <c r="ANI59" s="356"/>
      <c r="ANJ59" s="356"/>
      <c r="ANK59" s="356"/>
      <c r="ANL59" s="356"/>
      <c r="ANM59" s="356"/>
      <c r="ANN59" s="356"/>
      <c r="ANO59" s="356"/>
      <c r="ANP59" s="356"/>
      <c r="ANQ59" s="356"/>
      <c r="ANR59" s="356"/>
      <c r="ANS59" s="356"/>
      <c r="ANT59" s="356"/>
      <c r="ANU59" s="356"/>
      <c r="ANV59" s="356"/>
      <c r="ANW59" s="356"/>
      <c r="ANX59" s="356"/>
      <c r="ANY59" s="356"/>
      <c r="ANZ59" s="356"/>
      <c r="AOA59" s="356"/>
      <c r="AOB59" s="356"/>
      <c r="AOC59" s="356"/>
      <c r="AOD59" s="356"/>
      <c r="AOE59" s="356"/>
      <c r="AOF59" s="356"/>
      <c r="AOG59" s="356"/>
      <c r="AOH59" s="356"/>
      <c r="AOI59" s="356"/>
      <c r="AOJ59" s="356"/>
      <c r="AOK59" s="356"/>
      <c r="AOL59" s="356"/>
      <c r="AOM59" s="356"/>
      <c r="AON59" s="356"/>
      <c r="AOO59" s="356"/>
      <c r="AOP59" s="356"/>
      <c r="AOQ59" s="356"/>
      <c r="AOR59" s="356"/>
      <c r="AOS59" s="356"/>
      <c r="AOT59" s="356"/>
      <c r="AOU59" s="356"/>
      <c r="AOV59" s="356"/>
      <c r="AOW59" s="356"/>
      <c r="AOX59" s="356"/>
      <c r="AOY59" s="356"/>
      <c r="AOZ59" s="356"/>
      <c r="APA59" s="356"/>
      <c r="APB59" s="356"/>
      <c r="APC59" s="356"/>
      <c r="APD59" s="356"/>
      <c r="APE59" s="356"/>
      <c r="APF59" s="356"/>
      <c r="APG59" s="356"/>
      <c r="APH59" s="356"/>
      <c r="API59" s="356"/>
      <c r="APJ59" s="356"/>
      <c r="APK59" s="356"/>
      <c r="APL59" s="356"/>
      <c r="APM59" s="356"/>
      <c r="APN59" s="356"/>
      <c r="APO59" s="356"/>
      <c r="APP59" s="356"/>
      <c r="APQ59" s="356"/>
      <c r="APR59" s="356"/>
      <c r="APS59" s="356"/>
      <c r="APT59" s="356"/>
      <c r="APU59" s="356"/>
      <c r="APV59" s="356"/>
      <c r="APW59" s="356"/>
      <c r="APX59" s="356"/>
      <c r="APY59" s="356"/>
      <c r="APZ59" s="356"/>
      <c r="AQA59" s="356"/>
      <c r="AQB59" s="356"/>
      <c r="AQC59" s="356"/>
      <c r="AQD59" s="356"/>
      <c r="AQE59" s="356"/>
      <c r="AQF59" s="356"/>
      <c r="AQG59" s="356"/>
      <c r="AQH59" s="356"/>
      <c r="AQI59" s="356"/>
      <c r="AQJ59" s="356"/>
      <c r="AQK59" s="356"/>
      <c r="AQL59" s="356"/>
      <c r="AQM59" s="356"/>
      <c r="AQN59" s="356"/>
      <c r="AQO59" s="356"/>
      <c r="AQP59" s="356"/>
      <c r="AQQ59" s="356"/>
      <c r="AQR59" s="356"/>
      <c r="AQS59" s="356"/>
      <c r="AQT59" s="356"/>
      <c r="AQU59" s="356"/>
      <c r="AQV59" s="356"/>
      <c r="AQW59" s="356"/>
      <c r="AQX59" s="356"/>
      <c r="AQY59" s="356"/>
      <c r="AQZ59" s="356"/>
      <c r="ARA59" s="356"/>
      <c r="ARB59" s="356"/>
      <c r="ARC59" s="356"/>
      <c r="ARD59" s="356"/>
      <c r="ARE59" s="356"/>
      <c r="ARF59" s="356"/>
      <c r="ARG59" s="356"/>
      <c r="ARH59" s="356"/>
      <c r="ARI59" s="356"/>
      <c r="ARJ59" s="356"/>
      <c r="ARK59" s="356"/>
      <c r="ARL59" s="356"/>
      <c r="ARM59" s="356"/>
      <c r="ARN59" s="356"/>
      <c r="ARO59" s="356"/>
      <c r="ARP59" s="356"/>
      <c r="ARQ59" s="356"/>
      <c r="ARR59" s="356"/>
      <c r="ARS59" s="356"/>
      <c r="ART59" s="356"/>
      <c r="ARU59" s="356"/>
      <c r="ARV59" s="356"/>
      <c r="ARW59" s="356"/>
      <c r="ARX59" s="356"/>
      <c r="ARY59" s="356"/>
      <c r="ARZ59" s="356"/>
      <c r="ASA59" s="356"/>
      <c r="ASB59" s="356"/>
      <c r="ASC59" s="356"/>
      <c r="ASD59" s="356"/>
      <c r="ASE59" s="356"/>
      <c r="ASF59" s="356"/>
      <c r="ASG59" s="356"/>
      <c r="ASH59" s="356"/>
      <c r="ASI59" s="356"/>
      <c r="ASJ59" s="356"/>
      <c r="ASK59" s="356"/>
      <c r="ASL59" s="356"/>
      <c r="ASM59" s="356"/>
      <c r="ASN59" s="356"/>
      <c r="ASO59" s="356"/>
      <c r="ASP59" s="356"/>
      <c r="ASQ59" s="356"/>
      <c r="ASR59" s="356"/>
      <c r="ASS59" s="356"/>
      <c r="AST59" s="356"/>
      <c r="ASU59" s="356"/>
      <c r="ASV59" s="356"/>
      <c r="ASW59" s="356"/>
      <c r="ASX59" s="356"/>
      <c r="ASY59" s="356"/>
      <c r="ASZ59" s="356"/>
      <c r="ATA59" s="356"/>
      <c r="ATB59" s="356"/>
      <c r="ATC59" s="356"/>
      <c r="ATD59" s="356"/>
      <c r="ATE59" s="356"/>
      <c r="ATF59" s="356"/>
      <c r="ATG59" s="356"/>
      <c r="ATH59" s="356"/>
      <c r="ATI59" s="356"/>
      <c r="ATJ59" s="356"/>
      <c r="ATK59" s="356"/>
      <c r="ATL59" s="356"/>
      <c r="ATM59" s="356"/>
      <c r="ATN59" s="356"/>
      <c r="ATO59" s="356"/>
      <c r="ATP59" s="356"/>
      <c r="ATQ59" s="356"/>
      <c r="ATR59" s="356"/>
      <c r="ATS59" s="356"/>
      <c r="ATT59" s="356"/>
      <c r="ATU59" s="356"/>
      <c r="ATV59" s="356"/>
      <c r="ATW59" s="356"/>
      <c r="ATX59" s="356"/>
      <c r="ATY59" s="356"/>
      <c r="ATZ59" s="356"/>
      <c r="AUA59" s="356"/>
      <c r="AUB59" s="356"/>
      <c r="AUC59" s="356"/>
      <c r="AUD59" s="356"/>
      <c r="AUE59" s="356"/>
      <c r="AUF59" s="356"/>
      <c r="AUG59" s="356"/>
      <c r="AUH59" s="356"/>
      <c r="AUI59" s="356"/>
      <c r="AUJ59" s="356"/>
      <c r="AUK59" s="356"/>
      <c r="AUL59" s="356"/>
      <c r="AUM59" s="356"/>
      <c r="AUN59" s="356"/>
      <c r="AUO59" s="356"/>
      <c r="AUP59" s="356"/>
      <c r="AUQ59" s="356"/>
      <c r="AUR59" s="356"/>
      <c r="AUS59" s="356"/>
      <c r="AUT59" s="356"/>
      <c r="AUU59" s="356"/>
      <c r="AUV59" s="356"/>
      <c r="AUW59" s="356"/>
      <c r="AUX59" s="356"/>
      <c r="AUY59" s="356"/>
      <c r="AUZ59" s="356"/>
      <c r="AVA59" s="356"/>
      <c r="AVB59" s="356"/>
      <c r="AVC59" s="356"/>
      <c r="AVD59" s="356"/>
      <c r="AVE59" s="356"/>
      <c r="AVF59" s="356"/>
      <c r="AVG59" s="356"/>
      <c r="AVH59" s="356"/>
      <c r="AVI59" s="356"/>
      <c r="AVJ59" s="356"/>
      <c r="AVK59" s="356"/>
      <c r="AVL59" s="356"/>
      <c r="AVM59" s="356"/>
      <c r="AVN59" s="356"/>
      <c r="AVO59" s="356"/>
      <c r="AVP59" s="356"/>
      <c r="AVQ59" s="356"/>
      <c r="AVR59" s="356"/>
      <c r="AVS59" s="356"/>
      <c r="AVT59" s="356"/>
      <c r="AVU59" s="356"/>
      <c r="AVV59" s="356"/>
      <c r="AVW59" s="356"/>
      <c r="AVX59" s="356"/>
      <c r="AVY59" s="356"/>
      <c r="AVZ59" s="356"/>
      <c r="AWA59" s="356"/>
      <c r="AWB59" s="356"/>
      <c r="AWC59" s="356"/>
      <c r="AWD59" s="356"/>
      <c r="AWE59" s="356"/>
      <c r="AWF59" s="356"/>
      <c r="AWG59" s="356"/>
      <c r="AWH59" s="356"/>
      <c r="AWI59" s="356"/>
      <c r="AWJ59" s="356"/>
      <c r="AWK59" s="356"/>
      <c r="AWL59" s="356"/>
      <c r="AWM59" s="356"/>
      <c r="AWN59" s="356"/>
      <c r="AWO59" s="356"/>
      <c r="AWP59" s="356"/>
      <c r="AWQ59" s="356"/>
      <c r="AWR59" s="356"/>
      <c r="AWS59" s="356"/>
      <c r="AWT59" s="356"/>
      <c r="AWU59" s="356"/>
      <c r="AWV59" s="356"/>
      <c r="AWW59" s="356"/>
      <c r="AWX59" s="356"/>
      <c r="AWY59" s="356"/>
      <c r="AWZ59" s="356"/>
      <c r="AXA59" s="356"/>
      <c r="AXB59" s="356"/>
      <c r="AXC59" s="356"/>
      <c r="AXD59" s="356"/>
      <c r="AXE59" s="356"/>
      <c r="AXF59" s="356"/>
      <c r="AXG59" s="356"/>
      <c r="AXH59" s="356"/>
      <c r="AXI59" s="356"/>
      <c r="AXJ59" s="356"/>
      <c r="AXK59" s="356"/>
      <c r="AXL59" s="356"/>
      <c r="AXM59" s="356"/>
      <c r="AXN59" s="356"/>
      <c r="AXO59" s="356"/>
      <c r="AXP59" s="356"/>
      <c r="AXQ59" s="356"/>
      <c r="AXR59" s="356"/>
      <c r="AXS59" s="356"/>
      <c r="AXT59" s="356"/>
      <c r="AXU59" s="356"/>
      <c r="AXV59" s="356"/>
      <c r="AXW59" s="356"/>
      <c r="AXX59" s="356"/>
      <c r="AXY59" s="356"/>
      <c r="AXZ59" s="356"/>
      <c r="AYA59" s="356"/>
      <c r="AYB59" s="356"/>
      <c r="AYC59" s="356"/>
      <c r="AYD59" s="356"/>
      <c r="AYE59" s="356"/>
      <c r="AYF59" s="356"/>
      <c r="AYG59" s="356"/>
      <c r="AYH59" s="356"/>
      <c r="AYI59" s="356"/>
      <c r="AYJ59" s="356"/>
      <c r="AYK59" s="356"/>
      <c r="AYL59" s="356"/>
      <c r="AYM59" s="356"/>
      <c r="AYN59" s="356"/>
      <c r="AYO59" s="356"/>
      <c r="AYP59" s="356"/>
      <c r="AYQ59" s="356"/>
      <c r="AYR59" s="356"/>
      <c r="AYS59" s="356"/>
      <c r="AYT59" s="356"/>
      <c r="AYU59" s="356"/>
      <c r="AYV59" s="356"/>
      <c r="AYW59" s="356"/>
      <c r="AYX59" s="356"/>
      <c r="AYY59" s="356"/>
      <c r="AYZ59" s="356"/>
      <c r="AZA59" s="356"/>
      <c r="AZB59" s="356"/>
      <c r="AZC59" s="356"/>
      <c r="AZD59" s="356"/>
      <c r="AZE59" s="356"/>
      <c r="AZF59" s="356"/>
      <c r="AZG59" s="356"/>
      <c r="AZH59" s="356"/>
      <c r="AZI59" s="356"/>
      <c r="AZJ59" s="356"/>
      <c r="AZK59" s="356"/>
      <c r="AZL59" s="356"/>
      <c r="AZM59" s="356"/>
      <c r="AZN59" s="356"/>
      <c r="AZO59" s="356"/>
      <c r="AZP59" s="356"/>
      <c r="AZQ59" s="356"/>
      <c r="AZR59" s="356"/>
      <c r="AZS59" s="356"/>
      <c r="AZT59" s="356"/>
      <c r="AZU59" s="356"/>
      <c r="AZV59" s="356"/>
      <c r="AZW59" s="356"/>
      <c r="AZX59" s="356"/>
      <c r="AZY59" s="356"/>
      <c r="AZZ59" s="356"/>
      <c r="BAA59" s="356"/>
      <c r="BAB59" s="356"/>
      <c r="BAC59" s="356"/>
      <c r="BAD59" s="356"/>
      <c r="BAE59" s="356"/>
      <c r="BAF59" s="356"/>
      <c r="BAG59" s="356"/>
      <c r="BAH59" s="356"/>
      <c r="BAI59" s="356"/>
      <c r="BAJ59" s="356"/>
      <c r="BAK59" s="356"/>
      <c r="BAL59" s="356"/>
      <c r="BAM59" s="356"/>
      <c r="BAN59" s="356"/>
      <c r="BAO59" s="356"/>
      <c r="BAP59" s="356"/>
      <c r="BAQ59" s="356"/>
      <c r="BAR59" s="356"/>
      <c r="BAS59" s="356"/>
      <c r="BAT59" s="356"/>
      <c r="BAU59" s="356"/>
      <c r="BAV59" s="356"/>
      <c r="BAW59" s="356"/>
      <c r="BAX59" s="356"/>
      <c r="BAY59" s="356"/>
      <c r="BAZ59" s="356"/>
      <c r="BBA59" s="356"/>
      <c r="BBB59" s="356"/>
      <c r="BBC59" s="356"/>
      <c r="BBD59" s="356"/>
      <c r="BBE59" s="356"/>
      <c r="BBF59" s="356"/>
      <c r="BBG59" s="356"/>
      <c r="BBH59" s="356"/>
      <c r="BBI59" s="356"/>
      <c r="BBJ59" s="356"/>
      <c r="BBK59" s="356"/>
      <c r="BBL59" s="356"/>
      <c r="BBM59" s="356"/>
      <c r="BBN59" s="356"/>
      <c r="BBO59" s="356"/>
      <c r="BBP59" s="356"/>
      <c r="BBQ59" s="356"/>
      <c r="BBR59" s="356"/>
      <c r="BBS59" s="356"/>
      <c r="BBT59" s="356"/>
      <c r="BBU59" s="356"/>
      <c r="BBV59" s="356"/>
      <c r="BBW59" s="356"/>
      <c r="BBX59" s="356"/>
      <c r="BBY59" s="356"/>
      <c r="BBZ59" s="356"/>
      <c r="BCA59" s="356"/>
      <c r="BCB59" s="356"/>
      <c r="BCC59" s="356"/>
      <c r="BCD59" s="356"/>
      <c r="BCE59" s="356"/>
      <c r="BCF59" s="356"/>
      <c r="BCG59" s="356"/>
      <c r="BCH59" s="356"/>
      <c r="BCI59" s="356"/>
      <c r="BCJ59" s="356"/>
      <c r="BCK59" s="356"/>
      <c r="BCL59" s="356"/>
      <c r="BCM59" s="356"/>
      <c r="BCN59" s="356"/>
      <c r="BCO59" s="356"/>
      <c r="BCP59" s="356"/>
      <c r="BCQ59" s="356"/>
      <c r="BCR59" s="356"/>
      <c r="BCS59" s="356"/>
      <c r="BCT59" s="356"/>
      <c r="BCU59" s="356"/>
      <c r="BCV59" s="356"/>
      <c r="BCW59" s="356"/>
      <c r="BCX59" s="356"/>
      <c r="BCY59" s="356"/>
      <c r="BCZ59" s="356"/>
      <c r="BDA59" s="356"/>
      <c r="BDB59" s="356"/>
      <c r="BDC59" s="356"/>
      <c r="BDD59" s="356"/>
      <c r="BDE59" s="356"/>
      <c r="BDF59" s="356"/>
      <c r="BDG59" s="356"/>
      <c r="BDH59" s="356"/>
      <c r="BDI59" s="356"/>
      <c r="BDJ59" s="356"/>
      <c r="BDK59" s="356"/>
      <c r="BDL59" s="356"/>
      <c r="BDM59" s="356"/>
      <c r="BDN59" s="356"/>
      <c r="BDO59" s="356"/>
      <c r="BDP59" s="356"/>
      <c r="BDQ59" s="356"/>
      <c r="BDR59" s="356"/>
      <c r="BDS59" s="356"/>
      <c r="BDT59" s="356"/>
      <c r="BDU59" s="356"/>
      <c r="BDV59" s="356"/>
      <c r="BDW59" s="356"/>
      <c r="BDX59" s="356"/>
      <c r="BDY59" s="356"/>
      <c r="BDZ59" s="356"/>
      <c r="BEA59" s="356"/>
      <c r="BEB59" s="356"/>
      <c r="BEC59" s="356"/>
      <c r="BED59" s="356"/>
      <c r="BEE59" s="356"/>
      <c r="BEF59" s="356"/>
      <c r="BEG59" s="356"/>
      <c r="BEH59" s="356"/>
      <c r="BEI59" s="356"/>
      <c r="BEJ59" s="356"/>
      <c r="BEK59" s="356"/>
      <c r="BEL59" s="356"/>
      <c r="BEM59" s="356"/>
      <c r="BEN59" s="356"/>
      <c r="BEO59" s="356"/>
      <c r="BEP59" s="356"/>
      <c r="BEQ59" s="356"/>
      <c r="BER59" s="356"/>
      <c r="BES59" s="356"/>
      <c r="BET59" s="356"/>
      <c r="BEU59" s="356"/>
      <c r="BEV59" s="356"/>
      <c r="BEW59" s="356"/>
      <c r="BEX59" s="356"/>
      <c r="BEY59" s="356"/>
      <c r="BEZ59" s="356"/>
      <c r="BFA59" s="356"/>
      <c r="BFB59" s="356"/>
      <c r="BFC59" s="356"/>
      <c r="BFD59" s="356"/>
      <c r="BFE59" s="356"/>
      <c r="BFF59" s="356"/>
      <c r="BFG59" s="356"/>
      <c r="BFH59" s="356"/>
      <c r="BFI59" s="356"/>
      <c r="BFJ59" s="356"/>
      <c r="BFK59" s="356"/>
      <c r="BFL59" s="356"/>
      <c r="BFM59" s="356"/>
      <c r="BFN59" s="356"/>
      <c r="BFO59" s="356"/>
      <c r="BFP59" s="356"/>
      <c r="BFQ59" s="356"/>
      <c r="BFR59" s="356"/>
      <c r="BFS59" s="356"/>
      <c r="BFT59" s="356"/>
      <c r="BFU59" s="356"/>
      <c r="BFV59" s="356"/>
      <c r="BFW59" s="356"/>
      <c r="BFX59" s="356"/>
      <c r="BFY59" s="356"/>
      <c r="BFZ59" s="356"/>
      <c r="BGA59" s="356"/>
      <c r="BGB59" s="356"/>
      <c r="BGC59" s="356"/>
      <c r="BGD59" s="356"/>
      <c r="BGE59" s="356"/>
      <c r="BGF59" s="356"/>
      <c r="BGG59" s="356"/>
      <c r="BGH59" s="356"/>
      <c r="BGI59" s="356"/>
      <c r="BGJ59" s="356"/>
      <c r="BGK59" s="356"/>
      <c r="BGL59" s="356"/>
      <c r="BGM59" s="356"/>
      <c r="BGN59" s="356"/>
      <c r="BGO59" s="356"/>
      <c r="BGP59" s="356"/>
      <c r="BGQ59" s="356"/>
      <c r="BGR59" s="356"/>
      <c r="BGS59" s="356"/>
      <c r="BGT59" s="356"/>
      <c r="BGU59" s="356"/>
      <c r="BGV59" s="356"/>
      <c r="BGW59" s="356"/>
      <c r="BGX59" s="356"/>
      <c r="BGY59" s="356"/>
      <c r="BGZ59" s="356"/>
      <c r="BHA59" s="356"/>
      <c r="BHB59" s="356"/>
      <c r="BHC59" s="356"/>
      <c r="BHD59" s="356"/>
      <c r="BHE59" s="356"/>
      <c r="BHF59" s="356"/>
      <c r="BHG59" s="356"/>
      <c r="BHH59" s="356"/>
      <c r="BHI59" s="356"/>
      <c r="BHJ59" s="356"/>
      <c r="BHK59" s="356"/>
      <c r="BHL59" s="356"/>
      <c r="BHM59" s="356"/>
      <c r="BHN59" s="356"/>
      <c r="BHO59" s="356"/>
      <c r="BHP59" s="356"/>
      <c r="BHQ59" s="356"/>
      <c r="BHR59" s="356"/>
      <c r="BHS59" s="356"/>
      <c r="BHT59" s="356"/>
      <c r="BHU59" s="356"/>
      <c r="BHV59" s="356"/>
      <c r="BHW59" s="356"/>
      <c r="BHX59" s="356"/>
      <c r="BHY59" s="356"/>
      <c r="BHZ59" s="356"/>
      <c r="BIA59" s="356"/>
      <c r="BIB59" s="356"/>
      <c r="BIC59" s="356"/>
      <c r="BID59" s="356"/>
      <c r="BIE59" s="356"/>
      <c r="BIF59" s="356"/>
      <c r="BIG59" s="356"/>
      <c r="BIH59" s="356"/>
      <c r="BII59" s="356"/>
      <c r="BIJ59" s="356"/>
      <c r="BIK59" s="356"/>
      <c r="BIL59" s="356"/>
      <c r="BIM59" s="356"/>
      <c r="BIN59" s="356"/>
      <c r="BIO59" s="356"/>
      <c r="BIP59" s="356"/>
      <c r="BIQ59" s="356"/>
      <c r="BIR59" s="356"/>
      <c r="BIS59" s="356"/>
      <c r="BIT59" s="356"/>
      <c r="BIU59" s="356"/>
      <c r="BIV59" s="356"/>
      <c r="BIW59" s="356"/>
      <c r="BIX59" s="356"/>
      <c r="BIY59" s="356"/>
      <c r="BIZ59" s="356"/>
      <c r="BJA59" s="356"/>
      <c r="BJB59" s="356"/>
      <c r="BJC59" s="356"/>
      <c r="BJD59" s="356"/>
      <c r="BJE59" s="356"/>
      <c r="BJF59" s="356"/>
      <c r="BJG59" s="356"/>
      <c r="BJH59" s="356"/>
      <c r="BJI59" s="356"/>
      <c r="BJJ59" s="356"/>
      <c r="BJK59" s="356"/>
      <c r="BJL59" s="356"/>
      <c r="BJM59" s="356"/>
      <c r="BJN59" s="356"/>
      <c r="BJO59" s="356"/>
      <c r="BJP59" s="356"/>
      <c r="BJQ59" s="356"/>
      <c r="BJR59" s="356"/>
      <c r="BJS59" s="356"/>
      <c r="BJT59" s="356"/>
      <c r="BJU59" s="356"/>
      <c r="BJV59" s="356"/>
      <c r="BJW59" s="356"/>
      <c r="BJX59" s="356"/>
      <c r="BJY59" s="356"/>
      <c r="BJZ59" s="356"/>
      <c r="BKA59" s="356"/>
      <c r="BKB59" s="356"/>
      <c r="BKC59" s="356"/>
      <c r="BKD59" s="356"/>
      <c r="BKE59" s="356"/>
      <c r="BKF59" s="356"/>
      <c r="BKG59" s="356"/>
      <c r="BKH59" s="356"/>
      <c r="BKI59" s="356"/>
      <c r="BKJ59" s="356"/>
      <c r="BKK59" s="356"/>
      <c r="BKL59" s="356"/>
      <c r="BKM59" s="356"/>
      <c r="BKN59" s="356"/>
      <c r="BKO59" s="356"/>
      <c r="BKP59" s="356"/>
      <c r="BKQ59" s="356"/>
      <c r="BKR59" s="356"/>
      <c r="BKS59" s="356"/>
      <c r="BKT59" s="356"/>
      <c r="BKU59" s="356"/>
      <c r="BKV59" s="356"/>
      <c r="BKW59" s="356"/>
      <c r="BKX59" s="356"/>
      <c r="BKY59" s="356"/>
      <c r="BKZ59" s="356"/>
      <c r="BLA59" s="356"/>
      <c r="BLB59" s="356"/>
      <c r="BLC59" s="356"/>
      <c r="BLD59" s="356"/>
      <c r="BLE59" s="356"/>
      <c r="BLF59" s="356"/>
      <c r="BLG59" s="356"/>
      <c r="BLH59" s="356"/>
      <c r="BLI59" s="356"/>
      <c r="BLJ59" s="356"/>
      <c r="BLK59" s="356"/>
      <c r="BLL59" s="356"/>
      <c r="BLM59" s="356"/>
      <c r="BLN59" s="356"/>
      <c r="BLO59" s="356"/>
      <c r="BLP59" s="356"/>
      <c r="BLQ59" s="356"/>
      <c r="BLR59" s="356"/>
      <c r="BLS59" s="356"/>
      <c r="BLT59" s="356"/>
      <c r="BLU59" s="356"/>
      <c r="BLV59" s="356"/>
      <c r="BLW59" s="356"/>
      <c r="BLX59" s="356"/>
      <c r="BLY59" s="356"/>
      <c r="BLZ59" s="356"/>
      <c r="BMA59" s="356"/>
      <c r="BMB59" s="356"/>
      <c r="BMC59" s="356"/>
      <c r="BMD59" s="356"/>
      <c r="BME59" s="356"/>
      <c r="BMF59" s="356"/>
      <c r="BMG59" s="356"/>
      <c r="BMH59" s="356"/>
      <c r="BMI59" s="356"/>
      <c r="BMJ59" s="356"/>
      <c r="BMK59" s="356"/>
      <c r="BML59" s="356"/>
      <c r="BMM59" s="356"/>
      <c r="BMN59" s="356"/>
      <c r="BMO59" s="356"/>
      <c r="BMP59" s="356"/>
      <c r="BMQ59" s="356"/>
      <c r="BMR59" s="356"/>
      <c r="BMS59" s="356"/>
      <c r="BMT59" s="356"/>
      <c r="BMU59" s="356"/>
      <c r="BMV59" s="356"/>
      <c r="BMW59" s="356"/>
      <c r="BMX59" s="356"/>
      <c r="BMY59" s="356"/>
      <c r="BMZ59" s="356"/>
      <c r="BNA59" s="356"/>
      <c r="BNB59" s="356"/>
      <c r="BNC59" s="356"/>
      <c r="BND59" s="356"/>
      <c r="BNE59" s="356"/>
      <c r="BNF59" s="356"/>
      <c r="BNG59" s="356"/>
      <c r="BNH59" s="356"/>
      <c r="BNI59" s="356"/>
      <c r="BNJ59" s="356"/>
      <c r="BNK59" s="356"/>
      <c r="BNL59" s="356"/>
      <c r="BNM59" s="356"/>
      <c r="BNN59" s="356"/>
      <c r="BNO59" s="356"/>
      <c r="BNP59" s="356"/>
      <c r="BNQ59" s="356"/>
      <c r="BNR59" s="356"/>
      <c r="BNS59" s="356"/>
      <c r="BNT59" s="356"/>
      <c r="BNU59" s="356"/>
      <c r="BNV59" s="356"/>
      <c r="BNW59" s="356"/>
      <c r="BNX59" s="356"/>
      <c r="BNY59" s="356"/>
      <c r="BNZ59" s="356"/>
      <c r="BOA59" s="356"/>
      <c r="BOB59" s="356"/>
      <c r="BOC59" s="356"/>
      <c r="BOD59" s="356"/>
      <c r="BOE59" s="356"/>
      <c r="BOF59" s="356"/>
      <c r="BOG59" s="356"/>
      <c r="BOH59" s="356"/>
      <c r="BOI59" s="356"/>
      <c r="BOJ59" s="356"/>
      <c r="BOK59" s="356"/>
      <c r="BOL59" s="356"/>
      <c r="BOM59" s="356"/>
      <c r="BON59" s="356"/>
      <c r="BOO59" s="356"/>
      <c r="BOP59" s="356"/>
      <c r="BOQ59" s="356"/>
      <c r="BOR59" s="356"/>
      <c r="BOS59" s="356"/>
      <c r="BOT59" s="356"/>
      <c r="BOU59" s="356"/>
      <c r="BOV59" s="356"/>
      <c r="BOW59" s="356"/>
      <c r="BOX59" s="356"/>
      <c r="BOY59" s="356"/>
      <c r="BOZ59" s="356"/>
      <c r="BPA59" s="356"/>
      <c r="BPB59" s="356"/>
      <c r="BPC59" s="356"/>
      <c r="BPD59" s="356"/>
      <c r="BPE59" s="356"/>
      <c r="BPF59" s="356"/>
      <c r="BPG59" s="356"/>
      <c r="BPH59" s="356"/>
      <c r="BPI59" s="356"/>
      <c r="BPJ59" s="356"/>
      <c r="BPK59" s="356"/>
      <c r="BPL59" s="356"/>
      <c r="BPM59" s="356"/>
      <c r="BPN59" s="356"/>
      <c r="BPO59" s="356"/>
      <c r="BPP59" s="356"/>
      <c r="BPQ59" s="356"/>
      <c r="BPR59" s="356"/>
      <c r="BPS59" s="356"/>
      <c r="BPT59" s="356"/>
      <c r="BPU59" s="356"/>
      <c r="BPV59" s="356"/>
      <c r="BPW59" s="356"/>
      <c r="BPX59" s="356"/>
      <c r="BPY59" s="356"/>
      <c r="BPZ59" s="356"/>
      <c r="BQA59" s="356"/>
      <c r="BQB59" s="356"/>
      <c r="BQC59" s="356"/>
      <c r="BQD59" s="356"/>
      <c r="BQE59" s="356"/>
      <c r="BQF59" s="356"/>
      <c r="BQG59" s="356"/>
      <c r="BQH59" s="356"/>
      <c r="BQI59" s="356"/>
      <c r="BQJ59" s="356"/>
      <c r="BQK59" s="356"/>
      <c r="BQL59" s="356"/>
      <c r="BQM59" s="356"/>
      <c r="BQN59" s="356"/>
      <c r="BQO59" s="356"/>
      <c r="BQP59" s="356"/>
      <c r="BQQ59" s="356"/>
      <c r="BQR59" s="356"/>
      <c r="BQS59" s="356"/>
      <c r="BQT59" s="356"/>
      <c r="BQU59" s="356"/>
      <c r="BQV59" s="356"/>
      <c r="BQW59" s="356"/>
      <c r="BQX59" s="356"/>
      <c r="BQY59" s="356"/>
      <c r="BQZ59" s="356"/>
      <c r="BRA59" s="356"/>
      <c r="BRB59" s="356"/>
      <c r="BRC59" s="356"/>
      <c r="BRD59" s="356"/>
      <c r="BRE59" s="356"/>
      <c r="BRF59" s="356"/>
      <c r="BRG59" s="356"/>
      <c r="BRH59" s="356"/>
      <c r="BRI59" s="356"/>
      <c r="BRJ59" s="356"/>
      <c r="BRK59" s="356"/>
      <c r="BRL59" s="356"/>
      <c r="BRM59" s="356"/>
      <c r="BRN59" s="356"/>
      <c r="BRO59" s="356"/>
      <c r="BRP59" s="356"/>
      <c r="BRQ59" s="356"/>
      <c r="BRR59" s="356"/>
      <c r="BRS59" s="356"/>
      <c r="BRT59" s="356"/>
      <c r="BRU59" s="356"/>
      <c r="BRV59" s="356"/>
      <c r="BRW59" s="356"/>
      <c r="BRX59" s="356"/>
      <c r="BRY59" s="356"/>
      <c r="BRZ59" s="356"/>
      <c r="BSA59" s="356"/>
      <c r="BSB59" s="356"/>
      <c r="BSC59" s="356"/>
      <c r="BSD59" s="356"/>
      <c r="BSE59" s="356"/>
      <c r="BSF59" s="356"/>
      <c r="BSG59" s="356"/>
      <c r="BSH59" s="356"/>
      <c r="BSI59" s="356"/>
      <c r="BSJ59" s="356"/>
      <c r="BSK59" s="356"/>
      <c r="BSL59" s="356"/>
      <c r="BSM59" s="356"/>
      <c r="BSN59" s="356"/>
      <c r="BSO59" s="356"/>
      <c r="BSP59" s="356"/>
      <c r="BSQ59" s="356"/>
      <c r="BSR59" s="356"/>
      <c r="BSS59" s="356"/>
      <c r="BST59" s="356"/>
      <c r="BSU59" s="356"/>
      <c r="BSV59" s="356"/>
      <c r="BSW59" s="356"/>
      <c r="BSX59" s="356"/>
      <c r="BSY59" s="356"/>
      <c r="BSZ59" s="356"/>
      <c r="BTA59" s="356"/>
      <c r="BTB59" s="356"/>
      <c r="BTC59" s="356"/>
      <c r="BTD59" s="356"/>
      <c r="BTE59" s="356"/>
      <c r="BTF59" s="356"/>
      <c r="BTG59" s="356"/>
      <c r="BTH59" s="356"/>
      <c r="BTI59" s="356"/>
      <c r="BTJ59" s="356"/>
      <c r="BTK59" s="356"/>
      <c r="BTL59" s="356"/>
      <c r="BTM59" s="356"/>
      <c r="BTN59" s="356"/>
      <c r="BTO59" s="356"/>
      <c r="BTP59" s="356"/>
      <c r="BTQ59" s="356"/>
      <c r="BTR59" s="356"/>
      <c r="BTS59" s="356"/>
      <c r="BTT59" s="356"/>
      <c r="BTU59" s="356"/>
      <c r="BTV59" s="356"/>
      <c r="BTW59" s="356"/>
      <c r="BTX59" s="356"/>
      <c r="BTY59" s="356"/>
      <c r="BTZ59" s="356"/>
      <c r="BUA59" s="356"/>
      <c r="BUB59" s="356"/>
      <c r="BUC59" s="356"/>
      <c r="BUD59" s="356"/>
      <c r="BUE59" s="356"/>
      <c r="BUF59" s="356"/>
      <c r="BUG59" s="356"/>
      <c r="BUH59" s="356"/>
      <c r="BUI59" s="356"/>
      <c r="BUJ59" s="356"/>
      <c r="BUK59" s="356"/>
      <c r="BUL59" s="356"/>
      <c r="BUM59" s="356"/>
      <c r="BUN59" s="356"/>
      <c r="BUO59" s="356"/>
      <c r="BUP59" s="356"/>
      <c r="BUQ59" s="356"/>
      <c r="BUR59" s="356"/>
      <c r="BUS59" s="356"/>
      <c r="BUT59" s="356"/>
      <c r="BUU59" s="356"/>
      <c r="BUV59" s="356"/>
      <c r="BUW59" s="356"/>
      <c r="BUX59" s="356"/>
      <c r="BUY59" s="356"/>
      <c r="BUZ59" s="356"/>
      <c r="BVA59" s="356"/>
      <c r="BVB59" s="356"/>
      <c r="BVC59" s="356"/>
      <c r="BVD59" s="356"/>
      <c r="BVE59" s="356"/>
      <c r="BVF59" s="356"/>
      <c r="BVG59" s="356"/>
      <c r="BVH59" s="356"/>
      <c r="BVI59" s="356"/>
      <c r="BVJ59" s="356"/>
      <c r="BVK59" s="356"/>
      <c r="BVL59" s="356"/>
      <c r="BVM59" s="356"/>
      <c r="BVN59" s="356"/>
      <c r="BVO59" s="356"/>
      <c r="BVP59" s="356"/>
      <c r="BVQ59" s="356"/>
      <c r="BVR59" s="356"/>
      <c r="BVS59" s="356"/>
      <c r="BVT59" s="356"/>
      <c r="BVU59" s="356"/>
      <c r="BVV59" s="356"/>
      <c r="BVW59" s="356"/>
      <c r="BVX59" s="356"/>
      <c r="BVY59" s="356"/>
      <c r="BVZ59" s="356"/>
      <c r="BWA59" s="356"/>
      <c r="BWB59" s="356"/>
      <c r="BWC59" s="356"/>
      <c r="BWD59" s="356"/>
      <c r="BWE59" s="356"/>
      <c r="BWF59" s="356"/>
      <c r="BWG59" s="356"/>
      <c r="BWH59" s="356"/>
      <c r="BWI59" s="356"/>
      <c r="BWJ59" s="356"/>
      <c r="BWK59" s="356"/>
      <c r="BWL59" s="356"/>
      <c r="BWM59" s="356"/>
      <c r="BWN59" s="356"/>
      <c r="BWO59" s="356"/>
      <c r="BWP59" s="356"/>
      <c r="BWQ59" s="356"/>
      <c r="BWR59" s="356"/>
      <c r="BWS59" s="356"/>
      <c r="BWT59" s="356"/>
      <c r="BWU59" s="356"/>
      <c r="BWV59" s="356"/>
      <c r="BWW59" s="356"/>
      <c r="BWX59" s="356"/>
      <c r="BWY59" s="356"/>
      <c r="BWZ59" s="356"/>
      <c r="BXA59" s="356"/>
      <c r="BXB59" s="356"/>
      <c r="BXC59" s="356"/>
      <c r="BXD59" s="356"/>
      <c r="BXE59" s="356"/>
      <c r="BXF59" s="356"/>
      <c r="BXG59" s="356"/>
      <c r="BXH59" s="356"/>
      <c r="BXI59" s="356"/>
      <c r="BXJ59" s="356"/>
      <c r="BXK59" s="356"/>
      <c r="BXL59" s="356"/>
      <c r="BXM59" s="356"/>
      <c r="BXN59" s="356"/>
      <c r="BXO59" s="356"/>
      <c r="BXP59" s="356"/>
      <c r="BXQ59" s="356"/>
      <c r="BXR59" s="356"/>
      <c r="BXS59" s="356"/>
      <c r="BXT59" s="356"/>
      <c r="BXU59" s="356"/>
      <c r="BXV59" s="356"/>
      <c r="BXW59" s="356"/>
      <c r="BXX59" s="356"/>
      <c r="BXY59" s="356"/>
      <c r="BXZ59" s="356"/>
      <c r="BYA59" s="356"/>
      <c r="BYB59" s="356"/>
      <c r="BYC59" s="356"/>
      <c r="BYD59" s="356"/>
      <c r="BYE59" s="356"/>
      <c r="BYF59" s="356"/>
      <c r="BYG59" s="356"/>
      <c r="BYH59" s="356"/>
      <c r="BYI59" s="356"/>
      <c r="BYJ59" s="356"/>
      <c r="BYK59" s="356"/>
      <c r="BYL59" s="356"/>
      <c r="BYM59" s="356"/>
      <c r="BYN59" s="356"/>
      <c r="BYO59" s="356"/>
      <c r="BYP59" s="356"/>
      <c r="BYQ59" s="356"/>
      <c r="BYR59" s="356"/>
      <c r="BYS59" s="356"/>
      <c r="BYT59" s="356"/>
      <c r="BYU59" s="356"/>
      <c r="BYV59" s="356"/>
      <c r="BYW59" s="356"/>
      <c r="BYX59" s="356"/>
      <c r="BYY59" s="356"/>
      <c r="BYZ59" s="356"/>
      <c r="BZA59" s="356"/>
      <c r="BZB59" s="356"/>
      <c r="BZC59" s="356"/>
      <c r="BZD59" s="356"/>
      <c r="BZE59" s="356"/>
      <c r="BZF59" s="356"/>
      <c r="BZG59" s="356"/>
      <c r="BZH59" s="356"/>
      <c r="BZI59" s="356"/>
      <c r="BZJ59" s="356"/>
      <c r="BZK59" s="356"/>
      <c r="BZL59" s="356"/>
      <c r="BZM59" s="356"/>
      <c r="BZN59" s="356"/>
      <c r="BZO59" s="356"/>
      <c r="BZP59" s="356"/>
      <c r="BZQ59" s="356"/>
      <c r="BZR59" s="356"/>
      <c r="BZS59" s="356"/>
      <c r="BZT59" s="356"/>
      <c r="BZU59" s="356"/>
      <c r="BZV59" s="356"/>
      <c r="BZW59" s="356"/>
      <c r="BZX59" s="356"/>
      <c r="BZY59" s="356"/>
      <c r="BZZ59" s="356"/>
      <c r="CAA59" s="356"/>
      <c r="CAB59" s="356"/>
      <c r="CAC59" s="356"/>
      <c r="CAD59" s="356"/>
      <c r="CAE59" s="356"/>
      <c r="CAF59" s="356"/>
      <c r="CAG59" s="356"/>
      <c r="CAH59" s="356"/>
      <c r="CAI59" s="356"/>
      <c r="CAJ59" s="356"/>
      <c r="CAK59" s="356"/>
      <c r="CAL59" s="356"/>
      <c r="CAM59" s="356"/>
      <c r="CAN59" s="356"/>
      <c r="CAO59" s="356"/>
      <c r="CAP59" s="356"/>
      <c r="CAQ59" s="356"/>
      <c r="CAR59" s="356"/>
      <c r="CAS59" s="356"/>
      <c r="CAT59" s="356"/>
      <c r="CAU59" s="356"/>
      <c r="CAV59" s="356"/>
      <c r="CAW59" s="356"/>
      <c r="CAX59" s="356"/>
      <c r="CAY59" s="356"/>
      <c r="CAZ59" s="356"/>
      <c r="CBA59" s="356"/>
      <c r="CBB59" s="356"/>
      <c r="CBC59" s="356"/>
      <c r="CBD59" s="356"/>
      <c r="CBE59" s="356"/>
      <c r="CBF59" s="356"/>
      <c r="CBG59" s="356"/>
      <c r="CBH59" s="356"/>
      <c r="CBI59" s="356"/>
      <c r="CBJ59" s="356"/>
      <c r="CBK59" s="356"/>
      <c r="CBL59" s="356"/>
      <c r="CBM59" s="356"/>
      <c r="CBN59" s="356"/>
      <c r="CBO59" s="356"/>
      <c r="CBP59" s="356"/>
      <c r="CBQ59" s="356"/>
      <c r="CBR59" s="356"/>
      <c r="CBS59" s="356"/>
      <c r="CBT59" s="356"/>
      <c r="CBU59" s="356"/>
      <c r="CBV59" s="356"/>
      <c r="CBW59" s="356"/>
      <c r="CBX59" s="356"/>
      <c r="CBY59" s="356"/>
      <c r="CBZ59" s="356"/>
      <c r="CCA59" s="356"/>
      <c r="CCB59" s="356"/>
      <c r="CCC59" s="356"/>
      <c r="CCD59" s="356"/>
      <c r="CCE59" s="356"/>
      <c r="CCF59" s="356"/>
      <c r="CCG59" s="356"/>
      <c r="CCH59" s="356"/>
      <c r="CCI59" s="356"/>
      <c r="CCJ59" s="356"/>
      <c r="CCK59" s="356"/>
      <c r="CCL59" s="356"/>
      <c r="CCM59" s="356"/>
      <c r="CCN59" s="356"/>
      <c r="CCO59" s="356"/>
      <c r="CCP59" s="356"/>
      <c r="CCQ59" s="356"/>
      <c r="CCR59" s="356"/>
      <c r="CCS59" s="356"/>
      <c r="CCT59" s="356"/>
      <c r="CCU59" s="356"/>
      <c r="CCV59" s="356"/>
      <c r="CCW59" s="356"/>
      <c r="CCX59" s="356"/>
      <c r="CCY59" s="356"/>
      <c r="CCZ59" s="356"/>
      <c r="CDA59" s="356"/>
      <c r="CDB59" s="356"/>
      <c r="CDC59" s="356"/>
      <c r="CDD59" s="356"/>
      <c r="CDE59" s="356"/>
      <c r="CDF59" s="356"/>
      <c r="CDG59" s="356"/>
      <c r="CDH59" s="356"/>
      <c r="CDI59" s="356"/>
      <c r="CDJ59" s="356"/>
      <c r="CDK59" s="356"/>
      <c r="CDL59" s="356"/>
      <c r="CDM59" s="356"/>
      <c r="CDN59" s="356"/>
      <c r="CDO59" s="356"/>
      <c r="CDP59" s="356"/>
      <c r="CDQ59" s="356"/>
      <c r="CDR59" s="356"/>
      <c r="CDS59" s="356"/>
      <c r="CDT59" s="356"/>
      <c r="CDU59" s="356"/>
      <c r="CDV59" s="356"/>
      <c r="CDW59" s="356"/>
      <c r="CDX59" s="356"/>
      <c r="CDY59" s="356"/>
      <c r="CDZ59" s="356"/>
      <c r="CEA59" s="356"/>
      <c r="CEB59" s="356"/>
      <c r="CEC59" s="356"/>
      <c r="CED59" s="356"/>
      <c r="CEE59" s="356"/>
      <c r="CEF59" s="356"/>
      <c r="CEG59" s="356"/>
      <c r="CEH59" s="356"/>
      <c r="CEI59" s="356"/>
      <c r="CEJ59" s="356"/>
      <c r="CEK59" s="356"/>
      <c r="CEL59" s="356"/>
      <c r="CEM59" s="356"/>
      <c r="CEN59" s="356"/>
      <c r="CEO59" s="356"/>
      <c r="CEP59" s="356"/>
      <c r="CEQ59" s="356"/>
      <c r="CER59" s="356"/>
      <c r="CES59" s="356"/>
      <c r="CET59" s="356"/>
      <c r="CEU59" s="356"/>
      <c r="CEV59" s="356"/>
      <c r="CEW59" s="356"/>
      <c r="CEX59" s="356"/>
      <c r="CEY59" s="356"/>
      <c r="CEZ59" s="356"/>
      <c r="CFA59" s="356"/>
      <c r="CFB59" s="356"/>
      <c r="CFC59" s="356"/>
      <c r="CFD59" s="356"/>
      <c r="CFE59" s="356"/>
      <c r="CFF59" s="356"/>
      <c r="CFG59" s="356"/>
      <c r="CFH59" s="356"/>
      <c r="CFI59" s="356"/>
      <c r="CFJ59" s="356"/>
      <c r="CFK59" s="356"/>
      <c r="CFL59" s="356"/>
      <c r="CFM59" s="356"/>
      <c r="CFN59" s="356"/>
      <c r="CFO59" s="356"/>
      <c r="CFP59" s="356"/>
      <c r="CFQ59" s="356"/>
      <c r="CFR59" s="356"/>
      <c r="CFS59" s="356"/>
      <c r="CFT59" s="356"/>
      <c r="CFU59" s="356"/>
      <c r="CFV59" s="356"/>
      <c r="CFW59" s="356"/>
      <c r="CFX59" s="356"/>
      <c r="CFY59" s="356"/>
      <c r="CFZ59" s="356"/>
      <c r="CGA59" s="356"/>
      <c r="CGB59" s="356"/>
      <c r="CGC59" s="356"/>
      <c r="CGD59" s="356"/>
      <c r="CGE59" s="356"/>
      <c r="CGF59" s="356"/>
      <c r="CGG59" s="356"/>
      <c r="CGH59" s="356"/>
      <c r="CGI59" s="356"/>
      <c r="CGJ59" s="356"/>
      <c r="CGK59" s="356"/>
      <c r="CGL59" s="356"/>
      <c r="CGM59" s="356"/>
      <c r="CGN59" s="356"/>
      <c r="CGO59" s="356"/>
      <c r="CGP59" s="356"/>
      <c r="CGQ59" s="356"/>
      <c r="CGR59" s="356"/>
      <c r="CGS59" s="356"/>
      <c r="CGT59" s="356"/>
      <c r="CGU59" s="356"/>
      <c r="CGV59" s="356"/>
      <c r="CGW59" s="356"/>
      <c r="CGX59" s="356"/>
      <c r="CGY59" s="356"/>
      <c r="CGZ59" s="356"/>
      <c r="CHA59" s="356"/>
      <c r="CHB59" s="356"/>
      <c r="CHC59" s="356"/>
      <c r="CHD59" s="356"/>
      <c r="CHE59" s="356"/>
      <c r="CHF59" s="356"/>
      <c r="CHG59" s="356"/>
      <c r="CHH59" s="356"/>
      <c r="CHI59" s="356"/>
      <c r="CHJ59" s="356"/>
      <c r="CHK59" s="356"/>
      <c r="CHL59" s="356"/>
      <c r="CHM59" s="356"/>
      <c r="CHN59" s="356"/>
      <c r="CHO59" s="356"/>
      <c r="CHP59" s="356"/>
      <c r="CHQ59" s="356"/>
      <c r="CHR59" s="356"/>
      <c r="CHS59" s="356"/>
      <c r="CHT59" s="356"/>
      <c r="CHU59" s="356"/>
      <c r="CHV59" s="356"/>
      <c r="CHW59" s="356"/>
      <c r="CHX59" s="356"/>
      <c r="CHY59" s="356"/>
      <c r="CHZ59" s="356"/>
      <c r="CIA59" s="356"/>
      <c r="CIB59" s="356"/>
      <c r="CIC59" s="356"/>
      <c r="CID59" s="356"/>
      <c r="CIE59" s="356"/>
      <c r="CIF59" s="356"/>
      <c r="CIG59" s="356"/>
      <c r="CIH59" s="356"/>
      <c r="CII59" s="356"/>
      <c r="CIJ59" s="356"/>
      <c r="CIK59" s="356"/>
      <c r="CIL59" s="356"/>
      <c r="CIM59" s="356"/>
      <c r="CIN59" s="356"/>
      <c r="CIO59" s="356"/>
      <c r="CIP59" s="356"/>
      <c r="CIQ59" s="356"/>
      <c r="CIR59" s="356"/>
      <c r="CIS59" s="356"/>
      <c r="CIT59" s="356"/>
      <c r="CIU59" s="356"/>
      <c r="CIV59" s="356"/>
      <c r="CIW59" s="356"/>
      <c r="CIX59" s="356"/>
      <c r="CIY59" s="356"/>
      <c r="CIZ59" s="356"/>
      <c r="CJA59" s="356"/>
      <c r="CJB59" s="356"/>
      <c r="CJC59" s="356"/>
      <c r="CJD59" s="356"/>
      <c r="CJE59" s="356"/>
      <c r="CJF59" s="356"/>
      <c r="CJG59" s="356"/>
      <c r="CJH59" s="356"/>
      <c r="CJI59" s="356"/>
      <c r="CJJ59" s="356"/>
      <c r="CJK59" s="356"/>
      <c r="CJL59" s="356"/>
      <c r="CJM59" s="356"/>
      <c r="CJN59" s="356"/>
      <c r="CJO59" s="356"/>
      <c r="CJP59" s="356"/>
      <c r="CJQ59" s="356"/>
      <c r="CJR59" s="356"/>
      <c r="CJS59" s="356"/>
      <c r="CJT59" s="356"/>
      <c r="CJU59" s="356"/>
      <c r="CJV59" s="356"/>
      <c r="CJW59" s="356"/>
      <c r="CJX59" s="356"/>
      <c r="CJY59" s="356"/>
      <c r="CJZ59" s="356"/>
      <c r="CKA59" s="356"/>
      <c r="CKB59" s="356"/>
      <c r="CKC59" s="356"/>
      <c r="CKD59" s="356"/>
      <c r="CKE59" s="356"/>
      <c r="CKF59" s="356"/>
      <c r="CKG59" s="356"/>
      <c r="CKH59" s="356"/>
      <c r="CKI59" s="356"/>
      <c r="CKJ59" s="356"/>
      <c r="CKK59" s="356"/>
      <c r="CKL59" s="356"/>
      <c r="CKM59" s="356"/>
      <c r="CKN59" s="356"/>
      <c r="CKO59" s="356"/>
      <c r="CKP59" s="356"/>
      <c r="CKQ59" s="356"/>
      <c r="CKR59" s="356"/>
      <c r="CKS59" s="356"/>
      <c r="CKT59" s="356"/>
      <c r="CKU59" s="356"/>
      <c r="CKV59" s="356"/>
      <c r="CKW59" s="356"/>
      <c r="CKX59" s="356"/>
      <c r="CKY59" s="356"/>
      <c r="CKZ59" s="356"/>
      <c r="CLA59" s="356"/>
      <c r="CLB59" s="356"/>
      <c r="CLC59" s="356"/>
      <c r="CLD59" s="356"/>
      <c r="CLE59" s="356"/>
      <c r="CLF59" s="356"/>
      <c r="CLG59" s="356"/>
      <c r="CLH59" s="356"/>
      <c r="CLI59" s="356"/>
      <c r="CLJ59" s="356"/>
      <c r="CLK59" s="356"/>
      <c r="CLL59" s="356"/>
      <c r="CLM59" s="356"/>
      <c r="CLN59" s="356"/>
      <c r="CLO59" s="356"/>
      <c r="CLP59" s="356"/>
      <c r="CLQ59" s="356"/>
      <c r="CLR59" s="356"/>
      <c r="CLS59" s="356"/>
      <c r="CLT59" s="356"/>
      <c r="CLU59" s="356"/>
      <c r="CLV59" s="356"/>
      <c r="CLW59" s="356"/>
      <c r="CLX59" s="356"/>
      <c r="CLY59" s="356"/>
      <c r="CLZ59" s="356"/>
      <c r="CMA59" s="356"/>
      <c r="CMB59" s="356"/>
      <c r="CMC59" s="356"/>
      <c r="CMD59" s="356"/>
      <c r="CME59" s="356"/>
      <c r="CMF59" s="356"/>
      <c r="CMG59" s="356"/>
      <c r="CMH59" s="356"/>
      <c r="CMI59" s="356"/>
      <c r="CMJ59" s="356"/>
      <c r="CMK59" s="356"/>
      <c r="CML59" s="356"/>
      <c r="CMM59" s="356"/>
      <c r="CMN59" s="356"/>
      <c r="CMO59" s="356"/>
      <c r="CMP59" s="356"/>
      <c r="CMQ59" s="356"/>
      <c r="CMR59" s="356"/>
      <c r="CMS59" s="356"/>
      <c r="CMT59" s="356"/>
      <c r="CMU59" s="356"/>
      <c r="CMV59" s="356"/>
      <c r="CMW59" s="356"/>
      <c r="CMX59" s="356"/>
      <c r="CMY59" s="356"/>
      <c r="CMZ59" s="356"/>
      <c r="CNA59" s="356"/>
      <c r="CNB59" s="356"/>
      <c r="CNC59" s="356"/>
      <c r="CND59" s="356"/>
      <c r="CNE59" s="356"/>
      <c r="CNF59" s="356"/>
      <c r="CNG59" s="356"/>
      <c r="CNH59" s="356"/>
      <c r="CNI59" s="356"/>
      <c r="CNJ59" s="356"/>
      <c r="CNK59" s="356"/>
      <c r="CNL59" s="356"/>
      <c r="CNM59" s="356"/>
      <c r="CNN59" s="356"/>
      <c r="CNO59" s="356"/>
      <c r="CNP59" s="356"/>
      <c r="CNQ59" s="356"/>
      <c r="CNR59" s="356"/>
      <c r="CNS59" s="356"/>
      <c r="CNT59" s="356"/>
      <c r="CNU59" s="356"/>
      <c r="CNV59" s="356"/>
      <c r="CNW59" s="356"/>
      <c r="CNX59" s="356"/>
      <c r="CNY59" s="356"/>
      <c r="CNZ59" s="356"/>
      <c r="COA59" s="356"/>
      <c r="COB59" s="356"/>
      <c r="COC59" s="356"/>
      <c r="COD59" s="356"/>
      <c r="COE59" s="356"/>
      <c r="COF59" s="356"/>
      <c r="COG59" s="356"/>
      <c r="COH59" s="356"/>
      <c r="COI59" s="356"/>
      <c r="COJ59" s="356"/>
      <c r="COK59" s="356"/>
      <c r="COL59" s="356"/>
      <c r="COM59" s="356"/>
      <c r="CON59" s="356"/>
      <c r="COO59" s="356"/>
      <c r="COP59" s="356"/>
      <c r="COQ59" s="356"/>
      <c r="COR59" s="356"/>
      <c r="COS59" s="356"/>
      <c r="COT59" s="356"/>
      <c r="COU59" s="356"/>
      <c r="COV59" s="356"/>
      <c r="COW59" s="356"/>
      <c r="COX59" s="356"/>
      <c r="COY59" s="356"/>
      <c r="COZ59" s="356"/>
      <c r="CPA59" s="356"/>
      <c r="CPB59" s="356"/>
      <c r="CPC59" s="356"/>
      <c r="CPD59" s="356"/>
      <c r="CPE59" s="356"/>
      <c r="CPF59" s="356"/>
      <c r="CPG59" s="356"/>
      <c r="CPH59" s="356"/>
      <c r="CPI59" s="356"/>
      <c r="CPJ59" s="356"/>
      <c r="CPK59" s="356"/>
      <c r="CPL59" s="356"/>
      <c r="CPM59" s="356"/>
      <c r="CPN59" s="356"/>
      <c r="CPO59" s="356"/>
      <c r="CPP59" s="356"/>
      <c r="CPQ59" s="356"/>
      <c r="CPR59" s="356"/>
      <c r="CPS59" s="356"/>
      <c r="CPT59" s="356"/>
      <c r="CPU59" s="356"/>
      <c r="CPV59" s="356"/>
      <c r="CPW59" s="356"/>
      <c r="CPX59" s="356"/>
      <c r="CPY59" s="356"/>
      <c r="CPZ59" s="356"/>
      <c r="CQA59" s="356"/>
      <c r="CQB59" s="356"/>
      <c r="CQC59" s="356"/>
      <c r="CQD59" s="356"/>
      <c r="CQE59" s="356"/>
      <c r="CQF59" s="356"/>
      <c r="CQG59" s="356"/>
      <c r="CQH59" s="356"/>
      <c r="CQI59" s="356"/>
      <c r="CQJ59" s="356"/>
      <c r="CQK59" s="356"/>
      <c r="CQL59" s="356"/>
      <c r="CQM59" s="356"/>
      <c r="CQN59" s="356"/>
      <c r="CQO59" s="356"/>
      <c r="CQP59" s="356"/>
      <c r="CQQ59" s="356"/>
      <c r="CQR59" s="356"/>
      <c r="CQS59" s="356"/>
      <c r="CQT59" s="356"/>
      <c r="CQU59" s="356"/>
      <c r="CQV59" s="356"/>
      <c r="CQW59" s="356"/>
      <c r="CQX59" s="356"/>
      <c r="CQY59" s="356"/>
      <c r="CQZ59" s="356"/>
      <c r="CRA59" s="356"/>
      <c r="CRB59" s="356"/>
      <c r="CRC59" s="356"/>
      <c r="CRD59" s="356"/>
      <c r="CRE59" s="356"/>
      <c r="CRF59" s="356"/>
      <c r="CRG59" s="356"/>
      <c r="CRH59" s="356"/>
      <c r="CRI59" s="356"/>
      <c r="CRJ59" s="356"/>
      <c r="CRK59" s="356"/>
      <c r="CRL59" s="356"/>
      <c r="CRM59" s="356"/>
      <c r="CRN59" s="356"/>
      <c r="CRO59" s="356"/>
      <c r="CRP59" s="356"/>
      <c r="CRQ59" s="356"/>
      <c r="CRR59" s="356"/>
      <c r="CRS59" s="356"/>
      <c r="CRT59" s="356"/>
      <c r="CRU59" s="356"/>
      <c r="CRV59" s="356"/>
      <c r="CRW59" s="356"/>
      <c r="CRX59" s="356"/>
      <c r="CRY59" s="356"/>
      <c r="CRZ59" s="356"/>
      <c r="CSA59" s="356"/>
      <c r="CSB59" s="356"/>
      <c r="CSC59" s="356"/>
      <c r="CSD59" s="356"/>
      <c r="CSE59" s="356"/>
      <c r="CSF59" s="356"/>
      <c r="CSG59" s="356"/>
      <c r="CSH59" s="356"/>
      <c r="CSI59" s="356"/>
      <c r="CSJ59" s="356"/>
      <c r="CSK59" s="356"/>
      <c r="CSL59" s="356"/>
      <c r="CSM59" s="356"/>
      <c r="CSN59" s="356"/>
      <c r="CSO59" s="356"/>
      <c r="CSP59" s="356"/>
      <c r="CSQ59" s="356"/>
      <c r="CSR59" s="356"/>
      <c r="CSS59" s="356"/>
      <c r="CST59" s="356"/>
      <c r="CSU59" s="356"/>
      <c r="CSV59" s="356"/>
      <c r="CSW59" s="356"/>
      <c r="CSX59" s="356"/>
      <c r="CSY59" s="356"/>
      <c r="CSZ59" s="356"/>
      <c r="CTA59" s="356"/>
      <c r="CTB59" s="356"/>
      <c r="CTC59" s="356"/>
      <c r="CTD59" s="356"/>
      <c r="CTE59" s="356"/>
      <c r="CTF59" s="356"/>
      <c r="CTG59" s="356"/>
      <c r="CTH59" s="356"/>
      <c r="CTI59" s="356"/>
      <c r="CTJ59" s="356"/>
      <c r="CTK59" s="356"/>
      <c r="CTL59" s="356"/>
      <c r="CTM59" s="356"/>
      <c r="CTN59" s="356"/>
      <c r="CTO59" s="356"/>
      <c r="CTP59" s="356"/>
      <c r="CTQ59" s="356"/>
      <c r="CTR59" s="356"/>
      <c r="CTS59" s="356"/>
      <c r="CTT59" s="356"/>
      <c r="CTU59" s="356"/>
      <c r="CTV59" s="356"/>
      <c r="CTW59" s="356"/>
      <c r="CTX59" s="356"/>
      <c r="CTY59" s="356"/>
      <c r="CTZ59" s="356"/>
      <c r="CUA59" s="356"/>
      <c r="CUB59" s="356"/>
      <c r="CUC59" s="356"/>
      <c r="CUD59" s="356"/>
      <c r="CUE59" s="356"/>
      <c r="CUF59" s="356"/>
      <c r="CUG59" s="356"/>
      <c r="CUH59" s="356"/>
      <c r="CUI59" s="356"/>
      <c r="CUJ59" s="356"/>
      <c r="CUK59" s="356"/>
      <c r="CUL59" s="356"/>
      <c r="CUM59" s="356"/>
      <c r="CUN59" s="356"/>
      <c r="CUO59" s="356"/>
      <c r="CUP59" s="356"/>
      <c r="CUQ59" s="356"/>
      <c r="CUR59" s="356"/>
      <c r="CUS59" s="356"/>
      <c r="CUT59" s="356"/>
      <c r="CUU59" s="356"/>
      <c r="CUV59" s="356"/>
      <c r="CUW59" s="356"/>
      <c r="CUX59" s="356"/>
      <c r="CUY59" s="356"/>
      <c r="CUZ59" s="356"/>
      <c r="CVA59" s="356"/>
      <c r="CVB59" s="356"/>
      <c r="CVC59" s="356"/>
      <c r="CVD59" s="356"/>
      <c r="CVE59" s="356"/>
      <c r="CVF59" s="356"/>
      <c r="CVG59" s="356"/>
      <c r="CVH59" s="356"/>
      <c r="CVI59" s="356"/>
      <c r="CVJ59" s="356"/>
      <c r="CVK59" s="356"/>
      <c r="CVL59" s="356"/>
      <c r="CVM59" s="356"/>
      <c r="CVN59" s="356"/>
      <c r="CVO59" s="356"/>
      <c r="CVP59" s="356"/>
      <c r="CVQ59" s="356"/>
      <c r="CVR59" s="356"/>
      <c r="CVS59" s="356"/>
      <c r="CVT59" s="356"/>
      <c r="CVU59" s="356"/>
      <c r="CVV59" s="356"/>
      <c r="CVW59" s="356"/>
      <c r="CVX59" s="356"/>
      <c r="CVY59" s="356"/>
      <c r="CVZ59" s="356"/>
      <c r="CWA59" s="356"/>
      <c r="CWB59" s="356"/>
      <c r="CWC59" s="356"/>
      <c r="CWD59" s="356"/>
      <c r="CWE59" s="356"/>
      <c r="CWF59" s="356"/>
      <c r="CWG59" s="356"/>
      <c r="CWH59" s="356"/>
      <c r="CWI59" s="356"/>
      <c r="CWJ59" s="356"/>
      <c r="CWK59" s="356"/>
      <c r="CWL59" s="356"/>
      <c r="CWM59" s="356"/>
      <c r="CWN59" s="356"/>
      <c r="CWO59" s="356"/>
      <c r="CWP59" s="356"/>
      <c r="CWQ59" s="356"/>
      <c r="CWR59" s="356"/>
      <c r="CWS59" s="356"/>
      <c r="CWT59" s="356"/>
      <c r="CWU59" s="356"/>
      <c r="CWV59" s="356"/>
      <c r="CWW59" s="356"/>
      <c r="CWX59" s="356"/>
      <c r="CWY59" s="356"/>
      <c r="CWZ59" s="356"/>
      <c r="CXA59" s="356"/>
      <c r="CXB59" s="356"/>
      <c r="CXC59" s="356"/>
      <c r="CXD59" s="356"/>
      <c r="CXE59" s="356"/>
      <c r="CXF59" s="356"/>
      <c r="CXG59" s="356"/>
      <c r="CXH59" s="356"/>
      <c r="CXI59" s="356"/>
      <c r="CXJ59" s="356"/>
      <c r="CXK59" s="356"/>
      <c r="CXL59" s="356"/>
      <c r="CXM59" s="356"/>
      <c r="CXN59" s="356"/>
      <c r="CXO59" s="356"/>
      <c r="CXP59" s="356"/>
      <c r="CXQ59" s="356"/>
      <c r="CXR59" s="356"/>
      <c r="CXS59" s="356"/>
      <c r="CXT59" s="356"/>
      <c r="CXU59" s="356"/>
      <c r="CXV59" s="356"/>
      <c r="CXW59" s="356"/>
      <c r="CXX59" s="356"/>
      <c r="CXY59" s="356"/>
      <c r="CXZ59" s="356"/>
      <c r="CYA59" s="356"/>
      <c r="CYB59" s="356"/>
      <c r="CYC59" s="356"/>
      <c r="CYD59" s="356"/>
      <c r="CYE59" s="356"/>
      <c r="CYF59" s="356"/>
      <c r="CYG59" s="356"/>
      <c r="CYH59" s="356"/>
      <c r="CYI59" s="356"/>
      <c r="CYJ59" s="356"/>
      <c r="CYK59" s="356"/>
      <c r="CYL59" s="356"/>
      <c r="CYM59" s="356"/>
      <c r="CYN59" s="356"/>
      <c r="CYO59" s="356"/>
      <c r="CYP59" s="356"/>
      <c r="CYQ59" s="356"/>
      <c r="CYR59" s="356"/>
      <c r="CYS59" s="356"/>
      <c r="CYT59" s="356"/>
      <c r="CYU59" s="356"/>
      <c r="CYV59" s="356"/>
      <c r="CYW59" s="356"/>
      <c r="CYX59" s="356"/>
      <c r="CYY59" s="356"/>
      <c r="CYZ59" s="356"/>
      <c r="CZA59" s="356"/>
      <c r="CZB59" s="356"/>
      <c r="CZC59" s="356"/>
      <c r="CZD59" s="356"/>
      <c r="CZE59" s="356"/>
      <c r="CZF59" s="356"/>
      <c r="CZG59" s="356"/>
      <c r="CZH59" s="356"/>
      <c r="CZI59" s="356"/>
      <c r="CZJ59" s="356"/>
      <c r="CZK59" s="356"/>
      <c r="CZL59" s="356"/>
      <c r="CZM59" s="356"/>
      <c r="CZN59" s="356"/>
      <c r="CZO59" s="356"/>
      <c r="CZP59" s="356"/>
      <c r="CZQ59" s="356"/>
      <c r="CZR59" s="356"/>
      <c r="CZS59" s="356"/>
      <c r="CZT59" s="356"/>
      <c r="CZU59" s="356"/>
      <c r="CZV59" s="356"/>
      <c r="CZW59" s="356"/>
      <c r="CZX59" s="356"/>
      <c r="CZY59" s="356"/>
      <c r="CZZ59" s="356"/>
      <c r="DAA59" s="356"/>
      <c r="DAB59" s="356"/>
      <c r="DAC59" s="356"/>
      <c r="DAD59" s="356"/>
      <c r="DAE59" s="356"/>
      <c r="DAF59" s="356"/>
      <c r="DAG59" s="356"/>
      <c r="DAH59" s="356"/>
      <c r="DAI59" s="356"/>
      <c r="DAJ59" s="356"/>
      <c r="DAK59" s="356"/>
      <c r="DAL59" s="356"/>
      <c r="DAM59" s="356"/>
      <c r="DAN59" s="356"/>
      <c r="DAO59" s="356"/>
      <c r="DAP59" s="356"/>
      <c r="DAQ59" s="356"/>
      <c r="DAR59" s="356"/>
      <c r="DAS59" s="356"/>
      <c r="DAT59" s="356"/>
      <c r="DAU59" s="356"/>
      <c r="DAV59" s="356"/>
      <c r="DAW59" s="356"/>
      <c r="DAX59" s="356"/>
      <c r="DAY59" s="356"/>
      <c r="DAZ59" s="356"/>
      <c r="DBA59" s="356"/>
      <c r="DBB59" s="356"/>
      <c r="DBC59" s="356"/>
      <c r="DBD59" s="356"/>
      <c r="DBE59" s="356"/>
      <c r="DBF59" s="356"/>
      <c r="DBG59" s="356"/>
      <c r="DBH59" s="356"/>
      <c r="DBI59" s="356"/>
      <c r="DBJ59" s="356"/>
      <c r="DBK59" s="356"/>
      <c r="DBL59" s="356"/>
      <c r="DBM59" s="356"/>
      <c r="DBN59" s="356"/>
      <c r="DBO59" s="356"/>
      <c r="DBP59" s="356"/>
      <c r="DBQ59" s="356"/>
      <c r="DBR59" s="356"/>
      <c r="DBS59" s="356"/>
      <c r="DBT59" s="356"/>
      <c r="DBU59" s="356"/>
      <c r="DBV59" s="356"/>
      <c r="DBW59" s="356"/>
      <c r="DBX59" s="356"/>
      <c r="DBY59" s="356"/>
      <c r="DBZ59" s="356"/>
      <c r="DCA59" s="356"/>
      <c r="DCB59" s="356"/>
      <c r="DCC59" s="356"/>
      <c r="DCD59" s="356"/>
      <c r="DCE59" s="356"/>
      <c r="DCF59" s="356"/>
      <c r="DCG59" s="356"/>
      <c r="DCH59" s="356"/>
      <c r="DCI59" s="356"/>
      <c r="DCJ59" s="356"/>
      <c r="DCK59" s="356"/>
      <c r="DCL59" s="356"/>
      <c r="DCM59" s="356"/>
      <c r="DCN59" s="356"/>
      <c r="DCO59" s="356"/>
      <c r="DCP59" s="356"/>
      <c r="DCQ59" s="356"/>
      <c r="DCR59" s="356"/>
      <c r="DCS59" s="356"/>
      <c r="DCT59" s="356"/>
      <c r="DCU59" s="356"/>
      <c r="DCV59" s="356"/>
      <c r="DCW59" s="356"/>
      <c r="DCX59" s="356"/>
      <c r="DCY59" s="356"/>
      <c r="DCZ59" s="356"/>
      <c r="DDA59" s="356"/>
      <c r="DDB59" s="356"/>
      <c r="DDC59" s="356"/>
      <c r="DDD59" s="356"/>
      <c r="DDE59" s="356"/>
      <c r="DDF59" s="356"/>
      <c r="DDG59" s="356"/>
      <c r="DDH59" s="356"/>
      <c r="DDI59" s="356"/>
      <c r="DDJ59" s="356"/>
      <c r="DDK59" s="356"/>
      <c r="DDL59" s="356"/>
      <c r="DDM59" s="356"/>
      <c r="DDN59" s="356"/>
      <c r="DDO59" s="356"/>
      <c r="DDP59" s="356"/>
      <c r="DDQ59" s="356"/>
      <c r="DDR59" s="356"/>
      <c r="DDS59" s="356"/>
      <c r="DDT59" s="356"/>
      <c r="DDU59" s="356"/>
      <c r="DDV59" s="356"/>
      <c r="DDW59" s="356"/>
      <c r="DDX59" s="356"/>
      <c r="DDY59" s="356"/>
      <c r="DDZ59" s="356"/>
      <c r="DEA59" s="356"/>
      <c r="DEB59" s="356"/>
      <c r="DEC59" s="356"/>
      <c r="DED59" s="356"/>
      <c r="DEE59" s="356"/>
      <c r="DEF59" s="356"/>
      <c r="DEG59" s="356"/>
      <c r="DEH59" s="356"/>
      <c r="DEI59" s="356"/>
      <c r="DEJ59" s="356"/>
      <c r="DEK59" s="356"/>
      <c r="DEL59" s="356"/>
      <c r="DEM59" s="356"/>
      <c r="DEN59" s="356"/>
      <c r="DEO59" s="356"/>
      <c r="DEP59" s="356"/>
      <c r="DEQ59" s="356"/>
      <c r="DER59" s="356"/>
      <c r="DES59" s="356"/>
      <c r="DET59" s="356"/>
      <c r="DEU59" s="356"/>
      <c r="DEV59" s="356"/>
      <c r="DEW59" s="356"/>
      <c r="DEX59" s="356"/>
      <c r="DEY59" s="356"/>
      <c r="DEZ59" s="356"/>
      <c r="DFA59" s="356"/>
      <c r="DFB59" s="356"/>
      <c r="DFC59" s="356"/>
      <c r="DFD59" s="356"/>
      <c r="DFE59" s="356"/>
      <c r="DFF59" s="356"/>
      <c r="DFG59" s="356"/>
      <c r="DFH59" s="356"/>
      <c r="DFI59" s="356"/>
      <c r="DFJ59" s="356"/>
      <c r="DFK59" s="356"/>
      <c r="DFL59" s="356"/>
      <c r="DFM59" s="356"/>
      <c r="DFN59" s="356"/>
      <c r="DFO59" s="356"/>
      <c r="DFP59" s="356"/>
      <c r="DFQ59" s="356"/>
      <c r="DFR59" s="356"/>
      <c r="DFS59" s="356"/>
      <c r="DFT59" s="356"/>
      <c r="DFU59" s="356"/>
      <c r="DFV59" s="356"/>
      <c r="DFW59" s="356"/>
      <c r="DFX59" s="356"/>
      <c r="DFY59" s="356"/>
      <c r="DFZ59" s="356"/>
      <c r="DGA59" s="356"/>
      <c r="DGB59" s="356"/>
      <c r="DGC59" s="356"/>
      <c r="DGD59" s="356"/>
      <c r="DGE59" s="356"/>
      <c r="DGF59" s="356"/>
      <c r="DGG59" s="356"/>
      <c r="DGH59" s="356"/>
      <c r="DGI59" s="356"/>
      <c r="DGJ59" s="356"/>
      <c r="DGK59" s="356"/>
      <c r="DGL59" s="356"/>
      <c r="DGM59" s="356"/>
      <c r="DGN59" s="356"/>
      <c r="DGO59" s="356"/>
      <c r="DGP59" s="356"/>
      <c r="DGQ59" s="356"/>
      <c r="DGR59" s="356"/>
      <c r="DGS59" s="356"/>
      <c r="DGT59" s="356"/>
      <c r="DGU59" s="356"/>
      <c r="DGV59" s="356"/>
      <c r="DGW59" s="356"/>
      <c r="DGX59" s="356"/>
      <c r="DGY59" s="356"/>
      <c r="DGZ59" s="356"/>
      <c r="DHA59" s="356"/>
      <c r="DHB59" s="356"/>
      <c r="DHC59" s="356"/>
      <c r="DHD59" s="356"/>
      <c r="DHE59" s="356"/>
      <c r="DHF59" s="356"/>
      <c r="DHG59" s="356"/>
      <c r="DHH59" s="356"/>
      <c r="DHI59" s="356"/>
      <c r="DHJ59" s="356"/>
      <c r="DHK59" s="356"/>
      <c r="DHL59" s="356"/>
      <c r="DHM59" s="356"/>
      <c r="DHN59" s="356"/>
      <c r="DHO59" s="356"/>
      <c r="DHP59" s="356"/>
      <c r="DHQ59" s="356"/>
      <c r="DHR59" s="356"/>
      <c r="DHS59" s="356"/>
      <c r="DHT59" s="356"/>
      <c r="DHU59" s="356"/>
      <c r="DHV59" s="356"/>
      <c r="DHW59" s="356"/>
      <c r="DHX59" s="356"/>
      <c r="DHY59" s="356"/>
      <c r="DHZ59" s="356"/>
      <c r="DIA59" s="356"/>
      <c r="DIB59" s="356"/>
      <c r="DIC59" s="356"/>
      <c r="DID59" s="356"/>
      <c r="DIE59" s="356"/>
      <c r="DIF59" s="356"/>
      <c r="DIG59" s="356"/>
      <c r="DIH59" s="356"/>
      <c r="DII59" s="356"/>
      <c r="DIJ59" s="356"/>
      <c r="DIK59" s="356"/>
      <c r="DIL59" s="356"/>
      <c r="DIM59" s="356"/>
      <c r="DIN59" s="356"/>
      <c r="DIO59" s="356"/>
      <c r="DIP59" s="356"/>
      <c r="DIQ59" s="356"/>
      <c r="DIR59" s="356"/>
      <c r="DIS59" s="356"/>
      <c r="DIT59" s="356"/>
      <c r="DIU59" s="356"/>
      <c r="DIV59" s="356"/>
      <c r="DIW59" s="356"/>
      <c r="DIX59" s="356"/>
      <c r="DIY59" s="356"/>
      <c r="DIZ59" s="356"/>
      <c r="DJA59" s="356"/>
      <c r="DJB59" s="356"/>
      <c r="DJC59" s="356"/>
      <c r="DJD59" s="356"/>
      <c r="DJE59" s="356"/>
      <c r="DJF59" s="356"/>
      <c r="DJG59" s="356"/>
      <c r="DJH59" s="356"/>
      <c r="DJI59" s="356"/>
      <c r="DJJ59" s="356"/>
      <c r="DJK59" s="356"/>
      <c r="DJL59" s="356"/>
      <c r="DJM59" s="356"/>
      <c r="DJN59" s="356"/>
      <c r="DJO59" s="356"/>
      <c r="DJP59" s="356"/>
      <c r="DJQ59" s="356"/>
      <c r="DJR59" s="356"/>
      <c r="DJS59" s="356"/>
      <c r="DJT59" s="356"/>
      <c r="DJU59" s="356"/>
      <c r="DJV59" s="356"/>
      <c r="DJW59" s="356"/>
      <c r="DJX59" s="356"/>
      <c r="DJY59" s="356"/>
      <c r="DJZ59" s="356"/>
      <c r="DKA59" s="356"/>
      <c r="DKB59" s="356"/>
      <c r="DKC59" s="356"/>
      <c r="DKD59" s="356"/>
      <c r="DKE59" s="356"/>
      <c r="DKF59" s="356"/>
      <c r="DKG59" s="356"/>
      <c r="DKH59" s="356"/>
      <c r="DKI59" s="356"/>
      <c r="DKJ59" s="356"/>
      <c r="DKK59" s="356"/>
      <c r="DKL59" s="356"/>
      <c r="DKM59" s="356"/>
      <c r="DKN59" s="356"/>
      <c r="DKO59" s="356"/>
      <c r="DKP59" s="356"/>
      <c r="DKQ59" s="356"/>
      <c r="DKR59" s="356"/>
      <c r="DKS59" s="356"/>
      <c r="DKT59" s="356"/>
      <c r="DKU59" s="356"/>
      <c r="DKV59" s="356"/>
      <c r="DKW59" s="356"/>
      <c r="DKX59" s="356"/>
      <c r="DKY59" s="356"/>
      <c r="DKZ59" s="356"/>
      <c r="DLA59" s="356"/>
      <c r="DLB59" s="356"/>
      <c r="DLC59" s="356"/>
      <c r="DLD59" s="356"/>
      <c r="DLE59" s="356"/>
      <c r="DLF59" s="356"/>
      <c r="DLG59" s="356"/>
      <c r="DLH59" s="356"/>
      <c r="DLI59" s="356"/>
      <c r="DLJ59" s="356"/>
      <c r="DLK59" s="356"/>
      <c r="DLL59" s="356"/>
      <c r="DLM59" s="356"/>
      <c r="DLN59" s="356"/>
      <c r="DLO59" s="356"/>
      <c r="DLP59" s="356"/>
      <c r="DLQ59" s="356"/>
      <c r="DLR59" s="356"/>
      <c r="DLS59" s="356"/>
      <c r="DLT59" s="356"/>
      <c r="DLU59" s="356"/>
      <c r="DLV59" s="356"/>
      <c r="DLW59" s="356"/>
      <c r="DLX59" s="356"/>
      <c r="DLY59" s="356"/>
      <c r="DLZ59" s="356"/>
      <c r="DMA59" s="356"/>
      <c r="DMB59" s="356"/>
      <c r="DMC59" s="356"/>
      <c r="DMD59" s="356"/>
      <c r="DME59" s="356"/>
      <c r="DMF59" s="356"/>
      <c r="DMG59" s="356"/>
      <c r="DMH59" s="356"/>
      <c r="DMI59" s="356"/>
      <c r="DMJ59" s="356"/>
      <c r="DMK59" s="356"/>
      <c r="DML59" s="356"/>
      <c r="DMM59" s="356"/>
      <c r="DMN59" s="356"/>
      <c r="DMO59" s="356"/>
      <c r="DMP59" s="356"/>
      <c r="DMQ59" s="356"/>
      <c r="DMR59" s="356"/>
      <c r="DMS59" s="356"/>
      <c r="DMT59" s="356"/>
      <c r="DMU59" s="356"/>
      <c r="DMV59" s="356"/>
      <c r="DMW59" s="356"/>
      <c r="DMX59" s="356"/>
      <c r="DMY59" s="356"/>
      <c r="DMZ59" s="356"/>
      <c r="DNA59" s="356"/>
      <c r="DNB59" s="356"/>
      <c r="DNC59" s="356"/>
      <c r="DND59" s="356"/>
      <c r="DNE59" s="356"/>
      <c r="DNF59" s="356"/>
      <c r="DNG59" s="356"/>
      <c r="DNH59" s="356"/>
      <c r="DNI59" s="356"/>
      <c r="DNJ59" s="356"/>
      <c r="DNK59" s="356"/>
      <c r="DNL59" s="356"/>
      <c r="DNM59" s="356"/>
      <c r="DNN59" s="356"/>
      <c r="DNO59" s="356"/>
      <c r="DNP59" s="356"/>
      <c r="DNQ59" s="356"/>
      <c r="DNR59" s="356"/>
      <c r="DNS59" s="356"/>
      <c r="DNT59" s="356"/>
      <c r="DNU59" s="356"/>
      <c r="DNV59" s="356"/>
      <c r="DNW59" s="356"/>
      <c r="DNX59" s="356"/>
      <c r="DNY59" s="356"/>
      <c r="DNZ59" s="356"/>
      <c r="DOA59" s="356"/>
      <c r="DOB59" s="356"/>
      <c r="DOC59" s="356"/>
      <c r="DOD59" s="356"/>
      <c r="DOE59" s="356"/>
      <c r="DOF59" s="356"/>
      <c r="DOG59" s="356"/>
      <c r="DOH59" s="356"/>
      <c r="DOI59" s="356"/>
      <c r="DOJ59" s="356"/>
      <c r="DOK59" s="356"/>
      <c r="DOL59" s="356"/>
      <c r="DOM59" s="356"/>
      <c r="DON59" s="356"/>
      <c r="DOO59" s="356"/>
      <c r="DOP59" s="356"/>
      <c r="DOQ59" s="356"/>
      <c r="DOR59" s="356"/>
      <c r="DOS59" s="356"/>
      <c r="DOT59" s="356"/>
      <c r="DOU59" s="356"/>
      <c r="DOV59" s="356"/>
      <c r="DOW59" s="356"/>
      <c r="DOX59" s="356"/>
      <c r="DOY59" s="356"/>
      <c r="DOZ59" s="356"/>
      <c r="DPA59" s="356"/>
      <c r="DPB59" s="356"/>
      <c r="DPC59" s="356"/>
      <c r="DPD59" s="356"/>
      <c r="DPE59" s="356"/>
      <c r="DPF59" s="356"/>
      <c r="DPG59" s="356"/>
      <c r="DPH59" s="356"/>
      <c r="DPI59" s="356"/>
      <c r="DPJ59" s="356"/>
      <c r="DPK59" s="356"/>
      <c r="DPL59" s="356"/>
      <c r="DPM59" s="356"/>
      <c r="DPN59" s="356"/>
      <c r="DPO59" s="356"/>
      <c r="DPP59" s="356"/>
      <c r="DPQ59" s="356"/>
      <c r="DPR59" s="356"/>
      <c r="DPS59" s="356"/>
      <c r="DPT59" s="356"/>
      <c r="DPU59" s="356"/>
      <c r="DPV59" s="356"/>
      <c r="DPW59" s="356"/>
      <c r="DPX59" s="356"/>
      <c r="DPY59" s="356"/>
      <c r="DPZ59" s="356"/>
      <c r="DQA59" s="356"/>
      <c r="DQB59" s="356"/>
      <c r="DQC59" s="356"/>
      <c r="DQD59" s="356"/>
      <c r="DQE59" s="356"/>
      <c r="DQF59" s="356"/>
      <c r="DQG59" s="356"/>
      <c r="DQH59" s="356"/>
      <c r="DQI59" s="356"/>
      <c r="DQJ59" s="356"/>
      <c r="DQK59" s="356"/>
      <c r="DQL59" s="356"/>
      <c r="DQM59" s="356"/>
      <c r="DQN59" s="356"/>
      <c r="DQO59" s="356"/>
      <c r="DQP59" s="356"/>
      <c r="DQQ59" s="356"/>
      <c r="DQR59" s="356"/>
      <c r="DQS59" s="356"/>
      <c r="DQT59" s="356"/>
      <c r="DQU59" s="356"/>
      <c r="DQV59" s="356"/>
      <c r="DQW59" s="356"/>
      <c r="DQX59" s="356"/>
      <c r="DQY59" s="356"/>
      <c r="DQZ59" s="356"/>
      <c r="DRA59" s="356"/>
      <c r="DRB59" s="356"/>
      <c r="DRC59" s="356"/>
      <c r="DRD59" s="356"/>
      <c r="DRE59" s="356"/>
      <c r="DRF59" s="356"/>
      <c r="DRG59" s="356"/>
      <c r="DRH59" s="356"/>
      <c r="DRI59" s="356"/>
      <c r="DRJ59" s="356"/>
      <c r="DRK59" s="356"/>
      <c r="DRL59" s="356"/>
      <c r="DRM59" s="356"/>
      <c r="DRN59" s="356"/>
      <c r="DRO59" s="356"/>
      <c r="DRP59" s="356"/>
      <c r="DRQ59" s="356"/>
      <c r="DRR59" s="356"/>
      <c r="DRS59" s="356"/>
      <c r="DRT59" s="356"/>
      <c r="DRU59" s="356"/>
      <c r="DRV59" s="356"/>
      <c r="DRW59" s="356"/>
      <c r="DRX59" s="356"/>
      <c r="DRY59" s="356"/>
      <c r="DRZ59" s="356"/>
      <c r="DSA59" s="356"/>
      <c r="DSB59" s="356"/>
      <c r="DSC59" s="356"/>
      <c r="DSD59" s="356"/>
      <c r="DSE59" s="356"/>
      <c r="DSF59" s="356"/>
      <c r="DSG59" s="356"/>
      <c r="DSH59" s="356"/>
      <c r="DSI59" s="356"/>
      <c r="DSJ59" s="356"/>
      <c r="DSK59" s="356"/>
      <c r="DSL59" s="356"/>
      <c r="DSM59" s="356"/>
      <c r="DSN59" s="356"/>
      <c r="DSO59" s="356"/>
      <c r="DSP59" s="356"/>
      <c r="DSQ59" s="356"/>
      <c r="DSR59" s="356"/>
      <c r="DSS59" s="356"/>
      <c r="DST59" s="356"/>
      <c r="DSU59" s="356"/>
      <c r="DSV59" s="356"/>
      <c r="DSW59" s="356"/>
      <c r="DSX59" s="356"/>
      <c r="DSY59" s="356"/>
      <c r="DSZ59" s="356"/>
      <c r="DTA59" s="356"/>
      <c r="DTB59" s="356"/>
      <c r="DTC59" s="356"/>
      <c r="DTD59" s="356"/>
      <c r="DTE59" s="356"/>
      <c r="DTF59" s="356"/>
      <c r="DTG59" s="356"/>
      <c r="DTH59" s="356"/>
      <c r="DTI59" s="356"/>
      <c r="DTJ59" s="356"/>
      <c r="DTK59" s="356"/>
      <c r="DTL59" s="356"/>
      <c r="DTM59" s="356"/>
      <c r="DTN59" s="356"/>
      <c r="DTO59" s="356"/>
      <c r="DTP59" s="356"/>
      <c r="DTQ59" s="356"/>
      <c r="DTR59" s="356"/>
      <c r="DTS59" s="356"/>
      <c r="DTT59" s="356"/>
      <c r="DTU59" s="356"/>
      <c r="DTV59" s="356"/>
      <c r="DTW59" s="356"/>
      <c r="DTX59" s="356"/>
      <c r="DTY59" s="356"/>
      <c r="DTZ59" s="356"/>
      <c r="DUA59" s="356"/>
      <c r="DUB59" s="356"/>
      <c r="DUC59" s="356"/>
      <c r="DUD59" s="356"/>
      <c r="DUE59" s="356"/>
      <c r="DUF59" s="356"/>
      <c r="DUG59" s="356"/>
      <c r="DUH59" s="356"/>
      <c r="DUI59" s="356"/>
      <c r="DUJ59" s="356"/>
      <c r="DUK59" s="356"/>
      <c r="DUL59" s="356"/>
      <c r="DUM59" s="356"/>
      <c r="DUN59" s="356"/>
      <c r="DUO59" s="356"/>
      <c r="DUP59" s="356"/>
      <c r="DUQ59" s="356"/>
      <c r="DUR59" s="356"/>
      <c r="DUS59" s="356"/>
      <c r="DUT59" s="356"/>
      <c r="DUU59" s="356"/>
      <c r="DUV59" s="356"/>
      <c r="DUW59" s="356"/>
      <c r="DUX59" s="356"/>
      <c r="DUY59" s="356"/>
      <c r="DUZ59" s="356"/>
      <c r="DVA59" s="356"/>
      <c r="DVB59" s="356"/>
      <c r="DVC59" s="356"/>
      <c r="DVD59" s="356"/>
      <c r="DVE59" s="356"/>
      <c r="DVF59" s="356"/>
      <c r="DVG59" s="356"/>
      <c r="DVH59" s="356"/>
      <c r="DVI59" s="356"/>
      <c r="DVJ59" s="356"/>
      <c r="DVK59" s="356"/>
      <c r="DVL59" s="356"/>
      <c r="DVM59" s="356"/>
      <c r="DVN59" s="356"/>
      <c r="DVO59" s="356"/>
      <c r="DVP59" s="356"/>
      <c r="DVQ59" s="356"/>
      <c r="DVR59" s="356"/>
      <c r="DVS59" s="356"/>
      <c r="DVT59" s="356"/>
      <c r="DVU59" s="356"/>
      <c r="DVV59" s="356"/>
      <c r="DVW59" s="356"/>
      <c r="DVX59" s="356"/>
      <c r="DVY59" s="356"/>
      <c r="DVZ59" s="356"/>
      <c r="DWA59" s="356"/>
      <c r="DWB59" s="356"/>
      <c r="DWC59" s="356"/>
      <c r="DWD59" s="356"/>
      <c r="DWE59" s="356"/>
      <c r="DWF59" s="356"/>
      <c r="DWG59" s="356"/>
      <c r="DWH59" s="356"/>
      <c r="DWI59" s="356"/>
      <c r="DWJ59" s="356"/>
      <c r="DWK59" s="356"/>
      <c r="DWL59" s="356"/>
      <c r="DWM59" s="356"/>
      <c r="DWN59" s="356"/>
      <c r="DWO59" s="356"/>
      <c r="DWP59" s="356"/>
      <c r="DWQ59" s="356"/>
      <c r="DWR59" s="356"/>
      <c r="DWS59" s="356"/>
      <c r="DWT59" s="356"/>
      <c r="DWU59" s="356"/>
      <c r="DWV59" s="356"/>
      <c r="DWW59" s="356"/>
      <c r="DWX59" s="356"/>
      <c r="DWY59" s="356"/>
      <c r="DWZ59" s="356"/>
      <c r="DXA59" s="356"/>
      <c r="DXB59" s="356"/>
      <c r="DXC59" s="356"/>
      <c r="DXD59" s="356"/>
      <c r="DXE59" s="356"/>
      <c r="DXF59" s="356"/>
      <c r="DXG59" s="356"/>
      <c r="DXH59" s="356"/>
      <c r="DXI59" s="356"/>
      <c r="DXJ59" s="356"/>
      <c r="DXK59" s="356"/>
      <c r="DXL59" s="356"/>
      <c r="DXM59" s="356"/>
      <c r="DXN59" s="356"/>
      <c r="DXO59" s="356"/>
      <c r="DXP59" s="356"/>
      <c r="DXQ59" s="356"/>
      <c r="DXR59" s="356"/>
      <c r="DXS59" s="356"/>
      <c r="DXT59" s="356"/>
      <c r="DXU59" s="356"/>
      <c r="DXV59" s="356"/>
      <c r="DXW59" s="356"/>
      <c r="DXX59" s="356"/>
      <c r="DXY59" s="356"/>
      <c r="DXZ59" s="356"/>
      <c r="DYA59" s="356"/>
      <c r="DYB59" s="356"/>
      <c r="DYC59" s="356"/>
      <c r="DYD59" s="356"/>
      <c r="DYE59" s="356"/>
      <c r="DYF59" s="356"/>
      <c r="DYG59" s="356"/>
      <c r="DYH59" s="356"/>
      <c r="DYI59" s="356"/>
      <c r="DYJ59" s="356"/>
      <c r="DYK59" s="356"/>
      <c r="DYL59" s="356"/>
      <c r="DYM59" s="356"/>
      <c r="DYN59" s="356"/>
      <c r="DYO59" s="356"/>
      <c r="DYP59" s="356"/>
      <c r="DYQ59" s="356"/>
      <c r="DYR59" s="356"/>
      <c r="DYS59" s="356"/>
      <c r="DYT59" s="356"/>
      <c r="DYU59" s="356"/>
      <c r="DYV59" s="356"/>
      <c r="DYW59" s="356"/>
      <c r="DYX59" s="356"/>
      <c r="DYY59" s="356"/>
      <c r="DYZ59" s="356"/>
      <c r="DZA59" s="356"/>
      <c r="DZB59" s="356"/>
      <c r="DZC59" s="356"/>
      <c r="DZD59" s="356"/>
      <c r="DZE59" s="356"/>
      <c r="DZF59" s="356"/>
      <c r="DZG59" s="356"/>
      <c r="DZH59" s="356"/>
      <c r="DZI59" s="356"/>
      <c r="DZJ59" s="356"/>
      <c r="DZK59" s="356"/>
      <c r="DZL59" s="356"/>
      <c r="DZM59" s="356"/>
      <c r="DZN59" s="356"/>
      <c r="DZO59" s="356"/>
      <c r="DZP59" s="356"/>
      <c r="DZQ59" s="356"/>
      <c r="DZR59" s="356"/>
      <c r="DZS59" s="356"/>
      <c r="DZT59" s="356"/>
      <c r="DZU59" s="356"/>
      <c r="DZV59" s="356"/>
      <c r="DZW59" s="356"/>
      <c r="DZX59" s="356"/>
      <c r="DZY59" s="356"/>
      <c r="DZZ59" s="356"/>
      <c r="EAA59" s="356"/>
      <c r="EAB59" s="356"/>
      <c r="EAC59" s="356"/>
      <c r="EAD59" s="356"/>
      <c r="EAE59" s="356"/>
      <c r="EAF59" s="356"/>
      <c r="EAG59" s="356"/>
      <c r="EAH59" s="356"/>
      <c r="EAI59" s="356"/>
      <c r="EAJ59" s="356"/>
      <c r="EAK59" s="356"/>
      <c r="EAL59" s="356"/>
      <c r="EAM59" s="356"/>
      <c r="EAN59" s="356"/>
      <c r="EAO59" s="356"/>
      <c r="EAP59" s="356"/>
      <c r="EAQ59" s="356"/>
      <c r="EAR59" s="356"/>
      <c r="EAS59" s="356"/>
      <c r="EAT59" s="356"/>
      <c r="EAU59" s="356"/>
      <c r="EAV59" s="356"/>
      <c r="EAW59" s="356"/>
      <c r="EAX59" s="356"/>
      <c r="EAY59" s="356"/>
      <c r="EAZ59" s="356"/>
      <c r="EBA59" s="356"/>
      <c r="EBB59" s="356"/>
      <c r="EBC59" s="356"/>
      <c r="EBD59" s="356"/>
      <c r="EBE59" s="356"/>
      <c r="EBF59" s="356"/>
      <c r="EBG59" s="356"/>
      <c r="EBH59" s="356"/>
      <c r="EBI59" s="356"/>
      <c r="EBJ59" s="356"/>
      <c r="EBK59" s="356"/>
      <c r="EBL59" s="356"/>
      <c r="EBM59" s="356"/>
      <c r="EBN59" s="356"/>
      <c r="EBO59" s="356"/>
      <c r="EBP59" s="356"/>
      <c r="EBQ59" s="356"/>
      <c r="EBR59" s="356"/>
      <c r="EBS59" s="356"/>
      <c r="EBT59" s="356"/>
      <c r="EBU59" s="356"/>
      <c r="EBV59" s="356"/>
      <c r="EBW59" s="356"/>
      <c r="EBX59" s="356"/>
      <c r="EBY59" s="356"/>
      <c r="EBZ59" s="356"/>
      <c r="ECA59" s="356"/>
      <c r="ECB59" s="356"/>
      <c r="ECC59" s="356"/>
      <c r="ECD59" s="356"/>
      <c r="ECE59" s="356"/>
      <c r="ECF59" s="356"/>
      <c r="ECG59" s="356"/>
      <c r="ECH59" s="356"/>
      <c r="ECI59" s="356"/>
      <c r="ECJ59" s="356"/>
      <c r="ECK59" s="356"/>
      <c r="ECL59" s="356"/>
      <c r="ECM59" s="356"/>
      <c r="ECN59" s="356"/>
      <c r="ECO59" s="356"/>
      <c r="ECP59" s="356"/>
      <c r="ECQ59" s="356"/>
      <c r="ECR59" s="356"/>
      <c r="ECS59" s="356"/>
      <c r="ECT59" s="356"/>
      <c r="ECU59" s="356"/>
      <c r="ECV59" s="356"/>
      <c r="ECW59" s="356"/>
      <c r="ECX59" s="356"/>
      <c r="ECY59" s="356"/>
      <c r="ECZ59" s="356"/>
      <c r="EDA59" s="356"/>
      <c r="EDB59" s="356"/>
      <c r="EDC59" s="356"/>
      <c r="EDD59" s="356"/>
      <c r="EDE59" s="356"/>
      <c r="EDF59" s="356"/>
      <c r="EDG59" s="356"/>
      <c r="EDH59" s="356"/>
      <c r="EDI59" s="356"/>
      <c r="EDJ59" s="356"/>
      <c r="EDK59" s="356"/>
      <c r="EDL59" s="356"/>
      <c r="EDM59" s="356"/>
      <c r="EDN59" s="356"/>
      <c r="EDO59" s="356"/>
      <c r="EDP59" s="356"/>
      <c r="EDQ59" s="356"/>
      <c r="EDR59" s="356"/>
      <c r="EDS59" s="356"/>
      <c r="EDT59" s="356"/>
      <c r="EDU59" s="356"/>
      <c r="EDV59" s="356"/>
      <c r="EDW59" s="356"/>
      <c r="EDX59" s="356"/>
      <c r="EDY59" s="356"/>
      <c r="EDZ59" s="356"/>
      <c r="EEA59" s="356"/>
      <c r="EEB59" s="356"/>
      <c r="EEC59" s="356"/>
      <c r="EED59" s="356"/>
      <c r="EEE59" s="356"/>
      <c r="EEF59" s="356"/>
      <c r="EEG59" s="356"/>
      <c r="EEH59" s="356"/>
      <c r="EEI59" s="356"/>
      <c r="EEJ59" s="356"/>
      <c r="EEK59" s="356"/>
      <c r="EEL59" s="356"/>
      <c r="EEM59" s="356"/>
      <c r="EEN59" s="356"/>
      <c r="EEO59" s="356"/>
      <c r="EEP59" s="356"/>
      <c r="EEQ59" s="356"/>
      <c r="EER59" s="356"/>
      <c r="EES59" s="356"/>
      <c r="EET59" s="356"/>
      <c r="EEU59" s="356"/>
      <c r="EEV59" s="356"/>
      <c r="EEW59" s="356"/>
      <c r="EEX59" s="356"/>
      <c r="EEY59" s="356"/>
      <c r="EEZ59" s="356"/>
      <c r="EFA59" s="356"/>
      <c r="EFB59" s="356"/>
      <c r="EFC59" s="356"/>
      <c r="EFD59" s="356"/>
      <c r="EFE59" s="356"/>
      <c r="EFF59" s="356"/>
      <c r="EFG59" s="356"/>
      <c r="EFH59" s="356"/>
      <c r="EFI59" s="356"/>
      <c r="EFJ59" s="356"/>
      <c r="EFK59" s="356"/>
      <c r="EFL59" s="356"/>
      <c r="EFM59" s="356"/>
      <c r="EFN59" s="356"/>
      <c r="EFO59" s="356"/>
      <c r="EFP59" s="356"/>
      <c r="EFQ59" s="356"/>
      <c r="EFR59" s="356"/>
      <c r="EFS59" s="356"/>
      <c r="EFT59" s="356"/>
      <c r="EFU59" s="356"/>
      <c r="EFV59" s="356"/>
      <c r="EFW59" s="356"/>
      <c r="EFX59" s="356"/>
      <c r="EFY59" s="356"/>
      <c r="EFZ59" s="356"/>
      <c r="EGA59" s="356"/>
      <c r="EGB59" s="356"/>
      <c r="EGC59" s="356"/>
      <c r="EGD59" s="356"/>
      <c r="EGE59" s="356"/>
      <c r="EGF59" s="356"/>
      <c r="EGG59" s="356"/>
      <c r="EGH59" s="356"/>
      <c r="EGI59" s="356"/>
      <c r="EGJ59" s="356"/>
      <c r="EGK59" s="356"/>
      <c r="EGL59" s="356"/>
      <c r="EGM59" s="356"/>
      <c r="EGN59" s="356"/>
      <c r="EGO59" s="356"/>
      <c r="EGP59" s="356"/>
      <c r="EGQ59" s="356"/>
      <c r="EGR59" s="356"/>
      <c r="EGS59" s="356"/>
      <c r="EGT59" s="356"/>
      <c r="EGU59" s="356"/>
      <c r="EGV59" s="356"/>
      <c r="EGW59" s="356"/>
      <c r="EGX59" s="356"/>
      <c r="EGY59" s="356"/>
      <c r="EGZ59" s="356"/>
      <c r="EHA59" s="356"/>
      <c r="EHB59" s="356"/>
      <c r="EHC59" s="356"/>
      <c r="EHD59" s="356"/>
      <c r="EHE59" s="356"/>
      <c r="EHF59" s="356"/>
      <c r="EHG59" s="356"/>
      <c r="EHH59" s="356"/>
      <c r="EHI59" s="356"/>
      <c r="EHJ59" s="356"/>
      <c r="EHK59" s="356"/>
      <c r="EHL59" s="356"/>
      <c r="EHM59" s="356"/>
      <c r="EHN59" s="356"/>
      <c r="EHO59" s="356"/>
      <c r="EHP59" s="356"/>
      <c r="EHQ59" s="356"/>
      <c r="EHR59" s="356"/>
      <c r="EHS59" s="356"/>
      <c r="EHT59" s="356"/>
      <c r="EHU59" s="356"/>
      <c r="EHV59" s="356"/>
      <c r="EHW59" s="356"/>
      <c r="EHX59" s="356"/>
      <c r="EHY59" s="356"/>
      <c r="EHZ59" s="356"/>
      <c r="EIA59" s="356"/>
      <c r="EIB59" s="356"/>
      <c r="EIC59" s="356"/>
      <c r="EID59" s="356"/>
      <c r="EIE59" s="356"/>
      <c r="EIF59" s="356"/>
      <c r="EIG59" s="356"/>
      <c r="EIH59" s="356"/>
      <c r="EII59" s="356"/>
      <c r="EIJ59" s="356"/>
      <c r="EIK59" s="356"/>
      <c r="EIL59" s="356"/>
      <c r="EIM59" s="356"/>
      <c r="EIN59" s="356"/>
      <c r="EIO59" s="356"/>
      <c r="EIP59" s="356"/>
      <c r="EIQ59" s="356"/>
      <c r="EIR59" s="356"/>
      <c r="EIS59" s="356"/>
      <c r="EIT59" s="356"/>
      <c r="EIU59" s="356"/>
      <c r="EIV59" s="356"/>
      <c r="EIW59" s="356"/>
      <c r="EIX59" s="356"/>
      <c r="EIY59" s="356"/>
      <c r="EIZ59" s="356"/>
      <c r="EJA59" s="356"/>
      <c r="EJB59" s="356"/>
      <c r="EJC59" s="356"/>
      <c r="EJD59" s="356"/>
      <c r="EJE59" s="356"/>
      <c r="EJF59" s="356"/>
      <c r="EJG59" s="356"/>
      <c r="EJH59" s="356"/>
      <c r="EJI59" s="356"/>
      <c r="EJJ59" s="356"/>
      <c r="EJK59" s="356"/>
      <c r="EJL59" s="356"/>
      <c r="EJM59" s="356"/>
      <c r="EJN59" s="356"/>
      <c r="EJO59" s="356"/>
      <c r="EJP59" s="356"/>
      <c r="EJQ59" s="356"/>
      <c r="EJR59" s="356"/>
      <c r="EJS59" s="356"/>
      <c r="EJT59" s="356"/>
      <c r="EJU59" s="356"/>
      <c r="EJV59" s="356"/>
      <c r="EJW59" s="356"/>
      <c r="EJX59" s="356"/>
      <c r="EJY59" s="356"/>
      <c r="EJZ59" s="356"/>
      <c r="EKA59" s="356"/>
      <c r="EKB59" s="356"/>
      <c r="EKC59" s="356"/>
      <c r="EKD59" s="356"/>
      <c r="EKE59" s="356"/>
      <c r="EKF59" s="356"/>
      <c r="EKG59" s="356"/>
      <c r="EKH59" s="356"/>
      <c r="EKI59" s="356"/>
      <c r="EKJ59" s="356"/>
      <c r="EKK59" s="356"/>
      <c r="EKL59" s="356"/>
      <c r="EKM59" s="356"/>
      <c r="EKN59" s="356"/>
      <c r="EKO59" s="356"/>
      <c r="EKP59" s="356"/>
      <c r="EKQ59" s="356"/>
      <c r="EKR59" s="356"/>
      <c r="EKS59" s="356"/>
      <c r="EKT59" s="356"/>
      <c r="EKU59" s="356"/>
      <c r="EKV59" s="356"/>
      <c r="EKW59" s="356"/>
      <c r="EKX59" s="356"/>
      <c r="EKY59" s="356"/>
      <c r="EKZ59" s="356"/>
      <c r="ELA59" s="356"/>
      <c r="ELB59" s="356"/>
      <c r="ELC59" s="356"/>
      <c r="ELD59" s="356"/>
      <c r="ELE59" s="356"/>
      <c r="ELF59" s="356"/>
      <c r="ELG59" s="356"/>
      <c r="ELH59" s="356"/>
      <c r="ELI59" s="356"/>
      <c r="ELJ59" s="356"/>
      <c r="ELK59" s="356"/>
      <c r="ELL59" s="356"/>
      <c r="ELM59" s="356"/>
      <c r="ELN59" s="356"/>
      <c r="ELO59" s="356"/>
      <c r="ELP59" s="356"/>
      <c r="ELQ59" s="356"/>
      <c r="ELR59" s="356"/>
      <c r="ELS59" s="356"/>
      <c r="ELT59" s="356"/>
      <c r="ELU59" s="356"/>
      <c r="ELV59" s="356"/>
      <c r="ELW59" s="356"/>
      <c r="ELX59" s="356"/>
      <c r="ELY59" s="356"/>
      <c r="ELZ59" s="356"/>
      <c r="EMA59" s="356"/>
      <c r="EMB59" s="356"/>
      <c r="EMC59" s="356"/>
      <c r="EMD59" s="356"/>
      <c r="EME59" s="356"/>
      <c r="EMF59" s="356"/>
      <c r="EMG59" s="356"/>
      <c r="EMH59" s="356"/>
      <c r="EMI59" s="356"/>
      <c r="EMJ59" s="356"/>
      <c r="EMK59" s="356"/>
      <c r="EML59" s="356"/>
      <c r="EMM59" s="356"/>
      <c r="EMN59" s="356"/>
      <c r="EMO59" s="356"/>
      <c r="EMP59" s="356"/>
      <c r="EMQ59" s="356"/>
      <c r="EMR59" s="356"/>
      <c r="EMS59" s="356"/>
      <c r="EMT59" s="356"/>
      <c r="EMU59" s="356"/>
      <c r="EMV59" s="356"/>
      <c r="EMW59" s="356"/>
      <c r="EMX59" s="356"/>
      <c r="EMY59" s="356"/>
      <c r="EMZ59" s="356"/>
      <c r="ENA59" s="356"/>
      <c r="ENB59" s="356"/>
      <c r="ENC59" s="356"/>
      <c r="END59" s="356"/>
      <c r="ENE59" s="356"/>
      <c r="ENF59" s="356"/>
      <c r="ENG59" s="356"/>
      <c r="ENH59" s="356"/>
      <c r="ENI59" s="356"/>
      <c r="ENJ59" s="356"/>
      <c r="ENK59" s="356"/>
      <c r="ENL59" s="356"/>
      <c r="ENM59" s="356"/>
      <c r="ENN59" s="356"/>
      <c r="ENO59" s="356"/>
      <c r="ENP59" s="356"/>
      <c r="ENQ59" s="356"/>
      <c r="ENR59" s="356"/>
      <c r="ENS59" s="356"/>
      <c r="ENT59" s="356"/>
      <c r="ENU59" s="356"/>
      <c r="ENV59" s="356"/>
      <c r="ENW59" s="356"/>
      <c r="ENX59" s="356"/>
      <c r="ENY59" s="356"/>
      <c r="ENZ59" s="356"/>
      <c r="EOA59" s="356"/>
      <c r="EOB59" s="356"/>
      <c r="EOC59" s="356"/>
      <c r="EOD59" s="356"/>
      <c r="EOE59" s="356"/>
      <c r="EOF59" s="356"/>
      <c r="EOG59" s="356"/>
      <c r="EOH59" s="356"/>
      <c r="EOI59" s="356"/>
      <c r="EOJ59" s="356"/>
      <c r="EOK59" s="356"/>
      <c r="EOL59" s="356"/>
      <c r="EOM59" s="356"/>
      <c r="EON59" s="356"/>
      <c r="EOO59" s="356"/>
      <c r="EOP59" s="356"/>
      <c r="EOQ59" s="356"/>
      <c r="EOR59" s="356"/>
      <c r="EOS59" s="356"/>
      <c r="EOT59" s="356"/>
      <c r="EOU59" s="356"/>
      <c r="EOV59" s="356"/>
      <c r="EOW59" s="356"/>
      <c r="EOX59" s="356"/>
      <c r="EOY59" s="356"/>
      <c r="EOZ59" s="356"/>
      <c r="EPA59" s="356"/>
      <c r="EPB59" s="356"/>
      <c r="EPC59" s="356"/>
      <c r="EPD59" s="356"/>
      <c r="EPE59" s="356"/>
      <c r="EPF59" s="356"/>
      <c r="EPG59" s="356"/>
      <c r="EPH59" s="356"/>
      <c r="EPI59" s="356"/>
      <c r="EPJ59" s="356"/>
      <c r="EPK59" s="356"/>
      <c r="EPL59" s="356"/>
      <c r="EPM59" s="356"/>
      <c r="EPN59" s="356"/>
      <c r="EPO59" s="356"/>
      <c r="EPP59" s="356"/>
      <c r="EPQ59" s="356"/>
      <c r="EPR59" s="356"/>
      <c r="EPS59" s="356"/>
      <c r="EPT59" s="356"/>
      <c r="EPU59" s="356"/>
      <c r="EPV59" s="356"/>
      <c r="EPW59" s="356"/>
      <c r="EPX59" s="356"/>
      <c r="EPY59" s="356"/>
      <c r="EPZ59" s="356"/>
      <c r="EQA59" s="356"/>
      <c r="EQB59" s="356"/>
      <c r="EQC59" s="356"/>
      <c r="EQD59" s="356"/>
      <c r="EQE59" s="356"/>
      <c r="EQF59" s="356"/>
      <c r="EQG59" s="356"/>
      <c r="EQH59" s="356"/>
      <c r="EQI59" s="356"/>
      <c r="EQJ59" s="356"/>
      <c r="EQK59" s="356"/>
      <c r="EQL59" s="356"/>
      <c r="EQM59" s="356"/>
      <c r="EQN59" s="356"/>
      <c r="EQO59" s="356"/>
      <c r="EQP59" s="356"/>
      <c r="EQQ59" s="356"/>
      <c r="EQR59" s="356"/>
      <c r="EQS59" s="356"/>
      <c r="EQT59" s="356"/>
      <c r="EQU59" s="356"/>
      <c r="EQV59" s="356"/>
      <c r="EQW59" s="356"/>
      <c r="EQX59" s="356"/>
      <c r="EQY59" s="356"/>
      <c r="EQZ59" s="356"/>
      <c r="ERA59" s="356"/>
      <c r="ERB59" s="356"/>
      <c r="ERC59" s="356"/>
      <c r="ERD59" s="356"/>
      <c r="ERE59" s="356"/>
      <c r="ERF59" s="356"/>
      <c r="ERG59" s="356"/>
      <c r="ERH59" s="356"/>
      <c r="ERI59" s="356"/>
      <c r="ERJ59" s="356"/>
      <c r="ERK59" s="356"/>
      <c r="ERL59" s="356"/>
      <c r="ERM59" s="356"/>
      <c r="ERN59" s="356"/>
      <c r="ERO59" s="356"/>
      <c r="ERP59" s="356"/>
      <c r="ERQ59" s="356"/>
      <c r="ERR59" s="356"/>
      <c r="ERS59" s="356"/>
      <c r="ERT59" s="356"/>
      <c r="ERU59" s="356"/>
      <c r="ERV59" s="356"/>
      <c r="ERW59" s="356"/>
      <c r="ERX59" s="356"/>
      <c r="ERY59" s="356"/>
      <c r="ERZ59" s="356"/>
      <c r="ESA59" s="356"/>
      <c r="ESB59" s="356"/>
      <c r="ESC59" s="356"/>
      <c r="ESD59" s="356"/>
      <c r="ESE59" s="356"/>
      <c r="ESF59" s="356"/>
      <c r="ESG59" s="356"/>
      <c r="ESH59" s="356"/>
      <c r="ESI59" s="356"/>
      <c r="ESJ59" s="356"/>
      <c r="ESK59" s="356"/>
      <c r="ESL59" s="356"/>
      <c r="ESM59" s="356"/>
      <c r="ESN59" s="356"/>
      <c r="ESO59" s="356"/>
      <c r="ESP59" s="356"/>
      <c r="ESQ59" s="356"/>
      <c r="ESR59" s="356"/>
      <c r="ESS59" s="356"/>
      <c r="EST59" s="356"/>
      <c r="ESU59" s="356"/>
      <c r="ESV59" s="356"/>
      <c r="ESW59" s="356"/>
      <c r="ESX59" s="356"/>
      <c r="ESY59" s="356"/>
      <c r="ESZ59" s="356"/>
      <c r="ETA59" s="356"/>
      <c r="ETB59" s="356"/>
      <c r="ETC59" s="356"/>
      <c r="ETD59" s="356"/>
      <c r="ETE59" s="356"/>
      <c r="ETF59" s="356"/>
      <c r="ETG59" s="356"/>
      <c r="ETH59" s="356"/>
      <c r="ETI59" s="356"/>
      <c r="ETJ59" s="356"/>
      <c r="ETK59" s="356"/>
      <c r="ETL59" s="356"/>
      <c r="ETM59" s="356"/>
      <c r="ETN59" s="356"/>
      <c r="ETO59" s="356"/>
      <c r="ETP59" s="356"/>
      <c r="ETQ59" s="356"/>
      <c r="ETR59" s="356"/>
      <c r="ETS59" s="356"/>
      <c r="ETT59" s="356"/>
      <c r="ETU59" s="356"/>
      <c r="ETV59" s="356"/>
      <c r="ETW59" s="356"/>
      <c r="ETX59" s="356"/>
      <c r="ETY59" s="356"/>
      <c r="ETZ59" s="356"/>
      <c r="EUA59" s="356"/>
      <c r="EUB59" s="356"/>
      <c r="EUC59" s="356"/>
      <c r="EUD59" s="356"/>
      <c r="EUE59" s="356"/>
      <c r="EUF59" s="356"/>
      <c r="EUG59" s="356"/>
      <c r="EUH59" s="356"/>
      <c r="EUI59" s="356"/>
      <c r="EUJ59" s="356"/>
      <c r="EUK59" s="356"/>
      <c r="EUL59" s="356"/>
      <c r="EUM59" s="356"/>
      <c r="EUN59" s="356"/>
      <c r="EUO59" s="356"/>
      <c r="EUP59" s="356"/>
      <c r="EUQ59" s="356"/>
      <c r="EUR59" s="356"/>
      <c r="EUS59" s="356"/>
      <c r="EUT59" s="356"/>
      <c r="EUU59" s="356"/>
      <c r="EUV59" s="356"/>
      <c r="EUW59" s="356"/>
      <c r="EUX59" s="356"/>
      <c r="EUY59" s="356"/>
      <c r="EUZ59" s="356"/>
      <c r="EVA59" s="356"/>
      <c r="EVB59" s="356"/>
      <c r="EVC59" s="356"/>
      <c r="EVD59" s="356"/>
      <c r="EVE59" s="356"/>
      <c r="EVF59" s="356"/>
      <c r="EVG59" s="356"/>
      <c r="EVH59" s="356"/>
      <c r="EVI59" s="356"/>
      <c r="EVJ59" s="356"/>
      <c r="EVK59" s="356"/>
      <c r="EVL59" s="356"/>
      <c r="EVM59" s="356"/>
      <c r="EVN59" s="356"/>
      <c r="EVO59" s="356"/>
      <c r="EVP59" s="356"/>
      <c r="EVQ59" s="356"/>
      <c r="EVR59" s="356"/>
      <c r="EVS59" s="356"/>
      <c r="EVT59" s="356"/>
      <c r="EVU59" s="356"/>
      <c r="EVV59" s="356"/>
      <c r="EVW59" s="356"/>
      <c r="EVX59" s="356"/>
      <c r="EVY59" s="356"/>
      <c r="EVZ59" s="356"/>
      <c r="EWA59" s="356"/>
      <c r="EWB59" s="356"/>
      <c r="EWC59" s="356"/>
      <c r="EWD59" s="356"/>
      <c r="EWE59" s="356"/>
      <c r="EWF59" s="356"/>
      <c r="EWG59" s="356"/>
      <c r="EWH59" s="356"/>
      <c r="EWI59" s="356"/>
      <c r="EWJ59" s="356"/>
      <c r="EWK59" s="356"/>
      <c r="EWL59" s="356"/>
      <c r="EWM59" s="356"/>
      <c r="EWN59" s="356"/>
      <c r="EWO59" s="356"/>
      <c r="EWP59" s="356"/>
      <c r="EWQ59" s="356"/>
      <c r="EWR59" s="356"/>
      <c r="EWS59" s="356"/>
      <c r="EWT59" s="356"/>
      <c r="EWU59" s="356"/>
      <c r="EWV59" s="356"/>
      <c r="EWW59" s="356"/>
      <c r="EWX59" s="356"/>
      <c r="EWY59" s="356"/>
      <c r="EWZ59" s="356"/>
      <c r="EXA59" s="356"/>
      <c r="EXB59" s="356"/>
      <c r="EXC59" s="356"/>
      <c r="EXD59" s="356"/>
      <c r="EXE59" s="356"/>
      <c r="EXF59" s="356"/>
      <c r="EXG59" s="356"/>
      <c r="EXH59" s="356"/>
      <c r="EXI59" s="356"/>
      <c r="EXJ59" s="356"/>
      <c r="EXK59" s="356"/>
      <c r="EXL59" s="356"/>
      <c r="EXM59" s="356"/>
      <c r="EXN59" s="356"/>
      <c r="EXO59" s="356"/>
      <c r="EXP59" s="356"/>
      <c r="EXQ59" s="356"/>
      <c r="EXR59" s="356"/>
      <c r="EXS59" s="356"/>
      <c r="EXT59" s="356"/>
      <c r="EXU59" s="356"/>
      <c r="EXV59" s="356"/>
      <c r="EXW59" s="356"/>
      <c r="EXX59" s="356"/>
      <c r="EXY59" s="356"/>
      <c r="EXZ59" s="356"/>
      <c r="EYA59" s="356"/>
      <c r="EYB59" s="356"/>
      <c r="EYC59" s="356"/>
      <c r="EYD59" s="356"/>
      <c r="EYE59" s="356"/>
      <c r="EYF59" s="356"/>
      <c r="EYG59" s="356"/>
      <c r="EYH59" s="356"/>
      <c r="EYI59" s="356"/>
      <c r="EYJ59" s="356"/>
      <c r="EYK59" s="356"/>
      <c r="EYL59" s="356"/>
      <c r="EYM59" s="356"/>
      <c r="EYN59" s="356"/>
      <c r="EYO59" s="356"/>
      <c r="EYP59" s="356"/>
      <c r="EYQ59" s="356"/>
      <c r="EYR59" s="356"/>
      <c r="EYS59" s="356"/>
      <c r="EYT59" s="356"/>
      <c r="EYU59" s="356"/>
      <c r="EYV59" s="356"/>
      <c r="EYW59" s="356"/>
      <c r="EYX59" s="356"/>
      <c r="EYY59" s="356"/>
      <c r="EYZ59" s="356"/>
      <c r="EZA59" s="356"/>
      <c r="EZB59" s="356"/>
      <c r="EZC59" s="356"/>
      <c r="EZD59" s="356"/>
      <c r="EZE59" s="356"/>
      <c r="EZF59" s="356"/>
      <c r="EZG59" s="356"/>
      <c r="EZH59" s="356"/>
      <c r="EZI59" s="356"/>
      <c r="EZJ59" s="356"/>
      <c r="EZK59" s="356"/>
      <c r="EZL59" s="356"/>
      <c r="EZM59" s="356"/>
      <c r="EZN59" s="356"/>
      <c r="EZO59" s="356"/>
      <c r="EZP59" s="356"/>
      <c r="EZQ59" s="356"/>
      <c r="EZR59" s="356"/>
      <c r="EZS59" s="356"/>
      <c r="EZT59" s="356"/>
      <c r="EZU59" s="356"/>
      <c r="EZV59" s="356"/>
      <c r="EZW59" s="356"/>
      <c r="EZX59" s="356"/>
      <c r="EZY59" s="356"/>
      <c r="EZZ59" s="356"/>
      <c r="FAA59" s="356"/>
      <c r="FAB59" s="356"/>
      <c r="FAC59" s="356"/>
      <c r="FAD59" s="356"/>
      <c r="FAE59" s="356"/>
      <c r="FAF59" s="356"/>
      <c r="FAG59" s="356"/>
      <c r="FAH59" s="356"/>
      <c r="FAI59" s="356"/>
      <c r="FAJ59" s="356"/>
      <c r="FAK59" s="356"/>
      <c r="FAL59" s="356"/>
      <c r="FAM59" s="356"/>
      <c r="FAN59" s="356"/>
      <c r="FAO59" s="356"/>
      <c r="FAP59" s="356"/>
      <c r="FAQ59" s="356"/>
      <c r="FAR59" s="356"/>
      <c r="FAS59" s="356"/>
      <c r="FAT59" s="356"/>
      <c r="FAU59" s="356"/>
      <c r="FAV59" s="356"/>
      <c r="FAW59" s="356"/>
      <c r="FAX59" s="356"/>
      <c r="FAY59" s="356"/>
      <c r="FAZ59" s="356"/>
      <c r="FBA59" s="356"/>
      <c r="FBB59" s="356"/>
      <c r="FBC59" s="356"/>
      <c r="FBD59" s="356"/>
      <c r="FBE59" s="356"/>
      <c r="FBF59" s="356"/>
      <c r="FBG59" s="356"/>
      <c r="FBH59" s="356"/>
      <c r="FBI59" s="356"/>
      <c r="FBJ59" s="356"/>
      <c r="FBK59" s="356"/>
      <c r="FBL59" s="356"/>
      <c r="FBM59" s="356"/>
      <c r="FBN59" s="356"/>
      <c r="FBO59" s="356"/>
      <c r="FBP59" s="356"/>
      <c r="FBQ59" s="356"/>
      <c r="FBR59" s="356"/>
      <c r="FBS59" s="356"/>
      <c r="FBT59" s="356"/>
      <c r="FBU59" s="356"/>
      <c r="FBV59" s="356"/>
      <c r="FBW59" s="356"/>
      <c r="FBX59" s="356"/>
      <c r="FBY59" s="356"/>
      <c r="FBZ59" s="356"/>
      <c r="FCA59" s="356"/>
      <c r="FCB59" s="356"/>
      <c r="FCC59" s="356"/>
      <c r="FCD59" s="356"/>
      <c r="FCE59" s="356"/>
      <c r="FCF59" s="356"/>
      <c r="FCG59" s="356"/>
      <c r="FCH59" s="356"/>
      <c r="FCI59" s="356"/>
      <c r="FCJ59" s="356"/>
      <c r="FCK59" s="356"/>
      <c r="FCL59" s="356"/>
      <c r="FCM59" s="356"/>
      <c r="FCN59" s="356"/>
      <c r="FCO59" s="356"/>
      <c r="FCP59" s="356"/>
      <c r="FCQ59" s="356"/>
      <c r="FCR59" s="356"/>
      <c r="FCS59" s="356"/>
      <c r="FCT59" s="356"/>
      <c r="FCU59" s="356"/>
      <c r="FCV59" s="356"/>
      <c r="FCW59" s="356"/>
      <c r="FCX59" s="356"/>
      <c r="FCY59" s="356"/>
      <c r="FCZ59" s="356"/>
      <c r="FDA59" s="356"/>
      <c r="FDB59" s="356"/>
      <c r="FDC59" s="356"/>
      <c r="FDD59" s="356"/>
      <c r="FDE59" s="356"/>
      <c r="FDF59" s="356"/>
      <c r="FDG59" s="356"/>
      <c r="FDH59" s="356"/>
      <c r="FDI59" s="356"/>
      <c r="FDJ59" s="356"/>
      <c r="FDK59" s="356"/>
      <c r="FDL59" s="356"/>
      <c r="FDM59" s="356"/>
      <c r="FDN59" s="356"/>
      <c r="FDO59" s="356"/>
      <c r="FDP59" s="356"/>
      <c r="FDQ59" s="356"/>
      <c r="FDR59" s="356"/>
      <c r="FDS59" s="356"/>
      <c r="FDT59" s="356"/>
      <c r="FDU59" s="356"/>
      <c r="FDV59" s="356"/>
      <c r="FDW59" s="356"/>
      <c r="FDX59" s="356"/>
      <c r="FDY59" s="356"/>
      <c r="FDZ59" s="356"/>
      <c r="FEA59" s="356"/>
      <c r="FEB59" s="356"/>
      <c r="FEC59" s="356"/>
      <c r="FED59" s="356"/>
      <c r="FEE59" s="356"/>
      <c r="FEF59" s="356"/>
      <c r="FEG59" s="356"/>
      <c r="FEH59" s="356"/>
      <c r="FEI59" s="356"/>
      <c r="FEJ59" s="356"/>
      <c r="FEK59" s="356"/>
      <c r="FEL59" s="356"/>
      <c r="FEM59" s="356"/>
      <c r="FEN59" s="356"/>
      <c r="FEO59" s="356"/>
      <c r="FEP59" s="356"/>
      <c r="FEQ59" s="356"/>
      <c r="FER59" s="356"/>
      <c r="FES59" s="356"/>
      <c r="FET59" s="356"/>
      <c r="FEU59" s="356"/>
      <c r="FEV59" s="356"/>
      <c r="FEW59" s="356"/>
      <c r="FEX59" s="356"/>
      <c r="FEY59" s="356"/>
      <c r="FEZ59" s="356"/>
      <c r="FFA59" s="356"/>
      <c r="FFB59" s="356"/>
      <c r="FFC59" s="356"/>
      <c r="FFD59" s="356"/>
      <c r="FFE59" s="356"/>
      <c r="FFF59" s="356"/>
      <c r="FFG59" s="356"/>
      <c r="FFH59" s="356"/>
      <c r="FFI59" s="356"/>
      <c r="FFJ59" s="356"/>
      <c r="FFK59" s="356"/>
      <c r="FFL59" s="356"/>
      <c r="FFM59" s="356"/>
      <c r="FFN59" s="356"/>
      <c r="FFO59" s="356"/>
      <c r="FFP59" s="356"/>
      <c r="FFQ59" s="356"/>
      <c r="FFR59" s="356"/>
      <c r="FFS59" s="356"/>
      <c r="FFT59" s="356"/>
      <c r="FFU59" s="356"/>
      <c r="FFV59" s="356"/>
      <c r="FFW59" s="356"/>
      <c r="FFX59" s="356"/>
      <c r="FFY59" s="356"/>
      <c r="FFZ59" s="356"/>
      <c r="FGA59" s="356"/>
      <c r="FGB59" s="356"/>
      <c r="FGC59" s="356"/>
      <c r="FGD59" s="356"/>
      <c r="FGE59" s="356"/>
      <c r="FGF59" s="356"/>
      <c r="FGG59" s="356"/>
      <c r="FGH59" s="356"/>
      <c r="FGI59" s="356"/>
      <c r="FGJ59" s="356"/>
      <c r="FGK59" s="356"/>
      <c r="FGL59" s="356"/>
      <c r="FGM59" s="356"/>
      <c r="FGN59" s="356"/>
      <c r="FGO59" s="356"/>
      <c r="FGP59" s="356"/>
      <c r="FGQ59" s="356"/>
      <c r="FGR59" s="356"/>
      <c r="FGS59" s="356"/>
      <c r="FGT59" s="356"/>
      <c r="FGU59" s="356"/>
      <c r="FGV59" s="356"/>
      <c r="FGW59" s="356"/>
      <c r="FGX59" s="356"/>
      <c r="FGY59" s="356"/>
      <c r="FGZ59" s="356"/>
      <c r="FHA59" s="356"/>
      <c r="FHB59" s="356"/>
      <c r="FHC59" s="356"/>
      <c r="FHD59" s="356"/>
      <c r="FHE59" s="356"/>
      <c r="FHF59" s="356"/>
      <c r="FHG59" s="356"/>
      <c r="FHH59" s="356"/>
      <c r="FHI59" s="356"/>
      <c r="FHJ59" s="356"/>
      <c r="FHK59" s="356"/>
      <c r="FHL59" s="356"/>
      <c r="FHM59" s="356"/>
      <c r="FHN59" s="356"/>
      <c r="FHO59" s="356"/>
      <c r="FHP59" s="356"/>
      <c r="FHQ59" s="356"/>
      <c r="FHR59" s="356"/>
      <c r="FHS59" s="356"/>
      <c r="FHT59" s="356"/>
      <c r="FHU59" s="356"/>
      <c r="FHV59" s="356"/>
      <c r="FHW59" s="356"/>
      <c r="FHX59" s="356"/>
      <c r="FHY59" s="356"/>
      <c r="FHZ59" s="356"/>
      <c r="FIA59" s="356"/>
      <c r="FIB59" s="356"/>
      <c r="FIC59" s="356"/>
      <c r="FID59" s="356"/>
      <c r="FIE59" s="356"/>
      <c r="FIF59" s="356"/>
      <c r="FIG59" s="356"/>
      <c r="FIH59" s="356"/>
      <c r="FII59" s="356"/>
      <c r="FIJ59" s="356"/>
      <c r="FIK59" s="356"/>
      <c r="FIL59" s="356"/>
      <c r="FIM59" s="356"/>
      <c r="FIN59" s="356"/>
      <c r="FIO59" s="356"/>
      <c r="FIP59" s="356"/>
      <c r="FIQ59" s="356"/>
      <c r="FIR59" s="356"/>
      <c r="FIS59" s="356"/>
      <c r="FIT59" s="356"/>
      <c r="FIU59" s="356"/>
      <c r="FIV59" s="356"/>
      <c r="FIW59" s="356"/>
      <c r="FIX59" s="356"/>
      <c r="FIY59" s="356"/>
      <c r="FIZ59" s="356"/>
      <c r="FJA59" s="356"/>
      <c r="FJB59" s="356"/>
      <c r="FJC59" s="356"/>
      <c r="FJD59" s="356"/>
      <c r="FJE59" s="356"/>
      <c r="FJF59" s="356"/>
      <c r="FJG59" s="356"/>
      <c r="FJH59" s="356"/>
      <c r="FJI59" s="356"/>
      <c r="FJJ59" s="356"/>
      <c r="FJK59" s="356"/>
      <c r="FJL59" s="356"/>
      <c r="FJM59" s="356"/>
      <c r="FJN59" s="356"/>
      <c r="FJO59" s="356"/>
      <c r="FJP59" s="356"/>
      <c r="FJQ59" s="356"/>
      <c r="FJR59" s="356"/>
      <c r="FJS59" s="356"/>
      <c r="FJT59" s="356"/>
      <c r="FJU59" s="356"/>
      <c r="FJV59" s="356"/>
      <c r="FJW59" s="356"/>
      <c r="FJX59" s="356"/>
      <c r="FJY59" s="356"/>
      <c r="FJZ59" s="356"/>
      <c r="FKA59" s="356"/>
      <c r="FKB59" s="356"/>
      <c r="FKC59" s="356"/>
      <c r="FKD59" s="356"/>
      <c r="FKE59" s="356"/>
      <c r="FKF59" s="356"/>
      <c r="FKG59" s="356"/>
      <c r="FKH59" s="356"/>
      <c r="FKI59" s="356"/>
      <c r="FKJ59" s="356"/>
      <c r="FKK59" s="356"/>
      <c r="FKL59" s="356"/>
      <c r="FKM59" s="356"/>
      <c r="FKN59" s="356"/>
      <c r="FKO59" s="356"/>
      <c r="FKP59" s="356"/>
      <c r="FKQ59" s="356"/>
      <c r="FKR59" s="356"/>
      <c r="FKS59" s="356"/>
      <c r="FKT59" s="356"/>
      <c r="FKU59" s="356"/>
      <c r="FKV59" s="356"/>
      <c r="FKW59" s="356"/>
      <c r="FKX59" s="356"/>
      <c r="FKY59" s="356"/>
      <c r="FKZ59" s="356"/>
      <c r="FLA59" s="356"/>
      <c r="FLB59" s="356"/>
      <c r="FLC59" s="356"/>
      <c r="FLD59" s="356"/>
      <c r="FLE59" s="356"/>
      <c r="FLF59" s="356"/>
      <c r="FLG59" s="356"/>
      <c r="FLH59" s="356"/>
      <c r="FLI59" s="356"/>
      <c r="FLJ59" s="356"/>
      <c r="FLK59" s="356"/>
      <c r="FLL59" s="356"/>
      <c r="FLM59" s="356"/>
      <c r="FLN59" s="356"/>
      <c r="FLO59" s="356"/>
      <c r="FLP59" s="356"/>
      <c r="FLQ59" s="356"/>
      <c r="FLR59" s="356"/>
      <c r="FLS59" s="356"/>
      <c r="FLT59" s="356"/>
      <c r="FLU59" s="356"/>
      <c r="FLV59" s="356"/>
      <c r="FLW59" s="356"/>
      <c r="FLX59" s="356"/>
      <c r="FLY59" s="356"/>
      <c r="FLZ59" s="356"/>
      <c r="FMA59" s="356"/>
      <c r="FMB59" s="356"/>
      <c r="FMC59" s="356"/>
      <c r="FMD59" s="356"/>
      <c r="FME59" s="356"/>
      <c r="FMF59" s="356"/>
      <c r="FMG59" s="356"/>
      <c r="FMH59" s="356"/>
      <c r="FMI59" s="356"/>
      <c r="FMJ59" s="356"/>
      <c r="FMK59" s="356"/>
      <c r="FML59" s="356"/>
      <c r="FMM59" s="356"/>
      <c r="FMN59" s="356"/>
      <c r="FMO59" s="356"/>
      <c r="FMP59" s="356"/>
      <c r="FMQ59" s="356"/>
      <c r="FMR59" s="356"/>
      <c r="FMS59" s="356"/>
      <c r="FMT59" s="356"/>
      <c r="FMU59" s="356"/>
      <c r="FMV59" s="356"/>
      <c r="FMW59" s="356"/>
      <c r="FMX59" s="356"/>
      <c r="FMY59" s="356"/>
      <c r="FMZ59" s="356"/>
      <c r="FNA59" s="356"/>
      <c r="FNB59" s="356"/>
      <c r="FNC59" s="356"/>
      <c r="FND59" s="356"/>
      <c r="FNE59" s="356"/>
      <c r="FNF59" s="356"/>
      <c r="FNG59" s="356"/>
      <c r="FNH59" s="356"/>
      <c r="FNI59" s="356"/>
      <c r="FNJ59" s="356"/>
      <c r="FNK59" s="356"/>
      <c r="FNL59" s="356"/>
      <c r="FNM59" s="356"/>
      <c r="FNN59" s="356"/>
      <c r="FNO59" s="356"/>
      <c r="FNP59" s="356"/>
      <c r="FNQ59" s="356"/>
      <c r="FNR59" s="356"/>
      <c r="FNS59" s="356"/>
      <c r="FNT59" s="356"/>
      <c r="FNU59" s="356"/>
      <c r="FNV59" s="356"/>
      <c r="FNW59" s="356"/>
      <c r="FNX59" s="356"/>
      <c r="FNY59" s="356"/>
      <c r="FNZ59" s="356"/>
      <c r="FOA59" s="356"/>
      <c r="FOB59" s="356"/>
      <c r="FOC59" s="356"/>
      <c r="FOD59" s="356"/>
      <c r="FOE59" s="356"/>
      <c r="FOF59" s="356"/>
      <c r="FOG59" s="356"/>
      <c r="FOH59" s="356"/>
      <c r="FOI59" s="356"/>
      <c r="FOJ59" s="356"/>
      <c r="FOK59" s="356"/>
      <c r="FOL59" s="356"/>
      <c r="FOM59" s="356"/>
      <c r="FON59" s="356"/>
      <c r="FOO59" s="356"/>
      <c r="FOP59" s="356"/>
      <c r="FOQ59" s="356"/>
      <c r="FOR59" s="356"/>
      <c r="FOS59" s="356"/>
      <c r="FOT59" s="356"/>
      <c r="FOU59" s="356"/>
      <c r="FOV59" s="356"/>
      <c r="FOW59" s="356"/>
      <c r="FOX59" s="356"/>
      <c r="FOY59" s="356"/>
      <c r="FOZ59" s="356"/>
      <c r="FPA59" s="356"/>
      <c r="FPB59" s="356"/>
      <c r="FPC59" s="356"/>
      <c r="FPD59" s="356"/>
      <c r="FPE59" s="356"/>
      <c r="FPF59" s="356"/>
      <c r="FPG59" s="356"/>
      <c r="FPH59" s="356"/>
      <c r="FPI59" s="356"/>
      <c r="FPJ59" s="356"/>
      <c r="FPK59" s="356"/>
      <c r="FPL59" s="356"/>
      <c r="FPM59" s="356"/>
      <c r="FPN59" s="356"/>
      <c r="FPO59" s="356"/>
      <c r="FPP59" s="356"/>
      <c r="FPQ59" s="356"/>
      <c r="FPR59" s="356"/>
      <c r="FPS59" s="356"/>
      <c r="FPT59" s="356"/>
      <c r="FPU59" s="356"/>
      <c r="FPV59" s="356"/>
      <c r="FPW59" s="356"/>
      <c r="FPX59" s="356"/>
      <c r="FPY59" s="356"/>
      <c r="FPZ59" s="356"/>
      <c r="FQA59" s="356"/>
      <c r="FQB59" s="356"/>
      <c r="FQC59" s="356"/>
      <c r="FQD59" s="356"/>
      <c r="FQE59" s="356"/>
      <c r="FQF59" s="356"/>
      <c r="FQG59" s="356"/>
      <c r="FQH59" s="356"/>
      <c r="FQI59" s="356"/>
      <c r="FQJ59" s="356"/>
      <c r="FQK59" s="356"/>
      <c r="FQL59" s="356"/>
      <c r="FQM59" s="356"/>
      <c r="FQN59" s="356"/>
      <c r="FQO59" s="356"/>
      <c r="FQP59" s="356"/>
      <c r="FQQ59" s="356"/>
      <c r="FQR59" s="356"/>
      <c r="FQS59" s="356"/>
      <c r="FQT59" s="356"/>
      <c r="FQU59" s="356"/>
      <c r="FQV59" s="356"/>
      <c r="FQW59" s="356"/>
      <c r="FQX59" s="356"/>
      <c r="FQY59" s="356"/>
      <c r="FQZ59" s="356"/>
      <c r="FRA59" s="356"/>
      <c r="FRB59" s="356"/>
      <c r="FRC59" s="356"/>
      <c r="FRD59" s="356"/>
      <c r="FRE59" s="356"/>
      <c r="FRF59" s="356"/>
      <c r="FRG59" s="356"/>
      <c r="FRH59" s="356"/>
      <c r="FRI59" s="356"/>
      <c r="FRJ59" s="356"/>
      <c r="FRK59" s="356"/>
      <c r="FRL59" s="356"/>
      <c r="FRM59" s="356"/>
      <c r="FRN59" s="356"/>
      <c r="FRO59" s="356"/>
      <c r="FRP59" s="356"/>
      <c r="FRQ59" s="356"/>
      <c r="FRR59" s="356"/>
      <c r="FRS59" s="356"/>
      <c r="FRT59" s="356"/>
      <c r="FRU59" s="356"/>
      <c r="FRV59" s="356"/>
      <c r="FRW59" s="356"/>
      <c r="FRX59" s="356"/>
      <c r="FRY59" s="356"/>
      <c r="FRZ59" s="356"/>
      <c r="FSA59" s="356"/>
      <c r="FSB59" s="356"/>
      <c r="FSC59" s="356"/>
      <c r="FSD59" s="356"/>
      <c r="FSE59" s="356"/>
      <c r="FSF59" s="356"/>
      <c r="FSG59" s="356"/>
      <c r="FSH59" s="356"/>
      <c r="FSI59" s="356"/>
      <c r="FSJ59" s="356"/>
      <c r="FSK59" s="356"/>
      <c r="FSL59" s="356"/>
      <c r="FSM59" s="356"/>
      <c r="FSN59" s="356"/>
      <c r="FSO59" s="356"/>
      <c r="FSP59" s="356"/>
      <c r="FSQ59" s="356"/>
      <c r="FSR59" s="356"/>
      <c r="FSS59" s="356"/>
      <c r="FST59" s="356"/>
      <c r="FSU59" s="356"/>
      <c r="FSV59" s="356"/>
      <c r="FSW59" s="356"/>
      <c r="FSX59" s="356"/>
      <c r="FSY59" s="356"/>
      <c r="FSZ59" s="356"/>
      <c r="FTA59" s="356"/>
      <c r="FTB59" s="356"/>
      <c r="FTC59" s="356"/>
      <c r="FTD59" s="356"/>
      <c r="FTE59" s="356"/>
      <c r="FTF59" s="356"/>
      <c r="FTG59" s="356"/>
      <c r="FTH59" s="356"/>
      <c r="FTI59" s="356"/>
      <c r="FTJ59" s="356"/>
      <c r="FTK59" s="356"/>
      <c r="FTL59" s="356"/>
      <c r="FTM59" s="356"/>
      <c r="FTN59" s="356"/>
      <c r="FTO59" s="356"/>
      <c r="FTP59" s="356"/>
      <c r="FTQ59" s="356"/>
      <c r="FTR59" s="356"/>
      <c r="FTS59" s="356"/>
      <c r="FTT59" s="356"/>
      <c r="FTU59" s="356"/>
      <c r="FTV59" s="356"/>
      <c r="FTW59" s="356"/>
      <c r="FTX59" s="356"/>
      <c r="FTY59" s="356"/>
      <c r="FTZ59" s="356"/>
      <c r="FUA59" s="356"/>
      <c r="FUB59" s="356"/>
      <c r="FUC59" s="356"/>
      <c r="FUD59" s="356"/>
      <c r="FUE59" s="356"/>
      <c r="FUF59" s="356"/>
      <c r="FUG59" s="356"/>
      <c r="FUH59" s="356"/>
      <c r="FUI59" s="356"/>
      <c r="FUJ59" s="356"/>
      <c r="FUK59" s="356"/>
      <c r="FUL59" s="356"/>
      <c r="FUM59" s="356"/>
      <c r="FUN59" s="356"/>
      <c r="FUO59" s="356"/>
      <c r="FUP59" s="356"/>
      <c r="FUQ59" s="356"/>
      <c r="FUR59" s="356"/>
      <c r="FUS59" s="356"/>
      <c r="FUT59" s="356"/>
      <c r="FUU59" s="356"/>
      <c r="FUV59" s="356"/>
      <c r="FUW59" s="356"/>
      <c r="FUX59" s="356"/>
      <c r="FUY59" s="356"/>
      <c r="FUZ59" s="356"/>
      <c r="FVA59" s="356"/>
      <c r="FVB59" s="356"/>
      <c r="FVC59" s="356"/>
      <c r="FVD59" s="356"/>
      <c r="FVE59" s="356"/>
      <c r="FVF59" s="356"/>
      <c r="FVG59" s="356"/>
      <c r="FVH59" s="356"/>
      <c r="FVI59" s="356"/>
      <c r="FVJ59" s="356"/>
      <c r="FVK59" s="356"/>
      <c r="FVL59" s="356"/>
      <c r="FVM59" s="356"/>
      <c r="FVN59" s="356"/>
      <c r="FVO59" s="356"/>
      <c r="FVP59" s="356"/>
      <c r="FVQ59" s="356"/>
      <c r="FVR59" s="356"/>
      <c r="FVS59" s="356"/>
      <c r="FVT59" s="356"/>
      <c r="FVU59" s="356"/>
      <c r="FVV59" s="356"/>
      <c r="FVW59" s="356"/>
      <c r="FVX59" s="356"/>
      <c r="FVY59" s="356"/>
      <c r="FVZ59" s="356"/>
      <c r="FWA59" s="356"/>
      <c r="FWB59" s="356"/>
      <c r="FWC59" s="356"/>
      <c r="FWD59" s="356"/>
      <c r="FWE59" s="356"/>
      <c r="FWF59" s="356"/>
      <c r="FWG59" s="356"/>
      <c r="FWH59" s="356"/>
      <c r="FWI59" s="356"/>
      <c r="FWJ59" s="356"/>
      <c r="FWK59" s="356"/>
      <c r="FWL59" s="356"/>
      <c r="FWM59" s="356"/>
      <c r="FWN59" s="356"/>
      <c r="FWO59" s="356"/>
      <c r="FWP59" s="356"/>
      <c r="FWQ59" s="356"/>
      <c r="FWR59" s="356"/>
      <c r="FWS59" s="356"/>
      <c r="FWT59" s="356"/>
      <c r="FWU59" s="356"/>
      <c r="FWV59" s="356"/>
      <c r="FWW59" s="356"/>
      <c r="FWX59" s="356"/>
      <c r="FWY59" s="356"/>
      <c r="FWZ59" s="356"/>
      <c r="FXA59" s="356"/>
      <c r="FXB59" s="356"/>
      <c r="FXC59" s="356"/>
      <c r="FXD59" s="356"/>
      <c r="FXE59" s="356"/>
      <c r="FXF59" s="356"/>
      <c r="FXG59" s="356"/>
      <c r="FXH59" s="356"/>
      <c r="FXI59" s="356"/>
      <c r="FXJ59" s="356"/>
      <c r="FXK59" s="356"/>
      <c r="FXL59" s="356"/>
      <c r="FXM59" s="356"/>
      <c r="FXN59" s="356"/>
      <c r="FXO59" s="356"/>
      <c r="FXP59" s="356"/>
      <c r="FXQ59" s="356"/>
      <c r="FXR59" s="356"/>
      <c r="FXS59" s="356"/>
      <c r="FXT59" s="356"/>
      <c r="FXU59" s="356"/>
      <c r="FXV59" s="356"/>
      <c r="FXW59" s="356"/>
      <c r="FXX59" s="356"/>
      <c r="FXY59" s="356"/>
      <c r="FXZ59" s="356"/>
      <c r="FYA59" s="356"/>
      <c r="FYB59" s="356"/>
      <c r="FYC59" s="356"/>
      <c r="FYD59" s="356"/>
      <c r="FYE59" s="356"/>
      <c r="FYF59" s="356"/>
      <c r="FYG59" s="356"/>
      <c r="FYH59" s="356"/>
      <c r="FYI59" s="356"/>
      <c r="FYJ59" s="356"/>
      <c r="FYK59" s="356"/>
      <c r="FYL59" s="356"/>
      <c r="FYM59" s="356"/>
      <c r="FYN59" s="356"/>
      <c r="FYO59" s="356"/>
      <c r="FYP59" s="356"/>
      <c r="FYQ59" s="356"/>
      <c r="FYR59" s="356"/>
      <c r="FYS59" s="356"/>
      <c r="FYT59" s="356"/>
      <c r="FYU59" s="356"/>
      <c r="FYV59" s="356"/>
      <c r="FYW59" s="356"/>
      <c r="FYX59" s="356"/>
      <c r="FYY59" s="356"/>
      <c r="FYZ59" s="356"/>
      <c r="FZA59" s="356"/>
      <c r="FZB59" s="356"/>
      <c r="FZC59" s="356"/>
      <c r="FZD59" s="356"/>
      <c r="FZE59" s="356"/>
      <c r="FZF59" s="356"/>
      <c r="FZG59" s="356"/>
      <c r="FZH59" s="356"/>
      <c r="FZI59" s="356"/>
      <c r="FZJ59" s="356"/>
      <c r="FZK59" s="356"/>
      <c r="FZL59" s="356"/>
      <c r="FZM59" s="356"/>
      <c r="FZN59" s="356"/>
      <c r="FZO59" s="356"/>
      <c r="FZP59" s="356"/>
      <c r="FZQ59" s="356"/>
      <c r="FZR59" s="356"/>
      <c r="FZS59" s="356"/>
      <c r="FZT59" s="356"/>
      <c r="FZU59" s="356"/>
      <c r="FZV59" s="356"/>
      <c r="FZW59" s="356"/>
      <c r="FZX59" s="356"/>
      <c r="FZY59" s="356"/>
      <c r="FZZ59" s="356"/>
      <c r="GAA59" s="356"/>
      <c r="GAB59" s="356"/>
      <c r="GAC59" s="356"/>
      <c r="GAD59" s="356"/>
      <c r="GAE59" s="356"/>
      <c r="GAF59" s="356"/>
      <c r="GAG59" s="356"/>
      <c r="GAH59" s="356"/>
      <c r="GAI59" s="356"/>
      <c r="GAJ59" s="356"/>
      <c r="GAK59" s="356"/>
      <c r="GAL59" s="356"/>
      <c r="GAM59" s="356"/>
      <c r="GAN59" s="356"/>
      <c r="GAO59" s="356"/>
      <c r="GAP59" s="356"/>
      <c r="GAQ59" s="356"/>
      <c r="GAR59" s="356"/>
      <c r="GAS59" s="356"/>
      <c r="GAT59" s="356"/>
      <c r="GAU59" s="356"/>
      <c r="GAV59" s="356"/>
      <c r="GAW59" s="356"/>
      <c r="GAX59" s="356"/>
      <c r="GAY59" s="356"/>
      <c r="GAZ59" s="356"/>
      <c r="GBA59" s="356"/>
      <c r="GBB59" s="356"/>
      <c r="GBC59" s="356"/>
      <c r="GBD59" s="356"/>
      <c r="GBE59" s="356"/>
      <c r="GBF59" s="356"/>
      <c r="GBG59" s="356"/>
      <c r="GBH59" s="356"/>
      <c r="GBI59" s="356"/>
      <c r="GBJ59" s="356"/>
      <c r="GBK59" s="356"/>
      <c r="GBL59" s="356"/>
      <c r="GBM59" s="356"/>
      <c r="GBN59" s="356"/>
      <c r="GBO59" s="356"/>
      <c r="GBP59" s="356"/>
      <c r="GBQ59" s="356"/>
      <c r="GBR59" s="356"/>
      <c r="GBS59" s="356"/>
      <c r="GBT59" s="356"/>
      <c r="GBU59" s="356"/>
      <c r="GBV59" s="356"/>
      <c r="GBW59" s="356"/>
      <c r="GBX59" s="356"/>
      <c r="GBY59" s="356"/>
      <c r="GBZ59" s="356"/>
      <c r="GCA59" s="356"/>
      <c r="GCB59" s="356"/>
      <c r="GCC59" s="356"/>
      <c r="GCD59" s="356"/>
      <c r="GCE59" s="356"/>
      <c r="GCF59" s="356"/>
      <c r="GCG59" s="356"/>
      <c r="GCH59" s="356"/>
      <c r="GCI59" s="356"/>
      <c r="GCJ59" s="356"/>
      <c r="GCK59" s="356"/>
      <c r="GCL59" s="356"/>
      <c r="GCM59" s="356"/>
      <c r="GCN59" s="356"/>
      <c r="GCO59" s="356"/>
      <c r="GCP59" s="356"/>
      <c r="GCQ59" s="356"/>
      <c r="GCR59" s="356"/>
      <c r="GCS59" s="356"/>
      <c r="GCT59" s="356"/>
      <c r="GCU59" s="356"/>
      <c r="GCV59" s="356"/>
      <c r="GCW59" s="356"/>
      <c r="GCX59" s="356"/>
      <c r="GCY59" s="356"/>
      <c r="GCZ59" s="356"/>
      <c r="GDA59" s="356"/>
      <c r="GDB59" s="356"/>
      <c r="GDC59" s="356"/>
      <c r="GDD59" s="356"/>
      <c r="GDE59" s="356"/>
      <c r="GDF59" s="356"/>
      <c r="GDG59" s="356"/>
      <c r="GDH59" s="356"/>
      <c r="GDI59" s="356"/>
      <c r="GDJ59" s="356"/>
      <c r="GDK59" s="356"/>
      <c r="GDL59" s="356"/>
      <c r="GDM59" s="356"/>
      <c r="GDN59" s="356"/>
      <c r="GDO59" s="356"/>
      <c r="GDP59" s="356"/>
      <c r="GDQ59" s="356"/>
      <c r="GDR59" s="356"/>
      <c r="GDS59" s="356"/>
      <c r="GDT59" s="356"/>
      <c r="GDU59" s="356"/>
      <c r="GDV59" s="356"/>
      <c r="GDW59" s="356"/>
      <c r="GDX59" s="356"/>
      <c r="GDY59" s="356"/>
      <c r="GDZ59" s="356"/>
      <c r="GEA59" s="356"/>
      <c r="GEB59" s="356"/>
      <c r="GEC59" s="356"/>
      <c r="GED59" s="356"/>
      <c r="GEE59" s="356"/>
      <c r="GEF59" s="356"/>
      <c r="GEG59" s="356"/>
      <c r="GEH59" s="356"/>
      <c r="GEI59" s="356"/>
      <c r="GEJ59" s="356"/>
      <c r="GEK59" s="356"/>
      <c r="GEL59" s="356"/>
      <c r="GEM59" s="356"/>
      <c r="GEN59" s="356"/>
      <c r="GEO59" s="356"/>
      <c r="GEP59" s="356"/>
      <c r="GEQ59" s="356"/>
      <c r="GER59" s="356"/>
      <c r="GES59" s="356"/>
      <c r="GET59" s="356"/>
      <c r="GEU59" s="356"/>
      <c r="GEV59" s="356"/>
      <c r="GEW59" s="356"/>
      <c r="GEX59" s="356"/>
      <c r="GEY59" s="356"/>
      <c r="GEZ59" s="356"/>
      <c r="GFA59" s="356"/>
      <c r="GFB59" s="356"/>
      <c r="GFC59" s="356"/>
      <c r="GFD59" s="356"/>
      <c r="GFE59" s="356"/>
      <c r="GFF59" s="356"/>
      <c r="GFG59" s="356"/>
      <c r="GFH59" s="356"/>
      <c r="GFI59" s="356"/>
      <c r="GFJ59" s="356"/>
      <c r="GFK59" s="356"/>
      <c r="GFL59" s="356"/>
      <c r="GFM59" s="356"/>
      <c r="GFN59" s="356"/>
      <c r="GFO59" s="356"/>
      <c r="GFP59" s="356"/>
      <c r="GFQ59" s="356"/>
      <c r="GFR59" s="356"/>
      <c r="GFS59" s="356"/>
      <c r="GFT59" s="356"/>
      <c r="GFU59" s="356"/>
      <c r="GFV59" s="356"/>
      <c r="GFW59" s="356"/>
      <c r="GFX59" s="356"/>
      <c r="GFY59" s="356"/>
      <c r="GFZ59" s="356"/>
      <c r="GGA59" s="356"/>
      <c r="GGB59" s="356"/>
      <c r="GGC59" s="356"/>
      <c r="GGD59" s="356"/>
      <c r="GGE59" s="356"/>
      <c r="GGF59" s="356"/>
      <c r="GGG59" s="356"/>
      <c r="GGH59" s="356"/>
      <c r="GGI59" s="356"/>
      <c r="GGJ59" s="356"/>
      <c r="GGK59" s="356"/>
      <c r="GGL59" s="356"/>
      <c r="GGM59" s="356"/>
      <c r="GGN59" s="356"/>
      <c r="GGO59" s="356"/>
      <c r="GGP59" s="356"/>
      <c r="GGQ59" s="356"/>
      <c r="GGR59" s="356"/>
      <c r="GGS59" s="356"/>
      <c r="GGT59" s="356"/>
      <c r="GGU59" s="356"/>
      <c r="GGV59" s="356"/>
      <c r="GGW59" s="356"/>
      <c r="GGX59" s="356"/>
      <c r="GGY59" s="356"/>
      <c r="GGZ59" s="356"/>
      <c r="GHA59" s="356"/>
      <c r="GHB59" s="356"/>
      <c r="GHC59" s="356"/>
      <c r="GHD59" s="356"/>
      <c r="GHE59" s="356"/>
      <c r="GHF59" s="356"/>
      <c r="GHG59" s="356"/>
      <c r="GHH59" s="356"/>
      <c r="GHI59" s="356"/>
      <c r="GHJ59" s="356"/>
      <c r="GHK59" s="356"/>
      <c r="GHL59" s="356"/>
      <c r="GHM59" s="356"/>
      <c r="GHN59" s="356"/>
      <c r="GHO59" s="356"/>
      <c r="GHP59" s="356"/>
      <c r="GHQ59" s="356"/>
      <c r="GHR59" s="356"/>
      <c r="GHS59" s="356"/>
      <c r="GHT59" s="356"/>
      <c r="GHU59" s="356"/>
      <c r="GHV59" s="356"/>
      <c r="GHW59" s="356"/>
      <c r="GHX59" s="356"/>
      <c r="GHY59" s="356"/>
      <c r="GHZ59" s="356"/>
      <c r="GIA59" s="356"/>
      <c r="GIB59" s="356"/>
      <c r="GIC59" s="356"/>
      <c r="GID59" s="356"/>
      <c r="GIE59" s="356"/>
      <c r="GIF59" s="356"/>
      <c r="GIG59" s="356"/>
      <c r="GIH59" s="356"/>
      <c r="GII59" s="356"/>
      <c r="GIJ59" s="356"/>
      <c r="GIK59" s="356"/>
      <c r="GIL59" s="356"/>
      <c r="GIM59" s="356"/>
      <c r="GIN59" s="356"/>
      <c r="GIO59" s="356"/>
      <c r="GIP59" s="356"/>
      <c r="GIQ59" s="356"/>
      <c r="GIR59" s="356"/>
      <c r="GIS59" s="356"/>
      <c r="GIT59" s="356"/>
      <c r="GIU59" s="356"/>
      <c r="GIV59" s="356"/>
      <c r="GIW59" s="356"/>
      <c r="GIX59" s="356"/>
      <c r="GIY59" s="356"/>
      <c r="GIZ59" s="356"/>
      <c r="GJA59" s="356"/>
      <c r="GJB59" s="356"/>
      <c r="GJC59" s="356"/>
      <c r="GJD59" s="356"/>
      <c r="GJE59" s="356"/>
      <c r="GJF59" s="356"/>
      <c r="GJG59" s="356"/>
      <c r="GJH59" s="356"/>
      <c r="GJI59" s="356"/>
      <c r="GJJ59" s="356"/>
      <c r="GJK59" s="356"/>
      <c r="GJL59" s="356"/>
      <c r="GJM59" s="356"/>
      <c r="GJN59" s="356"/>
      <c r="GJO59" s="356"/>
      <c r="GJP59" s="356"/>
      <c r="GJQ59" s="356"/>
      <c r="GJR59" s="356"/>
      <c r="GJS59" s="356"/>
      <c r="GJT59" s="356"/>
      <c r="GJU59" s="356"/>
      <c r="GJV59" s="356"/>
      <c r="GJW59" s="356"/>
      <c r="GJX59" s="356"/>
      <c r="GJY59" s="356"/>
      <c r="GJZ59" s="356"/>
      <c r="GKA59" s="356"/>
      <c r="GKB59" s="356"/>
      <c r="GKC59" s="356"/>
      <c r="GKD59" s="356"/>
      <c r="GKE59" s="356"/>
      <c r="GKF59" s="356"/>
      <c r="GKG59" s="356"/>
      <c r="GKH59" s="356"/>
      <c r="GKI59" s="356"/>
      <c r="GKJ59" s="356"/>
      <c r="GKK59" s="356"/>
      <c r="GKL59" s="356"/>
      <c r="GKM59" s="356"/>
      <c r="GKN59" s="356"/>
      <c r="GKO59" s="356"/>
      <c r="GKP59" s="356"/>
      <c r="GKQ59" s="356"/>
      <c r="GKR59" s="356"/>
      <c r="GKS59" s="356"/>
      <c r="GKT59" s="356"/>
      <c r="GKU59" s="356"/>
      <c r="GKV59" s="356"/>
      <c r="GKW59" s="356"/>
      <c r="GKX59" s="356"/>
      <c r="GKY59" s="356"/>
      <c r="GKZ59" s="356"/>
      <c r="GLA59" s="356"/>
      <c r="GLB59" s="356"/>
      <c r="GLC59" s="356"/>
      <c r="GLD59" s="356"/>
      <c r="GLE59" s="356"/>
      <c r="GLF59" s="356"/>
      <c r="GLG59" s="356"/>
      <c r="GLH59" s="356"/>
      <c r="GLI59" s="356"/>
      <c r="GLJ59" s="356"/>
      <c r="GLK59" s="356"/>
      <c r="GLL59" s="356"/>
      <c r="GLM59" s="356"/>
      <c r="GLN59" s="356"/>
      <c r="GLO59" s="356"/>
      <c r="GLP59" s="356"/>
      <c r="GLQ59" s="356"/>
      <c r="GLR59" s="356"/>
      <c r="GLS59" s="356"/>
      <c r="GLT59" s="356"/>
      <c r="GLU59" s="356"/>
      <c r="GLV59" s="356"/>
      <c r="GLW59" s="356"/>
      <c r="GLX59" s="356"/>
      <c r="GLY59" s="356"/>
      <c r="GLZ59" s="356"/>
      <c r="GMA59" s="356"/>
      <c r="GMB59" s="356"/>
      <c r="GMC59" s="356"/>
      <c r="GMD59" s="356"/>
      <c r="GME59" s="356"/>
      <c r="GMF59" s="356"/>
      <c r="GMG59" s="356"/>
      <c r="GMH59" s="356"/>
      <c r="GMI59" s="356"/>
      <c r="GMJ59" s="356"/>
      <c r="GMK59" s="356"/>
      <c r="GML59" s="356"/>
      <c r="GMM59" s="356"/>
      <c r="GMN59" s="356"/>
      <c r="GMO59" s="356"/>
      <c r="GMP59" s="356"/>
      <c r="GMQ59" s="356"/>
      <c r="GMR59" s="356"/>
      <c r="GMS59" s="356"/>
      <c r="GMT59" s="356"/>
      <c r="GMU59" s="356"/>
      <c r="GMV59" s="356"/>
      <c r="GMW59" s="356"/>
      <c r="GMX59" s="356"/>
      <c r="GMY59" s="356"/>
      <c r="GMZ59" s="356"/>
      <c r="GNA59" s="356"/>
      <c r="GNB59" s="356"/>
      <c r="GNC59" s="356"/>
      <c r="GND59" s="356"/>
      <c r="GNE59" s="356"/>
      <c r="GNF59" s="356"/>
      <c r="GNG59" s="356"/>
      <c r="GNH59" s="356"/>
      <c r="GNI59" s="356"/>
      <c r="GNJ59" s="356"/>
      <c r="GNK59" s="356"/>
      <c r="GNL59" s="356"/>
      <c r="GNM59" s="356"/>
      <c r="GNN59" s="356"/>
      <c r="GNO59" s="356"/>
      <c r="GNP59" s="356"/>
      <c r="GNQ59" s="356"/>
      <c r="GNR59" s="356"/>
      <c r="GNS59" s="356"/>
      <c r="GNT59" s="356"/>
      <c r="GNU59" s="356"/>
      <c r="GNV59" s="356"/>
      <c r="GNW59" s="356"/>
      <c r="GNX59" s="356"/>
      <c r="GNY59" s="356"/>
      <c r="GNZ59" s="356"/>
      <c r="GOA59" s="356"/>
      <c r="GOB59" s="356"/>
      <c r="GOC59" s="356"/>
      <c r="GOD59" s="356"/>
      <c r="GOE59" s="356"/>
      <c r="GOF59" s="356"/>
      <c r="GOG59" s="356"/>
      <c r="GOH59" s="356"/>
      <c r="GOI59" s="356"/>
      <c r="GOJ59" s="356"/>
      <c r="GOK59" s="356"/>
      <c r="GOL59" s="356"/>
      <c r="GOM59" s="356"/>
      <c r="GON59" s="356"/>
      <c r="GOO59" s="356"/>
      <c r="GOP59" s="356"/>
      <c r="GOQ59" s="356"/>
      <c r="GOR59" s="356"/>
      <c r="GOS59" s="356"/>
      <c r="GOT59" s="356"/>
      <c r="GOU59" s="356"/>
      <c r="GOV59" s="356"/>
      <c r="GOW59" s="356"/>
      <c r="GOX59" s="356"/>
      <c r="GOY59" s="356"/>
      <c r="GOZ59" s="356"/>
      <c r="GPA59" s="356"/>
      <c r="GPB59" s="356"/>
      <c r="GPC59" s="356"/>
      <c r="GPD59" s="356"/>
      <c r="GPE59" s="356"/>
      <c r="GPF59" s="356"/>
      <c r="GPG59" s="356"/>
      <c r="GPH59" s="356"/>
      <c r="GPI59" s="356"/>
      <c r="GPJ59" s="356"/>
      <c r="GPK59" s="356"/>
      <c r="GPL59" s="356"/>
      <c r="GPM59" s="356"/>
      <c r="GPN59" s="356"/>
      <c r="GPO59" s="356"/>
      <c r="GPP59" s="356"/>
      <c r="GPQ59" s="356"/>
      <c r="GPR59" s="356"/>
      <c r="GPS59" s="356"/>
      <c r="GPT59" s="356"/>
      <c r="GPU59" s="356"/>
      <c r="GPV59" s="356"/>
      <c r="GPW59" s="356"/>
      <c r="GPX59" s="356"/>
      <c r="GPY59" s="356"/>
      <c r="GPZ59" s="356"/>
      <c r="GQA59" s="356"/>
      <c r="GQB59" s="356"/>
      <c r="GQC59" s="356"/>
      <c r="GQD59" s="356"/>
      <c r="GQE59" s="356"/>
      <c r="GQF59" s="356"/>
      <c r="GQG59" s="356"/>
      <c r="GQH59" s="356"/>
      <c r="GQI59" s="356"/>
      <c r="GQJ59" s="356"/>
      <c r="GQK59" s="356"/>
      <c r="GQL59" s="356"/>
      <c r="GQM59" s="356"/>
      <c r="GQN59" s="356"/>
      <c r="GQO59" s="356"/>
      <c r="GQP59" s="356"/>
      <c r="GQQ59" s="356"/>
      <c r="GQR59" s="356"/>
      <c r="GQS59" s="356"/>
      <c r="GQT59" s="356"/>
      <c r="GQU59" s="356"/>
      <c r="GQV59" s="356"/>
      <c r="GQW59" s="356"/>
      <c r="GQX59" s="356"/>
      <c r="GQY59" s="356"/>
      <c r="GQZ59" s="356"/>
      <c r="GRA59" s="356"/>
      <c r="GRB59" s="356"/>
      <c r="GRC59" s="356"/>
      <c r="GRD59" s="356"/>
      <c r="GRE59" s="356"/>
      <c r="GRF59" s="356"/>
      <c r="GRG59" s="356"/>
      <c r="GRH59" s="356"/>
      <c r="GRI59" s="356"/>
      <c r="GRJ59" s="356"/>
      <c r="GRK59" s="356"/>
      <c r="GRL59" s="356"/>
      <c r="GRM59" s="356"/>
      <c r="GRN59" s="356"/>
      <c r="GRO59" s="356"/>
      <c r="GRP59" s="356"/>
      <c r="GRQ59" s="356"/>
      <c r="GRR59" s="356"/>
      <c r="GRS59" s="356"/>
      <c r="GRT59" s="356"/>
      <c r="GRU59" s="356"/>
      <c r="GRV59" s="356"/>
      <c r="GRW59" s="356"/>
      <c r="GRX59" s="356"/>
      <c r="GRY59" s="356"/>
      <c r="GRZ59" s="356"/>
      <c r="GSA59" s="356"/>
      <c r="GSB59" s="356"/>
      <c r="GSC59" s="356"/>
      <c r="GSD59" s="356"/>
      <c r="GSE59" s="356"/>
      <c r="GSF59" s="356"/>
      <c r="GSG59" s="356"/>
      <c r="GSH59" s="356"/>
      <c r="GSI59" s="356"/>
      <c r="GSJ59" s="356"/>
      <c r="GSK59" s="356"/>
      <c r="GSL59" s="356"/>
      <c r="GSM59" s="356"/>
      <c r="GSN59" s="356"/>
      <c r="GSO59" s="356"/>
      <c r="GSP59" s="356"/>
      <c r="GSQ59" s="356"/>
      <c r="GSR59" s="356"/>
      <c r="GSS59" s="356"/>
      <c r="GST59" s="356"/>
      <c r="GSU59" s="356"/>
      <c r="GSV59" s="356"/>
      <c r="GSW59" s="356"/>
      <c r="GSX59" s="356"/>
      <c r="GSY59" s="356"/>
      <c r="GSZ59" s="356"/>
      <c r="GTA59" s="356"/>
      <c r="GTB59" s="356"/>
      <c r="GTC59" s="356"/>
      <c r="GTD59" s="356"/>
      <c r="GTE59" s="356"/>
      <c r="GTF59" s="356"/>
      <c r="GTG59" s="356"/>
      <c r="GTH59" s="356"/>
      <c r="GTI59" s="356"/>
      <c r="GTJ59" s="356"/>
      <c r="GTK59" s="356"/>
      <c r="GTL59" s="356"/>
      <c r="GTM59" s="356"/>
      <c r="GTN59" s="356"/>
      <c r="GTO59" s="356"/>
      <c r="GTP59" s="356"/>
      <c r="GTQ59" s="356"/>
      <c r="GTR59" s="356"/>
      <c r="GTS59" s="356"/>
      <c r="GTT59" s="356"/>
      <c r="GTU59" s="356"/>
      <c r="GTV59" s="356"/>
      <c r="GTW59" s="356"/>
      <c r="GTX59" s="356"/>
      <c r="GTY59" s="356"/>
      <c r="GTZ59" s="356"/>
      <c r="GUA59" s="356"/>
      <c r="GUB59" s="356"/>
      <c r="GUC59" s="356"/>
      <c r="GUD59" s="356"/>
      <c r="GUE59" s="356"/>
      <c r="GUF59" s="356"/>
      <c r="GUG59" s="356"/>
      <c r="GUH59" s="356"/>
      <c r="GUI59" s="356"/>
      <c r="GUJ59" s="356"/>
      <c r="GUK59" s="356"/>
      <c r="GUL59" s="356"/>
      <c r="GUM59" s="356"/>
      <c r="GUN59" s="356"/>
      <c r="GUO59" s="356"/>
      <c r="GUP59" s="356"/>
      <c r="GUQ59" s="356"/>
      <c r="GUR59" s="356"/>
      <c r="GUS59" s="356"/>
      <c r="GUT59" s="356"/>
      <c r="GUU59" s="356"/>
      <c r="GUV59" s="356"/>
      <c r="GUW59" s="356"/>
      <c r="GUX59" s="356"/>
      <c r="GUY59" s="356"/>
      <c r="GUZ59" s="356"/>
      <c r="GVA59" s="356"/>
      <c r="GVB59" s="356"/>
      <c r="GVC59" s="356"/>
      <c r="GVD59" s="356"/>
      <c r="GVE59" s="356"/>
      <c r="GVF59" s="356"/>
      <c r="GVG59" s="356"/>
      <c r="GVH59" s="356"/>
      <c r="GVI59" s="356"/>
      <c r="GVJ59" s="356"/>
      <c r="GVK59" s="356"/>
      <c r="GVL59" s="356"/>
      <c r="GVM59" s="356"/>
      <c r="GVN59" s="356"/>
      <c r="GVO59" s="356"/>
      <c r="GVP59" s="356"/>
      <c r="GVQ59" s="356"/>
      <c r="GVR59" s="356"/>
      <c r="GVS59" s="356"/>
      <c r="GVT59" s="356"/>
      <c r="GVU59" s="356"/>
      <c r="GVV59" s="356"/>
      <c r="GVW59" s="356"/>
      <c r="GVX59" s="356"/>
      <c r="GVY59" s="356"/>
      <c r="GVZ59" s="356"/>
      <c r="GWA59" s="356"/>
      <c r="GWB59" s="356"/>
      <c r="GWC59" s="356"/>
      <c r="GWD59" s="356"/>
      <c r="GWE59" s="356"/>
      <c r="GWF59" s="356"/>
      <c r="GWG59" s="356"/>
      <c r="GWH59" s="356"/>
      <c r="GWI59" s="356"/>
      <c r="GWJ59" s="356"/>
      <c r="GWK59" s="356"/>
      <c r="GWL59" s="356"/>
      <c r="GWM59" s="356"/>
      <c r="GWN59" s="356"/>
      <c r="GWO59" s="356"/>
      <c r="GWP59" s="356"/>
      <c r="GWQ59" s="356"/>
      <c r="GWR59" s="356"/>
      <c r="GWS59" s="356"/>
      <c r="GWT59" s="356"/>
      <c r="GWU59" s="356"/>
      <c r="GWV59" s="356"/>
      <c r="GWW59" s="356"/>
      <c r="GWX59" s="356"/>
      <c r="GWY59" s="356"/>
      <c r="GWZ59" s="356"/>
      <c r="GXA59" s="356"/>
      <c r="GXB59" s="356"/>
      <c r="GXC59" s="356"/>
      <c r="GXD59" s="356"/>
      <c r="GXE59" s="356"/>
      <c r="GXF59" s="356"/>
      <c r="GXG59" s="356"/>
      <c r="GXH59" s="356"/>
      <c r="GXI59" s="356"/>
      <c r="GXJ59" s="356"/>
      <c r="GXK59" s="356"/>
      <c r="GXL59" s="356"/>
      <c r="GXM59" s="356"/>
      <c r="GXN59" s="356"/>
      <c r="GXO59" s="356"/>
      <c r="GXP59" s="356"/>
      <c r="GXQ59" s="356"/>
      <c r="GXR59" s="356"/>
      <c r="GXS59" s="356"/>
      <c r="GXT59" s="356"/>
      <c r="GXU59" s="356"/>
      <c r="GXV59" s="356"/>
      <c r="GXW59" s="356"/>
      <c r="GXX59" s="356"/>
      <c r="GXY59" s="356"/>
      <c r="GXZ59" s="356"/>
      <c r="GYA59" s="356"/>
      <c r="GYB59" s="356"/>
      <c r="GYC59" s="356"/>
      <c r="GYD59" s="356"/>
      <c r="GYE59" s="356"/>
      <c r="GYF59" s="356"/>
      <c r="GYG59" s="356"/>
      <c r="GYH59" s="356"/>
      <c r="GYI59" s="356"/>
      <c r="GYJ59" s="356"/>
      <c r="GYK59" s="356"/>
      <c r="GYL59" s="356"/>
      <c r="GYM59" s="356"/>
      <c r="GYN59" s="356"/>
      <c r="GYO59" s="356"/>
      <c r="GYP59" s="356"/>
      <c r="GYQ59" s="356"/>
      <c r="GYR59" s="356"/>
      <c r="GYS59" s="356"/>
      <c r="GYT59" s="356"/>
      <c r="GYU59" s="356"/>
      <c r="GYV59" s="356"/>
      <c r="GYW59" s="356"/>
      <c r="GYX59" s="356"/>
      <c r="GYY59" s="356"/>
      <c r="GYZ59" s="356"/>
      <c r="GZA59" s="356"/>
      <c r="GZB59" s="356"/>
      <c r="GZC59" s="356"/>
      <c r="GZD59" s="356"/>
      <c r="GZE59" s="356"/>
      <c r="GZF59" s="356"/>
      <c r="GZG59" s="356"/>
      <c r="GZH59" s="356"/>
      <c r="GZI59" s="356"/>
      <c r="GZJ59" s="356"/>
      <c r="GZK59" s="356"/>
      <c r="GZL59" s="356"/>
      <c r="GZM59" s="356"/>
      <c r="GZN59" s="356"/>
      <c r="GZO59" s="356"/>
      <c r="GZP59" s="356"/>
      <c r="GZQ59" s="356"/>
      <c r="GZR59" s="356"/>
      <c r="GZS59" s="356"/>
      <c r="GZT59" s="356"/>
      <c r="GZU59" s="356"/>
      <c r="GZV59" s="356"/>
      <c r="GZW59" s="356"/>
      <c r="GZX59" s="356"/>
      <c r="GZY59" s="356"/>
      <c r="GZZ59" s="356"/>
      <c r="HAA59" s="356"/>
      <c r="HAB59" s="356"/>
      <c r="HAC59" s="356"/>
      <c r="HAD59" s="356"/>
      <c r="HAE59" s="356"/>
      <c r="HAF59" s="356"/>
      <c r="HAG59" s="356"/>
      <c r="HAH59" s="356"/>
      <c r="HAI59" s="356"/>
      <c r="HAJ59" s="356"/>
      <c r="HAK59" s="356"/>
      <c r="HAL59" s="356"/>
      <c r="HAM59" s="356"/>
      <c r="HAN59" s="356"/>
      <c r="HAO59" s="356"/>
      <c r="HAP59" s="356"/>
      <c r="HAQ59" s="356"/>
      <c r="HAR59" s="356"/>
      <c r="HAS59" s="356"/>
      <c r="HAT59" s="356"/>
      <c r="HAU59" s="356"/>
      <c r="HAV59" s="356"/>
      <c r="HAW59" s="356"/>
      <c r="HAX59" s="356"/>
      <c r="HAY59" s="356"/>
      <c r="HAZ59" s="356"/>
      <c r="HBA59" s="356"/>
      <c r="HBB59" s="356"/>
      <c r="HBC59" s="356"/>
      <c r="HBD59" s="356"/>
      <c r="HBE59" s="356"/>
      <c r="HBF59" s="356"/>
      <c r="HBG59" s="356"/>
      <c r="HBH59" s="356"/>
      <c r="HBI59" s="356"/>
      <c r="HBJ59" s="356"/>
      <c r="HBK59" s="356"/>
      <c r="HBL59" s="356"/>
      <c r="HBM59" s="356"/>
      <c r="HBN59" s="356"/>
      <c r="HBO59" s="356"/>
      <c r="HBP59" s="356"/>
      <c r="HBQ59" s="356"/>
      <c r="HBR59" s="356"/>
      <c r="HBS59" s="356"/>
      <c r="HBT59" s="356"/>
      <c r="HBU59" s="356"/>
      <c r="HBV59" s="356"/>
      <c r="HBW59" s="356"/>
      <c r="HBX59" s="356"/>
      <c r="HBY59" s="356"/>
      <c r="HBZ59" s="356"/>
      <c r="HCA59" s="356"/>
      <c r="HCB59" s="356"/>
      <c r="HCC59" s="356"/>
      <c r="HCD59" s="356"/>
      <c r="HCE59" s="356"/>
      <c r="HCF59" s="356"/>
      <c r="HCG59" s="356"/>
      <c r="HCH59" s="356"/>
      <c r="HCI59" s="356"/>
      <c r="HCJ59" s="356"/>
      <c r="HCK59" s="356"/>
      <c r="HCL59" s="356"/>
      <c r="HCM59" s="356"/>
      <c r="HCN59" s="356"/>
      <c r="HCO59" s="356"/>
      <c r="HCP59" s="356"/>
      <c r="HCQ59" s="356"/>
      <c r="HCR59" s="356"/>
      <c r="HCS59" s="356"/>
      <c r="HCT59" s="356"/>
      <c r="HCU59" s="356"/>
      <c r="HCV59" s="356"/>
      <c r="HCW59" s="356"/>
      <c r="HCX59" s="356"/>
      <c r="HCY59" s="356"/>
      <c r="HCZ59" s="356"/>
      <c r="HDA59" s="356"/>
      <c r="HDB59" s="356"/>
      <c r="HDC59" s="356"/>
      <c r="HDD59" s="356"/>
      <c r="HDE59" s="356"/>
      <c r="HDF59" s="356"/>
      <c r="HDG59" s="356"/>
      <c r="HDH59" s="356"/>
      <c r="HDI59" s="356"/>
      <c r="HDJ59" s="356"/>
      <c r="HDK59" s="356"/>
      <c r="HDL59" s="356"/>
      <c r="HDM59" s="356"/>
      <c r="HDN59" s="356"/>
      <c r="HDO59" s="356"/>
      <c r="HDP59" s="356"/>
      <c r="HDQ59" s="356"/>
      <c r="HDR59" s="356"/>
      <c r="HDS59" s="356"/>
      <c r="HDT59" s="356"/>
      <c r="HDU59" s="356"/>
      <c r="HDV59" s="356"/>
      <c r="HDW59" s="356"/>
      <c r="HDX59" s="356"/>
      <c r="HDY59" s="356"/>
      <c r="HDZ59" s="356"/>
      <c r="HEA59" s="356"/>
      <c r="HEB59" s="356"/>
      <c r="HEC59" s="356"/>
      <c r="HED59" s="356"/>
      <c r="HEE59" s="356"/>
      <c r="HEF59" s="356"/>
      <c r="HEG59" s="356"/>
      <c r="HEH59" s="356"/>
      <c r="HEI59" s="356"/>
      <c r="HEJ59" s="356"/>
      <c r="HEK59" s="356"/>
      <c r="HEL59" s="356"/>
      <c r="HEM59" s="356"/>
      <c r="HEN59" s="356"/>
      <c r="HEO59" s="356"/>
      <c r="HEP59" s="356"/>
      <c r="HEQ59" s="356"/>
      <c r="HER59" s="356"/>
      <c r="HES59" s="356"/>
      <c r="HET59" s="356"/>
      <c r="HEU59" s="356"/>
      <c r="HEV59" s="356"/>
      <c r="HEW59" s="356"/>
      <c r="HEX59" s="356"/>
      <c r="HEY59" s="356"/>
      <c r="HEZ59" s="356"/>
      <c r="HFA59" s="356"/>
      <c r="HFB59" s="356"/>
      <c r="HFC59" s="356"/>
      <c r="HFD59" s="356"/>
      <c r="HFE59" s="356"/>
      <c r="HFF59" s="356"/>
      <c r="HFG59" s="356"/>
      <c r="HFH59" s="356"/>
      <c r="HFI59" s="356"/>
      <c r="HFJ59" s="356"/>
      <c r="HFK59" s="356"/>
      <c r="HFL59" s="356"/>
      <c r="HFM59" s="356"/>
      <c r="HFN59" s="356"/>
      <c r="HFO59" s="356"/>
      <c r="HFP59" s="356"/>
      <c r="HFQ59" s="356"/>
      <c r="HFR59" s="356"/>
      <c r="HFS59" s="356"/>
      <c r="HFT59" s="356"/>
      <c r="HFU59" s="356"/>
      <c r="HFV59" s="356"/>
      <c r="HFW59" s="356"/>
      <c r="HFX59" s="356"/>
      <c r="HFY59" s="356"/>
      <c r="HFZ59" s="356"/>
      <c r="HGA59" s="356"/>
      <c r="HGB59" s="356"/>
      <c r="HGC59" s="356"/>
      <c r="HGD59" s="356"/>
      <c r="HGE59" s="356"/>
      <c r="HGF59" s="356"/>
      <c r="HGG59" s="356"/>
      <c r="HGH59" s="356"/>
      <c r="HGI59" s="356"/>
      <c r="HGJ59" s="356"/>
      <c r="HGK59" s="356"/>
      <c r="HGL59" s="356"/>
      <c r="HGM59" s="356"/>
      <c r="HGN59" s="356"/>
      <c r="HGO59" s="356"/>
      <c r="HGP59" s="356"/>
      <c r="HGQ59" s="356"/>
      <c r="HGR59" s="356"/>
      <c r="HGS59" s="356"/>
      <c r="HGT59" s="356"/>
      <c r="HGU59" s="356"/>
      <c r="HGV59" s="356"/>
      <c r="HGW59" s="356"/>
      <c r="HGX59" s="356"/>
      <c r="HGY59" s="356"/>
      <c r="HGZ59" s="356"/>
      <c r="HHA59" s="356"/>
      <c r="HHB59" s="356"/>
      <c r="HHC59" s="356"/>
      <c r="HHD59" s="356"/>
      <c r="HHE59" s="356"/>
      <c r="HHF59" s="356"/>
      <c r="HHG59" s="356"/>
      <c r="HHH59" s="356"/>
      <c r="HHI59" s="356"/>
      <c r="HHJ59" s="356"/>
      <c r="HHK59" s="356"/>
      <c r="HHL59" s="356"/>
      <c r="HHM59" s="356"/>
      <c r="HHN59" s="356"/>
      <c r="HHO59" s="356"/>
      <c r="HHP59" s="356"/>
      <c r="HHQ59" s="356"/>
      <c r="HHR59" s="356"/>
      <c r="HHS59" s="356"/>
    </row>
    <row r="60" spans="1:5635" s="118" customFormat="1" ht="10" x14ac:dyDescent="0.2">
      <c r="A60" s="417"/>
      <c r="B60" s="349" t="s">
        <v>127</v>
      </c>
      <c r="C60" s="351"/>
      <c r="D60" s="351"/>
      <c r="E60" s="351"/>
      <c r="F60" s="351"/>
      <c r="G60" s="351"/>
      <c r="H60" s="351"/>
      <c r="I60" s="351"/>
      <c r="J60" s="351"/>
      <c r="K60" s="351"/>
      <c r="L60" s="351"/>
      <c r="M60" s="351"/>
      <c r="N60" s="351"/>
      <c r="O60" s="351"/>
      <c r="P60" s="351"/>
      <c r="Q60" s="351"/>
      <c r="R60" s="351"/>
      <c r="S60" s="351"/>
      <c r="T60" s="351"/>
      <c r="U60" s="351"/>
      <c r="V60" s="351">
        <v>2.5887E-2</v>
      </c>
      <c r="W60" s="351">
        <v>2.3841999999999999E-2</v>
      </c>
      <c r="X60" s="351">
        <v>2.2126E-2</v>
      </c>
      <c r="Y60" s="351">
        <v>2.1514999999999999E-2</v>
      </c>
      <c r="Z60" s="351"/>
      <c r="AA60" s="351"/>
      <c r="AB60" s="351"/>
      <c r="AC60" s="351"/>
      <c r="AD60" s="351"/>
      <c r="AE60" s="351"/>
      <c r="AF60" s="352"/>
      <c r="AG60" s="352"/>
      <c r="AH60" s="352"/>
      <c r="AI60" s="352"/>
      <c r="AJ60" s="352"/>
      <c r="AK60" s="352"/>
      <c r="AL60" s="352"/>
      <c r="AM60" s="352"/>
      <c r="AN60" s="352"/>
      <c r="AO60" s="346"/>
      <c r="AP60" s="346"/>
      <c r="AQ60" s="346"/>
      <c r="AR60" s="346"/>
      <c r="AS60" s="346"/>
      <c r="AT60" s="346"/>
      <c r="AU60" s="346"/>
      <c r="AV60" s="346"/>
      <c r="AW60" s="346"/>
      <c r="AX60" s="346"/>
      <c r="AY60" s="346"/>
      <c r="AZ60" s="346"/>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346"/>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346"/>
      <c r="DR60" s="346"/>
      <c r="DS60" s="346"/>
      <c r="DT60" s="346"/>
      <c r="DU60" s="346"/>
      <c r="DV60" s="346"/>
      <c r="DW60" s="346"/>
      <c r="DX60" s="346"/>
      <c r="DY60" s="346"/>
      <c r="DZ60" s="346"/>
      <c r="EA60" s="346"/>
      <c r="EB60" s="346"/>
      <c r="EC60" s="346"/>
      <c r="ED60" s="346"/>
      <c r="EE60" s="346"/>
      <c r="EF60" s="346"/>
      <c r="EG60" s="346"/>
      <c r="EH60" s="346"/>
      <c r="EI60" s="346"/>
      <c r="EJ60" s="346"/>
      <c r="EK60" s="346"/>
      <c r="EL60" s="346"/>
      <c r="EM60" s="346"/>
      <c r="EN60" s="346"/>
      <c r="EO60" s="346"/>
      <c r="EP60" s="346"/>
      <c r="EQ60" s="346"/>
      <c r="ER60" s="346"/>
      <c r="ES60" s="346"/>
      <c r="ET60" s="346"/>
      <c r="EU60" s="346"/>
      <c r="EV60" s="346"/>
      <c r="EW60" s="346"/>
      <c r="EX60" s="346"/>
      <c r="EY60" s="346"/>
      <c r="EZ60" s="346"/>
      <c r="FA60" s="346"/>
      <c r="FB60" s="346"/>
      <c r="FC60" s="346"/>
      <c r="FD60" s="346"/>
      <c r="FE60" s="346"/>
      <c r="FF60" s="346"/>
      <c r="FG60" s="346"/>
      <c r="FH60" s="346"/>
      <c r="FI60" s="346"/>
      <c r="FJ60" s="346"/>
      <c r="FK60" s="346"/>
      <c r="FL60" s="346"/>
      <c r="FM60" s="346"/>
      <c r="FN60" s="346"/>
      <c r="FO60" s="346"/>
      <c r="FP60" s="346"/>
      <c r="FQ60" s="346"/>
      <c r="FR60" s="346"/>
      <c r="FS60" s="346"/>
      <c r="FT60" s="346"/>
      <c r="FU60" s="346"/>
      <c r="FV60" s="346"/>
      <c r="FW60" s="346"/>
      <c r="FX60" s="346"/>
      <c r="FY60" s="346"/>
      <c r="FZ60" s="346"/>
      <c r="GA60" s="346"/>
      <c r="GB60" s="346"/>
      <c r="GC60" s="346"/>
      <c r="GD60" s="346"/>
      <c r="GE60" s="346"/>
      <c r="GF60" s="346"/>
      <c r="GG60" s="346"/>
      <c r="GH60" s="346"/>
      <c r="GI60" s="346"/>
      <c r="GJ60" s="346"/>
      <c r="GK60" s="346"/>
      <c r="GL60" s="346"/>
      <c r="GM60" s="346"/>
      <c r="GN60" s="346"/>
      <c r="GO60" s="346"/>
      <c r="GP60" s="346"/>
      <c r="GQ60" s="346"/>
      <c r="GR60" s="346"/>
      <c r="GS60" s="346"/>
      <c r="GT60" s="346"/>
      <c r="GU60" s="346"/>
      <c r="GV60" s="346"/>
      <c r="GW60" s="346"/>
      <c r="GX60" s="346"/>
      <c r="GY60" s="346"/>
      <c r="GZ60" s="346"/>
      <c r="HA60" s="346"/>
      <c r="HB60" s="346"/>
      <c r="HC60" s="346"/>
      <c r="HD60" s="346"/>
      <c r="HE60" s="346"/>
      <c r="HF60" s="346"/>
      <c r="HG60" s="346"/>
      <c r="HH60" s="346"/>
      <c r="HI60" s="346"/>
      <c r="HJ60" s="346"/>
      <c r="HK60" s="346"/>
      <c r="HL60" s="346"/>
      <c r="HM60" s="346"/>
      <c r="HN60" s="346"/>
      <c r="HO60" s="346"/>
      <c r="HP60" s="346"/>
      <c r="HQ60" s="346"/>
      <c r="HR60" s="346"/>
      <c r="HS60" s="346"/>
      <c r="HT60" s="346"/>
      <c r="HU60" s="346"/>
      <c r="HV60" s="346"/>
      <c r="HW60" s="346"/>
      <c r="HX60" s="346"/>
      <c r="HY60" s="346"/>
      <c r="HZ60" s="346"/>
      <c r="IA60" s="346"/>
      <c r="IB60" s="346"/>
      <c r="IC60" s="346"/>
      <c r="ID60" s="346"/>
      <c r="IE60" s="346"/>
      <c r="IF60" s="346"/>
      <c r="IG60" s="346"/>
      <c r="IH60" s="346"/>
      <c r="II60" s="346"/>
      <c r="IJ60" s="346"/>
      <c r="IK60" s="346"/>
      <c r="IL60" s="346"/>
      <c r="IM60" s="346"/>
      <c r="IN60" s="346"/>
      <c r="IO60" s="346"/>
      <c r="IP60" s="346"/>
      <c r="IQ60" s="346"/>
      <c r="IR60" s="346"/>
      <c r="IS60" s="346"/>
      <c r="IT60" s="346"/>
      <c r="IU60" s="346"/>
      <c r="IV60" s="346"/>
      <c r="IW60" s="346"/>
      <c r="IX60" s="346"/>
      <c r="IY60" s="346"/>
      <c r="IZ60" s="346"/>
      <c r="JA60" s="346"/>
      <c r="JB60" s="346"/>
      <c r="JC60" s="346"/>
      <c r="JD60" s="346"/>
      <c r="JE60" s="346"/>
      <c r="JF60" s="346"/>
      <c r="JG60" s="346"/>
      <c r="JH60" s="346"/>
      <c r="JI60" s="346"/>
      <c r="JJ60" s="346"/>
      <c r="JK60" s="346"/>
      <c r="JL60" s="346"/>
      <c r="JM60" s="346"/>
      <c r="JN60" s="346"/>
      <c r="JO60" s="346"/>
      <c r="JP60" s="346"/>
      <c r="JQ60" s="346"/>
      <c r="JR60" s="346"/>
      <c r="JS60" s="346"/>
      <c r="JT60" s="346"/>
      <c r="JU60" s="346"/>
      <c r="JV60" s="346"/>
      <c r="JW60" s="346"/>
      <c r="JX60" s="346"/>
      <c r="JY60" s="346"/>
      <c r="JZ60" s="346"/>
      <c r="KA60" s="346"/>
      <c r="KB60" s="346"/>
      <c r="KC60" s="346"/>
      <c r="KD60" s="346"/>
      <c r="KE60" s="346"/>
      <c r="KF60" s="346"/>
      <c r="KG60" s="346"/>
      <c r="KH60" s="346"/>
      <c r="KI60" s="346"/>
      <c r="KJ60" s="346"/>
      <c r="KK60" s="346"/>
      <c r="KL60" s="346"/>
      <c r="KM60" s="346"/>
      <c r="KN60" s="346"/>
      <c r="KO60" s="346"/>
      <c r="KP60" s="346"/>
      <c r="KQ60" s="346"/>
      <c r="KR60" s="346"/>
      <c r="KS60" s="346"/>
      <c r="KT60" s="346"/>
      <c r="KU60" s="346"/>
      <c r="KV60" s="346"/>
      <c r="KW60" s="346"/>
      <c r="KX60" s="346"/>
      <c r="KY60" s="346"/>
      <c r="KZ60" s="346"/>
      <c r="LA60" s="346"/>
      <c r="LB60" s="346"/>
      <c r="LC60" s="346"/>
      <c r="LD60" s="346"/>
      <c r="LE60" s="346"/>
      <c r="LF60" s="346"/>
      <c r="LG60" s="346"/>
      <c r="LH60" s="346"/>
      <c r="LI60" s="346"/>
      <c r="LJ60" s="346"/>
      <c r="LK60" s="346"/>
      <c r="LL60" s="346"/>
      <c r="LM60" s="346"/>
      <c r="LN60" s="346"/>
      <c r="LO60" s="346"/>
      <c r="LP60" s="346"/>
      <c r="LQ60" s="346"/>
      <c r="LR60" s="346"/>
      <c r="LS60" s="346"/>
      <c r="LT60" s="346"/>
      <c r="LU60" s="346"/>
      <c r="LV60" s="346"/>
      <c r="LW60" s="346"/>
      <c r="LX60" s="346"/>
      <c r="LY60" s="346"/>
      <c r="LZ60" s="346"/>
      <c r="MA60" s="346"/>
      <c r="MB60" s="346"/>
      <c r="MC60" s="346"/>
      <c r="MD60" s="346"/>
      <c r="ME60" s="346"/>
      <c r="MF60" s="346"/>
      <c r="MG60" s="346"/>
      <c r="MH60" s="346"/>
      <c r="MI60" s="346"/>
      <c r="MJ60" s="346"/>
      <c r="MK60" s="346"/>
      <c r="ML60" s="346"/>
      <c r="MM60" s="346"/>
      <c r="MN60" s="346"/>
      <c r="MO60" s="346"/>
      <c r="MP60" s="346"/>
      <c r="MQ60" s="346"/>
      <c r="MR60" s="346"/>
      <c r="MS60" s="346"/>
      <c r="MT60" s="346"/>
      <c r="MU60" s="346"/>
      <c r="MV60" s="346"/>
      <c r="MW60" s="346"/>
      <c r="MX60" s="346"/>
      <c r="MY60" s="346"/>
      <c r="MZ60" s="346"/>
      <c r="NA60" s="346"/>
      <c r="NB60" s="346"/>
      <c r="NC60" s="346"/>
      <c r="ND60" s="346"/>
      <c r="NE60" s="346"/>
      <c r="NF60" s="346"/>
      <c r="NG60" s="346"/>
      <c r="NH60" s="346"/>
      <c r="NI60" s="346"/>
      <c r="NJ60" s="346"/>
      <c r="NK60" s="346"/>
      <c r="NL60" s="346"/>
      <c r="NM60" s="346"/>
      <c r="NN60" s="346"/>
      <c r="NO60" s="346"/>
      <c r="NP60" s="346"/>
      <c r="NQ60" s="346"/>
      <c r="NR60" s="346"/>
      <c r="NS60" s="346"/>
      <c r="NT60" s="346"/>
      <c r="NU60" s="346"/>
      <c r="NV60" s="346"/>
      <c r="NW60" s="346"/>
      <c r="NX60" s="346"/>
      <c r="NY60" s="346"/>
      <c r="NZ60" s="346"/>
      <c r="OA60" s="346"/>
      <c r="OB60" s="346"/>
      <c r="OC60" s="346"/>
      <c r="OD60" s="346"/>
      <c r="OE60" s="346"/>
      <c r="OF60" s="346"/>
      <c r="OG60" s="346"/>
      <c r="OH60" s="346"/>
      <c r="OI60" s="346"/>
      <c r="OJ60" s="346"/>
      <c r="OK60" s="346"/>
      <c r="OL60" s="346"/>
      <c r="OM60" s="346"/>
      <c r="ON60" s="346"/>
      <c r="OO60" s="346"/>
      <c r="OP60" s="346"/>
      <c r="OQ60" s="346"/>
      <c r="OR60" s="346"/>
      <c r="OS60" s="346"/>
      <c r="OT60" s="346"/>
      <c r="OU60" s="346"/>
      <c r="OV60" s="346"/>
      <c r="OW60" s="346"/>
      <c r="OX60" s="346"/>
      <c r="OY60" s="346"/>
      <c r="OZ60" s="346"/>
      <c r="PA60" s="346"/>
      <c r="PB60" s="346"/>
      <c r="PC60" s="346"/>
      <c r="PD60" s="346"/>
      <c r="PE60" s="346"/>
      <c r="PF60" s="346"/>
      <c r="PG60" s="346"/>
      <c r="PH60" s="346"/>
      <c r="PI60" s="346"/>
      <c r="PJ60" s="346"/>
      <c r="PK60" s="346"/>
      <c r="PL60" s="346"/>
      <c r="PM60" s="346"/>
      <c r="PN60" s="346"/>
      <c r="PO60" s="346"/>
      <c r="PP60" s="346"/>
      <c r="PQ60" s="346"/>
      <c r="PR60" s="346"/>
      <c r="PS60" s="346"/>
      <c r="PT60" s="346"/>
      <c r="PU60" s="346"/>
      <c r="PV60" s="346"/>
      <c r="PW60" s="346"/>
      <c r="PX60" s="346"/>
      <c r="PY60" s="346"/>
      <c r="PZ60" s="346"/>
      <c r="QA60" s="346"/>
      <c r="QB60" s="346"/>
      <c r="QC60" s="346"/>
      <c r="QD60" s="346"/>
      <c r="QE60" s="346"/>
      <c r="QF60" s="346"/>
      <c r="QG60" s="346"/>
      <c r="QH60" s="346"/>
      <c r="QI60" s="346"/>
      <c r="QJ60" s="346"/>
      <c r="QK60" s="346"/>
      <c r="QL60" s="346"/>
      <c r="QM60" s="346"/>
      <c r="QN60" s="346"/>
      <c r="QO60" s="346"/>
      <c r="QP60" s="346"/>
      <c r="QQ60" s="346"/>
      <c r="QR60" s="346"/>
      <c r="QS60" s="346"/>
      <c r="QT60" s="346"/>
      <c r="QU60" s="346"/>
      <c r="QV60" s="346"/>
      <c r="QW60" s="346"/>
      <c r="QX60" s="346"/>
      <c r="QY60" s="346"/>
      <c r="QZ60" s="346"/>
      <c r="RA60" s="346"/>
      <c r="RB60" s="346"/>
      <c r="RC60" s="346"/>
      <c r="RD60" s="346"/>
      <c r="RE60" s="346"/>
      <c r="RF60" s="346"/>
      <c r="RG60" s="346"/>
      <c r="RH60" s="346"/>
      <c r="RI60" s="346"/>
      <c r="RJ60" s="346"/>
      <c r="RK60" s="346"/>
      <c r="RL60" s="346"/>
      <c r="RM60" s="346"/>
      <c r="RN60" s="346"/>
      <c r="RO60" s="346"/>
      <c r="RP60" s="346"/>
      <c r="RQ60" s="346"/>
      <c r="RR60" s="346"/>
      <c r="RS60" s="346"/>
      <c r="RT60" s="346"/>
      <c r="RU60" s="346"/>
      <c r="RV60" s="346"/>
      <c r="RW60" s="346"/>
      <c r="RX60" s="346"/>
      <c r="RY60" s="346"/>
      <c r="RZ60" s="346"/>
      <c r="SA60" s="346"/>
      <c r="SB60" s="346"/>
      <c r="SC60" s="346"/>
      <c r="SD60" s="346"/>
      <c r="SE60" s="346"/>
      <c r="SF60" s="346"/>
      <c r="SG60" s="346"/>
      <c r="SH60" s="346"/>
      <c r="SI60" s="346"/>
      <c r="SJ60" s="346"/>
      <c r="SK60" s="346"/>
      <c r="SL60" s="346"/>
      <c r="SM60" s="346"/>
      <c r="SN60" s="346"/>
      <c r="SO60" s="346"/>
      <c r="SP60" s="346"/>
      <c r="SQ60" s="346"/>
      <c r="SR60" s="346"/>
      <c r="SS60" s="346"/>
      <c r="ST60" s="346"/>
      <c r="SU60" s="346"/>
      <c r="SV60" s="346"/>
      <c r="SW60" s="346"/>
      <c r="SX60" s="346"/>
      <c r="SY60" s="346"/>
      <c r="SZ60" s="346"/>
      <c r="TA60" s="346"/>
      <c r="TB60" s="346"/>
      <c r="TC60" s="346"/>
      <c r="TD60" s="346"/>
      <c r="TE60" s="346"/>
      <c r="TF60" s="346"/>
      <c r="TG60" s="346"/>
      <c r="TH60" s="346"/>
      <c r="TI60" s="346"/>
      <c r="TJ60" s="346"/>
      <c r="TK60" s="346"/>
      <c r="TL60" s="346"/>
      <c r="TM60" s="346"/>
      <c r="TN60" s="346"/>
      <c r="TO60" s="346"/>
      <c r="TP60" s="346"/>
      <c r="TQ60" s="346"/>
      <c r="TR60" s="346"/>
      <c r="TS60" s="346"/>
      <c r="TT60" s="346"/>
      <c r="TU60" s="346"/>
      <c r="TV60" s="346"/>
      <c r="TW60" s="346"/>
      <c r="TX60" s="346"/>
      <c r="TY60" s="346"/>
      <c r="TZ60" s="346"/>
      <c r="UA60" s="346"/>
      <c r="UB60" s="346"/>
      <c r="UC60" s="346"/>
      <c r="UD60" s="346"/>
      <c r="UE60" s="346"/>
      <c r="UF60" s="346"/>
      <c r="UG60" s="346"/>
      <c r="UH60" s="346"/>
      <c r="UI60" s="346"/>
      <c r="UJ60" s="346"/>
      <c r="UK60" s="346"/>
      <c r="UL60" s="346"/>
      <c r="UM60" s="346"/>
      <c r="UN60" s="346"/>
      <c r="UO60" s="346"/>
      <c r="UP60" s="346"/>
      <c r="UQ60" s="346"/>
      <c r="UR60" s="346"/>
      <c r="US60" s="346"/>
      <c r="UT60" s="346"/>
      <c r="UU60" s="346"/>
      <c r="UV60" s="346"/>
      <c r="UW60" s="346"/>
      <c r="UX60" s="346"/>
      <c r="UY60" s="346"/>
      <c r="UZ60" s="346"/>
      <c r="VA60" s="346"/>
      <c r="VB60" s="346"/>
      <c r="VC60" s="346"/>
      <c r="VD60" s="346"/>
      <c r="VE60" s="346"/>
      <c r="VF60" s="346"/>
      <c r="VG60" s="346"/>
      <c r="VH60" s="346"/>
      <c r="VI60" s="346"/>
      <c r="VJ60" s="346"/>
      <c r="VK60" s="346"/>
      <c r="VL60" s="346"/>
      <c r="VM60" s="346"/>
      <c r="VN60" s="346"/>
      <c r="VO60" s="346"/>
      <c r="VP60" s="346"/>
      <c r="VQ60" s="346"/>
      <c r="VR60" s="346"/>
      <c r="VS60" s="346"/>
      <c r="VT60" s="346"/>
      <c r="VU60" s="346"/>
      <c r="VV60" s="346"/>
      <c r="VW60" s="346"/>
      <c r="VX60" s="346"/>
      <c r="VY60" s="346"/>
      <c r="VZ60" s="346"/>
      <c r="WA60" s="346"/>
      <c r="WB60" s="346"/>
      <c r="WC60" s="346"/>
      <c r="WD60" s="346"/>
      <c r="WE60" s="346"/>
      <c r="WF60" s="346"/>
      <c r="WG60" s="346"/>
      <c r="WH60" s="346"/>
      <c r="WI60" s="346"/>
      <c r="WJ60" s="346"/>
      <c r="WK60" s="346"/>
      <c r="WL60" s="346"/>
      <c r="WM60" s="346"/>
      <c r="WN60" s="346"/>
      <c r="WO60" s="346"/>
      <c r="WP60" s="346"/>
      <c r="WQ60" s="346"/>
      <c r="WR60" s="346"/>
      <c r="WS60" s="346"/>
      <c r="WT60" s="346"/>
      <c r="WU60" s="346"/>
      <c r="WV60" s="346"/>
      <c r="WW60" s="346"/>
      <c r="WX60" s="346"/>
      <c r="WY60" s="346"/>
      <c r="WZ60" s="346"/>
      <c r="XA60" s="346"/>
      <c r="XB60" s="346"/>
      <c r="XC60" s="346"/>
      <c r="XD60" s="346"/>
      <c r="XE60" s="346"/>
      <c r="XF60" s="346"/>
      <c r="XG60" s="346"/>
      <c r="XH60" s="346"/>
      <c r="XI60" s="346"/>
      <c r="XJ60" s="346"/>
      <c r="XK60" s="346"/>
      <c r="XL60" s="346"/>
      <c r="XM60" s="346"/>
      <c r="XN60" s="346"/>
      <c r="XO60" s="346"/>
      <c r="XP60" s="346"/>
      <c r="XQ60" s="346"/>
      <c r="XR60" s="346"/>
      <c r="XS60" s="346"/>
      <c r="XT60" s="346"/>
      <c r="XU60" s="346"/>
      <c r="XV60" s="346"/>
      <c r="XW60" s="346"/>
      <c r="XX60" s="346"/>
      <c r="XY60" s="346"/>
      <c r="XZ60" s="346"/>
      <c r="YA60" s="346"/>
      <c r="YB60" s="346"/>
      <c r="YC60" s="346"/>
      <c r="YD60" s="346"/>
      <c r="YE60" s="346"/>
      <c r="YF60" s="346"/>
      <c r="YG60" s="346"/>
      <c r="YH60" s="346"/>
      <c r="YI60" s="346"/>
      <c r="YJ60" s="346"/>
      <c r="YK60" s="346"/>
      <c r="YL60" s="346"/>
      <c r="YM60" s="346"/>
      <c r="YN60" s="346"/>
      <c r="YO60" s="346"/>
      <c r="YP60" s="346"/>
      <c r="YQ60" s="346"/>
      <c r="YR60" s="346"/>
      <c r="YS60" s="346"/>
      <c r="YT60" s="346"/>
      <c r="YU60" s="346"/>
      <c r="YV60" s="346"/>
      <c r="YW60" s="346"/>
      <c r="YX60" s="346"/>
      <c r="YY60" s="346"/>
      <c r="YZ60" s="346"/>
      <c r="ZA60" s="346"/>
      <c r="ZB60" s="346"/>
      <c r="ZC60" s="346"/>
      <c r="ZD60" s="346"/>
      <c r="ZE60" s="346"/>
      <c r="ZF60" s="346"/>
      <c r="ZG60" s="346"/>
      <c r="ZH60" s="346"/>
      <c r="ZI60" s="346"/>
      <c r="ZJ60" s="346"/>
      <c r="ZK60" s="346"/>
      <c r="ZL60" s="346"/>
      <c r="ZM60" s="346"/>
      <c r="ZN60" s="346"/>
      <c r="ZO60" s="346"/>
      <c r="ZP60" s="346"/>
      <c r="ZQ60" s="346"/>
      <c r="ZR60" s="346"/>
      <c r="ZS60" s="346"/>
      <c r="ZT60" s="346"/>
      <c r="ZU60" s="346"/>
      <c r="ZV60" s="346"/>
      <c r="ZW60" s="346"/>
      <c r="ZX60" s="346"/>
      <c r="ZY60" s="346"/>
      <c r="ZZ60" s="346"/>
      <c r="AAA60" s="346"/>
      <c r="AAB60" s="346"/>
      <c r="AAC60" s="346"/>
      <c r="AAD60" s="346"/>
      <c r="AAE60" s="346"/>
      <c r="AAF60" s="346"/>
      <c r="AAG60" s="346"/>
      <c r="AAH60" s="346"/>
      <c r="AAI60" s="346"/>
      <c r="AAJ60" s="346"/>
      <c r="AAK60" s="346"/>
      <c r="AAL60" s="346"/>
      <c r="AAM60" s="346"/>
      <c r="AAN60" s="346"/>
      <c r="AAO60" s="346"/>
      <c r="AAP60" s="346"/>
      <c r="AAQ60" s="346"/>
      <c r="AAR60" s="346"/>
      <c r="AAS60" s="346"/>
      <c r="AAT60" s="346"/>
      <c r="AAU60" s="346"/>
      <c r="AAV60" s="346"/>
      <c r="AAW60" s="346"/>
      <c r="AAX60" s="346"/>
      <c r="AAY60" s="346"/>
      <c r="AAZ60" s="346"/>
      <c r="ABA60" s="346"/>
      <c r="ABB60" s="346"/>
      <c r="ABC60" s="346"/>
      <c r="ABD60" s="346"/>
      <c r="ABE60" s="346"/>
      <c r="ABF60" s="346"/>
      <c r="ABG60" s="346"/>
      <c r="ABH60" s="346"/>
      <c r="ABI60" s="346"/>
      <c r="ABJ60" s="346"/>
      <c r="ABK60" s="346"/>
      <c r="ABL60" s="346"/>
      <c r="ABM60" s="346"/>
      <c r="ABN60" s="346"/>
      <c r="ABO60" s="346"/>
      <c r="ABP60" s="346"/>
      <c r="ABQ60" s="346"/>
      <c r="ABR60" s="346"/>
      <c r="ABS60" s="346"/>
      <c r="ABT60" s="346"/>
      <c r="ABU60" s="346"/>
      <c r="ABV60" s="346"/>
      <c r="ABW60" s="346"/>
      <c r="ABX60" s="346"/>
      <c r="ABY60" s="346"/>
      <c r="ABZ60" s="346"/>
      <c r="ACA60" s="346"/>
      <c r="ACB60" s="346"/>
      <c r="ACC60" s="346"/>
      <c r="ACD60" s="346"/>
      <c r="ACE60" s="346"/>
      <c r="ACF60" s="346"/>
      <c r="ACG60" s="346"/>
      <c r="ACH60" s="346"/>
      <c r="ACI60" s="346"/>
      <c r="ACJ60" s="346"/>
      <c r="ACK60" s="346"/>
      <c r="ACL60" s="346"/>
      <c r="ACM60" s="346"/>
      <c r="ACN60" s="346"/>
      <c r="ACO60" s="346"/>
      <c r="ACP60" s="346"/>
      <c r="ACQ60" s="346"/>
      <c r="ACR60" s="346"/>
      <c r="ACS60" s="346"/>
      <c r="ACT60" s="346"/>
      <c r="ACU60" s="346"/>
      <c r="ACV60" s="346"/>
      <c r="ACW60" s="346"/>
      <c r="ACX60" s="346"/>
      <c r="ACY60" s="346"/>
      <c r="ACZ60" s="346"/>
      <c r="ADA60" s="346"/>
      <c r="ADB60" s="346"/>
      <c r="ADC60" s="346"/>
      <c r="ADD60" s="346"/>
      <c r="ADE60" s="346"/>
      <c r="ADF60" s="346"/>
      <c r="ADG60" s="346"/>
      <c r="ADH60" s="346"/>
      <c r="ADI60" s="346"/>
      <c r="ADJ60" s="346"/>
      <c r="ADK60" s="346"/>
      <c r="ADL60" s="346"/>
      <c r="ADM60" s="346"/>
      <c r="ADN60" s="346"/>
      <c r="ADO60" s="346"/>
      <c r="ADP60" s="346"/>
      <c r="ADQ60" s="346"/>
      <c r="ADR60" s="346"/>
      <c r="ADS60" s="346"/>
      <c r="ADT60" s="346"/>
      <c r="ADU60" s="346"/>
      <c r="ADV60" s="346"/>
      <c r="ADW60" s="346"/>
      <c r="ADX60" s="346"/>
      <c r="ADY60" s="346"/>
      <c r="ADZ60" s="346"/>
      <c r="AEA60" s="346"/>
      <c r="AEB60" s="346"/>
      <c r="AEC60" s="346"/>
      <c r="AED60" s="346"/>
      <c r="AEE60" s="346"/>
      <c r="AEF60" s="346"/>
      <c r="AEG60" s="346"/>
      <c r="AEH60" s="346"/>
      <c r="AEI60" s="346"/>
      <c r="AEJ60" s="346"/>
      <c r="AEK60" s="346"/>
      <c r="AEL60" s="346"/>
      <c r="AEM60" s="346"/>
      <c r="AEN60" s="346"/>
      <c r="AEO60" s="346"/>
      <c r="AEP60" s="346"/>
      <c r="AEQ60" s="346"/>
      <c r="AER60" s="346"/>
      <c r="AES60" s="346"/>
      <c r="AET60" s="346"/>
      <c r="AEU60" s="346"/>
      <c r="AEV60" s="346"/>
      <c r="AEW60" s="346"/>
      <c r="AEX60" s="346"/>
      <c r="AEY60" s="346"/>
      <c r="AEZ60" s="346"/>
      <c r="AFA60" s="346"/>
      <c r="AFB60" s="346"/>
      <c r="AFC60" s="346"/>
      <c r="AFD60" s="346"/>
      <c r="AFE60" s="346"/>
      <c r="AFF60" s="346"/>
      <c r="AFG60" s="346"/>
      <c r="AFH60" s="346"/>
      <c r="AFI60" s="346"/>
      <c r="AFJ60" s="346"/>
      <c r="AFK60" s="346"/>
      <c r="AFL60" s="346"/>
      <c r="AFM60" s="346"/>
      <c r="AFN60" s="346"/>
      <c r="AFO60" s="346"/>
      <c r="AFP60" s="346"/>
      <c r="AFQ60" s="346"/>
      <c r="AFR60" s="346"/>
      <c r="AFS60" s="346"/>
      <c r="AFT60" s="346"/>
      <c r="AFU60" s="346"/>
      <c r="AFV60" s="346"/>
      <c r="AFW60" s="346"/>
      <c r="AFX60" s="346"/>
      <c r="AFY60" s="346"/>
      <c r="AFZ60" s="346"/>
      <c r="AGA60" s="346"/>
      <c r="AGB60" s="346"/>
      <c r="AGC60" s="346"/>
      <c r="AGD60" s="346"/>
      <c r="AGE60" s="346"/>
      <c r="AGF60" s="346"/>
      <c r="AGG60" s="346"/>
      <c r="AGH60" s="346"/>
      <c r="AGI60" s="346"/>
      <c r="AGJ60" s="346"/>
      <c r="AGK60" s="346"/>
      <c r="AGL60" s="346"/>
      <c r="AGM60" s="346"/>
      <c r="AGN60" s="346"/>
      <c r="AGO60" s="346"/>
      <c r="AGP60" s="346"/>
      <c r="AGQ60" s="346"/>
      <c r="AGR60" s="346"/>
      <c r="AGS60" s="346"/>
      <c r="AGT60" s="346"/>
      <c r="AGU60" s="346"/>
      <c r="AGV60" s="346"/>
      <c r="AGW60" s="346"/>
      <c r="AGX60" s="346"/>
      <c r="AGY60" s="346"/>
      <c r="AGZ60" s="346"/>
      <c r="AHA60" s="346"/>
      <c r="AHB60" s="346"/>
      <c r="AHC60" s="346"/>
      <c r="AHD60" s="346"/>
      <c r="AHE60" s="346"/>
      <c r="AHF60" s="346"/>
      <c r="AHG60" s="346"/>
      <c r="AHH60" s="346"/>
      <c r="AHI60" s="346"/>
      <c r="AHJ60" s="346"/>
      <c r="AHK60" s="346"/>
      <c r="AHL60" s="346"/>
      <c r="AHM60" s="346"/>
      <c r="AHN60" s="346"/>
      <c r="AHO60" s="346"/>
      <c r="AHP60" s="346"/>
      <c r="AHQ60" s="346"/>
      <c r="AHR60" s="346"/>
      <c r="AHS60" s="346"/>
      <c r="AHT60" s="346"/>
      <c r="AHU60" s="346"/>
      <c r="AHV60" s="346"/>
      <c r="AHW60" s="346"/>
      <c r="AHX60" s="346"/>
      <c r="AHY60" s="346"/>
      <c r="AHZ60" s="346"/>
      <c r="AIA60" s="346"/>
      <c r="AIB60" s="346"/>
      <c r="AIC60" s="346"/>
      <c r="AID60" s="346"/>
      <c r="AIE60" s="346"/>
      <c r="AIF60" s="346"/>
      <c r="AIG60" s="346"/>
      <c r="AIH60" s="346"/>
      <c r="AII60" s="346"/>
      <c r="AIJ60" s="346"/>
      <c r="AIK60" s="346"/>
      <c r="AIL60" s="346"/>
      <c r="AIM60" s="346"/>
      <c r="AIN60" s="346"/>
      <c r="AIO60" s="346"/>
      <c r="AIP60" s="346"/>
      <c r="AIQ60" s="346"/>
      <c r="AIR60" s="346"/>
      <c r="AIS60" s="346"/>
      <c r="AIT60" s="346"/>
      <c r="AIU60" s="346"/>
      <c r="AIV60" s="346"/>
      <c r="AIW60" s="346"/>
      <c r="AIX60" s="346"/>
      <c r="AIY60" s="346"/>
      <c r="AIZ60" s="346"/>
      <c r="AJA60" s="346"/>
      <c r="AJB60" s="346"/>
      <c r="AJC60" s="346"/>
      <c r="AJD60" s="346"/>
      <c r="AJE60" s="346"/>
      <c r="AJF60" s="346"/>
      <c r="AJG60" s="346"/>
      <c r="AJH60" s="346"/>
      <c r="AJI60" s="346"/>
      <c r="AJJ60" s="346"/>
      <c r="AJK60" s="346"/>
      <c r="AJL60" s="346"/>
      <c r="AJM60" s="346"/>
      <c r="AJN60" s="346"/>
      <c r="AJO60" s="346"/>
      <c r="AJP60" s="346"/>
      <c r="AJQ60" s="346"/>
      <c r="AJR60" s="346"/>
      <c r="AJS60" s="346"/>
      <c r="AJT60" s="346"/>
      <c r="AJU60" s="346"/>
      <c r="AJV60" s="346"/>
      <c r="AJW60" s="346"/>
      <c r="AJX60" s="346"/>
      <c r="AJY60" s="346"/>
      <c r="AJZ60" s="346"/>
      <c r="AKA60" s="346"/>
      <c r="AKB60" s="346"/>
      <c r="AKC60" s="346"/>
      <c r="AKD60" s="346"/>
      <c r="AKE60" s="346"/>
      <c r="AKF60" s="346"/>
      <c r="AKG60" s="346"/>
      <c r="AKH60" s="346"/>
      <c r="AKI60" s="346"/>
      <c r="AKJ60" s="346"/>
      <c r="AKK60" s="346"/>
      <c r="AKL60" s="346"/>
      <c r="AKM60" s="346"/>
      <c r="AKN60" s="346"/>
      <c r="AKO60" s="346"/>
      <c r="AKP60" s="346"/>
      <c r="AKQ60" s="346"/>
      <c r="AKR60" s="346"/>
      <c r="AKS60" s="346"/>
      <c r="AKT60" s="346"/>
      <c r="AKU60" s="346"/>
      <c r="AKV60" s="346"/>
      <c r="AKW60" s="346"/>
      <c r="AKX60" s="346"/>
      <c r="AKY60" s="346"/>
      <c r="AKZ60" s="346"/>
      <c r="ALA60" s="346"/>
      <c r="ALB60" s="346"/>
      <c r="ALC60" s="346"/>
      <c r="ALD60" s="346"/>
      <c r="ALE60" s="346"/>
      <c r="ALF60" s="346"/>
      <c r="ALG60" s="346"/>
      <c r="ALH60" s="346"/>
      <c r="ALI60" s="346"/>
      <c r="ALJ60" s="346"/>
      <c r="ALK60" s="346"/>
      <c r="ALL60" s="346"/>
      <c r="ALM60" s="346"/>
      <c r="ALN60" s="346"/>
      <c r="ALO60" s="346"/>
      <c r="ALP60" s="346"/>
      <c r="ALQ60" s="346"/>
      <c r="ALR60" s="346"/>
      <c r="ALS60" s="346"/>
      <c r="ALT60" s="346"/>
      <c r="ALU60" s="346"/>
      <c r="ALV60" s="346"/>
      <c r="ALW60" s="346"/>
      <c r="ALX60" s="346"/>
      <c r="ALY60" s="346"/>
      <c r="ALZ60" s="346"/>
      <c r="AMA60" s="346"/>
      <c r="AMB60" s="346"/>
      <c r="AMC60" s="346"/>
      <c r="AMD60" s="346"/>
      <c r="AME60" s="346"/>
      <c r="AMF60" s="346"/>
      <c r="AMG60" s="346"/>
      <c r="AMH60" s="346"/>
      <c r="AMI60" s="346"/>
      <c r="AMJ60" s="346"/>
      <c r="AMK60" s="346"/>
      <c r="AML60" s="346"/>
      <c r="AMM60" s="346"/>
      <c r="AMN60" s="346"/>
      <c r="AMO60" s="346"/>
      <c r="AMP60" s="346"/>
      <c r="AMQ60" s="346"/>
      <c r="AMR60" s="346"/>
      <c r="AMS60" s="346"/>
      <c r="AMT60" s="346"/>
      <c r="AMU60" s="346"/>
      <c r="AMV60" s="346"/>
      <c r="AMW60" s="346"/>
      <c r="AMX60" s="346"/>
      <c r="AMY60" s="346"/>
      <c r="AMZ60" s="346"/>
      <c r="ANA60" s="346"/>
      <c r="ANB60" s="346"/>
      <c r="ANC60" s="346"/>
      <c r="AND60" s="346"/>
      <c r="ANE60" s="346"/>
      <c r="ANF60" s="346"/>
      <c r="ANG60" s="346"/>
      <c r="ANH60" s="346"/>
      <c r="ANI60" s="346"/>
      <c r="ANJ60" s="346"/>
      <c r="ANK60" s="346"/>
      <c r="ANL60" s="346"/>
      <c r="ANM60" s="346"/>
      <c r="ANN60" s="346"/>
      <c r="ANO60" s="346"/>
      <c r="ANP60" s="346"/>
      <c r="ANQ60" s="346"/>
      <c r="ANR60" s="346"/>
      <c r="ANS60" s="346"/>
      <c r="ANT60" s="346"/>
      <c r="ANU60" s="346"/>
      <c r="ANV60" s="346"/>
      <c r="ANW60" s="346"/>
      <c r="ANX60" s="346"/>
      <c r="ANY60" s="346"/>
      <c r="ANZ60" s="346"/>
      <c r="AOA60" s="346"/>
      <c r="AOB60" s="346"/>
      <c r="AOC60" s="346"/>
      <c r="AOD60" s="346"/>
      <c r="AOE60" s="346"/>
      <c r="AOF60" s="346"/>
      <c r="AOG60" s="346"/>
      <c r="AOH60" s="346"/>
      <c r="AOI60" s="346"/>
      <c r="AOJ60" s="346"/>
      <c r="AOK60" s="346"/>
      <c r="AOL60" s="346"/>
      <c r="AOM60" s="346"/>
      <c r="AON60" s="346"/>
      <c r="AOO60" s="346"/>
      <c r="AOP60" s="346"/>
      <c r="AOQ60" s="346"/>
      <c r="AOR60" s="346"/>
      <c r="AOS60" s="346"/>
      <c r="AOT60" s="346"/>
      <c r="AOU60" s="346"/>
      <c r="AOV60" s="346"/>
      <c r="AOW60" s="346"/>
      <c r="AOX60" s="346"/>
      <c r="AOY60" s="346"/>
      <c r="AOZ60" s="346"/>
      <c r="APA60" s="346"/>
      <c r="APB60" s="346"/>
      <c r="APC60" s="346"/>
      <c r="APD60" s="346"/>
      <c r="APE60" s="346"/>
      <c r="APF60" s="346"/>
      <c r="APG60" s="346"/>
      <c r="APH60" s="346"/>
      <c r="API60" s="346"/>
      <c r="APJ60" s="346"/>
      <c r="APK60" s="346"/>
      <c r="APL60" s="346"/>
      <c r="APM60" s="346"/>
      <c r="APN60" s="346"/>
      <c r="APO60" s="346"/>
      <c r="APP60" s="346"/>
      <c r="APQ60" s="346"/>
      <c r="APR60" s="346"/>
      <c r="APS60" s="346"/>
      <c r="APT60" s="346"/>
      <c r="APU60" s="346"/>
      <c r="APV60" s="346"/>
      <c r="APW60" s="346"/>
      <c r="APX60" s="346"/>
      <c r="APY60" s="346"/>
      <c r="APZ60" s="346"/>
      <c r="AQA60" s="346"/>
      <c r="AQB60" s="346"/>
      <c r="AQC60" s="346"/>
      <c r="AQD60" s="346"/>
      <c r="AQE60" s="346"/>
      <c r="AQF60" s="346"/>
      <c r="AQG60" s="346"/>
      <c r="AQH60" s="346"/>
      <c r="AQI60" s="346"/>
      <c r="AQJ60" s="346"/>
      <c r="AQK60" s="346"/>
      <c r="AQL60" s="346"/>
      <c r="AQM60" s="346"/>
      <c r="AQN60" s="346"/>
      <c r="AQO60" s="346"/>
      <c r="AQP60" s="346"/>
      <c r="AQQ60" s="346"/>
      <c r="AQR60" s="346"/>
      <c r="AQS60" s="346"/>
      <c r="AQT60" s="346"/>
      <c r="AQU60" s="346"/>
      <c r="AQV60" s="346"/>
      <c r="AQW60" s="346"/>
      <c r="AQX60" s="346"/>
      <c r="AQY60" s="346"/>
      <c r="AQZ60" s="346"/>
      <c r="ARA60" s="346"/>
      <c r="ARB60" s="346"/>
      <c r="ARC60" s="346"/>
      <c r="ARD60" s="346"/>
      <c r="ARE60" s="346"/>
      <c r="ARF60" s="346"/>
      <c r="ARG60" s="346"/>
      <c r="ARH60" s="346"/>
      <c r="ARI60" s="346"/>
      <c r="ARJ60" s="346"/>
      <c r="ARK60" s="346"/>
      <c r="ARL60" s="346"/>
      <c r="ARM60" s="346"/>
      <c r="ARN60" s="346"/>
      <c r="ARO60" s="346"/>
      <c r="ARP60" s="346"/>
      <c r="ARQ60" s="346"/>
      <c r="ARR60" s="346"/>
      <c r="ARS60" s="346"/>
      <c r="ART60" s="346"/>
      <c r="ARU60" s="346"/>
      <c r="ARV60" s="346"/>
      <c r="ARW60" s="346"/>
      <c r="ARX60" s="346"/>
      <c r="ARY60" s="346"/>
      <c r="ARZ60" s="346"/>
      <c r="ASA60" s="346"/>
      <c r="ASB60" s="346"/>
      <c r="ASC60" s="346"/>
      <c r="ASD60" s="346"/>
      <c r="ASE60" s="346"/>
      <c r="ASF60" s="346"/>
      <c r="ASG60" s="346"/>
      <c r="ASH60" s="346"/>
      <c r="ASI60" s="346"/>
      <c r="ASJ60" s="346"/>
      <c r="ASK60" s="346"/>
      <c r="ASL60" s="346"/>
      <c r="ASM60" s="346"/>
      <c r="ASN60" s="346"/>
      <c r="ASO60" s="346"/>
      <c r="ASP60" s="346"/>
      <c r="ASQ60" s="346"/>
      <c r="ASR60" s="346"/>
      <c r="ASS60" s="346"/>
      <c r="AST60" s="346"/>
      <c r="ASU60" s="346"/>
      <c r="ASV60" s="346"/>
      <c r="ASW60" s="346"/>
      <c r="ASX60" s="346"/>
      <c r="ASY60" s="346"/>
      <c r="ASZ60" s="346"/>
      <c r="ATA60" s="346"/>
      <c r="ATB60" s="346"/>
      <c r="ATC60" s="346"/>
      <c r="ATD60" s="346"/>
      <c r="ATE60" s="346"/>
      <c r="ATF60" s="346"/>
      <c r="ATG60" s="346"/>
      <c r="ATH60" s="346"/>
      <c r="ATI60" s="346"/>
      <c r="ATJ60" s="346"/>
      <c r="ATK60" s="346"/>
      <c r="ATL60" s="346"/>
      <c r="ATM60" s="346"/>
      <c r="ATN60" s="346"/>
      <c r="ATO60" s="346"/>
      <c r="ATP60" s="346"/>
      <c r="ATQ60" s="346"/>
      <c r="ATR60" s="346"/>
      <c r="ATS60" s="346"/>
      <c r="ATT60" s="346"/>
      <c r="ATU60" s="346"/>
      <c r="ATV60" s="346"/>
      <c r="ATW60" s="346"/>
      <c r="ATX60" s="346"/>
      <c r="ATY60" s="346"/>
      <c r="ATZ60" s="346"/>
      <c r="AUA60" s="346"/>
      <c r="AUB60" s="346"/>
      <c r="AUC60" s="346"/>
      <c r="AUD60" s="346"/>
      <c r="AUE60" s="346"/>
      <c r="AUF60" s="346"/>
      <c r="AUG60" s="346"/>
      <c r="AUH60" s="346"/>
      <c r="AUI60" s="346"/>
      <c r="AUJ60" s="346"/>
      <c r="AUK60" s="346"/>
      <c r="AUL60" s="346"/>
      <c r="AUM60" s="346"/>
      <c r="AUN60" s="346"/>
      <c r="AUO60" s="346"/>
      <c r="AUP60" s="346"/>
      <c r="AUQ60" s="346"/>
      <c r="AUR60" s="346"/>
      <c r="AUS60" s="346"/>
      <c r="AUT60" s="346"/>
      <c r="AUU60" s="346"/>
      <c r="AUV60" s="346"/>
      <c r="AUW60" s="346"/>
      <c r="AUX60" s="346"/>
      <c r="AUY60" s="346"/>
      <c r="AUZ60" s="346"/>
      <c r="AVA60" s="346"/>
      <c r="AVB60" s="346"/>
      <c r="AVC60" s="346"/>
      <c r="AVD60" s="346"/>
      <c r="AVE60" s="346"/>
      <c r="AVF60" s="346"/>
      <c r="AVG60" s="346"/>
      <c r="AVH60" s="346"/>
      <c r="AVI60" s="346"/>
      <c r="AVJ60" s="346"/>
      <c r="AVK60" s="346"/>
      <c r="AVL60" s="346"/>
      <c r="AVM60" s="346"/>
      <c r="AVN60" s="346"/>
      <c r="AVO60" s="346"/>
      <c r="AVP60" s="346"/>
      <c r="AVQ60" s="346"/>
      <c r="AVR60" s="346"/>
      <c r="AVS60" s="346"/>
      <c r="AVT60" s="346"/>
      <c r="AVU60" s="346"/>
      <c r="AVV60" s="346"/>
      <c r="AVW60" s="346"/>
      <c r="AVX60" s="346"/>
      <c r="AVY60" s="346"/>
      <c r="AVZ60" s="346"/>
      <c r="AWA60" s="346"/>
      <c r="AWB60" s="346"/>
      <c r="AWC60" s="346"/>
      <c r="AWD60" s="346"/>
      <c r="AWE60" s="346"/>
      <c r="AWF60" s="346"/>
      <c r="AWG60" s="346"/>
      <c r="AWH60" s="346"/>
      <c r="AWI60" s="346"/>
      <c r="AWJ60" s="346"/>
      <c r="AWK60" s="346"/>
      <c r="AWL60" s="346"/>
      <c r="AWM60" s="346"/>
      <c r="AWN60" s="346"/>
      <c r="AWO60" s="346"/>
      <c r="AWP60" s="346"/>
      <c r="AWQ60" s="346"/>
      <c r="AWR60" s="346"/>
      <c r="AWS60" s="346"/>
      <c r="AWT60" s="346"/>
      <c r="AWU60" s="346"/>
      <c r="AWV60" s="346"/>
      <c r="AWW60" s="346"/>
      <c r="AWX60" s="346"/>
      <c r="AWY60" s="346"/>
      <c r="AWZ60" s="346"/>
      <c r="AXA60" s="346"/>
      <c r="AXB60" s="346"/>
      <c r="AXC60" s="346"/>
      <c r="AXD60" s="346"/>
      <c r="AXE60" s="346"/>
      <c r="AXF60" s="346"/>
      <c r="AXG60" s="346"/>
      <c r="AXH60" s="346"/>
      <c r="AXI60" s="346"/>
      <c r="AXJ60" s="346"/>
      <c r="AXK60" s="346"/>
      <c r="AXL60" s="346"/>
      <c r="AXM60" s="346"/>
      <c r="AXN60" s="346"/>
      <c r="AXO60" s="346"/>
      <c r="AXP60" s="346"/>
      <c r="AXQ60" s="346"/>
      <c r="AXR60" s="346"/>
      <c r="AXS60" s="346"/>
      <c r="AXT60" s="346"/>
      <c r="AXU60" s="346"/>
      <c r="AXV60" s="346"/>
      <c r="AXW60" s="346"/>
      <c r="AXX60" s="346"/>
      <c r="AXY60" s="346"/>
      <c r="AXZ60" s="346"/>
      <c r="AYA60" s="346"/>
      <c r="AYB60" s="346"/>
      <c r="AYC60" s="346"/>
      <c r="AYD60" s="346"/>
      <c r="AYE60" s="346"/>
      <c r="AYF60" s="346"/>
      <c r="AYG60" s="346"/>
      <c r="AYH60" s="346"/>
      <c r="AYI60" s="346"/>
      <c r="AYJ60" s="346"/>
      <c r="AYK60" s="346"/>
      <c r="AYL60" s="346"/>
      <c r="AYM60" s="346"/>
      <c r="AYN60" s="346"/>
      <c r="AYO60" s="346"/>
      <c r="AYP60" s="346"/>
      <c r="AYQ60" s="346"/>
      <c r="AYR60" s="346"/>
      <c r="AYS60" s="346"/>
      <c r="AYT60" s="346"/>
      <c r="AYU60" s="346"/>
      <c r="AYV60" s="346"/>
      <c r="AYW60" s="346"/>
      <c r="AYX60" s="346"/>
      <c r="AYY60" s="346"/>
      <c r="AYZ60" s="346"/>
      <c r="AZA60" s="346"/>
      <c r="AZB60" s="346"/>
      <c r="AZC60" s="346"/>
      <c r="AZD60" s="346"/>
      <c r="AZE60" s="346"/>
      <c r="AZF60" s="346"/>
      <c r="AZG60" s="346"/>
      <c r="AZH60" s="346"/>
      <c r="AZI60" s="346"/>
      <c r="AZJ60" s="346"/>
      <c r="AZK60" s="346"/>
      <c r="AZL60" s="346"/>
      <c r="AZM60" s="346"/>
      <c r="AZN60" s="346"/>
      <c r="AZO60" s="346"/>
      <c r="AZP60" s="346"/>
      <c r="AZQ60" s="346"/>
      <c r="AZR60" s="346"/>
      <c r="AZS60" s="346"/>
      <c r="AZT60" s="346"/>
      <c r="AZU60" s="346"/>
      <c r="AZV60" s="346"/>
      <c r="AZW60" s="346"/>
      <c r="AZX60" s="346"/>
      <c r="AZY60" s="346"/>
      <c r="AZZ60" s="346"/>
      <c r="BAA60" s="346"/>
      <c r="BAB60" s="346"/>
      <c r="BAC60" s="346"/>
      <c r="BAD60" s="346"/>
      <c r="BAE60" s="346"/>
      <c r="BAF60" s="346"/>
      <c r="BAG60" s="346"/>
      <c r="BAH60" s="346"/>
      <c r="BAI60" s="346"/>
      <c r="BAJ60" s="346"/>
      <c r="BAK60" s="346"/>
      <c r="BAL60" s="346"/>
      <c r="BAM60" s="346"/>
      <c r="BAN60" s="346"/>
      <c r="BAO60" s="346"/>
      <c r="BAP60" s="346"/>
      <c r="BAQ60" s="346"/>
      <c r="BAR60" s="346"/>
      <c r="BAS60" s="346"/>
      <c r="BAT60" s="346"/>
      <c r="BAU60" s="346"/>
      <c r="BAV60" s="346"/>
      <c r="BAW60" s="346"/>
      <c r="BAX60" s="346"/>
      <c r="BAY60" s="346"/>
      <c r="BAZ60" s="346"/>
      <c r="BBA60" s="346"/>
      <c r="BBB60" s="346"/>
      <c r="BBC60" s="346"/>
      <c r="BBD60" s="346"/>
      <c r="BBE60" s="346"/>
      <c r="BBF60" s="346"/>
      <c r="BBG60" s="346"/>
      <c r="BBH60" s="346"/>
      <c r="BBI60" s="346"/>
      <c r="BBJ60" s="346"/>
      <c r="BBK60" s="346"/>
      <c r="BBL60" s="346"/>
      <c r="BBM60" s="346"/>
      <c r="BBN60" s="346"/>
      <c r="BBO60" s="346"/>
      <c r="BBP60" s="346"/>
      <c r="BBQ60" s="346"/>
      <c r="BBR60" s="346"/>
      <c r="BBS60" s="346"/>
      <c r="BBT60" s="346"/>
      <c r="BBU60" s="346"/>
      <c r="BBV60" s="346"/>
      <c r="BBW60" s="346"/>
      <c r="BBX60" s="346"/>
      <c r="BBY60" s="346"/>
      <c r="BBZ60" s="346"/>
      <c r="BCA60" s="346"/>
      <c r="BCB60" s="346"/>
      <c r="BCC60" s="346"/>
      <c r="BCD60" s="346"/>
      <c r="BCE60" s="346"/>
      <c r="BCF60" s="346"/>
      <c r="BCG60" s="346"/>
      <c r="BCH60" s="346"/>
      <c r="BCI60" s="346"/>
      <c r="BCJ60" s="346"/>
      <c r="BCK60" s="346"/>
      <c r="BCL60" s="346"/>
      <c r="BCM60" s="346"/>
      <c r="BCN60" s="346"/>
      <c r="BCO60" s="346"/>
      <c r="BCP60" s="346"/>
      <c r="BCQ60" s="346"/>
      <c r="BCR60" s="346"/>
      <c r="BCS60" s="346"/>
      <c r="BCT60" s="346"/>
      <c r="BCU60" s="346"/>
      <c r="BCV60" s="346"/>
      <c r="BCW60" s="346"/>
      <c r="BCX60" s="346"/>
      <c r="BCY60" s="346"/>
      <c r="BCZ60" s="346"/>
      <c r="BDA60" s="346"/>
      <c r="BDB60" s="346"/>
      <c r="BDC60" s="346"/>
      <c r="BDD60" s="346"/>
      <c r="BDE60" s="346"/>
      <c r="BDF60" s="346"/>
      <c r="BDG60" s="346"/>
      <c r="BDH60" s="346"/>
      <c r="BDI60" s="346"/>
      <c r="BDJ60" s="346"/>
      <c r="BDK60" s="346"/>
      <c r="BDL60" s="346"/>
      <c r="BDM60" s="346"/>
      <c r="BDN60" s="346"/>
      <c r="BDO60" s="346"/>
      <c r="BDP60" s="346"/>
      <c r="BDQ60" s="346"/>
      <c r="BDR60" s="346"/>
      <c r="BDS60" s="346"/>
      <c r="BDT60" s="346"/>
      <c r="BDU60" s="346"/>
      <c r="BDV60" s="346"/>
      <c r="BDW60" s="346"/>
      <c r="BDX60" s="346"/>
      <c r="BDY60" s="346"/>
      <c r="BDZ60" s="346"/>
      <c r="BEA60" s="346"/>
      <c r="BEB60" s="346"/>
      <c r="BEC60" s="346"/>
      <c r="BED60" s="346"/>
      <c r="BEE60" s="346"/>
      <c r="BEF60" s="346"/>
      <c r="BEG60" s="346"/>
      <c r="BEH60" s="346"/>
      <c r="BEI60" s="346"/>
      <c r="BEJ60" s="346"/>
      <c r="BEK60" s="346"/>
      <c r="BEL60" s="346"/>
      <c r="BEM60" s="346"/>
      <c r="BEN60" s="346"/>
      <c r="BEO60" s="346"/>
      <c r="BEP60" s="346"/>
      <c r="BEQ60" s="346"/>
      <c r="BER60" s="346"/>
      <c r="BES60" s="346"/>
      <c r="BET60" s="346"/>
      <c r="BEU60" s="346"/>
      <c r="BEV60" s="346"/>
      <c r="BEW60" s="346"/>
      <c r="BEX60" s="346"/>
      <c r="BEY60" s="346"/>
      <c r="BEZ60" s="346"/>
      <c r="BFA60" s="346"/>
      <c r="BFB60" s="346"/>
      <c r="BFC60" s="346"/>
      <c r="BFD60" s="346"/>
      <c r="BFE60" s="346"/>
      <c r="BFF60" s="346"/>
      <c r="BFG60" s="346"/>
      <c r="BFH60" s="346"/>
      <c r="BFI60" s="346"/>
      <c r="BFJ60" s="346"/>
      <c r="BFK60" s="346"/>
      <c r="BFL60" s="346"/>
      <c r="BFM60" s="346"/>
      <c r="BFN60" s="346"/>
      <c r="BFO60" s="346"/>
      <c r="BFP60" s="346"/>
      <c r="BFQ60" s="346"/>
      <c r="BFR60" s="346"/>
      <c r="BFS60" s="346"/>
      <c r="BFT60" s="346"/>
      <c r="BFU60" s="346"/>
      <c r="BFV60" s="346"/>
      <c r="BFW60" s="346"/>
      <c r="BFX60" s="346"/>
      <c r="BFY60" s="346"/>
      <c r="BFZ60" s="346"/>
      <c r="BGA60" s="346"/>
      <c r="BGB60" s="346"/>
      <c r="BGC60" s="346"/>
      <c r="BGD60" s="346"/>
      <c r="BGE60" s="346"/>
      <c r="BGF60" s="346"/>
      <c r="BGG60" s="346"/>
      <c r="BGH60" s="346"/>
      <c r="BGI60" s="346"/>
      <c r="BGJ60" s="346"/>
      <c r="BGK60" s="346"/>
      <c r="BGL60" s="346"/>
      <c r="BGM60" s="346"/>
      <c r="BGN60" s="346"/>
      <c r="BGO60" s="346"/>
      <c r="BGP60" s="346"/>
      <c r="BGQ60" s="346"/>
      <c r="BGR60" s="346"/>
      <c r="BGS60" s="346"/>
      <c r="BGT60" s="346"/>
      <c r="BGU60" s="346"/>
      <c r="BGV60" s="346"/>
      <c r="BGW60" s="346"/>
      <c r="BGX60" s="346"/>
      <c r="BGY60" s="346"/>
      <c r="BGZ60" s="346"/>
      <c r="BHA60" s="346"/>
      <c r="BHB60" s="346"/>
      <c r="BHC60" s="346"/>
      <c r="BHD60" s="346"/>
      <c r="BHE60" s="346"/>
      <c r="BHF60" s="346"/>
      <c r="BHG60" s="346"/>
      <c r="BHH60" s="346"/>
      <c r="BHI60" s="346"/>
      <c r="BHJ60" s="346"/>
      <c r="BHK60" s="346"/>
      <c r="BHL60" s="346"/>
      <c r="BHM60" s="346"/>
      <c r="BHN60" s="346"/>
      <c r="BHO60" s="346"/>
      <c r="BHP60" s="346"/>
      <c r="BHQ60" s="346"/>
      <c r="BHR60" s="346"/>
      <c r="BHS60" s="346"/>
      <c r="BHT60" s="346"/>
      <c r="BHU60" s="346"/>
      <c r="BHV60" s="346"/>
      <c r="BHW60" s="346"/>
      <c r="BHX60" s="346"/>
      <c r="BHY60" s="346"/>
      <c r="BHZ60" s="346"/>
      <c r="BIA60" s="346"/>
      <c r="BIB60" s="346"/>
      <c r="BIC60" s="346"/>
      <c r="BID60" s="346"/>
      <c r="BIE60" s="346"/>
      <c r="BIF60" s="346"/>
      <c r="BIG60" s="346"/>
      <c r="BIH60" s="346"/>
      <c r="BII60" s="346"/>
      <c r="BIJ60" s="346"/>
      <c r="BIK60" s="346"/>
      <c r="BIL60" s="346"/>
      <c r="BIM60" s="346"/>
      <c r="BIN60" s="346"/>
      <c r="BIO60" s="346"/>
      <c r="BIP60" s="346"/>
      <c r="BIQ60" s="346"/>
      <c r="BIR60" s="346"/>
      <c r="BIS60" s="346"/>
      <c r="BIT60" s="346"/>
      <c r="BIU60" s="346"/>
      <c r="BIV60" s="346"/>
      <c r="BIW60" s="346"/>
      <c r="BIX60" s="346"/>
      <c r="BIY60" s="346"/>
      <c r="BIZ60" s="346"/>
      <c r="BJA60" s="346"/>
      <c r="BJB60" s="346"/>
      <c r="BJC60" s="346"/>
      <c r="BJD60" s="346"/>
      <c r="BJE60" s="346"/>
      <c r="BJF60" s="346"/>
      <c r="BJG60" s="346"/>
      <c r="BJH60" s="346"/>
      <c r="BJI60" s="346"/>
      <c r="BJJ60" s="346"/>
      <c r="BJK60" s="346"/>
      <c r="BJL60" s="346"/>
      <c r="BJM60" s="346"/>
      <c r="BJN60" s="346"/>
      <c r="BJO60" s="346"/>
      <c r="BJP60" s="346"/>
      <c r="BJQ60" s="346"/>
      <c r="BJR60" s="346"/>
      <c r="BJS60" s="346"/>
      <c r="BJT60" s="346"/>
      <c r="BJU60" s="346"/>
      <c r="BJV60" s="346"/>
      <c r="BJW60" s="346"/>
      <c r="BJX60" s="346"/>
      <c r="BJY60" s="346"/>
      <c r="BJZ60" s="346"/>
      <c r="BKA60" s="346"/>
      <c r="BKB60" s="346"/>
      <c r="BKC60" s="346"/>
      <c r="BKD60" s="346"/>
      <c r="BKE60" s="346"/>
      <c r="BKF60" s="346"/>
      <c r="BKG60" s="346"/>
      <c r="BKH60" s="346"/>
      <c r="BKI60" s="346"/>
      <c r="BKJ60" s="346"/>
      <c r="BKK60" s="346"/>
      <c r="BKL60" s="346"/>
      <c r="BKM60" s="346"/>
      <c r="BKN60" s="346"/>
      <c r="BKO60" s="346"/>
      <c r="BKP60" s="346"/>
      <c r="BKQ60" s="346"/>
      <c r="BKR60" s="346"/>
      <c r="BKS60" s="346"/>
      <c r="BKT60" s="346"/>
      <c r="BKU60" s="346"/>
      <c r="BKV60" s="346"/>
      <c r="BKW60" s="346"/>
      <c r="BKX60" s="346"/>
      <c r="BKY60" s="346"/>
      <c r="BKZ60" s="346"/>
      <c r="BLA60" s="346"/>
      <c r="BLB60" s="346"/>
      <c r="BLC60" s="346"/>
      <c r="BLD60" s="346"/>
      <c r="BLE60" s="346"/>
      <c r="BLF60" s="346"/>
      <c r="BLG60" s="346"/>
      <c r="BLH60" s="346"/>
      <c r="BLI60" s="346"/>
      <c r="BLJ60" s="346"/>
      <c r="BLK60" s="346"/>
      <c r="BLL60" s="346"/>
      <c r="BLM60" s="346"/>
      <c r="BLN60" s="346"/>
      <c r="BLO60" s="346"/>
      <c r="BLP60" s="346"/>
      <c r="BLQ60" s="346"/>
      <c r="BLR60" s="346"/>
      <c r="BLS60" s="346"/>
      <c r="BLT60" s="346"/>
      <c r="BLU60" s="346"/>
      <c r="BLV60" s="346"/>
      <c r="BLW60" s="346"/>
      <c r="BLX60" s="346"/>
      <c r="BLY60" s="346"/>
      <c r="BLZ60" s="346"/>
      <c r="BMA60" s="346"/>
      <c r="BMB60" s="346"/>
      <c r="BMC60" s="346"/>
      <c r="BMD60" s="346"/>
      <c r="BME60" s="346"/>
      <c r="BMF60" s="346"/>
      <c r="BMG60" s="346"/>
      <c r="BMH60" s="346"/>
      <c r="BMI60" s="346"/>
      <c r="BMJ60" s="346"/>
      <c r="BMK60" s="346"/>
      <c r="BML60" s="346"/>
      <c r="BMM60" s="346"/>
      <c r="BMN60" s="346"/>
      <c r="BMO60" s="346"/>
      <c r="BMP60" s="346"/>
      <c r="BMQ60" s="346"/>
      <c r="BMR60" s="346"/>
      <c r="BMS60" s="346"/>
      <c r="BMT60" s="346"/>
      <c r="BMU60" s="346"/>
      <c r="BMV60" s="346"/>
      <c r="BMW60" s="346"/>
      <c r="BMX60" s="346"/>
      <c r="BMY60" s="346"/>
      <c r="BMZ60" s="346"/>
      <c r="BNA60" s="346"/>
      <c r="BNB60" s="346"/>
      <c r="BNC60" s="346"/>
      <c r="BND60" s="346"/>
      <c r="BNE60" s="346"/>
      <c r="BNF60" s="346"/>
      <c r="BNG60" s="346"/>
      <c r="BNH60" s="346"/>
      <c r="BNI60" s="346"/>
      <c r="BNJ60" s="346"/>
      <c r="BNK60" s="346"/>
      <c r="BNL60" s="346"/>
      <c r="BNM60" s="346"/>
      <c r="BNN60" s="346"/>
      <c r="BNO60" s="346"/>
      <c r="BNP60" s="346"/>
      <c r="BNQ60" s="346"/>
      <c r="BNR60" s="346"/>
      <c r="BNS60" s="346"/>
      <c r="BNT60" s="346"/>
      <c r="BNU60" s="346"/>
      <c r="BNV60" s="346"/>
      <c r="BNW60" s="346"/>
      <c r="BNX60" s="346"/>
      <c r="BNY60" s="346"/>
      <c r="BNZ60" s="346"/>
      <c r="BOA60" s="346"/>
      <c r="BOB60" s="346"/>
      <c r="BOC60" s="346"/>
      <c r="BOD60" s="346"/>
      <c r="BOE60" s="346"/>
      <c r="BOF60" s="346"/>
      <c r="BOG60" s="346"/>
      <c r="BOH60" s="346"/>
      <c r="BOI60" s="346"/>
      <c r="BOJ60" s="346"/>
      <c r="BOK60" s="346"/>
      <c r="BOL60" s="346"/>
      <c r="BOM60" s="346"/>
      <c r="BON60" s="346"/>
      <c r="BOO60" s="346"/>
      <c r="BOP60" s="346"/>
      <c r="BOQ60" s="346"/>
      <c r="BOR60" s="346"/>
      <c r="BOS60" s="346"/>
      <c r="BOT60" s="346"/>
      <c r="BOU60" s="346"/>
      <c r="BOV60" s="346"/>
      <c r="BOW60" s="346"/>
      <c r="BOX60" s="346"/>
      <c r="BOY60" s="346"/>
      <c r="BOZ60" s="346"/>
      <c r="BPA60" s="346"/>
      <c r="BPB60" s="346"/>
      <c r="BPC60" s="346"/>
      <c r="BPD60" s="346"/>
      <c r="BPE60" s="346"/>
      <c r="BPF60" s="346"/>
      <c r="BPG60" s="346"/>
      <c r="BPH60" s="346"/>
      <c r="BPI60" s="346"/>
      <c r="BPJ60" s="346"/>
      <c r="BPK60" s="346"/>
      <c r="BPL60" s="346"/>
      <c r="BPM60" s="346"/>
      <c r="BPN60" s="346"/>
      <c r="BPO60" s="346"/>
      <c r="BPP60" s="346"/>
      <c r="BPQ60" s="346"/>
      <c r="BPR60" s="346"/>
      <c r="BPS60" s="346"/>
      <c r="BPT60" s="346"/>
      <c r="BPU60" s="346"/>
      <c r="BPV60" s="346"/>
      <c r="BPW60" s="346"/>
      <c r="BPX60" s="346"/>
      <c r="BPY60" s="346"/>
      <c r="BPZ60" s="346"/>
      <c r="BQA60" s="346"/>
      <c r="BQB60" s="346"/>
      <c r="BQC60" s="346"/>
      <c r="BQD60" s="346"/>
      <c r="BQE60" s="346"/>
      <c r="BQF60" s="346"/>
      <c r="BQG60" s="346"/>
      <c r="BQH60" s="346"/>
      <c r="BQI60" s="346"/>
      <c r="BQJ60" s="346"/>
      <c r="BQK60" s="346"/>
      <c r="BQL60" s="346"/>
      <c r="BQM60" s="346"/>
      <c r="BQN60" s="346"/>
      <c r="BQO60" s="346"/>
      <c r="BQP60" s="346"/>
      <c r="BQQ60" s="346"/>
      <c r="BQR60" s="346"/>
      <c r="BQS60" s="346"/>
      <c r="BQT60" s="346"/>
      <c r="BQU60" s="346"/>
      <c r="BQV60" s="346"/>
      <c r="BQW60" s="346"/>
      <c r="BQX60" s="346"/>
      <c r="BQY60" s="346"/>
      <c r="BQZ60" s="346"/>
      <c r="BRA60" s="346"/>
      <c r="BRB60" s="346"/>
      <c r="BRC60" s="346"/>
      <c r="BRD60" s="346"/>
      <c r="BRE60" s="346"/>
      <c r="BRF60" s="346"/>
      <c r="BRG60" s="346"/>
      <c r="BRH60" s="346"/>
      <c r="BRI60" s="346"/>
      <c r="BRJ60" s="346"/>
      <c r="BRK60" s="346"/>
      <c r="BRL60" s="346"/>
      <c r="BRM60" s="346"/>
      <c r="BRN60" s="346"/>
      <c r="BRO60" s="346"/>
      <c r="BRP60" s="346"/>
      <c r="BRQ60" s="346"/>
      <c r="BRR60" s="346"/>
      <c r="BRS60" s="346"/>
      <c r="BRT60" s="346"/>
      <c r="BRU60" s="346"/>
      <c r="BRV60" s="346"/>
      <c r="BRW60" s="346"/>
      <c r="BRX60" s="346"/>
      <c r="BRY60" s="346"/>
      <c r="BRZ60" s="346"/>
      <c r="BSA60" s="346"/>
      <c r="BSB60" s="346"/>
      <c r="BSC60" s="346"/>
      <c r="BSD60" s="346"/>
      <c r="BSE60" s="346"/>
      <c r="BSF60" s="346"/>
      <c r="BSG60" s="346"/>
      <c r="BSH60" s="346"/>
      <c r="BSI60" s="346"/>
      <c r="BSJ60" s="346"/>
      <c r="BSK60" s="346"/>
      <c r="BSL60" s="346"/>
      <c r="BSM60" s="346"/>
      <c r="BSN60" s="346"/>
      <c r="BSO60" s="346"/>
      <c r="BSP60" s="346"/>
      <c r="BSQ60" s="346"/>
      <c r="BSR60" s="346"/>
      <c r="BSS60" s="346"/>
      <c r="BST60" s="346"/>
      <c r="BSU60" s="346"/>
      <c r="BSV60" s="346"/>
      <c r="BSW60" s="346"/>
      <c r="BSX60" s="346"/>
      <c r="BSY60" s="346"/>
      <c r="BSZ60" s="346"/>
      <c r="BTA60" s="346"/>
      <c r="BTB60" s="346"/>
      <c r="BTC60" s="346"/>
      <c r="BTD60" s="346"/>
      <c r="BTE60" s="346"/>
      <c r="BTF60" s="346"/>
      <c r="BTG60" s="346"/>
      <c r="BTH60" s="346"/>
      <c r="BTI60" s="346"/>
      <c r="BTJ60" s="346"/>
      <c r="BTK60" s="346"/>
      <c r="BTL60" s="346"/>
      <c r="BTM60" s="346"/>
      <c r="BTN60" s="346"/>
      <c r="BTO60" s="346"/>
      <c r="BTP60" s="346"/>
      <c r="BTQ60" s="346"/>
      <c r="BTR60" s="346"/>
      <c r="BTS60" s="346"/>
      <c r="BTT60" s="346"/>
      <c r="BTU60" s="346"/>
      <c r="BTV60" s="346"/>
      <c r="BTW60" s="346"/>
      <c r="BTX60" s="346"/>
      <c r="BTY60" s="346"/>
      <c r="BTZ60" s="346"/>
      <c r="BUA60" s="346"/>
      <c r="BUB60" s="346"/>
      <c r="BUC60" s="346"/>
      <c r="BUD60" s="346"/>
      <c r="BUE60" s="346"/>
      <c r="BUF60" s="346"/>
      <c r="BUG60" s="346"/>
      <c r="BUH60" s="346"/>
      <c r="BUI60" s="346"/>
      <c r="BUJ60" s="346"/>
      <c r="BUK60" s="346"/>
      <c r="BUL60" s="346"/>
      <c r="BUM60" s="346"/>
      <c r="BUN60" s="346"/>
      <c r="BUO60" s="346"/>
      <c r="BUP60" s="346"/>
      <c r="BUQ60" s="346"/>
      <c r="BUR60" s="346"/>
      <c r="BUS60" s="346"/>
      <c r="BUT60" s="346"/>
      <c r="BUU60" s="346"/>
      <c r="BUV60" s="346"/>
      <c r="BUW60" s="346"/>
      <c r="BUX60" s="346"/>
      <c r="BUY60" s="346"/>
      <c r="BUZ60" s="346"/>
      <c r="BVA60" s="346"/>
      <c r="BVB60" s="346"/>
      <c r="BVC60" s="346"/>
      <c r="BVD60" s="346"/>
      <c r="BVE60" s="346"/>
      <c r="BVF60" s="346"/>
      <c r="BVG60" s="346"/>
      <c r="BVH60" s="346"/>
      <c r="BVI60" s="346"/>
      <c r="BVJ60" s="346"/>
      <c r="BVK60" s="346"/>
      <c r="BVL60" s="346"/>
      <c r="BVM60" s="346"/>
      <c r="BVN60" s="346"/>
      <c r="BVO60" s="346"/>
      <c r="BVP60" s="346"/>
      <c r="BVQ60" s="346"/>
      <c r="BVR60" s="346"/>
      <c r="BVS60" s="346"/>
      <c r="BVT60" s="346"/>
      <c r="BVU60" s="346"/>
      <c r="BVV60" s="346"/>
      <c r="BVW60" s="346"/>
      <c r="BVX60" s="346"/>
      <c r="BVY60" s="346"/>
      <c r="BVZ60" s="346"/>
      <c r="BWA60" s="346"/>
      <c r="BWB60" s="346"/>
      <c r="BWC60" s="346"/>
      <c r="BWD60" s="346"/>
      <c r="BWE60" s="346"/>
      <c r="BWF60" s="346"/>
      <c r="BWG60" s="346"/>
      <c r="BWH60" s="346"/>
      <c r="BWI60" s="346"/>
      <c r="BWJ60" s="346"/>
      <c r="BWK60" s="346"/>
      <c r="BWL60" s="346"/>
      <c r="BWM60" s="346"/>
      <c r="BWN60" s="346"/>
      <c r="BWO60" s="346"/>
      <c r="BWP60" s="346"/>
      <c r="BWQ60" s="346"/>
      <c r="BWR60" s="346"/>
      <c r="BWS60" s="346"/>
      <c r="BWT60" s="346"/>
      <c r="BWU60" s="346"/>
      <c r="BWV60" s="346"/>
      <c r="BWW60" s="346"/>
      <c r="BWX60" s="346"/>
      <c r="BWY60" s="346"/>
      <c r="BWZ60" s="346"/>
      <c r="BXA60" s="346"/>
      <c r="BXB60" s="346"/>
      <c r="BXC60" s="346"/>
      <c r="BXD60" s="346"/>
      <c r="BXE60" s="346"/>
      <c r="BXF60" s="346"/>
      <c r="BXG60" s="346"/>
      <c r="BXH60" s="346"/>
      <c r="BXI60" s="346"/>
      <c r="BXJ60" s="346"/>
      <c r="BXK60" s="346"/>
      <c r="BXL60" s="346"/>
      <c r="BXM60" s="346"/>
      <c r="BXN60" s="346"/>
      <c r="BXO60" s="346"/>
      <c r="BXP60" s="346"/>
      <c r="BXQ60" s="346"/>
      <c r="BXR60" s="346"/>
      <c r="BXS60" s="346"/>
      <c r="BXT60" s="346"/>
      <c r="BXU60" s="346"/>
      <c r="BXV60" s="346"/>
      <c r="BXW60" s="346"/>
      <c r="BXX60" s="346"/>
      <c r="BXY60" s="346"/>
      <c r="BXZ60" s="346"/>
      <c r="BYA60" s="346"/>
      <c r="BYB60" s="346"/>
      <c r="BYC60" s="346"/>
      <c r="BYD60" s="346"/>
      <c r="BYE60" s="346"/>
      <c r="BYF60" s="346"/>
      <c r="BYG60" s="346"/>
      <c r="BYH60" s="346"/>
      <c r="BYI60" s="346"/>
      <c r="BYJ60" s="346"/>
      <c r="BYK60" s="346"/>
      <c r="BYL60" s="346"/>
      <c r="BYM60" s="346"/>
      <c r="BYN60" s="346"/>
      <c r="BYO60" s="346"/>
      <c r="BYP60" s="346"/>
      <c r="BYQ60" s="346"/>
      <c r="BYR60" s="346"/>
      <c r="BYS60" s="346"/>
      <c r="BYT60" s="346"/>
      <c r="BYU60" s="346"/>
      <c r="BYV60" s="346"/>
      <c r="BYW60" s="346"/>
      <c r="BYX60" s="346"/>
      <c r="BYY60" s="346"/>
      <c r="BYZ60" s="346"/>
      <c r="BZA60" s="346"/>
      <c r="BZB60" s="346"/>
      <c r="BZC60" s="346"/>
      <c r="BZD60" s="346"/>
      <c r="BZE60" s="346"/>
      <c r="BZF60" s="346"/>
      <c r="BZG60" s="346"/>
      <c r="BZH60" s="346"/>
      <c r="BZI60" s="346"/>
      <c r="BZJ60" s="346"/>
      <c r="BZK60" s="346"/>
      <c r="BZL60" s="346"/>
      <c r="BZM60" s="346"/>
      <c r="BZN60" s="346"/>
      <c r="BZO60" s="346"/>
      <c r="BZP60" s="346"/>
      <c r="BZQ60" s="346"/>
      <c r="BZR60" s="346"/>
      <c r="BZS60" s="346"/>
      <c r="BZT60" s="346"/>
      <c r="BZU60" s="346"/>
      <c r="BZV60" s="346"/>
      <c r="BZW60" s="346"/>
      <c r="BZX60" s="346"/>
      <c r="BZY60" s="346"/>
      <c r="BZZ60" s="346"/>
      <c r="CAA60" s="346"/>
      <c r="CAB60" s="346"/>
      <c r="CAC60" s="346"/>
      <c r="CAD60" s="346"/>
      <c r="CAE60" s="346"/>
      <c r="CAF60" s="346"/>
      <c r="CAG60" s="346"/>
      <c r="CAH60" s="346"/>
      <c r="CAI60" s="346"/>
      <c r="CAJ60" s="346"/>
      <c r="CAK60" s="346"/>
      <c r="CAL60" s="346"/>
      <c r="CAM60" s="346"/>
      <c r="CAN60" s="346"/>
      <c r="CAO60" s="346"/>
      <c r="CAP60" s="346"/>
      <c r="CAQ60" s="346"/>
      <c r="CAR60" s="346"/>
      <c r="CAS60" s="346"/>
      <c r="CAT60" s="346"/>
      <c r="CAU60" s="346"/>
      <c r="CAV60" s="346"/>
      <c r="CAW60" s="346"/>
      <c r="CAX60" s="346"/>
      <c r="CAY60" s="346"/>
      <c r="CAZ60" s="346"/>
      <c r="CBA60" s="346"/>
      <c r="CBB60" s="346"/>
      <c r="CBC60" s="346"/>
      <c r="CBD60" s="346"/>
      <c r="CBE60" s="346"/>
      <c r="CBF60" s="346"/>
      <c r="CBG60" s="346"/>
      <c r="CBH60" s="346"/>
      <c r="CBI60" s="346"/>
      <c r="CBJ60" s="346"/>
      <c r="CBK60" s="346"/>
      <c r="CBL60" s="346"/>
      <c r="CBM60" s="346"/>
      <c r="CBN60" s="346"/>
      <c r="CBO60" s="346"/>
      <c r="CBP60" s="346"/>
      <c r="CBQ60" s="346"/>
      <c r="CBR60" s="346"/>
      <c r="CBS60" s="346"/>
      <c r="CBT60" s="346"/>
      <c r="CBU60" s="346"/>
      <c r="CBV60" s="346"/>
      <c r="CBW60" s="346"/>
      <c r="CBX60" s="346"/>
      <c r="CBY60" s="346"/>
      <c r="CBZ60" s="346"/>
      <c r="CCA60" s="346"/>
      <c r="CCB60" s="346"/>
      <c r="CCC60" s="346"/>
      <c r="CCD60" s="346"/>
      <c r="CCE60" s="346"/>
      <c r="CCF60" s="346"/>
      <c r="CCG60" s="346"/>
      <c r="CCH60" s="346"/>
      <c r="CCI60" s="346"/>
      <c r="CCJ60" s="346"/>
      <c r="CCK60" s="346"/>
      <c r="CCL60" s="346"/>
      <c r="CCM60" s="346"/>
      <c r="CCN60" s="346"/>
      <c r="CCO60" s="346"/>
      <c r="CCP60" s="346"/>
      <c r="CCQ60" s="346"/>
      <c r="CCR60" s="346"/>
      <c r="CCS60" s="346"/>
      <c r="CCT60" s="346"/>
      <c r="CCU60" s="346"/>
      <c r="CCV60" s="346"/>
      <c r="CCW60" s="346"/>
      <c r="CCX60" s="346"/>
      <c r="CCY60" s="346"/>
      <c r="CCZ60" s="346"/>
      <c r="CDA60" s="346"/>
      <c r="CDB60" s="346"/>
      <c r="CDC60" s="346"/>
      <c r="CDD60" s="346"/>
      <c r="CDE60" s="346"/>
      <c r="CDF60" s="346"/>
      <c r="CDG60" s="346"/>
      <c r="CDH60" s="346"/>
      <c r="CDI60" s="346"/>
      <c r="CDJ60" s="346"/>
      <c r="CDK60" s="346"/>
      <c r="CDL60" s="346"/>
      <c r="CDM60" s="346"/>
      <c r="CDN60" s="346"/>
      <c r="CDO60" s="346"/>
      <c r="CDP60" s="346"/>
      <c r="CDQ60" s="346"/>
      <c r="CDR60" s="346"/>
      <c r="CDS60" s="346"/>
      <c r="CDT60" s="346"/>
      <c r="CDU60" s="346"/>
      <c r="CDV60" s="346"/>
      <c r="CDW60" s="346"/>
      <c r="CDX60" s="346"/>
      <c r="CDY60" s="346"/>
      <c r="CDZ60" s="346"/>
      <c r="CEA60" s="346"/>
      <c r="CEB60" s="346"/>
      <c r="CEC60" s="346"/>
      <c r="CED60" s="346"/>
      <c r="CEE60" s="346"/>
      <c r="CEF60" s="346"/>
      <c r="CEG60" s="346"/>
      <c r="CEH60" s="346"/>
      <c r="CEI60" s="346"/>
      <c r="CEJ60" s="346"/>
      <c r="CEK60" s="346"/>
      <c r="CEL60" s="346"/>
      <c r="CEM60" s="346"/>
      <c r="CEN60" s="346"/>
      <c r="CEO60" s="346"/>
      <c r="CEP60" s="346"/>
      <c r="CEQ60" s="346"/>
      <c r="CER60" s="346"/>
      <c r="CES60" s="346"/>
      <c r="CET60" s="346"/>
      <c r="CEU60" s="346"/>
      <c r="CEV60" s="346"/>
      <c r="CEW60" s="346"/>
      <c r="CEX60" s="346"/>
      <c r="CEY60" s="346"/>
      <c r="CEZ60" s="346"/>
      <c r="CFA60" s="346"/>
      <c r="CFB60" s="346"/>
      <c r="CFC60" s="346"/>
      <c r="CFD60" s="346"/>
      <c r="CFE60" s="346"/>
      <c r="CFF60" s="346"/>
      <c r="CFG60" s="346"/>
      <c r="CFH60" s="346"/>
      <c r="CFI60" s="346"/>
      <c r="CFJ60" s="346"/>
      <c r="CFK60" s="346"/>
      <c r="CFL60" s="346"/>
      <c r="CFM60" s="346"/>
      <c r="CFN60" s="346"/>
      <c r="CFO60" s="346"/>
      <c r="CFP60" s="346"/>
      <c r="CFQ60" s="346"/>
      <c r="CFR60" s="346"/>
      <c r="CFS60" s="346"/>
      <c r="CFT60" s="346"/>
      <c r="CFU60" s="346"/>
      <c r="CFV60" s="346"/>
      <c r="CFW60" s="346"/>
      <c r="CFX60" s="346"/>
      <c r="CFY60" s="346"/>
      <c r="CFZ60" s="346"/>
      <c r="CGA60" s="346"/>
      <c r="CGB60" s="346"/>
      <c r="CGC60" s="346"/>
      <c r="CGD60" s="346"/>
      <c r="CGE60" s="346"/>
      <c r="CGF60" s="346"/>
      <c r="CGG60" s="346"/>
      <c r="CGH60" s="346"/>
      <c r="CGI60" s="346"/>
      <c r="CGJ60" s="346"/>
      <c r="CGK60" s="346"/>
      <c r="CGL60" s="346"/>
      <c r="CGM60" s="346"/>
      <c r="CGN60" s="346"/>
      <c r="CGO60" s="346"/>
      <c r="CGP60" s="346"/>
      <c r="CGQ60" s="346"/>
      <c r="CGR60" s="346"/>
      <c r="CGS60" s="346"/>
      <c r="CGT60" s="346"/>
      <c r="CGU60" s="346"/>
      <c r="CGV60" s="346"/>
      <c r="CGW60" s="346"/>
      <c r="CGX60" s="346"/>
      <c r="CGY60" s="346"/>
      <c r="CGZ60" s="346"/>
      <c r="CHA60" s="346"/>
      <c r="CHB60" s="346"/>
      <c r="CHC60" s="346"/>
      <c r="CHD60" s="346"/>
      <c r="CHE60" s="346"/>
      <c r="CHF60" s="346"/>
      <c r="CHG60" s="346"/>
      <c r="CHH60" s="346"/>
      <c r="CHI60" s="346"/>
      <c r="CHJ60" s="346"/>
      <c r="CHK60" s="346"/>
      <c r="CHL60" s="346"/>
      <c r="CHM60" s="346"/>
      <c r="CHN60" s="346"/>
      <c r="CHO60" s="346"/>
      <c r="CHP60" s="346"/>
      <c r="CHQ60" s="346"/>
      <c r="CHR60" s="346"/>
      <c r="CHS60" s="346"/>
      <c r="CHT60" s="346"/>
      <c r="CHU60" s="346"/>
      <c r="CHV60" s="346"/>
      <c r="CHW60" s="346"/>
      <c r="CHX60" s="346"/>
      <c r="CHY60" s="346"/>
      <c r="CHZ60" s="346"/>
      <c r="CIA60" s="346"/>
      <c r="CIB60" s="346"/>
      <c r="CIC60" s="346"/>
      <c r="CID60" s="346"/>
      <c r="CIE60" s="346"/>
      <c r="CIF60" s="346"/>
      <c r="CIG60" s="346"/>
      <c r="CIH60" s="346"/>
      <c r="CII60" s="346"/>
      <c r="CIJ60" s="346"/>
      <c r="CIK60" s="346"/>
      <c r="CIL60" s="346"/>
      <c r="CIM60" s="346"/>
      <c r="CIN60" s="346"/>
      <c r="CIO60" s="346"/>
      <c r="CIP60" s="346"/>
      <c r="CIQ60" s="346"/>
      <c r="CIR60" s="346"/>
      <c r="CIS60" s="346"/>
      <c r="CIT60" s="346"/>
      <c r="CIU60" s="346"/>
      <c r="CIV60" s="346"/>
      <c r="CIW60" s="346"/>
      <c r="CIX60" s="346"/>
      <c r="CIY60" s="346"/>
      <c r="CIZ60" s="346"/>
      <c r="CJA60" s="346"/>
      <c r="CJB60" s="346"/>
      <c r="CJC60" s="346"/>
      <c r="CJD60" s="346"/>
      <c r="CJE60" s="346"/>
      <c r="CJF60" s="346"/>
      <c r="CJG60" s="346"/>
      <c r="CJH60" s="346"/>
      <c r="CJI60" s="346"/>
      <c r="CJJ60" s="346"/>
      <c r="CJK60" s="346"/>
      <c r="CJL60" s="346"/>
      <c r="CJM60" s="346"/>
      <c r="CJN60" s="346"/>
      <c r="CJO60" s="346"/>
      <c r="CJP60" s="346"/>
      <c r="CJQ60" s="346"/>
      <c r="CJR60" s="346"/>
      <c r="CJS60" s="346"/>
      <c r="CJT60" s="346"/>
      <c r="CJU60" s="346"/>
      <c r="CJV60" s="346"/>
      <c r="CJW60" s="346"/>
      <c r="CJX60" s="346"/>
      <c r="CJY60" s="346"/>
      <c r="CJZ60" s="346"/>
      <c r="CKA60" s="346"/>
      <c r="CKB60" s="346"/>
      <c r="CKC60" s="346"/>
      <c r="CKD60" s="346"/>
      <c r="CKE60" s="346"/>
      <c r="CKF60" s="346"/>
      <c r="CKG60" s="346"/>
      <c r="CKH60" s="346"/>
      <c r="CKI60" s="346"/>
      <c r="CKJ60" s="346"/>
      <c r="CKK60" s="346"/>
      <c r="CKL60" s="346"/>
      <c r="CKM60" s="346"/>
      <c r="CKN60" s="346"/>
      <c r="CKO60" s="346"/>
      <c r="CKP60" s="346"/>
      <c r="CKQ60" s="346"/>
      <c r="CKR60" s="346"/>
      <c r="CKS60" s="346"/>
      <c r="CKT60" s="346"/>
      <c r="CKU60" s="346"/>
      <c r="CKV60" s="346"/>
      <c r="CKW60" s="346"/>
      <c r="CKX60" s="346"/>
      <c r="CKY60" s="346"/>
      <c r="CKZ60" s="346"/>
      <c r="CLA60" s="346"/>
      <c r="CLB60" s="346"/>
      <c r="CLC60" s="346"/>
      <c r="CLD60" s="346"/>
      <c r="CLE60" s="346"/>
      <c r="CLF60" s="346"/>
      <c r="CLG60" s="346"/>
      <c r="CLH60" s="346"/>
      <c r="CLI60" s="346"/>
      <c r="CLJ60" s="346"/>
      <c r="CLK60" s="346"/>
      <c r="CLL60" s="346"/>
      <c r="CLM60" s="346"/>
      <c r="CLN60" s="346"/>
      <c r="CLO60" s="346"/>
      <c r="CLP60" s="346"/>
      <c r="CLQ60" s="346"/>
      <c r="CLR60" s="346"/>
      <c r="CLS60" s="346"/>
      <c r="CLT60" s="346"/>
      <c r="CLU60" s="346"/>
      <c r="CLV60" s="346"/>
      <c r="CLW60" s="346"/>
      <c r="CLX60" s="346"/>
      <c r="CLY60" s="346"/>
      <c r="CLZ60" s="346"/>
      <c r="CMA60" s="346"/>
      <c r="CMB60" s="346"/>
      <c r="CMC60" s="346"/>
      <c r="CMD60" s="346"/>
      <c r="CME60" s="346"/>
      <c r="CMF60" s="346"/>
      <c r="CMG60" s="346"/>
      <c r="CMH60" s="346"/>
      <c r="CMI60" s="346"/>
      <c r="CMJ60" s="346"/>
      <c r="CMK60" s="346"/>
      <c r="CML60" s="346"/>
      <c r="CMM60" s="346"/>
      <c r="CMN60" s="346"/>
      <c r="CMO60" s="346"/>
      <c r="CMP60" s="346"/>
      <c r="CMQ60" s="346"/>
      <c r="CMR60" s="346"/>
      <c r="CMS60" s="346"/>
      <c r="CMT60" s="346"/>
      <c r="CMU60" s="346"/>
      <c r="CMV60" s="346"/>
      <c r="CMW60" s="346"/>
      <c r="CMX60" s="346"/>
      <c r="CMY60" s="346"/>
      <c r="CMZ60" s="346"/>
      <c r="CNA60" s="346"/>
      <c r="CNB60" s="346"/>
      <c r="CNC60" s="346"/>
      <c r="CND60" s="346"/>
      <c r="CNE60" s="346"/>
      <c r="CNF60" s="346"/>
      <c r="CNG60" s="346"/>
      <c r="CNH60" s="346"/>
      <c r="CNI60" s="346"/>
      <c r="CNJ60" s="346"/>
      <c r="CNK60" s="346"/>
      <c r="CNL60" s="346"/>
      <c r="CNM60" s="346"/>
      <c r="CNN60" s="346"/>
      <c r="CNO60" s="346"/>
      <c r="CNP60" s="346"/>
      <c r="CNQ60" s="346"/>
      <c r="CNR60" s="346"/>
      <c r="CNS60" s="346"/>
      <c r="CNT60" s="346"/>
      <c r="CNU60" s="346"/>
      <c r="CNV60" s="346"/>
      <c r="CNW60" s="346"/>
      <c r="CNX60" s="346"/>
      <c r="CNY60" s="346"/>
      <c r="CNZ60" s="346"/>
      <c r="COA60" s="346"/>
      <c r="COB60" s="346"/>
      <c r="COC60" s="346"/>
      <c r="COD60" s="346"/>
      <c r="COE60" s="346"/>
      <c r="COF60" s="346"/>
      <c r="COG60" s="346"/>
      <c r="COH60" s="346"/>
      <c r="COI60" s="346"/>
      <c r="COJ60" s="346"/>
      <c r="COK60" s="346"/>
      <c r="COL60" s="346"/>
      <c r="COM60" s="346"/>
      <c r="CON60" s="346"/>
      <c r="COO60" s="346"/>
      <c r="COP60" s="346"/>
      <c r="COQ60" s="346"/>
      <c r="COR60" s="346"/>
      <c r="COS60" s="346"/>
      <c r="COT60" s="346"/>
      <c r="COU60" s="346"/>
      <c r="COV60" s="346"/>
      <c r="COW60" s="346"/>
      <c r="COX60" s="346"/>
      <c r="COY60" s="346"/>
      <c r="COZ60" s="346"/>
      <c r="CPA60" s="346"/>
      <c r="CPB60" s="346"/>
      <c r="CPC60" s="346"/>
      <c r="CPD60" s="346"/>
      <c r="CPE60" s="346"/>
      <c r="CPF60" s="346"/>
      <c r="CPG60" s="346"/>
      <c r="CPH60" s="346"/>
      <c r="CPI60" s="346"/>
      <c r="CPJ60" s="346"/>
      <c r="CPK60" s="346"/>
      <c r="CPL60" s="346"/>
      <c r="CPM60" s="346"/>
      <c r="CPN60" s="346"/>
      <c r="CPO60" s="346"/>
      <c r="CPP60" s="346"/>
      <c r="CPQ60" s="346"/>
      <c r="CPR60" s="346"/>
      <c r="CPS60" s="346"/>
      <c r="CPT60" s="346"/>
      <c r="CPU60" s="346"/>
      <c r="CPV60" s="346"/>
      <c r="CPW60" s="346"/>
      <c r="CPX60" s="346"/>
      <c r="CPY60" s="346"/>
      <c r="CPZ60" s="346"/>
      <c r="CQA60" s="346"/>
      <c r="CQB60" s="346"/>
      <c r="CQC60" s="346"/>
      <c r="CQD60" s="346"/>
      <c r="CQE60" s="346"/>
      <c r="CQF60" s="346"/>
      <c r="CQG60" s="346"/>
      <c r="CQH60" s="346"/>
      <c r="CQI60" s="346"/>
      <c r="CQJ60" s="346"/>
      <c r="CQK60" s="346"/>
      <c r="CQL60" s="346"/>
      <c r="CQM60" s="346"/>
      <c r="CQN60" s="346"/>
      <c r="CQO60" s="346"/>
      <c r="CQP60" s="346"/>
      <c r="CQQ60" s="346"/>
      <c r="CQR60" s="346"/>
      <c r="CQS60" s="346"/>
      <c r="CQT60" s="346"/>
      <c r="CQU60" s="346"/>
      <c r="CQV60" s="346"/>
      <c r="CQW60" s="346"/>
      <c r="CQX60" s="346"/>
      <c r="CQY60" s="346"/>
      <c r="CQZ60" s="346"/>
      <c r="CRA60" s="346"/>
      <c r="CRB60" s="346"/>
      <c r="CRC60" s="346"/>
      <c r="CRD60" s="346"/>
      <c r="CRE60" s="346"/>
      <c r="CRF60" s="346"/>
      <c r="CRG60" s="346"/>
      <c r="CRH60" s="346"/>
      <c r="CRI60" s="346"/>
      <c r="CRJ60" s="346"/>
      <c r="CRK60" s="346"/>
      <c r="CRL60" s="346"/>
      <c r="CRM60" s="346"/>
      <c r="CRN60" s="346"/>
      <c r="CRO60" s="346"/>
      <c r="CRP60" s="346"/>
      <c r="CRQ60" s="346"/>
      <c r="CRR60" s="346"/>
      <c r="CRS60" s="346"/>
      <c r="CRT60" s="346"/>
      <c r="CRU60" s="346"/>
      <c r="CRV60" s="346"/>
      <c r="CRW60" s="346"/>
      <c r="CRX60" s="346"/>
      <c r="CRY60" s="346"/>
      <c r="CRZ60" s="346"/>
      <c r="CSA60" s="346"/>
      <c r="CSB60" s="346"/>
      <c r="CSC60" s="346"/>
      <c r="CSD60" s="346"/>
      <c r="CSE60" s="346"/>
      <c r="CSF60" s="346"/>
      <c r="CSG60" s="346"/>
      <c r="CSH60" s="346"/>
      <c r="CSI60" s="346"/>
      <c r="CSJ60" s="346"/>
      <c r="CSK60" s="346"/>
      <c r="CSL60" s="346"/>
      <c r="CSM60" s="346"/>
      <c r="CSN60" s="346"/>
      <c r="CSO60" s="346"/>
      <c r="CSP60" s="346"/>
      <c r="CSQ60" s="346"/>
      <c r="CSR60" s="346"/>
      <c r="CSS60" s="346"/>
      <c r="CST60" s="346"/>
      <c r="CSU60" s="346"/>
      <c r="CSV60" s="346"/>
      <c r="CSW60" s="346"/>
      <c r="CSX60" s="346"/>
      <c r="CSY60" s="346"/>
      <c r="CSZ60" s="346"/>
      <c r="CTA60" s="346"/>
      <c r="CTB60" s="346"/>
      <c r="CTC60" s="346"/>
      <c r="CTD60" s="346"/>
      <c r="CTE60" s="346"/>
      <c r="CTF60" s="346"/>
      <c r="CTG60" s="346"/>
      <c r="CTH60" s="346"/>
      <c r="CTI60" s="346"/>
      <c r="CTJ60" s="346"/>
      <c r="CTK60" s="346"/>
      <c r="CTL60" s="346"/>
      <c r="CTM60" s="346"/>
      <c r="CTN60" s="346"/>
      <c r="CTO60" s="346"/>
      <c r="CTP60" s="346"/>
      <c r="CTQ60" s="346"/>
      <c r="CTR60" s="346"/>
      <c r="CTS60" s="346"/>
      <c r="CTT60" s="346"/>
      <c r="CTU60" s="346"/>
      <c r="CTV60" s="346"/>
      <c r="CTW60" s="346"/>
      <c r="CTX60" s="346"/>
      <c r="CTY60" s="346"/>
      <c r="CTZ60" s="346"/>
      <c r="CUA60" s="346"/>
      <c r="CUB60" s="346"/>
      <c r="CUC60" s="346"/>
      <c r="CUD60" s="346"/>
      <c r="CUE60" s="346"/>
      <c r="CUF60" s="346"/>
      <c r="CUG60" s="346"/>
      <c r="CUH60" s="346"/>
      <c r="CUI60" s="346"/>
      <c r="CUJ60" s="346"/>
      <c r="CUK60" s="346"/>
      <c r="CUL60" s="346"/>
      <c r="CUM60" s="346"/>
      <c r="CUN60" s="346"/>
      <c r="CUO60" s="346"/>
      <c r="CUP60" s="346"/>
      <c r="CUQ60" s="346"/>
      <c r="CUR60" s="346"/>
      <c r="CUS60" s="346"/>
      <c r="CUT60" s="346"/>
      <c r="CUU60" s="346"/>
      <c r="CUV60" s="346"/>
      <c r="CUW60" s="346"/>
      <c r="CUX60" s="346"/>
      <c r="CUY60" s="346"/>
      <c r="CUZ60" s="346"/>
      <c r="CVA60" s="346"/>
      <c r="CVB60" s="346"/>
      <c r="CVC60" s="346"/>
      <c r="CVD60" s="346"/>
      <c r="CVE60" s="346"/>
      <c r="CVF60" s="346"/>
      <c r="CVG60" s="346"/>
      <c r="CVH60" s="346"/>
      <c r="CVI60" s="346"/>
      <c r="CVJ60" s="346"/>
      <c r="CVK60" s="346"/>
      <c r="CVL60" s="346"/>
      <c r="CVM60" s="346"/>
      <c r="CVN60" s="346"/>
      <c r="CVO60" s="346"/>
      <c r="CVP60" s="346"/>
      <c r="CVQ60" s="346"/>
      <c r="CVR60" s="346"/>
      <c r="CVS60" s="346"/>
      <c r="CVT60" s="346"/>
      <c r="CVU60" s="346"/>
      <c r="CVV60" s="346"/>
      <c r="CVW60" s="346"/>
      <c r="CVX60" s="346"/>
      <c r="CVY60" s="346"/>
      <c r="CVZ60" s="346"/>
      <c r="CWA60" s="346"/>
      <c r="CWB60" s="346"/>
      <c r="CWC60" s="346"/>
      <c r="CWD60" s="346"/>
      <c r="CWE60" s="346"/>
      <c r="CWF60" s="346"/>
      <c r="CWG60" s="346"/>
      <c r="CWH60" s="346"/>
      <c r="CWI60" s="346"/>
      <c r="CWJ60" s="346"/>
      <c r="CWK60" s="346"/>
      <c r="CWL60" s="346"/>
      <c r="CWM60" s="346"/>
      <c r="CWN60" s="346"/>
      <c r="CWO60" s="346"/>
      <c r="CWP60" s="346"/>
      <c r="CWQ60" s="346"/>
      <c r="CWR60" s="346"/>
      <c r="CWS60" s="346"/>
      <c r="CWT60" s="346"/>
      <c r="CWU60" s="346"/>
      <c r="CWV60" s="346"/>
      <c r="CWW60" s="346"/>
      <c r="CWX60" s="346"/>
      <c r="CWY60" s="346"/>
      <c r="CWZ60" s="346"/>
      <c r="CXA60" s="346"/>
      <c r="CXB60" s="346"/>
      <c r="CXC60" s="346"/>
      <c r="CXD60" s="346"/>
      <c r="CXE60" s="346"/>
      <c r="CXF60" s="346"/>
      <c r="CXG60" s="346"/>
      <c r="CXH60" s="346"/>
      <c r="CXI60" s="346"/>
      <c r="CXJ60" s="346"/>
      <c r="CXK60" s="346"/>
      <c r="CXL60" s="346"/>
      <c r="CXM60" s="346"/>
      <c r="CXN60" s="346"/>
      <c r="CXO60" s="346"/>
      <c r="CXP60" s="346"/>
      <c r="CXQ60" s="346"/>
      <c r="CXR60" s="346"/>
      <c r="CXS60" s="346"/>
      <c r="CXT60" s="346"/>
      <c r="CXU60" s="346"/>
      <c r="CXV60" s="346"/>
      <c r="CXW60" s="346"/>
      <c r="CXX60" s="346"/>
      <c r="CXY60" s="346"/>
      <c r="CXZ60" s="346"/>
      <c r="CYA60" s="346"/>
      <c r="CYB60" s="346"/>
      <c r="CYC60" s="346"/>
      <c r="CYD60" s="346"/>
      <c r="CYE60" s="346"/>
      <c r="CYF60" s="346"/>
      <c r="CYG60" s="346"/>
      <c r="CYH60" s="346"/>
      <c r="CYI60" s="346"/>
      <c r="CYJ60" s="346"/>
      <c r="CYK60" s="346"/>
      <c r="CYL60" s="346"/>
      <c r="CYM60" s="346"/>
      <c r="CYN60" s="346"/>
      <c r="CYO60" s="346"/>
      <c r="CYP60" s="346"/>
      <c r="CYQ60" s="346"/>
      <c r="CYR60" s="346"/>
      <c r="CYS60" s="346"/>
      <c r="CYT60" s="346"/>
      <c r="CYU60" s="346"/>
      <c r="CYV60" s="346"/>
      <c r="CYW60" s="346"/>
      <c r="CYX60" s="346"/>
      <c r="CYY60" s="346"/>
      <c r="CYZ60" s="346"/>
      <c r="CZA60" s="346"/>
      <c r="CZB60" s="346"/>
      <c r="CZC60" s="346"/>
      <c r="CZD60" s="346"/>
      <c r="CZE60" s="346"/>
      <c r="CZF60" s="346"/>
      <c r="CZG60" s="346"/>
      <c r="CZH60" s="346"/>
      <c r="CZI60" s="346"/>
      <c r="CZJ60" s="346"/>
      <c r="CZK60" s="346"/>
      <c r="CZL60" s="346"/>
      <c r="CZM60" s="346"/>
      <c r="CZN60" s="346"/>
      <c r="CZO60" s="346"/>
      <c r="CZP60" s="346"/>
      <c r="CZQ60" s="346"/>
      <c r="CZR60" s="346"/>
      <c r="CZS60" s="346"/>
      <c r="CZT60" s="346"/>
      <c r="CZU60" s="346"/>
      <c r="CZV60" s="346"/>
      <c r="CZW60" s="346"/>
      <c r="CZX60" s="346"/>
      <c r="CZY60" s="346"/>
      <c r="CZZ60" s="346"/>
      <c r="DAA60" s="346"/>
      <c r="DAB60" s="346"/>
      <c r="DAC60" s="346"/>
      <c r="DAD60" s="346"/>
      <c r="DAE60" s="346"/>
      <c r="DAF60" s="346"/>
      <c r="DAG60" s="346"/>
      <c r="DAH60" s="346"/>
      <c r="DAI60" s="346"/>
      <c r="DAJ60" s="346"/>
      <c r="DAK60" s="346"/>
      <c r="DAL60" s="346"/>
      <c r="DAM60" s="346"/>
      <c r="DAN60" s="346"/>
      <c r="DAO60" s="346"/>
      <c r="DAP60" s="346"/>
      <c r="DAQ60" s="346"/>
      <c r="DAR60" s="346"/>
      <c r="DAS60" s="346"/>
      <c r="DAT60" s="346"/>
      <c r="DAU60" s="346"/>
      <c r="DAV60" s="346"/>
      <c r="DAW60" s="346"/>
      <c r="DAX60" s="346"/>
      <c r="DAY60" s="346"/>
      <c r="DAZ60" s="346"/>
      <c r="DBA60" s="346"/>
      <c r="DBB60" s="346"/>
      <c r="DBC60" s="346"/>
      <c r="DBD60" s="346"/>
      <c r="DBE60" s="346"/>
      <c r="DBF60" s="346"/>
      <c r="DBG60" s="346"/>
      <c r="DBH60" s="346"/>
      <c r="DBI60" s="346"/>
      <c r="DBJ60" s="346"/>
      <c r="DBK60" s="346"/>
      <c r="DBL60" s="346"/>
      <c r="DBM60" s="346"/>
      <c r="DBN60" s="346"/>
      <c r="DBO60" s="346"/>
      <c r="DBP60" s="346"/>
      <c r="DBQ60" s="346"/>
      <c r="DBR60" s="346"/>
      <c r="DBS60" s="346"/>
      <c r="DBT60" s="346"/>
      <c r="DBU60" s="346"/>
      <c r="DBV60" s="346"/>
      <c r="DBW60" s="346"/>
      <c r="DBX60" s="346"/>
      <c r="DBY60" s="346"/>
      <c r="DBZ60" s="346"/>
      <c r="DCA60" s="346"/>
      <c r="DCB60" s="346"/>
      <c r="DCC60" s="346"/>
      <c r="DCD60" s="346"/>
      <c r="DCE60" s="346"/>
      <c r="DCF60" s="346"/>
      <c r="DCG60" s="346"/>
      <c r="DCH60" s="346"/>
      <c r="DCI60" s="346"/>
      <c r="DCJ60" s="346"/>
      <c r="DCK60" s="346"/>
      <c r="DCL60" s="346"/>
      <c r="DCM60" s="346"/>
      <c r="DCN60" s="346"/>
      <c r="DCO60" s="346"/>
      <c r="DCP60" s="346"/>
      <c r="DCQ60" s="346"/>
      <c r="DCR60" s="346"/>
      <c r="DCS60" s="346"/>
      <c r="DCT60" s="346"/>
      <c r="DCU60" s="346"/>
      <c r="DCV60" s="346"/>
      <c r="DCW60" s="346"/>
      <c r="DCX60" s="346"/>
      <c r="DCY60" s="346"/>
      <c r="DCZ60" s="346"/>
      <c r="DDA60" s="346"/>
      <c r="DDB60" s="346"/>
      <c r="DDC60" s="346"/>
      <c r="DDD60" s="346"/>
      <c r="DDE60" s="346"/>
      <c r="DDF60" s="346"/>
      <c r="DDG60" s="346"/>
      <c r="DDH60" s="346"/>
      <c r="DDI60" s="346"/>
      <c r="DDJ60" s="346"/>
      <c r="DDK60" s="346"/>
      <c r="DDL60" s="346"/>
      <c r="DDM60" s="346"/>
      <c r="DDN60" s="346"/>
      <c r="DDO60" s="346"/>
      <c r="DDP60" s="346"/>
      <c r="DDQ60" s="346"/>
      <c r="DDR60" s="346"/>
      <c r="DDS60" s="346"/>
      <c r="DDT60" s="346"/>
      <c r="DDU60" s="346"/>
      <c r="DDV60" s="346"/>
      <c r="DDW60" s="346"/>
      <c r="DDX60" s="346"/>
      <c r="DDY60" s="346"/>
      <c r="DDZ60" s="346"/>
      <c r="DEA60" s="346"/>
      <c r="DEB60" s="346"/>
      <c r="DEC60" s="346"/>
      <c r="DED60" s="346"/>
      <c r="DEE60" s="346"/>
      <c r="DEF60" s="346"/>
      <c r="DEG60" s="346"/>
      <c r="DEH60" s="346"/>
      <c r="DEI60" s="346"/>
      <c r="DEJ60" s="346"/>
      <c r="DEK60" s="346"/>
      <c r="DEL60" s="346"/>
      <c r="DEM60" s="346"/>
      <c r="DEN60" s="346"/>
      <c r="DEO60" s="346"/>
      <c r="DEP60" s="346"/>
      <c r="DEQ60" s="346"/>
      <c r="DER60" s="346"/>
      <c r="DES60" s="346"/>
      <c r="DET60" s="346"/>
      <c r="DEU60" s="346"/>
      <c r="DEV60" s="346"/>
      <c r="DEW60" s="346"/>
      <c r="DEX60" s="346"/>
      <c r="DEY60" s="346"/>
      <c r="DEZ60" s="346"/>
      <c r="DFA60" s="346"/>
      <c r="DFB60" s="346"/>
      <c r="DFC60" s="346"/>
      <c r="DFD60" s="346"/>
      <c r="DFE60" s="346"/>
      <c r="DFF60" s="346"/>
      <c r="DFG60" s="346"/>
      <c r="DFH60" s="346"/>
      <c r="DFI60" s="346"/>
      <c r="DFJ60" s="346"/>
      <c r="DFK60" s="346"/>
      <c r="DFL60" s="346"/>
      <c r="DFM60" s="346"/>
      <c r="DFN60" s="346"/>
      <c r="DFO60" s="346"/>
      <c r="DFP60" s="346"/>
      <c r="DFQ60" s="346"/>
      <c r="DFR60" s="346"/>
      <c r="DFS60" s="346"/>
      <c r="DFT60" s="346"/>
      <c r="DFU60" s="346"/>
      <c r="DFV60" s="346"/>
      <c r="DFW60" s="346"/>
      <c r="DFX60" s="346"/>
      <c r="DFY60" s="346"/>
      <c r="DFZ60" s="346"/>
      <c r="DGA60" s="346"/>
      <c r="DGB60" s="346"/>
      <c r="DGC60" s="346"/>
      <c r="DGD60" s="346"/>
      <c r="DGE60" s="346"/>
      <c r="DGF60" s="346"/>
      <c r="DGG60" s="346"/>
      <c r="DGH60" s="346"/>
      <c r="DGI60" s="346"/>
      <c r="DGJ60" s="346"/>
      <c r="DGK60" s="346"/>
      <c r="DGL60" s="346"/>
      <c r="DGM60" s="346"/>
      <c r="DGN60" s="346"/>
      <c r="DGO60" s="346"/>
      <c r="DGP60" s="346"/>
      <c r="DGQ60" s="346"/>
      <c r="DGR60" s="346"/>
      <c r="DGS60" s="346"/>
      <c r="DGT60" s="346"/>
      <c r="DGU60" s="346"/>
      <c r="DGV60" s="346"/>
      <c r="DGW60" s="346"/>
      <c r="DGX60" s="346"/>
      <c r="DGY60" s="346"/>
      <c r="DGZ60" s="346"/>
      <c r="DHA60" s="346"/>
      <c r="DHB60" s="346"/>
      <c r="DHC60" s="346"/>
      <c r="DHD60" s="346"/>
      <c r="DHE60" s="346"/>
      <c r="DHF60" s="346"/>
      <c r="DHG60" s="346"/>
      <c r="DHH60" s="346"/>
      <c r="DHI60" s="346"/>
      <c r="DHJ60" s="346"/>
      <c r="DHK60" s="346"/>
      <c r="DHL60" s="346"/>
      <c r="DHM60" s="346"/>
      <c r="DHN60" s="346"/>
      <c r="DHO60" s="346"/>
      <c r="DHP60" s="346"/>
      <c r="DHQ60" s="346"/>
      <c r="DHR60" s="346"/>
      <c r="DHS60" s="346"/>
      <c r="DHT60" s="346"/>
      <c r="DHU60" s="346"/>
      <c r="DHV60" s="346"/>
      <c r="DHW60" s="346"/>
      <c r="DHX60" s="346"/>
      <c r="DHY60" s="346"/>
      <c r="DHZ60" s="346"/>
      <c r="DIA60" s="346"/>
      <c r="DIB60" s="346"/>
      <c r="DIC60" s="346"/>
      <c r="DID60" s="346"/>
      <c r="DIE60" s="346"/>
      <c r="DIF60" s="346"/>
      <c r="DIG60" s="346"/>
      <c r="DIH60" s="346"/>
      <c r="DII60" s="346"/>
      <c r="DIJ60" s="346"/>
      <c r="DIK60" s="346"/>
      <c r="DIL60" s="346"/>
      <c r="DIM60" s="346"/>
      <c r="DIN60" s="346"/>
      <c r="DIO60" s="346"/>
      <c r="DIP60" s="346"/>
      <c r="DIQ60" s="346"/>
      <c r="DIR60" s="346"/>
      <c r="DIS60" s="346"/>
      <c r="DIT60" s="346"/>
      <c r="DIU60" s="346"/>
      <c r="DIV60" s="346"/>
      <c r="DIW60" s="346"/>
      <c r="DIX60" s="346"/>
      <c r="DIY60" s="346"/>
      <c r="DIZ60" s="346"/>
      <c r="DJA60" s="346"/>
      <c r="DJB60" s="346"/>
      <c r="DJC60" s="346"/>
      <c r="DJD60" s="346"/>
      <c r="DJE60" s="346"/>
      <c r="DJF60" s="346"/>
      <c r="DJG60" s="346"/>
      <c r="DJH60" s="346"/>
      <c r="DJI60" s="346"/>
      <c r="DJJ60" s="346"/>
      <c r="DJK60" s="346"/>
      <c r="DJL60" s="346"/>
      <c r="DJM60" s="346"/>
      <c r="DJN60" s="346"/>
      <c r="DJO60" s="346"/>
      <c r="DJP60" s="346"/>
      <c r="DJQ60" s="346"/>
      <c r="DJR60" s="346"/>
      <c r="DJS60" s="346"/>
      <c r="DJT60" s="346"/>
      <c r="DJU60" s="346"/>
      <c r="DJV60" s="346"/>
      <c r="DJW60" s="346"/>
      <c r="DJX60" s="346"/>
      <c r="DJY60" s="346"/>
      <c r="DJZ60" s="346"/>
      <c r="DKA60" s="346"/>
      <c r="DKB60" s="346"/>
      <c r="DKC60" s="346"/>
      <c r="DKD60" s="346"/>
      <c r="DKE60" s="346"/>
      <c r="DKF60" s="346"/>
      <c r="DKG60" s="346"/>
      <c r="DKH60" s="346"/>
      <c r="DKI60" s="346"/>
      <c r="DKJ60" s="346"/>
      <c r="DKK60" s="346"/>
      <c r="DKL60" s="346"/>
      <c r="DKM60" s="346"/>
      <c r="DKN60" s="346"/>
      <c r="DKO60" s="346"/>
      <c r="DKP60" s="346"/>
      <c r="DKQ60" s="346"/>
      <c r="DKR60" s="346"/>
      <c r="DKS60" s="346"/>
      <c r="DKT60" s="346"/>
      <c r="DKU60" s="346"/>
      <c r="DKV60" s="346"/>
      <c r="DKW60" s="346"/>
      <c r="DKX60" s="346"/>
      <c r="DKY60" s="346"/>
      <c r="DKZ60" s="346"/>
      <c r="DLA60" s="346"/>
      <c r="DLB60" s="346"/>
      <c r="DLC60" s="346"/>
      <c r="DLD60" s="346"/>
      <c r="DLE60" s="346"/>
      <c r="DLF60" s="346"/>
      <c r="DLG60" s="346"/>
      <c r="DLH60" s="346"/>
      <c r="DLI60" s="346"/>
      <c r="DLJ60" s="346"/>
      <c r="DLK60" s="346"/>
      <c r="DLL60" s="346"/>
      <c r="DLM60" s="346"/>
      <c r="DLN60" s="346"/>
      <c r="DLO60" s="346"/>
      <c r="DLP60" s="346"/>
      <c r="DLQ60" s="346"/>
      <c r="DLR60" s="346"/>
      <c r="DLS60" s="346"/>
      <c r="DLT60" s="346"/>
      <c r="DLU60" s="346"/>
      <c r="DLV60" s="346"/>
      <c r="DLW60" s="346"/>
      <c r="DLX60" s="346"/>
      <c r="DLY60" s="346"/>
      <c r="DLZ60" s="346"/>
      <c r="DMA60" s="346"/>
      <c r="DMB60" s="346"/>
      <c r="DMC60" s="346"/>
      <c r="DMD60" s="346"/>
      <c r="DME60" s="346"/>
      <c r="DMF60" s="346"/>
      <c r="DMG60" s="346"/>
      <c r="DMH60" s="346"/>
      <c r="DMI60" s="346"/>
      <c r="DMJ60" s="346"/>
      <c r="DMK60" s="346"/>
      <c r="DML60" s="346"/>
      <c r="DMM60" s="346"/>
      <c r="DMN60" s="346"/>
      <c r="DMO60" s="346"/>
      <c r="DMP60" s="346"/>
      <c r="DMQ60" s="346"/>
      <c r="DMR60" s="346"/>
      <c r="DMS60" s="346"/>
      <c r="DMT60" s="346"/>
      <c r="DMU60" s="346"/>
      <c r="DMV60" s="346"/>
      <c r="DMW60" s="346"/>
      <c r="DMX60" s="346"/>
      <c r="DMY60" s="346"/>
      <c r="DMZ60" s="346"/>
      <c r="DNA60" s="346"/>
      <c r="DNB60" s="346"/>
      <c r="DNC60" s="346"/>
      <c r="DND60" s="346"/>
      <c r="DNE60" s="346"/>
      <c r="DNF60" s="346"/>
      <c r="DNG60" s="346"/>
      <c r="DNH60" s="346"/>
      <c r="DNI60" s="346"/>
      <c r="DNJ60" s="346"/>
      <c r="DNK60" s="346"/>
      <c r="DNL60" s="346"/>
      <c r="DNM60" s="346"/>
      <c r="DNN60" s="346"/>
      <c r="DNO60" s="346"/>
      <c r="DNP60" s="346"/>
      <c r="DNQ60" s="346"/>
      <c r="DNR60" s="346"/>
      <c r="DNS60" s="346"/>
      <c r="DNT60" s="346"/>
      <c r="DNU60" s="346"/>
      <c r="DNV60" s="346"/>
      <c r="DNW60" s="346"/>
      <c r="DNX60" s="346"/>
      <c r="DNY60" s="346"/>
      <c r="DNZ60" s="346"/>
      <c r="DOA60" s="346"/>
      <c r="DOB60" s="346"/>
      <c r="DOC60" s="346"/>
      <c r="DOD60" s="346"/>
      <c r="DOE60" s="346"/>
      <c r="DOF60" s="346"/>
      <c r="DOG60" s="346"/>
      <c r="DOH60" s="346"/>
      <c r="DOI60" s="346"/>
      <c r="DOJ60" s="346"/>
      <c r="DOK60" s="346"/>
      <c r="DOL60" s="346"/>
      <c r="DOM60" s="346"/>
      <c r="DON60" s="346"/>
      <c r="DOO60" s="346"/>
      <c r="DOP60" s="346"/>
      <c r="DOQ60" s="346"/>
      <c r="DOR60" s="346"/>
      <c r="DOS60" s="346"/>
      <c r="DOT60" s="346"/>
      <c r="DOU60" s="346"/>
      <c r="DOV60" s="346"/>
      <c r="DOW60" s="346"/>
      <c r="DOX60" s="346"/>
      <c r="DOY60" s="346"/>
      <c r="DOZ60" s="346"/>
      <c r="DPA60" s="346"/>
      <c r="DPB60" s="346"/>
      <c r="DPC60" s="346"/>
      <c r="DPD60" s="346"/>
      <c r="DPE60" s="346"/>
      <c r="DPF60" s="346"/>
      <c r="DPG60" s="346"/>
      <c r="DPH60" s="346"/>
      <c r="DPI60" s="346"/>
      <c r="DPJ60" s="346"/>
      <c r="DPK60" s="346"/>
      <c r="DPL60" s="346"/>
      <c r="DPM60" s="346"/>
      <c r="DPN60" s="346"/>
      <c r="DPO60" s="346"/>
      <c r="DPP60" s="346"/>
      <c r="DPQ60" s="346"/>
      <c r="DPR60" s="346"/>
      <c r="DPS60" s="346"/>
      <c r="DPT60" s="346"/>
      <c r="DPU60" s="346"/>
      <c r="DPV60" s="346"/>
      <c r="DPW60" s="346"/>
      <c r="DPX60" s="346"/>
      <c r="DPY60" s="346"/>
      <c r="DPZ60" s="346"/>
      <c r="DQA60" s="346"/>
      <c r="DQB60" s="346"/>
      <c r="DQC60" s="346"/>
      <c r="DQD60" s="346"/>
      <c r="DQE60" s="346"/>
      <c r="DQF60" s="346"/>
      <c r="DQG60" s="346"/>
      <c r="DQH60" s="346"/>
      <c r="DQI60" s="346"/>
      <c r="DQJ60" s="346"/>
      <c r="DQK60" s="346"/>
      <c r="DQL60" s="346"/>
      <c r="DQM60" s="346"/>
      <c r="DQN60" s="346"/>
      <c r="DQO60" s="346"/>
      <c r="DQP60" s="346"/>
      <c r="DQQ60" s="346"/>
      <c r="DQR60" s="346"/>
      <c r="DQS60" s="346"/>
      <c r="DQT60" s="346"/>
      <c r="DQU60" s="346"/>
      <c r="DQV60" s="346"/>
      <c r="DQW60" s="346"/>
      <c r="DQX60" s="346"/>
      <c r="DQY60" s="346"/>
      <c r="DQZ60" s="346"/>
      <c r="DRA60" s="346"/>
      <c r="DRB60" s="346"/>
      <c r="DRC60" s="346"/>
      <c r="DRD60" s="346"/>
      <c r="DRE60" s="346"/>
      <c r="DRF60" s="346"/>
      <c r="DRG60" s="346"/>
      <c r="DRH60" s="346"/>
      <c r="DRI60" s="346"/>
      <c r="DRJ60" s="346"/>
      <c r="DRK60" s="346"/>
      <c r="DRL60" s="346"/>
      <c r="DRM60" s="346"/>
      <c r="DRN60" s="346"/>
      <c r="DRO60" s="346"/>
      <c r="DRP60" s="346"/>
      <c r="DRQ60" s="346"/>
      <c r="DRR60" s="346"/>
      <c r="DRS60" s="346"/>
      <c r="DRT60" s="346"/>
      <c r="DRU60" s="346"/>
      <c r="DRV60" s="346"/>
      <c r="DRW60" s="346"/>
      <c r="DRX60" s="346"/>
      <c r="DRY60" s="346"/>
      <c r="DRZ60" s="346"/>
      <c r="DSA60" s="346"/>
      <c r="DSB60" s="346"/>
      <c r="DSC60" s="346"/>
      <c r="DSD60" s="346"/>
      <c r="DSE60" s="346"/>
      <c r="DSF60" s="346"/>
      <c r="DSG60" s="346"/>
      <c r="DSH60" s="346"/>
      <c r="DSI60" s="346"/>
      <c r="DSJ60" s="346"/>
      <c r="DSK60" s="346"/>
      <c r="DSL60" s="346"/>
      <c r="DSM60" s="346"/>
      <c r="DSN60" s="346"/>
      <c r="DSO60" s="346"/>
      <c r="DSP60" s="346"/>
      <c r="DSQ60" s="346"/>
      <c r="DSR60" s="346"/>
      <c r="DSS60" s="346"/>
      <c r="DST60" s="346"/>
      <c r="DSU60" s="346"/>
      <c r="DSV60" s="346"/>
      <c r="DSW60" s="346"/>
      <c r="DSX60" s="346"/>
      <c r="DSY60" s="346"/>
      <c r="DSZ60" s="346"/>
      <c r="DTA60" s="346"/>
      <c r="DTB60" s="346"/>
      <c r="DTC60" s="346"/>
      <c r="DTD60" s="346"/>
      <c r="DTE60" s="346"/>
      <c r="DTF60" s="346"/>
      <c r="DTG60" s="346"/>
      <c r="DTH60" s="346"/>
      <c r="DTI60" s="346"/>
      <c r="DTJ60" s="346"/>
      <c r="DTK60" s="346"/>
      <c r="DTL60" s="346"/>
      <c r="DTM60" s="346"/>
      <c r="DTN60" s="346"/>
      <c r="DTO60" s="346"/>
      <c r="DTP60" s="346"/>
      <c r="DTQ60" s="346"/>
      <c r="DTR60" s="346"/>
      <c r="DTS60" s="346"/>
      <c r="DTT60" s="346"/>
      <c r="DTU60" s="346"/>
      <c r="DTV60" s="346"/>
      <c r="DTW60" s="346"/>
      <c r="DTX60" s="346"/>
      <c r="DTY60" s="346"/>
      <c r="DTZ60" s="346"/>
      <c r="DUA60" s="346"/>
      <c r="DUB60" s="346"/>
      <c r="DUC60" s="346"/>
      <c r="DUD60" s="346"/>
      <c r="DUE60" s="346"/>
      <c r="DUF60" s="346"/>
      <c r="DUG60" s="346"/>
      <c r="DUH60" s="346"/>
      <c r="DUI60" s="346"/>
      <c r="DUJ60" s="346"/>
      <c r="DUK60" s="346"/>
      <c r="DUL60" s="346"/>
      <c r="DUM60" s="346"/>
      <c r="DUN60" s="346"/>
      <c r="DUO60" s="346"/>
      <c r="DUP60" s="346"/>
      <c r="DUQ60" s="346"/>
      <c r="DUR60" s="346"/>
      <c r="DUS60" s="346"/>
      <c r="DUT60" s="346"/>
      <c r="DUU60" s="346"/>
      <c r="DUV60" s="346"/>
      <c r="DUW60" s="346"/>
      <c r="DUX60" s="346"/>
      <c r="DUY60" s="346"/>
      <c r="DUZ60" s="346"/>
      <c r="DVA60" s="346"/>
      <c r="DVB60" s="346"/>
      <c r="DVC60" s="346"/>
      <c r="DVD60" s="346"/>
      <c r="DVE60" s="346"/>
      <c r="DVF60" s="346"/>
      <c r="DVG60" s="346"/>
      <c r="DVH60" s="346"/>
      <c r="DVI60" s="346"/>
      <c r="DVJ60" s="346"/>
      <c r="DVK60" s="346"/>
      <c r="DVL60" s="346"/>
      <c r="DVM60" s="346"/>
      <c r="DVN60" s="346"/>
      <c r="DVO60" s="346"/>
      <c r="DVP60" s="346"/>
      <c r="DVQ60" s="346"/>
      <c r="DVR60" s="346"/>
      <c r="DVS60" s="346"/>
      <c r="DVT60" s="346"/>
      <c r="DVU60" s="346"/>
      <c r="DVV60" s="346"/>
      <c r="DVW60" s="346"/>
      <c r="DVX60" s="346"/>
      <c r="DVY60" s="346"/>
      <c r="DVZ60" s="346"/>
      <c r="DWA60" s="346"/>
      <c r="DWB60" s="346"/>
      <c r="DWC60" s="346"/>
      <c r="DWD60" s="346"/>
      <c r="DWE60" s="346"/>
      <c r="DWF60" s="346"/>
      <c r="DWG60" s="346"/>
      <c r="DWH60" s="346"/>
      <c r="DWI60" s="346"/>
      <c r="DWJ60" s="346"/>
      <c r="DWK60" s="346"/>
      <c r="DWL60" s="346"/>
      <c r="DWM60" s="346"/>
      <c r="DWN60" s="346"/>
      <c r="DWO60" s="346"/>
      <c r="DWP60" s="346"/>
      <c r="DWQ60" s="346"/>
      <c r="DWR60" s="346"/>
      <c r="DWS60" s="346"/>
      <c r="DWT60" s="346"/>
      <c r="DWU60" s="346"/>
      <c r="DWV60" s="346"/>
      <c r="DWW60" s="346"/>
      <c r="DWX60" s="346"/>
      <c r="DWY60" s="346"/>
      <c r="DWZ60" s="346"/>
      <c r="DXA60" s="346"/>
      <c r="DXB60" s="346"/>
      <c r="DXC60" s="346"/>
      <c r="DXD60" s="346"/>
      <c r="DXE60" s="346"/>
      <c r="DXF60" s="346"/>
      <c r="DXG60" s="346"/>
      <c r="DXH60" s="346"/>
      <c r="DXI60" s="346"/>
      <c r="DXJ60" s="346"/>
      <c r="DXK60" s="346"/>
      <c r="DXL60" s="346"/>
      <c r="DXM60" s="346"/>
      <c r="DXN60" s="346"/>
      <c r="DXO60" s="346"/>
      <c r="DXP60" s="346"/>
      <c r="DXQ60" s="346"/>
      <c r="DXR60" s="346"/>
      <c r="DXS60" s="346"/>
      <c r="DXT60" s="346"/>
      <c r="DXU60" s="346"/>
      <c r="DXV60" s="346"/>
      <c r="DXW60" s="346"/>
      <c r="DXX60" s="346"/>
      <c r="DXY60" s="346"/>
      <c r="DXZ60" s="346"/>
      <c r="DYA60" s="346"/>
      <c r="DYB60" s="346"/>
      <c r="DYC60" s="346"/>
      <c r="DYD60" s="346"/>
      <c r="DYE60" s="346"/>
      <c r="DYF60" s="346"/>
      <c r="DYG60" s="346"/>
      <c r="DYH60" s="346"/>
      <c r="DYI60" s="346"/>
      <c r="DYJ60" s="346"/>
      <c r="DYK60" s="346"/>
      <c r="DYL60" s="346"/>
      <c r="DYM60" s="346"/>
      <c r="DYN60" s="346"/>
      <c r="DYO60" s="346"/>
      <c r="DYP60" s="346"/>
      <c r="DYQ60" s="346"/>
      <c r="DYR60" s="346"/>
      <c r="DYS60" s="346"/>
      <c r="DYT60" s="346"/>
      <c r="DYU60" s="346"/>
      <c r="DYV60" s="346"/>
      <c r="DYW60" s="346"/>
      <c r="DYX60" s="346"/>
      <c r="DYY60" s="346"/>
      <c r="DYZ60" s="346"/>
      <c r="DZA60" s="346"/>
      <c r="DZB60" s="346"/>
      <c r="DZC60" s="346"/>
      <c r="DZD60" s="346"/>
      <c r="DZE60" s="346"/>
      <c r="DZF60" s="346"/>
      <c r="DZG60" s="346"/>
      <c r="DZH60" s="346"/>
      <c r="DZI60" s="346"/>
      <c r="DZJ60" s="346"/>
      <c r="DZK60" s="346"/>
      <c r="DZL60" s="346"/>
      <c r="DZM60" s="346"/>
      <c r="DZN60" s="346"/>
      <c r="DZO60" s="346"/>
      <c r="DZP60" s="346"/>
      <c r="DZQ60" s="346"/>
      <c r="DZR60" s="346"/>
      <c r="DZS60" s="346"/>
      <c r="DZT60" s="346"/>
      <c r="DZU60" s="346"/>
      <c r="DZV60" s="346"/>
      <c r="DZW60" s="346"/>
      <c r="DZX60" s="346"/>
      <c r="DZY60" s="346"/>
      <c r="DZZ60" s="346"/>
      <c r="EAA60" s="346"/>
      <c r="EAB60" s="346"/>
      <c r="EAC60" s="346"/>
      <c r="EAD60" s="346"/>
      <c r="EAE60" s="346"/>
      <c r="EAF60" s="346"/>
      <c r="EAG60" s="346"/>
      <c r="EAH60" s="346"/>
      <c r="EAI60" s="346"/>
      <c r="EAJ60" s="346"/>
      <c r="EAK60" s="346"/>
      <c r="EAL60" s="346"/>
      <c r="EAM60" s="346"/>
      <c r="EAN60" s="346"/>
      <c r="EAO60" s="346"/>
      <c r="EAP60" s="346"/>
      <c r="EAQ60" s="346"/>
      <c r="EAR60" s="346"/>
      <c r="EAS60" s="346"/>
      <c r="EAT60" s="346"/>
      <c r="EAU60" s="346"/>
      <c r="EAV60" s="346"/>
      <c r="EAW60" s="346"/>
      <c r="EAX60" s="346"/>
      <c r="EAY60" s="346"/>
      <c r="EAZ60" s="346"/>
      <c r="EBA60" s="346"/>
      <c r="EBB60" s="346"/>
      <c r="EBC60" s="346"/>
      <c r="EBD60" s="346"/>
      <c r="EBE60" s="346"/>
      <c r="EBF60" s="346"/>
      <c r="EBG60" s="346"/>
      <c r="EBH60" s="346"/>
      <c r="EBI60" s="346"/>
      <c r="EBJ60" s="346"/>
      <c r="EBK60" s="346"/>
      <c r="EBL60" s="346"/>
      <c r="EBM60" s="346"/>
      <c r="EBN60" s="346"/>
      <c r="EBO60" s="346"/>
      <c r="EBP60" s="346"/>
      <c r="EBQ60" s="346"/>
      <c r="EBR60" s="346"/>
      <c r="EBS60" s="346"/>
      <c r="EBT60" s="346"/>
      <c r="EBU60" s="346"/>
      <c r="EBV60" s="346"/>
      <c r="EBW60" s="346"/>
      <c r="EBX60" s="346"/>
      <c r="EBY60" s="346"/>
      <c r="EBZ60" s="346"/>
      <c r="ECA60" s="346"/>
      <c r="ECB60" s="346"/>
      <c r="ECC60" s="346"/>
      <c r="ECD60" s="346"/>
      <c r="ECE60" s="346"/>
      <c r="ECF60" s="346"/>
      <c r="ECG60" s="346"/>
      <c r="ECH60" s="346"/>
      <c r="ECI60" s="346"/>
      <c r="ECJ60" s="346"/>
      <c r="ECK60" s="346"/>
      <c r="ECL60" s="346"/>
      <c r="ECM60" s="346"/>
      <c r="ECN60" s="346"/>
      <c r="ECO60" s="346"/>
      <c r="ECP60" s="346"/>
      <c r="ECQ60" s="346"/>
      <c r="ECR60" s="346"/>
      <c r="ECS60" s="346"/>
      <c r="ECT60" s="346"/>
      <c r="ECU60" s="346"/>
      <c r="ECV60" s="346"/>
      <c r="ECW60" s="346"/>
      <c r="ECX60" s="346"/>
      <c r="ECY60" s="346"/>
      <c r="ECZ60" s="346"/>
      <c r="EDA60" s="346"/>
      <c r="EDB60" s="346"/>
      <c r="EDC60" s="346"/>
      <c r="EDD60" s="346"/>
      <c r="EDE60" s="346"/>
      <c r="EDF60" s="346"/>
      <c r="EDG60" s="346"/>
      <c r="EDH60" s="346"/>
      <c r="EDI60" s="346"/>
      <c r="EDJ60" s="346"/>
      <c r="EDK60" s="346"/>
      <c r="EDL60" s="346"/>
      <c r="EDM60" s="346"/>
      <c r="EDN60" s="346"/>
      <c r="EDO60" s="346"/>
      <c r="EDP60" s="346"/>
      <c r="EDQ60" s="346"/>
      <c r="EDR60" s="346"/>
      <c r="EDS60" s="346"/>
      <c r="EDT60" s="346"/>
      <c r="EDU60" s="346"/>
      <c r="EDV60" s="346"/>
      <c r="EDW60" s="346"/>
      <c r="EDX60" s="346"/>
      <c r="EDY60" s="346"/>
      <c r="EDZ60" s="346"/>
      <c r="EEA60" s="346"/>
      <c r="EEB60" s="346"/>
      <c r="EEC60" s="346"/>
      <c r="EED60" s="346"/>
      <c r="EEE60" s="346"/>
      <c r="EEF60" s="346"/>
      <c r="EEG60" s="346"/>
      <c r="EEH60" s="346"/>
      <c r="EEI60" s="346"/>
      <c r="EEJ60" s="346"/>
      <c r="EEK60" s="346"/>
      <c r="EEL60" s="346"/>
      <c r="EEM60" s="346"/>
      <c r="EEN60" s="346"/>
      <c r="EEO60" s="346"/>
      <c r="EEP60" s="346"/>
      <c r="EEQ60" s="346"/>
      <c r="EER60" s="346"/>
      <c r="EES60" s="346"/>
      <c r="EET60" s="346"/>
      <c r="EEU60" s="346"/>
      <c r="EEV60" s="346"/>
      <c r="EEW60" s="346"/>
      <c r="EEX60" s="346"/>
      <c r="EEY60" s="346"/>
      <c r="EEZ60" s="346"/>
      <c r="EFA60" s="346"/>
      <c r="EFB60" s="346"/>
      <c r="EFC60" s="346"/>
      <c r="EFD60" s="346"/>
      <c r="EFE60" s="346"/>
      <c r="EFF60" s="346"/>
      <c r="EFG60" s="346"/>
      <c r="EFH60" s="346"/>
      <c r="EFI60" s="346"/>
      <c r="EFJ60" s="346"/>
      <c r="EFK60" s="346"/>
      <c r="EFL60" s="346"/>
      <c r="EFM60" s="346"/>
      <c r="EFN60" s="346"/>
      <c r="EFO60" s="346"/>
      <c r="EFP60" s="346"/>
      <c r="EFQ60" s="346"/>
      <c r="EFR60" s="346"/>
      <c r="EFS60" s="346"/>
      <c r="EFT60" s="346"/>
      <c r="EFU60" s="346"/>
      <c r="EFV60" s="346"/>
      <c r="EFW60" s="346"/>
      <c r="EFX60" s="346"/>
      <c r="EFY60" s="346"/>
      <c r="EFZ60" s="346"/>
      <c r="EGA60" s="346"/>
      <c r="EGB60" s="346"/>
      <c r="EGC60" s="346"/>
      <c r="EGD60" s="346"/>
      <c r="EGE60" s="346"/>
      <c r="EGF60" s="346"/>
      <c r="EGG60" s="346"/>
      <c r="EGH60" s="346"/>
      <c r="EGI60" s="346"/>
      <c r="EGJ60" s="346"/>
      <c r="EGK60" s="346"/>
      <c r="EGL60" s="346"/>
      <c r="EGM60" s="346"/>
      <c r="EGN60" s="346"/>
      <c r="EGO60" s="346"/>
      <c r="EGP60" s="346"/>
      <c r="EGQ60" s="346"/>
      <c r="EGR60" s="346"/>
      <c r="EGS60" s="346"/>
      <c r="EGT60" s="346"/>
      <c r="EGU60" s="346"/>
      <c r="EGV60" s="346"/>
      <c r="EGW60" s="346"/>
      <c r="EGX60" s="346"/>
      <c r="EGY60" s="346"/>
      <c r="EGZ60" s="346"/>
      <c r="EHA60" s="346"/>
      <c r="EHB60" s="346"/>
      <c r="EHC60" s="346"/>
      <c r="EHD60" s="346"/>
      <c r="EHE60" s="346"/>
      <c r="EHF60" s="346"/>
      <c r="EHG60" s="346"/>
      <c r="EHH60" s="346"/>
      <c r="EHI60" s="346"/>
      <c r="EHJ60" s="346"/>
      <c r="EHK60" s="346"/>
      <c r="EHL60" s="346"/>
      <c r="EHM60" s="346"/>
      <c r="EHN60" s="346"/>
      <c r="EHO60" s="346"/>
      <c r="EHP60" s="346"/>
      <c r="EHQ60" s="346"/>
      <c r="EHR60" s="346"/>
      <c r="EHS60" s="346"/>
      <c r="EHT60" s="346"/>
      <c r="EHU60" s="346"/>
      <c r="EHV60" s="346"/>
      <c r="EHW60" s="346"/>
      <c r="EHX60" s="346"/>
      <c r="EHY60" s="346"/>
      <c r="EHZ60" s="346"/>
      <c r="EIA60" s="346"/>
      <c r="EIB60" s="346"/>
      <c r="EIC60" s="346"/>
      <c r="EID60" s="346"/>
      <c r="EIE60" s="346"/>
      <c r="EIF60" s="346"/>
      <c r="EIG60" s="346"/>
      <c r="EIH60" s="346"/>
      <c r="EII60" s="346"/>
      <c r="EIJ60" s="346"/>
      <c r="EIK60" s="346"/>
      <c r="EIL60" s="346"/>
      <c r="EIM60" s="346"/>
      <c r="EIN60" s="346"/>
      <c r="EIO60" s="346"/>
      <c r="EIP60" s="346"/>
      <c r="EIQ60" s="346"/>
      <c r="EIR60" s="346"/>
      <c r="EIS60" s="346"/>
      <c r="EIT60" s="346"/>
      <c r="EIU60" s="346"/>
      <c r="EIV60" s="346"/>
      <c r="EIW60" s="346"/>
      <c r="EIX60" s="346"/>
      <c r="EIY60" s="346"/>
      <c r="EIZ60" s="346"/>
      <c r="EJA60" s="346"/>
      <c r="EJB60" s="346"/>
      <c r="EJC60" s="346"/>
      <c r="EJD60" s="346"/>
      <c r="EJE60" s="346"/>
      <c r="EJF60" s="346"/>
      <c r="EJG60" s="346"/>
      <c r="EJH60" s="346"/>
      <c r="EJI60" s="346"/>
      <c r="EJJ60" s="346"/>
      <c r="EJK60" s="346"/>
      <c r="EJL60" s="346"/>
      <c r="EJM60" s="346"/>
      <c r="EJN60" s="346"/>
      <c r="EJO60" s="346"/>
      <c r="EJP60" s="346"/>
      <c r="EJQ60" s="346"/>
      <c r="EJR60" s="346"/>
      <c r="EJS60" s="346"/>
      <c r="EJT60" s="346"/>
      <c r="EJU60" s="346"/>
      <c r="EJV60" s="346"/>
      <c r="EJW60" s="346"/>
      <c r="EJX60" s="346"/>
      <c r="EJY60" s="346"/>
      <c r="EJZ60" s="346"/>
      <c r="EKA60" s="346"/>
      <c r="EKB60" s="346"/>
      <c r="EKC60" s="346"/>
      <c r="EKD60" s="346"/>
      <c r="EKE60" s="346"/>
      <c r="EKF60" s="346"/>
      <c r="EKG60" s="346"/>
      <c r="EKH60" s="346"/>
      <c r="EKI60" s="346"/>
      <c r="EKJ60" s="346"/>
      <c r="EKK60" s="346"/>
      <c r="EKL60" s="346"/>
      <c r="EKM60" s="346"/>
      <c r="EKN60" s="346"/>
      <c r="EKO60" s="346"/>
      <c r="EKP60" s="346"/>
      <c r="EKQ60" s="346"/>
      <c r="EKR60" s="346"/>
      <c r="EKS60" s="346"/>
      <c r="EKT60" s="346"/>
      <c r="EKU60" s="346"/>
      <c r="EKV60" s="346"/>
      <c r="EKW60" s="346"/>
      <c r="EKX60" s="346"/>
      <c r="EKY60" s="346"/>
      <c r="EKZ60" s="346"/>
      <c r="ELA60" s="346"/>
      <c r="ELB60" s="346"/>
      <c r="ELC60" s="346"/>
      <c r="ELD60" s="346"/>
      <c r="ELE60" s="346"/>
      <c r="ELF60" s="346"/>
      <c r="ELG60" s="346"/>
      <c r="ELH60" s="346"/>
      <c r="ELI60" s="346"/>
      <c r="ELJ60" s="346"/>
      <c r="ELK60" s="346"/>
      <c r="ELL60" s="346"/>
      <c r="ELM60" s="346"/>
      <c r="ELN60" s="346"/>
      <c r="ELO60" s="346"/>
      <c r="ELP60" s="346"/>
      <c r="ELQ60" s="346"/>
      <c r="ELR60" s="346"/>
      <c r="ELS60" s="346"/>
      <c r="ELT60" s="346"/>
      <c r="ELU60" s="346"/>
      <c r="ELV60" s="346"/>
      <c r="ELW60" s="346"/>
      <c r="ELX60" s="346"/>
      <c r="ELY60" s="346"/>
      <c r="ELZ60" s="346"/>
      <c r="EMA60" s="346"/>
      <c r="EMB60" s="346"/>
      <c r="EMC60" s="346"/>
      <c r="EMD60" s="346"/>
      <c r="EME60" s="346"/>
      <c r="EMF60" s="346"/>
      <c r="EMG60" s="346"/>
      <c r="EMH60" s="346"/>
      <c r="EMI60" s="346"/>
      <c r="EMJ60" s="346"/>
      <c r="EMK60" s="346"/>
      <c r="EML60" s="346"/>
      <c r="EMM60" s="346"/>
      <c r="EMN60" s="346"/>
      <c r="EMO60" s="346"/>
      <c r="EMP60" s="346"/>
      <c r="EMQ60" s="346"/>
      <c r="EMR60" s="346"/>
      <c r="EMS60" s="346"/>
      <c r="EMT60" s="346"/>
      <c r="EMU60" s="346"/>
      <c r="EMV60" s="346"/>
      <c r="EMW60" s="346"/>
      <c r="EMX60" s="346"/>
      <c r="EMY60" s="346"/>
      <c r="EMZ60" s="346"/>
      <c r="ENA60" s="346"/>
      <c r="ENB60" s="346"/>
      <c r="ENC60" s="346"/>
      <c r="END60" s="346"/>
      <c r="ENE60" s="346"/>
      <c r="ENF60" s="346"/>
      <c r="ENG60" s="346"/>
      <c r="ENH60" s="346"/>
      <c r="ENI60" s="346"/>
      <c r="ENJ60" s="346"/>
      <c r="ENK60" s="346"/>
      <c r="ENL60" s="346"/>
      <c r="ENM60" s="346"/>
      <c r="ENN60" s="346"/>
      <c r="ENO60" s="346"/>
      <c r="ENP60" s="346"/>
      <c r="ENQ60" s="346"/>
      <c r="ENR60" s="346"/>
      <c r="ENS60" s="346"/>
      <c r="ENT60" s="346"/>
      <c r="ENU60" s="346"/>
      <c r="ENV60" s="346"/>
      <c r="ENW60" s="346"/>
      <c r="ENX60" s="346"/>
      <c r="ENY60" s="346"/>
      <c r="ENZ60" s="346"/>
      <c r="EOA60" s="346"/>
      <c r="EOB60" s="346"/>
      <c r="EOC60" s="346"/>
      <c r="EOD60" s="346"/>
      <c r="EOE60" s="346"/>
      <c r="EOF60" s="346"/>
      <c r="EOG60" s="346"/>
      <c r="EOH60" s="346"/>
      <c r="EOI60" s="346"/>
      <c r="EOJ60" s="346"/>
      <c r="EOK60" s="346"/>
      <c r="EOL60" s="346"/>
      <c r="EOM60" s="346"/>
      <c r="EON60" s="346"/>
      <c r="EOO60" s="346"/>
      <c r="EOP60" s="346"/>
      <c r="EOQ60" s="346"/>
      <c r="EOR60" s="346"/>
      <c r="EOS60" s="346"/>
      <c r="EOT60" s="346"/>
      <c r="EOU60" s="346"/>
      <c r="EOV60" s="346"/>
      <c r="EOW60" s="346"/>
      <c r="EOX60" s="346"/>
      <c r="EOY60" s="346"/>
      <c r="EOZ60" s="346"/>
      <c r="EPA60" s="346"/>
      <c r="EPB60" s="346"/>
      <c r="EPC60" s="346"/>
      <c r="EPD60" s="346"/>
      <c r="EPE60" s="346"/>
      <c r="EPF60" s="346"/>
      <c r="EPG60" s="346"/>
      <c r="EPH60" s="346"/>
      <c r="EPI60" s="346"/>
      <c r="EPJ60" s="346"/>
      <c r="EPK60" s="346"/>
      <c r="EPL60" s="346"/>
      <c r="EPM60" s="346"/>
      <c r="EPN60" s="346"/>
      <c r="EPO60" s="346"/>
      <c r="EPP60" s="346"/>
      <c r="EPQ60" s="346"/>
      <c r="EPR60" s="346"/>
      <c r="EPS60" s="346"/>
      <c r="EPT60" s="346"/>
      <c r="EPU60" s="346"/>
      <c r="EPV60" s="346"/>
      <c r="EPW60" s="346"/>
      <c r="EPX60" s="346"/>
      <c r="EPY60" s="346"/>
      <c r="EPZ60" s="346"/>
      <c r="EQA60" s="346"/>
      <c r="EQB60" s="346"/>
      <c r="EQC60" s="346"/>
      <c r="EQD60" s="346"/>
      <c r="EQE60" s="346"/>
      <c r="EQF60" s="346"/>
      <c r="EQG60" s="346"/>
      <c r="EQH60" s="346"/>
      <c r="EQI60" s="346"/>
      <c r="EQJ60" s="346"/>
      <c r="EQK60" s="346"/>
      <c r="EQL60" s="346"/>
      <c r="EQM60" s="346"/>
      <c r="EQN60" s="346"/>
      <c r="EQO60" s="346"/>
      <c r="EQP60" s="346"/>
      <c r="EQQ60" s="346"/>
      <c r="EQR60" s="346"/>
      <c r="EQS60" s="346"/>
      <c r="EQT60" s="346"/>
      <c r="EQU60" s="346"/>
      <c r="EQV60" s="346"/>
      <c r="EQW60" s="346"/>
      <c r="EQX60" s="346"/>
      <c r="EQY60" s="346"/>
      <c r="EQZ60" s="346"/>
      <c r="ERA60" s="346"/>
      <c r="ERB60" s="346"/>
      <c r="ERC60" s="346"/>
      <c r="ERD60" s="346"/>
      <c r="ERE60" s="346"/>
      <c r="ERF60" s="346"/>
      <c r="ERG60" s="346"/>
      <c r="ERH60" s="346"/>
      <c r="ERI60" s="346"/>
      <c r="ERJ60" s="346"/>
      <c r="ERK60" s="346"/>
      <c r="ERL60" s="346"/>
      <c r="ERM60" s="346"/>
      <c r="ERN60" s="346"/>
      <c r="ERO60" s="346"/>
      <c r="ERP60" s="346"/>
      <c r="ERQ60" s="346"/>
      <c r="ERR60" s="346"/>
      <c r="ERS60" s="346"/>
      <c r="ERT60" s="346"/>
      <c r="ERU60" s="346"/>
      <c r="ERV60" s="346"/>
      <c r="ERW60" s="346"/>
      <c r="ERX60" s="346"/>
      <c r="ERY60" s="346"/>
      <c r="ERZ60" s="346"/>
      <c r="ESA60" s="346"/>
      <c r="ESB60" s="346"/>
      <c r="ESC60" s="346"/>
      <c r="ESD60" s="346"/>
      <c r="ESE60" s="346"/>
      <c r="ESF60" s="346"/>
      <c r="ESG60" s="346"/>
      <c r="ESH60" s="346"/>
      <c r="ESI60" s="346"/>
      <c r="ESJ60" s="346"/>
      <c r="ESK60" s="346"/>
      <c r="ESL60" s="346"/>
      <c r="ESM60" s="346"/>
      <c r="ESN60" s="346"/>
      <c r="ESO60" s="346"/>
      <c r="ESP60" s="346"/>
      <c r="ESQ60" s="346"/>
      <c r="ESR60" s="346"/>
      <c r="ESS60" s="346"/>
      <c r="EST60" s="346"/>
      <c r="ESU60" s="346"/>
      <c r="ESV60" s="346"/>
      <c r="ESW60" s="346"/>
      <c r="ESX60" s="346"/>
      <c r="ESY60" s="346"/>
      <c r="ESZ60" s="346"/>
      <c r="ETA60" s="346"/>
      <c r="ETB60" s="346"/>
      <c r="ETC60" s="346"/>
      <c r="ETD60" s="346"/>
      <c r="ETE60" s="346"/>
      <c r="ETF60" s="346"/>
      <c r="ETG60" s="346"/>
      <c r="ETH60" s="346"/>
      <c r="ETI60" s="346"/>
      <c r="ETJ60" s="346"/>
      <c r="ETK60" s="346"/>
      <c r="ETL60" s="346"/>
      <c r="ETM60" s="346"/>
      <c r="ETN60" s="346"/>
      <c r="ETO60" s="346"/>
      <c r="ETP60" s="346"/>
      <c r="ETQ60" s="346"/>
      <c r="ETR60" s="346"/>
      <c r="ETS60" s="346"/>
      <c r="ETT60" s="346"/>
      <c r="ETU60" s="346"/>
      <c r="ETV60" s="346"/>
      <c r="ETW60" s="346"/>
      <c r="ETX60" s="346"/>
      <c r="ETY60" s="346"/>
      <c r="ETZ60" s="346"/>
      <c r="EUA60" s="346"/>
      <c r="EUB60" s="346"/>
      <c r="EUC60" s="346"/>
      <c r="EUD60" s="346"/>
      <c r="EUE60" s="346"/>
      <c r="EUF60" s="346"/>
      <c r="EUG60" s="346"/>
      <c r="EUH60" s="346"/>
      <c r="EUI60" s="346"/>
      <c r="EUJ60" s="346"/>
      <c r="EUK60" s="346"/>
      <c r="EUL60" s="346"/>
      <c r="EUM60" s="346"/>
      <c r="EUN60" s="346"/>
      <c r="EUO60" s="346"/>
      <c r="EUP60" s="346"/>
      <c r="EUQ60" s="346"/>
      <c r="EUR60" s="346"/>
      <c r="EUS60" s="346"/>
      <c r="EUT60" s="346"/>
      <c r="EUU60" s="346"/>
      <c r="EUV60" s="346"/>
      <c r="EUW60" s="346"/>
      <c r="EUX60" s="346"/>
      <c r="EUY60" s="346"/>
      <c r="EUZ60" s="346"/>
      <c r="EVA60" s="346"/>
      <c r="EVB60" s="346"/>
      <c r="EVC60" s="346"/>
      <c r="EVD60" s="346"/>
      <c r="EVE60" s="346"/>
      <c r="EVF60" s="346"/>
      <c r="EVG60" s="346"/>
      <c r="EVH60" s="346"/>
      <c r="EVI60" s="346"/>
      <c r="EVJ60" s="346"/>
      <c r="EVK60" s="346"/>
      <c r="EVL60" s="346"/>
      <c r="EVM60" s="346"/>
      <c r="EVN60" s="346"/>
      <c r="EVO60" s="346"/>
      <c r="EVP60" s="346"/>
      <c r="EVQ60" s="346"/>
      <c r="EVR60" s="346"/>
      <c r="EVS60" s="346"/>
      <c r="EVT60" s="346"/>
      <c r="EVU60" s="346"/>
      <c r="EVV60" s="346"/>
      <c r="EVW60" s="346"/>
      <c r="EVX60" s="346"/>
      <c r="EVY60" s="346"/>
      <c r="EVZ60" s="346"/>
      <c r="EWA60" s="346"/>
      <c r="EWB60" s="346"/>
      <c r="EWC60" s="346"/>
      <c r="EWD60" s="346"/>
      <c r="EWE60" s="346"/>
      <c r="EWF60" s="346"/>
      <c r="EWG60" s="346"/>
      <c r="EWH60" s="346"/>
      <c r="EWI60" s="346"/>
      <c r="EWJ60" s="346"/>
      <c r="EWK60" s="346"/>
      <c r="EWL60" s="346"/>
      <c r="EWM60" s="346"/>
      <c r="EWN60" s="346"/>
      <c r="EWO60" s="346"/>
      <c r="EWP60" s="346"/>
      <c r="EWQ60" s="346"/>
      <c r="EWR60" s="346"/>
      <c r="EWS60" s="346"/>
      <c r="EWT60" s="346"/>
      <c r="EWU60" s="346"/>
      <c r="EWV60" s="346"/>
      <c r="EWW60" s="346"/>
      <c r="EWX60" s="346"/>
      <c r="EWY60" s="346"/>
      <c r="EWZ60" s="346"/>
      <c r="EXA60" s="346"/>
      <c r="EXB60" s="346"/>
      <c r="EXC60" s="346"/>
      <c r="EXD60" s="346"/>
      <c r="EXE60" s="346"/>
      <c r="EXF60" s="346"/>
      <c r="EXG60" s="346"/>
      <c r="EXH60" s="346"/>
      <c r="EXI60" s="346"/>
      <c r="EXJ60" s="346"/>
      <c r="EXK60" s="346"/>
      <c r="EXL60" s="346"/>
      <c r="EXM60" s="346"/>
      <c r="EXN60" s="346"/>
      <c r="EXO60" s="346"/>
      <c r="EXP60" s="346"/>
      <c r="EXQ60" s="346"/>
      <c r="EXR60" s="346"/>
      <c r="EXS60" s="346"/>
      <c r="EXT60" s="346"/>
      <c r="EXU60" s="346"/>
      <c r="EXV60" s="346"/>
      <c r="EXW60" s="346"/>
      <c r="EXX60" s="346"/>
      <c r="EXY60" s="346"/>
      <c r="EXZ60" s="346"/>
      <c r="EYA60" s="346"/>
      <c r="EYB60" s="346"/>
      <c r="EYC60" s="346"/>
      <c r="EYD60" s="346"/>
      <c r="EYE60" s="346"/>
      <c r="EYF60" s="346"/>
      <c r="EYG60" s="346"/>
      <c r="EYH60" s="346"/>
      <c r="EYI60" s="346"/>
      <c r="EYJ60" s="346"/>
      <c r="EYK60" s="346"/>
      <c r="EYL60" s="346"/>
      <c r="EYM60" s="346"/>
      <c r="EYN60" s="346"/>
      <c r="EYO60" s="346"/>
      <c r="EYP60" s="346"/>
      <c r="EYQ60" s="346"/>
      <c r="EYR60" s="346"/>
      <c r="EYS60" s="346"/>
      <c r="EYT60" s="346"/>
      <c r="EYU60" s="346"/>
      <c r="EYV60" s="346"/>
      <c r="EYW60" s="346"/>
      <c r="EYX60" s="346"/>
      <c r="EYY60" s="346"/>
      <c r="EYZ60" s="346"/>
      <c r="EZA60" s="346"/>
      <c r="EZB60" s="346"/>
      <c r="EZC60" s="346"/>
      <c r="EZD60" s="346"/>
      <c r="EZE60" s="346"/>
      <c r="EZF60" s="346"/>
      <c r="EZG60" s="346"/>
      <c r="EZH60" s="346"/>
      <c r="EZI60" s="346"/>
      <c r="EZJ60" s="346"/>
      <c r="EZK60" s="346"/>
      <c r="EZL60" s="346"/>
      <c r="EZM60" s="346"/>
      <c r="EZN60" s="346"/>
      <c r="EZO60" s="346"/>
      <c r="EZP60" s="346"/>
      <c r="EZQ60" s="346"/>
      <c r="EZR60" s="346"/>
      <c r="EZS60" s="346"/>
      <c r="EZT60" s="346"/>
      <c r="EZU60" s="346"/>
      <c r="EZV60" s="346"/>
      <c r="EZW60" s="346"/>
      <c r="EZX60" s="346"/>
      <c r="EZY60" s="346"/>
      <c r="EZZ60" s="346"/>
      <c r="FAA60" s="346"/>
      <c r="FAB60" s="346"/>
      <c r="FAC60" s="346"/>
      <c r="FAD60" s="346"/>
      <c r="FAE60" s="346"/>
      <c r="FAF60" s="346"/>
      <c r="FAG60" s="346"/>
      <c r="FAH60" s="346"/>
      <c r="FAI60" s="346"/>
      <c r="FAJ60" s="346"/>
      <c r="FAK60" s="346"/>
      <c r="FAL60" s="346"/>
      <c r="FAM60" s="346"/>
      <c r="FAN60" s="346"/>
      <c r="FAO60" s="346"/>
      <c r="FAP60" s="346"/>
      <c r="FAQ60" s="346"/>
      <c r="FAR60" s="346"/>
      <c r="FAS60" s="346"/>
      <c r="FAT60" s="346"/>
      <c r="FAU60" s="346"/>
      <c r="FAV60" s="346"/>
      <c r="FAW60" s="346"/>
      <c r="FAX60" s="346"/>
      <c r="FAY60" s="346"/>
      <c r="FAZ60" s="346"/>
      <c r="FBA60" s="346"/>
      <c r="FBB60" s="346"/>
      <c r="FBC60" s="346"/>
      <c r="FBD60" s="346"/>
      <c r="FBE60" s="346"/>
      <c r="FBF60" s="346"/>
      <c r="FBG60" s="346"/>
      <c r="FBH60" s="346"/>
      <c r="FBI60" s="346"/>
      <c r="FBJ60" s="346"/>
      <c r="FBK60" s="346"/>
      <c r="FBL60" s="346"/>
      <c r="FBM60" s="346"/>
      <c r="FBN60" s="346"/>
      <c r="FBO60" s="346"/>
      <c r="FBP60" s="346"/>
      <c r="FBQ60" s="346"/>
      <c r="FBR60" s="346"/>
      <c r="FBS60" s="346"/>
      <c r="FBT60" s="346"/>
      <c r="FBU60" s="346"/>
      <c r="FBV60" s="346"/>
      <c r="FBW60" s="346"/>
      <c r="FBX60" s="346"/>
      <c r="FBY60" s="346"/>
      <c r="FBZ60" s="346"/>
      <c r="FCA60" s="346"/>
      <c r="FCB60" s="346"/>
      <c r="FCC60" s="346"/>
      <c r="FCD60" s="346"/>
      <c r="FCE60" s="346"/>
      <c r="FCF60" s="346"/>
      <c r="FCG60" s="346"/>
      <c r="FCH60" s="346"/>
      <c r="FCI60" s="346"/>
      <c r="FCJ60" s="346"/>
      <c r="FCK60" s="346"/>
      <c r="FCL60" s="346"/>
      <c r="FCM60" s="346"/>
      <c r="FCN60" s="346"/>
      <c r="FCO60" s="346"/>
      <c r="FCP60" s="346"/>
      <c r="FCQ60" s="346"/>
      <c r="FCR60" s="346"/>
      <c r="FCS60" s="346"/>
      <c r="FCT60" s="346"/>
      <c r="FCU60" s="346"/>
      <c r="FCV60" s="346"/>
      <c r="FCW60" s="346"/>
      <c r="FCX60" s="346"/>
      <c r="FCY60" s="346"/>
      <c r="FCZ60" s="346"/>
      <c r="FDA60" s="346"/>
      <c r="FDB60" s="346"/>
      <c r="FDC60" s="346"/>
      <c r="FDD60" s="346"/>
      <c r="FDE60" s="346"/>
      <c r="FDF60" s="346"/>
      <c r="FDG60" s="346"/>
      <c r="FDH60" s="346"/>
      <c r="FDI60" s="346"/>
      <c r="FDJ60" s="346"/>
      <c r="FDK60" s="346"/>
      <c r="FDL60" s="346"/>
      <c r="FDM60" s="346"/>
      <c r="FDN60" s="346"/>
      <c r="FDO60" s="346"/>
      <c r="FDP60" s="346"/>
      <c r="FDQ60" s="346"/>
      <c r="FDR60" s="346"/>
      <c r="FDS60" s="346"/>
      <c r="FDT60" s="346"/>
      <c r="FDU60" s="346"/>
      <c r="FDV60" s="346"/>
      <c r="FDW60" s="346"/>
      <c r="FDX60" s="346"/>
      <c r="FDY60" s="346"/>
      <c r="FDZ60" s="346"/>
      <c r="FEA60" s="346"/>
      <c r="FEB60" s="346"/>
      <c r="FEC60" s="346"/>
      <c r="FED60" s="346"/>
      <c r="FEE60" s="346"/>
      <c r="FEF60" s="346"/>
      <c r="FEG60" s="346"/>
      <c r="FEH60" s="346"/>
      <c r="FEI60" s="346"/>
      <c r="FEJ60" s="346"/>
      <c r="FEK60" s="346"/>
      <c r="FEL60" s="346"/>
      <c r="FEM60" s="346"/>
      <c r="FEN60" s="346"/>
      <c r="FEO60" s="346"/>
      <c r="FEP60" s="346"/>
      <c r="FEQ60" s="346"/>
      <c r="FER60" s="346"/>
      <c r="FES60" s="346"/>
      <c r="FET60" s="346"/>
      <c r="FEU60" s="346"/>
      <c r="FEV60" s="346"/>
      <c r="FEW60" s="346"/>
      <c r="FEX60" s="346"/>
      <c r="FEY60" s="346"/>
      <c r="FEZ60" s="346"/>
      <c r="FFA60" s="346"/>
      <c r="FFB60" s="346"/>
      <c r="FFC60" s="346"/>
      <c r="FFD60" s="346"/>
      <c r="FFE60" s="346"/>
      <c r="FFF60" s="346"/>
      <c r="FFG60" s="346"/>
      <c r="FFH60" s="346"/>
      <c r="FFI60" s="346"/>
      <c r="FFJ60" s="346"/>
      <c r="FFK60" s="346"/>
      <c r="FFL60" s="346"/>
      <c r="FFM60" s="346"/>
      <c r="FFN60" s="346"/>
      <c r="FFO60" s="346"/>
      <c r="FFP60" s="346"/>
      <c r="FFQ60" s="346"/>
      <c r="FFR60" s="346"/>
      <c r="FFS60" s="346"/>
      <c r="FFT60" s="346"/>
      <c r="FFU60" s="346"/>
      <c r="FFV60" s="346"/>
      <c r="FFW60" s="346"/>
      <c r="FFX60" s="346"/>
      <c r="FFY60" s="346"/>
      <c r="FFZ60" s="346"/>
      <c r="FGA60" s="346"/>
      <c r="FGB60" s="346"/>
      <c r="FGC60" s="346"/>
      <c r="FGD60" s="346"/>
      <c r="FGE60" s="346"/>
      <c r="FGF60" s="346"/>
      <c r="FGG60" s="346"/>
      <c r="FGH60" s="346"/>
      <c r="FGI60" s="346"/>
      <c r="FGJ60" s="346"/>
      <c r="FGK60" s="346"/>
      <c r="FGL60" s="346"/>
      <c r="FGM60" s="346"/>
      <c r="FGN60" s="346"/>
      <c r="FGO60" s="346"/>
      <c r="FGP60" s="346"/>
      <c r="FGQ60" s="346"/>
      <c r="FGR60" s="346"/>
      <c r="FGS60" s="346"/>
      <c r="FGT60" s="346"/>
      <c r="FGU60" s="346"/>
      <c r="FGV60" s="346"/>
      <c r="FGW60" s="346"/>
      <c r="FGX60" s="346"/>
      <c r="FGY60" s="346"/>
      <c r="FGZ60" s="346"/>
      <c r="FHA60" s="346"/>
      <c r="FHB60" s="346"/>
      <c r="FHC60" s="346"/>
      <c r="FHD60" s="346"/>
      <c r="FHE60" s="346"/>
      <c r="FHF60" s="346"/>
      <c r="FHG60" s="346"/>
      <c r="FHH60" s="346"/>
      <c r="FHI60" s="346"/>
      <c r="FHJ60" s="346"/>
      <c r="FHK60" s="346"/>
      <c r="FHL60" s="346"/>
      <c r="FHM60" s="346"/>
      <c r="FHN60" s="346"/>
      <c r="FHO60" s="346"/>
      <c r="FHP60" s="346"/>
      <c r="FHQ60" s="346"/>
      <c r="FHR60" s="346"/>
      <c r="FHS60" s="346"/>
      <c r="FHT60" s="346"/>
      <c r="FHU60" s="346"/>
      <c r="FHV60" s="346"/>
      <c r="FHW60" s="346"/>
      <c r="FHX60" s="346"/>
      <c r="FHY60" s="346"/>
      <c r="FHZ60" s="346"/>
      <c r="FIA60" s="346"/>
      <c r="FIB60" s="346"/>
      <c r="FIC60" s="346"/>
      <c r="FID60" s="346"/>
      <c r="FIE60" s="346"/>
      <c r="FIF60" s="346"/>
      <c r="FIG60" s="346"/>
      <c r="FIH60" s="346"/>
      <c r="FII60" s="346"/>
      <c r="FIJ60" s="346"/>
      <c r="FIK60" s="346"/>
      <c r="FIL60" s="346"/>
      <c r="FIM60" s="346"/>
      <c r="FIN60" s="346"/>
      <c r="FIO60" s="346"/>
      <c r="FIP60" s="346"/>
      <c r="FIQ60" s="346"/>
      <c r="FIR60" s="346"/>
      <c r="FIS60" s="346"/>
      <c r="FIT60" s="346"/>
      <c r="FIU60" s="346"/>
      <c r="FIV60" s="346"/>
      <c r="FIW60" s="346"/>
      <c r="FIX60" s="346"/>
      <c r="FIY60" s="346"/>
      <c r="FIZ60" s="346"/>
      <c r="FJA60" s="346"/>
      <c r="FJB60" s="346"/>
      <c r="FJC60" s="346"/>
      <c r="FJD60" s="346"/>
      <c r="FJE60" s="346"/>
      <c r="FJF60" s="346"/>
      <c r="FJG60" s="346"/>
      <c r="FJH60" s="346"/>
      <c r="FJI60" s="346"/>
      <c r="FJJ60" s="346"/>
      <c r="FJK60" s="346"/>
      <c r="FJL60" s="346"/>
      <c r="FJM60" s="346"/>
      <c r="FJN60" s="346"/>
      <c r="FJO60" s="346"/>
      <c r="FJP60" s="346"/>
      <c r="FJQ60" s="346"/>
      <c r="FJR60" s="346"/>
      <c r="FJS60" s="346"/>
      <c r="FJT60" s="346"/>
      <c r="FJU60" s="346"/>
      <c r="FJV60" s="346"/>
      <c r="FJW60" s="346"/>
      <c r="FJX60" s="346"/>
      <c r="FJY60" s="346"/>
      <c r="FJZ60" s="346"/>
      <c r="FKA60" s="346"/>
      <c r="FKB60" s="346"/>
      <c r="FKC60" s="346"/>
      <c r="FKD60" s="346"/>
      <c r="FKE60" s="346"/>
      <c r="FKF60" s="346"/>
      <c r="FKG60" s="346"/>
      <c r="FKH60" s="346"/>
      <c r="FKI60" s="346"/>
      <c r="FKJ60" s="346"/>
      <c r="FKK60" s="346"/>
      <c r="FKL60" s="346"/>
      <c r="FKM60" s="346"/>
      <c r="FKN60" s="346"/>
      <c r="FKO60" s="346"/>
      <c r="FKP60" s="346"/>
      <c r="FKQ60" s="346"/>
      <c r="FKR60" s="346"/>
      <c r="FKS60" s="346"/>
      <c r="FKT60" s="346"/>
      <c r="FKU60" s="346"/>
      <c r="FKV60" s="346"/>
      <c r="FKW60" s="346"/>
      <c r="FKX60" s="346"/>
      <c r="FKY60" s="346"/>
      <c r="FKZ60" s="346"/>
      <c r="FLA60" s="346"/>
      <c r="FLB60" s="346"/>
      <c r="FLC60" s="346"/>
      <c r="FLD60" s="346"/>
      <c r="FLE60" s="346"/>
      <c r="FLF60" s="346"/>
      <c r="FLG60" s="346"/>
      <c r="FLH60" s="346"/>
      <c r="FLI60" s="346"/>
      <c r="FLJ60" s="346"/>
      <c r="FLK60" s="346"/>
      <c r="FLL60" s="346"/>
      <c r="FLM60" s="346"/>
      <c r="FLN60" s="346"/>
      <c r="FLO60" s="346"/>
      <c r="FLP60" s="346"/>
      <c r="FLQ60" s="346"/>
      <c r="FLR60" s="346"/>
      <c r="FLS60" s="346"/>
      <c r="FLT60" s="346"/>
      <c r="FLU60" s="346"/>
      <c r="FLV60" s="346"/>
      <c r="FLW60" s="346"/>
      <c r="FLX60" s="346"/>
      <c r="FLY60" s="346"/>
      <c r="FLZ60" s="346"/>
      <c r="FMA60" s="346"/>
      <c r="FMB60" s="346"/>
      <c r="FMC60" s="346"/>
      <c r="FMD60" s="346"/>
      <c r="FME60" s="346"/>
      <c r="FMF60" s="346"/>
      <c r="FMG60" s="346"/>
      <c r="FMH60" s="346"/>
      <c r="FMI60" s="346"/>
      <c r="FMJ60" s="346"/>
      <c r="FMK60" s="346"/>
      <c r="FML60" s="346"/>
      <c r="FMM60" s="346"/>
      <c r="FMN60" s="346"/>
      <c r="FMO60" s="346"/>
      <c r="FMP60" s="346"/>
      <c r="FMQ60" s="346"/>
      <c r="FMR60" s="346"/>
      <c r="FMS60" s="346"/>
      <c r="FMT60" s="346"/>
      <c r="FMU60" s="346"/>
      <c r="FMV60" s="346"/>
      <c r="FMW60" s="346"/>
      <c r="FMX60" s="346"/>
      <c r="FMY60" s="346"/>
      <c r="FMZ60" s="346"/>
      <c r="FNA60" s="346"/>
      <c r="FNB60" s="346"/>
      <c r="FNC60" s="346"/>
      <c r="FND60" s="346"/>
      <c r="FNE60" s="346"/>
      <c r="FNF60" s="346"/>
      <c r="FNG60" s="346"/>
      <c r="FNH60" s="346"/>
      <c r="FNI60" s="346"/>
      <c r="FNJ60" s="346"/>
      <c r="FNK60" s="346"/>
      <c r="FNL60" s="346"/>
      <c r="FNM60" s="346"/>
      <c r="FNN60" s="346"/>
      <c r="FNO60" s="346"/>
      <c r="FNP60" s="346"/>
      <c r="FNQ60" s="346"/>
      <c r="FNR60" s="346"/>
      <c r="FNS60" s="346"/>
      <c r="FNT60" s="346"/>
      <c r="FNU60" s="346"/>
      <c r="FNV60" s="346"/>
      <c r="FNW60" s="346"/>
      <c r="FNX60" s="346"/>
      <c r="FNY60" s="346"/>
      <c r="FNZ60" s="346"/>
      <c r="FOA60" s="346"/>
      <c r="FOB60" s="346"/>
      <c r="FOC60" s="346"/>
      <c r="FOD60" s="346"/>
      <c r="FOE60" s="346"/>
      <c r="FOF60" s="346"/>
      <c r="FOG60" s="346"/>
      <c r="FOH60" s="346"/>
      <c r="FOI60" s="346"/>
      <c r="FOJ60" s="346"/>
      <c r="FOK60" s="346"/>
      <c r="FOL60" s="346"/>
      <c r="FOM60" s="346"/>
      <c r="FON60" s="346"/>
      <c r="FOO60" s="346"/>
      <c r="FOP60" s="346"/>
      <c r="FOQ60" s="346"/>
      <c r="FOR60" s="346"/>
      <c r="FOS60" s="346"/>
      <c r="FOT60" s="346"/>
      <c r="FOU60" s="346"/>
      <c r="FOV60" s="346"/>
      <c r="FOW60" s="346"/>
      <c r="FOX60" s="346"/>
      <c r="FOY60" s="346"/>
      <c r="FOZ60" s="346"/>
      <c r="FPA60" s="346"/>
      <c r="FPB60" s="346"/>
      <c r="FPC60" s="346"/>
      <c r="FPD60" s="346"/>
      <c r="FPE60" s="346"/>
      <c r="FPF60" s="346"/>
      <c r="FPG60" s="346"/>
      <c r="FPH60" s="346"/>
      <c r="FPI60" s="346"/>
      <c r="FPJ60" s="346"/>
      <c r="FPK60" s="346"/>
      <c r="FPL60" s="346"/>
      <c r="FPM60" s="346"/>
      <c r="FPN60" s="346"/>
      <c r="FPO60" s="346"/>
      <c r="FPP60" s="346"/>
      <c r="FPQ60" s="346"/>
      <c r="FPR60" s="346"/>
      <c r="FPS60" s="346"/>
      <c r="FPT60" s="346"/>
      <c r="FPU60" s="346"/>
      <c r="FPV60" s="346"/>
      <c r="FPW60" s="346"/>
      <c r="FPX60" s="346"/>
      <c r="FPY60" s="346"/>
      <c r="FPZ60" s="346"/>
      <c r="FQA60" s="346"/>
      <c r="FQB60" s="346"/>
      <c r="FQC60" s="346"/>
      <c r="FQD60" s="346"/>
      <c r="FQE60" s="346"/>
      <c r="FQF60" s="346"/>
      <c r="FQG60" s="346"/>
      <c r="FQH60" s="346"/>
      <c r="FQI60" s="346"/>
      <c r="FQJ60" s="346"/>
      <c r="FQK60" s="346"/>
      <c r="FQL60" s="346"/>
      <c r="FQM60" s="346"/>
      <c r="FQN60" s="346"/>
      <c r="FQO60" s="346"/>
      <c r="FQP60" s="346"/>
      <c r="FQQ60" s="346"/>
      <c r="FQR60" s="346"/>
      <c r="FQS60" s="346"/>
      <c r="FQT60" s="346"/>
      <c r="FQU60" s="346"/>
      <c r="FQV60" s="346"/>
      <c r="FQW60" s="346"/>
      <c r="FQX60" s="346"/>
      <c r="FQY60" s="346"/>
      <c r="FQZ60" s="346"/>
      <c r="FRA60" s="346"/>
      <c r="FRB60" s="346"/>
      <c r="FRC60" s="346"/>
      <c r="FRD60" s="346"/>
      <c r="FRE60" s="346"/>
      <c r="FRF60" s="346"/>
      <c r="FRG60" s="346"/>
      <c r="FRH60" s="346"/>
      <c r="FRI60" s="346"/>
      <c r="FRJ60" s="346"/>
      <c r="FRK60" s="346"/>
      <c r="FRL60" s="346"/>
      <c r="FRM60" s="346"/>
      <c r="FRN60" s="346"/>
      <c r="FRO60" s="346"/>
      <c r="FRP60" s="346"/>
      <c r="FRQ60" s="346"/>
      <c r="FRR60" s="346"/>
      <c r="FRS60" s="346"/>
      <c r="FRT60" s="346"/>
      <c r="FRU60" s="346"/>
      <c r="FRV60" s="346"/>
      <c r="FRW60" s="346"/>
      <c r="FRX60" s="346"/>
      <c r="FRY60" s="346"/>
      <c r="FRZ60" s="346"/>
      <c r="FSA60" s="346"/>
      <c r="FSB60" s="346"/>
      <c r="FSC60" s="346"/>
      <c r="FSD60" s="346"/>
      <c r="FSE60" s="346"/>
      <c r="FSF60" s="346"/>
      <c r="FSG60" s="346"/>
      <c r="FSH60" s="346"/>
      <c r="FSI60" s="346"/>
      <c r="FSJ60" s="346"/>
      <c r="FSK60" s="346"/>
      <c r="FSL60" s="346"/>
      <c r="FSM60" s="346"/>
      <c r="FSN60" s="346"/>
      <c r="FSO60" s="346"/>
      <c r="FSP60" s="346"/>
      <c r="FSQ60" s="346"/>
      <c r="FSR60" s="346"/>
      <c r="FSS60" s="346"/>
      <c r="FST60" s="346"/>
      <c r="FSU60" s="346"/>
      <c r="FSV60" s="346"/>
      <c r="FSW60" s="346"/>
      <c r="FSX60" s="346"/>
      <c r="FSY60" s="346"/>
      <c r="FSZ60" s="346"/>
      <c r="FTA60" s="346"/>
      <c r="FTB60" s="346"/>
      <c r="FTC60" s="346"/>
      <c r="FTD60" s="346"/>
      <c r="FTE60" s="346"/>
      <c r="FTF60" s="346"/>
      <c r="FTG60" s="346"/>
      <c r="FTH60" s="346"/>
      <c r="FTI60" s="346"/>
      <c r="FTJ60" s="346"/>
      <c r="FTK60" s="346"/>
      <c r="FTL60" s="346"/>
      <c r="FTM60" s="346"/>
      <c r="FTN60" s="346"/>
      <c r="FTO60" s="346"/>
      <c r="FTP60" s="346"/>
      <c r="FTQ60" s="346"/>
      <c r="FTR60" s="346"/>
      <c r="FTS60" s="346"/>
      <c r="FTT60" s="346"/>
      <c r="FTU60" s="346"/>
      <c r="FTV60" s="346"/>
      <c r="FTW60" s="346"/>
      <c r="FTX60" s="346"/>
      <c r="FTY60" s="346"/>
      <c r="FTZ60" s="346"/>
      <c r="FUA60" s="346"/>
      <c r="FUB60" s="346"/>
      <c r="FUC60" s="346"/>
      <c r="FUD60" s="346"/>
      <c r="FUE60" s="346"/>
      <c r="FUF60" s="346"/>
      <c r="FUG60" s="346"/>
      <c r="FUH60" s="346"/>
      <c r="FUI60" s="346"/>
      <c r="FUJ60" s="346"/>
      <c r="FUK60" s="346"/>
      <c r="FUL60" s="346"/>
      <c r="FUM60" s="346"/>
      <c r="FUN60" s="346"/>
      <c r="FUO60" s="346"/>
      <c r="FUP60" s="346"/>
      <c r="FUQ60" s="346"/>
      <c r="FUR60" s="346"/>
      <c r="FUS60" s="346"/>
      <c r="FUT60" s="346"/>
      <c r="FUU60" s="346"/>
      <c r="FUV60" s="346"/>
      <c r="FUW60" s="346"/>
      <c r="FUX60" s="346"/>
      <c r="FUY60" s="346"/>
      <c r="FUZ60" s="346"/>
      <c r="FVA60" s="346"/>
      <c r="FVB60" s="346"/>
      <c r="FVC60" s="346"/>
      <c r="FVD60" s="346"/>
      <c r="FVE60" s="346"/>
      <c r="FVF60" s="346"/>
      <c r="FVG60" s="346"/>
      <c r="FVH60" s="346"/>
      <c r="FVI60" s="346"/>
      <c r="FVJ60" s="346"/>
      <c r="FVK60" s="346"/>
      <c r="FVL60" s="346"/>
      <c r="FVM60" s="346"/>
      <c r="FVN60" s="346"/>
      <c r="FVO60" s="346"/>
      <c r="FVP60" s="346"/>
      <c r="FVQ60" s="346"/>
      <c r="FVR60" s="346"/>
      <c r="FVS60" s="346"/>
      <c r="FVT60" s="346"/>
      <c r="FVU60" s="346"/>
      <c r="FVV60" s="346"/>
      <c r="FVW60" s="346"/>
      <c r="FVX60" s="346"/>
      <c r="FVY60" s="346"/>
      <c r="FVZ60" s="346"/>
      <c r="FWA60" s="346"/>
      <c r="FWB60" s="346"/>
      <c r="FWC60" s="346"/>
      <c r="FWD60" s="346"/>
      <c r="FWE60" s="346"/>
      <c r="FWF60" s="346"/>
      <c r="FWG60" s="346"/>
      <c r="FWH60" s="346"/>
      <c r="FWI60" s="346"/>
      <c r="FWJ60" s="346"/>
      <c r="FWK60" s="346"/>
      <c r="FWL60" s="346"/>
      <c r="FWM60" s="346"/>
      <c r="FWN60" s="346"/>
      <c r="FWO60" s="346"/>
      <c r="FWP60" s="346"/>
      <c r="FWQ60" s="346"/>
      <c r="FWR60" s="346"/>
      <c r="FWS60" s="346"/>
      <c r="FWT60" s="346"/>
      <c r="FWU60" s="346"/>
      <c r="FWV60" s="346"/>
      <c r="FWW60" s="346"/>
      <c r="FWX60" s="346"/>
      <c r="FWY60" s="346"/>
      <c r="FWZ60" s="346"/>
      <c r="FXA60" s="346"/>
      <c r="FXB60" s="346"/>
      <c r="FXC60" s="346"/>
      <c r="FXD60" s="346"/>
      <c r="FXE60" s="346"/>
      <c r="FXF60" s="346"/>
      <c r="FXG60" s="346"/>
      <c r="FXH60" s="346"/>
      <c r="FXI60" s="346"/>
      <c r="FXJ60" s="346"/>
      <c r="FXK60" s="346"/>
      <c r="FXL60" s="346"/>
      <c r="FXM60" s="346"/>
      <c r="FXN60" s="346"/>
      <c r="FXO60" s="346"/>
      <c r="FXP60" s="346"/>
      <c r="FXQ60" s="346"/>
      <c r="FXR60" s="346"/>
      <c r="FXS60" s="346"/>
      <c r="FXT60" s="346"/>
      <c r="FXU60" s="346"/>
      <c r="FXV60" s="346"/>
      <c r="FXW60" s="346"/>
      <c r="FXX60" s="346"/>
      <c r="FXY60" s="346"/>
      <c r="FXZ60" s="346"/>
      <c r="FYA60" s="346"/>
      <c r="FYB60" s="346"/>
      <c r="FYC60" s="346"/>
      <c r="FYD60" s="346"/>
      <c r="FYE60" s="346"/>
      <c r="FYF60" s="346"/>
      <c r="FYG60" s="346"/>
      <c r="FYH60" s="346"/>
      <c r="FYI60" s="346"/>
      <c r="FYJ60" s="346"/>
      <c r="FYK60" s="346"/>
      <c r="FYL60" s="346"/>
      <c r="FYM60" s="346"/>
      <c r="FYN60" s="346"/>
      <c r="FYO60" s="346"/>
      <c r="FYP60" s="346"/>
      <c r="FYQ60" s="346"/>
      <c r="FYR60" s="346"/>
      <c r="FYS60" s="346"/>
      <c r="FYT60" s="346"/>
      <c r="FYU60" s="346"/>
      <c r="FYV60" s="346"/>
      <c r="FYW60" s="346"/>
      <c r="FYX60" s="346"/>
      <c r="FYY60" s="346"/>
      <c r="FYZ60" s="346"/>
      <c r="FZA60" s="346"/>
      <c r="FZB60" s="346"/>
      <c r="FZC60" s="346"/>
      <c r="FZD60" s="346"/>
      <c r="FZE60" s="346"/>
      <c r="FZF60" s="346"/>
      <c r="FZG60" s="346"/>
      <c r="FZH60" s="346"/>
      <c r="FZI60" s="346"/>
      <c r="FZJ60" s="346"/>
      <c r="FZK60" s="346"/>
      <c r="FZL60" s="346"/>
      <c r="FZM60" s="346"/>
      <c r="FZN60" s="346"/>
      <c r="FZO60" s="346"/>
      <c r="FZP60" s="346"/>
      <c r="FZQ60" s="346"/>
      <c r="FZR60" s="346"/>
      <c r="FZS60" s="346"/>
      <c r="FZT60" s="346"/>
      <c r="FZU60" s="346"/>
      <c r="FZV60" s="346"/>
      <c r="FZW60" s="346"/>
      <c r="FZX60" s="346"/>
      <c r="FZY60" s="346"/>
      <c r="FZZ60" s="346"/>
      <c r="GAA60" s="346"/>
      <c r="GAB60" s="346"/>
      <c r="GAC60" s="346"/>
      <c r="GAD60" s="346"/>
      <c r="GAE60" s="346"/>
      <c r="GAF60" s="346"/>
      <c r="GAG60" s="346"/>
      <c r="GAH60" s="346"/>
      <c r="GAI60" s="346"/>
      <c r="GAJ60" s="346"/>
      <c r="GAK60" s="346"/>
      <c r="GAL60" s="346"/>
      <c r="GAM60" s="346"/>
      <c r="GAN60" s="346"/>
      <c r="GAO60" s="346"/>
      <c r="GAP60" s="346"/>
      <c r="GAQ60" s="346"/>
      <c r="GAR60" s="346"/>
      <c r="GAS60" s="346"/>
      <c r="GAT60" s="346"/>
      <c r="GAU60" s="346"/>
      <c r="GAV60" s="346"/>
      <c r="GAW60" s="346"/>
      <c r="GAX60" s="346"/>
      <c r="GAY60" s="346"/>
      <c r="GAZ60" s="346"/>
      <c r="GBA60" s="346"/>
      <c r="GBB60" s="346"/>
      <c r="GBC60" s="346"/>
      <c r="GBD60" s="346"/>
      <c r="GBE60" s="346"/>
      <c r="GBF60" s="346"/>
      <c r="GBG60" s="346"/>
      <c r="GBH60" s="346"/>
      <c r="GBI60" s="346"/>
      <c r="GBJ60" s="346"/>
      <c r="GBK60" s="346"/>
      <c r="GBL60" s="346"/>
      <c r="GBM60" s="346"/>
      <c r="GBN60" s="346"/>
      <c r="GBO60" s="346"/>
      <c r="GBP60" s="346"/>
      <c r="GBQ60" s="346"/>
      <c r="GBR60" s="346"/>
      <c r="GBS60" s="346"/>
      <c r="GBT60" s="346"/>
      <c r="GBU60" s="346"/>
      <c r="GBV60" s="346"/>
      <c r="GBW60" s="346"/>
      <c r="GBX60" s="346"/>
      <c r="GBY60" s="346"/>
      <c r="GBZ60" s="346"/>
      <c r="GCA60" s="346"/>
      <c r="GCB60" s="346"/>
      <c r="GCC60" s="346"/>
      <c r="GCD60" s="346"/>
      <c r="GCE60" s="346"/>
      <c r="GCF60" s="346"/>
      <c r="GCG60" s="346"/>
      <c r="GCH60" s="346"/>
      <c r="GCI60" s="346"/>
      <c r="GCJ60" s="346"/>
      <c r="GCK60" s="346"/>
      <c r="GCL60" s="346"/>
      <c r="GCM60" s="346"/>
      <c r="GCN60" s="346"/>
      <c r="GCO60" s="346"/>
      <c r="GCP60" s="346"/>
      <c r="GCQ60" s="346"/>
      <c r="GCR60" s="346"/>
      <c r="GCS60" s="346"/>
      <c r="GCT60" s="346"/>
      <c r="GCU60" s="346"/>
      <c r="GCV60" s="346"/>
      <c r="GCW60" s="346"/>
      <c r="GCX60" s="346"/>
      <c r="GCY60" s="346"/>
      <c r="GCZ60" s="346"/>
      <c r="GDA60" s="346"/>
      <c r="GDB60" s="346"/>
      <c r="GDC60" s="346"/>
      <c r="GDD60" s="346"/>
      <c r="GDE60" s="346"/>
      <c r="GDF60" s="346"/>
      <c r="GDG60" s="346"/>
      <c r="GDH60" s="346"/>
      <c r="GDI60" s="346"/>
      <c r="GDJ60" s="346"/>
      <c r="GDK60" s="346"/>
      <c r="GDL60" s="346"/>
      <c r="GDM60" s="346"/>
      <c r="GDN60" s="346"/>
      <c r="GDO60" s="346"/>
      <c r="GDP60" s="346"/>
      <c r="GDQ60" s="346"/>
      <c r="GDR60" s="346"/>
      <c r="GDS60" s="346"/>
      <c r="GDT60" s="346"/>
      <c r="GDU60" s="346"/>
      <c r="GDV60" s="346"/>
      <c r="GDW60" s="346"/>
      <c r="GDX60" s="346"/>
      <c r="GDY60" s="346"/>
      <c r="GDZ60" s="346"/>
      <c r="GEA60" s="346"/>
      <c r="GEB60" s="346"/>
      <c r="GEC60" s="346"/>
      <c r="GED60" s="346"/>
      <c r="GEE60" s="346"/>
      <c r="GEF60" s="346"/>
      <c r="GEG60" s="346"/>
      <c r="GEH60" s="346"/>
      <c r="GEI60" s="346"/>
      <c r="GEJ60" s="346"/>
      <c r="GEK60" s="346"/>
      <c r="GEL60" s="346"/>
      <c r="GEM60" s="346"/>
      <c r="GEN60" s="346"/>
      <c r="GEO60" s="346"/>
      <c r="GEP60" s="346"/>
      <c r="GEQ60" s="346"/>
      <c r="GER60" s="346"/>
      <c r="GES60" s="346"/>
      <c r="GET60" s="346"/>
      <c r="GEU60" s="346"/>
      <c r="GEV60" s="346"/>
      <c r="GEW60" s="346"/>
      <c r="GEX60" s="346"/>
      <c r="GEY60" s="346"/>
      <c r="GEZ60" s="346"/>
      <c r="GFA60" s="346"/>
      <c r="GFB60" s="346"/>
      <c r="GFC60" s="346"/>
      <c r="GFD60" s="346"/>
      <c r="GFE60" s="346"/>
      <c r="GFF60" s="346"/>
      <c r="GFG60" s="346"/>
      <c r="GFH60" s="346"/>
      <c r="GFI60" s="346"/>
      <c r="GFJ60" s="346"/>
      <c r="GFK60" s="346"/>
      <c r="GFL60" s="346"/>
      <c r="GFM60" s="346"/>
      <c r="GFN60" s="346"/>
      <c r="GFO60" s="346"/>
      <c r="GFP60" s="346"/>
      <c r="GFQ60" s="346"/>
      <c r="GFR60" s="346"/>
      <c r="GFS60" s="346"/>
      <c r="GFT60" s="346"/>
      <c r="GFU60" s="346"/>
      <c r="GFV60" s="346"/>
      <c r="GFW60" s="346"/>
      <c r="GFX60" s="346"/>
      <c r="GFY60" s="346"/>
      <c r="GFZ60" s="346"/>
      <c r="GGA60" s="346"/>
      <c r="GGB60" s="346"/>
      <c r="GGC60" s="346"/>
      <c r="GGD60" s="346"/>
      <c r="GGE60" s="346"/>
      <c r="GGF60" s="346"/>
      <c r="GGG60" s="346"/>
      <c r="GGH60" s="346"/>
      <c r="GGI60" s="346"/>
      <c r="GGJ60" s="346"/>
      <c r="GGK60" s="346"/>
      <c r="GGL60" s="346"/>
      <c r="GGM60" s="346"/>
      <c r="GGN60" s="346"/>
      <c r="GGO60" s="346"/>
      <c r="GGP60" s="346"/>
      <c r="GGQ60" s="346"/>
      <c r="GGR60" s="346"/>
      <c r="GGS60" s="346"/>
      <c r="GGT60" s="346"/>
      <c r="GGU60" s="346"/>
      <c r="GGV60" s="346"/>
      <c r="GGW60" s="346"/>
      <c r="GGX60" s="346"/>
      <c r="GGY60" s="346"/>
      <c r="GGZ60" s="346"/>
      <c r="GHA60" s="346"/>
      <c r="GHB60" s="346"/>
      <c r="GHC60" s="346"/>
      <c r="GHD60" s="346"/>
      <c r="GHE60" s="346"/>
      <c r="GHF60" s="346"/>
      <c r="GHG60" s="346"/>
      <c r="GHH60" s="346"/>
      <c r="GHI60" s="346"/>
      <c r="GHJ60" s="346"/>
      <c r="GHK60" s="346"/>
      <c r="GHL60" s="346"/>
      <c r="GHM60" s="346"/>
      <c r="GHN60" s="346"/>
      <c r="GHO60" s="346"/>
      <c r="GHP60" s="346"/>
      <c r="GHQ60" s="346"/>
      <c r="GHR60" s="346"/>
      <c r="GHS60" s="346"/>
      <c r="GHT60" s="346"/>
      <c r="GHU60" s="346"/>
      <c r="GHV60" s="346"/>
      <c r="GHW60" s="346"/>
      <c r="GHX60" s="346"/>
      <c r="GHY60" s="346"/>
      <c r="GHZ60" s="346"/>
      <c r="GIA60" s="346"/>
      <c r="GIB60" s="346"/>
      <c r="GIC60" s="346"/>
      <c r="GID60" s="346"/>
      <c r="GIE60" s="346"/>
      <c r="GIF60" s="346"/>
      <c r="GIG60" s="346"/>
      <c r="GIH60" s="346"/>
      <c r="GII60" s="346"/>
      <c r="GIJ60" s="346"/>
      <c r="GIK60" s="346"/>
      <c r="GIL60" s="346"/>
      <c r="GIM60" s="346"/>
      <c r="GIN60" s="346"/>
      <c r="GIO60" s="346"/>
      <c r="GIP60" s="346"/>
      <c r="GIQ60" s="346"/>
      <c r="GIR60" s="346"/>
      <c r="GIS60" s="346"/>
      <c r="GIT60" s="346"/>
      <c r="GIU60" s="346"/>
      <c r="GIV60" s="346"/>
      <c r="GIW60" s="346"/>
      <c r="GIX60" s="346"/>
      <c r="GIY60" s="346"/>
      <c r="GIZ60" s="346"/>
      <c r="GJA60" s="346"/>
      <c r="GJB60" s="346"/>
      <c r="GJC60" s="346"/>
      <c r="GJD60" s="346"/>
      <c r="GJE60" s="346"/>
      <c r="GJF60" s="346"/>
      <c r="GJG60" s="346"/>
      <c r="GJH60" s="346"/>
      <c r="GJI60" s="346"/>
      <c r="GJJ60" s="346"/>
      <c r="GJK60" s="346"/>
      <c r="GJL60" s="346"/>
      <c r="GJM60" s="346"/>
      <c r="GJN60" s="346"/>
      <c r="GJO60" s="346"/>
      <c r="GJP60" s="346"/>
      <c r="GJQ60" s="346"/>
      <c r="GJR60" s="346"/>
      <c r="GJS60" s="346"/>
      <c r="GJT60" s="346"/>
      <c r="GJU60" s="346"/>
      <c r="GJV60" s="346"/>
      <c r="GJW60" s="346"/>
      <c r="GJX60" s="346"/>
      <c r="GJY60" s="346"/>
      <c r="GJZ60" s="346"/>
      <c r="GKA60" s="346"/>
      <c r="GKB60" s="346"/>
      <c r="GKC60" s="346"/>
      <c r="GKD60" s="346"/>
      <c r="GKE60" s="346"/>
      <c r="GKF60" s="346"/>
      <c r="GKG60" s="346"/>
      <c r="GKH60" s="346"/>
      <c r="GKI60" s="346"/>
      <c r="GKJ60" s="346"/>
      <c r="GKK60" s="346"/>
      <c r="GKL60" s="346"/>
      <c r="GKM60" s="346"/>
      <c r="GKN60" s="346"/>
      <c r="GKO60" s="346"/>
      <c r="GKP60" s="346"/>
      <c r="GKQ60" s="346"/>
      <c r="GKR60" s="346"/>
      <c r="GKS60" s="346"/>
      <c r="GKT60" s="346"/>
      <c r="GKU60" s="346"/>
      <c r="GKV60" s="346"/>
      <c r="GKW60" s="346"/>
      <c r="GKX60" s="346"/>
      <c r="GKY60" s="346"/>
      <c r="GKZ60" s="346"/>
      <c r="GLA60" s="346"/>
      <c r="GLB60" s="346"/>
      <c r="GLC60" s="346"/>
      <c r="GLD60" s="346"/>
      <c r="GLE60" s="346"/>
      <c r="GLF60" s="346"/>
      <c r="GLG60" s="346"/>
      <c r="GLH60" s="346"/>
      <c r="GLI60" s="346"/>
      <c r="GLJ60" s="346"/>
      <c r="GLK60" s="346"/>
      <c r="GLL60" s="346"/>
      <c r="GLM60" s="346"/>
      <c r="GLN60" s="346"/>
      <c r="GLO60" s="346"/>
      <c r="GLP60" s="346"/>
      <c r="GLQ60" s="346"/>
      <c r="GLR60" s="346"/>
      <c r="GLS60" s="346"/>
      <c r="GLT60" s="346"/>
      <c r="GLU60" s="346"/>
      <c r="GLV60" s="346"/>
      <c r="GLW60" s="346"/>
      <c r="GLX60" s="346"/>
      <c r="GLY60" s="346"/>
      <c r="GLZ60" s="346"/>
      <c r="GMA60" s="346"/>
      <c r="GMB60" s="346"/>
      <c r="GMC60" s="346"/>
      <c r="GMD60" s="346"/>
      <c r="GME60" s="346"/>
      <c r="GMF60" s="346"/>
      <c r="GMG60" s="346"/>
      <c r="GMH60" s="346"/>
      <c r="GMI60" s="346"/>
      <c r="GMJ60" s="346"/>
      <c r="GMK60" s="346"/>
      <c r="GML60" s="346"/>
      <c r="GMM60" s="346"/>
      <c r="GMN60" s="346"/>
      <c r="GMO60" s="346"/>
      <c r="GMP60" s="346"/>
      <c r="GMQ60" s="346"/>
      <c r="GMR60" s="346"/>
      <c r="GMS60" s="346"/>
      <c r="GMT60" s="346"/>
      <c r="GMU60" s="346"/>
      <c r="GMV60" s="346"/>
      <c r="GMW60" s="346"/>
      <c r="GMX60" s="346"/>
      <c r="GMY60" s="346"/>
      <c r="GMZ60" s="346"/>
      <c r="GNA60" s="346"/>
      <c r="GNB60" s="346"/>
      <c r="GNC60" s="346"/>
      <c r="GND60" s="346"/>
      <c r="GNE60" s="346"/>
      <c r="GNF60" s="346"/>
      <c r="GNG60" s="346"/>
      <c r="GNH60" s="346"/>
      <c r="GNI60" s="346"/>
      <c r="GNJ60" s="346"/>
      <c r="GNK60" s="346"/>
      <c r="GNL60" s="346"/>
      <c r="GNM60" s="346"/>
      <c r="GNN60" s="346"/>
      <c r="GNO60" s="346"/>
      <c r="GNP60" s="346"/>
      <c r="GNQ60" s="346"/>
      <c r="GNR60" s="346"/>
      <c r="GNS60" s="346"/>
      <c r="GNT60" s="346"/>
      <c r="GNU60" s="346"/>
      <c r="GNV60" s="346"/>
      <c r="GNW60" s="346"/>
      <c r="GNX60" s="346"/>
      <c r="GNY60" s="346"/>
      <c r="GNZ60" s="346"/>
      <c r="GOA60" s="346"/>
      <c r="GOB60" s="346"/>
      <c r="GOC60" s="346"/>
      <c r="GOD60" s="346"/>
      <c r="GOE60" s="346"/>
      <c r="GOF60" s="346"/>
      <c r="GOG60" s="346"/>
      <c r="GOH60" s="346"/>
      <c r="GOI60" s="346"/>
      <c r="GOJ60" s="346"/>
      <c r="GOK60" s="346"/>
      <c r="GOL60" s="346"/>
      <c r="GOM60" s="346"/>
      <c r="GON60" s="346"/>
      <c r="GOO60" s="346"/>
      <c r="GOP60" s="346"/>
      <c r="GOQ60" s="346"/>
      <c r="GOR60" s="346"/>
      <c r="GOS60" s="346"/>
      <c r="GOT60" s="346"/>
      <c r="GOU60" s="346"/>
      <c r="GOV60" s="346"/>
      <c r="GOW60" s="346"/>
      <c r="GOX60" s="346"/>
      <c r="GOY60" s="346"/>
      <c r="GOZ60" s="346"/>
      <c r="GPA60" s="346"/>
      <c r="GPB60" s="346"/>
      <c r="GPC60" s="346"/>
      <c r="GPD60" s="346"/>
      <c r="GPE60" s="346"/>
      <c r="GPF60" s="346"/>
      <c r="GPG60" s="346"/>
      <c r="GPH60" s="346"/>
      <c r="GPI60" s="346"/>
      <c r="GPJ60" s="346"/>
      <c r="GPK60" s="346"/>
      <c r="GPL60" s="346"/>
      <c r="GPM60" s="346"/>
      <c r="GPN60" s="346"/>
      <c r="GPO60" s="346"/>
      <c r="GPP60" s="346"/>
      <c r="GPQ60" s="346"/>
      <c r="GPR60" s="346"/>
      <c r="GPS60" s="346"/>
      <c r="GPT60" s="346"/>
      <c r="GPU60" s="346"/>
      <c r="GPV60" s="346"/>
      <c r="GPW60" s="346"/>
      <c r="GPX60" s="346"/>
      <c r="GPY60" s="346"/>
      <c r="GPZ60" s="346"/>
      <c r="GQA60" s="346"/>
      <c r="GQB60" s="346"/>
      <c r="GQC60" s="346"/>
      <c r="GQD60" s="346"/>
      <c r="GQE60" s="346"/>
      <c r="GQF60" s="346"/>
      <c r="GQG60" s="346"/>
      <c r="GQH60" s="346"/>
      <c r="GQI60" s="346"/>
      <c r="GQJ60" s="346"/>
      <c r="GQK60" s="346"/>
      <c r="GQL60" s="346"/>
      <c r="GQM60" s="346"/>
      <c r="GQN60" s="346"/>
      <c r="GQO60" s="346"/>
      <c r="GQP60" s="346"/>
      <c r="GQQ60" s="346"/>
      <c r="GQR60" s="346"/>
      <c r="GQS60" s="346"/>
      <c r="GQT60" s="346"/>
      <c r="GQU60" s="346"/>
      <c r="GQV60" s="346"/>
      <c r="GQW60" s="346"/>
      <c r="GQX60" s="346"/>
      <c r="GQY60" s="346"/>
      <c r="GQZ60" s="346"/>
      <c r="GRA60" s="346"/>
      <c r="GRB60" s="346"/>
      <c r="GRC60" s="346"/>
      <c r="GRD60" s="346"/>
      <c r="GRE60" s="346"/>
      <c r="GRF60" s="346"/>
      <c r="GRG60" s="346"/>
      <c r="GRH60" s="346"/>
      <c r="GRI60" s="346"/>
      <c r="GRJ60" s="346"/>
      <c r="GRK60" s="346"/>
      <c r="GRL60" s="346"/>
      <c r="GRM60" s="346"/>
      <c r="GRN60" s="346"/>
      <c r="GRO60" s="346"/>
      <c r="GRP60" s="346"/>
      <c r="GRQ60" s="346"/>
      <c r="GRR60" s="346"/>
      <c r="GRS60" s="346"/>
      <c r="GRT60" s="346"/>
      <c r="GRU60" s="346"/>
      <c r="GRV60" s="346"/>
      <c r="GRW60" s="346"/>
      <c r="GRX60" s="346"/>
      <c r="GRY60" s="346"/>
      <c r="GRZ60" s="346"/>
      <c r="GSA60" s="346"/>
      <c r="GSB60" s="346"/>
      <c r="GSC60" s="346"/>
      <c r="GSD60" s="346"/>
      <c r="GSE60" s="346"/>
      <c r="GSF60" s="346"/>
      <c r="GSG60" s="346"/>
      <c r="GSH60" s="346"/>
      <c r="GSI60" s="346"/>
      <c r="GSJ60" s="346"/>
      <c r="GSK60" s="346"/>
      <c r="GSL60" s="346"/>
      <c r="GSM60" s="346"/>
      <c r="GSN60" s="346"/>
      <c r="GSO60" s="346"/>
      <c r="GSP60" s="346"/>
      <c r="GSQ60" s="346"/>
      <c r="GSR60" s="346"/>
      <c r="GSS60" s="346"/>
      <c r="GST60" s="346"/>
      <c r="GSU60" s="346"/>
      <c r="GSV60" s="346"/>
      <c r="GSW60" s="346"/>
      <c r="GSX60" s="346"/>
      <c r="GSY60" s="346"/>
      <c r="GSZ60" s="346"/>
      <c r="GTA60" s="346"/>
      <c r="GTB60" s="346"/>
      <c r="GTC60" s="346"/>
      <c r="GTD60" s="346"/>
      <c r="GTE60" s="346"/>
      <c r="GTF60" s="346"/>
      <c r="GTG60" s="346"/>
      <c r="GTH60" s="346"/>
      <c r="GTI60" s="346"/>
      <c r="GTJ60" s="346"/>
      <c r="GTK60" s="346"/>
      <c r="GTL60" s="346"/>
      <c r="GTM60" s="346"/>
      <c r="GTN60" s="346"/>
      <c r="GTO60" s="346"/>
      <c r="GTP60" s="346"/>
      <c r="GTQ60" s="346"/>
      <c r="GTR60" s="346"/>
      <c r="GTS60" s="346"/>
      <c r="GTT60" s="346"/>
      <c r="GTU60" s="346"/>
      <c r="GTV60" s="346"/>
      <c r="GTW60" s="346"/>
      <c r="GTX60" s="346"/>
      <c r="GTY60" s="346"/>
      <c r="GTZ60" s="346"/>
      <c r="GUA60" s="346"/>
      <c r="GUB60" s="346"/>
      <c r="GUC60" s="346"/>
      <c r="GUD60" s="346"/>
      <c r="GUE60" s="346"/>
      <c r="GUF60" s="346"/>
      <c r="GUG60" s="346"/>
      <c r="GUH60" s="346"/>
      <c r="GUI60" s="346"/>
      <c r="GUJ60" s="346"/>
      <c r="GUK60" s="346"/>
      <c r="GUL60" s="346"/>
      <c r="GUM60" s="346"/>
      <c r="GUN60" s="346"/>
      <c r="GUO60" s="346"/>
      <c r="GUP60" s="346"/>
      <c r="GUQ60" s="346"/>
      <c r="GUR60" s="346"/>
      <c r="GUS60" s="346"/>
      <c r="GUT60" s="346"/>
      <c r="GUU60" s="346"/>
      <c r="GUV60" s="346"/>
      <c r="GUW60" s="346"/>
      <c r="GUX60" s="346"/>
      <c r="GUY60" s="346"/>
      <c r="GUZ60" s="346"/>
      <c r="GVA60" s="346"/>
      <c r="GVB60" s="346"/>
      <c r="GVC60" s="346"/>
      <c r="GVD60" s="346"/>
      <c r="GVE60" s="346"/>
      <c r="GVF60" s="346"/>
      <c r="GVG60" s="346"/>
      <c r="GVH60" s="346"/>
      <c r="GVI60" s="346"/>
      <c r="GVJ60" s="346"/>
      <c r="GVK60" s="346"/>
      <c r="GVL60" s="346"/>
      <c r="GVM60" s="346"/>
      <c r="GVN60" s="346"/>
      <c r="GVO60" s="346"/>
      <c r="GVP60" s="346"/>
      <c r="GVQ60" s="346"/>
      <c r="GVR60" s="346"/>
      <c r="GVS60" s="346"/>
      <c r="GVT60" s="346"/>
      <c r="GVU60" s="346"/>
      <c r="GVV60" s="346"/>
      <c r="GVW60" s="346"/>
      <c r="GVX60" s="346"/>
      <c r="GVY60" s="346"/>
      <c r="GVZ60" s="346"/>
      <c r="GWA60" s="346"/>
      <c r="GWB60" s="346"/>
      <c r="GWC60" s="346"/>
      <c r="GWD60" s="346"/>
      <c r="GWE60" s="346"/>
      <c r="GWF60" s="346"/>
      <c r="GWG60" s="346"/>
      <c r="GWH60" s="346"/>
      <c r="GWI60" s="346"/>
      <c r="GWJ60" s="346"/>
      <c r="GWK60" s="346"/>
      <c r="GWL60" s="346"/>
      <c r="GWM60" s="346"/>
      <c r="GWN60" s="346"/>
      <c r="GWO60" s="346"/>
      <c r="GWP60" s="346"/>
      <c r="GWQ60" s="346"/>
      <c r="GWR60" s="346"/>
      <c r="GWS60" s="346"/>
      <c r="GWT60" s="346"/>
      <c r="GWU60" s="346"/>
      <c r="GWV60" s="346"/>
      <c r="GWW60" s="346"/>
      <c r="GWX60" s="346"/>
      <c r="GWY60" s="346"/>
      <c r="GWZ60" s="346"/>
      <c r="GXA60" s="346"/>
      <c r="GXB60" s="346"/>
      <c r="GXC60" s="346"/>
      <c r="GXD60" s="346"/>
      <c r="GXE60" s="346"/>
      <c r="GXF60" s="346"/>
      <c r="GXG60" s="346"/>
      <c r="GXH60" s="346"/>
      <c r="GXI60" s="346"/>
      <c r="GXJ60" s="346"/>
      <c r="GXK60" s="346"/>
      <c r="GXL60" s="346"/>
      <c r="GXM60" s="346"/>
      <c r="GXN60" s="346"/>
      <c r="GXO60" s="346"/>
      <c r="GXP60" s="346"/>
      <c r="GXQ60" s="346"/>
      <c r="GXR60" s="346"/>
      <c r="GXS60" s="346"/>
      <c r="GXT60" s="346"/>
      <c r="GXU60" s="346"/>
      <c r="GXV60" s="346"/>
      <c r="GXW60" s="346"/>
      <c r="GXX60" s="346"/>
      <c r="GXY60" s="346"/>
      <c r="GXZ60" s="346"/>
      <c r="GYA60" s="346"/>
      <c r="GYB60" s="346"/>
      <c r="GYC60" s="346"/>
      <c r="GYD60" s="346"/>
      <c r="GYE60" s="346"/>
      <c r="GYF60" s="346"/>
      <c r="GYG60" s="346"/>
      <c r="GYH60" s="346"/>
      <c r="GYI60" s="346"/>
      <c r="GYJ60" s="346"/>
      <c r="GYK60" s="346"/>
      <c r="GYL60" s="346"/>
      <c r="GYM60" s="346"/>
      <c r="GYN60" s="346"/>
      <c r="GYO60" s="346"/>
      <c r="GYP60" s="346"/>
      <c r="GYQ60" s="346"/>
      <c r="GYR60" s="346"/>
      <c r="GYS60" s="346"/>
      <c r="GYT60" s="346"/>
      <c r="GYU60" s="346"/>
      <c r="GYV60" s="346"/>
      <c r="GYW60" s="346"/>
      <c r="GYX60" s="346"/>
      <c r="GYY60" s="346"/>
      <c r="GYZ60" s="346"/>
      <c r="GZA60" s="346"/>
      <c r="GZB60" s="346"/>
      <c r="GZC60" s="346"/>
      <c r="GZD60" s="346"/>
      <c r="GZE60" s="346"/>
      <c r="GZF60" s="346"/>
      <c r="GZG60" s="346"/>
      <c r="GZH60" s="346"/>
      <c r="GZI60" s="346"/>
      <c r="GZJ60" s="346"/>
      <c r="GZK60" s="346"/>
      <c r="GZL60" s="346"/>
      <c r="GZM60" s="346"/>
      <c r="GZN60" s="346"/>
      <c r="GZO60" s="346"/>
      <c r="GZP60" s="346"/>
      <c r="GZQ60" s="346"/>
      <c r="GZR60" s="346"/>
      <c r="GZS60" s="346"/>
      <c r="GZT60" s="346"/>
      <c r="GZU60" s="346"/>
      <c r="GZV60" s="346"/>
      <c r="GZW60" s="346"/>
      <c r="GZX60" s="346"/>
      <c r="GZY60" s="346"/>
      <c r="GZZ60" s="346"/>
      <c r="HAA60" s="346"/>
      <c r="HAB60" s="346"/>
      <c r="HAC60" s="346"/>
      <c r="HAD60" s="346"/>
      <c r="HAE60" s="346"/>
      <c r="HAF60" s="346"/>
      <c r="HAG60" s="346"/>
      <c r="HAH60" s="346"/>
      <c r="HAI60" s="346"/>
      <c r="HAJ60" s="346"/>
      <c r="HAK60" s="346"/>
      <c r="HAL60" s="346"/>
      <c r="HAM60" s="346"/>
      <c r="HAN60" s="346"/>
      <c r="HAO60" s="346"/>
      <c r="HAP60" s="346"/>
      <c r="HAQ60" s="346"/>
      <c r="HAR60" s="346"/>
      <c r="HAS60" s="346"/>
      <c r="HAT60" s="346"/>
      <c r="HAU60" s="346"/>
      <c r="HAV60" s="346"/>
      <c r="HAW60" s="346"/>
      <c r="HAX60" s="346"/>
      <c r="HAY60" s="346"/>
      <c r="HAZ60" s="346"/>
      <c r="HBA60" s="346"/>
      <c r="HBB60" s="346"/>
      <c r="HBC60" s="346"/>
      <c r="HBD60" s="346"/>
      <c r="HBE60" s="346"/>
      <c r="HBF60" s="346"/>
      <c r="HBG60" s="346"/>
      <c r="HBH60" s="346"/>
      <c r="HBI60" s="346"/>
      <c r="HBJ60" s="346"/>
      <c r="HBK60" s="346"/>
      <c r="HBL60" s="346"/>
      <c r="HBM60" s="346"/>
      <c r="HBN60" s="346"/>
      <c r="HBO60" s="346"/>
      <c r="HBP60" s="346"/>
      <c r="HBQ60" s="346"/>
      <c r="HBR60" s="346"/>
      <c r="HBS60" s="346"/>
      <c r="HBT60" s="346"/>
      <c r="HBU60" s="346"/>
      <c r="HBV60" s="346"/>
      <c r="HBW60" s="346"/>
      <c r="HBX60" s="346"/>
      <c r="HBY60" s="346"/>
      <c r="HBZ60" s="346"/>
      <c r="HCA60" s="346"/>
      <c r="HCB60" s="346"/>
      <c r="HCC60" s="346"/>
      <c r="HCD60" s="346"/>
      <c r="HCE60" s="346"/>
      <c r="HCF60" s="346"/>
      <c r="HCG60" s="346"/>
      <c r="HCH60" s="346"/>
      <c r="HCI60" s="346"/>
      <c r="HCJ60" s="346"/>
      <c r="HCK60" s="346"/>
      <c r="HCL60" s="346"/>
      <c r="HCM60" s="346"/>
      <c r="HCN60" s="346"/>
      <c r="HCO60" s="346"/>
      <c r="HCP60" s="346"/>
      <c r="HCQ60" s="346"/>
      <c r="HCR60" s="346"/>
      <c r="HCS60" s="346"/>
      <c r="HCT60" s="346"/>
      <c r="HCU60" s="346"/>
      <c r="HCV60" s="346"/>
      <c r="HCW60" s="346"/>
      <c r="HCX60" s="346"/>
      <c r="HCY60" s="346"/>
      <c r="HCZ60" s="346"/>
      <c r="HDA60" s="346"/>
      <c r="HDB60" s="346"/>
      <c r="HDC60" s="346"/>
      <c r="HDD60" s="346"/>
      <c r="HDE60" s="346"/>
      <c r="HDF60" s="346"/>
      <c r="HDG60" s="346"/>
      <c r="HDH60" s="346"/>
      <c r="HDI60" s="346"/>
      <c r="HDJ60" s="346"/>
      <c r="HDK60" s="346"/>
      <c r="HDL60" s="346"/>
      <c r="HDM60" s="346"/>
      <c r="HDN60" s="346"/>
      <c r="HDO60" s="346"/>
      <c r="HDP60" s="346"/>
      <c r="HDQ60" s="346"/>
      <c r="HDR60" s="346"/>
      <c r="HDS60" s="346"/>
      <c r="HDT60" s="346"/>
      <c r="HDU60" s="346"/>
      <c r="HDV60" s="346"/>
      <c r="HDW60" s="346"/>
      <c r="HDX60" s="346"/>
      <c r="HDY60" s="346"/>
      <c r="HDZ60" s="346"/>
      <c r="HEA60" s="346"/>
      <c r="HEB60" s="346"/>
      <c r="HEC60" s="346"/>
      <c r="HED60" s="346"/>
      <c r="HEE60" s="346"/>
      <c r="HEF60" s="346"/>
      <c r="HEG60" s="346"/>
      <c r="HEH60" s="346"/>
      <c r="HEI60" s="346"/>
      <c r="HEJ60" s="346"/>
      <c r="HEK60" s="346"/>
      <c r="HEL60" s="346"/>
      <c r="HEM60" s="346"/>
      <c r="HEN60" s="346"/>
      <c r="HEO60" s="346"/>
      <c r="HEP60" s="346"/>
      <c r="HEQ60" s="346"/>
      <c r="HER60" s="346"/>
      <c r="HES60" s="346"/>
      <c r="HET60" s="346"/>
      <c r="HEU60" s="346"/>
      <c r="HEV60" s="346"/>
      <c r="HEW60" s="346"/>
      <c r="HEX60" s="346"/>
      <c r="HEY60" s="346"/>
      <c r="HEZ60" s="346"/>
      <c r="HFA60" s="346"/>
      <c r="HFB60" s="346"/>
      <c r="HFC60" s="346"/>
      <c r="HFD60" s="346"/>
      <c r="HFE60" s="346"/>
      <c r="HFF60" s="346"/>
      <c r="HFG60" s="346"/>
      <c r="HFH60" s="346"/>
      <c r="HFI60" s="346"/>
      <c r="HFJ60" s="346"/>
      <c r="HFK60" s="346"/>
      <c r="HFL60" s="346"/>
      <c r="HFM60" s="346"/>
      <c r="HFN60" s="346"/>
      <c r="HFO60" s="346"/>
      <c r="HFP60" s="346"/>
      <c r="HFQ60" s="346"/>
      <c r="HFR60" s="346"/>
      <c r="HFS60" s="346"/>
      <c r="HFT60" s="346"/>
      <c r="HFU60" s="346"/>
      <c r="HFV60" s="346"/>
      <c r="HFW60" s="346"/>
      <c r="HFX60" s="346"/>
      <c r="HFY60" s="346"/>
      <c r="HFZ60" s="346"/>
      <c r="HGA60" s="346"/>
      <c r="HGB60" s="346"/>
      <c r="HGC60" s="346"/>
      <c r="HGD60" s="346"/>
      <c r="HGE60" s="346"/>
      <c r="HGF60" s="346"/>
      <c r="HGG60" s="346"/>
      <c r="HGH60" s="346"/>
      <c r="HGI60" s="346"/>
      <c r="HGJ60" s="346"/>
      <c r="HGK60" s="346"/>
      <c r="HGL60" s="346"/>
      <c r="HGM60" s="346"/>
      <c r="HGN60" s="346"/>
      <c r="HGO60" s="346"/>
      <c r="HGP60" s="346"/>
      <c r="HGQ60" s="346"/>
      <c r="HGR60" s="346"/>
      <c r="HGS60" s="346"/>
      <c r="HGT60" s="346"/>
      <c r="HGU60" s="346"/>
      <c r="HGV60" s="346"/>
      <c r="HGW60" s="346"/>
      <c r="HGX60" s="346"/>
      <c r="HGY60" s="346"/>
      <c r="HGZ60" s="346"/>
      <c r="HHA60" s="346"/>
      <c r="HHB60" s="346"/>
      <c r="HHC60" s="346"/>
      <c r="HHD60" s="346"/>
      <c r="HHE60" s="346"/>
      <c r="HHF60" s="346"/>
      <c r="HHG60" s="346"/>
      <c r="HHH60" s="346"/>
      <c r="HHI60" s="346"/>
      <c r="HHJ60" s="346"/>
      <c r="HHK60" s="346"/>
      <c r="HHL60" s="346"/>
      <c r="HHM60" s="346"/>
      <c r="HHN60" s="346"/>
      <c r="HHO60" s="346"/>
      <c r="HHP60" s="346"/>
      <c r="HHQ60" s="346"/>
      <c r="HHR60" s="346"/>
      <c r="HHS60" s="346"/>
    </row>
    <row r="61" spans="1:5635" s="263" customFormat="1" ht="10" x14ac:dyDescent="0.2">
      <c r="A61" s="417"/>
      <c r="B61" s="349" t="s">
        <v>128</v>
      </c>
      <c r="C61" s="350"/>
      <c r="D61" s="350"/>
      <c r="E61" s="350"/>
      <c r="F61" s="350"/>
      <c r="G61" s="350"/>
      <c r="H61" s="350"/>
      <c r="I61" s="350"/>
      <c r="J61" s="350"/>
      <c r="K61" s="350"/>
      <c r="L61" s="350"/>
      <c r="M61" s="350"/>
      <c r="N61" s="350"/>
      <c r="O61" s="350"/>
      <c r="P61" s="350"/>
      <c r="Q61" s="350"/>
      <c r="R61" s="350"/>
      <c r="S61" s="350"/>
      <c r="T61" s="350"/>
      <c r="U61" s="350"/>
      <c r="V61" s="350">
        <v>0.85420099999999999</v>
      </c>
      <c r="W61" s="350">
        <v>0.81644700000000003</v>
      </c>
      <c r="X61" s="350">
        <v>0.81905300000000003</v>
      </c>
      <c r="Y61" s="350">
        <v>0.82461799999999996</v>
      </c>
      <c r="Z61" s="350"/>
      <c r="AA61" s="350"/>
      <c r="AB61" s="350"/>
      <c r="AC61" s="350"/>
      <c r="AD61" s="350"/>
      <c r="AE61" s="350"/>
      <c r="AF61" s="350"/>
      <c r="AG61" s="350"/>
      <c r="AH61" s="350"/>
      <c r="AI61" s="350"/>
      <c r="AJ61" s="350"/>
      <c r="AK61" s="350"/>
      <c r="AL61" s="350"/>
      <c r="AM61" s="350"/>
      <c r="AN61" s="350"/>
      <c r="AO61" s="346"/>
      <c r="AP61" s="346"/>
      <c r="AQ61" s="346"/>
      <c r="AR61" s="346"/>
      <c r="AS61" s="346"/>
      <c r="AT61" s="346"/>
      <c r="AU61" s="346"/>
      <c r="AV61" s="346"/>
      <c r="AW61" s="346"/>
      <c r="AX61" s="346"/>
      <c r="AY61" s="346"/>
      <c r="AZ61" s="346"/>
      <c r="BA61" s="346"/>
      <c r="BB61" s="346"/>
      <c r="BC61" s="346"/>
      <c r="BD61" s="346"/>
      <c r="BE61" s="346"/>
      <c r="BF61" s="346"/>
      <c r="BG61" s="346"/>
      <c r="BH61" s="346"/>
      <c r="BI61" s="346"/>
      <c r="BJ61" s="346"/>
      <c r="BK61" s="346"/>
      <c r="BL61" s="346"/>
      <c r="BM61" s="346"/>
      <c r="BN61" s="346"/>
      <c r="BO61" s="346"/>
      <c r="BP61" s="346"/>
      <c r="BQ61" s="346"/>
      <c r="BR61" s="346"/>
      <c r="BS61" s="346"/>
      <c r="BT61" s="346"/>
      <c r="BU61" s="346"/>
      <c r="BV61" s="346"/>
      <c r="BW61" s="346"/>
      <c r="BX61" s="346"/>
      <c r="BY61" s="346"/>
      <c r="BZ61" s="346"/>
      <c r="CA61" s="346"/>
      <c r="CB61" s="346"/>
      <c r="CC61" s="346"/>
      <c r="CD61" s="346"/>
      <c r="CE61" s="346"/>
      <c r="CF61" s="346"/>
      <c r="CG61" s="346"/>
      <c r="CH61" s="346"/>
      <c r="CI61" s="346"/>
      <c r="CJ61" s="346"/>
      <c r="CK61" s="346"/>
      <c r="CL61" s="346"/>
      <c r="CM61" s="346"/>
      <c r="CN61" s="346"/>
      <c r="CO61" s="346"/>
      <c r="CP61" s="346"/>
      <c r="CQ61" s="346"/>
      <c r="CR61" s="346"/>
      <c r="CS61" s="346"/>
      <c r="CT61" s="346"/>
      <c r="CU61" s="346"/>
      <c r="CV61" s="346"/>
      <c r="CW61" s="346"/>
      <c r="CX61" s="346"/>
      <c r="CY61" s="346"/>
      <c r="CZ61" s="346"/>
      <c r="DA61" s="346"/>
      <c r="DB61" s="346"/>
      <c r="DC61" s="346"/>
      <c r="DD61" s="346"/>
      <c r="DE61" s="346"/>
      <c r="DF61" s="346"/>
      <c r="DG61" s="346"/>
      <c r="DH61" s="346"/>
      <c r="DI61" s="346"/>
      <c r="DJ61" s="346"/>
      <c r="DK61" s="346"/>
      <c r="DL61" s="346"/>
      <c r="DM61" s="346"/>
      <c r="DN61" s="346"/>
      <c r="DO61" s="346"/>
      <c r="DP61" s="346"/>
      <c r="DQ61" s="346"/>
      <c r="DR61" s="346"/>
      <c r="DS61" s="346"/>
      <c r="DT61" s="346"/>
      <c r="DU61" s="346"/>
      <c r="DV61" s="346"/>
      <c r="DW61" s="346"/>
      <c r="DX61" s="346"/>
      <c r="DY61" s="346"/>
      <c r="DZ61" s="346"/>
      <c r="EA61" s="346"/>
      <c r="EB61" s="346"/>
      <c r="EC61" s="346"/>
      <c r="ED61" s="346"/>
      <c r="EE61" s="346"/>
      <c r="EF61" s="346"/>
      <c r="EG61" s="346"/>
      <c r="EH61" s="346"/>
      <c r="EI61" s="346"/>
      <c r="EJ61" s="346"/>
      <c r="EK61" s="346"/>
      <c r="EL61" s="346"/>
      <c r="EM61" s="346"/>
      <c r="EN61" s="346"/>
      <c r="EO61" s="346"/>
      <c r="EP61" s="346"/>
      <c r="EQ61" s="346"/>
      <c r="ER61" s="346"/>
      <c r="ES61" s="346"/>
      <c r="ET61" s="346"/>
      <c r="EU61" s="346"/>
      <c r="EV61" s="346"/>
      <c r="EW61" s="346"/>
      <c r="EX61" s="346"/>
      <c r="EY61" s="346"/>
      <c r="EZ61" s="346"/>
      <c r="FA61" s="346"/>
      <c r="FB61" s="346"/>
      <c r="FC61" s="346"/>
      <c r="FD61" s="346"/>
      <c r="FE61" s="346"/>
      <c r="FF61" s="346"/>
      <c r="FG61" s="346"/>
      <c r="FH61" s="346"/>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346"/>
      <c r="GE61" s="346"/>
      <c r="GF61" s="346"/>
      <c r="GG61" s="346"/>
      <c r="GH61" s="346"/>
      <c r="GI61" s="346"/>
      <c r="GJ61" s="346"/>
      <c r="GK61" s="346"/>
      <c r="GL61" s="346"/>
      <c r="GM61" s="346"/>
      <c r="GN61" s="346"/>
      <c r="GO61" s="346"/>
      <c r="GP61" s="346"/>
      <c r="GQ61" s="346"/>
      <c r="GR61" s="346"/>
      <c r="GS61" s="346"/>
      <c r="GT61" s="346"/>
      <c r="GU61" s="346"/>
      <c r="GV61" s="346"/>
      <c r="GW61" s="346"/>
      <c r="GX61" s="346"/>
      <c r="GY61" s="346"/>
      <c r="GZ61" s="346"/>
      <c r="HA61" s="346"/>
      <c r="HB61" s="346"/>
      <c r="HC61" s="346"/>
      <c r="HD61" s="346"/>
      <c r="HE61" s="346"/>
      <c r="HF61" s="346"/>
      <c r="HG61" s="346"/>
      <c r="HH61" s="346"/>
      <c r="HI61" s="346"/>
      <c r="HJ61" s="346"/>
      <c r="HK61" s="346"/>
      <c r="HL61" s="346"/>
      <c r="HM61" s="346"/>
      <c r="HN61" s="346"/>
      <c r="HO61" s="346"/>
      <c r="HP61" s="346"/>
      <c r="HQ61" s="346"/>
      <c r="HR61" s="346"/>
      <c r="HS61" s="346"/>
      <c r="HT61" s="346"/>
      <c r="HU61" s="346"/>
      <c r="HV61" s="346"/>
      <c r="HW61" s="346"/>
      <c r="HX61" s="346"/>
      <c r="HY61" s="346"/>
      <c r="HZ61" s="346"/>
      <c r="IA61" s="346"/>
      <c r="IB61" s="346"/>
      <c r="IC61" s="346"/>
      <c r="ID61" s="346"/>
      <c r="IE61" s="346"/>
      <c r="IF61" s="346"/>
      <c r="IG61" s="346"/>
      <c r="IH61" s="346"/>
      <c r="II61" s="346"/>
      <c r="IJ61" s="346"/>
      <c r="IK61" s="346"/>
      <c r="IL61" s="346"/>
      <c r="IM61" s="346"/>
      <c r="IN61" s="346"/>
      <c r="IO61" s="346"/>
      <c r="IP61" s="346"/>
      <c r="IQ61" s="346"/>
      <c r="IR61" s="346"/>
      <c r="IS61" s="346"/>
      <c r="IT61" s="346"/>
      <c r="IU61" s="346"/>
      <c r="IV61" s="346"/>
      <c r="IW61" s="346"/>
      <c r="IX61" s="346"/>
      <c r="IY61" s="346"/>
      <c r="IZ61" s="346"/>
      <c r="JA61" s="346"/>
      <c r="JB61" s="346"/>
      <c r="JC61" s="346"/>
      <c r="JD61" s="346"/>
      <c r="JE61" s="346"/>
      <c r="JF61" s="346"/>
      <c r="JG61" s="346"/>
      <c r="JH61" s="346"/>
      <c r="JI61" s="346"/>
      <c r="JJ61" s="346"/>
      <c r="JK61" s="346"/>
      <c r="JL61" s="346"/>
      <c r="JM61" s="346"/>
      <c r="JN61" s="346"/>
      <c r="JO61" s="346"/>
      <c r="JP61" s="346"/>
      <c r="JQ61" s="346"/>
      <c r="JR61" s="346"/>
      <c r="JS61" s="346"/>
      <c r="JT61" s="346"/>
      <c r="JU61" s="346"/>
      <c r="JV61" s="346"/>
      <c r="JW61" s="346"/>
      <c r="JX61" s="346"/>
      <c r="JY61" s="346"/>
      <c r="JZ61" s="346"/>
      <c r="KA61" s="346"/>
      <c r="KB61" s="346"/>
      <c r="KC61" s="346"/>
      <c r="KD61" s="346"/>
      <c r="KE61" s="346"/>
      <c r="KF61" s="346"/>
      <c r="KG61" s="346"/>
      <c r="KH61" s="346"/>
      <c r="KI61" s="346"/>
      <c r="KJ61" s="346"/>
      <c r="KK61" s="346"/>
      <c r="KL61" s="346"/>
      <c r="KM61" s="346"/>
      <c r="KN61" s="346"/>
      <c r="KO61" s="346"/>
      <c r="KP61" s="346"/>
      <c r="KQ61" s="346"/>
      <c r="KR61" s="346"/>
      <c r="KS61" s="346"/>
      <c r="KT61" s="346"/>
      <c r="KU61" s="346"/>
      <c r="KV61" s="346"/>
      <c r="KW61" s="346"/>
      <c r="KX61" s="346"/>
      <c r="KY61" s="346"/>
      <c r="KZ61" s="346"/>
      <c r="LA61" s="346"/>
      <c r="LB61" s="346"/>
      <c r="LC61" s="346"/>
      <c r="LD61" s="346"/>
      <c r="LE61" s="346"/>
      <c r="LF61" s="346"/>
      <c r="LG61" s="346"/>
      <c r="LH61" s="346"/>
      <c r="LI61" s="346"/>
      <c r="LJ61" s="346"/>
      <c r="LK61" s="346"/>
      <c r="LL61" s="346"/>
      <c r="LM61" s="346"/>
      <c r="LN61" s="346"/>
      <c r="LO61" s="346"/>
      <c r="LP61" s="346"/>
      <c r="LQ61" s="346"/>
      <c r="LR61" s="346"/>
      <c r="LS61" s="346"/>
      <c r="LT61" s="346"/>
      <c r="LU61" s="346"/>
      <c r="LV61" s="346"/>
      <c r="LW61" s="346"/>
      <c r="LX61" s="346"/>
      <c r="LY61" s="346"/>
      <c r="LZ61" s="346"/>
      <c r="MA61" s="346"/>
      <c r="MB61" s="346"/>
      <c r="MC61" s="346"/>
      <c r="MD61" s="346"/>
      <c r="ME61" s="346"/>
      <c r="MF61" s="346"/>
      <c r="MG61" s="346"/>
      <c r="MH61" s="346"/>
      <c r="MI61" s="346"/>
      <c r="MJ61" s="346"/>
      <c r="MK61" s="346"/>
      <c r="ML61" s="346"/>
      <c r="MM61" s="346"/>
      <c r="MN61" s="346"/>
      <c r="MO61" s="346"/>
      <c r="MP61" s="346"/>
      <c r="MQ61" s="346"/>
      <c r="MR61" s="346"/>
      <c r="MS61" s="346"/>
      <c r="MT61" s="346"/>
      <c r="MU61" s="346"/>
      <c r="MV61" s="346"/>
      <c r="MW61" s="346"/>
      <c r="MX61" s="346"/>
      <c r="MY61" s="346"/>
      <c r="MZ61" s="346"/>
      <c r="NA61" s="346"/>
      <c r="NB61" s="346"/>
      <c r="NC61" s="346"/>
      <c r="ND61" s="346"/>
      <c r="NE61" s="346"/>
      <c r="NF61" s="346"/>
      <c r="NG61" s="346"/>
      <c r="NH61" s="346"/>
      <c r="NI61" s="346"/>
      <c r="NJ61" s="346"/>
      <c r="NK61" s="346"/>
      <c r="NL61" s="346"/>
      <c r="NM61" s="346"/>
      <c r="NN61" s="346"/>
      <c r="NO61" s="346"/>
      <c r="NP61" s="346"/>
      <c r="NQ61" s="346"/>
      <c r="NR61" s="346"/>
      <c r="NS61" s="346"/>
      <c r="NT61" s="346"/>
      <c r="NU61" s="346"/>
      <c r="NV61" s="346"/>
      <c r="NW61" s="346"/>
      <c r="NX61" s="346"/>
      <c r="NY61" s="346"/>
      <c r="NZ61" s="346"/>
      <c r="OA61" s="346"/>
      <c r="OB61" s="346"/>
      <c r="OC61" s="346"/>
      <c r="OD61" s="346"/>
      <c r="OE61" s="346"/>
      <c r="OF61" s="346"/>
      <c r="OG61" s="346"/>
      <c r="OH61" s="346"/>
      <c r="OI61" s="346"/>
      <c r="OJ61" s="346"/>
      <c r="OK61" s="346"/>
      <c r="OL61" s="346"/>
      <c r="OM61" s="346"/>
      <c r="ON61" s="346"/>
      <c r="OO61" s="346"/>
      <c r="OP61" s="346"/>
      <c r="OQ61" s="346"/>
      <c r="OR61" s="346"/>
      <c r="OS61" s="346"/>
      <c r="OT61" s="346"/>
      <c r="OU61" s="346"/>
      <c r="OV61" s="346"/>
      <c r="OW61" s="346"/>
      <c r="OX61" s="346"/>
      <c r="OY61" s="346"/>
      <c r="OZ61" s="346"/>
      <c r="PA61" s="346"/>
      <c r="PB61" s="346"/>
      <c r="PC61" s="346"/>
      <c r="PD61" s="346"/>
      <c r="PE61" s="346"/>
      <c r="PF61" s="346"/>
      <c r="PG61" s="346"/>
      <c r="PH61" s="346"/>
      <c r="PI61" s="346"/>
      <c r="PJ61" s="346"/>
      <c r="PK61" s="346"/>
      <c r="PL61" s="346"/>
      <c r="PM61" s="346"/>
      <c r="PN61" s="346"/>
      <c r="PO61" s="346"/>
      <c r="PP61" s="346"/>
      <c r="PQ61" s="346"/>
      <c r="PR61" s="346"/>
      <c r="PS61" s="346"/>
      <c r="PT61" s="346"/>
      <c r="PU61" s="346"/>
      <c r="PV61" s="346"/>
      <c r="PW61" s="346"/>
      <c r="PX61" s="346"/>
      <c r="PY61" s="346"/>
      <c r="PZ61" s="346"/>
      <c r="QA61" s="346"/>
      <c r="QB61" s="346"/>
      <c r="QC61" s="346"/>
      <c r="QD61" s="346"/>
      <c r="QE61" s="346"/>
      <c r="QF61" s="346"/>
      <c r="QG61" s="346"/>
      <c r="QH61" s="346"/>
      <c r="QI61" s="346"/>
      <c r="QJ61" s="346"/>
      <c r="QK61" s="346"/>
      <c r="QL61" s="346"/>
      <c r="QM61" s="346"/>
      <c r="QN61" s="346"/>
      <c r="QO61" s="346"/>
      <c r="QP61" s="346"/>
      <c r="QQ61" s="346"/>
      <c r="QR61" s="346"/>
      <c r="QS61" s="346"/>
      <c r="QT61" s="346"/>
      <c r="QU61" s="346"/>
      <c r="QV61" s="346"/>
      <c r="QW61" s="346"/>
      <c r="QX61" s="346"/>
      <c r="QY61" s="346"/>
      <c r="QZ61" s="346"/>
      <c r="RA61" s="346"/>
      <c r="RB61" s="346"/>
      <c r="RC61" s="346"/>
      <c r="RD61" s="346"/>
      <c r="RE61" s="346"/>
      <c r="RF61" s="346"/>
      <c r="RG61" s="346"/>
      <c r="RH61" s="346"/>
      <c r="RI61" s="346"/>
      <c r="RJ61" s="346"/>
      <c r="RK61" s="346"/>
      <c r="RL61" s="346"/>
      <c r="RM61" s="346"/>
      <c r="RN61" s="346"/>
      <c r="RO61" s="346"/>
      <c r="RP61" s="346"/>
      <c r="RQ61" s="346"/>
      <c r="RR61" s="346"/>
      <c r="RS61" s="346"/>
      <c r="RT61" s="346"/>
      <c r="RU61" s="346"/>
      <c r="RV61" s="346"/>
      <c r="RW61" s="346"/>
      <c r="RX61" s="346"/>
      <c r="RY61" s="346"/>
      <c r="RZ61" s="346"/>
      <c r="SA61" s="346"/>
      <c r="SB61" s="346"/>
      <c r="SC61" s="346"/>
      <c r="SD61" s="346"/>
      <c r="SE61" s="346"/>
      <c r="SF61" s="346"/>
      <c r="SG61" s="346"/>
      <c r="SH61" s="346"/>
      <c r="SI61" s="346"/>
      <c r="SJ61" s="346"/>
      <c r="SK61" s="346"/>
      <c r="SL61" s="346"/>
      <c r="SM61" s="346"/>
      <c r="SN61" s="346"/>
      <c r="SO61" s="346"/>
      <c r="SP61" s="346"/>
      <c r="SQ61" s="346"/>
      <c r="SR61" s="346"/>
      <c r="SS61" s="346"/>
      <c r="ST61" s="346"/>
      <c r="SU61" s="346"/>
      <c r="SV61" s="346"/>
      <c r="SW61" s="346"/>
      <c r="SX61" s="346"/>
      <c r="SY61" s="346"/>
      <c r="SZ61" s="346"/>
      <c r="TA61" s="346"/>
      <c r="TB61" s="346"/>
      <c r="TC61" s="346"/>
      <c r="TD61" s="346"/>
      <c r="TE61" s="346"/>
      <c r="TF61" s="346"/>
      <c r="TG61" s="346"/>
      <c r="TH61" s="346"/>
      <c r="TI61" s="346"/>
      <c r="TJ61" s="346"/>
      <c r="TK61" s="346"/>
      <c r="TL61" s="346"/>
      <c r="TM61" s="346"/>
      <c r="TN61" s="346"/>
      <c r="TO61" s="346"/>
      <c r="TP61" s="346"/>
      <c r="TQ61" s="346"/>
      <c r="TR61" s="346"/>
      <c r="TS61" s="346"/>
      <c r="TT61" s="346"/>
      <c r="TU61" s="346"/>
      <c r="TV61" s="346"/>
      <c r="TW61" s="346"/>
      <c r="TX61" s="346"/>
      <c r="TY61" s="346"/>
      <c r="TZ61" s="346"/>
      <c r="UA61" s="346"/>
      <c r="UB61" s="346"/>
      <c r="UC61" s="346"/>
      <c r="UD61" s="346"/>
      <c r="UE61" s="346"/>
      <c r="UF61" s="346"/>
      <c r="UG61" s="346"/>
      <c r="UH61" s="346"/>
      <c r="UI61" s="346"/>
      <c r="UJ61" s="346"/>
      <c r="UK61" s="346"/>
      <c r="UL61" s="346"/>
      <c r="UM61" s="346"/>
      <c r="UN61" s="346"/>
      <c r="UO61" s="346"/>
      <c r="UP61" s="346"/>
      <c r="UQ61" s="346"/>
      <c r="UR61" s="346"/>
      <c r="US61" s="346"/>
      <c r="UT61" s="346"/>
      <c r="UU61" s="346"/>
      <c r="UV61" s="346"/>
      <c r="UW61" s="346"/>
      <c r="UX61" s="346"/>
      <c r="UY61" s="346"/>
      <c r="UZ61" s="346"/>
      <c r="VA61" s="346"/>
      <c r="VB61" s="346"/>
      <c r="VC61" s="346"/>
      <c r="VD61" s="346"/>
      <c r="VE61" s="346"/>
      <c r="VF61" s="346"/>
      <c r="VG61" s="346"/>
      <c r="VH61" s="346"/>
      <c r="VI61" s="346"/>
      <c r="VJ61" s="346"/>
      <c r="VK61" s="346"/>
      <c r="VL61" s="346"/>
      <c r="VM61" s="346"/>
      <c r="VN61" s="346"/>
      <c r="VO61" s="346"/>
      <c r="VP61" s="346"/>
      <c r="VQ61" s="346"/>
      <c r="VR61" s="346"/>
      <c r="VS61" s="346"/>
      <c r="VT61" s="346"/>
      <c r="VU61" s="346"/>
      <c r="VV61" s="346"/>
      <c r="VW61" s="346"/>
      <c r="VX61" s="346"/>
      <c r="VY61" s="346"/>
      <c r="VZ61" s="346"/>
      <c r="WA61" s="346"/>
      <c r="WB61" s="346"/>
      <c r="WC61" s="346"/>
      <c r="WD61" s="346"/>
      <c r="WE61" s="346"/>
      <c r="WF61" s="346"/>
      <c r="WG61" s="346"/>
      <c r="WH61" s="346"/>
      <c r="WI61" s="346"/>
      <c r="WJ61" s="346"/>
      <c r="WK61" s="346"/>
      <c r="WL61" s="346"/>
      <c r="WM61" s="346"/>
      <c r="WN61" s="346"/>
      <c r="WO61" s="346"/>
      <c r="WP61" s="346"/>
      <c r="WQ61" s="346"/>
      <c r="WR61" s="346"/>
      <c r="WS61" s="346"/>
      <c r="WT61" s="346"/>
      <c r="WU61" s="346"/>
      <c r="WV61" s="346"/>
      <c r="WW61" s="346"/>
      <c r="WX61" s="346"/>
      <c r="WY61" s="346"/>
      <c r="WZ61" s="346"/>
      <c r="XA61" s="346"/>
      <c r="XB61" s="346"/>
      <c r="XC61" s="346"/>
      <c r="XD61" s="346"/>
      <c r="XE61" s="346"/>
      <c r="XF61" s="346"/>
      <c r="XG61" s="346"/>
      <c r="XH61" s="346"/>
      <c r="XI61" s="346"/>
      <c r="XJ61" s="346"/>
      <c r="XK61" s="346"/>
      <c r="XL61" s="346"/>
      <c r="XM61" s="346"/>
      <c r="XN61" s="346"/>
      <c r="XO61" s="346"/>
      <c r="XP61" s="346"/>
      <c r="XQ61" s="346"/>
      <c r="XR61" s="346"/>
      <c r="XS61" s="346"/>
      <c r="XT61" s="346"/>
      <c r="XU61" s="346"/>
      <c r="XV61" s="346"/>
      <c r="XW61" s="346"/>
      <c r="XX61" s="346"/>
      <c r="XY61" s="346"/>
      <c r="XZ61" s="346"/>
      <c r="YA61" s="346"/>
      <c r="YB61" s="346"/>
      <c r="YC61" s="346"/>
      <c r="YD61" s="346"/>
      <c r="YE61" s="346"/>
      <c r="YF61" s="346"/>
      <c r="YG61" s="346"/>
      <c r="YH61" s="346"/>
      <c r="YI61" s="346"/>
      <c r="YJ61" s="346"/>
      <c r="YK61" s="346"/>
      <c r="YL61" s="346"/>
      <c r="YM61" s="346"/>
      <c r="YN61" s="346"/>
      <c r="YO61" s="346"/>
      <c r="YP61" s="346"/>
      <c r="YQ61" s="346"/>
      <c r="YR61" s="346"/>
      <c r="YS61" s="346"/>
      <c r="YT61" s="346"/>
      <c r="YU61" s="346"/>
      <c r="YV61" s="346"/>
      <c r="YW61" s="346"/>
      <c r="YX61" s="346"/>
      <c r="YY61" s="346"/>
      <c r="YZ61" s="346"/>
      <c r="ZA61" s="346"/>
      <c r="ZB61" s="346"/>
      <c r="ZC61" s="346"/>
      <c r="ZD61" s="346"/>
      <c r="ZE61" s="346"/>
      <c r="ZF61" s="346"/>
      <c r="ZG61" s="346"/>
      <c r="ZH61" s="346"/>
      <c r="ZI61" s="346"/>
      <c r="ZJ61" s="346"/>
      <c r="ZK61" s="346"/>
      <c r="ZL61" s="346"/>
      <c r="ZM61" s="346"/>
      <c r="ZN61" s="346"/>
      <c r="ZO61" s="346"/>
      <c r="ZP61" s="346"/>
      <c r="ZQ61" s="346"/>
      <c r="ZR61" s="346"/>
      <c r="ZS61" s="346"/>
      <c r="ZT61" s="346"/>
      <c r="ZU61" s="346"/>
      <c r="ZV61" s="346"/>
      <c r="ZW61" s="346"/>
      <c r="ZX61" s="346"/>
      <c r="ZY61" s="346"/>
      <c r="ZZ61" s="346"/>
      <c r="AAA61" s="346"/>
      <c r="AAB61" s="346"/>
      <c r="AAC61" s="346"/>
      <c r="AAD61" s="346"/>
      <c r="AAE61" s="346"/>
      <c r="AAF61" s="346"/>
      <c r="AAG61" s="346"/>
      <c r="AAH61" s="346"/>
      <c r="AAI61" s="346"/>
      <c r="AAJ61" s="346"/>
      <c r="AAK61" s="346"/>
      <c r="AAL61" s="346"/>
      <c r="AAM61" s="346"/>
      <c r="AAN61" s="346"/>
      <c r="AAO61" s="346"/>
      <c r="AAP61" s="346"/>
      <c r="AAQ61" s="346"/>
      <c r="AAR61" s="346"/>
      <c r="AAS61" s="346"/>
      <c r="AAT61" s="346"/>
      <c r="AAU61" s="346"/>
      <c r="AAV61" s="346"/>
      <c r="AAW61" s="346"/>
      <c r="AAX61" s="346"/>
      <c r="AAY61" s="346"/>
      <c r="AAZ61" s="346"/>
      <c r="ABA61" s="346"/>
      <c r="ABB61" s="346"/>
      <c r="ABC61" s="346"/>
      <c r="ABD61" s="346"/>
      <c r="ABE61" s="346"/>
      <c r="ABF61" s="346"/>
      <c r="ABG61" s="346"/>
      <c r="ABH61" s="346"/>
      <c r="ABI61" s="346"/>
      <c r="ABJ61" s="346"/>
      <c r="ABK61" s="346"/>
      <c r="ABL61" s="346"/>
      <c r="ABM61" s="346"/>
      <c r="ABN61" s="346"/>
      <c r="ABO61" s="346"/>
      <c r="ABP61" s="346"/>
      <c r="ABQ61" s="346"/>
      <c r="ABR61" s="346"/>
      <c r="ABS61" s="346"/>
      <c r="ABT61" s="346"/>
      <c r="ABU61" s="346"/>
      <c r="ABV61" s="346"/>
      <c r="ABW61" s="346"/>
      <c r="ABX61" s="346"/>
      <c r="ABY61" s="346"/>
      <c r="ABZ61" s="346"/>
      <c r="ACA61" s="346"/>
      <c r="ACB61" s="346"/>
      <c r="ACC61" s="346"/>
      <c r="ACD61" s="346"/>
      <c r="ACE61" s="346"/>
      <c r="ACF61" s="346"/>
      <c r="ACG61" s="346"/>
      <c r="ACH61" s="346"/>
      <c r="ACI61" s="346"/>
      <c r="ACJ61" s="346"/>
      <c r="ACK61" s="346"/>
      <c r="ACL61" s="346"/>
      <c r="ACM61" s="346"/>
      <c r="ACN61" s="346"/>
      <c r="ACO61" s="346"/>
      <c r="ACP61" s="346"/>
      <c r="ACQ61" s="346"/>
      <c r="ACR61" s="346"/>
      <c r="ACS61" s="346"/>
      <c r="ACT61" s="346"/>
      <c r="ACU61" s="346"/>
      <c r="ACV61" s="346"/>
      <c r="ACW61" s="346"/>
      <c r="ACX61" s="346"/>
      <c r="ACY61" s="346"/>
      <c r="ACZ61" s="346"/>
      <c r="ADA61" s="346"/>
      <c r="ADB61" s="346"/>
      <c r="ADC61" s="346"/>
      <c r="ADD61" s="346"/>
      <c r="ADE61" s="346"/>
      <c r="ADF61" s="346"/>
      <c r="ADG61" s="346"/>
      <c r="ADH61" s="346"/>
      <c r="ADI61" s="346"/>
      <c r="ADJ61" s="346"/>
      <c r="ADK61" s="346"/>
      <c r="ADL61" s="346"/>
      <c r="ADM61" s="346"/>
      <c r="ADN61" s="346"/>
      <c r="ADO61" s="346"/>
      <c r="ADP61" s="346"/>
      <c r="ADQ61" s="346"/>
      <c r="ADR61" s="346"/>
      <c r="ADS61" s="346"/>
      <c r="ADT61" s="346"/>
      <c r="ADU61" s="346"/>
      <c r="ADV61" s="346"/>
      <c r="ADW61" s="346"/>
      <c r="ADX61" s="346"/>
      <c r="ADY61" s="346"/>
      <c r="ADZ61" s="346"/>
      <c r="AEA61" s="346"/>
      <c r="AEB61" s="346"/>
      <c r="AEC61" s="346"/>
      <c r="AED61" s="346"/>
      <c r="AEE61" s="346"/>
      <c r="AEF61" s="346"/>
      <c r="AEG61" s="346"/>
      <c r="AEH61" s="346"/>
      <c r="AEI61" s="346"/>
      <c r="AEJ61" s="346"/>
      <c r="AEK61" s="346"/>
      <c r="AEL61" s="346"/>
      <c r="AEM61" s="346"/>
      <c r="AEN61" s="346"/>
      <c r="AEO61" s="346"/>
      <c r="AEP61" s="346"/>
      <c r="AEQ61" s="346"/>
      <c r="AER61" s="346"/>
      <c r="AES61" s="346"/>
      <c r="AET61" s="346"/>
      <c r="AEU61" s="346"/>
      <c r="AEV61" s="346"/>
      <c r="AEW61" s="346"/>
      <c r="AEX61" s="346"/>
      <c r="AEY61" s="346"/>
      <c r="AEZ61" s="346"/>
      <c r="AFA61" s="346"/>
      <c r="AFB61" s="346"/>
      <c r="AFC61" s="346"/>
      <c r="AFD61" s="346"/>
      <c r="AFE61" s="346"/>
      <c r="AFF61" s="346"/>
      <c r="AFG61" s="346"/>
      <c r="AFH61" s="346"/>
      <c r="AFI61" s="346"/>
      <c r="AFJ61" s="346"/>
      <c r="AFK61" s="346"/>
      <c r="AFL61" s="346"/>
      <c r="AFM61" s="346"/>
      <c r="AFN61" s="346"/>
      <c r="AFO61" s="346"/>
      <c r="AFP61" s="346"/>
      <c r="AFQ61" s="346"/>
      <c r="AFR61" s="346"/>
      <c r="AFS61" s="346"/>
      <c r="AFT61" s="346"/>
      <c r="AFU61" s="346"/>
      <c r="AFV61" s="346"/>
      <c r="AFW61" s="346"/>
      <c r="AFX61" s="346"/>
      <c r="AFY61" s="346"/>
      <c r="AFZ61" s="346"/>
      <c r="AGA61" s="346"/>
      <c r="AGB61" s="346"/>
      <c r="AGC61" s="346"/>
      <c r="AGD61" s="346"/>
      <c r="AGE61" s="346"/>
      <c r="AGF61" s="346"/>
      <c r="AGG61" s="346"/>
      <c r="AGH61" s="346"/>
      <c r="AGI61" s="346"/>
      <c r="AGJ61" s="346"/>
      <c r="AGK61" s="346"/>
      <c r="AGL61" s="346"/>
      <c r="AGM61" s="346"/>
      <c r="AGN61" s="346"/>
      <c r="AGO61" s="346"/>
      <c r="AGP61" s="346"/>
      <c r="AGQ61" s="346"/>
      <c r="AGR61" s="346"/>
      <c r="AGS61" s="346"/>
      <c r="AGT61" s="346"/>
      <c r="AGU61" s="346"/>
      <c r="AGV61" s="346"/>
      <c r="AGW61" s="346"/>
      <c r="AGX61" s="346"/>
      <c r="AGY61" s="346"/>
      <c r="AGZ61" s="346"/>
      <c r="AHA61" s="346"/>
      <c r="AHB61" s="346"/>
      <c r="AHC61" s="346"/>
      <c r="AHD61" s="346"/>
      <c r="AHE61" s="346"/>
      <c r="AHF61" s="346"/>
      <c r="AHG61" s="346"/>
      <c r="AHH61" s="346"/>
      <c r="AHI61" s="346"/>
      <c r="AHJ61" s="346"/>
      <c r="AHK61" s="346"/>
      <c r="AHL61" s="346"/>
      <c r="AHM61" s="346"/>
      <c r="AHN61" s="346"/>
      <c r="AHO61" s="346"/>
      <c r="AHP61" s="346"/>
      <c r="AHQ61" s="346"/>
      <c r="AHR61" s="346"/>
      <c r="AHS61" s="346"/>
      <c r="AHT61" s="346"/>
      <c r="AHU61" s="346"/>
      <c r="AHV61" s="346"/>
      <c r="AHW61" s="346"/>
      <c r="AHX61" s="346"/>
      <c r="AHY61" s="346"/>
      <c r="AHZ61" s="346"/>
      <c r="AIA61" s="346"/>
      <c r="AIB61" s="346"/>
      <c r="AIC61" s="346"/>
      <c r="AID61" s="346"/>
      <c r="AIE61" s="346"/>
      <c r="AIF61" s="346"/>
      <c r="AIG61" s="346"/>
      <c r="AIH61" s="346"/>
      <c r="AII61" s="346"/>
      <c r="AIJ61" s="346"/>
      <c r="AIK61" s="346"/>
      <c r="AIL61" s="346"/>
      <c r="AIM61" s="346"/>
      <c r="AIN61" s="346"/>
      <c r="AIO61" s="346"/>
      <c r="AIP61" s="346"/>
      <c r="AIQ61" s="346"/>
      <c r="AIR61" s="346"/>
      <c r="AIS61" s="346"/>
      <c r="AIT61" s="346"/>
      <c r="AIU61" s="346"/>
      <c r="AIV61" s="346"/>
      <c r="AIW61" s="346"/>
      <c r="AIX61" s="346"/>
      <c r="AIY61" s="346"/>
      <c r="AIZ61" s="346"/>
      <c r="AJA61" s="346"/>
      <c r="AJB61" s="346"/>
      <c r="AJC61" s="346"/>
      <c r="AJD61" s="346"/>
      <c r="AJE61" s="346"/>
      <c r="AJF61" s="346"/>
      <c r="AJG61" s="346"/>
      <c r="AJH61" s="346"/>
      <c r="AJI61" s="346"/>
      <c r="AJJ61" s="346"/>
      <c r="AJK61" s="346"/>
      <c r="AJL61" s="346"/>
      <c r="AJM61" s="346"/>
      <c r="AJN61" s="346"/>
      <c r="AJO61" s="346"/>
      <c r="AJP61" s="346"/>
      <c r="AJQ61" s="346"/>
      <c r="AJR61" s="346"/>
      <c r="AJS61" s="346"/>
      <c r="AJT61" s="346"/>
      <c r="AJU61" s="346"/>
      <c r="AJV61" s="346"/>
      <c r="AJW61" s="346"/>
      <c r="AJX61" s="346"/>
      <c r="AJY61" s="346"/>
      <c r="AJZ61" s="346"/>
      <c r="AKA61" s="346"/>
      <c r="AKB61" s="346"/>
      <c r="AKC61" s="346"/>
      <c r="AKD61" s="346"/>
      <c r="AKE61" s="346"/>
      <c r="AKF61" s="346"/>
      <c r="AKG61" s="346"/>
      <c r="AKH61" s="346"/>
      <c r="AKI61" s="346"/>
      <c r="AKJ61" s="346"/>
      <c r="AKK61" s="346"/>
      <c r="AKL61" s="346"/>
      <c r="AKM61" s="346"/>
      <c r="AKN61" s="346"/>
      <c r="AKO61" s="346"/>
      <c r="AKP61" s="346"/>
      <c r="AKQ61" s="346"/>
      <c r="AKR61" s="346"/>
      <c r="AKS61" s="346"/>
      <c r="AKT61" s="346"/>
      <c r="AKU61" s="346"/>
      <c r="AKV61" s="346"/>
      <c r="AKW61" s="346"/>
      <c r="AKX61" s="346"/>
      <c r="AKY61" s="346"/>
      <c r="AKZ61" s="346"/>
      <c r="ALA61" s="346"/>
      <c r="ALB61" s="346"/>
      <c r="ALC61" s="346"/>
      <c r="ALD61" s="346"/>
      <c r="ALE61" s="346"/>
      <c r="ALF61" s="346"/>
      <c r="ALG61" s="346"/>
      <c r="ALH61" s="346"/>
      <c r="ALI61" s="346"/>
      <c r="ALJ61" s="346"/>
      <c r="ALK61" s="346"/>
      <c r="ALL61" s="346"/>
      <c r="ALM61" s="346"/>
      <c r="ALN61" s="346"/>
      <c r="ALO61" s="346"/>
      <c r="ALP61" s="346"/>
      <c r="ALQ61" s="346"/>
      <c r="ALR61" s="346"/>
      <c r="ALS61" s="346"/>
      <c r="ALT61" s="346"/>
      <c r="ALU61" s="346"/>
      <c r="ALV61" s="346"/>
      <c r="ALW61" s="346"/>
      <c r="ALX61" s="346"/>
      <c r="ALY61" s="346"/>
      <c r="ALZ61" s="346"/>
      <c r="AMA61" s="346"/>
      <c r="AMB61" s="346"/>
      <c r="AMC61" s="346"/>
      <c r="AMD61" s="346"/>
      <c r="AME61" s="346"/>
      <c r="AMF61" s="346"/>
      <c r="AMG61" s="346"/>
      <c r="AMH61" s="346"/>
      <c r="AMI61" s="346"/>
      <c r="AMJ61" s="346"/>
      <c r="AMK61" s="346"/>
      <c r="AML61" s="346"/>
      <c r="AMM61" s="346"/>
      <c r="AMN61" s="346"/>
      <c r="AMO61" s="346"/>
      <c r="AMP61" s="346"/>
      <c r="AMQ61" s="346"/>
      <c r="AMR61" s="346"/>
      <c r="AMS61" s="346"/>
      <c r="AMT61" s="346"/>
      <c r="AMU61" s="346"/>
      <c r="AMV61" s="346"/>
      <c r="AMW61" s="346"/>
      <c r="AMX61" s="346"/>
      <c r="AMY61" s="346"/>
      <c r="AMZ61" s="346"/>
      <c r="ANA61" s="346"/>
      <c r="ANB61" s="346"/>
      <c r="ANC61" s="346"/>
      <c r="AND61" s="346"/>
      <c r="ANE61" s="346"/>
      <c r="ANF61" s="346"/>
      <c r="ANG61" s="346"/>
      <c r="ANH61" s="346"/>
      <c r="ANI61" s="346"/>
      <c r="ANJ61" s="346"/>
      <c r="ANK61" s="346"/>
      <c r="ANL61" s="346"/>
      <c r="ANM61" s="346"/>
      <c r="ANN61" s="346"/>
      <c r="ANO61" s="346"/>
      <c r="ANP61" s="346"/>
      <c r="ANQ61" s="346"/>
      <c r="ANR61" s="346"/>
      <c r="ANS61" s="346"/>
      <c r="ANT61" s="346"/>
      <c r="ANU61" s="346"/>
      <c r="ANV61" s="346"/>
      <c r="ANW61" s="346"/>
      <c r="ANX61" s="346"/>
      <c r="ANY61" s="346"/>
      <c r="ANZ61" s="346"/>
      <c r="AOA61" s="346"/>
      <c r="AOB61" s="346"/>
      <c r="AOC61" s="346"/>
      <c r="AOD61" s="346"/>
      <c r="AOE61" s="346"/>
      <c r="AOF61" s="346"/>
      <c r="AOG61" s="346"/>
      <c r="AOH61" s="346"/>
      <c r="AOI61" s="346"/>
      <c r="AOJ61" s="346"/>
      <c r="AOK61" s="346"/>
      <c r="AOL61" s="346"/>
      <c r="AOM61" s="346"/>
      <c r="AON61" s="346"/>
      <c r="AOO61" s="346"/>
      <c r="AOP61" s="346"/>
      <c r="AOQ61" s="346"/>
      <c r="AOR61" s="346"/>
      <c r="AOS61" s="346"/>
      <c r="AOT61" s="346"/>
      <c r="AOU61" s="346"/>
      <c r="AOV61" s="346"/>
      <c r="AOW61" s="346"/>
      <c r="AOX61" s="346"/>
      <c r="AOY61" s="346"/>
      <c r="AOZ61" s="346"/>
      <c r="APA61" s="346"/>
      <c r="APB61" s="346"/>
      <c r="APC61" s="346"/>
      <c r="APD61" s="346"/>
      <c r="APE61" s="346"/>
      <c r="APF61" s="346"/>
      <c r="APG61" s="346"/>
      <c r="APH61" s="346"/>
      <c r="API61" s="346"/>
      <c r="APJ61" s="346"/>
      <c r="APK61" s="346"/>
      <c r="APL61" s="346"/>
      <c r="APM61" s="346"/>
      <c r="APN61" s="346"/>
      <c r="APO61" s="346"/>
      <c r="APP61" s="346"/>
      <c r="APQ61" s="346"/>
      <c r="APR61" s="346"/>
      <c r="APS61" s="346"/>
      <c r="APT61" s="346"/>
      <c r="APU61" s="346"/>
      <c r="APV61" s="346"/>
      <c r="APW61" s="346"/>
      <c r="APX61" s="346"/>
      <c r="APY61" s="346"/>
      <c r="APZ61" s="346"/>
      <c r="AQA61" s="346"/>
      <c r="AQB61" s="346"/>
      <c r="AQC61" s="346"/>
      <c r="AQD61" s="346"/>
      <c r="AQE61" s="346"/>
      <c r="AQF61" s="346"/>
      <c r="AQG61" s="346"/>
      <c r="AQH61" s="346"/>
      <c r="AQI61" s="346"/>
      <c r="AQJ61" s="346"/>
      <c r="AQK61" s="346"/>
      <c r="AQL61" s="346"/>
      <c r="AQM61" s="346"/>
      <c r="AQN61" s="346"/>
      <c r="AQO61" s="346"/>
      <c r="AQP61" s="346"/>
      <c r="AQQ61" s="346"/>
      <c r="AQR61" s="346"/>
      <c r="AQS61" s="346"/>
      <c r="AQT61" s="346"/>
      <c r="AQU61" s="346"/>
      <c r="AQV61" s="346"/>
      <c r="AQW61" s="346"/>
      <c r="AQX61" s="346"/>
      <c r="AQY61" s="346"/>
      <c r="AQZ61" s="346"/>
      <c r="ARA61" s="346"/>
      <c r="ARB61" s="346"/>
      <c r="ARC61" s="346"/>
      <c r="ARD61" s="346"/>
      <c r="ARE61" s="346"/>
      <c r="ARF61" s="346"/>
      <c r="ARG61" s="346"/>
      <c r="ARH61" s="346"/>
      <c r="ARI61" s="346"/>
      <c r="ARJ61" s="346"/>
      <c r="ARK61" s="346"/>
      <c r="ARL61" s="346"/>
      <c r="ARM61" s="346"/>
      <c r="ARN61" s="346"/>
      <c r="ARO61" s="346"/>
      <c r="ARP61" s="346"/>
      <c r="ARQ61" s="346"/>
      <c r="ARR61" s="346"/>
      <c r="ARS61" s="346"/>
      <c r="ART61" s="346"/>
      <c r="ARU61" s="346"/>
      <c r="ARV61" s="346"/>
      <c r="ARW61" s="346"/>
      <c r="ARX61" s="346"/>
      <c r="ARY61" s="346"/>
      <c r="ARZ61" s="346"/>
      <c r="ASA61" s="346"/>
      <c r="ASB61" s="346"/>
      <c r="ASC61" s="346"/>
      <c r="ASD61" s="346"/>
      <c r="ASE61" s="346"/>
      <c r="ASF61" s="346"/>
      <c r="ASG61" s="346"/>
      <c r="ASH61" s="346"/>
      <c r="ASI61" s="346"/>
      <c r="ASJ61" s="346"/>
      <c r="ASK61" s="346"/>
      <c r="ASL61" s="346"/>
      <c r="ASM61" s="346"/>
      <c r="ASN61" s="346"/>
      <c r="ASO61" s="346"/>
      <c r="ASP61" s="346"/>
      <c r="ASQ61" s="346"/>
      <c r="ASR61" s="346"/>
      <c r="ASS61" s="346"/>
      <c r="AST61" s="346"/>
      <c r="ASU61" s="346"/>
      <c r="ASV61" s="346"/>
      <c r="ASW61" s="346"/>
      <c r="ASX61" s="346"/>
      <c r="ASY61" s="346"/>
      <c r="ASZ61" s="346"/>
      <c r="ATA61" s="346"/>
      <c r="ATB61" s="346"/>
      <c r="ATC61" s="346"/>
      <c r="ATD61" s="346"/>
      <c r="ATE61" s="346"/>
      <c r="ATF61" s="346"/>
      <c r="ATG61" s="346"/>
      <c r="ATH61" s="346"/>
      <c r="ATI61" s="346"/>
      <c r="ATJ61" s="346"/>
      <c r="ATK61" s="346"/>
      <c r="ATL61" s="346"/>
      <c r="ATM61" s="346"/>
      <c r="ATN61" s="346"/>
      <c r="ATO61" s="346"/>
      <c r="ATP61" s="346"/>
      <c r="ATQ61" s="346"/>
      <c r="ATR61" s="346"/>
      <c r="ATS61" s="346"/>
      <c r="ATT61" s="346"/>
      <c r="ATU61" s="346"/>
      <c r="ATV61" s="346"/>
      <c r="ATW61" s="346"/>
      <c r="ATX61" s="346"/>
      <c r="ATY61" s="346"/>
      <c r="ATZ61" s="346"/>
      <c r="AUA61" s="346"/>
      <c r="AUB61" s="346"/>
      <c r="AUC61" s="346"/>
      <c r="AUD61" s="346"/>
      <c r="AUE61" s="346"/>
      <c r="AUF61" s="346"/>
      <c r="AUG61" s="346"/>
      <c r="AUH61" s="346"/>
      <c r="AUI61" s="346"/>
      <c r="AUJ61" s="346"/>
      <c r="AUK61" s="346"/>
      <c r="AUL61" s="346"/>
      <c r="AUM61" s="346"/>
      <c r="AUN61" s="346"/>
      <c r="AUO61" s="346"/>
      <c r="AUP61" s="346"/>
      <c r="AUQ61" s="346"/>
      <c r="AUR61" s="346"/>
      <c r="AUS61" s="346"/>
      <c r="AUT61" s="346"/>
      <c r="AUU61" s="346"/>
      <c r="AUV61" s="346"/>
      <c r="AUW61" s="346"/>
      <c r="AUX61" s="346"/>
      <c r="AUY61" s="346"/>
      <c r="AUZ61" s="346"/>
      <c r="AVA61" s="346"/>
      <c r="AVB61" s="346"/>
      <c r="AVC61" s="346"/>
      <c r="AVD61" s="346"/>
      <c r="AVE61" s="346"/>
      <c r="AVF61" s="346"/>
      <c r="AVG61" s="346"/>
      <c r="AVH61" s="346"/>
      <c r="AVI61" s="346"/>
      <c r="AVJ61" s="346"/>
      <c r="AVK61" s="346"/>
      <c r="AVL61" s="346"/>
      <c r="AVM61" s="346"/>
      <c r="AVN61" s="346"/>
      <c r="AVO61" s="346"/>
      <c r="AVP61" s="346"/>
      <c r="AVQ61" s="346"/>
      <c r="AVR61" s="346"/>
      <c r="AVS61" s="346"/>
      <c r="AVT61" s="346"/>
      <c r="AVU61" s="346"/>
      <c r="AVV61" s="346"/>
      <c r="AVW61" s="346"/>
      <c r="AVX61" s="346"/>
      <c r="AVY61" s="346"/>
      <c r="AVZ61" s="346"/>
      <c r="AWA61" s="346"/>
      <c r="AWB61" s="346"/>
      <c r="AWC61" s="346"/>
      <c r="AWD61" s="346"/>
      <c r="AWE61" s="346"/>
      <c r="AWF61" s="346"/>
      <c r="AWG61" s="346"/>
      <c r="AWH61" s="346"/>
      <c r="AWI61" s="346"/>
      <c r="AWJ61" s="346"/>
      <c r="AWK61" s="346"/>
      <c r="AWL61" s="346"/>
      <c r="AWM61" s="346"/>
      <c r="AWN61" s="346"/>
      <c r="AWO61" s="346"/>
      <c r="AWP61" s="346"/>
      <c r="AWQ61" s="346"/>
      <c r="AWR61" s="346"/>
      <c r="AWS61" s="346"/>
      <c r="AWT61" s="346"/>
      <c r="AWU61" s="346"/>
      <c r="AWV61" s="346"/>
      <c r="AWW61" s="346"/>
      <c r="AWX61" s="346"/>
      <c r="AWY61" s="346"/>
      <c r="AWZ61" s="346"/>
      <c r="AXA61" s="346"/>
      <c r="AXB61" s="346"/>
      <c r="AXC61" s="346"/>
      <c r="AXD61" s="346"/>
      <c r="AXE61" s="346"/>
      <c r="AXF61" s="346"/>
      <c r="AXG61" s="346"/>
      <c r="AXH61" s="346"/>
      <c r="AXI61" s="346"/>
      <c r="AXJ61" s="346"/>
      <c r="AXK61" s="346"/>
      <c r="AXL61" s="346"/>
      <c r="AXM61" s="346"/>
      <c r="AXN61" s="346"/>
      <c r="AXO61" s="346"/>
      <c r="AXP61" s="346"/>
      <c r="AXQ61" s="346"/>
      <c r="AXR61" s="346"/>
      <c r="AXS61" s="346"/>
      <c r="AXT61" s="346"/>
      <c r="AXU61" s="346"/>
      <c r="AXV61" s="346"/>
      <c r="AXW61" s="346"/>
      <c r="AXX61" s="346"/>
      <c r="AXY61" s="346"/>
      <c r="AXZ61" s="346"/>
      <c r="AYA61" s="346"/>
      <c r="AYB61" s="346"/>
      <c r="AYC61" s="346"/>
      <c r="AYD61" s="346"/>
      <c r="AYE61" s="346"/>
      <c r="AYF61" s="346"/>
      <c r="AYG61" s="346"/>
      <c r="AYH61" s="346"/>
      <c r="AYI61" s="346"/>
      <c r="AYJ61" s="346"/>
      <c r="AYK61" s="346"/>
      <c r="AYL61" s="346"/>
      <c r="AYM61" s="346"/>
      <c r="AYN61" s="346"/>
      <c r="AYO61" s="346"/>
      <c r="AYP61" s="346"/>
      <c r="AYQ61" s="346"/>
      <c r="AYR61" s="346"/>
      <c r="AYS61" s="346"/>
      <c r="AYT61" s="346"/>
      <c r="AYU61" s="346"/>
      <c r="AYV61" s="346"/>
      <c r="AYW61" s="346"/>
      <c r="AYX61" s="346"/>
      <c r="AYY61" s="346"/>
      <c r="AYZ61" s="346"/>
      <c r="AZA61" s="346"/>
      <c r="AZB61" s="346"/>
      <c r="AZC61" s="346"/>
      <c r="AZD61" s="346"/>
      <c r="AZE61" s="346"/>
      <c r="AZF61" s="346"/>
      <c r="AZG61" s="346"/>
      <c r="AZH61" s="346"/>
      <c r="AZI61" s="346"/>
      <c r="AZJ61" s="346"/>
      <c r="AZK61" s="346"/>
      <c r="AZL61" s="346"/>
      <c r="AZM61" s="346"/>
      <c r="AZN61" s="346"/>
      <c r="AZO61" s="346"/>
      <c r="AZP61" s="346"/>
      <c r="AZQ61" s="346"/>
      <c r="AZR61" s="346"/>
      <c r="AZS61" s="346"/>
      <c r="AZT61" s="346"/>
      <c r="AZU61" s="346"/>
      <c r="AZV61" s="346"/>
      <c r="AZW61" s="346"/>
      <c r="AZX61" s="346"/>
      <c r="AZY61" s="346"/>
      <c r="AZZ61" s="346"/>
      <c r="BAA61" s="346"/>
      <c r="BAB61" s="346"/>
      <c r="BAC61" s="346"/>
      <c r="BAD61" s="346"/>
      <c r="BAE61" s="346"/>
      <c r="BAF61" s="346"/>
      <c r="BAG61" s="346"/>
      <c r="BAH61" s="346"/>
      <c r="BAI61" s="346"/>
      <c r="BAJ61" s="346"/>
      <c r="BAK61" s="346"/>
      <c r="BAL61" s="346"/>
      <c r="BAM61" s="346"/>
      <c r="BAN61" s="346"/>
      <c r="BAO61" s="346"/>
      <c r="BAP61" s="346"/>
      <c r="BAQ61" s="346"/>
      <c r="BAR61" s="346"/>
      <c r="BAS61" s="346"/>
      <c r="BAT61" s="346"/>
      <c r="BAU61" s="346"/>
      <c r="BAV61" s="346"/>
      <c r="BAW61" s="346"/>
      <c r="BAX61" s="346"/>
      <c r="BAY61" s="346"/>
      <c r="BAZ61" s="346"/>
      <c r="BBA61" s="346"/>
      <c r="BBB61" s="346"/>
      <c r="BBC61" s="346"/>
      <c r="BBD61" s="346"/>
      <c r="BBE61" s="346"/>
      <c r="BBF61" s="346"/>
      <c r="BBG61" s="346"/>
      <c r="BBH61" s="346"/>
      <c r="BBI61" s="346"/>
      <c r="BBJ61" s="346"/>
      <c r="BBK61" s="346"/>
      <c r="BBL61" s="346"/>
      <c r="BBM61" s="346"/>
      <c r="BBN61" s="346"/>
      <c r="BBO61" s="346"/>
      <c r="BBP61" s="346"/>
      <c r="BBQ61" s="346"/>
      <c r="BBR61" s="346"/>
      <c r="BBS61" s="346"/>
      <c r="BBT61" s="346"/>
      <c r="BBU61" s="346"/>
      <c r="BBV61" s="346"/>
      <c r="BBW61" s="346"/>
      <c r="BBX61" s="346"/>
      <c r="BBY61" s="346"/>
      <c r="BBZ61" s="346"/>
      <c r="BCA61" s="346"/>
      <c r="BCB61" s="346"/>
      <c r="BCC61" s="346"/>
      <c r="BCD61" s="346"/>
      <c r="BCE61" s="346"/>
      <c r="BCF61" s="346"/>
      <c r="BCG61" s="346"/>
      <c r="BCH61" s="346"/>
      <c r="BCI61" s="346"/>
      <c r="BCJ61" s="346"/>
      <c r="BCK61" s="346"/>
      <c r="BCL61" s="346"/>
      <c r="BCM61" s="346"/>
      <c r="BCN61" s="346"/>
      <c r="BCO61" s="346"/>
      <c r="BCP61" s="346"/>
      <c r="BCQ61" s="346"/>
      <c r="BCR61" s="346"/>
      <c r="BCS61" s="346"/>
      <c r="BCT61" s="346"/>
      <c r="BCU61" s="346"/>
      <c r="BCV61" s="346"/>
      <c r="BCW61" s="346"/>
      <c r="BCX61" s="346"/>
      <c r="BCY61" s="346"/>
      <c r="BCZ61" s="346"/>
      <c r="BDA61" s="346"/>
      <c r="BDB61" s="346"/>
      <c r="BDC61" s="346"/>
      <c r="BDD61" s="346"/>
      <c r="BDE61" s="346"/>
      <c r="BDF61" s="346"/>
      <c r="BDG61" s="346"/>
      <c r="BDH61" s="346"/>
      <c r="BDI61" s="346"/>
      <c r="BDJ61" s="346"/>
      <c r="BDK61" s="346"/>
      <c r="BDL61" s="346"/>
      <c r="BDM61" s="346"/>
      <c r="BDN61" s="346"/>
      <c r="BDO61" s="346"/>
      <c r="BDP61" s="346"/>
      <c r="BDQ61" s="346"/>
      <c r="BDR61" s="346"/>
      <c r="BDS61" s="346"/>
      <c r="BDT61" s="346"/>
      <c r="BDU61" s="346"/>
      <c r="BDV61" s="346"/>
      <c r="BDW61" s="346"/>
      <c r="BDX61" s="346"/>
      <c r="BDY61" s="346"/>
      <c r="BDZ61" s="346"/>
      <c r="BEA61" s="346"/>
      <c r="BEB61" s="346"/>
      <c r="BEC61" s="346"/>
      <c r="BED61" s="346"/>
      <c r="BEE61" s="346"/>
      <c r="BEF61" s="346"/>
      <c r="BEG61" s="346"/>
      <c r="BEH61" s="346"/>
      <c r="BEI61" s="346"/>
      <c r="BEJ61" s="346"/>
      <c r="BEK61" s="346"/>
      <c r="BEL61" s="346"/>
      <c r="BEM61" s="346"/>
      <c r="BEN61" s="346"/>
      <c r="BEO61" s="346"/>
      <c r="BEP61" s="346"/>
      <c r="BEQ61" s="346"/>
      <c r="BER61" s="346"/>
      <c r="BES61" s="346"/>
      <c r="BET61" s="346"/>
      <c r="BEU61" s="346"/>
      <c r="BEV61" s="346"/>
      <c r="BEW61" s="346"/>
      <c r="BEX61" s="346"/>
      <c r="BEY61" s="346"/>
      <c r="BEZ61" s="346"/>
      <c r="BFA61" s="346"/>
      <c r="BFB61" s="346"/>
      <c r="BFC61" s="346"/>
      <c r="BFD61" s="346"/>
      <c r="BFE61" s="346"/>
      <c r="BFF61" s="346"/>
      <c r="BFG61" s="346"/>
      <c r="BFH61" s="346"/>
      <c r="BFI61" s="346"/>
      <c r="BFJ61" s="346"/>
      <c r="BFK61" s="346"/>
      <c r="BFL61" s="346"/>
      <c r="BFM61" s="346"/>
      <c r="BFN61" s="346"/>
      <c r="BFO61" s="346"/>
      <c r="BFP61" s="346"/>
      <c r="BFQ61" s="346"/>
      <c r="BFR61" s="346"/>
      <c r="BFS61" s="346"/>
      <c r="BFT61" s="346"/>
      <c r="BFU61" s="346"/>
      <c r="BFV61" s="346"/>
      <c r="BFW61" s="346"/>
      <c r="BFX61" s="346"/>
      <c r="BFY61" s="346"/>
      <c r="BFZ61" s="346"/>
      <c r="BGA61" s="346"/>
      <c r="BGB61" s="346"/>
      <c r="BGC61" s="346"/>
      <c r="BGD61" s="346"/>
      <c r="BGE61" s="346"/>
      <c r="BGF61" s="346"/>
      <c r="BGG61" s="346"/>
      <c r="BGH61" s="346"/>
      <c r="BGI61" s="346"/>
      <c r="BGJ61" s="346"/>
      <c r="BGK61" s="346"/>
      <c r="BGL61" s="346"/>
      <c r="BGM61" s="346"/>
      <c r="BGN61" s="346"/>
      <c r="BGO61" s="346"/>
      <c r="BGP61" s="346"/>
      <c r="BGQ61" s="346"/>
      <c r="BGR61" s="346"/>
      <c r="BGS61" s="346"/>
      <c r="BGT61" s="346"/>
      <c r="BGU61" s="346"/>
      <c r="BGV61" s="346"/>
      <c r="BGW61" s="346"/>
      <c r="BGX61" s="346"/>
      <c r="BGY61" s="346"/>
      <c r="BGZ61" s="346"/>
      <c r="BHA61" s="346"/>
      <c r="BHB61" s="346"/>
      <c r="BHC61" s="346"/>
      <c r="BHD61" s="346"/>
      <c r="BHE61" s="346"/>
      <c r="BHF61" s="346"/>
      <c r="BHG61" s="346"/>
      <c r="BHH61" s="346"/>
      <c r="BHI61" s="346"/>
      <c r="BHJ61" s="346"/>
      <c r="BHK61" s="346"/>
      <c r="BHL61" s="346"/>
      <c r="BHM61" s="346"/>
      <c r="BHN61" s="346"/>
      <c r="BHO61" s="346"/>
      <c r="BHP61" s="346"/>
      <c r="BHQ61" s="346"/>
      <c r="BHR61" s="346"/>
      <c r="BHS61" s="346"/>
      <c r="BHT61" s="346"/>
      <c r="BHU61" s="346"/>
      <c r="BHV61" s="346"/>
      <c r="BHW61" s="346"/>
      <c r="BHX61" s="346"/>
      <c r="BHY61" s="346"/>
      <c r="BHZ61" s="346"/>
      <c r="BIA61" s="346"/>
      <c r="BIB61" s="346"/>
      <c r="BIC61" s="346"/>
      <c r="BID61" s="346"/>
      <c r="BIE61" s="346"/>
      <c r="BIF61" s="346"/>
      <c r="BIG61" s="346"/>
      <c r="BIH61" s="346"/>
      <c r="BII61" s="346"/>
      <c r="BIJ61" s="346"/>
      <c r="BIK61" s="346"/>
      <c r="BIL61" s="346"/>
      <c r="BIM61" s="346"/>
      <c r="BIN61" s="346"/>
      <c r="BIO61" s="346"/>
      <c r="BIP61" s="346"/>
      <c r="BIQ61" s="346"/>
      <c r="BIR61" s="346"/>
      <c r="BIS61" s="346"/>
      <c r="BIT61" s="346"/>
      <c r="BIU61" s="346"/>
      <c r="BIV61" s="346"/>
      <c r="BIW61" s="346"/>
      <c r="BIX61" s="346"/>
      <c r="BIY61" s="346"/>
      <c r="BIZ61" s="346"/>
      <c r="BJA61" s="346"/>
      <c r="BJB61" s="346"/>
      <c r="BJC61" s="346"/>
      <c r="BJD61" s="346"/>
      <c r="BJE61" s="346"/>
      <c r="BJF61" s="346"/>
      <c r="BJG61" s="346"/>
      <c r="BJH61" s="346"/>
      <c r="BJI61" s="346"/>
      <c r="BJJ61" s="346"/>
      <c r="BJK61" s="346"/>
      <c r="BJL61" s="346"/>
      <c r="BJM61" s="346"/>
      <c r="BJN61" s="346"/>
      <c r="BJO61" s="346"/>
      <c r="BJP61" s="346"/>
      <c r="BJQ61" s="346"/>
      <c r="BJR61" s="346"/>
      <c r="BJS61" s="346"/>
      <c r="BJT61" s="346"/>
      <c r="BJU61" s="346"/>
      <c r="BJV61" s="346"/>
      <c r="BJW61" s="346"/>
      <c r="BJX61" s="346"/>
      <c r="BJY61" s="346"/>
      <c r="BJZ61" s="346"/>
      <c r="BKA61" s="346"/>
      <c r="BKB61" s="346"/>
      <c r="BKC61" s="346"/>
      <c r="BKD61" s="346"/>
      <c r="BKE61" s="346"/>
      <c r="BKF61" s="346"/>
      <c r="BKG61" s="346"/>
      <c r="BKH61" s="346"/>
      <c r="BKI61" s="346"/>
      <c r="BKJ61" s="346"/>
      <c r="BKK61" s="346"/>
      <c r="BKL61" s="346"/>
      <c r="BKM61" s="346"/>
      <c r="BKN61" s="346"/>
      <c r="BKO61" s="346"/>
      <c r="BKP61" s="346"/>
      <c r="BKQ61" s="346"/>
      <c r="BKR61" s="346"/>
      <c r="BKS61" s="346"/>
      <c r="BKT61" s="346"/>
      <c r="BKU61" s="346"/>
      <c r="BKV61" s="346"/>
      <c r="BKW61" s="346"/>
      <c r="BKX61" s="346"/>
      <c r="BKY61" s="346"/>
      <c r="BKZ61" s="346"/>
      <c r="BLA61" s="346"/>
      <c r="BLB61" s="346"/>
      <c r="BLC61" s="346"/>
      <c r="BLD61" s="346"/>
      <c r="BLE61" s="346"/>
      <c r="BLF61" s="346"/>
      <c r="BLG61" s="346"/>
      <c r="BLH61" s="346"/>
      <c r="BLI61" s="346"/>
      <c r="BLJ61" s="346"/>
      <c r="BLK61" s="346"/>
      <c r="BLL61" s="346"/>
      <c r="BLM61" s="346"/>
      <c r="BLN61" s="346"/>
      <c r="BLO61" s="346"/>
      <c r="BLP61" s="346"/>
      <c r="BLQ61" s="346"/>
      <c r="BLR61" s="346"/>
      <c r="BLS61" s="346"/>
      <c r="BLT61" s="346"/>
      <c r="BLU61" s="346"/>
      <c r="BLV61" s="346"/>
      <c r="BLW61" s="346"/>
      <c r="BLX61" s="346"/>
      <c r="BLY61" s="346"/>
      <c r="BLZ61" s="346"/>
      <c r="BMA61" s="346"/>
      <c r="BMB61" s="346"/>
      <c r="BMC61" s="346"/>
      <c r="BMD61" s="346"/>
      <c r="BME61" s="346"/>
      <c r="BMF61" s="346"/>
      <c r="BMG61" s="346"/>
      <c r="BMH61" s="346"/>
      <c r="BMI61" s="346"/>
      <c r="BMJ61" s="346"/>
      <c r="BMK61" s="346"/>
      <c r="BML61" s="346"/>
      <c r="BMM61" s="346"/>
      <c r="BMN61" s="346"/>
      <c r="BMO61" s="346"/>
      <c r="BMP61" s="346"/>
      <c r="BMQ61" s="346"/>
      <c r="BMR61" s="346"/>
      <c r="BMS61" s="346"/>
      <c r="BMT61" s="346"/>
      <c r="BMU61" s="346"/>
      <c r="BMV61" s="346"/>
      <c r="BMW61" s="346"/>
      <c r="BMX61" s="346"/>
      <c r="BMY61" s="346"/>
      <c r="BMZ61" s="346"/>
      <c r="BNA61" s="346"/>
      <c r="BNB61" s="346"/>
      <c r="BNC61" s="346"/>
      <c r="BND61" s="346"/>
      <c r="BNE61" s="346"/>
      <c r="BNF61" s="346"/>
      <c r="BNG61" s="346"/>
      <c r="BNH61" s="346"/>
      <c r="BNI61" s="346"/>
      <c r="BNJ61" s="346"/>
      <c r="BNK61" s="346"/>
      <c r="BNL61" s="346"/>
      <c r="BNM61" s="346"/>
      <c r="BNN61" s="346"/>
      <c r="BNO61" s="346"/>
      <c r="BNP61" s="346"/>
      <c r="BNQ61" s="346"/>
      <c r="BNR61" s="346"/>
      <c r="BNS61" s="346"/>
      <c r="BNT61" s="346"/>
      <c r="BNU61" s="346"/>
      <c r="BNV61" s="346"/>
      <c r="BNW61" s="346"/>
      <c r="BNX61" s="346"/>
      <c r="BNY61" s="346"/>
      <c r="BNZ61" s="346"/>
      <c r="BOA61" s="346"/>
      <c r="BOB61" s="346"/>
      <c r="BOC61" s="346"/>
      <c r="BOD61" s="346"/>
      <c r="BOE61" s="346"/>
      <c r="BOF61" s="346"/>
      <c r="BOG61" s="346"/>
      <c r="BOH61" s="346"/>
      <c r="BOI61" s="346"/>
      <c r="BOJ61" s="346"/>
      <c r="BOK61" s="346"/>
      <c r="BOL61" s="346"/>
      <c r="BOM61" s="346"/>
      <c r="BON61" s="346"/>
      <c r="BOO61" s="346"/>
      <c r="BOP61" s="346"/>
      <c r="BOQ61" s="346"/>
      <c r="BOR61" s="346"/>
      <c r="BOS61" s="346"/>
      <c r="BOT61" s="346"/>
      <c r="BOU61" s="346"/>
      <c r="BOV61" s="346"/>
      <c r="BOW61" s="346"/>
      <c r="BOX61" s="346"/>
      <c r="BOY61" s="346"/>
      <c r="BOZ61" s="346"/>
      <c r="BPA61" s="346"/>
      <c r="BPB61" s="346"/>
      <c r="BPC61" s="346"/>
      <c r="BPD61" s="346"/>
      <c r="BPE61" s="346"/>
      <c r="BPF61" s="346"/>
      <c r="BPG61" s="346"/>
      <c r="BPH61" s="346"/>
      <c r="BPI61" s="346"/>
      <c r="BPJ61" s="346"/>
      <c r="BPK61" s="346"/>
      <c r="BPL61" s="346"/>
      <c r="BPM61" s="346"/>
      <c r="BPN61" s="346"/>
      <c r="BPO61" s="346"/>
      <c r="BPP61" s="346"/>
      <c r="BPQ61" s="346"/>
      <c r="BPR61" s="346"/>
      <c r="BPS61" s="346"/>
      <c r="BPT61" s="346"/>
      <c r="BPU61" s="346"/>
      <c r="BPV61" s="346"/>
      <c r="BPW61" s="346"/>
      <c r="BPX61" s="346"/>
      <c r="BPY61" s="346"/>
      <c r="BPZ61" s="346"/>
      <c r="BQA61" s="346"/>
      <c r="BQB61" s="346"/>
      <c r="BQC61" s="346"/>
      <c r="BQD61" s="346"/>
      <c r="BQE61" s="346"/>
      <c r="BQF61" s="346"/>
      <c r="BQG61" s="346"/>
      <c r="BQH61" s="346"/>
      <c r="BQI61" s="346"/>
      <c r="BQJ61" s="346"/>
      <c r="BQK61" s="346"/>
      <c r="BQL61" s="346"/>
      <c r="BQM61" s="346"/>
      <c r="BQN61" s="346"/>
      <c r="BQO61" s="346"/>
      <c r="BQP61" s="346"/>
      <c r="BQQ61" s="346"/>
      <c r="BQR61" s="346"/>
      <c r="BQS61" s="346"/>
      <c r="BQT61" s="346"/>
      <c r="BQU61" s="346"/>
      <c r="BQV61" s="346"/>
      <c r="BQW61" s="346"/>
      <c r="BQX61" s="346"/>
      <c r="BQY61" s="346"/>
      <c r="BQZ61" s="346"/>
      <c r="BRA61" s="346"/>
      <c r="BRB61" s="346"/>
      <c r="BRC61" s="346"/>
      <c r="BRD61" s="346"/>
      <c r="BRE61" s="346"/>
      <c r="BRF61" s="346"/>
      <c r="BRG61" s="346"/>
      <c r="BRH61" s="346"/>
      <c r="BRI61" s="346"/>
      <c r="BRJ61" s="346"/>
      <c r="BRK61" s="346"/>
      <c r="BRL61" s="346"/>
      <c r="BRM61" s="346"/>
      <c r="BRN61" s="346"/>
      <c r="BRO61" s="346"/>
      <c r="BRP61" s="346"/>
      <c r="BRQ61" s="346"/>
      <c r="BRR61" s="346"/>
      <c r="BRS61" s="346"/>
      <c r="BRT61" s="346"/>
      <c r="BRU61" s="346"/>
      <c r="BRV61" s="346"/>
      <c r="BRW61" s="346"/>
      <c r="BRX61" s="346"/>
      <c r="BRY61" s="346"/>
      <c r="BRZ61" s="346"/>
      <c r="BSA61" s="346"/>
      <c r="BSB61" s="346"/>
      <c r="BSC61" s="346"/>
      <c r="BSD61" s="346"/>
      <c r="BSE61" s="346"/>
      <c r="BSF61" s="346"/>
      <c r="BSG61" s="346"/>
      <c r="BSH61" s="346"/>
      <c r="BSI61" s="346"/>
      <c r="BSJ61" s="346"/>
      <c r="BSK61" s="346"/>
      <c r="BSL61" s="346"/>
      <c r="BSM61" s="346"/>
      <c r="BSN61" s="346"/>
      <c r="BSO61" s="346"/>
      <c r="BSP61" s="346"/>
      <c r="BSQ61" s="346"/>
      <c r="BSR61" s="346"/>
      <c r="BSS61" s="346"/>
      <c r="BST61" s="346"/>
      <c r="BSU61" s="346"/>
      <c r="BSV61" s="346"/>
      <c r="BSW61" s="346"/>
      <c r="BSX61" s="346"/>
      <c r="BSY61" s="346"/>
      <c r="BSZ61" s="346"/>
      <c r="BTA61" s="346"/>
      <c r="BTB61" s="346"/>
      <c r="BTC61" s="346"/>
      <c r="BTD61" s="346"/>
      <c r="BTE61" s="346"/>
      <c r="BTF61" s="346"/>
      <c r="BTG61" s="346"/>
      <c r="BTH61" s="346"/>
      <c r="BTI61" s="346"/>
      <c r="BTJ61" s="346"/>
      <c r="BTK61" s="346"/>
      <c r="BTL61" s="346"/>
      <c r="BTM61" s="346"/>
      <c r="BTN61" s="346"/>
      <c r="BTO61" s="346"/>
      <c r="BTP61" s="346"/>
      <c r="BTQ61" s="346"/>
      <c r="BTR61" s="346"/>
      <c r="BTS61" s="346"/>
      <c r="BTT61" s="346"/>
      <c r="BTU61" s="346"/>
      <c r="BTV61" s="346"/>
      <c r="BTW61" s="346"/>
      <c r="BTX61" s="346"/>
      <c r="BTY61" s="346"/>
      <c r="BTZ61" s="346"/>
      <c r="BUA61" s="346"/>
      <c r="BUB61" s="346"/>
      <c r="BUC61" s="346"/>
      <c r="BUD61" s="346"/>
      <c r="BUE61" s="346"/>
      <c r="BUF61" s="346"/>
      <c r="BUG61" s="346"/>
      <c r="BUH61" s="346"/>
      <c r="BUI61" s="346"/>
      <c r="BUJ61" s="346"/>
      <c r="BUK61" s="346"/>
      <c r="BUL61" s="346"/>
      <c r="BUM61" s="346"/>
      <c r="BUN61" s="346"/>
      <c r="BUO61" s="346"/>
      <c r="BUP61" s="346"/>
      <c r="BUQ61" s="346"/>
      <c r="BUR61" s="346"/>
      <c r="BUS61" s="346"/>
      <c r="BUT61" s="346"/>
      <c r="BUU61" s="346"/>
      <c r="BUV61" s="346"/>
      <c r="BUW61" s="346"/>
      <c r="BUX61" s="346"/>
      <c r="BUY61" s="346"/>
      <c r="BUZ61" s="346"/>
      <c r="BVA61" s="346"/>
      <c r="BVB61" s="346"/>
      <c r="BVC61" s="346"/>
      <c r="BVD61" s="346"/>
      <c r="BVE61" s="346"/>
      <c r="BVF61" s="346"/>
      <c r="BVG61" s="346"/>
      <c r="BVH61" s="346"/>
      <c r="BVI61" s="346"/>
      <c r="BVJ61" s="346"/>
      <c r="BVK61" s="346"/>
      <c r="BVL61" s="346"/>
      <c r="BVM61" s="346"/>
      <c r="BVN61" s="346"/>
      <c r="BVO61" s="346"/>
      <c r="BVP61" s="346"/>
      <c r="BVQ61" s="346"/>
      <c r="BVR61" s="346"/>
      <c r="BVS61" s="346"/>
      <c r="BVT61" s="346"/>
      <c r="BVU61" s="346"/>
      <c r="BVV61" s="346"/>
      <c r="BVW61" s="346"/>
      <c r="BVX61" s="346"/>
      <c r="BVY61" s="346"/>
      <c r="BVZ61" s="346"/>
      <c r="BWA61" s="346"/>
      <c r="BWB61" s="346"/>
      <c r="BWC61" s="346"/>
      <c r="BWD61" s="346"/>
      <c r="BWE61" s="346"/>
      <c r="BWF61" s="346"/>
      <c r="BWG61" s="346"/>
      <c r="BWH61" s="346"/>
      <c r="BWI61" s="346"/>
      <c r="BWJ61" s="346"/>
      <c r="BWK61" s="346"/>
      <c r="BWL61" s="346"/>
      <c r="BWM61" s="346"/>
      <c r="BWN61" s="346"/>
      <c r="BWO61" s="346"/>
      <c r="BWP61" s="346"/>
      <c r="BWQ61" s="346"/>
      <c r="BWR61" s="346"/>
      <c r="BWS61" s="346"/>
      <c r="BWT61" s="346"/>
      <c r="BWU61" s="346"/>
      <c r="BWV61" s="346"/>
      <c r="BWW61" s="346"/>
      <c r="BWX61" s="346"/>
      <c r="BWY61" s="346"/>
      <c r="BWZ61" s="346"/>
      <c r="BXA61" s="346"/>
      <c r="BXB61" s="346"/>
      <c r="BXC61" s="346"/>
      <c r="BXD61" s="346"/>
      <c r="BXE61" s="346"/>
      <c r="BXF61" s="346"/>
      <c r="BXG61" s="346"/>
      <c r="BXH61" s="346"/>
      <c r="BXI61" s="346"/>
      <c r="BXJ61" s="346"/>
      <c r="BXK61" s="346"/>
      <c r="BXL61" s="346"/>
      <c r="BXM61" s="346"/>
      <c r="BXN61" s="346"/>
      <c r="BXO61" s="346"/>
      <c r="BXP61" s="346"/>
      <c r="BXQ61" s="346"/>
      <c r="BXR61" s="346"/>
      <c r="BXS61" s="346"/>
      <c r="BXT61" s="346"/>
      <c r="BXU61" s="346"/>
      <c r="BXV61" s="346"/>
      <c r="BXW61" s="346"/>
      <c r="BXX61" s="346"/>
      <c r="BXY61" s="346"/>
      <c r="BXZ61" s="346"/>
      <c r="BYA61" s="346"/>
      <c r="BYB61" s="346"/>
      <c r="BYC61" s="346"/>
      <c r="BYD61" s="346"/>
      <c r="BYE61" s="346"/>
      <c r="BYF61" s="346"/>
      <c r="BYG61" s="346"/>
      <c r="BYH61" s="346"/>
      <c r="BYI61" s="346"/>
      <c r="BYJ61" s="346"/>
      <c r="BYK61" s="346"/>
      <c r="BYL61" s="346"/>
      <c r="BYM61" s="346"/>
      <c r="BYN61" s="346"/>
      <c r="BYO61" s="346"/>
      <c r="BYP61" s="346"/>
      <c r="BYQ61" s="346"/>
      <c r="BYR61" s="346"/>
      <c r="BYS61" s="346"/>
      <c r="BYT61" s="346"/>
      <c r="BYU61" s="346"/>
      <c r="BYV61" s="346"/>
      <c r="BYW61" s="346"/>
      <c r="BYX61" s="346"/>
      <c r="BYY61" s="346"/>
      <c r="BYZ61" s="346"/>
      <c r="BZA61" s="346"/>
      <c r="BZB61" s="346"/>
      <c r="BZC61" s="346"/>
      <c r="BZD61" s="346"/>
      <c r="BZE61" s="346"/>
      <c r="BZF61" s="346"/>
      <c r="BZG61" s="346"/>
      <c r="BZH61" s="346"/>
      <c r="BZI61" s="346"/>
      <c r="BZJ61" s="346"/>
      <c r="BZK61" s="346"/>
      <c r="BZL61" s="346"/>
      <c r="BZM61" s="346"/>
      <c r="BZN61" s="346"/>
      <c r="BZO61" s="346"/>
      <c r="BZP61" s="346"/>
      <c r="BZQ61" s="346"/>
      <c r="BZR61" s="346"/>
      <c r="BZS61" s="346"/>
      <c r="BZT61" s="346"/>
      <c r="BZU61" s="346"/>
      <c r="BZV61" s="346"/>
      <c r="BZW61" s="346"/>
      <c r="BZX61" s="346"/>
      <c r="BZY61" s="346"/>
      <c r="BZZ61" s="346"/>
      <c r="CAA61" s="346"/>
      <c r="CAB61" s="346"/>
      <c r="CAC61" s="346"/>
      <c r="CAD61" s="346"/>
      <c r="CAE61" s="346"/>
      <c r="CAF61" s="346"/>
      <c r="CAG61" s="346"/>
      <c r="CAH61" s="346"/>
      <c r="CAI61" s="346"/>
      <c r="CAJ61" s="346"/>
      <c r="CAK61" s="346"/>
      <c r="CAL61" s="346"/>
      <c r="CAM61" s="346"/>
      <c r="CAN61" s="346"/>
      <c r="CAO61" s="346"/>
      <c r="CAP61" s="346"/>
      <c r="CAQ61" s="346"/>
      <c r="CAR61" s="346"/>
      <c r="CAS61" s="346"/>
      <c r="CAT61" s="346"/>
      <c r="CAU61" s="346"/>
      <c r="CAV61" s="346"/>
      <c r="CAW61" s="346"/>
      <c r="CAX61" s="346"/>
      <c r="CAY61" s="346"/>
      <c r="CAZ61" s="346"/>
      <c r="CBA61" s="346"/>
      <c r="CBB61" s="346"/>
      <c r="CBC61" s="346"/>
      <c r="CBD61" s="346"/>
      <c r="CBE61" s="346"/>
      <c r="CBF61" s="346"/>
      <c r="CBG61" s="346"/>
      <c r="CBH61" s="346"/>
      <c r="CBI61" s="346"/>
      <c r="CBJ61" s="346"/>
      <c r="CBK61" s="346"/>
      <c r="CBL61" s="346"/>
      <c r="CBM61" s="346"/>
      <c r="CBN61" s="346"/>
      <c r="CBO61" s="346"/>
      <c r="CBP61" s="346"/>
      <c r="CBQ61" s="346"/>
      <c r="CBR61" s="346"/>
      <c r="CBS61" s="346"/>
      <c r="CBT61" s="346"/>
      <c r="CBU61" s="346"/>
      <c r="CBV61" s="346"/>
      <c r="CBW61" s="346"/>
      <c r="CBX61" s="346"/>
      <c r="CBY61" s="346"/>
      <c r="CBZ61" s="346"/>
      <c r="CCA61" s="346"/>
      <c r="CCB61" s="346"/>
      <c r="CCC61" s="346"/>
      <c r="CCD61" s="346"/>
      <c r="CCE61" s="346"/>
      <c r="CCF61" s="346"/>
      <c r="CCG61" s="346"/>
      <c r="CCH61" s="346"/>
      <c r="CCI61" s="346"/>
      <c r="CCJ61" s="346"/>
      <c r="CCK61" s="346"/>
      <c r="CCL61" s="346"/>
      <c r="CCM61" s="346"/>
      <c r="CCN61" s="346"/>
      <c r="CCO61" s="346"/>
      <c r="CCP61" s="346"/>
      <c r="CCQ61" s="346"/>
      <c r="CCR61" s="346"/>
      <c r="CCS61" s="346"/>
      <c r="CCT61" s="346"/>
      <c r="CCU61" s="346"/>
      <c r="CCV61" s="346"/>
      <c r="CCW61" s="346"/>
      <c r="CCX61" s="346"/>
      <c r="CCY61" s="346"/>
      <c r="CCZ61" s="346"/>
      <c r="CDA61" s="346"/>
      <c r="CDB61" s="346"/>
      <c r="CDC61" s="346"/>
      <c r="CDD61" s="346"/>
      <c r="CDE61" s="346"/>
      <c r="CDF61" s="346"/>
      <c r="CDG61" s="346"/>
      <c r="CDH61" s="346"/>
      <c r="CDI61" s="346"/>
      <c r="CDJ61" s="346"/>
      <c r="CDK61" s="346"/>
      <c r="CDL61" s="346"/>
      <c r="CDM61" s="346"/>
      <c r="CDN61" s="346"/>
      <c r="CDO61" s="346"/>
      <c r="CDP61" s="346"/>
      <c r="CDQ61" s="346"/>
      <c r="CDR61" s="346"/>
      <c r="CDS61" s="346"/>
      <c r="CDT61" s="346"/>
      <c r="CDU61" s="346"/>
      <c r="CDV61" s="346"/>
      <c r="CDW61" s="346"/>
      <c r="CDX61" s="346"/>
      <c r="CDY61" s="346"/>
      <c r="CDZ61" s="346"/>
      <c r="CEA61" s="346"/>
      <c r="CEB61" s="346"/>
      <c r="CEC61" s="346"/>
      <c r="CED61" s="346"/>
      <c r="CEE61" s="346"/>
      <c r="CEF61" s="346"/>
      <c r="CEG61" s="346"/>
      <c r="CEH61" s="346"/>
      <c r="CEI61" s="346"/>
      <c r="CEJ61" s="346"/>
      <c r="CEK61" s="346"/>
      <c r="CEL61" s="346"/>
      <c r="CEM61" s="346"/>
      <c r="CEN61" s="346"/>
      <c r="CEO61" s="346"/>
      <c r="CEP61" s="346"/>
      <c r="CEQ61" s="346"/>
      <c r="CER61" s="346"/>
      <c r="CES61" s="346"/>
      <c r="CET61" s="346"/>
      <c r="CEU61" s="346"/>
      <c r="CEV61" s="346"/>
      <c r="CEW61" s="346"/>
      <c r="CEX61" s="346"/>
      <c r="CEY61" s="346"/>
      <c r="CEZ61" s="346"/>
      <c r="CFA61" s="346"/>
      <c r="CFB61" s="346"/>
      <c r="CFC61" s="346"/>
      <c r="CFD61" s="346"/>
      <c r="CFE61" s="346"/>
      <c r="CFF61" s="346"/>
      <c r="CFG61" s="346"/>
      <c r="CFH61" s="346"/>
      <c r="CFI61" s="346"/>
      <c r="CFJ61" s="346"/>
      <c r="CFK61" s="346"/>
      <c r="CFL61" s="346"/>
      <c r="CFM61" s="346"/>
      <c r="CFN61" s="346"/>
      <c r="CFO61" s="346"/>
      <c r="CFP61" s="346"/>
      <c r="CFQ61" s="346"/>
      <c r="CFR61" s="346"/>
      <c r="CFS61" s="346"/>
      <c r="CFT61" s="346"/>
      <c r="CFU61" s="346"/>
      <c r="CFV61" s="346"/>
      <c r="CFW61" s="346"/>
      <c r="CFX61" s="346"/>
      <c r="CFY61" s="346"/>
      <c r="CFZ61" s="346"/>
      <c r="CGA61" s="346"/>
      <c r="CGB61" s="346"/>
      <c r="CGC61" s="346"/>
      <c r="CGD61" s="346"/>
      <c r="CGE61" s="346"/>
      <c r="CGF61" s="346"/>
      <c r="CGG61" s="346"/>
      <c r="CGH61" s="346"/>
      <c r="CGI61" s="346"/>
      <c r="CGJ61" s="346"/>
      <c r="CGK61" s="346"/>
      <c r="CGL61" s="346"/>
      <c r="CGM61" s="346"/>
      <c r="CGN61" s="346"/>
      <c r="CGO61" s="346"/>
      <c r="CGP61" s="346"/>
      <c r="CGQ61" s="346"/>
      <c r="CGR61" s="346"/>
      <c r="CGS61" s="346"/>
      <c r="CGT61" s="346"/>
      <c r="CGU61" s="346"/>
      <c r="CGV61" s="346"/>
      <c r="CGW61" s="346"/>
      <c r="CGX61" s="346"/>
      <c r="CGY61" s="346"/>
      <c r="CGZ61" s="346"/>
      <c r="CHA61" s="346"/>
      <c r="CHB61" s="346"/>
      <c r="CHC61" s="346"/>
      <c r="CHD61" s="346"/>
      <c r="CHE61" s="346"/>
      <c r="CHF61" s="346"/>
      <c r="CHG61" s="346"/>
      <c r="CHH61" s="346"/>
      <c r="CHI61" s="346"/>
      <c r="CHJ61" s="346"/>
      <c r="CHK61" s="346"/>
      <c r="CHL61" s="346"/>
      <c r="CHM61" s="346"/>
      <c r="CHN61" s="346"/>
      <c r="CHO61" s="346"/>
      <c r="CHP61" s="346"/>
      <c r="CHQ61" s="346"/>
      <c r="CHR61" s="346"/>
      <c r="CHS61" s="346"/>
      <c r="CHT61" s="346"/>
      <c r="CHU61" s="346"/>
      <c r="CHV61" s="346"/>
      <c r="CHW61" s="346"/>
      <c r="CHX61" s="346"/>
      <c r="CHY61" s="346"/>
      <c r="CHZ61" s="346"/>
      <c r="CIA61" s="346"/>
      <c r="CIB61" s="346"/>
      <c r="CIC61" s="346"/>
      <c r="CID61" s="346"/>
      <c r="CIE61" s="346"/>
      <c r="CIF61" s="346"/>
      <c r="CIG61" s="346"/>
      <c r="CIH61" s="346"/>
      <c r="CII61" s="346"/>
      <c r="CIJ61" s="346"/>
      <c r="CIK61" s="346"/>
      <c r="CIL61" s="346"/>
      <c r="CIM61" s="346"/>
      <c r="CIN61" s="346"/>
      <c r="CIO61" s="346"/>
      <c r="CIP61" s="346"/>
      <c r="CIQ61" s="346"/>
      <c r="CIR61" s="346"/>
      <c r="CIS61" s="346"/>
      <c r="CIT61" s="346"/>
      <c r="CIU61" s="346"/>
      <c r="CIV61" s="346"/>
      <c r="CIW61" s="346"/>
      <c r="CIX61" s="346"/>
      <c r="CIY61" s="346"/>
      <c r="CIZ61" s="346"/>
      <c r="CJA61" s="346"/>
      <c r="CJB61" s="346"/>
      <c r="CJC61" s="346"/>
      <c r="CJD61" s="346"/>
      <c r="CJE61" s="346"/>
      <c r="CJF61" s="346"/>
      <c r="CJG61" s="346"/>
      <c r="CJH61" s="346"/>
      <c r="CJI61" s="346"/>
      <c r="CJJ61" s="346"/>
      <c r="CJK61" s="346"/>
      <c r="CJL61" s="346"/>
      <c r="CJM61" s="346"/>
      <c r="CJN61" s="346"/>
      <c r="CJO61" s="346"/>
      <c r="CJP61" s="346"/>
      <c r="CJQ61" s="346"/>
      <c r="CJR61" s="346"/>
      <c r="CJS61" s="346"/>
      <c r="CJT61" s="346"/>
      <c r="CJU61" s="346"/>
      <c r="CJV61" s="346"/>
      <c r="CJW61" s="346"/>
      <c r="CJX61" s="346"/>
      <c r="CJY61" s="346"/>
      <c r="CJZ61" s="346"/>
      <c r="CKA61" s="346"/>
      <c r="CKB61" s="346"/>
      <c r="CKC61" s="346"/>
      <c r="CKD61" s="346"/>
      <c r="CKE61" s="346"/>
      <c r="CKF61" s="346"/>
      <c r="CKG61" s="346"/>
      <c r="CKH61" s="346"/>
      <c r="CKI61" s="346"/>
      <c r="CKJ61" s="346"/>
      <c r="CKK61" s="346"/>
      <c r="CKL61" s="346"/>
      <c r="CKM61" s="346"/>
      <c r="CKN61" s="346"/>
      <c r="CKO61" s="346"/>
      <c r="CKP61" s="346"/>
      <c r="CKQ61" s="346"/>
      <c r="CKR61" s="346"/>
      <c r="CKS61" s="346"/>
      <c r="CKT61" s="346"/>
      <c r="CKU61" s="346"/>
      <c r="CKV61" s="346"/>
      <c r="CKW61" s="346"/>
      <c r="CKX61" s="346"/>
      <c r="CKY61" s="346"/>
      <c r="CKZ61" s="346"/>
      <c r="CLA61" s="346"/>
      <c r="CLB61" s="346"/>
      <c r="CLC61" s="346"/>
      <c r="CLD61" s="346"/>
      <c r="CLE61" s="346"/>
      <c r="CLF61" s="346"/>
      <c r="CLG61" s="346"/>
      <c r="CLH61" s="346"/>
      <c r="CLI61" s="346"/>
      <c r="CLJ61" s="346"/>
      <c r="CLK61" s="346"/>
      <c r="CLL61" s="346"/>
      <c r="CLM61" s="346"/>
      <c r="CLN61" s="346"/>
      <c r="CLO61" s="346"/>
      <c r="CLP61" s="346"/>
      <c r="CLQ61" s="346"/>
      <c r="CLR61" s="346"/>
      <c r="CLS61" s="346"/>
      <c r="CLT61" s="346"/>
      <c r="CLU61" s="346"/>
      <c r="CLV61" s="346"/>
      <c r="CLW61" s="346"/>
      <c r="CLX61" s="346"/>
      <c r="CLY61" s="346"/>
      <c r="CLZ61" s="346"/>
      <c r="CMA61" s="346"/>
      <c r="CMB61" s="346"/>
      <c r="CMC61" s="346"/>
      <c r="CMD61" s="346"/>
      <c r="CME61" s="346"/>
      <c r="CMF61" s="346"/>
      <c r="CMG61" s="346"/>
      <c r="CMH61" s="346"/>
      <c r="CMI61" s="346"/>
      <c r="CMJ61" s="346"/>
      <c r="CMK61" s="346"/>
      <c r="CML61" s="346"/>
      <c r="CMM61" s="346"/>
      <c r="CMN61" s="346"/>
      <c r="CMO61" s="346"/>
      <c r="CMP61" s="346"/>
      <c r="CMQ61" s="346"/>
      <c r="CMR61" s="346"/>
      <c r="CMS61" s="346"/>
      <c r="CMT61" s="346"/>
      <c r="CMU61" s="346"/>
      <c r="CMV61" s="346"/>
      <c r="CMW61" s="346"/>
      <c r="CMX61" s="346"/>
      <c r="CMY61" s="346"/>
      <c r="CMZ61" s="346"/>
      <c r="CNA61" s="346"/>
      <c r="CNB61" s="346"/>
      <c r="CNC61" s="346"/>
      <c r="CND61" s="346"/>
      <c r="CNE61" s="346"/>
      <c r="CNF61" s="346"/>
      <c r="CNG61" s="346"/>
      <c r="CNH61" s="346"/>
      <c r="CNI61" s="346"/>
      <c r="CNJ61" s="346"/>
      <c r="CNK61" s="346"/>
      <c r="CNL61" s="346"/>
      <c r="CNM61" s="346"/>
      <c r="CNN61" s="346"/>
      <c r="CNO61" s="346"/>
      <c r="CNP61" s="346"/>
      <c r="CNQ61" s="346"/>
      <c r="CNR61" s="346"/>
      <c r="CNS61" s="346"/>
      <c r="CNT61" s="346"/>
      <c r="CNU61" s="346"/>
      <c r="CNV61" s="346"/>
      <c r="CNW61" s="346"/>
      <c r="CNX61" s="346"/>
      <c r="CNY61" s="346"/>
      <c r="CNZ61" s="346"/>
      <c r="COA61" s="346"/>
      <c r="COB61" s="346"/>
      <c r="COC61" s="346"/>
      <c r="COD61" s="346"/>
      <c r="COE61" s="346"/>
      <c r="COF61" s="346"/>
      <c r="COG61" s="346"/>
      <c r="COH61" s="346"/>
      <c r="COI61" s="346"/>
      <c r="COJ61" s="346"/>
      <c r="COK61" s="346"/>
      <c r="COL61" s="346"/>
      <c r="COM61" s="346"/>
      <c r="CON61" s="346"/>
      <c r="COO61" s="346"/>
      <c r="COP61" s="346"/>
      <c r="COQ61" s="346"/>
      <c r="COR61" s="346"/>
      <c r="COS61" s="346"/>
      <c r="COT61" s="346"/>
      <c r="COU61" s="346"/>
      <c r="COV61" s="346"/>
      <c r="COW61" s="346"/>
      <c r="COX61" s="346"/>
      <c r="COY61" s="346"/>
      <c r="COZ61" s="346"/>
      <c r="CPA61" s="346"/>
      <c r="CPB61" s="346"/>
      <c r="CPC61" s="346"/>
      <c r="CPD61" s="346"/>
      <c r="CPE61" s="346"/>
      <c r="CPF61" s="346"/>
      <c r="CPG61" s="346"/>
      <c r="CPH61" s="346"/>
      <c r="CPI61" s="346"/>
      <c r="CPJ61" s="346"/>
      <c r="CPK61" s="346"/>
      <c r="CPL61" s="346"/>
      <c r="CPM61" s="346"/>
      <c r="CPN61" s="346"/>
      <c r="CPO61" s="346"/>
      <c r="CPP61" s="346"/>
      <c r="CPQ61" s="346"/>
      <c r="CPR61" s="346"/>
      <c r="CPS61" s="346"/>
      <c r="CPT61" s="346"/>
      <c r="CPU61" s="346"/>
      <c r="CPV61" s="346"/>
      <c r="CPW61" s="346"/>
      <c r="CPX61" s="346"/>
      <c r="CPY61" s="346"/>
      <c r="CPZ61" s="346"/>
      <c r="CQA61" s="346"/>
      <c r="CQB61" s="346"/>
      <c r="CQC61" s="346"/>
      <c r="CQD61" s="346"/>
      <c r="CQE61" s="346"/>
      <c r="CQF61" s="346"/>
      <c r="CQG61" s="346"/>
      <c r="CQH61" s="346"/>
      <c r="CQI61" s="346"/>
      <c r="CQJ61" s="346"/>
      <c r="CQK61" s="346"/>
      <c r="CQL61" s="346"/>
      <c r="CQM61" s="346"/>
      <c r="CQN61" s="346"/>
      <c r="CQO61" s="346"/>
      <c r="CQP61" s="346"/>
      <c r="CQQ61" s="346"/>
      <c r="CQR61" s="346"/>
      <c r="CQS61" s="346"/>
      <c r="CQT61" s="346"/>
      <c r="CQU61" s="346"/>
      <c r="CQV61" s="346"/>
      <c r="CQW61" s="346"/>
      <c r="CQX61" s="346"/>
      <c r="CQY61" s="346"/>
      <c r="CQZ61" s="346"/>
      <c r="CRA61" s="346"/>
      <c r="CRB61" s="346"/>
      <c r="CRC61" s="346"/>
      <c r="CRD61" s="346"/>
      <c r="CRE61" s="346"/>
      <c r="CRF61" s="346"/>
      <c r="CRG61" s="346"/>
      <c r="CRH61" s="346"/>
      <c r="CRI61" s="346"/>
      <c r="CRJ61" s="346"/>
      <c r="CRK61" s="346"/>
      <c r="CRL61" s="346"/>
      <c r="CRM61" s="346"/>
      <c r="CRN61" s="346"/>
      <c r="CRO61" s="346"/>
      <c r="CRP61" s="346"/>
      <c r="CRQ61" s="346"/>
      <c r="CRR61" s="346"/>
      <c r="CRS61" s="346"/>
      <c r="CRT61" s="346"/>
      <c r="CRU61" s="346"/>
      <c r="CRV61" s="346"/>
      <c r="CRW61" s="346"/>
      <c r="CRX61" s="346"/>
      <c r="CRY61" s="346"/>
      <c r="CRZ61" s="346"/>
      <c r="CSA61" s="346"/>
      <c r="CSB61" s="346"/>
      <c r="CSC61" s="346"/>
      <c r="CSD61" s="346"/>
      <c r="CSE61" s="346"/>
      <c r="CSF61" s="346"/>
      <c r="CSG61" s="346"/>
      <c r="CSH61" s="346"/>
      <c r="CSI61" s="346"/>
      <c r="CSJ61" s="346"/>
      <c r="CSK61" s="346"/>
      <c r="CSL61" s="346"/>
      <c r="CSM61" s="346"/>
      <c r="CSN61" s="346"/>
      <c r="CSO61" s="346"/>
      <c r="CSP61" s="346"/>
      <c r="CSQ61" s="346"/>
      <c r="CSR61" s="346"/>
      <c r="CSS61" s="346"/>
      <c r="CST61" s="346"/>
      <c r="CSU61" s="346"/>
      <c r="CSV61" s="346"/>
      <c r="CSW61" s="346"/>
      <c r="CSX61" s="346"/>
      <c r="CSY61" s="346"/>
      <c r="CSZ61" s="346"/>
      <c r="CTA61" s="346"/>
      <c r="CTB61" s="346"/>
      <c r="CTC61" s="346"/>
      <c r="CTD61" s="346"/>
      <c r="CTE61" s="346"/>
      <c r="CTF61" s="346"/>
      <c r="CTG61" s="346"/>
      <c r="CTH61" s="346"/>
      <c r="CTI61" s="346"/>
      <c r="CTJ61" s="346"/>
      <c r="CTK61" s="346"/>
      <c r="CTL61" s="346"/>
      <c r="CTM61" s="346"/>
      <c r="CTN61" s="346"/>
      <c r="CTO61" s="346"/>
      <c r="CTP61" s="346"/>
      <c r="CTQ61" s="346"/>
      <c r="CTR61" s="346"/>
      <c r="CTS61" s="346"/>
      <c r="CTT61" s="346"/>
      <c r="CTU61" s="346"/>
      <c r="CTV61" s="346"/>
      <c r="CTW61" s="346"/>
      <c r="CTX61" s="346"/>
      <c r="CTY61" s="346"/>
      <c r="CTZ61" s="346"/>
      <c r="CUA61" s="346"/>
      <c r="CUB61" s="346"/>
      <c r="CUC61" s="346"/>
      <c r="CUD61" s="346"/>
      <c r="CUE61" s="346"/>
      <c r="CUF61" s="346"/>
      <c r="CUG61" s="346"/>
      <c r="CUH61" s="346"/>
      <c r="CUI61" s="346"/>
      <c r="CUJ61" s="346"/>
      <c r="CUK61" s="346"/>
      <c r="CUL61" s="346"/>
      <c r="CUM61" s="346"/>
      <c r="CUN61" s="346"/>
      <c r="CUO61" s="346"/>
      <c r="CUP61" s="346"/>
      <c r="CUQ61" s="346"/>
      <c r="CUR61" s="346"/>
      <c r="CUS61" s="346"/>
      <c r="CUT61" s="346"/>
      <c r="CUU61" s="346"/>
      <c r="CUV61" s="346"/>
      <c r="CUW61" s="346"/>
      <c r="CUX61" s="346"/>
      <c r="CUY61" s="346"/>
      <c r="CUZ61" s="346"/>
      <c r="CVA61" s="346"/>
      <c r="CVB61" s="346"/>
      <c r="CVC61" s="346"/>
      <c r="CVD61" s="346"/>
      <c r="CVE61" s="346"/>
      <c r="CVF61" s="346"/>
      <c r="CVG61" s="346"/>
      <c r="CVH61" s="346"/>
      <c r="CVI61" s="346"/>
      <c r="CVJ61" s="346"/>
      <c r="CVK61" s="346"/>
      <c r="CVL61" s="346"/>
      <c r="CVM61" s="346"/>
      <c r="CVN61" s="346"/>
      <c r="CVO61" s="346"/>
      <c r="CVP61" s="346"/>
      <c r="CVQ61" s="346"/>
      <c r="CVR61" s="346"/>
      <c r="CVS61" s="346"/>
      <c r="CVT61" s="346"/>
      <c r="CVU61" s="346"/>
      <c r="CVV61" s="346"/>
      <c r="CVW61" s="346"/>
      <c r="CVX61" s="346"/>
      <c r="CVY61" s="346"/>
      <c r="CVZ61" s="346"/>
      <c r="CWA61" s="346"/>
      <c r="CWB61" s="346"/>
      <c r="CWC61" s="346"/>
      <c r="CWD61" s="346"/>
      <c r="CWE61" s="346"/>
      <c r="CWF61" s="346"/>
      <c r="CWG61" s="346"/>
      <c r="CWH61" s="346"/>
      <c r="CWI61" s="346"/>
      <c r="CWJ61" s="346"/>
      <c r="CWK61" s="346"/>
      <c r="CWL61" s="346"/>
      <c r="CWM61" s="346"/>
      <c r="CWN61" s="346"/>
      <c r="CWO61" s="346"/>
      <c r="CWP61" s="346"/>
      <c r="CWQ61" s="346"/>
      <c r="CWR61" s="346"/>
      <c r="CWS61" s="346"/>
      <c r="CWT61" s="346"/>
      <c r="CWU61" s="346"/>
      <c r="CWV61" s="346"/>
      <c r="CWW61" s="346"/>
      <c r="CWX61" s="346"/>
      <c r="CWY61" s="346"/>
      <c r="CWZ61" s="346"/>
      <c r="CXA61" s="346"/>
      <c r="CXB61" s="346"/>
      <c r="CXC61" s="346"/>
      <c r="CXD61" s="346"/>
      <c r="CXE61" s="346"/>
      <c r="CXF61" s="346"/>
      <c r="CXG61" s="346"/>
      <c r="CXH61" s="346"/>
      <c r="CXI61" s="346"/>
      <c r="CXJ61" s="346"/>
      <c r="CXK61" s="346"/>
      <c r="CXL61" s="346"/>
      <c r="CXM61" s="346"/>
      <c r="CXN61" s="346"/>
      <c r="CXO61" s="346"/>
      <c r="CXP61" s="346"/>
      <c r="CXQ61" s="346"/>
      <c r="CXR61" s="346"/>
      <c r="CXS61" s="346"/>
      <c r="CXT61" s="346"/>
      <c r="CXU61" s="346"/>
      <c r="CXV61" s="346"/>
      <c r="CXW61" s="346"/>
      <c r="CXX61" s="346"/>
      <c r="CXY61" s="346"/>
      <c r="CXZ61" s="346"/>
      <c r="CYA61" s="346"/>
      <c r="CYB61" s="346"/>
      <c r="CYC61" s="346"/>
      <c r="CYD61" s="346"/>
      <c r="CYE61" s="346"/>
      <c r="CYF61" s="346"/>
      <c r="CYG61" s="346"/>
      <c r="CYH61" s="346"/>
      <c r="CYI61" s="346"/>
      <c r="CYJ61" s="346"/>
      <c r="CYK61" s="346"/>
      <c r="CYL61" s="346"/>
      <c r="CYM61" s="346"/>
      <c r="CYN61" s="346"/>
      <c r="CYO61" s="346"/>
      <c r="CYP61" s="346"/>
      <c r="CYQ61" s="346"/>
      <c r="CYR61" s="346"/>
      <c r="CYS61" s="346"/>
      <c r="CYT61" s="346"/>
      <c r="CYU61" s="346"/>
      <c r="CYV61" s="346"/>
      <c r="CYW61" s="346"/>
      <c r="CYX61" s="346"/>
      <c r="CYY61" s="346"/>
      <c r="CYZ61" s="346"/>
      <c r="CZA61" s="346"/>
      <c r="CZB61" s="346"/>
      <c r="CZC61" s="346"/>
      <c r="CZD61" s="346"/>
      <c r="CZE61" s="346"/>
      <c r="CZF61" s="346"/>
      <c r="CZG61" s="346"/>
      <c r="CZH61" s="346"/>
      <c r="CZI61" s="346"/>
      <c r="CZJ61" s="346"/>
      <c r="CZK61" s="346"/>
      <c r="CZL61" s="346"/>
      <c r="CZM61" s="346"/>
      <c r="CZN61" s="346"/>
      <c r="CZO61" s="346"/>
      <c r="CZP61" s="346"/>
      <c r="CZQ61" s="346"/>
      <c r="CZR61" s="346"/>
      <c r="CZS61" s="346"/>
      <c r="CZT61" s="346"/>
      <c r="CZU61" s="346"/>
      <c r="CZV61" s="346"/>
      <c r="CZW61" s="346"/>
      <c r="CZX61" s="346"/>
      <c r="CZY61" s="346"/>
      <c r="CZZ61" s="346"/>
      <c r="DAA61" s="346"/>
      <c r="DAB61" s="346"/>
      <c r="DAC61" s="346"/>
      <c r="DAD61" s="346"/>
      <c r="DAE61" s="346"/>
      <c r="DAF61" s="346"/>
      <c r="DAG61" s="346"/>
      <c r="DAH61" s="346"/>
      <c r="DAI61" s="346"/>
      <c r="DAJ61" s="346"/>
      <c r="DAK61" s="346"/>
      <c r="DAL61" s="346"/>
      <c r="DAM61" s="346"/>
      <c r="DAN61" s="346"/>
      <c r="DAO61" s="346"/>
      <c r="DAP61" s="346"/>
      <c r="DAQ61" s="346"/>
      <c r="DAR61" s="346"/>
      <c r="DAS61" s="346"/>
      <c r="DAT61" s="346"/>
      <c r="DAU61" s="346"/>
      <c r="DAV61" s="346"/>
      <c r="DAW61" s="346"/>
      <c r="DAX61" s="346"/>
      <c r="DAY61" s="346"/>
      <c r="DAZ61" s="346"/>
      <c r="DBA61" s="346"/>
      <c r="DBB61" s="346"/>
      <c r="DBC61" s="346"/>
      <c r="DBD61" s="346"/>
      <c r="DBE61" s="346"/>
      <c r="DBF61" s="346"/>
      <c r="DBG61" s="346"/>
      <c r="DBH61" s="346"/>
      <c r="DBI61" s="346"/>
      <c r="DBJ61" s="346"/>
      <c r="DBK61" s="346"/>
      <c r="DBL61" s="346"/>
      <c r="DBM61" s="346"/>
      <c r="DBN61" s="346"/>
      <c r="DBO61" s="346"/>
      <c r="DBP61" s="346"/>
      <c r="DBQ61" s="346"/>
      <c r="DBR61" s="346"/>
      <c r="DBS61" s="346"/>
      <c r="DBT61" s="346"/>
      <c r="DBU61" s="346"/>
      <c r="DBV61" s="346"/>
      <c r="DBW61" s="346"/>
      <c r="DBX61" s="346"/>
      <c r="DBY61" s="346"/>
      <c r="DBZ61" s="346"/>
      <c r="DCA61" s="346"/>
      <c r="DCB61" s="346"/>
      <c r="DCC61" s="346"/>
      <c r="DCD61" s="346"/>
      <c r="DCE61" s="346"/>
      <c r="DCF61" s="346"/>
      <c r="DCG61" s="346"/>
      <c r="DCH61" s="346"/>
      <c r="DCI61" s="346"/>
      <c r="DCJ61" s="346"/>
      <c r="DCK61" s="346"/>
      <c r="DCL61" s="346"/>
      <c r="DCM61" s="346"/>
      <c r="DCN61" s="346"/>
      <c r="DCO61" s="346"/>
      <c r="DCP61" s="346"/>
      <c r="DCQ61" s="346"/>
      <c r="DCR61" s="346"/>
      <c r="DCS61" s="346"/>
      <c r="DCT61" s="346"/>
      <c r="DCU61" s="346"/>
      <c r="DCV61" s="346"/>
      <c r="DCW61" s="346"/>
      <c r="DCX61" s="346"/>
      <c r="DCY61" s="346"/>
      <c r="DCZ61" s="346"/>
      <c r="DDA61" s="346"/>
      <c r="DDB61" s="346"/>
      <c r="DDC61" s="346"/>
      <c r="DDD61" s="346"/>
      <c r="DDE61" s="346"/>
      <c r="DDF61" s="346"/>
      <c r="DDG61" s="346"/>
      <c r="DDH61" s="346"/>
      <c r="DDI61" s="346"/>
      <c r="DDJ61" s="346"/>
      <c r="DDK61" s="346"/>
      <c r="DDL61" s="346"/>
      <c r="DDM61" s="346"/>
      <c r="DDN61" s="346"/>
      <c r="DDO61" s="346"/>
      <c r="DDP61" s="346"/>
      <c r="DDQ61" s="346"/>
      <c r="DDR61" s="346"/>
      <c r="DDS61" s="346"/>
      <c r="DDT61" s="346"/>
      <c r="DDU61" s="346"/>
      <c r="DDV61" s="346"/>
      <c r="DDW61" s="346"/>
      <c r="DDX61" s="346"/>
      <c r="DDY61" s="346"/>
      <c r="DDZ61" s="346"/>
      <c r="DEA61" s="346"/>
      <c r="DEB61" s="346"/>
      <c r="DEC61" s="346"/>
      <c r="DED61" s="346"/>
      <c r="DEE61" s="346"/>
      <c r="DEF61" s="346"/>
      <c r="DEG61" s="346"/>
      <c r="DEH61" s="346"/>
      <c r="DEI61" s="346"/>
      <c r="DEJ61" s="346"/>
      <c r="DEK61" s="346"/>
      <c r="DEL61" s="346"/>
      <c r="DEM61" s="346"/>
      <c r="DEN61" s="346"/>
      <c r="DEO61" s="346"/>
      <c r="DEP61" s="346"/>
      <c r="DEQ61" s="346"/>
      <c r="DER61" s="346"/>
      <c r="DES61" s="346"/>
      <c r="DET61" s="346"/>
      <c r="DEU61" s="346"/>
      <c r="DEV61" s="346"/>
      <c r="DEW61" s="346"/>
      <c r="DEX61" s="346"/>
      <c r="DEY61" s="346"/>
      <c r="DEZ61" s="346"/>
      <c r="DFA61" s="346"/>
      <c r="DFB61" s="346"/>
      <c r="DFC61" s="346"/>
      <c r="DFD61" s="346"/>
      <c r="DFE61" s="346"/>
      <c r="DFF61" s="346"/>
      <c r="DFG61" s="346"/>
      <c r="DFH61" s="346"/>
      <c r="DFI61" s="346"/>
      <c r="DFJ61" s="346"/>
      <c r="DFK61" s="346"/>
      <c r="DFL61" s="346"/>
      <c r="DFM61" s="346"/>
      <c r="DFN61" s="346"/>
      <c r="DFO61" s="346"/>
      <c r="DFP61" s="346"/>
      <c r="DFQ61" s="346"/>
      <c r="DFR61" s="346"/>
      <c r="DFS61" s="346"/>
      <c r="DFT61" s="346"/>
      <c r="DFU61" s="346"/>
      <c r="DFV61" s="346"/>
      <c r="DFW61" s="346"/>
      <c r="DFX61" s="346"/>
      <c r="DFY61" s="346"/>
      <c r="DFZ61" s="346"/>
      <c r="DGA61" s="346"/>
      <c r="DGB61" s="346"/>
      <c r="DGC61" s="346"/>
      <c r="DGD61" s="346"/>
      <c r="DGE61" s="346"/>
      <c r="DGF61" s="346"/>
      <c r="DGG61" s="346"/>
      <c r="DGH61" s="346"/>
      <c r="DGI61" s="346"/>
      <c r="DGJ61" s="346"/>
      <c r="DGK61" s="346"/>
      <c r="DGL61" s="346"/>
      <c r="DGM61" s="346"/>
      <c r="DGN61" s="346"/>
      <c r="DGO61" s="346"/>
      <c r="DGP61" s="346"/>
      <c r="DGQ61" s="346"/>
      <c r="DGR61" s="346"/>
      <c r="DGS61" s="346"/>
      <c r="DGT61" s="346"/>
      <c r="DGU61" s="346"/>
      <c r="DGV61" s="346"/>
      <c r="DGW61" s="346"/>
      <c r="DGX61" s="346"/>
      <c r="DGY61" s="346"/>
      <c r="DGZ61" s="346"/>
      <c r="DHA61" s="346"/>
      <c r="DHB61" s="346"/>
      <c r="DHC61" s="346"/>
      <c r="DHD61" s="346"/>
      <c r="DHE61" s="346"/>
      <c r="DHF61" s="346"/>
      <c r="DHG61" s="346"/>
      <c r="DHH61" s="346"/>
      <c r="DHI61" s="346"/>
      <c r="DHJ61" s="346"/>
      <c r="DHK61" s="346"/>
      <c r="DHL61" s="346"/>
      <c r="DHM61" s="346"/>
      <c r="DHN61" s="346"/>
      <c r="DHO61" s="346"/>
      <c r="DHP61" s="346"/>
      <c r="DHQ61" s="346"/>
      <c r="DHR61" s="346"/>
      <c r="DHS61" s="346"/>
      <c r="DHT61" s="346"/>
      <c r="DHU61" s="346"/>
      <c r="DHV61" s="346"/>
      <c r="DHW61" s="346"/>
      <c r="DHX61" s="346"/>
      <c r="DHY61" s="346"/>
      <c r="DHZ61" s="346"/>
      <c r="DIA61" s="346"/>
      <c r="DIB61" s="346"/>
      <c r="DIC61" s="346"/>
      <c r="DID61" s="346"/>
      <c r="DIE61" s="346"/>
      <c r="DIF61" s="346"/>
      <c r="DIG61" s="346"/>
      <c r="DIH61" s="346"/>
      <c r="DII61" s="346"/>
      <c r="DIJ61" s="346"/>
      <c r="DIK61" s="346"/>
      <c r="DIL61" s="346"/>
      <c r="DIM61" s="346"/>
      <c r="DIN61" s="346"/>
      <c r="DIO61" s="346"/>
      <c r="DIP61" s="346"/>
      <c r="DIQ61" s="346"/>
      <c r="DIR61" s="346"/>
      <c r="DIS61" s="346"/>
      <c r="DIT61" s="346"/>
      <c r="DIU61" s="346"/>
      <c r="DIV61" s="346"/>
      <c r="DIW61" s="346"/>
      <c r="DIX61" s="346"/>
      <c r="DIY61" s="346"/>
      <c r="DIZ61" s="346"/>
      <c r="DJA61" s="346"/>
      <c r="DJB61" s="346"/>
      <c r="DJC61" s="346"/>
      <c r="DJD61" s="346"/>
      <c r="DJE61" s="346"/>
      <c r="DJF61" s="346"/>
      <c r="DJG61" s="346"/>
      <c r="DJH61" s="346"/>
      <c r="DJI61" s="346"/>
      <c r="DJJ61" s="346"/>
      <c r="DJK61" s="346"/>
      <c r="DJL61" s="346"/>
      <c r="DJM61" s="346"/>
      <c r="DJN61" s="346"/>
      <c r="DJO61" s="346"/>
      <c r="DJP61" s="346"/>
      <c r="DJQ61" s="346"/>
      <c r="DJR61" s="346"/>
      <c r="DJS61" s="346"/>
      <c r="DJT61" s="346"/>
      <c r="DJU61" s="346"/>
      <c r="DJV61" s="346"/>
      <c r="DJW61" s="346"/>
      <c r="DJX61" s="346"/>
      <c r="DJY61" s="346"/>
      <c r="DJZ61" s="346"/>
      <c r="DKA61" s="346"/>
      <c r="DKB61" s="346"/>
      <c r="DKC61" s="346"/>
      <c r="DKD61" s="346"/>
      <c r="DKE61" s="346"/>
      <c r="DKF61" s="346"/>
      <c r="DKG61" s="346"/>
      <c r="DKH61" s="346"/>
      <c r="DKI61" s="346"/>
      <c r="DKJ61" s="346"/>
      <c r="DKK61" s="346"/>
      <c r="DKL61" s="346"/>
      <c r="DKM61" s="346"/>
      <c r="DKN61" s="346"/>
      <c r="DKO61" s="346"/>
      <c r="DKP61" s="346"/>
      <c r="DKQ61" s="346"/>
      <c r="DKR61" s="346"/>
      <c r="DKS61" s="346"/>
      <c r="DKT61" s="346"/>
      <c r="DKU61" s="346"/>
      <c r="DKV61" s="346"/>
      <c r="DKW61" s="346"/>
      <c r="DKX61" s="346"/>
      <c r="DKY61" s="346"/>
      <c r="DKZ61" s="346"/>
      <c r="DLA61" s="346"/>
      <c r="DLB61" s="346"/>
      <c r="DLC61" s="346"/>
      <c r="DLD61" s="346"/>
      <c r="DLE61" s="346"/>
      <c r="DLF61" s="346"/>
      <c r="DLG61" s="346"/>
      <c r="DLH61" s="346"/>
      <c r="DLI61" s="346"/>
      <c r="DLJ61" s="346"/>
      <c r="DLK61" s="346"/>
      <c r="DLL61" s="346"/>
      <c r="DLM61" s="346"/>
      <c r="DLN61" s="346"/>
      <c r="DLO61" s="346"/>
      <c r="DLP61" s="346"/>
      <c r="DLQ61" s="346"/>
      <c r="DLR61" s="346"/>
      <c r="DLS61" s="346"/>
      <c r="DLT61" s="346"/>
      <c r="DLU61" s="346"/>
      <c r="DLV61" s="346"/>
      <c r="DLW61" s="346"/>
      <c r="DLX61" s="346"/>
      <c r="DLY61" s="346"/>
      <c r="DLZ61" s="346"/>
      <c r="DMA61" s="346"/>
      <c r="DMB61" s="346"/>
      <c r="DMC61" s="346"/>
      <c r="DMD61" s="346"/>
      <c r="DME61" s="346"/>
      <c r="DMF61" s="346"/>
      <c r="DMG61" s="346"/>
      <c r="DMH61" s="346"/>
      <c r="DMI61" s="346"/>
      <c r="DMJ61" s="346"/>
      <c r="DMK61" s="346"/>
      <c r="DML61" s="346"/>
      <c r="DMM61" s="346"/>
      <c r="DMN61" s="346"/>
      <c r="DMO61" s="346"/>
      <c r="DMP61" s="346"/>
      <c r="DMQ61" s="346"/>
      <c r="DMR61" s="346"/>
      <c r="DMS61" s="346"/>
      <c r="DMT61" s="346"/>
      <c r="DMU61" s="346"/>
      <c r="DMV61" s="346"/>
      <c r="DMW61" s="346"/>
      <c r="DMX61" s="346"/>
      <c r="DMY61" s="346"/>
      <c r="DMZ61" s="346"/>
      <c r="DNA61" s="346"/>
      <c r="DNB61" s="346"/>
      <c r="DNC61" s="346"/>
      <c r="DND61" s="346"/>
      <c r="DNE61" s="346"/>
      <c r="DNF61" s="346"/>
      <c r="DNG61" s="346"/>
      <c r="DNH61" s="346"/>
      <c r="DNI61" s="346"/>
      <c r="DNJ61" s="346"/>
      <c r="DNK61" s="346"/>
      <c r="DNL61" s="346"/>
      <c r="DNM61" s="346"/>
      <c r="DNN61" s="346"/>
      <c r="DNO61" s="346"/>
      <c r="DNP61" s="346"/>
      <c r="DNQ61" s="346"/>
      <c r="DNR61" s="346"/>
      <c r="DNS61" s="346"/>
      <c r="DNT61" s="346"/>
      <c r="DNU61" s="346"/>
      <c r="DNV61" s="346"/>
      <c r="DNW61" s="346"/>
      <c r="DNX61" s="346"/>
      <c r="DNY61" s="346"/>
      <c r="DNZ61" s="346"/>
      <c r="DOA61" s="346"/>
      <c r="DOB61" s="346"/>
      <c r="DOC61" s="346"/>
      <c r="DOD61" s="346"/>
      <c r="DOE61" s="346"/>
      <c r="DOF61" s="346"/>
      <c r="DOG61" s="346"/>
      <c r="DOH61" s="346"/>
      <c r="DOI61" s="346"/>
      <c r="DOJ61" s="346"/>
      <c r="DOK61" s="346"/>
      <c r="DOL61" s="346"/>
      <c r="DOM61" s="346"/>
      <c r="DON61" s="346"/>
      <c r="DOO61" s="346"/>
      <c r="DOP61" s="346"/>
      <c r="DOQ61" s="346"/>
      <c r="DOR61" s="346"/>
      <c r="DOS61" s="346"/>
      <c r="DOT61" s="346"/>
      <c r="DOU61" s="346"/>
      <c r="DOV61" s="346"/>
      <c r="DOW61" s="346"/>
      <c r="DOX61" s="346"/>
      <c r="DOY61" s="346"/>
      <c r="DOZ61" s="346"/>
      <c r="DPA61" s="346"/>
      <c r="DPB61" s="346"/>
      <c r="DPC61" s="346"/>
      <c r="DPD61" s="346"/>
      <c r="DPE61" s="346"/>
      <c r="DPF61" s="346"/>
      <c r="DPG61" s="346"/>
      <c r="DPH61" s="346"/>
      <c r="DPI61" s="346"/>
      <c r="DPJ61" s="346"/>
      <c r="DPK61" s="346"/>
      <c r="DPL61" s="346"/>
      <c r="DPM61" s="346"/>
      <c r="DPN61" s="346"/>
      <c r="DPO61" s="346"/>
      <c r="DPP61" s="346"/>
      <c r="DPQ61" s="346"/>
      <c r="DPR61" s="346"/>
      <c r="DPS61" s="346"/>
      <c r="DPT61" s="346"/>
      <c r="DPU61" s="346"/>
      <c r="DPV61" s="346"/>
      <c r="DPW61" s="346"/>
      <c r="DPX61" s="346"/>
      <c r="DPY61" s="346"/>
      <c r="DPZ61" s="346"/>
      <c r="DQA61" s="346"/>
      <c r="DQB61" s="346"/>
      <c r="DQC61" s="346"/>
      <c r="DQD61" s="346"/>
      <c r="DQE61" s="346"/>
      <c r="DQF61" s="346"/>
      <c r="DQG61" s="346"/>
      <c r="DQH61" s="346"/>
      <c r="DQI61" s="346"/>
      <c r="DQJ61" s="346"/>
      <c r="DQK61" s="346"/>
      <c r="DQL61" s="346"/>
      <c r="DQM61" s="346"/>
      <c r="DQN61" s="346"/>
      <c r="DQO61" s="346"/>
      <c r="DQP61" s="346"/>
      <c r="DQQ61" s="346"/>
      <c r="DQR61" s="346"/>
      <c r="DQS61" s="346"/>
      <c r="DQT61" s="346"/>
      <c r="DQU61" s="346"/>
      <c r="DQV61" s="346"/>
      <c r="DQW61" s="346"/>
      <c r="DQX61" s="346"/>
      <c r="DQY61" s="346"/>
      <c r="DQZ61" s="346"/>
      <c r="DRA61" s="346"/>
      <c r="DRB61" s="346"/>
      <c r="DRC61" s="346"/>
      <c r="DRD61" s="346"/>
      <c r="DRE61" s="346"/>
      <c r="DRF61" s="346"/>
      <c r="DRG61" s="346"/>
      <c r="DRH61" s="346"/>
      <c r="DRI61" s="346"/>
      <c r="DRJ61" s="346"/>
      <c r="DRK61" s="346"/>
      <c r="DRL61" s="346"/>
      <c r="DRM61" s="346"/>
      <c r="DRN61" s="346"/>
      <c r="DRO61" s="346"/>
      <c r="DRP61" s="346"/>
      <c r="DRQ61" s="346"/>
      <c r="DRR61" s="346"/>
      <c r="DRS61" s="346"/>
      <c r="DRT61" s="346"/>
      <c r="DRU61" s="346"/>
      <c r="DRV61" s="346"/>
      <c r="DRW61" s="346"/>
      <c r="DRX61" s="346"/>
      <c r="DRY61" s="346"/>
      <c r="DRZ61" s="346"/>
      <c r="DSA61" s="346"/>
      <c r="DSB61" s="346"/>
      <c r="DSC61" s="346"/>
      <c r="DSD61" s="346"/>
      <c r="DSE61" s="346"/>
      <c r="DSF61" s="346"/>
      <c r="DSG61" s="346"/>
      <c r="DSH61" s="346"/>
      <c r="DSI61" s="346"/>
      <c r="DSJ61" s="346"/>
      <c r="DSK61" s="346"/>
      <c r="DSL61" s="346"/>
      <c r="DSM61" s="346"/>
      <c r="DSN61" s="346"/>
      <c r="DSO61" s="346"/>
      <c r="DSP61" s="346"/>
      <c r="DSQ61" s="346"/>
      <c r="DSR61" s="346"/>
      <c r="DSS61" s="346"/>
      <c r="DST61" s="346"/>
      <c r="DSU61" s="346"/>
      <c r="DSV61" s="346"/>
      <c r="DSW61" s="346"/>
      <c r="DSX61" s="346"/>
      <c r="DSY61" s="346"/>
      <c r="DSZ61" s="346"/>
      <c r="DTA61" s="346"/>
      <c r="DTB61" s="346"/>
      <c r="DTC61" s="346"/>
      <c r="DTD61" s="346"/>
      <c r="DTE61" s="346"/>
      <c r="DTF61" s="346"/>
      <c r="DTG61" s="346"/>
      <c r="DTH61" s="346"/>
      <c r="DTI61" s="346"/>
      <c r="DTJ61" s="346"/>
      <c r="DTK61" s="346"/>
      <c r="DTL61" s="346"/>
      <c r="DTM61" s="346"/>
      <c r="DTN61" s="346"/>
      <c r="DTO61" s="346"/>
      <c r="DTP61" s="346"/>
      <c r="DTQ61" s="346"/>
      <c r="DTR61" s="346"/>
      <c r="DTS61" s="346"/>
      <c r="DTT61" s="346"/>
      <c r="DTU61" s="346"/>
      <c r="DTV61" s="346"/>
      <c r="DTW61" s="346"/>
      <c r="DTX61" s="346"/>
      <c r="DTY61" s="346"/>
      <c r="DTZ61" s="346"/>
      <c r="DUA61" s="346"/>
      <c r="DUB61" s="346"/>
      <c r="DUC61" s="346"/>
      <c r="DUD61" s="346"/>
      <c r="DUE61" s="346"/>
      <c r="DUF61" s="346"/>
      <c r="DUG61" s="346"/>
      <c r="DUH61" s="346"/>
      <c r="DUI61" s="346"/>
      <c r="DUJ61" s="346"/>
      <c r="DUK61" s="346"/>
      <c r="DUL61" s="346"/>
      <c r="DUM61" s="346"/>
      <c r="DUN61" s="346"/>
      <c r="DUO61" s="346"/>
      <c r="DUP61" s="346"/>
      <c r="DUQ61" s="346"/>
      <c r="DUR61" s="346"/>
      <c r="DUS61" s="346"/>
      <c r="DUT61" s="346"/>
      <c r="DUU61" s="346"/>
      <c r="DUV61" s="346"/>
      <c r="DUW61" s="346"/>
      <c r="DUX61" s="346"/>
      <c r="DUY61" s="346"/>
      <c r="DUZ61" s="346"/>
      <c r="DVA61" s="346"/>
      <c r="DVB61" s="346"/>
      <c r="DVC61" s="346"/>
      <c r="DVD61" s="346"/>
      <c r="DVE61" s="346"/>
      <c r="DVF61" s="346"/>
      <c r="DVG61" s="346"/>
      <c r="DVH61" s="346"/>
      <c r="DVI61" s="346"/>
      <c r="DVJ61" s="346"/>
      <c r="DVK61" s="346"/>
      <c r="DVL61" s="346"/>
      <c r="DVM61" s="346"/>
      <c r="DVN61" s="346"/>
      <c r="DVO61" s="346"/>
      <c r="DVP61" s="346"/>
      <c r="DVQ61" s="346"/>
      <c r="DVR61" s="346"/>
      <c r="DVS61" s="346"/>
      <c r="DVT61" s="346"/>
      <c r="DVU61" s="346"/>
      <c r="DVV61" s="346"/>
      <c r="DVW61" s="346"/>
      <c r="DVX61" s="346"/>
      <c r="DVY61" s="346"/>
      <c r="DVZ61" s="346"/>
      <c r="DWA61" s="346"/>
      <c r="DWB61" s="346"/>
      <c r="DWC61" s="346"/>
      <c r="DWD61" s="346"/>
      <c r="DWE61" s="346"/>
      <c r="DWF61" s="346"/>
      <c r="DWG61" s="346"/>
      <c r="DWH61" s="346"/>
      <c r="DWI61" s="346"/>
      <c r="DWJ61" s="346"/>
      <c r="DWK61" s="346"/>
      <c r="DWL61" s="346"/>
      <c r="DWM61" s="346"/>
      <c r="DWN61" s="346"/>
      <c r="DWO61" s="346"/>
      <c r="DWP61" s="346"/>
      <c r="DWQ61" s="346"/>
      <c r="DWR61" s="346"/>
      <c r="DWS61" s="346"/>
      <c r="DWT61" s="346"/>
      <c r="DWU61" s="346"/>
      <c r="DWV61" s="346"/>
      <c r="DWW61" s="346"/>
      <c r="DWX61" s="346"/>
      <c r="DWY61" s="346"/>
      <c r="DWZ61" s="346"/>
      <c r="DXA61" s="346"/>
      <c r="DXB61" s="346"/>
      <c r="DXC61" s="346"/>
      <c r="DXD61" s="346"/>
      <c r="DXE61" s="346"/>
      <c r="DXF61" s="346"/>
      <c r="DXG61" s="346"/>
      <c r="DXH61" s="346"/>
      <c r="DXI61" s="346"/>
      <c r="DXJ61" s="346"/>
      <c r="DXK61" s="346"/>
      <c r="DXL61" s="346"/>
      <c r="DXM61" s="346"/>
      <c r="DXN61" s="346"/>
      <c r="DXO61" s="346"/>
      <c r="DXP61" s="346"/>
      <c r="DXQ61" s="346"/>
      <c r="DXR61" s="346"/>
      <c r="DXS61" s="346"/>
      <c r="DXT61" s="346"/>
      <c r="DXU61" s="346"/>
      <c r="DXV61" s="346"/>
      <c r="DXW61" s="346"/>
      <c r="DXX61" s="346"/>
      <c r="DXY61" s="346"/>
      <c r="DXZ61" s="346"/>
      <c r="DYA61" s="346"/>
      <c r="DYB61" s="346"/>
      <c r="DYC61" s="346"/>
      <c r="DYD61" s="346"/>
      <c r="DYE61" s="346"/>
      <c r="DYF61" s="346"/>
      <c r="DYG61" s="346"/>
      <c r="DYH61" s="346"/>
      <c r="DYI61" s="346"/>
      <c r="DYJ61" s="346"/>
      <c r="DYK61" s="346"/>
      <c r="DYL61" s="346"/>
      <c r="DYM61" s="346"/>
      <c r="DYN61" s="346"/>
      <c r="DYO61" s="346"/>
      <c r="DYP61" s="346"/>
      <c r="DYQ61" s="346"/>
      <c r="DYR61" s="346"/>
      <c r="DYS61" s="346"/>
      <c r="DYT61" s="346"/>
      <c r="DYU61" s="346"/>
      <c r="DYV61" s="346"/>
      <c r="DYW61" s="346"/>
      <c r="DYX61" s="346"/>
      <c r="DYY61" s="346"/>
      <c r="DYZ61" s="346"/>
      <c r="DZA61" s="346"/>
      <c r="DZB61" s="346"/>
      <c r="DZC61" s="346"/>
      <c r="DZD61" s="346"/>
      <c r="DZE61" s="346"/>
      <c r="DZF61" s="346"/>
      <c r="DZG61" s="346"/>
      <c r="DZH61" s="346"/>
      <c r="DZI61" s="346"/>
      <c r="DZJ61" s="346"/>
      <c r="DZK61" s="346"/>
      <c r="DZL61" s="346"/>
      <c r="DZM61" s="346"/>
      <c r="DZN61" s="346"/>
      <c r="DZO61" s="346"/>
      <c r="DZP61" s="346"/>
      <c r="DZQ61" s="346"/>
      <c r="DZR61" s="346"/>
      <c r="DZS61" s="346"/>
      <c r="DZT61" s="346"/>
      <c r="DZU61" s="346"/>
      <c r="DZV61" s="346"/>
      <c r="DZW61" s="346"/>
      <c r="DZX61" s="346"/>
      <c r="DZY61" s="346"/>
      <c r="DZZ61" s="346"/>
      <c r="EAA61" s="346"/>
      <c r="EAB61" s="346"/>
      <c r="EAC61" s="346"/>
      <c r="EAD61" s="346"/>
      <c r="EAE61" s="346"/>
      <c r="EAF61" s="346"/>
      <c r="EAG61" s="346"/>
      <c r="EAH61" s="346"/>
      <c r="EAI61" s="346"/>
      <c r="EAJ61" s="346"/>
      <c r="EAK61" s="346"/>
      <c r="EAL61" s="346"/>
      <c r="EAM61" s="346"/>
      <c r="EAN61" s="346"/>
      <c r="EAO61" s="346"/>
      <c r="EAP61" s="346"/>
      <c r="EAQ61" s="346"/>
      <c r="EAR61" s="346"/>
      <c r="EAS61" s="346"/>
      <c r="EAT61" s="346"/>
      <c r="EAU61" s="346"/>
      <c r="EAV61" s="346"/>
      <c r="EAW61" s="346"/>
      <c r="EAX61" s="346"/>
      <c r="EAY61" s="346"/>
      <c r="EAZ61" s="346"/>
      <c r="EBA61" s="346"/>
      <c r="EBB61" s="346"/>
      <c r="EBC61" s="346"/>
      <c r="EBD61" s="346"/>
      <c r="EBE61" s="346"/>
      <c r="EBF61" s="346"/>
      <c r="EBG61" s="346"/>
      <c r="EBH61" s="346"/>
      <c r="EBI61" s="346"/>
      <c r="EBJ61" s="346"/>
      <c r="EBK61" s="346"/>
      <c r="EBL61" s="346"/>
      <c r="EBM61" s="346"/>
      <c r="EBN61" s="346"/>
      <c r="EBO61" s="346"/>
      <c r="EBP61" s="346"/>
      <c r="EBQ61" s="346"/>
      <c r="EBR61" s="346"/>
      <c r="EBS61" s="346"/>
      <c r="EBT61" s="346"/>
      <c r="EBU61" s="346"/>
      <c r="EBV61" s="346"/>
      <c r="EBW61" s="346"/>
      <c r="EBX61" s="346"/>
      <c r="EBY61" s="346"/>
      <c r="EBZ61" s="346"/>
      <c r="ECA61" s="346"/>
      <c r="ECB61" s="346"/>
      <c r="ECC61" s="346"/>
      <c r="ECD61" s="346"/>
      <c r="ECE61" s="346"/>
      <c r="ECF61" s="346"/>
      <c r="ECG61" s="346"/>
      <c r="ECH61" s="346"/>
      <c r="ECI61" s="346"/>
      <c r="ECJ61" s="346"/>
      <c r="ECK61" s="346"/>
      <c r="ECL61" s="346"/>
      <c r="ECM61" s="346"/>
      <c r="ECN61" s="346"/>
      <c r="ECO61" s="346"/>
      <c r="ECP61" s="346"/>
      <c r="ECQ61" s="346"/>
      <c r="ECR61" s="346"/>
      <c r="ECS61" s="346"/>
      <c r="ECT61" s="346"/>
      <c r="ECU61" s="346"/>
      <c r="ECV61" s="346"/>
      <c r="ECW61" s="346"/>
      <c r="ECX61" s="346"/>
      <c r="ECY61" s="346"/>
      <c r="ECZ61" s="346"/>
      <c r="EDA61" s="346"/>
      <c r="EDB61" s="346"/>
      <c r="EDC61" s="346"/>
      <c r="EDD61" s="346"/>
      <c r="EDE61" s="346"/>
      <c r="EDF61" s="346"/>
      <c r="EDG61" s="346"/>
      <c r="EDH61" s="346"/>
      <c r="EDI61" s="346"/>
      <c r="EDJ61" s="346"/>
      <c r="EDK61" s="346"/>
      <c r="EDL61" s="346"/>
      <c r="EDM61" s="346"/>
      <c r="EDN61" s="346"/>
      <c r="EDO61" s="346"/>
      <c r="EDP61" s="346"/>
      <c r="EDQ61" s="346"/>
      <c r="EDR61" s="346"/>
      <c r="EDS61" s="346"/>
      <c r="EDT61" s="346"/>
      <c r="EDU61" s="346"/>
      <c r="EDV61" s="346"/>
      <c r="EDW61" s="346"/>
      <c r="EDX61" s="346"/>
      <c r="EDY61" s="346"/>
      <c r="EDZ61" s="346"/>
      <c r="EEA61" s="346"/>
      <c r="EEB61" s="346"/>
      <c r="EEC61" s="346"/>
      <c r="EED61" s="346"/>
      <c r="EEE61" s="346"/>
      <c r="EEF61" s="346"/>
      <c r="EEG61" s="346"/>
      <c r="EEH61" s="346"/>
      <c r="EEI61" s="346"/>
      <c r="EEJ61" s="346"/>
      <c r="EEK61" s="346"/>
      <c r="EEL61" s="346"/>
      <c r="EEM61" s="346"/>
      <c r="EEN61" s="346"/>
      <c r="EEO61" s="346"/>
      <c r="EEP61" s="346"/>
      <c r="EEQ61" s="346"/>
      <c r="EER61" s="346"/>
      <c r="EES61" s="346"/>
      <c r="EET61" s="346"/>
      <c r="EEU61" s="346"/>
      <c r="EEV61" s="346"/>
      <c r="EEW61" s="346"/>
      <c r="EEX61" s="346"/>
      <c r="EEY61" s="346"/>
      <c r="EEZ61" s="346"/>
      <c r="EFA61" s="346"/>
      <c r="EFB61" s="346"/>
      <c r="EFC61" s="346"/>
      <c r="EFD61" s="346"/>
      <c r="EFE61" s="346"/>
      <c r="EFF61" s="346"/>
      <c r="EFG61" s="346"/>
      <c r="EFH61" s="346"/>
      <c r="EFI61" s="346"/>
      <c r="EFJ61" s="346"/>
      <c r="EFK61" s="346"/>
      <c r="EFL61" s="346"/>
      <c r="EFM61" s="346"/>
      <c r="EFN61" s="346"/>
      <c r="EFO61" s="346"/>
      <c r="EFP61" s="346"/>
      <c r="EFQ61" s="346"/>
      <c r="EFR61" s="346"/>
      <c r="EFS61" s="346"/>
      <c r="EFT61" s="346"/>
      <c r="EFU61" s="346"/>
      <c r="EFV61" s="346"/>
      <c r="EFW61" s="346"/>
      <c r="EFX61" s="346"/>
      <c r="EFY61" s="346"/>
      <c r="EFZ61" s="346"/>
      <c r="EGA61" s="346"/>
      <c r="EGB61" s="346"/>
      <c r="EGC61" s="346"/>
      <c r="EGD61" s="346"/>
      <c r="EGE61" s="346"/>
      <c r="EGF61" s="346"/>
      <c r="EGG61" s="346"/>
      <c r="EGH61" s="346"/>
      <c r="EGI61" s="346"/>
      <c r="EGJ61" s="346"/>
      <c r="EGK61" s="346"/>
      <c r="EGL61" s="346"/>
      <c r="EGM61" s="346"/>
      <c r="EGN61" s="346"/>
      <c r="EGO61" s="346"/>
      <c r="EGP61" s="346"/>
      <c r="EGQ61" s="346"/>
      <c r="EGR61" s="346"/>
      <c r="EGS61" s="346"/>
      <c r="EGT61" s="346"/>
      <c r="EGU61" s="346"/>
      <c r="EGV61" s="346"/>
      <c r="EGW61" s="346"/>
      <c r="EGX61" s="346"/>
      <c r="EGY61" s="346"/>
      <c r="EGZ61" s="346"/>
      <c r="EHA61" s="346"/>
      <c r="EHB61" s="346"/>
      <c r="EHC61" s="346"/>
      <c r="EHD61" s="346"/>
      <c r="EHE61" s="346"/>
      <c r="EHF61" s="346"/>
      <c r="EHG61" s="346"/>
      <c r="EHH61" s="346"/>
      <c r="EHI61" s="346"/>
      <c r="EHJ61" s="346"/>
      <c r="EHK61" s="346"/>
      <c r="EHL61" s="346"/>
      <c r="EHM61" s="346"/>
      <c r="EHN61" s="346"/>
      <c r="EHO61" s="346"/>
      <c r="EHP61" s="346"/>
      <c r="EHQ61" s="346"/>
      <c r="EHR61" s="346"/>
      <c r="EHS61" s="346"/>
      <c r="EHT61" s="346"/>
      <c r="EHU61" s="346"/>
      <c r="EHV61" s="346"/>
      <c r="EHW61" s="346"/>
      <c r="EHX61" s="346"/>
      <c r="EHY61" s="346"/>
      <c r="EHZ61" s="346"/>
      <c r="EIA61" s="346"/>
      <c r="EIB61" s="346"/>
      <c r="EIC61" s="346"/>
      <c r="EID61" s="346"/>
      <c r="EIE61" s="346"/>
      <c r="EIF61" s="346"/>
      <c r="EIG61" s="346"/>
      <c r="EIH61" s="346"/>
      <c r="EII61" s="346"/>
      <c r="EIJ61" s="346"/>
      <c r="EIK61" s="346"/>
      <c r="EIL61" s="346"/>
      <c r="EIM61" s="346"/>
      <c r="EIN61" s="346"/>
      <c r="EIO61" s="346"/>
      <c r="EIP61" s="346"/>
      <c r="EIQ61" s="346"/>
      <c r="EIR61" s="346"/>
      <c r="EIS61" s="346"/>
      <c r="EIT61" s="346"/>
      <c r="EIU61" s="346"/>
      <c r="EIV61" s="346"/>
      <c r="EIW61" s="346"/>
      <c r="EIX61" s="346"/>
      <c r="EIY61" s="346"/>
      <c r="EIZ61" s="346"/>
      <c r="EJA61" s="346"/>
      <c r="EJB61" s="346"/>
      <c r="EJC61" s="346"/>
      <c r="EJD61" s="346"/>
      <c r="EJE61" s="346"/>
      <c r="EJF61" s="346"/>
      <c r="EJG61" s="346"/>
      <c r="EJH61" s="346"/>
      <c r="EJI61" s="346"/>
      <c r="EJJ61" s="346"/>
      <c r="EJK61" s="346"/>
      <c r="EJL61" s="346"/>
      <c r="EJM61" s="346"/>
      <c r="EJN61" s="346"/>
      <c r="EJO61" s="346"/>
      <c r="EJP61" s="346"/>
      <c r="EJQ61" s="346"/>
      <c r="EJR61" s="346"/>
      <c r="EJS61" s="346"/>
      <c r="EJT61" s="346"/>
      <c r="EJU61" s="346"/>
      <c r="EJV61" s="346"/>
      <c r="EJW61" s="346"/>
      <c r="EJX61" s="346"/>
      <c r="EJY61" s="346"/>
      <c r="EJZ61" s="346"/>
      <c r="EKA61" s="346"/>
      <c r="EKB61" s="346"/>
      <c r="EKC61" s="346"/>
      <c r="EKD61" s="346"/>
      <c r="EKE61" s="346"/>
      <c r="EKF61" s="346"/>
      <c r="EKG61" s="346"/>
      <c r="EKH61" s="346"/>
      <c r="EKI61" s="346"/>
      <c r="EKJ61" s="346"/>
      <c r="EKK61" s="346"/>
      <c r="EKL61" s="346"/>
      <c r="EKM61" s="346"/>
      <c r="EKN61" s="346"/>
      <c r="EKO61" s="346"/>
      <c r="EKP61" s="346"/>
      <c r="EKQ61" s="346"/>
      <c r="EKR61" s="346"/>
      <c r="EKS61" s="346"/>
      <c r="EKT61" s="346"/>
      <c r="EKU61" s="346"/>
      <c r="EKV61" s="346"/>
      <c r="EKW61" s="346"/>
      <c r="EKX61" s="346"/>
      <c r="EKY61" s="346"/>
      <c r="EKZ61" s="346"/>
      <c r="ELA61" s="346"/>
      <c r="ELB61" s="346"/>
      <c r="ELC61" s="346"/>
      <c r="ELD61" s="346"/>
      <c r="ELE61" s="346"/>
      <c r="ELF61" s="346"/>
      <c r="ELG61" s="346"/>
      <c r="ELH61" s="346"/>
      <c r="ELI61" s="346"/>
      <c r="ELJ61" s="346"/>
      <c r="ELK61" s="346"/>
      <c r="ELL61" s="346"/>
      <c r="ELM61" s="346"/>
      <c r="ELN61" s="346"/>
      <c r="ELO61" s="346"/>
      <c r="ELP61" s="346"/>
      <c r="ELQ61" s="346"/>
      <c r="ELR61" s="346"/>
      <c r="ELS61" s="346"/>
      <c r="ELT61" s="346"/>
      <c r="ELU61" s="346"/>
      <c r="ELV61" s="346"/>
      <c r="ELW61" s="346"/>
      <c r="ELX61" s="346"/>
      <c r="ELY61" s="346"/>
      <c r="ELZ61" s="346"/>
      <c r="EMA61" s="346"/>
      <c r="EMB61" s="346"/>
      <c r="EMC61" s="346"/>
      <c r="EMD61" s="346"/>
      <c r="EME61" s="346"/>
      <c r="EMF61" s="346"/>
      <c r="EMG61" s="346"/>
      <c r="EMH61" s="346"/>
      <c r="EMI61" s="346"/>
      <c r="EMJ61" s="346"/>
      <c r="EMK61" s="346"/>
      <c r="EML61" s="346"/>
      <c r="EMM61" s="346"/>
      <c r="EMN61" s="346"/>
      <c r="EMO61" s="346"/>
      <c r="EMP61" s="346"/>
      <c r="EMQ61" s="346"/>
      <c r="EMR61" s="346"/>
      <c r="EMS61" s="346"/>
      <c r="EMT61" s="346"/>
      <c r="EMU61" s="346"/>
      <c r="EMV61" s="346"/>
      <c r="EMW61" s="346"/>
      <c r="EMX61" s="346"/>
      <c r="EMY61" s="346"/>
      <c r="EMZ61" s="346"/>
      <c r="ENA61" s="346"/>
      <c r="ENB61" s="346"/>
      <c r="ENC61" s="346"/>
      <c r="END61" s="346"/>
      <c r="ENE61" s="346"/>
      <c r="ENF61" s="346"/>
      <c r="ENG61" s="346"/>
      <c r="ENH61" s="346"/>
      <c r="ENI61" s="346"/>
      <c r="ENJ61" s="346"/>
      <c r="ENK61" s="346"/>
      <c r="ENL61" s="346"/>
      <c r="ENM61" s="346"/>
      <c r="ENN61" s="346"/>
      <c r="ENO61" s="346"/>
      <c r="ENP61" s="346"/>
      <c r="ENQ61" s="346"/>
      <c r="ENR61" s="346"/>
      <c r="ENS61" s="346"/>
      <c r="ENT61" s="346"/>
      <c r="ENU61" s="346"/>
      <c r="ENV61" s="346"/>
      <c r="ENW61" s="346"/>
      <c r="ENX61" s="346"/>
      <c r="ENY61" s="346"/>
      <c r="ENZ61" s="346"/>
      <c r="EOA61" s="346"/>
      <c r="EOB61" s="346"/>
      <c r="EOC61" s="346"/>
      <c r="EOD61" s="346"/>
      <c r="EOE61" s="346"/>
      <c r="EOF61" s="346"/>
      <c r="EOG61" s="346"/>
      <c r="EOH61" s="346"/>
      <c r="EOI61" s="346"/>
      <c r="EOJ61" s="346"/>
      <c r="EOK61" s="346"/>
      <c r="EOL61" s="346"/>
      <c r="EOM61" s="346"/>
      <c r="EON61" s="346"/>
      <c r="EOO61" s="346"/>
      <c r="EOP61" s="346"/>
      <c r="EOQ61" s="346"/>
      <c r="EOR61" s="346"/>
      <c r="EOS61" s="346"/>
      <c r="EOT61" s="346"/>
      <c r="EOU61" s="346"/>
      <c r="EOV61" s="346"/>
      <c r="EOW61" s="346"/>
      <c r="EOX61" s="346"/>
      <c r="EOY61" s="346"/>
      <c r="EOZ61" s="346"/>
      <c r="EPA61" s="346"/>
      <c r="EPB61" s="346"/>
      <c r="EPC61" s="346"/>
      <c r="EPD61" s="346"/>
      <c r="EPE61" s="346"/>
      <c r="EPF61" s="346"/>
      <c r="EPG61" s="346"/>
      <c r="EPH61" s="346"/>
      <c r="EPI61" s="346"/>
      <c r="EPJ61" s="346"/>
      <c r="EPK61" s="346"/>
      <c r="EPL61" s="346"/>
      <c r="EPM61" s="346"/>
      <c r="EPN61" s="346"/>
      <c r="EPO61" s="346"/>
      <c r="EPP61" s="346"/>
      <c r="EPQ61" s="346"/>
      <c r="EPR61" s="346"/>
      <c r="EPS61" s="346"/>
      <c r="EPT61" s="346"/>
      <c r="EPU61" s="346"/>
      <c r="EPV61" s="346"/>
      <c r="EPW61" s="346"/>
      <c r="EPX61" s="346"/>
      <c r="EPY61" s="346"/>
      <c r="EPZ61" s="346"/>
      <c r="EQA61" s="346"/>
      <c r="EQB61" s="346"/>
      <c r="EQC61" s="346"/>
      <c r="EQD61" s="346"/>
      <c r="EQE61" s="346"/>
      <c r="EQF61" s="346"/>
      <c r="EQG61" s="346"/>
      <c r="EQH61" s="346"/>
      <c r="EQI61" s="346"/>
      <c r="EQJ61" s="346"/>
      <c r="EQK61" s="346"/>
      <c r="EQL61" s="346"/>
      <c r="EQM61" s="346"/>
      <c r="EQN61" s="346"/>
      <c r="EQO61" s="346"/>
      <c r="EQP61" s="346"/>
      <c r="EQQ61" s="346"/>
      <c r="EQR61" s="346"/>
      <c r="EQS61" s="346"/>
      <c r="EQT61" s="346"/>
      <c r="EQU61" s="346"/>
      <c r="EQV61" s="346"/>
      <c r="EQW61" s="346"/>
      <c r="EQX61" s="346"/>
      <c r="EQY61" s="346"/>
      <c r="EQZ61" s="346"/>
      <c r="ERA61" s="346"/>
      <c r="ERB61" s="346"/>
      <c r="ERC61" s="346"/>
      <c r="ERD61" s="346"/>
      <c r="ERE61" s="346"/>
      <c r="ERF61" s="346"/>
      <c r="ERG61" s="346"/>
      <c r="ERH61" s="346"/>
      <c r="ERI61" s="346"/>
      <c r="ERJ61" s="346"/>
      <c r="ERK61" s="346"/>
      <c r="ERL61" s="346"/>
      <c r="ERM61" s="346"/>
      <c r="ERN61" s="346"/>
      <c r="ERO61" s="346"/>
      <c r="ERP61" s="346"/>
      <c r="ERQ61" s="346"/>
      <c r="ERR61" s="346"/>
      <c r="ERS61" s="346"/>
      <c r="ERT61" s="346"/>
      <c r="ERU61" s="346"/>
      <c r="ERV61" s="346"/>
      <c r="ERW61" s="346"/>
      <c r="ERX61" s="346"/>
      <c r="ERY61" s="346"/>
      <c r="ERZ61" s="346"/>
      <c r="ESA61" s="346"/>
      <c r="ESB61" s="346"/>
      <c r="ESC61" s="346"/>
      <c r="ESD61" s="346"/>
      <c r="ESE61" s="346"/>
      <c r="ESF61" s="346"/>
      <c r="ESG61" s="346"/>
      <c r="ESH61" s="346"/>
      <c r="ESI61" s="346"/>
      <c r="ESJ61" s="346"/>
      <c r="ESK61" s="346"/>
      <c r="ESL61" s="346"/>
      <c r="ESM61" s="346"/>
      <c r="ESN61" s="346"/>
      <c r="ESO61" s="346"/>
      <c r="ESP61" s="346"/>
      <c r="ESQ61" s="346"/>
      <c r="ESR61" s="346"/>
      <c r="ESS61" s="346"/>
      <c r="EST61" s="346"/>
      <c r="ESU61" s="346"/>
      <c r="ESV61" s="346"/>
      <c r="ESW61" s="346"/>
      <c r="ESX61" s="346"/>
      <c r="ESY61" s="346"/>
      <c r="ESZ61" s="346"/>
      <c r="ETA61" s="346"/>
      <c r="ETB61" s="346"/>
      <c r="ETC61" s="346"/>
      <c r="ETD61" s="346"/>
      <c r="ETE61" s="346"/>
      <c r="ETF61" s="346"/>
      <c r="ETG61" s="346"/>
      <c r="ETH61" s="346"/>
      <c r="ETI61" s="346"/>
      <c r="ETJ61" s="346"/>
      <c r="ETK61" s="346"/>
      <c r="ETL61" s="346"/>
      <c r="ETM61" s="346"/>
      <c r="ETN61" s="346"/>
      <c r="ETO61" s="346"/>
      <c r="ETP61" s="346"/>
      <c r="ETQ61" s="346"/>
      <c r="ETR61" s="346"/>
      <c r="ETS61" s="346"/>
      <c r="ETT61" s="346"/>
      <c r="ETU61" s="346"/>
      <c r="ETV61" s="346"/>
      <c r="ETW61" s="346"/>
      <c r="ETX61" s="346"/>
      <c r="ETY61" s="346"/>
      <c r="ETZ61" s="346"/>
      <c r="EUA61" s="346"/>
      <c r="EUB61" s="346"/>
      <c r="EUC61" s="346"/>
      <c r="EUD61" s="346"/>
      <c r="EUE61" s="346"/>
      <c r="EUF61" s="346"/>
      <c r="EUG61" s="346"/>
      <c r="EUH61" s="346"/>
      <c r="EUI61" s="346"/>
      <c r="EUJ61" s="346"/>
      <c r="EUK61" s="346"/>
      <c r="EUL61" s="346"/>
      <c r="EUM61" s="346"/>
      <c r="EUN61" s="346"/>
      <c r="EUO61" s="346"/>
      <c r="EUP61" s="346"/>
      <c r="EUQ61" s="346"/>
      <c r="EUR61" s="346"/>
      <c r="EUS61" s="346"/>
      <c r="EUT61" s="346"/>
      <c r="EUU61" s="346"/>
      <c r="EUV61" s="346"/>
      <c r="EUW61" s="346"/>
      <c r="EUX61" s="346"/>
      <c r="EUY61" s="346"/>
      <c r="EUZ61" s="346"/>
      <c r="EVA61" s="346"/>
      <c r="EVB61" s="346"/>
      <c r="EVC61" s="346"/>
      <c r="EVD61" s="346"/>
      <c r="EVE61" s="346"/>
      <c r="EVF61" s="346"/>
      <c r="EVG61" s="346"/>
      <c r="EVH61" s="346"/>
      <c r="EVI61" s="346"/>
      <c r="EVJ61" s="346"/>
      <c r="EVK61" s="346"/>
      <c r="EVL61" s="346"/>
      <c r="EVM61" s="346"/>
      <c r="EVN61" s="346"/>
      <c r="EVO61" s="346"/>
      <c r="EVP61" s="346"/>
      <c r="EVQ61" s="346"/>
      <c r="EVR61" s="346"/>
      <c r="EVS61" s="346"/>
      <c r="EVT61" s="346"/>
      <c r="EVU61" s="346"/>
      <c r="EVV61" s="346"/>
      <c r="EVW61" s="346"/>
      <c r="EVX61" s="346"/>
      <c r="EVY61" s="346"/>
      <c r="EVZ61" s="346"/>
      <c r="EWA61" s="346"/>
      <c r="EWB61" s="346"/>
      <c r="EWC61" s="346"/>
      <c r="EWD61" s="346"/>
      <c r="EWE61" s="346"/>
      <c r="EWF61" s="346"/>
      <c r="EWG61" s="346"/>
      <c r="EWH61" s="346"/>
      <c r="EWI61" s="346"/>
      <c r="EWJ61" s="346"/>
      <c r="EWK61" s="346"/>
      <c r="EWL61" s="346"/>
      <c r="EWM61" s="346"/>
      <c r="EWN61" s="346"/>
      <c r="EWO61" s="346"/>
      <c r="EWP61" s="346"/>
      <c r="EWQ61" s="346"/>
      <c r="EWR61" s="346"/>
      <c r="EWS61" s="346"/>
      <c r="EWT61" s="346"/>
      <c r="EWU61" s="346"/>
      <c r="EWV61" s="346"/>
      <c r="EWW61" s="346"/>
      <c r="EWX61" s="346"/>
      <c r="EWY61" s="346"/>
      <c r="EWZ61" s="346"/>
      <c r="EXA61" s="346"/>
      <c r="EXB61" s="346"/>
      <c r="EXC61" s="346"/>
      <c r="EXD61" s="346"/>
      <c r="EXE61" s="346"/>
      <c r="EXF61" s="346"/>
      <c r="EXG61" s="346"/>
      <c r="EXH61" s="346"/>
      <c r="EXI61" s="346"/>
      <c r="EXJ61" s="346"/>
      <c r="EXK61" s="346"/>
      <c r="EXL61" s="346"/>
      <c r="EXM61" s="346"/>
      <c r="EXN61" s="346"/>
      <c r="EXO61" s="346"/>
      <c r="EXP61" s="346"/>
      <c r="EXQ61" s="346"/>
      <c r="EXR61" s="346"/>
      <c r="EXS61" s="346"/>
      <c r="EXT61" s="346"/>
      <c r="EXU61" s="346"/>
      <c r="EXV61" s="346"/>
      <c r="EXW61" s="346"/>
      <c r="EXX61" s="346"/>
      <c r="EXY61" s="346"/>
      <c r="EXZ61" s="346"/>
      <c r="EYA61" s="346"/>
      <c r="EYB61" s="346"/>
      <c r="EYC61" s="346"/>
      <c r="EYD61" s="346"/>
      <c r="EYE61" s="346"/>
      <c r="EYF61" s="346"/>
      <c r="EYG61" s="346"/>
      <c r="EYH61" s="346"/>
      <c r="EYI61" s="346"/>
      <c r="EYJ61" s="346"/>
      <c r="EYK61" s="346"/>
      <c r="EYL61" s="346"/>
      <c r="EYM61" s="346"/>
      <c r="EYN61" s="346"/>
      <c r="EYO61" s="346"/>
      <c r="EYP61" s="346"/>
      <c r="EYQ61" s="346"/>
      <c r="EYR61" s="346"/>
      <c r="EYS61" s="346"/>
      <c r="EYT61" s="346"/>
      <c r="EYU61" s="346"/>
      <c r="EYV61" s="346"/>
      <c r="EYW61" s="346"/>
      <c r="EYX61" s="346"/>
      <c r="EYY61" s="346"/>
      <c r="EYZ61" s="346"/>
      <c r="EZA61" s="346"/>
      <c r="EZB61" s="346"/>
      <c r="EZC61" s="346"/>
      <c r="EZD61" s="346"/>
      <c r="EZE61" s="346"/>
      <c r="EZF61" s="346"/>
      <c r="EZG61" s="346"/>
      <c r="EZH61" s="346"/>
      <c r="EZI61" s="346"/>
      <c r="EZJ61" s="346"/>
      <c r="EZK61" s="346"/>
      <c r="EZL61" s="346"/>
      <c r="EZM61" s="346"/>
      <c r="EZN61" s="346"/>
      <c r="EZO61" s="346"/>
      <c r="EZP61" s="346"/>
      <c r="EZQ61" s="346"/>
      <c r="EZR61" s="346"/>
      <c r="EZS61" s="346"/>
      <c r="EZT61" s="346"/>
      <c r="EZU61" s="346"/>
      <c r="EZV61" s="346"/>
      <c r="EZW61" s="346"/>
      <c r="EZX61" s="346"/>
      <c r="EZY61" s="346"/>
      <c r="EZZ61" s="346"/>
      <c r="FAA61" s="346"/>
      <c r="FAB61" s="346"/>
      <c r="FAC61" s="346"/>
      <c r="FAD61" s="346"/>
      <c r="FAE61" s="346"/>
      <c r="FAF61" s="346"/>
      <c r="FAG61" s="346"/>
      <c r="FAH61" s="346"/>
      <c r="FAI61" s="346"/>
      <c r="FAJ61" s="346"/>
      <c r="FAK61" s="346"/>
      <c r="FAL61" s="346"/>
      <c r="FAM61" s="346"/>
      <c r="FAN61" s="346"/>
      <c r="FAO61" s="346"/>
      <c r="FAP61" s="346"/>
      <c r="FAQ61" s="346"/>
      <c r="FAR61" s="346"/>
      <c r="FAS61" s="346"/>
      <c r="FAT61" s="346"/>
      <c r="FAU61" s="346"/>
      <c r="FAV61" s="346"/>
      <c r="FAW61" s="346"/>
      <c r="FAX61" s="346"/>
      <c r="FAY61" s="346"/>
      <c r="FAZ61" s="346"/>
      <c r="FBA61" s="346"/>
      <c r="FBB61" s="346"/>
      <c r="FBC61" s="346"/>
      <c r="FBD61" s="346"/>
      <c r="FBE61" s="346"/>
      <c r="FBF61" s="346"/>
      <c r="FBG61" s="346"/>
      <c r="FBH61" s="346"/>
      <c r="FBI61" s="346"/>
      <c r="FBJ61" s="346"/>
      <c r="FBK61" s="346"/>
      <c r="FBL61" s="346"/>
      <c r="FBM61" s="346"/>
      <c r="FBN61" s="346"/>
      <c r="FBO61" s="346"/>
      <c r="FBP61" s="346"/>
      <c r="FBQ61" s="346"/>
      <c r="FBR61" s="346"/>
      <c r="FBS61" s="346"/>
      <c r="FBT61" s="346"/>
      <c r="FBU61" s="346"/>
      <c r="FBV61" s="346"/>
      <c r="FBW61" s="346"/>
      <c r="FBX61" s="346"/>
      <c r="FBY61" s="346"/>
      <c r="FBZ61" s="346"/>
      <c r="FCA61" s="346"/>
      <c r="FCB61" s="346"/>
      <c r="FCC61" s="346"/>
      <c r="FCD61" s="346"/>
      <c r="FCE61" s="346"/>
      <c r="FCF61" s="346"/>
      <c r="FCG61" s="346"/>
      <c r="FCH61" s="346"/>
      <c r="FCI61" s="346"/>
      <c r="FCJ61" s="346"/>
      <c r="FCK61" s="346"/>
      <c r="FCL61" s="346"/>
      <c r="FCM61" s="346"/>
      <c r="FCN61" s="346"/>
      <c r="FCO61" s="346"/>
      <c r="FCP61" s="346"/>
      <c r="FCQ61" s="346"/>
      <c r="FCR61" s="346"/>
      <c r="FCS61" s="346"/>
      <c r="FCT61" s="346"/>
      <c r="FCU61" s="346"/>
      <c r="FCV61" s="346"/>
      <c r="FCW61" s="346"/>
      <c r="FCX61" s="346"/>
      <c r="FCY61" s="346"/>
      <c r="FCZ61" s="346"/>
      <c r="FDA61" s="346"/>
      <c r="FDB61" s="346"/>
      <c r="FDC61" s="346"/>
      <c r="FDD61" s="346"/>
      <c r="FDE61" s="346"/>
      <c r="FDF61" s="346"/>
      <c r="FDG61" s="346"/>
      <c r="FDH61" s="346"/>
      <c r="FDI61" s="346"/>
      <c r="FDJ61" s="346"/>
      <c r="FDK61" s="346"/>
      <c r="FDL61" s="346"/>
      <c r="FDM61" s="346"/>
      <c r="FDN61" s="346"/>
      <c r="FDO61" s="346"/>
      <c r="FDP61" s="346"/>
      <c r="FDQ61" s="346"/>
      <c r="FDR61" s="346"/>
      <c r="FDS61" s="346"/>
      <c r="FDT61" s="346"/>
      <c r="FDU61" s="346"/>
      <c r="FDV61" s="346"/>
      <c r="FDW61" s="346"/>
      <c r="FDX61" s="346"/>
      <c r="FDY61" s="346"/>
      <c r="FDZ61" s="346"/>
      <c r="FEA61" s="346"/>
      <c r="FEB61" s="346"/>
      <c r="FEC61" s="346"/>
      <c r="FED61" s="346"/>
      <c r="FEE61" s="346"/>
      <c r="FEF61" s="346"/>
      <c r="FEG61" s="346"/>
      <c r="FEH61" s="346"/>
      <c r="FEI61" s="346"/>
      <c r="FEJ61" s="346"/>
      <c r="FEK61" s="346"/>
      <c r="FEL61" s="346"/>
      <c r="FEM61" s="346"/>
      <c r="FEN61" s="346"/>
      <c r="FEO61" s="346"/>
      <c r="FEP61" s="346"/>
      <c r="FEQ61" s="346"/>
      <c r="FER61" s="346"/>
      <c r="FES61" s="346"/>
      <c r="FET61" s="346"/>
      <c r="FEU61" s="346"/>
      <c r="FEV61" s="346"/>
      <c r="FEW61" s="346"/>
      <c r="FEX61" s="346"/>
      <c r="FEY61" s="346"/>
      <c r="FEZ61" s="346"/>
      <c r="FFA61" s="346"/>
      <c r="FFB61" s="346"/>
      <c r="FFC61" s="346"/>
      <c r="FFD61" s="346"/>
      <c r="FFE61" s="346"/>
      <c r="FFF61" s="346"/>
      <c r="FFG61" s="346"/>
      <c r="FFH61" s="346"/>
      <c r="FFI61" s="346"/>
      <c r="FFJ61" s="346"/>
      <c r="FFK61" s="346"/>
      <c r="FFL61" s="346"/>
      <c r="FFM61" s="346"/>
      <c r="FFN61" s="346"/>
      <c r="FFO61" s="346"/>
      <c r="FFP61" s="346"/>
      <c r="FFQ61" s="346"/>
      <c r="FFR61" s="346"/>
      <c r="FFS61" s="346"/>
      <c r="FFT61" s="346"/>
      <c r="FFU61" s="346"/>
      <c r="FFV61" s="346"/>
      <c r="FFW61" s="346"/>
      <c r="FFX61" s="346"/>
      <c r="FFY61" s="346"/>
      <c r="FFZ61" s="346"/>
      <c r="FGA61" s="346"/>
      <c r="FGB61" s="346"/>
      <c r="FGC61" s="346"/>
      <c r="FGD61" s="346"/>
      <c r="FGE61" s="346"/>
      <c r="FGF61" s="346"/>
      <c r="FGG61" s="346"/>
      <c r="FGH61" s="346"/>
      <c r="FGI61" s="346"/>
      <c r="FGJ61" s="346"/>
      <c r="FGK61" s="346"/>
      <c r="FGL61" s="346"/>
      <c r="FGM61" s="346"/>
      <c r="FGN61" s="346"/>
      <c r="FGO61" s="346"/>
      <c r="FGP61" s="346"/>
      <c r="FGQ61" s="346"/>
      <c r="FGR61" s="346"/>
      <c r="FGS61" s="346"/>
      <c r="FGT61" s="346"/>
      <c r="FGU61" s="346"/>
      <c r="FGV61" s="346"/>
      <c r="FGW61" s="346"/>
      <c r="FGX61" s="346"/>
      <c r="FGY61" s="346"/>
      <c r="FGZ61" s="346"/>
      <c r="FHA61" s="346"/>
      <c r="FHB61" s="346"/>
      <c r="FHC61" s="346"/>
      <c r="FHD61" s="346"/>
      <c r="FHE61" s="346"/>
      <c r="FHF61" s="346"/>
      <c r="FHG61" s="346"/>
      <c r="FHH61" s="346"/>
      <c r="FHI61" s="346"/>
      <c r="FHJ61" s="346"/>
      <c r="FHK61" s="346"/>
      <c r="FHL61" s="346"/>
      <c r="FHM61" s="346"/>
      <c r="FHN61" s="346"/>
      <c r="FHO61" s="346"/>
      <c r="FHP61" s="346"/>
      <c r="FHQ61" s="346"/>
      <c r="FHR61" s="346"/>
      <c r="FHS61" s="346"/>
      <c r="FHT61" s="346"/>
      <c r="FHU61" s="346"/>
      <c r="FHV61" s="346"/>
      <c r="FHW61" s="346"/>
      <c r="FHX61" s="346"/>
      <c r="FHY61" s="346"/>
      <c r="FHZ61" s="346"/>
      <c r="FIA61" s="346"/>
      <c r="FIB61" s="346"/>
      <c r="FIC61" s="346"/>
      <c r="FID61" s="346"/>
      <c r="FIE61" s="346"/>
      <c r="FIF61" s="346"/>
      <c r="FIG61" s="346"/>
      <c r="FIH61" s="346"/>
      <c r="FII61" s="346"/>
      <c r="FIJ61" s="346"/>
      <c r="FIK61" s="346"/>
      <c r="FIL61" s="346"/>
      <c r="FIM61" s="346"/>
      <c r="FIN61" s="346"/>
      <c r="FIO61" s="346"/>
      <c r="FIP61" s="346"/>
      <c r="FIQ61" s="346"/>
      <c r="FIR61" s="346"/>
      <c r="FIS61" s="346"/>
      <c r="FIT61" s="346"/>
      <c r="FIU61" s="346"/>
      <c r="FIV61" s="346"/>
      <c r="FIW61" s="346"/>
      <c r="FIX61" s="346"/>
      <c r="FIY61" s="346"/>
      <c r="FIZ61" s="346"/>
      <c r="FJA61" s="346"/>
      <c r="FJB61" s="346"/>
      <c r="FJC61" s="346"/>
      <c r="FJD61" s="346"/>
      <c r="FJE61" s="346"/>
      <c r="FJF61" s="346"/>
      <c r="FJG61" s="346"/>
      <c r="FJH61" s="346"/>
      <c r="FJI61" s="346"/>
      <c r="FJJ61" s="346"/>
      <c r="FJK61" s="346"/>
      <c r="FJL61" s="346"/>
      <c r="FJM61" s="346"/>
      <c r="FJN61" s="346"/>
      <c r="FJO61" s="346"/>
      <c r="FJP61" s="346"/>
      <c r="FJQ61" s="346"/>
      <c r="FJR61" s="346"/>
      <c r="FJS61" s="346"/>
      <c r="FJT61" s="346"/>
      <c r="FJU61" s="346"/>
      <c r="FJV61" s="346"/>
      <c r="FJW61" s="346"/>
      <c r="FJX61" s="346"/>
      <c r="FJY61" s="346"/>
      <c r="FJZ61" s="346"/>
      <c r="FKA61" s="346"/>
      <c r="FKB61" s="346"/>
      <c r="FKC61" s="346"/>
      <c r="FKD61" s="346"/>
      <c r="FKE61" s="346"/>
      <c r="FKF61" s="346"/>
      <c r="FKG61" s="346"/>
      <c r="FKH61" s="346"/>
      <c r="FKI61" s="346"/>
      <c r="FKJ61" s="346"/>
      <c r="FKK61" s="346"/>
      <c r="FKL61" s="346"/>
      <c r="FKM61" s="346"/>
      <c r="FKN61" s="346"/>
      <c r="FKO61" s="346"/>
      <c r="FKP61" s="346"/>
      <c r="FKQ61" s="346"/>
      <c r="FKR61" s="346"/>
      <c r="FKS61" s="346"/>
      <c r="FKT61" s="346"/>
      <c r="FKU61" s="346"/>
      <c r="FKV61" s="346"/>
      <c r="FKW61" s="346"/>
      <c r="FKX61" s="346"/>
      <c r="FKY61" s="346"/>
      <c r="FKZ61" s="346"/>
      <c r="FLA61" s="346"/>
      <c r="FLB61" s="346"/>
      <c r="FLC61" s="346"/>
      <c r="FLD61" s="346"/>
      <c r="FLE61" s="346"/>
      <c r="FLF61" s="346"/>
      <c r="FLG61" s="346"/>
      <c r="FLH61" s="346"/>
      <c r="FLI61" s="346"/>
      <c r="FLJ61" s="346"/>
      <c r="FLK61" s="346"/>
      <c r="FLL61" s="346"/>
      <c r="FLM61" s="346"/>
      <c r="FLN61" s="346"/>
      <c r="FLO61" s="346"/>
      <c r="FLP61" s="346"/>
      <c r="FLQ61" s="346"/>
      <c r="FLR61" s="346"/>
      <c r="FLS61" s="346"/>
      <c r="FLT61" s="346"/>
      <c r="FLU61" s="346"/>
      <c r="FLV61" s="346"/>
      <c r="FLW61" s="346"/>
      <c r="FLX61" s="346"/>
      <c r="FLY61" s="346"/>
      <c r="FLZ61" s="346"/>
      <c r="FMA61" s="346"/>
      <c r="FMB61" s="346"/>
      <c r="FMC61" s="346"/>
      <c r="FMD61" s="346"/>
      <c r="FME61" s="346"/>
      <c r="FMF61" s="346"/>
      <c r="FMG61" s="346"/>
      <c r="FMH61" s="346"/>
      <c r="FMI61" s="346"/>
      <c r="FMJ61" s="346"/>
      <c r="FMK61" s="346"/>
      <c r="FML61" s="346"/>
      <c r="FMM61" s="346"/>
      <c r="FMN61" s="346"/>
      <c r="FMO61" s="346"/>
      <c r="FMP61" s="346"/>
      <c r="FMQ61" s="346"/>
      <c r="FMR61" s="346"/>
      <c r="FMS61" s="346"/>
      <c r="FMT61" s="346"/>
      <c r="FMU61" s="346"/>
      <c r="FMV61" s="346"/>
      <c r="FMW61" s="346"/>
      <c r="FMX61" s="346"/>
      <c r="FMY61" s="346"/>
      <c r="FMZ61" s="346"/>
      <c r="FNA61" s="346"/>
      <c r="FNB61" s="346"/>
      <c r="FNC61" s="346"/>
      <c r="FND61" s="346"/>
      <c r="FNE61" s="346"/>
      <c r="FNF61" s="346"/>
      <c r="FNG61" s="346"/>
      <c r="FNH61" s="346"/>
      <c r="FNI61" s="346"/>
      <c r="FNJ61" s="346"/>
      <c r="FNK61" s="346"/>
      <c r="FNL61" s="346"/>
      <c r="FNM61" s="346"/>
      <c r="FNN61" s="346"/>
      <c r="FNO61" s="346"/>
      <c r="FNP61" s="346"/>
      <c r="FNQ61" s="346"/>
      <c r="FNR61" s="346"/>
      <c r="FNS61" s="346"/>
      <c r="FNT61" s="346"/>
      <c r="FNU61" s="346"/>
      <c r="FNV61" s="346"/>
      <c r="FNW61" s="346"/>
      <c r="FNX61" s="346"/>
      <c r="FNY61" s="346"/>
      <c r="FNZ61" s="346"/>
      <c r="FOA61" s="346"/>
      <c r="FOB61" s="346"/>
      <c r="FOC61" s="346"/>
      <c r="FOD61" s="346"/>
      <c r="FOE61" s="346"/>
      <c r="FOF61" s="346"/>
      <c r="FOG61" s="346"/>
      <c r="FOH61" s="346"/>
      <c r="FOI61" s="346"/>
      <c r="FOJ61" s="346"/>
      <c r="FOK61" s="346"/>
      <c r="FOL61" s="346"/>
      <c r="FOM61" s="346"/>
      <c r="FON61" s="346"/>
      <c r="FOO61" s="346"/>
      <c r="FOP61" s="346"/>
      <c r="FOQ61" s="346"/>
      <c r="FOR61" s="346"/>
      <c r="FOS61" s="346"/>
      <c r="FOT61" s="346"/>
      <c r="FOU61" s="346"/>
      <c r="FOV61" s="346"/>
      <c r="FOW61" s="346"/>
      <c r="FOX61" s="346"/>
      <c r="FOY61" s="346"/>
      <c r="FOZ61" s="346"/>
      <c r="FPA61" s="346"/>
      <c r="FPB61" s="346"/>
      <c r="FPC61" s="346"/>
      <c r="FPD61" s="346"/>
      <c r="FPE61" s="346"/>
      <c r="FPF61" s="346"/>
      <c r="FPG61" s="346"/>
      <c r="FPH61" s="346"/>
      <c r="FPI61" s="346"/>
      <c r="FPJ61" s="346"/>
      <c r="FPK61" s="346"/>
      <c r="FPL61" s="346"/>
      <c r="FPM61" s="346"/>
      <c r="FPN61" s="346"/>
      <c r="FPO61" s="346"/>
      <c r="FPP61" s="346"/>
      <c r="FPQ61" s="346"/>
      <c r="FPR61" s="346"/>
      <c r="FPS61" s="346"/>
      <c r="FPT61" s="346"/>
      <c r="FPU61" s="346"/>
      <c r="FPV61" s="346"/>
      <c r="FPW61" s="346"/>
      <c r="FPX61" s="346"/>
      <c r="FPY61" s="346"/>
      <c r="FPZ61" s="346"/>
      <c r="FQA61" s="346"/>
      <c r="FQB61" s="346"/>
      <c r="FQC61" s="346"/>
      <c r="FQD61" s="346"/>
      <c r="FQE61" s="346"/>
      <c r="FQF61" s="346"/>
      <c r="FQG61" s="346"/>
      <c r="FQH61" s="346"/>
      <c r="FQI61" s="346"/>
      <c r="FQJ61" s="346"/>
      <c r="FQK61" s="346"/>
      <c r="FQL61" s="346"/>
      <c r="FQM61" s="346"/>
      <c r="FQN61" s="346"/>
      <c r="FQO61" s="346"/>
      <c r="FQP61" s="346"/>
      <c r="FQQ61" s="346"/>
      <c r="FQR61" s="346"/>
      <c r="FQS61" s="346"/>
      <c r="FQT61" s="346"/>
      <c r="FQU61" s="346"/>
      <c r="FQV61" s="346"/>
      <c r="FQW61" s="346"/>
      <c r="FQX61" s="346"/>
      <c r="FQY61" s="346"/>
      <c r="FQZ61" s="346"/>
      <c r="FRA61" s="346"/>
      <c r="FRB61" s="346"/>
      <c r="FRC61" s="346"/>
      <c r="FRD61" s="346"/>
      <c r="FRE61" s="346"/>
      <c r="FRF61" s="346"/>
      <c r="FRG61" s="346"/>
      <c r="FRH61" s="346"/>
      <c r="FRI61" s="346"/>
      <c r="FRJ61" s="346"/>
      <c r="FRK61" s="346"/>
      <c r="FRL61" s="346"/>
      <c r="FRM61" s="346"/>
      <c r="FRN61" s="346"/>
      <c r="FRO61" s="346"/>
      <c r="FRP61" s="346"/>
      <c r="FRQ61" s="346"/>
      <c r="FRR61" s="346"/>
      <c r="FRS61" s="346"/>
      <c r="FRT61" s="346"/>
      <c r="FRU61" s="346"/>
      <c r="FRV61" s="346"/>
      <c r="FRW61" s="346"/>
      <c r="FRX61" s="346"/>
      <c r="FRY61" s="346"/>
      <c r="FRZ61" s="346"/>
      <c r="FSA61" s="346"/>
      <c r="FSB61" s="346"/>
      <c r="FSC61" s="346"/>
      <c r="FSD61" s="346"/>
      <c r="FSE61" s="346"/>
      <c r="FSF61" s="346"/>
      <c r="FSG61" s="346"/>
      <c r="FSH61" s="346"/>
      <c r="FSI61" s="346"/>
      <c r="FSJ61" s="346"/>
      <c r="FSK61" s="346"/>
      <c r="FSL61" s="346"/>
      <c r="FSM61" s="346"/>
      <c r="FSN61" s="346"/>
      <c r="FSO61" s="346"/>
      <c r="FSP61" s="346"/>
      <c r="FSQ61" s="346"/>
      <c r="FSR61" s="346"/>
      <c r="FSS61" s="346"/>
      <c r="FST61" s="346"/>
      <c r="FSU61" s="346"/>
      <c r="FSV61" s="346"/>
      <c r="FSW61" s="346"/>
      <c r="FSX61" s="346"/>
      <c r="FSY61" s="346"/>
      <c r="FSZ61" s="346"/>
      <c r="FTA61" s="346"/>
      <c r="FTB61" s="346"/>
      <c r="FTC61" s="346"/>
      <c r="FTD61" s="346"/>
      <c r="FTE61" s="346"/>
      <c r="FTF61" s="346"/>
      <c r="FTG61" s="346"/>
      <c r="FTH61" s="346"/>
      <c r="FTI61" s="346"/>
      <c r="FTJ61" s="346"/>
      <c r="FTK61" s="346"/>
      <c r="FTL61" s="346"/>
      <c r="FTM61" s="346"/>
      <c r="FTN61" s="346"/>
      <c r="FTO61" s="346"/>
      <c r="FTP61" s="346"/>
      <c r="FTQ61" s="346"/>
      <c r="FTR61" s="346"/>
      <c r="FTS61" s="346"/>
      <c r="FTT61" s="346"/>
      <c r="FTU61" s="346"/>
      <c r="FTV61" s="346"/>
      <c r="FTW61" s="346"/>
      <c r="FTX61" s="346"/>
      <c r="FTY61" s="346"/>
      <c r="FTZ61" s="346"/>
      <c r="FUA61" s="346"/>
      <c r="FUB61" s="346"/>
      <c r="FUC61" s="346"/>
      <c r="FUD61" s="346"/>
      <c r="FUE61" s="346"/>
      <c r="FUF61" s="346"/>
      <c r="FUG61" s="346"/>
      <c r="FUH61" s="346"/>
      <c r="FUI61" s="346"/>
      <c r="FUJ61" s="346"/>
      <c r="FUK61" s="346"/>
      <c r="FUL61" s="346"/>
      <c r="FUM61" s="346"/>
      <c r="FUN61" s="346"/>
      <c r="FUO61" s="346"/>
      <c r="FUP61" s="346"/>
      <c r="FUQ61" s="346"/>
      <c r="FUR61" s="346"/>
      <c r="FUS61" s="346"/>
      <c r="FUT61" s="346"/>
      <c r="FUU61" s="346"/>
      <c r="FUV61" s="346"/>
      <c r="FUW61" s="346"/>
      <c r="FUX61" s="346"/>
      <c r="FUY61" s="346"/>
      <c r="FUZ61" s="346"/>
      <c r="FVA61" s="346"/>
      <c r="FVB61" s="346"/>
      <c r="FVC61" s="346"/>
      <c r="FVD61" s="346"/>
      <c r="FVE61" s="346"/>
      <c r="FVF61" s="346"/>
      <c r="FVG61" s="346"/>
      <c r="FVH61" s="346"/>
      <c r="FVI61" s="346"/>
      <c r="FVJ61" s="346"/>
      <c r="FVK61" s="346"/>
      <c r="FVL61" s="346"/>
      <c r="FVM61" s="346"/>
      <c r="FVN61" s="346"/>
      <c r="FVO61" s="346"/>
      <c r="FVP61" s="346"/>
      <c r="FVQ61" s="346"/>
      <c r="FVR61" s="346"/>
      <c r="FVS61" s="346"/>
      <c r="FVT61" s="346"/>
      <c r="FVU61" s="346"/>
      <c r="FVV61" s="346"/>
      <c r="FVW61" s="346"/>
      <c r="FVX61" s="346"/>
      <c r="FVY61" s="346"/>
      <c r="FVZ61" s="346"/>
      <c r="FWA61" s="346"/>
      <c r="FWB61" s="346"/>
      <c r="FWC61" s="346"/>
      <c r="FWD61" s="346"/>
      <c r="FWE61" s="346"/>
      <c r="FWF61" s="346"/>
      <c r="FWG61" s="346"/>
      <c r="FWH61" s="346"/>
      <c r="FWI61" s="346"/>
      <c r="FWJ61" s="346"/>
      <c r="FWK61" s="346"/>
      <c r="FWL61" s="346"/>
      <c r="FWM61" s="346"/>
      <c r="FWN61" s="346"/>
      <c r="FWO61" s="346"/>
      <c r="FWP61" s="346"/>
      <c r="FWQ61" s="346"/>
      <c r="FWR61" s="346"/>
      <c r="FWS61" s="346"/>
      <c r="FWT61" s="346"/>
      <c r="FWU61" s="346"/>
      <c r="FWV61" s="346"/>
      <c r="FWW61" s="346"/>
      <c r="FWX61" s="346"/>
      <c r="FWY61" s="346"/>
      <c r="FWZ61" s="346"/>
      <c r="FXA61" s="346"/>
      <c r="FXB61" s="346"/>
      <c r="FXC61" s="346"/>
      <c r="FXD61" s="346"/>
      <c r="FXE61" s="346"/>
      <c r="FXF61" s="346"/>
      <c r="FXG61" s="346"/>
      <c r="FXH61" s="346"/>
      <c r="FXI61" s="346"/>
      <c r="FXJ61" s="346"/>
      <c r="FXK61" s="346"/>
      <c r="FXL61" s="346"/>
      <c r="FXM61" s="346"/>
      <c r="FXN61" s="346"/>
      <c r="FXO61" s="346"/>
      <c r="FXP61" s="346"/>
      <c r="FXQ61" s="346"/>
      <c r="FXR61" s="346"/>
      <c r="FXS61" s="346"/>
      <c r="FXT61" s="346"/>
      <c r="FXU61" s="346"/>
      <c r="FXV61" s="346"/>
      <c r="FXW61" s="346"/>
      <c r="FXX61" s="346"/>
      <c r="FXY61" s="346"/>
      <c r="FXZ61" s="346"/>
      <c r="FYA61" s="346"/>
      <c r="FYB61" s="346"/>
      <c r="FYC61" s="346"/>
      <c r="FYD61" s="346"/>
      <c r="FYE61" s="346"/>
      <c r="FYF61" s="346"/>
      <c r="FYG61" s="346"/>
      <c r="FYH61" s="346"/>
      <c r="FYI61" s="346"/>
      <c r="FYJ61" s="346"/>
      <c r="FYK61" s="346"/>
      <c r="FYL61" s="346"/>
      <c r="FYM61" s="346"/>
      <c r="FYN61" s="346"/>
      <c r="FYO61" s="346"/>
      <c r="FYP61" s="346"/>
      <c r="FYQ61" s="346"/>
      <c r="FYR61" s="346"/>
      <c r="FYS61" s="346"/>
      <c r="FYT61" s="346"/>
      <c r="FYU61" s="346"/>
      <c r="FYV61" s="346"/>
      <c r="FYW61" s="346"/>
      <c r="FYX61" s="346"/>
      <c r="FYY61" s="346"/>
      <c r="FYZ61" s="346"/>
      <c r="FZA61" s="346"/>
      <c r="FZB61" s="346"/>
      <c r="FZC61" s="346"/>
      <c r="FZD61" s="346"/>
      <c r="FZE61" s="346"/>
      <c r="FZF61" s="346"/>
      <c r="FZG61" s="346"/>
      <c r="FZH61" s="346"/>
      <c r="FZI61" s="346"/>
      <c r="FZJ61" s="346"/>
      <c r="FZK61" s="346"/>
      <c r="FZL61" s="346"/>
      <c r="FZM61" s="346"/>
      <c r="FZN61" s="346"/>
      <c r="FZO61" s="346"/>
      <c r="FZP61" s="346"/>
      <c r="FZQ61" s="346"/>
      <c r="FZR61" s="346"/>
      <c r="FZS61" s="346"/>
      <c r="FZT61" s="346"/>
      <c r="FZU61" s="346"/>
      <c r="FZV61" s="346"/>
      <c r="FZW61" s="346"/>
      <c r="FZX61" s="346"/>
      <c r="FZY61" s="346"/>
      <c r="FZZ61" s="346"/>
      <c r="GAA61" s="346"/>
      <c r="GAB61" s="346"/>
      <c r="GAC61" s="346"/>
      <c r="GAD61" s="346"/>
      <c r="GAE61" s="346"/>
      <c r="GAF61" s="346"/>
      <c r="GAG61" s="346"/>
      <c r="GAH61" s="346"/>
      <c r="GAI61" s="346"/>
      <c r="GAJ61" s="346"/>
      <c r="GAK61" s="346"/>
      <c r="GAL61" s="346"/>
      <c r="GAM61" s="346"/>
      <c r="GAN61" s="346"/>
      <c r="GAO61" s="346"/>
      <c r="GAP61" s="346"/>
      <c r="GAQ61" s="346"/>
      <c r="GAR61" s="346"/>
      <c r="GAS61" s="346"/>
      <c r="GAT61" s="346"/>
      <c r="GAU61" s="346"/>
      <c r="GAV61" s="346"/>
      <c r="GAW61" s="346"/>
      <c r="GAX61" s="346"/>
      <c r="GAY61" s="346"/>
      <c r="GAZ61" s="346"/>
      <c r="GBA61" s="346"/>
      <c r="GBB61" s="346"/>
      <c r="GBC61" s="346"/>
      <c r="GBD61" s="346"/>
      <c r="GBE61" s="346"/>
      <c r="GBF61" s="346"/>
      <c r="GBG61" s="346"/>
      <c r="GBH61" s="346"/>
      <c r="GBI61" s="346"/>
      <c r="GBJ61" s="346"/>
      <c r="GBK61" s="346"/>
      <c r="GBL61" s="346"/>
      <c r="GBM61" s="346"/>
      <c r="GBN61" s="346"/>
      <c r="GBO61" s="346"/>
      <c r="GBP61" s="346"/>
      <c r="GBQ61" s="346"/>
      <c r="GBR61" s="346"/>
      <c r="GBS61" s="346"/>
      <c r="GBT61" s="346"/>
      <c r="GBU61" s="346"/>
      <c r="GBV61" s="346"/>
      <c r="GBW61" s="346"/>
      <c r="GBX61" s="346"/>
      <c r="GBY61" s="346"/>
      <c r="GBZ61" s="346"/>
      <c r="GCA61" s="346"/>
      <c r="GCB61" s="346"/>
      <c r="GCC61" s="346"/>
      <c r="GCD61" s="346"/>
      <c r="GCE61" s="346"/>
      <c r="GCF61" s="346"/>
      <c r="GCG61" s="346"/>
      <c r="GCH61" s="346"/>
      <c r="GCI61" s="346"/>
      <c r="GCJ61" s="346"/>
      <c r="GCK61" s="346"/>
      <c r="GCL61" s="346"/>
      <c r="GCM61" s="346"/>
      <c r="GCN61" s="346"/>
      <c r="GCO61" s="346"/>
      <c r="GCP61" s="346"/>
      <c r="GCQ61" s="346"/>
      <c r="GCR61" s="346"/>
      <c r="GCS61" s="346"/>
      <c r="GCT61" s="346"/>
      <c r="GCU61" s="346"/>
      <c r="GCV61" s="346"/>
      <c r="GCW61" s="346"/>
      <c r="GCX61" s="346"/>
      <c r="GCY61" s="346"/>
      <c r="GCZ61" s="346"/>
      <c r="GDA61" s="346"/>
      <c r="GDB61" s="346"/>
      <c r="GDC61" s="346"/>
      <c r="GDD61" s="346"/>
      <c r="GDE61" s="346"/>
      <c r="GDF61" s="346"/>
      <c r="GDG61" s="346"/>
      <c r="GDH61" s="346"/>
      <c r="GDI61" s="346"/>
      <c r="GDJ61" s="346"/>
      <c r="GDK61" s="346"/>
      <c r="GDL61" s="346"/>
      <c r="GDM61" s="346"/>
      <c r="GDN61" s="346"/>
      <c r="GDO61" s="346"/>
      <c r="GDP61" s="346"/>
      <c r="GDQ61" s="346"/>
      <c r="GDR61" s="346"/>
      <c r="GDS61" s="346"/>
      <c r="GDT61" s="346"/>
      <c r="GDU61" s="346"/>
      <c r="GDV61" s="346"/>
      <c r="GDW61" s="346"/>
      <c r="GDX61" s="346"/>
      <c r="GDY61" s="346"/>
      <c r="GDZ61" s="346"/>
      <c r="GEA61" s="346"/>
      <c r="GEB61" s="346"/>
      <c r="GEC61" s="346"/>
      <c r="GED61" s="346"/>
      <c r="GEE61" s="346"/>
      <c r="GEF61" s="346"/>
      <c r="GEG61" s="346"/>
      <c r="GEH61" s="346"/>
      <c r="GEI61" s="346"/>
      <c r="GEJ61" s="346"/>
      <c r="GEK61" s="346"/>
      <c r="GEL61" s="346"/>
      <c r="GEM61" s="346"/>
      <c r="GEN61" s="346"/>
      <c r="GEO61" s="346"/>
      <c r="GEP61" s="346"/>
      <c r="GEQ61" s="346"/>
      <c r="GER61" s="346"/>
      <c r="GES61" s="346"/>
      <c r="GET61" s="346"/>
      <c r="GEU61" s="346"/>
      <c r="GEV61" s="346"/>
      <c r="GEW61" s="346"/>
      <c r="GEX61" s="346"/>
      <c r="GEY61" s="346"/>
      <c r="GEZ61" s="346"/>
      <c r="GFA61" s="346"/>
      <c r="GFB61" s="346"/>
      <c r="GFC61" s="346"/>
      <c r="GFD61" s="346"/>
      <c r="GFE61" s="346"/>
      <c r="GFF61" s="346"/>
      <c r="GFG61" s="346"/>
      <c r="GFH61" s="346"/>
      <c r="GFI61" s="346"/>
      <c r="GFJ61" s="346"/>
      <c r="GFK61" s="346"/>
      <c r="GFL61" s="346"/>
      <c r="GFM61" s="346"/>
      <c r="GFN61" s="346"/>
      <c r="GFO61" s="346"/>
      <c r="GFP61" s="346"/>
      <c r="GFQ61" s="346"/>
      <c r="GFR61" s="346"/>
      <c r="GFS61" s="346"/>
      <c r="GFT61" s="346"/>
      <c r="GFU61" s="346"/>
      <c r="GFV61" s="346"/>
      <c r="GFW61" s="346"/>
      <c r="GFX61" s="346"/>
      <c r="GFY61" s="346"/>
      <c r="GFZ61" s="346"/>
      <c r="GGA61" s="346"/>
      <c r="GGB61" s="346"/>
      <c r="GGC61" s="346"/>
      <c r="GGD61" s="346"/>
      <c r="GGE61" s="346"/>
      <c r="GGF61" s="346"/>
      <c r="GGG61" s="346"/>
      <c r="GGH61" s="346"/>
      <c r="GGI61" s="346"/>
      <c r="GGJ61" s="346"/>
      <c r="GGK61" s="346"/>
      <c r="GGL61" s="346"/>
      <c r="GGM61" s="346"/>
      <c r="GGN61" s="346"/>
      <c r="GGO61" s="346"/>
      <c r="GGP61" s="346"/>
      <c r="GGQ61" s="346"/>
      <c r="GGR61" s="346"/>
      <c r="GGS61" s="346"/>
      <c r="GGT61" s="346"/>
      <c r="GGU61" s="346"/>
      <c r="GGV61" s="346"/>
      <c r="GGW61" s="346"/>
      <c r="GGX61" s="346"/>
      <c r="GGY61" s="346"/>
      <c r="GGZ61" s="346"/>
      <c r="GHA61" s="346"/>
      <c r="GHB61" s="346"/>
      <c r="GHC61" s="346"/>
      <c r="GHD61" s="346"/>
      <c r="GHE61" s="346"/>
      <c r="GHF61" s="346"/>
      <c r="GHG61" s="346"/>
      <c r="GHH61" s="346"/>
      <c r="GHI61" s="346"/>
      <c r="GHJ61" s="346"/>
      <c r="GHK61" s="346"/>
      <c r="GHL61" s="346"/>
      <c r="GHM61" s="346"/>
      <c r="GHN61" s="346"/>
      <c r="GHO61" s="346"/>
      <c r="GHP61" s="346"/>
      <c r="GHQ61" s="346"/>
      <c r="GHR61" s="346"/>
      <c r="GHS61" s="346"/>
      <c r="GHT61" s="346"/>
      <c r="GHU61" s="346"/>
      <c r="GHV61" s="346"/>
      <c r="GHW61" s="346"/>
      <c r="GHX61" s="346"/>
      <c r="GHY61" s="346"/>
      <c r="GHZ61" s="346"/>
      <c r="GIA61" s="346"/>
      <c r="GIB61" s="346"/>
      <c r="GIC61" s="346"/>
      <c r="GID61" s="346"/>
      <c r="GIE61" s="346"/>
      <c r="GIF61" s="346"/>
      <c r="GIG61" s="346"/>
      <c r="GIH61" s="346"/>
      <c r="GII61" s="346"/>
      <c r="GIJ61" s="346"/>
      <c r="GIK61" s="346"/>
      <c r="GIL61" s="346"/>
      <c r="GIM61" s="346"/>
      <c r="GIN61" s="346"/>
      <c r="GIO61" s="346"/>
      <c r="GIP61" s="346"/>
      <c r="GIQ61" s="346"/>
      <c r="GIR61" s="346"/>
      <c r="GIS61" s="346"/>
      <c r="GIT61" s="346"/>
      <c r="GIU61" s="346"/>
      <c r="GIV61" s="346"/>
      <c r="GIW61" s="346"/>
      <c r="GIX61" s="346"/>
      <c r="GIY61" s="346"/>
      <c r="GIZ61" s="346"/>
      <c r="GJA61" s="346"/>
      <c r="GJB61" s="346"/>
      <c r="GJC61" s="346"/>
      <c r="GJD61" s="346"/>
      <c r="GJE61" s="346"/>
      <c r="GJF61" s="346"/>
      <c r="GJG61" s="346"/>
      <c r="GJH61" s="346"/>
      <c r="GJI61" s="346"/>
      <c r="GJJ61" s="346"/>
      <c r="GJK61" s="346"/>
      <c r="GJL61" s="346"/>
      <c r="GJM61" s="346"/>
      <c r="GJN61" s="346"/>
      <c r="GJO61" s="346"/>
      <c r="GJP61" s="346"/>
      <c r="GJQ61" s="346"/>
      <c r="GJR61" s="346"/>
      <c r="GJS61" s="346"/>
      <c r="GJT61" s="346"/>
      <c r="GJU61" s="346"/>
      <c r="GJV61" s="346"/>
      <c r="GJW61" s="346"/>
      <c r="GJX61" s="346"/>
      <c r="GJY61" s="346"/>
      <c r="GJZ61" s="346"/>
      <c r="GKA61" s="346"/>
      <c r="GKB61" s="346"/>
      <c r="GKC61" s="346"/>
      <c r="GKD61" s="346"/>
      <c r="GKE61" s="346"/>
      <c r="GKF61" s="346"/>
      <c r="GKG61" s="346"/>
      <c r="GKH61" s="346"/>
      <c r="GKI61" s="346"/>
      <c r="GKJ61" s="346"/>
      <c r="GKK61" s="346"/>
      <c r="GKL61" s="346"/>
      <c r="GKM61" s="346"/>
      <c r="GKN61" s="346"/>
      <c r="GKO61" s="346"/>
      <c r="GKP61" s="346"/>
      <c r="GKQ61" s="346"/>
      <c r="GKR61" s="346"/>
      <c r="GKS61" s="346"/>
      <c r="GKT61" s="346"/>
      <c r="GKU61" s="346"/>
      <c r="GKV61" s="346"/>
      <c r="GKW61" s="346"/>
      <c r="GKX61" s="346"/>
      <c r="GKY61" s="346"/>
      <c r="GKZ61" s="346"/>
      <c r="GLA61" s="346"/>
      <c r="GLB61" s="346"/>
      <c r="GLC61" s="346"/>
      <c r="GLD61" s="346"/>
      <c r="GLE61" s="346"/>
      <c r="GLF61" s="346"/>
      <c r="GLG61" s="346"/>
      <c r="GLH61" s="346"/>
      <c r="GLI61" s="346"/>
      <c r="GLJ61" s="346"/>
      <c r="GLK61" s="346"/>
      <c r="GLL61" s="346"/>
      <c r="GLM61" s="346"/>
      <c r="GLN61" s="346"/>
      <c r="GLO61" s="346"/>
      <c r="GLP61" s="346"/>
      <c r="GLQ61" s="346"/>
      <c r="GLR61" s="346"/>
      <c r="GLS61" s="346"/>
      <c r="GLT61" s="346"/>
      <c r="GLU61" s="346"/>
      <c r="GLV61" s="346"/>
      <c r="GLW61" s="346"/>
      <c r="GLX61" s="346"/>
      <c r="GLY61" s="346"/>
      <c r="GLZ61" s="346"/>
      <c r="GMA61" s="346"/>
      <c r="GMB61" s="346"/>
      <c r="GMC61" s="346"/>
      <c r="GMD61" s="346"/>
      <c r="GME61" s="346"/>
      <c r="GMF61" s="346"/>
      <c r="GMG61" s="346"/>
      <c r="GMH61" s="346"/>
      <c r="GMI61" s="346"/>
      <c r="GMJ61" s="346"/>
      <c r="GMK61" s="346"/>
      <c r="GML61" s="346"/>
      <c r="GMM61" s="346"/>
      <c r="GMN61" s="346"/>
      <c r="GMO61" s="346"/>
      <c r="GMP61" s="346"/>
      <c r="GMQ61" s="346"/>
      <c r="GMR61" s="346"/>
      <c r="GMS61" s="346"/>
      <c r="GMT61" s="346"/>
      <c r="GMU61" s="346"/>
      <c r="GMV61" s="346"/>
      <c r="GMW61" s="346"/>
      <c r="GMX61" s="346"/>
      <c r="GMY61" s="346"/>
      <c r="GMZ61" s="346"/>
      <c r="GNA61" s="346"/>
      <c r="GNB61" s="346"/>
      <c r="GNC61" s="346"/>
      <c r="GND61" s="346"/>
      <c r="GNE61" s="346"/>
      <c r="GNF61" s="346"/>
      <c r="GNG61" s="346"/>
      <c r="GNH61" s="346"/>
      <c r="GNI61" s="346"/>
      <c r="GNJ61" s="346"/>
      <c r="GNK61" s="346"/>
      <c r="GNL61" s="346"/>
      <c r="GNM61" s="346"/>
      <c r="GNN61" s="346"/>
      <c r="GNO61" s="346"/>
      <c r="GNP61" s="346"/>
      <c r="GNQ61" s="346"/>
      <c r="GNR61" s="346"/>
      <c r="GNS61" s="346"/>
      <c r="GNT61" s="346"/>
      <c r="GNU61" s="346"/>
      <c r="GNV61" s="346"/>
      <c r="GNW61" s="346"/>
      <c r="GNX61" s="346"/>
      <c r="GNY61" s="346"/>
      <c r="GNZ61" s="346"/>
      <c r="GOA61" s="346"/>
      <c r="GOB61" s="346"/>
      <c r="GOC61" s="346"/>
      <c r="GOD61" s="346"/>
      <c r="GOE61" s="346"/>
      <c r="GOF61" s="346"/>
      <c r="GOG61" s="346"/>
      <c r="GOH61" s="346"/>
      <c r="GOI61" s="346"/>
      <c r="GOJ61" s="346"/>
      <c r="GOK61" s="346"/>
      <c r="GOL61" s="346"/>
      <c r="GOM61" s="346"/>
      <c r="GON61" s="346"/>
      <c r="GOO61" s="346"/>
      <c r="GOP61" s="346"/>
      <c r="GOQ61" s="346"/>
      <c r="GOR61" s="346"/>
      <c r="GOS61" s="346"/>
      <c r="GOT61" s="346"/>
      <c r="GOU61" s="346"/>
      <c r="GOV61" s="346"/>
      <c r="GOW61" s="346"/>
      <c r="GOX61" s="346"/>
      <c r="GOY61" s="346"/>
      <c r="GOZ61" s="346"/>
      <c r="GPA61" s="346"/>
      <c r="GPB61" s="346"/>
      <c r="GPC61" s="346"/>
      <c r="GPD61" s="346"/>
      <c r="GPE61" s="346"/>
      <c r="GPF61" s="346"/>
      <c r="GPG61" s="346"/>
      <c r="GPH61" s="346"/>
      <c r="GPI61" s="346"/>
      <c r="GPJ61" s="346"/>
      <c r="GPK61" s="346"/>
      <c r="GPL61" s="346"/>
      <c r="GPM61" s="346"/>
      <c r="GPN61" s="346"/>
      <c r="GPO61" s="346"/>
      <c r="GPP61" s="346"/>
      <c r="GPQ61" s="346"/>
      <c r="GPR61" s="346"/>
      <c r="GPS61" s="346"/>
      <c r="GPT61" s="346"/>
      <c r="GPU61" s="346"/>
      <c r="GPV61" s="346"/>
      <c r="GPW61" s="346"/>
      <c r="GPX61" s="346"/>
      <c r="GPY61" s="346"/>
      <c r="GPZ61" s="346"/>
      <c r="GQA61" s="346"/>
      <c r="GQB61" s="346"/>
      <c r="GQC61" s="346"/>
      <c r="GQD61" s="346"/>
      <c r="GQE61" s="346"/>
      <c r="GQF61" s="346"/>
      <c r="GQG61" s="346"/>
      <c r="GQH61" s="346"/>
      <c r="GQI61" s="346"/>
      <c r="GQJ61" s="346"/>
      <c r="GQK61" s="346"/>
      <c r="GQL61" s="346"/>
      <c r="GQM61" s="346"/>
      <c r="GQN61" s="346"/>
      <c r="GQO61" s="346"/>
      <c r="GQP61" s="346"/>
      <c r="GQQ61" s="346"/>
      <c r="GQR61" s="346"/>
      <c r="GQS61" s="346"/>
      <c r="GQT61" s="346"/>
      <c r="GQU61" s="346"/>
      <c r="GQV61" s="346"/>
      <c r="GQW61" s="346"/>
      <c r="GQX61" s="346"/>
      <c r="GQY61" s="346"/>
      <c r="GQZ61" s="346"/>
      <c r="GRA61" s="346"/>
      <c r="GRB61" s="346"/>
      <c r="GRC61" s="346"/>
      <c r="GRD61" s="346"/>
      <c r="GRE61" s="346"/>
      <c r="GRF61" s="346"/>
      <c r="GRG61" s="346"/>
      <c r="GRH61" s="346"/>
      <c r="GRI61" s="346"/>
      <c r="GRJ61" s="346"/>
      <c r="GRK61" s="346"/>
      <c r="GRL61" s="346"/>
      <c r="GRM61" s="346"/>
      <c r="GRN61" s="346"/>
      <c r="GRO61" s="346"/>
      <c r="GRP61" s="346"/>
      <c r="GRQ61" s="346"/>
      <c r="GRR61" s="346"/>
      <c r="GRS61" s="346"/>
      <c r="GRT61" s="346"/>
      <c r="GRU61" s="346"/>
      <c r="GRV61" s="346"/>
      <c r="GRW61" s="346"/>
      <c r="GRX61" s="346"/>
      <c r="GRY61" s="346"/>
      <c r="GRZ61" s="346"/>
      <c r="GSA61" s="346"/>
      <c r="GSB61" s="346"/>
      <c r="GSC61" s="346"/>
      <c r="GSD61" s="346"/>
      <c r="GSE61" s="346"/>
      <c r="GSF61" s="346"/>
      <c r="GSG61" s="346"/>
      <c r="GSH61" s="346"/>
      <c r="GSI61" s="346"/>
      <c r="GSJ61" s="346"/>
      <c r="GSK61" s="346"/>
      <c r="GSL61" s="346"/>
      <c r="GSM61" s="346"/>
      <c r="GSN61" s="346"/>
      <c r="GSO61" s="346"/>
      <c r="GSP61" s="346"/>
      <c r="GSQ61" s="346"/>
      <c r="GSR61" s="346"/>
      <c r="GSS61" s="346"/>
      <c r="GST61" s="346"/>
      <c r="GSU61" s="346"/>
      <c r="GSV61" s="346"/>
      <c r="GSW61" s="346"/>
      <c r="GSX61" s="346"/>
      <c r="GSY61" s="346"/>
      <c r="GSZ61" s="346"/>
      <c r="GTA61" s="346"/>
      <c r="GTB61" s="346"/>
      <c r="GTC61" s="346"/>
      <c r="GTD61" s="346"/>
      <c r="GTE61" s="346"/>
      <c r="GTF61" s="346"/>
      <c r="GTG61" s="346"/>
      <c r="GTH61" s="346"/>
      <c r="GTI61" s="346"/>
      <c r="GTJ61" s="346"/>
      <c r="GTK61" s="346"/>
      <c r="GTL61" s="346"/>
      <c r="GTM61" s="346"/>
      <c r="GTN61" s="346"/>
      <c r="GTO61" s="346"/>
      <c r="GTP61" s="346"/>
      <c r="GTQ61" s="346"/>
      <c r="GTR61" s="346"/>
      <c r="GTS61" s="346"/>
      <c r="GTT61" s="346"/>
      <c r="GTU61" s="346"/>
      <c r="GTV61" s="346"/>
      <c r="GTW61" s="346"/>
      <c r="GTX61" s="346"/>
      <c r="GTY61" s="346"/>
      <c r="GTZ61" s="346"/>
      <c r="GUA61" s="346"/>
      <c r="GUB61" s="346"/>
      <c r="GUC61" s="346"/>
      <c r="GUD61" s="346"/>
      <c r="GUE61" s="346"/>
      <c r="GUF61" s="346"/>
      <c r="GUG61" s="346"/>
      <c r="GUH61" s="346"/>
      <c r="GUI61" s="346"/>
      <c r="GUJ61" s="346"/>
      <c r="GUK61" s="346"/>
      <c r="GUL61" s="346"/>
      <c r="GUM61" s="346"/>
      <c r="GUN61" s="346"/>
      <c r="GUO61" s="346"/>
      <c r="GUP61" s="346"/>
      <c r="GUQ61" s="346"/>
      <c r="GUR61" s="346"/>
      <c r="GUS61" s="346"/>
      <c r="GUT61" s="346"/>
      <c r="GUU61" s="346"/>
      <c r="GUV61" s="346"/>
      <c r="GUW61" s="346"/>
      <c r="GUX61" s="346"/>
      <c r="GUY61" s="346"/>
      <c r="GUZ61" s="346"/>
      <c r="GVA61" s="346"/>
      <c r="GVB61" s="346"/>
      <c r="GVC61" s="346"/>
      <c r="GVD61" s="346"/>
      <c r="GVE61" s="346"/>
      <c r="GVF61" s="346"/>
      <c r="GVG61" s="346"/>
      <c r="GVH61" s="346"/>
      <c r="GVI61" s="346"/>
      <c r="GVJ61" s="346"/>
      <c r="GVK61" s="346"/>
      <c r="GVL61" s="346"/>
      <c r="GVM61" s="346"/>
      <c r="GVN61" s="346"/>
      <c r="GVO61" s="346"/>
      <c r="GVP61" s="346"/>
      <c r="GVQ61" s="346"/>
      <c r="GVR61" s="346"/>
      <c r="GVS61" s="346"/>
      <c r="GVT61" s="346"/>
      <c r="GVU61" s="346"/>
      <c r="GVV61" s="346"/>
      <c r="GVW61" s="346"/>
      <c r="GVX61" s="346"/>
      <c r="GVY61" s="346"/>
      <c r="GVZ61" s="346"/>
      <c r="GWA61" s="346"/>
      <c r="GWB61" s="346"/>
      <c r="GWC61" s="346"/>
      <c r="GWD61" s="346"/>
      <c r="GWE61" s="346"/>
      <c r="GWF61" s="346"/>
      <c r="GWG61" s="346"/>
      <c r="GWH61" s="346"/>
      <c r="GWI61" s="346"/>
      <c r="GWJ61" s="346"/>
      <c r="GWK61" s="346"/>
      <c r="GWL61" s="346"/>
      <c r="GWM61" s="346"/>
      <c r="GWN61" s="346"/>
      <c r="GWO61" s="346"/>
      <c r="GWP61" s="346"/>
      <c r="GWQ61" s="346"/>
      <c r="GWR61" s="346"/>
      <c r="GWS61" s="346"/>
      <c r="GWT61" s="346"/>
      <c r="GWU61" s="346"/>
      <c r="GWV61" s="346"/>
      <c r="GWW61" s="346"/>
      <c r="GWX61" s="346"/>
      <c r="GWY61" s="346"/>
      <c r="GWZ61" s="346"/>
      <c r="GXA61" s="346"/>
      <c r="GXB61" s="346"/>
      <c r="GXC61" s="346"/>
      <c r="GXD61" s="346"/>
      <c r="GXE61" s="346"/>
      <c r="GXF61" s="346"/>
      <c r="GXG61" s="346"/>
      <c r="GXH61" s="346"/>
      <c r="GXI61" s="346"/>
      <c r="GXJ61" s="346"/>
      <c r="GXK61" s="346"/>
      <c r="GXL61" s="346"/>
      <c r="GXM61" s="346"/>
      <c r="GXN61" s="346"/>
      <c r="GXO61" s="346"/>
      <c r="GXP61" s="346"/>
      <c r="GXQ61" s="346"/>
      <c r="GXR61" s="346"/>
      <c r="GXS61" s="346"/>
      <c r="GXT61" s="346"/>
      <c r="GXU61" s="346"/>
      <c r="GXV61" s="346"/>
      <c r="GXW61" s="346"/>
      <c r="GXX61" s="346"/>
      <c r="GXY61" s="346"/>
      <c r="GXZ61" s="346"/>
      <c r="GYA61" s="346"/>
      <c r="GYB61" s="346"/>
      <c r="GYC61" s="346"/>
      <c r="GYD61" s="346"/>
      <c r="GYE61" s="346"/>
      <c r="GYF61" s="346"/>
      <c r="GYG61" s="346"/>
      <c r="GYH61" s="346"/>
      <c r="GYI61" s="346"/>
      <c r="GYJ61" s="346"/>
      <c r="GYK61" s="346"/>
      <c r="GYL61" s="346"/>
      <c r="GYM61" s="346"/>
      <c r="GYN61" s="346"/>
      <c r="GYO61" s="346"/>
      <c r="GYP61" s="346"/>
      <c r="GYQ61" s="346"/>
      <c r="GYR61" s="346"/>
      <c r="GYS61" s="346"/>
      <c r="GYT61" s="346"/>
      <c r="GYU61" s="346"/>
      <c r="GYV61" s="346"/>
      <c r="GYW61" s="346"/>
      <c r="GYX61" s="346"/>
      <c r="GYY61" s="346"/>
      <c r="GYZ61" s="346"/>
      <c r="GZA61" s="346"/>
      <c r="GZB61" s="346"/>
      <c r="GZC61" s="346"/>
      <c r="GZD61" s="346"/>
      <c r="GZE61" s="346"/>
      <c r="GZF61" s="346"/>
      <c r="GZG61" s="346"/>
      <c r="GZH61" s="346"/>
      <c r="GZI61" s="346"/>
      <c r="GZJ61" s="346"/>
      <c r="GZK61" s="346"/>
      <c r="GZL61" s="346"/>
      <c r="GZM61" s="346"/>
      <c r="GZN61" s="346"/>
      <c r="GZO61" s="346"/>
      <c r="GZP61" s="346"/>
      <c r="GZQ61" s="346"/>
      <c r="GZR61" s="346"/>
      <c r="GZS61" s="346"/>
      <c r="GZT61" s="346"/>
      <c r="GZU61" s="346"/>
      <c r="GZV61" s="346"/>
      <c r="GZW61" s="346"/>
      <c r="GZX61" s="346"/>
      <c r="GZY61" s="346"/>
      <c r="GZZ61" s="346"/>
      <c r="HAA61" s="346"/>
      <c r="HAB61" s="346"/>
      <c r="HAC61" s="346"/>
      <c r="HAD61" s="346"/>
      <c r="HAE61" s="346"/>
      <c r="HAF61" s="346"/>
      <c r="HAG61" s="346"/>
      <c r="HAH61" s="346"/>
      <c r="HAI61" s="346"/>
      <c r="HAJ61" s="346"/>
      <c r="HAK61" s="346"/>
      <c r="HAL61" s="346"/>
      <c r="HAM61" s="346"/>
      <c r="HAN61" s="346"/>
      <c r="HAO61" s="346"/>
      <c r="HAP61" s="346"/>
      <c r="HAQ61" s="346"/>
      <c r="HAR61" s="346"/>
      <c r="HAS61" s="346"/>
      <c r="HAT61" s="346"/>
      <c r="HAU61" s="346"/>
      <c r="HAV61" s="346"/>
      <c r="HAW61" s="346"/>
      <c r="HAX61" s="346"/>
      <c r="HAY61" s="346"/>
      <c r="HAZ61" s="346"/>
      <c r="HBA61" s="346"/>
      <c r="HBB61" s="346"/>
      <c r="HBC61" s="346"/>
      <c r="HBD61" s="346"/>
      <c r="HBE61" s="346"/>
      <c r="HBF61" s="346"/>
      <c r="HBG61" s="346"/>
      <c r="HBH61" s="346"/>
      <c r="HBI61" s="346"/>
      <c r="HBJ61" s="346"/>
      <c r="HBK61" s="346"/>
      <c r="HBL61" s="346"/>
      <c r="HBM61" s="346"/>
      <c r="HBN61" s="346"/>
      <c r="HBO61" s="346"/>
      <c r="HBP61" s="346"/>
      <c r="HBQ61" s="346"/>
      <c r="HBR61" s="346"/>
      <c r="HBS61" s="346"/>
      <c r="HBT61" s="346"/>
      <c r="HBU61" s="346"/>
      <c r="HBV61" s="346"/>
      <c r="HBW61" s="346"/>
      <c r="HBX61" s="346"/>
      <c r="HBY61" s="346"/>
      <c r="HBZ61" s="346"/>
      <c r="HCA61" s="346"/>
      <c r="HCB61" s="346"/>
      <c r="HCC61" s="346"/>
      <c r="HCD61" s="346"/>
      <c r="HCE61" s="346"/>
      <c r="HCF61" s="346"/>
      <c r="HCG61" s="346"/>
      <c r="HCH61" s="346"/>
      <c r="HCI61" s="346"/>
      <c r="HCJ61" s="346"/>
      <c r="HCK61" s="346"/>
      <c r="HCL61" s="346"/>
      <c r="HCM61" s="346"/>
      <c r="HCN61" s="346"/>
      <c r="HCO61" s="346"/>
      <c r="HCP61" s="346"/>
      <c r="HCQ61" s="346"/>
      <c r="HCR61" s="346"/>
      <c r="HCS61" s="346"/>
      <c r="HCT61" s="346"/>
      <c r="HCU61" s="346"/>
      <c r="HCV61" s="346"/>
      <c r="HCW61" s="346"/>
      <c r="HCX61" s="346"/>
      <c r="HCY61" s="346"/>
      <c r="HCZ61" s="346"/>
      <c r="HDA61" s="346"/>
      <c r="HDB61" s="346"/>
      <c r="HDC61" s="346"/>
      <c r="HDD61" s="346"/>
      <c r="HDE61" s="346"/>
      <c r="HDF61" s="346"/>
      <c r="HDG61" s="346"/>
      <c r="HDH61" s="346"/>
      <c r="HDI61" s="346"/>
      <c r="HDJ61" s="346"/>
      <c r="HDK61" s="346"/>
      <c r="HDL61" s="346"/>
      <c r="HDM61" s="346"/>
      <c r="HDN61" s="346"/>
      <c r="HDO61" s="346"/>
      <c r="HDP61" s="346"/>
      <c r="HDQ61" s="346"/>
      <c r="HDR61" s="346"/>
      <c r="HDS61" s="346"/>
      <c r="HDT61" s="346"/>
      <c r="HDU61" s="346"/>
      <c r="HDV61" s="346"/>
      <c r="HDW61" s="346"/>
      <c r="HDX61" s="346"/>
      <c r="HDY61" s="346"/>
      <c r="HDZ61" s="346"/>
      <c r="HEA61" s="346"/>
      <c r="HEB61" s="346"/>
      <c r="HEC61" s="346"/>
      <c r="HED61" s="346"/>
      <c r="HEE61" s="346"/>
      <c r="HEF61" s="346"/>
      <c r="HEG61" s="346"/>
      <c r="HEH61" s="346"/>
      <c r="HEI61" s="346"/>
      <c r="HEJ61" s="346"/>
      <c r="HEK61" s="346"/>
      <c r="HEL61" s="346"/>
      <c r="HEM61" s="346"/>
      <c r="HEN61" s="346"/>
      <c r="HEO61" s="346"/>
      <c r="HEP61" s="346"/>
      <c r="HEQ61" s="346"/>
      <c r="HER61" s="346"/>
      <c r="HES61" s="346"/>
      <c r="HET61" s="346"/>
      <c r="HEU61" s="346"/>
      <c r="HEV61" s="346"/>
      <c r="HEW61" s="346"/>
      <c r="HEX61" s="346"/>
      <c r="HEY61" s="346"/>
      <c r="HEZ61" s="346"/>
      <c r="HFA61" s="346"/>
      <c r="HFB61" s="346"/>
      <c r="HFC61" s="346"/>
      <c r="HFD61" s="346"/>
      <c r="HFE61" s="346"/>
      <c r="HFF61" s="346"/>
      <c r="HFG61" s="346"/>
      <c r="HFH61" s="346"/>
      <c r="HFI61" s="346"/>
      <c r="HFJ61" s="346"/>
      <c r="HFK61" s="346"/>
      <c r="HFL61" s="346"/>
      <c r="HFM61" s="346"/>
      <c r="HFN61" s="346"/>
      <c r="HFO61" s="346"/>
      <c r="HFP61" s="346"/>
      <c r="HFQ61" s="346"/>
      <c r="HFR61" s="346"/>
      <c r="HFS61" s="346"/>
      <c r="HFT61" s="346"/>
      <c r="HFU61" s="346"/>
      <c r="HFV61" s="346"/>
      <c r="HFW61" s="346"/>
      <c r="HFX61" s="346"/>
      <c r="HFY61" s="346"/>
      <c r="HFZ61" s="346"/>
      <c r="HGA61" s="346"/>
      <c r="HGB61" s="346"/>
      <c r="HGC61" s="346"/>
      <c r="HGD61" s="346"/>
      <c r="HGE61" s="346"/>
      <c r="HGF61" s="346"/>
      <c r="HGG61" s="346"/>
      <c r="HGH61" s="346"/>
      <c r="HGI61" s="346"/>
      <c r="HGJ61" s="346"/>
      <c r="HGK61" s="346"/>
      <c r="HGL61" s="346"/>
      <c r="HGM61" s="346"/>
      <c r="HGN61" s="346"/>
      <c r="HGO61" s="346"/>
      <c r="HGP61" s="346"/>
      <c r="HGQ61" s="346"/>
      <c r="HGR61" s="346"/>
      <c r="HGS61" s="346"/>
      <c r="HGT61" s="346"/>
      <c r="HGU61" s="346"/>
      <c r="HGV61" s="346"/>
      <c r="HGW61" s="346"/>
      <c r="HGX61" s="346"/>
      <c r="HGY61" s="346"/>
      <c r="HGZ61" s="346"/>
      <c r="HHA61" s="346"/>
      <c r="HHB61" s="346"/>
      <c r="HHC61" s="346"/>
      <c r="HHD61" s="346"/>
      <c r="HHE61" s="346"/>
      <c r="HHF61" s="346"/>
      <c r="HHG61" s="346"/>
      <c r="HHH61" s="346"/>
      <c r="HHI61" s="346"/>
      <c r="HHJ61" s="346"/>
      <c r="HHK61" s="346"/>
      <c r="HHL61" s="346"/>
      <c r="HHM61" s="346"/>
      <c r="HHN61" s="346"/>
      <c r="HHO61" s="346"/>
      <c r="HHP61" s="346"/>
      <c r="HHQ61" s="346"/>
      <c r="HHR61" s="346"/>
      <c r="HHS61" s="346"/>
    </row>
    <row r="62" spans="1:5635" s="118" customFormat="1" ht="10" x14ac:dyDescent="0.2">
      <c r="A62" s="417"/>
      <c r="B62" s="349" t="s">
        <v>129</v>
      </c>
      <c r="C62" s="353"/>
      <c r="D62" s="353"/>
      <c r="E62" s="353"/>
      <c r="F62" s="353"/>
      <c r="G62" s="353"/>
      <c r="H62" s="353"/>
      <c r="I62" s="353"/>
      <c r="J62" s="353"/>
      <c r="K62" s="353"/>
      <c r="L62" s="353"/>
      <c r="M62" s="353"/>
      <c r="N62" s="353"/>
      <c r="O62" s="353"/>
      <c r="P62" s="353"/>
      <c r="Q62" s="353"/>
      <c r="R62" s="353"/>
      <c r="S62" s="353"/>
      <c r="T62" s="353"/>
      <c r="U62" s="353"/>
      <c r="V62" s="353">
        <v>139.50443000000001</v>
      </c>
      <c r="W62" s="353">
        <v>67.795249999999996</v>
      </c>
      <c r="X62" s="353">
        <v>44.497599000000001</v>
      </c>
      <c r="Y62" s="353">
        <v>0</v>
      </c>
      <c r="Z62" s="353"/>
      <c r="AA62" s="353"/>
      <c r="AB62" s="353"/>
      <c r="AC62" s="353"/>
      <c r="AD62" s="353"/>
      <c r="AE62" s="353"/>
      <c r="AF62" s="353"/>
      <c r="AG62" s="353"/>
      <c r="AH62" s="353"/>
      <c r="AI62" s="353"/>
      <c r="AJ62" s="353"/>
      <c r="AK62" s="353"/>
      <c r="AL62" s="353"/>
      <c r="AM62" s="353"/>
      <c r="AN62" s="353"/>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c r="DY62" s="346"/>
      <c r="DZ62" s="346"/>
      <c r="EA62" s="346"/>
      <c r="EB62" s="346"/>
      <c r="EC62" s="346"/>
      <c r="ED62" s="346"/>
      <c r="EE62" s="346"/>
      <c r="EF62" s="346"/>
      <c r="EG62" s="346"/>
      <c r="EH62" s="346"/>
      <c r="EI62" s="346"/>
      <c r="EJ62" s="346"/>
      <c r="EK62" s="346"/>
      <c r="EL62" s="346"/>
      <c r="EM62" s="346"/>
      <c r="EN62" s="346"/>
      <c r="EO62" s="346"/>
      <c r="EP62" s="346"/>
      <c r="EQ62" s="346"/>
      <c r="ER62" s="346"/>
      <c r="ES62" s="346"/>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346"/>
      <c r="FU62" s="346"/>
      <c r="FV62" s="346"/>
      <c r="FW62" s="346"/>
      <c r="FX62" s="346"/>
      <c r="FY62" s="346"/>
      <c r="FZ62" s="346"/>
      <c r="GA62" s="346"/>
      <c r="GB62" s="346"/>
      <c r="GC62" s="346"/>
      <c r="GD62" s="346"/>
      <c r="GE62" s="346"/>
      <c r="GF62" s="346"/>
      <c r="GG62" s="346"/>
      <c r="GH62" s="346"/>
      <c r="GI62" s="346"/>
      <c r="GJ62" s="346"/>
      <c r="GK62" s="346"/>
      <c r="GL62" s="346"/>
      <c r="GM62" s="346"/>
      <c r="GN62" s="346"/>
      <c r="GO62" s="346"/>
      <c r="GP62" s="346"/>
      <c r="GQ62" s="346"/>
      <c r="GR62" s="346"/>
      <c r="GS62" s="346"/>
      <c r="GT62" s="346"/>
      <c r="GU62" s="346"/>
      <c r="GV62" s="346"/>
      <c r="GW62" s="346"/>
      <c r="GX62" s="346"/>
      <c r="GY62" s="346"/>
      <c r="GZ62" s="346"/>
      <c r="HA62" s="346"/>
      <c r="HB62" s="346"/>
      <c r="HC62" s="346"/>
      <c r="HD62" s="346"/>
      <c r="HE62" s="346"/>
      <c r="HF62" s="346"/>
      <c r="HG62" s="346"/>
      <c r="HH62" s="346"/>
      <c r="HI62" s="346"/>
      <c r="HJ62" s="346"/>
      <c r="HK62" s="346"/>
      <c r="HL62" s="346"/>
      <c r="HM62" s="346"/>
      <c r="HN62" s="346"/>
      <c r="HO62" s="346"/>
      <c r="HP62" s="346"/>
      <c r="HQ62" s="346"/>
      <c r="HR62" s="346"/>
      <c r="HS62" s="346"/>
      <c r="HT62" s="346"/>
      <c r="HU62" s="346"/>
      <c r="HV62" s="346"/>
      <c r="HW62" s="346"/>
      <c r="HX62" s="346"/>
      <c r="HY62" s="346"/>
      <c r="HZ62" s="346"/>
      <c r="IA62" s="346"/>
      <c r="IB62" s="346"/>
      <c r="IC62" s="346"/>
      <c r="ID62" s="346"/>
      <c r="IE62" s="346"/>
      <c r="IF62" s="346"/>
      <c r="IG62" s="346"/>
      <c r="IH62" s="346"/>
      <c r="II62" s="346"/>
      <c r="IJ62" s="346"/>
      <c r="IK62" s="346"/>
      <c r="IL62" s="346"/>
      <c r="IM62" s="346"/>
      <c r="IN62" s="346"/>
      <c r="IO62" s="346"/>
      <c r="IP62" s="346"/>
      <c r="IQ62" s="346"/>
      <c r="IR62" s="346"/>
      <c r="IS62" s="346"/>
      <c r="IT62" s="346"/>
      <c r="IU62" s="346"/>
      <c r="IV62" s="346"/>
      <c r="IW62" s="346"/>
      <c r="IX62" s="346"/>
      <c r="IY62" s="346"/>
      <c r="IZ62" s="346"/>
      <c r="JA62" s="346"/>
      <c r="JB62" s="346"/>
      <c r="JC62" s="346"/>
      <c r="JD62" s="346"/>
      <c r="JE62" s="346"/>
      <c r="JF62" s="346"/>
      <c r="JG62" s="346"/>
      <c r="JH62" s="346"/>
      <c r="JI62" s="346"/>
      <c r="JJ62" s="346"/>
      <c r="JK62" s="346"/>
      <c r="JL62" s="346"/>
      <c r="JM62" s="346"/>
      <c r="JN62" s="346"/>
      <c r="JO62" s="346"/>
      <c r="JP62" s="346"/>
      <c r="JQ62" s="346"/>
      <c r="JR62" s="346"/>
      <c r="JS62" s="346"/>
      <c r="JT62" s="346"/>
      <c r="JU62" s="346"/>
      <c r="JV62" s="346"/>
      <c r="JW62" s="346"/>
      <c r="JX62" s="346"/>
      <c r="JY62" s="346"/>
      <c r="JZ62" s="346"/>
      <c r="KA62" s="346"/>
      <c r="KB62" s="346"/>
      <c r="KC62" s="346"/>
      <c r="KD62" s="346"/>
      <c r="KE62" s="346"/>
      <c r="KF62" s="346"/>
      <c r="KG62" s="346"/>
      <c r="KH62" s="346"/>
      <c r="KI62" s="346"/>
      <c r="KJ62" s="346"/>
      <c r="KK62" s="346"/>
      <c r="KL62" s="346"/>
      <c r="KM62" s="346"/>
      <c r="KN62" s="346"/>
      <c r="KO62" s="346"/>
      <c r="KP62" s="346"/>
      <c r="KQ62" s="346"/>
      <c r="KR62" s="346"/>
      <c r="KS62" s="346"/>
      <c r="KT62" s="346"/>
      <c r="KU62" s="346"/>
      <c r="KV62" s="346"/>
      <c r="KW62" s="346"/>
      <c r="KX62" s="346"/>
      <c r="KY62" s="346"/>
      <c r="KZ62" s="346"/>
      <c r="LA62" s="346"/>
      <c r="LB62" s="346"/>
      <c r="LC62" s="346"/>
      <c r="LD62" s="346"/>
      <c r="LE62" s="346"/>
      <c r="LF62" s="346"/>
      <c r="LG62" s="346"/>
      <c r="LH62" s="346"/>
      <c r="LI62" s="346"/>
      <c r="LJ62" s="346"/>
      <c r="LK62" s="346"/>
      <c r="LL62" s="346"/>
      <c r="LM62" s="346"/>
      <c r="LN62" s="346"/>
      <c r="LO62" s="346"/>
      <c r="LP62" s="346"/>
      <c r="LQ62" s="346"/>
      <c r="LR62" s="346"/>
      <c r="LS62" s="346"/>
      <c r="LT62" s="346"/>
      <c r="LU62" s="346"/>
      <c r="LV62" s="346"/>
      <c r="LW62" s="346"/>
      <c r="LX62" s="346"/>
      <c r="LY62" s="346"/>
      <c r="LZ62" s="346"/>
      <c r="MA62" s="346"/>
      <c r="MB62" s="346"/>
      <c r="MC62" s="346"/>
      <c r="MD62" s="346"/>
      <c r="ME62" s="346"/>
      <c r="MF62" s="346"/>
      <c r="MG62" s="346"/>
      <c r="MH62" s="346"/>
      <c r="MI62" s="346"/>
      <c r="MJ62" s="346"/>
      <c r="MK62" s="346"/>
      <c r="ML62" s="346"/>
      <c r="MM62" s="346"/>
      <c r="MN62" s="346"/>
      <c r="MO62" s="346"/>
      <c r="MP62" s="346"/>
      <c r="MQ62" s="346"/>
      <c r="MR62" s="346"/>
      <c r="MS62" s="346"/>
      <c r="MT62" s="346"/>
      <c r="MU62" s="346"/>
      <c r="MV62" s="346"/>
      <c r="MW62" s="346"/>
      <c r="MX62" s="346"/>
      <c r="MY62" s="346"/>
      <c r="MZ62" s="346"/>
      <c r="NA62" s="346"/>
      <c r="NB62" s="346"/>
      <c r="NC62" s="346"/>
      <c r="ND62" s="346"/>
      <c r="NE62" s="346"/>
      <c r="NF62" s="346"/>
      <c r="NG62" s="346"/>
      <c r="NH62" s="346"/>
      <c r="NI62" s="346"/>
      <c r="NJ62" s="346"/>
      <c r="NK62" s="346"/>
      <c r="NL62" s="346"/>
      <c r="NM62" s="346"/>
      <c r="NN62" s="346"/>
      <c r="NO62" s="346"/>
      <c r="NP62" s="346"/>
      <c r="NQ62" s="346"/>
      <c r="NR62" s="346"/>
      <c r="NS62" s="346"/>
      <c r="NT62" s="346"/>
      <c r="NU62" s="346"/>
      <c r="NV62" s="346"/>
      <c r="NW62" s="346"/>
      <c r="NX62" s="346"/>
      <c r="NY62" s="346"/>
      <c r="NZ62" s="346"/>
      <c r="OA62" s="346"/>
      <c r="OB62" s="346"/>
      <c r="OC62" s="346"/>
      <c r="OD62" s="346"/>
      <c r="OE62" s="346"/>
      <c r="OF62" s="346"/>
      <c r="OG62" s="346"/>
      <c r="OH62" s="346"/>
      <c r="OI62" s="346"/>
      <c r="OJ62" s="346"/>
      <c r="OK62" s="346"/>
      <c r="OL62" s="346"/>
      <c r="OM62" s="346"/>
      <c r="ON62" s="346"/>
      <c r="OO62" s="346"/>
      <c r="OP62" s="346"/>
      <c r="OQ62" s="346"/>
      <c r="OR62" s="346"/>
      <c r="OS62" s="346"/>
      <c r="OT62" s="346"/>
      <c r="OU62" s="346"/>
      <c r="OV62" s="346"/>
      <c r="OW62" s="346"/>
      <c r="OX62" s="346"/>
      <c r="OY62" s="346"/>
      <c r="OZ62" s="346"/>
      <c r="PA62" s="346"/>
      <c r="PB62" s="346"/>
      <c r="PC62" s="346"/>
      <c r="PD62" s="346"/>
      <c r="PE62" s="346"/>
      <c r="PF62" s="346"/>
      <c r="PG62" s="346"/>
      <c r="PH62" s="346"/>
      <c r="PI62" s="346"/>
      <c r="PJ62" s="346"/>
      <c r="PK62" s="346"/>
      <c r="PL62" s="346"/>
      <c r="PM62" s="346"/>
      <c r="PN62" s="346"/>
      <c r="PO62" s="346"/>
      <c r="PP62" s="346"/>
      <c r="PQ62" s="346"/>
      <c r="PR62" s="346"/>
      <c r="PS62" s="346"/>
      <c r="PT62" s="346"/>
      <c r="PU62" s="346"/>
      <c r="PV62" s="346"/>
      <c r="PW62" s="346"/>
      <c r="PX62" s="346"/>
      <c r="PY62" s="346"/>
      <c r="PZ62" s="346"/>
      <c r="QA62" s="346"/>
      <c r="QB62" s="346"/>
      <c r="QC62" s="346"/>
      <c r="QD62" s="346"/>
      <c r="QE62" s="346"/>
      <c r="QF62" s="346"/>
      <c r="QG62" s="346"/>
      <c r="QH62" s="346"/>
      <c r="QI62" s="346"/>
      <c r="QJ62" s="346"/>
      <c r="QK62" s="346"/>
      <c r="QL62" s="346"/>
      <c r="QM62" s="346"/>
      <c r="QN62" s="346"/>
      <c r="QO62" s="346"/>
      <c r="QP62" s="346"/>
      <c r="QQ62" s="346"/>
      <c r="QR62" s="346"/>
      <c r="QS62" s="346"/>
      <c r="QT62" s="346"/>
      <c r="QU62" s="346"/>
      <c r="QV62" s="346"/>
      <c r="QW62" s="346"/>
      <c r="QX62" s="346"/>
      <c r="QY62" s="346"/>
      <c r="QZ62" s="346"/>
      <c r="RA62" s="346"/>
      <c r="RB62" s="346"/>
      <c r="RC62" s="346"/>
      <c r="RD62" s="346"/>
      <c r="RE62" s="346"/>
      <c r="RF62" s="346"/>
      <c r="RG62" s="346"/>
      <c r="RH62" s="346"/>
      <c r="RI62" s="346"/>
      <c r="RJ62" s="346"/>
      <c r="RK62" s="346"/>
      <c r="RL62" s="346"/>
      <c r="RM62" s="346"/>
      <c r="RN62" s="346"/>
      <c r="RO62" s="346"/>
      <c r="RP62" s="346"/>
      <c r="RQ62" s="346"/>
      <c r="RR62" s="346"/>
      <c r="RS62" s="346"/>
      <c r="RT62" s="346"/>
      <c r="RU62" s="346"/>
      <c r="RV62" s="346"/>
      <c r="RW62" s="346"/>
      <c r="RX62" s="346"/>
      <c r="RY62" s="346"/>
      <c r="RZ62" s="346"/>
      <c r="SA62" s="346"/>
      <c r="SB62" s="346"/>
      <c r="SC62" s="346"/>
      <c r="SD62" s="346"/>
      <c r="SE62" s="346"/>
      <c r="SF62" s="346"/>
      <c r="SG62" s="346"/>
      <c r="SH62" s="346"/>
      <c r="SI62" s="346"/>
      <c r="SJ62" s="346"/>
      <c r="SK62" s="346"/>
      <c r="SL62" s="346"/>
      <c r="SM62" s="346"/>
      <c r="SN62" s="346"/>
      <c r="SO62" s="346"/>
      <c r="SP62" s="346"/>
      <c r="SQ62" s="346"/>
      <c r="SR62" s="346"/>
      <c r="SS62" s="346"/>
      <c r="ST62" s="346"/>
      <c r="SU62" s="346"/>
      <c r="SV62" s="346"/>
      <c r="SW62" s="346"/>
      <c r="SX62" s="346"/>
      <c r="SY62" s="346"/>
      <c r="SZ62" s="346"/>
      <c r="TA62" s="346"/>
      <c r="TB62" s="346"/>
      <c r="TC62" s="346"/>
      <c r="TD62" s="346"/>
      <c r="TE62" s="346"/>
      <c r="TF62" s="346"/>
      <c r="TG62" s="346"/>
      <c r="TH62" s="346"/>
      <c r="TI62" s="346"/>
      <c r="TJ62" s="346"/>
      <c r="TK62" s="346"/>
      <c r="TL62" s="346"/>
      <c r="TM62" s="346"/>
      <c r="TN62" s="346"/>
      <c r="TO62" s="346"/>
      <c r="TP62" s="346"/>
      <c r="TQ62" s="346"/>
      <c r="TR62" s="346"/>
      <c r="TS62" s="346"/>
      <c r="TT62" s="346"/>
      <c r="TU62" s="346"/>
      <c r="TV62" s="346"/>
      <c r="TW62" s="346"/>
      <c r="TX62" s="346"/>
      <c r="TY62" s="346"/>
      <c r="TZ62" s="346"/>
      <c r="UA62" s="346"/>
      <c r="UB62" s="346"/>
      <c r="UC62" s="346"/>
      <c r="UD62" s="346"/>
      <c r="UE62" s="346"/>
      <c r="UF62" s="346"/>
      <c r="UG62" s="346"/>
      <c r="UH62" s="346"/>
      <c r="UI62" s="346"/>
      <c r="UJ62" s="346"/>
      <c r="UK62" s="346"/>
      <c r="UL62" s="346"/>
      <c r="UM62" s="346"/>
      <c r="UN62" s="346"/>
      <c r="UO62" s="346"/>
      <c r="UP62" s="346"/>
      <c r="UQ62" s="346"/>
      <c r="UR62" s="346"/>
      <c r="US62" s="346"/>
      <c r="UT62" s="346"/>
      <c r="UU62" s="346"/>
      <c r="UV62" s="346"/>
      <c r="UW62" s="346"/>
      <c r="UX62" s="346"/>
      <c r="UY62" s="346"/>
      <c r="UZ62" s="346"/>
      <c r="VA62" s="346"/>
      <c r="VB62" s="346"/>
      <c r="VC62" s="346"/>
      <c r="VD62" s="346"/>
      <c r="VE62" s="346"/>
      <c r="VF62" s="346"/>
      <c r="VG62" s="346"/>
      <c r="VH62" s="346"/>
      <c r="VI62" s="346"/>
      <c r="VJ62" s="346"/>
      <c r="VK62" s="346"/>
      <c r="VL62" s="346"/>
      <c r="VM62" s="346"/>
      <c r="VN62" s="346"/>
      <c r="VO62" s="346"/>
      <c r="VP62" s="346"/>
      <c r="VQ62" s="346"/>
      <c r="VR62" s="346"/>
      <c r="VS62" s="346"/>
      <c r="VT62" s="346"/>
      <c r="VU62" s="346"/>
      <c r="VV62" s="346"/>
      <c r="VW62" s="346"/>
      <c r="VX62" s="346"/>
      <c r="VY62" s="346"/>
      <c r="VZ62" s="346"/>
      <c r="WA62" s="346"/>
      <c r="WB62" s="346"/>
      <c r="WC62" s="346"/>
      <c r="WD62" s="346"/>
      <c r="WE62" s="346"/>
      <c r="WF62" s="346"/>
      <c r="WG62" s="346"/>
      <c r="WH62" s="346"/>
      <c r="WI62" s="346"/>
      <c r="WJ62" s="346"/>
      <c r="WK62" s="346"/>
      <c r="WL62" s="346"/>
      <c r="WM62" s="346"/>
      <c r="WN62" s="346"/>
      <c r="WO62" s="346"/>
      <c r="WP62" s="346"/>
      <c r="WQ62" s="346"/>
      <c r="WR62" s="346"/>
      <c r="WS62" s="346"/>
      <c r="WT62" s="346"/>
      <c r="WU62" s="346"/>
      <c r="WV62" s="346"/>
      <c r="WW62" s="346"/>
      <c r="WX62" s="346"/>
      <c r="WY62" s="346"/>
      <c r="WZ62" s="346"/>
      <c r="XA62" s="346"/>
      <c r="XB62" s="346"/>
      <c r="XC62" s="346"/>
      <c r="XD62" s="346"/>
      <c r="XE62" s="346"/>
      <c r="XF62" s="346"/>
      <c r="XG62" s="346"/>
      <c r="XH62" s="346"/>
      <c r="XI62" s="346"/>
      <c r="XJ62" s="346"/>
      <c r="XK62" s="346"/>
      <c r="XL62" s="346"/>
      <c r="XM62" s="346"/>
      <c r="XN62" s="346"/>
      <c r="XO62" s="346"/>
      <c r="XP62" s="346"/>
      <c r="XQ62" s="346"/>
      <c r="XR62" s="346"/>
      <c r="XS62" s="346"/>
      <c r="XT62" s="346"/>
      <c r="XU62" s="346"/>
      <c r="XV62" s="346"/>
      <c r="XW62" s="346"/>
      <c r="XX62" s="346"/>
      <c r="XY62" s="346"/>
      <c r="XZ62" s="346"/>
      <c r="YA62" s="346"/>
      <c r="YB62" s="346"/>
      <c r="YC62" s="346"/>
      <c r="YD62" s="346"/>
      <c r="YE62" s="346"/>
      <c r="YF62" s="346"/>
      <c r="YG62" s="346"/>
      <c r="YH62" s="346"/>
      <c r="YI62" s="346"/>
      <c r="YJ62" s="346"/>
      <c r="YK62" s="346"/>
      <c r="YL62" s="346"/>
      <c r="YM62" s="346"/>
      <c r="YN62" s="346"/>
      <c r="YO62" s="346"/>
      <c r="YP62" s="346"/>
      <c r="YQ62" s="346"/>
      <c r="YR62" s="346"/>
      <c r="YS62" s="346"/>
      <c r="YT62" s="346"/>
      <c r="YU62" s="346"/>
      <c r="YV62" s="346"/>
      <c r="YW62" s="346"/>
      <c r="YX62" s="346"/>
      <c r="YY62" s="346"/>
      <c r="YZ62" s="346"/>
      <c r="ZA62" s="346"/>
      <c r="ZB62" s="346"/>
      <c r="ZC62" s="346"/>
      <c r="ZD62" s="346"/>
      <c r="ZE62" s="346"/>
      <c r="ZF62" s="346"/>
      <c r="ZG62" s="346"/>
      <c r="ZH62" s="346"/>
      <c r="ZI62" s="346"/>
      <c r="ZJ62" s="346"/>
      <c r="ZK62" s="346"/>
      <c r="ZL62" s="346"/>
      <c r="ZM62" s="346"/>
      <c r="ZN62" s="346"/>
      <c r="ZO62" s="346"/>
      <c r="ZP62" s="346"/>
      <c r="ZQ62" s="346"/>
      <c r="ZR62" s="346"/>
      <c r="ZS62" s="346"/>
      <c r="ZT62" s="346"/>
      <c r="ZU62" s="346"/>
      <c r="ZV62" s="346"/>
      <c r="ZW62" s="346"/>
      <c r="ZX62" s="346"/>
      <c r="ZY62" s="346"/>
      <c r="ZZ62" s="346"/>
      <c r="AAA62" s="346"/>
      <c r="AAB62" s="346"/>
      <c r="AAC62" s="346"/>
      <c r="AAD62" s="346"/>
      <c r="AAE62" s="346"/>
      <c r="AAF62" s="346"/>
      <c r="AAG62" s="346"/>
      <c r="AAH62" s="346"/>
      <c r="AAI62" s="346"/>
      <c r="AAJ62" s="346"/>
      <c r="AAK62" s="346"/>
      <c r="AAL62" s="346"/>
      <c r="AAM62" s="346"/>
      <c r="AAN62" s="346"/>
      <c r="AAO62" s="346"/>
      <c r="AAP62" s="346"/>
      <c r="AAQ62" s="346"/>
      <c r="AAR62" s="346"/>
      <c r="AAS62" s="346"/>
      <c r="AAT62" s="346"/>
      <c r="AAU62" s="346"/>
      <c r="AAV62" s="346"/>
      <c r="AAW62" s="346"/>
      <c r="AAX62" s="346"/>
      <c r="AAY62" s="346"/>
      <c r="AAZ62" s="346"/>
      <c r="ABA62" s="346"/>
      <c r="ABB62" s="346"/>
      <c r="ABC62" s="346"/>
      <c r="ABD62" s="346"/>
      <c r="ABE62" s="346"/>
      <c r="ABF62" s="346"/>
      <c r="ABG62" s="346"/>
      <c r="ABH62" s="346"/>
      <c r="ABI62" s="346"/>
      <c r="ABJ62" s="346"/>
      <c r="ABK62" s="346"/>
      <c r="ABL62" s="346"/>
      <c r="ABM62" s="346"/>
      <c r="ABN62" s="346"/>
      <c r="ABO62" s="346"/>
      <c r="ABP62" s="346"/>
      <c r="ABQ62" s="346"/>
      <c r="ABR62" s="346"/>
      <c r="ABS62" s="346"/>
      <c r="ABT62" s="346"/>
      <c r="ABU62" s="346"/>
      <c r="ABV62" s="346"/>
      <c r="ABW62" s="346"/>
      <c r="ABX62" s="346"/>
      <c r="ABY62" s="346"/>
      <c r="ABZ62" s="346"/>
      <c r="ACA62" s="346"/>
      <c r="ACB62" s="346"/>
      <c r="ACC62" s="346"/>
      <c r="ACD62" s="346"/>
      <c r="ACE62" s="346"/>
      <c r="ACF62" s="346"/>
      <c r="ACG62" s="346"/>
      <c r="ACH62" s="346"/>
      <c r="ACI62" s="346"/>
      <c r="ACJ62" s="346"/>
      <c r="ACK62" s="346"/>
      <c r="ACL62" s="346"/>
      <c r="ACM62" s="346"/>
      <c r="ACN62" s="346"/>
      <c r="ACO62" s="346"/>
      <c r="ACP62" s="346"/>
      <c r="ACQ62" s="346"/>
      <c r="ACR62" s="346"/>
      <c r="ACS62" s="346"/>
      <c r="ACT62" s="346"/>
      <c r="ACU62" s="346"/>
      <c r="ACV62" s="346"/>
      <c r="ACW62" s="346"/>
      <c r="ACX62" s="346"/>
      <c r="ACY62" s="346"/>
      <c r="ACZ62" s="346"/>
      <c r="ADA62" s="346"/>
      <c r="ADB62" s="346"/>
      <c r="ADC62" s="346"/>
      <c r="ADD62" s="346"/>
      <c r="ADE62" s="346"/>
      <c r="ADF62" s="346"/>
      <c r="ADG62" s="346"/>
      <c r="ADH62" s="346"/>
      <c r="ADI62" s="346"/>
      <c r="ADJ62" s="346"/>
      <c r="ADK62" s="346"/>
      <c r="ADL62" s="346"/>
      <c r="ADM62" s="346"/>
      <c r="ADN62" s="346"/>
      <c r="ADO62" s="346"/>
      <c r="ADP62" s="346"/>
      <c r="ADQ62" s="346"/>
      <c r="ADR62" s="346"/>
      <c r="ADS62" s="346"/>
      <c r="ADT62" s="346"/>
      <c r="ADU62" s="346"/>
      <c r="ADV62" s="346"/>
      <c r="ADW62" s="346"/>
      <c r="ADX62" s="346"/>
      <c r="ADY62" s="346"/>
      <c r="ADZ62" s="346"/>
      <c r="AEA62" s="346"/>
      <c r="AEB62" s="346"/>
      <c r="AEC62" s="346"/>
      <c r="AED62" s="346"/>
      <c r="AEE62" s="346"/>
      <c r="AEF62" s="346"/>
      <c r="AEG62" s="346"/>
      <c r="AEH62" s="346"/>
      <c r="AEI62" s="346"/>
      <c r="AEJ62" s="346"/>
      <c r="AEK62" s="346"/>
      <c r="AEL62" s="346"/>
      <c r="AEM62" s="346"/>
      <c r="AEN62" s="346"/>
      <c r="AEO62" s="346"/>
      <c r="AEP62" s="346"/>
      <c r="AEQ62" s="346"/>
      <c r="AER62" s="346"/>
      <c r="AES62" s="346"/>
      <c r="AET62" s="346"/>
      <c r="AEU62" s="346"/>
      <c r="AEV62" s="346"/>
      <c r="AEW62" s="346"/>
      <c r="AEX62" s="346"/>
      <c r="AEY62" s="346"/>
      <c r="AEZ62" s="346"/>
      <c r="AFA62" s="346"/>
      <c r="AFB62" s="346"/>
      <c r="AFC62" s="346"/>
      <c r="AFD62" s="346"/>
      <c r="AFE62" s="346"/>
      <c r="AFF62" s="346"/>
      <c r="AFG62" s="346"/>
      <c r="AFH62" s="346"/>
      <c r="AFI62" s="346"/>
      <c r="AFJ62" s="346"/>
      <c r="AFK62" s="346"/>
      <c r="AFL62" s="346"/>
      <c r="AFM62" s="346"/>
      <c r="AFN62" s="346"/>
      <c r="AFO62" s="346"/>
      <c r="AFP62" s="346"/>
      <c r="AFQ62" s="346"/>
      <c r="AFR62" s="346"/>
      <c r="AFS62" s="346"/>
      <c r="AFT62" s="346"/>
      <c r="AFU62" s="346"/>
      <c r="AFV62" s="346"/>
      <c r="AFW62" s="346"/>
      <c r="AFX62" s="346"/>
      <c r="AFY62" s="346"/>
      <c r="AFZ62" s="346"/>
      <c r="AGA62" s="346"/>
      <c r="AGB62" s="346"/>
      <c r="AGC62" s="346"/>
      <c r="AGD62" s="346"/>
      <c r="AGE62" s="346"/>
      <c r="AGF62" s="346"/>
      <c r="AGG62" s="346"/>
      <c r="AGH62" s="346"/>
      <c r="AGI62" s="346"/>
      <c r="AGJ62" s="346"/>
      <c r="AGK62" s="346"/>
      <c r="AGL62" s="346"/>
      <c r="AGM62" s="346"/>
      <c r="AGN62" s="346"/>
      <c r="AGO62" s="346"/>
      <c r="AGP62" s="346"/>
      <c r="AGQ62" s="346"/>
      <c r="AGR62" s="346"/>
      <c r="AGS62" s="346"/>
      <c r="AGT62" s="346"/>
      <c r="AGU62" s="346"/>
      <c r="AGV62" s="346"/>
      <c r="AGW62" s="346"/>
      <c r="AGX62" s="346"/>
      <c r="AGY62" s="346"/>
      <c r="AGZ62" s="346"/>
      <c r="AHA62" s="346"/>
      <c r="AHB62" s="346"/>
      <c r="AHC62" s="346"/>
      <c r="AHD62" s="346"/>
      <c r="AHE62" s="346"/>
      <c r="AHF62" s="346"/>
      <c r="AHG62" s="346"/>
      <c r="AHH62" s="346"/>
      <c r="AHI62" s="346"/>
      <c r="AHJ62" s="346"/>
      <c r="AHK62" s="346"/>
      <c r="AHL62" s="346"/>
      <c r="AHM62" s="346"/>
      <c r="AHN62" s="346"/>
      <c r="AHO62" s="346"/>
      <c r="AHP62" s="346"/>
      <c r="AHQ62" s="346"/>
      <c r="AHR62" s="346"/>
      <c r="AHS62" s="346"/>
      <c r="AHT62" s="346"/>
      <c r="AHU62" s="346"/>
      <c r="AHV62" s="346"/>
      <c r="AHW62" s="346"/>
      <c r="AHX62" s="346"/>
      <c r="AHY62" s="346"/>
      <c r="AHZ62" s="346"/>
      <c r="AIA62" s="346"/>
      <c r="AIB62" s="346"/>
      <c r="AIC62" s="346"/>
      <c r="AID62" s="346"/>
      <c r="AIE62" s="346"/>
      <c r="AIF62" s="346"/>
      <c r="AIG62" s="346"/>
      <c r="AIH62" s="346"/>
      <c r="AII62" s="346"/>
      <c r="AIJ62" s="346"/>
      <c r="AIK62" s="346"/>
      <c r="AIL62" s="346"/>
      <c r="AIM62" s="346"/>
      <c r="AIN62" s="346"/>
      <c r="AIO62" s="346"/>
      <c r="AIP62" s="346"/>
      <c r="AIQ62" s="346"/>
      <c r="AIR62" s="346"/>
      <c r="AIS62" s="346"/>
      <c r="AIT62" s="346"/>
      <c r="AIU62" s="346"/>
      <c r="AIV62" s="346"/>
      <c r="AIW62" s="346"/>
      <c r="AIX62" s="346"/>
      <c r="AIY62" s="346"/>
      <c r="AIZ62" s="346"/>
      <c r="AJA62" s="346"/>
      <c r="AJB62" s="346"/>
      <c r="AJC62" s="346"/>
      <c r="AJD62" s="346"/>
      <c r="AJE62" s="346"/>
      <c r="AJF62" s="346"/>
      <c r="AJG62" s="346"/>
      <c r="AJH62" s="346"/>
      <c r="AJI62" s="346"/>
      <c r="AJJ62" s="346"/>
      <c r="AJK62" s="346"/>
      <c r="AJL62" s="346"/>
      <c r="AJM62" s="346"/>
      <c r="AJN62" s="346"/>
      <c r="AJO62" s="346"/>
      <c r="AJP62" s="346"/>
      <c r="AJQ62" s="346"/>
      <c r="AJR62" s="346"/>
      <c r="AJS62" s="346"/>
      <c r="AJT62" s="346"/>
      <c r="AJU62" s="346"/>
      <c r="AJV62" s="346"/>
      <c r="AJW62" s="346"/>
      <c r="AJX62" s="346"/>
      <c r="AJY62" s="346"/>
      <c r="AJZ62" s="346"/>
      <c r="AKA62" s="346"/>
      <c r="AKB62" s="346"/>
      <c r="AKC62" s="346"/>
      <c r="AKD62" s="346"/>
      <c r="AKE62" s="346"/>
      <c r="AKF62" s="346"/>
      <c r="AKG62" s="346"/>
      <c r="AKH62" s="346"/>
      <c r="AKI62" s="346"/>
      <c r="AKJ62" s="346"/>
      <c r="AKK62" s="346"/>
      <c r="AKL62" s="346"/>
      <c r="AKM62" s="346"/>
      <c r="AKN62" s="346"/>
      <c r="AKO62" s="346"/>
      <c r="AKP62" s="346"/>
      <c r="AKQ62" s="346"/>
      <c r="AKR62" s="346"/>
      <c r="AKS62" s="346"/>
      <c r="AKT62" s="346"/>
      <c r="AKU62" s="346"/>
      <c r="AKV62" s="346"/>
      <c r="AKW62" s="346"/>
      <c r="AKX62" s="346"/>
      <c r="AKY62" s="346"/>
      <c r="AKZ62" s="346"/>
      <c r="ALA62" s="346"/>
      <c r="ALB62" s="346"/>
      <c r="ALC62" s="346"/>
      <c r="ALD62" s="346"/>
      <c r="ALE62" s="346"/>
      <c r="ALF62" s="346"/>
      <c r="ALG62" s="346"/>
      <c r="ALH62" s="346"/>
      <c r="ALI62" s="346"/>
      <c r="ALJ62" s="346"/>
      <c r="ALK62" s="346"/>
      <c r="ALL62" s="346"/>
      <c r="ALM62" s="346"/>
      <c r="ALN62" s="346"/>
      <c r="ALO62" s="346"/>
      <c r="ALP62" s="346"/>
      <c r="ALQ62" s="346"/>
      <c r="ALR62" s="346"/>
      <c r="ALS62" s="346"/>
      <c r="ALT62" s="346"/>
      <c r="ALU62" s="346"/>
      <c r="ALV62" s="346"/>
      <c r="ALW62" s="346"/>
      <c r="ALX62" s="346"/>
      <c r="ALY62" s="346"/>
      <c r="ALZ62" s="346"/>
      <c r="AMA62" s="346"/>
      <c r="AMB62" s="346"/>
      <c r="AMC62" s="346"/>
      <c r="AMD62" s="346"/>
      <c r="AME62" s="346"/>
      <c r="AMF62" s="346"/>
      <c r="AMG62" s="346"/>
      <c r="AMH62" s="346"/>
      <c r="AMI62" s="346"/>
      <c r="AMJ62" s="346"/>
      <c r="AMK62" s="346"/>
      <c r="AML62" s="346"/>
      <c r="AMM62" s="346"/>
      <c r="AMN62" s="346"/>
      <c r="AMO62" s="346"/>
      <c r="AMP62" s="346"/>
      <c r="AMQ62" s="346"/>
      <c r="AMR62" s="346"/>
      <c r="AMS62" s="346"/>
      <c r="AMT62" s="346"/>
      <c r="AMU62" s="346"/>
      <c r="AMV62" s="346"/>
      <c r="AMW62" s="346"/>
      <c r="AMX62" s="346"/>
      <c r="AMY62" s="346"/>
      <c r="AMZ62" s="346"/>
      <c r="ANA62" s="346"/>
      <c r="ANB62" s="346"/>
      <c r="ANC62" s="346"/>
      <c r="AND62" s="346"/>
      <c r="ANE62" s="346"/>
      <c r="ANF62" s="346"/>
      <c r="ANG62" s="346"/>
      <c r="ANH62" s="346"/>
      <c r="ANI62" s="346"/>
      <c r="ANJ62" s="346"/>
      <c r="ANK62" s="346"/>
      <c r="ANL62" s="346"/>
      <c r="ANM62" s="346"/>
      <c r="ANN62" s="346"/>
      <c r="ANO62" s="346"/>
      <c r="ANP62" s="346"/>
      <c r="ANQ62" s="346"/>
      <c r="ANR62" s="346"/>
      <c r="ANS62" s="346"/>
      <c r="ANT62" s="346"/>
      <c r="ANU62" s="346"/>
      <c r="ANV62" s="346"/>
      <c r="ANW62" s="346"/>
      <c r="ANX62" s="346"/>
      <c r="ANY62" s="346"/>
      <c r="ANZ62" s="346"/>
      <c r="AOA62" s="346"/>
      <c r="AOB62" s="346"/>
      <c r="AOC62" s="346"/>
      <c r="AOD62" s="346"/>
      <c r="AOE62" s="346"/>
      <c r="AOF62" s="346"/>
      <c r="AOG62" s="346"/>
      <c r="AOH62" s="346"/>
      <c r="AOI62" s="346"/>
      <c r="AOJ62" s="346"/>
      <c r="AOK62" s="346"/>
      <c r="AOL62" s="346"/>
      <c r="AOM62" s="346"/>
      <c r="AON62" s="346"/>
      <c r="AOO62" s="346"/>
      <c r="AOP62" s="346"/>
      <c r="AOQ62" s="346"/>
      <c r="AOR62" s="346"/>
      <c r="AOS62" s="346"/>
      <c r="AOT62" s="346"/>
      <c r="AOU62" s="346"/>
      <c r="AOV62" s="346"/>
      <c r="AOW62" s="346"/>
      <c r="AOX62" s="346"/>
      <c r="AOY62" s="346"/>
      <c r="AOZ62" s="346"/>
      <c r="APA62" s="346"/>
      <c r="APB62" s="346"/>
      <c r="APC62" s="346"/>
      <c r="APD62" s="346"/>
      <c r="APE62" s="346"/>
      <c r="APF62" s="346"/>
      <c r="APG62" s="346"/>
      <c r="APH62" s="346"/>
      <c r="API62" s="346"/>
      <c r="APJ62" s="346"/>
      <c r="APK62" s="346"/>
      <c r="APL62" s="346"/>
      <c r="APM62" s="346"/>
      <c r="APN62" s="346"/>
      <c r="APO62" s="346"/>
      <c r="APP62" s="346"/>
      <c r="APQ62" s="346"/>
      <c r="APR62" s="346"/>
      <c r="APS62" s="346"/>
      <c r="APT62" s="346"/>
      <c r="APU62" s="346"/>
      <c r="APV62" s="346"/>
      <c r="APW62" s="346"/>
      <c r="APX62" s="346"/>
      <c r="APY62" s="346"/>
      <c r="APZ62" s="346"/>
      <c r="AQA62" s="346"/>
      <c r="AQB62" s="346"/>
      <c r="AQC62" s="346"/>
      <c r="AQD62" s="346"/>
      <c r="AQE62" s="346"/>
      <c r="AQF62" s="346"/>
      <c r="AQG62" s="346"/>
      <c r="AQH62" s="346"/>
      <c r="AQI62" s="346"/>
      <c r="AQJ62" s="346"/>
      <c r="AQK62" s="346"/>
      <c r="AQL62" s="346"/>
      <c r="AQM62" s="346"/>
      <c r="AQN62" s="346"/>
      <c r="AQO62" s="346"/>
      <c r="AQP62" s="346"/>
      <c r="AQQ62" s="346"/>
      <c r="AQR62" s="346"/>
      <c r="AQS62" s="346"/>
      <c r="AQT62" s="346"/>
      <c r="AQU62" s="346"/>
      <c r="AQV62" s="346"/>
      <c r="AQW62" s="346"/>
      <c r="AQX62" s="346"/>
      <c r="AQY62" s="346"/>
      <c r="AQZ62" s="346"/>
      <c r="ARA62" s="346"/>
      <c r="ARB62" s="346"/>
      <c r="ARC62" s="346"/>
      <c r="ARD62" s="346"/>
      <c r="ARE62" s="346"/>
      <c r="ARF62" s="346"/>
      <c r="ARG62" s="346"/>
      <c r="ARH62" s="346"/>
      <c r="ARI62" s="346"/>
      <c r="ARJ62" s="346"/>
      <c r="ARK62" s="346"/>
      <c r="ARL62" s="346"/>
      <c r="ARM62" s="346"/>
      <c r="ARN62" s="346"/>
      <c r="ARO62" s="346"/>
      <c r="ARP62" s="346"/>
      <c r="ARQ62" s="346"/>
      <c r="ARR62" s="346"/>
      <c r="ARS62" s="346"/>
      <c r="ART62" s="346"/>
      <c r="ARU62" s="346"/>
      <c r="ARV62" s="346"/>
      <c r="ARW62" s="346"/>
      <c r="ARX62" s="346"/>
      <c r="ARY62" s="346"/>
      <c r="ARZ62" s="346"/>
      <c r="ASA62" s="346"/>
      <c r="ASB62" s="346"/>
      <c r="ASC62" s="346"/>
      <c r="ASD62" s="346"/>
      <c r="ASE62" s="346"/>
      <c r="ASF62" s="346"/>
      <c r="ASG62" s="346"/>
      <c r="ASH62" s="346"/>
      <c r="ASI62" s="346"/>
      <c r="ASJ62" s="346"/>
      <c r="ASK62" s="346"/>
      <c r="ASL62" s="346"/>
      <c r="ASM62" s="346"/>
      <c r="ASN62" s="346"/>
      <c r="ASO62" s="346"/>
      <c r="ASP62" s="346"/>
      <c r="ASQ62" s="346"/>
      <c r="ASR62" s="346"/>
      <c r="ASS62" s="346"/>
      <c r="AST62" s="346"/>
      <c r="ASU62" s="346"/>
      <c r="ASV62" s="346"/>
      <c r="ASW62" s="346"/>
      <c r="ASX62" s="346"/>
      <c r="ASY62" s="346"/>
      <c r="ASZ62" s="346"/>
      <c r="ATA62" s="346"/>
      <c r="ATB62" s="346"/>
      <c r="ATC62" s="346"/>
      <c r="ATD62" s="346"/>
      <c r="ATE62" s="346"/>
      <c r="ATF62" s="346"/>
      <c r="ATG62" s="346"/>
      <c r="ATH62" s="346"/>
      <c r="ATI62" s="346"/>
      <c r="ATJ62" s="346"/>
      <c r="ATK62" s="346"/>
      <c r="ATL62" s="346"/>
      <c r="ATM62" s="346"/>
      <c r="ATN62" s="346"/>
      <c r="ATO62" s="346"/>
      <c r="ATP62" s="346"/>
      <c r="ATQ62" s="346"/>
      <c r="ATR62" s="346"/>
      <c r="ATS62" s="346"/>
      <c r="ATT62" s="346"/>
      <c r="ATU62" s="346"/>
      <c r="ATV62" s="346"/>
      <c r="ATW62" s="346"/>
      <c r="ATX62" s="346"/>
      <c r="ATY62" s="346"/>
      <c r="ATZ62" s="346"/>
      <c r="AUA62" s="346"/>
      <c r="AUB62" s="346"/>
      <c r="AUC62" s="346"/>
      <c r="AUD62" s="346"/>
      <c r="AUE62" s="346"/>
      <c r="AUF62" s="346"/>
      <c r="AUG62" s="346"/>
      <c r="AUH62" s="346"/>
      <c r="AUI62" s="346"/>
      <c r="AUJ62" s="346"/>
      <c r="AUK62" s="346"/>
      <c r="AUL62" s="346"/>
      <c r="AUM62" s="346"/>
      <c r="AUN62" s="346"/>
      <c r="AUO62" s="346"/>
      <c r="AUP62" s="346"/>
      <c r="AUQ62" s="346"/>
      <c r="AUR62" s="346"/>
      <c r="AUS62" s="346"/>
      <c r="AUT62" s="346"/>
      <c r="AUU62" s="346"/>
      <c r="AUV62" s="346"/>
      <c r="AUW62" s="346"/>
      <c r="AUX62" s="346"/>
      <c r="AUY62" s="346"/>
      <c r="AUZ62" s="346"/>
      <c r="AVA62" s="346"/>
      <c r="AVB62" s="346"/>
      <c r="AVC62" s="346"/>
      <c r="AVD62" s="346"/>
      <c r="AVE62" s="346"/>
      <c r="AVF62" s="346"/>
      <c r="AVG62" s="346"/>
      <c r="AVH62" s="346"/>
      <c r="AVI62" s="346"/>
      <c r="AVJ62" s="346"/>
      <c r="AVK62" s="346"/>
      <c r="AVL62" s="346"/>
      <c r="AVM62" s="346"/>
      <c r="AVN62" s="346"/>
      <c r="AVO62" s="346"/>
      <c r="AVP62" s="346"/>
      <c r="AVQ62" s="346"/>
      <c r="AVR62" s="346"/>
      <c r="AVS62" s="346"/>
      <c r="AVT62" s="346"/>
      <c r="AVU62" s="346"/>
      <c r="AVV62" s="346"/>
      <c r="AVW62" s="346"/>
      <c r="AVX62" s="346"/>
      <c r="AVY62" s="346"/>
      <c r="AVZ62" s="346"/>
      <c r="AWA62" s="346"/>
      <c r="AWB62" s="346"/>
      <c r="AWC62" s="346"/>
      <c r="AWD62" s="346"/>
      <c r="AWE62" s="346"/>
      <c r="AWF62" s="346"/>
      <c r="AWG62" s="346"/>
      <c r="AWH62" s="346"/>
      <c r="AWI62" s="346"/>
      <c r="AWJ62" s="346"/>
      <c r="AWK62" s="346"/>
      <c r="AWL62" s="346"/>
      <c r="AWM62" s="346"/>
      <c r="AWN62" s="346"/>
      <c r="AWO62" s="346"/>
      <c r="AWP62" s="346"/>
      <c r="AWQ62" s="346"/>
      <c r="AWR62" s="346"/>
      <c r="AWS62" s="346"/>
      <c r="AWT62" s="346"/>
      <c r="AWU62" s="346"/>
      <c r="AWV62" s="346"/>
      <c r="AWW62" s="346"/>
      <c r="AWX62" s="346"/>
      <c r="AWY62" s="346"/>
      <c r="AWZ62" s="346"/>
      <c r="AXA62" s="346"/>
      <c r="AXB62" s="346"/>
      <c r="AXC62" s="346"/>
      <c r="AXD62" s="346"/>
      <c r="AXE62" s="346"/>
      <c r="AXF62" s="346"/>
      <c r="AXG62" s="346"/>
      <c r="AXH62" s="346"/>
      <c r="AXI62" s="346"/>
      <c r="AXJ62" s="346"/>
      <c r="AXK62" s="346"/>
      <c r="AXL62" s="346"/>
      <c r="AXM62" s="346"/>
      <c r="AXN62" s="346"/>
      <c r="AXO62" s="346"/>
      <c r="AXP62" s="346"/>
      <c r="AXQ62" s="346"/>
      <c r="AXR62" s="346"/>
      <c r="AXS62" s="346"/>
      <c r="AXT62" s="346"/>
      <c r="AXU62" s="346"/>
      <c r="AXV62" s="346"/>
      <c r="AXW62" s="346"/>
      <c r="AXX62" s="346"/>
      <c r="AXY62" s="346"/>
      <c r="AXZ62" s="346"/>
      <c r="AYA62" s="346"/>
      <c r="AYB62" s="346"/>
      <c r="AYC62" s="346"/>
      <c r="AYD62" s="346"/>
      <c r="AYE62" s="346"/>
      <c r="AYF62" s="346"/>
      <c r="AYG62" s="346"/>
      <c r="AYH62" s="346"/>
      <c r="AYI62" s="346"/>
      <c r="AYJ62" s="346"/>
      <c r="AYK62" s="346"/>
      <c r="AYL62" s="346"/>
      <c r="AYM62" s="346"/>
      <c r="AYN62" s="346"/>
      <c r="AYO62" s="346"/>
      <c r="AYP62" s="346"/>
      <c r="AYQ62" s="346"/>
      <c r="AYR62" s="346"/>
      <c r="AYS62" s="346"/>
      <c r="AYT62" s="346"/>
      <c r="AYU62" s="346"/>
      <c r="AYV62" s="346"/>
      <c r="AYW62" s="346"/>
      <c r="AYX62" s="346"/>
      <c r="AYY62" s="346"/>
      <c r="AYZ62" s="346"/>
      <c r="AZA62" s="346"/>
      <c r="AZB62" s="346"/>
      <c r="AZC62" s="346"/>
      <c r="AZD62" s="346"/>
      <c r="AZE62" s="346"/>
      <c r="AZF62" s="346"/>
      <c r="AZG62" s="346"/>
      <c r="AZH62" s="346"/>
      <c r="AZI62" s="346"/>
      <c r="AZJ62" s="346"/>
      <c r="AZK62" s="346"/>
      <c r="AZL62" s="346"/>
      <c r="AZM62" s="346"/>
      <c r="AZN62" s="346"/>
      <c r="AZO62" s="346"/>
      <c r="AZP62" s="346"/>
      <c r="AZQ62" s="346"/>
      <c r="AZR62" s="346"/>
      <c r="AZS62" s="346"/>
      <c r="AZT62" s="346"/>
      <c r="AZU62" s="346"/>
      <c r="AZV62" s="346"/>
      <c r="AZW62" s="346"/>
      <c r="AZX62" s="346"/>
      <c r="AZY62" s="346"/>
      <c r="AZZ62" s="346"/>
      <c r="BAA62" s="346"/>
      <c r="BAB62" s="346"/>
      <c r="BAC62" s="346"/>
      <c r="BAD62" s="346"/>
      <c r="BAE62" s="346"/>
      <c r="BAF62" s="346"/>
      <c r="BAG62" s="346"/>
      <c r="BAH62" s="346"/>
      <c r="BAI62" s="346"/>
      <c r="BAJ62" s="346"/>
      <c r="BAK62" s="346"/>
      <c r="BAL62" s="346"/>
      <c r="BAM62" s="346"/>
      <c r="BAN62" s="346"/>
      <c r="BAO62" s="346"/>
      <c r="BAP62" s="346"/>
      <c r="BAQ62" s="346"/>
      <c r="BAR62" s="346"/>
      <c r="BAS62" s="346"/>
      <c r="BAT62" s="346"/>
      <c r="BAU62" s="346"/>
      <c r="BAV62" s="346"/>
      <c r="BAW62" s="346"/>
      <c r="BAX62" s="346"/>
      <c r="BAY62" s="346"/>
      <c r="BAZ62" s="346"/>
      <c r="BBA62" s="346"/>
      <c r="BBB62" s="346"/>
      <c r="BBC62" s="346"/>
      <c r="BBD62" s="346"/>
      <c r="BBE62" s="346"/>
      <c r="BBF62" s="346"/>
      <c r="BBG62" s="346"/>
      <c r="BBH62" s="346"/>
      <c r="BBI62" s="346"/>
      <c r="BBJ62" s="346"/>
      <c r="BBK62" s="346"/>
      <c r="BBL62" s="346"/>
      <c r="BBM62" s="346"/>
      <c r="BBN62" s="346"/>
      <c r="BBO62" s="346"/>
      <c r="BBP62" s="346"/>
      <c r="BBQ62" s="346"/>
      <c r="BBR62" s="346"/>
      <c r="BBS62" s="346"/>
      <c r="BBT62" s="346"/>
      <c r="BBU62" s="346"/>
      <c r="BBV62" s="346"/>
      <c r="BBW62" s="346"/>
      <c r="BBX62" s="346"/>
      <c r="BBY62" s="346"/>
      <c r="BBZ62" s="346"/>
      <c r="BCA62" s="346"/>
      <c r="BCB62" s="346"/>
      <c r="BCC62" s="346"/>
      <c r="BCD62" s="346"/>
      <c r="BCE62" s="346"/>
      <c r="BCF62" s="346"/>
      <c r="BCG62" s="346"/>
      <c r="BCH62" s="346"/>
      <c r="BCI62" s="346"/>
      <c r="BCJ62" s="346"/>
      <c r="BCK62" s="346"/>
      <c r="BCL62" s="346"/>
      <c r="BCM62" s="346"/>
      <c r="BCN62" s="346"/>
      <c r="BCO62" s="346"/>
      <c r="BCP62" s="346"/>
      <c r="BCQ62" s="346"/>
      <c r="BCR62" s="346"/>
      <c r="BCS62" s="346"/>
      <c r="BCT62" s="346"/>
      <c r="BCU62" s="346"/>
      <c r="BCV62" s="346"/>
      <c r="BCW62" s="346"/>
      <c r="BCX62" s="346"/>
      <c r="BCY62" s="346"/>
      <c r="BCZ62" s="346"/>
      <c r="BDA62" s="346"/>
      <c r="BDB62" s="346"/>
      <c r="BDC62" s="346"/>
      <c r="BDD62" s="346"/>
      <c r="BDE62" s="346"/>
      <c r="BDF62" s="346"/>
      <c r="BDG62" s="346"/>
      <c r="BDH62" s="346"/>
      <c r="BDI62" s="346"/>
      <c r="BDJ62" s="346"/>
      <c r="BDK62" s="346"/>
      <c r="BDL62" s="346"/>
      <c r="BDM62" s="346"/>
      <c r="BDN62" s="346"/>
      <c r="BDO62" s="346"/>
      <c r="BDP62" s="346"/>
      <c r="BDQ62" s="346"/>
      <c r="BDR62" s="346"/>
      <c r="BDS62" s="346"/>
      <c r="BDT62" s="346"/>
      <c r="BDU62" s="346"/>
      <c r="BDV62" s="346"/>
      <c r="BDW62" s="346"/>
      <c r="BDX62" s="346"/>
      <c r="BDY62" s="346"/>
      <c r="BDZ62" s="346"/>
      <c r="BEA62" s="346"/>
      <c r="BEB62" s="346"/>
      <c r="BEC62" s="346"/>
      <c r="BED62" s="346"/>
      <c r="BEE62" s="346"/>
      <c r="BEF62" s="346"/>
      <c r="BEG62" s="346"/>
      <c r="BEH62" s="346"/>
      <c r="BEI62" s="346"/>
      <c r="BEJ62" s="346"/>
      <c r="BEK62" s="346"/>
      <c r="BEL62" s="346"/>
      <c r="BEM62" s="346"/>
      <c r="BEN62" s="346"/>
      <c r="BEO62" s="346"/>
      <c r="BEP62" s="346"/>
      <c r="BEQ62" s="346"/>
      <c r="BER62" s="346"/>
      <c r="BES62" s="346"/>
      <c r="BET62" s="346"/>
      <c r="BEU62" s="346"/>
      <c r="BEV62" s="346"/>
      <c r="BEW62" s="346"/>
      <c r="BEX62" s="346"/>
      <c r="BEY62" s="346"/>
      <c r="BEZ62" s="346"/>
      <c r="BFA62" s="346"/>
      <c r="BFB62" s="346"/>
      <c r="BFC62" s="346"/>
      <c r="BFD62" s="346"/>
      <c r="BFE62" s="346"/>
      <c r="BFF62" s="346"/>
      <c r="BFG62" s="346"/>
      <c r="BFH62" s="346"/>
      <c r="BFI62" s="346"/>
      <c r="BFJ62" s="346"/>
      <c r="BFK62" s="346"/>
      <c r="BFL62" s="346"/>
      <c r="BFM62" s="346"/>
      <c r="BFN62" s="346"/>
      <c r="BFO62" s="346"/>
      <c r="BFP62" s="346"/>
      <c r="BFQ62" s="346"/>
      <c r="BFR62" s="346"/>
      <c r="BFS62" s="346"/>
      <c r="BFT62" s="346"/>
      <c r="BFU62" s="346"/>
      <c r="BFV62" s="346"/>
      <c r="BFW62" s="346"/>
      <c r="BFX62" s="346"/>
      <c r="BFY62" s="346"/>
      <c r="BFZ62" s="346"/>
      <c r="BGA62" s="346"/>
      <c r="BGB62" s="346"/>
      <c r="BGC62" s="346"/>
      <c r="BGD62" s="346"/>
      <c r="BGE62" s="346"/>
      <c r="BGF62" s="346"/>
      <c r="BGG62" s="346"/>
      <c r="BGH62" s="346"/>
      <c r="BGI62" s="346"/>
      <c r="BGJ62" s="346"/>
      <c r="BGK62" s="346"/>
      <c r="BGL62" s="346"/>
      <c r="BGM62" s="346"/>
      <c r="BGN62" s="346"/>
      <c r="BGO62" s="346"/>
      <c r="BGP62" s="346"/>
      <c r="BGQ62" s="346"/>
      <c r="BGR62" s="346"/>
      <c r="BGS62" s="346"/>
      <c r="BGT62" s="346"/>
      <c r="BGU62" s="346"/>
      <c r="BGV62" s="346"/>
      <c r="BGW62" s="346"/>
      <c r="BGX62" s="346"/>
      <c r="BGY62" s="346"/>
      <c r="BGZ62" s="346"/>
      <c r="BHA62" s="346"/>
      <c r="BHB62" s="346"/>
      <c r="BHC62" s="346"/>
      <c r="BHD62" s="346"/>
      <c r="BHE62" s="346"/>
      <c r="BHF62" s="346"/>
      <c r="BHG62" s="346"/>
      <c r="BHH62" s="346"/>
      <c r="BHI62" s="346"/>
      <c r="BHJ62" s="346"/>
      <c r="BHK62" s="346"/>
      <c r="BHL62" s="346"/>
      <c r="BHM62" s="346"/>
      <c r="BHN62" s="346"/>
      <c r="BHO62" s="346"/>
      <c r="BHP62" s="346"/>
      <c r="BHQ62" s="346"/>
      <c r="BHR62" s="346"/>
      <c r="BHS62" s="346"/>
      <c r="BHT62" s="346"/>
      <c r="BHU62" s="346"/>
      <c r="BHV62" s="346"/>
      <c r="BHW62" s="346"/>
      <c r="BHX62" s="346"/>
      <c r="BHY62" s="346"/>
      <c r="BHZ62" s="346"/>
      <c r="BIA62" s="346"/>
      <c r="BIB62" s="346"/>
      <c r="BIC62" s="346"/>
      <c r="BID62" s="346"/>
      <c r="BIE62" s="346"/>
      <c r="BIF62" s="346"/>
      <c r="BIG62" s="346"/>
      <c r="BIH62" s="346"/>
      <c r="BII62" s="346"/>
      <c r="BIJ62" s="346"/>
      <c r="BIK62" s="346"/>
      <c r="BIL62" s="346"/>
      <c r="BIM62" s="346"/>
      <c r="BIN62" s="346"/>
      <c r="BIO62" s="346"/>
      <c r="BIP62" s="346"/>
      <c r="BIQ62" s="346"/>
      <c r="BIR62" s="346"/>
      <c r="BIS62" s="346"/>
      <c r="BIT62" s="346"/>
      <c r="BIU62" s="346"/>
      <c r="BIV62" s="346"/>
      <c r="BIW62" s="346"/>
      <c r="BIX62" s="346"/>
      <c r="BIY62" s="346"/>
      <c r="BIZ62" s="346"/>
      <c r="BJA62" s="346"/>
      <c r="BJB62" s="346"/>
      <c r="BJC62" s="346"/>
      <c r="BJD62" s="346"/>
      <c r="BJE62" s="346"/>
      <c r="BJF62" s="346"/>
      <c r="BJG62" s="346"/>
      <c r="BJH62" s="346"/>
      <c r="BJI62" s="346"/>
      <c r="BJJ62" s="346"/>
      <c r="BJK62" s="346"/>
      <c r="BJL62" s="346"/>
      <c r="BJM62" s="346"/>
      <c r="BJN62" s="346"/>
      <c r="BJO62" s="346"/>
      <c r="BJP62" s="346"/>
      <c r="BJQ62" s="346"/>
      <c r="BJR62" s="346"/>
      <c r="BJS62" s="346"/>
      <c r="BJT62" s="346"/>
      <c r="BJU62" s="346"/>
      <c r="BJV62" s="346"/>
      <c r="BJW62" s="346"/>
      <c r="BJX62" s="346"/>
      <c r="BJY62" s="346"/>
      <c r="BJZ62" s="346"/>
      <c r="BKA62" s="346"/>
      <c r="BKB62" s="346"/>
      <c r="BKC62" s="346"/>
      <c r="BKD62" s="346"/>
      <c r="BKE62" s="346"/>
      <c r="BKF62" s="346"/>
      <c r="BKG62" s="346"/>
      <c r="BKH62" s="346"/>
      <c r="BKI62" s="346"/>
      <c r="BKJ62" s="346"/>
      <c r="BKK62" s="346"/>
      <c r="BKL62" s="346"/>
      <c r="BKM62" s="346"/>
      <c r="BKN62" s="346"/>
      <c r="BKO62" s="346"/>
      <c r="BKP62" s="346"/>
      <c r="BKQ62" s="346"/>
      <c r="BKR62" s="346"/>
      <c r="BKS62" s="346"/>
      <c r="BKT62" s="346"/>
      <c r="BKU62" s="346"/>
      <c r="BKV62" s="346"/>
      <c r="BKW62" s="346"/>
      <c r="BKX62" s="346"/>
      <c r="BKY62" s="346"/>
      <c r="BKZ62" s="346"/>
      <c r="BLA62" s="346"/>
      <c r="BLB62" s="346"/>
      <c r="BLC62" s="346"/>
      <c r="BLD62" s="346"/>
      <c r="BLE62" s="346"/>
      <c r="BLF62" s="346"/>
      <c r="BLG62" s="346"/>
      <c r="BLH62" s="346"/>
      <c r="BLI62" s="346"/>
      <c r="BLJ62" s="346"/>
      <c r="BLK62" s="346"/>
      <c r="BLL62" s="346"/>
      <c r="BLM62" s="346"/>
      <c r="BLN62" s="346"/>
      <c r="BLO62" s="346"/>
      <c r="BLP62" s="346"/>
      <c r="BLQ62" s="346"/>
      <c r="BLR62" s="346"/>
      <c r="BLS62" s="346"/>
      <c r="BLT62" s="346"/>
      <c r="BLU62" s="346"/>
      <c r="BLV62" s="346"/>
      <c r="BLW62" s="346"/>
      <c r="BLX62" s="346"/>
      <c r="BLY62" s="346"/>
      <c r="BLZ62" s="346"/>
      <c r="BMA62" s="346"/>
      <c r="BMB62" s="346"/>
      <c r="BMC62" s="346"/>
      <c r="BMD62" s="346"/>
      <c r="BME62" s="346"/>
      <c r="BMF62" s="346"/>
      <c r="BMG62" s="346"/>
      <c r="BMH62" s="346"/>
      <c r="BMI62" s="346"/>
      <c r="BMJ62" s="346"/>
      <c r="BMK62" s="346"/>
      <c r="BML62" s="346"/>
      <c r="BMM62" s="346"/>
      <c r="BMN62" s="346"/>
      <c r="BMO62" s="346"/>
      <c r="BMP62" s="346"/>
      <c r="BMQ62" s="346"/>
      <c r="BMR62" s="346"/>
      <c r="BMS62" s="346"/>
      <c r="BMT62" s="346"/>
      <c r="BMU62" s="346"/>
      <c r="BMV62" s="346"/>
      <c r="BMW62" s="346"/>
      <c r="BMX62" s="346"/>
      <c r="BMY62" s="346"/>
      <c r="BMZ62" s="346"/>
      <c r="BNA62" s="346"/>
      <c r="BNB62" s="346"/>
      <c r="BNC62" s="346"/>
      <c r="BND62" s="346"/>
      <c r="BNE62" s="346"/>
      <c r="BNF62" s="346"/>
      <c r="BNG62" s="346"/>
      <c r="BNH62" s="346"/>
      <c r="BNI62" s="346"/>
      <c r="BNJ62" s="346"/>
      <c r="BNK62" s="346"/>
      <c r="BNL62" s="346"/>
      <c r="BNM62" s="346"/>
      <c r="BNN62" s="346"/>
      <c r="BNO62" s="346"/>
      <c r="BNP62" s="346"/>
      <c r="BNQ62" s="346"/>
      <c r="BNR62" s="346"/>
      <c r="BNS62" s="346"/>
      <c r="BNT62" s="346"/>
      <c r="BNU62" s="346"/>
      <c r="BNV62" s="346"/>
      <c r="BNW62" s="346"/>
      <c r="BNX62" s="346"/>
      <c r="BNY62" s="346"/>
      <c r="BNZ62" s="346"/>
      <c r="BOA62" s="346"/>
      <c r="BOB62" s="346"/>
      <c r="BOC62" s="346"/>
      <c r="BOD62" s="346"/>
      <c r="BOE62" s="346"/>
      <c r="BOF62" s="346"/>
      <c r="BOG62" s="346"/>
      <c r="BOH62" s="346"/>
      <c r="BOI62" s="346"/>
      <c r="BOJ62" s="346"/>
      <c r="BOK62" s="346"/>
      <c r="BOL62" s="346"/>
      <c r="BOM62" s="346"/>
      <c r="BON62" s="346"/>
      <c r="BOO62" s="346"/>
      <c r="BOP62" s="346"/>
      <c r="BOQ62" s="346"/>
      <c r="BOR62" s="346"/>
      <c r="BOS62" s="346"/>
      <c r="BOT62" s="346"/>
      <c r="BOU62" s="346"/>
      <c r="BOV62" s="346"/>
      <c r="BOW62" s="346"/>
      <c r="BOX62" s="346"/>
      <c r="BOY62" s="346"/>
      <c r="BOZ62" s="346"/>
      <c r="BPA62" s="346"/>
      <c r="BPB62" s="346"/>
      <c r="BPC62" s="346"/>
      <c r="BPD62" s="346"/>
      <c r="BPE62" s="346"/>
      <c r="BPF62" s="346"/>
      <c r="BPG62" s="346"/>
      <c r="BPH62" s="346"/>
      <c r="BPI62" s="346"/>
      <c r="BPJ62" s="346"/>
      <c r="BPK62" s="346"/>
      <c r="BPL62" s="346"/>
      <c r="BPM62" s="346"/>
      <c r="BPN62" s="346"/>
      <c r="BPO62" s="346"/>
      <c r="BPP62" s="346"/>
      <c r="BPQ62" s="346"/>
      <c r="BPR62" s="346"/>
      <c r="BPS62" s="346"/>
      <c r="BPT62" s="346"/>
      <c r="BPU62" s="346"/>
      <c r="BPV62" s="346"/>
      <c r="BPW62" s="346"/>
      <c r="BPX62" s="346"/>
      <c r="BPY62" s="346"/>
      <c r="BPZ62" s="346"/>
      <c r="BQA62" s="346"/>
      <c r="BQB62" s="346"/>
      <c r="BQC62" s="346"/>
      <c r="BQD62" s="346"/>
      <c r="BQE62" s="346"/>
      <c r="BQF62" s="346"/>
      <c r="BQG62" s="346"/>
      <c r="BQH62" s="346"/>
      <c r="BQI62" s="346"/>
      <c r="BQJ62" s="346"/>
      <c r="BQK62" s="346"/>
      <c r="BQL62" s="346"/>
      <c r="BQM62" s="346"/>
      <c r="BQN62" s="346"/>
      <c r="BQO62" s="346"/>
      <c r="BQP62" s="346"/>
      <c r="BQQ62" s="346"/>
      <c r="BQR62" s="346"/>
      <c r="BQS62" s="346"/>
      <c r="BQT62" s="346"/>
      <c r="BQU62" s="346"/>
      <c r="BQV62" s="346"/>
      <c r="BQW62" s="346"/>
      <c r="BQX62" s="346"/>
      <c r="BQY62" s="346"/>
      <c r="BQZ62" s="346"/>
      <c r="BRA62" s="346"/>
      <c r="BRB62" s="346"/>
      <c r="BRC62" s="346"/>
      <c r="BRD62" s="346"/>
      <c r="BRE62" s="346"/>
      <c r="BRF62" s="346"/>
      <c r="BRG62" s="346"/>
      <c r="BRH62" s="346"/>
      <c r="BRI62" s="346"/>
      <c r="BRJ62" s="346"/>
      <c r="BRK62" s="346"/>
      <c r="BRL62" s="346"/>
      <c r="BRM62" s="346"/>
      <c r="BRN62" s="346"/>
      <c r="BRO62" s="346"/>
      <c r="BRP62" s="346"/>
      <c r="BRQ62" s="346"/>
      <c r="BRR62" s="346"/>
      <c r="BRS62" s="346"/>
      <c r="BRT62" s="346"/>
      <c r="BRU62" s="346"/>
      <c r="BRV62" s="346"/>
      <c r="BRW62" s="346"/>
      <c r="BRX62" s="346"/>
      <c r="BRY62" s="346"/>
      <c r="BRZ62" s="346"/>
      <c r="BSA62" s="346"/>
      <c r="BSB62" s="346"/>
      <c r="BSC62" s="346"/>
      <c r="BSD62" s="346"/>
      <c r="BSE62" s="346"/>
      <c r="BSF62" s="346"/>
      <c r="BSG62" s="346"/>
      <c r="BSH62" s="346"/>
      <c r="BSI62" s="346"/>
      <c r="BSJ62" s="346"/>
      <c r="BSK62" s="346"/>
      <c r="BSL62" s="346"/>
      <c r="BSM62" s="346"/>
      <c r="BSN62" s="346"/>
      <c r="BSO62" s="346"/>
      <c r="BSP62" s="346"/>
      <c r="BSQ62" s="346"/>
      <c r="BSR62" s="346"/>
      <c r="BSS62" s="346"/>
      <c r="BST62" s="346"/>
      <c r="BSU62" s="346"/>
      <c r="BSV62" s="346"/>
      <c r="BSW62" s="346"/>
      <c r="BSX62" s="346"/>
      <c r="BSY62" s="346"/>
      <c r="BSZ62" s="346"/>
      <c r="BTA62" s="346"/>
      <c r="BTB62" s="346"/>
      <c r="BTC62" s="346"/>
      <c r="BTD62" s="346"/>
      <c r="BTE62" s="346"/>
      <c r="BTF62" s="346"/>
      <c r="BTG62" s="346"/>
      <c r="BTH62" s="346"/>
      <c r="BTI62" s="346"/>
      <c r="BTJ62" s="346"/>
      <c r="BTK62" s="346"/>
      <c r="BTL62" s="346"/>
      <c r="BTM62" s="346"/>
      <c r="BTN62" s="346"/>
      <c r="BTO62" s="346"/>
      <c r="BTP62" s="346"/>
      <c r="BTQ62" s="346"/>
      <c r="BTR62" s="346"/>
      <c r="BTS62" s="346"/>
      <c r="BTT62" s="346"/>
      <c r="BTU62" s="346"/>
      <c r="BTV62" s="346"/>
      <c r="BTW62" s="346"/>
      <c r="BTX62" s="346"/>
      <c r="BTY62" s="346"/>
      <c r="BTZ62" s="346"/>
      <c r="BUA62" s="346"/>
      <c r="BUB62" s="346"/>
      <c r="BUC62" s="346"/>
      <c r="BUD62" s="346"/>
      <c r="BUE62" s="346"/>
      <c r="BUF62" s="346"/>
      <c r="BUG62" s="346"/>
      <c r="BUH62" s="346"/>
      <c r="BUI62" s="346"/>
      <c r="BUJ62" s="346"/>
      <c r="BUK62" s="346"/>
      <c r="BUL62" s="346"/>
      <c r="BUM62" s="346"/>
      <c r="BUN62" s="346"/>
      <c r="BUO62" s="346"/>
      <c r="BUP62" s="346"/>
      <c r="BUQ62" s="346"/>
      <c r="BUR62" s="346"/>
      <c r="BUS62" s="346"/>
      <c r="BUT62" s="346"/>
      <c r="BUU62" s="346"/>
      <c r="BUV62" s="346"/>
      <c r="BUW62" s="346"/>
      <c r="BUX62" s="346"/>
      <c r="BUY62" s="346"/>
      <c r="BUZ62" s="346"/>
      <c r="BVA62" s="346"/>
      <c r="BVB62" s="346"/>
      <c r="BVC62" s="346"/>
      <c r="BVD62" s="346"/>
      <c r="BVE62" s="346"/>
      <c r="BVF62" s="346"/>
      <c r="BVG62" s="346"/>
      <c r="BVH62" s="346"/>
      <c r="BVI62" s="346"/>
      <c r="BVJ62" s="346"/>
      <c r="BVK62" s="346"/>
      <c r="BVL62" s="346"/>
      <c r="BVM62" s="346"/>
      <c r="BVN62" s="346"/>
      <c r="BVO62" s="346"/>
      <c r="BVP62" s="346"/>
      <c r="BVQ62" s="346"/>
      <c r="BVR62" s="346"/>
      <c r="BVS62" s="346"/>
      <c r="BVT62" s="346"/>
      <c r="BVU62" s="346"/>
      <c r="BVV62" s="346"/>
      <c r="BVW62" s="346"/>
      <c r="BVX62" s="346"/>
      <c r="BVY62" s="346"/>
      <c r="BVZ62" s="346"/>
      <c r="BWA62" s="346"/>
      <c r="BWB62" s="346"/>
      <c r="BWC62" s="346"/>
      <c r="BWD62" s="346"/>
      <c r="BWE62" s="346"/>
      <c r="BWF62" s="346"/>
      <c r="BWG62" s="346"/>
      <c r="BWH62" s="346"/>
      <c r="BWI62" s="346"/>
      <c r="BWJ62" s="346"/>
      <c r="BWK62" s="346"/>
      <c r="BWL62" s="346"/>
      <c r="BWM62" s="346"/>
      <c r="BWN62" s="346"/>
      <c r="BWO62" s="346"/>
      <c r="BWP62" s="346"/>
      <c r="BWQ62" s="346"/>
      <c r="BWR62" s="346"/>
      <c r="BWS62" s="346"/>
      <c r="BWT62" s="346"/>
      <c r="BWU62" s="346"/>
      <c r="BWV62" s="346"/>
      <c r="BWW62" s="346"/>
      <c r="BWX62" s="346"/>
      <c r="BWY62" s="346"/>
      <c r="BWZ62" s="346"/>
      <c r="BXA62" s="346"/>
      <c r="BXB62" s="346"/>
      <c r="BXC62" s="346"/>
      <c r="BXD62" s="346"/>
      <c r="BXE62" s="346"/>
      <c r="BXF62" s="346"/>
      <c r="BXG62" s="346"/>
      <c r="BXH62" s="346"/>
      <c r="BXI62" s="346"/>
      <c r="BXJ62" s="346"/>
      <c r="BXK62" s="346"/>
      <c r="BXL62" s="346"/>
      <c r="BXM62" s="346"/>
      <c r="BXN62" s="346"/>
      <c r="BXO62" s="346"/>
      <c r="BXP62" s="346"/>
      <c r="BXQ62" s="346"/>
      <c r="BXR62" s="346"/>
      <c r="BXS62" s="346"/>
      <c r="BXT62" s="346"/>
      <c r="BXU62" s="346"/>
      <c r="BXV62" s="346"/>
      <c r="BXW62" s="346"/>
      <c r="BXX62" s="346"/>
      <c r="BXY62" s="346"/>
      <c r="BXZ62" s="346"/>
      <c r="BYA62" s="346"/>
      <c r="BYB62" s="346"/>
      <c r="BYC62" s="346"/>
      <c r="BYD62" s="346"/>
      <c r="BYE62" s="346"/>
      <c r="BYF62" s="346"/>
      <c r="BYG62" s="346"/>
      <c r="BYH62" s="346"/>
      <c r="BYI62" s="346"/>
      <c r="BYJ62" s="346"/>
      <c r="BYK62" s="346"/>
      <c r="BYL62" s="346"/>
      <c r="BYM62" s="346"/>
      <c r="BYN62" s="346"/>
      <c r="BYO62" s="346"/>
      <c r="BYP62" s="346"/>
      <c r="BYQ62" s="346"/>
      <c r="BYR62" s="346"/>
      <c r="BYS62" s="346"/>
      <c r="BYT62" s="346"/>
      <c r="BYU62" s="346"/>
      <c r="BYV62" s="346"/>
      <c r="BYW62" s="346"/>
      <c r="BYX62" s="346"/>
      <c r="BYY62" s="346"/>
      <c r="BYZ62" s="346"/>
      <c r="BZA62" s="346"/>
      <c r="BZB62" s="346"/>
      <c r="BZC62" s="346"/>
      <c r="BZD62" s="346"/>
      <c r="BZE62" s="346"/>
      <c r="BZF62" s="346"/>
      <c r="BZG62" s="346"/>
      <c r="BZH62" s="346"/>
      <c r="BZI62" s="346"/>
      <c r="BZJ62" s="346"/>
      <c r="BZK62" s="346"/>
      <c r="BZL62" s="346"/>
      <c r="BZM62" s="346"/>
      <c r="BZN62" s="346"/>
      <c r="BZO62" s="346"/>
      <c r="BZP62" s="346"/>
      <c r="BZQ62" s="346"/>
      <c r="BZR62" s="346"/>
      <c r="BZS62" s="346"/>
      <c r="BZT62" s="346"/>
      <c r="BZU62" s="346"/>
      <c r="BZV62" s="346"/>
      <c r="BZW62" s="346"/>
      <c r="BZX62" s="346"/>
      <c r="BZY62" s="346"/>
      <c r="BZZ62" s="346"/>
      <c r="CAA62" s="346"/>
      <c r="CAB62" s="346"/>
      <c r="CAC62" s="346"/>
      <c r="CAD62" s="346"/>
      <c r="CAE62" s="346"/>
      <c r="CAF62" s="346"/>
      <c r="CAG62" s="346"/>
      <c r="CAH62" s="346"/>
      <c r="CAI62" s="346"/>
      <c r="CAJ62" s="346"/>
      <c r="CAK62" s="346"/>
      <c r="CAL62" s="346"/>
      <c r="CAM62" s="346"/>
      <c r="CAN62" s="346"/>
      <c r="CAO62" s="346"/>
      <c r="CAP62" s="346"/>
      <c r="CAQ62" s="346"/>
      <c r="CAR62" s="346"/>
      <c r="CAS62" s="346"/>
      <c r="CAT62" s="346"/>
      <c r="CAU62" s="346"/>
      <c r="CAV62" s="346"/>
      <c r="CAW62" s="346"/>
      <c r="CAX62" s="346"/>
      <c r="CAY62" s="346"/>
      <c r="CAZ62" s="346"/>
      <c r="CBA62" s="346"/>
      <c r="CBB62" s="346"/>
      <c r="CBC62" s="346"/>
      <c r="CBD62" s="346"/>
      <c r="CBE62" s="346"/>
      <c r="CBF62" s="346"/>
      <c r="CBG62" s="346"/>
      <c r="CBH62" s="346"/>
      <c r="CBI62" s="346"/>
      <c r="CBJ62" s="346"/>
      <c r="CBK62" s="346"/>
      <c r="CBL62" s="346"/>
      <c r="CBM62" s="346"/>
      <c r="CBN62" s="346"/>
      <c r="CBO62" s="346"/>
      <c r="CBP62" s="346"/>
      <c r="CBQ62" s="346"/>
      <c r="CBR62" s="346"/>
      <c r="CBS62" s="346"/>
      <c r="CBT62" s="346"/>
      <c r="CBU62" s="346"/>
      <c r="CBV62" s="346"/>
      <c r="CBW62" s="346"/>
      <c r="CBX62" s="346"/>
      <c r="CBY62" s="346"/>
      <c r="CBZ62" s="346"/>
      <c r="CCA62" s="346"/>
      <c r="CCB62" s="346"/>
      <c r="CCC62" s="346"/>
      <c r="CCD62" s="346"/>
      <c r="CCE62" s="346"/>
      <c r="CCF62" s="346"/>
      <c r="CCG62" s="346"/>
      <c r="CCH62" s="346"/>
      <c r="CCI62" s="346"/>
      <c r="CCJ62" s="346"/>
      <c r="CCK62" s="346"/>
      <c r="CCL62" s="346"/>
      <c r="CCM62" s="346"/>
      <c r="CCN62" s="346"/>
      <c r="CCO62" s="346"/>
      <c r="CCP62" s="346"/>
      <c r="CCQ62" s="346"/>
      <c r="CCR62" s="346"/>
      <c r="CCS62" s="346"/>
      <c r="CCT62" s="346"/>
      <c r="CCU62" s="346"/>
      <c r="CCV62" s="346"/>
      <c r="CCW62" s="346"/>
      <c r="CCX62" s="346"/>
      <c r="CCY62" s="346"/>
      <c r="CCZ62" s="346"/>
      <c r="CDA62" s="346"/>
      <c r="CDB62" s="346"/>
      <c r="CDC62" s="346"/>
      <c r="CDD62" s="346"/>
      <c r="CDE62" s="346"/>
      <c r="CDF62" s="346"/>
      <c r="CDG62" s="346"/>
      <c r="CDH62" s="346"/>
      <c r="CDI62" s="346"/>
      <c r="CDJ62" s="346"/>
      <c r="CDK62" s="346"/>
      <c r="CDL62" s="346"/>
      <c r="CDM62" s="346"/>
      <c r="CDN62" s="346"/>
      <c r="CDO62" s="346"/>
      <c r="CDP62" s="346"/>
      <c r="CDQ62" s="346"/>
      <c r="CDR62" s="346"/>
      <c r="CDS62" s="346"/>
      <c r="CDT62" s="346"/>
      <c r="CDU62" s="346"/>
      <c r="CDV62" s="346"/>
      <c r="CDW62" s="346"/>
      <c r="CDX62" s="346"/>
      <c r="CDY62" s="346"/>
      <c r="CDZ62" s="346"/>
      <c r="CEA62" s="346"/>
      <c r="CEB62" s="346"/>
      <c r="CEC62" s="346"/>
      <c r="CED62" s="346"/>
      <c r="CEE62" s="346"/>
      <c r="CEF62" s="346"/>
      <c r="CEG62" s="346"/>
      <c r="CEH62" s="346"/>
      <c r="CEI62" s="346"/>
      <c r="CEJ62" s="346"/>
      <c r="CEK62" s="346"/>
      <c r="CEL62" s="346"/>
      <c r="CEM62" s="346"/>
      <c r="CEN62" s="346"/>
      <c r="CEO62" s="346"/>
      <c r="CEP62" s="346"/>
      <c r="CEQ62" s="346"/>
      <c r="CER62" s="346"/>
      <c r="CES62" s="346"/>
      <c r="CET62" s="346"/>
      <c r="CEU62" s="346"/>
      <c r="CEV62" s="346"/>
      <c r="CEW62" s="346"/>
      <c r="CEX62" s="346"/>
      <c r="CEY62" s="346"/>
      <c r="CEZ62" s="346"/>
      <c r="CFA62" s="346"/>
      <c r="CFB62" s="346"/>
      <c r="CFC62" s="346"/>
      <c r="CFD62" s="346"/>
      <c r="CFE62" s="346"/>
      <c r="CFF62" s="346"/>
      <c r="CFG62" s="346"/>
      <c r="CFH62" s="346"/>
      <c r="CFI62" s="346"/>
      <c r="CFJ62" s="346"/>
      <c r="CFK62" s="346"/>
      <c r="CFL62" s="346"/>
      <c r="CFM62" s="346"/>
      <c r="CFN62" s="346"/>
      <c r="CFO62" s="346"/>
      <c r="CFP62" s="346"/>
      <c r="CFQ62" s="346"/>
      <c r="CFR62" s="346"/>
      <c r="CFS62" s="346"/>
      <c r="CFT62" s="346"/>
      <c r="CFU62" s="346"/>
      <c r="CFV62" s="346"/>
      <c r="CFW62" s="346"/>
      <c r="CFX62" s="346"/>
      <c r="CFY62" s="346"/>
      <c r="CFZ62" s="346"/>
      <c r="CGA62" s="346"/>
      <c r="CGB62" s="346"/>
      <c r="CGC62" s="346"/>
      <c r="CGD62" s="346"/>
      <c r="CGE62" s="346"/>
      <c r="CGF62" s="346"/>
      <c r="CGG62" s="346"/>
      <c r="CGH62" s="346"/>
      <c r="CGI62" s="346"/>
      <c r="CGJ62" s="346"/>
      <c r="CGK62" s="346"/>
      <c r="CGL62" s="346"/>
      <c r="CGM62" s="346"/>
      <c r="CGN62" s="346"/>
      <c r="CGO62" s="346"/>
      <c r="CGP62" s="346"/>
      <c r="CGQ62" s="346"/>
      <c r="CGR62" s="346"/>
      <c r="CGS62" s="346"/>
      <c r="CGT62" s="346"/>
      <c r="CGU62" s="346"/>
      <c r="CGV62" s="346"/>
      <c r="CGW62" s="346"/>
      <c r="CGX62" s="346"/>
      <c r="CGY62" s="346"/>
      <c r="CGZ62" s="346"/>
      <c r="CHA62" s="346"/>
      <c r="CHB62" s="346"/>
      <c r="CHC62" s="346"/>
      <c r="CHD62" s="346"/>
      <c r="CHE62" s="346"/>
      <c r="CHF62" s="346"/>
      <c r="CHG62" s="346"/>
      <c r="CHH62" s="346"/>
      <c r="CHI62" s="346"/>
      <c r="CHJ62" s="346"/>
      <c r="CHK62" s="346"/>
      <c r="CHL62" s="346"/>
      <c r="CHM62" s="346"/>
      <c r="CHN62" s="346"/>
      <c r="CHO62" s="346"/>
      <c r="CHP62" s="346"/>
      <c r="CHQ62" s="346"/>
      <c r="CHR62" s="346"/>
      <c r="CHS62" s="346"/>
      <c r="CHT62" s="346"/>
      <c r="CHU62" s="346"/>
      <c r="CHV62" s="346"/>
      <c r="CHW62" s="346"/>
      <c r="CHX62" s="346"/>
      <c r="CHY62" s="346"/>
      <c r="CHZ62" s="346"/>
      <c r="CIA62" s="346"/>
      <c r="CIB62" s="346"/>
      <c r="CIC62" s="346"/>
      <c r="CID62" s="346"/>
      <c r="CIE62" s="346"/>
      <c r="CIF62" s="346"/>
      <c r="CIG62" s="346"/>
      <c r="CIH62" s="346"/>
      <c r="CII62" s="346"/>
      <c r="CIJ62" s="346"/>
      <c r="CIK62" s="346"/>
      <c r="CIL62" s="346"/>
      <c r="CIM62" s="346"/>
      <c r="CIN62" s="346"/>
      <c r="CIO62" s="346"/>
      <c r="CIP62" s="346"/>
      <c r="CIQ62" s="346"/>
      <c r="CIR62" s="346"/>
      <c r="CIS62" s="346"/>
      <c r="CIT62" s="346"/>
      <c r="CIU62" s="346"/>
      <c r="CIV62" s="346"/>
      <c r="CIW62" s="346"/>
      <c r="CIX62" s="346"/>
      <c r="CIY62" s="346"/>
      <c r="CIZ62" s="346"/>
      <c r="CJA62" s="346"/>
      <c r="CJB62" s="346"/>
      <c r="CJC62" s="346"/>
      <c r="CJD62" s="346"/>
      <c r="CJE62" s="346"/>
      <c r="CJF62" s="346"/>
      <c r="CJG62" s="346"/>
      <c r="CJH62" s="346"/>
      <c r="CJI62" s="346"/>
      <c r="CJJ62" s="346"/>
      <c r="CJK62" s="346"/>
      <c r="CJL62" s="346"/>
      <c r="CJM62" s="346"/>
      <c r="CJN62" s="346"/>
      <c r="CJO62" s="346"/>
      <c r="CJP62" s="346"/>
      <c r="CJQ62" s="346"/>
      <c r="CJR62" s="346"/>
      <c r="CJS62" s="346"/>
      <c r="CJT62" s="346"/>
      <c r="CJU62" s="346"/>
      <c r="CJV62" s="346"/>
      <c r="CJW62" s="346"/>
      <c r="CJX62" s="346"/>
      <c r="CJY62" s="346"/>
      <c r="CJZ62" s="346"/>
      <c r="CKA62" s="346"/>
      <c r="CKB62" s="346"/>
      <c r="CKC62" s="346"/>
      <c r="CKD62" s="346"/>
      <c r="CKE62" s="346"/>
      <c r="CKF62" s="346"/>
      <c r="CKG62" s="346"/>
      <c r="CKH62" s="346"/>
      <c r="CKI62" s="346"/>
      <c r="CKJ62" s="346"/>
      <c r="CKK62" s="346"/>
      <c r="CKL62" s="346"/>
      <c r="CKM62" s="346"/>
      <c r="CKN62" s="346"/>
      <c r="CKO62" s="346"/>
      <c r="CKP62" s="346"/>
      <c r="CKQ62" s="346"/>
      <c r="CKR62" s="346"/>
      <c r="CKS62" s="346"/>
      <c r="CKT62" s="346"/>
      <c r="CKU62" s="346"/>
      <c r="CKV62" s="346"/>
      <c r="CKW62" s="346"/>
      <c r="CKX62" s="346"/>
      <c r="CKY62" s="346"/>
      <c r="CKZ62" s="346"/>
      <c r="CLA62" s="346"/>
      <c r="CLB62" s="346"/>
      <c r="CLC62" s="346"/>
      <c r="CLD62" s="346"/>
      <c r="CLE62" s="346"/>
      <c r="CLF62" s="346"/>
      <c r="CLG62" s="346"/>
      <c r="CLH62" s="346"/>
      <c r="CLI62" s="346"/>
      <c r="CLJ62" s="346"/>
      <c r="CLK62" s="346"/>
      <c r="CLL62" s="346"/>
      <c r="CLM62" s="346"/>
      <c r="CLN62" s="346"/>
      <c r="CLO62" s="346"/>
      <c r="CLP62" s="346"/>
      <c r="CLQ62" s="346"/>
      <c r="CLR62" s="346"/>
      <c r="CLS62" s="346"/>
      <c r="CLT62" s="346"/>
      <c r="CLU62" s="346"/>
      <c r="CLV62" s="346"/>
      <c r="CLW62" s="346"/>
      <c r="CLX62" s="346"/>
      <c r="CLY62" s="346"/>
      <c r="CLZ62" s="346"/>
      <c r="CMA62" s="346"/>
      <c r="CMB62" s="346"/>
      <c r="CMC62" s="346"/>
      <c r="CMD62" s="346"/>
      <c r="CME62" s="346"/>
      <c r="CMF62" s="346"/>
      <c r="CMG62" s="346"/>
      <c r="CMH62" s="346"/>
      <c r="CMI62" s="346"/>
      <c r="CMJ62" s="346"/>
      <c r="CMK62" s="346"/>
      <c r="CML62" s="346"/>
      <c r="CMM62" s="346"/>
      <c r="CMN62" s="346"/>
      <c r="CMO62" s="346"/>
      <c r="CMP62" s="346"/>
      <c r="CMQ62" s="346"/>
      <c r="CMR62" s="346"/>
      <c r="CMS62" s="346"/>
      <c r="CMT62" s="346"/>
      <c r="CMU62" s="346"/>
      <c r="CMV62" s="346"/>
      <c r="CMW62" s="346"/>
      <c r="CMX62" s="346"/>
      <c r="CMY62" s="346"/>
      <c r="CMZ62" s="346"/>
      <c r="CNA62" s="346"/>
      <c r="CNB62" s="346"/>
      <c r="CNC62" s="346"/>
      <c r="CND62" s="346"/>
      <c r="CNE62" s="346"/>
      <c r="CNF62" s="346"/>
      <c r="CNG62" s="346"/>
      <c r="CNH62" s="346"/>
      <c r="CNI62" s="346"/>
      <c r="CNJ62" s="346"/>
      <c r="CNK62" s="346"/>
      <c r="CNL62" s="346"/>
      <c r="CNM62" s="346"/>
      <c r="CNN62" s="346"/>
      <c r="CNO62" s="346"/>
      <c r="CNP62" s="346"/>
      <c r="CNQ62" s="346"/>
      <c r="CNR62" s="346"/>
      <c r="CNS62" s="346"/>
      <c r="CNT62" s="346"/>
      <c r="CNU62" s="346"/>
      <c r="CNV62" s="346"/>
      <c r="CNW62" s="346"/>
      <c r="CNX62" s="346"/>
      <c r="CNY62" s="346"/>
      <c r="CNZ62" s="346"/>
      <c r="COA62" s="346"/>
      <c r="COB62" s="346"/>
      <c r="COC62" s="346"/>
      <c r="COD62" s="346"/>
      <c r="COE62" s="346"/>
      <c r="COF62" s="346"/>
      <c r="COG62" s="346"/>
      <c r="COH62" s="346"/>
      <c r="COI62" s="346"/>
      <c r="COJ62" s="346"/>
      <c r="COK62" s="346"/>
      <c r="COL62" s="346"/>
      <c r="COM62" s="346"/>
      <c r="CON62" s="346"/>
      <c r="COO62" s="346"/>
      <c r="COP62" s="346"/>
      <c r="COQ62" s="346"/>
      <c r="COR62" s="346"/>
      <c r="COS62" s="346"/>
      <c r="COT62" s="346"/>
      <c r="COU62" s="346"/>
      <c r="COV62" s="346"/>
      <c r="COW62" s="346"/>
      <c r="COX62" s="346"/>
      <c r="COY62" s="346"/>
      <c r="COZ62" s="346"/>
      <c r="CPA62" s="346"/>
      <c r="CPB62" s="346"/>
      <c r="CPC62" s="346"/>
      <c r="CPD62" s="346"/>
      <c r="CPE62" s="346"/>
      <c r="CPF62" s="346"/>
      <c r="CPG62" s="346"/>
      <c r="CPH62" s="346"/>
      <c r="CPI62" s="346"/>
      <c r="CPJ62" s="346"/>
      <c r="CPK62" s="346"/>
      <c r="CPL62" s="346"/>
      <c r="CPM62" s="346"/>
      <c r="CPN62" s="346"/>
      <c r="CPO62" s="346"/>
      <c r="CPP62" s="346"/>
      <c r="CPQ62" s="346"/>
      <c r="CPR62" s="346"/>
      <c r="CPS62" s="346"/>
      <c r="CPT62" s="346"/>
      <c r="CPU62" s="346"/>
      <c r="CPV62" s="346"/>
      <c r="CPW62" s="346"/>
      <c r="CPX62" s="346"/>
      <c r="CPY62" s="346"/>
      <c r="CPZ62" s="346"/>
      <c r="CQA62" s="346"/>
      <c r="CQB62" s="346"/>
      <c r="CQC62" s="346"/>
      <c r="CQD62" s="346"/>
      <c r="CQE62" s="346"/>
      <c r="CQF62" s="346"/>
      <c r="CQG62" s="346"/>
      <c r="CQH62" s="346"/>
      <c r="CQI62" s="346"/>
      <c r="CQJ62" s="346"/>
      <c r="CQK62" s="346"/>
      <c r="CQL62" s="346"/>
      <c r="CQM62" s="346"/>
      <c r="CQN62" s="346"/>
      <c r="CQO62" s="346"/>
      <c r="CQP62" s="346"/>
      <c r="CQQ62" s="346"/>
      <c r="CQR62" s="346"/>
      <c r="CQS62" s="346"/>
      <c r="CQT62" s="346"/>
      <c r="CQU62" s="346"/>
      <c r="CQV62" s="346"/>
      <c r="CQW62" s="346"/>
      <c r="CQX62" s="346"/>
      <c r="CQY62" s="346"/>
      <c r="CQZ62" s="346"/>
      <c r="CRA62" s="346"/>
      <c r="CRB62" s="346"/>
      <c r="CRC62" s="346"/>
      <c r="CRD62" s="346"/>
      <c r="CRE62" s="346"/>
      <c r="CRF62" s="346"/>
      <c r="CRG62" s="346"/>
      <c r="CRH62" s="346"/>
      <c r="CRI62" s="346"/>
      <c r="CRJ62" s="346"/>
      <c r="CRK62" s="346"/>
      <c r="CRL62" s="346"/>
      <c r="CRM62" s="346"/>
      <c r="CRN62" s="346"/>
      <c r="CRO62" s="346"/>
      <c r="CRP62" s="346"/>
      <c r="CRQ62" s="346"/>
      <c r="CRR62" s="346"/>
      <c r="CRS62" s="346"/>
      <c r="CRT62" s="346"/>
      <c r="CRU62" s="346"/>
      <c r="CRV62" s="346"/>
      <c r="CRW62" s="346"/>
      <c r="CRX62" s="346"/>
      <c r="CRY62" s="346"/>
      <c r="CRZ62" s="346"/>
      <c r="CSA62" s="346"/>
      <c r="CSB62" s="346"/>
      <c r="CSC62" s="346"/>
      <c r="CSD62" s="346"/>
      <c r="CSE62" s="346"/>
      <c r="CSF62" s="346"/>
      <c r="CSG62" s="346"/>
      <c r="CSH62" s="346"/>
      <c r="CSI62" s="346"/>
      <c r="CSJ62" s="346"/>
      <c r="CSK62" s="346"/>
      <c r="CSL62" s="346"/>
      <c r="CSM62" s="346"/>
      <c r="CSN62" s="346"/>
      <c r="CSO62" s="346"/>
      <c r="CSP62" s="346"/>
      <c r="CSQ62" s="346"/>
      <c r="CSR62" s="346"/>
      <c r="CSS62" s="346"/>
      <c r="CST62" s="346"/>
      <c r="CSU62" s="346"/>
      <c r="CSV62" s="346"/>
      <c r="CSW62" s="346"/>
      <c r="CSX62" s="346"/>
      <c r="CSY62" s="346"/>
      <c r="CSZ62" s="346"/>
      <c r="CTA62" s="346"/>
      <c r="CTB62" s="346"/>
      <c r="CTC62" s="346"/>
      <c r="CTD62" s="346"/>
      <c r="CTE62" s="346"/>
      <c r="CTF62" s="346"/>
      <c r="CTG62" s="346"/>
      <c r="CTH62" s="346"/>
      <c r="CTI62" s="346"/>
      <c r="CTJ62" s="346"/>
      <c r="CTK62" s="346"/>
      <c r="CTL62" s="346"/>
      <c r="CTM62" s="346"/>
      <c r="CTN62" s="346"/>
      <c r="CTO62" s="346"/>
      <c r="CTP62" s="346"/>
      <c r="CTQ62" s="346"/>
      <c r="CTR62" s="346"/>
      <c r="CTS62" s="346"/>
      <c r="CTT62" s="346"/>
      <c r="CTU62" s="346"/>
      <c r="CTV62" s="346"/>
      <c r="CTW62" s="346"/>
      <c r="CTX62" s="346"/>
      <c r="CTY62" s="346"/>
      <c r="CTZ62" s="346"/>
      <c r="CUA62" s="346"/>
      <c r="CUB62" s="346"/>
      <c r="CUC62" s="346"/>
      <c r="CUD62" s="346"/>
      <c r="CUE62" s="346"/>
      <c r="CUF62" s="346"/>
      <c r="CUG62" s="346"/>
      <c r="CUH62" s="346"/>
      <c r="CUI62" s="346"/>
      <c r="CUJ62" s="346"/>
      <c r="CUK62" s="346"/>
      <c r="CUL62" s="346"/>
      <c r="CUM62" s="346"/>
      <c r="CUN62" s="346"/>
      <c r="CUO62" s="346"/>
      <c r="CUP62" s="346"/>
      <c r="CUQ62" s="346"/>
      <c r="CUR62" s="346"/>
      <c r="CUS62" s="346"/>
      <c r="CUT62" s="346"/>
      <c r="CUU62" s="346"/>
      <c r="CUV62" s="346"/>
      <c r="CUW62" s="346"/>
      <c r="CUX62" s="346"/>
      <c r="CUY62" s="346"/>
      <c r="CUZ62" s="346"/>
      <c r="CVA62" s="346"/>
      <c r="CVB62" s="346"/>
      <c r="CVC62" s="346"/>
      <c r="CVD62" s="346"/>
      <c r="CVE62" s="346"/>
      <c r="CVF62" s="346"/>
      <c r="CVG62" s="346"/>
      <c r="CVH62" s="346"/>
      <c r="CVI62" s="346"/>
      <c r="CVJ62" s="346"/>
      <c r="CVK62" s="346"/>
      <c r="CVL62" s="346"/>
      <c r="CVM62" s="346"/>
      <c r="CVN62" s="346"/>
      <c r="CVO62" s="346"/>
      <c r="CVP62" s="346"/>
      <c r="CVQ62" s="346"/>
      <c r="CVR62" s="346"/>
      <c r="CVS62" s="346"/>
      <c r="CVT62" s="346"/>
      <c r="CVU62" s="346"/>
      <c r="CVV62" s="346"/>
      <c r="CVW62" s="346"/>
      <c r="CVX62" s="346"/>
      <c r="CVY62" s="346"/>
      <c r="CVZ62" s="346"/>
      <c r="CWA62" s="346"/>
      <c r="CWB62" s="346"/>
      <c r="CWC62" s="346"/>
      <c r="CWD62" s="346"/>
      <c r="CWE62" s="346"/>
      <c r="CWF62" s="346"/>
      <c r="CWG62" s="346"/>
      <c r="CWH62" s="346"/>
      <c r="CWI62" s="346"/>
      <c r="CWJ62" s="346"/>
      <c r="CWK62" s="346"/>
      <c r="CWL62" s="346"/>
      <c r="CWM62" s="346"/>
      <c r="CWN62" s="346"/>
      <c r="CWO62" s="346"/>
      <c r="CWP62" s="346"/>
      <c r="CWQ62" s="346"/>
      <c r="CWR62" s="346"/>
      <c r="CWS62" s="346"/>
      <c r="CWT62" s="346"/>
      <c r="CWU62" s="346"/>
      <c r="CWV62" s="346"/>
      <c r="CWW62" s="346"/>
      <c r="CWX62" s="346"/>
      <c r="CWY62" s="346"/>
      <c r="CWZ62" s="346"/>
      <c r="CXA62" s="346"/>
      <c r="CXB62" s="346"/>
      <c r="CXC62" s="346"/>
      <c r="CXD62" s="346"/>
      <c r="CXE62" s="346"/>
      <c r="CXF62" s="346"/>
      <c r="CXG62" s="346"/>
      <c r="CXH62" s="346"/>
      <c r="CXI62" s="346"/>
      <c r="CXJ62" s="346"/>
      <c r="CXK62" s="346"/>
      <c r="CXL62" s="346"/>
      <c r="CXM62" s="346"/>
      <c r="CXN62" s="346"/>
      <c r="CXO62" s="346"/>
      <c r="CXP62" s="346"/>
      <c r="CXQ62" s="346"/>
      <c r="CXR62" s="346"/>
      <c r="CXS62" s="346"/>
      <c r="CXT62" s="346"/>
      <c r="CXU62" s="346"/>
      <c r="CXV62" s="346"/>
      <c r="CXW62" s="346"/>
      <c r="CXX62" s="346"/>
      <c r="CXY62" s="346"/>
      <c r="CXZ62" s="346"/>
      <c r="CYA62" s="346"/>
      <c r="CYB62" s="346"/>
      <c r="CYC62" s="346"/>
      <c r="CYD62" s="346"/>
      <c r="CYE62" s="346"/>
      <c r="CYF62" s="346"/>
      <c r="CYG62" s="346"/>
      <c r="CYH62" s="346"/>
      <c r="CYI62" s="346"/>
      <c r="CYJ62" s="346"/>
      <c r="CYK62" s="346"/>
      <c r="CYL62" s="346"/>
      <c r="CYM62" s="346"/>
      <c r="CYN62" s="346"/>
      <c r="CYO62" s="346"/>
      <c r="CYP62" s="346"/>
      <c r="CYQ62" s="346"/>
      <c r="CYR62" s="346"/>
      <c r="CYS62" s="346"/>
      <c r="CYT62" s="346"/>
      <c r="CYU62" s="346"/>
      <c r="CYV62" s="346"/>
      <c r="CYW62" s="346"/>
      <c r="CYX62" s="346"/>
      <c r="CYY62" s="346"/>
      <c r="CYZ62" s="346"/>
      <c r="CZA62" s="346"/>
      <c r="CZB62" s="346"/>
      <c r="CZC62" s="346"/>
      <c r="CZD62" s="346"/>
      <c r="CZE62" s="346"/>
      <c r="CZF62" s="346"/>
      <c r="CZG62" s="346"/>
      <c r="CZH62" s="346"/>
      <c r="CZI62" s="346"/>
      <c r="CZJ62" s="346"/>
      <c r="CZK62" s="346"/>
      <c r="CZL62" s="346"/>
      <c r="CZM62" s="346"/>
      <c r="CZN62" s="346"/>
      <c r="CZO62" s="346"/>
      <c r="CZP62" s="346"/>
      <c r="CZQ62" s="346"/>
      <c r="CZR62" s="346"/>
      <c r="CZS62" s="346"/>
      <c r="CZT62" s="346"/>
      <c r="CZU62" s="346"/>
      <c r="CZV62" s="346"/>
      <c r="CZW62" s="346"/>
      <c r="CZX62" s="346"/>
      <c r="CZY62" s="346"/>
      <c r="CZZ62" s="346"/>
      <c r="DAA62" s="346"/>
      <c r="DAB62" s="346"/>
      <c r="DAC62" s="346"/>
      <c r="DAD62" s="346"/>
      <c r="DAE62" s="346"/>
      <c r="DAF62" s="346"/>
      <c r="DAG62" s="346"/>
      <c r="DAH62" s="346"/>
      <c r="DAI62" s="346"/>
      <c r="DAJ62" s="346"/>
      <c r="DAK62" s="346"/>
      <c r="DAL62" s="346"/>
      <c r="DAM62" s="346"/>
      <c r="DAN62" s="346"/>
      <c r="DAO62" s="346"/>
      <c r="DAP62" s="346"/>
      <c r="DAQ62" s="346"/>
      <c r="DAR62" s="346"/>
      <c r="DAS62" s="346"/>
      <c r="DAT62" s="346"/>
      <c r="DAU62" s="346"/>
      <c r="DAV62" s="346"/>
      <c r="DAW62" s="346"/>
      <c r="DAX62" s="346"/>
      <c r="DAY62" s="346"/>
      <c r="DAZ62" s="346"/>
      <c r="DBA62" s="346"/>
      <c r="DBB62" s="346"/>
      <c r="DBC62" s="346"/>
      <c r="DBD62" s="346"/>
      <c r="DBE62" s="346"/>
      <c r="DBF62" s="346"/>
      <c r="DBG62" s="346"/>
      <c r="DBH62" s="346"/>
      <c r="DBI62" s="346"/>
      <c r="DBJ62" s="346"/>
      <c r="DBK62" s="346"/>
      <c r="DBL62" s="346"/>
      <c r="DBM62" s="346"/>
      <c r="DBN62" s="346"/>
      <c r="DBO62" s="346"/>
      <c r="DBP62" s="346"/>
      <c r="DBQ62" s="346"/>
      <c r="DBR62" s="346"/>
      <c r="DBS62" s="346"/>
      <c r="DBT62" s="346"/>
      <c r="DBU62" s="346"/>
      <c r="DBV62" s="346"/>
      <c r="DBW62" s="346"/>
      <c r="DBX62" s="346"/>
      <c r="DBY62" s="346"/>
      <c r="DBZ62" s="346"/>
      <c r="DCA62" s="346"/>
      <c r="DCB62" s="346"/>
      <c r="DCC62" s="346"/>
      <c r="DCD62" s="346"/>
      <c r="DCE62" s="346"/>
      <c r="DCF62" s="346"/>
      <c r="DCG62" s="346"/>
      <c r="DCH62" s="346"/>
      <c r="DCI62" s="346"/>
      <c r="DCJ62" s="346"/>
      <c r="DCK62" s="346"/>
      <c r="DCL62" s="346"/>
      <c r="DCM62" s="346"/>
      <c r="DCN62" s="346"/>
      <c r="DCO62" s="346"/>
      <c r="DCP62" s="346"/>
      <c r="DCQ62" s="346"/>
      <c r="DCR62" s="346"/>
      <c r="DCS62" s="346"/>
      <c r="DCT62" s="346"/>
      <c r="DCU62" s="346"/>
      <c r="DCV62" s="346"/>
      <c r="DCW62" s="346"/>
      <c r="DCX62" s="346"/>
      <c r="DCY62" s="346"/>
      <c r="DCZ62" s="346"/>
      <c r="DDA62" s="346"/>
      <c r="DDB62" s="346"/>
      <c r="DDC62" s="346"/>
      <c r="DDD62" s="346"/>
      <c r="DDE62" s="346"/>
      <c r="DDF62" s="346"/>
      <c r="DDG62" s="346"/>
      <c r="DDH62" s="346"/>
      <c r="DDI62" s="346"/>
      <c r="DDJ62" s="346"/>
      <c r="DDK62" s="346"/>
      <c r="DDL62" s="346"/>
      <c r="DDM62" s="346"/>
      <c r="DDN62" s="346"/>
      <c r="DDO62" s="346"/>
      <c r="DDP62" s="346"/>
      <c r="DDQ62" s="346"/>
      <c r="DDR62" s="346"/>
      <c r="DDS62" s="346"/>
      <c r="DDT62" s="346"/>
      <c r="DDU62" s="346"/>
      <c r="DDV62" s="346"/>
      <c r="DDW62" s="346"/>
      <c r="DDX62" s="346"/>
      <c r="DDY62" s="346"/>
      <c r="DDZ62" s="346"/>
      <c r="DEA62" s="346"/>
      <c r="DEB62" s="346"/>
      <c r="DEC62" s="346"/>
      <c r="DED62" s="346"/>
      <c r="DEE62" s="346"/>
      <c r="DEF62" s="346"/>
      <c r="DEG62" s="346"/>
      <c r="DEH62" s="346"/>
      <c r="DEI62" s="346"/>
      <c r="DEJ62" s="346"/>
      <c r="DEK62" s="346"/>
      <c r="DEL62" s="346"/>
      <c r="DEM62" s="346"/>
      <c r="DEN62" s="346"/>
      <c r="DEO62" s="346"/>
      <c r="DEP62" s="346"/>
      <c r="DEQ62" s="346"/>
      <c r="DER62" s="346"/>
      <c r="DES62" s="346"/>
      <c r="DET62" s="346"/>
      <c r="DEU62" s="346"/>
      <c r="DEV62" s="346"/>
      <c r="DEW62" s="346"/>
      <c r="DEX62" s="346"/>
      <c r="DEY62" s="346"/>
      <c r="DEZ62" s="346"/>
      <c r="DFA62" s="346"/>
      <c r="DFB62" s="346"/>
      <c r="DFC62" s="346"/>
      <c r="DFD62" s="346"/>
      <c r="DFE62" s="346"/>
      <c r="DFF62" s="346"/>
      <c r="DFG62" s="346"/>
      <c r="DFH62" s="346"/>
      <c r="DFI62" s="346"/>
      <c r="DFJ62" s="346"/>
      <c r="DFK62" s="346"/>
      <c r="DFL62" s="346"/>
      <c r="DFM62" s="346"/>
      <c r="DFN62" s="346"/>
      <c r="DFO62" s="346"/>
      <c r="DFP62" s="346"/>
      <c r="DFQ62" s="346"/>
      <c r="DFR62" s="346"/>
      <c r="DFS62" s="346"/>
      <c r="DFT62" s="346"/>
      <c r="DFU62" s="346"/>
      <c r="DFV62" s="346"/>
      <c r="DFW62" s="346"/>
      <c r="DFX62" s="346"/>
      <c r="DFY62" s="346"/>
      <c r="DFZ62" s="346"/>
      <c r="DGA62" s="346"/>
      <c r="DGB62" s="346"/>
      <c r="DGC62" s="346"/>
      <c r="DGD62" s="346"/>
      <c r="DGE62" s="346"/>
      <c r="DGF62" s="346"/>
      <c r="DGG62" s="346"/>
      <c r="DGH62" s="346"/>
      <c r="DGI62" s="346"/>
      <c r="DGJ62" s="346"/>
      <c r="DGK62" s="346"/>
      <c r="DGL62" s="346"/>
      <c r="DGM62" s="346"/>
      <c r="DGN62" s="346"/>
      <c r="DGO62" s="346"/>
      <c r="DGP62" s="346"/>
      <c r="DGQ62" s="346"/>
      <c r="DGR62" s="346"/>
      <c r="DGS62" s="346"/>
      <c r="DGT62" s="346"/>
      <c r="DGU62" s="346"/>
      <c r="DGV62" s="346"/>
      <c r="DGW62" s="346"/>
      <c r="DGX62" s="346"/>
      <c r="DGY62" s="346"/>
      <c r="DGZ62" s="346"/>
      <c r="DHA62" s="346"/>
      <c r="DHB62" s="346"/>
      <c r="DHC62" s="346"/>
      <c r="DHD62" s="346"/>
      <c r="DHE62" s="346"/>
      <c r="DHF62" s="346"/>
      <c r="DHG62" s="346"/>
      <c r="DHH62" s="346"/>
      <c r="DHI62" s="346"/>
      <c r="DHJ62" s="346"/>
      <c r="DHK62" s="346"/>
      <c r="DHL62" s="346"/>
      <c r="DHM62" s="346"/>
      <c r="DHN62" s="346"/>
      <c r="DHO62" s="346"/>
      <c r="DHP62" s="346"/>
      <c r="DHQ62" s="346"/>
      <c r="DHR62" s="346"/>
      <c r="DHS62" s="346"/>
      <c r="DHT62" s="346"/>
      <c r="DHU62" s="346"/>
      <c r="DHV62" s="346"/>
      <c r="DHW62" s="346"/>
      <c r="DHX62" s="346"/>
      <c r="DHY62" s="346"/>
      <c r="DHZ62" s="346"/>
      <c r="DIA62" s="346"/>
      <c r="DIB62" s="346"/>
      <c r="DIC62" s="346"/>
      <c r="DID62" s="346"/>
      <c r="DIE62" s="346"/>
      <c r="DIF62" s="346"/>
      <c r="DIG62" s="346"/>
      <c r="DIH62" s="346"/>
      <c r="DII62" s="346"/>
      <c r="DIJ62" s="346"/>
      <c r="DIK62" s="346"/>
      <c r="DIL62" s="346"/>
      <c r="DIM62" s="346"/>
      <c r="DIN62" s="346"/>
      <c r="DIO62" s="346"/>
      <c r="DIP62" s="346"/>
      <c r="DIQ62" s="346"/>
      <c r="DIR62" s="346"/>
      <c r="DIS62" s="346"/>
      <c r="DIT62" s="346"/>
      <c r="DIU62" s="346"/>
      <c r="DIV62" s="346"/>
      <c r="DIW62" s="346"/>
      <c r="DIX62" s="346"/>
      <c r="DIY62" s="346"/>
      <c r="DIZ62" s="346"/>
      <c r="DJA62" s="346"/>
      <c r="DJB62" s="346"/>
      <c r="DJC62" s="346"/>
      <c r="DJD62" s="346"/>
      <c r="DJE62" s="346"/>
      <c r="DJF62" s="346"/>
      <c r="DJG62" s="346"/>
      <c r="DJH62" s="346"/>
      <c r="DJI62" s="346"/>
      <c r="DJJ62" s="346"/>
      <c r="DJK62" s="346"/>
      <c r="DJL62" s="346"/>
      <c r="DJM62" s="346"/>
      <c r="DJN62" s="346"/>
      <c r="DJO62" s="346"/>
      <c r="DJP62" s="346"/>
      <c r="DJQ62" s="346"/>
      <c r="DJR62" s="346"/>
      <c r="DJS62" s="346"/>
      <c r="DJT62" s="346"/>
      <c r="DJU62" s="346"/>
      <c r="DJV62" s="346"/>
      <c r="DJW62" s="346"/>
      <c r="DJX62" s="346"/>
      <c r="DJY62" s="346"/>
      <c r="DJZ62" s="346"/>
      <c r="DKA62" s="346"/>
      <c r="DKB62" s="346"/>
      <c r="DKC62" s="346"/>
      <c r="DKD62" s="346"/>
      <c r="DKE62" s="346"/>
      <c r="DKF62" s="346"/>
      <c r="DKG62" s="346"/>
      <c r="DKH62" s="346"/>
      <c r="DKI62" s="346"/>
      <c r="DKJ62" s="346"/>
      <c r="DKK62" s="346"/>
      <c r="DKL62" s="346"/>
      <c r="DKM62" s="346"/>
      <c r="DKN62" s="346"/>
      <c r="DKO62" s="346"/>
      <c r="DKP62" s="346"/>
      <c r="DKQ62" s="346"/>
      <c r="DKR62" s="346"/>
      <c r="DKS62" s="346"/>
      <c r="DKT62" s="346"/>
      <c r="DKU62" s="346"/>
      <c r="DKV62" s="346"/>
      <c r="DKW62" s="346"/>
      <c r="DKX62" s="346"/>
      <c r="DKY62" s="346"/>
      <c r="DKZ62" s="346"/>
      <c r="DLA62" s="346"/>
      <c r="DLB62" s="346"/>
      <c r="DLC62" s="346"/>
      <c r="DLD62" s="346"/>
      <c r="DLE62" s="346"/>
      <c r="DLF62" s="346"/>
      <c r="DLG62" s="346"/>
      <c r="DLH62" s="346"/>
      <c r="DLI62" s="346"/>
      <c r="DLJ62" s="346"/>
      <c r="DLK62" s="346"/>
      <c r="DLL62" s="346"/>
      <c r="DLM62" s="346"/>
      <c r="DLN62" s="346"/>
      <c r="DLO62" s="346"/>
      <c r="DLP62" s="346"/>
      <c r="DLQ62" s="346"/>
      <c r="DLR62" s="346"/>
      <c r="DLS62" s="346"/>
      <c r="DLT62" s="346"/>
      <c r="DLU62" s="346"/>
      <c r="DLV62" s="346"/>
      <c r="DLW62" s="346"/>
      <c r="DLX62" s="346"/>
      <c r="DLY62" s="346"/>
      <c r="DLZ62" s="346"/>
      <c r="DMA62" s="346"/>
      <c r="DMB62" s="346"/>
      <c r="DMC62" s="346"/>
      <c r="DMD62" s="346"/>
      <c r="DME62" s="346"/>
      <c r="DMF62" s="346"/>
      <c r="DMG62" s="346"/>
      <c r="DMH62" s="346"/>
      <c r="DMI62" s="346"/>
      <c r="DMJ62" s="346"/>
      <c r="DMK62" s="346"/>
      <c r="DML62" s="346"/>
      <c r="DMM62" s="346"/>
      <c r="DMN62" s="346"/>
      <c r="DMO62" s="346"/>
      <c r="DMP62" s="346"/>
      <c r="DMQ62" s="346"/>
      <c r="DMR62" s="346"/>
      <c r="DMS62" s="346"/>
      <c r="DMT62" s="346"/>
      <c r="DMU62" s="346"/>
      <c r="DMV62" s="346"/>
      <c r="DMW62" s="346"/>
      <c r="DMX62" s="346"/>
      <c r="DMY62" s="346"/>
      <c r="DMZ62" s="346"/>
      <c r="DNA62" s="346"/>
      <c r="DNB62" s="346"/>
      <c r="DNC62" s="346"/>
      <c r="DND62" s="346"/>
      <c r="DNE62" s="346"/>
      <c r="DNF62" s="346"/>
      <c r="DNG62" s="346"/>
      <c r="DNH62" s="346"/>
      <c r="DNI62" s="346"/>
      <c r="DNJ62" s="346"/>
      <c r="DNK62" s="346"/>
      <c r="DNL62" s="346"/>
      <c r="DNM62" s="346"/>
      <c r="DNN62" s="346"/>
      <c r="DNO62" s="346"/>
      <c r="DNP62" s="346"/>
      <c r="DNQ62" s="346"/>
      <c r="DNR62" s="346"/>
      <c r="DNS62" s="346"/>
      <c r="DNT62" s="346"/>
      <c r="DNU62" s="346"/>
      <c r="DNV62" s="346"/>
      <c r="DNW62" s="346"/>
      <c r="DNX62" s="346"/>
      <c r="DNY62" s="346"/>
      <c r="DNZ62" s="346"/>
      <c r="DOA62" s="346"/>
      <c r="DOB62" s="346"/>
      <c r="DOC62" s="346"/>
      <c r="DOD62" s="346"/>
      <c r="DOE62" s="346"/>
      <c r="DOF62" s="346"/>
      <c r="DOG62" s="346"/>
      <c r="DOH62" s="346"/>
      <c r="DOI62" s="346"/>
      <c r="DOJ62" s="346"/>
      <c r="DOK62" s="346"/>
      <c r="DOL62" s="346"/>
      <c r="DOM62" s="346"/>
      <c r="DON62" s="346"/>
      <c r="DOO62" s="346"/>
      <c r="DOP62" s="346"/>
      <c r="DOQ62" s="346"/>
      <c r="DOR62" s="346"/>
      <c r="DOS62" s="346"/>
      <c r="DOT62" s="346"/>
      <c r="DOU62" s="346"/>
      <c r="DOV62" s="346"/>
      <c r="DOW62" s="346"/>
      <c r="DOX62" s="346"/>
      <c r="DOY62" s="346"/>
      <c r="DOZ62" s="346"/>
      <c r="DPA62" s="346"/>
      <c r="DPB62" s="346"/>
      <c r="DPC62" s="346"/>
      <c r="DPD62" s="346"/>
      <c r="DPE62" s="346"/>
      <c r="DPF62" s="346"/>
      <c r="DPG62" s="346"/>
      <c r="DPH62" s="346"/>
      <c r="DPI62" s="346"/>
      <c r="DPJ62" s="346"/>
      <c r="DPK62" s="346"/>
      <c r="DPL62" s="346"/>
      <c r="DPM62" s="346"/>
      <c r="DPN62" s="346"/>
      <c r="DPO62" s="346"/>
      <c r="DPP62" s="346"/>
      <c r="DPQ62" s="346"/>
      <c r="DPR62" s="346"/>
      <c r="DPS62" s="346"/>
      <c r="DPT62" s="346"/>
      <c r="DPU62" s="346"/>
      <c r="DPV62" s="346"/>
      <c r="DPW62" s="346"/>
      <c r="DPX62" s="346"/>
      <c r="DPY62" s="346"/>
      <c r="DPZ62" s="346"/>
      <c r="DQA62" s="346"/>
      <c r="DQB62" s="346"/>
      <c r="DQC62" s="346"/>
      <c r="DQD62" s="346"/>
      <c r="DQE62" s="346"/>
      <c r="DQF62" s="346"/>
      <c r="DQG62" s="346"/>
      <c r="DQH62" s="346"/>
      <c r="DQI62" s="346"/>
      <c r="DQJ62" s="346"/>
      <c r="DQK62" s="346"/>
      <c r="DQL62" s="346"/>
      <c r="DQM62" s="346"/>
      <c r="DQN62" s="346"/>
      <c r="DQO62" s="346"/>
      <c r="DQP62" s="346"/>
      <c r="DQQ62" s="346"/>
      <c r="DQR62" s="346"/>
      <c r="DQS62" s="346"/>
      <c r="DQT62" s="346"/>
      <c r="DQU62" s="346"/>
      <c r="DQV62" s="346"/>
      <c r="DQW62" s="346"/>
      <c r="DQX62" s="346"/>
      <c r="DQY62" s="346"/>
      <c r="DQZ62" s="346"/>
      <c r="DRA62" s="346"/>
      <c r="DRB62" s="346"/>
      <c r="DRC62" s="346"/>
      <c r="DRD62" s="346"/>
      <c r="DRE62" s="346"/>
      <c r="DRF62" s="346"/>
      <c r="DRG62" s="346"/>
      <c r="DRH62" s="346"/>
      <c r="DRI62" s="346"/>
      <c r="DRJ62" s="346"/>
      <c r="DRK62" s="346"/>
      <c r="DRL62" s="346"/>
      <c r="DRM62" s="346"/>
      <c r="DRN62" s="346"/>
      <c r="DRO62" s="346"/>
      <c r="DRP62" s="346"/>
      <c r="DRQ62" s="346"/>
      <c r="DRR62" s="346"/>
      <c r="DRS62" s="346"/>
      <c r="DRT62" s="346"/>
      <c r="DRU62" s="346"/>
      <c r="DRV62" s="346"/>
      <c r="DRW62" s="346"/>
      <c r="DRX62" s="346"/>
      <c r="DRY62" s="346"/>
      <c r="DRZ62" s="346"/>
      <c r="DSA62" s="346"/>
      <c r="DSB62" s="346"/>
      <c r="DSC62" s="346"/>
      <c r="DSD62" s="346"/>
      <c r="DSE62" s="346"/>
      <c r="DSF62" s="346"/>
      <c r="DSG62" s="346"/>
      <c r="DSH62" s="346"/>
      <c r="DSI62" s="346"/>
      <c r="DSJ62" s="346"/>
      <c r="DSK62" s="346"/>
      <c r="DSL62" s="346"/>
      <c r="DSM62" s="346"/>
      <c r="DSN62" s="346"/>
      <c r="DSO62" s="346"/>
      <c r="DSP62" s="346"/>
      <c r="DSQ62" s="346"/>
      <c r="DSR62" s="346"/>
      <c r="DSS62" s="346"/>
      <c r="DST62" s="346"/>
      <c r="DSU62" s="346"/>
      <c r="DSV62" s="346"/>
      <c r="DSW62" s="346"/>
      <c r="DSX62" s="346"/>
      <c r="DSY62" s="346"/>
      <c r="DSZ62" s="346"/>
      <c r="DTA62" s="346"/>
      <c r="DTB62" s="346"/>
      <c r="DTC62" s="346"/>
      <c r="DTD62" s="346"/>
      <c r="DTE62" s="346"/>
      <c r="DTF62" s="346"/>
      <c r="DTG62" s="346"/>
      <c r="DTH62" s="346"/>
      <c r="DTI62" s="346"/>
      <c r="DTJ62" s="346"/>
      <c r="DTK62" s="346"/>
      <c r="DTL62" s="346"/>
      <c r="DTM62" s="346"/>
      <c r="DTN62" s="346"/>
      <c r="DTO62" s="346"/>
      <c r="DTP62" s="346"/>
      <c r="DTQ62" s="346"/>
      <c r="DTR62" s="346"/>
      <c r="DTS62" s="346"/>
      <c r="DTT62" s="346"/>
      <c r="DTU62" s="346"/>
      <c r="DTV62" s="346"/>
      <c r="DTW62" s="346"/>
      <c r="DTX62" s="346"/>
      <c r="DTY62" s="346"/>
      <c r="DTZ62" s="346"/>
      <c r="DUA62" s="346"/>
      <c r="DUB62" s="346"/>
      <c r="DUC62" s="346"/>
      <c r="DUD62" s="346"/>
      <c r="DUE62" s="346"/>
      <c r="DUF62" s="346"/>
      <c r="DUG62" s="346"/>
      <c r="DUH62" s="346"/>
      <c r="DUI62" s="346"/>
      <c r="DUJ62" s="346"/>
      <c r="DUK62" s="346"/>
      <c r="DUL62" s="346"/>
      <c r="DUM62" s="346"/>
      <c r="DUN62" s="346"/>
      <c r="DUO62" s="346"/>
      <c r="DUP62" s="346"/>
      <c r="DUQ62" s="346"/>
      <c r="DUR62" s="346"/>
      <c r="DUS62" s="346"/>
      <c r="DUT62" s="346"/>
      <c r="DUU62" s="346"/>
      <c r="DUV62" s="346"/>
      <c r="DUW62" s="346"/>
      <c r="DUX62" s="346"/>
      <c r="DUY62" s="346"/>
      <c r="DUZ62" s="346"/>
      <c r="DVA62" s="346"/>
      <c r="DVB62" s="346"/>
      <c r="DVC62" s="346"/>
      <c r="DVD62" s="346"/>
      <c r="DVE62" s="346"/>
      <c r="DVF62" s="346"/>
      <c r="DVG62" s="346"/>
      <c r="DVH62" s="346"/>
      <c r="DVI62" s="346"/>
      <c r="DVJ62" s="346"/>
      <c r="DVK62" s="346"/>
      <c r="DVL62" s="346"/>
      <c r="DVM62" s="346"/>
      <c r="DVN62" s="346"/>
      <c r="DVO62" s="346"/>
      <c r="DVP62" s="346"/>
      <c r="DVQ62" s="346"/>
      <c r="DVR62" s="346"/>
      <c r="DVS62" s="346"/>
      <c r="DVT62" s="346"/>
      <c r="DVU62" s="346"/>
      <c r="DVV62" s="346"/>
      <c r="DVW62" s="346"/>
      <c r="DVX62" s="346"/>
      <c r="DVY62" s="346"/>
      <c r="DVZ62" s="346"/>
      <c r="DWA62" s="346"/>
      <c r="DWB62" s="346"/>
      <c r="DWC62" s="346"/>
      <c r="DWD62" s="346"/>
      <c r="DWE62" s="346"/>
      <c r="DWF62" s="346"/>
      <c r="DWG62" s="346"/>
      <c r="DWH62" s="346"/>
      <c r="DWI62" s="346"/>
      <c r="DWJ62" s="346"/>
      <c r="DWK62" s="346"/>
      <c r="DWL62" s="346"/>
      <c r="DWM62" s="346"/>
      <c r="DWN62" s="346"/>
      <c r="DWO62" s="346"/>
      <c r="DWP62" s="346"/>
      <c r="DWQ62" s="346"/>
      <c r="DWR62" s="346"/>
      <c r="DWS62" s="346"/>
      <c r="DWT62" s="346"/>
      <c r="DWU62" s="346"/>
      <c r="DWV62" s="346"/>
      <c r="DWW62" s="346"/>
      <c r="DWX62" s="346"/>
      <c r="DWY62" s="346"/>
      <c r="DWZ62" s="346"/>
      <c r="DXA62" s="346"/>
      <c r="DXB62" s="346"/>
      <c r="DXC62" s="346"/>
      <c r="DXD62" s="346"/>
      <c r="DXE62" s="346"/>
      <c r="DXF62" s="346"/>
      <c r="DXG62" s="346"/>
      <c r="DXH62" s="346"/>
      <c r="DXI62" s="346"/>
      <c r="DXJ62" s="346"/>
      <c r="DXK62" s="346"/>
      <c r="DXL62" s="346"/>
      <c r="DXM62" s="346"/>
      <c r="DXN62" s="346"/>
      <c r="DXO62" s="346"/>
      <c r="DXP62" s="346"/>
      <c r="DXQ62" s="346"/>
      <c r="DXR62" s="346"/>
      <c r="DXS62" s="346"/>
      <c r="DXT62" s="346"/>
      <c r="DXU62" s="346"/>
      <c r="DXV62" s="346"/>
      <c r="DXW62" s="346"/>
      <c r="DXX62" s="346"/>
      <c r="DXY62" s="346"/>
      <c r="DXZ62" s="346"/>
      <c r="DYA62" s="346"/>
      <c r="DYB62" s="346"/>
      <c r="DYC62" s="346"/>
      <c r="DYD62" s="346"/>
      <c r="DYE62" s="346"/>
      <c r="DYF62" s="346"/>
      <c r="DYG62" s="346"/>
      <c r="DYH62" s="346"/>
      <c r="DYI62" s="346"/>
      <c r="DYJ62" s="346"/>
      <c r="DYK62" s="346"/>
      <c r="DYL62" s="346"/>
      <c r="DYM62" s="346"/>
      <c r="DYN62" s="346"/>
      <c r="DYO62" s="346"/>
      <c r="DYP62" s="346"/>
      <c r="DYQ62" s="346"/>
      <c r="DYR62" s="346"/>
      <c r="DYS62" s="346"/>
      <c r="DYT62" s="346"/>
      <c r="DYU62" s="346"/>
      <c r="DYV62" s="346"/>
      <c r="DYW62" s="346"/>
      <c r="DYX62" s="346"/>
      <c r="DYY62" s="346"/>
      <c r="DYZ62" s="346"/>
      <c r="DZA62" s="346"/>
      <c r="DZB62" s="346"/>
      <c r="DZC62" s="346"/>
      <c r="DZD62" s="346"/>
      <c r="DZE62" s="346"/>
      <c r="DZF62" s="346"/>
      <c r="DZG62" s="346"/>
      <c r="DZH62" s="346"/>
      <c r="DZI62" s="346"/>
      <c r="DZJ62" s="346"/>
      <c r="DZK62" s="346"/>
      <c r="DZL62" s="346"/>
      <c r="DZM62" s="346"/>
      <c r="DZN62" s="346"/>
      <c r="DZO62" s="346"/>
      <c r="DZP62" s="346"/>
      <c r="DZQ62" s="346"/>
      <c r="DZR62" s="346"/>
      <c r="DZS62" s="346"/>
      <c r="DZT62" s="346"/>
      <c r="DZU62" s="346"/>
      <c r="DZV62" s="346"/>
      <c r="DZW62" s="346"/>
      <c r="DZX62" s="346"/>
      <c r="DZY62" s="346"/>
      <c r="DZZ62" s="346"/>
      <c r="EAA62" s="346"/>
      <c r="EAB62" s="346"/>
      <c r="EAC62" s="346"/>
      <c r="EAD62" s="346"/>
      <c r="EAE62" s="346"/>
      <c r="EAF62" s="346"/>
      <c r="EAG62" s="346"/>
      <c r="EAH62" s="346"/>
      <c r="EAI62" s="346"/>
      <c r="EAJ62" s="346"/>
      <c r="EAK62" s="346"/>
      <c r="EAL62" s="346"/>
      <c r="EAM62" s="346"/>
      <c r="EAN62" s="346"/>
      <c r="EAO62" s="346"/>
      <c r="EAP62" s="346"/>
      <c r="EAQ62" s="346"/>
      <c r="EAR62" s="346"/>
      <c r="EAS62" s="346"/>
      <c r="EAT62" s="346"/>
      <c r="EAU62" s="346"/>
      <c r="EAV62" s="346"/>
      <c r="EAW62" s="346"/>
      <c r="EAX62" s="346"/>
      <c r="EAY62" s="346"/>
      <c r="EAZ62" s="346"/>
      <c r="EBA62" s="346"/>
      <c r="EBB62" s="346"/>
      <c r="EBC62" s="346"/>
      <c r="EBD62" s="346"/>
      <c r="EBE62" s="346"/>
      <c r="EBF62" s="346"/>
      <c r="EBG62" s="346"/>
      <c r="EBH62" s="346"/>
      <c r="EBI62" s="346"/>
      <c r="EBJ62" s="346"/>
      <c r="EBK62" s="346"/>
      <c r="EBL62" s="346"/>
      <c r="EBM62" s="346"/>
      <c r="EBN62" s="346"/>
      <c r="EBO62" s="346"/>
      <c r="EBP62" s="346"/>
      <c r="EBQ62" s="346"/>
      <c r="EBR62" s="346"/>
      <c r="EBS62" s="346"/>
      <c r="EBT62" s="346"/>
      <c r="EBU62" s="346"/>
      <c r="EBV62" s="346"/>
      <c r="EBW62" s="346"/>
      <c r="EBX62" s="346"/>
      <c r="EBY62" s="346"/>
      <c r="EBZ62" s="346"/>
      <c r="ECA62" s="346"/>
      <c r="ECB62" s="346"/>
      <c r="ECC62" s="346"/>
      <c r="ECD62" s="346"/>
      <c r="ECE62" s="346"/>
      <c r="ECF62" s="346"/>
      <c r="ECG62" s="346"/>
      <c r="ECH62" s="346"/>
      <c r="ECI62" s="346"/>
      <c r="ECJ62" s="346"/>
      <c r="ECK62" s="346"/>
      <c r="ECL62" s="346"/>
      <c r="ECM62" s="346"/>
      <c r="ECN62" s="346"/>
      <c r="ECO62" s="346"/>
      <c r="ECP62" s="346"/>
      <c r="ECQ62" s="346"/>
      <c r="ECR62" s="346"/>
      <c r="ECS62" s="346"/>
      <c r="ECT62" s="346"/>
      <c r="ECU62" s="346"/>
      <c r="ECV62" s="346"/>
      <c r="ECW62" s="346"/>
      <c r="ECX62" s="346"/>
      <c r="ECY62" s="346"/>
      <c r="ECZ62" s="346"/>
      <c r="EDA62" s="346"/>
      <c r="EDB62" s="346"/>
      <c r="EDC62" s="346"/>
      <c r="EDD62" s="346"/>
      <c r="EDE62" s="346"/>
      <c r="EDF62" s="346"/>
      <c r="EDG62" s="346"/>
      <c r="EDH62" s="346"/>
      <c r="EDI62" s="346"/>
      <c r="EDJ62" s="346"/>
      <c r="EDK62" s="346"/>
      <c r="EDL62" s="346"/>
      <c r="EDM62" s="346"/>
      <c r="EDN62" s="346"/>
      <c r="EDO62" s="346"/>
      <c r="EDP62" s="346"/>
      <c r="EDQ62" s="346"/>
      <c r="EDR62" s="346"/>
      <c r="EDS62" s="346"/>
      <c r="EDT62" s="346"/>
      <c r="EDU62" s="346"/>
      <c r="EDV62" s="346"/>
      <c r="EDW62" s="346"/>
      <c r="EDX62" s="346"/>
      <c r="EDY62" s="346"/>
      <c r="EDZ62" s="346"/>
      <c r="EEA62" s="346"/>
      <c r="EEB62" s="346"/>
      <c r="EEC62" s="346"/>
      <c r="EED62" s="346"/>
      <c r="EEE62" s="346"/>
      <c r="EEF62" s="346"/>
      <c r="EEG62" s="346"/>
      <c r="EEH62" s="346"/>
      <c r="EEI62" s="346"/>
      <c r="EEJ62" s="346"/>
      <c r="EEK62" s="346"/>
      <c r="EEL62" s="346"/>
      <c r="EEM62" s="346"/>
      <c r="EEN62" s="346"/>
      <c r="EEO62" s="346"/>
      <c r="EEP62" s="346"/>
      <c r="EEQ62" s="346"/>
      <c r="EER62" s="346"/>
      <c r="EES62" s="346"/>
      <c r="EET62" s="346"/>
      <c r="EEU62" s="346"/>
      <c r="EEV62" s="346"/>
      <c r="EEW62" s="346"/>
      <c r="EEX62" s="346"/>
      <c r="EEY62" s="346"/>
      <c r="EEZ62" s="346"/>
      <c r="EFA62" s="346"/>
      <c r="EFB62" s="346"/>
      <c r="EFC62" s="346"/>
      <c r="EFD62" s="346"/>
      <c r="EFE62" s="346"/>
      <c r="EFF62" s="346"/>
      <c r="EFG62" s="346"/>
      <c r="EFH62" s="346"/>
      <c r="EFI62" s="346"/>
      <c r="EFJ62" s="346"/>
      <c r="EFK62" s="346"/>
      <c r="EFL62" s="346"/>
      <c r="EFM62" s="346"/>
      <c r="EFN62" s="346"/>
      <c r="EFO62" s="346"/>
      <c r="EFP62" s="346"/>
      <c r="EFQ62" s="346"/>
      <c r="EFR62" s="346"/>
      <c r="EFS62" s="346"/>
      <c r="EFT62" s="346"/>
      <c r="EFU62" s="346"/>
      <c r="EFV62" s="346"/>
      <c r="EFW62" s="346"/>
      <c r="EFX62" s="346"/>
      <c r="EFY62" s="346"/>
      <c r="EFZ62" s="346"/>
      <c r="EGA62" s="346"/>
      <c r="EGB62" s="346"/>
      <c r="EGC62" s="346"/>
      <c r="EGD62" s="346"/>
      <c r="EGE62" s="346"/>
      <c r="EGF62" s="346"/>
      <c r="EGG62" s="346"/>
      <c r="EGH62" s="346"/>
      <c r="EGI62" s="346"/>
      <c r="EGJ62" s="346"/>
      <c r="EGK62" s="346"/>
      <c r="EGL62" s="346"/>
      <c r="EGM62" s="346"/>
      <c r="EGN62" s="346"/>
      <c r="EGO62" s="346"/>
      <c r="EGP62" s="346"/>
      <c r="EGQ62" s="346"/>
      <c r="EGR62" s="346"/>
      <c r="EGS62" s="346"/>
      <c r="EGT62" s="346"/>
      <c r="EGU62" s="346"/>
      <c r="EGV62" s="346"/>
      <c r="EGW62" s="346"/>
      <c r="EGX62" s="346"/>
      <c r="EGY62" s="346"/>
      <c r="EGZ62" s="346"/>
      <c r="EHA62" s="346"/>
      <c r="EHB62" s="346"/>
      <c r="EHC62" s="346"/>
      <c r="EHD62" s="346"/>
      <c r="EHE62" s="346"/>
      <c r="EHF62" s="346"/>
      <c r="EHG62" s="346"/>
      <c r="EHH62" s="346"/>
      <c r="EHI62" s="346"/>
      <c r="EHJ62" s="346"/>
      <c r="EHK62" s="346"/>
      <c r="EHL62" s="346"/>
      <c r="EHM62" s="346"/>
      <c r="EHN62" s="346"/>
      <c r="EHO62" s="346"/>
      <c r="EHP62" s="346"/>
      <c r="EHQ62" s="346"/>
      <c r="EHR62" s="346"/>
      <c r="EHS62" s="346"/>
      <c r="EHT62" s="346"/>
      <c r="EHU62" s="346"/>
      <c r="EHV62" s="346"/>
      <c r="EHW62" s="346"/>
      <c r="EHX62" s="346"/>
      <c r="EHY62" s="346"/>
      <c r="EHZ62" s="346"/>
      <c r="EIA62" s="346"/>
      <c r="EIB62" s="346"/>
      <c r="EIC62" s="346"/>
      <c r="EID62" s="346"/>
      <c r="EIE62" s="346"/>
      <c r="EIF62" s="346"/>
      <c r="EIG62" s="346"/>
      <c r="EIH62" s="346"/>
      <c r="EII62" s="346"/>
      <c r="EIJ62" s="346"/>
      <c r="EIK62" s="346"/>
      <c r="EIL62" s="346"/>
      <c r="EIM62" s="346"/>
      <c r="EIN62" s="346"/>
      <c r="EIO62" s="346"/>
      <c r="EIP62" s="346"/>
      <c r="EIQ62" s="346"/>
      <c r="EIR62" s="346"/>
      <c r="EIS62" s="346"/>
      <c r="EIT62" s="346"/>
      <c r="EIU62" s="346"/>
      <c r="EIV62" s="346"/>
      <c r="EIW62" s="346"/>
      <c r="EIX62" s="346"/>
      <c r="EIY62" s="346"/>
      <c r="EIZ62" s="346"/>
      <c r="EJA62" s="346"/>
      <c r="EJB62" s="346"/>
      <c r="EJC62" s="346"/>
      <c r="EJD62" s="346"/>
      <c r="EJE62" s="346"/>
      <c r="EJF62" s="346"/>
      <c r="EJG62" s="346"/>
      <c r="EJH62" s="346"/>
      <c r="EJI62" s="346"/>
      <c r="EJJ62" s="346"/>
      <c r="EJK62" s="346"/>
      <c r="EJL62" s="346"/>
      <c r="EJM62" s="346"/>
      <c r="EJN62" s="346"/>
      <c r="EJO62" s="346"/>
      <c r="EJP62" s="346"/>
      <c r="EJQ62" s="346"/>
      <c r="EJR62" s="346"/>
      <c r="EJS62" s="346"/>
      <c r="EJT62" s="346"/>
      <c r="EJU62" s="346"/>
      <c r="EJV62" s="346"/>
      <c r="EJW62" s="346"/>
      <c r="EJX62" s="346"/>
      <c r="EJY62" s="346"/>
      <c r="EJZ62" s="346"/>
      <c r="EKA62" s="346"/>
      <c r="EKB62" s="346"/>
      <c r="EKC62" s="346"/>
      <c r="EKD62" s="346"/>
      <c r="EKE62" s="346"/>
      <c r="EKF62" s="346"/>
      <c r="EKG62" s="346"/>
      <c r="EKH62" s="346"/>
      <c r="EKI62" s="346"/>
      <c r="EKJ62" s="346"/>
      <c r="EKK62" s="346"/>
      <c r="EKL62" s="346"/>
      <c r="EKM62" s="346"/>
      <c r="EKN62" s="346"/>
      <c r="EKO62" s="346"/>
      <c r="EKP62" s="346"/>
      <c r="EKQ62" s="346"/>
      <c r="EKR62" s="346"/>
      <c r="EKS62" s="346"/>
      <c r="EKT62" s="346"/>
      <c r="EKU62" s="346"/>
      <c r="EKV62" s="346"/>
      <c r="EKW62" s="346"/>
      <c r="EKX62" s="346"/>
      <c r="EKY62" s="346"/>
      <c r="EKZ62" s="346"/>
      <c r="ELA62" s="346"/>
      <c r="ELB62" s="346"/>
      <c r="ELC62" s="346"/>
      <c r="ELD62" s="346"/>
      <c r="ELE62" s="346"/>
      <c r="ELF62" s="346"/>
      <c r="ELG62" s="346"/>
      <c r="ELH62" s="346"/>
      <c r="ELI62" s="346"/>
      <c r="ELJ62" s="346"/>
      <c r="ELK62" s="346"/>
      <c r="ELL62" s="346"/>
      <c r="ELM62" s="346"/>
      <c r="ELN62" s="346"/>
      <c r="ELO62" s="346"/>
      <c r="ELP62" s="346"/>
      <c r="ELQ62" s="346"/>
      <c r="ELR62" s="346"/>
      <c r="ELS62" s="346"/>
      <c r="ELT62" s="346"/>
      <c r="ELU62" s="346"/>
      <c r="ELV62" s="346"/>
      <c r="ELW62" s="346"/>
      <c r="ELX62" s="346"/>
      <c r="ELY62" s="346"/>
      <c r="ELZ62" s="346"/>
      <c r="EMA62" s="346"/>
      <c r="EMB62" s="346"/>
      <c r="EMC62" s="346"/>
      <c r="EMD62" s="346"/>
      <c r="EME62" s="346"/>
      <c r="EMF62" s="346"/>
      <c r="EMG62" s="346"/>
      <c r="EMH62" s="346"/>
      <c r="EMI62" s="346"/>
      <c r="EMJ62" s="346"/>
      <c r="EMK62" s="346"/>
      <c r="EML62" s="346"/>
      <c r="EMM62" s="346"/>
      <c r="EMN62" s="346"/>
      <c r="EMO62" s="346"/>
      <c r="EMP62" s="346"/>
      <c r="EMQ62" s="346"/>
      <c r="EMR62" s="346"/>
      <c r="EMS62" s="346"/>
      <c r="EMT62" s="346"/>
      <c r="EMU62" s="346"/>
      <c r="EMV62" s="346"/>
      <c r="EMW62" s="346"/>
      <c r="EMX62" s="346"/>
      <c r="EMY62" s="346"/>
      <c r="EMZ62" s="346"/>
      <c r="ENA62" s="346"/>
      <c r="ENB62" s="346"/>
      <c r="ENC62" s="346"/>
      <c r="END62" s="346"/>
      <c r="ENE62" s="346"/>
      <c r="ENF62" s="346"/>
      <c r="ENG62" s="346"/>
      <c r="ENH62" s="346"/>
      <c r="ENI62" s="346"/>
      <c r="ENJ62" s="346"/>
      <c r="ENK62" s="346"/>
      <c r="ENL62" s="346"/>
      <c r="ENM62" s="346"/>
      <c r="ENN62" s="346"/>
      <c r="ENO62" s="346"/>
      <c r="ENP62" s="346"/>
      <c r="ENQ62" s="346"/>
      <c r="ENR62" s="346"/>
      <c r="ENS62" s="346"/>
      <c r="ENT62" s="346"/>
      <c r="ENU62" s="346"/>
      <c r="ENV62" s="346"/>
      <c r="ENW62" s="346"/>
      <c r="ENX62" s="346"/>
      <c r="ENY62" s="346"/>
      <c r="ENZ62" s="346"/>
      <c r="EOA62" s="346"/>
      <c r="EOB62" s="346"/>
      <c r="EOC62" s="346"/>
      <c r="EOD62" s="346"/>
      <c r="EOE62" s="346"/>
      <c r="EOF62" s="346"/>
      <c r="EOG62" s="346"/>
      <c r="EOH62" s="346"/>
      <c r="EOI62" s="346"/>
      <c r="EOJ62" s="346"/>
      <c r="EOK62" s="346"/>
      <c r="EOL62" s="346"/>
      <c r="EOM62" s="346"/>
      <c r="EON62" s="346"/>
      <c r="EOO62" s="346"/>
      <c r="EOP62" s="346"/>
      <c r="EOQ62" s="346"/>
      <c r="EOR62" s="346"/>
      <c r="EOS62" s="346"/>
      <c r="EOT62" s="346"/>
      <c r="EOU62" s="346"/>
      <c r="EOV62" s="346"/>
      <c r="EOW62" s="346"/>
      <c r="EOX62" s="346"/>
      <c r="EOY62" s="346"/>
      <c r="EOZ62" s="346"/>
      <c r="EPA62" s="346"/>
      <c r="EPB62" s="346"/>
      <c r="EPC62" s="346"/>
      <c r="EPD62" s="346"/>
      <c r="EPE62" s="346"/>
      <c r="EPF62" s="346"/>
      <c r="EPG62" s="346"/>
      <c r="EPH62" s="346"/>
      <c r="EPI62" s="346"/>
      <c r="EPJ62" s="346"/>
      <c r="EPK62" s="346"/>
      <c r="EPL62" s="346"/>
      <c r="EPM62" s="346"/>
      <c r="EPN62" s="346"/>
      <c r="EPO62" s="346"/>
      <c r="EPP62" s="346"/>
      <c r="EPQ62" s="346"/>
      <c r="EPR62" s="346"/>
      <c r="EPS62" s="346"/>
      <c r="EPT62" s="346"/>
      <c r="EPU62" s="346"/>
      <c r="EPV62" s="346"/>
      <c r="EPW62" s="346"/>
      <c r="EPX62" s="346"/>
      <c r="EPY62" s="346"/>
      <c r="EPZ62" s="346"/>
      <c r="EQA62" s="346"/>
      <c r="EQB62" s="346"/>
      <c r="EQC62" s="346"/>
      <c r="EQD62" s="346"/>
      <c r="EQE62" s="346"/>
      <c r="EQF62" s="346"/>
      <c r="EQG62" s="346"/>
      <c r="EQH62" s="346"/>
      <c r="EQI62" s="346"/>
      <c r="EQJ62" s="346"/>
      <c r="EQK62" s="346"/>
      <c r="EQL62" s="346"/>
      <c r="EQM62" s="346"/>
      <c r="EQN62" s="346"/>
      <c r="EQO62" s="346"/>
      <c r="EQP62" s="346"/>
      <c r="EQQ62" s="346"/>
      <c r="EQR62" s="346"/>
      <c r="EQS62" s="346"/>
      <c r="EQT62" s="346"/>
      <c r="EQU62" s="346"/>
      <c r="EQV62" s="346"/>
      <c r="EQW62" s="346"/>
      <c r="EQX62" s="346"/>
      <c r="EQY62" s="346"/>
      <c r="EQZ62" s="346"/>
      <c r="ERA62" s="346"/>
      <c r="ERB62" s="346"/>
      <c r="ERC62" s="346"/>
      <c r="ERD62" s="346"/>
      <c r="ERE62" s="346"/>
      <c r="ERF62" s="346"/>
      <c r="ERG62" s="346"/>
      <c r="ERH62" s="346"/>
      <c r="ERI62" s="346"/>
      <c r="ERJ62" s="346"/>
      <c r="ERK62" s="346"/>
      <c r="ERL62" s="346"/>
      <c r="ERM62" s="346"/>
      <c r="ERN62" s="346"/>
      <c r="ERO62" s="346"/>
      <c r="ERP62" s="346"/>
      <c r="ERQ62" s="346"/>
      <c r="ERR62" s="346"/>
      <c r="ERS62" s="346"/>
      <c r="ERT62" s="346"/>
      <c r="ERU62" s="346"/>
      <c r="ERV62" s="346"/>
      <c r="ERW62" s="346"/>
      <c r="ERX62" s="346"/>
      <c r="ERY62" s="346"/>
      <c r="ERZ62" s="346"/>
      <c r="ESA62" s="346"/>
      <c r="ESB62" s="346"/>
      <c r="ESC62" s="346"/>
      <c r="ESD62" s="346"/>
      <c r="ESE62" s="346"/>
      <c r="ESF62" s="346"/>
      <c r="ESG62" s="346"/>
      <c r="ESH62" s="346"/>
      <c r="ESI62" s="346"/>
      <c r="ESJ62" s="346"/>
      <c r="ESK62" s="346"/>
      <c r="ESL62" s="346"/>
      <c r="ESM62" s="346"/>
      <c r="ESN62" s="346"/>
      <c r="ESO62" s="346"/>
      <c r="ESP62" s="346"/>
      <c r="ESQ62" s="346"/>
      <c r="ESR62" s="346"/>
      <c r="ESS62" s="346"/>
      <c r="EST62" s="346"/>
      <c r="ESU62" s="346"/>
      <c r="ESV62" s="346"/>
      <c r="ESW62" s="346"/>
      <c r="ESX62" s="346"/>
      <c r="ESY62" s="346"/>
      <c r="ESZ62" s="346"/>
      <c r="ETA62" s="346"/>
      <c r="ETB62" s="346"/>
      <c r="ETC62" s="346"/>
      <c r="ETD62" s="346"/>
      <c r="ETE62" s="346"/>
      <c r="ETF62" s="346"/>
      <c r="ETG62" s="346"/>
      <c r="ETH62" s="346"/>
      <c r="ETI62" s="346"/>
      <c r="ETJ62" s="346"/>
      <c r="ETK62" s="346"/>
      <c r="ETL62" s="346"/>
      <c r="ETM62" s="346"/>
      <c r="ETN62" s="346"/>
      <c r="ETO62" s="346"/>
      <c r="ETP62" s="346"/>
      <c r="ETQ62" s="346"/>
      <c r="ETR62" s="346"/>
      <c r="ETS62" s="346"/>
      <c r="ETT62" s="346"/>
      <c r="ETU62" s="346"/>
      <c r="ETV62" s="346"/>
      <c r="ETW62" s="346"/>
      <c r="ETX62" s="346"/>
      <c r="ETY62" s="346"/>
      <c r="ETZ62" s="346"/>
      <c r="EUA62" s="346"/>
      <c r="EUB62" s="346"/>
      <c r="EUC62" s="346"/>
      <c r="EUD62" s="346"/>
      <c r="EUE62" s="346"/>
      <c r="EUF62" s="346"/>
      <c r="EUG62" s="346"/>
      <c r="EUH62" s="346"/>
      <c r="EUI62" s="346"/>
      <c r="EUJ62" s="346"/>
      <c r="EUK62" s="346"/>
      <c r="EUL62" s="346"/>
      <c r="EUM62" s="346"/>
      <c r="EUN62" s="346"/>
      <c r="EUO62" s="346"/>
      <c r="EUP62" s="346"/>
      <c r="EUQ62" s="346"/>
      <c r="EUR62" s="346"/>
      <c r="EUS62" s="346"/>
      <c r="EUT62" s="346"/>
      <c r="EUU62" s="346"/>
      <c r="EUV62" s="346"/>
      <c r="EUW62" s="346"/>
      <c r="EUX62" s="346"/>
      <c r="EUY62" s="346"/>
      <c r="EUZ62" s="346"/>
      <c r="EVA62" s="346"/>
      <c r="EVB62" s="346"/>
      <c r="EVC62" s="346"/>
      <c r="EVD62" s="346"/>
      <c r="EVE62" s="346"/>
      <c r="EVF62" s="346"/>
      <c r="EVG62" s="346"/>
      <c r="EVH62" s="346"/>
      <c r="EVI62" s="346"/>
      <c r="EVJ62" s="346"/>
      <c r="EVK62" s="346"/>
      <c r="EVL62" s="346"/>
      <c r="EVM62" s="346"/>
      <c r="EVN62" s="346"/>
      <c r="EVO62" s="346"/>
      <c r="EVP62" s="346"/>
      <c r="EVQ62" s="346"/>
      <c r="EVR62" s="346"/>
      <c r="EVS62" s="346"/>
      <c r="EVT62" s="346"/>
      <c r="EVU62" s="346"/>
      <c r="EVV62" s="346"/>
      <c r="EVW62" s="346"/>
      <c r="EVX62" s="346"/>
      <c r="EVY62" s="346"/>
      <c r="EVZ62" s="346"/>
      <c r="EWA62" s="346"/>
      <c r="EWB62" s="346"/>
      <c r="EWC62" s="346"/>
      <c r="EWD62" s="346"/>
      <c r="EWE62" s="346"/>
      <c r="EWF62" s="346"/>
      <c r="EWG62" s="346"/>
      <c r="EWH62" s="346"/>
      <c r="EWI62" s="346"/>
      <c r="EWJ62" s="346"/>
      <c r="EWK62" s="346"/>
      <c r="EWL62" s="346"/>
      <c r="EWM62" s="346"/>
      <c r="EWN62" s="346"/>
      <c r="EWO62" s="346"/>
      <c r="EWP62" s="346"/>
      <c r="EWQ62" s="346"/>
      <c r="EWR62" s="346"/>
      <c r="EWS62" s="346"/>
      <c r="EWT62" s="346"/>
      <c r="EWU62" s="346"/>
      <c r="EWV62" s="346"/>
      <c r="EWW62" s="346"/>
      <c r="EWX62" s="346"/>
      <c r="EWY62" s="346"/>
      <c r="EWZ62" s="346"/>
      <c r="EXA62" s="346"/>
      <c r="EXB62" s="346"/>
      <c r="EXC62" s="346"/>
      <c r="EXD62" s="346"/>
      <c r="EXE62" s="346"/>
      <c r="EXF62" s="346"/>
      <c r="EXG62" s="346"/>
      <c r="EXH62" s="346"/>
      <c r="EXI62" s="346"/>
      <c r="EXJ62" s="346"/>
      <c r="EXK62" s="346"/>
      <c r="EXL62" s="346"/>
      <c r="EXM62" s="346"/>
      <c r="EXN62" s="346"/>
      <c r="EXO62" s="346"/>
      <c r="EXP62" s="346"/>
      <c r="EXQ62" s="346"/>
      <c r="EXR62" s="346"/>
      <c r="EXS62" s="346"/>
      <c r="EXT62" s="346"/>
      <c r="EXU62" s="346"/>
      <c r="EXV62" s="346"/>
      <c r="EXW62" s="346"/>
      <c r="EXX62" s="346"/>
      <c r="EXY62" s="346"/>
      <c r="EXZ62" s="346"/>
      <c r="EYA62" s="346"/>
      <c r="EYB62" s="346"/>
      <c r="EYC62" s="346"/>
      <c r="EYD62" s="346"/>
      <c r="EYE62" s="346"/>
      <c r="EYF62" s="346"/>
      <c r="EYG62" s="346"/>
      <c r="EYH62" s="346"/>
      <c r="EYI62" s="346"/>
      <c r="EYJ62" s="346"/>
      <c r="EYK62" s="346"/>
      <c r="EYL62" s="346"/>
      <c r="EYM62" s="346"/>
      <c r="EYN62" s="346"/>
      <c r="EYO62" s="346"/>
      <c r="EYP62" s="346"/>
      <c r="EYQ62" s="346"/>
      <c r="EYR62" s="346"/>
      <c r="EYS62" s="346"/>
      <c r="EYT62" s="346"/>
      <c r="EYU62" s="346"/>
      <c r="EYV62" s="346"/>
      <c r="EYW62" s="346"/>
      <c r="EYX62" s="346"/>
      <c r="EYY62" s="346"/>
      <c r="EYZ62" s="346"/>
      <c r="EZA62" s="346"/>
      <c r="EZB62" s="346"/>
      <c r="EZC62" s="346"/>
      <c r="EZD62" s="346"/>
      <c r="EZE62" s="346"/>
      <c r="EZF62" s="346"/>
      <c r="EZG62" s="346"/>
      <c r="EZH62" s="346"/>
      <c r="EZI62" s="346"/>
      <c r="EZJ62" s="346"/>
      <c r="EZK62" s="346"/>
      <c r="EZL62" s="346"/>
      <c r="EZM62" s="346"/>
      <c r="EZN62" s="346"/>
      <c r="EZO62" s="346"/>
      <c r="EZP62" s="346"/>
      <c r="EZQ62" s="346"/>
      <c r="EZR62" s="346"/>
      <c r="EZS62" s="346"/>
      <c r="EZT62" s="346"/>
      <c r="EZU62" s="346"/>
      <c r="EZV62" s="346"/>
      <c r="EZW62" s="346"/>
      <c r="EZX62" s="346"/>
      <c r="EZY62" s="346"/>
      <c r="EZZ62" s="346"/>
      <c r="FAA62" s="346"/>
      <c r="FAB62" s="346"/>
      <c r="FAC62" s="346"/>
      <c r="FAD62" s="346"/>
      <c r="FAE62" s="346"/>
      <c r="FAF62" s="346"/>
      <c r="FAG62" s="346"/>
      <c r="FAH62" s="346"/>
      <c r="FAI62" s="346"/>
      <c r="FAJ62" s="346"/>
      <c r="FAK62" s="346"/>
      <c r="FAL62" s="346"/>
      <c r="FAM62" s="346"/>
      <c r="FAN62" s="346"/>
      <c r="FAO62" s="346"/>
      <c r="FAP62" s="346"/>
      <c r="FAQ62" s="346"/>
      <c r="FAR62" s="346"/>
      <c r="FAS62" s="346"/>
      <c r="FAT62" s="346"/>
      <c r="FAU62" s="346"/>
      <c r="FAV62" s="346"/>
      <c r="FAW62" s="346"/>
      <c r="FAX62" s="346"/>
      <c r="FAY62" s="346"/>
      <c r="FAZ62" s="346"/>
      <c r="FBA62" s="346"/>
      <c r="FBB62" s="346"/>
      <c r="FBC62" s="346"/>
      <c r="FBD62" s="346"/>
      <c r="FBE62" s="346"/>
      <c r="FBF62" s="346"/>
      <c r="FBG62" s="346"/>
      <c r="FBH62" s="346"/>
      <c r="FBI62" s="346"/>
      <c r="FBJ62" s="346"/>
      <c r="FBK62" s="346"/>
      <c r="FBL62" s="346"/>
      <c r="FBM62" s="346"/>
      <c r="FBN62" s="346"/>
      <c r="FBO62" s="346"/>
      <c r="FBP62" s="346"/>
      <c r="FBQ62" s="346"/>
      <c r="FBR62" s="346"/>
      <c r="FBS62" s="346"/>
      <c r="FBT62" s="346"/>
      <c r="FBU62" s="346"/>
      <c r="FBV62" s="346"/>
      <c r="FBW62" s="346"/>
      <c r="FBX62" s="346"/>
      <c r="FBY62" s="346"/>
      <c r="FBZ62" s="346"/>
      <c r="FCA62" s="346"/>
      <c r="FCB62" s="346"/>
      <c r="FCC62" s="346"/>
      <c r="FCD62" s="346"/>
      <c r="FCE62" s="346"/>
      <c r="FCF62" s="346"/>
      <c r="FCG62" s="346"/>
      <c r="FCH62" s="346"/>
      <c r="FCI62" s="346"/>
      <c r="FCJ62" s="346"/>
      <c r="FCK62" s="346"/>
      <c r="FCL62" s="346"/>
      <c r="FCM62" s="346"/>
      <c r="FCN62" s="346"/>
      <c r="FCO62" s="346"/>
      <c r="FCP62" s="346"/>
      <c r="FCQ62" s="346"/>
      <c r="FCR62" s="346"/>
      <c r="FCS62" s="346"/>
      <c r="FCT62" s="346"/>
      <c r="FCU62" s="346"/>
      <c r="FCV62" s="346"/>
      <c r="FCW62" s="346"/>
      <c r="FCX62" s="346"/>
      <c r="FCY62" s="346"/>
      <c r="FCZ62" s="346"/>
      <c r="FDA62" s="346"/>
      <c r="FDB62" s="346"/>
      <c r="FDC62" s="346"/>
      <c r="FDD62" s="346"/>
      <c r="FDE62" s="346"/>
      <c r="FDF62" s="346"/>
      <c r="FDG62" s="346"/>
      <c r="FDH62" s="346"/>
      <c r="FDI62" s="346"/>
      <c r="FDJ62" s="346"/>
      <c r="FDK62" s="346"/>
      <c r="FDL62" s="346"/>
      <c r="FDM62" s="346"/>
      <c r="FDN62" s="346"/>
      <c r="FDO62" s="346"/>
      <c r="FDP62" s="346"/>
      <c r="FDQ62" s="346"/>
      <c r="FDR62" s="346"/>
      <c r="FDS62" s="346"/>
      <c r="FDT62" s="346"/>
      <c r="FDU62" s="346"/>
      <c r="FDV62" s="346"/>
      <c r="FDW62" s="346"/>
      <c r="FDX62" s="346"/>
      <c r="FDY62" s="346"/>
      <c r="FDZ62" s="346"/>
      <c r="FEA62" s="346"/>
      <c r="FEB62" s="346"/>
      <c r="FEC62" s="346"/>
      <c r="FED62" s="346"/>
      <c r="FEE62" s="346"/>
      <c r="FEF62" s="346"/>
      <c r="FEG62" s="346"/>
      <c r="FEH62" s="346"/>
      <c r="FEI62" s="346"/>
      <c r="FEJ62" s="346"/>
      <c r="FEK62" s="346"/>
      <c r="FEL62" s="346"/>
      <c r="FEM62" s="346"/>
      <c r="FEN62" s="346"/>
      <c r="FEO62" s="346"/>
      <c r="FEP62" s="346"/>
      <c r="FEQ62" s="346"/>
      <c r="FER62" s="346"/>
      <c r="FES62" s="346"/>
      <c r="FET62" s="346"/>
      <c r="FEU62" s="346"/>
      <c r="FEV62" s="346"/>
      <c r="FEW62" s="346"/>
      <c r="FEX62" s="346"/>
      <c r="FEY62" s="346"/>
      <c r="FEZ62" s="346"/>
      <c r="FFA62" s="346"/>
      <c r="FFB62" s="346"/>
      <c r="FFC62" s="346"/>
      <c r="FFD62" s="346"/>
      <c r="FFE62" s="346"/>
      <c r="FFF62" s="346"/>
      <c r="FFG62" s="346"/>
      <c r="FFH62" s="346"/>
      <c r="FFI62" s="346"/>
      <c r="FFJ62" s="346"/>
      <c r="FFK62" s="346"/>
      <c r="FFL62" s="346"/>
      <c r="FFM62" s="346"/>
      <c r="FFN62" s="346"/>
      <c r="FFO62" s="346"/>
      <c r="FFP62" s="346"/>
      <c r="FFQ62" s="346"/>
      <c r="FFR62" s="346"/>
      <c r="FFS62" s="346"/>
      <c r="FFT62" s="346"/>
      <c r="FFU62" s="346"/>
      <c r="FFV62" s="346"/>
      <c r="FFW62" s="346"/>
      <c r="FFX62" s="346"/>
      <c r="FFY62" s="346"/>
      <c r="FFZ62" s="346"/>
      <c r="FGA62" s="346"/>
      <c r="FGB62" s="346"/>
      <c r="FGC62" s="346"/>
      <c r="FGD62" s="346"/>
      <c r="FGE62" s="346"/>
      <c r="FGF62" s="346"/>
      <c r="FGG62" s="346"/>
      <c r="FGH62" s="346"/>
      <c r="FGI62" s="346"/>
      <c r="FGJ62" s="346"/>
      <c r="FGK62" s="346"/>
      <c r="FGL62" s="346"/>
      <c r="FGM62" s="346"/>
      <c r="FGN62" s="346"/>
      <c r="FGO62" s="346"/>
      <c r="FGP62" s="346"/>
      <c r="FGQ62" s="346"/>
      <c r="FGR62" s="346"/>
      <c r="FGS62" s="346"/>
      <c r="FGT62" s="346"/>
      <c r="FGU62" s="346"/>
      <c r="FGV62" s="346"/>
      <c r="FGW62" s="346"/>
      <c r="FGX62" s="346"/>
      <c r="FGY62" s="346"/>
      <c r="FGZ62" s="346"/>
      <c r="FHA62" s="346"/>
      <c r="FHB62" s="346"/>
      <c r="FHC62" s="346"/>
      <c r="FHD62" s="346"/>
      <c r="FHE62" s="346"/>
      <c r="FHF62" s="346"/>
      <c r="FHG62" s="346"/>
      <c r="FHH62" s="346"/>
      <c r="FHI62" s="346"/>
      <c r="FHJ62" s="346"/>
      <c r="FHK62" s="346"/>
      <c r="FHL62" s="346"/>
      <c r="FHM62" s="346"/>
      <c r="FHN62" s="346"/>
      <c r="FHO62" s="346"/>
      <c r="FHP62" s="346"/>
      <c r="FHQ62" s="346"/>
      <c r="FHR62" s="346"/>
      <c r="FHS62" s="346"/>
      <c r="FHT62" s="346"/>
      <c r="FHU62" s="346"/>
      <c r="FHV62" s="346"/>
      <c r="FHW62" s="346"/>
      <c r="FHX62" s="346"/>
      <c r="FHY62" s="346"/>
      <c r="FHZ62" s="346"/>
      <c r="FIA62" s="346"/>
      <c r="FIB62" s="346"/>
      <c r="FIC62" s="346"/>
      <c r="FID62" s="346"/>
      <c r="FIE62" s="346"/>
      <c r="FIF62" s="346"/>
      <c r="FIG62" s="346"/>
      <c r="FIH62" s="346"/>
      <c r="FII62" s="346"/>
      <c r="FIJ62" s="346"/>
      <c r="FIK62" s="346"/>
      <c r="FIL62" s="346"/>
      <c r="FIM62" s="346"/>
      <c r="FIN62" s="346"/>
      <c r="FIO62" s="346"/>
      <c r="FIP62" s="346"/>
      <c r="FIQ62" s="346"/>
      <c r="FIR62" s="346"/>
      <c r="FIS62" s="346"/>
      <c r="FIT62" s="346"/>
      <c r="FIU62" s="346"/>
      <c r="FIV62" s="346"/>
      <c r="FIW62" s="346"/>
      <c r="FIX62" s="346"/>
      <c r="FIY62" s="346"/>
      <c r="FIZ62" s="346"/>
      <c r="FJA62" s="346"/>
      <c r="FJB62" s="346"/>
      <c r="FJC62" s="346"/>
      <c r="FJD62" s="346"/>
      <c r="FJE62" s="346"/>
      <c r="FJF62" s="346"/>
      <c r="FJG62" s="346"/>
      <c r="FJH62" s="346"/>
      <c r="FJI62" s="346"/>
      <c r="FJJ62" s="346"/>
      <c r="FJK62" s="346"/>
      <c r="FJL62" s="346"/>
      <c r="FJM62" s="346"/>
      <c r="FJN62" s="346"/>
      <c r="FJO62" s="346"/>
      <c r="FJP62" s="346"/>
      <c r="FJQ62" s="346"/>
      <c r="FJR62" s="346"/>
      <c r="FJS62" s="346"/>
      <c r="FJT62" s="346"/>
      <c r="FJU62" s="346"/>
      <c r="FJV62" s="346"/>
      <c r="FJW62" s="346"/>
      <c r="FJX62" s="346"/>
      <c r="FJY62" s="346"/>
      <c r="FJZ62" s="346"/>
      <c r="FKA62" s="346"/>
      <c r="FKB62" s="346"/>
      <c r="FKC62" s="346"/>
      <c r="FKD62" s="346"/>
      <c r="FKE62" s="346"/>
      <c r="FKF62" s="346"/>
      <c r="FKG62" s="346"/>
      <c r="FKH62" s="346"/>
      <c r="FKI62" s="346"/>
      <c r="FKJ62" s="346"/>
      <c r="FKK62" s="346"/>
      <c r="FKL62" s="346"/>
      <c r="FKM62" s="346"/>
      <c r="FKN62" s="346"/>
      <c r="FKO62" s="346"/>
      <c r="FKP62" s="346"/>
      <c r="FKQ62" s="346"/>
      <c r="FKR62" s="346"/>
      <c r="FKS62" s="346"/>
      <c r="FKT62" s="346"/>
      <c r="FKU62" s="346"/>
      <c r="FKV62" s="346"/>
      <c r="FKW62" s="346"/>
      <c r="FKX62" s="346"/>
      <c r="FKY62" s="346"/>
      <c r="FKZ62" s="346"/>
      <c r="FLA62" s="346"/>
      <c r="FLB62" s="346"/>
      <c r="FLC62" s="346"/>
      <c r="FLD62" s="346"/>
      <c r="FLE62" s="346"/>
      <c r="FLF62" s="346"/>
      <c r="FLG62" s="346"/>
      <c r="FLH62" s="346"/>
      <c r="FLI62" s="346"/>
      <c r="FLJ62" s="346"/>
      <c r="FLK62" s="346"/>
      <c r="FLL62" s="346"/>
      <c r="FLM62" s="346"/>
      <c r="FLN62" s="346"/>
      <c r="FLO62" s="346"/>
      <c r="FLP62" s="346"/>
      <c r="FLQ62" s="346"/>
      <c r="FLR62" s="346"/>
      <c r="FLS62" s="346"/>
      <c r="FLT62" s="346"/>
      <c r="FLU62" s="346"/>
      <c r="FLV62" s="346"/>
      <c r="FLW62" s="346"/>
      <c r="FLX62" s="346"/>
      <c r="FLY62" s="346"/>
      <c r="FLZ62" s="346"/>
      <c r="FMA62" s="346"/>
      <c r="FMB62" s="346"/>
      <c r="FMC62" s="346"/>
      <c r="FMD62" s="346"/>
      <c r="FME62" s="346"/>
      <c r="FMF62" s="346"/>
      <c r="FMG62" s="346"/>
      <c r="FMH62" s="346"/>
      <c r="FMI62" s="346"/>
      <c r="FMJ62" s="346"/>
      <c r="FMK62" s="346"/>
      <c r="FML62" s="346"/>
      <c r="FMM62" s="346"/>
      <c r="FMN62" s="346"/>
      <c r="FMO62" s="346"/>
      <c r="FMP62" s="346"/>
      <c r="FMQ62" s="346"/>
      <c r="FMR62" s="346"/>
      <c r="FMS62" s="346"/>
      <c r="FMT62" s="346"/>
      <c r="FMU62" s="346"/>
      <c r="FMV62" s="346"/>
      <c r="FMW62" s="346"/>
      <c r="FMX62" s="346"/>
      <c r="FMY62" s="346"/>
      <c r="FMZ62" s="346"/>
      <c r="FNA62" s="346"/>
      <c r="FNB62" s="346"/>
      <c r="FNC62" s="346"/>
      <c r="FND62" s="346"/>
      <c r="FNE62" s="346"/>
      <c r="FNF62" s="346"/>
      <c r="FNG62" s="346"/>
      <c r="FNH62" s="346"/>
      <c r="FNI62" s="346"/>
      <c r="FNJ62" s="346"/>
      <c r="FNK62" s="346"/>
      <c r="FNL62" s="346"/>
      <c r="FNM62" s="346"/>
      <c r="FNN62" s="346"/>
      <c r="FNO62" s="346"/>
      <c r="FNP62" s="346"/>
      <c r="FNQ62" s="346"/>
      <c r="FNR62" s="346"/>
      <c r="FNS62" s="346"/>
      <c r="FNT62" s="346"/>
      <c r="FNU62" s="346"/>
      <c r="FNV62" s="346"/>
      <c r="FNW62" s="346"/>
      <c r="FNX62" s="346"/>
      <c r="FNY62" s="346"/>
      <c r="FNZ62" s="346"/>
      <c r="FOA62" s="346"/>
      <c r="FOB62" s="346"/>
      <c r="FOC62" s="346"/>
      <c r="FOD62" s="346"/>
      <c r="FOE62" s="346"/>
      <c r="FOF62" s="346"/>
      <c r="FOG62" s="346"/>
      <c r="FOH62" s="346"/>
      <c r="FOI62" s="346"/>
      <c r="FOJ62" s="346"/>
      <c r="FOK62" s="346"/>
      <c r="FOL62" s="346"/>
      <c r="FOM62" s="346"/>
      <c r="FON62" s="346"/>
      <c r="FOO62" s="346"/>
      <c r="FOP62" s="346"/>
      <c r="FOQ62" s="346"/>
      <c r="FOR62" s="346"/>
      <c r="FOS62" s="346"/>
      <c r="FOT62" s="346"/>
      <c r="FOU62" s="346"/>
      <c r="FOV62" s="346"/>
      <c r="FOW62" s="346"/>
      <c r="FOX62" s="346"/>
      <c r="FOY62" s="346"/>
      <c r="FOZ62" s="346"/>
      <c r="FPA62" s="346"/>
      <c r="FPB62" s="346"/>
      <c r="FPC62" s="346"/>
      <c r="FPD62" s="346"/>
      <c r="FPE62" s="346"/>
      <c r="FPF62" s="346"/>
      <c r="FPG62" s="346"/>
      <c r="FPH62" s="346"/>
      <c r="FPI62" s="346"/>
      <c r="FPJ62" s="346"/>
      <c r="FPK62" s="346"/>
      <c r="FPL62" s="346"/>
      <c r="FPM62" s="346"/>
      <c r="FPN62" s="346"/>
      <c r="FPO62" s="346"/>
      <c r="FPP62" s="346"/>
      <c r="FPQ62" s="346"/>
      <c r="FPR62" s="346"/>
      <c r="FPS62" s="346"/>
      <c r="FPT62" s="346"/>
      <c r="FPU62" s="346"/>
      <c r="FPV62" s="346"/>
      <c r="FPW62" s="346"/>
      <c r="FPX62" s="346"/>
      <c r="FPY62" s="346"/>
      <c r="FPZ62" s="346"/>
      <c r="FQA62" s="346"/>
      <c r="FQB62" s="346"/>
      <c r="FQC62" s="346"/>
      <c r="FQD62" s="346"/>
      <c r="FQE62" s="346"/>
      <c r="FQF62" s="346"/>
      <c r="FQG62" s="346"/>
      <c r="FQH62" s="346"/>
      <c r="FQI62" s="346"/>
      <c r="FQJ62" s="346"/>
      <c r="FQK62" s="346"/>
      <c r="FQL62" s="346"/>
      <c r="FQM62" s="346"/>
      <c r="FQN62" s="346"/>
      <c r="FQO62" s="346"/>
      <c r="FQP62" s="346"/>
      <c r="FQQ62" s="346"/>
      <c r="FQR62" s="346"/>
      <c r="FQS62" s="346"/>
      <c r="FQT62" s="346"/>
      <c r="FQU62" s="346"/>
      <c r="FQV62" s="346"/>
      <c r="FQW62" s="346"/>
      <c r="FQX62" s="346"/>
      <c r="FQY62" s="346"/>
      <c r="FQZ62" s="346"/>
      <c r="FRA62" s="346"/>
      <c r="FRB62" s="346"/>
      <c r="FRC62" s="346"/>
      <c r="FRD62" s="346"/>
      <c r="FRE62" s="346"/>
      <c r="FRF62" s="346"/>
      <c r="FRG62" s="346"/>
      <c r="FRH62" s="346"/>
      <c r="FRI62" s="346"/>
      <c r="FRJ62" s="346"/>
      <c r="FRK62" s="346"/>
      <c r="FRL62" s="346"/>
      <c r="FRM62" s="346"/>
      <c r="FRN62" s="346"/>
      <c r="FRO62" s="346"/>
      <c r="FRP62" s="346"/>
      <c r="FRQ62" s="346"/>
      <c r="FRR62" s="346"/>
      <c r="FRS62" s="346"/>
      <c r="FRT62" s="346"/>
      <c r="FRU62" s="346"/>
      <c r="FRV62" s="346"/>
      <c r="FRW62" s="346"/>
      <c r="FRX62" s="346"/>
      <c r="FRY62" s="346"/>
      <c r="FRZ62" s="346"/>
      <c r="FSA62" s="346"/>
      <c r="FSB62" s="346"/>
      <c r="FSC62" s="346"/>
      <c r="FSD62" s="346"/>
      <c r="FSE62" s="346"/>
      <c r="FSF62" s="346"/>
      <c r="FSG62" s="346"/>
      <c r="FSH62" s="346"/>
      <c r="FSI62" s="346"/>
      <c r="FSJ62" s="346"/>
      <c r="FSK62" s="346"/>
      <c r="FSL62" s="346"/>
      <c r="FSM62" s="346"/>
      <c r="FSN62" s="346"/>
      <c r="FSO62" s="346"/>
      <c r="FSP62" s="346"/>
      <c r="FSQ62" s="346"/>
      <c r="FSR62" s="346"/>
      <c r="FSS62" s="346"/>
      <c r="FST62" s="346"/>
      <c r="FSU62" s="346"/>
      <c r="FSV62" s="346"/>
      <c r="FSW62" s="346"/>
      <c r="FSX62" s="346"/>
      <c r="FSY62" s="346"/>
      <c r="FSZ62" s="346"/>
      <c r="FTA62" s="346"/>
      <c r="FTB62" s="346"/>
      <c r="FTC62" s="346"/>
      <c r="FTD62" s="346"/>
      <c r="FTE62" s="346"/>
      <c r="FTF62" s="346"/>
      <c r="FTG62" s="346"/>
      <c r="FTH62" s="346"/>
      <c r="FTI62" s="346"/>
      <c r="FTJ62" s="346"/>
      <c r="FTK62" s="346"/>
      <c r="FTL62" s="346"/>
      <c r="FTM62" s="346"/>
      <c r="FTN62" s="346"/>
      <c r="FTO62" s="346"/>
      <c r="FTP62" s="346"/>
      <c r="FTQ62" s="346"/>
      <c r="FTR62" s="346"/>
      <c r="FTS62" s="346"/>
      <c r="FTT62" s="346"/>
      <c r="FTU62" s="346"/>
      <c r="FTV62" s="346"/>
      <c r="FTW62" s="346"/>
      <c r="FTX62" s="346"/>
      <c r="FTY62" s="346"/>
      <c r="FTZ62" s="346"/>
      <c r="FUA62" s="346"/>
      <c r="FUB62" s="346"/>
      <c r="FUC62" s="346"/>
      <c r="FUD62" s="346"/>
      <c r="FUE62" s="346"/>
      <c r="FUF62" s="346"/>
      <c r="FUG62" s="346"/>
      <c r="FUH62" s="346"/>
      <c r="FUI62" s="346"/>
      <c r="FUJ62" s="346"/>
      <c r="FUK62" s="346"/>
      <c r="FUL62" s="346"/>
      <c r="FUM62" s="346"/>
      <c r="FUN62" s="346"/>
      <c r="FUO62" s="346"/>
      <c r="FUP62" s="346"/>
      <c r="FUQ62" s="346"/>
      <c r="FUR62" s="346"/>
      <c r="FUS62" s="346"/>
      <c r="FUT62" s="346"/>
      <c r="FUU62" s="346"/>
      <c r="FUV62" s="346"/>
      <c r="FUW62" s="346"/>
      <c r="FUX62" s="346"/>
      <c r="FUY62" s="346"/>
      <c r="FUZ62" s="346"/>
      <c r="FVA62" s="346"/>
      <c r="FVB62" s="346"/>
      <c r="FVC62" s="346"/>
      <c r="FVD62" s="346"/>
      <c r="FVE62" s="346"/>
      <c r="FVF62" s="346"/>
      <c r="FVG62" s="346"/>
      <c r="FVH62" s="346"/>
      <c r="FVI62" s="346"/>
      <c r="FVJ62" s="346"/>
      <c r="FVK62" s="346"/>
      <c r="FVL62" s="346"/>
      <c r="FVM62" s="346"/>
      <c r="FVN62" s="346"/>
      <c r="FVO62" s="346"/>
      <c r="FVP62" s="346"/>
      <c r="FVQ62" s="346"/>
      <c r="FVR62" s="346"/>
      <c r="FVS62" s="346"/>
      <c r="FVT62" s="346"/>
      <c r="FVU62" s="346"/>
      <c r="FVV62" s="346"/>
      <c r="FVW62" s="346"/>
      <c r="FVX62" s="346"/>
      <c r="FVY62" s="346"/>
      <c r="FVZ62" s="346"/>
      <c r="FWA62" s="346"/>
      <c r="FWB62" s="346"/>
      <c r="FWC62" s="346"/>
      <c r="FWD62" s="346"/>
      <c r="FWE62" s="346"/>
      <c r="FWF62" s="346"/>
      <c r="FWG62" s="346"/>
      <c r="FWH62" s="346"/>
      <c r="FWI62" s="346"/>
      <c r="FWJ62" s="346"/>
      <c r="FWK62" s="346"/>
      <c r="FWL62" s="346"/>
      <c r="FWM62" s="346"/>
      <c r="FWN62" s="346"/>
      <c r="FWO62" s="346"/>
      <c r="FWP62" s="346"/>
      <c r="FWQ62" s="346"/>
      <c r="FWR62" s="346"/>
      <c r="FWS62" s="346"/>
      <c r="FWT62" s="346"/>
      <c r="FWU62" s="346"/>
      <c r="FWV62" s="346"/>
      <c r="FWW62" s="346"/>
      <c r="FWX62" s="346"/>
      <c r="FWY62" s="346"/>
      <c r="FWZ62" s="346"/>
      <c r="FXA62" s="346"/>
      <c r="FXB62" s="346"/>
      <c r="FXC62" s="346"/>
      <c r="FXD62" s="346"/>
      <c r="FXE62" s="346"/>
      <c r="FXF62" s="346"/>
      <c r="FXG62" s="346"/>
      <c r="FXH62" s="346"/>
      <c r="FXI62" s="346"/>
      <c r="FXJ62" s="346"/>
      <c r="FXK62" s="346"/>
      <c r="FXL62" s="346"/>
      <c r="FXM62" s="346"/>
      <c r="FXN62" s="346"/>
      <c r="FXO62" s="346"/>
      <c r="FXP62" s="346"/>
      <c r="FXQ62" s="346"/>
      <c r="FXR62" s="346"/>
      <c r="FXS62" s="346"/>
      <c r="FXT62" s="346"/>
      <c r="FXU62" s="346"/>
      <c r="FXV62" s="346"/>
      <c r="FXW62" s="346"/>
      <c r="FXX62" s="346"/>
      <c r="FXY62" s="346"/>
      <c r="FXZ62" s="346"/>
      <c r="FYA62" s="346"/>
      <c r="FYB62" s="346"/>
      <c r="FYC62" s="346"/>
      <c r="FYD62" s="346"/>
      <c r="FYE62" s="346"/>
      <c r="FYF62" s="346"/>
      <c r="FYG62" s="346"/>
      <c r="FYH62" s="346"/>
      <c r="FYI62" s="346"/>
      <c r="FYJ62" s="346"/>
      <c r="FYK62" s="346"/>
      <c r="FYL62" s="346"/>
      <c r="FYM62" s="346"/>
      <c r="FYN62" s="346"/>
      <c r="FYO62" s="346"/>
      <c r="FYP62" s="346"/>
      <c r="FYQ62" s="346"/>
      <c r="FYR62" s="346"/>
      <c r="FYS62" s="346"/>
      <c r="FYT62" s="346"/>
      <c r="FYU62" s="346"/>
      <c r="FYV62" s="346"/>
      <c r="FYW62" s="346"/>
      <c r="FYX62" s="346"/>
      <c r="FYY62" s="346"/>
      <c r="FYZ62" s="346"/>
      <c r="FZA62" s="346"/>
      <c r="FZB62" s="346"/>
      <c r="FZC62" s="346"/>
      <c r="FZD62" s="346"/>
      <c r="FZE62" s="346"/>
      <c r="FZF62" s="346"/>
      <c r="FZG62" s="346"/>
      <c r="FZH62" s="346"/>
      <c r="FZI62" s="346"/>
      <c r="FZJ62" s="346"/>
      <c r="FZK62" s="346"/>
      <c r="FZL62" s="346"/>
      <c r="FZM62" s="346"/>
      <c r="FZN62" s="346"/>
      <c r="FZO62" s="346"/>
      <c r="FZP62" s="346"/>
      <c r="FZQ62" s="346"/>
      <c r="FZR62" s="346"/>
      <c r="FZS62" s="346"/>
      <c r="FZT62" s="346"/>
      <c r="FZU62" s="346"/>
      <c r="FZV62" s="346"/>
      <c r="FZW62" s="346"/>
      <c r="FZX62" s="346"/>
      <c r="FZY62" s="346"/>
      <c r="FZZ62" s="346"/>
      <c r="GAA62" s="346"/>
      <c r="GAB62" s="346"/>
      <c r="GAC62" s="346"/>
      <c r="GAD62" s="346"/>
      <c r="GAE62" s="346"/>
      <c r="GAF62" s="346"/>
      <c r="GAG62" s="346"/>
      <c r="GAH62" s="346"/>
      <c r="GAI62" s="346"/>
      <c r="GAJ62" s="346"/>
      <c r="GAK62" s="346"/>
      <c r="GAL62" s="346"/>
      <c r="GAM62" s="346"/>
      <c r="GAN62" s="346"/>
      <c r="GAO62" s="346"/>
      <c r="GAP62" s="346"/>
      <c r="GAQ62" s="346"/>
      <c r="GAR62" s="346"/>
      <c r="GAS62" s="346"/>
      <c r="GAT62" s="346"/>
      <c r="GAU62" s="346"/>
      <c r="GAV62" s="346"/>
      <c r="GAW62" s="346"/>
      <c r="GAX62" s="346"/>
      <c r="GAY62" s="346"/>
      <c r="GAZ62" s="346"/>
      <c r="GBA62" s="346"/>
      <c r="GBB62" s="346"/>
      <c r="GBC62" s="346"/>
      <c r="GBD62" s="346"/>
      <c r="GBE62" s="346"/>
      <c r="GBF62" s="346"/>
      <c r="GBG62" s="346"/>
      <c r="GBH62" s="346"/>
      <c r="GBI62" s="346"/>
      <c r="GBJ62" s="346"/>
      <c r="GBK62" s="346"/>
      <c r="GBL62" s="346"/>
      <c r="GBM62" s="346"/>
      <c r="GBN62" s="346"/>
      <c r="GBO62" s="346"/>
      <c r="GBP62" s="346"/>
      <c r="GBQ62" s="346"/>
      <c r="GBR62" s="346"/>
      <c r="GBS62" s="346"/>
      <c r="GBT62" s="346"/>
      <c r="GBU62" s="346"/>
      <c r="GBV62" s="346"/>
      <c r="GBW62" s="346"/>
      <c r="GBX62" s="346"/>
      <c r="GBY62" s="346"/>
      <c r="GBZ62" s="346"/>
      <c r="GCA62" s="346"/>
      <c r="GCB62" s="346"/>
      <c r="GCC62" s="346"/>
      <c r="GCD62" s="346"/>
      <c r="GCE62" s="346"/>
      <c r="GCF62" s="346"/>
      <c r="GCG62" s="346"/>
      <c r="GCH62" s="346"/>
      <c r="GCI62" s="346"/>
      <c r="GCJ62" s="346"/>
      <c r="GCK62" s="346"/>
      <c r="GCL62" s="346"/>
      <c r="GCM62" s="346"/>
      <c r="GCN62" s="346"/>
      <c r="GCO62" s="346"/>
      <c r="GCP62" s="346"/>
      <c r="GCQ62" s="346"/>
      <c r="GCR62" s="346"/>
      <c r="GCS62" s="346"/>
      <c r="GCT62" s="346"/>
      <c r="GCU62" s="346"/>
      <c r="GCV62" s="346"/>
      <c r="GCW62" s="346"/>
      <c r="GCX62" s="346"/>
      <c r="GCY62" s="346"/>
      <c r="GCZ62" s="346"/>
      <c r="GDA62" s="346"/>
      <c r="GDB62" s="346"/>
      <c r="GDC62" s="346"/>
      <c r="GDD62" s="346"/>
      <c r="GDE62" s="346"/>
      <c r="GDF62" s="346"/>
      <c r="GDG62" s="346"/>
      <c r="GDH62" s="346"/>
      <c r="GDI62" s="346"/>
      <c r="GDJ62" s="346"/>
      <c r="GDK62" s="346"/>
      <c r="GDL62" s="346"/>
      <c r="GDM62" s="346"/>
      <c r="GDN62" s="346"/>
      <c r="GDO62" s="346"/>
      <c r="GDP62" s="346"/>
      <c r="GDQ62" s="346"/>
      <c r="GDR62" s="346"/>
      <c r="GDS62" s="346"/>
      <c r="GDT62" s="346"/>
      <c r="GDU62" s="346"/>
      <c r="GDV62" s="346"/>
      <c r="GDW62" s="346"/>
      <c r="GDX62" s="346"/>
      <c r="GDY62" s="346"/>
      <c r="GDZ62" s="346"/>
      <c r="GEA62" s="346"/>
      <c r="GEB62" s="346"/>
      <c r="GEC62" s="346"/>
      <c r="GED62" s="346"/>
      <c r="GEE62" s="346"/>
      <c r="GEF62" s="346"/>
      <c r="GEG62" s="346"/>
      <c r="GEH62" s="346"/>
      <c r="GEI62" s="346"/>
      <c r="GEJ62" s="346"/>
      <c r="GEK62" s="346"/>
      <c r="GEL62" s="346"/>
      <c r="GEM62" s="346"/>
      <c r="GEN62" s="346"/>
      <c r="GEO62" s="346"/>
      <c r="GEP62" s="346"/>
      <c r="GEQ62" s="346"/>
      <c r="GER62" s="346"/>
      <c r="GES62" s="346"/>
      <c r="GET62" s="346"/>
      <c r="GEU62" s="346"/>
      <c r="GEV62" s="346"/>
      <c r="GEW62" s="346"/>
      <c r="GEX62" s="346"/>
      <c r="GEY62" s="346"/>
      <c r="GEZ62" s="346"/>
      <c r="GFA62" s="346"/>
      <c r="GFB62" s="346"/>
      <c r="GFC62" s="346"/>
      <c r="GFD62" s="346"/>
      <c r="GFE62" s="346"/>
      <c r="GFF62" s="346"/>
      <c r="GFG62" s="346"/>
      <c r="GFH62" s="346"/>
      <c r="GFI62" s="346"/>
      <c r="GFJ62" s="346"/>
      <c r="GFK62" s="346"/>
      <c r="GFL62" s="346"/>
      <c r="GFM62" s="346"/>
      <c r="GFN62" s="346"/>
      <c r="GFO62" s="346"/>
      <c r="GFP62" s="346"/>
      <c r="GFQ62" s="346"/>
      <c r="GFR62" s="346"/>
      <c r="GFS62" s="346"/>
      <c r="GFT62" s="346"/>
      <c r="GFU62" s="346"/>
      <c r="GFV62" s="346"/>
      <c r="GFW62" s="346"/>
      <c r="GFX62" s="346"/>
      <c r="GFY62" s="346"/>
      <c r="GFZ62" s="346"/>
      <c r="GGA62" s="346"/>
      <c r="GGB62" s="346"/>
      <c r="GGC62" s="346"/>
      <c r="GGD62" s="346"/>
      <c r="GGE62" s="346"/>
      <c r="GGF62" s="346"/>
      <c r="GGG62" s="346"/>
      <c r="GGH62" s="346"/>
      <c r="GGI62" s="346"/>
      <c r="GGJ62" s="346"/>
      <c r="GGK62" s="346"/>
      <c r="GGL62" s="346"/>
      <c r="GGM62" s="346"/>
      <c r="GGN62" s="346"/>
      <c r="GGO62" s="346"/>
      <c r="GGP62" s="346"/>
      <c r="GGQ62" s="346"/>
      <c r="GGR62" s="346"/>
      <c r="GGS62" s="346"/>
      <c r="GGT62" s="346"/>
      <c r="GGU62" s="346"/>
      <c r="GGV62" s="346"/>
      <c r="GGW62" s="346"/>
      <c r="GGX62" s="346"/>
      <c r="GGY62" s="346"/>
      <c r="GGZ62" s="346"/>
      <c r="GHA62" s="346"/>
      <c r="GHB62" s="346"/>
      <c r="GHC62" s="346"/>
      <c r="GHD62" s="346"/>
      <c r="GHE62" s="346"/>
      <c r="GHF62" s="346"/>
      <c r="GHG62" s="346"/>
      <c r="GHH62" s="346"/>
      <c r="GHI62" s="346"/>
      <c r="GHJ62" s="346"/>
      <c r="GHK62" s="346"/>
      <c r="GHL62" s="346"/>
      <c r="GHM62" s="346"/>
      <c r="GHN62" s="346"/>
      <c r="GHO62" s="346"/>
      <c r="GHP62" s="346"/>
      <c r="GHQ62" s="346"/>
      <c r="GHR62" s="346"/>
      <c r="GHS62" s="346"/>
      <c r="GHT62" s="346"/>
      <c r="GHU62" s="346"/>
      <c r="GHV62" s="346"/>
      <c r="GHW62" s="346"/>
      <c r="GHX62" s="346"/>
      <c r="GHY62" s="346"/>
      <c r="GHZ62" s="346"/>
      <c r="GIA62" s="346"/>
      <c r="GIB62" s="346"/>
      <c r="GIC62" s="346"/>
      <c r="GID62" s="346"/>
      <c r="GIE62" s="346"/>
      <c r="GIF62" s="346"/>
      <c r="GIG62" s="346"/>
      <c r="GIH62" s="346"/>
      <c r="GII62" s="346"/>
      <c r="GIJ62" s="346"/>
      <c r="GIK62" s="346"/>
      <c r="GIL62" s="346"/>
      <c r="GIM62" s="346"/>
      <c r="GIN62" s="346"/>
      <c r="GIO62" s="346"/>
      <c r="GIP62" s="346"/>
      <c r="GIQ62" s="346"/>
      <c r="GIR62" s="346"/>
      <c r="GIS62" s="346"/>
      <c r="GIT62" s="346"/>
      <c r="GIU62" s="346"/>
      <c r="GIV62" s="346"/>
      <c r="GIW62" s="346"/>
      <c r="GIX62" s="346"/>
      <c r="GIY62" s="346"/>
      <c r="GIZ62" s="346"/>
      <c r="GJA62" s="346"/>
      <c r="GJB62" s="346"/>
      <c r="GJC62" s="346"/>
      <c r="GJD62" s="346"/>
      <c r="GJE62" s="346"/>
      <c r="GJF62" s="346"/>
      <c r="GJG62" s="346"/>
      <c r="GJH62" s="346"/>
      <c r="GJI62" s="346"/>
      <c r="GJJ62" s="346"/>
      <c r="GJK62" s="346"/>
      <c r="GJL62" s="346"/>
      <c r="GJM62" s="346"/>
      <c r="GJN62" s="346"/>
      <c r="GJO62" s="346"/>
      <c r="GJP62" s="346"/>
      <c r="GJQ62" s="346"/>
      <c r="GJR62" s="346"/>
      <c r="GJS62" s="346"/>
      <c r="GJT62" s="346"/>
      <c r="GJU62" s="346"/>
      <c r="GJV62" s="346"/>
      <c r="GJW62" s="346"/>
      <c r="GJX62" s="346"/>
      <c r="GJY62" s="346"/>
      <c r="GJZ62" s="346"/>
      <c r="GKA62" s="346"/>
      <c r="GKB62" s="346"/>
      <c r="GKC62" s="346"/>
      <c r="GKD62" s="346"/>
      <c r="GKE62" s="346"/>
      <c r="GKF62" s="346"/>
      <c r="GKG62" s="346"/>
      <c r="GKH62" s="346"/>
      <c r="GKI62" s="346"/>
      <c r="GKJ62" s="346"/>
      <c r="GKK62" s="346"/>
      <c r="GKL62" s="346"/>
      <c r="GKM62" s="346"/>
      <c r="GKN62" s="346"/>
      <c r="GKO62" s="346"/>
      <c r="GKP62" s="346"/>
      <c r="GKQ62" s="346"/>
      <c r="GKR62" s="346"/>
      <c r="GKS62" s="346"/>
      <c r="GKT62" s="346"/>
      <c r="GKU62" s="346"/>
      <c r="GKV62" s="346"/>
      <c r="GKW62" s="346"/>
      <c r="GKX62" s="346"/>
      <c r="GKY62" s="346"/>
      <c r="GKZ62" s="346"/>
      <c r="GLA62" s="346"/>
      <c r="GLB62" s="346"/>
      <c r="GLC62" s="346"/>
      <c r="GLD62" s="346"/>
      <c r="GLE62" s="346"/>
      <c r="GLF62" s="346"/>
      <c r="GLG62" s="346"/>
      <c r="GLH62" s="346"/>
      <c r="GLI62" s="346"/>
      <c r="GLJ62" s="346"/>
      <c r="GLK62" s="346"/>
      <c r="GLL62" s="346"/>
      <c r="GLM62" s="346"/>
      <c r="GLN62" s="346"/>
      <c r="GLO62" s="346"/>
      <c r="GLP62" s="346"/>
      <c r="GLQ62" s="346"/>
      <c r="GLR62" s="346"/>
      <c r="GLS62" s="346"/>
      <c r="GLT62" s="346"/>
      <c r="GLU62" s="346"/>
      <c r="GLV62" s="346"/>
      <c r="GLW62" s="346"/>
      <c r="GLX62" s="346"/>
      <c r="GLY62" s="346"/>
      <c r="GLZ62" s="346"/>
      <c r="GMA62" s="346"/>
      <c r="GMB62" s="346"/>
      <c r="GMC62" s="346"/>
      <c r="GMD62" s="346"/>
      <c r="GME62" s="346"/>
      <c r="GMF62" s="346"/>
      <c r="GMG62" s="346"/>
      <c r="GMH62" s="346"/>
      <c r="GMI62" s="346"/>
      <c r="GMJ62" s="346"/>
      <c r="GMK62" s="346"/>
      <c r="GML62" s="346"/>
      <c r="GMM62" s="346"/>
      <c r="GMN62" s="346"/>
      <c r="GMO62" s="346"/>
      <c r="GMP62" s="346"/>
      <c r="GMQ62" s="346"/>
      <c r="GMR62" s="346"/>
      <c r="GMS62" s="346"/>
      <c r="GMT62" s="346"/>
      <c r="GMU62" s="346"/>
      <c r="GMV62" s="346"/>
      <c r="GMW62" s="346"/>
      <c r="GMX62" s="346"/>
      <c r="GMY62" s="346"/>
      <c r="GMZ62" s="346"/>
      <c r="GNA62" s="346"/>
      <c r="GNB62" s="346"/>
      <c r="GNC62" s="346"/>
      <c r="GND62" s="346"/>
      <c r="GNE62" s="346"/>
      <c r="GNF62" s="346"/>
      <c r="GNG62" s="346"/>
      <c r="GNH62" s="346"/>
      <c r="GNI62" s="346"/>
      <c r="GNJ62" s="346"/>
      <c r="GNK62" s="346"/>
      <c r="GNL62" s="346"/>
      <c r="GNM62" s="346"/>
      <c r="GNN62" s="346"/>
      <c r="GNO62" s="346"/>
      <c r="GNP62" s="346"/>
      <c r="GNQ62" s="346"/>
      <c r="GNR62" s="346"/>
      <c r="GNS62" s="346"/>
      <c r="GNT62" s="346"/>
      <c r="GNU62" s="346"/>
      <c r="GNV62" s="346"/>
      <c r="GNW62" s="346"/>
      <c r="GNX62" s="346"/>
      <c r="GNY62" s="346"/>
      <c r="GNZ62" s="346"/>
      <c r="GOA62" s="346"/>
      <c r="GOB62" s="346"/>
      <c r="GOC62" s="346"/>
      <c r="GOD62" s="346"/>
      <c r="GOE62" s="346"/>
      <c r="GOF62" s="346"/>
      <c r="GOG62" s="346"/>
      <c r="GOH62" s="346"/>
      <c r="GOI62" s="346"/>
      <c r="GOJ62" s="346"/>
      <c r="GOK62" s="346"/>
      <c r="GOL62" s="346"/>
      <c r="GOM62" s="346"/>
      <c r="GON62" s="346"/>
      <c r="GOO62" s="346"/>
      <c r="GOP62" s="346"/>
      <c r="GOQ62" s="346"/>
      <c r="GOR62" s="346"/>
      <c r="GOS62" s="346"/>
      <c r="GOT62" s="346"/>
      <c r="GOU62" s="346"/>
      <c r="GOV62" s="346"/>
      <c r="GOW62" s="346"/>
      <c r="GOX62" s="346"/>
      <c r="GOY62" s="346"/>
      <c r="GOZ62" s="346"/>
      <c r="GPA62" s="346"/>
      <c r="GPB62" s="346"/>
      <c r="GPC62" s="346"/>
      <c r="GPD62" s="346"/>
      <c r="GPE62" s="346"/>
      <c r="GPF62" s="346"/>
      <c r="GPG62" s="346"/>
      <c r="GPH62" s="346"/>
      <c r="GPI62" s="346"/>
      <c r="GPJ62" s="346"/>
      <c r="GPK62" s="346"/>
      <c r="GPL62" s="346"/>
      <c r="GPM62" s="346"/>
      <c r="GPN62" s="346"/>
      <c r="GPO62" s="346"/>
      <c r="GPP62" s="346"/>
      <c r="GPQ62" s="346"/>
      <c r="GPR62" s="346"/>
      <c r="GPS62" s="346"/>
      <c r="GPT62" s="346"/>
      <c r="GPU62" s="346"/>
      <c r="GPV62" s="346"/>
      <c r="GPW62" s="346"/>
      <c r="GPX62" s="346"/>
      <c r="GPY62" s="346"/>
      <c r="GPZ62" s="346"/>
      <c r="GQA62" s="346"/>
      <c r="GQB62" s="346"/>
      <c r="GQC62" s="346"/>
      <c r="GQD62" s="346"/>
      <c r="GQE62" s="346"/>
      <c r="GQF62" s="346"/>
      <c r="GQG62" s="346"/>
      <c r="GQH62" s="346"/>
      <c r="GQI62" s="346"/>
      <c r="GQJ62" s="346"/>
      <c r="GQK62" s="346"/>
      <c r="GQL62" s="346"/>
      <c r="GQM62" s="346"/>
      <c r="GQN62" s="346"/>
      <c r="GQO62" s="346"/>
      <c r="GQP62" s="346"/>
      <c r="GQQ62" s="346"/>
      <c r="GQR62" s="346"/>
      <c r="GQS62" s="346"/>
      <c r="GQT62" s="346"/>
      <c r="GQU62" s="346"/>
      <c r="GQV62" s="346"/>
      <c r="GQW62" s="346"/>
      <c r="GQX62" s="346"/>
      <c r="GQY62" s="346"/>
      <c r="GQZ62" s="346"/>
      <c r="GRA62" s="346"/>
      <c r="GRB62" s="346"/>
      <c r="GRC62" s="346"/>
      <c r="GRD62" s="346"/>
      <c r="GRE62" s="346"/>
      <c r="GRF62" s="346"/>
      <c r="GRG62" s="346"/>
      <c r="GRH62" s="346"/>
      <c r="GRI62" s="346"/>
      <c r="GRJ62" s="346"/>
      <c r="GRK62" s="346"/>
      <c r="GRL62" s="346"/>
      <c r="GRM62" s="346"/>
      <c r="GRN62" s="346"/>
      <c r="GRO62" s="346"/>
      <c r="GRP62" s="346"/>
      <c r="GRQ62" s="346"/>
      <c r="GRR62" s="346"/>
      <c r="GRS62" s="346"/>
      <c r="GRT62" s="346"/>
      <c r="GRU62" s="346"/>
      <c r="GRV62" s="346"/>
      <c r="GRW62" s="346"/>
      <c r="GRX62" s="346"/>
      <c r="GRY62" s="346"/>
      <c r="GRZ62" s="346"/>
      <c r="GSA62" s="346"/>
      <c r="GSB62" s="346"/>
      <c r="GSC62" s="346"/>
      <c r="GSD62" s="346"/>
      <c r="GSE62" s="346"/>
      <c r="GSF62" s="346"/>
      <c r="GSG62" s="346"/>
      <c r="GSH62" s="346"/>
      <c r="GSI62" s="346"/>
      <c r="GSJ62" s="346"/>
      <c r="GSK62" s="346"/>
      <c r="GSL62" s="346"/>
      <c r="GSM62" s="346"/>
      <c r="GSN62" s="346"/>
      <c r="GSO62" s="346"/>
      <c r="GSP62" s="346"/>
      <c r="GSQ62" s="346"/>
      <c r="GSR62" s="346"/>
      <c r="GSS62" s="346"/>
      <c r="GST62" s="346"/>
      <c r="GSU62" s="346"/>
      <c r="GSV62" s="346"/>
      <c r="GSW62" s="346"/>
      <c r="GSX62" s="346"/>
      <c r="GSY62" s="346"/>
      <c r="GSZ62" s="346"/>
      <c r="GTA62" s="346"/>
      <c r="GTB62" s="346"/>
      <c r="GTC62" s="346"/>
      <c r="GTD62" s="346"/>
      <c r="GTE62" s="346"/>
      <c r="GTF62" s="346"/>
      <c r="GTG62" s="346"/>
      <c r="GTH62" s="346"/>
      <c r="GTI62" s="346"/>
      <c r="GTJ62" s="346"/>
      <c r="GTK62" s="346"/>
      <c r="GTL62" s="346"/>
      <c r="GTM62" s="346"/>
      <c r="GTN62" s="346"/>
      <c r="GTO62" s="346"/>
      <c r="GTP62" s="346"/>
      <c r="GTQ62" s="346"/>
      <c r="GTR62" s="346"/>
      <c r="GTS62" s="346"/>
      <c r="GTT62" s="346"/>
      <c r="GTU62" s="346"/>
      <c r="GTV62" s="346"/>
      <c r="GTW62" s="346"/>
      <c r="GTX62" s="346"/>
      <c r="GTY62" s="346"/>
      <c r="GTZ62" s="346"/>
      <c r="GUA62" s="346"/>
      <c r="GUB62" s="346"/>
      <c r="GUC62" s="346"/>
      <c r="GUD62" s="346"/>
      <c r="GUE62" s="346"/>
      <c r="GUF62" s="346"/>
      <c r="GUG62" s="346"/>
      <c r="GUH62" s="346"/>
      <c r="GUI62" s="346"/>
      <c r="GUJ62" s="346"/>
      <c r="GUK62" s="346"/>
      <c r="GUL62" s="346"/>
      <c r="GUM62" s="346"/>
      <c r="GUN62" s="346"/>
      <c r="GUO62" s="346"/>
      <c r="GUP62" s="346"/>
      <c r="GUQ62" s="346"/>
      <c r="GUR62" s="346"/>
      <c r="GUS62" s="346"/>
      <c r="GUT62" s="346"/>
      <c r="GUU62" s="346"/>
      <c r="GUV62" s="346"/>
      <c r="GUW62" s="346"/>
      <c r="GUX62" s="346"/>
      <c r="GUY62" s="346"/>
      <c r="GUZ62" s="346"/>
      <c r="GVA62" s="346"/>
      <c r="GVB62" s="346"/>
      <c r="GVC62" s="346"/>
      <c r="GVD62" s="346"/>
      <c r="GVE62" s="346"/>
      <c r="GVF62" s="346"/>
      <c r="GVG62" s="346"/>
      <c r="GVH62" s="346"/>
      <c r="GVI62" s="346"/>
      <c r="GVJ62" s="346"/>
      <c r="GVK62" s="346"/>
      <c r="GVL62" s="346"/>
      <c r="GVM62" s="346"/>
      <c r="GVN62" s="346"/>
      <c r="GVO62" s="346"/>
      <c r="GVP62" s="346"/>
      <c r="GVQ62" s="346"/>
      <c r="GVR62" s="346"/>
      <c r="GVS62" s="346"/>
      <c r="GVT62" s="346"/>
      <c r="GVU62" s="346"/>
      <c r="GVV62" s="346"/>
      <c r="GVW62" s="346"/>
      <c r="GVX62" s="346"/>
      <c r="GVY62" s="346"/>
      <c r="GVZ62" s="346"/>
      <c r="GWA62" s="346"/>
      <c r="GWB62" s="346"/>
      <c r="GWC62" s="346"/>
      <c r="GWD62" s="346"/>
      <c r="GWE62" s="346"/>
      <c r="GWF62" s="346"/>
      <c r="GWG62" s="346"/>
      <c r="GWH62" s="346"/>
      <c r="GWI62" s="346"/>
      <c r="GWJ62" s="346"/>
      <c r="GWK62" s="346"/>
      <c r="GWL62" s="346"/>
      <c r="GWM62" s="346"/>
      <c r="GWN62" s="346"/>
      <c r="GWO62" s="346"/>
      <c r="GWP62" s="346"/>
      <c r="GWQ62" s="346"/>
      <c r="GWR62" s="346"/>
      <c r="GWS62" s="346"/>
      <c r="GWT62" s="346"/>
      <c r="GWU62" s="346"/>
      <c r="GWV62" s="346"/>
      <c r="GWW62" s="346"/>
      <c r="GWX62" s="346"/>
      <c r="GWY62" s="346"/>
      <c r="GWZ62" s="346"/>
      <c r="GXA62" s="346"/>
      <c r="GXB62" s="346"/>
      <c r="GXC62" s="346"/>
      <c r="GXD62" s="346"/>
      <c r="GXE62" s="346"/>
      <c r="GXF62" s="346"/>
      <c r="GXG62" s="346"/>
      <c r="GXH62" s="346"/>
      <c r="GXI62" s="346"/>
      <c r="GXJ62" s="346"/>
      <c r="GXK62" s="346"/>
      <c r="GXL62" s="346"/>
      <c r="GXM62" s="346"/>
      <c r="GXN62" s="346"/>
      <c r="GXO62" s="346"/>
      <c r="GXP62" s="346"/>
      <c r="GXQ62" s="346"/>
      <c r="GXR62" s="346"/>
      <c r="GXS62" s="346"/>
      <c r="GXT62" s="346"/>
      <c r="GXU62" s="346"/>
      <c r="GXV62" s="346"/>
      <c r="GXW62" s="346"/>
      <c r="GXX62" s="346"/>
      <c r="GXY62" s="346"/>
      <c r="GXZ62" s="346"/>
      <c r="GYA62" s="346"/>
      <c r="GYB62" s="346"/>
      <c r="GYC62" s="346"/>
      <c r="GYD62" s="346"/>
      <c r="GYE62" s="346"/>
      <c r="GYF62" s="346"/>
      <c r="GYG62" s="346"/>
      <c r="GYH62" s="346"/>
      <c r="GYI62" s="346"/>
      <c r="GYJ62" s="346"/>
      <c r="GYK62" s="346"/>
      <c r="GYL62" s="346"/>
      <c r="GYM62" s="346"/>
      <c r="GYN62" s="346"/>
      <c r="GYO62" s="346"/>
      <c r="GYP62" s="346"/>
      <c r="GYQ62" s="346"/>
      <c r="GYR62" s="346"/>
      <c r="GYS62" s="346"/>
      <c r="GYT62" s="346"/>
      <c r="GYU62" s="346"/>
      <c r="GYV62" s="346"/>
      <c r="GYW62" s="346"/>
      <c r="GYX62" s="346"/>
      <c r="GYY62" s="346"/>
      <c r="GYZ62" s="346"/>
      <c r="GZA62" s="346"/>
      <c r="GZB62" s="346"/>
      <c r="GZC62" s="346"/>
      <c r="GZD62" s="346"/>
      <c r="GZE62" s="346"/>
      <c r="GZF62" s="346"/>
      <c r="GZG62" s="346"/>
      <c r="GZH62" s="346"/>
      <c r="GZI62" s="346"/>
      <c r="GZJ62" s="346"/>
      <c r="GZK62" s="346"/>
      <c r="GZL62" s="346"/>
      <c r="GZM62" s="346"/>
      <c r="GZN62" s="346"/>
      <c r="GZO62" s="346"/>
      <c r="GZP62" s="346"/>
      <c r="GZQ62" s="346"/>
      <c r="GZR62" s="346"/>
      <c r="GZS62" s="346"/>
      <c r="GZT62" s="346"/>
      <c r="GZU62" s="346"/>
      <c r="GZV62" s="346"/>
      <c r="GZW62" s="346"/>
      <c r="GZX62" s="346"/>
      <c r="GZY62" s="346"/>
      <c r="GZZ62" s="346"/>
      <c r="HAA62" s="346"/>
      <c r="HAB62" s="346"/>
      <c r="HAC62" s="346"/>
      <c r="HAD62" s="346"/>
      <c r="HAE62" s="346"/>
      <c r="HAF62" s="346"/>
      <c r="HAG62" s="346"/>
      <c r="HAH62" s="346"/>
      <c r="HAI62" s="346"/>
      <c r="HAJ62" s="346"/>
      <c r="HAK62" s="346"/>
      <c r="HAL62" s="346"/>
      <c r="HAM62" s="346"/>
      <c r="HAN62" s="346"/>
      <c r="HAO62" s="346"/>
      <c r="HAP62" s="346"/>
      <c r="HAQ62" s="346"/>
      <c r="HAR62" s="346"/>
      <c r="HAS62" s="346"/>
      <c r="HAT62" s="346"/>
      <c r="HAU62" s="346"/>
      <c r="HAV62" s="346"/>
      <c r="HAW62" s="346"/>
      <c r="HAX62" s="346"/>
      <c r="HAY62" s="346"/>
      <c r="HAZ62" s="346"/>
      <c r="HBA62" s="346"/>
      <c r="HBB62" s="346"/>
      <c r="HBC62" s="346"/>
      <c r="HBD62" s="346"/>
      <c r="HBE62" s="346"/>
      <c r="HBF62" s="346"/>
      <c r="HBG62" s="346"/>
      <c r="HBH62" s="346"/>
      <c r="HBI62" s="346"/>
      <c r="HBJ62" s="346"/>
      <c r="HBK62" s="346"/>
      <c r="HBL62" s="346"/>
      <c r="HBM62" s="346"/>
      <c r="HBN62" s="346"/>
      <c r="HBO62" s="346"/>
      <c r="HBP62" s="346"/>
      <c r="HBQ62" s="346"/>
      <c r="HBR62" s="346"/>
      <c r="HBS62" s="346"/>
      <c r="HBT62" s="346"/>
      <c r="HBU62" s="346"/>
      <c r="HBV62" s="346"/>
      <c r="HBW62" s="346"/>
      <c r="HBX62" s="346"/>
      <c r="HBY62" s="346"/>
      <c r="HBZ62" s="346"/>
      <c r="HCA62" s="346"/>
      <c r="HCB62" s="346"/>
      <c r="HCC62" s="346"/>
      <c r="HCD62" s="346"/>
      <c r="HCE62" s="346"/>
      <c r="HCF62" s="346"/>
      <c r="HCG62" s="346"/>
      <c r="HCH62" s="346"/>
      <c r="HCI62" s="346"/>
      <c r="HCJ62" s="346"/>
      <c r="HCK62" s="346"/>
      <c r="HCL62" s="346"/>
      <c r="HCM62" s="346"/>
      <c r="HCN62" s="346"/>
      <c r="HCO62" s="346"/>
      <c r="HCP62" s="346"/>
      <c r="HCQ62" s="346"/>
      <c r="HCR62" s="346"/>
      <c r="HCS62" s="346"/>
      <c r="HCT62" s="346"/>
      <c r="HCU62" s="346"/>
      <c r="HCV62" s="346"/>
      <c r="HCW62" s="346"/>
      <c r="HCX62" s="346"/>
      <c r="HCY62" s="346"/>
      <c r="HCZ62" s="346"/>
      <c r="HDA62" s="346"/>
      <c r="HDB62" s="346"/>
      <c r="HDC62" s="346"/>
      <c r="HDD62" s="346"/>
      <c r="HDE62" s="346"/>
      <c r="HDF62" s="346"/>
      <c r="HDG62" s="346"/>
      <c r="HDH62" s="346"/>
      <c r="HDI62" s="346"/>
      <c r="HDJ62" s="346"/>
      <c r="HDK62" s="346"/>
      <c r="HDL62" s="346"/>
      <c r="HDM62" s="346"/>
      <c r="HDN62" s="346"/>
      <c r="HDO62" s="346"/>
      <c r="HDP62" s="346"/>
      <c r="HDQ62" s="346"/>
      <c r="HDR62" s="346"/>
      <c r="HDS62" s="346"/>
      <c r="HDT62" s="346"/>
      <c r="HDU62" s="346"/>
      <c r="HDV62" s="346"/>
      <c r="HDW62" s="346"/>
      <c r="HDX62" s="346"/>
      <c r="HDY62" s="346"/>
      <c r="HDZ62" s="346"/>
      <c r="HEA62" s="346"/>
      <c r="HEB62" s="346"/>
      <c r="HEC62" s="346"/>
      <c r="HED62" s="346"/>
      <c r="HEE62" s="346"/>
      <c r="HEF62" s="346"/>
      <c r="HEG62" s="346"/>
      <c r="HEH62" s="346"/>
      <c r="HEI62" s="346"/>
      <c r="HEJ62" s="346"/>
      <c r="HEK62" s="346"/>
      <c r="HEL62" s="346"/>
      <c r="HEM62" s="346"/>
      <c r="HEN62" s="346"/>
      <c r="HEO62" s="346"/>
      <c r="HEP62" s="346"/>
      <c r="HEQ62" s="346"/>
      <c r="HER62" s="346"/>
      <c r="HES62" s="346"/>
      <c r="HET62" s="346"/>
      <c r="HEU62" s="346"/>
      <c r="HEV62" s="346"/>
      <c r="HEW62" s="346"/>
      <c r="HEX62" s="346"/>
      <c r="HEY62" s="346"/>
      <c r="HEZ62" s="346"/>
      <c r="HFA62" s="346"/>
      <c r="HFB62" s="346"/>
      <c r="HFC62" s="346"/>
      <c r="HFD62" s="346"/>
      <c r="HFE62" s="346"/>
      <c r="HFF62" s="346"/>
      <c r="HFG62" s="346"/>
      <c r="HFH62" s="346"/>
      <c r="HFI62" s="346"/>
      <c r="HFJ62" s="346"/>
      <c r="HFK62" s="346"/>
      <c r="HFL62" s="346"/>
      <c r="HFM62" s="346"/>
      <c r="HFN62" s="346"/>
      <c r="HFO62" s="346"/>
      <c r="HFP62" s="346"/>
      <c r="HFQ62" s="346"/>
      <c r="HFR62" s="346"/>
      <c r="HFS62" s="346"/>
      <c r="HFT62" s="346"/>
      <c r="HFU62" s="346"/>
      <c r="HFV62" s="346"/>
      <c r="HFW62" s="346"/>
      <c r="HFX62" s="346"/>
      <c r="HFY62" s="346"/>
      <c r="HFZ62" s="346"/>
      <c r="HGA62" s="346"/>
      <c r="HGB62" s="346"/>
      <c r="HGC62" s="346"/>
      <c r="HGD62" s="346"/>
      <c r="HGE62" s="346"/>
      <c r="HGF62" s="346"/>
      <c r="HGG62" s="346"/>
      <c r="HGH62" s="346"/>
      <c r="HGI62" s="346"/>
      <c r="HGJ62" s="346"/>
      <c r="HGK62" s="346"/>
      <c r="HGL62" s="346"/>
      <c r="HGM62" s="346"/>
      <c r="HGN62" s="346"/>
      <c r="HGO62" s="346"/>
      <c r="HGP62" s="346"/>
      <c r="HGQ62" s="346"/>
      <c r="HGR62" s="346"/>
      <c r="HGS62" s="346"/>
      <c r="HGT62" s="346"/>
      <c r="HGU62" s="346"/>
      <c r="HGV62" s="346"/>
      <c r="HGW62" s="346"/>
      <c r="HGX62" s="346"/>
      <c r="HGY62" s="346"/>
      <c r="HGZ62" s="346"/>
      <c r="HHA62" s="346"/>
      <c r="HHB62" s="346"/>
      <c r="HHC62" s="346"/>
      <c r="HHD62" s="346"/>
      <c r="HHE62" s="346"/>
      <c r="HHF62" s="346"/>
      <c r="HHG62" s="346"/>
      <c r="HHH62" s="346"/>
      <c r="HHI62" s="346"/>
      <c r="HHJ62" s="346"/>
      <c r="HHK62" s="346"/>
      <c r="HHL62" s="346"/>
      <c r="HHM62" s="346"/>
      <c r="HHN62" s="346"/>
      <c r="HHO62" s="346"/>
      <c r="HHP62" s="346"/>
      <c r="HHQ62" s="346"/>
      <c r="HHR62" s="346"/>
      <c r="HHS62" s="346"/>
    </row>
    <row r="63" spans="1:5635" s="118" customFormat="1" ht="10" x14ac:dyDescent="0.2">
      <c r="A63" s="418"/>
      <c r="B63" s="354" t="s">
        <v>130</v>
      </c>
      <c r="C63" s="352"/>
      <c r="D63" s="352"/>
      <c r="E63" s="352"/>
      <c r="F63" s="352"/>
      <c r="G63" s="352"/>
      <c r="H63" s="352"/>
      <c r="I63" s="352"/>
      <c r="J63" s="352"/>
      <c r="K63" s="352"/>
      <c r="L63" s="352"/>
      <c r="M63" s="352"/>
      <c r="N63" s="352"/>
      <c r="O63" s="352"/>
      <c r="P63" s="352"/>
      <c r="Q63" s="352"/>
      <c r="R63" s="352"/>
      <c r="S63" s="352"/>
      <c r="T63" s="352"/>
      <c r="U63" s="352"/>
      <c r="V63" s="352">
        <v>0.89596217999999994</v>
      </c>
      <c r="W63" s="352">
        <v>0.75792354000000006</v>
      </c>
      <c r="X63" s="352">
        <v>0.74137518000000002</v>
      </c>
      <c r="Y63" s="352">
        <v>0</v>
      </c>
      <c r="Z63" s="352"/>
      <c r="AA63" s="352"/>
      <c r="AB63" s="352"/>
      <c r="AC63" s="352"/>
      <c r="AD63" s="352"/>
      <c r="AE63" s="352"/>
      <c r="AF63" s="355"/>
      <c r="AG63" s="355"/>
      <c r="AH63" s="355"/>
      <c r="AI63" s="355"/>
      <c r="AJ63" s="355"/>
      <c r="AK63" s="355"/>
      <c r="AL63" s="355"/>
      <c r="AM63" s="355"/>
      <c r="AN63" s="355"/>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346"/>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346"/>
      <c r="GR63" s="346"/>
      <c r="GS63" s="346"/>
      <c r="GT63" s="346"/>
      <c r="GU63" s="346"/>
      <c r="GV63" s="346"/>
      <c r="GW63" s="346"/>
      <c r="GX63" s="346"/>
      <c r="GY63" s="346"/>
      <c r="GZ63" s="346"/>
      <c r="HA63" s="346"/>
      <c r="HB63" s="346"/>
      <c r="HC63" s="346"/>
      <c r="HD63" s="346"/>
      <c r="HE63" s="346"/>
      <c r="HF63" s="346"/>
      <c r="HG63" s="346"/>
      <c r="HH63" s="346"/>
      <c r="HI63" s="346"/>
      <c r="HJ63" s="346"/>
      <c r="HK63" s="346"/>
      <c r="HL63" s="346"/>
      <c r="HM63" s="346"/>
      <c r="HN63" s="346"/>
      <c r="HO63" s="346"/>
      <c r="HP63" s="346"/>
      <c r="HQ63" s="346"/>
      <c r="HR63" s="346"/>
      <c r="HS63" s="346"/>
      <c r="HT63" s="346"/>
      <c r="HU63" s="346"/>
      <c r="HV63" s="346"/>
      <c r="HW63" s="346"/>
      <c r="HX63" s="346"/>
      <c r="HY63" s="346"/>
      <c r="HZ63" s="346"/>
      <c r="IA63" s="346"/>
      <c r="IB63" s="346"/>
      <c r="IC63" s="346"/>
      <c r="ID63" s="346"/>
      <c r="IE63" s="346"/>
      <c r="IF63" s="346"/>
      <c r="IG63" s="346"/>
      <c r="IH63" s="346"/>
      <c r="II63" s="346"/>
      <c r="IJ63" s="346"/>
      <c r="IK63" s="346"/>
      <c r="IL63" s="346"/>
      <c r="IM63" s="346"/>
      <c r="IN63" s="346"/>
      <c r="IO63" s="346"/>
      <c r="IP63" s="346"/>
      <c r="IQ63" s="346"/>
      <c r="IR63" s="346"/>
      <c r="IS63" s="346"/>
      <c r="IT63" s="346"/>
      <c r="IU63" s="346"/>
      <c r="IV63" s="346"/>
      <c r="IW63" s="346"/>
      <c r="IX63" s="346"/>
      <c r="IY63" s="346"/>
      <c r="IZ63" s="346"/>
      <c r="JA63" s="346"/>
      <c r="JB63" s="346"/>
      <c r="JC63" s="346"/>
      <c r="JD63" s="346"/>
      <c r="JE63" s="346"/>
      <c r="JF63" s="346"/>
      <c r="JG63" s="346"/>
      <c r="JH63" s="346"/>
      <c r="JI63" s="346"/>
      <c r="JJ63" s="346"/>
      <c r="JK63" s="346"/>
      <c r="JL63" s="346"/>
      <c r="JM63" s="346"/>
      <c r="JN63" s="346"/>
      <c r="JO63" s="346"/>
      <c r="JP63" s="346"/>
      <c r="JQ63" s="346"/>
      <c r="JR63" s="346"/>
      <c r="JS63" s="346"/>
      <c r="JT63" s="346"/>
      <c r="JU63" s="346"/>
      <c r="JV63" s="346"/>
      <c r="JW63" s="346"/>
      <c r="JX63" s="346"/>
      <c r="JY63" s="346"/>
      <c r="JZ63" s="346"/>
      <c r="KA63" s="346"/>
      <c r="KB63" s="346"/>
      <c r="KC63" s="346"/>
      <c r="KD63" s="346"/>
      <c r="KE63" s="346"/>
      <c r="KF63" s="346"/>
      <c r="KG63" s="346"/>
      <c r="KH63" s="346"/>
      <c r="KI63" s="346"/>
      <c r="KJ63" s="346"/>
      <c r="KK63" s="346"/>
      <c r="KL63" s="346"/>
      <c r="KM63" s="346"/>
      <c r="KN63" s="346"/>
      <c r="KO63" s="346"/>
      <c r="KP63" s="346"/>
      <c r="KQ63" s="346"/>
      <c r="KR63" s="346"/>
      <c r="KS63" s="346"/>
      <c r="KT63" s="346"/>
      <c r="KU63" s="346"/>
      <c r="KV63" s="346"/>
      <c r="KW63" s="346"/>
      <c r="KX63" s="346"/>
      <c r="KY63" s="346"/>
      <c r="KZ63" s="346"/>
      <c r="LA63" s="346"/>
      <c r="LB63" s="346"/>
      <c r="LC63" s="346"/>
      <c r="LD63" s="346"/>
      <c r="LE63" s="346"/>
      <c r="LF63" s="346"/>
      <c r="LG63" s="346"/>
      <c r="LH63" s="346"/>
      <c r="LI63" s="346"/>
      <c r="LJ63" s="346"/>
      <c r="LK63" s="346"/>
      <c r="LL63" s="346"/>
      <c r="LM63" s="346"/>
      <c r="LN63" s="346"/>
      <c r="LO63" s="346"/>
      <c r="LP63" s="346"/>
      <c r="LQ63" s="346"/>
      <c r="LR63" s="346"/>
      <c r="LS63" s="346"/>
      <c r="LT63" s="346"/>
      <c r="LU63" s="346"/>
      <c r="LV63" s="346"/>
      <c r="LW63" s="346"/>
      <c r="LX63" s="346"/>
      <c r="LY63" s="346"/>
      <c r="LZ63" s="346"/>
      <c r="MA63" s="346"/>
      <c r="MB63" s="346"/>
      <c r="MC63" s="346"/>
      <c r="MD63" s="346"/>
      <c r="ME63" s="346"/>
      <c r="MF63" s="346"/>
      <c r="MG63" s="346"/>
      <c r="MH63" s="346"/>
      <c r="MI63" s="346"/>
      <c r="MJ63" s="346"/>
      <c r="MK63" s="346"/>
      <c r="ML63" s="346"/>
      <c r="MM63" s="346"/>
      <c r="MN63" s="346"/>
      <c r="MO63" s="346"/>
      <c r="MP63" s="346"/>
      <c r="MQ63" s="346"/>
      <c r="MR63" s="346"/>
      <c r="MS63" s="346"/>
      <c r="MT63" s="346"/>
      <c r="MU63" s="346"/>
      <c r="MV63" s="346"/>
      <c r="MW63" s="346"/>
      <c r="MX63" s="346"/>
      <c r="MY63" s="346"/>
      <c r="MZ63" s="346"/>
      <c r="NA63" s="346"/>
      <c r="NB63" s="346"/>
      <c r="NC63" s="346"/>
      <c r="ND63" s="346"/>
      <c r="NE63" s="346"/>
      <c r="NF63" s="346"/>
      <c r="NG63" s="346"/>
      <c r="NH63" s="346"/>
      <c r="NI63" s="346"/>
      <c r="NJ63" s="346"/>
      <c r="NK63" s="346"/>
      <c r="NL63" s="346"/>
      <c r="NM63" s="346"/>
      <c r="NN63" s="346"/>
      <c r="NO63" s="346"/>
      <c r="NP63" s="346"/>
      <c r="NQ63" s="346"/>
      <c r="NR63" s="346"/>
      <c r="NS63" s="346"/>
      <c r="NT63" s="346"/>
      <c r="NU63" s="346"/>
      <c r="NV63" s="346"/>
      <c r="NW63" s="346"/>
      <c r="NX63" s="346"/>
      <c r="NY63" s="346"/>
      <c r="NZ63" s="346"/>
      <c r="OA63" s="346"/>
      <c r="OB63" s="346"/>
      <c r="OC63" s="346"/>
      <c r="OD63" s="346"/>
      <c r="OE63" s="346"/>
      <c r="OF63" s="346"/>
      <c r="OG63" s="346"/>
      <c r="OH63" s="346"/>
      <c r="OI63" s="346"/>
      <c r="OJ63" s="346"/>
      <c r="OK63" s="346"/>
      <c r="OL63" s="346"/>
      <c r="OM63" s="346"/>
      <c r="ON63" s="346"/>
      <c r="OO63" s="346"/>
      <c r="OP63" s="346"/>
      <c r="OQ63" s="346"/>
      <c r="OR63" s="346"/>
      <c r="OS63" s="346"/>
      <c r="OT63" s="346"/>
      <c r="OU63" s="346"/>
      <c r="OV63" s="346"/>
      <c r="OW63" s="346"/>
      <c r="OX63" s="346"/>
      <c r="OY63" s="346"/>
      <c r="OZ63" s="346"/>
      <c r="PA63" s="346"/>
      <c r="PB63" s="346"/>
      <c r="PC63" s="346"/>
      <c r="PD63" s="346"/>
      <c r="PE63" s="346"/>
      <c r="PF63" s="346"/>
      <c r="PG63" s="346"/>
      <c r="PH63" s="346"/>
      <c r="PI63" s="346"/>
      <c r="PJ63" s="346"/>
      <c r="PK63" s="346"/>
      <c r="PL63" s="346"/>
      <c r="PM63" s="346"/>
      <c r="PN63" s="346"/>
      <c r="PO63" s="346"/>
      <c r="PP63" s="346"/>
      <c r="PQ63" s="346"/>
      <c r="PR63" s="346"/>
      <c r="PS63" s="346"/>
      <c r="PT63" s="346"/>
      <c r="PU63" s="346"/>
      <c r="PV63" s="346"/>
      <c r="PW63" s="346"/>
      <c r="PX63" s="346"/>
      <c r="PY63" s="346"/>
      <c r="PZ63" s="346"/>
      <c r="QA63" s="346"/>
      <c r="QB63" s="346"/>
      <c r="QC63" s="346"/>
      <c r="QD63" s="346"/>
      <c r="QE63" s="346"/>
      <c r="QF63" s="346"/>
      <c r="QG63" s="346"/>
      <c r="QH63" s="346"/>
      <c r="QI63" s="346"/>
      <c r="QJ63" s="346"/>
      <c r="QK63" s="346"/>
      <c r="QL63" s="346"/>
      <c r="QM63" s="346"/>
      <c r="QN63" s="346"/>
      <c r="QO63" s="346"/>
      <c r="QP63" s="346"/>
      <c r="QQ63" s="346"/>
      <c r="QR63" s="346"/>
      <c r="QS63" s="346"/>
      <c r="QT63" s="346"/>
      <c r="QU63" s="346"/>
      <c r="QV63" s="346"/>
      <c r="QW63" s="346"/>
      <c r="QX63" s="346"/>
      <c r="QY63" s="346"/>
      <c r="QZ63" s="346"/>
      <c r="RA63" s="346"/>
      <c r="RB63" s="346"/>
      <c r="RC63" s="346"/>
      <c r="RD63" s="346"/>
      <c r="RE63" s="346"/>
      <c r="RF63" s="346"/>
      <c r="RG63" s="346"/>
      <c r="RH63" s="346"/>
      <c r="RI63" s="346"/>
      <c r="RJ63" s="346"/>
      <c r="RK63" s="346"/>
      <c r="RL63" s="346"/>
      <c r="RM63" s="346"/>
      <c r="RN63" s="346"/>
      <c r="RO63" s="346"/>
      <c r="RP63" s="346"/>
      <c r="RQ63" s="346"/>
      <c r="RR63" s="346"/>
      <c r="RS63" s="346"/>
      <c r="RT63" s="346"/>
      <c r="RU63" s="346"/>
      <c r="RV63" s="346"/>
      <c r="RW63" s="346"/>
      <c r="RX63" s="346"/>
      <c r="RY63" s="346"/>
      <c r="RZ63" s="346"/>
      <c r="SA63" s="346"/>
      <c r="SB63" s="346"/>
      <c r="SC63" s="346"/>
      <c r="SD63" s="346"/>
      <c r="SE63" s="346"/>
      <c r="SF63" s="346"/>
      <c r="SG63" s="346"/>
      <c r="SH63" s="346"/>
      <c r="SI63" s="346"/>
      <c r="SJ63" s="346"/>
      <c r="SK63" s="346"/>
      <c r="SL63" s="346"/>
      <c r="SM63" s="346"/>
      <c r="SN63" s="346"/>
      <c r="SO63" s="346"/>
      <c r="SP63" s="346"/>
      <c r="SQ63" s="346"/>
      <c r="SR63" s="346"/>
      <c r="SS63" s="346"/>
      <c r="ST63" s="346"/>
      <c r="SU63" s="346"/>
      <c r="SV63" s="346"/>
      <c r="SW63" s="346"/>
      <c r="SX63" s="346"/>
      <c r="SY63" s="346"/>
      <c r="SZ63" s="346"/>
      <c r="TA63" s="346"/>
      <c r="TB63" s="346"/>
      <c r="TC63" s="346"/>
      <c r="TD63" s="346"/>
      <c r="TE63" s="346"/>
      <c r="TF63" s="346"/>
      <c r="TG63" s="346"/>
      <c r="TH63" s="346"/>
      <c r="TI63" s="346"/>
      <c r="TJ63" s="346"/>
      <c r="TK63" s="346"/>
      <c r="TL63" s="346"/>
      <c r="TM63" s="346"/>
      <c r="TN63" s="346"/>
      <c r="TO63" s="346"/>
      <c r="TP63" s="346"/>
      <c r="TQ63" s="346"/>
      <c r="TR63" s="346"/>
      <c r="TS63" s="346"/>
      <c r="TT63" s="346"/>
      <c r="TU63" s="346"/>
      <c r="TV63" s="346"/>
      <c r="TW63" s="346"/>
      <c r="TX63" s="346"/>
      <c r="TY63" s="346"/>
      <c r="TZ63" s="346"/>
      <c r="UA63" s="346"/>
      <c r="UB63" s="346"/>
      <c r="UC63" s="346"/>
      <c r="UD63" s="346"/>
      <c r="UE63" s="346"/>
      <c r="UF63" s="346"/>
      <c r="UG63" s="346"/>
      <c r="UH63" s="346"/>
      <c r="UI63" s="346"/>
      <c r="UJ63" s="346"/>
      <c r="UK63" s="346"/>
      <c r="UL63" s="346"/>
      <c r="UM63" s="346"/>
      <c r="UN63" s="346"/>
      <c r="UO63" s="346"/>
      <c r="UP63" s="346"/>
      <c r="UQ63" s="346"/>
      <c r="UR63" s="346"/>
      <c r="US63" s="346"/>
      <c r="UT63" s="346"/>
      <c r="UU63" s="346"/>
      <c r="UV63" s="346"/>
      <c r="UW63" s="346"/>
      <c r="UX63" s="346"/>
      <c r="UY63" s="346"/>
      <c r="UZ63" s="346"/>
      <c r="VA63" s="346"/>
      <c r="VB63" s="346"/>
      <c r="VC63" s="346"/>
      <c r="VD63" s="346"/>
      <c r="VE63" s="346"/>
      <c r="VF63" s="346"/>
      <c r="VG63" s="346"/>
      <c r="VH63" s="346"/>
      <c r="VI63" s="346"/>
      <c r="VJ63" s="346"/>
      <c r="VK63" s="346"/>
      <c r="VL63" s="346"/>
      <c r="VM63" s="346"/>
      <c r="VN63" s="346"/>
      <c r="VO63" s="346"/>
      <c r="VP63" s="346"/>
      <c r="VQ63" s="346"/>
      <c r="VR63" s="346"/>
      <c r="VS63" s="346"/>
      <c r="VT63" s="346"/>
      <c r="VU63" s="346"/>
      <c r="VV63" s="346"/>
      <c r="VW63" s="346"/>
      <c r="VX63" s="346"/>
      <c r="VY63" s="346"/>
      <c r="VZ63" s="346"/>
      <c r="WA63" s="346"/>
      <c r="WB63" s="346"/>
      <c r="WC63" s="346"/>
      <c r="WD63" s="346"/>
      <c r="WE63" s="346"/>
      <c r="WF63" s="346"/>
      <c r="WG63" s="346"/>
      <c r="WH63" s="346"/>
      <c r="WI63" s="346"/>
      <c r="WJ63" s="346"/>
      <c r="WK63" s="346"/>
      <c r="WL63" s="346"/>
      <c r="WM63" s="346"/>
      <c r="WN63" s="346"/>
      <c r="WO63" s="346"/>
      <c r="WP63" s="346"/>
      <c r="WQ63" s="346"/>
      <c r="WR63" s="346"/>
      <c r="WS63" s="346"/>
      <c r="WT63" s="346"/>
      <c r="WU63" s="346"/>
      <c r="WV63" s="346"/>
      <c r="WW63" s="346"/>
      <c r="WX63" s="346"/>
      <c r="WY63" s="346"/>
      <c r="WZ63" s="346"/>
      <c r="XA63" s="346"/>
      <c r="XB63" s="346"/>
      <c r="XC63" s="346"/>
      <c r="XD63" s="346"/>
      <c r="XE63" s="346"/>
      <c r="XF63" s="346"/>
      <c r="XG63" s="346"/>
      <c r="XH63" s="346"/>
      <c r="XI63" s="346"/>
      <c r="XJ63" s="346"/>
      <c r="XK63" s="346"/>
      <c r="XL63" s="346"/>
      <c r="XM63" s="346"/>
      <c r="XN63" s="346"/>
      <c r="XO63" s="346"/>
      <c r="XP63" s="346"/>
      <c r="XQ63" s="346"/>
      <c r="XR63" s="346"/>
      <c r="XS63" s="346"/>
      <c r="XT63" s="346"/>
      <c r="XU63" s="346"/>
      <c r="XV63" s="346"/>
      <c r="XW63" s="346"/>
      <c r="XX63" s="346"/>
      <c r="XY63" s="346"/>
      <c r="XZ63" s="346"/>
      <c r="YA63" s="346"/>
      <c r="YB63" s="346"/>
      <c r="YC63" s="346"/>
      <c r="YD63" s="346"/>
      <c r="YE63" s="346"/>
      <c r="YF63" s="346"/>
      <c r="YG63" s="346"/>
      <c r="YH63" s="346"/>
      <c r="YI63" s="346"/>
      <c r="YJ63" s="346"/>
      <c r="YK63" s="346"/>
      <c r="YL63" s="346"/>
      <c r="YM63" s="346"/>
      <c r="YN63" s="346"/>
      <c r="YO63" s="346"/>
      <c r="YP63" s="346"/>
      <c r="YQ63" s="346"/>
      <c r="YR63" s="346"/>
      <c r="YS63" s="346"/>
      <c r="YT63" s="346"/>
      <c r="YU63" s="346"/>
      <c r="YV63" s="346"/>
      <c r="YW63" s="346"/>
      <c r="YX63" s="346"/>
      <c r="YY63" s="346"/>
      <c r="YZ63" s="346"/>
      <c r="ZA63" s="346"/>
      <c r="ZB63" s="346"/>
      <c r="ZC63" s="346"/>
      <c r="ZD63" s="346"/>
      <c r="ZE63" s="346"/>
      <c r="ZF63" s="346"/>
      <c r="ZG63" s="346"/>
      <c r="ZH63" s="346"/>
      <c r="ZI63" s="346"/>
      <c r="ZJ63" s="346"/>
      <c r="ZK63" s="346"/>
      <c r="ZL63" s="346"/>
      <c r="ZM63" s="346"/>
      <c r="ZN63" s="346"/>
      <c r="ZO63" s="346"/>
      <c r="ZP63" s="346"/>
      <c r="ZQ63" s="346"/>
      <c r="ZR63" s="346"/>
      <c r="ZS63" s="346"/>
      <c r="ZT63" s="346"/>
      <c r="ZU63" s="346"/>
      <c r="ZV63" s="346"/>
      <c r="ZW63" s="346"/>
      <c r="ZX63" s="346"/>
      <c r="ZY63" s="346"/>
      <c r="ZZ63" s="346"/>
      <c r="AAA63" s="346"/>
      <c r="AAB63" s="346"/>
      <c r="AAC63" s="346"/>
      <c r="AAD63" s="346"/>
      <c r="AAE63" s="346"/>
      <c r="AAF63" s="346"/>
      <c r="AAG63" s="346"/>
      <c r="AAH63" s="346"/>
      <c r="AAI63" s="346"/>
      <c r="AAJ63" s="346"/>
      <c r="AAK63" s="346"/>
      <c r="AAL63" s="346"/>
      <c r="AAM63" s="346"/>
      <c r="AAN63" s="346"/>
      <c r="AAO63" s="346"/>
      <c r="AAP63" s="346"/>
      <c r="AAQ63" s="346"/>
      <c r="AAR63" s="346"/>
      <c r="AAS63" s="346"/>
      <c r="AAT63" s="346"/>
      <c r="AAU63" s="346"/>
      <c r="AAV63" s="346"/>
      <c r="AAW63" s="346"/>
      <c r="AAX63" s="346"/>
      <c r="AAY63" s="346"/>
      <c r="AAZ63" s="346"/>
      <c r="ABA63" s="346"/>
      <c r="ABB63" s="346"/>
      <c r="ABC63" s="346"/>
      <c r="ABD63" s="346"/>
      <c r="ABE63" s="346"/>
      <c r="ABF63" s="346"/>
      <c r="ABG63" s="346"/>
      <c r="ABH63" s="346"/>
      <c r="ABI63" s="346"/>
      <c r="ABJ63" s="346"/>
      <c r="ABK63" s="346"/>
      <c r="ABL63" s="346"/>
      <c r="ABM63" s="346"/>
      <c r="ABN63" s="346"/>
      <c r="ABO63" s="346"/>
      <c r="ABP63" s="346"/>
      <c r="ABQ63" s="346"/>
      <c r="ABR63" s="346"/>
      <c r="ABS63" s="346"/>
      <c r="ABT63" s="346"/>
      <c r="ABU63" s="346"/>
      <c r="ABV63" s="346"/>
      <c r="ABW63" s="346"/>
      <c r="ABX63" s="346"/>
      <c r="ABY63" s="346"/>
      <c r="ABZ63" s="346"/>
      <c r="ACA63" s="346"/>
      <c r="ACB63" s="346"/>
      <c r="ACC63" s="346"/>
      <c r="ACD63" s="346"/>
      <c r="ACE63" s="346"/>
      <c r="ACF63" s="346"/>
      <c r="ACG63" s="346"/>
      <c r="ACH63" s="346"/>
      <c r="ACI63" s="346"/>
      <c r="ACJ63" s="346"/>
      <c r="ACK63" s="346"/>
      <c r="ACL63" s="346"/>
      <c r="ACM63" s="346"/>
      <c r="ACN63" s="346"/>
      <c r="ACO63" s="346"/>
      <c r="ACP63" s="346"/>
      <c r="ACQ63" s="346"/>
      <c r="ACR63" s="346"/>
      <c r="ACS63" s="346"/>
      <c r="ACT63" s="346"/>
      <c r="ACU63" s="346"/>
      <c r="ACV63" s="346"/>
      <c r="ACW63" s="346"/>
      <c r="ACX63" s="346"/>
      <c r="ACY63" s="346"/>
      <c r="ACZ63" s="346"/>
      <c r="ADA63" s="346"/>
      <c r="ADB63" s="346"/>
      <c r="ADC63" s="346"/>
      <c r="ADD63" s="346"/>
      <c r="ADE63" s="346"/>
      <c r="ADF63" s="346"/>
      <c r="ADG63" s="346"/>
      <c r="ADH63" s="346"/>
      <c r="ADI63" s="346"/>
      <c r="ADJ63" s="346"/>
      <c r="ADK63" s="346"/>
      <c r="ADL63" s="346"/>
      <c r="ADM63" s="346"/>
      <c r="ADN63" s="346"/>
      <c r="ADO63" s="346"/>
      <c r="ADP63" s="346"/>
      <c r="ADQ63" s="346"/>
      <c r="ADR63" s="346"/>
      <c r="ADS63" s="346"/>
      <c r="ADT63" s="346"/>
      <c r="ADU63" s="346"/>
      <c r="ADV63" s="346"/>
      <c r="ADW63" s="346"/>
      <c r="ADX63" s="346"/>
      <c r="ADY63" s="346"/>
      <c r="ADZ63" s="346"/>
      <c r="AEA63" s="346"/>
      <c r="AEB63" s="346"/>
      <c r="AEC63" s="346"/>
      <c r="AED63" s="346"/>
      <c r="AEE63" s="346"/>
      <c r="AEF63" s="346"/>
      <c r="AEG63" s="346"/>
      <c r="AEH63" s="346"/>
      <c r="AEI63" s="346"/>
      <c r="AEJ63" s="346"/>
      <c r="AEK63" s="346"/>
      <c r="AEL63" s="346"/>
      <c r="AEM63" s="346"/>
      <c r="AEN63" s="346"/>
      <c r="AEO63" s="346"/>
      <c r="AEP63" s="346"/>
      <c r="AEQ63" s="346"/>
      <c r="AER63" s="346"/>
      <c r="AES63" s="346"/>
      <c r="AET63" s="346"/>
      <c r="AEU63" s="346"/>
      <c r="AEV63" s="346"/>
      <c r="AEW63" s="346"/>
      <c r="AEX63" s="346"/>
      <c r="AEY63" s="346"/>
      <c r="AEZ63" s="346"/>
      <c r="AFA63" s="346"/>
      <c r="AFB63" s="346"/>
      <c r="AFC63" s="346"/>
      <c r="AFD63" s="346"/>
      <c r="AFE63" s="346"/>
      <c r="AFF63" s="346"/>
      <c r="AFG63" s="346"/>
      <c r="AFH63" s="346"/>
      <c r="AFI63" s="346"/>
      <c r="AFJ63" s="346"/>
      <c r="AFK63" s="346"/>
      <c r="AFL63" s="346"/>
      <c r="AFM63" s="346"/>
      <c r="AFN63" s="346"/>
      <c r="AFO63" s="346"/>
      <c r="AFP63" s="346"/>
      <c r="AFQ63" s="346"/>
      <c r="AFR63" s="346"/>
      <c r="AFS63" s="346"/>
      <c r="AFT63" s="346"/>
      <c r="AFU63" s="346"/>
      <c r="AFV63" s="346"/>
      <c r="AFW63" s="346"/>
      <c r="AFX63" s="346"/>
      <c r="AFY63" s="346"/>
      <c r="AFZ63" s="346"/>
      <c r="AGA63" s="346"/>
      <c r="AGB63" s="346"/>
      <c r="AGC63" s="346"/>
      <c r="AGD63" s="346"/>
      <c r="AGE63" s="346"/>
      <c r="AGF63" s="346"/>
      <c r="AGG63" s="346"/>
      <c r="AGH63" s="346"/>
      <c r="AGI63" s="346"/>
      <c r="AGJ63" s="346"/>
      <c r="AGK63" s="346"/>
      <c r="AGL63" s="346"/>
      <c r="AGM63" s="346"/>
      <c r="AGN63" s="346"/>
      <c r="AGO63" s="346"/>
      <c r="AGP63" s="346"/>
      <c r="AGQ63" s="346"/>
      <c r="AGR63" s="346"/>
      <c r="AGS63" s="346"/>
      <c r="AGT63" s="346"/>
      <c r="AGU63" s="346"/>
      <c r="AGV63" s="346"/>
      <c r="AGW63" s="346"/>
      <c r="AGX63" s="346"/>
      <c r="AGY63" s="346"/>
      <c r="AGZ63" s="346"/>
      <c r="AHA63" s="346"/>
      <c r="AHB63" s="346"/>
      <c r="AHC63" s="346"/>
      <c r="AHD63" s="346"/>
      <c r="AHE63" s="346"/>
      <c r="AHF63" s="346"/>
      <c r="AHG63" s="346"/>
      <c r="AHH63" s="346"/>
      <c r="AHI63" s="346"/>
      <c r="AHJ63" s="346"/>
      <c r="AHK63" s="346"/>
      <c r="AHL63" s="346"/>
      <c r="AHM63" s="346"/>
      <c r="AHN63" s="346"/>
      <c r="AHO63" s="346"/>
      <c r="AHP63" s="346"/>
      <c r="AHQ63" s="346"/>
      <c r="AHR63" s="346"/>
      <c r="AHS63" s="346"/>
      <c r="AHT63" s="346"/>
      <c r="AHU63" s="346"/>
      <c r="AHV63" s="346"/>
      <c r="AHW63" s="346"/>
      <c r="AHX63" s="346"/>
      <c r="AHY63" s="346"/>
      <c r="AHZ63" s="346"/>
      <c r="AIA63" s="346"/>
      <c r="AIB63" s="346"/>
      <c r="AIC63" s="346"/>
      <c r="AID63" s="346"/>
      <c r="AIE63" s="346"/>
      <c r="AIF63" s="346"/>
      <c r="AIG63" s="346"/>
      <c r="AIH63" s="346"/>
      <c r="AII63" s="346"/>
      <c r="AIJ63" s="346"/>
      <c r="AIK63" s="346"/>
      <c r="AIL63" s="346"/>
      <c r="AIM63" s="346"/>
      <c r="AIN63" s="346"/>
      <c r="AIO63" s="346"/>
      <c r="AIP63" s="346"/>
      <c r="AIQ63" s="346"/>
      <c r="AIR63" s="346"/>
      <c r="AIS63" s="346"/>
      <c r="AIT63" s="346"/>
      <c r="AIU63" s="346"/>
      <c r="AIV63" s="346"/>
      <c r="AIW63" s="346"/>
      <c r="AIX63" s="346"/>
      <c r="AIY63" s="346"/>
      <c r="AIZ63" s="346"/>
      <c r="AJA63" s="346"/>
      <c r="AJB63" s="346"/>
      <c r="AJC63" s="346"/>
      <c r="AJD63" s="346"/>
      <c r="AJE63" s="346"/>
      <c r="AJF63" s="346"/>
      <c r="AJG63" s="346"/>
      <c r="AJH63" s="346"/>
      <c r="AJI63" s="346"/>
      <c r="AJJ63" s="346"/>
      <c r="AJK63" s="346"/>
      <c r="AJL63" s="346"/>
      <c r="AJM63" s="346"/>
      <c r="AJN63" s="346"/>
      <c r="AJO63" s="346"/>
      <c r="AJP63" s="346"/>
      <c r="AJQ63" s="346"/>
      <c r="AJR63" s="346"/>
      <c r="AJS63" s="346"/>
      <c r="AJT63" s="346"/>
      <c r="AJU63" s="346"/>
      <c r="AJV63" s="346"/>
      <c r="AJW63" s="346"/>
      <c r="AJX63" s="346"/>
      <c r="AJY63" s="346"/>
      <c r="AJZ63" s="346"/>
      <c r="AKA63" s="346"/>
      <c r="AKB63" s="346"/>
      <c r="AKC63" s="346"/>
      <c r="AKD63" s="346"/>
      <c r="AKE63" s="346"/>
      <c r="AKF63" s="346"/>
      <c r="AKG63" s="346"/>
      <c r="AKH63" s="346"/>
      <c r="AKI63" s="346"/>
      <c r="AKJ63" s="346"/>
      <c r="AKK63" s="346"/>
      <c r="AKL63" s="346"/>
      <c r="AKM63" s="346"/>
      <c r="AKN63" s="346"/>
      <c r="AKO63" s="346"/>
      <c r="AKP63" s="346"/>
      <c r="AKQ63" s="346"/>
      <c r="AKR63" s="346"/>
      <c r="AKS63" s="346"/>
      <c r="AKT63" s="346"/>
      <c r="AKU63" s="346"/>
      <c r="AKV63" s="346"/>
      <c r="AKW63" s="346"/>
      <c r="AKX63" s="346"/>
      <c r="AKY63" s="346"/>
      <c r="AKZ63" s="346"/>
      <c r="ALA63" s="346"/>
      <c r="ALB63" s="346"/>
      <c r="ALC63" s="346"/>
      <c r="ALD63" s="346"/>
      <c r="ALE63" s="346"/>
      <c r="ALF63" s="346"/>
      <c r="ALG63" s="346"/>
      <c r="ALH63" s="346"/>
      <c r="ALI63" s="346"/>
      <c r="ALJ63" s="346"/>
      <c r="ALK63" s="346"/>
      <c r="ALL63" s="346"/>
      <c r="ALM63" s="346"/>
      <c r="ALN63" s="346"/>
      <c r="ALO63" s="346"/>
      <c r="ALP63" s="346"/>
      <c r="ALQ63" s="346"/>
      <c r="ALR63" s="346"/>
      <c r="ALS63" s="346"/>
      <c r="ALT63" s="346"/>
      <c r="ALU63" s="346"/>
      <c r="ALV63" s="346"/>
      <c r="ALW63" s="346"/>
      <c r="ALX63" s="346"/>
      <c r="ALY63" s="346"/>
      <c r="ALZ63" s="346"/>
      <c r="AMA63" s="346"/>
      <c r="AMB63" s="346"/>
      <c r="AMC63" s="346"/>
      <c r="AMD63" s="346"/>
      <c r="AME63" s="346"/>
      <c r="AMF63" s="346"/>
      <c r="AMG63" s="346"/>
      <c r="AMH63" s="346"/>
      <c r="AMI63" s="346"/>
      <c r="AMJ63" s="346"/>
      <c r="AMK63" s="346"/>
      <c r="AML63" s="346"/>
      <c r="AMM63" s="346"/>
      <c r="AMN63" s="346"/>
      <c r="AMO63" s="346"/>
      <c r="AMP63" s="346"/>
      <c r="AMQ63" s="346"/>
      <c r="AMR63" s="346"/>
      <c r="AMS63" s="346"/>
      <c r="AMT63" s="346"/>
      <c r="AMU63" s="346"/>
      <c r="AMV63" s="346"/>
      <c r="AMW63" s="346"/>
      <c r="AMX63" s="346"/>
      <c r="AMY63" s="346"/>
      <c r="AMZ63" s="346"/>
      <c r="ANA63" s="346"/>
      <c r="ANB63" s="346"/>
      <c r="ANC63" s="346"/>
      <c r="AND63" s="346"/>
      <c r="ANE63" s="346"/>
      <c r="ANF63" s="346"/>
      <c r="ANG63" s="346"/>
      <c r="ANH63" s="346"/>
      <c r="ANI63" s="346"/>
      <c r="ANJ63" s="346"/>
      <c r="ANK63" s="346"/>
      <c r="ANL63" s="346"/>
      <c r="ANM63" s="346"/>
      <c r="ANN63" s="346"/>
      <c r="ANO63" s="346"/>
      <c r="ANP63" s="346"/>
      <c r="ANQ63" s="346"/>
      <c r="ANR63" s="346"/>
      <c r="ANS63" s="346"/>
      <c r="ANT63" s="346"/>
      <c r="ANU63" s="346"/>
      <c r="ANV63" s="346"/>
      <c r="ANW63" s="346"/>
      <c r="ANX63" s="346"/>
      <c r="ANY63" s="346"/>
      <c r="ANZ63" s="346"/>
      <c r="AOA63" s="346"/>
      <c r="AOB63" s="346"/>
      <c r="AOC63" s="346"/>
      <c r="AOD63" s="346"/>
      <c r="AOE63" s="346"/>
      <c r="AOF63" s="346"/>
      <c r="AOG63" s="346"/>
      <c r="AOH63" s="346"/>
      <c r="AOI63" s="346"/>
      <c r="AOJ63" s="346"/>
      <c r="AOK63" s="346"/>
      <c r="AOL63" s="346"/>
      <c r="AOM63" s="346"/>
      <c r="AON63" s="346"/>
      <c r="AOO63" s="346"/>
      <c r="AOP63" s="346"/>
      <c r="AOQ63" s="346"/>
      <c r="AOR63" s="346"/>
      <c r="AOS63" s="346"/>
      <c r="AOT63" s="346"/>
      <c r="AOU63" s="346"/>
      <c r="AOV63" s="346"/>
      <c r="AOW63" s="346"/>
      <c r="AOX63" s="346"/>
      <c r="AOY63" s="346"/>
      <c r="AOZ63" s="346"/>
      <c r="APA63" s="346"/>
      <c r="APB63" s="346"/>
      <c r="APC63" s="346"/>
      <c r="APD63" s="346"/>
      <c r="APE63" s="346"/>
      <c r="APF63" s="346"/>
      <c r="APG63" s="346"/>
      <c r="APH63" s="346"/>
      <c r="API63" s="346"/>
      <c r="APJ63" s="346"/>
      <c r="APK63" s="346"/>
      <c r="APL63" s="346"/>
      <c r="APM63" s="346"/>
      <c r="APN63" s="346"/>
      <c r="APO63" s="346"/>
      <c r="APP63" s="346"/>
      <c r="APQ63" s="346"/>
      <c r="APR63" s="346"/>
      <c r="APS63" s="346"/>
      <c r="APT63" s="346"/>
      <c r="APU63" s="346"/>
      <c r="APV63" s="346"/>
      <c r="APW63" s="346"/>
      <c r="APX63" s="346"/>
      <c r="APY63" s="346"/>
      <c r="APZ63" s="346"/>
      <c r="AQA63" s="346"/>
      <c r="AQB63" s="346"/>
      <c r="AQC63" s="346"/>
      <c r="AQD63" s="346"/>
      <c r="AQE63" s="346"/>
      <c r="AQF63" s="346"/>
      <c r="AQG63" s="346"/>
      <c r="AQH63" s="346"/>
      <c r="AQI63" s="346"/>
      <c r="AQJ63" s="346"/>
      <c r="AQK63" s="346"/>
      <c r="AQL63" s="346"/>
      <c r="AQM63" s="346"/>
      <c r="AQN63" s="346"/>
      <c r="AQO63" s="346"/>
      <c r="AQP63" s="346"/>
      <c r="AQQ63" s="346"/>
      <c r="AQR63" s="346"/>
      <c r="AQS63" s="346"/>
      <c r="AQT63" s="346"/>
      <c r="AQU63" s="346"/>
      <c r="AQV63" s="346"/>
      <c r="AQW63" s="346"/>
      <c r="AQX63" s="346"/>
      <c r="AQY63" s="346"/>
      <c r="AQZ63" s="346"/>
      <c r="ARA63" s="346"/>
      <c r="ARB63" s="346"/>
      <c r="ARC63" s="346"/>
      <c r="ARD63" s="346"/>
      <c r="ARE63" s="346"/>
      <c r="ARF63" s="346"/>
      <c r="ARG63" s="346"/>
      <c r="ARH63" s="346"/>
      <c r="ARI63" s="346"/>
      <c r="ARJ63" s="346"/>
      <c r="ARK63" s="346"/>
      <c r="ARL63" s="346"/>
      <c r="ARM63" s="346"/>
      <c r="ARN63" s="346"/>
      <c r="ARO63" s="346"/>
      <c r="ARP63" s="346"/>
      <c r="ARQ63" s="346"/>
      <c r="ARR63" s="346"/>
      <c r="ARS63" s="346"/>
      <c r="ART63" s="346"/>
      <c r="ARU63" s="346"/>
      <c r="ARV63" s="346"/>
      <c r="ARW63" s="346"/>
      <c r="ARX63" s="346"/>
      <c r="ARY63" s="346"/>
      <c r="ARZ63" s="346"/>
      <c r="ASA63" s="346"/>
      <c r="ASB63" s="346"/>
      <c r="ASC63" s="346"/>
      <c r="ASD63" s="346"/>
      <c r="ASE63" s="346"/>
      <c r="ASF63" s="346"/>
      <c r="ASG63" s="346"/>
      <c r="ASH63" s="346"/>
      <c r="ASI63" s="346"/>
      <c r="ASJ63" s="346"/>
      <c r="ASK63" s="346"/>
      <c r="ASL63" s="346"/>
      <c r="ASM63" s="346"/>
      <c r="ASN63" s="346"/>
      <c r="ASO63" s="346"/>
      <c r="ASP63" s="346"/>
      <c r="ASQ63" s="346"/>
      <c r="ASR63" s="346"/>
      <c r="ASS63" s="346"/>
      <c r="AST63" s="346"/>
      <c r="ASU63" s="346"/>
      <c r="ASV63" s="346"/>
      <c r="ASW63" s="346"/>
      <c r="ASX63" s="346"/>
      <c r="ASY63" s="346"/>
      <c r="ASZ63" s="346"/>
      <c r="ATA63" s="346"/>
      <c r="ATB63" s="346"/>
      <c r="ATC63" s="346"/>
      <c r="ATD63" s="346"/>
      <c r="ATE63" s="346"/>
      <c r="ATF63" s="346"/>
      <c r="ATG63" s="346"/>
      <c r="ATH63" s="346"/>
      <c r="ATI63" s="346"/>
      <c r="ATJ63" s="346"/>
      <c r="ATK63" s="346"/>
      <c r="ATL63" s="346"/>
      <c r="ATM63" s="346"/>
      <c r="ATN63" s="346"/>
      <c r="ATO63" s="346"/>
      <c r="ATP63" s="346"/>
      <c r="ATQ63" s="346"/>
      <c r="ATR63" s="346"/>
      <c r="ATS63" s="346"/>
      <c r="ATT63" s="346"/>
      <c r="ATU63" s="346"/>
      <c r="ATV63" s="346"/>
      <c r="ATW63" s="346"/>
      <c r="ATX63" s="346"/>
      <c r="ATY63" s="346"/>
      <c r="ATZ63" s="346"/>
      <c r="AUA63" s="346"/>
      <c r="AUB63" s="346"/>
      <c r="AUC63" s="346"/>
      <c r="AUD63" s="346"/>
      <c r="AUE63" s="346"/>
      <c r="AUF63" s="346"/>
      <c r="AUG63" s="346"/>
      <c r="AUH63" s="346"/>
      <c r="AUI63" s="346"/>
      <c r="AUJ63" s="346"/>
      <c r="AUK63" s="346"/>
      <c r="AUL63" s="346"/>
      <c r="AUM63" s="346"/>
      <c r="AUN63" s="346"/>
      <c r="AUO63" s="346"/>
      <c r="AUP63" s="346"/>
      <c r="AUQ63" s="346"/>
      <c r="AUR63" s="346"/>
      <c r="AUS63" s="346"/>
      <c r="AUT63" s="346"/>
      <c r="AUU63" s="346"/>
      <c r="AUV63" s="346"/>
      <c r="AUW63" s="346"/>
      <c r="AUX63" s="346"/>
      <c r="AUY63" s="346"/>
      <c r="AUZ63" s="346"/>
      <c r="AVA63" s="346"/>
      <c r="AVB63" s="346"/>
      <c r="AVC63" s="346"/>
      <c r="AVD63" s="346"/>
      <c r="AVE63" s="346"/>
      <c r="AVF63" s="346"/>
      <c r="AVG63" s="346"/>
      <c r="AVH63" s="346"/>
      <c r="AVI63" s="346"/>
      <c r="AVJ63" s="346"/>
      <c r="AVK63" s="346"/>
      <c r="AVL63" s="346"/>
      <c r="AVM63" s="346"/>
      <c r="AVN63" s="346"/>
      <c r="AVO63" s="346"/>
      <c r="AVP63" s="346"/>
      <c r="AVQ63" s="346"/>
      <c r="AVR63" s="346"/>
      <c r="AVS63" s="346"/>
      <c r="AVT63" s="346"/>
      <c r="AVU63" s="346"/>
      <c r="AVV63" s="346"/>
      <c r="AVW63" s="346"/>
      <c r="AVX63" s="346"/>
      <c r="AVY63" s="346"/>
      <c r="AVZ63" s="346"/>
      <c r="AWA63" s="346"/>
      <c r="AWB63" s="346"/>
      <c r="AWC63" s="346"/>
      <c r="AWD63" s="346"/>
      <c r="AWE63" s="346"/>
      <c r="AWF63" s="346"/>
      <c r="AWG63" s="346"/>
      <c r="AWH63" s="346"/>
      <c r="AWI63" s="346"/>
      <c r="AWJ63" s="346"/>
      <c r="AWK63" s="346"/>
      <c r="AWL63" s="346"/>
      <c r="AWM63" s="346"/>
      <c r="AWN63" s="346"/>
      <c r="AWO63" s="346"/>
      <c r="AWP63" s="346"/>
      <c r="AWQ63" s="346"/>
      <c r="AWR63" s="346"/>
      <c r="AWS63" s="346"/>
      <c r="AWT63" s="346"/>
      <c r="AWU63" s="346"/>
      <c r="AWV63" s="346"/>
      <c r="AWW63" s="346"/>
      <c r="AWX63" s="346"/>
      <c r="AWY63" s="346"/>
      <c r="AWZ63" s="346"/>
      <c r="AXA63" s="346"/>
      <c r="AXB63" s="346"/>
      <c r="AXC63" s="346"/>
      <c r="AXD63" s="346"/>
      <c r="AXE63" s="346"/>
      <c r="AXF63" s="346"/>
      <c r="AXG63" s="346"/>
      <c r="AXH63" s="346"/>
      <c r="AXI63" s="346"/>
      <c r="AXJ63" s="346"/>
      <c r="AXK63" s="346"/>
      <c r="AXL63" s="346"/>
      <c r="AXM63" s="346"/>
      <c r="AXN63" s="346"/>
      <c r="AXO63" s="346"/>
      <c r="AXP63" s="346"/>
      <c r="AXQ63" s="346"/>
      <c r="AXR63" s="346"/>
      <c r="AXS63" s="346"/>
      <c r="AXT63" s="346"/>
      <c r="AXU63" s="346"/>
      <c r="AXV63" s="346"/>
      <c r="AXW63" s="346"/>
      <c r="AXX63" s="346"/>
      <c r="AXY63" s="346"/>
      <c r="AXZ63" s="346"/>
      <c r="AYA63" s="346"/>
      <c r="AYB63" s="346"/>
      <c r="AYC63" s="346"/>
      <c r="AYD63" s="346"/>
      <c r="AYE63" s="346"/>
      <c r="AYF63" s="346"/>
      <c r="AYG63" s="346"/>
      <c r="AYH63" s="346"/>
      <c r="AYI63" s="346"/>
      <c r="AYJ63" s="346"/>
      <c r="AYK63" s="346"/>
      <c r="AYL63" s="346"/>
      <c r="AYM63" s="346"/>
      <c r="AYN63" s="346"/>
      <c r="AYO63" s="346"/>
      <c r="AYP63" s="346"/>
      <c r="AYQ63" s="346"/>
      <c r="AYR63" s="346"/>
      <c r="AYS63" s="346"/>
      <c r="AYT63" s="346"/>
      <c r="AYU63" s="346"/>
      <c r="AYV63" s="346"/>
      <c r="AYW63" s="346"/>
      <c r="AYX63" s="346"/>
      <c r="AYY63" s="346"/>
      <c r="AYZ63" s="346"/>
      <c r="AZA63" s="346"/>
      <c r="AZB63" s="346"/>
      <c r="AZC63" s="346"/>
      <c r="AZD63" s="346"/>
      <c r="AZE63" s="346"/>
      <c r="AZF63" s="346"/>
      <c r="AZG63" s="346"/>
      <c r="AZH63" s="346"/>
      <c r="AZI63" s="346"/>
      <c r="AZJ63" s="346"/>
      <c r="AZK63" s="346"/>
      <c r="AZL63" s="346"/>
      <c r="AZM63" s="346"/>
      <c r="AZN63" s="346"/>
      <c r="AZO63" s="346"/>
      <c r="AZP63" s="346"/>
      <c r="AZQ63" s="346"/>
      <c r="AZR63" s="346"/>
      <c r="AZS63" s="346"/>
      <c r="AZT63" s="346"/>
      <c r="AZU63" s="346"/>
      <c r="AZV63" s="346"/>
      <c r="AZW63" s="346"/>
      <c r="AZX63" s="346"/>
      <c r="AZY63" s="346"/>
      <c r="AZZ63" s="346"/>
      <c r="BAA63" s="346"/>
      <c r="BAB63" s="346"/>
      <c r="BAC63" s="346"/>
      <c r="BAD63" s="346"/>
      <c r="BAE63" s="346"/>
      <c r="BAF63" s="346"/>
      <c r="BAG63" s="346"/>
      <c r="BAH63" s="346"/>
      <c r="BAI63" s="346"/>
      <c r="BAJ63" s="346"/>
      <c r="BAK63" s="346"/>
      <c r="BAL63" s="346"/>
      <c r="BAM63" s="346"/>
      <c r="BAN63" s="346"/>
      <c r="BAO63" s="346"/>
      <c r="BAP63" s="346"/>
      <c r="BAQ63" s="346"/>
      <c r="BAR63" s="346"/>
      <c r="BAS63" s="346"/>
      <c r="BAT63" s="346"/>
      <c r="BAU63" s="346"/>
      <c r="BAV63" s="346"/>
      <c r="BAW63" s="346"/>
      <c r="BAX63" s="346"/>
      <c r="BAY63" s="346"/>
      <c r="BAZ63" s="346"/>
      <c r="BBA63" s="346"/>
      <c r="BBB63" s="346"/>
      <c r="BBC63" s="346"/>
      <c r="BBD63" s="346"/>
      <c r="BBE63" s="346"/>
      <c r="BBF63" s="346"/>
      <c r="BBG63" s="346"/>
      <c r="BBH63" s="346"/>
      <c r="BBI63" s="346"/>
      <c r="BBJ63" s="346"/>
      <c r="BBK63" s="346"/>
      <c r="BBL63" s="346"/>
      <c r="BBM63" s="346"/>
      <c r="BBN63" s="346"/>
      <c r="BBO63" s="346"/>
      <c r="BBP63" s="346"/>
      <c r="BBQ63" s="346"/>
      <c r="BBR63" s="346"/>
      <c r="BBS63" s="346"/>
      <c r="BBT63" s="346"/>
      <c r="BBU63" s="346"/>
      <c r="BBV63" s="346"/>
      <c r="BBW63" s="346"/>
      <c r="BBX63" s="346"/>
      <c r="BBY63" s="346"/>
      <c r="BBZ63" s="346"/>
      <c r="BCA63" s="346"/>
      <c r="BCB63" s="346"/>
      <c r="BCC63" s="346"/>
      <c r="BCD63" s="346"/>
      <c r="BCE63" s="346"/>
      <c r="BCF63" s="346"/>
      <c r="BCG63" s="346"/>
      <c r="BCH63" s="346"/>
      <c r="BCI63" s="346"/>
      <c r="BCJ63" s="346"/>
      <c r="BCK63" s="346"/>
      <c r="BCL63" s="346"/>
      <c r="BCM63" s="346"/>
      <c r="BCN63" s="346"/>
      <c r="BCO63" s="346"/>
      <c r="BCP63" s="346"/>
      <c r="BCQ63" s="346"/>
      <c r="BCR63" s="346"/>
      <c r="BCS63" s="346"/>
      <c r="BCT63" s="346"/>
      <c r="BCU63" s="346"/>
      <c r="BCV63" s="346"/>
      <c r="BCW63" s="346"/>
      <c r="BCX63" s="346"/>
      <c r="BCY63" s="346"/>
      <c r="BCZ63" s="346"/>
      <c r="BDA63" s="346"/>
      <c r="BDB63" s="346"/>
      <c r="BDC63" s="346"/>
      <c r="BDD63" s="346"/>
      <c r="BDE63" s="346"/>
      <c r="BDF63" s="346"/>
      <c r="BDG63" s="346"/>
      <c r="BDH63" s="346"/>
      <c r="BDI63" s="346"/>
      <c r="BDJ63" s="346"/>
      <c r="BDK63" s="346"/>
      <c r="BDL63" s="346"/>
      <c r="BDM63" s="346"/>
      <c r="BDN63" s="346"/>
      <c r="BDO63" s="346"/>
      <c r="BDP63" s="346"/>
      <c r="BDQ63" s="346"/>
      <c r="BDR63" s="346"/>
      <c r="BDS63" s="346"/>
      <c r="BDT63" s="346"/>
      <c r="BDU63" s="346"/>
      <c r="BDV63" s="346"/>
      <c r="BDW63" s="346"/>
      <c r="BDX63" s="346"/>
      <c r="BDY63" s="346"/>
      <c r="BDZ63" s="346"/>
      <c r="BEA63" s="346"/>
      <c r="BEB63" s="346"/>
      <c r="BEC63" s="346"/>
      <c r="BED63" s="346"/>
      <c r="BEE63" s="346"/>
      <c r="BEF63" s="346"/>
      <c r="BEG63" s="346"/>
      <c r="BEH63" s="346"/>
      <c r="BEI63" s="346"/>
      <c r="BEJ63" s="346"/>
      <c r="BEK63" s="346"/>
      <c r="BEL63" s="346"/>
      <c r="BEM63" s="346"/>
      <c r="BEN63" s="346"/>
      <c r="BEO63" s="346"/>
      <c r="BEP63" s="346"/>
      <c r="BEQ63" s="346"/>
      <c r="BER63" s="346"/>
      <c r="BES63" s="346"/>
      <c r="BET63" s="346"/>
      <c r="BEU63" s="346"/>
      <c r="BEV63" s="346"/>
      <c r="BEW63" s="346"/>
      <c r="BEX63" s="346"/>
      <c r="BEY63" s="346"/>
      <c r="BEZ63" s="346"/>
      <c r="BFA63" s="346"/>
      <c r="BFB63" s="346"/>
      <c r="BFC63" s="346"/>
      <c r="BFD63" s="346"/>
      <c r="BFE63" s="346"/>
      <c r="BFF63" s="346"/>
      <c r="BFG63" s="346"/>
      <c r="BFH63" s="346"/>
      <c r="BFI63" s="346"/>
      <c r="BFJ63" s="346"/>
      <c r="BFK63" s="346"/>
      <c r="BFL63" s="346"/>
      <c r="BFM63" s="346"/>
      <c r="BFN63" s="346"/>
      <c r="BFO63" s="346"/>
      <c r="BFP63" s="346"/>
      <c r="BFQ63" s="346"/>
      <c r="BFR63" s="346"/>
      <c r="BFS63" s="346"/>
      <c r="BFT63" s="346"/>
      <c r="BFU63" s="346"/>
      <c r="BFV63" s="346"/>
      <c r="BFW63" s="346"/>
      <c r="BFX63" s="346"/>
      <c r="BFY63" s="346"/>
      <c r="BFZ63" s="346"/>
      <c r="BGA63" s="346"/>
      <c r="BGB63" s="346"/>
      <c r="BGC63" s="346"/>
      <c r="BGD63" s="346"/>
      <c r="BGE63" s="346"/>
      <c r="BGF63" s="346"/>
      <c r="BGG63" s="346"/>
      <c r="BGH63" s="346"/>
      <c r="BGI63" s="346"/>
      <c r="BGJ63" s="346"/>
      <c r="BGK63" s="346"/>
      <c r="BGL63" s="346"/>
      <c r="BGM63" s="346"/>
      <c r="BGN63" s="346"/>
      <c r="BGO63" s="346"/>
      <c r="BGP63" s="346"/>
      <c r="BGQ63" s="346"/>
      <c r="BGR63" s="346"/>
      <c r="BGS63" s="346"/>
      <c r="BGT63" s="346"/>
      <c r="BGU63" s="346"/>
      <c r="BGV63" s="346"/>
      <c r="BGW63" s="346"/>
      <c r="BGX63" s="346"/>
      <c r="BGY63" s="346"/>
      <c r="BGZ63" s="346"/>
      <c r="BHA63" s="346"/>
      <c r="BHB63" s="346"/>
      <c r="BHC63" s="346"/>
      <c r="BHD63" s="346"/>
      <c r="BHE63" s="346"/>
      <c r="BHF63" s="346"/>
      <c r="BHG63" s="346"/>
      <c r="BHH63" s="346"/>
      <c r="BHI63" s="346"/>
      <c r="BHJ63" s="346"/>
      <c r="BHK63" s="346"/>
      <c r="BHL63" s="346"/>
      <c r="BHM63" s="346"/>
      <c r="BHN63" s="346"/>
      <c r="BHO63" s="346"/>
      <c r="BHP63" s="346"/>
      <c r="BHQ63" s="346"/>
      <c r="BHR63" s="346"/>
      <c r="BHS63" s="346"/>
      <c r="BHT63" s="346"/>
      <c r="BHU63" s="346"/>
      <c r="BHV63" s="346"/>
      <c r="BHW63" s="346"/>
      <c r="BHX63" s="346"/>
      <c r="BHY63" s="346"/>
      <c r="BHZ63" s="346"/>
      <c r="BIA63" s="346"/>
      <c r="BIB63" s="346"/>
      <c r="BIC63" s="346"/>
      <c r="BID63" s="346"/>
      <c r="BIE63" s="346"/>
      <c r="BIF63" s="346"/>
      <c r="BIG63" s="346"/>
      <c r="BIH63" s="346"/>
      <c r="BII63" s="346"/>
      <c r="BIJ63" s="346"/>
      <c r="BIK63" s="346"/>
      <c r="BIL63" s="346"/>
      <c r="BIM63" s="346"/>
      <c r="BIN63" s="346"/>
      <c r="BIO63" s="346"/>
      <c r="BIP63" s="346"/>
      <c r="BIQ63" s="346"/>
      <c r="BIR63" s="346"/>
      <c r="BIS63" s="346"/>
      <c r="BIT63" s="346"/>
      <c r="BIU63" s="346"/>
      <c r="BIV63" s="346"/>
      <c r="BIW63" s="346"/>
      <c r="BIX63" s="346"/>
      <c r="BIY63" s="346"/>
      <c r="BIZ63" s="346"/>
      <c r="BJA63" s="346"/>
      <c r="BJB63" s="346"/>
      <c r="BJC63" s="346"/>
      <c r="BJD63" s="346"/>
      <c r="BJE63" s="346"/>
      <c r="BJF63" s="346"/>
      <c r="BJG63" s="346"/>
      <c r="BJH63" s="346"/>
      <c r="BJI63" s="346"/>
      <c r="BJJ63" s="346"/>
      <c r="BJK63" s="346"/>
      <c r="BJL63" s="346"/>
      <c r="BJM63" s="346"/>
      <c r="BJN63" s="346"/>
      <c r="BJO63" s="346"/>
      <c r="BJP63" s="346"/>
      <c r="BJQ63" s="346"/>
      <c r="BJR63" s="346"/>
      <c r="BJS63" s="346"/>
      <c r="BJT63" s="346"/>
      <c r="BJU63" s="346"/>
      <c r="BJV63" s="346"/>
      <c r="BJW63" s="346"/>
      <c r="BJX63" s="346"/>
      <c r="BJY63" s="346"/>
      <c r="BJZ63" s="346"/>
      <c r="BKA63" s="346"/>
      <c r="BKB63" s="346"/>
      <c r="BKC63" s="346"/>
      <c r="BKD63" s="346"/>
      <c r="BKE63" s="346"/>
      <c r="BKF63" s="346"/>
      <c r="BKG63" s="346"/>
      <c r="BKH63" s="346"/>
      <c r="BKI63" s="346"/>
      <c r="BKJ63" s="346"/>
      <c r="BKK63" s="346"/>
      <c r="BKL63" s="346"/>
      <c r="BKM63" s="346"/>
      <c r="BKN63" s="346"/>
      <c r="BKO63" s="346"/>
      <c r="BKP63" s="346"/>
      <c r="BKQ63" s="346"/>
      <c r="BKR63" s="346"/>
      <c r="BKS63" s="346"/>
      <c r="BKT63" s="346"/>
      <c r="BKU63" s="346"/>
      <c r="BKV63" s="346"/>
      <c r="BKW63" s="346"/>
      <c r="BKX63" s="346"/>
      <c r="BKY63" s="346"/>
      <c r="BKZ63" s="346"/>
      <c r="BLA63" s="346"/>
      <c r="BLB63" s="346"/>
      <c r="BLC63" s="346"/>
      <c r="BLD63" s="346"/>
      <c r="BLE63" s="346"/>
      <c r="BLF63" s="346"/>
      <c r="BLG63" s="346"/>
      <c r="BLH63" s="346"/>
      <c r="BLI63" s="346"/>
      <c r="BLJ63" s="346"/>
      <c r="BLK63" s="346"/>
      <c r="BLL63" s="346"/>
      <c r="BLM63" s="346"/>
      <c r="BLN63" s="346"/>
      <c r="BLO63" s="346"/>
      <c r="BLP63" s="346"/>
      <c r="BLQ63" s="346"/>
      <c r="BLR63" s="346"/>
      <c r="BLS63" s="346"/>
      <c r="BLT63" s="346"/>
      <c r="BLU63" s="346"/>
      <c r="BLV63" s="346"/>
      <c r="BLW63" s="346"/>
      <c r="BLX63" s="346"/>
      <c r="BLY63" s="346"/>
      <c r="BLZ63" s="346"/>
      <c r="BMA63" s="346"/>
      <c r="BMB63" s="346"/>
      <c r="BMC63" s="346"/>
      <c r="BMD63" s="346"/>
      <c r="BME63" s="346"/>
      <c r="BMF63" s="346"/>
      <c r="BMG63" s="346"/>
      <c r="BMH63" s="346"/>
      <c r="BMI63" s="346"/>
      <c r="BMJ63" s="346"/>
      <c r="BMK63" s="346"/>
      <c r="BML63" s="346"/>
      <c r="BMM63" s="346"/>
      <c r="BMN63" s="346"/>
      <c r="BMO63" s="346"/>
      <c r="BMP63" s="346"/>
      <c r="BMQ63" s="346"/>
      <c r="BMR63" s="346"/>
      <c r="BMS63" s="346"/>
      <c r="BMT63" s="346"/>
      <c r="BMU63" s="346"/>
      <c r="BMV63" s="346"/>
      <c r="BMW63" s="346"/>
      <c r="BMX63" s="346"/>
      <c r="BMY63" s="346"/>
      <c r="BMZ63" s="346"/>
      <c r="BNA63" s="346"/>
      <c r="BNB63" s="346"/>
      <c r="BNC63" s="346"/>
      <c r="BND63" s="346"/>
      <c r="BNE63" s="346"/>
      <c r="BNF63" s="346"/>
      <c r="BNG63" s="346"/>
      <c r="BNH63" s="346"/>
      <c r="BNI63" s="346"/>
      <c r="BNJ63" s="346"/>
      <c r="BNK63" s="346"/>
      <c r="BNL63" s="346"/>
      <c r="BNM63" s="346"/>
      <c r="BNN63" s="346"/>
      <c r="BNO63" s="346"/>
      <c r="BNP63" s="346"/>
      <c r="BNQ63" s="346"/>
      <c r="BNR63" s="346"/>
      <c r="BNS63" s="346"/>
      <c r="BNT63" s="346"/>
      <c r="BNU63" s="346"/>
      <c r="BNV63" s="346"/>
      <c r="BNW63" s="346"/>
      <c r="BNX63" s="346"/>
      <c r="BNY63" s="346"/>
      <c r="BNZ63" s="346"/>
      <c r="BOA63" s="346"/>
      <c r="BOB63" s="346"/>
      <c r="BOC63" s="346"/>
      <c r="BOD63" s="346"/>
      <c r="BOE63" s="346"/>
      <c r="BOF63" s="346"/>
      <c r="BOG63" s="346"/>
      <c r="BOH63" s="346"/>
      <c r="BOI63" s="346"/>
      <c r="BOJ63" s="346"/>
      <c r="BOK63" s="346"/>
      <c r="BOL63" s="346"/>
      <c r="BOM63" s="346"/>
      <c r="BON63" s="346"/>
      <c r="BOO63" s="346"/>
      <c r="BOP63" s="346"/>
      <c r="BOQ63" s="346"/>
      <c r="BOR63" s="346"/>
      <c r="BOS63" s="346"/>
      <c r="BOT63" s="346"/>
      <c r="BOU63" s="346"/>
      <c r="BOV63" s="346"/>
      <c r="BOW63" s="346"/>
      <c r="BOX63" s="346"/>
      <c r="BOY63" s="346"/>
      <c r="BOZ63" s="346"/>
      <c r="BPA63" s="346"/>
      <c r="BPB63" s="346"/>
      <c r="BPC63" s="346"/>
      <c r="BPD63" s="346"/>
      <c r="BPE63" s="346"/>
      <c r="BPF63" s="346"/>
      <c r="BPG63" s="346"/>
      <c r="BPH63" s="346"/>
      <c r="BPI63" s="346"/>
      <c r="BPJ63" s="346"/>
      <c r="BPK63" s="346"/>
      <c r="BPL63" s="346"/>
      <c r="BPM63" s="346"/>
      <c r="BPN63" s="346"/>
      <c r="BPO63" s="346"/>
      <c r="BPP63" s="346"/>
      <c r="BPQ63" s="346"/>
      <c r="BPR63" s="346"/>
      <c r="BPS63" s="346"/>
      <c r="BPT63" s="346"/>
      <c r="BPU63" s="346"/>
      <c r="BPV63" s="346"/>
      <c r="BPW63" s="346"/>
      <c r="BPX63" s="346"/>
      <c r="BPY63" s="346"/>
      <c r="BPZ63" s="346"/>
      <c r="BQA63" s="346"/>
      <c r="BQB63" s="346"/>
      <c r="BQC63" s="346"/>
      <c r="BQD63" s="346"/>
      <c r="BQE63" s="346"/>
      <c r="BQF63" s="346"/>
      <c r="BQG63" s="346"/>
      <c r="BQH63" s="346"/>
      <c r="BQI63" s="346"/>
      <c r="BQJ63" s="346"/>
      <c r="BQK63" s="346"/>
      <c r="BQL63" s="346"/>
      <c r="BQM63" s="346"/>
      <c r="BQN63" s="346"/>
      <c r="BQO63" s="346"/>
      <c r="BQP63" s="346"/>
      <c r="BQQ63" s="346"/>
      <c r="BQR63" s="346"/>
      <c r="BQS63" s="346"/>
      <c r="BQT63" s="346"/>
      <c r="BQU63" s="346"/>
      <c r="BQV63" s="346"/>
      <c r="BQW63" s="346"/>
      <c r="BQX63" s="346"/>
      <c r="BQY63" s="346"/>
      <c r="BQZ63" s="346"/>
      <c r="BRA63" s="346"/>
      <c r="BRB63" s="346"/>
      <c r="BRC63" s="346"/>
      <c r="BRD63" s="346"/>
      <c r="BRE63" s="346"/>
      <c r="BRF63" s="346"/>
      <c r="BRG63" s="346"/>
      <c r="BRH63" s="346"/>
      <c r="BRI63" s="346"/>
      <c r="BRJ63" s="346"/>
      <c r="BRK63" s="346"/>
      <c r="BRL63" s="346"/>
      <c r="BRM63" s="346"/>
      <c r="BRN63" s="346"/>
      <c r="BRO63" s="346"/>
      <c r="BRP63" s="346"/>
      <c r="BRQ63" s="346"/>
      <c r="BRR63" s="346"/>
      <c r="BRS63" s="346"/>
      <c r="BRT63" s="346"/>
      <c r="BRU63" s="346"/>
      <c r="BRV63" s="346"/>
      <c r="BRW63" s="346"/>
      <c r="BRX63" s="346"/>
      <c r="BRY63" s="346"/>
      <c r="BRZ63" s="346"/>
      <c r="BSA63" s="346"/>
      <c r="BSB63" s="346"/>
      <c r="BSC63" s="346"/>
      <c r="BSD63" s="346"/>
      <c r="BSE63" s="346"/>
      <c r="BSF63" s="346"/>
      <c r="BSG63" s="346"/>
      <c r="BSH63" s="346"/>
      <c r="BSI63" s="346"/>
      <c r="BSJ63" s="346"/>
      <c r="BSK63" s="346"/>
      <c r="BSL63" s="346"/>
      <c r="BSM63" s="346"/>
      <c r="BSN63" s="346"/>
      <c r="BSO63" s="346"/>
      <c r="BSP63" s="346"/>
      <c r="BSQ63" s="346"/>
      <c r="BSR63" s="346"/>
      <c r="BSS63" s="346"/>
      <c r="BST63" s="346"/>
      <c r="BSU63" s="346"/>
      <c r="BSV63" s="346"/>
      <c r="BSW63" s="346"/>
      <c r="BSX63" s="346"/>
      <c r="BSY63" s="346"/>
      <c r="BSZ63" s="346"/>
      <c r="BTA63" s="346"/>
      <c r="BTB63" s="346"/>
      <c r="BTC63" s="346"/>
      <c r="BTD63" s="346"/>
      <c r="BTE63" s="346"/>
      <c r="BTF63" s="346"/>
      <c r="BTG63" s="346"/>
      <c r="BTH63" s="346"/>
      <c r="BTI63" s="346"/>
      <c r="BTJ63" s="346"/>
      <c r="BTK63" s="346"/>
      <c r="BTL63" s="346"/>
      <c r="BTM63" s="346"/>
      <c r="BTN63" s="346"/>
      <c r="BTO63" s="346"/>
      <c r="BTP63" s="346"/>
      <c r="BTQ63" s="346"/>
      <c r="BTR63" s="346"/>
      <c r="BTS63" s="346"/>
      <c r="BTT63" s="346"/>
      <c r="BTU63" s="346"/>
      <c r="BTV63" s="346"/>
      <c r="BTW63" s="346"/>
      <c r="BTX63" s="346"/>
      <c r="BTY63" s="346"/>
      <c r="BTZ63" s="346"/>
      <c r="BUA63" s="346"/>
      <c r="BUB63" s="346"/>
      <c r="BUC63" s="346"/>
      <c r="BUD63" s="346"/>
      <c r="BUE63" s="346"/>
      <c r="BUF63" s="346"/>
      <c r="BUG63" s="346"/>
      <c r="BUH63" s="346"/>
      <c r="BUI63" s="346"/>
      <c r="BUJ63" s="346"/>
      <c r="BUK63" s="346"/>
      <c r="BUL63" s="346"/>
      <c r="BUM63" s="346"/>
      <c r="BUN63" s="346"/>
      <c r="BUO63" s="346"/>
      <c r="BUP63" s="346"/>
      <c r="BUQ63" s="346"/>
      <c r="BUR63" s="346"/>
      <c r="BUS63" s="346"/>
      <c r="BUT63" s="346"/>
      <c r="BUU63" s="346"/>
      <c r="BUV63" s="346"/>
      <c r="BUW63" s="346"/>
      <c r="BUX63" s="346"/>
      <c r="BUY63" s="346"/>
      <c r="BUZ63" s="346"/>
      <c r="BVA63" s="346"/>
      <c r="BVB63" s="346"/>
      <c r="BVC63" s="346"/>
      <c r="BVD63" s="346"/>
      <c r="BVE63" s="346"/>
      <c r="BVF63" s="346"/>
      <c r="BVG63" s="346"/>
      <c r="BVH63" s="346"/>
      <c r="BVI63" s="346"/>
      <c r="BVJ63" s="346"/>
      <c r="BVK63" s="346"/>
      <c r="BVL63" s="346"/>
      <c r="BVM63" s="346"/>
      <c r="BVN63" s="346"/>
      <c r="BVO63" s="346"/>
      <c r="BVP63" s="346"/>
      <c r="BVQ63" s="346"/>
      <c r="BVR63" s="346"/>
      <c r="BVS63" s="346"/>
      <c r="BVT63" s="346"/>
      <c r="BVU63" s="346"/>
      <c r="BVV63" s="346"/>
      <c r="BVW63" s="346"/>
      <c r="BVX63" s="346"/>
      <c r="BVY63" s="346"/>
      <c r="BVZ63" s="346"/>
      <c r="BWA63" s="346"/>
      <c r="BWB63" s="346"/>
      <c r="BWC63" s="346"/>
      <c r="BWD63" s="346"/>
      <c r="BWE63" s="346"/>
      <c r="BWF63" s="346"/>
      <c r="BWG63" s="346"/>
      <c r="BWH63" s="346"/>
      <c r="BWI63" s="346"/>
      <c r="BWJ63" s="346"/>
      <c r="BWK63" s="346"/>
      <c r="BWL63" s="346"/>
      <c r="BWM63" s="346"/>
      <c r="BWN63" s="346"/>
      <c r="BWO63" s="346"/>
      <c r="BWP63" s="346"/>
      <c r="BWQ63" s="346"/>
      <c r="BWR63" s="346"/>
      <c r="BWS63" s="346"/>
      <c r="BWT63" s="346"/>
      <c r="BWU63" s="346"/>
      <c r="BWV63" s="346"/>
      <c r="BWW63" s="346"/>
      <c r="BWX63" s="346"/>
      <c r="BWY63" s="346"/>
      <c r="BWZ63" s="346"/>
      <c r="BXA63" s="346"/>
      <c r="BXB63" s="346"/>
      <c r="BXC63" s="346"/>
      <c r="BXD63" s="346"/>
      <c r="BXE63" s="346"/>
      <c r="BXF63" s="346"/>
      <c r="BXG63" s="346"/>
      <c r="BXH63" s="346"/>
      <c r="BXI63" s="346"/>
      <c r="BXJ63" s="346"/>
      <c r="BXK63" s="346"/>
      <c r="BXL63" s="346"/>
      <c r="BXM63" s="346"/>
      <c r="BXN63" s="346"/>
      <c r="BXO63" s="346"/>
      <c r="BXP63" s="346"/>
      <c r="BXQ63" s="346"/>
      <c r="BXR63" s="346"/>
      <c r="BXS63" s="346"/>
      <c r="BXT63" s="346"/>
      <c r="BXU63" s="346"/>
      <c r="BXV63" s="346"/>
      <c r="BXW63" s="346"/>
      <c r="BXX63" s="346"/>
      <c r="BXY63" s="346"/>
      <c r="BXZ63" s="346"/>
      <c r="BYA63" s="346"/>
      <c r="BYB63" s="346"/>
      <c r="BYC63" s="346"/>
      <c r="BYD63" s="346"/>
      <c r="BYE63" s="346"/>
      <c r="BYF63" s="346"/>
      <c r="BYG63" s="346"/>
      <c r="BYH63" s="346"/>
      <c r="BYI63" s="346"/>
      <c r="BYJ63" s="346"/>
      <c r="BYK63" s="346"/>
      <c r="BYL63" s="346"/>
      <c r="BYM63" s="346"/>
      <c r="BYN63" s="346"/>
      <c r="BYO63" s="346"/>
      <c r="BYP63" s="346"/>
      <c r="BYQ63" s="346"/>
      <c r="BYR63" s="346"/>
      <c r="BYS63" s="346"/>
      <c r="BYT63" s="346"/>
      <c r="BYU63" s="346"/>
      <c r="BYV63" s="346"/>
      <c r="BYW63" s="346"/>
      <c r="BYX63" s="346"/>
      <c r="BYY63" s="346"/>
      <c r="BYZ63" s="346"/>
      <c r="BZA63" s="346"/>
      <c r="BZB63" s="346"/>
      <c r="BZC63" s="346"/>
      <c r="BZD63" s="346"/>
      <c r="BZE63" s="346"/>
      <c r="BZF63" s="346"/>
      <c r="BZG63" s="346"/>
      <c r="BZH63" s="346"/>
      <c r="BZI63" s="346"/>
      <c r="BZJ63" s="346"/>
      <c r="BZK63" s="346"/>
      <c r="BZL63" s="346"/>
      <c r="BZM63" s="346"/>
      <c r="BZN63" s="346"/>
      <c r="BZO63" s="346"/>
      <c r="BZP63" s="346"/>
      <c r="BZQ63" s="346"/>
      <c r="BZR63" s="346"/>
      <c r="BZS63" s="346"/>
      <c r="BZT63" s="346"/>
      <c r="BZU63" s="346"/>
      <c r="BZV63" s="346"/>
      <c r="BZW63" s="346"/>
      <c r="BZX63" s="346"/>
      <c r="BZY63" s="346"/>
      <c r="BZZ63" s="346"/>
      <c r="CAA63" s="346"/>
      <c r="CAB63" s="346"/>
      <c r="CAC63" s="346"/>
      <c r="CAD63" s="346"/>
      <c r="CAE63" s="346"/>
      <c r="CAF63" s="346"/>
      <c r="CAG63" s="346"/>
      <c r="CAH63" s="346"/>
      <c r="CAI63" s="346"/>
      <c r="CAJ63" s="346"/>
      <c r="CAK63" s="346"/>
      <c r="CAL63" s="346"/>
      <c r="CAM63" s="346"/>
      <c r="CAN63" s="346"/>
      <c r="CAO63" s="346"/>
      <c r="CAP63" s="346"/>
      <c r="CAQ63" s="346"/>
      <c r="CAR63" s="346"/>
      <c r="CAS63" s="346"/>
      <c r="CAT63" s="346"/>
      <c r="CAU63" s="346"/>
      <c r="CAV63" s="346"/>
      <c r="CAW63" s="346"/>
      <c r="CAX63" s="346"/>
      <c r="CAY63" s="346"/>
      <c r="CAZ63" s="346"/>
      <c r="CBA63" s="346"/>
      <c r="CBB63" s="346"/>
      <c r="CBC63" s="346"/>
      <c r="CBD63" s="346"/>
      <c r="CBE63" s="346"/>
      <c r="CBF63" s="346"/>
      <c r="CBG63" s="346"/>
      <c r="CBH63" s="346"/>
      <c r="CBI63" s="346"/>
      <c r="CBJ63" s="346"/>
      <c r="CBK63" s="346"/>
      <c r="CBL63" s="346"/>
      <c r="CBM63" s="346"/>
      <c r="CBN63" s="346"/>
      <c r="CBO63" s="346"/>
      <c r="CBP63" s="346"/>
      <c r="CBQ63" s="346"/>
      <c r="CBR63" s="346"/>
      <c r="CBS63" s="346"/>
      <c r="CBT63" s="346"/>
      <c r="CBU63" s="346"/>
      <c r="CBV63" s="346"/>
      <c r="CBW63" s="346"/>
      <c r="CBX63" s="346"/>
      <c r="CBY63" s="346"/>
      <c r="CBZ63" s="346"/>
      <c r="CCA63" s="346"/>
      <c r="CCB63" s="346"/>
      <c r="CCC63" s="346"/>
      <c r="CCD63" s="346"/>
      <c r="CCE63" s="346"/>
      <c r="CCF63" s="346"/>
      <c r="CCG63" s="346"/>
      <c r="CCH63" s="346"/>
      <c r="CCI63" s="346"/>
      <c r="CCJ63" s="346"/>
      <c r="CCK63" s="346"/>
      <c r="CCL63" s="346"/>
      <c r="CCM63" s="346"/>
      <c r="CCN63" s="346"/>
      <c r="CCO63" s="346"/>
      <c r="CCP63" s="346"/>
      <c r="CCQ63" s="346"/>
      <c r="CCR63" s="346"/>
      <c r="CCS63" s="346"/>
      <c r="CCT63" s="346"/>
      <c r="CCU63" s="346"/>
      <c r="CCV63" s="346"/>
      <c r="CCW63" s="346"/>
      <c r="CCX63" s="346"/>
      <c r="CCY63" s="346"/>
      <c r="CCZ63" s="346"/>
      <c r="CDA63" s="346"/>
      <c r="CDB63" s="346"/>
      <c r="CDC63" s="346"/>
      <c r="CDD63" s="346"/>
      <c r="CDE63" s="346"/>
      <c r="CDF63" s="346"/>
      <c r="CDG63" s="346"/>
      <c r="CDH63" s="346"/>
      <c r="CDI63" s="346"/>
      <c r="CDJ63" s="346"/>
      <c r="CDK63" s="346"/>
      <c r="CDL63" s="346"/>
      <c r="CDM63" s="346"/>
      <c r="CDN63" s="346"/>
      <c r="CDO63" s="346"/>
      <c r="CDP63" s="346"/>
      <c r="CDQ63" s="346"/>
      <c r="CDR63" s="346"/>
      <c r="CDS63" s="346"/>
      <c r="CDT63" s="346"/>
      <c r="CDU63" s="346"/>
      <c r="CDV63" s="346"/>
      <c r="CDW63" s="346"/>
      <c r="CDX63" s="346"/>
      <c r="CDY63" s="346"/>
      <c r="CDZ63" s="346"/>
      <c r="CEA63" s="346"/>
      <c r="CEB63" s="346"/>
      <c r="CEC63" s="346"/>
      <c r="CED63" s="346"/>
      <c r="CEE63" s="346"/>
      <c r="CEF63" s="346"/>
      <c r="CEG63" s="346"/>
      <c r="CEH63" s="346"/>
      <c r="CEI63" s="346"/>
      <c r="CEJ63" s="346"/>
      <c r="CEK63" s="346"/>
      <c r="CEL63" s="346"/>
      <c r="CEM63" s="346"/>
      <c r="CEN63" s="346"/>
      <c r="CEO63" s="346"/>
      <c r="CEP63" s="346"/>
      <c r="CEQ63" s="346"/>
      <c r="CER63" s="346"/>
      <c r="CES63" s="346"/>
      <c r="CET63" s="346"/>
      <c r="CEU63" s="346"/>
      <c r="CEV63" s="346"/>
      <c r="CEW63" s="346"/>
      <c r="CEX63" s="346"/>
      <c r="CEY63" s="346"/>
      <c r="CEZ63" s="346"/>
      <c r="CFA63" s="346"/>
      <c r="CFB63" s="346"/>
      <c r="CFC63" s="346"/>
      <c r="CFD63" s="346"/>
      <c r="CFE63" s="346"/>
      <c r="CFF63" s="346"/>
      <c r="CFG63" s="346"/>
      <c r="CFH63" s="346"/>
      <c r="CFI63" s="346"/>
      <c r="CFJ63" s="346"/>
      <c r="CFK63" s="346"/>
      <c r="CFL63" s="346"/>
      <c r="CFM63" s="346"/>
      <c r="CFN63" s="346"/>
      <c r="CFO63" s="346"/>
      <c r="CFP63" s="346"/>
      <c r="CFQ63" s="346"/>
      <c r="CFR63" s="346"/>
      <c r="CFS63" s="346"/>
      <c r="CFT63" s="346"/>
      <c r="CFU63" s="346"/>
      <c r="CFV63" s="346"/>
      <c r="CFW63" s="346"/>
      <c r="CFX63" s="346"/>
      <c r="CFY63" s="346"/>
      <c r="CFZ63" s="346"/>
      <c r="CGA63" s="346"/>
      <c r="CGB63" s="346"/>
      <c r="CGC63" s="346"/>
      <c r="CGD63" s="346"/>
      <c r="CGE63" s="346"/>
      <c r="CGF63" s="346"/>
      <c r="CGG63" s="346"/>
      <c r="CGH63" s="346"/>
      <c r="CGI63" s="346"/>
      <c r="CGJ63" s="346"/>
      <c r="CGK63" s="346"/>
      <c r="CGL63" s="346"/>
      <c r="CGM63" s="346"/>
      <c r="CGN63" s="346"/>
      <c r="CGO63" s="346"/>
      <c r="CGP63" s="346"/>
      <c r="CGQ63" s="346"/>
      <c r="CGR63" s="346"/>
      <c r="CGS63" s="346"/>
      <c r="CGT63" s="346"/>
      <c r="CGU63" s="346"/>
      <c r="CGV63" s="346"/>
      <c r="CGW63" s="346"/>
      <c r="CGX63" s="346"/>
      <c r="CGY63" s="346"/>
      <c r="CGZ63" s="346"/>
      <c r="CHA63" s="346"/>
      <c r="CHB63" s="346"/>
      <c r="CHC63" s="346"/>
      <c r="CHD63" s="346"/>
      <c r="CHE63" s="346"/>
      <c r="CHF63" s="346"/>
      <c r="CHG63" s="346"/>
      <c r="CHH63" s="346"/>
      <c r="CHI63" s="346"/>
      <c r="CHJ63" s="346"/>
      <c r="CHK63" s="346"/>
      <c r="CHL63" s="346"/>
      <c r="CHM63" s="346"/>
      <c r="CHN63" s="346"/>
      <c r="CHO63" s="346"/>
      <c r="CHP63" s="346"/>
      <c r="CHQ63" s="346"/>
      <c r="CHR63" s="346"/>
      <c r="CHS63" s="346"/>
      <c r="CHT63" s="346"/>
      <c r="CHU63" s="346"/>
      <c r="CHV63" s="346"/>
      <c r="CHW63" s="346"/>
      <c r="CHX63" s="346"/>
      <c r="CHY63" s="346"/>
      <c r="CHZ63" s="346"/>
      <c r="CIA63" s="346"/>
      <c r="CIB63" s="346"/>
      <c r="CIC63" s="346"/>
      <c r="CID63" s="346"/>
      <c r="CIE63" s="346"/>
      <c r="CIF63" s="346"/>
      <c r="CIG63" s="346"/>
      <c r="CIH63" s="346"/>
      <c r="CII63" s="346"/>
      <c r="CIJ63" s="346"/>
      <c r="CIK63" s="346"/>
      <c r="CIL63" s="346"/>
      <c r="CIM63" s="346"/>
      <c r="CIN63" s="346"/>
      <c r="CIO63" s="346"/>
      <c r="CIP63" s="346"/>
      <c r="CIQ63" s="346"/>
      <c r="CIR63" s="346"/>
      <c r="CIS63" s="346"/>
      <c r="CIT63" s="346"/>
      <c r="CIU63" s="346"/>
      <c r="CIV63" s="346"/>
      <c r="CIW63" s="346"/>
      <c r="CIX63" s="346"/>
      <c r="CIY63" s="346"/>
      <c r="CIZ63" s="346"/>
      <c r="CJA63" s="346"/>
      <c r="CJB63" s="346"/>
      <c r="CJC63" s="346"/>
      <c r="CJD63" s="346"/>
      <c r="CJE63" s="346"/>
      <c r="CJF63" s="346"/>
      <c r="CJG63" s="346"/>
      <c r="CJH63" s="346"/>
      <c r="CJI63" s="346"/>
      <c r="CJJ63" s="346"/>
      <c r="CJK63" s="346"/>
      <c r="CJL63" s="346"/>
      <c r="CJM63" s="346"/>
      <c r="CJN63" s="346"/>
      <c r="CJO63" s="346"/>
      <c r="CJP63" s="346"/>
      <c r="CJQ63" s="346"/>
      <c r="CJR63" s="346"/>
      <c r="CJS63" s="346"/>
      <c r="CJT63" s="346"/>
      <c r="CJU63" s="346"/>
      <c r="CJV63" s="346"/>
      <c r="CJW63" s="346"/>
      <c r="CJX63" s="346"/>
      <c r="CJY63" s="346"/>
      <c r="CJZ63" s="346"/>
      <c r="CKA63" s="346"/>
      <c r="CKB63" s="346"/>
      <c r="CKC63" s="346"/>
      <c r="CKD63" s="346"/>
      <c r="CKE63" s="346"/>
      <c r="CKF63" s="346"/>
      <c r="CKG63" s="346"/>
      <c r="CKH63" s="346"/>
      <c r="CKI63" s="346"/>
      <c r="CKJ63" s="346"/>
      <c r="CKK63" s="346"/>
      <c r="CKL63" s="346"/>
      <c r="CKM63" s="346"/>
      <c r="CKN63" s="346"/>
      <c r="CKO63" s="346"/>
      <c r="CKP63" s="346"/>
      <c r="CKQ63" s="346"/>
      <c r="CKR63" s="346"/>
      <c r="CKS63" s="346"/>
      <c r="CKT63" s="346"/>
      <c r="CKU63" s="346"/>
      <c r="CKV63" s="346"/>
      <c r="CKW63" s="346"/>
      <c r="CKX63" s="346"/>
      <c r="CKY63" s="346"/>
      <c r="CKZ63" s="346"/>
      <c r="CLA63" s="346"/>
      <c r="CLB63" s="346"/>
      <c r="CLC63" s="346"/>
      <c r="CLD63" s="346"/>
      <c r="CLE63" s="346"/>
      <c r="CLF63" s="346"/>
      <c r="CLG63" s="346"/>
      <c r="CLH63" s="346"/>
      <c r="CLI63" s="346"/>
      <c r="CLJ63" s="346"/>
      <c r="CLK63" s="346"/>
      <c r="CLL63" s="346"/>
      <c r="CLM63" s="346"/>
      <c r="CLN63" s="346"/>
      <c r="CLO63" s="346"/>
      <c r="CLP63" s="346"/>
      <c r="CLQ63" s="346"/>
      <c r="CLR63" s="346"/>
      <c r="CLS63" s="346"/>
      <c r="CLT63" s="346"/>
      <c r="CLU63" s="346"/>
      <c r="CLV63" s="346"/>
      <c r="CLW63" s="346"/>
      <c r="CLX63" s="346"/>
      <c r="CLY63" s="346"/>
      <c r="CLZ63" s="346"/>
      <c r="CMA63" s="346"/>
      <c r="CMB63" s="346"/>
      <c r="CMC63" s="346"/>
      <c r="CMD63" s="346"/>
      <c r="CME63" s="346"/>
      <c r="CMF63" s="346"/>
      <c r="CMG63" s="346"/>
      <c r="CMH63" s="346"/>
      <c r="CMI63" s="346"/>
      <c r="CMJ63" s="346"/>
      <c r="CMK63" s="346"/>
      <c r="CML63" s="346"/>
      <c r="CMM63" s="346"/>
      <c r="CMN63" s="346"/>
      <c r="CMO63" s="346"/>
      <c r="CMP63" s="346"/>
      <c r="CMQ63" s="346"/>
      <c r="CMR63" s="346"/>
      <c r="CMS63" s="346"/>
      <c r="CMT63" s="346"/>
      <c r="CMU63" s="346"/>
      <c r="CMV63" s="346"/>
      <c r="CMW63" s="346"/>
      <c r="CMX63" s="346"/>
      <c r="CMY63" s="346"/>
      <c r="CMZ63" s="346"/>
      <c r="CNA63" s="346"/>
      <c r="CNB63" s="346"/>
      <c r="CNC63" s="346"/>
      <c r="CND63" s="346"/>
      <c r="CNE63" s="346"/>
      <c r="CNF63" s="346"/>
      <c r="CNG63" s="346"/>
      <c r="CNH63" s="346"/>
      <c r="CNI63" s="346"/>
      <c r="CNJ63" s="346"/>
      <c r="CNK63" s="346"/>
      <c r="CNL63" s="346"/>
      <c r="CNM63" s="346"/>
      <c r="CNN63" s="346"/>
      <c r="CNO63" s="346"/>
      <c r="CNP63" s="346"/>
      <c r="CNQ63" s="346"/>
      <c r="CNR63" s="346"/>
      <c r="CNS63" s="346"/>
      <c r="CNT63" s="346"/>
      <c r="CNU63" s="346"/>
      <c r="CNV63" s="346"/>
      <c r="CNW63" s="346"/>
      <c r="CNX63" s="346"/>
      <c r="CNY63" s="346"/>
      <c r="CNZ63" s="346"/>
      <c r="COA63" s="346"/>
      <c r="COB63" s="346"/>
      <c r="COC63" s="346"/>
      <c r="COD63" s="346"/>
      <c r="COE63" s="346"/>
      <c r="COF63" s="346"/>
      <c r="COG63" s="346"/>
      <c r="COH63" s="346"/>
      <c r="COI63" s="346"/>
      <c r="COJ63" s="346"/>
      <c r="COK63" s="346"/>
      <c r="COL63" s="346"/>
      <c r="COM63" s="346"/>
      <c r="CON63" s="346"/>
      <c r="COO63" s="346"/>
      <c r="COP63" s="346"/>
      <c r="COQ63" s="346"/>
      <c r="COR63" s="346"/>
      <c r="COS63" s="346"/>
      <c r="COT63" s="346"/>
      <c r="COU63" s="346"/>
      <c r="COV63" s="346"/>
      <c r="COW63" s="346"/>
      <c r="COX63" s="346"/>
      <c r="COY63" s="346"/>
      <c r="COZ63" s="346"/>
      <c r="CPA63" s="346"/>
      <c r="CPB63" s="346"/>
      <c r="CPC63" s="346"/>
      <c r="CPD63" s="346"/>
      <c r="CPE63" s="346"/>
      <c r="CPF63" s="346"/>
      <c r="CPG63" s="346"/>
      <c r="CPH63" s="346"/>
      <c r="CPI63" s="346"/>
      <c r="CPJ63" s="346"/>
      <c r="CPK63" s="346"/>
      <c r="CPL63" s="346"/>
      <c r="CPM63" s="346"/>
      <c r="CPN63" s="346"/>
      <c r="CPO63" s="346"/>
      <c r="CPP63" s="346"/>
      <c r="CPQ63" s="346"/>
      <c r="CPR63" s="346"/>
      <c r="CPS63" s="346"/>
      <c r="CPT63" s="346"/>
      <c r="CPU63" s="346"/>
      <c r="CPV63" s="346"/>
      <c r="CPW63" s="346"/>
      <c r="CPX63" s="346"/>
      <c r="CPY63" s="346"/>
      <c r="CPZ63" s="346"/>
      <c r="CQA63" s="346"/>
      <c r="CQB63" s="346"/>
      <c r="CQC63" s="346"/>
      <c r="CQD63" s="346"/>
      <c r="CQE63" s="346"/>
      <c r="CQF63" s="346"/>
      <c r="CQG63" s="346"/>
      <c r="CQH63" s="346"/>
      <c r="CQI63" s="346"/>
      <c r="CQJ63" s="346"/>
      <c r="CQK63" s="346"/>
      <c r="CQL63" s="346"/>
      <c r="CQM63" s="346"/>
      <c r="CQN63" s="346"/>
      <c r="CQO63" s="346"/>
      <c r="CQP63" s="346"/>
      <c r="CQQ63" s="346"/>
      <c r="CQR63" s="346"/>
      <c r="CQS63" s="346"/>
      <c r="CQT63" s="346"/>
      <c r="CQU63" s="346"/>
      <c r="CQV63" s="346"/>
      <c r="CQW63" s="346"/>
      <c r="CQX63" s="346"/>
      <c r="CQY63" s="346"/>
      <c r="CQZ63" s="346"/>
      <c r="CRA63" s="346"/>
      <c r="CRB63" s="346"/>
      <c r="CRC63" s="346"/>
      <c r="CRD63" s="346"/>
      <c r="CRE63" s="346"/>
      <c r="CRF63" s="346"/>
      <c r="CRG63" s="346"/>
      <c r="CRH63" s="346"/>
      <c r="CRI63" s="346"/>
      <c r="CRJ63" s="346"/>
      <c r="CRK63" s="346"/>
      <c r="CRL63" s="346"/>
      <c r="CRM63" s="346"/>
      <c r="CRN63" s="346"/>
      <c r="CRO63" s="346"/>
      <c r="CRP63" s="346"/>
      <c r="CRQ63" s="346"/>
      <c r="CRR63" s="346"/>
      <c r="CRS63" s="346"/>
      <c r="CRT63" s="346"/>
      <c r="CRU63" s="346"/>
      <c r="CRV63" s="346"/>
      <c r="CRW63" s="346"/>
      <c r="CRX63" s="346"/>
      <c r="CRY63" s="346"/>
      <c r="CRZ63" s="346"/>
      <c r="CSA63" s="346"/>
      <c r="CSB63" s="346"/>
      <c r="CSC63" s="346"/>
      <c r="CSD63" s="346"/>
      <c r="CSE63" s="346"/>
      <c r="CSF63" s="346"/>
      <c r="CSG63" s="346"/>
      <c r="CSH63" s="346"/>
      <c r="CSI63" s="346"/>
      <c r="CSJ63" s="346"/>
      <c r="CSK63" s="346"/>
      <c r="CSL63" s="346"/>
      <c r="CSM63" s="346"/>
      <c r="CSN63" s="346"/>
      <c r="CSO63" s="346"/>
      <c r="CSP63" s="346"/>
      <c r="CSQ63" s="346"/>
      <c r="CSR63" s="346"/>
      <c r="CSS63" s="346"/>
      <c r="CST63" s="346"/>
      <c r="CSU63" s="346"/>
      <c r="CSV63" s="346"/>
      <c r="CSW63" s="346"/>
      <c r="CSX63" s="346"/>
      <c r="CSY63" s="346"/>
      <c r="CSZ63" s="346"/>
      <c r="CTA63" s="346"/>
      <c r="CTB63" s="346"/>
      <c r="CTC63" s="346"/>
      <c r="CTD63" s="346"/>
      <c r="CTE63" s="346"/>
      <c r="CTF63" s="346"/>
      <c r="CTG63" s="346"/>
      <c r="CTH63" s="346"/>
      <c r="CTI63" s="346"/>
      <c r="CTJ63" s="346"/>
      <c r="CTK63" s="346"/>
      <c r="CTL63" s="346"/>
      <c r="CTM63" s="346"/>
      <c r="CTN63" s="346"/>
      <c r="CTO63" s="346"/>
      <c r="CTP63" s="346"/>
      <c r="CTQ63" s="346"/>
      <c r="CTR63" s="346"/>
      <c r="CTS63" s="346"/>
      <c r="CTT63" s="346"/>
      <c r="CTU63" s="346"/>
      <c r="CTV63" s="346"/>
      <c r="CTW63" s="346"/>
      <c r="CTX63" s="346"/>
      <c r="CTY63" s="346"/>
      <c r="CTZ63" s="346"/>
      <c r="CUA63" s="346"/>
      <c r="CUB63" s="346"/>
      <c r="CUC63" s="346"/>
      <c r="CUD63" s="346"/>
      <c r="CUE63" s="346"/>
      <c r="CUF63" s="346"/>
      <c r="CUG63" s="346"/>
      <c r="CUH63" s="346"/>
      <c r="CUI63" s="346"/>
      <c r="CUJ63" s="346"/>
      <c r="CUK63" s="346"/>
      <c r="CUL63" s="346"/>
      <c r="CUM63" s="346"/>
      <c r="CUN63" s="346"/>
      <c r="CUO63" s="346"/>
      <c r="CUP63" s="346"/>
      <c r="CUQ63" s="346"/>
      <c r="CUR63" s="346"/>
      <c r="CUS63" s="346"/>
      <c r="CUT63" s="346"/>
      <c r="CUU63" s="346"/>
      <c r="CUV63" s="346"/>
      <c r="CUW63" s="346"/>
      <c r="CUX63" s="346"/>
      <c r="CUY63" s="346"/>
      <c r="CUZ63" s="346"/>
      <c r="CVA63" s="346"/>
      <c r="CVB63" s="346"/>
      <c r="CVC63" s="346"/>
      <c r="CVD63" s="346"/>
      <c r="CVE63" s="346"/>
      <c r="CVF63" s="346"/>
      <c r="CVG63" s="346"/>
      <c r="CVH63" s="346"/>
      <c r="CVI63" s="346"/>
      <c r="CVJ63" s="346"/>
      <c r="CVK63" s="346"/>
      <c r="CVL63" s="346"/>
      <c r="CVM63" s="346"/>
      <c r="CVN63" s="346"/>
      <c r="CVO63" s="346"/>
      <c r="CVP63" s="346"/>
      <c r="CVQ63" s="346"/>
      <c r="CVR63" s="346"/>
      <c r="CVS63" s="346"/>
      <c r="CVT63" s="346"/>
      <c r="CVU63" s="346"/>
      <c r="CVV63" s="346"/>
      <c r="CVW63" s="346"/>
      <c r="CVX63" s="346"/>
      <c r="CVY63" s="346"/>
      <c r="CVZ63" s="346"/>
      <c r="CWA63" s="346"/>
      <c r="CWB63" s="346"/>
      <c r="CWC63" s="346"/>
      <c r="CWD63" s="346"/>
      <c r="CWE63" s="346"/>
      <c r="CWF63" s="346"/>
      <c r="CWG63" s="346"/>
      <c r="CWH63" s="346"/>
      <c r="CWI63" s="346"/>
      <c r="CWJ63" s="346"/>
      <c r="CWK63" s="346"/>
      <c r="CWL63" s="346"/>
      <c r="CWM63" s="346"/>
      <c r="CWN63" s="346"/>
      <c r="CWO63" s="346"/>
      <c r="CWP63" s="346"/>
      <c r="CWQ63" s="346"/>
      <c r="CWR63" s="346"/>
      <c r="CWS63" s="346"/>
      <c r="CWT63" s="346"/>
      <c r="CWU63" s="346"/>
      <c r="CWV63" s="346"/>
      <c r="CWW63" s="346"/>
      <c r="CWX63" s="346"/>
      <c r="CWY63" s="346"/>
      <c r="CWZ63" s="346"/>
      <c r="CXA63" s="346"/>
      <c r="CXB63" s="346"/>
      <c r="CXC63" s="346"/>
      <c r="CXD63" s="346"/>
      <c r="CXE63" s="346"/>
      <c r="CXF63" s="346"/>
      <c r="CXG63" s="346"/>
      <c r="CXH63" s="346"/>
      <c r="CXI63" s="346"/>
      <c r="CXJ63" s="346"/>
      <c r="CXK63" s="346"/>
      <c r="CXL63" s="346"/>
      <c r="CXM63" s="346"/>
      <c r="CXN63" s="346"/>
      <c r="CXO63" s="346"/>
      <c r="CXP63" s="346"/>
      <c r="CXQ63" s="346"/>
      <c r="CXR63" s="346"/>
      <c r="CXS63" s="346"/>
      <c r="CXT63" s="346"/>
      <c r="CXU63" s="346"/>
      <c r="CXV63" s="346"/>
      <c r="CXW63" s="346"/>
      <c r="CXX63" s="346"/>
      <c r="CXY63" s="346"/>
      <c r="CXZ63" s="346"/>
      <c r="CYA63" s="346"/>
      <c r="CYB63" s="346"/>
      <c r="CYC63" s="346"/>
      <c r="CYD63" s="346"/>
      <c r="CYE63" s="346"/>
      <c r="CYF63" s="346"/>
      <c r="CYG63" s="346"/>
      <c r="CYH63" s="346"/>
      <c r="CYI63" s="346"/>
      <c r="CYJ63" s="346"/>
      <c r="CYK63" s="346"/>
      <c r="CYL63" s="346"/>
      <c r="CYM63" s="346"/>
      <c r="CYN63" s="346"/>
      <c r="CYO63" s="346"/>
      <c r="CYP63" s="346"/>
      <c r="CYQ63" s="346"/>
      <c r="CYR63" s="346"/>
      <c r="CYS63" s="346"/>
      <c r="CYT63" s="346"/>
      <c r="CYU63" s="346"/>
      <c r="CYV63" s="346"/>
      <c r="CYW63" s="346"/>
      <c r="CYX63" s="346"/>
      <c r="CYY63" s="346"/>
      <c r="CYZ63" s="346"/>
      <c r="CZA63" s="346"/>
      <c r="CZB63" s="346"/>
      <c r="CZC63" s="346"/>
      <c r="CZD63" s="346"/>
      <c r="CZE63" s="346"/>
      <c r="CZF63" s="346"/>
      <c r="CZG63" s="346"/>
      <c r="CZH63" s="346"/>
      <c r="CZI63" s="346"/>
      <c r="CZJ63" s="346"/>
      <c r="CZK63" s="346"/>
      <c r="CZL63" s="346"/>
      <c r="CZM63" s="346"/>
      <c r="CZN63" s="346"/>
      <c r="CZO63" s="346"/>
      <c r="CZP63" s="346"/>
      <c r="CZQ63" s="346"/>
      <c r="CZR63" s="346"/>
      <c r="CZS63" s="346"/>
      <c r="CZT63" s="346"/>
      <c r="CZU63" s="346"/>
      <c r="CZV63" s="346"/>
      <c r="CZW63" s="346"/>
      <c r="CZX63" s="346"/>
      <c r="CZY63" s="346"/>
      <c r="CZZ63" s="346"/>
      <c r="DAA63" s="346"/>
      <c r="DAB63" s="346"/>
      <c r="DAC63" s="346"/>
      <c r="DAD63" s="346"/>
      <c r="DAE63" s="346"/>
      <c r="DAF63" s="346"/>
      <c r="DAG63" s="346"/>
      <c r="DAH63" s="346"/>
      <c r="DAI63" s="346"/>
      <c r="DAJ63" s="346"/>
      <c r="DAK63" s="346"/>
      <c r="DAL63" s="346"/>
      <c r="DAM63" s="346"/>
      <c r="DAN63" s="346"/>
      <c r="DAO63" s="346"/>
      <c r="DAP63" s="346"/>
      <c r="DAQ63" s="346"/>
      <c r="DAR63" s="346"/>
      <c r="DAS63" s="346"/>
      <c r="DAT63" s="346"/>
      <c r="DAU63" s="346"/>
      <c r="DAV63" s="346"/>
      <c r="DAW63" s="346"/>
      <c r="DAX63" s="346"/>
      <c r="DAY63" s="346"/>
      <c r="DAZ63" s="346"/>
      <c r="DBA63" s="346"/>
      <c r="DBB63" s="346"/>
      <c r="DBC63" s="346"/>
      <c r="DBD63" s="346"/>
      <c r="DBE63" s="346"/>
      <c r="DBF63" s="346"/>
      <c r="DBG63" s="346"/>
      <c r="DBH63" s="346"/>
      <c r="DBI63" s="346"/>
      <c r="DBJ63" s="346"/>
      <c r="DBK63" s="346"/>
      <c r="DBL63" s="346"/>
      <c r="DBM63" s="346"/>
      <c r="DBN63" s="346"/>
      <c r="DBO63" s="346"/>
      <c r="DBP63" s="346"/>
      <c r="DBQ63" s="346"/>
      <c r="DBR63" s="346"/>
      <c r="DBS63" s="346"/>
      <c r="DBT63" s="346"/>
      <c r="DBU63" s="346"/>
      <c r="DBV63" s="346"/>
      <c r="DBW63" s="346"/>
      <c r="DBX63" s="346"/>
      <c r="DBY63" s="346"/>
      <c r="DBZ63" s="346"/>
      <c r="DCA63" s="346"/>
      <c r="DCB63" s="346"/>
      <c r="DCC63" s="346"/>
      <c r="DCD63" s="346"/>
      <c r="DCE63" s="346"/>
      <c r="DCF63" s="346"/>
      <c r="DCG63" s="346"/>
      <c r="DCH63" s="346"/>
      <c r="DCI63" s="346"/>
      <c r="DCJ63" s="346"/>
      <c r="DCK63" s="346"/>
      <c r="DCL63" s="346"/>
      <c r="DCM63" s="346"/>
      <c r="DCN63" s="346"/>
      <c r="DCO63" s="346"/>
      <c r="DCP63" s="346"/>
      <c r="DCQ63" s="346"/>
      <c r="DCR63" s="346"/>
      <c r="DCS63" s="346"/>
      <c r="DCT63" s="346"/>
      <c r="DCU63" s="346"/>
      <c r="DCV63" s="346"/>
      <c r="DCW63" s="346"/>
      <c r="DCX63" s="346"/>
      <c r="DCY63" s="346"/>
      <c r="DCZ63" s="346"/>
      <c r="DDA63" s="346"/>
      <c r="DDB63" s="346"/>
      <c r="DDC63" s="346"/>
      <c r="DDD63" s="346"/>
      <c r="DDE63" s="346"/>
      <c r="DDF63" s="346"/>
      <c r="DDG63" s="346"/>
      <c r="DDH63" s="346"/>
      <c r="DDI63" s="346"/>
      <c r="DDJ63" s="346"/>
      <c r="DDK63" s="346"/>
      <c r="DDL63" s="346"/>
      <c r="DDM63" s="346"/>
      <c r="DDN63" s="346"/>
      <c r="DDO63" s="346"/>
      <c r="DDP63" s="346"/>
      <c r="DDQ63" s="346"/>
      <c r="DDR63" s="346"/>
      <c r="DDS63" s="346"/>
      <c r="DDT63" s="346"/>
      <c r="DDU63" s="346"/>
      <c r="DDV63" s="346"/>
      <c r="DDW63" s="346"/>
      <c r="DDX63" s="346"/>
      <c r="DDY63" s="346"/>
      <c r="DDZ63" s="346"/>
      <c r="DEA63" s="346"/>
      <c r="DEB63" s="346"/>
      <c r="DEC63" s="346"/>
      <c r="DED63" s="346"/>
      <c r="DEE63" s="346"/>
      <c r="DEF63" s="346"/>
      <c r="DEG63" s="346"/>
      <c r="DEH63" s="346"/>
      <c r="DEI63" s="346"/>
      <c r="DEJ63" s="346"/>
      <c r="DEK63" s="346"/>
      <c r="DEL63" s="346"/>
      <c r="DEM63" s="346"/>
      <c r="DEN63" s="346"/>
      <c r="DEO63" s="346"/>
      <c r="DEP63" s="346"/>
      <c r="DEQ63" s="346"/>
      <c r="DER63" s="346"/>
      <c r="DES63" s="346"/>
      <c r="DET63" s="346"/>
      <c r="DEU63" s="346"/>
      <c r="DEV63" s="346"/>
      <c r="DEW63" s="346"/>
      <c r="DEX63" s="346"/>
      <c r="DEY63" s="346"/>
      <c r="DEZ63" s="346"/>
      <c r="DFA63" s="346"/>
      <c r="DFB63" s="346"/>
      <c r="DFC63" s="346"/>
      <c r="DFD63" s="346"/>
      <c r="DFE63" s="346"/>
      <c r="DFF63" s="346"/>
      <c r="DFG63" s="346"/>
      <c r="DFH63" s="346"/>
      <c r="DFI63" s="346"/>
      <c r="DFJ63" s="346"/>
      <c r="DFK63" s="346"/>
      <c r="DFL63" s="346"/>
      <c r="DFM63" s="346"/>
      <c r="DFN63" s="346"/>
      <c r="DFO63" s="346"/>
      <c r="DFP63" s="346"/>
      <c r="DFQ63" s="346"/>
      <c r="DFR63" s="346"/>
      <c r="DFS63" s="346"/>
      <c r="DFT63" s="346"/>
      <c r="DFU63" s="346"/>
      <c r="DFV63" s="346"/>
      <c r="DFW63" s="346"/>
      <c r="DFX63" s="346"/>
      <c r="DFY63" s="346"/>
      <c r="DFZ63" s="346"/>
      <c r="DGA63" s="346"/>
      <c r="DGB63" s="346"/>
      <c r="DGC63" s="346"/>
      <c r="DGD63" s="346"/>
      <c r="DGE63" s="346"/>
      <c r="DGF63" s="346"/>
      <c r="DGG63" s="346"/>
      <c r="DGH63" s="346"/>
      <c r="DGI63" s="346"/>
      <c r="DGJ63" s="346"/>
      <c r="DGK63" s="346"/>
      <c r="DGL63" s="346"/>
      <c r="DGM63" s="346"/>
      <c r="DGN63" s="346"/>
      <c r="DGO63" s="346"/>
      <c r="DGP63" s="346"/>
      <c r="DGQ63" s="346"/>
      <c r="DGR63" s="346"/>
      <c r="DGS63" s="346"/>
      <c r="DGT63" s="346"/>
      <c r="DGU63" s="346"/>
      <c r="DGV63" s="346"/>
      <c r="DGW63" s="346"/>
      <c r="DGX63" s="346"/>
      <c r="DGY63" s="346"/>
      <c r="DGZ63" s="346"/>
      <c r="DHA63" s="346"/>
      <c r="DHB63" s="346"/>
      <c r="DHC63" s="346"/>
      <c r="DHD63" s="346"/>
      <c r="DHE63" s="346"/>
      <c r="DHF63" s="346"/>
      <c r="DHG63" s="346"/>
      <c r="DHH63" s="346"/>
      <c r="DHI63" s="346"/>
      <c r="DHJ63" s="346"/>
      <c r="DHK63" s="346"/>
      <c r="DHL63" s="346"/>
      <c r="DHM63" s="346"/>
      <c r="DHN63" s="346"/>
      <c r="DHO63" s="346"/>
      <c r="DHP63" s="346"/>
      <c r="DHQ63" s="346"/>
      <c r="DHR63" s="346"/>
      <c r="DHS63" s="346"/>
      <c r="DHT63" s="346"/>
      <c r="DHU63" s="346"/>
      <c r="DHV63" s="346"/>
      <c r="DHW63" s="346"/>
      <c r="DHX63" s="346"/>
      <c r="DHY63" s="346"/>
      <c r="DHZ63" s="346"/>
      <c r="DIA63" s="346"/>
      <c r="DIB63" s="346"/>
      <c r="DIC63" s="346"/>
      <c r="DID63" s="346"/>
      <c r="DIE63" s="346"/>
      <c r="DIF63" s="346"/>
      <c r="DIG63" s="346"/>
      <c r="DIH63" s="346"/>
      <c r="DII63" s="346"/>
      <c r="DIJ63" s="346"/>
      <c r="DIK63" s="346"/>
      <c r="DIL63" s="346"/>
      <c r="DIM63" s="346"/>
      <c r="DIN63" s="346"/>
      <c r="DIO63" s="346"/>
      <c r="DIP63" s="346"/>
      <c r="DIQ63" s="346"/>
      <c r="DIR63" s="346"/>
      <c r="DIS63" s="346"/>
      <c r="DIT63" s="346"/>
      <c r="DIU63" s="346"/>
      <c r="DIV63" s="346"/>
      <c r="DIW63" s="346"/>
      <c r="DIX63" s="346"/>
      <c r="DIY63" s="346"/>
      <c r="DIZ63" s="346"/>
      <c r="DJA63" s="346"/>
      <c r="DJB63" s="346"/>
      <c r="DJC63" s="346"/>
      <c r="DJD63" s="346"/>
      <c r="DJE63" s="346"/>
      <c r="DJF63" s="346"/>
      <c r="DJG63" s="346"/>
      <c r="DJH63" s="346"/>
      <c r="DJI63" s="346"/>
      <c r="DJJ63" s="346"/>
      <c r="DJK63" s="346"/>
      <c r="DJL63" s="346"/>
      <c r="DJM63" s="346"/>
      <c r="DJN63" s="346"/>
      <c r="DJO63" s="346"/>
      <c r="DJP63" s="346"/>
      <c r="DJQ63" s="346"/>
      <c r="DJR63" s="346"/>
      <c r="DJS63" s="346"/>
      <c r="DJT63" s="346"/>
      <c r="DJU63" s="346"/>
      <c r="DJV63" s="346"/>
      <c r="DJW63" s="346"/>
      <c r="DJX63" s="346"/>
      <c r="DJY63" s="346"/>
      <c r="DJZ63" s="346"/>
      <c r="DKA63" s="346"/>
      <c r="DKB63" s="346"/>
      <c r="DKC63" s="346"/>
      <c r="DKD63" s="346"/>
      <c r="DKE63" s="346"/>
      <c r="DKF63" s="346"/>
      <c r="DKG63" s="346"/>
      <c r="DKH63" s="346"/>
      <c r="DKI63" s="346"/>
      <c r="DKJ63" s="346"/>
      <c r="DKK63" s="346"/>
      <c r="DKL63" s="346"/>
      <c r="DKM63" s="346"/>
      <c r="DKN63" s="346"/>
      <c r="DKO63" s="346"/>
      <c r="DKP63" s="346"/>
      <c r="DKQ63" s="346"/>
      <c r="DKR63" s="346"/>
      <c r="DKS63" s="346"/>
      <c r="DKT63" s="346"/>
      <c r="DKU63" s="346"/>
      <c r="DKV63" s="346"/>
      <c r="DKW63" s="346"/>
      <c r="DKX63" s="346"/>
      <c r="DKY63" s="346"/>
      <c r="DKZ63" s="346"/>
      <c r="DLA63" s="346"/>
      <c r="DLB63" s="346"/>
      <c r="DLC63" s="346"/>
      <c r="DLD63" s="346"/>
      <c r="DLE63" s="346"/>
      <c r="DLF63" s="346"/>
      <c r="DLG63" s="346"/>
      <c r="DLH63" s="346"/>
      <c r="DLI63" s="346"/>
      <c r="DLJ63" s="346"/>
      <c r="DLK63" s="346"/>
      <c r="DLL63" s="346"/>
      <c r="DLM63" s="346"/>
      <c r="DLN63" s="346"/>
      <c r="DLO63" s="346"/>
      <c r="DLP63" s="346"/>
      <c r="DLQ63" s="346"/>
      <c r="DLR63" s="346"/>
      <c r="DLS63" s="346"/>
      <c r="DLT63" s="346"/>
      <c r="DLU63" s="346"/>
      <c r="DLV63" s="346"/>
      <c r="DLW63" s="346"/>
      <c r="DLX63" s="346"/>
      <c r="DLY63" s="346"/>
      <c r="DLZ63" s="346"/>
      <c r="DMA63" s="346"/>
      <c r="DMB63" s="346"/>
      <c r="DMC63" s="346"/>
      <c r="DMD63" s="346"/>
      <c r="DME63" s="346"/>
      <c r="DMF63" s="346"/>
      <c r="DMG63" s="346"/>
      <c r="DMH63" s="346"/>
      <c r="DMI63" s="346"/>
      <c r="DMJ63" s="346"/>
      <c r="DMK63" s="346"/>
      <c r="DML63" s="346"/>
      <c r="DMM63" s="346"/>
      <c r="DMN63" s="346"/>
      <c r="DMO63" s="346"/>
      <c r="DMP63" s="346"/>
      <c r="DMQ63" s="346"/>
      <c r="DMR63" s="346"/>
      <c r="DMS63" s="346"/>
      <c r="DMT63" s="346"/>
      <c r="DMU63" s="346"/>
      <c r="DMV63" s="346"/>
      <c r="DMW63" s="346"/>
      <c r="DMX63" s="346"/>
      <c r="DMY63" s="346"/>
      <c r="DMZ63" s="346"/>
      <c r="DNA63" s="346"/>
      <c r="DNB63" s="346"/>
      <c r="DNC63" s="346"/>
      <c r="DND63" s="346"/>
      <c r="DNE63" s="346"/>
      <c r="DNF63" s="346"/>
      <c r="DNG63" s="346"/>
      <c r="DNH63" s="346"/>
      <c r="DNI63" s="346"/>
      <c r="DNJ63" s="346"/>
      <c r="DNK63" s="346"/>
      <c r="DNL63" s="346"/>
      <c r="DNM63" s="346"/>
      <c r="DNN63" s="346"/>
      <c r="DNO63" s="346"/>
      <c r="DNP63" s="346"/>
      <c r="DNQ63" s="346"/>
      <c r="DNR63" s="346"/>
      <c r="DNS63" s="346"/>
      <c r="DNT63" s="346"/>
      <c r="DNU63" s="346"/>
      <c r="DNV63" s="346"/>
      <c r="DNW63" s="346"/>
      <c r="DNX63" s="346"/>
      <c r="DNY63" s="346"/>
      <c r="DNZ63" s="346"/>
      <c r="DOA63" s="346"/>
      <c r="DOB63" s="346"/>
      <c r="DOC63" s="346"/>
      <c r="DOD63" s="346"/>
      <c r="DOE63" s="346"/>
      <c r="DOF63" s="346"/>
      <c r="DOG63" s="346"/>
      <c r="DOH63" s="346"/>
      <c r="DOI63" s="346"/>
      <c r="DOJ63" s="346"/>
      <c r="DOK63" s="346"/>
      <c r="DOL63" s="346"/>
      <c r="DOM63" s="346"/>
      <c r="DON63" s="346"/>
      <c r="DOO63" s="346"/>
      <c r="DOP63" s="346"/>
      <c r="DOQ63" s="346"/>
      <c r="DOR63" s="346"/>
      <c r="DOS63" s="346"/>
      <c r="DOT63" s="346"/>
      <c r="DOU63" s="346"/>
      <c r="DOV63" s="346"/>
      <c r="DOW63" s="346"/>
      <c r="DOX63" s="346"/>
      <c r="DOY63" s="346"/>
      <c r="DOZ63" s="346"/>
      <c r="DPA63" s="346"/>
      <c r="DPB63" s="346"/>
      <c r="DPC63" s="346"/>
      <c r="DPD63" s="346"/>
      <c r="DPE63" s="346"/>
      <c r="DPF63" s="346"/>
      <c r="DPG63" s="346"/>
      <c r="DPH63" s="346"/>
      <c r="DPI63" s="346"/>
      <c r="DPJ63" s="346"/>
      <c r="DPK63" s="346"/>
      <c r="DPL63" s="346"/>
      <c r="DPM63" s="346"/>
      <c r="DPN63" s="346"/>
      <c r="DPO63" s="346"/>
      <c r="DPP63" s="346"/>
      <c r="DPQ63" s="346"/>
      <c r="DPR63" s="346"/>
      <c r="DPS63" s="346"/>
      <c r="DPT63" s="346"/>
      <c r="DPU63" s="346"/>
      <c r="DPV63" s="346"/>
      <c r="DPW63" s="346"/>
      <c r="DPX63" s="346"/>
      <c r="DPY63" s="346"/>
      <c r="DPZ63" s="346"/>
      <c r="DQA63" s="346"/>
      <c r="DQB63" s="346"/>
      <c r="DQC63" s="346"/>
      <c r="DQD63" s="346"/>
      <c r="DQE63" s="346"/>
      <c r="DQF63" s="346"/>
      <c r="DQG63" s="346"/>
      <c r="DQH63" s="346"/>
      <c r="DQI63" s="346"/>
      <c r="DQJ63" s="346"/>
      <c r="DQK63" s="346"/>
      <c r="DQL63" s="346"/>
      <c r="DQM63" s="346"/>
      <c r="DQN63" s="346"/>
      <c r="DQO63" s="346"/>
      <c r="DQP63" s="346"/>
      <c r="DQQ63" s="346"/>
      <c r="DQR63" s="346"/>
      <c r="DQS63" s="346"/>
      <c r="DQT63" s="346"/>
      <c r="DQU63" s="346"/>
      <c r="DQV63" s="346"/>
      <c r="DQW63" s="346"/>
      <c r="DQX63" s="346"/>
      <c r="DQY63" s="346"/>
      <c r="DQZ63" s="346"/>
      <c r="DRA63" s="346"/>
      <c r="DRB63" s="346"/>
      <c r="DRC63" s="346"/>
      <c r="DRD63" s="346"/>
      <c r="DRE63" s="346"/>
      <c r="DRF63" s="346"/>
      <c r="DRG63" s="346"/>
      <c r="DRH63" s="346"/>
      <c r="DRI63" s="346"/>
      <c r="DRJ63" s="346"/>
      <c r="DRK63" s="346"/>
      <c r="DRL63" s="346"/>
      <c r="DRM63" s="346"/>
      <c r="DRN63" s="346"/>
      <c r="DRO63" s="346"/>
      <c r="DRP63" s="346"/>
      <c r="DRQ63" s="346"/>
      <c r="DRR63" s="346"/>
      <c r="DRS63" s="346"/>
      <c r="DRT63" s="346"/>
      <c r="DRU63" s="346"/>
      <c r="DRV63" s="346"/>
      <c r="DRW63" s="346"/>
      <c r="DRX63" s="346"/>
      <c r="DRY63" s="346"/>
      <c r="DRZ63" s="346"/>
      <c r="DSA63" s="346"/>
      <c r="DSB63" s="346"/>
      <c r="DSC63" s="346"/>
      <c r="DSD63" s="346"/>
      <c r="DSE63" s="346"/>
      <c r="DSF63" s="346"/>
      <c r="DSG63" s="346"/>
      <c r="DSH63" s="346"/>
      <c r="DSI63" s="346"/>
      <c r="DSJ63" s="346"/>
      <c r="DSK63" s="346"/>
      <c r="DSL63" s="346"/>
      <c r="DSM63" s="346"/>
      <c r="DSN63" s="346"/>
      <c r="DSO63" s="346"/>
      <c r="DSP63" s="346"/>
      <c r="DSQ63" s="346"/>
      <c r="DSR63" s="346"/>
      <c r="DSS63" s="346"/>
      <c r="DST63" s="346"/>
      <c r="DSU63" s="346"/>
      <c r="DSV63" s="346"/>
      <c r="DSW63" s="346"/>
      <c r="DSX63" s="346"/>
      <c r="DSY63" s="346"/>
      <c r="DSZ63" s="346"/>
      <c r="DTA63" s="346"/>
      <c r="DTB63" s="346"/>
      <c r="DTC63" s="346"/>
      <c r="DTD63" s="346"/>
      <c r="DTE63" s="346"/>
      <c r="DTF63" s="346"/>
      <c r="DTG63" s="346"/>
      <c r="DTH63" s="346"/>
      <c r="DTI63" s="346"/>
      <c r="DTJ63" s="346"/>
      <c r="DTK63" s="346"/>
      <c r="DTL63" s="346"/>
      <c r="DTM63" s="346"/>
      <c r="DTN63" s="346"/>
      <c r="DTO63" s="346"/>
      <c r="DTP63" s="346"/>
      <c r="DTQ63" s="346"/>
      <c r="DTR63" s="346"/>
      <c r="DTS63" s="346"/>
      <c r="DTT63" s="346"/>
      <c r="DTU63" s="346"/>
      <c r="DTV63" s="346"/>
      <c r="DTW63" s="346"/>
      <c r="DTX63" s="346"/>
      <c r="DTY63" s="346"/>
      <c r="DTZ63" s="346"/>
      <c r="DUA63" s="346"/>
      <c r="DUB63" s="346"/>
      <c r="DUC63" s="346"/>
      <c r="DUD63" s="346"/>
      <c r="DUE63" s="346"/>
      <c r="DUF63" s="346"/>
      <c r="DUG63" s="346"/>
      <c r="DUH63" s="346"/>
      <c r="DUI63" s="346"/>
      <c r="DUJ63" s="346"/>
      <c r="DUK63" s="346"/>
      <c r="DUL63" s="346"/>
      <c r="DUM63" s="346"/>
      <c r="DUN63" s="346"/>
      <c r="DUO63" s="346"/>
      <c r="DUP63" s="346"/>
      <c r="DUQ63" s="346"/>
      <c r="DUR63" s="346"/>
      <c r="DUS63" s="346"/>
      <c r="DUT63" s="346"/>
      <c r="DUU63" s="346"/>
      <c r="DUV63" s="346"/>
      <c r="DUW63" s="346"/>
      <c r="DUX63" s="346"/>
      <c r="DUY63" s="346"/>
      <c r="DUZ63" s="346"/>
      <c r="DVA63" s="346"/>
      <c r="DVB63" s="346"/>
      <c r="DVC63" s="346"/>
      <c r="DVD63" s="346"/>
      <c r="DVE63" s="346"/>
      <c r="DVF63" s="346"/>
      <c r="DVG63" s="346"/>
      <c r="DVH63" s="346"/>
      <c r="DVI63" s="346"/>
      <c r="DVJ63" s="346"/>
      <c r="DVK63" s="346"/>
      <c r="DVL63" s="346"/>
      <c r="DVM63" s="346"/>
      <c r="DVN63" s="346"/>
      <c r="DVO63" s="346"/>
      <c r="DVP63" s="346"/>
      <c r="DVQ63" s="346"/>
      <c r="DVR63" s="346"/>
      <c r="DVS63" s="346"/>
      <c r="DVT63" s="346"/>
      <c r="DVU63" s="346"/>
      <c r="DVV63" s="346"/>
      <c r="DVW63" s="346"/>
      <c r="DVX63" s="346"/>
      <c r="DVY63" s="346"/>
      <c r="DVZ63" s="346"/>
      <c r="DWA63" s="346"/>
      <c r="DWB63" s="346"/>
      <c r="DWC63" s="346"/>
      <c r="DWD63" s="346"/>
      <c r="DWE63" s="346"/>
      <c r="DWF63" s="346"/>
      <c r="DWG63" s="346"/>
      <c r="DWH63" s="346"/>
      <c r="DWI63" s="346"/>
      <c r="DWJ63" s="346"/>
      <c r="DWK63" s="346"/>
      <c r="DWL63" s="346"/>
      <c r="DWM63" s="346"/>
      <c r="DWN63" s="346"/>
      <c r="DWO63" s="346"/>
      <c r="DWP63" s="346"/>
      <c r="DWQ63" s="346"/>
      <c r="DWR63" s="346"/>
      <c r="DWS63" s="346"/>
      <c r="DWT63" s="346"/>
      <c r="DWU63" s="346"/>
      <c r="DWV63" s="346"/>
      <c r="DWW63" s="346"/>
      <c r="DWX63" s="346"/>
      <c r="DWY63" s="346"/>
      <c r="DWZ63" s="346"/>
      <c r="DXA63" s="346"/>
      <c r="DXB63" s="346"/>
      <c r="DXC63" s="346"/>
      <c r="DXD63" s="346"/>
      <c r="DXE63" s="346"/>
      <c r="DXF63" s="346"/>
      <c r="DXG63" s="346"/>
      <c r="DXH63" s="346"/>
      <c r="DXI63" s="346"/>
      <c r="DXJ63" s="346"/>
      <c r="DXK63" s="346"/>
      <c r="DXL63" s="346"/>
      <c r="DXM63" s="346"/>
      <c r="DXN63" s="346"/>
      <c r="DXO63" s="346"/>
      <c r="DXP63" s="346"/>
      <c r="DXQ63" s="346"/>
      <c r="DXR63" s="346"/>
      <c r="DXS63" s="346"/>
      <c r="DXT63" s="346"/>
      <c r="DXU63" s="346"/>
      <c r="DXV63" s="346"/>
      <c r="DXW63" s="346"/>
      <c r="DXX63" s="346"/>
      <c r="DXY63" s="346"/>
      <c r="DXZ63" s="346"/>
      <c r="DYA63" s="346"/>
      <c r="DYB63" s="346"/>
      <c r="DYC63" s="346"/>
      <c r="DYD63" s="346"/>
      <c r="DYE63" s="346"/>
      <c r="DYF63" s="346"/>
      <c r="DYG63" s="346"/>
      <c r="DYH63" s="346"/>
      <c r="DYI63" s="346"/>
      <c r="DYJ63" s="346"/>
      <c r="DYK63" s="346"/>
      <c r="DYL63" s="346"/>
      <c r="DYM63" s="346"/>
      <c r="DYN63" s="346"/>
      <c r="DYO63" s="346"/>
      <c r="DYP63" s="346"/>
      <c r="DYQ63" s="346"/>
      <c r="DYR63" s="346"/>
      <c r="DYS63" s="346"/>
      <c r="DYT63" s="346"/>
      <c r="DYU63" s="346"/>
      <c r="DYV63" s="346"/>
      <c r="DYW63" s="346"/>
      <c r="DYX63" s="346"/>
      <c r="DYY63" s="346"/>
      <c r="DYZ63" s="346"/>
      <c r="DZA63" s="346"/>
      <c r="DZB63" s="346"/>
      <c r="DZC63" s="346"/>
      <c r="DZD63" s="346"/>
      <c r="DZE63" s="346"/>
      <c r="DZF63" s="346"/>
      <c r="DZG63" s="346"/>
      <c r="DZH63" s="346"/>
      <c r="DZI63" s="346"/>
      <c r="DZJ63" s="346"/>
      <c r="DZK63" s="346"/>
      <c r="DZL63" s="346"/>
      <c r="DZM63" s="346"/>
      <c r="DZN63" s="346"/>
      <c r="DZO63" s="346"/>
      <c r="DZP63" s="346"/>
      <c r="DZQ63" s="346"/>
      <c r="DZR63" s="346"/>
      <c r="DZS63" s="346"/>
      <c r="DZT63" s="346"/>
      <c r="DZU63" s="346"/>
      <c r="DZV63" s="346"/>
      <c r="DZW63" s="346"/>
      <c r="DZX63" s="346"/>
      <c r="DZY63" s="346"/>
      <c r="DZZ63" s="346"/>
      <c r="EAA63" s="346"/>
      <c r="EAB63" s="346"/>
      <c r="EAC63" s="346"/>
      <c r="EAD63" s="346"/>
      <c r="EAE63" s="346"/>
      <c r="EAF63" s="346"/>
      <c r="EAG63" s="346"/>
      <c r="EAH63" s="346"/>
      <c r="EAI63" s="346"/>
      <c r="EAJ63" s="346"/>
      <c r="EAK63" s="346"/>
      <c r="EAL63" s="346"/>
      <c r="EAM63" s="346"/>
      <c r="EAN63" s="346"/>
      <c r="EAO63" s="346"/>
      <c r="EAP63" s="346"/>
      <c r="EAQ63" s="346"/>
      <c r="EAR63" s="346"/>
      <c r="EAS63" s="346"/>
      <c r="EAT63" s="346"/>
      <c r="EAU63" s="346"/>
      <c r="EAV63" s="346"/>
      <c r="EAW63" s="346"/>
      <c r="EAX63" s="346"/>
      <c r="EAY63" s="346"/>
      <c r="EAZ63" s="346"/>
      <c r="EBA63" s="346"/>
      <c r="EBB63" s="346"/>
      <c r="EBC63" s="346"/>
      <c r="EBD63" s="346"/>
      <c r="EBE63" s="346"/>
      <c r="EBF63" s="346"/>
      <c r="EBG63" s="346"/>
      <c r="EBH63" s="346"/>
      <c r="EBI63" s="346"/>
      <c r="EBJ63" s="346"/>
      <c r="EBK63" s="346"/>
      <c r="EBL63" s="346"/>
      <c r="EBM63" s="346"/>
      <c r="EBN63" s="346"/>
      <c r="EBO63" s="346"/>
      <c r="EBP63" s="346"/>
      <c r="EBQ63" s="346"/>
      <c r="EBR63" s="346"/>
      <c r="EBS63" s="346"/>
      <c r="EBT63" s="346"/>
      <c r="EBU63" s="346"/>
      <c r="EBV63" s="346"/>
      <c r="EBW63" s="346"/>
      <c r="EBX63" s="346"/>
      <c r="EBY63" s="346"/>
      <c r="EBZ63" s="346"/>
      <c r="ECA63" s="346"/>
      <c r="ECB63" s="346"/>
      <c r="ECC63" s="346"/>
      <c r="ECD63" s="346"/>
      <c r="ECE63" s="346"/>
      <c r="ECF63" s="346"/>
      <c r="ECG63" s="346"/>
      <c r="ECH63" s="346"/>
      <c r="ECI63" s="346"/>
      <c r="ECJ63" s="346"/>
      <c r="ECK63" s="346"/>
      <c r="ECL63" s="346"/>
      <c r="ECM63" s="346"/>
      <c r="ECN63" s="346"/>
      <c r="ECO63" s="346"/>
      <c r="ECP63" s="346"/>
      <c r="ECQ63" s="346"/>
      <c r="ECR63" s="346"/>
      <c r="ECS63" s="346"/>
      <c r="ECT63" s="346"/>
      <c r="ECU63" s="346"/>
      <c r="ECV63" s="346"/>
      <c r="ECW63" s="346"/>
      <c r="ECX63" s="346"/>
      <c r="ECY63" s="346"/>
      <c r="ECZ63" s="346"/>
      <c r="EDA63" s="346"/>
      <c r="EDB63" s="346"/>
      <c r="EDC63" s="346"/>
      <c r="EDD63" s="346"/>
      <c r="EDE63" s="346"/>
      <c r="EDF63" s="346"/>
      <c r="EDG63" s="346"/>
      <c r="EDH63" s="346"/>
      <c r="EDI63" s="346"/>
      <c r="EDJ63" s="346"/>
      <c r="EDK63" s="346"/>
      <c r="EDL63" s="346"/>
      <c r="EDM63" s="346"/>
      <c r="EDN63" s="346"/>
      <c r="EDO63" s="346"/>
      <c r="EDP63" s="346"/>
      <c r="EDQ63" s="346"/>
      <c r="EDR63" s="346"/>
      <c r="EDS63" s="346"/>
      <c r="EDT63" s="346"/>
      <c r="EDU63" s="346"/>
      <c r="EDV63" s="346"/>
      <c r="EDW63" s="346"/>
      <c r="EDX63" s="346"/>
      <c r="EDY63" s="346"/>
      <c r="EDZ63" s="346"/>
      <c r="EEA63" s="346"/>
      <c r="EEB63" s="346"/>
      <c r="EEC63" s="346"/>
      <c r="EED63" s="346"/>
      <c r="EEE63" s="346"/>
      <c r="EEF63" s="346"/>
      <c r="EEG63" s="346"/>
      <c r="EEH63" s="346"/>
      <c r="EEI63" s="346"/>
      <c r="EEJ63" s="346"/>
      <c r="EEK63" s="346"/>
      <c r="EEL63" s="346"/>
      <c r="EEM63" s="346"/>
      <c r="EEN63" s="346"/>
      <c r="EEO63" s="346"/>
      <c r="EEP63" s="346"/>
      <c r="EEQ63" s="346"/>
      <c r="EER63" s="346"/>
      <c r="EES63" s="346"/>
      <c r="EET63" s="346"/>
      <c r="EEU63" s="346"/>
      <c r="EEV63" s="346"/>
      <c r="EEW63" s="346"/>
      <c r="EEX63" s="346"/>
      <c r="EEY63" s="346"/>
      <c r="EEZ63" s="346"/>
      <c r="EFA63" s="346"/>
      <c r="EFB63" s="346"/>
      <c r="EFC63" s="346"/>
      <c r="EFD63" s="346"/>
      <c r="EFE63" s="346"/>
      <c r="EFF63" s="346"/>
      <c r="EFG63" s="346"/>
      <c r="EFH63" s="346"/>
      <c r="EFI63" s="346"/>
      <c r="EFJ63" s="346"/>
      <c r="EFK63" s="346"/>
      <c r="EFL63" s="346"/>
      <c r="EFM63" s="346"/>
      <c r="EFN63" s="346"/>
      <c r="EFO63" s="346"/>
      <c r="EFP63" s="346"/>
      <c r="EFQ63" s="346"/>
      <c r="EFR63" s="346"/>
      <c r="EFS63" s="346"/>
      <c r="EFT63" s="346"/>
      <c r="EFU63" s="346"/>
      <c r="EFV63" s="346"/>
      <c r="EFW63" s="346"/>
      <c r="EFX63" s="346"/>
      <c r="EFY63" s="346"/>
      <c r="EFZ63" s="346"/>
      <c r="EGA63" s="346"/>
      <c r="EGB63" s="346"/>
      <c r="EGC63" s="346"/>
      <c r="EGD63" s="346"/>
      <c r="EGE63" s="346"/>
      <c r="EGF63" s="346"/>
      <c r="EGG63" s="346"/>
      <c r="EGH63" s="346"/>
      <c r="EGI63" s="346"/>
      <c r="EGJ63" s="346"/>
      <c r="EGK63" s="346"/>
      <c r="EGL63" s="346"/>
      <c r="EGM63" s="346"/>
      <c r="EGN63" s="346"/>
      <c r="EGO63" s="346"/>
      <c r="EGP63" s="346"/>
      <c r="EGQ63" s="346"/>
      <c r="EGR63" s="346"/>
      <c r="EGS63" s="346"/>
      <c r="EGT63" s="346"/>
      <c r="EGU63" s="346"/>
      <c r="EGV63" s="346"/>
      <c r="EGW63" s="346"/>
      <c r="EGX63" s="346"/>
      <c r="EGY63" s="346"/>
      <c r="EGZ63" s="346"/>
      <c r="EHA63" s="346"/>
      <c r="EHB63" s="346"/>
      <c r="EHC63" s="346"/>
      <c r="EHD63" s="346"/>
      <c r="EHE63" s="346"/>
      <c r="EHF63" s="346"/>
      <c r="EHG63" s="346"/>
      <c r="EHH63" s="346"/>
      <c r="EHI63" s="346"/>
      <c r="EHJ63" s="346"/>
      <c r="EHK63" s="346"/>
      <c r="EHL63" s="346"/>
      <c r="EHM63" s="346"/>
      <c r="EHN63" s="346"/>
      <c r="EHO63" s="346"/>
      <c r="EHP63" s="346"/>
      <c r="EHQ63" s="346"/>
      <c r="EHR63" s="346"/>
      <c r="EHS63" s="346"/>
      <c r="EHT63" s="346"/>
      <c r="EHU63" s="346"/>
      <c r="EHV63" s="346"/>
      <c r="EHW63" s="346"/>
      <c r="EHX63" s="346"/>
      <c r="EHY63" s="346"/>
      <c r="EHZ63" s="346"/>
      <c r="EIA63" s="346"/>
      <c r="EIB63" s="346"/>
      <c r="EIC63" s="346"/>
      <c r="EID63" s="346"/>
      <c r="EIE63" s="346"/>
      <c r="EIF63" s="346"/>
      <c r="EIG63" s="346"/>
      <c r="EIH63" s="346"/>
      <c r="EII63" s="346"/>
      <c r="EIJ63" s="346"/>
      <c r="EIK63" s="346"/>
      <c r="EIL63" s="346"/>
      <c r="EIM63" s="346"/>
      <c r="EIN63" s="346"/>
      <c r="EIO63" s="346"/>
      <c r="EIP63" s="346"/>
      <c r="EIQ63" s="346"/>
      <c r="EIR63" s="346"/>
      <c r="EIS63" s="346"/>
      <c r="EIT63" s="346"/>
      <c r="EIU63" s="346"/>
      <c r="EIV63" s="346"/>
      <c r="EIW63" s="346"/>
      <c r="EIX63" s="346"/>
      <c r="EIY63" s="346"/>
      <c r="EIZ63" s="346"/>
      <c r="EJA63" s="346"/>
      <c r="EJB63" s="346"/>
      <c r="EJC63" s="346"/>
      <c r="EJD63" s="346"/>
      <c r="EJE63" s="346"/>
      <c r="EJF63" s="346"/>
      <c r="EJG63" s="346"/>
      <c r="EJH63" s="346"/>
      <c r="EJI63" s="346"/>
      <c r="EJJ63" s="346"/>
      <c r="EJK63" s="346"/>
      <c r="EJL63" s="346"/>
      <c r="EJM63" s="346"/>
      <c r="EJN63" s="346"/>
      <c r="EJO63" s="346"/>
      <c r="EJP63" s="346"/>
      <c r="EJQ63" s="346"/>
      <c r="EJR63" s="346"/>
      <c r="EJS63" s="346"/>
      <c r="EJT63" s="346"/>
      <c r="EJU63" s="346"/>
      <c r="EJV63" s="346"/>
      <c r="EJW63" s="346"/>
      <c r="EJX63" s="346"/>
      <c r="EJY63" s="346"/>
      <c r="EJZ63" s="346"/>
      <c r="EKA63" s="346"/>
      <c r="EKB63" s="346"/>
      <c r="EKC63" s="346"/>
      <c r="EKD63" s="346"/>
      <c r="EKE63" s="346"/>
      <c r="EKF63" s="346"/>
      <c r="EKG63" s="346"/>
      <c r="EKH63" s="346"/>
      <c r="EKI63" s="346"/>
      <c r="EKJ63" s="346"/>
      <c r="EKK63" s="346"/>
      <c r="EKL63" s="346"/>
      <c r="EKM63" s="346"/>
      <c r="EKN63" s="346"/>
      <c r="EKO63" s="346"/>
      <c r="EKP63" s="346"/>
      <c r="EKQ63" s="346"/>
      <c r="EKR63" s="346"/>
      <c r="EKS63" s="346"/>
      <c r="EKT63" s="346"/>
      <c r="EKU63" s="346"/>
      <c r="EKV63" s="346"/>
      <c r="EKW63" s="346"/>
      <c r="EKX63" s="346"/>
      <c r="EKY63" s="346"/>
      <c r="EKZ63" s="346"/>
      <c r="ELA63" s="346"/>
      <c r="ELB63" s="346"/>
      <c r="ELC63" s="346"/>
      <c r="ELD63" s="346"/>
      <c r="ELE63" s="346"/>
      <c r="ELF63" s="346"/>
      <c r="ELG63" s="346"/>
      <c r="ELH63" s="346"/>
      <c r="ELI63" s="346"/>
      <c r="ELJ63" s="346"/>
      <c r="ELK63" s="346"/>
      <c r="ELL63" s="346"/>
      <c r="ELM63" s="346"/>
      <c r="ELN63" s="346"/>
      <c r="ELO63" s="346"/>
      <c r="ELP63" s="346"/>
      <c r="ELQ63" s="346"/>
      <c r="ELR63" s="346"/>
      <c r="ELS63" s="346"/>
      <c r="ELT63" s="346"/>
      <c r="ELU63" s="346"/>
      <c r="ELV63" s="346"/>
      <c r="ELW63" s="346"/>
      <c r="ELX63" s="346"/>
      <c r="ELY63" s="346"/>
      <c r="ELZ63" s="346"/>
      <c r="EMA63" s="346"/>
      <c r="EMB63" s="346"/>
      <c r="EMC63" s="346"/>
      <c r="EMD63" s="346"/>
      <c r="EME63" s="346"/>
      <c r="EMF63" s="346"/>
      <c r="EMG63" s="346"/>
      <c r="EMH63" s="346"/>
      <c r="EMI63" s="346"/>
      <c r="EMJ63" s="346"/>
      <c r="EMK63" s="346"/>
      <c r="EML63" s="346"/>
      <c r="EMM63" s="346"/>
      <c r="EMN63" s="346"/>
      <c r="EMO63" s="346"/>
      <c r="EMP63" s="346"/>
      <c r="EMQ63" s="346"/>
      <c r="EMR63" s="346"/>
      <c r="EMS63" s="346"/>
      <c r="EMT63" s="346"/>
      <c r="EMU63" s="346"/>
      <c r="EMV63" s="346"/>
      <c r="EMW63" s="346"/>
      <c r="EMX63" s="346"/>
      <c r="EMY63" s="346"/>
      <c r="EMZ63" s="346"/>
      <c r="ENA63" s="346"/>
      <c r="ENB63" s="346"/>
      <c r="ENC63" s="346"/>
      <c r="END63" s="346"/>
      <c r="ENE63" s="346"/>
      <c r="ENF63" s="346"/>
      <c r="ENG63" s="346"/>
      <c r="ENH63" s="346"/>
      <c r="ENI63" s="346"/>
      <c r="ENJ63" s="346"/>
      <c r="ENK63" s="346"/>
      <c r="ENL63" s="346"/>
      <c r="ENM63" s="346"/>
      <c r="ENN63" s="346"/>
      <c r="ENO63" s="346"/>
      <c r="ENP63" s="346"/>
      <c r="ENQ63" s="346"/>
      <c r="ENR63" s="346"/>
      <c r="ENS63" s="346"/>
      <c r="ENT63" s="346"/>
      <c r="ENU63" s="346"/>
      <c r="ENV63" s="346"/>
      <c r="ENW63" s="346"/>
      <c r="ENX63" s="346"/>
      <c r="ENY63" s="346"/>
      <c r="ENZ63" s="346"/>
      <c r="EOA63" s="346"/>
      <c r="EOB63" s="346"/>
      <c r="EOC63" s="346"/>
      <c r="EOD63" s="346"/>
      <c r="EOE63" s="346"/>
      <c r="EOF63" s="346"/>
      <c r="EOG63" s="346"/>
      <c r="EOH63" s="346"/>
      <c r="EOI63" s="346"/>
      <c r="EOJ63" s="346"/>
      <c r="EOK63" s="346"/>
      <c r="EOL63" s="346"/>
      <c r="EOM63" s="346"/>
      <c r="EON63" s="346"/>
      <c r="EOO63" s="346"/>
      <c r="EOP63" s="346"/>
      <c r="EOQ63" s="346"/>
      <c r="EOR63" s="346"/>
      <c r="EOS63" s="346"/>
      <c r="EOT63" s="346"/>
      <c r="EOU63" s="346"/>
      <c r="EOV63" s="346"/>
      <c r="EOW63" s="346"/>
      <c r="EOX63" s="346"/>
      <c r="EOY63" s="346"/>
      <c r="EOZ63" s="346"/>
      <c r="EPA63" s="346"/>
      <c r="EPB63" s="346"/>
      <c r="EPC63" s="346"/>
      <c r="EPD63" s="346"/>
      <c r="EPE63" s="346"/>
      <c r="EPF63" s="346"/>
      <c r="EPG63" s="346"/>
      <c r="EPH63" s="346"/>
      <c r="EPI63" s="346"/>
      <c r="EPJ63" s="346"/>
      <c r="EPK63" s="346"/>
      <c r="EPL63" s="346"/>
      <c r="EPM63" s="346"/>
      <c r="EPN63" s="346"/>
      <c r="EPO63" s="346"/>
      <c r="EPP63" s="346"/>
      <c r="EPQ63" s="346"/>
      <c r="EPR63" s="346"/>
      <c r="EPS63" s="346"/>
      <c r="EPT63" s="346"/>
      <c r="EPU63" s="346"/>
      <c r="EPV63" s="346"/>
      <c r="EPW63" s="346"/>
      <c r="EPX63" s="346"/>
      <c r="EPY63" s="346"/>
      <c r="EPZ63" s="346"/>
      <c r="EQA63" s="346"/>
      <c r="EQB63" s="346"/>
      <c r="EQC63" s="346"/>
      <c r="EQD63" s="346"/>
      <c r="EQE63" s="346"/>
      <c r="EQF63" s="346"/>
      <c r="EQG63" s="346"/>
      <c r="EQH63" s="346"/>
      <c r="EQI63" s="346"/>
      <c r="EQJ63" s="346"/>
      <c r="EQK63" s="346"/>
      <c r="EQL63" s="346"/>
      <c r="EQM63" s="346"/>
      <c r="EQN63" s="346"/>
      <c r="EQO63" s="346"/>
      <c r="EQP63" s="346"/>
      <c r="EQQ63" s="346"/>
      <c r="EQR63" s="346"/>
      <c r="EQS63" s="346"/>
      <c r="EQT63" s="346"/>
      <c r="EQU63" s="346"/>
      <c r="EQV63" s="346"/>
      <c r="EQW63" s="346"/>
      <c r="EQX63" s="346"/>
      <c r="EQY63" s="346"/>
      <c r="EQZ63" s="346"/>
      <c r="ERA63" s="346"/>
      <c r="ERB63" s="346"/>
      <c r="ERC63" s="346"/>
      <c r="ERD63" s="346"/>
      <c r="ERE63" s="346"/>
      <c r="ERF63" s="346"/>
      <c r="ERG63" s="346"/>
      <c r="ERH63" s="346"/>
      <c r="ERI63" s="346"/>
      <c r="ERJ63" s="346"/>
      <c r="ERK63" s="346"/>
      <c r="ERL63" s="346"/>
      <c r="ERM63" s="346"/>
      <c r="ERN63" s="346"/>
      <c r="ERO63" s="346"/>
      <c r="ERP63" s="346"/>
      <c r="ERQ63" s="346"/>
      <c r="ERR63" s="346"/>
      <c r="ERS63" s="346"/>
      <c r="ERT63" s="346"/>
      <c r="ERU63" s="346"/>
      <c r="ERV63" s="346"/>
      <c r="ERW63" s="346"/>
      <c r="ERX63" s="346"/>
      <c r="ERY63" s="346"/>
      <c r="ERZ63" s="346"/>
      <c r="ESA63" s="346"/>
      <c r="ESB63" s="346"/>
      <c r="ESC63" s="346"/>
      <c r="ESD63" s="346"/>
      <c r="ESE63" s="346"/>
      <c r="ESF63" s="346"/>
      <c r="ESG63" s="346"/>
      <c r="ESH63" s="346"/>
      <c r="ESI63" s="346"/>
      <c r="ESJ63" s="346"/>
      <c r="ESK63" s="346"/>
      <c r="ESL63" s="346"/>
      <c r="ESM63" s="346"/>
      <c r="ESN63" s="346"/>
      <c r="ESO63" s="346"/>
      <c r="ESP63" s="346"/>
      <c r="ESQ63" s="346"/>
      <c r="ESR63" s="346"/>
      <c r="ESS63" s="346"/>
      <c r="EST63" s="346"/>
      <c r="ESU63" s="346"/>
      <c r="ESV63" s="346"/>
      <c r="ESW63" s="346"/>
      <c r="ESX63" s="346"/>
      <c r="ESY63" s="346"/>
      <c r="ESZ63" s="346"/>
      <c r="ETA63" s="346"/>
      <c r="ETB63" s="346"/>
      <c r="ETC63" s="346"/>
      <c r="ETD63" s="346"/>
      <c r="ETE63" s="346"/>
      <c r="ETF63" s="346"/>
      <c r="ETG63" s="346"/>
      <c r="ETH63" s="346"/>
      <c r="ETI63" s="346"/>
      <c r="ETJ63" s="346"/>
      <c r="ETK63" s="346"/>
      <c r="ETL63" s="346"/>
      <c r="ETM63" s="346"/>
      <c r="ETN63" s="346"/>
      <c r="ETO63" s="346"/>
      <c r="ETP63" s="346"/>
      <c r="ETQ63" s="346"/>
      <c r="ETR63" s="346"/>
      <c r="ETS63" s="346"/>
      <c r="ETT63" s="346"/>
      <c r="ETU63" s="346"/>
      <c r="ETV63" s="346"/>
      <c r="ETW63" s="346"/>
      <c r="ETX63" s="346"/>
      <c r="ETY63" s="346"/>
      <c r="ETZ63" s="346"/>
      <c r="EUA63" s="346"/>
      <c r="EUB63" s="346"/>
      <c r="EUC63" s="346"/>
      <c r="EUD63" s="346"/>
      <c r="EUE63" s="346"/>
      <c r="EUF63" s="346"/>
      <c r="EUG63" s="346"/>
      <c r="EUH63" s="346"/>
      <c r="EUI63" s="346"/>
      <c r="EUJ63" s="346"/>
      <c r="EUK63" s="346"/>
      <c r="EUL63" s="346"/>
      <c r="EUM63" s="346"/>
      <c r="EUN63" s="346"/>
      <c r="EUO63" s="346"/>
      <c r="EUP63" s="346"/>
      <c r="EUQ63" s="346"/>
      <c r="EUR63" s="346"/>
      <c r="EUS63" s="346"/>
      <c r="EUT63" s="346"/>
      <c r="EUU63" s="346"/>
      <c r="EUV63" s="346"/>
      <c r="EUW63" s="346"/>
      <c r="EUX63" s="346"/>
      <c r="EUY63" s="346"/>
      <c r="EUZ63" s="346"/>
      <c r="EVA63" s="346"/>
      <c r="EVB63" s="346"/>
      <c r="EVC63" s="346"/>
      <c r="EVD63" s="346"/>
      <c r="EVE63" s="346"/>
      <c r="EVF63" s="346"/>
      <c r="EVG63" s="346"/>
      <c r="EVH63" s="346"/>
      <c r="EVI63" s="346"/>
      <c r="EVJ63" s="346"/>
      <c r="EVK63" s="346"/>
      <c r="EVL63" s="346"/>
      <c r="EVM63" s="346"/>
      <c r="EVN63" s="346"/>
      <c r="EVO63" s="346"/>
      <c r="EVP63" s="346"/>
      <c r="EVQ63" s="346"/>
      <c r="EVR63" s="346"/>
      <c r="EVS63" s="346"/>
      <c r="EVT63" s="346"/>
      <c r="EVU63" s="346"/>
      <c r="EVV63" s="346"/>
      <c r="EVW63" s="346"/>
      <c r="EVX63" s="346"/>
      <c r="EVY63" s="346"/>
      <c r="EVZ63" s="346"/>
      <c r="EWA63" s="346"/>
      <c r="EWB63" s="346"/>
      <c r="EWC63" s="346"/>
      <c r="EWD63" s="346"/>
      <c r="EWE63" s="346"/>
      <c r="EWF63" s="346"/>
      <c r="EWG63" s="346"/>
      <c r="EWH63" s="346"/>
      <c r="EWI63" s="346"/>
      <c r="EWJ63" s="346"/>
      <c r="EWK63" s="346"/>
      <c r="EWL63" s="346"/>
      <c r="EWM63" s="346"/>
      <c r="EWN63" s="346"/>
      <c r="EWO63" s="346"/>
      <c r="EWP63" s="346"/>
      <c r="EWQ63" s="346"/>
      <c r="EWR63" s="346"/>
      <c r="EWS63" s="346"/>
      <c r="EWT63" s="346"/>
      <c r="EWU63" s="346"/>
      <c r="EWV63" s="346"/>
      <c r="EWW63" s="346"/>
      <c r="EWX63" s="346"/>
      <c r="EWY63" s="346"/>
      <c r="EWZ63" s="346"/>
      <c r="EXA63" s="346"/>
      <c r="EXB63" s="346"/>
      <c r="EXC63" s="346"/>
      <c r="EXD63" s="346"/>
      <c r="EXE63" s="346"/>
      <c r="EXF63" s="346"/>
      <c r="EXG63" s="346"/>
      <c r="EXH63" s="346"/>
      <c r="EXI63" s="346"/>
      <c r="EXJ63" s="346"/>
      <c r="EXK63" s="346"/>
      <c r="EXL63" s="346"/>
      <c r="EXM63" s="346"/>
      <c r="EXN63" s="346"/>
      <c r="EXO63" s="346"/>
      <c r="EXP63" s="346"/>
      <c r="EXQ63" s="346"/>
      <c r="EXR63" s="346"/>
      <c r="EXS63" s="346"/>
      <c r="EXT63" s="346"/>
      <c r="EXU63" s="346"/>
      <c r="EXV63" s="346"/>
      <c r="EXW63" s="346"/>
      <c r="EXX63" s="346"/>
      <c r="EXY63" s="346"/>
      <c r="EXZ63" s="346"/>
      <c r="EYA63" s="346"/>
      <c r="EYB63" s="346"/>
      <c r="EYC63" s="346"/>
      <c r="EYD63" s="346"/>
      <c r="EYE63" s="346"/>
      <c r="EYF63" s="346"/>
      <c r="EYG63" s="346"/>
      <c r="EYH63" s="346"/>
      <c r="EYI63" s="346"/>
      <c r="EYJ63" s="346"/>
      <c r="EYK63" s="346"/>
      <c r="EYL63" s="346"/>
      <c r="EYM63" s="346"/>
      <c r="EYN63" s="346"/>
      <c r="EYO63" s="346"/>
      <c r="EYP63" s="346"/>
      <c r="EYQ63" s="346"/>
      <c r="EYR63" s="346"/>
      <c r="EYS63" s="346"/>
      <c r="EYT63" s="346"/>
      <c r="EYU63" s="346"/>
      <c r="EYV63" s="346"/>
      <c r="EYW63" s="346"/>
      <c r="EYX63" s="346"/>
      <c r="EYY63" s="346"/>
      <c r="EYZ63" s="346"/>
      <c r="EZA63" s="346"/>
      <c r="EZB63" s="346"/>
      <c r="EZC63" s="346"/>
      <c r="EZD63" s="346"/>
      <c r="EZE63" s="346"/>
      <c r="EZF63" s="346"/>
      <c r="EZG63" s="346"/>
      <c r="EZH63" s="346"/>
      <c r="EZI63" s="346"/>
      <c r="EZJ63" s="346"/>
      <c r="EZK63" s="346"/>
      <c r="EZL63" s="346"/>
      <c r="EZM63" s="346"/>
      <c r="EZN63" s="346"/>
      <c r="EZO63" s="346"/>
      <c r="EZP63" s="346"/>
      <c r="EZQ63" s="346"/>
      <c r="EZR63" s="346"/>
      <c r="EZS63" s="346"/>
      <c r="EZT63" s="346"/>
      <c r="EZU63" s="346"/>
      <c r="EZV63" s="346"/>
      <c r="EZW63" s="346"/>
      <c r="EZX63" s="346"/>
      <c r="EZY63" s="346"/>
      <c r="EZZ63" s="346"/>
      <c r="FAA63" s="346"/>
      <c r="FAB63" s="346"/>
      <c r="FAC63" s="346"/>
      <c r="FAD63" s="346"/>
      <c r="FAE63" s="346"/>
      <c r="FAF63" s="346"/>
      <c r="FAG63" s="346"/>
      <c r="FAH63" s="346"/>
      <c r="FAI63" s="346"/>
      <c r="FAJ63" s="346"/>
      <c r="FAK63" s="346"/>
      <c r="FAL63" s="346"/>
      <c r="FAM63" s="346"/>
      <c r="FAN63" s="346"/>
      <c r="FAO63" s="346"/>
      <c r="FAP63" s="346"/>
      <c r="FAQ63" s="346"/>
      <c r="FAR63" s="346"/>
      <c r="FAS63" s="346"/>
      <c r="FAT63" s="346"/>
      <c r="FAU63" s="346"/>
      <c r="FAV63" s="346"/>
      <c r="FAW63" s="346"/>
      <c r="FAX63" s="346"/>
      <c r="FAY63" s="346"/>
      <c r="FAZ63" s="346"/>
      <c r="FBA63" s="346"/>
      <c r="FBB63" s="346"/>
      <c r="FBC63" s="346"/>
      <c r="FBD63" s="346"/>
      <c r="FBE63" s="346"/>
      <c r="FBF63" s="346"/>
      <c r="FBG63" s="346"/>
      <c r="FBH63" s="346"/>
      <c r="FBI63" s="346"/>
      <c r="FBJ63" s="346"/>
      <c r="FBK63" s="346"/>
      <c r="FBL63" s="346"/>
      <c r="FBM63" s="346"/>
      <c r="FBN63" s="346"/>
      <c r="FBO63" s="346"/>
      <c r="FBP63" s="346"/>
      <c r="FBQ63" s="346"/>
      <c r="FBR63" s="346"/>
      <c r="FBS63" s="346"/>
      <c r="FBT63" s="346"/>
      <c r="FBU63" s="346"/>
      <c r="FBV63" s="346"/>
      <c r="FBW63" s="346"/>
      <c r="FBX63" s="346"/>
      <c r="FBY63" s="346"/>
      <c r="FBZ63" s="346"/>
      <c r="FCA63" s="346"/>
      <c r="FCB63" s="346"/>
      <c r="FCC63" s="346"/>
      <c r="FCD63" s="346"/>
      <c r="FCE63" s="346"/>
      <c r="FCF63" s="346"/>
      <c r="FCG63" s="346"/>
      <c r="FCH63" s="346"/>
      <c r="FCI63" s="346"/>
      <c r="FCJ63" s="346"/>
      <c r="FCK63" s="346"/>
      <c r="FCL63" s="346"/>
      <c r="FCM63" s="346"/>
      <c r="FCN63" s="346"/>
      <c r="FCO63" s="346"/>
      <c r="FCP63" s="346"/>
      <c r="FCQ63" s="346"/>
      <c r="FCR63" s="346"/>
      <c r="FCS63" s="346"/>
      <c r="FCT63" s="346"/>
      <c r="FCU63" s="346"/>
      <c r="FCV63" s="346"/>
      <c r="FCW63" s="346"/>
      <c r="FCX63" s="346"/>
      <c r="FCY63" s="346"/>
      <c r="FCZ63" s="346"/>
      <c r="FDA63" s="346"/>
      <c r="FDB63" s="346"/>
      <c r="FDC63" s="346"/>
      <c r="FDD63" s="346"/>
      <c r="FDE63" s="346"/>
      <c r="FDF63" s="346"/>
      <c r="FDG63" s="346"/>
      <c r="FDH63" s="346"/>
      <c r="FDI63" s="346"/>
      <c r="FDJ63" s="346"/>
      <c r="FDK63" s="346"/>
      <c r="FDL63" s="346"/>
      <c r="FDM63" s="346"/>
      <c r="FDN63" s="346"/>
      <c r="FDO63" s="346"/>
      <c r="FDP63" s="346"/>
      <c r="FDQ63" s="346"/>
      <c r="FDR63" s="346"/>
      <c r="FDS63" s="346"/>
      <c r="FDT63" s="346"/>
      <c r="FDU63" s="346"/>
      <c r="FDV63" s="346"/>
      <c r="FDW63" s="346"/>
      <c r="FDX63" s="346"/>
      <c r="FDY63" s="346"/>
      <c r="FDZ63" s="346"/>
      <c r="FEA63" s="346"/>
      <c r="FEB63" s="346"/>
      <c r="FEC63" s="346"/>
      <c r="FED63" s="346"/>
      <c r="FEE63" s="346"/>
      <c r="FEF63" s="346"/>
      <c r="FEG63" s="346"/>
      <c r="FEH63" s="346"/>
      <c r="FEI63" s="346"/>
      <c r="FEJ63" s="346"/>
      <c r="FEK63" s="346"/>
      <c r="FEL63" s="346"/>
      <c r="FEM63" s="346"/>
      <c r="FEN63" s="346"/>
      <c r="FEO63" s="346"/>
      <c r="FEP63" s="346"/>
      <c r="FEQ63" s="346"/>
      <c r="FER63" s="346"/>
      <c r="FES63" s="346"/>
      <c r="FET63" s="346"/>
      <c r="FEU63" s="346"/>
      <c r="FEV63" s="346"/>
      <c r="FEW63" s="346"/>
      <c r="FEX63" s="346"/>
      <c r="FEY63" s="346"/>
      <c r="FEZ63" s="346"/>
      <c r="FFA63" s="346"/>
      <c r="FFB63" s="346"/>
      <c r="FFC63" s="346"/>
      <c r="FFD63" s="346"/>
      <c r="FFE63" s="346"/>
      <c r="FFF63" s="346"/>
      <c r="FFG63" s="346"/>
      <c r="FFH63" s="346"/>
      <c r="FFI63" s="346"/>
      <c r="FFJ63" s="346"/>
      <c r="FFK63" s="346"/>
      <c r="FFL63" s="346"/>
      <c r="FFM63" s="346"/>
      <c r="FFN63" s="346"/>
      <c r="FFO63" s="346"/>
      <c r="FFP63" s="346"/>
      <c r="FFQ63" s="346"/>
      <c r="FFR63" s="346"/>
      <c r="FFS63" s="346"/>
      <c r="FFT63" s="346"/>
      <c r="FFU63" s="346"/>
      <c r="FFV63" s="346"/>
      <c r="FFW63" s="346"/>
      <c r="FFX63" s="346"/>
      <c r="FFY63" s="346"/>
      <c r="FFZ63" s="346"/>
      <c r="FGA63" s="346"/>
      <c r="FGB63" s="346"/>
      <c r="FGC63" s="346"/>
      <c r="FGD63" s="346"/>
      <c r="FGE63" s="346"/>
      <c r="FGF63" s="346"/>
      <c r="FGG63" s="346"/>
      <c r="FGH63" s="346"/>
      <c r="FGI63" s="346"/>
      <c r="FGJ63" s="346"/>
      <c r="FGK63" s="346"/>
      <c r="FGL63" s="346"/>
      <c r="FGM63" s="346"/>
      <c r="FGN63" s="346"/>
      <c r="FGO63" s="346"/>
      <c r="FGP63" s="346"/>
      <c r="FGQ63" s="346"/>
      <c r="FGR63" s="346"/>
      <c r="FGS63" s="346"/>
      <c r="FGT63" s="346"/>
      <c r="FGU63" s="346"/>
      <c r="FGV63" s="346"/>
      <c r="FGW63" s="346"/>
      <c r="FGX63" s="346"/>
      <c r="FGY63" s="346"/>
      <c r="FGZ63" s="346"/>
      <c r="FHA63" s="346"/>
      <c r="FHB63" s="346"/>
      <c r="FHC63" s="346"/>
      <c r="FHD63" s="346"/>
      <c r="FHE63" s="346"/>
      <c r="FHF63" s="346"/>
      <c r="FHG63" s="346"/>
      <c r="FHH63" s="346"/>
      <c r="FHI63" s="346"/>
      <c r="FHJ63" s="346"/>
      <c r="FHK63" s="346"/>
      <c r="FHL63" s="346"/>
      <c r="FHM63" s="346"/>
      <c r="FHN63" s="346"/>
      <c r="FHO63" s="346"/>
      <c r="FHP63" s="346"/>
      <c r="FHQ63" s="346"/>
      <c r="FHR63" s="346"/>
      <c r="FHS63" s="346"/>
      <c r="FHT63" s="346"/>
      <c r="FHU63" s="346"/>
      <c r="FHV63" s="346"/>
      <c r="FHW63" s="346"/>
      <c r="FHX63" s="346"/>
      <c r="FHY63" s="346"/>
      <c r="FHZ63" s="346"/>
      <c r="FIA63" s="346"/>
      <c r="FIB63" s="346"/>
      <c r="FIC63" s="346"/>
      <c r="FID63" s="346"/>
      <c r="FIE63" s="346"/>
      <c r="FIF63" s="346"/>
      <c r="FIG63" s="346"/>
      <c r="FIH63" s="346"/>
      <c r="FII63" s="346"/>
      <c r="FIJ63" s="346"/>
      <c r="FIK63" s="346"/>
      <c r="FIL63" s="346"/>
      <c r="FIM63" s="346"/>
      <c r="FIN63" s="346"/>
      <c r="FIO63" s="346"/>
      <c r="FIP63" s="346"/>
      <c r="FIQ63" s="346"/>
      <c r="FIR63" s="346"/>
      <c r="FIS63" s="346"/>
      <c r="FIT63" s="346"/>
      <c r="FIU63" s="346"/>
      <c r="FIV63" s="346"/>
      <c r="FIW63" s="346"/>
      <c r="FIX63" s="346"/>
      <c r="FIY63" s="346"/>
      <c r="FIZ63" s="346"/>
      <c r="FJA63" s="346"/>
      <c r="FJB63" s="346"/>
      <c r="FJC63" s="346"/>
      <c r="FJD63" s="346"/>
      <c r="FJE63" s="346"/>
      <c r="FJF63" s="346"/>
      <c r="FJG63" s="346"/>
      <c r="FJH63" s="346"/>
      <c r="FJI63" s="346"/>
      <c r="FJJ63" s="346"/>
      <c r="FJK63" s="346"/>
      <c r="FJL63" s="346"/>
      <c r="FJM63" s="346"/>
      <c r="FJN63" s="346"/>
      <c r="FJO63" s="346"/>
      <c r="FJP63" s="346"/>
      <c r="FJQ63" s="346"/>
      <c r="FJR63" s="346"/>
      <c r="FJS63" s="346"/>
      <c r="FJT63" s="346"/>
      <c r="FJU63" s="346"/>
      <c r="FJV63" s="346"/>
      <c r="FJW63" s="346"/>
      <c r="FJX63" s="346"/>
      <c r="FJY63" s="346"/>
      <c r="FJZ63" s="346"/>
      <c r="FKA63" s="346"/>
      <c r="FKB63" s="346"/>
      <c r="FKC63" s="346"/>
      <c r="FKD63" s="346"/>
      <c r="FKE63" s="346"/>
      <c r="FKF63" s="346"/>
      <c r="FKG63" s="346"/>
      <c r="FKH63" s="346"/>
      <c r="FKI63" s="346"/>
      <c r="FKJ63" s="346"/>
      <c r="FKK63" s="346"/>
      <c r="FKL63" s="346"/>
      <c r="FKM63" s="346"/>
      <c r="FKN63" s="346"/>
      <c r="FKO63" s="346"/>
      <c r="FKP63" s="346"/>
      <c r="FKQ63" s="346"/>
      <c r="FKR63" s="346"/>
      <c r="FKS63" s="346"/>
      <c r="FKT63" s="346"/>
      <c r="FKU63" s="346"/>
      <c r="FKV63" s="346"/>
      <c r="FKW63" s="346"/>
      <c r="FKX63" s="346"/>
      <c r="FKY63" s="346"/>
      <c r="FKZ63" s="346"/>
      <c r="FLA63" s="346"/>
      <c r="FLB63" s="346"/>
      <c r="FLC63" s="346"/>
      <c r="FLD63" s="346"/>
      <c r="FLE63" s="346"/>
      <c r="FLF63" s="346"/>
      <c r="FLG63" s="346"/>
      <c r="FLH63" s="346"/>
      <c r="FLI63" s="346"/>
      <c r="FLJ63" s="346"/>
      <c r="FLK63" s="346"/>
      <c r="FLL63" s="346"/>
      <c r="FLM63" s="346"/>
      <c r="FLN63" s="346"/>
      <c r="FLO63" s="346"/>
      <c r="FLP63" s="346"/>
      <c r="FLQ63" s="346"/>
      <c r="FLR63" s="346"/>
      <c r="FLS63" s="346"/>
      <c r="FLT63" s="346"/>
      <c r="FLU63" s="346"/>
      <c r="FLV63" s="346"/>
      <c r="FLW63" s="346"/>
      <c r="FLX63" s="346"/>
      <c r="FLY63" s="346"/>
      <c r="FLZ63" s="346"/>
      <c r="FMA63" s="346"/>
      <c r="FMB63" s="346"/>
      <c r="FMC63" s="346"/>
      <c r="FMD63" s="346"/>
      <c r="FME63" s="346"/>
      <c r="FMF63" s="346"/>
      <c r="FMG63" s="346"/>
      <c r="FMH63" s="346"/>
      <c r="FMI63" s="346"/>
      <c r="FMJ63" s="346"/>
      <c r="FMK63" s="346"/>
      <c r="FML63" s="346"/>
      <c r="FMM63" s="346"/>
      <c r="FMN63" s="346"/>
      <c r="FMO63" s="346"/>
      <c r="FMP63" s="346"/>
      <c r="FMQ63" s="346"/>
      <c r="FMR63" s="346"/>
      <c r="FMS63" s="346"/>
      <c r="FMT63" s="346"/>
      <c r="FMU63" s="346"/>
      <c r="FMV63" s="346"/>
      <c r="FMW63" s="346"/>
      <c r="FMX63" s="346"/>
      <c r="FMY63" s="346"/>
      <c r="FMZ63" s="346"/>
      <c r="FNA63" s="346"/>
      <c r="FNB63" s="346"/>
      <c r="FNC63" s="346"/>
      <c r="FND63" s="346"/>
      <c r="FNE63" s="346"/>
      <c r="FNF63" s="346"/>
      <c r="FNG63" s="346"/>
      <c r="FNH63" s="346"/>
      <c r="FNI63" s="346"/>
      <c r="FNJ63" s="346"/>
      <c r="FNK63" s="346"/>
      <c r="FNL63" s="346"/>
      <c r="FNM63" s="346"/>
      <c r="FNN63" s="346"/>
      <c r="FNO63" s="346"/>
      <c r="FNP63" s="346"/>
      <c r="FNQ63" s="346"/>
      <c r="FNR63" s="346"/>
      <c r="FNS63" s="346"/>
      <c r="FNT63" s="346"/>
      <c r="FNU63" s="346"/>
      <c r="FNV63" s="346"/>
      <c r="FNW63" s="346"/>
      <c r="FNX63" s="346"/>
      <c r="FNY63" s="346"/>
      <c r="FNZ63" s="346"/>
      <c r="FOA63" s="346"/>
      <c r="FOB63" s="346"/>
      <c r="FOC63" s="346"/>
      <c r="FOD63" s="346"/>
      <c r="FOE63" s="346"/>
      <c r="FOF63" s="346"/>
      <c r="FOG63" s="346"/>
      <c r="FOH63" s="346"/>
      <c r="FOI63" s="346"/>
      <c r="FOJ63" s="346"/>
      <c r="FOK63" s="346"/>
      <c r="FOL63" s="346"/>
      <c r="FOM63" s="346"/>
      <c r="FON63" s="346"/>
      <c r="FOO63" s="346"/>
      <c r="FOP63" s="346"/>
      <c r="FOQ63" s="346"/>
      <c r="FOR63" s="346"/>
      <c r="FOS63" s="346"/>
      <c r="FOT63" s="346"/>
      <c r="FOU63" s="346"/>
      <c r="FOV63" s="346"/>
      <c r="FOW63" s="346"/>
      <c r="FOX63" s="346"/>
      <c r="FOY63" s="346"/>
      <c r="FOZ63" s="346"/>
      <c r="FPA63" s="346"/>
      <c r="FPB63" s="346"/>
      <c r="FPC63" s="346"/>
      <c r="FPD63" s="346"/>
      <c r="FPE63" s="346"/>
      <c r="FPF63" s="346"/>
      <c r="FPG63" s="346"/>
      <c r="FPH63" s="346"/>
      <c r="FPI63" s="346"/>
      <c r="FPJ63" s="346"/>
      <c r="FPK63" s="346"/>
      <c r="FPL63" s="346"/>
      <c r="FPM63" s="346"/>
      <c r="FPN63" s="346"/>
      <c r="FPO63" s="346"/>
      <c r="FPP63" s="346"/>
      <c r="FPQ63" s="346"/>
      <c r="FPR63" s="346"/>
      <c r="FPS63" s="346"/>
      <c r="FPT63" s="346"/>
      <c r="FPU63" s="346"/>
      <c r="FPV63" s="346"/>
      <c r="FPW63" s="346"/>
      <c r="FPX63" s="346"/>
      <c r="FPY63" s="346"/>
      <c r="FPZ63" s="346"/>
      <c r="FQA63" s="346"/>
      <c r="FQB63" s="346"/>
      <c r="FQC63" s="346"/>
      <c r="FQD63" s="346"/>
      <c r="FQE63" s="346"/>
      <c r="FQF63" s="346"/>
      <c r="FQG63" s="346"/>
      <c r="FQH63" s="346"/>
      <c r="FQI63" s="346"/>
      <c r="FQJ63" s="346"/>
      <c r="FQK63" s="346"/>
      <c r="FQL63" s="346"/>
      <c r="FQM63" s="346"/>
      <c r="FQN63" s="346"/>
      <c r="FQO63" s="346"/>
      <c r="FQP63" s="346"/>
      <c r="FQQ63" s="346"/>
      <c r="FQR63" s="346"/>
      <c r="FQS63" s="346"/>
      <c r="FQT63" s="346"/>
      <c r="FQU63" s="346"/>
      <c r="FQV63" s="346"/>
      <c r="FQW63" s="346"/>
      <c r="FQX63" s="346"/>
      <c r="FQY63" s="346"/>
      <c r="FQZ63" s="346"/>
      <c r="FRA63" s="346"/>
      <c r="FRB63" s="346"/>
      <c r="FRC63" s="346"/>
      <c r="FRD63" s="346"/>
      <c r="FRE63" s="346"/>
      <c r="FRF63" s="346"/>
      <c r="FRG63" s="346"/>
      <c r="FRH63" s="346"/>
      <c r="FRI63" s="346"/>
      <c r="FRJ63" s="346"/>
      <c r="FRK63" s="346"/>
      <c r="FRL63" s="346"/>
      <c r="FRM63" s="346"/>
      <c r="FRN63" s="346"/>
      <c r="FRO63" s="346"/>
      <c r="FRP63" s="346"/>
      <c r="FRQ63" s="346"/>
      <c r="FRR63" s="346"/>
      <c r="FRS63" s="346"/>
      <c r="FRT63" s="346"/>
      <c r="FRU63" s="346"/>
      <c r="FRV63" s="346"/>
      <c r="FRW63" s="346"/>
      <c r="FRX63" s="346"/>
      <c r="FRY63" s="346"/>
      <c r="FRZ63" s="346"/>
      <c r="FSA63" s="346"/>
      <c r="FSB63" s="346"/>
      <c r="FSC63" s="346"/>
      <c r="FSD63" s="346"/>
      <c r="FSE63" s="346"/>
      <c r="FSF63" s="346"/>
      <c r="FSG63" s="346"/>
      <c r="FSH63" s="346"/>
      <c r="FSI63" s="346"/>
      <c r="FSJ63" s="346"/>
      <c r="FSK63" s="346"/>
      <c r="FSL63" s="346"/>
      <c r="FSM63" s="346"/>
      <c r="FSN63" s="346"/>
      <c r="FSO63" s="346"/>
      <c r="FSP63" s="346"/>
      <c r="FSQ63" s="346"/>
      <c r="FSR63" s="346"/>
      <c r="FSS63" s="346"/>
      <c r="FST63" s="346"/>
      <c r="FSU63" s="346"/>
      <c r="FSV63" s="346"/>
      <c r="FSW63" s="346"/>
      <c r="FSX63" s="346"/>
      <c r="FSY63" s="346"/>
      <c r="FSZ63" s="346"/>
      <c r="FTA63" s="346"/>
      <c r="FTB63" s="346"/>
      <c r="FTC63" s="346"/>
      <c r="FTD63" s="346"/>
      <c r="FTE63" s="346"/>
      <c r="FTF63" s="346"/>
      <c r="FTG63" s="346"/>
      <c r="FTH63" s="346"/>
      <c r="FTI63" s="346"/>
      <c r="FTJ63" s="346"/>
      <c r="FTK63" s="346"/>
      <c r="FTL63" s="346"/>
      <c r="FTM63" s="346"/>
      <c r="FTN63" s="346"/>
      <c r="FTO63" s="346"/>
      <c r="FTP63" s="346"/>
      <c r="FTQ63" s="346"/>
      <c r="FTR63" s="346"/>
      <c r="FTS63" s="346"/>
      <c r="FTT63" s="346"/>
      <c r="FTU63" s="346"/>
      <c r="FTV63" s="346"/>
      <c r="FTW63" s="346"/>
      <c r="FTX63" s="346"/>
      <c r="FTY63" s="346"/>
      <c r="FTZ63" s="346"/>
      <c r="FUA63" s="346"/>
      <c r="FUB63" s="346"/>
      <c r="FUC63" s="346"/>
      <c r="FUD63" s="346"/>
      <c r="FUE63" s="346"/>
      <c r="FUF63" s="346"/>
      <c r="FUG63" s="346"/>
      <c r="FUH63" s="346"/>
      <c r="FUI63" s="346"/>
      <c r="FUJ63" s="346"/>
      <c r="FUK63" s="346"/>
      <c r="FUL63" s="346"/>
      <c r="FUM63" s="346"/>
      <c r="FUN63" s="346"/>
      <c r="FUO63" s="346"/>
      <c r="FUP63" s="346"/>
      <c r="FUQ63" s="346"/>
      <c r="FUR63" s="346"/>
      <c r="FUS63" s="346"/>
      <c r="FUT63" s="346"/>
      <c r="FUU63" s="346"/>
      <c r="FUV63" s="346"/>
      <c r="FUW63" s="346"/>
      <c r="FUX63" s="346"/>
      <c r="FUY63" s="346"/>
      <c r="FUZ63" s="346"/>
      <c r="FVA63" s="346"/>
      <c r="FVB63" s="346"/>
      <c r="FVC63" s="346"/>
      <c r="FVD63" s="346"/>
      <c r="FVE63" s="346"/>
      <c r="FVF63" s="346"/>
      <c r="FVG63" s="346"/>
      <c r="FVH63" s="346"/>
      <c r="FVI63" s="346"/>
      <c r="FVJ63" s="346"/>
      <c r="FVK63" s="346"/>
      <c r="FVL63" s="346"/>
      <c r="FVM63" s="346"/>
      <c r="FVN63" s="346"/>
      <c r="FVO63" s="346"/>
      <c r="FVP63" s="346"/>
      <c r="FVQ63" s="346"/>
      <c r="FVR63" s="346"/>
      <c r="FVS63" s="346"/>
      <c r="FVT63" s="346"/>
      <c r="FVU63" s="346"/>
      <c r="FVV63" s="346"/>
      <c r="FVW63" s="346"/>
      <c r="FVX63" s="346"/>
      <c r="FVY63" s="346"/>
      <c r="FVZ63" s="346"/>
      <c r="FWA63" s="346"/>
      <c r="FWB63" s="346"/>
      <c r="FWC63" s="346"/>
      <c r="FWD63" s="346"/>
      <c r="FWE63" s="346"/>
      <c r="FWF63" s="346"/>
      <c r="FWG63" s="346"/>
      <c r="FWH63" s="346"/>
      <c r="FWI63" s="346"/>
      <c r="FWJ63" s="346"/>
      <c r="FWK63" s="346"/>
      <c r="FWL63" s="346"/>
      <c r="FWM63" s="346"/>
      <c r="FWN63" s="346"/>
      <c r="FWO63" s="346"/>
      <c r="FWP63" s="346"/>
      <c r="FWQ63" s="346"/>
      <c r="FWR63" s="346"/>
      <c r="FWS63" s="346"/>
      <c r="FWT63" s="346"/>
      <c r="FWU63" s="346"/>
      <c r="FWV63" s="346"/>
      <c r="FWW63" s="346"/>
      <c r="FWX63" s="346"/>
      <c r="FWY63" s="346"/>
      <c r="FWZ63" s="346"/>
      <c r="FXA63" s="346"/>
      <c r="FXB63" s="346"/>
      <c r="FXC63" s="346"/>
      <c r="FXD63" s="346"/>
      <c r="FXE63" s="346"/>
      <c r="FXF63" s="346"/>
      <c r="FXG63" s="346"/>
      <c r="FXH63" s="346"/>
      <c r="FXI63" s="346"/>
      <c r="FXJ63" s="346"/>
      <c r="FXK63" s="346"/>
      <c r="FXL63" s="346"/>
      <c r="FXM63" s="346"/>
      <c r="FXN63" s="346"/>
      <c r="FXO63" s="346"/>
      <c r="FXP63" s="346"/>
      <c r="FXQ63" s="346"/>
      <c r="FXR63" s="346"/>
      <c r="FXS63" s="346"/>
      <c r="FXT63" s="346"/>
      <c r="FXU63" s="346"/>
      <c r="FXV63" s="346"/>
      <c r="FXW63" s="346"/>
      <c r="FXX63" s="346"/>
      <c r="FXY63" s="346"/>
      <c r="FXZ63" s="346"/>
      <c r="FYA63" s="346"/>
      <c r="FYB63" s="346"/>
      <c r="FYC63" s="346"/>
      <c r="FYD63" s="346"/>
      <c r="FYE63" s="346"/>
      <c r="FYF63" s="346"/>
      <c r="FYG63" s="346"/>
      <c r="FYH63" s="346"/>
      <c r="FYI63" s="346"/>
      <c r="FYJ63" s="346"/>
      <c r="FYK63" s="346"/>
      <c r="FYL63" s="346"/>
      <c r="FYM63" s="346"/>
      <c r="FYN63" s="346"/>
      <c r="FYO63" s="346"/>
      <c r="FYP63" s="346"/>
      <c r="FYQ63" s="346"/>
      <c r="FYR63" s="346"/>
      <c r="FYS63" s="346"/>
      <c r="FYT63" s="346"/>
      <c r="FYU63" s="346"/>
      <c r="FYV63" s="346"/>
      <c r="FYW63" s="346"/>
      <c r="FYX63" s="346"/>
      <c r="FYY63" s="346"/>
      <c r="FYZ63" s="346"/>
      <c r="FZA63" s="346"/>
      <c r="FZB63" s="346"/>
      <c r="FZC63" s="346"/>
      <c r="FZD63" s="346"/>
      <c r="FZE63" s="346"/>
      <c r="FZF63" s="346"/>
      <c r="FZG63" s="346"/>
      <c r="FZH63" s="346"/>
      <c r="FZI63" s="346"/>
      <c r="FZJ63" s="346"/>
      <c r="FZK63" s="346"/>
      <c r="FZL63" s="346"/>
      <c r="FZM63" s="346"/>
      <c r="FZN63" s="346"/>
      <c r="FZO63" s="346"/>
      <c r="FZP63" s="346"/>
      <c r="FZQ63" s="346"/>
      <c r="FZR63" s="346"/>
      <c r="FZS63" s="346"/>
      <c r="FZT63" s="346"/>
      <c r="FZU63" s="346"/>
      <c r="FZV63" s="346"/>
      <c r="FZW63" s="346"/>
      <c r="FZX63" s="346"/>
      <c r="FZY63" s="346"/>
      <c r="FZZ63" s="346"/>
      <c r="GAA63" s="346"/>
      <c r="GAB63" s="346"/>
      <c r="GAC63" s="346"/>
      <c r="GAD63" s="346"/>
      <c r="GAE63" s="346"/>
      <c r="GAF63" s="346"/>
      <c r="GAG63" s="346"/>
      <c r="GAH63" s="346"/>
      <c r="GAI63" s="346"/>
      <c r="GAJ63" s="346"/>
      <c r="GAK63" s="346"/>
      <c r="GAL63" s="346"/>
      <c r="GAM63" s="346"/>
      <c r="GAN63" s="346"/>
      <c r="GAO63" s="346"/>
      <c r="GAP63" s="346"/>
      <c r="GAQ63" s="346"/>
      <c r="GAR63" s="346"/>
      <c r="GAS63" s="346"/>
      <c r="GAT63" s="346"/>
      <c r="GAU63" s="346"/>
      <c r="GAV63" s="346"/>
      <c r="GAW63" s="346"/>
      <c r="GAX63" s="346"/>
      <c r="GAY63" s="346"/>
      <c r="GAZ63" s="346"/>
      <c r="GBA63" s="346"/>
      <c r="GBB63" s="346"/>
      <c r="GBC63" s="346"/>
      <c r="GBD63" s="346"/>
      <c r="GBE63" s="346"/>
      <c r="GBF63" s="346"/>
      <c r="GBG63" s="346"/>
      <c r="GBH63" s="346"/>
      <c r="GBI63" s="346"/>
      <c r="GBJ63" s="346"/>
      <c r="GBK63" s="346"/>
      <c r="GBL63" s="346"/>
      <c r="GBM63" s="346"/>
      <c r="GBN63" s="346"/>
      <c r="GBO63" s="346"/>
      <c r="GBP63" s="346"/>
      <c r="GBQ63" s="346"/>
      <c r="GBR63" s="346"/>
      <c r="GBS63" s="346"/>
      <c r="GBT63" s="346"/>
      <c r="GBU63" s="346"/>
      <c r="GBV63" s="346"/>
      <c r="GBW63" s="346"/>
      <c r="GBX63" s="346"/>
      <c r="GBY63" s="346"/>
      <c r="GBZ63" s="346"/>
      <c r="GCA63" s="346"/>
      <c r="GCB63" s="346"/>
      <c r="GCC63" s="346"/>
      <c r="GCD63" s="346"/>
      <c r="GCE63" s="346"/>
      <c r="GCF63" s="346"/>
      <c r="GCG63" s="346"/>
      <c r="GCH63" s="346"/>
      <c r="GCI63" s="346"/>
      <c r="GCJ63" s="346"/>
      <c r="GCK63" s="346"/>
      <c r="GCL63" s="346"/>
      <c r="GCM63" s="346"/>
      <c r="GCN63" s="346"/>
      <c r="GCO63" s="346"/>
      <c r="GCP63" s="346"/>
      <c r="GCQ63" s="346"/>
      <c r="GCR63" s="346"/>
      <c r="GCS63" s="346"/>
      <c r="GCT63" s="346"/>
      <c r="GCU63" s="346"/>
      <c r="GCV63" s="346"/>
      <c r="GCW63" s="346"/>
      <c r="GCX63" s="346"/>
      <c r="GCY63" s="346"/>
      <c r="GCZ63" s="346"/>
      <c r="GDA63" s="346"/>
      <c r="GDB63" s="346"/>
      <c r="GDC63" s="346"/>
      <c r="GDD63" s="346"/>
      <c r="GDE63" s="346"/>
      <c r="GDF63" s="346"/>
      <c r="GDG63" s="346"/>
      <c r="GDH63" s="346"/>
      <c r="GDI63" s="346"/>
      <c r="GDJ63" s="346"/>
      <c r="GDK63" s="346"/>
      <c r="GDL63" s="346"/>
      <c r="GDM63" s="346"/>
      <c r="GDN63" s="346"/>
      <c r="GDO63" s="346"/>
      <c r="GDP63" s="346"/>
      <c r="GDQ63" s="346"/>
      <c r="GDR63" s="346"/>
      <c r="GDS63" s="346"/>
      <c r="GDT63" s="346"/>
      <c r="GDU63" s="346"/>
      <c r="GDV63" s="346"/>
      <c r="GDW63" s="346"/>
      <c r="GDX63" s="346"/>
      <c r="GDY63" s="346"/>
      <c r="GDZ63" s="346"/>
      <c r="GEA63" s="346"/>
      <c r="GEB63" s="346"/>
      <c r="GEC63" s="346"/>
      <c r="GED63" s="346"/>
      <c r="GEE63" s="346"/>
      <c r="GEF63" s="346"/>
      <c r="GEG63" s="346"/>
      <c r="GEH63" s="346"/>
      <c r="GEI63" s="346"/>
      <c r="GEJ63" s="346"/>
      <c r="GEK63" s="346"/>
      <c r="GEL63" s="346"/>
      <c r="GEM63" s="346"/>
      <c r="GEN63" s="346"/>
      <c r="GEO63" s="346"/>
      <c r="GEP63" s="346"/>
      <c r="GEQ63" s="346"/>
      <c r="GER63" s="346"/>
      <c r="GES63" s="346"/>
      <c r="GET63" s="346"/>
      <c r="GEU63" s="346"/>
      <c r="GEV63" s="346"/>
      <c r="GEW63" s="346"/>
      <c r="GEX63" s="346"/>
      <c r="GEY63" s="346"/>
      <c r="GEZ63" s="346"/>
      <c r="GFA63" s="346"/>
      <c r="GFB63" s="346"/>
      <c r="GFC63" s="346"/>
      <c r="GFD63" s="346"/>
      <c r="GFE63" s="346"/>
      <c r="GFF63" s="346"/>
      <c r="GFG63" s="346"/>
      <c r="GFH63" s="346"/>
      <c r="GFI63" s="346"/>
      <c r="GFJ63" s="346"/>
      <c r="GFK63" s="346"/>
      <c r="GFL63" s="346"/>
      <c r="GFM63" s="346"/>
      <c r="GFN63" s="346"/>
      <c r="GFO63" s="346"/>
      <c r="GFP63" s="346"/>
      <c r="GFQ63" s="346"/>
      <c r="GFR63" s="346"/>
      <c r="GFS63" s="346"/>
      <c r="GFT63" s="346"/>
      <c r="GFU63" s="346"/>
      <c r="GFV63" s="346"/>
      <c r="GFW63" s="346"/>
      <c r="GFX63" s="346"/>
      <c r="GFY63" s="346"/>
      <c r="GFZ63" s="346"/>
      <c r="GGA63" s="346"/>
      <c r="GGB63" s="346"/>
      <c r="GGC63" s="346"/>
      <c r="GGD63" s="346"/>
      <c r="GGE63" s="346"/>
      <c r="GGF63" s="346"/>
      <c r="GGG63" s="346"/>
      <c r="GGH63" s="346"/>
      <c r="GGI63" s="346"/>
      <c r="GGJ63" s="346"/>
      <c r="GGK63" s="346"/>
      <c r="GGL63" s="346"/>
      <c r="GGM63" s="346"/>
      <c r="GGN63" s="346"/>
      <c r="GGO63" s="346"/>
      <c r="GGP63" s="346"/>
      <c r="GGQ63" s="346"/>
      <c r="GGR63" s="346"/>
      <c r="GGS63" s="346"/>
      <c r="GGT63" s="346"/>
      <c r="GGU63" s="346"/>
      <c r="GGV63" s="346"/>
      <c r="GGW63" s="346"/>
      <c r="GGX63" s="346"/>
      <c r="GGY63" s="346"/>
      <c r="GGZ63" s="346"/>
      <c r="GHA63" s="346"/>
      <c r="GHB63" s="346"/>
      <c r="GHC63" s="346"/>
      <c r="GHD63" s="346"/>
      <c r="GHE63" s="346"/>
      <c r="GHF63" s="346"/>
      <c r="GHG63" s="346"/>
      <c r="GHH63" s="346"/>
      <c r="GHI63" s="346"/>
      <c r="GHJ63" s="346"/>
      <c r="GHK63" s="346"/>
      <c r="GHL63" s="346"/>
      <c r="GHM63" s="346"/>
      <c r="GHN63" s="346"/>
      <c r="GHO63" s="346"/>
      <c r="GHP63" s="346"/>
      <c r="GHQ63" s="346"/>
      <c r="GHR63" s="346"/>
      <c r="GHS63" s="346"/>
      <c r="GHT63" s="346"/>
      <c r="GHU63" s="346"/>
      <c r="GHV63" s="346"/>
      <c r="GHW63" s="346"/>
      <c r="GHX63" s="346"/>
      <c r="GHY63" s="346"/>
      <c r="GHZ63" s="346"/>
      <c r="GIA63" s="346"/>
      <c r="GIB63" s="346"/>
      <c r="GIC63" s="346"/>
      <c r="GID63" s="346"/>
      <c r="GIE63" s="346"/>
      <c r="GIF63" s="346"/>
      <c r="GIG63" s="346"/>
      <c r="GIH63" s="346"/>
      <c r="GII63" s="346"/>
      <c r="GIJ63" s="346"/>
      <c r="GIK63" s="346"/>
      <c r="GIL63" s="346"/>
      <c r="GIM63" s="346"/>
      <c r="GIN63" s="346"/>
      <c r="GIO63" s="346"/>
      <c r="GIP63" s="346"/>
      <c r="GIQ63" s="346"/>
      <c r="GIR63" s="346"/>
      <c r="GIS63" s="346"/>
      <c r="GIT63" s="346"/>
      <c r="GIU63" s="346"/>
      <c r="GIV63" s="346"/>
      <c r="GIW63" s="346"/>
      <c r="GIX63" s="346"/>
      <c r="GIY63" s="346"/>
      <c r="GIZ63" s="346"/>
      <c r="GJA63" s="346"/>
      <c r="GJB63" s="346"/>
      <c r="GJC63" s="346"/>
      <c r="GJD63" s="346"/>
      <c r="GJE63" s="346"/>
      <c r="GJF63" s="346"/>
      <c r="GJG63" s="346"/>
      <c r="GJH63" s="346"/>
      <c r="GJI63" s="346"/>
      <c r="GJJ63" s="346"/>
      <c r="GJK63" s="346"/>
      <c r="GJL63" s="346"/>
      <c r="GJM63" s="346"/>
      <c r="GJN63" s="346"/>
      <c r="GJO63" s="346"/>
      <c r="GJP63" s="346"/>
      <c r="GJQ63" s="346"/>
      <c r="GJR63" s="346"/>
      <c r="GJS63" s="346"/>
      <c r="GJT63" s="346"/>
      <c r="GJU63" s="346"/>
      <c r="GJV63" s="346"/>
      <c r="GJW63" s="346"/>
      <c r="GJX63" s="346"/>
      <c r="GJY63" s="346"/>
      <c r="GJZ63" s="346"/>
      <c r="GKA63" s="346"/>
      <c r="GKB63" s="346"/>
      <c r="GKC63" s="346"/>
      <c r="GKD63" s="346"/>
      <c r="GKE63" s="346"/>
      <c r="GKF63" s="346"/>
      <c r="GKG63" s="346"/>
      <c r="GKH63" s="346"/>
      <c r="GKI63" s="346"/>
      <c r="GKJ63" s="346"/>
      <c r="GKK63" s="346"/>
      <c r="GKL63" s="346"/>
      <c r="GKM63" s="346"/>
      <c r="GKN63" s="346"/>
      <c r="GKO63" s="346"/>
      <c r="GKP63" s="346"/>
      <c r="GKQ63" s="346"/>
      <c r="GKR63" s="346"/>
      <c r="GKS63" s="346"/>
      <c r="GKT63" s="346"/>
      <c r="GKU63" s="346"/>
      <c r="GKV63" s="346"/>
      <c r="GKW63" s="346"/>
      <c r="GKX63" s="346"/>
      <c r="GKY63" s="346"/>
      <c r="GKZ63" s="346"/>
      <c r="GLA63" s="346"/>
      <c r="GLB63" s="346"/>
      <c r="GLC63" s="346"/>
      <c r="GLD63" s="346"/>
      <c r="GLE63" s="346"/>
      <c r="GLF63" s="346"/>
      <c r="GLG63" s="346"/>
      <c r="GLH63" s="346"/>
      <c r="GLI63" s="346"/>
      <c r="GLJ63" s="346"/>
      <c r="GLK63" s="346"/>
      <c r="GLL63" s="346"/>
      <c r="GLM63" s="346"/>
      <c r="GLN63" s="346"/>
      <c r="GLO63" s="346"/>
      <c r="GLP63" s="346"/>
      <c r="GLQ63" s="346"/>
      <c r="GLR63" s="346"/>
      <c r="GLS63" s="346"/>
      <c r="GLT63" s="346"/>
      <c r="GLU63" s="346"/>
      <c r="GLV63" s="346"/>
      <c r="GLW63" s="346"/>
      <c r="GLX63" s="346"/>
      <c r="GLY63" s="346"/>
      <c r="GLZ63" s="346"/>
      <c r="GMA63" s="346"/>
      <c r="GMB63" s="346"/>
      <c r="GMC63" s="346"/>
      <c r="GMD63" s="346"/>
      <c r="GME63" s="346"/>
      <c r="GMF63" s="346"/>
      <c r="GMG63" s="346"/>
      <c r="GMH63" s="346"/>
      <c r="GMI63" s="346"/>
      <c r="GMJ63" s="346"/>
      <c r="GMK63" s="346"/>
      <c r="GML63" s="346"/>
      <c r="GMM63" s="346"/>
      <c r="GMN63" s="346"/>
      <c r="GMO63" s="346"/>
      <c r="GMP63" s="346"/>
      <c r="GMQ63" s="346"/>
      <c r="GMR63" s="346"/>
      <c r="GMS63" s="346"/>
      <c r="GMT63" s="346"/>
      <c r="GMU63" s="346"/>
      <c r="GMV63" s="346"/>
      <c r="GMW63" s="346"/>
      <c r="GMX63" s="346"/>
      <c r="GMY63" s="346"/>
      <c r="GMZ63" s="346"/>
      <c r="GNA63" s="346"/>
      <c r="GNB63" s="346"/>
      <c r="GNC63" s="346"/>
      <c r="GND63" s="346"/>
      <c r="GNE63" s="346"/>
      <c r="GNF63" s="346"/>
      <c r="GNG63" s="346"/>
      <c r="GNH63" s="346"/>
      <c r="GNI63" s="346"/>
      <c r="GNJ63" s="346"/>
      <c r="GNK63" s="346"/>
      <c r="GNL63" s="346"/>
      <c r="GNM63" s="346"/>
      <c r="GNN63" s="346"/>
      <c r="GNO63" s="346"/>
      <c r="GNP63" s="346"/>
      <c r="GNQ63" s="346"/>
      <c r="GNR63" s="346"/>
      <c r="GNS63" s="346"/>
      <c r="GNT63" s="346"/>
      <c r="GNU63" s="346"/>
      <c r="GNV63" s="346"/>
      <c r="GNW63" s="346"/>
      <c r="GNX63" s="346"/>
      <c r="GNY63" s="346"/>
      <c r="GNZ63" s="346"/>
      <c r="GOA63" s="346"/>
      <c r="GOB63" s="346"/>
      <c r="GOC63" s="346"/>
      <c r="GOD63" s="346"/>
      <c r="GOE63" s="346"/>
      <c r="GOF63" s="346"/>
      <c r="GOG63" s="346"/>
      <c r="GOH63" s="346"/>
      <c r="GOI63" s="346"/>
      <c r="GOJ63" s="346"/>
      <c r="GOK63" s="346"/>
      <c r="GOL63" s="346"/>
      <c r="GOM63" s="346"/>
      <c r="GON63" s="346"/>
      <c r="GOO63" s="346"/>
      <c r="GOP63" s="346"/>
      <c r="GOQ63" s="346"/>
      <c r="GOR63" s="346"/>
      <c r="GOS63" s="346"/>
      <c r="GOT63" s="346"/>
      <c r="GOU63" s="346"/>
      <c r="GOV63" s="346"/>
      <c r="GOW63" s="346"/>
      <c r="GOX63" s="346"/>
      <c r="GOY63" s="346"/>
      <c r="GOZ63" s="346"/>
      <c r="GPA63" s="346"/>
      <c r="GPB63" s="346"/>
      <c r="GPC63" s="346"/>
      <c r="GPD63" s="346"/>
      <c r="GPE63" s="346"/>
      <c r="GPF63" s="346"/>
      <c r="GPG63" s="346"/>
      <c r="GPH63" s="346"/>
      <c r="GPI63" s="346"/>
      <c r="GPJ63" s="346"/>
      <c r="GPK63" s="346"/>
      <c r="GPL63" s="346"/>
      <c r="GPM63" s="346"/>
      <c r="GPN63" s="346"/>
      <c r="GPO63" s="346"/>
      <c r="GPP63" s="346"/>
      <c r="GPQ63" s="346"/>
      <c r="GPR63" s="346"/>
      <c r="GPS63" s="346"/>
      <c r="GPT63" s="346"/>
      <c r="GPU63" s="346"/>
      <c r="GPV63" s="346"/>
      <c r="GPW63" s="346"/>
      <c r="GPX63" s="346"/>
      <c r="GPY63" s="346"/>
      <c r="GPZ63" s="346"/>
      <c r="GQA63" s="346"/>
      <c r="GQB63" s="346"/>
      <c r="GQC63" s="346"/>
      <c r="GQD63" s="346"/>
      <c r="GQE63" s="346"/>
      <c r="GQF63" s="346"/>
      <c r="GQG63" s="346"/>
      <c r="GQH63" s="346"/>
      <c r="GQI63" s="346"/>
      <c r="GQJ63" s="346"/>
      <c r="GQK63" s="346"/>
      <c r="GQL63" s="346"/>
      <c r="GQM63" s="346"/>
      <c r="GQN63" s="346"/>
      <c r="GQO63" s="346"/>
      <c r="GQP63" s="346"/>
      <c r="GQQ63" s="346"/>
      <c r="GQR63" s="346"/>
      <c r="GQS63" s="346"/>
      <c r="GQT63" s="346"/>
      <c r="GQU63" s="346"/>
      <c r="GQV63" s="346"/>
      <c r="GQW63" s="346"/>
      <c r="GQX63" s="346"/>
      <c r="GQY63" s="346"/>
      <c r="GQZ63" s="346"/>
      <c r="GRA63" s="346"/>
      <c r="GRB63" s="346"/>
      <c r="GRC63" s="346"/>
      <c r="GRD63" s="346"/>
      <c r="GRE63" s="346"/>
      <c r="GRF63" s="346"/>
      <c r="GRG63" s="346"/>
      <c r="GRH63" s="346"/>
      <c r="GRI63" s="346"/>
      <c r="GRJ63" s="346"/>
      <c r="GRK63" s="346"/>
      <c r="GRL63" s="346"/>
      <c r="GRM63" s="346"/>
      <c r="GRN63" s="346"/>
      <c r="GRO63" s="346"/>
      <c r="GRP63" s="346"/>
      <c r="GRQ63" s="346"/>
      <c r="GRR63" s="346"/>
      <c r="GRS63" s="346"/>
      <c r="GRT63" s="346"/>
      <c r="GRU63" s="346"/>
      <c r="GRV63" s="346"/>
      <c r="GRW63" s="346"/>
      <c r="GRX63" s="346"/>
      <c r="GRY63" s="346"/>
      <c r="GRZ63" s="346"/>
      <c r="GSA63" s="346"/>
      <c r="GSB63" s="346"/>
      <c r="GSC63" s="346"/>
      <c r="GSD63" s="346"/>
      <c r="GSE63" s="346"/>
      <c r="GSF63" s="346"/>
      <c r="GSG63" s="346"/>
      <c r="GSH63" s="346"/>
      <c r="GSI63" s="346"/>
      <c r="GSJ63" s="346"/>
      <c r="GSK63" s="346"/>
      <c r="GSL63" s="346"/>
      <c r="GSM63" s="346"/>
      <c r="GSN63" s="346"/>
      <c r="GSO63" s="346"/>
      <c r="GSP63" s="346"/>
      <c r="GSQ63" s="346"/>
      <c r="GSR63" s="346"/>
      <c r="GSS63" s="346"/>
      <c r="GST63" s="346"/>
      <c r="GSU63" s="346"/>
      <c r="GSV63" s="346"/>
      <c r="GSW63" s="346"/>
      <c r="GSX63" s="346"/>
      <c r="GSY63" s="346"/>
      <c r="GSZ63" s="346"/>
      <c r="GTA63" s="346"/>
      <c r="GTB63" s="346"/>
      <c r="GTC63" s="346"/>
      <c r="GTD63" s="346"/>
      <c r="GTE63" s="346"/>
      <c r="GTF63" s="346"/>
      <c r="GTG63" s="346"/>
      <c r="GTH63" s="346"/>
      <c r="GTI63" s="346"/>
      <c r="GTJ63" s="346"/>
      <c r="GTK63" s="346"/>
      <c r="GTL63" s="346"/>
      <c r="GTM63" s="346"/>
      <c r="GTN63" s="346"/>
      <c r="GTO63" s="346"/>
      <c r="GTP63" s="346"/>
      <c r="GTQ63" s="346"/>
      <c r="GTR63" s="346"/>
      <c r="GTS63" s="346"/>
      <c r="GTT63" s="346"/>
      <c r="GTU63" s="346"/>
      <c r="GTV63" s="346"/>
      <c r="GTW63" s="346"/>
      <c r="GTX63" s="346"/>
      <c r="GTY63" s="346"/>
      <c r="GTZ63" s="346"/>
      <c r="GUA63" s="346"/>
      <c r="GUB63" s="346"/>
      <c r="GUC63" s="346"/>
      <c r="GUD63" s="346"/>
      <c r="GUE63" s="346"/>
      <c r="GUF63" s="346"/>
      <c r="GUG63" s="346"/>
      <c r="GUH63" s="346"/>
      <c r="GUI63" s="346"/>
      <c r="GUJ63" s="346"/>
      <c r="GUK63" s="346"/>
      <c r="GUL63" s="346"/>
      <c r="GUM63" s="346"/>
      <c r="GUN63" s="346"/>
      <c r="GUO63" s="346"/>
      <c r="GUP63" s="346"/>
      <c r="GUQ63" s="346"/>
      <c r="GUR63" s="346"/>
      <c r="GUS63" s="346"/>
      <c r="GUT63" s="346"/>
      <c r="GUU63" s="346"/>
      <c r="GUV63" s="346"/>
      <c r="GUW63" s="346"/>
      <c r="GUX63" s="346"/>
      <c r="GUY63" s="346"/>
      <c r="GUZ63" s="346"/>
      <c r="GVA63" s="346"/>
      <c r="GVB63" s="346"/>
      <c r="GVC63" s="346"/>
      <c r="GVD63" s="346"/>
      <c r="GVE63" s="346"/>
      <c r="GVF63" s="346"/>
      <c r="GVG63" s="346"/>
      <c r="GVH63" s="346"/>
      <c r="GVI63" s="346"/>
      <c r="GVJ63" s="346"/>
      <c r="GVK63" s="346"/>
      <c r="GVL63" s="346"/>
      <c r="GVM63" s="346"/>
      <c r="GVN63" s="346"/>
      <c r="GVO63" s="346"/>
      <c r="GVP63" s="346"/>
      <c r="GVQ63" s="346"/>
      <c r="GVR63" s="346"/>
      <c r="GVS63" s="346"/>
      <c r="GVT63" s="346"/>
      <c r="GVU63" s="346"/>
      <c r="GVV63" s="346"/>
      <c r="GVW63" s="346"/>
      <c r="GVX63" s="346"/>
      <c r="GVY63" s="346"/>
      <c r="GVZ63" s="346"/>
      <c r="GWA63" s="346"/>
      <c r="GWB63" s="346"/>
      <c r="GWC63" s="346"/>
      <c r="GWD63" s="346"/>
      <c r="GWE63" s="346"/>
      <c r="GWF63" s="346"/>
      <c r="GWG63" s="346"/>
      <c r="GWH63" s="346"/>
      <c r="GWI63" s="346"/>
      <c r="GWJ63" s="346"/>
      <c r="GWK63" s="346"/>
      <c r="GWL63" s="346"/>
      <c r="GWM63" s="346"/>
      <c r="GWN63" s="346"/>
      <c r="GWO63" s="346"/>
      <c r="GWP63" s="346"/>
      <c r="GWQ63" s="346"/>
      <c r="GWR63" s="346"/>
      <c r="GWS63" s="346"/>
      <c r="GWT63" s="346"/>
      <c r="GWU63" s="346"/>
      <c r="GWV63" s="346"/>
      <c r="GWW63" s="346"/>
      <c r="GWX63" s="346"/>
      <c r="GWY63" s="346"/>
      <c r="GWZ63" s="346"/>
      <c r="GXA63" s="346"/>
      <c r="GXB63" s="346"/>
      <c r="GXC63" s="346"/>
      <c r="GXD63" s="346"/>
      <c r="GXE63" s="346"/>
      <c r="GXF63" s="346"/>
      <c r="GXG63" s="346"/>
      <c r="GXH63" s="346"/>
      <c r="GXI63" s="346"/>
      <c r="GXJ63" s="346"/>
      <c r="GXK63" s="346"/>
      <c r="GXL63" s="346"/>
      <c r="GXM63" s="346"/>
      <c r="GXN63" s="346"/>
      <c r="GXO63" s="346"/>
      <c r="GXP63" s="346"/>
      <c r="GXQ63" s="346"/>
      <c r="GXR63" s="346"/>
      <c r="GXS63" s="346"/>
      <c r="GXT63" s="346"/>
      <c r="GXU63" s="346"/>
      <c r="GXV63" s="346"/>
      <c r="GXW63" s="346"/>
      <c r="GXX63" s="346"/>
      <c r="GXY63" s="346"/>
      <c r="GXZ63" s="346"/>
      <c r="GYA63" s="346"/>
      <c r="GYB63" s="346"/>
      <c r="GYC63" s="346"/>
      <c r="GYD63" s="346"/>
      <c r="GYE63" s="346"/>
      <c r="GYF63" s="346"/>
      <c r="GYG63" s="346"/>
      <c r="GYH63" s="346"/>
      <c r="GYI63" s="346"/>
      <c r="GYJ63" s="346"/>
      <c r="GYK63" s="346"/>
      <c r="GYL63" s="346"/>
      <c r="GYM63" s="346"/>
      <c r="GYN63" s="346"/>
      <c r="GYO63" s="346"/>
      <c r="GYP63" s="346"/>
      <c r="GYQ63" s="346"/>
      <c r="GYR63" s="346"/>
      <c r="GYS63" s="346"/>
      <c r="GYT63" s="346"/>
      <c r="GYU63" s="346"/>
      <c r="GYV63" s="346"/>
      <c r="GYW63" s="346"/>
      <c r="GYX63" s="346"/>
      <c r="GYY63" s="346"/>
      <c r="GYZ63" s="346"/>
      <c r="GZA63" s="346"/>
      <c r="GZB63" s="346"/>
      <c r="GZC63" s="346"/>
      <c r="GZD63" s="346"/>
      <c r="GZE63" s="346"/>
      <c r="GZF63" s="346"/>
      <c r="GZG63" s="346"/>
      <c r="GZH63" s="346"/>
      <c r="GZI63" s="346"/>
      <c r="GZJ63" s="346"/>
      <c r="GZK63" s="346"/>
      <c r="GZL63" s="346"/>
      <c r="GZM63" s="346"/>
      <c r="GZN63" s="346"/>
      <c r="GZO63" s="346"/>
      <c r="GZP63" s="346"/>
      <c r="GZQ63" s="346"/>
      <c r="GZR63" s="346"/>
      <c r="GZS63" s="346"/>
      <c r="GZT63" s="346"/>
      <c r="GZU63" s="346"/>
      <c r="GZV63" s="346"/>
      <c r="GZW63" s="346"/>
      <c r="GZX63" s="346"/>
      <c r="GZY63" s="346"/>
      <c r="GZZ63" s="346"/>
      <c r="HAA63" s="346"/>
      <c r="HAB63" s="346"/>
      <c r="HAC63" s="346"/>
      <c r="HAD63" s="346"/>
      <c r="HAE63" s="346"/>
      <c r="HAF63" s="346"/>
      <c r="HAG63" s="346"/>
      <c r="HAH63" s="346"/>
      <c r="HAI63" s="346"/>
      <c r="HAJ63" s="346"/>
      <c r="HAK63" s="346"/>
      <c r="HAL63" s="346"/>
      <c r="HAM63" s="346"/>
      <c r="HAN63" s="346"/>
      <c r="HAO63" s="346"/>
      <c r="HAP63" s="346"/>
      <c r="HAQ63" s="346"/>
      <c r="HAR63" s="346"/>
      <c r="HAS63" s="346"/>
      <c r="HAT63" s="346"/>
      <c r="HAU63" s="346"/>
      <c r="HAV63" s="346"/>
      <c r="HAW63" s="346"/>
      <c r="HAX63" s="346"/>
      <c r="HAY63" s="346"/>
      <c r="HAZ63" s="346"/>
      <c r="HBA63" s="346"/>
      <c r="HBB63" s="346"/>
      <c r="HBC63" s="346"/>
      <c r="HBD63" s="346"/>
      <c r="HBE63" s="346"/>
      <c r="HBF63" s="346"/>
      <c r="HBG63" s="346"/>
      <c r="HBH63" s="346"/>
      <c r="HBI63" s="346"/>
      <c r="HBJ63" s="346"/>
      <c r="HBK63" s="346"/>
      <c r="HBL63" s="346"/>
      <c r="HBM63" s="346"/>
      <c r="HBN63" s="346"/>
      <c r="HBO63" s="346"/>
      <c r="HBP63" s="346"/>
      <c r="HBQ63" s="346"/>
      <c r="HBR63" s="346"/>
      <c r="HBS63" s="346"/>
      <c r="HBT63" s="346"/>
      <c r="HBU63" s="346"/>
      <c r="HBV63" s="346"/>
      <c r="HBW63" s="346"/>
      <c r="HBX63" s="346"/>
      <c r="HBY63" s="346"/>
      <c r="HBZ63" s="346"/>
      <c r="HCA63" s="346"/>
      <c r="HCB63" s="346"/>
      <c r="HCC63" s="346"/>
      <c r="HCD63" s="346"/>
      <c r="HCE63" s="346"/>
      <c r="HCF63" s="346"/>
      <c r="HCG63" s="346"/>
      <c r="HCH63" s="346"/>
      <c r="HCI63" s="346"/>
      <c r="HCJ63" s="346"/>
      <c r="HCK63" s="346"/>
      <c r="HCL63" s="346"/>
      <c r="HCM63" s="346"/>
      <c r="HCN63" s="346"/>
      <c r="HCO63" s="346"/>
      <c r="HCP63" s="346"/>
      <c r="HCQ63" s="346"/>
      <c r="HCR63" s="346"/>
      <c r="HCS63" s="346"/>
      <c r="HCT63" s="346"/>
      <c r="HCU63" s="346"/>
      <c r="HCV63" s="346"/>
      <c r="HCW63" s="346"/>
      <c r="HCX63" s="346"/>
      <c r="HCY63" s="346"/>
      <c r="HCZ63" s="346"/>
      <c r="HDA63" s="346"/>
      <c r="HDB63" s="346"/>
      <c r="HDC63" s="346"/>
      <c r="HDD63" s="346"/>
      <c r="HDE63" s="346"/>
      <c r="HDF63" s="346"/>
      <c r="HDG63" s="346"/>
      <c r="HDH63" s="346"/>
      <c r="HDI63" s="346"/>
      <c r="HDJ63" s="346"/>
      <c r="HDK63" s="346"/>
      <c r="HDL63" s="346"/>
      <c r="HDM63" s="346"/>
      <c r="HDN63" s="346"/>
      <c r="HDO63" s="346"/>
      <c r="HDP63" s="346"/>
      <c r="HDQ63" s="346"/>
      <c r="HDR63" s="346"/>
      <c r="HDS63" s="346"/>
      <c r="HDT63" s="346"/>
      <c r="HDU63" s="346"/>
      <c r="HDV63" s="346"/>
      <c r="HDW63" s="346"/>
      <c r="HDX63" s="346"/>
      <c r="HDY63" s="346"/>
      <c r="HDZ63" s="346"/>
      <c r="HEA63" s="346"/>
      <c r="HEB63" s="346"/>
      <c r="HEC63" s="346"/>
      <c r="HED63" s="346"/>
      <c r="HEE63" s="346"/>
      <c r="HEF63" s="346"/>
      <c r="HEG63" s="346"/>
      <c r="HEH63" s="346"/>
      <c r="HEI63" s="346"/>
      <c r="HEJ63" s="346"/>
      <c r="HEK63" s="346"/>
      <c r="HEL63" s="346"/>
      <c r="HEM63" s="346"/>
      <c r="HEN63" s="346"/>
      <c r="HEO63" s="346"/>
      <c r="HEP63" s="346"/>
      <c r="HEQ63" s="346"/>
      <c r="HER63" s="346"/>
      <c r="HES63" s="346"/>
      <c r="HET63" s="346"/>
      <c r="HEU63" s="346"/>
      <c r="HEV63" s="346"/>
      <c r="HEW63" s="346"/>
      <c r="HEX63" s="346"/>
      <c r="HEY63" s="346"/>
      <c r="HEZ63" s="346"/>
      <c r="HFA63" s="346"/>
      <c r="HFB63" s="346"/>
      <c r="HFC63" s="346"/>
      <c r="HFD63" s="346"/>
      <c r="HFE63" s="346"/>
      <c r="HFF63" s="346"/>
      <c r="HFG63" s="346"/>
      <c r="HFH63" s="346"/>
      <c r="HFI63" s="346"/>
      <c r="HFJ63" s="346"/>
      <c r="HFK63" s="346"/>
      <c r="HFL63" s="346"/>
      <c r="HFM63" s="346"/>
      <c r="HFN63" s="346"/>
      <c r="HFO63" s="346"/>
      <c r="HFP63" s="346"/>
      <c r="HFQ63" s="346"/>
      <c r="HFR63" s="346"/>
      <c r="HFS63" s="346"/>
      <c r="HFT63" s="346"/>
      <c r="HFU63" s="346"/>
      <c r="HFV63" s="346"/>
      <c r="HFW63" s="346"/>
      <c r="HFX63" s="346"/>
      <c r="HFY63" s="346"/>
      <c r="HFZ63" s="346"/>
      <c r="HGA63" s="346"/>
      <c r="HGB63" s="346"/>
      <c r="HGC63" s="346"/>
      <c r="HGD63" s="346"/>
      <c r="HGE63" s="346"/>
      <c r="HGF63" s="346"/>
      <c r="HGG63" s="346"/>
      <c r="HGH63" s="346"/>
      <c r="HGI63" s="346"/>
      <c r="HGJ63" s="346"/>
      <c r="HGK63" s="346"/>
      <c r="HGL63" s="346"/>
      <c r="HGM63" s="346"/>
      <c r="HGN63" s="346"/>
      <c r="HGO63" s="346"/>
      <c r="HGP63" s="346"/>
      <c r="HGQ63" s="346"/>
      <c r="HGR63" s="346"/>
      <c r="HGS63" s="346"/>
      <c r="HGT63" s="346"/>
      <c r="HGU63" s="346"/>
      <c r="HGV63" s="346"/>
      <c r="HGW63" s="346"/>
      <c r="HGX63" s="346"/>
      <c r="HGY63" s="346"/>
      <c r="HGZ63" s="346"/>
      <c r="HHA63" s="346"/>
      <c r="HHB63" s="346"/>
      <c r="HHC63" s="346"/>
      <c r="HHD63" s="346"/>
      <c r="HHE63" s="346"/>
      <c r="HHF63" s="346"/>
      <c r="HHG63" s="346"/>
      <c r="HHH63" s="346"/>
      <c r="HHI63" s="346"/>
      <c r="HHJ63" s="346"/>
      <c r="HHK63" s="346"/>
      <c r="HHL63" s="346"/>
      <c r="HHM63" s="346"/>
      <c r="HHN63" s="346"/>
      <c r="HHO63" s="346"/>
      <c r="HHP63" s="346"/>
      <c r="HHQ63" s="346"/>
      <c r="HHR63" s="346"/>
      <c r="HHS63" s="346"/>
    </row>
    <row r="64" spans="1:5635" s="263" customFormat="1" ht="11.25" customHeight="1" x14ac:dyDescent="0.2">
      <c r="A64" s="416" t="s">
        <v>310</v>
      </c>
      <c r="B64" s="347" t="s">
        <v>125</v>
      </c>
      <c r="C64" s="348"/>
      <c r="D64" s="348"/>
      <c r="E64" s="348"/>
      <c r="F64" s="348"/>
      <c r="G64" s="348"/>
      <c r="H64" s="348"/>
      <c r="I64" s="348"/>
      <c r="J64" s="348"/>
      <c r="K64" s="348"/>
      <c r="L64" s="348"/>
      <c r="M64" s="348"/>
      <c r="N64" s="348"/>
      <c r="O64" s="348"/>
      <c r="P64" s="348"/>
      <c r="Q64" s="348"/>
      <c r="R64" s="348"/>
      <c r="S64" s="348"/>
      <c r="T64" s="348"/>
      <c r="U64" s="348"/>
      <c r="V64" s="348">
        <v>3.4018E-2</v>
      </c>
      <c r="W64" s="348">
        <v>-9.3670000000000003E-2</v>
      </c>
      <c r="X64" s="348">
        <v>-0.249083</v>
      </c>
      <c r="Y64" s="348">
        <v>0</v>
      </c>
      <c r="Z64" s="348"/>
      <c r="AA64" s="348"/>
      <c r="AB64" s="348"/>
      <c r="AC64" s="348"/>
      <c r="AD64" s="348"/>
      <c r="AE64" s="348"/>
      <c r="AF64" s="348"/>
      <c r="AG64" s="348"/>
      <c r="AH64" s="348"/>
      <c r="AI64" s="348"/>
      <c r="AJ64" s="348"/>
      <c r="AK64" s="348"/>
      <c r="AL64" s="348"/>
      <c r="AM64" s="348"/>
      <c r="AN64" s="348"/>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346"/>
      <c r="CN64" s="346"/>
      <c r="CO64" s="346"/>
      <c r="CP64" s="346"/>
      <c r="CQ64" s="346"/>
      <c r="CR64" s="346"/>
      <c r="CS64" s="346"/>
      <c r="CT64" s="346"/>
      <c r="CU64" s="346"/>
      <c r="CV64" s="346"/>
      <c r="CW64" s="346"/>
      <c r="CX64" s="346"/>
      <c r="CY64" s="346"/>
      <c r="CZ64" s="346"/>
      <c r="DA64" s="346"/>
      <c r="DB64" s="346"/>
      <c r="DC64" s="346"/>
      <c r="DD64" s="346"/>
      <c r="DE64" s="346"/>
      <c r="DF64" s="346"/>
      <c r="DG64" s="346"/>
      <c r="DH64" s="346"/>
      <c r="DI64" s="346"/>
      <c r="DJ64" s="346"/>
      <c r="DK64" s="346"/>
      <c r="DL64" s="346"/>
      <c r="DM64" s="346"/>
      <c r="DN64" s="346"/>
      <c r="DO64" s="346"/>
      <c r="DP64" s="346"/>
      <c r="DQ64" s="346"/>
      <c r="DR64" s="346"/>
      <c r="DS64" s="346"/>
      <c r="DT64" s="346"/>
      <c r="DU64" s="346"/>
      <c r="DV64" s="346"/>
      <c r="DW64" s="346"/>
      <c r="DX64" s="346"/>
      <c r="DY64" s="346"/>
      <c r="DZ64" s="346"/>
      <c r="EA64" s="346"/>
      <c r="EB64" s="346"/>
      <c r="EC64" s="346"/>
      <c r="ED64" s="346"/>
      <c r="EE64" s="346"/>
      <c r="EF64" s="346"/>
      <c r="EG64" s="346"/>
      <c r="EH64" s="346"/>
      <c r="EI64" s="346"/>
      <c r="EJ64" s="346"/>
      <c r="EK64" s="346"/>
      <c r="EL64" s="346"/>
      <c r="EM64" s="346"/>
      <c r="EN64" s="346"/>
      <c r="EO64" s="346"/>
      <c r="EP64" s="346"/>
      <c r="EQ64" s="346"/>
      <c r="ER64" s="346"/>
      <c r="ES64" s="346"/>
      <c r="ET64" s="346"/>
      <c r="EU64" s="346"/>
      <c r="EV64" s="346"/>
      <c r="EW64" s="346"/>
      <c r="EX64" s="346"/>
      <c r="EY64" s="346"/>
      <c r="EZ64" s="346"/>
      <c r="FA64" s="346"/>
      <c r="FB64" s="346"/>
      <c r="FC64" s="346"/>
      <c r="FD64" s="346"/>
      <c r="FE64" s="346"/>
      <c r="FF64" s="346"/>
      <c r="FG64" s="346"/>
      <c r="FH64" s="346"/>
      <c r="FI64" s="346"/>
      <c r="FJ64" s="346"/>
      <c r="FK64" s="346"/>
      <c r="FL64" s="346"/>
      <c r="FM64" s="346"/>
      <c r="FN64" s="346"/>
      <c r="FO64" s="346"/>
      <c r="FP64" s="346"/>
      <c r="FQ64" s="346"/>
      <c r="FR64" s="346"/>
      <c r="FS64" s="346"/>
      <c r="FT64" s="346"/>
      <c r="FU64" s="346"/>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346"/>
      <c r="GR64" s="346"/>
      <c r="GS64" s="346"/>
      <c r="GT64" s="346"/>
      <c r="GU64" s="346"/>
      <c r="GV64" s="346"/>
      <c r="GW64" s="346"/>
      <c r="GX64" s="346"/>
      <c r="GY64" s="346"/>
      <c r="GZ64" s="346"/>
      <c r="HA64" s="346"/>
      <c r="HB64" s="346"/>
      <c r="HC64" s="346"/>
      <c r="HD64" s="346"/>
      <c r="HE64" s="346"/>
      <c r="HF64" s="346"/>
      <c r="HG64" s="346"/>
      <c r="HH64" s="346"/>
      <c r="HI64" s="346"/>
      <c r="HJ64" s="346"/>
      <c r="HK64" s="346"/>
      <c r="HL64" s="346"/>
      <c r="HM64" s="346"/>
      <c r="HN64" s="346"/>
      <c r="HO64" s="346"/>
      <c r="HP64" s="346"/>
      <c r="HQ64" s="346"/>
      <c r="HR64" s="346"/>
      <c r="HS64" s="346"/>
      <c r="HT64" s="346"/>
      <c r="HU64" s="346"/>
      <c r="HV64" s="346"/>
      <c r="HW64" s="346"/>
      <c r="HX64" s="346"/>
      <c r="HY64" s="346"/>
      <c r="HZ64" s="346"/>
      <c r="IA64" s="346"/>
      <c r="IB64" s="346"/>
      <c r="IC64" s="346"/>
      <c r="ID64" s="346"/>
      <c r="IE64" s="346"/>
      <c r="IF64" s="346"/>
      <c r="IG64" s="346"/>
      <c r="IH64" s="346"/>
      <c r="II64" s="346"/>
      <c r="IJ64" s="346"/>
      <c r="IK64" s="346"/>
      <c r="IL64" s="346"/>
      <c r="IM64" s="346"/>
      <c r="IN64" s="346"/>
      <c r="IO64" s="346"/>
      <c r="IP64" s="346"/>
      <c r="IQ64" s="346"/>
      <c r="IR64" s="346"/>
      <c r="IS64" s="346"/>
      <c r="IT64" s="346"/>
      <c r="IU64" s="346"/>
      <c r="IV64" s="346"/>
      <c r="IW64" s="346"/>
      <c r="IX64" s="346"/>
      <c r="IY64" s="346"/>
      <c r="IZ64" s="346"/>
      <c r="JA64" s="346"/>
      <c r="JB64" s="346"/>
      <c r="JC64" s="346"/>
      <c r="JD64" s="346"/>
      <c r="JE64" s="346"/>
      <c r="JF64" s="346"/>
      <c r="JG64" s="346"/>
      <c r="JH64" s="346"/>
      <c r="JI64" s="346"/>
      <c r="JJ64" s="346"/>
      <c r="JK64" s="346"/>
      <c r="JL64" s="346"/>
      <c r="JM64" s="346"/>
      <c r="JN64" s="346"/>
      <c r="JO64" s="346"/>
      <c r="JP64" s="346"/>
      <c r="JQ64" s="346"/>
      <c r="JR64" s="346"/>
      <c r="JS64" s="346"/>
      <c r="JT64" s="346"/>
      <c r="JU64" s="346"/>
      <c r="JV64" s="346"/>
      <c r="JW64" s="346"/>
      <c r="JX64" s="346"/>
      <c r="JY64" s="346"/>
      <c r="JZ64" s="346"/>
      <c r="KA64" s="346"/>
      <c r="KB64" s="346"/>
      <c r="KC64" s="346"/>
      <c r="KD64" s="346"/>
      <c r="KE64" s="346"/>
      <c r="KF64" s="346"/>
      <c r="KG64" s="346"/>
      <c r="KH64" s="346"/>
      <c r="KI64" s="346"/>
      <c r="KJ64" s="346"/>
      <c r="KK64" s="346"/>
      <c r="KL64" s="346"/>
      <c r="KM64" s="346"/>
      <c r="KN64" s="346"/>
      <c r="KO64" s="346"/>
      <c r="KP64" s="346"/>
      <c r="KQ64" s="346"/>
      <c r="KR64" s="346"/>
      <c r="KS64" s="346"/>
      <c r="KT64" s="346"/>
      <c r="KU64" s="346"/>
      <c r="KV64" s="346"/>
      <c r="KW64" s="346"/>
      <c r="KX64" s="346"/>
      <c r="KY64" s="346"/>
      <c r="KZ64" s="346"/>
      <c r="LA64" s="346"/>
      <c r="LB64" s="346"/>
      <c r="LC64" s="346"/>
      <c r="LD64" s="346"/>
      <c r="LE64" s="346"/>
      <c r="LF64" s="346"/>
      <c r="LG64" s="346"/>
      <c r="LH64" s="346"/>
      <c r="LI64" s="346"/>
      <c r="LJ64" s="346"/>
      <c r="LK64" s="346"/>
      <c r="LL64" s="346"/>
      <c r="LM64" s="346"/>
      <c r="LN64" s="346"/>
      <c r="LO64" s="346"/>
      <c r="LP64" s="346"/>
      <c r="LQ64" s="346"/>
      <c r="LR64" s="346"/>
      <c r="LS64" s="346"/>
      <c r="LT64" s="346"/>
      <c r="LU64" s="346"/>
      <c r="LV64" s="346"/>
      <c r="LW64" s="346"/>
      <c r="LX64" s="346"/>
      <c r="LY64" s="346"/>
      <c r="LZ64" s="346"/>
      <c r="MA64" s="346"/>
      <c r="MB64" s="346"/>
      <c r="MC64" s="346"/>
      <c r="MD64" s="346"/>
      <c r="ME64" s="346"/>
      <c r="MF64" s="346"/>
      <c r="MG64" s="346"/>
      <c r="MH64" s="346"/>
      <c r="MI64" s="346"/>
      <c r="MJ64" s="346"/>
      <c r="MK64" s="346"/>
      <c r="ML64" s="346"/>
      <c r="MM64" s="346"/>
      <c r="MN64" s="346"/>
      <c r="MO64" s="346"/>
      <c r="MP64" s="346"/>
      <c r="MQ64" s="346"/>
      <c r="MR64" s="346"/>
      <c r="MS64" s="346"/>
      <c r="MT64" s="346"/>
      <c r="MU64" s="346"/>
      <c r="MV64" s="346"/>
      <c r="MW64" s="346"/>
      <c r="MX64" s="346"/>
      <c r="MY64" s="346"/>
      <c r="MZ64" s="346"/>
      <c r="NA64" s="346"/>
      <c r="NB64" s="346"/>
      <c r="NC64" s="346"/>
      <c r="ND64" s="346"/>
      <c r="NE64" s="346"/>
      <c r="NF64" s="346"/>
      <c r="NG64" s="346"/>
      <c r="NH64" s="346"/>
      <c r="NI64" s="346"/>
      <c r="NJ64" s="346"/>
      <c r="NK64" s="346"/>
      <c r="NL64" s="346"/>
      <c r="NM64" s="346"/>
      <c r="NN64" s="346"/>
      <c r="NO64" s="346"/>
      <c r="NP64" s="346"/>
      <c r="NQ64" s="346"/>
      <c r="NR64" s="346"/>
      <c r="NS64" s="346"/>
      <c r="NT64" s="346"/>
      <c r="NU64" s="346"/>
      <c r="NV64" s="346"/>
      <c r="NW64" s="346"/>
      <c r="NX64" s="346"/>
      <c r="NY64" s="346"/>
      <c r="NZ64" s="346"/>
      <c r="OA64" s="346"/>
      <c r="OB64" s="346"/>
      <c r="OC64" s="346"/>
      <c r="OD64" s="346"/>
      <c r="OE64" s="346"/>
      <c r="OF64" s="346"/>
      <c r="OG64" s="346"/>
      <c r="OH64" s="346"/>
      <c r="OI64" s="346"/>
      <c r="OJ64" s="346"/>
      <c r="OK64" s="346"/>
      <c r="OL64" s="346"/>
      <c r="OM64" s="346"/>
      <c r="ON64" s="346"/>
      <c r="OO64" s="346"/>
      <c r="OP64" s="346"/>
      <c r="OQ64" s="346"/>
      <c r="OR64" s="346"/>
      <c r="OS64" s="346"/>
      <c r="OT64" s="346"/>
      <c r="OU64" s="346"/>
      <c r="OV64" s="346"/>
      <c r="OW64" s="346"/>
      <c r="OX64" s="346"/>
      <c r="OY64" s="346"/>
      <c r="OZ64" s="346"/>
      <c r="PA64" s="346"/>
      <c r="PB64" s="346"/>
      <c r="PC64" s="346"/>
      <c r="PD64" s="346"/>
      <c r="PE64" s="346"/>
      <c r="PF64" s="346"/>
      <c r="PG64" s="346"/>
      <c r="PH64" s="346"/>
      <c r="PI64" s="346"/>
      <c r="PJ64" s="346"/>
      <c r="PK64" s="346"/>
      <c r="PL64" s="346"/>
      <c r="PM64" s="346"/>
      <c r="PN64" s="346"/>
      <c r="PO64" s="346"/>
      <c r="PP64" s="346"/>
      <c r="PQ64" s="346"/>
      <c r="PR64" s="346"/>
      <c r="PS64" s="346"/>
      <c r="PT64" s="346"/>
      <c r="PU64" s="346"/>
      <c r="PV64" s="346"/>
      <c r="PW64" s="346"/>
      <c r="PX64" s="346"/>
      <c r="PY64" s="346"/>
      <c r="PZ64" s="346"/>
      <c r="QA64" s="346"/>
      <c r="QB64" s="346"/>
      <c r="QC64" s="346"/>
      <c r="QD64" s="346"/>
      <c r="QE64" s="346"/>
      <c r="QF64" s="346"/>
      <c r="QG64" s="346"/>
      <c r="QH64" s="346"/>
      <c r="QI64" s="346"/>
      <c r="QJ64" s="346"/>
      <c r="QK64" s="346"/>
      <c r="QL64" s="346"/>
      <c r="QM64" s="346"/>
      <c r="QN64" s="346"/>
      <c r="QO64" s="346"/>
      <c r="QP64" s="346"/>
      <c r="QQ64" s="346"/>
      <c r="QR64" s="346"/>
      <c r="QS64" s="346"/>
      <c r="QT64" s="346"/>
      <c r="QU64" s="346"/>
      <c r="QV64" s="346"/>
      <c r="QW64" s="346"/>
      <c r="QX64" s="346"/>
      <c r="QY64" s="346"/>
      <c r="QZ64" s="346"/>
      <c r="RA64" s="346"/>
      <c r="RB64" s="346"/>
      <c r="RC64" s="346"/>
      <c r="RD64" s="346"/>
      <c r="RE64" s="346"/>
      <c r="RF64" s="346"/>
      <c r="RG64" s="346"/>
      <c r="RH64" s="346"/>
      <c r="RI64" s="346"/>
      <c r="RJ64" s="346"/>
      <c r="RK64" s="346"/>
      <c r="RL64" s="346"/>
      <c r="RM64" s="346"/>
      <c r="RN64" s="346"/>
      <c r="RO64" s="346"/>
      <c r="RP64" s="346"/>
      <c r="RQ64" s="346"/>
      <c r="RR64" s="346"/>
      <c r="RS64" s="346"/>
      <c r="RT64" s="346"/>
      <c r="RU64" s="346"/>
      <c r="RV64" s="346"/>
      <c r="RW64" s="346"/>
      <c r="RX64" s="346"/>
      <c r="RY64" s="346"/>
      <c r="RZ64" s="346"/>
      <c r="SA64" s="346"/>
      <c r="SB64" s="346"/>
      <c r="SC64" s="346"/>
      <c r="SD64" s="346"/>
      <c r="SE64" s="346"/>
      <c r="SF64" s="346"/>
      <c r="SG64" s="346"/>
      <c r="SH64" s="346"/>
      <c r="SI64" s="346"/>
      <c r="SJ64" s="346"/>
      <c r="SK64" s="346"/>
      <c r="SL64" s="346"/>
      <c r="SM64" s="346"/>
      <c r="SN64" s="346"/>
      <c r="SO64" s="346"/>
      <c r="SP64" s="346"/>
      <c r="SQ64" s="346"/>
      <c r="SR64" s="346"/>
      <c r="SS64" s="346"/>
      <c r="ST64" s="346"/>
      <c r="SU64" s="346"/>
      <c r="SV64" s="346"/>
      <c r="SW64" s="346"/>
      <c r="SX64" s="346"/>
      <c r="SY64" s="346"/>
      <c r="SZ64" s="346"/>
      <c r="TA64" s="346"/>
      <c r="TB64" s="346"/>
      <c r="TC64" s="346"/>
      <c r="TD64" s="346"/>
      <c r="TE64" s="346"/>
      <c r="TF64" s="346"/>
      <c r="TG64" s="346"/>
      <c r="TH64" s="346"/>
      <c r="TI64" s="346"/>
      <c r="TJ64" s="346"/>
      <c r="TK64" s="346"/>
      <c r="TL64" s="346"/>
      <c r="TM64" s="346"/>
      <c r="TN64" s="346"/>
      <c r="TO64" s="346"/>
      <c r="TP64" s="346"/>
      <c r="TQ64" s="346"/>
      <c r="TR64" s="346"/>
      <c r="TS64" s="346"/>
      <c r="TT64" s="346"/>
      <c r="TU64" s="346"/>
      <c r="TV64" s="346"/>
      <c r="TW64" s="346"/>
      <c r="TX64" s="346"/>
      <c r="TY64" s="346"/>
      <c r="TZ64" s="346"/>
      <c r="UA64" s="346"/>
      <c r="UB64" s="346"/>
      <c r="UC64" s="346"/>
      <c r="UD64" s="346"/>
      <c r="UE64" s="346"/>
      <c r="UF64" s="346"/>
      <c r="UG64" s="346"/>
      <c r="UH64" s="346"/>
      <c r="UI64" s="346"/>
      <c r="UJ64" s="346"/>
      <c r="UK64" s="346"/>
      <c r="UL64" s="346"/>
      <c r="UM64" s="346"/>
      <c r="UN64" s="346"/>
      <c r="UO64" s="346"/>
      <c r="UP64" s="346"/>
      <c r="UQ64" s="346"/>
      <c r="UR64" s="346"/>
      <c r="US64" s="346"/>
      <c r="UT64" s="346"/>
      <c r="UU64" s="346"/>
      <c r="UV64" s="346"/>
      <c r="UW64" s="346"/>
      <c r="UX64" s="346"/>
      <c r="UY64" s="346"/>
      <c r="UZ64" s="346"/>
      <c r="VA64" s="346"/>
      <c r="VB64" s="346"/>
      <c r="VC64" s="346"/>
      <c r="VD64" s="346"/>
      <c r="VE64" s="346"/>
      <c r="VF64" s="346"/>
      <c r="VG64" s="346"/>
      <c r="VH64" s="346"/>
      <c r="VI64" s="346"/>
      <c r="VJ64" s="346"/>
      <c r="VK64" s="346"/>
      <c r="VL64" s="346"/>
      <c r="VM64" s="346"/>
      <c r="VN64" s="346"/>
      <c r="VO64" s="346"/>
      <c r="VP64" s="346"/>
      <c r="VQ64" s="346"/>
      <c r="VR64" s="346"/>
      <c r="VS64" s="346"/>
      <c r="VT64" s="346"/>
      <c r="VU64" s="346"/>
      <c r="VV64" s="346"/>
      <c r="VW64" s="346"/>
      <c r="VX64" s="346"/>
      <c r="VY64" s="346"/>
      <c r="VZ64" s="346"/>
      <c r="WA64" s="346"/>
      <c r="WB64" s="346"/>
      <c r="WC64" s="346"/>
      <c r="WD64" s="346"/>
      <c r="WE64" s="346"/>
      <c r="WF64" s="346"/>
      <c r="WG64" s="346"/>
      <c r="WH64" s="346"/>
      <c r="WI64" s="346"/>
      <c r="WJ64" s="346"/>
      <c r="WK64" s="346"/>
      <c r="WL64" s="346"/>
      <c r="WM64" s="346"/>
      <c r="WN64" s="346"/>
      <c r="WO64" s="346"/>
      <c r="WP64" s="346"/>
      <c r="WQ64" s="346"/>
      <c r="WR64" s="346"/>
      <c r="WS64" s="346"/>
      <c r="WT64" s="346"/>
      <c r="WU64" s="346"/>
      <c r="WV64" s="346"/>
      <c r="WW64" s="346"/>
      <c r="WX64" s="346"/>
      <c r="WY64" s="346"/>
      <c r="WZ64" s="346"/>
      <c r="XA64" s="346"/>
      <c r="XB64" s="346"/>
      <c r="XC64" s="346"/>
      <c r="XD64" s="346"/>
      <c r="XE64" s="346"/>
      <c r="XF64" s="346"/>
      <c r="XG64" s="346"/>
      <c r="XH64" s="346"/>
      <c r="XI64" s="346"/>
      <c r="XJ64" s="346"/>
      <c r="XK64" s="346"/>
      <c r="XL64" s="346"/>
      <c r="XM64" s="346"/>
      <c r="XN64" s="346"/>
      <c r="XO64" s="346"/>
      <c r="XP64" s="346"/>
      <c r="XQ64" s="346"/>
      <c r="XR64" s="346"/>
      <c r="XS64" s="346"/>
      <c r="XT64" s="346"/>
      <c r="XU64" s="346"/>
      <c r="XV64" s="346"/>
      <c r="XW64" s="346"/>
      <c r="XX64" s="346"/>
      <c r="XY64" s="346"/>
      <c r="XZ64" s="346"/>
      <c r="YA64" s="346"/>
      <c r="YB64" s="346"/>
      <c r="YC64" s="346"/>
      <c r="YD64" s="346"/>
      <c r="YE64" s="346"/>
      <c r="YF64" s="346"/>
      <c r="YG64" s="346"/>
      <c r="YH64" s="346"/>
      <c r="YI64" s="346"/>
      <c r="YJ64" s="346"/>
      <c r="YK64" s="346"/>
      <c r="YL64" s="346"/>
      <c r="YM64" s="346"/>
      <c r="YN64" s="346"/>
      <c r="YO64" s="346"/>
      <c r="YP64" s="346"/>
      <c r="YQ64" s="346"/>
      <c r="YR64" s="346"/>
      <c r="YS64" s="346"/>
      <c r="YT64" s="346"/>
      <c r="YU64" s="346"/>
      <c r="YV64" s="346"/>
      <c r="YW64" s="346"/>
      <c r="YX64" s="346"/>
      <c r="YY64" s="346"/>
      <c r="YZ64" s="346"/>
      <c r="ZA64" s="346"/>
      <c r="ZB64" s="346"/>
      <c r="ZC64" s="346"/>
      <c r="ZD64" s="346"/>
      <c r="ZE64" s="346"/>
      <c r="ZF64" s="346"/>
      <c r="ZG64" s="346"/>
      <c r="ZH64" s="346"/>
      <c r="ZI64" s="346"/>
      <c r="ZJ64" s="346"/>
      <c r="ZK64" s="346"/>
      <c r="ZL64" s="346"/>
      <c r="ZM64" s="346"/>
      <c r="ZN64" s="346"/>
      <c r="ZO64" s="346"/>
      <c r="ZP64" s="346"/>
      <c r="ZQ64" s="346"/>
      <c r="ZR64" s="346"/>
      <c r="ZS64" s="346"/>
      <c r="ZT64" s="346"/>
      <c r="ZU64" s="346"/>
      <c r="ZV64" s="346"/>
      <c r="ZW64" s="346"/>
      <c r="ZX64" s="346"/>
      <c r="ZY64" s="346"/>
      <c r="ZZ64" s="346"/>
      <c r="AAA64" s="346"/>
      <c r="AAB64" s="346"/>
      <c r="AAC64" s="346"/>
      <c r="AAD64" s="346"/>
      <c r="AAE64" s="346"/>
      <c r="AAF64" s="346"/>
      <c r="AAG64" s="346"/>
      <c r="AAH64" s="346"/>
      <c r="AAI64" s="346"/>
      <c r="AAJ64" s="346"/>
      <c r="AAK64" s="346"/>
      <c r="AAL64" s="346"/>
      <c r="AAM64" s="346"/>
      <c r="AAN64" s="346"/>
      <c r="AAO64" s="346"/>
      <c r="AAP64" s="346"/>
      <c r="AAQ64" s="346"/>
      <c r="AAR64" s="346"/>
      <c r="AAS64" s="346"/>
      <c r="AAT64" s="346"/>
      <c r="AAU64" s="346"/>
      <c r="AAV64" s="346"/>
      <c r="AAW64" s="346"/>
      <c r="AAX64" s="346"/>
      <c r="AAY64" s="346"/>
      <c r="AAZ64" s="346"/>
      <c r="ABA64" s="346"/>
      <c r="ABB64" s="346"/>
      <c r="ABC64" s="346"/>
      <c r="ABD64" s="346"/>
      <c r="ABE64" s="346"/>
      <c r="ABF64" s="346"/>
      <c r="ABG64" s="346"/>
      <c r="ABH64" s="346"/>
      <c r="ABI64" s="346"/>
      <c r="ABJ64" s="346"/>
      <c r="ABK64" s="346"/>
      <c r="ABL64" s="346"/>
      <c r="ABM64" s="346"/>
      <c r="ABN64" s="346"/>
      <c r="ABO64" s="346"/>
      <c r="ABP64" s="346"/>
      <c r="ABQ64" s="346"/>
      <c r="ABR64" s="346"/>
      <c r="ABS64" s="346"/>
      <c r="ABT64" s="346"/>
      <c r="ABU64" s="346"/>
      <c r="ABV64" s="346"/>
      <c r="ABW64" s="346"/>
      <c r="ABX64" s="346"/>
      <c r="ABY64" s="346"/>
      <c r="ABZ64" s="346"/>
      <c r="ACA64" s="346"/>
      <c r="ACB64" s="346"/>
      <c r="ACC64" s="346"/>
      <c r="ACD64" s="346"/>
      <c r="ACE64" s="346"/>
      <c r="ACF64" s="346"/>
      <c r="ACG64" s="346"/>
      <c r="ACH64" s="346"/>
      <c r="ACI64" s="346"/>
      <c r="ACJ64" s="346"/>
      <c r="ACK64" s="346"/>
      <c r="ACL64" s="346"/>
      <c r="ACM64" s="346"/>
      <c r="ACN64" s="346"/>
      <c r="ACO64" s="346"/>
      <c r="ACP64" s="346"/>
      <c r="ACQ64" s="346"/>
      <c r="ACR64" s="346"/>
      <c r="ACS64" s="346"/>
      <c r="ACT64" s="346"/>
      <c r="ACU64" s="346"/>
      <c r="ACV64" s="346"/>
      <c r="ACW64" s="346"/>
      <c r="ACX64" s="346"/>
      <c r="ACY64" s="346"/>
      <c r="ACZ64" s="346"/>
      <c r="ADA64" s="346"/>
      <c r="ADB64" s="346"/>
      <c r="ADC64" s="346"/>
      <c r="ADD64" s="346"/>
      <c r="ADE64" s="346"/>
      <c r="ADF64" s="346"/>
      <c r="ADG64" s="346"/>
      <c r="ADH64" s="346"/>
      <c r="ADI64" s="346"/>
      <c r="ADJ64" s="346"/>
      <c r="ADK64" s="346"/>
      <c r="ADL64" s="346"/>
      <c r="ADM64" s="346"/>
      <c r="ADN64" s="346"/>
      <c r="ADO64" s="346"/>
      <c r="ADP64" s="346"/>
      <c r="ADQ64" s="346"/>
      <c r="ADR64" s="346"/>
      <c r="ADS64" s="346"/>
      <c r="ADT64" s="346"/>
      <c r="ADU64" s="346"/>
      <c r="ADV64" s="346"/>
      <c r="ADW64" s="346"/>
      <c r="ADX64" s="346"/>
      <c r="ADY64" s="346"/>
      <c r="ADZ64" s="346"/>
      <c r="AEA64" s="346"/>
      <c r="AEB64" s="346"/>
      <c r="AEC64" s="346"/>
      <c r="AED64" s="346"/>
      <c r="AEE64" s="346"/>
      <c r="AEF64" s="346"/>
      <c r="AEG64" s="346"/>
      <c r="AEH64" s="346"/>
      <c r="AEI64" s="346"/>
      <c r="AEJ64" s="346"/>
      <c r="AEK64" s="346"/>
      <c r="AEL64" s="346"/>
      <c r="AEM64" s="346"/>
      <c r="AEN64" s="346"/>
      <c r="AEO64" s="346"/>
      <c r="AEP64" s="346"/>
      <c r="AEQ64" s="346"/>
      <c r="AER64" s="346"/>
      <c r="AES64" s="346"/>
      <c r="AET64" s="346"/>
      <c r="AEU64" s="346"/>
      <c r="AEV64" s="346"/>
      <c r="AEW64" s="346"/>
      <c r="AEX64" s="346"/>
      <c r="AEY64" s="346"/>
      <c r="AEZ64" s="346"/>
      <c r="AFA64" s="346"/>
      <c r="AFB64" s="346"/>
      <c r="AFC64" s="346"/>
      <c r="AFD64" s="346"/>
      <c r="AFE64" s="346"/>
      <c r="AFF64" s="346"/>
      <c r="AFG64" s="346"/>
      <c r="AFH64" s="346"/>
      <c r="AFI64" s="346"/>
      <c r="AFJ64" s="346"/>
      <c r="AFK64" s="346"/>
      <c r="AFL64" s="346"/>
      <c r="AFM64" s="346"/>
      <c r="AFN64" s="346"/>
      <c r="AFO64" s="346"/>
      <c r="AFP64" s="346"/>
      <c r="AFQ64" s="346"/>
      <c r="AFR64" s="346"/>
      <c r="AFS64" s="346"/>
      <c r="AFT64" s="346"/>
      <c r="AFU64" s="346"/>
      <c r="AFV64" s="346"/>
      <c r="AFW64" s="346"/>
      <c r="AFX64" s="346"/>
      <c r="AFY64" s="346"/>
      <c r="AFZ64" s="346"/>
      <c r="AGA64" s="346"/>
      <c r="AGB64" s="346"/>
      <c r="AGC64" s="346"/>
      <c r="AGD64" s="346"/>
      <c r="AGE64" s="346"/>
      <c r="AGF64" s="346"/>
      <c r="AGG64" s="346"/>
      <c r="AGH64" s="346"/>
      <c r="AGI64" s="346"/>
      <c r="AGJ64" s="346"/>
      <c r="AGK64" s="346"/>
      <c r="AGL64" s="346"/>
      <c r="AGM64" s="346"/>
      <c r="AGN64" s="346"/>
      <c r="AGO64" s="346"/>
      <c r="AGP64" s="346"/>
      <c r="AGQ64" s="346"/>
      <c r="AGR64" s="346"/>
      <c r="AGS64" s="346"/>
      <c r="AGT64" s="346"/>
      <c r="AGU64" s="346"/>
      <c r="AGV64" s="346"/>
      <c r="AGW64" s="346"/>
      <c r="AGX64" s="346"/>
      <c r="AGY64" s="346"/>
      <c r="AGZ64" s="346"/>
      <c r="AHA64" s="346"/>
      <c r="AHB64" s="346"/>
      <c r="AHC64" s="346"/>
      <c r="AHD64" s="346"/>
      <c r="AHE64" s="346"/>
      <c r="AHF64" s="346"/>
      <c r="AHG64" s="346"/>
      <c r="AHH64" s="346"/>
      <c r="AHI64" s="346"/>
      <c r="AHJ64" s="346"/>
      <c r="AHK64" s="346"/>
      <c r="AHL64" s="346"/>
      <c r="AHM64" s="346"/>
      <c r="AHN64" s="346"/>
      <c r="AHO64" s="346"/>
      <c r="AHP64" s="346"/>
      <c r="AHQ64" s="346"/>
      <c r="AHR64" s="346"/>
      <c r="AHS64" s="346"/>
      <c r="AHT64" s="346"/>
      <c r="AHU64" s="346"/>
      <c r="AHV64" s="346"/>
      <c r="AHW64" s="346"/>
      <c r="AHX64" s="346"/>
      <c r="AHY64" s="346"/>
      <c r="AHZ64" s="346"/>
      <c r="AIA64" s="346"/>
      <c r="AIB64" s="346"/>
      <c r="AIC64" s="346"/>
      <c r="AID64" s="346"/>
      <c r="AIE64" s="346"/>
      <c r="AIF64" s="346"/>
      <c r="AIG64" s="346"/>
      <c r="AIH64" s="346"/>
      <c r="AII64" s="346"/>
      <c r="AIJ64" s="346"/>
      <c r="AIK64" s="346"/>
      <c r="AIL64" s="346"/>
      <c r="AIM64" s="346"/>
      <c r="AIN64" s="346"/>
      <c r="AIO64" s="346"/>
      <c r="AIP64" s="346"/>
      <c r="AIQ64" s="346"/>
      <c r="AIR64" s="346"/>
      <c r="AIS64" s="346"/>
      <c r="AIT64" s="346"/>
      <c r="AIU64" s="346"/>
      <c r="AIV64" s="346"/>
      <c r="AIW64" s="346"/>
      <c r="AIX64" s="346"/>
      <c r="AIY64" s="346"/>
      <c r="AIZ64" s="346"/>
      <c r="AJA64" s="346"/>
      <c r="AJB64" s="346"/>
      <c r="AJC64" s="346"/>
      <c r="AJD64" s="346"/>
      <c r="AJE64" s="346"/>
      <c r="AJF64" s="346"/>
      <c r="AJG64" s="346"/>
      <c r="AJH64" s="346"/>
      <c r="AJI64" s="346"/>
      <c r="AJJ64" s="346"/>
      <c r="AJK64" s="346"/>
      <c r="AJL64" s="346"/>
      <c r="AJM64" s="346"/>
      <c r="AJN64" s="346"/>
      <c r="AJO64" s="346"/>
      <c r="AJP64" s="346"/>
      <c r="AJQ64" s="346"/>
      <c r="AJR64" s="346"/>
      <c r="AJS64" s="346"/>
      <c r="AJT64" s="346"/>
      <c r="AJU64" s="346"/>
      <c r="AJV64" s="346"/>
      <c r="AJW64" s="346"/>
      <c r="AJX64" s="346"/>
      <c r="AJY64" s="346"/>
      <c r="AJZ64" s="346"/>
      <c r="AKA64" s="346"/>
      <c r="AKB64" s="346"/>
      <c r="AKC64" s="346"/>
      <c r="AKD64" s="346"/>
      <c r="AKE64" s="346"/>
      <c r="AKF64" s="346"/>
      <c r="AKG64" s="346"/>
      <c r="AKH64" s="346"/>
      <c r="AKI64" s="346"/>
      <c r="AKJ64" s="346"/>
      <c r="AKK64" s="346"/>
      <c r="AKL64" s="346"/>
      <c r="AKM64" s="346"/>
      <c r="AKN64" s="346"/>
      <c r="AKO64" s="346"/>
      <c r="AKP64" s="346"/>
      <c r="AKQ64" s="346"/>
      <c r="AKR64" s="346"/>
      <c r="AKS64" s="346"/>
      <c r="AKT64" s="346"/>
      <c r="AKU64" s="346"/>
      <c r="AKV64" s="346"/>
      <c r="AKW64" s="346"/>
      <c r="AKX64" s="346"/>
      <c r="AKY64" s="346"/>
      <c r="AKZ64" s="346"/>
      <c r="ALA64" s="346"/>
      <c r="ALB64" s="346"/>
      <c r="ALC64" s="346"/>
      <c r="ALD64" s="346"/>
      <c r="ALE64" s="346"/>
      <c r="ALF64" s="346"/>
      <c r="ALG64" s="346"/>
      <c r="ALH64" s="346"/>
      <c r="ALI64" s="346"/>
      <c r="ALJ64" s="346"/>
      <c r="ALK64" s="346"/>
      <c r="ALL64" s="346"/>
      <c r="ALM64" s="346"/>
      <c r="ALN64" s="346"/>
      <c r="ALO64" s="346"/>
      <c r="ALP64" s="346"/>
      <c r="ALQ64" s="346"/>
      <c r="ALR64" s="346"/>
      <c r="ALS64" s="346"/>
      <c r="ALT64" s="346"/>
      <c r="ALU64" s="346"/>
      <c r="ALV64" s="346"/>
      <c r="ALW64" s="346"/>
      <c r="ALX64" s="346"/>
      <c r="ALY64" s="346"/>
      <c r="ALZ64" s="346"/>
      <c r="AMA64" s="346"/>
      <c r="AMB64" s="346"/>
      <c r="AMC64" s="346"/>
      <c r="AMD64" s="346"/>
      <c r="AME64" s="346"/>
      <c r="AMF64" s="346"/>
      <c r="AMG64" s="346"/>
      <c r="AMH64" s="346"/>
      <c r="AMI64" s="346"/>
      <c r="AMJ64" s="346"/>
      <c r="AMK64" s="346"/>
      <c r="AML64" s="346"/>
      <c r="AMM64" s="346"/>
      <c r="AMN64" s="346"/>
      <c r="AMO64" s="346"/>
      <c r="AMP64" s="346"/>
      <c r="AMQ64" s="346"/>
      <c r="AMR64" s="346"/>
      <c r="AMS64" s="346"/>
      <c r="AMT64" s="346"/>
      <c r="AMU64" s="346"/>
      <c r="AMV64" s="346"/>
      <c r="AMW64" s="346"/>
      <c r="AMX64" s="346"/>
      <c r="AMY64" s="346"/>
      <c r="AMZ64" s="346"/>
      <c r="ANA64" s="346"/>
      <c r="ANB64" s="346"/>
      <c r="ANC64" s="346"/>
      <c r="AND64" s="346"/>
      <c r="ANE64" s="346"/>
      <c r="ANF64" s="346"/>
      <c r="ANG64" s="346"/>
      <c r="ANH64" s="346"/>
      <c r="ANI64" s="346"/>
      <c r="ANJ64" s="346"/>
      <c r="ANK64" s="346"/>
      <c r="ANL64" s="346"/>
      <c r="ANM64" s="346"/>
      <c r="ANN64" s="346"/>
      <c r="ANO64" s="346"/>
      <c r="ANP64" s="346"/>
      <c r="ANQ64" s="346"/>
      <c r="ANR64" s="346"/>
      <c r="ANS64" s="346"/>
      <c r="ANT64" s="346"/>
      <c r="ANU64" s="346"/>
      <c r="ANV64" s="346"/>
      <c r="ANW64" s="346"/>
      <c r="ANX64" s="346"/>
      <c r="ANY64" s="346"/>
      <c r="ANZ64" s="346"/>
      <c r="AOA64" s="346"/>
      <c r="AOB64" s="346"/>
      <c r="AOC64" s="346"/>
      <c r="AOD64" s="346"/>
      <c r="AOE64" s="346"/>
      <c r="AOF64" s="346"/>
      <c r="AOG64" s="346"/>
      <c r="AOH64" s="346"/>
      <c r="AOI64" s="346"/>
      <c r="AOJ64" s="346"/>
      <c r="AOK64" s="346"/>
      <c r="AOL64" s="346"/>
      <c r="AOM64" s="346"/>
      <c r="AON64" s="346"/>
      <c r="AOO64" s="346"/>
      <c r="AOP64" s="346"/>
      <c r="AOQ64" s="346"/>
      <c r="AOR64" s="346"/>
      <c r="AOS64" s="346"/>
      <c r="AOT64" s="346"/>
      <c r="AOU64" s="346"/>
      <c r="AOV64" s="346"/>
      <c r="AOW64" s="346"/>
      <c r="AOX64" s="346"/>
      <c r="AOY64" s="346"/>
      <c r="AOZ64" s="346"/>
      <c r="APA64" s="346"/>
      <c r="APB64" s="346"/>
      <c r="APC64" s="346"/>
      <c r="APD64" s="346"/>
      <c r="APE64" s="346"/>
      <c r="APF64" s="346"/>
      <c r="APG64" s="346"/>
      <c r="APH64" s="346"/>
      <c r="API64" s="346"/>
      <c r="APJ64" s="346"/>
      <c r="APK64" s="346"/>
      <c r="APL64" s="346"/>
      <c r="APM64" s="346"/>
      <c r="APN64" s="346"/>
      <c r="APO64" s="346"/>
      <c r="APP64" s="346"/>
      <c r="APQ64" s="346"/>
      <c r="APR64" s="346"/>
      <c r="APS64" s="346"/>
      <c r="APT64" s="346"/>
      <c r="APU64" s="346"/>
      <c r="APV64" s="346"/>
      <c r="APW64" s="346"/>
      <c r="APX64" s="346"/>
      <c r="APY64" s="346"/>
      <c r="APZ64" s="346"/>
      <c r="AQA64" s="346"/>
      <c r="AQB64" s="346"/>
      <c r="AQC64" s="346"/>
      <c r="AQD64" s="346"/>
      <c r="AQE64" s="346"/>
      <c r="AQF64" s="346"/>
      <c r="AQG64" s="346"/>
      <c r="AQH64" s="346"/>
      <c r="AQI64" s="346"/>
      <c r="AQJ64" s="346"/>
      <c r="AQK64" s="346"/>
      <c r="AQL64" s="346"/>
      <c r="AQM64" s="346"/>
      <c r="AQN64" s="346"/>
      <c r="AQO64" s="346"/>
      <c r="AQP64" s="346"/>
      <c r="AQQ64" s="346"/>
      <c r="AQR64" s="346"/>
      <c r="AQS64" s="346"/>
      <c r="AQT64" s="346"/>
      <c r="AQU64" s="346"/>
      <c r="AQV64" s="346"/>
      <c r="AQW64" s="346"/>
      <c r="AQX64" s="346"/>
      <c r="AQY64" s="346"/>
      <c r="AQZ64" s="346"/>
      <c r="ARA64" s="346"/>
      <c r="ARB64" s="346"/>
      <c r="ARC64" s="346"/>
      <c r="ARD64" s="346"/>
      <c r="ARE64" s="346"/>
      <c r="ARF64" s="346"/>
      <c r="ARG64" s="346"/>
      <c r="ARH64" s="346"/>
      <c r="ARI64" s="346"/>
      <c r="ARJ64" s="346"/>
      <c r="ARK64" s="346"/>
      <c r="ARL64" s="346"/>
      <c r="ARM64" s="346"/>
      <c r="ARN64" s="346"/>
      <c r="ARO64" s="346"/>
      <c r="ARP64" s="346"/>
      <c r="ARQ64" s="346"/>
      <c r="ARR64" s="346"/>
      <c r="ARS64" s="346"/>
      <c r="ART64" s="346"/>
      <c r="ARU64" s="346"/>
      <c r="ARV64" s="346"/>
      <c r="ARW64" s="346"/>
      <c r="ARX64" s="346"/>
      <c r="ARY64" s="346"/>
      <c r="ARZ64" s="346"/>
      <c r="ASA64" s="346"/>
      <c r="ASB64" s="346"/>
      <c r="ASC64" s="346"/>
      <c r="ASD64" s="346"/>
      <c r="ASE64" s="346"/>
      <c r="ASF64" s="346"/>
      <c r="ASG64" s="346"/>
      <c r="ASH64" s="346"/>
      <c r="ASI64" s="346"/>
      <c r="ASJ64" s="346"/>
      <c r="ASK64" s="346"/>
      <c r="ASL64" s="346"/>
      <c r="ASM64" s="346"/>
      <c r="ASN64" s="346"/>
      <c r="ASO64" s="346"/>
      <c r="ASP64" s="346"/>
      <c r="ASQ64" s="346"/>
      <c r="ASR64" s="346"/>
      <c r="ASS64" s="346"/>
      <c r="AST64" s="346"/>
      <c r="ASU64" s="346"/>
      <c r="ASV64" s="346"/>
      <c r="ASW64" s="346"/>
      <c r="ASX64" s="346"/>
      <c r="ASY64" s="346"/>
      <c r="ASZ64" s="346"/>
      <c r="ATA64" s="346"/>
      <c r="ATB64" s="346"/>
      <c r="ATC64" s="346"/>
      <c r="ATD64" s="346"/>
      <c r="ATE64" s="346"/>
      <c r="ATF64" s="346"/>
      <c r="ATG64" s="346"/>
      <c r="ATH64" s="346"/>
      <c r="ATI64" s="346"/>
      <c r="ATJ64" s="346"/>
      <c r="ATK64" s="346"/>
      <c r="ATL64" s="346"/>
      <c r="ATM64" s="346"/>
      <c r="ATN64" s="346"/>
      <c r="ATO64" s="346"/>
      <c r="ATP64" s="346"/>
      <c r="ATQ64" s="346"/>
      <c r="ATR64" s="346"/>
      <c r="ATS64" s="346"/>
      <c r="ATT64" s="346"/>
      <c r="ATU64" s="346"/>
      <c r="ATV64" s="346"/>
      <c r="ATW64" s="346"/>
      <c r="ATX64" s="346"/>
      <c r="ATY64" s="346"/>
      <c r="ATZ64" s="346"/>
      <c r="AUA64" s="346"/>
      <c r="AUB64" s="346"/>
      <c r="AUC64" s="346"/>
      <c r="AUD64" s="346"/>
      <c r="AUE64" s="346"/>
      <c r="AUF64" s="346"/>
      <c r="AUG64" s="346"/>
      <c r="AUH64" s="346"/>
      <c r="AUI64" s="346"/>
      <c r="AUJ64" s="346"/>
      <c r="AUK64" s="346"/>
      <c r="AUL64" s="346"/>
      <c r="AUM64" s="346"/>
      <c r="AUN64" s="346"/>
      <c r="AUO64" s="346"/>
      <c r="AUP64" s="346"/>
      <c r="AUQ64" s="346"/>
      <c r="AUR64" s="346"/>
      <c r="AUS64" s="346"/>
      <c r="AUT64" s="346"/>
      <c r="AUU64" s="346"/>
      <c r="AUV64" s="346"/>
      <c r="AUW64" s="346"/>
      <c r="AUX64" s="346"/>
      <c r="AUY64" s="346"/>
      <c r="AUZ64" s="346"/>
      <c r="AVA64" s="346"/>
      <c r="AVB64" s="346"/>
      <c r="AVC64" s="346"/>
      <c r="AVD64" s="346"/>
      <c r="AVE64" s="346"/>
      <c r="AVF64" s="346"/>
      <c r="AVG64" s="346"/>
      <c r="AVH64" s="346"/>
      <c r="AVI64" s="346"/>
      <c r="AVJ64" s="346"/>
      <c r="AVK64" s="346"/>
      <c r="AVL64" s="346"/>
      <c r="AVM64" s="346"/>
      <c r="AVN64" s="346"/>
      <c r="AVO64" s="346"/>
      <c r="AVP64" s="346"/>
      <c r="AVQ64" s="346"/>
      <c r="AVR64" s="346"/>
      <c r="AVS64" s="346"/>
      <c r="AVT64" s="346"/>
      <c r="AVU64" s="346"/>
      <c r="AVV64" s="346"/>
      <c r="AVW64" s="346"/>
      <c r="AVX64" s="346"/>
      <c r="AVY64" s="346"/>
      <c r="AVZ64" s="346"/>
      <c r="AWA64" s="346"/>
      <c r="AWB64" s="346"/>
      <c r="AWC64" s="346"/>
      <c r="AWD64" s="346"/>
      <c r="AWE64" s="346"/>
      <c r="AWF64" s="346"/>
      <c r="AWG64" s="346"/>
      <c r="AWH64" s="346"/>
      <c r="AWI64" s="346"/>
      <c r="AWJ64" s="346"/>
      <c r="AWK64" s="346"/>
      <c r="AWL64" s="346"/>
      <c r="AWM64" s="346"/>
      <c r="AWN64" s="346"/>
      <c r="AWO64" s="346"/>
      <c r="AWP64" s="346"/>
      <c r="AWQ64" s="346"/>
      <c r="AWR64" s="346"/>
      <c r="AWS64" s="346"/>
      <c r="AWT64" s="346"/>
      <c r="AWU64" s="346"/>
      <c r="AWV64" s="346"/>
      <c r="AWW64" s="346"/>
      <c r="AWX64" s="346"/>
      <c r="AWY64" s="346"/>
      <c r="AWZ64" s="346"/>
      <c r="AXA64" s="346"/>
      <c r="AXB64" s="346"/>
      <c r="AXC64" s="346"/>
      <c r="AXD64" s="346"/>
      <c r="AXE64" s="346"/>
      <c r="AXF64" s="346"/>
      <c r="AXG64" s="346"/>
      <c r="AXH64" s="346"/>
      <c r="AXI64" s="346"/>
      <c r="AXJ64" s="346"/>
      <c r="AXK64" s="346"/>
      <c r="AXL64" s="346"/>
      <c r="AXM64" s="346"/>
      <c r="AXN64" s="346"/>
      <c r="AXO64" s="346"/>
      <c r="AXP64" s="346"/>
      <c r="AXQ64" s="346"/>
      <c r="AXR64" s="346"/>
      <c r="AXS64" s="346"/>
      <c r="AXT64" s="346"/>
      <c r="AXU64" s="346"/>
      <c r="AXV64" s="346"/>
      <c r="AXW64" s="346"/>
      <c r="AXX64" s="346"/>
      <c r="AXY64" s="346"/>
      <c r="AXZ64" s="346"/>
      <c r="AYA64" s="346"/>
      <c r="AYB64" s="346"/>
      <c r="AYC64" s="346"/>
      <c r="AYD64" s="346"/>
      <c r="AYE64" s="346"/>
      <c r="AYF64" s="346"/>
      <c r="AYG64" s="346"/>
      <c r="AYH64" s="346"/>
      <c r="AYI64" s="346"/>
      <c r="AYJ64" s="346"/>
      <c r="AYK64" s="346"/>
      <c r="AYL64" s="346"/>
      <c r="AYM64" s="346"/>
      <c r="AYN64" s="346"/>
      <c r="AYO64" s="346"/>
      <c r="AYP64" s="346"/>
      <c r="AYQ64" s="346"/>
      <c r="AYR64" s="346"/>
      <c r="AYS64" s="346"/>
      <c r="AYT64" s="346"/>
      <c r="AYU64" s="346"/>
      <c r="AYV64" s="346"/>
      <c r="AYW64" s="346"/>
      <c r="AYX64" s="346"/>
      <c r="AYY64" s="346"/>
      <c r="AYZ64" s="346"/>
      <c r="AZA64" s="346"/>
      <c r="AZB64" s="346"/>
      <c r="AZC64" s="346"/>
      <c r="AZD64" s="346"/>
      <c r="AZE64" s="346"/>
      <c r="AZF64" s="346"/>
      <c r="AZG64" s="346"/>
      <c r="AZH64" s="346"/>
      <c r="AZI64" s="346"/>
      <c r="AZJ64" s="346"/>
      <c r="AZK64" s="346"/>
      <c r="AZL64" s="346"/>
      <c r="AZM64" s="346"/>
      <c r="AZN64" s="346"/>
      <c r="AZO64" s="346"/>
      <c r="AZP64" s="346"/>
      <c r="AZQ64" s="346"/>
      <c r="AZR64" s="346"/>
      <c r="AZS64" s="346"/>
      <c r="AZT64" s="346"/>
      <c r="AZU64" s="346"/>
      <c r="AZV64" s="346"/>
      <c r="AZW64" s="346"/>
      <c r="AZX64" s="346"/>
      <c r="AZY64" s="346"/>
      <c r="AZZ64" s="346"/>
      <c r="BAA64" s="346"/>
      <c r="BAB64" s="346"/>
      <c r="BAC64" s="346"/>
      <c r="BAD64" s="346"/>
      <c r="BAE64" s="346"/>
      <c r="BAF64" s="346"/>
      <c r="BAG64" s="346"/>
      <c r="BAH64" s="346"/>
      <c r="BAI64" s="346"/>
      <c r="BAJ64" s="346"/>
      <c r="BAK64" s="346"/>
      <c r="BAL64" s="346"/>
      <c r="BAM64" s="346"/>
      <c r="BAN64" s="346"/>
      <c r="BAO64" s="346"/>
      <c r="BAP64" s="346"/>
      <c r="BAQ64" s="346"/>
      <c r="BAR64" s="346"/>
      <c r="BAS64" s="346"/>
      <c r="BAT64" s="346"/>
      <c r="BAU64" s="346"/>
      <c r="BAV64" s="346"/>
      <c r="BAW64" s="346"/>
      <c r="BAX64" s="346"/>
      <c r="BAY64" s="346"/>
      <c r="BAZ64" s="346"/>
      <c r="BBA64" s="346"/>
      <c r="BBB64" s="346"/>
      <c r="BBC64" s="346"/>
      <c r="BBD64" s="346"/>
      <c r="BBE64" s="346"/>
      <c r="BBF64" s="346"/>
      <c r="BBG64" s="346"/>
      <c r="BBH64" s="346"/>
      <c r="BBI64" s="346"/>
      <c r="BBJ64" s="346"/>
      <c r="BBK64" s="346"/>
      <c r="BBL64" s="346"/>
      <c r="BBM64" s="346"/>
      <c r="BBN64" s="346"/>
      <c r="BBO64" s="346"/>
      <c r="BBP64" s="346"/>
      <c r="BBQ64" s="346"/>
      <c r="BBR64" s="346"/>
      <c r="BBS64" s="346"/>
      <c r="BBT64" s="346"/>
      <c r="BBU64" s="346"/>
      <c r="BBV64" s="346"/>
      <c r="BBW64" s="346"/>
      <c r="BBX64" s="346"/>
      <c r="BBY64" s="346"/>
      <c r="BBZ64" s="346"/>
      <c r="BCA64" s="346"/>
      <c r="BCB64" s="346"/>
      <c r="BCC64" s="346"/>
      <c r="BCD64" s="346"/>
      <c r="BCE64" s="346"/>
      <c r="BCF64" s="346"/>
      <c r="BCG64" s="346"/>
      <c r="BCH64" s="346"/>
      <c r="BCI64" s="346"/>
      <c r="BCJ64" s="346"/>
      <c r="BCK64" s="346"/>
      <c r="BCL64" s="346"/>
      <c r="BCM64" s="346"/>
      <c r="BCN64" s="346"/>
      <c r="BCO64" s="346"/>
      <c r="BCP64" s="346"/>
      <c r="BCQ64" s="346"/>
      <c r="BCR64" s="346"/>
      <c r="BCS64" s="346"/>
      <c r="BCT64" s="346"/>
      <c r="BCU64" s="346"/>
      <c r="BCV64" s="346"/>
      <c r="BCW64" s="346"/>
      <c r="BCX64" s="346"/>
      <c r="BCY64" s="346"/>
      <c r="BCZ64" s="346"/>
      <c r="BDA64" s="346"/>
      <c r="BDB64" s="346"/>
      <c r="BDC64" s="346"/>
      <c r="BDD64" s="346"/>
      <c r="BDE64" s="346"/>
      <c r="BDF64" s="346"/>
      <c r="BDG64" s="346"/>
      <c r="BDH64" s="346"/>
      <c r="BDI64" s="346"/>
      <c r="BDJ64" s="346"/>
      <c r="BDK64" s="346"/>
      <c r="BDL64" s="346"/>
      <c r="BDM64" s="346"/>
      <c r="BDN64" s="346"/>
      <c r="BDO64" s="346"/>
      <c r="BDP64" s="346"/>
      <c r="BDQ64" s="346"/>
      <c r="BDR64" s="346"/>
      <c r="BDS64" s="346"/>
      <c r="BDT64" s="346"/>
      <c r="BDU64" s="346"/>
      <c r="BDV64" s="346"/>
      <c r="BDW64" s="346"/>
      <c r="BDX64" s="346"/>
      <c r="BDY64" s="346"/>
      <c r="BDZ64" s="346"/>
      <c r="BEA64" s="346"/>
      <c r="BEB64" s="346"/>
      <c r="BEC64" s="346"/>
      <c r="BED64" s="346"/>
      <c r="BEE64" s="346"/>
      <c r="BEF64" s="346"/>
      <c r="BEG64" s="346"/>
      <c r="BEH64" s="346"/>
      <c r="BEI64" s="346"/>
      <c r="BEJ64" s="346"/>
      <c r="BEK64" s="346"/>
      <c r="BEL64" s="346"/>
      <c r="BEM64" s="346"/>
      <c r="BEN64" s="346"/>
      <c r="BEO64" s="346"/>
      <c r="BEP64" s="346"/>
      <c r="BEQ64" s="346"/>
      <c r="BER64" s="346"/>
      <c r="BES64" s="346"/>
      <c r="BET64" s="346"/>
      <c r="BEU64" s="346"/>
      <c r="BEV64" s="346"/>
      <c r="BEW64" s="346"/>
      <c r="BEX64" s="346"/>
      <c r="BEY64" s="346"/>
      <c r="BEZ64" s="346"/>
      <c r="BFA64" s="346"/>
      <c r="BFB64" s="346"/>
      <c r="BFC64" s="346"/>
      <c r="BFD64" s="346"/>
      <c r="BFE64" s="346"/>
      <c r="BFF64" s="346"/>
      <c r="BFG64" s="346"/>
      <c r="BFH64" s="346"/>
      <c r="BFI64" s="346"/>
      <c r="BFJ64" s="346"/>
      <c r="BFK64" s="346"/>
      <c r="BFL64" s="346"/>
      <c r="BFM64" s="346"/>
      <c r="BFN64" s="346"/>
      <c r="BFO64" s="346"/>
      <c r="BFP64" s="346"/>
      <c r="BFQ64" s="346"/>
      <c r="BFR64" s="346"/>
      <c r="BFS64" s="346"/>
      <c r="BFT64" s="346"/>
      <c r="BFU64" s="346"/>
      <c r="BFV64" s="346"/>
      <c r="BFW64" s="346"/>
      <c r="BFX64" s="346"/>
      <c r="BFY64" s="346"/>
      <c r="BFZ64" s="346"/>
      <c r="BGA64" s="346"/>
      <c r="BGB64" s="346"/>
      <c r="BGC64" s="346"/>
      <c r="BGD64" s="346"/>
      <c r="BGE64" s="346"/>
      <c r="BGF64" s="346"/>
      <c r="BGG64" s="346"/>
      <c r="BGH64" s="346"/>
      <c r="BGI64" s="346"/>
      <c r="BGJ64" s="346"/>
      <c r="BGK64" s="346"/>
      <c r="BGL64" s="346"/>
      <c r="BGM64" s="346"/>
      <c r="BGN64" s="346"/>
      <c r="BGO64" s="346"/>
      <c r="BGP64" s="346"/>
      <c r="BGQ64" s="346"/>
      <c r="BGR64" s="346"/>
      <c r="BGS64" s="346"/>
      <c r="BGT64" s="346"/>
      <c r="BGU64" s="346"/>
      <c r="BGV64" s="346"/>
      <c r="BGW64" s="346"/>
      <c r="BGX64" s="346"/>
      <c r="BGY64" s="346"/>
      <c r="BGZ64" s="346"/>
      <c r="BHA64" s="346"/>
      <c r="BHB64" s="346"/>
      <c r="BHC64" s="346"/>
      <c r="BHD64" s="346"/>
      <c r="BHE64" s="346"/>
      <c r="BHF64" s="346"/>
      <c r="BHG64" s="346"/>
      <c r="BHH64" s="346"/>
      <c r="BHI64" s="346"/>
      <c r="BHJ64" s="346"/>
      <c r="BHK64" s="346"/>
      <c r="BHL64" s="346"/>
      <c r="BHM64" s="346"/>
      <c r="BHN64" s="346"/>
      <c r="BHO64" s="346"/>
      <c r="BHP64" s="346"/>
      <c r="BHQ64" s="346"/>
      <c r="BHR64" s="346"/>
      <c r="BHS64" s="346"/>
      <c r="BHT64" s="346"/>
      <c r="BHU64" s="346"/>
      <c r="BHV64" s="346"/>
      <c r="BHW64" s="346"/>
      <c r="BHX64" s="346"/>
      <c r="BHY64" s="346"/>
      <c r="BHZ64" s="346"/>
      <c r="BIA64" s="346"/>
      <c r="BIB64" s="346"/>
      <c r="BIC64" s="346"/>
      <c r="BID64" s="346"/>
      <c r="BIE64" s="346"/>
      <c r="BIF64" s="346"/>
      <c r="BIG64" s="346"/>
      <c r="BIH64" s="346"/>
      <c r="BII64" s="346"/>
      <c r="BIJ64" s="346"/>
      <c r="BIK64" s="346"/>
      <c r="BIL64" s="346"/>
      <c r="BIM64" s="346"/>
      <c r="BIN64" s="346"/>
      <c r="BIO64" s="346"/>
      <c r="BIP64" s="346"/>
      <c r="BIQ64" s="346"/>
      <c r="BIR64" s="346"/>
      <c r="BIS64" s="346"/>
      <c r="BIT64" s="346"/>
      <c r="BIU64" s="346"/>
      <c r="BIV64" s="346"/>
      <c r="BIW64" s="346"/>
      <c r="BIX64" s="346"/>
      <c r="BIY64" s="346"/>
      <c r="BIZ64" s="346"/>
      <c r="BJA64" s="346"/>
      <c r="BJB64" s="346"/>
      <c r="BJC64" s="346"/>
      <c r="BJD64" s="346"/>
      <c r="BJE64" s="346"/>
      <c r="BJF64" s="346"/>
      <c r="BJG64" s="346"/>
      <c r="BJH64" s="346"/>
      <c r="BJI64" s="346"/>
      <c r="BJJ64" s="346"/>
      <c r="BJK64" s="346"/>
      <c r="BJL64" s="346"/>
      <c r="BJM64" s="346"/>
      <c r="BJN64" s="346"/>
      <c r="BJO64" s="346"/>
      <c r="BJP64" s="346"/>
      <c r="BJQ64" s="346"/>
      <c r="BJR64" s="346"/>
      <c r="BJS64" s="346"/>
      <c r="BJT64" s="346"/>
      <c r="BJU64" s="346"/>
      <c r="BJV64" s="346"/>
      <c r="BJW64" s="346"/>
      <c r="BJX64" s="346"/>
      <c r="BJY64" s="346"/>
      <c r="BJZ64" s="346"/>
      <c r="BKA64" s="346"/>
      <c r="BKB64" s="346"/>
      <c r="BKC64" s="346"/>
      <c r="BKD64" s="346"/>
      <c r="BKE64" s="346"/>
      <c r="BKF64" s="346"/>
      <c r="BKG64" s="346"/>
      <c r="BKH64" s="346"/>
      <c r="BKI64" s="346"/>
      <c r="BKJ64" s="346"/>
      <c r="BKK64" s="346"/>
      <c r="BKL64" s="346"/>
      <c r="BKM64" s="346"/>
      <c r="BKN64" s="346"/>
      <c r="BKO64" s="346"/>
      <c r="BKP64" s="346"/>
      <c r="BKQ64" s="346"/>
      <c r="BKR64" s="346"/>
      <c r="BKS64" s="346"/>
      <c r="BKT64" s="346"/>
      <c r="BKU64" s="346"/>
      <c r="BKV64" s="346"/>
      <c r="BKW64" s="346"/>
      <c r="BKX64" s="346"/>
      <c r="BKY64" s="346"/>
      <c r="BKZ64" s="346"/>
      <c r="BLA64" s="346"/>
      <c r="BLB64" s="346"/>
      <c r="BLC64" s="346"/>
      <c r="BLD64" s="346"/>
      <c r="BLE64" s="346"/>
      <c r="BLF64" s="346"/>
      <c r="BLG64" s="346"/>
      <c r="BLH64" s="346"/>
      <c r="BLI64" s="346"/>
      <c r="BLJ64" s="346"/>
      <c r="BLK64" s="346"/>
      <c r="BLL64" s="346"/>
      <c r="BLM64" s="346"/>
      <c r="BLN64" s="346"/>
      <c r="BLO64" s="346"/>
      <c r="BLP64" s="346"/>
      <c r="BLQ64" s="346"/>
      <c r="BLR64" s="346"/>
      <c r="BLS64" s="346"/>
      <c r="BLT64" s="346"/>
      <c r="BLU64" s="346"/>
      <c r="BLV64" s="346"/>
      <c r="BLW64" s="346"/>
      <c r="BLX64" s="346"/>
      <c r="BLY64" s="346"/>
      <c r="BLZ64" s="346"/>
      <c r="BMA64" s="346"/>
      <c r="BMB64" s="346"/>
      <c r="BMC64" s="346"/>
      <c r="BMD64" s="346"/>
      <c r="BME64" s="346"/>
      <c r="BMF64" s="346"/>
      <c r="BMG64" s="346"/>
      <c r="BMH64" s="346"/>
      <c r="BMI64" s="346"/>
      <c r="BMJ64" s="346"/>
      <c r="BMK64" s="346"/>
      <c r="BML64" s="346"/>
      <c r="BMM64" s="346"/>
      <c r="BMN64" s="346"/>
      <c r="BMO64" s="346"/>
      <c r="BMP64" s="346"/>
      <c r="BMQ64" s="346"/>
      <c r="BMR64" s="346"/>
      <c r="BMS64" s="346"/>
      <c r="BMT64" s="346"/>
      <c r="BMU64" s="346"/>
      <c r="BMV64" s="346"/>
      <c r="BMW64" s="346"/>
      <c r="BMX64" s="346"/>
      <c r="BMY64" s="346"/>
      <c r="BMZ64" s="346"/>
      <c r="BNA64" s="346"/>
      <c r="BNB64" s="346"/>
      <c r="BNC64" s="346"/>
      <c r="BND64" s="346"/>
      <c r="BNE64" s="346"/>
      <c r="BNF64" s="346"/>
      <c r="BNG64" s="346"/>
      <c r="BNH64" s="346"/>
      <c r="BNI64" s="346"/>
      <c r="BNJ64" s="346"/>
      <c r="BNK64" s="346"/>
      <c r="BNL64" s="346"/>
      <c r="BNM64" s="346"/>
      <c r="BNN64" s="346"/>
      <c r="BNO64" s="346"/>
      <c r="BNP64" s="346"/>
      <c r="BNQ64" s="346"/>
      <c r="BNR64" s="346"/>
      <c r="BNS64" s="346"/>
      <c r="BNT64" s="346"/>
      <c r="BNU64" s="346"/>
      <c r="BNV64" s="346"/>
      <c r="BNW64" s="346"/>
      <c r="BNX64" s="346"/>
      <c r="BNY64" s="346"/>
      <c r="BNZ64" s="346"/>
      <c r="BOA64" s="346"/>
      <c r="BOB64" s="346"/>
      <c r="BOC64" s="346"/>
      <c r="BOD64" s="346"/>
      <c r="BOE64" s="346"/>
      <c r="BOF64" s="346"/>
      <c r="BOG64" s="346"/>
      <c r="BOH64" s="346"/>
      <c r="BOI64" s="346"/>
      <c r="BOJ64" s="346"/>
      <c r="BOK64" s="346"/>
      <c r="BOL64" s="346"/>
      <c r="BOM64" s="346"/>
      <c r="BON64" s="346"/>
      <c r="BOO64" s="346"/>
      <c r="BOP64" s="346"/>
      <c r="BOQ64" s="346"/>
      <c r="BOR64" s="346"/>
      <c r="BOS64" s="346"/>
      <c r="BOT64" s="346"/>
      <c r="BOU64" s="346"/>
      <c r="BOV64" s="346"/>
      <c r="BOW64" s="346"/>
      <c r="BOX64" s="346"/>
      <c r="BOY64" s="346"/>
      <c r="BOZ64" s="346"/>
      <c r="BPA64" s="346"/>
      <c r="BPB64" s="346"/>
      <c r="BPC64" s="346"/>
      <c r="BPD64" s="346"/>
      <c r="BPE64" s="346"/>
      <c r="BPF64" s="346"/>
      <c r="BPG64" s="346"/>
      <c r="BPH64" s="346"/>
      <c r="BPI64" s="346"/>
      <c r="BPJ64" s="346"/>
      <c r="BPK64" s="346"/>
      <c r="BPL64" s="346"/>
      <c r="BPM64" s="346"/>
      <c r="BPN64" s="346"/>
      <c r="BPO64" s="346"/>
      <c r="BPP64" s="346"/>
      <c r="BPQ64" s="346"/>
      <c r="BPR64" s="346"/>
      <c r="BPS64" s="346"/>
      <c r="BPT64" s="346"/>
      <c r="BPU64" s="346"/>
      <c r="BPV64" s="346"/>
      <c r="BPW64" s="346"/>
      <c r="BPX64" s="346"/>
      <c r="BPY64" s="346"/>
      <c r="BPZ64" s="346"/>
      <c r="BQA64" s="346"/>
      <c r="BQB64" s="346"/>
      <c r="BQC64" s="346"/>
      <c r="BQD64" s="346"/>
      <c r="BQE64" s="346"/>
      <c r="BQF64" s="346"/>
      <c r="BQG64" s="346"/>
      <c r="BQH64" s="346"/>
      <c r="BQI64" s="346"/>
      <c r="BQJ64" s="346"/>
      <c r="BQK64" s="346"/>
      <c r="BQL64" s="346"/>
      <c r="BQM64" s="346"/>
      <c r="BQN64" s="346"/>
      <c r="BQO64" s="346"/>
      <c r="BQP64" s="346"/>
      <c r="BQQ64" s="346"/>
      <c r="BQR64" s="346"/>
      <c r="BQS64" s="346"/>
      <c r="BQT64" s="346"/>
      <c r="BQU64" s="346"/>
      <c r="BQV64" s="346"/>
      <c r="BQW64" s="346"/>
      <c r="BQX64" s="346"/>
      <c r="BQY64" s="346"/>
      <c r="BQZ64" s="346"/>
      <c r="BRA64" s="346"/>
      <c r="BRB64" s="346"/>
      <c r="BRC64" s="346"/>
      <c r="BRD64" s="346"/>
      <c r="BRE64" s="346"/>
      <c r="BRF64" s="346"/>
      <c r="BRG64" s="346"/>
      <c r="BRH64" s="346"/>
      <c r="BRI64" s="346"/>
      <c r="BRJ64" s="346"/>
      <c r="BRK64" s="346"/>
      <c r="BRL64" s="346"/>
      <c r="BRM64" s="346"/>
      <c r="BRN64" s="346"/>
      <c r="BRO64" s="346"/>
      <c r="BRP64" s="346"/>
      <c r="BRQ64" s="346"/>
      <c r="BRR64" s="346"/>
      <c r="BRS64" s="346"/>
      <c r="BRT64" s="346"/>
      <c r="BRU64" s="346"/>
      <c r="BRV64" s="346"/>
      <c r="BRW64" s="346"/>
      <c r="BRX64" s="346"/>
      <c r="BRY64" s="346"/>
      <c r="BRZ64" s="346"/>
      <c r="BSA64" s="346"/>
      <c r="BSB64" s="346"/>
      <c r="BSC64" s="346"/>
      <c r="BSD64" s="346"/>
      <c r="BSE64" s="346"/>
      <c r="BSF64" s="346"/>
      <c r="BSG64" s="346"/>
      <c r="BSH64" s="346"/>
      <c r="BSI64" s="346"/>
      <c r="BSJ64" s="346"/>
      <c r="BSK64" s="346"/>
      <c r="BSL64" s="346"/>
      <c r="BSM64" s="346"/>
      <c r="BSN64" s="346"/>
      <c r="BSO64" s="346"/>
      <c r="BSP64" s="346"/>
      <c r="BSQ64" s="346"/>
      <c r="BSR64" s="346"/>
      <c r="BSS64" s="346"/>
      <c r="BST64" s="346"/>
      <c r="BSU64" s="346"/>
      <c r="BSV64" s="346"/>
      <c r="BSW64" s="346"/>
      <c r="BSX64" s="346"/>
      <c r="BSY64" s="346"/>
      <c r="BSZ64" s="346"/>
      <c r="BTA64" s="346"/>
      <c r="BTB64" s="346"/>
      <c r="BTC64" s="346"/>
      <c r="BTD64" s="346"/>
      <c r="BTE64" s="346"/>
      <c r="BTF64" s="346"/>
      <c r="BTG64" s="346"/>
      <c r="BTH64" s="346"/>
      <c r="BTI64" s="346"/>
      <c r="BTJ64" s="346"/>
      <c r="BTK64" s="346"/>
      <c r="BTL64" s="346"/>
      <c r="BTM64" s="346"/>
      <c r="BTN64" s="346"/>
      <c r="BTO64" s="346"/>
      <c r="BTP64" s="346"/>
      <c r="BTQ64" s="346"/>
      <c r="BTR64" s="346"/>
      <c r="BTS64" s="346"/>
      <c r="BTT64" s="346"/>
      <c r="BTU64" s="346"/>
      <c r="BTV64" s="346"/>
      <c r="BTW64" s="346"/>
      <c r="BTX64" s="346"/>
      <c r="BTY64" s="346"/>
      <c r="BTZ64" s="346"/>
      <c r="BUA64" s="346"/>
      <c r="BUB64" s="346"/>
      <c r="BUC64" s="346"/>
      <c r="BUD64" s="346"/>
      <c r="BUE64" s="346"/>
      <c r="BUF64" s="346"/>
      <c r="BUG64" s="346"/>
      <c r="BUH64" s="346"/>
      <c r="BUI64" s="346"/>
      <c r="BUJ64" s="346"/>
      <c r="BUK64" s="346"/>
      <c r="BUL64" s="346"/>
      <c r="BUM64" s="346"/>
      <c r="BUN64" s="346"/>
      <c r="BUO64" s="346"/>
      <c r="BUP64" s="346"/>
      <c r="BUQ64" s="346"/>
      <c r="BUR64" s="346"/>
      <c r="BUS64" s="346"/>
      <c r="BUT64" s="346"/>
      <c r="BUU64" s="346"/>
      <c r="BUV64" s="346"/>
      <c r="BUW64" s="346"/>
      <c r="BUX64" s="346"/>
      <c r="BUY64" s="346"/>
      <c r="BUZ64" s="346"/>
      <c r="BVA64" s="346"/>
      <c r="BVB64" s="346"/>
      <c r="BVC64" s="346"/>
      <c r="BVD64" s="346"/>
      <c r="BVE64" s="346"/>
      <c r="BVF64" s="346"/>
      <c r="BVG64" s="346"/>
      <c r="BVH64" s="346"/>
      <c r="BVI64" s="346"/>
      <c r="BVJ64" s="346"/>
      <c r="BVK64" s="346"/>
      <c r="BVL64" s="346"/>
      <c r="BVM64" s="346"/>
      <c r="BVN64" s="346"/>
      <c r="BVO64" s="346"/>
      <c r="BVP64" s="346"/>
      <c r="BVQ64" s="346"/>
      <c r="BVR64" s="346"/>
      <c r="BVS64" s="346"/>
      <c r="BVT64" s="346"/>
      <c r="BVU64" s="346"/>
      <c r="BVV64" s="346"/>
      <c r="BVW64" s="346"/>
      <c r="BVX64" s="346"/>
      <c r="BVY64" s="346"/>
      <c r="BVZ64" s="346"/>
      <c r="BWA64" s="346"/>
      <c r="BWB64" s="346"/>
      <c r="BWC64" s="346"/>
      <c r="BWD64" s="346"/>
      <c r="BWE64" s="346"/>
      <c r="BWF64" s="346"/>
      <c r="BWG64" s="346"/>
      <c r="BWH64" s="346"/>
      <c r="BWI64" s="346"/>
      <c r="BWJ64" s="346"/>
      <c r="BWK64" s="346"/>
      <c r="BWL64" s="346"/>
      <c r="BWM64" s="346"/>
      <c r="BWN64" s="346"/>
      <c r="BWO64" s="346"/>
      <c r="BWP64" s="346"/>
      <c r="BWQ64" s="346"/>
      <c r="BWR64" s="346"/>
      <c r="BWS64" s="346"/>
      <c r="BWT64" s="346"/>
      <c r="BWU64" s="346"/>
      <c r="BWV64" s="346"/>
      <c r="BWW64" s="346"/>
      <c r="BWX64" s="346"/>
      <c r="BWY64" s="346"/>
      <c r="BWZ64" s="346"/>
      <c r="BXA64" s="346"/>
      <c r="BXB64" s="346"/>
      <c r="BXC64" s="346"/>
      <c r="BXD64" s="346"/>
      <c r="BXE64" s="346"/>
      <c r="BXF64" s="346"/>
      <c r="BXG64" s="346"/>
      <c r="BXH64" s="346"/>
      <c r="BXI64" s="346"/>
      <c r="BXJ64" s="346"/>
      <c r="BXK64" s="346"/>
      <c r="BXL64" s="346"/>
      <c r="BXM64" s="346"/>
      <c r="BXN64" s="346"/>
      <c r="BXO64" s="346"/>
      <c r="BXP64" s="346"/>
      <c r="BXQ64" s="346"/>
      <c r="BXR64" s="346"/>
      <c r="BXS64" s="346"/>
      <c r="BXT64" s="346"/>
      <c r="BXU64" s="346"/>
      <c r="BXV64" s="346"/>
      <c r="BXW64" s="346"/>
      <c r="BXX64" s="346"/>
      <c r="BXY64" s="346"/>
      <c r="BXZ64" s="346"/>
      <c r="BYA64" s="346"/>
      <c r="BYB64" s="346"/>
      <c r="BYC64" s="346"/>
      <c r="BYD64" s="346"/>
      <c r="BYE64" s="346"/>
      <c r="BYF64" s="346"/>
      <c r="BYG64" s="346"/>
      <c r="BYH64" s="346"/>
      <c r="BYI64" s="346"/>
      <c r="BYJ64" s="346"/>
      <c r="BYK64" s="346"/>
      <c r="BYL64" s="346"/>
      <c r="BYM64" s="346"/>
      <c r="BYN64" s="346"/>
      <c r="BYO64" s="346"/>
      <c r="BYP64" s="346"/>
      <c r="BYQ64" s="346"/>
      <c r="BYR64" s="346"/>
      <c r="BYS64" s="346"/>
      <c r="BYT64" s="346"/>
      <c r="BYU64" s="346"/>
      <c r="BYV64" s="346"/>
      <c r="BYW64" s="346"/>
      <c r="BYX64" s="346"/>
      <c r="BYY64" s="346"/>
      <c r="BYZ64" s="346"/>
      <c r="BZA64" s="346"/>
      <c r="BZB64" s="346"/>
      <c r="BZC64" s="346"/>
      <c r="BZD64" s="346"/>
      <c r="BZE64" s="346"/>
      <c r="BZF64" s="346"/>
      <c r="BZG64" s="346"/>
      <c r="BZH64" s="346"/>
      <c r="BZI64" s="346"/>
      <c r="BZJ64" s="346"/>
      <c r="BZK64" s="346"/>
      <c r="BZL64" s="346"/>
      <c r="BZM64" s="346"/>
      <c r="BZN64" s="346"/>
      <c r="BZO64" s="346"/>
      <c r="BZP64" s="346"/>
      <c r="BZQ64" s="346"/>
      <c r="BZR64" s="346"/>
      <c r="BZS64" s="346"/>
      <c r="BZT64" s="346"/>
      <c r="BZU64" s="346"/>
      <c r="BZV64" s="346"/>
      <c r="BZW64" s="346"/>
      <c r="BZX64" s="346"/>
      <c r="BZY64" s="346"/>
      <c r="BZZ64" s="346"/>
      <c r="CAA64" s="346"/>
      <c r="CAB64" s="346"/>
      <c r="CAC64" s="346"/>
      <c r="CAD64" s="346"/>
      <c r="CAE64" s="346"/>
      <c r="CAF64" s="346"/>
      <c r="CAG64" s="346"/>
      <c r="CAH64" s="346"/>
      <c r="CAI64" s="346"/>
      <c r="CAJ64" s="346"/>
      <c r="CAK64" s="346"/>
      <c r="CAL64" s="346"/>
      <c r="CAM64" s="346"/>
      <c r="CAN64" s="346"/>
      <c r="CAO64" s="346"/>
      <c r="CAP64" s="346"/>
      <c r="CAQ64" s="346"/>
      <c r="CAR64" s="346"/>
      <c r="CAS64" s="346"/>
      <c r="CAT64" s="346"/>
      <c r="CAU64" s="346"/>
      <c r="CAV64" s="346"/>
      <c r="CAW64" s="346"/>
      <c r="CAX64" s="346"/>
      <c r="CAY64" s="346"/>
      <c r="CAZ64" s="346"/>
      <c r="CBA64" s="346"/>
      <c r="CBB64" s="346"/>
      <c r="CBC64" s="346"/>
      <c r="CBD64" s="346"/>
      <c r="CBE64" s="346"/>
      <c r="CBF64" s="346"/>
      <c r="CBG64" s="346"/>
      <c r="CBH64" s="346"/>
      <c r="CBI64" s="346"/>
      <c r="CBJ64" s="346"/>
      <c r="CBK64" s="346"/>
      <c r="CBL64" s="346"/>
      <c r="CBM64" s="346"/>
      <c r="CBN64" s="346"/>
      <c r="CBO64" s="346"/>
      <c r="CBP64" s="346"/>
      <c r="CBQ64" s="346"/>
      <c r="CBR64" s="346"/>
      <c r="CBS64" s="346"/>
      <c r="CBT64" s="346"/>
      <c r="CBU64" s="346"/>
      <c r="CBV64" s="346"/>
      <c r="CBW64" s="346"/>
      <c r="CBX64" s="346"/>
      <c r="CBY64" s="346"/>
      <c r="CBZ64" s="346"/>
      <c r="CCA64" s="346"/>
      <c r="CCB64" s="346"/>
      <c r="CCC64" s="346"/>
      <c r="CCD64" s="346"/>
      <c r="CCE64" s="346"/>
      <c r="CCF64" s="346"/>
      <c r="CCG64" s="346"/>
      <c r="CCH64" s="346"/>
      <c r="CCI64" s="346"/>
      <c r="CCJ64" s="346"/>
      <c r="CCK64" s="346"/>
      <c r="CCL64" s="346"/>
      <c r="CCM64" s="346"/>
      <c r="CCN64" s="346"/>
      <c r="CCO64" s="346"/>
      <c r="CCP64" s="346"/>
      <c r="CCQ64" s="346"/>
      <c r="CCR64" s="346"/>
      <c r="CCS64" s="346"/>
      <c r="CCT64" s="346"/>
      <c r="CCU64" s="346"/>
      <c r="CCV64" s="346"/>
      <c r="CCW64" s="346"/>
      <c r="CCX64" s="346"/>
      <c r="CCY64" s="346"/>
      <c r="CCZ64" s="346"/>
      <c r="CDA64" s="346"/>
      <c r="CDB64" s="346"/>
      <c r="CDC64" s="346"/>
      <c r="CDD64" s="346"/>
      <c r="CDE64" s="346"/>
      <c r="CDF64" s="346"/>
      <c r="CDG64" s="346"/>
      <c r="CDH64" s="346"/>
      <c r="CDI64" s="346"/>
      <c r="CDJ64" s="346"/>
      <c r="CDK64" s="346"/>
      <c r="CDL64" s="346"/>
      <c r="CDM64" s="346"/>
      <c r="CDN64" s="346"/>
      <c r="CDO64" s="346"/>
      <c r="CDP64" s="346"/>
      <c r="CDQ64" s="346"/>
      <c r="CDR64" s="346"/>
      <c r="CDS64" s="346"/>
      <c r="CDT64" s="346"/>
      <c r="CDU64" s="346"/>
      <c r="CDV64" s="346"/>
      <c r="CDW64" s="346"/>
      <c r="CDX64" s="346"/>
      <c r="CDY64" s="346"/>
      <c r="CDZ64" s="346"/>
      <c r="CEA64" s="346"/>
      <c r="CEB64" s="346"/>
      <c r="CEC64" s="346"/>
      <c r="CED64" s="346"/>
      <c r="CEE64" s="346"/>
      <c r="CEF64" s="346"/>
      <c r="CEG64" s="346"/>
      <c r="CEH64" s="346"/>
      <c r="CEI64" s="346"/>
      <c r="CEJ64" s="346"/>
      <c r="CEK64" s="346"/>
      <c r="CEL64" s="346"/>
      <c r="CEM64" s="346"/>
      <c r="CEN64" s="346"/>
      <c r="CEO64" s="346"/>
      <c r="CEP64" s="346"/>
      <c r="CEQ64" s="346"/>
      <c r="CER64" s="346"/>
      <c r="CES64" s="346"/>
      <c r="CET64" s="346"/>
      <c r="CEU64" s="346"/>
      <c r="CEV64" s="346"/>
      <c r="CEW64" s="346"/>
      <c r="CEX64" s="346"/>
      <c r="CEY64" s="346"/>
      <c r="CEZ64" s="346"/>
      <c r="CFA64" s="346"/>
      <c r="CFB64" s="346"/>
      <c r="CFC64" s="346"/>
      <c r="CFD64" s="346"/>
      <c r="CFE64" s="346"/>
      <c r="CFF64" s="346"/>
      <c r="CFG64" s="346"/>
      <c r="CFH64" s="346"/>
      <c r="CFI64" s="346"/>
      <c r="CFJ64" s="346"/>
      <c r="CFK64" s="346"/>
      <c r="CFL64" s="346"/>
      <c r="CFM64" s="346"/>
      <c r="CFN64" s="346"/>
      <c r="CFO64" s="346"/>
      <c r="CFP64" s="346"/>
      <c r="CFQ64" s="346"/>
      <c r="CFR64" s="346"/>
      <c r="CFS64" s="346"/>
      <c r="CFT64" s="346"/>
      <c r="CFU64" s="346"/>
      <c r="CFV64" s="346"/>
      <c r="CFW64" s="346"/>
      <c r="CFX64" s="346"/>
      <c r="CFY64" s="346"/>
      <c r="CFZ64" s="346"/>
      <c r="CGA64" s="346"/>
      <c r="CGB64" s="346"/>
      <c r="CGC64" s="346"/>
      <c r="CGD64" s="346"/>
      <c r="CGE64" s="346"/>
      <c r="CGF64" s="346"/>
      <c r="CGG64" s="346"/>
      <c r="CGH64" s="346"/>
      <c r="CGI64" s="346"/>
      <c r="CGJ64" s="346"/>
      <c r="CGK64" s="346"/>
      <c r="CGL64" s="346"/>
      <c r="CGM64" s="346"/>
      <c r="CGN64" s="346"/>
      <c r="CGO64" s="346"/>
      <c r="CGP64" s="346"/>
      <c r="CGQ64" s="346"/>
      <c r="CGR64" s="346"/>
      <c r="CGS64" s="346"/>
      <c r="CGT64" s="346"/>
      <c r="CGU64" s="346"/>
      <c r="CGV64" s="346"/>
      <c r="CGW64" s="346"/>
      <c r="CGX64" s="346"/>
      <c r="CGY64" s="346"/>
      <c r="CGZ64" s="346"/>
      <c r="CHA64" s="346"/>
      <c r="CHB64" s="346"/>
      <c r="CHC64" s="346"/>
      <c r="CHD64" s="346"/>
      <c r="CHE64" s="346"/>
      <c r="CHF64" s="346"/>
      <c r="CHG64" s="346"/>
      <c r="CHH64" s="346"/>
      <c r="CHI64" s="346"/>
      <c r="CHJ64" s="346"/>
      <c r="CHK64" s="346"/>
      <c r="CHL64" s="346"/>
      <c r="CHM64" s="346"/>
      <c r="CHN64" s="346"/>
      <c r="CHO64" s="346"/>
      <c r="CHP64" s="346"/>
      <c r="CHQ64" s="346"/>
      <c r="CHR64" s="346"/>
      <c r="CHS64" s="346"/>
      <c r="CHT64" s="346"/>
      <c r="CHU64" s="346"/>
      <c r="CHV64" s="346"/>
      <c r="CHW64" s="346"/>
      <c r="CHX64" s="346"/>
      <c r="CHY64" s="346"/>
      <c r="CHZ64" s="346"/>
      <c r="CIA64" s="346"/>
      <c r="CIB64" s="346"/>
      <c r="CIC64" s="346"/>
      <c r="CID64" s="346"/>
      <c r="CIE64" s="346"/>
      <c r="CIF64" s="346"/>
      <c r="CIG64" s="346"/>
      <c r="CIH64" s="346"/>
      <c r="CII64" s="346"/>
      <c r="CIJ64" s="346"/>
      <c r="CIK64" s="346"/>
      <c r="CIL64" s="346"/>
      <c r="CIM64" s="346"/>
      <c r="CIN64" s="346"/>
      <c r="CIO64" s="346"/>
      <c r="CIP64" s="346"/>
      <c r="CIQ64" s="346"/>
      <c r="CIR64" s="346"/>
      <c r="CIS64" s="346"/>
      <c r="CIT64" s="346"/>
      <c r="CIU64" s="346"/>
      <c r="CIV64" s="346"/>
      <c r="CIW64" s="346"/>
      <c r="CIX64" s="346"/>
      <c r="CIY64" s="346"/>
      <c r="CIZ64" s="346"/>
      <c r="CJA64" s="346"/>
      <c r="CJB64" s="346"/>
      <c r="CJC64" s="346"/>
      <c r="CJD64" s="346"/>
      <c r="CJE64" s="346"/>
      <c r="CJF64" s="346"/>
      <c r="CJG64" s="346"/>
      <c r="CJH64" s="346"/>
      <c r="CJI64" s="346"/>
      <c r="CJJ64" s="346"/>
      <c r="CJK64" s="346"/>
      <c r="CJL64" s="346"/>
      <c r="CJM64" s="346"/>
      <c r="CJN64" s="346"/>
      <c r="CJO64" s="346"/>
      <c r="CJP64" s="346"/>
      <c r="CJQ64" s="346"/>
      <c r="CJR64" s="346"/>
      <c r="CJS64" s="346"/>
      <c r="CJT64" s="346"/>
      <c r="CJU64" s="346"/>
      <c r="CJV64" s="346"/>
      <c r="CJW64" s="346"/>
      <c r="CJX64" s="346"/>
      <c r="CJY64" s="346"/>
      <c r="CJZ64" s="346"/>
      <c r="CKA64" s="346"/>
      <c r="CKB64" s="346"/>
      <c r="CKC64" s="346"/>
      <c r="CKD64" s="346"/>
      <c r="CKE64" s="346"/>
      <c r="CKF64" s="346"/>
      <c r="CKG64" s="346"/>
      <c r="CKH64" s="346"/>
      <c r="CKI64" s="346"/>
      <c r="CKJ64" s="346"/>
      <c r="CKK64" s="346"/>
      <c r="CKL64" s="346"/>
      <c r="CKM64" s="346"/>
      <c r="CKN64" s="346"/>
      <c r="CKO64" s="346"/>
      <c r="CKP64" s="346"/>
      <c r="CKQ64" s="346"/>
      <c r="CKR64" s="346"/>
      <c r="CKS64" s="346"/>
      <c r="CKT64" s="346"/>
      <c r="CKU64" s="346"/>
      <c r="CKV64" s="346"/>
      <c r="CKW64" s="346"/>
      <c r="CKX64" s="346"/>
      <c r="CKY64" s="346"/>
      <c r="CKZ64" s="346"/>
      <c r="CLA64" s="346"/>
      <c r="CLB64" s="346"/>
      <c r="CLC64" s="346"/>
      <c r="CLD64" s="346"/>
      <c r="CLE64" s="346"/>
      <c r="CLF64" s="346"/>
      <c r="CLG64" s="346"/>
      <c r="CLH64" s="346"/>
      <c r="CLI64" s="346"/>
      <c r="CLJ64" s="346"/>
      <c r="CLK64" s="346"/>
      <c r="CLL64" s="346"/>
      <c r="CLM64" s="346"/>
      <c r="CLN64" s="346"/>
      <c r="CLO64" s="346"/>
      <c r="CLP64" s="346"/>
      <c r="CLQ64" s="346"/>
      <c r="CLR64" s="346"/>
      <c r="CLS64" s="346"/>
      <c r="CLT64" s="346"/>
      <c r="CLU64" s="346"/>
      <c r="CLV64" s="346"/>
      <c r="CLW64" s="346"/>
      <c r="CLX64" s="346"/>
      <c r="CLY64" s="346"/>
      <c r="CLZ64" s="346"/>
      <c r="CMA64" s="346"/>
      <c r="CMB64" s="346"/>
      <c r="CMC64" s="346"/>
      <c r="CMD64" s="346"/>
      <c r="CME64" s="346"/>
      <c r="CMF64" s="346"/>
      <c r="CMG64" s="346"/>
      <c r="CMH64" s="346"/>
      <c r="CMI64" s="346"/>
      <c r="CMJ64" s="346"/>
      <c r="CMK64" s="346"/>
      <c r="CML64" s="346"/>
      <c r="CMM64" s="346"/>
      <c r="CMN64" s="346"/>
      <c r="CMO64" s="346"/>
      <c r="CMP64" s="346"/>
      <c r="CMQ64" s="346"/>
      <c r="CMR64" s="346"/>
      <c r="CMS64" s="346"/>
      <c r="CMT64" s="346"/>
      <c r="CMU64" s="346"/>
      <c r="CMV64" s="346"/>
      <c r="CMW64" s="346"/>
      <c r="CMX64" s="346"/>
      <c r="CMY64" s="346"/>
      <c r="CMZ64" s="346"/>
      <c r="CNA64" s="346"/>
      <c r="CNB64" s="346"/>
      <c r="CNC64" s="346"/>
      <c r="CND64" s="346"/>
      <c r="CNE64" s="346"/>
      <c r="CNF64" s="346"/>
      <c r="CNG64" s="346"/>
      <c r="CNH64" s="346"/>
      <c r="CNI64" s="346"/>
      <c r="CNJ64" s="346"/>
      <c r="CNK64" s="346"/>
      <c r="CNL64" s="346"/>
      <c r="CNM64" s="346"/>
      <c r="CNN64" s="346"/>
      <c r="CNO64" s="346"/>
      <c r="CNP64" s="346"/>
      <c r="CNQ64" s="346"/>
      <c r="CNR64" s="346"/>
      <c r="CNS64" s="346"/>
      <c r="CNT64" s="346"/>
      <c r="CNU64" s="346"/>
      <c r="CNV64" s="346"/>
      <c r="CNW64" s="346"/>
      <c r="CNX64" s="346"/>
      <c r="CNY64" s="346"/>
      <c r="CNZ64" s="346"/>
      <c r="COA64" s="346"/>
      <c r="COB64" s="346"/>
      <c r="COC64" s="346"/>
      <c r="COD64" s="346"/>
      <c r="COE64" s="346"/>
      <c r="COF64" s="346"/>
      <c r="COG64" s="346"/>
      <c r="COH64" s="346"/>
      <c r="COI64" s="346"/>
      <c r="COJ64" s="346"/>
      <c r="COK64" s="346"/>
      <c r="COL64" s="346"/>
      <c r="COM64" s="346"/>
      <c r="CON64" s="346"/>
      <c r="COO64" s="346"/>
      <c r="COP64" s="346"/>
      <c r="COQ64" s="346"/>
      <c r="COR64" s="346"/>
      <c r="COS64" s="346"/>
      <c r="COT64" s="346"/>
      <c r="COU64" s="346"/>
      <c r="COV64" s="346"/>
      <c r="COW64" s="346"/>
      <c r="COX64" s="346"/>
      <c r="COY64" s="346"/>
      <c r="COZ64" s="346"/>
      <c r="CPA64" s="346"/>
      <c r="CPB64" s="346"/>
      <c r="CPC64" s="346"/>
      <c r="CPD64" s="346"/>
      <c r="CPE64" s="346"/>
      <c r="CPF64" s="346"/>
      <c r="CPG64" s="346"/>
      <c r="CPH64" s="346"/>
      <c r="CPI64" s="346"/>
      <c r="CPJ64" s="346"/>
      <c r="CPK64" s="346"/>
      <c r="CPL64" s="346"/>
      <c r="CPM64" s="346"/>
      <c r="CPN64" s="346"/>
      <c r="CPO64" s="346"/>
      <c r="CPP64" s="346"/>
      <c r="CPQ64" s="346"/>
      <c r="CPR64" s="346"/>
      <c r="CPS64" s="346"/>
      <c r="CPT64" s="346"/>
      <c r="CPU64" s="346"/>
      <c r="CPV64" s="346"/>
      <c r="CPW64" s="346"/>
      <c r="CPX64" s="346"/>
      <c r="CPY64" s="346"/>
      <c r="CPZ64" s="346"/>
      <c r="CQA64" s="346"/>
      <c r="CQB64" s="346"/>
      <c r="CQC64" s="346"/>
      <c r="CQD64" s="346"/>
      <c r="CQE64" s="346"/>
      <c r="CQF64" s="346"/>
      <c r="CQG64" s="346"/>
      <c r="CQH64" s="346"/>
      <c r="CQI64" s="346"/>
      <c r="CQJ64" s="346"/>
      <c r="CQK64" s="346"/>
      <c r="CQL64" s="346"/>
      <c r="CQM64" s="346"/>
      <c r="CQN64" s="346"/>
      <c r="CQO64" s="346"/>
      <c r="CQP64" s="346"/>
      <c r="CQQ64" s="346"/>
      <c r="CQR64" s="346"/>
      <c r="CQS64" s="346"/>
      <c r="CQT64" s="346"/>
      <c r="CQU64" s="346"/>
      <c r="CQV64" s="346"/>
      <c r="CQW64" s="346"/>
      <c r="CQX64" s="346"/>
      <c r="CQY64" s="346"/>
      <c r="CQZ64" s="346"/>
      <c r="CRA64" s="346"/>
      <c r="CRB64" s="346"/>
      <c r="CRC64" s="346"/>
      <c r="CRD64" s="346"/>
      <c r="CRE64" s="346"/>
      <c r="CRF64" s="346"/>
      <c r="CRG64" s="346"/>
      <c r="CRH64" s="346"/>
      <c r="CRI64" s="346"/>
      <c r="CRJ64" s="346"/>
      <c r="CRK64" s="346"/>
      <c r="CRL64" s="346"/>
      <c r="CRM64" s="346"/>
      <c r="CRN64" s="346"/>
      <c r="CRO64" s="346"/>
      <c r="CRP64" s="346"/>
      <c r="CRQ64" s="346"/>
      <c r="CRR64" s="346"/>
      <c r="CRS64" s="346"/>
      <c r="CRT64" s="346"/>
      <c r="CRU64" s="346"/>
      <c r="CRV64" s="346"/>
      <c r="CRW64" s="346"/>
      <c r="CRX64" s="346"/>
      <c r="CRY64" s="346"/>
      <c r="CRZ64" s="346"/>
      <c r="CSA64" s="346"/>
      <c r="CSB64" s="346"/>
      <c r="CSC64" s="346"/>
      <c r="CSD64" s="346"/>
      <c r="CSE64" s="346"/>
      <c r="CSF64" s="346"/>
      <c r="CSG64" s="346"/>
      <c r="CSH64" s="346"/>
      <c r="CSI64" s="346"/>
      <c r="CSJ64" s="346"/>
      <c r="CSK64" s="346"/>
      <c r="CSL64" s="346"/>
      <c r="CSM64" s="346"/>
      <c r="CSN64" s="346"/>
      <c r="CSO64" s="346"/>
      <c r="CSP64" s="346"/>
      <c r="CSQ64" s="346"/>
      <c r="CSR64" s="346"/>
      <c r="CSS64" s="346"/>
      <c r="CST64" s="346"/>
      <c r="CSU64" s="346"/>
      <c r="CSV64" s="346"/>
      <c r="CSW64" s="346"/>
      <c r="CSX64" s="346"/>
      <c r="CSY64" s="346"/>
      <c r="CSZ64" s="346"/>
      <c r="CTA64" s="346"/>
      <c r="CTB64" s="346"/>
      <c r="CTC64" s="346"/>
      <c r="CTD64" s="346"/>
      <c r="CTE64" s="346"/>
      <c r="CTF64" s="346"/>
      <c r="CTG64" s="346"/>
      <c r="CTH64" s="346"/>
      <c r="CTI64" s="346"/>
      <c r="CTJ64" s="346"/>
      <c r="CTK64" s="346"/>
      <c r="CTL64" s="346"/>
      <c r="CTM64" s="346"/>
      <c r="CTN64" s="346"/>
      <c r="CTO64" s="346"/>
      <c r="CTP64" s="346"/>
      <c r="CTQ64" s="346"/>
      <c r="CTR64" s="346"/>
      <c r="CTS64" s="346"/>
      <c r="CTT64" s="346"/>
      <c r="CTU64" s="346"/>
      <c r="CTV64" s="346"/>
      <c r="CTW64" s="346"/>
      <c r="CTX64" s="346"/>
      <c r="CTY64" s="346"/>
      <c r="CTZ64" s="346"/>
      <c r="CUA64" s="346"/>
      <c r="CUB64" s="346"/>
      <c r="CUC64" s="346"/>
      <c r="CUD64" s="346"/>
      <c r="CUE64" s="346"/>
      <c r="CUF64" s="346"/>
      <c r="CUG64" s="346"/>
      <c r="CUH64" s="346"/>
      <c r="CUI64" s="346"/>
      <c r="CUJ64" s="346"/>
      <c r="CUK64" s="346"/>
      <c r="CUL64" s="346"/>
      <c r="CUM64" s="346"/>
      <c r="CUN64" s="346"/>
      <c r="CUO64" s="346"/>
      <c r="CUP64" s="346"/>
      <c r="CUQ64" s="346"/>
      <c r="CUR64" s="346"/>
      <c r="CUS64" s="346"/>
      <c r="CUT64" s="346"/>
      <c r="CUU64" s="346"/>
      <c r="CUV64" s="346"/>
      <c r="CUW64" s="346"/>
      <c r="CUX64" s="346"/>
      <c r="CUY64" s="346"/>
      <c r="CUZ64" s="346"/>
      <c r="CVA64" s="346"/>
      <c r="CVB64" s="346"/>
      <c r="CVC64" s="346"/>
      <c r="CVD64" s="346"/>
      <c r="CVE64" s="346"/>
      <c r="CVF64" s="346"/>
      <c r="CVG64" s="346"/>
      <c r="CVH64" s="346"/>
      <c r="CVI64" s="346"/>
      <c r="CVJ64" s="346"/>
      <c r="CVK64" s="346"/>
      <c r="CVL64" s="346"/>
      <c r="CVM64" s="346"/>
      <c r="CVN64" s="346"/>
      <c r="CVO64" s="346"/>
      <c r="CVP64" s="346"/>
      <c r="CVQ64" s="346"/>
      <c r="CVR64" s="346"/>
      <c r="CVS64" s="346"/>
      <c r="CVT64" s="346"/>
      <c r="CVU64" s="346"/>
      <c r="CVV64" s="346"/>
      <c r="CVW64" s="346"/>
      <c r="CVX64" s="346"/>
      <c r="CVY64" s="346"/>
      <c r="CVZ64" s="346"/>
      <c r="CWA64" s="346"/>
      <c r="CWB64" s="346"/>
      <c r="CWC64" s="346"/>
      <c r="CWD64" s="346"/>
      <c r="CWE64" s="346"/>
      <c r="CWF64" s="346"/>
      <c r="CWG64" s="346"/>
      <c r="CWH64" s="346"/>
      <c r="CWI64" s="346"/>
      <c r="CWJ64" s="346"/>
      <c r="CWK64" s="346"/>
      <c r="CWL64" s="346"/>
      <c r="CWM64" s="346"/>
      <c r="CWN64" s="346"/>
      <c r="CWO64" s="346"/>
      <c r="CWP64" s="346"/>
      <c r="CWQ64" s="346"/>
      <c r="CWR64" s="346"/>
      <c r="CWS64" s="346"/>
      <c r="CWT64" s="346"/>
      <c r="CWU64" s="346"/>
      <c r="CWV64" s="346"/>
      <c r="CWW64" s="346"/>
      <c r="CWX64" s="346"/>
      <c r="CWY64" s="346"/>
      <c r="CWZ64" s="346"/>
      <c r="CXA64" s="346"/>
      <c r="CXB64" s="346"/>
      <c r="CXC64" s="346"/>
      <c r="CXD64" s="346"/>
      <c r="CXE64" s="346"/>
      <c r="CXF64" s="346"/>
      <c r="CXG64" s="346"/>
      <c r="CXH64" s="346"/>
      <c r="CXI64" s="346"/>
      <c r="CXJ64" s="346"/>
      <c r="CXK64" s="346"/>
      <c r="CXL64" s="346"/>
      <c r="CXM64" s="346"/>
      <c r="CXN64" s="346"/>
      <c r="CXO64" s="346"/>
      <c r="CXP64" s="346"/>
      <c r="CXQ64" s="346"/>
      <c r="CXR64" s="346"/>
      <c r="CXS64" s="346"/>
      <c r="CXT64" s="346"/>
      <c r="CXU64" s="346"/>
      <c r="CXV64" s="346"/>
      <c r="CXW64" s="346"/>
      <c r="CXX64" s="346"/>
      <c r="CXY64" s="346"/>
      <c r="CXZ64" s="346"/>
      <c r="CYA64" s="346"/>
      <c r="CYB64" s="346"/>
      <c r="CYC64" s="346"/>
      <c r="CYD64" s="346"/>
      <c r="CYE64" s="346"/>
      <c r="CYF64" s="346"/>
      <c r="CYG64" s="346"/>
      <c r="CYH64" s="346"/>
      <c r="CYI64" s="346"/>
      <c r="CYJ64" s="346"/>
      <c r="CYK64" s="346"/>
      <c r="CYL64" s="346"/>
      <c r="CYM64" s="346"/>
      <c r="CYN64" s="346"/>
      <c r="CYO64" s="346"/>
      <c r="CYP64" s="346"/>
      <c r="CYQ64" s="346"/>
      <c r="CYR64" s="346"/>
      <c r="CYS64" s="346"/>
      <c r="CYT64" s="346"/>
      <c r="CYU64" s="346"/>
      <c r="CYV64" s="346"/>
      <c r="CYW64" s="346"/>
      <c r="CYX64" s="346"/>
      <c r="CYY64" s="346"/>
      <c r="CYZ64" s="346"/>
      <c r="CZA64" s="346"/>
      <c r="CZB64" s="346"/>
      <c r="CZC64" s="346"/>
      <c r="CZD64" s="346"/>
      <c r="CZE64" s="346"/>
      <c r="CZF64" s="346"/>
      <c r="CZG64" s="346"/>
      <c r="CZH64" s="346"/>
      <c r="CZI64" s="346"/>
      <c r="CZJ64" s="346"/>
      <c r="CZK64" s="346"/>
      <c r="CZL64" s="346"/>
      <c r="CZM64" s="346"/>
      <c r="CZN64" s="346"/>
      <c r="CZO64" s="346"/>
      <c r="CZP64" s="346"/>
      <c r="CZQ64" s="346"/>
      <c r="CZR64" s="346"/>
      <c r="CZS64" s="346"/>
      <c r="CZT64" s="346"/>
      <c r="CZU64" s="346"/>
      <c r="CZV64" s="346"/>
      <c r="CZW64" s="346"/>
      <c r="CZX64" s="346"/>
      <c r="CZY64" s="346"/>
      <c r="CZZ64" s="346"/>
      <c r="DAA64" s="346"/>
      <c r="DAB64" s="346"/>
      <c r="DAC64" s="346"/>
      <c r="DAD64" s="346"/>
      <c r="DAE64" s="346"/>
      <c r="DAF64" s="346"/>
      <c r="DAG64" s="346"/>
      <c r="DAH64" s="346"/>
      <c r="DAI64" s="346"/>
      <c r="DAJ64" s="346"/>
      <c r="DAK64" s="346"/>
      <c r="DAL64" s="346"/>
      <c r="DAM64" s="346"/>
      <c r="DAN64" s="346"/>
      <c r="DAO64" s="346"/>
      <c r="DAP64" s="346"/>
      <c r="DAQ64" s="346"/>
      <c r="DAR64" s="346"/>
      <c r="DAS64" s="346"/>
      <c r="DAT64" s="346"/>
      <c r="DAU64" s="346"/>
      <c r="DAV64" s="346"/>
      <c r="DAW64" s="346"/>
      <c r="DAX64" s="346"/>
      <c r="DAY64" s="346"/>
      <c r="DAZ64" s="346"/>
      <c r="DBA64" s="346"/>
      <c r="DBB64" s="346"/>
      <c r="DBC64" s="346"/>
      <c r="DBD64" s="346"/>
      <c r="DBE64" s="346"/>
      <c r="DBF64" s="346"/>
      <c r="DBG64" s="346"/>
      <c r="DBH64" s="346"/>
      <c r="DBI64" s="346"/>
      <c r="DBJ64" s="346"/>
      <c r="DBK64" s="346"/>
      <c r="DBL64" s="346"/>
      <c r="DBM64" s="346"/>
      <c r="DBN64" s="346"/>
      <c r="DBO64" s="346"/>
      <c r="DBP64" s="346"/>
      <c r="DBQ64" s="346"/>
      <c r="DBR64" s="346"/>
      <c r="DBS64" s="346"/>
      <c r="DBT64" s="346"/>
      <c r="DBU64" s="346"/>
      <c r="DBV64" s="346"/>
      <c r="DBW64" s="346"/>
      <c r="DBX64" s="346"/>
      <c r="DBY64" s="346"/>
      <c r="DBZ64" s="346"/>
      <c r="DCA64" s="346"/>
      <c r="DCB64" s="346"/>
      <c r="DCC64" s="346"/>
      <c r="DCD64" s="346"/>
      <c r="DCE64" s="346"/>
      <c r="DCF64" s="346"/>
      <c r="DCG64" s="346"/>
      <c r="DCH64" s="346"/>
      <c r="DCI64" s="346"/>
      <c r="DCJ64" s="346"/>
      <c r="DCK64" s="346"/>
      <c r="DCL64" s="346"/>
      <c r="DCM64" s="346"/>
      <c r="DCN64" s="346"/>
      <c r="DCO64" s="346"/>
      <c r="DCP64" s="346"/>
      <c r="DCQ64" s="346"/>
      <c r="DCR64" s="346"/>
      <c r="DCS64" s="346"/>
      <c r="DCT64" s="346"/>
      <c r="DCU64" s="346"/>
      <c r="DCV64" s="346"/>
      <c r="DCW64" s="346"/>
      <c r="DCX64" s="346"/>
      <c r="DCY64" s="346"/>
      <c r="DCZ64" s="346"/>
      <c r="DDA64" s="346"/>
      <c r="DDB64" s="346"/>
      <c r="DDC64" s="346"/>
      <c r="DDD64" s="346"/>
      <c r="DDE64" s="346"/>
      <c r="DDF64" s="346"/>
      <c r="DDG64" s="346"/>
      <c r="DDH64" s="346"/>
      <c r="DDI64" s="346"/>
      <c r="DDJ64" s="346"/>
      <c r="DDK64" s="346"/>
      <c r="DDL64" s="346"/>
      <c r="DDM64" s="346"/>
      <c r="DDN64" s="346"/>
      <c r="DDO64" s="346"/>
      <c r="DDP64" s="346"/>
      <c r="DDQ64" s="346"/>
      <c r="DDR64" s="346"/>
      <c r="DDS64" s="346"/>
      <c r="DDT64" s="346"/>
      <c r="DDU64" s="346"/>
      <c r="DDV64" s="346"/>
      <c r="DDW64" s="346"/>
      <c r="DDX64" s="346"/>
      <c r="DDY64" s="346"/>
      <c r="DDZ64" s="346"/>
      <c r="DEA64" s="346"/>
      <c r="DEB64" s="346"/>
      <c r="DEC64" s="346"/>
      <c r="DED64" s="346"/>
      <c r="DEE64" s="346"/>
      <c r="DEF64" s="346"/>
      <c r="DEG64" s="346"/>
      <c r="DEH64" s="346"/>
      <c r="DEI64" s="346"/>
      <c r="DEJ64" s="346"/>
      <c r="DEK64" s="346"/>
      <c r="DEL64" s="346"/>
      <c r="DEM64" s="346"/>
      <c r="DEN64" s="346"/>
      <c r="DEO64" s="346"/>
      <c r="DEP64" s="346"/>
      <c r="DEQ64" s="346"/>
      <c r="DER64" s="346"/>
      <c r="DES64" s="346"/>
      <c r="DET64" s="346"/>
      <c r="DEU64" s="346"/>
      <c r="DEV64" s="346"/>
      <c r="DEW64" s="346"/>
      <c r="DEX64" s="346"/>
      <c r="DEY64" s="346"/>
      <c r="DEZ64" s="346"/>
      <c r="DFA64" s="346"/>
      <c r="DFB64" s="346"/>
      <c r="DFC64" s="346"/>
      <c r="DFD64" s="346"/>
      <c r="DFE64" s="346"/>
      <c r="DFF64" s="346"/>
      <c r="DFG64" s="346"/>
      <c r="DFH64" s="346"/>
      <c r="DFI64" s="346"/>
      <c r="DFJ64" s="346"/>
      <c r="DFK64" s="346"/>
      <c r="DFL64" s="346"/>
      <c r="DFM64" s="346"/>
      <c r="DFN64" s="346"/>
      <c r="DFO64" s="346"/>
      <c r="DFP64" s="346"/>
      <c r="DFQ64" s="346"/>
      <c r="DFR64" s="346"/>
      <c r="DFS64" s="346"/>
      <c r="DFT64" s="346"/>
      <c r="DFU64" s="346"/>
      <c r="DFV64" s="346"/>
      <c r="DFW64" s="346"/>
      <c r="DFX64" s="346"/>
      <c r="DFY64" s="346"/>
      <c r="DFZ64" s="346"/>
      <c r="DGA64" s="346"/>
      <c r="DGB64" s="346"/>
      <c r="DGC64" s="346"/>
      <c r="DGD64" s="346"/>
      <c r="DGE64" s="346"/>
      <c r="DGF64" s="346"/>
      <c r="DGG64" s="346"/>
      <c r="DGH64" s="346"/>
      <c r="DGI64" s="346"/>
      <c r="DGJ64" s="346"/>
      <c r="DGK64" s="346"/>
      <c r="DGL64" s="346"/>
      <c r="DGM64" s="346"/>
      <c r="DGN64" s="346"/>
      <c r="DGO64" s="346"/>
      <c r="DGP64" s="346"/>
      <c r="DGQ64" s="346"/>
      <c r="DGR64" s="346"/>
      <c r="DGS64" s="346"/>
      <c r="DGT64" s="346"/>
      <c r="DGU64" s="346"/>
      <c r="DGV64" s="346"/>
      <c r="DGW64" s="346"/>
      <c r="DGX64" s="346"/>
      <c r="DGY64" s="346"/>
      <c r="DGZ64" s="346"/>
      <c r="DHA64" s="346"/>
      <c r="DHB64" s="346"/>
      <c r="DHC64" s="346"/>
      <c r="DHD64" s="346"/>
      <c r="DHE64" s="346"/>
      <c r="DHF64" s="346"/>
      <c r="DHG64" s="346"/>
      <c r="DHH64" s="346"/>
      <c r="DHI64" s="346"/>
      <c r="DHJ64" s="346"/>
      <c r="DHK64" s="346"/>
      <c r="DHL64" s="346"/>
      <c r="DHM64" s="346"/>
      <c r="DHN64" s="346"/>
      <c r="DHO64" s="346"/>
      <c r="DHP64" s="346"/>
      <c r="DHQ64" s="346"/>
      <c r="DHR64" s="346"/>
      <c r="DHS64" s="346"/>
      <c r="DHT64" s="346"/>
      <c r="DHU64" s="346"/>
      <c r="DHV64" s="346"/>
      <c r="DHW64" s="346"/>
      <c r="DHX64" s="346"/>
      <c r="DHY64" s="346"/>
      <c r="DHZ64" s="346"/>
      <c r="DIA64" s="346"/>
      <c r="DIB64" s="346"/>
      <c r="DIC64" s="346"/>
      <c r="DID64" s="346"/>
      <c r="DIE64" s="346"/>
      <c r="DIF64" s="346"/>
      <c r="DIG64" s="346"/>
      <c r="DIH64" s="346"/>
      <c r="DII64" s="346"/>
      <c r="DIJ64" s="346"/>
      <c r="DIK64" s="346"/>
      <c r="DIL64" s="346"/>
      <c r="DIM64" s="346"/>
      <c r="DIN64" s="346"/>
      <c r="DIO64" s="346"/>
      <c r="DIP64" s="346"/>
      <c r="DIQ64" s="346"/>
      <c r="DIR64" s="346"/>
      <c r="DIS64" s="346"/>
      <c r="DIT64" s="346"/>
      <c r="DIU64" s="346"/>
      <c r="DIV64" s="346"/>
      <c r="DIW64" s="346"/>
      <c r="DIX64" s="346"/>
      <c r="DIY64" s="346"/>
      <c r="DIZ64" s="346"/>
      <c r="DJA64" s="346"/>
      <c r="DJB64" s="346"/>
      <c r="DJC64" s="346"/>
      <c r="DJD64" s="346"/>
      <c r="DJE64" s="346"/>
      <c r="DJF64" s="346"/>
      <c r="DJG64" s="346"/>
      <c r="DJH64" s="346"/>
      <c r="DJI64" s="346"/>
      <c r="DJJ64" s="346"/>
      <c r="DJK64" s="346"/>
      <c r="DJL64" s="346"/>
      <c r="DJM64" s="346"/>
      <c r="DJN64" s="346"/>
      <c r="DJO64" s="346"/>
      <c r="DJP64" s="346"/>
      <c r="DJQ64" s="346"/>
      <c r="DJR64" s="346"/>
      <c r="DJS64" s="346"/>
      <c r="DJT64" s="346"/>
      <c r="DJU64" s="346"/>
      <c r="DJV64" s="346"/>
      <c r="DJW64" s="346"/>
      <c r="DJX64" s="346"/>
      <c r="DJY64" s="346"/>
      <c r="DJZ64" s="346"/>
      <c r="DKA64" s="346"/>
      <c r="DKB64" s="346"/>
      <c r="DKC64" s="346"/>
      <c r="DKD64" s="346"/>
      <c r="DKE64" s="346"/>
      <c r="DKF64" s="346"/>
      <c r="DKG64" s="346"/>
      <c r="DKH64" s="346"/>
      <c r="DKI64" s="346"/>
      <c r="DKJ64" s="346"/>
      <c r="DKK64" s="346"/>
      <c r="DKL64" s="346"/>
      <c r="DKM64" s="346"/>
      <c r="DKN64" s="346"/>
      <c r="DKO64" s="346"/>
      <c r="DKP64" s="346"/>
      <c r="DKQ64" s="346"/>
      <c r="DKR64" s="346"/>
      <c r="DKS64" s="346"/>
      <c r="DKT64" s="346"/>
      <c r="DKU64" s="346"/>
      <c r="DKV64" s="346"/>
      <c r="DKW64" s="346"/>
      <c r="DKX64" s="346"/>
      <c r="DKY64" s="346"/>
      <c r="DKZ64" s="346"/>
      <c r="DLA64" s="346"/>
      <c r="DLB64" s="346"/>
      <c r="DLC64" s="346"/>
      <c r="DLD64" s="346"/>
      <c r="DLE64" s="346"/>
      <c r="DLF64" s="346"/>
      <c r="DLG64" s="346"/>
      <c r="DLH64" s="346"/>
      <c r="DLI64" s="346"/>
      <c r="DLJ64" s="346"/>
      <c r="DLK64" s="346"/>
      <c r="DLL64" s="346"/>
      <c r="DLM64" s="346"/>
      <c r="DLN64" s="346"/>
      <c r="DLO64" s="346"/>
      <c r="DLP64" s="346"/>
      <c r="DLQ64" s="346"/>
      <c r="DLR64" s="346"/>
      <c r="DLS64" s="346"/>
      <c r="DLT64" s="346"/>
      <c r="DLU64" s="346"/>
      <c r="DLV64" s="346"/>
      <c r="DLW64" s="346"/>
      <c r="DLX64" s="346"/>
      <c r="DLY64" s="346"/>
      <c r="DLZ64" s="346"/>
      <c r="DMA64" s="346"/>
      <c r="DMB64" s="346"/>
      <c r="DMC64" s="346"/>
      <c r="DMD64" s="346"/>
      <c r="DME64" s="346"/>
      <c r="DMF64" s="346"/>
      <c r="DMG64" s="346"/>
      <c r="DMH64" s="346"/>
      <c r="DMI64" s="346"/>
      <c r="DMJ64" s="346"/>
      <c r="DMK64" s="346"/>
      <c r="DML64" s="346"/>
      <c r="DMM64" s="346"/>
      <c r="DMN64" s="346"/>
      <c r="DMO64" s="346"/>
      <c r="DMP64" s="346"/>
      <c r="DMQ64" s="346"/>
      <c r="DMR64" s="346"/>
      <c r="DMS64" s="346"/>
      <c r="DMT64" s="346"/>
      <c r="DMU64" s="346"/>
      <c r="DMV64" s="346"/>
      <c r="DMW64" s="346"/>
      <c r="DMX64" s="346"/>
      <c r="DMY64" s="346"/>
      <c r="DMZ64" s="346"/>
      <c r="DNA64" s="346"/>
      <c r="DNB64" s="346"/>
      <c r="DNC64" s="346"/>
      <c r="DND64" s="346"/>
      <c r="DNE64" s="346"/>
      <c r="DNF64" s="346"/>
      <c r="DNG64" s="346"/>
      <c r="DNH64" s="346"/>
      <c r="DNI64" s="346"/>
      <c r="DNJ64" s="346"/>
      <c r="DNK64" s="346"/>
      <c r="DNL64" s="346"/>
      <c r="DNM64" s="346"/>
      <c r="DNN64" s="346"/>
      <c r="DNO64" s="346"/>
      <c r="DNP64" s="346"/>
      <c r="DNQ64" s="346"/>
      <c r="DNR64" s="346"/>
      <c r="DNS64" s="346"/>
      <c r="DNT64" s="346"/>
      <c r="DNU64" s="346"/>
      <c r="DNV64" s="346"/>
      <c r="DNW64" s="346"/>
      <c r="DNX64" s="346"/>
      <c r="DNY64" s="346"/>
      <c r="DNZ64" s="346"/>
      <c r="DOA64" s="346"/>
      <c r="DOB64" s="346"/>
      <c r="DOC64" s="346"/>
      <c r="DOD64" s="346"/>
      <c r="DOE64" s="346"/>
      <c r="DOF64" s="346"/>
      <c r="DOG64" s="346"/>
      <c r="DOH64" s="346"/>
      <c r="DOI64" s="346"/>
      <c r="DOJ64" s="346"/>
      <c r="DOK64" s="346"/>
      <c r="DOL64" s="346"/>
      <c r="DOM64" s="346"/>
      <c r="DON64" s="346"/>
      <c r="DOO64" s="346"/>
      <c r="DOP64" s="346"/>
      <c r="DOQ64" s="346"/>
      <c r="DOR64" s="346"/>
      <c r="DOS64" s="346"/>
      <c r="DOT64" s="346"/>
      <c r="DOU64" s="346"/>
      <c r="DOV64" s="346"/>
      <c r="DOW64" s="346"/>
      <c r="DOX64" s="346"/>
      <c r="DOY64" s="346"/>
      <c r="DOZ64" s="346"/>
      <c r="DPA64" s="346"/>
      <c r="DPB64" s="346"/>
      <c r="DPC64" s="346"/>
      <c r="DPD64" s="346"/>
      <c r="DPE64" s="346"/>
      <c r="DPF64" s="346"/>
      <c r="DPG64" s="346"/>
      <c r="DPH64" s="346"/>
      <c r="DPI64" s="346"/>
      <c r="DPJ64" s="346"/>
      <c r="DPK64" s="346"/>
      <c r="DPL64" s="346"/>
      <c r="DPM64" s="346"/>
      <c r="DPN64" s="346"/>
      <c r="DPO64" s="346"/>
      <c r="DPP64" s="346"/>
      <c r="DPQ64" s="346"/>
      <c r="DPR64" s="346"/>
      <c r="DPS64" s="346"/>
      <c r="DPT64" s="346"/>
      <c r="DPU64" s="346"/>
      <c r="DPV64" s="346"/>
      <c r="DPW64" s="346"/>
      <c r="DPX64" s="346"/>
      <c r="DPY64" s="346"/>
      <c r="DPZ64" s="346"/>
      <c r="DQA64" s="346"/>
      <c r="DQB64" s="346"/>
      <c r="DQC64" s="346"/>
      <c r="DQD64" s="346"/>
      <c r="DQE64" s="346"/>
      <c r="DQF64" s="346"/>
      <c r="DQG64" s="346"/>
      <c r="DQH64" s="346"/>
      <c r="DQI64" s="346"/>
      <c r="DQJ64" s="346"/>
      <c r="DQK64" s="346"/>
      <c r="DQL64" s="346"/>
      <c r="DQM64" s="346"/>
      <c r="DQN64" s="346"/>
      <c r="DQO64" s="346"/>
      <c r="DQP64" s="346"/>
      <c r="DQQ64" s="346"/>
      <c r="DQR64" s="346"/>
      <c r="DQS64" s="346"/>
      <c r="DQT64" s="346"/>
      <c r="DQU64" s="346"/>
      <c r="DQV64" s="346"/>
      <c r="DQW64" s="346"/>
      <c r="DQX64" s="346"/>
      <c r="DQY64" s="346"/>
      <c r="DQZ64" s="346"/>
      <c r="DRA64" s="346"/>
      <c r="DRB64" s="346"/>
      <c r="DRC64" s="346"/>
      <c r="DRD64" s="346"/>
      <c r="DRE64" s="346"/>
      <c r="DRF64" s="346"/>
      <c r="DRG64" s="346"/>
      <c r="DRH64" s="346"/>
      <c r="DRI64" s="346"/>
      <c r="DRJ64" s="346"/>
      <c r="DRK64" s="346"/>
      <c r="DRL64" s="346"/>
      <c r="DRM64" s="346"/>
      <c r="DRN64" s="346"/>
      <c r="DRO64" s="346"/>
      <c r="DRP64" s="346"/>
      <c r="DRQ64" s="346"/>
      <c r="DRR64" s="346"/>
      <c r="DRS64" s="346"/>
      <c r="DRT64" s="346"/>
      <c r="DRU64" s="346"/>
      <c r="DRV64" s="346"/>
      <c r="DRW64" s="346"/>
      <c r="DRX64" s="346"/>
      <c r="DRY64" s="346"/>
      <c r="DRZ64" s="346"/>
      <c r="DSA64" s="346"/>
      <c r="DSB64" s="346"/>
      <c r="DSC64" s="346"/>
      <c r="DSD64" s="346"/>
      <c r="DSE64" s="346"/>
      <c r="DSF64" s="346"/>
      <c r="DSG64" s="346"/>
      <c r="DSH64" s="346"/>
      <c r="DSI64" s="346"/>
      <c r="DSJ64" s="346"/>
      <c r="DSK64" s="346"/>
      <c r="DSL64" s="346"/>
      <c r="DSM64" s="346"/>
      <c r="DSN64" s="346"/>
      <c r="DSO64" s="346"/>
      <c r="DSP64" s="346"/>
      <c r="DSQ64" s="346"/>
      <c r="DSR64" s="346"/>
      <c r="DSS64" s="346"/>
      <c r="DST64" s="346"/>
      <c r="DSU64" s="346"/>
      <c r="DSV64" s="346"/>
      <c r="DSW64" s="346"/>
      <c r="DSX64" s="346"/>
      <c r="DSY64" s="346"/>
      <c r="DSZ64" s="346"/>
      <c r="DTA64" s="346"/>
      <c r="DTB64" s="346"/>
      <c r="DTC64" s="346"/>
      <c r="DTD64" s="346"/>
      <c r="DTE64" s="346"/>
      <c r="DTF64" s="346"/>
      <c r="DTG64" s="346"/>
      <c r="DTH64" s="346"/>
      <c r="DTI64" s="346"/>
      <c r="DTJ64" s="346"/>
      <c r="DTK64" s="346"/>
      <c r="DTL64" s="346"/>
      <c r="DTM64" s="346"/>
      <c r="DTN64" s="346"/>
      <c r="DTO64" s="346"/>
      <c r="DTP64" s="346"/>
      <c r="DTQ64" s="346"/>
      <c r="DTR64" s="346"/>
      <c r="DTS64" s="346"/>
      <c r="DTT64" s="346"/>
      <c r="DTU64" s="346"/>
      <c r="DTV64" s="346"/>
      <c r="DTW64" s="346"/>
      <c r="DTX64" s="346"/>
      <c r="DTY64" s="346"/>
      <c r="DTZ64" s="346"/>
      <c r="DUA64" s="346"/>
      <c r="DUB64" s="346"/>
      <c r="DUC64" s="346"/>
      <c r="DUD64" s="346"/>
      <c r="DUE64" s="346"/>
      <c r="DUF64" s="346"/>
      <c r="DUG64" s="346"/>
      <c r="DUH64" s="346"/>
      <c r="DUI64" s="346"/>
      <c r="DUJ64" s="346"/>
      <c r="DUK64" s="346"/>
      <c r="DUL64" s="346"/>
      <c r="DUM64" s="346"/>
      <c r="DUN64" s="346"/>
      <c r="DUO64" s="346"/>
      <c r="DUP64" s="346"/>
      <c r="DUQ64" s="346"/>
      <c r="DUR64" s="346"/>
      <c r="DUS64" s="346"/>
      <c r="DUT64" s="346"/>
      <c r="DUU64" s="346"/>
      <c r="DUV64" s="346"/>
      <c r="DUW64" s="346"/>
      <c r="DUX64" s="346"/>
      <c r="DUY64" s="346"/>
      <c r="DUZ64" s="346"/>
      <c r="DVA64" s="346"/>
      <c r="DVB64" s="346"/>
      <c r="DVC64" s="346"/>
      <c r="DVD64" s="346"/>
      <c r="DVE64" s="346"/>
      <c r="DVF64" s="346"/>
      <c r="DVG64" s="346"/>
      <c r="DVH64" s="346"/>
      <c r="DVI64" s="346"/>
      <c r="DVJ64" s="346"/>
      <c r="DVK64" s="346"/>
      <c r="DVL64" s="346"/>
      <c r="DVM64" s="346"/>
      <c r="DVN64" s="346"/>
      <c r="DVO64" s="346"/>
      <c r="DVP64" s="346"/>
      <c r="DVQ64" s="346"/>
      <c r="DVR64" s="346"/>
      <c r="DVS64" s="346"/>
      <c r="DVT64" s="346"/>
      <c r="DVU64" s="346"/>
      <c r="DVV64" s="346"/>
      <c r="DVW64" s="346"/>
      <c r="DVX64" s="346"/>
      <c r="DVY64" s="346"/>
      <c r="DVZ64" s="346"/>
      <c r="DWA64" s="346"/>
      <c r="DWB64" s="346"/>
      <c r="DWC64" s="346"/>
      <c r="DWD64" s="346"/>
      <c r="DWE64" s="346"/>
      <c r="DWF64" s="346"/>
      <c r="DWG64" s="346"/>
      <c r="DWH64" s="346"/>
      <c r="DWI64" s="346"/>
      <c r="DWJ64" s="346"/>
      <c r="DWK64" s="346"/>
      <c r="DWL64" s="346"/>
      <c r="DWM64" s="346"/>
      <c r="DWN64" s="346"/>
      <c r="DWO64" s="346"/>
      <c r="DWP64" s="346"/>
      <c r="DWQ64" s="346"/>
      <c r="DWR64" s="346"/>
      <c r="DWS64" s="346"/>
      <c r="DWT64" s="346"/>
      <c r="DWU64" s="346"/>
      <c r="DWV64" s="346"/>
      <c r="DWW64" s="346"/>
      <c r="DWX64" s="346"/>
      <c r="DWY64" s="346"/>
      <c r="DWZ64" s="346"/>
      <c r="DXA64" s="346"/>
      <c r="DXB64" s="346"/>
      <c r="DXC64" s="346"/>
      <c r="DXD64" s="346"/>
      <c r="DXE64" s="346"/>
      <c r="DXF64" s="346"/>
      <c r="DXG64" s="346"/>
      <c r="DXH64" s="346"/>
      <c r="DXI64" s="346"/>
      <c r="DXJ64" s="346"/>
      <c r="DXK64" s="346"/>
      <c r="DXL64" s="346"/>
      <c r="DXM64" s="346"/>
      <c r="DXN64" s="346"/>
      <c r="DXO64" s="346"/>
      <c r="DXP64" s="346"/>
      <c r="DXQ64" s="346"/>
      <c r="DXR64" s="346"/>
      <c r="DXS64" s="346"/>
      <c r="DXT64" s="346"/>
      <c r="DXU64" s="346"/>
      <c r="DXV64" s="346"/>
      <c r="DXW64" s="346"/>
      <c r="DXX64" s="346"/>
      <c r="DXY64" s="346"/>
      <c r="DXZ64" s="346"/>
      <c r="DYA64" s="346"/>
      <c r="DYB64" s="346"/>
      <c r="DYC64" s="346"/>
      <c r="DYD64" s="346"/>
      <c r="DYE64" s="346"/>
      <c r="DYF64" s="346"/>
      <c r="DYG64" s="346"/>
      <c r="DYH64" s="346"/>
      <c r="DYI64" s="346"/>
      <c r="DYJ64" s="346"/>
      <c r="DYK64" s="346"/>
      <c r="DYL64" s="346"/>
      <c r="DYM64" s="346"/>
      <c r="DYN64" s="346"/>
      <c r="DYO64" s="346"/>
      <c r="DYP64" s="346"/>
      <c r="DYQ64" s="346"/>
      <c r="DYR64" s="346"/>
      <c r="DYS64" s="346"/>
      <c r="DYT64" s="346"/>
      <c r="DYU64" s="346"/>
      <c r="DYV64" s="346"/>
      <c r="DYW64" s="346"/>
      <c r="DYX64" s="346"/>
      <c r="DYY64" s="346"/>
      <c r="DYZ64" s="346"/>
      <c r="DZA64" s="346"/>
      <c r="DZB64" s="346"/>
      <c r="DZC64" s="346"/>
      <c r="DZD64" s="346"/>
      <c r="DZE64" s="346"/>
      <c r="DZF64" s="346"/>
      <c r="DZG64" s="346"/>
      <c r="DZH64" s="346"/>
      <c r="DZI64" s="346"/>
      <c r="DZJ64" s="346"/>
      <c r="DZK64" s="346"/>
      <c r="DZL64" s="346"/>
      <c r="DZM64" s="346"/>
      <c r="DZN64" s="346"/>
      <c r="DZO64" s="346"/>
      <c r="DZP64" s="346"/>
      <c r="DZQ64" s="346"/>
      <c r="DZR64" s="346"/>
      <c r="DZS64" s="346"/>
      <c r="DZT64" s="346"/>
      <c r="DZU64" s="346"/>
      <c r="DZV64" s="346"/>
      <c r="DZW64" s="346"/>
      <c r="DZX64" s="346"/>
      <c r="DZY64" s="346"/>
      <c r="DZZ64" s="346"/>
      <c r="EAA64" s="346"/>
      <c r="EAB64" s="346"/>
      <c r="EAC64" s="346"/>
      <c r="EAD64" s="346"/>
      <c r="EAE64" s="346"/>
      <c r="EAF64" s="346"/>
      <c r="EAG64" s="346"/>
      <c r="EAH64" s="346"/>
      <c r="EAI64" s="346"/>
      <c r="EAJ64" s="346"/>
      <c r="EAK64" s="346"/>
      <c r="EAL64" s="346"/>
      <c r="EAM64" s="346"/>
      <c r="EAN64" s="346"/>
      <c r="EAO64" s="346"/>
      <c r="EAP64" s="346"/>
      <c r="EAQ64" s="346"/>
      <c r="EAR64" s="346"/>
      <c r="EAS64" s="346"/>
      <c r="EAT64" s="346"/>
      <c r="EAU64" s="346"/>
      <c r="EAV64" s="346"/>
      <c r="EAW64" s="346"/>
      <c r="EAX64" s="346"/>
      <c r="EAY64" s="346"/>
      <c r="EAZ64" s="346"/>
      <c r="EBA64" s="346"/>
      <c r="EBB64" s="346"/>
      <c r="EBC64" s="346"/>
      <c r="EBD64" s="346"/>
      <c r="EBE64" s="346"/>
      <c r="EBF64" s="346"/>
      <c r="EBG64" s="346"/>
      <c r="EBH64" s="346"/>
      <c r="EBI64" s="346"/>
      <c r="EBJ64" s="346"/>
      <c r="EBK64" s="346"/>
      <c r="EBL64" s="346"/>
      <c r="EBM64" s="346"/>
      <c r="EBN64" s="346"/>
      <c r="EBO64" s="346"/>
      <c r="EBP64" s="346"/>
      <c r="EBQ64" s="346"/>
      <c r="EBR64" s="346"/>
      <c r="EBS64" s="346"/>
      <c r="EBT64" s="346"/>
      <c r="EBU64" s="346"/>
      <c r="EBV64" s="346"/>
      <c r="EBW64" s="346"/>
      <c r="EBX64" s="346"/>
      <c r="EBY64" s="346"/>
      <c r="EBZ64" s="346"/>
      <c r="ECA64" s="346"/>
      <c r="ECB64" s="346"/>
      <c r="ECC64" s="346"/>
      <c r="ECD64" s="346"/>
      <c r="ECE64" s="346"/>
      <c r="ECF64" s="346"/>
      <c r="ECG64" s="346"/>
      <c r="ECH64" s="346"/>
      <c r="ECI64" s="346"/>
      <c r="ECJ64" s="346"/>
      <c r="ECK64" s="346"/>
      <c r="ECL64" s="346"/>
      <c r="ECM64" s="346"/>
      <c r="ECN64" s="346"/>
      <c r="ECO64" s="346"/>
      <c r="ECP64" s="346"/>
      <c r="ECQ64" s="346"/>
      <c r="ECR64" s="346"/>
      <c r="ECS64" s="346"/>
      <c r="ECT64" s="346"/>
      <c r="ECU64" s="346"/>
      <c r="ECV64" s="346"/>
      <c r="ECW64" s="346"/>
      <c r="ECX64" s="346"/>
      <c r="ECY64" s="346"/>
      <c r="ECZ64" s="346"/>
      <c r="EDA64" s="346"/>
      <c r="EDB64" s="346"/>
      <c r="EDC64" s="346"/>
      <c r="EDD64" s="346"/>
      <c r="EDE64" s="346"/>
      <c r="EDF64" s="346"/>
      <c r="EDG64" s="346"/>
      <c r="EDH64" s="346"/>
      <c r="EDI64" s="346"/>
      <c r="EDJ64" s="346"/>
      <c r="EDK64" s="346"/>
      <c r="EDL64" s="346"/>
      <c r="EDM64" s="346"/>
      <c r="EDN64" s="346"/>
      <c r="EDO64" s="346"/>
      <c r="EDP64" s="346"/>
      <c r="EDQ64" s="346"/>
      <c r="EDR64" s="346"/>
      <c r="EDS64" s="346"/>
      <c r="EDT64" s="346"/>
      <c r="EDU64" s="346"/>
      <c r="EDV64" s="346"/>
      <c r="EDW64" s="346"/>
      <c r="EDX64" s="346"/>
      <c r="EDY64" s="346"/>
      <c r="EDZ64" s="346"/>
      <c r="EEA64" s="346"/>
      <c r="EEB64" s="346"/>
      <c r="EEC64" s="346"/>
      <c r="EED64" s="346"/>
      <c r="EEE64" s="346"/>
      <c r="EEF64" s="346"/>
      <c r="EEG64" s="346"/>
      <c r="EEH64" s="346"/>
      <c r="EEI64" s="346"/>
      <c r="EEJ64" s="346"/>
      <c r="EEK64" s="346"/>
      <c r="EEL64" s="346"/>
      <c r="EEM64" s="346"/>
      <c r="EEN64" s="346"/>
      <c r="EEO64" s="346"/>
      <c r="EEP64" s="346"/>
      <c r="EEQ64" s="346"/>
      <c r="EER64" s="346"/>
      <c r="EES64" s="346"/>
      <c r="EET64" s="346"/>
      <c r="EEU64" s="346"/>
      <c r="EEV64" s="346"/>
      <c r="EEW64" s="346"/>
      <c r="EEX64" s="346"/>
      <c r="EEY64" s="346"/>
      <c r="EEZ64" s="346"/>
      <c r="EFA64" s="346"/>
      <c r="EFB64" s="346"/>
      <c r="EFC64" s="346"/>
      <c r="EFD64" s="346"/>
      <c r="EFE64" s="346"/>
      <c r="EFF64" s="346"/>
      <c r="EFG64" s="346"/>
      <c r="EFH64" s="346"/>
      <c r="EFI64" s="346"/>
      <c r="EFJ64" s="346"/>
      <c r="EFK64" s="346"/>
      <c r="EFL64" s="346"/>
      <c r="EFM64" s="346"/>
      <c r="EFN64" s="346"/>
      <c r="EFO64" s="346"/>
      <c r="EFP64" s="346"/>
      <c r="EFQ64" s="346"/>
      <c r="EFR64" s="346"/>
      <c r="EFS64" s="346"/>
      <c r="EFT64" s="346"/>
      <c r="EFU64" s="346"/>
      <c r="EFV64" s="346"/>
      <c r="EFW64" s="346"/>
      <c r="EFX64" s="346"/>
      <c r="EFY64" s="346"/>
      <c r="EFZ64" s="346"/>
      <c r="EGA64" s="346"/>
      <c r="EGB64" s="346"/>
      <c r="EGC64" s="346"/>
      <c r="EGD64" s="346"/>
      <c r="EGE64" s="346"/>
      <c r="EGF64" s="346"/>
      <c r="EGG64" s="346"/>
      <c r="EGH64" s="346"/>
      <c r="EGI64" s="346"/>
      <c r="EGJ64" s="346"/>
      <c r="EGK64" s="346"/>
      <c r="EGL64" s="346"/>
      <c r="EGM64" s="346"/>
      <c r="EGN64" s="346"/>
      <c r="EGO64" s="346"/>
      <c r="EGP64" s="346"/>
      <c r="EGQ64" s="346"/>
      <c r="EGR64" s="346"/>
      <c r="EGS64" s="346"/>
      <c r="EGT64" s="346"/>
      <c r="EGU64" s="346"/>
      <c r="EGV64" s="346"/>
      <c r="EGW64" s="346"/>
      <c r="EGX64" s="346"/>
      <c r="EGY64" s="346"/>
      <c r="EGZ64" s="346"/>
      <c r="EHA64" s="346"/>
      <c r="EHB64" s="346"/>
      <c r="EHC64" s="346"/>
      <c r="EHD64" s="346"/>
      <c r="EHE64" s="346"/>
      <c r="EHF64" s="346"/>
      <c r="EHG64" s="346"/>
      <c r="EHH64" s="346"/>
      <c r="EHI64" s="346"/>
      <c r="EHJ64" s="346"/>
      <c r="EHK64" s="346"/>
      <c r="EHL64" s="346"/>
      <c r="EHM64" s="346"/>
      <c r="EHN64" s="346"/>
      <c r="EHO64" s="346"/>
      <c r="EHP64" s="346"/>
      <c r="EHQ64" s="346"/>
      <c r="EHR64" s="346"/>
      <c r="EHS64" s="346"/>
      <c r="EHT64" s="346"/>
      <c r="EHU64" s="346"/>
      <c r="EHV64" s="346"/>
      <c r="EHW64" s="346"/>
      <c r="EHX64" s="346"/>
      <c r="EHY64" s="346"/>
      <c r="EHZ64" s="346"/>
      <c r="EIA64" s="346"/>
      <c r="EIB64" s="346"/>
      <c r="EIC64" s="346"/>
      <c r="EID64" s="346"/>
      <c r="EIE64" s="346"/>
      <c r="EIF64" s="346"/>
      <c r="EIG64" s="346"/>
      <c r="EIH64" s="346"/>
      <c r="EII64" s="346"/>
      <c r="EIJ64" s="346"/>
      <c r="EIK64" s="346"/>
      <c r="EIL64" s="346"/>
      <c r="EIM64" s="346"/>
      <c r="EIN64" s="346"/>
      <c r="EIO64" s="346"/>
      <c r="EIP64" s="346"/>
      <c r="EIQ64" s="346"/>
      <c r="EIR64" s="346"/>
      <c r="EIS64" s="346"/>
      <c r="EIT64" s="346"/>
      <c r="EIU64" s="346"/>
      <c r="EIV64" s="346"/>
      <c r="EIW64" s="346"/>
      <c r="EIX64" s="346"/>
      <c r="EIY64" s="346"/>
      <c r="EIZ64" s="346"/>
      <c r="EJA64" s="346"/>
      <c r="EJB64" s="346"/>
      <c r="EJC64" s="346"/>
      <c r="EJD64" s="346"/>
      <c r="EJE64" s="346"/>
      <c r="EJF64" s="346"/>
      <c r="EJG64" s="346"/>
      <c r="EJH64" s="346"/>
      <c r="EJI64" s="346"/>
      <c r="EJJ64" s="346"/>
      <c r="EJK64" s="346"/>
      <c r="EJL64" s="346"/>
      <c r="EJM64" s="346"/>
      <c r="EJN64" s="346"/>
      <c r="EJO64" s="346"/>
      <c r="EJP64" s="346"/>
      <c r="EJQ64" s="346"/>
      <c r="EJR64" s="346"/>
      <c r="EJS64" s="346"/>
      <c r="EJT64" s="346"/>
      <c r="EJU64" s="346"/>
      <c r="EJV64" s="346"/>
      <c r="EJW64" s="346"/>
      <c r="EJX64" s="346"/>
      <c r="EJY64" s="346"/>
      <c r="EJZ64" s="346"/>
      <c r="EKA64" s="346"/>
      <c r="EKB64" s="346"/>
      <c r="EKC64" s="346"/>
      <c r="EKD64" s="346"/>
      <c r="EKE64" s="346"/>
      <c r="EKF64" s="346"/>
      <c r="EKG64" s="346"/>
      <c r="EKH64" s="346"/>
      <c r="EKI64" s="346"/>
      <c r="EKJ64" s="346"/>
      <c r="EKK64" s="346"/>
      <c r="EKL64" s="346"/>
      <c r="EKM64" s="346"/>
      <c r="EKN64" s="346"/>
      <c r="EKO64" s="346"/>
      <c r="EKP64" s="346"/>
      <c r="EKQ64" s="346"/>
      <c r="EKR64" s="346"/>
      <c r="EKS64" s="346"/>
      <c r="EKT64" s="346"/>
      <c r="EKU64" s="346"/>
      <c r="EKV64" s="346"/>
      <c r="EKW64" s="346"/>
      <c r="EKX64" s="346"/>
      <c r="EKY64" s="346"/>
      <c r="EKZ64" s="346"/>
      <c r="ELA64" s="346"/>
      <c r="ELB64" s="346"/>
      <c r="ELC64" s="346"/>
      <c r="ELD64" s="346"/>
      <c r="ELE64" s="346"/>
      <c r="ELF64" s="346"/>
      <c r="ELG64" s="346"/>
      <c r="ELH64" s="346"/>
      <c r="ELI64" s="346"/>
      <c r="ELJ64" s="346"/>
      <c r="ELK64" s="346"/>
      <c r="ELL64" s="346"/>
      <c r="ELM64" s="346"/>
      <c r="ELN64" s="346"/>
      <c r="ELO64" s="346"/>
      <c r="ELP64" s="346"/>
      <c r="ELQ64" s="346"/>
      <c r="ELR64" s="346"/>
      <c r="ELS64" s="346"/>
      <c r="ELT64" s="346"/>
      <c r="ELU64" s="346"/>
      <c r="ELV64" s="346"/>
      <c r="ELW64" s="346"/>
      <c r="ELX64" s="346"/>
      <c r="ELY64" s="346"/>
      <c r="ELZ64" s="346"/>
      <c r="EMA64" s="346"/>
      <c r="EMB64" s="346"/>
      <c r="EMC64" s="346"/>
      <c r="EMD64" s="346"/>
      <c r="EME64" s="346"/>
      <c r="EMF64" s="346"/>
      <c r="EMG64" s="346"/>
      <c r="EMH64" s="346"/>
      <c r="EMI64" s="346"/>
      <c r="EMJ64" s="346"/>
      <c r="EMK64" s="346"/>
      <c r="EML64" s="346"/>
      <c r="EMM64" s="346"/>
      <c r="EMN64" s="346"/>
      <c r="EMO64" s="346"/>
      <c r="EMP64" s="346"/>
      <c r="EMQ64" s="346"/>
      <c r="EMR64" s="346"/>
      <c r="EMS64" s="346"/>
      <c r="EMT64" s="346"/>
      <c r="EMU64" s="346"/>
      <c r="EMV64" s="346"/>
      <c r="EMW64" s="346"/>
      <c r="EMX64" s="346"/>
      <c r="EMY64" s="346"/>
      <c r="EMZ64" s="346"/>
      <c r="ENA64" s="346"/>
      <c r="ENB64" s="346"/>
      <c r="ENC64" s="346"/>
      <c r="END64" s="346"/>
      <c r="ENE64" s="346"/>
      <c r="ENF64" s="346"/>
      <c r="ENG64" s="346"/>
      <c r="ENH64" s="346"/>
      <c r="ENI64" s="346"/>
      <c r="ENJ64" s="346"/>
      <c r="ENK64" s="346"/>
      <c r="ENL64" s="346"/>
      <c r="ENM64" s="346"/>
      <c r="ENN64" s="346"/>
      <c r="ENO64" s="346"/>
      <c r="ENP64" s="346"/>
      <c r="ENQ64" s="346"/>
      <c r="ENR64" s="346"/>
      <c r="ENS64" s="346"/>
      <c r="ENT64" s="346"/>
      <c r="ENU64" s="346"/>
      <c r="ENV64" s="346"/>
      <c r="ENW64" s="346"/>
      <c r="ENX64" s="346"/>
      <c r="ENY64" s="346"/>
      <c r="ENZ64" s="346"/>
      <c r="EOA64" s="346"/>
      <c r="EOB64" s="346"/>
      <c r="EOC64" s="346"/>
      <c r="EOD64" s="346"/>
      <c r="EOE64" s="346"/>
      <c r="EOF64" s="346"/>
      <c r="EOG64" s="346"/>
      <c r="EOH64" s="346"/>
      <c r="EOI64" s="346"/>
      <c r="EOJ64" s="346"/>
      <c r="EOK64" s="346"/>
      <c r="EOL64" s="346"/>
      <c r="EOM64" s="346"/>
      <c r="EON64" s="346"/>
      <c r="EOO64" s="346"/>
      <c r="EOP64" s="346"/>
      <c r="EOQ64" s="346"/>
      <c r="EOR64" s="346"/>
      <c r="EOS64" s="346"/>
      <c r="EOT64" s="346"/>
      <c r="EOU64" s="346"/>
      <c r="EOV64" s="346"/>
      <c r="EOW64" s="346"/>
      <c r="EOX64" s="346"/>
      <c r="EOY64" s="346"/>
      <c r="EOZ64" s="346"/>
      <c r="EPA64" s="346"/>
      <c r="EPB64" s="346"/>
      <c r="EPC64" s="346"/>
      <c r="EPD64" s="346"/>
      <c r="EPE64" s="346"/>
      <c r="EPF64" s="346"/>
      <c r="EPG64" s="346"/>
      <c r="EPH64" s="346"/>
      <c r="EPI64" s="346"/>
      <c r="EPJ64" s="346"/>
      <c r="EPK64" s="346"/>
      <c r="EPL64" s="346"/>
      <c r="EPM64" s="346"/>
      <c r="EPN64" s="346"/>
      <c r="EPO64" s="346"/>
      <c r="EPP64" s="346"/>
      <c r="EPQ64" s="346"/>
      <c r="EPR64" s="346"/>
      <c r="EPS64" s="346"/>
      <c r="EPT64" s="346"/>
      <c r="EPU64" s="346"/>
      <c r="EPV64" s="346"/>
      <c r="EPW64" s="346"/>
      <c r="EPX64" s="346"/>
      <c r="EPY64" s="346"/>
      <c r="EPZ64" s="346"/>
      <c r="EQA64" s="346"/>
      <c r="EQB64" s="346"/>
      <c r="EQC64" s="346"/>
      <c r="EQD64" s="346"/>
      <c r="EQE64" s="346"/>
      <c r="EQF64" s="346"/>
      <c r="EQG64" s="346"/>
      <c r="EQH64" s="346"/>
      <c r="EQI64" s="346"/>
      <c r="EQJ64" s="346"/>
      <c r="EQK64" s="346"/>
      <c r="EQL64" s="346"/>
      <c r="EQM64" s="346"/>
      <c r="EQN64" s="346"/>
      <c r="EQO64" s="346"/>
      <c r="EQP64" s="346"/>
      <c r="EQQ64" s="346"/>
      <c r="EQR64" s="346"/>
      <c r="EQS64" s="346"/>
      <c r="EQT64" s="346"/>
      <c r="EQU64" s="346"/>
      <c r="EQV64" s="346"/>
      <c r="EQW64" s="346"/>
      <c r="EQX64" s="346"/>
      <c r="EQY64" s="346"/>
      <c r="EQZ64" s="346"/>
      <c r="ERA64" s="346"/>
      <c r="ERB64" s="346"/>
      <c r="ERC64" s="346"/>
      <c r="ERD64" s="346"/>
      <c r="ERE64" s="346"/>
      <c r="ERF64" s="346"/>
      <c r="ERG64" s="346"/>
      <c r="ERH64" s="346"/>
      <c r="ERI64" s="346"/>
      <c r="ERJ64" s="346"/>
      <c r="ERK64" s="346"/>
      <c r="ERL64" s="346"/>
      <c r="ERM64" s="346"/>
      <c r="ERN64" s="346"/>
      <c r="ERO64" s="346"/>
      <c r="ERP64" s="346"/>
      <c r="ERQ64" s="346"/>
      <c r="ERR64" s="346"/>
      <c r="ERS64" s="346"/>
      <c r="ERT64" s="346"/>
      <c r="ERU64" s="346"/>
      <c r="ERV64" s="346"/>
      <c r="ERW64" s="346"/>
      <c r="ERX64" s="346"/>
      <c r="ERY64" s="346"/>
      <c r="ERZ64" s="346"/>
      <c r="ESA64" s="346"/>
      <c r="ESB64" s="346"/>
      <c r="ESC64" s="346"/>
      <c r="ESD64" s="346"/>
      <c r="ESE64" s="346"/>
      <c r="ESF64" s="346"/>
      <c r="ESG64" s="346"/>
      <c r="ESH64" s="346"/>
      <c r="ESI64" s="346"/>
      <c r="ESJ64" s="346"/>
      <c r="ESK64" s="346"/>
      <c r="ESL64" s="346"/>
      <c r="ESM64" s="346"/>
      <c r="ESN64" s="346"/>
      <c r="ESO64" s="346"/>
      <c r="ESP64" s="346"/>
      <c r="ESQ64" s="346"/>
      <c r="ESR64" s="346"/>
      <c r="ESS64" s="346"/>
      <c r="EST64" s="346"/>
      <c r="ESU64" s="346"/>
      <c r="ESV64" s="346"/>
      <c r="ESW64" s="346"/>
      <c r="ESX64" s="346"/>
      <c r="ESY64" s="346"/>
      <c r="ESZ64" s="346"/>
      <c r="ETA64" s="346"/>
      <c r="ETB64" s="346"/>
      <c r="ETC64" s="346"/>
      <c r="ETD64" s="346"/>
      <c r="ETE64" s="346"/>
      <c r="ETF64" s="346"/>
      <c r="ETG64" s="346"/>
      <c r="ETH64" s="346"/>
      <c r="ETI64" s="346"/>
      <c r="ETJ64" s="346"/>
      <c r="ETK64" s="346"/>
      <c r="ETL64" s="346"/>
      <c r="ETM64" s="346"/>
      <c r="ETN64" s="346"/>
      <c r="ETO64" s="346"/>
      <c r="ETP64" s="346"/>
      <c r="ETQ64" s="346"/>
      <c r="ETR64" s="346"/>
      <c r="ETS64" s="346"/>
      <c r="ETT64" s="346"/>
      <c r="ETU64" s="346"/>
      <c r="ETV64" s="346"/>
      <c r="ETW64" s="346"/>
      <c r="ETX64" s="346"/>
      <c r="ETY64" s="346"/>
      <c r="ETZ64" s="346"/>
      <c r="EUA64" s="346"/>
      <c r="EUB64" s="346"/>
      <c r="EUC64" s="346"/>
      <c r="EUD64" s="346"/>
      <c r="EUE64" s="346"/>
      <c r="EUF64" s="346"/>
      <c r="EUG64" s="346"/>
      <c r="EUH64" s="346"/>
      <c r="EUI64" s="346"/>
      <c r="EUJ64" s="346"/>
      <c r="EUK64" s="346"/>
      <c r="EUL64" s="346"/>
      <c r="EUM64" s="346"/>
      <c r="EUN64" s="346"/>
      <c r="EUO64" s="346"/>
      <c r="EUP64" s="346"/>
      <c r="EUQ64" s="346"/>
      <c r="EUR64" s="346"/>
      <c r="EUS64" s="346"/>
      <c r="EUT64" s="346"/>
      <c r="EUU64" s="346"/>
      <c r="EUV64" s="346"/>
      <c r="EUW64" s="346"/>
      <c r="EUX64" s="346"/>
      <c r="EUY64" s="346"/>
      <c r="EUZ64" s="346"/>
      <c r="EVA64" s="346"/>
      <c r="EVB64" s="346"/>
      <c r="EVC64" s="346"/>
      <c r="EVD64" s="346"/>
      <c r="EVE64" s="346"/>
      <c r="EVF64" s="346"/>
      <c r="EVG64" s="346"/>
      <c r="EVH64" s="346"/>
      <c r="EVI64" s="346"/>
      <c r="EVJ64" s="346"/>
      <c r="EVK64" s="346"/>
      <c r="EVL64" s="346"/>
      <c r="EVM64" s="346"/>
      <c r="EVN64" s="346"/>
      <c r="EVO64" s="346"/>
      <c r="EVP64" s="346"/>
      <c r="EVQ64" s="346"/>
      <c r="EVR64" s="346"/>
      <c r="EVS64" s="346"/>
      <c r="EVT64" s="346"/>
      <c r="EVU64" s="346"/>
      <c r="EVV64" s="346"/>
      <c r="EVW64" s="346"/>
      <c r="EVX64" s="346"/>
      <c r="EVY64" s="346"/>
      <c r="EVZ64" s="346"/>
      <c r="EWA64" s="346"/>
      <c r="EWB64" s="346"/>
      <c r="EWC64" s="346"/>
      <c r="EWD64" s="346"/>
      <c r="EWE64" s="346"/>
      <c r="EWF64" s="346"/>
      <c r="EWG64" s="346"/>
      <c r="EWH64" s="346"/>
      <c r="EWI64" s="346"/>
      <c r="EWJ64" s="346"/>
      <c r="EWK64" s="346"/>
      <c r="EWL64" s="346"/>
      <c r="EWM64" s="346"/>
      <c r="EWN64" s="346"/>
      <c r="EWO64" s="346"/>
      <c r="EWP64" s="346"/>
      <c r="EWQ64" s="346"/>
      <c r="EWR64" s="346"/>
      <c r="EWS64" s="346"/>
      <c r="EWT64" s="346"/>
      <c r="EWU64" s="346"/>
      <c r="EWV64" s="346"/>
      <c r="EWW64" s="346"/>
      <c r="EWX64" s="346"/>
      <c r="EWY64" s="346"/>
      <c r="EWZ64" s="346"/>
      <c r="EXA64" s="346"/>
      <c r="EXB64" s="346"/>
      <c r="EXC64" s="346"/>
      <c r="EXD64" s="346"/>
      <c r="EXE64" s="346"/>
      <c r="EXF64" s="346"/>
      <c r="EXG64" s="346"/>
      <c r="EXH64" s="346"/>
      <c r="EXI64" s="346"/>
      <c r="EXJ64" s="346"/>
      <c r="EXK64" s="346"/>
      <c r="EXL64" s="346"/>
      <c r="EXM64" s="346"/>
      <c r="EXN64" s="346"/>
      <c r="EXO64" s="346"/>
      <c r="EXP64" s="346"/>
      <c r="EXQ64" s="346"/>
      <c r="EXR64" s="346"/>
      <c r="EXS64" s="346"/>
      <c r="EXT64" s="346"/>
      <c r="EXU64" s="346"/>
      <c r="EXV64" s="346"/>
      <c r="EXW64" s="346"/>
      <c r="EXX64" s="346"/>
      <c r="EXY64" s="346"/>
      <c r="EXZ64" s="346"/>
      <c r="EYA64" s="346"/>
      <c r="EYB64" s="346"/>
      <c r="EYC64" s="346"/>
      <c r="EYD64" s="346"/>
      <c r="EYE64" s="346"/>
      <c r="EYF64" s="346"/>
      <c r="EYG64" s="346"/>
      <c r="EYH64" s="346"/>
      <c r="EYI64" s="346"/>
      <c r="EYJ64" s="346"/>
      <c r="EYK64" s="346"/>
      <c r="EYL64" s="346"/>
      <c r="EYM64" s="346"/>
      <c r="EYN64" s="346"/>
      <c r="EYO64" s="346"/>
      <c r="EYP64" s="346"/>
      <c r="EYQ64" s="346"/>
      <c r="EYR64" s="346"/>
      <c r="EYS64" s="346"/>
      <c r="EYT64" s="346"/>
      <c r="EYU64" s="346"/>
      <c r="EYV64" s="346"/>
      <c r="EYW64" s="346"/>
      <c r="EYX64" s="346"/>
      <c r="EYY64" s="346"/>
      <c r="EYZ64" s="346"/>
      <c r="EZA64" s="346"/>
      <c r="EZB64" s="346"/>
      <c r="EZC64" s="346"/>
      <c r="EZD64" s="346"/>
      <c r="EZE64" s="346"/>
      <c r="EZF64" s="346"/>
      <c r="EZG64" s="346"/>
      <c r="EZH64" s="346"/>
      <c r="EZI64" s="346"/>
      <c r="EZJ64" s="346"/>
      <c r="EZK64" s="346"/>
      <c r="EZL64" s="346"/>
      <c r="EZM64" s="346"/>
      <c r="EZN64" s="346"/>
      <c r="EZO64" s="346"/>
      <c r="EZP64" s="346"/>
      <c r="EZQ64" s="346"/>
      <c r="EZR64" s="346"/>
      <c r="EZS64" s="346"/>
      <c r="EZT64" s="346"/>
      <c r="EZU64" s="346"/>
      <c r="EZV64" s="346"/>
      <c r="EZW64" s="346"/>
      <c r="EZX64" s="346"/>
      <c r="EZY64" s="346"/>
      <c r="EZZ64" s="346"/>
      <c r="FAA64" s="346"/>
      <c r="FAB64" s="346"/>
      <c r="FAC64" s="346"/>
      <c r="FAD64" s="346"/>
      <c r="FAE64" s="346"/>
      <c r="FAF64" s="346"/>
      <c r="FAG64" s="346"/>
      <c r="FAH64" s="346"/>
      <c r="FAI64" s="346"/>
      <c r="FAJ64" s="346"/>
      <c r="FAK64" s="346"/>
      <c r="FAL64" s="346"/>
      <c r="FAM64" s="346"/>
      <c r="FAN64" s="346"/>
      <c r="FAO64" s="346"/>
      <c r="FAP64" s="346"/>
      <c r="FAQ64" s="346"/>
      <c r="FAR64" s="346"/>
      <c r="FAS64" s="346"/>
      <c r="FAT64" s="346"/>
      <c r="FAU64" s="346"/>
      <c r="FAV64" s="346"/>
      <c r="FAW64" s="346"/>
      <c r="FAX64" s="346"/>
      <c r="FAY64" s="346"/>
      <c r="FAZ64" s="346"/>
      <c r="FBA64" s="346"/>
      <c r="FBB64" s="346"/>
      <c r="FBC64" s="346"/>
      <c r="FBD64" s="346"/>
      <c r="FBE64" s="346"/>
      <c r="FBF64" s="346"/>
      <c r="FBG64" s="346"/>
      <c r="FBH64" s="346"/>
      <c r="FBI64" s="346"/>
      <c r="FBJ64" s="346"/>
      <c r="FBK64" s="346"/>
      <c r="FBL64" s="346"/>
      <c r="FBM64" s="346"/>
      <c r="FBN64" s="346"/>
      <c r="FBO64" s="346"/>
      <c r="FBP64" s="346"/>
      <c r="FBQ64" s="346"/>
      <c r="FBR64" s="346"/>
      <c r="FBS64" s="346"/>
      <c r="FBT64" s="346"/>
      <c r="FBU64" s="346"/>
      <c r="FBV64" s="346"/>
      <c r="FBW64" s="346"/>
      <c r="FBX64" s="346"/>
      <c r="FBY64" s="346"/>
      <c r="FBZ64" s="346"/>
      <c r="FCA64" s="346"/>
      <c r="FCB64" s="346"/>
      <c r="FCC64" s="346"/>
      <c r="FCD64" s="346"/>
      <c r="FCE64" s="346"/>
      <c r="FCF64" s="346"/>
      <c r="FCG64" s="346"/>
      <c r="FCH64" s="346"/>
      <c r="FCI64" s="346"/>
      <c r="FCJ64" s="346"/>
      <c r="FCK64" s="346"/>
      <c r="FCL64" s="346"/>
      <c r="FCM64" s="346"/>
      <c r="FCN64" s="346"/>
      <c r="FCO64" s="346"/>
      <c r="FCP64" s="346"/>
      <c r="FCQ64" s="346"/>
      <c r="FCR64" s="346"/>
      <c r="FCS64" s="346"/>
      <c r="FCT64" s="346"/>
      <c r="FCU64" s="346"/>
      <c r="FCV64" s="346"/>
      <c r="FCW64" s="346"/>
      <c r="FCX64" s="346"/>
      <c r="FCY64" s="346"/>
      <c r="FCZ64" s="346"/>
      <c r="FDA64" s="346"/>
      <c r="FDB64" s="346"/>
      <c r="FDC64" s="346"/>
      <c r="FDD64" s="346"/>
      <c r="FDE64" s="346"/>
      <c r="FDF64" s="346"/>
      <c r="FDG64" s="346"/>
      <c r="FDH64" s="346"/>
      <c r="FDI64" s="346"/>
      <c r="FDJ64" s="346"/>
      <c r="FDK64" s="346"/>
      <c r="FDL64" s="346"/>
      <c r="FDM64" s="346"/>
      <c r="FDN64" s="346"/>
      <c r="FDO64" s="346"/>
      <c r="FDP64" s="346"/>
      <c r="FDQ64" s="346"/>
      <c r="FDR64" s="346"/>
      <c r="FDS64" s="346"/>
      <c r="FDT64" s="346"/>
      <c r="FDU64" s="346"/>
      <c r="FDV64" s="346"/>
      <c r="FDW64" s="346"/>
      <c r="FDX64" s="346"/>
      <c r="FDY64" s="346"/>
      <c r="FDZ64" s="346"/>
      <c r="FEA64" s="346"/>
      <c r="FEB64" s="346"/>
      <c r="FEC64" s="346"/>
      <c r="FED64" s="346"/>
      <c r="FEE64" s="346"/>
      <c r="FEF64" s="346"/>
      <c r="FEG64" s="346"/>
      <c r="FEH64" s="346"/>
      <c r="FEI64" s="346"/>
      <c r="FEJ64" s="346"/>
      <c r="FEK64" s="346"/>
      <c r="FEL64" s="346"/>
      <c r="FEM64" s="346"/>
      <c r="FEN64" s="346"/>
      <c r="FEO64" s="346"/>
      <c r="FEP64" s="346"/>
      <c r="FEQ64" s="346"/>
      <c r="FER64" s="346"/>
      <c r="FES64" s="346"/>
      <c r="FET64" s="346"/>
      <c r="FEU64" s="346"/>
      <c r="FEV64" s="346"/>
      <c r="FEW64" s="346"/>
      <c r="FEX64" s="346"/>
      <c r="FEY64" s="346"/>
      <c r="FEZ64" s="346"/>
      <c r="FFA64" s="346"/>
      <c r="FFB64" s="346"/>
      <c r="FFC64" s="346"/>
      <c r="FFD64" s="346"/>
      <c r="FFE64" s="346"/>
      <c r="FFF64" s="346"/>
      <c r="FFG64" s="346"/>
      <c r="FFH64" s="346"/>
      <c r="FFI64" s="346"/>
      <c r="FFJ64" s="346"/>
      <c r="FFK64" s="346"/>
      <c r="FFL64" s="346"/>
      <c r="FFM64" s="346"/>
      <c r="FFN64" s="346"/>
      <c r="FFO64" s="346"/>
      <c r="FFP64" s="346"/>
      <c r="FFQ64" s="346"/>
      <c r="FFR64" s="346"/>
      <c r="FFS64" s="346"/>
      <c r="FFT64" s="346"/>
      <c r="FFU64" s="346"/>
      <c r="FFV64" s="346"/>
      <c r="FFW64" s="346"/>
      <c r="FFX64" s="346"/>
      <c r="FFY64" s="346"/>
      <c r="FFZ64" s="346"/>
      <c r="FGA64" s="346"/>
      <c r="FGB64" s="346"/>
      <c r="FGC64" s="346"/>
      <c r="FGD64" s="346"/>
      <c r="FGE64" s="346"/>
      <c r="FGF64" s="346"/>
      <c r="FGG64" s="346"/>
      <c r="FGH64" s="346"/>
      <c r="FGI64" s="346"/>
      <c r="FGJ64" s="346"/>
      <c r="FGK64" s="346"/>
      <c r="FGL64" s="346"/>
      <c r="FGM64" s="346"/>
      <c r="FGN64" s="346"/>
      <c r="FGO64" s="346"/>
      <c r="FGP64" s="346"/>
      <c r="FGQ64" s="346"/>
      <c r="FGR64" s="346"/>
      <c r="FGS64" s="346"/>
      <c r="FGT64" s="346"/>
      <c r="FGU64" s="346"/>
      <c r="FGV64" s="346"/>
      <c r="FGW64" s="346"/>
      <c r="FGX64" s="346"/>
      <c r="FGY64" s="346"/>
      <c r="FGZ64" s="346"/>
      <c r="FHA64" s="346"/>
      <c r="FHB64" s="346"/>
      <c r="FHC64" s="346"/>
      <c r="FHD64" s="346"/>
      <c r="FHE64" s="346"/>
      <c r="FHF64" s="346"/>
      <c r="FHG64" s="346"/>
      <c r="FHH64" s="346"/>
      <c r="FHI64" s="346"/>
      <c r="FHJ64" s="346"/>
      <c r="FHK64" s="346"/>
      <c r="FHL64" s="346"/>
      <c r="FHM64" s="346"/>
      <c r="FHN64" s="346"/>
      <c r="FHO64" s="346"/>
      <c r="FHP64" s="346"/>
      <c r="FHQ64" s="346"/>
      <c r="FHR64" s="346"/>
      <c r="FHS64" s="346"/>
      <c r="FHT64" s="346"/>
      <c r="FHU64" s="346"/>
      <c r="FHV64" s="346"/>
      <c r="FHW64" s="346"/>
      <c r="FHX64" s="346"/>
      <c r="FHY64" s="346"/>
      <c r="FHZ64" s="346"/>
      <c r="FIA64" s="346"/>
      <c r="FIB64" s="346"/>
      <c r="FIC64" s="346"/>
      <c r="FID64" s="346"/>
      <c r="FIE64" s="346"/>
      <c r="FIF64" s="346"/>
      <c r="FIG64" s="346"/>
      <c r="FIH64" s="346"/>
      <c r="FII64" s="346"/>
      <c r="FIJ64" s="346"/>
      <c r="FIK64" s="346"/>
      <c r="FIL64" s="346"/>
      <c r="FIM64" s="346"/>
      <c r="FIN64" s="346"/>
      <c r="FIO64" s="346"/>
      <c r="FIP64" s="346"/>
      <c r="FIQ64" s="346"/>
      <c r="FIR64" s="346"/>
      <c r="FIS64" s="346"/>
      <c r="FIT64" s="346"/>
      <c r="FIU64" s="346"/>
      <c r="FIV64" s="346"/>
      <c r="FIW64" s="346"/>
      <c r="FIX64" s="346"/>
      <c r="FIY64" s="346"/>
      <c r="FIZ64" s="346"/>
      <c r="FJA64" s="346"/>
      <c r="FJB64" s="346"/>
      <c r="FJC64" s="346"/>
      <c r="FJD64" s="346"/>
      <c r="FJE64" s="346"/>
      <c r="FJF64" s="346"/>
      <c r="FJG64" s="346"/>
      <c r="FJH64" s="346"/>
      <c r="FJI64" s="346"/>
      <c r="FJJ64" s="346"/>
      <c r="FJK64" s="346"/>
      <c r="FJL64" s="346"/>
      <c r="FJM64" s="346"/>
      <c r="FJN64" s="346"/>
      <c r="FJO64" s="346"/>
      <c r="FJP64" s="346"/>
      <c r="FJQ64" s="346"/>
      <c r="FJR64" s="346"/>
      <c r="FJS64" s="346"/>
      <c r="FJT64" s="346"/>
      <c r="FJU64" s="346"/>
      <c r="FJV64" s="346"/>
      <c r="FJW64" s="346"/>
      <c r="FJX64" s="346"/>
      <c r="FJY64" s="346"/>
      <c r="FJZ64" s="346"/>
      <c r="FKA64" s="346"/>
      <c r="FKB64" s="346"/>
      <c r="FKC64" s="346"/>
      <c r="FKD64" s="346"/>
      <c r="FKE64" s="346"/>
      <c r="FKF64" s="346"/>
      <c r="FKG64" s="346"/>
      <c r="FKH64" s="346"/>
      <c r="FKI64" s="346"/>
      <c r="FKJ64" s="346"/>
      <c r="FKK64" s="346"/>
      <c r="FKL64" s="346"/>
      <c r="FKM64" s="346"/>
      <c r="FKN64" s="346"/>
      <c r="FKO64" s="346"/>
      <c r="FKP64" s="346"/>
      <c r="FKQ64" s="346"/>
      <c r="FKR64" s="346"/>
      <c r="FKS64" s="346"/>
      <c r="FKT64" s="346"/>
      <c r="FKU64" s="346"/>
      <c r="FKV64" s="346"/>
      <c r="FKW64" s="346"/>
      <c r="FKX64" s="346"/>
      <c r="FKY64" s="346"/>
      <c r="FKZ64" s="346"/>
      <c r="FLA64" s="346"/>
      <c r="FLB64" s="346"/>
      <c r="FLC64" s="346"/>
      <c r="FLD64" s="346"/>
      <c r="FLE64" s="346"/>
      <c r="FLF64" s="346"/>
      <c r="FLG64" s="346"/>
      <c r="FLH64" s="346"/>
      <c r="FLI64" s="346"/>
      <c r="FLJ64" s="346"/>
      <c r="FLK64" s="346"/>
      <c r="FLL64" s="346"/>
      <c r="FLM64" s="346"/>
      <c r="FLN64" s="346"/>
      <c r="FLO64" s="346"/>
      <c r="FLP64" s="346"/>
      <c r="FLQ64" s="346"/>
      <c r="FLR64" s="346"/>
      <c r="FLS64" s="346"/>
      <c r="FLT64" s="346"/>
      <c r="FLU64" s="346"/>
      <c r="FLV64" s="346"/>
      <c r="FLW64" s="346"/>
      <c r="FLX64" s="346"/>
      <c r="FLY64" s="346"/>
      <c r="FLZ64" s="346"/>
      <c r="FMA64" s="346"/>
      <c r="FMB64" s="346"/>
      <c r="FMC64" s="346"/>
      <c r="FMD64" s="346"/>
      <c r="FME64" s="346"/>
      <c r="FMF64" s="346"/>
      <c r="FMG64" s="346"/>
      <c r="FMH64" s="346"/>
      <c r="FMI64" s="346"/>
      <c r="FMJ64" s="346"/>
      <c r="FMK64" s="346"/>
      <c r="FML64" s="346"/>
      <c r="FMM64" s="346"/>
      <c r="FMN64" s="346"/>
      <c r="FMO64" s="346"/>
      <c r="FMP64" s="346"/>
      <c r="FMQ64" s="346"/>
      <c r="FMR64" s="346"/>
      <c r="FMS64" s="346"/>
      <c r="FMT64" s="346"/>
      <c r="FMU64" s="346"/>
      <c r="FMV64" s="346"/>
      <c r="FMW64" s="346"/>
      <c r="FMX64" s="346"/>
      <c r="FMY64" s="346"/>
      <c r="FMZ64" s="346"/>
      <c r="FNA64" s="346"/>
      <c r="FNB64" s="346"/>
      <c r="FNC64" s="346"/>
      <c r="FND64" s="346"/>
      <c r="FNE64" s="346"/>
      <c r="FNF64" s="346"/>
      <c r="FNG64" s="346"/>
      <c r="FNH64" s="346"/>
      <c r="FNI64" s="346"/>
      <c r="FNJ64" s="346"/>
      <c r="FNK64" s="346"/>
      <c r="FNL64" s="346"/>
      <c r="FNM64" s="346"/>
      <c r="FNN64" s="346"/>
      <c r="FNO64" s="346"/>
      <c r="FNP64" s="346"/>
      <c r="FNQ64" s="346"/>
      <c r="FNR64" s="346"/>
      <c r="FNS64" s="346"/>
      <c r="FNT64" s="346"/>
      <c r="FNU64" s="346"/>
      <c r="FNV64" s="346"/>
      <c r="FNW64" s="346"/>
      <c r="FNX64" s="346"/>
      <c r="FNY64" s="346"/>
      <c r="FNZ64" s="346"/>
      <c r="FOA64" s="346"/>
      <c r="FOB64" s="346"/>
      <c r="FOC64" s="346"/>
      <c r="FOD64" s="346"/>
      <c r="FOE64" s="346"/>
      <c r="FOF64" s="346"/>
      <c r="FOG64" s="346"/>
      <c r="FOH64" s="346"/>
      <c r="FOI64" s="346"/>
      <c r="FOJ64" s="346"/>
      <c r="FOK64" s="346"/>
      <c r="FOL64" s="346"/>
      <c r="FOM64" s="346"/>
      <c r="FON64" s="346"/>
      <c r="FOO64" s="346"/>
      <c r="FOP64" s="346"/>
      <c r="FOQ64" s="346"/>
      <c r="FOR64" s="346"/>
      <c r="FOS64" s="346"/>
      <c r="FOT64" s="346"/>
      <c r="FOU64" s="346"/>
      <c r="FOV64" s="346"/>
      <c r="FOW64" s="346"/>
      <c r="FOX64" s="346"/>
      <c r="FOY64" s="346"/>
      <c r="FOZ64" s="346"/>
      <c r="FPA64" s="346"/>
      <c r="FPB64" s="346"/>
      <c r="FPC64" s="346"/>
      <c r="FPD64" s="346"/>
      <c r="FPE64" s="346"/>
      <c r="FPF64" s="346"/>
      <c r="FPG64" s="346"/>
      <c r="FPH64" s="346"/>
      <c r="FPI64" s="346"/>
      <c r="FPJ64" s="346"/>
      <c r="FPK64" s="346"/>
      <c r="FPL64" s="346"/>
      <c r="FPM64" s="346"/>
      <c r="FPN64" s="346"/>
      <c r="FPO64" s="346"/>
      <c r="FPP64" s="346"/>
      <c r="FPQ64" s="346"/>
      <c r="FPR64" s="346"/>
      <c r="FPS64" s="346"/>
      <c r="FPT64" s="346"/>
      <c r="FPU64" s="346"/>
      <c r="FPV64" s="346"/>
      <c r="FPW64" s="346"/>
      <c r="FPX64" s="346"/>
      <c r="FPY64" s="346"/>
      <c r="FPZ64" s="346"/>
      <c r="FQA64" s="346"/>
      <c r="FQB64" s="346"/>
      <c r="FQC64" s="346"/>
      <c r="FQD64" s="346"/>
      <c r="FQE64" s="346"/>
      <c r="FQF64" s="346"/>
      <c r="FQG64" s="346"/>
      <c r="FQH64" s="346"/>
      <c r="FQI64" s="346"/>
      <c r="FQJ64" s="346"/>
      <c r="FQK64" s="346"/>
      <c r="FQL64" s="346"/>
      <c r="FQM64" s="346"/>
      <c r="FQN64" s="346"/>
      <c r="FQO64" s="346"/>
      <c r="FQP64" s="346"/>
      <c r="FQQ64" s="346"/>
      <c r="FQR64" s="346"/>
      <c r="FQS64" s="346"/>
      <c r="FQT64" s="346"/>
      <c r="FQU64" s="346"/>
      <c r="FQV64" s="346"/>
      <c r="FQW64" s="346"/>
      <c r="FQX64" s="346"/>
      <c r="FQY64" s="346"/>
      <c r="FQZ64" s="346"/>
      <c r="FRA64" s="346"/>
      <c r="FRB64" s="346"/>
      <c r="FRC64" s="346"/>
      <c r="FRD64" s="346"/>
      <c r="FRE64" s="346"/>
      <c r="FRF64" s="346"/>
      <c r="FRG64" s="346"/>
      <c r="FRH64" s="346"/>
      <c r="FRI64" s="346"/>
      <c r="FRJ64" s="346"/>
      <c r="FRK64" s="346"/>
      <c r="FRL64" s="346"/>
      <c r="FRM64" s="346"/>
      <c r="FRN64" s="346"/>
      <c r="FRO64" s="346"/>
      <c r="FRP64" s="346"/>
      <c r="FRQ64" s="346"/>
      <c r="FRR64" s="346"/>
      <c r="FRS64" s="346"/>
      <c r="FRT64" s="346"/>
      <c r="FRU64" s="346"/>
      <c r="FRV64" s="346"/>
      <c r="FRW64" s="346"/>
      <c r="FRX64" s="346"/>
      <c r="FRY64" s="346"/>
      <c r="FRZ64" s="346"/>
      <c r="FSA64" s="346"/>
      <c r="FSB64" s="346"/>
      <c r="FSC64" s="346"/>
      <c r="FSD64" s="346"/>
      <c r="FSE64" s="346"/>
      <c r="FSF64" s="346"/>
      <c r="FSG64" s="346"/>
      <c r="FSH64" s="346"/>
      <c r="FSI64" s="346"/>
      <c r="FSJ64" s="346"/>
      <c r="FSK64" s="346"/>
      <c r="FSL64" s="346"/>
      <c r="FSM64" s="346"/>
      <c r="FSN64" s="346"/>
      <c r="FSO64" s="346"/>
      <c r="FSP64" s="346"/>
      <c r="FSQ64" s="346"/>
      <c r="FSR64" s="346"/>
      <c r="FSS64" s="346"/>
      <c r="FST64" s="346"/>
      <c r="FSU64" s="346"/>
      <c r="FSV64" s="346"/>
      <c r="FSW64" s="346"/>
      <c r="FSX64" s="346"/>
      <c r="FSY64" s="346"/>
      <c r="FSZ64" s="346"/>
      <c r="FTA64" s="346"/>
      <c r="FTB64" s="346"/>
      <c r="FTC64" s="346"/>
      <c r="FTD64" s="346"/>
      <c r="FTE64" s="346"/>
      <c r="FTF64" s="346"/>
      <c r="FTG64" s="346"/>
      <c r="FTH64" s="346"/>
      <c r="FTI64" s="346"/>
      <c r="FTJ64" s="346"/>
      <c r="FTK64" s="346"/>
      <c r="FTL64" s="346"/>
      <c r="FTM64" s="346"/>
      <c r="FTN64" s="346"/>
      <c r="FTO64" s="346"/>
      <c r="FTP64" s="346"/>
      <c r="FTQ64" s="346"/>
      <c r="FTR64" s="346"/>
      <c r="FTS64" s="346"/>
      <c r="FTT64" s="346"/>
      <c r="FTU64" s="346"/>
      <c r="FTV64" s="346"/>
      <c r="FTW64" s="346"/>
      <c r="FTX64" s="346"/>
      <c r="FTY64" s="346"/>
      <c r="FTZ64" s="346"/>
      <c r="FUA64" s="346"/>
      <c r="FUB64" s="346"/>
      <c r="FUC64" s="346"/>
      <c r="FUD64" s="346"/>
      <c r="FUE64" s="346"/>
      <c r="FUF64" s="346"/>
      <c r="FUG64" s="346"/>
      <c r="FUH64" s="346"/>
      <c r="FUI64" s="346"/>
      <c r="FUJ64" s="346"/>
      <c r="FUK64" s="346"/>
      <c r="FUL64" s="346"/>
      <c r="FUM64" s="346"/>
      <c r="FUN64" s="346"/>
      <c r="FUO64" s="346"/>
      <c r="FUP64" s="346"/>
      <c r="FUQ64" s="346"/>
      <c r="FUR64" s="346"/>
      <c r="FUS64" s="346"/>
      <c r="FUT64" s="346"/>
      <c r="FUU64" s="346"/>
      <c r="FUV64" s="346"/>
      <c r="FUW64" s="346"/>
      <c r="FUX64" s="346"/>
      <c r="FUY64" s="346"/>
      <c r="FUZ64" s="346"/>
      <c r="FVA64" s="346"/>
      <c r="FVB64" s="346"/>
      <c r="FVC64" s="346"/>
      <c r="FVD64" s="346"/>
      <c r="FVE64" s="346"/>
      <c r="FVF64" s="346"/>
      <c r="FVG64" s="346"/>
      <c r="FVH64" s="346"/>
      <c r="FVI64" s="346"/>
      <c r="FVJ64" s="346"/>
      <c r="FVK64" s="346"/>
      <c r="FVL64" s="346"/>
      <c r="FVM64" s="346"/>
      <c r="FVN64" s="346"/>
      <c r="FVO64" s="346"/>
      <c r="FVP64" s="346"/>
      <c r="FVQ64" s="346"/>
      <c r="FVR64" s="346"/>
      <c r="FVS64" s="346"/>
      <c r="FVT64" s="346"/>
      <c r="FVU64" s="346"/>
      <c r="FVV64" s="346"/>
      <c r="FVW64" s="346"/>
      <c r="FVX64" s="346"/>
      <c r="FVY64" s="346"/>
      <c r="FVZ64" s="346"/>
      <c r="FWA64" s="346"/>
      <c r="FWB64" s="346"/>
      <c r="FWC64" s="346"/>
      <c r="FWD64" s="346"/>
      <c r="FWE64" s="346"/>
      <c r="FWF64" s="346"/>
      <c r="FWG64" s="346"/>
      <c r="FWH64" s="346"/>
      <c r="FWI64" s="346"/>
      <c r="FWJ64" s="346"/>
      <c r="FWK64" s="346"/>
      <c r="FWL64" s="346"/>
      <c r="FWM64" s="346"/>
      <c r="FWN64" s="346"/>
      <c r="FWO64" s="346"/>
      <c r="FWP64" s="346"/>
      <c r="FWQ64" s="346"/>
      <c r="FWR64" s="346"/>
      <c r="FWS64" s="346"/>
      <c r="FWT64" s="346"/>
      <c r="FWU64" s="346"/>
      <c r="FWV64" s="346"/>
      <c r="FWW64" s="346"/>
      <c r="FWX64" s="346"/>
      <c r="FWY64" s="346"/>
      <c r="FWZ64" s="346"/>
      <c r="FXA64" s="346"/>
      <c r="FXB64" s="346"/>
      <c r="FXC64" s="346"/>
      <c r="FXD64" s="346"/>
      <c r="FXE64" s="346"/>
      <c r="FXF64" s="346"/>
      <c r="FXG64" s="346"/>
      <c r="FXH64" s="346"/>
      <c r="FXI64" s="346"/>
      <c r="FXJ64" s="346"/>
      <c r="FXK64" s="346"/>
      <c r="FXL64" s="346"/>
      <c r="FXM64" s="346"/>
      <c r="FXN64" s="346"/>
      <c r="FXO64" s="346"/>
      <c r="FXP64" s="346"/>
      <c r="FXQ64" s="346"/>
      <c r="FXR64" s="346"/>
      <c r="FXS64" s="346"/>
      <c r="FXT64" s="346"/>
      <c r="FXU64" s="346"/>
      <c r="FXV64" s="346"/>
      <c r="FXW64" s="346"/>
      <c r="FXX64" s="346"/>
      <c r="FXY64" s="346"/>
      <c r="FXZ64" s="346"/>
      <c r="FYA64" s="346"/>
      <c r="FYB64" s="346"/>
      <c r="FYC64" s="346"/>
      <c r="FYD64" s="346"/>
      <c r="FYE64" s="346"/>
      <c r="FYF64" s="346"/>
      <c r="FYG64" s="346"/>
      <c r="FYH64" s="346"/>
      <c r="FYI64" s="346"/>
      <c r="FYJ64" s="346"/>
      <c r="FYK64" s="346"/>
      <c r="FYL64" s="346"/>
      <c r="FYM64" s="346"/>
      <c r="FYN64" s="346"/>
      <c r="FYO64" s="346"/>
      <c r="FYP64" s="346"/>
      <c r="FYQ64" s="346"/>
      <c r="FYR64" s="346"/>
      <c r="FYS64" s="346"/>
      <c r="FYT64" s="346"/>
      <c r="FYU64" s="346"/>
      <c r="FYV64" s="346"/>
      <c r="FYW64" s="346"/>
      <c r="FYX64" s="346"/>
      <c r="FYY64" s="346"/>
      <c r="FYZ64" s="346"/>
      <c r="FZA64" s="346"/>
      <c r="FZB64" s="346"/>
      <c r="FZC64" s="346"/>
      <c r="FZD64" s="346"/>
      <c r="FZE64" s="346"/>
      <c r="FZF64" s="346"/>
      <c r="FZG64" s="346"/>
      <c r="FZH64" s="346"/>
      <c r="FZI64" s="346"/>
      <c r="FZJ64" s="346"/>
      <c r="FZK64" s="346"/>
      <c r="FZL64" s="346"/>
      <c r="FZM64" s="346"/>
      <c r="FZN64" s="346"/>
      <c r="FZO64" s="346"/>
      <c r="FZP64" s="346"/>
      <c r="FZQ64" s="346"/>
      <c r="FZR64" s="346"/>
      <c r="FZS64" s="346"/>
      <c r="FZT64" s="346"/>
      <c r="FZU64" s="346"/>
      <c r="FZV64" s="346"/>
      <c r="FZW64" s="346"/>
      <c r="FZX64" s="346"/>
      <c r="FZY64" s="346"/>
      <c r="FZZ64" s="346"/>
      <c r="GAA64" s="346"/>
      <c r="GAB64" s="346"/>
      <c r="GAC64" s="346"/>
      <c r="GAD64" s="346"/>
      <c r="GAE64" s="346"/>
      <c r="GAF64" s="346"/>
      <c r="GAG64" s="346"/>
      <c r="GAH64" s="346"/>
      <c r="GAI64" s="346"/>
      <c r="GAJ64" s="346"/>
      <c r="GAK64" s="346"/>
      <c r="GAL64" s="346"/>
      <c r="GAM64" s="346"/>
      <c r="GAN64" s="346"/>
      <c r="GAO64" s="346"/>
      <c r="GAP64" s="346"/>
      <c r="GAQ64" s="346"/>
      <c r="GAR64" s="346"/>
      <c r="GAS64" s="346"/>
      <c r="GAT64" s="346"/>
      <c r="GAU64" s="346"/>
      <c r="GAV64" s="346"/>
      <c r="GAW64" s="346"/>
      <c r="GAX64" s="346"/>
      <c r="GAY64" s="346"/>
      <c r="GAZ64" s="346"/>
      <c r="GBA64" s="346"/>
      <c r="GBB64" s="346"/>
      <c r="GBC64" s="346"/>
      <c r="GBD64" s="346"/>
      <c r="GBE64" s="346"/>
      <c r="GBF64" s="346"/>
      <c r="GBG64" s="346"/>
      <c r="GBH64" s="346"/>
      <c r="GBI64" s="346"/>
      <c r="GBJ64" s="346"/>
      <c r="GBK64" s="346"/>
      <c r="GBL64" s="346"/>
      <c r="GBM64" s="346"/>
      <c r="GBN64" s="346"/>
      <c r="GBO64" s="346"/>
      <c r="GBP64" s="346"/>
      <c r="GBQ64" s="346"/>
      <c r="GBR64" s="346"/>
      <c r="GBS64" s="346"/>
      <c r="GBT64" s="346"/>
      <c r="GBU64" s="346"/>
      <c r="GBV64" s="346"/>
      <c r="GBW64" s="346"/>
      <c r="GBX64" s="346"/>
      <c r="GBY64" s="346"/>
      <c r="GBZ64" s="346"/>
      <c r="GCA64" s="346"/>
      <c r="GCB64" s="346"/>
      <c r="GCC64" s="346"/>
      <c r="GCD64" s="346"/>
      <c r="GCE64" s="346"/>
      <c r="GCF64" s="346"/>
      <c r="GCG64" s="346"/>
      <c r="GCH64" s="346"/>
      <c r="GCI64" s="346"/>
      <c r="GCJ64" s="346"/>
      <c r="GCK64" s="346"/>
      <c r="GCL64" s="346"/>
      <c r="GCM64" s="346"/>
      <c r="GCN64" s="346"/>
      <c r="GCO64" s="346"/>
      <c r="GCP64" s="346"/>
      <c r="GCQ64" s="346"/>
      <c r="GCR64" s="346"/>
      <c r="GCS64" s="346"/>
      <c r="GCT64" s="346"/>
      <c r="GCU64" s="346"/>
      <c r="GCV64" s="346"/>
      <c r="GCW64" s="346"/>
      <c r="GCX64" s="346"/>
      <c r="GCY64" s="346"/>
      <c r="GCZ64" s="346"/>
      <c r="GDA64" s="346"/>
      <c r="GDB64" s="346"/>
      <c r="GDC64" s="346"/>
      <c r="GDD64" s="346"/>
      <c r="GDE64" s="346"/>
      <c r="GDF64" s="346"/>
      <c r="GDG64" s="346"/>
      <c r="GDH64" s="346"/>
      <c r="GDI64" s="346"/>
      <c r="GDJ64" s="346"/>
      <c r="GDK64" s="346"/>
      <c r="GDL64" s="346"/>
      <c r="GDM64" s="346"/>
      <c r="GDN64" s="346"/>
      <c r="GDO64" s="346"/>
      <c r="GDP64" s="346"/>
      <c r="GDQ64" s="346"/>
      <c r="GDR64" s="346"/>
      <c r="GDS64" s="346"/>
      <c r="GDT64" s="346"/>
      <c r="GDU64" s="346"/>
      <c r="GDV64" s="346"/>
      <c r="GDW64" s="346"/>
      <c r="GDX64" s="346"/>
      <c r="GDY64" s="346"/>
      <c r="GDZ64" s="346"/>
      <c r="GEA64" s="346"/>
      <c r="GEB64" s="346"/>
      <c r="GEC64" s="346"/>
      <c r="GED64" s="346"/>
      <c r="GEE64" s="346"/>
      <c r="GEF64" s="346"/>
      <c r="GEG64" s="346"/>
      <c r="GEH64" s="346"/>
      <c r="GEI64" s="346"/>
      <c r="GEJ64" s="346"/>
      <c r="GEK64" s="346"/>
      <c r="GEL64" s="346"/>
      <c r="GEM64" s="346"/>
      <c r="GEN64" s="346"/>
      <c r="GEO64" s="346"/>
      <c r="GEP64" s="346"/>
      <c r="GEQ64" s="346"/>
      <c r="GER64" s="346"/>
      <c r="GES64" s="346"/>
      <c r="GET64" s="346"/>
      <c r="GEU64" s="346"/>
      <c r="GEV64" s="346"/>
      <c r="GEW64" s="346"/>
      <c r="GEX64" s="346"/>
      <c r="GEY64" s="346"/>
      <c r="GEZ64" s="346"/>
      <c r="GFA64" s="346"/>
      <c r="GFB64" s="346"/>
      <c r="GFC64" s="346"/>
      <c r="GFD64" s="346"/>
      <c r="GFE64" s="346"/>
      <c r="GFF64" s="346"/>
      <c r="GFG64" s="346"/>
      <c r="GFH64" s="346"/>
      <c r="GFI64" s="346"/>
      <c r="GFJ64" s="346"/>
      <c r="GFK64" s="346"/>
      <c r="GFL64" s="346"/>
      <c r="GFM64" s="346"/>
      <c r="GFN64" s="346"/>
      <c r="GFO64" s="346"/>
      <c r="GFP64" s="346"/>
      <c r="GFQ64" s="346"/>
      <c r="GFR64" s="346"/>
      <c r="GFS64" s="346"/>
      <c r="GFT64" s="346"/>
      <c r="GFU64" s="346"/>
      <c r="GFV64" s="346"/>
      <c r="GFW64" s="346"/>
      <c r="GFX64" s="346"/>
      <c r="GFY64" s="346"/>
      <c r="GFZ64" s="346"/>
      <c r="GGA64" s="346"/>
      <c r="GGB64" s="346"/>
      <c r="GGC64" s="346"/>
      <c r="GGD64" s="346"/>
      <c r="GGE64" s="346"/>
      <c r="GGF64" s="346"/>
      <c r="GGG64" s="346"/>
      <c r="GGH64" s="346"/>
      <c r="GGI64" s="346"/>
      <c r="GGJ64" s="346"/>
      <c r="GGK64" s="346"/>
      <c r="GGL64" s="346"/>
      <c r="GGM64" s="346"/>
      <c r="GGN64" s="346"/>
      <c r="GGO64" s="346"/>
      <c r="GGP64" s="346"/>
      <c r="GGQ64" s="346"/>
      <c r="GGR64" s="346"/>
      <c r="GGS64" s="346"/>
      <c r="GGT64" s="346"/>
      <c r="GGU64" s="346"/>
      <c r="GGV64" s="346"/>
      <c r="GGW64" s="346"/>
      <c r="GGX64" s="346"/>
      <c r="GGY64" s="346"/>
      <c r="GGZ64" s="346"/>
      <c r="GHA64" s="346"/>
      <c r="GHB64" s="346"/>
      <c r="GHC64" s="346"/>
      <c r="GHD64" s="346"/>
      <c r="GHE64" s="346"/>
      <c r="GHF64" s="346"/>
      <c r="GHG64" s="346"/>
      <c r="GHH64" s="346"/>
      <c r="GHI64" s="346"/>
      <c r="GHJ64" s="346"/>
      <c r="GHK64" s="346"/>
      <c r="GHL64" s="346"/>
      <c r="GHM64" s="346"/>
      <c r="GHN64" s="346"/>
      <c r="GHO64" s="346"/>
      <c r="GHP64" s="346"/>
      <c r="GHQ64" s="346"/>
      <c r="GHR64" s="346"/>
      <c r="GHS64" s="346"/>
      <c r="GHT64" s="346"/>
      <c r="GHU64" s="346"/>
      <c r="GHV64" s="346"/>
      <c r="GHW64" s="346"/>
      <c r="GHX64" s="346"/>
      <c r="GHY64" s="346"/>
      <c r="GHZ64" s="346"/>
      <c r="GIA64" s="346"/>
      <c r="GIB64" s="346"/>
      <c r="GIC64" s="346"/>
      <c r="GID64" s="346"/>
      <c r="GIE64" s="346"/>
      <c r="GIF64" s="346"/>
      <c r="GIG64" s="346"/>
      <c r="GIH64" s="346"/>
      <c r="GII64" s="346"/>
      <c r="GIJ64" s="346"/>
      <c r="GIK64" s="346"/>
      <c r="GIL64" s="346"/>
      <c r="GIM64" s="346"/>
      <c r="GIN64" s="346"/>
      <c r="GIO64" s="346"/>
      <c r="GIP64" s="346"/>
      <c r="GIQ64" s="346"/>
      <c r="GIR64" s="346"/>
      <c r="GIS64" s="346"/>
      <c r="GIT64" s="346"/>
      <c r="GIU64" s="346"/>
      <c r="GIV64" s="346"/>
      <c r="GIW64" s="346"/>
      <c r="GIX64" s="346"/>
      <c r="GIY64" s="346"/>
      <c r="GIZ64" s="346"/>
      <c r="GJA64" s="346"/>
      <c r="GJB64" s="346"/>
      <c r="GJC64" s="346"/>
      <c r="GJD64" s="346"/>
      <c r="GJE64" s="346"/>
      <c r="GJF64" s="346"/>
      <c r="GJG64" s="346"/>
      <c r="GJH64" s="346"/>
      <c r="GJI64" s="346"/>
      <c r="GJJ64" s="346"/>
      <c r="GJK64" s="346"/>
      <c r="GJL64" s="346"/>
      <c r="GJM64" s="346"/>
      <c r="GJN64" s="346"/>
      <c r="GJO64" s="346"/>
      <c r="GJP64" s="346"/>
      <c r="GJQ64" s="346"/>
      <c r="GJR64" s="346"/>
      <c r="GJS64" s="346"/>
      <c r="GJT64" s="346"/>
      <c r="GJU64" s="346"/>
      <c r="GJV64" s="346"/>
      <c r="GJW64" s="346"/>
      <c r="GJX64" s="346"/>
      <c r="GJY64" s="346"/>
      <c r="GJZ64" s="346"/>
      <c r="GKA64" s="346"/>
      <c r="GKB64" s="346"/>
      <c r="GKC64" s="346"/>
      <c r="GKD64" s="346"/>
      <c r="GKE64" s="346"/>
      <c r="GKF64" s="346"/>
      <c r="GKG64" s="346"/>
      <c r="GKH64" s="346"/>
      <c r="GKI64" s="346"/>
      <c r="GKJ64" s="346"/>
      <c r="GKK64" s="346"/>
      <c r="GKL64" s="346"/>
      <c r="GKM64" s="346"/>
      <c r="GKN64" s="346"/>
      <c r="GKO64" s="346"/>
      <c r="GKP64" s="346"/>
      <c r="GKQ64" s="346"/>
      <c r="GKR64" s="346"/>
      <c r="GKS64" s="346"/>
      <c r="GKT64" s="346"/>
      <c r="GKU64" s="346"/>
      <c r="GKV64" s="346"/>
      <c r="GKW64" s="346"/>
      <c r="GKX64" s="346"/>
      <c r="GKY64" s="346"/>
      <c r="GKZ64" s="346"/>
      <c r="GLA64" s="346"/>
      <c r="GLB64" s="346"/>
      <c r="GLC64" s="346"/>
      <c r="GLD64" s="346"/>
      <c r="GLE64" s="346"/>
      <c r="GLF64" s="346"/>
      <c r="GLG64" s="346"/>
      <c r="GLH64" s="346"/>
      <c r="GLI64" s="346"/>
      <c r="GLJ64" s="346"/>
      <c r="GLK64" s="346"/>
      <c r="GLL64" s="346"/>
      <c r="GLM64" s="346"/>
      <c r="GLN64" s="346"/>
      <c r="GLO64" s="346"/>
      <c r="GLP64" s="346"/>
      <c r="GLQ64" s="346"/>
      <c r="GLR64" s="346"/>
      <c r="GLS64" s="346"/>
      <c r="GLT64" s="346"/>
      <c r="GLU64" s="346"/>
      <c r="GLV64" s="346"/>
      <c r="GLW64" s="346"/>
      <c r="GLX64" s="346"/>
      <c r="GLY64" s="346"/>
      <c r="GLZ64" s="346"/>
      <c r="GMA64" s="346"/>
      <c r="GMB64" s="346"/>
      <c r="GMC64" s="346"/>
      <c r="GMD64" s="346"/>
      <c r="GME64" s="346"/>
      <c r="GMF64" s="346"/>
      <c r="GMG64" s="346"/>
      <c r="GMH64" s="346"/>
      <c r="GMI64" s="346"/>
      <c r="GMJ64" s="346"/>
      <c r="GMK64" s="346"/>
      <c r="GML64" s="346"/>
      <c r="GMM64" s="346"/>
      <c r="GMN64" s="346"/>
      <c r="GMO64" s="346"/>
      <c r="GMP64" s="346"/>
      <c r="GMQ64" s="346"/>
      <c r="GMR64" s="346"/>
      <c r="GMS64" s="346"/>
      <c r="GMT64" s="346"/>
      <c r="GMU64" s="346"/>
      <c r="GMV64" s="346"/>
      <c r="GMW64" s="346"/>
      <c r="GMX64" s="346"/>
      <c r="GMY64" s="346"/>
      <c r="GMZ64" s="346"/>
      <c r="GNA64" s="346"/>
      <c r="GNB64" s="346"/>
      <c r="GNC64" s="346"/>
      <c r="GND64" s="346"/>
      <c r="GNE64" s="346"/>
      <c r="GNF64" s="346"/>
      <c r="GNG64" s="346"/>
      <c r="GNH64" s="346"/>
      <c r="GNI64" s="346"/>
      <c r="GNJ64" s="346"/>
      <c r="GNK64" s="346"/>
      <c r="GNL64" s="346"/>
      <c r="GNM64" s="346"/>
      <c r="GNN64" s="346"/>
      <c r="GNO64" s="346"/>
      <c r="GNP64" s="346"/>
      <c r="GNQ64" s="346"/>
      <c r="GNR64" s="346"/>
      <c r="GNS64" s="346"/>
      <c r="GNT64" s="346"/>
      <c r="GNU64" s="346"/>
      <c r="GNV64" s="346"/>
      <c r="GNW64" s="346"/>
      <c r="GNX64" s="346"/>
      <c r="GNY64" s="346"/>
      <c r="GNZ64" s="346"/>
      <c r="GOA64" s="346"/>
      <c r="GOB64" s="346"/>
      <c r="GOC64" s="346"/>
      <c r="GOD64" s="346"/>
      <c r="GOE64" s="346"/>
      <c r="GOF64" s="346"/>
      <c r="GOG64" s="346"/>
      <c r="GOH64" s="346"/>
      <c r="GOI64" s="346"/>
      <c r="GOJ64" s="346"/>
      <c r="GOK64" s="346"/>
      <c r="GOL64" s="346"/>
      <c r="GOM64" s="346"/>
      <c r="GON64" s="346"/>
      <c r="GOO64" s="346"/>
      <c r="GOP64" s="346"/>
      <c r="GOQ64" s="346"/>
      <c r="GOR64" s="346"/>
      <c r="GOS64" s="346"/>
      <c r="GOT64" s="346"/>
      <c r="GOU64" s="346"/>
      <c r="GOV64" s="346"/>
      <c r="GOW64" s="346"/>
      <c r="GOX64" s="346"/>
      <c r="GOY64" s="346"/>
      <c r="GOZ64" s="346"/>
      <c r="GPA64" s="346"/>
      <c r="GPB64" s="346"/>
      <c r="GPC64" s="346"/>
      <c r="GPD64" s="346"/>
      <c r="GPE64" s="346"/>
      <c r="GPF64" s="346"/>
      <c r="GPG64" s="346"/>
      <c r="GPH64" s="346"/>
      <c r="GPI64" s="346"/>
      <c r="GPJ64" s="346"/>
      <c r="GPK64" s="346"/>
      <c r="GPL64" s="346"/>
      <c r="GPM64" s="346"/>
      <c r="GPN64" s="346"/>
      <c r="GPO64" s="346"/>
      <c r="GPP64" s="346"/>
      <c r="GPQ64" s="346"/>
      <c r="GPR64" s="346"/>
      <c r="GPS64" s="346"/>
      <c r="GPT64" s="346"/>
      <c r="GPU64" s="346"/>
      <c r="GPV64" s="346"/>
      <c r="GPW64" s="346"/>
      <c r="GPX64" s="346"/>
      <c r="GPY64" s="346"/>
      <c r="GPZ64" s="346"/>
      <c r="GQA64" s="346"/>
      <c r="GQB64" s="346"/>
      <c r="GQC64" s="346"/>
      <c r="GQD64" s="346"/>
      <c r="GQE64" s="346"/>
      <c r="GQF64" s="346"/>
      <c r="GQG64" s="346"/>
      <c r="GQH64" s="346"/>
      <c r="GQI64" s="346"/>
      <c r="GQJ64" s="346"/>
      <c r="GQK64" s="346"/>
      <c r="GQL64" s="346"/>
      <c r="GQM64" s="346"/>
      <c r="GQN64" s="346"/>
      <c r="GQO64" s="346"/>
      <c r="GQP64" s="346"/>
      <c r="GQQ64" s="346"/>
      <c r="GQR64" s="346"/>
      <c r="GQS64" s="346"/>
      <c r="GQT64" s="346"/>
      <c r="GQU64" s="346"/>
      <c r="GQV64" s="346"/>
      <c r="GQW64" s="346"/>
      <c r="GQX64" s="346"/>
      <c r="GQY64" s="346"/>
      <c r="GQZ64" s="346"/>
      <c r="GRA64" s="346"/>
      <c r="GRB64" s="346"/>
      <c r="GRC64" s="346"/>
      <c r="GRD64" s="346"/>
      <c r="GRE64" s="346"/>
      <c r="GRF64" s="346"/>
      <c r="GRG64" s="346"/>
      <c r="GRH64" s="346"/>
      <c r="GRI64" s="346"/>
      <c r="GRJ64" s="346"/>
      <c r="GRK64" s="346"/>
      <c r="GRL64" s="346"/>
      <c r="GRM64" s="346"/>
      <c r="GRN64" s="346"/>
      <c r="GRO64" s="346"/>
      <c r="GRP64" s="346"/>
      <c r="GRQ64" s="346"/>
      <c r="GRR64" s="346"/>
      <c r="GRS64" s="346"/>
      <c r="GRT64" s="346"/>
      <c r="GRU64" s="346"/>
      <c r="GRV64" s="346"/>
      <c r="GRW64" s="346"/>
      <c r="GRX64" s="346"/>
      <c r="GRY64" s="346"/>
      <c r="GRZ64" s="346"/>
      <c r="GSA64" s="346"/>
      <c r="GSB64" s="346"/>
      <c r="GSC64" s="346"/>
      <c r="GSD64" s="346"/>
      <c r="GSE64" s="346"/>
      <c r="GSF64" s="346"/>
      <c r="GSG64" s="346"/>
      <c r="GSH64" s="346"/>
      <c r="GSI64" s="346"/>
      <c r="GSJ64" s="346"/>
      <c r="GSK64" s="346"/>
      <c r="GSL64" s="346"/>
      <c r="GSM64" s="346"/>
      <c r="GSN64" s="346"/>
      <c r="GSO64" s="346"/>
      <c r="GSP64" s="346"/>
      <c r="GSQ64" s="346"/>
      <c r="GSR64" s="346"/>
      <c r="GSS64" s="346"/>
      <c r="GST64" s="346"/>
      <c r="GSU64" s="346"/>
      <c r="GSV64" s="346"/>
      <c r="GSW64" s="346"/>
      <c r="GSX64" s="346"/>
      <c r="GSY64" s="346"/>
      <c r="GSZ64" s="346"/>
      <c r="GTA64" s="346"/>
      <c r="GTB64" s="346"/>
      <c r="GTC64" s="346"/>
      <c r="GTD64" s="346"/>
      <c r="GTE64" s="346"/>
      <c r="GTF64" s="346"/>
      <c r="GTG64" s="346"/>
      <c r="GTH64" s="346"/>
      <c r="GTI64" s="346"/>
      <c r="GTJ64" s="346"/>
      <c r="GTK64" s="346"/>
      <c r="GTL64" s="346"/>
      <c r="GTM64" s="346"/>
      <c r="GTN64" s="346"/>
      <c r="GTO64" s="346"/>
      <c r="GTP64" s="346"/>
      <c r="GTQ64" s="346"/>
      <c r="GTR64" s="346"/>
      <c r="GTS64" s="346"/>
      <c r="GTT64" s="346"/>
      <c r="GTU64" s="346"/>
      <c r="GTV64" s="346"/>
      <c r="GTW64" s="346"/>
      <c r="GTX64" s="346"/>
      <c r="GTY64" s="346"/>
      <c r="GTZ64" s="346"/>
      <c r="GUA64" s="346"/>
      <c r="GUB64" s="346"/>
      <c r="GUC64" s="346"/>
      <c r="GUD64" s="346"/>
      <c r="GUE64" s="346"/>
      <c r="GUF64" s="346"/>
      <c r="GUG64" s="346"/>
      <c r="GUH64" s="346"/>
      <c r="GUI64" s="346"/>
      <c r="GUJ64" s="346"/>
      <c r="GUK64" s="346"/>
      <c r="GUL64" s="346"/>
      <c r="GUM64" s="346"/>
      <c r="GUN64" s="346"/>
      <c r="GUO64" s="346"/>
      <c r="GUP64" s="346"/>
      <c r="GUQ64" s="346"/>
      <c r="GUR64" s="346"/>
      <c r="GUS64" s="346"/>
      <c r="GUT64" s="346"/>
      <c r="GUU64" s="346"/>
      <c r="GUV64" s="346"/>
      <c r="GUW64" s="346"/>
      <c r="GUX64" s="346"/>
      <c r="GUY64" s="346"/>
      <c r="GUZ64" s="346"/>
      <c r="GVA64" s="346"/>
      <c r="GVB64" s="346"/>
      <c r="GVC64" s="346"/>
      <c r="GVD64" s="346"/>
      <c r="GVE64" s="346"/>
      <c r="GVF64" s="346"/>
      <c r="GVG64" s="346"/>
      <c r="GVH64" s="346"/>
      <c r="GVI64" s="346"/>
      <c r="GVJ64" s="346"/>
      <c r="GVK64" s="346"/>
      <c r="GVL64" s="346"/>
      <c r="GVM64" s="346"/>
      <c r="GVN64" s="346"/>
      <c r="GVO64" s="346"/>
      <c r="GVP64" s="346"/>
      <c r="GVQ64" s="346"/>
      <c r="GVR64" s="346"/>
      <c r="GVS64" s="346"/>
      <c r="GVT64" s="346"/>
      <c r="GVU64" s="346"/>
      <c r="GVV64" s="346"/>
      <c r="GVW64" s="346"/>
      <c r="GVX64" s="346"/>
      <c r="GVY64" s="346"/>
      <c r="GVZ64" s="346"/>
      <c r="GWA64" s="346"/>
      <c r="GWB64" s="346"/>
      <c r="GWC64" s="346"/>
      <c r="GWD64" s="346"/>
      <c r="GWE64" s="346"/>
      <c r="GWF64" s="346"/>
      <c r="GWG64" s="346"/>
      <c r="GWH64" s="346"/>
      <c r="GWI64" s="346"/>
      <c r="GWJ64" s="346"/>
      <c r="GWK64" s="346"/>
      <c r="GWL64" s="346"/>
      <c r="GWM64" s="346"/>
      <c r="GWN64" s="346"/>
      <c r="GWO64" s="346"/>
      <c r="GWP64" s="346"/>
      <c r="GWQ64" s="346"/>
      <c r="GWR64" s="346"/>
      <c r="GWS64" s="346"/>
      <c r="GWT64" s="346"/>
      <c r="GWU64" s="346"/>
      <c r="GWV64" s="346"/>
      <c r="GWW64" s="346"/>
      <c r="GWX64" s="346"/>
      <c r="GWY64" s="346"/>
      <c r="GWZ64" s="346"/>
      <c r="GXA64" s="346"/>
      <c r="GXB64" s="346"/>
      <c r="GXC64" s="346"/>
      <c r="GXD64" s="346"/>
      <c r="GXE64" s="346"/>
      <c r="GXF64" s="346"/>
      <c r="GXG64" s="346"/>
      <c r="GXH64" s="346"/>
      <c r="GXI64" s="346"/>
      <c r="GXJ64" s="346"/>
      <c r="GXK64" s="346"/>
      <c r="GXL64" s="346"/>
      <c r="GXM64" s="346"/>
      <c r="GXN64" s="346"/>
      <c r="GXO64" s="346"/>
      <c r="GXP64" s="346"/>
      <c r="GXQ64" s="346"/>
      <c r="GXR64" s="346"/>
      <c r="GXS64" s="346"/>
      <c r="GXT64" s="346"/>
      <c r="GXU64" s="346"/>
      <c r="GXV64" s="346"/>
      <c r="GXW64" s="346"/>
      <c r="GXX64" s="346"/>
      <c r="GXY64" s="346"/>
      <c r="GXZ64" s="346"/>
      <c r="GYA64" s="346"/>
      <c r="GYB64" s="346"/>
      <c r="GYC64" s="346"/>
      <c r="GYD64" s="346"/>
      <c r="GYE64" s="346"/>
      <c r="GYF64" s="346"/>
      <c r="GYG64" s="346"/>
      <c r="GYH64" s="346"/>
      <c r="GYI64" s="346"/>
      <c r="GYJ64" s="346"/>
      <c r="GYK64" s="346"/>
      <c r="GYL64" s="346"/>
      <c r="GYM64" s="346"/>
      <c r="GYN64" s="346"/>
      <c r="GYO64" s="346"/>
      <c r="GYP64" s="346"/>
      <c r="GYQ64" s="346"/>
      <c r="GYR64" s="346"/>
      <c r="GYS64" s="346"/>
      <c r="GYT64" s="346"/>
      <c r="GYU64" s="346"/>
      <c r="GYV64" s="346"/>
      <c r="GYW64" s="346"/>
      <c r="GYX64" s="346"/>
      <c r="GYY64" s="346"/>
      <c r="GYZ64" s="346"/>
      <c r="GZA64" s="346"/>
      <c r="GZB64" s="346"/>
      <c r="GZC64" s="346"/>
      <c r="GZD64" s="346"/>
      <c r="GZE64" s="346"/>
      <c r="GZF64" s="346"/>
      <c r="GZG64" s="346"/>
      <c r="GZH64" s="346"/>
      <c r="GZI64" s="346"/>
      <c r="GZJ64" s="346"/>
      <c r="GZK64" s="346"/>
      <c r="GZL64" s="346"/>
      <c r="GZM64" s="346"/>
      <c r="GZN64" s="346"/>
      <c r="GZO64" s="346"/>
      <c r="GZP64" s="346"/>
      <c r="GZQ64" s="346"/>
      <c r="GZR64" s="346"/>
      <c r="GZS64" s="346"/>
      <c r="GZT64" s="346"/>
      <c r="GZU64" s="346"/>
      <c r="GZV64" s="346"/>
      <c r="GZW64" s="346"/>
      <c r="GZX64" s="346"/>
      <c r="GZY64" s="346"/>
      <c r="GZZ64" s="346"/>
      <c r="HAA64" s="346"/>
      <c r="HAB64" s="346"/>
      <c r="HAC64" s="346"/>
      <c r="HAD64" s="346"/>
      <c r="HAE64" s="346"/>
      <c r="HAF64" s="346"/>
      <c r="HAG64" s="346"/>
      <c r="HAH64" s="346"/>
      <c r="HAI64" s="346"/>
      <c r="HAJ64" s="346"/>
      <c r="HAK64" s="346"/>
      <c r="HAL64" s="346"/>
      <c r="HAM64" s="346"/>
      <c r="HAN64" s="346"/>
      <c r="HAO64" s="346"/>
      <c r="HAP64" s="346"/>
      <c r="HAQ64" s="346"/>
      <c r="HAR64" s="346"/>
      <c r="HAS64" s="346"/>
      <c r="HAT64" s="346"/>
      <c r="HAU64" s="346"/>
      <c r="HAV64" s="346"/>
      <c r="HAW64" s="346"/>
      <c r="HAX64" s="346"/>
      <c r="HAY64" s="346"/>
      <c r="HAZ64" s="346"/>
      <c r="HBA64" s="346"/>
      <c r="HBB64" s="346"/>
      <c r="HBC64" s="346"/>
      <c r="HBD64" s="346"/>
      <c r="HBE64" s="346"/>
      <c r="HBF64" s="346"/>
      <c r="HBG64" s="346"/>
      <c r="HBH64" s="346"/>
      <c r="HBI64" s="346"/>
      <c r="HBJ64" s="346"/>
      <c r="HBK64" s="346"/>
      <c r="HBL64" s="346"/>
      <c r="HBM64" s="346"/>
      <c r="HBN64" s="346"/>
      <c r="HBO64" s="346"/>
      <c r="HBP64" s="346"/>
      <c r="HBQ64" s="346"/>
      <c r="HBR64" s="346"/>
      <c r="HBS64" s="346"/>
      <c r="HBT64" s="346"/>
      <c r="HBU64" s="346"/>
      <c r="HBV64" s="346"/>
      <c r="HBW64" s="346"/>
      <c r="HBX64" s="346"/>
      <c r="HBY64" s="346"/>
      <c r="HBZ64" s="346"/>
      <c r="HCA64" s="346"/>
      <c r="HCB64" s="346"/>
      <c r="HCC64" s="346"/>
      <c r="HCD64" s="346"/>
      <c r="HCE64" s="346"/>
      <c r="HCF64" s="346"/>
      <c r="HCG64" s="346"/>
      <c r="HCH64" s="346"/>
      <c r="HCI64" s="346"/>
      <c r="HCJ64" s="346"/>
      <c r="HCK64" s="346"/>
      <c r="HCL64" s="346"/>
      <c r="HCM64" s="346"/>
      <c r="HCN64" s="346"/>
      <c r="HCO64" s="346"/>
      <c r="HCP64" s="346"/>
      <c r="HCQ64" s="346"/>
      <c r="HCR64" s="346"/>
      <c r="HCS64" s="346"/>
      <c r="HCT64" s="346"/>
      <c r="HCU64" s="346"/>
      <c r="HCV64" s="346"/>
      <c r="HCW64" s="346"/>
      <c r="HCX64" s="346"/>
      <c r="HCY64" s="346"/>
      <c r="HCZ64" s="346"/>
      <c r="HDA64" s="346"/>
      <c r="HDB64" s="346"/>
      <c r="HDC64" s="346"/>
      <c r="HDD64" s="346"/>
      <c r="HDE64" s="346"/>
      <c r="HDF64" s="346"/>
      <c r="HDG64" s="346"/>
      <c r="HDH64" s="346"/>
      <c r="HDI64" s="346"/>
      <c r="HDJ64" s="346"/>
      <c r="HDK64" s="346"/>
      <c r="HDL64" s="346"/>
      <c r="HDM64" s="346"/>
      <c r="HDN64" s="346"/>
      <c r="HDO64" s="346"/>
      <c r="HDP64" s="346"/>
      <c r="HDQ64" s="346"/>
      <c r="HDR64" s="346"/>
      <c r="HDS64" s="346"/>
      <c r="HDT64" s="346"/>
      <c r="HDU64" s="346"/>
      <c r="HDV64" s="346"/>
      <c r="HDW64" s="346"/>
      <c r="HDX64" s="346"/>
      <c r="HDY64" s="346"/>
      <c r="HDZ64" s="346"/>
      <c r="HEA64" s="346"/>
      <c r="HEB64" s="346"/>
      <c r="HEC64" s="346"/>
      <c r="HED64" s="346"/>
      <c r="HEE64" s="346"/>
      <c r="HEF64" s="346"/>
      <c r="HEG64" s="346"/>
      <c r="HEH64" s="346"/>
      <c r="HEI64" s="346"/>
      <c r="HEJ64" s="346"/>
      <c r="HEK64" s="346"/>
      <c r="HEL64" s="346"/>
      <c r="HEM64" s="346"/>
      <c r="HEN64" s="346"/>
      <c r="HEO64" s="346"/>
      <c r="HEP64" s="346"/>
      <c r="HEQ64" s="346"/>
      <c r="HER64" s="346"/>
      <c r="HES64" s="346"/>
      <c r="HET64" s="346"/>
      <c r="HEU64" s="346"/>
      <c r="HEV64" s="346"/>
      <c r="HEW64" s="346"/>
      <c r="HEX64" s="346"/>
      <c r="HEY64" s="346"/>
      <c r="HEZ64" s="346"/>
      <c r="HFA64" s="346"/>
      <c r="HFB64" s="346"/>
      <c r="HFC64" s="346"/>
      <c r="HFD64" s="346"/>
      <c r="HFE64" s="346"/>
      <c r="HFF64" s="346"/>
      <c r="HFG64" s="346"/>
      <c r="HFH64" s="346"/>
      <c r="HFI64" s="346"/>
      <c r="HFJ64" s="346"/>
      <c r="HFK64" s="346"/>
      <c r="HFL64" s="346"/>
      <c r="HFM64" s="346"/>
      <c r="HFN64" s="346"/>
      <c r="HFO64" s="346"/>
      <c r="HFP64" s="346"/>
      <c r="HFQ64" s="346"/>
      <c r="HFR64" s="346"/>
      <c r="HFS64" s="346"/>
      <c r="HFT64" s="346"/>
      <c r="HFU64" s="346"/>
      <c r="HFV64" s="346"/>
      <c r="HFW64" s="346"/>
      <c r="HFX64" s="346"/>
      <c r="HFY64" s="346"/>
      <c r="HFZ64" s="346"/>
      <c r="HGA64" s="346"/>
      <c r="HGB64" s="346"/>
      <c r="HGC64" s="346"/>
      <c r="HGD64" s="346"/>
      <c r="HGE64" s="346"/>
      <c r="HGF64" s="346"/>
      <c r="HGG64" s="346"/>
      <c r="HGH64" s="346"/>
      <c r="HGI64" s="346"/>
      <c r="HGJ64" s="346"/>
      <c r="HGK64" s="346"/>
      <c r="HGL64" s="346"/>
      <c r="HGM64" s="346"/>
      <c r="HGN64" s="346"/>
      <c r="HGO64" s="346"/>
      <c r="HGP64" s="346"/>
      <c r="HGQ64" s="346"/>
      <c r="HGR64" s="346"/>
      <c r="HGS64" s="346"/>
      <c r="HGT64" s="346"/>
      <c r="HGU64" s="346"/>
      <c r="HGV64" s="346"/>
      <c r="HGW64" s="346"/>
      <c r="HGX64" s="346"/>
      <c r="HGY64" s="346"/>
      <c r="HGZ64" s="346"/>
      <c r="HHA64" s="346"/>
      <c r="HHB64" s="346"/>
      <c r="HHC64" s="346"/>
      <c r="HHD64" s="346"/>
      <c r="HHE64" s="346"/>
      <c r="HHF64" s="346"/>
      <c r="HHG64" s="346"/>
      <c r="HHH64" s="346"/>
      <c r="HHI64" s="346"/>
      <c r="HHJ64" s="346"/>
      <c r="HHK64" s="346"/>
      <c r="HHL64" s="346"/>
      <c r="HHM64" s="346"/>
      <c r="HHN64" s="346"/>
      <c r="HHO64" s="346"/>
      <c r="HHP64" s="346"/>
      <c r="HHQ64" s="346"/>
      <c r="HHR64" s="346"/>
      <c r="HHS64" s="346"/>
    </row>
    <row r="65" spans="1:5635" s="264" customFormat="1" ht="11.25" customHeight="1" x14ac:dyDescent="0.2">
      <c r="A65" s="417"/>
      <c r="B65" s="349" t="s">
        <v>126</v>
      </c>
      <c r="C65" s="350"/>
      <c r="D65" s="350"/>
      <c r="E65" s="350"/>
      <c r="F65" s="350"/>
      <c r="G65" s="350"/>
      <c r="H65" s="350"/>
      <c r="I65" s="350"/>
      <c r="J65" s="350"/>
      <c r="K65" s="350"/>
      <c r="L65" s="350"/>
      <c r="M65" s="350"/>
      <c r="N65" s="350"/>
      <c r="O65" s="350"/>
      <c r="P65" s="350"/>
      <c r="Q65" s="350"/>
      <c r="R65" s="350"/>
      <c r="S65" s="350"/>
      <c r="T65" s="350"/>
      <c r="U65" s="350"/>
      <c r="V65" s="350">
        <v>4.5339999999999998E-3</v>
      </c>
      <c r="W65" s="350">
        <v>-1.2342000000000001E-2</v>
      </c>
      <c r="X65" s="350">
        <v>-3.1912000000000003E-2</v>
      </c>
      <c r="Y65" s="350">
        <v>0</v>
      </c>
      <c r="Z65" s="350"/>
      <c r="AA65" s="350"/>
      <c r="AB65" s="350"/>
      <c r="AC65" s="350"/>
      <c r="AD65" s="350"/>
      <c r="AE65" s="350"/>
      <c r="AF65" s="350"/>
      <c r="AG65" s="350"/>
      <c r="AH65" s="350"/>
      <c r="AI65" s="350"/>
      <c r="AJ65" s="350"/>
      <c r="AK65" s="350"/>
      <c r="AL65" s="350"/>
      <c r="AM65" s="350"/>
      <c r="AN65" s="350"/>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56"/>
      <c r="IK65" s="356"/>
      <c r="IL65" s="356"/>
      <c r="IM65" s="356"/>
      <c r="IN65" s="356"/>
      <c r="IO65" s="356"/>
      <c r="IP65" s="356"/>
      <c r="IQ65" s="356"/>
      <c r="IR65" s="356"/>
      <c r="IS65" s="356"/>
      <c r="IT65" s="356"/>
      <c r="IU65" s="356"/>
      <c r="IV65" s="356"/>
      <c r="IW65" s="356"/>
      <c r="IX65" s="356"/>
      <c r="IY65" s="356"/>
      <c r="IZ65" s="356"/>
      <c r="JA65" s="356"/>
      <c r="JB65" s="356"/>
      <c r="JC65" s="356"/>
      <c r="JD65" s="356"/>
      <c r="JE65" s="356"/>
      <c r="JF65" s="356"/>
      <c r="JG65" s="356"/>
      <c r="JH65" s="356"/>
      <c r="JI65" s="356"/>
      <c r="JJ65" s="356"/>
      <c r="JK65" s="356"/>
      <c r="JL65" s="356"/>
      <c r="JM65" s="356"/>
      <c r="JN65" s="356"/>
      <c r="JO65" s="356"/>
      <c r="JP65" s="356"/>
      <c r="JQ65" s="356"/>
      <c r="JR65" s="356"/>
      <c r="JS65" s="356"/>
      <c r="JT65" s="356"/>
      <c r="JU65" s="356"/>
      <c r="JV65" s="356"/>
      <c r="JW65" s="356"/>
      <c r="JX65" s="356"/>
      <c r="JY65" s="356"/>
      <c r="JZ65" s="356"/>
      <c r="KA65" s="356"/>
      <c r="KB65" s="356"/>
      <c r="KC65" s="356"/>
      <c r="KD65" s="356"/>
      <c r="KE65" s="356"/>
      <c r="KF65" s="356"/>
      <c r="KG65" s="356"/>
      <c r="KH65" s="356"/>
      <c r="KI65" s="356"/>
      <c r="KJ65" s="356"/>
      <c r="KK65" s="356"/>
      <c r="KL65" s="356"/>
      <c r="KM65" s="356"/>
      <c r="KN65" s="356"/>
      <c r="KO65" s="356"/>
      <c r="KP65" s="356"/>
      <c r="KQ65" s="356"/>
      <c r="KR65" s="356"/>
      <c r="KS65" s="356"/>
      <c r="KT65" s="356"/>
      <c r="KU65" s="356"/>
      <c r="KV65" s="356"/>
      <c r="KW65" s="356"/>
      <c r="KX65" s="356"/>
      <c r="KY65" s="356"/>
      <c r="KZ65" s="356"/>
      <c r="LA65" s="356"/>
      <c r="LB65" s="356"/>
      <c r="LC65" s="356"/>
      <c r="LD65" s="356"/>
      <c r="LE65" s="356"/>
      <c r="LF65" s="356"/>
      <c r="LG65" s="356"/>
      <c r="LH65" s="356"/>
      <c r="LI65" s="356"/>
      <c r="LJ65" s="356"/>
      <c r="LK65" s="356"/>
      <c r="LL65" s="356"/>
      <c r="LM65" s="356"/>
      <c r="LN65" s="356"/>
      <c r="LO65" s="356"/>
      <c r="LP65" s="356"/>
      <c r="LQ65" s="356"/>
      <c r="LR65" s="356"/>
      <c r="LS65" s="356"/>
      <c r="LT65" s="356"/>
      <c r="LU65" s="356"/>
      <c r="LV65" s="356"/>
      <c r="LW65" s="356"/>
      <c r="LX65" s="356"/>
      <c r="LY65" s="356"/>
      <c r="LZ65" s="356"/>
      <c r="MA65" s="356"/>
      <c r="MB65" s="356"/>
      <c r="MC65" s="356"/>
      <c r="MD65" s="356"/>
      <c r="ME65" s="356"/>
      <c r="MF65" s="356"/>
      <c r="MG65" s="356"/>
      <c r="MH65" s="356"/>
      <c r="MI65" s="356"/>
      <c r="MJ65" s="356"/>
      <c r="MK65" s="356"/>
      <c r="ML65" s="356"/>
      <c r="MM65" s="356"/>
      <c r="MN65" s="356"/>
      <c r="MO65" s="356"/>
      <c r="MP65" s="356"/>
      <c r="MQ65" s="356"/>
      <c r="MR65" s="356"/>
      <c r="MS65" s="356"/>
      <c r="MT65" s="356"/>
      <c r="MU65" s="356"/>
      <c r="MV65" s="356"/>
      <c r="MW65" s="356"/>
      <c r="MX65" s="356"/>
      <c r="MY65" s="356"/>
      <c r="MZ65" s="356"/>
      <c r="NA65" s="356"/>
      <c r="NB65" s="356"/>
      <c r="NC65" s="356"/>
      <c r="ND65" s="356"/>
      <c r="NE65" s="356"/>
      <c r="NF65" s="356"/>
      <c r="NG65" s="356"/>
      <c r="NH65" s="356"/>
      <c r="NI65" s="356"/>
      <c r="NJ65" s="356"/>
      <c r="NK65" s="356"/>
      <c r="NL65" s="356"/>
      <c r="NM65" s="356"/>
      <c r="NN65" s="356"/>
      <c r="NO65" s="356"/>
      <c r="NP65" s="356"/>
      <c r="NQ65" s="356"/>
      <c r="NR65" s="356"/>
      <c r="NS65" s="356"/>
      <c r="NT65" s="356"/>
      <c r="NU65" s="356"/>
      <c r="NV65" s="356"/>
      <c r="NW65" s="356"/>
      <c r="NX65" s="356"/>
      <c r="NY65" s="356"/>
      <c r="NZ65" s="356"/>
      <c r="OA65" s="356"/>
      <c r="OB65" s="356"/>
      <c r="OC65" s="356"/>
      <c r="OD65" s="356"/>
      <c r="OE65" s="356"/>
      <c r="OF65" s="356"/>
      <c r="OG65" s="356"/>
      <c r="OH65" s="356"/>
      <c r="OI65" s="356"/>
      <c r="OJ65" s="356"/>
      <c r="OK65" s="356"/>
      <c r="OL65" s="356"/>
      <c r="OM65" s="356"/>
      <c r="ON65" s="356"/>
      <c r="OO65" s="356"/>
      <c r="OP65" s="356"/>
      <c r="OQ65" s="356"/>
      <c r="OR65" s="356"/>
      <c r="OS65" s="356"/>
      <c r="OT65" s="356"/>
      <c r="OU65" s="356"/>
      <c r="OV65" s="356"/>
      <c r="OW65" s="356"/>
      <c r="OX65" s="356"/>
      <c r="OY65" s="356"/>
      <c r="OZ65" s="356"/>
      <c r="PA65" s="356"/>
      <c r="PB65" s="356"/>
      <c r="PC65" s="356"/>
      <c r="PD65" s="356"/>
      <c r="PE65" s="356"/>
      <c r="PF65" s="356"/>
      <c r="PG65" s="356"/>
      <c r="PH65" s="356"/>
      <c r="PI65" s="356"/>
      <c r="PJ65" s="356"/>
      <c r="PK65" s="356"/>
      <c r="PL65" s="356"/>
      <c r="PM65" s="356"/>
      <c r="PN65" s="356"/>
      <c r="PO65" s="356"/>
      <c r="PP65" s="356"/>
      <c r="PQ65" s="356"/>
      <c r="PR65" s="356"/>
      <c r="PS65" s="356"/>
      <c r="PT65" s="356"/>
      <c r="PU65" s="356"/>
      <c r="PV65" s="356"/>
      <c r="PW65" s="356"/>
      <c r="PX65" s="356"/>
      <c r="PY65" s="356"/>
      <c r="PZ65" s="356"/>
      <c r="QA65" s="356"/>
      <c r="QB65" s="356"/>
      <c r="QC65" s="356"/>
      <c r="QD65" s="356"/>
      <c r="QE65" s="356"/>
      <c r="QF65" s="356"/>
      <c r="QG65" s="356"/>
      <c r="QH65" s="356"/>
      <c r="QI65" s="356"/>
      <c r="QJ65" s="356"/>
      <c r="QK65" s="356"/>
      <c r="QL65" s="356"/>
      <c r="QM65" s="356"/>
      <c r="QN65" s="356"/>
      <c r="QO65" s="356"/>
      <c r="QP65" s="356"/>
      <c r="QQ65" s="356"/>
      <c r="QR65" s="356"/>
      <c r="QS65" s="356"/>
      <c r="QT65" s="356"/>
      <c r="QU65" s="356"/>
      <c r="QV65" s="356"/>
      <c r="QW65" s="356"/>
      <c r="QX65" s="356"/>
      <c r="QY65" s="356"/>
      <c r="QZ65" s="356"/>
      <c r="RA65" s="356"/>
      <c r="RB65" s="356"/>
      <c r="RC65" s="356"/>
      <c r="RD65" s="356"/>
      <c r="RE65" s="356"/>
      <c r="RF65" s="356"/>
      <c r="RG65" s="356"/>
      <c r="RH65" s="356"/>
      <c r="RI65" s="356"/>
      <c r="RJ65" s="356"/>
      <c r="RK65" s="356"/>
      <c r="RL65" s="356"/>
      <c r="RM65" s="356"/>
      <c r="RN65" s="356"/>
      <c r="RO65" s="356"/>
      <c r="RP65" s="356"/>
      <c r="RQ65" s="356"/>
      <c r="RR65" s="356"/>
      <c r="RS65" s="356"/>
      <c r="RT65" s="356"/>
      <c r="RU65" s="356"/>
      <c r="RV65" s="356"/>
      <c r="RW65" s="356"/>
      <c r="RX65" s="356"/>
      <c r="RY65" s="356"/>
      <c r="RZ65" s="356"/>
      <c r="SA65" s="356"/>
      <c r="SB65" s="356"/>
      <c r="SC65" s="356"/>
      <c r="SD65" s="356"/>
      <c r="SE65" s="356"/>
      <c r="SF65" s="356"/>
      <c r="SG65" s="356"/>
      <c r="SH65" s="356"/>
      <c r="SI65" s="356"/>
      <c r="SJ65" s="356"/>
      <c r="SK65" s="356"/>
      <c r="SL65" s="356"/>
      <c r="SM65" s="356"/>
      <c r="SN65" s="356"/>
      <c r="SO65" s="356"/>
      <c r="SP65" s="356"/>
      <c r="SQ65" s="356"/>
      <c r="SR65" s="356"/>
      <c r="SS65" s="356"/>
      <c r="ST65" s="356"/>
      <c r="SU65" s="356"/>
      <c r="SV65" s="356"/>
      <c r="SW65" s="356"/>
      <c r="SX65" s="356"/>
      <c r="SY65" s="356"/>
      <c r="SZ65" s="356"/>
      <c r="TA65" s="356"/>
      <c r="TB65" s="356"/>
      <c r="TC65" s="356"/>
      <c r="TD65" s="356"/>
      <c r="TE65" s="356"/>
      <c r="TF65" s="356"/>
      <c r="TG65" s="356"/>
      <c r="TH65" s="356"/>
      <c r="TI65" s="356"/>
      <c r="TJ65" s="356"/>
      <c r="TK65" s="356"/>
      <c r="TL65" s="356"/>
      <c r="TM65" s="356"/>
      <c r="TN65" s="356"/>
      <c r="TO65" s="356"/>
      <c r="TP65" s="356"/>
      <c r="TQ65" s="356"/>
      <c r="TR65" s="356"/>
      <c r="TS65" s="356"/>
      <c r="TT65" s="356"/>
      <c r="TU65" s="356"/>
      <c r="TV65" s="356"/>
      <c r="TW65" s="356"/>
      <c r="TX65" s="356"/>
      <c r="TY65" s="356"/>
      <c r="TZ65" s="356"/>
      <c r="UA65" s="356"/>
      <c r="UB65" s="356"/>
      <c r="UC65" s="356"/>
      <c r="UD65" s="356"/>
      <c r="UE65" s="356"/>
      <c r="UF65" s="356"/>
      <c r="UG65" s="356"/>
      <c r="UH65" s="356"/>
      <c r="UI65" s="356"/>
      <c r="UJ65" s="356"/>
      <c r="UK65" s="356"/>
      <c r="UL65" s="356"/>
      <c r="UM65" s="356"/>
      <c r="UN65" s="356"/>
      <c r="UO65" s="356"/>
      <c r="UP65" s="356"/>
      <c r="UQ65" s="356"/>
      <c r="UR65" s="356"/>
      <c r="US65" s="356"/>
      <c r="UT65" s="356"/>
      <c r="UU65" s="356"/>
      <c r="UV65" s="356"/>
      <c r="UW65" s="356"/>
      <c r="UX65" s="356"/>
      <c r="UY65" s="356"/>
      <c r="UZ65" s="356"/>
      <c r="VA65" s="356"/>
      <c r="VB65" s="356"/>
      <c r="VC65" s="356"/>
      <c r="VD65" s="356"/>
      <c r="VE65" s="356"/>
      <c r="VF65" s="356"/>
      <c r="VG65" s="356"/>
      <c r="VH65" s="356"/>
      <c r="VI65" s="356"/>
      <c r="VJ65" s="356"/>
      <c r="VK65" s="356"/>
      <c r="VL65" s="356"/>
      <c r="VM65" s="356"/>
      <c r="VN65" s="356"/>
      <c r="VO65" s="356"/>
      <c r="VP65" s="356"/>
      <c r="VQ65" s="356"/>
      <c r="VR65" s="356"/>
      <c r="VS65" s="356"/>
      <c r="VT65" s="356"/>
      <c r="VU65" s="356"/>
      <c r="VV65" s="356"/>
      <c r="VW65" s="356"/>
      <c r="VX65" s="356"/>
      <c r="VY65" s="356"/>
      <c r="VZ65" s="356"/>
      <c r="WA65" s="356"/>
      <c r="WB65" s="356"/>
      <c r="WC65" s="356"/>
      <c r="WD65" s="356"/>
      <c r="WE65" s="356"/>
      <c r="WF65" s="356"/>
      <c r="WG65" s="356"/>
      <c r="WH65" s="356"/>
      <c r="WI65" s="356"/>
      <c r="WJ65" s="356"/>
      <c r="WK65" s="356"/>
      <c r="WL65" s="356"/>
      <c r="WM65" s="356"/>
      <c r="WN65" s="356"/>
      <c r="WO65" s="356"/>
      <c r="WP65" s="356"/>
      <c r="WQ65" s="356"/>
      <c r="WR65" s="356"/>
      <c r="WS65" s="356"/>
      <c r="WT65" s="356"/>
      <c r="WU65" s="356"/>
      <c r="WV65" s="356"/>
      <c r="WW65" s="356"/>
      <c r="WX65" s="356"/>
      <c r="WY65" s="356"/>
      <c r="WZ65" s="356"/>
      <c r="XA65" s="356"/>
      <c r="XB65" s="356"/>
      <c r="XC65" s="356"/>
      <c r="XD65" s="356"/>
      <c r="XE65" s="356"/>
      <c r="XF65" s="356"/>
      <c r="XG65" s="356"/>
      <c r="XH65" s="356"/>
      <c r="XI65" s="356"/>
      <c r="XJ65" s="356"/>
      <c r="XK65" s="356"/>
      <c r="XL65" s="356"/>
      <c r="XM65" s="356"/>
      <c r="XN65" s="356"/>
      <c r="XO65" s="356"/>
      <c r="XP65" s="356"/>
      <c r="XQ65" s="356"/>
      <c r="XR65" s="356"/>
      <c r="XS65" s="356"/>
      <c r="XT65" s="356"/>
      <c r="XU65" s="356"/>
      <c r="XV65" s="356"/>
      <c r="XW65" s="356"/>
      <c r="XX65" s="356"/>
      <c r="XY65" s="356"/>
      <c r="XZ65" s="356"/>
      <c r="YA65" s="356"/>
      <c r="YB65" s="356"/>
      <c r="YC65" s="356"/>
      <c r="YD65" s="356"/>
      <c r="YE65" s="356"/>
      <c r="YF65" s="356"/>
      <c r="YG65" s="356"/>
      <c r="YH65" s="356"/>
      <c r="YI65" s="356"/>
      <c r="YJ65" s="356"/>
      <c r="YK65" s="356"/>
      <c r="YL65" s="356"/>
      <c r="YM65" s="356"/>
      <c r="YN65" s="356"/>
      <c r="YO65" s="356"/>
      <c r="YP65" s="356"/>
      <c r="YQ65" s="356"/>
      <c r="YR65" s="356"/>
      <c r="YS65" s="356"/>
      <c r="YT65" s="356"/>
      <c r="YU65" s="356"/>
      <c r="YV65" s="356"/>
      <c r="YW65" s="356"/>
      <c r="YX65" s="356"/>
      <c r="YY65" s="356"/>
      <c r="YZ65" s="356"/>
      <c r="ZA65" s="356"/>
      <c r="ZB65" s="356"/>
      <c r="ZC65" s="356"/>
      <c r="ZD65" s="356"/>
      <c r="ZE65" s="356"/>
      <c r="ZF65" s="356"/>
      <c r="ZG65" s="356"/>
      <c r="ZH65" s="356"/>
      <c r="ZI65" s="356"/>
      <c r="ZJ65" s="356"/>
      <c r="ZK65" s="356"/>
      <c r="ZL65" s="356"/>
      <c r="ZM65" s="356"/>
      <c r="ZN65" s="356"/>
      <c r="ZO65" s="356"/>
      <c r="ZP65" s="356"/>
      <c r="ZQ65" s="356"/>
      <c r="ZR65" s="356"/>
      <c r="ZS65" s="356"/>
      <c r="ZT65" s="356"/>
      <c r="ZU65" s="356"/>
      <c r="ZV65" s="356"/>
      <c r="ZW65" s="356"/>
      <c r="ZX65" s="356"/>
      <c r="ZY65" s="356"/>
      <c r="ZZ65" s="356"/>
      <c r="AAA65" s="356"/>
      <c r="AAB65" s="356"/>
      <c r="AAC65" s="356"/>
      <c r="AAD65" s="356"/>
      <c r="AAE65" s="356"/>
      <c r="AAF65" s="356"/>
      <c r="AAG65" s="356"/>
      <c r="AAH65" s="356"/>
      <c r="AAI65" s="356"/>
      <c r="AAJ65" s="356"/>
      <c r="AAK65" s="356"/>
      <c r="AAL65" s="356"/>
      <c r="AAM65" s="356"/>
      <c r="AAN65" s="356"/>
      <c r="AAO65" s="356"/>
      <c r="AAP65" s="356"/>
      <c r="AAQ65" s="356"/>
      <c r="AAR65" s="356"/>
      <c r="AAS65" s="356"/>
      <c r="AAT65" s="356"/>
      <c r="AAU65" s="356"/>
      <c r="AAV65" s="356"/>
      <c r="AAW65" s="356"/>
      <c r="AAX65" s="356"/>
      <c r="AAY65" s="356"/>
      <c r="AAZ65" s="356"/>
      <c r="ABA65" s="356"/>
      <c r="ABB65" s="356"/>
      <c r="ABC65" s="356"/>
      <c r="ABD65" s="356"/>
      <c r="ABE65" s="356"/>
      <c r="ABF65" s="356"/>
      <c r="ABG65" s="356"/>
      <c r="ABH65" s="356"/>
      <c r="ABI65" s="356"/>
      <c r="ABJ65" s="356"/>
      <c r="ABK65" s="356"/>
      <c r="ABL65" s="356"/>
      <c r="ABM65" s="356"/>
      <c r="ABN65" s="356"/>
      <c r="ABO65" s="356"/>
      <c r="ABP65" s="356"/>
      <c r="ABQ65" s="356"/>
      <c r="ABR65" s="356"/>
      <c r="ABS65" s="356"/>
      <c r="ABT65" s="356"/>
      <c r="ABU65" s="356"/>
      <c r="ABV65" s="356"/>
      <c r="ABW65" s="356"/>
      <c r="ABX65" s="356"/>
      <c r="ABY65" s="356"/>
      <c r="ABZ65" s="356"/>
      <c r="ACA65" s="356"/>
      <c r="ACB65" s="356"/>
      <c r="ACC65" s="356"/>
      <c r="ACD65" s="356"/>
      <c r="ACE65" s="356"/>
      <c r="ACF65" s="356"/>
      <c r="ACG65" s="356"/>
      <c r="ACH65" s="356"/>
      <c r="ACI65" s="356"/>
      <c r="ACJ65" s="356"/>
      <c r="ACK65" s="356"/>
      <c r="ACL65" s="356"/>
      <c r="ACM65" s="356"/>
      <c r="ACN65" s="356"/>
      <c r="ACO65" s="356"/>
      <c r="ACP65" s="356"/>
      <c r="ACQ65" s="356"/>
      <c r="ACR65" s="356"/>
      <c r="ACS65" s="356"/>
      <c r="ACT65" s="356"/>
      <c r="ACU65" s="356"/>
      <c r="ACV65" s="356"/>
      <c r="ACW65" s="356"/>
      <c r="ACX65" s="356"/>
      <c r="ACY65" s="356"/>
      <c r="ACZ65" s="356"/>
      <c r="ADA65" s="356"/>
      <c r="ADB65" s="356"/>
      <c r="ADC65" s="356"/>
      <c r="ADD65" s="356"/>
      <c r="ADE65" s="356"/>
      <c r="ADF65" s="356"/>
      <c r="ADG65" s="356"/>
      <c r="ADH65" s="356"/>
      <c r="ADI65" s="356"/>
      <c r="ADJ65" s="356"/>
      <c r="ADK65" s="356"/>
      <c r="ADL65" s="356"/>
      <c r="ADM65" s="356"/>
      <c r="ADN65" s="356"/>
      <c r="ADO65" s="356"/>
      <c r="ADP65" s="356"/>
      <c r="ADQ65" s="356"/>
      <c r="ADR65" s="356"/>
      <c r="ADS65" s="356"/>
      <c r="ADT65" s="356"/>
      <c r="ADU65" s="356"/>
      <c r="ADV65" s="356"/>
      <c r="ADW65" s="356"/>
      <c r="ADX65" s="356"/>
      <c r="ADY65" s="356"/>
      <c r="ADZ65" s="356"/>
      <c r="AEA65" s="356"/>
      <c r="AEB65" s="356"/>
      <c r="AEC65" s="356"/>
      <c r="AED65" s="356"/>
      <c r="AEE65" s="356"/>
      <c r="AEF65" s="356"/>
      <c r="AEG65" s="356"/>
      <c r="AEH65" s="356"/>
      <c r="AEI65" s="356"/>
      <c r="AEJ65" s="356"/>
      <c r="AEK65" s="356"/>
      <c r="AEL65" s="356"/>
      <c r="AEM65" s="356"/>
      <c r="AEN65" s="356"/>
      <c r="AEO65" s="356"/>
      <c r="AEP65" s="356"/>
      <c r="AEQ65" s="356"/>
      <c r="AER65" s="356"/>
      <c r="AES65" s="356"/>
      <c r="AET65" s="356"/>
      <c r="AEU65" s="356"/>
      <c r="AEV65" s="356"/>
      <c r="AEW65" s="356"/>
      <c r="AEX65" s="356"/>
      <c r="AEY65" s="356"/>
      <c r="AEZ65" s="356"/>
      <c r="AFA65" s="356"/>
      <c r="AFB65" s="356"/>
      <c r="AFC65" s="356"/>
      <c r="AFD65" s="356"/>
      <c r="AFE65" s="356"/>
      <c r="AFF65" s="356"/>
      <c r="AFG65" s="356"/>
      <c r="AFH65" s="356"/>
      <c r="AFI65" s="356"/>
      <c r="AFJ65" s="356"/>
      <c r="AFK65" s="356"/>
      <c r="AFL65" s="356"/>
      <c r="AFM65" s="356"/>
      <c r="AFN65" s="356"/>
      <c r="AFO65" s="356"/>
      <c r="AFP65" s="356"/>
      <c r="AFQ65" s="356"/>
      <c r="AFR65" s="356"/>
      <c r="AFS65" s="356"/>
      <c r="AFT65" s="356"/>
      <c r="AFU65" s="356"/>
      <c r="AFV65" s="356"/>
      <c r="AFW65" s="356"/>
      <c r="AFX65" s="356"/>
      <c r="AFY65" s="356"/>
      <c r="AFZ65" s="356"/>
      <c r="AGA65" s="356"/>
      <c r="AGB65" s="356"/>
      <c r="AGC65" s="356"/>
      <c r="AGD65" s="356"/>
      <c r="AGE65" s="356"/>
      <c r="AGF65" s="356"/>
      <c r="AGG65" s="356"/>
      <c r="AGH65" s="356"/>
      <c r="AGI65" s="356"/>
      <c r="AGJ65" s="356"/>
      <c r="AGK65" s="356"/>
      <c r="AGL65" s="356"/>
      <c r="AGM65" s="356"/>
      <c r="AGN65" s="356"/>
      <c r="AGO65" s="356"/>
      <c r="AGP65" s="356"/>
      <c r="AGQ65" s="356"/>
      <c r="AGR65" s="356"/>
      <c r="AGS65" s="356"/>
      <c r="AGT65" s="356"/>
      <c r="AGU65" s="356"/>
      <c r="AGV65" s="356"/>
      <c r="AGW65" s="356"/>
      <c r="AGX65" s="356"/>
      <c r="AGY65" s="356"/>
      <c r="AGZ65" s="356"/>
      <c r="AHA65" s="356"/>
      <c r="AHB65" s="356"/>
      <c r="AHC65" s="356"/>
      <c r="AHD65" s="356"/>
      <c r="AHE65" s="356"/>
      <c r="AHF65" s="356"/>
      <c r="AHG65" s="356"/>
      <c r="AHH65" s="356"/>
      <c r="AHI65" s="356"/>
      <c r="AHJ65" s="356"/>
      <c r="AHK65" s="356"/>
      <c r="AHL65" s="356"/>
      <c r="AHM65" s="356"/>
      <c r="AHN65" s="356"/>
      <c r="AHO65" s="356"/>
      <c r="AHP65" s="356"/>
      <c r="AHQ65" s="356"/>
      <c r="AHR65" s="356"/>
      <c r="AHS65" s="356"/>
      <c r="AHT65" s="356"/>
      <c r="AHU65" s="356"/>
      <c r="AHV65" s="356"/>
      <c r="AHW65" s="356"/>
      <c r="AHX65" s="356"/>
      <c r="AHY65" s="356"/>
      <c r="AHZ65" s="356"/>
      <c r="AIA65" s="356"/>
      <c r="AIB65" s="356"/>
      <c r="AIC65" s="356"/>
      <c r="AID65" s="356"/>
      <c r="AIE65" s="356"/>
      <c r="AIF65" s="356"/>
      <c r="AIG65" s="356"/>
      <c r="AIH65" s="356"/>
      <c r="AII65" s="356"/>
      <c r="AIJ65" s="356"/>
      <c r="AIK65" s="356"/>
      <c r="AIL65" s="356"/>
      <c r="AIM65" s="356"/>
      <c r="AIN65" s="356"/>
      <c r="AIO65" s="356"/>
      <c r="AIP65" s="356"/>
      <c r="AIQ65" s="356"/>
      <c r="AIR65" s="356"/>
      <c r="AIS65" s="356"/>
      <c r="AIT65" s="356"/>
      <c r="AIU65" s="356"/>
      <c r="AIV65" s="356"/>
      <c r="AIW65" s="356"/>
      <c r="AIX65" s="356"/>
      <c r="AIY65" s="356"/>
      <c r="AIZ65" s="356"/>
      <c r="AJA65" s="356"/>
      <c r="AJB65" s="356"/>
      <c r="AJC65" s="356"/>
      <c r="AJD65" s="356"/>
      <c r="AJE65" s="356"/>
      <c r="AJF65" s="356"/>
      <c r="AJG65" s="356"/>
      <c r="AJH65" s="356"/>
      <c r="AJI65" s="356"/>
      <c r="AJJ65" s="356"/>
      <c r="AJK65" s="356"/>
      <c r="AJL65" s="356"/>
      <c r="AJM65" s="356"/>
      <c r="AJN65" s="356"/>
      <c r="AJO65" s="356"/>
      <c r="AJP65" s="356"/>
      <c r="AJQ65" s="356"/>
      <c r="AJR65" s="356"/>
      <c r="AJS65" s="356"/>
      <c r="AJT65" s="356"/>
      <c r="AJU65" s="356"/>
      <c r="AJV65" s="356"/>
      <c r="AJW65" s="356"/>
      <c r="AJX65" s="356"/>
      <c r="AJY65" s="356"/>
      <c r="AJZ65" s="356"/>
      <c r="AKA65" s="356"/>
      <c r="AKB65" s="356"/>
      <c r="AKC65" s="356"/>
      <c r="AKD65" s="356"/>
      <c r="AKE65" s="356"/>
      <c r="AKF65" s="356"/>
      <c r="AKG65" s="356"/>
      <c r="AKH65" s="356"/>
      <c r="AKI65" s="356"/>
      <c r="AKJ65" s="356"/>
      <c r="AKK65" s="356"/>
      <c r="AKL65" s="356"/>
      <c r="AKM65" s="356"/>
      <c r="AKN65" s="356"/>
      <c r="AKO65" s="356"/>
      <c r="AKP65" s="356"/>
      <c r="AKQ65" s="356"/>
      <c r="AKR65" s="356"/>
      <c r="AKS65" s="356"/>
      <c r="AKT65" s="356"/>
      <c r="AKU65" s="356"/>
      <c r="AKV65" s="356"/>
      <c r="AKW65" s="356"/>
      <c r="AKX65" s="356"/>
      <c r="AKY65" s="356"/>
      <c r="AKZ65" s="356"/>
      <c r="ALA65" s="356"/>
      <c r="ALB65" s="356"/>
      <c r="ALC65" s="356"/>
      <c r="ALD65" s="356"/>
      <c r="ALE65" s="356"/>
      <c r="ALF65" s="356"/>
      <c r="ALG65" s="356"/>
      <c r="ALH65" s="356"/>
      <c r="ALI65" s="356"/>
      <c r="ALJ65" s="356"/>
      <c r="ALK65" s="356"/>
      <c r="ALL65" s="356"/>
      <c r="ALM65" s="356"/>
      <c r="ALN65" s="356"/>
      <c r="ALO65" s="356"/>
      <c r="ALP65" s="356"/>
      <c r="ALQ65" s="356"/>
      <c r="ALR65" s="356"/>
      <c r="ALS65" s="356"/>
      <c r="ALT65" s="356"/>
      <c r="ALU65" s="356"/>
      <c r="ALV65" s="356"/>
      <c r="ALW65" s="356"/>
      <c r="ALX65" s="356"/>
      <c r="ALY65" s="356"/>
      <c r="ALZ65" s="356"/>
      <c r="AMA65" s="356"/>
      <c r="AMB65" s="356"/>
      <c r="AMC65" s="356"/>
      <c r="AMD65" s="356"/>
      <c r="AME65" s="356"/>
      <c r="AMF65" s="356"/>
      <c r="AMG65" s="356"/>
      <c r="AMH65" s="356"/>
      <c r="AMI65" s="356"/>
      <c r="AMJ65" s="356"/>
      <c r="AMK65" s="356"/>
      <c r="AML65" s="356"/>
      <c r="AMM65" s="356"/>
      <c r="AMN65" s="356"/>
      <c r="AMO65" s="356"/>
      <c r="AMP65" s="356"/>
      <c r="AMQ65" s="356"/>
      <c r="AMR65" s="356"/>
      <c r="AMS65" s="356"/>
      <c r="AMT65" s="356"/>
      <c r="AMU65" s="356"/>
      <c r="AMV65" s="356"/>
      <c r="AMW65" s="356"/>
      <c r="AMX65" s="356"/>
      <c r="AMY65" s="356"/>
      <c r="AMZ65" s="356"/>
      <c r="ANA65" s="356"/>
      <c r="ANB65" s="356"/>
      <c r="ANC65" s="356"/>
      <c r="AND65" s="356"/>
      <c r="ANE65" s="356"/>
      <c r="ANF65" s="356"/>
      <c r="ANG65" s="356"/>
      <c r="ANH65" s="356"/>
      <c r="ANI65" s="356"/>
      <c r="ANJ65" s="356"/>
      <c r="ANK65" s="356"/>
      <c r="ANL65" s="356"/>
      <c r="ANM65" s="356"/>
      <c r="ANN65" s="356"/>
      <c r="ANO65" s="356"/>
      <c r="ANP65" s="356"/>
      <c r="ANQ65" s="356"/>
      <c r="ANR65" s="356"/>
      <c r="ANS65" s="356"/>
      <c r="ANT65" s="356"/>
      <c r="ANU65" s="356"/>
      <c r="ANV65" s="356"/>
      <c r="ANW65" s="356"/>
      <c r="ANX65" s="356"/>
      <c r="ANY65" s="356"/>
      <c r="ANZ65" s="356"/>
      <c r="AOA65" s="356"/>
      <c r="AOB65" s="356"/>
      <c r="AOC65" s="356"/>
      <c r="AOD65" s="356"/>
      <c r="AOE65" s="356"/>
      <c r="AOF65" s="356"/>
      <c r="AOG65" s="356"/>
      <c r="AOH65" s="356"/>
      <c r="AOI65" s="356"/>
      <c r="AOJ65" s="356"/>
      <c r="AOK65" s="356"/>
      <c r="AOL65" s="356"/>
      <c r="AOM65" s="356"/>
      <c r="AON65" s="356"/>
      <c r="AOO65" s="356"/>
      <c r="AOP65" s="356"/>
      <c r="AOQ65" s="356"/>
      <c r="AOR65" s="356"/>
      <c r="AOS65" s="356"/>
      <c r="AOT65" s="356"/>
      <c r="AOU65" s="356"/>
      <c r="AOV65" s="356"/>
      <c r="AOW65" s="356"/>
      <c r="AOX65" s="356"/>
      <c r="AOY65" s="356"/>
      <c r="AOZ65" s="356"/>
      <c r="APA65" s="356"/>
      <c r="APB65" s="356"/>
      <c r="APC65" s="356"/>
      <c r="APD65" s="356"/>
      <c r="APE65" s="356"/>
      <c r="APF65" s="356"/>
      <c r="APG65" s="356"/>
      <c r="APH65" s="356"/>
      <c r="API65" s="356"/>
      <c r="APJ65" s="356"/>
      <c r="APK65" s="356"/>
      <c r="APL65" s="356"/>
      <c r="APM65" s="356"/>
      <c r="APN65" s="356"/>
      <c r="APO65" s="356"/>
      <c r="APP65" s="356"/>
      <c r="APQ65" s="356"/>
      <c r="APR65" s="356"/>
      <c r="APS65" s="356"/>
      <c r="APT65" s="356"/>
      <c r="APU65" s="356"/>
      <c r="APV65" s="356"/>
      <c r="APW65" s="356"/>
      <c r="APX65" s="356"/>
      <c r="APY65" s="356"/>
      <c r="APZ65" s="356"/>
      <c r="AQA65" s="356"/>
      <c r="AQB65" s="356"/>
      <c r="AQC65" s="356"/>
      <c r="AQD65" s="356"/>
      <c r="AQE65" s="356"/>
      <c r="AQF65" s="356"/>
      <c r="AQG65" s="356"/>
      <c r="AQH65" s="356"/>
      <c r="AQI65" s="356"/>
      <c r="AQJ65" s="356"/>
      <c r="AQK65" s="356"/>
      <c r="AQL65" s="356"/>
      <c r="AQM65" s="356"/>
      <c r="AQN65" s="356"/>
      <c r="AQO65" s="356"/>
      <c r="AQP65" s="356"/>
      <c r="AQQ65" s="356"/>
      <c r="AQR65" s="356"/>
      <c r="AQS65" s="356"/>
      <c r="AQT65" s="356"/>
      <c r="AQU65" s="356"/>
      <c r="AQV65" s="356"/>
      <c r="AQW65" s="356"/>
      <c r="AQX65" s="356"/>
      <c r="AQY65" s="356"/>
      <c r="AQZ65" s="356"/>
      <c r="ARA65" s="356"/>
      <c r="ARB65" s="356"/>
      <c r="ARC65" s="356"/>
      <c r="ARD65" s="356"/>
      <c r="ARE65" s="356"/>
      <c r="ARF65" s="356"/>
      <c r="ARG65" s="356"/>
      <c r="ARH65" s="356"/>
      <c r="ARI65" s="356"/>
      <c r="ARJ65" s="356"/>
      <c r="ARK65" s="356"/>
      <c r="ARL65" s="356"/>
      <c r="ARM65" s="356"/>
      <c r="ARN65" s="356"/>
      <c r="ARO65" s="356"/>
      <c r="ARP65" s="356"/>
      <c r="ARQ65" s="356"/>
      <c r="ARR65" s="356"/>
      <c r="ARS65" s="356"/>
      <c r="ART65" s="356"/>
      <c r="ARU65" s="356"/>
      <c r="ARV65" s="356"/>
      <c r="ARW65" s="356"/>
      <c r="ARX65" s="356"/>
      <c r="ARY65" s="356"/>
      <c r="ARZ65" s="356"/>
      <c r="ASA65" s="356"/>
      <c r="ASB65" s="356"/>
      <c r="ASC65" s="356"/>
      <c r="ASD65" s="356"/>
      <c r="ASE65" s="356"/>
      <c r="ASF65" s="356"/>
      <c r="ASG65" s="356"/>
      <c r="ASH65" s="356"/>
      <c r="ASI65" s="356"/>
      <c r="ASJ65" s="356"/>
      <c r="ASK65" s="356"/>
      <c r="ASL65" s="356"/>
      <c r="ASM65" s="356"/>
      <c r="ASN65" s="356"/>
      <c r="ASO65" s="356"/>
      <c r="ASP65" s="356"/>
      <c r="ASQ65" s="356"/>
      <c r="ASR65" s="356"/>
      <c r="ASS65" s="356"/>
      <c r="AST65" s="356"/>
      <c r="ASU65" s="356"/>
      <c r="ASV65" s="356"/>
      <c r="ASW65" s="356"/>
      <c r="ASX65" s="356"/>
      <c r="ASY65" s="356"/>
      <c r="ASZ65" s="356"/>
      <c r="ATA65" s="356"/>
      <c r="ATB65" s="356"/>
      <c r="ATC65" s="356"/>
      <c r="ATD65" s="356"/>
      <c r="ATE65" s="356"/>
      <c r="ATF65" s="356"/>
      <c r="ATG65" s="356"/>
      <c r="ATH65" s="356"/>
      <c r="ATI65" s="356"/>
      <c r="ATJ65" s="356"/>
      <c r="ATK65" s="356"/>
      <c r="ATL65" s="356"/>
      <c r="ATM65" s="356"/>
      <c r="ATN65" s="356"/>
      <c r="ATO65" s="356"/>
      <c r="ATP65" s="356"/>
      <c r="ATQ65" s="356"/>
      <c r="ATR65" s="356"/>
      <c r="ATS65" s="356"/>
      <c r="ATT65" s="356"/>
      <c r="ATU65" s="356"/>
      <c r="ATV65" s="356"/>
      <c r="ATW65" s="356"/>
      <c r="ATX65" s="356"/>
      <c r="ATY65" s="356"/>
      <c r="ATZ65" s="356"/>
      <c r="AUA65" s="356"/>
      <c r="AUB65" s="356"/>
      <c r="AUC65" s="356"/>
      <c r="AUD65" s="356"/>
      <c r="AUE65" s="356"/>
      <c r="AUF65" s="356"/>
      <c r="AUG65" s="356"/>
      <c r="AUH65" s="356"/>
      <c r="AUI65" s="356"/>
      <c r="AUJ65" s="356"/>
      <c r="AUK65" s="356"/>
      <c r="AUL65" s="356"/>
      <c r="AUM65" s="356"/>
      <c r="AUN65" s="356"/>
      <c r="AUO65" s="356"/>
      <c r="AUP65" s="356"/>
      <c r="AUQ65" s="356"/>
      <c r="AUR65" s="356"/>
      <c r="AUS65" s="356"/>
      <c r="AUT65" s="356"/>
      <c r="AUU65" s="356"/>
      <c r="AUV65" s="356"/>
      <c r="AUW65" s="356"/>
      <c r="AUX65" s="356"/>
      <c r="AUY65" s="356"/>
      <c r="AUZ65" s="356"/>
      <c r="AVA65" s="356"/>
      <c r="AVB65" s="356"/>
      <c r="AVC65" s="356"/>
      <c r="AVD65" s="356"/>
      <c r="AVE65" s="356"/>
      <c r="AVF65" s="356"/>
      <c r="AVG65" s="356"/>
      <c r="AVH65" s="356"/>
      <c r="AVI65" s="356"/>
      <c r="AVJ65" s="356"/>
      <c r="AVK65" s="356"/>
      <c r="AVL65" s="356"/>
      <c r="AVM65" s="356"/>
      <c r="AVN65" s="356"/>
      <c r="AVO65" s="356"/>
      <c r="AVP65" s="356"/>
      <c r="AVQ65" s="356"/>
      <c r="AVR65" s="356"/>
      <c r="AVS65" s="356"/>
      <c r="AVT65" s="356"/>
      <c r="AVU65" s="356"/>
      <c r="AVV65" s="356"/>
      <c r="AVW65" s="356"/>
      <c r="AVX65" s="356"/>
      <c r="AVY65" s="356"/>
      <c r="AVZ65" s="356"/>
      <c r="AWA65" s="356"/>
      <c r="AWB65" s="356"/>
      <c r="AWC65" s="356"/>
      <c r="AWD65" s="356"/>
      <c r="AWE65" s="356"/>
      <c r="AWF65" s="356"/>
      <c r="AWG65" s="356"/>
      <c r="AWH65" s="356"/>
      <c r="AWI65" s="356"/>
      <c r="AWJ65" s="356"/>
      <c r="AWK65" s="356"/>
      <c r="AWL65" s="356"/>
      <c r="AWM65" s="356"/>
      <c r="AWN65" s="356"/>
      <c r="AWO65" s="356"/>
      <c r="AWP65" s="356"/>
      <c r="AWQ65" s="356"/>
      <c r="AWR65" s="356"/>
      <c r="AWS65" s="356"/>
      <c r="AWT65" s="356"/>
      <c r="AWU65" s="356"/>
      <c r="AWV65" s="356"/>
      <c r="AWW65" s="356"/>
      <c r="AWX65" s="356"/>
      <c r="AWY65" s="356"/>
      <c r="AWZ65" s="356"/>
      <c r="AXA65" s="356"/>
      <c r="AXB65" s="356"/>
      <c r="AXC65" s="356"/>
      <c r="AXD65" s="356"/>
      <c r="AXE65" s="356"/>
      <c r="AXF65" s="356"/>
      <c r="AXG65" s="356"/>
      <c r="AXH65" s="356"/>
      <c r="AXI65" s="356"/>
      <c r="AXJ65" s="356"/>
      <c r="AXK65" s="356"/>
      <c r="AXL65" s="356"/>
      <c r="AXM65" s="356"/>
      <c r="AXN65" s="356"/>
      <c r="AXO65" s="356"/>
      <c r="AXP65" s="356"/>
      <c r="AXQ65" s="356"/>
      <c r="AXR65" s="356"/>
      <c r="AXS65" s="356"/>
      <c r="AXT65" s="356"/>
      <c r="AXU65" s="356"/>
      <c r="AXV65" s="356"/>
      <c r="AXW65" s="356"/>
      <c r="AXX65" s="356"/>
      <c r="AXY65" s="356"/>
      <c r="AXZ65" s="356"/>
      <c r="AYA65" s="356"/>
      <c r="AYB65" s="356"/>
      <c r="AYC65" s="356"/>
      <c r="AYD65" s="356"/>
      <c r="AYE65" s="356"/>
      <c r="AYF65" s="356"/>
      <c r="AYG65" s="356"/>
      <c r="AYH65" s="356"/>
      <c r="AYI65" s="356"/>
      <c r="AYJ65" s="356"/>
      <c r="AYK65" s="356"/>
      <c r="AYL65" s="356"/>
      <c r="AYM65" s="356"/>
      <c r="AYN65" s="356"/>
      <c r="AYO65" s="356"/>
      <c r="AYP65" s="356"/>
      <c r="AYQ65" s="356"/>
      <c r="AYR65" s="356"/>
      <c r="AYS65" s="356"/>
      <c r="AYT65" s="356"/>
      <c r="AYU65" s="356"/>
      <c r="AYV65" s="356"/>
      <c r="AYW65" s="356"/>
      <c r="AYX65" s="356"/>
      <c r="AYY65" s="356"/>
      <c r="AYZ65" s="356"/>
      <c r="AZA65" s="356"/>
      <c r="AZB65" s="356"/>
      <c r="AZC65" s="356"/>
      <c r="AZD65" s="356"/>
      <c r="AZE65" s="356"/>
      <c r="AZF65" s="356"/>
      <c r="AZG65" s="356"/>
      <c r="AZH65" s="356"/>
      <c r="AZI65" s="356"/>
      <c r="AZJ65" s="356"/>
      <c r="AZK65" s="356"/>
      <c r="AZL65" s="356"/>
      <c r="AZM65" s="356"/>
      <c r="AZN65" s="356"/>
      <c r="AZO65" s="356"/>
      <c r="AZP65" s="356"/>
      <c r="AZQ65" s="356"/>
      <c r="AZR65" s="356"/>
      <c r="AZS65" s="356"/>
      <c r="AZT65" s="356"/>
      <c r="AZU65" s="356"/>
      <c r="AZV65" s="356"/>
      <c r="AZW65" s="356"/>
      <c r="AZX65" s="356"/>
      <c r="AZY65" s="356"/>
      <c r="AZZ65" s="356"/>
      <c r="BAA65" s="356"/>
      <c r="BAB65" s="356"/>
      <c r="BAC65" s="356"/>
      <c r="BAD65" s="356"/>
      <c r="BAE65" s="356"/>
      <c r="BAF65" s="356"/>
      <c r="BAG65" s="356"/>
      <c r="BAH65" s="356"/>
      <c r="BAI65" s="356"/>
      <c r="BAJ65" s="356"/>
      <c r="BAK65" s="356"/>
      <c r="BAL65" s="356"/>
      <c r="BAM65" s="356"/>
      <c r="BAN65" s="356"/>
      <c r="BAO65" s="356"/>
      <c r="BAP65" s="356"/>
      <c r="BAQ65" s="356"/>
      <c r="BAR65" s="356"/>
      <c r="BAS65" s="356"/>
      <c r="BAT65" s="356"/>
      <c r="BAU65" s="356"/>
      <c r="BAV65" s="356"/>
      <c r="BAW65" s="356"/>
      <c r="BAX65" s="356"/>
      <c r="BAY65" s="356"/>
      <c r="BAZ65" s="356"/>
      <c r="BBA65" s="356"/>
      <c r="BBB65" s="356"/>
      <c r="BBC65" s="356"/>
      <c r="BBD65" s="356"/>
      <c r="BBE65" s="356"/>
      <c r="BBF65" s="356"/>
      <c r="BBG65" s="356"/>
      <c r="BBH65" s="356"/>
      <c r="BBI65" s="356"/>
      <c r="BBJ65" s="356"/>
      <c r="BBK65" s="356"/>
      <c r="BBL65" s="356"/>
      <c r="BBM65" s="356"/>
      <c r="BBN65" s="356"/>
      <c r="BBO65" s="356"/>
      <c r="BBP65" s="356"/>
      <c r="BBQ65" s="356"/>
      <c r="BBR65" s="356"/>
      <c r="BBS65" s="356"/>
      <c r="BBT65" s="356"/>
      <c r="BBU65" s="356"/>
      <c r="BBV65" s="356"/>
      <c r="BBW65" s="356"/>
      <c r="BBX65" s="356"/>
      <c r="BBY65" s="356"/>
      <c r="BBZ65" s="356"/>
      <c r="BCA65" s="356"/>
      <c r="BCB65" s="356"/>
      <c r="BCC65" s="356"/>
      <c r="BCD65" s="356"/>
      <c r="BCE65" s="356"/>
      <c r="BCF65" s="356"/>
      <c r="BCG65" s="356"/>
      <c r="BCH65" s="356"/>
      <c r="BCI65" s="356"/>
      <c r="BCJ65" s="356"/>
      <c r="BCK65" s="356"/>
      <c r="BCL65" s="356"/>
      <c r="BCM65" s="356"/>
      <c r="BCN65" s="356"/>
      <c r="BCO65" s="356"/>
      <c r="BCP65" s="356"/>
      <c r="BCQ65" s="356"/>
      <c r="BCR65" s="356"/>
      <c r="BCS65" s="356"/>
      <c r="BCT65" s="356"/>
      <c r="BCU65" s="356"/>
      <c r="BCV65" s="356"/>
      <c r="BCW65" s="356"/>
      <c r="BCX65" s="356"/>
      <c r="BCY65" s="356"/>
      <c r="BCZ65" s="356"/>
      <c r="BDA65" s="356"/>
      <c r="BDB65" s="356"/>
      <c r="BDC65" s="356"/>
      <c r="BDD65" s="356"/>
      <c r="BDE65" s="356"/>
      <c r="BDF65" s="356"/>
      <c r="BDG65" s="356"/>
      <c r="BDH65" s="356"/>
      <c r="BDI65" s="356"/>
      <c r="BDJ65" s="356"/>
      <c r="BDK65" s="356"/>
      <c r="BDL65" s="356"/>
      <c r="BDM65" s="356"/>
      <c r="BDN65" s="356"/>
      <c r="BDO65" s="356"/>
      <c r="BDP65" s="356"/>
      <c r="BDQ65" s="356"/>
      <c r="BDR65" s="356"/>
      <c r="BDS65" s="356"/>
      <c r="BDT65" s="356"/>
      <c r="BDU65" s="356"/>
      <c r="BDV65" s="356"/>
      <c r="BDW65" s="356"/>
      <c r="BDX65" s="356"/>
      <c r="BDY65" s="356"/>
      <c r="BDZ65" s="356"/>
      <c r="BEA65" s="356"/>
      <c r="BEB65" s="356"/>
      <c r="BEC65" s="356"/>
      <c r="BED65" s="356"/>
      <c r="BEE65" s="356"/>
      <c r="BEF65" s="356"/>
      <c r="BEG65" s="356"/>
      <c r="BEH65" s="356"/>
      <c r="BEI65" s="356"/>
      <c r="BEJ65" s="356"/>
      <c r="BEK65" s="356"/>
      <c r="BEL65" s="356"/>
      <c r="BEM65" s="356"/>
      <c r="BEN65" s="356"/>
      <c r="BEO65" s="356"/>
      <c r="BEP65" s="356"/>
      <c r="BEQ65" s="356"/>
      <c r="BER65" s="356"/>
      <c r="BES65" s="356"/>
      <c r="BET65" s="356"/>
      <c r="BEU65" s="356"/>
      <c r="BEV65" s="356"/>
      <c r="BEW65" s="356"/>
      <c r="BEX65" s="356"/>
      <c r="BEY65" s="356"/>
      <c r="BEZ65" s="356"/>
      <c r="BFA65" s="356"/>
      <c r="BFB65" s="356"/>
      <c r="BFC65" s="356"/>
      <c r="BFD65" s="356"/>
      <c r="BFE65" s="356"/>
      <c r="BFF65" s="356"/>
      <c r="BFG65" s="356"/>
      <c r="BFH65" s="356"/>
      <c r="BFI65" s="356"/>
      <c r="BFJ65" s="356"/>
      <c r="BFK65" s="356"/>
      <c r="BFL65" s="356"/>
      <c r="BFM65" s="356"/>
      <c r="BFN65" s="356"/>
      <c r="BFO65" s="356"/>
      <c r="BFP65" s="356"/>
      <c r="BFQ65" s="356"/>
      <c r="BFR65" s="356"/>
      <c r="BFS65" s="356"/>
      <c r="BFT65" s="356"/>
      <c r="BFU65" s="356"/>
      <c r="BFV65" s="356"/>
      <c r="BFW65" s="356"/>
      <c r="BFX65" s="356"/>
      <c r="BFY65" s="356"/>
      <c r="BFZ65" s="356"/>
      <c r="BGA65" s="356"/>
      <c r="BGB65" s="356"/>
      <c r="BGC65" s="356"/>
      <c r="BGD65" s="356"/>
      <c r="BGE65" s="356"/>
      <c r="BGF65" s="356"/>
      <c r="BGG65" s="356"/>
      <c r="BGH65" s="356"/>
      <c r="BGI65" s="356"/>
      <c r="BGJ65" s="356"/>
      <c r="BGK65" s="356"/>
      <c r="BGL65" s="356"/>
      <c r="BGM65" s="356"/>
      <c r="BGN65" s="356"/>
      <c r="BGO65" s="356"/>
      <c r="BGP65" s="356"/>
      <c r="BGQ65" s="356"/>
      <c r="BGR65" s="356"/>
      <c r="BGS65" s="356"/>
      <c r="BGT65" s="356"/>
      <c r="BGU65" s="356"/>
      <c r="BGV65" s="356"/>
      <c r="BGW65" s="356"/>
      <c r="BGX65" s="356"/>
      <c r="BGY65" s="356"/>
      <c r="BGZ65" s="356"/>
      <c r="BHA65" s="356"/>
      <c r="BHB65" s="356"/>
      <c r="BHC65" s="356"/>
      <c r="BHD65" s="356"/>
      <c r="BHE65" s="356"/>
      <c r="BHF65" s="356"/>
      <c r="BHG65" s="356"/>
      <c r="BHH65" s="356"/>
      <c r="BHI65" s="356"/>
      <c r="BHJ65" s="356"/>
      <c r="BHK65" s="356"/>
      <c r="BHL65" s="356"/>
      <c r="BHM65" s="356"/>
      <c r="BHN65" s="356"/>
      <c r="BHO65" s="356"/>
      <c r="BHP65" s="356"/>
      <c r="BHQ65" s="356"/>
      <c r="BHR65" s="356"/>
      <c r="BHS65" s="356"/>
      <c r="BHT65" s="356"/>
      <c r="BHU65" s="356"/>
      <c r="BHV65" s="356"/>
      <c r="BHW65" s="356"/>
      <c r="BHX65" s="356"/>
      <c r="BHY65" s="356"/>
      <c r="BHZ65" s="356"/>
      <c r="BIA65" s="356"/>
      <c r="BIB65" s="356"/>
      <c r="BIC65" s="356"/>
      <c r="BID65" s="356"/>
      <c r="BIE65" s="356"/>
      <c r="BIF65" s="356"/>
      <c r="BIG65" s="356"/>
      <c r="BIH65" s="356"/>
      <c r="BII65" s="356"/>
      <c r="BIJ65" s="356"/>
      <c r="BIK65" s="356"/>
      <c r="BIL65" s="356"/>
      <c r="BIM65" s="356"/>
      <c r="BIN65" s="356"/>
      <c r="BIO65" s="356"/>
      <c r="BIP65" s="356"/>
      <c r="BIQ65" s="356"/>
      <c r="BIR65" s="356"/>
      <c r="BIS65" s="356"/>
      <c r="BIT65" s="356"/>
      <c r="BIU65" s="356"/>
      <c r="BIV65" s="356"/>
      <c r="BIW65" s="356"/>
      <c r="BIX65" s="356"/>
      <c r="BIY65" s="356"/>
      <c r="BIZ65" s="356"/>
      <c r="BJA65" s="356"/>
      <c r="BJB65" s="356"/>
      <c r="BJC65" s="356"/>
      <c r="BJD65" s="356"/>
      <c r="BJE65" s="356"/>
      <c r="BJF65" s="356"/>
      <c r="BJG65" s="356"/>
      <c r="BJH65" s="356"/>
      <c r="BJI65" s="356"/>
      <c r="BJJ65" s="356"/>
      <c r="BJK65" s="356"/>
      <c r="BJL65" s="356"/>
      <c r="BJM65" s="356"/>
      <c r="BJN65" s="356"/>
      <c r="BJO65" s="356"/>
      <c r="BJP65" s="356"/>
      <c r="BJQ65" s="356"/>
      <c r="BJR65" s="356"/>
      <c r="BJS65" s="356"/>
      <c r="BJT65" s="356"/>
      <c r="BJU65" s="356"/>
      <c r="BJV65" s="356"/>
      <c r="BJW65" s="356"/>
      <c r="BJX65" s="356"/>
      <c r="BJY65" s="356"/>
      <c r="BJZ65" s="356"/>
      <c r="BKA65" s="356"/>
      <c r="BKB65" s="356"/>
      <c r="BKC65" s="356"/>
      <c r="BKD65" s="356"/>
      <c r="BKE65" s="356"/>
      <c r="BKF65" s="356"/>
      <c r="BKG65" s="356"/>
      <c r="BKH65" s="356"/>
      <c r="BKI65" s="356"/>
      <c r="BKJ65" s="356"/>
      <c r="BKK65" s="356"/>
      <c r="BKL65" s="356"/>
      <c r="BKM65" s="356"/>
      <c r="BKN65" s="356"/>
      <c r="BKO65" s="356"/>
      <c r="BKP65" s="356"/>
      <c r="BKQ65" s="356"/>
      <c r="BKR65" s="356"/>
      <c r="BKS65" s="356"/>
      <c r="BKT65" s="356"/>
      <c r="BKU65" s="356"/>
      <c r="BKV65" s="356"/>
      <c r="BKW65" s="356"/>
      <c r="BKX65" s="356"/>
      <c r="BKY65" s="356"/>
      <c r="BKZ65" s="356"/>
      <c r="BLA65" s="356"/>
      <c r="BLB65" s="356"/>
      <c r="BLC65" s="356"/>
      <c r="BLD65" s="356"/>
      <c r="BLE65" s="356"/>
      <c r="BLF65" s="356"/>
      <c r="BLG65" s="356"/>
      <c r="BLH65" s="356"/>
      <c r="BLI65" s="356"/>
      <c r="BLJ65" s="356"/>
      <c r="BLK65" s="356"/>
      <c r="BLL65" s="356"/>
      <c r="BLM65" s="356"/>
      <c r="BLN65" s="356"/>
      <c r="BLO65" s="356"/>
      <c r="BLP65" s="356"/>
      <c r="BLQ65" s="356"/>
      <c r="BLR65" s="356"/>
      <c r="BLS65" s="356"/>
      <c r="BLT65" s="356"/>
      <c r="BLU65" s="356"/>
      <c r="BLV65" s="356"/>
      <c r="BLW65" s="356"/>
      <c r="BLX65" s="356"/>
      <c r="BLY65" s="356"/>
      <c r="BLZ65" s="356"/>
      <c r="BMA65" s="356"/>
      <c r="BMB65" s="356"/>
      <c r="BMC65" s="356"/>
      <c r="BMD65" s="356"/>
      <c r="BME65" s="356"/>
      <c r="BMF65" s="356"/>
      <c r="BMG65" s="356"/>
      <c r="BMH65" s="356"/>
      <c r="BMI65" s="356"/>
      <c r="BMJ65" s="356"/>
      <c r="BMK65" s="356"/>
      <c r="BML65" s="356"/>
      <c r="BMM65" s="356"/>
      <c r="BMN65" s="356"/>
      <c r="BMO65" s="356"/>
      <c r="BMP65" s="356"/>
      <c r="BMQ65" s="356"/>
      <c r="BMR65" s="356"/>
      <c r="BMS65" s="356"/>
      <c r="BMT65" s="356"/>
      <c r="BMU65" s="356"/>
      <c r="BMV65" s="356"/>
      <c r="BMW65" s="356"/>
      <c r="BMX65" s="356"/>
      <c r="BMY65" s="356"/>
      <c r="BMZ65" s="356"/>
      <c r="BNA65" s="356"/>
      <c r="BNB65" s="356"/>
      <c r="BNC65" s="356"/>
      <c r="BND65" s="356"/>
      <c r="BNE65" s="356"/>
      <c r="BNF65" s="356"/>
      <c r="BNG65" s="356"/>
      <c r="BNH65" s="356"/>
      <c r="BNI65" s="356"/>
      <c r="BNJ65" s="356"/>
      <c r="BNK65" s="356"/>
      <c r="BNL65" s="356"/>
      <c r="BNM65" s="356"/>
      <c r="BNN65" s="356"/>
      <c r="BNO65" s="356"/>
      <c r="BNP65" s="356"/>
      <c r="BNQ65" s="356"/>
      <c r="BNR65" s="356"/>
      <c r="BNS65" s="356"/>
      <c r="BNT65" s="356"/>
      <c r="BNU65" s="356"/>
      <c r="BNV65" s="356"/>
      <c r="BNW65" s="356"/>
      <c r="BNX65" s="356"/>
      <c r="BNY65" s="356"/>
      <c r="BNZ65" s="356"/>
      <c r="BOA65" s="356"/>
      <c r="BOB65" s="356"/>
      <c r="BOC65" s="356"/>
      <c r="BOD65" s="356"/>
      <c r="BOE65" s="356"/>
      <c r="BOF65" s="356"/>
      <c r="BOG65" s="356"/>
      <c r="BOH65" s="356"/>
      <c r="BOI65" s="356"/>
      <c r="BOJ65" s="356"/>
      <c r="BOK65" s="356"/>
      <c r="BOL65" s="356"/>
      <c r="BOM65" s="356"/>
      <c r="BON65" s="356"/>
      <c r="BOO65" s="356"/>
      <c r="BOP65" s="356"/>
      <c r="BOQ65" s="356"/>
      <c r="BOR65" s="356"/>
      <c r="BOS65" s="356"/>
      <c r="BOT65" s="356"/>
      <c r="BOU65" s="356"/>
      <c r="BOV65" s="356"/>
      <c r="BOW65" s="356"/>
      <c r="BOX65" s="356"/>
      <c r="BOY65" s="356"/>
      <c r="BOZ65" s="356"/>
      <c r="BPA65" s="356"/>
      <c r="BPB65" s="356"/>
      <c r="BPC65" s="356"/>
      <c r="BPD65" s="356"/>
      <c r="BPE65" s="356"/>
      <c r="BPF65" s="356"/>
      <c r="BPG65" s="356"/>
      <c r="BPH65" s="356"/>
      <c r="BPI65" s="356"/>
      <c r="BPJ65" s="356"/>
      <c r="BPK65" s="356"/>
      <c r="BPL65" s="356"/>
      <c r="BPM65" s="356"/>
      <c r="BPN65" s="356"/>
      <c r="BPO65" s="356"/>
      <c r="BPP65" s="356"/>
      <c r="BPQ65" s="356"/>
      <c r="BPR65" s="356"/>
      <c r="BPS65" s="356"/>
      <c r="BPT65" s="356"/>
      <c r="BPU65" s="356"/>
      <c r="BPV65" s="356"/>
      <c r="BPW65" s="356"/>
      <c r="BPX65" s="356"/>
      <c r="BPY65" s="356"/>
      <c r="BPZ65" s="356"/>
      <c r="BQA65" s="356"/>
      <c r="BQB65" s="356"/>
      <c r="BQC65" s="356"/>
      <c r="BQD65" s="356"/>
      <c r="BQE65" s="356"/>
      <c r="BQF65" s="356"/>
      <c r="BQG65" s="356"/>
      <c r="BQH65" s="356"/>
      <c r="BQI65" s="356"/>
      <c r="BQJ65" s="356"/>
      <c r="BQK65" s="356"/>
      <c r="BQL65" s="356"/>
      <c r="BQM65" s="356"/>
      <c r="BQN65" s="356"/>
      <c r="BQO65" s="356"/>
      <c r="BQP65" s="356"/>
      <c r="BQQ65" s="356"/>
      <c r="BQR65" s="356"/>
      <c r="BQS65" s="356"/>
      <c r="BQT65" s="356"/>
      <c r="BQU65" s="356"/>
      <c r="BQV65" s="356"/>
      <c r="BQW65" s="356"/>
      <c r="BQX65" s="356"/>
      <c r="BQY65" s="356"/>
      <c r="BQZ65" s="356"/>
      <c r="BRA65" s="356"/>
      <c r="BRB65" s="356"/>
      <c r="BRC65" s="356"/>
      <c r="BRD65" s="356"/>
      <c r="BRE65" s="356"/>
      <c r="BRF65" s="356"/>
      <c r="BRG65" s="356"/>
      <c r="BRH65" s="356"/>
      <c r="BRI65" s="356"/>
      <c r="BRJ65" s="356"/>
      <c r="BRK65" s="356"/>
      <c r="BRL65" s="356"/>
      <c r="BRM65" s="356"/>
      <c r="BRN65" s="356"/>
      <c r="BRO65" s="356"/>
      <c r="BRP65" s="356"/>
      <c r="BRQ65" s="356"/>
      <c r="BRR65" s="356"/>
      <c r="BRS65" s="356"/>
      <c r="BRT65" s="356"/>
      <c r="BRU65" s="356"/>
      <c r="BRV65" s="356"/>
      <c r="BRW65" s="356"/>
      <c r="BRX65" s="356"/>
      <c r="BRY65" s="356"/>
      <c r="BRZ65" s="356"/>
      <c r="BSA65" s="356"/>
      <c r="BSB65" s="356"/>
      <c r="BSC65" s="356"/>
      <c r="BSD65" s="356"/>
      <c r="BSE65" s="356"/>
      <c r="BSF65" s="356"/>
      <c r="BSG65" s="356"/>
      <c r="BSH65" s="356"/>
      <c r="BSI65" s="356"/>
      <c r="BSJ65" s="356"/>
      <c r="BSK65" s="356"/>
      <c r="BSL65" s="356"/>
      <c r="BSM65" s="356"/>
      <c r="BSN65" s="356"/>
      <c r="BSO65" s="356"/>
      <c r="BSP65" s="356"/>
      <c r="BSQ65" s="356"/>
      <c r="BSR65" s="356"/>
      <c r="BSS65" s="356"/>
      <c r="BST65" s="356"/>
      <c r="BSU65" s="356"/>
      <c r="BSV65" s="356"/>
      <c r="BSW65" s="356"/>
      <c r="BSX65" s="356"/>
      <c r="BSY65" s="356"/>
      <c r="BSZ65" s="356"/>
      <c r="BTA65" s="356"/>
      <c r="BTB65" s="356"/>
      <c r="BTC65" s="356"/>
      <c r="BTD65" s="356"/>
      <c r="BTE65" s="356"/>
      <c r="BTF65" s="356"/>
      <c r="BTG65" s="356"/>
      <c r="BTH65" s="356"/>
      <c r="BTI65" s="356"/>
      <c r="BTJ65" s="356"/>
      <c r="BTK65" s="356"/>
      <c r="BTL65" s="356"/>
      <c r="BTM65" s="356"/>
      <c r="BTN65" s="356"/>
      <c r="BTO65" s="356"/>
      <c r="BTP65" s="356"/>
      <c r="BTQ65" s="356"/>
      <c r="BTR65" s="356"/>
      <c r="BTS65" s="356"/>
      <c r="BTT65" s="356"/>
      <c r="BTU65" s="356"/>
      <c r="BTV65" s="356"/>
      <c r="BTW65" s="356"/>
      <c r="BTX65" s="356"/>
      <c r="BTY65" s="356"/>
      <c r="BTZ65" s="356"/>
      <c r="BUA65" s="356"/>
      <c r="BUB65" s="356"/>
      <c r="BUC65" s="356"/>
      <c r="BUD65" s="356"/>
      <c r="BUE65" s="356"/>
      <c r="BUF65" s="356"/>
      <c r="BUG65" s="356"/>
      <c r="BUH65" s="356"/>
      <c r="BUI65" s="356"/>
      <c r="BUJ65" s="356"/>
      <c r="BUK65" s="356"/>
      <c r="BUL65" s="356"/>
      <c r="BUM65" s="356"/>
      <c r="BUN65" s="356"/>
      <c r="BUO65" s="356"/>
      <c r="BUP65" s="356"/>
      <c r="BUQ65" s="356"/>
      <c r="BUR65" s="356"/>
      <c r="BUS65" s="356"/>
      <c r="BUT65" s="356"/>
      <c r="BUU65" s="356"/>
      <c r="BUV65" s="356"/>
      <c r="BUW65" s="356"/>
      <c r="BUX65" s="356"/>
      <c r="BUY65" s="356"/>
      <c r="BUZ65" s="356"/>
      <c r="BVA65" s="356"/>
      <c r="BVB65" s="356"/>
      <c r="BVC65" s="356"/>
      <c r="BVD65" s="356"/>
      <c r="BVE65" s="356"/>
      <c r="BVF65" s="356"/>
      <c r="BVG65" s="356"/>
      <c r="BVH65" s="356"/>
      <c r="BVI65" s="356"/>
      <c r="BVJ65" s="356"/>
      <c r="BVK65" s="356"/>
      <c r="BVL65" s="356"/>
      <c r="BVM65" s="356"/>
      <c r="BVN65" s="356"/>
      <c r="BVO65" s="356"/>
      <c r="BVP65" s="356"/>
      <c r="BVQ65" s="356"/>
      <c r="BVR65" s="356"/>
      <c r="BVS65" s="356"/>
      <c r="BVT65" s="356"/>
      <c r="BVU65" s="356"/>
      <c r="BVV65" s="356"/>
      <c r="BVW65" s="356"/>
      <c r="BVX65" s="356"/>
      <c r="BVY65" s="356"/>
      <c r="BVZ65" s="356"/>
      <c r="BWA65" s="356"/>
      <c r="BWB65" s="356"/>
      <c r="BWC65" s="356"/>
      <c r="BWD65" s="356"/>
      <c r="BWE65" s="356"/>
      <c r="BWF65" s="356"/>
      <c r="BWG65" s="356"/>
      <c r="BWH65" s="356"/>
      <c r="BWI65" s="356"/>
      <c r="BWJ65" s="356"/>
      <c r="BWK65" s="356"/>
      <c r="BWL65" s="356"/>
      <c r="BWM65" s="356"/>
      <c r="BWN65" s="356"/>
      <c r="BWO65" s="356"/>
      <c r="BWP65" s="356"/>
      <c r="BWQ65" s="356"/>
      <c r="BWR65" s="356"/>
      <c r="BWS65" s="356"/>
      <c r="BWT65" s="356"/>
      <c r="BWU65" s="356"/>
      <c r="BWV65" s="356"/>
      <c r="BWW65" s="356"/>
      <c r="BWX65" s="356"/>
      <c r="BWY65" s="356"/>
      <c r="BWZ65" s="356"/>
      <c r="BXA65" s="356"/>
      <c r="BXB65" s="356"/>
      <c r="BXC65" s="356"/>
      <c r="BXD65" s="356"/>
      <c r="BXE65" s="356"/>
      <c r="BXF65" s="356"/>
      <c r="BXG65" s="356"/>
      <c r="BXH65" s="356"/>
      <c r="BXI65" s="356"/>
      <c r="BXJ65" s="356"/>
      <c r="BXK65" s="356"/>
      <c r="BXL65" s="356"/>
      <c r="BXM65" s="356"/>
      <c r="BXN65" s="356"/>
      <c r="BXO65" s="356"/>
      <c r="BXP65" s="356"/>
      <c r="BXQ65" s="356"/>
      <c r="BXR65" s="356"/>
      <c r="BXS65" s="356"/>
      <c r="BXT65" s="356"/>
      <c r="BXU65" s="356"/>
      <c r="BXV65" s="356"/>
      <c r="BXW65" s="356"/>
      <c r="BXX65" s="356"/>
      <c r="BXY65" s="356"/>
      <c r="BXZ65" s="356"/>
      <c r="BYA65" s="356"/>
      <c r="BYB65" s="356"/>
      <c r="BYC65" s="356"/>
      <c r="BYD65" s="356"/>
      <c r="BYE65" s="356"/>
      <c r="BYF65" s="356"/>
      <c r="BYG65" s="356"/>
      <c r="BYH65" s="356"/>
      <c r="BYI65" s="356"/>
      <c r="BYJ65" s="356"/>
      <c r="BYK65" s="356"/>
      <c r="BYL65" s="356"/>
      <c r="BYM65" s="356"/>
      <c r="BYN65" s="356"/>
      <c r="BYO65" s="356"/>
      <c r="BYP65" s="356"/>
      <c r="BYQ65" s="356"/>
      <c r="BYR65" s="356"/>
      <c r="BYS65" s="356"/>
      <c r="BYT65" s="356"/>
      <c r="BYU65" s="356"/>
      <c r="BYV65" s="356"/>
      <c r="BYW65" s="356"/>
      <c r="BYX65" s="356"/>
      <c r="BYY65" s="356"/>
      <c r="BYZ65" s="356"/>
      <c r="BZA65" s="356"/>
      <c r="BZB65" s="356"/>
      <c r="BZC65" s="356"/>
      <c r="BZD65" s="356"/>
      <c r="BZE65" s="356"/>
      <c r="BZF65" s="356"/>
      <c r="BZG65" s="356"/>
      <c r="BZH65" s="356"/>
      <c r="BZI65" s="356"/>
      <c r="BZJ65" s="356"/>
      <c r="BZK65" s="356"/>
      <c r="BZL65" s="356"/>
      <c r="BZM65" s="356"/>
      <c r="BZN65" s="356"/>
      <c r="BZO65" s="356"/>
      <c r="BZP65" s="356"/>
      <c r="BZQ65" s="356"/>
      <c r="BZR65" s="356"/>
      <c r="BZS65" s="356"/>
      <c r="BZT65" s="356"/>
      <c r="BZU65" s="356"/>
      <c r="BZV65" s="356"/>
      <c r="BZW65" s="356"/>
      <c r="BZX65" s="356"/>
      <c r="BZY65" s="356"/>
      <c r="BZZ65" s="356"/>
      <c r="CAA65" s="356"/>
      <c r="CAB65" s="356"/>
      <c r="CAC65" s="356"/>
      <c r="CAD65" s="356"/>
      <c r="CAE65" s="356"/>
      <c r="CAF65" s="356"/>
      <c r="CAG65" s="356"/>
      <c r="CAH65" s="356"/>
      <c r="CAI65" s="356"/>
      <c r="CAJ65" s="356"/>
      <c r="CAK65" s="356"/>
      <c r="CAL65" s="356"/>
      <c r="CAM65" s="356"/>
      <c r="CAN65" s="356"/>
      <c r="CAO65" s="356"/>
      <c r="CAP65" s="356"/>
      <c r="CAQ65" s="356"/>
      <c r="CAR65" s="356"/>
      <c r="CAS65" s="356"/>
      <c r="CAT65" s="356"/>
      <c r="CAU65" s="356"/>
      <c r="CAV65" s="356"/>
      <c r="CAW65" s="356"/>
      <c r="CAX65" s="356"/>
      <c r="CAY65" s="356"/>
      <c r="CAZ65" s="356"/>
      <c r="CBA65" s="356"/>
      <c r="CBB65" s="356"/>
      <c r="CBC65" s="356"/>
      <c r="CBD65" s="356"/>
      <c r="CBE65" s="356"/>
      <c r="CBF65" s="356"/>
      <c r="CBG65" s="356"/>
      <c r="CBH65" s="356"/>
      <c r="CBI65" s="356"/>
      <c r="CBJ65" s="356"/>
      <c r="CBK65" s="356"/>
      <c r="CBL65" s="356"/>
      <c r="CBM65" s="356"/>
      <c r="CBN65" s="356"/>
      <c r="CBO65" s="356"/>
      <c r="CBP65" s="356"/>
      <c r="CBQ65" s="356"/>
      <c r="CBR65" s="356"/>
      <c r="CBS65" s="356"/>
      <c r="CBT65" s="356"/>
      <c r="CBU65" s="356"/>
      <c r="CBV65" s="356"/>
      <c r="CBW65" s="356"/>
      <c r="CBX65" s="356"/>
      <c r="CBY65" s="356"/>
      <c r="CBZ65" s="356"/>
      <c r="CCA65" s="356"/>
      <c r="CCB65" s="356"/>
      <c r="CCC65" s="356"/>
      <c r="CCD65" s="356"/>
      <c r="CCE65" s="356"/>
      <c r="CCF65" s="356"/>
      <c r="CCG65" s="356"/>
      <c r="CCH65" s="356"/>
      <c r="CCI65" s="356"/>
      <c r="CCJ65" s="356"/>
      <c r="CCK65" s="356"/>
      <c r="CCL65" s="356"/>
      <c r="CCM65" s="356"/>
      <c r="CCN65" s="356"/>
      <c r="CCO65" s="356"/>
      <c r="CCP65" s="356"/>
      <c r="CCQ65" s="356"/>
      <c r="CCR65" s="356"/>
      <c r="CCS65" s="356"/>
      <c r="CCT65" s="356"/>
      <c r="CCU65" s="356"/>
      <c r="CCV65" s="356"/>
      <c r="CCW65" s="356"/>
      <c r="CCX65" s="356"/>
      <c r="CCY65" s="356"/>
      <c r="CCZ65" s="356"/>
      <c r="CDA65" s="356"/>
      <c r="CDB65" s="356"/>
      <c r="CDC65" s="356"/>
      <c r="CDD65" s="356"/>
      <c r="CDE65" s="356"/>
      <c r="CDF65" s="356"/>
      <c r="CDG65" s="356"/>
      <c r="CDH65" s="356"/>
      <c r="CDI65" s="356"/>
      <c r="CDJ65" s="356"/>
      <c r="CDK65" s="356"/>
      <c r="CDL65" s="356"/>
      <c r="CDM65" s="356"/>
      <c r="CDN65" s="356"/>
      <c r="CDO65" s="356"/>
      <c r="CDP65" s="356"/>
      <c r="CDQ65" s="356"/>
      <c r="CDR65" s="356"/>
      <c r="CDS65" s="356"/>
      <c r="CDT65" s="356"/>
      <c r="CDU65" s="356"/>
      <c r="CDV65" s="356"/>
      <c r="CDW65" s="356"/>
      <c r="CDX65" s="356"/>
      <c r="CDY65" s="356"/>
      <c r="CDZ65" s="356"/>
      <c r="CEA65" s="356"/>
      <c r="CEB65" s="356"/>
      <c r="CEC65" s="356"/>
      <c r="CED65" s="356"/>
      <c r="CEE65" s="356"/>
      <c r="CEF65" s="356"/>
      <c r="CEG65" s="356"/>
      <c r="CEH65" s="356"/>
      <c r="CEI65" s="356"/>
      <c r="CEJ65" s="356"/>
      <c r="CEK65" s="356"/>
      <c r="CEL65" s="356"/>
      <c r="CEM65" s="356"/>
      <c r="CEN65" s="356"/>
      <c r="CEO65" s="356"/>
      <c r="CEP65" s="356"/>
      <c r="CEQ65" s="356"/>
      <c r="CER65" s="356"/>
      <c r="CES65" s="356"/>
      <c r="CET65" s="356"/>
      <c r="CEU65" s="356"/>
      <c r="CEV65" s="356"/>
      <c r="CEW65" s="356"/>
      <c r="CEX65" s="356"/>
      <c r="CEY65" s="356"/>
      <c r="CEZ65" s="356"/>
      <c r="CFA65" s="356"/>
      <c r="CFB65" s="356"/>
      <c r="CFC65" s="356"/>
      <c r="CFD65" s="356"/>
      <c r="CFE65" s="356"/>
      <c r="CFF65" s="356"/>
      <c r="CFG65" s="356"/>
      <c r="CFH65" s="356"/>
      <c r="CFI65" s="356"/>
      <c r="CFJ65" s="356"/>
      <c r="CFK65" s="356"/>
      <c r="CFL65" s="356"/>
      <c r="CFM65" s="356"/>
      <c r="CFN65" s="356"/>
      <c r="CFO65" s="356"/>
      <c r="CFP65" s="356"/>
      <c r="CFQ65" s="356"/>
      <c r="CFR65" s="356"/>
      <c r="CFS65" s="356"/>
      <c r="CFT65" s="356"/>
      <c r="CFU65" s="356"/>
      <c r="CFV65" s="356"/>
      <c r="CFW65" s="356"/>
      <c r="CFX65" s="356"/>
      <c r="CFY65" s="356"/>
      <c r="CFZ65" s="356"/>
      <c r="CGA65" s="356"/>
      <c r="CGB65" s="356"/>
      <c r="CGC65" s="356"/>
      <c r="CGD65" s="356"/>
      <c r="CGE65" s="356"/>
      <c r="CGF65" s="356"/>
      <c r="CGG65" s="356"/>
      <c r="CGH65" s="356"/>
      <c r="CGI65" s="356"/>
      <c r="CGJ65" s="356"/>
      <c r="CGK65" s="356"/>
      <c r="CGL65" s="356"/>
      <c r="CGM65" s="356"/>
      <c r="CGN65" s="356"/>
      <c r="CGO65" s="356"/>
      <c r="CGP65" s="356"/>
      <c r="CGQ65" s="356"/>
      <c r="CGR65" s="356"/>
      <c r="CGS65" s="356"/>
      <c r="CGT65" s="356"/>
      <c r="CGU65" s="356"/>
      <c r="CGV65" s="356"/>
      <c r="CGW65" s="356"/>
      <c r="CGX65" s="356"/>
      <c r="CGY65" s="356"/>
      <c r="CGZ65" s="356"/>
      <c r="CHA65" s="356"/>
      <c r="CHB65" s="356"/>
      <c r="CHC65" s="356"/>
      <c r="CHD65" s="356"/>
      <c r="CHE65" s="356"/>
      <c r="CHF65" s="356"/>
      <c r="CHG65" s="356"/>
      <c r="CHH65" s="356"/>
      <c r="CHI65" s="356"/>
      <c r="CHJ65" s="356"/>
      <c r="CHK65" s="356"/>
      <c r="CHL65" s="356"/>
      <c r="CHM65" s="356"/>
      <c r="CHN65" s="356"/>
      <c r="CHO65" s="356"/>
      <c r="CHP65" s="356"/>
      <c r="CHQ65" s="356"/>
      <c r="CHR65" s="356"/>
      <c r="CHS65" s="356"/>
      <c r="CHT65" s="356"/>
      <c r="CHU65" s="356"/>
      <c r="CHV65" s="356"/>
      <c r="CHW65" s="356"/>
      <c r="CHX65" s="356"/>
      <c r="CHY65" s="356"/>
      <c r="CHZ65" s="356"/>
      <c r="CIA65" s="356"/>
      <c r="CIB65" s="356"/>
      <c r="CIC65" s="356"/>
      <c r="CID65" s="356"/>
      <c r="CIE65" s="356"/>
      <c r="CIF65" s="356"/>
      <c r="CIG65" s="356"/>
      <c r="CIH65" s="356"/>
      <c r="CII65" s="356"/>
      <c r="CIJ65" s="356"/>
      <c r="CIK65" s="356"/>
      <c r="CIL65" s="356"/>
      <c r="CIM65" s="356"/>
      <c r="CIN65" s="356"/>
      <c r="CIO65" s="356"/>
      <c r="CIP65" s="356"/>
      <c r="CIQ65" s="356"/>
      <c r="CIR65" s="356"/>
      <c r="CIS65" s="356"/>
      <c r="CIT65" s="356"/>
      <c r="CIU65" s="356"/>
      <c r="CIV65" s="356"/>
      <c r="CIW65" s="356"/>
      <c r="CIX65" s="356"/>
      <c r="CIY65" s="356"/>
      <c r="CIZ65" s="356"/>
      <c r="CJA65" s="356"/>
      <c r="CJB65" s="356"/>
      <c r="CJC65" s="356"/>
      <c r="CJD65" s="356"/>
      <c r="CJE65" s="356"/>
      <c r="CJF65" s="356"/>
      <c r="CJG65" s="356"/>
      <c r="CJH65" s="356"/>
      <c r="CJI65" s="356"/>
      <c r="CJJ65" s="356"/>
      <c r="CJK65" s="356"/>
      <c r="CJL65" s="356"/>
      <c r="CJM65" s="356"/>
      <c r="CJN65" s="356"/>
      <c r="CJO65" s="356"/>
      <c r="CJP65" s="356"/>
      <c r="CJQ65" s="356"/>
      <c r="CJR65" s="356"/>
      <c r="CJS65" s="356"/>
      <c r="CJT65" s="356"/>
      <c r="CJU65" s="356"/>
      <c r="CJV65" s="356"/>
      <c r="CJW65" s="356"/>
      <c r="CJX65" s="356"/>
      <c r="CJY65" s="356"/>
      <c r="CJZ65" s="356"/>
      <c r="CKA65" s="356"/>
      <c r="CKB65" s="356"/>
      <c r="CKC65" s="356"/>
      <c r="CKD65" s="356"/>
      <c r="CKE65" s="356"/>
      <c r="CKF65" s="356"/>
      <c r="CKG65" s="356"/>
      <c r="CKH65" s="356"/>
      <c r="CKI65" s="356"/>
      <c r="CKJ65" s="356"/>
      <c r="CKK65" s="356"/>
      <c r="CKL65" s="356"/>
      <c r="CKM65" s="356"/>
      <c r="CKN65" s="356"/>
      <c r="CKO65" s="356"/>
      <c r="CKP65" s="356"/>
      <c r="CKQ65" s="356"/>
      <c r="CKR65" s="356"/>
      <c r="CKS65" s="356"/>
      <c r="CKT65" s="356"/>
      <c r="CKU65" s="356"/>
      <c r="CKV65" s="356"/>
      <c r="CKW65" s="356"/>
      <c r="CKX65" s="356"/>
      <c r="CKY65" s="356"/>
      <c r="CKZ65" s="356"/>
      <c r="CLA65" s="356"/>
      <c r="CLB65" s="356"/>
      <c r="CLC65" s="356"/>
      <c r="CLD65" s="356"/>
      <c r="CLE65" s="356"/>
      <c r="CLF65" s="356"/>
      <c r="CLG65" s="356"/>
      <c r="CLH65" s="356"/>
      <c r="CLI65" s="356"/>
      <c r="CLJ65" s="356"/>
      <c r="CLK65" s="356"/>
      <c r="CLL65" s="356"/>
      <c r="CLM65" s="356"/>
      <c r="CLN65" s="356"/>
      <c r="CLO65" s="356"/>
      <c r="CLP65" s="356"/>
      <c r="CLQ65" s="356"/>
      <c r="CLR65" s="356"/>
      <c r="CLS65" s="356"/>
      <c r="CLT65" s="356"/>
      <c r="CLU65" s="356"/>
      <c r="CLV65" s="356"/>
      <c r="CLW65" s="356"/>
      <c r="CLX65" s="356"/>
      <c r="CLY65" s="356"/>
      <c r="CLZ65" s="356"/>
      <c r="CMA65" s="356"/>
      <c r="CMB65" s="356"/>
      <c r="CMC65" s="356"/>
      <c r="CMD65" s="356"/>
      <c r="CME65" s="356"/>
      <c r="CMF65" s="356"/>
      <c r="CMG65" s="356"/>
      <c r="CMH65" s="356"/>
      <c r="CMI65" s="356"/>
      <c r="CMJ65" s="356"/>
      <c r="CMK65" s="356"/>
      <c r="CML65" s="356"/>
      <c r="CMM65" s="356"/>
      <c r="CMN65" s="356"/>
      <c r="CMO65" s="356"/>
      <c r="CMP65" s="356"/>
      <c r="CMQ65" s="356"/>
      <c r="CMR65" s="356"/>
      <c r="CMS65" s="356"/>
      <c r="CMT65" s="356"/>
      <c r="CMU65" s="356"/>
      <c r="CMV65" s="356"/>
      <c r="CMW65" s="356"/>
      <c r="CMX65" s="356"/>
      <c r="CMY65" s="356"/>
      <c r="CMZ65" s="356"/>
      <c r="CNA65" s="356"/>
      <c r="CNB65" s="356"/>
      <c r="CNC65" s="356"/>
      <c r="CND65" s="356"/>
      <c r="CNE65" s="356"/>
      <c r="CNF65" s="356"/>
      <c r="CNG65" s="356"/>
      <c r="CNH65" s="356"/>
      <c r="CNI65" s="356"/>
      <c r="CNJ65" s="356"/>
      <c r="CNK65" s="356"/>
      <c r="CNL65" s="356"/>
      <c r="CNM65" s="356"/>
      <c r="CNN65" s="356"/>
      <c r="CNO65" s="356"/>
      <c r="CNP65" s="356"/>
      <c r="CNQ65" s="356"/>
      <c r="CNR65" s="356"/>
      <c r="CNS65" s="356"/>
      <c r="CNT65" s="356"/>
      <c r="CNU65" s="356"/>
      <c r="CNV65" s="356"/>
      <c r="CNW65" s="356"/>
      <c r="CNX65" s="356"/>
      <c r="CNY65" s="356"/>
      <c r="CNZ65" s="356"/>
      <c r="COA65" s="356"/>
      <c r="COB65" s="356"/>
      <c r="COC65" s="356"/>
      <c r="COD65" s="356"/>
      <c r="COE65" s="356"/>
      <c r="COF65" s="356"/>
      <c r="COG65" s="356"/>
      <c r="COH65" s="356"/>
      <c r="COI65" s="356"/>
      <c r="COJ65" s="356"/>
      <c r="COK65" s="356"/>
      <c r="COL65" s="356"/>
      <c r="COM65" s="356"/>
      <c r="CON65" s="356"/>
      <c r="COO65" s="356"/>
      <c r="COP65" s="356"/>
      <c r="COQ65" s="356"/>
      <c r="COR65" s="356"/>
      <c r="COS65" s="356"/>
      <c r="COT65" s="356"/>
      <c r="COU65" s="356"/>
      <c r="COV65" s="356"/>
      <c r="COW65" s="356"/>
      <c r="COX65" s="356"/>
      <c r="COY65" s="356"/>
      <c r="COZ65" s="356"/>
      <c r="CPA65" s="356"/>
      <c r="CPB65" s="356"/>
      <c r="CPC65" s="356"/>
      <c r="CPD65" s="356"/>
      <c r="CPE65" s="356"/>
      <c r="CPF65" s="356"/>
      <c r="CPG65" s="356"/>
      <c r="CPH65" s="356"/>
      <c r="CPI65" s="356"/>
      <c r="CPJ65" s="356"/>
      <c r="CPK65" s="356"/>
      <c r="CPL65" s="356"/>
      <c r="CPM65" s="356"/>
      <c r="CPN65" s="356"/>
      <c r="CPO65" s="356"/>
      <c r="CPP65" s="356"/>
      <c r="CPQ65" s="356"/>
      <c r="CPR65" s="356"/>
      <c r="CPS65" s="356"/>
      <c r="CPT65" s="356"/>
      <c r="CPU65" s="356"/>
      <c r="CPV65" s="356"/>
      <c r="CPW65" s="356"/>
      <c r="CPX65" s="356"/>
      <c r="CPY65" s="356"/>
      <c r="CPZ65" s="356"/>
      <c r="CQA65" s="356"/>
      <c r="CQB65" s="356"/>
      <c r="CQC65" s="356"/>
      <c r="CQD65" s="356"/>
      <c r="CQE65" s="356"/>
      <c r="CQF65" s="356"/>
      <c r="CQG65" s="356"/>
      <c r="CQH65" s="356"/>
      <c r="CQI65" s="356"/>
      <c r="CQJ65" s="356"/>
      <c r="CQK65" s="356"/>
      <c r="CQL65" s="356"/>
      <c r="CQM65" s="356"/>
      <c r="CQN65" s="356"/>
      <c r="CQO65" s="356"/>
      <c r="CQP65" s="356"/>
      <c r="CQQ65" s="356"/>
      <c r="CQR65" s="356"/>
      <c r="CQS65" s="356"/>
      <c r="CQT65" s="356"/>
      <c r="CQU65" s="356"/>
      <c r="CQV65" s="356"/>
      <c r="CQW65" s="356"/>
      <c r="CQX65" s="356"/>
      <c r="CQY65" s="356"/>
      <c r="CQZ65" s="356"/>
      <c r="CRA65" s="356"/>
      <c r="CRB65" s="356"/>
      <c r="CRC65" s="356"/>
      <c r="CRD65" s="356"/>
      <c r="CRE65" s="356"/>
      <c r="CRF65" s="356"/>
      <c r="CRG65" s="356"/>
      <c r="CRH65" s="356"/>
      <c r="CRI65" s="356"/>
      <c r="CRJ65" s="356"/>
      <c r="CRK65" s="356"/>
      <c r="CRL65" s="356"/>
      <c r="CRM65" s="356"/>
      <c r="CRN65" s="356"/>
      <c r="CRO65" s="356"/>
      <c r="CRP65" s="356"/>
      <c r="CRQ65" s="356"/>
      <c r="CRR65" s="356"/>
      <c r="CRS65" s="356"/>
      <c r="CRT65" s="356"/>
      <c r="CRU65" s="356"/>
      <c r="CRV65" s="356"/>
      <c r="CRW65" s="356"/>
      <c r="CRX65" s="356"/>
      <c r="CRY65" s="356"/>
      <c r="CRZ65" s="356"/>
      <c r="CSA65" s="356"/>
      <c r="CSB65" s="356"/>
      <c r="CSC65" s="356"/>
      <c r="CSD65" s="356"/>
      <c r="CSE65" s="356"/>
      <c r="CSF65" s="356"/>
      <c r="CSG65" s="356"/>
      <c r="CSH65" s="356"/>
      <c r="CSI65" s="356"/>
      <c r="CSJ65" s="356"/>
      <c r="CSK65" s="356"/>
      <c r="CSL65" s="356"/>
      <c r="CSM65" s="356"/>
      <c r="CSN65" s="356"/>
      <c r="CSO65" s="356"/>
      <c r="CSP65" s="356"/>
      <c r="CSQ65" s="356"/>
      <c r="CSR65" s="356"/>
      <c r="CSS65" s="356"/>
      <c r="CST65" s="356"/>
      <c r="CSU65" s="356"/>
      <c r="CSV65" s="356"/>
      <c r="CSW65" s="356"/>
      <c r="CSX65" s="356"/>
      <c r="CSY65" s="356"/>
      <c r="CSZ65" s="356"/>
      <c r="CTA65" s="356"/>
      <c r="CTB65" s="356"/>
      <c r="CTC65" s="356"/>
      <c r="CTD65" s="356"/>
      <c r="CTE65" s="356"/>
      <c r="CTF65" s="356"/>
      <c r="CTG65" s="356"/>
      <c r="CTH65" s="356"/>
      <c r="CTI65" s="356"/>
      <c r="CTJ65" s="356"/>
      <c r="CTK65" s="356"/>
      <c r="CTL65" s="356"/>
      <c r="CTM65" s="356"/>
      <c r="CTN65" s="356"/>
      <c r="CTO65" s="356"/>
      <c r="CTP65" s="356"/>
      <c r="CTQ65" s="356"/>
      <c r="CTR65" s="356"/>
      <c r="CTS65" s="356"/>
      <c r="CTT65" s="356"/>
      <c r="CTU65" s="356"/>
      <c r="CTV65" s="356"/>
      <c r="CTW65" s="356"/>
      <c r="CTX65" s="356"/>
      <c r="CTY65" s="356"/>
      <c r="CTZ65" s="356"/>
      <c r="CUA65" s="356"/>
      <c r="CUB65" s="356"/>
      <c r="CUC65" s="356"/>
      <c r="CUD65" s="356"/>
      <c r="CUE65" s="356"/>
      <c r="CUF65" s="356"/>
      <c r="CUG65" s="356"/>
      <c r="CUH65" s="356"/>
      <c r="CUI65" s="356"/>
      <c r="CUJ65" s="356"/>
      <c r="CUK65" s="356"/>
      <c r="CUL65" s="356"/>
      <c r="CUM65" s="356"/>
      <c r="CUN65" s="356"/>
      <c r="CUO65" s="356"/>
      <c r="CUP65" s="356"/>
      <c r="CUQ65" s="356"/>
      <c r="CUR65" s="356"/>
      <c r="CUS65" s="356"/>
      <c r="CUT65" s="356"/>
      <c r="CUU65" s="356"/>
      <c r="CUV65" s="356"/>
      <c r="CUW65" s="356"/>
      <c r="CUX65" s="356"/>
      <c r="CUY65" s="356"/>
      <c r="CUZ65" s="356"/>
      <c r="CVA65" s="356"/>
      <c r="CVB65" s="356"/>
      <c r="CVC65" s="356"/>
      <c r="CVD65" s="356"/>
      <c r="CVE65" s="356"/>
      <c r="CVF65" s="356"/>
      <c r="CVG65" s="356"/>
      <c r="CVH65" s="356"/>
      <c r="CVI65" s="356"/>
      <c r="CVJ65" s="356"/>
      <c r="CVK65" s="356"/>
      <c r="CVL65" s="356"/>
      <c r="CVM65" s="356"/>
      <c r="CVN65" s="356"/>
      <c r="CVO65" s="356"/>
      <c r="CVP65" s="356"/>
      <c r="CVQ65" s="356"/>
      <c r="CVR65" s="356"/>
      <c r="CVS65" s="356"/>
      <c r="CVT65" s="356"/>
      <c r="CVU65" s="356"/>
      <c r="CVV65" s="356"/>
      <c r="CVW65" s="356"/>
      <c r="CVX65" s="356"/>
      <c r="CVY65" s="356"/>
      <c r="CVZ65" s="356"/>
      <c r="CWA65" s="356"/>
      <c r="CWB65" s="356"/>
      <c r="CWC65" s="356"/>
      <c r="CWD65" s="356"/>
      <c r="CWE65" s="356"/>
      <c r="CWF65" s="356"/>
      <c r="CWG65" s="356"/>
      <c r="CWH65" s="356"/>
      <c r="CWI65" s="356"/>
      <c r="CWJ65" s="356"/>
      <c r="CWK65" s="356"/>
      <c r="CWL65" s="356"/>
      <c r="CWM65" s="356"/>
      <c r="CWN65" s="356"/>
      <c r="CWO65" s="356"/>
      <c r="CWP65" s="356"/>
      <c r="CWQ65" s="356"/>
      <c r="CWR65" s="356"/>
      <c r="CWS65" s="356"/>
      <c r="CWT65" s="356"/>
      <c r="CWU65" s="356"/>
      <c r="CWV65" s="356"/>
      <c r="CWW65" s="356"/>
      <c r="CWX65" s="356"/>
      <c r="CWY65" s="356"/>
      <c r="CWZ65" s="356"/>
      <c r="CXA65" s="356"/>
      <c r="CXB65" s="356"/>
      <c r="CXC65" s="356"/>
      <c r="CXD65" s="356"/>
      <c r="CXE65" s="356"/>
      <c r="CXF65" s="356"/>
      <c r="CXG65" s="356"/>
      <c r="CXH65" s="356"/>
      <c r="CXI65" s="356"/>
      <c r="CXJ65" s="356"/>
      <c r="CXK65" s="356"/>
      <c r="CXL65" s="356"/>
      <c r="CXM65" s="356"/>
      <c r="CXN65" s="356"/>
      <c r="CXO65" s="356"/>
      <c r="CXP65" s="356"/>
      <c r="CXQ65" s="356"/>
      <c r="CXR65" s="356"/>
      <c r="CXS65" s="356"/>
      <c r="CXT65" s="356"/>
      <c r="CXU65" s="356"/>
      <c r="CXV65" s="356"/>
      <c r="CXW65" s="356"/>
      <c r="CXX65" s="356"/>
      <c r="CXY65" s="356"/>
      <c r="CXZ65" s="356"/>
      <c r="CYA65" s="356"/>
      <c r="CYB65" s="356"/>
      <c r="CYC65" s="356"/>
      <c r="CYD65" s="356"/>
      <c r="CYE65" s="356"/>
      <c r="CYF65" s="356"/>
      <c r="CYG65" s="356"/>
      <c r="CYH65" s="356"/>
      <c r="CYI65" s="356"/>
      <c r="CYJ65" s="356"/>
      <c r="CYK65" s="356"/>
      <c r="CYL65" s="356"/>
      <c r="CYM65" s="356"/>
      <c r="CYN65" s="356"/>
      <c r="CYO65" s="356"/>
      <c r="CYP65" s="356"/>
      <c r="CYQ65" s="356"/>
      <c r="CYR65" s="356"/>
      <c r="CYS65" s="356"/>
      <c r="CYT65" s="356"/>
      <c r="CYU65" s="356"/>
      <c r="CYV65" s="356"/>
      <c r="CYW65" s="356"/>
      <c r="CYX65" s="356"/>
      <c r="CYY65" s="356"/>
      <c r="CYZ65" s="356"/>
      <c r="CZA65" s="356"/>
      <c r="CZB65" s="356"/>
      <c r="CZC65" s="356"/>
      <c r="CZD65" s="356"/>
      <c r="CZE65" s="356"/>
      <c r="CZF65" s="356"/>
      <c r="CZG65" s="356"/>
      <c r="CZH65" s="356"/>
      <c r="CZI65" s="356"/>
      <c r="CZJ65" s="356"/>
      <c r="CZK65" s="356"/>
      <c r="CZL65" s="356"/>
      <c r="CZM65" s="356"/>
      <c r="CZN65" s="356"/>
      <c r="CZO65" s="356"/>
      <c r="CZP65" s="356"/>
      <c r="CZQ65" s="356"/>
      <c r="CZR65" s="356"/>
      <c r="CZS65" s="356"/>
      <c r="CZT65" s="356"/>
      <c r="CZU65" s="356"/>
      <c r="CZV65" s="356"/>
      <c r="CZW65" s="356"/>
      <c r="CZX65" s="356"/>
      <c r="CZY65" s="356"/>
      <c r="CZZ65" s="356"/>
      <c r="DAA65" s="356"/>
      <c r="DAB65" s="356"/>
      <c r="DAC65" s="356"/>
      <c r="DAD65" s="356"/>
      <c r="DAE65" s="356"/>
      <c r="DAF65" s="356"/>
      <c r="DAG65" s="356"/>
      <c r="DAH65" s="356"/>
      <c r="DAI65" s="356"/>
      <c r="DAJ65" s="356"/>
      <c r="DAK65" s="356"/>
      <c r="DAL65" s="356"/>
      <c r="DAM65" s="356"/>
      <c r="DAN65" s="356"/>
      <c r="DAO65" s="356"/>
      <c r="DAP65" s="356"/>
      <c r="DAQ65" s="356"/>
      <c r="DAR65" s="356"/>
      <c r="DAS65" s="356"/>
      <c r="DAT65" s="356"/>
      <c r="DAU65" s="356"/>
      <c r="DAV65" s="356"/>
      <c r="DAW65" s="356"/>
      <c r="DAX65" s="356"/>
      <c r="DAY65" s="356"/>
      <c r="DAZ65" s="356"/>
      <c r="DBA65" s="356"/>
      <c r="DBB65" s="356"/>
      <c r="DBC65" s="356"/>
      <c r="DBD65" s="356"/>
      <c r="DBE65" s="356"/>
      <c r="DBF65" s="356"/>
      <c r="DBG65" s="356"/>
      <c r="DBH65" s="356"/>
      <c r="DBI65" s="356"/>
      <c r="DBJ65" s="356"/>
      <c r="DBK65" s="356"/>
      <c r="DBL65" s="356"/>
      <c r="DBM65" s="356"/>
      <c r="DBN65" s="356"/>
      <c r="DBO65" s="356"/>
      <c r="DBP65" s="356"/>
      <c r="DBQ65" s="356"/>
      <c r="DBR65" s="356"/>
      <c r="DBS65" s="356"/>
      <c r="DBT65" s="356"/>
      <c r="DBU65" s="356"/>
      <c r="DBV65" s="356"/>
      <c r="DBW65" s="356"/>
      <c r="DBX65" s="356"/>
      <c r="DBY65" s="356"/>
      <c r="DBZ65" s="356"/>
      <c r="DCA65" s="356"/>
      <c r="DCB65" s="356"/>
      <c r="DCC65" s="356"/>
      <c r="DCD65" s="356"/>
      <c r="DCE65" s="356"/>
      <c r="DCF65" s="356"/>
      <c r="DCG65" s="356"/>
      <c r="DCH65" s="356"/>
      <c r="DCI65" s="356"/>
      <c r="DCJ65" s="356"/>
      <c r="DCK65" s="356"/>
      <c r="DCL65" s="356"/>
      <c r="DCM65" s="356"/>
      <c r="DCN65" s="356"/>
      <c r="DCO65" s="356"/>
      <c r="DCP65" s="356"/>
      <c r="DCQ65" s="356"/>
      <c r="DCR65" s="356"/>
      <c r="DCS65" s="356"/>
      <c r="DCT65" s="356"/>
      <c r="DCU65" s="356"/>
      <c r="DCV65" s="356"/>
      <c r="DCW65" s="356"/>
      <c r="DCX65" s="356"/>
      <c r="DCY65" s="356"/>
      <c r="DCZ65" s="356"/>
      <c r="DDA65" s="356"/>
      <c r="DDB65" s="356"/>
      <c r="DDC65" s="356"/>
      <c r="DDD65" s="356"/>
      <c r="DDE65" s="356"/>
      <c r="DDF65" s="356"/>
      <c r="DDG65" s="356"/>
      <c r="DDH65" s="356"/>
      <c r="DDI65" s="356"/>
      <c r="DDJ65" s="356"/>
      <c r="DDK65" s="356"/>
      <c r="DDL65" s="356"/>
      <c r="DDM65" s="356"/>
      <c r="DDN65" s="356"/>
      <c r="DDO65" s="356"/>
      <c r="DDP65" s="356"/>
      <c r="DDQ65" s="356"/>
      <c r="DDR65" s="356"/>
      <c r="DDS65" s="356"/>
      <c r="DDT65" s="356"/>
      <c r="DDU65" s="356"/>
      <c r="DDV65" s="356"/>
      <c r="DDW65" s="356"/>
      <c r="DDX65" s="356"/>
      <c r="DDY65" s="356"/>
      <c r="DDZ65" s="356"/>
      <c r="DEA65" s="356"/>
      <c r="DEB65" s="356"/>
      <c r="DEC65" s="356"/>
      <c r="DED65" s="356"/>
      <c r="DEE65" s="356"/>
      <c r="DEF65" s="356"/>
      <c r="DEG65" s="356"/>
      <c r="DEH65" s="356"/>
      <c r="DEI65" s="356"/>
      <c r="DEJ65" s="356"/>
      <c r="DEK65" s="356"/>
      <c r="DEL65" s="356"/>
      <c r="DEM65" s="356"/>
      <c r="DEN65" s="356"/>
      <c r="DEO65" s="356"/>
      <c r="DEP65" s="356"/>
      <c r="DEQ65" s="356"/>
      <c r="DER65" s="356"/>
      <c r="DES65" s="356"/>
      <c r="DET65" s="356"/>
      <c r="DEU65" s="356"/>
      <c r="DEV65" s="356"/>
      <c r="DEW65" s="356"/>
      <c r="DEX65" s="356"/>
      <c r="DEY65" s="356"/>
      <c r="DEZ65" s="356"/>
      <c r="DFA65" s="356"/>
      <c r="DFB65" s="356"/>
      <c r="DFC65" s="356"/>
      <c r="DFD65" s="356"/>
      <c r="DFE65" s="356"/>
      <c r="DFF65" s="356"/>
      <c r="DFG65" s="356"/>
      <c r="DFH65" s="356"/>
      <c r="DFI65" s="356"/>
      <c r="DFJ65" s="356"/>
      <c r="DFK65" s="356"/>
      <c r="DFL65" s="356"/>
      <c r="DFM65" s="356"/>
      <c r="DFN65" s="356"/>
      <c r="DFO65" s="356"/>
      <c r="DFP65" s="356"/>
      <c r="DFQ65" s="356"/>
      <c r="DFR65" s="356"/>
      <c r="DFS65" s="356"/>
      <c r="DFT65" s="356"/>
      <c r="DFU65" s="356"/>
      <c r="DFV65" s="356"/>
      <c r="DFW65" s="356"/>
      <c r="DFX65" s="356"/>
      <c r="DFY65" s="356"/>
      <c r="DFZ65" s="356"/>
      <c r="DGA65" s="356"/>
      <c r="DGB65" s="356"/>
      <c r="DGC65" s="356"/>
      <c r="DGD65" s="356"/>
      <c r="DGE65" s="356"/>
      <c r="DGF65" s="356"/>
      <c r="DGG65" s="356"/>
      <c r="DGH65" s="356"/>
      <c r="DGI65" s="356"/>
      <c r="DGJ65" s="356"/>
      <c r="DGK65" s="356"/>
      <c r="DGL65" s="356"/>
      <c r="DGM65" s="356"/>
      <c r="DGN65" s="356"/>
      <c r="DGO65" s="356"/>
      <c r="DGP65" s="356"/>
      <c r="DGQ65" s="356"/>
      <c r="DGR65" s="356"/>
      <c r="DGS65" s="356"/>
      <c r="DGT65" s="356"/>
      <c r="DGU65" s="356"/>
      <c r="DGV65" s="356"/>
      <c r="DGW65" s="356"/>
      <c r="DGX65" s="356"/>
      <c r="DGY65" s="356"/>
      <c r="DGZ65" s="356"/>
      <c r="DHA65" s="356"/>
      <c r="DHB65" s="356"/>
      <c r="DHC65" s="356"/>
      <c r="DHD65" s="356"/>
      <c r="DHE65" s="356"/>
      <c r="DHF65" s="356"/>
      <c r="DHG65" s="356"/>
      <c r="DHH65" s="356"/>
      <c r="DHI65" s="356"/>
      <c r="DHJ65" s="356"/>
      <c r="DHK65" s="356"/>
      <c r="DHL65" s="356"/>
      <c r="DHM65" s="356"/>
      <c r="DHN65" s="356"/>
      <c r="DHO65" s="356"/>
      <c r="DHP65" s="356"/>
      <c r="DHQ65" s="356"/>
      <c r="DHR65" s="356"/>
      <c r="DHS65" s="356"/>
      <c r="DHT65" s="356"/>
      <c r="DHU65" s="356"/>
      <c r="DHV65" s="356"/>
      <c r="DHW65" s="356"/>
      <c r="DHX65" s="356"/>
      <c r="DHY65" s="356"/>
      <c r="DHZ65" s="356"/>
      <c r="DIA65" s="356"/>
      <c r="DIB65" s="356"/>
      <c r="DIC65" s="356"/>
      <c r="DID65" s="356"/>
      <c r="DIE65" s="356"/>
      <c r="DIF65" s="356"/>
      <c r="DIG65" s="356"/>
      <c r="DIH65" s="356"/>
      <c r="DII65" s="356"/>
      <c r="DIJ65" s="356"/>
      <c r="DIK65" s="356"/>
      <c r="DIL65" s="356"/>
      <c r="DIM65" s="356"/>
      <c r="DIN65" s="356"/>
      <c r="DIO65" s="356"/>
      <c r="DIP65" s="356"/>
      <c r="DIQ65" s="356"/>
      <c r="DIR65" s="356"/>
      <c r="DIS65" s="356"/>
      <c r="DIT65" s="356"/>
      <c r="DIU65" s="356"/>
      <c r="DIV65" s="356"/>
      <c r="DIW65" s="356"/>
      <c r="DIX65" s="356"/>
      <c r="DIY65" s="356"/>
      <c r="DIZ65" s="356"/>
      <c r="DJA65" s="356"/>
      <c r="DJB65" s="356"/>
      <c r="DJC65" s="356"/>
      <c r="DJD65" s="356"/>
      <c r="DJE65" s="356"/>
      <c r="DJF65" s="356"/>
      <c r="DJG65" s="356"/>
      <c r="DJH65" s="356"/>
      <c r="DJI65" s="356"/>
      <c r="DJJ65" s="356"/>
      <c r="DJK65" s="356"/>
      <c r="DJL65" s="356"/>
      <c r="DJM65" s="356"/>
      <c r="DJN65" s="356"/>
      <c r="DJO65" s="356"/>
      <c r="DJP65" s="356"/>
      <c r="DJQ65" s="356"/>
      <c r="DJR65" s="356"/>
      <c r="DJS65" s="356"/>
      <c r="DJT65" s="356"/>
      <c r="DJU65" s="356"/>
      <c r="DJV65" s="356"/>
      <c r="DJW65" s="356"/>
      <c r="DJX65" s="356"/>
      <c r="DJY65" s="356"/>
      <c r="DJZ65" s="356"/>
      <c r="DKA65" s="356"/>
      <c r="DKB65" s="356"/>
      <c r="DKC65" s="356"/>
      <c r="DKD65" s="356"/>
      <c r="DKE65" s="356"/>
      <c r="DKF65" s="356"/>
      <c r="DKG65" s="356"/>
      <c r="DKH65" s="356"/>
      <c r="DKI65" s="356"/>
      <c r="DKJ65" s="356"/>
      <c r="DKK65" s="356"/>
      <c r="DKL65" s="356"/>
      <c r="DKM65" s="356"/>
      <c r="DKN65" s="356"/>
      <c r="DKO65" s="356"/>
      <c r="DKP65" s="356"/>
      <c r="DKQ65" s="356"/>
      <c r="DKR65" s="356"/>
      <c r="DKS65" s="356"/>
      <c r="DKT65" s="356"/>
      <c r="DKU65" s="356"/>
      <c r="DKV65" s="356"/>
      <c r="DKW65" s="356"/>
      <c r="DKX65" s="356"/>
      <c r="DKY65" s="356"/>
      <c r="DKZ65" s="356"/>
      <c r="DLA65" s="356"/>
      <c r="DLB65" s="356"/>
      <c r="DLC65" s="356"/>
      <c r="DLD65" s="356"/>
      <c r="DLE65" s="356"/>
      <c r="DLF65" s="356"/>
      <c r="DLG65" s="356"/>
      <c r="DLH65" s="356"/>
      <c r="DLI65" s="356"/>
      <c r="DLJ65" s="356"/>
      <c r="DLK65" s="356"/>
      <c r="DLL65" s="356"/>
      <c r="DLM65" s="356"/>
      <c r="DLN65" s="356"/>
      <c r="DLO65" s="356"/>
      <c r="DLP65" s="356"/>
      <c r="DLQ65" s="356"/>
      <c r="DLR65" s="356"/>
      <c r="DLS65" s="356"/>
      <c r="DLT65" s="356"/>
      <c r="DLU65" s="356"/>
      <c r="DLV65" s="356"/>
      <c r="DLW65" s="356"/>
      <c r="DLX65" s="356"/>
      <c r="DLY65" s="356"/>
      <c r="DLZ65" s="356"/>
      <c r="DMA65" s="356"/>
      <c r="DMB65" s="356"/>
      <c r="DMC65" s="356"/>
      <c r="DMD65" s="356"/>
      <c r="DME65" s="356"/>
      <c r="DMF65" s="356"/>
      <c r="DMG65" s="356"/>
      <c r="DMH65" s="356"/>
      <c r="DMI65" s="356"/>
      <c r="DMJ65" s="356"/>
      <c r="DMK65" s="356"/>
      <c r="DML65" s="356"/>
      <c r="DMM65" s="356"/>
      <c r="DMN65" s="356"/>
      <c r="DMO65" s="356"/>
      <c r="DMP65" s="356"/>
      <c r="DMQ65" s="356"/>
      <c r="DMR65" s="356"/>
      <c r="DMS65" s="356"/>
      <c r="DMT65" s="356"/>
      <c r="DMU65" s="356"/>
      <c r="DMV65" s="356"/>
      <c r="DMW65" s="356"/>
      <c r="DMX65" s="356"/>
      <c r="DMY65" s="356"/>
      <c r="DMZ65" s="356"/>
      <c r="DNA65" s="356"/>
      <c r="DNB65" s="356"/>
      <c r="DNC65" s="356"/>
      <c r="DND65" s="356"/>
      <c r="DNE65" s="356"/>
      <c r="DNF65" s="356"/>
      <c r="DNG65" s="356"/>
      <c r="DNH65" s="356"/>
      <c r="DNI65" s="356"/>
      <c r="DNJ65" s="356"/>
      <c r="DNK65" s="356"/>
      <c r="DNL65" s="356"/>
      <c r="DNM65" s="356"/>
      <c r="DNN65" s="356"/>
      <c r="DNO65" s="356"/>
      <c r="DNP65" s="356"/>
      <c r="DNQ65" s="356"/>
      <c r="DNR65" s="356"/>
      <c r="DNS65" s="356"/>
      <c r="DNT65" s="356"/>
      <c r="DNU65" s="356"/>
      <c r="DNV65" s="356"/>
      <c r="DNW65" s="356"/>
      <c r="DNX65" s="356"/>
      <c r="DNY65" s="356"/>
      <c r="DNZ65" s="356"/>
      <c r="DOA65" s="356"/>
      <c r="DOB65" s="356"/>
      <c r="DOC65" s="356"/>
      <c r="DOD65" s="356"/>
      <c r="DOE65" s="356"/>
      <c r="DOF65" s="356"/>
      <c r="DOG65" s="356"/>
      <c r="DOH65" s="356"/>
      <c r="DOI65" s="356"/>
      <c r="DOJ65" s="356"/>
      <c r="DOK65" s="356"/>
      <c r="DOL65" s="356"/>
      <c r="DOM65" s="356"/>
      <c r="DON65" s="356"/>
      <c r="DOO65" s="356"/>
      <c r="DOP65" s="356"/>
      <c r="DOQ65" s="356"/>
      <c r="DOR65" s="356"/>
      <c r="DOS65" s="356"/>
      <c r="DOT65" s="356"/>
      <c r="DOU65" s="356"/>
      <c r="DOV65" s="356"/>
      <c r="DOW65" s="356"/>
      <c r="DOX65" s="356"/>
      <c r="DOY65" s="356"/>
      <c r="DOZ65" s="356"/>
      <c r="DPA65" s="356"/>
      <c r="DPB65" s="356"/>
      <c r="DPC65" s="356"/>
      <c r="DPD65" s="356"/>
      <c r="DPE65" s="356"/>
      <c r="DPF65" s="356"/>
      <c r="DPG65" s="356"/>
      <c r="DPH65" s="356"/>
      <c r="DPI65" s="356"/>
      <c r="DPJ65" s="356"/>
      <c r="DPK65" s="356"/>
      <c r="DPL65" s="356"/>
      <c r="DPM65" s="356"/>
      <c r="DPN65" s="356"/>
      <c r="DPO65" s="356"/>
      <c r="DPP65" s="356"/>
      <c r="DPQ65" s="356"/>
      <c r="DPR65" s="356"/>
      <c r="DPS65" s="356"/>
      <c r="DPT65" s="356"/>
      <c r="DPU65" s="356"/>
      <c r="DPV65" s="356"/>
      <c r="DPW65" s="356"/>
      <c r="DPX65" s="356"/>
      <c r="DPY65" s="356"/>
      <c r="DPZ65" s="356"/>
      <c r="DQA65" s="356"/>
      <c r="DQB65" s="356"/>
      <c r="DQC65" s="356"/>
      <c r="DQD65" s="356"/>
      <c r="DQE65" s="356"/>
      <c r="DQF65" s="356"/>
      <c r="DQG65" s="356"/>
      <c r="DQH65" s="356"/>
      <c r="DQI65" s="356"/>
      <c r="DQJ65" s="356"/>
      <c r="DQK65" s="356"/>
      <c r="DQL65" s="356"/>
      <c r="DQM65" s="356"/>
      <c r="DQN65" s="356"/>
      <c r="DQO65" s="356"/>
      <c r="DQP65" s="356"/>
      <c r="DQQ65" s="356"/>
      <c r="DQR65" s="356"/>
      <c r="DQS65" s="356"/>
      <c r="DQT65" s="356"/>
      <c r="DQU65" s="356"/>
      <c r="DQV65" s="356"/>
      <c r="DQW65" s="356"/>
      <c r="DQX65" s="356"/>
      <c r="DQY65" s="356"/>
      <c r="DQZ65" s="356"/>
      <c r="DRA65" s="356"/>
      <c r="DRB65" s="356"/>
      <c r="DRC65" s="356"/>
      <c r="DRD65" s="356"/>
      <c r="DRE65" s="356"/>
      <c r="DRF65" s="356"/>
      <c r="DRG65" s="356"/>
      <c r="DRH65" s="356"/>
      <c r="DRI65" s="356"/>
      <c r="DRJ65" s="356"/>
      <c r="DRK65" s="356"/>
      <c r="DRL65" s="356"/>
      <c r="DRM65" s="356"/>
      <c r="DRN65" s="356"/>
      <c r="DRO65" s="356"/>
      <c r="DRP65" s="356"/>
      <c r="DRQ65" s="356"/>
      <c r="DRR65" s="356"/>
      <c r="DRS65" s="356"/>
      <c r="DRT65" s="356"/>
      <c r="DRU65" s="356"/>
      <c r="DRV65" s="356"/>
      <c r="DRW65" s="356"/>
      <c r="DRX65" s="356"/>
      <c r="DRY65" s="356"/>
      <c r="DRZ65" s="356"/>
      <c r="DSA65" s="356"/>
      <c r="DSB65" s="356"/>
      <c r="DSC65" s="356"/>
      <c r="DSD65" s="356"/>
      <c r="DSE65" s="356"/>
      <c r="DSF65" s="356"/>
      <c r="DSG65" s="356"/>
      <c r="DSH65" s="356"/>
      <c r="DSI65" s="356"/>
      <c r="DSJ65" s="356"/>
      <c r="DSK65" s="356"/>
      <c r="DSL65" s="356"/>
      <c r="DSM65" s="356"/>
      <c r="DSN65" s="356"/>
      <c r="DSO65" s="356"/>
      <c r="DSP65" s="356"/>
      <c r="DSQ65" s="356"/>
      <c r="DSR65" s="356"/>
      <c r="DSS65" s="356"/>
      <c r="DST65" s="356"/>
      <c r="DSU65" s="356"/>
      <c r="DSV65" s="356"/>
      <c r="DSW65" s="356"/>
      <c r="DSX65" s="356"/>
      <c r="DSY65" s="356"/>
      <c r="DSZ65" s="356"/>
      <c r="DTA65" s="356"/>
      <c r="DTB65" s="356"/>
      <c r="DTC65" s="356"/>
      <c r="DTD65" s="356"/>
      <c r="DTE65" s="356"/>
      <c r="DTF65" s="356"/>
      <c r="DTG65" s="356"/>
      <c r="DTH65" s="356"/>
      <c r="DTI65" s="356"/>
      <c r="DTJ65" s="356"/>
      <c r="DTK65" s="356"/>
      <c r="DTL65" s="356"/>
      <c r="DTM65" s="356"/>
      <c r="DTN65" s="356"/>
      <c r="DTO65" s="356"/>
      <c r="DTP65" s="356"/>
      <c r="DTQ65" s="356"/>
      <c r="DTR65" s="356"/>
      <c r="DTS65" s="356"/>
      <c r="DTT65" s="356"/>
      <c r="DTU65" s="356"/>
      <c r="DTV65" s="356"/>
      <c r="DTW65" s="356"/>
      <c r="DTX65" s="356"/>
      <c r="DTY65" s="356"/>
      <c r="DTZ65" s="356"/>
      <c r="DUA65" s="356"/>
      <c r="DUB65" s="356"/>
      <c r="DUC65" s="356"/>
      <c r="DUD65" s="356"/>
      <c r="DUE65" s="356"/>
      <c r="DUF65" s="356"/>
      <c r="DUG65" s="356"/>
      <c r="DUH65" s="356"/>
      <c r="DUI65" s="356"/>
      <c r="DUJ65" s="356"/>
      <c r="DUK65" s="356"/>
      <c r="DUL65" s="356"/>
      <c r="DUM65" s="356"/>
      <c r="DUN65" s="356"/>
      <c r="DUO65" s="356"/>
      <c r="DUP65" s="356"/>
      <c r="DUQ65" s="356"/>
      <c r="DUR65" s="356"/>
      <c r="DUS65" s="356"/>
      <c r="DUT65" s="356"/>
      <c r="DUU65" s="356"/>
      <c r="DUV65" s="356"/>
      <c r="DUW65" s="356"/>
      <c r="DUX65" s="356"/>
      <c r="DUY65" s="356"/>
      <c r="DUZ65" s="356"/>
      <c r="DVA65" s="356"/>
      <c r="DVB65" s="356"/>
      <c r="DVC65" s="356"/>
      <c r="DVD65" s="356"/>
      <c r="DVE65" s="356"/>
      <c r="DVF65" s="356"/>
      <c r="DVG65" s="356"/>
      <c r="DVH65" s="356"/>
      <c r="DVI65" s="356"/>
      <c r="DVJ65" s="356"/>
      <c r="DVK65" s="356"/>
      <c r="DVL65" s="356"/>
      <c r="DVM65" s="356"/>
      <c r="DVN65" s="356"/>
      <c r="DVO65" s="356"/>
      <c r="DVP65" s="356"/>
      <c r="DVQ65" s="356"/>
      <c r="DVR65" s="356"/>
      <c r="DVS65" s="356"/>
      <c r="DVT65" s="356"/>
      <c r="DVU65" s="356"/>
      <c r="DVV65" s="356"/>
      <c r="DVW65" s="356"/>
      <c r="DVX65" s="356"/>
      <c r="DVY65" s="356"/>
      <c r="DVZ65" s="356"/>
      <c r="DWA65" s="356"/>
      <c r="DWB65" s="356"/>
      <c r="DWC65" s="356"/>
      <c r="DWD65" s="356"/>
      <c r="DWE65" s="356"/>
      <c r="DWF65" s="356"/>
      <c r="DWG65" s="356"/>
      <c r="DWH65" s="356"/>
      <c r="DWI65" s="356"/>
      <c r="DWJ65" s="356"/>
      <c r="DWK65" s="356"/>
      <c r="DWL65" s="356"/>
      <c r="DWM65" s="356"/>
      <c r="DWN65" s="356"/>
      <c r="DWO65" s="356"/>
      <c r="DWP65" s="356"/>
      <c r="DWQ65" s="356"/>
      <c r="DWR65" s="356"/>
      <c r="DWS65" s="356"/>
      <c r="DWT65" s="356"/>
      <c r="DWU65" s="356"/>
      <c r="DWV65" s="356"/>
      <c r="DWW65" s="356"/>
      <c r="DWX65" s="356"/>
      <c r="DWY65" s="356"/>
      <c r="DWZ65" s="356"/>
      <c r="DXA65" s="356"/>
      <c r="DXB65" s="356"/>
      <c r="DXC65" s="356"/>
      <c r="DXD65" s="356"/>
      <c r="DXE65" s="356"/>
      <c r="DXF65" s="356"/>
      <c r="DXG65" s="356"/>
      <c r="DXH65" s="356"/>
      <c r="DXI65" s="356"/>
      <c r="DXJ65" s="356"/>
      <c r="DXK65" s="356"/>
      <c r="DXL65" s="356"/>
      <c r="DXM65" s="356"/>
      <c r="DXN65" s="356"/>
      <c r="DXO65" s="356"/>
      <c r="DXP65" s="356"/>
      <c r="DXQ65" s="356"/>
      <c r="DXR65" s="356"/>
      <c r="DXS65" s="356"/>
      <c r="DXT65" s="356"/>
      <c r="DXU65" s="356"/>
      <c r="DXV65" s="356"/>
      <c r="DXW65" s="356"/>
      <c r="DXX65" s="356"/>
      <c r="DXY65" s="356"/>
      <c r="DXZ65" s="356"/>
      <c r="DYA65" s="356"/>
      <c r="DYB65" s="356"/>
      <c r="DYC65" s="356"/>
      <c r="DYD65" s="356"/>
      <c r="DYE65" s="356"/>
      <c r="DYF65" s="356"/>
      <c r="DYG65" s="356"/>
      <c r="DYH65" s="356"/>
      <c r="DYI65" s="356"/>
      <c r="DYJ65" s="356"/>
      <c r="DYK65" s="356"/>
      <c r="DYL65" s="356"/>
      <c r="DYM65" s="356"/>
      <c r="DYN65" s="356"/>
      <c r="DYO65" s="356"/>
      <c r="DYP65" s="356"/>
      <c r="DYQ65" s="356"/>
      <c r="DYR65" s="356"/>
      <c r="DYS65" s="356"/>
      <c r="DYT65" s="356"/>
      <c r="DYU65" s="356"/>
      <c r="DYV65" s="356"/>
      <c r="DYW65" s="356"/>
      <c r="DYX65" s="356"/>
      <c r="DYY65" s="356"/>
      <c r="DYZ65" s="356"/>
      <c r="DZA65" s="356"/>
      <c r="DZB65" s="356"/>
      <c r="DZC65" s="356"/>
      <c r="DZD65" s="356"/>
      <c r="DZE65" s="356"/>
      <c r="DZF65" s="356"/>
      <c r="DZG65" s="356"/>
      <c r="DZH65" s="356"/>
      <c r="DZI65" s="356"/>
      <c r="DZJ65" s="356"/>
      <c r="DZK65" s="356"/>
      <c r="DZL65" s="356"/>
      <c r="DZM65" s="356"/>
      <c r="DZN65" s="356"/>
      <c r="DZO65" s="356"/>
      <c r="DZP65" s="356"/>
      <c r="DZQ65" s="356"/>
      <c r="DZR65" s="356"/>
      <c r="DZS65" s="356"/>
      <c r="DZT65" s="356"/>
      <c r="DZU65" s="356"/>
      <c r="DZV65" s="356"/>
      <c r="DZW65" s="356"/>
      <c r="DZX65" s="356"/>
      <c r="DZY65" s="356"/>
      <c r="DZZ65" s="356"/>
      <c r="EAA65" s="356"/>
      <c r="EAB65" s="356"/>
      <c r="EAC65" s="356"/>
      <c r="EAD65" s="356"/>
      <c r="EAE65" s="356"/>
      <c r="EAF65" s="356"/>
      <c r="EAG65" s="356"/>
      <c r="EAH65" s="356"/>
      <c r="EAI65" s="356"/>
      <c r="EAJ65" s="356"/>
      <c r="EAK65" s="356"/>
      <c r="EAL65" s="356"/>
      <c r="EAM65" s="356"/>
      <c r="EAN65" s="356"/>
      <c r="EAO65" s="356"/>
      <c r="EAP65" s="356"/>
      <c r="EAQ65" s="356"/>
      <c r="EAR65" s="356"/>
      <c r="EAS65" s="356"/>
      <c r="EAT65" s="356"/>
      <c r="EAU65" s="356"/>
      <c r="EAV65" s="356"/>
      <c r="EAW65" s="356"/>
      <c r="EAX65" s="356"/>
      <c r="EAY65" s="356"/>
      <c r="EAZ65" s="356"/>
      <c r="EBA65" s="356"/>
      <c r="EBB65" s="356"/>
      <c r="EBC65" s="356"/>
      <c r="EBD65" s="356"/>
      <c r="EBE65" s="356"/>
      <c r="EBF65" s="356"/>
      <c r="EBG65" s="356"/>
      <c r="EBH65" s="356"/>
      <c r="EBI65" s="356"/>
      <c r="EBJ65" s="356"/>
      <c r="EBK65" s="356"/>
      <c r="EBL65" s="356"/>
      <c r="EBM65" s="356"/>
      <c r="EBN65" s="356"/>
      <c r="EBO65" s="356"/>
      <c r="EBP65" s="356"/>
      <c r="EBQ65" s="356"/>
      <c r="EBR65" s="356"/>
      <c r="EBS65" s="356"/>
      <c r="EBT65" s="356"/>
      <c r="EBU65" s="356"/>
      <c r="EBV65" s="356"/>
      <c r="EBW65" s="356"/>
      <c r="EBX65" s="356"/>
      <c r="EBY65" s="356"/>
      <c r="EBZ65" s="356"/>
      <c r="ECA65" s="356"/>
      <c r="ECB65" s="356"/>
      <c r="ECC65" s="356"/>
      <c r="ECD65" s="356"/>
      <c r="ECE65" s="356"/>
      <c r="ECF65" s="356"/>
      <c r="ECG65" s="356"/>
      <c r="ECH65" s="356"/>
      <c r="ECI65" s="356"/>
      <c r="ECJ65" s="356"/>
      <c r="ECK65" s="356"/>
      <c r="ECL65" s="356"/>
      <c r="ECM65" s="356"/>
      <c r="ECN65" s="356"/>
      <c r="ECO65" s="356"/>
      <c r="ECP65" s="356"/>
      <c r="ECQ65" s="356"/>
      <c r="ECR65" s="356"/>
      <c r="ECS65" s="356"/>
      <c r="ECT65" s="356"/>
      <c r="ECU65" s="356"/>
      <c r="ECV65" s="356"/>
      <c r="ECW65" s="356"/>
      <c r="ECX65" s="356"/>
      <c r="ECY65" s="356"/>
      <c r="ECZ65" s="356"/>
      <c r="EDA65" s="356"/>
      <c r="EDB65" s="356"/>
      <c r="EDC65" s="356"/>
      <c r="EDD65" s="356"/>
      <c r="EDE65" s="356"/>
      <c r="EDF65" s="356"/>
      <c r="EDG65" s="356"/>
      <c r="EDH65" s="356"/>
      <c r="EDI65" s="356"/>
      <c r="EDJ65" s="356"/>
      <c r="EDK65" s="356"/>
      <c r="EDL65" s="356"/>
      <c r="EDM65" s="356"/>
      <c r="EDN65" s="356"/>
      <c r="EDO65" s="356"/>
      <c r="EDP65" s="356"/>
      <c r="EDQ65" s="356"/>
      <c r="EDR65" s="356"/>
      <c r="EDS65" s="356"/>
      <c r="EDT65" s="356"/>
      <c r="EDU65" s="356"/>
      <c r="EDV65" s="356"/>
      <c r="EDW65" s="356"/>
      <c r="EDX65" s="356"/>
      <c r="EDY65" s="356"/>
      <c r="EDZ65" s="356"/>
      <c r="EEA65" s="356"/>
      <c r="EEB65" s="356"/>
      <c r="EEC65" s="356"/>
      <c r="EED65" s="356"/>
      <c r="EEE65" s="356"/>
      <c r="EEF65" s="356"/>
      <c r="EEG65" s="356"/>
      <c r="EEH65" s="356"/>
      <c r="EEI65" s="356"/>
      <c r="EEJ65" s="356"/>
      <c r="EEK65" s="356"/>
      <c r="EEL65" s="356"/>
      <c r="EEM65" s="356"/>
      <c r="EEN65" s="356"/>
      <c r="EEO65" s="356"/>
      <c r="EEP65" s="356"/>
      <c r="EEQ65" s="356"/>
      <c r="EER65" s="356"/>
      <c r="EES65" s="356"/>
      <c r="EET65" s="356"/>
      <c r="EEU65" s="356"/>
      <c r="EEV65" s="356"/>
      <c r="EEW65" s="356"/>
      <c r="EEX65" s="356"/>
      <c r="EEY65" s="356"/>
      <c r="EEZ65" s="356"/>
      <c r="EFA65" s="356"/>
      <c r="EFB65" s="356"/>
      <c r="EFC65" s="356"/>
      <c r="EFD65" s="356"/>
      <c r="EFE65" s="356"/>
      <c r="EFF65" s="356"/>
      <c r="EFG65" s="356"/>
      <c r="EFH65" s="356"/>
      <c r="EFI65" s="356"/>
      <c r="EFJ65" s="356"/>
      <c r="EFK65" s="356"/>
      <c r="EFL65" s="356"/>
      <c r="EFM65" s="356"/>
      <c r="EFN65" s="356"/>
      <c r="EFO65" s="356"/>
      <c r="EFP65" s="356"/>
      <c r="EFQ65" s="356"/>
      <c r="EFR65" s="356"/>
      <c r="EFS65" s="356"/>
      <c r="EFT65" s="356"/>
      <c r="EFU65" s="356"/>
      <c r="EFV65" s="356"/>
      <c r="EFW65" s="356"/>
      <c r="EFX65" s="356"/>
      <c r="EFY65" s="356"/>
      <c r="EFZ65" s="356"/>
      <c r="EGA65" s="356"/>
      <c r="EGB65" s="356"/>
      <c r="EGC65" s="356"/>
      <c r="EGD65" s="356"/>
      <c r="EGE65" s="356"/>
      <c r="EGF65" s="356"/>
      <c r="EGG65" s="356"/>
      <c r="EGH65" s="356"/>
      <c r="EGI65" s="356"/>
      <c r="EGJ65" s="356"/>
      <c r="EGK65" s="356"/>
      <c r="EGL65" s="356"/>
      <c r="EGM65" s="356"/>
      <c r="EGN65" s="356"/>
      <c r="EGO65" s="356"/>
      <c r="EGP65" s="356"/>
      <c r="EGQ65" s="356"/>
      <c r="EGR65" s="356"/>
      <c r="EGS65" s="356"/>
      <c r="EGT65" s="356"/>
      <c r="EGU65" s="356"/>
      <c r="EGV65" s="356"/>
      <c r="EGW65" s="356"/>
      <c r="EGX65" s="356"/>
      <c r="EGY65" s="356"/>
      <c r="EGZ65" s="356"/>
      <c r="EHA65" s="356"/>
      <c r="EHB65" s="356"/>
      <c r="EHC65" s="356"/>
      <c r="EHD65" s="356"/>
      <c r="EHE65" s="356"/>
      <c r="EHF65" s="356"/>
      <c r="EHG65" s="356"/>
      <c r="EHH65" s="356"/>
      <c r="EHI65" s="356"/>
      <c r="EHJ65" s="356"/>
      <c r="EHK65" s="356"/>
      <c r="EHL65" s="356"/>
      <c r="EHM65" s="356"/>
      <c r="EHN65" s="356"/>
      <c r="EHO65" s="356"/>
      <c r="EHP65" s="356"/>
      <c r="EHQ65" s="356"/>
      <c r="EHR65" s="356"/>
      <c r="EHS65" s="356"/>
      <c r="EHT65" s="356"/>
      <c r="EHU65" s="356"/>
      <c r="EHV65" s="356"/>
      <c r="EHW65" s="356"/>
      <c r="EHX65" s="356"/>
      <c r="EHY65" s="356"/>
      <c r="EHZ65" s="356"/>
      <c r="EIA65" s="356"/>
      <c r="EIB65" s="356"/>
      <c r="EIC65" s="356"/>
      <c r="EID65" s="356"/>
      <c r="EIE65" s="356"/>
      <c r="EIF65" s="356"/>
      <c r="EIG65" s="356"/>
      <c r="EIH65" s="356"/>
      <c r="EII65" s="356"/>
      <c r="EIJ65" s="356"/>
      <c r="EIK65" s="356"/>
      <c r="EIL65" s="356"/>
      <c r="EIM65" s="356"/>
      <c r="EIN65" s="356"/>
      <c r="EIO65" s="356"/>
      <c r="EIP65" s="356"/>
      <c r="EIQ65" s="356"/>
      <c r="EIR65" s="356"/>
      <c r="EIS65" s="356"/>
      <c r="EIT65" s="356"/>
      <c r="EIU65" s="356"/>
      <c r="EIV65" s="356"/>
      <c r="EIW65" s="356"/>
      <c r="EIX65" s="356"/>
      <c r="EIY65" s="356"/>
      <c r="EIZ65" s="356"/>
      <c r="EJA65" s="356"/>
      <c r="EJB65" s="356"/>
      <c r="EJC65" s="356"/>
      <c r="EJD65" s="356"/>
      <c r="EJE65" s="356"/>
      <c r="EJF65" s="356"/>
      <c r="EJG65" s="356"/>
      <c r="EJH65" s="356"/>
      <c r="EJI65" s="356"/>
      <c r="EJJ65" s="356"/>
      <c r="EJK65" s="356"/>
      <c r="EJL65" s="356"/>
      <c r="EJM65" s="356"/>
      <c r="EJN65" s="356"/>
      <c r="EJO65" s="356"/>
      <c r="EJP65" s="356"/>
      <c r="EJQ65" s="356"/>
      <c r="EJR65" s="356"/>
      <c r="EJS65" s="356"/>
      <c r="EJT65" s="356"/>
      <c r="EJU65" s="356"/>
      <c r="EJV65" s="356"/>
      <c r="EJW65" s="356"/>
      <c r="EJX65" s="356"/>
      <c r="EJY65" s="356"/>
      <c r="EJZ65" s="356"/>
      <c r="EKA65" s="356"/>
      <c r="EKB65" s="356"/>
      <c r="EKC65" s="356"/>
      <c r="EKD65" s="356"/>
      <c r="EKE65" s="356"/>
      <c r="EKF65" s="356"/>
      <c r="EKG65" s="356"/>
      <c r="EKH65" s="356"/>
      <c r="EKI65" s="356"/>
      <c r="EKJ65" s="356"/>
      <c r="EKK65" s="356"/>
      <c r="EKL65" s="356"/>
      <c r="EKM65" s="356"/>
      <c r="EKN65" s="356"/>
      <c r="EKO65" s="356"/>
      <c r="EKP65" s="356"/>
      <c r="EKQ65" s="356"/>
      <c r="EKR65" s="356"/>
      <c r="EKS65" s="356"/>
      <c r="EKT65" s="356"/>
      <c r="EKU65" s="356"/>
      <c r="EKV65" s="356"/>
      <c r="EKW65" s="356"/>
      <c r="EKX65" s="356"/>
      <c r="EKY65" s="356"/>
      <c r="EKZ65" s="356"/>
      <c r="ELA65" s="356"/>
      <c r="ELB65" s="356"/>
      <c r="ELC65" s="356"/>
      <c r="ELD65" s="356"/>
      <c r="ELE65" s="356"/>
      <c r="ELF65" s="356"/>
      <c r="ELG65" s="356"/>
      <c r="ELH65" s="356"/>
      <c r="ELI65" s="356"/>
      <c r="ELJ65" s="356"/>
      <c r="ELK65" s="356"/>
      <c r="ELL65" s="356"/>
      <c r="ELM65" s="356"/>
      <c r="ELN65" s="356"/>
      <c r="ELO65" s="356"/>
      <c r="ELP65" s="356"/>
      <c r="ELQ65" s="356"/>
      <c r="ELR65" s="356"/>
      <c r="ELS65" s="356"/>
      <c r="ELT65" s="356"/>
      <c r="ELU65" s="356"/>
      <c r="ELV65" s="356"/>
      <c r="ELW65" s="356"/>
      <c r="ELX65" s="356"/>
      <c r="ELY65" s="356"/>
      <c r="ELZ65" s="356"/>
      <c r="EMA65" s="356"/>
      <c r="EMB65" s="356"/>
      <c r="EMC65" s="356"/>
      <c r="EMD65" s="356"/>
      <c r="EME65" s="356"/>
      <c r="EMF65" s="356"/>
      <c r="EMG65" s="356"/>
      <c r="EMH65" s="356"/>
      <c r="EMI65" s="356"/>
      <c r="EMJ65" s="356"/>
      <c r="EMK65" s="356"/>
      <c r="EML65" s="356"/>
      <c r="EMM65" s="356"/>
      <c r="EMN65" s="356"/>
      <c r="EMO65" s="356"/>
      <c r="EMP65" s="356"/>
      <c r="EMQ65" s="356"/>
      <c r="EMR65" s="356"/>
      <c r="EMS65" s="356"/>
      <c r="EMT65" s="356"/>
      <c r="EMU65" s="356"/>
      <c r="EMV65" s="356"/>
      <c r="EMW65" s="356"/>
      <c r="EMX65" s="356"/>
      <c r="EMY65" s="356"/>
      <c r="EMZ65" s="356"/>
      <c r="ENA65" s="356"/>
      <c r="ENB65" s="356"/>
      <c r="ENC65" s="356"/>
      <c r="END65" s="356"/>
      <c r="ENE65" s="356"/>
      <c r="ENF65" s="356"/>
      <c r="ENG65" s="356"/>
      <c r="ENH65" s="356"/>
      <c r="ENI65" s="356"/>
      <c r="ENJ65" s="356"/>
      <c r="ENK65" s="356"/>
      <c r="ENL65" s="356"/>
      <c r="ENM65" s="356"/>
      <c r="ENN65" s="356"/>
      <c r="ENO65" s="356"/>
      <c r="ENP65" s="356"/>
      <c r="ENQ65" s="356"/>
      <c r="ENR65" s="356"/>
      <c r="ENS65" s="356"/>
      <c r="ENT65" s="356"/>
      <c r="ENU65" s="356"/>
      <c r="ENV65" s="356"/>
      <c r="ENW65" s="356"/>
      <c r="ENX65" s="356"/>
      <c r="ENY65" s="356"/>
      <c r="ENZ65" s="356"/>
      <c r="EOA65" s="356"/>
      <c r="EOB65" s="356"/>
      <c r="EOC65" s="356"/>
      <c r="EOD65" s="356"/>
      <c r="EOE65" s="356"/>
      <c r="EOF65" s="356"/>
      <c r="EOG65" s="356"/>
      <c r="EOH65" s="356"/>
      <c r="EOI65" s="356"/>
      <c r="EOJ65" s="356"/>
      <c r="EOK65" s="356"/>
      <c r="EOL65" s="356"/>
      <c r="EOM65" s="356"/>
      <c r="EON65" s="356"/>
      <c r="EOO65" s="356"/>
      <c r="EOP65" s="356"/>
      <c r="EOQ65" s="356"/>
      <c r="EOR65" s="356"/>
      <c r="EOS65" s="356"/>
      <c r="EOT65" s="356"/>
      <c r="EOU65" s="356"/>
      <c r="EOV65" s="356"/>
      <c r="EOW65" s="356"/>
      <c r="EOX65" s="356"/>
      <c r="EOY65" s="356"/>
      <c r="EOZ65" s="356"/>
      <c r="EPA65" s="356"/>
      <c r="EPB65" s="356"/>
      <c r="EPC65" s="356"/>
      <c r="EPD65" s="356"/>
      <c r="EPE65" s="356"/>
      <c r="EPF65" s="356"/>
      <c r="EPG65" s="356"/>
      <c r="EPH65" s="356"/>
      <c r="EPI65" s="356"/>
      <c r="EPJ65" s="356"/>
      <c r="EPK65" s="356"/>
      <c r="EPL65" s="356"/>
      <c r="EPM65" s="356"/>
      <c r="EPN65" s="356"/>
      <c r="EPO65" s="356"/>
      <c r="EPP65" s="356"/>
      <c r="EPQ65" s="356"/>
      <c r="EPR65" s="356"/>
      <c r="EPS65" s="356"/>
      <c r="EPT65" s="356"/>
      <c r="EPU65" s="356"/>
      <c r="EPV65" s="356"/>
      <c r="EPW65" s="356"/>
      <c r="EPX65" s="356"/>
      <c r="EPY65" s="356"/>
      <c r="EPZ65" s="356"/>
      <c r="EQA65" s="356"/>
      <c r="EQB65" s="356"/>
      <c r="EQC65" s="356"/>
      <c r="EQD65" s="356"/>
      <c r="EQE65" s="356"/>
      <c r="EQF65" s="356"/>
      <c r="EQG65" s="356"/>
      <c r="EQH65" s="356"/>
      <c r="EQI65" s="356"/>
      <c r="EQJ65" s="356"/>
      <c r="EQK65" s="356"/>
      <c r="EQL65" s="356"/>
      <c r="EQM65" s="356"/>
      <c r="EQN65" s="356"/>
      <c r="EQO65" s="356"/>
      <c r="EQP65" s="356"/>
      <c r="EQQ65" s="356"/>
      <c r="EQR65" s="356"/>
      <c r="EQS65" s="356"/>
      <c r="EQT65" s="356"/>
      <c r="EQU65" s="356"/>
      <c r="EQV65" s="356"/>
      <c r="EQW65" s="356"/>
      <c r="EQX65" s="356"/>
      <c r="EQY65" s="356"/>
      <c r="EQZ65" s="356"/>
      <c r="ERA65" s="356"/>
      <c r="ERB65" s="356"/>
      <c r="ERC65" s="356"/>
      <c r="ERD65" s="356"/>
      <c r="ERE65" s="356"/>
      <c r="ERF65" s="356"/>
      <c r="ERG65" s="356"/>
      <c r="ERH65" s="356"/>
      <c r="ERI65" s="356"/>
      <c r="ERJ65" s="356"/>
      <c r="ERK65" s="356"/>
      <c r="ERL65" s="356"/>
      <c r="ERM65" s="356"/>
      <c r="ERN65" s="356"/>
      <c r="ERO65" s="356"/>
      <c r="ERP65" s="356"/>
      <c r="ERQ65" s="356"/>
      <c r="ERR65" s="356"/>
      <c r="ERS65" s="356"/>
      <c r="ERT65" s="356"/>
      <c r="ERU65" s="356"/>
      <c r="ERV65" s="356"/>
      <c r="ERW65" s="356"/>
      <c r="ERX65" s="356"/>
      <c r="ERY65" s="356"/>
      <c r="ERZ65" s="356"/>
      <c r="ESA65" s="356"/>
      <c r="ESB65" s="356"/>
      <c r="ESC65" s="356"/>
      <c r="ESD65" s="356"/>
      <c r="ESE65" s="356"/>
      <c r="ESF65" s="356"/>
      <c r="ESG65" s="356"/>
      <c r="ESH65" s="356"/>
      <c r="ESI65" s="356"/>
      <c r="ESJ65" s="356"/>
      <c r="ESK65" s="356"/>
      <c r="ESL65" s="356"/>
      <c r="ESM65" s="356"/>
      <c r="ESN65" s="356"/>
      <c r="ESO65" s="356"/>
      <c r="ESP65" s="356"/>
      <c r="ESQ65" s="356"/>
      <c r="ESR65" s="356"/>
      <c r="ESS65" s="356"/>
      <c r="EST65" s="356"/>
      <c r="ESU65" s="356"/>
      <c r="ESV65" s="356"/>
      <c r="ESW65" s="356"/>
      <c r="ESX65" s="356"/>
      <c r="ESY65" s="356"/>
      <c r="ESZ65" s="356"/>
      <c r="ETA65" s="356"/>
      <c r="ETB65" s="356"/>
      <c r="ETC65" s="356"/>
      <c r="ETD65" s="356"/>
      <c r="ETE65" s="356"/>
      <c r="ETF65" s="356"/>
      <c r="ETG65" s="356"/>
      <c r="ETH65" s="356"/>
      <c r="ETI65" s="356"/>
      <c r="ETJ65" s="356"/>
      <c r="ETK65" s="356"/>
      <c r="ETL65" s="356"/>
      <c r="ETM65" s="356"/>
      <c r="ETN65" s="356"/>
      <c r="ETO65" s="356"/>
      <c r="ETP65" s="356"/>
      <c r="ETQ65" s="356"/>
      <c r="ETR65" s="356"/>
      <c r="ETS65" s="356"/>
      <c r="ETT65" s="356"/>
      <c r="ETU65" s="356"/>
      <c r="ETV65" s="356"/>
      <c r="ETW65" s="356"/>
      <c r="ETX65" s="356"/>
      <c r="ETY65" s="356"/>
      <c r="ETZ65" s="356"/>
      <c r="EUA65" s="356"/>
      <c r="EUB65" s="356"/>
      <c r="EUC65" s="356"/>
      <c r="EUD65" s="356"/>
      <c r="EUE65" s="356"/>
      <c r="EUF65" s="356"/>
      <c r="EUG65" s="356"/>
      <c r="EUH65" s="356"/>
      <c r="EUI65" s="356"/>
      <c r="EUJ65" s="356"/>
      <c r="EUK65" s="356"/>
      <c r="EUL65" s="356"/>
      <c r="EUM65" s="356"/>
      <c r="EUN65" s="356"/>
      <c r="EUO65" s="356"/>
      <c r="EUP65" s="356"/>
      <c r="EUQ65" s="356"/>
      <c r="EUR65" s="356"/>
      <c r="EUS65" s="356"/>
      <c r="EUT65" s="356"/>
      <c r="EUU65" s="356"/>
      <c r="EUV65" s="356"/>
      <c r="EUW65" s="356"/>
      <c r="EUX65" s="356"/>
      <c r="EUY65" s="356"/>
      <c r="EUZ65" s="356"/>
      <c r="EVA65" s="356"/>
      <c r="EVB65" s="356"/>
      <c r="EVC65" s="356"/>
      <c r="EVD65" s="356"/>
      <c r="EVE65" s="356"/>
      <c r="EVF65" s="356"/>
      <c r="EVG65" s="356"/>
      <c r="EVH65" s="356"/>
      <c r="EVI65" s="356"/>
      <c r="EVJ65" s="356"/>
      <c r="EVK65" s="356"/>
      <c r="EVL65" s="356"/>
      <c r="EVM65" s="356"/>
      <c r="EVN65" s="356"/>
      <c r="EVO65" s="356"/>
      <c r="EVP65" s="356"/>
      <c r="EVQ65" s="356"/>
      <c r="EVR65" s="356"/>
      <c r="EVS65" s="356"/>
      <c r="EVT65" s="356"/>
      <c r="EVU65" s="356"/>
      <c r="EVV65" s="356"/>
      <c r="EVW65" s="356"/>
      <c r="EVX65" s="356"/>
      <c r="EVY65" s="356"/>
      <c r="EVZ65" s="356"/>
      <c r="EWA65" s="356"/>
      <c r="EWB65" s="356"/>
      <c r="EWC65" s="356"/>
      <c r="EWD65" s="356"/>
      <c r="EWE65" s="356"/>
      <c r="EWF65" s="356"/>
      <c r="EWG65" s="356"/>
      <c r="EWH65" s="356"/>
      <c r="EWI65" s="356"/>
      <c r="EWJ65" s="356"/>
      <c r="EWK65" s="356"/>
      <c r="EWL65" s="356"/>
      <c r="EWM65" s="356"/>
      <c r="EWN65" s="356"/>
      <c r="EWO65" s="356"/>
      <c r="EWP65" s="356"/>
      <c r="EWQ65" s="356"/>
      <c r="EWR65" s="356"/>
      <c r="EWS65" s="356"/>
      <c r="EWT65" s="356"/>
      <c r="EWU65" s="356"/>
      <c r="EWV65" s="356"/>
      <c r="EWW65" s="356"/>
      <c r="EWX65" s="356"/>
      <c r="EWY65" s="356"/>
      <c r="EWZ65" s="356"/>
      <c r="EXA65" s="356"/>
      <c r="EXB65" s="356"/>
      <c r="EXC65" s="356"/>
      <c r="EXD65" s="356"/>
      <c r="EXE65" s="356"/>
      <c r="EXF65" s="356"/>
      <c r="EXG65" s="356"/>
      <c r="EXH65" s="356"/>
      <c r="EXI65" s="356"/>
      <c r="EXJ65" s="356"/>
      <c r="EXK65" s="356"/>
      <c r="EXL65" s="356"/>
      <c r="EXM65" s="356"/>
      <c r="EXN65" s="356"/>
      <c r="EXO65" s="356"/>
      <c r="EXP65" s="356"/>
      <c r="EXQ65" s="356"/>
      <c r="EXR65" s="356"/>
      <c r="EXS65" s="356"/>
      <c r="EXT65" s="356"/>
      <c r="EXU65" s="356"/>
      <c r="EXV65" s="356"/>
      <c r="EXW65" s="356"/>
      <c r="EXX65" s="356"/>
      <c r="EXY65" s="356"/>
      <c r="EXZ65" s="356"/>
      <c r="EYA65" s="356"/>
      <c r="EYB65" s="356"/>
      <c r="EYC65" s="356"/>
      <c r="EYD65" s="356"/>
      <c r="EYE65" s="356"/>
      <c r="EYF65" s="356"/>
      <c r="EYG65" s="356"/>
      <c r="EYH65" s="356"/>
      <c r="EYI65" s="356"/>
      <c r="EYJ65" s="356"/>
      <c r="EYK65" s="356"/>
      <c r="EYL65" s="356"/>
      <c r="EYM65" s="356"/>
      <c r="EYN65" s="356"/>
      <c r="EYO65" s="356"/>
      <c r="EYP65" s="356"/>
      <c r="EYQ65" s="356"/>
      <c r="EYR65" s="356"/>
      <c r="EYS65" s="356"/>
      <c r="EYT65" s="356"/>
      <c r="EYU65" s="356"/>
      <c r="EYV65" s="356"/>
      <c r="EYW65" s="356"/>
      <c r="EYX65" s="356"/>
      <c r="EYY65" s="356"/>
      <c r="EYZ65" s="356"/>
      <c r="EZA65" s="356"/>
      <c r="EZB65" s="356"/>
      <c r="EZC65" s="356"/>
      <c r="EZD65" s="356"/>
      <c r="EZE65" s="356"/>
      <c r="EZF65" s="356"/>
      <c r="EZG65" s="356"/>
      <c r="EZH65" s="356"/>
      <c r="EZI65" s="356"/>
      <c r="EZJ65" s="356"/>
      <c r="EZK65" s="356"/>
      <c r="EZL65" s="356"/>
      <c r="EZM65" s="356"/>
      <c r="EZN65" s="356"/>
      <c r="EZO65" s="356"/>
      <c r="EZP65" s="356"/>
      <c r="EZQ65" s="356"/>
      <c r="EZR65" s="356"/>
      <c r="EZS65" s="356"/>
      <c r="EZT65" s="356"/>
      <c r="EZU65" s="356"/>
      <c r="EZV65" s="356"/>
      <c r="EZW65" s="356"/>
      <c r="EZX65" s="356"/>
      <c r="EZY65" s="356"/>
      <c r="EZZ65" s="356"/>
      <c r="FAA65" s="356"/>
      <c r="FAB65" s="356"/>
      <c r="FAC65" s="356"/>
      <c r="FAD65" s="356"/>
      <c r="FAE65" s="356"/>
      <c r="FAF65" s="356"/>
      <c r="FAG65" s="356"/>
      <c r="FAH65" s="356"/>
      <c r="FAI65" s="356"/>
      <c r="FAJ65" s="356"/>
      <c r="FAK65" s="356"/>
      <c r="FAL65" s="356"/>
      <c r="FAM65" s="356"/>
      <c r="FAN65" s="356"/>
      <c r="FAO65" s="356"/>
      <c r="FAP65" s="356"/>
      <c r="FAQ65" s="356"/>
      <c r="FAR65" s="356"/>
      <c r="FAS65" s="356"/>
      <c r="FAT65" s="356"/>
      <c r="FAU65" s="356"/>
      <c r="FAV65" s="356"/>
      <c r="FAW65" s="356"/>
      <c r="FAX65" s="356"/>
      <c r="FAY65" s="356"/>
      <c r="FAZ65" s="356"/>
      <c r="FBA65" s="356"/>
      <c r="FBB65" s="356"/>
      <c r="FBC65" s="356"/>
      <c r="FBD65" s="356"/>
      <c r="FBE65" s="356"/>
      <c r="FBF65" s="356"/>
      <c r="FBG65" s="356"/>
      <c r="FBH65" s="356"/>
      <c r="FBI65" s="356"/>
      <c r="FBJ65" s="356"/>
      <c r="FBK65" s="356"/>
      <c r="FBL65" s="356"/>
      <c r="FBM65" s="356"/>
      <c r="FBN65" s="356"/>
      <c r="FBO65" s="356"/>
      <c r="FBP65" s="356"/>
      <c r="FBQ65" s="356"/>
      <c r="FBR65" s="356"/>
      <c r="FBS65" s="356"/>
      <c r="FBT65" s="356"/>
      <c r="FBU65" s="356"/>
      <c r="FBV65" s="356"/>
      <c r="FBW65" s="356"/>
      <c r="FBX65" s="356"/>
      <c r="FBY65" s="356"/>
      <c r="FBZ65" s="356"/>
      <c r="FCA65" s="356"/>
      <c r="FCB65" s="356"/>
      <c r="FCC65" s="356"/>
      <c r="FCD65" s="356"/>
      <c r="FCE65" s="356"/>
      <c r="FCF65" s="356"/>
      <c r="FCG65" s="356"/>
      <c r="FCH65" s="356"/>
      <c r="FCI65" s="356"/>
      <c r="FCJ65" s="356"/>
      <c r="FCK65" s="356"/>
      <c r="FCL65" s="356"/>
      <c r="FCM65" s="356"/>
      <c r="FCN65" s="356"/>
      <c r="FCO65" s="356"/>
      <c r="FCP65" s="356"/>
      <c r="FCQ65" s="356"/>
      <c r="FCR65" s="356"/>
      <c r="FCS65" s="356"/>
      <c r="FCT65" s="356"/>
      <c r="FCU65" s="356"/>
      <c r="FCV65" s="356"/>
      <c r="FCW65" s="356"/>
      <c r="FCX65" s="356"/>
      <c r="FCY65" s="356"/>
      <c r="FCZ65" s="356"/>
      <c r="FDA65" s="356"/>
      <c r="FDB65" s="356"/>
      <c r="FDC65" s="356"/>
      <c r="FDD65" s="356"/>
      <c r="FDE65" s="356"/>
      <c r="FDF65" s="356"/>
      <c r="FDG65" s="356"/>
      <c r="FDH65" s="356"/>
      <c r="FDI65" s="356"/>
      <c r="FDJ65" s="356"/>
      <c r="FDK65" s="356"/>
      <c r="FDL65" s="356"/>
      <c r="FDM65" s="356"/>
      <c r="FDN65" s="356"/>
      <c r="FDO65" s="356"/>
      <c r="FDP65" s="356"/>
      <c r="FDQ65" s="356"/>
      <c r="FDR65" s="356"/>
      <c r="FDS65" s="356"/>
      <c r="FDT65" s="356"/>
      <c r="FDU65" s="356"/>
      <c r="FDV65" s="356"/>
      <c r="FDW65" s="356"/>
      <c r="FDX65" s="356"/>
      <c r="FDY65" s="356"/>
      <c r="FDZ65" s="356"/>
      <c r="FEA65" s="356"/>
      <c r="FEB65" s="356"/>
      <c r="FEC65" s="356"/>
      <c r="FED65" s="356"/>
      <c r="FEE65" s="356"/>
      <c r="FEF65" s="356"/>
      <c r="FEG65" s="356"/>
      <c r="FEH65" s="356"/>
      <c r="FEI65" s="356"/>
      <c r="FEJ65" s="356"/>
      <c r="FEK65" s="356"/>
      <c r="FEL65" s="356"/>
      <c r="FEM65" s="356"/>
      <c r="FEN65" s="356"/>
      <c r="FEO65" s="356"/>
      <c r="FEP65" s="356"/>
      <c r="FEQ65" s="356"/>
      <c r="FER65" s="356"/>
      <c r="FES65" s="356"/>
      <c r="FET65" s="356"/>
      <c r="FEU65" s="356"/>
      <c r="FEV65" s="356"/>
      <c r="FEW65" s="356"/>
      <c r="FEX65" s="356"/>
      <c r="FEY65" s="356"/>
      <c r="FEZ65" s="356"/>
      <c r="FFA65" s="356"/>
      <c r="FFB65" s="356"/>
      <c r="FFC65" s="356"/>
      <c r="FFD65" s="356"/>
      <c r="FFE65" s="356"/>
      <c r="FFF65" s="356"/>
      <c r="FFG65" s="356"/>
      <c r="FFH65" s="356"/>
      <c r="FFI65" s="356"/>
      <c r="FFJ65" s="356"/>
      <c r="FFK65" s="356"/>
      <c r="FFL65" s="356"/>
      <c r="FFM65" s="356"/>
      <c r="FFN65" s="356"/>
      <c r="FFO65" s="356"/>
      <c r="FFP65" s="356"/>
      <c r="FFQ65" s="356"/>
      <c r="FFR65" s="356"/>
      <c r="FFS65" s="356"/>
      <c r="FFT65" s="356"/>
      <c r="FFU65" s="356"/>
      <c r="FFV65" s="356"/>
      <c r="FFW65" s="356"/>
      <c r="FFX65" s="356"/>
      <c r="FFY65" s="356"/>
      <c r="FFZ65" s="356"/>
      <c r="FGA65" s="356"/>
      <c r="FGB65" s="356"/>
      <c r="FGC65" s="356"/>
      <c r="FGD65" s="356"/>
      <c r="FGE65" s="356"/>
      <c r="FGF65" s="356"/>
      <c r="FGG65" s="356"/>
      <c r="FGH65" s="356"/>
      <c r="FGI65" s="356"/>
      <c r="FGJ65" s="356"/>
      <c r="FGK65" s="356"/>
      <c r="FGL65" s="356"/>
      <c r="FGM65" s="356"/>
      <c r="FGN65" s="356"/>
      <c r="FGO65" s="356"/>
      <c r="FGP65" s="356"/>
      <c r="FGQ65" s="356"/>
      <c r="FGR65" s="356"/>
      <c r="FGS65" s="356"/>
      <c r="FGT65" s="356"/>
      <c r="FGU65" s="356"/>
      <c r="FGV65" s="356"/>
      <c r="FGW65" s="356"/>
      <c r="FGX65" s="356"/>
      <c r="FGY65" s="356"/>
      <c r="FGZ65" s="356"/>
      <c r="FHA65" s="356"/>
      <c r="FHB65" s="356"/>
      <c r="FHC65" s="356"/>
      <c r="FHD65" s="356"/>
      <c r="FHE65" s="356"/>
      <c r="FHF65" s="356"/>
      <c r="FHG65" s="356"/>
      <c r="FHH65" s="356"/>
      <c r="FHI65" s="356"/>
      <c r="FHJ65" s="356"/>
      <c r="FHK65" s="356"/>
      <c r="FHL65" s="356"/>
      <c r="FHM65" s="356"/>
      <c r="FHN65" s="356"/>
      <c r="FHO65" s="356"/>
      <c r="FHP65" s="356"/>
      <c r="FHQ65" s="356"/>
      <c r="FHR65" s="356"/>
      <c r="FHS65" s="356"/>
      <c r="FHT65" s="356"/>
      <c r="FHU65" s="356"/>
      <c r="FHV65" s="356"/>
      <c r="FHW65" s="356"/>
      <c r="FHX65" s="356"/>
      <c r="FHY65" s="356"/>
      <c r="FHZ65" s="356"/>
      <c r="FIA65" s="356"/>
      <c r="FIB65" s="356"/>
      <c r="FIC65" s="356"/>
      <c r="FID65" s="356"/>
      <c r="FIE65" s="356"/>
      <c r="FIF65" s="356"/>
      <c r="FIG65" s="356"/>
      <c r="FIH65" s="356"/>
      <c r="FII65" s="356"/>
      <c r="FIJ65" s="356"/>
      <c r="FIK65" s="356"/>
      <c r="FIL65" s="356"/>
      <c r="FIM65" s="356"/>
      <c r="FIN65" s="356"/>
      <c r="FIO65" s="356"/>
      <c r="FIP65" s="356"/>
      <c r="FIQ65" s="356"/>
      <c r="FIR65" s="356"/>
      <c r="FIS65" s="356"/>
      <c r="FIT65" s="356"/>
      <c r="FIU65" s="356"/>
      <c r="FIV65" s="356"/>
      <c r="FIW65" s="356"/>
      <c r="FIX65" s="356"/>
      <c r="FIY65" s="356"/>
      <c r="FIZ65" s="356"/>
      <c r="FJA65" s="356"/>
      <c r="FJB65" s="356"/>
      <c r="FJC65" s="356"/>
      <c r="FJD65" s="356"/>
      <c r="FJE65" s="356"/>
      <c r="FJF65" s="356"/>
      <c r="FJG65" s="356"/>
      <c r="FJH65" s="356"/>
      <c r="FJI65" s="356"/>
      <c r="FJJ65" s="356"/>
      <c r="FJK65" s="356"/>
      <c r="FJL65" s="356"/>
      <c r="FJM65" s="356"/>
      <c r="FJN65" s="356"/>
      <c r="FJO65" s="356"/>
      <c r="FJP65" s="356"/>
      <c r="FJQ65" s="356"/>
      <c r="FJR65" s="356"/>
      <c r="FJS65" s="356"/>
      <c r="FJT65" s="356"/>
      <c r="FJU65" s="356"/>
      <c r="FJV65" s="356"/>
      <c r="FJW65" s="356"/>
      <c r="FJX65" s="356"/>
      <c r="FJY65" s="356"/>
      <c r="FJZ65" s="356"/>
      <c r="FKA65" s="356"/>
      <c r="FKB65" s="356"/>
      <c r="FKC65" s="356"/>
      <c r="FKD65" s="356"/>
      <c r="FKE65" s="356"/>
      <c r="FKF65" s="356"/>
      <c r="FKG65" s="356"/>
      <c r="FKH65" s="356"/>
      <c r="FKI65" s="356"/>
      <c r="FKJ65" s="356"/>
      <c r="FKK65" s="356"/>
      <c r="FKL65" s="356"/>
      <c r="FKM65" s="356"/>
      <c r="FKN65" s="356"/>
      <c r="FKO65" s="356"/>
      <c r="FKP65" s="356"/>
      <c r="FKQ65" s="356"/>
      <c r="FKR65" s="356"/>
      <c r="FKS65" s="356"/>
      <c r="FKT65" s="356"/>
      <c r="FKU65" s="356"/>
      <c r="FKV65" s="356"/>
      <c r="FKW65" s="356"/>
      <c r="FKX65" s="356"/>
      <c r="FKY65" s="356"/>
      <c r="FKZ65" s="356"/>
      <c r="FLA65" s="356"/>
      <c r="FLB65" s="356"/>
      <c r="FLC65" s="356"/>
      <c r="FLD65" s="356"/>
      <c r="FLE65" s="356"/>
      <c r="FLF65" s="356"/>
      <c r="FLG65" s="356"/>
      <c r="FLH65" s="356"/>
      <c r="FLI65" s="356"/>
      <c r="FLJ65" s="356"/>
      <c r="FLK65" s="356"/>
      <c r="FLL65" s="356"/>
      <c r="FLM65" s="356"/>
      <c r="FLN65" s="356"/>
      <c r="FLO65" s="356"/>
      <c r="FLP65" s="356"/>
      <c r="FLQ65" s="356"/>
      <c r="FLR65" s="356"/>
      <c r="FLS65" s="356"/>
      <c r="FLT65" s="356"/>
      <c r="FLU65" s="356"/>
      <c r="FLV65" s="356"/>
      <c r="FLW65" s="356"/>
      <c r="FLX65" s="356"/>
      <c r="FLY65" s="356"/>
      <c r="FLZ65" s="356"/>
      <c r="FMA65" s="356"/>
      <c r="FMB65" s="356"/>
      <c r="FMC65" s="356"/>
      <c r="FMD65" s="356"/>
      <c r="FME65" s="356"/>
      <c r="FMF65" s="356"/>
      <c r="FMG65" s="356"/>
      <c r="FMH65" s="356"/>
      <c r="FMI65" s="356"/>
      <c r="FMJ65" s="356"/>
      <c r="FMK65" s="356"/>
      <c r="FML65" s="356"/>
      <c r="FMM65" s="356"/>
      <c r="FMN65" s="356"/>
      <c r="FMO65" s="356"/>
      <c r="FMP65" s="356"/>
      <c r="FMQ65" s="356"/>
      <c r="FMR65" s="356"/>
      <c r="FMS65" s="356"/>
      <c r="FMT65" s="356"/>
      <c r="FMU65" s="356"/>
      <c r="FMV65" s="356"/>
      <c r="FMW65" s="356"/>
      <c r="FMX65" s="356"/>
      <c r="FMY65" s="356"/>
      <c r="FMZ65" s="356"/>
      <c r="FNA65" s="356"/>
      <c r="FNB65" s="356"/>
      <c r="FNC65" s="356"/>
      <c r="FND65" s="356"/>
      <c r="FNE65" s="356"/>
      <c r="FNF65" s="356"/>
      <c r="FNG65" s="356"/>
      <c r="FNH65" s="356"/>
      <c r="FNI65" s="356"/>
      <c r="FNJ65" s="356"/>
      <c r="FNK65" s="356"/>
      <c r="FNL65" s="356"/>
      <c r="FNM65" s="356"/>
      <c r="FNN65" s="356"/>
      <c r="FNO65" s="356"/>
      <c r="FNP65" s="356"/>
      <c r="FNQ65" s="356"/>
      <c r="FNR65" s="356"/>
      <c r="FNS65" s="356"/>
      <c r="FNT65" s="356"/>
      <c r="FNU65" s="356"/>
      <c r="FNV65" s="356"/>
      <c r="FNW65" s="356"/>
      <c r="FNX65" s="356"/>
      <c r="FNY65" s="356"/>
      <c r="FNZ65" s="356"/>
      <c r="FOA65" s="356"/>
      <c r="FOB65" s="356"/>
      <c r="FOC65" s="356"/>
      <c r="FOD65" s="356"/>
      <c r="FOE65" s="356"/>
      <c r="FOF65" s="356"/>
      <c r="FOG65" s="356"/>
      <c r="FOH65" s="356"/>
      <c r="FOI65" s="356"/>
      <c r="FOJ65" s="356"/>
      <c r="FOK65" s="356"/>
      <c r="FOL65" s="356"/>
      <c r="FOM65" s="356"/>
      <c r="FON65" s="356"/>
      <c r="FOO65" s="356"/>
      <c r="FOP65" s="356"/>
      <c r="FOQ65" s="356"/>
      <c r="FOR65" s="356"/>
      <c r="FOS65" s="356"/>
      <c r="FOT65" s="356"/>
      <c r="FOU65" s="356"/>
      <c r="FOV65" s="356"/>
      <c r="FOW65" s="356"/>
      <c r="FOX65" s="356"/>
      <c r="FOY65" s="356"/>
      <c r="FOZ65" s="356"/>
      <c r="FPA65" s="356"/>
      <c r="FPB65" s="356"/>
      <c r="FPC65" s="356"/>
      <c r="FPD65" s="356"/>
      <c r="FPE65" s="356"/>
      <c r="FPF65" s="356"/>
      <c r="FPG65" s="356"/>
      <c r="FPH65" s="356"/>
      <c r="FPI65" s="356"/>
      <c r="FPJ65" s="356"/>
      <c r="FPK65" s="356"/>
      <c r="FPL65" s="356"/>
      <c r="FPM65" s="356"/>
      <c r="FPN65" s="356"/>
      <c r="FPO65" s="356"/>
      <c r="FPP65" s="356"/>
      <c r="FPQ65" s="356"/>
      <c r="FPR65" s="356"/>
      <c r="FPS65" s="356"/>
      <c r="FPT65" s="356"/>
      <c r="FPU65" s="356"/>
      <c r="FPV65" s="356"/>
      <c r="FPW65" s="356"/>
      <c r="FPX65" s="356"/>
      <c r="FPY65" s="356"/>
      <c r="FPZ65" s="356"/>
      <c r="FQA65" s="356"/>
      <c r="FQB65" s="356"/>
      <c r="FQC65" s="356"/>
      <c r="FQD65" s="356"/>
      <c r="FQE65" s="356"/>
      <c r="FQF65" s="356"/>
      <c r="FQG65" s="356"/>
      <c r="FQH65" s="356"/>
      <c r="FQI65" s="356"/>
      <c r="FQJ65" s="356"/>
      <c r="FQK65" s="356"/>
      <c r="FQL65" s="356"/>
      <c r="FQM65" s="356"/>
      <c r="FQN65" s="356"/>
      <c r="FQO65" s="356"/>
      <c r="FQP65" s="356"/>
      <c r="FQQ65" s="356"/>
      <c r="FQR65" s="356"/>
      <c r="FQS65" s="356"/>
      <c r="FQT65" s="356"/>
      <c r="FQU65" s="356"/>
      <c r="FQV65" s="356"/>
      <c r="FQW65" s="356"/>
      <c r="FQX65" s="356"/>
      <c r="FQY65" s="356"/>
      <c r="FQZ65" s="356"/>
      <c r="FRA65" s="356"/>
      <c r="FRB65" s="356"/>
      <c r="FRC65" s="356"/>
      <c r="FRD65" s="356"/>
      <c r="FRE65" s="356"/>
      <c r="FRF65" s="356"/>
      <c r="FRG65" s="356"/>
      <c r="FRH65" s="356"/>
      <c r="FRI65" s="356"/>
      <c r="FRJ65" s="356"/>
      <c r="FRK65" s="356"/>
      <c r="FRL65" s="356"/>
      <c r="FRM65" s="356"/>
      <c r="FRN65" s="356"/>
      <c r="FRO65" s="356"/>
      <c r="FRP65" s="356"/>
      <c r="FRQ65" s="356"/>
      <c r="FRR65" s="356"/>
      <c r="FRS65" s="356"/>
      <c r="FRT65" s="356"/>
      <c r="FRU65" s="356"/>
      <c r="FRV65" s="356"/>
      <c r="FRW65" s="356"/>
      <c r="FRX65" s="356"/>
      <c r="FRY65" s="356"/>
      <c r="FRZ65" s="356"/>
      <c r="FSA65" s="356"/>
      <c r="FSB65" s="356"/>
      <c r="FSC65" s="356"/>
      <c r="FSD65" s="356"/>
      <c r="FSE65" s="356"/>
      <c r="FSF65" s="356"/>
      <c r="FSG65" s="356"/>
      <c r="FSH65" s="356"/>
      <c r="FSI65" s="356"/>
      <c r="FSJ65" s="356"/>
      <c r="FSK65" s="356"/>
      <c r="FSL65" s="356"/>
      <c r="FSM65" s="356"/>
      <c r="FSN65" s="356"/>
      <c r="FSO65" s="356"/>
      <c r="FSP65" s="356"/>
      <c r="FSQ65" s="356"/>
      <c r="FSR65" s="356"/>
      <c r="FSS65" s="356"/>
      <c r="FST65" s="356"/>
      <c r="FSU65" s="356"/>
      <c r="FSV65" s="356"/>
      <c r="FSW65" s="356"/>
      <c r="FSX65" s="356"/>
      <c r="FSY65" s="356"/>
      <c r="FSZ65" s="356"/>
      <c r="FTA65" s="356"/>
      <c r="FTB65" s="356"/>
      <c r="FTC65" s="356"/>
      <c r="FTD65" s="356"/>
      <c r="FTE65" s="356"/>
      <c r="FTF65" s="356"/>
      <c r="FTG65" s="356"/>
      <c r="FTH65" s="356"/>
      <c r="FTI65" s="356"/>
      <c r="FTJ65" s="356"/>
      <c r="FTK65" s="356"/>
      <c r="FTL65" s="356"/>
      <c r="FTM65" s="356"/>
      <c r="FTN65" s="356"/>
      <c r="FTO65" s="356"/>
      <c r="FTP65" s="356"/>
      <c r="FTQ65" s="356"/>
      <c r="FTR65" s="356"/>
      <c r="FTS65" s="356"/>
      <c r="FTT65" s="356"/>
      <c r="FTU65" s="356"/>
      <c r="FTV65" s="356"/>
      <c r="FTW65" s="356"/>
      <c r="FTX65" s="356"/>
      <c r="FTY65" s="356"/>
      <c r="FTZ65" s="356"/>
      <c r="FUA65" s="356"/>
      <c r="FUB65" s="356"/>
      <c r="FUC65" s="356"/>
      <c r="FUD65" s="356"/>
      <c r="FUE65" s="356"/>
      <c r="FUF65" s="356"/>
      <c r="FUG65" s="356"/>
      <c r="FUH65" s="356"/>
      <c r="FUI65" s="356"/>
      <c r="FUJ65" s="356"/>
      <c r="FUK65" s="356"/>
      <c r="FUL65" s="356"/>
      <c r="FUM65" s="356"/>
      <c r="FUN65" s="356"/>
      <c r="FUO65" s="356"/>
      <c r="FUP65" s="356"/>
      <c r="FUQ65" s="356"/>
      <c r="FUR65" s="356"/>
      <c r="FUS65" s="356"/>
      <c r="FUT65" s="356"/>
      <c r="FUU65" s="356"/>
      <c r="FUV65" s="356"/>
      <c r="FUW65" s="356"/>
      <c r="FUX65" s="356"/>
      <c r="FUY65" s="356"/>
      <c r="FUZ65" s="356"/>
      <c r="FVA65" s="356"/>
      <c r="FVB65" s="356"/>
      <c r="FVC65" s="356"/>
      <c r="FVD65" s="356"/>
      <c r="FVE65" s="356"/>
      <c r="FVF65" s="356"/>
      <c r="FVG65" s="356"/>
      <c r="FVH65" s="356"/>
      <c r="FVI65" s="356"/>
      <c r="FVJ65" s="356"/>
      <c r="FVK65" s="356"/>
      <c r="FVL65" s="356"/>
      <c r="FVM65" s="356"/>
      <c r="FVN65" s="356"/>
      <c r="FVO65" s="356"/>
      <c r="FVP65" s="356"/>
      <c r="FVQ65" s="356"/>
      <c r="FVR65" s="356"/>
      <c r="FVS65" s="356"/>
      <c r="FVT65" s="356"/>
      <c r="FVU65" s="356"/>
      <c r="FVV65" s="356"/>
      <c r="FVW65" s="356"/>
      <c r="FVX65" s="356"/>
      <c r="FVY65" s="356"/>
      <c r="FVZ65" s="356"/>
      <c r="FWA65" s="356"/>
      <c r="FWB65" s="356"/>
      <c r="FWC65" s="356"/>
      <c r="FWD65" s="356"/>
      <c r="FWE65" s="356"/>
      <c r="FWF65" s="356"/>
      <c r="FWG65" s="356"/>
      <c r="FWH65" s="356"/>
      <c r="FWI65" s="356"/>
      <c r="FWJ65" s="356"/>
      <c r="FWK65" s="356"/>
      <c r="FWL65" s="356"/>
      <c r="FWM65" s="356"/>
      <c r="FWN65" s="356"/>
      <c r="FWO65" s="356"/>
      <c r="FWP65" s="356"/>
      <c r="FWQ65" s="356"/>
      <c r="FWR65" s="356"/>
      <c r="FWS65" s="356"/>
      <c r="FWT65" s="356"/>
      <c r="FWU65" s="356"/>
      <c r="FWV65" s="356"/>
      <c r="FWW65" s="356"/>
      <c r="FWX65" s="356"/>
      <c r="FWY65" s="356"/>
      <c r="FWZ65" s="356"/>
      <c r="FXA65" s="356"/>
      <c r="FXB65" s="356"/>
      <c r="FXC65" s="356"/>
      <c r="FXD65" s="356"/>
      <c r="FXE65" s="356"/>
      <c r="FXF65" s="356"/>
      <c r="FXG65" s="356"/>
      <c r="FXH65" s="356"/>
      <c r="FXI65" s="356"/>
      <c r="FXJ65" s="356"/>
      <c r="FXK65" s="356"/>
      <c r="FXL65" s="356"/>
      <c r="FXM65" s="356"/>
      <c r="FXN65" s="356"/>
      <c r="FXO65" s="356"/>
      <c r="FXP65" s="356"/>
      <c r="FXQ65" s="356"/>
      <c r="FXR65" s="356"/>
      <c r="FXS65" s="356"/>
      <c r="FXT65" s="356"/>
      <c r="FXU65" s="356"/>
      <c r="FXV65" s="356"/>
      <c r="FXW65" s="356"/>
      <c r="FXX65" s="356"/>
      <c r="FXY65" s="356"/>
      <c r="FXZ65" s="356"/>
      <c r="FYA65" s="356"/>
      <c r="FYB65" s="356"/>
      <c r="FYC65" s="356"/>
      <c r="FYD65" s="356"/>
      <c r="FYE65" s="356"/>
      <c r="FYF65" s="356"/>
      <c r="FYG65" s="356"/>
      <c r="FYH65" s="356"/>
      <c r="FYI65" s="356"/>
      <c r="FYJ65" s="356"/>
      <c r="FYK65" s="356"/>
      <c r="FYL65" s="356"/>
      <c r="FYM65" s="356"/>
      <c r="FYN65" s="356"/>
      <c r="FYO65" s="356"/>
      <c r="FYP65" s="356"/>
      <c r="FYQ65" s="356"/>
      <c r="FYR65" s="356"/>
      <c r="FYS65" s="356"/>
      <c r="FYT65" s="356"/>
      <c r="FYU65" s="356"/>
      <c r="FYV65" s="356"/>
      <c r="FYW65" s="356"/>
      <c r="FYX65" s="356"/>
      <c r="FYY65" s="356"/>
      <c r="FYZ65" s="356"/>
      <c r="FZA65" s="356"/>
      <c r="FZB65" s="356"/>
      <c r="FZC65" s="356"/>
      <c r="FZD65" s="356"/>
      <c r="FZE65" s="356"/>
      <c r="FZF65" s="356"/>
      <c r="FZG65" s="356"/>
      <c r="FZH65" s="356"/>
      <c r="FZI65" s="356"/>
      <c r="FZJ65" s="356"/>
      <c r="FZK65" s="356"/>
      <c r="FZL65" s="356"/>
      <c r="FZM65" s="356"/>
      <c r="FZN65" s="356"/>
      <c r="FZO65" s="356"/>
      <c r="FZP65" s="356"/>
      <c r="FZQ65" s="356"/>
      <c r="FZR65" s="356"/>
      <c r="FZS65" s="356"/>
      <c r="FZT65" s="356"/>
      <c r="FZU65" s="356"/>
      <c r="FZV65" s="356"/>
      <c r="FZW65" s="356"/>
      <c r="FZX65" s="356"/>
      <c r="FZY65" s="356"/>
      <c r="FZZ65" s="356"/>
      <c r="GAA65" s="356"/>
      <c r="GAB65" s="356"/>
      <c r="GAC65" s="356"/>
      <c r="GAD65" s="356"/>
      <c r="GAE65" s="356"/>
      <c r="GAF65" s="356"/>
      <c r="GAG65" s="356"/>
      <c r="GAH65" s="356"/>
      <c r="GAI65" s="356"/>
      <c r="GAJ65" s="356"/>
      <c r="GAK65" s="356"/>
      <c r="GAL65" s="356"/>
      <c r="GAM65" s="356"/>
      <c r="GAN65" s="356"/>
      <c r="GAO65" s="356"/>
      <c r="GAP65" s="356"/>
      <c r="GAQ65" s="356"/>
      <c r="GAR65" s="356"/>
      <c r="GAS65" s="356"/>
      <c r="GAT65" s="356"/>
      <c r="GAU65" s="356"/>
      <c r="GAV65" s="356"/>
      <c r="GAW65" s="356"/>
      <c r="GAX65" s="356"/>
      <c r="GAY65" s="356"/>
      <c r="GAZ65" s="356"/>
      <c r="GBA65" s="356"/>
      <c r="GBB65" s="356"/>
      <c r="GBC65" s="356"/>
      <c r="GBD65" s="356"/>
      <c r="GBE65" s="356"/>
      <c r="GBF65" s="356"/>
      <c r="GBG65" s="356"/>
      <c r="GBH65" s="356"/>
      <c r="GBI65" s="356"/>
      <c r="GBJ65" s="356"/>
      <c r="GBK65" s="356"/>
      <c r="GBL65" s="356"/>
      <c r="GBM65" s="356"/>
      <c r="GBN65" s="356"/>
      <c r="GBO65" s="356"/>
      <c r="GBP65" s="356"/>
      <c r="GBQ65" s="356"/>
      <c r="GBR65" s="356"/>
      <c r="GBS65" s="356"/>
      <c r="GBT65" s="356"/>
      <c r="GBU65" s="356"/>
      <c r="GBV65" s="356"/>
      <c r="GBW65" s="356"/>
      <c r="GBX65" s="356"/>
      <c r="GBY65" s="356"/>
      <c r="GBZ65" s="356"/>
      <c r="GCA65" s="356"/>
      <c r="GCB65" s="356"/>
      <c r="GCC65" s="356"/>
      <c r="GCD65" s="356"/>
      <c r="GCE65" s="356"/>
      <c r="GCF65" s="356"/>
      <c r="GCG65" s="356"/>
      <c r="GCH65" s="356"/>
      <c r="GCI65" s="356"/>
      <c r="GCJ65" s="356"/>
      <c r="GCK65" s="356"/>
      <c r="GCL65" s="356"/>
      <c r="GCM65" s="356"/>
      <c r="GCN65" s="356"/>
      <c r="GCO65" s="356"/>
      <c r="GCP65" s="356"/>
      <c r="GCQ65" s="356"/>
      <c r="GCR65" s="356"/>
      <c r="GCS65" s="356"/>
      <c r="GCT65" s="356"/>
      <c r="GCU65" s="356"/>
      <c r="GCV65" s="356"/>
      <c r="GCW65" s="356"/>
      <c r="GCX65" s="356"/>
      <c r="GCY65" s="356"/>
      <c r="GCZ65" s="356"/>
      <c r="GDA65" s="356"/>
      <c r="GDB65" s="356"/>
      <c r="GDC65" s="356"/>
      <c r="GDD65" s="356"/>
      <c r="GDE65" s="356"/>
      <c r="GDF65" s="356"/>
      <c r="GDG65" s="356"/>
      <c r="GDH65" s="356"/>
      <c r="GDI65" s="356"/>
      <c r="GDJ65" s="356"/>
      <c r="GDK65" s="356"/>
      <c r="GDL65" s="356"/>
      <c r="GDM65" s="356"/>
      <c r="GDN65" s="356"/>
      <c r="GDO65" s="356"/>
      <c r="GDP65" s="356"/>
      <c r="GDQ65" s="356"/>
      <c r="GDR65" s="356"/>
      <c r="GDS65" s="356"/>
      <c r="GDT65" s="356"/>
      <c r="GDU65" s="356"/>
      <c r="GDV65" s="356"/>
      <c r="GDW65" s="356"/>
      <c r="GDX65" s="356"/>
      <c r="GDY65" s="356"/>
      <c r="GDZ65" s="356"/>
      <c r="GEA65" s="356"/>
      <c r="GEB65" s="356"/>
      <c r="GEC65" s="356"/>
      <c r="GED65" s="356"/>
      <c r="GEE65" s="356"/>
      <c r="GEF65" s="356"/>
      <c r="GEG65" s="356"/>
      <c r="GEH65" s="356"/>
      <c r="GEI65" s="356"/>
      <c r="GEJ65" s="356"/>
      <c r="GEK65" s="356"/>
      <c r="GEL65" s="356"/>
      <c r="GEM65" s="356"/>
      <c r="GEN65" s="356"/>
      <c r="GEO65" s="356"/>
      <c r="GEP65" s="356"/>
      <c r="GEQ65" s="356"/>
      <c r="GER65" s="356"/>
      <c r="GES65" s="356"/>
      <c r="GET65" s="356"/>
      <c r="GEU65" s="356"/>
      <c r="GEV65" s="356"/>
      <c r="GEW65" s="356"/>
      <c r="GEX65" s="356"/>
      <c r="GEY65" s="356"/>
      <c r="GEZ65" s="356"/>
      <c r="GFA65" s="356"/>
      <c r="GFB65" s="356"/>
      <c r="GFC65" s="356"/>
      <c r="GFD65" s="356"/>
      <c r="GFE65" s="356"/>
      <c r="GFF65" s="356"/>
      <c r="GFG65" s="356"/>
      <c r="GFH65" s="356"/>
      <c r="GFI65" s="356"/>
      <c r="GFJ65" s="356"/>
      <c r="GFK65" s="356"/>
      <c r="GFL65" s="356"/>
      <c r="GFM65" s="356"/>
      <c r="GFN65" s="356"/>
      <c r="GFO65" s="356"/>
      <c r="GFP65" s="356"/>
      <c r="GFQ65" s="356"/>
      <c r="GFR65" s="356"/>
      <c r="GFS65" s="356"/>
      <c r="GFT65" s="356"/>
      <c r="GFU65" s="356"/>
      <c r="GFV65" s="356"/>
      <c r="GFW65" s="356"/>
      <c r="GFX65" s="356"/>
      <c r="GFY65" s="356"/>
      <c r="GFZ65" s="356"/>
      <c r="GGA65" s="356"/>
      <c r="GGB65" s="356"/>
      <c r="GGC65" s="356"/>
      <c r="GGD65" s="356"/>
      <c r="GGE65" s="356"/>
      <c r="GGF65" s="356"/>
      <c r="GGG65" s="356"/>
      <c r="GGH65" s="356"/>
      <c r="GGI65" s="356"/>
      <c r="GGJ65" s="356"/>
      <c r="GGK65" s="356"/>
      <c r="GGL65" s="356"/>
      <c r="GGM65" s="356"/>
      <c r="GGN65" s="356"/>
      <c r="GGO65" s="356"/>
      <c r="GGP65" s="356"/>
      <c r="GGQ65" s="356"/>
      <c r="GGR65" s="356"/>
      <c r="GGS65" s="356"/>
      <c r="GGT65" s="356"/>
      <c r="GGU65" s="356"/>
      <c r="GGV65" s="356"/>
      <c r="GGW65" s="356"/>
      <c r="GGX65" s="356"/>
      <c r="GGY65" s="356"/>
      <c r="GGZ65" s="356"/>
      <c r="GHA65" s="356"/>
      <c r="GHB65" s="356"/>
      <c r="GHC65" s="356"/>
      <c r="GHD65" s="356"/>
      <c r="GHE65" s="356"/>
      <c r="GHF65" s="356"/>
      <c r="GHG65" s="356"/>
      <c r="GHH65" s="356"/>
      <c r="GHI65" s="356"/>
      <c r="GHJ65" s="356"/>
      <c r="GHK65" s="356"/>
      <c r="GHL65" s="356"/>
      <c r="GHM65" s="356"/>
      <c r="GHN65" s="356"/>
      <c r="GHO65" s="356"/>
      <c r="GHP65" s="356"/>
      <c r="GHQ65" s="356"/>
      <c r="GHR65" s="356"/>
      <c r="GHS65" s="356"/>
      <c r="GHT65" s="356"/>
      <c r="GHU65" s="356"/>
      <c r="GHV65" s="356"/>
      <c r="GHW65" s="356"/>
      <c r="GHX65" s="356"/>
      <c r="GHY65" s="356"/>
      <c r="GHZ65" s="356"/>
      <c r="GIA65" s="356"/>
      <c r="GIB65" s="356"/>
      <c r="GIC65" s="356"/>
      <c r="GID65" s="356"/>
      <c r="GIE65" s="356"/>
      <c r="GIF65" s="356"/>
      <c r="GIG65" s="356"/>
      <c r="GIH65" s="356"/>
      <c r="GII65" s="356"/>
      <c r="GIJ65" s="356"/>
      <c r="GIK65" s="356"/>
      <c r="GIL65" s="356"/>
      <c r="GIM65" s="356"/>
      <c r="GIN65" s="356"/>
      <c r="GIO65" s="356"/>
      <c r="GIP65" s="356"/>
      <c r="GIQ65" s="356"/>
      <c r="GIR65" s="356"/>
      <c r="GIS65" s="356"/>
      <c r="GIT65" s="356"/>
      <c r="GIU65" s="356"/>
      <c r="GIV65" s="356"/>
      <c r="GIW65" s="356"/>
      <c r="GIX65" s="356"/>
      <c r="GIY65" s="356"/>
      <c r="GIZ65" s="356"/>
      <c r="GJA65" s="356"/>
      <c r="GJB65" s="356"/>
      <c r="GJC65" s="356"/>
      <c r="GJD65" s="356"/>
      <c r="GJE65" s="356"/>
      <c r="GJF65" s="356"/>
      <c r="GJG65" s="356"/>
      <c r="GJH65" s="356"/>
      <c r="GJI65" s="356"/>
      <c r="GJJ65" s="356"/>
      <c r="GJK65" s="356"/>
      <c r="GJL65" s="356"/>
      <c r="GJM65" s="356"/>
      <c r="GJN65" s="356"/>
      <c r="GJO65" s="356"/>
      <c r="GJP65" s="356"/>
      <c r="GJQ65" s="356"/>
      <c r="GJR65" s="356"/>
      <c r="GJS65" s="356"/>
      <c r="GJT65" s="356"/>
      <c r="GJU65" s="356"/>
      <c r="GJV65" s="356"/>
      <c r="GJW65" s="356"/>
      <c r="GJX65" s="356"/>
      <c r="GJY65" s="356"/>
      <c r="GJZ65" s="356"/>
      <c r="GKA65" s="356"/>
      <c r="GKB65" s="356"/>
      <c r="GKC65" s="356"/>
      <c r="GKD65" s="356"/>
      <c r="GKE65" s="356"/>
      <c r="GKF65" s="356"/>
      <c r="GKG65" s="356"/>
      <c r="GKH65" s="356"/>
      <c r="GKI65" s="356"/>
      <c r="GKJ65" s="356"/>
      <c r="GKK65" s="356"/>
      <c r="GKL65" s="356"/>
      <c r="GKM65" s="356"/>
      <c r="GKN65" s="356"/>
      <c r="GKO65" s="356"/>
      <c r="GKP65" s="356"/>
      <c r="GKQ65" s="356"/>
      <c r="GKR65" s="356"/>
      <c r="GKS65" s="356"/>
      <c r="GKT65" s="356"/>
      <c r="GKU65" s="356"/>
      <c r="GKV65" s="356"/>
      <c r="GKW65" s="356"/>
      <c r="GKX65" s="356"/>
      <c r="GKY65" s="356"/>
      <c r="GKZ65" s="356"/>
      <c r="GLA65" s="356"/>
      <c r="GLB65" s="356"/>
      <c r="GLC65" s="356"/>
      <c r="GLD65" s="356"/>
      <c r="GLE65" s="356"/>
      <c r="GLF65" s="356"/>
      <c r="GLG65" s="356"/>
      <c r="GLH65" s="356"/>
      <c r="GLI65" s="356"/>
      <c r="GLJ65" s="356"/>
      <c r="GLK65" s="356"/>
      <c r="GLL65" s="356"/>
      <c r="GLM65" s="356"/>
      <c r="GLN65" s="356"/>
      <c r="GLO65" s="356"/>
      <c r="GLP65" s="356"/>
      <c r="GLQ65" s="356"/>
      <c r="GLR65" s="356"/>
      <c r="GLS65" s="356"/>
      <c r="GLT65" s="356"/>
      <c r="GLU65" s="356"/>
      <c r="GLV65" s="356"/>
      <c r="GLW65" s="356"/>
      <c r="GLX65" s="356"/>
      <c r="GLY65" s="356"/>
      <c r="GLZ65" s="356"/>
      <c r="GMA65" s="356"/>
      <c r="GMB65" s="356"/>
      <c r="GMC65" s="356"/>
      <c r="GMD65" s="356"/>
      <c r="GME65" s="356"/>
      <c r="GMF65" s="356"/>
      <c r="GMG65" s="356"/>
      <c r="GMH65" s="356"/>
      <c r="GMI65" s="356"/>
      <c r="GMJ65" s="356"/>
      <c r="GMK65" s="356"/>
      <c r="GML65" s="356"/>
      <c r="GMM65" s="356"/>
      <c r="GMN65" s="356"/>
      <c r="GMO65" s="356"/>
      <c r="GMP65" s="356"/>
      <c r="GMQ65" s="356"/>
      <c r="GMR65" s="356"/>
      <c r="GMS65" s="356"/>
      <c r="GMT65" s="356"/>
      <c r="GMU65" s="356"/>
      <c r="GMV65" s="356"/>
      <c r="GMW65" s="356"/>
      <c r="GMX65" s="356"/>
      <c r="GMY65" s="356"/>
      <c r="GMZ65" s="356"/>
      <c r="GNA65" s="356"/>
      <c r="GNB65" s="356"/>
      <c r="GNC65" s="356"/>
      <c r="GND65" s="356"/>
      <c r="GNE65" s="356"/>
      <c r="GNF65" s="356"/>
      <c r="GNG65" s="356"/>
      <c r="GNH65" s="356"/>
      <c r="GNI65" s="356"/>
      <c r="GNJ65" s="356"/>
      <c r="GNK65" s="356"/>
      <c r="GNL65" s="356"/>
      <c r="GNM65" s="356"/>
      <c r="GNN65" s="356"/>
      <c r="GNO65" s="356"/>
      <c r="GNP65" s="356"/>
      <c r="GNQ65" s="356"/>
      <c r="GNR65" s="356"/>
      <c r="GNS65" s="356"/>
      <c r="GNT65" s="356"/>
      <c r="GNU65" s="356"/>
      <c r="GNV65" s="356"/>
      <c r="GNW65" s="356"/>
      <c r="GNX65" s="356"/>
      <c r="GNY65" s="356"/>
      <c r="GNZ65" s="356"/>
      <c r="GOA65" s="356"/>
      <c r="GOB65" s="356"/>
      <c r="GOC65" s="356"/>
      <c r="GOD65" s="356"/>
      <c r="GOE65" s="356"/>
      <c r="GOF65" s="356"/>
      <c r="GOG65" s="356"/>
      <c r="GOH65" s="356"/>
      <c r="GOI65" s="356"/>
      <c r="GOJ65" s="356"/>
      <c r="GOK65" s="356"/>
      <c r="GOL65" s="356"/>
      <c r="GOM65" s="356"/>
      <c r="GON65" s="356"/>
      <c r="GOO65" s="356"/>
      <c r="GOP65" s="356"/>
      <c r="GOQ65" s="356"/>
      <c r="GOR65" s="356"/>
      <c r="GOS65" s="356"/>
      <c r="GOT65" s="356"/>
      <c r="GOU65" s="356"/>
      <c r="GOV65" s="356"/>
      <c r="GOW65" s="356"/>
      <c r="GOX65" s="356"/>
      <c r="GOY65" s="356"/>
      <c r="GOZ65" s="356"/>
      <c r="GPA65" s="356"/>
      <c r="GPB65" s="356"/>
      <c r="GPC65" s="356"/>
      <c r="GPD65" s="356"/>
      <c r="GPE65" s="356"/>
      <c r="GPF65" s="356"/>
      <c r="GPG65" s="356"/>
      <c r="GPH65" s="356"/>
      <c r="GPI65" s="356"/>
      <c r="GPJ65" s="356"/>
      <c r="GPK65" s="356"/>
      <c r="GPL65" s="356"/>
      <c r="GPM65" s="356"/>
      <c r="GPN65" s="356"/>
      <c r="GPO65" s="356"/>
      <c r="GPP65" s="356"/>
      <c r="GPQ65" s="356"/>
      <c r="GPR65" s="356"/>
      <c r="GPS65" s="356"/>
      <c r="GPT65" s="356"/>
      <c r="GPU65" s="356"/>
      <c r="GPV65" s="356"/>
      <c r="GPW65" s="356"/>
      <c r="GPX65" s="356"/>
      <c r="GPY65" s="356"/>
      <c r="GPZ65" s="356"/>
      <c r="GQA65" s="356"/>
      <c r="GQB65" s="356"/>
      <c r="GQC65" s="356"/>
      <c r="GQD65" s="356"/>
      <c r="GQE65" s="356"/>
      <c r="GQF65" s="356"/>
      <c r="GQG65" s="356"/>
      <c r="GQH65" s="356"/>
      <c r="GQI65" s="356"/>
      <c r="GQJ65" s="356"/>
      <c r="GQK65" s="356"/>
      <c r="GQL65" s="356"/>
      <c r="GQM65" s="356"/>
      <c r="GQN65" s="356"/>
      <c r="GQO65" s="356"/>
      <c r="GQP65" s="356"/>
      <c r="GQQ65" s="356"/>
      <c r="GQR65" s="356"/>
      <c r="GQS65" s="356"/>
      <c r="GQT65" s="356"/>
      <c r="GQU65" s="356"/>
      <c r="GQV65" s="356"/>
      <c r="GQW65" s="356"/>
      <c r="GQX65" s="356"/>
      <c r="GQY65" s="356"/>
      <c r="GQZ65" s="356"/>
      <c r="GRA65" s="356"/>
      <c r="GRB65" s="356"/>
      <c r="GRC65" s="356"/>
      <c r="GRD65" s="356"/>
      <c r="GRE65" s="356"/>
      <c r="GRF65" s="356"/>
      <c r="GRG65" s="356"/>
      <c r="GRH65" s="356"/>
      <c r="GRI65" s="356"/>
      <c r="GRJ65" s="356"/>
      <c r="GRK65" s="356"/>
      <c r="GRL65" s="356"/>
      <c r="GRM65" s="356"/>
      <c r="GRN65" s="356"/>
      <c r="GRO65" s="356"/>
      <c r="GRP65" s="356"/>
      <c r="GRQ65" s="356"/>
      <c r="GRR65" s="356"/>
      <c r="GRS65" s="356"/>
      <c r="GRT65" s="356"/>
      <c r="GRU65" s="356"/>
      <c r="GRV65" s="356"/>
      <c r="GRW65" s="356"/>
      <c r="GRX65" s="356"/>
      <c r="GRY65" s="356"/>
      <c r="GRZ65" s="356"/>
      <c r="GSA65" s="356"/>
      <c r="GSB65" s="356"/>
      <c r="GSC65" s="356"/>
      <c r="GSD65" s="356"/>
      <c r="GSE65" s="356"/>
      <c r="GSF65" s="356"/>
      <c r="GSG65" s="356"/>
      <c r="GSH65" s="356"/>
      <c r="GSI65" s="356"/>
      <c r="GSJ65" s="356"/>
      <c r="GSK65" s="356"/>
      <c r="GSL65" s="356"/>
      <c r="GSM65" s="356"/>
      <c r="GSN65" s="356"/>
      <c r="GSO65" s="356"/>
      <c r="GSP65" s="356"/>
      <c r="GSQ65" s="356"/>
      <c r="GSR65" s="356"/>
      <c r="GSS65" s="356"/>
      <c r="GST65" s="356"/>
      <c r="GSU65" s="356"/>
      <c r="GSV65" s="356"/>
      <c r="GSW65" s="356"/>
      <c r="GSX65" s="356"/>
      <c r="GSY65" s="356"/>
      <c r="GSZ65" s="356"/>
      <c r="GTA65" s="356"/>
      <c r="GTB65" s="356"/>
      <c r="GTC65" s="356"/>
      <c r="GTD65" s="356"/>
      <c r="GTE65" s="356"/>
      <c r="GTF65" s="356"/>
      <c r="GTG65" s="356"/>
      <c r="GTH65" s="356"/>
      <c r="GTI65" s="356"/>
      <c r="GTJ65" s="356"/>
      <c r="GTK65" s="356"/>
      <c r="GTL65" s="356"/>
      <c r="GTM65" s="356"/>
      <c r="GTN65" s="356"/>
      <c r="GTO65" s="356"/>
      <c r="GTP65" s="356"/>
      <c r="GTQ65" s="356"/>
      <c r="GTR65" s="356"/>
      <c r="GTS65" s="356"/>
      <c r="GTT65" s="356"/>
      <c r="GTU65" s="356"/>
      <c r="GTV65" s="356"/>
      <c r="GTW65" s="356"/>
      <c r="GTX65" s="356"/>
      <c r="GTY65" s="356"/>
      <c r="GTZ65" s="356"/>
      <c r="GUA65" s="356"/>
      <c r="GUB65" s="356"/>
      <c r="GUC65" s="356"/>
      <c r="GUD65" s="356"/>
      <c r="GUE65" s="356"/>
      <c r="GUF65" s="356"/>
      <c r="GUG65" s="356"/>
      <c r="GUH65" s="356"/>
      <c r="GUI65" s="356"/>
      <c r="GUJ65" s="356"/>
      <c r="GUK65" s="356"/>
      <c r="GUL65" s="356"/>
      <c r="GUM65" s="356"/>
      <c r="GUN65" s="356"/>
      <c r="GUO65" s="356"/>
      <c r="GUP65" s="356"/>
      <c r="GUQ65" s="356"/>
      <c r="GUR65" s="356"/>
      <c r="GUS65" s="356"/>
      <c r="GUT65" s="356"/>
      <c r="GUU65" s="356"/>
      <c r="GUV65" s="356"/>
      <c r="GUW65" s="356"/>
      <c r="GUX65" s="356"/>
      <c r="GUY65" s="356"/>
      <c r="GUZ65" s="356"/>
      <c r="GVA65" s="356"/>
      <c r="GVB65" s="356"/>
      <c r="GVC65" s="356"/>
      <c r="GVD65" s="356"/>
      <c r="GVE65" s="356"/>
      <c r="GVF65" s="356"/>
      <c r="GVG65" s="356"/>
      <c r="GVH65" s="356"/>
      <c r="GVI65" s="356"/>
      <c r="GVJ65" s="356"/>
      <c r="GVK65" s="356"/>
      <c r="GVL65" s="356"/>
      <c r="GVM65" s="356"/>
      <c r="GVN65" s="356"/>
      <c r="GVO65" s="356"/>
      <c r="GVP65" s="356"/>
      <c r="GVQ65" s="356"/>
      <c r="GVR65" s="356"/>
      <c r="GVS65" s="356"/>
      <c r="GVT65" s="356"/>
      <c r="GVU65" s="356"/>
      <c r="GVV65" s="356"/>
      <c r="GVW65" s="356"/>
      <c r="GVX65" s="356"/>
      <c r="GVY65" s="356"/>
      <c r="GVZ65" s="356"/>
      <c r="GWA65" s="356"/>
      <c r="GWB65" s="356"/>
      <c r="GWC65" s="356"/>
      <c r="GWD65" s="356"/>
      <c r="GWE65" s="356"/>
      <c r="GWF65" s="356"/>
      <c r="GWG65" s="356"/>
      <c r="GWH65" s="356"/>
      <c r="GWI65" s="356"/>
      <c r="GWJ65" s="356"/>
      <c r="GWK65" s="356"/>
      <c r="GWL65" s="356"/>
      <c r="GWM65" s="356"/>
      <c r="GWN65" s="356"/>
      <c r="GWO65" s="356"/>
      <c r="GWP65" s="356"/>
      <c r="GWQ65" s="356"/>
      <c r="GWR65" s="356"/>
      <c r="GWS65" s="356"/>
      <c r="GWT65" s="356"/>
      <c r="GWU65" s="356"/>
      <c r="GWV65" s="356"/>
      <c r="GWW65" s="356"/>
      <c r="GWX65" s="356"/>
      <c r="GWY65" s="356"/>
      <c r="GWZ65" s="356"/>
      <c r="GXA65" s="356"/>
      <c r="GXB65" s="356"/>
      <c r="GXC65" s="356"/>
      <c r="GXD65" s="356"/>
      <c r="GXE65" s="356"/>
      <c r="GXF65" s="356"/>
      <c r="GXG65" s="356"/>
      <c r="GXH65" s="356"/>
      <c r="GXI65" s="356"/>
      <c r="GXJ65" s="356"/>
      <c r="GXK65" s="356"/>
      <c r="GXL65" s="356"/>
      <c r="GXM65" s="356"/>
      <c r="GXN65" s="356"/>
      <c r="GXO65" s="356"/>
      <c r="GXP65" s="356"/>
      <c r="GXQ65" s="356"/>
      <c r="GXR65" s="356"/>
      <c r="GXS65" s="356"/>
      <c r="GXT65" s="356"/>
      <c r="GXU65" s="356"/>
      <c r="GXV65" s="356"/>
      <c r="GXW65" s="356"/>
      <c r="GXX65" s="356"/>
      <c r="GXY65" s="356"/>
      <c r="GXZ65" s="356"/>
      <c r="GYA65" s="356"/>
      <c r="GYB65" s="356"/>
      <c r="GYC65" s="356"/>
      <c r="GYD65" s="356"/>
      <c r="GYE65" s="356"/>
      <c r="GYF65" s="356"/>
      <c r="GYG65" s="356"/>
      <c r="GYH65" s="356"/>
      <c r="GYI65" s="356"/>
      <c r="GYJ65" s="356"/>
      <c r="GYK65" s="356"/>
      <c r="GYL65" s="356"/>
      <c r="GYM65" s="356"/>
      <c r="GYN65" s="356"/>
      <c r="GYO65" s="356"/>
      <c r="GYP65" s="356"/>
      <c r="GYQ65" s="356"/>
      <c r="GYR65" s="356"/>
      <c r="GYS65" s="356"/>
      <c r="GYT65" s="356"/>
      <c r="GYU65" s="356"/>
      <c r="GYV65" s="356"/>
      <c r="GYW65" s="356"/>
      <c r="GYX65" s="356"/>
      <c r="GYY65" s="356"/>
      <c r="GYZ65" s="356"/>
      <c r="GZA65" s="356"/>
      <c r="GZB65" s="356"/>
      <c r="GZC65" s="356"/>
      <c r="GZD65" s="356"/>
      <c r="GZE65" s="356"/>
      <c r="GZF65" s="356"/>
      <c r="GZG65" s="356"/>
      <c r="GZH65" s="356"/>
      <c r="GZI65" s="356"/>
      <c r="GZJ65" s="356"/>
      <c r="GZK65" s="356"/>
      <c r="GZL65" s="356"/>
      <c r="GZM65" s="356"/>
      <c r="GZN65" s="356"/>
      <c r="GZO65" s="356"/>
      <c r="GZP65" s="356"/>
      <c r="GZQ65" s="356"/>
      <c r="GZR65" s="356"/>
      <c r="GZS65" s="356"/>
      <c r="GZT65" s="356"/>
      <c r="GZU65" s="356"/>
      <c r="GZV65" s="356"/>
      <c r="GZW65" s="356"/>
      <c r="GZX65" s="356"/>
      <c r="GZY65" s="356"/>
      <c r="GZZ65" s="356"/>
      <c r="HAA65" s="356"/>
      <c r="HAB65" s="356"/>
      <c r="HAC65" s="356"/>
      <c r="HAD65" s="356"/>
      <c r="HAE65" s="356"/>
      <c r="HAF65" s="356"/>
      <c r="HAG65" s="356"/>
      <c r="HAH65" s="356"/>
      <c r="HAI65" s="356"/>
      <c r="HAJ65" s="356"/>
      <c r="HAK65" s="356"/>
      <c r="HAL65" s="356"/>
      <c r="HAM65" s="356"/>
      <c r="HAN65" s="356"/>
      <c r="HAO65" s="356"/>
      <c r="HAP65" s="356"/>
      <c r="HAQ65" s="356"/>
      <c r="HAR65" s="356"/>
      <c r="HAS65" s="356"/>
      <c r="HAT65" s="356"/>
      <c r="HAU65" s="356"/>
      <c r="HAV65" s="356"/>
      <c r="HAW65" s="356"/>
      <c r="HAX65" s="356"/>
      <c r="HAY65" s="356"/>
      <c r="HAZ65" s="356"/>
      <c r="HBA65" s="356"/>
      <c r="HBB65" s="356"/>
      <c r="HBC65" s="356"/>
      <c r="HBD65" s="356"/>
      <c r="HBE65" s="356"/>
      <c r="HBF65" s="356"/>
      <c r="HBG65" s="356"/>
      <c r="HBH65" s="356"/>
      <c r="HBI65" s="356"/>
      <c r="HBJ65" s="356"/>
      <c r="HBK65" s="356"/>
      <c r="HBL65" s="356"/>
      <c r="HBM65" s="356"/>
      <c r="HBN65" s="356"/>
      <c r="HBO65" s="356"/>
      <c r="HBP65" s="356"/>
      <c r="HBQ65" s="356"/>
      <c r="HBR65" s="356"/>
      <c r="HBS65" s="356"/>
      <c r="HBT65" s="356"/>
      <c r="HBU65" s="356"/>
      <c r="HBV65" s="356"/>
      <c r="HBW65" s="356"/>
      <c r="HBX65" s="356"/>
      <c r="HBY65" s="356"/>
      <c r="HBZ65" s="356"/>
      <c r="HCA65" s="356"/>
      <c r="HCB65" s="356"/>
      <c r="HCC65" s="356"/>
      <c r="HCD65" s="356"/>
      <c r="HCE65" s="356"/>
      <c r="HCF65" s="356"/>
      <c r="HCG65" s="356"/>
      <c r="HCH65" s="356"/>
      <c r="HCI65" s="356"/>
      <c r="HCJ65" s="356"/>
      <c r="HCK65" s="356"/>
      <c r="HCL65" s="356"/>
      <c r="HCM65" s="356"/>
      <c r="HCN65" s="356"/>
      <c r="HCO65" s="356"/>
      <c r="HCP65" s="356"/>
      <c r="HCQ65" s="356"/>
      <c r="HCR65" s="356"/>
      <c r="HCS65" s="356"/>
      <c r="HCT65" s="356"/>
      <c r="HCU65" s="356"/>
      <c r="HCV65" s="356"/>
      <c r="HCW65" s="356"/>
      <c r="HCX65" s="356"/>
      <c r="HCY65" s="356"/>
      <c r="HCZ65" s="356"/>
      <c r="HDA65" s="356"/>
      <c r="HDB65" s="356"/>
      <c r="HDC65" s="356"/>
      <c r="HDD65" s="356"/>
      <c r="HDE65" s="356"/>
      <c r="HDF65" s="356"/>
      <c r="HDG65" s="356"/>
      <c r="HDH65" s="356"/>
      <c r="HDI65" s="356"/>
      <c r="HDJ65" s="356"/>
      <c r="HDK65" s="356"/>
      <c r="HDL65" s="356"/>
      <c r="HDM65" s="356"/>
      <c r="HDN65" s="356"/>
      <c r="HDO65" s="356"/>
      <c r="HDP65" s="356"/>
      <c r="HDQ65" s="356"/>
      <c r="HDR65" s="356"/>
      <c r="HDS65" s="356"/>
      <c r="HDT65" s="356"/>
      <c r="HDU65" s="356"/>
      <c r="HDV65" s="356"/>
      <c r="HDW65" s="356"/>
      <c r="HDX65" s="356"/>
      <c r="HDY65" s="356"/>
      <c r="HDZ65" s="356"/>
      <c r="HEA65" s="356"/>
      <c r="HEB65" s="356"/>
      <c r="HEC65" s="356"/>
      <c r="HED65" s="356"/>
      <c r="HEE65" s="356"/>
      <c r="HEF65" s="356"/>
      <c r="HEG65" s="356"/>
      <c r="HEH65" s="356"/>
      <c r="HEI65" s="356"/>
      <c r="HEJ65" s="356"/>
      <c r="HEK65" s="356"/>
      <c r="HEL65" s="356"/>
      <c r="HEM65" s="356"/>
      <c r="HEN65" s="356"/>
      <c r="HEO65" s="356"/>
      <c r="HEP65" s="356"/>
      <c r="HEQ65" s="356"/>
      <c r="HER65" s="356"/>
      <c r="HES65" s="356"/>
      <c r="HET65" s="356"/>
      <c r="HEU65" s="356"/>
      <c r="HEV65" s="356"/>
      <c r="HEW65" s="356"/>
      <c r="HEX65" s="356"/>
      <c r="HEY65" s="356"/>
      <c r="HEZ65" s="356"/>
      <c r="HFA65" s="356"/>
      <c r="HFB65" s="356"/>
      <c r="HFC65" s="356"/>
      <c r="HFD65" s="356"/>
      <c r="HFE65" s="356"/>
      <c r="HFF65" s="356"/>
      <c r="HFG65" s="356"/>
      <c r="HFH65" s="356"/>
      <c r="HFI65" s="356"/>
      <c r="HFJ65" s="356"/>
      <c r="HFK65" s="356"/>
      <c r="HFL65" s="356"/>
      <c r="HFM65" s="356"/>
      <c r="HFN65" s="356"/>
      <c r="HFO65" s="356"/>
      <c r="HFP65" s="356"/>
      <c r="HFQ65" s="356"/>
      <c r="HFR65" s="356"/>
      <c r="HFS65" s="356"/>
      <c r="HFT65" s="356"/>
      <c r="HFU65" s="356"/>
      <c r="HFV65" s="356"/>
      <c r="HFW65" s="356"/>
      <c r="HFX65" s="356"/>
      <c r="HFY65" s="356"/>
      <c r="HFZ65" s="356"/>
      <c r="HGA65" s="356"/>
      <c r="HGB65" s="356"/>
      <c r="HGC65" s="356"/>
      <c r="HGD65" s="356"/>
      <c r="HGE65" s="356"/>
      <c r="HGF65" s="356"/>
      <c r="HGG65" s="356"/>
      <c r="HGH65" s="356"/>
      <c r="HGI65" s="356"/>
      <c r="HGJ65" s="356"/>
      <c r="HGK65" s="356"/>
      <c r="HGL65" s="356"/>
      <c r="HGM65" s="356"/>
      <c r="HGN65" s="356"/>
      <c r="HGO65" s="356"/>
      <c r="HGP65" s="356"/>
      <c r="HGQ65" s="356"/>
      <c r="HGR65" s="356"/>
      <c r="HGS65" s="356"/>
      <c r="HGT65" s="356"/>
      <c r="HGU65" s="356"/>
      <c r="HGV65" s="356"/>
      <c r="HGW65" s="356"/>
      <c r="HGX65" s="356"/>
      <c r="HGY65" s="356"/>
      <c r="HGZ65" s="356"/>
      <c r="HHA65" s="356"/>
      <c r="HHB65" s="356"/>
      <c r="HHC65" s="356"/>
      <c r="HHD65" s="356"/>
      <c r="HHE65" s="356"/>
      <c r="HHF65" s="356"/>
      <c r="HHG65" s="356"/>
      <c r="HHH65" s="356"/>
      <c r="HHI65" s="356"/>
      <c r="HHJ65" s="356"/>
      <c r="HHK65" s="356"/>
      <c r="HHL65" s="356"/>
      <c r="HHM65" s="356"/>
      <c r="HHN65" s="356"/>
      <c r="HHO65" s="356"/>
      <c r="HHP65" s="356"/>
      <c r="HHQ65" s="356"/>
      <c r="HHR65" s="356"/>
      <c r="HHS65" s="356"/>
    </row>
    <row r="66" spans="1:5635" s="118" customFormat="1" ht="10" x14ac:dyDescent="0.2">
      <c r="A66" s="417"/>
      <c r="B66" s="349" t="s">
        <v>127</v>
      </c>
      <c r="C66" s="351"/>
      <c r="D66" s="351"/>
      <c r="E66" s="351"/>
      <c r="F66" s="351"/>
      <c r="G66" s="351"/>
      <c r="H66" s="351"/>
      <c r="I66" s="351"/>
      <c r="J66" s="351"/>
      <c r="K66" s="351"/>
      <c r="L66" s="351"/>
      <c r="M66" s="351"/>
      <c r="N66" s="351"/>
      <c r="O66" s="351"/>
      <c r="P66" s="351"/>
      <c r="Q66" s="351"/>
      <c r="R66" s="351"/>
      <c r="S66" s="351"/>
      <c r="T66" s="351"/>
      <c r="U66" s="351"/>
      <c r="V66" s="351">
        <v>4.7310999999999999E-2</v>
      </c>
      <c r="W66" s="351">
        <v>4.3957999999999997E-2</v>
      </c>
      <c r="X66" s="351">
        <v>4.0091000000000002E-2</v>
      </c>
      <c r="Y66" s="351">
        <v>4.3813999999999999E-2</v>
      </c>
      <c r="Z66" s="351"/>
      <c r="AA66" s="351"/>
      <c r="AB66" s="351"/>
      <c r="AC66" s="351"/>
      <c r="AD66" s="351"/>
      <c r="AE66" s="351"/>
      <c r="AF66" s="352"/>
      <c r="AG66" s="352"/>
      <c r="AH66" s="352"/>
      <c r="AI66" s="352"/>
      <c r="AJ66" s="352"/>
      <c r="AK66" s="352"/>
      <c r="AL66" s="352"/>
      <c r="AM66" s="352"/>
      <c r="AN66" s="352"/>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6"/>
      <c r="CF66" s="346"/>
      <c r="CG66" s="346"/>
      <c r="CH66" s="346"/>
      <c r="CI66" s="346"/>
      <c r="CJ66" s="346"/>
      <c r="CK66" s="346"/>
      <c r="CL66" s="346"/>
      <c r="CM66" s="346"/>
      <c r="CN66" s="346"/>
      <c r="CO66" s="346"/>
      <c r="CP66" s="346"/>
      <c r="CQ66" s="346"/>
      <c r="CR66" s="346"/>
      <c r="CS66" s="346"/>
      <c r="CT66" s="346"/>
      <c r="CU66" s="346"/>
      <c r="CV66" s="346"/>
      <c r="CW66" s="346"/>
      <c r="CX66" s="346"/>
      <c r="CY66" s="346"/>
      <c r="CZ66" s="346"/>
      <c r="DA66" s="346"/>
      <c r="DB66" s="346"/>
      <c r="DC66" s="346"/>
      <c r="DD66" s="346"/>
      <c r="DE66" s="346"/>
      <c r="DF66" s="346"/>
      <c r="DG66" s="346"/>
      <c r="DH66" s="346"/>
      <c r="DI66" s="346"/>
      <c r="DJ66" s="346"/>
      <c r="DK66" s="346"/>
      <c r="DL66" s="346"/>
      <c r="DM66" s="346"/>
      <c r="DN66" s="346"/>
      <c r="DO66" s="346"/>
      <c r="DP66" s="346"/>
      <c r="DQ66" s="346"/>
      <c r="DR66" s="346"/>
      <c r="DS66" s="346"/>
      <c r="DT66" s="346"/>
      <c r="DU66" s="346"/>
      <c r="DV66" s="346"/>
      <c r="DW66" s="346"/>
      <c r="DX66" s="346"/>
      <c r="DY66" s="346"/>
      <c r="DZ66" s="346"/>
      <c r="EA66" s="346"/>
      <c r="EB66" s="346"/>
      <c r="EC66" s="346"/>
      <c r="ED66" s="346"/>
      <c r="EE66" s="346"/>
      <c r="EF66" s="346"/>
      <c r="EG66" s="346"/>
      <c r="EH66" s="346"/>
      <c r="EI66" s="346"/>
      <c r="EJ66" s="346"/>
      <c r="EK66" s="346"/>
      <c r="EL66" s="346"/>
      <c r="EM66" s="346"/>
      <c r="EN66" s="346"/>
      <c r="EO66" s="346"/>
      <c r="EP66" s="346"/>
      <c r="EQ66" s="346"/>
      <c r="ER66" s="346"/>
      <c r="ES66" s="346"/>
      <c r="ET66" s="346"/>
      <c r="EU66" s="346"/>
      <c r="EV66" s="346"/>
      <c r="EW66" s="346"/>
      <c r="EX66" s="346"/>
      <c r="EY66" s="346"/>
      <c r="EZ66" s="346"/>
      <c r="FA66" s="346"/>
      <c r="FB66" s="346"/>
      <c r="FC66" s="346"/>
      <c r="FD66" s="346"/>
      <c r="FE66" s="346"/>
      <c r="FF66" s="346"/>
      <c r="FG66" s="346"/>
      <c r="FH66" s="346"/>
      <c r="FI66" s="346"/>
      <c r="FJ66" s="346"/>
      <c r="FK66" s="346"/>
      <c r="FL66" s="346"/>
      <c r="FM66" s="346"/>
      <c r="FN66" s="346"/>
      <c r="FO66" s="346"/>
      <c r="FP66" s="346"/>
      <c r="FQ66" s="346"/>
      <c r="FR66" s="346"/>
      <c r="FS66" s="346"/>
      <c r="FT66" s="346"/>
      <c r="FU66" s="346"/>
      <c r="FV66" s="346"/>
      <c r="FW66" s="346"/>
      <c r="FX66" s="346"/>
      <c r="FY66" s="346"/>
      <c r="FZ66" s="346"/>
      <c r="GA66" s="346"/>
      <c r="GB66" s="346"/>
      <c r="GC66" s="346"/>
      <c r="GD66" s="346"/>
      <c r="GE66" s="346"/>
      <c r="GF66" s="346"/>
      <c r="GG66" s="346"/>
      <c r="GH66" s="346"/>
      <c r="GI66" s="346"/>
      <c r="GJ66" s="346"/>
      <c r="GK66" s="346"/>
      <c r="GL66" s="346"/>
      <c r="GM66" s="346"/>
      <c r="GN66" s="346"/>
      <c r="GO66" s="346"/>
      <c r="GP66" s="346"/>
      <c r="GQ66" s="346"/>
      <c r="GR66" s="346"/>
      <c r="GS66" s="346"/>
      <c r="GT66" s="346"/>
      <c r="GU66" s="346"/>
      <c r="GV66" s="346"/>
      <c r="GW66" s="346"/>
      <c r="GX66" s="346"/>
      <c r="GY66" s="346"/>
      <c r="GZ66" s="346"/>
      <c r="HA66" s="346"/>
      <c r="HB66" s="346"/>
      <c r="HC66" s="346"/>
      <c r="HD66" s="346"/>
      <c r="HE66" s="346"/>
      <c r="HF66" s="346"/>
      <c r="HG66" s="346"/>
      <c r="HH66" s="346"/>
      <c r="HI66" s="346"/>
      <c r="HJ66" s="346"/>
      <c r="HK66" s="346"/>
      <c r="HL66" s="346"/>
      <c r="HM66" s="346"/>
      <c r="HN66" s="346"/>
      <c r="HO66" s="346"/>
      <c r="HP66" s="346"/>
      <c r="HQ66" s="346"/>
      <c r="HR66" s="346"/>
      <c r="HS66" s="346"/>
      <c r="HT66" s="346"/>
      <c r="HU66" s="346"/>
      <c r="HV66" s="346"/>
      <c r="HW66" s="346"/>
      <c r="HX66" s="346"/>
      <c r="HY66" s="346"/>
      <c r="HZ66" s="346"/>
      <c r="IA66" s="346"/>
      <c r="IB66" s="346"/>
      <c r="IC66" s="346"/>
      <c r="ID66" s="346"/>
      <c r="IE66" s="346"/>
      <c r="IF66" s="346"/>
      <c r="IG66" s="346"/>
      <c r="IH66" s="346"/>
      <c r="II66" s="346"/>
      <c r="IJ66" s="346"/>
      <c r="IK66" s="346"/>
      <c r="IL66" s="346"/>
      <c r="IM66" s="346"/>
      <c r="IN66" s="346"/>
      <c r="IO66" s="346"/>
      <c r="IP66" s="346"/>
      <c r="IQ66" s="346"/>
      <c r="IR66" s="346"/>
      <c r="IS66" s="346"/>
      <c r="IT66" s="346"/>
      <c r="IU66" s="346"/>
      <c r="IV66" s="346"/>
      <c r="IW66" s="346"/>
      <c r="IX66" s="346"/>
      <c r="IY66" s="346"/>
      <c r="IZ66" s="346"/>
      <c r="JA66" s="346"/>
      <c r="JB66" s="346"/>
      <c r="JC66" s="346"/>
      <c r="JD66" s="346"/>
      <c r="JE66" s="346"/>
      <c r="JF66" s="346"/>
      <c r="JG66" s="346"/>
      <c r="JH66" s="346"/>
      <c r="JI66" s="346"/>
      <c r="JJ66" s="346"/>
      <c r="JK66" s="346"/>
      <c r="JL66" s="346"/>
      <c r="JM66" s="346"/>
      <c r="JN66" s="346"/>
      <c r="JO66" s="346"/>
      <c r="JP66" s="346"/>
      <c r="JQ66" s="346"/>
      <c r="JR66" s="346"/>
      <c r="JS66" s="346"/>
      <c r="JT66" s="346"/>
      <c r="JU66" s="346"/>
      <c r="JV66" s="346"/>
      <c r="JW66" s="346"/>
      <c r="JX66" s="346"/>
      <c r="JY66" s="346"/>
      <c r="JZ66" s="346"/>
      <c r="KA66" s="346"/>
      <c r="KB66" s="346"/>
      <c r="KC66" s="346"/>
      <c r="KD66" s="346"/>
      <c r="KE66" s="346"/>
      <c r="KF66" s="346"/>
      <c r="KG66" s="346"/>
      <c r="KH66" s="346"/>
      <c r="KI66" s="346"/>
      <c r="KJ66" s="346"/>
      <c r="KK66" s="346"/>
      <c r="KL66" s="346"/>
      <c r="KM66" s="346"/>
      <c r="KN66" s="346"/>
      <c r="KO66" s="346"/>
      <c r="KP66" s="346"/>
      <c r="KQ66" s="346"/>
      <c r="KR66" s="346"/>
      <c r="KS66" s="346"/>
      <c r="KT66" s="346"/>
      <c r="KU66" s="346"/>
      <c r="KV66" s="346"/>
      <c r="KW66" s="346"/>
      <c r="KX66" s="346"/>
      <c r="KY66" s="346"/>
      <c r="KZ66" s="346"/>
      <c r="LA66" s="346"/>
      <c r="LB66" s="346"/>
      <c r="LC66" s="346"/>
      <c r="LD66" s="346"/>
      <c r="LE66" s="346"/>
      <c r="LF66" s="346"/>
      <c r="LG66" s="346"/>
      <c r="LH66" s="346"/>
      <c r="LI66" s="346"/>
      <c r="LJ66" s="346"/>
      <c r="LK66" s="346"/>
      <c r="LL66" s="346"/>
      <c r="LM66" s="346"/>
      <c r="LN66" s="346"/>
      <c r="LO66" s="346"/>
      <c r="LP66" s="346"/>
      <c r="LQ66" s="346"/>
      <c r="LR66" s="346"/>
      <c r="LS66" s="346"/>
      <c r="LT66" s="346"/>
      <c r="LU66" s="346"/>
      <c r="LV66" s="346"/>
      <c r="LW66" s="346"/>
      <c r="LX66" s="346"/>
      <c r="LY66" s="346"/>
      <c r="LZ66" s="346"/>
      <c r="MA66" s="346"/>
      <c r="MB66" s="346"/>
      <c r="MC66" s="346"/>
      <c r="MD66" s="346"/>
      <c r="ME66" s="346"/>
      <c r="MF66" s="346"/>
      <c r="MG66" s="346"/>
      <c r="MH66" s="346"/>
      <c r="MI66" s="346"/>
      <c r="MJ66" s="346"/>
      <c r="MK66" s="346"/>
      <c r="ML66" s="346"/>
      <c r="MM66" s="346"/>
      <c r="MN66" s="346"/>
      <c r="MO66" s="346"/>
      <c r="MP66" s="346"/>
      <c r="MQ66" s="346"/>
      <c r="MR66" s="346"/>
      <c r="MS66" s="346"/>
      <c r="MT66" s="346"/>
      <c r="MU66" s="346"/>
      <c r="MV66" s="346"/>
      <c r="MW66" s="346"/>
      <c r="MX66" s="346"/>
      <c r="MY66" s="346"/>
      <c r="MZ66" s="346"/>
      <c r="NA66" s="346"/>
      <c r="NB66" s="346"/>
      <c r="NC66" s="346"/>
      <c r="ND66" s="346"/>
      <c r="NE66" s="346"/>
      <c r="NF66" s="346"/>
      <c r="NG66" s="346"/>
      <c r="NH66" s="346"/>
      <c r="NI66" s="346"/>
      <c r="NJ66" s="346"/>
      <c r="NK66" s="346"/>
      <c r="NL66" s="346"/>
      <c r="NM66" s="346"/>
      <c r="NN66" s="346"/>
      <c r="NO66" s="346"/>
      <c r="NP66" s="346"/>
      <c r="NQ66" s="346"/>
      <c r="NR66" s="346"/>
      <c r="NS66" s="346"/>
      <c r="NT66" s="346"/>
      <c r="NU66" s="346"/>
      <c r="NV66" s="346"/>
      <c r="NW66" s="346"/>
      <c r="NX66" s="346"/>
      <c r="NY66" s="346"/>
      <c r="NZ66" s="346"/>
      <c r="OA66" s="346"/>
      <c r="OB66" s="346"/>
      <c r="OC66" s="346"/>
      <c r="OD66" s="346"/>
      <c r="OE66" s="346"/>
      <c r="OF66" s="346"/>
      <c r="OG66" s="346"/>
      <c r="OH66" s="346"/>
      <c r="OI66" s="346"/>
      <c r="OJ66" s="346"/>
      <c r="OK66" s="346"/>
      <c r="OL66" s="346"/>
      <c r="OM66" s="346"/>
      <c r="ON66" s="346"/>
      <c r="OO66" s="346"/>
      <c r="OP66" s="346"/>
      <c r="OQ66" s="346"/>
      <c r="OR66" s="346"/>
      <c r="OS66" s="346"/>
      <c r="OT66" s="346"/>
      <c r="OU66" s="346"/>
      <c r="OV66" s="346"/>
      <c r="OW66" s="346"/>
      <c r="OX66" s="346"/>
      <c r="OY66" s="346"/>
      <c r="OZ66" s="346"/>
      <c r="PA66" s="346"/>
      <c r="PB66" s="346"/>
      <c r="PC66" s="346"/>
      <c r="PD66" s="346"/>
      <c r="PE66" s="346"/>
      <c r="PF66" s="346"/>
      <c r="PG66" s="346"/>
      <c r="PH66" s="346"/>
      <c r="PI66" s="346"/>
      <c r="PJ66" s="346"/>
      <c r="PK66" s="346"/>
      <c r="PL66" s="346"/>
      <c r="PM66" s="346"/>
      <c r="PN66" s="346"/>
      <c r="PO66" s="346"/>
      <c r="PP66" s="346"/>
      <c r="PQ66" s="346"/>
      <c r="PR66" s="346"/>
      <c r="PS66" s="346"/>
      <c r="PT66" s="346"/>
      <c r="PU66" s="346"/>
      <c r="PV66" s="346"/>
      <c r="PW66" s="346"/>
      <c r="PX66" s="346"/>
      <c r="PY66" s="346"/>
      <c r="PZ66" s="346"/>
      <c r="QA66" s="346"/>
      <c r="QB66" s="346"/>
      <c r="QC66" s="346"/>
      <c r="QD66" s="346"/>
      <c r="QE66" s="346"/>
      <c r="QF66" s="346"/>
      <c r="QG66" s="346"/>
      <c r="QH66" s="346"/>
      <c r="QI66" s="346"/>
      <c r="QJ66" s="346"/>
      <c r="QK66" s="346"/>
      <c r="QL66" s="346"/>
      <c r="QM66" s="346"/>
      <c r="QN66" s="346"/>
      <c r="QO66" s="346"/>
      <c r="QP66" s="346"/>
      <c r="QQ66" s="346"/>
      <c r="QR66" s="346"/>
      <c r="QS66" s="346"/>
      <c r="QT66" s="346"/>
      <c r="QU66" s="346"/>
      <c r="QV66" s="346"/>
      <c r="QW66" s="346"/>
      <c r="QX66" s="346"/>
      <c r="QY66" s="346"/>
      <c r="QZ66" s="346"/>
      <c r="RA66" s="346"/>
      <c r="RB66" s="346"/>
      <c r="RC66" s="346"/>
      <c r="RD66" s="346"/>
      <c r="RE66" s="346"/>
      <c r="RF66" s="346"/>
      <c r="RG66" s="346"/>
      <c r="RH66" s="346"/>
      <c r="RI66" s="346"/>
      <c r="RJ66" s="346"/>
      <c r="RK66" s="346"/>
      <c r="RL66" s="346"/>
      <c r="RM66" s="346"/>
      <c r="RN66" s="346"/>
      <c r="RO66" s="346"/>
      <c r="RP66" s="346"/>
      <c r="RQ66" s="346"/>
      <c r="RR66" s="346"/>
      <c r="RS66" s="346"/>
      <c r="RT66" s="346"/>
      <c r="RU66" s="346"/>
      <c r="RV66" s="346"/>
      <c r="RW66" s="346"/>
      <c r="RX66" s="346"/>
      <c r="RY66" s="346"/>
      <c r="RZ66" s="346"/>
      <c r="SA66" s="346"/>
      <c r="SB66" s="346"/>
      <c r="SC66" s="346"/>
      <c r="SD66" s="346"/>
      <c r="SE66" s="346"/>
      <c r="SF66" s="346"/>
      <c r="SG66" s="346"/>
      <c r="SH66" s="346"/>
      <c r="SI66" s="346"/>
      <c r="SJ66" s="346"/>
      <c r="SK66" s="346"/>
      <c r="SL66" s="346"/>
      <c r="SM66" s="346"/>
      <c r="SN66" s="346"/>
      <c r="SO66" s="346"/>
      <c r="SP66" s="346"/>
      <c r="SQ66" s="346"/>
      <c r="SR66" s="346"/>
      <c r="SS66" s="346"/>
      <c r="ST66" s="346"/>
      <c r="SU66" s="346"/>
      <c r="SV66" s="346"/>
      <c r="SW66" s="346"/>
      <c r="SX66" s="346"/>
      <c r="SY66" s="346"/>
      <c r="SZ66" s="346"/>
      <c r="TA66" s="346"/>
      <c r="TB66" s="346"/>
      <c r="TC66" s="346"/>
      <c r="TD66" s="346"/>
      <c r="TE66" s="346"/>
      <c r="TF66" s="346"/>
      <c r="TG66" s="346"/>
      <c r="TH66" s="346"/>
      <c r="TI66" s="346"/>
      <c r="TJ66" s="346"/>
      <c r="TK66" s="346"/>
      <c r="TL66" s="346"/>
      <c r="TM66" s="346"/>
      <c r="TN66" s="346"/>
      <c r="TO66" s="346"/>
      <c r="TP66" s="346"/>
      <c r="TQ66" s="346"/>
      <c r="TR66" s="346"/>
      <c r="TS66" s="346"/>
      <c r="TT66" s="346"/>
      <c r="TU66" s="346"/>
      <c r="TV66" s="346"/>
      <c r="TW66" s="346"/>
      <c r="TX66" s="346"/>
      <c r="TY66" s="346"/>
      <c r="TZ66" s="346"/>
      <c r="UA66" s="346"/>
      <c r="UB66" s="346"/>
      <c r="UC66" s="346"/>
      <c r="UD66" s="346"/>
      <c r="UE66" s="346"/>
      <c r="UF66" s="346"/>
      <c r="UG66" s="346"/>
      <c r="UH66" s="346"/>
      <c r="UI66" s="346"/>
      <c r="UJ66" s="346"/>
      <c r="UK66" s="346"/>
      <c r="UL66" s="346"/>
      <c r="UM66" s="346"/>
      <c r="UN66" s="346"/>
      <c r="UO66" s="346"/>
      <c r="UP66" s="346"/>
      <c r="UQ66" s="346"/>
      <c r="UR66" s="346"/>
      <c r="US66" s="346"/>
      <c r="UT66" s="346"/>
      <c r="UU66" s="346"/>
      <c r="UV66" s="346"/>
      <c r="UW66" s="346"/>
      <c r="UX66" s="346"/>
      <c r="UY66" s="346"/>
      <c r="UZ66" s="346"/>
      <c r="VA66" s="346"/>
      <c r="VB66" s="346"/>
      <c r="VC66" s="346"/>
      <c r="VD66" s="346"/>
      <c r="VE66" s="346"/>
      <c r="VF66" s="346"/>
      <c r="VG66" s="346"/>
      <c r="VH66" s="346"/>
      <c r="VI66" s="346"/>
      <c r="VJ66" s="346"/>
      <c r="VK66" s="346"/>
      <c r="VL66" s="346"/>
      <c r="VM66" s="346"/>
      <c r="VN66" s="346"/>
      <c r="VO66" s="346"/>
      <c r="VP66" s="346"/>
      <c r="VQ66" s="346"/>
      <c r="VR66" s="346"/>
      <c r="VS66" s="346"/>
      <c r="VT66" s="346"/>
      <c r="VU66" s="346"/>
      <c r="VV66" s="346"/>
      <c r="VW66" s="346"/>
      <c r="VX66" s="346"/>
      <c r="VY66" s="346"/>
      <c r="VZ66" s="346"/>
      <c r="WA66" s="346"/>
      <c r="WB66" s="346"/>
      <c r="WC66" s="346"/>
      <c r="WD66" s="346"/>
      <c r="WE66" s="346"/>
      <c r="WF66" s="346"/>
      <c r="WG66" s="346"/>
      <c r="WH66" s="346"/>
      <c r="WI66" s="346"/>
      <c r="WJ66" s="346"/>
      <c r="WK66" s="346"/>
      <c r="WL66" s="346"/>
      <c r="WM66" s="346"/>
      <c r="WN66" s="346"/>
      <c r="WO66" s="346"/>
      <c r="WP66" s="346"/>
      <c r="WQ66" s="346"/>
      <c r="WR66" s="346"/>
      <c r="WS66" s="346"/>
      <c r="WT66" s="346"/>
      <c r="WU66" s="346"/>
      <c r="WV66" s="346"/>
      <c r="WW66" s="346"/>
      <c r="WX66" s="346"/>
      <c r="WY66" s="346"/>
      <c r="WZ66" s="346"/>
      <c r="XA66" s="346"/>
      <c r="XB66" s="346"/>
      <c r="XC66" s="346"/>
      <c r="XD66" s="346"/>
      <c r="XE66" s="346"/>
      <c r="XF66" s="346"/>
      <c r="XG66" s="346"/>
      <c r="XH66" s="346"/>
      <c r="XI66" s="346"/>
      <c r="XJ66" s="346"/>
      <c r="XK66" s="346"/>
      <c r="XL66" s="346"/>
      <c r="XM66" s="346"/>
      <c r="XN66" s="346"/>
      <c r="XO66" s="346"/>
      <c r="XP66" s="346"/>
      <c r="XQ66" s="346"/>
      <c r="XR66" s="346"/>
      <c r="XS66" s="346"/>
      <c r="XT66" s="346"/>
      <c r="XU66" s="346"/>
      <c r="XV66" s="346"/>
      <c r="XW66" s="346"/>
      <c r="XX66" s="346"/>
      <c r="XY66" s="346"/>
      <c r="XZ66" s="346"/>
      <c r="YA66" s="346"/>
      <c r="YB66" s="346"/>
      <c r="YC66" s="346"/>
      <c r="YD66" s="346"/>
      <c r="YE66" s="346"/>
      <c r="YF66" s="346"/>
      <c r="YG66" s="346"/>
      <c r="YH66" s="346"/>
      <c r="YI66" s="346"/>
      <c r="YJ66" s="346"/>
      <c r="YK66" s="346"/>
      <c r="YL66" s="346"/>
      <c r="YM66" s="346"/>
      <c r="YN66" s="346"/>
      <c r="YO66" s="346"/>
      <c r="YP66" s="346"/>
      <c r="YQ66" s="346"/>
      <c r="YR66" s="346"/>
      <c r="YS66" s="346"/>
      <c r="YT66" s="346"/>
      <c r="YU66" s="346"/>
      <c r="YV66" s="346"/>
      <c r="YW66" s="346"/>
      <c r="YX66" s="346"/>
      <c r="YY66" s="346"/>
      <c r="YZ66" s="346"/>
      <c r="ZA66" s="346"/>
      <c r="ZB66" s="346"/>
      <c r="ZC66" s="346"/>
      <c r="ZD66" s="346"/>
      <c r="ZE66" s="346"/>
      <c r="ZF66" s="346"/>
      <c r="ZG66" s="346"/>
      <c r="ZH66" s="346"/>
      <c r="ZI66" s="346"/>
      <c r="ZJ66" s="346"/>
      <c r="ZK66" s="346"/>
      <c r="ZL66" s="346"/>
      <c r="ZM66" s="346"/>
      <c r="ZN66" s="346"/>
      <c r="ZO66" s="346"/>
      <c r="ZP66" s="346"/>
      <c r="ZQ66" s="346"/>
      <c r="ZR66" s="346"/>
      <c r="ZS66" s="346"/>
      <c r="ZT66" s="346"/>
      <c r="ZU66" s="346"/>
      <c r="ZV66" s="346"/>
      <c r="ZW66" s="346"/>
      <c r="ZX66" s="346"/>
      <c r="ZY66" s="346"/>
      <c r="ZZ66" s="346"/>
      <c r="AAA66" s="346"/>
      <c r="AAB66" s="346"/>
      <c r="AAC66" s="346"/>
      <c r="AAD66" s="346"/>
      <c r="AAE66" s="346"/>
      <c r="AAF66" s="346"/>
      <c r="AAG66" s="346"/>
      <c r="AAH66" s="346"/>
      <c r="AAI66" s="346"/>
      <c r="AAJ66" s="346"/>
      <c r="AAK66" s="346"/>
      <c r="AAL66" s="346"/>
      <c r="AAM66" s="346"/>
      <c r="AAN66" s="346"/>
      <c r="AAO66" s="346"/>
      <c r="AAP66" s="346"/>
      <c r="AAQ66" s="346"/>
      <c r="AAR66" s="346"/>
      <c r="AAS66" s="346"/>
      <c r="AAT66" s="346"/>
      <c r="AAU66" s="346"/>
      <c r="AAV66" s="346"/>
      <c r="AAW66" s="346"/>
      <c r="AAX66" s="346"/>
      <c r="AAY66" s="346"/>
      <c r="AAZ66" s="346"/>
      <c r="ABA66" s="346"/>
      <c r="ABB66" s="346"/>
      <c r="ABC66" s="346"/>
      <c r="ABD66" s="346"/>
      <c r="ABE66" s="346"/>
      <c r="ABF66" s="346"/>
      <c r="ABG66" s="346"/>
      <c r="ABH66" s="346"/>
      <c r="ABI66" s="346"/>
      <c r="ABJ66" s="346"/>
      <c r="ABK66" s="346"/>
      <c r="ABL66" s="346"/>
      <c r="ABM66" s="346"/>
      <c r="ABN66" s="346"/>
      <c r="ABO66" s="346"/>
      <c r="ABP66" s="346"/>
      <c r="ABQ66" s="346"/>
      <c r="ABR66" s="346"/>
      <c r="ABS66" s="346"/>
      <c r="ABT66" s="346"/>
      <c r="ABU66" s="346"/>
      <c r="ABV66" s="346"/>
      <c r="ABW66" s="346"/>
      <c r="ABX66" s="346"/>
      <c r="ABY66" s="346"/>
      <c r="ABZ66" s="346"/>
      <c r="ACA66" s="346"/>
      <c r="ACB66" s="346"/>
      <c r="ACC66" s="346"/>
      <c r="ACD66" s="346"/>
      <c r="ACE66" s="346"/>
      <c r="ACF66" s="346"/>
      <c r="ACG66" s="346"/>
      <c r="ACH66" s="346"/>
      <c r="ACI66" s="346"/>
      <c r="ACJ66" s="346"/>
      <c r="ACK66" s="346"/>
      <c r="ACL66" s="346"/>
      <c r="ACM66" s="346"/>
      <c r="ACN66" s="346"/>
      <c r="ACO66" s="346"/>
      <c r="ACP66" s="346"/>
      <c r="ACQ66" s="346"/>
      <c r="ACR66" s="346"/>
      <c r="ACS66" s="346"/>
      <c r="ACT66" s="346"/>
      <c r="ACU66" s="346"/>
      <c r="ACV66" s="346"/>
      <c r="ACW66" s="346"/>
      <c r="ACX66" s="346"/>
      <c r="ACY66" s="346"/>
      <c r="ACZ66" s="346"/>
      <c r="ADA66" s="346"/>
      <c r="ADB66" s="346"/>
      <c r="ADC66" s="346"/>
      <c r="ADD66" s="346"/>
      <c r="ADE66" s="346"/>
      <c r="ADF66" s="346"/>
      <c r="ADG66" s="346"/>
      <c r="ADH66" s="346"/>
      <c r="ADI66" s="346"/>
      <c r="ADJ66" s="346"/>
      <c r="ADK66" s="346"/>
      <c r="ADL66" s="346"/>
      <c r="ADM66" s="346"/>
      <c r="ADN66" s="346"/>
      <c r="ADO66" s="346"/>
      <c r="ADP66" s="346"/>
      <c r="ADQ66" s="346"/>
      <c r="ADR66" s="346"/>
      <c r="ADS66" s="346"/>
      <c r="ADT66" s="346"/>
      <c r="ADU66" s="346"/>
      <c r="ADV66" s="346"/>
      <c r="ADW66" s="346"/>
      <c r="ADX66" s="346"/>
      <c r="ADY66" s="346"/>
      <c r="ADZ66" s="346"/>
      <c r="AEA66" s="346"/>
      <c r="AEB66" s="346"/>
      <c r="AEC66" s="346"/>
      <c r="AED66" s="346"/>
      <c r="AEE66" s="346"/>
      <c r="AEF66" s="346"/>
      <c r="AEG66" s="346"/>
      <c r="AEH66" s="346"/>
      <c r="AEI66" s="346"/>
      <c r="AEJ66" s="346"/>
      <c r="AEK66" s="346"/>
      <c r="AEL66" s="346"/>
      <c r="AEM66" s="346"/>
      <c r="AEN66" s="346"/>
      <c r="AEO66" s="346"/>
      <c r="AEP66" s="346"/>
      <c r="AEQ66" s="346"/>
      <c r="AER66" s="346"/>
      <c r="AES66" s="346"/>
      <c r="AET66" s="346"/>
      <c r="AEU66" s="346"/>
      <c r="AEV66" s="346"/>
      <c r="AEW66" s="346"/>
      <c r="AEX66" s="346"/>
      <c r="AEY66" s="346"/>
      <c r="AEZ66" s="346"/>
      <c r="AFA66" s="346"/>
      <c r="AFB66" s="346"/>
      <c r="AFC66" s="346"/>
      <c r="AFD66" s="346"/>
      <c r="AFE66" s="346"/>
      <c r="AFF66" s="346"/>
      <c r="AFG66" s="346"/>
      <c r="AFH66" s="346"/>
      <c r="AFI66" s="346"/>
      <c r="AFJ66" s="346"/>
      <c r="AFK66" s="346"/>
      <c r="AFL66" s="346"/>
      <c r="AFM66" s="346"/>
      <c r="AFN66" s="346"/>
      <c r="AFO66" s="346"/>
      <c r="AFP66" s="346"/>
      <c r="AFQ66" s="346"/>
      <c r="AFR66" s="346"/>
      <c r="AFS66" s="346"/>
      <c r="AFT66" s="346"/>
      <c r="AFU66" s="346"/>
      <c r="AFV66" s="346"/>
      <c r="AFW66" s="346"/>
      <c r="AFX66" s="346"/>
      <c r="AFY66" s="346"/>
      <c r="AFZ66" s="346"/>
      <c r="AGA66" s="346"/>
      <c r="AGB66" s="346"/>
      <c r="AGC66" s="346"/>
      <c r="AGD66" s="346"/>
      <c r="AGE66" s="346"/>
      <c r="AGF66" s="346"/>
      <c r="AGG66" s="346"/>
      <c r="AGH66" s="346"/>
      <c r="AGI66" s="346"/>
      <c r="AGJ66" s="346"/>
      <c r="AGK66" s="346"/>
      <c r="AGL66" s="346"/>
      <c r="AGM66" s="346"/>
      <c r="AGN66" s="346"/>
      <c r="AGO66" s="346"/>
      <c r="AGP66" s="346"/>
      <c r="AGQ66" s="346"/>
      <c r="AGR66" s="346"/>
      <c r="AGS66" s="346"/>
      <c r="AGT66" s="346"/>
      <c r="AGU66" s="346"/>
      <c r="AGV66" s="346"/>
      <c r="AGW66" s="346"/>
      <c r="AGX66" s="346"/>
      <c r="AGY66" s="346"/>
      <c r="AGZ66" s="346"/>
      <c r="AHA66" s="346"/>
      <c r="AHB66" s="346"/>
      <c r="AHC66" s="346"/>
      <c r="AHD66" s="346"/>
      <c r="AHE66" s="346"/>
      <c r="AHF66" s="346"/>
      <c r="AHG66" s="346"/>
      <c r="AHH66" s="346"/>
      <c r="AHI66" s="346"/>
      <c r="AHJ66" s="346"/>
      <c r="AHK66" s="346"/>
      <c r="AHL66" s="346"/>
      <c r="AHM66" s="346"/>
      <c r="AHN66" s="346"/>
      <c r="AHO66" s="346"/>
      <c r="AHP66" s="346"/>
      <c r="AHQ66" s="346"/>
      <c r="AHR66" s="346"/>
      <c r="AHS66" s="346"/>
      <c r="AHT66" s="346"/>
      <c r="AHU66" s="346"/>
      <c r="AHV66" s="346"/>
      <c r="AHW66" s="346"/>
      <c r="AHX66" s="346"/>
      <c r="AHY66" s="346"/>
      <c r="AHZ66" s="346"/>
      <c r="AIA66" s="346"/>
      <c r="AIB66" s="346"/>
      <c r="AIC66" s="346"/>
      <c r="AID66" s="346"/>
      <c r="AIE66" s="346"/>
      <c r="AIF66" s="346"/>
      <c r="AIG66" s="346"/>
      <c r="AIH66" s="346"/>
      <c r="AII66" s="346"/>
      <c r="AIJ66" s="346"/>
      <c r="AIK66" s="346"/>
      <c r="AIL66" s="346"/>
      <c r="AIM66" s="346"/>
      <c r="AIN66" s="346"/>
      <c r="AIO66" s="346"/>
      <c r="AIP66" s="346"/>
      <c r="AIQ66" s="346"/>
      <c r="AIR66" s="346"/>
      <c r="AIS66" s="346"/>
      <c r="AIT66" s="346"/>
      <c r="AIU66" s="346"/>
      <c r="AIV66" s="346"/>
      <c r="AIW66" s="346"/>
      <c r="AIX66" s="346"/>
      <c r="AIY66" s="346"/>
      <c r="AIZ66" s="346"/>
      <c r="AJA66" s="346"/>
      <c r="AJB66" s="346"/>
      <c r="AJC66" s="346"/>
      <c r="AJD66" s="346"/>
      <c r="AJE66" s="346"/>
      <c r="AJF66" s="346"/>
      <c r="AJG66" s="346"/>
      <c r="AJH66" s="346"/>
      <c r="AJI66" s="346"/>
      <c r="AJJ66" s="346"/>
      <c r="AJK66" s="346"/>
      <c r="AJL66" s="346"/>
      <c r="AJM66" s="346"/>
      <c r="AJN66" s="346"/>
      <c r="AJO66" s="346"/>
      <c r="AJP66" s="346"/>
      <c r="AJQ66" s="346"/>
      <c r="AJR66" s="346"/>
      <c r="AJS66" s="346"/>
      <c r="AJT66" s="346"/>
      <c r="AJU66" s="346"/>
      <c r="AJV66" s="346"/>
      <c r="AJW66" s="346"/>
      <c r="AJX66" s="346"/>
      <c r="AJY66" s="346"/>
      <c r="AJZ66" s="346"/>
      <c r="AKA66" s="346"/>
      <c r="AKB66" s="346"/>
      <c r="AKC66" s="346"/>
      <c r="AKD66" s="346"/>
      <c r="AKE66" s="346"/>
      <c r="AKF66" s="346"/>
      <c r="AKG66" s="346"/>
      <c r="AKH66" s="346"/>
      <c r="AKI66" s="346"/>
      <c r="AKJ66" s="346"/>
      <c r="AKK66" s="346"/>
      <c r="AKL66" s="346"/>
      <c r="AKM66" s="346"/>
      <c r="AKN66" s="346"/>
      <c r="AKO66" s="346"/>
      <c r="AKP66" s="346"/>
      <c r="AKQ66" s="346"/>
      <c r="AKR66" s="346"/>
      <c r="AKS66" s="346"/>
      <c r="AKT66" s="346"/>
      <c r="AKU66" s="346"/>
      <c r="AKV66" s="346"/>
      <c r="AKW66" s="346"/>
      <c r="AKX66" s="346"/>
      <c r="AKY66" s="346"/>
      <c r="AKZ66" s="346"/>
      <c r="ALA66" s="346"/>
      <c r="ALB66" s="346"/>
      <c r="ALC66" s="346"/>
      <c r="ALD66" s="346"/>
      <c r="ALE66" s="346"/>
      <c r="ALF66" s="346"/>
      <c r="ALG66" s="346"/>
      <c r="ALH66" s="346"/>
      <c r="ALI66" s="346"/>
      <c r="ALJ66" s="346"/>
      <c r="ALK66" s="346"/>
      <c r="ALL66" s="346"/>
      <c r="ALM66" s="346"/>
      <c r="ALN66" s="346"/>
      <c r="ALO66" s="346"/>
      <c r="ALP66" s="346"/>
      <c r="ALQ66" s="346"/>
      <c r="ALR66" s="346"/>
      <c r="ALS66" s="346"/>
      <c r="ALT66" s="346"/>
      <c r="ALU66" s="346"/>
      <c r="ALV66" s="346"/>
      <c r="ALW66" s="346"/>
      <c r="ALX66" s="346"/>
      <c r="ALY66" s="346"/>
      <c r="ALZ66" s="346"/>
      <c r="AMA66" s="346"/>
      <c r="AMB66" s="346"/>
      <c r="AMC66" s="346"/>
      <c r="AMD66" s="346"/>
      <c r="AME66" s="346"/>
      <c r="AMF66" s="346"/>
      <c r="AMG66" s="346"/>
      <c r="AMH66" s="346"/>
      <c r="AMI66" s="346"/>
      <c r="AMJ66" s="346"/>
      <c r="AMK66" s="346"/>
      <c r="AML66" s="346"/>
      <c r="AMM66" s="346"/>
      <c r="AMN66" s="346"/>
      <c r="AMO66" s="346"/>
      <c r="AMP66" s="346"/>
      <c r="AMQ66" s="346"/>
      <c r="AMR66" s="346"/>
      <c r="AMS66" s="346"/>
      <c r="AMT66" s="346"/>
      <c r="AMU66" s="346"/>
      <c r="AMV66" s="346"/>
      <c r="AMW66" s="346"/>
      <c r="AMX66" s="346"/>
      <c r="AMY66" s="346"/>
      <c r="AMZ66" s="346"/>
      <c r="ANA66" s="346"/>
      <c r="ANB66" s="346"/>
      <c r="ANC66" s="346"/>
      <c r="AND66" s="346"/>
      <c r="ANE66" s="346"/>
      <c r="ANF66" s="346"/>
      <c r="ANG66" s="346"/>
      <c r="ANH66" s="346"/>
      <c r="ANI66" s="346"/>
      <c r="ANJ66" s="346"/>
      <c r="ANK66" s="346"/>
      <c r="ANL66" s="346"/>
      <c r="ANM66" s="346"/>
      <c r="ANN66" s="346"/>
      <c r="ANO66" s="346"/>
      <c r="ANP66" s="346"/>
      <c r="ANQ66" s="346"/>
      <c r="ANR66" s="346"/>
      <c r="ANS66" s="346"/>
      <c r="ANT66" s="346"/>
      <c r="ANU66" s="346"/>
      <c r="ANV66" s="346"/>
      <c r="ANW66" s="346"/>
      <c r="ANX66" s="346"/>
      <c r="ANY66" s="346"/>
      <c r="ANZ66" s="346"/>
      <c r="AOA66" s="346"/>
      <c r="AOB66" s="346"/>
      <c r="AOC66" s="346"/>
      <c r="AOD66" s="346"/>
      <c r="AOE66" s="346"/>
      <c r="AOF66" s="346"/>
      <c r="AOG66" s="346"/>
      <c r="AOH66" s="346"/>
      <c r="AOI66" s="346"/>
      <c r="AOJ66" s="346"/>
      <c r="AOK66" s="346"/>
      <c r="AOL66" s="346"/>
      <c r="AOM66" s="346"/>
      <c r="AON66" s="346"/>
      <c r="AOO66" s="346"/>
      <c r="AOP66" s="346"/>
      <c r="AOQ66" s="346"/>
      <c r="AOR66" s="346"/>
      <c r="AOS66" s="346"/>
      <c r="AOT66" s="346"/>
      <c r="AOU66" s="346"/>
      <c r="AOV66" s="346"/>
      <c r="AOW66" s="346"/>
      <c r="AOX66" s="346"/>
      <c r="AOY66" s="346"/>
      <c r="AOZ66" s="346"/>
      <c r="APA66" s="346"/>
      <c r="APB66" s="346"/>
      <c r="APC66" s="346"/>
      <c r="APD66" s="346"/>
      <c r="APE66" s="346"/>
      <c r="APF66" s="346"/>
      <c r="APG66" s="346"/>
      <c r="APH66" s="346"/>
      <c r="API66" s="346"/>
      <c r="APJ66" s="346"/>
      <c r="APK66" s="346"/>
      <c r="APL66" s="346"/>
      <c r="APM66" s="346"/>
      <c r="APN66" s="346"/>
      <c r="APO66" s="346"/>
      <c r="APP66" s="346"/>
      <c r="APQ66" s="346"/>
      <c r="APR66" s="346"/>
      <c r="APS66" s="346"/>
      <c r="APT66" s="346"/>
      <c r="APU66" s="346"/>
      <c r="APV66" s="346"/>
      <c r="APW66" s="346"/>
      <c r="APX66" s="346"/>
      <c r="APY66" s="346"/>
      <c r="APZ66" s="346"/>
      <c r="AQA66" s="346"/>
      <c r="AQB66" s="346"/>
      <c r="AQC66" s="346"/>
      <c r="AQD66" s="346"/>
      <c r="AQE66" s="346"/>
      <c r="AQF66" s="346"/>
      <c r="AQG66" s="346"/>
      <c r="AQH66" s="346"/>
      <c r="AQI66" s="346"/>
      <c r="AQJ66" s="346"/>
      <c r="AQK66" s="346"/>
      <c r="AQL66" s="346"/>
      <c r="AQM66" s="346"/>
      <c r="AQN66" s="346"/>
      <c r="AQO66" s="346"/>
      <c r="AQP66" s="346"/>
      <c r="AQQ66" s="346"/>
      <c r="AQR66" s="346"/>
      <c r="AQS66" s="346"/>
      <c r="AQT66" s="346"/>
      <c r="AQU66" s="346"/>
      <c r="AQV66" s="346"/>
      <c r="AQW66" s="346"/>
      <c r="AQX66" s="346"/>
      <c r="AQY66" s="346"/>
      <c r="AQZ66" s="346"/>
      <c r="ARA66" s="346"/>
      <c r="ARB66" s="346"/>
      <c r="ARC66" s="346"/>
      <c r="ARD66" s="346"/>
      <c r="ARE66" s="346"/>
      <c r="ARF66" s="346"/>
      <c r="ARG66" s="346"/>
      <c r="ARH66" s="346"/>
      <c r="ARI66" s="346"/>
      <c r="ARJ66" s="346"/>
      <c r="ARK66" s="346"/>
      <c r="ARL66" s="346"/>
      <c r="ARM66" s="346"/>
      <c r="ARN66" s="346"/>
      <c r="ARO66" s="346"/>
      <c r="ARP66" s="346"/>
      <c r="ARQ66" s="346"/>
      <c r="ARR66" s="346"/>
      <c r="ARS66" s="346"/>
      <c r="ART66" s="346"/>
      <c r="ARU66" s="346"/>
      <c r="ARV66" s="346"/>
      <c r="ARW66" s="346"/>
      <c r="ARX66" s="346"/>
      <c r="ARY66" s="346"/>
      <c r="ARZ66" s="346"/>
      <c r="ASA66" s="346"/>
      <c r="ASB66" s="346"/>
      <c r="ASC66" s="346"/>
      <c r="ASD66" s="346"/>
      <c r="ASE66" s="346"/>
      <c r="ASF66" s="346"/>
      <c r="ASG66" s="346"/>
      <c r="ASH66" s="346"/>
      <c r="ASI66" s="346"/>
      <c r="ASJ66" s="346"/>
      <c r="ASK66" s="346"/>
      <c r="ASL66" s="346"/>
      <c r="ASM66" s="346"/>
      <c r="ASN66" s="346"/>
      <c r="ASO66" s="346"/>
      <c r="ASP66" s="346"/>
      <c r="ASQ66" s="346"/>
      <c r="ASR66" s="346"/>
      <c r="ASS66" s="346"/>
      <c r="AST66" s="346"/>
      <c r="ASU66" s="346"/>
      <c r="ASV66" s="346"/>
      <c r="ASW66" s="346"/>
      <c r="ASX66" s="346"/>
      <c r="ASY66" s="346"/>
      <c r="ASZ66" s="346"/>
      <c r="ATA66" s="346"/>
      <c r="ATB66" s="346"/>
      <c r="ATC66" s="346"/>
      <c r="ATD66" s="346"/>
      <c r="ATE66" s="346"/>
      <c r="ATF66" s="346"/>
      <c r="ATG66" s="346"/>
      <c r="ATH66" s="346"/>
      <c r="ATI66" s="346"/>
      <c r="ATJ66" s="346"/>
      <c r="ATK66" s="346"/>
      <c r="ATL66" s="346"/>
      <c r="ATM66" s="346"/>
      <c r="ATN66" s="346"/>
      <c r="ATO66" s="346"/>
      <c r="ATP66" s="346"/>
      <c r="ATQ66" s="346"/>
      <c r="ATR66" s="346"/>
      <c r="ATS66" s="346"/>
      <c r="ATT66" s="346"/>
      <c r="ATU66" s="346"/>
      <c r="ATV66" s="346"/>
      <c r="ATW66" s="346"/>
      <c r="ATX66" s="346"/>
      <c r="ATY66" s="346"/>
      <c r="ATZ66" s="346"/>
      <c r="AUA66" s="346"/>
      <c r="AUB66" s="346"/>
      <c r="AUC66" s="346"/>
      <c r="AUD66" s="346"/>
      <c r="AUE66" s="346"/>
      <c r="AUF66" s="346"/>
      <c r="AUG66" s="346"/>
      <c r="AUH66" s="346"/>
      <c r="AUI66" s="346"/>
      <c r="AUJ66" s="346"/>
      <c r="AUK66" s="346"/>
      <c r="AUL66" s="346"/>
      <c r="AUM66" s="346"/>
      <c r="AUN66" s="346"/>
      <c r="AUO66" s="346"/>
      <c r="AUP66" s="346"/>
      <c r="AUQ66" s="346"/>
      <c r="AUR66" s="346"/>
      <c r="AUS66" s="346"/>
      <c r="AUT66" s="346"/>
      <c r="AUU66" s="346"/>
      <c r="AUV66" s="346"/>
      <c r="AUW66" s="346"/>
      <c r="AUX66" s="346"/>
      <c r="AUY66" s="346"/>
      <c r="AUZ66" s="346"/>
      <c r="AVA66" s="346"/>
      <c r="AVB66" s="346"/>
      <c r="AVC66" s="346"/>
      <c r="AVD66" s="346"/>
      <c r="AVE66" s="346"/>
      <c r="AVF66" s="346"/>
      <c r="AVG66" s="346"/>
      <c r="AVH66" s="346"/>
      <c r="AVI66" s="346"/>
      <c r="AVJ66" s="346"/>
      <c r="AVK66" s="346"/>
      <c r="AVL66" s="346"/>
      <c r="AVM66" s="346"/>
      <c r="AVN66" s="346"/>
      <c r="AVO66" s="346"/>
      <c r="AVP66" s="346"/>
      <c r="AVQ66" s="346"/>
      <c r="AVR66" s="346"/>
      <c r="AVS66" s="346"/>
      <c r="AVT66" s="346"/>
      <c r="AVU66" s="346"/>
      <c r="AVV66" s="346"/>
      <c r="AVW66" s="346"/>
      <c r="AVX66" s="346"/>
      <c r="AVY66" s="346"/>
      <c r="AVZ66" s="346"/>
      <c r="AWA66" s="346"/>
      <c r="AWB66" s="346"/>
      <c r="AWC66" s="346"/>
      <c r="AWD66" s="346"/>
      <c r="AWE66" s="346"/>
      <c r="AWF66" s="346"/>
      <c r="AWG66" s="346"/>
      <c r="AWH66" s="346"/>
      <c r="AWI66" s="346"/>
      <c r="AWJ66" s="346"/>
      <c r="AWK66" s="346"/>
      <c r="AWL66" s="346"/>
      <c r="AWM66" s="346"/>
      <c r="AWN66" s="346"/>
      <c r="AWO66" s="346"/>
      <c r="AWP66" s="346"/>
      <c r="AWQ66" s="346"/>
      <c r="AWR66" s="346"/>
      <c r="AWS66" s="346"/>
      <c r="AWT66" s="346"/>
      <c r="AWU66" s="346"/>
      <c r="AWV66" s="346"/>
      <c r="AWW66" s="346"/>
      <c r="AWX66" s="346"/>
      <c r="AWY66" s="346"/>
      <c r="AWZ66" s="346"/>
      <c r="AXA66" s="346"/>
      <c r="AXB66" s="346"/>
      <c r="AXC66" s="346"/>
      <c r="AXD66" s="346"/>
      <c r="AXE66" s="346"/>
      <c r="AXF66" s="346"/>
      <c r="AXG66" s="346"/>
      <c r="AXH66" s="346"/>
      <c r="AXI66" s="346"/>
      <c r="AXJ66" s="346"/>
      <c r="AXK66" s="346"/>
      <c r="AXL66" s="346"/>
      <c r="AXM66" s="346"/>
      <c r="AXN66" s="346"/>
      <c r="AXO66" s="346"/>
      <c r="AXP66" s="346"/>
      <c r="AXQ66" s="346"/>
      <c r="AXR66" s="346"/>
      <c r="AXS66" s="346"/>
      <c r="AXT66" s="346"/>
      <c r="AXU66" s="346"/>
      <c r="AXV66" s="346"/>
      <c r="AXW66" s="346"/>
      <c r="AXX66" s="346"/>
      <c r="AXY66" s="346"/>
      <c r="AXZ66" s="346"/>
      <c r="AYA66" s="346"/>
      <c r="AYB66" s="346"/>
      <c r="AYC66" s="346"/>
      <c r="AYD66" s="346"/>
      <c r="AYE66" s="346"/>
      <c r="AYF66" s="346"/>
      <c r="AYG66" s="346"/>
      <c r="AYH66" s="346"/>
      <c r="AYI66" s="346"/>
      <c r="AYJ66" s="346"/>
      <c r="AYK66" s="346"/>
      <c r="AYL66" s="346"/>
      <c r="AYM66" s="346"/>
      <c r="AYN66" s="346"/>
      <c r="AYO66" s="346"/>
      <c r="AYP66" s="346"/>
      <c r="AYQ66" s="346"/>
      <c r="AYR66" s="346"/>
      <c r="AYS66" s="346"/>
      <c r="AYT66" s="346"/>
      <c r="AYU66" s="346"/>
      <c r="AYV66" s="346"/>
      <c r="AYW66" s="346"/>
      <c r="AYX66" s="346"/>
      <c r="AYY66" s="346"/>
      <c r="AYZ66" s="346"/>
      <c r="AZA66" s="346"/>
      <c r="AZB66" s="346"/>
      <c r="AZC66" s="346"/>
      <c r="AZD66" s="346"/>
      <c r="AZE66" s="346"/>
      <c r="AZF66" s="346"/>
      <c r="AZG66" s="346"/>
      <c r="AZH66" s="346"/>
      <c r="AZI66" s="346"/>
      <c r="AZJ66" s="346"/>
      <c r="AZK66" s="346"/>
      <c r="AZL66" s="346"/>
      <c r="AZM66" s="346"/>
      <c r="AZN66" s="346"/>
      <c r="AZO66" s="346"/>
      <c r="AZP66" s="346"/>
      <c r="AZQ66" s="346"/>
      <c r="AZR66" s="346"/>
      <c r="AZS66" s="346"/>
      <c r="AZT66" s="346"/>
      <c r="AZU66" s="346"/>
      <c r="AZV66" s="346"/>
      <c r="AZW66" s="346"/>
      <c r="AZX66" s="346"/>
      <c r="AZY66" s="346"/>
      <c r="AZZ66" s="346"/>
      <c r="BAA66" s="346"/>
      <c r="BAB66" s="346"/>
      <c r="BAC66" s="346"/>
      <c r="BAD66" s="346"/>
      <c r="BAE66" s="346"/>
      <c r="BAF66" s="346"/>
      <c r="BAG66" s="346"/>
      <c r="BAH66" s="346"/>
      <c r="BAI66" s="346"/>
      <c r="BAJ66" s="346"/>
      <c r="BAK66" s="346"/>
      <c r="BAL66" s="346"/>
      <c r="BAM66" s="346"/>
      <c r="BAN66" s="346"/>
      <c r="BAO66" s="346"/>
      <c r="BAP66" s="346"/>
      <c r="BAQ66" s="346"/>
      <c r="BAR66" s="346"/>
      <c r="BAS66" s="346"/>
      <c r="BAT66" s="346"/>
      <c r="BAU66" s="346"/>
      <c r="BAV66" s="346"/>
      <c r="BAW66" s="346"/>
      <c r="BAX66" s="346"/>
      <c r="BAY66" s="346"/>
      <c r="BAZ66" s="346"/>
      <c r="BBA66" s="346"/>
      <c r="BBB66" s="346"/>
      <c r="BBC66" s="346"/>
      <c r="BBD66" s="346"/>
      <c r="BBE66" s="346"/>
      <c r="BBF66" s="346"/>
      <c r="BBG66" s="346"/>
      <c r="BBH66" s="346"/>
      <c r="BBI66" s="346"/>
      <c r="BBJ66" s="346"/>
      <c r="BBK66" s="346"/>
      <c r="BBL66" s="346"/>
      <c r="BBM66" s="346"/>
      <c r="BBN66" s="346"/>
      <c r="BBO66" s="346"/>
      <c r="BBP66" s="346"/>
      <c r="BBQ66" s="346"/>
      <c r="BBR66" s="346"/>
      <c r="BBS66" s="346"/>
      <c r="BBT66" s="346"/>
      <c r="BBU66" s="346"/>
      <c r="BBV66" s="346"/>
      <c r="BBW66" s="346"/>
      <c r="BBX66" s="346"/>
      <c r="BBY66" s="346"/>
      <c r="BBZ66" s="346"/>
      <c r="BCA66" s="346"/>
      <c r="BCB66" s="346"/>
      <c r="BCC66" s="346"/>
      <c r="BCD66" s="346"/>
      <c r="BCE66" s="346"/>
      <c r="BCF66" s="346"/>
      <c r="BCG66" s="346"/>
      <c r="BCH66" s="346"/>
      <c r="BCI66" s="346"/>
      <c r="BCJ66" s="346"/>
      <c r="BCK66" s="346"/>
      <c r="BCL66" s="346"/>
      <c r="BCM66" s="346"/>
      <c r="BCN66" s="346"/>
      <c r="BCO66" s="346"/>
      <c r="BCP66" s="346"/>
      <c r="BCQ66" s="346"/>
      <c r="BCR66" s="346"/>
      <c r="BCS66" s="346"/>
      <c r="BCT66" s="346"/>
      <c r="BCU66" s="346"/>
      <c r="BCV66" s="346"/>
      <c r="BCW66" s="346"/>
      <c r="BCX66" s="346"/>
      <c r="BCY66" s="346"/>
      <c r="BCZ66" s="346"/>
      <c r="BDA66" s="346"/>
      <c r="BDB66" s="346"/>
      <c r="BDC66" s="346"/>
      <c r="BDD66" s="346"/>
      <c r="BDE66" s="346"/>
      <c r="BDF66" s="346"/>
      <c r="BDG66" s="346"/>
      <c r="BDH66" s="346"/>
      <c r="BDI66" s="346"/>
      <c r="BDJ66" s="346"/>
      <c r="BDK66" s="346"/>
      <c r="BDL66" s="346"/>
      <c r="BDM66" s="346"/>
      <c r="BDN66" s="346"/>
      <c r="BDO66" s="346"/>
      <c r="BDP66" s="346"/>
      <c r="BDQ66" s="346"/>
      <c r="BDR66" s="346"/>
      <c r="BDS66" s="346"/>
      <c r="BDT66" s="346"/>
      <c r="BDU66" s="346"/>
      <c r="BDV66" s="346"/>
      <c r="BDW66" s="346"/>
      <c r="BDX66" s="346"/>
      <c r="BDY66" s="346"/>
      <c r="BDZ66" s="346"/>
      <c r="BEA66" s="346"/>
      <c r="BEB66" s="346"/>
      <c r="BEC66" s="346"/>
      <c r="BED66" s="346"/>
      <c r="BEE66" s="346"/>
      <c r="BEF66" s="346"/>
      <c r="BEG66" s="346"/>
      <c r="BEH66" s="346"/>
      <c r="BEI66" s="346"/>
      <c r="BEJ66" s="346"/>
      <c r="BEK66" s="346"/>
      <c r="BEL66" s="346"/>
      <c r="BEM66" s="346"/>
      <c r="BEN66" s="346"/>
      <c r="BEO66" s="346"/>
      <c r="BEP66" s="346"/>
      <c r="BEQ66" s="346"/>
      <c r="BER66" s="346"/>
      <c r="BES66" s="346"/>
      <c r="BET66" s="346"/>
      <c r="BEU66" s="346"/>
      <c r="BEV66" s="346"/>
      <c r="BEW66" s="346"/>
      <c r="BEX66" s="346"/>
      <c r="BEY66" s="346"/>
      <c r="BEZ66" s="346"/>
      <c r="BFA66" s="346"/>
      <c r="BFB66" s="346"/>
      <c r="BFC66" s="346"/>
      <c r="BFD66" s="346"/>
      <c r="BFE66" s="346"/>
      <c r="BFF66" s="346"/>
      <c r="BFG66" s="346"/>
      <c r="BFH66" s="346"/>
      <c r="BFI66" s="346"/>
      <c r="BFJ66" s="346"/>
      <c r="BFK66" s="346"/>
      <c r="BFL66" s="346"/>
      <c r="BFM66" s="346"/>
      <c r="BFN66" s="346"/>
      <c r="BFO66" s="346"/>
      <c r="BFP66" s="346"/>
      <c r="BFQ66" s="346"/>
      <c r="BFR66" s="346"/>
      <c r="BFS66" s="346"/>
      <c r="BFT66" s="346"/>
      <c r="BFU66" s="346"/>
      <c r="BFV66" s="346"/>
      <c r="BFW66" s="346"/>
      <c r="BFX66" s="346"/>
      <c r="BFY66" s="346"/>
      <c r="BFZ66" s="346"/>
      <c r="BGA66" s="346"/>
      <c r="BGB66" s="346"/>
      <c r="BGC66" s="346"/>
      <c r="BGD66" s="346"/>
      <c r="BGE66" s="346"/>
      <c r="BGF66" s="346"/>
      <c r="BGG66" s="346"/>
      <c r="BGH66" s="346"/>
      <c r="BGI66" s="346"/>
      <c r="BGJ66" s="346"/>
      <c r="BGK66" s="346"/>
      <c r="BGL66" s="346"/>
      <c r="BGM66" s="346"/>
      <c r="BGN66" s="346"/>
      <c r="BGO66" s="346"/>
      <c r="BGP66" s="346"/>
      <c r="BGQ66" s="346"/>
      <c r="BGR66" s="346"/>
      <c r="BGS66" s="346"/>
      <c r="BGT66" s="346"/>
      <c r="BGU66" s="346"/>
      <c r="BGV66" s="346"/>
      <c r="BGW66" s="346"/>
      <c r="BGX66" s="346"/>
      <c r="BGY66" s="346"/>
      <c r="BGZ66" s="346"/>
      <c r="BHA66" s="346"/>
      <c r="BHB66" s="346"/>
      <c r="BHC66" s="346"/>
      <c r="BHD66" s="346"/>
      <c r="BHE66" s="346"/>
      <c r="BHF66" s="346"/>
      <c r="BHG66" s="346"/>
      <c r="BHH66" s="346"/>
      <c r="BHI66" s="346"/>
      <c r="BHJ66" s="346"/>
      <c r="BHK66" s="346"/>
      <c r="BHL66" s="346"/>
      <c r="BHM66" s="346"/>
      <c r="BHN66" s="346"/>
      <c r="BHO66" s="346"/>
      <c r="BHP66" s="346"/>
      <c r="BHQ66" s="346"/>
      <c r="BHR66" s="346"/>
      <c r="BHS66" s="346"/>
      <c r="BHT66" s="346"/>
      <c r="BHU66" s="346"/>
      <c r="BHV66" s="346"/>
      <c r="BHW66" s="346"/>
      <c r="BHX66" s="346"/>
      <c r="BHY66" s="346"/>
      <c r="BHZ66" s="346"/>
      <c r="BIA66" s="346"/>
      <c r="BIB66" s="346"/>
      <c r="BIC66" s="346"/>
      <c r="BID66" s="346"/>
      <c r="BIE66" s="346"/>
      <c r="BIF66" s="346"/>
      <c r="BIG66" s="346"/>
      <c r="BIH66" s="346"/>
      <c r="BII66" s="346"/>
      <c r="BIJ66" s="346"/>
      <c r="BIK66" s="346"/>
      <c r="BIL66" s="346"/>
      <c r="BIM66" s="346"/>
      <c r="BIN66" s="346"/>
      <c r="BIO66" s="346"/>
      <c r="BIP66" s="346"/>
      <c r="BIQ66" s="346"/>
      <c r="BIR66" s="346"/>
      <c r="BIS66" s="346"/>
      <c r="BIT66" s="346"/>
      <c r="BIU66" s="346"/>
      <c r="BIV66" s="346"/>
      <c r="BIW66" s="346"/>
      <c r="BIX66" s="346"/>
      <c r="BIY66" s="346"/>
      <c r="BIZ66" s="346"/>
      <c r="BJA66" s="346"/>
      <c r="BJB66" s="346"/>
      <c r="BJC66" s="346"/>
      <c r="BJD66" s="346"/>
      <c r="BJE66" s="346"/>
      <c r="BJF66" s="346"/>
      <c r="BJG66" s="346"/>
      <c r="BJH66" s="346"/>
      <c r="BJI66" s="346"/>
      <c r="BJJ66" s="346"/>
      <c r="BJK66" s="346"/>
      <c r="BJL66" s="346"/>
      <c r="BJM66" s="346"/>
      <c r="BJN66" s="346"/>
      <c r="BJO66" s="346"/>
      <c r="BJP66" s="346"/>
      <c r="BJQ66" s="346"/>
      <c r="BJR66" s="346"/>
      <c r="BJS66" s="346"/>
      <c r="BJT66" s="346"/>
      <c r="BJU66" s="346"/>
      <c r="BJV66" s="346"/>
      <c r="BJW66" s="346"/>
      <c r="BJX66" s="346"/>
      <c r="BJY66" s="346"/>
      <c r="BJZ66" s="346"/>
      <c r="BKA66" s="346"/>
      <c r="BKB66" s="346"/>
      <c r="BKC66" s="346"/>
      <c r="BKD66" s="346"/>
      <c r="BKE66" s="346"/>
      <c r="BKF66" s="346"/>
      <c r="BKG66" s="346"/>
      <c r="BKH66" s="346"/>
      <c r="BKI66" s="346"/>
      <c r="BKJ66" s="346"/>
      <c r="BKK66" s="346"/>
      <c r="BKL66" s="346"/>
      <c r="BKM66" s="346"/>
      <c r="BKN66" s="346"/>
      <c r="BKO66" s="346"/>
      <c r="BKP66" s="346"/>
      <c r="BKQ66" s="346"/>
      <c r="BKR66" s="346"/>
      <c r="BKS66" s="346"/>
      <c r="BKT66" s="346"/>
      <c r="BKU66" s="346"/>
      <c r="BKV66" s="346"/>
      <c r="BKW66" s="346"/>
      <c r="BKX66" s="346"/>
      <c r="BKY66" s="346"/>
      <c r="BKZ66" s="346"/>
      <c r="BLA66" s="346"/>
      <c r="BLB66" s="346"/>
      <c r="BLC66" s="346"/>
      <c r="BLD66" s="346"/>
      <c r="BLE66" s="346"/>
      <c r="BLF66" s="346"/>
      <c r="BLG66" s="346"/>
      <c r="BLH66" s="346"/>
      <c r="BLI66" s="346"/>
      <c r="BLJ66" s="346"/>
      <c r="BLK66" s="346"/>
      <c r="BLL66" s="346"/>
      <c r="BLM66" s="346"/>
      <c r="BLN66" s="346"/>
      <c r="BLO66" s="346"/>
      <c r="BLP66" s="346"/>
      <c r="BLQ66" s="346"/>
      <c r="BLR66" s="346"/>
      <c r="BLS66" s="346"/>
      <c r="BLT66" s="346"/>
      <c r="BLU66" s="346"/>
      <c r="BLV66" s="346"/>
      <c r="BLW66" s="346"/>
      <c r="BLX66" s="346"/>
      <c r="BLY66" s="346"/>
      <c r="BLZ66" s="346"/>
      <c r="BMA66" s="346"/>
      <c r="BMB66" s="346"/>
      <c r="BMC66" s="346"/>
      <c r="BMD66" s="346"/>
      <c r="BME66" s="346"/>
      <c r="BMF66" s="346"/>
      <c r="BMG66" s="346"/>
      <c r="BMH66" s="346"/>
      <c r="BMI66" s="346"/>
      <c r="BMJ66" s="346"/>
      <c r="BMK66" s="346"/>
      <c r="BML66" s="346"/>
      <c r="BMM66" s="346"/>
      <c r="BMN66" s="346"/>
      <c r="BMO66" s="346"/>
      <c r="BMP66" s="346"/>
      <c r="BMQ66" s="346"/>
      <c r="BMR66" s="346"/>
      <c r="BMS66" s="346"/>
      <c r="BMT66" s="346"/>
      <c r="BMU66" s="346"/>
      <c r="BMV66" s="346"/>
      <c r="BMW66" s="346"/>
      <c r="BMX66" s="346"/>
      <c r="BMY66" s="346"/>
      <c r="BMZ66" s="346"/>
      <c r="BNA66" s="346"/>
      <c r="BNB66" s="346"/>
      <c r="BNC66" s="346"/>
      <c r="BND66" s="346"/>
      <c r="BNE66" s="346"/>
      <c r="BNF66" s="346"/>
      <c r="BNG66" s="346"/>
      <c r="BNH66" s="346"/>
      <c r="BNI66" s="346"/>
      <c r="BNJ66" s="346"/>
      <c r="BNK66" s="346"/>
      <c r="BNL66" s="346"/>
      <c r="BNM66" s="346"/>
      <c r="BNN66" s="346"/>
      <c r="BNO66" s="346"/>
      <c r="BNP66" s="346"/>
      <c r="BNQ66" s="346"/>
      <c r="BNR66" s="346"/>
      <c r="BNS66" s="346"/>
      <c r="BNT66" s="346"/>
      <c r="BNU66" s="346"/>
      <c r="BNV66" s="346"/>
      <c r="BNW66" s="346"/>
      <c r="BNX66" s="346"/>
      <c r="BNY66" s="346"/>
      <c r="BNZ66" s="346"/>
      <c r="BOA66" s="346"/>
      <c r="BOB66" s="346"/>
      <c r="BOC66" s="346"/>
      <c r="BOD66" s="346"/>
      <c r="BOE66" s="346"/>
      <c r="BOF66" s="346"/>
      <c r="BOG66" s="346"/>
      <c r="BOH66" s="346"/>
      <c r="BOI66" s="346"/>
      <c r="BOJ66" s="346"/>
      <c r="BOK66" s="346"/>
      <c r="BOL66" s="346"/>
      <c r="BOM66" s="346"/>
      <c r="BON66" s="346"/>
      <c r="BOO66" s="346"/>
      <c r="BOP66" s="346"/>
      <c r="BOQ66" s="346"/>
      <c r="BOR66" s="346"/>
      <c r="BOS66" s="346"/>
      <c r="BOT66" s="346"/>
      <c r="BOU66" s="346"/>
      <c r="BOV66" s="346"/>
      <c r="BOW66" s="346"/>
      <c r="BOX66" s="346"/>
      <c r="BOY66" s="346"/>
      <c r="BOZ66" s="346"/>
      <c r="BPA66" s="346"/>
      <c r="BPB66" s="346"/>
      <c r="BPC66" s="346"/>
      <c r="BPD66" s="346"/>
      <c r="BPE66" s="346"/>
      <c r="BPF66" s="346"/>
      <c r="BPG66" s="346"/>
      <c r="BPH66" s="346"/>
      <c r="BPI66" s="346"/>
      <c r="BPJ66" s="346"/>
      <c r="BPK66" s="346"/>
      <c r="BPL66" s="346"/>
      <c r="BPM66" s="346"/>
      <c r="BPN66" s="346"/>
      <c r="BPO66" s="346"/>
      <c r="BPP66" s="346"/>
      <c r="BPQ66" s="346"/>
      <c r="BPR66" s="346"/>
      <c r="BPS66" s="346"/>
      <c r="BPT66" s="346"/>
      <c r="BPU66" s="346"/>
      <c r="BPV66" s="346"/>
      <c r="BPW66" s="346"/>
      <c r="BPX66" s="346"/>
      <c r="BPY66" s="346"/>
      <c r="BPZ66" s="346"/>
      <c r="BQA66" s="346"/>
      <c r="BQB66" s="346"/>
      <c r="BQC66" s="346"/>
      <c r="BQD66" s="346"/>
      <c r="BQE66" s="346"/>
      <c r="BQF66" s="346"/>
      <c r="BQG66" s="346"/>
      <c r="BQH66" s="346"/>
      <c r="BQI66" s="346"/>
      <c r="BQJ66" s="346"/>
      <c r="BQK66" s="346"/>
      <c r="BQL66" s="346"/>
      <c r="BQM66" s="346"/>
      <c r="BQN66" s="346"/>
      <c r="BQO66" s="346"/>
      <c r="BQP66" s="346"/>
      <c r="BQQ66" s="346"/>
      <c r="BQR66" s="346"/>
      <c r="BQS66" s="346"/>
      <c r="BQT66" s="346"/>
      <c r="BQU66" s="346"/>
      <c r="BQV66" s="346"/>
      <c r="BQW66" s="346"/>
      <c r="BQX66" s="346"/>
      <c r="BQY66" s="346"/>
      <c r="BQZ66" s="346"/>
      <c r="BRA66" s="346"/>
      <c r="BRB66" s="346"/>
      <c r="BRC66" s="346"/>
      <c r="BRD66" s="346"/>
      <c r="BRE66" s="346"/>
      <c r="BRF66" s="346"/>
      <c r="BRG66" s="346"/>
      <c r="BRH66" s="346"/>
      <c r="BRI66" s="346"/>
      <c r="BRJ66" s="346"/>
      <c r="BRK66" s="346"/>
      <c r="BRL66" s="346"/>
      <c r="BRM66" s="346"/>
      <c r="BRN66" s="346"/>
      <c r="BRO66" s="346"/>
      <c r="BRP66" s="346"/>
      <c r="BRQ66" s="346"/>
      <c r="BRR66" s="346"/>
      <c r="BRS66" s="346"/>
      <c r="BRT66" s="346"/>
      <c r="BRU66" s="346"/>
      <c r="BRV66" s="346"/>
      <c r="BRW66" s="346"/>
      <c r="BRX66" s="346"/>
      <c r="BRY66" s="346"/>
      <c r="BRZ66" s="346"/>
      <c r="BSA66" s="346"/>
      <c r="BSB66" s="346"/>
      <c r="BSC66" s="346"/>
      <c r="BSD66" s="346"/>
      <c r="BSE66" s="346"/>
      <c r="BSF66" s="346"/>
      <c r="BSG66" s="346"/>
      <c r="BSH66" s="346"/>
      <c r="BSI66" s="346"/>
      <c r="BSJ66" s="346"/>
      <c r="BSK66" s="346"/>
      <c r="BSL66" s="346"/>
      <c r="BSM66" s="346"/>
      <c r="BSN66" s="346"/>
      <c r="BSO66" s="346"/>
      <c r="BSP66" s="346"/>
      <c r="BSQ66" s="346"/>
      <c r="BSR66" s="346"/>
      <c r="BSS66" s="346"/>
      <c r="BST66" s="346"/>
      <c r="BSU66" s="346"/>
      <c r="BSV66" s="346"/>
      <c r="BSW66" s="346"/>
      <c r="BSX66" s="346"/>
      <c r="BSY66" s="346"/>
      <c r="BSZ66" s="346"/>
      <c r="BTA66" s="346"/>
      <c r="BTB66" s="346"/>
      <c r="BTC66" s="346"/>
      <c r="BTD66" s="346"/>
      <c r="BTE66" s="346"/>
      <c r="BTF66" s="346"/>
      <c r="BTG66" s="346"/>
      <c r="BTH66" s="346"/>
      <c r="BTI66" s="346"/>
      <c r="BTJ66" s="346"/>
      <c r="BTK66" s="346"/>
      <c r="BTL66" s="346"/>
      <c r="BTM66" s="346"/>
      <c r="BTN66" s="346"/>
      <c r="BTO66" s="346"/>
      <c r="BTP66" s="346"/>
      <c r="BTQ66" s="346"/>
      <c r="BTR66" s="346"/>
      <c r="BTS66" s="346"/>
      <c r="BTT66" s="346"/>
      <c r="BTU66" s="346"/>
      <c r="BTV66" s="346"/>
      <c r="BTW66" s="346"/>
      <c r="BTX66" s="346"/>
      <c r="BTY66" s="346"/>
      <c r="BTZ66" s="346"/>
      <c r="BUA66" s="346"/>
      <c r="BUB66" s="346"/>
      <c r="BUC66" s="346"/>
      <c r="BUD66" s="346"/>
      <c r="BUE66" s="346"/>
      <c r="BUF66" s="346"/>
      <c r="BUG66" s="346"/>
      <c r="BUH66" s="346"/>
      <c r="BUI66" s="346"/>
      <c r="BUJ66" s="346"/>
      <c r="BUK66" s="346"/>
      <c r="BUL66" s="346"/>
      <c r="BUM66" s="346"/>
      <c r="BUN66" s="346"/>
      <c r="BUO66" s="346"/>
      <c r="BUP66" s="346"/>
      <c r="BUQ66" s="346"/>
      <c r="BUR66" s="346"/>
      <c r="BUS66" s="346"/>
      <c r="BUT66" s="346"/>
      <c r="BUU66" s="346"/>
      <c r="BUV66" s="346"/>
      <c r="BUW66" s="346"/>
      <c r="BUX66" s="346"/>
      <c r="BUY66" s="346"/>
      <c r="BUZ66" s="346"/>
      <c r="BVA66" s="346"/>
      <c r="BVB66" s="346"/>
      <c r="BVC66" s="346"/>
      <c r="BVD66" s="346"/>
      <c r="BVE66" s="346"/>
      <c r="BVF66" s="346"/>
      <c r="BVG66" s="346"/>
      <c r="BVH66" s="346"/>
      <c r="BVI66" s="346"/>
      <c r="BVJ66" s="346"/>
      <c r="BVK66" s="346"/>
      <c r="BVL66" s="346"/>
      <c r="BVM66" s="346"/>
      <c r="BVN66" s="346"/>
      <c r="BVO66" s="346"/>
      <c r="BVP66" s="346"/>
      <c r="BVQ66" s="346"/>
      <c r="BVR66" s="346"/>
      <c r="BVS66" s="346"/>
      <c r="BVT66" s="346"/>
      <c r="BVU66" s="346"/>
      <c r="BVV66" s="346"/>
      <c r="BVW66" s="346"/>
      <c r="BVX66" s="346"/>
      <c r="BVY66" s="346"/>
      <c r="BVZ66" s="346"/>
      <c r="BWA66" s="346"/>
      <c r="BWB66" s="346"/>
      <c r="BWC66" s="346"/>
      <c r="BWD66" s="346"/>
      <c r="BWE66" s="346"/>
      <c r="BWF66" s="346"/>
      <c r="BWG66" s="346"/>
      <c r="BWH66" s="346"/>
      <c r="BWI66" s="346"/>
      <c r="BWJ66" s="346"/>
      <c r="BWK66" s="346"/>
      <c r="BWL66" s="346"/>
      <c r="BWM66" s="346"/>
      <c r="BWN66" s="346"/>
      <c r="BWO66" s="346"/>
      <c r="BWP66" s="346"/>
      <c r="BWQ66" s="346"/>
      <c r="BWR66" s="346"/>
      <c r="BWS66" s="346"/>
      <c r="BWT66" s="346"/>
      <c r="BWU66" s="346"/>
      <c r="BWV66" s="346"/>
      <c r="BWW66" s="346"/>
      <c r="BWX66" s="346"/>
      <c r="BWY66" s="346"/>
      <c r="BWZ66" s="346"/>
      <c r="BXA66" s="346"/>
      <c r="BXB66" s="346"/>
      <c r="BXC66" s="346"/>
      <c r="BXD66" s="346"/>
      <c r="BXE66" s="346"/>
      <c r="BXF66" s="346"/>
      <c r="BXG66" s="346"/>
      <c r="BXH66" s="346"/>
      <c r="BXI66" s="346"/>
      <c r="BXJ66" s="346"/>
      <c r="BXK66" s="346"/>
      <c r="BXL66" s="346"/>
      <c r="BXM66" s="346"/>
      <c r="BXN66" s="346"/>
      <c r="BXO66" s="346"/>
      <c r="BXP66" s="346"/>
      <c r="BXQ66" s="346"/>
      <c r="BXR66" s="346"/>
      <c r="BXS66" s="346"/>
      <c r="BXT66" s="346"/>
      <c r="BXU66" s="346"/>
      <c r="BXV66" s="346"/>
      <c r="BXW66" s="346"/>
      <c r="BXX66" s="346"/>
      <c r="BXY66" s="346"/>
      <c r="BXZ66" s="346"/>
      <c r="BYA66" s="346"/>
      <c r="BYB66" s="346"/>
      <c r="BYC66" s="346"/>
      <c r="BYD66" s="346"/>
      <c r="BYE66" s="346"/>
      <c r="BYF66" s="346"/>
      <c r="BYG66" s="346"/>
      <c r="BYH66" s="346"/>
      <c r="BYI66" s="346"/>
      <c r="BYJ66" s="346"/>
      <c r="BYK66" s="346"/>
      <c r="BYL66" s="346"/>
      <c r="BYM66" s="346"/>
      <c r="BYN66" s="346"/>
      <c r="BYO66" s="346"/>
      <c r="BYP66" s="346"/>
      <c r="BYQ66" s="346"/>
      <c r="BYR66" s="346"/>
      <c r="BYS66" s="346"/>
      <c r="BYT66" s="346"/>
      <c r="BYU66" s="346"/>
      <c r="BYV66" s="346"/>
      <c r="BYW66" s="346"/>
      <c r="BYX66" s="346"/>
      <c r="BYY66" s="346"/>
      <c r="BYZ66" s="346"/>
      <c r="BZA66" s="346"/>
      <c r="BZB66" s="346"/>
      <c r="BZC66" s="346"/>
      <c r="BZD66" s="346"/>
      <c r="BZE66" s="346"/>
      <c r="BZF66" s="346"/>
      <c r="BZG66" s="346"/>
      <c r="BZH66" s="346"/>
      <c r="BZI66" s="346"/>
      <c r="BZJ66" s="346"/>
      <c r="BZK66" s="346"/>
      <c r="BZL66" s="346"/>
      <c r="BZM66" s="346"/>
      <c r="BZN66" s="346"/>
      <c r="BZO66" s="346"/>
      <c r="BZP66" s="346"/>
      <c r="BZQ66" s="346"/>
      <c r="BZR66" s="346"/>
      <c r="BZS66" s="346"/>
      <c r="BZT66" s="346"/>
      <c r="BZU66" s="346"/>
      <c r="BZV66" s="346"/>
      <c r="BZW66" s="346"/>
      <c r="BZX66" s="346"/>
      <c r="BZY66" s="346"/>
      <c r="BZZ66" s="346"/>
      <c r="CAA66" s="346"/>
      <c r="CAB66" s="346"/>
      <c r="CAC66" s="346"/>
      <c r="CAD66" s="346"/>
      <c r="CAE66" s="346"/>
      <c r="CAF66" s="346"/>
      <c r="CAG66" s="346"/>
      <c r="CAH66" s="346"/>
      <c r="CAI66" s="346"/>
      <c r="CAJ66" s="346"/>
      <c r="CAK66" s="346"/>
      <c r="CAL66" s="346"/>
      <c r="CAM66" s="346"/>
      <c r="CAN66" s="346"/>
      <c r="CAO66" s="346"/>
      <c r="CAP66" s="346"/>
      <c r="CAQ66" s="346"/>
      <c r="CAR66" s="346"/>
      <c r="CAS66" s="346"/>
      <c r="CAT66" s="346"/>
      <c r="CAU66" s="346"/>
      <c r="CAV66" s="346"/>
      <c r="CAW66" s="346"/>
      <c r="CAX66" s="346"/>
      <c r="CAY66" s="346"/>
      <c r="CAZ66" s="346"/>
      <c r="CBA66" s="346"/>
      <c r="CBB66" s="346"/>
      <c r="CBC66" s="346"/>
      <c r="CBD66" s="346"/>
      <c r="CBE66" s="346"/>
      <c r="CBF66" s="346"/>
      <c r="CBG66" s="346"/>
      <c r="CBH66" s="346"/>
      <c r="CBI66" s="346"/>
      <c r="CBJ66" s="346"/>
      <c r="CBK66" s="346"/>
      <c r="CBL66" s="346"/>
      <c r="CBM66" s="346"/>
      <c r="CBN66" s="346"/>
      <c r="CBO66" s="346"/>
      <c r="CBP66" s="346"/>
      <c r="CBQ66" s="346"/>
      <c r="CBR66" s="346"/>
      <c r="CBS66" s="346"/>
      <c r="CBT66" s="346"/>
      <c r="CBU66" s="346"/>
      <c r="CBV66" s="346"/>
      <c r="CBW66" s="346"/>
      <c r="CBX66" s="346"/>
      <c r="CBY66" s="346"/>
      <c r="CBZ66" s="346"/>
      <c r="CCA66" s="346"/>
      <c r="CCB66" s="346"/>
      <c r="CCC66" s="346"/>
      <c r="CCD66" s="346"/>
      <c r="CCE66" s="346"/>
      <c r="CCF66" s="346"/>
      <c r="CCG66" s="346"/>
      <c r="CCH66" s="346"/>
      <c r="CCI66" s="346"/>
      <c r="CCJ66" s="346"/>
      <c r="CCK66" s="346"/>
      <c r="CCL66" s="346"/>
      <c r="CCM66" s="346"/>
      <c r="CCN66" s="346"/>
      <c r="CCO66" s="346"/>
      <c r="CCP66" s="346"/>
      <c r="CCQ66" s="346"/>
      <c r="CCR66" s="346"/>
      <c r="CCS66" s="346"/>
      <c r="CCT66" s="346"/>
      <c r="CCU66" s="346"/>
      <c r="CCV66" s="346"/>
      <c r="CCW66" s="346"/>
      <c r="CCX66" s="346"/>
      <c r="CCY66" s="346"/>
      <c r="CCZ66" s="346"/>
      <c r="CDA66" s="346"/>
      <c r="CDB66" s="346"/>
      <c r="CDC66" s="346"/>
      <c r="CDD66" s="346"/>
      <c r="CDE66" s="346"/>
      <c r="CDF66" s="346"/>
      <c r="CDG66" s="346"/>
      <c r="CDH66" s="346"/>
      <c r="CDI66" s="346"/>
      <c r="CDJ66" s="346"/>
      <c r="CDK66" s="346"/>
      <c r="CDL66" s="346"/>
      <c r="CDM66" s="346"/>
      <c r="CDN66" s="346"/>
      <c r="CDO66" s="346"/>
      <c r="CDP66" s="346"/>
      <c r="CDQ66" s="346"/>
      <c r="CDR66" s="346"/>
      <c r="CDS66" s="346"/>
      <c r="CDT66" s="346"/>
      <c r="CDU66" s="346"/>
      <c r="CDV66" s="346"/>
      <c r="CDW66" s="346"/>
      <c r="CDX66" s="346"/>
      <c r="CDY66" s="346"/>
      <c r="CDZ66" s="346"/>
      <c r="CEA66" s="346"/>
      <c r="CEB66" s="346"/>
      <c r="CEC66" s="346"/>
      <c r="CED66" s="346"/>
      <c r="CEE66" s="346"/>
      <c r="CEF66" s="346"/>
      <c r="CEG66" s="346"/>
      <c r="CEH66" s="346"/>
      <c r="CEI66" s="346"/>
      <c r="CEJ66" s="346"/>
      <c r="CEK66" s="346"/>
      <c r="CEL66" s="346"/>
      <c r="CEM66" s="346"/>
      <c r="CEN66" s="346"/>
      <c r="CEO66" s="346"/>
      <c r="CEP66" s="346"/>
      <c r="CEQ66" s="346"/>
      <c r="CER66" s="346"/>
      <c r="CES66" s="346"/>
      <c r="CET66" s="346"/>
      <c r="CEU66" s="346"/>
      <c r="CEV66" s="346"/>
      <c r="CEW66" s="346"/>
      <c r="CEX66" s="346"/>
      <c r="CEY66" s="346"/>
      <c r="CEZ66" s="346"/>
      <c r="CFA66" s="346"/>
      <c r="CFB66" s="346"/>
      <c r="CFC66" s="346"/>
      <c r="CFD66" s="346"/>
      <c r="CFE66" s="346"/>
      <c r="CFF66" s="346"/>
      <c r="CFG66" s="346"/>
      <c r="CFH66" s="346"/>
      <c r="CFI66" s="346"/>
      <c r="CFJ66" s="346"/>
      <c r="CFK66" s="346"/>
      <c r="CFL66" s="346"/>
      <c r="CFM66" s="346"/>
      <c r="CFN66" s="346"/>
      <c r="CFO66" s="346"/>
      <c r="CFP66" s="346"/>
      <c r="CFQ66" s="346"/>
      <c r="CFR66" s="346"/>
      <c r="CFS66" s="346"/>
      <c r="CFT66" s="346"/>
      <c r="CFU66" s="346"/>
      <c r="CFV66" s="346"/>
      <c r="CFW66" s="346"/>
      <c r="CFX66" s="346"/>
      <c r="CFY66" s="346"/>
      <c r="CFZ66" s="346"/>
      <c r="CGA66" s="346"/>
      <c r="CGB66" s="346"/>
      <c r="CGC66" s="346"/>
      <c r="CGD66" s="346"/>
      <c r="CGE66" s="346"/>
      <c r="CGF66" s="346"/>
      <c r="CGG66" s="346"/>
      <c r="CGH66" s="346"/>
      <c r="CGI66" s="346"/>
      <c r="CGJ66" s="346"/>
      <c r="CGK66" s="346"/>
      <c r="CGL66" s="346"/>
      <c r="CGM66" s="346"/>
      <c r="CGN66" s="346"/>
      <c r="CGO66" s="346"/>
      <c r="CGP66" s="346"/>
      <c r="CGQ66" s="346"/>
      <c r="CGR66" s="346"/>
      <c r="CGS66" s="346"/>
      <c r="CGT66" s="346"/>
      <c r="CGU66" s="346"/>
      <c r="CGV66" s="346"/>
      <c r="CGW66" s="346"/>
      <c r="CGX66" s="346"/>
      <c r="CGY66" s="346"/>
      <c r="CGZ66" s="346"/>
      <c r="CHA66" s="346"/>
      <c r="CHB66" s="346"/>
      <c r="CHC66" s="346"/>
      <c r="CHD66" s="346"/>
      <c r="CHE66" s="346"/>
      <c r="CHF66" s="346"/>
      <c r="CHG66" s="346"/>
      <c r="CHH66" s="346"/>
      <c r="CHI66" s="346"/>
      <c r="CHJ66" s="346"/>
      <c r="CHK66" s="346"/>
      <c r="CHL66" s="346"/>
      <c r="CHM66" s="346"/>
      <c r="CHN66" s="346"/>
      <c r="CHO66" s="346"/>
      <c r="CHP66" s="346"/>
      <c r="CHQ66" s="346"/>
      <c r="CHR66" s="346"/>
      <c r="CHS66" s="346"/>
      <c r="CHT66" s="346"/>
      <c r="CHU66" s="346"/>
      <c r="CHV66" s="346"/>
      <c r="CHW66" s="346"/>
      <c r="CHX66" s="346"/>
      <c r="CHY66" s="346"/>
      <c r="CHZ66" s="346"/>
      <c r="CIA66" s="346"/>
      <c r="CIB66" s="346"/>
      <c r="CIC66" s="346"/>
      <c r="CID66" s="346"/>
      <c r="CIE66" s="346"/>
      <c r="CIF66" s="346"/>
      <c r="CIG66" s="346"/>
      <c r="CIH66" s="346"/>
      <c r="CII66" s="346"/>
      <c r="CIJ66" s="346"/>
      <c r="CIK66" s="346"/>
      <c r="CIL66" s="346"/>
      <c r="CIM66" s="346"/>
      <c r="CIN66" s="346"/>
      <c r="CIO66" s="346"/>
      <c r="CIP66" s="346"/>
      <c r="CIQ66" s="346"/>
      <c r="CIR66" s="346"/>
      <c r="CIS66" s="346"/>
      <c r="CIT66" s="346"/>
      <c r="CIU66" s="346"/>
      <c r="CIV66" s="346"/>
      <c r="CIW66" s="346"/>
      <c r="CIX66" s="346"/>
      <c r="CIY66" s="346"/>
      <c r="CIZ66" s="346"/>
      <c r="CJA66" s="346"/>
      <c r="CJB66" s="346"/>
      <c r="CJC66" s="346"/>
      <c r="CJD66" s="346"/>
      <c r="CJE66" s="346"/>
      <c r="CJF66" s="346"/>
      <c r="CJG66" s="346"/>
      <c r="CJH66" s="346"/>
      <c r="CJI66" s="346"/>
      <c r="CJJ66" s="346"/>
      <c r="CJK66" s="346"/>
      <c r="CJL66" s="346"/>
      <c r="CJM66" s="346"/>
      <c r="CJN66" s="346"/>
      <c r="CJO66" s="346"/>
      <c r="CJP66" s="346"/>
      <c r="CJQ66" s="346"/>
      <c r="CJR66" s="346"/>
      <c r="CJS66" s="346"/>
      <c r="CJT66" s="346"/>
      <c r="CJU66" s="346"/>
      <c r="CJV66" s="346"/>
      <c r="CJW66" s="346"/>
      <c r="CJX66" s="346"/>
      <c r="CJY66" s="346"/>
      <c r="CJZ66" s="346"/>
      <c r="CKA66" s="346"/>
      <c r="CKB66" s="346"/>
      <c r="CKC66" s="346"/>
      <c r="CKD66" s="346"/>
      <c r="CKE66" s="346"/>
      <c r="CKF66" s="346"/>
      <c r="CKG66" s="346"/>
      <c r="CKH66" s="346"/>
      <c r="CKI66" s="346"/>
      <c r="CKJ66" s="346"/>
      <c r="CKK66" s="346"/>
      <c r="CKL66" s="346"/>
      <c r="CKM66" s="346"/>
      <c r="CKN66" s="346"/>
      <c r="CKO66" s="346"/>
      <c r="CKP66" s="346"/>
      <c r="CKQ66" s="346"/>
      <c r="CKR66" s="346"/>
      <c r="CKS66" s="346"/>
      <c r="CKT66" s="346"/>
      <c r="CKU66" s="346"/>
      <c r="CKV66" s="346"/>
      <c r="CKW66" s="346"/>
      <c r="CKX66" s="346"/>
      <c r="CKY66" s="346"/>
      <c r="CKZ66" s="346"/>
      <c r="CLA66" s="346"/>
      <c r="CLB66" s="346"/>
      <c r="CLC66" s="346"/>
      <c r="CLD66" s="346"/>
      <c r="CLE66" s="346"/>
      <c r="CLF66" s="346"/>
      <c r="CLG66" s="346"/>
      <c r="CLH66" s="346"/>
      <c r="CLI66" s="346"/>
      <c r="CLJ66" s="346"/>
      <c r="CLK66" s="346"/>
      <c r="CLL66" s="346"/>
      <c r="CLM66" s="346"/>
      <c r="CLN66" s="346"/>
      <c r="CLO66" s="346"/>
      <c r="CLP66" s="346"/>
      <c r="CLQ66" s="346"/>
      <c r="CLR66" s="346"/>
      <c r="CLS66" s="346"/>
      <c r="CLT66" s="346"/>
      <c r="CLU66" s="346"/>
      <c r="CLV66" s="346"/>
      <c r="CLW66" s="346"/>
      <c r="CLX66" s="346"/>
      <c r="CLY66" s="346"/>
      <c r="CLZ66" s="346"/>
      <c r="CMA66" s="346"/>
      <c r="CMB66" s="346"/>
      <c r="CMC66" s="346"/>
      <c r="CMD66" s="346"/>
      <c r="CME66" s="346"/>
      <c r="CMF66" s="346"/>
      <c r="CMG66" s="346"/>
      <c r="CMH66" s="346"/>
      <c r="CMI66" s="346"/>
      <c r="CMJ66" s="346"/>
      <c r="CMK66" s="346"/>
      <c r="CML66" s="346"/>
      <c r="CMM66" s="346"/>
      <c r="CMN66" s="346"/>
      <c r="CMO66" s="346"/>
      <c r="CMP66" s="346"/>
      <c r="CMQ66" s="346"/>
      <c r="CMR66" s="346"/>
      <c r="CMS66" s="346"/>
      <c r="CMT66" s="346"/>
      <c r="CMU66" s="346"/>
      <c r="CMV66" s="346"/>
      <c r="CMW66" s="346"/>
      <c r="CMX66" s="346"/>
      <c r="CMY66" s="346"/>
      <c r="CMZ66" s="346"/>
      <c r="CNA66" s="346"/>
      <c r="CNB66" s="346"/>
      <c r="CNC66" s="346"/>
      <c r="CND66" s="346"/>
      <c r="CNE66" s="346"/>
      <c r="CNF66" s="346"/>
      <c r="CNG66" s="346"/>
      <c r="CNH66" s="346"/>
      <c r="CNI66" s="346"/>
      <c r="CNJ66" s="346"/>
      <c r="CNK66" s="346"/>
      <c r="CNL66" s="346"/>
      <c r="CNM66" s="346"/>
      <c r="CNN66" s="346"/>
      <c r="CNO66" s="346"/>
      <c r="CNP66" s="346"/>
      <c r="CNQ66" s="346"/>
      <c r="CNR66" s="346"/>
      <c r="CNS66" s="346"/>
      <c r="CNT66" s="346"/>
      <c r="CNU66" s="346"/>
      <c r="CNV66" s="346"/>
      <c r="CNW66" s="346"/>
      <c r="CNX66" s="346"/>
      <c r="CNY66" s="346"/>
      <c r="CNZ66" s="346"/>
      <c r="COA66" s="346"/>
      <c r="COB66" s="346"/>
      <c r="COC66" s="346"/>
      <c r="COD66" s="346"/>
      <c r="COE66" s="346"/>
      <c r="COF66" s="346"/>
      <c r="COG66" s="346"/>
      <c r="COH66" s="346"/>
      <c r="COI66" s="346"/>
      <c r="COJ66" s="346"/>
      <c r="COK66" s="346"/>
      <c r="COL66" s="346"/>
      <c r="COM66" s="346"/>
      <c r="CON66" s="346"/>
      <c r="COO66" s="346"/>
      <c r="COP66" s="346"/>
      <c r="COQ66" s="346"/>
      <c r="COR66" s="346"/>
      <c r="COS66" s="346"/>
      <c r="COT66" s="346"/>
      <c r="COU66" s="346"/>
      <c r="COV66" s="346"/>
      <c r="COW66" s="346"/>
      <c r="COX66" s="346"/>
      <c r="COY66" s="346"/>
      <c r="COZ66" s="346"/>
      <c r="CPA66" s="346"/>
      <c r="CPB66" s="346"/>
      <c r="CPC66" s="346"/>
      <c r="CPD66" s="346"/>
      <c r="CPE66" s="346"/>
      <c r="CPF66" s="346"/>
      <c r="CPG66" s="346"/>
      <c r="CPH66" s="346"/>
      <c r="CPI66" s="346"/>
      <c r="CPJ66" s="346"/>
      <c r="CPK66" s="346"/>
      <c r="CPL66" s="346"/>
      <c r="CPM66" s="346"/>
      <c r="CPN66" s="346"/>
      <c r="CPO66" s="346"/>
      <c r="CPP66" s="346"/>
      <c r="CPQ66" s="346"/>
      <c r="CPR66" s="346"/>
      <c r="CPS66" s="346"/>
      <c r="CPT66" s="346"/>
      <c r="CPU66" s="346"/>
      <c r="CPV66" s="346"/>
      <c r="CPW66" s="346"/>
      <c r="CPX66" s="346"/>
      <c r="CPY66" s="346"/>
      <c r="CPZ66" s="346"/>
      <c r="CQA66" s="346"/>
      <c r="CQB66" s="346"/>
      <c r="CQC66" s="346"/>
      <c r="CQD66" s="346"/>
      <c r="CQE66" s="346"/>
      <c r="CQF66" s="346"/>
      <c r="CQG66" s="346"/>
      <c r="CQH66" s="346"/>
      <c r="CQI66" s="346"/>
      <c r="CQJ66" s="346"/>
      <c r="CQK66" s="346"/>
      <c r="CQL66" s="346"/>
      <c r="CQM66" s="346"/>
      <c r="CQN66" s="346"/>
      <c r="CQO66" s="346"/>
      <c r="CQP66" s="346"/>
      <c r="CQQ66" s="346"/>
      <c r="CQR66" s="346"/>
      <c r="CQS66" s="346"/>
      <c r="CQT66" s="346"/>
      <c r="CQU66" s="346"/>
      <c r="CQV66" s="346"/>
      <c r="CQW66" s="346"/>
      <c r="CQX66" s="346"/>
      <c r="CQY66" s="346"/>
      <c r="CQZ66" s="346"/>
      <c r="CRA66" s="346"/>
      <c r="CRB66" s="346"/>
      <c r="CRC66" s="346"/>
      <c r="CRD66" s="346"/>
      <c r="CRE66" s="346"/>
      <c r="CRF66" s="346"/>
      <c r="CRG66" s="346"/>
      <c r="CRH66" s="346"/>
      <c r="CRI66" s="346"/>
      <c r="CRJ66" s="346"/>
      <c r="CRK66" s="346"/>
      <c r="CRL66" s="346"/>
      <c r="CRM66" s="346"/>
      <c r="CRN66" s="346"/>
      <c r="CRO66" s="346"/>
      <c r="CRP66" s="346"/>
      <c r="CRQ66" s="346"/>
      <c r="CRR66" s="346"/>
      <c r="CRS66" s="346"/>
      <c r="CRT66" s="346"/>
      <c r="CRU66" s="346"/>
      <c r="CRV66" s="346"/>
      <c r="CRW66" s="346"/>
      <c r="CRX66" s="346"/>
      <c r="CRY66" s="346"/>
      <c r="CRZ66" s="346"/>
      <c r="CSA66" s="346"/>
      <c r="CSB66" s="346"/>
      <c r="CSC66" s="346"/>
      <c r="CSD66" s="346"/>
      <c r="CSE66" s="346"/>
      <c r="CSF66" s="346"/>
      <c r="CSG66" s="346"/>
      <c r="CSH66" s="346"/>
      <c r="CSI66" s="346"/>
      <c r="CSJ66" s="346"/>
      <c r="CSK66" s="346"/>
      <c r="CSL66" s="346"/>
      <c r="CSM66" s="346"/>
      <c r="CSN66" s="346"/>
      <c r="CSO66" s="346"/>
      <c r="CSP66" s="346"/>
      <c r="CSQ66" s="346"/>
      <c r="CSR66" s="346"/>
      <c r="CSS66" s="346"/>
      <c r="CST66" s="346"/>
      <c r="CSU66" s="346"/>
      <c r="CSV66" s="346"/>
      <c r="CSW66" s="346"/>
      <c r="CSX66" s="346"/>
      <c r="CSY66" s="346"/>
      <c r="CSZ66" s="346"/>
      <c r="CTA66" s="346"/>
      <c r="CTB66" s="346"/>
      <c r="CTC66" s="346"/>
      <c r="CTD66" s="346"/>
      <c r="CTE66" s="346"/>
      <c r="CTF66" s="346"/>
      <c r="CTG66" s="346"/>
      <c r="CTH66" s="346"/>
      <c r="CTI66" s="346"/>
      <c r="CTJ66" s="346"/>
      <c r="CTK66" s="346"/>
      <c r="CTL66" s="346"/>
      <c r="CTM66" s="346"/>
      <c r="CTN66" s="346"/>
      <c r="CTO66" s="346"/>
      <c r="CTP66" s="346"/>
      <c r="CTQ66" s="346"/>
      <c r="CTR66" s="346"/>
      <c r="CTS66" s="346"/>
      <c r="CTT66" s="346"/>
      <c r="CTU66" s="346"/>
      <c r="CTV66" s="346"/>
      <c r="CTW66" s="346"/>
      <c r="CTX66" s="346"/>
      <c r="CTY66" s="346"/>
      <c r="CTZ66" s="346"/>
      <c r="CUA66" s="346"/>
      <c r="CUB66" s="346"/>
      <c r="CUC66" s="346"/>
      <c r="CUD66" s="346"/>
      <c r="CUE66" s="346"/>
      <c r="CUF66" s="346"/>
      <c r="CUG66" s="346"/>
      <c r="CUH66" s="346"/>
      <c r="CUI66" s="346"/>
      <c r="CUJ66" s="346"/>
      <c r="CUK66" s="346"/>
      <c r="CUL66" s="346"/>
      <c r="CUM66" s="346"/>
      <c r="CUN66" s="346"/>
      <c r="CUO66" s="346"/>
      <c r="CUP66" s="346"/>
      <c r="CUQ66" s="346"/>
      <c r="CUR66" s="346"/>
      <c r="CUS66" s="346"/>
      <c r="CUT66" s="346"/>
      <c r="CUU66" s="346"/>
      <c r="CUV66" s="346"/>
      <c r="CUW66" s="346"/>
      <c r="CUX66" s="346"/>
      <c r="CUY66" s="346"/>
      <c r="CUZ66" s="346"/>
      <c r="CVA66" s="346"/>
      <c r="CVB66" s="346"/>
      <c r="CVC66" s="346"/>
      <c r="CVD66" s="346"/>
      <c r="CVE66" s="346"/>
      <c r="CVF66" s="346"/>
      <c r="CVG66" s="346"/>
      <c r="CVH66" s="346"/>
      <c r="CVI66" s="346"/>
      <c r="CVJ66" s="346"/>
      <c r="CVK66" s="346"/>
      <c r="CVL66" s="346"/>
      <c r="CVM66" s="346"/>
      <c r="CVN66" s="346"/>
      <c r="CVO66" s="346"/>
      <c r="CVP66" s="346"/>
      <c r="CVQ66" s="346"/>
      <c r="CVR66" s="346"/>
      <c r="CVS66" s="346"/>
      <c r="CVT66" s="346"/>
      <c r="CVU66" s="346"/>
      <c r="CVV66" s="346"/>
      <c r="CVW66" s="346"/>
      <c r="CVX66" s="346"/>
      <c r="CVY66" s="346"/>
      <c r="CVZ66" s="346"/>
      <c r="CWA66" s="346"/>
      <c r="CWB66" s="346"/>
      <c r="CWC66" s="346"/>
      <c r="CWD66" s="346"/>
      <c r="CWE66" s="346"/>
      <c r="CWF66" s="346"/>
      <c r="CWG66" s="346"/>
      <c r="CWH66" s="346"/>
      <c r="CWI66" s="346"/>
      <c r="CWJ66" s="346"/>
      <c r="CWK66" s="346"/>
      <c r="CWL66" s="346"/>
      <c r="CWM66" s="346"/>
      <c r="CWN66" s="346"/>
      <c r="CWO66" s="346"/>
      <c r="CWP66" s="346"/>
      <c r="CWQ66" s="346"/>
      <c r="CWR66" s="346"/>
      <c r="CWS66" s="346"/>
      <c r="CWT66" s="346"/>
      <c r="CWU66" s="346"/>
      <c r="CWV66" s="346"/>
      <c r="CWW66" s="346"/>
      <c r="CWX66" s="346"/>
      <c r="CWY66" s="346"/>
      <c r="CWZ66" s="346"/>
      <c r="CXA66" s="346"/>
      <c r="CXB66" s="346"/>
      <c r="CXC66" s="346"/>
      <c r="CXD66" s="346"/>
      <c r="CXE66" s="346"/>
      <c r="CXF66" s="346"/>
      <c r="CXG66" s="346"/>
      <c r="CXH66" s="346"/>
      <c r="CXI66" s="346"/>
      <c r="CXJ66" s="346"/>
      <c r="CXK66" s="346"/>
      <c r="CXL66" s="346"/>
      <c r="CXM66" s="346"/>
      <c r="CXN66" s="346"/>
      <c r="CXO66" s="346"/>
      <c r="CXP66" s="346"/>
      <c r="CXQ66" s="346"/>
      <c r="CXR66" s="346"/>
      <c r="CXS66" s="346"/>
      <c r="CXT66" s="346"/>
      <c r="CXU66" s="346"/>
      <c r="CXV66" s="346"/>
      <c r="CXW66" s="346"/>
      <c r="CXX66" s="346"/>
      <c r="CXY66" s="346"/>
      <c r="CXZ66" s="346"/>
      <c r="CYA66" s="346"/>
      <c r="CYB66" s="346"/>
      <c r="CYC66" s="346"/>
      <c r="CYD66" s="346"/>
      <c r="CYE66" s="346"/>
      <c r="CYF66" s="346"/>
      <c r="CYG66" s="346"/>
      <c r="CYH66" s="346"/>
      <c r="CYI66" s="346"/>
      <c r="CYJ66" s="346"/>
      <c r="CYK66" s="346"/>
      <c r="CYL66" s="346"/>
      <c r="CYM66" s="346"/>
      <c r="CYN66" s="346"/>
      <c r="CYO66" s="346"/>
      <c r="CYP66" s="346"/>
      <c r="CYQ66" s="346"/>
      <c r="CYR66" s="346"/>
      <c r="CYS66" s="346"/>
      <c r="CYT66" s="346"/>
      <c r="CYU66" s="346"/>
      <c r="CYV66" s="346"/>
      <c r="CYW66" s="346"/>
      <c r="CYX66" s="346"/>
      <c r="CYY66" s="346"/>
      <c r="CYZ66" s="346"/>
      <c r="CZA66" s="346"/>
      <c r="CZB66" s="346"/>
      <c r="CZC66" s="346"/>
      <c r="CZD66" s="346"/>
      <c r="CZE66" s="346"/>
      <c r="CZF66" s="346"/>
      <c r="CZG66" s="346"/>
      <c r="CZH66" s="346"/>
      <c r="CZI66" s="346"/>
      <c r="CZJ66" s="346"/>
      <c r="CZK66" s="346"/>
      <c r="CZL66" s="346"/>
      <c r="CZM66" s="346"/>
      <c r="CZN66" s="346"/>
      <c r="CZO66" s="346"/>
      <c r="CZP66" s="346"/>
      <c r="CZQ66" s="346"/>
      <c r="CZR66" s="346"/>
      <c r="CZS66" s="346"/>
      <c r="CZT66" s="346"/>
      <c r="CZU66" s="346"/>
      <c r="CZV66" s="346"/>
      <c r="CZW66" s="346"/>
      <c r="CZX66" s="346"/>
      <c r="CZY66" s="346"/>
      <c r="CZZ66" s="346"/>
      <c r="DAA66" s="346"/>
      <c r="DAB66" s="346"/>
      <c r="DAC66" s="346"/>
      <c r="DAD66" s="346"/>
      <c r="DAE66" s="346"/>
      <c r="DAF66" s="346"/>
      <c r="DAG66" s="346"/>
      <c r="DAH66" s="346"/>
      <c r="DAI66" s="346"/>
      <c r="DAJ66" s="346"/>
      <c r="DAK66" s="346"/>
      <c r="DAL66" s="346"/>
      <c r="DAM66" s="346"/>
      <c r="DAN66" s="346"/>
      <c r="DAO66" s="346"/>
      <c r="DAP66" s="346"/>
      <c r="DAQ66" s="346"/>
      <c r="DAR66" s="346"/>
      <c r="DAS66" s="346"/>
      <c r="DAT66" s="346"/>
      <c r="DAU66" s="346"/>
      <c r="DAV66" s="346"/>
      <c r="DAW66" s="346"/>
      <c r="DAX66" s="346"/>
      <c r="DAY66" s="346"/>
      <c r="DAZ66" s="346"/>
      <c r="DBA66" s="346"/>
      <c r="DBB66" s="346"/>
      <c r="DBC66" s="346"/>
      <c r="DBD66" s="346"/>
      <c r="DBE66" s="346"/>
      <c r="DBF66" s="346"/>
      <c r="DBG66" s="346"/>
      <c r="DBH66" s="346"/>
      <c r="DBI66" s="346"/>
      <c r="DBJ66" s="346"/>
      <c r="DBK66" s="346"/>
      <c r="DBL66" s="346"/>
      <c r="DBM66" s="346"/>
      <c r="DBN66" s="346"/>
      <c r="DBO66" s="346"/>
      <c r="DBP66" s="346"/>
      <c r="DBQ66" s="346"/>
      <c r="DBR66" s="346"/>
      <c r="DBS66" s="346"/>
      <c r="DBT66" s="346"/>
      <c r="DBU66" s="346"/>
      <c r="DBV66" s="346"/>
      <c r="DBW66" s="346"/>
      <c r="DBX66" s="346"/>
      <c r="DBY66" s="346"/>
      <c r="DBZ66" s="346"/>
      <c r="DCA66" s="346"/>
      <c r="DCB66" s="346"/>
      <c r="DCC66" s="346"/>
      <c r="DCD66" s="346"/>
      <c r="DCE66" s="346"/>
      <c r="DCF66" s="346"/>
      <c r="DCG66" s="346"/>
      <c r="DCH66" s="346"/>
      <c r="DCI66" s="346"/>
      <c r="DCJ66" s="346"/>
      <c r="DCK66" s="346"/>
      <c r="DCL66" s="346"/>
      <c r="DCM66" s="346"/>
      <c r="DCN66" s="346"/>
      <c r="DCO66" s="346"/>
      <c r="DCP66" s="346"/>
      <c r="DCQ66" s="346"/>
      <c r="DCR66" s="346"/>
      <c r="DCS66" s="346"/>
      <c r="DCT66" s="346"/>
      <c r="DCU66" s="346"/>
      <c r="DCV66" s="346"/>
      <c r="DCW66" s="346"/>
      <c r="DCX66" s="346"/>
      <c r="DCY66" s="346"/>
      <c r="DCZ66" s="346"/>
      <c r="DDA66" s="346"/>
      <c r="DDB66" s="346"/>
      <c r="DDC66" s="346"/>
      <c r="DDD66" s="346"/>
      <c r="DDE66" s="346"/>
      <c r="DDF66" s="346"/>
      <c r="DDG66" s="346"/>
      <c r="DDH66" s="346"/>
      <c r="DDI66" s="346"/>
      <c r="DDJ66" s="346"/>
      <c r="DDK66" s="346"/>
      <c r="DDL66" s="346"/>
      <c r="DDM66" s="346"/>
      <c r="DDN66" s="346"/>
      <c r="DDO66" s="346"/>
      <c r="DDP66" s="346"/>
      <c r="DDQ66" s="346"/>
      <c r="DDR66" s="346"/>
      <c r="DDS66" s="346"/>
      <c r="DDT66" s="346"/>
      <c r="DDU66" s="346"/>
      <c r="DDV66" s="346"/>
      <c r="DDW66" s="346"/>
      <c r="DDX66" s="346"/>
      <c r="DDY66" s="346"/>
      <c r="DDZ66" s="346"/>
      <c r="DEA66" s="346"/>
      <c r="DEB66" s="346"/>
      <c r="DEC66" s="346"/>
      <c r="DED66" s="346"/>
      <c r="DEE66" s="346"/>
      <c r="DEF66" s="346"/>
      <c r="DEG66" s="346"/>
      <c r="DEH66" s="346"/>
      <c r="DEI66" s="346"/>
      <c r="DEJ66" s="346"/>
      <c r="DEK66" s="346"/>
      <c r="DEL66" s="346"/>
      <c r="DEM66" s="346"/>
      <c r="DEN66" s="346"/>
      <c r="DEO66" s="346"/>
      <c r="DEP66" s="346"/>
      <c r="DEQ66" s="346"/>
      <c r="DER66" s="346"/>
      <c r="DES66" s="346"/>
      <c r="DET66" s="346"/>
      <c r="DEU66" s="346"/>
      <c r="DEV66" s="346"/>
      <c r="DEW66" s="346"/>
      <c r="DEX66" s="346"/>
      <c r="DEY66" s="346"/>
      <c r="DEZ66" s="346"/>
      <c r="DFA66" s="346"/>
      <c r="DFB66" s="346"/>
      <c r="DFC66" s="346"/>
      <c r="DFD66" s="346"/>
      <c r="DFE66" s="346"/>
      <c r="DFF66" s="346"/>
      <c r="DFG66" s="346"/>
      <c r="DFH66" s="346"/>
      <c r="DFI66" s="346"/>
      <c r="DFJ66" s="346"/>
      <c r="DFK66" s="346"/>
      <c r="DFL66" s="346"/>
      <c r="DFM66" s="346"/>
      <c r="DFN66" s="346"/>
      <c r="DFO66" s="346"/>
      <c r="DFP66" s="346"/>
      <c r="DFQ66" s="346"/>
      <c r="DFR66" s="346"/>
      <c r="DFS66" s="346"/>
      <c r="DFT66" s="346"/>
      <c r="DFU66" s="346"/>
      <c r="DFV66" s="346"/>
      <c r="DFW66" s="346"/>
      <c r="DFX66" s="346"/>
      <c r="DFY66" s="346"/>
      <c r="DFZ66" s="346"/>
      <c r="DGA66" s="346"/>
      <c r="DGB66" s="346"/>
      <c r="DGC66" s="346"/>
      <c r="DGD66" s="346"/>
      <c r="DGE66" s="346"/>
      <c r="DGF66" s="346"/>
      <c r="DGG66" s="346"/>
      <c r="DGH66" s="346"/>
      <c r="DGI66" s="346"/>
      <c r="DGJ66" s="346"/>
      <c r="DGK66" s="346"/>
      <c r="DGL66" s="346"/>
      <c r="DGM66" s="346"/>
      <c r="DGN66" s="346"/>
      <c r="DGO66" s="346"/>
      <c r="DGP66" s="346"/>
      <c r="DGQ66" s="346"/>
      <c r="DGR66" s="346"/>
      <c r="DGS66" s="346"/>
      <c r="DGT66" s="346"/>
      <c r="DGU66" s="346"/>
      <c r="DGV66" s="346"/>
      <c r="DGW66" s="346"/>
      <c r="DGX66" s="346"/>
      <c r="DGY66" s="346"/>
      <c r="DGZ66" s="346"/>
      <c r="DHA66" s="346"/>
      <c r="DHB66" s="346"/>
      <c r="DHC66" s="346"/>
      <c r="DHD66" s="346"/>
      <c r="DHE66" s="346"/>
      <c r="DHF66" s="346"/>
      <c r="DHG66" s="346"/>
      <c r="DHH66" s="346"/>
      <c r="DHI66" s="346"/>
      <c r="DHJ66" s="346"/>
      <c r="DHK66" s="346"/>
      <c r="DHL66" s="346"/>
      <c r="DHM66" s="346"/>
      <c r="DHN66" s="346"/>
      <c r="DHO66" s="346"/>
      <c r="DHP66" s="346"/>
      <c r="DHQ66" s="346"/>
      <c r="DHR66" s="346"/>
      <c r="DHS66" s="346"/>
      <c r="DHT66" s="346"/>
      <c r="DHU66" s="346"/>
      <c r="DHV66" s="346"/>
      <c r="DHW66" s="346"/>
      <c r="DHX66" s="346"/>
      <c r="DHY66" s="346"/>
      <c r="DHZ66" s="346"/>
      <c r="DIA66" s="346"/>
      <c r="DIB66" s="346"/>
      <c r="DIC66" s="346"/>
      <c r="DID66" s="346"/>
      <c r="DIE66" s="346"/>
      <c r="DIF66" s="346"/>
      <c r="DIG66" s="346"/>
      <c r="DIH66" s="346"/>
      <c r="DII66" s="346"/>
      <c r="DIJ66" s="346"/>
      <c r="DIK66" s="346"/>
      <c r="DIL66" s="346"/>
      <c r="DIM66" s="346"/>
      <c r="DIN66" s="346"/>
      <c r="DIO66" s="346"/>
      <c r="DIP66" s="346"/>
      <c r="DIQ66" s="346"/>
      <c r="DIR66" s="346"/>
      <c r="DIS66" s="346"/>
      <c r="DIT66" s="346"/>
      <c r="DIU66" s="346"/>
      <c r="DIV66" s="346"/>
      <c r="DIW66" s="346"/>
      <c r="DIX66" s="346"/>
      <c r="DIY66" s="346"/>
      <c r="DIZ66" s="346"/>
      <c r="DJA66" s="346"/>
      <c r="DJB66" s="346"/>
      <c r="DJC66" s="346"/>
      <c r="DJD66" s="346"/>
      <c r="DJE66" s="346"/>
      <c r="DJF66" s="346"/>
      <c r="DJG66" s="346"/>
      <c r="DJH66" s="346"/>
      <c r="DJI66" s="346"/>
      <c r="DJJ66" s="346"/>
      <c r="DJK66" s="346"/>
      <c r="DJL66" s="346"/>
      <c r="DJM66" s="346"/>
      <c r="DJN66" s="346"/>
      <c r="DJO66" s="346"/>
      <c r="DJP66" s="346"/>
      <c r="DJQ66" s="346"/>
      <c r="DJR66" s="346"/>
      <c r="DJS66" s="346"/>
      <c r="DJT66" s="346"/>
      <c r="DJU66" s="346"/>
      <c r="DJV66" s="346"/>
      <c r="DJW66" s="346"/>
      <c r="DJX66" s="346"/>
      <c r="DJY66" s="346"/>
      <c r="DJZ66" s="346"/>
      <c r="DKA66" s="346"/>
      <c r="DKB66" s="346"/>
      <c r="DKC66" s="346"/>
      <c r="DKD66" s="346"/>
      <c r="DKE66" s="346"/>
      <c r="DKF66" s="346"/>
      <c r="DKG66" s="346"/>
      <c r="DKH66" s="346"/>
      <c r="DKI66" s="346"/>
      <c r="DKJ66" s="346"/>
      <c r="DKK66" s="346"/>
      <c r="DKL66" s="346"/>
      <c r="DKM66" s="346"/>
      <c r="DKN66" s="346"/>
      <c r="DKO66" s="346"/>
      <c r="DKP66" s="346"/>
      <c r="DKQ66" s="346"/>
      <c r="DKR66" s="346"/>
      <c r="DKS66" s="346"/>
      <c r="DKT66" s="346"/>
      <c r="DKU66" s="346"/>
      <c r="DKV66" s="346"/>
      <c r="DKW66" s="346"/>
      <c r="DKX66" s="346"/>
      <c r="DKY66" s="346"/>
      <c r="DKZ66" s="346"/>
      <c r="DLA66" s="346"/>
      <c r="DLB66" s="346"/>
      <c r="DLC66" s="346"/>
      <c r="DLD66" s="346"/>
      <c r="DLE66" s="346"/>
      <c r="DLF66" s="346"/>
      <c r="DLG66" s="346"/>
      <c r="DLH66" s="346"/>
      <c r="DLI66" s="346"/>
      <c r="DLJ66" s="346"/>
      <c r="DLK66" s="346"/>
      <c r="DLL66" s="346"/>
      <c r="DLM66" s="346"/>
      <c r="DLN66" s="346"/>
      <c r="DLO66" s="346"/>
      <c r="DLP66" s="346"/>
      <c r="DLQ66" s="346"/>
      <c r="DLR66" s="346"/>
      <c r="DLS66" s="346"/>
      <c r="DLT66" s="346"/>
      <c r="DLU66" s="346"/>
      <c r="DLV66" s="346"/>
      <c r="DLW66" s="346"/>
      <c r="DLX66" s="346"/>
      <c r="DLY66" s="346"/>
      <c r="DLZ66" s="346"/>
      <c r="DMA66" s="346"/>
      <c r="DMB66" s="346"/>
      <c r="DMC66" s="346"/>
      <c r="DMD66" s="346"/>
      <c r="DME66" s="346"/>
      <c r="DMF66" s="346"/>
      <c r="DMG66" s="346"/>
      <c r="DMH66" s="346"/>
      <c r="DMI66" s="346"/>
      <c r="DMJ66" s="346"/>
      <c r="DMK66" s="346"/>
      <c r="DML66" s="346"/>
      <c r="DMM66" s="346"/>
      <c r="DMN66" s="346"/>
      <c r="DMO66" s="346"/>
      <c r="DMP66" s="346"/>
      <c r="DMQ66" s="346"/>
      <c r="DMR66" s="346"/>
      <c r="DMS66" s="346"/>
      <c r="DMT66" s="346"/>
      <c r="DMU66" s="346"/>
      <c r="DMV66" s="346"/>
      <c r="DMW66" s="346"/>
      <c r="DMX66" s="346"/>
      <c r="DMY66" s="346"/>
      <c r="DMZ66" s="346"/>
      <c r="DNA66" s="346"/>
      <c r="DNB66" s="346"/>
      <c r="DNC66" s="346"/>
      <c r="DND66" s="346"/>
      <c r="DNE66" s="346"/>
      <c r="DNF66" s="346"/>
      <c r="DNG66" s="346"/>
      <c r="DNH66" s="346"/>
      <c r="DNI66" s="346"/>
      <c r="DNJ66" s="346"/>
      <c r="DNK66" s="346"/>
      <c r="DNL66" s="346"/>
      <c r="DNM66" s="346"/>
      <c r="DNN66" s="346"/>
      <c r="DNO66" s="346"/>
      <c r="DNP66" s="346"/>
      <c r="DNQ66" s="346"/>
      <c r="DNR66" s="346"/>
      <c r="DNS66" s="346"/>
      <c r="DNT66" s="346"/>
      <c r="DNU66" s="346"/>
      <c r="DNV66" s="346"/>
      <c r="DNW66" s="346"/>
      <c r="DNX66" s="346"/>
      <c r="DNY66" s="346"/>
      <c r="DNZ66" s="346"/>
      <c r="DOA66" s="346"/>
      <c r="DOB66" s="346"/>
      <c r="DOC66" s="346"/>
      <c r="DOD66" s="346"/>
      <c r="DOE66" s="346"/>
      <c r="DOF66" s="346"/>
      <c r="DOG66" s="346"/>
      <c r="DOH66" s="346"/>
      <c r="DOI66" s="346"/>
      <c r="DOJ66" s="346"/>
      <c r="DOK66" s="346"/>
      <c r="DOL66" s="346"/>
      <c r="DOM66" s="346"/>
      <c r="DON66" s="346"/>
      <c r="DOO66" s="346"/>
      <c r="DOP66" s="346"/>
      <c r="DOQ66" s="346"/>
      <c r="DOR66" s="346"/>
      <c r="DOS66" s="346"/>
      <c r="DOT66" s="346"/>
      <c r="DOU66" s="346"/>
      <c r="DOV66" s="346"/>
      <c r="DOW66" s="346"/>
      <c r="DOX66" s="346"/>
      <c r="DOY66" s="346"/>
      <c r="DOZ66" s="346"/>
      <c r="DPA66" s="346"/>
      <c r="DPB66" s="346"/>
      <c r="DPC66" s="346"/>
      <c r="DPD66" s="346"/>
      <c r="DPE66" s="346"/>
      <c r="DPF66" s="346"/>
      <c r="DPG66" s="346"/>
      <c r="DPH66" s="346"/>
      <c r="DPI66" s="346"/>
      <c r="DPJ66" s="346"/>
      <c r="DPK66" s="346"/>
      <c r="DPL66" s="346"/>
      <c r="DPM66" s="346"/>
      <c r="DPN66" s="346"/>
      <c r="DPO66" s="346"/>
      <c r="DPP66" s="346"/>
      <c r="DPQ66" s="346"/>
      <c r="DPR66" s="346"/>
      <c r="DPS66" s="346"/>
      <c r="DPT66" s="346"/>
      <c r="DPU66" s="346"/>
      <c r="DPV66" s="346"/>
      <c r="DPW66" s="346"/>
      <c r="DPX66" s="346"/>
      <c r="DPY66" s="346"/>
      <c r="DPZ66" s="346"/>
      <c r="DQA66" s="346"/>
      <c r="DQB66" s="346"/>
      <c r="DQC66" s="346"/>
      <c r="DQD66" s="346"/>
      <c r="DQE66" s="346"/>
      <c r="DQF66" s="346"/>
      <c r="DQG66" s="346"/>
      <c r="DQH66" s="346"/>
      <c r="DQI66" s="346"/>
      <c r="DQJ66" s="346"/>
      <c r="DQK66" s="346"/>
      <c r="DQL66" s="346"/>
      <c r="DQM66" s="346"/>
      <c r="DQN66" s="346"/>
      <c r="DQO66" s="346"/>
      <c r="DQP66" s="346"/>
      <c r="DQQ66" s="346"/>
      <c r="DQR66" s="346"/>
      <c r="DQS66" s="346"/>
      <c r="DQT66" s="346"/>
      <c r="DQU66" s="346"/>
      <c r="DQV66" s="346"/>
      <c r="DQW66" s="346"/>
      <c r="DQX66" s="346"/>
      <c r="DQY66" s="346"/>
      <c r="DQZ66" s="346"/>
      <c r="DRA66" s="346"/>
      <c r="DRB66" s="346"/>
      <c r="DRC66" s="346"/>
      <c r="DRD66" s="346"/>
      <c r="DRE66" s="346"/>
      <c r="DRF66" s="346"/>
      <c r="DRG66" s="346"/>
      <c r="DRH66" s="346"/>
      <c r="DRI66" s="346"/>
      <c r="DRJ66" s="346"/>
      <c r="DRK66" s="346"/>
      <c r="DRL66" s="346"/>
      <c r="DRM66" s="346"/>
      <c r="DRN66" s="346"/>
      <c r="DRO66" s="346"/>
      <c r="DRP66" s="346"/>
      <c r="DRQ66" s="346"/>
      <c r="DRR66" s="346"/>
      <c r="DRS66" s="346"/>
      <c r="DRT66" s="346"/>
      <c r="DRU66" s="346"/>
      <c r="DRV66" s="346"/>
      <c r="DRW66" s="346"/>
      <c r="DRX66" s="346"/>
      <c r="DRY66" s="346"/>
      <c r="DRZ66" s="346"/>
      <c r="DSA66" s="346"/>
      <c r="DSB66" s="346"/>
      <c r="DSC66" s="346"/>
      <c r="DSD66" s="346"/>
      <c r="DSE66" s="346"/>
      <c r="DSF66" s="346"/>
      <c r="DSG66" s="346"/>
      <c r="DSH66" s="346"/>
      <c r="DSI66" s="346"/>
      <c r="DSJ66" s="346"/>
      <c r="DSK66" s="346"/>
      <c r="DSL66" s="346"/>
      <c r="DSM66" s="346"/>
      <c r="DSN66" s="346"/>
      <c r="DSO66" s="346"/>
      <c r="DSP66" s="346"/>
      <c r="DSQ66" s="346"/>
      <c r="DSR66" s="346"/>
      <c r="DSS66" s="346"/>
      <c r="DST66" s="346"/>
      <c r="DSU66" s="346"/>
      <c r="DSV66" s="346"/>
      <c r="DSW66" s="346"/>
      <c r="DSX66" s="346"/>
      <c r="DSY66" s="346"/>
      <c r="DSZ66" s="346"/>
      <c r="DTA66" s="346"/>
      <c r="DTB66" s="346"/>
      <c r="DTC66" s="346"/>
      <c r="DTD66" s="346"/>
      <c r="DTE66" s="346"/>
      <c r="DTF66" s="346"/>
      <c r="DTG66" s="346"/>
      <c r="DTH66" s="346"/>
      <c r="DTI66" s="346"/>
      <c r="DTJ66" s="346"/>
      <c r="DTK66" s="346"/>
      <c r="DTL66" s="346"/>
      <c r="DTM66" s="346"/>
      <c r="DTN66" s="346"/>
      <c r="DTO66" s="346"/>
      <c r="DTP66" s="346"/>
      <c r="DTQ66" s="346"/>
      <c r="DTR66" s="346"/>
      <c r="DTS66" s="346"/>
      <c r="DTT66" s="346"/>
      <c r="DTU66" s="346"/>
      <c r="DTV66" s="346"/>
      <c r="DTW66" s="346"/>
      <c r="DTX66" s="346"/>
      <c r="DTY66" s="346"/>
      <c r="DTZ66" s="346"/>
      <c r="DUA66" s="346"/>
      <c r="DUB66" s="346"/>
      <c r="DUC66" s="346"/>
      <c r="DUD66" s="346"/>
      <c r="DUE66" s="346"/>
      <c r="DUF66" s="346"/>
      <c r="DUG66" s="346"/>
      <c r="DUH66" s="346"/>
      <c r="DUI66" s="346"/>
      <c r="DUJ66" s="346"/>
      <c r="DUK66" s="346"/>
      <c r="DUL66" s="346"/>
      <c r="DUM66" s="346"/>
      <c r="DUN66" s="346"/>
      <c r="DUO66" s="346"/>
      <c r="DUP66" s="346"/>
      <c r="DUQ66" s="346"/>
      <c r="DUR66" s="346"/>
      <c r="DUS66" s="346"/>
      <c r="DUT66" s="346"/>
      <c r="DUU66" s="346"/>
      <c r="DUV66" s="346"/>
      <c r="DUW66" s="346"/>
      <c r="DUX66" s="346"/>
      <c r="DUY66" s="346"/>
      <c r="DUZ66" s="346"/>
      <c r="DVA66" s="346"/>
      <c r="DVB66" s="346"/>
      <c r="DVC66" s="346"/>
      <c r="DVD66" s="346"/>
      <c r="DVE66" s="346"/>
      <c r="DVF66" s="346"/>
      <c r="DVG66" s="346"/>
      <c r="DVH66" s="346"/>
      <c r="DVI66" s="346"/>
      <c r="DVJ66" s="346"/>
      <c r="DVK66" s="346"/>
      <c r="DVL66" s="346"/>
      <c r="DVM66" s="346"/>
      <c r="DVN66" s="346"/>
      <c r="DVO66" s="346"/>
      <c r="DVP66" s="346"/>
      <c r="DVQ66" s="346"/>
      <c r="DVR66" s="346"/>
      <c r="DVS66" s="346"/>
      <c r="DVT66" s="346"/>
      <c r="DVU66" s="346"/>
      <c r="DVV66" s="346"/>
      <c r="DVW66" s="346"/>
      <c r="DVX66" s="346"/>
      <c r="DVY66" s="346"/>
      <c r="DVZ66" s="346"/>
      <c r="DWA66" s="346"/>
      <c r="DWB66" s="346"/>
      <c r="DWC66" s="346"/>
      <c r="DWD66" s="346"/>
      <c r="DWE66" s="346"/>
      <c r="DWF66" s="346"/>
      <c r="DWG66" s="346"/>
      <c r="DWH66" s="346"/>
      <c r="DWI66" s="346"/>
      <c r="DWJ66" s="346"/>
      <c r="DWK66" s="346"/>
      <c r="DWL66" s="346"/>
      <c r="DWM66" s="346"/>
      <c r="DWN66" s="346"/>
      <c r="DWO66" s="346"/>
      <c r="DWP66" s="346"/>
      <c r="DWQ66" s="346"/>
      <c r="DWR66" s="346"/>
      <c r="DWS66" s="346"/>
      <c r="DWT66" s="346"/>
      <c r="DWU66" s="346"/>
      <c r="DWV66" s="346"/>
      <c r="DWW66" s="346"/>
      <c r="DWX66" s="346"/>
      <c r="DWY66" s="346"/>
      <c r="DWZ66" s="346"/>
      <c r="DXA66" s="346"/>
      <c r="DXB66" s="346"/>
      <c r="DXC66" s="346"/>
      <c r="DXD66" s="346"/>
      <c r="DXE66" s="346"/>
      <c r="DXF66" s="346"/>
      <c r="DXG66" s="346"/>
      <c r="DXH66" s="346"/>
      <c r="DXI66" s="346"/>
      <c r="DXJ66" s="346"/>
      <c r="DXK66" s="346"/>
      <c r="DXL66" s="346"/>
      <c r="DXM66" s="346"/>
      <c r="DXN66" s="346"/>
      <c r="DXO66" s="346"/>
      <c r="DXP66" s="346"/>
      <c r="DXQ66" s="346"/>
      <c r="DXR66" s="346"/>
      <c r="DXS66" s="346"/>
      <c r="DXT66" s="346"/>
      <c r="DXU66" s="346"/>
      <c r="DXV66" s="346"/>
      <c r="DXW66" s="346"/>
      <c r="DXX66" s="346"/>
      <c r="DXY66" s="346"/>
      <c r="DXZ66" s="346"/>
      <c r="DYA66" s="346"/>
      <c r="DYB66" s="346"/>
      <c r="DYC66" s="346"/>
      <c r="DYD66" s="346"/>
      <c r="DYE66" s="346"/>
      <c r="DYF66" s="346"/>
      <c r="DYG66" s="346"/>
      <c r="DYH66" s="346"/>
      <c r="DYI66" s="346"/>
      <c r="DYJ66" s="346"/>
      <c r="DYK66" s="346"/>
      <c r="DYL66" s="346"/>
      <c r="DYM66" s="346"/>
      <c r="DYN66" s="346"/>
      <c r="DYO66" s="346"/>
      <c r="DYP66" s="346"/>
      <c r="DYQ66" s="346"/>
      <c r="DYR66" s="346"/>
      <c r="DYS66" s="346"/>
      <c r="DYT66" s="346"/>
      <c r="DYU66" s="346"/>
      <c r="DYV66" s="346"/>
      <c r="DYW66" s="346"/>
      <c r="DYX66" s="346"/>
      <c r="DYY66" s="346"/>
      <c r="DYZ66" s="346"/>
      <c r="DZA66" s="346"/>
      <c r="DZB66" s="346"/>
      <c r="DZC66" s="346"/>
      <c r="DZD66" s="346"/>
      <c r="DZE66" s="346"/>
      <c r="DZF66" s="346"/>
      <c r="DZG66" s="346"/>
      <c r="DZH66" s="346"/>
      <c r="DZI66" s="346"/>
      <c r="DZJ66" s="346"/>
      <c r="DZK66" s="346"/>
      <c r="DZL66" s="346"/>
      <c r="DZM66" s="346"/>
      <c r="DZN66" s="346"/>
      <c r="DZO66" s="346"/>
      <c r="DZP66" s="346"/>
      <c r="DZQ66" s="346"/>
      <c r="DZR66" s="346"/>
      <c r="DZS66" s="346"/>
      <c r="DZT66" s="346"/>
      <c r="DZU66" s="346"/>
      <c r="DZV66" s="346"/>
      <c r="DZW66" s="346"/>
      <c r="DZX66" s="346"/>
      <c r="DZY66" s="346"/>
      <c r="DZZ66" s="346"/>
      <c r="EAA66" s="346"/>
      <c r="EAB66" s="346"/>
      <c r="EAC66" s="346"/>
      <c r="EAD66" s="346"/>
      <c r="EAE66" s="346"/>
      <c r="EAF66" s="346"/>
      <c r="EAG66" s="346"/>
      <c r="EAH66" s="346"/>
      <c r="EAI66" s="346"/>
      <c r="EAJ66" s="346"/>
      <c r="EAK66" s="346"/>
      <c r="EAL66" s="346"/>
      <c r="EAM66" s="346"/>
      <c r="EAN66" s="346"/>
      <c r="EAO66" s="346"/>
      <c r="EAP66" s="346"/>
      <c r="EAQ66" s="346"/>
      <c r="EAR66" s="346"/>
      <c r="EAS66" s="346"/>
      <c r="EAT66" s="346"/>
      <c r="EAU66" s="346"/>
      <c r="EAV66" s="346"/>
      <c r="EAW66" s="346"/>
      <c r="EAX66" s="346"/>
      <c r="EAY66" s="346"/>
      <c r="EAZ66" s="346"/>
      <c r="EBA66" s="346"/>
      <c r="EBB66" s="346"/>
      <c r="EBC66" s="346"/>
      <c r="EBD66" s="346"/>
      <c r="EBE66" s="346"/>
      <c r="EBF66" s="346"/>
      <c r="EBG66" s="346"/>
      <c r="EBH66" s="346"/>
      <c r="EBI66" s="346"/>
      <c r="EBJ66" s="346"/>
      <c r="EBK66" s="346"/>
      <c r="EBL66" s="346"/>
      <c r="EBM66" s="346"/>
      <c r="EBN66" s="346"/>
      <c r="EBO66" s="346"/>
      <c r="EBP66" s="346"/>
      <c r="EBQ66" s="346"/>
      <c r="EBR66" s="346"/>
      <c r="EBS66" s="346"/>
      <c r="EBT66" s="346"/>
      <c r="EBU66" s="346"/>
      <c r="EBV66" s="346"/>
      <c r="EBW66" s="346"/>
      <c r="EBX66" s="346"/>
      <c r="EBY66" s="346"/>
      <c r="EBZ66" s="346"/>
      <c r="ECA66" s="346"/>
      <c r="ECB66" s="346"/>
      <c r="ECC66" s="346"/>
      <c r="ECD66" s="346"/>
      <c r="ECE66" s="346"/>
      <c r="ECF66" s="346"/>
      <c r="ECG66" s="346"/>
      <c r="ECH66" s="346"/>
      <c r="ECI66" s="346"/>
      <c r="ECJ66" s="346"/>
      <c r="ECK66" s="346"/>
      <c r="ECL66" s="346"/>
      <c r="ECM66" s="346"/>
      <c r="ECN66" s="346"/>
      <c r="ECO66" s="346"/>
      <c r="ECP66" s="346"/>
      <c r="ECQ66" s="346"/>
      <c r="ECR66" s="346"/>
      <c r="ECS66" s="346"/>
      <c r="ECT66" s="346"/>
      <c r="ECU66" s="346"/>
      <c r="ECV66" s="346"/>
      <c r="ECW66" s="346"/>
      <c r="ECX66" s="346"/>
      <c r="ECY66" s="346"/>
      <c r="ECZ66" s="346"/>
      <c r="EDA66" s="346"/>
      <c r="EDB66" s="346"/>
      <c r="EDC66" s="346"/>
      <c r="EDD66" s="346"/>
      <c r="EDE66" s="346"/>
      <c r="EDF66" s="346"/>
      <c r="EDG66" s="346"/>
      <c r="EDH66" s="346"/>
      <c r="EDI66" s="346"/>
      <c r="EDJ66" s="346"/>
      <c r="EDK66" s="346"/>
      <c r="EDL66" s="346"/>
      <c r="EDM66" s="346"/>
      <c r="EDN66" s="346"/>
      <c r="EDO66" s="346"/>
      <c r="EDP66" s="346"/>
      <c r="EDQ66" s="346"/>
      <c r="EDR66" s="346"/>
      <c r="EDS66" s="346"/>
      <c r="EDT66" s="346"/>
      <c r="EDU66" s="346"/>
      <c r="EDV66" s="346"/>
      <c r="EDW66" s="346"/>
      <c r="EDX66" s="346"/>
      <c r="EDY66" s="346"/>
      <c r="EDZ66" s="346"/>
      <c r="EEA66" s="346"/>
      <c r="EEB66" s="346"/>
      <c r="EEC66" s="346"/>
      <c r="EED66" s="346"/>
      <c r="EEE66" s="346"/>
      <c r="EEF66" s="346"/>
      <c r="EEG66" s="346"/>
      <c r="EEH66" s="346"/>
      <c r="EEI66" s="346"/>
      <c r="EEJ66" s="346"/>
      <c r="EEK66" s="346"/>
      <c r="EEL66" s="346"/>
      <c r="EEM66" s="346"/>
      <c r="EEN66" s="346"/>
      <c r="EEO66" s="346"/>
      <c r="EEP66" s="346"/>
      <c r="EEQ66" s="346"/>
      <c r="EER66" s="346"/>
      <c r="EES66" s="346"/>
      <c r="EET66" s="346"/>
      <c r="EEU66" s="346"/>
      <c r="EEV66" s="346"/>
      <c r="EEW66" s="346"/>
      <c r="EEX66" s="346"/>
      <c r="EEY66" s="346"/>
      <c r="EEZ66" s="346"/>
      <c r="EFA66" s="346"/>
      <c r="EFB66" s="346"/>
      <c r="EFC66" s="346"/>
      <c r="EFD66" s="346"/>
      <c r="EFE66" s="346"/>
      <c r="EFF66" s="346"/>
      <c r="EFG66" s="346"/>
      <c r="EFH66" s="346"/>
      <c r="EFI66" s="346"/>
      <c r="EFJ66" s="346"/>
      <c r="EFK66" s="346"/>
      <c r="EFL66" s="346"/>
      <c r="EFM66" s="346"/>
      <c r="EFN66" s="346"/>
      <c r="EFO66" s="346"/>
      <c r="EFP66" s="346"/>
      <c r="EFQ66" s="346"/>
      <c r="EFR66" s="346"/>
      <c r="EFS66" s="346"/>
      <c r="EFT66" s="346"/>
      <c r="EFU66" s="346"/>
      <c r="EFV66" s="346"/>
      <c r="EFW66" s="346"/>
      <c r="EFX66" s="346"/>
      <c r="EFY66" s="346"/>
      <c r="EFZ66" s="346"/>
      <c r="EGA66" s="346"/>
      <c r="EGB66" s="346"/>
      <c r="EGC66" s="346"/>
      <c r="EGD66" s="346"/>
      <c r="EGE66" s="346"/>
      <c r="EGF66" s="346"/>
      <c r="EGG66" s="346"/>
      <c r="EGH66" s="346"/>
      <c r="EGI66" s="346"/>
      <c r="EGJ66" s="346"/>
      <c r="EGK66" s="346"/>
      <c r="EGL66" s="346"/>
      <c r="EGM66" s="346"/>
      <c r="EGN66" s="346"/>
      <c r="EGO66" s="346"/>
      <c r="EGP66" s="346"/>
      <c r="EGQ66" s="346"/>
      <c r="EGR66" s="346"/>
      <c r="EGS66" s="346"/>
      <c r="EGT66" s="346"/>
      <c r="EGU66" s="346"/>
      <c r="EGV66" s="346"/>
      <c r="EGW66" s="346"/>
      <c r="EGX66" s="346"/>
      <c r="EGY66" s="346"/>
      <c r="EGZ66" s="346"/>
      <c r="EHA66" s="346"/>
      <c r="EHB66" s="346"/>
      <c r="EHC66" s="346"/>
      <c r="EHD66" s="346"/>
      <c r="EHE66" s="346"/>
      <c r="EHF66" s="346"/>
      <c r="EHG66" s="346"/>
      <c r="EHH66" s="346"/>
      <c r="EHI66" s="346"/>
      <c r="EHJ66" s="346"/>
      <c r="EHK66" s="346"/>
      <c r="EHL66" s="346"/>
      <c r="EHM66" s="346"/>
      <c r="EHN66" s="346"/>
      <c r="EHO66" s="346"/>
      <c r="EHP66" s="346"/>
      <c r="EHQ66" s="346"/>
      <c r="EHR66" s="346"/>
      <c r="EHS66" s="346"/>
      <c r="EHT66" s="346"/>
      <c r="EHU66" s="346"/>
      <c r="EHV66" s="346"/>
      <c r="EHW66" s="346"/>
      <c r="EHX66" s="346"/>
      <c r="EHY66" s="346"/>
      <c r="EHZ66" s="346"/>
      <c r="EIA66" s="346"/>
      <c r="EIB66" s="346"/>
      <c r="EIC66" s="346"/>
      <c r="EID66" s="346"/>
      <c r="EIE66" s="346"/>
      <c r="EIF66" s="346"/>
      <c r="EIG66" s="346"/>
      <c r="EIH66" s="346"/>
      <c r="EII66" s="346"/>
      <c r="EIJ66" s="346"/>
      <c r="EIK66" s="346"/>
      <c r="EIL66" s="346"/>
      <c r="EIM66" s="346"/>
      <c r="EIN66" s="346"/>
      <c r="EIO66" s="346"/>
      <c r="EIP66" s="346"/>
      <c r="EIQ66" s="346"/>
      <c r="EIR66" s="346"/>
      <c r="EIS66" s="346"/>
      <c r="EIT66" s="346"/>
      <c r="EIU66" s="346"/>
      <c r="EIV66" s="346"/>
      <c r="EIW66" s="346"/>
      <c r="EIX66" s="346"/>
      <c r="EIY66" s="346"/>
      <c r="EIZ66" s="346"/>
      <c r="EJA66" s="346"/>
      <c r="EJB66" s="346"/>
      <c r="EJC66" s="346"/>
      <c r="EJD66" s="346"/>
      <c r="EJE66" s="346"/>
      <c r="EJF66" s="346"/>
      <c r="EJG66" s="346"/>
      <c r="EJH66" s="346"/>
      <c r="EJI66" s="346"/>
      <c r="EJJ66" s="346"/>
      <c r="EJK66" s="346"/>
      <c r="EJL66" s="346"/>
      <c r="EJM66" s="346"/>
      <c r="EJN66" s="346"/>
      <c r="EJO66" s="346"/>
      <c r="EJP66" s="346"/>
      <c r="EJQ66" s="346"/>
      <c r="EJR66" s="346"/>
      <c r="EJS66" s="346"/>
      <c r="EJT66" s="346"/>
      <c r="EJU66" s="346"/>
      <c r="EJV66" s="346"/>
      <c r="EJW66" s="346"/>
      <c r="EJX66" s="346"/>
      <c r="EJY66" s="346"/>
      <c r="EJZ66" s="346"/>
      <c r="EKA66" s="346"/>
      <c r="EKB66" s="346"/>
      <c r="EKC66" s="346"/>
      <c r="EKD66" s="346"/>
      <c r="EKE66" s="346"/>
      <c r="EKF66" s="346"/>
      <c r="EKG66" s="346"/>
      <c r="EKH66" s="346"/>
      <c r="EKI66" s="346"/>
      <c r="EKJ66" s="346"/>
      <c r="EKK66" s="346"/>
      <c r="EKL66" s="346"/>
      <c r="EKM66" s="346"/>
      <c r="EKN66" s="346"/>
      <c r="EKO66" s="346"/>
      <c r="EKP66" s="346"/>
      <c r="EKQ66" s="346"/>
      <c r="EKR66" s="346"/>
      <c r="EKS66" s="346"/>
      <c r="EKT66" s="346"/>
      <c r="EKU66" s="346"/>
      <c r="EKV66" s="346"/>
      <c r="EKW66" s="346"/>
      <c r="EKX66" s="346"/>
      <c r="EKY66" s="346"/>
      <c r="EKZ66" s="346"/>
      <c r="ELA66" s="346"/>
      <c r="ELB66" s="346"/>
      <c r="ELC66" s="346"/>
      <c r="ELD66" s="346"/>
      <c r="ELE66" s="346"/>
      <c r="ELF66" s="346"/>
      <c r="ELG66" s="346"/>
      <c r="ELH66" s="346"/>
      <c r="ELI66" s="346"/>
      <c r="ELJ66" s="346"/>
      <c r="ELK66" s="346"/>
      <c r="ELL66" s="346"/>
      <c r="ELM66" s="346"/>
      <c r="ELN66" s="346"/>
      <c r="ELO66" s="346"/>
      <c r="ELP66" s="346"/>
      <c r="ELQ66" s="346"/>
      <c r="ELR66" s="346"/>
      <c r="ELS66" s="346"/>
      <c r="ELT66" s="346"/>
      <c r="ELU66" s="346"/>
      <c r="ELV66" s="346"/>
      <c r="ELW66" s="346"/>
      <c r="ELX66" s="346"/>
      <c r="ELY66" s="346"/>
      <c r="ELZ66" s="346"/>
      <c r="EMA66" s="346"/>
      <c r="EMB66" s="346"/>
      <c r="EMC66" s="346"/>
      <c r="EMD66" s="346"/>
      <c r="EME66" s="346"/>
      <c r="EMF66" s="346"/>
      <c r="EMG66" s="346"/>
      <c r="EMH66" s="346"/>
      <c r="EMI66" s="346"/>
      <c r="EMJ66" s="346"/>
      <c r="EMK66" s="346"/>
      <c r="EML66" s="346"/>
      <c r="EMM66" s="346"/>
      <c r="EMN66" s="346"/>
      <c r="EMO66" s="346"/>
      <c r="EMP66" s="346"/>
      <c r="EMQ66" s="346"/>
      <c r="EMR66" s="346"/>
      <c r="EMS66" s="346"/>
      <c r="EMT66" s="346"/>
      <c r="EMU66" s="346"/>
      <c r="EMV66" s="346"/>
      <c r="EMW66" s="346"/>
      <c r="EMX66" s="346"/>
      <c r="EMY66" s="346"/>
      <c r="EMZ66" s="346"/>
      <c r="ENA66" s="346"/>
      <c r="ENB66" s="346"/>
      <c r="ENC66" s="346"/>
      <c r="END66" s="346"/>
      <c r="ENE66" s="346"/>
      <c r="ENF66" s="346"/>
      <c r="ENG66" s="346"/>
      <c r="ENH66" s="346"/>
      <c r="ENI66" s="346"/>
      <c r="ENJ66" s="346"/>
      <c r="ENK66" s="346"/>
      <c r="ENL66" s="346"/>
      <c r="ENM66" s="346"/>
      <c r="ENN66" s="346"/>
      <c r="ENO66" s="346"/>
      <c r="ENP66" s="346"/>
      <c r="ENQ66" s="346"/>
      <c r="ENR66" s="346"/>
      <c r="ENS66" s="346"/>
      <c r="ENT66" s="346"/>
      <c r="ENU66" s="346"/>
      <c r="ENV66" s="346"/>
      <c r="ENW66" s="346"/>
      <c r="ENX66" s="346"/>
      <c r="ENY66" s="346"/>
      <c r="ENZ66" s="346"/>
      <c r="EOA66" s="346"/>
      <c r="EOB66" s="346"/>
      <c r="EOC66" s="346"/>
      <c r="EOD66" s="346"/>
      <c r="EOE66" s="346"/>
      <c r="EOF66" s="346"/>
      <c r="EOG66" s="346"/>
      <c r="EOH66" s="346"/>
      <c r="EOI66" s="346"/>
      <c r="EOJ66" s="346"/>
      <c r="EOK66" s="346"/>
      <c r="EOL66" s="346"/>
      <c r="EOM66" s="346"/>
      <c r="EON66" s="346"/>
      <c r="EOO66" s="346"/>
      <c r="EOP66" s="346"/>
      <c r="EOQ66" s="346"/>
      <c r="EOR66" s="346"/>
      <c r="EOS66" s="346"/>
      <c r="EOT66" s="346"/>
      <c r="EOU66" s="346"/>
      <c r="EOV66" s="346"/>
      <c r="EOW66" s="346"/>
      <c r="EOX66" s="346"/>
      <c r="EOY66" s="346"/>
      <c r="EOZ66" s="346"/>
      <c r="EPA66" s="346"/>
      <c r="EPB66" s="346"/>
      <c r="EPC66" s="346"/>
      <c r="EPD66" s="346"/>
      <c r="EPE66" s="346"/>
      <c r="EPF66" s="346"/>
      <c r="EPG66" s="346"/>
      <c r="EPH66" s="346"/>
      <c r="EPI66" s="346"/>
      <c r="EPJ66" s="346"/>
      <c r="EPK66" s="346"/>
      <c r="EPL66" s="346"/>
      <c r="EPM66" s="346"/>
      <c r="EPN66" s="346"/>
      <c r="EPO66" s="346"/>
      <c r="EPP66" s="346"/>
      <c r="EPQ66" s="346"/>
      <c r="EPR66" s="346"/>
      <c r="EPS66" s="346"/>
      <c r="EPT66" s="346"/>
      <c r="EPU66" s="346"/>
      <c r="EPV66" s="346"/>
      <c r="EPW66" s="346"/>
      <c r="EPX66" s="346"/>
      <c r="EPY66" s="346"/>
      <c r="EPZ66" s="346"/>
      <c r="EQA66" s="346"/>
      <c r="EQB66" s="346"/>
      <c r="EQC66" s="346"/>
      <c r="EQD66" s="346"/>
      <c r="EQE66" s="346"/>
      <c r="EQF66" s="346"/>
      <c r="EQG66" s="346"/>
      <c r="EQH66" s="346"/>
      <c r="EQI66" s="346"/>
      <c r="EQJ66" s="346"/>
      <c r="EQK66" s="346"/>
      <c r="EQL66" s="346"/>
      <c r="EQM66" s="346"/>
      <c r="EQN66" s="346"/>
      <c r="EQO66" s="346"/>
      <c r="EQP66" s="346"/>
      <c r="EQQ66" s="346"/>
      <c r="EQR66" s="346"/>
      <c r="EQS66" s="346"/>
      <c r="EQT66" s="346"/>
      <c r="EQU66" s="346"/>
      <c r="EQV66" s="346"/>
      <c r="EQW66" s="346"/>
      <c r="EQX66" s="346"/>
      <c r="EQY66" s="346"/>
      <c r="EQZ66" s="346"/>
      <c r="ERA66" s="346"/>
      <c r="ERB66" s="346"/>
      <c r="ERC66" s="346"/>
      <c r="ERD66" s="346"/>
      <c r="ERE66" s="346"/>
      <c r="ERF66" s="346"/>
      <c r="ERG66" s="346"/>
      <c r="ERH66" s="346"/>
      <c r="ERI66" s="346"/>
      <c r="ERJ66" s="346"/>
      <c r="ERK66" s="346"/>
      <c r="ERL66" s="346"/>
      <c r="ERM66" s="346"/>
      <c r="ERN66" s="346"/>
      <c r="ERO66" s="346"/>
      <c r="ERP66" s="346"/>
      <c r="ERQ66" s="346"/>
      <c r="ERR66" s="346"/>
      <c r="ERS66" s="346"/>
      <c r="ERT66" s="346"/>
      <c r="ERU66" s="346"/>
      <c r="ERV66" s="346"/>
      <c r="ERW66" s="346"/>
      <c r="ERX66" s="346"/>
      <c r="ERY66" s="346"/>
      <c r="ERZ66" s="346"/>
      <c r="ESA66" s="346"/>
      <c r="ESB66" s="346"/>
      <c r="ESC66" s="346"/>
      <c r="ESD66" s="346"/>
      <c r="ESE66" s="346"/>
      <c r="ESF66" s="346"/>
      <c r="ESG66" s="346"/>
      <c r="ESH66" s="346"/>
      <c r="ESI66" s="346"/>
      <c r="ESJ66" s="346"/>
      <c r="ESK66" s="346"/>
      <c r="ESL66" s="346"/>
      <c r="ESM66" s="346"/>
      <c r="ESN66" s="346"/>
      <c r="ESO66" s="346"/>
      <c r="ESP66" s="346"/>
      <c r="ESQ66" s="346"/>
      <c r="ESR66" s="346"/>
      <c r="ESS66" s="346"/>
      <c r="EST66" s="346"/>
      <c r="ESU66" s="346"/>
      <c r="ESV66" s="346"/>
      <c r="ESW66" s="346"/>
      <c r="ESX66" s="346"/>
      <c r="ESY66" s="346"/>
      <c r="ESZ66" s="346"/>
      <c r="ETA66" s="346"/>
      <c r="ETB66" s="346"/>
      <c r="ETC66" s="346"/>
      <c r="ETD66" s="346"/>
      <c r="ETE66" s="346"/>
      <c r="ETF66" s="346"/>
      <c r="ETG66" s="346"/>
      <c r="ETH66" s="346"/>
      <c r="ETI66" s="346"/>
      <c r="ETJ66" s="346"/>
      <c r="ETK66" s="346"/>
      <c r="ETL66" s="346"/>
      <c r="ETM66" s="346"/>
      <c r="ETN66" s="346"/>
      <c r="ETO66" s="346"/>
      <c r="ETP66" s="346"/>
      <c r="ETQ66" s="346"/>
      <c r="ETR66" s="346"/>
      <c r="ETS66" s="346"/>
      <c r="ETT66" s="346"/>
      <c r="ETU66" s="346"/>
      <c r="ETV66" s="346"/>
      <c r="ETW66" s="346"/>
      <c r="ETX66" s="346"/>
      <c r="ETY66" s="346"/>
      <c r="ETZ66" s="346"/>
      <c r="EUA66" s="346"/>
      <c r="EUB66" s="346"/>
      <c r="EUC66" s="346"/>
      <c r="EUD66" s="346"/>
      <c r="EUE66" s="346"/>
      <c r="EUF66" s="346"/>
      <c r="EUG66" s="346"/>
      <c r="EUH66" s="346"/>
      <c r="EUI66" s="346"/>
      <c r="EUJ66" s="346"/>
      <c r="EUK66" s="346"/>
      <c r="EUL66" s="346"/>
      <c r="EUM66" s="346"/>
      <c r="EUN66" s="346"/>
      <c r="EUO66" s="346"/>
      <c r="EUP66" s="346"/>
      <c r="EUQ66" s="346"/>
      <c r="EUR66" s="346"/>
      <c r="EUS66" s="346"/>
      <c r="EUT66" s="346"/>
      <c r="EUU66" s="346"/>
      <c r="EUV66" s="346"/>
      <c r="EUW66" s="346"/>
      <c r="EUX66" s="346"/>
      <c r="EUY66" s="346"/>
      <c r="EUZ66" s="346"/>
      <c r="EVA66" s="346"/>
      <c r="EVB66" s="346"/>
      <c r="EVC66" s="346"/>
      <c r="EVD66" s="346"/>
      <c r="EVE66" s="346"/>
      <c r="EVF66" s="346"/>
      <c r="EVG66" s="346"/>
      <c r="EVH66" s="346"/>
      <c r="EVI66" s="346"/>
      <c r="EVJ66" s="346"/>
      <c r="EVK66" s="346"/>
      <c r="EVL66" s="346"/>
      <c r="EVM66" s="346"/>
      <c r="EVN66" s="346"/>
      <c r="EVO66" s="346"/>
      <c r="EVP66" s="346"/>
      <c r="EVQ66" s="346"/>
      <c r="EVR66" s="346"/>
      <c r="EVS66" s="346"/>
      <c r="EVT66" s="346"/>
      <c r="EVU66" s="346"/>
      <c r="EVV66" s="346"/>
      <c r="EVW66" s="346"/>
      <c r="EVX66" s="346"/>
      <c r="EVY66" s="346"/>
      <c r="EVZ66" s="346"/>
      <c r="EWA66" s="346"/>
      <c r="EWB66" s="346"/>
      <c r="EWC66" s="346"/>
      <c r="EWD66" s="346"/>
      <c r="EWE66" s="346"/>
      <c r="EWF66" s="346"/>
      <c r="EWG66" s="346"/>
      <c r="EWH66" s="346"/>
      <c r="EWI66" s="346"/>
      <c r="EWJ66" s="346"/>
      <c r="EWK66" s="346"/>
      <c r="EWL66" s="346"/>
      <c r="EWM66" s="346"/>
      <c r="EWN66" s="346"/>
      <c r="EWO66" s="346"/>
      <c r="EWP66" s="346"/>
      <c r="EWQ66" s="346"/>
      <c r="EWR66" s="346"/>
      <c r="EWS66" s="346"/>
      <c r="EWT66" s="346"/>
      <c r="EWU66" s="346"/>
      <c r="EWV66" s="346"/>
      <c r="EWW66" s="346"/>
      <c r="EWX66" s="346"/>
      <c r="EWY66" s="346"/>
      <c r="EWZ66" s="346"/>
      <c r="EXA66" s="346"/>
      <c r="EXB66" s="346"/>
      <c r="EXC66" s="346"/>
      <c r="EXD66" s="346"/>
      <c r="EXE66" s="346"/>
      <c r="EXF66" s="346"/>
      <c r="EXG66" s="346"/>
      <c r="EXH66" s="346"/>
      <c r="EXI66" s="346"/>
      <c r="EXJ66" s="346"/>
      <c r="EXK66" s="346"/>
      <c r="EXL66" s="346"/>
      <c r="EXM66" s="346"/>
      <c r="EXN66" s="346"/>
      <c r="EXO66" s="346"/>
      <c r="EXP66" s="346"/>
      <c r="EXQ66" s="346"/>
      <c r="EXR66" s="346"/>
      <c r="EXS66" s="346"/>
      <c r="EXT66" s="346"/>
      <c r="EXU66" s="346"/>
      <c r="EXV66" s="346"/>
      <c r="EXW66" s="346"/>
      <c r="EXX66" s="346"/>
      <c r="EXY66" s="346"/>
      <c r="EXZ66" s="346"/>
      <c r="EYA66" s="346"/>
      <c r="EYB66" s="346"/>
      <c r="EYC66" s="346"/>
      <c r="EYD66" s="346"/>
      <c r="EYE66" s="346"/>
      <c r="EYF66" s="346"/>
      <c r="EYG66" s="346"/>
      <c r="EYH66" s="346"/>
      <c r="EYI66" s="346"/>
      <c r="EYJ66" s="346"/>
      <c r="EYK66" s="346"/>
      <c r="EYL66" s="346"/>
      <c r="EYM66" s="346"/>
      <c r="EYN66" s="346"/>
      <c r="EYO66" s="346"/>
      <c r="EYP66" s="346"/>
      <c r="EYQ66" s="346"/>
      <c r="EYR66" s="346"/>
      <c r="EYS66" s="346"/>
      <c r="EYT66" s="346"/>
      <c r="EYU66" s="346"/>
      <c r="EYV66" s="346"/>
      <c r="EYW66" s="346"/>
      <c r="EYX66" s="346"/>
      <c r="EYY66" s="346"/>
      <c r="EYZ66" s="346"/>
      <c r="EZA66" s="346"/>
      <c r="EZB66" s="346"/>
      <c r="EZC66" s="346"/>
      <c r="EZD66" s="346"/>
      <c r="EZE66" s="346"/>
      <c r="EZF66" s="346"/>
      <c r="EZG66" s="346"/>
      <c r="EZH66" s="346"/>
      <c r="EZI66" s="346"/>
      <c r="EZJ66" s="346"/>
      <c r="EZK66" s="346"/>
      <c r="EZL66" s="346"/>
      <c r="EZM66" s="346"/>
      <c r="EZN66" s="346"/>
      <c r="EZO66" s="346"/>
      <c r="EZP66" s="346"/>
      <c r="EZQ66" s="346"/>
      <c r="EZR66" s="346"/>
      <c r="EZS66" s="346"/>
      <c r="EZT66" s="346"/>
      <c r="EZU66" s="346"/>
      <c r="EZV66" s="346"/>
      <c r="EZW66" s="346"/>
      <c r="EZX66" s="346"/>
      <c r="EZY66" s="346"/>
      <c r="EZZ66" s="346"/>
      <c r="FAA66" s="346"/>
      <c r="FAB66" s="346"/>
      <c r="FAC66" s="346"/>
      <c r="FAD66" s="346"/>
      <c r="FAE66" s="346"/>
      <c r="FAF66" s="346"/>
      <c r="FAG66" s="346"/>
      <c r="FAH66" s="346"/>
      <c r="FAI66" s="346"/>
      <c r="FAJ66" s="346"/>
      <c r="FAK66" s="346"/>
      <c r="FAL66" s="346"/>
      <c r="FAM66" s="346"/>
      <c r="FAN66" s="346"/>
      <c r="FAO66" s="346"/>
      <c r="FAP66" s="346"/>
      <c r="FAQ66" s="346"/>
      <c r="FAR66" s="346"/>
      <c r="FAS66" s="346"/>
      <c r="FAT66" s="346"/>
      <c r="FAU66" s="346"/>
      <c r="FAV66" s="346"/>
      <c r="FAW66" s="346"/>
      <c r="FAX66" s="346"/>
      <c r="FAY66" s="346"/>
      <c r="FAZ66" s="346"/>
      <c r="FBA66" s="346"/>
      <c r="FBB66" s="346"/>
      <c r="FBC66" s="346"/>
      <c r="FBD66" s="346"/>
      <c r="FBE66" s="346"/>
      <c r="FBF66" s="346"/>
      <c r="FBG66" s="346"/>
      <c r="FBH66" s="346"/>
      <c r="FBI66" s="346"/>
      <c r="FBJ66" s="346"/>
      <c r="FBK66" s="346"/>
      <c r="FBL66" s="346"/>
      <c r="FBM66" s="346"/>
      <c r="FBN66" s="346"/>
      <c r="FBO66" s="346"/>
      <c r="FBP66" s="346"/>
      <c r="FBQ66" s="346"/>
      <c r="FBR66" s="346"/>
      <c r="FBS66" s="346"/>
      <c r="FBT66" s="346"/>
      <c r="FBU66" s="346"/>
      <c r="FBV66" s="346"/>
      <c r="FBW66" s="346"/>
      <c r="FBX66" s="346"/>
      <c r="FBY66" s="346"/>
      <c r="FBZ66" s="346"/>
      <c r="FCA66" s="346"/>
      <c r="FCB66" s="346"/>
      <c r="FCC66" s="346"/>
      <c r="FCD66" s="346"/>
      <c r="FCE66" s="346"/>
      <c r="FCF66" s="346"/>
      <c r="FCG66" s="346"/>
      <c r="FCH66" s="346"/>
      <c r="FCI66" s="346"/>
      <c r="FCJ66" s="346"/>
      <c r="FCK66" s="346"/>
      <c r="FCL66" s="346"/>
      <c r="FCM66" s="346"/>
      <c r="FCN66" s="346"/>
      <c r="FCO66" s="346"/>
      <c r="FCP66" s="346"/>
      <c r="FCQ66" s="346"/>
      <c r="FCR66" s="346"/>
      <c r="FCS66" s="346"/>
      <c r="FCT66" s="346"/>
      <c r="FCU66" s="346"/>
      <c r="FCV66" s="346"/>
      <c r="FCW66" s="346"/>
      <c r="FCX66" s="346"/>
      <c r="FCY66" s="346"/>
      <c r="FCZ66" s="346"/>
      <c r="FDA66" s="346"/>
      <c r="FDB66" s="346"/>
      <c r="FDC66" s="346"/>
      <c r="FDD66" s="346"/>
      <c r="FDE66" s="346"/>
      <c r="FDF66" s="346"/>
      <c r="FDG66" s="346"/>
      <c r="FDH66" s="346"/>
      <c r="FDI66" s="346"/>
      <c r="FDJ66" s="346"/>
      <c r="FDK66" s="346"/>
      <c r="FDL66" s="346"/>
      <c r="FDM66" s="346"/>
      <c r="FDN66" s="346"/>
      <c r="FDO66" s="346"/>
      <c r="FDP66" s="346"/>
      <c r="FDQ66" s="346"/>
      <c r="FDR66" s="346"/>
      <c r="FDS66" s="346"/>
      <c r="FDT66" s="346"/>
      <c r="FDU66" s="346"/>
      <c r="FDV66" s="346"/>
      <c r="FDW66" s="346"/>
      <c r="FDX66" s="346"/>
      <c r="FDY66" s="346"/>
      <c r="FDZ66" s="346"/>
      <c r="FEA66" s="346"/>
      <c r="FEB66" s="346"/>
      <c r="FEC66" s="346"/>
      <c r="FED66" s="346"/>
      <c r="FEE66" s="346"/>
      <c r="FEF66" s="346"/>
      <c r="FEG66" s="346"/>
      <c r="FEH66" s="346"/>
      <c r="FEI66" s="346"/>
      <c r="FEJ66" s="346"/>
      <c r="FEK66" s="346"/>
      <c r="FEL66" s="346"/>
      <c r="FEM66" s="346"/>
      <c r="FEN66" s="346"/>
      <c r="FEO66" s="346"/>
      <c r="FEP66" s="346"/>
      <c r="FEQ66" s="346"/>
      <c r="FER66" s="346"/>
      <c r="FES66" s="346"/>
      <c r="FET66" s="346"/>
      <c r="FEU66" s="346"/>
      <c r="FEV66" s="346"/>
      <c r="FEW66" s="346"/>
      <c r="FEX66" s="346"/>
      <c r="FEY66" s="346"/>
      <c r="FEZ66" s="346"/>
      <c r="FFA66" s="346"/>
      <c r="FFB66" s="346"/>
      <c r="FFC66" s="346"/>
      <c r="FFD66" s="346"/>
      <c r="FFE66" s="346"/>
      <c r="FFF66" s="346"/>
      <c r="FFG66" s="346"/>
      <c r="FFH66" s="346"/>
      <c r="FFI66" s="346"/>
      <c r="FFJ66" s="346"/>
      <c r="FFK66" s="346"/>
      <c r="FFL66" s="346"/>
      <c r="FFM66" s="346"/>
      <c r="FFN66" s="346"/>
      <c r="FFO66" s="346"/>
      <c r="FFP66" s="346"/>
      <c r="FFQ66" s="346"/>
      <c r="FFR66" s="346"/>
      <c r="FFS66" s="346"/>
      <c r="FFT66" s="346"/>
      <c r="FFU66" s="346"/>
      <c r="FFV66" s="346"/>
      <c r="FFW66" s="346"/>
      <c r="FFX66" s="346"/>
      <c r="FFY66" s="346"/>
      <c r="FFZ66" s="346"/>
      <c r="FGA66" s="346"/>
      <c r="FGB66" s="346"/>
      <c r="FGC66" s="346"/>
      <c r="FGD66" s="346"/>
      <c r="FGE66" s="346"/>
      <c r="FGF66" s="346"/>
      <c r="FGG66" s="346"/>
      <c r="FGH66" s="346"/>
      <c r="FGI66" s="346"/>
      <c r="FGJ66" s="346"/>
      <c r="FGK66" s="346"/>
      <c r="FGL66" s="346"/>
      <c r="FGM66" s="346"/>
      <c r="FGN66" s="346"/>
      <c r="FGO66" s="346"/>
      <c r="FGP66" s="346"/>
      <c r="FGQ66" s="346"/>
      <c r="FGR66" s="346"/>
      <c r="FGS66" s="346"/>
      <c r="FGT66" s="346"/>
      <c r="FGU66" s="346"/>
      <c r="FGV66" s="346"/>
      <c r="FGW66" s="346"/>
      <c r="FGX66" s="346"/>
      <c r="FGY66" s="346"/>
      <c r="FGZ66" s="346"/>
      <c r="FHA66" s="346"/>
      <c r="FHB66" s="346"/>
      <c r="FHC66" s="346"/>
      <c r="FHD66" s="346"/>
      <c r="FHE66" s="346"/>
      <c r="FHF66" s="346"/>
      <c r="FHG66" s="346"/>
      <c r="FHH66" s="346"/>
      <c r="FHI66" s="346"/>
      <c r="FHJ66" s="346"/>
      <c r="FHK66" s="346"/>
      <c r="FHL66" s="346"/>
      <c r="FHM66" s="346"/>
      <c r="FHN66" s="346"/>
      <c r="FHO66" s="346"/>
      <c r="FHP66" s="346"/>
      <c r="FHQ66" s="346"/>
      <c r="FHR66" s="346"/>
      <c r="FHS66" s="346"/>
      <c r="FHT66" s="346"/>
      <c r="FHU66" s="346"/>
      <c r="FHV66" s="346"/>
      <c r="FHW66" s="346"/>
      <c r="FHX66" s="346"/>
      <c r="FHY66" s="346"/>
      <c r="FHZ66" s="346"/>
      <c r="FIA66" s="346"/>
      <c r="FIB66" s="346"/>
      <c r="FIC66" s="346"/>
      <c r="FID66" s="346"/>
      <c r="FIE66" s="346"/>
      <c r="FIF66" s="346"/>
      <c r="FIG66" s="346"/>
      <c r="FIH66" s="346"/>
      <c r="FII66" s="346"/>
      <c r="FIJ66" s="346"/>
      <c r="FIK66" s="346"/>
      <c r="FIL66" s="346"/>
      <c r="FIM66" s="346"/>
      <c r="FIN66" s="346"/>
      <c r="FIO66" s="346"/>
      <c r="FIP66" s="346"/>
      <c r="FIQ66" s="346"/>
      <c r="FIR66" s="346"/>
      <c r="FIS66" s="346"/>
      <c r="FIT66" s="346"/>
      <c r="FIU66" s="346"/>
      <c r="FIV66" s="346"/>
      <c r="FIW66" s="346"/>
      <c r="FIX66" s="346"/>
      <c r="FIY66" s="346"/>
      <c r="FIZ66" s="346"/>
      <c r="FJA66" s="346"/>
      <c r="FJB66" s="346"/>
      <c r="FJC66" s="346"/>
      <c r="FJD66" s="346"/>
      <c r="FJE66" s="346"/>
      <c r="FJF66" s="346"/>
      <c r="FJG66" s="346"/>
      <c r="FJH66" s="346"/>
      <c r="FJI66" s="346"/>
      <c r="FJJ66" s="346"/>
      <c r="FJK66" s="346"/>
      <c r="FJL66" s="346"/>
      <c r="FJM66" s="346"/>
      <c r="FJN66" s="346"/>
      <c r="FJO66" s="346"/>
      <c r="FJP66" s="346"/>
      <c r="FJQ66" s="346"/>
      <c r="FJR66" s="346"/>
      <c r="FJS66" s="346"/>
      <c r="FJT66" s="346"/>
      <c r="FJU66" s="346"/>
      <c r="FJV66" s="346"/>
      <c r="FJW66" s="346"/>
      <c r="FJX66" s="346"/>
      <c r="FJY66" s="346"/>
      <c r="FJZ66" s="346"/>
      <c r="FKA66" s="346"/>
      <c r="FKB66" s="346"/>
      <c r="FKC66" s="346"/>
      <c r="FKD66" s="346"/>
      <c r="FKE66" s="346"/>
      <c r="FKF66" s="346"/>
      <c r="FKG66" s="346"/>
      <c r="FKH66" s="346"/>
      <c r="FKI66" s="346"/>
      <c r="FKJ66" s="346"/>
      <c r="FKK66" s="346"/>
      <c r="FKL66" s="346"/>
      <c r="FKM66" s="346"/>
      <c r="FKN66" s="346"/>
      <c r="FKO66" s="346"/>
      <c r="FKP66" s="346"/>
      <c r="FKQ66" s="346"/>
      <c r="FKR66" s="346"/>
      <c r="FKS66" s="346"/>
      <c r="FKT66" s="346"/>
      <c r="FKU66" s="346"/>
      <c r="FKV66" s="346"/>
      <c r="FKW66" s="346"/>
      <c r="FKX66" s="346"/>
      <c r="FKY66" s="346"/>
      <c r="FKZ66" s="346"/>
      <c r="FLA66" s="346"/>
      <c r="FLB66" s="346"/>
      <c r="FLC66" s="346"/>
      <c r="FLD66" s="346"/>
      <c r="FLE66" s="346"/>
      <c r="FLF66" s="346"/>
      <c r="FLG66" s="346"/>
      <c r="FLH66" s="346"/>
      <c r="FLI66" s="346"/>
      <c r="FLJ66" s="346"/>
      <c r="FLK66" s="346"/>
      <c r="FLL66" s="346"/>
      <c r="FLM66" s="346"/>
      <c r="FLN66" s="346"/>
      <c r="FLO66" s="346"/>
      <c r="FLP66" s="346"/>
      <c r="FLQ66" s="346"/>
      <c r="FLR66" s="346"/>
      <c r="FLS66" s="346"/>
      <c r="FLT66" s="346"/>
      <c r="FLU66" s="346"/>
      <c r="FLV66" s="346"/>
      <c r="FLW66" s="346"/>
      <c r="FLX66" s="346"/>
      <c r="FLY66" s="346"/>
      <c r="FLZ66" s="346"/>
      <c r="FMA66" s="346"/>
      <c r="FMB66" s="346"/>
      <c r="FMC66" s="346"/>
      <c r="FMD66" s="346"/>
      <c r="FME66" s="346"/>
      <c r="FMF66" s="346"/>
      <c r="FMG66" s="346"/>
      <c r="FMH66" s="346"/>
      <c r="FMI66" s="346"/>
      <c r="FMJ66" s="346"/>
      <c r="FMK66" s="346"/>
      <c r="FML66" s="346"/>
      <c r="FMM66" s="346"/>
      <c r="FMN66" s="346"/>
      <c r="FMO66" s="346"/>
      <c r="FMP66" s="346"/>
      <c r="FMQ66" s="346"/>
      <c r="FMR66" s="346"/>
      <c r="FMS66" s="346"/>
      <c r="FMT66" s="346"/>
      <c r="FMU66" s="346"/>
      <c r="FMV66" s="346"/>
      <c r="FMW66" s="346"/>
      <c r="FMX66" s="346"/>
      <c r="FMY66" s="346"/>
      <c r="FMZ66" s="346"/>
      <c r="FNA66" s="346"/>
      <c r="FNB66" s="346"/>
      <c r="FNC66" s="346"/>
      <c r="FND66" s="346"/>
      <c r="FNE66" s="346"/>
      <c r="FNF66" s="346"/>
      <c r="FNG66" s="346"/>
      <c r="FNH66" s="346"/>
      <c r="FNI66" s="346"/>
      <c r="FNJ66" s="346"/>
      <c r="FNK66" s="346"/>
      <c r="FNL66" s="346"/>
      <c r="FNM66" s="346"/>
      <c r="FNN66" s="346"/>
      <c r="FNO66" s="346"/>
      <c r="FNP66" s="346"/>
      <c r="FNQ66" s="346"/>
      <c r="FNR66" s="346"/>
      <c r="FNS66" s="346"/>
      <c r="FNT66" s="346"/>
      <c r="FNU66" s="346"/>
      <c r="FNV66" s="346"/>
      <c r="FNW66" s="346"/>
      <c r="FNX66" s="346"/>
      <c r="FNY66" s="346"/>
      <c r="FNZ66" s="346"/>
      <c r="FOA66" s="346"/>
      <c r="FOB66" s="346"/>
      <c r="FOC66" s="346"/>
      <c r="FOD66" s="346"/>
      <c r="FOE66" s="346"/>
      <c r="FOF66" s="346"/>
      <c r="FOG66" s="346"/>
      <c r="FOH66" s="346"/>
      <c r="FOI66" s="346"/>
      <c r="FOJ66" s="346"/>
      <c r="FOK66" s="346"/>
      <c r="FOL66" s="346"/>
      <c r="FOM66" s="346"/>
      <c r="FON66" s="346"/>
      <c r="FOO66" s="346"/>
      <c r="FOP66" s="346"/>
      <c r="FOQ66" s="346"/>
      <c r="FOR66" s="346"/>
      <c r="FOS66" s="346"/>
      <c r="FOT66" s="346"/>
      <c r="FOU66" s="346"/>
      <c r="FOV66" s="346"/>
      <c r="FOW66" s="346"/>
      <c r="FOX66" s="346"/>
      <c r="FOY66" s="346"/>
      <c r="FOZ66" s="346"/>
      <c r="FPA66" s="346"/>
      <c r="FPB66" s="346"/>
      <c r="FPC66" s="346"/>
      <c r="FPD66" s="346"/>
      <c r="FPE66" s="346"/>
      <c r="FPF66" s="346"/>
      <c r="FPG66" s="346"/>
      <c r="FPH66" s="346"/>
      <c r="FPI66" s="346"/>
      <c r="FPJ66" s="346"/>
      <c r="FPK66" s="346"/>
      <c r="FPL66" s="346"/>
      <c r="FPM66" s="346"/>
      <c r="FPN66" s="346"/>
      <c r="FPO66" s="346"/>
      <c r="FPP66" s="346"/>
      <c r="FPQ66" s="346"/>
      <c r="FPR66" s="346"/>
      <c r="FPS66" s="346"/>
      <c r="FPT66" s="346"/>
      <c r="FPU66" s="346"/>
      <c r="FPV66" s="346"/>
      <c r="FPW66" s="346"/>
      <c r="FPX66" s="346"/>
      <c r="FPY66" s="346"/>
      <c r="FPZ66" s="346"/>
      <c r="FQA66" s="346"/>
      <c r="FQB66" s="346"/>
      <c r="FQC66" s="346"/>
      <c r="FQD66" s="346"/>
      <c r="FQE66" s="346"/>
      <c r="FQF66" s="346"/>
      <c r="FQG66" s="346"/>
      <c r="FQH66" s="346"/>
      <c r="FQI66" s="346"/>
      <c r="FQJ66" s="346"/>
      <c r="FQK66" s="346"/>
      <c r="FQL66" s="346"/>
      <c r="FQM66" s="346"/>
      <c r="FQN66" s="346"/>
      <c r="FQO66" s="346"/>
      <c r="FQP66" s="346"/>
      <c r="FQQ66" s="346"/>
      <c r="FQR66" s="346"/>
      <c r="FQS66" s="346"/>
      <c r="FQT66" s="346"/>
      <c r="FQU66" s="346"/>
      <c r="FQV66" s="346"/>
      <c r="FQW66" s="346"/>
      <c r="FQX66" s="346"/>
      <c r="FQY66" s="346"/>
      <c r="FQZ66" s="346"/>
      <c r="FRA66" s="346"/>
      <c r="FRB66" s="346"/>
      <c r="FRC66" s="346"/>
      <c r="FRD66" s="346"/>
      <c r="FRE66" s="346"/>
      <c r="FRF66" s="346"/>
      <c r="FRG66" s="346"/>
      <c r="FRH66" s="346"/>
      <c r="FRI66" s="346"/>
      <c r="FRJ66" s="346"/>
      <c r="FRK66" s="346"/>
      <c r="FRL66" s="346"/>
      <c r="FRM66" s="346"/>
      <c r="FRN66" s="346"/>
      <c r="FRO66" s="346"/>
      <c r="FRP66" s="346"/>
      <c r="FRQ66" s="346"/>
      <c r="FRR66" s="346"/>
      <c r="FRS66" s="346"/>
      <c r="FRT66" s="346"/>
      <c r="FRU66" s="346"/>
      <c r="FRV66" s="346"/>
      <c r="FRW66" s="346"/>
      <c r="FRX66" s="346"/>
      <c r="FRY66" s="346"/>
      <c r="FRZ66" s="346"/>
      <c r="FSA66" s="346"/>
      <c r="FSB66" s="346"/>
      <c r="FSC66" s="346"/>
      <c r="FSD66" s="346"/>
      <c r="FSE66" s="346"/>
      <c r="FSF66" s="346"/>
      <c r="FSG66" s="346"/>
      <c r="FSH66" s="346"/>
      <c r="FSI66" s="346"/>
      <c r="FSJ66" s="346"/>
      <c r="FSK66" s="346"/>
      <c r="FSL66" s="346"/>
      <c r="FSM66" s="346"/>
      <c r="FSN66" s="346"/>
      <c r="FSO66" s="346"/>
      <c r="FSP66" s="346"/>
      <c r="FSQ66" s="346"/>
      <c r="FSR66" s="346"/>
      <c r="FSS66" s="346"/>
      <c r="FST66" s="346"/>
      <c r="FSU66" s="346"/>
      <c r="FSV66" s="346"/>
      <c r="FSW66" s="346"/>
      <c r="FSX66" s="346"/>
      <c r="FSY66" s="346"/>
      <c r="FSZ66" s="346"/>
      <c r="FTA66" s="346"/>
      <c r="FTB66" s="346"/>
      <c r="FTC66" s="346"/>
      <c r="FTD66" s="346"/>
      <c r="FTE66" s="346"/>
      <c r="FTF66" s="346"/>
      <c r="FTG66" s="346"/>
      <c r="FTH66" s="346"/>
      <c r="FTI66" s="346"/>
      <c r="FTJ66" s="346"/>
      <c r="FTK66" s="346"/>
      <c r="FTL66" s="346"/>
      <c r="FTM66" s="346"/>
      <c r="FTN66" s="346"/>
      <c r="FTO66" s="346"/>
      <c r="FTP66" s="346"/>
      <c r="FTQ66" s="346"/>
      <c r="FTR66" s="346"/>
      <c r="FTS66" s="346"/>
      <c r="FTT66" s="346"/>
      <c r="FTU66" s="346"/>
      <c r="FTV66" s="346"/>
      <c r="FTW66" s="346"/>
      <c r="FTX66" s="346"/>
      <c r="FTY66" s="346"/>
      <c r="FTZ66" s="346"/>
      <c r="FUA66" s="346"/>
      <c r="FUB66" s="346"/>
      <c r="FUC66" s="346"/>
      <c r="FUD66" s="346"/>
      <c r="FUE66" s="346"/>
      <c r="FUF66" s="346"/>
      <c r="FUG66" s="346"/>
      <c r="FUH66" s="346"/>
      <c r="FUI66" s="346"/>
      <c r="FUJ66" s="346"/>
      <c r="FUK66" s="346"/>
      <c r="FUL66" s="346"/>
      <c r="FUM66" s="346"/>
      <c r="FUN66" s="346"/>
      <c r="FUO66" s="346"/>
      <c r="FUP66" s="346"/>
      <c r="FUQ66" s="346"/>
      <c r="FUR66" s="346"/>
      <c r="FUS66" s="346"/>
      <c r="FUT66" s="346"/>
      <c r="FUU66" s="346"/>
      <c r="FUV66" s="346"/>
      <c r="FUW66" s="346"/>
      <c r="FUX66" s="346"/>
      <c r="FUY66" s="346"/>
      <c r="FUZ66" s="346"/>
      <c r="FVA66" s="346"/>
      <c r="FVB66" s="346"/>
      <c r="FVC66" s="346"/>
      <c r="FVD66" s="346"/>
      <c r="FVE66" s="346"/>
      <c r="FVF66" s="346"/>
      <c r="FVG66" s="346"/>
      <c r="FVH66" s="346"/>
      <c r="FVI66" s="346"/>
      <c r="FVJ66" s="346"/>
      <c r="FVK66" s="346"/>
      <c r="FVL66" s="346"/>
      <c r="FVM66" s="346"/>
      <c r="FVN66" s="346"/>
      <c r="FVO66" s="346"/>
      <c r="FVP66" s="346"/>
      <c r="FVQ66" s="346"/>
      <c r="FVR66" s="346"/>
      <c r="FVS66" s="346"/>
      <c r="FVT66" s="346"/>
      <c r="FVU66" s="346"/>
      <c r="FVV66" s="346"/>
      <c r="FVW66" s="346"/>
      <c r="FVX66" s="346"/>
      <c r="FVY66" s="346"/>
      <c r="FVZ66" s="346"/>
      <c r="FWA66" s="346"/>
      <c r="FWB66" s="346"/>
      <c r="FWC66" s="346"/>
      <c r="FWD66" s="346"/>
      <c r="FWE66" s="346"/>
      <c r="FWF66" s="346"/>
      <c r="FWG66" s="346"/>
      <c r="FWH66" s="346"/>
      <c r="FWI66" s="346"/>
      <c r="FWJ66" s="346"/>
      <c r="FWK66" s="346"/>
      <c r="FWL66" s="346"/>
      <c r="FWM66" s="346"/>
      <c r="FWN66" s="346"/>
      <c r="FWO66" s="346"/>
      <c r="FWP66" s="346"/>
      <c r="FWQ66" s="346"/>
      <c r="FWR66" s="346"/>
      <c r="FWS66" s="346"/>
      <c r="FWT66" s="346"/>
      <c r="FWU66" s="346"/>
      <c r="FWV66" s="346"/>
      <c r="FWW66" s="346"/>
      <c r="FWX66" s="346"/>
      <c r="FWY66" s="346"/>
      <c r="FWZ66" s="346"/>
      <c r="FXA66" s="346"/>
      <c r="FXB66" s="346"/>
      <c r="FXC66" s="346"/>
      <c r="FXD66" s="346"/>
      <c r="FXE66" s="346"/>
      <c r="FXF66" s="346"/>
      <c r="FXG66" s="346"/>
      <c r="FXH66" s="346"/>
      <c r="FXI66" s="346"/>
      <c r="FXJ66" s="346"/>
      <c r="FXK66" s="346"/>
      <c r="FXL66" s="346"/>
      <c r="FXM66" s="346"/>
      <c r="FXN66" s="346"/>
      <c r="FXO66" s="346"/>
      <c r="FXP66" s="346"/>
      <c r="FXQ66" s="346"/>
      <c r="FXR66" s="346"/>
      <c r="FXS66" s="346"/>
      <c r="FXT66" s="346"/>
      <c r="FXU66" s="346"/>
      <c r="FXV66" s="346"/>
      <c r="FXW66" s="346"/>
      <c r="FXX66" s="346"/>
      <c r="FXY66" s="346"/>
      <c r="FXZ66" s="346"/>
      <c r="FYA66" s="346"/>
      <c r="FYB66" s="346"/>
      <c r="FYC66" s="346"/>
      <c r="FYD66" s="346"/>
      <c r="FYE66" s="346"/>
      <c r="FYF66" s="346"/>
      <c r="FYG66" s="346"/>
      <c r="FYH66" s="346"/>
      <c r="FYI66" s="346"/>
      <c r="FYJ66" s="346"/>
      <c r="FYK66" s="346"/>
      <c r="FYL66" s="346"/>
      <c r="FYM66" s="346"/>
      <c r="FYN66" s="346"/>
      <c r="FYO66" s="346"/>
      <c r="FYP66" s="346"/>
      <c r="FYQ66" s="346"/>
      <c r="FYR66" s="346"/>
      <c r="FYS66" s="346"/>
      <c r="FYT66" s="346"/>
      <c r="FYU66" s="346"/>
      <c r="FYV66" s="346"/>
      <c r="FYW66" s="346"/>
      <c r="FYX66" s="346"/>
      <c r="FYY66" s="346"/>
      <c r="FYZ66" s="346"/>
      <c r="FZA66" s="346"/>
      <c r="FZB66" s="346"/>
      <c r="FZC66" s="346"/>
      <c r="FZD66" s="346"/>
      <c r="FZE66" s="346"/>
      <c r="FZF66" s="346"/>
      <c r="FZG66" s="346"/>
      <c r="FZH66" s="346"/>
      <c r="FZI66" s="346"/>
      <c r="FZJ66" s="346"/>
      <c r="FZK66" s="346"/>
      <c r="FZL66" s="346"/>
      <c r="FZM66" s="346"/>
      <c r="FZN66" s="346"/>
      <c r="FZO66" s="346"/>
      <c r="FZP66" s="346"/>
      <c r="FZQ66" s="346"/>
      <c r="FZR66" s="346"/>
      <c r="FZS66" s="346"/>
      <c r="FZT66" s="346"/>
      <c r="FZU66" s="346"/>
      <c r="FZV66" s="346"/>
      <c r="FZW66" s="346"/>
      <c r="FZX66" s="346"/>
      <c r="FZY66" s="346"/>
      <c r="FZZ66" s="346"/>
      <c r="GAA66" s="346"/>
      <c r="GAB66" s="346"/>
      <c r="GAC66" s="346"/>
      <c r="GAD66" s="346"/>
      <c r="GAE66" s="346"/>
      <c r="GAF66" s="346"/>
      <c r="GAG66" s="346"/>
      <c r="GAH66" s="346"/>
      <c r="GAI66" s="346"/>
      <c r="GAJ66" s="346"/>
      <c r="GAK66" s="346"/>
      <c r="GAL66" s="346"/>
      <c r="GAM66" s="346"/>
      <c r="GAN66" s="346"/>
      <c r="GAO66" s="346"/>
      <c r="GAP66" s="346"/>
      <c r="GAQ66" s="346"/>
      <c r="GAR66" s="346"/>
      <c r="GAS66" s="346"/>
      <c r="GAT66" s="346"/>
      <c r="GAU66" s="346"/>
      <c r="GAV66" s="346"/>
      <c r="GAW66" s="346"/>
      <c r="GAX66" s="346"/>
      <c r="GAY66" s="346"/>
      <c r="GAZ66" s="346"/>
      <c r="GBA66" s="346"/>
      <c r="GBB66" s="346"/>
      <c r="GBC66" s="346"/>
      <c r="GBD66" s="346"/>
      <c r="GBE66" s="346"/>
      <c r="GBF66" s="346"/>
      <c r="GBG66" s="346"/>
      <c r="GBH66" s="346"/>
      <c r="GBI66" s="346"/>
      <c r="GBJ66" s="346"/>
      <c r="GBK66" s="346"/>
      <c r="GBL66" s="346"/>
      <c r="GBM66" s="346"/>
      <c r="GBN66" s="346"/>
      <c r="GBO66" s="346"/>
      <c r="GBP66" s="346"/>
      <c r="GBQ66" s="346"/>
      <c r="GBR66" s="346"/>
      <c r="GBS66" s="346"/>
      <c r="GBT66" s="346"/>
      <c r="GBU66" s="346"/>
      <c r="GBV66" s="346"/>
      <c r="GBW66" s="346"/>
      <c r="GBX66" s="346"/>
      <c r="GBY66" s="346"/>
      <c r="GBZ66" s="346"/>
      <c r="GCA66" s="346"/>
      <c r="GCB66" s="346"/>
      <c r="GCC66" s="346"/>
      <c r="GCD66" s="346"/>
      <c r="GCE66" s="346"/>
      <c r="GCF66" s="346"/>
      <c r="GCG66" s="346"/>
      <c r="GCH66" s="346"/>
      <c r="GCI66" s="346"/>
      <c r="GCJ66" s="346"/>
      <c r="GCK66" s="346"/>
      <c r="GCL66" s="346"/>
      <c r="GCM66" s="346"/>
      <c r="GCN66" s="346"/>
      <c r="GCO66" s="346"/>
      <c r="GCP66" s="346"/>
      <c r="GCQ66" s="346"/>
      <c r="GCR66" s="346"/>
      <c r="GCS66" s="346"/>
      <c r="GCT66" s="346"/>
      <c r="GCU66" s="346"/>
      <c r="GCV66" s="346"/>
      <c r="GCW66" s="346"/>
      <c r="GCX66" s="346"/>
      <c r="GCY66" s="346"/>
      <c r="GCZ66" s="346"/>
      <c r="GDA66" s="346"/>
      <c r="GDB66" s="346"/>
      <c r="GDC66" s="346"/>
      <c r="GDD66" s="346"/>
      <c r="GDE66" s="346"/>
      <c r="GDF66" s="346"/>
      <c r="GDG66" s="346"/>
      <c r="GDH66" s="346"/>
      <c r="GDI66" s="346"/>
      <c r="GDJ66" s="346"/>
      <c r="GDK66" s="346"/>
      <c r="GDL66" s="346"/>
      <c r="GDM66" s="346"/>
      <c r="GDN66" s="346"/>
      <c r="GDO66" s="346"/>
      <c r="GDP66" s="346"/>
      <c r="GDQ66" s="346"/>
      <c r="GDR66" s="346"/>
      <c r="GDS66" s="346"/>
      <c r="GDT66" s="346"/>
      <c r="GDU66" s="346"/>
      <c r="GDV66" s="346"/>
      <c r="GDW66" s="346"/>
      <c r="GDX66" s="346"/>
      <c r="GDY66" s="346"/>
      <c r="GDZ66" s="346"/>
      <c r="GEA66" s="346"/>
      <c r="GEB66" s="346"/>
      <c r="GEC66" s="346"/>
      <c r="GED66" s="346"/>
      <c r="GEE66" s="346"/>
      <c r="GEF66" s="346"/>
      <c r="GEG66" s="346"/>
      <c r="GEH66" s="346"/>
      <c r="GEI66" s="346"/>
      <c r="GEJ66" s="346"/>
      <c r="GEK66" s="346"/>
      <c r="GEL66" s="346"/>
      <c r="GEM66" s="346"/>
      <c r="GEN66" s="346"/>
      <c r="GEO66" s="346"/>
      <c r="GEP66" s="346"/>
      <c r="GEQ66" s="346"/>
      <c r="GER66" s="346"/>
      <c r="GES66" s="346"/>
      <c r="GET66" s="346"/>
      <c r="GEU66" s="346"/>
      <c r="GEV66" s="346"/>
      <c r="GEW66" s="346"/>
      <c r="GEX66" s="346"/>
      <c r="GEY66" s="346"/>
      <c r="GEZ66" s="346"/>
      <c r="GFA66" s="346"/>
      <c r="GFB66" s="346"/>
      <c r="GFC66" s="346"/>
      <c r="GFD66" s="346"/>
      <c r="GFE66" s="346"/>
      <c r="GFF66" s="346"/>
      <c r="GFG66" s="346"/>
      <c r="GFH66" s="346"/>
      <c r="GFI66" s="346"/>
      <c r="GFJ66" s="346"/>
      <c r="GFK66" s="346"/>
      <c r="GFL66" s="346"/>
      <c r="GFM66" s="346"/>
      <c r="GFN66" s="346"/>
      <c r="GFO66" s="346"/>
      <c r="GFP66" s="346"/>
      <c r="GFQ66" s="346"/>
      <c r="GFR66" s="346"/>
      <c r="GFS66" s="346"/>
      <c r="GFT66" s="346"/>
      <c r="GFU66" s="346"/>
      <c r="GFV66" s="346"/>
      <c r="GFW66" s="346"/>
      <c r="GFX66" s="346"/>
      <c r="GFY66" s="346"/>
      <c r="GFZ66" s="346"/>
      <c r="GGA66" s="346"/>
      <c r="GGB66" s="346"/>
      <c r="GGC66" s="346"/>
      <c r="GGD66" s="346"/>
      <c r="GGE66" s="346"/>
      <c r="GGF66" s="346"/>
      <c r="GGG66" s="346"/>
      <c r="GGH66" s="346"/>
      <c r="GGI66" s="346"/>
      <c r="GGJ66" s="346"/>
      <c r="GGK66" s="346"/>
      <c r="GGL66" s="346"/>
      <c r="GGM66" s="346"/>
      <c r="GGN66" s="346"/>
      <c r="GGO66" s="346"/>
      <c r="GGP66" s="346"/>
      <c r="GGQ66" s="346"/>
      <c r="GGR66" s="346"/>
      <c r="GGS66" s="346"/>
      <c r="GGT66" s="346"/>
      <c r="GGU66" s="346"/>
      <c r="GGV66" s="346"/>
      <c r="GGW66" s="346"/>
      <c r="GGX66" s="346"/>
      <c r="GGY66" s="346"/>
      <c r="GGZ66" s="346"/>
      <c r="GHA66" s="346"/>
      <c r="GHB66" s="346"/>
      <c r="GHC66" s="346"/>
      <c r="GHD66" s="346"/>
      <c r="GHE66" s="346"/>
      <c r="GHF66" s="346"/>
      <c r="GHG66" s="346"/>
      <c r="GHH66" s="346"/>
      <c r="GHI66" s="346"/>
      <c r="GHJ66" s="346"/>
      <c r="GHK66" s="346"/>
      <c r="GHL66" s="346"/>
      <c r="GHM66" s="346"/>
      <c r="GHN66" s="346"/>
      <c r="GHO66" s="346"/>
      <c r="GHP66" s="346"/>
      <c r="GHQ66" s="346"/>
      <c r="GHR66" s="346"/>
      <c r="GHS66" s="346"/>
      <c r="GHT66" s="346"/>
      <c r="GHU66" s="346"/>
      <c r="GHV66" s="346"/>
      <c r="GHW66" s="346"/>
      <c r="GHX66" s="346"/>
      <c r="GHY66" s="346"/>
      <c r="GHZ66" s="346"/>
      <c r="GIA66" s="346"/>
      <c r="GIB66" s="346"/>
      <c r="GIC66" s="346"/>
      <c r="GID66" s="346"/>
      <c r="GIE66" s="346"/>
      <c r="GIF66" s="346"/>
      <c r="GIG66" s="346"/>
      <c r="GIH66" s="346"/>
      <c r="GII66" s="346"/>
      <c r="GIJ66" s="346"/>
      <c r="GIK66" s="346"/>
      <c r="GIL66" s="346"/>
      <c r="GIM66" s="346"/>
      <c r="GIN66" s="346"/>
      <c r="GIO66" s="346"/>
      <c r="GIP66" s="346"/>
      <c r="GIQ66" s="346"/>
      <c r="GIR66" s="346"/>
      <c r="GIS66" s="346"/>
      <c r="GIT66" s="346"/>
      <c r="GIU66" s="346"/>
      <c r="GIV66" s="346"/>
      <c r="GIW66" s="346"/>
      <c r="GIX66" s="346"/>
      <c r="GIY66" s="346"/>
      <c r="GIZ66" s="346"/>
      <c r="GJA66" s="346"/>
      <c r="GJB66" s="346"/>
      <c r="GJC66" s="346"/>
      <c r="GJD66" s="346"/>
      <c r="GJE66" s="346"/>
      <c r="GJF66" s="346"/>
      <c r="GJG66" s="346"/>
      <c r="GJH66" s="346"/>
      <c r="GJI66" s="346"/>
      <c r="GJJ66" s="346"/>
      <c r="GJK66" s="346"/>
      <c r="GJL66" s="346"/>
      <c r="GJM66" s="346"/>
      <c r="GJN66" s="346"/>
      <c r="GJO66" s="346"/>
      <c r="GJP66" s="346"/>
      <c r="GJQ66" s="346"/>
      <c r="GJR66" s="346"/>
      <c r="GJS66" s="346"/>
      <c r="GJT66" s="346"/>
      <c r="GJU66" s="346"/>
      <c r="GJV66" s="346"/>
      <c r="GJW66" s="346"/>
      <c r="GJX66" s="346"/>
      <c r="GJY66" s="346"/>
      <c r="GJZ66" s="346"/>
      <c r="GKA66" s="346"/>
      <c r="GKB66" s="346"/>
      <c r="GKC66" s="346"/>
      <c r="GKD66" s="346"/>
      <c r="GKE66" s="346"/>
      <c r="GKF66" s="346"/>
      <c r="GKG66" s="346"/>
      <c r="GKH66" s="346"/>
      <c r="GKI66" s="346"/>
      <c r="GKJ66" s="346"/>
      <c r="GKK66" s="346"/>
      <c r="GKL66" s="346"/>
      <c r="GKM66" s="346"/>
      <c r="GKN66" s="346"/>
      <c r="GKO66" s="346"/>
      <c r="GKP66" s="346"/>
      <c r="GKQ66" s="346"/>
      <c r="GKR66" s="346"/>
      <c r="GKS66" s="346"/>
      <c r="GKT66" s="346"/>
      <c r="GKU66" s="346"/>
      <c r="GKV66" s="346"/>
      <c r="GKW66" s="346"/>
      <c r="GKX66" s="346"/>
      <c r="GKY66" s="346"/>
      <c r="GKZ66" s="346"/>
      <c r="GLA66" s="346"/>
      <c r="GLB66" s="346"/>
      <c r="GLC66" s="346"/>
      <c r="GLD66" s="346"/>
      <c r="GLE66" s="346"/>
      <c r="GLF66" s="346"/>
      <c r="GLG66" s="346"/>
      <c r="GLH66" s="346"/>
      <c r="GLI66" s="346"/>
      <c r="GLJ66" s="346"/>
      <c r="GLK66" s="346"/>
      <c r="GLL66" s="346"/>
      <c r="GLM66" s="346"/>
      <c r="GLN66" s="346"/>
      <c r="GLO66" s="346"/>
      <c r="GLP66" s="346"/>
      <c r="GLQ66" s="346"/>
      <c r="GLR66" s="346"/>
      <c r="GLS66" s="346"/>
      <c r="GLT66" s="346"/>
      <c r="GLU66" s="346"/>
      <c r="GLV66" s="346"/>
      <c r="GLW66" s="346"/>
      <c r="GLX66" s="346"/>
      <c r="GLY66" s="346"/>
      <c r="GLZ66" s="346"/>
      <c r="GMA66" s="346"/>
      <c r="GMB66" s="346"/>
      <c r="GMC66" s="346"/>
      <c r="GMD66" s="346"/>
      <c r="GME66" s="346"/>
      <c r="GMF66" s="346"/>
      <c r="GMG66" s="346"/>
      <c r="GMH66" s="346"/>
      <c r="GMI66" s="346"/>
      <c r="GMJ66" s="346"/>
      <c r="GMK66" s="346"/>
      <c r="GML66" s="346"/>
      <c r="GMM66" s="346"/>
      <c r="GMN66" s="346"/>
      <c r="GMO66" s="346"/>
      <c r="GMP66" s="346"/>
      <c r="GMQ66" s="346"/>
      <c r="GMR66" s="346"/>
      <c r="GMS66" s="346"/>
      <c r="GMT66" s="346"/>
      <c r="GMU66" s="346"/>
      <c r="GMV66" s="346"/>
      <c r="GMW66" s="346"/>
      <c r="GMX66" s="346"/>
      <c r="GMY66" s="346"/>
      <c r="GMZ66" s="346"/>
      <c r="GNA66" s="346"/>
      <c r="GNB66" s="346"/>
      <c r="GNC66" s="346"/>
      <c r="GND66" s="346"/>
      <c r="GNE66" s="346"/>
      <c r="GNF66" s="346"/>
      <c r="GNG66" s="346"/>
      <c r="GNH66" s="346"/>
      <c r="GNI66" s="346"/>
      <c r="GNJ66" s="346"/>
      <c r="GNK66" s="346"/>
      <c r="GNL66" s="346"/>
      <c r="GNM66" s="346"/>
      <c r="GNN66" s="346"/>
      <c r="GNO66" s="346"/>
      <c r="GNP66" s="346"/>
      <c r="GNQ66" s="346"/>
      <c r="GNR66" s="346"/>
      <c r="GNS66" s="346"/>
      <c r="GNT66" s="346"/>
      <c r="GNU66" s="346"/>
      <c r="GNV66" s="346"/>
      <c r="GNW66" s="346"/>
      <c r="GNX66" s="346"/>
      <c r="GNY66" s="346"/>
      <c r="GNZ66" s="346"/>
      <c r="GOA66" s="346"/>
      <c r="GOB66" s="346"/>
      <c r="GOC66" s="346"/>
      <c r="GOD66" s="346"/>
      <c r="GOE66" s="346"/>
      <c r="GOF66" s="346"/>
      <c r="GOG66" s="346"/>
      <c r="GOH66" s="346"/>
      <c r="GOI66" s="346"/>
      <c r="GOJ66" s="346"/>
      <c r="GOK66" s="346"/>
      <c r="GOL66" s="346"/>
      <c r="GOM66" s="346"/>
      <c r="GON66" s="346"/>
      <c r="GOO66" s="346"/>
      <c r="GOP66" s="346"/>
      <c r="GOQ66" s="346"/>
      <c r="GOR66" s="346"/>
      <c r="GOS66" s="346"/>
      <c r="GOT66" s="346"/>
      <c r="GOU66" s="346"/>
      <c r="GOV66" s="346"/>
      <c r="GOW66" s="346"/>
      <c r="GOX66" s="346"/>
      <c r="GOY66" s="346"/>
      <c r="GOZ66" s="346"/>
      <c r="GPA66" s="346"/>
      <c r="GPB66" s="346"/>
      <c r="GPC66" s="346"/>
      <c r="GPD66" s="346"/>
      <c r="GPE66" s="346"/>
      <c r="GPF66" s="346"/>
      <c r="GPG66" s="346"/>
      <c r="GPH66" s="346"/>
      <c r="GPI66" s="346"/>
      <c r="GPJ66" s="346"/>
      <c r="GPK66" s="346"/>
      <c r="GPL66" s="346"/>
      <c r="GPM66" s="346"/>
      <c r="GPN66" s="346"/>
      <c r="GPO66" s="346"/>
      <c r="GPP66" s="346"/>
      <c r="GPQ66" s="346"/>
      <c r="GPR66" s="346"/>
      <c r="GPS66" s="346"/>
      <c r="GPT66" s="346"/>
      <c r="GPU66" s="346"/>
      <c r="GPV66" s="346"/>
      <c r="GPW66" s="346"/>
      <c r="GPX66" s="346"/>
      <c r="GPY66" s="346"/>
      <c r="GPZ66" s="346"/>
      <c r="GQA66" s="346"/>
      <c r="GQB66" s="346"/>
      <c r="GQC66" s="346"/>
      <c r="GQD66" s="346"/>
      <c r="GQE66" s="346"/>
      <c r="GQF66" s="346"/>
      <c r="GQG66" s="346"/>
      <c r="GQH66" s="346"/>
      <c r="GQI66" s="346"/>
      <c r="GQJ66" s="346"/>
      <c r="GQK66" s="346"/>
      <c r="GQL66" s="346"/>
      <c r="GQM66" s="346"/>
      <c r="GQN66" s="346"/>
      <c r="GQO66" s="346"/>
      <c r="GQP66" s="346"/>
      <c r="GQQ66" s="346"/>
      <c r="GQR66" s="346"/>
      <c r="GQS66" s="346"/>
      <c r="GQT66" s="346"/>
      <c r="GQU66" s="346"/>
      <c r="GQV66" s="346"/>
      <c r="GQW66" s="346"/>
      <c r="GQX66" s="346"/>
      <c r="GQY66" s="346"/>
      <c r="GQZ66" s="346"/>
      <c r="GRA66" s="346"/>
      <c r="GRB66" s="346"/>
      <c r="GRC66" s="346"/>
      <c r="GRD66" s="346"/>
      <c r="GRE66" s="346"/>
      <c r="GRF66" s="346"/>
      <c r="GRG66" s="346"/>
      <c r="GRH66" s="346"/>
      <c r="GRI66" s="346"/>
      <c r="GRJ66" s="346"/>
      <c r="GRK66" s="346"/>
      <c r="GRL66" s="346"/>
      <c r="GRM66" s="346"/>
      <c r="GRN66" s="346"/>
      <c r="GRO66" s="346"/>
      <c r="GRP66" s="346"/>
      <c r="GRQ66" s="346"/>
      <c r="GRR66" s="346"/>
      <c r="GRS66" s="346"/>
      <c r="GRT66" s="346"/>
      <c r="GRU66" s="346"/>
      <c r="GRV66" s="346"/>
      <c r="GRW66" s="346"/>
      <c r="GRX66" s="346"/>
      <c r="GRY66" s="346"/>
      <c r="GRZ66" s="346"/>
      <c r="GSA66" s="346"/>
      <c r="GSB66" s="346"/>
      <c r="GSC66" s="346"/>
      <c r="GSD66" s="346"/>
      <c r="GSE66" s="346"/>
      <c r="GSF66" s="346"/>
      <c r="GSG66" s="346"/>
      <c r="GSH66" s="346"/>
      <c r="GSI66" s="346"/>
      <c r="GSJ66" s="346"/>
      <c r="GSK66" s="346"/>
      <c r="GSL66" s="346"/>
      <c r="GSM66" s="346"/>
      <c r="GSN66" s="346"/>
      <c r="GSO66" s="346"/>
      <c r="GSP66" s="346"/>
      <c r="GSQ66" s="346"/>
      <c r="GSR66" s="346"/>
      <c r="GSS66" s="346"/>
      <c r="GST66" s="346"/>
      <c r="GSU66" s="346"/>
      <c r="GSV66" s="346"/>
      <c r="GSW66" s="346"/>
      <c r="GSX66" s="346"/>
      <c r="GSY66" s="346"/>
      <c r="GSZ66" s="346"/>
      <c r="GTA66" s="346"/>
      <c r="GTB66" s="346"/>
      <c r="GTC66" s="346"/>
      <c r="GTD66" s="346"/>
      <c r="GTE66" s="346"/>
      <c r="GTF66" s="346"/>
      <c r="GTG66" s="346"/>
      <c r="GTH66" s="346"/>
      <c r="GTI66" s="346"/>
      <c r="GTJ66" s="346"/>
      <c r="GTK66" s="346"/>
      <c r="GTL66" s="346"/>
      <c r="GTM66" s="346"/>
      <c r="GTN66" s="346"/>
      <c r="GTO66" s="346"/>
      <c r="GTP66" s="346"/>
      <c r="GTQ66" s="346"/>
      <c r="GTR66" s="346"/>
      <c r="GTS66" s="346"/>
      <c r="GTT66" s="346"/>
      <c r="GTU66" s="346"/>
      <c r="GTV66" s="346"/>
      <c r="GTW66" s="346"/>
      <c r="GTX66" s="346"/>
      <c r="GTY66" s="346"/>
      <c r="GTZ66" s="346"/>
      <c r="GUA66" s="346"/>
      <c r="GUB66" s="346"/>
      <c r="GUC66" s="346"/>
      <c r="GUD66" s="346"/>
      <c r="GUE66" s="346"/>
      <c r="GUF66" s="346"/>
      <c r="GUG66" s="346"/>
      <c r="GUH66" s="346"/>
      <c r="GUI66" s="346"/>
      <c r="GUJ66" s="346"/>
      <c r="GUK66" s="346"/>
      <c r="GUL66" s="346"/>
      <c r="GUM66" s="346"/>
      <c r="GUN66" s="346"/>
      <c r="GUO66" s="346"/>
      <c r="GUP66" s="346"/>
      <c r="GUQ66" s="346"/>
      <c r="GUR66" s="346"/>
      <c r="GUS66" s="346"/>
      <c r="GUT66" s="346"/>
      <c r="GUU66" s="346"/>
      <c r="GUV66" s="346"/>
      <c r="GUW66" s="346"/>
      <c r="GUX66" s="346"/>
      <c r="GUY66" s="346"/>
      <c r="GUZ66" s="346"/>
      <c r="GVA66" s="346"/>
      <c r="GVB66" s="346"/>
      <c r="GVC66" s="346"/>
      <c r="GVD66" s="346"/>
      <c r="GVE66" s="346"/>
      <c r="GVF66" s="346"/>
      <c r="GVG66" s="346"/>
      <c r="GVH66" s="346"/>
      <c r="GVI66" s="346"/>
      <c r="GVJ66" s="346"/>
      <c r="GVK66" s="346"/>
      <c r="GVL66" s="346"/>
      <c r="GVM66" s="346"/>
      <c r="GVN66" s="346"/>
      <c r="GVO66" s="346"/>
      <c r="GVP66" s="346"/>
      <c r="GVQ66" s="346"/>
      <c r="GVR66" s="346"/>
      <c r="GVS66" s="346"/>
      <c r="GVT66" s="346"/>
      <c r="GVU66" s="346"/>
      <c r="GVV66" s="346"/>
      <c r="GVW66" s="346"/>
      <c r="GVX66" s="346"/>
      <c r="GVY66" s="346"/>
      <c r="GVZ66" s="346"/>
      <c r="GWA66" s="346"/>
      <c r="GWB66" s="346"/>
      <c r="GWC66" s="346"/>
      <c r="GWD66" s="346"/>
      <c r="GWE66" s="346"/>
      <c r="GWF66" s="346"/>
      <c r="GWG66" s="346"/>
      <c r="GWH66" s="346"/>
      <c r="GWI66" s="346"/>
      <c r="GWJ66" s="346"/>
      <c r="GWK66" s="346"/>
      <c r="GWL66" s="346"/>
      <c r="GWM66" s="346"/>
      <c r="GWN66" s="346"/>
      <c r="GWO66" s="346"/>
      <c r="GWP66" s="346"/>
      <c r="GWQ66" s="346"/>
      <c r="GWR66" s="346"/>
      <c r="GWS66" s="346"/>
      <c r="GWT66" s="346"/>
      <c r="GWU66" s="346"/>
      <c r="GWV66" s="346"/>
      <c r="GWW66" s="346"/>
      <c r="GWX66" s="346"/>
      <c r="GWY66" s="346"/>
      <c r="GWZ66" s="346"/>
      <c r="GXA66" s="346"/>
      <c r="GXB66" s="346"/>
      <c r="GXC66" s="346"/>
      <c r="GXD66" s="346"/>
      <c r="GXE66" s="346"/>
      <c r="GXF66" s="346"/>
      <c r="GXG66" s="346"/>
      <c r="GXH66" s="346"/>
      <c r="GXI66" s="346"/>
      <c r="GXJ66" s="346"/>
      <c r="GXK66" s="346"/>
      <c r="GXL66" s="346"/>
      <c r="GXM66" s="346"/>
      <c r="GXN66" s="346"/>
      <c r="GXO66" s="346"/>
      <c r="GXP66" s="346"/>
      <c r="GXQ66" s="346"/>
      <c r="GXR66" s="346"/>
      <c r="GXS66" s="346"/>
      <c r="GXT66" s="346"/>
      <c r="GXU66" s="346"/>
      <c r="GXV66" s="346"/>
      <c r="GXW66" s="346"/>
      <c r="GXX66" s="346"/>
      <c r="GXY66" s="346"/>
      <c r="GXZ66" s="346"/>
      <c r="GYA66" s="346"/>
      <c r="GYB66" s="346"/>
      <c r="GYC66" s="346"/>
      <c r="GYD66" s="346"/>
      <c r="GYE66" s="346"/>
      <c r="GYF66" s="346"/>
      <c r="GYG66" s="346"/>
      <c r="GYH66" s="346"/>
      <c r="GYI66" s="346"/>
      <c r="GYJ66" s="346"/>
      <c r="GYK66" s="346"/>
      <c r="GYL66" s="346"/>
      <c r="GYM66" s="346"/>
      <c r="GYN66" s="346"/>
      <c r="GYO66" s="346"/>
      <c r="GYP66" s="346"/>
      <c r="GYQ66" s="346"/>
      <c r="GYR66" s="346"/>
      <c r="GYS66" s="346"/>
      <c r="GYT66" s="346"/>
      <c r="GYU66" s="346"/>
      <c r="GYV66" s="346"/>
      <c r="GYW66" s="346"/>
      <c r="GYX66" s="346"/>
      <c r="GYY66" s="346"/>
      <c r="GYZ66" s="346"/>
      <c r="GZA66" s="346"/>
      <c r="GZB66" s="346"/>
      <c r="GZC66" s="346"/>
      <c r="GZD66" s="346"/>
      <c r="GZE66" s="346"/>
      <c r="GZF66" s="346"/>
      <c r="GZG66" s="346"/>
      <c r="GZH66" s="346"/>
      <c r="GZI66" s="346"/>
      <c r="GZJ66" s="346"/>
      <c r="GZK66" s="346"/>
      <c r="GZL66" s="346"/>
      <c r="GZM66" s="346"/>
      <c r="GZN66" s="346"/>
      <c r="GZO66" s="346"/>
      <c r="GZP66" s="346"/>
      <c r="GZQ66" s="346"/>
      <c r="GZR66" s="346"/>
      <c r="GZS66" s="346"/>
      <c r="GZT66" s="346"/>
      <c r="GZU66" s="346"/>
      <c r="GZV66" s="346"/>
      <c r="GZW66" s="346"/>
      <c r="GZX66" s="346"/>
      <c r="GZY66" s="346"/>
      <c r="GZZ66" s="346"/>
      <c r="HAA66" s="346"/>
      <c r="HAB66" s="346"/>
      <c r="HAC66" s="346"/>
      <c r="HAD66" s="346"/>
      <c r="HAE66" s="346"/>
      <c r="HAF66" s="346"/>
      <c r="HAG66" s="346"/>
      <c r="HAH66" s="346"/>
      <c r="HAI66" s="346"/>
      <c r="HAJ66" s="346"/>
      <c r="HAK66" s="346"/>
      <c r="HAL66" s="346"/>
      <c r="HAM66" s="346"/>
      <c r="HAN66" s="346"/>
      <c r="HAO66" s="346"/>
      <c r="HAP66" s="346"/>
      <c r="HAQ66" s="346"/>
      <c r="HAR66" s="346"/>
      <c r="HAS66" s="346"/>
      <c r="HAT66" s="346"/>
      <c r="HAU66" s="346"/>
      <c r="HAV66" s="346"/>
      <c r="HAW66" s="346"/>
      <c r="HAX66" s="346"/>
      <c r="HAY66" s="346"/>
      <c r="HAZ66" s="346"/>
      <c r="HBA66" s="346"/>
      <c r="HBB66" s="346"/>
      <c r="HBC66" s="346"/>
      <c r="HBD66" s="346"/>
      <c r="HBE66" s="346"/>
      <c r="HBF66" s="346"/>
      <c r="HBG66" s="346"/>
      <c r="HBH66" s="346"/>
      <c r="HBI66" s="346"/>
      <c r="HBJ66" s="346"/>
      <c r="HBK66" s="346"/>
      <c r="HBL66" s="346"/>
      <c r="HBM66" s="346"/>
      <c r="HBN66" s="346"/>
      <c r="HBO66" s="346"/>
      <c r="HBP66" s="346"/>
      <c r="HBQ66" s="346"/>
      <c r="HBR66" s="346"/>
      <c r="HBS66" s="346"/>
      <c r="HBT66" s="346"/>
      <c r="HBU66" s="346"/>
      <c r="HBV66" s="346"/>
      <c r="HBW66" s="346"/>
      <c r="HBX66" s="346"/>
      <c r="HBY66" s="346"/>
      <c r="HBZ66" s="346"/>
      <c r="HCA66" s="346"/>
      <c r="HCB66" s="346"/>
      <c r="HCC66" s="346"/>
      <c r="HCD66" s="346"/>
      <c r="HCE66" s="346"/>
      <c r="HCF66" s="346"/>
      <c r="HCG66" s="346"/>
      <c r="HCH66" s="346"/>
      <c r="HCI66" s="346"/>
      <c r="HCJ66" s="346"/>
      <c r="HCK66" s="346"/>
      <c r="HCL66" s="346"/>
      <c r="HCM66" s="346"/>
      <c r="HCN66" s="346"/>
      <c r="HCO66" s="346"/>
      <c r="HCP66" s="346"/>
      <c r="HCQ66" s="346"/>
      <c r="HCR66" s="346"/>
      <c r="HCS66" s="346"/>
      <c r="HCT66" s="346"/>
      <c r="HCU66" s="346"/>
      <c r="HCV66" s="346"/>
      <c r="HCW66" s="346"/>
      <c r="HCX66" s="346"/>
      <c r="HCY66" s="346"/>
      <c r="HCZ66" s="346"/>
      <c r="HDA66" s="346"/>
      <c r="HDB66" s="346"/>
      <c r="HDC66" s="346"/>
      <c r="HDD66" s="346"/>
      <c r="HDE66" s="346"/>
      <c r="HDF66" s="346"/>
      <c r="HDG66" s="346"/>
      <c r="HDH66" s="346"/>
      <c r="HDI66" s="346"/>
      <c r="HDJ66" s="346"/>
      <c r="HDK66" s="346"/>
      <c r="HDL66" s="346"/>
      <c r="HDM66" s="346"/>
      <c r="HDN66" s="346"/>
      <c r="HDO66" s="346"/>
      <c r="HDP66" s="346"/>
      <c r="HDQ66" s="346"/>
      <c r="HDR66" s="346"/>
      <c r="HDS66" s="346"/>
      <c r="HDT66" s="346"/>
      <c r="HDU66" s="346"/>
      <c r="HDV66" s="346"/>
      <c r="HDW66" s="346"/>
      <c r="HDX66" s="346"/>
      <c r="HDY66" s="346"/>
      <c r="HDZ66" s="346"/>
      <c r="HEA66" s="346"/>
      <c r="HEB66" s="346"/>
      <c r="HEC66" s="346"/>
      <c r="HED66" s="346"/>
      <c r="HEE66" s="346"/>
      <c r="HEF66" s="346"/>
      <c r="HEG66" s="346"/>
      <c r="HEH66" s="346"/>
      <c r="HEI66" s="346"/>
      <c r="HEJ66" s="346"/>
      <c r="HEK66" s="346"/>
      <c r="HEL66" s="346"/>
      <c r="HEM66" s="346"/>
      <c r="HEN66" s="346"/>
      <c r="HEO66" s="346"/>
      <c r="HEP66" s="346"/>
      <c r="HEQ66" s="346"/>
      <c r="HER66" s="346"/>
      <c r="HES66" s="346"/>
      <c r="HET66" s="346"/>
      <c r="HEU66" s="346"/>
      <c r="HEV66" s="346"/>
      <c r="HEW66" s="346"/>
      <c r="HEX66" s="346"/>
      <c r="HEY66" s="346"/>
      <c r="HEZ66" s="346"/>
      <c r="HFA66" s="346"/>
      <c r="HFB66" s="346"/>
      <c r="HFC66" s="346"/>
      <c r="HFD66" s="346"/>
      <c r="HFE66" s="346"/>
      <c r="HFF66" s="346"/>
      <c r="HFG66" s="346"/>
      <c r="HFH66" s="346"/>
      <c r="HFI66" s="346"/>
      <c r="HFJ66" s="346"/>
      <c r="HFK66" s="346"/>
      <c r="HFL66" s="346"/>
      <c r="HFM66" s="346"/>
      <c r="HFN66" s="346"/>
      <c r="HFO66" s="346"/>
      <c r="HFP66" s="346"/>
      <c r="HFQ66" s="346"/>
      <c r="HFR66" s="346"/>
      <c r="HFS66" s="346"/>
      <c r="HFT66" s="346"/>
      <c r="HFU66" s="346"/>
      <c r="HFV66" s="346"/>
      <c r="HFW66" s="346"/>
      <c r="HFX66" s="346"/>
      <c r="HFY66" s="346"/>
      <c r="HFZ66" s="346"/>
      <c r="HGA66" s="346"/>
      <c r="HGB66" s="346"/>
      <c r="HGC66" s="346"/>
      <c r="HGD66" s="346"/>
      <c r="HGE66" s="346"/>
      <c r="HGF66" s="346"/>
      <c r="HGG66" s="346"/>
      <c r="HGH66" s="346"/>
      <c r="HGI66" s="346"/>
      <c r="HGJ66" s="346"/>
      <c r="HGK66" s="346"/>
      <c r="HGL66" s="346"/>
      <c r="HGM66" s="346"/>
      <c r="HGN66" s="346"/>
      <c r="HGO66" s="346"/>
      <c r="HGP66" s="346"/>
      <c r="HGQ66" s="346"/>
      <c r="HGR66" s="346"/>
      <c r="HGS66" s="346"/>
      <c r="HGT66" s="346"/>
      <c r="HGU66" s="346"/>
      <c r="HGV66" s="346"/>
      <c r="HGW66" s="346"/>
      <c r="HGX66" s="346"/>
      <c r="HGY66" s="346"/>
      <c r="HGZ66" s="346"/>
      <c r="HHA66" s="346"/>
      <c r="HHB66" s="346"/>
      <c r="HHC66" s="346"/>
      <c r="HHD66" s="346"/>
      <c r="HHE66" s="346"/>
      <c r="HHF66" s="346"/>
      <c r="HHG66" s="346"/>
      <c r="HHH66" s="346"/>
      <c r="HHI66" s="346"/>
      <c r="HHJ66" s="346"/>
      <c r="HHK66" s="346"/>
      <c r="HHL66" s="346"/>
      <c r="HHM66" s="346"/>
      <c r="HHN66" s="346"/>
      <c r="HHO66" s="346"/>
      <c r="HHP66" s="346"/>
      <c r="HHQ66" s="346"/>
      <c r="HHR66" s="346"/>
      <c r="HHS66" s="346"/>
    </row>
    <row r="67" spans="1:5635" s="263" customFormat="1" ht="10" x14ac:dyDescent="0.2">
      <c r="A67" s="417"/>
      <c r="B67" s="349" t="s">
        <v>128</v>
      </c>
      <c r="C67" s="350"/>
      <c r="D67" s="350"/>
      <c r="E67" s="350"/>
      <c r="F67" s="350"/>
      <c r="G67" s="350"/>
      <c r="H67" s="350"/>
      <c r="I67" s="350"/>
      <c r="J67" s="350"/>
      <c r="K67" s="350"/>
      <c r="L67" s="350"/>
      <c r="M67" s="350"/>
      <c r="N67" s="350"/>
      <c r="O67" s="350"/>
      <c r="P67" s="350"/>
      <c r="Q67" s="350"/>
      <c r="R67" s="350"/>
      <c r="S67" s="350"/>
      <c r="T67" s="350"/>
      <c r="U67" s="350"/>
      <c r="V67" s="350">
        <v>0.70995699999999995</v>
      </c>
      <c r="W67" s="350">
        <v>0.80133799999999999</v>
      </c>
      <c r="X67" s="350">
        <v>0.94009699999999996</v>
      </c>
      <c r="Y67" s="350">
        <v>1.035256</v>
      </c>
      <c r="Z67" s="350"/>
      <c r="AA67" s="350"/>
      <c r="AB67" s="350"/>
      <c r="AC67" s="350"/>
      <c r="AD67" s="350"/>
      <c r="AE67" s="350"/>
      <c r="AF67" s="350"/>
      <c r="AG67" s="350"/>
      <c r="AH67" s="350"/>
      <c r="AI67" s="350"/>
      <c r="AJ67" s="350"/>
      <c r="AK67" s="350"/>
      <c r="AL67" s="350"/>
      <c r="AM67" s="350"/>
      <c r="AN67" s="350"/>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c r="IR67" s="346"/>
      <c r="IS67" s="346"/>
      <c r="IT67" s="346"/>
      <c r="IU67" s="346"/>
      <c r="IV67" s="346"/>
      <c r="IW67" s="346"/>
      <c r="IX67" s="346"/>
      <c r="IY67" s="346"/>
      <c r="IZ67" s="346"/>
      <c r="JA67" s="346"/>
      <c r="JB67" s="346"/>
      <c r="JC67" s="346"/>
      <c r="JD67" s="346"/>
      <c r="JE67" s="346"/>
      <c r="JF67" s="346"/>
      <c r="JG67" s="346"/>
      <c r="JH67" s="346"/>
      <c r="JI67" s="346"/>
      <c r="JJ67" s="346"/>
      <c r="JK67" s="346"/>
      <c r="JL67" s="346"/>
      <c r="JM67" s="346"/>
      <c r="JN67" s="346"/>
      <c r="JO67" s="346"/>
      <c r="JP67" s="346"/>
      <c r="JQ67" s="346"/>
      <c r="JR67" s="346"/>
      <c r="JS67" s="346"/>
      <c r="JT67" s="346"/>
      <c r="JU67" s="346"/>
      <c r="JV67" s="346"/>
      <c r="JW67" s="346"/>
      <c r="JX67" s="346"/>
      <c r="JY67" s="346"/>
      <c r="JZ67" s="346"/>
      <c r="KA67" s="346"/>
      <c r="KB67" s="346"/>
      <c r="KC67" s="346"/>
      <c r="KD67" s="346"/>
      <c r="KE67" s="346"/>
      <c r="KF67" s="346"/>
      <c r="KG67" s="346"/>
      <c r="KH67" s="346"/>
      <c r="KI67" s="346"/>
      <c r="KJ67" s="346"/>
      <c r="KK67" s="346"/>
      <c r="KL67" s="346"/>
      <c r="KM67" s="346"/>
      <c r="KN67" s="346"/>
      <c r="KO67" s="346"/>
      <c r="KP67" s="346"/>
      <c r="KQ67" s="346"/>
      <c r="KR67" s="346"/>
      <c r="KS67" s="346"/>
      <c r="KT67" s="346"/>
      <c r="KU67" s="346"/>
      <c r="KV67" s="346"/>
      <c r="KW67" s="346"/>
      <c r="KX67" s="346"/>
      <c r="KY67" s="346"/>
      <c r="KZ67" s="346"/>
      <c r="LA67" s="346"/>
      <c r="LB67" s="346"/>
      <c r="LC67" s="346"/>
      <c r="LD67" s="346"/>
      <c r="LE67" s="346"/>
      <c r="LF67" s="346"/>
      <c r="LG67" s="346"/>
      <c r="LH67" s="346"/>
      <c r="LI67" s="346"/>
      <c r="LJ67" s="346"/>
      <c r="LK67" s="346"/>
      <c r="LL67" s="346"/>
      <c r="LM67" s="346"/>
      <c r="LN67" s="346"/>
      <c r="LO67" s="346"/>
      <c r="LP67" s="346"/>
      <c r="LQ67" s="346"/>
      <c r="LR67" s="346"/>
      <c r="LS67" s="346"/>
      <c r="LT67" s="346"/>
      <c r="LU67" s="346"/>
      <c r="LV67" s="346"/>
      <c r="LW67" s="346"/>
      <c r="LX67" s="346"/>
      <c r="LY67" s="346"/>
      <c r="LZ67" s="346"/>
      <c r="MA67" s="346"/>
      <c r="MB67" s="346"/>
      <c r="MC67" s="346"/>
      <c r="MD67" s="346"/>
      <c r="ME67" s="346"/>
      <c r="MF67" s="346"/>
      <c r="MG67" s="346"/>
      <c r="MH67" s="346"/>
      <c r="MI67" s="346"/>
      <c r="MJ67" s="346"/>
      <c r="MK67" s="346"/>
      <c r="ML67" s="346"/>
      <c r="MM67" s="346"/>
      <c r="MN67" s="346"/>
      <c r="MO67" s="346"/>
      <c r="MP67" s="346"/>
      <c r="MQ67" s="346"/>
      <c r="MR67" s="346"/>
      <c r="MS67" s="346"/>
      <c r="MT67" s="346"/>
      <c r="MU67" s="346"/>
      <c r="MV67" s="346"/>
      <c r="MW67" s="346"/>
      <c r="MX67" s="346"/>
      <c r="MY67" s="346"/>
      <c r="MZ67" s="346"/>
      <c r="NA67" s="346"/>
      <c r="NB67" s="346"/>
      <c r="NC67" s="346"/>
      <c r="ND67" s="346"/>
      <c r="NE67" s="346"/>
      <c r="NF67" s="346"/>
      <c r="NG67" s="346"/>
      <c r="NH67" s="346"/>
      <c r="NI67" s="346"/>
      <c r="NJ67" s="346"/>
      <c r="NK67" s="346"/>
      <c r="NL67" s="346"/>
      <c r="NM67" s="346"/>
      <c r="NN67" s="346"/>
      <c r="NO67" s="346"/>
      <c r="NP67" s="346"/>
      <c r="NQ67" s="346"/>
      <c r="NR67" s="346"/>
      <c r="NS67" s="346"/>
      <c r="NT67" s="346"/>
      <c r="NU67" s="346"/>
      <c r="NV67" s="346"/>
      <c r="NW67" s="346"/>
      <c r="NX67" s="346"/>
      <c r="NY67" s="346"/>
      <c r="NZ67" s="346"/>
      <c r="OA67" s="346"/>
      <c r="OB67" s="346"/>
      <c r="OC67" s="346"/>
      <c r="OD67" s="346"/>
      <c r="OE67" s="346"/>
      <c r="OF67" s="346"/>
      <c r="OG67" s="346"/>
      <c r="OH67" s="346"/>
      <c r="OI67" s="346"/>
      <c r="OJ67" s="346"/>
      <c r="OK67" s="346"/>
      <c r="OL67" s="346"/>
      <c r="OM67" s="346"/>
      <c r="ON67" s="346"/>
      <c r="OO67" s="346"/>
      <c r="OP67" s="346"/>
      <c r="OQ67" s="346"/>
      <c r="OR67" s="346"/>
      <c r="OS67" s="346"/>
      <c r="OT67" s="346"/>
      <c r="OU67" s="346"/>
      <c r="OV67" s="346"/>
      <c r="OW67" s="346"/>
      <c r="OX67" s="346"/>
      <c r="OY67" s="346"/>
      <c r="OZ67" s="346"/>
      <c r="PA67" s="346"/>
      <c r="PB67" s="346"/>
      <c r="PC67" s="346"/>
      <c r="PD67" s="346"/>
      <c r="PE67" s="346"/>
      <c r="PF67" s="346"/>
      <c r="PG67" s="346"/>
      <c r="PH67" s="346"/>
      <c r="PI67" s="346"/>
      <c r="PJ67" s="346"/>
      <c r="PK67" s="346"/>
      <c r="PL67" s="346"/>
      <c r="PM67" s="346"/>
      <c r="PN67" s="346"/>
      <c r="PO67" s="346"/>
      <c r="PP67" s="346"/>
      <c r="PQ67" s="346"/>
      <c r="PR67" s="346"/>
      <c r="PS67" s="346"/>
      <c r="PT67" s="346"/>
      <c r="PU67" s="346"/>
      <c r="PV67" s="346"/>
      <c r="PW67" s="346"/>
      <c r="PX67" s="346"/>
      <c r="PY67" s="346"/>
      <c r="PZ67" s="346"/>
      <c r="QA67" s="346"/>
      <c r="QB67" s="346"/>
      <c r="QC67" s="346"/>
      <c r="QD67" s="346"/>
      <c r="QE67" s="346"/>
      <c r="QF67" s="346"/>
      <c r="QG67" s="346"/>
      <c r="QH67" s="346"/>
      <c r="QI67" s="346"/>
      <c r="QJ67" s="346"/>
      <c r="QK67" s="346"/>
      <c r="QL67" s="346"/>
      <c r="QM67" s="346"/>
      <c r="QN67" s="346"/>
      <c r="QO67" s="346"/>
      <c r="QP67" s="346"/>
      <c r="QQ67" s="346"/>
      <c r="QR67" s="346"/>
      <c r="QS67" s="346"/>
      <c r="QT67" s="346"/>
      <c r="QU67" s="346"/>
      <c r="QV67" s="346"/>
      <c r="QW67" s="346"/>
      <c r="QX67" s="346"/>
      <c r="QY67" s="346"/>
      <c r="QZ67" s="346"/>
      <c r="RA67" s="346"/>
      <c r="RB67" s="346"/>
      <c r="RC67" s="346"/>
      <c r="RD67" s="346"/>
      <c r="RE67" s="346"/>
      <c r="RF67" s="346"/>
      <c r="RG67" s="346"/>
      <c r="RH67" s="346"/>
      <c r="RI67" s="346"/>
      <c r="RJ67" s="346"/>
      <c r="RK67" s="346"/>
      <c r="RL67" s="346"/>
      <c r="RM67" s="346"/>
      <c r="RN67" s="346"/>
      <c r="RO67" s="346"/>
      <c r="RP67" s="346"/>
      <c r="RQ67" s="346"/>
      <c r="RR67" s="346"/>
      <c r="RS67" s="346"/>
      <c r="RT67" s="346"/>
      <c r="RU67" s="346"/>
      <c r="RV67" s="346"/>
      <c r="RW67" s="346"/>
      <c r="RX67" s="346"/>
      <c r="RY67" s="346"/>
      <c r="RZ67" s="346"/>
      <c r="SA67" s="346"/>
      <c r="SB67" s="346"/>
      <c r="SC67" s="346"/>
      <c r="SD67" s="346"/>
      <c r="SE67" s="346"/>
      <c r="SF67" s="346"/>
      <c r="SG67" s="346"/>
      <c r="SH67" s="346"/>
      <c r="SI67" s="346"/>
      <c r="SJ67" s="346"/>
      <c r="SK67" s="346"/>
      <c r="SL67" s="346"/>
      <c r="SM67" s="346"/>
      <c r="SN67" s="346"/>
      <c r="SO67" s="346"/>
      <c r="SP67" s="346"/>
      <c r="SQ67" s="346"/>
      <c r="SR67" s="346"/>
      <c r="SS67" s="346"/>
      <c r="ST67" s="346"/>
      <c r="SU67" s="346"/>
      <c r="SV67" s="346"/>
      <c r="SW67" s="346"/>
      <c r="SX67" s="346"/>
      <c r="SY67" s="346"/>
      <c r="SZ67" s="346"/>
      <c r="TA67" s="346"/>
      <c r="TB67" s="346"/>
      <c r="TC67" s="346"/>
      <c r="TD67" s="346"/>
      <c r="TE67" s="346"/>
      <c r="TF67" s="346"/>
      <c r="TG67" s="346"/>
      <c r="TH67" s="346"/>
      <c r="TI67" s="346"/>
      <c r="TJ67" s="346"/>
      <c r="TK67" s="346"/>
      <c r="TL67" s="346"/>
      <c r="TM67" s="346"/>
      <c r="TN67" s="346"/>
      <c r="TO67" s="346"/>
      <c r="TP67" s="346"/>
      <c r="TQ67" s="346"/>
      <c r="TR67" s="346"/>
      <c r="TS67" s="346"/>
      <c r="TT67" s="346"/>
      <c r="TU67" s="346"/>
      <c r="TV67" s="346"/>
      <c r="TW67" s="346"/>
      <c r="TX67" s="346"/>
      <c r="TY67" s="346"/>
      <c r="TZ67" s="346"/>
      <c r="UA67" s="346"/>
      <c r="UB67" s="346"/>
      <c r="UC67" s="346"/>
      <c r="UD67" s="346"/>
      <c r="UE67" s="346"/>
      <c r="UF67" s="346"/>
      <c r="UG67" s="346"/>
      <c r="UH67" s="346"/>
      <c r="UI67" s="346"/>
      <c r="UJ67" s="346"/>
      <c r="UK67" s="346"/>
      <c r="UL67" s="346"/>
      <c r="UM67" s="346"/>
      <c r="UN67" s="346"/>
      <c r="UO67" s="346"/>
      <c r="UP67" s="346"/>
      <c r="UQ67" s="346"/>
      <c r="UR67" s="346"/>
      <c r="US67" s="346"/>
      <c r="UT67" s="346"/>
      <c r="UU67" s="346"/>
      <c r="UV67" s="346"/>
      <c r="UW67" s="346"/>
      <c r="UX67" s="346"/>
      <c r="UY67" s="346"/>
      <c r="UZ67" s="346"/>
      <c r="VA67" s="346"/>
      <c r="VB67" s="346"/>
      <c r="VC67" s="346"/>
      <c r="VD67" s="346"/>
      <c r="VE67" s="346"/>
      <c r="VF67" s="346"/>
      <c r="VG67" s="346"/>
      <c r="VH67" s="346"/>
      <c r="VI67" s="346"/>
      <c r="VJ67" s="346"/>
      <c r="VK67" s="346"/>
      <c r="VL67" s="346"/>
      <c r="VM67" s="346"/>
      <c r="VN67" s="346"/>
      <c r="VO67" s="346"/>
      <c r="VP67" s="346"/>
      <c r="VQ67" s="346"/>
      <c r="VR67" s="346"/>
      <c r="VS67" s="346"/>
      <c r="VT67" s="346"/>
      <c r="VU67" s="346"/>
      <c r="VV67" s="346"/>
      <c r="VW67" s="346"/>
      <c r="VX67" s="346"/>
      <c r="VY67" s="346"/>
      <c r="VZ67" s="346"/>
      <c r="WA67" s="346"/>
      <c r="WB67" s="346"/>
      <c r="WC67" s="346"/>
      <c r="WD67" s="346"/>
      <c r="WE67" s="346"/>
      <c r="WF67" s="346"/>
      <c r="WG67" s="346"/>
      <c r="WH67" s="346"/>
      <c r="WI67" s="346"/>
      <c r="WJ67" s="346"/>
      <c r="WK67" s="346"/>
      <c r="WL67" s="346"/>
      <c r="WM67" s="346"/>
      <c r="WN67" s="346"/>
      <c r="WO67" s="346"/>
      <c r="WP67" s="346"/>
      <c r="WQ67" s="346"/>
      <c r="WR67" s="346"/>
      <c r="WS67" s="346"/>
      <c r="WT67" s="346"/>
      <c r="WU67" s="346"/>
      <c r="WV67" s="346"/>
      <c r="WW67" s="346"/>
      <c r="WX67" s="346"/>
      <c r="WY67" s="346"/>
      <c r="WZ67" s="346"/>
      <c r="XA67" s="346"/>
      <c r="XB67" s="346"/>
      <c r="XC67" s="346"/>
      <c r="XD67" s="346"/>
      <c r="XE67" s="346"/>
      <c r="XF67" s="346"/>
      <c r="XG67" s="346"/>
      <c r="XH67" s="346"/>
      <c r="XI67" s="346"/>
      <c r="XJ67" s="346"/>
      <c r="XK67" s="346"/>
      <c r="XL67" s="346"/>
      <c r="XM67" s="346"/>
      <c r="XN67" s="346"/>
      <c r="XO67" s="346"/>
      <c r="XP67" s="346"/>
      <c r="XQ67" s="346"/>
      <c r="XR67" s="346"/>
      <c r="XS67" s="346"/>
      <c r="XT67" s="346"/>
      <c r="XU67" s="346"/>
      <c r="XV67" s="346"/>
      <c r="XW67" s="346"/>
      <c r="XX67" s="346"/>
      <c r="XY67" s="346"/>
      <c r="XZ67" s="346"/>
      <c r="YA67" s="346"/>
      <c r="YB67" s="346"/>
      <c r="YC67" s="346"/>
      <c r="YD67" s="346"/>
      <c r="YE67" s="346"/>
      <c r="YF67" s="346"/>
      <c r="YG67" s="346"/>
      <c r="YH67" s="346"/>
      <c r="YI67" s="346"/>
      <c r="YJ67" s="346"/>
      <c r="YK67" s="346"/>
      <c r="YL67" s="346"/>
      <c r="YM67" s="346"/>
      <c r="YN67" s="346"/>
      <c r="YO67" s="346"/>
      <c r="YP67" s="346"/>
      <c r="YQ67" s="346"/>
      <c r="YR67" s="346"/>
      <c r="YS67" s="346"/>
      <c r="YT67" s="346"/>
      <c r="YU67" s="346"/>
      <c r="YV67" s="346"/>
      <c r="YW67" s="346"/>
      <c r="YX67" s="346"/>
      <c r="YY67" s="346"/>
      <c r="YZ67" s="346"/>
      <c r="ZA67" s="346"/>
      <c r="ZB67" s="346"/>
      <c r="ZC67" s="346"/>
      <c r="ZD67" s="346"/>
      <c r="ZE67" s="346"/>
      <c r="ZF67" s="346"/>
      <c r="ZG67" s="346"/>
      <c r="ZH67" s="346"/>
      <c r="ZI67" s="346"/>
      <c r="ZJ67" s="346"/>
      <c r="ZK67" s="346"/>
      <c r="ZL67" s="346"/>
      <c r="ZM67" s="346"/>
      <c r="ZN67" s="346"/>
      <c r="ZO67" s="346"/>
      <c r="ZP67" s="346"/>
      <c r="ZQ67" s="346"/>
      <c r="ZR67" s="346"/>
      <c r="ZS67" s="346"/>
      <c r="ZT67" s="346"/>
      <c r="ZU67" s="346"/>
      <c r="ZV67" s="346"/>
      <c r="ZW67" s="346"/>
      <c r="ZX67" s="346"/>
      <c r="ZY67" s="346"/>
      <c r="ZZ67" s="346"/>
      <c r="AAA67" s="346"/>
      <c r="AAB67" s="346"/>
      <c r="AAC67" s="346"/>
      <c r="AAD67" s="346"/>
      <c r="AAE67" s="346"/>
      <c r="AAF67" s="346"/>
      <c r="AAG67" s="346"/>
      <c r="AAH67" s="346"/>
      <c r="AAI67" s="346"/>
      <c r="AAJ67" s="346"/>
      <c r="AAK67" s="346"/>
      <c r="AAL67" s="346"/>
      <c r="AAM67" s="346"/>
      <c r="AAN67" s="346"/>
      <c r="AAO67" s="346"/>
      <c r="AAP67" s="346"/>
      <c r="AAQ67" s="346"/>
      <c r="AAR67" s="346"/>
      <c r="AAS67" s="346"/>
      <c r="AAT67" s="346"/>
      <c r="AAU67" s="346"/>
      <c r="AAV67" s="346"/>
      <c r="AAW67" s="346"/>
      <c r="AAX67" s="346"/>
      <c r="AAY67" s="346"/>
      <c r="AAZ67" s="346"/>
      <c r="ABA67" s="346"/>
      <c r="ABB67" s="346"/>
      <c r="ABC67" s="346"/>
      <c r="ABD67" s="346"/>
      <c r="ABE67" s="346"/>
      <c r="ABF67" s="346"/>
      <c r="ABG67" s="346"/>
      <c r="ABH67" s="346"/>
      <c r="ABI67" s="346"/>
      <c r="ABJ67" s="346"/>
      <c r="ABK67" s="346"/>
      <c r="ABL67" s="346"/>
      <c r="ABM67" s="346"/>
      <c r="ABN67" s="346"/>
      <c r="ABO67" s="346"/>
      <c r="ABP67" s="346"/>
      <c r="ABQ67" s="346"/>
      <c r="ABR67" s="346"/>
      <c r="ABS67" s="346"/>
      <c r="ABT67" s="346"/>
      <c r="ABU67" s="346"/>
      <c r="ABV67" s="346"/>
      <c r="ABW67" s="346"/>
      <c r="ABX67" s="346"/>
      <c r="ABY67" s="346"/>
      <c r="ABZ67" s="346"/>
      <c r="ACA67" s="346"/>
      <c r="ACB67" s="346"/>
      <c r="ACC67" s="346"/>
      <c r="ACD67" s="346"/>
      <c r="ACE67" s="346"/>
      <c r="ACF67" s="346"/>
      <c r="ACG67" s="346"/>
      <c r="ACH67" s="346"/>
      <c r="ACI67" s="346"/>
      <c r="ACJ67" s="346"/>
      <c r="ACK67" s="346"/>
      <c r="ACL67" s="346"/>
      <c r="ACM67" s="346"/>
      <c r="ACN67" s="346"/>
      <c r="ACO67" s="346"/>
      <c r="ACP67" s="346"/>
      <c r="ACQ67" s="346"/>
      <c r="ACR67" s="346"/>
      <c r="ACS67" s="346"/>
      <c r="ACT67" s="346"/>
      <c r="ACU67" s="346"/>
      <c r="ACV67" s="346"/>
      <c r="ACW67" s="346"/>
      <c r="ACX67" s="346"/>
      <c r="ACY67" s="346"/>
      <c r="ACZ67" s="346"/>
      <c r="ADA67" s="346"/>
      <c r="ADB67" s="346"/>
      <c r="ADC67" s="346"/>
      <c r="ADD67" s="346"/>
      <c r="ADE67" s="346"/>
      <c r="ADF67" s="346"/>
      <c r="ADG67" s="346"/>
      <c r="ADH67" s="346"/>
      <c r="ADI67" s="346"/>
      <c r="ADJ67" s="346"/>
      <c r="ADK67" s="346"/>
      <c r="ADL67" s="346"/>
      <c r="ADM67" s="346"/>
      <c r="ADN67" s="346"/>
      <c r="ADO67" s="346"/>
      <c r="ADP67" s="346"/>
      <c r="ADQ67" s="346"/>
      <c r="ADR67" s="346"/>
      <c r="ADS67" s="346"/>
      <c r="ADT67" s="346"/>
      <c r="ADU67" s="346"/>
      <c r="ADV67" s="346"/>
      <c r="ADW67" s="346"/>
      <c r="ADX67" s="346"/>
      <c r="ADY67" s="346"/>
      <c r="ADZ67" s="346"/>
      <c r="AEA67" s="346"/>
      <c r="AEB67" s="346"/>
      <c r="AEC67" s="346"/>
      <c r="AED67" s="346"/>
      <c r="AEE67" s="346"/>
      <c r="AEF67" s="346"/>
      <c r="AEG67" s="346"/>
      <c r="AEH67" s="346"/>
      <c r="AEI67" s="346"/>
      <c r="AEJ67" s="346"/>
      <c r="AEK67" s="346"/>
      <c r="AEL67" s="346"/>
      <c r="AEM67" s="346"/>
      <c r="AEN67" s="346"/>
      <c r="AEO67" s="346"/>
      <c r="AEP67" s="346"/>
      <c r="AEQ67" s="346"/>
      <c r="AER67" s="346"/>
      <c r="AES67" s="346"/>
      <c r="AET67" s="346"/>
      <c r="AEU67" s="346"/>
      <c r="AEV67" s="346"/>
      <c r="AEW67" s="346"/>
      <c r="AEX67" s="346"/>
      <c r="AEY67" s="346"/>
      <c r="AEZ67" s="346"/>
      <c r="AFA67" s="346"/>
      <c r="AFB67" s="346"/>
      <c r="AFC67" s="346"/>
      <c r="AFD67" s="346"/>
      <c r="AFE67" s="346"/>
      <c r="AFF67" s="346"/>
      <c r="AFG67" s="346"/>
      <c r="AFH67" s="346"/>
      <c r="AFI67" s="346"/>
      <c r="AFJ67" s="346"/>
      <c r="AFK67" s="346"/>
      <c r="AFL67" s="346"/>
      <c r="AFM67" s="346"/>
      <c r="AFN67" s="346"/>
      <c r="AFO67" s="346"/>
      <c r="AFP67" s="346"/>
      <c r="AFQ67" s="346"/>
      <c r="AFR67" s="346"/>
      <c r="AFS67" s="346"/>
      <c r="AFT67" s="346"/>
      <c r="AFU67" s="346"/>
      <c r="AFV67" s="346"/>
      <c r="AFW67" s="346"/>
      <c r="AFX67" s="346"/>
      <c r="AFY67" s="346"/>
      <c r="AFZ67" s="346"/>
      <c r="AGA67" s="346"/>
      <c r="AGB67" s="346"/>
      <c r="AGC67" s="346"/>
      <c r="AGD67" s="346"/>
      <c r="AGE67" s="346"/>
      <c r="AGF67" s="346"/>
      <c r="AGG67" s="346"/>
      <c r="AGH67" s="346"/>
      <c r="AGI67" s="346"/>
      <c r="AGJ67" s="346"/>
      <c r="AGK67" s="346"/>
      <c r="AGL67" s="346"/>
      <c r="AGM67" s="346"/>
      <c r="AGN67" s="346"/>
      <c r="AGO67" s="346"/>
      <c r="AGP67" s="346"/>
      <c r="AGQ67" s="346"/>
      <c r="AGR67" s="346"/>
      <c r="AGS67" s="346"/>
      <c r="AGT67" s="346"/>
      <c r="AGU67" s="346"/>
      <c r="AGV67" s="346"/>
      <c r="AGW67" s="346"/>
      <c r="AGX67" s="346"/>
      <c r="AGY67" s="346"/>
      <c r="AGZ67" s="346"/>
      <c r="AHA67" s="346"/>
      <c r="AHB67" s="346"/>
      <c r="AHC67" s="346"/>
      <c r="AHD67" s="346"/>
      <c r="AHE67" s="346"/>
      <c r="AHF67" s="346"/>
      <c r="AHG67" s="346"/>
      <c r="AHH67" s="346"/>
      <c r="AHI67" s="346"/>
      <c r="AHJ67" s="346"/>
      <c r="AHK67" s="346"/>
      <c r="AHL67" s="346"/>
      <c r="AHM67" s="346"/>
      <c r="AHN67" s="346"/>
      <c r="AHO67" s="346"/>
      <c r="AHP67" s="346"/>
      <c r="AHQ67" s="346"/>
      <c r="AHR67" s="346"/>
      <c r="AHS67" s="346"/>
      <c r="AHT67" s="346"/>
      <c r="AHU67" s="346"/>
      <c r="AHV67" s="346"/>
      <c r="AHW67" s="346"/>
      <c r="AHX67" s="346"/>
      <c r="AHY67" s="346"/>
      <c r="AHZ67" s="346"/>
      <c r="AIA67" s="346"/>
      <c r="AIB67" s="346"/>
      <c r="AIC67" s="346"/>
      <c r="AID67" s="346"/>
      <c r="AIE67" s="346"/>
      <c r="AIF67" s="346"/>
      <c r="AIG67" s="346"/>
      <c r="AIH67" s="346"/>
      <c r="AII67" s="346"/>
      <c r="AIJ67" s="346"/>
      <c r="AIK67" s="346"/>
      <c r="AIL67" s="346"/>
      <c r="AIM67" s="346"/>
      <c r="AIN67" s="346"/>
      <c r="AIO67" s="346"/>
      <c r="AIP67" s="346"/>
      <c r="AIQ67" s="346"/>
      <c r="AIR67" s="346"/>
      <c r="AIS67" s="346"/>
      <c r="AIT67" s="346"/>
      <c r="AIU67" s="346"/>
      <c r="AIV67" s="346"/>
      <c r="AIW67" s="346"/>
      <c r="AIX67" s="346"/>
      <c r="AIY67" s="346"/>
      <c r="AIZ67" s="346"/>
      <c r="AJA67" s="346"/>
      <c r="AJB67" s="346"/>
      <c r="AJC67" s="346"/>
      <c r="AJD67" s="346"/>
      <c r="AJE67" s="346"/>
      <c r="AJF67" s="346"/>
      <c r="AJG67" s="346"/>
      <c r="AJH67" s="346"/>
      <c r="AJI67" s="346"/>
      <c r="AJJ67" s="346"/>
      <c r="AJK67" s="346"/>
      <c r="AJL67" s="346"/>
      <c r="AJM67" s="346"/>
      <c r="AJN67" s="346"/>
      <c r="AJO67" s="346"/>
      <c r="AJP67" s="346"/>
      <c r="AJQ67" s="346"/>
      <c r="AJR67" s="346"/>
      <c r="AJS67" s="346"/>
      <c r="AJT67" s="346"/>
      <c r="AJU67" s="346"/>
      <c r="AJV67" s="346"/>
      <c r="AJW67" s="346"/>
      <c r="AJX67" s="346"/>
      <c r="AJY67" s="346"/>
      <c r="AJZ67" s="346"/>
      <c r="AKA67" s="346"/>
      <c r="AKB67" s="346"/>
      <c r="AKC67" s="346"/>
      <c r="AKD67" s="346"/>
      <c r="AKE67" s="346"/>
      <c r="AKF67" s="346"/>
      <c r="AKG67" s="346"/>
      <c r="AKH67" s="346"/>
      <c r="AKI67" s="346"/>
      <c r="AKJ67" s="346"/>
      <c r="AKK67" s="346"/>
      <c r="AKL67" s="346"/>
      <c r="AKM67" s="346"/>
      <c r="AKN67" s="346"/>
      <c r="AKO67" s="346"/>
      <c r="AKP67" s="346"/>
      <c r="AKQ67" s="346"/>
      <c r="AKR67" s="346"/>
      <c r="AKS67" s="346"/>
      <c r="AKT67" s="346"/>
      <c r="AKU67" s="346"/>
      <c r="AKV67" s="346"/>
      <c r="AKW67" s="346"/>
      <c r="AKX67" s="346"/>
      <c r="AKY67" s="346"/>
      <c r="AKZ67" s="346"/>
      <c r="ALA67" s="346"/>
      <c r="ALB67" s="346"/>
      <c r="ALC67" s="346"/>
      <c r="ALD67" s="346"/>
      <c r="ALE67" s="346"/>
      <c r="ALF67" s="346"/>
      <c r="ALG67" s="346"/>
      <c r="ALH67" s="346"/>
      <c r="ALI67" s="346"/>
      <c r="ALJ67" s="346"/>
      <c r="ALK67" s="346"/>
      <c r="ALL67" s="346"/>
      <c r="ALM67" s="346"/>
      <c r="ALN67" s="346"/>
      <c r="ALO67" s="346"/>
      <c r="ALP67" s="346"/>
      <c r="ALQ67" s="346"/>
      <c r="ALR67" s="346"/>
      <c r="ALS67" s="346"/>
      <c r="ALT67" s="346"/>
      <c r="ALU67" s="346"/>
      <c r="ALV67" s="346"/>
      <c r="ALW67" s="346"/>
      <c r="ALX67" s="346"/>
      <c r="ALY67" s="346"/>
      <c r="ALZ67" s="346"/>
      <c r="AMA67" s="346"/>
      <c r="AMB67" s="346"/>
      <c r="AMC67" s="346"/>
      <c r="AMD67" s="346"/>
      <c r="AME67" s="346"/>
      <c r="AMF67" s="346"/>
      <c r="AMG67" s="346"/>
      <c r="AMH67" s="346"/>
      <c r="AMI67" s="346"/>
      <c r="AMJ67" s="346"/>
      <c r="AMK67" s="346"/>
      <c r="AML67" s="346"/>
      <c r="AMM67" s="346"/>
      <c r="AMN67" s="346"/>
      <c r="AMO67" s="346"/>
      <c r="AMP67" s="346"/>
      <c r="AMQ67" s="346"/>
      <c r="AMR67" s="346"/>
      <c r="AMS67" s="346"/>
      <c r="AMT67" s="346"/>
      <c r="AMU67" s="346"/>
      <c r="AMV67" s="346"/>
      <c r="AMW67" s="346"/>
      <c r="AMX67" s="346"/>
      <c r="AMY67" s="346"/>
      <c r="AMZ67" s="346"/>
      <c r="ANA67" s="346"/>
      <c r="ANB67" s="346"/>
      <c r="ANC67" s="346"/>
      <c r="AND67" s="346"/>
      <c r="ANE67" s="346"/>
      <c r="ANF67" s="346"/>
      <c r="ANG67" s="346"/>
      <c r="ANH67" s="346"/>
      <c r="ANI67" s="346"/>
      <c r="ANJ67" s="346"/>
      <c r="ANK67" s="346"/>
      <c r="ANL67" s="346"/>
      <c r="ANM67" s="346"/>
      <c r="ANN67" s="346"/>
      <c r="ANO67" s="346"/>
      <c r="ANP67" s="346"/>
      <c r="ANQ67" s="346"/>
      <c r="ANR67" s="346"/>
      <c r="ANS67" s="346"/>
      <c r="ANT67" s="346"/>
      <c r="ANU67" s="346"/>
      <c r="ANV67" s="346"/>
      <c r="ANW67" s="346"/>
      <c r="ANX67" s="346"/>
      <c r="ANY67" s="346"/>
      <c r="ANZ67" s="346"/>
      <c r="AOA67" s="346"/>
      <c r="AOB67" s="346"/>
      <c r="AOC67" s="346"/>
      <c r="AOD67" s="346"/>
      <c r="AOE67" s="346"/>
      <c r="AOF67" s="346"/>
      <c r="AOG67" s="346"/>
      <c r="AOH67" s="346"/>
      <c r="AOI67" s="346"/>
      <c r="AOJ67" s="346"/>
      <c r="AOK67" s="346"/>
      <c r="AOL67" s="346"/>
      <c r="AOM67" s="346"/>
      <c r="AON67" s="346"/>
      <c r="AOO67" s="346"/>
      <c r="AOP67" s="346"/>
      <c r="AOQ67" s="346"/>
      <c r="AOR67" s="346"/>
      <c r="AOS67" s="346"/>
      <c r="AOT67" s="346"/>
      <c r="AOU67" s="346"/>
      <c r="AOV67" s="346"/>
      <c r="AOW67" s="346"/>
      <c r="AOX67" s="346"/>
      <c r="AOY67" s="346"/>
      <c r="AOZ67" s="346"/>
      <c r="APA67" s="346"/>
      <c r="APB67" s="346"/>
      <c r="APC67" s="346"/>
      <c r="APD67" s="346"/>
      <c r="APE67" s="346"/>
      <c r="APF67" s="346"/>
      <c r="APG67" s="346"/>
      <c r="APH67" s="346"/>
      <c r="API67" s="346"/>
      <c r="APJ67" s="346"/>
      <c r="APK67" s="346"/>
      <c r="APL67" s="346"/>
      <c r="APM67" s="346"/>
      <c r="APN67" s="346"/>
      <c r="APO67" s="346"/>
      <c r="APP67" s="346"/>
      <c r="APQ67" s="346"/>
      <c r="APR67" s="346"/>
      <c r="APS67" s="346"/>
      <c r="APT67" s="346"/>
      <c r="APU67" s="346"/>
      <c r="APV67" s="346"/>
      <c r="APW67" s="346"/>
      <c r="APX67" s="346"/>
      <c r="APY67" s="346"/>
      <c r="APZ67" s="346"/>
      <c r="AQA67" s="346"/>
      <c r="AQB67" s="346"/>
      <c r="AQC67" s="346"/>
      <c r="AQD67" s="346"/>
      <c r="AQE67" s="346"/>
      <c r="AQF67" s="346"/>
      <c r="AQG67" s="346"/>
      <c r="AQH67" s="346"/>
      <c r="AQI67" s="346"/>
      <c r="AQJ67" s="346"/>
      <c r="AQK67" s="346"/>
      <c r="AQL67" s="346"/>
      <c r="AQM67" s="346"/>
      <c r="AQN67" s="346"/>
      <c r="AQO67" s="346"/>
      <c r="AQP67" s="346"/>
      <c r="AQQ67" s="346"/>
      <c r="AQR67" s="346"/>
      <c r="AQS67" s="346"/>
      <c r="AQT67" s="346"/>
      <c r="AQU67" s="346"/>
      <c r="AQV67" s="346"/>
      <c r="AQW67" s="346"/>
      <c r="AQX67" s="346"/>
      <c r="AQY67" s="346"/>
      <c r="AQZ67" s="346"/>
      <c r="ARA67" s="346"/>
      <c r="ARB67" s="346"/>
      <c r="ARC67" s="346"/>
      <c r="ARD67" s="346"/>
      <c r="ARE67" s="346"/>
      <c r="ARF67" s="346"/>
      <c r="ARG67" s="346"/>
      <c r="ARH67" s="346"/>
      <c r="ARI67" s="346"/>
      <c r="ARJ67" s="346"/>
      <c r="ARK67" s="346"/>
      <c r="ARL67" s="346"/>
      <c r="ARM67" s="346"/>
      <c r="ARN67" s="346"/>
      <c r="ARO67" s="346"/>
      <c r="ARP67" s="346"/>
      <c r="ARQ67" s="346"/>
      <c r="ARR67" s="346"/>
      <c r="ARS67" s="346"/>
      <c r="ART67" s="346"/>
      <c r="ARU67" s="346"/>
      <c r="ARV67" s="346"/>
      <c r="ARW67" s="346"/>
      <c r="ARX67" s="346"/>
      <c r="ARY67" s="346"/>
      <c r="ARZ67" s="346"/>
      <c r="ASA67" s="346"/>
      <c r="ASB67" s="346"/>
      <c r="ASC67" s="346"/>
      <c r="ASD67" s="346"/>
      <c r="ASE67" s="346"/>
      <c r="ASF67" s="346"/>
      <c r="ASG67" s="346"/>
      <c r="ASH67" s="346"/>
      <c r="ASI67" s="346"/>
      <c r="ASJ67" s="346"/>
      <c r="ASK67" s="346"/>
      <c r="ASL67" s="346"/>
      <c r="ASM67" s="346"/>
      <c r="ASN67" s="346"/>
      <c r="ASO67" s="346"/>
      <c r="ASP67" s="346"/>
      <c r="ASQ67" s="346"/>
      <c r="ASR67" s="346"/>
      <c r="ASS67" s="346"/>
      <c r="AST67" s="346"/>
      <c r="ASU67" s="346"/>
      <c r="ASV67" s="346"/>
      <c r="ASW67" s="346"/>
      <c r="ASX67" s="346"/>
      <c r="ASY67" s="346"/>
      <c r="ASZ67" s="346"/>
      <c r="ATA67" s="346"/>
      <c r="ATB67" s="346"/>
      <c r="ATC67" s="346"/>
      <c r="ATD67" s="346"/>
      <c r="ATE67" s="346"/>
      <c r="ATF67" s="346"/>
      <c r="ATG67" s="346"/>
      <c r="ATH67" s="346"/>
      <c r="ATI67" s="346"/>
      <c r="ATJ67" s="346"/>
      <c r="ATK67" s="346"/>
      <c r="ATL67" s="346"/>
      <c r="ATM67" s="346"/>
      <c r="ATN67" s="346"/>
      <c r="ATO67" s="346"/>
      <c r="ATP67" s="346"/>
      <c r="ATQ67" s="346"/>
      <c r="ATR67" s="346"/>
      <c r="ATS67" s="346"/>
      <c r="ATT67" s="346"/>
      <c r="ATU67" s="346"/>
      <c r="ATV67" s="346"/>
      <c r="ATW67" s="346"/>
      <c r="ATX67" s="346"/>
      <c r="ATY67" s="346"/>
      <c r="ATZ67" s="346"/>
      <c r="AUA67" s="346"/>
      <c r="AUB67" s="346"/>
      <c r="AUC67" s="346"/>
      <c r="AUD67" s="346"/>
      <c r="AUE67" s="346"/>
      <c r="AUF67" s="346"/>
      <c r="AUG67" s="346"/>
      <c r="AUH67" s="346"/>
      <c r="AUI67" s="346"/>
      <c r="AUJ67" s="346"/>
      <c r="AUK67" s="346"/>
      <c r="AUL67" s="346"/>
      <c r="AUM67" s="346"/>
      <c r="AUN67" s="346"/>
      <c r="AUO67" s="346"/>
      <c r="AUP67" s="346"/>
      <c r="AUQ67" s="346"/>
      <c r="AUR67" s="346"/>
      <c r="AUS67" s="346"/>
      <c r="AUT67" s="346"/>
      <c r="AUU67" s="346"/>
      <c r="AUV67" s="346"/>
      <c r="AUW67" s="346"/>
      <c r="AUX67" s="346"/>
      <c r="AUY67" s="346"/>
      <c r="AUZ67" s="346"/>
      <c r="AVA67" s="346"/>
      <c r="AVB67" s="346"/>
      <c r="AVC67" s="346"/>
      <c r="AVD67" s="346"/>
      <c r="AVE67" s="346"/>
      <c r="AVF67" s="346"/>
      <c r="AVG67" s="346"/>
      <c r="AVH67" s="346"/>
      <c r="AVI67" s="346"/>
      <c r="AVJ67" s="346"/>
      <c r="AVK67" s="346"/>
      <c r="AVL67" s="346"/>
      <c r="AVM67" s="346"/>
      <c r="AVN67" s="346"/>
      <c r="AVO67" s="346"/>
      <c r="AVP67" s="346"/>
      <c r="AVQ67" s="346"/>
      <c r="AVR67" s="346"/>
      <c r="AVS67" s="346"/>
      <c r="AVT67" s="346"/>
      <c r="AVU67" s="346"/>
      <c r="AVV67" s="346"/>
      <c r="AVW67" s="346"/>
      <c r="AVX67" s="346"/>
      <c r="AVY67" s="346"/>
      <c r="AVZ67" s="346"/>
      <c r="AWA67" s="346"/>
      <c r="AWB67" s="346"/>
      <c r="AWC67" s="346"/>
      <c r="AWD67" s="346"/>
      <c r="AWE67" s="346"/>
      <c r="AWF67" s="346"/>
      <c r="AWG67" s="346"/>
      <c r="AWH67" s="346"/>
      <c r="AWI67" s="346"/>
      <c r="AWJ67" s="346"/>
      <c r="AWK67" s="346"/>
      <c r="AWL67" s="346"/>
      <c r="AWM67" s="346"/>
      <c r="AWN67" s="346"/>
      <c r="AWO67" s="346"/>
      <c r="AWP67" s="346"/>
      <c r="AWQ67" s="346"/>
      <c r="AWR67" s="346"/>
      <c r="AWS67" s="346"/>
      <c r="AWT67" s="346"/>
      <c r="AWU67" s="346"/>
      <c r="AWV67" s="346"/>
      <c r="AWW67" s="346"/>
      <c r="AWX67" s="346"/>
      <c r="AWY67" s="346"/>
      <c r="AWZ67" s="346"/>
      <c r="AXA67" s="346"/>
      <c r="AXB67" s="346"/>
      <c r="AXC67" s="346"/>
      <c r="AXD67" s="346"/>
      <c r="AXE67" s="346"/>
      <c r="AXF67" s="346"/>
      <c r="AXG67" s="346"/>
      <c r="AXH67" s="346"/>
      <c r="AXI67" s="346"/>
      <c r="AXJ67" s="346"/>
      <c r="AXK67" s="346"/>
      <c r="AXL67" s="346"/>
      <c r="AXM67" s="346"/>
      <c r="AXN67" s="346"/>
      <c r="AXO67" s="346"/>
      <c r="AXP67" s="346"/>
      <c r="AXQ67" s="346"/>
      <c r="AXR67" s="346"/>
      <c r="AXS67" s="346"/>
      <c r="AXT67" s="346"/>
      <c r="AXU67" s="346"/>
      <c r="AXV67" s="346"/>
      <c r="AXW67" s="346"/>
      <c r="AXX67" s="346"/>
      <c r="AXY67" s="346"/>
      <c r="AXZ67" s="346"/>
      <c r="AYA67" s="346"/>
      <c r="AYB67" s="346"/>
      <c r="AYC67" s="346"/>
      <c r="AYD67" s="346"/>
      <c r="AYE67" s="346"/>
      <c r="AYF67" s="346"/>
      <c r="AYG67" s="346"/>
      <c r="AYH67" s="346"/>
      <c r="AYI67" s="346"/>
      <c r="AYJ67" s="346"/>
      <c r="AYK67" s="346"/>
      <c r="AYL67" s="346"/>
      <c r="AYM67" s="346"/>
      <c r="AYN67" s="346"/>
      <c r="AYO67" s="346"/>
      <c r="AYP67" s="346"/>
      <c r="AYQ67" s="346"/>
      <c r="AYR67" s="346"/>
      <c r="AYS67" s="346"/>
      <c r="AYT67" s="346"/>
      <c r="AYU67" s="346"/>
      <c r="AYV67" s="346"/>
      <c r="AYW67" s="346"/>
      <c r="AYX67" s="346"/>
      <c r="AYY67" s="346"/>
      <c r="AYZ67" s="346"/>
      <c r="AZA67" s="346"/>
      <c r="AZB67" s="346"/>
      <c r="AZC67" s="346"/>
      <c r="AZD67" s="346"/>
      <c r="AZE67" s="346"/>
      <c r="AZF67" s="346"/>
      <c r="AZG67" s="346"/>
      <c r="AZH67" s="346"/>
      <c r="AZI67" s="346"/>
      <c r="AZJ67" s="346"/>
      <c r="AZK67" s="346"/>
      <c r="AZL67" s="346"/>
      <c r="AZM67" s="346"/>
      <c r="AZN67" s="346"/>
      <c r="AZO67" s="346"/>
      <c r="AZP67" s="346"/>
      <c r="AZQ67" s="346"/>
      <c r="AZR67" s="346"/>
      <c r="AZS67" s="346"/>
      <c r="AZT67" s="346"/>
      <c r="AZU67" s="346"/>
      <c r="AZV67" s="346"/>
      <c r="AZW67" s="346"/>
      <c r="AZX67" s="346"/>
      <c r="AZY67" s="346"/>
      <c r="AZZ67" s="346"/>
      <c r="BAA67" s="346"/>
      <c r="BAB67" s="346"/>
      <c r="BAC67" s="346"/>
      <c r="BAD67" s="346"/>
      <c r="BAE67" s="346"/>
      <c r="BAF67" s="346"/>
      <c r="BAG67" s="346"/>
      <c r="BAH67" s="346"/>
      <c r="BAI67" s="346"/>
      <c r="BAJ67" s="346"/>
      <c r="BAK67" s="346"/>
      <c r="BAL67" s="346"/>
      <c r="BAM67" s="346"/>
      <c r="BAN67" s="346"/>
      <c r="BAO67" s="346"/>
      <c r="BAP67" s="346"/>
      <c r="BAQ67" s="346"/>
      <c r="BAR67" s="346"/>
      <c r="BAS67" s="346"/>
      <c r="BAT67" s="346"/>
      <c r="BAU67" s="346"/>
      <c r="BAV67" s="346"/>
      <c r="BAW67" s="346"/>
      <c r="BAX67" s="346"/>
      <c r="BAY67" s="346"/>
      <c r="BAZ67" s="346"/>
      <c r="BBA67" s="346"/>
      <c r="BBB67" s="346"/>
      <c r="BBC67" s="346"/>
      <c r="BBD67" s="346"/>
      <c r="BBE67" s="346"/>
      <c r="BBF67" s="346"/>
      <c r="BBG67" s="346"/>
      <c r="BBH67" s="346"/>
      <c r="BBI67" s="346"/>
      <c r="BBJ67" s="346"/>
      <c r="BBK67" s="346"/>
      <c r="BBL67" s="346"/>
      <c r="BBM67" s="346"/>
      <c r="BBN67" s="346"/>
      <c r="BBO67" s="346"/>
      <c r="BBP67" s="346"/>
      <c r="BBQ67" s="346"/>
      <c r="BBR67" s="346"/>
      <c r="BBS67" s="346"/>
      <c r="BBT67" s="346"/>
      <c r="BBU67" s="346"/>
      <c r="BBV67" s="346"/>
      <c r="BBW67" s="346"/>
      <c r="BBX67" s="346"/>
      <c r="BBY67" s="346"/>
      <c r="BBZ67" s="346"/>
      <c r="BCA67" s="346"/>
      <c r="BCB67" s="346"/>
      <c r="BCC67" s="346"/>
      <c r="BCD67" s="346"/>
      <c r="BCE67" s="346"/>
      <c r="BCF67" s="346"/>
      <c r="BCG67" s="346"/>
      <c r="BCH67" s="346"/>
      <c r="BCI67" s="346"/>
      <c r="BCJ67" s="346"/>
      <c r="BCK67" s="346"/>
      <c r="BCL67" s="346"/>
      <c r="BCM67" s="346"/>
      <c r="BCN67" s="346"/>
      <c r="BCO67" s="346"/>
      <c r="BCP67" s="346"/>
      <c r="BCQ67" s="346"/>
      <c r="BCR67" s="346"/>
      <c r="BCS67" s="346"/>
      <c r="BCT67" s="346"/>
      <c r="BCU67" s="346"/>
      <c r="BCV67" s="346"/>
      <c r="BCW67" s="346"/>
      <c r="BCX67" s="346"/>
      <c r="BCY67" s="346"/>
      <c r="BCZ67" s="346"/>
      <c r="BDA67" s="346"/>
      <c r="BDB67" s="346"/>
      <c r="BDC67" s="346"/>
      <c r="BDD67" s="346"/>
      <c r="BDE67" s="346"/>
      <c r="BDF67" s="346"/>
      <c r="BDG67" s="346"/>
      <c r="BDH67" s="346"/>
      <c r="BDI67" s="346"/>
      <c r="BDJ67" s="346"/>
      <c r="BDK67" s="346"/>
      <c r="BDL67" s="346"/>
      <c r="BDM67" s="346"/>
      <c r="BDN67" s="346"/>
      <c r="BDO67" s="346"/>
      <c r="BDP67" s="346"/>
      <c r="BDQ67" s="346"/>
      <c r="BDR67" s="346"/>
      <c r="BDS67" s="346"/>
      <c r="BDT67" s="346"/>
      <c r="BDU67" s="346"/>
      <c r="BDV67" s="346"/>
      <c r="BDW67" s="346"/>
      <c r="BDX67" s="346"/>
      <c r="BDY67" s="346"/>
      <c r="BDZ67" s="346"/>
      <c r="BEA67" s="346"/>
      <c r="BEB67" s="346"/>
      <c r="BEC67" s="346"/>
      <c r="BED67" s="346"/>
      <c r="BEE67" s="346"/>
      <c r="BEF67" s="346"/>
      <c r="BEG67" s="346"/>
      <c r="BEH67" s="346"/>
      <c r="BEI67" s="346"/>
      <c r="BEJ67" s="346"/>
      <c r="BEK67" s="346"/>
      <c r="BEL67" s="346"/>
      <c r="BEM67" s="346"/>
      <c r="BEN67" s="346"/>
      <c r="BEO67" s="346"/>
      <c r="BEP67" s="346"/>
      <c r="BEQ67" s="346"/>
      <c r="BER67" s="346"/>
      <c r="BES67" s="346"/>
      <c r="BET67" s="346"/>
      <c r="BEU67" s="346"/>
      <c r="BEV67" s="346"/>
      <c r="BEW67" s="346"/>
      <c r="BEX67" s="346"/>
      <c r="BEY67" s="346"/>
      <c r="BEZ67" s="346"/>
      <c r="BFA67" s="346"/>
      <c r="BFB67" s="346"/>
      <c r="BFC67" s="346"/>
      <c r="BFD67" s="346"/>
      <c r="BFE67" s="346"/>
      <c r="BFF67" s="346"/>
      <c r="BFG67" s="346"/>
      <c r="BFH67" s="346"/>
      <c r="BFI67" s="346"/>
      <c r="BFJ67" s="346"/>
      <c r="BFK67" s="346"/>
      <c r="BFL67" s="346"/>
      <c r="BFM67" s="346"/>
      <c r="BFN67" s="346"/>
      <c r="BFO67" s="346"/>
      <c r="BFP67" s="346"/>
      <c r="BFQ67" s="346"/>
      <c r="BFR67" s="346"/>
      <c r="BFS67" s="346"/>
      <c r="BFT67" s="346"/>
      <c r="BFU67" s="346"/>
      <c r="BFV67" s="346"/>
      <c r="BFW67" s="346"/>
      <c r="BFX67" s="346"/>
      <c r="BFY67" s="346"/>
      <c r="BFZ67" s="346"/>
      <c r="BGA67" s="346"/>
      <c r="BGB67" s="346"/>
      <c r="BGC67" s="346"/>
      <c r="BGD67" s="346"/>
      <c r="BGE67" s="346"/>
      <c r="BGF67" s="346"/>
      <c r="BGG67" s="346"/>
      <c r="BGH67" s="346"/>
      <c r="BGI67" s="346"/>
      <c r="BGJ67" s="346"/>
      <c r="BGK67" s="346"/>
      <c r="BGL67" s="346"/>
      <c r="BGM67" s="346"/>
      <c r="BGN67" s="346"/>
      <c r="BGO67" s="346"/>
      <c r="BGP67" s="346"/>
      <c r="BGQ67" s="346"/>
      <c r="BGR67" s="346"/>
      <c r="BGS67" s="346"/>
      <c r="BGT67" s="346"/>
      <c r="BGU67" s="346"/>
      <c r="BGV67" s="346"/>
      <c r="BGW67" s="346"/>
      <c r="BGX67" s="346"/>
      <c r="BGY67" s="346"/>
      <c r="BGZ67" s="346"/>
      <c r="BHA67" s="346"/>
      <c r="BHB67" s="346"/>
      <c r="BHC67" s="346"/>
      <c r="BHD67" s="346"/>
      <c r="BHE67" s="346"/>
      <c r="BHF67" s="346"/>
      <c r="BHG67" s="346"/>
      <c r="BHH67" s="346"/>
      <c r="BHI67" s="346"/>
      <c r="BHJ67" s="346"/>
      <c r="BHK67" s="346"/>
      <c r="BHL67" s="346"/>
      <c r="BHM67" s="346"/>
      <c r="BHN67" s="346"/>
      <c r="BHO67" s="346"/>
      <c r="BHP67" s="346"/>
      <c r="BHQ67" s="346"/>
      <c r="BHR67" s="346"/>
      <c r="BHS67" s="346"/>
      <c r="BHT67" s="346"/>
      <c r="BHU67" s="346"/>
      <c r="BHV67" s="346"/>
      <c r="BHW67" s="346"/>
      <c r="BHX67" s="346"/>
      <c r="BHY67" s="346"/>
      <c r="BHZ67" s="346"/>
      <c r="BIA67" s="346"/>
      <c r="BIB67" s="346"/>
      <c r="BIC67" s="346"/>
      <c r="BID67" s="346"/>
      <c r="BIE67" s="346"/>
      <c r="BIF67" s="346"/>
      <c r="BIG67" s="346"/>
      <c r="BIH67" s="346"/>
      <c r="BII67" s="346"/>
      <c r="BIJ67" s="346"/>
      <c r="BIK67" s="346"/>
      <c r="BIL67" s="346"/>
      <c r="BIM67" s="346"/>
      <c r="BIN67" s="346"/>
      <c r="BIO67" s="346"/>
      <c r="BIP67" s="346"/>
      <c r="BIQ67" s="346"/>
      <c r="BIR67" s="346"/>
      <c r="BIS67" s="346"/>
      <c r="BIT67" s="346"/>
      <c r="BIU67" s="346"/>
      <c r="BIV67" s="346"/>
      <c r="BIW67" s="346"/>
      <c r="BIX67" s="346"/>
      <c r="BIY67" s="346"/>
      <c r="BIZ67" s="346"/>
      <c r="BJA67" s="346"/>
      <c r="BJB67" s="346"/>
      <c r="BJC67" s="346"/>
      <c r="BJD67" s="346"/>
      <c r="BJE67" s="346"/>
      <c r="BJF67" s="346"/>
      <c r="BJG67" s="346"/>
      <c r="BJH67" s="346"/>
      <c r="BJI67" s="346"/>
      <c r="BJJ67" s="346"/>
      <c r="BJK67" s="346"/>
      <c r="BJL67" s="346"/>
      <c r="BJM67" s="346"/>
      <c r="BJN67" s="346"/>
      <c r="BJO67" s="346"/>
      <c r="BJP67" s="346"/>
      <c r="BJQ67" s="346"/>
      <c r="BJR67" s="346"/>
      <c r="BJS67" s="346"/>
      <c r="BJT67" s="346"/>
      <c r="BJU67" s="346"/>
      <c r="BJV67" s="346"/>
      <c r="BJW67" s="346"/>
      <c r="BJX67" s="346"/>
      <c r="BJY67" s="346"/>
      <c r="BJZ67" s="346"/>
      <c r="BKA67" s="346"/>
      <c r="BKB67" s="346"/>
      <c r="BKC67" s="346"/>
      <c r="BKD67" s="346"/>
      <c r="BKE67" s="346"/>
      <c r="BKF67" s="346"/>
      <c r="BKG67" s="346"/>
      <c r="BKH67" s="346"/>
      <c r="BKI67" s="346"/>
      <c r="BKJ67" s="346"/>
      <c r="BKK67" s="346"/>
      <c r="BKL67" s="346"/>
      <c r="BKM67" s="346"/>
      <c r="BKN67" s="346"/>
      <c r="BKO67" s="346"/>
      <c r="BKP67" s="346"/>
      <c r="BKQ67" s="346"/>
      <c r="BKR67" s="346"/>
      <c r="BKS67" s="346"/>
      <c r="BKT67" s="346"/>
      <c r="BKU67" s="346"/>
      <c r="BKV67" s="346"/>
      <c r="BKW67" s="346"/>
      <c r="BKX67" s="346"/>
      <c r="BKY67" s="346"/>
      <c r="BKZ67" s="346"/>
      <c r="BLA67" s="346"/>
      <c r="BLB67" s="346"/>
      <c r="BLC67" s="346"/>
      <c r="BLD67" s="346"/>
      <c r="BLE67" s="346"/>
      <c r="BLF67" s="346"/>
      <c r="BLG67" s="346"/>
      <c r="BLH67" s="346"/>
      <c r="BLI67" s="346"/>
      <c r="BLJ67" s="346"/>
      <c r="BLK67" s="346"/>
      <c r="BLL67" s="346"/>
      <c r="BLM67" s="346"/>
      <c r="BLN67" s="346"/>
      <c r="BLO67" s="346"/>
      <c r="BLP67" s="346"/>
      <c r="BLQ67" s="346"/>
      <c r="BLR67" s="346"/>
      <c r="BLS67" s="346"/>
      <c r="BLT67" s="346"/>
      <c r="BLU67" s="346"/>
      <c r="BLV67" s="346"/>
      <c r="BLW67" s="346"/>
      <c r="BLX67" s="346"/>
      <c r="BLY67" s="346"/>
      <c r="BLZ67" s="346"/>
      <c r="BMA67" s="346"/>
      <c r="BMB67" s="346"/>
      <c r="BMC67" s="346"/>
      <c r="BMD67" s="346"/>
      <c r="BME67" s="346"/>
      <c r="BMF67" s="346"/>
      <c r="BMG67" s="346"/>
      <c r="BMH67" s="346"/>
      <c r="BMI67" s="346"/>
      <c r="BMJ67" s="346"/>
      <c r="BMK67" s="346"/>
      <c r="BML67" s="346"/>
      <c r="BMM67" s="346"/>
      <c r="BMN67" s="346"/>
      <c r="BMO67" s="346"/>
      <c r="BMP67" s="346"/>
      <c r="BMQ67" s="346"/>
      <c r="BMR67" s="346"/>
      <c r="BMS67" s="346"/>
      <c r="BMT67" s="346"/>
      <c r="BMU67" s="346"/>
      <c r="BMV67" s="346"/>
      <c r="BMW67" s="346"/>
      <c r="BMX67" s="346"/>
      <c r="BMY67" s="346"/>
      <c r="BMZ67" s="346"/>
      <c r="BNA67" s="346"/>
      <c r="BNB67" s="346"/>
      <c r="BNC67" s="346"/>
      <c r="BND67" s="346"/>
      <c r="BNE67" s="346"/>
      <c r="BNF67" s="346"/>
      <c r="BNG67" s="346"/>
      <c r="BNH67" s="346"/>
      <c r="BNI67" s="346"/>
      <c r="BNJ67" s="346"/>
      <c r="BNK67" s="346"/>
      <c r="BNL67" s="346"/>
      <c r="BNM67" s="346"/>
      <c r="BNN67" s="346"/>
      <c r="BNO67" s="346"/>
      <c r="BNP67" s="346"/>
      <c r="BNQ67" s="346"/>
      <c r="BNR67" s="346"/>
      <c r="BNS67" s="346"/>
      <c r="BNT67" s="346"/>
      <c r="BNU67" s="346"/>
      <c r="BNV67" s="346"/>
      <c r="BNW67" s="346"/>
      <c r="BNX67" s="346"/>
      <c r="BNY67" s="346"/>
      <c r="BNZ67" s="346"/>
      <c r="BOA67" s="346"/>
      <c r="BOB67" s="346"/>
      <c r="BOC67" s="346"/>
      <c r="BOD67" s="346"/>
      <c r="BOE67" s="346"/>
      <c r="BOF67" s="346"/>
      <c r="BOG67" s="346"/>
      <c r="BOH67" s="346"/>
      <c r="BOI67" s="346"/>
      <c r="BOJ67" s="346"/>
      <c r="BOK67" s="346"/>
      <c r="BOL67" s="346"/>
      <c r="BOM67" s="346"/>
      <c r="BON67" s="346"/>
      <c r="BOO67" s="346"/>
      <c r="BOP67" s="346"/>
      <c r="BOQ67" s="346"/>
      <c r="BOR67" s="346"/>
      <c r="BOS67" s="346"/>
      <c r="BOT67" s="346"/>
      <c r="BOU67" s="346"/>
      <c r="BOV67" s="346"/>
      <c r="BOW67" s="346"/>
      <c r="BOX67" s="346"/>
      <c r="BOY67" s="346"/>
      <c r="BOZ67" s="346"/>
      <c r="BPA67" s="346"/>
      <c r="BPB67" s="346"/>
      <c r="BPC67" s="346"/>
      <c r="BPD67" s="346"/>
      <c r="BPE67" s="346"/>
      <c r="BPF67" s="346"/>
      <c r="BPG67" s="346"/>
      <c r="BPH67" s="346"/>
      <c r="BPI67" s="346"/>
      <c r="BPJ67" s="346"/>
      <c r="BPK67" s="346"/>
      <c r="BPL67" s="346"/>
      <c r="BPM67" s="346"/>
      <c r="BPN67" s="346"/>
      <c r="BPO67" s="346"/>
      <c r="BPP67" s="346"/>
      <c r="BPQ67" s="346"/>
      <c r="BPR67" s="346"/>
      <c r="BPS67" s="346"/>
      <c r="BPT67" s="346"/>
      <c r="BPU67" s="346"/>
      <c r="BPV67" s="346"/>
      <c r="BPW67" s="346"/>
      <c r="BPX67" s="346"/>
      <c r="BPY67" s="346"/>
      <c r="BPZ67" s="346"/>
      <c r="BQA67" s="346"/>
      <c r="BQB67" s="346"/>
      <c r="BQC67" s="346"/>
      <c r="BQD67" s="346"/>
      <c r="BQE67" s="346"/>
      <c r="BQF67" s="346"/>
      <c r="BQG67" s="346"/>
      <c r="BQH67" s="346"/>
      <c r="BQI67" s="346"/>
      <c r="BQJ67" s="346"/>
      <c r="BQK67" s="346"/>
      <c r="BQL67" s="346"/>
      <c r="BQM67" s="346"/>
      <c r="BQN67" s="346"/>
      <c r="BQO67" s="346"/>
      <c r="BQP67" s="346"/>
      <c r="BQQ67" s="346"/>
      <c r="BQR67" s="346"/>
      <c r="BQS67" s="346"/>
      <c r="BQT67" s="346"/>
      <c r="BQU67" s="346"/>
      <c r="BQV67" s="346"/>
      <c r="BQW67" s="346"/>
      <c r="BQX67" s="346"/>
      <c r="BQY67" s="346"/>
      <c r="BQZ67" s="346"/>
      <c r="BRA67" s="346"/>
      <c r="BRB67" s="346"/>
      <c r="BRC67" s="346"/>
      <c r="BRD67" s="346"/>
      <c r="BRE67" s="346"/>
      <c r="BRF67" s="346"/>
      <c r="BRG67" s="346"/>
      <c r="BRH67" s="346"/>
      <c r="BRI67" s="346"/>
      <c r="BRJ67" s="346"/>
      <c r="BRK67" s="346"/>
      <c r="BRL67" s="346"/>
      <c r="BRM67" s="346"/>
      <c r="BRN67" s="346"/>
      <c r="BRO67" s="346"/>
      <c r="BRP67" s="346"/>
      <c r="BRQ67" s="346"/>
      <c r="BRR67" s="346"/>
      <c r="BRS67" s="346"/>
      <c r="BRT67" s="346"/>
      <c r="BRU67" s="346"/>
      <c r="BRV67" s="346"/>
      <c r="BRW67" s="346"/>
      <c r="BRX67" s="346"/>
      <c r="BRY67" s="346"/>
      <c r="BRZ67" s="346"/>
      <c r="BSA67" s="346"/>
      <c r="BSB67" s="346"/>
      <c r="BSC67" s="346"/>
      <c r="BSD67" s="346"/>
      <c r="BSE67" s="346"/>
      <c r="BSF67" s="346"/>
      <c r="BSG67" s="346"/>
      <c r="BSH67" s="346"/>
      <c r="BSI67" s="346"/>
      <c r="BSJ67" s="346"/>
      <c r="BSK67" s="346"/>
      <c r="BSL67" s="346"/>
      <c r="BSM67" s="346"/>
      <c r="BSN67" s="346"/>
      <c r="BSO67" s="346"/>
      <c r="BSP67" s="346"/>
      <c r="BSQ67" s="346"/>
      <c r="BSR67" s="346"/>
      <c r="BSS67" s="346"/>
      <c r="BST67" s="346"/>
      <c r="BSU67" s="346"/>
      <c r="BSV67" s="346"/>
      <c r="BSW67" s="346"/>
      <c r="BSX67" s="346"/>
      <c r="BSY67" s="346"/>
      <c r="BSZ67" s="346"/>
      <c r="BTA67" s="346"/>
      <c r="BTB67" s="346"/>
      <c r="BTC67" s="346"/>
      <c r="BTD67" s="346"/>
      <c r="BTE67" s="346"/>
      <c r="BTF67" s="346"/>
      <c r="BTG67" s="346"/>
      <c r="BTH67" s="346"/>
      <c r="BTI67" s="346"/>
      <c r="BTJ67" s="346"/>
      <c r="BTK67" s="346"/>
      <c r="BTL67" s="346"/>
      <c r="BTM67" s="346"/>
      <c r="BTN67" s="346"/>
      <c r="BTO67" s="346"/>
      <c r="BTP67" s="346"/>
      <c r="BTQ67" s="346"/>
      <c r="BTR67" s="346"/>
      <c r="BTS67" s="346"/>
      <c r="BTT67" s="346"/>
      <c r="BTU67" s="346"/>
      <c r="BTV67" s="346"/>
      <c r="BTW67" s="346"/>
      <c r="BTX67" s="346"/>
      <c r="BTY67" s="346"/>
      <c r="BTZ67" s="346"/>
      <c r="BUA67" s="346"/>
      <c r="BUB67" s="346"/>
      <c r="BUC67" s="346"/>
      <c r="BUD67" s="346"/>
      <c r="BUE67" s="346"/>
      <c r="BUF67" s="346"/>
      <c r="BUG67" s="346"/>
      <c r="BUH67" s="346"/>
      <c r="BUI67" s="346"/>
      <c r="BUJ67" s="346"/>
      <c r="BUK67" s="346"/>
      <c r="BUL67" s="346"/>
      <c r="BUM67" s="346"/>
      <c r="BUN67" s="346"/>
      <c r="BUO67" s="346"/>
      <c r="BUP67" s="346"/>
      <c r="BUQ67" s="346"/>
      <c r="BUR67" s="346"/>
      <c r="BUS67" s="346"/>
      <c r="BUT67" s="346"/>
      <c r="BUU67" s="346"/>
      <c r="BUV67" s="346"/>
      <c r="BUW67" s="346"/>
      <c r="BUX67" s="346"/>
      <c r="BUY67" s="346"/>
      <c r="BUZ67" s="346"/>
      <c r="BVA67" s="346"/>
      <c r="BVB67" s="346"/>
      <c r="BVC67" s="346"/>
      <c r="BVD67" s="346"/>
      <c r="BVE67" s="346"/>
      <c r="BVF67" s="346"/>
      <c r="BVG67" s="346"/>
      <c r="BVH67" s="346"/>
      <c r="BVI67" s="346"/>
      <c r="BVJ67" s="346"/>
      <c r="BVK67" s="346"/>
      <c r="BVL67" s="346"/>
      <c r="BVM67" s="346"/>
      <c r="BVN67" s="346"/>
      <c r="BVO67" s="346"/>
      <c r="BVP67" s="346"/>
      <c r="BVQ67" s="346"/>
      <c r="BVR67" s="346"/>
      <c r="BVS67" s="346"/>
      <c r="BVT67" s="346"/>
      <c r="BVU67" s="346"/>
      <c r="BVV67" s="346"/>
      <c r="BVW67" s="346"/>
      <c r="BVX67" s="346"/>
      <c r="BVY67" s="346"/>
      <c r="BVZ67" s="346"/>
      <c r="BWA67" s="346"/>
      <c r="BWB67" s="346"/>
      <c r="BWC67" s="346"/>
      <c r="BWD67" s="346"/>
      <c r="BWE67" s="346"/>
      <c r="BWF67" s="346"/>
      <c r="BWG67" s="346"/>
      <c r="BWH67" s="346"/>
      <c r="BWI67" s="346"/>
      <c r="BWJ67" s="346"/>
      <c r="BWK67" s="346"/>
      <c r="BWL67" s="346"/>
      <c r="BWM67" s="346"/>
      <c r="BWN67" s="346"/>
      <c r="BWO67" s="346"/>
      <c r="BWP67" s="346"/>
      <c r="BWQ67" s="346"/>
      <c r="BWR67" s="346"/>
      <c r="BWS67" s="346"/>
      <c r="BWT67" s="346"/>
      <c r="BWU67" s="346"/>
      <c r="BWV67" s="346"/>
      <c r="BWW67" s="346"/>
      <c r="BWX67" s="346"/>
      <c r="BWY67" s="346"/>
      <c r="BWZ67" s="346"/>
      <c r="BXA67" s="346"/>
      <c r="BXB67" s="346"/>
      <c r="BXC67" s="346"/>
      <c r="BXD67" s="346"/>
      <c r="BXE67" s="346"/>
      <c r="BXF67" s="346"/>
      <c r="BXG67" s="346"/>
      <c r="BXH67" s="346"/>
      <c r="BXI67" s="346"/>
      <c r="BXJ67" s="346"/>
      <c r="BXK67" s="346"/>
      <c r="BXL67" s="346"/>
      <c r="BXM67" s="346"/>
      <c r="BXN67" s="346"/>
      <c r="BXO67" s="346"/>
      <c r="BXP67" s="346"/>
      <c r="BXQ67" s="346"/>
      <c r="BXR67" s="346"/>
      <c r="BXS67" s="346"/>
      <c r="BXT67" s="346"/>
      <c r="BXU67" s="346"/>
      <c r="BXV67" s="346"/>
      <c r="BXW67" s="346"/>
      <c r="BXX67" s="346"/>
      <c r="BXY67" s="346"/>
      <c r="BXZ67" s="346"/>
      <c r="BYA67" s="346"/>
      <c r="BYB67" s="346"/>
      <c r="BYC67" s="346"/>
      <c r="BYD67" s="346"/>
      <c r="BYE67" s="346"/>
      <c r="BYF67" s="346"/>
      <c r="BYG67" s="346"/>
      <c r="BYH67" s="346"/>
      <c r="BYI67" s="346"/>
      <c r="BYJ67" s="346"/>
      <c r="BYK67" s="346"/>
      <c r="BYL67" s="346"/>
      <c r="BYM67" s="346"/>
      <c r="BYN67" s="346"/>
      <c r="BYO67" s="346"/>
      <c r="BYP67" s="346"/>
      <c r="BYQ67" s="346"/>
      <c r="BYR67" s="346"/>
      <c r="BYS67" s="346"/>
      <c r="BYT67" s="346"/>
      <c r="BYU67" s="346"/>
      <c r="BYV67" s="346"/>
      <c r="BYW67" s="346"/>
      <c r="BYX67" s="346"/>
      <c r="BYY67" s="346"/>
      <c r="BYZ67" s="346"/>
      <c r="BZA67" s="346"/>
      <c r="BZB67" s="346"/>
      <c r="BZC67" s="346"/>
      <c r="BZD67" s="346"/>
      <c r="BZE67" s="346"/>
      <c r="BZF67" s="346"/>
      <c r="BZG67" s="346"/>
      <c r="BZH67" s="346"/>
      <c r="BZI67" s="346"/>
      <c r="BZJ67" s="346"/>
      <c r="BZK67" s="346"/>
      <c r="BZL67" s="346"/>
      <c r="BZM67" s="346"/>
      <c r="BZN67" s="346"/>
      <c r="BZO67" s="346"/>
      <c r="BZP67" s="346"/>
      <c r="BZQ67" s="346"/>
      <c r="BZR67" s="346"/>
      <c r="BZS67" s="346"/>
      <c r="BZT67" s="346"/>
      <c r="BZU67" s="346"/>
      <c r="BZV67" s="346"/>
      <c r="BZW67" s="346"/>
      <c r="BZX67" s="346"/>
      <c r="BZY67" s="346"/>
      <c r="BZZ67" s="346"/>
      <c r="CAA67" s="346"/>
      <c r="CAB67" s="346"/>
      <c r="CAC67" s="346"/>
      <c r="CAD67" s="346"/>
      <c r="CAE67" s="346"/>
      <c r="CAF67" s="346"/>
      <c r="CAG67" s="346"/>
      <c r="CAH67" s="346"/>
      <c r="CAI67" s="346"/>
      <c r="CAJ67" s="346"/>
      <c r="CAK67" s="346"/>
      <c r="CAL67" s="346"/>
      <c r="CAM67" s="346"/>
      <c r="CAN67" s="346"/>
      <c r="CAO67" s="346"/>
      <c r="CAP67" s="346"/>
      <c r="CAQ67" s="346"/>
      <c r="CAR67" s="346"/>
      <c r="CAS67" s="346"/>
      <c r="CAT67" s="346"/>
      <c r="CAU67" s="346"/>
      <c r="CAV67" s="346"/>
      <c r="CAW67" s="346"/>
      <c r="CAX67" s="346"/>
      <c r="CAY67" s="346"/>
      <c r="CAZ67" s="346"/>
      <c r="CBA67" s="346"/>
      <c r="CBB67" s="346"/>
      <c r="CBC67" s="346"/>
      <c r="CBD67" s="346"/>
      <c r="CBE67" s="346"/>
      <c r="CBF67" s="346"/>
      <c r="CBG67" s="346"/>
      <c r="CBH67" s="346"/>
      <c r="CBI67" s="346"/>
      <c r="CBJ67" s="346"/>
      <c r="CBK67" s="346"/>
      <c r="CBL67" s="346"/>
      <c r="CBM67" s="346"/>
      <c r="CBN67" s="346"/>
      <c r="CBO67" s="346"/>
      <c r="CBP67" s="346"/>
      <c r="CBQ67" s="346"/>
      <c r="CBR67" s="346"/>
      <c r="CBS67" s="346"/>
      <c r="CBT67" s="346"/>
      <c r="CBU67" s="346"/>
      <c r="CBV67" s="346"/>
      <c r="CBW67" s="346"/>
      <c r="CBX67" s="346"/>
      <c r="CBY67" s="346"/>
      <c r="CBZ67" s="346"/>
      <c r="CCA67" s="346"/>
      <c r="CCB67" s="346"/>
      <c r="CCC67" s="346"/>
      <c r="CCD67" s="346"/>
      <c r="CCE67" s="346"/>
      <c r="CCF67" s="346"/>
      <c r="CCG67" s="346"/>
      <c r="CCH67" s="346"/>
      <c r="CCI67" s="346"/>
      <c r="CCJ67" s="346"/>
      <c r="CCK67" s="346"/>
      <c r="CCL67" s="346"/>
      <c r="CCM67" s="346"/>
      <c r="CCN67" s="346"/>
      <c r="CCO67" s="346"/>
      <c r="CCP67" s="346"/>
      <c r="CCQ67" s="346"/>
      <c r="CCR67" s="346"/>
      <c r="CCS67" s="346"/>
      <c r="CCT67" s="346"/>
      <c r="CCU67" s="346"/>
      <c r="CCV67" s="346"/>
      <c r="CCW67" s="346"/>
      <c r="CCX67" s="346"/>
      <c r="CCY67" s="346"/>
      <c r="CCZ67" s="346"/>
      <c r="CDA67" s="346"/>
      <c r="CDB67" s="346"/>
      <c r="CDC67" s="346"/>
      <c r="CDD67" s="346"/>
      <c r="CDE67" s="346"/>
      <c r="CDF67" s="346"/>
      <c r="CDG67" s="346"/>
      <c r="CDH67" s="346"/>
      <c r="CDI67" s="346"/>
      <c r="CDJ67" s="346"/>
      <c r="CDK67" s="346"/>
      <c r="CDL67" s="346"/>
      <c r="CDM67" s="346"/>
      <c r="CDN67" s="346"/>
      <c r="CDO67" s="346"/>
      <c r="CDP67" s="346"/>
      <c r="CDQ67" s="346"/>
      <c r="CDR67" s="346"/>
      <c r="CDS67" s="346"/>
      <c r="CDT67" s="346"/>
      <c r="CDU67" s="346"/>
      <c r="CDV67" s="346"/>
      <c r="CDW67" s="346"/>
      <c r="CDX67" s="346"/>
      <c r="CDY67" s="346"/>
      <c r="CDZ67" s="346"/>
      <c r="CEA67" s="346"/>
      <c r="CEB67" s="346"/>
      <c r="CEC67" s="346"/>
      <c r="CED67" s="346"/>
      <c r="CEE67" s="346"/>
      <c r="CEF67" s="346"/>
      <c r="CEG67" s="346"/>
      <c r="CEH67" s="346"/>
      <c r="CEI67" s="346"/>
      <c r="CEJ67" s="346"/>
      <c r="CEK67" s="346"/>
      <c r="CEL67" s="346"/>
      <c r="CEM67" s="346"/>
      <c r="CEN67" s="346"/>
      <c r="CEO67" s="346"/>
      <c r="CEP67" s="346"/>
      <c r="CEQ67" s="346"/>
      <c r="CER67" s="346"/>
      <c r="CES67" s="346"/>
      <c r="CET67" s="346"/>
      <c r="CEU67" s="346"/>
      <c r="CEV67" s="346"/>
      <c r="CEW67" s="346"/>
      <c r="CEX67" s="346"/>
      <c r="CEY67" s="346"/>
      <c r="CEZ67" s="346"/>
      <c r="CFA67" s="346"/>
      <c r="CFB67" s="346"/>
      <c r="CFC67" s="346"/>
      <c r="CFD67" s="346"/>
      <c r="CFE67" s="346"/>
      <c r="CFF67" s="346"/>
      <c r="CFG67" s="346"/>
      <c r="CFH67" s="346"/>
      <c r="CFI67" s="346"/>
      <c r="CFJ67" s="346"/>
      <c r="CFK67" s="346"/>
      <c r="CFL67" s="346"/>
      <c r="CFM67" s="346"/>
      <c r="CFN67" s="346"/>
      <c r="CFO67" s="346"/>
      <c r="CFP67" s="346"/>
      <c r="CFQ67" s="346"/>
      <c r="CFR67" s="346"/>
      <c r="CFS67" s="346"/>
      <c r="CFT67" s="346"/>
      <c r="CFU67" s="346"/>
      <c r="CFV67" s="346"/>
      <c r="CFW67" s="346"/>
      <c r="CFX67" s="346"/>
      <c r="CFY67" s="346"/>
      <c r="CFZ67" s="346"/>
      <c r="CGA67" s="346"/>
      <c r="CGB67" s="346"/>
      <c r="CGC67" s="346"/>
      <c r="CGD67" s="346"/>
      <c r="CGE67" s="346"/>
      <c r="CGF67" s="346"/>
      <c r="CGG67" s="346"/>
      <c r="CGH67" s="346"/>
      <c r="CGI67" s="346"/>
      <c r="CGJ67" s="346"/>
      <c r="CGK67" s="346"/>
      <c r="CGL67" s="346"/>
      <c r="CGM67" s="346"/>
      <c r="CGN67" s="346"/>
      <c r="CGO67" s="346"/>
      <c r="CGP67" s="346"/>
      <c r="CGQ67" s="346"/>
      <c r="CGR67" s="346"/>
      <c r="CGS67" s="346"/>
      <c r="CGT67" s="346"/>
      <c r="CGU67" s="346"/>
      <c r="CGV67" s="346"/>
      <c r="CGW67" s="346"/>
      <c r="CGX67" s="346"/>
      <c r="CGY67" s="346"/>
      <c r="CGZ67" s="346"/>
      <c r="CHA67" s="346"/>
      <c r="CHB67" s="346"/>
      <c r="CHC67" s="346"/>
      <c r="CHD67" s="346"/>
      <c r="CHE67" s="346"/>
      <c r="CHF67" s="346"/>
      <c r="CHG67" s="346"/>
      <c r="CHH67" s="346"/>
      <c r="CHI67" s="346"/>
      <c r="CHJ67" s="346"/>
      <c r="CHK67" s="346"/>
      <c r="CHL67" s="346"/>
      <c r="CHM67" s="346"/>
      <c r="CHN67" s="346"/>
      <c r="CHO67" s="346"/>
      <c r="CHP67" s="346"/>
      <c r="CHQ67" s="346"/>
      <c r="CHR67" s="346"/>
      <c r="CHS67" s="346"/>
      <c r="CHT67" s="346"/>
      <c r="CHU67" s="346"/>
      <c r="CHV67" s="346"/>
      <c r="CHW67" s="346"/>
      <c r="CHX67" s="346"/>
      <c r="CHY67" s="346"/>
      <c r="CHZ67" s="346"/>
      <c r="CIA67" s="346"/>
      <c r="CIB67" s="346"/>
      <c r="CIC67" s="346"/>
      <c r="CID67" s="346"/>
      <c r="CIE67" s="346"/>
      <c r="CIF67" s="346"/>
      <c r="CIG67" s="346"/>
      <c r="CIH67" s="346"/>
      <c r="CII67" s="346"/>
      <c r="CIJ67" s="346"/>
      <c r="CIK67" s="346"/>
      <c r="CIL67" s="346"/>
      <c r="CIM67" s="346"/>
      <c r="CIN67" s="346"/>
      <c r="CIO67" s="346"/>
      <c r="CIP67" s="346"/>
      <c r="CIQ67" s="346"/>
      <c r="CIR67" s="346"/>
      <c r="CIS67" s="346"/>
      <c r="CIT67" s="346"/>
      <c r="CIU67" s="346"/>
      <c r="CIV67" s="346"/>
      <c r="CIW67" s="346"/>
      <c r="CIX67" s="346"/>
      <c r="CIY67" s="346"/>
      <c r="CIZ67" s="346"/>
      <c r="CJA67" s="346"/>
      <c r="CJB67" s="346"/>
      <c r="CJC67" s="346"/>
      <c r="CJD67" s="346"/>
      <c r="CJE67" s="346"/>
      <c r="CJF67" s="346"/>
      <c r="CJG67" s="346"/>
      <c r="CJH67" s="346"/>
      <c r="CJI67" s="346"/>
      <c r="CJJ67" s="346"/>
      <c r="CJK67" s="346"/>
      <c r="CJL67" s="346"/>
      <c r="CJM67" s="346"/>
      <c r="CJN67" s="346"/>
      <c r="CJO67" s="346"/>
      <c r="CJP67" s="346"/>
      <c r="CJQ67" s="346"/>
      <c r="CJR67" s="346"/>
      <c r="CJS67" s="346"/>
      <c r="CJT67" s="346"/>
      <c r="CJU67" s="346"/>
      <c r="CJV67" s="346"/>
      <c r="CJW67" s="346"/>
      <c r="CJX67" s="346"/>
      <c r="CJY67" s="346"/>
      <c r="CJZ67" s="346"/>
      <c r="CKA67" s="346"/>
      <c r="CKB67" s="346"/>
      <c r="CKC67" s="346"/>
      <c r="CKD67" s="346"/>
      <c r="CKE67" s="346"/>
      <c r="CKF67" s="346"/>
      <c r="CKG67" s="346"/>
      <c r="CKH67" s="346"/>
      <c r="CKI67" s="346"/>
      <c r="CKJ67" s="346"/>
      <c r="CKK67" s="346"/>
      <c r="CKL67" s="346"/>
      <c r="CKM67" s="346"/>
      <c r="CKN67" s="346"/>
      <c r="CKO67" s="346"/>
      <c r="CKP67" s="346"/>
      <c r="CKQ67" s="346"/>
      <c r="CKR67" s="346"/>
      <c r="CKS67" s="346"/>
      <c r="CKT67" s="346"/>
      <c r="CKU67" s="346"/>
      <c r="CKV67" s="346"/>
      <c r="CKW67" s="346"/>
      <c r="CKX67" s="346"/>
      <c r="CKY67" s="346"/>
      <c r="CKZ67" s="346"/>
      <c r="CLA67" s="346"/>
      <c r="CLB67" s="346"/>
      <c r="CLC67" s="346"/>
      <c r="CLD67" s="346"/>
      <c r="CLE67" s="346"/>
      <c r="CLF67" s="346"/>
      <c r="CLG67" s="346"/>
      <c r="CLH67" s="346"/>
      <c r="CLI67" s="346"/>
      <c r="CLJ67" s="346"/>
      <c r="CLK67" s="346"/>
      <c r="CLL67" s="346"/>
      <c r="CLM67" s="346"/>
      <c r="CLN67" s="346"/>
      <c r="CLO67" s="346"/>
      <c r="CLP67" s="346"/>
      <c r="CLQ67" s="346"/>
      <c r="CLR67" s="346"/>
      <c r="CLS67" s="346"/>
      <c r="CLT67" s="346"/>
      <c r="CLU67" s="346"/>
      <c r="CLV67" s="346"/>
      <c r="CLW67" s="346"/>
      <c r="CLX67" s="346"/>
      <c r="CLY67" s="346"/>
      <c r="CLZ67" s="346"/>
      <c r="CMA67" s="346"/>
      <c r="CMB67" s="346"/>
      <c r="CMC67" s="346"/>
      <c r="CMD67" s="346"/>
      <c r="CME67" s="346"/>
      <c r="CMF67" s="346"/>
      <c r="CMG67" s="346"/>
      <c r="CMH67" s="346"/>
      <c r="CMI67" s="346"/>
      <c r="CMJ67" s="346"/>
      <c r="CMK67" s="346"/>
      <c r="CML67" s="346"/>
      <c r="CMM67" s="346"/>
      <c r="CMN67" s="346"/>
      <c r="CMO67" s="346"/>
      <c r="CMP67" s="346"/>
      <c r="CMQ67" s="346"/>
      <c r="CMR67" s="346"/>
      <c r="CMS67" s="346"/>
      <c r="CMT67" s="346"/>
      <c r="CMU67" s="346"/>
      <c r="CMV67" s="346"/>
      <c r="CMW67" s="346"/>
      <c r="CMX67" s="346"/>
      <c r="CMY67" s="346"/>
      <c r="CMZ67" s="346"/>
      <c r="CNA67" s="346"/>
      <c r="CNB67" s="346"/>
      <c r="CNC67" s="346"/>
      <c r="CND67" s="346"/>
      <c r="CNE67" s="346"/>
      <c r="CNF67" s="346"/>
      <c r="CNG67" s="346"/>
      <c r="CNH67" s="346"/>
      <c r="CNI67" s="346"/>
      <c r="CNJ67" s="346"/>
      <c r="CNK67" s="346"/>
      <c r="CNL67" s="346"/>
      <c r="CNM67" s="346"/>
      <c r="CNN67" s="346"/>
      <c r="CNO67" s="346"/>
      <c r="CNP67" s="346"/>
      <c r="CNQ67" s="346"/>
      <c r="CNR67" s="346"/>
      <c r="CNS67" s="346"/>
      <c r="CNT67" s="346"/>
      <c r="CNU67" s="346"/>
      <c r="CNV67" s="346"/>
      <c r="CNW67" s="346"/>
      <c r="CNX67" s="346"/>
      <c r="CNY67" s="346"/>
      <c r="CNZ67" s="346"/>
      <c r="COA67" s="346"/>
      <c r="COB67" s="346"/>
      <c r="COC67" s="346"/>
      <c r="COD67" s="346"/>
      <c r="COE67" s="346"/>
      <c r="COF67" s="346"/>
      <c r="COG67" s="346"/>
      <c r="COH67" s="346"/>
      <c r="COI67" s="346"/>
      <c r="COJ67" s="346"/>
      <c r="COK67" s="346"/>
      <c r="COL67" s="346"/>
      <c r="COM67" s="346"/>
      <c r="CON67" s="346"/>
      <c r="COO67" s="346"/>
      <c r="COP67" s="346"/>
      <c r="COQ67" s="346"/>
      <c r="COR67" s="346"/>
      <c r="COS67" s="346"/>
      <c r="COT67" s="346"/>
      <c r="COU67" s="346"/>
      <c r="COV67" s="346"/>
      <c r="COW67" s="346"/>
      <c r="COX67" s="346"/>
      <c r="COY67" s="346"/>
      <c r="COZ67" s="346"/>
      <c r="CPA67" s="346"/>
      <c r="CPB67" s="346"/>
      <c r="CPC67" s="346"/>
      <c r="CPD67" s="346"/>
      <c r="CPE67" s="346"/>
      <c r="CPF67" s="346"/>
      <c r="CPG67" s="346"/>
      <c r="CPH67" s="346"/>
      <c r="CPI67" s="346"/>
      <c r="CPJ67" s="346"/>
      <c r="CPK67" s="346"/>
      <c r="CPL67" s="346"/>
      <c r="CPM67" s="346"/>
      <c r="CPN67" s="346"/>
      <c r="CPO67" s="346"/>
      <c r="CPP67" s="346"/>
      <c r="CPQ67" s="346"/>
      <c r="CPR67" s="346"/>
      <c r="CPS67" s="346"/>
      <c r="CPT67" s="346"/>
      <c r="CPU67" s="346"/>
      <c r="CPV67" s="346"/>
      <c r="CPW67" s="346"/>
      <c r="CPX67" s="346"/>
      <c r="CPY67" s="346"/>
      <c r="CPZ67" s="346"/>
      <c r="CQA67" s="346"/>
      <c r="CQB67" s="346"/>
      <c r="CQC67" s="346"/>
      <c r="CQD67" s="346"/>
      <c r="CQE67" s="346"/>
      <c r="CQF67" s="346"/>
      <c r="CQG67" s="346"/>
      <c r="CQH67" s="346"/>
      <c r="CQI67" s="346"/>
      <c r="CQJ67" s="346"/>
      <c r="CQK67" s="346"/>
      <c r="CQL67" s="346"/>
      <c r="CQM67" s="346"/>
      <c r="CQN67" s="346"/>
      <c r="CQO67" s="346"/>
      <c r="CQP67" s="346"/>
      <c r="CQQ67" s="346"/>
      <c r="CQR67" s="346"/>
      <c r="CQS67" s="346"/>
      <c r="CQT67" s="346"/>
      <c r="CQU67" s="346"/>
      <c r="CQV67" s="346"/>
      <c r="CQW67" s="346"/>
      <c r="CQX67" s="346"/>
      <c r="CQY67" s="346"/>
      <c r="CQZ67" s="346"/>
      <c r="CRA67" s="346"/>
      <c r="CRB67" s="346"/>
      <c r="CRC67" s="346"/>
      <c r="CRD67" s="346"/>
      <c r="CRE67" s="346"/>
      <c r="CRF67" s="346"/>
      <c r="CRG67" s="346"/>
      <c r="CRH67" s="346"/>
      <c r="CRI67" s="346"/>
      <c r="CRJ67" s="346"/>
      <c r="CRK67" s="346"/>
      <c r="CRL67" s="346"/>
      <c r="CRM67" s="346"/>
      <c r="CRN67" s="346"/>
      <c r="CRO67" s="346"/>
      <c r="CRP67" s="346"/>
      <c r="CRQ67" s="346"/>
      <c r="CRR67" s="346"/>
      <c r="CRS67" s="346"/>
      <c r="CRT67" s="346"/>
      <c r="CRU67" s="346"/>
      <c r="CRV67" s="346"/>
      <c r="CRW67" s="346"/>
      <c r="CRX67" s="346"/>
      <c r="CRY67" s="346"/>
      <c r="CRZ67" s="346"/>
      <c r="CSA67" s="346"/>
      <c r="CSB67" s="346"/>
      <c r="CSC67" s="346"/>
      <c r="CSD67" s="346"/>
      <c r="CSE67" s="346"/>
      <c r="CSF67" s="346"/>
      <c r="CSG67" s="346"/>
      <c r="CSH67" s="346"/>
      <c r="CSI67" s="346"/>
      <c r="CSJ67" s="346"/>
      <c r="CSK67" s="346"/>
      <c r="CSL67" s="346"/>
      <c r="CSM67" s="346"/>
      <c r="CSN67" s="346"/>
      <c r="CSO67" s="346"/>
      <c r="CSP67" s="346"/>
      <c r="CSQ67" s="346"/>
      <c r="CSR67" s="346"/>
      <c r="CSS67" s="346"/>
      <c r="CST67" s="346"/>
      <c r="CSU67" s="346"/>
      <c r="CSV67" s="346"/>
      <c r="CSW67" s="346"/>
      <c r="CSX67" s="346"/>
      <c r="CSY67" s="346"/>
      <c r="CSZ67" s="346"/>
      <c r="CTA67" s="346"/>
      <c r="CTB67" s="346"/>
      <c r="CTC67" s="346"/>
      <c r="CTD67" s="346"/>
      <c r="CTE67" s="346"/>
      <c r="CTF67" s="346"/>
      <c r="CTG67" s="346"/>
      <c r="CTH67" s="346"/>
      <c r="CTI67" s="346"/>
      <c r="CTJ67" s="346"/>
      <c r="CTK67" s="346"/>
      <c r="CTL67" s="346"/>
      <c r="CTM67" s="346"/>
      <c r="CTN67" s="346"/>
      <c r="CTO67" s="346"/>
      <c r="CTP67" s="346"/>
      <c r="CTQ67" s="346"/>
      <c r="CTR67" s="346"/>
      <c r="CTS67" s="346"/>
      <c r="CTT67" s="346"/>
      <c r="CTU67" s="346"/>
      <c r="CTV67" s="346"/>
      <c r="CTW67" s="346"/>
      <c r="CTX67" s="346"/>
      <c r="CTY67" s="346"/>
      <c r="CTZ67" s="346"/>
      <c r="CUA67" s="346"/>
      <c r="CUB67" s="346"/>
      <c r="CUC67" s="346"/>
      <c r="CUD67" s="346"/>
      <c r="CUE67" s="346"/>
      <c r="CUF67" s="346"/>
      <c r="CUG67" s="346"/>
      <c r="CUH67" s="346"/>
      <c r="CUI67" s="346"/>
      <c r="CUJ67" s="346"/>
      <c r="CUK67" s="346"/>
      <c r="CUL67" s="346"/>
      <c r="CUM67" s="346"/>
      <c r="CUN67" s="346"/>
      <c r="CUO67" s="346"/>
      <c r="CUP67" s="346"/>
      <c r="CUQ67" s="346"/>
      <c r="CUR67" s="346"/>
      <c r="CUS67" s="346"/>
      <c r="CUT67" s="346"/>
      <c r="CUU67" s="346"/>
      <c r="CUV67" s="346"/>
      <c r="CUW67" s="346"/>
      <c r="CUX67" s="346"/>
      <c r="CUY67" s="346"/>
      <c r="CUZ67" s="346"/>
      <c r="CVA67" s="346"/>
      <c r="CVB67" s="346"/>
      <c r="CVC67" s="346"/>
      <c r="CVD67" s="346"/>
      <c r="CVE67" s="346"/>
      <c r="CVF67" s="346"/>
      <c r="CVG67" s="346"/>
      <c r="CVH67" s="346"/>
      <c r="CVI67" s="346"/>
      <c r="CVJ67" s="346"/>
      <c r="CVK67" s="346"/>
      <c r="CVL67" s="346"/>
      <c r="CVM67" s="346"/>
      <c r="CVN67" s="346"/>
      <c r="CVO67" s="346"/>
      <c r="CVP67" s="346"/>
      <c r="CVQ67" s="346"/>
      <c r="CVR67" s="346"/>
      <c r="CVS67" s="346"/>
      <c r="CVT67" s="346"/>
      <c r="CVU67" s="346"/>
      <c r="CVV67" s="346"/>
      <c r="CVW67" s="346"/>
      <c r="CVX67" s="346"/>
      <c r="CVY67" s="346"/>
      <c r="CVZ67" s="346"/>
      <c r="CWA67" s="346"/>
      <c r="CWB67" s="346"/>
      <c r="CWC67" s="346"/>
      <c r="CWD67" s="346"/>
      <c r="CWE67" s="346"/>
      <c r="CWF67" s="346"/>
      <c r="CWG67" s="346"/>
      <c r="CWH67" s="346"/>
      <c r="CWI67" s="346"/>
      <c r="CWJ67" s="346"/>
      <c r="CWK67" s="346"/>
      <c r="CWL67" s="346"/>
      <c r="CWM67" s="346"/>
      <c r="CWN67" s="346"/>
      <c r="CWO67" s="346"/>
      <c r="CWP67" s="346"/>
      <c r="CWQ67" s="346"/>
      <c r="CWR67" s="346"/>
      <c r="CWS67" s="346"/>
      <c r="CWT67" s="346"/>
      <c r="CWU67" s="346"/>
      <c r="CWV67" s="346"/>
      <c r="CWW67" s="346"/>
      <c r="CWX67" s="346"/>
      <c r="CWY67" s="346"/>
      <c r="CWZ67" s="346"/>
      <c r="CXA67" s="346"/>
      <c r="CXB67" s="346"/>
      <c r="CXC67" s="346"/>
      <c r="CXD67" s="346"/>
      <c r="CXE67" s="346"/>
      <c r="CXF67" s="346"/>
      <c r="CXG67" s="346"/>
      <c r="CXH67" s="346"/>
      <c r="CXI67" s="346"/>
      <c r="CXJ67" s="346"/>
      <c r="CXK67" s="346"/>
      <c r="CXL67" s="346"/>
      <c r="CXM67" s="346"/>
      <c r="CXN67" s="346"/>
      <c r="CXO67" s="346"/>
      <c r="CXP67" s="346"/>
      <c r="CXQ67" s="346"/>
      <c r="CXR67" s="346"/>
      <c r="CXS67" s="346"/>
      <c r="CXT67" s="346"/>
      <c r="CXU67" s="346"/>
      <c r="CXV67" s="346"/>
      <c r="CXW67" s="346"/>
      <c r="CXX67" s="346"/>
      <c r="CXY67" s="346"/>
      <c r="CXZ67" s="346"/>
      <c r="CYA67" s="346"/>
      <c r="CYB67" s="346"/>
      <c r="CYC67" s="346"/>
      <c r="CYD67" s="346"/>
      <c r="CYE67" s="346"/>
      <c r="CYF67" s="346"/>
      <c r="CYG67" s="346"/>
      <c r="CYH67" s="346"/>
      <c r="CYI67" s="346"/>
      <c r="CYJ67" s="346"/>
      <c r="CYK67" s="346"/>
      <c r="CYL67" s="346"/>
      <c r="CYM67" s="346"/>
      <c r="CYN67" s="346"/>
      <c r="CYO67" s="346"/>
      <c r="CYP67" s="346"/>
      <c r="CYQ67" s="346"/>
      <c r="CYR67" s="346"/>
      <c r="CYS67" s="346"/>
      <c r="CYT67" s="346"/>
      <c r="CYU67" s="346"/>
      <c r="CYV67" s="346"/>
      <c r="CYW67" s="346"/>
      <c r="CYX67" s="346"/>
      <c r="CYY67" s="346"/>
      <c r="CYZ67" s="346"/>
      <c r="CZA67" s="346"/>
      <c r="CZB67" s="346"/>
      <c r="CZC67" s="346"/>
      <c r="CZD67" s="346"/>
      <c r="CZE67" s="346"/>
      <c r="CZF67" s="346"/>
      <c r="CZG67" s="346"/>
      <c r="CZH67" s="346"/>
      <c r="CZI67" s="346"/>
      <c r="CZJ67" s="346"/>
      <c r="CZK67" s="346"/>
      <c r="CZL67" s="346"/>
      <c r="CZM67" s="346"/>
      <c r="CZN67" s="346"/>
      <c r="CZO67" s="346"/>
      <c r="CZP67" s="346"/>
      <c r="CZQ67" s="346"/>
      <c r="CZR67" s="346"/>
      <c r="CZS67" s="346"/>
      <c r="CZT67" s="346"/>
      <c r="CZU67" s="346"/>
      <c r="CZV67" s="346"/>
      <c r="CZW67" s="346"/>
      <c r="CZX67" s="346"/>
      <c r="CZY67" s="346"/>
      <c r="CZZ67" s="346"/>
      <c r="DAA67" s="346"/>
      <c r="DAB67" s="346"/>
      <c r="DAC67" s="346"/>
      <c r="DAD67" s="346"/>
      <c r="DAE67" s="346"/>
      <c r="DAF67" s="346"/>
      <c r="DAG67" s="346"/>
      <c r="DAH67" s="346"/>
      <c r="DAI67" s="346"/>
      <c r="DAJ67" s="346"/>
      <c r="DAK67" s="346"/>
      <c r="DAL67" s="346"/>
      <c r="DAM67" s="346"/>
      <c r="DAN67" s="346"/>
      <c r="DAO67" s="346"/>
      <c r="DAP67" s="346"/>
      <c r="DAQ67" s="346"/>
      <c r="DAR67" s="346"/>
      <c r="DAS67" s="346"/>
      <c r="DAT67" s="346"/>
      <c r="DAU67" s="346"/>
      <c r="DAV67" s="346"/>
      <c r="DAW67" s="346"/>
      <c r="DAX67" s="346"/>
      <c r="DAY67" s="346"/>
      <c r="DAZ67" s="346"/>
      <c r="DBA67" s="346"/>
      <c r="DBB67" s="346"/>
      <c r="DBC67" s="346"/>
      <c r="DBD67" s="346"/>
      <c r="DBE67" s="346"/>
      <c r="DBF67" s="346"/>
      <c r="DBG67" s="346"/>
      <c r="DBH67" s="346"/>
      <c r="DBI67" s="346"/>
      <c r="DBJ67" s="346"/>
      <c r="DBK67" s="346"/>
      <c r="DBL67" s="346"/>
      <c r="DBM67" s="346"/>
      <c r="DBN67" s="346"/>
      <c r="DBO67" s="346"/>
      <c r="DBP67" s="346"/>
      <c r="DBQ67" s="346"/>
      <c r="DBR67" s="346"/>
      <c r="DBS67" s="346"/>
      <c r="DBT67" s="346"/>
      <c r="DBU67" s="346"/>
      <c r="DBV67" s="346"/>
      <c r="DBW67" s="346"/>
      <c r="DBX67" s="346"/>
      <c r="DBY67" s="346"/>
      <c r="DBZ67" s="346"/>
      <c r="DCA67" s="346"/>
      <c r="DCB67" s="346"/>
      <c r="DCC67" s="346"/>
      <c r="DCD67" s="346"/>
      <c r="DCE67" s="346"/>
      <c r="DCF67" s="346"/>
      <c r="DCG67" s="346"/>
      <c r="DCH67" s="346"/>
      <c r="DCI67" s="346"/>
      <c r="DCJ67" s="346"/>
      <c r="DCK67" s="346"/>
      <c r="DCL67" s="346"/>
      <c r="DCM67" s="346"/>
      <c r="DCN67" s="346"/>
      <c r="DCO67" s="346"/>
      <c r="DCP67" s="346"/>
      <c r="DCQ67" s="346"/>
      <c r="DCR67" s="346"/>
      <c r="DCS67" s="346"/>
      <c r="DCT67" s="346"/>
      <c r="DCU67" s="346"/>
      <c r="DCV67" s="346"/>
      <c r="DCW67" s="346"/>
      <c r="DCX67" s="346"/>
      <c r="DCY67" s="346"/>
      <c r="DCZ67" s="346"/>
      <c r="DDA67" s="346"/>
      <c r="DDB67" s="346"/>
      <c r="DDC67" s="346"/>
      <c r="DDD67" s="346"/>
      <c r="DDE67" s="346"/>
      <c r="DDF67" s="346"/>
      <c r="DDG67" s="346"/>
      <c r="DDH67" s="346"/>
      <c r="DDI67" s="346"/>
      <c r="DDJ67" s="346"/>
      <c r="DDK67" s="346"/>
      <c r="DDL67" s="346"/>
      <c r="DDM67" s="346"/>
      <c r="DDN67" s="346"/>
      <c r="DDO67" s="346"/>
      <c r="DDP67" s="346"/>
      <c r="DDQ67" s="346"/>
      <c r="DDR67" s="346"/>
      <c r="DDS67" s="346"/>
      <c r="DDT67" s="346"/>
      <c r="DDU67" s="346"/>
      <c r="DDV67" s="346"/>
      <c r="DDW67" s="346"/>
      <c r="DDX67" s="346"/>
      <c r="DDY67" s="346"/>
      <c r="DDZ67" s="346"/>
      <c r="DEA67" s="346"/>
      <c r="DEB67" s="346"/>
      <c r="DEC67" s="346"/>
      <c r="DED67" s="346"/>
      <c r="DEE67" s="346"/>
      <c r="DEF67" s="346"/>
      <c r="DEG67" s="346"/>
      <c r="DEH67" s="346"/>
      <c r="DEI67" s="346"/>
      <c r="DEJ67" s="346"/>
      <c r="DEK67" s="346"/>
      <c r="DEL67" s="346"/>
      <c r="DEM67" s="346"/>
      <c r="DEN67" s="346"/>
      <c r="DEO67" s="346"/>
      <c r="DEP67" s="346"/>
      <c r="DEQ67" s="346"/>
      <c r="DER67" s="346"/>
      <c r="DES67" s="346"/>
      <c r="DET67" s="346"/>
      <c r="DEU67" s="346"/>
      <c r="DEV67" s="346"/>
      <c r="DEW67" s="346"/>
      <c r="DEX67" s="346"/>
      <c r="DEY67" s="346"/>
      <c r="DEZ67" s="346"/>
      <c r="DFA67" s="346"/>
      <c r="DFB67" s="346"/>
      <c r="DFC67" s="346"/>
      <c r="DFD67" s="346"/>
      <c r="DFE67" s="346"/>
      <c r="DFF67" s="346"/>
      <c r="DFG67" s="346"/>
      <c r="DFH67" s="346"/>
      <c r="DFI67" s="346"/>
      <c r="DFJ67" s="346"/>
      <c r="DFK67" s="346"/>
      <c r="DFL67" s="346"/>
      <c r="DFM67" s="346"/>
      <c r="DFN67" s="346"/>
      <c r="DFO67" s="346"/>
      <c r="DFP67" s="346"/>
      <c r="DFQ67" s="346"/>
      <c r="DFR67" s="346"/>
      <c r="DFS67" s="346"/>
      <c r="DFT67" s="346"/>
      <c r="DFU67" s="346"/>
      <c r="DFV67" s="346"/>
      <c r="DFW67" s="346"/>
      <c r="DFX67" s="346"/>
      <c r="DFY67" s="346"/>
      <c r="DFZ67" s="346"/>
      <c r="DGA67" s="346"/>
      <c r="DGB67" s="346"/>
      <c r="DGC67" s="346"/>
      <c r="DGD67" s="346"/>
      <c r="DGE67" s="346"/>
      <c r="DGF67" s="346"/>
      <c r="DGG67" s="346"/>
      <c r="DGH67" s="346"/>
      <c r="DGI67" s="346"/>
      <c r="DGJ67" s="346"/>
      <c r="DGK67" s="346"/>
      <c r="DGL67" s="346"/>
      <c r="DGM67" s="346"/>
      <c r="DGN67" s="346"/>
      <c r="DGO67" s="346"/>
      <c r="DGP67" s="346"/>
      <c r="DGQ67" s="346"/>
      <c r="DGR67" s="346"/>
      <c r="DGS67" s="346"/>
      <c r="DGT67" s="346"/>
      <c r="DGU67" s="346"/>
      <c r="DGV67" s="346"/>
      <c r="DGW67" s="346"/>
      <c r="DGX67" s="346"/>
      <c r="DGY67" s="346"/>
      <c r="DGZ67" s="346"/>
      <c r="DHA67" s="346"/>
      <c r="DHB67" s="346"/>
      <c r="DHC67" s="346"/>
      <c r="DHD67" s="346"/>
      <c r="DHE67" s="346"/>
      <c r="DHF67" s="346"/>
      <c r="DHG67" s="346"/>
      <c r="DHH67" s="346"/>
      <c r="DHI67" s="346"/>
      <c r="DHJ67" s="346"/>
      <c r="DHK67" s="346"/>
      <c r="DHL67" s="346"/>
      <c r="DHM67" s="346"/>
      <c r="DHN67" s="346"/>
      <c r="DHO67" s="346"/>
      <c r="DHP67" s="346"/>
      <c r="DHQ67" s="346"/>
      <c r="DHR67" s="346"/>
      <c r="DHS67" s="346"/>
      <c r="DHT67" s="346"/>
      <c r="DHU67" s="346"/>
      <c r="DHV67" s="346"/>
      <c r="DHW67" s="346"/>
      <c r="DHX67" s="346"/>
      <c r="DHY67" s="346"/>
      <c r="DHZ67" s="346"/>
      <c r="DIA67" s="346"/>
      <c r="DIB67" s="346"/>
      <c r="DIC67" s="346"/>
      <c r="DID67" s="346"/>
      <c r="DIE67" s="346"/>
      <c r="DIF67" s="346"/>
      <c r="DIG67" s="346"/>
      <c r="DIH67" s="346"/>
      <c r="DII67" s="346"/>
      <c r="DIJ67" s="346"/>
      <c r="DIK67" s="346"/>
      <c r="DIL67" s="346"/>
      <c r="DIM67" s="346"/>
      <c r="DIN67" s="346"/>
      <c r="DIO67" s="346"/>
      <c r="DIP67" s="346"/>
      <c r="DIQ67" s="346"/>
      <c r="DIR67" s="346"/>
      <c r="DIS67" s="346"/>
      <c r="DIT67" s="346"/>
      <c r="DIU67" s="346"/>
      <c r="DIV67" s="346"/>
      <c r="DIW67" s="346"/>
      <c r="DIX67" s="346"/>
      <c r="DIY67" s="346"/>
      <c r="DIZ67" s="346"/>
      <c r="DJA67" s="346"/>
      <c r="DJB67" s="346"/>
      <c r="DJC67" s="346"/>
      <c r="DJD67" s="346"/>
      <c r="DJE67" s="346"/>
      <c r="DJF67" s="346"/>
      <c r="DJG67" s="346"/>
      <c r="DJH67" s="346"/>
      <c r="DJI67" s="346"/>
      <c r="DJJ67" s="346"/>
      <c r="DJK67" s="346"/>
      <c r="DJL67" s="346"/>
      <c r="DJM67" s="346"/>
      <c r="DJN67" s="346"/>
      <c r="DJO67" s="346"/>
      <c r="DJP67" s="346"/>
      <c r="DJQ67" s="346"/>
      <c r="DJR67" s="346"/>
      <c r="DJS67" s="346"/>
      <c r="DJT67" s="346"/>
      <c r="DJU67" s="346"/>
      <c r="DJV67" s="346"/>
      <c r="DJW67" s="346"/>
      <c r="DJX67" s="346"/>
      <c r="DJY67" s="346"/>
      <c r="DJZ67" s="346"/>
      <c r="DKA67" s="346"/>
      <c r="DKB67" s="346"/>
      <c r="DKC67" s="346"/>
      <c r="DKD67" s="346"/>
      <c r="DKE67" s="346"/>
      <c r="DKF67" s="346"/>
      <c r="DKG67" s="346"/>
      <c r="DKH67" s="346"/>
      <c r="DKI67" s="346"/>
      <c r="DKJ67" s="346"/>
      <c r="DKK67" s="346"/>
      <c r="DKL67" s="346"/>
      <c r="DKM67" s="346"/>
      <c r="DKN67" s="346"/>
      <c r="DKO67" s="346"/>
      <c r="DKP67" s="346"/>
      <c r="DKQ67" s="346"/>
      <c r="DKR67" s="346"/>
      <c r="DKS67" s="346"/>
      <c r="DKT67" s="346"/>
      <c r="DKU67" s="346"/>
      <c r="DKV67" s="346"/>
      <c r="DKW67" s="346"/>
      <c r="DKX67" s="346"/>
      <c r="DKY67" s="346"/>
      <c r="DKZ67" s="346"/>
      <c r="DLA67" s="346"/>
      <c r="DLB67" s="346"/>
      <c r="DLC67" s="346"/>
      <c r="DLD67" s="346"/>
      <c r="DLE67" s="346"/>
      <c r="DLF67" s="346"/>
      <c r="DLG67" s="346"/>
      <c r="DLH67" s="346"/>
      <c r="DLI67" s="346"/>
      <c r="DLJ67" s="346"/>
      <c r="DLK67" s="346"/>
      <c r="DLL67" s="346"/>
      <c r="DLM67" s="346"/>
      <c r="DLN67" s="346"/>
      <c r="DLO67" s="346"/>
      <c r="DLP67" s="346"/>
      <c r="DLQ67" s="346"/>
      <c r="DLR67" s="346"/>
      <c r="DLS67" s="346"/>
      <c r="DLT67" s="346"/>
      <c r="DLU67" s="346"/>
      <c r="DLV67" s="346"/>
      <c r="DLW67" s="346"/>
      <c r="DLX67" s="346"/>
      <c r="DLY67" s="346"/>
      <c r="DLZ67" s="346"/>
      <c r="DMA67" s="346"/>
      <c r="DMB67" s="346"/>
      <c r="DMC67" s="346"/>
      <c r="DMD67" s="346"/>
      <c r="DME67" s="346"/>
      <c r="DMF67" s="346"/>
      <c r="DMG67" s="346"/>
      <c r="DMH67" s="346"/>
      <c r="DMI67" s="346"/>
      <c r="DMJ67" s="346"/>
      <c r="DMK67" s="346"/>
      <c r="DML67" s="346"/>
      <c r="DMM67" s="346"/>
      <c r="DMN67" s="346"/>
      <c r="DMO67" s="346"/>
      <c r="DMP67" s="346"/>
      <c r="DMQ67" s="346"/>
      <c r="DMR67" s="346"/>
      <c r="DMS67" s="346"/>
      <c r="DMT67" s="346"/>
      <c r="DMU67" s="346"/>
      <c r="DMV67" s="346"/>
      <c r="DMW67" s="346"/>
      <c r="DMX67" s="346"/>
      <c r="DMY67" s="346"/>
      <c r="DMZ67" s="346"/>
      <c r="DNA67" s="346"/>
      <c r="DNB67" s="346"/>
      <c r="DNC67" s="346"/>
      <c r="DND67" s="346"/>
      <c r="DNE67" s="346"/>
      <c r="DNF67" s="346"/>
      <c r="DNG67" s="346"/>
      <c r="DNH67" s="346"/>
      <c r="DNI67" s="346"/>
      <c r="DNJ67" s="346"/>
      <c r="DNK67" s="346"/>
      <c r="DNL67" s="346"/>
      <c r="DNM67" s="346"/>
      <c r="DNN67" s="346"/>
      <c r="DNO67" s="346"/>
      <c r="DNP67" s="346"/>
      <c r="DNQ67" s="346"/>
      <c r="DNR67" s="346"/>
      <c r="DNS67" s="346"/>
      <c r="DNT67" s="346"/>
      <c r="DNU67" s="346"/>
      <c r="DNV67" s="346"/>
      <c r="DNW67" s="346"/>
      <c r="DNX67" s="346"/>
      <c r="DNY67" s="346"/>
      <c r="DNZ67" s="346"/>
      <c r="DOA67" s="346"/>
      <c r="DOB67" s="346"/>
      <c r="DOC67" s="346"/>
      <c r="DOD67" s="346"/>
      <c r="DOE67" s="346"/>
      <c r="DOF67" s="346"/>
      <c r="DOG67" s="346"/>
      <c r="DOH67" s="346"/>
      <c r="DOI67" s="346"/>
      <c r="DOJ67" s="346"/>
      <c r="DOK67" s="346"/>
      <c r="DOL67" s="346"/>
      <c r="DOM67" s="346"/>
      <c r="DON67" s="346"/>
      <c r="DOO67" s="346"/>
      <c r="DOP67" s="346"/>
      <c r="DOQ67" s="346"/>
      <c r="DOR67" s="346"/>
      <c r="DOS67" s="346"/>
      <c r="DOT67" s="346"/>
      <c r="DOU67" s="346"/>
      <c r="DOV67" s="346"/>
      <c r="DOW67" s="346"/>
      <c r="DOX67" s="346"/>
      <c r="DOY67" s="346"/>
      <c r="DOZ67" s="346"/>
      <c r="DPA67" s="346"/>
      <c r="DPB67" s="346"/>
      <c r="DPC67" s="346"/>
      <c r="DPD67" s="346"/>
      <c r="DPE67" s="346"/>
      <c r="DPF67" s="346"/>
      <c r="DPG67" s="346"/>
      <c r="DPH67" s="346"/>
      <c r="DPI67" s="346"/>
      <c r="DPJ67" s="346"/>
      <c r="DPK67" s="346"/>
      <c r="DPL67" s="346"/>
      <c r="DPM67" s="346"/>
      <c r="DPN67" s="346"/>
      <c r="DPO67" s="346"/>
      <c r="DPP67" s="346"/>
      <c r="DPQ67" s="346"/>
      <c r="DPR67" s="346"/>
      <c r="DPS67" s="346"/>
      <c r="DPT67" s="346"/>
      <c r="DPU67" s="346"/>
      <c r="DPV67" s="346"/>
      <c r="DPW67" s="346"/>
      <c r="DPX67" s="346"/>
      <c r="DPY67" s="346"/>
      <c r="DPZ67" s="346"/>
      <c r="DQA67" s="346"/>
      <c r="DQB67" s="346"/>
      <c r="DQC67" s="346"/>
      <c r="DQD67" s="346"/>
      <c r="DQE67" s="346"/>
      <c r="DQF67" s="346"/>
      <c r="DQG67" s="346"/>
      <c r="DQH67" s="346"/>
      <c r="DQI67" s="346"/>
      <c r="DQJ67" s="346"/>
      <c r="DQK67" s="346"/>
      <c r="DQL67" s="346"/>
      <c r="DQM67" s="346"/>
      <c r="DQN67" s="346"/>
      <c r="DQO67" s="346"/>
      <c r="DQP67" s="346"/>
      <c r="DQQ67" s="346"/>
      <c r="DQR67" s="346"/>
      <c r="DQS67" s="346"/>
      <c r="DQT67" s="346"/>
      <c r="DQU67" s="346"/>
      <c r="DQV67" s="346"/>
      <c r="DQW67" s="346"/>
      <c r="DQX67" s="346"/>
      <c r="DQY67" s="346"/>
      <c r="DQZ67" s="346"/>
      <c r="DRA67" s="346"/>
      <c r="DRB67" s="346"/>
      <c r="DRC67" s="346"/>
      <c r="DRD67" s="346"/>
      <c r="DRE67" s="346"/>
      <c r="DRF67" s="346"/>
      <c r="DRG67" s="346"/>
      <c r="DRH67" s="346"/>
      <c r="DRI67" s="346"/>
      <c r="DRJ67" s="346"/>
      <c r="DRK67" s="346"/>
      <c r="DRL67" s="346"/>
      <c r="DRM67" s="346"/>
      <c r="DRN67" s="346"/>
      <c r="DRO67" s="346"/>
      <c r="DRP67" s="346"/>
      <c r="DRQ67" s="346"/>
      <c r="DRR67" s="346"/>
      <c r="DRS67" s="346"/>
      <c r="DRT67" s="346"/>
      <c r="DRU67" s="346"/>
      <c r="DRV67" s="346"/>
      <c r="DRW67" s="346"/>
      <c r="DRX67" s="346"/>
      <c r="DRY67" s="346"/>
      <c r="DRZ67" s="346"/>
      <c r="DSA67" s="346"/>
      <c r="DSB67" s="346"/>
      <c r="DSC67" s="346"/>
      <c r="DSD67" s="346"/>
      <c r="DSE67" s="346"/>
      <c r="DSF67" s="346"/>
      <c r="DSG67" s="346"/>
      <c r="DSH67" s="346"/>
      <c r="DSI67" s="346"/>
      <c r="DSJ67" s="346"/>
      <c r="DSK67" s="346"/>
      <c r="DSL67" s="346"/>
      <c r="DSM67" s="346"/>
      <c r="DSN67" s="346"/>
      <c r="DSO67" s="346"/>
      <c r="DSP67" s="346"/>
      <c r="DSQ67" s="346"/>
      <c r="DSR67" s="346"/>
      <c r="DSS67" s="346"/>
      <c r="DST67" s="346"/>
      <c r="DSU67" s="346"/>
      <c r="DSV67" s="346"/>
      <c r="DSW67" s="346"/>
      <c r="DSX67" s="346"/>
      <c r="DSY67" s="346"/>
      <c r="DSZ67" s="346"/>
      <c r="DTA67" s="346"/>
      <c r="DTB67" s="346"/>
      <c r="DTC67" s="346"/>
      <c r="DTD67" s="346"/>
      <c r="DTE67" s="346"/>
      <c r="DTF67" s="346"/>
      <c r="DTG67" s="346"/>
      <c r="DTH67" s="346"/>
      <c r="DTI67" s="346"/>
      <c r="DTJ67" s="346"/>
      <c r="DTK67" s="346"/>
      <c r="DTL67" s="346"/>
      <c r="DTM67" s="346"/>
      <c r="DTN67" s="346"/>
      <c r="DTO67" s="346"/>
      <c r="DTP67" s="346"/>
      <c r="DTQ67" s="346"/>
      <c r="DTR67" s="346"/>
      <c r="DTS67" s="346"/>
      <c r="DTT67" s="346"/>
      <c r="DTU67" s="346"/>
      <c r="DTV67" s="346"/>
      <c r="DTW67" s="346"/>
      <c r="DTX67" s="346"/>
      <c r="DTY67" s="346"/>
      <c r="DTZ67" s="346"/>
      <c r="DUA67" s="346"/>
      <c r="DUB67" s="346"/>
      <c r="DUC67" s="346"/>
      <c r="DUD67" s="346"/>
      <c r="DUE67" s="346"/>
      <c r="DUF67" s="346"/>
      <c r="DUG67" s="346"/>
      <c r="DUH67" s="346"/>
      <c r="DUI67" s="346"/>
      <c r="DUJ67" s="346"/>
      <c r="DUK67" s="346"/>
      <c r="DUL67" s="346"/>
      <c r="DUM67" s="346"/>
      <c r="DUN67" s="346"/>
      <c r="DUO67" s="346"/>
      <c r="DUP67" s="346"/>
      <c r="DUQ67" s="346"/>
      <c r="DUR67" s="346"/>
      <c r="DUS67" s="346"/>
      <c r="DUT67" s="346"/>
      <c r="DUU67" s="346"/>
      <c r="DUV67" s="346"/>
      <c r="DUW67" s="346"/>
      <c r="DUX67" s="346"/>
      <c r="DUY67" s="346"/>
      <c r="DUZ67" s="346"/>
      <c r="DVA67" s="346"/>
      <c r="DVB67" s="346"/>
      <c r="DVC67" s="346"/>
      <c r="DVD67" s="346"/>
      <c r="DVE67" s="346"/>
      <c r="DVF67" s="346"/>
      <c r="DVG67" s="346"/>
      <c r="DVH67" s="346"/>
      <c r="DVI67" s="346"/>
      <c r="DVJ67" s="346"/>
      <c r="DVK67" s="346"/>
      <c r="DVL67" s="346"/>
      <c r="DVM67" s="346"/>
      <c r="DVN67" s="346"/>
      <c r="DVO67" s="346"/>
      <c r="DVP67" s="346"/>
      <c r="DVQ67" s="346"/>
      <c r="DVR67" s="346"/>
      <c r="DVS67" s="346"/>
      <c r="DVT67" s="346"/>
      <c r="DVU67" s="346"/>
      <c r="DVV67" s="346"/>
      <c r="DVW67" s="346"/>
      <c r="DVX67" s="346"/>
      <c r="DVY67" s="346"/>
      <c r="DVZ67" s="346"/>
      <c r="DWA67" s="346"/>
      <c r="DWB67" s="346"/>
      <c r="DWC67" s="346"/>
      <c r="DWD67" s="346"/>
      <c r="DWE67" s="346"/>
      <c r="DWF67" s="346"/>
      <c r="DWG67" s="346"/>
      <c r="DWH67" s="346"/>
      <c r="DWI67" s="346"/>
      <c r="DWJ67" s="346"/>
      <c r="DWK67" s="346"/>
      <c r="DWL67" s="346"/>
      <c r="DWM67" s="346"/>
      <c r="DWN67" s="346"/>
      <c r="DWO67" s="346"/>
      <c r="DWP67" s="346"/>
      <c r="DWQ67" s="346"/>
      <c r="DWR67" s="346"/>
      <c r="DWS67" s="346"/>
      <c r="DWT67" s="346"/>
      <c r="DWU67" s="346"/>
      <c r="DWV67" s="346"/>
      <c r="DWW67" s="346"/>
      <c r="DWX67" s="346"/>
      <c r="DWY67" s="346"/>
      <c r="DWZ67" s="346"/>
      <c r="DXA67" s="346"/>
      <c r="DXB67" s="346"/>
      <c r="DXC67" s="346"/>
      <c r="DXD67" s="346"/>
      <c r="DXE67" s="346"/>
      <c r="DXF67" s="346"/>
      <c r="DXG67" s="346"/>
      <c r="DXH67" s="346"/>
      <c r="DXI67" s="346"/>
      <c r="DXJ67" s="346"/>
      <c r="DXK67" s="346"/>
      <c r="DXL67" s="346"/>
      <c r="DXM67" s="346"/>
      <c r="DXN67" s="346"/>
      <c r="DXO67" s="346"/>
      <c r="DXP67" s="346"/>
      <c r="DXQ67" s="346"/>
      <c r="DXR67" s="346"/>
      <c r="DXS67" s="346"/>
      <c r="DXT67" s="346"/>
      <c r="DXU67" s="346"/>
      <c r="DXV67" s="346"/>
      <c r="DXW67" s="346"/>
      <c r="DXX67" s="346"/>
      <c r="DXY67" s="346"/>
      <c r="DXZ67" s="346"/>
      <c r="DYA67" s="346"/>
      <c r="DYB67" s="346"/>
      <c r="DYC67" s="346"/>
      <c r="DYD67" s="346"/>
      <c r="DYE67" s="346"/>
      <c r="DYF67" s="346"/>
      <c r="DYG67" s="346"/>
      <c r="DYH67" s="346"/>
      <c r="DYI67" s="346"/>
      <c r="DYJ67" s="346"/>
      <c r="DYK67" s="346"/>
      <c r="DYL67" s="346"/>
      <c r="DYM67" s="346"/>
      <c r="DYN67" s="346"/>
      <c r="DYO67" s="346"/>
      <c r="DYP67" s="346"/>
      <c r="DYQ67" s="346"/>
      <c r="DYR67" s="346"/>
      <c r="DYS67" s="346"/>
      <c r="DYT67" s="346"/>
      <c r="DYU67" s="346"/>
      <c r="DYV67" s="346"/>
      <c r="DYW67" s="346"/>
      <c r="DYX67" s="346"/>
      <c r="DYY67" s="346"/>
      <c r="DYZ67" s="346"/>
      <c r="DZA67" s="346"/>
      <c r="DZB67" s="346"/>
      <c r="DZC67" s="346"/>
      <c r="DZD67" s="346"/>
      <c r="DZE67" s="346"/>
      <c r="DZF67" s="346"/>
      <c r="DZG67" s="346"/>
      <c r="DZH67" s="346"/>
      <c r="DZI67" s="346"/>
      <c r="DZJ67" s="346"/>
      <c r="DZK67" s="346"/>
      <c r="DZL67" s="346"/>
      <c r="DZM67" s="346"/>
      <c r="DZN67" s="346"/>
      <c r="DZO67" s="346"/>
      <c r="DZP67" s="346"/>
      <c r="DZQ67" s="346"/>
      <c r="DZR67" s="346"/>
      <c r="DZS67" s="346"/>
      <c r="DZT67" s="346"/>
      <c r="DZU67" s="346"/>
      <c r="DZV67" s="346"/>
      <c r="DZW67" s="346"/>
      <c r="DZX67" s="346"/>
      <c r="DZY67" s="346"/>
      <c r="DZZ67" s="346"/>
      <c r="EAA67" s="346"/>
      <c r="EAB67" s="346"/>
      <c r="EAC67" s="346"/>
      <c r="EAD67" s="346"/>
      <c r="EAE67" s="346"/>
      <c r="EAF67" s="346"/>
      <c r="EAG67" s="346"/>
      <c r="EAH67" s="346"/>
      <c r="EAI67" s="346"/>
      <c r="EAJ67" s="346"/>
      <c r="EAK67" s="346"/>
      <c r="EAL67" s="346"/>
      <c r="EAM67" s="346"/>
      <c r="EAN67" s="346"/>
      <c r="EAO67" s="346"/>
      <c r="EAP67" s="346"/>
      <c r="EAQ67" s="346"/>
      <c r="EAR67" s="346"/>
      <c r="EAS67" s="346"/>
      <c r="EAT67" s="346"/>
      <c r="EAU67" s="346"/>
      <c r="EAV67" s="346"/>
      <c r="EAW67" s="346"/>
      <c r="EAX67" s="346"/>
      <c r="EAY67" s="346"/>
      <c r="EAZ67" s="346"/>
      <c r="EBA67" s="346"/>
      <c r="EBB67" s="346"/>
      <c r="EBC67" s="346"/>
      <c r="EBD67" s="346"/>
      <c r="EBE67" s="346"/>
      <c r="EBF67" s="346"/>
      <c r="EBG67" s="346"/>
      <c r="EBH67" s="346"/>
      <c r="EBI67" s="346"/>
      <c r="EBJ67" s="346"/>
      <c r="EBK67" s="346"/>
      <c r="EBL67" s="346"/>
      <c r="EBM67" s="346"/>
      <c r="EBN67" s="346"/>
      <c r="EBO67" s="346"/>
      <c r="EBP67" s="346"/>
      <c r="EBQ67" s="346"/>
      <c r="EBR67" s="346"/>
      <c r="EBS67" s="346"/>
      <c r="EBT67" s="346"/>
      <c r="EBU67" s="346"/>
      <c r="EBV67" s="346"/>
      <c r="EBW67" s="346"/>
      <c r="EBX67" s="346"/>
      <c r="EBY67" s="346"/>
      <c r="EBZ67" s="346"/>
      <c r="ECA67" s="346"/>
      <c r="ECB67" s="346"/>
      <c r="ECC67" s="346"/>
      <c r="ECD67" s="346"/>
      <c r="ECE67" s="346"/>
      <c r="ECF67" s="346"/>
      <c r="ECG67" s="346"/>
      <c r="ECH67" s="346"/>
      <c r="ECI67" s="346"/>
      <c r="ECJ67" s="346"/>
      <c r="ECK67" s="346"/>
      <c r="ECL67" s="346"/>
      <c r="ECM67" s="346"/>
      <c r="ECN67" s="346"/>
      <c r="ECO67" s="346"/>
      <c r="ECP67" s="346"/>
      <c r="ECQ67" s="346"/>
      <c r="ECR67" s="346"/>
      <c r="ECS67" s="346"/>
      <c r="ECT67" s="346"/>
      <c r="ECU67" s="346"/>
      <c r="ECV67" s="346"/>
      <c r="ECW67" s="346"/>
      <c r="ECX67" s="346"/>
      <c r="ECY67" s="346"/>
      <c r="ECZ67" s="346"/>
      <c r="EDA67" s="346"/>
      <c r="EDB67" s="346"/>
      <c r="EDC67" s="346"/>
      <c r="EDD67" s="346"/>
      <c r="EDE67" s="346"/>
      <c r="EDF67" s="346"/>
      <c r="EDG67" s="346"/>
      <c r="EDH67" s="346"/>
      <c r="EDI67" s="346"/>
      <c r="EDJ67" s="346"/>
      <c r="EDK67" s="346"/>
      <c r="EDL67" s="346"/>
      <c r="EDM67" s="346"/>
      <c r="EDN67" s="346"/>
      <c r="EDO67" s="346"/>
      <c r="EDP67" s="346"/>
      <c r="EDQ67" s="346"/>
      <c r="EDR67" s="346"/>
      <c r="EDS67" s="346"/>
      <c r="EDT67" s="346"/>
      <c r="EDU67" s="346"/>
      <c r="EDV67" s="346"/>
      <c r="EDW67" s="346"/>
      <c r="EDX67" s="346"/>
      <c r="EDY67" s="346"/>
      <c r="EDZ67" s="346"/>
      <c r="EEA67" s="346"/>
      <c r="EEB67" s="346"/>
      <c r="EEC67" s="346"/>
      <c r="EED67" s="346"/>
      <c r="EEE67" s="346"/>
      <c r="EEF67" s="346"/>
      <c r="EEG67" s="346"/>
      <c r="EEH67" s="346"/>
      <c r="EEI67" s="346"/>
      <c r="EEJ67" s="346"/>
      <c r="EEK67" s="346"/>
      <c r="EEL67" s="346"/>
      <c r="EEM67" s="346"/>
      <c r="EEN67" s="346"/>
      <c r="EEO67" s="346"/>
      <c r="EEP67" s="346"/>
      <c r="EEQ67" s="346"/>
      <c r="EER67" s="346"/>
      <c r="EES67" s="346"/>
      <c r="EET67" s="346"/>
      <c r="EEU67" s="346"/>
      <c r="EEV67" s="346"/>
      <c r="EEW67" s="346"/>
      <c r="EEX67" s="346"/>
      <c r="EEY67" s="346"/>
      <c r="EEZ67" s="346"/>
      <c r="EFA67" s="346"/>
      <c r="EFB67" s="346"/>
      <c r="EFC67" s="346"/>
      <c r="EFD67" s="346"/>
      <c r="EFE67" s="346"/>
      <c r="EFF67" s="346"/>
      <c r="EFG67" s="346"/>
      <c r="EFH67" s="346"/>
      <c r="EFI67" s="346"/>
      <c r="EFJ67" s="346"/>
      <c r="EFK67" s="346"/>
      <c r="EFL67" s="346"/>
      <c r="EFM67" s="346"/>
      <c r="EFN67" s="346"/>
      <c r="EFO67" s="346"/>
      <c r="EFP67" s="346"/>
      <c r="EFQ67" s="346"/>
      <c r="EFR67" s="346"/>
      <c r="EFS67" s="346"/>
      <c r="EFT67" s="346"/>
      <c r="EFU67" s="346"/>
      <c r="EFV67" s="346"/>
      <c r="EFW67" s="346"/>
      <c r="EFX67" s="346"/>
      <c r="EFY67" s="346"/>
      <c r="EFZ67" s="346"/>
      <c r="EGA67" s="346"/>
      <c r="EGB67" s="346"/>
      <c r="EGC67" s="346"/>
      <c r="EGD67" s="346"/>
      <c r="EGE67" s="346"/>
      <c r="EGF67" s="346"/>
      <c r="EGG67" s="346"/>
      <c r="EGH67" s="346"/>
      <c r="EGI67" s="346"/>
      <c r="EGJ67" s="346"/>
      <c r="EGK67" s="346"/>
      <c r="EGL67" s="346"/>
      <c r="EGM67" s="346"/>
      <c r="EGN67" s="346"/>
      <c r="EGO67" s="346"/>
      <c r="EGP67" s="346"/>
      <c r="EGQ67" s="346"/>
      <c r="EGR67" s="346"/>
      <c r="EGS67" s="346"/>
      <c r="EGT67" s="346"/>
      <c r="EGU67" s="346"/>
      <c r="EGV67" s="346"/>
      <c r="EGW67" s="346"/>
      <c r="EGX67" s="346"/>
      <c r="EGY67" s="346"/>
      <c r="EGZ67" s="346"/>
      <c r="EHA67" s="346"/>
      <c r="EHB67" s="346"/>
      <c r="EHC67" s="346"/>
      <c r="EHD67" s="346"/>
      <c r="EHE67" s="346"/>
      <c r="EHF67" s="346"/>
      <c r="EHG67" s="346"/>
      <c r="EHH67" s="346"/>
      <c r="EHI67" s="346"/>
      <c r="EHJ67" s="346"/>
      <c r="EHK67" s="346"/>
      <c r="EHL67" s="346"/>
      <c r="EHM67" s="346"/>
      <c r="EHN67" s="346"/>
      <c r="EHO67" s="346"/>
      <c r="EHP67" s="346"/>
      <c r="EHQ67" s="346"/>
      <c r="EHR67" s="346"/>
      <c r="EHS67" s="346"/>
      <c r="EHT67" s="346"/>
      <c r="EHU67" s="346"/>
      <c r="EHV67" s="346"/>
      <c r="EHW67" s="346"/>
      <c r="EHX67" s="346"/>
      <c r="EHY67" s="346"/>
      <c r="EHZ67" s="346"/>
      <c r="EIA67" s="346"/>
      <c r="EIB67" s="346"/>
      <c r="EIC67" s="346"/>
      <c r="EID67" s="346"/>
      <c r="EIE67" s="346"/>
      <c r="EIF67" s="346"/>
      <c r="EIG67" s="346"/>
      <c r="EIH67" s="346"/>
      <c r="EII67" s="346"/>
      <c r="EIJ67" s="346"/>
      <c r="EIK67" s="346"/>
      <c r="EIL67" s="346"/>
      <c r="EIM67" s="346"/>
      <c r="EIN67" s="346"/>
      <c r="EIO67" s="346"/>
      <c r="EIP67" s="346"/>
      <c r="EIQ67" s="346"/>
      <c r="EIR67" s="346"/>
      <c r="EIS67" s="346"/>
      <c r="EIT67" s="346"/>
      <c r="EIU67" s="346"/>
      <c r="EIV67" s="346"/>
      <c r="EIW67" s="346"/>
      <c r="EIX67" s="346"/>
      <c r="EIY67" s="346"/>
      <c r="EIZ67" s="346"/>
      <c r="EJA67" s="346"/>
      <c r="EJB67" s="346"/>
      <c r="EJC67" s="346"/>
      <c r="EJD67" s="346"/>
      <c r="EJE67" s="346"/>
      <c r="EJF67" s="346"/>
      <c r="EJG67" s="346"/>
      <c r="EJH67" s="346"/>
      <c r="EJI67" s="346"/>
      <c r="EJJ67" s="346"/>
      <c r="EJK67" s="346"/>
      <c r="EJL67" s="346"/>
      <c r="EJM67" s="346"/>
      <c r="EJN67" s="346"/>
      <c r="EJO67" s="346"/>
      <c r="EJP67" s="346"/>
      <c r="EJQ67" s="346"/>
      <c r="EJR67" s="346"/>
      <c r="EJS67" s="346"/>
      <c r="EJT67" s="346"/>
      <c r="EJU67" s="346"/>
      <c r="EJV67" s="346"/>
      <c r="EJW67" s="346"/>
      <c r="EJX67" s="346"/>
      <c r="EJY67" s="346"/>
      <c r="EJZ67" s="346"/>
      <c r="EKA67" s="346"/>
      <c r="EKB67" s="346"/>
      <c r="EKC67" s="346"/>
      <c r="EKD67" s="346"/>
      <c r="EKE67" s="346"/>
      <c r="EKF67" s="346"/>
      <c r="EKG67" s="346"/>
      <c r="EKH67" s="346"/>
      <c r="EKI67" s="346"/>
      <c r="EKJ67" s="346"/>
      <c r="EKK67" s="346"/>
      <c r="EKL67" s="346"/>
      <c r="EKM67" s="346"/>
      <c r="EKN67" s="346"/>
      <c r="EKO67" s="346"/>
      <c r="EKP67" s="346"/>
      <c r="EKQ67" s="346"/>
      <c r="EKR67" s="346"/>
      <c r="EKS67" s="346"/>
      <c r="EKT67" s="346"/>
      <c r="EKU67" s="346"/>
      <c r="EKV67" s="346"/>
      <c r="EKW67" s="346"/>
      <c r="EKX67" s="346"/>
      <c r="EKY67" s="346"/>
      <c r="EKZ67" s="346"/>
      <c r="ELA67" s="346"/>
      <c r="ELB67" s="346"/>
      <c r="ELC67" s="346"/>
      <c r="ELD67" s="346"/>
      <c r="ELE67" s="346"/>
      <c r="ELF67" s="346"/>
      <c r="ELG67" s="346"/>
      <c r="ELH67" s="346"/>
      <c r="ELI67" s="346"/>
      <c r="ELJ67" s="346"/>
      <c r="ELK67" s="346"/>
      <c r="ELL67" s="346"/>
      <c r="ELM67" s="346"/>
      <c r="ELN67" s="346"/>
      <c r="ELO67" s="346"/>
      <c r="ELP67" s="346"/>
      <c r="ELQ67" s="346"/>
      <c r="ELR67" s="346"/>
      <c r="ELS67" s="346"/>
      <c r="ELT67" s="346"/>
      <c r="ELU67" s="346"/>
      <c r="ELV67" s="346"/>
      <c r="ELW67" s="346"/>
      <c r="ELX67" s="346"/>
      <c r="ELY67" s="346"/>
      <c r="ELZ67" s="346"/>
      <c r="EMA67" s="346"/>
      <c r="EMB67" s="346"/>
      <c r="EMC67" s="346"/>
      <c r="EMD67" s="346"/>
      <c r="EME67" s="346"/>
      <c r="EMF67" s="346"/>
      <c r="EMG67" s="346"/>
      <c r="EMH67" s="346"/>
      <c r="EMI67" s="346"/>
      <c r="EMJ67" s="346"/>
      <c r="EMK67" s="346"/>
      <c r="EML67" s="346"/>
      <c r="EMM67" s="346"/>
      <c r="EMN67" s="346"/>
      <c r="EMO67" s="346"/>
      <c r="EMP67" s="346"/>
      <c r="EMQ67" s="346"/>
      <c r="EMR67" s="346"/>
      <c r="EMS67" s="346"/>
      <c r="EMT67" s="346"/>
      <c r="EMU67" s="346"/>
      <c r="EMV67" s="346"/>
      <c r="EMW67" s="346"/>
      <c r="EMX67" s="346"/>
      <c r="EMY67" s="346"/>
      <c r="EMZ67" s="346"/>
      <c r="ENA67" s="346"/>
      <c r="ENB67" s="346"/>
      <c r="ENC67" s="346"/>
      <c r="END67" s="346"/>
      <c r="ENE67" s="346"/>
      <c r="ENF67" s="346"/>
      <c r="ENG67" s="346"/>
      <c r="ENH67" s="346"/>
      <c r="ENI67" s="346"/>
      <c r="ENJ67" s="346"/>
      <c r="ENK67" s="346"/>
      <c r="ENL67" s="346"/>
      <c r="ENM67" s="346"/>
      <c r="ENN67" s="346"/>
      <c r="ENO67" s="346"/>
      <c r="ENP67" s="346"/>
      <c r="ENQ67" s="346"/>
      <c r="ENR67" s="346"/>
      <c r="ENS67" s="346"/>
      <c r="ENT67" s="346"/>
      <c r="ENU67" s="346"/>
      <c r="ENV67" s="346"/>
      <c r="ENW67" s="346"/>
      <c r="ENX67" s="346"/>
      <c r="ENY67" s="346"/>
      <c r="ENZ67" s="346"/>
      <c r="EOA67" s="346"/>
      <c r="EOB67" s="346"/>
      <c r="EOC67" s="346"/>
      <c r="EOD67" s="346"/>
      <c r="EOE67" s="346"/>
      <c r="EOF67" s="346"/>
      <c r="EOG67" s="346"/>
      <c r="EOH67" s="346"/>
      <c r="EOI67" s="346"/>
      <c r="EOJ67" s="346"/>
      <c r="EOK67" s="346"/>
      <c r="EOL67" s="346"/>
      <c r="EOM67" s="346"/>
      <c r="EON67" s="346"/>
      <c r="EOO67" s="346"/>
      <c r="EOP67" s="346"/>
      <c r="EOQ67" s="346"/>
      <c r="EOR67" s="346"/>
      <c r="EOS67" s="346"/>
      <c r="EOT67" s="346"/>
      <c r="EOU67" s="346"/>
      <c r="EOV67" s="346"/>
      <c r="EOW67" s="346"/>
      <c r="EOX67" s="346"/>
      <c r="EOY67" s="346"/>
      <c r="EOZ67" s="346"/>
      <c r="EPA67" s="346"/>
      <c r="EPB67" s="346"/>
      <c r="EPC67" s="346"/>
      <c r="EPD67" s="346"/>
      <c r="EPE67" s="346"/>
      <c r="EPF67" s="346"/>
      <c r="EPG67" s="346"/>
      <c r="EPH67" s="346"/>
      <c r="EPI67" s="346"/>
      <c r="EPJ67" s="346"/>
      <c r="EPK67" s="346"/>
      <c r="EPL67" s="346"/>
      <c r="EPM67" s="346"/>
      <c r="EPN67" s="346"/>
      <c r="EPO67" s="346"/>
      <c r="EPP67" s="346"/>
      <c r="EPQ67" s="346"/>
      <c r="EPR67" s="346"/>
      <c r="EPS67" s="346"/>
      <c r="EPT67" s="346"/>
      <c r="EPU67" s="346"/>
      <c r="EPV67" s="346"/>
      <c r="EPW67" s="346"/>
      <c r="EPX67" s="346"/>
      <c r="EPY67" s="346"/>
      <c r="EPZ67" s="346"/>
      <c r="EQA67" s="346"/>
      <c r="EQB67" s="346"/>
      <c r="EQC67" s="346"/>
      <c r="EQD67" s="346"/>
      <c r="EQE67" s="346"/>
      <c r="EQF67" s="346"/>
      <c r="EQG67" s="346"/>
      <c r="EQH67" s="346"/>
      <c r="EQI67" s="346"/>
      <c r="EQJ67" s="346"/>
      <c r="EQK67" s="346"/>
      <c r="EQL67" s="346"/>
      <c r="EQM67" s="346"/>
      <c r="EQN67" s="346"/>
      <c r="EQO67" s="346"/>
      <c r="EQP67" s="346"/>
      <c r="EQQ67" s="346"/>
      <c r="EQR67" s="346"/>
      <c r="EQS67" s="346"/>
      <c r="EQT67" s="346"/>
      <c r="EQU67" s="346"/>
      <c r="EQV67" s="346"/>
      <c r="EQW67" s="346"/>
      <c r="EQX67" s="346"/>
      <c r="EQY67" s="346"/>
      <c r="EQZ67" s="346"/>
      <c r="ERA67" s="346"/>
      <c r="ERB67" s="346"/>
      <c r="ERC67" s="346"/>
      <c r="ERD67" s="346"/>
      <c r="ERE67" s="346"/>
      <c r="ERF67" s="346"/>
      <c r="ERG67" s="346"/>
      <c r="ERH67" s="346"/>
      <c r="ERI67" s="346"/>
      <c r="ERJ67" s="346"/>
      <c r="ERK67" s="346"/>
      <c r="ERL67" s="346"/>
      <c r="ERM67" s="346"/>
      <c r="ERN67" s="346"/>
      <c r="ERO67" s="346"/>
      <c r="ERP67" s="346"/>
      <c r="ERQ67" s="346"/>
      <c r="ERR67" s="346"/>
      <c r="ERS67" s="346"/>
      <c r="ERT67" s="346"/>
      <c r="ERU67" s="346"/>
      <c r="ERV67" s="346"/>
      <c r="ERW67" s="346"/>
      <c r="ERX67" s="346"/>
      <c r="ERY67" s="346"/>
      <c r="ERZ67" s="346"/>
      <c r="ESA67" s="346"/>
      <c r="ESB67" s="346"/>
      <c r="ESC67" s="346"/>
      <c r="ESD67" s="346"/>
      <c r="ESE67" s="346"/>
      <c r="ESF67" s="346"/>
      <c r="ESG67" s="346"/>
      <c r="ESH67" s="346"/>
      <c r="ESI67" s="346"/>
      <c r="ESJ67" s="346"/>
      <c r="ESK67" s="346"/>
      <c r="ESL67" s="346"/>
      <c r="ESM67" s="346"/>
      <c r="ESN67" s="346"/>
      <c r="ESO67" s="346"/>
      <c r="ESP67" s="346"/>
      <c r="ESQ67" s="346"/>
      <c r="ESR67" s="346"/>
      <c r="ESS67" s="346"/>
      <c r="EST67" s="346"/>
      <c r="ESU67" s="346"/>
      <c r="ESV67" s="346"/>
      <c r="ESW67" s="346"/>
      <c r="ESX67" s="346"/>
      <c r="ESY67" s="346"/>
      <c r="ESZ67" s="346"/>
      <c r="ETA67" s="346"/>
      <c r="ETB67" s="346"/>
      <c r="ETC67" s="346"/>
      <c r="ETD67" s="346"/>
      <c r="ETE67" s="346"/>
      <c r="ETF67" s="346"/>
      <c r="ETG67" s="346"/>
      <c r="ETH67" s="346"/>
      <c r="ETI67" s="346"/>
      <c r="ETJ67" s="346"/>
      <c r="ETK67" s="346"/>
      <c r="ETL67" s="346"/>
      <c r="ETM67" s="346"/>
      <c r="ETN67" s="346"/>
      <c r="ETO67" s="346"/>
      <c r="ETP67" s="346"/>
      <c r="ETQ67" s="346"/>
      <c r="ETR67" s="346"/>
      <c r="ETS67" s="346"/>
      <c r="ETT67" s="346"/>
      <c r="ETU67" s="346"/>
      <c r="ETV67" s="346"/>
      <c r="ETW67" s="346"/>
      <c r="ETX67" s="346"/>
      <c r="ETY67" s="346"/>
      <c r="ETZ67" s="346"/>
      <c r="EUA67" s="346"/>
      <c r="EUB67" s="346"/>
      <c r="EUC67" s="346"/>
      <c r="EUD67" s="346"/>
      <c r="EUE67" s="346"/>
      <c r="EUF67" s="346"/>
      <c r="EUG67" s="346"/>
      <c r="EUH67" s="346"/>
      <c r="EUI67" s="346"/>
      <c r="EUJ67" s="346"/>
      <c r="EUK67" s="346"/>
      <c r="EUL67" s="346"/>
      <c r="EUM67" s="346"/>
      <c r="EUN67" s="346"/>
      <c r="EUO67" s="346"/>
      <c r="EUP67" s="346"/>
      <c r="EUQ67" s="346"/>
      <c r="EUR67" s="346"/>
      <c r="EUS67" s="346"/>
      <c r="EUT67" s="346"/>
      <c r="EUU67" s="346"/>
      <c r="EUV67" s="346"/>
      <c r="EUW67" s="346"/>
      <c r="EUX67" s="346"/>
      <c r="EUY67" s="346"/>
      <c r="EUZ67" s="346"/>
      <c r="EVA67" s="346"/>
      <c r="EVB67" s="346"/>
      <c r="EVC67" s="346"/>
      <c r="EVD67" s="346"/>
      <c r="EVE67" s="346"/>
      <c r="EVF67" s="346"/>
      <c r="EVG67" s="346"/>
      <c r="EVH67" s="346"/>
      <c r="EVI67" s="346"/>
      <c r="EVJ67" s="346"/>
      <c r="EVK67" s="346"/>
      <c r="EVL67" s="346"/>
      <c r="EVM67" s="346"/>
      <c r="EVN67" s="346"/>
      <c r="EVO67" s="346"/>
      <c r="EVP67" s="346"/>
      <c r="EVQ67" s="346"/>
      <c r="EVR67" s="346"/>
      <c r="EVS67" s="346"/>
      <c r="EVT67" s="346"/>
      <c r="EVU67" s="346"/>
      <c r="EVV67" s="346"/>
      <c r="EVW67" s="346"/>
      <c r="EVX67" s="346"/>
      <c r="EVY67" s="346"/>
      <c r="EVZ67" s="346"/>
      <c r="EWA67" s="346"/>
      <c r="EWB67" s="346"/>
      <c r="EWC67" s="346"/>
      <c r="EWD67" s="346"/>
      <c r="EWE67" s="346"/>
      <c r="EWF67" s="346"/>
      <c r="EWG67" s="346"/>
      <c r="EWH67" s="346"/>
      <c r="EWI67" s="346"/>
      <c r="EWJ67" s="346"/>
      <c r="EWK67" s="346"/>
      <c r="EWL67" s="346"/>
      <c r="EWM67" s="346"/>
      <c r="EWN67" s="346"/>
      <c r="EWO67" s="346"/>
      <c r="EWP67" s="346"/>
      <c r="EWQ67" s="346"/>
      <c r="EWR67" s="346"/>
      <c r="EWS67" s="346"/>
      <c r="EWT67" s="346"/>
      <c r="EWU67" s="346"/>
      <c r="EWV67" s="346"/>
      <c r="EWW67" s="346"/>
      <c r="EWX67" s="346"/>
      <c r="EWY67" s="346"/>
      <c r="EWZ67" s="346"/>
      <c r="EXA67" s="346"/>
      <c r="EXB67" s="346"/>
      <c r="EXC67" s="346"/>
      <c r="EXD67" s="346"/>
      <c r="EXE67" s="346"/>
      <c r="EXF67" s="346"/>
      <c r="EXG67" s="346"/>
      <c r="EXH67" s="346"/>
      <c r="EXI67" s="346"/>
      <c r="EXJ67" s="346"/>
      <c r="EXK67" s="346"/>
      <c r="EXL67" s="346"/>
      <c r="EXM67" s="346"/>
      <c r="EXN67" s="346"/>
      <c r="EXO67" s="346"/>
      <c r="EXP67" s="346"/>
      <c r="EXQ67" s="346"/>
      <c r="EXR67" s="346"/>
      <c r="EXS67" s="346"/>
      <c r="EXT67" s="346"/>
      <c r="EXU67" s="346"/>
      <c r="EXV67" s="346"/>
      <c r="EXW67" s="346"/>
      <c r="EXX67" s="346"/>
      <c r="EXY67" s="346"/>
      <c r="EXZ67" s="346"/>
      <c r="EYA67" s="346"/>
      <c r="EYB67" s="346"/>
      <c r="EYC67" s="346"/>
      <c r="EYD67" s="346"/>
      <c r="EYE67" s="346"/>
      <c r="EYF67" s="346"/>
      <c r="EYG67" s="346"/>
      <c r="EYH67" s="346"/>
      <c r="EYI67" s="346"/>
      <c r="EYJ67" s="346"/>
      <c r="EYK67" s="346"/>
      <c r="EYL67" s="346"/>
      <c r="EYM67" s="346"/>
      <c r="EYN67" s="346"/>
      <c r="EYO67" s="346"/>
      <c r="EYP67" s="346"/>
      <c r="EYQ67" s="346"/>
      <c r="EYR67" s="346"/>
      <c r="EYS67" s="346"/>
      <c r="EYT67" s="346"/>
      <c r="EYU67" s="346"/>
      <c r="EYV67" s="346"/>
      <c r="EYW67" s="346"/>
      <c r="EYX67" s="346"/>
      <c r="EYY67" s="346"/>
      <c r="EYZ67" s="346"/>
      <c r="EZA67" s="346"/>
      <c r="EZB67" s="346"/>
      <c r="EZC67" s="346"/>
      <c r="EZD67" s="346"/>
      <c r="EZE67" s="346"/>
      <c r="EZF67" s="346"/>
      <c r="EZG67" s="346"/>
      <c r="EZH67" s="346"/>
      <c r="EZI67" s="346"/>
      <c r="EZJ67" s="346"/>
      <c r="EZK67" s="346"/>
      <c r="EZL67" s="346"/>
      <c r="EZM67" s="346"/>
      <c r="EZN67" s="346"/>
      <c r="EZO67" s="346"/>
      <c r="EZP67" s="346"/>
      <c r="EZQ67" s="346"/>
      <c r="EZR67" s="346"/>
      <c r="EZS67" s="346"/>
      <c r="EZT67" s="346"/>
      <c r="EZU67" s="346"/>
      <c r="EZV67" s="346"/>
      <c r="EZW67" s="346"/>
      <c r="EZX67" s="346"/>
      <c r="EZY67" s="346"/>
      <c r="EZZ67" s="346"/>
      <c r="FAA67" s="346"/>
      <c r="FAB67" s="346"/>
      <c r="FAC67" s="346"/>
      <c r="FAD67" s="346"/>
      <c r="FAE67" s="346"/>
      <c r="FAF67" s="346"/>
      <c r="FAG67" s="346"/>
      <c r="FAH67" s="346"/>
      <c r="FAI67" s="346"/>
      <c r="FAJ67" s="346"/>
      <c r="FAK67" s="346"/>
      <c r="FAL67" s="346"/>
      <c r="FAM67" s="346"/>
      <c r="FAN67" s="346"/>
      <c r="FAO67" s="346"/>
      <c r="FAP67" s="346"/>
      <c r="FAQ67" s="346"/>
      <c r="FAR67" s="346"/>
      <c r="FAS67" s="346"/>
      <c r="FAT67" s="346"/>
      <c r="FAU67" s="346"/>
      <c r="FAV67" s="346"/>
      <c r="FAW67" s="346"/>
      <c r="FAX67" s="346"/>
      <c r="FAY67" s="346"/>
      <c r="FAZ67" s="346"/>
      <c r="FBA67" s="346"/>
      <c r="FBB67" s="346"/>
      <c r="FBC67" s="346"/>
      <c r="FBD67" s="346"/>
      <c r="FBE67" s="346"/>
      <c r="FBF67" s="346"/>
      <c r="FBG67" s="346"/>
      <c r="FBH67" s="346"/>
      <c r="FBI67" s="346"/>
      <c r="FBJ67" s="346"/>
      <c r="FBK67" s="346"/>
      <c r="FBL67" s="346"/>
      <c r="FBM67" s="346"/>
      <c r="FBN67" s="346"/>
      <c r="FBO67" s="346"/>
      <c r="FBP67" s="346"/>
      <c r="FBQ67" s="346"/>
      <c r="FBR67" s="346"/>
      <c r="FBS67" s="346"/>
      <c r="FBT67" s="346"/>
      <c r="FBU67" s="346"/>
      <c r="FBV67" s="346"/>
      <c r="FBW67" s="346"/>
      <c r="FBX67" s="346"/>
      <c r="FBY67" s="346"/>
      <c r="FBZ67" s="346"/>
      <c r="FCA67" s="346"/>
      <c r="FCB67" s="346"/>
      <c r="FCC67" s="346"/>
      <c r="FCD67" s="346"/>
      <c r="FCE67" s="346"/>
      <c r="FCF67" s="346"/>
      <c r="FCG67" s="346"/>
      <c r="FCH67" s="346"/>
      <c r="FCI67" s="346"/>
      <c r="FCJ67" s="346"/>
      <c r="FCK67" s="346"/>
      <c r="FCL67" s="346"/>
      <c r="FCM67" s="346"/>
      <c r="FCN67" s="346"/>
      <c r="FCO67" s="346"/>
      <c r="FCP67" s="346"/>
      <c r="FCQ67" s="346"/>
      <c r="FCR67" s="346"/>
      <c r="FCS67" s="346"/>
      <c r="FCT67" s="346"/>
      <c r="FCU67" s="346"/>
      <c r="FCV67" s="346"/>
      <c r="FCW67" s="346"/>
      <c r="FCX67" s="346"/>
      <c r="FCY67" s="346"/>
      <c r="FCZ67" s="346"/>
      <c r="FDA67" s="346"/>
      <c r="FDB67" s="346"/>
      <c r="FDC67" s="346"/>
      <c r="FDD67" s="346"/>
      <c r="FDE67" s="346"/>
      <c r="FDF67" s="346"/>
      <c r="FDG67" s="346"/>
      <c r="FDH67" s="346"/>
      <c r="FDI67" s="346"/>
      <c r="FDJ67" s="346"/>
      <c r="FDK67" s="346"/>
      <c r="FDL67" s="346"/>
      <c r="FDM67" s="346"/>
      <c r="FDN67" s="346"/>
      <c r="FDO67" s="346"/>
      <c r="FDP67" s="346"/>
      <c r="FDQ67" s="346"/>
      <c r="FDR67" s="346"/>
      <c r="FDS67" s="346"/>
      <c r="FDT67" s="346"/>
      <c r="FDU67" s="346"/>
      <c r="FDV67" s="346"/>
      <c r="FDW67" s="346"/>
      <c r="FDX67" s="346"/>
      <c r="FDY67" s="346"/>
      <c r="FDZ67" s="346"/>
      <c r="FEA67" s="346"/>
      <c r="FEB67" s="346"/>
      <c r="FEC67" s="346"/>
      <c r="FED67" s="346"/>
      <c r="FEE67" s="346"/>
      <c r="FEF67" s="346"/>
      <c r="FEG67" s="346"/>
      <c r="FEH67" s="346"/>
      <c r="FEI67" s="346"/>
      <c r="FEJ67" s="346"/>
      <c r="FEK67" s="346"/>
      <c r="FEL67" s="346"/>
      <c r="FEM67" s="346"/>
      <c r="FEN67" s="346"/>
      <c r="FEO67" s="346"/>
      <c r="FEP67" s="346"/>
      <c r="FEQ67" s="346"/>
      <c r="FER67" s="346"/>
      <c r="FES67" s="346"/>
      <c r="FET67" s="346"/>
      <c r="FEU67" s="346"/>
      <c r="FEV67" s="346"/>
      <c r="FEW67" s="346"/>
      <c r="FEX67" s="346"/>
      <c r="FEY67" s="346"/>
      <c r="FEZ67" s="346"/>
      <c r="FFA67" s="346"/>
      <c r="FFB67" s="346"/>
      <c r="FFC67" s="346"/>
      <c r="FFD67" s="346"/>
      <c r="FFE67" s="346"/>
      <c r="FFF67" s="346"/>
      <c r="FFG67" s="346"/>
      <c r="FFH67" s="346"/>
      <c r="FFI67" s="346"/>
      <c r="FFJ67" s="346"/>
      <c r="FFK67" s="346"/>
      <c r="FFL67" s="346"/>
      <c r="FFM67" s="346"/>
      <c r="FFN67" s="346"/>
      <c r="FFO67" s="346"/>
      <c r="FFP67" s="346"/>
      <c r="FFQ67" s="346"/>
      <c r="FFR67" s="346"/>
      <c r="FFS67" s="346"/>
      <c r="FFT67" s="346"/>
      <c r="FFU67" s="346"/>
      <c r="FFV67" s="346"/>
      <c r="FFW67" s="346"/>
      <c r="FFX67" s="346"/>
      <c r="FFY67" s="346"/>
      <c r="FFZ67" s="346"/>
      <c r="FGA67" s="346"/>
      <c r="FGB67" s="346"/>
      <c r="FGC67" s="346"/>
      <c r="FGD67" s="346"/>
      <c r="FGE67" s="346"/>
      <c r="FGF67" s="346"/>
      <c r="FGG67" s="346"/>
      <c r="FGH67" s="346"/>
      <c r="FGI67" s="346"/>
      <c r="FGJ67" s="346"/>
      <c r="FGK67" s="346"/>
      <c r="FGL67" s="346"/>
      <c r="FGM67" s="346"/>
      <c r="FGN67" s="346"/>
      <c r="FGO67" s="346"/>
      <c r="FGP67" s="346"/>
      <c r="FGQ67" s="346"/>
      <c r="FGR67" s="346"/>
      <c r="FGS67" s="346"/>
      <c r="FGT67" s="346"/>
      <c r="FGU67" s="346"/>
      <c r="FGV67" s="346"/>
      <c r="FGW67" s="346"/>
      <c r="FGX67" s="346"/>
      <c r="FGY67" s="346"/>
      <c r="FGZ67" s="346"/>
      <c r="FHA67" s="346"/>
      <c r="FHB67" s="346"/>
      <c r="FHC67" s="346"/>
      <c r="FHD67" s="346"/>
      <c r="FHE67" s="346"/>
      <c r="FHF67" s="346"/>
      <c r="FHG67" s="346"/>
      <c r="FHH67" s="346"/>
      <c r="FHI67" s="346"/>
      <c r="FHJ67" s="346"/>
      <c r="FHK67" s="346"/>
      <c r="FHL67" s="346"/>
      <c r="FHM67" s="346"/>
      <c r="FHN67" s="346"/>
      <c r="FHO67" s="346"/>
      <c r="FHP67" s="346"/>
      <c r="FHQ67" s="346"/>
      <c r="FHR67" s="346"/>
      <c r="FHS67" s="346"/>
      <c r="FHT67" s="346"/>
      <c r="FHU67" s="346"/>
      <c r="FHV67" s="346"/>
      <c r="FHW67" s="346"/>
      <c r="FHX67" s="346"/>
      <c r="FHY67" s="346"/>
      <c r="FHZ67" s="346"/>
      <c r="FIA67" s="346"/>
      <c r="FIB67" s="346"/>
      <c r="FIC67" s="346"/>
      <c r="FID67" s="346"/>
      <c r="FIE67" s="346"/>
      <c r="FIF67" s="346"/>
      <c r="FIG67" s="346"/>
      <c r="FIH67" s="346"/>
      <c r="FII67" s="346"/>
      <c r="FIJ67" s="346"/>
      <c r="FIK67" s="346"/>
      <c r="FIL67" s="346"/>
      <c r="FIM67" s="346"/>
      <c r="FIN67" s="346"/>
      <c r="FIO67" s="346"/>
      <c r="FIP67" s="346"/>
      <c r="FIQ67" s="346"/>
      <c r="FIR67" s="346"/>
      <c r="FIS67" s="346"/>
      <c r="FIT67" s="346"/>
      <c r="FIU67" s="346"/>
      <c r="FIV67" s="346"/>
      <c r="FIW67" s="346"/>
      <c r="FIX67" s="346"/>
      <c r="FIY67" s="346"/>
      <c r="FIZ67" s="346"/>
      <c r="FJA67" s="346"/>
      <c r="FJB67" s="346"/>
      <c r="FJC67" s="346"/>
      <c r="FJD67" s="346"/>
      <c r="FJE67" s="346"/>
      <c r="FJF67" s="346"/>
      <c r="FJG67" s="346"/>
      <c r="FJH67" s="346"/>
      <c r="FJI67" s="346"/>
      <c r="FJJ67" s="346"/>
      <c r="FJK67" s="346"/>
      <c r="FJL67" s="346"/>
      <c r="FJM67" s="346"/>
      <c r="FJN67" s="346"/>
      <c r="FJO67" s="346"/>
      <c r="FJP67" s="346"/>
      <c r="FJQ67" s="346"/>
      <c r="FJR67" s="346"/>
      <c r="FJS67" s="346"/>
      <c r="FJT67" s="346"/>
      <c r="FJU67" s="346"/>
      <c r="FJV67" s="346"/>
      <c r="FJW67" s="346"/>
      <c r="FJX67" s="346"/>
      <c r="FJY67" s="346"/>
      <c r="FJZ67" s="346"/>
      <c r="FKA67" s="346"/>
      <c r="FKB67" s="346"/>
      <c r="FKC67" s="346"/>
      <c r="FKD67" s="346"/>
      <c r="FKE67" s="346"/>
      <c r="FKF67" s="346"/>
      <c r="FKG67" s="346"/>
      <c r="FKH67" s="346"/>
      <c r="FKI67" s="346"/>
      <c r="FKJ67" s="346"/>
      <c r="FKK67" s="346"/>
      <c r="FKL67" s="346"/>
      <c r="FKM67" s="346"/>
      <c r="FKN67" s="346"/>
      <c r="FKO67" s="346"/>
      <c r="FKP67" s="346"/>
      <c r="FKQ67" s="346"/>
      <c r="FKR67" s="346"/>
      <c r="FKS67" s="346"/>
      <c r="FKT67" s="346"/>
      <c r="FKU67" s="346"/>
      <c r="FKV67" s="346"/>
      <c r="FKW67" s="346"/>
      <c r="FKX67" s="346"/>
      <c r="FKY67" s="346"/>
      <c r="FKZ67" s="346"/>
      <c r="FLA67" s="346"/>
      <c r="FLB67" s="346"/>
      <c r="FLC67" s="346"/>
      <c r="FLD67" s="346"/>
      <c r="FLE67" s="346"/>
      <c r="FLF67" s="346"/>
      <c r="FLG67" s="346"/>
      <c r="FLH67" s="346"/>
      <c r="FLI67" s="346"/>
      <c r="FLJ67" s="346"/>
      <c r="FLK67" s="346"/>
      <c r="FLL67" s="346"/>
      <c r="FLM67" s="346"/>
      <c r="FLN67" s="346"/>
      <c r="FLO67" s="346"/>
      <c r="FLP67" s="346"/>
      <c r="FLQ67" s="346"/>
      <c r="FLR67" s="346"/>
      <c r="FLS67" s="346"/>
      <c r="FLT67" s="346"/>
      <c r="FLU67" s="346"/>
      <c r="FLV67" s="346"/>
      <c r="FLW67" s="346"/>
      <c r="FLX67" s="346"/>
      <c r="FLY67" s="346"/>
      <c r="FLZ67" s="346"/>
      <c r="FMA67" s="346"/>
      <c r="FMB67" s="346"/>
      <c r="FMC67" s="346"/>
      <c r="FMD67" s="346"/>
      <c r="FME67" s="346"/>
      <c r="FMF67" s="346"/>
      <c r="FMG67" s="346"/>
      <c r="FMH67" s="346"/>
      <c r="FMI67" s="346"/>
      <c r="FMJ67" s="346"/>
      <c r="FMK67" s="346"/>
      <c r="FML67" s="346"/>
      <c r="FMM67" s="346"/>
      <c r="FMN67" s="346"/>
      <c r="FMO67" s="346"/>
      <c r="FMP67" s="346"/>
      <c r="FMQ67" s="346"/>
      <c r="FMR67" s="346"/>
      <c r="FMS67" s="346"/>
      <c r="FMT67" s="346"/>
      <c r="FMU67" s="346"/>
      <c r="FMV67" s="346"/>
      <c r="FMW67" s="346"/>
      <c r="FMX67" s="346"/>
      <c r="FMY67" s="346"/>
      <c r="FMZ67" s="346"/>
      <c r="FNA67" s="346"/>
      <c r="FNB67" s="346"/>
      <c r="FNC67" s="346"/>
      <c r="FND67" s="346"/>
      <c r="FNE67" s="346"/>
      <c r="FNF67" s="346"/>
      <c r="FNG67" s="346"/>
      <c r="FNH67" s="346"/>
      <c r="FNI67" s="346"/>
      <c r="FNJ67" s="346"/>
      <c r="FNK67" s="346"/>
      <c r="FNL67" s="346"/>
      <c r="FNM67" s="346"/>
      <c r="FNN67" s="346"/>
      <c r="FNO67" s="346"/>
      <c r="FNP67" s="346"/>
      <c r="FNQ67" s="346"/>
      <c r="FNR67" s="346"/>
      <c r="FNS67" s="346"/>
      <c r="FNT67" s="346"/>
      <c r="FNU67" s="346"/>
      <c r="FNV67" s="346"/>
      <c r="FNW67" s="346"/>
      <c r="FNX67" s="346"/>
      <c r="FNY67" s="346"/>
      <c r="FNZ67" s="346"/>
      <c r="FOA67" s="346"/>
      <c r="FOB67" s="346"/>
      <c r="FOC67" s="346"/>
      <c r="FOD67" s="346"/>
      <c r="FOE67" s="346"/>
      <c r="FOF67" s="346"/>
      <c r="FOG67" s="346"/>
      <c r="FOH67" s="346"/>
      <c r="FOI67" s="346"/>
      <c r="FOJ67" s="346"/>
      <c r="FOK67" s="346"/>
      <c r="FOL67" s="346"/>
      <c r="FOM67" s="346"/>
      <c r="FON67" s="346"/>
      <c r="FOO67" s="346"/>
      <c r="FOP67" s="346"/>
      <c r="FOQ67" s="346"/>
      <c r="FOR67" s="346"/>
      <c r="FOS67" s="346"/>
      <c r="FOT67" s="346"/>
      <c r="FOU67" s="346"/>
      <c r="FOV67" s="346"/>
      <c r="FOW67" s="346"/>
      <c r="FOX67" s="346"/>
      <c r="FOY67" s="346"/>
      <c r="FOZ67" s="346"/>
      <c r="FPA67" s="346"/>
      <c r="FPB67" s="346"/>
      <c r="FPC67" s="346"/>
      <c r="FPD67" s="346"/>
      <c r="FPE67" s="346"/>
      <c r="FPF67" s="346"/>
      <c r="FPG67" s="346"/>
      <c r="FPH67" s="346"/>
      <c r="FPI67" s="346"/>
      <c r="FPJ67" s="346"/>
      <c r="FPK67" s="346"/>
      <c r="FPL67" s="346"/>
      <c r="FPM67" s="346"/>
      <c r="FPN67" s="346"/>
      <c r="FPO67" s="346"/>
      <c r="FPP67" s="346"/>
      <c r="FPQ67" s="346"/>
      <c r="FPR67" s="346"/>
      <c r="FPS67" s="346"/>
      <c r="FPT67" s="346"/>
      <c r="FPU67" s="346"/>
      <c r="FPV67" s="346"/>
      <c r="FPW67" s="346"/>
      <c r="FPX67" s="346"/>
      <c r="FPY67" s="346"/>
      <c r="FPZ67" s="346"/>
      <c r="FQA67" s="346"/>
      <c r="FQB67" s="346"/>
      <c r="FQC67" s="346"/>
      <c r="FQD67" s="346"/>
      <c r="FQE67" s="346"/>
      <c r="FQF67" s="346"/>
      <c r="FQG67" s="346"/>
      <c r="FQH67" s="346"/>
      <c r="FQI67" s="346"/>
      <c r="FQJ67" s="346"/>
      <c r="FQK67" s="346"/>
      <c r="FQL67" s="346"/>
      <c r="FQM67" s="346"/>
      <c r="FQN67" s="346"/>
      <c r="FQO67" s="346"/>
      <c r="FQP67" s="346"/>
      <c r="FQQ67" s="346"/>
      <c r="FQR67" s="346"/>
      <c r="FQS67" s="346"/>
      <c r="FQT67" s="346"/>
      <c r="FQU67" s="346"/>
      <c r="FQV67" s="346"/>
      <c r="FQW67" s="346"/>
      <c r="FQX67" s="346"/>
      <c r="FQY67" s="346"/>
      <c r="FQZ67" s="346"/>
      <c r="FRA67" s="346"/>
      <c r="FRB67" s="346"/>
      <c r="FRC67" s="346"/>
      <c r="FRD67" s="346"/>
      <c r="FRE67" s="346"/>
      <c r="FRF67" s="346"/>
      <c r="FRG67" s="346"/>
      <c r="FRH67" s="346"/>
      <c r="FRI67" s="346"/>
      <c r="FRJ67" s="346"/>
      <c r="FRK67" s="346"/>
      <c r="FRL67" s="346"/>
      <c r="FRM67" s="346"/>
      <c r="FRN67" s="346"/>
      <c r="FRO67" s="346"/>
      <c r="FRP67" s="346"/>
      <c r="FRQ67" s="346"/>
      <c r="FRR67" s="346"/>
      <c r="FRS67" s="346"/>
      <c r="FRT67" s="346"/>
      <c r="FRU67" s="346"/>
      <c r="FRV67" s="346"/>
      <c r="FRW67" s="346"/>
      <c r="FRX67" s="346"/>
      <c r="FRY67" s="346"/>
      <c r="FRZ67" s="346"/>
      <c r="FSA67" s="346"/>
      <c r="FSB67" s="346"/>
      <c r="FSC67" s="346"/>
      <c r="FSD67" s="346"/>
      <c r="FSE67" s="346"/>
      <c r="FSF67" s="346"/>
      <c r="FSG67" s="346"/>
      <c r="FSH67" s="346"/>
      <c r="FSI67" s="346"/>
      <c r="FSJ67" s="346"/>
      <c r="FSK67" s="346"/>
      <c r="FSL67" s="346"/>
      <c r="FSM67" s="346"/>
      <c r="FSN67" s="346"/>
      <c r="FSO67" s="346"/>
      <c r="FSP67" s="346"/>
      <c r="FSQ67" s="346"/>
      <c r="FSR67" s="346"/>
      <c r="FSS67" s="346"/>
      <c r="FST67" s="346"/>
      <c r="FSU67" s="346"/>
      <c r="FSV67" s="346"/>
      <c r="FSW67" s="346"/>
      <c r="FSX67" s="346"/>
      <c r="FSY67" s="346"/>
      <c r="FSZ67" s="346"/>
      <c r="FTA67" s="346"/>
      <c r="FTB67" s="346"/>
      <c r="FTC67" s="346"/>
      <c r="FTD67" s="346"/>
      <c r="FTE67" s="346"/>
      <c r="FTF67" s="346"/>
      <c r="FTG67" s="346"/>
      <c r="FTH67" s="346"/>
      <c r="FTI67" s="346"/>
      <c r="FTJ67" s="346"/>
      <c r="FTK67" s="346"/>
      <c r="FTL67" s="346"/>
      <c r="FTM67" s="346"/>
      <c r="FTN67" s="346"/>
      <c r="FTO67" s="346"/>
      <c r="FTP67" s="346"/>
      <c r="FTQ67" s="346"/>
      <c r="FTR67" s="346"/>
      <c r="FTS67" s="346"/>
      <c r="FTT67" s="346"/>
      <c r="FTU67" s="346"/>
      <c r="FTV67" s="346"/>
      <c r="FTW67" s="346"/>
      <c r="FTX67" s="346"/>
      <c r="FTY67" s="346"/>
      <c r="FTZ67" s="346"/>
      <c r="FUA67" s="346"/>
      <c r="FUB67" s="346"/>
      <c r="FUC67" s="346"/>
      <c r="FUD67" s="346"/>
      <c r="FUE67" s="346"/>
      <c r="FUF67" s="346"/>
      <c r="FUG67" s="346"/>
      <c r="FUH67" s="346"/>
      <c r="FUI67" s="346"/>
      <c r="FUJ67" s="346"/>
      <c r="FUK67" s="346"/>
      <c r="FUL67" s="346"/>
      <c r="FUM67" s="346"/>
      <c r="FUN67" s="346"/>
      <c r="FUO67" s="346"/>
      <c r="FUP67" s="346"/>
      <c r="FUQ67" s="346"/>
      <c r="FUR67" s="346"/>
      <c r="FUS67" s="346"/>
      <c r="FUT67" s="346"/>
      <c r="FUU67" s="346"/>
      <c r="FUV67" s="346"/>
      <c r="FUW67" s="346"/>
      <c r="FUX67" s="346"/>
      <c r="FUY67" s="346"/>
      <c r="FUZ67" s="346"/>
      <c r="FVA67" s="346"/>
      <c r="FVB67" s="346"/>
      <c r="FVC67" s="346"/>
      <c r="FVD67" s="346"/>
      <c r="FVE67" s="346"/>
      <c r="FVF67" s="346"/>
      <c r="FVG67" s="346"/>
      <c r="FVH67" s="346"/>
      <c r="FVI67" s="346"/>
      <c r="FVJ67" s="346"/>
      <c r="FVK67" s="346"/>
      <c r="FVL67" s="346"/>
      <c r="FVM67" s="346"/>
      <c r="FVN67" s="346"/>
      <c r="FVO67" s="346"/>
      <c r="FVP67" s="346"/>
      <c r="FVQ67" s="346"/>
      <c r="FVR67" s="346"/>
      <c r="FVS67" s="346"/>
      <c r="FVT67" s="346"/>
      <c r="FVU67" s="346"/>
      <c r="FVV67" s="346"/>
      <c r="FVW67" s="346"/>
      <c r="FVX67" s="346"/>
      <c r="FVY67" s="346"/>
      <c r="FVZ67" s="346"/>
      <c r="FWA67" s="346"/>
      <c r="FWB67" s="346"/>
      <c r="FWC67" s="346"/>
      <c r="FWD67" s="346"/>
      <c r="FWE67" s="346"/>
      <c r="FWF67" s="346"/>
      <c r="FWG67" s="346"/>
      <c r="FWH67" s="346"/>
      <c r="FWI67" s="346"/>
      <c r="FWJ67" s="346"/>
      <c r="FWK67" s="346"/>
      <c r="FWL67" s="346"/>
      <c r="FWM67" s="346"/>
      <c r="FWN67" s="346"/>
      <c r="FWO67" s="346"/>
      <c r="FWP67" s="346"/>
      <c r="FWQ67" s="346"/>
      <c r="FWR67" s="346"/>
      <c r="FWS67" s="346"/>
      <c r="FWT67" s="346"/>
      <c r="FWU67" s="346"/>
      <c r="FWV67" s="346"/>
      <c r="FWW67" s="346"/>
      <c r="FWX67" s="346"/>
      <c r="FWY67" s="346"/>
      <c r="FWZ67" s="346"/>
      <c r="FXA67" s="346"/>
      <c r="FXB67" s="346"/>
      <c r="FXC67" s="346"/>
      <c r="FXD67" s="346"/>
      <c r="FXE67" s="346"/>
      <c r="FXF67" s="346"/>
      <c r="FXG67" s="346"/>
      <c r="FXH67" s="346"/>
      <c r="FXI67" s="346"/>
      <c r="FXJ67" s="346"/>
      <c r="FXK67" s="346"/>
      <c r="FXL67" s="346"/>
      <c r="FXM67" s="346"/>
      <c r="FXN67" s="346"/>
      <c r="FXO67" s="346"/>
      <c r="FXP67" s="346"/>
      <c r="FXQ67" s="346"/>
      <c r="FXR67" s="346"/>
      <c r="FXS67" s="346"/>
      <c r="FXT67" s="346"/>
      <c r="FXU67" s="346"/>
      <c r="FXV67" s="346"/>
      <c r="FXW67" s="346"/>
      <c r="FXX67" s="346"/>
      <c r="FXY67" s="346"/>
      <c r="FXZ67" s="346"/>
      <c r="FYA67" s="346"/>
      <c r="FYB67" s="346"/>
      <c r="FYC67" s="346"/>
      <c r="FYD67" s="346"/>
      <c r="FYE67" s="346"/>
      <c r="FYF67" s="346"/>
      <c r="FYG67" s="346"/>
      <c r="FYH67" s="346"/>
      <c r="FYI67" s="346"/>
      <c r="FYJ67" s="346"/>
      <c r="FYK67" s="346"/>
      <c r="FYL67" s="346"/>
      <c r="FYM67" s="346"/>
      <c r="FYN67" s="346"/>
      <c r="FYO67" s="346"/>
      <c r="FYP67" s="346"/>
      <c r="FYQ67" s="346"/>
      <c r="FYR67" s="346"/>
      <c r="FYS67" s="346"/>
      <c r="FYT67" s="346"/>
      <c r="FYU67" s="346"/>
      <c r="FYV67" s="346"/>
      <c r="FYW67" s="346"/>
      <c r="FYX67" s="346"/>
      <c r="FYY67" s="346"/>
      <c r="FYZ67" s="346"/>
      <c r="FZA67" s="346"/>
      <c r="FZB67" s="346"/>
      <c r="FZC67" s="346"/>
      <c r="FZD67" s="346"/>
      <c r="FZE67" s="346"/>
      <c r="FZF67" s="346"/>
      <c r="FZG67" s="346"/>
      <c r="FZH67" s="346"/>
      <c r="FZI67" s="346"/>
      <c r="FZJ67" s="346"/>
      <c r="FZK67" s="346"/>
      <c r="FZL67" s="346"/>
      <c r="FZM67" s="346"/>
      <c r="FZN67" s="346"/>
      <c r="FZO67" s="346"/>
      <c r="FZP67" s="346"/>
      <c r="FZQ67" s="346"/>
      <c r="FZR67" s="346"/>
      <c r="FZS67" s="346"/>
      <c r="FZT67" s="346"/>
      <c r="FZU67" s="346"/>
      <c r="FZV67" s="346"/>
      <c r="FZW67" s="346"/>
      <c r="FZX67" s="346"/>
      <c r="FZY67" s="346"/>
      <c r="FZZ67" s="346"/>
      <c r="GAA67" s="346"/>
      <c r="GAB67" s="346"/>
      <c r="GAC67" s="346"/>
      <c r="GAD67" s="346"/>
      <c r="GAE67" s="346"/>
      <c r="GAF67" s="346"/>
      <c r="GAG67" s="346"/>
      <c r="GAH67" s="346"/>
      <c r="GAI67" s="346"/>
      <c r="GAJ67" s="346"/>
      <c r="GAK67" s="346"/>
      <c r="GAL67" s="346"/>
      <c r="GAM67" s="346"/>
      <c r="GAN67" s="346"/>
      <c r="GAO67" s="346"/>
      <c r="GAP67" s="346"/>
      <c r="GAQ67" s="346"/>
      <c r="GAR67" s="346"/>
      <c r="GAS67" s="346"/>
      <c r="GAT67" s="346"/>
      <c r="GAU67" s="346"/>
      <c r="GAV67" s="346"/>
      <c r="GAW67" s="346"/>
      <c r="GAX67" s="346"/>
      <c r="GAY67" s="346"/>
      <c r="GAZ67" s="346"/>
      <c r="GBA67" s="346"/>
      <c r="GBB67" s="346"/>
      <c r="GBC67" s="346"/>
      <c r="GBD67" s="346"/>
      <c r="GBE67" s="346"/>
      <c r="GBF67" s="346"/>
      <c r="GBG67" s="346"/>
      <c r="GBH67" s="346"/>
      <c r="GBI67" s="346"/>
      <c r="GBJ67" s="346"/>
      <c r="GBK67" s="346"/>
      <c r="GBL67" s="346"/>
      <c r="GBM67" s="346"/>
      <c r="GBN67" s="346"/>
      <c r="GBO67" s="346"/>
      <c r="GBP67" s="346"/>
      <c r="GBQ67" s="346"/>
      <c r="GBR67" s="346"/>
      <c r="GBS67" s="346"/>
      <c r="GBT67" s="346"/>
      <c r="GBU67" s="346"/>
      <c r="GBV67" s="346"/>
      <c r="GBW67" s="346"/>
      <c r="GBX67" s="346"/>
      <c r="GBY67" s="346"/>
      <c r="GBZ67" s="346"/>
      <c r="GCA67" s="346"/>
      <c r="GCB67" s="346"/>
      <c r="GCC67" s="346"/>
      <c r="GCD67" s="346"/>
      <c r="GCE67" s="346"/>
      <c r="GCF67" s="346"/>
      <c r="GCG67" s="346"/>
      <c r="GCH67" s="346"/>
      <c r="GCI67" s="346"/>
      <c r="GCJ67" s="346"/>
      <c r="GCK67" s="346"/>
      <c r="GCL67" s="346"/>
      <c r="GCM67" s="346"/>
      <c r="GCN67" s="346"/>
      <c r="GCO67" s="346"/>
      <c r="GCP67" s="346"/>
      <c r="GCQ67" s="346"/>
      <c r="GCR67" s="346"/>
      <c r="GCS67" s="346"/>
      <c r="GCT67" s="346"/>
      <c r="GCU67" s="346"/>
      <c r="GCV67" s="346"/>
      <c r="GCW67" s="346"/>
      <c r="GCX67" s="346"/>
      <c r="GCY67" s="346"/>
      <c r="GCZ67" s="346"/>
      <c r="GDA67" s="346"/>
      <c r="GDB67" s="346"/>
      <c r="GDC67" s="346"/>
      <c r="GDD67" s="346"/>
      <c r="GDE67" s="346"/>
      <c r="GDF67" s="346"/>
      <c r="GDG67" s="346"/>
      <c r="GDH67" s="346"/>
      <c r="GDI67" s="346"/>
      <c r="GDJ67" s="346"/>
      <c r="GDK67" s="346"/>
      <c r="GDL67" s="346"/>
      <c r="GDM67" s="346"/>
      <c r="GDN67" s="346"/>
      <c r="GDO67" s="346"/>
      <c r="GDP67" s="346"/>
      <c r="GDQ67" s="346"/>
      <c r="GDR67" s="346"/>
      <c r="GDS67" s="346"/>
      <c r="GDT67" s="346"/>
      <c r="GDU67" s="346"/>
      <c r="GDV67" s="346"/>
      <c r="GDW67" s="346"/>
      <c r="GDX67" s="346"/>
      <c r="GDY67" s="346"/>
      <c r="GDZ67" s="346"/>
      <c r="GEA67" s="346"/>
      <c r="GEB67" s="346"/>
      <c r="GEC67" s="346"/>
      <c r="GED67" s="346"/>
      <c r="GEE67" s="346"/>
      <c r="GEF67" s="346"/>
      <c r="GEG67" s="346"/>
      <c r="GEH67" s="346"/>
      <c r="GEI67" s="346"/>
      <c r="GEJ67" s="346"/>
      <c r="GEK67" s="346"/>
      <c r="GEL67" s="346"/>
      <c r="GEM67" s="346"/>
      <c r="GEN67" s="346"/>
      <c r="GEO67" s="346"/>
      <c r="GEP67" s="346"/>
      <c r="GEQ67" s="346"/>
      <c r="GER67" s="346"/>
      <c r="GES67" s="346"/>
      <c r="GET67" s="346"/>
      <c r="GEU67" s="346"/>
      <c r="GEV67" s="346"/>
      <c r="GEW67" s="346"/>
      <c r="GEX67" s="346"/>
      <c r="GEY67" s="346"/>
      <c r="GEZ67" s="346"/>
      <c r="GFA67" s="346"/>
      <c r="GFB67" s="346"/>
      <c r="GFC67" s="346"/>
      <c r="GFD67" s="346"/>
      <c r="GFE67" s="346"/>
      <c r="GFF67" s="346"/>
      <c r="GFG67" s="346"/>
      <c r="GFH67" s="346"/>
      <c r="GFI67" s="346"/>
      <c r="GFJ67" s="346"/>
      <c r="GFK67" s="346"/>
      <c r="GFL67" s="346"/>
      <c r="GFM67" s="346"/>
      <c r="GFN67" s="346"/>
      <c r="GFO67" s="346"/>
      <c r="GFP67" s="346"/>
      <c r="GFQ67" s="346"/>
      <c r="GFR67" s="346"/>
      <c r="GFS67" s="346"/>
      <c r="GFT67" s="346"/>
      <c r="GFU67" s="346"/>
      <c r="GFV67" s="346"/>
      <c r="GFW67" s="346"/>
      <c r="GFX67" s="346"/>
      <c r="GFY67" s="346"/>
      <c r="GFZ67" s="346"/>
      <c r="GGA67" s="346"/>
      <c r="GGB67" s="346"/>
      <c r="GGC67" s="346"/>
      <c r="GGD67" s="346"/>
      <c r="GGE67" s="346"/>
      <c r="GGF67" s="346"/>
      <c r="GGG67" s="346"/>
      <c r="GGH67" s="346"/>
      <c r="GGI67" s="346"/>
      <c r="GGJ67" s="346"/>
      <c r="GGK67" s="346"/>
      <c r="GGL67" s="346"/>
      <c r="GGM67" s="346"/>
      <c r="GGN67" s="346"/>
      <c r="GGO67" s="346"/>
      <c r="GGP67" s="346"/>
      <c r="GGQ67" s="346"/>
      <c r="GGR67" s="346"/>
      <c r="GGS67" s="346"/>
      <c r="GGT67" s="346"/>
      <c r="GGU67" s="346"/>
      <c r="GGV67" s="346"/>
      <c r="GGW67" s="346"/>
      <c r="GGX67" s="346"/>
      <c r="GGY67" s="346"/>
      <c r="GGZ67" s="346"/>
      <c r="GHA67" s="346"/>
      <c r="GHB67" s="346"/>
      <c r="GHC67" s="346"/>
      <c r="GHD67" s="346"/>
      <c r="GHE67" s="346"/>
      <c r="GHF67" s="346"/>
      <c r="GHG67" s="346"/>
      <c r="GHH67" s="346"/>
      <c r="GHI67" s="346"/>
      <c r="GHJ67" s="346"/>
      <c r="GHK67" s="346"/>
      <c r="GHL67" s="346"/>
      <c r="GHM67" s="346"/>
      <c r="GHN67" s="346"/>
      <c r="GHO67" s="346"/>
      <c r="GHP67" s="346"/>
      <c r="GHQ67" s="346"/>
      <c r="GHR67" s="346"/>
      <c r="GHS67" s="346"/>
      <c r="GHT67" s="346"/>
      <c r="GHU67" s="346"/>
      <c r="GHV67" s="346"/>
      <c r="GHW67" s="346"/>
      <c r="GHX67" s="346"/>
      <c r="GHY67" s="346"/>
      <c r="GHZ67" s="346"/>
      <c r="GIA67" s="346"/>
      <c r="GIB67" s="346"/>
      <c r="GIC67" s="346"/>
      <c r="GID67" s="346"/>
      <c r="GIE67" s="346"/>
      <c r="GIF67" s="346"/>
      <c r="GIG67" s="346"/>
      <c r="GIH67" s="346"/>
      <c r="GII67" s="346"/>
      <c r="GIJ67" s="346"/>
      <c r="GIK67" s="346"/>
      <c r="GIL67" s="346"/>
      <c r="GIM67" s="346"/>
      <c r="GIN67" s="346"/>
      <c r="GIO67" s="346"/>
      <c r="GIP67" s="346"/>
      <c r="GIQ67" s="346"/>
      <c r="GIR67" s="346"/>
      <c r="GIS67" s="346"/>
      <c r="GIT67" s="346"/>
      <c r="GIU67" s="346"/>
      <c r="GIV67" s="346"/>
      <c r="GIW67" s="346"/>
      <c r="GIX67" s="346"/>
      <c r="GIY67" s="346"/>
      <c r="GIZ67" s="346"/>
      <c r="GJA67" s="346"/>
      <c r="GJB67" s="346"/>
      <c r="GJC67" s="346"/>
      <c r="GJD67" s="346"/>
      <c r="GJE67" s="346"/>
      <c r="GJF67" s="346"/>
      <c r="GJG67" s="346"/>
      <c r="GJH67" s="346"/>
      <c r="GJI67" s="346"/>
      <c r="GJJ67" s="346"/>
      <c r="GJK67" s="346"/>
      <c r="GJL67" s="346"/>
      <c r="GJM67" s="346"/>
      <c r="GJN67" s="346"/>
      <c r="GJO67" s="346"/>
      <c r="GJP67" s="346"/>
      <c r="GJQ67" s="346"/>
      <c r="GJR67" s="346"/>
      <c r="GJS67" s="346"/>
      <c r="GJT67" s="346"/>
      <c r="GJU67" s="346"/>
      <c r="GJV67" s="346"/>
      <c r="GJW67" s="346"/>
      <c r="GJX67" s="346"/>
      <c r="GJY67" s="346"/>
      <c r="GJZ67" s="346"/>
      <c r="GKA67" s="346"/>
      <c r="GKB67" s="346"/>
      <c r="GKC67" s="346"/>
      <c r="GKD67" s="346"/>
      <c r="GKE67" s="346"/>
      <c r="GKF67" s="346"/>
      <c r="GKG67" s="346"/>
      <c r="GKH67" s="346"/>
      <c r="GKI67" s="346"/>
      <c r="GKJ67" s="346"/>
      <c r="GKK67" s="346"/>
      <c r="GKL67" s="346"/>
      <c r="GKM67" s="346"/>
      <c r="GKN67" s="346"/>
      <c r="GKO67" s="346"/>
      <c r="GKP67" s="346"/>
      <c r="GKQ67" s="346"/>
      <c r="GKR67" s="346"/>
      <c r="GKS67" s="346"/>
      <c r="GKT67" s="346"/>
      <c r="GKU67" s="346"/>
      <c r="GKV67" s="346"/>
      <c r="GKW67" s="346"/>
      <c r="GKX67" s="346"/>
      <c r="GKY67" s="346"/>
      <c r="GKZ67" s="346"/>
      <c r="GLA67" s="346"/>
      <c r="GLB67" s="346"/>
      <c r="GLC67" s="346"/>
      <c r="GLD67" s="346"/>
      <c r="GLE67" s="346"/>
      <c r="GLF67" s="346"/>
      <c r="GLG67" s="346"/>
      <c r="GLH67" s="346"/>
      <c r="GLI67" s="346"/>
      <c r="GLJ67" s="346"/>
      <c r="GLK67" s="346"/>
      <c r="GLL67" s="346"/>
      <c r="GLM67" s="346"/>
      <c r="GLN67" s="346"/>
      <c r="GLO67" s="346"/>
      <c r="GLP67" s="346"/>
      <c r="GLQ67" s="346"/>
      <c r="GLR67" s="346"/>
      <c r="GLS67" s="346"/>
      <c r="GLT67" s="346"/>
      <c r="GLU67" s="346"/>
      <c r="GLV67" s="346"/>
      <c r="GLW67" s="346"/>
      <c r="GLX67" s="346"/>
      <c r="GLY67" s="346"/>
      <c r="GLZ67" s="346"/>
      <c r="GMA67" s="346"/>
      <c r="GMB67" s="346"/>
      <c r="GMC67" s="346"/>
      <c r="GMD67" s="346"/>
      <c r="GME67" s="346"/>
      <c r="GMF67" s="346"/>
      <c r="GMG67" s="346"/>
      <c r="GMH67" s="346"/>
      <c r="GMI67" s="346"/>
      <c r="GMJ67" s="346"/>
      <c r="GMK67" s="346"/>
      <c r="GML67" s="346"/>
      <c r="GMM67" s="346"/>
      <c r="GMN67" s="346"/>
      <c r="GMO67" s="346"/>
      <c r="GMP67" s="346"/>
      <c r="GMQ67" s="346"/>
      <c r="GMR67" s="346"/>
      <c r="GMS67" s="346"/>
      <c r="GMT67" s="346"/>
      <c r="GMU67" s="346"/>
      <c r="GMV67" s="346"/>
      <c r="GMW67" s="346"/>
      <c r="GMX67" s="346"/>
      <c r="GMY67" s="346"/>
      <c r="GMZ67" s="346"/>
      <c r="GNA67" s="346"/>
      <c r="GNB67" s="346"/>
      <c r="GNC67" s="346"/>
      <c r="GND67" s="346"/>
      <c r="GNE67" s="346"/>
      <c r="GNF67" s="346"/>
      <c r="GNG67" s="346"/>
      <c r="GNH67" s="346"/>
      <c r="GNI67" s="346"/>
      <c r="GNJ67" s="346"/>
      <c r="GNK67" s="346"/>
      <c r="GNL67" s="346"/>
      <c r="GNM67" s="346"/>
      <c r="GNN67" s="346"/>
      <c r="GNO67" s="346"/>
      <c r="GNP67" s="346"/>
      <c r="GNQ67" s="346"/>
      <c r="GNR67" s="346"/>
      <c r="GNS67" s="346"/>
      <c r="GNT67" s="346"/>
      <c r="GNU67" s="346"/>
      <c r="GNV67" s="346"/>
      <c r="GNW67" s="346"/>
      <c r="GNX67" s="346"/>
      <c r="GNY67" s="346"/>
      <c r="GNZ67" s="346"/>
      <c r="GOA67" s="346"/>
      <c r="GOB67" s="346"/>
      <c r="GOC67" s="346"/>
      <c r="GOD67" s="346"/>
      <c r="GOE67" s="346"/>
      <c r="GOF67" s="346"/>
      <c r="GOG67" s="346"/>
      <c r="GOH67" s="346"/>
      <c r="GOI67" s="346"/>
      <c r="GOJ67" s="346"/>
      <c r="GOK67" s="346"/>
      <c r="GOL67" s="346"/>
      <c r="GOM67" s="346"/>
      <c r="GON67" s="346"/>
      <c r="GOO67" s="346"/>
      <c r="GOP67" s="346"/>
      <c r="GOQ67" s="346"/>
      <c r="GOR67" s="346"/>
      <c r="GOS67" s="346"/>
      <c r="GOT67" s="346"/>
      <c r="GOU67" s="346"/>
      <c r="GOV67" s="346"/>
      <c r="GOW67" s="346"/>
      <c r="GOX67" s="346"/>
      <c r="GOY67" s="346"/>
      <c r="GOZ67" s="346"/>
      <c r="GPA67" s="346"/>
      <c r="GPB67" s="346"/>
      <c r="GPC67" s="346"/>
      <c r="GPD67" s="346"/>
      <c r="GPE67" s="346"/>
      <c r="GPF67" s="346"/>
      <c r="GPG67" s="346"/>
      <c r="GPH67" s="346"/>
      <c r="GPI67" s="346"/>
      <c r="GPJ67" s="346"/>
      <c r="GPK67" s="346"/>
      <c r="GPL67" s="346"/>
      <c r="GPM67" s="346"/>
      <c r="GPN67" s="346"/>
      <c r="GPO67" s="346"/>
      <c r="GPP67" s="346"/>
      <c r="GPQ67" s="346"/>
      <c r="GPR67" s="346"/>
      <c r="GPS67" s="346"/>
      <c r="GPT67" s="346"/>
      <c r="GPU67" s="346"/>
      <c r="GPV67" s="346"/>
      <c r="GPW67" s="346"/>
      <c r="GPX67" s="346"/>
      <c r="GPY67" s="346"/>
      <c r="GPZ67" s="346"/>
      <c r="GQA67" s="346"/>
      <c r="GQB67" s="346"/>
      <c r="GQC67" s="346"/>
      <c r="GQD67" s="346"/>
      <c r="GQE67" s="346"/>
      <c r="GQF67" s="346"/>
      <c r="GQG67" s="346"/>
      <c r="GQH67" s="346"/>
      <c r="GQI67" s="346"/>
      <c r="GQJ67" s="346"/>
      <c r="GQK67" s="346"/>
      <c r="GQL67" s="346"/>
      <c r="GQM67" s="346"/>
      <c r="GQN67" s="346"/>
      <c r="GQO67" s="346"/>
      <c r="GQP67" s="346"/>
      <c r="GQQ67" s="346"/>
      <c r="GQR67" s="346"/>
      <c r="GQS67" s="346"/>
      <c r="GQT67" s="346"/>
      <c r="GQU67" s="346"/>
      <c r="GQV67" s="346"/>
      <c r="GQW67" s="346"/>
      <c r="GQX67" s="346"/>
      <c r="GQY67" s="346"/>
      <c r="GQZ67" s="346"/>
      <c r="GRA67" s="346"/>
      <c r="GRB67" s="346"/>
      <c r="GRC67" s="346"/>
      <c r="GRD67" s="346"/>
      <c r="GRE67" s="346"/>
      <c r="GRF67" s="346"/>
      <c r="GRG67" s="346"/>
      <c r="GRH67" s="346"/>
      <c r="GRI67" s="346"/>
      <c r="GRJ67" s="346"/>
      <c r="GRK67" s="346"/>
      <c r="GRL67" s="346"/>
      <c r="GRM67" s="346"/>
      <c r="GRN67" s="346"/>
      <c r="GRO67" s="346"/>
      <c r="GRP67" s="346"/>
      <c r="GRQ67" s="346"/>
      <c r="GRR67" s="346"/>
      <c r="GRS67" s="346"/>
      <c r="GRT67" s="346"/>
      <c r="GRU67" s="346"/>
      <c r="GRV67" s="346"/>
      <c r="GRW67" s="346"/>
      <c r="GRX67" s="346"/>
      <c r="GRY67" s="346"/>
      <c r="GRZ67" s="346"/>
      <c r="GSA67" s="346"/>
      <c r="GSB67" s="346"/>
      <c r="GSC67" s="346"/>
      <c r="GSD67" s="346"/>
      <c r="GSE67" s="346"/>
      <c r="GSF67" s="346"/>
      <c r="GSG67" s="346"/>
      <c r="GSH67" s="346"/>
      <c r="GSI67" s="346"/>
      <c r="GSJ67" s="346"/>
      <c r="GSK67" s="346"/>
      <c r="GSL67" s="346"/>
      <c r="GSM67" s="346"/>
      <c r="GSN67" s="346"/>
      <c r="GSO67" s="346"/>
      <c r="GSP67" s="346"/>
      <c r="GSQ67" s="346"/>
      <c r="GSR67" s="346"/>
      <c r="GSS67" s="346"/>
      <c r="GST67" s="346"/>
      <c r="GSU67" s="346"/>
      <c r="GSV67" s="346"/>
      <c r="GSW67" s="346"/>
      <c r="GSX67" s="346"/>
      <c r="GSY67" s="346"/>
      <c r="GSZ67" s="346"/>
      <c r="GTA67" s="346"/>
      <c r="GTB67" s="346"/>
      <c r="GTC67" s="346"/>
      <c r="GTD67" s="346"/>
      <c r="GTE67" s="346"/>
      <c r="GTF67" s="346"/>
      <c r="GTG67" s="346"/>
      <c r="GTH67" s="346"/>
      <c r="GTI67" s="346"/>
      <c r="GTJ67" s="346"/>
      <c r="GTK67" s="346"/>
      <c r="GTL67" s="346"/>
      <c r="GTM67" s="346"/>
      <c r="GTN67" s="346"/>
      <c r="GTO67" s="346"/>
      <c r="GTP67" s="346"/>
      <c r="GTQ67" s="346"/>
      <c r="GTR67" s="346"/>
      <c r="GTS67" s="346"/>
      <c r="GTT67" s="346"/>
      <c r="GTU67" s="346"/>
      <c r="GTV67" s="346"/>
      <c r="GTW67" s="346"/>
      <c r="GTX67" s="346"/>
      <c r="GTY67" s="346"/>
      <c r="GTZ67" s="346"/>
      <c r="GUA67" s="346"/>
      <c r="GUB67" s="346"/>
      <c r="GUC67" s="346"/>
      <c r="GUD67" s="346"/>
      <c r="GUE67" s="346"/>
      <c r="GUF67" s="346"/>
      <c r="GUG67" s="346"/>
      <c r="GUH67" s="346"/>
      <c r="GUI67" s="346"/>
      <c r="GUJ67" s="346"/>
      <c r="GUK67" s="346"/>
      <c r="GUL67" s="346"/>
      <c r="GUM67" s="346"/>
      <c r="GUN67" s="346"/>
      <c r="GUO67" s="346"/>
      <c r="GUP67" s="346"/>
      <c r="GUQ67" s="346"/>
      <c r="GUR67" s="346"/>
      <c r="GUS67" s="346"/>
      <c r="GUT67" s="346"/>
      <c r="GUU67" s="346"/>
      <c r="GUV67" s="346"/>
      <c r="GUW67" s="346"/>
      <c r="GUX67" s="346"/>
      <c r="GUY67" s="346"/>
      <c r="GUZ67" s="346"/>
      <c r="GVA67" s="346"/>
      <c r="GVB67" s="346"/>
      <c r="GVC67" s="346"/>
      <c r="GVD67" s="346"/>
      <c r="GVE67" s="346"/>
      <c r="GVF67" s="346"/>
      <c r="GVG67" s="346"/>
      <c r="GVH67" s="346"/>
      <c r="GVI67" s="346"/>
      <c r="GVJ67" s="346"/>
      <c r="GVK67" s="346"/>
      <c r="GVL67" s="346"/>
      <c r="GVM67" s="346"/>
      <c r="GVN67" s="346"/>
      <c r="GVO67" s="346"/>
      <c r="GVP67" s="346"/>
      <c r="GVQ67" s="346"/>
      <c r="GVR67" s="346"/>
      <c r="GVS67" s="346"/>
      <c r="GVT67" s="346"/>
      <c r="GVU67" s="346"/>
      <c r="GVV67" s="346"/>
      <c r="GVW67" s="346"/>
      <c r="GVX67" s="346"/>
      <c r="GVY67" s="346"/>
      <c r="GVZ67" s="346"/>
      <c r="GWA67" s="346"/>
      <c r="GWB67" s="346"/>
      <c r="GWC67" s="346"/>
      <c r="GWD67" s="346"/>
      <c r="GWE67" s="346"/>
      <c r="GWF67" s="346"/>
      <c r="GWG67" s="346"/>
      <c r="GWH67" s="346"/>
      <c r="GWI67" s="346"/>
      <c r="GWJ67" s="346"/>
      <c r="GWK67" s="346"/>
      <c r="GWL67" s="346"/>
      <c r="GWM67" s="346"/>
      <c r="GWN67" s="346"/>
      <c r="GWO67" s="346"/>
      <c r="GWP67" s="346"/>
      <c r="GWQ67" s="346"/>
      <c r="GWR67" s="346"/>
      <c r="GWS67" s="346"/>
      <c r="GWT67" s="346"/>
      <c r="GWU67" s="346"/>
      <c r="GWV67" s="346"/>
      <c r="GWW67" s="346"/>
      <c r="GWX67" s="346"/>
      <c r="GWY67" s="346"/>
      <c r="GWZ67" s="346"/>
      <c r="GXA67" s="346"/>
      <c r="GXB67" s="346"/>
      <c r="GXC67" s="346"/>
      <c r="GXD67" s="346"/>
      <c r="GXE67" s="346"/>
      <c r="GXF67" s="346"/>
      <c r="GXG67" s="346"/>
      <c r="GXH67" s="346"/>
      <c r="GXI67" s="346"/>
      <c r="GXJ67" s="346"/>
      <c r="GXK67" s="346"/>
      <c r="GXL67" s="346"/>
      <c r="GXM67" s="346"/>
      <c r="GXN67" s="346"/>
      <c r="GXO67" s="346"/>
      <c r="GXP67" s="346"/>
      <c r="GXQ67" s="346"/>
      <c r="GXR67" s="346"/>
      <c r="GXS67" s="346"/>
      <c r="GXT67" s="346"/>
      <c r="GXU67" s="346"/>
      <c r="GXV67" s="346"/>
      <c r="GXW67" s="346"/>
      <c r="GXX67" s="346"/>
      <c r="GXY67" s="346"/>
      <c r="GXZ67" s="346"/>
      <c r="GYA67" s="346"/>
      <c r="GYB67" s="346"/>
      <c r="GYC67" s="346"/>
      <c r="GYD67" s="346"/>
      <c r="GYE67" s="346"/>
      <c r="GYF67" s="346"/>
      <c r="GYG67" s="346"/>
      <c r="GYH67" s="346"/>
      <c r="GYI67" s="346"/>
      <c r="GYJ67" s="346"/>
      <c r="GYK67" s="346"/>
      <c r="GYL67" s="346"/>
      <c r="GYM67" s="346"/>
      <c r="GYN67" s="346"/>
      <c r="GYO67" s="346"/>
      <c r="GYP67" s="346"/>
      <c r="GYQ67" s="346"/>
      <c r="GYR67" s="346"/>
      <c r="GYS67" s="346"/>
      <c r="GYT67" s="346"/>
      <c r="GYU67" s="346"/>
      <c r="GYV67" s="346"/>
      <c r="GYW67" s="346"/>
      <c r="GYX67" s="346"/>
      <c r="GYY67" s="346"/>
      <c r="GYZ67" s="346"/>
      <c r="GZA67" s="346"/>
      <c r="GZB67" s="346"/>
      <c r="GZC67" s="346"/>
      <c r="GZD67" s="346"/>
      <c r="GZE67" s="346"/>
      <c r="GZF67" s="346"/>
      <c r="GZG67" s="346"/>
      <c r="GZH67" s="346"/>
      <c r="GZI67" s="346"/>
      <c r="GZJ67" s="346"/>
      <c r="GZK67" s="346"/>
      <c r="GZL67" s="346"/>
      <c r="GZM67" s="346"/>
      <c r="GZN67" s="346"/>
      <c r="GZO67" s="346"/>
      <c r="GZP67" s="346"/>
      <c r="GZQ67" s="346"/>
      <c r="GZR67" s="346"/>
      <c r="GZS67" s="346"/>
      <c r="GZT67" s="346"/>
      <c r="GZU67" s="346"/>
      <c r="GZV67" s="346"/>
      <c r="GZW67" s="346"/>
      <c r="GZX67" s="346"/>
      <c r="GZY67" s="346"/>
      <c r="GZZ67" s="346"/>
      <c r="HAA67" s="346"/>
      <c r="HAB67" s="346"/>
      <c r="HAC67" s="346"/>
      <c r="HAD67" s="346"/>
      <c r="HAE67" s="346"/>
      <c r="HAF67" s="346"/>
      <c r="HAG67" s="346"/>
      <c r="HAH67" s="346"/>
      <c r="HAI67" s="346"/>
      <c r="HAJ67" s="346"/>
      <c r="HAK67" s="346"/>
      <c r="HAL67" s="346"/>
      <c r="HAM67" s="346"/>
      <c r="HAN67" s="346"/>
      <c r="HAO67" s="346"/>
      <c r="HAP67" s="346"/>
      <c r="HAQ67" s="346"/>
      <c r="HAR67" s="346"/>
      <c r="HAS67" s="346"/>
      <c r="HAT67" s="346"/>
      <c r="HAU67" s="346"/>
      <c r="HAV67" s="346"/>
      <c r="HAW67" s="346"/>
      <c r="HAX67" s="346"/>
      <c r="HAY67" s="346"/>
      <c r="HAZ67" s="346"/>
      <c r="HBA67" s="346"/>
      <c r="HBB67" s="346"/>
      <c r="HBC67" s="346"/>
      <c r="HBD67" s="346"/>
      <c r="HBE67" s="346"/>
      <c r="HBF67" s="346"/>
      <c r="HBG67" s="346"/>
      <c r="HBH67" s="346"/>
      <c r="HBI67" s="346"/>
      <c r="HBJ67" s="346"/>
      <c r="HBK67" s="346"/>
      <c r="HBL67" s="346"/>
      <c r="HBM67" s="346"/>
      <c r="HBN67" s="346"/>
      <c r="HBO67" s="346"/>
      <c r="HBP67" s="346"/>
      <c r="HBQ67" s="346"/>
      <c r="HBR67" s="346"/>
      <c r="HBS67" s="346"/>
      <c r="HBT67" s="346"/>
      <c r="HBU67" s="346"/>
      <c r="HBV67" s="346"/>
      <c r="HBW67" s="346"/>
      <c r="HBX67" s="346"/>
      <c r="HBY67" s="346"/>
      <c r="HBZ67" s="346"/>
      <c r="HCA67" s="346"/>
      <c r="HCB67" s="346"/>
      <c r="HCC67" s="346"/>
      <c r="HCD67" s="346"/>
      <c r="HCE67" s="346"/>
      <c r="HCF67" s="346"/>
      <c r="HCG67" s="346"/>
      <c r="HCH67" s="346"/>
      <c r="HCI67" s="346"/>
      <c r="HCJ67" s="346"/>
      <c r="HCK67" s="346"/>
      <c r="HCL67" s="346"/>
      <c r="HCM67" s="346"/>
      <c r="HCN67" s="346"/>
      <c r="HCO67" s="346"/>
      <c r="HCP67" s="346"/>
      <c r="HCQ67" s="346"/>
      <c r="HCR67" s="346"/>
      <c r="HCS67" s="346"/>
      <c r="HCT67" s="346"/>
      <c r="HCU67" s="346"/>
      <c r="HCV67" s="346"/>
      <c r="HCW67" s="346"/>
      <c r="HCX67" s="346"/>
      <c r="HCY67" s="346"/>
      <c r="HCZ67" s="346"/>
      <c r="HDA67" s="346"/>
      <c r="HDB67" s="346"/>
      <c r="HDC67" s="346"/>
      <c r="HDD67" s="346"/>
      <c r="HDE67" s="346"/>
      <c r="HDF67" s="346"/>
      <c r="HDG67" s="346"/>
      <c r="HDH67" s="346"/>
      <c r="HDI67" s="346"/>
      <c r="HDJ67" s="346"/>
      <c r="HDK67" s="346"/>
      <c r="HDL67" s="346"/>
      <c r="HDM67" s="346"/>
      <c r="HDN67" s="346"/>
      <c r="HDO67" s="346"/>
      <c r="HDP67" s="346"/>
      <c r="HDQ67" s="346"/>
      <c r="HDR67" s="346"/>
      <c r="HDS67" s="346"/>
      <c r="HDT67" s="346"/>
      <c r="HDU67" s="346"/>
      <c r="HDV67" s="346"/>
      <c r="HDW67" s="346"/>
      <c r="HDX67" s="346"/>
      <c r="HDY67" s="346"/>
      <c r="HDZ67" s="346"/>
      <c r="HEA67" s="346"/>
      <c r="HEB67" s="346"/>
      <c r="HEC67" s="346"/>
      <c r="HED67" s="346"/>
      <c r="HEE67" s="346"/>
      <c r="HEF67" s="346"/>
      <c r="HEG67" s="346"/>
      <c r="HEH67" s="346"/>
      <c r="HEI67" s="346"/>
      <c r="HEJ67" s="346"/>
      <c r="HEK67" s="346"/>
      <c r="HEL67" s="346"/>
      <c r="HEM67" s="346"/>
      <c r="HEN67" s="346"/>
      <c r="HEO67" s="346"/>
      <c r="HEP67" s="346"/>
      <c r="HEQ67" s="346"/>
      <c r="HER67" s="346"/>
      <c r="HES67" s="346"/>
      <c r="HET67" s="346"/>
      <c r="HEU67" s="346"/>
      <c r="HEV67" s="346"/>
      <c r="HEW67" s="346"/>
      <c r="HEX67" s="346"/>
      <c r="HEY67" s="346"/>
      <c r="HEZ67" s="346"/>
      <c r="HFA67" s="346"/>
      <c r="HFB67" s="346"/>
      <c r="HFC67" s="346"/>
      <c r="HFD67" s="346"/>
      <c r="HFE67" s="346"/>
      <c r="HFF67" s="346"/>
      <c r="HFG67" s="346"/>
      <c r="HFH67" s="346"/>
      <c r="HFI67" s="346"/>
      <c r="HFJ67" s="346"/>
      <c r="HFK67" s="346"/>
      <c r="HFL67" s="346"/>
      <c r="HFM67" s="346"/>
      <c r="HFN67" s="346"/>
      <c r="HFO67" s="346"/>
      <c r="HFP67" s="346"/>
      <c r="HFQ67" s="346"/>
      <c r="HFR67" s="346"/>
      <c r="HFS67" s="346"/>
      <c r="HFT67" s="346"/>
      <c r="HFU67" s="346"/>
      <c r="HFV67" s="346"/>
      <c r="HFW67" s="346"/>
      <c r="HFX67" s="346"/>
      <c r="HFY67" s="346"/>
      <c r="HFZ67" s="346"/>
      <c r="HGA67" s="346"/>
      <c r="HGB67" s="346"/>
      <c r="HGC67" s="346"/>
      <c r="HGD67" s="346"/>
      <c r="HGE67" s="346"/>
      <c r="HGF67" s="346"/>
      <c r="HGG67" s="346"/>
      <c r="HGH67" s="346"/>
      <c r="HGI67" s="346"/>
      <c r="HGJ67" s="346"/>
      <c r="HGK67" s="346"/>
      <c r="HGL67" s="346"/>
      <c r="HGM67" s="346"/>
      <c r="HGN67" s="346"/>
      <c r="HGO67" s="346"/>
      <c r="HGP67" s="346"/>
      <c r="HGQ67" s="346"/>
      <c r="HGR67" s="346"/>
      <c r="HGS67" s="346"/>
      <c r="HGT67" s="346"/>
      <c r="HGU67" s="346"/>
      <c r="HGV67" s="346"/>
      <c r="HGW67" s="346"/>
      <c r="HGX67" s="346"/>
      <c r="HGY67" s="346"/>
      <c r="HGZ67" s="346"/>
      <c r="HHA67" s="346"/>
      <c r="HHB67" s="346"/>
      <c r="HHC67" s="346"/>
      <c r="HHD67" s="346"/>
      <c r="HHE67" s="346"/>
      <c r="HHF67" s="346"/>
      <c r="HHG67" s="346"/>
      <c r="HHH67" s="346"/>
      <c r="HHI67" s="346"/>
      <c r="HHJ67" s="346"/>
      <c r="HHK67" s="346"/>
      <c r="HHL67" s="346"/>
      <c r="HHM67" s="346"/>
      <c r="HHN67" s="346"/>
      <c r="HHO67" s="346"/>
      <c r="HHP67" s="346"/>
      <c r="HHQ67" s="346"/>
      <c r="HHR67" s="346"/>
      <c r="HHS67" s="346"/>
    </row>
    <row r="68" spans="1:5635" s="118" customFormat="1" ht="10" x14ac:dyDescent="0.2">
      <c r="A68" s="417"/>
      <c r="B68" s="349" t="s">
        <v>129</v>
      </c>
      <c r="C68" s="353"/>
      <c r="D68" s="353"/>
      <c r="E68" s="353"/>
      <c r="F68" s="353"/>
      <c r="G68" s="353"/>
      <c r="H68" s="353"/>
      <c r="I68" s="353"/>
      <c r="J68" s="353"/>
      <c r="K68" s="353"/>
      <c r="L68" s="353"/>
      <c r="M68" s="353"/>
      <c r="N68" s="353"/>
      <c r="O68" s="353"/>
      <c r="P68" s="353"/>
      <c r="Q68" s="353"/>
      <c r="R68" s="353"/>
      <c r="S68" s="353"/>
      <c r="T68" s="353"/>
      <c r="U68" s="353"/>
      <c r="V68" s="353">
        <v>113.828773</v>
      </c>
      <c r="W68" s="353">
        <v>224.24891199999999</v>
      </c>
      <c r="X68" s="353">
        <v>306.64367800000002</v>
      </c>
      <c r="Y68" s="353">
        <v>0</v>
      </c>
      <c r="Z68" s="353"/>
      <c r="AA68" s="353"/>
      <c r="AB68" s="353"/>
      <c r="AC68" s="353"/>
      <c r="AD68" s="353"/>
      <c r="AE68" s="353"/>
      <c r="AF68" s="353"/>
      <c r="AG68" s="353"/>
      <c r="AH68" s="353"/>
      <c r="AI68" s="353"/>
      <c r="AJ68" s="353"/>
      <c r="AK68" s="353"/>
      <c r="AL68" s="353"/>
      <c r="AM68" s="353"/>
      <c r="AN68" s="353"/>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346"/>
      <c r="DE68" s="346"/>
      <c r="DF68" s="346"/>
      <c r="DG68" s="346"/>
      <c r="DH68" s="346"/>
      <c r="DI68" s="346"/>
      <c r="DJ68" s="346"/>
      <c r="DK68" s="346"/>
      <c r="DL68" s="346"/>
      <c r="DM68" s="346"/>
      <c r="DN68" s="346"/>
      <c r="DO68" s="346"/>
      <c r="DP68" s="346"/>
      <c r="DQ68" s="346"/>
      <c r="DR68" s="346"/>
      <c r="DS68" s="346"/>
      <c r="DT68" s="346"/>
      <c r="DU68" s="346"/>
      <c r="DV68" s="346"/>
      <c r="DW68" s="346"/>
      <c r="DX68" s="346"/>
      <c r="DY68" s="346"/>
      <c r="DZ68" s="346"/>
      <c r="EA68" s="346"/>
      <c r="EB68" s="346"/>
      <c r="EC68" s="346"/>
      <c r="ED68" s="346"/>
      <c r="EE68" s="346"/>
      <c r="EF68" s="346"/>
      <c r="EG68" s="346"/>
      <c r="EH68" s="346"/>
      <c r="EI68" s="346"/>
      <c r="EJ68" s="346"/>
      <c r="EK68" s="346"/>
      <c r="EL68" s="346"/>
      <c r="EM68" s="346"/>
      <c r="EN68" s="346"/>
      <c r="EO68" s="346"/>
      <c r="EP68" s="346"/>
      <c r="EQ68" s="346"/>
      <c r="ER68" s="346"/>
      <c r="ES68" s="346"/>
      <c r="ET68" s="346"/>
      <c r="EU68" s="346"/>
      <c r="EV68" s="346"/>
      <c r="EW68" s="346"/>
      <c r="EX68" s="346"/>
      <c r="EY68" s="346"/>
      <c r="EZ68" s="346"/>
      <c r="FA68" s="346"/>
      <c r="FB68" s="346"/>
      <c r="FC68" s="346"/>
      <c r="FD68" s="346"/>
      <c r="FE68" s="346"/>
      <c r="FF68" s="346"/>
      <c r="FG68" s="346"/>
      <c r="FH68" s="346"/>
      <c r="FI68" s="346"/>
      <c r="FJ68" s="346"/>
      <c r="FK68" s="346"/>
      <c r="FL68" s="346"/>
      <c r="FM68" s="346"/>
      <c r="FN68" s="346"/>
      <c r="FO68" s="346"/>
      <c r="FP68" s="346"/>
      <c r="FQ68" s="346"/>
      <c r="FR68" s="346"/>
      <c r="FS68" s="346"/>
      <c r="FT68" s="346"/>
      <c r="FU68" s="346"/>
      <c r="FV68" s="346"/>
      <c r="FW68" s="346"/>
      <c r="FX68" s="346"/>
      <c r="FY68" s="346"/>
      <c r="FZ68" s="346"/>
      <c r="GA68" s="346"/>
      <c r="GB68" s="346"/>
      <c r="GC68" s="346"/>
      <c r="GD68" s="346"/>
      <c r="GE68" s="346"/>
      <c r="GF68" s="346"/>
      <c r="GG68" s="346"/>
      <c r="GH68" s="346"/>
      <c r="GI68" s="346"/>
      <c r="GJ68" s="346"/>
      <c r="GK68" s="346"/>
      <c r="GL68" s="346"/>
      <c r="GM68" s="346"/>
      <c r="GN68" s="346"/>
      <c r="GO68" s="346"/>
      <c r="GP68" s="346"/>
      <c r="GQ68" s="346"/>
      <c r="GR68" s="346"/>
      <c r="GS68" s="346"/>
      <c r="GT68" s="346"/>
      <c r="GU68" s="346"/>
      <c r="GV68" s="346"/>
      <c r="GW68" s="346"/>
      <c r="GX68" s="346"/>
      <c r="GY68" s="346"/>
      <c r="GZ68" s="346"/>
      <c r="HA68" s="346"/>
      <c r="HB68" s="346"/>
      <c r="HC68" s="346"/>
      <c r="HD68" s="346"/>
      <c r="HE68" s="346"/>
      <c r="HF68" s="346"/>
      <c r="HG68" s="346"/>
      <c r="HH68" s="346"/>
      <c r="HI68" s="346"/>
      <c r="HJ68" s="346"/>
      <c r="HK68" s="346"/>
      <c r="HL68" s="346"/>
      <c r="HM68" s="346"/>
      <c r="HN68" s="346"/>
      <c r="HO68" s="346"/>
      <c r="HP68" s="346"/>
      <c r="HQ68" s="346"/>
      <c r="HR68" s="346"/>
      <c r="HS68" s="346"/>
      <c r="HT68" s="346"/>
      <c r="HU68" s="346"/>
      <c r="HV68" s="346"/>
      <c r="HW68" s="346"/>
      <c r="HX68" s="346"/>
      <c r="HY68" s="346"/>
      <c r="HZ68" s="346"/>
      <c r="IA68" s="346"/>
      <c r="IB68" s="346"/>
      <c r="IC68" s="346"/>
      <c r="ID68" s="346"/>
      <c r="IE68" s="346"/>
      <c r="IF68" s="346"/>
      <c r="IG68" s="346"/>
      <c r="IH68" s="346"/>
      <c r="II68" s="346"/>
      <c r="IJ68" s="346"/>
      <c r="IK68" s="346"/>
      <c r="IL68" s="346"/>
      <c r="IM68" s="346"/>
      <c r="IN68" s="346"/>
      <c r="IO68" s="346"/>
      <c r="IP68" s="346"/>
      <c r="IQ68" s="346"/>
      <c r="IR68" s="346"/>
      <c r="IS68" s="346"/>
      <c r="IT68" s="346"/>
      <c r="IU68" s="346"/>
      <c r="IV68" s="346"/>
      <c r="IW68" s="346"/>
      <c r="IX68" s="346"/>
      <c r="IY68" s="346"/>
      <c r="IZ68" s="346"/>
      <c r="JA68" s="346"/>
      <c r="JB68" s="346"/>
      <c r="JC68" s="346"/>
      <c r="JD68" s="346"/>
      <c r="JE68" s="346"/>
      <c r="JF68" s="346"/>
      <c r="JG68" s="346"/>
      <c r="JH68" s="346"/>
      <c r="JI68" s="346"/>
      <c r="JJ68" s="346"/>
      <c r="JK68" s="346"/>
      <c r="JL68" s="346"/>
      <c r="JM68" s="346"/>
      <c r="JN68" s="346"/>
      <c r="JO68" s="346"/>
      <c r="JP68" s="346"/>
      <c r="JQ68" s="346"/>
      <c r="JR68" s="346"/>
      <c r="JS68" s="346"/>
      <c r="JT68" s="346"/>
      <c r="JU68" s="346"/>
      <c r="JV68" s="346"/>
      <c r="JW68" s="346"/>
      <c r="JX68" s="346"/>
      <c r="JY68" s="346"/>
      <c r="JZ68" s="346"/>
      <c r="KA68" s="346"/>
      <c r="KB68" s="346"/>
      <c r="KC68" s="346"/>
      <c r="KD68" s="346"/>
      <c r="KE68" s="346"/>
      <c r="KF68" s="346"/>
      <c r="KG68" s="346"/>
      <c r="KH68" s="346"/>
      <c r="KI68" s="346"/>
      <c r="KJ68" s="346"/>
      <c r="KK68" s="346"/>
      <c r="KL68" s="346"/>
      <c r="KM68" s="346"/>
      <c r="KN68" s="346"/>
      <c r="KO68" s="346"/>
      <c r="KP68" s="346"/>
      <c r="KQ68" s="346"/>
      <c r="KR68" s="346"/>
      <c r="KS68" s="346"/>
      <c r="KT68" s="346"/>
      <c r="KU68" s="346"/>
      <c r="KV68" s="346"/>
      <c r="KW68" s="346"/>
      <c r="KX68" s="346"/>
      <c r="KY68" s="346"/>
      <c r="KZ68" s="346"/>
      <c r="LA68" s="346"/>
      <c r="LB68" s="346"/>
      <c r="LC68" s="346"/>
      <c r="LD68" s="346"/>
      <c r="LE68" s="346"/>
      <c r="LF68" s="346"/>
      <c r="LG68" s="346"/>
      <c r="LH68" s="346"/>
      <c r="LI68" s="346"/>
      <c r="LJ68" s="346"/>
      <c r="LK68" s="346"/>
      <c r="LL68" s="346"/>
      <c r="LM68" s="346"/>
      <c r="LN68" s="346"/>
      <c r="LO68" s="346"/>
      <c r="LP68" s="346"/>
      <c r="LQ68" s="346"/>
      <c r="LR68" s="346"/>
      <c r="LS68" s="346"/>
      <c r="LT68" s="346"/>
      <c r="LU68" s="346"/>
      <c r="LV68" s="346"/>
      <c r="LW68" s="346"/>
      <c r="LX68" s="346"/>
      <c r="LY68" s="346"/>
      <c r="LZ68" s="346"/>
      <c r="MA68" s="346"/>
      <c r="MB68" s="346"/>
      <c r="MC68" s="346"/>
      <c r="MD68" s="346"/>
      <c r="ME68" s="346"/>
      <c r="MF68" s="346"/>
      <c r="MG68" s="346"/>
      <c r="MH68" s="346"/>
      <c r="MI68" s="346"/>
      <c r="MJ68" s="346"/>
      <c r="MK68" s="346"/>
      <c r="ML68" s="346"/>
      <c r="MM68" s="346"/>
      <c r="MN68" s="346"/>
      <c r="MO68" s="346"/>
      <c r="MP68" s="346"/>
      <c r="MQ68" s="346"/>
      <c r="MR68" s="346"/>
      <c r="MS68" s="346"/>
      <c r="MT68" s="346"/>
      <c r="MU68" s="346"/>
      <c r="MV68" s="346"/>
      <c r="MW68" s="346"/>
      <c r="MX68" s="346"/>
      <c r="MY68" s="346"/>
      <c r="MZ68" s="346"/>
      <c r="NA68" s="346"/>
      <c r="NB68" s="346"/>
      <c r="NC68" s="346"/>
      <c r="ND68" s="346"/>
      <c r="NE68" s="346"/>
      <c r="NF68" s="346"/>
      <c r="NG68" s="346"/>
      <c r="NH68" s="346"/>
      <c r="NI68" s="346"/>
      <c r="NJ68" s="346"/>
      <c r="NK68" s="346"/>
      <c r="NL68" s="346"/>
      <c r="NM68" s="346"/>
      <c r="NN68" s="346"/>
      <c r="NO68" s="346"/>
      <c r="NP68" s="346"/>
      <c r="NQ68" s="346"/>
      <c r="NR68" s="346"/>
      <c r="NS68" s="346"/>
      <c r="NT68" s="346"/>
      <c r="NU68" s="346"/>
      <c r="NV68" s="346"/>
      <c r="NW68" s="346"/>
      <c r="NX68" s="346"/>
      <c r="NY68" s="346"/>
      <c r="NZ68" s="346"/>
      <c r="OA68" s="346"/>
      <c r="OB68" s="346"/>
      <c r="OC68" s="346"/>
      <c r="OD68" s="346"/>
      <c r="OE68" s="346"/>
      <c r="OF68" s="346"/>
      <c r="OG68" s="346"/>
      <c r="OH68" s="346"/>
      <c r="OI68" s="346"/>
      <c r="OJ68" s="346"/>
      <c r="OK68" s="346"/>
      <c r="OL68" s="346"/>
      <c r="OM68" s="346"/>
      <c r="ON68" s="346"/>
      <c r="OO68" s="346"/>
      <c r="OP68" s="346"/>
      <c r="OQ68" s="346"/>
      <c r="OR68" s="346"/>
      <c r="OS68" s="346"/>
      <c r="OT68" s="346"/>
      <c r="OU68" s="346"/>
      <c r="OV68" s="346"/>
      <c r="OW68" s="346"/>
      <c r="OX68" s="346"/>
      <c r="OY68" s="346"/>
      <c r="OZ68" s="346"/>
      <c r="PA68" s="346"/>
      <c r="PB68" s="346"/>
      <c r="PC68" s="346"/>
      <c r="PD68" s="346"/>
      <c r="PE68" s="346"/>
      <c r="PF68" s="346"/>
      <c r="PG68" s="346"/>
      <c r="PH68" s="346"/>
      <c r="PI68" s="346"/>
      <c r="PJ68" s="346"/>
      <c r="PK68" s="346"/>
      <c r="PL68" s="346"/>
      <c r="PM68" s="346"/>
      <c r="PN68" s="346"/>
      <c r="PO68" s="346"/>
      <c r="PP68" s="346"/>
      <c r="PQ68" s="346"/>
      <c r="PR68" s="346"/>
      <c r="PS68" s="346"/>
      <c r="PT68" s="346"/>
      <c r="PU68" s="346"/>
      <c r="PV68" s="346"/>
      <c r="PW68" s="346"/>
      <c r="PX68" s="346"/>
      <c r="PY68" s="346"/>
      <c r="PZ68" s="346"/>
      <c r="QA68" s="346"/>
      <c r="QB68" s="346"/>
      <c r="QC68" s="346"/>
      <c r="QD68" s="346"/>
      <c r="QE68" s="346"/>
      <c r="QF68" s="346"/>
      <c r="QG68" s="346"/>
      <c r="QH68" s="346"/>
      <c r="QI68" s="346"/>
      <c r="QJ68" s="346"/>
      <c r="QK68" s="346"/>
      <c r="QL68" s="346"/>
      <c r="QM68" s="346"/>
      <c r="QN68" s="346"/>
      <c r="QO68" s="346"/>
      <c r="QP68" s="346"/>
      <c r="QQ68" s="346"/>
      <c r="QR68" s="346"/>
      <c r="QS68" s="346"/>
      <c r="QT68" s="346"/>
      <c r="QU68" s="346"/>
      <c r="QV68" s="346"/>
      <c r="QW68" s="346"/>
      <c r="QX68" s="346"/>
      <c r="QY68" s="346"/>
      <c r="QZ68" s="346"/>
      <c r="RA68" s="346"/>
      <c r="RB68" s="346"/>
      <c r="RC68" s="346"/>
      <c r="RD68" s="346"/>
      <c r="RE68" s="346"/>
      <c r="RF68" s="346"/>
      <c r="RG68" s="346"/>
      <c r="RH68" s="346"/>
      <c r="RI68" s="346"/>
      <c r="RJ68" s="346"/>
      <c r="RK68" s="346"/>
      <c r="RL68" s="346"/>
      <c r="RM68" s="346"/>
      <c r="RN68" s="346"/>
      <c r="RO68" s="346"/>
      <c r="RP68" s="346"/>
      <c r="RQ68" s="346"/>
      <c r="RR68" s="346"/>
      <c r="RS68" s="346"/>
      <c r="RT68" s="346"/>
      <c r="RU68" s="346"/>
      <c r="RV68" s="346"/>
      <c r="RW68" s="346"/>
      <c r="RX68" s="346"/>
      <c r="RY68" s="346"/>
      <c r="RZ68" s="346"/>
      <c r="SA68" s="346"/>
      <c r="SB68" s="346"/>
      <c r="SC68" s="346"/>
      <c r="SD68" s="346"/>
      <c r="SE68" s="346"/>
      <c r="SF68" s="346"/>
      <c r="SG68" s="346"/>
      <c r="SH68" s="346"/>
      <c r="SI68" s="346"/>
      <c r="SJ68" s="346"/>
      <c r="SK68" s="346"/>
      <c r="SL68" s="346"/>
      <c r="SM68" s="346"/>
      <c r="SN68" s="346"/>
      <c r="SO68" s="346"/>
      <c r="SP68" s="346"/>
      <c r="SQ68" s="346"/>
      <c r="SR68" s="346"/>
      <c r="SS68" s="346"/>
      <c r="ST68" s="346"/>
      <c r="SU68" s="346"/>
      <c r="SV68" s="346"/>
      <c r="SW68" s="346"/>
      <c r="SX68" s="346"/>
      <c r="SY68" s="346"/>
      <c r="SZ68" s="346"/>
      <c r="TA68" s="346"/>
      <c r="TB68" s="346"/>
      <c r="TC68" s="346"/>
      <c r="TD68" s="346"/>
      <c r="TE68" s="346"/>
      <c r="TF68" s="346"/>
      <c r="TG68" s="346"/>
      <c r="TH68" s="346"/>
      <c r="TI68" s="346"/>
      <c r="TJ68" s="346"/>
      <c r="TK68" s="346"/>
      <c r="TL68" s="346"/>
      <c r="TM68" s="346"/>
      <c r="TN68" s="346"/>
      <c r="TO68" s="346"/>
      <c r="TP68" s="346"/>
      <c r="TQ68" s="346"/>
      <c r="TR68" s="346"/>
      <c r="TS68" s="346"/>
      <c r="TT68" s="346"/>
      <c r="TU68" s="346"/>
      <c r="TV68" s="346"/>
      <c r="TW68" s="346"/>
      <c r="TX68" s="346"/>
      <c r="TY68" s="346"/>
      <c r="TZ68" s="346"/>
      <c r="UA68" s="346"/>
      <c r="UB68" s="346"/>
      <c r="UC68" s="346"/>
      <c r="UD68" s="346"/>
      <c r="UE68" s="346"/>
      <c r="UF68" s="346"/>
      <c r="UG68" s="346"/>
      <c r="UH68" s="346"/>
      <c r="UI68" s="346"/>
      <c r="UJ68" s="346"/>
      <c r="UK68" s="346"/>
      <c r="UL68" s="346"/>
      <c r="UM68" s="346"/>
      <c r="UN68" s="346"/>
      <c r="UO68" s="346"/>
      <c r="UP68" s="346"/>
      <c r="UQ68" s="346"/>
      <c r="UR68" s="346"/>
      <c r="US68" s="346"/>
      <c r="UT68" s="346"/>
      <c r="UU68" s="346"/>
      <c r="UV68" s="346"/>
      <c r="UW68" s="346"/>
      <c r="UX68" s="346"/>
      <c r="UY68" s="346"/>
      <c r="UZ68" s="346"/>
      <c r="VA68" s="346"/>
      <c r="VB68" s="346"/>
      <c r="VC68" s="346"/>
      <c r="VD68" s="346"/>
      <c r="VE68" s="346"/>
      <c r="VF68" s="346"/>
      <c r="VG68" s="346"/>
      <c r="VH68" s="346"/>
      <c r="VI68" s="346"/>
      <c r="VJ68" s="346"/>
      <c r="VK68" s="346"/>
      <c r="VL68" s="346"/>
      <c r="VM68" s="346"/>
      <c r="VN68" s="346"/>
      <c r="VO68" s="346"/>
      <c r="VP68" s="346"/>
      <c r="VQ68" s="346"/>
      <c r="VR68" s="346"/>
      <c r="VS68" s="346"/>
      <c r="VT68" s="346"/>
      <c r="VU68" s="346"/>
      <c r="VV68" s="346"/>
      <c r="VW68" s="346"/>
      <c r="VX68" s="346"/>
      <c r="VY68" s="346"/>
      <c r="VZ68" s="346"/>
      <c r="WA68" s="346"/>
      <c r="WB68" s="346"/>
      <c r="WC68" s="346"/>
      <c r="WD68" s="346"/>
      <c r="WE68" s="346"/>
      <c r="WF68" s="346"/>
      <c r="WG68" s="346"/>
      <c r="WH68" s="346"/>
      <c r="WI68" s="346"/>
      <c r="WJ68" s="346"/>
      <c r="WK68" s="346"/>
      <c r="WL68" s="346"/>
      <c r="WM68" s="346"/>
      <c r="WN68" s="346"/>
      <c r="WO68" s="346"/>
      <c r="WP68" s="346"/>
      <c r="WQ68" s="346"/>
      <c r="WR68" s="346"/>
      <c r="WS68" s="346"/>
      <c r="WT68" s="346"/>
      <c r="WU68" s="346"/>
      <c r="WV68" s="346"/>
      <c r="WW68" s="346"/>
      <c r="WX68" s="346"/>
      <c r="WY68" s="346"/>
      <c r="WZ68" s="346"/>
      <c r="XA68" s="346"/>
      <c r="XB68" s="346"/>
      <c r="XC68" s="346"/>
      <c r="XD68" s="346"/>
      <c r="XE68" s="346"/>
      <c r="XF68" s="346"/>
      <c r="XG68" s="346"/>
      <c r="XH68" s="346"/>
      <c r="XI68" s="346"/>
      <c r="XJ68" s="346"/>
      <c r="XK68" s="346"/>
      <c r="XL68" s="346"/>
      <c r="XM68" s="346"/>
      <c r="XN68" s="346"/>
      <c r="XO68" s="346"/>
      <c r="XP68" s="346"/>
      <c r="XQ68" s="346"/>
      <c r="XR68" s="346"/>
      <c r="XS68" s="346"/>
      <c r="XT68" s="346"/>
      <c r="XU68" s="346"/>
      <c r="XV68" s="346"/>
      <c r="XW68" s="346"/>
      <c r="XX68" s="346"/>
      <c r="XY68" s="346"/>
      <c r="XZ68" s="346"/>
      <c r="YA68" s="346"/>
      <c r="YB68" s="346"/>
      <c r="YC68" s="346"/>
      <c r="YD68" s="346"/>
      <c r="YE68" s="346"/>
      <c r="YF68" s="346"/>
      <c r="YG68" s="346"/>
      <c r="YH68" s="346"/>
      <c r="YI68" s="346"/>
      <c r="YJ68" s="346"/>
      <c r="YK68" s="346"/>
      <c r="YL68" s="346"/>
      <c r="YM68" s="346"/>
      <c r="YN68" s="346"/>
      <c r="YO68" s="346"/>
      <c r="YP68" s="346"/>
      <c r="YQ68" s="346"/>
      <c r="YR68" s="346"/>
      <c r="YS68" s="346"/>
      <c r="YT68" s="346"/>
      <c r="YU68" s="346"/>
      <c r="YV68" s="346"/>
      <c r="YW68" s="346"/>
      <c r="YX68" s="346"/>
      <c r="YY68" s="346"/>
      <c r="YZ68" s="346"/>
      <c r="ZA68" s="346"/>
      <c r="ZB68" s="346"/>
      <c r="ZC68" s="346"/>
      <c r="ZD68" s="346"/>
      <c r="ZE68" s="346"/>
      <c r="ZF68" s="346"/>
      <c r="ZG68" s="346"/>
      <c r="ZH68" s="346"/>
      <c r="ZI68" s="346"/>
      <c r="ZJ68" s="346"/>
      <c r="ZK68" s="346"/>
      <c r="ZL68" s="346"/>
      <c r="ZM68" s="346"/>
      <c r="ZN68" s="346"/>
      <c r="ZO68" s="346"/>
      <c r="ZP68" s="346"/>
      <c r="ZQ68" s="346"/>
      <c r="ZR68" s="346"/>
      <c r="ZS68" s="346"/>
      <c r="ZT68" s="346"/>
      <c r="ZU68" s="346"/>
      <c r="ZV68" s="346"/>
      <c r="ZW68" s="346"/>
      <c r="ZX68" s="346"/>
      <c r="ZY68" s="346"/>
      <c r="ZZ68" s="346"/>
      <c r="AAA68" s="346"/>
      <c r="AAB68" s="346"/>
      <c r="AAC68" s="346"/>
      <c r="AAD68" s="346"/>
      <c r="AAE68" s="346"/>
      <c r="AAF68" s="346"/>
      <c r="AAG68" s="346"/>
      <c r="AAH68" s="346"/>
      <c r="AAI68" s="346"/>
      <c r="AAJ68" s="346"/>
      <c r="AAK68" s="346"/>
      <c r="AAL68" s="346"/>
      <c r="AAM68" s="346"/>
      <c r="AAN68" s="346"/>
      <c r="AAO68" s="346"/>
      <c r="AAP68" s="346"/>
      <c r="AAQ68" s="346"/>
      <c r="AAR68" s="346"/>
      <c r="AAS68" s="346"/>
      <c r="AAT68" s="346"/>
      <c r="AAU68" s="346"/>
      <c r="AAV68" s="346"/>
      <c r="AAW68" s="346"/>
      <c r="AAX68" s="346"/>
      <c r="AAY68" s="346"/>
      <c r="AAZ68" s="346"/>
      <c r="ABA68" s="346"/>
      <c r="ABB68" s="346"/>
      <c r="ABC68" s="346"/>
      <c r="ABD68" s="346"/>
      <c r="ABE68" s="346"/>
      <c r="ABF68" s="346"/>
      <c r="ABG68" s="346"/>
      <c r="ABH68" s="346"/>
      <c r="ABI68" s="346"/>
      <c r="ABJ68" s="346"/>
      <c r="ABK68" s="346"/>
      <c r="ABL68" s="346"/>
      <c r="ABM68" s="346"/>
      <c r="ABN68" s="346"/>
      <c r="ABO68" s="346"/>
      <c r="ABP68" s="346"/>
      <c r="ABQ68" s="346"/>
      <c r="ABR68" s="346"/>
      <c r="ABS68" s="346"/>
      <c r="ABT68" s="346"/>
      <c r="ABU68" s="346"/>
      <c r="ABV68" s="346"/>
      <c r="ABW68" s="346"/>
      <c r="ABX68" s="346"/>
      <c r="ABY68" s="346"/>
      <c r="ABZ68" s="346"/>
      <c r="ACA68" s="346"/>
      <c r="ACB68" s="346"/>
      <c r="ACC68" s="346"/>
      <c r="ACD68" s="346"/>
      <c r="ACE68" s="346"/>
      <c r="ACF68" s="346"/>
      <c r="ACG68" s="346"/>
      <c r="ACH68" s="346"/>
      <c r="ACI68" s="346"/>
      <c r="ACJ68" s="346"/>
      <c r="ACK68" s="346"/>
      <c r="ACL68" s="346"/>
      <c r="ACM68" s="346"/>
      <c r="ACN68" s="346"/>
      <c r="ACO68" s="346"/>
      <c r="ACP68" s="346"/>
      <c r="ACQ68" s="346"/>
      <c r="ACR68" s="346"/>
      <c r="ACS68" s="346"/>
      <c r="ACT68" s="346"/>
      <c r="ACU68" s="346"/>
      <c r="ACV68" s="346"/>
      <c r="ACW68" s="346"/>
      <c r="ACX68" s="346"/>
      <c r="ACY68" s="346"/>
      <c r="ACZ68" s="346"/>
      <c r="ADA68" s="346"/>
      <c r="ADB68" s="346"/>
      <c r="ADC68" s="346"/>
      <c r="ADD68" s="346"/>
      <c r="ADE68" s="346"/>
      <c r="ADF68" s="346"/>
      <c r="ADG68" s="346"/>
      <c r="ADH68" s="346"/>
      <c r="ADI68" s="346"/>
      <c r="ADJ68" s="346"/>
      <c r="ADK68" s="346"/>
      <c r="ADL68" s="346"/>
      <c r="ADM68" s="346"/>
      <c r="ADN68" s="346"/>
      <c r="ADO68" s="346"/>
      <c r="ADP68" s="346"/>
      <c r="ADQ68" s="346"/>
      <c r="ADR68" s="346"/>
      <c r="ADS68" s="346"/>
      <c r="ADT68" s="346"/>
      <c r="ADU68" s="346"/>
      <c r="ADV68" s="346"/>
      <c r="ADW68" s="346"/>
      <c r="ADX68" s="346"/>
      <c r="ADY68" s="346"/>
      <c r="ADZ68" s="346"/>
      <c r="AEA68" s="346"/>
      <c r="AEB68" s="346"/>
      <c r="AEC68" s="346"/>
      <c r="AED68" s="346"/>
      <c r="AEE68" s="346"/>
      <c r="AEF68" s="346"/>
      <c r="AEG68" s="346"/>
      <c r="AEH68" s="346"/>
      <c r="AEI68" s="346"/>
      <c r="AEJ68" s="346"/>
      <c r="AEK68" s="346"/>
      <c r="AEL68" s="346"/>
      <c r="AEM68" s="346"/>
      <c r="AEN68" s="346"/>
      <c r="AEO68" s="346"/>
      <c r="AEP68" s="346"/>
      <c r="AEQ68" s="346"/>
      <c r="AER68" s="346"/>
      <c r="AES68" s="346"/>
      <c r="AET68" s="346"/>
      <c r="AEU68" s="346"/>
      <c r="AEV68" s="346"/>
      <c r="AEW68" s="346"/>
      <c r="AEX68" s="346"/>
      <c r="AEY68" s="346"/>
      <c r="AEZ68" s="346"/>
      <c r="AFA68" s="346"/>
      <c r="AFB68" s="346"/>
      <c r="AFC68" s="346"/>
      <c r="AFD68" s="346"/>
      <c r="AFE68" s="346"/>
      <c r="AFF68" s="346"/>
      <c r="AFG68" s="346"/>
      <c r="AFH68" s="346"/>
      <c r="AFI68" s="346"/>
      <c r="AFJ68" s="346"/>
      <c r="AFK68" s="346"/>
      <c r="AFL68" s="346"/>
      <c r="AFM68" s="346"/>
      <c r="AFN68" s="346"/>
      <c r="AFO68" s="346"/>
      <c r="AFP68" s="346"/>
      <c r="AFQ68" s="346"/>
      <c r="AFR68" s="346"/>
      <c r="AFS68" s="346"/>
      <c r="AFT68" s="346"/>
      <c r="AFU68" s="346"/>
      <c r="AFV68" s="346"/>
      <c r="AFW68" s="346"/>
      <c r="AFX68" s="346"/>
      <c r="AFY68" s="346"/>
      <c r="AFZ68" s="346"/>
      <c r="AGA68" s="346"/>
      <c r="AGB68" s="346"/>
      <c r="AGC68" s="346"/>
      <c r="AGD68" s="346"/>
      <c r="AGE68" s="346"/>
      <c r="AGF68" s="346"/>
      <c r="AGG68" s="346"/>
      <c r="AGH68" s="346"/>
      <c r="AGI68" s="346"/>
      <c r="AGJ68" s="346"/>
      <c r="AGK68" s="346"/>
      <c r="AGL68" s="346"/>
      <c r="AGM68" s="346"/>
      <c r="AGN68" s="346"/>
      <c r="AGO68" s="346"/>
      <c r="AGP68" s="346"/>
      <c r="AGQ68" s="346"/>
      <c r="AGR68" s="346"/>
      <c r="AGS68" s="346"/>
      <c r="AGT68" s="346"/>
      <c r="AGU68" s="346"/>
      <c r="AGV68" s="346"/>
      <c r="AGW68" s="346"/>
      <c r="AGX68" s="346"/>
      <c r="AGY68" s="346"/>
      <c r="AGZ68" s="346"/>
      <c r="AHA68" s="346"/>
      <c r="AHB68" s="346"/>
      <c r="AHC68" s="346"/>
      <c r="AHD68" s="346"/>
      <c r="AHE68" s="346"/>
      <c r="AHF68" s="346"/>
      <c r="AHG68" s="346"/>
      <c r="AHH68" s="346"/>
      <c r="AHI68" s="346"/>
      <c r="AHJ68" s="346"/>
      <c r="AHK68" s="346"/>
      <c r="AHL68" s="346"/>
      <c r="AHM68" s="346"/>
      <c r="AHN68" s="346"/>
      <c r="AHO68" s="346"/>
      <c r="AHP68" s="346"/>
      <c r="AHQ68" s="346"/>
      <c r="AHR68" s="346"/>
      <c r="AHS68" s="346"/>
      <c r="AHT68" s="346"/>
      <c r="AHU68" s="346"/>
      <c r="AHV68" s="346"/>
      <c r="AHW68" s="346"/>
      <c r="AHX68" s="346"/>
      <c r="AHY68" s="346"/>
      <c r="AHZ68" s="346"/>
      <c r="AIA68" s="346"/>
      <c r="AIB68" s="346"/>
      <c r="AIC68" s="346"/>
      <c r="AID68" s="346"/>
      <c r="AIE68" s="346"/>
      <c r="AIF68" s="346"/>
      <c r="AIG68" s="346"/>
      <c r="AIH68" s="346"/>
      <c r="AII68" s="346"/>
      <c r="AIJ68" s="346"/>
      <c r="AIK68" s="346"/>
      <c r="AIL68" s="346"/>
      <c r="AIM68" s="346"/>
      <c r="AIN68" s="346"/>
      <c r="AIO68" s="346"/>
      <c r="AIP68" s="346"/>
      <c r="AIQ68" s="346"/>
      <c r="AIR68" s="346"/>
      <c r="AIS68" s="346"/>
      <c r="AIT68" s="346"/>
      <c r="AIU68" s="346"/>
      <c r="AIV68" s="346"/>
      <c r="AIW68" s="346"/>
      <c r="AIX68" s="346"/>
      <c r="AIY68" s="346"/>
      <c r="AIZ68" s="346"/>
      <c r="AJA68" s="346"/>
      <c r="AJB68" s="346"/>
      <c r="AJC68" s="346"/>
      <c r="AJD68" s="346"/>
      <c r="AJE68" s="346"/>
      <c r="AJF68" s="346"/>
      <c r="AJG68" s="346"/>
      <c r="AJH68" s="346"/>
      <c r="AJI68" s="346"/>
      <c r="AJJ68" s="346"/>
      <c r="AJK68" s="346"/>
      <c r="AJL68" s="346"/>
      <c r="AJM68" s="346"/>
      <c r="AJN68" s="346"/>
      <c r="AJO68" s="346"/>
      <c r="AJP68" s="346"/>
      <c r="AJQ68" s="346"/>
      <c r="AJR68" s="346"/>
      <c r="AJS68" s="346"/>
      <c r="AJT68" s="346"/>
      <c r="AJU68" s="346"/>
      <c r="AJV68" s="346"/>
      <c r="AJW68" s="346"/>
      <c r="AJX68" s="346"/>
      <c r="AJY68" s="346"/>
      <c r="AJZ68" s="346"/>
      <c r="AKA68" s="346"/>
      <c r="AKB68" s="346"/>
      <c r="AKC68" s="346"/>
      <c r="AKD68" s="346"/>
      <c r="AKE68" s="346"/>
      <c r="AKF68" s="346"/>
      <c r="AKG68" s="346"/>
      <c r="AKH68" s="346"/>
      <c r="AKI68" s="346"/>
      <c r="AKJ68" s="346"/>
      <c r="AKK68" s="346"/>
      <c r="AKL68" s="346"/>
      <c r="AKM68" s="346"/>
      <c r="AKN68" s="346"/>
      <c r="AKO68" s="346"/>
      <c r="AKP68" s="346"/>
      <c r="AKQ68" s="346"/>
      <c r="AKR68" s="346"/>
      <c r="AKS68" s="346"/>
      <c r="AKT68" s="346"/>
      <c r="AKU68" s="346"/>
      <c r="AKV68" s="346"/>
      <c r="AKW68" s="346"/>
      <c r="AKX68" s="346"/>
      <c r="AKY68" s="346"/>
      <c r="AKZ68" s="346"/>
      <c r="ALA68" s="346"/>
      <c r="ALB68" s="346"/>
      <c r="ALC68" s="346"/>
      <c r="ALD68" s="346"/>
      <c r="ALE68" s="346"/>
      <c r="ALF68" s="346"/>
      <c r="ALG68" s="346"/>
      <c r="ALH68" s="346"/>
      <c r="ALI68" s="346"/>
      <c r="ALJ68" s="346"/>
      <c r="ALK68" s="346"/>
      <c r="ALL68" s="346"/>
      <c r="ALM68" s="346"/>
      <c r="ALN68" s="346"/>
      <c r="ALO68" s="346"/>
      <c r="ALP68" s="346"/>
      <c r="ALQ68" s="346"/>
      <c r="ALR68" s="346"/>
      <c r="ALS68" s="346"/>
      <c r="ALT68" s="346"/>
      <c r="ALU68" s="346"/>
      <c r="ALV68" s="346"/>
      <c r="ALW68" s="346"/>
      <c r="ALX68" s="346"/>
      <c r="ALY68" s="346"/>
      <c r="ALZ68" s="346"/>
      <c r="AMA68" s="346"/>
      <c r="AMB68" s="346"/>
      <c r="AMC68" s="346"/>
      <c r="AMD68" s="346"/>
      <c r="AME68" s="346"/>
      <c r="AMF68" s="346"/>
      <c r="AMG68" s="346"/>
      <c r="AMH68" s="346"/>
      <c r="AMI68" s="346"/>
      <c r="AMJ68" s="346"/>
      <c r="AMK68" s="346"/>
      <c r="AML68" s="346"/>
      <c r="AMM68" s="346"/>
      <c r="AMN68" s="346"/>
      <c r="AMO68" s="346"/>
      <c r="AMP68" s="346"/>
      <c r="AMQ68" s="346"/>
      <c r="AMR68" s="346"/>
      <c r="AMS68" s="346"/>
      <c r="AMT68" s="346"/>
      <c r="AMU68" s="346"/>
      <c r="AMV68" s="346"/>
      <c r="AMW68" s="346"/>
      <c r="AMX68" s="346"/>
      <c r="AMY68" s="346"/>
      <c r="AMZ68" s="346"/>
      <c r="ANA68" s="346"/>
      <c r="ANB68" s="346"/>
      <c r="ANC68" s="346"/>
      <c r="AND68" s="346"/>
      <c r="ANE68" s="346"/>
      <c r="ANF68" s="346"/>
      <c r="ANG68" s="346"/>
      <c r="ANH68" s="346"/>
      <c r="ANI68" s="346"/>
      <c r="ANJ68" s="346"/>
      <c r="ANK68" s="346"/>
      <c r="ANL68" s="346"/>
      <c r="ANM68" s="346"/>
      <c r="ANN68" s="346"/>
      <c r="ANO68" s="346"/>
      <c r="ANP68" s="346"/>
      <c r="ANQ68" s="346"/>
      <c r="ANR68" s="346"/>
      <c r="ANS68" s="346"/>
      <c r="ANT68" s="346"/>
      <c r="ANU68" s="346"/>
      <c r="ANV68" s="346"/>
      <c r="ANW68" s="346"/>
      <c r="ANX68" s="346"/>
      <c r="ANY68" s="346"/>
      <c r="ANZ68" s="346"/>
      <c r="AOA68" s="346"/>
      <c r="AOB68" s="346"/>
      <c r="AOC68" s="346"/>
      <c r="AOD68" s="346"/>
      <c r="AOE68" s="346"/>
      <c r="AOF68" s="346"/>
      <c r="AOG68" s="346"/>
      <c r="AOH68" s="346"/>
      <c r="AOI68" s="346"/>
      <c r="AOJ68" s="346"/>
      <c r="AOK68" s="346"/>
      <c r="AOL68" s="346"/>
      <c r="AOM68" s="346"/>
      <c r="AON68" s="346"/>
      <c r="AOO68" s="346"/>
      <c r="AOP68" s="346"/>
      <c r="AOQ68" s="346"/>
      <c r="AOR68" s="346"/>
      <c r="AOS68" s="346"/>
      <c r="AOT68" s="346"/>
      <c r="AOU68" s="346"/>
      <c r="AOV68" s="346"/>
      <c r="AOW68" s="346"/>
      <c r="AOX68" s="346"/>
      <c r="AOY68" s="346"/>
      <c r="AOZ68" s="346"/>
      <c r="APA68" s="346"/>
      <c r="APB68" s="346"/>
      <c r="APC68" s="346"/>
      <c r="APD68" s="346"/>
      <c r="APE68" s="346"/>
      <c r="APF68" s="346"/>
      <c r="APG68" s="346"/>
      <c r="APH68" s="346"/>
      <c r="API68" s="346"/>
      <c r="APJ68" s="346"/>
      <c r="APK68" s="346"/>
      <c r="APL68" s="346"/>
      <c r="APM68" s="346"/>
      <c r="APN68" s="346"/>
      <c r="APO68" s="346"/>
      <c r="APP68" s="346"/>
      <c r="APQ68" s="346"/>
      <c r="APR68" s="346"/>
      <c r="APS68" s="346"/>
      <c r="APT68" s="346"/>
      <c r="APU68" s="346"/>
      <c r="APV68" s="346"/>
      <c r="APW68" s="346"/>
      <c r="APX68" s="346"/>
      <c r="APY68" s="346"/>
      <c r="APZ68" s="346"/>
      <c r="AQA68" s="346"/>
      <c r="AQB68" s="346"/>
      <c r="AQC68" s="346"/>
      <c r="AQD68" s="346"/>
      <c r="AQE68" s="346"/>
      <c r="AQF68" s="346"/>
      <c r="AQG68" s="346"/>
      <c r="AQH68" s="346"/>
      <c r="AQI68" s="346"/>
      <c r="AQJ68" s="346"/>
      <c r="AQK68" s="346"/>
      <c r="AQL68" s="346"/>
      <c r="AQM68" s="346"/>
      <c r="AQN68" s="346"/>
      <c r="AQO68" s="346"/>
      <c r="AQP68" s="346"/>
      <c r="AQQ68" s="346"/>
      <c r="AQR68" s="346"/>
      <c r="AQS68" s="346"/>
      <c r="AQT68" s="346"/>
      <c r="AQU68" s="346"/>
      <c r="AQV68" s="346"/>
      <c r="AQW68" s="346"/>
      <c r="AQX68" s="346"/>
      <c r="AQY68" s="346"/>
      <c r="AQZ68" s="346"/>
      <c r="ARA68" s="346"/>
      <c r="ARB68" s="346"/>
      <c r="ARC68" s="346"/>
      <c r="ARD68" s="346"/>
      <c r="ARE68" s="346"/>
      <c r="ARF68" s="346"/>
      <c r="ARG68" s="346"/>
      <c r="ARH68" s="346"/>
      <c r="ARI68" s="346"/>
      <c r="ARJ68" s="346"/>
      <c r="ARK68" s="346"/>
      <c r="ARL68" s="346"/>
      <c r="ARM68" s="346"/>
      <c r="ARN68" s="346"/>
      <c r="ARO68" s="346"/>
      <c r="ARP68" s="346"/>
      <c r="ARQ68" s="346"/>
      <c r="ARR68" s="346"/>
      <c r="ARS68" s="346"/>
      <c r="ART68" s="346"/>
      <c r="ARU68" s="346"/>
      <c r="ARV68" s="346"/>
      <c r="ARW68" s="346"/>
      <c r="ARX68" s="346"/>
      <c r="ARY68" s="346"/>
      <c r="ARZ68" s="346"/>
      <c r="ASA68" s="346"/>
      <c r="ASB68" s="346"/>
      <c r="ASC68" s="346"/>
      <c r="ASD68" s="346"/>
      <c r="ASE68" s="346"/>
      <c r="ASF68" s="346"/>
      <c r="ASG68" s="346"/>
      <c r="ASH68" s="346"/>
      <c r="ASI68" s="346"/>
      <c r="ASJ68" s="346"/>
      <c r="ASK68" s="346"/>
      <c r="ASL68" s="346"/>
      <c r="ASM68" s="346"/>
      <c r="ASN68" s="346"/>
      <c r="ASO68" s="346"/>
      <c r="ASP68" s="346"/>
      <c r="ASQ68" s="346"/>
      <c r="ASR68" s="346"/>
      <c r="ASS68" s="346"/>
      <c r="AST68" s="346"/>
      <c r="ASU68" s="346"/>
      <c r="ASV68" s="346"/>
      <c r="ASW68" s="346"/>
      <c r="ASX68" s="346"/>
      <c r="ASY68" s="346"/>
      <c r="ASZ68" s="346"/>
      <c r="ATA68" s="346"/>
      <c r="ATB68" s="346"/>
      <c r="ATC68" s="346"/>
      <c r="ATD68" s="346"/>
      <c r="ATE68" s="346"/>
      <c r="ATF68" s="346"/>
      <c r="ATG68" s="346"/>
      <c r="ATH68" s="346"/>
      <c r="ATI68" s="346"/>
      <c r="ATJ68" s="346"/>
      <c r="ATK68" s="346"/>
      <c r="ATL68" s="346"/>
      <c r="ATM68" s="346"/>
      <c r="ATN68" s="346"/>
      <c r="ATO68" s="346"/>
      <c r="ATP68" s="346"/>
      <c r="ATQ68" s="346"/>
      <c r="ATR68" s="346"/>
      <c r="ATS68" s="346"/>
      <c r="ATT68" s="346"/>
      <c r="ATU68" s="346"/>
      <c r="ATV68" s="346"/>
      <c r="ATW68" s="346"/>
      <c r="ATX68" s="346"/>
      <c r="ATY68" s="346"/>
      <c r="ATZ68" s="346"/>
      <c r="AUA68" s="346"/>
      <c r="AUB68" s="346"/>
      <c r="AUC68" s="346"/>
      <c r="AUD68" s="346"/>
      <c r="AUE68" s="346"/>
      <c r="AUF68" s="346"/>
      <c r="AUG68" s="346"/>
      <c r="AUH68" s="346"/>
      <c r="AUI68" s="346"/>
      <c r="AUJ68" s="346"/>
      <c r="AUK68" s="346"/>
      <c r="AUL68" s="346"/>
      <c r="AUM68" s="346"/>
      <c r="AUN68" s="346"/>
      <c r="AUO68" s="346"/>
      <c r="AUP68" s="346"/>
      <c r="AUQ68" s="346"/>
      <c r="AUR68" s="346"/>
      <c r="AUS68" s="346"/>
      <c r="AUT68" s="346"/>
      <c r="AUU68" s="346"/>
      <c r="AUV68" s="346"/>
      <c r="AUW68" s="346"/>
      <c r="AUX68" s="346"/>
      <c r="AUY68" s="346"/>
      <c r="AUZ68" s="346"/>
      <c r="AVA68" s="346"/>
      <c r="AVB68" s="346"/>
      <c r="AVC68" s="346"/>
      <c r="AVD68" s="346"/>
      <c r="AVE68" s="346"/>
      <c r="AVF68" s="346"/>
      <c r="AVG68" s="346"/>
      <c r="AVH68" s="346"/>
      <c r="AVI68" s="346"/>
      <c r="AVJ68" s="346"/>
      <c r="AVK68" s="346"/>
      <c r="AVL68" s="346"/>
      <c r="AVM68" s="346"/>
      <c r="AVN68" s="346"/>
      <c r="AVO68" s="346"/>
      <c r="AVP68" s="346"/>
      <c r="AVQ68" s="346"/>
      <c r="AVR68" s="346"/>
      <c r="AVS68" s="346"/>
      <c r="AVT68" s="346"/>
      <c r="AVU68" s="346"/>
      <c r="AVV68" s="346"/>
      <c r="AVW68" s="346"/>
      <c r="AVX68" s="346"/>
      <c r="AVY68" s="346"/>
      <c r="AVZ68" s="346"/>
      <c r="AWA68" s="346"/>
      <c r="AWB68" s="346"/>
      <c r="AWC68" s="346"/>
      <c r="AWD68" s="346"/>
      <c r="AWE68" s="346"/>
      <c r="AWF68" s="346"/>
      <c r="AWG68" s="346"/>
      <c r="AWH68" s="346"/>
      <c r="AWI68" s="346"/>
      <c r="AWJ68" s="346"/>
      <c r="AWK68" s="346"/>
      <c r="AWL68" s="346"/>
      <c r="AWM68" s="346"/>
      <c r="AWN68" s="346"/>
      <c r="AWO68" s="346"/>
      <c r="AWP68" s="346"/>
      <c r="AWQ68" s="346"/>
      <c r="AWR68" s="346"/>
      <c r="AWS68" s="346"/>
      <c r="AWT68" s="346"/>
      <c r="AWU68" s="346"/>
      <c r="AWV68" s="346"/>
      <c r="AWW68" s="346"/>
      <c r="AWX68" s="346"/>
      <c r="AWY68" s="346"/>
      <c r="AWZ68" s="346"/>
      <c r="AXA68" s="346"/>
      <c r="AXB68" s="346"/>
      <c r="AXC68" s="346"/>
      <c r="AXD68" s="346"/>
      <c r="AXE68" s="346"/>
      <c r="AXF68" s="346"/>
      <c r="AXG68" s="346"/>
      <c r="AXH68" s="346"/>
      <c r="AXI68" s="346"/>
      <c r="AXJ68" s="346"/>
      <c r="AXK68" s="346"/>
      <c r="AXL68" s="346"/>
      <c r="AXM68" s="346"/>
      <c r="AXN68" s="346"/>
      <c r="AXO68" s="346"/>
      <c r="AXP68" s="346"/>
      <c r="AXQ68" s="346"/>
      <c r="AXR68" s="346"/>
      <c r="AXS68" s="346"/>
      <c r="AXT68" s="346"/>
      <c r="AXU68" s="346"/>
      <c r="AXV68" s="346"/>
      <c r="AXW68" s="346"/>
      <c r="AXX68" s="346"/>
      <c r="AXY68" s="346"/>
      <c r="AXZ68" s="346"/>
      <c r="AYA68" s="346"/>
      <c r="AYB68" s="346"/>
      <c r="AYC68" s="346"/>
      <c r="AYD68" s="346"/>
      <c r="AYE68" s="346"/>
      <c r="AYF68" s="346"/>
      <c r="AYG68" s="346"/>
      <c r="AYH68" s="346"/>
      <c r="AYI68" s="346"/>
      <c r="AYJ68" s="346"/>
      <c r="AYK68" s="346"/>
      <c r="AYL68" s="346"/>
      <c r="AYM68" s="346"/>
      <c r="AYN68" s="346"/>
      <c r="AYO68" s="346"/>
      <c r="AYP68" s="346"/>
      <c r="AYQ68" s="346"/>
      <c r="AYR68" s="346"/>
      <c r="AYS68" s="346"/>
      <c r="AYT68" s="346"/>
      <c r="AYU68" s="346"/>
      <c r="AYV68" s="346"/>
      <c r="AYW68" s="346"/>
      <c r="AYX68" s="346"/>
      <c r="AYY68" s="346"/>
      <c r="AYZ68" s="346"/>
      <c r="AZA68" s="346"/>
      <c r="AZB68" s="346"/>
      <c r="AZC68" s="346"/>
      <c r="AZD68" s="346"/>
      <c r="AZE68" s="346"/>
      <c r="AZF68" s="346"/>
      <c r="AZG68" s="346"/>
      <c r="AZH68" s="346"/>
      <c r="AZI68" s="346"/>
      <c r="AZJ68" s="346"/>
      <c r="AZK68" s="346"/>
      <c r="AZL68" s="346"/>
      <c r="AZM68" s="346"/>
      <c r="AZN68" s="346"/>
      <c r="AZO68" s="346"/>
      <c r="AZP68" s="346"/>
      <c r="AZQ68" s="346"/>
      <c r="AZR68" s="346"/>
      <c r="AZS68" s="346"/>
      <c r="AZT68" s="346"/>
      <c r="AZU68" s="346"/>
      <c r="AZV68" s="346"/>
      <c r="AZW68" s="346"/>
      <c r="AZX68" s="346"/>
      <c r="AZY68" s="346"/>
      <c r="AZZ68" s="346"/>
      <c r="BAA68" s="346"/>
      <c r="BAB68" s="346"/>
      <c r="BAC68" s="346"/>
      <c r="BAD68" s="346"/>
      <c r="BAE68" s="346"/>
      <c r="BAF68" s="346"/>
      <c r="BAG68" s="346"/>
      <c r="BAH68" s="346"/>
      <c r="BAI68" s="346"/>
      <c r="BAJ68" s="346"/>
      <c r="BAK68" s="346"/>
      <c r="BAL68" s="346"/>
      <c r="BAM68" s="346"/>
      <c r="BAN68" s="346"/>
      <c r="BAO68" s="346"/>
      <c r="BAP68" s="346"/>
      <c r="BAQ68" s="346"/>
      <c r="BAR68" s="346"/>
      <c r="BAS68" s="346"/>
      <c r="BAT68" s="346"/>
      <c r="BAU68" s="346"/>
      <c r="BAV68" s="346"/>
      <c r="BAW68" s="346"/>
      <c r="BAX68" s="346"/>
      <c r="BAY68" s="346"/>
      <c r="BAZ68" s="346"/>
      <c r="BBA68" s="346"/>
      <c r="BBB68" s="346"/>
      <c r="BBC68" s="346"/>
      <c r="BBD68" s="346"/>
      <c r="BBE68" s="346"/>
      <c r="BBF68" s="346"/>
      <c r="BBG68" s="346"/>
      <c r="BBH68" s="346"/>
      <c r="BBI68" s="346"/>
      <c r="BBJ68" s="346"/>
      <c r="BBK68" s="346"/>
      <c r="BBL68" s="346"/>
      <c r="BBM68" s="346"/>
      <c r="BBN68" s="346"/>
      <c r="BBO68" s="346"/>
      <c r="BBP68" s="346"/>
      <c r="BBQ68" s="346"/>
      <c r="BBR68" s="346"/>
      <c r="BBS68" s="346"/>
      <c r="BBT68" s="346"/>
      <c r="BBU68" s="346"/>
      <c r="BBV68" s="346"/>
      <c r="BBW68" s="346"/>
      <c r="BBX68" s="346"/>
      <c r="BBY68" s="346"/>
      <c r="BBZ68" s="346"/>
      <c r="BCA68" s="346"/>
      <c r="BCB68" s="346"/>
      <c r="BCC68" s="346"/>
      <c r="BCD68" s="346"/>
      <c r="BCE68" s="346"/>
      <c r="BCF68" s="346"/>
      <c r="BCG68" s="346"/>
      <c r="BCH68" s="346"/>
      <c r="BCI68" s="346"/>
      <c r="BCJ68" s="346"/>
      <c r="BCK68" s="346"/>
      <c r="BCL68" s="346"/>
      <c r="BCM68" s="346"/>
      <c r="BCN68" s="346"/>
      <c r="BCO68" s="346"/>
      <c r="BCP68" s="346"/>
      <c r="BCQ68" s="346"/>
      <c r="BCR68" s="346"/>
      <c r="BCS68" s="346"/>
      <c r="BCT68" s="346"/>
      <c r="BCU68" s="346"/>
      <c r="BCV68" s="346"/>
      <c r="BCW68" s="346"/>
      <c r="BCX68" s="346"/>
      <c r="BCY68" s="346"/>
      <c r="BCZ68" s="346"/>
      <c r="BDA68" s="346"/>
      <c r="BDB68" s="346"/>
      <c r="BDC68" s="346"/>
      <c r="BDD68" s="346"/>
      <c r="BDE68" s="346"/>
      <c r="BDF68" s="346"/>
      <c r="BDG68" s="346"/>
      <c r="BDH68" s="346"/>
      <c r="BDI68" s="346"/>
      <c r="BDJ68" s="346"/>
      <c r="BDK68" s="346"/>
      <c r="BDL68" s="346"/>
      <c r="BDM68" s="346"/>
      <c r="BDN68" s="346"/>
      <c r="BDO68" s="346"/>
      <c r="BDP68" s="346"/>
      <c r="BDQ68" s="346"/>
      <c r="BDR68" s="346"/>
      <c r="BDS68" s="346"/>
      <c r="BDT68" s="346"/>
      <c r="BDU68" s="346"/>
      <c r="BDV68" s="346"/>
      <c r="BDW68" s="346"/>
      <c r="BDX68" s="346"/>
      <c r="BDY68" s="346"/>
      <c r="BDZ68" s="346"/>
      <c r="BEA68" s="346"/>
      <c r="BEB68" s="346"/>
      <c r="BEC68" s="346"/>
      <c r="BED68" s="346"/>
      <c r="BEE68" s="346"/>
      <c r="BEF68" s="346"/>
      <c r="BEG68" s="346"/>
      <c r="BEH68" s="346"/>
      <c r="BEI68" s="346"/>
      <c r="BEJ68" s="346"/>
      <c r="BEK68" s="346"/>
      <c r="BEL68" s="346"/>
      <c r="BEM68" s="346"/>
      <c r="BEN68" s="346"/>
      <c r="BEO68" s="346"/>
      <c r="BEP68" s="346"/>
      <c r="BEQ68" s="346"/>
      <c r="BER68" s="346"/>
      <c r="BES68" s="346"/>
      <c r="BET68" s="346"/>
      <c r="BEU68" s="346"/>
      <c r="BEV68" s="346"/>
      <c r="BEW68" s="346"/>
      <c r="BEX68" s="346"/>
      <c r="BEY68" s="346"/>
      <c r="BEZ68" s="346"/>
      <c r="BFA68" s="346"/>
      <c r="BFB68" s="346"/>
      <c r="BFC68" s="346"/>
      <c r="BFD68" s="346"/>
      <c r="BFE68" s="346"/>
      <c r="BFF68" s="346"/>
      <c r="BFG68" s="346"/>
      <c r="BFH68" s="346"/>
      <c r="BFI68" s="346"/>
      <c r="BFJ68" s="346"/>
      <c r="BFK68" s="346"/>
      <c r="BFL68" s="346"/>
      <c r="BFM68" s="346"/>
      <c r="BFN68" s="346"/>
      <c r="BFO68" s="346"/>
      <c r="BFP68" s="346"/>
      <c r="BFQ68" s="346"/>
      <c r="BFR68" s="346"/>
      <c r="BFS68" s="346"/>
      <c r="BFT68" s="346"/>
      <c r="BFU68" s="346"/>
      <c r="BFV68" s="346"/>
      <c r="BFW68" s="346"/>
      <c r="BFX68" s="346"/>
      <c r="BFY68" s="346"/>
      <c r="BFZ68" s="346"/>
      <c r="BGA68" s="346"/>
      <c r="BGB68" s="346"/>
      <c r="BGC68" s="346"/>
      <c r="BGD68" s="346"/>
      <c r="BGE68" s="346"/>
      <c r="BGF68" s="346"/>
      <c r="BGG68" s="346"/>
      <c r="BGH68" s="346"/>
      <c r="BGI68" s="346"/>
      <c r="BGJ68" s="346"/>
      <c r="BGK68" s="346"/>
      <c r="BGL68" s="346"/>
      <c r="BGM68" s="346"/>
      <c r="BGN68" s="346"/>
      <c r="BGO68" s="346"/>
      <c r="BGP68" s="346"/>
      <c r="BGQ68" s="346"/>
      <c r="BGR68" s="346"/>
      <c r="BGS68" s="346"/>
      <c r="BGT68" s="346"/>
      <c r="BGU68" s="346"/>
      <c r="BGV68" s="346"/>
      <c r="BGW68" s="346"/>
      <c r="BGX68" s="346"/>
      <c r="BGY68" s="346"/>
      <c r="BGZ68" s="346"/>
      <c r="BHA68" s="346"/>
      <c r="BHB68" s="346"/>
      <c r="BHC68" s="346"/>
      <c r="BHD68" s="346"/>
      <c r="BHE68" s="346"/>
      <c r="BHF68" s="346"/>
      <c r="BHG68" s="346"/>
      <c r="BHH68" s="346"/>
      <c r="BHI68" s="346"/>
      <c r="BHJ68" s="346"/>
      <c r="BHK68" s="346"/>
      <c r="BHL68" s="346"/>
      <c r="BHM68" s="346"/>
      <c r="BHN68" s="346"/>
      <c r="BHO68" s="346"/>
      <c r="BHP68" s="346"/>
      <c r="BHQ68" s="346"/>
      <c r="BHR68" s="346"/>
      <c r="BHS68" s="346"/>
      <c r="BHT68" s="346"/>
      <c r="BHU68" s="346"/>
      <c r="BHV68" s="346"/>
      <c r="BHW68" s="346"/>
      <c r="BHX68" s="346"/>
      <c r="BHY68" s="346"/>
      <c r="BHZ68" s="346"/>
      <c r="BIA68" s="346"/>
      <c r="BIB68" s="346"/>
      <c r="BIC68" s="346"/>
      <c r="BID68" s="346"/>
      <c r="BIE68" s="346"/>
      <c r="BIF68" s="346"/>
      <c r="BIG68" s="346"/>
      <c r="BIH68" s="346"/>
      <c r="BII68" s="346"/>
      <c r="BIJ68" s="346"/>
      <c r="BIK68" s="346"/>
      <c r="BIL68" s="346"/>
      <c r="BIM68" s="346"/>
      <c r="BIN68" s="346"/>
      <c r="BIO68" s="346"/>
      <c r="BIP68" s="346"/>
      <c r="BIQ68" s="346"/>
      <c r="BIR68" s="346"/>
      <c r="BIS68" s="346"/>
      <c r="BIT68" s="346"/>
      <c r="BIU68" s="346"/>
      <c r="BIV68" s="346"/>
      <c r="BIW68" s="346"/>
      <c r="BIX68" s="346"/>
      <c r="BIY68" s="346"/>
      <c r="BIZ68" s="346"/>
      <c r="BJA68" s="346"/>
      <c r="BJB68" s="346"/>
      <c r="BJC68" s="346"/>
      <c r="BJD68" s="346"/>
      <c r="BJE68" s="346"/>
      <c r="BJF68" s="346"/>
      <c r="BJG68" s="346"/>
      <c r="BJH68" s="346"/>
      <c r="BJI68" s="346"/>
      <c r="BJJ68" s="346"/>
      <c r="BJK68" s="346"/>
      <c r="BJL68" s="346"/>
      <c r="BJM68" s="346"/>
      <c r="BJN68" s="346"/>
      <c r="BJO68" s="346"/>
      <c r="BJP68" s="346"/>
      <c r="BJQ68" s="346"/>
      <c r="BJR68" s="346"/>
      <c r="BJS68" s="346"/>
      <c r="BJT68" s="346"/>
      <c r="BJU68" s="346"/>
      <c r="BJV68" s="346"/>
      <c r="BJW68" s="346"/>
      <c r="BJX68" s="346"/>
      <c r="BJY68" s="346"/>
      <c r="BJZ68" s="346"/>
      <c r="BKA68" s="346"/>
      <c r="BKB68" s="346"/>
      <c r="BKC68" s="346"/>
      <c r="BKD68" s="346"/>
      <c r="BKE68" s="346"/>
      <c r="BKF68" s="346"/>
      <c r="BKG68" s="346"/>
      <c r="BKH68" s="346"/>
      <c r="BKI68" s="346"/>
      <c r="BKJ68" s="346"/>
      <c r="BKK68" s="346"/>
      <c r="BKL68" s="346"/>
      <c r="BKM68" s="346"/>
      <c r="BKN68" s="346"/>
      <c r="BKO68" s="346"/>
      <c r="BKP68" s="346"/>
      <c r="BKQ68" s="346"/>
      <c r="BKR68" s="346"/>
      <c r="BKS68" s="346"/>
      <c r="BKT68" s="346"/>
      <c r="BKU68" s="346"/>
      <c r="BKV68" s="346"/>
      <c r="BKW68" s="346"/>
      <c r="BKX68" s="346"/>
      <c r="BKY68" s="346"/>
      <c r="BKZ68" s="346"/>
      <c r="BLA68" s="346"/>
      <c r="BLB68" s="346"/>
      <c r="BLC68" s="346"/>
      <c r="BLD68" s="346"/>
      <c r="BLE68" s="346"/>
      <c r="BLF68" s="346"/>
      <c r="BLG68" s="346"/>
      <c r="BLH68" s="346"/>
      <c r="BLI68" s="346"/>
      <c r="BLJ68" s="346"/>
      <c r="BLK68" s="346"/>
      <c r="BLL68" s="346"/>
      <c r="BLM68" s="346"/>
      <c r="BLN68" s="346"/>
      <c r="BLO68" s="346"/>
      <c r="BLP68" s="346"/>
      <c r="BLQ68" s="346"/>
      <c r="BLR68" s="346"/>
      <c r="BLS68" s="346"/>
      <c r="BLT68" s="346"/>
      <c r="BLU68" s="346"/>
      <c r="BLV68" s="346"/>
      <c r="BLW68" s="346"/>
      <c r="BLX68" s="346"/>
      <c r="BLY68" s="346"/>
      <c r="BLZ68" s="346"/>
      <c r="BMA68" s="346"/>
      <c r="BMB68" s="346"/>
      <c r="BMC68" s="346"/>
      <c r="BMD68" s="346"/>
      <c r="BME68" s="346"/>
      <c r="BMF68" s="346"/>
      <c r="BMG68" s="346"/>
      <c r="BMH68" s="346"/>
      <c r="BMI68" s="346"/>
      <c r="BMJ68" s="346"/>
      <c r="BMK68" s="346"/>
      <c r="BML68" s="346"/>
      <c r="BMM68" s="346"/>
      <c r="BMN68" s="346"/>
      <c r="BMO68" s="346"/>
      <c r="BMP68" s="346"/>
      <c r="BMQ68" s="346"/>
      <c r="BMR68" s="346"/>
      <c r="BMS68" s="346"/>
      <c r="BMT68" s="346"/>
      <c r="BMU68" s="346"/>
      <c r="BMV68" s="346"/>
      <c r="BMW68" s="346"/>
      <c r="BMX68" s="346"/>
      <c r="BMY68" s="346"/>
      <c r="BMZ68" s="346"/>
      <c r="BNA68" s="346"/>
      <c r="BNB68" s="346"/>
      <c r="BNC68" s="346"/>
      <c r="BND68" s="346"/>
      <c r="BNE68" s="346"/>
      <c r="BNF68" s="346"/>
      <c r="BNG68" s="346"/>
      <c r="BNH68" s="346"/>
      <c r="BNI68" s="346"/>
      <c r="BNJ68" s="346"/>
      <c r="BNK68" s="346"/>
      <c r="BNL68" s="346"/>
      <c r="BNM68" s="346"/>
      <c r="BNN68" s="346"/>
      <c r="BNO68" s="346"/>
      <c r="BNP68" s="346"/>
      <c r="BNQ68" s="346"/>
      <c r="BNR68" s="346"/>
      <c r="BNS68" s="346"/>
      <c r="BNT68" s="346"/>
      <c r="BNU68" s="346"/>
      <c r="BNV68" s="346"/>
      <c r="BNW68" s="346"/>
      <c r="BNX68" s="346"/>
      <c r="BNY68" s="346"/>
      <c r="BNZ68" s="346"/>
      <c r="BOA68" s="346"/>
      <c r="BOB68" s="346"/>
      <c r="BOC68" s="346"/>
      <c r="BOD68" s="346"/>
      <c r="BOE68" s="346"/>
      <c r="BOF68" s="346"/>
      <c r="BOG68" s="346"/>
      <c r="BOH68" s="346"/>
      <c r="BOI68" s="346"/>
      <c r="BOJ68" s="346"/>
      <c r="BOK68" s="346"/>
      <c r="BOL68" s="346"/>
      <c r="BOM68" s="346"/>
      <c r="BON68" s="346"/>
      <c r="BOO68" s="346"/>
      <c r="BOP68" s="346"/>
      <c r="BOQ68" s="346"/>
      <c r="BOR68" s="346"/>
      <c r="BOS68" s="346"/>
      <c r="BOT68" s="346"/>
      <c r="BOU68" s="346"/>
      <c r="BOV68" s="346"/>
      <c r="BOW68" s="346"/>
      <c r="BOX68" s="346"/>
      <c r="BOY68" s="346"/>
      <c r="BOZ68" s="346"/>
      <c r="BPA68" s="346"/>
      <c r="BPB68" s="346"/>
      <c r="BPC68" s="346"/>
      <c r="BPD68" s="346"/>
      <c r="BPE68" s="346"/>
      <c r="BPF68" s="346"/>
      <c r="BPG68" s="346"/>
      <c r="BPH68" s="346"/>
      <c r="BPI68" s="346"/>
      <c r="BPJ68" s="346"/>
      <c r="BPK68" s="346"/>
      <c r="BPL68" s="346"/>
      <c r="BPM68" s="346"/>
      <c r="BPN68" s="346"/>
      <c r="BPO68" s="346"/>
      <c r="BPP68" s="346"/>
      <c r="BPQ68" s="346"/>
      <c r="BPR68" s="346"/>
      <c r="BPS68" s="346"/>
      <c r="BPT68" s="346"/>
      <c r="BPU68" s="346"/>
      <c r="BPV68" s="346"/>
      <c r="BPW68" s="346"/>
      <c r="BPX68" s="346"/>
      <c r="BPY68" s="346"/>
      <c r="BPZ68" s="346"/>
      <c r="BQA68" s="346"/>
      <c r="BQB68" s="346"/>
      <c r="BQC68" s="346"/>
      <c r="BQD68" s="346"/>
      <c r="BQE68" s="346"/>
      <c r="BQF68" s="346"/>
      <c r="BQG68" s="346"/>
      <c r="BQH68" s="346"/>
      <c r="BQI68" s="346"/>
      <c r="BQJ68" s="346"/>
      <c r="BQK68" s="346"/>
      <c r="BQL68" s="346"/>
      <c r="BQM68" s="346"/>
      <c r="BQN68" s="346"/>
      <c r="BQO68" s="346"/>
      <c r="BQP68" s="346"/>
      <c r="BQQ68" s="346"/>
      <c r="BQR68" s="346"/>
      <c r="BQS68" s="346"/>
      <c r="BQT68" s="346"/>
      <c r="BQU68" s="346"/>
      <c r="BQV68" s="346"/>
      <c r="BQW68" s="346"/>
      <c r="BQX68" s="346"/>
      <c r="BQY68" s="346"/>
      <c r="BQZ68" s="346"/>
      <c r="BRA68" s="346"/>
      <c r="BRB68" s="346"/>
      <c r="BRC68" s="346"/>
      <c r="BRD68" s="346"/>
      <c r="BRE68" s="346"/>
      <c r="BRF68" s="346"/>
      <c r="BRG68" s="346"/>
      <c r="BRH68" s="346"/>
      <c r="BRI68" s="346"/>
      <c r="BRJ68" s="346"/>
      <c r="BRK68" s="346"/>
      <c r="BRL68" s="346"/>
      <c r="BRM68" s="346"/>
      <c r="BRN68" s="346"/>
      <c r="BRO68" s="346"/>
      <c r="BRP68" s="346"/>
      <c r="BRQ68" s="346"/>
      <c r="BRR68" s="346"/>
      <c r="BRS68" s="346"/>
      <c r="BRT68" s="346"/>
      <c r="BRU68" s="346"/>
      <c r="BRV68" s="346"/>
      <c r="BRW68" s="346"/>
      <c r="BRX68" s="346"/>
      <c r="BRY68" s="346"/>
      <c r="BRZ68" s="346"/>
      <c r="BSA68" s="346"/>
      <c r="BSB68" s="346"/>
      <c r="BSC68" s="346"/>
      <c r="BSD68" s="346"/>
      <c r="BSE68" s="346"/>
      <c r="BSF68" s="346"/>
      <c r="BSG68" s="346"/>
      <c r="BSH68" s="346"/>
      <c r="BSI68" s="346"/>
      <c r="BSJ68" s="346"/>
      <c r="BSK68" s="346"/>
      <c r="BSL68" s="346"/>
      <c r="BSM68" s="346"/>
      <c r="BSN68" s="346"/>
      <c r="BSO68" s="346"/>
      <c r="BSP68" s="346"/>
      <c r="BSQ68" s="346"/>
      <c r="BSR68" s="346"/>
      <c r="BSS68" s="346"/>
      <c r="BST68" s="346"/>
      <c r="BSU68" s="346"/>
      <c r="BSV68" s="346"/>
      <c r="BSW68" s="346"/>
      <c r="BSX68" s="346"/>
      <c r="BSY68" s="346"/>
      <c r="BSZ68" s="346"/>
      <c r="BTA68" s="346"/>
      <c r="BTB68" s="346"/>
      <c r="BTC68" s="346"/>
      <c r="BTD68" s="346"/>
      <c r="BTE68" s="346"/>
      <c r="BTF68" s="346"/>
      <c r="BTG68" s="346"/>
      <c r="BTH68" s="346"/>
      <c r="BTI68" s="346"/>
      <c r="BTJ68" s="346"/>
      <c r="BTK68" s="346"/>
      <c r="BTL68" s="346"/>
      <c r="BTM68" s="346"/>
      <c r="BTN68" s="346"/>
      <c r="BTO68" s="346"/>
      <c r="BTP68" s="346"/>
      <c r="BTQ68" s="346"/>
      <c r="BTR68" s="346"/>
      <c r="BTS68" s="346"/>
      <c r="BTT68" s="346"/>
      <c r="BTU68" s="346"/>
      <c r="BTV68" s="346"/>
      <c r="BTW68" s="346"/>
      <c r="BTX68" s="346"/>
      <c r="BTY68" s="346"/>
      <c r="BTZ68" s="346"/>
      <c r="BUA68" s="346"/>
      <c r="BUB68" s="346"/>
      <c r="BUC68" s="346"/>
      <c r="BUD68" s="346"/>
      <c r="BUE68" s="346"/>
      <c r="BUF68" s="346"/>
      <c r="BUG68" s="346"/>
      <c r="BUH68" s="346"/>
      <c r="BUI68" s="346"/>
      <c r="BUJ68" s="346"/>
      <c r="BUK68" s="346"/>
      <c r="BUL68" s="346"/>
      <c r="BUM68" s="346"/>
      <c r="BUN68" s="346"/>
      <c r="BUO68" s="346"/>
      <c r="BUP68" s="346"/>
      <c r="BUQ68" s="346"/>
      <c r="BUR68" s="346"/>
      <c r="BUS68" s="346"/>
      <c r="BUT68" s="346"/>
      <c r="BUU68" s="346"/>
      <c r="BUV68" s="346"/>
      <c r="BUW68" s="346"/>
      <c r="BUX68" s="346"/>
      <c r="BUY68" s="346"/>
      <c r="BUZ68" s="346"/>
      <c r="BVA68" s="346"/>
      <c r="BVB68" s="346"/>
      <c r="BVC68" s="346"/>
      <c r="BVD68" s="346"/>
      <c r="BVE68" s="346"/>
      <c r="BVF68" s="346"/>
      <c r="BVG68" s="346"/>
      <c r="BVH68" s="346"/>
      <c r="BVI68" s="346"/>
      <c r="BVJ68" s="346"/>
      <c r="BVK68" s="346"/>
      <c r="BVL68" s="346"/>
      <c r="BVM68" s="346"/>
      <c r="BVN68" s="346"/>
      <c r="BVO68" s="346"/>
      <c r="BVP68" s="346"/>
      <c r="BVQ68" s="346"/>
      <c r="BVR68" s="346"/>
      <c r="BVS68" s="346"/>
      <c r="BVT68" s="346"/>
      <c r="BVU68" s="346"/>
      <c r="BVV68" s="346"/>
      <c r="BVW68" s="346"/>
      <c r="BVX68" s="346"/>
      <c r="BVY68" s="346"/>
      <c r="BVZ68" s="346"/>
      <c r="BWA68" s="346"/>
      <c r="BWB68" s="346"/>
      <c r="BWC68" s="346"/>
      <c r="BWD68" s="346"/>
      <c r="BWE68" s="346"/>
      <c r="BWF68" s="346"/>
      <c r="BWG68" s="346"/>
      <c r="BWH68" s="346"/>
      <c r="BWI68" s="346"/>
      <c r="BWJ68" s="346"/>
      <c r="BWK68" s="346"/>
      <c r="BWL68" s="346"/>
      <c r="BWM68" s="346"/>
      <c r="BWN68" s="346"/>
      <c r="BWO68" s="346"/>
      <c r="BWP68" s="346"/>
      <c r="BWQ68" s="346"/>
      <c r="BWR68" s="346"/>
      <c r="BWS68" s="346"/>
      <c r="BWT68" s="346"/>
      <c r="BWU68" s="346"/>
      <c r="BWV68" s="346"/>
      <c r="BWW68" s="346"/>
      <c r="BWX68" s="346"/>
      <c r="BWY68" s="346"/>
      <c r="BWZ68" s="346"/>
      <c r="BXA68" s="346"/>
      <c r="BXB68" s="346"/>
      <c r="BXC68" s="346"/>
      <c r="BXD68" s="346"/>
      <c r="BXE68" s="346"/>
      <c r="BXF68" s="346"/>
      <c r="BXG68" s="346"/>
      <c r="BXH68" s="346"/>
      <c r="BXI68" s="346"/>
      <c r="BXJ68" s="346"/>
      <c r="BXK68" s="346"/>
      <c r="BXL68" s="346"/>
      <c r="BXM68" s="346"/>
      <c r="BXN68" s="346"/>
      <c r="BXO68" s="346"/>
      <c r="BXP68" s="346"/>
      <c r="BXQ68" s="346"/>
      <c r="BXR68" s="346"/>
      <c r="BXS68" s="346"/>
      <c r="BXT68" s="346"/>
      <c r="BXU68" s="346"/>
      <c r="BXV68" s="346"/>
      <c r="BXW68" s="346"/>
      <c r="BXX68" s="346"/>
      <c r="BXY68" s="346"/>
      <c r="BXZ68" s="346"/>
      <c r="BYA68" s="346"/>
      <c r="BYB68" s="346"/>
      <c r="BYC68" s="346"/>
      <c r="BYD68" s="346"/>
      <c r="BYE68" s="346"/>
      <c r="BYF68" s="346"/>
      <c r="BYG68" s="346"/>
      <c r="BYH68" s="346"/>
      <c r="BYI68" s="346"/>
      <c r="BYJ68" s="346"/>
      <c r="BYK68" s="346"/>
      <c r="BYL68" s="346"/>
      <c r="BYM68" s="346"/>
      <c r="BYN68" s="346"/>
      <c r="BYO68" s="346"/>
      <c r="BYP68" s="346"/>
      <c r="BYQ68" s="346"/>
      <c r="BYR68" s="346"/>
      <c r="BYS68" s="346"/>
      <c r="BYT68" s="346"/>
      <c r="BYU68" s="346"/>
      <c r="BYV68" s="346"/>
      <c r="BYW68" s="346"/>
      <c r="BYX68" s="346"/>
      <c r="BYY68" s="346"/>
      <c r="BYZ68" s="346"/>
      <c r="BZA68" s="346"/>
      <c r="BZB68" s="346"/>
      <c r="BZC68" s="346"/>
      <c r="BZD68" s="346"/>
      <c r="BZE68" s="346"/>
      <c r="BZF68" s="346"/>
      <c r="BZG68" s="346"/>
      <c r="BZH68" s="346"/>
      <c r="BZI68" s="346"/>
      <c r="BZJ68" s="346"/>
      <c r="BZK68" s="346"/>
      <c r="BZL68" s="346"/>
      <c r="BZM68" s="346"/>
      <c r="BZN68" s="346"/>
      <c r="BZO68" s="346"/>
      <c r="BZP68" s="346"/>
      <c r="BZQ68" s="346"/>
      <c r="BZR68" s="346"/>
      <c r="BZS68" s="346"/>
      <c r="BZT68" s="346"/>
      <c r="BZU68" s="346"/>
      <c r="BZV68" s="346"/>
      <c r="BZW68" s="346"/>
      <c r="BZX68" s="346"/>
      <c r="BZY68" s="346"/>
      <c r="BZZ68" s="346"/>
      <c r="CAA68" s="346"/>
      <c r="CAB68" s="346"/>
      <c r="CAC68" s="346"/>
      <c r="CAD68" s="346"/>
      <c r="CAE68" s="346"/>
      <c r="CAF68" s="346"/>
      <c r="CAG68" s="346"/>
      <c r="CAH68" s="346"/>
      <c r="CAI68" s="346"/>
      <c r="CAJ68" s="346"/>
      <c r="CAK68" s="346"/>
      <c r="CAL68" s="346"/>
      <c r="CAM68" s="346"/>
      <c r="CAN68" s="346"/>
      <c r="CAO68" s="346"/>
      <c r="CAP68" s="346"/>
      <c r="CAQ68" s="346"/>
      <c r="CAR68" s="346"/>
      <c r="CAS68" s="346"/>
      <c r="CAT68" s="346"/>
      <c r="CAU68" s="346"/>
      <c r="CAV68" s="346"/>
      <c r="CAW68" s="346"/>
      <c r="CAX68" s="346"/>
      <c r="CAY68" s="346"/>
      <c r="CAZ68" s="346"/>
      <c r="CBA68" s="346"/>
      <c r="CBB68" s="346"/>
      <c r="CBC68" s="346"/>
      <c r="CBD68" s="346"/>
      <c r="CBE68" s="346"/>
      <c r="CBF68" s="346"/>
      <c r="CBG68" s="346"/>
      <c r="CBH68" s="346"/>
      <c r="CBI68" s="346"/>
      <c r="CBJ68" s="346"/>
      <c r="CBK68" s="346"/>
      <c r="CBL68" s="346"/>
      <c r="CBM68" s="346"/>
      <c r="CBN68" s="346"/>
      <c r="CBO68" s="346"/>
      <c r="CBP68" s="346"/>
      <c r="CBQ68" s="346"/>
      <c r="CBR68" s="346"/>
      <c r="CBS68" s="346"/>
      <c r="CBT68" s="346"/>
      <c r="CBU68" s="346"/>
      <c r="CBV68" s="346"/>
      <c r="CBW68" s="346"/>
      <c r="CBX68" s="346"/>
      <c r="CBY68" s="346"/>
      <c r="CBZ68" s="346"/>
      <c r="CCA68" s="346"/>
      <c r="CCB68" s="346"/>
      <c r="CCC68" s="346"/>
      <c r="CCD68" s="346"/>
      <c r="CCE68" s="346"/>
      <c r="CCF68" s="346"/>
      <c r="CCG68" s="346"/>
      <c r="CCH68" s="346"/>
      <c r="CCI68" s="346"/>
      <c r="CCJ68" s="346"/>
      <c r="CCK68" s="346"/>
      <c r="CCL68" s="346"/>
      <c r="CCM68" s="346"/>
      <c r="CCN68" s="346"/>
      <c r="CCO68" s="346"/>
      <c r="CCP68" s="346"/>
      <c r="CCQ68" s="346"/>
      <c r="CCR68" s="346"/>
      <c r="CCS68" s="346"/>
      <c r="CCT68" s="346"/>
      <c r="CCU68" s="346"/>
      <c r="CCV68" s="346"/>
      <c r="CCW68" s="346"/>
      <c r="CCX68" s="346"/>
      <c r="CCY68" s="346"/>
      <c r="CCZ68" s="346"/>
      <c r="CDA68" s="346"/>
      <c r="CDB68" s="346"/>
      <c r="CDC68" s="346"/>
      <c r="CDD68" s="346"/>
      <c r="CDE68" s="346"/>
      <c r="CDF68" s="346"/>
      <c r="CDG68" s="346"/>
      <c r="CDH68" s="346"/>
      <c r="CDI68" s="346"/>
      <c r="CDJ68" s="346"/>
      <c r="CDK68" s="346"/>
      <c r="CDL68" s="346"/>
      <c r="CDM68" s="346"/>
      <c r="CDN68" s="346"/>
      <c r="CDO68" s="346"/>
      <c r="CDP68" s="346"/>
      <c r="CDQ68" s="346"/>
      <c r="CDR68" s="346"/>
      <c r="CDS68" s="346"/>
      <c r="CDT68" s="346"/>
      <c r="CDU68" s="346"/>
      <c r="CDV68" s="346"/>
      <c r="CDW68" s="346"/>
      <c r="CDX68" s="346"/>
      <c r="CDY68" s="346"/>
      <c r="CDZ68" s="346"/>
      <c r="CEA68" s="346"/>
      <c r="CEB68" s="346"/>
      <c r="CEC68" s="346"/>
      <c r="CED68" s="346"/>
      <c r="CEE68" s="346"/>
      <c r="CEF68" s="346"/>
      <c r="CEG68" s="346"/>
      <c r="CEH68" s="346"/>
      <c r="CEI68" s="346"/>
      <c r="CEJ68" s="346"/>
      <c r="CEK68" s="346"/>
      <c r="CEL68" s="346"/>
      <c r="CEM68" s="346"/>
      <c r="CEN68" s="346"/>
      <c r="CEO68" s="346"/>
      <c r="CEP68" s="346"/>
      <c r="CEQ68" s="346"/>
      <c r="CER68" s="346"/>
      <c r="CES68" s="346"/>
      <c r="CET68" s="346"/>
      <c r="CEU68" s="346"/>
      <c r="CEV68" s="346"/>
      <c r="CEW68" s="346"/>
      <c r="CEX68" s="346"/>
      <c r="CEY68" s="346"/>
      <c r="CEZ68" s="346"/>
      <c r="CFA68" s="346"/>
      <c r="CFB68" s="346"/>
      <c r="CFC68" s="346"/>
      <c r="CFD68" s="346"/>
      <c r="CFE68" s="346"/>
      <c r="CFF68" s="346"/>
      <c r="CFG68" s="346"/>
      <c r="CFH68" s="346"/>
      <c r="CFI68" s="346"/>
      <c r="CFJ68" s="346"/>
      <c r="CFK68" s="346"/>
      <c r="CFL68" s="346"/>
      <c r="CFM68" s="346"/>
      <c r="CFN68" s="346"/>
      <c r="CFO68" s="346"/>
      <c r="CFP68" s="346"/>
      <c r="CFQ68" s="346"/>
      <c r="CFR68" s="346"/>
      <c r="CFS68" s="346"/>
      <c r="CFT68" s="346"/>
      <c r="CFU68" s="346"/>
      <c r="CFV68" s="346"/>
      <c r="CFW68" s="346"/>
      <c r="CFX68" s="346"/>
      <c r="CFY68" s="346"/>
      <c r="CFZ68" s="346"/>
      <c r="CGA68" s="346"/>
      <c r="CGB68" s="346"/>
      <c r="CGC68" s="346"/>
      <c r="CGD68" s="346"/>
      <c r="CGE68" s="346"/>
      <c r="CGF68" s="346"/>
      <c r="CGG68" s="346"/>
      <c r="CGH68" s="346"/>
      <c r="CGI68" s="346"/>
      <c r="CGJ68" s="346"/>
      <c r="CGK68" s="346"/>
      <c r="CGL68" s="346"/>
      <c r="CGM68" s="346"/>
      <c r="CGN68" s="346"/>
      <c r="CGO68" s="346"/>
      <c r="CGP68" s="346"/>
      <c r="CGQ68" s="346"/>
      <c r="CGR68" s="346"/>
      <c r="CGS68" s="346"/>
      <c r="CGT68" s="346"/>
      <c r="CGU68" s="346"/>
      <c r="CGV68" s="346"/>
      <c r="CGW68" s="346"/>
      <c r="CGX68" s="346"/>
      <c r="CGY68" s="346"/>
      <c r="CGZ68" s="346"/>
      <c r="CHA68" s="346"/>
      <c r="CHB68" s="346"/>
      <c r="CHC68" s="346"/>
      <c r="CHD68" s="346"/>
      <c r="CHE68" s="346"/>
      <c r="CHF68" s="346"/>
      <c r="CHG68" s="346"/>
      <c r="CHH68" s="346"/>
      <c r="CHI68" s="346"/>
      <c r="CHJ68" s="346"/>
      <c r="CHK68" s="346"/>
      <c r="CHL68" s="346"/>
      <c r="CHM68" s="346"/>
      <c r="CHN68" s="346"/>
      <c r="CHO68" s="346"/>
      <c r="CHP68" s="346"/>
      <c r="CHQ68" s="346"/>
      <c r="CHR68" s="346"/>
      <c r="CHS68" s="346"/>
      <c r="CHT68" s="346"/>
      <c r="CHU68" s="346"/>
      <c r="CHV68" s="346"/>
      <c r="CHW68" s="346"/>
      <c r="CHX68" s="346"/>
      <c r="CHY68" s="346"/>
      <c r="CHZ68" s="346"/>
      <c r="CIA68" s="346"/>
      <c r="CIB68" s="346"/>
      <c r="CIC68" s="346"/>
      <c r="CID68" s="346"/>
      <c r="CIE68" s="346"/>
      <c r="CIF68" s="346"/>
      <c r="CIG68" s="346"/>
      <c r="CIH68" s="346"/>
      <c r="CII68" s="346"/>
      <c r="CIJ68" s="346"/>
      <c r="CIK68" s="346"/>
      <c r="CIL68" s="346"/>
      <c r="CIM68" s="346"/>
      <c r="CIN68" s="346"/>
      <c r="CIO68" s="346"/>
      <c r="CIP68" s="346"/>
      <c r="CIQ68" s="346"/>
      <c r="CIR68" s="346"/>
      <c r="CIS68" s="346"/>
      <c r="CIT68" s="346"/>
      <c r="CIU68" s="346"/>
      <c r="CIV68" s="346"/>
      <c r="CIW68" s="346"/>
      <c r="CIX68" s="346"/>
      <c r="CIY68" s="346"/>
      <c r="CIZ68" s="346"/>
      <c r="CJA68" s="346"/>
      <c r="CJB68" s="346"/>
      <c r="CJC68" s="346"/>
      <c r="CJD68" s="346"/>
      <c r="CJE68" s="346"/>
      <c r="CJF68" s="346"/>
      <c r="CJG68" s="346"/>
      <c r="CJH68" s="346"/>
      <c r="CJI68" s="346"/>
      <c r="CJJ68" s="346"/>
      <c r="CJK68" s="346"/>
      <c r="CJL68" s="346"/>
      <c r="CJM68" s="346"/>
      <c r="CJN68" s="346"/>
      <c r="CJO68" s="346"/>
      <c r="CJP68" s="346"/>
      <c r="CJQ68" s="346"/>
      <c r="CJR68" s="346"/>
      <c r="CJS68" s="346"/>
      <c r="CJT68" s="346"/>
      <c r="CJU68" s="346"/>
      <c r="CJV68" s="346"/>
      <c r="CJW68" s="346"/>
      <c r="CJX68" s="346"/>
      <c r="CJY68" s="346"/>
      <c r="CJZ68" s="346"/>
      <c r="CKA68" s="346"/>
      <c r="CKB68" s="346"/>
      <c r="CKC68" s="346"/>
      <c r="CKD68" s="346"/>
      <c r="CKE68" s="346"/>
      <c r="CKF68" s="346"/>
      <c r="CKG68" s="346"/>
      <c r="CKH68" s="346"/>
      <c r="CKI68" s="346"/>
      <c r="CKJ68" s="346"/>
      <c r="CKK68" s="346"/>
      <c r="CKL68" s="346"/>
      <c r="CKM68" s="346"/>
      <c r="CKN68" s="346"/>
      <c r="CKO68" s="346"/>
      <c r="CKP68" s="346"/>
      <c r="CKQ68" s="346"/>
      <c r="CKR68" s="346"/>
      <c r="CKS68" s="346"/>
      <c r="CKT68" s="346"/>
      <c r="CKU68" s="346"/>
      <c r="CKV68" s="346"/>
      <c r="CKW68" s="346"/>
      <c r="CKX68" s="346"/>
      <c r="CKY68" s="346"/>
      <c r="CKZ68" s="346"/>
      <c r="CLA68" s="346"/>
      <c r="CLB68" s="346"/>
      <c r="CLC68" s="346"/>
      <c r="CLD68" s="346"/>
      <c r="CLE68" s="346"/>
      <c r="CLF68" s="346"/>
      <c r="CLG68" s="346"/>
      <c r="CLH68" s="346"/>
      <c r="CLI68" s="346"/>
      <c r="CLJ68" s="346"/>
      <c r="CLK68" s="346"/>
      <c r="CLL68" s="346"/>
      <c r="CLM68" s="346"/>
      <c r="CLN68" s="346"/>
      <c r="CLO68" s="346"/>
      <c r="CLP68" s="346"/>
      <c r="CLQ68" s="346"/>
      <c r="CLR68" s="346"/>
      <c r="CLS68" s="346"/>
      <c r="CLT68" s="346"/>
      <c r="CLU68" s="346"/>
      <c r="CLV68" s="346"/>
      <c r="CLW68" s="346"/>
      <c r="CLX68" s="346"/>
      <c r="CLY68" s="346"/>
      <c r="CLZ68" s="346"/>
      <c r="CMA68" s="346"/>
      <c r="CMB68" s="346"/>
      <c r="CMC68" s="346"/>
      <c r="CMD68" s="346"/>
      <c r="CME68" s="346"/>
      <c r="CMF68" s="346"/>
      <c r="CMG68" s="346"/>
      <c r="CMH68" s="346"/>
      <c r="CMI68" s="346"/>
      <c r="CMJ68" s="346"/>
      <c r="CMK68" s="346"/>
      <c r="CML68" s="346"/>
      <c r="CMM68" s="346"/>
      <c r="CMN68" s="346"/>
      <c r="CMO68" s="346"/>
      <c r="CMP68" s="346"/>
      <c r="CMQ68" s="346"/>
      <c r="CMR68" s="346"/>
      <c r="CMS68" s="346"/>
      <c r="CMT68" s="346"/>
      <c r="CMU68" s="346"/>
      <c r="CMV68" s="346"/>
      <c r="CMW68" s="346"/>
      <c r="CMX68" s="346"/>
      <c r="CMY68" s="346"/>
      <c r="CMZ68" s="346"/>
      <c r="CNA68" s="346"/>
      <c r="CNB68" s="346"/>
      <c r="CNC68" s="346"/>
      <c r="CND68" s="346"/>
      <c r="CNE68" s="346"/>
      <c r="CNF68" s="346"/>
      <c r="CNG68" s="346"/>
      <c r="CNH68" s="346"/>
      <c r="CNI68" s="346"/>
      <c r="CNJ68" s="346"/>
      <c r="CNK68" s="346"/>
      <c r="CNL68" s="346"/>
      <c r="CNM68" s="346"/>
      <c r="CNN68" s="346"/>
      <c r="CNO68" s="346"/>
      <c r="CNP68" s="346"/>
      <c r="CNQ68" s="346"/>
      <c r="CNR68" s="346"/>
      <c r="CNS68" s="346"/>
      <c r="CNT68" s="346"/>
      <c r="CNU68" s="346"/>
      <c r="CNV68" s="346"/>
      <c r="CNW68" s="346"/>
      <c r="CNX68" s="346"/>
      <c r="CNY68" s="346"/>
      <c r="CNZ68" s="346"/>
      <c r="COA68" s="346"/>
      <c r="COB68" s="346"/>
      <c r="COC68" s="346"/>
      <c r="COD68" s="346"/>
      <c r="COE68" s="346"/>
      <c r="COF68" s="346"/>
      <c r="COG68" s="346"/>
      <c r="COH68" s="346"/>
      <c r="COI68" s="346"/>
      <c r="COJ68" s="346"/>
      <c r="COK68" s="346"/>
      <c r="COL68" s="346"/>
      <c r="COM68" s="346"/>
      <c r="CON68" s="346"/>
      <c r="COO68" s="346"/>
      <c r="COP68" s="346"/>
      <c r="COQ68" s="346"/>
      <c r="COR68" s="346"/>
      <c r="COS68" s="346"/>
      <c r="COT68" s="346"/>
      <c r="COU68" s="346"/>
      <c r="COV68" s="346"/>
      <c r="COW68" s="346"/>
      <c r="COX68" s="346"/>
      <c r="COY68" s="346"/>
      <c r="COZ68" s="346"/>
      <c r="CPA68" s="346"/>
      <c r="CPB68" s="346"/>
      <c r="CPC68" s="346"/>
      <c r="CPD68" s="346"/>
      <c r="CPE68" s="346"/>
      <c r="CPF68" s="346"/>
      <c r="CPG68" s="346"/>
      <c r="CPH68" s="346"/>
      <c r="CPI68" s="346"/>
      <c r="CPJ68" s="346"/>
      <c r="CPK68" s="346"/>
      <c r="CPL68" s="346"/>
      <c r="CPM68" s="346"/>
      <c r="CPN68" s="346"/>
      <c r="CPO68" s="346"/>
      <c r="CPP68" s="346"/>
      <c r="CPQ68" s="346"/>
      <c r="CPR68" s="346"/>
      <c r="CPS68" s="346"/>
      <c r="CPT68" s="346"/>
      <c r="CPU68" s="346"/>
      <c r="CPV68" s="346"/>
      <c r="CPW68" s="346"/>
      <c r="CPX68" s="346"/>
      <c r="CPY68" s="346"/>
      <c r="CPZ68" s="346"/>
      <c r="CQA68" s="346"/>
      <c r="CQB68" s="346"/>
      <c r="CQC68" s="346"/>
      <c r="CQD68" s="346"/>
      <c r="CQE68" s="346"/>
      <c r="CQF68" s="346"/>
      <c r="CQG68" s="346"/>
      <c r="CQH68" s="346"/>
      <c r="CQI68" s="346"/>
      <c r="CQJ68" s="346"/>
      <c r="CQK68" s="346"/>
      <c r="CQL68" s="346"/>
      <c r="CQM68" s="346"/>
      <c r="CQN68" s="346"/>
      <c r="CQO68" s="346"/>
      <c r="CQP68" s="346"/>
      <c r="CQQ68" s="346"/>
      <c r="CQR68" s="346"/>
      <c r="CQS68" s="346"/>
      <c r="CQT68" s="346"/>
      <c r="CQU68" s="346"/>
      <c r="CQV68" s="346"/>
      <c r="CQW68" s="346"/>
      <c r="CQX68" s="346"/>
      <c r="CQY68" s="346"/>
      <c r="CQZ68" s="346"/>
      <c r="CRA68" s="346"/>
      <c r="CRB68" s="346"/>
      <c r="CRC68" s="346"/>
      <c r="CRD68" s="346"/>
      <c r="CRE68" s="346"/>
      <c r="CRF68" s="346"/>
      <c r="CRG68" s="346"/>
      <c r="CRH68" s="346"/>
      <c r="CRI68" s="346"/>
      <c r="CRJ68" s="346"/>
      <c r="CRK68" s="346"/>
      <c r="CRL68" s="346"/>
      <c r="CRM68" s="346"/>
      <c r="CRN68" s="346"/>
      <c r="CRO68" s="346"/>
      <c r="CRP68" s="346"/>
      <c r="CRQ68" s="346"/>
      <c r="CRR68" s="346"/>
      <c r="CRS68" s="346"/>
      <c r="CRT68" s="346"/>
      <c r="CRU68" s="346"/>
      <c r="CRV68" s="346"/>
      <c r="CRW68" s="346"/>
      <c r="CRX68" s="346"/>
      <c r="CRY68" s="346"/>
      <c r="CRZ68" s="346"/>
      <c r="CSA68" s="346"/>
      <c r="CSB68" s="346"/>
      <c r="CSC68" s="346"/>
      <c r="CSD68" s="346"/>
      <c r="CSE68" s="346"/>
      <c r="CSF68" s="346"/>
      <c r="CSG68" s="346"/>
      <c r="CSH68" s="346"/>
      <c r="CSI68" s="346"/>
      <c r="CSJ68" s="346"/>
      <c r="CSK68" s="346"/>
      <c r="CSL68" s="346"/>
      <c r="CSM68" s="346"/>
      <c r="CSN68" s="346"/>
      <c r="CSO68" s="346"/>
      <c r="CSP68" s="346"/>
      <c r="CSQ68" s="346"/>
      <c r="CSR68" s="346"/>
      <c r="CSS68" s="346"/>
      <c r="CST68" s="346"/>
      <c r="CSU68" s="346"/>
      <c r="CSV68" s="346"/>
      <c r="CSW68" s="346"/>
      <c r="CSX68" s="346"/>
      <c r="CSY68" s="346"/>
      <c r="CSZ68" s="346"/>
      <c r="CTA68" s="346"/>
      <c r="CTB68" s="346"/>
      <c r="CTC68" s="346"/>
      <c r="CTD68" s="346"/>
      <c r="CTE68" s="346"/>
      <c r="CTF68" s="346"/>
      <c r="CTG68" s="346"/>
      <c r="CTH68" s="346"/>
      <c r="CTI68" s="346"/>
      <c r="CTJ68" s="346"/>
      <c r="CTK68" s="346"/>
      <c r="CTL68" s="346"/>
      <c r="CTM68" s="346"/>
      <c r="CTN68" s="346"/>
      <c r="CTO68" s="346"/>
      <c r="CTP68" s="346"/>
      <c r="CTQ68" s="346"/>
      <c r="CTR68" s="346"/>
      <c r="CTS68" s="346"/>
      <c r="CTT68" s="346"/>
      <c r="CTU68" s="346"/>
      <c r="CTV68" s="346"/>
      <c r="CTW68" s="346"/>
      <c r="CTX68" s="346"/>
      <c r="CTY68" s="346"/>
      <c r="CTZ68" s="346"/>
      <c r="CUA68" s="346"/>
      <c r="CUB68" s="346"/>
      <c r="CUC68" s="346"/>
      <c r="CUD68" s="346"/>
      <c r="CUE68" s="346"/>
      <c r="CUF68" s="346"/>
      <c r="CUG68" s="346"/>
      <c r="CUH68" s="346"/>
      <c r="CUI68" s="346"/>
      <c r="CUJ68" s="346"/>
      <c r="CUK68" s="346"/>
      <c r="CUL68" s="346"/>
      <c r="CUM68" s="346"/>
      <c r="CUN68" s="346"/>
      <c r="CUO68" s="346"/>
      <c r="CUP68" s="346"/>
      <c r="CUQ68" s="346"/>
      <c r="CUR68" s="346"/>
      <c r="CUS68" s="346"/>
      <c r="CUT68" s="346"/>
      <c r="CUU68" s="346"/>
      <c r="CUV68" s="346"/>
      <c r="CUW68" s="346"/>
      <c r="CUX68" s="346"/>
      <c r="CUY68" s="346"/>
      <c r="CUZ68" s="346"/>
      <c r="CVA68" s="346"/>
      <c r="CVB68" s="346"/>
      <c r="CVC68" s="346"/>
      <c r="CVD68" s="346"/>
      <c r="CVE68" s="346"/>
      <c r="CVF68" s="346"/>
      <c r="CVG68" s="346"/>
      <c r="CVH68" s="346"/>
      <c r="CVI68" s="346"/>
      <c r="CVJ68" s="346"/>
      <c r="CVK68" s="346"/>
      <c r="CVL68" s="346"/>
      <c r="CVM68" s="346"/>
      <c r="CVN68" s="346"/>
      <c r="CVO68" s="346"/>
      <c r="CVP68" s="346"/>
      <c r="CVQ68" s="346"/>
      <c r="CVR68" s="346"/>
      <c r="CVS68" s="346"/>
      <c r="CVT68" s="346"/>
      <c r="CVU68" s="346"/>
      <c r="CVV68" s="346"/>
      <c r="CVW68" s="346"/>
      <c r="CVX68" s="346"/>
      <c r="CVY68" s="346"/>
      <c r="CVZ68" s="346"/>
      <c r="CWA68" s="346"/>
      <c r="CWB68" s="346"/>
      <c r="CWC68" s="346"/>
      <c r="CWD68" s="346"/>
      <c r="CWE68" s="346"/>
      <c r="CWF68" s="346"/>
      <c r="CWG68" s="346"/>
      <c r="CWH68" s="346"/>
      <c r="CWI68" s="346"/>
      <c r="CWJ68" s="346"/>
      <c r="CWK68" s="346"/>
      <c r="CWL68" s="346"/>
      <c r="CWM68" s="346"/>
      <c r="CWN68" s="346"/>
      <c r="CWO68" s="346"/>
      <c r="CWP68" s="346"/>
      <c r="CWQ68" s="346"/>
      <c r="CWR68" s="346"/>
      <c r="CWS68" s="346"/>
      <c r="CWT68" s="346"/>
      <c r="CWU68" s="346"/>
      <c r="CWV68" s="346"/>
      <c r="CWW68" s="346"/>
      <c r="CWX68" s="346"/>
      <c r="CWY68" s="346"/>
      <c r="CWZ68" s="346"/>
      <c r="CXA68" s="346"/>
      <c r="CXB68" s="346"/>
      <c r="CXC68" s="346"/>
      <c r="CXD68" s="346"/>
      <c r="CXE68" s="346"/>
      <c r="CXF68" s="346"/>
      <c r="CXG68" s="346"/>
      <c r="CXH68" s="346"/>
      <c r="CXI68" s="346"/>
      <c r="CXJ68" s="346"/>
      <c r="CXK68" s="346"/>
      <c r="CXL68" s="346"/>
      <c r="CXM68" s="346"/>
      <c r="CXN68" s="346"/>
      <c r="CXO68" s="346"/>
      <c r="CXP68" s="346"/>
      <c r="CXQ68" s="346"/>
      <c r="CXR68" s="346"/>
      <c r="CXS68" s="346"/>
      <c r="CXT68" s="346"/>
      <c r="CXU68" s="346"/>
      <c r="CXV68" s="346"/>
      <c r="CXW68" s="346"/>
      <c r="CXX68" s="346"/>
      <c r="CXY68" s="346"/>
      <c r="CXZ68" s="346"/>
      <c r="CYA68" s="346"/>
      <c r="CYB68" s="346"/>
      <c r="CYC68" s="346"/>
      <c r="CYD68" s="346"/>
      <c r="CYE68" s="346"/>
      <c r="CYF68" s="346"/>
      <c r="CYG68" s="346"/>
      <c r="CYH68" s="346"/>
      <c r="CYI68" s="346"/>
      <c r="CYJ68" s="346"/>
      <c r="CYK68" s="346"/>
      <c r="CYL68" s="346"/>
      <c r="CYM68" s="346"/>
      <c r="CYN68" s="346"/>
      <c r="CYO68" s="346"/>
      <c r="CYP68" s="346"/>
      <c r="CYQ68" s="346"/>
      <c r="CYR68" s="346"/>
      <c r="CYS68" s="346"/>
      <c r="CYT68" s="346"/>
      <c r="CYU68" s="346"/>
      <c r="CYV68" s="346"/>
      <c r="CYW68" s="346"/>
      <c r="CYX68" s="346"/>
      <c r="CYY68" s="346"/>
      <c r="CYZ68" s="346"/>
      <c r="CZA68" s="346"/>
      <c r="CZB68" s="346"/>
      <c r="CZC68" s="346"/>
      <c r="CZD68" s="346"/>
      <c r="CZE68" s="346"/>
      <c r="CZF68" s="346"/>
      <c r="CZG68" s="346"/>
      <c r="CZH68" s="346"/>
      <c r="CZI68" s="346"/>
      <c r="CZJ68" s="346"/>
      <c r="CZK68" s="346"/>
      <c r="CZL68" s="346"/>
      <c r="CZM68" s="346"/>
      <c r="CZN68" s="346"/>
      <c r="CZO68" s="346"/>
      <c r="CZP68" s="346"/>
      <c r="CZQ68" s="346"/>
      <c r="CZR68" s="346"/>
      <c r="CZS68" s="346"/>
      <c r="CZT68" s="346"/>
      <c r="CZU68" s="346"/>
      <c r="CZV68" s="346"/>
      <c r="CZW68" s="346"/>
      <c r="CZX68" s="346"/>
      <c r="CZY68" s="346"/>
      <c r="CZZ68" s="346"/>
      <c r="DAA68" s="346"/>
      <c r="DAB68" s="346"/>
      <c r="DAC68" s="346"/>
      <c r="DAD68" s="346"/>
      <c r="DAE68" s="346"/>
      <c r="DAF68" s="346"/>
      <c r="DAG68" s="346"/>
      <c r="DAH68" s="346"/>
      <c r="DAI68" s="346"/>
      <c r="DAJ68" s="346"/>
      <c r="DAK68" s="346"/>
      <c r="DAL68" s="346"/>
      <c r="DAM68" s="346"/>
      <c r="DAN68" s="346"/>
      <c r="DAO68" s="346"/>
      <c r="DAP68" s="346"/>
      <c r="DAQ68" s="346"/>
      <c r="DAR68" s="346"/>
      <c r="DAS68" s="346"/>
      <c r="DAT68" s="346"/>
      <c r="DAU68" s="346"/>
      <c r="DAV68" s="346"/>
      <c r="DAW68" s="346"/>
      <c r="DAX68" s="346"/>
      <c r="DAY68" s="346"/>
      <c r="DAZ68" s="346"/>
      <c r="DBA68" s="346"/>
      <c r="DBB68" s="346"/>
      <c r="DBC68" s="346"/>
      <c r="DBD68" s="346"/>
      <c r="DBE68" s="346"/>
      <c r="DBF68" s="346"/>
      <c r="DBG68" s="346"/>
      <c r="DBH68" s="346"/>
      <c r="DBI68" s="346"/>
      <c r="DBJ68" s="346"/>
      <c r="DBK68" s="346"/>
      <c r="DBL68" s="346"/>
      <c r="DBM68" s="346"/>
      <c r="DBN68" s="346"/>
      <c r="DBO68" s="346"/>
      <c r="DBP68" s="346"/>
      <c r="DBQ68" s="346"/>
      <c r="DBR68" s="346"/>
      <c r="DBS68" s="346"/>
      <c r="DBT68" s="346"/>
      <c r="DBU68" s="346"/>
      <c r="DBV68" s="346"/>
      <c r="DBW68" s="346"/>
      <c r="DBX68" s="346"/>
      <c r="DBY68" s="346"/>
      <c r="DBZ68" s="346"/>
      <c r="DCA68" s="346"/>
      <c r="DCB68" s="346"/>
      <c r="DCC68" s="346"/>
      <c r="DCD68" s="346"/>
      <c r="DCE68" s="346"/>
      <c r="DCF68" s="346"/>
      <c r="DCG68" s="346"/>
      <c r="DCH68" s="346"/>
      <c r="DCI68" s="346"/>
      <c r="DCJ68" s="346"/>
      <c r="DCK68" s="346"/>
      <c r="DCL68" s="346"/>
      <c r="DCM68" s="346"/>
      <c r="DCN68" s="346"/>
      <c r="DCO68" s="346"/>
      <c r="DCP68" s="346"/>
      <c r="DCQ68" s="346"/>
      <c r="DCR68" s="346"/>
      <c r="DCS68" s="346"/>
      <c r="DCT68" s="346"/>
      <c r="DCU68" s="346"/>
      <c r="DCV68" s="346"/>
      <c r="DCW68" s="346"/>
      <c r="DCX68" s="346"/>
      <c r="DCY68" s="346"/>
      <c r="DCZ68" s="346"/>
      <c r="DDA68" s="346"/>
      <c r="DDB68" s="346"/>
      <c r="DDC68" s="346"/>
      <c r="DDD68" s="346"/>
      <c r="DDE68" s="346"/>
      <c r="DDF68" s="346"/>
      <c r="DDG68" s="346"/>
      <c r="DDH68" s="346"/>
      <c r="DDI68" s="346"/>
      <c r="DDJ68" s="346"/>
      <c r="DDK68" s="346"/>
      <c r="DDL68" s="346"/>
      <c r="DDM68" s="346"/>
      <c r="DDN68" s="346"/>
      <c r="DDO68" s="346"/>
      <c r="DDP68" s="346"/>
      <c r="DDQ68" s="346"/>
      <c r="DDR68" s="346"/>
      <c r="DDS68" s="346"/>
      <c r="DDT68" s="346"/>
      <c r="DDU68" s="346"/>
      <c r="DDV68" s="346"/>
      <c r="DDW68" s="346"/>
      <c r="DDX68" s="346"/>
      <c r="DDY68" s="346"/>
      <c r="DDZ68" s="346"/>
      <c r="DEA68" s="346"/>
      <c r="DEB68" s="346"/>
      <c r="DEC68" s="346"/>
      <c r="DED68" s="346"/>
      <c r="DEE68" s="346"/>
      <c r="DEF68" s="346"/>
      <c r="DEG68" s="346"/>
      <c r="DEH68" s="346"/>
      <c r="DEI68" s="346"/>
      <c r="DEJ68" s="346"/>
      <c r="DEK68" s="346"/>
      <c r="DEL68" s="346"/>
      <c r="DEM68" s="346"/>
      <c r="DEN68" s="346"/>
      <c r="DEO68" s="346"/>
      <c r="DEP68" s="346"/>
      <c r="DEQ68" s="346"/>
      <c r="DER68" s="346"/>
      <c r="DES68" s="346"/>
      <c r="DET68" s="346"/>
      <c r="DEU68" s="346"/>
      <c r="DEV68" s="346"/>
      <c r="DEW68" s="346"/>
      <c r="DEX68" s="346"/>
      <c r="DEY68" s="346"/>
      <c r="DEZ68" s="346"/>
      <c r="DFA68" s="346"/>
      <c r="DFB68" s="346"/>
      <c r="DFC68" s="346"/>
      <c r="DFD68" s="346"/>
      <c r="DFE68" s="346"/>
      <c r="DFF68" s="346"/>
      <c r="DFG68" s="346"/>
      <c r="DFH68" s="346"/>
      <c r="DFI68" s="346"/>
      <c r="DFJ68" s="346"/>
      <c r="DFK68" s="346"/>
      <c r="DFL68" s="346"/>
      <c r="DFM68" s="346"/>
      <c r="DFN68" s="346"/>
      <c r="DFO68" s="346"/>
      <c r="DFP68" s="346"/>
      <c r="DFQ68" s="346"/>
      <c r="DFR68" s="346"/>
      <c r="DFS68" s="346"/>
      <c r="DFT68" s="346"/>
      <c r="DFU68" s="346"/>
      <c r="DFV68" s="346"/>
      <c r="DFW68" s="346"/>
      <c r="DFX68" s="346"/>
      <c r="DFY68" s="346"/>
      <c r="DFZ68" s="346"/>
      <c r="DGA68" s="346"/>
      <c r="DGB68" s="346"/>
      <c r="DGC68" s="346"/>
      <c r="DGD68" s="346"/>
      <c r="DGE68" s="346"/>
      <c r="DGF68" s="346"/>
      <c r="DGG68" s="346"/>
      <c r="DGH68" s="346"/>
      <c r="DGI68" s="346"/>
      <c r="DGJ68" s="346"/>
      <c r="DGK68" s="346"/>
      <c r="DGL68" s="346"/>
      <c r="DGM68" s="346"/>
      <c r="DGN68" s="346"/>
      <c r="DGO68" s="346"/>
      <c r="DGP68" s="346"/>
      <c r="DGQ68" s="346"/>
      <c r="DGR68" s="346"/>
      <c r="DGS68" s="346"/>
      <c r="DGT68" s="346"/>
      <c r="DGU68" s="346"/>
      <c r="DGV68" s="346"/>
      <c r="DGW68" s="346"/>
      <c r="DGX68" s="346"/>
      <c r="DGY68" s="346"/>
      <c r="DGZ68" s="346"/>
      <c r="DHA68" s="346"/>
      <c r="DHB68" s="346"/>
      <c r="DHC68" s="346"/>
      <c r="DHD68" s="346"/>
      <c r="DHE68" s="346"/>
      <c r="DHF68" s="346"/>
      <c r="DHG68" s="346"/>
      <c r="DHH68" s="346"/>
      <c r="DHI68" s="346"/>
      <c r="DHJ68" s="346"/>
      <c r="DHK68" s="346"/>
      <c r="DHL68" s="346"/>
      <c r="DHM68" s="346"/>
      <c r="DHN68" s="346"/>
      <c r="DHO68" s="346"/>
      <c r="DHP68" s="346"/>
      <c r="DHQ68" s="346"/>
      <c r="DHR68" s="346"/>
      <c r="DHS68" s="346"/>
      <c r="DHT68" s="346"/>
      <c r="DHU68" s="346"/>
      <c r="DHV68" s="346"/>
      <c r="DHW68" s="346"/>
      <c r="DHX68" s="346"/>
      <c r="DHY68" s="346"/>
      <c r="DHZ68" s="346"/>
      <c r="DIA68" s="346"/>
      <c r="DIB68" s="346"/>
      <c r="DIC68" s="346"/>
      <c r="DID68" s="346"/>
      <c r="DIE68" s="346"/>
      <c r="DIF68" s="346"/>
      <c r="DIG68" s="346"/>
      <c r="DIH68" s="346"/>
      <c r="DII68" s="346"/>
      <c r="DIJ68" s="346"/>
      <c r="DIK68" s="346"/>
      <c r="DIL68" s="346"/>
      <c r="DIM68" s="346"/>
      <c r="DIN68" s="346"/>
      <c r="DIO68" s="346"/>
      <c r="DIP68" s="346"/>
      <c r="DIQ68" s="346"/>
      <c r="DIR68" s="346"/>
      <c r="DIS68" s="346"/>
      <c r="DIT68" s="346"/>
      <c r="DIU68" s="346"/>
      <c r="DIV68" s="346"/>
      <c r="DIW68" s="346"/>
      <c r="DIX68" s="346"/>
      <c r="DIY68" s="346"/>
      <c r="DIZ68" s="346"/>
      <c r="DJA68" s="346"/>
      <c r="DJB68" s="346"/>
      <c r="DJC68" s="346"/>
      <c r="DJD68" s="346"/>
      <c r="DJE68" s="346"/>
      <c r="DJF68" s="346"/>
      <c r="DJG68" s="346"/>
      <c r="DJH68" s="346"/>
      <c r="DJI68" s="346"/>
      <c r="DJJ68" s="346"/>
      <c r="DJK68" s="346"/>
      <c r="DJL68" s="346"/>
      <c r="DJM68" s="346"/>
      <c r="DJN68" s="346"/>
      <c r="DJO68" s="346"/>
      <c r="DJP68" s="346"/>
      <c r="DJQ68" s="346"/>
      <c r="DJR68" s="346"/>
      <c r="DJS68" s="346"/>
      <c r="DJT68" s="346"/>
      <c r="DJU68" s="346"/>
      <c r="DJV68" s="346"/>
      <c r="DJW68" s="346"/>
      <c r="DJX68" s="346"/>
      <c r="DJY68" s="346"/>
      <c r="DJZ68" s="346"/>
      <c r="DKA68" s="346"/>
      <c r="DKB68" s="346"/>
      <c r="DKC68" s="346"/>
      <c r="DKD68" s="346"/>
      <c r="DKE68" s="346"/>
      <c r="DKF68" s="346"/>
      <c r="DKG68" s="346"/>
      <c r="DKH68" s="346"/>
      <c r="DKI68" s="346"/>
      <c r="DKJ68" s="346"/>
      <c r="DKK68" s="346"/>
      <c r="DKL68" s="346"/>
      <c r="DKM68" s="346"/>
      <c r="DKN68" s="346"/>
      <c r="DKO68" s="346"/>
      <c r="DKP68" s="346"/>
      <c r="DKQ68" s="346"/>
      <c r="DKR68" s="346"/>
      <c r="DKS68" s="346"/>
      <c r="DKT68" s="346"/>
      <c r="DKU68" s="346"/>
      <c r="DKV68" s="346"/>
      <c r="DKW68" s="346"/>
      <c r="DKX68" s="346"/>
      <c r="DKY68" s="346"/>
      <c r="DKZ68" s="346"/>
      <c r="DLA68" s="346"/>
      <c r="DLB68" s="346"/>
      <c r="DLC68" s="346"/>
      <c r="DLD68" s="346"/>
      <c r="DLE68" s="346"/>
      <c r="DLF68" s="346"/>
      <c r="DLG68" s="346"/>
      <c r="DLH68" s="346"/>
      <c r="DLI68" s="346"/>
      <c r="DLJ68" s="346"/>
      <c r="DLK68" s="346"/>
      <c r="DLL68" s="346"/>
      <c r="DLM68" s="346"/>
      <c r="DLN68" s="346"/>
      <c r="DLO68" s="346"/>
      <c r="DLP68" s="346"/>
      <c r="DLQ68" s="346"/>
      <c r="DLR68" s="346"/>
      <c r="DLS68" s="346"/>
      <c r="DLT68" s="346"/>
      <c r="DLU68" s="346"/>
      <c r="DLV68" s="346"/>
      <c r="DLW68" s="346"/>
      <c r="DLX68" s="346"/>
      <c r="DLY68" s="346"/>
      <c r="DLZ68" s="346"/>
      <c r="DMA68" s="346"/>
      <c r="DMB68" s="346"/>
      <c r="DMC68" s="346"/>
      <c r="DMD68" s="346"/>
      <c r="DME68" s="346"/>
      <c r="DMF68" s="346"/>
      <c r="DMG68" s="346"/>
      <c r="DMH68" s="346"/>
      <c r="DMI68" s="346"/>
      <c r="DMJ68" s="346"/>
      <c r="DMK68" s="346"/>
      <c r="DML68" s="346"/>
      <c r="DMM68" s="346"/>
      <c r="DMN68" s="346"/>
      <c r="DMO68" s="346"/>
      <c r="DMP68" s="346"/>
      <c r="DMQ68" s="346"/>
      <c r="DMR68" s="346"/>
      <c r="DMS68" s="346"/>
      <c r="DMT68" s="346"/>
      <c r="DMU68" s="346"/>
      <c r="DMV68" s="346"/>
      <c r="DMW68" s="346"/>
      <c r="DMX68" s="346"/>
      <c r="DMY68" s="346"/>
      <c r="DMZ68" s="346"/>
      <c r="DNA68" s="346"/>
      <c r="DNB68" s="346"/>
      <c r="DNC68" s="346"/>
      <c r="DND68" s="346"/>
      <c r="DNE68" s="346"/>
      <c r="DNF68" s="346"/>
      <c r="DNG68" s="346"/>
      <c r="DNH68" s="346"/>
      <c r="DNI68" s="346"/>
      <c r="DNJ68" s="346"/>
      <c r="DNK68" s="346"/>
      <c r="DNL68" s="346"/>
      <c r="DNM68" s="346"/>
      <c r="DNN68" s="346"/>
      <c r="DNO68" s="346"/>
      <c r="DNP68" s="346"/>
      <c r="DNQ68" s="346"/>
      <c r="DNR68" s="346"/>
      <c r="DNS68" s="346"/>
      <c r="DNT68" s="346"/>
      <c r="DNU68" s="346"/>
      <c r="DNV68" s="346"/>
      <c r="DNW68" s="346"/>
      <c r="DNX68" s="346"/>
      <c r="DNY68" s="346"/>
      <c r="DNZ68" s="346"/>
      <c r="DOA68" s="346"/>
      <c r="DOB68" s="346"/>
      <c r="DOC68" s="346"/>
      <c r="DOD68" s="346"/>
      <c r="DOE68" s="346"/>
      <c r="DOF68" s="346"/>
      <c r="DOG68" s="346"/>
      <c r="DOH68" s="346"/>
      <c r="DOI68" s="346"/>
      <c r="DOJ68" s="346"/>
      <c r="DOK68" s="346"/>
      <c r="DOL68" s="346"/>
      <c r="DOM68" s="346"/>
      <c r="DON68" s="346"/>
      <c r="DOO68" s="346"/>
      <c r="DOP68" s="346"/>
      <c r="DOQ68" s="346"/>
      <c r="DOR68" s="346"/>
      <c r="DOS68" s="346"/>
      <c r="DOT68" s="346"/>
      <c r="DOU68" s="346"/>
      <c r="DOV68" s="346"/>
      <c r="DOW68" s="346"/>
      <c r="DOX68" s="346"/>
      <c r="DOY68" s="346"/>
      <c r="DOZ68" s="346"/>
      <c r="DPA68" s="346"/>
      <c r="DPB68" s="346"/>
      <c r="DPC68" s="346"/>
      <c r="DPD68" s="346"/>
      <c r="DPE68" s="346"/>
      <c r="DPF68" s="346"/>
      <c r="DPG68" s="346"/>
      <c r="DPH68" s="346"/>
      <c r="DPI68" s="346"/>
      <c r="DPJ68" s="346"/>
      <c r="DPK68" s="346"/>
      <c r="DPL68" s="346"/>
      <c r="DPM68" s="346"/>
      <c r="DPN68" s="346"/>
      <c r="DPO68" s="346"/>
      <c r="DPP68" s="346"/>
      <c r="DPQ68" s="346"/>
      <c r="DPR68" s="346"/>
      <c r="DPS68" s="346"/>
      <c r="DPT68" s="346"/>
      <c r="DPU68" s="346"/>
      <c r="DPV68" s="346"/>
      <c r="DPW68" s="346"/>
      <c r="DPX68" s="346"/>
      <c r="DPY68" s="346"/>
      <c r="DPZ68" s="346"/>
      <c r="DQA68" s="346"/>
      <c r="DQB68" s="346"/>
      <c r="DQC68" s="346"/>
      <c r="DQD68" s="346"/>
      <c r="DQE68" s="346"/>
      <c r="DQF68" s="346"/>
      <c r="DQG68" s="346"/>
      <c r="DQH68" s="346"/>
      <c r="DQI68" s="346"/>
      <c r="DQJ68" s="346"/>
      <c r="DQK68" s="346"/>
      <c r="DQL68" s="346"/>
      <c r="DQM68" s="346"/>
      <c r="DQN68" s="346"/>
      <c r="DQO68" s="346"/>
      <c r="DQP68" s="346"/>
      <c r="DQQ68" s="346"/>
      <c r="DQR68" s="346"/>
      <c r="DQS68" s="346"/>
      <c r="DQT68" s="346"/>
      <c r="DQU68" s="346"/>
      <c r="DQV68" s="346"/>
      <c r="DQW68" s="346"/>
      <c r="DQX68" s="346"/>
      <c r="DQY68" s="346"/>
      <c r="DQZ68" s="346"/>
      <c r="DRA68" s="346"/>
      <c r="DRB68" s="346"/>
      <c r="DRC68" s="346"/>
      <c r="DRD68" s="346"/>
      <c r="DRE68" s="346"/>
      <c r="DRF68" s="346"/>
      <c r="DRG68" s="346"/>
      <c r="DRH68" s="346"/>
      <c r="DRI68" s="346"/>
      <c r="DRJ68" s="346"/>
      <c r="DRK68" s="346"/>
      <c r="DRL68" s="346"/>
      <c r="DRM68" s="346"/>
      <c r="DRN68" s="346"/>
      <c r="DRO68" s="346"/>
      <c r="DRP68" s="346"/>
      <c r="DRQ68" s="346"/>
      <c r="DRR68" s="346"/>
      <c r="DRS68" s="346"/>
      <c r="DRT68" s="346"/>
      <c r="DRU68" s="346"/>
      <c r="DRV68" s="346"/>
      <c r="DRW68" s="346"/>
      <c r="DRX68" s="346"/>
      <c r="DRY68" s="346"/>
      <c r="DRZ68" s="346"/>
      <c r="DSA68" s="346"/>
      <c r="DSB68" s="346"/>
      <c r="DSC68" s="346"/>
      <c r="DSD68" s="346"/>
      <c r="DSE68" s="346"/>
      <c r="DSF68" s="346"/>
      <c r="DSG68" s="346"/>
      <c r="DSH68" s="346"/>
      <c r="DSI68" s="346"/>
      <c r="DSJ68" s="346"/>
      <c r="DSK68" s="346"/>
      <c r="DSL68" s="346"/>
      <c r="DSM68" s="346"/>
      <c r="DSN68" s="346"/>
      <c r="DSO68" s="346"/>
      <c r="DSP68" s="346"/>
      <c r="DSQ68" s="346"/>
      <c r="DSR68" s="346"/>
      <c r="DSS68" s="346"/>
      <c r="DST68" s="346"/>
      <c r="DSU68" s="346"/>
      <c r="DSV68" s="346"/>
      <c r="DSW68" s="346"/>
      <c r="DSX68" s="346"/>
      <c r="DSY68" s="346"/>
      <c r="DSZ68" s="346"/>
      <c r="DTA68" s="346"/>
      <c r="DTB68" s="346"/>
      <c r="DTC68" s="346"/>
      <c r="DTD68" s="346"/>
      <c r="DTE68" s="346"/>
      <c r="DTF68" s="346"/>
      <c r="DTG68" s="346"/>
      <c r="DTH68" s="346"/>
      <c r="DTI68" s="346"/>
      <c r="DTJ68" s="346"/>
      <c r="DTK68" s="346"/>
      <c r="DTL68" s="346"/>
      <c r="DTM68" s="346"/>
      <c r="DTN68" s="346"/>
      <c r="DTO68" s="346"/>
      <c r="DTP68" s="346"/>
      <c r="DTQ68" s="346"/>
      <c r="DTR68" s="346"/>
      <c r="DTS68" s="346"/>
      <c r="DTT68" s="346"/>
      <c r="DTU68" s="346"/>
      <c r="DTV68" s="346"/>
      <c r="DTW68" s="346"/>
      <c r="DTX68" s="346"/>
      <c r="DTY68" s="346"/>
      <c r="DTZ68" s="346"/>
      <c r="DUA68" s="346"/>
      <c r="DUB68" s="346"/>
      <c r="DUC68" s="346"/>
      <c r="DUD68" s="346"/>
      <c r="DUE68" s="346"/>
      <c r="DUF68" s="346"/>
      <c r="DUG68" s="346"/>
      <c r="DUH68" s="346"/>
      <c r="DUI68" s="346"/>
      <c r="DUJ68" s="346"/>
      <c r="DUK68" s="346"/>
      <c r="DUL68" s="346"/>
      <c r="DUM68" s="346"/>
      <c r="DUN68" s="346"/>
      <c r="DUO68" s="346"/>
      <c r="DUP68" s="346"/>
      <c r="DUQ68" s="346"/>
      <c r="DUR68" s="346"/>
      <c r="DUS68" s="346"/>
      <c r="DUT68" s="346"/>
      <c r="DUU68" s="346"/>
      <c r="DUV68" s="346"/>
      <c r="DUW68" s="346"/>
      <c r="DUX68" s="346"/>
      <c r="DUY68" s="346"/>
      <c r="DUZ68" s="346"/>
      <c r="DVA68" s="346"/>
      <c r="DVB68" s="346"/>
      <c r="DVC68" s="346"/>
      <c r="DVD68" s="346"/>
      <c r="DVE68" s="346"/>
      <c r="DVF68" s="346"/>
      <c r="DVG68" s="346"/>
      <c r="DVH68" s="346"/>
      <c r="DVI68" s="346"/>
      <c r="DVJ68" s="346"/>
      <c r="DVK68" s="346"/>
      <c r="DVL68" s="346"/>
      <c r="DVM68" s="346"/>
      <c r="DVN68" s="346"/>
      <c r="DVO68" s="346"/>
      <c r="DVP68" s="346"/>
      <c r="DVQ68" s="346"/>
      <c r="DVR68" s="346"/>
      <c r="DVS68" s="346"/>
      <c r="DVT68" s="346"/>
      <c r="DVU68" s="346"/>
      <c r="DVV68" s="346"/>
      <c r="DVW68" s="346"/>
      <c r="DVX68" s="346"/>
      <c r="DVY68" s="346"/>
      <c r="DVZ68" s="346"/>
      <c r="DWA68" s="346"/>
      <c r="DWB68" s="346"/>
      <c r="DWC68" s="346"/>
      <c r="DWD68" s="346"/>
      <c r="DWE68" s="346"/>
      <c r="DWF68" s="346"/>
      <c r="DWG68" s="346"/>
      <c r="DWH68" s="346"/>
      <c r="DWI68" s="346"/>
      <c r="DWJ68" s="346"/>
      <c r="DWK68" s="346"/>
      <c r="DWL68" s="346"/>
      <c r="DWM68" s="346"/>
      <c r="DWN68" s="346"/>
      <c r="DWO68" s="346"/>
      <c r="DWP68" s="346"/>
      <c r="DWQ68" s="346"/>
      <c r="DWR68" s="346"/>
      <c r="DWS68" s="346"/>
      <c r="DWT68" s="346"/>
      <c r="DWU68" s="346"/>
      <c r="DWV68" s="346"/>
      <c r="DWW68" s="346"/>
      <c r="DWX68" s="346"/>
      <c r="DWY68" s="346"/>
      <c r="DWZ68" s="346"/>
      <c r="DXA68" s="346"/>
      <c r="DXB68" s="346"/>
      <c r="DXC68" s="346"/>
      <c r="DXD68" s="346"/>
      <c r="DXE68" s="346"/>
      <c r="DXF68" s="346"/>
      <c r="DXG68" s="346"/>
      <c r="DXH68" s="346"/>
      <c r="DXI68" s="346"/>
      <c r="DXJ68" s="346"/>
      <c r="DXK68" s="346"/>
      <c r="DXL68" s="346"/>
      <c r="DXM68" s="346"/>
      <c r="DXN68" s="346"/>
      <c r="DXO68" s="346"/>
      <c r="DXP68" s="346"/>
      <c r="DXQ68" s="346"/>
      <c r="DXR68" s="346"/>
      <c r="DXS68" s="346"/>
      <c r="DXT68" s="346"/>
      <c r="DXU68" s="346"/>
      <c r="DXV68" s="346"/>
      <c r="DXW68" s="346"/>
      <c r="DXX68" s="346"/>
      <c r="DXY68" s="346"/>
      <c r="DXZ68" s="346"/>
      <c r="DYA68" s="346"/>
      <c r="DYB68" s="346"/>
      <c r="DYC68" s="346"/>
      <c r="DYD68" s="346"/>
      <c r="DYE68" s="346"/>
      <c r="DYF68" s="346"/>
      <c r="DYG68" s="346"/>
      <c r="DYH68" s="346"/>
      <c r="DYI68" s="346"/>
      <c r="DYJ68" s="346"/>
      <c r="DYK68" s="346"/>
      <c r="DYL68" s="346"/>
      <c r="DYM68" s="346"/>
      <c r="DYN68" s="346"/>
      <c r="DYO68" s="346"/>
      <c r="DYP68" s="346"/>
      <c r="DYQ68" s="346"/>
      <c r="DYR68" s="346"/>
      <c r="DYS68" s="346"/>
      <c r="DYT68" s="346"/>
      <c r="DYU68" s="346"/>
      <c r="DYV68" s="346"/>
      <c r="DYW68" s="346"/>
      <c r="DYX68" s="346"/>
      <c r="DYY68" s="346"/>
      <c r="DYZ68" s="346"/>
      <c r="DZA68" s="346"/>
      <c r="DZB68" s="346"/>
      <c r="DZC68" s="346"/>
      <c r="DZD68" s="346"/>
      <c r="DZE68" s="346"/>
      <c r="DZF68" s="346"/>
      <c r="DZG68" s="346"/>
      <c r="DZH68" s="346"/>
      <c r="DZI68" s="346"/>
      <c r="DZJ68" s="346"/>
      <c r="DZK68" s="346"/>
      <c r="DZL68" s="346"/>
      <c r="DZM68" s="346"/>
      <c r="DZN68" s="346"/>
      <c r="DZO68" s="346"/>
      <c r="DZP68" s="346"/>
      <c r="DZQ68" s="346"/>
      <c r="DZR68" s="346"/>
      <c r="DZS68" s="346"/>
      <c r="DZT68" s="346"/>
      <c r="DZU68" s="346"/>
      <c r="DZV68" s="346"/>
      <c r="DZW68" s="346"/>
      <c r="DZX68" s="346"/>
      <c r="DZY68" s="346"/>
      <c r="DZZ68" s="346"/>
      <c r="EAA68" s="346"/>
      <c r="EAB68" s="346"/>
      <c r="EAC68" s="346"/>
      <c r="EAD68" s="346"/>
      <c r="EAE68" s="346"/>
      <c r="EAF68" s="346"/>
      <c r="EAG68" s="346"/>
      <c r="EAH68" s="346"/>
      <c r="EAI68" s="346"/>
      <c r="EAJ68" s="346"/>
      <c r="EAK68" s="346"/>
      <c r="EAL68" s="346"/>
      <c r="EAM68" s="346"/>
      <c r="EAN68" s="346"/>
      <c r="EAO68" s="346"/>
      <c r="EAP68" s="346"/>
      <c r="EAQ68" s="346"/>
      <c r="EAR68" s="346"/>
      <c r="EAS68" s="346"/>
      <c r="EAT68" s="346"/>
      <c r="EAU68" s="346"/>
      <c r="EAV68" s="346"/>
      <c r="EAW68" s="346"/>
      <c r="EAX68" s="346"/>
      <c r="EAY68" s="346"/>
      <c r="EAZ68" s="346"/>
      <c r="EBA68" s="346"/>
      <c r="EBB68" s="346"/>
      <c r="EBC68" s="346"/>
      <c r="EBD68" s="346"/>
      <c r="EBE68" s="346"/>
      <c r="EBF68" s="346"/>
      <c r="EBG68" s="346"/>
      <c r="EBH68" s="346"/>
      <c r="EBI68" s="346"/>
      <c r="EBJ68" s="346"/>
      <c r="EBK68" s="346"/>
      <c r="EBL68" s="346"/>
      <c r="EBM68" s="346"/>
      <c r="EBN68" s="346"/>
      <c r="EBO68" s="346"/>
      <c r="EBP68" s="346"/>
      <c r="EBQ68" s="346"/>
      <c r="EBR68" s="346"/>
      <c r="EBS68" s="346"/>
      <c r="EBT68" s="346"/>
      <c r="EBU68" s="346"/>
      <c r="EBV68" s="346"/>
      <c r="EBW68" s="346"/>
      <c r="EBX68" s="346"/>
      <c r="EBY68" s="346"/>
      <c r="EBZ68" s="346"/>
      <c r="ECA68" s="346"/>
      <c r="ECB68" s="346"/>
      <c r="ECC68" s="346"/>
      <c r="ECD68" s="346"/>
      <c r="ECE68" s="346"/>
      <c r="ECF68" s="346"/>
      <c r="ECG68" s="346"/>
      <c r="ECH68" s="346"/>
      <c r="ECI68" s="346"/>
      <c r="ECJ68" s="346"/>
      <c r="ECK68" s="346"/>
      <c r="ECL68" s="346"/>
      <c r="ECM68" s="346"/>
      <c r="ECN68" s="346"/>
      <c r="ECO68" s="346"/>
      <c r="ECP68" s="346"/>
      <c r="ECQ68" s="346"/>
      <c r="ECR68" s="346"/>
      <c r="ECS68" s="346"/>
      <c r="ECT68" s="346"/>
      <c r="ECU68" s="346"/>
      <c r="ECV68" s="346"/>
      <c r="ECW68" s="346"/>
      <c r="ECX68" s="346"/>
      <c r="ECY68" s="346"/>
      <c r="ECZ68" s="346"/>
      <c r="EDA68" s="346"/>
      <c r="EDB68" s="346"/>
      <c r="EDC68" s="346"/>
      <c r="EDD68" s="346"/>
      <c r="EDE68" s="346"/>
      <c r="EDF68" s="346"/>
      <c r="EDG68" s="346"/>
      <c r="EDH68" s="346"/>
      <c r="EDI68" s="346"/>
      <c r="EDJ68" s="346"/>
      <c r="EDK68" s="346"/>
      <c r="EDL68" s="346"/>
      <c r="EDM68" s="346"/>
      <c r="EDN68" s="346"/>
      <c r="EDO68" s="346"/>
      <c r="EDP68" s="346"/>
      <c r="EDQ68" s="346"/>
      <c r="EDR68" s="346"/>
      <c r="EDS68" s="346"/>
      <c r="EDT68" s="346"/>
      <c r="EDU68" s="346"/>
      <c r="EDV68" s="346"/>
      <c r="EDW68" s="346"/>
      <c r="EDX68" s="346"/>
      <c r="EDY68" s="346"/>
      <c r="EDZ68" s="346"/>
      <c r="EEA68" s="346"/>
      <c r="EEB68" s="346"/>
      <c r="EEC68" s="346"/>
      <c r="EED68" s="346"/>
      <c r="EEE68" s="346"/>
      <c r="EEF68" s="346"/>
      <c r="EEG68" s="346"/>
      <c r="EEH68" s="346"/>
      <c r="EEI68" s="346"/>
      <c r="EEJ68" s="346"/>
      <c r="EEK68" s="346"/>
      <c r="EEL68" s="346"/>
      <c r="EEM68" s="346"/>
      <c r="EEN68" s="346"/>
      <c r="EEO68" s="346"/>
      <c r="EEP68" s="346"/>
      <c r="EEQ68" s="346"/>
      <c r="EER68" s="346"/>
      <c r="EES68" s="346"/>
      <c r="EET68" s="346"/>
      <c r="EEU68" s="346"/>
      <c r="EEV68" s="346"/>
      <c r="EEW68" s="346"/>
      <c r="EEX68" s="346"/>
      <c r="EEY68" s="346"/>
      <c r="EEZ68" s="346"/>
      <c r="EFA68" s="346"/>
      <c r="EFB68" s="346"/>
      <c r="EFC68" s="346"/>
      <c r="EFD68" s="346"/>
      <c r="EFE68" s="346"/>
      <c r="EFF68" s="346"/>
      <c r="EFG68" s="346"/>
      <c r="EFH68" s="346"/>
      <c r="EFI68" s="346"/>
      <c r="EFJ68" s="346"/>
      <c r="EFK68" s="346"/>
      <c r="EFL68" s="346"/>
      <c r="EFM68" s="346"/>
      <c r="EFN68" s="346"/>
      <c r="EFO68" s="346"/>
      <c r="EFP68" s="346"/>
      <c r="EFQ68" s="346"/>
      <c r="EFR68" s="346"/>
      <c r="EFS68" s="346"/>
      <c r="EFT68" s="346"/>
      <c r="EFU68" s="346"/>
      <c r="EFV68" s="346"/>
      <c r="EFW68" s="346"/>
      <c r="EFX68" s="346"/>
      <c r="EFY68" s="346"/>
      <c r="EFZ68" s="346"/>
      <c r="EGA68" s="346"/>
      <c r="EGB68" s="346"/>
      <c r="EGC68" s="346"/>
      <c r="EGD68" s="346"/>
      <c r="EGE68" s="346"/>
      <c r="EGF68" s="346"/>
      <c r="EGG68" s="346"/>
      <c r="EGH68" s="346"/>
      <c r="EGI68" s="346"/>
      <c r="EGJ68" s="346"/>
      <c r="EGK68" s="346"/>
      <c r="EGL68" s="346"/>
      <c r="EGM68" s="346"/>
      <c r="EGN68" s="346"/>
      <c r="EGO68" s="346"/>
      <c r="EGP68" s="346"/>
      <c r="EGQ68" s="346"/>
      <c r="EGR68" s="346"/>
      <c r="EGS68" s="346"/>
      <c r="EGT68" s="346"/>
      <c r="EGU68" s="346"/>
      <c r="EGV68" s="346"/>
      <c r="EGW68" s="346"/>
      <c r="EGX68" s="346"/>
      <c r="EGY68" s="346"/>
      <c r="EGZ68" s="346"/>
      <c r="EHA68" s="346"/>
      <c r="EHB68" s="346"/>
      <c r="EHC68" s="346"/>
      <c r="EHD68" s="346"/>
      <c r="EHE68" s="346"/>
      <c r="EHF68" s="346"/>
      <c r="EHG68" s="346"/>
      <c r="EHH68" s="346"/>
      <c r="EHI68" s="346"/>
      <c r="EHJ68" s="346"/>
      <c r="EHK68" s="346"/>
      <c r="EHL68" s="346"/>
      <c r="EHM68" s="346"/>
      <c r="EHN68" s="346"/>
      <c r="EHO68" s="346"/>
      <c r="EHP68" s="346"/>
      <c r="EHQ68" s="346"/>
      <c r="EHR68" s="346"/>
      <c r="EHS68" s="346"/>
      <c r="EHT68" s="346"/>
      <c r="EHU68" s="346"/>
      <c r="EHV68" s="346"/>
      <c r="EHW68" s="346"/>
      <c r="EHX68" s="346"/>
      <c r="EHY68" s="346"/>
      <c r="EHZ68" s="346"/>
      <c r="EIA68" s="346"/>
      <c r="EIB68" s="346"/>
      <c r="EIC68" s="346"/>
      <c r="EID68" s="346"/>
      <c r="EIE68" s="346"/>
      <c r="EIF68" s="346"/>
      <c r="EIG68" s="346"/>
      <c r="EIH68" s="346"/>
      <c r="EII68" s="346"/>
      <c r="EIJ68" s="346"/>
      <c r="EIK68" s="346"/>
      <c r="EIL68" s="346"/>
      <c r="EIM68" s="346"/>
      <c r="EIN68" s="346"/>
      <c r="EIO68" s="346"/>
      <c r="EIP68" s="346"/>
      <c r="EIQ68" s="346"/>
      <c r="EIR68" s="346"/>
      <c r="EIS68" s="346"/>
      <c r="EIT68" s="346"/>
      <c r="EIU68" s="346"/>
      <c r="EIV68" s="346"/>
      <c r="EIW68" s="346"/>
      <c r="EIX68" s="346"/>
      <c r="EIY68" s="346"/>
      <c r="EIZ68" s="346"/>
      <c r="EJA68" s="346"/>
      <c r="EJB68" s="346"/>
      <c r="EJC68" s="346"/>
      <c r="EJD68" s="346"/>
      <c r="EJE68" s="346"/>
      <c r="EJF68" s="346"/>
      <c r="EJG68" s="346"/>
      <c r="EJH68" s="346"/>
      <c r="EJI68" s="346"/>
      <c r="EJJ68" s="346"/>
      <c r="EJK68" s="346"/>
      <c r="EJL68" s="346"/>
      <c r="EJM68" s="346"/>
      <c r="EJN68" s="346"/>
      <c r="EJO68" s="346"/>
      <c r="EJP68" s="346"/>
      <c r="EJQ68" s="346"/>
      <c r="EJR68" s="346"/>
      <c r="EJS68" s="346"/>
      <c r="EJT68" s="346"/>
      <c r="EJU68" s="346"/>
      <c r="EJV68" s="346"/>
      <c r="EJW68" s="346"/>
      <c r="EJX68" s="346"/>
      <c r="EJY68" s="346"/>
      <c r="EJZ68" s="346"/>
      <c r="EKA68" s="346"/>
      <c r="EKB68" s="346"/>
      <c r="EKC68" s="346"/>
      <c r="EKD68" s="346"/>
      <c r="EKE68" s="346"/>
      <c r="EKF68" s="346"/>
      <c r="EKG68" s="346"/>
      <c r="EKH68" s="346"/>
      <c r="EKI68" s="346"/>
      <c r="EKJ68" s="346"/>
      <c r="EKK68" s="346"/>
      <c r="EKL68" s="346"/>
      <c r="EKM68" s="346"/>
      <c r="EKN68" s="346"/>
      <c r="EKO68" s="346"/>
      <c r="EKP68" s="346"/>
      <c r="EKQ68" s="346"/>
      <c r="EKR68" s="346"/>
      <c r="EKS68" s="346"/>
      <c r="EKT68" s="346"/>
      <c r="EKU68" s="346"/>
      <c r="EKV68" s="346"/>
      <c r="EKW68" s="346"/>
      <c r="EKX68" s="346"/>
      <c r="EKY68" s="346"/>
      <c r="EKZ68" s="346"/>
      <c r="ELA68" s="346"/>
      <c r="ELB68" s="346"/>
      <c r="ELC68" s="346"/>
      <c r="ELD68" s="346"/>
      <c r="ELE68" s="346"/>
      <c r="ELF68" s="346"/>
      <c r="ELG68" s="346"/>
      <c r="ELH68" s="346"/>
      <c r="ELI68" s="346"/>
      <c r="ELJ68" s="346"/>
      <c r="ELK68" s="346"/>
      <c r="ELL68" s="346"/>
      <c r="ELM68" s="346"/>
      <c r="ELN68" s="346"/>
      <c r="ELO68" s="346"/>
      <c r="ELP68" s="346"/>
      <c r="ELQ68" s="346"/>
      <c r="ELR68" s="346"/>
      <c r="ELS68" s="346"/>
      <c r="ELT68" s="346"/>
      <c r="ELU68" s="346"/>
      <c r="ELV68" s="346"/>
      <c r="ELW68" s="346"/>
      <c r="ELX68" s="346"/>
      <c r="ELY68" s="346"/>
      <c r="ELZ68" s="346"/>
      <c r="EMA68" s="346"/>
      <c r="EMB68" s="346"/>
      <c r="EMC68" s="346"/>
      <c r="EMD68" s="346"/>
      <c r="EME68" s="346"/>
      <c r="EMF68" s="346"/>
      <c r="EMG68" s="346"/>
      <c r="EMH68" s="346"/>
      <c r="EMI68" s="346"/>
      <c r="EMJ68" s="346"/>
      <c r="EMK68" s="346"/>
      <c r="EML68" s="346"/>
      <c r="EMM68" s="346"/>
      <c r="EMN68" s="346"/>
      <c r="EMO68" s="346"/>
      <c r="EMP68" s="346"/>
      <c r="EMQ68" s="346"/>
      <c r="EMR68" s="346"/>
      <c r="EMS68" s="346"/>
      <c r="EMT68" s="346"/>
      <c r="EMU68" s="346"/>
      <c r="EMV68" s="346"/>
      <c r="EMW68" s="346"/>
      <c r="EMX68" s="346"/>
      <c r="EMY68" s="346"/>
      <c r="EMZ68" s="346"/>
      <c r="ENA68" s="346"/>
      <c r="ENB68" s="346"/>
      <c r="ENC68" s="346"/>
      <c r="END68" s="346"/>
      <c r="ENE68" s="346"/>
      <c r="ENF68" s="346"/>
      <c r="ENG68" s="346"/>
      <c r="ENH68" s="346"/>
      <c r="ENI68" s="346"/>
      <c r="ENJ68" s="346"/>
      <c r="ENK68" s="346"/>
      <c r="ENL68" s="346"/>
      <c r="ENM68" s="346"/>
      <c r="ENN68" s="346"/>
      <c r="ENO68" s="346"/>
      <c r="ENP68" s="346"/>
      <c r="ENQ68" s="346"/>
      <c r="ENR68" s="346"/>
      <c r="ENS68" s="346"/>
      <c r="ENT68" s="346"/>
      <c r="ENU68" s="346"/>
      <c r="ENV68" s="346"/>
      <c r="ENW68" s="346"/>
      <c r="ENX68" s="346"/>
      <c r="ENY68" s="346"/>
      <c r="ENZ68" s="346"/>
      <c r="EOA68" s="346"/>
      <c r="EOB68" s="346"/>
      <c r="EOC68" s="346"/>
      <c r="EOD68" s="346"/>
      <c r="EOE68" s="346"/>
      <c r="EOF68" s="346"/>
      <c r="EOG68" s="346"/>
      <c r="EOH68" s="346"/>
      <c r="EOI68" s="346"/>
      <c r="EOJ68" s="346"/>
      <c r="EOK68" s="346"/>
      <c r="EOL68" s="346"/>
      <c r="EOM68" s="346"/>
      <c r="EON68" s="346"/>
      <c r="EOO68" s="346"/>
      <c r="EOP68" s="346"/>
      <c r="EOQ68" s="346"/>
      <c r="EOR68" s="346"/>
      <c r="EOS68" s="346"/>
      <c r="EOT68" s="346"/>
      <c r="EOU68" s="346"/>
      <c r="EOV68" s="346"/>
      <c r="EOW68" s="346"/>
      <c r="EOX68" s="346"/>
      <c r="EOY68" s="346"/>
      <c r="EOZ68" s="346"/>
      <c r="EPA68" s="346"/>
      <c r="EPB68" s="346"/>
      <c r="EPC68" s="346"/>
      <c r="EPD68" s="346"/>
      <c r="EPE68" s="346"/>
      <c r="EPF68" s="346"/>
      <c r="EPG68" s="346"/>
      <c r="EPH68" s="346"/>
      <c r="EPI68" s="346"/>
      <c r="EPJ68" s="346"/>
      <c r="EPK68" s="346"/>
      <c r="EPL68" s="346"/>
      <c r="EPM68" s="346"/>
      <c r="EPN68" s="346"/>
      <c r="EPO68" s="346"/>
      <c r="EPP68" s="346"/>
      <c r="EPQ68" s="346"/>
      <c r="EPR68" s="346"/>
      <c r="EPS68" s="346"/>
      <c r="EPT68" s="346"/>
      <c r="EPU68" s="346"/>
      <c r="EPV68" s="346"/>
      <c r="EPW68" s="346"/>
      <c r="EPX68" s="346"/>
      <c r="EPY68" s="346"/>
      <c r="EPZ68" s="346"/>
      <c r="EQA68" s="346"/>
      <c r="EQB68" s="346"/>
      <c r="EQC68" s="346"/>
      <c r="EQD68" s="346"/>
      <c r="EQE68" s="346"/>
      <c r="EQF68" s="346"/>
      <c r="EQG68" s="346"/>
      <c r="EQH68" s="346"/>
      <c r="EQI68" s="346"/>
      <c r="EQJ68" s="346"/>
      <c r="EQK68" s="346"/>
      <c r="EQL68" s="346"/>
      <c r="EQM68" s="346"/>
      <c r="EQN68" s="346"/>
      <c r="EQO68" s="346"/>
      <c r="EQP68" s="346"/>
      <c r="EQQ68" s="346"/>
      <c r="EQR68" s="346"/>
      <c r="EQS68" s="346"/>
      <c r="EQT68" s="346"/>
      <c r="EQU68" s="346"/>
      <c r="EQV68" s="346"/>
      <c r="EQW68" s="346"/>
      <c r="EQX68" s="346"/>
      <c r="EQY68" s="346"/>
      <c r="EQZ68" s="346"/>
      <c r="ERA68" s="346"/>
      <c r="ERB68" s="346"/>
      <c r="ERC68" s="346"/>
      <c r="ERD68" s="346"/>
      <c r="ERE68" s="346"/>
      <c r="ERF68" s="346"/>
      <c r="ERG68" s="346"/>
      <c r="ERH68" s="346"/>
      <c r="ERI68" s="346"/>
      <c r="ERJ68" s="346"/>
      <c r="ERK68" s="346"/>
      <c r="ERL68" s="346"/>
      <c r="ERM68" s="346"/>
      <c r="ERN68" s="346"/>
      <c r="ERO68" s="346"/>
      <c r="ERP68" s="346"/>
      <c r="ERQ68" s="346"/>
      <c r="ERR68" s="346"/>
      <c r="ERS68" s="346"/>
      <c r="ERT68" s="346"/>
      <c r="ERU68" s="346"/>
      <c r="ERV68" s="346"/>
      <c r="ERW68" s="346"/>
      <c r="ERX68" s="346"/>
      <c r="ERY68" s="346"/>
      <c r="ERZ68" s="346"/>
      <c r="ESA68" s="346"/>
      <c r="ESB68" s="346"/>
      <c r="ESC68" s="346"/>
      <c r="ESD68" s="346"/>
      <c r="ESE68" s="346"/>
      <c r="ESF68" s="346"/>
      <c r="ESG68" s="346"/>
      <c r="ESH68" s="346"/>
      <c r="ESI68" s="346"/>
      <c r="ESJ68" s="346"/>
      <c r="ESK68" s="346"/>
      <c r="ESL68" s="346"/>
      <c r="ESM68" s="346"/>
      <c r="ESN68" s="346"/>
      <c r="ESO68" s="346"/>
      <c r="ESP68" s="346"/>
      <c r="ESQ68" s="346"/>
      <c r="ESR68" s="346"/>
      <c r="ESS68" s="346"/>
      <c r="EST68" s="346"/>
      <c r="ESU68" s="346"/>
      <c r="ESV68" s="346"/>
      <c r="ESW68" s="346"/>
      <c r="ESX68" s="346"/>
      <c r="ESY68" s="346"/>
      <c r="ESZ68" s="346"/>
      <c r="ETA68" s="346"/>
      <c r="ETB68" s="346"/>
      <c r="ETC68" s="346"/>
      <c r="ETD68" s="346"/>
      <c r="ETE68" s="346"/>
      <c r="ETF68" s="346"/>
      <c r="ETG68" s="346"/>
      <c r="ETH68" s="346"/>
      <c r="ETI68" s="346"/>
      <c r="ETJ68" s="346"/>
      <c r="ETK68" s="346"/>
      <c r="ETL68" s="346"/>
      <c r="ETM68" s="346"/>
      <c r="ETN68" s="346"/>
      <c r="ETO68" s="346"/>
      <c r="ETP68" s="346"/>
      <c r="ETQ68" s="346"/>
      <c r="ETR68" s="346"/>
      <c r="ETS68" s="346"/>
      <c r="ETT68" s="346"/>
      <c r="ETU68" s="346"/>
      <c r="ETV68" s="346"/>
      <c r="ETW68" s="346"/>
      <c r="ETX68" s="346"/>
      <c r="ETY68" s="346"/>
      <c r="ETZ68" s="346"/>
      <c r="EUA68" s="346"/>
      <c r="EUB68" s="346"/>
      <c r="EUC68" s="346"/>
      <c r="EUD68" s="346"/>
      <c r="EUE68" s="346"/>
      <c r="EUF68" s="346"/>
      <c r="EUG68" s="346"/>
      <c r="EUH68" s="346"/>
      <c r="EUI68" s="346"/>
      <c r="EUJ68" s="346"/>
      <c r="EUK68" s="346"/>
      <c r="EUL68" s="346"/>
      <c r="EUM68" s="346"/>
      <c r="EUN68" s="346"/>
      <c r="EUO68" s="346"/>
      <c r="EUP68" s="346"/>
      <c r="EUQ68" s="346"/>
      <c r="EUR68" s="346"/>
      <c r="EUS68" s="346"/>
      <c r="EUT68" s="346"/>
      <c r="EUU68" s="346"/>
      <c r="EUV68" s="346"/>
      <c r="EUW68" s="346"/>
      <c r="EUX68" s="346"/>
      <c r="EUY68" s="346"/>
      <c r="EUZ68" s="346"/>
      <c r="EVA68" s="346"/>
      <c r="EVB68" s="346"/>
      <c r="EVC68" s="346"/>
      <c r="EVD68" s="346"/>
      <c r="EVE68" s="346"/>
      <c r="EVF68" s="346"/>
      <c r="EVG68" s="346"/>
      <c r="EVH68" s="346"/>
      <c r="EVI68" s="346"/>
      <c r="EVJ68" s="346"/>
      <c r="EVK68" s="346"/>
      <c r="EVL68" s="346"/>
      <c r="EVM68" s="346"/>
      <c r="EVN68" s="346"/>
      <c r="EVO68" s="346"/>
      <c r="EVP68" s="346"/>
      <c r="EVQ68" s="346"/>
      <c r="EVR68" s="346"/>
      <c r="EVS68" s="346"/>
      <c r="EVT68" s="346"/>
      <c r="EVU68" s="346"/>
      <c r="EVV68" s="346"/>
      <c r="EVW68" s="346"/>
      <c r="EVX68" s="346"/>
      <c r="EVY68" s="346"/>
      <c r="EVZ68" s="346"/>
      <c r="EWA68" s="346"/>
      <c r="EWB68" s="346"/>
      <c r="EWC68" s="346"/>
      <c r="EWD68" s="346"/>
      <c r="EWE68" s="346"/>
      <c r="EWF68" s="346"/>
      <c r="EWG68" s="346"/>
      <c r="EWH68" s="346"/>
      <c r="EWI68" s="346"/>
      <c r="EWJ68" s="346"/>
      <c r="EWK68" s="346"/>
      <c r="EWL68" s="346"/>
      <c r="EWM68" s="346"/>
      <c r="EWN68" s="346"/>
      <c r="EWO68" s="346"/>
      <c r="EWP68" s="346"/>
      <c r="EWQ68" s="346"/>
      <c r="EWR68" s="346"/>
      <c r="EWS68" s="346"/>
      <c r="EWT68" s="346"/>
      <c r="EWU68" s="346"/>
      <c r="EWV68" s="346"/>
      <c r="EWW68" s="346"/>
      <c r="EWX68" s="346"/>
      <c r="EWY68" s="346"/>
      <c r="EWZ68" s="346"/>
      <c r="EXA68" s="346"/>
      <c r="EXB68" s="346"/>
      <c r="EXC68" s="346"/>
      <c r="EXD68" s="346"/>
      <c r="EXE68" s="346"/>
      <c r="EXF68" s="346"/>
      <c r="EXG68" s="346"/>
      <c r="EXH68" s="346"/>
      <c r="EXI68" s="346"/>
      <c r="EXJ68" s="346"/>
      <c r="EXK68" s="346"/>
      <c r="EXL68" s="346"/>
      <c r="EXM68" s="346"/>
      <c r="EXN68" s="346"/>
      <c r="EXO68" s="346"/>
      <c r="EXP68" s="346"/>
      <c r="EXQ68" s="346"/>
      <c r="EXR68" s="346"/>
      <c r="EXS68" s="346"/>
      <c r="EXT68" s="346"/>
      <c r="EXU68" s="346"/>
      <c r="EXV68" s="346"/>
      <c r="EXW68" s="346"/>
      <c r="EXX68" s="346"/>
      <c r="EXY68" s="346"/>
      <c r="EXZ68" s="346"/>
      <c r="EYA68" s="346"/>
      <c r="EYB68" s="346"/>
      <c r="EYC68" s="346"/>
      <c r="EYD68" s="346"/>
      <c r="EYE68" s="346"/>
      <c r="EYF68" s="346"/>
      <c r="EYG68" s="346"/>
      <c r="EYH68" s="346"/>
      <c r="EYI68" s="346"/>
      <c r="EYJ68" s="346"/>
      <c r="EYK68" s="346"/>
      <c r="EYL68" s="346"/>
      <c r="EYM68" s="346"/>
      <c r="EYN68" s="346"/>
      <c r="EYO68" s="346"/>
      <c r="EYP68" s="346"/>
      <c r="EYQ68" s="346"/>
      <c r="EYR68" s="346"/>
      <c r="EYS68" s="346"/>
      <c r="EYT68" s="346"/>
      <c r="EYU68" s="346"/>
      <c r="EYV68" s="346"/>
      <c r="EYW68" s="346"/>
      <c r="EYX68" s="346"/>
      <c r="EYY68" s="346"/>
      <c r="EYZ68" s="346"/>
      <c r="EZA68" s="346"/>
      <c r="EZB68" s="346"/>
      <c r="EZC68" s="346"/>
      <c r="EZD68" s="346"/>
      <c r="EZE68" s="346"/>
      <c r="EZF68" s="346"/>
      <c r="EZG68" s="346"/>
      <c r="EZH68" s="346"/>
      <c r="EZI68" s="346"/>
      <c r="EZJ68" s="346"/>
      <c r="EZK68" s="346"/>
      <c r="EZL68" s="346"/>
      <c r="EZM68" s="346"/>
      <c r="EZN68" s="346"/>
      <c r="EZO68" s="346"/>
      <c r="EZP68" s="346"/>
      <c r="EZQ68" s="346"/>
      <c r="EZR68" s="346"/>
      <c r="EZS68" s="346"/>
      <c r="EZT68" s="346"/>
      <c r="EZU68" s="346"/>
      <c r="EZV68" s="346"/>
      <c r="EZW68" s="346"/>
      <c r="EZX68" s="346"/>
      <c r="EZY68" s="346"/>
      <c r="EZZ68" s="346"/>
      <c r="FAA68" s="346"/>
      <c r="FAB68" s="346"/>
      <c r="FAC68" s="346"/>
      <c r="FAD68" s="346"/>
      <c r="FAE68" s="346"/>
      <c r="FAF68" s="346"/>
      <c r="FAG68" s="346"/>
      <c r="FAH68" s="346"/>
      <c r="FAI68" s="346"/>
      <c r="FAJ68" s="346"/>
      <c r="FAK68" s="346"/>
      <c r="FAL68" s="346"/>
      <c r="FAM68" s="346"/>
      <c r="FAN68" s="346"/>
      <c r="FAO68" s="346"/>
      <c r="FAP68" s="346"/>
      <c r="FAQ68" s="346"/>
      <c r="FAR68" s="346"/>
      <c r="FAS68" s="346"/>
      <c r="FAT68" s="346"/>
      <c r="FAU68" s="346"/>
      <c r="FAV68" s="346"/>
      <c r="FAW68" s="346"/>
      <c r="FAX68" s="346"/>
      <c r="FAY68" s="346"/>
      <c r="FAZ68" s="346"/>
      <c r="FBA68" s="346"/>
      <c r="FBB68" s="346"/>
      <c r="FBC68" s="346"/>
      <c r="FBD68" s="346"/>
      <c r="FBE68" s="346"/>
      <c r="FBF68" s="346"/>
      <c r="FBG68" s="346"/>
      <c r="FBH68" s="346"/>
      <c r="FBI68" s="346"/>
      <c r="FBJ68" s="346"/>
      <c r="FBK68" s="346"/>
      <c r="FBL68" s="346"/>
      <c r="FBM68" s="346"/>
      <c r="FBN68" s="346"/>
      <c r="FBO68" s="346"/>
      <c r="FBP68" s="346"/>
      <c r="FBQ68" s="346"/>
      <c r="FBR68" s="346"/>
      <c r="FBS68" s="346"/>
      <c r="FBT68" s="346"/>
      <c r="FBU68" s="346"/>
      <c r="FBV68" s="346"/>
      <c r="FBW68" s="346"/>
      <c r="FBX68" s="346"/>
      <c r="FBY68" s="346"/>
      <c r="FBZ68" s="346"/>
      <c r="FCA68" s="346"/>
      <c r="FCB68" s="346"/>
      <c r="FCC68" s="346"/>
      <c r="FCD68" s="346"/>
      <c r="FCE68" s="346"/>
      <c r="FCF68" s="346"/>
      <c r="FCG68" s="346"/>
      <c r="FCH68" s="346"/>
      <c r="FCI68" s="346"/>
      <c r="FCJ68" s="346"/>
      <c r="FCK68" s="346"/>
      <c r="FCL68" s="346"/>
      <c r="FCM68" s="346"/>
      <c r="FCN68" s="346"/>
      <c r="FCO68" s="346"/>
      <c r="FCP68" s="346"/>
      <c r="FCQ68" s="346"/>
      <c r="FCR68" s="346"/>
      <c r="FCS68" s="346"/>
      <c r="FCT68" s="346"/>
      <c r="FCU68" s="346"/>
      <c r="FCV68" s="346"/>
      <c r="FCW68" s="346"/>
      <c r="FCX68" s="346"/>
      <c r="FCY68" s="346"/>
      <c r="FCZ68" s="346"/>
      <c r="FDA68" s="346"/>
      <c r="FDB68" s="346"/>
      <c r="FDC68" s="346"/>
      <c r="FDD68" s="346"/>
      <c r="FDE68" s="346"/>
      <c r="FDF68" s="346"/>
      <c r="FDG68" s="346"/>
      <c r="FDH68" s="346"/>
      <c r="FDI68" s="346"/>
      <c r="FDJ68" s="346"/>
      <c r="FDK68" s="346"/>
      <c r="FDL68" s="346"/>
      <c r="FDM68" s="346"/>
      <c r="FDN68" s="346"/>
      <c r="FDO68" s="346"/>
      <c r="FDP68" s="346"/>
      <c r="FDQ68" s="346"/>
      <c r="FDR68" s="346"/>
      <c r="FDS68" s="346"/>
      <c r="FDT68" s="346"/>
      <c r="FDU68" s="346"/>
      <c r="FDV68" s="346"/>
      <c r="FDW68" s="346"/>
      <c r="FDX68" s="346"/>
      <c r="FDY68" s="346"/>
      <c r="FDZ68" s="346"/>
      <c r="FEA68" s="346"/>
      <c r="FEB68" s="346"/>
      <c r="FEC68" s="346"/>
      <c r="FED68" s="346"/>
      <c r="FEE68" s="346"/>
      <c r="FEF68" s="346"/>
      <c r="FEG68" s="346"/>
      <c r="FEH68" s="346"/>
      <c r="FEI68" s="346"/>
      <c r="FEJ68" s="346"/>
      <c r="FEK68" s="346"/>
      <c r="FEL68" s="346"/>
      <c r="FEM68" s="346"/>
      <c r="FEN68" s="346"/>
      <c r="FEO68" s="346"/>
      <c r="FEP68" s="346"/>
      <c r="FEQ68" s="346"/>
      <c r="FER68" s="346"/>
      <c r="FES68" s="346"/>
      <c r="FET68" s="346"/>
      <c r="FEU68" s="346"/>
      <c r="FEV68" s="346"/>
      <c r="FEW68" s="346"/>
      <c r="FEX68" s="346"/>
      <c r="FEY68" s="346"/>
      <c r="FEZ68" s="346"/>
      <c r="FFA68" s="346"/>
      <c r="FFB68" s="346"/>
      <c r="FFC68" s="346"/>
      <c r="FFD68" s="346"/>
      <c r="FFE68" s="346"/>
      <c r="FFF68" s="346"/>
      <c r="FFG68" s="346"/>
      <c r="FFH68" s="346"/>
      <c r="FFI68" s="346"/>
      <c r="FFJ68" s="346"/>
      <c r="FFK68" s="346"/>
      <c r="FFL68" s="346"/>
      <c r="FFM68" s="346"/>
      <c r="FFN68" s="346"/>
      <c r="FFO68" s="346"/>
      <c r="FFP68" s="346"/>
      <c r="FFQ68" s="346"/>
      <c r="FFR68" s="346"/>
      <c r="FFS68" s="346"/>
      <c r="FFT68" s="346"/>
      <c r="FFU68" s="346"/>
      <c r="FFV68" s="346"/>
      <c r="FFW68" s="346"/>
      <c r="FFX68" s="346"/>
      <c r="FFY68" s="346"/>
      <c r="FFZ68" s="346"/>
      <c r="FGA68" s="346"/>
      <c r="FGB68" s="346"/>
      <c r="FGC68" s="346"/>
      <c r="FGD68" s="346"/>
      <c r="FGE68" s="346"/>
      <c r="FGF68" s="346"/>
      <c r="FGG68" s="346"/>
      <c r="FGH68" s="346"/>
      <c r="FGI68" s="346"/>
      <c r="FGJ68" s="346"/>
      <c r="FGK68" s="346"/>
      <c r="FGL68" s="346"/>
      <c r="FGM68" s="346"/>
      <c r="FGN68" s="346"/>
      <c r="FGO68" s="346"/>
      <c r="FGP68" s="346"/>
      <c r="FGQ68" s="346"/>
      <c r="FGR68" s="346"/>
      <c r="FGS68" s="346"/>
      <c r="FGT68" s="346"/>
      <c r="FGU68" s="346"/>
      <c r="FGV68" s="346"/>
      <c r="FGW68" s="346"/>
      <c r="FGX68" s="346"/>
      <c r="FGY68" s="346"/>
      <c r="FGZ68" s="346"/>
      <c r="FHA68" s="346"/>
      <c r="FHB68" s="346"/>
      <c r="FHC68" s="346"/>
      <c r="FHD68" s="346"/>
      <c r="FHE68" s="346"/>
      <c r="FHF68" s="346"/>
      <c r="FHG68" s="346"/>
      <c r="FHH68" s="346"/>
      <c r="FHI68" s="346"/>
      <c r="FHJ68" s="346"/>
      <c r="FHK68" s="346"/>
      <c r="FHL68" s="346"/>
      <c r="FHM68" s="346"/>
      <c r="FHN68" s="346"/>
      <c r="FHO68" s="346"/>
      <c r="FHP68" s="346"/>
      <c r="FHQ68" s="346"/>
      <c r="FHR68" s="346"/>
      <c r="FHS68" s="346"/>
      <c r="FHT68" s="346"/>
      <c r="FHU68" s="346"/>
      <c r="FHV68" s="346"/>
      <c r="FHW68" s="346"/>
      <c r="FHX68" s="346"/>
      <c r="FHY68" s="346"/>
      <c r="FHZ68" s="346"/>
      <c r="FIA68" s="346"/>
      <c r="FIB68" s="346"/>
      <c r="FIC68" s="346"/>
      <c r="FID68" s="346"/>
      <c r="FIE68" s="346"/>
      <c r="FIF68" s="346"/>
      <c r="FIG68" s="346"/>
      <c r="FIH68" s="346"/>
      <c r="FII68" s="346"/>
      <c r="FIJ68" s="346"/>
      <c r="FIK68" s="346"/>
      <c r="FIL68" s="346"/>
      <c r="FIM68" s="346"/>
      <c r="FIN68" s="346"/>
      <c r="FIO68" s="346"/>
      <c r="FIP68" s="346"/>
      <c r="FIQ68" s="346"/>
      <c r="FIR68" s="346"/>
      <c r="FIS68" s="346"/>
      <c r="FIT68" s="346"/>
      <c r="FIU68" s="346"/>
      <c r="FIV68" s="346"/>
      <c r="FIW68" s="346"/>
      <c r="FIX68" s="346"/>
      <c r="FIY68" s="346"/>
      <c r="FIZ68" s="346"/>
      <c r="FJA68" s="346"/>
      <c r="FJB68" s="346"/>
      <c r="FJC68" s="346"/>
      <c r="FJD68" s="346"/>
      <c r="FJE68" s="346"/>
      <c r="FJF68" s="346"/>
      <c r="FJG68" s="346"/>
      <c r="FJH68" s="346"/>
      <c r="FJI68" s="346"/>
      <c r="FJJ68" s="346"/>
      <c r="FJK68" s="346"/>
      <c r="FJL68" s="346"/>
      <c r="FJM68" s="346"/>
      <c r="FJN68" s="346"/>
      <c r="FJO68" s="346"/>
      <c r="FJP68" s="346"/>
      <c r="FJQ68" s="346"/>
      <c r="FJR68" s="346"/>
      <c r="FJS68" s="346"/>
      <c r="FJT68" s="346"/>
      <c r="FJU68" s="346"/>
      <c r="FJV68" s="346"/>
      <c r="FJW68" s="346"/>
      <c r="FJX68" s="346"/>
      <c r="FJY68" s="346"/>
      <c r="FJZ68" s="346"/>
      <c r="FKA68" s="346"/>
      <c r="FKB68" s="346"/>
      <c r="FKC68" s="346"/>
      <c r="FKD68" s="346"/>
      <c r="FKE68" s="346"/>
      <c r="FKF68" s="346"/>
      <c r="FKG68" s="346"/>
      <c r="FKH68" s="346"/>
      <c r="FKI68" s="346"/>
      <c r="FKJ68" s="346"/>
      <c r="FKK68" s="346"/>
      <c r="FKL68" s="346"/>
      <c r="FKM68" s="346"/>
      <c r="FKN68" s="346"/>
      <c r="FKO68" s="346"/>
      <c r="FKP68" s="346"/>
      <c r="FKQ68" s="346"/>
      <c r="FKR68" s="346"/>
      <c r="FKS68" s="346"/>
      <c r="FKT68" s="346"/>
      <c r="FKU68" s="346"/>
      <c r="FKV68" s="346"/>
      <c r="FKW68" s="346"/>
      <c r="FKX68" s="346"/>
      <c r="FKY68" s="346"/>
      <c r="FKZ68" s="346"/>
      <c r="FLA68" s="346"/>
      <c r="FLB68" s="346"/>
      <c r="FLC68" s="346"/>
      <c r="FLD68" s="346"/>
      <c r="FLE68" s="346"/>
      <c r="FLF68" s="346"/>
      <c r="FLG68" s="346"/>
      <c r="FLH68" s="346"/>
      <c r="FLI68" s="346"/>
      <c r="FLJ68" s="346"/>
      <c r="FLK68" s="346"/>
      <c r="FLL68" s="346"/>
      <c r="FLM68" s="346"/>
      <c r="FLN68" s="346"/>
      <c r="FLO68" s="346"/>
      <c r="FLP68" s="346"/>
      <c r="FLQ68" s="346"/>
      <c r="FLR68" s="346"/>
      <c r="FLS68" s="346"/>
      <c r="FLT68" s="346"/>
      <c r="FLU68" s="346"/>
      <c r="FLV68" s="346"/>
      <c r="FLW68" s="346"/>
      <c r="FLX68" s="346"/>
      <c r="FLY68" s="346"/>
      <c r="FLZ68" s="346"/>
      <c r="FMA68" s="346"/>
      <c r="FMB68" s="346"/>
      <c r="FMC68" s="346"/>
      <c r="FMD68" s="346"/>
      <c r="FME68" s="346"/>
      <c r="FMF68" s="346"/>
      <c r="FMG68" s="346"/>
      <c r="FMH68" s="346"/>
      <c r="FMI68" s="346"/>
      <c r="FMJ68" s="346"/>
      <c r="FMK68" s="346"/>
      <c r="FML68" s="346"/>
      <c r="FMM68" s="346"/>
      <c r="FMN68" s="346"/>
      <c r="FMO68" s="346"/>
      <c r="FMP68" s="346"/>
      <c r="FMQ68" s="346"/>
      <c r="FMR68" s="346"/>
      <c r="FMS68" s="346"/>
      <c r="FMT68" s="346"/>
      <c r="FMU68" s="346"/>
      <c r="FMV68" s="346"/>
      <c r="FMW68" s="346"/>
      <c r="FMX68" s="346"/>
      <c r="FMY68" s="346"/>
      <c r="FMZ68" s="346"/>
      <c r="FNA68" s="346"/>
      <c r="FNB68" s="346"/>
      <c r="FNC68" s="346"/>
      <c r="FND68" s="346"/>
      <c r="FNE68" s="346"/>
      <c r="FNF68" s="346"/>
      <c r="FNG68" s="346"/>
      <c r="FNH68" s="346"/>
      <c r="FNI68" s="346"/>
      <c r="FNJ68" s="346"/>
      <c r="FNK68" s="346"/>
      <c r="FNL68" s="346"/>
      <c r="FNM68" s="346"/>
      <c r="FNN68" s="346"/>
      <c r="FNO68" s="346"/>
      <c r="FNP68" s="346"/>
      <c r="FNQ68" s="346"/>
      <c r="FNR68" s="346"/>
      <c r="FNS68" s="346"/>
      <c r="FNT68" s="346"/>
      <c r="FNU68" s="346"/>
      <c r="FNV68" s="346"/>
      <c r="FNW68" s="346"/>
      <c r="FNX68" s="346"/>
      <c r="FNY68" s="346"/>
      <c r="FNZ68" s="346"/>
      <c r="FOA68" s="346"/>
      <c r="FOB68" s="346"/>
      <c r="FOC68" s="346"/>
      <c r="FOD68" s="346"/>
      <c r="FOE68" s="346"/>
      <c r="FOF68" s="346"/>
      <c r="FOG68" s="346"/>
      <c r="FOH68" s="346"/>
      <c r="FOI68" s="346"/>
      <c r="FOJ68" s="346"/>
      <c r="FOK68" s="346"/>
      <c r="FOL68" s="346"/>
      <c r="FOM68" s="346"/>
      <c r="FON68" s="346"/>
      <c r="FOO68" s="346"/>
      <c r="FOP68" s="346"/>
      <c r="FOQ68" s="346"/>
      <c r="FOR68" s="346"/>
      <c r="FOS68" s="346"/>
      <c r="FOT68" s="346"/>
      <c r="FOU68" s="346"/>
      <c r="FOV68" s="346"/>
      <c r="FOW68" s="346"/>
      <c r="FOX68" s="346"/>
      <c r="FOY68" s="346"/>
      <c r="FOZ68" s="346"/>
      <c r="FPA68" s="346"/>
      <c r="FPB68" s="346"/>
      <c r="FPC68" s="346"/>
      <c r="FPD68" s="346"/>
      <c r="FPE68" s="346"/>
      <c r="FPF68" s="346"/>
      <c r="FPG68" s="346"/>
      <c r="FPH68" s="346"/>
      <c r="FPI68" s="346"/>
      <c r="FPJ68" s="346"/>
      <c r="FPK68" s="346"/>
      <c r="FPL68" s="346"/>
      <c r="FPM68" s="346"/>
      <c r="FPN68" s="346"/>
      <c r="FPO68" s="346"/>
      <c r="FPP68" s="346"/>
      <c r="FPQ68" s="346"/>
      <c r="FPR68" s="346"/>
      <c r="FPS68" s="346"/>
      <c r="FPT68" s="346"/>
      <c r="FPU68" s="346"/>
      <c r="FPV68" s="346"/>
      <c r="FPW68" s="346"/>
      <c r="FPX68" s="346"/>
      <c r="FPY68" s="346"/>
      <c r="FPZ68" s="346"/>
      <c r="FQA68" s="346"/>
      <c r="FQB68" s="346"/>
      <c r="FQC68" s="346"/>
      <c r="FQD68" s="346"/>
      <c r="FQE68" s="346"/>
      <c r="FQF68" s="346"/>
      <c r="FQG68" s="346"/>
      <c r="FQH68" s="346"/>
      <c r="FQI68" s="346"/>
      <c r="FQJ68" s="346"/>
      <c r="FQK68" s="346"/>
      <c r="FQL68" s="346"/>
      <c r="FQM68" s="346"/>
      <c r="FQN68" s="346"/>
      <c r="FQO68" s="346"/>
      <c r="FQP68" s="346"/>
      <c r="FQQ68" s="346"/>
      <c r="FQR68" s="346"/>
      <c r="FQS68" s="346"/>
      <c r="FQT68" s="346"/>
      <c r="FQU68" s="346"/>
      <c r="FQV68" s="346"/>
      <c r="FQW68" s="346"/>
      <c r="FQX68" s="346"/>
      <c r="FQY68" s="346"/>
      <c r="FQZ68" s="346"/>
      <c r="FRA68" s="346"/>
      <c r="FRB68" s="346"/>
      <c r="FRC68" s="346"/>
      <c r="FRD68" s="346"/>
      <c r="FRE68" s="346"/>
      <c r="FRF68" s="346"/>
      <c r="FRG68" s="346"/>
      <c r="FRH68" s="346"/>
      <c r="FRI68" s="346"/>
      <c r="FRJ68" s="346"/>
      <c r="FRK68" s="346"/>
      <c r="FRL68" s="346"/>
      <c r="FRM68" s="346"/>
      <c r="FRN68" s="346"/>
      <c r="FRO68" s="346"/>
      <c r="FRP68" s="346"/>
      <c r="FRQ68" s="346"/>
      <c r="FRR68" s="346"/>
      <c r="FRS68" s="346"/>
      <c r="FRT68" s="346"/>
      <c r="FRU68" s="346"/>
      <c r="FRV68" s="346"/>
      <c r="FRW68" s="346"/>
      <c r="FRX68" s="346"/>
      <c r="FRY68" s="346"/>
      <c r="FRZ68" s="346"/>
      <c r="FSA68" s="346"/>
      <c r="FSB68" s="346"/>
      <c r="FSC68" s="346"/>
      <c r="FSD68" s="346"/>
      <c r="FSE68" s="346"/>
      <c r="FSF68" s="346"/>
      <c r="FSG68" s="346"/>
      <c r="FSH68" s="346"/>
      <c r="FSI68" s="346"/>
      <c r="FSJ68" s="346"/>
      <c r="FSK68" s="346"/>
      <c r="FSL68" s="346"/>
      <c r="FSM68" s="346"/>
      <c r="FSN68" s="346"/>
      <c r="FSO68" s="346"/>
      <c r="FSP68" s="346"/>
      <c r="FSQ68" s="346"/>
      <c r="FSR68" s="346"/>
      <c r="FSS68" s="346"/>
      <c r="FST68" s="346"/>
      <c r="FSU68" s="346"/>
      <c r="FSV68" s="346"/>
      <c r="FSW68" s="346"/>
      <c r="FSX68" s="346"/>
      <c r="FSY68" s="346"/>
      <c r="FSZ68" s="346"/>
      <c r="FTA68" s="346"/>
      <c r="FTB68" s="346"/>
      <c r="FTC68" s="346"/>
      <c r="FTD68" s="346"/>
      <c r="FTE68" s="346"/>
      <c r="FTF68" s="346"/>
      <c r="FTG68" s="346"/>
      <c r="FTH68" s="346"/>
      <c r="FTI68" s="346"/>
      <c r="FTJ68" s="346"/>
      <c r="FTK68" s="346"/>
      <c r="FTL68" s="346"/>
      <c r="FTM68" s="346"/>
      <c r="FTN68" s="346"/>
      <c r="FTO68" s="346"/>
      <c r="FTP68" s="346"/>
      <c r="FTQ68" s="346"/>
      <c r="FTR68" s="346"/>
      <c r="FTS68" s="346"/>
      <c r="FTT68" s="346"/>
      <c r="FTU68" s="346"/>
      <c r="FTV68" s="346"/>
      <c r="FTW68" s="346"/>
      <c r="FTX68" s="346"/>
      <c r="FTY68" s="346"/>
      <c r="FTZ68" s="346"/>
      <c r="FUA68" s="346"/>
      <c r="FUB68" s="346"/>
      <c r="FUC68" s="346"/>
      <c r="FUD68" s="346"/>
      <c r="FUE68" s="346"/>
      <c r="FUF68" s="346"/>
      <c r="FUG68" s="346"/>
      <c r="FUH68" s="346"/>
      <c r="FUI68" s="346"/>
      <c r="FUJ68" s="346"/>
      <c r="FUK68" s="346"/>
      <c r="FUL68" s="346"/>
      <c r="FUM68" s="346"/>
      <c r="FUN68" s="346"/>
      <c r="FUO68" s="346"/>
      <c r="FUP68" s="346"/>
      <c r="FUQ68" s="346"/>
      <c r="FUR68" s="346"/>
      <c r="FUS68" s="346"/>
      <c r="FUT68" s="346"/>
      <c r="FUU68" s="346"/>
      <c r="FUV68" s="346"/>
      <c r="FUW68" s="346"/>
      <c r="FUX68" s="346"/>
      <c r="FUY68" s="346"/>
      <c r="FUZ68" s="346"/>
      <c r="FVA68" s="346"/>
      <c r="FVB68" s="346"/>
      <c r="FVC68" s="346"/>
      <c r="FVD68" s="346"/>
      <c r="FVE68" s="346"/>
      <c r="FVF68" s="346"/>
      <c r="FVG68" s="346"/>
      <c r="FVH68" s="346"/>
      <c r="FVI68" s="346"/>
      <c r="FVJ68" s="346"/>
      <c r="FVK68" s="346"/>
      <c r="FVL68" s="346"/>
      <c r="FVM68" s="346"/>
      <c r="FVN68" s="346"/>
      <c r="FVO68" s="346"/>
      <c r="FVP68" s="346"/>
      <c r="FVQ68" s="346"/>
      <c r="FVR68" s="346"/>
      <c r="FVS68" s="346"/>
      <c r="FVT68" s="346"/>
      <c r="FVU68" s="346"/>
      <c r="FVV68" s="346"/>
      <c r="FVW68" s="346"/>
      <c r="FVX68" s="346"/>
      <c r="FVY68" s="346"/>
      <c r="FVZ68" s="346"/>
      <c r="FWA68" s="346"/>
      <c r="FWB68" s="346"/>
      <c r="FWC68" s="346"/>
      <c r="FWD68" s="346"/>
      <c r="FWE68" s="346"/>
      <c r="FWF68" s="346"/>
      <c r="FWG68" s="346"/>
      <c r="FWH68" s="346"/>
      <c r="FWI68" s="346"/>
      <c r="FWJ68" s="346"/>
      <c r="FWK68" s="346"/>
      <c r="FWL68" s="346"/>
      <c r="FWM68" s="346"/>
      <c r="FWN68" s="346"/>
      <c r="FWO68" s="346"/>
      <c r="FWP68" s="346"/>
      <c r="FWQ68" s="346"/>
      <c r="FWR68" s="346"/>
      <c r="FWS68" s="346"/>
      <c r="FWT68" s="346"/>
      <c r="FWU68" s="346"/>
      <c r="FWV68" s="346"/>
      <c r="FWW68" s="346"/>
      <c r="FWX68" s="346"/>
      <c r="FWY68" s="346"/>
      <c r="FWZ68" s="346"/>
      <c r="FXA68" s="346"/>
      <c r="FXB68" s="346"/>
      <c r="FXC68" s="346"/>
      <c r="FXD68" s="346"/>
      <c r="FXE68" s="346"/>
      <c r="FXF68" s="346"/>
      <c r="FXG68" s="346"/>
      <c r="FXH68" s="346"/>
      <c r="FXI68" s="346"/>
      <c r="FXJ68" s="346"/>
      <c r="FXK68" s="346"/>
      <c r="FXL68" s="346"/>
      <c r="FXM68" s="346"/>
      <c r="FXN68" s="346"/>
      <c r="FXO68" s="346"/>
      <c r="FXP68" s="346"/>
      <c r="FXQ68" s="346"/>
      <c r="FXR68" s="346"/>
      <c r="FXS68" s="346"/>
      <c r="FXT68" s="346"/>
      <c r="FXU68" s="346"/>
      <c r="FXV68" s="346"/>
      <c r="FXW68" s="346"/>
      <c r="FXX68" s="346"/>
      <c r="FXY68" s="346"/>
      <c r="FXZ68" s="346"/>
      <c r="FYA68" s="346"/>
      <c r="FYB68" s="346"/>
      <c r="FYC68" s="346"/>
      <c r="FYD68" s="346"/>
      <c r="FYE68" s="346"/>
      <c r="FYF68" s="346"/>
      <c r="FYG68" s="346"/>
      <c r="FYH68" s="346"/>
      <c r="FYI68" s="346"/>
      <c r="FYJ68" s="346"/>
      <c r="FYK68" s="346"/>
      <c r="FYL68" s="346"/>
      <c r="FYM68" s="346"/>
      <c r="FYN68" s="346"/>
      <c r="FYO68" s="346"/>
      <c r="FYP68" s="346"/>
      <c r="FYQ68" s="346"/>
      <c r="FYR68" s="346"/>
      <c r="FYS68" s="346"/>
      <c r="FYT68" s="346"/>
      <c r="FYU68" s="346"/>
      <c r="FYV68" s="346"/>
      <c r="FYW68" s="346"/>
      <c r="FYX68" s="346"/>
      <c r="FYY68" s="346"/>
      <c r="FYZ68" s="346"/>
      <c r="FZA68" s="346"/>
      <c r="FZB68" s="346"/>
      <c r="FZC68" s="346"/>
      <c r="FZD68" s="346"/>
      <c r="FZE68" s="346"/>
      <c r="FZF68" s="346"/>
      <c r="FZG68" s="346"/>
      <c r="FZH68" s="346"/>
      <c r="FZI68" s="346"/>
      <c r="FZJ68" s="346"/>
      <c r="FZK68" s="346"/>
      <c r="FZL68" s="346"/>
      <c r="FZM68" s="346"/>
      <c r="FZN68" s="346"/>
      <c r="FZO68" s="346"/>
      <c r="FZP68" s="346"/>
      <c r="FZQ68" s="346"/>
      <c r="FZR68" s="346"/>
      <c r="FZS68" s="346"/>
      <c r="FZT68" s="346"/>
      <c r="FZU68" s="346"/>
      <c r="FZV68" s="346"/>
      <c r="FZW68" s="346"/>
      <c r="FZX68" s="346"/>
      <c r="FZY68" s="346"/>
      <c r="FZZ68" s="346"/>
      <c r="GAA68" s="346"/>
      <c r="GAB68" s="346"/>
      <c r="GAC68" s="346"/>
      <c r="GAD68" s="346"/>
      <c r="GAE68" s="346"/>
      <c r="GAF68" s="346"/>
      <c r="GAG68" s="346"/>
      <c r="GAH68" s="346"/>
      <c r="GAI68" s="346"/>
      <c r="GAJ68" s="346"/>
      <c r="GAK68" s="346"/>
      <c r="GAL68" s="346"/>
      <c r="GAM68" s="346"/>
      <c r="GAN68" s="346"/>
      <c r="GAO68" s="346"/>
      <c r="GAP68" s="346"/>
      <c r="GAQ68" s="346"/>
      <c r="GAR68" s="346"/>
      <c r="GAS68" s="346"/>
      <c r="GAT68" s="346"/>
      <c r="GAU68" s="346"/>
      <c r="GAV68" s="346"/>
      <c r="GAW68" s="346"/>
      <c r="GAX68" s="346"/>
      <c r="GAY68" s="346"/>
      <c r="GAZ68" s="346"/>
      <c r="GBA68" s="346"/>
      <c r="GBB68" s="346"/>
      <c r="GBC68" s="346"/>
      <c r="GBD68" s="346"/>
      <c r="GBE68" s="346"/>
      <c r="GBF68" s="346"/>
      <c r="GBG68" s="346"/>
      <c r="GBH68" s="346"/>
      <c r="GBI68" s="346"/>
      <c r="GBJ68" s="346"/>
      <c r="GBK68" s="346"/>
      <c r="GBL68" s="346"/>
      <c r="GBM68" s="346"/>
      <c r="GBN68" s="346"/>
      <c r="GBO68" s="346"/>
      <c r="GBP68" s="346"/>
      <c r="GBQ68" s="346"/>
      <c r="GBR68" s="346"/>
      <c r="GBS68" s="346"/>
      <c r="GBT68" s="346"/>
      <c r="GBU68" s="346"/>
      <c r="GBV68" s="346"/>
      <c r="GBW68" s="346"/>
      <c r="GBX68" s="346"/>
      <c r="GBY68" s="346"/>
      <c r="GBZ68" s="346"/>
      <c r="GCA68" s="346"/>
      <c r="GCB68" s="346"/>
      <c r="GCC68" s="346"/>
      <c r="GCD68" s="346"/>
      <c r="GCE68" s="346"/>
      <c r="GCF68" s="346"/>
      <c r="GCG68" s="346"/>
      <c r="GCH68" s="346"/>
      <c r="GCI68" s="346"/>
      <c r="GCJ68" s="346"/>
      <c r="GCK68" s="346"/>
      <c r="GCL68" s="346"/>
      <c r="GCM68" s="346"/>
      <c r="GCN68" s="346"/>
      <c r="GCO68" s="346"/>
      <c r="GCP68" s="346"/>
      <c r="GCQ68" s="346"/>
      <c r="GCR68" s="346"/>
      <c r="GCS68" s="346"/>
      <c r="GCT68" s="346"/>
      <c r="GCU68" s="346"/>
      <c r="GCV68" s="346"/>
      <c r="GCW68" s="346"/>
      <c r="GCX68" s="346"/>
      <c r="GCY68" s="346"/>
      <c r="GCZ68" s="346"/>
      <c r="GDA68" s="346"/>
      <c r="GDB68" s="346"/>
      <c r="GDC68" s="346"/>
      <c r="GDD68" s="346"/>
      <c r="GDE68" s="346"/>
      <c r="GDF68" s="346"/>
      <c r="GDG68" s="346"/>
      <c r="GDH68" s="346"/>
      <c r="GDI68" s="346"/>
      <c r="GDJ68" s="346"/>
      <c r="GDK68" s="346"/>
      <c r="GDL68" s="346"/>
      <c r="GDM68" s="346"/>
      <c r="GDN68" s="346"/>
      <c r="GDO68" s="346"/>
      <c r="GDP68" s="346"/>
      <c r="GDQ68" s="346"/>
      <c r="GDR68" s="346"/>
      <c r="GDS68" s="346"/>
      <c r="GDT68" s="346"/>
      <c r="GDU68" s="346"/>
      <c r="GDV68" s="346"/>
      <c r="GDW68" s="346"/>
      <c r="GDX68" s="346"/>
      <c r="GDY68" s="346"/>
      <c r="GDZ68" s="346"/>
      <c r="GEA68" s="346"/>
      <c r="GEB68" s="346"/>
      <c r="GEC68" s="346"/>
      <c r="GED68" s="346"/>
      <c r="GEE68" s="346"/>
      <c r="GEF68" s="346"/>
      <c r="GEG68" s="346"/>
      <c r="GEH68" s="346"/>
      <c r="GEI68" s="346"/>
      <c r="GEJ68" s="346"/>
      <c r="GEK68" s="346"/>
      <c r="GEL68" s="346"/>
      <c r="GEM68" s="346"/>
      <c r="GEN68" s="346"/>
      <c r="GEO68" s="346"/>
      <c r="GEP68" s="346"/>
      <c r="GEQ68" s="346"/>
      <c r="GER68" s="346"/>
      <c r="GES68" s="346"/>
      <c r="GET68" s="346"/>
      <c r="GEU68" s="346"/>
      <c r="GEV68" s="346"/>
      <c r="GEW68" s="346"/>
      <c r="GEX68" s="346"/>
      <c r="GEY68" s="346"/>
      <c r="GEZ68" s="346"/>
      <c r="GFA68" s="346"/>
      <c r="GFB68" s="346"/>
      <c r="GFC68" s="346"/>
      <c r="GFD68" s="346"/>
      <c r="GFE68" s="346"/>
      <c r="GFF68" s="346"/>
      <c r="GFG68" s="346"/>
      <c r="GFH68" s="346"/>
      <c r="GFI68" s="346"/>
      <c r="GFJ68" s="346"/>
      <c r="GFK68" s="346"/>
      <c r="GFL68" s="346"/>
      <c r="GFM68" s="346"/>
      <c r="GFN68" s="346"/>
      <c r="GFO68" s="346"/>
      <c r="GFP68" s="346"/>
      <c r="GFQ68" s="346"/>
      <c r="GFR68" s="346"/>
      <c r="GFS68" s="346"/>
      <c r="GFT68" s="346"/>
      <c r="GFU68" s="346"/>
      <c r="GFV68" s="346"/>
      <c r="GFW68" s="346"/>
      <c r="GFX68" s="346"/>
      <c r="GFY68" s="346"/>
      <c r="GFZ68" s="346"/>
      <c r="GGA68" s="346"/>
      <c r="GGB68" s="346"/>
      <c r="GGC68" s="346"/>
      <c r="GGD68" s="346"/>
      <c r="GGE68" s="346"/>
      <c r="GGF68" s="346"/>
      <c r="GGG68" s="346"/>
      <c r="GGH68" s="346"/>
      <c r="GGI68" s="346"/>
      <c r="GGJ68" s="346"/>
      <c r="GGK68" s="346"/>
      <c r="GGL68" s="346"/>
      <c r="GGM68" s="346"/>
      <c r="GGN68" s="346"/>
      <c r="GGO68" s="346"/>
      <c r="GGP68" s="346"/>
      <c r="GGQ68" s="346"/>
      <c r="GGR68" s="346"/>
      <c r="GGS68" s="346"/>
      <c r="GGT68" s="346"/>
      <c r="GGU68" s="346"/>
      <c r="GGV68" s="346"/>
      <c r="GGW68" s="346"/>
      <c r="GGX68" s="346"/>
      <c r="GGY68" s="346"/>
      <c r="GGZ68" s="346"/>
      <c r="GHA68" s="346"/>
      <c r="GHB68" s="346"/>
      <c r="GHC68" s="346"/>
      <c r="GHD68" s="346"/>
      <c r="GHE68" s="346"/>
      <c r="GHF68" s="346"/>
      <c r="GHG68" s="346"/>
      <c r="GHH68" s="346"/>
      <c r="GHI68" s="346"/>
      <c r="GHJ68" s="346"/>
      <c r="GHK68" s="346"/>
      <c r="GHL68" s="346"/>
      <c r="GHM68" s="346"/>
      <c r="GHN68" s="346"/>
      <c r="GHO68" s="346"/>
      <c r="GHP68" s="346"/>
      <c r="GHQ68" s="346"/>
      <c r="GHR68" s="346"/>
      <c r="GHS68" s="346"/>
      <c r="GHT68" s="346"/>
      <c r="GHU68" s="346"/>
      <c r="GHV68" s="346"/>
      <c r="GHW68" s="346"/>
      <c r="GHX68" s="346"/>
      <c r="GHY68" s="346"/>
      <c r="GHZ68" s="346"/>
      <c r="GIA68" s="346"/>
      <c r="GIB68" s="346"/>
      <c r="GIC68" s="346"/>
      <c r="GID68" s="346"/>
      <c r="GIE68" s="346"/>
      <c r="GIF68" s="346"/>
      <c r="GIG68" s="346"/>
      <c r="GIH68" s="346"/>
      <c r="GII68" s="346"/>
      <c r="GIJ68" s="346"/>
      <c r="GIK68" s="346"/>
      <c r="GIL68" s="346"/>
      <c r="GIM68" s="346"/>
      <c r="GIN68" s="346"/>
      <c r="GIO68" s="346"/>
      <c r="GIP68" s="346"/>
      <c r="GIQ68" s="346"/>
      <c r="GIR68" s="346"/>
      <c r="GIS68" s="346"/>
      <c r="GIT68" s="346"/>
      <c r="GIU68" s="346"/>
      <c r="GIV68" s="346"/>
      <c r="GIW68" s="346"/>
      <c r="GIX68" s="346"/>
      <c r="GIY68" s="346"/>
      <c r="GIZ68" s="346"/>
      <c r="GJA68" s="346"/>
      <c r="GJB68" s="346"/>
      <c r="GJC68" s="346"/>
      <c r="GJD68" s="346"/>
      <c r="GJE68" s="346"/>
      <c r="GJF68" s="346"/>
      <c r="GJG68" s="346"/>
      <c r="GJH68" s="346"/>
      <c r="GJI68" s="346"/>
      <c r="GJJ68" s="346"/>
      <c r="GJK68" s="346"/>
      <c r="GJL68" s="346"/>
      <c r="GJM68" s="346"/>
      <c r="GJN68" s="346"/>
      <c r="GJO68" s="346"/>
      <c r="GJP68" s="346"/>
      <c r="GJQ68" s="346"/>
      <c r="GJR68" s="346"/>
      <c r="GJS68" s="346"/>
      <c r="GJT68" s="346"/>
      <c r="GJU68" s="346"/>
      <c r="GJV68" s="346"/>
      <c r="GJW68" s="346"/>
      <c r="GJX68" s="346"/>
      <c r="GJY68" s="346"/>
      <c r="GJZ68" s="346"/>
      <c r="GKA68" s="346"/>
      <c r="GKB68" s="346"/>
      <c r="GKC68" s="346"/>
      <c r="GKD68" s="346"/>
      <c r="GKE68" s="346"/>
      <c r="GKF68" s="346"/>
      <c r="GKG68" s="346"/>
      <c r="GKH68" s="346"/>
      <c r="GKI68" s="346"/>
      <c r="GKJ68" s="346"/>
      <c r="GKK68" s="346"/>
      <c r="GKL68" s="346"/>
      <c r="GKM68" s="346"/>
      <c r="GKN68" s="346"/>
      <c r="GKO68" s="346"/>
      <c r="GKP68" s="346"/>
      <c r="GKQ68" s="346"/>
      <c r="GKR68" s="346"/>
      <c r="GKS68" s="346"/>
      <c r="GKT68" s="346"/>
      <c r="GKU68" s="346"/>
      <c r="GKV68" s="346"/>
      <c r="GKW68" s="346"/>
      <c r="GKX68" s="346"/>
      <c r="GKY68" s="346"/>
      <c r="GKZ68" s="346"/>
      <c r="GLA68" s="346"/>
      <c r="GLB68" s="346"/>
      <c r="GLC68" s="346"/>
      <c r="GLD68" s="346"/>
      <c r="GLE68" s="346"/>
      <c r="GLF68" s="346"/>
      <c r="GLG68" s="346"/>
      <c r="GLH68" s="346"/>
      <c r="GLI68" s="346"/>
      <c r="GLJ68" s="346"/>
      <c r="GLK68" s="346"/>
      <c r="GLL68" s="346"/>
      <c r="GLM68" s="346"/>
      <c r="GLN68" s="346"/>
      <c r="GLO68" s="346"/>
      <c r="GLP68" s="346"/>
      <c r="GLQ68" s="346"/>
      <c r="GLR68" s="346"/>
      <c r="GLS68" s="346"/>
      <c r="GLT68" s="346"/>
      <c r="GLU68" s="346"/>
      <c r="GLV68" s="346"/>
      <c r="GLW68" s="346"/>
      <c r="GLX68" s="346"/>
      <c r="GLY68" s="346"/>
      <c r="GLZ68" s="346"/>
      <c r="GMA68" s="346"/>
      <c r="GMB68" s="346"/>
      <c r="GMC68" s="346"/>
      <c r="GMD68" s="346"/>
      <c r="GME68" s="346"/>
      <c r="GMF68" s="346"/>
      <c r="GMG68" s="346"/>
      <c r="GMH68" s="346"/>
      <c r="GMI68" s="346"/>
      <c r="GMJ68" s="346"/>
      <c r="GMK68" s="346"/>
      <c r="GML68" s="346"/>
      <c r="GMM68" s="346"/>
      <c r="GMN68" s="346"/>
      <c r="GMO68" s="346"/>
      <c r="GMP68" s="346"/>
      <c r="GMQ68" s="346"/>
      <c r="GMR68" s="346"/>
      <c r="GMS68" s="346"/>
      <c r="GMT68" s="346"/>
      <c r="GMU68" s="346"/>
      <c r="GMV68" s="346"/>
      <c r="GMW68" s="346"/>
      <c r="GMX68" s="346"/>
      <c r="GMY68" s="346"/>
      <c r="GMZ68" s="346"/>
      <c r="GNA68" s="346"/>
      <c r="GNB68" s="346"/>
      <c r="GNC68" s="346"/>
      <c r="GND68" s="346"/>
      <c r="GNE68" s="346"/>
      <c r="GNF68" s="346"/>
      <c r="GNG68" s="346"/>
      <c r="GNH68" s="346"/>
      <c r="GNI68" s="346"/>
      <c r="GNJ68" s="346"/>
      <c r="GNK68" s="346"/>
      <c r="GNL68" s="346"/>
      <c r="GNM68" s="346"/>
      <c r="GNN68" s="346"/>
      <c r="GNO68" s="346"/>
      <c r="GNP68" s="346"/>
      <c r="GNQ68" s="346"/>
      <c r="GNR68" s="346"/>
      <c r="GNS68" s="346"/>
      <c r="GNT68" s="346"/>
      <c r="GNU68" s="346"/>
      <c r="GNV68" s="346"/>
      <c r="GNW68" s="346"/>
      <c r="GNX68" s="346"/>
      <c r="GNY68" s="346"/>
      <c r="GNZ68" s="346"/>
      <c r="GOA68" s="346"/>
      <c r="GOB68" s="346"/>
      <c r="GOC68" s="346"/>
      <c r="GOD68" s="346"/>
      <c r="GOE68" s="346"/>
      <c r="GOF68" s="346"/>
      <c r="GOG68" s="346"/>
      <c r="GOH68" s="346"/>
      <c r="GOI68" s="346"/>
      <c r="GOJ68" s="346"/>
      <c r="GOK68" s="346"/>
      <c r="GOL68" s="346"/>
      <c r="GOM68" s="346"/>
      <c r="GON68" s="346"/>
      <c r="GOO68" s="346"/>
      <c r="GOP68" s="346"/>
      <c r="GOQ68" s="346"/>
      <c r="GOR68" s="346"/>
      <c r="GOS68" s="346"/>
      <c r="GOT68" s="346"/>
      <c r="GOU68" s="346"/>
      <c r="GOV68" s="346"/>
      <c r="GOW68" s="346"/>
      <c r="GOX68" s="346"/>
      <c r="GOY68" s="346"/>
      <c r="GOZ68" s="346"/>
      <c r="GPA68" s="346"/>
      <c r="GPB68" s="346"/>
      <c r="GPC68" s="346"/>
      <c r="GPD68" s="346"/>
      <c r="GPE68" s="346"/>
      <c r="GPF68" s="346"/>
      <c r="GPG68" s="346"/>
      <c r="GPH68" s="346"/>
      <c r="GPI68" s="346"/>
      <c r="GPJ68" s="346"/>
      <c r="GPK68" s="346"/>
      <c r="GPL68" s="346"/>
      <c r="GPM68" s="346"/>
      <c r="GPN68" s="346"/>
      <c r="GPO68" s="346"/>
      <c r="GPP68" s="346"/>
      <c r="GPQ68" s="346"/>
      <c r="GPR68" s="346"/>
      <c r="GPS68" s="346"/>
      <c r="GPT68" s="346"/>
      <c r="GPU68" s="346"/>
      <c r="GPV68" s="346"/>
      <c r="GPW68" s="346"/>
      <c r="GPX68" s="346"/>
      <c r="GPY68" s="346"/>
      <c r="GPZ68" s="346"/>
      <c r="GQA68" s="346"/>
      <c r="GQB68" s="346"/>
      <c r="GQC68" s="346"/>
      <c r="GQD68" s="346"/>
      <c r="GQE68" s="346"/>
      <c r="GQF68" s="346"/>
      <c r="GQG68" s="346"/>
      <c r="GQH68" s="346"/>
      <c r="GQI68" s="346"/>
      <c r="GQJ68" s="346"/>
      <c r="GQK68" s="346"/>
      <c r="GQL68" s="346"/>
      <c r="GQM68" s="346"/>
      <c r="GQN68" s="346"/>
      <c r="GQO68" s="346"/>
      <c r="GQP68" s="346"/>
      <c r="GQQ68" s="346"/>
      <c r="GQR68" s="346"/>
      <c r="GQS68" s="346"/>
      <c r="GQT68" s="346"/>
      <c r="GQU68" s="346"/>
      <c r="GQV68" s="346"/>
      <c r="GQW68" s="346"/>
      <c r="GQX68" s="346"/>
      <c r="GQY68" s="346"/>
      <c r="GQZ68" s="346"/>
      <c r="GRA68" s="346"/>
      <c r="GRB68" s="346"/>
      <c r="GRC68" s="346"/>
      <c r="GRD68" s="346"/>
      <c r="GRE68" s="346"/>
      <c r="GRF68" s="346"/>
      <c r="GRG68" s="346"/>
      <c r="GRH68" s="346"/>
      <c r="GRI68" s="346"/>
      <c r="GRJ68" s="346"/>
      <c r="GRK68" s="346"/>
      <c r="GRL68" s="346"/>
      <c r="GRM68" s="346"/>
      <c r="GRN68" s="346"/>
      <c r="GRO68" s="346"/>
      <c r="GRP68" s="346"/>
      <c r="GRQ68" s="346"/>
      <c r="GRR68" s="346"/>
      <c r="GRS68" s="346"/>
      <c r="GRT68" s="346"/>
      <c r="GRU68" s="346"/>
      <c r="GRV68" s="346"/>
      <c r="GRW68" s="346"/>
      <c r="GRX68" s="346"/>
      <c r="GRY68" s="346"/>
      <c r="GRZ68" s="346"/>
      <c r="GSA68" s="346"/>
      <c r="GSB68" s="346"/>
      <c r="GSC68" s="346"/>
      <c r="GSD68" s="346"/>
      <c r="GSE68" s="346"/>
      <c r="GSF68" s="346"/>
      <c r="GSG68" s="346"/>
      <c r="GSH68" s="346"/>
      <c r="GSI68" s="346"/>
      <c r="GSJ68" s="346"/>
      <c r="GSK68" s="346"/>
      <c r="GSL68" s="346"/>
      <c r="GSM68" s="346"/>
      <c r="GSN68" s="346"/>
      <c r="GSO68" s="346"/>
      <c r="GSP68" s="346"/>
      <c r="GSQ68" s="346"/>
      <c r="GSR68" s="346"/>
      <c r="GSS68" s="346"/>
      <c r="GST68" s="346"/>
      <c r="GSU68" s="346"/>
      <c r="GSV68" s="346"/>
      <c r="GSW68" s="346"/>
      <c r="GSX68" s="346"/>
      <c r="GSY68" s="346"/>
      <c r="GSZ68" s="346"/>
      <c r="GTA68" s="346"/>
      <c r="GTB68" s="346"/>
      <c r="GTC68" s="346"/>
      <c r="GTD68" s="346"/>
      <c r="GTE68" s="346"/>
      <c r="GTF68" s="346"/>
      <c r="GTG68" s="346"/>
      <c r="GTH68" s="346"/>
      <c r="GTI68" s="346"/>
      <c r="GTJ68" s="346"/>
      <c r="GTK68" s="346"/>
      <c r="GTL68" s="346"/>
      <c r="GTM68" s="346"/>
      <c r="GTN68" s="346"/>
      <c r="GTO68" s="346"/>
      <c r="GTP68" s="346"/>
      <c r="GTQ68" s="346"/>
      <c r="GTR68" s="346"/>
      <c r="GTS68" s="346"/>
      <c r="GTT68" s="346"/>
      <c r="GTU68" s="346"/>
      <c r="GTV68" s="346"/>
      <c r="GTW68" s="346"/>
      <c r="GTX68" s="346"/>
      <c r="GTY68" s="346"/>
      <c r="GTZ68" s="346"/>
      <c r="GUA68" s="346"/>
      <c r="GUB68" s="346"/>
      <c r="GUC68" s="346"/>
      <c r="GUD68" s="346"/>
      <c r="GUE68" s="346"/>
      <c r="GUF68" s="346"/>
      <c r="GUG68" s="346"/>
      <c r="GUH68" s="346"/>
      <c r="GUI68" s="346"/>
      <c r="GUJ68" s="346"/>
      <c r="GUK68" s="346"/>
      <c r="GUL68" s="346"/>
      <c r="GUM68" s="346"/>
      <c r="GUN68" s="346"/>
      <c r="GUO68" s="346"/>
      <c r="GUP68" s="346"/>
      <c r="GUQ68" s="346"/>
      <c r="GUR68" s="346"/>
      <c r="GUS68" s="346"/>
      <c r="GUT68" s="346"/>
      <c r="GUU68" s="346"/>
      <c r="GUV68" s="346"/>
      <c r="GUW68" s="346"/>
      <c r="GUX68" s="346"/>
      <c r="GUY68" s="346"/>
      <c r="GUZ68" s="346"/>
      <c r="GVA68" s="346"/>
      <c r="GVB68" s="346"/>
      <c r="GVC68" s="346"/>
      <c r="GVD68" s="346"/>
      <c r="GVE68" s="346"/>
      <c r="GVF68" s="346"/>
      <c r="GVG68" s="346"/>
      <c r="GVH68" s="346"/>
      <c r="GVI68" s="346"/>
      <c r="GVJ68" s="346"/>
      <c r="GVK68" s="346"/>
      <c r="GVL68" s="346"/>
      <c r="GVM68" s="346"/>
      <c r="GVN68" s="346"/>
      <c r="GVO68" s="346"/>
      <c r="GVP68" s="346"/>
      <c r="GVQ68" s="346"/>
      <c r="GVR68" s="346"/>
      <c r="GVS68" s="346"/>
      <c r="GVT68" s="346"/>
      <c r="GVU68" s="346"/>
      <c r="GVV68" s="346"/>
      <c r="GVW68" s="346"/>
      <c r="GVX68" s="346"/>
      <c r="GVY68" s="346"/>
      <c r="GVZ68" s="346"/>
      <c r="GWA68" s="346"/>
      <c r="GWB68" s="346"/>
      <c r="GWC68" s="346"/>
      <c r="GWD68" s="346"/>
      <c r="GWE68" s="346"/>
      <c r="GWF68" s="346"/>
      <c r="GWG68" s="346"/>
      <c r="GWH68" s="346"/>
      <c r="GWI68" s="346"/>
      <c r="GWJ68" s="346"/>
      <c r="GWK68" s="346"/>
      <c r="GWL68" s="346"/>
      <c r="GWM68" s="346"/>
      <c r="GWN68" s="346"/>
      <c r="GWO68" s="346"/>
      <c r="GWP68" s="346"/>
      <c r="GWQ68" s="346"/>
      <c r="GWR68" s="346"/>
      <c r="GWS68" s="346"/>
      <c r="GWT68" s="346"/>
      <c r="GWU68" s="346"/>
      <c r="GWV68" s="346"/>
      <c r="GWW68" s="346"/>
      <c r="GWX68" s="346"/>
      <c r="GWY68" s="346"/>
      <c r="GWZ68" s="346"/>
      <c r="GXA68" s="346"/>
      <c r="GXB68" s="346"/>
      <c r="GXC68" s="346"/>
      <c r="GXD68" s="346"/>
      <c r="GXE68" s="346"/>
      <c r="GXF68" s="346"/>
      <c r="GXG68" s="346"/>
      <c r="GXH68" s="346"/>
      <c r="GXI68" s="346"/>
      <c r="GXJ68" s="346"/>
      <c r="GXK68" s="346"/>
      <c r="GXL68" s="346"/>
      <c r="GXM68" s="346"/>
      <c r="GXN68" s="346"/>
      <c r="GXO68" s="346"/>
      <c r="GXP68" s="346"/>
      <c r="GXQ68" s="346"/>
      <c r="GXR68" s="346"/>
      <c r="GXS68" s="346"/>
      <c r="GXT68" s="346"/>
      <c r="GXU68" s="346"/>
      <c r="GXV68" s="346"/>
      <c r="GXW68" s="346"/>
      <c r="GXX68" s="346"/>
      <c r="GXY68" s="346"/>
      <c r="GXZ68" s="346"/>
      <c r="GYA68" s="346"/>
      <c r="GYB68" s="346"/>
      <c r="GYC68" s="346"/>
      <c r="GYD68" s="346"/>
      <c r="GYE68" s="346"/>
      <c r="GYF68" s="346"/>
      <c r="GYG68" s="346"/>
      <c r="GYH68" s="346"/>
      <c r="GYI68" s="346"/>
      <c r="GYJ68" s="346"/>
      <c r="GYK68" s="346"/>
      <c r="GYL68" s="346"/>
      <c r="GYM68" s="346"/>
      <c r="GYN68" s="346"/>
      <c r="GYO68" s="346"/>
      <c r="GYP68" s="346"/>
      <c r="GYQ68" s="346"/>
      <c r="GYR68" s="346"/>
      <c r="GYS68" s="346"/>
      <c r="GYT68" s="346"/>
      <c r="GYU68" s="346"/>
      <c r="GYV68" s="346"/>
      <c r="GYW68" s="346"/>
      <c r="GYX68" s="346"/>
      <c r="GYY68" s="346"/>
      <c r="GYZ68" s="346"/>
      <c r="GZA68" s="346"/>
      <c r="GZB68" s="346"/>
      <c r="GZC68" s="346"/>
      <c r="GZD68" s="346"/>
      <c r="GZE68" s="346"/>
      <c r="GZF68" s="346"/>
      <c r="GZG68" s="346"/>
      <c r="GZH68" s="346"/>
      <c r="GZI68" s="346"/>
      <c r="GZJ68" s="346"/>
      <c r="GZK68" s="346"/>
      <c r="GZL68" s="346"/>
      <c r="GZM68" s="346"/>
      <c r="GZN68" s="346"/>
      <c r="GZO68" s="346"/>
      <c r="GZP68" s="346"/>
      <c r="GZQ68" s="346"/>
      <c r="GZR68" s="346"/>
      <c r="GZS68" s="346"/>
      <c r="GZT68" s="346"/>
      <c r="GZU68" s="346"/>
      <c r="GZV68" s="346"/>
      <c r="GZW68" s="346"/>
      <c r="GZX68" s="346"/>
      <c r="GZY68" s="346"/>
      <c r="GZZ68" s="346"/>
      <c r="HAA68" s="346"/>
      <c r="HAB68" s="346"/>
      <c r="HAC68" s="346"/>
      <c r="HAD68" s="346"/>
      <c r="HAE68" s="346"/>
      <c r="HAF68" s="346"/>
      <c r="HAG68" s="346"/>
      <c r="HAH68" s="346"/>
      <c r="HAI68" s="346"/>
      <c r="HAJ68" s="346"/>
      <c r="HAK68" s="346"/>
      <c r="HAL68" s="346"/>
      <c r="HAM68" s="346"/>
      <c r="HAN68" s="346"/>
      <c r="HAO68" s="346"/>
      <c r="HAP68" s="346"/>
      <c r="HAQ68" s="346"/>
      <c r="HAR68" s="346"/>
      <c r="HAS68" s="346"/>
      <c r="HAT68" s="346"/>
      <c r="HAU68" s="346"/>
      <c r="HAV68" s="346"/>
      <c r="HAW68" s="346"/>
      <c r="HAX68" s="346"/>
      <c r="HAY68" s="346"/>
      <c r="HAZ68" s="346"/>
      <c r="HBA68" s="346"/>
      <c r="HBB68" s="346"/>
      <c r="HBC68" s="346"/>
      <c r="HBD68" s="346"/>
      <c r="HBE68" s="346"/>
      <c r="HBF68" s="346"/>
      <c r="HBG68" s="346"/>
      <c r="HBH68" s="346"/>
      <c r="HBI68" s="346"/>
      <c r="HBJ68" s="346"/>
      <c r="HBK68" s="346"/>
      <c r="HBL68" s="346"/>
      <c r="HBM68" s="346"/>
      <c r="HBN68" s="346"/>
      <c r="HBO68" s="346"/>
      <c r="HBP68" s="346"/>
      <c r="HBQ68" s="346"/>
      <c r="HBR68" s="346"/>
      <c r="HBS68" s="346"/>
      <c r="HBT68" s="346"/>
      <c r="HBU68" s="346"/>
      <c r="HBV68" s="346"/>
      <c r="HBW68" s="346"/>
      <c r="HBX68" s="346"/>
      <c r="HBY68" s="346"/>
      <c r="HBZ68" s="346"/>
      <c r="HCA68" s="346"/>
      <c r="HCB68" s="346"/>
      <c r="HCC68" s="346"/>
      <c r="HCD68" s="346"/>
      <c r="HCE68" s="346"/>
      <c r="HCF68" s="346"/>
      <c r="HCG68" s="346"/>
      <c r="HCH68" s="346"/>
      <c r="HCI68" s="346"/>
      <c r="HCJ68" s="346"/>
      <c r="HCK68" s="346"/>
      <c r="HCL68" s="346"/>
      <c r="HCM68" s="346"/>
      <c r="HCN68" s="346"/>
      <c r="HCO68" s="346"/>
      <c r="HCP68" s="346"/>
      <c r="HCQ68" s="346"/>
      <c r="HCR68" s="346"/>
      <c r="HCS68" s="346"/>
      <c r="HCT68" s="346"/>
      <c r="HCU68" s="346"/>
      <c r="HCV68" s="346"/>
      <c r="HCW68" s="346"/>
      <c r="HCX68" s="346"/>
      <c r="HCY68" s="346"/>
      <c r="HCZ68" s="346"/>
      <c r="HDA68" s="346"/>
      <c r="HDB68" s="346"/>
      <c r="HDC68" s="346"/>
      <c r="HDD68" s="346"/>
      <c r="HDE68" s="346"/>
      <c r="HDF68" s="346"/>
      <c r="HDG68" s="346"/>
      <c r="HDH68" s="346"/>
      <c r="HDI68" s="346"/>
      <c r="HDJ68" s="346"/>
      <c r="HDK68" s="346"/>
      <c r="HDL68" s="346"/>
      <c r="HDM68" s="346"/>
      <c r="HDN68" s="346"/>
      <c r="HDO68" s="346"/>
      <c r="HDP68" s="346"/>
      <c r="HDQ68" s="346"/>
      <c r="HDR68" s="346"/>
      <c r="HDS68" s="346"/>
      <c r="HDT68" s="346"/>
      <c r="HDU68" s="346"/>
      <c r="HDV68" s="346"/>
      <c r="HDW68" s="346"/>
      <c r="HDX68" s="346"/>
      <c r="HDY68" s="346"/>
      <c r="HDZ68" s="346"/>
      <c r="HEA68" s="346"/>
      <c r="HEB68" s="346"/>
      <c r="HEC68" s="346"/>
      <c r="HED68" s="346"/>
      <c r="HEE68" s="346"/>
      <c r="HEF68" s="346"/>
      <c r="HEG68" s="346"/>
      <c r="HEH68" s="346"/>
      <c r="HEI68" s="346"/>
      <c r="HEJ68" s="346"/>
      <c r="HEK68" s="346"/>
      <c r="HEL68" s="346"/>
      <c r="HEM68" s="346"/>
      <c r="HEN68" s="346"/>
      <c r="HEO68" s="346"/>
      <c r="HEP68" s="346"/>
      <c r="HEQ68" s="346"/>
      <c r="HER68" s="346"/>
      <c r="HES68" s="346"/>
      <c r="HET68" s="346"/>
      <c r="HEU68" s="346"/>
      <c r="HEV68" s="346"/>
      <c r="HEW68" s="346"/>
      <c r="HEX68" s="346"/>
      <c r="HEY68" s="346"/>
      <c r="HEZ68" s="346"/>
      <c r="HFA68" s="346"/>
      <c r="HFB68" s="346"/>
      <c r="HFC68" s="346"/>
      <c r="HFD68" s="346"/>
      <c r="HFE68" s="346"/>
      <c r="HFF68" s="346"/>
      <c r="HFG68" s="346"/>
      <c r="HFH68" s="346"/>
      <c r="HFI68" s="346"/>
      <c r="HFJ68" s="346"/>
      <c r="HFK68" s="346"/>
      <c r="HFL68" s="346"/>
      <c r="HFM68" s="346"/>
      <c r="HFN68" s="346"/>
      <c r="HFO68" s="346"/>
      <c r="HFP68" s="346"/>
      <c r="HFQ68" s="346"/>
      <c r="HFR68" s="346"/>
      <c r="HFS68" s="346"/>
      <c r="HFT68" s="346"/>
      <c r="HFU68" s="346"/>
      <c r="HFV68" s="346"/>
      <c r="HFW68" s="346"/>
      <c r="HFX68" s="346"/>
      <c r="HFY68" s="346"/>
      <c r="HFZ68" s="346"/>
      <c r="HGA68" s="346"/>
      <c r="HGB68" s="346"/>
      <c r="HGC68" s="346"/>
      <c r="HGD68" s="346"/>
      <c r="HGE68" s="346"/>
      <c r="HGF68" s="346"/>
      <c r="HGG68" s="346"/>
      <c r="HGH68" s="346"/>
      <c r="HGI68" s="346"/>
      <c r="HGJ68" s="346"/>
      <c r="HGK68" s="346"/>
      <c r="HGL68" s="346"/>
      <c r="HGM68" s="346"/>
      <c r="HGN68" s="346"/>
      <c r="HGO68" s="346"/>
      <c r="HGP68" s="346"/>
      <c r="HGQ68" s="346"/>
      <c r="HGR68" s="346"/>
      <c r="HGS68" s="346"/>
      <c r="HGT68" s="346"/>
      <c r="HGU68" s="346"/>
      <c r="HGV68" s="346"/>
      <c r="HGW68" s="346"/>
      <c r="HGX68" s="346"/>
      <c r="HGY68" s="346"/>
      <c r="HGZ68" s="346"/>
      <c r="HHA68" s="346"/>
      <c r="HHB68" s="346"/>
      <c r="HHC68" s="346"/>
      <c r="HHD68" s="346"/>
      <c r="HHE68" s="346"/>
      <c r="HHF68" s="346"/>
      <c r="HHG68" s="346"/>
      <c r="HHH68" s="346"/>
      <c r="HHI68" s="346"/>
      <c r="HHJ68" s="346"/>
      <c r="HHK68" s="346"/>
      <c r="HHL68" s="346"/>
      <c r="HHM68" s="346"/>
      <c r="HHN68" s="346"/>
      <c r="HHO68" s="346"/>
      <c r="HHP68" s="346"/>
      <c r="HHQ68" s="346"/>
      <c r="HHR68" s="346"/>
      <c r="HHS68" s="346"/>
    </row>
    <row r="69" spans="1:5635" s="118" customFormat="1" ht="10" x14ac:dyDescent="0.2">
      <c r="A69" s="418"/>
      <c r="B69" s="354" t="s">
        <v>130</v>
      </c>
      <c r="C69" s="352"/>
      <c r="D69" s="352"/>
      <c r="E69" s="352"/>
      <c r="F69" s="352"/>
      <c r="G69" s="352"/>
      <c r="H69" s="352"/>
      <c r="I69" s="352"/>
      <c r="J69" s="352"/>
      <c r="K69" s="352"/>
      <c r="L69" s="352"/>
      <c r="M69" s="352"/>
      <c r="N69" s="352"/>
      <c r="O69" s="352"/>
      <c r="P69" s="352"/>
      <c r="Q69" s="352"/>
      <c r="R69" s="352"/>
      <c r="S69" s="352"/>
      <c r="T69" s="352"/>
      <c r="U69" s="352"/>
      <c r="V69" s="352">
        <v>0.86283754999999995</v>
      </c>
      <c r="W69" s="352">
        <v>0.82496505999999992</v>
      </c>
      <c r="X69" s="352">
        <v>0.76335725999999993</v>
      </c>
      <c r="Y69" s="352">
        <v>0</v>
      </c>
      <c r="Z69" s="352"/>
      <c r="AA69" s="352"/>
      <c r="AB69" s="352"/>
      <c r="AC69" s="352"/>
      <c r="AD69" s="352"/>
      <c r="AE69" s="352"/>
      <c r="AF69" s="355"/>
      <c r="AG69" s="355"/>
      <c r="AH69" s="355"/>
      <c r="AI69" s="355"/>
      <c r="AJ69" s="355"/>
      <c r="AK69" s="355"/>
      <c r="AL69" s="355"/>
      <c r="AM69" s="355"/>
      <c r="AN69" s="355"/>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346"/>
      <c r="DH69" s="346"/>
      <c r="DI69" s="346"/>
      <c r="DJ69" s="346"/>
      <c r="DK69" s="346"/>
      <c r="DL69" s="346"/>
      <c r="DM69" s="346"/>
      <c r="DN69" s="346"/>
      <c r="DO69" s="346"/>
      <c r="DP69" s="346"/>
      <c r="DQ69" s="346"/>
      <c r="DR69" s="346"/>
      <c r="DS69" s="346"/>
      <c r="DT69" s="346"/>
      <c r="DU69" s="346"/>
      <c r="DV69" s="346"/>
      <c r="DW69" s="346"/>
      <c r="DX69" s="346"/>
      <c r="DY69" s="346"/>
      <c r="DZ69" s="346"/>
      <c r="EA69" s="346"/>
      <c r="EB69" s="346"/>
      <c r="EC69" s="346"/>
      <c r="ED69" s="346"/>
      <c r="EE69" s="346"/>
      <c r="EF69" s="346"/>
      <c r="EG69" s="346"/>
      <c r="EH69" s="346"/>
      <c r="EI69" s="346"/>
      <c r="EJ69" s="346"/>
      <c r="EK69" s="346"/>
      <c r="EL69" s="346"/>
      <c r="EM69" s="346"/>
      <c r="EN69" s="346"/>
      <c r="EO69" s="346"/>
      <c r="EP69" s="346"/>
      <c r="EQ69" s="346"/>
      <c r="ER69" s="346"/>
      <c r="ES69" s="346"/>
      <c r="ET69" s="346"/>
      <c r="EU69" s="346"/>
      <c r="EV69" s="346"/>
      <c r="EW69" s="346"/>
      <c r="EX69" s="346"/>
      <c r="EY69" s="346"/>
      <c r="EZ69" s="346"/>
      <c r="FA69" s="346"/>
      <c r="FB69" s="346"/>
      <c r="FC69" s="346"/>
      <c r="FD69" s="346"/>
      <c r="FE69" s="346"/>
      <c r="FF69" s="346"/>
      <c r="FG69" s="346"/>
      <c r="FH69" s="346"/>
      <c r="FI69" s="346"/>
      <c r="FJ69" s="346"/>
      <c r="FK69" s="346"/>
      <c r="FL69" s="346"/>
      <c r="FM69" s="346"/>
      <c r="FN69" s="346"/>
      <c r="FO69" s="346"/>
      <c r="FP69" s="346"/>
      <c r="FQ69" s="346"/>
      <c r="FR69" s="346"/>
      <c r="FS69" s="346"/>
      <c r="FT69" s="346"/>
      <c r="FU69" s="346"/>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346"/>
      <c r="GR69" s="346"/>
      <c r="GS69" s="346"/>
      <c r="GT69" s="346"/>
      <c r="GU69" s="346"/>
      <c r="GV69" s="346"/>
      <c r="GW69" s="346"/>
      <c r="GX69" s="346"/>
      <c r="GY69" s="346"/>
      <c r="GZ69" s="346"/>
      <c r="HA69" s="346"/>
      <c r="HB69" s="346"/>
      <c r="HC69" s="346"/>
      <c r="HD69" s="346"/>
      <c r="HE69" s="346"/>
      <c r="HF69" s="346"/>
      <c r="HG69" s="346"/>
      <c r="HH69" s="346"/>
      <c r="HI69" s="346"/>
      <c r="HJ69" s="346"/>
      <c r="HK69" s="346"/>
      <c r="HL69" s="346"/>
      <c r="HM69" s="346"/>
      <c r="HN69" s="346"/>
      <c r="HO69" s="346"/>
      <c r="HP69" s="346"/>
      <c r="HQ69" s="346"/>
      <c r="HR69" s="346"/>
      <c r="HS69" s="346"/>
      <c r="HT69" s="346"/>
      <c r="HU69" s="346"/>
      <c r="HV69" s="346"/>
      <c r="HW69" s="346"/>
      <c r="HX69" s="346"/>
      <c r="HY69" s="346"/>
      <c r="HZ69" s="346"/>
      <c r="IA69" s="346"/>
      <c r="IB69" s="346"/>
      <c r="IC69" s="346"/>
      <c r="ID69" s="346"/>
      <c r="IE69" s="346"/>
      <c r="IF69" s="346"/>
      <c r="IG69" s="346"/>
      <c r="IH69" s="346"/>
      <c r="II69" s="346"/>
      <c r="IJ69" s="346"/>
      <c r="IK69" s="346"/>
      <c r="IL69" s="346"/>
      <c r="IM69" s="346"/>
      <c r="IN69" s="346"/>
      <c r="IO69" s="346"/>
      <c r="IP69" s="346"/>
      <c r="IQ69" s="346"/>
      <c r="IR69" s="346"/>
      <c r="IS69" s="346"/>
      <c r="IT69" s="346"/>
      <c r="IU69" s="346"/>
      <c r="IV69" s="346"/>
      <c r="IW69" s="346"/>
      <c r="IX69" s="346"/>
      <c r="IY69" s="346"/>
      <c r="IZ69" s="346"/>
      <c r="JA69" s="346"/>
      <c r="JB69" s="346"/>
      <c r="JC69" s="346"/>
      <c r="JD69" s="346"/>
      <c r="JE69" s="346"/>
      <c r="JF69" s="346"/>
      <c r="JG69" s="346"/>
      <c r="JH69" s="346"/>
      <c r="JI69" s="346"/>
      <c r="JJ69" s="346"/>
      <c r="JK69" s="346"/>
      <c r="JL69" s="346"/>
      <c r="JM69" s="346"/>
      <c r="JN69" s="346"/>
      <c r="JO69" s="346"/>
      <c r="JP69" s="346"/>
      <c r="JQ69" s="346"/>
      <c r="JR69" s="346"/>
      <c r="JS69" s="346"/>
      <c r="JT69" s="346"/>
      <c r="JU69" s="346"/>
      <c r="JV69" s="346"/>
      <c r="JW69" s="346"/>
      <c r="JX69" s="346"/>
      <c r="JY69" s="346"/>
      <c r="JZ69" s="346"/>
      <c r="KA69" s="346"/>
      <c r="KB69" s="346"/>
      <c r="KC69" s="346"/>
      <c r="KD69" s="346"/>
      <c r="KE69" s="346"/>
      <c r="KF69" s="346"/>
      <c r="KG69" s="346"/>
      <c r="KH69" s="346"/>
      <c r="KI69" s="346"/>
      <c r="KJ69" s="346"/>
      <c r="KK69" s="346"/>
      <c r="KL69" s="346"/>
      <c r="KM69" s="346"/>
      <c r="KN69" s="346"/>
      <c r="KO69" s="346"/>
      <c r="KP69" s="346"/>
      <c r="KQ69" s="346"/>
      <c r="KR69" s="346"/>
      <c r="KS69" s="346"/>
      <c r="KT69" s="346"/>
      <c r="KU69" s="346"/>
      <c r="KV69" s="346"/>
      <c r="KW69" s="346"/>
      <c r="KX69" s="346"/>
      <c r="KY69" s="346"/>
      <c r="KZ69" s="346"/>
      <c r="LA69" s="346"/>
      <c r="LB69" s="346"/>
      <c r="LC69" s="346"/>
      <c r="LD69" s="346"/>
      <c r="LE69" s="346"/>
      <c r="LF69" s="346"/>
      <c r="LG69" s="346"/>
      <c r="LH69" s="346"/>
      <c r="LI69" s="346"/>
      <c r="LJ69" s="346"/>
      <c r="LK69" s="346"/>
      <c r="LL69" s="346"/>
      <c r="LM69" s="346"/>
      <c r="LN69" s="346"/>
      <c r="LO69" s="346"/>
      <c r="LP69" s="346"/>
      <c r="LQ69" s="346"/>
      <c r="LR69" s="346"/>
      <c r="LS69" s="346"/>
      <c r="LT69" s="346"/>
      <c r="LU69" s="346"/>
      <c r="LV69" s="346"/>
      <c r="LW69" s="346"/>
      <c r="LX69" s="346"/>
      <c r="LY69" s="346"/>
      <c r="LZ69" s="346"/>
      <c r="MA69" s="346"/>
      <c r="MB69" s="346"/>
      <c r="MC69" s="346"/>
      <c r="MD69" s="346"/>
      <c r="ME69" s="346"/>
      <c r="MF69" s="346"/>
      <c r="MG69" s="346"/>
      <c r="MH69" s="346"/>
      <c r="MI69" s="346"/>
      <c r="MJ69" s="346"/>
      <c r="MK69" s="346"/>
      <c r="ML69" s="346"/>
      <c r="MM69" s="346"/>
      <c r="MN69" s="346"/>
      <c r="MO69" s="346"/>
      <c r="MP69" s="346"/>
      <c r="MQ69" s="346"/>
      <c r="MR69" s="346"/>
      <c r="MS69" s="346"/>
      <c r="MT69" s="346"/>
      <c r="MU69" s="346"/>
      <c r="MV69" s="346"/>
      <c r="MW69" s="346"/>
      <c r="MX69" s="346"/>
      <c r="MY69" s="346"/>
      <c r="MZ69" s="346"/>
      <c r="NA69" s="346"/>
      <c r="NB69" s="346"/>
      <c r="NC69" s="346"/>
      <c r="ND69" s="346"/>
      <c r="NE69" s="346"/>
      <c r="NF69" s="346"/>
      <c r="NG69" s="346"/>
      <c r="NH69" s="346"/>
      <c r="NI69" s="346"/>
      <c r="NJ69" s="346"/>
      <c r="NK69" s="346"/>
      <c r="NL69" s="346"/>
      <c r="NM69" s="346"/>
      <c r="NN69" s="346"/>
      <c r="NO69" s="346"/>
      <c r="NP69" s="346"/>
      <c r="NQ69" s="346"/>
      <c r="NR69" s="346"/>
      <c r="NS69" s="346"/>
      <c r="NT69" s="346"/>
      <c r="NU69" s="346"/>
      <c r="NV69" s="346"/>
      <c r="NW69" s="346"/>
      <c r="NX69" s="346"/>
      <c r="NY69" s="346"/>
      <c r="NZ69" s="346"/>
      <c r="OA69" s="346"/>
      <c r="OB69" s="346"/>
      <c r="OC69" s="346"/>
      <c r="OD69" s="346"/>
      <c r="OE69" s="346"/>
      <c r="OF69" s="346"/>
      <c r="OG69" s="346"/>
      <c r="OH69" s="346"/>
      <c r="OI69" s="346"/>
      <c r="OJ69" s="346"/>
      <c r="OK69" s="346"/>
      <c r="OL69" s="346"/>
      <c r="OM69" s="346"/>
      <c r="ON69" s="346"/>
      <c r="OO69" s="346"/>
      <c r="OP69" s="346"/>
      <c r="OQ69" s="346"/>
      <c r="OR69" s="346"/>
      <c r="OS69" s="346"/>
      <c r="OT69" s="346"/>
      <c r="OU69" s="346"/>
      <c r="OV69" s="346"/>
      <c r="OW69" s="346"/>
      <c r="OX69" s="346"/>
      <c r="OY69" s="346"/>
      <c r="OZ69" s="346"/>
      <c r="PA69" s="346"/>
      <c r="PB69" s="346"/>
      <c r="PC69" s="346"/>
      <c r="PD69" s="346"/>
      <c r="PE69" s="346"/>
      <c r="PF69" s="346"/>
      <c r="PG69" s="346"/>
      <c r="PH69" s="346"/>
      <c r="PI69" s="346"/>
      <c r="PJ69" s="346"/>
      <c r="PK69" s="346"/>
      <c r="PL69" s="346"/>
      <c r="PM69" s="346"/>
      <c r="PN69" s="346"/>
      <c r="PO69" s="346"/>
      <c r="PP69" s="346"/>
      <c r="PQ69" s="346"/>
      <c r="PR69" s="346"/>
      <c r="PS69" s="346"/>
      <c r="PT69" s="346"/>
      <c r="PU69" s="346"/>
      <c r="PV69" s="346"/>
      <c r="PW69" s="346"/>
      <c r="PX69" s="346"/>
      <c r="PY69" s="346"/>
      <c r="PZ69" s="346"/>
      <c r="QA69" s="346"/>
      <c r="QB69" s="346"/>
      <c r="QC69" s="346"/>
      <c r="QD69" s="346"/>
      <c r="QE69" s="346"/>
      <c r="QF69" s="346"/>
      <c r="QG69" s="346"/>
      <c r="QH69" s="346"/>
      <c r="QI69" s="346"/>
      <c r="QJ69" s="346"/>
      <c r="QK69" s="346"/>
      <c r="QL69" s="346"/>
      <c r="QM69" s="346"/>
      <c r="QN69" s="346"/>
      <c r="QO69" s="346"/>
      <c r="QP69" s="346"/>
      <c r="QQ69" s="346"/>
      <c r="QR69" s="346"/>
      <c r="QS69" s="346"/>
      <c r="QT69" s="346"/>
      <c r="QU69" s="346"/>
      <c r="QV69" s="346"/>
      <c r="QW69" s="346"/>
      <c r="QX69" s="346"/>
      <c r="QY69" s="346"/>
      <c r="QZ69" s="346"/>
      <c r="RA69" s="346"/>
      <c r="RB69" s="346"/>
      <c r="RC69" s="346"/>
      <c r="RD69" s="346"/>
      <c r="RE69" s="346"/>
      <c r="RF69" s="346"/>
      <c r="RG69" s="346"/>
      <c r="RH69" s="346"/>
      <c r="RI69" s="346"/>
      <c r="RJ69" s="346"/>
      <c r="RK69" s="346"/>
      <c r="RL69" s="346"/>
      <c r="RM69" s="346"/>
      <c r="RN69" s="346"/>
      <c r="RO69" s="346"/>
      <c r="RP69" s="346"/>
      <c r="RQ69" s="346"/>
      <c r="RR69" s="346"/>
      <c r="RS69" s="346"/>
      <c r="RT69" s="346"/>
      <c r="RU69" s="346"/>
      <c r="RV69" s="346"/>
      <c r="RW69" s="346"/>
      <c r="RX69" s="346"/>
      <c r="RY69" s="346"/>
      <c r="RZ69" s="346"/>
      <c r="SA69" s="346"/>
      <c r="SB69" s="346"/>
      <c r="SC69" s="346"/>
      <c r="SD69" s="346"/>
      <c r="SE69" s="346"/>
      <c r="SF69" s="346"/>
      <c r="SG69" s="346"/>
      <c r="SH69" s="346"/>
      <c r="SI69" s="346"/>
      <c r="SJ69" s="346"/>
      <c r="SK69" s="346"/>
      <c r="SL69" s="346"/>
      <c r="SM69" s="346"/>
      <c r="SN69" s="346"/>
      <c r="SO69" s="346"/>
      <c r="SP69" s="346"/>
      <c r="SQ69" s="346"/>
      <c r="SR69" s="346"/>
      <c r="SS69" s="346"/>
      <c r="ST69" s="346"/>
      <c r="SU69" s="346"/>
      <c r="SV69" s="346"/>
      <c r="SW69" s="346"/>
      <c r="SX69" s="346"/>
      <c r="SY69" s="346"/>
      <c r="SZ69" s="346"/>
      <c r="TA69" s="346"/>
      <c r="TB69" s="346"/>
      <c r="TC69" s="346"/>
      <c r="TD69" s="346"/>
      <c r="TE69" s="346"/>
      <c r="TF69" s="346"/>
      <c r="TG69" s="346"/>
      <c r="TH69" s="346"/>
      <c r="TI69" s="346"/>
      <c r="TJ69" s="346"/>
      <c r="TK69" s="346"/>
      <c r="TL69" s="346"/>
      <c r="TM69" s="346"/>
      <c r="TN69" s="346"/>
      <c r="TO69" s="346"/>
      <c r="TP69" s="346"/>
      <c r="TQ69" s="346"/>
      <c r="TR69" s="346"/>
      <c r="TS69" s="346"/>
      <c r="TT69" s="346"/>
      <c r="TU69" s="346"/>
      <c r="TV69" s="346"/>
      <c r="TW69" s="346"/>
      <c r="TX69" s="346"/>
      <c r="TY69" s="346"/>
      <c r="TZ69" s="346"/>
      <c r="UA69" s="346"/>
      <c r="UB69" s="346"/>
      <c r="UC69" s="346"/>
      <c r="UD69" s="346"/>
      <c r="UE69" s="346"/>
      <c r="UF69" s="346"/>
      <c r="UG69" s="346"/>
      <c r="UH69" s="346"/>
      <c r="UI69" s="346"/>
      <c r="UJ69" s="346"/>
      <c r="UK69" s="346"/>
      <c r="UL69" s="346"/>
      <c r="UM69" s="346"/>
      <c r="UN69" s="346"/>
      <c r="UO69" s="346"/>
      <c r="UP69" s="346"/>
      <c r="UQ69" s="346"/>
      <c r="UR69" s="346"/>
      <c r="US69" s="346"/>
      <c r="UT69" s="346"/>
      <c r="UU69" s="346"/>
      <c r="UV69" s="346"/>
      <c r="UW69" s="346"/>
      <c r="UX69" s="346"/>
      <c r="UY69" s="346"/>
      <c r="UZ69" s="346"/>
      <c r="VA69" s="346"/>
      <c r="VB69" s="346"/>
      <c r="VC69" s="346"/>
      <c r="VD69" s="346"/>
      <c r="VE69" s="346"/>
      <c r="VF69" s="346"/>
      <c r="VG69" s="346"/>
      <c r="VH69" s="346"/>
      <c r="VI69" s="346"/>
      <c r="VJ69" s="346"/>
      <c r="VK69" s="346"/>
      <c r="VL69" s="346"/>
      <c r="VM69" s="346"/>
      <c r="VN69" s="346"/>
      <c r="VO69" s="346"/>
      <c r="VP69" s="346"/>
      <c r="VQ69" s="346"/>
      <c r="VR69" s="346"/>
      <c r="VS69" s="346"/>
      <c r="VT69" s="346"/>
      <c r="VU69" s="346"/>
      <c r="VV69" s="346"/>
      <c r="VW69" s="346"/>
      <c r="VX69" s="346"/>
      <c r="VY69" s="346"/>
      <c r="VZ69" s="346"/>
      <c r="WA69" s="346"/>
      <c r="WB69" s="346"/>
      <c r="WC69" s="346"/>
      <c r="WD69" s="346"/>
      <c r="WE69" s="346"/>
      <c r="WF69" s="346"/>
      <c r="WG69" s="346"/>
      <c r="WH69" s="346"/>
      <c r="WI69" s="346"/>
      <c r="WJ69" s="346"/>
      <c r="WK69" s="346"/>
      <c r="WL69" s="346"/>
      <c r="WM69" s="346"/>
      <c r="WN69" s="346"/>
      <c r="WO69" s="346"/>
      <c r="WP69" s="346"/>
      <c r="WQ69" s="346"/>
      <c r="WR69" s="346"/>
      <c r="WS69" s="346"/>
      <c r="WT69" s="346"/>
      <c r="WU69" s="346"/>
      <c r="WV69" s="346"/>
      <c r="WW69" s="346"/>
      <c r="WX69" s="346"/>
      <c r="WY69" s="346"/>
      <c r="WZ69" s="346"/>
      <c r="XA69" s="346"/>
      <c r="XB69" s="346"/>
      <c r="XC69" s="346"/>
      <c r="XD69" s="346"/>
      <c r="XE69" s="346"/>
      <c r="XF69" s="346"/>
      <c r="XG69" s="346"/>
      <c r="XH69" s="346"/>
      <c r="XI69" s="346"/>
      <c r="XJ69" s="346"/>
      <c r="XK69" s="346"/>
      <c r="XL69" s="346"/>
      <c r="XM69" s="346"/>
      <c r="XN69" s="346"/>
      <c r="XO69" s="346"/>
      <c r="XP69" s="346"/>
      <c r="XQ69" s="346"/>
      <c r="XR69" s="346"/>
      <c r="XS69" s="346"/>
      <c r="XT69" s="346"/>
      <c r="XU69" s="346"/>
      <c r="XV69" s="346"/>
      <c r="XW69" s="346"/>
      <c r="XX69" s="346"/>
      <c r="XY69" s="346"/>
      <c r="XZ69" s="346"/>
      <c r="YA69" s="346"/>
      <c r="YB69" s="346"/>
      <c r="YC69" s="346"/>
      <c r="YD69" s="346"/>
      <c r="YE69" s="346"/>
      <c r="YF69" s="346"/>
      <c r="YG69" s="346"/>
      <c r="YH69" s="346"/>
      <c r="YI69" s="346"/>
      <c r="YJ69" s="346"/>
      <c r="YK69" s="346"/>
      <c r="YL69" s="346"/>
      <c r="YM69" s="346"/>
      <c r="YN69" s="346"/>
      <c r="YO69" s="346"/>
      <c r="YP69" s="346"/>
      <c r="YQ69" s="346"/>
      <c r="YR69" s="346"/>
      <c r="YS69" s="346"/>
      <c r="YT69" s="346"/>
      <c r="YU69" s="346"/>
      <c r="YV69" s="346"/>
      <c r="YW69" s="346"/>
      <c r="YX69" s="346"/>
      <c r="YY69" s="346"/>
      <c r="YZ69" s="346"/>
      <c r="ZA69" s="346"/>
      <c r="ZB69" s="346"/>
      <c r="ZC69" s="346"/>
      <c r="ZD69" s="346"/>
      <c r="ZE69" s="346"/>
      <c r="ZF69" s="346"/>
      <c r="ZG69" s="346"/>
      <c r="ZH69" s="346"/>
      <c r="ZI69" s="346"/>
      <c r="ZJ69" s="346"/>
      <c r="ZK69" s="346"/>
      <c r="ZL69" s="346"/>
      <c r="ZM69" s="346"/>
      <c r="ZN69" s="346"/>
      <c r="ZO69" s="346"/>
      <c r="ZP69" s="346"/>
      <c r="ZQ69" s="346"/>
      <c r="ZR69" s="346"/>
      <c r="ZS69" s="346"/>
      <c r="ZT69" s="346"/>
      <c r="ZU69" s="346"/>
      <c r="ZV69" s="346"/>
      <c r="ZW69" s="346"/>
      <c r="ZX69" s="346"/>
      <c r="ZY69" s="346"/>
      <c r="ZZ69" s="346"/>
      <c r="AAA69" s="346"/>
      <c r="AAB69" s="346"/>
      <c r="AAC69" s="346"/>
      <c r="AAD69" s="346"/>
      <c r="AAE69" s="346"/>
      <c r="AAF69" s="346"/>
      <c r="AAG69" s="346"/>
      <c r="AAH69" s="346"/>
      <c r="AAI69" s="346"/>
      <c r="AAJ69" s="346"/>
      <c r="AAK69" s="346"/>
      <c r="AAL69" s="346"/>
      <c r="AAM69" s="346"/>
      <c r="AAN69" s="346"/>
      <c r="AAO69" s="346"/>
      <c r="AAP69" s="346"/>
      <c r="AAQ69" s="346"/>
      <c r="AAR69" s="346"/>
      <c r="AAS69" s="346"/>
      <c r="AAT69" s="346"/>
      <c r="AAU69" s="346"/>
      <c r="AAV69" s="346"/>
      <c r="AAW69" s="346"/>
      <c r="AAX69" s="346"/>
      <c r="AAY69" s="346"/>
      <c r="AAZ69" s="346"/>
      <c r="ABA69" s="346"/>
      <c r="ABB69" s="346"/>
      <c r="ABC69" s="346"/>
      <c r="ABD69" s="346"/>
      <c r="ABE69" s="346"/>
      <c r="ABF69" s="346"/>
      <c r="ABG69" s="346"/>
      <c r="ABH69" s="346"/>
      <c r="ABI69" s="346"/>
      <c r="ABJ69" s="346"/>
      <c r="ABK69" s="346"/>
      <c r="ABL69" s="346"/>
      <c r="ABM69" s="346"/>
      <c r="ABN69" s="346"/>
      <c r="ABO69" s="346"/>
      <c r="ABP69" s="346"/>
      <c r="ABQ69" s="346"/>
      <c r="ABR69" s="346"/>
      <c r="ABS69" s="346"/>
      <c r="ABT69" s="346"/>
      <c r="ABU69" s="346"/>
      <c r="ABV69" s="346"/>
      <c r="ABW69" s="346"/>
      <c r="ABX69" s="346"/>
      <c r="ABY69" s="346"/>
      <c r="ABZ69" s="346"/>
      <c r="ACA69" s="346"/>
      <c r="ACB69" s="346"/>
      <c r="ACC69" s="346"/>
      <c r="ACD69" s="346"/>
      <c r="ACE69" s="346"/>
      <c r="ACF69" s="346"/>
      <c r="ACG69" s="346"/>
      <c r="ACH69" s="346"/>
      <c r="ACI69" s="346"/>
      <c r="ACJ69" s="346"/>
      <c r="ACK69" s="346"/>
      <c r="ACL69" s="346"/>
      <c r="ACM69" s="346"/>
      <c r="ACN69" s="346"/>
      <c r="ACO69" s="346"/>
      <c r="ACP69" s="346"/>
      <c r="ACQ69" s="346"/>
      <c r="ACR69" s="346"/>
      <c r="ACS69" s="346"/>
      <c r="ACT69" s="346"/>
      <c r="ACU69" s="346"/>
      <c r="ACV69" s="346"/>
      <c r="ACW69" s="346"/>
      <c r="ACX69" s="346"/>
      <c r="ACY69" s="346"/>
      <c r="ACZ69" s="346"/>
      <c r="ADA69" s="346"/>
      <c r="ADB69" s="346"/>
      <c r="ADC69" s="346"/>
      <c r="ADD69" s="346"/>
      <c r="ADE69" s="346"/>
      <c r="ADF69" s="346"/>
      <c r="ADG69" s="346"/>
      <c r="ADH69" s="346"/>
      <c r="ADI69" s="346"/>
      <c r="ADJ69" s="346"/>
      <c r="ADK69" s="346"/>
      <c r="ADL69" s="346"/>
      <c r="ADM69" s="346"/>
      <c r="ADN69" s="346"/>
      <c r="ADO69" s="346"/>
      <c r="ADP69" s="346"/>
      <c r="ADQ69" s="346"/>
      <c r="ADR69" s="346"/>
      <c r="ADS69" s="346"/>
      <c r="ADT69" s="346"/>
      <c r="ADU69" s="346"/>
      <c r="ADV69" s="346"/>
      <c r="ADW69" s="346"/>
      <c r="ADX69" s="346"/>
      <c r="ADY69" s="346"/>
      <c r="ADZ69" s="346"/>
      <c r="AEA69" s="346"/>
      <c r="AEB69" s="346"/>
      <c r="AEC69" s="346"/>
      <c r="AED69" s="346"/>
      <c r="AEE69" s="346"/>
      <c r="AEF69" s="346"/>
      <c r="AEG69" s="346"/>
      <c r="AEH69" s="346"/>
      <c r="AEI69" s="346"/>
      <c r="AEJ69" s="346"/>
      <c r="AEK69" s="346"/>
      <c r="AEL69" s="346"/>
      <c r="AEM69" s="346"/>
      <c r="AEN69" s="346"/>
      <c r="AEO69" s="346"/>
      <c r="AEP69" s="346"/>
      <c r="AEQ69" s="346"/>
      <c r="AER69" s="346"/>
      <c r="AES69" s="346"/>
      <c r="AET69" s="346"/>
      <c r="AEU69" s="346"/>
      <c r="AEV69" s="346"/>
      <c r="AEW69" s="346"/>
      <c r="AEX69" s="346"/>
      <c r="AEY69" s="346"/>
      <c r="AEZ69" s="346"/>
      <c r="AFA69" s="346"/>
      <c r="AFB69" s="346"/>
      <c r="AFC69" s="346"/>
      <c r="AFD69" s="346"/>
      <c r="AFE69" s="346"/>
      <c r="AFF69" s="346"/>
      <c r="AFG69" s="346"/>
      <c r="AFH69" s="346"/>
      <c r="AFI69" s="346"/>
      <c r="AFJ69" s="346"/>
      <c r="AFK69" s="346"/>
      <c r="AFL69" s="346"/>
      <c r="AFM69" s="346"/>
      <c r="AFN69" s="346"/>
      <c r="AFO69" s="346"/>
      <c r="AFP69" s="346"/>
      <c r="AFQ69" s="346"/>
      <c r="AFR69" s="346"/>
      <c r="AFS69" s="346"/>
      <c r="AFT69" s="346"/>
      <c r="AFU69" s="346"/>
      <c r="AFV69" s="346"/>
      <c r="AFW69" s="346"/>
      <c r="AFX69" s="346"/>
      <c r="AFY69" s="346"/>
      <c r="AFZ69" s="346"/>
      <c r="AGA69" s="346"/>
      <c r="AGB69" s="346"/>
      <c r="AGC69" s="346"/>
      <c r="AGD69" s="346"/>
      <c r="AGE69" s="346"/>
      <c r="AGF69" s="346"/>
      <c r="AGG69" s="346"/>
      <c r="AGH69" s="346"/>
      <c r="AGI69" s="346"/>
      <c r="AGJ69" s="346"/>
      <c r="AGK69" s="346"/>
      <c r="AGL69" s="346"/>
      <c r="AGM69" s="346"/>
      <c r="AGN69" s="346"/>
      <c r="AGO69" s="346"/>
      <c r="AGP69" s="346"/>
      <c r="AGQ69" s="346"/>
      <c r="AGR69" s="346"/>
      <c r="AGS69" s="346"/>
      <c r="AGT69" s="346"/>
      <c r="AGU69" s="346"/>
      <c r="AGV69" s="346"/>
      <c r="AGW69" s="346"/>
      <c r="AGX69" s="346"/>
      <c r="AGY69" s="346"/>
      <c r="AGZ69" s="346"/>
      <c r="AHA69" s="346"/>
      <c r="AHB69" s="346"/>
      <c r="AHC69" s="346"/>
      <c r="AHD69" s="346"/>
      <c r="AHE69" s="346"/>
      <c r="AHF69" s="346"/>
      <c r="AHG69" s="346"/>
      <c r="AHH69" s="346"/>
      <c r="AHI69" s="346"/>
      <c r="AHJ69" s="346"/>
      <c r="AHK69" s="346"/>
      <c r="AHL69" s="346"/>
      <c r="AHM69" s="346"/>
      <c r="AHN69" s="346"/>
      <c r="AHO69" s="346"/>
      <c r="AHP69" s="346"/>
      <c r="AHQ69" s="346"/>
      <c r="AHR69" s="346"/>
      <c r="AHS69" s="346"/>
      <c r="AHT69" s="346"/>
      <c r="AHU69" s="346"/>
      <c r="AHV69" s="346"/>
      <c r="AHW69" s="346"/>
      <c r="AHX69" s="346"/>
      <c r="AHY69" s="346"/>
      <c r="AHZ69" s="346"/>
      <c r="AIA69" s="346"/>
      <c r="AIB69" s="346"/>
      <c r="AIC69" s="346"/>
      <c r="AID69" s="346"/>
      <c r="AIE69" s="346"/>
      <c r="AIF69" s="346"/>
      <c r="AIG69" s="346"/>
      <c r="AIH69" s="346"/>
      <c r="AII69" s="346"/>
      <c r="AIJ69" s="346"/>
      <c r="AIK69" s="346"/>
      <c r="AIL69" s="346"/>
      <c r="AIM69" s="346"/>
      <c r="AIN69" s="346"/>
      <c r="AIO69" s="346"/>
      <c r="AIP69" s="346"/>
      <c r="AIQ69" s="346"/>
      <c r="AIR69" s="346"/>
      <c r="AIS69" s="346"/>
      <c r="AIT69" s="346"/>
      <c r="AIU69" s="346"/>
      <c r="AIV69" s="346"/>
      <c r="AIW69" s="346"/>
      <c r="AIX69" s="346"/>
      <c r="AIY69" s="346"/>
      <c r="AIZ69" s="346"/>
      <c r="AJA69" s="346"/>
      <c r="AJB69" s="346"/>
      <c r="AJC69" s="346"/>
      <c r="AJD69" s="346"/>
      <c r="AJE69" s="346"/>
      <c r="AJF69" s="346"/>
      <c r="AJG69" s="346"/>
      <c r="AJH69" s="346"/>
      <c r="AJI69" s="346"/>
      <c r="AJJ69" s="346"/>
      <c r="AJK69" s="346"/>
      <c r="AJL69" s="346"/>
      <c r="AJM69" s="346"/>
      <c r="AJN69" s="346"/>
      <c r="AJO69" s="346"/>
      <c r="AJP69" s="346"/>
      <c r="AJQ69" s="346"/>
      <c r="AJR69" s="346"/>
      <c r="AJS69" s="346"/>
      <c r="AJT69" s="346"/>
      <c r="AJU69" s="346"/>
      <c r="AJV69" s="346"/>
      <c r="AJW69" s="346"/>
      <c r="AJX69" s="346"/>
      <c r="AJY69" s="346"/>
      <c r="AJZ69" s="346"/>
      <c r="AKA69" s="346"/>
      <c r="AKB69" s="346"/>
      <c r="AKC69" s="346"/>
      <c r="AKD69" s="346"/>
      <c r="AKE69" s="346"/>
      <c r="AKF69" s="346"/>
      <c r="AKG69" s="346"/>
      <c r="AKH69" s="346"/>
      <c r="AKI69" s="346"/>
      <c r="AKJ69" s="346"/>
      <c r="AKK69" s="346"/>
      <c r="AKL69" s="346"/>
      <c r="AKM69" s="346"/>
      <c r="AKN69" s="346"/>
      <c r="AKO69" s="346"/>
      <c r="AKP69" s="346"/>
      <c r="AKQ69" s="346"/>
      <c r="AKR69" s="346"/>
      <c r="AKS69" s="346"/>
      <c r="AKT69" s="346"/>
      <c r="AKU69" s="346"/>
      <c r="AKV69" s="346"/>
      <c r="AKW69" s="346"/>
      <c r="AKX69" s="346"/>
      <c r="AKY69" s="346"/>
      <c r="AKZ69" s="346"/>
      <c r="ALA69" s="346"/>
      <c r="ALB69" s="346"/>
      <c r="ALC69" s="346"/>
      <c r="ALD69" s="346"/>
      <c r="ALE69" s="346"/>
      <c r="ALF69" s="346"/>
      <c r="ALG69" s="346"/>
      <c r="ALH69" s="346"/>
      <c r="ALI69" s="346"/>
      <c r="ALJ69" s="346"/>
      <c r="ALK69" s="346"/>
      <c r="ALL69" s="346"/>
      <c r="ALM69" s="346"/>
      <c r="ALN69" s="346"/>
      <c r="ALO69" s="346"/>
      <c r="ALP69" s="346"/>
      <c r="ALQ69" s="346"/>
      <c r="ALR69" s="346"/>
      <c r="ALS69" s="346"/>
      <c r="ALT69" s="346"/>
      <c r="ALU69" s="346"/>
      <c r="ALV69" s="346"/>
      <c r="ALW69" s="346"/>
      <c r="ALX69" s="346"/>
      <c r="ALY69" s="346"/>
      <c r="ALZ69" s="346"/>
      <c r="AMA69" s="346"/>
      <c r="AMB69" s="346"/>
      <c r="AMC69" s="346"/>
      <c r="AMD69" s="346"/>
      <c r="AME69" s="346"/>
      <c r="AMF69" s="346"/>
      <c r="AMG69" s="346"/>
      <c r="AMH69" s="346"/>
      <c r="AMI69" s="346"/>
      <c r="AMJ69" s="346"/>
      <c r="AMK69" s="346"/>
      <c r="AML69" s="346"/>
      <c r="AMM69" s="346"/>
      <c r="AMN69" s="346"/>
      <c r="AMO69" s="346"/>
      <c r="AMP69" s="346"/>
      <c r="AMQ69" s="346"/>
      <c r="AMR69" s="346"/>
      <c r="AMS69" s="346"/>
      <c r="AMT69" s="346"/>
      <c r="AMU69" s="346"/>
      <c r="AMV69" s="346"/>
      <c r="AMW69" s="346"/>
      <c r="AMX69" s="346"/>
      <c r="AMY69" s="346"/>
      <c r="AMZ69" s="346"/>
      <c r="ANA69" s="346"/>
      <c r="ANB69" s="346"/>
      <c r="ANC69" s="346"/>
      <c r="AND69" s="346"/>
      <c r="ANE69" s="346"/>
      <c r="ANF69" s="346"/>
      <c r="ANG69" s="346"/>
      <c r="ANH69" s="346"/>
      <c r="ANI69" s="346"/>
      <c r="ANJ69" s="346"/>
      <c r="ANK69" s="346"/>
      <c r="ANL69" s="346"/>
      <c r="ANM69" s="346"/>
      <c r="ANN69" s="346"/>
      <c r="ANO69" s="346"/>
      <c r="ANP69" s="346"/>
      <c r="ANQ69" s="346"/>
      <c r="ANR69" s="346"/>
      <c r="ANS69" s="346"/>
      <c r="ANT69" s="346"/>
      <c r="ANU69" s="346"/>
      <c r="ANV69" s="346"/>
      <c r="ANW69" s="346"/>
      <c r="ANX69" s="346"/>
      <c r="ANY69" s="346"/>
      <c r="ANZ69" s="346"/>
      <c r="AOA69" s="346"/>
      <c r="AOB69" s="346"/>
      <c r="AOC69" s="346"/>
      <c r="AOD69" s="346"/>
      <c r="AOE69" s="346"/>
      <c r="AOF69" s="346"/>
      <c r="AOG69" s="346"/>
      <c r="AOH69" s="346"/>
      <c r="AOI69" s="346"/>
      <c r="AOJ69" s="346"/>
      <c r="AOK69" s="346"/>
      <c r="AOL69" s="346"/>
      <c r="AOM69" s="346"/>
      <c r="AON69" s="346"/>
      <c r="AOO69" s="346"/>
      <c r="AOP69" s="346"/>
      <c r="AOQ69" s="346"/>
      <c r="AOR69" s="346"/>
      <c r="AOS69" s="346"/>
      <c r="AOT69" s="346"/>
      <c r="AOU69" s="346"/>
      <c r="AOV69" s="346"/>
      <c r="AOW69" s="346"/>
      <c r="AOX69" s="346"/>
      <c r="AOY69" s="346"/>
      <c r="AOZ69" s="346"/>
      <c r="APA69" s="346"/>
      <c r="APB69" s="346"/>
      <c r="APC69" s="346"/>
      <c r="APD69" s="346"/>
      <c r="APE69" s="346"/>
      <c r="APF69" s="346"/>
      <c r="APG69" s="346"/>
      <c r="APH69" s="346"/>
      <c r="API69" s="346"/>
      <c r="APJ69" s="346"/>
      <c r="APK69" s="346"/>
      <c r="APL69" s="346"/>
      <c r="APM69" s="346"/>
      <c r="APN69" s="346"/>
      <c r="APO69" s="346"/>
      <c r="APP69" s="346"/>
      <c r="APQ69" s="346"/>
      <c r="APR69" s="346"/>
      <c r="APS69" s="346"/>
      <c r="APT69" s="346"/>
      <c r="APU69" s="346"/>
      <c r="APV69" s="346"/>
      <c r="APW69" s="346"/>
      <c r="APX69" s="346"/>
      <c r="APY69" s="346"/>
      <c r="APZ69" s="346"/>
      <c r="AQA69" s="346"/>
      <c r="AQB69" s="346"/>
      <c r="AQC69" s="346"/>
      <c r="AQD69" s="346"/>
      <c r="AQE69" s="346"/>
      <c r="AQF69" s="346"/>
      <c r="AQG69" s="346"/>
      <c r="AQH69" s="346"/>
      <c r="AQI69" s="346"/>
      <c r="AQJ69" s="346"/>
      <c r="AQK69" s="346"/>
      <c r="AQL69" s="346"/>
      <c r="AQM69" s="346"/>
      <c r="AQN69" s="346"/>
      <c r="AQO69" s="346"/>
      <c r="AQP69" s="346"/>
      <c r="AQQ69" s="346"/>
      <c r="AQR69" s="346"/>
      <c r="AQS69" s="346"/>
      <c r="AQT69" s="346"/>
      <c r="AQU69" s="346"/>
      <c r="AQV69" s="346"/>
      <c r="AQW69" s="346"/>
      <c r="AQX69" s="346"/>
      <c r="AQY69" s="346"/>
      <c r="AQZ69" s="346"/>
      <c r="ARA69" s="346"/>
      <c r="ARB69" s="346"/>
      <c r="ARC69" s="346"/>
      <c r="ARD69" s="346"/>
      <c r="ARE69" s="346"/>
      <c r="ARF69" s="346"/>
      <c r="ARG69" s="346"/>
      <c r="ARH69" s="346"/>
      <c r="ARI69" s="346"/>
      <c r="ARJ69" s="346"/>
      <c r="ARK69" s="346"/>
      <c r="ARL69" s="346"/>
      <c r="ARM69" s="346"/>
      <c r="ARN69" s="346"/>
      <c r="ARO69" s="346"/>
      <c r="ARP69" s="346"/>
      <c r="ARQ69" s="346"/>
      <c r="ARR69" s="346"/>
      <c r="ARS69" s="346"/>
      <c r="ART69" s="346"/>
      <c r="ARU69" s="346"/>
      <c r="ARV69" s="346"/>
      <c r="ARW69" s="346"/>
      <c r="ARX69" s="346"/>
      <c r="ARY69" s="346"/>
      <c r="ARZ69" s="346"/>
      <c r="ASA69" s="346"/>
      <c r="ASB69" s="346"/>
      <c r="ASC69" s="346"/>
      <c r="ASD69" s="346"/>
      <c r="ASE69" s="346"/>
      <c r="ASF69" s="346"/>
      <c r="ASG69" s="346"/>
      <c r="ASH69" s="346"/>
      <c r="ASI69" s="346"/>
      <c r="ASJ69" s="346"/>
      <c r="ASK69" s="346"/>
      <c r="ASL69" s="346"/>
      <c r="ASM69" s="346"/>
      <c r="ASN69" s="346"/>
      <c r="ASO69" s="346"/>
      <c r="ASP69" s="346"/>
      <c r="ASQ69" s="346"/>
      <c r="ASR69" s="346"/>
      <c r="ASS69" s="346"/>
      <c r="AST69" s="346"/>
      <c r="ASU69" s="346"/>
      <c r="ASV69" s="346"/>
      <c r="ASW69" s="346"/>
      <c r="ASX69" s="346"/>
      <c r="ASY69" s="346"/>
      <c r="ASZ69" s="346"/>
      <c r="ATA69" s="346"/>
      <c r="ATB69" s="346"/>
      <c r="ATC69" s="346"/>
      <c r="ATD69" s="346"/>
      <c r="ATE69" s="346"/>
      <c r="ATF69" s="346"/>
      <c r="ATG69" s="346"/>
      <c r="ATH69" s="346"/>
      <c r="ATI69" s="346"/>
      <c r="ATJ69" s="346"/>
      <c r="ATK69" s="346"/>
      <c r="ATL69" s="346"/>
      <c r="ATM69" s="346"/>
      <c r="ATN69" s="346"/>
      <c r="ATO69" s="346"/>
      <c r="ATP69" s="346"/>
      <c r="ATQ69" s="346"/>
      <c r="ATR69" s="346"/>
      <c r="ATS69" s="346"/>
      <c r="ATT69" s="346"/>
      <c r="ATU69" s="346"/>
      <c r="ATV69" s="346"/>
      <c r="ATW69" s="346"/>
      <c r="ATX69" s="346"/>
      <c r="ATY69" s="346"/>
      <c r="ATZ69" s="346"/>
      <c r="AUA69" s="346"/>
      <c r="AUB69" s="346"/>
      <c r="AUC69" s="346"/>
      <c r="AUD69" s="346"/>
      <c r="AUE69" s="346"/>
      <c r="AUF69" s="346"/>
      <c r="AUG69" s="346"/>
      <c r="AUH69" s="346"/>
      <c r="AUI69" s="346"/>
      <c r="AUJ69" s="346"/>
      <c r="AUK69" s="346"/>
      <c r="AUL69" s="346"/>
      <c r="AUM69" s="346"/>
      <c r="AUN69" s="346"/>
      <c r="AUO69" s="346"/>
      <c r="AUP69" s="346"/>
      <c r="AUQ69" s="346"/>
      <c r="AUR69" s="346"/>
      <c r="AUS69" s="346"/>
      <c r="AUT69" s="346"/>
      <c r="AUU69" s="346"/>
      <c r="AUV69" s="346"/>
      <c r="AUW69" s="346"/>
      <c r="AUX69" s="346"/>
      <c r="AUY69" s="346"/>
      <c r="AUZ69" s="346"/>
      <c r="AVA69" s="346"/>
      <c r="AVB69" s="346"/>
      <c r="AVC69" s="346"/>
      <c r="AVD69" s="346"/>
      <c r="AVE69" s="346"/>
      <c r="AVF69" s="346"/>
      <c r="AVG69" s="346"/>
      <c r="AVH69" s="346"/>
      <c r="AVI69" s="346"/>
      <c r="AVJ69" s="346"/>
      <c r="AVK69" s="346"/>
      <c r="AVL69" s="346"/>
      <c r="AVM69" s="346"/>
      <c r="AVN69" s="346"/>
      <c r="AVO69" s="346"/>
      <c r="AVP69" s="346"/>
      <c r="AVQ69" s="346"/>
      <c r="AVR69" s="346"/>
      <c r="AVS69" s="346"/>
      <c r="AVT69" s="346"/>
      <c r="AVU69" s="346"/>
      <c r="AVV69" s="346"/>
      <c r="AVW69" s="346"/>
      <c r="AVX69" s="346"/>
      <c r="AVY69" s="346"/>
      <c r="AVZ69" s="346"/>
      <c r="AWA69" s="346"/>
      <c r="AWB69" s="346"/>
      <c r="AWC69" s="346"/>
      <c r="AWD69" s="346"/>
      <c r="AWE69" s="346"/>
      <c r="AWF69" s="346"/>
      <c r="AWG69" s="346"/>
      <c r="AWH69" s="346"/>
      <c r="AWI69" s="346"/>
      <c r="AWJ69" s="346"/>
      <c r="AWK69" s="346"/>
      <c r="AWL69" s="346"/>
      <c r="AWM69" s="346"/>
      <c r="AWN69" s="346"/>
      <c r="AWO69" s="346"/>
      <c r="AWP69" s="346"/>
      <c r="AWQ69" s="346"/>
      <c r="AWR69" s="346"/>
      <c r="AWS69" s="346"/>
      <c r="AWT69" s="346"/>
      <c r="AWU69" s="346"/>
      <c r="AWV69" s="346"/>
      <c r="AWW69" s="346"/>
      <c r="AWX69" s="346"/>
      <c r="AWY69" s="346"/>
      <c r="AWZ69" s="346"/>
      <c r="AXA69" s="346"/>
      <c r="AXB69" s="346"/>
      <c r="AXC69" s="346"/>
      <c r="AXD69" s="346"/>
      <c r="AXE69" s="346"/>
      <c r="AXF69" s="346"/>
      <c r="AXG69" s="346"/>
      <c r="AXH69" s="346"/>
      <c r="AXI69" s="346"/>
      <c r="AXJ69" s="346"/>
      <c r="AXK69" s="346"/>
      <c r="AXL69" s="346"/>
      <c r="AXM69" s="346"/>
      <c r="AXN69" s="346"/>
      <c r="AXO69" s="346"/>
      <c r="AXP69" s="346"/>
      <c r="AXQ69" s="346"/>
      <c r="AXR69" s="346"/>
      <c r="AXS69" s="346"/>
      <c r="AXT69" s="346"/>
      <c r="AXU69" s="346"/>
      <c r="AXV69" s="346"/>
      <c r="AXW69" s="346"/>
      <c r="AXX69" s="346"/>
      <c r="AXY69" s="346"/>
      <c r="AXZ69" s="346"/>
      <c r="AYA69" s="346"/>
      <c r="AYB69" s="346"/>
      <c r="AYC69" s="346"/>
      <c r="AYD69" s="346"/>
      <c r="AYE69" s="346"/>
      <c r="AYF69" s="346"/>
      <c r="AYG69" s="346"/>
      <c r="AYH69" s="346"/>
      <c r="AYI69" s="346"/>
      <c r="AYJ69" s="346"/>
      <c r="AYK69" s="346"/>
      <c r="AYL69" s="346"/>
      <c r="AYM69" s="346"/>
      <c r="AYN69" s="346"/>
      <c r="AYO69" s="346"/>
      <c r="AYP69" s="346"/>
      <c r="AYQ69" s="346"/>
      <c r="AYR69" s="346"/>
      <c r="AYS69" s="346"/>
      <c r="AYT69" s="346"/>
      <c r="AYU69" s="346"/>
      <c r="AYV69" s="346"/>
      <c r="AYW69" s="346"/>
      <c r="AYX69" s="346"/>
      <c r="AYY69" s="346"/>
      <c r="AYZ69" s="346"/>
      <c r="AZA69" s="346"/>
      <c r="AZB69" s="346"/>
      <c r="AZC69" s="346"/>
      <c r="AZD69" s="346"/>
      <c r="AZE69" s="346"/>
      <c r="AZF69" s="346"/>
      <c r="AZG69" s="346"/>
      <c r="AZH69" s="346"/>
      <c r="AZI69" s="346"/>
      <c r="AZJ69" s="346"/>
      <c r="AZK69" s="346"/>
      <c r="AZL69" s="346"/>
      <c r="AZM69" s="346"/>
      <c r="AZN69" s="346"/>
      <c r="AZO69" s="346"/>
      <c r="AZP69" s="346"/>
      <c r="AZQ69" s="346"/>
      <c r="AZR69" s="346"/>
      <c r="AZS69" s="346"/>
      <c r="AZT69" s="346"/>
      <c r="AZU69" s="346"/>
      <c r="AZV69" s="346"/>
      <c r="AZW69" s="346"/>
      <c r="AZX69" s="346"/>
      <c r="AZY69" s="346"/>
      <c r="AZZ69" s="346"/>
      <c r="BAA69" s="346"/>
      <c r="BAB69" s="346"/>
      <c r="BAC69" s="346"/>
      <c r="BAD69" s="346"/>
      <c r="BAE69" s="346"/>
      <c r="BAF69" s="346"/>
      <c r="BAG69" s="346"/>
      <c r="BAH69" s="346"/>
      <c r="BAI69" s="346"/>
      <c r="BAJ69" s="346"/>
      <c r="BAK69" s="346"/>
      <c r="BAL69" s="346"/>
      <c r="BAM69" s="346"/>
      <c r="BAN69" s="346"/>
      <c r="BAO69" s="346"/>
      <c r="BAP69" s="346"/>
      <c r="BAQ69" s="346"/>
      <c r="BAR69" s="346"/>
      <c r="BAS69" s="346"/>
      <c r="BAT69" s="346"/>
      <c r="BAU69" s="346"/>
      <c r="BAV69" s="346"/>
      <c r="BAW69" s="346"/>
      <c r="BAX69" s="346"/>
      <c r="BAY69" s="346"/>
      <c r="BAZ69" s="346"/>
      <c r="BBA69" s="346"/>
      <c r="BBB69" s="346"/>
      <c r="BBC69" s="346"/>
      <c r="BBD69" s="346"/>
      <c r="BBE69" s="346"/>
      <c r="BBF69" s="346"/>
      <c r="BBG69" s="346"/>
      <c r="BBH69" s="346"/>
      <c r="BBI69" s="346"/>
      <c r="BBJ69" s="346"/>
      <c r="BBK69" s="346"/>
      <c r="BBL69" s="346"/>
      <c r="BBM69" s="346"/>
      <c r="BBN69" s="346"/>
      <c r="BBO69" s="346"/>
      <c r="BBP69" s="346"/>
      <c r="BBQ69" s="346"/>
      <c r="BBR69" s="346"/>
      <c r="BBS69" s="346"/>
      <c r="BBT69" s="346"/>
      <c r="BBU69" s="346"/>
      <c r="BBV69" s="346"/>
      <c r="BBW69" s="346"/>
      <c r="BBX69" s="346"/>
      <c r="BBY69" s="346"/>
      <c r="BBZ69" s="346"/>
      <c r="BCA69" s="346"/>
      <c r="BCB69" s="346"/>
      <c r="BCC69" s="346"/>
      <c r="BCD69" s="346"/>
      <c r="BCE69" s="346"/>
      <c r="BCF69" s="346"/>
      <c r="BCG69" s="346"/>
      <c r="BCH69" s="346"/>
      <c r="BCI69" s="346"/>
      <c r="BCJ69" s="346"/>
      <c r="BCK69" s="346"/>
      <c r="BCL69" s="346"/>
      <c r="BCM69" s="346"/>
      <c r="BCN69" s="346"/>
      <c r="BCO69" s="346"/>
      <c r="BCP69" s="346"/>
      <c r="BCQ69" s="346"/>
      <c r="BCR69" s="346"/>
      <c r="BCS69" s="346"/>
      <c r="BCT69" s="346"/>
      <c r="BCU69" s="346"/>
      <c r="BCV69" s="346"/>
      <c r="BCW69" s="346"/>
      <c r="BCX69" s="346"/>
      <c r="BCY69" s="346"/>
      <c r="BCZ69" s="346"/>
      <c r="BDA69" s="346"/>
      <c r="BDB69" s="346"/>
      <c r="BDC69" s="346"/>
      <c r="BDD69" s="346"/>
      <c r="BDE69" s="346"/>
      <c r="BDF69" s="346"/>
      <c r="BDG69" s="346"/>
      <c r="BDH69" s="346"/>
      <c r="BDI69" s="346"/>
      <c r="BDJ69" s="346"/>
      <c r="BDK69" s="346"/>
      <c r="BDL69" s="346"/>
      <c r="BDM69" s="346"/>
      <c r="BDN69" s="346"/>
      <c r="BDO69" s="346"/>
      <c r="BDP69" s="346"/>
      <c r="BDQ69" s="346"/>
      <c r="BDR69" s="346"/>
      <c r="BDS69" s="346"/>
      <c r="BDT69" s="346"/>
      <c r="BDU69" s="346"/>
      <c r="BDV69" s="346"/>
      <c r="BDW69" s="346"/>
      <c r="BDX69" s="346"/>
      <c r="BDY69" s="346"/>
      <c r="BDZ69" s="346"/>
      <c r="BEA69" s="346"/>
      <c r="BEB69" s="346"/>
      <c r="BEC69" s="346"/>
      <c r="BED69" s="346"/>
      <c r="BEE69" s="346"/>
      <c r="BEF69" s="346"/>
      <c r="BEG69" s="346"/>
      <c r="BEH69" s="346"/>
      <c r="BEI69" s="346"/>
      <c r="BEJ69" s="346"/>
      <c r="BEK69" s="346"/>
      <c r="BEL69" s="346"/>
      <c r="BEM69" s="346"/>
      <c r="BEN69" s="346"/>
      <c r="BEO69" s="346"/>
      <c r="BEP69" s="346"/>
      <c r="BEQ69" s="346"/>
      <c r="BER69" s="346"/>
      <c r="BES69" s="346"/>
      <c r="BET69" s="346"/>
      <c r="BEU69" s="346"/>
      <c r="BEV69" s="346"/>
      <c r="BEW69" s="346"/>
      <c r="BEX69" s="346"/>
      <c r="BEY69" s="346"/>
      <c r="BEZ69" s="346"/>
      <c r="BFA69" s="346"/>
      <c r="BFB69" s="346"/>
      <c r="BFC69" s="346"/>
      <c r="BFD69" s="346"/>
      <c r="BFE69" s="346"/>
      <c r="BFF69" s="346"/>
      <c r="BFG69" s="346"/>
      <c r="BFH69" s="346"/>
      <c r="BFI69" s="346"/>
      <c r="BFJ69" s="346"/>
      <c r="BFK69" s="346"/>
      <c r="BFL69" s="346"/>
      <c r="BFM69" s="346"/>
      <c r="BFN69" s="346"/>
      <c r="BFO69" s="346"/>
      <c r="BFP69" s="346"/>
      <c r="BFQ69" s="346"/>
      <c r="BFR69" s="346"/>
      <c r="BFS69" s="346"/>
      <c r="BFT69" s="346"/>
      <c r="BFU69" s="346"/>
      <c r="BFV69" s="346"/>
      <c r="BFW69" s="346"/>
      <c r="BFX69" s="346"/>
      <c r="BFY69" s="346"/>
      <c r="BFZ69" s="346"/>
      <c r="BGA69" s="346"/>
      <c r="BGB69" s="346"/>
      <c r="BGC69" s="346"/>
      <c r="BGD69" s="346"/>
      <c r="BGE69" s="346"/>
      <c r="BGF69" s="346"/>
      <c r="BGG69" s="346"/>
      <c r="BGH69" s="346"/>
      <c r="BGI69" s="346"/>
      <c r="BGJ69" s="346"/>
      <c r="BGK69" s="346"/>
      <c r="BGL69" s="346"/>
      <c r="BGM69" s="346"/>
      <c r="BGN69" s="346"/>
      <c r="BGO69" s="346"/>
      <c r="BGP69" s="346"/>
      <c r="BGQ69" s="346"/>
      <c r="BGR69" s="346"/>
      <c r="BGS69" s="346"/>
      <c r="BGT69" s="346"/>
      <c r="BGU69" s="346"/>
      <c r="BGV69" s="346"/>
      <c r="BGW69" s="346"/>
      <c r="BGX69" s="346"/>
      <c r="BGY69" s="346"/>
      <c r="BGZ69" s="346"/>
      <c r="BHA69" s="346"/>
      <c r="BHB69" s="346"/>
      <c r="BHC69" s="346"/>
      <c r="BHD69" s="346"/>
      <c r="BHE69" s="346"/>
      <c r="BHF69" s="346"/>
      <c r="BHG69" s="346"/>
      <c r="BHH69" s="346"/>
      <c r="BHI69" s="346"/>
      <c r="BHJ69" s="346"/>
      <c r="BHK69" s="346"/>
      <c r="BHL69" s="346"/>
      <c r="BHM69" s="346"/>
      <c r="BHN69" s="346"/>
      <c r="BHO69" s="346"/>
      <c r="BHP69" s="346"/>
      <c r="BHQ69" s="346"/>
      <c r="BHR69" s="346"/>
      <c r="BHS69" s="346"/>
      <c r="BHT69" s="346"/>
      <c r="BHU69" s="346"/>
      <c r="BHV69" s="346"/>
      <c r="BHW69" s="346"/>
      <c r="BHX69" s="346"/>
      <c r="BHY69" s="346"/>
      <c r="BHZ69" s="346"/>
      <c r="BIA69" s="346"/>
      <c r="BIB69" s="346"/>
      <c r="BIC69" s="346"/>
      <c r="BID69" s="346"/>
      <c r="BIE69" s="346"/>
      <c r="BIF69" s="346"/>
      <c r="BIG69" s="346"/>
      <c r="BIH69" s="346"/>
      <c r="BII69" s="346"/>
      <c r="BIJ69" s="346"/>
      <c r="BIK69" s="346"/>
      <c r="BIL69" s="346"/>
      <c r="BIM69" s="346"/>
      <c r="BIN69" s="346"/>
      <c r="BIO69" s="346"/>
      <c r="BIP69" s="346"/>
      <c r="BIQ69" s="346"/>
      <c r="BIR69" s="346"/>
      <c r="BIS69" s="346"/>
      <c r="BIT69" s="346"/>
      <c r="BIU69" s="346"/>
      <c r="BIV69" s="346"/>
      <c r="BIW69" s="346"/>
      <c r="BIX69" s="346"/>
      <c r="BIY69" s="346"/>
      <c r="BIZ69" s="346"/>
      <c r="BJA69" s="346"/>
      <c r="BJB69" s="346"/>
      <c r="BJC69" s="346"/>
      <c r="BJD69" s="346"/>
      <c r="BJE69" s="346"/>
      <c r="BJF69" s="346"/>
      <c r="BJG69" s="346"/>
      <c r="BJH69" s="346"/>
      <c r="BJI69" s="346"/>
      <c r="BJJ69" s="346"/>
      <c r="BJK69" s="346"/>
      <c r="BJL69" s="346"/>
      <c r="BJM69" s="346"/>
      <c r="BJN69" s="346"/>
      <c r="BJO69" s="346"/>
      <c r="BJP69" s="346"/>
      <c r="BJQ69" s="346"/>
      <c r="BJR69" s="346"/>
      <c r="BJS69" s="346"/>
      <c r="BJT69" s="346"/>
      <c r="BJU69" s="346"/>
      <c r="BJV69" s="346"/>
      <c r="BJW69" s="346"/>
      <c r="BJX69" s="346"/>
      <c r="BJY69" s="346"/>
      <c r="BJZ69" s="346"/>
      <c r="BKA69" s="346"/>
      <c r="BKB69" s="346"/>
      <c r="BKC69" s="346"/>
      <c r="BKD69" s="346"/>
      <c r="BKE69" s="346"/>
      <c r="BKF69" s="346"/>
      <c r="BKG69" s="346"/>
      <c r="BKH69" s="346"/>
      <c r="BKI69" s="346"/>
      <c r="BKJ69" s="346"/>
      <c r="BKK69" s="346"/>
      <c r="BKL69" s="346"/>
      <c r="BKM69" s="346"/>
      <c r="BKN69" s="346"/>
      <c r="BKO69" s="346"/>
      <c r="BKP69" s="346"/>
      <c r="BKQ69" s="346"/>
      <c r="BKR69" s="346"/>
      <c r="BKS69" s="346"/>
      <c r="BKT69" s="346"/>
      <c r="BKU69" s="346"/>
      <c r="BKV69" s="346"/>
      <c r="BKW69" s="346"/>
      <c r="BKX69" s="346"/>
      <c r="BKY69" s="346"/>
      <c r="BKZ69" s="346"/>
      <c r="BLA69" s="346"/>
      <c r="BLB69" s="346"/>
      <c r="BLC69" s="346"/>
      <c r="BLD69" s="346"/>
      <c r="BLE69" s="346"/>
      <c r="BLF69" s="346"/>
      <c r="BLG69" s="346"/>
      <c r="BLH69" s="346"/>
      <c r="BLI69" s="346"/>
      <c r="BLJ69" s="346"/>
      <c r="BLK69" s="346"/>
      <c r="BLL69" s="346"/>
      <c r="BLM69" s="346"/>
      <c r="BLN69" s="346"/>
      <c r="BLO69" s="346"/>
      <c r="BLP69" s="346"/>
      <c r="BLQ69" s="346"/>
      <c r="BLR69" s="346"/>
      <c r="BLS69" s="346"/>
      <c r="BLT69" s="346"/>
      <c r="BLU69" s="346"/>
      <c r="BLV69" s="346"/>
      <c r="BLW69" s="346"/>
      <c r="BLX69" s="346"/>
      <c r="BLY69" s="346"/>
      <c r="BLZ69" s="346"/>
      <c r="BMA69" s="346"/>
      <c r="BMB69" s="346"/>
      <c r="BMC69" s="346"/>
      <c r="BMD69" s="346"/>
      <c r="BME69" s="346"/>
      <c r="BMF69" s="346"/>
      <c r="BMG69" s="346"/>
      <c r="BMH69" s="346"/>
      <c r="BMI69" s="346"/>
      <c r="BMJ69" s="346"/>
      <c r="BMK69" s="346"/>
      <c r="BML69" s="346"/>
      <c r="BMM69" s="346"/>
      <c r="BMN69" s="346"/>
      <c r="BMO69" s="346"/>
      <c r="BMP69" s="346"/>
      <c r="BMQ69" s="346"/>
      <c r="BMR69" s="346"/>
      <c r="BMS69" s="346"/>
      <c r="BMT69" s="346"/>
      <c r="BMU69" s="346"/>
      <c r="BMV69" s="346"/>
      <c r="BMW69" s="346"/>
      <c r="BMX69" s="346"/>
      <c r="BMY69" s="346"/>
      <c r="BMZ69" s="346"/>
      <c r="BNA69" s="346"/>
      <c r="BNB69" s="346"/>
      <c r="BNC69" s="346"/>
      <c r="BND69" s="346"/>
      <c r="BNE69" s="346"/>
      <c r="BNF69" s="346"/>
      <c r="BNG69" s="346"/>
      <c r="BNH69" s="346"/>
      <c r="BNI69" s="346"/>
      <c r="BNJ69" s="346"/>
      <c r="BNK69" s="346"/>
      <c r="BNL69" s="346"/>
      <c r="BNM69" s="346"/>
      <c r="BNN69" s="346"/>
      <c r="BNO69" s="346"/>
      <c r="BNP69" s="346"/>
      <c r="BNQ69" s="346"/>
      <c r="BNR69" s="346"/>
      <c r="BNS69" s="346"/>
      <c r="BNT69" s="346"/>
      <c r="BNU69" s="346"/>
      <c r="BNV69" s="346"/>
      <c r="BNW69" s="346"/>
      <c r="BNX69" s="346"/>
      <c r="BNY69" s="346"/>
      <c r="BNZ69" s="346"/>
      <c r="BOA69" s="346"/>
      <c r="BOB69" s="346"/>
      <c r="BOC69" s="346"/>
      <c r="BOD69" s="346"/>
      <c r="BOE69" s="346"/>
      <c r="BOF69" s="346"/>
      <c r="BOG69" s="346"/>
      <c r="BOH69" s="346"/>
      <c r="BOI69" s="346"/>
      <c r="BOJ69" s="346"/>
      <c r="BOK69" s="346"/>
      <c r="BOL69" s="346"/>
      <c r="BOM69" s="346"/>
      <c r="BON69" s="346"/>
      <c r="BOO69" s="346"/>
      <c r="BOP69" s="346"/>
      <c r="BOQ69" s="346"/>
      <c r="BOR69" s="346"/>
      <c r="BOS69" s="346"/>
      <c r="BOT69" s="346"/>
      <c r="BOU69" s="346"/>
      <c r="BOV69" s="346"/>
      <c r="BOW69" s="346"/>
      <c r="BOX69" s="346"/>
      <c r="BOY69" s="346"/>
      <c r="BOZ69" s="346"/>
      <c r="BPA69" s="346"/>
      <c r="BPB69" s="346"/>
      <c r="BPC69" s="346"/>
      <c r="BPD69" s="346"/>
      <c r="BPE69" s="346"/>
      <c r="BPF69" s="346"/>
      <c r="BPG69" s="346"/>
      <c r="BPH69" s="346"/>
      <c r="BPI69" s="346"/>
      <c r="BPJ69" s="346"/>
      <c r="BPK69" s="346"/>
      <c r="BPL69" s="346"/>
      <c r="BPM69" s="346"/>
      <c r="BPN69" s="346"/>
      <c r="BPO69" s="346"/>
      <c r="BPP69" s="346"/>
      <c r="BPQ69" s="346"/>
      <c r="BPR69" s="346"/>
      <c r="BPS69" s="346"/>
      <c r="BPT69" s="346"/>
      <c r="BPU69" s="346"/>
      <c r="BPV69" s="346"/>
      <c r="BPW69" s="346"/>
      <c r="BPX69" s="346"/>
      <c r="BPY69" s="346"/>
      <c r="BPZ69" s="346"/>
      <c r="BQA69" s="346"/>
      <c r="BQB69" s="346"/>
      <c r="BQC69" s="346"/>
      <c r="BQD69" s="346"/>
      <c r="BQE69" s="346"/>
      <c r="BQF69" s="346"/>
      <c r="BQG69" s="346"/>
      <c r="BQH69" s="346"/>
      <c r="BQI69" s="346"/>
      <c r="BQJ69" s="346"/>
      <c r="BQK69" s="346"/>
      <c r="BQL69" s="346"/>
      <c r="BQM69" s="346"/>
      <c r="BQN69" s="346"/>
      <c r="BQO69" s="346"/>
      <c r="BQP69" s="346"/>
      <c r="BQQ69" s="346"/>
      <c r="BQR69" s="346"/>
      <c r="BQS69" s="346"/>
      <c r="BQT69" s="346"/>
      <c r="BQU69" s="346"/>
      <c r="BQV69" s="346"/>
      <c r="BQW69" s="346"/>
      <c r="BQX69" s="346"/>
      <c r="BQY69" s="346"/>
      <c r="BQZ69" s="346"/>
      <c r="BRA69" s="346"/>
      <c r="BRB69" s="346"/>
      <c r="BRC69" s="346"/>
      <c r="BRD69" s="346"/>
      <c r="BRE69" s="346"/>
      <c r="BRF69" s="346"/>
      <c r="BRG69" s="346"/>
      <c r="BRH69" s="346"/>
      <c r="BRI69" s="346"/>
      <c r="BRJ69" s="346"/>
      <c r="BRK69" s="346"/>
      <c r="BRL69" s="346"/>
      <c r="BRM69" s="346"/>
      <c r="BRN69" s="346"/>
      <c r="BRO69" s="346"/>
      <c r="BRP69" s="346"/>
      <c r="BRQ69" s="346"/>
      <c r="BRR69" s="346"/>
      <c r="BRS69" s="346"/>
      <c r="BRT69" s="346"/>
      <c r="BRU69" s="346"/>
      <c r="BRV69" s="346"/>
      <c r="BRW69" s="346"/>
      <c r="BRX69" s="346"/>
      <c r="BRY69" s="346"/>
      <c r="BRZ69" s="346"/>
      <c r="BSA69" s="346"/>
      <c r="BSB69" s="346"/>
      <c r="BSC69" s="346"/>
      <c r="BSD69" s="346"/>
      <c r="BSE69" s="346"/>
      <c r="BSF69" s="346"/>
      <c r="BSG69" s="346"/>
      <c r="BSH69" s="346"/>
      <c r="BSI69" s="346"/>
      <c r="BSJ69" s="346"/>
      <c r="BSK69" s="346"/>
      <c r="BSL69" s="346"/>
      <c r="BSM69" s="346"/>
      <c r="BSN69" s="346"/>
      <c r="BSO69" s="346"/>
      <c r="BSP69" s="346"/>
      <c r="BSQ69" s="346"/>
      <c r="BSR69" s="346"/>
      <c r="BSS69" s="346"/>
      <c r="BST69" s="346"/>
      <c r="BSU69" s="346"/>
      <c r="BSV69" s="346"/>
      <c r="BSW69" s="346"/>
      <c r="BSX69" s="346"/>
      <c r="BSY69" s="346"/>
      <c r="BSZ69" s="346"/>
      <c r="BTA69" s="346"/>
      <c r="BTB69" s="346"/>
      <c r="BTC69" s="346"/>
      <c r="BTD69" s="346"/>
      <c r="BTE69" s="346"/>
      <c r="BTF69" s="346"/>
      <c r="BTG69" s="346"/>
      <c r="BTH69" s="346"/>
      <c r="BTI69" s="346"/>
      <c r="BTJ69" s="346"/>
      <c r="BTK69" s="346"/>
      <c r="BTL69" s="346"/>
      <c r="BTM69" s="346"/>
      <c r="BTN69" s="346"/>
      <c r="BTO69" s="346"/>
      <c r="BTP69" s="346"/>
      <c r="BTQ69" s="346"/>
      <c r="BTR69" s="346"/>
      <c r="BTS69" s="346"/>
      <c r="BTT69" s="346"/>
      <c r="BTU69" s="346"/>
      <c r="BTV69" s="346"/>
      <c r="BTW69" s="346"/>
      <c r="BTX69" s="346"/>
      <c r="BTY69" s="346"/>
      <c r="BTZ69" s="346"/>
      <c r="BUA69" s="346"/>
      <c r="BUB69" s="346"/>
      <c r="BUC69" s="346"/>
      <c r="BUD69" s="346"/>
      <c r="BUE69" s="346"/>
      <c r="BUF69" s="346"/>
      <c r="BUG69" s="346"/>
      <c r="BUH69" s="346"/>
      <c r="BUI69" s="346"/>
      <c r="BUJ69" s="346"/>
      <c r="BUK69" s="346"/>
      <c r="BUL69" s="346"/>
      <c r="BUM69" s="346"/>
      <c r="BUN69" s="346"/>
      <c r="BUO69" s="346"/>
      <c r="BUP69" s="346"/>
      <c r="BUQ69" s="346"/>
      <c r="BUR69" s="346"/>
      <c r="BUS69" s="346"/>
      <c r="BUT69" s="346"/>
      <c r="BUU69" s="346"/>
      <c r="BUV69" s="346"/>
      <c r="BUW69" s="346"/>
      <c r="BUX69" s="346"/>
      <c r="BUY69" s="346"/>
      <c r="BUZ69" s="346"/>
      <c r="BVA69" s="346"/>
      <c r="BVB69" s="346"/>
      <c r="BVC69" s="346"/>
      <c r="BVD69" s="346"/>
      <c r="BVE69" s="346"/>
      <c r="BVF69" s="346"/>
      <c r="BVG69" s="346"/>
      <c r="BVH69" s="346"/>
      <c r="BVI69" s="346"/>
      <c r="BVJ69" s="346"/>
      <c r="BVK69" s="346"/>
      <c r="BVL69" s="346"/>
      <c r="BVM69" s="346"/>
      <c r="BVN69" s="346"/>
      <c r="BVO69" s="346"/>
      <c r="BVP69" s="346"/>
      <c r="BVQ69" s="346"/>
      <c r="BVR69" s="346"/>
      <c r="BVS69" s="346"/>
      <c r="BVT69" s="346"/>
      <c r="BVU69" s="346"/>
      <c r="BVV69" s="346"/>
      <c r="BVW69" s="346"/>
      <c r="BVX69" s="346"/>
      <c r="BVY69" s="346"/>
      <c r="BVZ69" s="346"/>
      <c r="BWA69" s="346"/>
      <c r="BWB69" s="346"/>
      <c r="BWC69" s="346"/>
      <c r="BWD69" s="346"/>
      <c r="BWE69" s="346"/>
      <c r="BWF69" s="346"/>
      <c r="BWG69" s="346"/>
      <c r="BWH69" s="346"/>
      <c r="BWI69" s="346"/>
      <c r="BWJ69" s="346"/>
      <c r="BWK69" s="346"/>
      <c r="BWL69" s="346"/>
      <c r="BWM69" s="346"/>
      <c r="BWN69" s="346"/>
      <c r="BWO69" s="346"/>
      <c r="BWP69" s="346"/>
      <c r="BWQ69" s="346"/>
      <c r="BWR69" s="346"/>
      <c r="BWS69" s="346"/>
      <c r="BWT69" s="346"/>
      <c r="BWU69" s="346"/>
      <c r="BWV69" s="346"/>
      <c r="BWW69" s="346"/>
      <c r="BWX69" s="346"/>
      <c r="BWY69" s="346"/>
      <c r="BWZ69" s="346"/>
      <c r="BXA69" s="346"/>
      <c r="BXB69" s="346"/>
      <c r="BXC69" s="346"/>
      <c r="BXD69" s="346"/>
      <c r="BXE69" s="346"/>
      <c r="BXF69" s="346"/>
      <c r="BXG69" s="346"/>
      <c r="BXH69" s="346"/>
      <c r="BXI69" s="346"/>
      <c r="BXJ69" s="346"/>
      <c r="BXK69" s="346"/>
      <c r="BXL69" s="346"/>
      <c r="BXM69" s="346"/>
      <c r="BXN69" s="346"/>
      <c r="BXO69" s="346"/>
      <c r="BXP69" s="346"/>
      <c r="BXQ69" s="346"/>
      <c r="BXR69" s="346"/>
      <c r="BXS69" s="346"/>
      <c r="BXT69" s="346"/>
      <c r="BXU69" s="346"/>
      <c r="BXV69" s="346"/>
      <c r="BXW69" s="346"/>
      <c r="BXX69" s="346"/>
      <c r="BXY69" s="346"/>
      <c r="BXZ69" s="346"/>
      <c r="BYA69" s="346"/>
      <c r="BYB69" s="346"/>
      <c r="BYC69" s="346"/>
      <c r="BYD69" s="346"/>
      <c r="BYE69" s="346"/>
      <c r="BYF69" s="346"/>
      <c r="BYG69" s="346"/>
      <c r="BYH69" s="346"/>
      <c r="BYI69" s="346"/>
      <c r="BYJ69" s="346"/>
      <c r="BYK69" s="346"/>
      <c r="BYL69" s="346"/>
      <c r="BYM69" s="346"/>
      <c r="BYN69" s="346"/>
      <c r="BYO69" s="346"/>
      <c r="BYP69" s="346"/>
      <c r="BYQ69" s="346"/>
      <c r="BYR69" s="346"/>
      <c r="BYS69" s="346"/>
      <c r="BYT69" s="346"/>
      <c r="BYU69" s="346"/>
      <c r="BYV69" s="346"/>
      <c r="BYW69" s="346"/>
      <c r="BYX69" s="346"/>
      <c r="BYY69" s="346"/>
      <c r="BYZ69" s="346"/>
      <c r="BZA69" s="346"/>
      <c r="BZB69" s="346"/>
      <c r="BZC69" s="346"/>
      <c r="BZD69" s="346"/>
      <c r="BZE69" s="346"/>
      <c r="BZF69" s="346"/>
      <c r="BZG69" s="346"/>
      <c r="BZH69" s="346"/>
      <c r="BZI69" s="346"/>
      <c r="BZJ69" s="346"/>
      <c r="BZK69" s="346"/>
      <c r="BZL69" s="346"/>
      <c r="BZM69" s="346"/>
      <c r="BZN69" s="346"/>
      <c r="BZO69" s="346"/>
      <c r="BZP69" s="346"/>
      <c r="BZQ69" s="346"/>
      <c r="BZR69" s="346"/>
      <c r="BZS69" s="346"/>
      <c r="BZT69" s="346"/>
      <c r="BZU69" s="346"/>
      <c r="BZV69" s="346"/>
      <c r="BZW69" s="346"/>
      <c r="BZX69" s="346"/>
      <c r="BZY69" s="346"/>
      <c r="BZZ69" s="346"/>
      <c r="CAA69" s="346"/>
      <c r="CAB69" s="346"/>
      <c r="CAC69" s="346"/>
      <c r="CAD69" s="346"/>
      <c r="CAE69" s="346"/>
      <c r="CAF69" s="346"/>
      <c r="CAG69" s="346"/>
      <c r="CAH69" s="346"/>
      <c r="CAI69" s="346"/>
      <c r="CAJ69" s="346"/>
      <c r="CAK69" s="346"/>
      <c r="CAL69" s="346"/>
      <c r="CAM69" s="346"/>
      <c r="CAN69" s="346"/>
      <c r="CAO69" s="346"/>
      <c r="CAP69" s="346"/>
      <c r="CAQ69" s="346"/>
      <c r="CAR69" s="346"/>
      <c r="CAS69" s="346"/>
      <c r="CAT69" s="346"/>
      <c r="CAU69" s="346"/>
      <c r="CAV69" s="346"/>
      <c r="CAW69" s="346"/>
      <c r="CAX69" s="346"/>
      <c r="CAY69" s="346"/>
      <c r="CAZ69" s="346"/>
      <c r="CBA69" s="346"/>
      <c r="CBB69" s="346"/>
      <c r="CBC69" s="346"/>
      <c r="CBD69" s="346"/>
      <c r="CBE69" s="346"/>
      <c r="CBF69" s="346"/>
      <c r="CBG69" s="346"/>
      <c r="CBH69" s="346"/>
      <c r="CBI69" s="346"/>
      <c r="CBJ69" s="346"/>
      <c r="CBK69" s="346"/>
      <c r="CBL69" s="346"/>
      <c r="CBM69" s="346"/>
      <c r="CBN69" s="346"/>
      <c r="CBO69" s="346"/>
      <c r="CBP69" s="346"/>
      <c r="CBQ69" s="346"/>
      <c r="CBR69" s="346"/>
      <c r="CBS69" s="346"/>
      <c r="CBT69" s="346"/>
      <c r="CBU69" s="346"/>
      <c r="CBV69" s="346"/>
      <c r="CBW69" s="346"/>
      <c r="CBX69" s="346"/>
      <c r="CBY69" s="346"/>
      <c r="CBZ69" s="346"/>
      <c r="CCA69" s="346"/>
      <c r="CCB69" s="346"/>
      <c r="CCC69" s="346"/>
      <c r="CCD69" s="346"/>
      <c r="CCE69" s="346"/>
      <c r="CCF69" s="346"/>
      <c r="CCG69" s="346"/>
      <c r="CCH69" s="346"/>
      <c r="CCI69" s="346"/>
      <c r="CCJ69" s="346"/>
      <c r="CCK69" s="346"/>
      <c r="CCL69" s="346"/>
      <c r="CCM69" s="346"/>
      <c r="CCN69" s="346"/>
      <c r="CCO69" s="346"/>
      <c r="CCP69" s="346"/>
      <c r="CCQ69" s="346"/>
      <c r="CCR69" s="346"/>
      <c r="CCS69" s="346"/>
      <c r="CCT69" s="346"/>
      <c r="CCU69" s="346"/>
      <c r="CCV69" s="346"/>
      <c r="CCW69" s="346"/>
      <c r="CCX69" s="346"/>
      <c r="CCY69" s="346"/>
      <c r="CCZ69" s="346"/>
      <c r="CDA69" s="346"/>
      <c r="CDB69" s="346"/>
      <c r="CDC69" s="346"/>
      <c r="CDD69" s="346"/>
      <c r="CDE69" s="346"/>
      <c r="CDF69" s="346"/>
      <c r="CDG69" s="346"/>
      <c r="CDH69" s="346"/>
      <c r="CDI69" s="346"/>
      <c r="CDJ69" s="346"/>
      <c r="CDK69" s="346"/>
      <c r="CDL69" s="346"/>
      <c r="CDM69" s="346"/>
      <c r="CDN69" s="346"/>
      <c r="CDO69" s="346"/>
      <c r="CDP69" s="346"/>
      <c r="CDQ69" s="346"/>
      <c r="CDR69" s="346"/>
      <c r="CDS69" s="346"/>
      <c r="CDT69" s="346"/>
      <c r="CDU69" s="346"/>
      <c r="CDV69" s="346"/>
      <c r="CDW69" s="346"/>
      <c r="CDX69" s="346"/>
      <c r="CDY69" s="346"/>
      <c r="CDZ69" s="346"/>
      <c r="CEA69" s="346"/>
      <c r="CEB69" s="346"/>
      <c r="CEC69" s="346"/>
      <c r="CED69" s="346"/>
      <c r="CEE69" s="346"/>
      <c r="CEF69" s="346"/>
      <c r="CEG69" s="346"/>
      <c r="CEH69" s="346"/>
      <c r="CEI69" s="346"/>
      <c r="CEJ69" s="346"/>
      <c r="CEK69" s="346"/>
      <c r="CEL69" s="346"/>
      <c r="CEM69" s="346"/>
      <c r="CEN69" s="346"/>
      <c r="CEO69" s="346"/>
      <c r="CEP69" s="346"/>
      <c r="CEQ69" s="346"/>
      <c r="CER69" s="346"/>
      <c r="CES69" s="346"/>
      <c r="CET69" s="346"/>
      <c r="CEU69" s="346"/>
      <c r="CEV69" s="346"/>
      <c r="CEW69" s="346"/>
      <c r="CEX69" s="346"/>
      <c r="CEY69" s="346"/>
      <c r="CEZ69" s="346"/>
      <c r="CFA69" s="346"/>
      <c r="CFB69" s="346"/>
      <c r="CFC69" s="346"/>
      <c r="CFD69" s="346"/>
      <c r="CFE69" s="346"/>
      <c r="CFF69" s="346"/>
      <c r="CFG69" s="346"/>
      <c r="CFH69" s="346"/>
      <c r="CFI69" s="346"/>
      <c r="CFJ69" s="346"/>
      <c r="CFK69" s="346"/>
      <c r="CFL69" s="346"/>
      <c r="CFM69" s="346"/>
      <c r="CFN69" s="346"/>
      <c r="CFO69" s="346"/>
      <c r="CFP69" s="346"/>
      <c r="CFQ69" s="346"/>
      <c r="CFR69" s="346"/>
      <c r="CFS69" s="346"/>
      <c r="CFT69" s="346"/>
      <c r="CFU69" s="346"/>
      <c r="CFV69" s="346"/>
      <c r="CFW69" s="346"/>
      <c r="CFX69" s="346"/>
      <c r="CFY69" s="346"/>
      <c r="CFZ69" s="346"/>
      <c r="CGA69" s="346"/>
      <c r="CGB69" s="346"/>
      <c r="CGC69" s="346"/>
      <c r="CGD69" s="346"/>
      <c r="CGE69" s="346"/>
      <c r="CGF69" s="346"/>
      <c r="CGG69" s="346"/>
      <c r="CGH69" s="346"/>
      <c r="CGI69" s="346"/>
      <c r="CGJ69" s="346"/>
      <c r="CGK69" s="346"/>
      <c r="CGL69" s="346"/>
      <c r="CGM69" s="346"/>
      <c r="CGN69" s="346"/>
      <c r="CGO69" s="346"/>
      <c r="CGP69" s="346"/>
      <c r="CGQ69" s="346"/>
      <c r="CGR69" s="346"/>
      <c r="CGS69" s="346"/>
      <c r="CGT69" s="346"/>
      <c r="CGU69" s="346"/>
      <c r="CGV69" s="346"/>
      <c r="CGW69" s="346"/>
      <c r="CGX69" s="346"/>
      <c r="CGY69" s="346"/>
      <c r="CGZ69" s="346"/>
      <c r="CHA69" s="346"/>
      <c r="CHB69" s="346"/>
      <c r="CHC69" s="346"/>
      <c r="CHD69" s="346"/>
      <c r="CHE69" s="346"/>
      <c r="CHF69" s="346"/>
      <c r="CHG69" s="346"/>
      <c r="CHH69" s="346"/>
      <c r="CHI69" s="346"/>
      <c r="CHJ69" s="346"/>
      <c r="CHK69" s="346"/>
      <c r="CHL69" s="346"/>
      <c r="CHM69" s="346"/>
      <c r="CHN69" s="346"/>
      <c r="CHO69" s="346"/>
      <c r="CHP69" s="346"/>
      <c r="CHQ69" s="346"/>
      <c r="CHR69" s="346"/>
      <c r="CHS69" s="346"/>
      <c r="CHT69" s="346"/>
      <c r="CHU69" s="346"/>
      <c r="CHV69" s="346"/>
      <c r="CHW69" s="346"/>
      <c r="CHX69" s="346"/>
      <c r="CHY69" s="346"/>
      <c r="CHZ69" s="346"/>
      <c r="CIA69" s="346"/>
      <c r="CIB69" s="346"/>
      <c r="CIC69" s="346"/>
      <c r="CID69" s="346"/>
      <c r="CIE69" s="346"/>
      <c r="CIF69" s="346"/>
      <c r="CIG69" s="346"/>
      <c r="CIH69" s="346"/>
      <c r="CII69" s="346"/>
      <c r="CIJ69" s="346"/>
      <c r="CIK69" s="346"/>
      <c r="CIL69" s="346"/>
      <c r="CIM69" s="346"/>
      <c r="CIN69" s="346"/>
      <c r="CIO69" s="346"/>
      <c r="CIP69" s="346"/>
      <c r="CIQ69" s="346"/>
      <c r="CIR69" s="346"/>
      <c r="CIS69" s="346"/>
      <c r="CIT69" s="346"/>
      <c r="CIU69" s="346"/>
      <c r="CIV69" s="346"/>
      <c r="CIW69" s="346"/>
      <c r="CIX69" s="346"/>
      <c r="CIY69" s="346"/>
      <c r="CIZ69" s="346"/>
      <c r="CJA69" s="346"/>
      <c r="CJB69" s="346"/>
      <c r="CJC69" s="346"/>
      <c r="CJD69" s="346"/>
      <c r="CJE69" s="346"/>
      <c r="CJF69" s="346"/>
      <c r="CJG69" s="346"/>
      <c r="CJH69" s="346"/>
      <c r="CJI69" s="346"/>
      <c r="CJJ69" s="346"/>
      <c r="CJK69" s="346"/>
      <c r="CJL69" s="346"/>
      <c r="CJM69" s="346"/>
      <c r="CJN69" s="346"/>
      <c r="CJO69" s="346"/>
      <c r="CJP69" s="346"/>
      <c r="CJQ69" s="346"/>
      <c r="CJR69" s="346"/>
      <c r="CJS69" s="346"/>
      <c r="CJT69" s="346"/>
      <c r="CJU69" s="346"/>
      <c r="CJV69" s="346"/>
      <c r="CJW69" s="346"/>
      <c r="CJX69" s="346"/>
      <c r="CJY69" s="346"/>
      <c r="CJZ69" s="346"/>
      <c r="CKA69" s="346"/>
      <c r="CKB69" s="346"/>
      <c r="CKC69" s="346"/>
      <c r="CKD69" s="346"/>
      <c r="CKE69" s="346"/>
      <c r="CKF69" s="346"/>
      <c r="CKG69" s="346"/>
      <c r="CKH69" s="346"/>
      <c r="CKI69" s="346"/>
      <c r="CKJ69" s="346"/>
      <c r="CKK69" s="346"/>
      <c r="CKL69" s="346"/>
      <c r="CKM69" s="346"/>
      <c r="CKN69" s="346"/>
      <c r="CKO69" s="346"/>
      <c r="CKP69" s="346"/>
      <c r="CKQ69" s="346"/>
      <c r="CKR69" s="346"/>
      <c r="CKS69" s="346"/>
      <c r="CKT69" s="346"/>
      <c r="CKU69" s="346"/>
      <c r="CKV69" s="346"/>
      <c r="CKW69" s="346"/>
      <c r="CKX69" s="346"/>
      <c r="CKY69" s="346"/>
      <c r="CKZ69" s="346"/>
      <c r="CLA69" s="346"/>
      <c r="CLB69" s="346"/>
      <c r="CLC69" s="346"/>
      <c r="CLD69" s="346"/>
      <c r="CLE69" s="346"/>
      <c r="CLF69" s="346"/>
      <c r="CLG69" s="346"/>
      <c r="CLH69" s="346"/>
      <c r="CLI69" s="346"/>
      <c r="CLJ69" s="346"/>
      <c r="CLK69" s="346"/>
      <c r="CLL69" s="346"/>
      <c r="CLM69" s="346"/>
      <c r="CLN69" s="346"/>
      <c r="CLO69" s="346"/>
      <c r="CLP69" s="346"/>
      <c r="CLQ69" s="346"/>
      <c r="CLR69" s="346"/>
      <c r="CLS69" s="346"/>
      <c r="CLT69" s="346"/>
      <c r="CLU69" s="346"/>
      <c r="CLV69" s="346"/>
      <c r="CLW69" s="346"/>
      <c r="CLX69" s="346"/>
      <c r="CLY69" s="346"/>
      <c r="CLZ69" s="346"/>
      <c r="CMA69" s="346"/>
      <c r="CMB69" s="346"/>
      <c r="CMC69" s="346"/>
      <c r="CMD69" s="346"/>
      <c r="CME69" s="346"/>
      <c r="CMF69" s="346"/>
      <c r="CMG69" s="346"/>
      <c r="CMH69" s="346"/>
      <c r="CMI69" s="346"/>
      <c r="CMJ69" s="346"/>
      <c r="CMK69" s="346"/>
      <c r="CML69" s="346"/>
      <c r="CMM69" s="346"/>
      <c r="CMN69" s="346"/>
      <c r="CMO69" s="346"/>
      <c r="CMP69" s="346"/>
      <c r="CMQ69" s="346"/>
      <c r="CMR69" s="346"/>
      <c r="CMS69" s="346"/>
      <c r="CMT69" s="346"/>
      <c r="CMU69" s="346"/>
      <c r="CMV69" s="346"/>
      <c r="CMW69" s="346"/>
      <c r="CMX69" s="346"/>
      <c r="CMY69" s="346"/>
      <c r="CMZ69" s="346"/>
      <c r="CNA69" s="346"/>
      <c r="CNB69" s="346"/>
      <c r="CNC69" s="346"/>
      <c r="CND69" s="346"/>
      <c r="CNE69" s="346"/>
      <c r="CNF69" s="346"/>
      <c r="CNG69" s="346"/>
      <c r="CNH69" s="346"/>
      <c r="CNI69" s="346"/>
      <c r="CNJ69" s="346"/>
      <c r="CNK69" s="346"/>
      <c r="CNL69" s="346"/>
      <c r="CNM69" s="346"/>
      <c r="CNN69" s="346"/>
      <c r="CNO69" s="346"/>
      <c r="CNP69" s="346"/>
      <c r="CNQ69" s="346"/>
      <c r="CNR69" s="346"/>
      <c r="CNS69" s="346"/>
      <c r="CNT69" s="346"/>
      <c r="CNU69" s="346"/>
      <c r="CNV69" s="346"/>
      <c r="CNW69" s="346"/>
      <c r="CNX69" s="346"/>
      <c r="CNY69" s="346"/>
      <c r="CNZ69" s="346"/>
      <c r="COA69" s="346"/>
      <c r="COB69" s="346"/>
      <c r="COC69" s="346"/>
      <c r="COD69" s="346"/>
      <c r="COE69" s="346"/>
      <c r="COF69" s="346"/>
      <c r="COG69" s="346"/>
      <c r="COH69" s="346"/>
      <c r="COI69" s="346"/>
      <c r="COJ69" s="346"/>
      <c r="COK69" s="346"/>
      <c r="COL69" s="346"/>
      <c r="COM69" s="346"/>
      <c r="CON69" s="346"/>
      <c r="COO69" s="346"/>
      <c r="COP69" s="346"/>
      <c r="COQ69" s="346"/>
      <c r="COR69" s="346"/>
      <c r="COS69" s="346"/>
      <c r="COT69" s="346"/>
      <c r="COU69" s="346"/>
      <c r="COV69" s="346"/>
      <c r="COW69" s="346"/>
      <c r="COX69" s="346"/>
      <c r="COY69" s="346"/>
      <c r="COZ69" s="346"/>
      <c r="CPA69" s="346"/>
      <c r="CPB69" s="346"/>
      <c r="CPC69" s="346"/>
      <c r="CPD69" s="346"/>
      <c r="CPE69" s="346"/>
      <c r="CPF69" s="346"/>
      <c r="CPG69" s="346"/>
      <c r="CPH69" s="346"/>
      <c r="CPI69" s="346"/>
      <c r="CPJ69" s="346"/>
      <c r="CPK69" s="346"/>
      <c r="CPL69" s="346"/>
      <c r="CPM69" s="346"/>
      <c r="CPN69" s="346"/>
      <c r="CPO69" s="346"/>
      <c r="CPP69" s="346"/>
      <c r="CPQ69" s="346"/>
      <c r="CPR69" s="346"/>
      <c r="CPS69" s="346"/>
      <c r="CPT69" s="346"/>
      <c r="CPU69" s="346"/>
      <c r="CPV69" s="346"/>
      <c r="CPW69" s="346"/>
      <c r="CPX69" s="346"/>
      <c r="CPY69" s="346"/>
      <c r="CPZ69" s="346"/>
      <c r="CQA69" s="346"/>
      <c r="CQB69" s="346"/>
      <c r="CQC69" s="346"/>
      <c r="CQD69" s="346"/>
      <c r="CQE69" s="346"/>
      <c r="CQF69" s="346"/>
      <c r="CQG69" s="346"/>
      <c r="CQH69" s="346"/>
      <c r="CQI69" s="346"/>
      <c r="CQJ69" s="346"/>
      <c r="CQK69" s="346"/>
      <c r="CQL69" s="346"/>
      <c r="CQM69" s="346"/>
      <c r="CQN69" s="346"/>
      <c r="CQO69" s="346"/>
      <c r="CQP69" s="346"/>
      <c r="CQQ69" s="346"/>
      <c r="CQR69" s="346"/>
      <c r="CQS69" s="346"/>
      <c r="CQT69" s="346"/>
      <c r="CQU69" s="346"/>
      <c r="CQV69" s="346"/>
      <c r="CQW69" s="346"/>
      <c r="CQX69" s="346"/>
      <c r="CQY69" s="346"/>
      <c r="CQZ69" s="346"/>
      <c r="CRA69" s="346"/>
      <c r="CRB69" s="346"/>
      <c r="CRC69" s="346"/>
      <c r="CRD69" s="346"/>
      <c r="CRE69" s="346"/>
      <c r="CRF69" s="346"/>
      <c r="CRG69" s="346"/>
      <c r="CRH69" s="346"/>
      <c r="CRI69" s="346"/>
      <c r="CRJ69" s="346"/>
      <c r="CRK69" s="346"/>
      <c r="CRL69" s="346"/>
      <c r="CRM69" s="346"/>
      <c r="CRN69" s="346"/>
      <c r="CRO69" s="346"/>
      <c r="CRP69" s="346"/>
      <c r="CRQ69" s="346"/>
      <c r="CRR69" s="346"/>
      <c r="CRS69" s="346"/>
      <c r="CRT69" s="346"/>
      <c r="CRU69" s="346"/>
      <c r="CRV69" s="346"/>
      <c r="CRW69" s="346"/>
      <c r="CRX69" s="346"/>
      <c r="CRY69" s="346"/>
      <c r="CRZ69" s="346"/>
      <c r="CSA69" s="346"/>
      <c r="CSB69" s="346"/>
      <c r="CSC69" s="346"/>
      <c r="CSD69" s="346"/>
      <c r="CSE69" s="346"/>
      <c r="CSF69" s="346"/>
      <c r="CSG69" s="346"/>
      <c r="CSH69" s="346"/>
      <c r="CSI69" s="346"/>
      <c r="CSJ69" s="346"/>
      <c r="CSK69" s="346"/>
      <c r="CSL69" s="346"/>
      <c r="CSM69" s="346"/>
      <c r="CSN69" s="346"/>
      <c r="CSO69" s="346"/>
      <c r="CSP69" s="346"/>
      <c r="CSQ69" s="346"/>
      <c r="CSR69" s="346"/>
      <c r="CSS69" s="346"/>
      <c r="CST69" s="346"/>
      <c r="CSU69" s="346"/>
      <c r="CSV69" s="346"/>
      <c r="CSW69" s="346"/>
      <c r="CSX69" s="346"/>
      <c r="CSY69" s="346"/>
      <c r="CSZ69" s="346"/>
      <c r="CTA69" s="346"/>
      <c r="CTB69" s="346"/>
      <c r="CTC69" s="346"/>
      <c r="CTD69" s="346"/>
      <c r="CTE69" s="346"/>
      <c r="CTF69" s="346"/>
      <c r="CTG69" s="346"/>
      <c r="CTH69" s="346"/>
      <c r="CTI69" s="346"/>
      <c r="CTJ69" s="346"/>
      <c r="CTK69" s="346"/>
      <c r="CTL69" s="346"/>
      <c r="CTM69" s="346"/>
      <c r="CTN69" s="346"/>
      <c r="CTO69" s="346"/>
      <c r="CTP69" s="346"/>
      <c r="CTQ69" s="346"/>
      <c r="CTR69" s="346"/>
      <c r="CTS69" s="346"/>
      <c r="CTT69" s="346"/>
      <c r="CTU69" s="346"/>
      <c r="CTV69" s="346"/>
      <c r="CTW69" s="346"/>
      <c r="CTX69" s="346"/>
      <c r="CTY69" s="346"/>
      <c r="CTZ69" s="346"/>
      <c r="CUA69" s="346"/>
      <c r="CUB69" s="346"/>
      <c r="CUC69" s="346"/>
      <c r="CUD69" s="346"/>
      <c r="CUE69" s="346"/>
      <c r="CUF69" s="346"/>
      <c r="CUG69" s="346"/>
      <c r="CUH69" s="346"/>
      <c r="CUI69" s="346"/>
      <c r="CUJ69" s="346"/>
      <c r="CUK69" s="346"/>
      <c r="CUL69" s="346"/>
      <c r="CUM69" s="346"/>
      <c r="CUN69" s="346"/>
      <c r="CUO69" s="346"/>
      <c r="CUP69" s="346"/>
      <c r="CUQ69" s="346"/>
      <c r="CUR69" s="346"/>
      <c r="CUS69" s="346"/>
      <c r="CUT69" s="346"/>
      <c r="CUU69" s="346"/>
      <c r="CUV69" s="346"/>
      <c r="CUW69" s="346"/>
      <c r="CUX69" s="346"/>
      <c r="CUY69" s="346"/>
      <c r="CUZ69" s="346"/>
      <c r="CVA69" s="346"/>
      <c r="CVB69" s="346"/>
      <c r="CVC69" s="346"/>
      <c r="CVD69" s="346"/>
      <c r="CVE69" s="346"/>
      <c r="CVF69" s="346"/>
      <c r="CVG69" s="346"/>
      <c r="CVH69" s="346"/>
      <c r="CVI69" s="346"/>
      <c r="CVJ69" s="346"/>
      <c r="CVK69" s="346"/>
      <c r="CVL69" s="346"/>
      <c r="CVM69" s="346"/>
      <c r="CVN69" s="346"/>
      <c r="CVO69" s="346"/>
      <c r="CVP69" s="346"/>
      <c r="CVQ69" s="346"/>
      <c r="CVR69" s="346"/>
      <c r="CVS69" s="346"/>
      <c r="CVT69" s="346"/>
      <c r="CVU69" s="346"/>
      <c r="CVV69" s="346"/>
      <c r="CVW69" s="346"/>
      <c r="CVX69" s="346"/>
      <c r="CVY69" s="346"/>
      <c r="CVZ69" s="346"/>
      <c r="CWA69" s="346"/>
      <c r="CWB69" s="346"/>
      <c r="CWC69" s="346"/>
      <c r="CWD69" s="346"/>
      <c r="CWE69" s="346"/>
      <c r="CWF69" s="346"/>
      <c r="CWG69" s="346"/>
      <c r="CWH69" s="346"/>
      <c r="CWI69" s="346"/>
      <c r="CWJ69" s="346"/>
      <c r="CWK69" s="346"/>
      <c r="CWL69" s="346"/>
      <c r="CWM69" s="346"/>
      <c r="CWN69" s="346"/>
      <c r="CWO69" s="346"/>
      <c r="CWP69" s="346"/>
      <c r="CWQ69" s="346"/>
      <c r="CWR69" s="346"/>
      <c r="CWS69" s="346"/>
      <c r="CWT69" s="346"/>
      <c r="CWU69" s="346"/>
      <c r="CWV69" s="346"/>
      <c r="CWW69" s="346"/>
      <c r="CWX69" s="346"/>
      <c r="CWY69" s="346"/>
      <c r="CWZ69" s="346"/>
      <c r="CXA69" s="346"/>
      <c r="CXB69" s="346"/>
      <c r="CXC69" s="346"/>
      <c r="CXD69" s="346"/>
      <c r="CXE69" s="346"/>
      <c r="CXF69" s="346"/>
      <c r="CXG69" s="346"/>
      <c r="CXH69" s="346"/>
      <c r="CXI69" s="346"/>
      <c r="CXJ69" s="346"/>
      <c r="CXK69" s="346"/>
      <c r="CXL69" s="346"/>
      <c r="CXM69" s="346"/>
      <c r="CXN69" s="346"/>
      <c r="CXO69" s="346"/>
      <c r="CXP69" s="346"/>
      <c r="CXQ69" s="346"/>
      <c r="CXR69" s="346"/>
      <c r="CXS69" s="346"/>
      <c r="CXT69" s="346"/>
      <c r="CXU69" s="346"/>
      <c r="CXV69" s="346"/>
      <c r="CXW69" s="346"/>
      <c r="CXX69" s="346"/>
      <c r="CXY69" s="346"/>
      <c r="CXZ69" s="346"/>
      <c r="CYA69" s="346"/>
      <c r="CYB69" s="346"/>
      <c r="CYC69" s="346"/>
      <c r="CYD69" s="346"/>
      <c r="CYE69" s="346"/>
      <c r="CYF69" s="346"/>
      <c r="CYG69" s="346"/>
      <c r="CYH69" s="346"/>
      <c r="CYI69" s="346"/>
      <c r="CYJ69" s="346"/>
      <c r="CYK69" s="346"/>
      <c r="CYL69" s="346"/>
      <c r="CYM69" s="346"/>
      <c r="CYN69" s="346"/>
      <c r="CYO69" s="346"/>
      <c r="CYP69" s="346"/>
      <c r="CYQ69" s="346"/>
      <c r="CYR69" s="346"/>
      <c r="CYS69" s="346"/>
      <c r="CYT69" s="346"/>
      <c r="CYU69" s="346"/>
      <c r="CYV69" s="346"/>
      <c r="CYW69" s="346"/>
      <c r="CYX69" s="346"/>
      <c r="CYY69" s="346"/>
      <c r="CYZ69" s="346"/>
      <c r="CZA69" s="346"/>
      <c r="CZB69" s="346"/>
      <c r="CZC69" s="346"/>
      <c r="CZD69" s="346"/>
      <c r="CZE69" s="346"/>
      <c r="CZF69" s="346"/>
      <c r="CZG69" s="346"/>
      <c r="CZH69" s="346"/>
      <c r="CZI69" s="346"/>
      <c r="CZJ69" s="346"/>
      <c r="CZK69" s="346"/>
      <c r="CZL69" s="346"/>
      <c r="CZM69" s="346"/>
      <c r="CZN69" s="346"/>
      <c r="CZO69" s="346"/>
      <c r="CZP69" s="346"/>
      <c r="CZQ69" s="346"/>
      <c r="CZR69" s="346"/>
      <c r="CZS69" s="346"/>
      <c r="CZT69" s="346"/>
      <c r="CZU69" s="346"/>
      <c r="CZV69" s="346"/>
      <c r="CZW69" s="346"/>
      <c r="CZX69" s="346"/>
      <c r="CZY69" s="346"/>
      <c r="CZZ69" s="346"/>
      <c r="DAA69" s="346"/>
      <c r="DAB69" s="346"/>
      <c r="DAC69" s="346"/>
      <c r="DAD69" s="346"/>
      <c r="DAE69" s="346"/>
      <c r="DAF69" s="346"/>
      <c r="DAG69" s="346"/>
      <c r="DAH69" s="346"/>
      <c r="DAI69" s="346"/>
      <c r="DAJ69" s="346"/>
      <c r="DAK69" s="346"/>
      <c r="DAL69" s="346"/>
      <c r="DAM69" s="346"/>
      <c r="DAN69" s="346"/>
      <c r="DAO69" s="346"/>
      <c r="DAP69" s="346"/>
      <c r="DAQ69" s="346"/>
      <c r="DAR69" s="346"/>
      <c r="DAS69" s="346"/>
      <c r="DAT69" s="346"/>
      <c r="DAU69" s="346"/>
      <c r="DAV69" s="346"/>
      <c r="DAW69" s="346"/>
      <c r="DAX69" s="346"/>
      <c r="DAY69" s="346"/>
      <c r="DAZ69" s="346"/>
      <c r="DBA69" s="346"/>
      <c r="DBB69" s="346"/>
      <c r="DBC69" s="346"/>
      <c r="DBD69" s="346"/>
      <c r="DBE69" s="346"/>
      <c r="DBF69" s="346"/>
      <c r="DBG69" s="346"/>
      <c r="DBH69" s="346"/>
      <c r="DBI69" s="346"/>
      <c r="DBJ69" s="346"/>
      <c r="DBK69" s="346"/>
      <c r="DBL69" s="346"/>
      <c r="DBM69" s="346"/>
      <c r="DBN69" s="346"/>
      <c r="DBO69" s="346"/>
      <c r="DBP69" s="346"/>
      <c r="DBQ69" s="346"/>
      <c r="DBR69" s="346"/>
      <c r="DBS69" s="346"/>
      <c r="DBT69" s="346"/>
      <c r="DBU69" s="346"/>
      <c r="DBV69" s="346"/>
      <c r="DBW69" s="346"/>
      <c r="DBX69" s="346"/>
      <c r="DBY69" s="346"/>
      <c r="DBZ69" s="346"/>
      <c r="DCA69" s="346"/>
      <c r="DCB69" s="346"/>
      <c r="DCC69" s="346"/>
      <c r="DCD69" s="346"/>
      <c r="DCE69" s="346"/>
      <c r="DCF69" s="346"/>
      <c r="DCG69" s="346"/>
      <c r="DCH69" s="346"/>
      <c r="DCI69" s="346"/>
      <c r="DCJ69" s="346"/>
      <c r="DCK69" s="346"/>
      <c r="DCL69" s="346"/>
      <c r="DCM69" s="346"/>
      <c r="DCN69" s="346"/>
      <c r="DCO69" s="346"/>
      <c r="DCP69" s="346"/>
      <c r="DCQ69" s="346"/>
      <c r="DCR69" s="346"/>
      <c r="DCS69" s="346"/>
      <c r="DCT69" s="346"/>
      <c r="DCU69" s="346"/>
      <c r="DCV69" s="346"/>
      <c r="DCW69" s="346"/>
      <c r="DCX69" s="346"/>
      <c r="DCY69" s="346"/>
      <c r="DCZ69" s="346"/>
      <c r="DDA69" s="346"/>
      <c r="DDB69" s="346"/>
      <c r="DDC69" s="346"/>
      <c r="DDD69" s="346"/>
      <c r="DDE69" s="346"/>
      <c r="DDF69" s="346"/>
      <c r="DDG69" s="346"/>
      <c r="DDH69" s="346"/>
      <c r="DDI69" s="346"/>
      <c r="DDJ69" s="346"/>
      <c r="DDK69" s="346"/>
      <c r="DDL69" s="346"/>
      <c r="DDM69" s="346"/>
      <c r="DDN69" s="346"/>
      <c r="DDO69" s="346"/>
      <c r="DDP69" s="346"/>
      <c r="DDQ69" s="346"/>
      <c r="DDR69" s="346"/>
      <c r="DDS69" s="346"/>
      <c r="DDT69" s="346"/>
      <c r="DDU69" s="346"/>
      <c r="DDV69" s="346"/>
      <c r="DDW69" s="346"/>
      <c r="DDX69" s="346"/>
      <c r="DDY69" s="346"/>
      <c r="DDZ69" s="346"/>
      <c r="DEA69" s="346"/>
      <c r="DEB69" s="346"/>
      <c r="DEC69" s="346"/>
      <c r="DED69" s="346"/>
      <c r="DEE69" s="346"/>
      <c r="DEF69" s="346"/>
      <c r="DEG69" s="346"/>
      <c r="DEH69" s="346"/>
      <c r="DEI69" s="346"/>
      <c r="DEJ69" s="346"/>
      <c r="DEK69" s="346"/>
      <c r="DEL69" s="346"/>
      <c r="DEM69" s="346"/>
      <c r="DEN69" s="346"/>
      <c r="DEO69" s="346"/>
      <c r="DEP69" s="346"/>
      <c r="DEQ69" s="346"/>
      <c r="DER69" s="346"/>
      <c r="DES69" s="346"/>
      <c r="DET69" s="346"/>
      <c r="DEU69" s="346"/>
      <c r="DEV69" s="346"/>
      <c r="DEW69" s="346"/>
      <c r="DEX69" s="346"/>
      <c r="DEY69" s="346"/>
      <c r="DEZ69" s="346"/>
      <c r="DFA69" s="346"/>
      <c r="DFB69" s="346"/>
      <c r="DFC69" s="346"/>
      <c r="DFD69" s="346"/>
      <c r="DFE69" s="346"/>
      <c r="DFF69" s="346"/>
      <c r="DFG69" s="346"/>
      <c r="DFH69" s="346"/>
      <c r="DFI69" s="346"/>
      <c r="DFJ69" s="346"/>
      <c r="DFK69" s="346"/>
      <c r="DFL69" s="346"/>
      <c r="DFM69" s="346"/>
      <c r="DFN69" s="346"/>
      <c r="DFO69" s="346"/>
      <c r="DFP69" s="346"/>
      <c r="DFQ69" s="346"/>
      <c r="DFR69" s="346"/>
      <c r="DFS69" s="346"/>
      <c r="DFT69" s="346"/>
      <c r="DFU69" s="346"/>
      <c r="DFV69" s="346"/>
      <c r="DFW69" s="346"/>
      <c r="DFX69" s="346"/>
      <c r="DFY69" s="346"/>
      <c r="DFZ69" s="346"/>
      <c r="DGA69" s="346"/>
      <c r="DGB69" s="346"/>
      <c r="DGC69" s="346"/>
      <c r="DGD69" s="346"/>
      <c r="DGE69" s="346"/>
      <c r="DGF69" s="346"/>
      <c r="DGG69" s="346"/>
      <c r="DGH69" s="346"/>
      <c r="DGI69" s="346"/>
      <c r="DGJ69" s="346"/>
      <c r="DGK69" s="346"/>
      <c r="DGL69" s="346"/>
      <c r="DGM69" s="346"/>
      <c r="DGN69" s="346"/>
      <c r="DGO69" s="346"/>
      <c r="DGP69" s="346"/>
      <c r="DGQ69" s="346"/>
      <c r="DGR69" s="346"/>
      <c r="DGS69" s="346"/>
      <c r="DGT69" s="346"/>
      <c r="DGU69" s="346"/>
      <c r="DGV69" s="346"/>
      <c r="DGW69" s="346"/>
      <c r="DGX69" s="346"/>
      <c r="DGY69" s="346"/>
      <c r="DGZ69" s="346"/>
      <c r="DHA69" s="346"/>
      <c r="DHB69" s="346"/>
      <c r="DHC69" s="346"/>
      <c r="DHD69" s="346"/>
      <c r="DHE69" s="346"/>
      <c r="DHF69" s="346"/>
      <c r="DHG69" s="346"/>
      <c r="DHH69" s="346"/>
      <c r="DHI69" s="346"/>
      <c r="DHJ69" s="346"/>
      <c r="DHK69" s="346"/>
      <c r="DHL69" s="346"/>
      <c r="DHM69" s="346"/>
      <c r="DHN69" s="346"/>
      <c r="DHO69" s="346"/>
      <c r="DHP69" s="346"/>
      <c r="DHQ69" s="346"/>
      <c r="DHR69" s="346"/>
      <c r="DHS69" s="346"/>
      <c r="DHT69" s="346"/>
      <c r="DHU69" s="346"/>
      <c r="DHV69" s="346"/>
      <c r="DHW69" s="346"/>
      <c r="DHX69" s="346"/>
      <c r="DHY69" s="346"/>
      <c r="DHZ69" s="346"/>
      <c r="DIA69" s="346"/>
      <c r="DIB69" s="346"/>
      <c r="DIC69" s="346"/>
      <c r="DID69" s="346"/>
      <c r="DIE69" s="346"/>
      <c r="DIF69" s="346"/>
      <c r="DIG69" s="346"/>
      <c r="DIH69" s="346"/>
      <c r="DII69" s="346"/>
      <c r="DIJ69" s="346"/>
      <c r="DIK69" s="346"/>
      <c r="DIL69" s="346"/>
      <c r="DIM69" s="346"/>
      <c r="DIN69" s="346"/>
      <c r="DIO69" s="346"/>
      <c r="DIP69" s="346"/>
      <c r="DIQ69" s="346"/>
      <c r="DIR69" s="346"/>
      <c r="DIS69" s="346"/>
      <c r="DIT69" s="346"/>
      <c r="DIU69" s="346"/>
      <c r="DIV69" s="346"/>
      <c r="DIW69" s="346"/>
      <c r="DIX69" s="346"/>
      <c r="DIY69" s="346"/>
      <c r="DIZ69" s="346"/>
      <c r="DJA69" s="346"/>
      <c r="DJB69" s="346"/>
      <c r="DJC69" s="346"/>
      <c r="DJD69" s="346"/>
      <c r="DJE69" s="346"/>
      <c r="DJF69" s="346"/>
      <c r="DJG69" s="346"/>
      <c r="DJH69" s="346"/>
      <c r="DJI69" s="346"/>
      <c r="DJJ69" s="346"/>
      <c r="DJK69" s="346"/>
      <c r="DJL69" s="346"/>
      <c r="DJM69" s="346"/>
      <c r="DJN69" s="346"/>
      <c r="DJO69" s="346"/>
      <c r="DJP69" s="346"/>
      <c r="DJQ69" s="346"/>
      <c r="DJR69" s="346"/>
      <c r="DJS69" s="346"/>
      <c r="DJT69" s="346"/>
      <c r="DJU69" s="346"/>
      <c r="DJV69" s="346"/>
      <c r="DJW69" s="346"/>
      <c r="DJX69" s="346"/>
      <c r="DJY69" s="346"/>
      <c r="DJZ69" s="346"/>
      <c r="DKA69" s="346"/>
      <c r="DKB69" s="346"/>
      <c r="DKC69" s="346"/>
      <c r="DKD69" s="346"/>
      <c r="DKE69" s="346"/>
      <c r="DKF69" s="346"/>
      <c r="DKG69" s="346"/>
      <c r="DKH69" s="346"/>
      <c r="DKI69" s="346"/>
      <c r="DKJ69" s="346"/>
      <c r="DKK69" s="346"/>
      <c r="DKL69" s="346"/>
      <c r="DKM69" s="346"/>
      <c r="DKN69" s="346"/>
      <c r="DKO69" s="346"/>
      <c r="DKP69" s="346"/>
      <c r="DKQ69" s="346"/>
      <c r="DKR69" s="346"/>
      <c r="DKS69" s="346"/>
      <c r="DKT69" s="346"/>
      <c r="DKU69" s="346"/>
      <c r="DKV69" s="346"/>
      <c r="DKW69" s="346"/>
      <c r="DKX69" s="346"/>
      <c r="DKY69" s="346"/>
      <c r="DKZ69" s="346"/>
      <c r="DLA69" s="346"/>
      <c r="DLB69" s="346"/>
      <c r="DLC69" s="346"/>
      <c r="DLD69" s="346"/>
      <c r="DLE69" s="346"/>
      <c r="DLF69" s="346"/>
      <c r="DLG69" s="346"/>
      <c r="DLH69" s="346"/>
      <c r="DLI69" s="346"/>
      <c r="DLJ69" s="346"/>
      <c r="DLK69" s="346"/>
      <c r="DLL69" s="346"/>
      <c r="DLM69" s="346"/>
      <c r="DLN69" s="346"/>
      <c r="DLO69" s="346"/>
      <c r="DLP69" s="346"/>
      <c r="DLQ69" s="346"/>
      <c r="DLR69" s="346"/>
      <c r="DLS69" s="346"/>
      <c r="DLT69" s="346"/>
      <c r="DLU69" s="346"/>
      <c r="DLV69" s="346"/>
      <c r="DLW69" s="346"/>
      <c r="DLX69" s="346"/>
      <c r="DLY69" s="346"/>
      <c r="DLZ69" s="346"/>
      <c r="DMA69" s="346"/>
      <c r="DMB69" s="346"/>
      <c r="DMC69" s="346"/>
      <c r="DMD69" s="346"/>
      <c r="DME69" s="346"/>
      <c r="DMF69" s="346"/>
      <c r="DMG69" s="346"/>
      <c r="DMH69" s="346"/>
      <c r="DMI69" s="346"/>
      <c r="DMJ69" s="346"/>
      <c r="DMK69" s="346"/>
      <c r="DML69" s="346"/>
      <c r="DMM69" s="346"/>
      <c r="DMN69" s="346"/>
      <c r="DMO69" s="346"/>
      <c r="DMP69" s="346"/>
      <c r="DMQ69" s="346"/>
      <c r="DMR69" s="346"/>
      <c r="DMS69" s="346"/>
      <c r="DMT69" s="346"/>
      <c r="DMU69" s="346"/>
      <c r="DMV69" s="346"/>
      <c r="DMW69" s="346"/>
      <c r="DMX69" s="346"/>
      <c r="DMY69" s="346"/>
      <c r="DMZ69" s="346"/>
      <c r="DNA69" s="346"/>
      <c r="DNB69" s="346"/>
      <c r="DNC69" s="346"/>
      <c r="DND69" s="346"/>
      <c r="DNE69" s="346"/>
      <c r="DNF69" s="346"/>
      <c r="DNG69" s="346"/>
      <c r="DNH69" s="346"/>
      <c r="DNI69" s="346"/>
      <c r="DNJ69" s="346"/>
      <c r="DNK69" s="346"/>
      <c r="DNL69" s="346"/>
      <c r="DNM69" s="346"/>
      <c r="DNN69" s="346"/>
      <c r="DNO69" s="346"/>
      <c r="DNP69" s="346"/>
      <c r="DNQ69" s="346"/>
      <c r="DNR69" s="346"/>
      <c r="DNS69" s="346"/>
      <c r="DNT69" s="346"/>
      <c r="DNU69" s="346"/>
      <c r="DNV69" s="346"/>
      <c r="DNW69" s="346"/>
      <c r="DNX69" s="346"/>
      <c r="DNY69" s="346"/>
      <c r="DNZ69" s="346"/>
      <c r="DOA69" s="346"/>
      <c r="DOB69" s="346"/>
      <c r="DOC69" s="346"/>
      <c r="DOD69" s="346"/>
      <c r="DOE69" s="346"/>
      <c r="DOF69" s="346"/>
      <c r="DOG69" s="346"/>
      <c r="DOH69" s="346"/>
      <c r="DOI69" s="346"/>
      <c r="DOJ69" s="346"/>
      <c r="DOK69" s="346"/>
      <c r="DOL69" s="346"/>
      <c r="DOM69" s="346"/>
      <c r="DON69" s="346"/>
      <c r="DOO69" s="346"/>
      <c r="DOP69" s="346"/>
      <c r="DOQ69" s="346"/>
      <c r="DOR69" s="346"/>
      <c r="DOS69" s="346"/>
      <c r="DOT69" s="346"/>
      <c r="DOU69" s="346"/>
      <c r="DOV69" s="346"/>
      <c r="DOW69" s="346"/>
      <c r="DOX69" s="346"/>
      <c r="DOY69" s="346"/>
      <c r="DOZ69" s="346"/>
      <c r="DPA69" s="346"/>
      <c r="DPB69" s="346"/>
      <c r="DPC69" s="346"/>
      <c r="DPD69" s="346"/>
      <c r="DPE69" s="346"/>
      <c r="DPF69" s="346"/>
      <c r="DPG69" s="346"/>
      <c r="DPH69" s="346"/>
      <c r="DPI69" s="346"/>
      <c r="DPJ69" s="346"/>
      <c r="DPK69" s="346"/>
      <c r="DPL69" s="346"/>
      <c r="DPM69" s="346"/>
      <c r="DPN69" s="346"/>
      <c r="DPO69" s="346"/>
      <c r="DPP69" s="346"/>
      <c r="DPQ69" s="346"/>
      <c r="DPR69" s="346"/>
      <c r="DPS69" s="346"/>
      <c r="DPT69" s="346"/>
      <c r="DPU69" s="346"/>
      <c r="DPV69" s="346"/>
      <c r="DPW69" s="346"/>
      <c r="DPX69" s="346"/>
      <c r="DPY69" s="346"/>
      <c r="DPZ69" s="346"/>
      <c r="DQA69" s="346"/>
      <c r="DQB69" s="346"/>
      <c r="DQC69" s="346"/>
      <c r="DQD69" s="346"/>
      <c r="DQE69" s="346"/>
      <c r="DQF69" s="346"/>
      <c r="DQG69" s="346"/>
      <c r="DQH69" s="346"/>
      <c r="DQI69" s="346"/>
      <c r="DQJ69" s="346"/>
      <c r="DQK69" s="346"/>
      <c r="DQL69" s="346"/>
      <c r="DQM69" s="346"/>
      <c r="DQN69" s="346"/>
      <c r="DQO69" s="346"/>
      <c r="DQP69" s="346"/>
      <c r="DQQ69" s="346"/>
      <c r="DQR69" s="346"/>
      <c r="DQS69" s="346"/>
      <c r="DQT69" s="346"/>
      <c r="DQU69" s="346"/>
      <c r="DQV69" s="346"/>
      <c r="DQW69" s="346"/>
      <c r="DQX69" s="346"/>
      <c r="DQY69" s="346"/>
      <c r="DQZ69" s="346"/>
      <c r="DRA69" s="346"/>
      <c r="DRB69" s="346"/>
      <c r="DRC69" s="346"/>
      <c r="DRD69" s="346"/>
      <c r="DRE69" s="346"/>
      <c r="DRF69" s="346"/>
      <c r="DRG69" s="346"/>
      <c r="DRH69" s="346"/>
      <c r="DRI69" s="346"/>
      <c r="DRJ69" s="346"/>
      <c r="DRK69" s="346"/>
      <c r="DRL69" s="346"/>
      <c r="DRM69" s="346"/>
      <c r="DRN69" s="346"/>
      <c r="DRO69" s="346"/>
      <c r="DRP69" s="346"/>
      <c r="DRQ69" s="346"/>
      <c r="DRR69" s="346"/>
      <c r="DRS69" s="346"/>
      <c r="DRT69" s="346"/>
      <c r="DRU69" s="346"/>
      <c r="DRV69" s="346"/>
      <c r="DRW69" s="346"/>
      <c r="DRX69" s="346"/>
      <c r="DRY69" s="346"/>
      <c r="DRZ69" s="346"/>
      <c r="DSA69" s="346"/>
      <c r="DSB69" s="346"/>
      <c r="DSC69" s="346"/>
      <c r="DSD69" s="346"/>
      <c r="DSE69" s="346"/>
      <c r="DSF69" s="346"/>
      <c r="DSG69" s="346"/>
      <c r="DSH69" s="346"/>
      <c r="DSI69" s="346"/>
      <c r="DSJ69" s="346"/>
      <c r="DSK69" s="346"/>
      <c r="DSL69" s="346"/>
      <c r="DSM69" s="346"/>
      <c r="DSN69" s="346"/>
      <c r="DSO69" s="346"/>
      <c r="DSP69" s="346"/>
      <c r="DSQ69" s="346"/>
      <c r="DSR69" s="346"/>
      <c r="DSS69" s="346"/>
      <c r="DST69" s="346"/>
      <c r="DSU69" s="346"/>
      <c r="DSV69" s="346"/>
      <c r="DSW69" s="346"/>
      <c r="DSX69" s="346"/>
      <c r="DSY69" s="346"/>
      <c r="DSZ69" s="346"/>
      <c r="DTA69" s="346"/>
      <c r="DTB69" s="346"/>
      <c r="DTC69" s="346"/>
      <c r="DTD69" s="346"/>
      <c r="DTE69" s="346"/>
      <c r="DTF69" s="346"/>
      <c r="DTG69" s="346"/>
      <c r="DTH69" s="346"/>
      <c r="DTI69" s="346"/>
      <c r="DTJ69" s="346"/>
      <c r="DTK69" s="346"/>
      <c r="DTL69" s="346"/>
      <c r="DTM69" s="346"/>
      <c r="DTN69" s="346"/>
      <c r="DTO69" s="346"/>
      <c r="DTP69" s="346"/>
      <c r="DTQ69" s="346"/>
      <c r="DTR69" s="346"/>
      <c r="DTS69" s="346"/>
      <c r="DTT69" s="346"/>
      <c r="DTU69" s="346"/>
      <c r="DTV69" s="346"/>
      <c r="DTW69" s="346"/>
      <c r="DTX69" s="346"/>
      <c r="DTY69" s="346"/>
      <c r="DTZ69" s="346"/>
      <c r="DUA69" s="346"/>
      <c r="DUB69" s="346"/>
      <c r="DUC69" s="346"/>
      <c r="DUD69" s="346"/>
      <c r="DUE69" s="346"/>
      <c r="DUF69" s="346"/>
      <c r="DUG69" s="346"/>
      <c r="DUH69" s="346"/>
      <c r="DUI69" s="346"/>
      <c r="DUJ69" s="346"/>
      <c r="DUK69" s="346"/>
      <c r="DUL69" s="346"/>
      <c r="DUM69" s="346"/>
      <c r="DUN69" s="346"/>
      <c r="DUO69" s="346"/>
      <c r="DUP69" s="346"/>
      <c r="DUQ69" s="346"/>
      <c r="DUR69" s="346"/>
      <c r="DUS69" s="346"/>
      <c r="DUT69" s="346"/>
      <c r="DUU69" s="346"/>
      <c r="DUV69" s="346"/>
      <c r="DUW69" s="346"/>
      <c r="DUX69" s="346"/>
      <c r="DUY69" s="346"/>
      <c r="DUZ69" s="346"/>
      <c r="DVA69" s="346"/>
      <c r="DVB69" s="346"/>
      <c r="DVC69" s="346"/>
      <c r="DVD69" s="346"/>
      <c r="DVE69" s="346"/>
      <c r="DVF69" s="346"/>
      <c r="DVG69" s="346"/>
      <c r="DVH69" s="346"/>
      <c r="DVI69" s="346"/>
      <c r="DVJ69" s="346"/>
      <c r="DVK69" s="346"/>
      <c r="DVL69" s="346"/>
      <c r="DVM69" s="346"/>
      <c r="DVN69" s="346"/>
      <c r="DVO69" s="346"/>
      <c r="DVP69" s="346"/>
      <c r="DVQ69" s="346"/>
      <c r="DVR69" s="346"/>
      <c r="DVS69" s="346"/>
      <c r="DVT69" s="346"/>
      <c r="DVU69" s="346"/>
      <c r="DVV69" s="346"/>
      <c r="DVW69" s="346"/>
      <c r="DVX69" s="346"/>
      <c r="DVY69" s="346"/>
      <c r="DVZ69" s="346"/>
      <c r="DWA69" s="346"/>
      <c r="DWB69" s="346"/>
      <c r="DWC69" s="346"/>
      <c r="DWD69" s="346"/>
      <c r="DWE69" s="346"/>
      <c r="DWF69" s="346"/>
      <c r="DWG69" s="346"/>
      <c r="DWH69" s="346"/>
      <c r="DWI69" s="346"/>
      <c r="DWJ69" s="346"/>
      <c r="DWK69" s="346"/>
      <c r="DWL69" s="346"/>
      <c r="DWM69" s="346"/>
      <c r="DWN69" s="346"/>
      <c r="DWO69" s="346"/>
      <c r="DWP69" s="346"/>
      <c r="DWQ69" s="346"/>
      <c r="DWR69" s="346"/>
      <c r="DWS69" s="346"/>
      <c r="DWT69" s="346"/>
      <c r="DWU69" s="346"/>
      <c r="DWV69" s="346"/>
      <c r="DWW69" s="346"/>
      <c r="DWX69" s="346"/>
      <c r="DWY69" s="346"/>
      <c r="DWZ69" s="346"/>
      <c r="DXA69" s="346"/>
      <c r="DXB69" s="346"/>
      <c r="DXC69" s="346"/>
      <c r="DXD69" s="346"/>
      <c r="DXE69" s="346"/>
      <c r="DXF69" s="346"/>
      <c r="DXG69" s="346"/>
      <c r="DXH69" s="346"/>
      <c r="DXI69" s="346"/>
      <c r="DXJ69" s="346"/>
      <c r="DXK69" s="346"/>
      <c r="DXL69" s="346"/>
      <c r="DXM69" s="346"/>
      <c r="DXN69" s="346"/>
      <c r="DXO69" s="346"/>
      <c r="DXP69" s="346"/>
      <c r="DXQ69" s="346"/>
      <c r="DXR69" s="346"/>
      <c r="DXS69" s="346"/>
      <c r="DXT69" s="346"/>
      <c r="DXU69" s="346"/>
      <c r="DXV69" s="346"/>
      <c r="DXW69" s="346"/>
      <c r="DXX69" s="346"/>
      <c r="DXY69" s="346"/>
      <c r="DXZ69" s="346"/>
      <c r="DYA69" s="346"/>
      <c r="DYB69" s="346"/>
      <c r="DYC69" s="346"/>
      <c r="DYD69" s="346"/>
      <c r="DYE69" s="346"/>
      <c r="DYF69" s="346"/>
      <c r="DYG69" s="346"/>
      <c r="DYH69" s="346"/>
      <c r="DYI69" s="346"/>
      <c r="DYJ69" s="346"/>
      <c r="DYK69" s="346"/>
      <c r="DYL69" s="346"/>
      <c r="DYM69" s="346"/>
      <c r="DYN69" s="346"/>
      <c r="DYO69" s="346"/>
      <c r="DYP69" s="346"/>
      <c r="DYQ69" s="346"/>
      <c r="DYR69" s="346"/>
      <c r="DYS69" s="346"/>
      <c r="DYT69" s="346"/>
      <c r="DYU69" s="346"/>
      <c r="DYV69" s="346"/>
      <c r="DYW69" s="346"/>
      <c r="DYX69" s="346"/>
      <c r="DYY69" s="346"/>
      <c r="DYZ69" s="346"/>
      <c r="DZA69" s="346"/>
      <c r="DZB69" s="346"/>
      <c r="DZC69" s="346"/>
      <c r="DZD69" s="346"/>
      <c r="DZE69" s="346"/>
      <c r="DZF69" s="346"/>
      <c r="DZG69" s="346"/>
      <c r="DZH69" s="346"/>
      <c r="DZI69" s="346"/>
      <c r="DZJ69" s="346"/>
      <c r="DZK69" s="346"/>
      <c r="DZL69" s="346"/>
      <c r="DZM69" s="346"/>
      <c r="DZN69" s="346"/>
      <c r="DZO69" s="346"/>
      <c r="DZP69" s="346"/>
      <c r="DZQ69" s="346"/>
      <c r="DZR69" s="346"/>
      <c r="DZS69" s="346"/>
      <c r="DZT69" s="346"/>
      <c r="DZU69" s="346"/>
      <c r="DZV69" s="346"/>
      <c r="DZW69" s="346"/>
      <c r="DZX69" s="346"/>
      <c r="DZY69" s="346"/>
      <c r="DZZ69" s="346"/>
      <c r="EAA69" s="346"/>
      <c r="EAB69" s="346"/>
      <c r="EAC69" s="346"/>
      <c r="EAD69" s="346"/>
      <c r="EAE69" s="346"/>
      <c r="EAF69" s="346"/>
      <c r="EAG69" s="346"/>
      <c r="EAH69" s="346"/>
      <c r="EAI69" s="346"/>
      <c r="EAJ69" s="346"/>
      <c r="EAK69" s="346"/>
      <c r="EAL69" s="346"/>
      <c r="EAM69" s="346"/>
      <c r="EAN69" s="346"/>
      <c r="EAO69" s="346"/>
      <c r="EAP69" s="346"/>
      <c r="EAQ69" s="346"/>
      <c r="EAR69" s="346"/>
      <c r="EAS69" s="346"/>
      <c r="EAT69" s="346"/>
      <c r="EAU69" s="346"/>
      <c r="EAV69" s="346"/>
      <c r="EAW69" s="346"/>
      <c r="EAX69" s="346"/>
      <c r="EAY69" s="346"/>
      <c r="EAZ69" s="346"/>
      <c r="EBA69" s="346"/>
      <c r="EBB69" s="346"/>
      <c r="EBC69" s="346"/>
      <c r="EBD69" s="346"/>
      <c r="EBE69" s="346"/>
      <c r="EBF69" s="346"/>
      <c r="EBG69" s="346"/>
      <c r="EBH69" s="346"/>
      <c r="EBI69" s="346"/>
      <c r="EBJ69" s="346"/>
      <c r="EBK69" s="346"/>
      <c r="EBL69" s="346"/>
      <c r="EBM69" s="346"/>
      <c r="EBN69" s="346"/>
      <c r="EBO69" s="346"/>
      <c r="EBP69" s="346"/>
      <c r="EBQ69" s="346"/>
      <c r="EBR69" s="346"/>
      <c r="EBS69" s="346"/>
      <c r="EBT69" s="346"/>
      <c r="EBU69" s="346"/>
      <c r="EBV69" s="346"/>
      <c r="EBW69" s="346"/>
      <c r="EBX69" s="346"/>
      <c r="EBY69" s="346"/>
      <c r="EBZ69" s="346"/>
      <c r="ECA69" s="346"/>
      <c r="ECB69" s="346"/>
      <c r="ECC69" s="346"/>
      <c r="ECD69" s="346"/>
      <c r="ECE69" s="346"/>
      <c r="ECF69" s="346"/>
      <c r="ECG69" s="346"/>
      <c r="ECH69" s="346"/>
      <c r="ECI69" s="346"/>
      <c r="ECJ69" s="346"/>
      <c r="ECK69" s="346"/>
      <c r="ECL69" s="346"/>
      <c r="ECM69" s="346"/>
      <c r="ECN69" s="346"/>
      <c r="ECO69" s="346"/>
      <c r="ECP69" s="346"/>
      <c r="ECQ69" s="346"/>
      <c r="ECR69" s="346"/>
      <c r="ECS69" s="346"/>
      <c r="ECT69" s="346"/>
      <c r="ECU69" s="346"/>
      <c r="ECV69" s="346"/>
      <c r="ECW69" s="346"/>
      <c r="ECX69" s="346"/>
      <c r="ECY69" s="346"/>
      <c r="ECZ69" s="346"/>
      <c r="EDA69" s="346"/>
      <c r="EDB69" s="346"/>
      <c r="EDC69" s="346"/>
      <c r="EDD69" s="346"/>
      <c r="EDE69" s="346"/>
      <c r="EDF69" s="346"/>
      <c r="EDG69" s="346"/>
      <c r="EDH69" s="346"/>
      <c r="EDI69" s="346"/>
      <c r="EDJ69" s="346"/>
      <c r="EDK69" s="346"/>
      <c r="EDL69" s="346"/>
      <c r="EDM69" s="346"/>
      <c r="EDN69" s="346"/>
      <c r="EDO69" s="346"/>
      <c r="EDP69" s="346"/>
      <c r="EDQ69" s="346"/>
      <c r="EDR69" s="346"/>
      <c r="EDS69" s="346"/>
      <c r="EDT69" s="346"/>
      <c r="EDU69" s="346"/>
      <c r="EDV69" s="346"/>
      <c r="EDW69" s="346"/>
      <c r="EDX69" s="346"/>
      <c r="EDY69" s="346"/>
      <c r="EDZ69" s="346"/>
      <c r="EEA69" s="346"/>
      <c r="EEB69" s="346"/>
      <c r="EEC69" s="346"/>
      <c r="EED69" s="346"/>
      <c r="EEE69" s="346"/>
      <c r="EEF69" s="346"/>
      <c r="EEG69" s="346"/>
      <c r="EEH69" s="346"/>
      <c r="EEI69" s="346"/>
      <c r="EEJ69" s="346"/>
      <c r="EEK69" s="346"/>
      <c r="EEL69" s="346"/>
      <c r="EEM69" s="346"/>
      <c r="EEN69" s="346"/>
      <c r="EEO69" s="346"/>
      <c r="EEP69" s="346"/>
      <c r="EEQ69" s="346"/>
      <c r="EER69" s="346"/>
      <c r="EES69" s="346"/>
      <c r="EET69" s="346"/>
      <c r="EEU69" s="346"/>
      <c r="EEV69" s="346"/>
      <c r="EEW69" s="346"/>
      <c r="EEX69" s="346"/>
      <c r="EEY69" s="346"/>
      <c r="EEZ69" s="346"/>
      <c r="EFA69" s="346"/>
      <c r="EFB69" s="346"/>
      <c r="EFC69" s="346"/>
      <c r="EFD69" s="346"/>
      <c r="EFE69" s="346"/>
      <c r="EFF69" s="346"/>
      <c r="EFG69" s="346"/>
      <c r="EFH69" s="346"/>
      <c r="EFI69" s="346"/>
      <c r="EFJ69" s="346"/>
      <c r="EFK69" s="346"/>
      <c r="EFL69" s="346"/>
      <c r="EFM69" s="346"/>
      <c r="EFN69" s="346"/>
      <c r="EFO69" s="346"/>
      <c r="EFP69" s="346"/>
      <c r="EFQ69" s="346"/>
      <c r="EFR69" s="346"/>
      <c r="EFS69" s="346"/>
      <c r="EFT69" s="346"/>
      <c r="EFU69" s="346"/>
      <c r="EFV69" s="346"/>
      <c r="EFW69" s="346"/>
      <c r="EFX69" s="346"/>
      <c r="EFY69" s="346"/>
      <c r="EFZ69" s="346"/>
      <c r="EGA69" s="346"/>
      <c r="EGB69" s="346"/>
      <c r="EGC69" s="346"/>
      <c r="EGD69" s="346"/>
      <c r="EGE69" s="346"/>
      <c r="EGF69" s="346"/>
      <c r="EGG69" s="346"/>
      <c r="EGH69" s="346"/>
      <c r="EGI69" s="346"/>
      <c r="EGJ69" s="346"/>
      <c r="EGK69" s="346"/>
      <c r="EGL69" s="346"/>
      <c r="EGM69" s="346"/>
      <c r="EGN69" s="346"/>
      <c r="EGO69" s="346"/>
      <c r="EGP69" s="346"/>
      <c r="EGQ69" s="346"/>
      <c r="EGR69" s="346"/>
      <c r="EGS69" s="346"/>
      <c r="EGT69" s="346"/>
      <c r="EGU69" s="346"/>
      <c r="EGV69" s="346"/>
      <c r="EGW69" s="346"/>
      <c r="EGX69" s="346"/>
      <c r="EGY69" s="346"/>
      <c r="EGZ69" s="346"/>
      <c r="EHA69" s="346"/>
      <c r="EHB69" s="346"/>
      <c r="EHC69" s="346"/>
      <c r="EHD69" s="346"/>
      <c r="EHE69" s="346"/>
      <c r="EHF69" s="346"/>
      <c r="EHG69" s="346"/>
      <c r="EHH69" s="346"/>
      <c r="EHI69" s="346"/>
      <c r="EHJ69" s="346"/>
      <c r="EHK69" s="346"/>
      <c r="EHL69" s="346"/>
      <c r="EHM69" s="346"/>
      <c r="EHN69" s="346"/>
      <c r="EHO69" s="346"/>
      <c r="EHP69" s="346"/>
      <c r="EHQ69" s="346"/>
      <c r="EHR69" s="346"/>
      <c r="EHS69" s="346"/>
      <c r="EHT69" s="346"/>
      <c r="EHU69" s="346"/>
      <c r="EHV69" s="346"/>
      <c r="EHW69" s="346"/>
      <c r="EHX69" s="346"/>
      <c r="EHY69" s="346"/>
      <c r="EHZ69" s="346"/>
      <c r="EIA69" s="346"/>
      <c r="EIB69" s="346"/>
      <c r="EIC69" s="346"/>
      <c r="EID69" s="346"/>
      <c r="EIE69" s="346"/>
      <c r="EIF69" s="346"/>
      <c r="EIG69" s="346"/>
      <c r="EIH69" s="346"/>
      <c r="EII69" s="346"/>
      <c r="EIJ69" s="346"/>
      <c r="EIK69" s="346"/>
      <c r="EIL69" s="346"/>
      <c r="EIM69" s="346"/>
      <c r="EIN69" s="346"/>
      <c r="EIO69" s="346"/>
      <c r="EIP69" s="346"/>
      <c r="EIQ69" s="346"/>
      <c r="EIR69" s="346"/>
      <c r="EIS69" s="346"/>
      <c r="EIT69" s="346"/>
      <c r="EIU69" s="346"/>
      <c r="EIV69" s="346"/>
      <c r="EIW69" s="346"/>
      <c r="EIX69" s="346"/>
      <c r="EIY69" s="346"/>
      <c r="EIZ69" s="346"/>
      <c r="EJA69" s="346"/>
      <c r="EJB69" s="346"/>
      <c r="EJC69" s="346"/>
      <c r="EJD69" s="346"/>
      <c r="EJE69" s="346"/>
      <c r="EJF69" s="346"/>
      <c r="EJG69" s="346"/>
      <c r="EJH69" s="346"/>
      <c r="EJI69" s="346"/>
      <c r="EJJ69" s="346"/>
      <c r="EJK69" s="346"/>
      <c r="EJL69" s="346"/>
      <c r="EJM69" s="346"/>
      <c r="EJN69" s="346"/>
      <c r="EJO69" s="346"/>
      <c r="EJP69" s="346"/>
      <c r="EJQ69" s="346"/>
      <c r="EJR69" s="346"/>
      <c r="EJS69" s="346"/>
      <c r="EJT69" s="346"/>
      <c r="EJU69" s="346"/>
      <c r="EJV69" s="346"/>
      <c r="EJW69" s="346"/>
      <c r="EJX69" s="346"/>
      <c r="EJY69" s="346"/>
      <c r="EJZ69" s="346"/>
      <c r="EKA69" s="346"/>
      <c r="EKB69" s="346"/>
      <c r="EKC69" s="346"/>
      <c r="EKD69" s="346"/>
      <c r="EKE69" s="346"/>
      <c r="EKF69" s="346"/>
      <c r="EKG69" s="346"/>
      <c r="EKH69" s="346"/>
      <c r="EKI69" s="346"/>
      <c r="EKJ69" s="346"/>
      <c r="EKK69" s="346"/>
      <c r="EKL69" s="346"/>
      <c r="EKM69" s="346"/>
      <c r="EKN69" s="346"/>
      <c r="EKO69" s="346"/>
      <c r="EKP69" s="346"/>
      <c r="EKQ69" s="346"/>
      <c r="EKR69" s="346"/>
      <c r="EKS69" s="346"/>
      <c r="EKT69" s="346"/>
      <c r="EKU69" s="346"/>
      <c r="EKV69" s="346"/>
      <c r="EKW69" s="346"/>
      <c r="EKX69" s="346"/>
      <c r="EKY69" s="346"/>
      <c r="EKZ69" s="346"/>
      <c r="ELA69" s="346"/>
      <c r="ELB69" s="346"/>
      <c r="ELC69" s="346"/>
      <c r="ELD69" s="346"/>
      <c r="ELE69" s="346"/>
      <c r="ELF69" s="346"/>
      <c r="ELG69" s="346"/>
      <c r="ELH69" s="346"/>
      <c r="ELI69" s="346"/>
      <c r="ELJ69" s="346"/>
      <c r="ELK69" s="346"/>
      <c r="ELL69" s="346"/>
      <c r="ELM69" s="346"/>
      <c r="ELN69" s="346"/>
      <c r="ELO69" s="346"/>
      <c r="ELP69" s="346"/>
      <c r="ELQ69" s="346"/>
      <c r="ELR69" s="346"/>
      <c r="ELS69" s="346"/>
      <c r="ELT69" s="346"/>
      <c r="ELU69" s="346"/>
      <c r="ELV69" s="346"/>
      <c r="ELW69" s="346"/>
      <c r="ELX69" s="346"/>
      <c r="ELY69" s="346"/>
      <c r="ELZ69" s="346"/>
      <c r="EMA69" s="346"/>
      <c r="EMB69" s="346"/>
      <c r="EMC69" s="346"/>
      <c r="EMD69" s="346"/>
      <c r="EME69" s="346"/>
      <c r="EMF69" s="346"/>
      <c r="EMG69" s="346"/>
      <c r="EMH69" s="346"/>
      <c r="EMI69" s="346"/>
      <c r="EMJ69" s="346"/>
      <c r="EMK69" s="346"/>
      <c r="EML69" s="346"/>
      <c r="EMM69" s="346"/>
      <c r="EMN69" s="346"/>
      <c r="EMO69" s="346"/>
      <c r="EMP69" s="346"/>
      <c r="EMQ69" s="346"/>
      <c r="EMR69" s="346"/>
      <c r="EMS69" s="346"/>
      <c r="EMT69" s="346"/>
      <c r="EMU69" s="346"/>
      <c r="EMV69" s="346"/>
      <c r="EMW69" s="346"/>
      <c r="EMX69" s="346"/>
      <c r="EMY69" s="346"/>
      <c r="EMZ69" s="346"/>
      <c r="ENA69" s="346"/>
      <c r="ENB69" s="346"/>
      <c r="ENC69" s="346"/>
      <c r="END69" s="346"/>
      <c r="ENE69" s="346"/>
      <c r="ENF69" s="346"/>
      <c r="ENG69" s="346"/>
      <c r="ENH69" s="346"/>
      <c r="ENI69" s="346"/>
      <c r="ENJ69" s="346"/>
      <c r="ENK69" s="346"/>
      <c r="ENL69" s="346"/>
      <c r="ENM69" s="346"/>
      <c r="ENN69" s="346"/>
      <c r="ENO69" s="346"/>
      <c r="ENP69" s="346"/>
      <c r="ENQ69" s="346"/>
      <c r="ENR69" s="346"/>
      <c r="ENS69" s="346"/>
      <c r="ENT69" s="346"/>
      <c r="ENU69" s="346"/>
      <c r="ENV69" s="346"/>
      <c r="ENW69" s="346"/>
      <c r="ENX69" s="346"/>
      <c r="ENY69" s="346"/>
      <c r="ENZ69" s="346"/>
      <c r="EOA69" s="346"/>
      <c r="EOB69" s="346"/>
      <c r="EOC69" s="346"/>
      <c r="EOD69" s="346"/>
      <c r="EOE69" s="346"/>
      <c r="EOF69" s="346"/>
      <c r="EOG69" s="346"/>
      <c r="EOH69" s="346"/>
      <c r="EOI69" s="346"/>
      <c r="EOJ69" s="346"/>
      <c r="EOK69" s="346"/>
      <c r="EOL69" s="346"/>
      <c r="EOM69" s="346"/>
      <c r="EON69" s="346"/>
      <c r="EOO69" s="346"/>
      <c r="EOP69" s="346"/>
      <c r="EOQ69" s="346"/>
      <c r="EOR69" s="346"/>
      <c r="EOS69" s="346"/>
      <c r="EOT69" s="346"/>
      <c r="EOU69" s="346"/>
      <c r="EOV69" s="346"/>
      <c r="EOW69" s="346"/>
      <c r="EOX69" s="346"/>
      <c r="EOY69" s="346"/>
      <c r="EOZ69" s="346"/>
      <c r="EPA69" s="346"/>
      <c r="EPB69" s="346"/>
      <c r="EPC69" s="346"/>
      <c r="EPD69" s="346"/>
      <c r="EPE69" s="346"/>
      <c r="EPF69" s="346"/>
      <c r="EPG69" s="346"/>
      <c r="EPH69" s="346"/>
      <c r="EPI69" s="346"/>
      <c r="EPJ69" s="346"/>
      <c r="EPK69" s="346"/>
      <c r="EPL69" s="346"/>
      <c r="EPM69" s="346"/>
      <c r="EPN69" s="346"/>
      <c r="EPO69" s="346"/>
      <c r="EPP69" s="346"/>
      <c r="EPQ69" s="346"/>
      <c r="EPR69" s="346"/>
      <c r="EPS69" s="346"/>
      <c r="EPT69" s="346"/>
      <c r="EPU69" s="346"/>
      <c r="EPV69" s="346"/>
      <c r="EPW69" s="346"/>
      <c r="EPX69" s="346"/>
      <c r="EPY69" s="346"/>
      <c r="EPZ69" s="346"/>
      <c r="EQA69" s="346"/>
      <c r="EQB69" s="346"/>
      <c r="EQC69" s="346"/>
      <c r="EQD69" s="346"/>
      <c r="EQE69" s="346"/>
      <c r="EQF69" s="346"/>
      <c r="EQG69" s="346"/>
      <c r="EQH69" s="346"/>
      <c r="EQI69" s="346"/>
      <c r="EQJ69" s="346"/>
      <c r="EQK69" s="346"/>
      <c r="EQL69" s="346"/>
      <c r="EQM69" s="346"/>
      <c r="EQN69" s="346"/>
      <c r="EQO69" s="346"/>
      <c r="EQP69" s="346"/>
      <c r="EQQ69" s="346"/>
      <c r="EQR69" s="346"/>
      <c r="EQS69" s="346"/>
      <c r="EQT69" s="346"/>
      <c r="EQU69" s="346"/>
      <c r="EQV69" s="346"/>
      <c r="EQW69" s="346"/>
      <c r="EQX69" s="346"/>
      <c r="EQY69" s="346"/>
      <c r="EQZ69" s="346"/>
      <c r="ERA69" s="346"/>
      <c r="ERB69" s="346"/>
      <c r="ERC69" s="346"/>
      <c r="ERD69" s="346"/>
      <c r="ERE69" s="346"/>
      <c r="ERF69" s="346"/>
      <c r="ERG69" s="346"/>
      <c r="ERH69" s="346"/>
      <c r="ERI69" s="346"/>
      <c r="ERJ69" s="346"/>
      <c r="ERK69" s="346"/>
      <c r="ERL69" s="346"/>
      <c r="ERM69" s="346"/>
      <c r="ERN69" s="346"/>
      <c r="ERO69" s="346"/>
      <c r="ERP69" s="346"/>
      <c r="ERQ69" s="346"/>
      <c r="ERR69" s="346"/>
      <c r="ERS69" s="346"/>
      <c r="ERT69" s="346"/>
      <c r="ERU69" s="346"/>
      <c r="ERV69" s="346"/>
      <c r="ERW69" s="346"/>
      <c r="ERX69" s="346"/>
      <c r="ERY69" s="346"/>
      <c r="ERZ69" s="346"/>
      <c r="ESA69" s="346"/>
      <c r="ESB69" s="346"/>
      <c r="ESC69" s="346"/>
      <c r="ESD69" s="346"/>
      <c r="ESE69" s="346"/>
      <c r="ESF69" s="346"/>
      <c r="ESG69" s="346"/>
      <c r="ESH69" s="346"/>
      <c r="ESI69" s="346"/>
      <c r="ESJ69" s="346"/>
      <c r="ESK69" s="346"/>
      <c r="ESL69" s="346"/>
      <c r="ESM69" s="346"/>
      <c r="ESN69" s="346"/>
      <c r="ESO69" s="346"/>
      <c r="ESP69" s="346"/>
      <c r="ESQ69" s="346"/>
      <c r="ESR69" s="346"/>
      <c r="ESS69" s="346"/>
      <c r="EST69" s="346"/>
      <c r="ESU69" s="346"/>
      <c r="ESV69" s="346"/>
      <c r="ESW69" s="346"/>
      <c r="ESX69" s="346"/>
      <c r="ESY69" s="346"/>
      <c r="ESZ69" s="346"/>
      <c r="ETA69" s="346"/>
      <c r="ETB69" s="346"/>
      <c r="ETC69" s="346"/>
      <c r="ETD69" s="346"/>
      <c r="ETE69" s="346"/>
      <c r="ETF69" s="346"/>
      <c r="ETG69" s="346"/>
      <c r="ETH69" s="346"/>
      <c r="ETI69" s="346"/>
      <c r="ETJ69" s="346"/>
      <c r="ETK69" s="346"/>
      <c r="ETL69" s="346"/>
      <c r="ETM69" s="346"/>
      <c r="ETN69" s="346"/>
      <c r="ETO69" s="346"/>
      <c r="ETP69" s="346"/>
      <c r="ETQ69" s="346"/>
      <c r="ETR69" s="346"/>
      <c r="ETS69" s="346"/>
      <c r="ETT69" s="346"/>
      <c r="ETU69" s="346"/>
      <c r="ETV69" s="346"/>
      <c r="ETW69" s="346"/>
      <c r="ETX69" s="346"/>
      <c r="ETY69" s="346"/>
      <c r="ETZ69" s="346"/>
      <c r="EUA69" s="346"/>
      <c r="EUB69" s="346"/>
      <c r="EUC69" s="346"/>
      <c r="EUD69" s="346"/>
      <c r="EUE69" s="346"/>
      <c r="EUF69" s="346"/>
      <c r="EUG69" s="346"/>
      <c r="EUH69" s="346"/>
      <c r="EUI69" s="346"/>
      <c r="EUJ69" s="346"/>
      <c r="EUK69" s="346"/>
      <c r="EUL69" s="346"/>
      <c r="EUM69" s="346"/>
      <c r="EUN69" s="346"/>
      <c r="EUO69" s="346"/>
      <c r="EUP69" s="346"/>
      <c r="EUQ69" s="346"/>
      <c r="EUR69" s="346"/>
      <c r="EUS69" s="346"/>
      <c r="EUT69" s="346"/>
      <c r="EUU69" s="346"/>
      <c r="EUV69" s="346"/>
      <c r="EUW69" s="346"/>
      <c r="EUX69" s="346"/>
      <c r="EUY69" s="346"/>
      <c r="EUZ69" s="346"/>
      <c r="EVA69" s="346"/>
      <c r="EVB69" s="346"/>
      <c r="EVC69" s="346"/>
      <c r="EVD69" s="346"/>
      <c r="EVE69" s="346"/>
      <c r="EVF69" s="346"/>
      <c r="EVG69" s="346"/>
      <c r="EVH69" s="346"/>
      <c r="EVI69" s="346"/>
      <c r="EVJ69" s="346"/>
      <c r="EVK69" s="346"/>
      <c r="EVL69" s="346"/>
      <c r="EVM69" s="346"/>
      <c r="EVN69" s="346"/>
      <c r="EVO69" s="346"/>
      <c r="EVP69" s="346"/>
      <c r="EVQ69" s="346"/>
      <c r="EVR69" s="346"/>
      <c r="EVS69" s="346"/>
      <c r="EVT69" s="346"/>
      <c r="EVU69" s="346"/>
      <c r="EVV69" s="346"/>
      <c r="EVW69" s="346"/>
      <c r="EVX69" s="346"/>
      <c r="EVY69" s="346"/>
      <c r="EVZ69" s="346"/>
      <c r="EWA69" s="346"/>
      <c r="EWB69" s="346"/>
      <c r="EWC69" s="346"/>
      <c r="EWD69" s="346"/>
      <c r="EWE69" s="346"/>
      <c r="EWF69" s="346"/>
      <c r="EWG69" s="346"/>
      <c r="EWH69" s="346"/>
      <c r="EWI69" s="346"/>
      <c r="EWJ69" s="346"/>
      <c r="EWK69" s="346"/>
      <c r="EWL69" s="346"/>
      <c r="EWM69" s="346"/>
      <c r="EWN69" s="346"/>
      <c r="EWO69" s="346"/>
      <c r="EWP69" s="346"/>
      <c r="EWQ69" s="346"/>
      <c r="EWR69" s="346"/>
      <c r="EWS69" s="346"/>
      <c r="EWT69" s="346"/>
      <c r="EWU69" s="346"/>
      <c r="EWV69" s="346"/>
      <c r="EWW69" s="346"/>
      <c r="EWX69" s="346"/>
      <c r="EWY69" s="346"/>
      <c r="EWZ69" s="346"/>
      <c r="EXA69" s="346"/>
      <c r="EXB69" s="346"/>
      <c r="EXC69" s="346"/>
      <c r="EXD69" s="346"/>
      <c r="EXE69" s="346"/>
      <c r="EXF69" s="346"/>
      <c r="EXG69" s="346"/>
      <c r="EXH69" s="346"/>
      <c r="EXI69" s="346"/>
      <c r="EXJ69" s="346"/>
      <c r="EXK69" s="346"/>
      <c r="EXL69" s="346"/>
      <c r="EXM69" s="346"/>
      <c r="EXN69" s="346"/>
      <c r="EXO69" s="346"/>
      <c r="EXP69" s="346"/>
      <c r="EXQ69" s="346"/>
      <c r="EXR69" s="346"/>
      <c r="EXS69" s="346"/>
      <c r="EXT69" s="346"/>
      <c r="EXU69" s="346"/>
      <c r="EXV69" s="346"/>
      <c r="EXW69" s="346"/>
      <c r="EXX69" s="346"/>
      <c r="EXY69" s="346"/>
      <c r="EXZ69" s="346"/>
      <c r="EYA69" s="346"/>
      <c r="EYB69" s="346"/>
      <c r="EYC69" s="346"/>
      <c r="EYD69" s="346"/>
      <c r="EYE69" s="346"/>
      <c r="EYF69" s="346"/>
      <c r="EYG69" s="346"/>
      <c r="EYH69" s="346"/>
      <c r="EYI69" s="346"/>
      <c r="EYJ69" s="346"/>
      <c r="EYK69" s="346"/>
      <c r="EYL69" s="346"/>
      <c r="EYM69" s="346"/>
      <c r="EYN69" s="346"/>
      <c r="EYO69" s="346"/>
      <c r="EYP69" s="346"/>
      <c r="EYQ69" s="346"/>
      <c r="EYR69" s="346"/>
      <c r="EYS69" s="346"/>
      <c r="EYT69" s="346"/>
      <c r="EYU69" s="346"/>
      <c r="EYV69" s="346"/>
      <c r="EYW69" s="346"/>
      <c r="EYX69" s="346"/>
      <c r="EYY69" s="346"/>
      <c r="EYZ69" s="346"/>
      <c r="EZA69" s="346"/>
      <c r="EZB69" s="346"/>
      <c r="EZC69" s="346"/>
      <c r="EZD69" s="346"/>
      <c r="EZE69" s="346"/>
      <c r="EZF69" s="346"/>
      <c r="EZG69" s="346"/>
      <c r="EZH69" s="346"/>
      <c r="EZI69" s="346"/>
      <c r="EZJ69" s="346"/>
      <c r="EZK69" s="346"/>
      <c r="EZL69" s="346"/>
      <c r="EZM69" s="346"/>
      <c r="EZN69" s="346"/>
      <c r="EZO69" s="346"/>
      <c r="EZP69" s="346"/>
      <c r="EZQ69" s="346"/>
      <c r="EZR69" s="346"/>
      <c r="EZS69" s="346"/>
      <c r="EZT69" s="346"/>
      <c r="EZU69" s="346"/>
      <c r="EZV69" s="346"/>
      <c r="EZW69" s="346"/>
      <c r="EZX69" s="346"/>
      <c r="EZY69" s="346"/>
      <c r="EZZ69" s="346"/>
      <c r="FAA69" s="346"/>
      <c r="FAB69" s="346"/>
      <c r="FAC69" s="346"/>
      <c r="FAD69" s="346"/>
      <c r="FAE69" s="346"/>
      <c r="FAF69" s="346"/>
      <c r="FAG69" s="346"/>
      <c r="FAH69" s="346"/>
      <c r="FAI69" s="346"/>
      <c r="FAJ69" s="346"/>
      <c r="FAK69" s="346"/>
      <c r="FAL69" s="346"/>
      <c r="FAM69" s="346"/>
      <c r="FAN69" s="346"/>
      <c r="FAO69" s="346"/>
      <c r="FAP69" s="346"/>
      <c r="FAQ69" s="346"/>
      <c r="FAR69" s="346"/>
      <c r="FAS69" s="346"/>
      <c r="FAT69" s="346"/>
      <c r="FAU69" s="346"/>
      <c r="FAV69" s="346"/>
      <c r="FAW69" s="346"/>
      <c r="FAX69" s="346"/>
      <c r="FAY69" s="346"/>
      <c r="FAZ69" s="346"/>
      <c r="FBA69" s="346"/>
      <c r="FBB69" s="346"/>
      <c r="FBC69" s="346"/>
      <c r="FBD69" s="346"/>
      <c r="FBE69" s="346"/>
      <c r="FBF69" s="346"/>
      <c r="FBG69" s="346"/>
      <c r="FBH69" s="346"/>
      <c r="FBI69" s="346"/>
      <c r="FBJ69" s="346"/>
      <c r="FBK69" s="346"/>
      <c r="FBL69" s="346"/>
      <c r="FBM69" s="346"/>
      <c r="FBN69" s="346"/>
      <c r="FBO69" s="346"/>
      <c r="FBP69" s="346"/>
      <c r="FBQ69" s="346"/>
      <c r="FBR69" s="346"/>
      <c r="FBS69" s="346"/>
      <c r="FBT69" s="346"/>
      <c r="FBU69" s="346"/>
      <c r="FBV69" s="346"/>
      <c r="FBW69" s="346"/>
      <c r="FBX69" s="346"/>
      <c r="FBY69" s="346"/>
      <c r="FBZ69" s="346"/>
      <c r="FCA69" s="346"/>
      <c r="FCB69" s="346"/>
      <c r="FCC69" s="346"/>
      <c r="FCD69" s="346"/>
      <c r="FCE69" s="346"/>
      <c r="FCF69" s="346"/>
      <c r="FCG69" s="346"/>
      <c r="FCH69" s="346"/>
      <c r="FCI69" s="346"/>
      <c r="FCJ69" s="346"/>
      <c r="FCK69" s="346"/>
      <c r="FCL69" s="346"/>
      <c r="FCM69" s="346"/>
      <c r="FCN69" s="346"/>
      <c r="FCO69" s="346"/>
      <c r="FCP69" s="346"/>
      <c r="FCQ69" s="346"/>
      <c r="FCR69" s="346"/>
      <c r="FCS69" s="346"/>
      <c r="FCT69" s="346"/>
      <c r="FCU69" s="346"/>
      <c r="FCV69" s="346"/>
      <c r="FCW69" s="346"/>
      <c r="FCX69" s="346"/>
      <c r="FCY69" s="346"/>
      <c r="FCZ69" s="346"/>
      <c r="FDA69" s="346"/>
      <c r="FDB69" s="346"/>
      <c r="FDC69" s="346"/>
      <c r="FDD69" s="346"/>
      <c r="FDE69" s="346"/>
      <c r="FDF69" s="346"/>
      <c r="FDG69" s="346"/>
      <c r="FDH69" s="346"/>
      <c r="FDI69" s="346"/>
      <c r="FDJ69" s="346"/>
      <c r="FDK69" s="346"/>
      <c r="FDL69" s="346"/>
      <c r="FDM69" s="346"/>
      <c r="FDN69" s="346"/>
      <c r="FDO69" s="346"/>
      <c r="FDP69" s="346"/>
      <c r="FDQ69" s="346"/>
      <c r="FDR69" s="346"/>
      <c r="FDS69" s="346"/>
      <c r="FDT69" s="346"/>
      <c r="FDU69" s="346"/>
      <c r="FDV69" s="346"/>
      <c r="FDW69" s="346"/>
      <c r="FDX69" s="346"/>
      <c r="FDY69" s="346"/>
      <c r="FDZ69" s="346"/>
      <c r="FEA69" s="346"/>
      <c r="FEB69" s="346"/>
      <c r="FEC69" s="346"/>
      <c r="FED69" s="346"/>
      <c r="FEE69" s="346"/>
      <c r="FEF69" s="346"/>
      <c r="FEG69" s="346"/>
      <c r="FEH69" s="346"/>
      <c r="FEI69" s="346"/>
      <c r="FEJ69" s="346"/>
      <c r="FEK69" s="346"/>
      <c r="FEL69" s="346"/>
      <c r="FEM69" s="346"/>
      <c r="FEN69" s="346"/>
      <c r="FEO69" s="346"/>
      <c r="FEP69" s="346"/>
      <c r="FEQ69" s="346"/>
      <c r="FER69" s="346"/>
      <c r="FES69" s="346"/>
      <c r="FET69" s="346"/>
      <c r="FEU69" s="346"/>
      <c r="FEV69" s="346"/>
      <c r="FEW69" s="346"/>
      <c r="FEX69" s="346"/>
      <c r="FEY69" s="346"/>
      <c r="FEZ69" s="346"/>
      <c r="FFA69" s="346"/>
      <c r="FFB69" s="346"/>
      <c r="FFC69" s="346"/>
      <c r="FFD69" s="346"/>
      <c r="FFE69" s="346"/>
      <c r="FFF69" s="346"/>
      <c r="FFG69" s="346"/>
      <c r="FFH69" s="346"/>
      <c r="FFI69" s="346"/>
      <c r="FFJ69" s="346"/>
      <c r="FFK69" s="346"/>
      <c r="FFL69" s="346"/>
      <c r="FFM69" s="346"/>
      <c r="FFN69" s="346"/>
      <c r="FFO69" s="346"/>
      <c r="FFP69" s="346"/>
      <c r="FFQ69" s="346"/>
      <c r="FFR69" s="346"/>
      <c r="FFS69" s="346"/>
      <c r="FFT69" s="346"/>
      <c r="FFU69" s="346"/>
      <c r="FFV69" s="346"/>
      <c r="FFW69" s="346"/>
      <c r="FFX69" s="346"/>
      <c r="FFY69" s="346"/>
      <c r="FFZ69" s="346"/>
      <c r="FGA69" s="346"/>
      <c r="FGB69" s="346"/>
      <c r="FGC69" s="346"/>
      <c r="FGD69" s="346"/>
      <c r="FGE69" s="346"/>
      <c r="FGF69" s="346"/>
      <c r="FGG69" s="346"/>
      <c r="FGH69" s="346"/>
      <c r="FGI69" s="346"/>
      <c r="FGJ69" s="346"/>
      <c r="FGK69" s="346"/>
      <c r="FGL69" s="346"/>
      <c r="FGM69" s="346"/>
      <c r="FGN69" s="346"/>
      <c r="FGO69" s="346"/>
      <c r="FGP69" s="346"/>
      <c r="FGQ69" s="346"/>
      <c r="FGR69" s="346"/>
      <c r="FGS69" s="346"/>
      <c r="FGT69" s="346"/>
      <c r="FGU69" s="346"/>
      <c r="FGV69" s="346"/>
      <c r="FGW69" s="346"/>
      <c r="FGX69" s="346"/>
      <c r="FGY69" s="346"/>
      <c r="FGZ69" s="346"/>
      <c r="FHA69" s="346"/>
      <c r="FHB69" s="346"/>
      <c r="FHC69" s="346"/>
      <c r="FHD69" s="346"/>
      <c r="FHE69" s="346"/>
      <c r="FHF69" s="346"/>
      <c r="FHG69" s="346"/>
      <c r="FHH69" s="346"/>
      <c r="FHI69" s="346"/>
      <c r="FHJ69" s="346"/>
      <c r="FHK69" s="346"/>
      <c r="FHL69" s="346"/>
      <c r="FHM69" s="346"/>
      <c r="FHN69" s="346"/>
      <c r="FHO69" s="346"/>
      <c r="FHP69" s="346"/>
      <c r="FHQ69" s="346"/>
      <c r="FHR69" s="346"/>
      <c r="FHS69" s="346"/>
      <c r="FHT69" s="346"/>
      <c r="FHU69" s="346"/>
      <c r="FHV69" s="346"/>
      <c r="FHW69" s="346"/>
      <c r="FHX69" s="346"/>
      <c r="FHY69" s="346"/>
      <c r="FHZ69" s="346"/>
      <c r="FIA69" s="346"/>
      <c r="FIB69" s="346"/>
      <c r="FIC69" s="346"/>
      <c r="FID69" s="346"/>
      <c r="FIE69" s="346"/>
      <c r="FIF69" s="346"/>
      <c r="FIG69" s="346"/>
      <c r="FIH69" s="346"/>
      <c r="FII69" s="346"/>
      <c r="FIJ69" s="346"/>
      <c r="FIK69" s="346"/>
      <c r="FIL69" s="346"/>
      <c r="FIM69" s="346"/>
      <c r="FIN69" s="346"/>
      <c r="FIO69" s="346"/>
      <c r="FIP69" s="346"/>
      <c r="FIQ69" s="346"/>
      <c r="FIR69" s="346"/>
      <c r="FIS69" s="346"/>
      <c r="FIT69" s="346"/>
      <c r="FIU69" s="346"/>
      <c r="FIV69" s="346"/>
      <c r="FIW69" s="346"/>
      <c r="FIX69" s="346"/>
      <c r="FIY69" s="346"/>
      <c r="FIZ69" s="346"/>
      <c r="FJA69" s="346"/>
      <c r="FJB69" s="346"/>
      <c r="FJC69" s="346"/>
      <c r="FJD69" s="346"/>
      <c r="FJE69" s="346"/>
      <c r="FJF69" s="346"/>
      <c r="FJG69" s="346"/>
      <c r="FJH69" s="346"/>
      <c r="FJI69" s="346"/>
      <c r="FJJ69" s="346"/>
      <c r="FJK69" s="346"/>
      <c r="FJL69" s="346"/>
      <c r="FJM69" s="346"/>
      <c r="FJN69" s="346"/>
      <c r="FJO69" s="346"/>
      <c r="FJP69" s="346"/>
      <c r="FJQ69" s="346"/>
      <c r="FJR69" s="346"/>
      <c r="FJS69" s="346"/>
      <c r="FJT69" s="346"/>
      <c r="FJU69" s="346"/>
      <c r="FJV69" s="346"/>
      <c r="FJW69" s="346"/>
      <c r="FJX69" s="346"/>
      <c r="FJY69" s="346"/>
      <c r="FJZ69" s="346"/>
      <c r="FKA69" s="346"/>
      <c r="FKB69" s="346"/>
      <c r="FKC69" s="346"/>
      <c r="FKD69" s="346"/>
      <c r="FKE69" s="346"/>
      <c r="FKF69" s="346"/>
      <c r="FKG69" s="346"/>
      <c r="FKH69" s="346"/>
      <c r="FKI69" s="346"/>
      <c r="FKJ69" s="346"/>
      <c r="FKK69" s="346"/>
      <c r="FKL69" s="346"/>
      <c r="FKM69" s="346"/>
      <c r="FKN69" s="346"/>
      <c r="FKO69" s="346"/>
      <c r="FKP69" s="346"/>
      <c r="FKQ69" s="346"/>
      <c r="FKR69" s="346"/>
      <c r="FKS69" s="346"/>
      <c r="FKT69" s="346"/>
      <c r="FKU69" s="346"/>
      <c r="FKV69" s="346"/>
      <c r="FKW69" s="346"/>
      <c r="FKX69" s="346"/>
      <c r="FKY69" s="346"/>
      <c r="FKZ69" s="346"/>
      <c r="FLA69" s="346"/>
      <c r="FLB69" s="346"/>
      <c r="FLC69" s="346"/>
      <c r="FLD69" s="346"/>
      <c r="FLE69" s="346"/>
      <c r="FLF69" s="346"/>
      <c r="FLG69" s="346"/>
      <c r="FLH69" s="346"/>
      <c r="FLI69" s="346"/>
      <c r="FLJ69" s="346"/>
      <c r="FLK69" s="346"/>
      <c r="FLL69" s="346"/>
      <c r="FLM69" s="346"/>
      <c r="FLN69" s="346"/>
      <c r="FLO69" s="346"/>
      <c r="FLP69" s="346"/>
      <c r="FLQ69" s="346"/>
      <c r="FLR69" s="346"/>
      <c r="FLS69" s="346"/>
      <c r="FLT69" s="346"/>
      <c r="FLU69" s="346"/>
      <c r="FLV69" s="346"/>
      <c r="FLW69" s="346"/>
      <c r="FLX69" s="346"/>
      <c r="FLY69" s="346"/>
      <c r="FLZ69" s="346"/>
      <c r="FMA69" s="346"/>
      <c r="FMB69" s="346"/>
      <c r="FMC69" s="346"/>
      <c r="FMD69" s="346"/>
      <c r="FME69" s="346"/>
      <c r="FMF69" s="346"/>
      <c r="FMG69" s="346"/>
      <c r="FMH69" s="346"/>
      <c r="FMI69" s="346"/>
      <c r="FMJ69" s="346"/>
      <c r="FMK69" s="346"/>
      <c r="FML69" s="346"/>
      <c r="FMM69" s="346"/>
      <c r="FMN69" s="346"/>
      <c r="FMO69" s="346"/>
      <c r="FMP69" s="346"/>
      <c r="FMQ69" s="346"/>
      <c r="FMR69" s="346"/>
      <c r="FMS69" s="346"/>
      <c r="FMT69" s="346"/>
      <c r="FMU69" s="346"/>
      <c r="FMV69" s="346"/>
      <c r="FMW69" s="346"/>
      <c r="FMX69" s="346"/>
      <c r="FMY69" s="346"/>
      <c r="FMZ69" s="346"/>
      <c r="FNA69" s="346"/>
      <c r="FNB69" s="346"/>
      <c r="FNC69" s="346"/>
      <c r="FND69" s="346"/>
      <c r="FNE69" s="346"/>
      <c r="FNF69" s="346"/>
      <c r="FNG69" s="346"/>
      <c r="FNH69" s="346"/>
      <c r="FNI69" s="346"/>
      <c r="FNJ69" s="346"/>
      <c r="FNK69" s="346"/>
      <c r="FNL69" s="346"/>
      <c r="FNM69" s="346"/>
      <c r="FNN69" s="346"/>
      <c r="FNO69" s="346"/>
      <c r="FNP69" s="346"/>
      <c r="FNQ69" s="346"/>
      <c r="FNR69" s="346"/>
      <c r="FNS69" s="346"/>
      <c r="FNT69" s="346"/>
      <c r="FNU69" s="346"/>
      <c r="FNV69" s="346"/>
      <c r="FNW69" s="346"/>
      <c r="FNX69" s="346"/>
      <c r="FNY69" s="346"/>
      <c r="FNZ69" s="346"/>
      <c r="FOA69" s="346"/>
      <c r="FOB69" s="346"/>
      <c r="FOC69" s="346"/>
      <c r="FOD69" s="346"/>
      <c r="FOE69" s="346"/>
      <c r="FOF69" s="346"/>
      <c r="FOG69" s="346"/>
      <c r="FOH69" s="346"/>
      <c r="FOI69" s="346"/>
      <c r="FOJ69" s="346"/>
      <c r="FOK69" s="346"/>
      <c r="FOL69" s="346"/>
      <c r="FOM69" s="346"/>
      <c r="FON69" s="346"/>
      <c r="FOO69" s="346"/>
      <c r="FOP69" s="346"/>
      <c r="FOQ69" s="346"/>
      <c r="FOR69" s="346"/>
      <c r="FOS69" s="346"/>
      <c r="FOT69" s="346"/>
      <c r="FOU69" s="346"/>
      <c r="FOV69" s="346"/>
      <c r="FOW69" s="346"/>
      <c r="FOX69" s="346"/>
      <c r="FOY69" s="346"/>
      <c r="FOZ69" s="346"/>
      <c r="FPA69" s="346"/>
      <c r="FPB69" s="346"/>
      <c r="FPC69" s="346"/>
      <c r="FPD69" s="346"/>
      <c r="FPE69" s="346"/>
      <c r="FPF69" s="346"/>
      <c r="FPG69" s="346"/>
      <c r="FPH69" s="346"/>
      <c r="FPI69" s="346"/>
      <c r="FPJ69" s="346"/>
      <c r="FPK69" s="346"/>
      <c r="FPL69" s="346"/>
      <c r="FPM69" s="346"/>
      <c r="FPN69" s="346"/>
      <c r="FPO69" s="346"/>
      <c r="FPP69" s="346"/>
      <c r="FPQ69" s="346"/>
      <c r="FPR69" s="346"/>
      <c r="FPS69" s="346"/>
      <c r="FPT69" s="346"/>
      <c r="FPU69" s="346"/>
      <c r="FPV69" s="346"/>
      <c r="FPW69" s="346"/>
      <c r="FPX69" s="346"/>
      <c r="FPY69" s="346"/>
      <c r="FPZ69" s="346"/>
      <c r="FQA69" s="346"/>
      <c r="FQB69" s="346"/>
      <c r="FQC69" s="346"/>
      <c r="FQD69" s="346"/>
      <c r="FQE69" s="346"/>
      <c r="FQF69" s="346"/>
      <c r="FQG69" s="346"/>
      <c r="FQH69" s="346"/>
      <c r="FQI69" s="346"/>
      <c r="FQJ69" s="346"/>
      <c r="FQK69" s="346"/>
      <c r="FQL69" s="346"/>
      <c r="FQM69" s="346"/>
      <c r="FQN69" s="346"/>
      <c r="FQO69" s="346"/>
      <c r="FQP69" s="346"/>
      <c r="FQQ69" s="346"/>
      <c r="FQR69" s="346"/>
      <c r="FQS69" s="346"/>
      <c r="FQT69" s="346"/>
      <c r="FQU69" s="346"/>
      <c r="FQV69" s="346"/>
      <c r="FQW69" s="346"/>
      <c r="FQX69" s="346"/>
      <c r="FQY69" s="346"/>
      <c r="FQZ69" s="346"/>
      <c r="FRA69" s="346"/>
      <c r="FRB69" s="346"/>
      <c r="FRC69" s="346"/>
      <c r="FRD69" s="346"/>
      <c r="FRE69" s="346"/>
      <c r="FRF69" s="346"/>
      <c r="FRG69" s="346"/>
      <c r="FRH69" s="346"/>
      <c r="FRI69" s="346"/>
      <c r="FRJ69" s="346"/>
      <c r="FRK69" s="346"/>
      <c r="FRL69" s="346"/>
      <c r="FRM69" s="346"/>
      <c r="FRN69" s="346"/>
      <c r="FRO69" s="346"/>
      <c r="FRP69" s="346"/>
      <c r="FRQ69" s="346"/>
      <c r="FRR69" s="346"/>
      <c r="FRS69" s="346"/>
      <c r="FRT69" s="346"/>
      <c r="FRU69" s="346"/>
      <c r="FRV69" s="346"/>
      <c r="FRW69" s="346"/>
      <c r="FRX69" s="346"/>
      <c r="FRY69" s="346"/>
      <c r="FRZ69" s="346"/>
      <c r="FSA69" s="346"/>
      <c r="FSB69" s="346"/>
      <c r="FSC69" s="346"/>
      <c r="FSD69" s="346"/>
      <c r="FSE69" s="346"/>
      <c r="FSF69" s="346"/>
      <c r="FSG69" s="346"/>
      <c r="FSH69" s="346"/>
      <c r="FSI69" s="346"/>
      <c r="FSJ69" s="346"/>
      <c r="FSK69" s="346"/>
      <c r="FSL69" s="346"/>
      <c r="FSM69" s="346"/>
      <c r="FSN69" s="346"/>
      <c r="FSO69" s="346"/>
      <c r="FSP69" s="346"/>
      <c r="FSQ69" s="346"/>
      <c r="FSR69" s="346"/>
      <c r="FSS69" s="346"/>
      <c r="FST69" s="346"/>
      <c r="FSU69" s="346"/>
      <c r="FSV69" s="346"/>
      <c r="FSW69" s="346"/>
      <c r="FSX69" s="346"/>
      <c r="FSY69" s="346"/>
      <c r="FSZ69" s="346"/>
      <c r="FTA69" s="346"/>
      <c r="FTB69" s="346"/>
      <c r="FTC69" s="346"/>
      <c r="FTD69" s="346"/>
      <c r="FTE69" s="346"/>
      <c r="FTF69" s="346"/>
      <c r="FTG69" s="346"/>
      <c r="FTH69" s="346"/>
      <c r="FTI69" s="346"/>
      <c r="FTJ69" s="346"/>
      <c r="FTK69" s="346"/>
      <c r="FTL69" s="346"/>
      <c r="FTM69" s="346"/>
      <c r="FTN69" s="346"/>
      <c r="FTO69" s="346"/>
      <c r="FTP69" s="346"/>
      <c r="FTQ69" s="346"/>
      <c r="FTR69" s="346"/>
      <c r="FTS69" s="346"/>
      <c r="FTT69" s="346"/>
      <c r="FTU69" s="346"/>
      <c r="FTV69" s="346"/>
      <c r="FTW69" s="346"/>
      <c r="FTX69" s="346"/>
      <c r="FTY69" s="346"/>
      <c r="FTZ69" s="346"/>
      <c r="FUA69" s="346"/>
      <c r="FUB69" s="346"/>
      <c r="FUC69" s="346"/>
      <c r="FUD69" s="346"/>
      <c r="FUE69" s="346"/>
      <c r="FUF69" s="346"/>
      <c r="FUG69" s="346"/>
      <c r="FUH69" s="346"/>
      <c r="FUI69" s="346"/>
      <c r="FUJ69" s="346"/>
      <c r="FUK69" s="346"/>
      <c r="FUL69" s="346"/>
      <c r="FUM69" s="346"/>
      <c r="FUN69" s="346"/>
      <c r="FUO69" s="346"/>
      <c r="FUP69" s="346"/>
      <c r="FUQ69" s="346"/>
      <c r="FUR69" s="346"/>
      <c r="FUS69" s="346"/>
      <c r="FUT69" s="346"/>
      <c r="FUU69" s="346"/>
      <c r="FUV69" s="346"/>
      <c r="FUW69" s="346"/>
      <c r="FUX69" s="346"/>
      <c r="FUY69" s="346"/>
      <c r="FUZ69" s="346"/>
      <c r="FVA69" s="346"/>
      <c r="FVB69" s="346"/>
      <c r="FVC69" s="346"/>
      <c r="FVD69" s="346"/>
      <c r="FVE69" s="346"/>
      <c r="FVF69" s="346"/>
      <c r="FVG69" s="346"/>
      <c r="FVH69" s="346"/>
      <c r="FVI69" s="346"/>
      <c r="FVJ69" s="346"/>
      <c r="FVK69" s="346"/>
      <c r="FVL69" s="346"/>
      <c r="FVM69" s="346"/>
      <c r="FVN69" s="346"/>
      <c r="FVO69" s="346"/>
      <c r="FVP69" s="346"/>
      <c r="FVQ69" s="346"/>
      <c r="FVR69" s="346"/>
      <c r="FVS69" s="346"/>
      <c r="FVT69" s="346"/>
      <c r="FVU69" s="346"/>
      <c r="FVV69" s="346"/>
      <c r="FVW69" s="346"/>
      <c r="FVX69" s="346"/>
      <c r="FVY69" s="346"/>
      <c r="FVZ69" s="346"/>
      <c r="FWA69" s="346"/>
      <c r="FWB69" s="346"/>
      <c r="FWC69" s="346"/>
      <c r="FWD69" s="346"/>
      <c r="FWE69" s="346"/>
      <c r="FWF69" s="346"/>
      <c r="FWG69" s="346"/>
      <c r="FWH69" s="346"/>
      <c r="FWI69" s="346"/>
      <c r="FWJ69" s="346"/>
      <c r="FWK69" s="346"/>
      <c r="FWL69" s="346"/>
      <c r="FWM69" s="346"/>
      <c r="FWN69" s="346"/>
      <c r="FWO69" s="346"/>
      <c r="FWP69" s="346"/>
      <c r="FWQ69" s="346"/>
      <c r="FWR69" s="346"/>
      <c r="FWS69" s="346"/>
      <c r="FWT69" s="346"/>
      <c r="FWU69" s="346"/>
      <c r="FWV69" s="346"/>
      <c r="FWW69" s="346"/>
      <c r="FWX69" s="346"/>
      <c r="FWY69" s="346"/>
      <c r="FWZ69" s="346"/>
      <c r="FXA69" s="346"/>
      <c r="FXB69" s="346"/>
      <c r="FXC69" s="346"/>
      <c r="FXD69" s="346"/>
      <c r="FXE69" s="346"/>
      <c r="FXF69" s="346"/>
      <c r="FXG69" s="346"/>
      <c r="FXH69" s="346"/>
      <c r="FXI69" s="346"/>
      <c r="FXJ69" s="346"/>
      <c r="FXK69" s="346"/>
      <c r="FXL69" s="346"/>
      <c r="FXM69" s="346"/>
      <c r="FXN69" s="346"/>
      <c r="FXO69" s="346"/>
      <c r="FXP69" s="346"/>
      <c r="FXQ69" s="346"/>
      <c r="FXR69" s="346"/>
      <c r="FXS69" s="346"/>
      <c r="FXT69" s="346"/>
      <c r="FXU69" s="346"/>
      <c r="FXV69" s="346"/>
      <c r="FXW69" s="346"/>
      <c r="FXX69" s="346"/>
      <c r="FXY69" s="346"/>
      <c r="FXZ69" s="346"/>
      <c r="FYA69" s="346"/>
      <c r="FYB69" s="346"/>
      <c r="FYC69" s="346"/>
      <c r="FYD69" s="346"/>
      <c r="FYE69" s="346"/>
      <c r="FYF69" s="346"/>
      <c r="FYG69" s="346"/>
      <c r="FYH69" s="346"/>
      <c r="FYI69" s="346"/>
      <c r="FYJ69" s="346"/>
      <c r="FYK69" s="346"/>
      <c r="FYL69" s="346"/>
      <c r="FYM69" s="346"/>
      <c r="FYN69" s="346"/>
      <c r="FYO69" s="346"/>
      <c r="FYP69" s="346"/>
      <c r="FYQ69" s="346"/>
      <c r="FYR69" s="346"/>
      <c r="FYS69" s="346"/>
      <c r="FYT69" s="346"/>
      <c r="FYU69" s="346"/>
      <c r="FYV69" s="346"/>
      <c r="FYW69" s="346"/>
      <c r="FYX69" s="346"/>
      <c r="FYY69" s="346"/>
      <c r="FYZ69" s="346"/>
      <c r="FZA69" s="346"/>
      <c r="FZB69" s="346"/>
      <c r="FZC69" s="346"/>
      <c r="FZD69" s="346"/>
      <c r="FZE69" s="346"/>
      <c r="FZF69" s="346"/>
      <c r="FZG69" s="346"/>
      <c r="FZH69" s="346"/>
      <c r="FZI69" s="346"/>
      <c r="FZJ69" s="346"/>
      <c r="FZK69" s="346"/>
      <c r="FZL69" s="346"/>
      <c r="FZM69" s="346"/>
      <c r="FZN69" s="346"/>
      <c r="FZO69" s="346"/>
      <c r="FZP69" s="346"/>
      <c r="FZQ69" s="346"/>
      <c r="FZR69" s="346"/>
      <c r="FZS69" s="346"/>
      <c r="FZT69" s="346"/>
      <c r="FZU69" s="346"/>
      <c r="FZV69" s="346"/>
      <c r="FZW69" s="346"/>
      <c r="FZX69" s="346"/>
      <c r="FZY69" s="346"/>
      <c r="FZZ69" s="346"/>
      <c r="GAA69" s="346"/>
      <c r="GAB69" s="346"/>
      <c r="GAC69" s="346"/>
      <c r="GAD69" s="346"/>
      <c r="GAE69" s="346"/>
      <c r="GAF69" s="346"/>
      <c r="GAG69" s="346"/>
      <c r="GAH69" s="346"/>
      <c r="GAI69" s="346"/>
      <c r="GAJ69" s="346"/>
      <c r="GAK69" s="346"/>
      <c r="GAL69" s="346"/>
      <c r="GAM69" s="346"/>
      <c r="GAN69" s="346"/>
      <c r="GAO69" s="346"/>
      <c r="GAP69" s="346"/>
      <c r="GAQ69" s="346"/>
      <c r="GAR69" s="346"/>
      <c r="GAS69" s="346"/>
      <c r="GAT69" s="346"/>
      <c r="GAU69" s="346"/>
      <c r="GAV69" s="346"/>
      <c r="GAW69" s="346"/>
      <c r="GAX69" s="346"/>
      <c r="GAY69" s="346"/>
      <c r="GAZ69" s="346"/>
      <c r="GBA69" s="346"/>
      <c r="GBB69" s="346"/>
      <c r="GBC69" s="346"/>
      <c r="GBD69" s="346"/>
      <c r="GBE69" s="346"/>
      <c r="GBF69" s="346"/>
      <c r="GBG69" s="346"/>
      <c r="GBH69" s="346"/>
      <c r="GBI69" s="346"/>
      <c r="GBJ69" s="346"/>
      <c r="GBK69" s="346"/>
      <c r="GBL69" s="346"/>
      <c r="GBM69" s="346"/>
      <c r="GBN69" s="346"/>
      <c r="GBO69" s="346"/>
      <c r="GBP69" s="346"/>
      <c r="GBQ69" s="346"/>
      <c r="GBR69" s="346"/>
      <c r="GBS69" s="346"/>
      <c r="GBT69" s="346"/>
      <c r="GBU69" s="346"/>
      <c r="GBV69" s="346"/>
      <c r="GBW69" s="346"/>
      <c r="GBX69" s="346"/>
      <c r="GBY69" s="346"/>
      <c r="GBZ69" s="346"/>
      <c r="GCA69" s="346"/>
      <c r="GCB69" s="346"/>
      <c r="GCC69" s="346"/>
      <c r="GCD69" s="346"/>
      <c r="GCE69" s="346"/>
      <c r="GCF69" s="346"/>
      <c r="GCG69" s="346"/>
      <c r="GCH69" s="346"/>
      <c r="GCI69" s="346"/>
      <c r="GCJ69" s="346"/>
      <c r="GCK69" s="346"/>
      <c r="GCL69" s="346"/>
      <c r="GCM69" s="346"/>
      <c r="GCN69" s="346"/>
      <c r="GCO69" s="346"/>
      <c r="GCP69" s="346"/>
      <c r="GCQ69" s="346"/>
      <c r="GCR69" s="346"/>
      <c r="GCS69" s="346"/>
      <c r="GCT69" s="346"/>
      <c r="GCU69" s="346"/>
      <c r="GCV69" s="346"/>
      <c r="GCW69" s="346"/>
      <c r="GCX69" s="346"/>
      <c r="GCY69" s="346"/>
      <c r="GCZ69" s="346"/>
      <c r="GDA69" s="346"/>
      <c r="GDB69" s="346"/>
      <c r="GDC69" s="346"/>
      <c r="GDD69" s="346"/>
      <c r="GDE69" s="346"/>
      <c r="GDF69" s="346"/>
      <c r="GDG69" s="346"/>
      <c r="GDH69" s="346"/>
      <c r="GDI69" s="346"/>
      <c r="GDJ69" s="346"/>
      <c r="GDK69" s="346"/>
      <c r="GDL69" s="346"/>
      <c r="GDM69" s="346"/>
      <c r="GDN69" s="346"/>
      <c r="GDO69" s="346"/>
      <c r="GDP69" s="346"/>
      <c r="GDQ69" s="346"/>
      <c r="GDR69" s="346"/>
      <c r="GDS69" s="346"/>
      <c r="GDT69" s="346"/>
      <c r="GDU69" s="346"/>
      <c r="GDV69" s="346"/>
      <c r="GDW69" s="346"/>
      <c r="GDX69" s="346"/>
      <c r="GDY69" s="346"/>
      <c r="GDZ69" s="346"/>
      <c r="GEA69" s="346"/>
      <c r="GEB69" s="346"/>
      <c r="GEC69" s="346"/>
      <c r="GED69" s="346"/>
      <c r="GEE69" s="346"/>
      <c r="GEF69" s="346"/>
      <c r="GEG69" s="346"/>
      <c r="GEH69" s="346"/>
      <c r="GEI69" s="346"/>
      <c r="GEJ69" s="346"/>
      <c r="GEK69" s="346"/>
      <c r="GEL69" s="346"/>
      <c r="GEM69" s="346"/>
      <c r="GEN69" s="346"/>
      <c r="GEO69" s="346"/>
      <c r="GEP69" s="346"/>
      <c r="GEQ69" s="346"/>
      <c r="GER69" s="346"/>
      <c r="GES69" s="346"/>
      <c r="GET69" s="346"/>
      <c r="GEU69" s="346"/>
      <c r="GEV69" s="346"/>
      <c r="GEW69" s="346"/>
      <c r="GEX69" s="346"/>
      <c r="GEY69" s="346"/>
      <c r="GEZ69" s="346"/>
      <c r="GFA69" s="346"/>
      <c r="GFB69" s="346"/>
      <c r="GFC69" s="346"/>
      <c r="GFD69" s="346"/>
      <c r="GFE69" s="346"/>
      <c r="GFF69" s="346"/>
      <c r="GFG69" s="346"/>
      <c r="GFH69" s="346"/>
      <c r="GFI69" s="346"/>
      <c r="GFJ69" s="346"/>
      <c r="GFK69" s="346"/>
      <c r="GFL69" s="346"/>
      <c r="GFM69" s="346"/>
      <c r="GFN69" s="346"/>
      <c r="GFO69" s="346"/>
      <c r="GFP69" s="346"/>
      <c r="GFQ69" s="346"/>
      <c r="GFR69" s="346"/>
      <c r="GFS69" s="346"/>
      <c r="GFT69" s="346"/>
      <c r="GFU69" s="346"/>
      <c r="GFV69" s="346"/>
      <c r="GFW69" s="346"/>
      <c r="GFX69" s="346"/>
      <c r="GFY69" s="346"/>
      <c r="GFZ69" s="346"/>
      <c r="GGA69" s="346"/>
      <c r="GGB69" s="346"/>
      <c r="GGC69" s="346"/>
      <c r="GGD69" s="346"/>
      <c r="GGE69" s="346"/>
      <c r="GGF69" s="346"/>
      <c r="GGG69" s="346"/>
      <c r="GGH69" s="346"/>
      <c r="GGI69" s="346"/>
      <c r="GGJ69" s="346"/>
      <c r="GGK69" s="346"/>
      <c r="GGL69" s="346"/>
      <c r="GGM69" s="346"/>
      <c r="GGN69" s="346"/>
      <c r="GGO69" s="346"/>
      <c r="GGP69" s="346"/>
      <c r="GGQ69" s="346"/>
      <c r="GGR69" s="346"/>
      <c r="GGS69" s="346"/>
      <c r="GGT69" s="346"/>
      <c r="GGU69" s="346"/>
      <c r="GGV69" s="346"/>
      <c r="GGW69" s="346"/>
      <c r="GGX69" s="346"/>
      <c r="GGY69" s="346"/>
      <c r="GGZ69" s="346"/>
      <c r="GHA69" s="346"/>
      <c r="GHB69" s="346"/>
      <c r="GHC69" s="346"/>
      <c r="GHD69" s="346"/>
      <c r="GHE69" s="346"/>
      <c r="GHF69" s="346"/>
      <c r="GHG69" s="346"/>
      <c r="GHH69" s="346"/>
      <c r="GHI69" s="346"/>
      <c r="GHJ69" s="346"/>
      <c r="GHK69" s="346"/>
      <c r="GHL69" s="346"/>
      <c r="GHM69" s="346"/>
      <c r="GHN69" s="346"/>
      <c r="GHO69" s="346"/>
      <c r="GHP69" s="346"/>
      <c r="GHQ69" s="346"/>
      <c r="GHR69" s="346"/>
      <c r="GHS69" s="346"/>
      <c r="GHT69" s="346"/>
      <c r="GHU69" s="346"/>
      <c r="GHV69" s="346"/>
      <c r="GHW69" s="346"/>
      <c r="GHX69" s="346"/>
      <c r="GHY69" s="346"/>
      <c r="GHZ69" s="346"/>
      <c r="GIA69" s="346"/>
      <c r="GIB69" s="346"/>
      <c r="GIC69" s="346"/>
      <c r="GID69" s="346"/>
      <c r="GIE69" s="346"/>
      <c r="GIF69" s="346"/>
      <c r="GIG69" s="346"/>
      <c r="GIH69" s="346"/>
      <c r="GII69" s="346"/>
      <c r="GIJ69" s="346"/>
      <c r="GIK69" s="346"/>
      <c r="GIL69" s="346"/>
      <c r="GIM69" s="346"/>
      <c r="GIN69" s="346"/>
      <c r="GIO69" s="346"/>
      <c r="GIP69" s="346"/>
      <c r="GIQ69" s="346"/>
      <c r="GIR69" s="346"/>
      <c r="GIS69" s="346"/>
      <c r="GIT69" s="346"/>
      <c r="GIU69" s="346"/>
      <c r="GIV69" s="346"/>
      <c r="GIW69" s="346"/>
      <c r="GIX69" s="346"/>
      <c r="GIY69" s="346"/>
      <c r="GIZ69" s="346"/>
      <c r="GJA69" s="346"/>
      <c r="GJB69" s="346"/>
      <c r="GJC69" s="346"/>
      <c r="GJD69" s="346"/>
      <c r="GJE69" s="346"/>
      <c r="GJF69" s="346"/>
      <c r="GJG69" s="346"/>
      <c r="GJH69" s="346"/>
      <c r="GJI69" s="346"/>
      <c r="GJJ69" s="346"/>
      <c r="GJK69" s="346"/>
      <c r="GJL69" s="346"/>
      <c r="GJM69" s="346"/>
      <c r="GJN69" s="346"/>
      <c r="GJO69" s="346"/>
      <c r="GJP69" s="346"/>
      <c r="GJQ69" s="346"/>
      <c r="GJR69" s="346"/>
      <c r="GJS69" s="346"/>
      <c r="GJT69" s="346"/>
      <c r="GJU69" s="346"/>
      <c r="GJV69" s="346"/>
      <c r="GJW69" s="346"/>
      <c r="GJX69" s="346"/>
      <c r="GJY69" s="346"/>
      <c r="GJZ69" s="346"/>
      <c r="GKA69" s="346"/>
      <c r="GKB69" s="346"/>
      <c r="GKC69" s="346"/>
      <c r="GKD69" s="346"/>
      <c r="GKE69" s="346"/>
      <c r="GKF69" s="346"/>
      <c r="GKG69" s="346"/>
      <c r="GKH69" s="346"/>
      <c r="GKI69" s="346"/>
      <c r="GKJ69" s="346"/>
      <c r="GKK69" s="346"/>
      <c r="GKL69" s="346"/>
      <c r="GKM69" s="346"/>
      <c r="GKN69" s="346"/>
      <c r="GKO69" s="346"/>
      <c r="GKP69" s="346"/>
      <c r="GKQ69" s="346"/>
      <c r="GKR69" s="346"/>
      <c r="GKS69" s="346"/>
      <c r="GKT69" s="346"/>
      <c r="GKU69" s="346"/>
      <c r="GKV69" s="346"/>
      <c r="GKW69" s="346"/>
      <c r="GKX69" s="346"/>
      <c r="GKY69" s="346"/>
      <c r="GKZ69" s="346"/>
      <c r="GLA69" s="346"/>
      <c r="GLB69" s="346"/>
      <c r="GLC69" s="346"/>
      <c r="GLD69" s="346"/>
      <c r="GLE69" s="346"/>
      <c r="GLF69" s="346"/>
      <c r="GLG69" s="346"/>
      <c r="GLH69" s="346"/>
      <c r="GLI69" s="346"/>
      <c r="GLJ69" s="346"/>
      <c r="GLK69" s="346"/>
      <c r="GLL69" s="346"/>
      <c r="GLM69" s="346"/>
      <c r="GLN69" s="346"/>
      <c r="GLO69" s="346"/>
      <c r="GLP69" s="346"/>
      <c r="GLQ69" s="346"/>
      <c r="GLR69" s="346"/>
      <c r="GLS69" s="346"/>
      <c r="GLT69" s="346"/>
      <c r="GLU69" s="346"/>
      <c r="GLV69" s="346"/>
      <c r="GLW69" s="346"/>
      <c r="GLX69" s="346"/>
      <c r="GLY69" s="346"/>
      <c r="GLZ69" s="346"/>
      <c r="GMA69" s="346"/>
      <c r="GMB69" s="346"/>
      <c r="GMC69" s="346"/>
      <c r="GMD69" s="346"/>
      <c r="GME69" s="346"/>
      <c r="GMF69" s="346"/>
      <c r="GMG69" s="346"/>
      <c r="GMH69" s="346"/>
      <c r="GMI69" s="346"/>
      <c r="GMJ69" s="346"/>
      <c r="GMK69" s="346"/>
      <c r="GML69" s="346"/>
      <c r="GMM69" s="346"/>
      <c r="GMN69" s="346"/>
      <c r="GMO69" s="346"/>
      <c r="GMP69" s="346"/>
      <c r="GMQ69" s="346"/>
      <c r="GMR69" s="346"/>
      <c r="GMS69" s="346"/>
      <c r="GMT69" s="346"/>
      <c r="GMU69" s="346"/>
      <c r="GMV69" s="346"/>
      <c r="GMW69" s="346"/>
      <c r="GMX69" s="346"/>
      <c r="GMY69" s="346"/>
      <c r="GMZ69" s="346"/>
      <c r="GNA69" s="346"/>
      <c r="GNB69" s="346"/>
      <c r="GNC69" s="346"/>
      <c r="GND69" s="346"/>
      <c r="GNE69" s="346"/>
      <c r="GNF69" s="346"/>
      <c r="GNG69" s="346"/>
      <c r="GNH69" s="346"/>
      <c r="GNI69" s="346"/>
      <c r="GNJ69" s="346"/>
      <c r="GNK69" s="346"/>
      <c r="GNL69" s="346"/>
      <c r="GNM69" s="346"/>
      <c r="GNN69" s="346"/>
      <c r="GNO69" s="346"/>
      <c r="GNP69" s="346"/>
      <c r="GNQ69" s="346"/>
      <c r="GNR69" s="346"/>
      <c r="GNS69" s="346"/>
      <c r="GNT69" s="346"/>
      <c r="GNU69" s="346"/>
      <c r="GNV69" s="346"/>
      <c r="GNW69" s="346"/>
      <c r="GNX69" s="346"/>
      <c r="GNY69" s="346"/>
      <c r="GNZ69" s="346"/>
      <c r="GOA69" s="346"/>
      <c r="GOB69" s="346"/>
      <c r="GOC69" s="346"/>
      <c r="GOD69" s="346"/>
      <c r="GOE69" s="346"/>
      <c r="GOF69" s="346"/>
      <c r="GOG69" s="346"/>
      <c r="GOH69" s="346"/>
      <c r="GOI69" s="346"/>
      <c r="GOJ69" s="346"/>
      <c r="GOK69" s="346"/>
      <c r="GOL69" s="346"/>
      <c r="GOM69" s="346"/>
      <c r="GON69" s="346"/>
      <c r="GOO69" s="346"/>
      <c r="GOP69" s="346"/>
      <c r="GOQ69" s="346"/>
      <c r="GOR69" s="346"/>
      <c r="GOS69" s="346"/>
      <c r="GOT69" s="346"/>
      <c r="GOU69" s="346"/>
      <c r="GOV69" s="346"/>
      <c r="GOW69" s="346"/>
      <c r="GOX69" s="346"/>
      <c r="GOY69" s="346"/>
      <c r="GOZ69" s="346"/>
      <c r="GPA69" s="346"/>
      <c r="GPB69" s="346"/>
      <c r="GPC69" s="346"/>
      <c r="GPD69" s="346"/>
      <c r="GPE69" s="346"/>
      <c r="GPF69" s="346"/>
      <c r="GPG69" s="346"/>
      <c r="GPH69" s="346"/>
      <c r="GPI69" s="346"/>
      <c r="GPJ69" s="346"/>
      <c r="GPK69" s="346"/>
      <c r="GPL69" s="346"/>
      <c r="GPM69" s="346"/>
      <c r="GPN69" s="346"/>
      <c r="GPO69" s="346"/>
      <c r="GPP69" s="346"/>
      <c r="GPQ69" s="346"/>
      <c r="GPR69" s="346"/>
      <c r="GPS69" s="346"/>
      <c r="GPT69" s="346"/>
      <c r="GPU69" s="346"/>
      <c r="GPV69" s="346"/>
      <c r="GPW69" s="346"/>
      <c r="GPX69" s="346"/>
      <c r="GPY69" s="346"/>
      <c r="GPZ69" s="346"/>
      <c r="GQA69" s="346"/>
      <c r="GQB69" s="346"/>
      <c r="GQC69" s="346"/>
      <c r="GQD69" s="346"/>
      <c r="GQE69" s="346"/>
      <c r="GQF69" s="346"/>
      <c r="GQG69" s="346"/>
      <c r="GQH69" s="346"/>
      <c r="GQI69" s="346"/>
      <c r="GQJ69" s="346"/>
      <c r="GQK69" s="346"/>
      <c r="GQL69" s="346"/>
      <c r="GQM69" s="346"/>
      <c r="GQN69" s="346"/>
      <c r="GQO69" s="346"/>
      <c r="GQP69" s="346"/>
      <c r="GQQ69" s="346"/>
      <c r="GQR69" s="346"/>
      <c r="GQS69" s="346"/>
      <c r="GQT69" s="346"/>
      <c r="GQU69" s="346"/>
      <c r="GQV69" s="346"/>
      <c r="GQW69" s="346"/>
      <c r="GQX69" s="346"/>
      <c r="GQY69" s="346"/>
      <c r="GQZ69" s="346"/>
      <c r="GRA69" s="346"/>
      <c r="GRB69" s="346"/>
      <c r="GRC69" s="346"/>
      <c r="GRD69" s="346"/>
      <c r="GRE69" s="346"/>
      <c r="GRF69" s="346"/>
      <c r="GRG69" s="346"/>
      <c r="GRH69" s="346"/>
      <c r="GRI69" s="346"/>
      <c r="GRJ69" s="346"/>
      <c r="GRK69" s="346"/>
      <c r="GRL69" s="346"/>
      <c r="GRM69" s="346"/>
      <c r="GRN69" s="346"/>
      <c r="GRO69" s="346"/>
      <c r="GRP69" s="346"/>
      <c r="GRQ69" s="346"/>
      <c r="GRR69" s="346"/>
      <c r="GRS69" s="346"/>
      <c r="GRT69" s="346"/>
      <c r="GRU69" s="346"/>
      <c r="GRV69" s="346"/>
      <c r="GRW69" s="346"/>
      <c r="GRX69" s="346"/>
      <c r="GRY69" s="346"/>
      <c r="GRZ69" s="346"/>
      <c r="GSA69" s="346"/>
      <c r="GSB69" s="346"/>
      <c r="GSC69" s="346"/>
      <c r="GSD69" s="346"/>
      <c r="GSE69" s="346"/>
      <c r="GSF69" s="346"/>
      <c r="GSG69" s="346"/>
      <c r="GSH69" s="346"/>
      <c r="GSI69" s="346"/>
      <c r="GSJ69" s="346"/>
      <c r="GSK69" s="346"/>
      <c r="GSL69" s="346"/>
      <c r="GSM69" s="346"/>
      <c r="GSN69" s="346"/>
      <c r="GSO69" s="346"/>
      <c r="GSP69" s="346"/>
      <c r="GSQ69" s="346"/>
      <c r="GSR69" s="346"/>
      <c r="GSS69" s="346"/>
      <c r="GST69" s="346"/>
      <c r="GSU69" s="346"/>
      <c r="GSV69" s="346"/>
      <c r="GSW69" s="346"/>
      <c r="GSX69" s="346"/>
      <c r="GSY69" s="346"/>
      <c r="GSZ69" s="346"/>
      <c r="GTA69" s="346"/>
      <c r="GTB69" s="346"/>
      <c r="GTC69" s="346"/>
      <c r="GTD69" s="346"/>
      <c r="GTE69" s="346"/>
      <c r="GTF69" s="346"/>
      <c r="GTG69" s="346"/>
      <c r="GTH69" s="346"/>
      <c r="GTI69" s="346"/>
      <c r="GTJ69" s="346"/>
      <c r="GTK69" s="346"/>
      <c r="GTL69" s="346"/>
      <c r="GTM69" s="346"/>
      <c r="GTN69" s="346"/>
      <c r="GTO69" s="346"/>
      <c r="GTP69" s="346"/>
      <c r="GTQ69" s="346"/>
      <c r="GTR69" s="346"/>
      <c r="GTS69" s="346"/>
      <c r="GTT69" s="346"/>
      <c r="GTU69" s="346"/>
      <c r="GTV69" s="346"/>
      <c r="GTW69" s="346"/>
      <c r="GTX69" s="346"/>
      <c r="GTY69" s="346"/>
      <c r="GTZ69" s="346"/>
      <c r="GUA69" s="346"/>
      <c r="GUB69" s="346"/>
      <c r="GUC69" s="346"/>
      <c r="GUD69" s="346"/>
      <c r="GUE69" s="346"/>
      <c r="GUF69" s="346"/>
      <c r="GUG69" s="346"/>
      <c r="GUH69" s="346"/>
      <c r="GUI69" s="346"/>
      <c r="GUJ69" s="346"/>
      <c r="GUK69" s="346"/>
      <c r="GUL69" s="346"/>
      <c r="GUM69" s="346"/>
      <c r="GUN69" s="346"/>
      <c r="GUO69" s="346"/>
      <c r="GUP69" s="346"/>
      <c r="GUQ69" s="346"/>
      <c r="GUR69" s="346"/>
      <c r="GUS69" s="346"/>
      <c r="GUT69" s="346"/>
      <c r="GUU69" s="346"/>
      <c r="GUV69" s="346"/>
      <c r="GUW69" s="346"/>
      <c r="GUX69" s="346"/>
      <c r="GUY69" s="346"/>
      <c r="GUZ69" s="346"/>
      <c r="GVA69" s="346"/>
      <c r="GVB69" s="346"/>
      <c r="GVC69" s="346"/>
      <c r="GVD69" s="346"/>
      <c r="GVE69" s="346"/>
      <c r="GVF69" s="346"/>
      <c r="GVG69" s="346"/>
      <c r="GVH69" s="346"/>
      <c r="GVI69" s="346"/>
      <c r="GVJ69" s="346"/>
      <c r="GVK69" s="346"/>
      <c r="GVL69" s="346"/>
      <c r="GVM69" s="346"/>
      <c r="GVN69" s="346"/>
      <c r="GVO69" s="346"/>
      <c r="GVP69" s="346"/>
      <c r="GVQ69" s="346"/>
      <c r="GVR69" s="346"/>
      <c r="GVS69" s="346"/>
      <c r="GVT69" s="346"/>
      <c r="GVU69" s="346"/>
      <c r="GVV69" s="346"/>
      <c r="GVW69" s="346"/>
      <c r="GVX69" s="346"/>
      <c r="GVY69" s="346"/>
      <c r="GVZ69" s="346"/>
      <c r="GWA69" s="346"/>
      <c r="GWB69" s="346"/>
      <c r="GWC69" s="346"/>
      <c r="GWD69" s="346"/>
      <c r="GWE69" s="346"/>
      <c r="GWF69" s="346"/>
      <c r="GWG69" s="346"/>
      <c r="GWH69" s="346"/>
      <c r="GWI69" s="346"/>
      <c r="GWJ69" s="346"/>
      <c r="GWK69" s="346"/>
      <c r="GWL69" s="346"/>
      <c r="GWM69" s="346"/>
      <c r="GWN69" s="346"/>
      <c r="GWO69" s="346"/>
      <c r="GWP69" s="346"/>
      <c r="GWQ69" s="346"/>
      <c r="GWR69" s="346"/>
      <c r="GWS69" s="346"/>
      <c r="GWT69" s="346"/>
      <c r="GWU69" s="346"/>
      <c r="GWV69" s="346"/>
      <c r="GWW69" s="346"/>
      <c r="GWX69" s="346"/>
      <c r="GWY69" s="346"/>
      <c r="GWZ69" s="346"/>
      <c r="GXA69" s="346"/>
      <c r="GXB69" s="346"/>
      <c r="GXC69" s="346"/>
      <c r="GXD69" s="346"/>
      <c r="GXE69" s="346"/>
      <c r="GXF69" s="346"/>
      <c r="GXG69" s="346"/>
      <c r="GXH69" s="346"/>
      <c r="GXI69" s="346"/>
      <c r="GXJ69" s="346"/>
      <c r="GXK69" s="346"/>
      <c r="GXL69" s="346"/>
      <c r="GXM69" s="346"/>
      <c r="GXN69" s="346"/>
      <c r="GXO69" s="346"/>
      <c r="GXP69" s="346"/>
      <c r="GXQ69" s="346"/>
      <c r="GXR69" s="346"/>
      <c r="GXS69" s="346"/>
      <c r="GXT69" s="346"/>
      <c r="GXU69" s="346"/>
      <c r="GXV69" s="346"/>
      <c r="GXW69" s="346"/>
      <c r="GXX69" s="346"/>
      <c r="GXY69" s="346"/>
      <c r="GXZ69" s="346"/>
      <c r="GYA69" s="346"/>
      <c r="GYB69" s="346"/>
      <c r="GYC69" s="346"/>
      <c r="GYD69" s="346"/>
      <c r="GYE69" s="346"/>
      <c r="GYF69" s="346"/>
      <c r="GYG69" s="346"/>
      <c r="GYH69" s="346"/>
      <c r="GYI69" s="346"/>
      <c r="GYJ69" s="346"/>
      <c r="GYK69" s="346"/>
      <c r="GYL69" s="346"/>
      <c r="GYM69" s="346"/>
      <c r="GYN69" s="346"/>
      <c r="GYO69" s="346"/>
      <c r="GYP69" s="346"/>
      <c r="GYQ69" s="346"/>
      <c r="GYR69" s="346"/>
      <c r="GYS69" s="346"/>
      <c r="GYT69" s="346"/>
      <c r="GYU69" s="346"/>
      <c r="GYV69" s="346"/>
      <c r="GYW69" s="346"/>
      <c r="GYX69" s="346"/>
      <c r="GYY69" s="346"/>
      <c r="GYZ69" s="346"/>
      <c r="GZA69" s="346"/>
      <c r="GZB69" s="346"/>
      <c r="GZC69" s="346"/>
      <c r="GZD69" s="346"/>
      <c r="GZE69" s="346"/>
      <c r="GZF69" s="346"/>
      <c r="GZG69" s="346"/>
      <c r="GZH69" s="346"/>
      <c r="GZI69" s="346"/>
      <c r="GZJ69" s="346"/>
      <c r="GZK69" s="346"/>
      <c r="GZL69" s="346"/>
      <c r="GZM69" s="346"/>
      <c r="GZN69" s="346"/>
      <c r="GZO69" s="346"/>
      <c r="GZP69" s="346"/>
      <c r="GZQ69" s="346"/>
      <c r="GZR69" s="346"/>
      <c r="GZS69" s="346"/>
      <c r="GZT69" s="346"/>
      <c r="GZU69" s="346"/>
      <c r="GZV69" s="346"/>
      <c r="GZW69" s="346"/>
      <c r="GZX69" s="346"/>
      <c r="GZY69" s="346"/>
      <c r="GZZ69" s="346"/>
      <c r="HAA69" s="346"/>
      <c r="HAB69" s="346"/>
      <c r="HAC69" s="346"/>
      <c r="HAD69" s="346"/>
      <c r="HAE69" s="346"/>
      <c r="HAF69" s="346"/>
      <c r="HAG69" s="346"/>
      <c r="HAH69" s="346"/>
      <c r="HAI69" s="346"/>
      <c r="HAJ69" s="346"/>
      <c r="HAK69" s="346"/>
      <c r="HAL69" s="346"/>
      <c r="HAM69" s="346"/>
      <c r="HAN69" s="346"/>
      <c r="HAO69" s="346"/>
      <c r="HAP69" s="346"/>
      <c r="HAQ69" s="346"/>
      <c r="HAR69" s="346"/>
      <c r="HAS69" s="346"/>
      <c r="HAT69" s="346"/>
      <c r="HAU69" s="346"/>
      <c r="HAV69" s="346"/>
      <c r="HAW69" s="346"/>
      <c r="HAX69" s="346"/>
      <c r="HAY69" s="346"/>
      <c r="HAZ69" s="346"/>
      <c r="HBA69" s="346"/>
      <c r="HBB69" s="346"/>
      <c r="HBC69" s="346"/>
      <c r="HBD69" s="346"/>
      <c r="HBE69" s="346"/>
      <c r="HBF69" s="346"/>
      <c r="HBG69" s="346"/>
      <c r="HBH69" s="346"/>
      <c r="HBI69" s="346"/>
      <c r="HBJ69" s="346"/>
      <c r="HBK69" s="346"/>
      <c r="HBL69" s="346"/>
      <c r="HBM69" s="346"/>
      <c r="HBN69" s="346"/>
      <c r="HBO69" s="346"/>
      <c r="HBP69" s="346"/>
      <c r="HBQ69" s="346"/>
      <c r="HBR69" s="346"/>
      <c r="HBS69" s="346"/>
      <c r="HBT69" s="346"/>
      <c r="HBU69" s="346"/>
      <c r="HBV69" s="346"/>
      <c r="HBW69" s="346"/>
      <c r="HBX69" s="346"/>
      <c r="HBY69" s="346"/>
      <c r="HBZ69" s="346"/>
      <c r="HCA69" s="346"/>
      <c r="HCB69" s="346"/>
      <c r="HCC69" s="346"/>
      <c r="HCD69" s="346"/>
      <c r="HCE69" s="346"/>
      <c r="HCF69" s="346"/>
      <c r="HCG69" s="346"/>
      <c r="HCH69" s="346"/>
      <c r="HCI69" s="346"/>
      <c r="HCJ69" s="346"/>
      <c r="HCK69" s="346"/>
      <c r="HCL69" s="346"/>
      <c r="HCM69" s="346"/>
      <c r="HCN69" s="346"/>
      <c r="HCO69" s="346"/>
      <c r="HCP69" s="346"/>
      <c r="HCQ69" s="346"/>
      <c r="HCR69" s="346"/>
      <c r="HCS69" s="346"/>
      <c r="HCT69" s="346"/>
      <c r="HCU69" s="346"/>
      <c r="HCV69" s="346"/>
      <c r="HCW69" s="346"/>
      <c r="HCX69" s="346"/>
      <c r="HCY69" s="346"/>
      <c r="HCZ69" s="346"/>
      <c r="HDA69" s="346"/>
      <c r="HDB69" s="346"/>
      <c r="HDC69" s="346"/>
      <c r="HDD69" s="346"/>
      <c r="HDE69" s="346"/>
      <c r="HDF69" s="346"/>
      <c r="HDG69" s="346"/>
      <c r="HDH69" s="346"/>
      <c r="HDI69" s="346"/>
      <c r="HDJ69" s="346"/>
      <c r="HDK69" s="346"/>
      <c r="HDL69" s="346"/>
      <c r="HDM69" s="346"/>
      <c r="HDN69" s="346"/>
      <c r="HDO69" s="346"/>
      <c r="HDP69" s="346"/>
      <c r="HDQ69" s="346"/>
      <c r="HDR69" s="346"/>
      <c r="HDS69" s="346"/>
      <c r="HDT69" s="346"/>
      <c r="HDU69" s="346"/>
      <c r="HDV69" s="346"/>
      <c r="HDW69" s="346"/>
      <c r="HDX69" s="346"/>
      <c r="HDY69" s="346"/>
      <c r="HDZ69" s="346"/>
      <c r="HEA69" s="346"/>
      <c r="HEB69" s="346"/>
      <c r="HEC69" s="346"/>
      <c r="HED69" s="346"/>
      <c r="HEE69" s="346"/>
      <c r="HEF69" s="346"/>
      <c r="HEG69" s="346"/>
      <c r="HEH69" s="346"/>
      <c r="HEI69" s="346"/>
      <c r="HEJ69" s="346"/>
      <c r="HEK69" s="346"/>
      <c r="HEL69" s="346"/>
      <c r="HEM69" s="346"/>
      <c r="HEN69" s="346"/>
      <c r="HEO69" s="346"/>
      <c r="HEP69" s="346"/>
      <c r="HEQ69" s="346"/>
      <c r="HER69" s="346"/>
      <c r="HES69" s="346"/>
      <c r="HET69" s="346"/>
      <c r="HEU69" s="346"/>
      <c r="HEV69" s="346"/>
      <c r="HEW69" s="346"/>
      <c r="HEX69" s="346"/>
      <c r="HEY69" s="346"/>
      <c r="HEZ69" s="346"/>
      <c r="HFA69" s="346"/>
      <c r="HFB69" s="346"/>
      <c r="HFC69" s="346"/>
      <c r="HFD69" s="346"/>
      <c r="HFE69" s="346"/>
      <c r="HFF69" s="346"/>
      <c r="HFG69" s="346"/>
      <c r="HFH69" s="346"/>
      <c r="HFI69" s="346"/>
      <c r="HFJ69" s="346"/>
      <c r="HFK69" s="346"/>
      <c r="HFL69" s="346"/>
      <c r="HFM69" s="346"/>
      <c r="HFN69" s="346"/>
      <c r="HFO69" s="346"/>
      <c r="HFP69" s="346"/>
      <c r="HFQ69" s="346"/>
      <c r="HFR69" s="346"/>
      <c r="HFS69" s="346"/>
      <c r="HFT69" s="346"/>
      <c r="HFU69" s="346"/>
      <c r="HFV69" s="346"/>
      <c r="HFW69" s="346"/>
      <c r="HFX69" s="346"/>
      <c r="HFY69" s="346"/>
      <c r="HFZ69" s="346"/>
      <c r="HGA69" s="346"/>
      <c r="HGB69" s="346"/>
      <c r="HGC69" s="346"/>
      <c r="HGD69" s="346"/>
      <c r="HGE69" s="346"/>
      <c r="HGF69" s="346"/>
      <c r="HGG69" s="346"/>
      <c r="HGH69" s="346"/>
      <c r="HGI69" s="346"/>
      <c r="HGJ69" s="346"/>
      <c r="HGK69" s="346"/>
      <c r="HGL69" s="346"/>
      <c r="HGM69" s="346"/>
      <c r="HGN69" s="346"/>
      <c r="HGO69" s="346"/>
      <c r="HGP69" s="346"/>
      <c r="HGQ69" s="346"/>
      <c r="HGR69" s="346"/>
      <c r="HGS69" s="346"/>
      <c r="HGT69" s="346"/>
      <c r="HGU69" s="346"/>
      <c r="HGV69" s="346"/>
      <c r="HGW69" s="346"/>
      <c r="HGX69" s="346"/>
      <c r="HGY69" s="346"/>
      <c r="HGZ69" s="346"/>
      <c r="HHA69" s="346"/>
      <c r="HHB69" s="346"/>
      <c r="HHC69" s="346"/>
      <c r="HHD69" s="346"/>
      <c r="HHE69" s="346"/>
      <c r="HHF69" s="346"/>
      <c r="HHG69" s="346"/>
      <c r="HHH69" s="346"/>
      <c r="HHI69" s="346"/>
      <c r="HHJ69" s="346"/>
      <c r="HHK69" s="346"/>
      <c r="HHL69" s="346"/>
      <c r="HHM69" s="346"/>
      <c r="HHN69" s="346"/>
      <c r="HHO69" s="346"/>
      <c r="HHP69" s="346"/>
      <c r="HHQ69" s="346"/>
      <c r="HHR69" s="346"/>
      <c r="HHS69" s="346"/>
    </row>
    <row r="70" spans="1:5635" s="263" customFormat="1" ht="11.25" customHeight="1" x14ac:dyDescent="0.2">
      <c r="A70" s="416" t="s">
        <v>344</v>
      </c>
      <c r="B70" s="347" t="s">
        <v>125</v>
      </c>
      <c r="C70" s="348"/>
      <c r="D70" s="348"/>
      <c r="E70" s="348"/>
      <c r="F70" s="348"/>
      <c r="G70" s="348"/>
      <c r="H70" s="348"/>
      <c r="I70" s="348"/>
      <c r="J70" s="348"/>
      <c r="K70" s="348"/>
      <c r="L70" s="348"/>
      <c r="M70" s="348"/>
      <c r="N70" s="348"/>
      <c r="O70" s="348"/>
      <c r="P70" s="348"/>
      <c r="Q70" s="348"/>
      <c r="R70" s="348"/>
      <c r="S70" s="348"/>
      <c r="T70" s="348"/>
      <c r="U70" s="348"/>
      <c r="V70" s="348"/>
      <c r="W70" s="348"/>
      <c r="X70" s="348"/>
      <c r="Y70" s="348"/>
      <c r="Z70" s="348"/>
      <c r="AA70" s="348"/>
      <c r="AB70" s="348"/>
      <c r="AC70" s="348"/>
      <c r="AD70" s="348"/>
      <c r="AE70" s="348"/>
      <c r="AF70" s="348"/>
      <c r="AG70" s="348"/>
      <c r="AH70" s="348"/>
      <c r="AI70" s="348"/>
      <c r="AJ70" s="348"/>
      <c r="AK70" s="348"/>
      <c r="AL70" s="348"/>
      <c r="AM70" s="348"/>
      <c r="AN70" s="348"/>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c r="CX70" s="346"/>
      <c r="CY70" s="346"/>
      <c r="CZ70" s="346"/>
      <c r="DA70" s="346"/>
      <c r="DB70" s="346"/>
      <c r="DC70" s="346"/>
      <c r="DD70" s="346"/>
      <c r="DE70" s="346"/>
      <c r="DF70" s="346"/>
      <c r="DG70" s="346"/>
      <c r="DH70" s="346"/>
      <c r="DI70" s="346"/>
      <c r="DJ70" s="346"/>
      <c r="DK70" s="346"/>
      <c r="DL70" s="346"/>
      <c r="DM70" s="346"/>
      <c r="DN70" s="346"/>
      <c r="DO70" s="346"/>
      <c r="DP70" s="346"/>
      <c r="DQ70" s="346"/>
      <c r="DR70" s="346"/>
      <c r="DS70" s="346"/>
      <c r="DT70" s="346"/>
      <c r="DU70" s="346"/>
      <c r="DV70" s="346"/>
      <c r="DW70" s="346"/>
      <c r="DX70" s="346"/>
      <c r="DY70" s="346"/>
      <c r="DZ70" s="346"/>
      <c r="EA70" s="346"/>
      <c r="EB70" s="346"/>
      <c r="EC70" s="346"/>
      <c r="ED70" s="346"/>
      <c r="EE70" s="346"/>
      <c r="EF70" s="346"/>
      <c r="EG70" s="346"/>
      <c r="EH70" s="346"/>
      <c r="EI70" s="346"/>
      <c r="EJ70" s="346"/>
      <c r="EK70" s="346"/>
      <c r="EL70" s="346"/>
      <c r="EM70" s="346"/>
      <c r="EN70" s="346"/>
      <c r="EO70" s="346"/>
      <c r="EP70" s="346"/>
      <c r="EQ70" s="346"/>
      <c r="ER70" s="346"/>
      <c r="ES70" s="346"/>
      <c r="ET70" s="346"/>
      <c r="EU70" s="346"/>
      <c r="EV70" s="346"/>
      <c r="EW70" s="346"/>
      <c r="EX70" s="346"/>
      <c r="EY70" s="346"/>
      <c r="EZ70" s="346"/>
      <c r="FA70" s="346"/>
      <c r="FB70" s="346"/>
      <c r="FC70" s="346"/>
      <c r="FD70" s="346"/>
      <c r="FE70" s="346"/>
      <c r="FF70" s="346"/>
      <c r="FG70" s="346"/>
      <c r="FH70" s="346"/>
      <c r="FI70" s="346"/>
      <c r="FJ70" s="346"/>
      <c r="FK70" s="346"/>
      <c r="FL70" s="346"/>
      <c r="FM70" s="346"/>
      <c r="FN70" s="346"/>
      <c r="FO70" s="346"/>
      <c r="FP70" s="346"/>
      <c r="FQ70" s="346"/>
      <c r="FR70" s="346"/>
      <c r="FS70" s="346"/>
      <c r="FT70" s="346"/>
      <c r="FU70" s="346"/>
      <c r="FV70" s="346"/>
      <c r="FW70" s="346"/>
      <c r="FX70" s="346"/>
      <c r="FY70" s="346"/>
      <c r="FZ70" s="346"/>
      <c r="GA70" s="346"/>
      <c r="GB70" s="346"/>
      <c r="GC70" s="346"/>
      <c r="GD70" s="346"/>
      <c r="GE70" s="346"/>
      <c r="GF70" s="346"/>
      <c r="GG70" s="346"/>
      <c r="GH70" s="346"/>
      <c r="GI70" s="346"/>
      <c r="GJ70" s="346"/>
      <c r="GK70" s="346"/>
      <c r="GL70" s="346"/>
      <c r="GM70" s="346"/>
      <c r="GN70" s="346"/>
      <c r="GO70" s="346"/>
      <c r="GP70" s="346"/>
      <c r="GQ70" s="346"/>
      <c r="GR70" s="346"/>
      <c r="GS70" s="346"/>
      <c r="GT70" s="346"/>
      <c r="GU70" s="346"/>
      <c r="GV70" s="346"/>
      <c r="GW70" s="346"/>
      <c r="GX70" s="346"/>
      <c r="GY70" s="346"/>
      <c r="GZ70" s="346"/>
      <c r="HA70" s="346"/>
      <c r="HB70" s="346"/>
      <c r="HC70" s="346"/>
      <c r="HD70" s="346"/>
      <c r="HE70" s="346"/>
      <c r="HF70" s="346"/>
      <c r="HG70" s="346"/>
      <c r="HH70" s="346"/>
      <c r="HI70" s="346"/>
      <c r="HJ70" s="346"/>
      <c r="HK70" s="346"/>
      <c r="HL70" s="346"/>
      <c r="HM70" s="346"/>
      <c r="HN70" s="346"/>
      <c r="HO70" s="346"/>
      <c r="HP70" s="346"/>
      <c r="HQ70" s="346"/>
      <c r="HR70" s="346"/>
      <c r="HS70" s="346"/>
      <c r="HT70" s="346"/>
      <c r="HU70" s="346"/>
      <c r="HV70" s="346"/>
      <c r="HW70" s="346"/>
      <c r="HX70" s="346"/>
      <c r="HY70" s="346"/>
      <c r="HZ70" s="346"/>
      <c r="IA70" s="346"/>
      <c r="IB70" s="346"/>
      <c r="IC70" s="346"/>
      <c r="ID70" s="346"/>
      <c r="IE70" s="346"/>
      <c r="IF70" s="346"/>
      <c r="IG70" s="346"/>
      <c r="IH70" s="346"/>
      <c r="II70" s="346"/>
      <c r="IJ70" s="346"/>
      <c r="IK70" s="346"/>
      <c r="IL70" s="346"/>
      <c r="IM70" s="346"/>
      <c r="IN70" s="346"/>
      <c r="IO70" s="346"/>
      <c r="IP70" s="346"/>
      <c r="IQ70" s="346"/>
      <c r="IR70" s="346"/>
      <c r="IS70" s="346"/>
      <c r="IT70" s="346"/>
      <c r="IU70" s="346"/>
      <c r="IV70" s="346"/>
      <c r="IW70" s="346"/>
      <c r="IX70" s="346"/>
      <c r="IY70" s="346"/>
      <c r="IZ70" s="346"/>
      <c r="JA70" s="346"/>
      <c r="JB70" s="346"/>
      <c r="JC70" s="346"/>
      <c r="JD70" s="346"/>
      <c r="JE70" s="346"/>
      <c r="JF70" s="346"/>
      <c r="JG70" s="346"/>
      <c r="JH70" s="346"/>
      <c r="JI70" s="346"/>
      <c r="JJ70" s="346"/>
      <c r="JK70" s="346"/>
      <c r="JL70" s="346"/>
      <c r="JM70" s="346"/>
      <c r="JN70" s="346"/>
      <c r="JO70" s="346"/>
      <c r="JP70" s="346"/>
      <c r="JQ70" s="346"/>
      <c r="JR70" s="346"/>
      <c r="JS70" s="346"/>
      <c r="JT70" s="346"/>
      <c r="JU70" s="346"/>
      <c r="JV70" s="346"/>
      <c r="JW70" s="346"/>
      <c r="JX70" s="346"/>
      <c r="JY70" s="346"/>
      <c r="JZ70" s="346"/>
      <c r="KA70" s="346"/>
      <c r="KB70" s="346"/>
      <c r="KC70" s="346"/>
      <c r="KD70" s="346"/>
      <c r="KE70" s="346"/>
      <c r="KF70" s="346"/>
      <c r="KG70" s="346"/>
      <c r="KH70" s="346"/>
      <c r="KI70" s="346"/>
      <c r="KJ70" s="346"/>
      <c r="KK70" s="346"/>
      <c r="KL70" s="346"/>
      <c r="KM70" s="346"/>
      <c r="KN70" s="346"/>
      <c r="KO70" s="346"/>
      <c r="KP70" s="346"/>
      <c r="KQ70" s="346"/>
      <c r="KR70" s="346"/>
      <c r="KS70" s="346"/>
      <c r="KT70" s="346"/>
      <c r="KU70" s="346"/>
      <c r="KV70" s="346"/>
      <c r="KW70" s="346"/>
      <c r="KX70" s="346"/>
      <c r="KY70" s="346"/>
      <c r="KZ70" s="346"/>
      <c r="LA70" s="346"/>
      <c r="LB70" s="346"/>
      <c r="LC70" s="346"/>
      <c r="LD70" s="346"/>
      <c r="LE70" s="346"/>
      <c r="LF70" s="346"/>
      <c r="LG70" s="346"/>
      <c r="LH70" s="346"/>
      <c r="LI70" s="346"/>
      <c r="LJ70" s="346"/>
      <c r="LK70" s="346"/>
      <c r="LL70" s="346"/>
      <c r="LM70" s="346"/>
      <c r="LN70" s="346"/>
      <c r="LO70" s="346"/>
      <c r="LP70" s="346"/>
      <c r="LQ70" s="346"/>
      <c r="LR70" s="346"/>
      <c r="LS70" s="346"/>
      <c r="LT70" s="346"/>
      <c r="LU70" s="346"/>
      <c r="LV70" s="346"/>
      <c r="LW70" s="346"/>
      <c r="LX70" s="346"/>
      <c r="LY70" s="346"/>
      <c r="LZ70" s="346"/>
      <c r="MA70" s="346"/>
      <c r="MB70" s="346"/>
      <c r="MC70" s="346"/>
      <c r="MD70" s="346"/>
      <c r="ME70" s="346"/>
      <c r="MF70" s="346"/>
      <c r="MG70" s="346"/>
      <c r="MH70" s="346"/>
      <c r="MI70" s="346"/>
      <c r="MJ70" s="346"/>
      <c r="MK70" s="346"/>
      <c r="ML70" s="346"/>
      <c r="MM70" s="346"/>
      <c r="MN70" s="346"/>
      <c r="MO70" s="346"/>
      <c r="MP70" s="346"/>
      <c r="MQ70" s="346"/>
      <c r="MR70" s="346"/>
      <c r="MS70" s="346"/>
      <c r="MT70" s="346"/>
      <c r="MU70" s="346"/>
      <c r="MV70" s="346"/>
      <c r="MW70" s="346"/>
      <c r="MX70" s="346"/>
      <c r="MY70" s="346"/>
      <c r="MZ70" s="346"/>
      <c r="NA70" s="346"/>
      <c r="NB70" s="346"/>
      <c r="NC70" s="346"/>
      <c r="ND70" s="346"/>
      <c r="NE70" s="346"/>
      <c r="NF70" s="346"/>
      <c r="NG70" s="346"/>
      <c r="NH70" s="346"/>
      <c r="NI70" s="346"/>
      <c r="NJ70" s="346"/>
      <c r="NK70" s="346"/>
      <c r="NL70" s="346"/>
      <c r="NM70" s="346"/>
      <c r="NN70" s="346"/>
      <c r="NO70" s="346"/>
      <c r="NP70" s="346"/>
      <c r="NQ70" s="346"/>
      <c r="NR70" s="346"/>
      <c r="NS70" s="346"/>
      <c r="NT70" s="346"/>
      <c r="NU70" s="346"/>
      <c r="NV70" s="346"/>
      <c r="NW70" s="346"/>
      <c r="NX70" s="346"/>
      <c r="NY70" s="346"/>
      <c r="NZ70" s="346"/>
      <c r="OA70" s="346"/>
      <c r="OB70" s="346"/>
      <c r="OC70" s="346"/>
      <c r="OD70" s="346"/>
      <c r="OE70" s="346"/>
      <c r="OF70" s="346"/>
      <c r="OG70" s="346"/>
      <c r="OH70" s="346"/>
      <c r="OI70" s="346"/>
      <c r="OJ70" s="346"/>
      <c r="OK70" s="346"/>
      <c r="OL70" s="346"/>
      <c r="OM70" s="346"/>
      <c r="ON70" s="346"/>
      <c r="OO70" s="346"/>
      <c r="OP70" s="346"/>
      <c r="OQ70" s="346"/>
      <c r="OR70" s="346"/>
      <c r="OS70" s="346"/>
      <c r="OT70" s="346"/>
      <c r="OU70" s="346"/>
      <c r="OV70" s="346"/>
      <c r="OW70" s="346"/>
      <c r="OX70" s="346"/>
      <c r="OY70" s="346"/>
      <c r="OZ70" s="346"/>
      <c r="PA70" s="346"/>
      <c r="PB70" s="346"/>
      <c r="PC70" s="346"/>
      <c r="PD70" s="346"/>
      <c r="PE70" s="346"/>
      <c r="PF70" s="346"/>
      <c r="PG70" s="346"/>
      <c r="PH70" s="346"/>
      <c r="PI70" s="346"/>
      <c r="PJ70" s="346"/>
      <c r="PK70" s="346"/>
      <c r="PL70" s="346"/>
      <c r="PM70" s="346"/>
      <c r="PN70" s="346"/>
      <c r="PO70" s="346"/>
      <c r="PP70" s="346"/>
      <c r="PQ70" s="346"/>
      <c r="PR70" s="346"/>
      <c r="PS70" s="346"/>
      <c r="PT70" s="346"/>
      <c r="PU70" s="346"/>
      <c r="PV70" s="346"/>
      <c r="PW70" s="346"/>
      <c r="PX70" s="346"/>
      <c r="PY70" s="346"/>
      <c r="PZ70" s="346"/>
      <c r="QA70" s="346"/>
      <c r="QB70" s="346"/>
      <c r="QC70" s="346"/>
      <c r="QD70" s="346"/>
      <c r="QE70" s="346"/>
      <c r="QF70" s="346"/>
      <c r="QG70" s="346"/>
      <c r="QH70" s="346"/>
      <c r="QI70" s="346"/>
      <c r="QJ70" s="346"/>
      <c r="QK70" s="346"/>
      <c r="QL70" s="346"/>
      <c r="QM70" s="346"/>
      <c r="QN70" s="346"/>
      <c r="QO70" s="346"/>
      <c r="QP70" s="346"/>
      <c r="QQ70" s="346"/>
      <c r="QR70" s="346"/>
      <c r="QS70" s="346"/>
      <c r="QT70" s="346"/>
      <c r="QU70" s="346"/>
      <c r="QV70" s="346"/>
      <c r="QW70" s="346"/>
      <c r="QX70" s="346"/>
      <c r="QY70" s="346"/>
      <c r="QZ70" s="346"/>
      <c r="RA70" s="346"/>
      <c r="RB70" s="346"/>
      <c r="RC70" s="346"/>
      <c r="RD70" s="346"/>
      <c r="RE70" s="346"/>
      <c r="RF70" s="346"/>
      <c r="RG70" s="346"/>
      <c r="RH70" s="346"/>
      <c r="RI70" s="346"/>
      <c r="RJ70" s="346"/>
      <c r="RK70" s="346"/>
      <c r="RL70" s="346"/>
      <c r="RM70" s="346"/>
      <c r="RN70" s="346"/>
      <c r="RO70" s="346"/>
      <c r="RP70" s="346"/>
      <c r="RQ70" s="346"/>
      <c r="RR70" s="346"/>
      <c r="RS70" s="346"/>
      <c r="RT70" s="346"/>
      <c r="RU70" s="346"/>
      <c r="RV70" s="346"/>
      <c r="RW70" s="346"/>
      <c r="RX70" s="346"/>
      <c r="RY70" s="346"/>
      <c r="RZ70" s="346"/>
      <c r="SA70" s="346"/>
      <c r="SB70" s="346"/>
      <c r="SC70" s="346"/>
      <c r="SD70" s="346"/>
      <c r="SE70" s="346"/>
      <c r="SF70" s="346"/>
      <c r="SG70" s="346"/>
      <c r="SH70" s="346"/>
      <c r="SI70" s="346"/>
      <c r="SJ70" s="346"/>
      <c r="SK70" s="346"/>
      <c r="SL70" s="346"/>
      <c r="SM70" s="346"/>
      <c r="SN70" s="346"/>
      <c r="SO70" s="346"/>
      <c r="SP70" s="346"/>
      <c r="SQ70" s="346"/>
      <c r="SR70" s="346"/>
      <c r="SS70" s="346"/>
      <c r="ST70" s="346"/>
      <c r="SU70" s="346"/>
      <c r="SV70" s="346"/>
      <c r="SW70" s="346"/>
      <c r="SX70" s="346"/>
      <c r="SY70" s="346"/>
      <c r="SZ70" s="346"/>
      <c r="TA70" s="346"/>
      <c r="TB70" s="346"/>
      <c r="TC70" s="346"/>
      <c r="TD70" s="346"/>
      <c r="TE70" s="346"/>
      <c r="TF70" s="346"/>
      <c r="TG70" s="346"/>
      <c r="TH70" s="346"/>
      <c r="TI70" s="346"/>
      <c r="TJ70" s="346"/>
      <c r="TK70" s="346"/>
      <c r="TL70" s="346"/>
      <c r="TM70" s="346"/>
      <c r="TN70" s="346"/>
      <c r="TO70" s="346"/>
      <c r="TP70" s="346"/>
      <c r="TQ70" s="346"/>
      <c r="TR70" s="346"/>
      <c r="TS70" s="346"/>
      <c r="TT70" s="346"/>
      <c r="TU70" s="346"/>
      <c r="TV70" s="346"/>
      <c r="TW70" s="346"/>
      <c r="TX70" s="346"/>
      <c r="TY70" s="346"/>
      <c r="TZ70" s="346"/>
      <c r="UA70" s="346"/>
      <c r="UB70" s="346"/>
      <c r="UC70" s="346"/>
      <c r="UD70" s="346"/>
      <c r="UE70" s="346"/>
      <c r="UF70" s="346"/>
      <c r="UG70" s="346"/>
      <c r="UH70" s="346"/>
      <c r="UI70" s="346"/>
      <c r="UJ70" s="346"/>
      <c r="UK70" s="346"/>
      <c r="UL70" s="346"/>
      <c r="UM70" s="346"/>
      <c r="UN70" s="346"/>
      <c r="UO70" s="346"/>
      <c r="UP70" s="346"/>
      <c r="UQ70" s="346"/>
      <c r="UR70" s="346"/>
      <c r="US70" s="346"/>
      <c r="UT70" s="346"/>
      <c r="UU70" s="346"/>
      <c r="UV70" s="346"/>
      <c r="UW70" s="346"/>
      <c r="UX70" s="346"/>
      <c r="UY70" s="346"/>
      <c r="UZ70" s="346"/>
      <c r="VA70" s="346"/>
      <c r="VB70" s="346"/>
      <c r="VC70" s="346"/>
      <c r="VD70" s="346"/>
      <c r="VE70" s="346"/>
      <c r="VF70" s="346"/>
      <c r="VG70" s="346"/>
      <c r="VH70" s="346"/>
      <c r="VI70" s="346"/>
      <c r="VJ70" s="346"/>
      <c r="VK70" s="346"/>
      <c r="VL70" s="346"/>
      <c r="VM70" s="346"/>
      <c r="VN70" s="346"/>
      <c r="VO70" s="346"/>
      <c r="VP70" s="346"/>
      <c r="VQ70" s="346"/>
      <c r="VR70" s="346"/>
      <c r="VS70" s="346"/>
      <c r="VT70" s="346"/>
      <c r="VU70" s="346"/>
      <c r="VV70" s="346"/>
      <c r="VW70" s="346"/>
      <c r="VX70" s="346"/>
      <c r="VY70" s="346"/>
      <c r="VZ70" s="346"/>
      <c r="WA70" s="346"/>
      <c r="WB70" s="346"/>
      <c r="WC70" s="346"/>
      <c r="WD70" s="346"/>
      <c r="WE70" s="346"/>
      <c r="WF70" s="346"/>
      <c r="WG70" s="346"/>
      <c r="WH70" s="346"/>
      <c r="WI70" s="346"/>
      <c r="WJ70" s="346"/>
      <c r="WK70" s="346"/>
      <c r="WL70" s="346"/>
      <c r="WM70" s="346"/>
      <c r="WN70" s="346"/>
      <c r="WO70" s="346"/>
      <c r="WP70" s="346"/>
      <c r="WQ70" s="346"/>
      <c r="WR70" s="346"/>
      <c r="WS70" s="346"/>
      <c r="WT70" s="346"/>
      <c r="WU70" s="346"/>
      <c r="WV70" s="346"/>
      <c r="WW70" s="346"/>
      <c r="WX70" s="346"/>
      <c r="WY70" s="346"/>
      <c r="WZ70" s="346"/>
      <c r="XA70" s="346"/>
      <c r="XB70" s="346"/>
      <c r="XC70" s="346"/>
      <c r="XD70" s="346"/>
      <c r="XE70" s="346"/>
      <c r="XF70" s="346"/>
      <c r="XG70" s="346"/>
      <c r="XH70" s="346"/>
      <c r="XI70" s="346"/>
      <c r="XJ70" s="346"/>
      <c r="XK70" s="346"/>
      <c r="XL70" s="346"/>
      <c r="XM70" s="346"/>
      <c r="XN70" s="346"/>
      <c r="XO70" s="346"/>
      <c r="XP70" s="346"/>
      <c r="XQ70" s="346"/>
      <c r="XR70" s="346"/>
      <c r="XS70" s="346"/>
      <c r="XT70" s="346"/>
      <c r="XU70" s="346"/>
      <c r="XV70" s="346"/>
      <c r="XW70" s="346"/>
      <c r="XX70" s="346"/>
      <c r="XY70" s="346"/>
      <c r="XZ70" s="346"/>
      <c r="YA70" s="346"/>
      <c r="YB70" s="346"/>
      <c r="YC70" s="346"/>
      <c r="YD70" s="346"/>
      <c r="YE70" s="346"/>
      <c r="YF70" s="346"/>
      <c r="YG70" s="346"/>
      <c r="YH70" s="346"/>
      <c r="YI70" s="346"/>
      <c r="YJ70" s="346"/>
      <c r="YK70" s="346"/>
      <c r="YL70" s="346"/>
      <c r="YM70" s="346"/>
      <c r="YN70" s="346"/>
      <c r="YO70" s="346"/>
      <c r="YP70" s="346"/>
      <c r="YQ70" s="346"/>
      <c r="YR70" s="346"/>
      <c r="YS70" s="346"/>
      <c r="YT70" s="346"/>
      <c r="YU70" s="346"/>
      <c r="YV70" s="346"/>
      <c r="YW70" s="346"/>
      <c r="YX70" s="346"/>
      <c r="YY70" s="346"/>
      <c r="YZ70" s="346"/>
      <c r="ZA70" s="346"/>
      <c r="ZB70" s="346"/>
      <c r="ZC70" s="346"/>
      <c r="ZD70" s="346"/>
      <c r="ZE70" s="346"/>
      <c r="ZF70" s="346"/>
      <c r="ZG70" s="346"/>
      <c r="ZH70" s="346"/>
      <c r="ZI70" s="346"/>
      <c r="ZJ70" s="346"/>
      <c r="ZK70" s="346"/>
      <c r="ZL70" s="346"/>
      <c r="ZM70" s="346"/>
      <c r="ZN70" s="346"/>
      <c r="ZO70" s="346"/>
      <c r="ZP70" s="346"/>
      <c r="ZQ70" s="346"/>
      <c r="ZR70" s="346"/>
      <c r="ZS70" s="346"/>
      <c r="ZT70" s="346"/>
      <c r="ZU70" s="346"/>
      <c r="ZV70" s="346"/>
      <c r="ZW70" s="346"/>
      <c r="ZX70" s="346"/>
      <c r="ZY70" s="346"/>
      <c r="ZZ70" s="346"/>
      <c r="AAA70" s="346"/>
      <c r="AAB70" s="346"/>
      <c r="AAC70" s="346"/>
      <c r="AAD70" s="346"/>
      <c r="AAE70" s="346"/>
      <c r="AAF70" s="346"/>
      <c r="AAG70" s="346"/>
      <c r="AAH70" s="346"/>
      <c r="AAI70" s="346"/>
      <c r="AAJ70" s="346"/>
      <c r="AAK70" s="346"/>
      <c r="AAL70" s="346"/>
      <c r="AAM70" s="346"/>
      <c r="AAN70" s="346"/>
      <c r="AAO70" s="346"/>
      <c r="AAP70" s="346"/>
      <c r="AAQ70" s="346"/>
      <c r="AAR70" s="346"/>
      <c r="AAS70" s="346"/>
      <c r="AAT70" s="346"/>
      <c r="AAU70" s="346"/>
      <c r="AAV70" s="346"/>
      <c r="AAW70" s="346"/>
      <c r="AAX70" s="346"/>
      <c r="AAY70" s="346"/>
      <c r="AAZ70" s="346"/>
      <c r="ABA70" s="346"/>
      <c r="ABB70" s="346"/>
      <c r="ABC70" s="346"/>
      <c r="ABD70" s="346"/>
      <c r="ABE70" s="346"/>
      <c r="ABF70" s="346"/>
      <c r="ABG70" s="346"/>
      <c r="ABH70" s="346"/>
      <c r="ABI70" s="346"/>
      <c r="ABJ70" s="346"/>
      <c r="ABK70" s="346"/>
      <c r="ABL70" s="346"/>
      <c r="ABM70" s="346"/>
      <c r="ABN70" s="346"/>
      <c r="ABO70" s="346"/>
      <c r="ABP70" s="346"/>
      <c r="ABQ70" s="346"/>
      <c r="ABR70" s="346"/>
      <c r="ABS70" s="346"/>
      <c r="ABT70" s="346"/>
      <c r="ABU70" s="346"/>
      <c r="ABV70" s="346"/>
      <c r="ABW70" s="346"/>
      <c r="ABX70" s="346"/>
      <c r="ABY70" s="346"/>
      <c r="ABZ70" s="346"/>
      <c r="ACA70" s="346"/>
      <c r="ACB70" s="346"/>
      <c r="ACC70" s="346"/>
      <c r="ACD70" s="346"/>
      <c r="ACE70" s="346"/>
      <c r="ACF70" s="346"/>
      <c r="ACG70" s="346"/>
      <c r="ACH70" s="346"/>
      <c r="ACI70" s="346"/>
      <c r="ACJ70" s="346"/>
      <c r="ACK70" s="346"/>
      <c r="ACL70" s="346"/>
      <c r="ACM70" s="346"/>
      <c r="ACN70" s="346"/>
      <c r="ACO70" s="346"/>
      <c r="ACP70" s="346"/>
      <c r="ACQ70" s="346"/>
      <c r="ACR70" s="346"/>
      <c r="ACS70" s="346"/>
      <c r="ACT70" s="346"/>
      <c r="ACU70" s="346"/>
      <c r="ACV70" s="346"/>
      <c r="ACW70" s="346"/>
      <c r="ACX70" s="346"/>
      <c r="ACY70" s="346"/>
      <c r="ACZ70" s="346"/>
      <c r="ADA70" s="346"/>
      <c r="ADB70" s="346"/>
      <c r="ADC70" s="346"/>
      <c r="ADD70" s="346"/>
      <c r="ADE70" s="346"/>
      <c r="ADF70" s="346"/>
      <c r="ADG70" s="346"/>
      <c r="ADH70" s="346"/>
      <c r="ADI70" s="346"/>
      <c r="ADJ70" s="346"/>
      <c r="ADK70" s="346"/>
      <c r="ADL70" s="346"/>
      <c r="ADM70" s="346"/>
      <c r="ADN70" s="346"/>
      <c r="ADO70" s="346"/>
      <c r="ADP70" s="346"/>
      <c r="ADQ70" s="346"/>
      <c r="ADR70" s="346"/>
      <c r="ADS70" s="346"/>
      <c r="ADT70" s="346"/>
      <c r="ADU70" s="346"/>
      <c r="ADV70" s="346"/>
      <c r="ADW70" s="346"/>
      <c r="ADX70" s="346"/>
      <c r="ADY70" s="346"/>
      <c r="ADZ70" s="346"/>
      <c r="AEA70" s="346"/>
      <c r="AEB70" s="346"/>
      <c r="AEC70" s="346"/>
      <c r="AED70" s="346"/>
      <c r="AEE70" s="346"/>
      <c r="AEF70" s="346"/>
      <c r="AEG70" s="346"/>
      <c r="AEH70" s="346"/>
      <c r="AEI70" s="346"/>
      <c r="AEJ70" s="346"/>
      <c r="AEK70" s="346"/>
      <c r="AEL70" s="346"/>
      <c r="AEM70" s="346"/>
      <c r="AEN70" s="346"/>
      <c r="AEO70" s="346"/>
      <c r="AEP70" s="346"/>
      <c r="AEQ70" s="346"/>
      <c r="AER70" s="346"/>
      <c r="AES70" s="346"/>
      <c r="AET70" s="346"/>
      <c r="AEU70" s="346"/>
      <c r="AEV70" s="346"/>
      <c r="AEW70" s="346"/>
      <c r="AEX70" s="346"/>
      <c r="AEY70" s="346"/>
      <c r="AEZ70" s="346"/>
      <c r="AFA70" s="346"/>
      <c r="AFB70" s="346"/>
      <c r="AFC70" s="346"/>
      <c r="AFD70" s="346"/>
      <c r="AFE70" s="346"/>
      <c r="AFF70" s="346"/>
      <c r="AFG70" s="346"/>
      <c r="AFH70" s="346"/>
      <c r="AFI70" s="346"/>
      <c r="AFJ70" s="346"/>
      <c r="AFK70" s="346"/>
      <c r="AFL70" s="346"/>
      <c r="AFM70" s="346"/>
      <c r="AFN70" s="346"/>
      <c r="AFO70" s="346"/>
      <c r="AFP70" s="346"/>
      <c r="AFQ70" s="346"/>
      <c r="AFR70" s="346"/>
      <c r="AFS70" s="346"/>
      <c r="AFT70" s="346"/>
      <c r="AFU70" s="346"/>
      <c r="AFV70" s="346"/>
      <c r="AFW70" s="346"/>
      <c r="AFX70" s="346"/>
      <c r="AFY70" s="346"/>
      <c r="AFZ70" s="346"/>
      <c r="AGA70" s="346"/>
      <c r="AGB70" s="346"/>
      <c r="AGC70" s="346"/>
      <c r="AGD70" s="346"/>
      <c r="AGE70" s="346"/>
      <c r="AGF70" s="346"/>
      <c r="AGG70" s="346"/>
      <c r="AGH70" s="346"/>
      <c r="AGI70" s="346"/>
      <c r="AGJ70" s="346"/>
      <c r="AGK70" s="346"/>
      <c r="AGL70" s="346"/>
      <c r="AGM70" s="346"/>
      <c r="AGN70" s="346"/>
      <c r="AGO70" s="346"/>
      <c r="AGP70" s="346"/>
      <c r="AGQ70" s="346"/>
      <c r="AGR70" s="346"/>
      <c r="AGS70" s="346"/>
      <c r="AGT70" s="346"/>
      <c r="AGU70" s="346"/>
      <c r="AGV70" s="346"/>
      <c r="AGW70" s="346"/>
      <c r="AGX70" s="346"/>
      <c r="AGY70" s="346"/>
      <c r="AGZ70" s="346"/>
      <c r="AHA70" s="346"/>
      <c r="AHB70" s="346"/>
      <c r="AHC70" s="346"/>
      <c r="AHD70" s="346"/>
      <c r="AHE70" s="346"/>
      <c r="AHF70" s="346"/>
      <c r="AHG70" s="346"/>
      <c r="AHH70" s="346"/>
      <c r="AHI70" s="346"/>
      <c r="AHJ70" s="346"/>
      <c r="AHK70" s="346"/>
      <c r="AHL70" s="346"/>
      <c r="AHM70" s="346"/>
      <c r="AHN70" s="346"/>
      <c r="AHO70" s="346"/>
      <c r="AHP70" s="346"/>
      <c r="AHQ70" s="346"/>
      <c r="AHR70" s="346"/>
      <c r="AHS70" s="346"/>
      <c r="AHT70" s="346"/>
      <c r="AHU70" s="346"/>
      <c r="AHV70" s="346"/>
      <c r="AHW70" s="346"/>
      <c r="AHX70" s="346"/>
      <c r="AHY70" s="346"/>
      <c r="AHZ70" s="346"/>
      <c r="AIA70" s="346"/>
      <c r="AIB70" s="346"/>
      <c r="AIC70" s="346"/>
      <c r="AID70" s="346"/>
      <c r="AIE70" s="346"/>
      <c r="AIF70" s="346"/>
      <c r="AIG70" s="346"/>
      <c r="AIH70" s="346"/>
      <c r="AII70" s="346"/>
      <c r="AIJ70" s="346"/>
      <c r="AIK70" s="346"/>
      <c r="AIL70" s="346"/>
      <c r="AIM70" s="346"/>
      <c r="AIN70" s="346"/>
      <c r="AIO70" s="346"/>
      <c r="AIP70" s="346"/>
      <c r="AIQ70" s="346"/>
      <c r="AIR70" s="346"/>
      <c r="AIS70" s="346"/>
      <c r="AIT70" s="346"/>
      <c r="AIU70" s="346"/>
      <c r="AIV70" s="346"/>
      <c r="AIW70" s="346"/>
      <c r="AIX70" s="346"/>
      <c r="AIY70" s="346"/>
      <c r="AIZ70" s="346"/>
      <c r="AJA70" s="346"/>
      <c r="AJB70" s="346"/>
      <c r="AJC70" s="346"/>
      <c r="AJD70" s="346"/>
      <c r="AJE70" s="346"/>
      <c r="AJF70" s="346"/>
      <c r="AJG70" s="346"/>
      <c r="AJH70" s="346"/>
      <c r="AJI70" s="346"/>
      <c r="AJJ70" s="346"/>
      <c r="AJK70" s="346"/>
      <c r="AJL70" s="346"/>
      <c r="AJM70" s="346"/>
      <c r="AJN70" s="346"/>
      <c r="AJO70" s="346"/>
      <c r="AJP70" s="346"/>
      <c r="AJQ70" s="346"/>
      <c r="AJR70" s="346"/>
      <c r="AJS70" s="346"/>
      <c r="AJT70" s="346"/>
      <c r="AJU70" s="346"/>
      <c r="AJV70" s="346"/>
      <c r="AJW70" s="346"/>
      <c r="AJX70" s="346"/>
      <c r="AJY70" s="346"/>
      <c r="AJZ70" s="346"/>
      <c r="AKA70" s="346"/>
      <c r="AKB70" s="346"/>
      <c r="AKC70" s="346"/>
      <c r="AKD70" s="346"/>
      <c r="AKE70" s="346"/>
      <c r="AKF70" s="346"/>
      <c r="AKG70" s="346"/>
      <c r="AKH70" s="346"/>
      <c r="AKI70" s="346"/>
      <c r="AKJ70" s="346"/>
      <c r="AKK70" s="346"/>
      <c r="AKL70" s="346"/>
      <c r="AKM70" s="346"/>
      <c r="AKN70" s="346"/>
      <c r="AKO70" s="346"/>
      <c r="AKP70" s="346"/>
      <c r="AKQ70" s="346"/>
      <c r="AKR70" s="346"/>
      <c r="AKS70" s="346"/>
      <c r="AKT70" s="346"/>
      <c r="AKU70" s="346"/>
      <c r="AKV70" s="346"/>
      <c r="AKW70" s="346"/>
      <c r="AKX70" s="346"/>
      <c r="AKY70" s="346"/>
      <c r="AKZ70" s="346"/>
      <c r="ALA70" s="346"/>
      <c r="ALB70" s="346"/>
      <c r="ALC70" s="346"/>
      <c r="ALD70" s="346"/>
      <c r="ALE70" s="346"/>
      <c r="ALF70" s="346"/>
      <c r="ALG70" s="346"/>
      <c r="ALH70" s="346"/>
      <c r="ALI70" s="346"/>
      <c r="ALJ70" s="346"/>
      <c r="ALK70" s="346"/>
      <c r="ALL70" s="346"/>
      <c r="ALM70" s="346"/>
      <c r="ALN70" s="346"/>
      <c r="ALO70" s="346"/>
      <c r="ALP70" s="346"/>
      <c r="ALQ70" s="346"/>
      <c r="ALR70" s="346"/>
      <c r="ALS70" s="346"/>
      <c r="ALT70" s="346"/>
      <c r="ALU70" s="346"/>
      <c r="ALV70" s="346"/>
      <c r="ALW70" s="346"/>
      <c r="ALX70" s="346"/>
      <c r="ALY70" s="346"/>
      <c r="ALZ70" s="346"/>
      <c r="AMA70" s="346"/>
      <c r="AMB70" s="346"/>
      <c r="AMC70" s="346"/>
      <c r="AMD70" s="346"/>
      <c r="AME70" s="346"/>
      <c r="AMF70" s="346"/>
      <c r="AMG70" s="346"/>
      <c r="AMH70" s="346"/>
      <c r="AMI70" s="346"/>
      <c r="AMJ70" s="346"/>
      <c r="AMK70" s="346"/>
      <c r="AML70" s="346"/>
      <c r="AMM70" s="346"/>
      <c r="AMN70" s="346"/>
      <c r="AMO70" s="346"/>
      <c r="AMP70" s="346"/>
      <c r="AMQ70" s="346"/>
      <c r="AMR70" s="346"/>
      <c r="AMS70" s="346"/>
      <c r="AMT70" s="346"/>
      <c r="AMU70" s="346"/>
      <c r="AMV70" s="346"/>
      <c r="AMW70" s="346"/>
      <c r="AMX70" s="346"/>
      <c r="AMY70" s="346"/>
      <c r="AMZ70" s="346"/>
      <c r="ANA70" s="346"/>
      <c r="ANB70" s="346"/>
      <c r="ANC70" s="346"/>
      <c r="AND70" s="346"/>
      <c r="ANE70" s="346"/>
      <c r="ANF70" s="346"/>
      <c r="ANG70" s="346"/>
      <c r="ANH70" s="346"/>
      <c r="ANI70" s="346"/>
      <c r="ANJ70" s="346"/>
      <c r="ANK70" s="346"/>
      <c r="ANL70" s="346"/>
      <c r="ANM70" s="346"/>
      <c r="ANN70" s="346"/>
      <c r="ANO70" s="346"/>
      <c r="ANP70" s="346"/>
      <c r="ANQ70" s="346"/>
      <c r="ANR70" s="346"/>
      <c r="ANS70" s="346"/>
      <c r="ANT70" s="346"/>
      <c r="ANU70" s="346"/>
      <c r="ANV70" s="346"/>
      <c r="ANW70" s="346"/>
      <c r="ANX70" s="346"/>
      <c r="ANY70" s="346"/>
      <c r="ANZ70" s="346"/>
      <c r="AOA70" s="346"/>
      <c r="AOB70" s="346"/>
      <c r="AOC70" s="346"/>
      <c r="AOD70" s="346"/>
      <c r="AOE70" s="346"/>
      <c r="AOF70" s="346"/>
      <c r="AOG70" s="346"/>
      <c r="AOH70" s="346"/>
      <c r="AOI70" s="346"/>
      <c r="AOJ70" s="346"/>
      <c r="AOK70" s="346"/>
      <c r="AOL70" s="346"/>
      <c r="AOM70" s="346"/>
      <c r="AON70" s="346"/>
      <c r="AOO70" s="346"/>
      <c r="AOP70" s="346"/>
      <c r="AOQ70" s="346"/>
      <c r="AOR70" s="346"/>
      <c r="AOS70" s="346"/>
      <c r="AOT70" s="346"/>
      <c r="AOU70" s="346"/>
      <c r="AOV70" s="346"/>
      <c r="AOW70" s="346"/>
      <c r="AOX70" s="346"/>
      <c r="AOY70" s="346"/>
      <c r="AOZ70" s="346"/>
      <c r="APA70" s="346"/>
      <c r="APB70" s="346"/>
      <c r="APC70" s="346"/>
      <c r="APD70" s="346"/>
      <c r="APE70" s="346"/>
      <c r="APF70" s="346"/>
      <c r="APG70" s="346"/>
      <c r="APH70" s="346"/>
      <c r="API70" s="346"/>
      <c r="APJ70" s="346"/>
      <c r="APK70" s="346"/>
      <c r="APL70" s="346"/>
      <c r="APM70" s="346"/>
      <c r="APN70" s="346"/>
      <c r="APO70" s="346"/>
      <c r="APP70" s="346"/>
      <c r="APQ70" s="346"/>
      <c r="APR70" s="346"/>
      <c r="APS70" s="346"/>
      <c r="APT70" s="346"/>
      <c r="APU70" s="346"/>
      <c r="APV70" s="346"/>
      <c r="APW70" s="346"/>
      <c r="APX70" s="346"/>
      <c r="APY70" s="346"/>
      <c r="APZ70" s="346"/>
      <c r="AQA70" s="346"/>
      <c r="AQB70" s="346"/>
      <c r="AQC70" s="346"/>
      <c r="AQD70" s="346"/>
      <c r="AQE70" s="346"/>
      <c r="AQF70" s="346"/>
      <c r="AQG70" s="346"/>
      <c r="AQH70" s="346"/>
      <c r="AQI70" s="346"/>
      <c r="AQJ70" s="346"/>
      <c r="AQK70" s="346"/>
      <c r="AQL70" s="346"/>
      <c r="AQM70" s="346"/>
      <c r="AQN70" s="346"/>
      <c r="AQO70" s="346"/>
      <c r="AQP70" s="346"/>
      <c r="AQQ70" s="346"/>
      <c r="AQR70" s="346"/>
      <c r="AQS70" s="346"/>
      <c r="AQT70" s="346"/>
      <c r="AQU70" s="346"/>
      <c r="AQV70" s="346"/>
      <c r="AQW70" s="346"/>
      <c r="AQX70" s="346"/>
      <c r="AQY70" s="346"/>
      <c r="AQZ70" s="346"/>
      <c r="ARA70" s="346"/>
      <c r="ARB70" s="346"/>
      <c r="ARC70" s="346"/>
      <c r="ARD70" s="346"/>
      <c r="ARE70" s="346"/>
      <c r="ARF70" s="346"/>
      <c r="ARG70" s="346"/>
      <c r="ARH70" s="346"/>
      <c r="ARI70" s="346"/>
      <c r="ARJ70" s="346"/>
      <c r="ARK70" s="346"/>
      <c r="ARL70" s="346"/>
      <c r="ARM70" s="346"/>
      <c r="ARN70" s="346"/>
      <c r="ARO70" s="346"/>
      <c r="ARP70" s="346"/>
      <c r="ARQ70" s="346"/>
      <c r="ARR70" s="346"/>
      <c r="ARS70" s="346"/>
      <c r="ART70" s="346"/>
      <c r="ARU70" s="346"/>
      <c r="ARV70" s="346"/>
      <c r="ARW70" s="346"/>
      <c r="ARX70" s="346"/>
      <c r="ARY70" s="346"/>
      <c r="ARZ70" s="346"/>
      <c r="ASA70" s="346"/>
      <c r="ASB70" s="346"/>
      <c r="ASC70" s="346"/>
      <c r="ASD70" s="346"/>
      <c r="ASE70" s="346"/>
      <c r="ASF70" s="346"/>
      <c r="ASG70" s="346"/>
      <c r="ASH70" s="346"/>
      <c r="ASI70" s="346"/>
      <c r="ASJ70" s="346"/>
      <c r="ASK70" s="346"/>
      <c r="ASL70" s="346"/>
      <c r="ASM70" s="346"/>
      <c r="ASN70" s="346"/>
      <c r="ASO70" s="346"/>
      <c r="ASP70" s="346"/>
      <c r="ASQ70" s="346"/>
      <c r="ASR70" s="346"/>
      <c r="ASS70" s="346"/>
      <c r="AST70" s="346"/>
      <c r="ASU70" s="346"/>
      <c r="ASV70" s="346"/>
      <c r="ASW70" s="346"/>
      <c r="ASX70" s="346"/>
      <c r="ASY70" s="346"/>
      <c r="ASZ70" s="346"/>
      <c r="ATA70" s="346"/>
      <c r="ATB70" s="346"/>
      <c r="ATC70" s="346"/>
      <c r="ATD70" s="346"/>
      <c r="ATE70" s="346"/>
      <c r="ATF70" s="346"/>
      <c r="ATG70" s="346"/>
      <c r="ATH70" s="346"/>
      <c r="ATI70" s="346"/>
      <c r="ATJ70" s="346"/>
      <c r="ATK70" s="346"/>
      <c r="ATL70" s="346"/>
      <c r="ATM70" s="346"/>
      <c r="ATN70" s="346"/>
      <c r="ATO70" s="346"/>
      <c r="ATP70" s="346"/>
      <c r="ATQ70" s="346"/>
      <c r="ATR70" s="346"/>
      <c r="ATS70" s="346"/>
      <c r="ATT70" s="346"/>
      <c r="ATU70" s="346"/>
      <c r="ATV70" s="346"/>
      <c r="ATW70" s="346"/>
      <c r="ATX70" s="346"/>
      <c r="ATY70" s="346"/>
      <c r="ATZ70" s="346"/>
      <c r="AUA70" s="346"/>
      <c r="AUB70" s="346"/>
      <c r="AUC70" s="346"/>
      <c r="AUD70" s="346"/>
      <c r="AUE70" s="346"/>
      <c r="AUF70" s="346"/>
      <c r="AUG70" s="346"/>
      <c r="AUH70" s="346"/>
      <c r="AUI70" s="346"/>
      <c r="AUJ70" s="346"/>
      <c r="AUK70" s="346"/>
      <c r="AUL70" s="346"/>
      <c r="AUM70" s="346"/>
      <c r="AUN70" s="346"/>
      <c r="AUO70" s="346"/>
      <c r="AUP70" s="346"/>
      <c r="AUQ70" s="346"/>
      <c r="AUR70" s="346"/>
      <c r="AUS70" s="346"/>
      <c r="AUT70" s="346"/>
      <c r="AUU70" s="346"/>
      <c r="AUV70" s="346"/>
      <c r="AUW70" s="346"/>
      <c r="AUX70" s="346"/>
      <c r="AUY70" s="346"/>
      <c r="AUZ70" s="346"/>
      <c r="AVA70" s="346"/>
      <c r="AVB70" s="346"/>
      <c r="AVC70" s="346"/>
      <c r="AVD70" s="346"/>
      <c r="AVE70" s="346"/>
      <c r="AVF70" s="346"/>
      <c r="AVG70" s="346"/>
      <c r="AVH70" s="346"/>
      <c r="AVI70" s="346"/>
      <c r="AVJ70" s="346"/>
      <c r="AVK70" s="346"/>
      <c r="AVL70" s="346"/>
      <c r="AVM70" s="346"/>
      <c r="AVN70" s="346"/>
      <c r="AVO70" s="346"/>
      <c r="AVP70" s="346"/>
      <c r="AVQ70" s="346"/>
      <c r="AVR70" s="346"/>
      <c r="AVS70" s="346"/>
      <c r="AVT70" s="346"/>
      <c r="AVU70" s="346"/>
      <c r="AVV70" s="346"/>
      <c r="AVW70" s="346"/>
      <c r="AVX70" s="346"/>
      <c r="AVY70" s="346"/>
      <c r="AVZ70" s="346"/>
      <c r="AWA70" s="346"/>
      <c r="AWB70" s="346"/>
      <c r="AWC70" s="346"/>
      <c r="AWD70" s="346"/>
      <c r="AWE70" s="346"/>
      <c r="AWF70" s="346"/>
      <c r="AWG70" s="346"/>
      <c r="AWH70" s="346"/>
      <c r="AWI70" s="346"/>
      <c r="AWJ70" s="346"/>
      <c r="AWK70" s="346"/>
      <c r="AWL70" s="346"/>
      <c r="AWM70" s="346"/>
      <c r="AWN70" s="346"/>
      <c r="AWO70" s="346"/>
      <c r="AWP70" s="346"/>
      <c r="AWQ70" s="346"/>
      <c r="AWR70" s="346"/>
      <c r="AWS70" s="346"/>
      <c r="AWT70" s="346"/>
      <c r="AWU70" s="346"/>
      <c r="AWV70" s="346"/>
      <c r="AWW70" s="346"/>
      <c r="AWX70" s="346"/>
      <c r="AWY70" s="346"/>
      <c r="AWZ70" s="346"/>
      <c r="AXA70" s="346"/>
      <c r="AXB70" s="346"/>
      <c r="AXC70" s="346"/>
      <c r="AXD70" s="346"/>
      <c r="AXE70" s="346"/>
      <c r="AXF70" s="346"/>
      <c r="AXG70" s="346"/>
      <c r="AXH70" s="346"/>
      <c r="AXI70" s="346"/>
      <c r="AXJ70" s="346"/>
      <c r="AXK70" s="346"/>
      <c r="AXL70" s="346"/>
      <c r="AXM70" s="346"/>
      <c r="AXN70" s="346"/>
      <c r="AXO70" s="346"/>
      <c r="AXP70" s="346"/>
      <c r="AXQ70" s="346"/>
      <c r="AXR70" s="346"/>
      <c r="AXS70" s="346"/>
      <c r="AXT70" s="346"/>
      <c r="AXU70" s="346"/>
      <c r="AXV70" s="346"/>
      <c r="AXW70" s="346"/>
      <c r="AXX70" s="346"/>
      <c r="AXY70" s="346"/>
      <c r="AXZ70" s="346"/>
      <c r="AYA70" s="346"/>
      <c r="AYB70" s="346"/>
      <c r="AYC70" s="346"/>
      <c r="AYD70" s="346"/>
      <c r="AYE70" s="346"/>
      <c r="AYF70" s="346"/>
      <c r="AYG70" s="346"/>
      <c r="AYH70" s="346"/>
      <c r="AYI70" s="346"/>
      <c r="AYJ70" s="346"/>
      <c r="AYK70" s="346"/>
      <c r="AYL70" s="346"/>
      <c r="AYM70" s="346"/>
      <c r="AYN70" s="346"/>
      <c r="AYO70" s="346"/>
      <c r="AYP70" s="346"/>
      <c r="AYQ70" s="346"/>
      <c r="AYR70" s="346"/>
      <c r="AYS70" s="346"/>
      <c r="AYT70" s="346"/>
      <c r="AYU70" s="346"/>
      <c r="AYV70" s="346"/>
      <c r="AYW70" s="346"/>
      <c r="AYX70" s="346"/>
      <c r="AYY70" s="346"/>
      <c r="AYZ70" s="346"/>
      <c r="AZA70" s="346"/>
      <c r="AZB70" s="346"/>
      <c r="AZC70" s="346"/>
      <c r="AZD70" s="346"/>
      <c r="AZE70" s="346"/>
      <c r="AZF70" s="346"/>
      <c r="AZG70" s="346"/>
      <c r="AZH70" s="346"/>
      <c r="AZI70" s="346"/>
      <c r="AZJ70" s="346"/>
      <c r="AZK70" s="346"/>
      <c r="AZL70" s="346"/>
      <c r="AZM70" s="346"/>
      <c r="AZN70" s="346"/>
      <c r="AZO70" s="346"/>
      <c r="AZP70" s="346"/>
      <c r="AZQ70" s="346"/>
      <c r="AZR70" s="346"/>
      <c r="AZS70" s="346"/>
      <c r="AZT70" s="346"/>
      <c r="AZU70" s="346"/>
      <c r="AZV70" s="346"/>
      <c r="AZW70" s="346"/>
      <c r="AZX70" s="346"/>
      <c r="AZY70" s="346"/>
      <c r="AZZ70" s="346"/>
      <c r="BAA70" s="346"/>
      <c r="BAB70" s="346"/>
      <c r="BAC70" s="346"/>
      <c r="BAD70" s="346"/>
      <c r="BAE70" s="346"/>
      <c r="BAF70" s="346"/>
      <c r="BAG70" s="346"/>
      <c r="BAH70" s="346"/>
      <c r="BAI70" s="346"/>
      <c r="BAJ70" s="346"/>
      <c r="BAK70" s="346"/>
      <c r="BAL70" s="346"/>
      <c r="BAM70" s="346"/>
      <c r="BAN70" s="346"/>
      <c r="BAO70" s="346"/>
      <c r="BAP70" s="346"/>
      <c r="BAQ70" s="346"/>
      <c r="BAR70" s="346"/>
      <c r="BAS70" s="346"/>
      <c r="BAT70" s="346"/>
      <c r="BAU70" s="346"/>
      <c r="BAV70" s="346"/>
      <c r="BAW70" s="346"/>
      <c r="BAX70" s="346"/>
      <c r="BAY70" s="346"/>
      <c r="BAZ70" s="346"/>
      <c r="BBA70" s="346"/>
      <c r="BBB70" s="346"/>
      <c r="BBC70" s="346"/>
      <c r="BBD70" s="346"/>
      <c r="BBE70" s="346"/>
      <c r="BBF70" s="346"/>
      <c r="BBG70" s="346"/>
      <c r="BBH70" s="346"/>
      <c r="BBI70" s="346"/>
      <c r="BBJ70" s="346"/>
      <c r="BBK70" s="346"/>
      <c r="BBL70" s="346"/>
      <c r="BBM70" s="346"/>
      <c r="BBN70" s="346"/>
      <c r="BBO70" s="346"/>
      <c r="BBP70" s="346"/>
      <c r="BBQ70" s="346"/>
      <c r="BBR70" s="346"/>
      <c r="BBS70" s="346"/>
      <c r="BBT70" s="346"/>
      <c r="BBU70" s="346"/>
      <c r="BBV70" s="346"/>
      <c r="BBW70" s="346"/>
      <c r="BBX70" s="346"/>
      <c r="BBY70" s="346"/>
      <c r="BBZ70" s="346"/>
      <c r="BCA70" s="346"/>
      <c r="BCB70" s="346"/>
      <c r="BCC70" s="346"/>
      <c r="BCD70" s="346"/>
      <c r="BCE70" s="346"/>
      <c r="BCF70" s="346"/>
      <c r="BCG70" s="346"/>
      <c r="BCH70" s="346"/>
      <c r="BCI70" s="346"/>
      <c r="BCJ70" s="346"/>
      <c r="BCK70" s="346"/>
      <c r="BCL70" s="346"/>
      <c r="BCM70" s="346"/>
      <c r="BCN70" s="346"/>
      <c r="BCO70" s="346"/>
      <c r="BCP70" s="346"/>
      <c r="BCQ70" s="346"/>
      <c r="BCR70" s="346"/>
      <c r="BCS70" s="346"/>
      <c r="BCT70" s="346"/>
      <c r="BCU70" s="346"/>
      <c r="BCV70" s="346"/>
      <c r="BCW70" s="346"/>
      <c r="BCX70" s="346"/>
      <c r="BCY70" s="346"/>
      <c r="BCZ70" s="346"/>
      <c r="BDA70" s="346"/>
      <c r="BDB70" s="346"/>
      <c r="BDC70" s="346"/>
      <c r="BDD70" s="346"/>
      <c r="BDE70" s="346"/>
      <c r="BDF70" s="346"/>
      <c r="BDG70" s="346"/>
      <c r="BDH70" s="346"/>
      <c r="BDI70" s="346"/>
      <c r="BDJ70" s="346"/>
      <c r="BDK70" s="346"/>
      <c r="BDL70" s="346"/>
      <c r="BDM70" s="346"/>
      <c r="BDN70" s="346"/>
      <c r="BDO70" s="346"/>
      <c r="BDP70" s="346"/>
      <c r="BDQ70" s="346"/>
      <c r="BDR70" s="346"/>
      <c r="BDS70" s="346"/>
      <c r="BDT70" s="346"/>
      <c r="BDU70" s="346"/>
      <c r="BDV70" s="346"/>
      <c r="BDW70" s="346"/>
      <c r="BDX70" s="346"/>
      <c r="BDY70" s="346"/>
      <c r="BDZ70" s="346"/>
      <c r="BEA70" s="346"/>
      <c r="BEB70" s="346"/>
      <c r="BEC70" s="346"/>
      <c r="BED70" s="346"/>
      <c r="BEE70" s="346"/>
      <c r="BEF70" s="346"/>
      <c r="BEG70" s="346"/>
      <c r="BEH70" s="346"/>
      <c r="BEI70" s="346"/>
      <c r="BEJ70" s="346"/>
      <c r="BEK70" s="346"/>
      <c r="BEL70" s="346"/>
      <c r="BEM70" s="346"/>
      <c r="BEN70" s="346"/>
      <c r="BEO70" s="346"/>
      <c r="BEP70" s="346"/>
      <c r="BEQ70" s="346"/>
      <c r="BER70" s="346"/>
      <c r="BES70" s="346"/>
      <c r="BET70" s="346"/>
      <c r="BEU70" s="346"/>
      <c r="BEV70" s="346"/>
      <c r="BEW70" s="346"/>
      <c r="BEX70" s="346"/>
      <c r="BEY70" s="346"/>
      <c r="BEZ70" s="346"/>
      <c r="BFA70" s="346"/>
      <c r="BFB70" s="346"/>
      <c r="BFC70" s="346"/>
      <c r="BFD70" s="346"/>
      <c r="BFE70" s="346"/>
      <c r="BFF70" s="346"/>
      <c r="BFG70" s="346"/>
      <c r="BFH70" s="346"/>
      <c r="BFI70" s="346"/>
      <c r="BFJ70" s="346"/>
      <c r="BFK70" s="346"/>
      <c r="BFL70" s="346"/>
      <c r="BFM70" s="346"/>
      <c r="BFN70" s="346"/>
      <c r="BFO70" s="346"/>
      <c r="BFP70" s="346"/>
      <c r="BFQ70" s="346"/>
      <c r="BFR70" s="346"/>
      <c r="BFS70" s="346"/>
      <c r="BFT70" s="346"/>
      <c r="BFU70" s="346"/>
      <c r="BFV70" s="346"/>
      <c r="BFW70" s="346"/>
      <c r="BFX70" s="346"/>
      <c r="BFY70" s="346"/>
      <c r="BFZ70" s="346"/>
      <c r="BGA70" s="346"/>
      <c r="BGB70" s="346"/>
      <c r="BGC70" s="346"/>
      <c r="BGD70" s="346"/>
      <c r="BGE70" s="346"/>
      <c r="BGF70" s="346"/>
      <c r="BGG70" s="346"/>
      <c r="BGH70" s="346"/>
      <c r="BGI70" s="346"/>
      <c r="BGJ70" s="346"/>
      <c r="BGK70" s="346"/>
      <c r="BGL70" s="346"/>
      <c r="BGM70" s="346"/>
      <c r="BGN70" s="346"/>
      <c r="BGO70" s="346"/>
      <c r="BGP70" s="346"/>
      <c r="BGQ70" s="346"/>
      <c r="BGR70" s="346"/>
      <c r="BGS70" s="346"/>
      <c r="BGT70" s="346"/>
      <c r="BGU70" s="346"/>
      <c r="BGV70" s="346"/>
      <c r="BGW70" s="346"/>
      <c r="BGX70" s="346"/>
      <c r="BGY70" s="346"/>
      <c r="BGZ70" s="346"/>
      <c r="BHA70" s="346"/>
      <c r="BHB70" s="346"/>
      <c r="BHC70" s="346"/>
      <c r="BHD70" s="346"/>
      <c r="BHE70" s="346"/>
      <c r="BHF70" s="346"/>
      <c r="BHG70" s="346"/>
      <c r="BHH70" s="346"/>
      <c r="BHI70" s="346"/>
      <c r="BHJ70" s="346"/>
      <c r="BHK70" s="346"/>
      <c r="BHL70" s="346"/>
      <c r="BHM70" s="346"/>
      <c r="BHN70" s="346"/>
      <c r="BHO70" s="346"/>
      <c r="BHP70" s="346"/>
      <c r="BHQ70" s="346"/>
      <c r="BHR70" s="346"/>
      <c r="BHS70" s="346"/>
      <c r="BHT70" s="346"/>
      <c r="BHU70" s="346"/>
      <c r="BHV70" s="346"/>
      <c r="BHW70" s="346"/>
      <c r="BHX70" s="346"/>
      <c r="BHY70" s="346"/>
      <c r="BHZ70" s="346"/>
      <c r="BIA70" s="346"/>
      <c r="BIB70" s="346"/>
      <c r="BIC70" s="346"/>
      <c r="BID70" s="346"/>
      <c r="BIE70" s="346"/>
      <c r="BIF70" s="346"/>
      <c r="BIG70" s="346"/>
      <c r="BIH70" s="346"/>
      <c r="BII70" s="346"/>
      <c r="BIJ70" s="346"/>
      <c r="BIK70" s="346"/>
      <c r="BIL70" s="346"/>
      <c r="BIM70" s="346"/>
      <c r="BIN70" s="346"/>
      <c r="BIO70" s="346"/>
      <c r="BIP70" s="346"/>
      <c r="BIQ70" s="346"/>
      <c r="BIR70" s="346"/>
      <c r="BIS70" s="346"/>
      <c r="BIT70" s="346"/>
      <c r="BIU70" s="346"/>
      <c r="BIV70" s="346"/>
      <c r="BIW70" s="346"/>
      <c r="BIX70" s="346"/>
      <c r="BIY70" s="346"/>
      <c r="BIZ70" s="346"/>
      <c r="BJA70" s="346"/>
      <c r="BJB70" s="346"/>
      <c r="BJC70" s="346"/>
      <c r="BJD70" s="346"/>
      <c r="BJE70" s="346"/>
      <c r="BJF70" s="346"/>
      <c r="BJG70" s="346"/>
      <c r="BJH70" s="346"/>
      <c r="BJI70" s="346"/>
      <c r="BJJ70" s="346"/>
      <c r="BJK70" s="346"/>
      <c r="BJL70" s="346"/>
      <c r="BJM70" s="346"/>
      <c r="BJN70" s="346"/>
      <c r="BJO70" s="346"/>
      <c r="BJP70" s="346"/>
      <c r="BJQ70" s="346"/>
      <c r="BJR70" s="346"/>
      <c r="BJS70" s="346"/>
      <c r="BJT70" s="346"/>
      <c r="BJU70" s="346"/>
      <c r="BJV70" s="346"/>
      <c r="BJW70" s="346"/>
      <c r="BJX70" s="346"/>
      <c r="BJY70" s="346"/>
      <c r="BJZ70" s="346"/>
      <c r="BKA70" s="346"/>
      <c r="BKB70" s="346"/>
      <c r="BKC70" s="346"/>
      <c r="BKD70" s="346"/>
      <c r="BKE70" s="346"/>
      <c r="BKF70" s="346"/>
      <c r="BKG70" s="346"/>
      <c r="BKH70" s="346"/>
      <c r="BKI70" s="346"/>
      <c r="BKJ70" s="346"/>
      <c r="BKK70" s="346"/>
      <c r="BKL70" s="346"/>
      <c r="BKM70" s="346"/>
      <c r="BKN70" s="346"/>
      <c r="BKO70" s="346"/>
      <c r="BKP70" s="346"/>
      <c r="BKQ70" s="346"/>
      <c r="BKR70" s="346"/>
      <c r="BKS70" s="346"/>
      <c r="BKT70" s="346"/>
      <c r="BKU70" s="346"/>
      <c r="BKV70" s="346"/>
      <c r="BKW70" s="346"/>
      <c r="BKX70" s="346"/>
      <c r="BKY70" s="346"/>
      <c r="BKZ70" s="346"/>
      <c r="BLA70" s="346"/>
      <c r="BLB70" s="346"/>
      <c r="BLC70" s="346"/>
      <c r="BLD70" s="346"/>
      <c r="BLE70" s="346"/>
      <c r="BLF70" s="346"/>
      <c r="BLG70" s="346"/>
      <c r="BLH70" s="346"/>
      <c r="BLI70" s="346"/>
      <c r="BLJ70" s="346"/>
      <c r="BLK70" s="346"/>
      <c r="BLL70" s="346"/>
      <c r="BLM70" s="346"/>
      <c r="BLN70" s="346"/>
      <c r="BLO70" s="346"/>
      <c r="BLP70" s="346"/>
      <c r="BLQ70" s="346"/>
      <c r="BLR70" s="346"/>
      <c r="BLS70" s="346"/>
      <c r="BLT70" s="346"/>
      <c r="BLU70" s="346"/>
      <c r="BLV70" s="346"/>
      <c r="BLW70" s="346"/>
      <c r="BLX70" s="346"/>
      <c r="BLY70" s="346"/>
      <c r="BLZ70" s="346"/>
      <c r="BMA70" s="346"/>
      <c r="BMB70" s="346"/>
      <c r="BMC70" s="346"/>
      <c r="BMD70" s="346"/>
      <c r="BME70" s="346"/>
      <c r="BMF70" s="346"/>
      <c r="BMG70" s="346"/>
      <c r="BMH70" s="346"/>
      <c r="BMI70" s="346"/>
      <c r="BMJ70" s="346"/>
      <c r="BMK70" s="346"/>
      <c r="BML70" s="346"/>
      <c r="BMM70" s="346"/>
      <c r="BMN70" s="346"/>
      <c r="BMO70" s="346"/>
      <c r="BMP70" s="346"/>
      <c r="BMQ70" s="346"/>
      <c r="BMR70" s="346"/>
      <c r="BMS70" s="346"/>
      <c r="BMT70" s="346"/>
      <c r="BMU70" s="346"/>
      <c r="BMV70" s="346"/>
      <c r="BMW70" s="346"/>
      <c r="BMX70" s="346"/>
      <c r="BMY70" s="346"/>
      <c r="BMZ70" s="346"/>
      <c r="BNA70" s="346"/>
      <c r="BNB70" s="346"/>
      <c r="BNC70" s="346"/>
      <c r="BND70" s="346"/>
      <c r="BNE70" s="346"/>
      <c r="BNF70" s="346"/>
      <c r="BNG70" s="346"/>
      <c r="BNH70" s="346"/>
      <c r="BNI70" s="346"/>
      <c r="BNJ70" s="346"/>
      <c r="BNK70" s="346"/>
      <c r="BNL70" s="346"/>
      <c r="BNM70" s="346"/>
      <c r="BNN70" s="346"/>
      <c r="BNO70" s="346"/>
      <c r="BNP70" s="346"/>
      <c r="BNQ70" s="346"/>
      <c r="BNR70" s="346"/>
      <c r="BNS70" s="346"/>
      <c r="BNT70" s="346"/>
      <c r="BNU70" s="346"/>
      <c r="BNV70" s="346"/>
      <c r="BNW70" s="346"/>
      <c r="BNX70" s="346"/>
      <c r="BNY70" s="346"/>
      <c r="BNZ70" s="346"/>
      <c r="BOA70" s="346"/>
      <c r="BOB70" s="346"/>
      <c r="BOC70" s="346"/>
      <c r="BOD70" s="346"/>
      <c r="BOE70" s="346"/>
      <c r="BOF70" s="346"/>
      <c r="BOG70" s="346"/>
      <c r="BOH70" s="346"/>
      <c r="BOI70" s="346"/>
      <c r="BOJ70" s="346"/>
      <c r="BOK70" s="346"/>
      <c r="BOL70" s="346"/>
      <c r="BOM70" s="346"/>
      <c r="BON70" s="346"/>
      <c r="BOO70" s="346"/>
      <c r="BOP70" s="346"/>
      <c r="BOQ70" s="346"/>
      <c r="BOR70" s="346"/>
      <c r="BOS70" s="346"/>
      <c r="BOT70" s="346"/>
      <c r="BOU70" s="346"/>
      <c r="BOV70" s="346"/>
      <c r="BOW70" s="346"/>
      <c r="BOX70" s="346"/>
      <c r="BOY70" s="346"/>
      <c r="BOZ70" s="346"/>
      <c r="BPA70" s="346"/>
      <c r="BPB70" s="346"/>
      <c r="BPC70" s="346"/>
      <c r="BPD70" s="346"/>
      <c r="BPE70" s="346"/>
      <c r="BPF70" s="346"/>
      <c r="BPG70" s="346"/>
      <c r="BPH70" s="346"/>
      <c r="BPI70" s="346"/>
      <c r="BPJ70" s="346"/>
      <c r="BPK70" s="346"/>
      <c r="BPL70" s="346"/>
      <c r="BPM70" s="346"/>
      <c r="BPN70" s="346"/>
      <c r="BPO70" s="346"/>
      <c r="BPP70" s="346"/>
      <c r="BPQ70" s="346"/>
      <c r="BPR70" s="346"/>
      <c r="BPS70" s="346"/>
      <c r="BPT70" s="346"/>
      <c r="BPU70" s="346"/>
      <c r="BPV70" s="346"/>
      <c r="BPW70" s="346"/>
      <c r="BPX70" s="346"/>
      <c r="BPY70" s="346"/>
      <c r="BPZ70" s="346"/>
      <c r="BQA70" s="346"/>
      <c r="BQB70" s="346"/>
      <c r="BQC70" s="346"/>
      <c r="BQD70" s="346"/>
      <c r="BQE70" s="346"/>
      <c r="BQF70" s="346"/>
      <c r="BQG70" s="346"/>
      <c r="BQH70" s="346"/>
      <c r="BQI70" s="346"/>
      <c r="BQJ70" s="346"/>
      <c r="BQK70" s="346"/>
      <c r="BQL70" s="346"/>
      <c r="BQM70" s="346"/>
      <c r="BQN70" s="346"/>
      <c r="BQO70" s="346"/>
      <c r="BQP70" s="346"/>
      <c r="BQQ70" s="346"/>
      <c r="BQR70" s="346"/>
      <c r="BQS70" s="346"/>
      <c r="BQT70" s="346"/>
      <c r="BQU70" s="346"/>
      <c r="BQV70" s="346"/>
      <c r="BQW70" s="346"/>
      <c r="BQX70" s="346"/>
      <c r="BQY70" s="346"/>
      <c r="BQZ70" s="346"/>
      <c r="BRA70" s="346"/>
      <c r="BRB70" s="346"/>
      <c r="BRC70" s="346"/>
      <c r="BRD70" s="346"/>
      <c r="BRE70" s="346"/>
      <c r="BRF70" s="346"/>
      <c r="BRG70" s="346"/>
      <c r="BRH70" s="346"/>
      <c r="BRI70" s="346"/>
      <c r="BRJ70" s="346"/>
      <c r="BRK70" s="346"/>
      <c r="BRL70" s="346"/>
      <c r="BRM70" s="346"/>
      <c r="BRN70" s="346"/>
      <c r="BRO70" s="346"/>
      <c r="BRP70" s="346"/>
      <c r="BRQ70" s="346"/>
      <c r="BRR70" s="346"/>
      <c r="BRS70" s="346"/>
      <c r="BRT70" s="346"/>
      <c r="BRU70" s="346"/>
      <c r="BRV70" s="346"/>
      <c r="BRW70" s="346"/>
      <c r="BRX70" s="346"/>
      <c r="BRY70" s="346"/>
      <c r="BRZ70" s="346"/>
      <c r="BSA70" s="346"/>
      <c r="BSB70" s="346"/>
      <c r="BSC70" s="346"/>
      <c r="BSD70" s="346"/>
      <c r="BSE70" s="346"/>
      <c r="BSF70" s="346"/>
      <c r="BSG70" s="346"/>
      <c r="BSH70" s="346"/>
      <c r="BSI70" s="346"/>
      <c r="BSJ70" s="346"/>
      <c r="BSK70" s="346"/>
      <c r="BSL70" s="346"/>
      <c r="BSM70" s="346"/>
      <c r="BSN70" s="346"/>
      <c r="BSO70" s="346"/>
      <c r="BSP70" s="346"/>
      <c r="BSQ70" s="346"/>
      <c r="BSR70" s="346"/>
      <c r="BSS70" s="346"/>
      <c r="BST70" s="346"/>
      <c r="BSU70" s="346"/>
      <c r="BSV70" s="346"/>
      <c r="BSW70" s="346"/>
      <c r="BSX70" s="346"/>
      <c r="BSY70" s="346"/>
      <c r="BSZ70" s="346"/>
      <c r="BTA70" s="346"/>
      <c r="BTB70" s="346"/>
      <c r="BTC70" s="346"/>
      <c r="BTD70" s="346"/>
      <c r="BTE70" s="346"/>
      <c r="BTF70" s="346"/>
      <c r="BTG70" s="346"/>
      <c r="BTH70" s="346"/>
      <c r="BTI70" s="346"/>
      <c r="BTJ70" s="346"/>
      <c r="BTK70" s="346"/>
      <c r="BTL70" s="346"/>
      <c r="BTM70" s="346"/>
      <c r="BTN70" s="346"/>
      <c r="BTO70" s="346"/>
      <c r="BTP70" s="346"/>
      <c r="BTQ70" s="346"/>
      <c r="BTR70" s="346"/>
      <c r="BTS70" s="346"/>
      <c r="BTT70" s="346"/>
      <c r="BTU70" s="346"/>
      <c r="BTV70" s="346"/>
      <c r="BTW70" s="346"/>
      <c r="BTX70" s="346"/>
      <c r="BTY70" s="346"/>
      <c r="BTZ70" s="346"/>
      <c r="BUA70" s="346"/>
      <c r="BUB70" s="346"/>
      <c r="BUC70" s="346"/>
      <c r="BUD70" s="346"/>
      <c r="BUE70" s="346"/>
      <c r="BUF70" s="346"/>
      <c r="BUG70" s="346"/>
      <c r="BUH70" s="346"/>
      <c r="BUI70" s="346"/>
      <c r="BUJ70" s="346"/>
      <c r="BUK70" s="346"/>
      <c r="BUL70" s="346"/>
      <c r="BUM70" s="346"/>
      <c r="BUN70" s="346"/>
      <c r="BUO70" s="346"/>
      <c r="BUP70" s="346"/>
      <c r="BUQ70" s="346"/>
      <c r="BUR70" s="346"/>
      <c r="BUS70" s="346"/>
      <c r="BUT70" s="346"/>
      <c r="BUU70" s="346"/>
      <c r="BUV70" s="346"/>
      <c r="BUW70" s="346"/>
      <c r="BUX70" s="346"/>
      <c r="BUY70" s="346"/>
      <c r="BUZ70" s="346"/>
      <c r="BVA70" s="346"/>
      <c r="BVB70" s="346"/>
      <c r="BVC70" s="346"/>
      <c r="BVD70" s="346"/>
      <c r="BVE70" s="346"/>
      <c r="BVF70" s="346"/>
      <c r="BVG70" s="346"/>
      <c r="BVH70" s="346"/>
      <c r="BVI70" s="346"/>
      <c r="BVJ70" s="346"/>
      <c r="BVK70" s="346"/>
      <c r="BVL70" s="346"/>
      <c r="BVM70" s="346"/>
      <c r="BVN70" s="346"/>
      <c r="BVO70" s="346"/>
      <c r="BVP70" s="346"/>
      <c r="BVQ70" s="346"/>
      <c r="BVR70" s="346"/>
      <c r="BVS70" s="346"/>
      <c r="BVT70" s="346"/>
      <c r="BVU70" s="346"/>
      <c r="BVV70" s="346"/>
      <c r="BVW70" s="346"/>
      <c r="BVX70" s="346"/>
      <c r="BVY70" s="346"/>
      <c r="BVZ70" s="346"/>
      <c r="BWA70" s="346"/>
      <c r="BWB70" s="346"/>
      <c r="BWC70" s="346"/>
      <c r="BWD70" s="346"/>
      <c r="BWE70" s="346"/>
      <c r="BWF70" s="346"/>
      <c r="BWG70" s="346"/>
      <c r="BWH70" s="346"/>
      <c r="BWI70" s="346"/>
      <c r="BWJ70" s="346"/>
      <c r="BWK70" s="346"/>
      <c r="BWL70" s="346"/>
      <c r="BWM70" s="346"/>
      <c r="BWN70" s="346"/>
      <c r="BWO70" s="346"/>
      <c r="BWP70" s="346"/>
      <c r="BWQ70" s="346"/>
      <c r="BWR70" s="346"/>
      <c r="BWS70" s="346"/>
      <c r="BWT70" s="346"/>
      <c r="BWU70" s="346"/>
      <c r="BWV70" s="346"/>
      <c r="BWW70" s="346"/>
      <c r="BWX70" s="346"/>
      <c r="BWY70" s="346"/>
      <c r="BWZ70" s="346"/>
      <c r="BXA70" s="346"/>
      <c r="BXB70" s="346"/>
      <c r="BXC70" s="346"/>
      <c r="BXD70" s="346"/>
      <c r="BXE70" s="346"/>
      <c r="BXF70" s="346"/>
      <c r="BXG70" s="346"/>
      <c r="BXH70" s="346"/>
      <c r="BXI70" s="346"/>
      <c r="BXJ70" s="346"/>
      <c r="BXK70" s="346"/>
      <c r="BXL70" s="346"/>
      <c r="BXM70" s="346"/>
      <c r="BXN70" s="346"/>
      <c r="BXO70" s="346"/>
      <c r="BXP70" s="346"/>
      <c r="BXQ70" s="346"/>
      <c r="BXR70" s="346"/>
      <c r="BXS70" s="346"/>
      <c r="BXT70" s="346"/>
      <c r="BXU70" s="346"/>
      <c r="BXV70" s="346"/>
      <c r="BXW70" s="346"/>
      <c r="BXX70" s="346"/>
      <c r="BXY70" s="346"/>
      <c r="BXZ70" s="346"/>
      <c r="BYA70" s="346"/>
      <c r="BYB70" s="346"/>
      <c r="BYC70" s="346"/>
      <c r="BYD70" s="346"/>
      <c r="BYE70" s="346"/>
      <c r="BYF70" s="346"/>
      <c r="BYG70" s="346"/>
      <c r="BYH70" s="346"/>
      <c r="BYI70" s="346"/>
      <c r="BYJ70" s="346"/>
      <c r="BYK70" s="346"/>
      <c r="BYL70" s="346"/>
      <c r="BYM70" s="346"/>
      <c r="BYN70" s="346"/>
      <c r="BYO70" s="346"/>
      <c r="BYP70" s="346"/>
      <c r="BYQ70" s="346"/>
      <c r="BYR70" s="346"/>
      <c r="BYS70" s="346"/>
      <c r="BYT70" s="346"/>
      <c r="BYU70" s="346"/>
      <c r="BYV70" s="346"/>
      <c r="BYW70" s="346"/>
      <c r="BYX70" s="346"/>
      <c r="BYY70" s="346"/>
      <c r="BYZ70" s="346"/>
      <c r="BZA70" s="346"/>
      <c r="BZB70" s="346"/>
      <c r="BZC70" s="346"/>
      <c r="BZD70" s="346"/>
      <c r="BZE70" s="346"/>
      <c r="BZF70" s="346"/>
      <c r="BZG70" s="346"/>
      <c r="BZH70" s="346"/>
      <c r="BZI70" s="346"/>
      <c r="BZJ70" s="346"/>
      <c r="BZK70" s="346"/>
      <c r="BZL70" s="346"/>
      <c r="BZM70" s="346"/>
      <c r="BZN70" s="346"/>
      <c r="BZO70" s="346"/>
      <c r="BZP70" s="346"/>
      <c r="BZQ70" s="346"/>
      <c r="BZR70" s="346"/>
      <c r="BZS70" s="346"/>
      <c r="BZT70" s="346"/>
      <c r="BZU70" s="346"/>
      <c r="BZV70" s="346"/>
      <c r="BZW70" s="346"/>
      <c r="BZX70" s="346"/>
      <c r="BZY70" s="346"/>
      <c r="BZZ70" s="346"/>
      <c r="CAA70" s="346"/>
      <c r="CAB70" s="346"/>
      <c r="CAC70" s="346"/>
      <c r="CAD70" s="346"/>
      <c r="CAE70" s="346"/>
      <c r="CAF70" s="346"/>
      <c r="CAG70" s="346"/>
      <c r="CAH70" s="346"/>
      <c r="CAI70" s="346"/>
      <c r="CAJ70" s="346"/>
      <c r="CAK70" s="346"/>
      <c r="CAL70" s="346"/>
      <c r="CAM70" s="346"/>
      <c r="CAN70" s="346"/>
      <c r="CAO70" s="346"/>
      <c r="CAP70" s="346"/>
      <c r="CAQ70" s="346"/>
      <c r="CAR70" s="346"/>
      <c r="CAS70" s="346"/>
      <c r="CAT70" s="346"/>
      <c r="CAU70" s="346"/>
      <c r="CAV70" s="346"/>
      <c r="CAW70" s="346"/>
      <c r="CAX70" s="346"/>
      <c r="CAY70" s="346"/>
      <c r="CAZ70" s="346"/>
      <c r="CBA70" s="346"/>
      <c r="CBB70" s="346"/>
      <c r="CBC70" s="346"/>
      <c r="CBD70" s="346"/>
      <c r="CBE70" s="346"/>
      <c r="CBF70" s="346"/>
      <c r="CBG70" s="346"/>
      <c r="CBH70" s="346"/>
      <c r="CBI70" s="346"/>
      <c r="CBJ70" s="346"/>
      <c r="CBK70" s="346"/>
      <c r="CBL70" s="346"/>
      <c r="CBM70" s="346"/>
      <c r="CBN70" s="346"/>
      <c r="CBO70" s="346"/>
      <c r="CBP70" s="346"/>
      <c r="CBQ70" s="346"/>
      <c r="CBR70" s="346"/>
      <c r="CBS70" s="346"/>
      <c r="CBT70" s="346"/>
      <c r="CBU70" s="346"/>
      <c r="CBV70" s="346"/>
      <c r="CBW70" s="346"/>
      <c r="CBX70" s="346"/>
      <c r="CBY70" s="346"/>
      <c r="CBZ70" s="346"/>
      <c r="CCA70" s="346"/>
      <c r="CCB70" s="346"/>
      <c r="CCC70" s="346"/>
      <c r="CCD70" s="346"/>
      <c r="CCE70" s="346"/>
      <c r="CCF70" s="346"/>
      <c r="CCG70" s="346"/>
      <c r="CCH70" s="346"/>
      <c r="CCI70" s="346"/>
      <c r="CCJ70" s="346"/>
      <c r="CCK70" s="346"/>
      <c r="CCL70" s="346"/>
      <c r="CCM70" s="346"/>
      <c r="CCN70" s="346"/>
      <c r="CCO70" s="346"/>
      <c r="CCP70" s="346"/>
      <c r="CCQ70" s="346"/>
      <c r="CCR70" s="346"/>
      <c r="CCS70" s="346"/>
      <c r="CCT70" s="346"/>
      <c r="CCU70" s="346"/>
      <c r="CCV70" s="346"/>
      <c r="CCW70" s="346"/>
      <c r="CCX70" s="346"/>
      <c r="CCY70" s="346"/>
      <c r="CCZ70" s="346"/>
      <c r="CDA70" s="346"/>
      <c r="CDB70" s="346"/>
      <c r="CDC70" s="346"/>
      <c r="CDD70" s="346"/>
      <c r="CDE70" s="346"/>
      <c r="CDF70" s="346"/>
      <c r="CDG70" s="346"/>
      <c r="CDH70" s="346"/>
      <c r="CDI70" s="346"/>
      <c r="CDJ70" s="346"/>
      <c r="CDK70" s="346"/>
      <c r="CDL70" s="346"/>
      <c r="CDM70" s="346"/>
      <c r="CDN70" s="346"/>
      <c r="CDO70" s="346"/>
      <c r="CDP70" s="346"/>
      <c r="CDQ70" s="346"/>
      <c r="CDR70" s="346"/>
      <c r="CDS70" s="346"/>
      <c r="CDT70" s="346"/>
      <c r="CDU70" s="346"/>
      <c r="CDV70" s="346"/>
      <c r="CDW70" s="346"/>
      <c r="CDX70" s="346"/>
      <c r="CDY70" s="346"/>
      <c r="CDZ70" s="346"/>
      <c r="CEA70" s="346"/>
      <c r="CEB70" s="346"/>
      <c r="CEC70" s="346"/>
      <c r="CED70" s="346"/>
      <c r="CEE70" s="346"/>
      <c r="CEF70" s="346"/>
      <c r="CEG70" s="346"/>
      <c r="CEH70" s="346"/>
      <c r="CEI70" s="346"/>
      <c r="CEJ70" s="346"/>
      <c r="CEK70" s="346"/>
      <c r="CEL70" s="346"/>
      <c r="CEM70" s="346"/>
      <c r="CEN70" s="346"/>
      <c r="CEO70" s="346"/>
      <c r="CEP70" s="346"/>
      <c r="CEQ70" s="346"/>
      <c r="CER70" s="346"/>
      <c r="CES70" s="346"/>
      <c r="CET70" s="346"/>
      <c r="CEU70" s="346"/>
      <c r="CEV70" s="346"/>
      <c r="CEW70" s="346"/>
      <c r="CEX70" s="346"/>
      <c r="CEY70" s="346"/>
      <c r="CEZ70" s="346"/>
      <c r="CFA70" s="346"/>
      <c r="CFB70" s="346"/>
      <c r="CFC70" s="346"/>
      <c r="CFD70" s="346"/>
      <c r="CFE70" s="346"/>
      <c r="CFF70" s="346"/>
      <c r="CFG70" s="346"/>
      <c r="CFH70" s="346"/>
      <c r="CFI70" s="346"/>
      <c r="CFJ70" s="346"/>
      <c r="CFK70" s="346"/>
      <c r="CFL70" s="346"/>
      <c r="CFM70" s="346"/>
      <c r="CFN70" s="346"/>
      <c r="CFO70" s="346"/>
      <c r="CFP70" s="346"/>
      <c r="CFQ70" s="346"/>
      <c r="CFR70" s="346"/>
      <c r="CFS70" s="346"/>
      <c r="CFT70" s="346"/>
      <c r="CFU70" s="346"/>
      <c r="CFV70" s="346"/>
      <c r="CFW70" s="346"/>
      <c r="CFX70" s="346"/>
      <c r="CFY70" s="346"/>
      <c r="CFZ70" s="346"/>
      <c r="CGA70" s="346"/>
      <c r="CGB70" s="346"/>
      <c r="CGC70" s="346"/>
      <c r="CGD70" s="346"/>
      <c r="CGE70" s="346"/>
      <c r="CGF70" s="346"/>
      <c r="CGG70" s="346"/>
      <c r="CGH70" s="346"/>
      <c r="CGI70" s="346"/>
      <c r="CGJ70" s="346"/>
      <c r="CGK70" s="346"/>
      <c r="CGL70" s="346"/>
      <c r="CGM70" s="346"/>
      <c r="CGN70" s="346"/>
      <c r="CGO70" s="346"/>
      <c r="CGP70" s="346"/>
      <c r="CGQ70" s="346"/>
      <c r="CGR70" s="346"/>
      <c r="CGS70" s="346"/>
      <c r="CGT70" s="346"/>
      <c r="CGU70" s="346"/>
      <c r="CGV70" s="346"/>
      <c r="CGW70" s="346"/>
      <c r="CGX70" s="346"/>
      <c r="CGY70" s="346"/>
      <c r="CGZ70" s="346"/>
      <c r="CHA70" s="346"/>
      <c r="CHB70" s="346"/>
      <c r="CHC70" s="346"/>
      <c r="CHD70" s="346"/>
      <c r="CHE70" s="346"/>
      <c r="CHF70" s="346"/>
      <c r="CHG70" s="346"/>
      <c r="CHH70" s="346"/>
      <c r="CHI70" s="346"/>
      <c r="CHJ70" s="346"/>
      <c r="CHK70" s="346"/>
      <c r="CHL70" s="346"/>
      <c r="CHM70" s="346"/>
      <c r="CHN70" s="346"/>
      <c r="CHO70" s="346"/>
      <c r="CHP70" s="346"/>
      <c r="CHQ70" s="346"/>
      <c r="CHR70" s="346"/>
      <c r="CHS70" s="346"/>
      <c r="CHT70" s="346"/>
      <c r="CHU70" s="346"/>
      <c r="CHV70" s="346"/>
      <c r="CHW70" s="346"/>
      <c r="CHX70" s="346"/>
      <c r="CHY70" s="346"/>
      <c r="CHZ70" s="346"/>
      <c r="CIA70" s="346"/>
      <c r="CIB70" s="346"/>
      <c r="CIC70" s="346"/>
      <c r="CID70" s="346"/>
      <c r="CIE70" s="346"/>
      <c r="CIF70" s="346"/>
      <c r="CIG70" s="346"/>
      <c r="CIH70" s="346"/>
      <c r="CII70" s="346"/>
      <c r="CIJ70" s="346"/>
      <c r="CIK70" s="346"/>
      <c r="CIL70" s="346"/>
      <c r="CIM70" s="346"/>
      <c r="CIN70" s="346"/>
      <c r="CIO70" s="346"/>
      <c r="CIP70" s="346"/>
      <c r="CIQ70" s="346"/>
      <c r="CIR70" s="346"/>
      <c r="CIS70" s="346"/>
      <c r="CIT70" s="346"/>
      <c r="CIU70" s="346"/>
      <c r="CIV70" s="346"/>
      <c r="CIW70" s="346"/>
      <c r="CIX70" s="346"/>
      <c r="CIY70" s="346"/>
      <c r="CIZ70" s="346"/>
      <c r="CJA70" s="346"/>
      <c r="CJB70" s="346"/>
      <c r="CJC70" s="346"/>
      <c r="CJD70" s="346"/>
      <c r="CJE70" s="346"/>
      <c r="CJF70" s="346"/>
      <c r="CJG70" s="346"/>
      <c r="CJH70" s="346"/>
      <c r="CJI70" s="346"/>
      <c r="CJJ70" s="346"/>
      <c r="CJK70" s="346"/>
      <c r="CJL70" s="346"/>
      <c r="CJM70" s="346"/>
      <c r="CJN70" s="346"/>
      <c r="CJO70" s="346"/>
      <c r="CJP70" s="346"/>
      <c r="CJQ70" s="346"/>
      <c r="CJR70" s="346"/>
      <c r="CJS70" s="346"/>
      <c r="CJT70" s="346"/>
      <c r="CJU70" s="346"/>
      <c r="CJV70" s="346"/>
      <c r="CJW70" s="346"/>
      <c r="CJX70" s="346"/>
      <c r="CJY70" s="346"/>
      <c r="CJZ70" s="346"/>
      <c r="CKA70" s="346"/>
      <c r="CKB70" s="346"/>
      <c r="CKC70" s="346"/>
      <c r="CKD70" s="346"/>
      <c r="CKE70" s="346"/>
      <c r="CKF70" s="346"/>
      <c r="CKG70" s="346"/>
      <c r="CKH70" s="346"/>
      <c r="CKI70" s="346"/>
      <c r="CKJ70" s="346"/>
      <c r="CKK70" s="346"/>
      <c r="CKL70" s="346"/>
      <c r="CKM70" s="346"/>
      <c r="CKN70" s="346"/>
      <c r="CKO70" s="346"/>
      <c r="CKP70" s="346"/>
      <c r="CKQ70" s="346"/>
      <c r="CKR70" s="346"/>
      <c r="CKS70" s="346"/>
      <c r="CKT70" s="346"/>
      <c r="CKU70" s="346"/>
      <c r="CKV70" s="346"/>
      <c r="CKW70" s="346"/>
      <c r="CKX70" s="346"/>
      <c r="CKY70" s="346"/>
      <c r="CKZ70" s="346"/>
      <c r="CLA70" s="346"/>
      <c r="CLB70" s="346"/>
      <c r="CLC70" s="346"/>
      <c r="CLD70" s="346"/>
      <c r="CLE70" s="346"/>
      <c r="CLF70" s="346"/>
      <c r="CLG70" s="346"/>
      <c r="CLH70" s="346"/>
      <c r="CLI70" s="346"/>
      <c r="CLJ70" s="346"/>
      <c r="CLK70" s="346"/>
      <c r="CLL70" s="346"/>
      <c r="CLM70" s="346"/>
      <c r="CLN70" s="346"/>
      <c r="CLO70" s="346"/>
      <c r="CLP70" s="346"/>
      <c r="CLQ70" s="346"/>
      <c r="CLR70" s="346"/>
      <c r="CLS70" s="346"/>
      <c r="CLT70" s="346"/>
      <c r="CLU70" s="346"/>
      <c r="CLV70" s="346"/>
      <c r="CLW70" s="346"/>
      <c r="CLX70" s="346"/>
      <c r="CLY70" s="346"/>
      <c r="CLZ70" s="346"/>
      <c r="CMA70" s="346"/>
      <c r="CMB70" s="346"/>
      <c r="CMC70" s="346"/>
      <c r="CMD70" s="346"/>
      <c r="CME70" s="346"/>
      <c r="CMF70" s="346"/>
      <c r="CMG70" s="346"/>
      <c r="CMH70" s="346"/>
      <c r="CMI70" s="346"/>
      <c r="CMJ70" s="346"/>
      <c r="CMK70" s="346"/>
      <c r="CML70" s="346"/>
      <c r="CMM70" s="346"/>
      <c r="CMN70" s="346"/>
      <c r="CMO70" s="346"/>
      <c r="CMP70" s="346"/>
      <c r="CMQ70" s="346"/>
      <c r="CMR70" s="346"/>
      <c r="CMS70" s="346"/>
      <c r="CMT70" s="346"/>
      <c r="CMU70" s="346"/>
      <c r="CMV70" s="346"/>
      <c r="CMW70" s="346"/>
      <c r="CMX70" s="346"/>
      <c r="CMY70" s="346"/>
      <c r="CMZ70" s="346"/>
      <c r="CNA70" s="346"/>
      <c r="CNB70" s="346"/>
      <c r="CNC70" s="346"/>
      <c r="CND70" s="346"/>
      <c r="CNE70" s="346"/>
      <c r="CNF70" s="346"/>
      <c r="CNG70" s="346"/>
      <c r="CNH70" s="346"/>
      <c r="CNI70" s="346"/>
      <c r="CNJ70" s="346"/>
      <c r="CNK70" s="346"/>
      <c r="CNL70" s="346"/>
      <c r="CNM70" s="346"/>
      <c r="CNN70" s="346"/>
      <c r="CNO70" s="346"/>
      <c r="CNP70" s="346"/>
      <c r="CNQ70" s="346"/>
      <c r="CNR70" s="346"/>
      <c r="CNS70" s="346"/>
      <c r="CNT70" s="346"/>
      <c r="CNU70" s="346"/>
      <c r="CNV70" s="346"/>
      <c r="CNW70" s="346"/>
      <c r="CNX70" s="346"/>
      <c r="CNY70" s="346"/>
      <c r="CNZ70" s="346"/>
      <c r="COA70" s="346"/>
      <c r="COB70" s="346"/>
      <c r="COC70" s="346"/>
      <c r="COD70" s="346"/>
      <c r="COE70" s="346"/>
      <c r="COF70" s="346"/>
      <c r="COG70" s="346"/>
      <c r="COH70" s="346"/>
      <c r="COI70" s="346"/>
      <c r="COJ70" s="346"/>
      <c r="COK70" s="346"/>
      <c r="COL70" s="346"/>
      <c r="COM70" s="346"/>
      <c r="CON70" s="346"/>
      <c r="COO70" s="346"/>
      <c r="COP70" s="346"/>
      <c r="COQ70" s="346"/>
      <c r="COR70" s="346"/>
      <c r="COS70" s="346"/>
      <c r="COT70" s="346"/>
      <c r="COU70" s="346"/>
      <c r="COV70" s="346"/>
      <c r="COW70" s="346"/>
      <c r="COX70" s="346"/>
      <c r="COY70" s="346"/>
      <c r="COZ70" s="346"/>
      <c r="CPA70" s="346"/>
      <c r="CPB70" s="346"/>
      <c r="CPC70" s="346"/>
      <c r="CPD70" s="346"/>
      <c r="CPE70" s="346"/>
      <c r="CPF70" s="346"/>
      <c r="CPG70" s="346"/>
      <c r="CPH70" s="346"/>
      <c r="CPI70" s="346"/>
      <c r="CPJ70" s="346"/>
      <c r="CPK70" s="346"/>
      <c r="CPL70" s="346"/>
      <c r="CPM70" s="346"/>
      <c r="CPN70" s="346"/>
      <c r="CPO70" s="346"/>
      <c r="CPP70" s="346"/>
      <c r="CPQ70" s="346"/>
      <c r="CPR70" s="346"/>
      <c r="CPS70" s="346"/>
      <c r="CPT70" s="346"/>
      <c r="CPU70" s="346"/>
      <c r="CPV70" s="346"/>
      <c r="CPW70" s="346"/>
      <c r="CPX70" s="346"/>
      <c r="CPY70" s="346"/>
      <c r="CPZ70" s="346"/>
      <c r="CQA70" s="346"/>
      <c r="CQB70" s="346"/>
      <c r="CQC70" s="346"/>
      <c r="CQD70" s="346"/>
      <c r="CQE70" s="346"/>
      <c r="CQF70" s="346"/>
      <c r="CQG70" s="346"/>
      <c r="CQH70" s="346"/>
      <c r="CQI70" s="346"/>
      <c r="CQJ70" s="346"/>
      <c r="CQK70" s="346"/>
      <c r="CQL70" s="346"/>
      <c r="CQM70" s="346"/>
      <c r="CQN70" s="346"/>
      <c r="CQO70" s="346"/>
      <c r="CQP70" s="346"/>
      <c r="CQQ70" s="346"/>
      <c r="CQR70" s="346"/>
      <c r="CQS70" s="346"/>
      <c r="CQT70" s="346"/>
      <c r="CQU70" s="346"/>
      <c r="CQV70" s="346"/>
      <c r="CQW70" s="346"/>
      <c r="CQX70" s="346"/>
      <c r="CQY70" s="346"/>
      <c r="CQZ70" s="346"/>
      <c r="CRA70" s="346"/>
      <c r="CRB70" s="346"/>
      <c r="CRC70" s="346"/>
      <c r="CRD70" s="346"/>
      <c r="CRE70" s="346"/>
      <c r="CRF70" s="346"/>
      <c r="CRG70" s="346"/>
      <c r="CRH70" s="346"/>
      <c r="CRI70" s="346"/>
      <c r="CRJ70" s="346"/>
      <c r="CRK70" s="346"/>
      <c r="CRL70" s="346"/>
      <c r="CRM70" s="346"/>
      <c r="CRN70" s="346"/>
      <c r="CRO70" s="346"/>
      <c r="CRP70" s="346"/>
      <c r="CRQ70" s="346"/>
      <c r="CRR70" s="346"/>
      <c r="CRS70" s="346"/>
      <c r="CRT70" s="346"/>
      <c r="CRU70" s="346"/>
      <c r="CRV70" s="346"/>
      <c r="CRW70" s="346"/>
      <c r="CRX70" s="346"/>
      <c r="CRY70" s="346"/>
      <c r="CRZ70" s="346"/>
      <c r="CSA70" s="346"/>
      <c r="CSB70" s="346"/>
      <c r="CSC70" s="346"/>
      <c r="CSD70" s="346"/>
      <c r="CSE70" s="346"/>
      <c r="CSF70" s="346"/>
      <c r="CSG70" s="346"/>
      <c r="CSH70" s="346"/>
      <c r="CSI70" s="346"/>
      <c r="CSJ70" s="346"/>
      <c r="CSK70" s="346"/>
      <c r="CSL70" s="346"/>
      <c r="CSM70" s="346"/>
      <c r="CSN70" s="346"/>
      <c r="CSO70" s="346"/>
      <c r="CSP70" s="346"/>
      <c r="CSQ70" s="346"/>
      <c r="CSR70" s="346"/>
      <c r="CSS70" s="346"/>
      <c r="CST70" s="346"/>
      <c r="CSU70" s="346"/>
      <c r="CSV70" s="346"/>
      <c r="CSW70" s="346"/>
      <c r="CSX70" s="346"/>
      <c r="CSY70" s="346"/>
      <c r="CSZ70" s="346"/>
      <c r="CTA70" s="346"/>
      <c r="CTB70" s="346"/>
      <c r="CTC70" s="346"/>
      <c r="CTD70" s="346"/>
      <c r="CTE70" s="346"/>
      <c r="CTF70" s="346"/>
      <c r="CTG70" s="346"/>
      <c r="CTH70" s="346"/>
      <c r="CTI70" s="346"/>
      <c r="CTJ70" s="346"/>
      <c r="CTK70" s="346"/>
      <c r="CTL70" s="346"/>
      <c r="CTM70" s="346"/>
      <c r="CTN70" s="346"/>
      <c r="CTO70" s="346"/>
      <c r="CTP70" s="346"/>
      <c r="CTQ70" s="346"/>
      <c r="CTR70" s="346"/>
      <c r="CTS70" s="346"/>
      <c r="CTT70" s="346"/>
      <c r="CTU70" s="346"/>
      <c r="CTV70" s="346"/>
      <c r="CTW70" s="346"/>
      <c r="CTX70" s="346"/>
      <c r="CTY70" s="346"/>
      <c r="CTZ70" s="346"/>
      <c r="CUA70" s="346"/>
      <c r="CUB70" s="346"/>
      <c r="CUC70" s="346"/>
      <c r="CUD70" s="346"/>
      <c r="CUE70" s="346"/>
      <c r="CUF70" s="346"/>
      <c r="CUG70" s="346"/>
      <c r="CUH70" s="346"/>
      <c r="CUI70" s="346"/>
      <c r="CUJ70" s="346"/>
      <c r="CUK70" s="346"/>
      <c r="CUL70" s="346"/>
      <c r="CUM70" s="346"/>
      <c r="CUN70" s="346"/>
      <c r="CUO70" s="346"/>
      <c r="CUP70" s="346"/>
      <c r="CUQ70" s="346"/>
      <c r="CUR70" s="346"/>
      <c r="CUS70" s="346"/>
      <c r="CUT70" s="346"/>
      <c r="CUU70" s="346"/>
      <c r="CUV70" s="346"/>
      <c r="CUW70" s="346"/>
      <c r="CUX70" s="346"/>
      <c r="CUY70" s="346"/>
      <c r="CUZ70" s="346"/>
      <c r="CVA70" s="346"/>
      <c r="CVB70" s="346"/>
      <c r="CVC70" s="346"/>
      <c r="CVD70" s="346"/>
      <c r="CVE70" s="346"/>
      <c r="CVF70" s="346"/>
      <c r="CVG70" s="346"/>
      <c r="CVH70" s="346"/>
      <c r="CVI70" s="346"/>
      <c r="CVJ70" s="346"/>
      <c r="CVK70" s="346"/>
      <c r="CVL70" s="346"/>
      <c r="CVM70" s="346"/>
      <c r="CVN70" s="346"/>
      <c r="CVO70" s="346"/>
      <c r="CVP70" s="346"/>
      <c r="CVQ70" s="346"/>
      <c r="CVR70" s="346"/>
      <c r="CVS70" s="346"/>
      <c r="CVT70" s="346"/>
      <c r="CVU70" s="346"/>
      <c r="CVV70" s="346"/>
      <c r="CVW70" s="346"/>
      <c r="CVX70" s="346"/>
      <c r="CVY70" s="346"/>
      <c r="CVZ70" s="346"/>
      <c r="CWA70" s="346"/>
      <c r="CWB70" s="346"/>
      <c r="CWC70" s="346"/>
      <c r="CWD70" s="346"/>
      <c r="CWE70" s="346"/>
      <c r="CWF70" s="346"/>
      <c r="CWG70" s="346"/>
      <c r="CWH70" s="346"/>
      <c r="CWI70" s="346"/>
      <c r="CWJ70" s="346"/>
      <c r="CWK70" s="346"/>
      <c r="CWL70" s="346"/>
      <c r="CWM70" s="346"/>
      <c r="CWN70" s="346"/>
      <c r="CWO70" s="346"/>
      <c r="CWP70" s="346"/>
      <c r="CWQ70" s="346"/>
      <c r="CWR70" s="346"/>
      <c r="CWS70" s="346"/>
      <c r="CWT70" s="346"/>
      <c r="CWU70" s="346"/>
      <c r="CWV70" s="346"/>
      <c r="CWW70" s="346"/>
      <c r="CWX70" s="346"/>
      <c r="CWY70" s="346"/>
      <c r="CWZ70" s="346"/>
      <c r="CXA70" s="346"/>
      <c r="CXB70" s="346"/>
      <c r="CXC70" s="346"/>
      <c r="CXD70" s="346"/>
      <c r="CXE70" s="346"/>
      <c r="CXF70" s="346"/>
      <c r="CXG70" s="346"/>
      <c r="CXH70" s="346"/>
      <c r="CXI70" s="346"/>
      <c r="CXJ70" s="346"/>
      <c r="CXK70" s="346"/>
      <c r="CXL70" s="346"/>
      <c r="CXM70" s="346"/>
      <c r="CXN70" s="346"/>
      <c r="CXO70" s="346"/>
      <c r="CXP70" s="346"/>
      <c r="CXQ70" s="346"/>
      <c r="CXR70" s="346"/>
      <c r="CXS70" s="346"/>
      <c r="CXT70" s="346"/>
      <c r="CXU70" s="346"/>
      <c r="CXV70" s="346"/>
      <c r="CXW70" s="346"/>
      <c r="CXX70" s="346"/>
      <c r="CXY70" s="346"/>
      <c r="CXZ70" s="346"/>
      <c r="CYA70" s="346"/>
      <c r="CYB70" s="346"/>
      <c r="CYC70" s="346"/>
      <c r="CYD70" s="346"/>
      <c r="CYE70" s="346"/>
      <c r="CYF70" s="346"/>
      <c r="CYG70" s="346"/>
      <c r="CYH70" s="346"/>
      <c r="CYI70" s="346"/>
      <c r="CYJ70" s="346"/>
      <c r="CYK70" s="346"/>
      <c r="CYL70" s="346"/>
      <c r="CYM70" s="346"/>
      <c r="CYN70" s="346"/>
      <c r="CYO70" s="346"/>
      <c r="CYP70" s="346"/>
      <c r="CYQ70" s="346"/>
      <c r="CYR70" s="346"/>
      <c r="CYS70" s="346"/>
      <c r="CYT70" s="346"/>
      <c r="CYU70" s="346"/>
      <c r="CYV70" s="346"/>
      <c r="CYW70" s="346"/>
      <c r="CYX70" s="346"/>
      <c r="CYY70" s="346"/>
      <c r="CYZ70" s="346"/>
      <c r="CZA70" s="346"/>
      <c r="CZB70" s="346"/>
      <c r="CZC70" s="346"/>
      <c r="CZD70" s="346"/>
      <c r="CZE70" s="346"/>
      <c r="CZF70" s="346"/>
      <c r="CZG70" s="346"/>
      <c r="CZH70" s="346"/>
      <c r="CZI70" s="346"/>
      <c r="CZJ70" s="346"/>
      <c r="CZK70" s="346"/>
      <c r="CZL70" s="346"/>
      <c r="CZM70" s="346"/>
      <c r="CZN70" s="346"/>
      <c r="CZO70" s="346"/>
      <c r="CZP70" s="346"/>
      <c r="CZQ70" s="346"/>
      <c r="CZR70" s="346"/>
      <c r="CZS70" s="346"/>
      <c r="CZT70" s="346"/>
      <c r="CZU70" s="346"/>
      <c r="CZV70" s="346"/>
      <c r="CZW70" s="346"/>
      <c r="CZX70" s="346"/>
      <c r="CZY70" s="346"/>
      <c r="CZZ70" s="346"/>
      <c r="DAA70" s="346"/>
      <c r="DAB70" s="346"/>
      <c r="DAC70" s="346"/>
      <c r="DAD70" s="346"/>
      <c r="DAE70" s="346"/>
      <c r="DAF70" s="346"/>
      <c r="DAG70" s="346"/>
      <c r="DAH70" s="346"/>
      <c r="DAI70" s="346"/>
      <c r="DAJ70" s="346"/>
      <c r="DAK70" s="346"/>
      <c r="DAL70" s="346"/>
      <c r="DAM70" s="346"/>
      <c r="DAN70" s="346"/>
      <c r="DAO70" s="346"/>
      <c r="DAP70" s="346"/>
      <c r="DAQ70" s="346"/>
      <c r="DAR70" s="346"/>
      <c r="DAS70" s="346"/>
      <c r="DAT70" s="346"/>
      <c r="DAU70" s="346"/>
      <c r="DAV70" s="346"/>
      <c r="DAW70" s="346"/>
      <c r="DAX70" s="346"/>
      <c r="DAY70" s="346"/>
      <c r="DAZ70" s="346"/>
      <c r="DBA70" s="346"/>
      <c r="DBB70" s="346"/>
      <c r="DBC70" s="346"/>
      <c r="DBD70" s="346"/>
      <c r="DBE70" s="346"/>
      <c r="DBF70" s="346"/>
      <c r="DBG70" s="346"/>
      <c r="DBH70" s="346"/>
      <c r="DBI70" s="346"/>
      <c r="DBJ70" s="346"/>
      <c r="DBK70" s="346"/>
      <c r="DBL70" s="346"/>
      <c r="DBM70" s="346"/>
      <c r="DBN70" s="346"/>
      <c r="DBO70" s="346"/>
      <c r="DBP70" s="346"/>
      <c r="DBQ70" s="346"/>
      <c r="DBR70" s="346"/>
      <c r="DBS70" s="346"/>
      <c r="DBT70" s="346"/>
      <c r="DBU70" s="346"/>
      <c r="DBV70" s="346"/>
      <c r="DBW70" s="346"/>
      <c r="DBX70" s="346"/>
      <c r="DBY70" s="346"/>
      <c r="DBZ70" s="346"/>
      <c r="DCA70" s="346"/>
      <c r="DCB70" s="346"/>
      <c r="DCC70" s="346"/>
      <c r="DCD70" s="346"/>
      <c r="DCE70" s="346"/>
      <c r="DCF70" s="346"/>
      <c r="DCG70" s="346"/>
      <c r="DCH70" s="346"/>
      <c r="DCI70" s="346"/>
      <c r="DCJ70" s="346"/>
      <c r="DCK70" s="346"/>
      <c r="DCL70" s="346"/>
      <c r="DCM70" s="346"/>
      <c r="DCN70" s="346"/>
      <c r="DCO70" s="346"/>
      <c r="DCP70" s="346"/>
      <c r="DCQ70" s="346"/>
      <c r="DCR70" s="346"/>
      <c r="DCS70" s="346"/>
      <c r="DCT70" s="346"/>
      <c r="DCU70" s="346"/>
      <c r="DCV70" s="346"/>
      <c r="DCW70" s="346"/>
      <c r="DCX70" s="346"/>
      <c r="DCY70" s="346"/>
      <c r="DCZ70" s="346"/>
      <c r="DDA70" s="346"/>
      <c r="DDB70" s="346"/>
      <c r="DDC70" s="346"/>
      <c r="DDD70" s="346"/>
      <c r="DDE70" s="346"/>
      <c r="DDF70" s="346"/>
      <c r="DDG70" s="346"/>
      <c r="DDH70" s="346"/>
      <c r="DDI70" s="346"/>
      <c r="DDJ70" s="346"/>
      <c r="DDK70" s="346"/>
      <c r="DDL70" s="346"/>
      <c r="DDM70" s="346"/>
      <c r="DDN70" s="346"/>
      <c r="DDO70" s="346"/>
      <c r="DDP70" s="346"/>
      <c r="DDQ70" s="346"/>
      <c r="DDR70" s="346"/>
      <c r="DDS70" s="346"/>
      <c r="DDT70" s="346"/>
      <c r="DDU70" s="346"/>
      <c r="DDV70" s="346"/>
      <c r="DDW70" s="346"/>
      <c r="DDX70" s="346"/>
      <c r="DDY70" s="346"/>
      <c r="DDZ70" s="346"/>
      <c r="DEA70" s="346"/>
      <c r="DEB70" s="346"/>
      <c r="DEC70" s="346"/>
      <c r="DED70" s="346"/>
      <c r="DEE70" s="346"/>
      <c r="DEF70" s="346"/>
      <c r="DEG70" s="346"/>
      <c r="DEH70" s="346"/>
      <c r="DEI70" s="346"/>
      <c r="DEJ70" s="346"/>
      <c r="DEK70" s="346"/>
      <c r="DEL70" s="346"/>
      <c r="DEM70" s="346"/>
      <c r="DEN70" s="346"/>
      <c r="DEO70" s="346"/>
      <c r="DEP70" s="346"/>
      <c r="DEQ70" s="346"/>
      <c r="DER70" s="346"/>
      <c r="DES70" s="346"/>
      <c r="DET70" s="346"/>
      <c r="DEU70" s="346"/>
      <c r="DEV70" s="346"/>
      <c r="DEW70" s="346"/>
      <c r="DEX70" s="346"/>
      <c r="DEY70" s="346"/>
      <c r="DEZ70" s="346"/>
      <c r="DFA70" s="346"/>
      <c r="DFB70" s="346"/>
      <c r="DFC70" s="346"/>
      <c r="DFD70" s="346"/>
      <c r="DFE70" s="346"/>
      <c r="DFF70" s="346"/>
      <c r="DFG70" s="346"/>
      <c r="DFH70" s="346"/>
      <c r="DFI70" s="346"/>
      <c r="DFJ70" s="346"/>
      <c r="DFK70" s="346"/>
      <c r="DFL70" s="346"/>
      <c r="DFM70" s="346"/>
      <c r="DFN70" s="346"/>
      <c r="DFO70" s="346"/>
      <c r="DFP70" s="346"/>
      <c r="DFQ70" s="346"/>
      <c r="DFR70" s="346"/>
      <c r="DFS70" s="346"/>
      <c r="DFT70" s="346"/>
      <c r="DFU70" s="346"/>
      <c r="DFV70" s="346"/>
      <c r="DFW70" s="346"/>
      <c r="DFX70" s="346"/>
      <c r="DFY70" s="346"/>
      <c r="DFZ70" s="346"/>
      <c r="DGA70" s="346"/>
      <c r="DGB70" s="346"/>
      <c r="DGC70" s="346"/>
      <c r="DGD70" s="346"/>
      <c r="DGE70" s="346"/>
      <c r="DGF70" s="346"/>
      <c r="DGG70" s="346"/>
      <c r="DGH70" s="346"/>
      <c r="DGI70" s="346"/>
      <c r="DGJ70" s="346"/>
      <c r="DGK70" s="346"/>
      <c r="DGL70" s="346"/>
      <c r="DGM70" s="346"/>
      <c r="DGN70" s="346"/>
      <c r="DGO70" s="346"/>
      <c r="DGP70" s="346"/>
      <c r="DGQ70" s="346"/>
      <c r="DGR70" s="346"/>
      <c r="DGS70" s="346"/>
      <c r="DGT70" s="346"/>
      <c r="DGU70" s="346"/>
      <c r="DGV70" s="346"/>
      <c r="DGW70" s="346"/>
      <c r="DGX70" s="346"/>
      <c r="DGY70" s="346"/>
      <c r="DGZ70" s="346"/>
      <c r="DHA70" s="346"/>
      <c r="DHB70" s="346"/>
      <c r="DHC70" s="346"/>
      <c r="DHD70" s="346"/>
      <c r="DHE70" s="346"/>
      <c r="DHF70" s="346"/>
      <c r="DHG70" s="346"/>
      <c r="DHH70" s="346"/>
      <c r="DHI70" s="346"/>
      <c r="DHJ70" s="346"/>
      <c r="DHK70" s="346"/>
      <c r="DHL70" s="346"/>
      <c r="DHM70" s="346"/>
      <c r="DHN70" s="346"/>
      <c r="DHO70" s="346"/>
      <c r="DHP70" s="346"/>
      <c r="DHQ70" s="346"/>
      <c r="DHR70" s="346"/>
      <c r="DHS70" s="346"/>
      <c r="DHT70" s="346"/>
      <c r="DHU70" s="346"/>
      <c r="DHV70" s="346"/>
      <c r="DHW70" s="346"/>
      <c r="DHX70" s="346"/>
      <c r="DHY70" s="346"/>
      <c r="DHZ70" s="346"/>
      <c r="DIA70" s="346"/>
      <c r="DIB70" s="346"/>
      <c r="DIC70" s="346"/>
      <c r="DID70" s="346"/>
      <c r="DIE70" s="346"/>
      <c r="DIF70" s="346"/>
      <c r="DIG70" s="346"/>
      <c r="DIH70" s="346"/>
      <c r="DII70" s="346"/>
      <c r="DIJ70" s="346"/>
      <c r="DIK70" s="346"/>
      <c r="DIL70" s="346"/>
      <c r="DIM70" s="346"/>
      <c r="DIN70" s="346"/>
      <c r="DIO70" s="346"/>
      <c r="DIP70" s="346"/>
      <c r="DIQ70" s="346"/>
      <c r="DIR70" s="346"/>
      <c r="DIS70" s="346"/>
      <c r="DIT70" s="346"/>
      <c r="DIU70" s="346"/>
      <c r="DIV70" s="346"/>
      <c r="DIW70" s="346"/>
      <c r="DIX70" s="346"/>
      <c r="DIY70" s="346"/>
      <c r="DIZ70" s="346"/>
      <c r="DJA70" s="346"/>
      <c r="DJB70" s="346"/>
      <c r="DJC70" s="346"/>
      <c r="DJD70" s="346"/>
      <c r="DJE70" s="346"/>
      <c r="DJF70" s="346"/>
      <c r="DJG70" s="346"/>
      <c r="DJH70" s="346"/>
      <c r="DJI70" s="346"/>
      <c r="DJJ70" s="346"/>
      <c r="DJK70" s="346"/>
      <c r="DJL70" s="346"/>
      <c r="DJM70" s="346"/>
      <c r="DJN70" s="346"/>
      <c r="DJO70" s="346"/>
      <c r="DJP70" s="346"/>
      <c r="DJQ70" s="346"/>
      <c r="DJR70" s="346"/>
      <c r="DJS70" s="346"/>
      <c r="DJT70" s="346"/>
      <c r="DJU70" s="346"/>
      <c r="DJV70" s="346"/>
      <c r="DJW70" s="346"/>
      <c r="DJX70" s="346"/>
      <c r="DJY70" s="346"/>
      <c r="DJZ70" s="346"/>
      <c r="DKA70" s="346"/>
      <c r="DKB70" s="346"/>
      <c r="DKC70" s="346"/>
      <c r="DKD70" s="346"/>
      <c r="DKE70" s="346"/>
      <c r="DKF70" s="346"/>
      <c r="DKG70" s="346"/>
      <c r="DKH70" s="346"/>
      <c r="DKI70" s="346"/>
      <c r="DKJ70" s="346"/>
      <c r="DKK70" s="346"/>
      <c r="DKL70" s="346"/>
      <c r="DKM70" s="346"/>
      <c r="DKN70" s="346"/>
      <c r="DKO70" s="346"/>
      <c r="DKP70" s="346"/>
      <c r="DKQ70" s="346"/>
      <c r="DKR70" s="346"/>
      <c r="DKS70" s="346"/>
      <c r="DKT70" s="346"/>
      <c r="DKU70" s="346"/>
      <c r="DKV70" s="346"/>
      <c r="DKW70" s="346"/>
      <c r="DKX70" s="346"/>
      <c r="DKY70" s="346"/>
      <c r="DKZ70" s="346"/>
      <c r="DLA70" s="346"/>
      <c r="DLB70" s="346"/>
      <c r="DLC70" s="346"/>
      <c r="DLD70" s="346"/>
      <c r="DLE70" s="346"/>
      <c r="DLF70" s="346"/>
      <c r="DLG70" s="346"/>
      <c r="DLH70" s="346"/>
      <c r="DLI70" s="346"/>
      <c r="DLJ70" s="346"/>
      <c r="DLK70" s="346"/>
      <c r="DLL70" s="346"/>
      <c r="DLM70" s="346"/>
      <c r="DLN70" s="346"/>
      <c r="DLO70" s="346"/>
      <c r="DLP70" s="346"/>
      <c r="DLQ70" s="346"/>
      <c r="DLR70" s="346"/>
      <c r="DLS70" s="346"/>
      <c r="DLT70" s="346"/>
      <c r="DLU70" s="346"/>
      <c r="DLV70" s="346"/>
      <c r="DLW70" s="346"/>
      <c r="DLX70" s="346"/>
      <c r="DLY70" s="346"/>
      <c r="DLZ70" s="346"/>
      <c r="DMA70" s="346"/>
      <c r="DMB70" s="346"/>
      <c r="DMC70" s="346"/>
      <c r="DMD70" s="346"/>
      <c r="DME70" s="346"/>
      <c r="DMF70" s="346"/>
      <c r="DMG70" s="346"/>
      <c r="DMH70" s="346"/>
      <c r="DMI70" s="346"/>
      <c r="DMJ70" s="346"/>
      <c r="DMK70" s="346"/>
      <c r="DML70" s="346"/>
      <c r="DMM70" s="346"/>
      <c r="DMN70" s="346"/>
      <c r="DMO70" s="346"/>
      <c r="DMP70" s="346"/>
      <c r="DMQ70" s="346"/>
      <c r="DMR70" s="346"/>
      <c r="DMS70" s="346"/>
      <c r="DMT70" s="346"/>
      <c r="DMU70" s="346"/>
      <c r="DMV70" s="346"/>
      <c r="DMW70" s="346"/>
      <c r="DMX70" s="346"/>
      <c r="DMY70" s="346"/>
      <c r="DMZ70" s="346"/>
      <c r="DNA70" s="346"/>
      <c r="DNB70" s="346"/>
      <c r="DNC70" s="346"/>
      <c r="DND70" s="346"/>
      <c r="DNE70" s="346"/>
      <c r="DNF70" s="346"/>
      <c r="DNG70" s="346"/>
      <c r="DNH70" s="346"/>
      <c r="DNI70" s="346"/>
      <c r="DNJ70" s="346"/>
      <c r="DNK70" s="346"/>
      <c r="DNL70" s="346"/>
      <c r="DNM70" s="346"/>
      <c r="DNN70" s="346"/>
      <c r="DNO70" s="346"/>
      <c r="DNP70" s="346"/>
      <c r="DNQ70" s="346"/>
      <c r="DNR70" s="346"/>
      <c r="DNS70" s="346"/>
      <c r="DNT70" s="346"/>
      <c r="DNU70" s="346"/>
      <c r="DNV70" s="346"/>
      <c r="DNW70" s="346"/>
      <c r="DNX70" s="346"/>
      <c r="DNY70" s="346"/>
      <c r="DNZ70" s="346"/>
      <c r="DOA70" s="346"/>
      <c r="DOB70" s="346"/>
      <c r="DOC70" s="346"/>
      <c r="DOD70" s="346"/>
      <c r="DOE70" s="346"/>
      <c r="DOF70" s="346"/>
      <c r="DOG70" s="346"/>
      <c r="DOH70" s="346"/>
      <c r="DOI70" s="346"/>
      <c r="DOJ70" s="346"/>
      <c r="DOK70" s="346"/>
      <c r="DOL70" s="346"/>
      <c r="DOM70" s="346"/>
      <c r="DON70" s="346"/>
      <c r="DOO70" s="346"/>
      <c r="DOP70" s="346"/>
      <c r="DOQ70" s="346"/>
      <c r="DOR70" s="346"/>
      <c r="DOS70" s="346"/>
      <c r="DOT70" s="346"/>
      <c r="DOU70" s="346"/>
      <c r="DOV70" s="346"/>
      <c r="DOW70" s="346"/>
      <c r="DOX70" s="346"/>
      <c r="DOY70" s="346"/>
      <c r="DOZ70" s="346"/>
      <c r="DPA70" s="346"/>
      <c r="DPB70" s="346"/>
      <c r="DPC70" s="346"/>
      <c r="DPD70" s="346"/>
      <c r="DPE70" s="346"/>
      <c r="DPF70" s="346"/>
      <c r="DPG70" s="346"/>
      <c r="DPH70" s="346"/>
      <c r="DPI70" s="346"/>
      <c r="DPJ70" s="346"/>
      <c r="DPK70" s="346"/>
      <c r="DPL70" s="346"/>
      <c r="DPM70" s="346"/>
      <c r="DPN70" s="346"/>
      <c r="DPO70" s="346"/>
      <c r="DPP70" s="346"/>
      <c r="DPQ70" s="346"/>
      <c r="DPR70" s="346"/>
      <c r="DPS70" s="346"/>
      <c r="DPT70" s="346"/>
      <c r="DPU70" s="346"/>
      <c r="DPV70" s="346"/>
      <c r="DPW70" s="346"/>
      <c r="DPX70" s="346"/>
      <c r="DPY70" s="346"/>
      <c r="DPZ70" s="346"/>
      <c r="DQA70" s="346"/>
      <c r="DQB70" s="346"/>
      <c r="DQC70" s="346"/>
      <c r="DQD70" s="346"/>
      <c r="DQE70" s="346"/>
      <c r="DQF70" s="346"/>
      <c r="DQG70" s="346"/>
      <c r="DQH70" s="346"/>
      <c r="DQI70" s="346"/>
      <c r="DQJ70" s="346"/>
      <c r="DQK70" s="346"/>
      <c r="DQL70" s="346"/>
      <c r="DQM70" s="346"/>
      <c r="DQN70" s="346"/>
      <c r="DQO70" s="346"/>
      <c r="DQP70" s="346"/>
      <c r="DQQ70" s="346"/>
      <c r="DQR70" s="346"/>
      <c r="DQS70" s="346"/>
      <c r="DQT70" s="346"/>
      <c r="DQU70" s="346"/>
      <c r="DQV70" s="346"/>
      <c r="DQW70" s="346"/>
      <c r="DQX70" s="346"/>
      <c r="DQY70" s="346"/>
      <c r="DQZ70" s="346"/>
      <c r="DRA70" s="346"/>
      <c r="DRB70" s="346"/>
      <c r="DRC70" s="346"/>
      <c r="DRD70" s="346"/>
      <c r="DRE70" s="346"/>
      <c r="DRF70" s="346"/>
      <c r="DRG70" s="346"/>
      <c r="DRH70" s="346"/>
      <c r="DRI70" s="346"/>
      <c r="DRJ70" s="346"/>
      <c r="DRK70" s="346"/>
      <c r="DRL70" s="346"/>
      <c r="DRM70" s="346"/>
      <c r="DRN70" s="346"/>
      <c r="DRO70" s="346"/>
      <c r="DRP70" s="346"/>
      <c r="DRQ70" s="346"/>
      <c r="DRR70" s="346"/>
      <c r="DRS70" s="346"/>
      <c r="DRT70" s="346"/>
      <c r="DRU70" s="346"/>
      <c r="DRV70" s="346"/>
      <c r="DRW70" s="346"/>
      <c r="DRX70" s="346"/>
      <c r="DRY70" s="346"/>
      <c r="DRZ70" s="346"/>
      <c r="DSA70" s="346"/>
      <c r="DSB70" s="346"/>
      <c r="DSC70" s="346"/>
      <c r="DSD70" s="346"/>
      <c r="DSE70" s="346"/>
      <c r="DSF70" s="346"/>
      <c r="DSG70" s="346"/>
      <c r="DSH70" s="346"/>
      <c r="DSI70" s="346"/>
      <c r="DSJ70" s="346"/>
      <c r="DSK70" s="346"/>
      <c r="DSL70" s="346"/>
      <c r="DSM70" s="346"/>
      <c r="DSN70" s="346"/>
      <c r="DSO70" s="346"/>
      <c r="DSP70" s="346"/>
      <c r="DSQ70" s="346"/>
      <c r="DSR70" s="346"/>
      <c r="DSS70" s="346"/>
      <c r="DST70" s="346"/>
      <c r="DSU70" s="346"/>
      <c r="DSV70" s="346"/>
      <c r="DSW70" s="346"/>
      <c r="DSX70" s="346"/>
      <c r="DSY70" s="346"/>
      <c r="DSZ70" s="346"/>
      <c r="DTA70" s="346"/>
      <c r="DTB70" s="346"/>
      <c r="DTC70" s="346"/>
      <c r="DTD70" s="346"/>
      <c r="DTE70" s="346"/>
      <c r="DTF70" s="346"/>
      <c r="DTG70" s="346"/>
      <c r="DTH70" s="346"/>
      <c r="DTI70" s="346"/>
      <c r="DTJ70" s="346"/>
      <c r="DTK70" s="346"/>
      <c r="DTL70" s="346"/>
      <c r="DTM70" s="346"/>
      <c r="DTN70" s="346"/>
      <c r="DTO70" s="346"/>
      <c r="DTP70" s="346"/>
      <c r="DTQ70" s="346"/>
      <c r="DTR70" s="346"/>
      <c r="DTS70" s="346"/>
      <c r="DTT70" s="346"/>
      <c r="DTU70" s="346"/>
      <c r="DTV70" s="346"/>
      <c r="DTW70" s="346"/>
      <c r="DTX70" s="346"/>
      <c r="DTY70" s="346"/>
      <c r="DTZ70" s="346"/>
      <c r="DUA70" s="346"/>
      <c r="DUB70" s="346"/>
      <c r="DUC70" s="346"/>
      <c r="DUD70" s="346"/>
      <c r="DUE70" s="346"/>
      <c r="DUF70" s="346"/>
      <c r="DUG70" s="346"/>
      <c r="DUH70" s="346"/>
      <c r="DUI70" s="346"/>
      <c r="DUJ70" s="346"/>
      <c r="DUK70" s="346"/>
      <c r="DUL70" s="346"/>
      <c r="DUM70" s="346"/>
      <c r="DUN70" s="346"/>
      <c r="DUO70" s="346"/>
      <c r="DUP70" s="346"/>
      <c r="DUQ70" s="346"/>
      <c r="DUR70" s="346"/>
      <c r="DUS70" s="346"/>
      <c r="DUT70" s="346"/>
      <c r="DUU70" s="346"/>
      <c r="DUV70" s="346"/>
      <c r="DUW70" s="346"/>
      <c r="DUX70" s="346"/>
      <c r="DUY70" s="346"/>
      <c r="DUZ70" s="346"/>
      <c r="DVA70" s="346"/>
      <c r="DVB70" s="346"/>
      <c r="DVC70" s="346"/>
      <c r="DVD70" s="346"/>
      <c r="DVE70" s="346"/>
      <c r="DVF70" s="346"/>
      <c r="DVG70" s="346"/>
      <c r="DVH70" s="346"/>
      <c r="DVI70" s="346"/>
      <c r="DVJ70" s="346"/>
      <c r="DVK70" s="346"/>
      <c r="DVL70" s="346"/>
      <c r="DVM70" s="346"/>
      <c r="DVN70" s="346"/>
      <c r="DVO70" s="346"/>
      <c r="DVP70" s="346"/>
      <c r="DVQ70" s="346"/>
      <c r="DVR70" s="346"/>
      <c r="DVS70" s="346"/>
      <c r="DVT70" s="346"/>
      <c r="DVU70" s="346"/>
      <c r="DVV70" s="346"/>
      <c r="DVW70" s="346"/>
      <c r="DVX70" s="346"/>
      <c r="DVY70" s="346"/>
      <c r="DVZ70" s="346"/>
      <c r="DWA70" s="346"/>
      <c r="DWB70" s="346"/>
      <c r="DWC70" s="346"/>
      <c r="DWD70" s="346"/>
      <c r="DWE70" s="346"/>
      <c r="DWF70" s="346"/>
      <c r="DWG70" s="346"/>
      <c r="DWH70" s="346"/>
      <c r="DWI70" s="346"/>
      <c r="DWJ70" s="346"/>
      <c r="DWK70" s="346"/>
      <c r="DWL70" s="346"/>
      <c r="DWM70" s="346"/>
      <c r="DWN70" s="346"/>
      <c r="DWO70" s="346"/>
      <c r="DWP70" s="346"/>
      <c r="DWQ70" s="346"/>
      <c r="DWR70" s="346"/>
      <c r="DWS70" s="346"/>
      <c r="DWT70" s="346"/>
      <c r="DWU70" s="346"/>
      <c r="DWV70" s="346"/>
      <c r="DWW70" s="346"/>
      <c r="DWX70" s="346"/>
      <c r="DWY70" s="346"/>
      <c r="DWZ70" s="346"/>
      <c r="DXA70" s="346"/>
      <c r="DXB70" s="346"/>
      <c r="DXC70" s="346"/>
      <c r="DXD70" s="346"/>
      <c r="DXE70" s="346"/>
      <c r="DXF70" s="346"/>
      <c r="DXG70" s="346"/>
      <c r="DXH70" s="346"/>
      <c r="DXI70" s="346"/>
      <c r="DXJ70" s="346"/>
      <c r="DXK70" s="346"/>
      <c r="DXL70" s="346"/>
      <c r="DXM70" s="346"/>
      <c r="DXN70" s="346"/>
      <c r="DXO70" s="346"/>
      <c r="DXP70" s="346"/>
      <c r="DXQ70" s="346"/>
      <c r="DXR70" s="346"/>
      <c r="DXS70" s="346"/>
      <c r="DXT70" s="346"/>
      <c r="DXU70" s="346"/>
      <c r="DXV70" s="346"/>
      <c r="DXW70" s="346"/>
      <c r="DXX70" s="346"/>
      <c r="DXY70" s="346"/>
      <c r="DXZ70" s="346"/>
      <c r="DYA70" s="346"/>
      <c r="DYB70" s="346"/>
      <c r="DYC70" s="346"/>
      <c r="DYD70" s="346"/>
      <c r="DYE70" s="346"/>
      <c r="DYF70" s="346"/>
      <c r="DYG70" s="346"/>
      <c r="DYH70" s="346"/>
      <c r="DYI70" s="346"/>
      <c r="DYJ70" s="346"/>
      <c r="DYK70" s="346"/>
      <c r="DYL70" s="346"/>
      <c r="DYM70" s="346"/>
      <c r="DYN70" s="346"/>
      <c r="DYO70" s="346"/>
      <c r="DYP70" s="346"/>
      <c r="DYQ70" s="346"/>
      <c r="DYR70" s="346"/>
      <c r="DYS70" s="346"/>
      <c r="DYT70" s="346"/>
      <c r="DYU70" s="346"/>
      <c r="DYV70" s="346"/>
      <c r="DYW70" s="346"/>
      <c r="DYX70" s="346"/>
      <c r="DYY70" s="346"/>
      <c r="DYZ70" s="346"/>
      <c r="DZA70" s="346"/>
      <c r="DZB70" s="346"/>
      <c r="DZC70" s="346"/>
      <c r="DZD70" s="346"/>
      <c r="DZE70" s="346"/>
      <c r="DZF70" s="346"/>
      <c r="DZG70" s="346"/>
      <c r="DZH70" s="346"/>
      <c r="DZI70" s="346"/>
      <c r="DZJ70" s="346"/>
      <c r="DZK70" s="346"/>
      <c r="DZL70" s="346"/>
      <c r="DZM70" s="346"/>
      <c r="DZN70" s="346"/>
      <c r="DZO70" s="346"/>
      <c r="DZP70" s="346"/>
      <c r="DZQ70" s="346"/>
      <c r="DZR70" s="346"/>
      <c r="DZS70" s="346"/>
      <c r="DZT70" s="346"/>
      <c r="DZU70" s="346"/>
      <c r="DZV70" s="346"/>
      <c r="DZW70" s="346"/>
      <c r="DZX70" s="346"/>
      <c r="DZY70" s="346"/>
      <c r="DZZ70" s="346"/>
      <c r="EAA70" s="346"/>
      <c r="EAB70" s="346"/>
      <c r="EAC70" s="346"/>
      <c r="EAD70" s="346"/>
      <c r="EAE70" s="346"/>
      <c r="EAF70" s="346"/>
      <c r="EAG70" s="346"/>
      <c r="EAH70" s="346"/>
      <c r="EAI70" s="346"/>
      <c r="EAJ70" s="346"/>
      <c r="EAK70" s="346"/>
      <c r="EAL70" s="346"/>
      <c r="EAM70" s="346"/>
      <c r="EAN70" s="346"/>
      <c r="EAO70" s="346"/>
      <c r="EAP70" s="346"/>
      <c r="EAQ70" s="346"/>
      <c r="EAR70" s="346"/>
      <c r="EAS70" s="346"/>
      <c r="EAT70" s="346"/>
      <c r="EAU70" s="346"/>
      <c r="EAV70" s="346"/>
      <c r="EAW70" s="346"/>
      <c r="EAX70" s="346"/>
      <c r="EAY70" s="346"/>
      <c r="EAZ70" s="346"/>
      <c r="EBA70" s="346"/>
      <c r="EBB70" s="346"/>
      <c r="EBC70" s="346"/>
      <c r="EBD70" s="346"/>
      <c r="EBE70" s="346"/>
      <c r="EBF70" s="346"/>
      <c r="EBG70" s="346"/>
      <c r="EBH70" s="346"/>
      <c r="EBI70" s="346"/>
      <c r="EBJ70" s="346"/>
      <c r="EBK70" s="346"/>
      <c r="EBL70" s="346"/>
      <c r="EBM70" s="346"/>
      <c r="EBN70" s="346"/>
      <c r="EBO70" s="346"/>
      <c r="EBP70" s="346"/>
      <c r="EBQ70" s="346"/>
      <c r="EBR70" s="346"/>
      <c r="EBS70" s="346"/>
      <c r="EBT70" s="346"/>
      <c r="EBU70" s="346"/>
      <c r="EBV70" s="346"/>
      <c r="EBW70" s="346"/>
      <c r="EBX70" s="346"/>
      <c r="EBY70" s="346"/>
      <c r="EBZ70" s="346"/>
      <c r="ECA70" s="346"/>
      <c r="ECB70" s="346"/>
      <c r="ECC70" s="346"/>
      <c r="ECD70" s="346"/>
      <c r="ECE70" s="346"/>
      <c r="ECF70" s="346"/>
      <c r="ECG70" s="346"/>
      <c r="ECH70" s="346"/>
      <c r="ECI70" s="346"/>
      <c r="ECJ70" s="346"/>
      <c r="ECK70" s="346"/>
      <c r="ECL70" s="346"/>
      <c r="ECM70" s="346"/>
      <c r="ECN70" s="346"/>
      <c r="ECO70" s="346"/>
      <c r="ECP70" s="346"/>
      <c r="ECQ70" s="346"/>
      <c r="ECR70" s="346"/>
      <c r="ECS70" s="346"/>
      <c r="ECT70" s="346"/>
      <c r="ECU70" s="346"/>
      <c r="ECV70" s="346"/>
      <c r="ECW70" s="346"/>
      <c r="ECX70" s="346"/>
      <c r="ECY70" s="346"/>
      <c r="ECZ70" s="346"/>
      <c r="EDA70" s="346"/>
      <c r="EDB70" s="346"/>
      <c r="EDC70" s="346"/>
      <c r="EDD70" s="346"/>
      <c r="EDE70" s="346"/>
      <c r="EDF70" s="346"/>
      <c r="EDG70" s="346"/>
      <c r="EDH70" s="346"/>
      <c r="EDI70" s="346"/>
      <c r="EDJ70" s="346"/>
      <c r="EDK70" s="346"/>
      <c r="EDL70" s="346"/>
      <c r="EDM70" s="346"/>
      <c r="EDN70" s="346"/>
      <c r="EDO70" s="346"/>
      <c r="EDP70" s="346"/>
      <c r="EDQ70" s="346"/>
      <c r="EDR70" s="346"/>
      <c r="EDS70" s="346"/>
      <c r="EDT70" s="346"/>
      <c r="EDU70" s="346"/>
      <c r="EDV70" s="346"/>
      <c r="EDW70" s="346"/>
      <c r="EDX70" s="346"/>
      <c r="EDY70" s="346"/>
      <c r="EDZ70" s="346"/>
      <c r="EEA70" s="346"/>
      <c r="EEB70" s="346"/>
      <c r="EEC70" s="346"/>
      <c r="EED70" s="346"/>
      <c r="EEE70" s="346"/>
      <c r="EEF70" s="346"/>
      <c r="EEG70" s="346"/>
      <c r="EEH70" s="346"/>
      <c r="EEI70" s="346"/>
      <c r="EEJ70" s="346"/>
      <c r="EEK70" s="346"/>
      <c r="EEL70" s="346"/>
      <c r="EEM70" s="346"/>
      <c r="EEN70" s="346"/>
      <c r="EEO70" s="346"/>
      <c r="EEP70" s="346"/>
      <c r="EEQ70" s="346"/>
      <c r="EER70" s="346"/>
      <c r="EES70" s="346"/>
      <c r="EET70" s="346"/>
      <c r="EEU70" s="346"/>
      <c r="EEV70" s="346"/>
      <c r="EEW70" s="346"/>
      <c r="EEX70" s="346"/>
      <c r="EEY70" s="346"/>
      <c r="EEZ70" s="346"/>
      <c r="EFA70" s="346"/>
      <c r="EFB70" s="346"/>
      <c r="EFC70" s="346"/>
      <c r="EFD70" s="346"/>
      <c r="EFE70" s="346"/>
      <c r="EFF70" s="346"/>
      <c r="EFG70" s="346"/>
      <c r="EFH70" s="346"/>
      <c r="EFI70" s="346"/>
      <c r="EFJ70" s="346"/>
      <c r="EFK70" s="346"/>
      <c r="EFL70" s="346"/>
      <c r="EFM70" s="346"/>
      <c r="EFN70" s="346"/>
      <c r="EFO70" s="346"/>
      <c r="EFP70" s="346"/>
      <c r="EFQ70" s="346"/>
      <c r="EFR70" s="346"/>
      <c r="EFS70" s="346"/>
      <c r="EFT70" s="346"/>
      <c r="EFU70" s="346"/>
      <c r="EFV70" s="346"/>
      <c r="EFW70" s="346"/>
      <c r="EFX70" s="346"/>
      <c r="EFY70" s="346"/>
      <c r="EFZ70" s="346"/>
      <c r="EGA70" s="346"/>
      <c r="EGB70" s="346"/>
      <c r="EGC70" s="346"/>
      <c r="EGD70" s="346"/>
      <c r="EGE70" s="346"/>
      <c r="EGF70" s="346"/>
      <c r="EGG70" s="346"/>
      <c r="EGH70" s="346"/>
      <c r="EGI70" s="346"/>
      <c r="EGJ70" s="346"/>
      <c r="EGK70" s="346"/>
      <c r="EGL70" s="346"/>
      <c r="EGM70" s="346"/>
      <c r="EGN70" s="346"/>
      <c r="EGO70" s="346"/>
      <c r="EGP70" s="346"/>
      <c r="EGQ70" s="346"/>
      <c r="EGR70" s="346"/>
      <c r="EGS70" s="346"/>
      <c r="EGT70" s="346"/>
      <c r="EGU70" s="346"/>
      <c r="EGV70" s="346"/>
      <c r="EGW70" s="346"/>
      <c r="EGX70" s="346"/>
      <c r="EGY70" s="346"/>
      <c r="EGZ70" s="346"/>
      <c r="EHA70" s="346"/>
      <c r="EHB70" s="346"/>
      <c r="EHC70" s="346"/>
      <c r="EHD70" s="346"/>
      <c r="EHE70" s="346"/>
      <c r="EHF70" s="346"/>
      <c r="EHG70" s="346"/>
      <c r="EHH70" s="346"/>
      <c r="EHI70" s="346"/>
      <c r="EHJ70" s="346"/>
      <c r="EHK70" s="346"/>
      <c r="EHL70" s="346"/>
      <c r="EHM70" s="346"/>
      <c r="EHN70" s="346"/>
      <c r="EHO70" s="346"/>
      <c r="EHP70" s="346"/>
      <c r="EHQ70" s="346"/>
      <c r="EHR70" s="346"/>
      <c r="EHS70" s="346"/>
      <c r="EHT70" s="346"/>
      <c r="EHU70" s="346"/>
      <c r="EHV70" s="346"/>
      <c r="EHW70" s="346"/>
      <c r="EHX70" s="346"/>
      <c r="EHY70" s="346"/>
      <c r="EHZ70" s="346"/>
      <c r="EIA70" s="346"/>
      <c r="EIB70" s="346"/>
      <c r="EIC70" s="346"/>
      <c r="EID70" s="346"/>
      <c r="EIE70" s="346"/>
      <c r="EIF70" s="346"/>
      <c r="EIG70" s="346"/>
      <c r="EIH70" s="346"/>
      <c r="EII70" s="346"/>
      <c r="EIJ70" s="346"/>
      <c r="EIK70" s="346"/>
      <c r="EIL70" s="346"/>
      <c r="EIM70" s="346"/>
      <c r="EIN70" s="346"/>
      <c r="EIO70" s="346"/>
      <c r="EIP70" s="346"/>
      <c r="EIQ70" s="346"/>
      <c r="EIR70" s="346"/>
      <c r="EIS70" s="346"/>
      <c r="EIT70" s="346"/>
      <c r="EIU70" s="346"/>
      <c r="EIV70" s="346"/>
      <c r="EIW70" s="346"/>
      <c r="EIX70" s="346"/>
      <c r="EIY70" s="346"/>
      <c r="EIZ70" s="346"/>
      <c r="EJA70" s="346"/>
      <c r="EJB70" s="346"/>
      <c r="EJC70" s="346"/>
      <c r="EJD70" s="346"/>
      <c r="EJE70" s="346"/>
      <c r="EJF70" s="346"/>
      <c r="EJG70" s="346"/>
      <c r="EJH70" s="346"/>
      <c r="EJI70" s="346"/>
      <c r="EJJ70" s="346"/>
      <c r="EJK70" s="346"/>
      <c r="EJL70" s="346"/>
      <c r="EJM70" s="346"/>
      <c r="EJN70" s="346"/>
      <c r="EJO70" s="346"/>
      <c r="EJP70" s="346"/>
      <c r="EJQ70" s="346"/>
      <c r="EJR70" s="346"/>
      <c r="EJS70" s="346"/>
      <c r="EJT70" s="346"/>
      <c r="EJU70" s="346"/>
      <c r="EJV70" s="346"/>
      <c r="EJW70" s="346"/>
      <c r="EJX70" s="346"/>
      <c r="EJY70" s="346"/>
      <c r="EJZ70" s="346"/>
      <c r="EKA70" s="346"/>
      <c r="EKB70" s="346"/>
      <c r="EKC70" s="346"/>
      <c r="EKD70" s="346"/>
      <c r="EKE70" s="346"/>
      <c r="EKF70" s="346"/>
      <c r="EKG70" s="346"/>
      <c r="EKH70" s="346"/>
      <c r="EKI70" s="346"/>
      <c r="EKJ70" s="346"/>
      <c r="EKK70" s="346"/>
      <c r="EKL70" s="346"/>
      <c r="EKM70" s="346"/>
      <c r="EKN70" s="346"/>
      <c r="EKO70" s="346"/>
      <c r="EKP70" s="346"/>
      <c r="EKQ70" s="346"/>
      <c r="EKR70" s="346"/>
      <c r="EKS70" s="346"/>
      <c r="EKT70" s="346"/>
      <c r="EKU70" s="346"/>
      <c r="EKV70" s="346"/>
      <c r="EKW70" s="346"/>
      <c r="EKX70" s="346"/>
      <c r="EKY70" s="346"/>
      <c r="EKZ70" s="346"/>
      <c r="ELA70" s="346"/>
      <c r="ELB70" s="346"/>
      <c r="ELC70" s="346"/>
      <c r="ELD70" s="346"/>
      <c r="ELE70" s="346"/>
      <c r="ELF70" s="346"/>
      <c r="ELG70" s="346"/>
      <c r="ELH70" s="346"/>
      <c r="ELI70" s="346"/>
      <c r="ELJ70" s="346"/>
      <c r="ELK70" s="346"/>
      <c r="ELL70" s="346"/>
      <c r="ELM70" s="346"/>
      <c r="ELN70" s="346"/>
      <c r="ELO70" s="346"/>
      <c r="ELP70" s="346"/>
      <c r="ELQ70" s="346"/>
      <c r="ELR70" s="346"/>
      <c r="ELS70" s="346"/>
      <c r="ELT70" s="346"/>
      <c r="ELU70" s="346"/>
      <c r="ELV70" s="346"/>
      <c r="ELW70" s="346"/>
      <c r="ELX70" s="346"/>
      <c r="ELY70" s="346"/>
      <c r="ELZ70" s="346"/>
      <c r="EMA70" s="346"/>
      <c r="EMB70" s="346"/>
      <c r="EMC70" s="346"/>
      <c r="EMD70" s="346"/>
      <c r="EME70" s="346"/>
      <c r="EMF70" s="346"/>
      <c r="EMG70" s="346"/>
      <c r="EMH70" s="346"/>
      <c r="EMI70" s="346"/>
      <c r="EMJ70" s="346"/>
      <c r="EMK70" s="346"/>
      <c r="EML70" s="346"/>
      <c r="EMM70" s="346"/>
      <c r="EMN70" s="346"/>
      <c r="EMO70" s="346"/>
      <c r="EMP70" s="346"/>
      <c r="EMQ70" s="346"/>
      <c r="EMR70" s="346"/>
      <c r="EMS70" s="346"/>
      <c r="EMT70" s="346"/>
      <c r="EMU70" s="346"/>
      <c r="EMV70" s="346"/>
      <c r="EMW70" s="346"/>
      <c r="EMX70" s="346"/>
      <c r="EMY70" s="346"/>
      <c r="EMZ70" s="346"/>
      <c r="ENA70" s="346"/>
      <c r="ENB70" s="346"/>
      <c r="ENC70" s="346"/>
      <c r="END70" s="346"/>
      <c r="ENE70" s="346"/>
      <c r="ENF70" s="346"/>
      <c r="ENG70" s="346"/>
      <c r="ENH70" s="346"/>
      <c r="ENI70" s="346"/>
      <c r="ENJ70" s="346"/>
      <c r="ENK70" s="346"/>
      <c r="ENL70" s="346"/>
      <c r="ENM70" s="346"/>
      <c r="ENN70" s="346"/>
      <c r="ENO70" s="346"/>
      <c r="ENP70" s="346"/>
      <c r="ENQ70" s="346"/>
      <c r="ENR70" s="346"/>
      <c r="ENS70" s="346"/>
      <c r="ENT70" s="346"/>
      <c r="ENU70" s="346"/>
      <c r="ENV70" s="346"/>
      <c r="ENW70" s="346"/>
      <c r="ENX70" s="346"/>
      <c r="ENY70" s="346"/>
      <c r="ENZ70" s="346"/>
      <c r="EOA70" s="346"/>
      <c r="EOB70" s="346"/>
      <c r="EOC70" s="346"/>
      <c r="EOD70" s="346"/>
      <c r="EOE70" s="346"/>
      <c r="EOF70" s="346"/>
      <c r="EOG70" s="346"/>
      <c r="EOH70" s="346"/>
      <c r="EOI70" s="346"/>
      <c r="EOJ70" s="346"/>
      <c r="EOK70" s="346"/>
      <c r="EOL70" s="346"/>
      <c r="EOM70" s="346"/>
      <c r="EON70" s="346"/>
      <c r="EOO70" s="346"/>
      <c r="EOP70" s="346"/>
      <c r="EOQ70" s="346"/>
      <c r="EOR70" s="346"/>
      <c r="EOS70" s="346"/>
      <c r="EOT70" s="346"/>
      <c r="EOU70" s="346"/>
      <c r="EOV70" s="346"/>
      <c r="EOW70" s="346"/>
      <c r="EOX70" s="346"/>
      <c r="EOY70" s="346"/>
      <c r="EOZ70" s="346"/>
      <c r="EPA70" s="346"/>
      <c r="EPB70" s="346"/>
      <c r="EPC70" s="346"/>
      <c r="EPD70" s="346"/>
      <c r="EPE70" s="346"/>
      <c r="EPF70" s="346"/>
      <c r="EPG70" s="346"/>
      <c r="EPH70" s="346"/>
      <c r="EPI70" s="346"/>
      <c r="EPJ70" s="346"/>
      <c r="EPK70" s="346"/>
      <c r="EPL70" s="346"/>
      <c r="EPM70" s="346"/>
      <c r="EPN70" s="346"/>
      <c r="EPO70" s="346"/>
      <c r="EPP70" s="346"/>
      <c r="EPQ70" s="346"/>
      <c r="EPR70" s="346"/>
      <c r="EPS70" s="346"/>
      <c r="EPT70" s="346"/>
      <c r="EPU70" s="346"/>
      <c r="EPV70" s="346"/>
      <c r="EPW70" s="346"/>
      <c r="EPX70" s="346"/>
      <c r="EPY70" s="346"/>
      <c r="EPZ70" s="346"/>
      <c r="EQA70" s="346"/>
      <c r="EQB70" s="346"/>
      <c r="EQC70" s="346"/>
      <c r="EQD70" s="346"/>
      <c r="EQE70" s="346"/>
      <c r="EQF70" s="346"/>
      <c r="EQG70" s="346"/>
      <c r="EQH70" s="346"/>
      <c r="EQI70" s="346"/>
      <c r="EQJ70" s="346"/>
      <c r="EQK70" s="346"/>
      <c r="EQL70" s="346"/>
      <c r="EQM70" s="346"/>
      <c r="EQN70" s="346"/>
      <c r="EQO70" s="346"/>
      <c r="EQP70" s="346"/>
      <c r="EQQ70" s="346"/>
      <c r="EQR70" s="346"/>
      <c r="EQS70" s="346"/>
      <c r="EQT70" s="346"/>
      <c r="EQU70" s="346"/>
      <c r="EQV70" s="346"/>
      <c r="EQW70" s="346"/>
      <c r="EQX70" s="346"/>
      <c r="EQY70" s="346"/>
      <c r="EQZ70" s="346"/>
      <c r="ERA70" s="346"/>
      <c r="ERB70" s="346"/>
      <c r="ERC70" s="346"/>
      <c r="ERD70" s="346"/>
      <c r="ERE70" s="346"/>
      <c r="ERF70" s="346"/>
      <c r="ERG70" s="346"/>
      <c r="ERH70" s="346"/>
      <c r="ERI70" s="346"/>
      <c r="ERJ70" s="346"/>
      <c r="ERK70" s="346"/>
      <c r="ERL70" s="346"/>
      <c r="ERM70" s="346"/>
      <c r="ERN70" s="346"/>
      <c r="ERO70" s="346"/>
      <c r="ERP70" s="346"/>
      <c r="ERQ70" s="346"/>
      <c r="ERR70" s="346"/>
      <c r="ERS70" s="346"/>
      <c r="ERT70" s="346"/>
      <c r="ERU70" s="346"/>
      <c r="ERV70" s="346"/>
      <c r="ERW70" s="346"/>
      <c r="ERX70" s="346"/>
      <c r="ERY70" s="346"/>
      <c r="ERZ70" s="346"/>
      <c r="ESA70" s="346"/>
      <c r="ESB70" s="346"/>
      <c r="ESC70" s="346"/>
      <c r="ESD70" s="346"/>
      <c r="ESE70" s="346"/>
      <c r="ESF70" s="346"/>
      <c r="ESG70" s="346"/>
      <c r="ESH70" s="346"/>
      <c r="ESI70" s="346"/>
      <c r="ESJ70" s="346"/>
      <c r="ESK70" s="346"/>
      <c r="ESL70" s="346"/>
      <c r="ESM70" s="346"/>
      <c r="ESN70" s="346"/>
      <c r="ESO70" s="346"/>
      <c r="ESP70" s="346"/>
      <c r="ESQ70" s="346"/>
      <c r="ESR70" s="346"/>
      <c r="ESS70" s="346"/>
      <c r="EST70" s="346"/>
      <c r="ESU70" s="346"/>
      <c r="ESV70" s="346"/>
      <c r="ESW70" s="346"/>
      <c r="ESX70" s="346"/>
      <c r="ESY70" s="346"/>
      <c r="ESZ70" s="346"/>
      <c r="ETA70" s="346"/>
      <c r="ETB70" s="346"/>
      <c r="ETC70" s="346"/>
      <c r="ETD70" s="346"/>
      <c r="ETE70" s="346"/>
      <c r="ETF70" s="346"/>
      <c r="ETG70" s="346"/>
      <c r="ETH70" s="346"/>
      <c r="ETI70" s="346"/>
      <c r="ETJ70" s="346"/>
      <c r="ETK70" s="346"/>
      <c r="ETL70" s="346"/>
      <c r="ETM70" s="346"/>
      <c r="ETN70" s="346"/>
      <c r="ETO70" s="346"/>
      <c r="ETP70" s="346"/>
      <c r="ETQ70" s="346"/>
      <c r="ETR70" s="346"/>
      <c r="ETS70" s="346"/>
      <c r="ETT70" s="346"/>
      <c r="ETU70" s="346"/>
      <c r="ETV70" s="346"/>
      <c r="ETW70" s="346"/>
      <c r="ETX70" s="346"/>
      <c r="ETY70" s="346"/>
      <c r="ETZ70" s="346"/>
      <c r="EUA70" s="346"/>
      <c r="EUB70" s="346"/>
      <c r="EUC70" s="346"/>
      <c r="EUD70" s="346"/>
      <c r="EUE70" s="346"/>
      <c r="EUF70" s="346"/>
      <c r="EUG70" s="346"/>
      <c r="EUH70" s="346"/>
      <c r="EUI70" s="346"/>
      <c r="EUJ70" s="346"/>
      <c r="EUK70" s="346"/>
      <c r="EUL70" s="346"/>
      <c r="EUM70" s="346"/>
      <c r="EUN70" s="346"/>
      <c r="EUO70" s="346"/>
      <c r="EUP70" s="346"/>
      <c r="EUQ70" s="346"/>
      <c r="EUR70" s="346"/>
      <c r="EUS70" s="346"/>
      <c r="EUT70" s="346"/>
      <c r="EUU70" s="346"/>
      <c r="EUV70" s="346"/>
      <c r="EUW70" s="346"/>
      <c r="EUX70" s="346"/>
      <c r="EUY70" s="346"/>
      <c r="EUZ70" s="346"/>
      <c r="EVA70" s="346"/>
      <c r="EVB70" s="346"/>
      <c r="EVC70" s="346"/>
      <c r="EVD70" s="346"/>
      <c r="EVE70" s="346"/>
      <c r="EVF70" s="346"/>
      <c r="EVG70" s="346"/>
      <c r="EVH70" s="346"/>
      <c r="EVI70" s="346"/>
      <c r="EVJ70" s="346"/>
      <c r="EVK70" s="346"/>
      <c r="EVL70" s="346"/>
      <c r="EVM70" s="346"/>
      <c r="EVN70" s="346"/>
      <c r="EVO70" s="346"/>
      <c r="EVP70" s="346"/>
      <c r="EVQ70" s="346"/>
      <c r="EVR70" s="346"/>
      <c r="EVS70" s="346"/>
      <c r="EVT70" s="346"/>
      <c r="EVU70" s="346"/>
      <c r="EVV70" s="346"/>
      <c r="EVW70" s="346"/>
      <c r="EVX70" s="346"/>
      <c r="EVY70" s="346"/>
      <c r="EVZ70" s="346"/>
      <c r="EWA70" s="346"/>
      <c r="EWB70" s="346"/>
      <c r="EWC70" s="346"/>
      <c r="EWD70" s="346"/>
      <c r="EWE70" s="346"/>
      <c r="EWF70" s="346"/>
      <c r="EWG70" s="346"/>
      <c r="EWH70" s="346"/>
      <c r="EWI70" s="346"/>
      <c r="EWJ70" s="346"/>
      <c r="EWK70" s="346"/>
      <c r="EWL70" s="346"/>
      <c r="EWM70" s="346"/>
      <c r="EWN70" s="346"/>
      <c r="EWO70" s="346"/>
      <c r="EWP70" s="346"/>
      <c r="EWQ70" s="346"/>
      <c r="EWR70" s="346"/>
      <c r="EWS70" s="346"/>
      <c r="EWT70" s="346"/>
      <c r="EWU70" s="346"/>
      <c r="EWV70" s="346"/>
      <c r="EWW70" s="346"/>
      <c r="EWX70" s="346"/>
      <c r="EWY70" s="346"/>
      <c r="EWZ70" s="346"/>
      <c r="EXA70" s="346"/>
      <c r="EXB70" s="346"/>
      <c r="EXC70" s="346"/>
      <c r="EXD70" s="346"/>
      <c r="EXE70" s="346"/>
      <c r="EXF70" s="346"/>
      <c r="EXG70" s="346"/>
      <c r="EXH70" s="346"/>
      <c r="EXI70" s="346"/>
      <c r="EXJ70" s="346"/>
      <c r="EXK70" s="346"/>
      <c r="EXL70" s="346"/>
      <c r="EXM70" s="346"/>
      <c r="EXN70" s="346"/>
      <c r="EXO70" s="346"/>
      <c r="EXP70" s="346"/>
      <c r="EXQ70" s="346"/>
      <c r="EXR70" s="346"/>
      <c r="EXS70" s="346"/>
      <c r="EXT70" s="346"/>
      <c r="EXU70" s="346"/>
      <c r="EXV70" s="346"/>
      <c r="EXW70" s="346"/>
      <c r="EXX70" s="346"/>
      <c r="EXY70" s="346"/>
      <c r="EXZ70" s="346"/>
      <c r="EYA70" s="346"/>
      <c r="EYB70" s="346"/>
      <c r="EYC70" s="346"/>
      <c r="EYD70" s="346"/>
      <c r="EYE70" s="346"/>
      <c r="EYF70" s="346"/>
      <c r="EYG70" s="346"/>
      <c r="EYH70" s="346"/>
      <c r="EYI70" s="346"/>
      <c r="EYJ70" s="346"/>
      <c r="EYK70" s="346"/>
      <c r="EYL70" s="346"/>
      <c r="EYM70" s="346"/>
      <c r="EYN70" s="346"/>
      <c r="EYO70" s="346"/>
      <c r="EYP70" s="346"/>
      <c r="EYQ70" s="346"/>
      <c r="EYR70" s="346"/>
      <c r="EYS70" s="346"/>
      <c r="EYT70" s="346"/>
      <c r="EYU70" s="346"/>
      <c r="EYV70" s="346"/>
      <c r="EYW70" s="346"/>
      <c r="EYX70" s="346"/>
      <c r="EYY70" s="346"/>
      <c r="EYZ70" s="346"/>
      <c r="EZA70" s="346"/>
      <c r="EZB70" s="346"/>
      <c r="EZC70" s="346"/>
      <c r="EZD70" s="346"/>
      <c r="EZE70" s="346"/>
      <c r="EZF70" s="346"/>
      <c r="EZG70" s="346"/>
      <c r="EZH70" s="346"/>
      <c r="EZI70" s="346"/>
      <c r="EZJ70" s="346"/>
      <c r="EZK70" s="346"/>
      <c r="EZL70" s="346"/>
      <c r="EZM70" s="346"/>
      <c r="EZN70" s="346"/>
      <c r="EZO70" s="346"/>
      <c r="EZP70" s="346"/>
      <c r="EZQ70" s="346"/>
      <c r="EZR70" s="346"/>
      <c r="EZS70" s="346"/>
      <c r="EZT70" s="346"/>
      <c r="EZU70" s="346"/>
      <c r="EZV70" s="346"/>
      <c r="EZW70" s="346"/>
      <c r="EZX70" s="346"/>
      <c r="EZY70" s="346"/>
      <c r="EZZ70" s="346"/>
      <c r="FAA70" s="346"/>
      <c r="FAB70" s="346"/>
      <c r="FAC70" s="346"/>
      <c r="FAD70" s="346"/>
      <c r="FAE70" s="346"/>
      <c r="FAF70" s="346"/>
      <c r="FAG70" s="346"/>
      <c r="FAH70" s="346"/>
      <c r="FAI70" s="346"/>
      <c r="FAJ70" s="346"/>
      <c r="FAK70" s="346"/>
      <c r="FAL70" s="346"/>
      <c r="FAM70" s="346"/>
      <c r="FAN70" s="346"/>
      <c r="FAO70" s="346"/>
      <c r="FAP70" s="346"/>
      <c r="FAQ70" s="346"/>
      <c r="FAR70" s="346"/>
      <c r="FAS70" s="346"/>
      <c r="FAT70" s="346"/>
      <c r="FAU70" s="346"/>
      <c r="FAV70" s="346"/>
      <c r="FAW70" s="346"/>
      <c r="FAX70" s="346"/>
      <c r="FAY70" s="346"/>
      <c r="FAZ70" s="346"/>
      <c r="FBA70" s="346"/>
      <c r="FBB70" s="346"/>
      <c r="FBC70" s="346"/>
      <c r="FBD70" s="346"/>
      <c r="FBE70" s="346"/>
      <c r="FBF70" s="346"/>
      <c r="FBG70" s="346"/>
      <c r="FBH70" s="346"/>
      <c r="FBI70" s="346"/>
      <c r="FBJ70" s="346"/>
      <c r="FBK70" s="346"/>
      <c r="FBL70" s="346"/>
      <c r="FBM70" s="346"/>
      <c r="FBN70" s="346"/>
      <c r="FBO70" s="346"/>
      <c r="FBP70" s="346"/>
      <c r="FBQ70" s="346"/>
      <c r="FBR70" s="346"/>
      <c r="FBS70" s="346"/>
      <c r="FBT70" s="346"/>
      <c r="FBU70" s="346"/>
      <c r="FBV70" s="346"/>
      <c r="FBW70" s="346"/>
      <c r="FBX70" s="346"/>
      <c r="FBY70" s="346"/>
      <c r="FBZ70" s="346"/>
      <c r="FCA70" s="346"/>
      <c r="FCB70" s="346"/>
      <c r="FCC70" s="346"/>
      <c r="FCD70" s="346"/>
      <c r="FCE70" s="346"/>
      <c r="FCF70" s="346"/>
      <c r="FCG70" s="346"/>
      <c r="FCH70" s="346"/>
      <c r="FCI70" s="346"/>
      <c r="FCJ70" s="346"/>
      <c r="FCK70" s="346"/>
      <c r="FCL70" s="346"/>
      <c r="FCM70" s="346"/>
      <c r="FCN70" s="346"/>
      <c r="FCO70" s="346"/>
      <c r="FCP70" s="346"/>
      <c r="FCQ70" s="346"/>
      <c r="FCR70" s="346"/>
      <c r="FCS70" s="346"/>
      <c r="FCT70" s="346"/>
      <c r="FCU70" s="346"/>
      <c r="FCV70" s="346"/>
      <c r="FCW70" s="346"/>
      <c r="FCX70" s="346"/>
      <c r="FCY70" s="346"/>
      <c r="FCZ70" s="346"/>
      <c r="FDA70" s="346"/>
      <c r="FDB70" s="346"/>
      <c r="FDC70" s="346"/>
      <c r="FDD70" s="346"/>
      <c r="FDE70" s="346"/>
      <c r="FDF70" s="346"/>
      <c r="FDG70" s="346"/>
      <c r="FDH70" s="346"/>
      <c r="FDI70" s="346"/>
      <c r="FDJ70" s="346"/>
      <c r="FDK70" s="346"/>
      <c r="FDL70" s="346"/>
      <c r="FDM70" s="346"/>
      <c r="FDN70" s="346"/>
      <c r="FDO70" s="346"/>
      <c r="FDP70" s="346"/>
      <c r="FDQ70" s="346"/>
      <c r="FDR70" s="346"/>
      <c r="FDS70" s="346"/>
      <c r="FDT70" s="346"/>
      <c r="FDU70" s="346"/>
      <c r="FDV70" s="346"/>
      <c r="FDW70" s="346"/>
      <c r="FDX70" s="346"/>
      <c r="FDY70" s="346"/>
      <c r="FDZ70" s="346"/>
      <c r="FEA70" s="346"/>
      <c r="FEB70" s="346"/>
      <c r="FEC70" s="346"/>
      <c r="FED70" s="346"/>
      <c r="FEE70" s="346"/>
      <c r="FEF70" s="346"/>
      <c r="FEG70" s="346"/>
      <c r="FEH70" s="346"/>
      <c r="FEI70" s="346"/>
      <c r="FEJ70" s="346"/>
      <c r="FEK70" s="346"/>
      <c r="FEL70" s="346"/>
      <c r="FEM70" s="346"/>
      <c r="FEN70" s="346"/>
      <c r="FEO70" s="346"/>
      <c r="FEP70" s="346"/>
      <c r="FEQ70" s="346"/>
      <c r="FER70" s="346"/>
      <c r="FES70" s="346"/>
      <c r="FET70" s="346"/>
      <c r="FEU70" s="346"/>
      <c r="FEV70" s="346"/>
      <c r="FEW70" s="346"/>
      <c r="FEX70" s="346"/>
      <c r="FEY70" s="346"/>
      <c r="FEZ70" s="346"/>
      <c r="FFA70" s="346"/>
      <c r="FFB70" s="346"/>
      <c r="FFC70" s="346"/>
      <c r="FFD70" s="346"/>
      <c r="FFE70" s="346"/>
      <c r="FFF70" s="346"/>
      <c r="FFG70" s="346"/>
      <c r="FFH70" s="346"/>
      <c r="FFI70" s="346"/>
      <c r="FFJ70" s="346"/>
      <c r="FFK70" s="346"/>
      <c r="FFL70" s="346"/>
      <c r="FFM70" s="346"/>
      <c r="FFN70" s="346"/>
      <c r="FFO70" s="346"/>
      <c r="FFP70" s="346"/>
      <c r="FFQ70" s="346"/>
      <c r="FFR70" s="346"/>
      <c r="FFS70" s="346"/>
      <c r="FFT70" s="346"/>
      <c r="FFU70" s="346"/>
      <c r="FFV70" s="346"/>
      <c r="FFW70" s="346"/>
      <c r="FFX70" s="346"/>
      <c r="FFY70" s="346"/>
      <c r="FFZ70" s="346"/>
      <c r="FGA70" s="346"/>
      <c r="FGB70" s="346"/>
      <c r="FGC70" s="346"/>
      <c r="FGD70" s="346"/>
      <c r="FGE70" s="346"/>
      <c r="FGF70" s="346"/>
      <c r="FGG70" s="346"/>
      <c r="FGH70" s="346"/>
      <c r="FGI70" s="346"/>
      <c r="FGJ70" s="346"/>
      <c r="FGK70" s="346"/>
      <c r="FGL70" s="346"/>
      <c r="FGM70" s="346"/>
      <c r="FGN70" s="346"/>
      <c r="FGO70" s="346"/>
      <c r="FGP70" s="346"/>
      <c r="FGQ70" s="346"/>
      <c r="FGR70" s="346"/>
      <c r="FGS70" s="346"/>
      <c r="FGT70" s="346"/>
      <c r="FGU70" s="346"/>
      <c r="FGV70" s="346"/>
      <c r="FGW70" s="346"/>
      <c r="FGX70" s="346"/>
      <c r="FGY70" s="346"/>
      <c r="FGZ70" s="346"/>
      <c r="FHA70" s="346"/>
      <c r="FHB70" s="346"/>
      <c r="FHC70" s="346"/>
      <c r="FHD70" s="346"/>
      <c r="FHE70" s="346"/>
      <c r="FHF70" s="346"/>
      <c r="FHG70" s="346"/>
      <c r="FHH70" s="346"/>
      <c r="FHI70" s="346"/>
      <c r="FHJ70" s="346"/>
      <c r="FHK70" s="346"/>
      <c r="FHL70" s="346"/>
      <c r="FHM70" s="346"/>
      <c r="FHN70" s="346"/>
      <c r="FHO70" s="346"/>
      <c r="FHP70" s="346"/>
      <c r="FHQ70" s="346"/>
      <c r="FHR70" s="346"/>
      <c r="FHS70" s="346"/>
      <c r="FHT70" s="346"/>
      <c r="FHU70" s="346"/>
      <c r="FHV70" s="346"/>
      <c r="FHW70" s="346"/>
      <c r="FHX70" s="346"/>
      <c r="FHY70" s="346"/>
      <c r="FHZ70" s="346"/>
      <c r="FIA70" s="346"/>
      <c r="FIB70" s="346"/>
      <c r="FIC70" s="346"/>
      <c r="FID70" s="346"/>
      <c r="FIE70" s="346"/>
      <c r="FIF70" s="346"/>
      <c r="FIG70" s="346"/>
      <c r="FIH70" s="346"/>
      <c r="FII70" s="346"/>
      <c r="FIJ70" s="346"/>
      <c r="FIK70" s="346"/>
      <c r="FIL70" s="346"/>
      <c r="FIM70" s="346"/>
      <c r="FIN70" s="346"/>
      <c r="FIO70" s="346"/>
      <c r="FIP70" s="346"/>
      <c r="FIQ70" s="346"/>
      <c r="FIR70" s="346"/>
      <c r="FIS70" s="346"/>
      <c r="FIT70" s="346"/>
      <c r="FIU70" s="346"/>
      <c r="FIV70" s="346"/>
      <c r="FIW70" s="346"/>
      <c r="FIX70" s="346"/>
      <c r="FIY70" s="346"/>
      <c r="FIZ70" s="346"/>
      <c r="FJA70" s="346"/>
      <c r="FJB70" s="346"/>
      <c r="FJC70" s="346"/>
      <c r="FJD70" s="346"/>
      <c r="FJE70" s="346"/>
      <c r="FJF70" s="346"/>
      <c r="FJG70" s="346"/>
      <c r="FJH70" s="346"/>
      <c r="FJI70" s="346"/>
      <c r="FJJ70" s="346"/>
      <c r="FJK70" s="346"/>
      <c r="FJL70" s="346"/>
      <c r="FJM70" s="346"/>
      <c r="FJN70" s="346"/>
      <c r="FJO70" s="346"/>
      <c r="FJP70" s="346"/>
      <c r="FJQ70" s="346"/>
      <c r="FJR70" s="346"/>
      <c r="FJS70" s="346"/>
      <c r="FJT70" s="346"/>
      <c r="FJU70" s="346"/>
      <c r="FJV70" s="346"/>
      <c r="FJW70" s="346"/>
      <c r="FJX70" s="346"/>
      <c r="FJY70" s="346"/>
      <c r="FJZ70" s="346"/>
      <c r="FKA70" s="346"/>
      <c r="FKB70" s="346"/>
      <c r="FKC70" s="346"/>
      <c r="FKD70" s="346"/>
      <c r="FKE70" s="346"/>
      <c r="FKF70" s="346"/>
      <c r="FKG70" s="346"/>
      <c r="FKH70" s="346"/>
      <c r="FKI70" s="346"/>
      <c r="FKJ70" s="346"/>
      <c r="FKK70" s="346"/>
      <c r="FKL70" s="346"/>
      <c r="FKM70" s="346"/>
      <c r="FKN70" s="346"/>
      <c r="FKO70" s="346"/>
      <c r="FKP70" s="346"/>
      <c r="FKQ70" s="346"/>
      <c r="FKR70" s="346"/>
      <c r="FKS70" s="346"/>
      <c r="FKT70" s="346"/>
      <c r="FKU70" s="346"/>
      <c r="FKV70" s="346"/>
      <c r="FKW70" s="346"/>
      <c r="FKX70" s="346"/>
      <c r="FKY70" s="346"/>
      <c r="FKZ70" s="346"/>
      <c r="FLA70" s="346"/>
      <c r="FLB70" s="346"/>
      <c r="FLC70" s="346"/>
      <c r="FLD70" s="346"/>
      <c r="FLE70" s="346"/>
      <c r="FLF70" s="346"/>
      <c r="FLG70" s="346"/>
      <c r="FLH70" s="346"/>
      <c r="FLI70" s="346"/>
      <c r="FLJ70" s="346"/>
      <c r="FLK70" s="346"/>
      <c r="FLL70" s="346"/>
      <c r="FLM70" s="346"/>
      <c r="FLN70" s="346"/>
      <c r="FLO70" s="346"/>
      <c r="FLP70" s="346"/>
      <c r="FLQ70" s="346"/>
      <c r="FLR70" s="346"/>
      <c r="FLS70" s="346"/>
      <c r="FLT70" s="346"/>
      <c r="FLU70" s="346"/>
      <c r="FLV70" s="346"/>
      <c r="FLW70" s="346"/>
      <c r="FLX70" s="346"/>
      <c r="FLY70" s="346"/>
      <c r="FLZ70" s="346"/>
      <c r="FMA70" s="346"/>
      <c r="FMB70" s="346"/>
      <c r="FMC70" s="346"/>
      <c r="FMD70" s="346"/>
      <c r="FME70" s="346"/>
      <c r="FMF70" s="346"/>
      <c r="FMG70" s="346"/>
      <c r="FMH70" s="346"/>
      <c r="FMI70" s="346"/>
      <c r="FMJ70" s="346"/>
      <c r="FMK70" s="346"/>
      <c r="FML70" s="346"/>
      <c r="FMM70" s="346"/>
      <c r="FMN70" s="346"/>
      <c r="FMO70" s="346"/>
      <c r="FMP70" s="346"/>
      <c r="FMQ70" s="346"/>
      <c r="FMR70" s="346"/>
      <c r="FMS70" s="346"/>
      <c r="FMT70" s="346"/>
      <c r="FMU70" s="346"/>
      <c r="FMV70" s="346"/>
      <c r="FMW70" s="346"/>
      <c r="FMX70" s="346"/>
      <c r="FMY70" s="346"/>
      <c r="FMZ70" s="346"/>
      <c r="FNA70" s="346"/>
      <c r="FNB70" s="346"/>
      <c r="FNC70" s="346"/>
      <c r="FND70" s="346"/>
      <c r="FNE70" s="346"/>
      <c r="FNF70" s="346"/>
      <c r="FNG70" s="346"/>
      <c r="FNH70" s="346"/>
      <c r="FNI70" s="346"/>
      <c r="FNJ70" s="346"/>
      <c r="FNK70" s="346"/>
      <c r="FNL70" s="346"/>
      <c r="FNM70" s="346"/>
      <c r="FNN70" s="346"/>
      <c r="FNO70" s="346"/>
      <c r="FNP70" s="346"/>
      <c r="FNQ70" s="346"/>
      <c r="FNR70" s="346"/>
      <c r="FNS70" s="346"/>
      <c r="FNT70" s="346"/>
      <c r="FNU70" s="346"/>
      <c r="FNV70" s="346"/>
      <c r="FNW70" s="346"/>
      <c r="FNX70" s="346"/>
      <c r="FNY70" s="346"/>
      <c r="FNZ70" s="346"/>
      <c r="FOA70" s="346"/>
      <c r="FOB70" s="346"/>
      <c r="FOC70" s="346"/>
      <c r="FOD70" s="346"/>
      <c r="FOE70" s="346"/>
      <c r="FOF70" s="346"/>
      <c r="FOG70" s="346"/>
      <c r="FOH70" s="346"/>
      <c r="FOI70" s="346"/>
      <c r="FOJ70" s="346"/>
      <c r="FOK70" s="346"/>
      <c r="FOL70" s="346"/>
      <c r="FOM70" s="346"/>
      <c r="FON70" s="346"/>
      <c r="FOO70" s="346"/>
      <c r="FOP70" s="346"/>
      <c r="FOQ70" s="346"/>
      <c r="FOR70" s="346"/>
      <c r="FOS70" s="346"/>
      <c r="FOT70" s="346"/>
      <c r="FOU70" s="346"/>
      <c r="FOV70" s="346"/>
      <c r="FOW70" s="346"/>
      <c r="FOX70" s="346"/>
      <c r="FOY70" s="346"/>
      <c r="FOZ70" s="346"/>
      <c r="FPA70" s="346"/>
      <c r="FPB70" s="346"/>
      <c r="FPC70" s="346"/>
      <c r="FPD70" s="346"/>
      <c r="FPE70" s="346"/>
      <c r="FPF70" s="346"/>
      <c r="FPG70" s="346"/>
      <c r="FPH70" s="346"/>
      <c r="FPI70" s="346"/>
      <c r="FPJ70" s="346"/>
      <c r="FPK70" s="346"/>
      <c r="FPL70" s="346"/>
      <c r="FPM70" s="346"/>
      <c r="FPN70" s="346"/>
      <c r="FPO70" s="346"/>
      <c r="FPP70" s="346"/>
      <c r="FPQ70" s="346"/>
      <c r="FPR70" s="346"/>
      <c r="FPS70" s="346"/>
      <c r="FPT70" s="346"/>
      <c r="FPU70" s="346"/>
      <c r="FPV70" s="346"/>
      <c r="FPW70" s="346"/>
      <c r="FPX70" s="346"/>
      <c r="FPY70" s="346"/>
      <c r="FPZ70" s="346"/>
      <c r="FQA70" s="346"/>
      <c r="FQB70" s="346"/>
      <c r="FQC70" s="346"/>
      <c r="FQD70" s="346"/>
      <c r="FQE70" s="346"/>
      <c r="FQF70" s="346"/>
      <c r="FQG70" s="346"/>
      <c r="FQH70" s="346"/>
      <c r="FQI70" s="346"/>
      <c r="FQJ70" s="346"/>
      <c r="FQK70" s="346"/>
      <c r="FQL70" s="346"/>
      <c r="FQM70" s="346"/>
      <c r="FQN70" s="346"/>
      <c r="FQO70" s="346"/>
      <c r="FQP70" s="346"/>
      <c r="FQQ70" s="346"/>
      <c r="FQR70" s="346"/>
      <c r="FQS70" s="346"/>
      <c r="FQT70" s="346"/>
      <c r="FQU70" s="346"/>
      <c r="FQV70" s="346"/>
      <c r="FQW70" s="346"/>
      <c r="FQX70" s="346"/>
      <c r="FQY70" s="346"/>
      <c r="FQZ70" s="346"/>
      <c r="FRA70" s="346"/>
      <c r="FRB70" s="346"/>
      <c r="FRC70" s="346"/>
      <c r="FRD70" s="346"/>
      <c r="FRE70" s="346"/>
      <c r="FRF70" s="346"/>
      <c r="FRG70" s="346"/>
      <c r="FRH70" s="346"/>
      <c r="FRI70" s="346"/>
      <c r="FRJ70" s="346"/>
      <c r="FRK70" s="346"/>
      <c r="FRL70" s="346"/>
      <c r="FRM70" s="346"/>
      <c r="FRN70" s="346"/>
      <c r="FRO70" s="346"/>
      <c r="FRP70" s="346"/>
      <c r="FRQ70" s="346"/>
      <c r="FRR70" s="346"/>
      <c r="FRS70" s="346"/>
      <c r="FRT70" s="346"/>
      <c r="FRU70" s="346"/>
      <c r="FRV70" s="346"/>
      <c r="FRW70" s="346"/>
      <c r="FRX70" s="346"/>
      <c r="FRY70" s="346"/>
      <c r="FRZ70" s="346"/>
      <c r="FSA70" s="346"/>
      <c r="FSB70" s="346"/>
      <c r="FSC70" s="346"/>
      <c r="FSD70" s="346"/>
      <c r="FSE70" s="346"/>
      <c r="FSF70" s="346"/>
      <c r="FSG70" s="346"/>
      <c r="FSH70" s="346"/>
      <c r="FSI70" s="346"/>
      <c r="FSJ70" s="346"/>
      <c r="FSK70" s="346"/>
      <c r="FSL70" s="346"/>
      <c r="FSM70" s="346"/>
      <c r="FSN70" s="346"/>
      <c r="FSO70" s="346"/>
      <c r="FSP70" s="346"/>
      <c r="FSQ70" s="346"/>
      <c r="FSR70" s="346"/>
      <c r="FSS70" s="346"/>
      <c r="FST70" s="346"/>
      <c r="FSU70" s="346"/>
      <c r="FSV70" s="346"/>
      <c r="FSW70" s="346"/>
      <c r="FSX70" s="346"/>
      <c r="FSY70" s="346"/>
      <c r="FSZ70" s="346"/>
      <c r="FTA70" s="346"/>
      <c r="FTB70" s="346"/>
      <c r="FTC70" s="346"/>
      <c r="FTD70" s="346"/>
      <c r="FTE70" s="346"/>
      <c r="FTF70" s="346"/>
      <c r="FTG70" s="346"/>
      <c r="FTH70" s="346"/>
      <c r="FTI70" s="346"/>
      <c r="FTJ70" s="346"/>
      <c r="FTK70" s="346"/>
      <c r="FTL70" s="346"/>
      <c r="FTM70" s="346"/>
      <c r="FTN70" s="346"/>
      <c r="FTO70" s="346"/>
      <c r="FTP70" s="346"/>
      <c r="FTQ70" s="346"/>
      <c r="FTR70" s="346"/>
      <c r="FTS70" s="346"/>
      <c r="FTT70" s="346"/>
      <c r="FTU70" s="346"/>
      <c r="FTV70" s="346"/>
      <c r="FTW70" s="346"/>
      <c r="FTX70" s="346"/>
      <c r="FTY70" s="346"/>
      <c r="FTZ70" s="346"/>
      <c r="FUA70" s="346"/>
      <c r="FUB70" s="346"/>
      <c r="FUC70" s="346"/>
      <c r="FUD70" s="346"/>
      <c r="FUE70" s="346"/>
      <c r="FUF70" s="346"/>
      <c r="FUG70" s="346"/>
      <c r="FUH70" s="346"/>
      <c r="FUI70" s="346"/>
      <c r="FUJ70" s="346"/>
      <c r="FUK70" s="346"/>
      <c r="FUL70" s="346"/>
      <c r="FUM70" s="346"/>
      <c r="FUN70" s="346"/>
      <c r="FUO70" s="346"/>
      <c r="FUP70" s="346"/>
      <c r="FUQ70" s="346"/>
      <c r="FUR70" s="346"/>
      <c r="FUS70" s="346"/>
      <c r="FUT70" s="346"/>
      <c r="FUU70" s="346"/>
      <c r="FUV70" s="346"/>
      <c r="FUW70" s="346"/>
      <c r="FUX70" s="346"/>
      <c r="FUY70" s="346"/>
      <c r="FUZ70" s="346"/>
      <c r="FVA70" s="346"/>
      <c r="FVB70" s="346"/>
      <c r="FVC70" s="346"/>
      <c r="FVD70" s="346"/>
      <c r="FVE70" s="346"/>
      <c r="FVF70" s="346"/>
      <c r="FVG70" s="346"/>
      <c r="FVH70" s="346"/>
      <c r="FVI70" s="346"/>
      <c r="FVJ70" s="346"/>
      <c r="FVK70" s="346"/>
      <c r="FVL70" s="346"/>
      <c r="FVM70" s="346"/>
      <c r="FVN70" s="346"/>
      <c r="FVO70" s="346"/>
      <c r="FVP70" s="346"/>
      <c r="FVQ70" s="346"/>
      <c r="FVR70" s="346"/>
      <c r="FVS70" s="346"/>
      <c r="FVT70" s="346"/>
      <c r="FVU70" s="346"/>
      <c r="FVV70" s="346"/>
      <c r="FVW70" s="346"/>
      <c r="FVX70" s="346"/>
      <c r="FVY70" s="346"/>
      <c r="FVZ70" s="346"/>
      <c r="FWA70" s="346"/>
      <c r="FWB70" s="346"/>
      <c r="FWC70" s="346"/>
      <c r="FWD70" s="346"/>
      <c r="FWE70" s="346"/>
      <c r="FWF70" s="346"/>
      <c r="FWG70" s="346"/>
      <c r="FWH70" s="346"/>
      <c r="FWI70" s="346"/>
      <c r="FWJ70" s="346"/>
      <c r="FWK70" s="346"/>
      <c r="FWL70" s="346"/>
      <c r="FWM70" s="346"/>
      <c r="FWN70" s="346"/>
      <c r="FWO70" s="346"/>
      <c r="FWP70" s="346"/>
      <c r="FWQ70" s="346"/>
      <c r="FWR70" s="346"/>
      <c r="FWS70" s="346"/>
      <c r="FWT70" s="346"/>
      <c r="FWU70" s="346"/>
      <c r="FWV70" s="346"/>
      <c r="FWW70" s="346"/>
      <c r="FWX70" s="346"/>
      <c r="FWY70" s="346"/>
      <c r="FWZ70" s="346"/>
      <c r="FXA70" s="346"/>
      <c r="FXB70" s="346"/>
      <c r="FXC70" s="346"/>
      <c r="FXD70" s="346"/>
      <c r="FXE70" s="346"/>
      <c r="FXF70" s="346"/>
      <c r="FXG70" s="346"/>
      <c r="FXH70" s="346"/>
      <c r="FXI70" s="346"/>
      <c r="FXJ70" s="346"/>
      <c r="FXK70" s="346"/>
      <c r="FXL70" s="346"/>
      <c r="FXM70" s="346"/>
      <c r="FXN70" s="346"/>
      <c r="FXO70" s="346"/>
      <c r="FXP70" s="346"/>
      <c r="FXQ70" s="346"/>
      <c r="FXR70" s="346"/>
      <c r="FXS70" s="346"/>
      <c r="FXT70" s="346"/>
      <c r="FXU70" s="346"/>
      <c r="FXV70" s="346"/>
      <c r="FXW70" s="346"/>
      <c r="FXX70" s="346"/>
      <c r="FXY70" s="346"/>
      <c r="FXZ70" s="346"/>
      <c r="FYA70" s="346"/>
      <c r="FYB70" s="346"/>
      <c r="FYC70" s="346"/>
      <c r="FYD70" s="346"/>
      <c r="FYE70" s="346"/>
      <c r="FYF70" s="346"/>
      <c r="FYG70" s="346"/>
      <c r="FYH70" s="346"/>
      <c r="FYI70" s="346"/>
      <c r="FYJ70" s="346"/>
      <c r="FYK70" s="346"/>
      <c r="FYL70" s="346"/>
      <c r="FYM70" s="346"/>
      <c r="FYN70" s="346"/>
      <c r="FYO70" s="346"/>
      <c r="FYP70" s="346"/>
      <c r="FYQ70" s="346"/>
      <c r="FYR70" s="346"/>
      <c r="FYS70" s="346"/>
      <c r="FYT70" s="346"/>
      <c r="FYU70" s="346"/>
      <c r="FYV70" s="346"/>
      <c r="FYW70" s="346"/>
      <c r="FYX70" s="346"/>
      <c r="FYY70" s="346"/>
      <c r="FYZ70" s="346"/>
      <c r="FZA70" s="346"/>
      <c r="FZB70" s="346"/>
      <c r="FZC70" s="346"/>
      <c r="FZD70" s="346"/>
      <c r="FZE70" s="346"/>
      <c r="FZF70" s="346"/>
      <c r="FZG70" s="346"/>
      <c r="FZH70" s="346"/>
      <c r="FZI70" s="346"/>
      <c r="FZJ70" s="346"/>
      <c r="FZK70" s="346"/>
      <c r="FZL70" s="346"/>
      <c r="FZM70" s="346"/>
      <c r="FZN70" s="346"/>
      <c r="FZO70" s="346"/>
      <c r="FZP70" s="346"/>
      <c r="FZQ70" s="346"/>
      <c r="FZR70" s="346"/>
      <c r="FZS70" s="346"/>
      <c r="FZT70" s="346"/>
      <c r="FZU70" s="346"/>
      <c r="FZV70" s="346"/>
      <c r="FZW70" s="346"/>
      <c r="FZX70" s="346"/>
      <c r="FZY70" s="346"/>
      <c r="FZZ70" s="346"/>
      <c r="GAA70" s="346"/>
      <c r="GAB70" s="346"/>
      <c r="GAC70" s="346"/>
      <c r="GAD70" s="346"/>
      <c r="GAE70" s="346"/>
      <c r="GAF70" s="346"/>
      <c r="GAG70" s="346"/>
      <c r="GAH70" s="346"/>
      <c r="GAI70" s="346"/>
      <c r="GAJ70" s="346"/>
      <c r="GAK70" s="346"/>
      <c r="GAL70" s="346"/>
      <c r="GAM70" s="346"/>
      <c r="GAN70" s="346"/>
      <c r="GAO70" s="346"/>
      <c r="GAP70" s="346"/>
      <c r="GAQ70" s="346"/>
      <c r="GAR70" s="346"/>
      <c r="GAS70" s="346"/>
      <c r="GAT70" s="346"/>
      <c r="GAU70" s="346"/>
      <c r="GAV70" s="346"/>
      <c r="GAW70" s="346"/>
      <c r="GAX70" s="346"/>
      <c r="GAY70" s="346"/>
      <c r="GAZ70" s="346"/>
      <c r="GBA70" s="346"/>
      <c r="GBB70" s="346"/>
      <c r="GBC70" s="346"/>
      <c r="GBD70" s="346"/>
      <c r="GBE70" s="346"/>
      <c r="GBF70" s="346"/>
      <c r="GBG70" s="346"/>
      <c r="GBH70" s="346"/>
      <c r="GBI70" s="346"/>
      <c r="GBJ70" s="346"/>
      <c r="GBK70" s="346"/>
      <c r="GBL70" s="346"/>
      <c r="GBM70" s="346"/>
      <c r="GBN70" s="346"/>
      <c r="GBO70" s="346"/>
      <c r="GBP70" s="346"/>
      <c r="GBQ70" s="346"/>
      <c r="GBR70" s="346"/>
      <c r="GBS70" s="346"/>
      <c r="GBT70" s="346"/>
      <c r="GBU70" s="346"/>
      <c r="GBV70" s="346"/>
      <c r="GBW70" s="346"/>
      <c r="GBX70" s="346"/>
      <c r="GBY70" s="346"/>
      <c r="GBZ70" s="346"/>
      <c r="GCA70" s="346"/>
      <c r="GCB70" s="346"/>
      <c r="GCC70" s="346"/>
      <c r="GCD70" s="346"/>
      <c r="GCE70" s="346"/>
      <c r="GCF70" s="346"/>
      <c r="GCG70" s="346"/>
      <c r="GCH70" s="346"/>
      <c r="GCI70" s="346"/>
      <c r="GCJ70" s="346"/>
      <c r="GCK70" s="346"/>
      <c r="GCL70" s="346"/>
      <c r="GCM70" s="346"/>
      <c r="GCN70" s="346"/>
      <c r="GCO70" s="346"/>
      <c r="GCP70" s="346"/>
      <c r="GCQ70" s="346"/>
      <c r="GCR70" s="346"/>
      <c r="GCS70" s="346"/>
      <c r="GCT70" s="346"/>
      <c r="GCU70" s="346"/>
      <c r="GCV70" s="346"/>
      <c r="GCW70" s="346"/>
      <c r="GCX70" s="346"/>
      <c r="GCY70" s="346"/>
      <c r="GCZ70" s="346"/>
      <c r="GDA70" s="346"/>
      <c r="GDB70" s="346"/>
      <c r="GDC70" s="346"/>
      <c r="GDD70" s="346"/>
      <c r="GDE70" s="346"/>
      <c r="GDF70" s="346"/>
      <c r="GDG70" s="346"/>
      <c r="GDH70" s="346"/>
      <c r="GDI70" s="346"/>
      <c r="GDJ70" s="346"/>
      <c r="GDK70" s="346"/>
      <c r="GDL70" s="346"/>
      <c r="GDM70" s="346"/>
      <c r="GDN70" s="346"/>
      <c r="GDO70" s="346"/>
      <c r="GDP70" s="346"/>
      <c r="GDQ70" s="346"/>
      <c r="GDR70" s="346"/>
      <c r="GDS70" s="346"/>
      <c r="GDT70" s="346"/>
      <c r="GDU70" s="346"/>
      <c r="GDV70" s="346"/>
      <c r="GDW70" s="346"/>
      <c r="GDX70" s="346"/>
      <c r="GDY70" s="346"/>
      <c r="GDZ70" s="346"/>
      <c r="GEA70" s="346"/>
      <c r="GEB70" s="346"/>
      <c r="GEC70" s="346"/>
      <c r="GED70" s="346"/>
      <c r="GEE70" s="346"/>
      <c r="GEF70" s="346"/>
      <c r="GEG70" s="346"/>
      <c r="GEH70" s="346"/>
      <c r="GEI70" s="346"/>
      <c r="GEJ70" s="346"/>
      <c r="GEK70" s="346"/>
      <c r="GEL70" s="346"/>
      <c r="GEM70" s="346"/>
      <c r="GEN70" s="346"/>
      <c r="GEO70" s="346"/>
      <c r="GEP70" s="346"/>
      <c r="GEQ70" s="346"/>
      <c r="GER70" s="346"/>
      <c r="GES70" s="346"/>
      <c r="GET70" s="346"/>
      <c r="GEU70" s="346"/>
      <c r="GEV70" s="346"/>
      <c r="GEW70" s="346"/>
      <c r="GEX70" s="346"/>
      <c r="GEY70" s="346"/>
      <c r="GEZ70" s="346"/>
      <c r="GFA70" s="346"/>
      <c r="GFB70" s="346"/>
      <c r="GFC70" s="346"/>
      <c r="GFD70" s="346"/>
      <c r="GFE70" s="346"/>
      <c r="GFF70" s="346"/>
      <c r="GFG70" s="346"/>
      <c r="GFH70" s="346"/>
      <c r="GFI70" s="346"/>
      <c r="GFJ70" s="346"/>
      <c r="GFK70" s="346"/>
      <c r="GFL70" s="346"/>
      <c r="GFM70" s="346"/>
      <c r="GFN70" s="346"/>
      <c r="GFO70" s="346"/>
      <c r="GFP70" s="346"/>
      <c r="GFQ70" s="346"/>
      <c r="GFR70" s="346"/>
      <c r="GFS70" s="346"/>
      <c r="GFT70" s="346"/>
      <c r="GFU70" s="346"/>
      <c r="GFV70" s="346"/>
      <c r="GFW70" s="346"/>
      <c r="GFX70" s="346"/>
      <c r="GFY70" s="346"/>
      <c r="GFZ70" s="346"/>
      <c r="GGA70" s="346"/>
      <c r="GGB70" s="346"/>
      <c r="GGC70" s="346"/>
      <c r="GGD70" s="346"/>
      <c r="GGE70" s="346"/>
      <c r="GGF70" s="346"/>
      <c r="GGG70" s="346"/>
      <c r="GGH70" s="346"/>
      <c r="GGI70" s="346"/>
      <c r="GGJ70" s="346"/>
      <c r="GGK70" s="346"/>
      <c r="GGL70" s="346"/>
      <c r="GGM70" s="346"/>
      <c r="GGN70" s="346"/>
      <c r="GGO70" s="346"/>
      <c r="GGP70" s="346"/>
      <c r="GGQ70" s="346"/>
      <c r="GGR70" s="346"/>
      <c r="GGS70" s="346"/>
      <c r="GGT70" s="346"/>
      <c r="GGU70" s="346"/>
      <c r="GGV70" s="346"/>
      <c r="GGW70" s="346"/>
      <c r="GGX70" s="346"/>
      <c r="GGY70" s="346"/>
      <c r="GGZ70" s="346"/>
      <c r="GHA70" s="346"/>
      <c r="GHB70" s="346"/>
      <c r="GHC70" s="346"/>
      <c r="GHD70" s="346"/>
      <c r="GHE70" s="346"/>
      <c r="GHF70" s="346"/>
      <c r="GHG70" s="346"/>
      <c r="GHH70" s="346"/>
      <c r="GHI70" s="346"/>
      <c r="GHJ70" s="346"/>
      <c r="GHK70" s="346"/>
      <c r="GHL70" s="346"/>
      <c r="GHM70" s="346"/>
      <c r="GHN70" s="346"/>
      <c r="GHO70" s="346"/>
      <c r="GHP70" s="346"/>
      <c r="GHQ70" s="346"/>
      <c r="GHR70" s="346"/>
      <c r="GHS70" s="346"/>
      <c r="GHT70" s="346"/>
      <c r="GHU70" s="346"/>
      <c r="GHV70" s="346"/>
      <c r="GHW70" s="346"/>
      <c r="GHX70" s="346"/>
      <c r="GHY70" s="346"/>
      <c r="GHZ70" s="346"/>
      <c r="GIA70" s="346"/>
      <c r="GIB70" s="346"/>
      <c r="GIC70" s="346"/>
      <c r="GID70" s="346"/>
      <c r="GIE70" s="346"/>
      <c r="GIF70" s="346"/>
      <c r="GIG70" s="346"/>
      <c r="GIH70" s="346"/>
      <c r="GII70" s="346"/>
      <c r="GIJ70" s="346"/>
      <c r="GIK70" s="346"/>
      <c r="GIL70" s="346"/>
      <c r="GIM70" s="346"/>
      <c r="GIN70" s="346"/>
      <c r="GIO70" s="346"/>
      <c r="GIP70" s="346"/>
      <c r="GIQ70" s="346"/>
      <c r="GIR70" s="346"/>
      <c r="GIS70" s="346"/>
      <c r="GIT70" s="346"/>
      <c r="GIU70" s="346"/>
      <c r="GIV70" s="346"/>
      <c r="GIW70" s="346"/>
      <c r="GIX70" s="346"/>
      <c r="GIY70" s="346"/>
      <c r="GIZ70" s="346"/>
      <c r="GJA70" s="346"/>
      <c r="GJB70" s="346"/>
      <c r="GJC70" s="346"/>
      <c r="GJD70" s="346"/>
      <c r="GJE70" s="346"/>
      <c r="GJF70" s="346"/>
      <c r="GJG70" s="346"/>
      <c r="GJH70" s="346"/>
      <c r="GJI70" s="346"/>
      <c r="GJJ70" s="346"/>
      <c r="GJK70" s="346"/>
      <c r="GJL70" s="346"/>
      <c r="GJM70" s="346"/>
      <c r="GJN70" s="346"/>
      <c r="GJO70" s="346"/>
      <c r="GJP70" s="346"/>
      <c r="GJQ70" s="346"/>
      <c r="GJR70" s="346"/>
      <c r="GJS70" s="346"/>
      <c r="GJT70" s="346"/>
      <c r="GJU70" s="346"/>
      <c r="GJV70" s="346"/>
      <c r="GJW70" s="346"/>
      <c r="GJX70" s="346"/>
      <c r="GJY70" s="346"/>
      <c r="GJZ70" s="346"/>
      <c r="GKA70" s="346"/>
      <c r="GKB70" s="346"/>
      <c r="GKC70" s="346"/>
      <c r="GKD70" s="346"/>
      <c r="GKE70" s="346"/>
      <c r="GKF70" s="346"/>
      <c r="GKG70" s="346"/>
      <c r="GKH70" s="346"/>
      <c r="GKI70" s="346"/>
      <c r="GKJ70" s="346"/>
      <c r="GKK70" s="346"/>
      <c r="GKL70" s="346"/>
      <c r="GKM70" s="346"/>
      <c r="GKN70" s="346"/>
      <c r="GKO70" s="346"/>
      <c r="GKP70" s="346"/>
      <c r="GKQ70" s="346"/>
      <c r="GKR70" s="346"/>
      <c r="GKS70" s="346"/>
      <c r="GKT70" s="346"/>
      <c r="GKU70" s="346"/>
      <c r="GKV70" s="346"/>
      <c r="GKW70" s="346"/>
      <c r="GKX70" s="346"/>
      <c r="GKY70" s="346"/>
      <c r="GKZ70" s="346"/>
      <c r="GLA70" s="346"/>
      <c r="GLB70" s="346"/>
      <c r="GLC70" s="346"/>
      <c r="GLD70" s="346"/>
      <c r="GLE70" s="346"/>
      <c r="GLF70" s="346"/>
      <c r="GLG70" s="346"/>
      <c r="GLH70" s="346"/>
      <c r="GLI70" s="346"/>
      <c r="GLJ70" s="346"/>
      <c r="GLK70" s="346"/>
      <c r="GLL70" s="346"/>
      <c r="GLM70" s="346"/>
      <c r="GLN70" s="346"/>
      <c r="GLO70" s="346"/>
      <c r="GLP70" s="346"/>
      <c r="GLQ70" s="346"/>
      <c r="GLR70" s="346"/>
      <c r="GLS70" s="346"/>
      <c r="GLT70" s="346"/>
      <c r="GLU70" s="346"/>
      <c r="GLV70" s="346"/>
      <c r="GLW70" s="346"/>
      <c r="GLX70" s="346"/>
      <c r="GLY70" s="346"/>
      <c r="GLZ70" s="346"/>
      <c r="GMA70" s="346"/>
      <c r="GMB70" s="346"/>
      <c r="GMC70" s="346"/>
      <c r="GMD70" s="346"/>
      <c r="GME70" s="346"/>
      <c r="GMF70" s="346"/>
      <c r="GMG70" s="346"/>
      <c r="GMH70" s="346"/>
      <c r="GMI70" s="346"/>
      <c r="GMJ70" s="346"/>
      <c r="GMK70" s="346"/>
      <c r="GML70" s="346"/>
      <c r="GMM70" s="346"/>
      <c r="GMN70" s="346"/>
      <c r="GMO70" s="346"/>
      <c r="GMP70" s="346"/>
      <c r="GMQ70" s="346"/>
      <c r="GMR70" s="346"/>
      <c r="GMS70" s="346"/>
      <c r="GMT70" s="346"/>
      <c r="GMU70" s="346"/>
      <c r="GMV70" s="346"/>
      <c r="GMW70" s="346"/>
      <c r="GMX70" s="346"/>
      <c r="GMY70" s="346"/>
      <c r="GMZ70" s="346"/>
      <c r="GNA70" s="346"/>
      <c r="GNB70" s="346"/>
      <c r="GNC70" s="346"/>
      <c r="GND70" s="346"/>
      <c r="GNE70" s="346"/>
      <c r="GNF70" s="346"/>
      <c r="GNG70" s="346"/>
      <c r="GNH70" s="346"/>
      <c r="GNI70" s="346"/>
      <c r="GNJ70" s="346"/>
      <c r="GNK70" s="346"/>
      <c r="GNL70" s="346"/>
      <c r="GNM70" s="346"/>
      <c r="GNN70" s="346"/>
      <c r="GNO70" s="346"/>
      <c r="GNP70" s="346"/>
      <c r="GNQ70" s="346"/>
      <c r="GNR70" s="346"/>
      <c r="GNS70" s="346"/>
      <c r="GNT70" s="346"/>
      <c r="GNU70" s="346"/>
      <c r="GNV70" s="346"/>
      <c r="GNW70" s="346"/>
      <c r="GNX70" s="346"/>
      <c r="GNY70" s="346"/>
      <c r="GNZ70" s="346"/>
      <c r="GOA70" s="346"/>
      <c r="GOB70" s="346"/>
      <c r="GOC70" s="346"/>
      <c r="GOD70" s="346"/>
      <c r="GOE70" s="346"/>
      <c r="GOF70" s="346"/>
      <c r="GOG70" s="346"/>
      <c r="GOH70" s="346"/>
      <c r="GOI70" s="346"/>
      <c r="GOJ70" s="346"/>
      <c r="GOK70" s="346"/>
      <c r="GOL70" s="346"/>
      <c r="GOM70" s="346"/>
      <c r="GON70" s="346"/>
      <c r="GOO70" s="346"/>
      <c r="GOP70" s="346"/>
      <c r="GOQ70" s="346"/>
      <c r="GOR70" s="346"/>
      <c r="GOS70" s="346"/>
      <c r="GOT70" s="346"/>
      <c r="GOU70" s="346"/>
      <c r="GOV70" s="346"/>
      <c r="GOW70" s="346"/>
      <c r="GOX70" s="346"/>
      <c r="GOY70" s="346"/>
      <c r="GOZ70" s="346"/>
      <c r="GPA70" s="346"/>
      <c r="GPB70" s="346"/>
      <c r="GPC70" s="346"/>
      <c r="GPD70" s="346"/>
      <c r="GPE70" s="346"/>
      <c r="GPF70" s="346"/>
      <c r="GPG70" s="346"/>
      <c r="GPH70" s="346"/>
      <c r="GPI70" s="346"/>
      <c r="GPJ70" s="346"/>
      <c r="GPK70" s="346"/>
      <c r="GPL70" s="346"/>
      <c r="GPM70" s="346"/>
      <c r="GPN70" s="346"/>
      <c r="GPO70" s="346"/>
      <c r="GPP70" s="346"/>
      <c r="GPQ70" s="346"/>
      <c r="GPR70" s="346"/>
      <c r="GPS70" s="346"/>
      <c r="GPT70" s="346"/>
      <c r="GPU70" s="346"/>
      <c r="GPV70" s="346"/>
      <c r="GPW70" s="346"/>
      <c r="GPX70" s="346"/>
      <c r="GPY70" s="346"/>
      <c r="GPZ70" s="346"/>
      <c r="GQA70" s="346"/>
      <c r="GQB70" s="346"/>
      <c r="GQC70" s="346"/>
      <c r="GQD70" s="346"/>
      <c r="GQE70" s="346"/>
      <c r="GQF70" s="346"/>
      <c r="GQG70" s="346"/>
      <c r="GQH70" s="346"/>
      <c r="GQI70" s="346"/>
      <c r="GQJ70" s="346"/>
      <c r="GQK70" s="346"/>
      <c r="GQL70" s="346"/>
      <c r="GQM70" s="346"/>
      <c r="GQN70" s="346"/>
      <c r="GQO70" s="346"/>
      <c r="GQP70" s="346"/>
      <c r="GQQ70" s="346"/>
      <c r="GQR70" s="346"/>
      <c r="GQS70" s="346"/>
      <c r="GQT70" s="346"/>
      <c r="GQU70" s="346"/>
      <c r="GQV70" s="346"/>
      <c r="GQW70" s="346"/>
      <c r="GQX70" s="346"/>
      <c r="GQY70" s="346"/>
      <c r="GQZ70" s="346"/>
      <c r="GRA70" s="346"/>
      <c r="GRB70" s="346"/>
      <c r="GRC70" s="346"/>
      <c r="GRD70" s="346"/>
      <c r="GRE70" s="346"/>
      <c r="GRF70" s="346"/>
      <c r="GRG70" s="346"/>
      <c r="GRH70" s="346"/>
      <c r="GRI70" s="346"/>
      <c r="GRJ70" s="346"/>
      <c r="GRK70" s="346"/>
      <c r="GRL70" s="346"/>
      <c r="GRM70" s="346"/>
      <c r="GRN70" s="346"/>
      <c r="GRO70" s="346"/>
      <c r="GRP70" s="346"/>
      <c r="GRQ70" s="346"/>
      <c r="GRR70" s="346"/>
      <c r="GRS70" s="346"/>
      <c r="GRT70" s="346"/>
      <c r="GRU70" s="346"/>
      <c r="GRV70" s="346"/>
      <c r="GRW70" s="346"/>
      <c r="GRX70" s="346"/>
      <c r="GRY70" s="346"/>
      <c r="GRZ70" s="346"/>
      <c r="GSA70" s="346"/>
      <c r="GSB70" s="346"/>
      <c r="GSC70" s="346"/>
      <c r="GSD70" s="346"/>
      <c r="GSE70" s="346"/>
      <c r="GSF70" s="346"/>
      <c r="GSG70" s="346"/>
      <c r="GSH70" s="346"/>
      <c r="GSI70" s="346"/>
      <c r="GSJ70" s="346"/>
      <c r="GSK70" s="346"/>
      <c r="GSL70" s="346"/>
      <c r="GSM70" s="346"/>
      <c r="GSN70" s="346"/>
      <c r="GSO70" s="346"/>
      <c r="GSP70" s="346"/>
      <c r="GSQ70" s="346"/>
      <c r="GSR70" s="346"/>
      <c r="GSS70" s="346"/>
      <c r="GST70" s="346"/>
      <c r="GSU70" s="346"/>
      <c r="GSV70" s="346"/>
      <c r="GSW70" s="346"/>
      <c r="GSX70" s="346"/>
      <c r="GSY70" s="346"/>
      <c r="GSZ70" s="346"/>
      <c r="GTA70" s="346"/>
      <c r="GTB70" s="346"/>
      <c r="GTC70" s="346"/>
      <c r="GTD70" s="346"/>
      <c r="GTE70" s="346"/>
      <c r="GTF70" s="346"/>
      <c r="GTG70" s="346"/>
      <c r="GTH70" s="346"/>
      <c r="GTI70" s="346"/>
      <c r="GTJ70" s="346"/>
      <c r="GTK70" s="346"/>
      <c r="GTL70" s="346"/>
      <c r="GTM70" s="346"/>
      <c r="GTN70" s="346"/>
      <c r="GTO70" s="346"/>
      <c r="GTP70" s="346"/>
      <c r="GTQ70" s="346"/>
      <c r="GTR70" s="346"/>
      <c r="GTS70" s="346"/>
      <c r="GTT70" s="346"/>
      <c r="GTU70" s="346"/>
      <c r="GTV70" s="346"/>
      <c r="GTW70" s="346"/>
      <c r="GTX70" s="346"/>
      <c r="GTY70" s="346"/>
      <c r="GTZ70" s="346"/>
      <c r="GUA70" s="346"/>
      <c r="GUB70" s="346"/>
      <c r="GUC70" s="346"/>
      <c r="GUD70" s="346"/>
      <c r="GUE70" s="346"/>
      <c r="GUF70" s="346"/>
      <c r="GUG70" s="346"/>
      <c r="GUH70" s="346"/>
      <c r="GUI70" s="346"/>
      <c r="GUJ70" s="346"/>
      <c r="GUK70" s="346"/>
      <c r="GUL70" s="346"/>
      <c r="GUM70" s="346"/>
      <c r="GUN70" s="346"/>
      <c r="GUO70" s="346"/>
      <c r="GUP70" s="346"/>
      <c r="GUQ70" s="346"/>
      <c r="GUR70" s="346"/>
      <c r="GUS70" s="346"/>
      <c r="GUT70" s="346"/>
      <c r="GUU70" s="346"/>
      <c r="GUV70" s="346"/>
      <c r="GUW70" s="346"/>
      <c r="GUX70" s="346"/>
      <c r="GUY70" s="346"/>
      <c r="GUZ70" s="346"/>
      <c r="GVA70" s="346"/>
      <c r="GVB70" s="346"/>
      <c r="GVC70" s="346"/>
      <c r="GVD70" s="346"/>
      <c r="GVE70" s="346"/>
      <c r="GVF70" s="346"/>
      <c r="GVG70" s="346"/>
      <c r="GVH70" s="346"/>
      <c r="GVI70" s="346"/>
      <c r="GVJ70" s="346"/>
      <c r="GVK70" s="346"/>
      <c r="GVL70" s="346"/>
      <c r="GVM70" s="346"/>
      <c r="GVN70" s="346"/>
      <c r="GVO70" s="346"/>
      <c r="GVP70" s="346"/>
      <c r="GVQ70" s="346"/>
      <c r="GVR70" s="346"/>
      <c r="GVS70" s="346"/>
      <c r="GVT70" s="346"/>
      <c r="GVU70" s="346"/>
      <c r="GVV70" s="346"/>
      <c r="GVW70" s="346"/>
      <c r="GVX70" s="346"/>
      <c r="GVY70" s="346"/>
      <c r="GVZ70" s="346"/>
      <c r="GWA70" s="346"/>
      <c r="GWB70" s="346"/>
      <c r="GWC70" s="346"/>
      <c r="GWD70" s="346"/>
      <c r="GWE70" s="346"/>
      <c r="GWF70" s="346"/>
      <c r="GWG70" s="346"/>
      <c r="GWH70" s="346"/>
      <c r="GWI70" s="346"/>
      <c r="GWJ70" s="346"/>
      <c r="GWK70" s="346"/>
      <c r="GWL70" s="346"/>
      <c r="GWM70" s="346"/>
      <c r="GWN70" s="346"/>
      <c r="GWO70" s="346"/>
      <c r="GWP70" s="346"/>
      <c r="GWQ70" s="346"/>
      <c r="GWR70" s="346"/>
      <c r="GWS70" s="346"/>
      <c r="GWT70" s="346"/>
      <c r="GWU70" s="346"/>
      <c r="GWV70" s="346"/>
      <c r="GWW70" s="346"/>
      <c r="GWX70" s="346"/>
      <c r="GWY70" s="346"/>
      <c r="GWZ70" s="346"/>
      <c r="GXA70" s="346"/>
      <c r="GXB70" s="346"/>
      <c r="GXC70" s="346"/>
      <c r="GXD70" s="346"/>
      <c r="GXE70" s="346"/>
      <c r="GXF70" s="346"/>
      <c r="GXG70" s="346"/>
      <c r="GXH70" s="346"/>
      <c r="GXI70" s="346"/>
      <c r="GXJ70" s="346"/>
      <c r="GXK70" s="346"/>
      <c r="GXL70" s="346"/>
      <c r="GXM70" s="346"/>
      <c r="GXN70" s="346"/>
      <c r="GXO70" s="346"/>
      <c r="GXP70" s="346"/>
      <c r="GXQ70" s="346"/>
      <c r="GXR70" s="346"/>
      <c r="GXS70" s="346"/>
      <c r="GXT70" s="346"/>
      <c r="GXU70" s="346"/>
      <c r="GXV70" s="346"/>
      <c r="GXW70" s="346"/>
      <c r="GXX70" s="346"/>
      <c r="GXY70" s="346"/>
      <c r="GXZ70" s="346"/>
      <c r="GYA70" s="346"/>
      <c r="GYB70" s="346"/>
      <c r="GYC70" s="346"/>
      <c r="GYD70" s="346"/>
      <c r="GYE70" s="346"/>
      <c r="GYF70" s="346"/>
      <c r="GYG70" s="346"/>
      <c r="GYH70" s="346"/>
      <c r="GYI70" s="346"/>
      <c r="GYJ70" s="346"/>
      <c r="GYK70" s="346"/>
      <c r="GYL70" s="346"/>
      <c r="GYM70" s="346"/>
      <c r="GYN70" s="346"/>
      <c r="GYO70" s="346"/>
      <c r="GYP70" s="346"/>
      <c r="GYQ70" s="346"/>
      <c r="GYR70" s="346"/>
      <c r="GYS70" s="346"/>
      <c r="GYT70" s="346"/>
      <c r="GYU70" s="346"/>
      <c r="GYV70" s="346"/>
      <c r="GYW70" s="346"/>
      <c r="GYX70" s="346"/>
      <c r="GYY70" s="346"/>
      <c r="GYZ70" s="346"/>
      <c r="GZA70" s="346"/>
      <c r="GZB70" s="346"/>
      <c r="GZC70" s="346"/>
      <c r="GZD70" s="346"/>
      <c r="GZE70" s="346"/>
      <c r="GZF70" s="346"/>
      <c r="GZG70" s="346"/>
      <c r="GZH70" s="346"/>
      <c r="GZI70" s="346"/>
      <c r="GZJ70" s="346"/>
      <c r="GZK70" s="346"/>
      <c r="GZL70" s="346"/>
      <c r="GZM70" s="346"/>
      <c r="GZN70" s="346"/>
      <c r="GZO70" s="346"/>
      <c r="GZP70" s="346"/>
      <c r="GZQ70" s="346"/>
      <c r="GZR70" s="346"/>
      <c r="GZS70" s="346"/>
      <c r="GZT70" s="346"/>
      <c r="GZU70" s="346"/>
      <c r="GZV70" s="346"/>
      <c r="GZW70" s="346"/>
      <c r="GZX70" s="346"/>
      <c r="GZY70" s="346"/>
      <c r="GZZ70" s="346"/>
      <c r="HAA70" s="346"/>
      <c r="HAB70" s="346"/>
      <c r="HAC70" s="346"/>
      <c r="HAD70" s="346"/>
      <c r="HAE70" s="346"/>
      <c r="HAF70" s="346"/>
      <c r="HAG70" s="346"/>
      <c r="HAH70" s="346"/>
      <c r="HAI70" s="346"/>
      <c r="HAJ70" s="346"/>
      <c r="HAK70" s="346"/>
      <c r="HAL70" s="346"/>
      <c r="HAM70" s="346"/>
      <c r="HAN70" s="346"/>
      <c r="HAO70" s="346"/>
      <c r="HAP70" s="346"/>
      <c r="HAQ70" s="346"/>
      <c r="HAR70" s="346"/>
      <c r="HAS70" s="346"/>
      <c r="HAT70" s="346"/>
      <c r="HAU70" s="346"/>
      <c r="HAV70" s="346"/>
      <c r="HAW70" s="346"/>
      <c r="HAX70" s="346"/>
      <c r="HAY70" s="346"/>
      <c r="HAZ70" s="346"/>
      <c r="HBA70" s="346"/>
      <c r="HBB70" s="346"/>
      <c r="HBC70" s="346"/>
      <c r="HBD70" s="346"/>
      <c r="HBE70" s="346"/>
      <c r="HBF70" s="346"/>
      <c r="HBG70" s="346"/>
      <c r="HBH70" s="346"/>
      <c r="HBI70" s="346"/>
      <c r="HBJ70" s="346"/>
      <c r="HBK70" s="346"/>
      <c r="HBL70" s="346"/>
      <c r="HBM70" s="346"/>
      <c r="HBN70" s="346"/>
      <c r="HBO70" s="346"/>
      <c r="HBP70" s="346"/>
      <c r="HBQ70" s="346"/>
      <c r="HBR70" s="346"/>
      <c r="HBS70" s="346"/>
      <c r="HBT70" s="346"/>
      <c r="HBU70" s="346"/>
      <c r="HBV70" s="346"/>
      <c r="HBW70" s="346"/>
      <c r="HBX70" s="346"/>
      <c r="HBY70" s="346"/>
      <c r="HBZ70" s="346"/>
      <c r="HCA70" s="346"/>
      <c r="HCB70" s="346"/>
      <c r="HCC70" s="346"/>
      <c r="HCD70" s="346"/>
      <c r="HCE70" s="346"/>
      <c r="HCF70" s="346"/>
      <c r="HCG70" s="346"/>
      <c r="HCH70" s="346"/>
      <c r="HCI70" s="346"/>
      <c r="HCJ70" s="346"/>
      <c r="HCK70" s="346"/>
      <c r="HCL70" s="346"/>
      <c r="HCM70" s="346"/>
      <c r="HCN70" s="346"/>
      <c r="HCO70" s="346"/>
      <c r="HCP70" s="346"/>
      <c r="HCQ70" s="346"/>
      <c r="HCR70" s="346"/>
      <c r="HCS70" s="346"/>
      <c r="HCT70" s="346"/>
      <c r="HCU70" s="346"/>
      <c r="HCV70" s="346"/>
      <c r="HCW70" s="346"/>
      <c r="HCX70" s="346"/>
      <c r="HCY70" s="346"/>
      <c r="HCZ70" s="346"/>
      <c r="HDA70" s="346"/>
      <c r="HDB70" s="346"/>
      <c r="HDC70" s="346"/>
      <c r="HDD70" s="346"/>
      <c r="HDE70" s="346"/>
      <c r="HDF70" s="346"/>
      <c r="HDG70" s="346"/>
      <c r="HDH70" s="346"/>
      <c r="HDI70" s="346"/>
      <c r="HDJ70" s="346"/>
      <c r="HDK70" s="346"/>
      <c r="HDL70" s="346"/>
      <c r="HDM70" s="346"/>
      <c r="HDN70" s="346"/>
      <c r="HDO70" s="346"/>
      <c r="HDP70" s="346"/>
      <c r="HDQ70" s="346"/>
      <c r="HDR70" s="346"/>
      <c r="HDS70" s="346"/>
      <c r="HDT70" s="346"/>
      <c r="HDU70" s="346"/>
      <c r="HDV70" s="346"/>
      <c r="HDW70" s="346"/>
      <c r="HDX70" s="346"/>
      <c r="HDY70" s="346"/>
      <c r="HDZ70" s="346"/>
      <c r="HEA70" s="346"/>
      <c r="HEB70" s="346"/>
      <c r="HEC70" s="346"/>
      <c r="HED70" s="346"/>
      <c r="HEE70" s="346"/>
      <c r="HEF70" s="346"/>
      <c r="HEG70" s="346"/>
      <c r="HEH70" s="346"/>
      <c r="HEI70" s="346"/>
      <c r="HEJ70" s="346"/>
      <c r="HEK70" s="346"/>
      <c r="HEL70" s="346"/>
      <c r="HEM70" s="346"/>
      <c r="HEN70" s="346"/>
      <c r="HEO70" s="346"/>
      <c r="HEP70" s="346"/>
      <c r="HEQ70" s="346"/>
      <c r="HER70" s="346"/>
      <c r="HES70" s="346"/>
      <c r="HET70" s="346"/>
      <c r="HEU70" s="346"/>
      <c r="HEV70" s="346"/>
      <c r="HEW70" s="346"/>
      <c r="HEX70" s="346"/>
      <c r="HEY70" s="346"/>
      <c r="HEZ70" s="346"/>
      <c r="HFA70" s="346"/>
      <c r="HFB70" s="346"/>
      <c r="HFC70" s="346"/>
      <c r="HFD70" s="346"/>
      <c r="HFE70" s="346"/>
      <c r="HFF70" s="346"/>
      <c r="HFG70" s="346"/>
      <c r="HFH70" s="346"/>
      <c r="HFI70" s="346"/>
      <c r="HFJ70" s="346"/>
      <c r="HFK70" s="346"/>
      <c r="HFL70" s="346"/>
      <c r="HFM70" s="346"/>
      <c r="HFN70" s="346"/>
      <c r="HFO70" s="346"/>
      <c r="HFP70" s="346"/>
      <c r="HFQ70" s="346"/>
      <c r="HFR70" s="346"/>
      <c r="HFS70" s="346"/>
      <c r="HFT70" s="346"/>
      <c r="HFU70" s="346"/>
      <c r="HFV70" s="346"/>
      <c r="HFW70" s="346"/>
      <c r="HFX70" s="346"/>
      <c r="HFY70" s="346"/>
      <c r="HFZ70" s="346"/>
      <c r="HGA70" s="346"/>
      <c r="HGB70" s="346"/>
      <c r="HGC70" s="346"/>
      <c r="HGD70" s="346"/>
      <c r="HGE70" s="346"/>
      <c r="HGF70" s="346"/>
      <c r="HGG70" s="346"/>
      <c r="HGH70" s="346"/>
      <c r="HGI70" s="346"/>
      <c r="HGJ70" s="346"/>
      <c r="HGK70" s="346"/>
      <c r="HGL70" s="346"/>
      <c r="HGM70" s="346"/>
      <c r="HGN70" s="346"/>
      <c r="HGO70" s="346"/>
      <c r="HGP70" s="346"/>
      <c r="HGQ70" s="346"/>
      <c r="HGR70" s="346"/>
      <c r="HGS70" s="346"/>
      <c r="HGT70" s="346"/>
      <c r="HGU70" s="346"/>
      <c r="HGV70" s="346"/>
      <c r="HGW70" s="346"/>
      <c r="HGX70" s="346"/>
      <c r="HGY70" s="346"/>
      <c r="HGZ70" s="346"/>
      <c r="HHA70" s="346"/>
      <c r="HHB70" s="346"/>
      <c r="HHC70" s="346"/>
      <c r="HHD70" s="346"/>
      <c r="HHE70" s="346"/>
      <c r="HHF70" s="346"/>
      <c r="HHG70" s="346"/>
      <c r="HHH70" s="346"/>
      <c r="HHI70" s="346"/>
      <c r="HHJ70" s="346"/>
      <c r="HHK70" s="346"/>
      <c r="HHL70" s="346"/>
      <c r="HHM70" s="346"/>
      <c r="HHN70" s="346"/>
      <c r="HHO70" s="346"/>
      <c r="HHP70" s="346"/>
      <c r="HHQ70" s="346"/>
      <c r="HHR70" s="346"/>
      <c r="HHS70" s="346"/>
    </row>
    <row r="71" spans="1:5635" s="264" customFormat="1" ht="11.25" customHeight="1" x14ac:dyDescent="0.2">
      <c r="A71" s="417"/>
      <c r="B71" s="349" t="s">
        <v>126</v>
      </c>
      <c r="C71" s="350"/>
      <c r="D71" s="350"/>
      <c r="E71" s="350"/>
      <c r="F71" s="350"/>
      <c r="G71" s="350"/>
      <c r="H71" s="350"/>
      <c r="I71" s="350"/>
      <c r="J71" s="350"/>
      <c r="K71" s="350"/>
      <c r="L71" s="350"/>
      <c r="M71" s="350"/>
      <c r="N71" s="350"/>
      <c r="O71" s="350"/>
      <c r="P71" s="350"/>
      <c r="Q71" s="350"/>
      <c r="R71" s="350"/>
      <c r="S71" s="350"/>
      <c r="T71" s="350"/>
      <c r="U71" s="350"/>
      <c r="V71" s="350"/>
      <c r="W71" s="350"/>
      <c r="X71" s="350"/>
      <c r="Y71" s="350"/>
      <c r="Z71" s="350"/>
      <c r="AA71" s="350"/>
      <c r="AB71" s="350"/>
      <c r="AC71" s="350"/>
      <c r="AD71" s="350"/>
      <c r="AE71" s="350"/>
      <c r="AF71" s="350"/>
      <c r="AG71" s="350"/>
      <c r="AH71" s="350"/>
      <c r="AI71" s="350"/>
      <c r="AJ71" s="350"/>
      <c r="AK71" s="350"/>
      <c r="AL71" s="350"/>
      <c r="AM71" s="350"/>
      <c r="AN71" s="350"/>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356"/>
      <c r="MV71" s="356"/>
      <c r="MW71" s="356"/>
      <c r="MX71" s="356"/>
      <c r="MY71" s="356"/>
      <c r="MZ71" s="356"/>
      <c r="NA71" s="356"/>
      <c r="NB71" s="356"/>
      <c r="NC71" s="356"/>
      <c r="ND71" s="356"/>
      <c r="NE71" s="356"/>
      <c r="NF71" s="356"/>
      <c r="NG71" s="356"/>
      <c r="NH71" s="356"/>
      <c r="NI71" s="356"/>
      <c r="NJ71" s="356"/>
      <c r="NK71" s="356"/>
      <c r="NL71" s="356"/>
      <c r="NM71" s="356"/>
      <c r="NN71" s="356"/>
      <c r="NO71" s="356"/>
      <c r="NP71" s="356"/>
      <c r="NQ71" s="356"/>
      <c r="NR71" s="356"/>
      <c r="NS71" s="356"/>
      <c r="NT71" s="356"/>
      <c r="NU71" s="356"/>
      <c r="NV71" s="356"/>
      <c r="NW71" s="356"/>
      <c r="NX71" s="356"/>
      <c r="NY71" s="356"/>
      <c r="NZ71" s="356"/>
      <c r="OA71" s="356"/>
      <c r="OB71" s="356"/>
      <c r="OC71" s="356"/>
      <c r="OD71" s="356"/>
      <c r="OE71" s="356"/>
      <c r="OF71" s="356"/>
      <c r="OG71" s="356"/>
      <c r="OH71" s="356"/>
      <c r="OI71" s="356"/>
      <c r="OJ71" s="356"/>
      <c r="OK71" s="356"/>
      <c r="OL71" s="356"/>
      <c r="OM71" s="356"/>
      <c r="ON71" s="356"/>
      <c r="OO71" s="356"/>
      <c r="OP71" s="356"/>
      <c r="OQ71" s="356"/>
      <c r="OR71" s="356"/>
      <c r="OS71" s="356"/>
      <c r="OT71" s="356"/>
      <c r="OU71" s="356"/>
      <c r="OV71" s="356"/>
      <c r="OW71" s="356"/>
      <c r="OX71" s="356"/>
      <c r="OY71" s="356"/>
      <c r="OZ71" s="356"/>
      <c r="PA71" s="356"/>
      <c r="PB71" s="356"/>
      <c r="PC71" s="356"/>
      <c r="PD71" s="356"/>
      <c r="PE71" s="356"/>
      <c r="PF71" s="356"/>
      <c r="PG71" s="356"/>
      <c r="PH71" s="356"/>
      <c r="PI71" s="356"/>
      <c r="PJ71" s="356"/>
      <c r="PK71" s="356"/>
      <c r="PL71" s="356"/>
      <c r="PM71" s="356"/>
      <c r="PN71" s="356"/>
      <c r="PO71" s="356"/>
      <c r="PP71" s="356"/>
      <c r="PQ71" s="356"/>
      <c r="PR71" s="356"/>
      <c r="PS71" s="356"/>
      <c r="PT71" s="356"/>
      <c r="PU71" s="356"/>
      <c r="PV71" s="356"/>
      <c r="PW71" s="356"/>
      <c r="PX71" s="356"/>
      <c r="PY71" s="356"/>
      <c r="PZ71" s="356"/>
      <c r="QA71" s="356"/>
      <c r="QB71" s="356"/>
      <c r="QC71" s="356"/>
      <c r="QD71" s="356"/>
      <c r="QE71" s="356"/>
      <c r="QF71" s="356"/>
      <c r="QG71" s="356"/>
      <c r="QH71" s="356"/>
      <c r="QI71" s="356"/>
      <c r="QJ71" s="356"/>
      <c r="QK71" s="356"/>
      <c r="QL71" s="356"/>
      <c r="QM71" s="356"/>
      <c r="QN71" s="356"/>
      <c r="QO71" s="356"/>
      <c r="QP71" s="356"/>
      <c r="QQ71" s="356"/>
      <c r="QR71" s="356"/>
      <c r="QS71" s="356"/>
      <c r="QT71" s="356"/>
      <c r="QU71" s="356"/>
      <c r="QV71" s="356"/>
      <c r="QW71" s="356"/>
      <c r="QX71" s="356"/>
      <c r="QY71" s="356"/>
      <c r="QZ71" s="356"/>
      <c r="RA71" s="356"/>
      <c r="RB71" s="356"/>
      <c r="RC71" s="356"/>
      <c r="RD71" s="356"/>
      <c r="RE71" s="356"/>
      <c r="RF71" s="356"/>
      <c r="RG71" s="356"/>
      <c r="RH71" s="356"/>
      <c r="RI71" s="356"/>
      <c r="RJ71" s="356"/>
      <c r="RK71" s="356"/>
      <c r="RL71" s="356"/>
      <c r="RM71" s="356"/>
      <c r="RN71" s="356"/>
      <c r="RO71" s="356"/>
      <c r="RP71" s="356"/>
      <c r="RQ71" s="356"/>
      <c r="RR71" s="356"/>
      <c r="RS71" s="356"/>
      <c r="RT71" s="356"/>
      <c r="RU71" s="356"/>
      <c r="RV71" s="356"/>
      <c r="RW71" s="356"/>
      <c r="RX71" s="356"/>
      <c r="RY71" s="356"/>
      <c r="RZ71" s="356"/>
      <c r="SA71" s="356"/>
      <c r="SB71" s="356"/>
      <c r="SC71" s="356"/>
      <c r="SD71" s="356"/>
      <c r="SE71" s="356"/>
      <c r="SF71" s="356"/>
      <c r="SG71" s="356"/>
      <c r="SH71" s="356"/>
      <c r="SI71" s="356"/>
      <c r="SJ71" s="356"/>
      <c r="SK71" s="356"/>
      <c r="SL71" s="356"/>
      <c r="SM71" s="356"/>
      <c r="SN71" s="356"/>
      <c r="SO71" s="356"/>
      <c r="SP71" s="356"/>
      <c r="SQ71" s="356"/>
      <c r="SR71" s="356"/>
      <c r="SS71" s="356"/>
      <c r="ST71" s="356"/>
      <c r="SU71" s="356"/>
      <c r="SV71" s="356"/>
      <c r="SW71" s="356"/>
      <c r="SX71" s="356"/>
      <c r="SY71" s="356"/>
      <c r="SZ71" s="356"/>
      <c r="TA71" s="356"/>
      <c r="TB71" s="356"/>
      <c r="TC71" s="356"/>
      <c r="TD71" s="356"/>
      <c r="TE71" s="356"/>
      <c r="TF71" s="356"/>
      <c r="TG71" s="356"/>
      <c r="TH71" s="356"/>
      <c r="TI71" s="356"/>
      <c r="TJ71" s="356"/>
      <c r="TK71" s="356"/>
      <c r="TL71" s="356"/>
      <c r="TM71" s="356"/>
      <c r="TN71" s="356"/>
      <c r="TO71" s="356"/>
      <c r="TP71" s="356"/>
      <c r="TQ71" s="356"/>
      <c r="TR71" s="356"/>
      <c r="TS71" s="356"/>
      <c r="TT71" s="356"/>
      <c r="TU71" s="356"/>
      <c r="TV71" s="356"/>
      <c r="TW71" s="356"/>
      <c r="TX71" s="356"/>
      <c r="TY71" s="356"/>
      <c r="TZ71" s="356"/>
      <c r="UA71" s="356"/>
      <c r="UB71" s="356"/>
      <c r="UC71" s="356"/>
      <c r="UD71" s="356"/>
      <c r="UE71" s="356"/>
      <c r="UF71" s="356"/>
      <c r="UG71" s="356"/>
      <c r="UH71" s="356"/>
      <c r="UI71" s="356"/>
      <c r="UJ71" s="356"/>
      <c r="UK71" s="356"/>
      <c r="UL71" s="356"/>
      <c r="UM71" s="356"/>
      <c r="UN71" s="356"/>
      <c r="UO71" s="356"/>
      <c r="UP71" s="356"/>
      <c r="UQ71" s="356"/>
      <c r="UR71" s="356"/>
      <c r="US71" s="356"/>
      <c r="UT71" s="356"/>
      <c r="UU71" s="356"/>
      <c r="UV71" s="356"/>
      <c r="UW71" s="356"/>
      <c r="UX71" s="356"/>
      <c r="UY71" s="356"/>
      <c r="UZ71" s="356"/>
      <c r="VA71" s="356"/>
      <c r="VB71" s="356"/>
      <c r="VC71" s="356"/>
      <c r="VD71" s="356"/>
      <c r="VE71" s="356"/>
      <c r="VF71" s="356"/>
      <c r="VG71" s="356"/>
      <c r="VH71" s="356"/>
      <c r="VI71" s="356"/>
      <c r="VJ71" s="356"/>
      <c r="VK71" s="356"/>
      <c r="VL71" s="356"/>
      <c r="VM71" s="356"/>
      <c r="VN71" s="356"/>
      <c r="VO71" s="356"/>
      <c r="VP71" s="356"/>
      <c r="VQ71" s="356"/>
      <c r="VR71" s="356"/>
      <c r="VS71" s="356"/>
      <c r="VT71" s="356"/>
      <c r="VU71" s="356"/>
      <c r="VV71" s="356"/>
      <c r="VW71" s="356"/>
      <c r="VX71" s="356"/>
      <c r="VY71" s="356"/>
      <c r="VZ71" s="356"/>
      <c r="WA71" s="356"/>
      <c r="WB71" s="356"/>
      <c r="WC71" s="356"/>
      <c r="WD71" s="356"/>
      <c r="WE71" s="356"/>
      <c r="WF71" s="356"/>
      <c r="WG71" s="356"/>
      <c r="WH71" s="356"/>
      <c r="WI71" s="356"/>
      <c r="WJ71" s="356"/>
      <c r="WK71" s="356"/>
      <c r="WL71" s="356"/>
      <c r="WM71" s="356"/>
      <c r="WN71" s="356"/>
      <c r="WO71" s="356"/>
      <c r="WP71" s="356"/>
      <c r="WQ71" s="356"/>
      <c r="WR71" s="356"/>
      <c r="WS71" s="356"/>
      <c r="WT71" s="356"/>
      <c r="WU71" s="356"/>
      <c r="WV71" s="356"/>
      <c r="WW71" s="356"/>
      <c r="WX71" s="356"/>
      <c r="WY71" s="356"/>
      <c r="WZ71" s="356"/>
      <c r="XA71" s="356"/>
      <c r="XB71" s="356"/>
      <c r="XC71" s="356"/>
      <c r="XD71" s="356"/>
      <c r="XE71" s="356"/>
      <c r="XF71" s="356"/>
      <c r="XG71" s="356"/>
      <c r="XH71" s="356"/>
      <c r="XI71" s="356"/>
      <c r="XJ71" s="356"/>
      <c r="XK71" s="356"/>
      <c r="XL71" s="356"/>
      <c r="XM71" s="356"/>
      <c r="XN71" s="356"/>
      <c r="XO71" s="356"/>
      <c r="XP71" s="356"/>
      <c r="XQ71" s="356"/>
      <c r="XR71" s="356"/>
      <c r="XS71" s="356"/>
      <c r="XT71" s="356"/>
      <c r="XU71" s="356"/>
      <c r="XV71" s="356"/>
      <c r="XW71" s="356"/>
      <c r="XX71" s="356"/>
      <c r="XY71" s="356"/>
      <c r="XZ71" s="356"/>
      <c r="YA71" s="356"/>
      <c r="YB71" s="356"/>
      <c r="YC71" s="356"/>
      <c r="YD71" s="356"/>
      <c r="YE71" s="356"/>
      <c r="YF71" s="356"/>
      <c r="YG71" s="356"/>
      <c r="YH71" s="356"/>
      <c r="YI71" s="356"/>
      <c r="YJ71" s="356"/>
      <c r="YK71" s="356"/>
      <c r="YL71" s="356"/>
      <c r="YM71" s="356"/>
      <c r="YN71" s="356"/>
      <c r="YO71" s="356"/>
      <c r="YP71" s="356"/>
      <c r="YQ71" s="356"/>
      <c r="YR71" s="356"/>
      <c r="YS71" s="356"/>
      <c r="YT71" s="356"/>
      <c r="YU71" s="356"/>
      <c r="YV71" s="356"/>
      <c r="YW71" s="356"/>
      <c r="YX71" s="356"/>
      <c r="YY71" s="356"/>
      <c r="YZ71" s="356"/>
      <c r="ZA71" s="356"/>
      <c r="ZB71" s="356"/>
      <c r="ZC71" s="356"/>
      <c r="ZD71" s="356"/>
      <c r="ZE71" s="356"/>
      <c r="ZF71" s="356"/>
      <c r="ZG71" s="356"/>
      <c r="ZH71" s="356"/>
      <c r="ZI71" s="356"/>
      <c r="ZJ71" s="356"/>
      <c r="ZK71" s="356"/>
      <c r="ZL71" s="356"/>
      <c r="ZM71" s="356"/>
      <c r="ZN71" s="356"/>
      <c r="ZO71" s="356"/>
      <c r="ZP71" s="356"/>
      <c r="ZQ71" s="356"/>
      <c r="ZR71" s="356"/>
      <c r="ZS71" s="356"/>
      <c r="ZT71" s="356"/>
      <c r="ZU71" s="356"/>
      <c r="ZV71" s="356"/>
      <c r="ZW71" s="356"/>
      <c r="ZX71" s="356"/>
      <c r="ZY71" s="356"/>
      <c r="ZZ71" s="356"/>
      <c r="AAA71" s="356"/>
      <c r="AAB71" s="356"/>
      <c r="AAC71" s="356"/>
      <c r="AAD71" s="356"/>
      <c r="AAE71" s="356"/>
      <c r="AAF71" s="356"/>
      <c r="AAG71" s="356"/>
      <c r="AAH71" s="356"/>
      <c r="AAI71" s="356"/>
      <c r="AAJ71" s="356"/>
      <c r="AAK71" s="356"/>
      <c r="AAL71" s="356"/>
      <c r="AAM71" s="356"/>
      <c r="AAN71" s="356"/>
      <c r="AAO71" s="356"/>
      <c r="AAP71" s="356"/>
      <c r="AAQ71" s="356"/>
      <c r="AAR71" s="356"/>
      <c r="AAS71" s="356"/>
      <c r="AAT71" s="356"/>
      <c r="AAU71" s="356"/>
      <c r="AAV71" s="356"/>
      <c r="AAW71" s="356"/>
      <c r="AAX71" s="356"/>
      <c r="AAY71" s="356"/>
      <c r="AAZ71" s="356"/>
      <c r="ABA71" s="356"/>
      <c r="ABB71" s="356"/>
      <c r="ABC71" s="356"/>
      <c r="ABD71" s="356"/>
      <c r="ABE71" s="356"/>
      <c r="ABF71" s="356"/>
      <c r="ABG71" s="356"/>
      <c r="ABH71" s="356"/>
      <c r="ABI71" s="356"/>
      <c r="ABJ71" s="356"/>
      <c r="ABK71" s="356"/>
      <c r="ABL71" s="356"/>
      <c r="ABM71" s="356"/>
      <c r="ABN71" s="356"/>
      <c r="ABO71" s="356"/>
      <c r="ABP71" s="356"/>
      <c r="ABQ71" s="356"/>
      <c r="ABR71" s="356"/>
      <c r="ABS71" s="356"/>
      <c r="ABT71" s="356"/>
      <c r="ABU71" s="356"/>
      <c r="ABV71" s="356"/>
      <c r="ABW71" s="356"/>
      <c r="ABX71" s="356"/>
      <c r="ABY71" s="356"/>
      <c r="ABZ71" s="356"/>
      <c r="ACA71" s="356"/>
      <c r="ACB71" s="356"/>
      <c r="ACC71" s="356"/>
      <c r="ACD71" s="356"/>
      <c r="ACE71" s="356"/>
      <c r="ACF71" s="356"/>
      <c r="ACG71" s="356"/>
      <c r="ACH71" s="356"/>
      <c r="ACI71" s="356"/>
      <c r="ACJ71" s="356"/>
      <c r="ACK71" s="356"/>
      <c r="ACL71" s="356"/>
      <c r="ACM71" s="356"/>
      <c r="ACN71" s="356"/>
      <c r="ACO71" s="356"/>
      <c r="ACP71" s="356"/>
      <c r="ACQ71" s="356"/>
      <c r="ACR71" s="356"/>
      <c r="ACS71" s="356"/>
      <c r="ACT71" s="356"/>
      <c r="ACU71" s="356"/>
      <c r="ACV71" s="356"/>
      <c r="ACW71" s="356"/>
      <c r="ACX71" s="356"/>
      <c r="ACY71" s="356"/>
      <c r="ACZ71" s="356"/>
      <c r="ADA71" s="356"/>
      <c r="ADB71" s="356"/>
      <c r="ADC71" s="356"/>
      <c r="ADD71" s="356"/>
      <c r="ADE71" s="356"/>
      <c r="ADF71" s="356"/>
      <c r="ADG71" s="356"/>
      <c r="ADH71" s="356"/>
      <c r="ADI71" s="356"/>
      <c r="ADJ71" s="356"/>
      <c r="ADK71" s="356"/>
      <c r="ADL71" s="356"/>
      <c r="ADM71" s="356"/>
      <c r="ADN71" s="356"/>
      <c r="ADO71" s="356"/>
      <c r="ADP71" s="356"/>
      <c r="ADQ71" s="356"/>
      <c r="ADR71" s="356"/>
      <c r="ADS71" s="356"/>
      <c r="ADT71" s="356"/>
      <c r="ADU71" s="356"/>
      <c r="ADV71" s="356"/>
      <c r="ADW71" s="356"/>
      <c r="ADX71" s="356"/>
      <c r="ADY71" s="356"/>
      <c r="ADZ71" s="356"/>
      <c r="AEA71" s="356"/>
      <c r="AEB71" s="356"/>
      <c r="AEC71" s="356"/>
      <c r="AED71" s="356"/>
      <c r="AEE71" s="356"/>
      <c r="AEF71" s="356"/>
      <c r="AEG71" s="356"/>
      <c r="AEH71" s="356"/>
      <c r="AEI71" s="356"/>
      <c r="AEJ71" s="356"/>
      <c r="AEK71" s="356"/>
      <c r="AEL71" s="356"/>
      <c r="AEM71" s="356"/>
      <c r="AEN71" s="356"/>
      <c r="AEO71" s="356"/>
      <c r="AEP71" s="356"/>
      <c r="AEQ71" s="356"/>
      <c r="AER71" s="356"/>
      <c r="AES71" s="356"/>
      <c r="AET71" s="356"/>
      <c r="AEU71" s="356"/>
      <c r="AEV71" s="356"/>
      <c r="AEW71" s="356"/>
      <c r="AEX71" s="356"/>
      <c r="AEY71" s="356"/>
      <c r="AEZ71" s="356"/>
      <c r="AFA71" s="356"/>
      <c r="AFB71" s="356"/>
      <c r="AFC71" s="356"/>
      <c r="AFD71" s="356"/>
      <c r="AFE71" s="356"/>
      <c r="AFF71" s="356"/>
      <c r="AFG71" s="356"/>
      <c r="AFH71" s="356"/>
      <c r="AFI71" s="356"/>
      <c r="AFJ71" s="356"/>
      <c r="AFK71" s="356"/>
      <c r="AFL71" s="356"/>
      <c r="AFM71" s="356"/>
      <c r="AFN71" s="356"/>
      <c r="AFO71" s="356"/>
      <c r="AFP71" s="356"/>
      <c r="AFQ71" s="356"/>
      <c r="AFR71" s="356"/>
      <c r="AFS71" s="356"/>
      <c r="AFT71" s="356"/>
      <c r="AFU71" s="356"/>
      <c r="AFV71" s="356"/>
      <c r="AFW71" s="356"/>
      <c r="AFX71" s="356"/>
      <c r="AFY71" s="356"/>
      <c r="AFZ71" s="356"/>
      <c r="AGA71" s="356"/>
      <c r="AGB71" s="356"/>
      <c r="AGC71" s="356"/>
      <c r="AGD71" s="356"/>
      <c r="AGE71" s="356"/>
      <c r="AGF71" s="356"/>
      <c r="AGG71" s="356"/>
      <c r="AGH71" s="356"/>
      <c r="AGI71" s="356"/>
      <c r="AGJ71" s="356"/>
      <c r="AGK71" s="356"/>
      <c r="AGL71" s="356"/>
      <c r="AGM71" s="356"/>
      <c r="AGN71" s="356"/>
      <c r="AGO71" s="356"/>
      <c r="AGP71" s="356"/>
      <c r="AGQ71" s="356"/>
      <c r="AGR71" s="356"/>
      <c r="AGS71" s="356"/>
      <c r="AGT71" s="356"/>
      <c r="AGU71" s="356"/>
      <c r="AGV71" s="356"/>
      <c r="AGW71" s="356"/>
      <c r="AGX71" s="356"/>
      <c r="AGY71" s="356"/>
      <c r="AGZ71" s="356"/>
      <c r="AHA71" s="356"/>
      <c r="AHB71" s="356"/>
      <c r="AHC71" s="356"/>
      <c r="AHD71" s="356"/>
      <c r="AHE71" s="356"/>
      <c r="AHF71" s="356"/>
      <c r="AHG71" s="356"/>
      <c r="AHH71" s="356"/>
      <c r="AHI71" s="356"/>
      <c r="AHJ71" s="356"/>
      <c r="AHK71" s="356"/>
      <c r="AHL71" s="356"/>
      <c r="AHM71" s="356"/>
      <c r="AHN71" s="356"/>
      <c r="AHO71" s="356"/>
      <c r="AHP71" s="356"/>
      <c r="AHQ71" s="356"/>
      <c r="AHR71" s="356"/>
      <c r="AHS71" s="356"/>
      <c r="AHT71" s="356"/>
      <c r="AHU71" s="356"/>
      <c r="AHV71" s="356"/>
      <c r="AHW71" s="356"/>
      <c r="AHX71" s="356"/>
      <c r="AHY71" s="356"/>
      <c r="AHZ71" s="356"/>
      <c r="AIA71" s="356"/>
      <c r="AIB71" s="356"/>
      <c r="AIC71" s="356"/>
      <c r="AID71" s="356"/>
      <c r="AIE71" s="356"/>
      <c r="AIF71" s="356"/>
      <c r="AIG71" s="356"/>
      <c r="AIH71" s="356"/>
      <c r="AII71" s="356"/>
      <c r="AIJ71" s="356"/>
      <c r="AIK71" s="356"/>
      <c r="AIL71" s="356"/>
      <c r="AIM71" s="356"/>
      <c r="AIN71" s="356"/>
      <c r="AIO71" s="356"/>
      <c r="AIP71" s="356"/>
      <c r="AIQ71" s="356"/>
      <c r="AIR71" s="356"/>
      <c r="AIS71" s="356"/>
      <c r="AIT71" s="356"/>
      <c r="AIU71" s="356"/>
      <c r="AIV71" s="356"/>
      <c r="AIW71" s="356"/>
      <c r="AIX71" s="356"/>
      <c r="AIY71" s="356"/>
      <c r="AIZ71" s="356"/>
      <c r="AJA71" s="356"/>
      <c r="AJB71" s="356"/>
      <c r="AJC71" s="356"/>
      <c r="AJD71" s="356"/>
      <c r="AJE71" s="356"/>
      <c r="AJF71" s="356"/>
      <c r="AJG71" s="356"/>
      <c r="AJH71" s="356"/>
      <c r="AJI71" s="356"/>
      <c r="AJJ71" s="356"/>
      <c r="AJK71" s="356"/>
      <c r="AJL71" s="356"/>
      <c r="AJM71" s="356"/>
      <c r="AJN71" s="356"/>
      <c r="AJO71" s="356"/>
      <c r="AJP71" s="356"/>
      <c r="AJQ71" s="356"/>
      <c r="AJR71" s="356"/>
      <c r="AJS71" s="356"/>
      <c r="AJT71" s="356"/>
      <c r="AJU71" s="356"/>
      <c r="AJV71" s="356"/>
      <c r="AJW71" s="356"/>
      <c r="AJX71" s="356"/>
      <c r="AJY71" s="356"/>
      <c r="AJZ71" s="356"/>
      <c r="AKA71" s="356"/>
      <c r="AKB71" s="356"/>
      <c r="AKC71" s="356"/>
      <c r="AKD71" s="356"/>
      <c r="AKE71" s="356"/>
      <c r="AKF71" s="356"/>
      <c r="AKG71" s="356"/>
      <c r="AKH71" s="356"/>
      <c r="AKI71" s="356"/>
      <c r="AKJ71" s="356"/>
      <c r="AKK71" s="356"/>
      <c r="AKL71" s="356"/>
      <c r="AKM71" s="356"/>
      <c r="AKN71" s="356"/>
      <c r="AKO71" s="356"/>
      <c r="AKP71" s="356"/>
      <c r="AKQ71" s="356"/>
      <c r="AKR71" s="356"/>
      <c r="AKS71" s="356"/>
      <c r="AKT71" s="356"/>
      <c r="AKU71" s="356"/>
      <c r="AKV71" s="356"/>
      <c r="AKW71" s="356"/>
      <c r="AKX71" s="356"/>
      <c r="AKY71" s="356"/>
      <c r="AKZ71" s="356"/>
      <c r="ALA71" s="356"/>
      <c r="ALB71" s="356"/>
      <c r="ALC71" s="356"/>
      <c r="ALD71" s="356"/>
      <c r="ALE71" s="356"/>
      <c r="ALF71" s="356"/>
      <c r="ALG71" s="356"/>
      <c r="ALH71" s="356"/>
      <c r="ALI71" s="356"/>
      <c r="ALJ71" s="356"/>
      <c r="ALK71" s="356"/>
      <c r="ALL71" s="356"/>
      <c r="ALM71" s="356"/>
      <c r="ALN71" s="356"/>
      <c r="ALO71" s="356"/>
      <c r="ALP71" s="356"/>
      <c r="ALQ71" s="356"/>
      <c r="ALR71" s="356"/>
      <c r="ALS71" s="356"/>
      <c r="ALT71" s="356"/>
      <c r="ALU71" s="356"/>
      <c r="ALV71" s="356"/>
      <c r="ALW71" s="356"/>
      <c r="ALX71" s="356"/>
      <c r="ALY71" s="356"/>
      <c r="ALZ71" s="356"/>
      <c r="AMA71" s="356"/>
      <c r="AMB71" s="356"/>
      <c r="AMC71" s="356"/>
      <c r="AMD71" s="356"/>
      <c r="AME71" s="356"/>
      <c r="AMF71" s="356"/>
      <c r="AMG71" s="356"/>
      <c r="AMH71" s="356"/>
      <c r="AMI71" s="356"/>
      <c r="AMJ71" s="356"/>
      <c r="AMK71" s="356"/>
      <c r="AML71" s="356"/>
      <c r="AMM71" s="356"/>
      <c r="AMN71" s="356"/>
      <c r="AMO71" s="356"/>
      <c r="AMP71" s="356"/>
      <c r="AMQ71" s="356"/>
      <c r="AMR71" s="356"/>
      <c r="AMS71" s="356"/>
      <c r="AMT71" s="356"/>
      <c r="AMU71" s="356"/>
      <c r="AMV71" s="356"/>
      <c r="AMW71" s="356"/>
      <c r="AMX71" s="356"/>
      <c r="AMY71" s="356"/>
      <c r="AMZ71" s="356"/>
      <c r="ANA71" s="356"/>
      <c r="ANB71" s="356"/>
      <c r="ANC71" s="356"/>
      <c r="AND71" s="356"/>
      <c r="ANE71" s="356"/>
      <c r="ANF71" s="356"/>
      <c r="ANG71" s="356"/>
      <c r="ANH71" s="356"/>
      <c r="ANI71" s="356"/>
      <c r="ANJ71" s="356"/>
      <c r="ANK71" s="356"/>
      <c r="ANL71" s="356"/>
      <c r="ANM71" s="356"/>
      <c r="ANN71" s="356"/>
      <c r="ANO71" s="356"/>
      <c r="ANP71" s="356"/>
      <c r="ANQ71" s="356"/>
      <c r="ANR71" s="356"/>
      <c r="ANS71" s="356"/>
      <c r="ANT71" s="356"/>
      <c r="ANU71" s="356"/>
      <c r="ANV71" s="356"/>
      <c r="ANW71" s="356"/>
      <c r="ANX71" s="356"/>
      <c r="ANY71" s="356"/>
      <c r="ANZ71" s="356"/>
      <c r="AOA71" s="356"/>
      <c r="AOB71" s="356"/>
      <c r="AOC71" s="356"/>
      <c r="AOD71" s="356"/>
      <c r="AOE71" s="356"/>
      <c r="AOF71" s="356"/>
      <c r="AOG71" s="356"/>
      <c r="AOH71" s="356"/>
      <c r="AOI71" s="356"/>
      <c r="AOJ71" s="356"/>
      <c r="AOK71" s="356"/>
      <c r="AOL71" s="356"/>
      <c r="AOM71" s="356"/>
      <c r="AON71" s="356"/>
      <c r="AOO71" s="356"/>
      <c r="AOP71" s="356"/>
      <c r="AOQ71" s="356"/>
      <c r="AOR71" s="356"/>
      <c r="AOS71" s="356"/>
      <c r="AOT71" s="356"/>
      <c r="AOU71" s="356"/>
      <c r="AOV71" s="356"/>
      <c r="AOW71" s="356"/>
      <c r="AOX71" s="356"/>
      <c r="AOY71" s="356"/>
      <c r="AOZ71" s="356"/>
      <c r="APA71" s="356"/>
      <c r="APB71" s="356"/>
      <c r="APC71" s="356"/>
      <c r="APD71" s="356"/>
      <c r="APE71" s="356"/>
      <c r="APF71" s="356"/>
      <c r="APG71" s="356"/>
      <c r="APH71" s="356"/>
      <c r="API71" s="356"/>
      <c r="APJ71" s="356"/>
      <c r="APK71" s="356"/>
      <c r="APL71" s="356"/>
      <c r="APM71" s="356"/>
      <c r="APN71" s="356"/>
      <c r="APO71" s="356"/>
      <c r="APP71" s="356"/>
      <c r="APQ71" s="356"/>
      <c r="APR71" s="356"/>
      <c r="APS71" s="356"/>
      <c r="APT71" s="356"/>
      <c r="APU71" s="356"/>
      <c r="APV71" s="356"/>
      <c r="APW71" s="356"/>
      <c r="APX71" s="356"/>
      <c r="APY71" s="356"/>
      <c r="APZ71" s="356"/>
      <c r="AQA71" s="356"/>
      <c r="AQB71" s="356"/>
      <c r="AQC71" s="356"/>
      <c r="AQD71" s="356"/>
      <c r="AQE71" s="356"/>
      <c r="AQF71" s="356"/>
      <c r="AQG71" s="356"/>
      <c r="AQH71" s="356"/>
      <c r="AQI71" s="356"/>
      <c r="AQJ71" s="356"/>
      <c r="AQK71" s="356"/>
      <c r="AQL71" s="356"/>
      <c r="AQM71" s="356"/>
      <c r="AQN71" s="356"/>
      <c r="AQO71" s="356"/>
      <c r="AQP71" s="356"/>
      <c r="AQQ71" s="356"/>
      <c r="AQR71" s="356"/>
      <c r="AQS71" s="356"/>
      <c r="AQT71" s="356"/>
      <c r="AQU71" s="356"/>
      <c r="AQV71" s="356"/>
      <c r="AQW71" s="356"/>
      <c r="AQX71" s="356"/>
      <c r="AQY71" s="356"/>
      <c r="AQZ71" s="356"/>
      <c r="ARA71" s="356"/>
      <c r="ARB71" s="356"/>
      <c r="ARC71" s="356"/>
      <c r="ARD71" s="356"/>
      <c r="ARE71" s="356"/>
      <c r="ARF71" s="356"/>
      <c r="ARG71" s="356"/>
      <c r="ARH71" s="356"/>
      <c r="ARI71" s="356"/>
      <c r="ARJ71" s="356"/>
      <c r="ARK71" s="356"/>
      <c r="ARL71" s="356"/>
      <c r="ARM71" s="356"/>
      <c r="ARN71" s="356"/>
      <c r="ARO71" s="356"/>
      <c r="ARP71" s="356"/>
      <c r="ARQ71" s="356"/>
      <c r="ARR71" s="356"/>
      <c r="ARS71" s="356"/>
      <c r="ART71" s="356"/>
      <c r="ARU71" s="356"/>
      <c r="ARV71" s="356"/>
      <c r="ARW71" s="356"/>
      <c r="ARX71" s="356"/>
      <c r="ARY71" s="356"/>
      <c r="ARZ71" s="356"/>
      <c r="ASA71" s="356"/>
      <c r="ASB71" s="356"/>
      <c r="ASC71" s="356"/>
      <c r="ASD71" s="356"/>
      <c r="ASE71" s="356"/>
      <c r="ASF71" s="356"/>
      <c r="ASG71" s="356"/>
      <c r="ASH71" s="356"/>
      <c r="ASI71" s="356"/>
      <c r="ASJ71" s="356"/>
      <c r="ASK71" s="356"/>
      <c r="ASL71" s="356"/>
      <c r="ASM71" s="356"/>
      <c r="ASN71" s="356"/>
      <c r="ASO71" s="356"/>
      <c r="ASP71" s="356"/>
      <c r="ASQ71" s="356"/>
      <c r="ASR71" s="356"/>
      <c r="ASS71" s="356"/>
      <c r="AST71" s="356"/>
      <c r="ASU71" s="356"/>
      <c r="ASV71" s="356"/>
      <c r="ASW71" s="356"/>
      <c r="ASX71" s="356"/>
      <c r="ASY71" s="356"/>
      <c r="ASZ71" s="356"/>
      <c r="ATA71" s="356"/>
      <c r="ATB71" s="356"/>
      <c r="ATC71" s="356"/>
      <c r="ATD71" s="356"/>
      <c r="ATE71" s="356"/>
      <c r="ATF71" s="356"/>
      <c r="ATG71" s="356"/>
      <c r="ATH71" s="356"/>
      <c r="ATI71" s="356"/>
      <c r="ATJ71" s="356"/>
      <c r="ATK71" s="356"/>
      <c r="ATL71" s="356"/>
      <c r="ATM71" s="356"/>
      <c r="ATN71" s="356"/>
      <c r="ATO71" s="356"/>
      <c r="ATP71" s="356"/>
      <c r="ATQ71" s="356"/>
      <c r="ATR71" s="356"/>
      <c r="ATS71" s="356"/>
      <c r="ATT71" s="356"/>
      <c r="ATU71" s="356"/>
      <c r="ATV71" s="356"/>
      <c r="ATW71" s="356"/>
      <c r="ATX71" s="356"/>
      <c r="ATY71" s="356"/>
      <c r="ATZ71" s="356"/>
      <c r="AUA71" s="356"/>
      <c r="AUB71" s="356"/>
      <c r="AUC71" s="356"/>
      <c r="AUD71" s="356"/>
      <c r="AUE71" s="356"/>
      <c r="AUF71" s="356"/>
      <c r="AUG71" s="356"/>
      <c r="AUH71" s="356"/>
      <c r="AUI71" s="356"/>
      <c r="AUJ71" s="356"/>
      <c r="AUK71" s="356"/>
      <c r="AUL71" s="356"/>
      <c r="AUM71" s="356"/>
      <c r="AUN71" s="356"/>
      <c r="AUO71" s="356"/>
      <c r="AUP71" s="356"/>
      <c r="AUQ71" s="356"/>
      <c r="AUR71" s="356"/>
      <c r="AUS71" s="356"/>
      <c r="AUT71" s="356"/>
      <c r="AUU71" s="356"/>
      <c r="AUV71" s="356"/>
      <c r="AUW71" s="356"/>
      <c r="AUX71" s="356"/>
      <c r="AUY71" s="356"/>
      <c r="AUZ71" s="356"/>
      <c r="AVA71" s="356"/>
      <c r="AVB71" s="356"/>
      <c r="AVC71" s="356"/>
      <c r="AVD71" s="356"/>
      <c r="AVE71" s="356"/>
      <c r="AVF71" s="356"/>
      <c r="AVG71" s="356"/>
      <c r="AVH71" s="356"/>
      <c r="AVI71" s="356"/>
      <c r="AVJ71" s="356"/>
      <c r="AVK71" s="356"/>
      <c r="AVL71" s="356"/>
      <c r="AVM71" s="356"/>
      <c r="AVN71" s="356"/>
      <c r="AVO71" s="356"/>
      <c r="AVP71" s="356"/>
      <c r="AVQ71" s="356"/>
      <c r="AVR71" s="356"/>
      <c r="AVS71" s="356"/>
      <c r="AVT71" s="356"/>
      <c r="AVU71" s="356"/>
      <c r="AVV71" s="356"/>
      <c r="AVW71" s="356"/>
      <c r="AVX71" s="356"/>
      <c r="AVY71" s="356"/>
      <c r="AVZ71" s="356"/>
      <c r="AWA71" s="356"/>
      <c r="AWB71" s="356"/>
      <c r="AWC71" s="356"/>
      <c r="AWD71" s="356"/>
      <c r="AWE71" s="356"/>
      <c r="AWF71" s="356"/>
      <c r="AWG71" s="356"/>
      <c r="AWH71" s="356"/>
      <c r="AWI71" s="356"/>
      <c r="AWJ71" s="356"/>
      <c r="AWK71" s="356"/>
      <c r="AWL71" s="356"/>
      <c r="AWM71" s="356"/>
      <c r="AWN71" s="356"/>
      <c r="AWO71" s="356"/>
      <c r="AWP71" s="356"/>
      <c r="AWQ71" s="356"/>
      <c r="AWR71" s="356"/>
      <c r="AWS71" s="356"/>
      <c r="AWT71" s="356"/>
      <c r="AWU71" s="356"/>
      <c r="AWV71" s="356"/>
      <c r="AWW71" s="356"/>
      <c r="AWX71" s="356"/>
      <c r="AWY71" s="356"/>
      <c r="AWZ71" s="356"/>
      <c r="AXA71" s="356"/>
      <c r="AXB71" s="356"/>
      <c r="AXC71" s="356"/>
      <c r="AXD71" s="356"/>
      <c r="AXE71" s="356"/>
      <c r="AXF71" s="356"/>
      <c r="AXG71" s="356"/>
      <c r="AXH71" s="356"/>
      <c r="AXI71" s="356"/>
      <c r="AXJ71" s="356"/>
      <c r="AXK71" s="356"/>
      <c r="AXL71" s="356"/>
      <c r="AXM71" s="356"/>
      <c r="AXN71" s="356"/>
      <c r="AXO71" s="356"/>
      <c r="AXP71" s="356"/>
      <c r="AXQ71" s="356"/>
      <c r="AXR71" s="356"/>
      <c r="AXS71" s="356"/>
      <c r="AXT71" s="356"/>
      <c r="AXU71" s="356"/>
      <c r="AXV71" s="356"/>
      <c r="AXW71" s="356"/>
      <c r="AXX71" s="356"/>
      <c r="AXY71" s="356"/>
      <c r="AXZ71" s="356"/>
      <c r="AYA71" s="356"/>
      <c r="AYB71" s="356"/>
      <c r="AYC71" s="356"/>
      <c r="AYD71" s="356"/>
      <c r="AYE71" s="356"/>
      <c r="AYF71" s="356"/>
      <c r="AYG71" s="356"/>
      <c r="AYH71" s="356"/>
      <c r="AYI71" s="356"/>
      <c r="AYJ71" s="356"/>
      <c r="AYK71" s="356"/>
      <c r="AYL71" s="356"/>
      <c r="AYM71" s="356"/>
      <c r="AYN71" s="356"/>
      <c r="AYO71" s="356"/>
      <c r="AYP71" s="356"/>
      <c r="AYQ71" s="356"/>
      <c r="AYR71" s="356"/>
      <c r="AYS71" s="356"/>
      <c r="AYT71" s="356"/>
      <c r="AYU71" s="356"/>
      <c r="AYV71" s="356"/>
      <c r="AYW71" s="356"/>
      <c r="AYX71" s="356"/>
      <c r="AYY71" s="356"/>
      <c r="AYZ71" s="356"/>
      <c r="AZA71" s="356"/>
      <c r="AZB71" s="356"/>
      <c r="AZC71" s="356"/>
      <c r="AZD71" s="356"/>
      <c r="AZE71" s="356"/>
      <c r="AZF71" s="356"/>
      <c r="AZG71" s="356"/>
      <c r="AZH71" s="356"/>
      <c r="AZI71" s="356"/>
      <c r="AZJ71" s="356"/>
      <c r="AZK71" s="356"/>
      <c r="AZL71" s="356"/>
      <c r="AZM71" s="356"/>
      <c r="AZN71" s="356"/>
      <c r="AZO71" s="356"/>
      <c r="AZP71" s="356"/>
      <c r="AZQ71" s="356"/>
      <c r="AZR71" s="356"/>
      <c r="AZS71" s="356"/>
      <c r="AZT71" s="356"/>
      <c r="AZU71" s="356"/>
      <c r="AZV71" s="356"/>
      <c r="AZW71" s="356"/>
      <c r="AZX71" s="356"/>
      <c r="AZY71" s="356"/>
      <c r="AZZ71" s="356"/>
      <c r="BAA71" s="356"/>
      <c r="BAB71" s="356"/>
      <c r="BAC71" s="356"/>
      <c r="BAD71" s="356"/>
      <c r="BAE71" s="356"/>
      <c r="BAF71" s="356"/>
      <c r="BAG71" s="356"/>
      <c r="BAH71" s="356"/>
      <c r="BAI71" s="356"/>
      <c r="BAJ71" s="356"/>
      <c r="BAK71" s="356"/>
      <c r="BAL71" s="356"/>
      <c r="BAM71" s="356"/>
      <c r="BAN71" s="356"/>
      <c r="BAO71" s="356"/>
      <c r="BAP71" s="356"/>
      <c r="BAQ71" s="356"/>
      <c r="BAR71" s="356"/>
      <c r="BAS71" s="356"/>
      <c r="BAT71" s="356"/>
      <c r="BAU71" s="356"/>
      <c r="BAV71" s="356"/>
      <c r="BAW71" s="356"/>
      <c r="BAX71" s="356"/>
      <c r="BAY71" s="356"/>
      <c r="BAZ71" s="356"/>
      <c r="BBA71" s="356"/>
      <c r="BBB71" s="356"/>
      <c r="BBC71" s="356"/>
      <c r="BBD71" s="356"/>
      <c r="BBE71" s="356"/>
      <c r="BBF71" s="356"/>
      <c r="BBG71" s="356"/>
      <c r="BBH71" s="356"/>
      <c r="BBI71" s="356"/>
      <c r="BBJ71" s="356"/>
      <c r="BBK71" s="356"/>
      <c r="BBL71" s="356"/>
      <c r="BBM71" s="356"/>
      <c r="BBN71" s="356"/>
      <c r="BBO71" s="356"/>
      <c r="BBP71" s="356"/>
      <c r="BBQ71" s="356"/>
      <c r="BBR71" s="356"/>
      <c r="BBS71" s="356"/>
      <c r="BBT71" s="356"/>
      <c r="BBU71" s="356"/>
      <c r="BBV71" s="356"/>
      <c r="BBW71" s="356"/>
      <c r="BBX71" s="356"/>
      <c r="BBY71" s="356"/>
      <c r="BBZ71" s="356"/>
      <c r="BCA71" s="356"/>
      <c r="BCB71" s="356"/>
      <c r="BCC71" s="356"/>
      <c r="BCD71" s="356"/>
      <c r="BCE71" s="356"/>
      <c r="BCF71" s="356"/>
      <c r="BCG71" s="356"/>
      <c r="BCH71" s="356"/>
      <c r="BCI71" s="356"/>
      <c r="BCJ71" s="356"/>
      <c r="BCK71" s="356"/>
      <c r="BCL71" s="356"/>
      <c r="BCM71" s="356"/>
      <c r="BCN71" s="356"/>
      <c r="BCO71" s="356"/>
      <c r="BCP71" s="356"/>
      <c r="BCQ71" s="356"/>
      <c r="BCR71" s="356"/>
      <c r="BCS71" s="356"/>
      <c r="BCT71" s="356"/>
      <c r="BCU71" s="356"/>
      <c r="BCV71" s="356"/>
      <c r="BCW71" s="356"/>
      <c r="BCX71" s="356"/>
      <c r="BCY71" s="356"/>
      <c r="BCZ71" s="356"/>
      <c r="BDA71" s="356"/>
      <c r="BDB71" s="356"/>
      <c r="BDC71" s="356"/>
      <c r="BDD71" s="356"/>
      <c r="BDE71" s="356"/>
      <c r="BDF71" s="356"/>
      <c r="BDG71" s="356"/>
      <c r="BDH71" s="356"/>
      <c r="BDI71" s="356"/>
      <c r="BDJ71" s="356"/>
      <c r="BDK71" s="356"/>
      <c r="BDL71" s="356"/>
      <c r="BDM71" s="356"/>
      <c r="BDN71" s="356"/>
      <c r="BDO71" s="356"/>
      <c r="BDP71" s="356"/>
      <c r="BDQ71" s="356"/>
      <c r="BDR71" s="356"/>
      <c r="BDS71" s="356"/>
      <c r="BDT71" s="356"/>
      <c r="BDU71" s="356"/>
      <c r="BDV71" s="356"/>
      <c r="BDW71" s="356"/>
      <c r="BDX71" s="356"/>
      <c r="BDY71" s="356"/>
      <c r="BDZ71" s="356"/>
      <c r="BEA71" s="356"/>
      <c r="BEB71" s="356"/>
      <c r="BEC71" s="356"/>
      <c r="BED71" s="356"/>
      <c r="BEE71" s="356"/>
      <c r="BEF71" s="356"/>
      <c r="BEG71" s="356"/>
      <c r="BEH71" s="356"/>
      <c r="BEI71" s="356"/>
      <c r="BEJ71" s="356"/>
      <c r="BEK71" s="356"/>
      <c r="BEL71" s="356"/>
      <c r="BEM71" s="356"/>
      <c r="BEN71" s="356"/>
      <c r="BEO71" s="356"/>
      <c r="BEP71" s="356"/>
      <c r="BEQ71" s="356"/>
      <c r="BER71" s="356"/>
      <c r="BES71" s="356"/>
      <c r="BET71" s="356"/>
      <c r="BEU71" s="356"/>
      <c r="BEV71" s="356"/>
      <c r="BEW71" s="356"/>
      <c r="BEX71" s="356"/>
      <c r="BEY71" s="356"/>
      <c r="BEZ71" s="356"/>
      <c r="BFA71" s="356"/>
      <c r="BFB71" s="356"/>
      <c r="BFC71" s="356"/>
      <c r="BFD71" s="356"/>
      <c r="BFE71" s="356"/>
      <c r="BFF71" s="356"/>
      <c r="BFG71" s="356"/>
      <c r="BFH71" s="356"/>
      <c r="BFI71" s="356"/>
      <c r="BFJ71" s="356"/>
      <c r="BFK71" s="356"/>
      <c r="BFL71" s="356"/>
      <c r="BFM71" s="356"/>
      <c r="BFN71" s="356"/>
      <c r="BFO71" s="356"/>
      <c r="BFP71" s="356"/>
      <c r="BFQ71" s="356"/>
      <c r="BFR71" s="356"/>
      <c r="BFS71" s="356"/>
      <c r="BFT71" s="356"/>
      <c r="BFU71" s="356"/>
      <c r="BFV71" s="356"/>
      <c r="BFW71" s="356"/>
      <c r="BFX71" s="356"/>
      <c r="BFY71" s="356"/>
      <c r="BFZ71" s="356"/>
      <c r="BGA71" s="356"/>
      <c r="BGB71" s="356"/>
      <c r="BGC71" s="356"/>
      <c r="BGD71" s="356"/>
      <c r="BGE71" s="356"/>
      <c r="BGF71" s="356"/>
      <c r="BGG71" s="356"/>
      <c r="BGH71" s="356"/>
      <c r="BGI71" s="356"/>
      <c r="BGJ71" s="356"/>
      <c r="BGK71" s="356"/>
      <c r="BGL71" s="356"/>
      <c r="BGM71" s="356"/>
      <c r="BGN71" s="356"/>
      <c r="BGO71" s="356"/>
      <c r="BGP71" s="356"/>
      <c r="BGQ71" s="356"/>
      <c r="BGR71" s="356"/>
      <c r="BGS71" s="356"/>
      <c r="BGT71" s="356"/>
      <c r="BGU71" s="356"/>
      <c r="BGV71" s="356"/>
      <c r="BGW71" s="356"/>
      <c r="BGX71" s="356"/>
      <c r="BGY71" s="356"/>
      <c r="BGZ71" s="356"/>
      <c r="BHA71" s="356"/>
      <c r="BHB71" s="356"/>
      <c r="BHC71" s="356"/>
      <c r="BHD71" s="356"/>
      <c r="BHE71" s="356"/>
      <c r="BHF71" s="356"/>
      <c r="BHG71" s="356"/>
      <c r="BHH71" s="356"/>
      <c r="BHI71" s="356"/>
      <c r="BHJ71" s="356"/>
      <c r="BHK71" s="356"/>
      <c r="BHL71" s="356"/>
      <c r="BHM71" s="356"/>
      <c r="BHN71" s="356"/>
      <c r="BHO71" s="356"/>
      <c r="BHP71" s="356"/>
      <c r="BHQ71" s="356"/>
      <c r="BHR71" s="356"/>
      <c r="BHS71" s="356"/>
      <c r="BHT71" s="356"/>
      <c r="BHU71" s="356"/>
      <c r="BHV71" s="356"/>
      <c r="BHW71" s="356"/>
      <c r="BHX71" s="356"/>
      <c r="BHY71" s="356"/>
      <c r="BHZ71" s="356"/>
      <c r="BIA71" s="356"/>
      <c r="BIB71" s="356"/>
      <c r="BIC71" s="356"/>
      <c r="BID71" s="356"/>
      <c r="BIE71" s="356"/>
      <c r="BIF71" s="356"/>
      <c r="BIG71" s="356"/>
      <c r="BIH71" s="356"/>
      <c r="BII71" s="356"/>
      <c r="BIJ71" s="356"/>
      <c r="BIK71" s="356"/>
      <c r="BIL71" s="356"/>
      <c r="BIM71" s="356"/>
      <c r="BIN71" s="356"/>
      <c r="BIO71" s="356"/>
      <c r="BIP71" s="356"/>
      <c r="BIQ71" s="356"/>
      <c r="BIR71" s="356"/>
      <c r="BIS71" s="356"/>
      <c r="BIT71" s="356"/>
      <c r="BIU71" s="356"/>
      <c r="BIV71" s="356"/>
      <c r="BIW71" s="356"/>
      <c r="BIX71" s="356"/>
      <c r="BIY71" s="356"/>
      <c r="BIZ71" s="356"/>
      <c r="BJA71" s="356"/>
      <c r="BJB71" s="356"/>
      <c r="BJC71" s="356"/>
      <c r="BJD71" s="356"/>
      <c r="BJE71" s="356"/>
      <c r="BJF71" s="356"/>
      <c r="BJG71" s="356"/>
      <c r="BJH71" s="356"/>
      <c r="BJI71" s="356"/>
      <c r="BJJ71" s="356"/>
      <c r="BJK71" s="356"/>
      <c r="BJL71" s="356"/>
      <c r="BJM71" s="356"/>
      <c r="BJN71" s="356"/>
      <c r="BJO71" s="356"/>
      <c r="BJP71" s="356"/>
      <c r="BJQ71" s="356"/>
      <c r="BJR71" s="356"/>
      <c r="BJS71" s="356"/>
      <c r="BJT71" s="356"/>
      <c r="BJU71" s="356"/>
      <c r="BJV71" s="356"/>
      <c r="BJW71" s="356"/>
      <c r="BJX71" s="356"/>
      <c r="BJY71" s="356"/>
      <c r="BJZ71" s="356"/>
      <c r="BKA71" s="356"/>
      <c r="BKB71" s="356"/>
      <c r="BKC71" s="356"/>
      <c r="BKD71" s="356"/>
      <c r="BKE71" s="356"/>
      <c r="BKF71" s="356"/>
      <c r="BKG71" s="356"/>
      <c r="BKH71" s="356"/>
      <c r="BKI71" s="356"/>
      <c r="BKJ71" s="356"/>
      <c r="BKK71" s="356"/>
      <c r="BKL71" s="356"/>
      <c r="BKM71" s="356"/>
      <c r="BKN71" s="356"/>
      <c r="BKO71" s="356"/>
      <c r="BKP71" s="356"/>
      <c r="BKQ71" s="356"/>
      <c r="BKR71" s="356"/>
      <c r="BKS71" s="356"/>
      <c r="BKT71" s="356"/>
      <c r="BKU71" s="356"/>
      <c r="BKV71" s="356"/>
      <c r="BKW71" s="356"/>
      <c r="BKX71" s="356"/>
      <c r="BKY71" s="356"/>
      <c r="BKZ71" s="356"/>
      <c r="BLA71" s="356"/>
      <c r="BLB71" s="356"/>
      <c r="BLC71" s="356"/>
      <c r="BLD71" s="356"/>
      <c r="BLE71" s="356"/>
      <c r="BLF71" s="356"/>
      <c r="BLG71" s="356"/>
      <c r="BLH71" s="356"/>
      <c r="BLI71" s="356"/>
      <c r="BLJ71" s="356"/>
      <c r="BLK71" s="356"/>
      <c r="BLL71" s="356"/>
      <c r="BLM71" s="356"/>
      <c r="BLN71" s="356"/>
      <c r="BLO71" s="356"/>
      <c r="BLP71" s="356"/>
      <c r="BLQ71" s="356"/>
      <c r="BLR71" s="356"/>
      <c r="BLS71" s="356"/>
      <c r="BLT71" s="356"/>
      <c r="BLU71" s="356"/>
      <c r="BLV71" s="356"/>
      <c r="BLW71" s="356"/>
      <c r="BLX71" s="356"/>
      <c r="BLY71" s="356"/>
      <c r="BLZ71" s="356"/>
      <c r="BMA71" s="356"/>
      <c r="BMB71" s="356"/>
      <c r="BMC71" s="356"/>
      <c r="BMD71" s="356"/>
      <c r="BME71" s="356"/>
      <c r="BMF71" s="356"/>
      <c r="BMG71" s="356"/>
      <c r="BMH71" s="356"/>
      <c r="BMI71" s="356"/>
      <c r="BMJ71" s="356"/>
      <c r="BMK71" s="356"/>
      <c r="BML71" s="356"/>
      <c r="BMM71" s="356"/>
      <c r="BMN71" s="356"/>
      <c r="BMO71" s="356"/>
      <c r="BMP71" s="356"/>
      <c r="BMQ71" s="356"/>
      <c r="BMR71" s="356"/>
      <c r="BMS71" s="356"/>
      <c r="BMT71" s="356"/>
      <c r="BMU71" s="356"/>
      <c r="BMV71" s="356"/>
      <c r="BMW71" s="356"/>
      <c r="BMX71" s="356"/>
      <c r="BMY71" s="356"/>
      <c r="BMZ71" s="356"/>
      <c r="BNA71" s="356"/>
      <c r="BNB71" s="356"/>
      <c r="BNC71" s="356"/>
      <c r="BND71" s="356"/>
      <c r="BNE71" s="356"/>
      <c r="BNF71" s="356"/>
      <c r="BNG71" s="356"/>
      <c r="BNH71" s="356"/>
      <c r="BNI71" s="356"/>
      <c r="BNJ71" s="356"/>
      <c r="BNK71" s="356"/>
      <c r="BNL71" s="356"/>
      <c r="BNM71" s="356"/>
      <c r="BNN71" s="356"/>
      <c r="BNO71" s="356"/>
      <c r="BNP71" s="356"/>
      <c r="BNQ71" s="356"/>
      <c r="BNR71" s="356"/>
      <c r="BNS71" s="356"/>
      <c r="BNT71" s="356"/>
      <c r="BNU71" s="356"/>
      <c r="BNV71" s="356"/>
      <c r="BNW71" s="356"/>
      <c r="BNX71" s="356"/>
      <c r="BNY71" s="356"/>
      <c r="BNZ71" s="356"/>
      <c r="BOA71" s="356"/>
      <c r="BOB71" s="356"/>
      <c r="BOC71" s="356"/>
      <c r="BOD71" s="356"/>
      <c r="BOE71" s="356"/>
      <c r="BOF71" s="356"/>
      <c r="BOG71" s="356"/>
      <c r="BOH71" s="356"/>
      <c r="BOI71" s="356"/>
      <c r="BOJ71" s="356"/>
      <c r="BOK71" s="356"/>
      <c r="BOL71" s="356"/>
      <c r="BOM71" s="356"/>
      <c r="BON71" s="356"/>
      <c r="BOO71" s="356"/>
      <c r="BOP71" s="356"/>
      <c r="BOQ71" s="356"/>
      <c r="BOR71" s="356"/>
      <c r="BOS71" s="356"/>
      <c r="BOT71" s="356"/>
      <c r="BOU71" s="356"/>
      <c r="BOV71" s="356"/>
      <c r="BOW71" s="356"/>
      <c r="BOX71" s="356"/>
      <c r="BOY71" s="356"/>
      <c r="BOZ71" s="356"/>
      <c r="BPA71" s="356"/>
      <c r="BPB71" s="356"/>
      <c r="BPC71" s="356"/>
      <c r="BPD71" s="356"/>
      <c r="BPE71" s="356"/>
      <c r="BPF71" s="356"/>
      <c r="BPG71" s="356"/>
      <c r="BPH71" s="356"/>
      <c r="BPI71" s="356"/>
      <c r="BPJ71" s="356"/>
      <c r="BPK71" s="356"/>
      <c r="BPL71" s="356"/>
      <c r="BPM71" s="356"/>
      <c r="BPN71" s="356"/>
      <c r="BPO71" s="356"/>
      <c r="BPP71" s="356"/>
      <c r="BPQ71" s="356"/>
      <c r="BPR71" s="356"/>
      <c r="BPS71" s="356"/>
      <c r="BPT71" s="356"/>
      <c r="BPU71" s="356"/>
      <c r="BPV71" s="356"/>
      <c r="BPW71" s="356"/>
      <c r="BPX71" s="356"/>
      <c r="BPY71" s="356"/>
      <c r="BPZ71" s="356"/>
      <c r="BQA71" s="356"/>
      <c r="BQB71" s="356"/>
      <c r="BQC71" s="356"/>
      <c r="BQD71" s="356"/>
      <c r="BQE71" s="356"/>
      <c r="BQF71" s="356"/>
      <c r="BQG71" s="356"/>
      <c r="BQH71" s="356"/>
      <c r="BQI71" s="356"/>
      <c r="BQJ71" s="356"/>
      <c r="BQK71" s="356"/>
      <c r="BQL71" s="356"/>
      <c r="BQM71" s="356"/>
      <c r="BQN71" s="356"/>
      <c r="BQO71" s="356"/>
      <c r="BQP71" s="356"/>
      <c r="BQQ71" s="356"/>
      <c r="BQR71" s="356"/>
      <c r="BQS71" s="356"/>
      <c r="BQT71" s="356"/>
      <c r="BQU71" s="356"/>
      <c r="BQV71" s="356"/>
      <c r="BQW71" s="356"/>
      <c r="BQX71" s="356"/>
      <c r="BQY71" s="356"/>
      <c r="BQZ71" s="356"/>
      <c r="BRA71" s="356"/>
      <c r="BRB71" s="356"/>
      <c r="BRC71" s="356"/>
      <c r="BRD71" s="356"/>
      <c r="BRE71" s="356"/>
      <c r="BRF71" s="356"/>
      <c r="BRG71" s="356"/>
      <c r="BRH71" s="356"/>
      <c r="BRI71" s="356"/>
      <c r="BRJ71" s="356"/>
      <c r="BRK71" s="356"/>
      <c r="BRL71" s="356"/>
      <c r="BRM71" s="356"/>
      <c r="BRN71" s="356"/>
      <c r="BRO71" s="356"/>
      <c r="BRP71" s="356"/>
      <c r="BRQ71" s="356"/>
      <c r="BRR71" s="356"/>
      <c r="BRS71" s="356"/>
      <c r="BRT71" s="356"/>
      <c r="BRU71" s="356"/>
      <c r="BRV71" s="356"/>
      <c r="BRW71" s="356"/>
      <c r="BRX71" s="356"/>
      <c r="BRY71" s="356"/>
      <c r="BRZ71" s="356"/>
      <c r="BSA71" s="356"/>
      <c r="BSB71" s="356"/>
      <c r="BSC71" s="356"/>
      <c r="BSD71" s="356"/>
      <c r="BSE71" s="356"/>
      <c r="BSF71" s="356"/>
      <c r="BSG71" s="356"/>
      <c r="BSH71" s="356"/>
      <c r="BSI71" s="356"/>
      <c r="BSJ71" s="356"/>
      <c r="BSK71" s="356"/>
      <c r="BSL71" s="356"/>
      <c r="BSM71" s="356"/>
      <c r="BSN71" s="356"/>
      <c r="BSO71" s="356"/>
      <c r="BSP71" s="356"/>
      <c r="BSQ71" s="356"/>
      <c r="BSR71" s="356"/>
      <c r="BSS71" s="356"/>
      <c r="BST71" s="356"/>
      <c r="BSU71" s="356"/>
      <c r="BSV71" s="356"/>
      <c r="BSW71" s="356"/>
      <c r="BSX71" s="356"/>
      <c r="BSY71" s="356"/>
      <c r="BSZ71" s="356"/>
      <c r="BTA71" s="356"/>
      <c r="BTB71" s="356"/>
      <c r="BTC71" s="356"/>
      <c r="BTD71" s="356"/>
      <c r="BTE71" s="356"/>
      <c r="BTF71" s="356"/>
      <c r="BTG71" s="356"/>
      <c r="BTH71" s="356"/>
      <c r="BTI71" s="356"/>
      <c r="BTJ71" s="356"/>
      <c r="BTK71" s="356"/>
      <c r="BTL71" s="356"/>
      <c r="BTM71" s="356"/>
      <c r="BTN71" s="356"/>
      <c r="BTO71" s="356"/>
      <c r="BTP71" s="356"/>
      <c r="BTQ71" s="356"/>
      <c r="BTR71" s="356"/>
      <c r="BTS71" s="356"/>
      <c r="BTT71" s="356"/>
      <c r="BTU71" s="356"/>
      <c r="BTV71" s="356"/>
      <c r="BTW71" s="356"/>
      <c r="BTX71" s="356"/>
      <c r="BTY71" s="356"/>
      <c r="BTZ71" s="356"/>
      <c r="BUA71" s="356"/>
      <c r="BUB71" s="356"/>
      <c r="BUC71" s="356"/>
      <c r="BUD71" s="356"/>
      <c r="BUE71" s="356"/>
      <c r="BUF71" s="356"/>
      <c r="BUG71" s="356"/>
      <c r="BUH71" s="356"/>
      <c r="BUI71" s="356"/>
      <c r="BUJ71" s="356"/>
      <c r="BUK71" s="356"/>
      <c r="BUL71" s="356"/>
      <c r="BUM71" s="356"/>
      <c r="BUN71" s="356"/>
      <c r="BUO71" s="356"/>
      <c r="BUP71" s="356"/>
      <c r="BUQ71" s="356"/>
      <c r="BUR71" s="356"/>
      <c r="BUS71" s="356"/>
      <c r="BUT71" s="356"/>
      <c r="BUU71" s="356"/>
      <c r="BUV71" s="356"/>
      <c r="BUW71" s="356"/>
      <c r="BUX71" s="356"/>
      <c r="BUY71" s="356"/>
      <c r="BUZ71" s="356"/>
      <c r="BVA71" s="356"/>
      <c r="BVB71" s="356"/>
      <c r="BVC71" s="356"/>
      <c r="BVD71" s="356"/>
      <c r="BVE71" s="356"/>
      <c r="BVF71" s="356"/>
      <c r="BVG71" s="356"/>
      <c r="BVH71" s="356"/>
      <c r="BVI71" s="356"/>
      <c r="BVJ71" s="356"/>
      <c r="BVK71" s="356"/>
      <c r="BVL71" s="356"/>
      <c r="BVM71" s="356"/>
      <c r="BVN71" s="356"/>
      <c r="BVO71" s="356"/>
      <c r="BVP71" s="356"/>
      <c r="BVQ71" s="356"/>
      <c r="BVR71" s="356"/>
      <c r="BVS71" s="356"/>
      <c r="BVT71" s="356"/>
      <c r="BVU71" s="356"/>
      <c r="BVV71" s="356"/>
      <c r="BVW71" s="356"/>
      <c r="BVX71" s="356"/>
      <c r="BVY71" s="356"/>
      <c r="BVZ71" s="356"/>
      <c r="BWA71" s="356"/>
      <c r="BWB71" s="356"/>
      <c r="BWC71" s="356"/>
      <c r="BWD71" s="356"/>
      <c r="BWE71" s="356"/>
      <c r="BWF71" s="356"/>
      <c r="BWG71" s="356"/>
      <c r="BWH71" s="356"/>
      <c r="BWI71" s="356"/>
      <c r="BWJ71" s="356"/>
      <c r="BWK71" s="356"/>
      <c r="BWL71" s="356"/>
      <c r="BWM71" s="356"/>
      <c r="BWN71" s="356"/>
      <c r="BWO71" s="356"/>
      <c r="BWP71" s="356"/>
      <c r="BWQ71" s="356"/>
      <c r="BWR71" s="356"/>
      <c r="BWS71" s="356"/>
      <c r="BWT71" s="356"/>
      <c r="BWU71" s="356"/>
      <c r="BWV71" s="356"/>
      <c r="BWW71" s="356"/>
      <c r="BWX71" s="356"/>
      <c r="BWY71" s="356"/>
      <c r="BWZ71" s="356"/>
      <c r="BXA71" s="356"/>
      <c r="BXB71" s="356"/>
      <c r="BXC71" s="356"/>
      <c r="BXD71" s="356"/>
      <c r="BXE71" s="356"/>
      <c r="BXF71" s="356"/>
      <c r="BXG71" s="356"/>
      <c r="BXH71" s="356"/>
      <c r="BXI71" s="356"/>
      <c r="BXJ71" s="356"/>
      <c r="BXK71" s="356"/>
      <c r="BXL71" s="356"/>
      <c r="BXM71" s="356"/>
      <c r="BXN71" s="356"/>
      <c r="BXO71" s="356"/>
      <c r="BXP71" s="356"/>
      <c r="BXQ71" s="356"/>
      <c r="BXR71" s="356"/>
      <c r="BXS71" s="356"/>
      <c r="BXT71" s="356"/>
      <c r="BXU71" s="356"/>
      <c r="BXV71" s="356"/>
      <c r="BXW71" s="356"/>
      <c r="BXX71" s="356"/>
      <c r="BXY71" s="356"/>
      <c r="BXZ71" s="356"/>
      <c r="BYA71" s="356"/>
      <c r="BYB71" s="356"/>
      <c r="BYC71" s="356"/>
      <c r="BYD71" s="356"/>
      <c r="BYE71" s="356"/>
      <c r="BYF71" s="356"/>
      <c r="BYG71" s="356"/>
      <c r="BYH71" s="356"/>
      <c r="BYI71" s="356"/>
      <c r="BYJ71" s="356"/>
      <c r="BYK71" s="356"/>
      <c r="BYL71" s="356"/>
      <c r="BYM71" s="356"/>
      <c r="BYN71" s="356"/>
      <c r="BYO71" s="356"/>
      <c r="BYP71" s="356"/>
      <c r="BYQ71" s="356"/>
      <c r="BYR71" s="356"/>
      <c r="BYS71" s="356"/>
      <c r="BYT71" s="356"/>
      <c r="BYU71" s="356"/>
      <c r="BYV71" s="356"/>
      <c r="BYW71" s="356"/>
      <c r="BYX71" s="356"/>
      <c r="BYY71" s="356"/>
      <c r="BYZ71" s="356"/>
      <c r="BZA71" s="356"/>
      <c r="BZB71" s="356"/>
      <c r="BZC71" s="356"/>
      <c r="BZD71" s="356"/>
      <c r="BZE71" s="356"/>
      <c r="BZF71" s="356"/>
      <c r="BZG71" s="356"/>
      <c r="BZH71" s="356"/>
      <c r="BZI71" s="356"/>
      <c r="BZJ71" s="356"/>
      <c r="BZK71" s="356"/>
      <c r="BZL71" s="356"/>
      <c r="BZM71" s="356"/>
      <c r="BZN71" s="356"/>
      <c r="BZO71" s="356"/>
      <c r="BZP71" s="356"/>
      <c r="BZQ71" s="356"/>
      <c r="BZR71" s="356"/>
      <c r="BZS71" s="356"/>
      <c r="BZT71" s="356"/>
      <c r="BZU71" s="356"/>
      <c r="BZV71" s="356"/>
      <c r="BZW71" s="356"/>
      <c r="BZX71" s="356"/>
      <c r="BZY71" s="356"/>
      <c r="BZZ71" s="356"/>
      <c r="CAA71" s="356"/>
      <c r="CAB71" s="356"/>
      <c r="CAC71" s="356"/>
      <c r="CAD71" s="356"/>
      <c r="CAE71" s="356"/>
      <c r="CAF71" s="356"/>
      <c r="CAG71" s="356"/>
      <c r="CAH71" s="356"/>
      <c r="CAI71" s="356"/>
      <c r="CAJ71" s="356"/>
      <c r="CAK71" s="356"/>
      <c r="CAL71" s="356"/>
      <c r="CAM71" s="356"/>
      <c r="CAN71" s="356"/>
      <c r="CAO71" s="356"/>
      <c r="CAP71" s="356"/>
      <c r="CAQ71" s="356"/>
      <c r="CAR71" s="356"/>
      <c r="CAS71" s="356"/>
      <c r="CAT71" s="356"/>
      <c r="CAU71" s="356"/>
      <c r="CAV71" s="356"/>
      <c r="CAW71" s="356"/>
      <c r="CAX71" s="356"/>
      <c r="CAY71" s="356"/>
      <c r="CAZ71" s="356"/>
      <c r="CBA71" s="356"/>
      <c r="CBB71" s="356"/>
      <c r="CBC71" s="356"/>
      <c r="CBD71" s="356"/>
      <c r="CBE71" s="356"/>
      <c r="CBF71" s="356"/>
      <c r="CBG71" s="356"/>
      <c r="CBH71" s="356"/>
      <c r="CBI71" s="356"/>
      <c r="CBJ71" s="356"/>
      <c r="CBK71" s="356"/>
      <c r="CBL71" s="356"/>
      <c r="CBM71" s="356"/>
      <c r="CBN71" s="356"/>
      <c r="CBO71" s="356"/>
      <c r="CBP71" s="356"/>
      <c r="CBQ71" s="356"/>
      <c r="CBR71" s="356"/>
      <c r="CBS71" s="356"/>
      <c r="CBT71" s="356"/>
      <c r="CBU71" s="356"/>
      <c r="CBV71" s="356"/>
      <c r="CBW71" s="356"/>
      <c r="CBX71" s="356"/>
      <c r="CBY71" s="356"/>
      <c r="CBZ71" s="356"/>
      <c r="CCA71" s="356"/>
      <c r="CCB71" s="356"/>
      <c r="CCC71" s="356"/>
      <c r="CCD71" s="356"/>
      <c r="CCE71" s="356"/>
      <c r="CCF71" s="356"/>
      <c r="CCG71" s="356"/>
      <c r="CCH71" s="356"/>
      <c r="CCI71" s="356"/>
      <c r="CCJ71" s="356"/>
      <c r="CCK71" s="356"/>
      <c r="CCL71" s="356"/>
      <c r="CCM71" s="356"/>
      <c r="CCN71" s="356"/>
      <c r="CCO71" s="356"/>
      <c r="CCP71" s="356"/>
      <c r="CCQ71" s="356"/>
      <c r="CCR71" s="356"/>
      <c r="CCS71" s="356"/>
      <c r="CCT71" s="356"/>
      <c r="CCU71" s="356"/>
      <c r="CCV71" s="356"/>
      <c r="CCW71" s="356"/>
      <c r="CCX71" s="356"/>
      <c r="CCY71" s="356"/>
      <c r="CCZ71" s="356"/>
      <c r="CDA71" s="356"/>
      <c r="CDB71" s="356"/>
      <c r="CDC71" s="356"/>
      <c r="CDD71" s="356"/>
      <c r="CDE71" s="356"/>
      <c r="CDF71" s="356"/>
      <c r="CDG71" s="356"/>
      <c r="CDH71" s="356"/>
      <c r="CDI71" s="356"/>
      <c r="CDJ71" s="356"/>
      <c r="CDK71" s="356"/>
      <c r="CDL71" s="356"/>
      <c r="CDM71" s="356"/>
      <c r="CDN71" s="356"/>
      <c r="CDO71" s="356"/>
      <c r="CDP71" s="356"/>
      <c r="CDQ71" s="356"/>
      <c r="CDR71" s="356"/>
      <c r="CDS71" s="356"/>
      <c r="CDT71" s="356"/>
      <c r="CDU71" s="356"/>
      <c r="CDV71" s="356"/>
      <c r="CDW71" s="356"/>
      <c r="CDX71" s="356"/>
      <c r="CDY71" s="356"/>
      <c r="CDZ71" s="356"/>
      <c r="CEA71" s="356"/>
      <c r="CEB71" s="356"/>
      <c r="CEC71" s="356"/>
      <c r="CED71" s="356"/>
      <c r="CEE71" s="356"/>
      <c r="CEF71" s="356"/>
      <c r="CEG71" s="356"/>
      <c r="CEH71" s="356"/>
      <c r="CEI71" s="356"/>
      <c r="CEJ71" s="356"/>
      <c r="CEK71" s="356"/>
      <c r="CEL71" s="356"/>
      <c r="CEM71" s="356"/>
      <c r="CEN71" s="356"/>
      <c r="CEO71" s="356"/>
      <c r="CEP71" s="356"/>
      <c r="CEQ71" s="356"/>
      <c r="CER71" s="356"/>
      <c r="CES71" s="356"/>
      <c r="CET71" s="356"/>
      <c r="CEU71" s="356"/>
      <c r="CEV71" s="356"/>
      <c r="CEW71" s="356"/>
      <c r="CEX71" s="356"/>
      <c r="CEY71" s="356"/>
      <c r="CEZ71" s="356"/>
      <c r="CFA71" s="356"/>
      <c r="CFB71" s="356"/>
      <c r="CFC71" s="356"/>
      <c r="CFD71" s="356"/>
      <c r="CFE71" s="356"/>
      <c r="CFF71" s="356"/>
      <c r="CFG71" s="356"/>
      <c r="CFH71" s="356"/>
      <c r="CFI71" s="356"/>
      <c r="CFJ71" s="356"/>
      <c r="CFK71" s="356"/>
      <c r="CFL71" s="356"/>
      <c r="CFM71" s="356"/>
      <c r="CFN71" s="356"/>
      <c r="CFO71" s="356"/>
      <c r="CFP71" s="356"/>
      <c r="CFQ71" s="356"/>
      <c r="CFR71" s="356"/>
      <c r="CFS71" s="356"/>
      <c r="CFT71" s="356"/>
      <c r="CFU71" s="356"/>
      <c r="CFV71" s="356"/>
      <c r="CFW71" s="356"/>
      <c r="CFX71" s="356"/>
      <c r="CFY71" s="356"/>
      <c r="CFZ71" s="356"/>
      <c r="CGA71" s="356"/>
      <c r="CGB71" s="356"/>
      <c r="CGC71" s="356"/>
      <c r="CGD71" s="356"/>
      <c r="CGE71" s="356"/>
      <c r="CGF71" s="356"/>
      <c r="CGG71" s="356"/>
      <c r="CGH71" s="356"/>
      <c r="CGI71" s="356"/>
      <c r="CGJ71" s="356"/>
      <c r="CGK71" s="356"/>
      <c r="CGL71" s="356"/>
      <c r="CGM71" s="356"/>
      <c r="CGN71" s="356"/>
      <c r="CGO71" s="356"/>
      <c r="CGP71" s="356"/>
      <c r="CGQ71" s="356"/>
      <c r="CGR71" s="356"/>
      <c r="CGS71" s="356"/>
      <c r="CGT71" s="356"/>
      <c r="CGU71" s="356"/>
      <c r="CGV71" s="356"/>
      <c r="CGW71" s="356"/>
      <c r="CGX71" s="356"/>
      <c r="CGY71" s="356"/>
      <c r="CGZ71" s="356"/>
      <c r="CHA71" s="356"/>
      <c r="CHB71" s="356"/>
      <c r="CHC71" s="356"/>
      <c r="CHD71" s="356"/>
      <c r="CHE71" s="356"/>
      <c r="CHF71" s="356"/>
      <c r="CHG71" s="356"/>
      <c r="CHH71" s="356"/>
      <c r="CHI71" s="356"/>
      <c r="CHJ71" s="356"/>
      <c r="CHK71" s="356"/>
      <c r="CHL71" s="356"/>
      <c r="CHM71" s="356"/>
      <c r="CHN71" s="356"/>
      <c r="CHO71" s="356"/>
      <c r="CHP71" s="356"/>
      <c r="CHQ71" s="356"/>
      <c r="CHR71" s="356"/>
      <c r="CHS71" s="356"/>
      <c r="CHT71" s="356"/>
      <c r="CHU71" s="356"/>
      <c r="CHV71" s="356"/>
      <c r="CHW71" s="356"/>
      <c r="CHX71" s="356"/>
      <c r="CHY71" s="356"/>
      <c r="CHZ71" s="356"/>
      <c r="CIA71" s="356"/>
      <c r="CIB71" s="356"/>
      <c r="CIC71" s="356"/>
      <c r="CID71" s="356"/>
      <c r="CIE71" s="356"/>
      <c r="CIF71" s="356"/>
      <c r="CIG71" s="356"/>
      <c r="CIH71" s="356"/>
      <c r="CII71" s="356"/>
      <c r="CIJ71" s="356"/>
      <c r="CIK71" s="356"/>
      <c r="CIL71" s="356"/>
      <c r="CIM71" s="356"/>
      <c r="CIN71" s="356"/>
      <c r="CIO71" s="356"/>
      <c r="CIP71" s="356"/>
      <c r="CIQ71" s="356"/>
      <c r="CIR71" s="356"/>
      <c r="CIS71" s="356"/>
      <c r="CIT71" s="356"/>
      <c r="CIU71" s="356"/>
      <c r="CIV71" s="356"/>
      <c r="CIW71" s="356"/>
      <c r="CIX71" s="356"/>
      <c r="CIY71" s="356"/>
      <c r="CIZ71" s="356"/>
      <c r="CJA71" s="356"/>
      <c r="CJB71" s="356"/>
      <c r="CJC71" s="356"/>
      <c r="CJD71" s="356"/>
      <c r="CJE71" s="356"/>
      <c r="CJF71" s="356"/>
      <c r="CJG71" s="356"/>
      <c r="CJH71" s="356"/>
      <c r="CJI71" s="356"/>
      <c r="CJJ71" s="356"/>
      <c r="CJK71" s="356"/>
      <c r="CJL71" s="356"/>
      <c r="CJM71" s="356"/>
      <c r="CJN71" s="356"/>
      <c r="CJO71" s="356"/>
      <c r="CJP71" s="356"/>
      <c r="CJQ71" s="356"/>
      <c r="CJR71" s="356"/>
      <c r="CJS71" s="356"/>
      <c r="CJT71" s="356"/>
      <c r="CJU71" s="356"/>
      <c r="CJV71" s="356"/>
      <c r="CJW71" s="356"/>
      <c r="CJX71" s="356"/>
      <c r="CJY71" s="356"/>
      <c r="CJZ71" s="356"/>
      <c r="CKA71" s="356"/>
      <c r="CKB71" s="356"/>
      <c r="CKC71" s="356"/>
      <c r="CKD71" s="356"/>
      <c r="CKE71" s="356"/>
      <c r="CKF71" s="356"/>
      <c r="CKG71" s="356"/>
      <c r="CKH71" s="356"/>
      <c r="CKI71" s="356"/>
      <c r="CKJ71" s="356"/>
      <c r="CKK71" s="356"/>
      <c r="CKL71" s="356"/>
      <c r="CKM71" s="356"/>
      <c r="CKN71" s="356"/>
      <c r="CKO71" s="356"/>
      <c r="CKP71" s="356"/>
      <c r="CKQ71" s="356"/>
      <c r="CKR71" s="356"/>
      <c r="CKS71" s="356"/>
      <c r="CKT71" s="356"/>
      <c r="CKU71" s="356"/>
      <c r="CKV71" s="356"/>
      <c r="CKW71" s="356"/>
      <c r="CKX71" s="356"/>
      <c r="CKY71" s="356"/>
      <c r="CKZ71" s="356"/>
      <c r="CLA71" s="356"/>
      <c r="CLB71" s="356"/>
      <c r="CLC71" s="356"/>
      <c r="CLD71" s="356"/>
      <c r="CLE71" s="356"/>
      <c r="CLF71" s="356"/>
      <c r="CLG71" s="356"/>
      <c r="CLH71" s="356"/>
      <c r="CLI71" s="356"/>
      <c r="CLJ71" s="356"/>
      <c r="CLK71" s="356"/>
      <c r="CLL71" s="356"/>
      <c r="CLM71" s="356"/>
      <c r="CLN71" s="356"/>
      <c r="CLO71" s="356"/>
      <c r="CLP71" s="356"/>
      <c r="CLQ71" s="356"/>
      <c r="CLR71" s="356"/>
      <c r="CLS71" s="356"/>
      <c r="CLT71" s="356"/>
      <c r="CLU71" s="356"/>
      <c r="CLV71" s="356"/>
      <c r="CLW71" s="356"/>
      <c r="CLX71" s="356"/>
      <c r="CLY71" s="356"/>
      <c r="CLZ71" s="356"/>
      <c r="CMA71" s="356"/>
      <c r="CMB71" s="356"/>
      <c r="CMC71" s="356"/>
      <c r="CMD71" s="356"/>
      <c r="CME71" s="356"/>
      <c r="CMF71" s="356"/>
      <c r="CMG71" s="356"/>
      <c r="CMH71" s="356"/>
      <c r="CMI71" s="356"/>
      <c r="CMJ71" s="356"/>
      <c r="CMK71" s="356"/>
      <c r="CML71" s="356"/>
      <c r="CMM71" s="356"/>
      <c r="CMN71" s="356"/>
      <c r="CMO71" s="356"/>
      <c r="CMP71" s="356"/>
      <c r="CMQ71" s="356"/>
      <c r="CMR71" s="356"/>
      <c r="CMS71" s="356"/>
      <c r="CMT71" s="356"/>
      <c r="CMU71" s="356"/>
      <c r="CMV71" s="356"/>
      <c r="CMW71" s="356"/>
      <c r="CMX71" s="356"/>
      <c r="CMY71" s="356"/>
      <c r="CMZ71" s="356"/>
      <c r="CNA71" s="356"/>
      <c r="CNB71" s="356"/>
      <c r="CNC71" s="356"/>
      <c r="CND71" s="356"/>
      <c r="CNE71" s="356"/>
      <c r="CNF71" s="356"/>
      <c r="CNG71" s="356"/>
      <c r="CNH71" s="356"/>
      <c r="CNI71" s="356"/>
      <c r="CNJ71" s="356"/>
      <c r="CNK71" s="356"/>
      <c r="CNL71" s="356"/>
      <c r="CNM71" s="356"/>
      <c r="CNN71" s="356"/>
      <c r="CNO71" s="356"/>
      <c r="CNP71" s="356"/>
      <c r="CNQ71" s="356"/>
      <c r="CNR71" s="356"/>
      <c r="CNS71" s="356"/>
      <c r="CNT71" s="356"/>
      <c r="CNU71" s="356"/>
      <c r="CNV71" s="356"/>
      <c r="CNW71" s="356"/>
      <c r="CNX71" s="356"/>
      <c r="CNY71" s="356"/>
      <c r="CNZ71" s="356"/>
      <c r="COA71" s="356"/>
      <c r="COB71" s="356"/>
      <c r="COC71" s="356"/>
      <c r="COD71" s="356"/>
      <c r="COE71" s="356"/>
      <c r="COF71" s="356"/>
      <c r="COG71" s="356"/>
      <c r="COH71" s="356"/>
      <c r="COI71" s="356"/>
      <c r="COJ71" s="356"/>
      <c r="COK71" s="356"/>
      <c r="COL71" s="356"/>
      <c r="COM71" s="356"/>
      <c r="CON71" s="356"/>
      <c r="COO71" s="356"/>
      <c r="COP71" s="356"/>
      <c r="COQ71" s="356"/>
      <c r="COR71" s="356"/>
      <c r="COS71" s="356"/>
      <c r="COT71" s="356"/>
      <c r="COU71" s="356"/>
      <c r="COV71" s="356"/>
      <c r="COW71" s="356"/>
      <c r="COX71" s="356"/>
      <c r="COY71" s="356"/>
      <c r="COZ71" s="356"/>
      <c r="CPA71" s="356"/>
      <c r="CPB71" s="356"/>
      <c r="CPC71" s="356"/>
      <c r="CPD71" s="356"/>
      <c r="CPE71" s="356"/>
      <c r="CPF71" s="356"/>
      <c r="CPG71" s="356"/>
      <c r="CPH71" s="356"/>
      <c r="CPI71" s="356"/>
      <c r="CPJ71" s="356"/>
      <c r="CPK71" s="356"/>
      <c r="CPL71" s="356"/>
      <c r="CPM71" s="356"/>
      <c r="CPN71" s="356"/>
      <c r="CPO71" s="356"/>
      <c r="CPP71" s="356"/>
      <c r="CPQ71" s="356"/>
      <c r="CPR71" s="356"/>
      <c r="CPS71" s="356"/>
      <c r="CPT71" s="356"/>
      <c r="CPU71" s="356"/>
      <c r="CPV71" s="356"/>
      <c r="CPW71" s="356"/>
      <c r="CPX71" s="356"/>
      <c r="CPY71" s="356"/>
      <c r="CPZ71" s="356"/>
      <c r="CQA71" s="356"/>
      <c r="CQB71" s="356"/>
      <c r="CQC71" s="356"/>
      <c r="CQD71" s="356"/>
      <c r="CQE71" s="356"/>
      <c r="CQF71" s="356"/>
      <c r="CQG71" s="356"/>
      <c r="CQH71" s="356"/>
      <c r="CQI71" s="356"/>
      <c r="CQJ71" s="356"/>
      <c r="CQK71" s="356"/>
      <c r="CQL71" s="356"/>
      <c r="CQM71" s="356"/>
      <c r="CQN71" s="356"/>
      <c r="CQO71" s="356"/>
      <c r="CQP71" s="356"/>
      <c r="CQQ71" s="356"/>
      <c r="CQR71" s="356"/>
      <c r="CQS71" s="356"/>
      <c r="CQT71" s="356"/>
      <c r="CQU71" s="356"/>
      <c r="CQV71" s="356"/>
      <c r="CQW71" s="356"/>
      <c r="CQX71" s="356"/>
      <c r="CQY71" s="356"/>
      <c r="CQZ71" s="356"/>
      <c r="CRA71" s="356"/>
      <c r="CRB71" s="356"/>
      <c r="CRC71" s="356"/>
      <c r="CRD71" s="356"/>
      <c r="CRE71" s="356"/>
      <c r="CRF71" s="356"/>
      <c r="CRG71" s="356"/>
      <c r="CRH71" s="356"/>
      <c r="CRI71" s="356"/>
      <c r="CRJ71" s="356"/>
      <c r="CRK71" s="356"/>
      <c r="CRL71" s="356"/>
      <c r="CRM71" s="356"/>
      <c r="CRN71" s="356"/>
      <c r="CRO71" s="356"/>
      <c r="CRP71" s="356"/>
      <c r="CRQ71" s="356"/>
      <c r="CRR71" s="356"/>
      <c r="CRS71" s="356"/>
      <c r="CRT71" s="356"/>
      <c r="CRU71" s="356"/>
      <c r="CRV71" s="356"/>
      <c r="CRW71" s="356"/>
      <c r="CRX71" s="356"/>
      <c r="CRY71" s="356"/>
      <c r="CRZ71" s="356"/>
      <c r="CSA71" s="356"/>
      <c r="CSB71" s="356"/>
      <c r="CSC71" s="356"/>
      <c r="CSD71" s="356"/>
      <c r="CSE71" s="356"/>
      <c r="CSF71" s="356"/>
      <c r="CSG71" s="356"/>
      <c r="CSH71" s="356"/>
      <c r="CSI71" s="356"/>
      <c r="CSJ71" s="356"/>
      <c r="CSK71" s="356"/>
      <c r="CSL71" s="356"/>
      <c r="CSM71" s="356"/>
      <c r="CSN71" s="356"/>
      <c r="CSO71" s="356"/>
      <c r="CSP71" s="356"/>
      <c r="CSQ71" s="356"/>
      <c r="CSR71" s="356"/>
      <c r="CSS71" s="356"/>
      <c r="CST71" s="356"/>
      <c r="CSU71" s="356"/>
      <c r="CSV71" s="356"/>
      <c r="CSW71" s="356"/>
      <c r="CSX71" s="356"/>
      <c r="CSY71" s="356"/>
      <c r="CSZ71" s="356"/>
      <c r="CTA71" s="356"/>
      <c r="CTB71" s="356"/>
      <c r="CTC71" s="356"/>
      <c r="CTD71" s="356"/>
      <c r="CTE71" s="356"/>
      <c r="CTF71" s="356"/>
      <c r="CTG71" s="356"/>
      <c r="CTH71" s="356"/>
      <c r="CTI71" s="356"/>
      <c r="CTJ71" s="356"/>
      <c r="CTK71" s="356"/>
      <c r="CTL71" s="356"/>
      <c r="CTM71" s="356"/>
      <c r="CTN71" s="356"/>
      <c r="CTO71" s="356"/>
      <c r="CTP71" s="356"/>
      <c r="CTQ71" s="356"/>
      <c r="CTR71" s="356"/>
      <c r="CTS71" s="356"/>
      <c r="CTT71" s="356"/>
      <c r="CTU71" s="356"/>
      <c r="CTV71" s="356"/>
      <c r="CTW71" s="356"/>
      <c r="CTX71" s="356"/>
      <c r="CTY71" s="356"/>
      <c r="CTZ71" s="356"/>
      <c r="CUA71" s="356"/>
      <c r="CUB71" s="356"/>
      <c r="CUC71" s="356"/>
      <c r="CUD71" s="356"/>
      <c r="CUE71" s="356"/>
      <c r="CUF71" s="356"/>
      <c r="CUG71" s="356"/>
      <c r="CUH71" s="356"/>
      <c r="CUI71" s="356"/>
      <c r="CUJ71" s="356"/>
      <c r="CUK71" s="356"/>
      <c r="CUL71" s="356"/>
      <c r="CUM71" s="356"/>
      <c r="CUN71" s="356"/>
      <c r="CUO71" s="356"/>
      <c r="CUP71" s="356"/>
      <c r="CUQ71" s="356"/>
      <c r="CUR71" s="356"/>
      <c r="CUS71" s="356"/>
      <c r="CUT71" s="356"/>
      <c r="CUU71" s="356"/>
      <c r="CUV71" s="356"/>
      <c r="CUW71" s="356"/>
      <c r="CUX71" s="356"/>
      <c r="CUY71" s="356"/>
      <c r="CUZ71" s="356"/>
      <c r="CVA71" s="356"/>
      <c r="CVB71" s="356"/>
      <c r="CVC71" s="356"/>
      <c r="CVD71" s="356"/>
      <c r="CVE71" s="356"/>
      <c r="CVF71" s="356"/>
      <c r="CVG71" s="356"/>
      <c r="CVH71" s="356"/>
      <c r="CVI71" s="356"/>
      <c r="CVJ71" s="356"/>
      <c r="CVK71" s="356"/>
      <c r="CVL71" s="356"/>
      <c r="CVM71" s="356"/>
      <c r="CVN71" s="356"/>
      <c r="CVO71" s="356"/>
      <c r="CVP71" s="356"/>
      <c r="CVQ71" s="356"/>
      <c r="CVR71" s="356"/>
      <c r="CVS71" s="356"/>
      <c r="CVT71" s="356"/>
      <c r="CVU71" s="356"/>
      <c r="CVV71" s="356"/>
      <c r="CVW71" s="356"/>
      <c r="CVX71" s="356"/>
      <c r="CVY71" s="356"/>
      <c r="CVZ71" s="356"/>
      <c r="CWA71" s="356"/>
      <c r="CWB71" s="356"/>
      <c r="CWC71" s="356"/>
      <c r="CWD71" s="356"/>
      <c r="CWE71" s="356"/>
      <c r="CWF71" s="356"/>
      <c r="CWG71" s="356"/>
      <c r="CWH71" s="356"/>
      <c r="CWI71" s="356"/>
      <c r="CWJ71" s="356"/>
      <c r="CWK71" s="356"/>
      <c r="CWL71" s="356"/>
      <c r="CWM71" s="356"/>
      <c r="CWN71" s="356"/>
      <c r="CWO71" s="356"/>
      <c r="CWP71" s="356"/>
      <c r="CWQ71" s="356"/>
      <c r="CWR71" s="356"/>
      <c r="CWS71" s="356"/>
      <c r="CWT71" s="356"/>
      <c r="CWU71" s="356"/>
      <c r="CWV71" s="356"/>
      <c r="CWW71" s="356"/>
      <c r="CWX71" s="356"/>
      <c r="CWY71" s="356"/>
      <c r="CWZ71" s="356"/>
      <c r="CXA71" s="356"/>
      <c r="CXB71" s="356"/>
      <c r="CXC71" s="356"/>
      <c r="CXD71" s="356"/>
      <c r="CXE71" s="356"/>
      <c r="CXF71" s="356"/>
      <c r="CXG71" s="356"/>
      <c r="CXH71" s="356"/>
      <c r="CXI71" s="356"/>
      <c r="CXJ71" s="356"/>
      <c r="CXK71" s="356"/>
      <c r="CXL71" s="356"/>
      <c r="CXM71" s="356"/>
      <c r="CXN71" s="356"/>
      <c r="CXO71" s="356"/>
      <c r="CXP71" s="356"/>
      <c r="CXQ71" s="356"/>
      <c r="CXR71" s="356"/>
      <c r="CXS71" s="356"/>
      <c r="CXT71" s="356"/>
      <c r="CXU71" s="356"/>
      <c r="CXV71" s="356"/>
      <c r="CXW71" s="356"/>
      <c r="CXX71" s="356"/>
      <c r="CXY71" s="356"/>
      <c r="CXZ71" s="356"/>
      <c r="CYA71" s="356"/>
      <c r="CYB71" s="356"/>
      <c r="CYC71" s="356"/>
      <c r="CYD71" s="356"/>
      <c r="CYE71" s="356"/>
      <c r="CYF71" s="356"/>
      <c r="CYG71" s="356"/>
      <c r="CYH71" s="356"/>
      <c r="CYI71" s="356"/>
      <c r="CYJ71" s="356"/>
      <c r="CYK71" s="356"/>
      <c r="CYL71" s="356"/>
      <c r="CYM71" s="356"/>
      <c r="CYN71" s="356"/>
      <c r="CYO71" s="356"/>
      <c r="CYP71" s="356"/>
      <c r="CYQ71" s="356"/>
      <c r="CYR71" s="356"/>
      <c r="CYS71" s="356"/>
      <c r="CYT71" s="356"/>
      <c r="CYU71" s="356"/>
      <c r="CYV71" s="356"/>
      <c r="CYW71" s="356"/>
      <c r="CYX71" s="356"/>
      <c r="CYY71" s="356"/>
      <c r="CYZ71" s="356"/>
      <c r="CZA71" s="356"/>
      <c r="CZB71" s="356"/>
      <c r="CZC71" s="356"/>
      <c r="CZD71" s="356"/>
      <c r="CZE71" s="356"/>
      <c r="CZF71" s="356"/>
      <c r="CZG71" s="356"/>
      <c r="CZH71" s="356"/>
      <c r="CZI71" s="356"/>
      <c r="CZJ71" s="356"/>
      <c r="CZK71" s="356"/>
      <c r="CZL71" s="356"/>
      <c r="CZM71" s="356"/>
      <c r="CZN71" s="356"/>
      <c r="CZO71" s="356"/>
      <c r="CZP71" s="356"/>
      <c r="CZQ71" s="356"/>
      <c r="CZR71" s="356"/>
      <c r="CZS71" s="356"/>
      <c r="CZT71" s="356"/>
      <c r="CZU71" s="356"/>
      <c r="CZV71" s="356"/>
      <c r="CZW71" s="356"/>
      <c r="CZX71" s="356"/>
      <c r="CZY71" s="356"/>
      <c r="CZZ71" s="356"/>
      <c r="DAA71" s="356"/>
      <c r="DAB71" s="356"/>
      <c r="DAC71" s="356"/>
      <c r="DAD71" s="356"/>
      <c r="DAE71" s="356"/>
      <c r="DAF71" s="356"/>
      <c r="DAG71" s="356"/>
      <c r="DAH71" s="356"/>
      <c r="DAI71" s="356"/>
      <c r="DAJ71" s="356"/>
      <c r="DAK71" s="356"/>
      <c r="DAL71" s="356"/>
      <c r="DAM71" s="356"/>
      <c r="DAN71" s="356"/>
      <c r="DAO71" s="356"/>
      <c r="DAP71" s="356"/>
      <c r="DAQ71" s="356"/>
      <c r="DAR71" s="356"/>
      <c r="DAS71" s="356"/>
      <c r="DAT71" s="356"/>
      <c r="DAU71" s="356"/>
      <c r="DAV71" s="356"/>
      <c r="DAW71" s="356"/>
      <c r="DAX71" s="356"/>
      <c r="DAY71" s="356"/>
      <c r="DAZ71" s="356"/>
      <c r="DBA71" s="356"/>
      <c r="DBB71" s="356"/>
      <c r="DBC71" s="356"/>
      <c r="DBD71" s="356"/>
      <c r="DBE71" s="356"/>
      <c r="DBF71" s="356"/>
      <c r="DBG71" s="356"/>
      <c r="DBH71" s="356"/>
      <c r="DBI71" s="356"/>
      <c r="DBJ71" s="356"/>
      <c r="DBK71" s="356"/>
      <c r="DBL71" s="356"/>
      <c r="DBM71" s="356"/>
      <c r="DBN71" s="356"/>
      <c r="DBO71" s="356"/>
      <c r="DBP71" s="356"/>
      <c r="DBQ71" s="356"/>
      <c r="DBR71" s="356"/>
      <c r="DBS71" s="356"/>
      <c r="DBT71" s="356"/>
      <c r="DBU71" s="356"/>
      <c r="DBV71" s="356"/>
      <c r="DBW71" s="356"/>
      <c r="DBX71" s="356"/>
      <c r="DBY71" s="356"/>
      <c r="DBZ71" s="356"/>
      <c r="DCA71" s="356"/>
      <c r="DCB71" s="356"/>
      <c r="DCC71" s="356"/>
      <c r="DCD71" s="356"/>
      <c r="DCE71" s="356"/>
      <c r="DCF71" s="356"/>
      <c r="DCG71" s="356"/>
      <c r="DCH71" s="356"/>
      <c r="DCI71" s="356"/>
      <c r="DCJ71" s="356"/>
      <c r="DCK71" s="356"/>
      <c r="DCL71" s="356"/>
      <c r="DCM71" s="356"/>
      <c r="DCN71" s="356"/>
      <c r="DCO71" s="356"/>
      <c r="DCP71" s="356"/>
      <c r="DCQ71" s="356"/>
      <c r="DCR71" s="356"/>
      <c r="DCS71" s="356"/>
      <c r="DCT71" s="356"/>
      <c r="DCU71" s="356"/>
      <c r="DCV71" s="356"/>
      <c r="DCW71" s="356"/>
      <c r="DCX71" s="356"/>
      <c r="DCY71" s="356"/>
      <c r="DCZ71" s="356"/>
      <c r="DDA71" s="356"/>
      <c r="DDB71" s="356"/>
      <c r="DDC71" s="356"/>
      <c r="DDD71" s="356"/>
      <c r="DDE71" s="356"/>
      <c r="DDF71" s="356"/>
      <c r="DDG71" s="356"/>
      <c r="DDH71" s="356"/>
      <c r="DDI71" s="356"/>
      <c r="DDJ71" s="356"/>
      <c r="DDK71" s="356"/>
      <c r="DDL71" s="356"/>
      <c r="DDM71" s="356"/>
      <c r="DDN71" s="356"/>
      <c r="DDO71" s="356"/>
      <c r="DDP71" s="356"/>
      <c r="DDQ71" s="356"/>
      <c r="DDR71" s="356"/>
      <c r="DDS71" s="356"/>
      <c r="DDT71" s="356"/>
      <c r="DDU71" s="356"/>
      <c r="DDV71" s="356"/>
      <c r="DDW71" s="356"/>
      <c r="DDX71" s="356"/>
      <c r="DDY71" s="356"/>
      <c r="DDZ71" s="356"/>
      <c r="DEA71" s="356"/>
      <c r="DEB71" s="356"/>
      <c r="DEC71" s="356"/>
      <c r="DED71" s="356"/>
      <c r="DEE71" s="356"/>
      <c r="DEF71" s="356"/>
      <c r="DEG71" s="356"/>
      <c r="DEH71" s="356"/>
      <c r="DEI71" s="356"/>
      <c r="DEJ71" s="356"/>
      <c r="DEK71" s="356"/>
      <c r="DEL71" s="356"/>
      <c r="DEM71" s="356"/>
      <c r="DEN71" s="356"/>
      <c r="DEO71" s="356"/>
      <c r="DEP71" s="356"/>
      <c r="DEQ71" s="356"/>
      <c r="DER71" s="356"/>
      <c r="DES71" s="356"/>
      <c r="DET71" s="356"/>
      <c r="DEU71" s="356"/>
      <c r="DEV71" s="356"/>
      <c r="DEW71" s="356"/>
      <c r="DEX71" s="356"/>
      <c r="DEY71" s="356"/>
      <c r="DEZ71" s="356"/>
      <c r="DFA71" s="356"/>
      <c r="DFB71" s="356"/>
      <c r="DFC71" s="356"/>
      <c r="DFD71" s="356"/>
      <c r="DFE71" s="356"/>
      <c r="DFF71" s="356"/>
      <c r="DFG71" s="356"/>
      <c r="DFH71" s="356"/>
      <c r="DFI71" s="356"/>
      <c r="DFJ71" s="356"/>
      <c r="DFK71" s="356"/>
      <c r="DFL71" s="356"/>
      <c r="DFM71" s="356"/>
      <c r="DFN71" s="356"/>
      <c r="DFO71" s="356"/>
      <c r="DFP71" s="356"/>
      <c r="DFQ71" s="356"/>
      <c r="DFR71" s="356"/>
      <c r="DFS71" s="356"/>
      <c r="DFT71" s="356"/>
      <c r="DFU71" s="356"/>
      <c r="DFV71" s="356"/>
      <c r="DFW71" s="356"/>
      <c r="DFX71" s="356"/>
      <c r="DFY71" s="356"/>
      <c r="DFZ71" s="356"/>
      <c r="DGA71" s="356"/>
      <c r="DGB71" s="356"/>
      <c r="DGC71" s="356"/>
      <c r="DGD71" s="356"/>
      <c r="DGE71" s="356"/>
      <c r="DGF71" s="356"/>
      <c r="DGG71" s="356"/>
      <c r="DGH71" s="356"/>
      <c r="DGI71" s="356"/>
      <c r="DGJ71" s="356"/>
      <c r="DGK71" s="356"/>
      <c r="DGL71" s="356"/>
      <c r="DGM71" s="356"/>
      <c r="DGN71" s="356"/>
      <c r="DGO71" s="356"/>
      <c r="DGP71" s="356"/>
      <c r="DGQ71" s="356"/>
      <c r="DGR71" s="356"/>
      <c r="DGS71" s="356"/>
      <c r="DGT71" s="356"/>
      <c r="DGU71" s="356"/>
      <c r="DGV71" s="356"/>
      <c r="DGW71" s="356"/>
      <c r="DGX71" s="356"/>
      <c r="DGY71" s="356"/>
      <c r="DGZ71" s="356"/>
      <c r="DHA71" s="356"/>
      <c r="DHB71" s="356"/>
      <c r="DHC71" s="356"/>
      <c r="DHD71" s="356"/>
      <c r="DHE71" s="356"/>
      <c r="DHF71" s="356"/>
      <c r="DHG71" s="356"/>
      <c r="DHH71" s="356"/>
      <c r="DHI71" s="356"/>
      <c r="DHJ71" s="356"/>
      <c r="DHK71" s="356"/>
      <c r="DHL71" s="356"/>
      <c r="DHM71" s="356"/>
      <c r="DHN71" s="356"/>
      <c r="DHO71" s="356"/>
      <c r="DHP71" s="356"/>
      <c r="DHQ71" s="356"/>
      <c r="DHR71" s="356"/>
      <c r="DHS71" s="356"/>
      <c r="DHT71" s="356"/>
      <c r="DHU71" s="356"/>
      <c r="DHV71" s="356"/>
      <c r="DHW71" s="356"/>
      <c r="DHX71" s="356"/>
      <c r="DHY71" s="356"/>
      <c r="DHZ71" s="356"/>
      <c r="DIA71" s="356"/>
      <c r="DIB71" s="356"/>
      <c r="DIC71" s="356"/>
      <c r="DID71" s="356"/>
      <c r="DIE71" s="356"/>
      <c r="DIF71" s="356"/>
      <c r="DIG71" s="356"/>
      <c r="DIH71" s="356"/>
      <c r="DII71" s="356"/>
      <c r="DIJ71" s="356"/>
      <c r="DIK71" s="356"/>
      <c r="DIL71" s="356"/>
      <c r="DIM71" s="356"/>
      <c r="DIN71" s="356"/>
      <c r="DIO71" s="356"/>
      <c r="DIP71" s="356"/>
      <c r="DIQ71" s="356"/>
      <c r="DIR71" s="356"/>
      <c r="DIS71" s="356"/>
      <c r="DIT71" s="356"/>
      <c r="DIU71" s="356"/>
      <c r="DIV71" s="356"/>
      <c r="DIW71" s="356"/>
      <c r="DIX71" s="356"/>
      <c r="DIY71" s="356"/>
      <c r="DIZ71" s="356"/>
      <c r="DJA71" s="356"/>
      <c r="DJB71" s="356"/>
      <c r="DJC71" s="356"/>
      <c r="DJD71" s="356"/>
      <c r="DJE71" s="356"/>
      <c r="DJF71" s="356"/>
      <c r="DJG71" s="356"/>
      <c r="DJH71" s="356"/>
      <c r="DJI71" s="356"/>
      <c r="DJJ71" s="356"/>
      <c r="DJK71" s="356"/>
      <c r="DJL71" s="356"/>
      <c r="DJM71" s="356"/>
      <c r="DJN71" s="356"/>
      <c r="DJO71" s="356"/>
      <c r="DJP71" s="356"/>
      <c r="DJQ71" s="356"/>
      <c r="DJR71" s="356"/>
      <c r="DJS71" s="356"/>
      <c r="DJT71" s="356"/>
      <c r="DJU71" s="356"/>
      <c r="DJV71" s="356"/>
      <c r="DJW71" s="356"/>
      <c r="DJX71" s="356"/>
      <c r="DJY71" s="356"/>
      <c r="DJZ71" s="356"/>
      <c r="DKA71" s="356"/>
      <c r="DKB71" s="356"/>
      <c r="DKC71" s="356"/>
      <c r="DKD71" s="356"/>
      <c r="DKE71" s="356"/>
      <c r="DKF71" s="356"/>
      <c r="DKG71" s="356"/>
      <c r="DKH71" s="356"/>
      <c r="DKI71" s="356"/>
      <c r="DKJ71" s="356"/>
      <c r="DKK71" s="356"/>
      <c r="DKL71" s="356"/>
      <c r="DKM71" s="356"/>
      <c r="DKN71" s="356"/>
      <c r="DKO71" s="356"/>
      <c r="DKP71" s="356"/>
      <c r="DKQ71" s="356"/>
      <c r="DKR71" s="356"/>
      <c r="DKS71" s="356"/>
      <c r="DKT71" s="356"/>
      <c r="DKU71" s="356"/>
      <c r="DKV71" s="356"/>
      <c r="DKW71" s="356"/>
      <c r="DKX71" s="356"/>
      <c r="DKY71" s="356"/>
      <c r="DKZ71" s="356"/>
      <c r="DLA71" s="356"/>
      <c r="DLB71" s="356"/>
      <c r="DLC71" s="356"/>
      <c r="DLD71" s="356"/>
      <c r="DLE71" s="356"/>
      <c r="DLF71" s="356"/>
      <c r="DLG71" s="356"/>
      <c r="DLH71" s="356"/>
      <c r="DLI71" s="356"/>
      <c r="DLJ71" s="356"/>
      <c r="DLK71" s="356"/>
      <c r="DLL71" s="356"/>
      <c r="DLM71" s="356"/>
      <c r="DLN71" s="356"/>
      <c r="DLO71" s="356"/>
      <c r="DLP71" s="356"/>
      <c r="DLQ71" s="356"/>
      <c r="DLR71" s="356"/>
      <c r="DLS71" s="356"/>
      <c r="DLT71" s="356"/>
      <c r="DLU71" s="356"/>
      <c r="DLV71" s="356"/>
      <c r="DLW71" s="356"/>
      <c r="DLX71" s="356"/>
      <c r="DLY71" s="356"/>
      <c r="DLZ71" s="356"/>
      <c r="DMA71" s="356"/>
      <c r="DMB71" s="356"/>
      <c r="DMC71" s="356"/>
      <c r="DMD71" s="356"/>
      <c r="DME71" s="356"/>
      <c r="DMF71" s="356"/>
      <c r="DMG71" s="356"/>
      <c r="DMH71" s="356"/>
      <c r="DMI71" s="356"/>
      <c r="DMJ71" s="356"/>
      <c r="DMK71" s="356"/>
      <c r="DML71" s="356"/>
      <c r="DMM71" s="356"/>
      <c r="DMN71" s="356"/>
      <c r="DMO71" s="356"/>
      <c r="DMP71" s="356"/>
      <c r="DMQ71" s="356"/>
      <c r="DMR71" s="356"/>
      <c r="DMS71" s="356"/>
      <c r="DMT71" s="356"/>
      <c r="DMU71" s="356"/>
      <c r="DMV71" s="356"/>
      <c r="DMW71" s="356"/>
      <c r="DMX71" s="356"/>
      <c r="DMY71" s="356"/>
      <c r="DMZ71" s="356"/>
      <c r="DNA71" s="356"/>
      <c r="DNB71" s="356"/>
      <c r="DNC71" s="356"/>
      <c r="DND71" s="356"/>
      <c r="DNE71" s="356"/>
      <c r="DNF71" s="356"/>
      <c r="DNG71" s="356"/>
      <c r="DNH71" s="356"/>
      <c r="DNI71" s="356"/>
      <c r="DNJ71" s="356"/>
      <c r="DNK71" s="356"/>
      <c r="DNL71" s="356"/>
      <c r="DNM71" s="356"/>
      <c r="DNN71" s="356"/>
      <c r="DNO71" s="356"/>
      <c r="DNP71" s="356"/>
      <c r="DNQ71" s="356"/>
      <c r="DNR71" s="356"/>
      <c r="DNS71" s="356"/>
      <c r="DNT71" s="356"/>
      <c r="DNU71" s="356"/>
      <c r="DNV71" s="356"/>
      <c r="DNW71" s="356"/>
      <c r="DNX71" s="356"/>
      <c r="DNY71" s="356"/>
      <c r="DNZ71" s="356"/>
      <c r="DOA71" s="356"/>
      <c r="DOB71" s="356"/>
      <c r="DOC71" s="356"/>
      <c r="DOD71" s="356"/>
      <c r="DOE71" s="356"/>
      <c r="DOF71" s="356"/>
      <c r="DOG71" s="356"/>
      <c r="DOH71" s="356"/>
      <c r="DOI71" s="356"/>
      <c r="DOJ71" s="356"/>
      <c r="DOK71" s="356"/>
      <c r="DOL71" s="356"/>
      <c r="DOM71" s="356"/>
      <c r="DON71" s="356"/>
      <c r="DOO71" s="356"/>
      <c r="DOP71" s="356"/>
      <c r="DOQ71" s="356"/>
      <c r="DOR71" s="356"/>
      <c r="DOS71" s="356"/>
      <c r="DOT71" s="356"/>
      <c r="DOU71" s="356"/>
      <c r="DOV71" s="356"/>
      <c r="DOW71" s="356"/>
      <c r="DOX71" s="356"/>
      <c r="DOY71" s="356"/>
      <c r="DOZ71" s="356"/>
      <c r="DPA71" s="356"/>
      <c r="DPB71" s="356"/>
      <c r="DPC71" s="356"/>
      <c r="DPD71" s="356"/>
      <c r="DPE71" s="356"/>
      <c r="DPF71" s="356"/>
      <c r="DPG71" s="356"/>
      <c r="DPH71" s="356"/>
      <c r="DPI71" s="356"/>
      <c r="DPJ71" s="356"/>
      <c r="DPK71" s="356"/>
      <c r="DPL71" s="356"/>
      <c r="DPM71" s="356"/>
      <c r="DPN71" s="356"/>
      <c r="DPO71" s="356"/>
      <c r="DPP71" s="356"/>
      <c r="DPQ71" s="356"/>
      <c r="DPR71" s="356"/>
      <c r="DPS71" s="356"/>
      <c r="DPT71" s="356"/>
      <c r="DPU71" s="356"/>
      <c r="DPV71" s="356"/>
      <c r="DPW71" s="356"/>
      <c r="DPX71" s="356"/>
      <c r="DPY71" s="356"/>
      <c r="DPZ71" s="356"/>
      <c r="DQA71" s="356"/>
      <c r="DQB71" s="356"/>
      <c r="DQC71" s="356"/>
      <c r="DQD71" s="356"/>
      <c r="DQE71" s="356"/>
      <c r="DQF71" s="356"/>
      <c r="DQG71" s="356"/>
      <c r="DQH71" s="356"/>
      <c r="DQI71" s="356"/>
      <c r="DQJ71" s="356"/>
      <c r="DQK71" s="356"/>
      <c r="DQL71" s="356"/>
      <c r="DQM71" s="356"/>
      <c r="DQN71" s="356"/>
      <c r="DQO71" s="356"/>
      <c r="DQP71" s="356"/>
      <c r="DQQ71" s="356"/>
      <c r="DQR71" s="356"/>
      <c r="DQS71" s="356"/>
      <c r="DQT71" s="356"/>
      <c r="DQU71" s="356"/>
      <c r="DQV71" s="356"/>
      <c r="DQW71" s="356"/>
      <c r="DQX71" s="356"/>
      <c r="DQY71" s="356"/>
      <c r="DQZ71" s="356"/>
      <c r="DRA71" s="356"/>
      <c r="DRB71" s="356"/>
      <c r="DRC71" s="356"/>
      <c r="DRD71" s="356"/>
      <c r="DRE71" s="356"/>
      <c r="DRF71" s="356"/>
      <c r="DRG71" s="356"/>
      <c r="DRH71" s="356"/>
      <c r="DRI71" s="356"/>
      <c r="DRJ71" s="356"/>
      <c r="DRK71" s="356"/>
      <c r="DRL71" s="356"/>
      <c r="DRM71" s="356"/>
      <c r="DRN71" s="356"/>
      <c r="DRO71" s="356"/>
      <c r="DRP71" s="356"/>
      <c r="DRQ71" s="356"/>
      <c r="DRR71" s="356"/>
      <c r="DRS71" s="356"/>
      <c r="DRT71" s="356"/>
      <c r="DRU71" s="356"/>
      <c r="DRV71" s="356"/>
      <c r="DRW71" s="356"/>
      <c r="DRX71" s="356"/>
      <c r="DRY71" s="356"/>
      <c r="DRZ71" s="356"/>
      <c r="DSA71" s="356"/>
      <c r="DSB71" s="356"/>
      <c r="DSC71" s="356"/>
      <c r="DSD71" s="356"/>
      <c r="DSE71" s="356"/>
      <c r="DSF71" s="356"/>
      <c r="DSG71" s="356"/>
      <c r="DSH71" s="356"/>
      <c r="DSI71" s="356"/>
      <c r="DSJ71" s="356"/>
      <c r="DSK71" s="356"/>
      <c r="DSL71" s="356"/>
      <c r="DSM71" s="356"/>
      <c r="DSN71" s="356"/>
      <c r="DSO71" s="356"/>
      <c r="DSP71" s="356"/>
      <c r="DSQ71" s="356"/>
      <c r="DSR71" s="356"/>
      <c r="DSS71" s="356"/>
      <c r="DST71" s="356"/>
      <c r="DSU71" s="356"/>
      <c r="DSV71" s="356"/>
      <c r="DSW71" s="356"/>
      <c r="DSX71" s="356"/>
      <c r="DSY71" s="356"/>
      <c r="DSZ71" s="356"/>
      <c r="DTA71" s="356"/>
      <c r="DTB71" s="356"/>
      <c r="DTC71" s="356"/>
      <c r="DTD71" s="356"/>
      <c r="DTE71" s="356"/>
      <c r="DTF71" s="356"/>
      <c r="DTG71" s="356"/>
      <c r="DTH71" s="356"/>
      <c r="DTI71" s="356"/>
      <c r="DTJ71" s="356"/>
      <c r="DTK71" s="356"/>
      <c r="DTL71" s="356"/>
      <c r="DTM71" s="356"/>
      <c r="DTN71" s="356"/>
      <c r="DTO71" s="356"/>
      <c r="DTP71" s="356"/>
      <c r="DTQ71" s="356"/>
      <c r="DTR71" s="356"/>
      <c r="DTS71" s="356"/>
      <c r="DTT71" s="356"/>
      <c r="DTU71" s="356"/>
      <c r="DTV71" s="356"/>
      <c r="DTW71" s="356"/>
      <c r="DTX71" s="356"/>
      <c r="DTY71" s="356"/>
      <c r="DTZ71" s="356"/>
      <c r="DUA71" s="356"/>
      <c r="DUB71" s="356"/>
      <c r="DUC71" s="356"/>
      <c r="DUD71" s="356"/>
      <c r="DUE71" s="356"/>
      <c r="DUF71" s="356"/>
      <c r="DUG71" s="356"/>
      <c r="DUH71" s="356"/>
      <c r="DUI71" s="356"/>
      <c r="DUJ71" s="356"/>
      <c r="DUK71" s="356"/>
      <c r="DUL71" s="356"/>
      <c r="DUM71" s="356"/>
      <c r="DUN71" s="356"/>
      <c r="DUO71" s="356"/>
      <c r="DUP71" s="356"/>
      <c r="DUQ71" s="356"/>
      <c r="DUR71" s="356"/>
      <c r="DUS71" s="356"/>
      <c r="DUT71" s="356"/>
      <c r="DUU71" s="356"/>
      <c r="DUV71" s="356"/>
      <c r="DUW71" s="356"/>
      <c r="DUX71" s="356"/>
      <c r="DUY71" s="356"/>
      <c r="DUZ71" s="356"/>
      <c r="DVA71" s="356"/>
      <c r="DVB71" s="356"/>
      <c r="DVC71" s="356"/>
      <c r="DVD71" s="356"/>
      <c r="DVE71" s="356"/>
      <c r="DVF71" s="356"/>
      <c r="DVG71" s="356"/>
      <c r="DVH71" s="356"/>
      <c r="DVI71" s="356"/>
      <c r="DVJ71" s="356"/>
      <c r="DVK71" s="356"/>
      <c r="DVL71" s="356"/>
      <c r="DVM71" s="356"/>
      <c r="DVN71" s="356"/>
      <c r="DVO71" s="356"/>
      <c r="DVP71" s="356"/>
      <c r="DVQ71" s="356"/>
      <c r="DVR71" s="356"/>
      <c r="DVS71" s="356"/>
      <c r="DVT71" s="356"/>
      <c r="DVU71" s="356"/>
      <c r="DVV71" s="356"/>
      <c r="DVW71" s="356"/>
      <c r="DVX71" s="356"/>
      <c r="DVY71" s="356"/>
      <c r="DVZ71" s="356"/>
      <c r="DWA71" s="356"/>
      <c r="DWB71" s="356"/>
      <c r="DWC71" s="356"/>
      <c r="DWD71" s="356"/>
      <c r="DWE71" s="356"/>
      <c r="DWF71" s="356"/>
      <c r="DWG71" s="356"/>
      <c r="DWH71" s="356"/>
      <c r="DWI71" s="356"/>
      <c r="DWJ71" s="356"/>
      <c r="DWK71" s="356"/>
      <c r="DWL71" s="356"/>
      <c r="DWM71" s="356"/>
      <c r="DWN71" s="356"/>
      <c r="DWO71" s="356"/>
      <c r="DWP71" s="356"/>
      <c r="DWQ71" s="356"/>
      <c r="DWR71" s="356"/>
      <c r="DWS71" s="356"/>
      <c r="DWT71" s="356"/>
      <c r="DWU71" s="356"/>
      <c r="DWV71" s="356"/>
      <c r="DWW71" s="356"/>
      <c r="DWX71" s="356"/>
      <c r="DWY71" s="356"/>
      <c r="DWZ71" s="356"/>
      <c r="DXA71" s="356"/>
      <c r="DXB71" s="356"/>
      <c r="DXC71" s="356"/>
      <c r="DXD71" s="356"/>
      <c r="DXE71" s="356"/>
      <c r="DXF71" s="356"/>
      <c r="DXG71" s="356"/>
      <c r="DXH71" s="356"/>
      <c r="DXI71" s="356"/>
      <c r="DXJ71" s="356"/>
      <c r="DXK71" s="356"/>
      <c r="DXL71" s="356"/>
      <c r="DXM71" s="356"/>
      <c r="DXN71" s="356"/>
      <c r="DXO71" s="356"/>
      <c r="DXP71" s="356"/>
      <c r="DXQ71" s="356"/>
      <c r="DXR71" s="356"/>
      <c r="DXS71" s="356"/>
      <c r="DXT71" s="356"/>
      <c r="DXU71" s="356"/>
      <c r="DXV71" s="356"/>
      <c r="DXW71" s="356"/>
      <c r="DXX71" s="356"/>
      <c r="DXY71" s="356"/>
      <c r="DXZ71" s="356"/>
      <c r="DYA71" s="356"/>
      <c r="DYB71" s="356"/>
      <c r="DYC71" s="356"/>
      <c r="DYD71" s="356"/>
      <c r="DYE71" s="356"/>
      <c r="DYF71" s="356"/>
      <c r="DYG71" s="356"/>
      <c r="DYH71" s="356"/>
      <c r="DYI71" s="356"/>
      <c r="DYJ71" s="356"/>
      <c r="DYK71" s="356"/>
      <c r="DYL71" s="356"/>
      <c r="DYM71" s="356"/>
      <c r="DYN71" s="356"/>
      <c r="DYO71" s="356"/>
      <c r="DYP71" s="356"/>
      <c r="DYQ71" s="356"/>
      <c r="DYR71" s="356"/>
      <c r="DYS71" s="356"/>
      <c r="DYT71" s="356"/>
      <c r="DYU71" s="356"/>
      <c r="DYV71" s="356"/>
      <c r="DYW71" s="356"/>
      <c r="DYX71" s="356"/>
      <c r="DYY71" s="356"/>
      <c r="DYZ71" s="356"/>
      <c r="DZA71" s="356"/>
      <c r="DZB71" s="356"/>
      <c r="DZC71" s="356"/>
      <c r="DZD71" s="356"/>
      <c r="DZE71" s="356"/>
      <c r="DZF71" s="356"/>
      <c r="DZG71" s="356"/>
      <c r="DZH71" s="356"/>
      <c r="DZI71" s="356"/>
      <c r="DZJ71" s="356"/>
      <c r="DZK71" s="356"/>
      <c r="DZL71" s="356"/>
      <c r="DZM71" s="356"/>
      <c r="DZN71" s="356"/>
      <c r="DZO71" s="356"/>
      <c r="DZP71" s="356"/>
      <c r="DZQ71" s="356"/>
      <c r="DZR71" s="356"/>
      <c r="DZS71" s="356"/>
      <c r="DZT71" s="356"/>
      <c r="DZU71" s="356"/>
      <c r="DZV71" s="356"/>
      <c r="DZW71" s="356"/>
      <c r="DZX71" s="356"/>
      <c r="DZY71" s="356"/>
      <c r="DZZ71" s="356"/>
      <c r="EAA71" s="356"/>
      <c r="EAB71" s="356"/>
      <c r="EAC71" s="356"/>
      <c r="EAD71" s="356"/>
      <c r="EAE71" s="356"/>
      <c r="EAF71" s="356"/>
      <c r="EAG71" s="356"/>
      <c r="EAH71" s="356"/>
      <c r="EAI71" s="356"/>
      <c r="EAJ71" s="356"/>
      <c r="EAK71" s="356"/>
      <c r="EAL71" s="356"/>
      <c r="EAM71" s="356"/>
      <c r="EAN71" s="356"/>
      <c r="EAO71" s="356"/>
      <c r="EAP71" s="356"/>
      <c r="EAQ71" s="356"/>
      <c r="EAR71" s="356"/>
      <c r="EAS71" s="356"/>
      <c r="EAT71" s="356"/>
      <c r="EAU71" s="356"/>
      <c r="EAV71" s="356"/>
      <c r="EAW71" s="356"/>
      <c r="EAX71" s="356"/>
      <c r="EAY71" s="356"/>
      <c r="EAZ71" s="356"/>
      <c r="EBA71" s="356"/>
      <c r="EBB71" s="356"/>
      <c r="EBC71" s="356"/>
      <c r="EBD71" s="356"/>
      <c r="EBE71" s="356"/>
      <c r="EBF71" s="356"/>
      <c r="EBG71" s="356"/>
      <c r="EBH71" s="356"/>
      <c r="EBI71" s="356"/>
      <c r="EBJ71" s="356"/>
      <c r="EBK71" s="356"/>
      <c r="EBL71" s="356"/>
      <c r="EBM71" s="356"/>
      <c r="EBN71" s="356"/>
      <c r="EBO71" s="356"/>
      <c r="EBP71" s="356"/>
      <c r="EBQ71" s="356"/>
      <c r="EBR71" s="356"/>
      <c r="EBS71" s="356"/>
      <c r="EBT71" s="356"/>
      <c r="EBU71" s="356"/>
      <c r="EBV71" s="356"/>
      <c r="EBW71" s="356"/>
      <c r="EBX71" s="356"/>
      <c r="EBY71" s="356"/>
      <c r="EBZ71" s="356"/>
      <c r="ECA71" s="356"/>
      <c r="ECB71" s="356"/>
      <c r="ECC71" s="356"/>
      <c r="ECD71" s="356"/>
      <c r="ECE71" s="356"/>
      <c r="ECF71" s="356"/>
      <c r="ECG71" s="356"/>
      <c r="ECH71" s="356"/>
      <c r="ECI71" s="356"/>
      <c r="ECJ71" s="356"/>
      <c r="ECK71" s="356"/>
      <c r="ECL71" s="356"/>
      <c r="ECM71" s="356"/>
      <c r="ECN71" s="356"/>
      <c r="ECO71" s="356"/>
      <c r="ECP71" s="356"/>
      <c r="ECQ71" s="356"/>
      <c r="ECR71" s="356"/>
      <c r="ECS71" s="356"/>
      <c r="ECT71" s="356"/>
      <c r="ECU71" s="356"/>
      <c r="ECV71" s="356"/>
      <c r="ECW71" s="356"/>
      <c r="ECX71" s="356"/>
      <c r="ECY71" s="356"/>
      <c r="ECZ71" s="356"/>
      <c r="EDA71" s="356"/>
      <c r="EDB71" s="356"/>
      <c r="EDC71" s="356"/>
      <c r="EDD71" s="356"/>
      <c r="EDE71" s="356"/>
      <c r="EDF71" s="356"/>
      <c r="EDG71" s="356"/>
      <c r="EDH71" s="356"/>
      <c r="EDI71" s="356"/>
      <c r="EDJ71" s="356"/>
      <c r="EDK71" s="356"/>
      <c r="EDL71" s="356"/>
      <c r="EDM71" s="356"/>
      <c r="EDN71" s="356"/>
      <c r="EDO71" s="356"/>
      <c r="EDP71" s="356"/>
      <c r="EDQ71" s="356"/>
      <c r="EDR71" s="356"/>
      <c r="EDS71" s="356"/>
      <c r="EDT71" s="356"/>
      <c r="EDU71" s="356"/>
      <c r="EDV71" s="356"/>
      <c r="EDW71" s="356"/>
      <c r="EDX71" s="356"/>
      <c r="EDY71" s="356"/>
      <c r="EDZ71" s="356"/>
      <c r="EEA71" s="356"/>
      <c r="EEB71" s="356"/>
      <c r="EEC71" s="356"/>
      <c r="EED71" s="356"/>
      <c r="EEE71" s="356"/>
      <c r="EEF71" s="356"/>
      <c r="EEG71" s="356"/>
      <c r="EEH71" s="356"/>
      <c r="EEI71" s="356"/>
      <c r="EEJ71" s="356"/>
      <c r="EEK71" s="356"/>
      <c r="EEL71" s="356"/>
      <c r="EEM71" s="356"/>
      <c r="EEN71" s="356"/>
      <c r="EEO71" s="356"/>
      <c r="EEP71" s="356"/>
      <c r="EEQ71" s="356"/>
      <c r="EER71" s="356"/>
      <c r="EES71" s="356"/>
      <c r="EET71" s="356"/>
      <c r="EEU71" s="356"/>
      <c r="EEV71" s="356"/>
      <c r="EEW71" s="356"/>
      <c r="EEX71" s="356"/>
      <c r="EEY71" s="356"/>
      <c r="EEZ71" s="356"/>
      <c r="EFA71" s="356"/>
      <c r="EFB71" s="356"/>
      <c r="EFC71" s="356"/>
      <c r="EFD71" s="356"/>
      <c r="EFE71" s="356"/>
      <c r="EFF71" s="356"/>
      <c r="EFG71" s="356"/>
      <c r="EFH71" s="356"/>
      <c r="EFI71" s="356"/>
      <c r="EFJ71" s="356"/>
      <c r="EFK71" s="356"/>
      <c r="EFL71" s="356"/>
      <c r="EFM71" s="356"/>
      <c r="EFN71" s="356"/>
      <c r="EFO71" s="356"/>
      <c r="EFP71" s="356"/>
      <c r="EFQ71" s="356"/>
      <c r="EFR71" s="356"/>
      <c r="EFS71" s="356"/>
      <c r="EFT71" s="356"/>
      <c r="EFU71" s="356"/>
      <c r="EFV71" s="356"/>
      <c r="EFW71" s="356"/>
      <c r="EFX71" s="356"/>
      <c r="EFY71" s="356"/>
      <c r="EFZ71" s="356"/>
      <c r="EGA71" s="356"/>
      <c r="EGB71" s="356"/>
      <c r="EGC71" s="356"/>
      <c r="EGD71" s="356"/>
      <c r="EGE71" s="356"/>
      <c r="EGF71" s="356"/>
      <c r="EGG71" s="356"/>
      <c r="EGH71" s="356"/>
      <c r="EGI71" s="356"/>
      <c r="EGJ71" s="356"/>
      <c r="EGK71" s="356"/>
      <c r="EGL71" s="356"/>
      <c r="EGM71" s="356"/>
      <c r="EGN71" s="356"/>
      <c r="EGO71" s="356"/>
      <c r="EGP71" s="356"/>
      <c r="EGQ71" s="356"/>
      <c r="EGR71" s="356"/>
      <c r="EGS71" s="356"/>
      <c r="EGT71" s="356"/>
      <c r="EGU71" s="356"/>
      <c r="EGV71" s="356"/>
      <c r="EGW71" s="356"/>
      <c r="EGX71" s="356"/>
      <c r="EGY71" s="356"/>
      <c r="EGZ71" s="356"/>
      <c r="EHA71" s="356"/>
      <c r="EHB71" s="356"/>
      <c r="EHC71" s="356"/>
      <c r="EHD71" s="356"/>
      <c r="EHE71" s="356"/>
      <c r="EHF71" s="356"/>
      <c r="EHG71" s="356"/>
      <c r="EHH71" s="356"/>
      <c r="EHI71" s="356"/>
      <c r="EHJ71" s="356"/>
      <c r="EHK71" s="356"/>
      <c r="EHL71" s="356"/>
      <c r="EHM71" s="356"/>
      <c r="EHN71" s="356"/>
      <c r="EHO71" s="356"/>
      <c r="EHP71" s="356"/>
      <c r="EHQ71" s="356"/>
      <c r="EHR71" s="356"/>
      <c r="EHS71" s="356"/>
      <c r="EHT71" s="356"/>
      <c r="EHU71" s="356"/>
      <c r="EHV71" s="356"/>
      <c r="EHW71" s="356"/>
      <c r="EHX71" s="356"/>
      <c r="EHY71" s="356"/>
      <c r="EHZ71" s="356"/>
      <c r="EIA71" s="356"/>
      <c r="EIB71" s="356"/>
      <c r="EIC71" s="356"/>
      <c r="EID71" s="356"/>
      <c r="EIE71" s="356"/>
      <c r="EIF71" s="356"/>
      <c r="EIG71" s="356"/>
      <c r="EIH71" s="356"/>
      <c r="EII71" s="356"/>
      <c r="EIJ71" s="356"/>
      <c r="EIK71" s="356"/>
      <c r="EIL71" s="356"/>
      <c r="EIM71" s="356"/>
      <c r="EIN71" s="356"/>
      <c r="EIO71" s="356"/>
      <c r="EIP71" s="356"/>
      <c r="EIQ71" s="356"/>
      <c r="EIR71" s="356"/>
      <c r="EIS71" s="356"/>
      <c r="EIT71" s="356"/>
      <c r="EIU71" s="356"/>
      <c r="EIV71" s="356"/>
      <c r="EIW71" s="356"/>
      <c r="EIX71" s="356"/>
      <c r="EIY71" s="356"/>
      <c r="EIZ71" s="356"/>
      <c r="EJA71" s="356"/>
      <c r="EJB71" s="356"/>
      <c r="EJC71" s="356"/>
      <c r="EJD71" s="356"/>
      <c r="EJE71" s="356"/>
      <c r="EJF71" s="356"/>
      <c r="EJG71" s="356"/>
      <c r="EJH71" s="356"/>
      <c r="EJI71" s="356"/>
      <c r="EJJ71" s="356"/>
      <c r="EJK71" s="356"/>
      <c r="EJL71" s="356"/>
      <c r="EJM71" s="356"/>
      <c r="EJN71" s="356"/>
      <c r="EJO71" s="356"/>
      <c r="EJP71" s="356"/>
      <c r="EJQ71" s="356"/>
      <c r="EJR71" s="356"/>
      <c r="EJS71" s="356"/>
      <c r="EJT71" s="356"/>
      <c r="EJU71" s="356"/>
      <c r="EJV71" s="356"/>
      <c r="EJW71" s="356"/>
      <c r="EJX71" s="356"/>
      <c r="EJY71" s="356"/>
      <c r="EJZ71" s="356"/>
      <c r="EKA71" s="356"/>
      <c r="EKB71" s="356"/>
      <c r="EKC71" s="356"/>
      <c r="EKD71" s="356"/>
      <c r="EKE71" s="356"/>
      <c r="EKF71" s="356"/>
      <c r="EKG71" s="356"/>
      <c r="EKH71" s="356"/>
      <c r="EKI71" s="356"/>
      <c r="EKJ71" s="356"/>
      <c r="EKK71" s="356"/>
      <c r="EKL71" s="356"/>
      <c r="EKM71" s="356"/>
      <c r="EKN71" s="356"/>
      <c r="EKO71" s="356"/>
      <c r="EKP71" s="356"/>
      <c r="EKQ71" s="356"/>
      <c r="EKR71" s="356"/>
      <c r="EKS71" s="356"/>
      <c r="EKT71" s="356"/>
      <c r="EKU71" s="356"/>
      <c r="EKV71" s="356"/>
      <c r="EKW71" s="356"/>
      <c r="EKX71" s="356"/>
      <c r="EKY71" s="356"/>
      <c r="EKZ71" s="356"/>
      <c r="ELA71" s="356"/>
      <c r="ELB71" s="356"/>
      <c r="ELC71" s="356"/>
      <c r="ELD71" s="356"/>
      <c r="ELE71" s="356"/>
      <c r="ELF71" s="356"/>
      <c r="ELG71" s="356"/>
      <c r="ELH71" s="356"/>
      <c r="ELI71" s="356"/>
      <c r="ELJ71" s="356"/>
      <c r="ELK71" s="356"/>
      <c r="ELL71" s="356"/>
      <c r="ELM71" s="356"/>
      <c r="ELN71" s="356"/>
      <c r="ELO71" s="356"/>
      <c r="ELP71" s="356"/>
      <c r="ELQ71" s="356"/>
      <c r="ELR71" s="356"/>
      <c r="ELS71" s="356"/>
      <c r="ELT71" s="356"/>
      <c r="ELU71" s="356"/>
      <c r="ELV71" s="356"/>
      <c r="ELW71" s="356"/>
      <c r="ELX71" s="356"/>
      <c r="ELY71" s="356"/>
      <c r="ELZ71" s="356"/>
      <c r="EMA71" s="356"/>
      <c r="EMB71" s="356"/>
      <c r="EMC71" s="356"/>
      <c r="EMD71" s="356"/>
      <c r="EME71" s="356"/>
      <c r="EMF71" s="356"/>
      <c r="EMG71" s="356"/>
      <c r="EMH71" s="356"/>
      <c r="EMI71" s="356"/>
      <c r="EMJ71" s="356"/>
      <c r="EMK71" s="356"/>
      <c r="EML71" s="356"/>
      <c r="EMM71" s="356"/>
      <c r="EMN71" s="356"/>
      <c r="EMO71" s="356"/>
      <c r="EMP71" s="356"/>
      <c r="EMQ71" s="356"/>
      <c r="EMR71" s="356"/>
      <c r="EMS71" s="356"/>
      <c r="EMT71" s="356"/>
      <c r="EMU71" s="356"/>
      <c r="EMV71" s="356"/>
      <c r="EMW71" s="356"/>
      <c r="EMX71" s="356"/>
      <c r="EMY71" s="356"/>
      <c r="EMZ71" s="356"/>
      <c r="ENA71" s="356"/>
      <c r="ENB71" s="356"/>
      <c r="ENC71" s="356"/>
      <c r="END71" s="356"/>
      <c r="ENE71" s="356"/>
      <c r="ENF71" s="356"/>
      <c r="ENG71" s="356"/>
      <c r="ENH71" s="356"/>
      <c r="ENI71" s="356"/>
      <c r="ENJ71" s="356"/>
      <c r="ENK71" s="356"/>
      <c r="ENL71" s="356"/>
      <c r="ENM71" s="356"/>
      <c r="ENN71" s="356"/>
      <c r="ENO71" s="356"/>
      <c r="ENP71" s="356"/>
      <c r="ENQ71" s="356"/>
      <c r="ENR71" s="356"/>
      <c r="ENS71" s="356"/>
      <c r="ENT71" s="356"/>
      <c r="ENU71" s="356"/>
      <c r="ENV71" s="356"/>
      <c r="ENW71" s="356"/>
      <c r="ENX71" s="356"/>
      <c r="ENY71" s="356"/>
      <c r="ENZ71" s="356"/>
      <c r="EOA71" s="356"/>
      <c r="EOB71" s="356"/>
      <c r="EOC71" s="356"/>
      <c r="EOD71" s="356"/>
      <c r="EOE71" s="356"/>
      <c r="EOF71" s="356"/>
      <c r="EOG71" s="356"/>
      <c r="EOH71" s="356"/>
      <c r="EOI71" s="356"/>
      <c r="EOJ71" s="356"/>
      <c r="EOK71" s="356"/>
      <c r="EOL71" s="356"/>
      <c r="EOM71" s="356"/>
      <c r="EON71" s="356"/>
      <c r="EOO71" s="356"/>
      <c r="EOP71" s="356"/>
      <c r="EOQ71" s="356"/>
      <c r="EOR71" s="356"/>
      <c r="EOS71" s="356"/>
      <c r="EOT71" s="356"/>
      <c r="EOU71" s="356"/>
      <c r="EOV71" s="356"/>
      <c r="EOW71" s="356"/>
      <c r="EOX71" s="356"/>
      <c r="EOY71" s="356"/>
      <c r="EOZ71" s="356"/>
      <c r="EPA71" s="356"/>
      <c r="EPB71" s="356"/>
      <c r="EPC71" s="356"/>
      <c r="EPD71" s="356"/>
      <c r="EPE71" s="356"/>
      <c r="EPF71" s="356"/>
      <c r="EPG71" s="356"/>
      <c r="EPH71" s="356"/>
      <c r="EPI71" s="356"/>
      <c r="EPJ71" s="356"/>
      <c r="EPK71" s="356"/>
      <c r="EPL71" s="356"/>
      <c r="EPM71" s="356"/>
      <c r="EPN71" s="356"/>
      <c r="EPO71" s="356"/>
      <c r="EPP71" s="356"/>
      <c r="EPQ71" s="356"/>
      <c r="EPR71" s="356"/>
      <c r="EPS71" s="356"/>
      <c r="EPT71" s="356"/>
      <c r="EPU71" s="356"/>
      <c r="EPV71" s="356"/>
      <c r="EPW71" s="356"/>
      <c r="EPX71" s="356"/>
      <c r="EPY71" s="356"/>
      <c r="EPZ71" s="356"/>
      <c r="EQA71" s="356"/>
      <c r="EQB71" s="356"/>
      <c r="EQC71" s="356"/>
      <c r="EQD71" s="356"/>
      <c r="EQE71" s="356"/>
      <c r="EQF71" s="356"/>
      <c r="EQG71" s="356"/>
      <c r="EQH71" s="356"/>
      <c r="EQI71" s="356"/>
      <c r="EQJ71" s="356"/>
      <c r="EQK71" s="356"/>
      <c r="EQL71" s="356"/>
      <c r="EQM71" s="356"/>
      <c r="EQN71" s="356"/>
      <c r="EQO71" s="356"/>
      <c r="EQP71" s="356"/>
      <c r="EQQ71" s="356"/>
      <c r="EQR71" s="356"/>
      <c r="EQS71" s="356"/>
      <c r="EQT71" s="356"/>
      <c r="EQU71" s="356"/>
      <c r="EQV71" s="356"/>
      <c r="EQW71" s="356"/>
      <c r="EQX71" s="356"/>
      <c r="EQY71" s="356"/>
      <c r="EQZ71" s="356"/>
      <c r="ERA71" s="356"/>
      <c r="ERB71" s="356"/>
      <c r="ERC71" s="356"/>
      <c r="ERD71" s="356"/>
      <c r="ERE71" s="356"/>
      <c r="ERF71" s="356"/>
      <c r="ERG71" s="356"/>
      <c r="ERH71" s="356"/>
      <c r="ERI71" s="356"/>
      <c r="ERJ71" s="356"/>
      <c r="ERK71" s="356"/>
      <c r="ERL71" s="356"/>
      <c r="ERM71" s="356"/>
      <c r="ERN71" s="356"/>
      <c r="ERO71" s="356"/>
      <c r="ERP71" s="356"/>
      <c r="ERQ71" s="356"/>
      <c r="ERR71" s="356"/>
      <c r="ERS71" s="356"/>
      <c r="ERT71" s="356"/>
      <c r="ERU71" s="356"/>
      <c r="ERV71" s="356"/>
      <c r="ERW71" s="356"/>
      <c r="ERX71" s="356"/>
      <c r="ERY71" s="356"/>
      <c r="ERZ71" s="356"/>
      <c r="ESA71" s="356"/>
      <c r="ESB71" s="356"/>
      <c r="ESC71" s="356"/>
      <c r="ESD71" s="356"/>
      <c r="ESE71" s="356"/>
      <c r="ESF71" s="356"/>
      <c r="ESG71" s="356"/>
      <c r="ESH71" s="356"/>
      <c r="ESI71" s="356"/>
      <c r="ESJ71" s="356"/>
      <c r="ESK71" s="356"/>
      <c r="ESL71" s="356"/>
      <c r="ESM71" s="356"/>
      <c r="ESN71" s="356"/>
      <c r="ESO71" s="356"/>
      <c r="ESP71" s="356"/>
      <c r="ESQ71" s="356"/>
      <c r="ESR71" s="356"/>
      <c r="ESS71" s="356"/>
      <c r="EST71" s="356"/>
      <c r="ESU71" s="356"/>
      <c r="ESV71" s="356"/>
      <c r="ESW71" s="356"/>
      <c r="ESX71" s="356"/>
      <c r="ESY71" s="356"/>
      <c r="ESZ71" s="356"/>
      <c r="ETA71" s="356"/>
      <c r="ETB71" s="356"/>
      <c r="ETC71" s="356"/>
      <c r="ETD71" s="356"/>
      <c r="ETE71" s="356"/>
      <c r="ETF71" s="356"/>
      <c r="ETG71" s="356"/>
      <c r="ETH71" s="356"/>
      <c r="ETI71" s="356"/>
      <c r="ETJ71" s="356"/>
      <c r="ETK71" s="356"/>
      <c r="ETL71" s="356"/>
      <c r="ETM71" s="356"/>
      <c r="ETN71" s="356"/>
      <c r="ETO71" s="356"/>
      <c r="ETP71" s="356"/>
      <c r="ETQ71" s="356"/>
      <c r="ETR71" s="356"/>
      <c r="ETS71" s="356"/>
      <c r="ETT71" s="356"/>
      <c r="ETU71" s="356"/>
      <c r="ETV71" s="356"/>
      <c r="ETW71" s="356"/>
      <c r="ETX71" s="356"/>
      <c r="ETY71" s="356"/>
      <c r="ETZ71" s="356"/>
      <c r="EUA71" s="356"/>
      <c r="EUB71" s="356"/>
      <c r="EUC71" s="356"/>
      <c r="EUD71" s="356"/>
      <c r="EUE71" s="356"/>
      <c r="EUF71" s="356"/>
      <c r="EUG71" s="356"/>
      <c r="EUH71" s="356"/>
      <c r="EUI71" s="356"/>
      <c r="EUJ71" s="356"/>
      <c r="EUK71" s="356"/>
      <c r="EUL71" s="356"/>
      <c r="EUM71" s="356"/>
      <c r="EUN71" s="356"/>
      <c r="EUO71" s="356"/>
      <c r="EUP71" s="356"/>
      <c r="EUQ71" s="356"/>
      <c r="EUR71" s="356"/>
      <c r="EUS71" s="356"/>
      <c r="EUT71" s="356"/>
      <c r="EUU71" s="356"/>
      <c r="EUV71" s="356"/>
      <c r="EUW71" s="356"/>
      <c r="EUX71" s="356"/>
      <c r="EUY71" s="356"/>
      <c r="EUZ71" s="356"/>
      <c r="EVA71" s="356"/>
      <c r="EVB71" s="356"/>
      <c r="EVC71" s="356"/>
      <c r="EVD71" s="356"/>
      <c r="EVE71" s="356"/>
      <c r="EVF71" s="356"/>
      <c r="EVG71" s="356"/>
      <c r="EVH71" s="356"/>
      <c r="EVI71" s="356"/>
      <c r="EVJ71" s="356"/>
      <c r="EVK71" s="356"/>
      <c r="EVL71" s="356"/>
      <c r="EVM71" s="356"/>
      <c r="EVN71" s="356"/>
      <c r="EVO71" s="356"/>
      <c r="EVP71" s="356"/>
      <c r="EVQ71" s="356"/>
      <c r="EVR71" s="356"/>
      <c r="EVS71" s="356"/>
      <c r="EVT71" s="356"/>
      <c r="EVU71" s="356"/>
      <c r="EVV71" s="356"/>
      <c r="EVW71" s="356"/>
      <c r="EVX71" s="356"/>
      <c r="EVY71" s="356"/>
      <c r="EVZ71" s="356"/>
      <c r="EWA71" s="356"/>
      <c r="EWB71" s="356"/>
      <c r="EWC71" s="356"/>
      <c r="EWD71" s="356"/>
      <c r="EWE71" s="356"/>
      <c r="EWF71" s="356"/>
      <c r="EWG71" s="356"/>
      <c r="EWH71" s="356"/>
      <c r="EWI71" s="356"/>
      <c r="EWJ71" s="356"/>
      <c r="EWK71" s="356"/>
      <c r="EWL71" s="356"/>
      <c r="EWM71" s="356"/>
      <c r="EWN71" s="356"/>
      <c r="EWO71" s="356"/>
      <c r="EWP71" s="356"/>
      <c r="EWQ71" s="356"/>
      <c r="EWR71" s="356"/>
      <c r="EWS71" s="356"/>
      <c r="EWT71" s="356"/>
      <c r="EWU71" s="356"/>
      <c r="EWV71" s="356"/>
      <c r="EWW71" s="356"/>
      <c r="EWX71" s="356"/>
      <c r="EWY71" s="356"/>
      <c r="EWZ71" s="356"/>
      <c r="EXA71" s="356"/>
      <c r="EXB71" s="356"/>
      <c r="EXC71" s="356"/>
      <c r="EXD71" s="356"/>
      <c r="EXE71" s="356"/>
      <c r="EXF71" s="356"/>
      <c r="EXG71" s="356"/>
      <c r="EXH71" s="356"/>
      <c r="EXI71" s="356"/>
      <c r="EXJ71" s="356"/>
      <c r="EXK71" s="356"/>
      <c r="EXL71" s="356"/>
      <c r="EXM71" s="356"/>
      <c r="EXN71" s="356"/>
      <c r="EXO71" s="356"/>
      <c r="EXP71" s="356"/>
      <c r="EXQ71" s="356"/>
      <c r="EXR71" s="356"/>
      <c r="EXS71" s="356"/>
      <c r="EXT71" s="356"/>
      <c r="EXU71" s="356"/>
      <c r="EXV71" s="356"/>
      <c r="EXW71" s="356"/>
      <c r="EXX71" s="356"/>
      <c r="EXY71" s="356"/>
      <c r="EXZ71" s="356"/>
      <c r="EYA71" s="356"/>
      <c r="EYB71" s="356"/>
      <c r="EYC71" s="356"/>
      <c r="EYD71" s="356"/>
      <c r="EYE71" s="356"/>
      <c r="EYF71" s="356"/>
      <c r="EYG71" s="356"/>
      <c r="EYH71" s="356"/>
      <c r="EYI71" s="356"/>
      <c r="EYJ71" s="356"/>
      <c r="EYK71" s="356"/>
      <c r="EYL71" s="356"/>
      <c r="EYM71" s="356"/>
      <c r="EYN71" s="356"/>
      <c r="EYO71" s="356"/>
      <c r="EYP71" s="356"/>
      <c r="EYQ71" s="356"/>
      <c r="EYR71" s="356"/>
      <c r="EYS71" s="356"/>
      <c r="EYT71" s="356"/>
      <c r="EYU71" s="356"/>
      <c r="EYV71" s="356"/>
      <c r="EYW71" s="356"/>
      <c r="EYX71" s="356"/>
      <c r="EYY71" s="356"/>
      <c r="EYZ71" s="356"/>
      <c r="EZA71" s="356"/>
      <c r="EZB71" s="356"/>
      <c r="EZC71" s="356"/>
      <c r="EZD71" s="356"/>
      <c r="EZE71" s="356"/>
      <c r="EZF71" s="356"/>
      <c r="EZG71" s="356"/>
      <c r="EZH71" s="356"/>
      <c r="EZI71" s="356"/>
      <c r="EZJ71" s="356"/>
      <c r="EZK71" s="356"/>
      <c r="EZL71" s="356"/>
      <c r="EZM71" s="356"/>
      <c r="EZN71" s="356"/>
      <c r="EZO71" s="356"/>
      <c r="EZP71" s="356"/>
      <c r="EZQ71" s="356"/>
      <c r="EZR71" s="356"/>
      <c r="EZS71" s="356"/>
      <c r="EZT71" s="356"/>
      <c r="EZU71" s="356"/>
      <c r="EZV71" s="356"/>
      <c r="EZW71" s="356"/>
      <c r="EZX71" s="356"/>
      <c r="EZY71" s="356"/>
      <c r="EZZ71" s="356"/>
      <c r="FAA71" s="356"/>
      <c r="FAB71" s="356"/>
      <c r="FAC71" s="356"/>
      <c r="FAD71" s="356"/>
      <c r="FAE71" s="356"/>
      <c r="FAF71" s="356"/>
      <c r="FAG71" s="356"/>
      <c r="FAH71" s="356"/>
      <c r="FAI71" s="356"/>
      <c r="FAJ71" s="356"/>
      <c r="FAK71" s="356"/>
      <c r="FAL71" s="356"/>
      <c r="FAM71" s="356"/>
      <c r="FAN71" s="356"/>
      <c r="FAO71" s="356"/>
      <c r="FAP71" s="356"/>
      <c r="FAQ71" s="356"/>
      <c r="FAR71" s="356"/>
      <c r="FAS71" s="356"/>
      <c r="FAT71" s="356"/>
      <c r="FAU71" s="356"/>
      <c r="FAV71" s="356"/>
      <c r="FAW71" s="356"/>
      <c r="FAX71" s="356"/>
      <c r="FAY71" s="356"/>
      <c r="FAZ71" s="356"/>
      <c r="FBA71" s="356"/>
      <c r="FBB71" s="356"/>
      <c r="FBC71" s="356"/>
      <c r="FBD71" s="356"/>
      <c r="FBE71" s="356"/>
      <c r="FBF71" s="356"/>
      <c r="FBG71" s="356"/>
      <c r="FBH71" s="356"/>
      <c r="FBI71" s="356"/>
      <c r="FBJ71" s="356"/>
      <c r="FBK71" s="356"/>
      <c r="FBL71" s="356"/>
      <c r="FBM71" s="356"/>
      <c r="FBN71" s="356"/>
      <c r="FBO71" s="356"/>
      <c r="FBP71" s="356"/>
      <c r="FBQ71" s="356"/>
      <c r="FBR71" s="356"/>
      <c r="FBS71" s="356"/>
      <c r="FBT71" s="356"/>
      <c r="FBU71" s="356"/>
      <c r="FBV71" s="356"/>
      <c r="FBW71" s="356"/>
      <c r="FBX71" s="356"/>
      <c r="FBY71" s="356"/>
      <c r="FBZ71" s="356"/>
      <c r="FCA71" s="356"/>
      <c r="FCB71" s="356"/>
      <c r="FCC71" s="356"/>
      <c r="FCD71" s="356"/>
      <c r="FCE71" s="356"/>
      <c r="FCF71" s="356"/>
      <c r="FCG71" s="356"/>
      <c r="FCH71" s="356"/>
      <c r="FCI71" s="356"/>
      <c r="FCJ71" s="356"/>
      <c r="FCK71" s="356"/>
      <c r="FCL71" s="356"/>
      <c r="FCM71" s="356"/>
      <c r="FCN71" s="356"/>
      <c r="FCO71" s="356"/>
      <c r="FCP71" s="356"/>
      <c r="FCQ71" s="356"/>
      <c r="FCR71" s="356"/>
      <c r="FCS71" s="356"/>
      <c r="FCT71" s="356"/>
      <c r="FCU71" s="356"/>
      <c r="FCV71" s="356"/>
      <c r="FCW71" s="356"/>
      <c r="FCX71" s="356"/>
      <c r="FCY71" s="356"/>
      <c r="FCZ71" s="356"/>
      <c r="FDA71" s="356"/>
      <c r="FDB71" s="356"/>
      <c r="FDC71" s="356"/>
      <c r="FDD71" s="356"/>
      <c r="FDE71" s="356"/>
      <c r="FDF71" s="356"/>
      <c r="FDG71" s="356"/>
      <c r="FDH71" s="356"/>
      <c r="FDI71" s="356"/>
      <c r="FDJ71" s="356"/>
      <c r="FDK71" s="356"/>
      <c r="FDL71" s="356"/>
      <c r="FDM71" s="356"/>
      <c r="FDN71" s="356"/>
      <c r="FDO71" s="356"/>
      <c r="FDP71" s="356"/>
      <c r="FDQ71" s="356"/>
      <c r="FDR71" s="356"/>
      <c r="FDS71" s="356"/>
      <c r="FDT71" s="356"/>
      <c r="FDU71" s="356"/>
      <c r="FDV71" s="356"/>
      <c r="FDW71" s="356"/>
      <c r="FDX71" s="356"/>
      <c r="FDY71" s="356"/>
      <c r="FDZ71" s="356"/>
      <c r="FEA71" s="356"/>
      <c r="FEB71" s="356"/>
      <c r="FEC71" s="356"/>
      <c r="FED71" s="356"/>
      <c r="FEE71" s="356"/>
      <c r="FEF71" s="356"/>
      <c r="FEG71" s="356"/>
      <c r="FEH71" s="356"/>
      <c r="FEI71" s="356"/>
      <c r="FEJ71" s="356"/>
      <c r="FEK71" s="356"/>
      <c r="FEL71" s="356"/>
      <c r="FEM71" s="356"/>
      <c r="FEN71" s="356"/>
      <c r="FEO71" s="356"/>
      <c r="FEP71" s="356"/>
      <c r="FEQ71" s="356"/>
      <c r="FER71" s="356"/>
      <c r="FES71" s="356"/>
      <c r="FET71" s="356"/>
      <c r="FEU71" s="356"/>
      <c r="FEV71" s="356"/>
      <c r="FEW71" s="356"/>
      <c r="FEX71" s="356"/>
      <c r="FEY71" s="356"/>
      <c r="FEZ71" s="356"/>
      <c r="FFA71" s="356"/>
      <c r="FFB71" s="356"/>
      <c r="FFC71" s="356"/>
      <c r="FFD71" s="356"/>
      <c r="FFE71" s="356"/>
      <c r="FFF71" s="356"/>
      <c r="FFG71" s="356"/>
      <c r="FFH71" s="356"/>
      <c r="FFI71" s="356"/>
      <c r="FFJ71" s="356"/>
      <c r="FFK71" s="356"/>
      <c r="FFL71" s="356"/>
      <c r="FFM71" s="356"/>
      <c r="FFN71" s="356"/>
      <c r="FFO71" s="356"/>
      <c r="FFP71" s="356"/>
      <c r="FFQ71" s="356"/>
      <c r="FFR71" s="356"/>
      <c r="FFS71" s="356"/>
      <c r="FFT71" s="356"/>
      <c r="FFU71" s="356"/>
      <c r="FFV71" s="356"/>
      <c r="FFW71" s="356"/>
      <c r="FFX71" s="356"/>
      <c r="FFY71" s="356"/>
      <c r="FFZ71" s="356"/>
      <c r="FGA71" s="356"/>
      <c r="FGB71" s="356"/>
      <c r="FGC71" s="356"/>
      <c r="FGD71" s="356"/>
      <c r="FGE71" s="356"/>
      <c r="FGF71" s="356"/>
      <c r="FGG71" s="356"/>
      <c r="FGH71" s="356"/>
      <c r="FGI71" s="356"/>
      <c r="FGJ71" s="356"/>
      <c r="FGK71" s="356"/>
      <c r="FGL71" s="356"/>
      <c r="FGM71" s="356"/>
      <c r="FGN71" s="356"/>
      <c r="FGO71" s="356"/>
      <c r="FGP71" s="356"/>
      <c r="FGQ71" s="356"/>
      <c r="FGR71" s="356"/>
      <c r="FGS71" s="356"/>
      <c r="FGT71" s="356"/>
      <c r="FGU71" s="356"/>
      <c r="FGV71" s="356"/>
      <c r="FGW71" s="356"/>
      <c r="FGX71" s="356"/>
      <c r="FGY71" s="356"/>
      <c r="FGZ71" s="356"/>
      <c r="FHA71" s="356"/>
      <c r="FHB71" s="356"/>
      <c r="FHC71" s="356"/>
      <c r="FHD71" s="356"/>
      <c r="FHE71" s="356"/>
      <c r="FHF71" s="356"/>
      <c r="FHG71" s="356"/>
      <c r="FHH71" s="356"/>
      <c r="FHI71" s="356"/>
      <c r="FHJ71" s="356"/>
      <c r="FHK71" s="356"/>
      <c r="FHL71" s="356"/>
      <c r="FHM71" s="356"/>
      <c r="FHN71" s="356"/>
      <c r="FHO71" s="356"/>
      <c r="FHP71" s="356"/>
      <c r="FHQ71" s="356"/>
      <c r="FHR71" s="356"/>
      <c r="FHS71" s="356"/>
      <c r="FHT71" s="356"/>
      <c r="FHU71" s="356"/>
      <c r="FHV71" s="356"/>
      <c r="FHW71" s="356"/>
      <c r="FHX71" s="356"/>
      <c r="FHY71" s="356"/>
      <c r="FHZ71" s="356"/>
      <c r="FIA71" s="356"/>
      <c r="FIB71" s="356"/>
      <c r="FIC71" s="356"/>
      <c r="FID71" s="356"/>
      <c r="FIE71" s="356"/>
      <c r="FIF71" s="356"/>
      <c r="FIG71" s="356"/>
      <c r="FIH71" s="356"/>
      <c r="FII71" s="356"/>
      <c r="FIJ71" s="356"/>
      <c r="FIK71" s="356"/>
      <c r="FIL71" s="356"/>
      <c r="FIM71" s="356"/>
      <c r="FIN71" s="356"/>
      <c r="FIO71" s="356"/>
      <c r="FIP71" s="356"/>
      <c r="FIQ71" s="356"/>
      <c r="FIR71" s="356"/>
      <c r="FIS71" s="356"/>
      <c r="FIT71" s="356"/>
      <c r="FIU71" s="356"/>
      <c r="FIV71" s="356"/>
      <c r="FIW71" s="356"/>
      <c r="FIX71" s="356"/>
      <c r="FIY71" s="356"/>
      <c r="FIZ71" s="356"/>
      <c r="FJA71" s="356"/>
      <c r="FJB71" s="356"/>
      <c r="FJC71" s="356"/>
      <c r="FJD71" s="356"/>
      <c r="FJE71" s="356"/>
      <c r="FJF71" s="356"/>
      <c r="FJG71" s="356"/>
      <c r="FJH71" s="356"/>
      <c r="FJI71" s="356"/>
      <c r="FJJ71" s="356"/>
      <c r="FJK71" s="356"/>
      <c r="FJL71" s="356"/>
      <c r="FJM71" s="356"/>
      <c r="FJN71" s="356"/>
      <c r="FJO71" s="356"/>
      <c r="FJP71" s="356"/>
      <c r="FJQ71" s="356"/>
      <c r="FJR71" s="356"/>
      <c r="FJS71" s="356"/>
      <c r="FJT71" s="356"/>
      <c r="FJU71" s="356"/>
      <c r="FJV71" s="356"/>
      <c r="FJW71" s="356"/>
      <c r="FJX71" s="356"/>
      <c r="FJY71" s="356"/>
      <c r="FJZ71" s="356"/>
      <c r="FKA71" s="356"/>
      <c r="FKB71" s="356"/>
      <c r="FKC71" s="356"/>
      <c r="FKD71" s="356"/>
      <c r="FKE71" s="356"/>
      <c r="FKF71" s="356"/>
      <c r="FKG71" s="356"/>
      <c r="FKH71" s="356"/>
      <c r="FKI71" s="356"/>
      <c r="FKJ71" s="356"/>
      <c r="FKK71" s="356"/>
      <c r="FKL71" s="356"/>
      <c r="FKM71" s="356"/>
      <c r="FKN71" s="356"/>
      <c r="FKO71" s="356"/>
      <c r="FKP71" s="356"/>
      <c r="FKQ71" s="356"/>
      <c r="FKR71" s="356"/>
      <c r="FKS71" s="356"/>
      <c r="FKT71" s="356"/>
      <c r="FKU71" s="356"/>
      <c r="FKV71" s="356"/>
      <c r="FKW71" s="356"/>
      <c r="FKX71" s="356"/>
      <c r="FKY71" s="356"/>
      <c r="FKZ71" s="356"/>
      <c r="FLA71" s="356"/>
      <c r="FLB71" s="356"/>
      <c r="FLC71" s="356"/>
      <c r="FLD71" s="356"/>
      <c r="FLE71" s="356"/>
      <c r="FLF71" s="356"/>
      <c r="FLG71" s="356"/>
      <c r="FLH71" s="356"/>
      <c r="FLI71" s="356"/>
      <c r="FLJ71" s="356"/>
      <c r="FLK71" s="356"/>
      <c r="FLL71" s="356"/>
      <c r="FLM71" s="356"/>
      <c r="FLN71" s="356"/>
      <c r="FLO71" s="356"/>
      <c r="FLP71" s="356"/>
      <c r="FLQ71" s="356"/>
      <c r="FLR71" s="356"/>
      <c r="FLS71" s="356"/>
      <c r="FLT71" s="356"/>
      <c r="FLU71" s="356"/>
      <c r="FLV71" s="356"/>
      <c r="FLW71" s="356"/>
      <c r="FLX71" s="356"/>
      <c r="FLY71" s="356"/>
      <c r="FLZ71" s="356"/>
      <c r="FMA71" s="356"/>
      <c r="FMB71" s="356"/>
      <c r="FMC71" s="356"/>
      <c r="FMD71" s="356"/>
      <c r="FME71" s="356"/>
      <c r="FMF71" s="356"/>
      <c r="FMG71" s="356"/>
      <c r="FMH71" s="356"/>
      <c r="FMI71" s="356"/>
      <c r="FMJ71" s="356"/>
      <c r="FMK71" s="356"/>
      <c r="FML71" s="356"/>
      <c r="FMM71" s="356"/>
      <c r="FMN71" s="356"/>
      <c r="FMO71" s="356"/>
      <c r="FMP71" s="356"/>
      <c r="FMQ71" s="356"/>
      <c r="FMR71" s="356"/>
      <c r="FMS71" s="356"/>
      <c r="FMT71" s="356"/>
      <c r="FMU71" s="356"/>
      <c r="FMV71" s="356"/>
      <c r="FMW71" s="356"/>
      <c r="FMX71" s="356"/>
      <c r="FMY71" s="356"/>
      <c r="FMZ71" s="356"/>
      <c r="FNA71" s="356"/>
      <c r="FNB71" s="356"/>
      <c r="FNC71" s="356"/>
      <c r="FND71" s="356"/>
      <c r="FNE71" s="356"/>
      <c r="FNF71" s="356"/>
      <c r="FNG71" s="356"/>
      <c r="FNH71" s="356"/>
      <c r="FNI71" s="356"/>
      <c r="FNJ71" s="356"/>
      <c r="FNK71" s="356"/>
      <c r="FNL71" s="356"/>
      <c r="FNM71" s="356"/>
      <c r="FNN71" s="356"/>
      <c r="FNO71" s="356"/>
      <c r="FNP71" s="356"/>
      <c r="FNQ71" s="356"/>
      <c r="FNR71" s="356"/>
      <c r="FNS71" s="356"/>
      <c r="FNT71" s="356"/>
      <c r="FNU71" s="356"/>
      <c r="FNV71" s="356"/>
      <c r="FNW71" s="356"/>
      <c r="FNX71" s="356"/>
      <c r="FNY71" s="356"/>
      <c r="FNZ71" s="356"/>
      <c r="FOA71" s="356"/>
      <c r="FOB71" s="356"/>
      <c r="FOC71" s="356"/>
      <c r="FOD71" s="356"/>
      <c r="FOE71" s="356"/>
      <c r="FOF71" s="356"/>
      <c r="FOG71" s="356"/>
      <c r="FOH71" s="356"/>
      <c r="FOI71" s="356"/>
      <c r="FOJ71" s="356"/>
      <c r="FOK71" s="356"/>
      <c r="FOL71" s="356"/>
      <c r="FOM71" s="356"/>
      <c r="FON71" s="356"/>
      <c r="FOO71" s="356"/>
      <c r="FOP71" s="356"/>
      <c r="FOQ71" s="356"/>
      <c r="FOR71" s="356"/>
      <c r="FOS71" s="356"/>
      <c r="FOT71" s="356"/>
      <c r="FOU71" s="356"/>
      <c r="FOV71" s="356"/>
      <c r="FOW71" s="356"/>
      <c r="FOX71" s="356"/>
      <c r="FOY71" s="356"/>
      <c r="FOZ71" s="356"/>
      <c r="FPA71" s="356"/>
      <c r="FPB71" s="356"/>
      <c r="FPC71" s="356"/>
      <c r="FPD71" s="356"/>
      <c r="FPE71" s="356"/>
      <c r="FPF71" s="356"/>
      <c r="FPG71" s="356"/>
      <c r="FPH71" s="356"/>
      <c r="FPI71" s="356"/>
      <c r="FPJ71" s="356"/>
      <c r="FPK71" s="356"/>
      <c r="FPL71" s="356"/>
      <c r="FPM71" s="356"/>
      <c r="FPN71" s="356"/>
      <c r="FPO71" s="356"/>
      <c r="FPP71" s="356"/>
      <c r="FPQ71" s="356"/>
      <c r="FPR71" s="356"/>
      <c r="FPS71" s="356"/>
      <c r="FPT71" s="356"/>
      <c r="FPU71" s="356"/>
      <c r="FPV71" s="356"/>
      <c r="FPW71" s="356"/>
      <c r="FPX71" s="356"/>
      <c r="FPY71" s="356"/>
      <c r="FPZ71" s="356"/>
      <c r="FQA71" s="356"/>
      <c r="FQB71" s="356"/>
      <c r="FQC71" s="356"/>
      <c r="FQD71" s="356"/>
      <c r="FQE71" s="356"/>
      <c r="FQF71" s="356"/>
      <c r="FQG71" s="356"/>
      <c r="FQH71" s="356"/>
      <c r="FQI71" s="356"/>
      <c r="FQJ71" s="356"/>
      <c r="FQK71" s="356"/>
      <c r="FQL71" s="356"/>
      <c r="FQM71" s="356"/>
      <c r="FQN71" s="356"/>
      <c r="FQO71" s="356"/>
      <c r="FQP71" s="356"/>
      <c r="FQQ71" s="356"/>
      <c r="FQR71" s="356"/>
      <c r="FQS71" s="356"/>
      <c r="FQT71" s="356"/>
      <c r="FQU71" s="356"/>
      <c r="FQV71" s="356"/>
      <c r="FQW71" s="356"/>
      <c r="FQX71" s="356"/>
      <c r="FQY71" s="356"/>
      <c r="FQZ71" s="356"/>
      <c r="FRA71" s="356"/>
      <c r="FRB71" s="356"/>
      <c r="FRC71" s="356"/>
      <c r="FRD71" s="356"/>
      <c r="FRE71" s="356"/>
      <c r="FRF71" s="356"/>
      <c r="FRG71" s="356"/>
      <c r="FRH71" s="356"/>
      <c r="FRI71" s="356"/>
      <c r="FRJ71" s="356"/>
      <c r="FRK71" s="356"/>
      <c r="FRL71" s="356"/>
      <c r="FRM71" s="356"/>
      <c r="FRN71" s="356"/>
      <c r="FRO71" s="356"/>
      <c r="FRP71" s="356"/>
      <c r="FRQ71" s="356"/>
      <c r="FRR71" s="356"/>
      <c r="FRS71" s="356"/>
      <c r="FRT71" s="356"/>
      <c r="FRU71" s="356"/>
      <c r="FRV71" s="356"/>
      <c r="FRW71" s="356"/>
      <c r="FRX71" s="356"/>
      <c r="FRY71" s="356"/>
      <c r="FRZ71" s="356"/>
      <c r="FSA71" s="356"/>
      <c r="FSB71" s="356"/>
      <c r="FSC71" s="356"/>
      <c r="FSD71" s="356"/>
      <c r="FSE71" s="356"/>
      <c r="FSF71" s="356"/>
      <c r="FSG71" s="356"/>
      <c r="FSH71" s="356"/>
      <c r="FSI71" s="356"/>
      <c r="FSJ71" s="356"/>
      <c r="FSK71" s="356"/>
      <c r="FSL71" s="356"/>
      <c r="FSM71" s="356"/>
      <c r="FSN71" s="356"/>
      <c r="FSO71" s="356"/>
      <c r="FSP71" s="356"/>
      <c r="FSQ71" s="356"/>
      <c r="FSR71" s="356"/>
      <c r="FSS71" s="356"/>
      <c r="FST71" s="356"/>
      <c r="FSU71" s="356"/>
      <c r="FSV71" s="356"/>
      <c r="FSW71" s="356"/>
      <c r="FSX71" s="356"/>
      <c r="FSY71" s="356"/>
      <c r="FSZ71" s="356"/>
      <c r="FTA71" s="356"/>
      <c r="FTB71" s="356"/>
      <c r="FTC71" s="356"/>
      <c r="FTD71" s="356"/>
      <c r="FTE71" s="356"/>
      <c r="FTF71" s="356"/>
      <c r="FTG71" s="356"/>
      <c r="FTH71" s="356"/>
      <c r="FTI71" s="356"/>
      <c r="FTJ71" s="356"/>
      <c r="FTK71" s="356"/>
      <c r="FTL71" s="356"/>
      <c r="FTM71" s="356"/>
      <c r="FTN71" s="356"/>
      <c r="FTO71" s="356"/>
      <c r="FTP71" s="356"/>
      <c r="FTQ71" s="356"/>
      <c r="FTR71" s="356"/>
      <c r="FTS71" s="356"/>
      <c r="FTT71" s="356"/>
      <c r="FTU71" s="356"/>
      <c r="FTV71" s="356"/>
      <c r="FTW71" s="356"/>
      <c r="FTX71" s="356"/>
      <c r="FTY71" s="356"/>
      <c r="FTZ71" s="356"/>
      <c r="FUA71" s="356"/>
      <c r="FUB71" s="356"/>
      <c r="FUC71" s="356"/>
      <c r="FUD71" s="356"/>
      <c r="FUE71" s="356"/>
      <c r="FUF71" s="356"/>
      <c r="FUG71" s="356"/>
      <c r="FUH71" s="356"/>
      <c r="FUI71" s="356"/>
      <c r="FUJ71" s="356"/>
      <c r="FUK71" s="356"/>
      <c r="FUL71" s="356"/>
      <c r="FUM71" s="356"/>
      <c r="FUN71" s="356"/>
      <c r="FUO71" s="356"/>
      <c r="FUP71" s="356"/>
      <c r="FUQ71" s="356"/>
      <c r="FUR71" s="356"/>
      <c r="FUS71" s="356"/>
      <c r="FUT71" s="356"/>
      <c r="FUU71" s="356"/>
      <c r="FUV71" s="356"/>
      <c r="FUW71" s="356"/>
      <c r="FUX71" s="356"/>
      <c r="FUY71" s="356"/>
      <c r="FUZ71" s="356"/>
      <c r="FVA71" s="356"/>
      <c r="FVB71" s="356"/>
      <c r="FVC71" s="356"/>
      <c r="FVD71" s="356"/>
      <c r="FVE71" s="356"/>
      <c r="FVF71" s="356"/>
      <c r="FVG71" s="356"/>
      <c r="FVH71" s="356"/>
      <c r="FVI71" s="356"/>
      <c r="FVJ71" s="356"/>
      <c r="FVK71" s="356"/>
      <c r="FVL71" s="356"/>
      <c r="FVM71" s="356"/>
      <c r="FVN71" s="356"/>
      <c r="FVO71" s="356"/>
      <c r="FVP71" s="356"/>
      <c r="FVQ71" s="356"/>
      <c r="FVR71" s="356"/>
      <c r="FVS71" s="356"/>
      <c r="FVT71" s="356"/>
      <c r="FVU71" s="356"/>
      <c r="FVV71" s="356"/>
      <c r="FVW71" s="356"/>
      <c r="FVX71" s="356"/>
      <c r="FVY71" s="356"/>
      <c r="FVZ71" s="356"/>
      <c r="FWA71" s="356"/>
      <c r="FWB71" s="356"/>
      <c r="FWC71" s="356"/>
      <c r="FWD71" s="356"/>
      <c r="FWE71" s="356"/>
      <c r="FWF71" s="356"/>
      <c r="FWG71" s="356"/>
      <c r="FWH71" s="356"/>
      <c r="FWI71" s="356"/>
      <c r="FWJ71" s="356"/>
      <c r="FWK71" s="356"/>
      <c r="FWL71" s="356"/>
      <c r="FWM71" s="356"/>
      <c r="FWN71" s="356"/>
      <c r="FWO71" s="356"/>
      <c r="FWP71" s="356"/>
      <c r="FWQ71" s="356"/>
      <c r="FWR71" s="356"/>
      <c r="FWS71" s="356"/>
      <c r="FWT71" s="356"/>
      <c r="FWU71" s="356"/>
      <c r="FWV71" s="356"/>
      <c r="FWW71" s="356"/>
      <c r="FWX71" s="356"/>
      <c r="FWY71" s="356"/>
      <c r="FWZ71" s="356"/>
      <c r="FXA71" s="356"/>
      <c r="FXB71" s="356"/>
      <c r="FXC71" s="356"/>
      <c r="FXD71" s="356"/>
      <c r="FXE71" s="356"/>
      <c r="FXF71" s="356"/>
      <c r="FXG71" s="356"/>
      <c r="FXH71" s="356"/>
      <c r="FXI71" s="356"/>
      <c r="FXJ71" s="356"/>
      <c r="FXK71" s="356"/>
      <c r="FXL71" s="356"/>
      <c r="FXM71" s="356"/>
      <c r="FXN71" s="356"/>
      <c r="FXO71" s="356"/>
      <c r="FXP71" s="356"/>
      <c r="FXQ71" s="356"/>
      <c r="FXR71" s="356"/>
      <c r="FXS71" s="356"/>
      <c r="FXT71" s="356"/>
      <c r="FXU71" s="356"/>
      <c r="FXV71" s="356"/>
      <c r="FXW71" s="356"/>
      <c r="FXX71" s="356"/>
      <c r="FXY71" s="356"/>
      <c r="FXZ71" s="356"/>
      <c r="FYA71" s="356"/>
      <c r="FYB71" s="356"/>
      <c r="FYC71" s="356"/>
      <c r="FYD71" s="356"/>
      <c r="FYE71" s="356"/>
      <c r="FYF71" s="356"/>
      <c r="FYG71" s="356"/>
      <c r="FYH71" s="356"/>
      <c r="FYI71" s="356"/>
      <c r="FYJ71" s="356"/>
      <c r="FYK71" s="356"/>
      <c r="FYL71" s="356"/>
      <c r="FYM71" s="356"/>
      <c r="FYN71" s="356"/>
      <c r="FYO71" s="356"/>
      <c r="FYP71" s="356"/>
      <c r="FYQ71" s="356"/>
      <c r="FYR71" s="356"/>
      <c r="FYS71" s="356"/>
      <c r="FYT71" s="356"/>
      <c r="FYU71" s="356"/>
      <c r="FYV71" s="356"/>
      <c r="FYW71" s="356"/>
      <c r="FYX71" s="356"/>
      <c r="FYY71" s="356"/>
      <c r="FYZ71" s="356"/>
      <c r="FZA71" s="356"/>
      <c r="FZB71" s="356"/>
      <c r="FZC71" s="356"/>
      <c r="FZD71" s="356"/>
      <c r="FZE71" s="356"/>
      <c r="FZF71" s="356"/>
      <c r="FZG71" s="356"/>
      <c r="FZH71" s="356"/>
      <c r="FZI71" s="356"/>
      <c r="FZJ71" s="356"/>
      <c r="FZK71" s="356"/>
      <c r="FZL71" s="356"/>
      <c r="FZM71" s="356"/>
      <c r="FZN71" s="356"/>
      <c r="FZO71" s="356"/>
      <c r="FZP71" s="356"/>
      <c r="FZQ71" s="356"/>
      <c r="FZR71" s="356"/>
      <c r="FZS71" s="356"/>
      <c r="FZT71" s="356"/>
      <c r="FZU71" s="356"/>
      <c r="FZV71" s="356"/>
      <c r="FZW71" s="356"/>
      <c r="FZX71" s="356"/>
      <c r="FZY71" s="356"/>
      <c r="FZZ71" s="356"/>
      <c r="GAA71" s="356"/>
      <c r="GAB71" s="356"/>
      <c r="GAC71" s="356"/>
      <c r="GAD71" s="356"/>
      <c r="GAE71" s="356"/>
      <c r="GAF71" s="356"/>
      <c r="GAG71" s="356"/>
      <c r="GAH71" s="356"/>
      <c r="GAI71" s="356"/>
      <c r="GAJ71" s="356"/>
      <c r="GAK71" s="356"/>
      <c r="GAL71" s="356"/>
      <c r="GAM71" s="356"/>
      <c r="GAN71" s="356"/>
      <c r="GAO71" s="356"/>
      <c r="GAP71" s="356"/>
      <c r="GAQ71" s="356"/>
      <c r="GAR71" s="356"/>
      <c r="GAS71" s="356"/>
      <c r="GAT71" s="356"/>
      <c r="GAU71" s="356"/>
      <c r="GAV71" s="356"/>
      <c r="GAW71" s="356"/>
      <c r="GAX71" s="356"/>
      <c r="GAY71" s="356"/>
      <c r="GAZ71" s="356"/>
      <c r="GBA71" s="356"/>
      <c r="GBB71" s="356"/>
      <c r="GBC71" s="356"/>
      <c r="GBD71" s="356"/>
      <c r="GBE71" s="356"/>
      <c r="GBF71" s="356"/>
      <c r="GBG71" s="356"/>
      <c r="GBH71" s="356"/>
      <c r="GBI71" s="356"/>
      <c r="GBJ71" s="356"/>
      <c r="GBK71" s="356"/>
      <c r="GBL71" s="356"/>
      <c r="GBM71" s="356"/>
      <c r="GBN71" s="356"/>
      <c r="GBO71" s="356"/>
      <c r="GBP71" s="356"/>
      <c r="GBQ71" s="356"/>
      <c r="GBR71" s="356"/>
      <c r="GBS71" s="356"/>
      <c r="GBT71" s="356"/>
      <c r="GBU71" s="356"/>
      <c r="GBV71" s="356"/>
      <c r="GBW71" s="356"/>
      <c r="GBX71" s="356"/>
      <c r="GBY71" s="356"/>
      <c r="GBZ71" s="356"/>
      <c r="GCA71" s="356"/>
      <c r="GCB71" s="356"/>
      <c r="GCC71" s="356"/>
      <c r="GCD71" s="356"/>
      <c r="GCE71" s="356"/>
      <c r="GCF71" s="356"/>
      <c r="GCG71" s="356"/>
      <c r="GCH71" s="356"/>
      <c r="GCI71" s="356"/>
      <c r="GCJ71" s="356"/>
      <c r="GCK71" s="356"/>
      <c r="GCL71" s="356"/>
      <c r="GCM71" s="356"/>
      <c r="GCN71" s="356"/>
      <c r="GCO71" s="356"/>
      <c r="GCP71" s="356"/>
      <c r="GCQ71" s="356"/>
      <c r="GCR71" s="356"/>
      <c r="GCS71" s="356"/>
      <c r="GCT71" s="356"/>
      <c r="GCU71" s="356"/>
      <c r="GCV71" s="356"/>
      <c r="GCW71" s="356"/>
      <c r="GCX71" s="356"/>
      <c r="GCY71" s="356"/>
      <c r="GCZ71" s="356"/>
      <c r="GDA71" s="356"/>
      <c r="GDB71" s="356"/>
      <c r="GDC71" s="356"/>
      <c r="GDD71" s="356"/>
      <c r="GDE71" s="356"/>
      <c r="GDF71" s="356"/>
      <c r="GDG71" s="356"/>
      <c r="GDH71" s="356"/>
      <c r="GDI71" s="356"/>
      <c r="GDJ71" s="356"/>
      <c r="GDK71" s="356"/>
      <c r="GDL71" s="356"/>
      <c r="GDM71" s="356"/>
      <c r="GDN71" s="356"/>
      <c r="GDO71" s="356"/>
      <c r="GDP71" s="356"/>
      <c r="GDQ71" s="356"/>
      <c r="GDR71" s="356"/>
      <c r="GDS71" s="356"/>
      <c r="GDT71" s="356"/>
      <c r="GDU71" s="356"/>
      <c r="GDV71" s="356"/>
      <c r="GDW71" s="356"/>
      <c r="GDX71" s="356"/>
      <c r="GDY71" s="356"/>
      <c r="GDZ71" s="356"/>
      <c r="GEA71" s="356"/>
      <c r="GEB71" s="356"/>
      <c r="GEC71" s="356"/>
      <c r="GED71" s="356"/>
      <c r="GEE71" s="356"/>
      <c r="GEF71" s="356"/>
      <c r="GEG71" s="356"/>
      <c r="GEH71" s="356"/>
      <c r="GEI71" s="356"/>
      <c r="GEJ71" s="356"/>
      <c r="GEK71" s="356"/>
      <c r="GEL71" s="356"/>
      <c r="GEM71" s="356"/>
      <c r="GEN71" s="356"/>
      <c r="GEO71" s="356"/>
      <c r="GEP71" s="356"/>
      <c r="GEQ71" s="356"/>
      <c r="GER71" s="356"/>
      <c r="GES71" s="356"/>
      <c r="GET71" s="356"/>
      <c r="GEU71" s="356"/>
      <c r="GEV71" s="356"/>
      <c r="GEW71" s="356"/>
      <c r="GEX71" s="356"/>
      <c r="GEY71" s="356"/>
      <c r="GEZ71" s="356"/>
      <c r="GFA71" s="356"/>
      <c r="GFB71" s="356"/>
      <c r="GFC71" s="356"/>
      <c r="GFD71" s="356"/>
      <c r="GFE71" s="356"/>
      <c r="GFF71" s="356"/>
      <c r="GFG71" s="356"/>
      <c r="GFH71" s="356"/>
      <c r="GFI71" s="356"/>
      <c r="GFJ71" s="356"/>
      <c r="GFK71" s="356"/>
      <c r="GFL71" s="356"/>
      <c r="GFM71" s="356"/>
      <c r="GFN71" s="356"/>
      <c r="GFO71" s="356"/>
      <c r="GFP71" s="356"/>
      <c r="GFQ71" s="356"/>
      <c r="GFR71" s="356"/>
      <c r="GFS71" s="356"/>
      <c r="GFT71" s="356"/>
      <c r="GFU71" s="356"/>
      <c r="GFV71" s="356"/>
      <c r="GFW71" s="356"/>
      <c r="GFX71" s="356"/>
      <c r="GFY71" s="356"/>
      <c r="GFZ71" s="356"/>
      <c r="GGA71" s="356"/>
      <c r="GGB71" s="356"/>
      <c r="GGC71" s="356"/>
      <c r="GGD71" s="356"/>
      <c r="GGE71" s="356"/>
      <c r="GGF71" s="356"/>
      <c r="GGG71" s="356"/>
      <c r="GGH71" s="356"/>
      <c r="GGI71" s="356"/>
      <c r="GGJ71" s="356"/>
      <c r="GGK71" s="356"/>
      <c r="GGL71" s="356"/>
      <c r="GGM71" s="356"/>
      <c r="GGN71" s="356"/>
      <c r="GGO71" s="356"/>
      <c r="GGP71" s="356"/>
      <c r="GGQ71" s="356"/>
      <c r="GGR71" s="356"/>
      <c r="GGS71" s="356"/>
      <c r="GGT71" s="356"/>
      <c r="GGU71" s="356"/>
      <c r="GGV71" s="356"/>
      <c r="GGW71" s="356"/>
      <c r="GGX71" s="356"/>
      <c r="GGY71" s="356"/>
      <c r="GGZ71" s="356"/>
      <c r="GHA71" s="356"/>
      <c r="GHB71" s="356"/>
      <c r="GHC71" s="356"/>
      <c r="GHD71" s="356"/>
      <c r="GHE71" s="356"/>
      <c r="GHF71" s="356"/>
      <c r="GHG71" s="356"/>
      <c r="GHH71" s="356"/>
      <c r="GHI71" s="356"/>
      <c r="GHJ71" s="356"/>
      <c r="GHK71" s="356"/>
      <c r="GHL71" s="356"/>
      <c r="GHM71" s="356"/>
      <c r="GHN71" s="356"/>
      <c r="GHO71" s="356"/>
      <c r="GHP71" s="356"/>
      <c r="GHQ71" s="356"/>
      <c r="GHR71" s="356"/>
      <c r="GHS71" s="356"/>
      <c r="GHT71" s="356"/>
      <c r="GHU71" s="356"/>
      <c r="GHV71" s="356"/>
      <c r="GHW71" s="356"/>
      <c r="GHX71" s="356"/>
      <c r="GHY71" s="356"/>
      <c r="GHZ71" s="356"/>
      <c r="GIA71" s="356"/>
      <c r="GIB71" s="356"/>
      <c r="GIC71" s="356"/>
      <c r="GID71" s="356"/>
      <c r="GIE71" s="356"/>
      <c r="GIF71" s="356"/>
      <c r="GIG71" s="356"/>
      <c r="GIH71" s="356"/>
      <c r="GII71" s="356"/>
      <c r="GIJ71" s="356"/>
      <c r="GIK71" s="356"/>
      <c r="GIL71" s="356"/>
      <c r="GIM71" s="356"/>
      <c r="GIN71" s="356"/>
      <c r="GIO71" s="356"/>
      <c r="GIP71" s="356"/>
      <c r="GIQ71" s="356"/>
      <c r="GIR71" s="356"/>
      <c r="GIS71" s="356"/>
      <c r="GIT71" s="356"/>
      <c r="GIU71" s="356"/>
      <c r="GIV71" s="356"/>
      <c r="GIW71" s="356"/>
      <c r="GIX71" s="356"/>
      <c r="GIY71" s="356"/>
      <c r="GIZ71" s="356"/>
      <c r="GJA71" s="356"/>
      <c r="GJB71" s="356"/>
      <c r="GJC71" s="356"/>
      <c r="GJD71" s="356"/>
      <c r="GJE71" s="356"/>
      <c r="GJF71" s="356"/>
      <c r="GJG71" s="356"/>
      <c r="GJH71" s="356"/>
      <c r="GJI71" s="356"/>
      <c r="GJJ71" s="356"/>
      <c r="GJK71" s="356"/>
      <c r="GJL71" s="356"/>
      <c r="GJM71" s="356"/>
      <c r="GJN71" s="356"/>
      <c r="GJO71" s="356"/>
      <c r="GJP71" s="356"/>
      <c r="GJQ71" s="356"/>
      <c r="GJR71" s="356"/>
      <c r="GJS71" s="356"/>
      <c r="GJT71" s="356"/>
      <c r="GJU71" s="356"/>
      <c r="GJV71" s="356"/>
      <c r="GJW71" s="356"/>
      <c r="GJX71" s="356"/>
      <c r="GJY71" s="356"/>
      <c r="GJZ71" s="356"/>
      <c r="GKA71" s="356"/>
      <c r="GKB71" s="356"/>
      <c r="GKC71" s="356"/>
      <c r="GKD71" s="356"/>
      <c r="GKE71" s="356"/>
      <c r="GKF71" s="356"/>
      <c r="GKG71" s="356"/>
      <c r="GKH71" s="356"/>
      <c r="GKI71" s="356"/>
      <c r="GKJ71" s="356"/>
      <c r="GKK71" s="356"/>
      <c r="GKL71" s="356"/>
      <c r="GKM71" s="356"/>
      <c r="GKN71" s="356"/>
      <c r="GKO71" s="356"/>
      <c r="GKP71" s="356"/>
      <c r="GKQ71" s="356"/>
      <c r="GKR71" s="356"/>
      <c r="GKS71" s="356"/>
      <c r="GKT71" s="356"/>
      <c r="GKU71" s="356"/>
      <c r="GKV71" s="356"/>
      <c r="GKW71" s="356"/>
      <c r="GKX71" s="356"/>
      <c r="GKY71" s="356"/>
      <c r="GKZ71" s="356"/>
      <c r="GLA71" s="356"/>
      <c r="GLB71" s="356"/>
      <c r="GLC71" s="356"/>
      <c r="GLD71" s="356"/>
      <c r="GLE71" s="356"/>
      <c r="GLF71" s="356"/>
      <c r="GLG71" s="356"/>
      <c r="GLH71" s="356"/>
      <c r="GLI71" s="356"/>
      <c r="GLJ71" s="356"/>
      <c r="GLK71" s="356"/>
      <c r="GLL71" s="356"/>
      <c r="GLM71" s="356"/>
      <c r="GLN71" s="356"/>
      <c r="GLO71" s="356"/>
      <c r="GLP71" s="356"/>
      <c r="GLQ71" s="356"/>
      <c r="GLR71" s="356"/>
      <c r="GLS71" s="356"/>
      <c r="GLT71" s="356"/>
      <c r="GLU71" s="356"/>
      <c r="GLV71" s="356"/>
      <c r="GLW71" s="356"/>
      <c r="GLX71" s="356"/>
      <c r="GLY71" s="356"/>
      <c r="GLZ71" s="356"/>
      <c r="GMA71" s="356"/>
      <c r="GMB71" s="356"/>
      <c r="GMC71" s="356"/>
      <c r="GMD71" s="356"/>
      <c r="GME71" s="356"/>
      <c r="GMF71" s="356"/>
      <c r="GMG71" s="356"/>
      <c r="GMH71" s="356"/>
      <c r="GMI71" s="356"/>
      <c r="GMJ71" s="356"/>
      <c r="GMK71" s="356"/>
      <c r="GML71" s="356"/>
      <c r="GMM71" s="356"/>
      <c r="GMN71" s="356"/>
      <c r="GMO71" s="356"/>
      <c r="GMP71" s="356"/>
      <c r="GMQ71" s="356"/>
      <c r="GMR71" s="356"/>
      <c r="GMS71" s="356"/>
      <c r="GMT71" s="356"/>
      <c r="GMU71" s="356"/>
      <c r="GMV71" s="356"/>
      <c r="GMW71" s="356"/>
      <c r="GMX71" s="356"/>
      <c r="GMY71" s="356"/>
      <c r="GMZ71" s="356"/>
      <c r="GNA71" s="356"/>
      <c r="GNB71" s="356"/>
      <c r="GNC71" s="356"/>
      <c r="GND71" s="356"/>
      <c r="GNE71" s="356"/>
      <c r="GNF71" s="356"/>
      <c r="GNG71" s="356"/>
      <c r="GNH71" s="356"/>
      <c r="GNI71" s="356"/>
      <c r="GNJ71" s="356"/>
      <c r="GNK71" s="356"/>
      <c r="GNL71" s="356"/>
      <c r="GNM71" s="356"/>
      <c r="GNN71" s="356"/>
      <c r="GNO71" s="356"/>
      <c r="GNP71" s="356"/>
      <c r="GNQ71" s="356"/>
      <c r="GNR71" s="356"/>
      <c r="GNS71" s="356"/>
      <c r="GNT71" s="356"/>
      <c r="GNU71" s="356"/>
      <c r="GNV71" s="356"/>
      <c r="GNW71" s="356"/>
      <c r="GNX71" s="356"/>
      <c r="GNY71" s="356"/>
      <c r="GNZ71" s="356"/>
      <c r="GOA71" s="356"/>
      <c r="GOB71" s="356"/>
      <c r="GOC71" s="356"/>
      <c r="GOD71" s="356"/>
      <c r="GOE71" s="356"/>
      <c r="GOF71" s="356"/>
      <c r="GOG71" s="356"/>
      <c r="GOH71" s="356"/>
      <c r="GOI71" s="356"/>
      <c r="GOJ71" s="356"/>
      <c r="GOK71" s="356"/>
      <c r="GOL71" s="356"/>
      <c r="GOM71" s="356"/>
      <c r="GON71" s="356"/>
      <c r="GOO71" s="356"/>
      <c r="GOP71" s="356"/>
      <c r="GOQ71" s="356"/>
      <c r="GOR71" s="356"/>
      <c r="GOS71" s="356"/>
      <c r="GOT71" s="356"/>
      <c r="GOU71" s="356"/>
      <c r="GOV71" s="356"/>
      <c r="GOW71" s="356"/>
      <c r="GOX71" s="356"/>
      <c r="GOY71" s="356"/>
      <c r="GOZ71" s="356"/>
      <c r="GPA71" s="356"/>
      <c r="GPB71" s="356"/>
      <c r="GPC71" s="356"/>
      <c r="GPD71" s="356"/>
      <c r="GPE71" s="356"/>
      <c r="GPF71" s="356"/>
      <c r="GPG71" s="356"/>
      <c r="GPH71" s="356"/>
      <c r="GPI71" s="356"/>
      <c r="GPJ71" s="356"/>
      <c r="GPK71" s="356"/>
      <c r="GPL71" s="356"/>
      <c r="GPM71" s="356"/>
      <c r="GPN71" s="356"/>
      <c r="GPO71" s="356"/>
      <c r="GPP71" s="356"/>
      <c r="GPQ71" s="356"/>
      <c r="GPR71" s="356"/>
      <c r="GPS71" s="356"/>
      <c r="GPT71" s="356"/>
      <c r="GPU71" s="356"/>
      <c r="GPV71" s="356"/>
      <c r="GPW71" s="356"/>
      <c r="GPX71" s="356"/>
      <c r="GPY71" s="356"/>
      <c r="GPZ71" s="356"/>
      <c r="GQA71" s="356"/>
      <c r="GQB71" s="356"/>
      <c r="GQC71" s="356"/>
      <c r="GQD71" s="356"/>
      <c r="GQE71" s="356"/>
      <c r="GQF71" s="356"/>
      <c r="GQG71" s="356"/>
      <c r="GQH71" s="356"/>
      <c r="GQI71" s="356"/>
      <c r="GQJ71" s="356"/>
      <c r="GQK71" s="356"/>
      <c r="GQL71" s="356"/>
      <c r="GQM71" s="356"/>
      <c r="GQN71" s="356"/>
      <c r="GQO71" s="356"/>
      <c r="GQP71" s="356"/>
      <c r="GQQ71" s="356"/>
      <c r="GQR71" s="356"/>
      <c r="GQS71" s="356"/>
      <c r="GQT71" s="356"/>
      <c r="GQU71" s="356"/>
      <c r="GQV71" s="356"/>
      <c r="GQW71" s="356"/>
      <c r="GQX71" s="356"/>
      <c r="GQY71" s="356"/>
      <c r="GQZ71" s="356"/>
      <c r="GRA71" s="356"/>
      <c r="GRB71" s="356"/>
      <c r="GRC71" s="356"/>
      <c r="GRD71" s="356"/>
      <c r="GRE71" s="356"/>
      <c r="GRF71" s="356"/>
      <c r="GRG71" s="356"/>
      <c r="GRH71" s="356"/>
      <c r="GRI71" s="356"/>
      <c r="GRJ71" s="356"/>
      <c r="GRK71" s="356"/>
      <c r="GRL71" s="356"/>
      <c r="GRM71" s="356"/>
      <c r="GRN71" s="356"/>
      <c r="GRO71" s="356"/>
      <c r="GRP71" s="356"/>
      <c r="GRQ71" s="356"/>
      <c r="GRR71" s="356"/>
      <c r="GRS71" s="356"/>
      <c r="GRT71" s="356"/>
      <c r="GRU71" s="356"/>
      <c r="GRV71" s="356"/>
      <c r="GRW71" s="356"/>
      <c r="GRX71" s="356"/>
      <c r="GRY71" s="356"/>
      <c r="GRZ71" s="356"/>
      <c r="GSA71" s="356"/>
      <c r="GSB71" s="356"/>
      <c r="GSC71" s="356"/>
      <c r="GSD71" s="356"/>
      <c r="GSE71" s="356"/>
      <c r="GSF71" s="356"/>
      <c r="GSG71" s="356"/>
      <c r="GSH71" s="356"/>
      <c r="GSI71" s="356"/>
      <c r="GSJ71" s="356"/>
      <c r="GSK71" s="356"/>
      <c r="GSL71" s="356"/>
      <c r="GSM71" s="356"/>
      <c r="GSN71" s="356"/>
      <c r="GSO71" s="356"/>
      <c r="GSP71" s="356"/>
      <c r="GSQ71" s="356"/>
      <c r="GSR71" s="356"/>
      <c r="GSS71" s="356"/>
      <c r="GST71" s="356"/>
      <c r="GSU71" s="356"/>
      <c r="GSV71" s="356"/>
      <c r="GSW71" s="356"/>
      <c r="GSX71" s="356"/>
      <c r="GSY71" s="356"/>
      <c r="GSZ71" s="356"/>
      <c r="GTA71" s="356"/>
      <c r="GTB71" s="356"/>
      <c r="GTC71" s="356"/>
      <c r="GTD71" s="356"/>
      <c r="GTE71" s="356"/>
      <c r="GTF71" s="356"/>
      <c r="GTG71" s="356"/>
      <c r="GTH71" s="356"/>
      <c r="GTI71" s="356"/>
      <c r="GTJ71" s="356"/>
      <c r="GTK71" s="356"/>
      <c r="GTL71" s="356"/>
      <c r="GTM71" s="356"/>
      <c r="GTN71" s="356"/>
      <c r="GTO71" s="356"/>
      <c r="GTP71" s="356"/>
      <c r="GTQ71" s="356"/>
      <c r="GTR71" s="356"/>
      <c r="GTS71" s="356"/>
      <c r="GTT71" s="356"/>
      <c r="GTU71" s="356"/>
      <c r="GTV71" s="356"/>
      <c r="GTW71" s="356"/>
      <c r="GTX71" s="356"/>
      <c r="GTY71" s="356"/>
      <c r="GTZ71" s="356"/>
      <c r="GUA71" s="356"/>
      <c r="GUB71" s="356"/>
      <c r="GUC71" s="356"/>
      <c r="GUD71" s="356"/>
      <c r="GUE71" s="356"/>
      <c r="GUF71" s="356"/>
      <c r="GUG71" s="356"/>
      <c r="GUH71" s="356"/>
      <c r="GUI71" s="356"/>
      <c r="GUJ71" s="356"/>
      <c r="GUK71" s="356"/>
      <c r="GUL71" s="356"/>
      <c r="GUM71" s="356"/>
      <c r="GUN71" s="356"/>
      <c r="GUO71" s="356"/>
      <c r="GUP71" s="356"/>
      <c r="GUQ71" s="356"/>
      <c r="GUR71" s="356"/>
      <c r="GUS71" s="356"/>
      <c r="GUT71" s="356"/>
      <c r="GUU71" s="356"/>
      <c r="GUV71" s="356"/>
      <c r="GUW71" s="356"/>
      <c r="GUX71" s="356"/>
      <c r="GUY71" s="356"/>
      <c r="GUZ71" s="356"/>
      <c r="GVA71" s="356"/>
      <c r="GVB71" s="356"/>
      <c r="GVC71" s="356"/>
      <c r="GVD71" s="356"/>
      <c r="GVE71" s="356"/>
      <c r="GVF71" s="356"/>
      <c r="GVG71" s="356"/>
      <c r="GVH71" s="356"/>
      <c r="GVI71" s="356"/>
      <c r="GVJ71" s="356"/>
      <c r="GVK71" s="356"/>
      <c r="GVL71" s="356"/>
      <c r="GVM71" s="356"/>
      <c r="GVN71" s="356"/>
      <c r="GVO71" s="356"/>
      <c r="GVP71" s="356"/>
      <c r="GVQ71" s="356"/>
      <c r="GVR71" s="356"/>
      <c r="GVS71" s="356"/>
      <c r="GVT71" s="356"/>
      <c r="GVU71" s="356"/>
      <c r="GVV71" s="356"/>
      <c r="GVW71" s="356"/>
      <c r="GVX71" s="356"/>
      <c r="GVY71" s="356"/>
      <c r="GVZ71" s="356"/>
      <c r="GWA71" s="356"/>
      <c r="GWB71" s="356"/>
      <c r="GWC71" s="356"/>
      <c r="GWD71" s="356"/>
      <c r="GWE71" s="356"/>
      <c r="GWF71" s="356"/>
      <c r="GWG71" s="356"/>
      <c r="GWH71" s="356"/>
      <c r="GWI71" s="356"/>
      <c r="GWJ71" s="356"/>
      <c r="GWK71" s="356"/>
      <c r="GWL71" s="356"/>
      <c r="GWM71" s="356"/>
      <c r="GWN71" s="356"/>
      <c r="GWO71" s="356"/>
      <c r="GWP71" s="356"/>
      <c r="GWQ71" s="356"/>
      <c r="GWR71" s="356"/>
      <c r="GWS71" s="356"/>
      <c r="GWT71" s="356"/>
      <c r="GWU71" s="356"/>
      <c r="GWV71" s="356"/>
      <c r="GWW71" s="356"/>
      <c r="GWX71" s="356"/>
      <c r="GWY71" s="356"/>
      <c r="GWZ71" s="356"/>
      <c r="GXA71" s="356"/>
      <c r="GXB71" s="356"/>
      <c r="GXC71" s="356"/>
      <c r="GXD71" s="356"/>
      <c r="GXE71" s="356"/>
      <c r="GXF71" s="356"/>
      <c r="GXG71" s="356"/>
      <c r="GXH71" s="356"/>
      <c r="GXI71" s="356"/>
      <c r="GXJ71" s="356"/>
      <c r="GXK71" s="356"/>
      <c r="GXL71" s="356"/>
      <c r="GXM71" s="356"/>
      <c r="GXN71" s="356"/>
      <c r="GXO71" s="356"/>
      <c r="GXP71" s="356"/>
      <c r="GXQ71" s="356"/>
      <c r="GXR71" s="356"/>
      <c r="GXS71" s="356"/>
      <c r="GXT71" s="356"/>
      <c r="GXU71" s="356"/>
      <c r="GXV71" s="356"/>
      <c r="GXW71" s="356"/>
      <c r="GXX71" s="356"/>
      <c r="GXY71" s="356"/>
      <c r="GXZ71" s="356"/>
      <c r="GYA71" s="356"/>
      <c r="GYB71" s="356"/>
      <c r="GYC71" s="356"/>
      <c r="GYD71" s="356"/>
      <c r="GYE71" s="356"/>
      <c r="GYF71" s="356"/>
      <c r="GYG71" s="356"/>
      <c r="GYH71" s="356"/>
      <c r="GYI71" s="356"/>
      <c r="GYJ71" s="356"/>
      <c r="GYK71" s="356"/>
      <c r="GYL71" s="356"/>
      <c r="GYM71" s="356"/>
      <c r="GYN71" s="356"/>
      <c r="GYO71" s="356"/>
      <c r="GYP71" s="356"/>
      <c r="GYQ71" s="356"/>
      <c r="GYR71" s="356"/>
      <c r="GYS71" s="356"/>
      <c r="GYT71" s="356"/>
      <c r="GYU71" s="356"/>
      <c r="GYV71" s="356"/>
      <c r="GYW71" s="356"/>
      <c r="GYX71" s="356"/>
      <c r="GYY71" s="356"/>
      <c r="GYZ71" s="356"/>
      <c r="GZA71" s="356"/>
      <c r="GZB71" s="356"/>
      <c r="GZC71" s="356"/>
      <c r="GZD71" s="356"/>
      <c r="GZE71" s="356"/>
      <c r="GZF71" s="356"/>
      <c r="GZG71" s="356"/>
      <c r="GZH71" s="356"/>
      <c r="GZI71" s="356"/>
      <c r="GZJ71" s="356"/>
      <c r="GZK71" s="356"/>
      <c r="GZL71" s="356"/>
      <c r="GZM71" s="356"/>
      <c r="GZN71" s="356"/>
      <c r="GZO71" s="356"/>
      <c r="GZP71" s="356"/>
      <c r="GZQ71" s="356"/>
      <c r="GZR71" s="356"/>
      <c r="GZS71" s="356"/>
      <c r="GZT71" s="356"/>
      <c r="GZU71" s="356"/>
      <c r="GZV71" s="356"/>
      <c r="GZW71" s="356"/>
      <c r="GZX71" s="356"/>
      <c r="GZY71" s="356"/>
      <c r="GZZ71" s="356"/>
      <c r="HAA71" s="356"/>
      <c r="HAB71" s="356"/>
      <c r="HAC71" s="356"/>
      <c r="HAD71" s="356"/>
      <c r="HAE71" s="356"/>
      <c r="HAF71" s="356"/>
      <c r="HAG71" s="356"/>
      <c r="HAH71" s="356"/>
      <c r="HAI71" s="356"/>
      <c r="HAJ71" s="356"/>
      <c r="HAK71" s="356"/>
      <c r="HAL71" s="356"/>
      <c r="HAM71" s="356"/>
      <c r="HAN71" s="356"/>
      <c r="HAO71" s="356"/>
      <c r="HAP71" s="356"/>
      <c r="HAQ71" s="356"/>
      <c r="HAR71" s="356"/>
      <c r="HAS71" s="356"/>
      <c r="HAT71" s="356"/>
      <c r="HAU71" s="356"/>
      <c r="HAV71" s="356"/>
      <c r="HAW71" s="356"/>
      <c r="HAX71" s="356"/>
      <c r="HAY71" s="356"/>
      <c r="HAZ71" s="356"/>
      <c r="HBA71" s="356"/>
      <c r="HBB71" s="356"/>
      <c r="HBC71" s="356"/>
      <c r="HBD71" s="356"/>
      <c r="HBE71" s="356"/>
      <c r="HBF71" s="356"/>
      <c r="HBG71" s="356"/>
      <c r="HBH71" s="356"/>
      <c r="HBI71" s="356"/>
      <c r="HBJ71" s="356"/>
      <c r="HBK71" s="356"/>
      <c r="HBL71" s="356"/>
      <c r="HBM71" s="356"/>
      <c r="HBN71" s="356"/>
      <c r="HBO71" s="356"/>
      <c r="HBP71" s="356"/>
      <c r="HBQ71" s="356"/>
      <c r="HBR71" s="356"/>
      <c r="HBS71" s="356"/>
      <c r="HBT71" s="356"/>
      <c r="HBU71" s="356"/>
      <c r="HBV71" s="356"/>
      <c r="HBW71" s="356"/>
      <c r="HBX71" s="356"/>
      <c r="HBY71" s="356"/>
      <c r="HBZ71" s="356"/>
      <c r="HCA71" s="356"/>
      <c r="HCB71" s="356"/>
      <c r="HCC71" s="356"/>
      <c r="HCD71" s="356"/>
      <c r="HCE71" s="356"/>
      <c r="HCF71" s="356"/>
      <c r="HCG71" s="356"/>
      <c r="HCH71" s="356"/>
      <c r="HCI71" s="356"/>
      <c r="HCJ71" s="356"/>
      <c r="HCK71" s="356"/>
      <c r="HCL71" s="356"/>
      <c r="HCM71" s="356"/>
      <c r="HCN71" s="356"/>
      <c r="HCO71" s="356"/>
      <c r="HCP71" s="356"/>
      <c r="HCQ71" s="356"/>
      <c r="HCR71" s="356"/>
      <c r="HCS71" s="356"/>
      <c r="HCT71" s="356"/>
      <c r="HCU71" s="356"/>
      <c r="HCV71" s="356"/>
      <c r="HCW71" s="356"/>
      <c r="HCX71" s="356"/>
      <c r="HCY71" s="356"/>
      <c r="HCZ71" s="356"/>
      <c r="HDA71" s="356"/>
      <c r="HDB71" s="356"/>
      <c r="HDC71" s="356"/>
      <c r="HDD71" s="356"/>
      <c r="HDE71" s="356"/>
      <c r="HDF71" s="356"/>
      <c r="HDG71" s="356"/>
      <c r="HDH71" s="356"/>
      <c r="HDI71" s="356"/>
      <c r="HDJ71" s="356"/>
      <c r="HDK71" s="356"/>
      <c r="HDL71" s="356"/>
      <c r="HDM71" s="356"/>
      <c r="HDN71" s="356"/>
      <c r="HDO71" s="356"/>
      <c r="HDP71" s="356"/>
      <c r="HDQ71" s="356"/>
      <c r="HDR71" s="356"/>
      <c r="HDS71" s="356"/>
      <c r="HDT71" s="356"/>
      <c r="HDU71" s="356"/>
      <c r="HDV71" s="356"/>
      <c r="HDW71" s="356"/>
      <c r="HDX71" s="356"/>
      <c r="HDY71" s="356"/>
      <c r="HDZ71" s="356"/>
      <c r="HEA71" s="356"/>
      <c r="HEB71" s="356"/>
      <c r="HEC71" s="356"/>
      <c r="HED71" s="356"/>
      <c r="HEE71" s="356"/>
      <c r="HEF71" s="356"/>
      <c r="HEG71" s="356"/>
      <c r="HEH71" s="356"/>
      <c r="HEI71" s="356"/>
      <c r="HEJ71" s="356"/>
      <c r="HEK71" s="356"/>
      <c r="HEL71" s="356"/>
      <c r="HEM71" s="356"/>
      <c r="HEN71" s="356"/>
      <c r="HEO71" s="356"/>
      <c r="HEP71" s="356"/>
      <c r="HEQ71" s="356"/>
      <c r="HER71" s="356"/>
      <c r="HES71" s="356"/>
      <c r="HET71" s="356"/>
      <c r="HEU71" s="356"/>
      <c r="HEV71" s="356"/>
      <c r="HEW71" s="356"/>
      <c r="HEX71" s="356"/>
      <c r="HEY71" s="356"/>
      <c r="HEZ71" s="356"/>
      <c r="HFA71" s="356"/>
      <c r="HFB71" s="356"/>
      <c r="HFC71" s="356"/>
      <c r="HFD71" s="356"/>
      <c r="HFE71" s="356"/>
      <c r="HFF71" s="356"/>
      <c r="HFG71" s="356"/>
      <c r="HFH71" s="356"/>
      <c r="HFI71" s="356"/>
      <c r="HFJ71" s="356"/>
      <c r="HFK71" s="356"/>
      <c r="HFL71" s="356"/>
      <c r="HFM71" s="356"/>
      <c r="HFN71" s="356"/>
      <c r="HFO71" s="356"/>
      <c r="HFP71" s="356"/>
      <c r="HFQ71" s="356"/>
      <c r="HFR71" s="356"/>
      <c r="HFS71" s="356"/>
      <c r="HFT71" s="356"/>
      <c r="HFU71" s="356"/>
      <c r="HFV71" s="356"/>
      <c r="HFW71" s="356"/>
      <c r="HFX71" s="356"/>
      <c r="HFY71" s="356"/>
      <c r="HFZ71" s="356"/>
      <c r="HGA71" s="356"/>
      <c r="HGB71" s="356"/>
      <c r="HGC71" s="356"/>
      <c r="HGD71" s="356"/>
      <c r="HGE71" s="356"/>
      <c r="HGF71" s="356"/>
      <c r="HGG71" s="356"/>
      <c r="HGH71" s="356"/>
      <c r="HGI71" s="356"/>
      <c r="HGJ71" s="356"/>
      <c r="HGK71" s="356"/>
      <c r="HGL71" s="356"/>
      <c r="HGM71" s="356"/>
      <c r="HGN71" s="356"/>
      <c r="HGO71" s="356"/>
      <c r="HGP71" s="356"/>
      <c r="HGQ71" s="356"/>
      <c r="HGR71" s="356"/>
      <c r="HGS71" s="356"/>
      <c r="HGT71" s="356"/>
      <c r="HGU71" s="356"/>
      <c r="HGV71" s="356"/>
      <c r="HGW71" s="356"/>
      <c r="HGX71" s="356"/>
      <c r="HGY71" s="356"/>
      <c r="HGZ71" s="356"/>
      <c r="HHA71" s="356"/>
      <c r="HHB71" s="356"/>
      <c r="HHC71" s="356"/>
      <c r="HHD71" s="356"/>
      <c r="HHE71" s="356"/>
      <c r="HHF71" s="356"/>
      <c r="HHG71" s="356"/>
      <c r="HHH71" s="356"/>
      <c r="HHI71" s="356"/>
      <c r="HHJ71" s="356"/>
      <c r="HHK71" s="356"/>
      <c r="HHL71" s="356"/>
      <c r="HHM71" s="356"/>
      <c r="HHN71" s="356"/>
      <c r="HHO71" s="356"/>
      <c r="HHP71" s="356"/>
      <c r="HHQ71" s="356"/>
      <c r="HHR71" s="356"/>
      <c r="HHS71" s="356"/>
    </row>
    <row r="72" spans="1:5635" s="118" customFormat="1" ht="10" x14ac:dyDescent="0.2">
      <c r="A72" s="417"/>
      <c r="B72" s="349" t="s">
        <v>127</v>
      </c>
      <c r="C72" s="351"/>
      <c r="D72" s="351"/>
      <c r="E72" s="351"/>
      <c r="F72" s="351"/>
      <c r="G72" s="351"/>
      <c r="H72" s="351"/>
      <c r="I72" s="351"/>
      <c r="J72" s="351"/>
      <c r="K72" s="351"/>
      <c r="L72" s="351"/>
      <c r="M72" s="351"/>
      <c r="N72" s="351"/>
      <c r="O72" s="351"/>
      <c r="P72" s="351"/>
      <c r="Q72" s="351"/>
      <c r="R72" s="351"/>
      <c r="S72" s="351"/>
      <c r="T72" s="351"/>
      <c r="U72" s="351"/>
      <c r="V72" s="351"/>
      <c r="W72" s="351"/>
      <c r="X72" s="351"/>
      <c r="Y72" s="351"/>
      <c r="Z72" s="358">
        <v>1.84E-2</v>
      </c>
      <c r="AA72" s="358">
        <v>1.8499999999999999E-2</v>
      </c>
      <c r="AB72" s="358">
        <v>1.89E-2</v>
      </c>
      <c r="AC72" s="358">
        <v>2.0199999999999999E-2</v>
      </c>
      <c r="AD72" s="358">
        <v>3.4341000000000003E-2</v>
      </c>
      <c r="AE72" s="358">
        <v>3.4812000000000003E-2</v>
      </c>
      <c r="AF72" s="352"/>
      <c r="AG72" s="352"/>
      <c r="AH72" s="352"/>
      <c r="AI72" s="352"/>
      <c r="AJ72" s="352"/>
      <c r="AK72" s="352"/>
      <c r="AL72" s="352"/>
      <c r="AM72" s="352"/>
      <c r="AN72" s="352"/>
      <c r="AO72" s="346"/>
      <c r="AP72" s="346"/>
      <c r="AQ72" s="346"/>
      <c r="AR72" s="346"/>
      <c r="AS72" s="346"/>
      <c r="AT72" s="346"/>
      <c r="AU72" s="346"/>
      <c r="AV72" s="346"/>
      <c r="AW72" s="346"/>
      <c r="AX72" s="346"/>
      <c r="AY72" s="346"/>
      <c r="AZ72" s="346"/>
      <c r="BA72" s="346"/>
      <c r="BB72" s="346"/>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c r="DY72" s="346"/>
      <c r="DZ72" s="346"/>
      <c r="EA72" s="346"/>
      <c r="EB72" s="346"/>
      <c r="EC72" s="346"/>
      <c r="ED72" s="346"/>
      <c r="EE72" s="346"/>
      <c r="EF72" s="346"/>
      <c r="EG72" s="346"/>
      <c r="EH72" s="346"/>
      <c r="EI72" s="346"/>
      <c r="EJ72" s="346"/>
      <c r="EK72" s="346"/>
      <c r="EL72" s="346"/>
      <c r="EM72" s="346"/>
      <c r="EN72" s="346"/>
      <c r="EO72" s="346"/>
      <c r="EP72" s="346"/>
      <c r="EQ72" s="346"/>
      <c r="ER72" s="346"/>
      <c r="ES72" s="346"/>
      <c r="ET72" s="346"/>
      <c r="EU72" s="346"/>
      <c r="EV72" s="346"/>
      <c r="EW72" s="346"/>
      <c r="EX72" s="346"/>
      <c r="EY72" s="346"/>
      <c r="EZ72" s="346"/>
      <c r="FA72" s="346"/>
      <c r="FB72" s="346"/>
      <c r="FC72" s="346"/>
      <c r="FD72" s="346"/>
      <c r="FE72" s="346"/>
      <c r="FF72" s="346"/>
      <c r="FG72" s="346"/>
      <c r="FH72" s="346"/>
      <c r="FI72" s="346"/>
      <c r="FJ72" s="346"/>
      <c r="FK72" s="346"/>
      <c r="FL72" s="346"/>
      <c r="FM72" s="346"/>
      <c r="FN72" s="346"/>
      <c r="FO72" s="346"/>
      <c r="FP72" s="346"/>
      <c r="FQ72" s="346"/>
      <c r="FR72" s="346"/>
      <c r="FS72" s="346"/>
      <c r="FT72" s="346"/>
      <c r="FU72" s="346"/>
      <c r="FV72" s="346"/>
      <c r="FW72" s="346"/>
      <c r="FX72" s="346"/>
      <c r="FY72" s="346"/>
      <c r="FZ72" s="346"/>
      <c r="GA72" s="346"/>
      <c r="GB72" s="346"/>
      <c r="GC72" s="346"/>
      <c r="GD72" s="346"/>
      <c r="GE72" s="346"/>
      <c r="GF72" s="346"/>
      <c r="GG72" s="346"/>
      <c r="GH72" s="346"/>
      <c r="GI72" s="346"/>
      <c r="GJ72" s="346"/>
      <c r="GK72" s="346"/>
      <c r="GL72" s="346"/>
      <c r="GM72" s="346"/>
      <c r="GN72" s="346"/>
      <c r="GO72" s="346"/>
      <c r="GP72" s="346"/>
      <c r="GQ72" s="346"/>
      <c r="GR72" s="346"/>
      <c r="GS72" s="346"/>
      <c r="GT72" s="346"/>
      <c r="GU72" s="346"/>
      <c r="GV72" s="346"/>
      <c r="GW72" s="346"/>
      <c r="GX72" s="346"/>
      <c r="GY72" s="346"/>
      <c r="GZ72" s="346"/>
      <c r="HA72" s="346"/>
      <c r="HB72" s="346"/>
      <c r="HC72" s="346"/>
      <c r="HD72" s="346"/>
      <c r="HE72" s="346"/>
      <c r="HF72" s="346"/>
      <c r="HG72" s="346"/>
      <c r="HH72" s="346"/>
      <c r="HI72" s="346"/>
      <c r="HJ72" s="346"/>
      <c r="HK72" s="346"/>
      <c r="HL72" s="346"/>
      <c r="HM72" s="346"/>
      <c r="HN72" s="346"/>
      <c r="HO72" s="346"/>
      <c r="HP72" s="346"/>
      <c r="HQ72" s="346"/>
      <c r="HR72" s="346"/>
      <c r="HS72" s="346"/>
      <c r="HT72" s="346"/>
      <c r="HU72" s="346"/>
      <c r="HV72" s="346"/>
      <c r="HW72" s="346"/>
      <c r="HX72" s="346"/>
      <c r="HY72" s="346"/>
      <c r="HZ72" s="346"/>
      <c r="IA72" s="346"/>
      <c r="IB72" s="346"/>
      <c r="IC72" s="346"/>
      <c r="ID72" s="346"/>
      <c r="IE72" s="346"/>
      <c r="IF72" s="346"/>
      <c r="IG72" s="346"/>
      <c r="IH72" s="346"/>
      <c r="II72" s="346"/>
      <c r="IJ72" s="346"/>
      <c r="IK72" s="346"/>
      <c r="IL72" s="346"/>
      <c r="IM72" s="346"/>
      <c r="IN72" s="346"/>
      <c r="IO72" s="346"/>
      <c r="IP72" s="346"/>
      <c r="IQ72" s="346"/>
      <c r="IR72" s="346"/>
      <c r="IS72" s="346"/>
      <c r="IT72" s="346"/>
      <c r="IU72" s="346"/>
      <c r="IV72" s="346"/>
      <c r="IW72" s="346"/>
      <c r="IX72" s="346"/>
      <c r="IY72" s="346"/>
      <c r="IZ72" s="346"/>
      <c r="JA72" s="346"/>
      <c r="JB72" s="346"/>
      <c r="JC72" s="346"/>
      <c r="JD72" s="346"/>
      <c r="JE72" s="346"/>
      <c r="JF72" s="346"/>
      <c r="JG72" s="346"/>
      <c r="JH72" s="346"/>
      <c r="JI72" s="346"/>
      <c r="JJ72" s="346"/>
      <c r="JK72" s="346"/>
      <c r="JL72" s="346"/>
      <c r="JM72" s="346"/>
      <c r="JN72" s="346"/>
      <c r="JO72" s="346"/>
      <c r="JP72" s="346"/>
      <c r="JQ72" s="346"/>
      <c r="JR72" s="346"/>
      <c r="JS72" s="346"/>
      <c r="JT72" s="346"/>
      <c r="JU72" s="346"/>
      <c r="JV72" s="346"/>
      <c r="JW72" s="346"/>
      <c r="JX72" s="346"/>
      <c r="JY72" s="346"/>
      <c r="JZ72" s="346"/>
      <c r="KA72" s="346"/>
      <c r="KB72" s="346"/>
      <c r="KC72" s="346"/>
      <c r="KD72" s="346"/>
      <c r="KE72" s="346"/>
      <c r="KF72" s="346"/>
      <c r="KG72" s="346"/>
      <c r="KH72" s="346"/>
      <c r="KI72" s="346"/>
      <c r="KJ72" s="346"/>
      <c r="KK72" s="346"/>
      <c r="KL72" s="346"/>
      <c r="KM72" s="346"/>
      <c r="KN72" s="346"/>
      <c r="KO72" s="346"/>
      <c r="KP72" s="346"/>
      <c r="KQ72" s="346"/>
      <c r="KR72" s="346"/>
      <c r="KS72" s="346"/>
      <c r="KT72" s="346"/>
      <c r="KU72" s="346"/>
      <c r="KV72" s="346"/>
      <c r="KW72" s="346"/>
      <c r="KX72" s="346"/>
      <c r="KY72" s="346"/>
      <c r="KZ72" s="346"/>
      <c r="LA72" s="346"/>
      <c r="LB72" s="346"/>
      <c r="LC72" s="346"/>
      <c r="LD72" s="346"/>
      <c r="LE72" s="346"/>
      <c r="LF72" s="346"/>
      <c r="LG72" s="346"/>
      <c r="LH72" s="346"/>
      <c r="LI72" s="346"/>
      <c r="LJ72" s="346"/>
      <c r="LK72" s="346"/>
      <c r="LL72" s="346"/>
      <c r="LM72" s="346"/>
      <c r="LN72" s="346"/>
      <c r="LO72" s="346"/>
      <c r="LP72" s="346"/>
      <c r="LQ72" s="346"/>
      <c r="LR72" s="346"/>
      <c r="LS72" s="346"/>
      <c r="LT72" s="346"/>
      <c r="LU72" s="346"/>
      <c r="LV72" s="346"/>
      <c r="LW72" s="346"/>
      <c r="LX72" s="346"/>
      <c r="LY72" s="346"/>
      <c r="LZ72" s="346"/>
      <c r="MA72" s="346"/>
      <c r="MB72" s="346"/>
      <c r="MC72" s="346"/>
      <c r="MD72" s="346"/>
      <c r="ME72" s="346"/>
      <c r="MF72" s="346"/>
      <c r="MG72" s="346"/>
      <c r="MH72" s="346"/>
      <c r="MI72" s="346"/>
      <c r="MJ72" s="346"/>
      <c r="MK72" s="346"/>
      <c r="ML72" s="346"/>
      <c r="MM72" s="346"/>
      <c r="MN72" s="346"/>
      <c r="MO72" s="346"/>
      <c r="MP72" s="346"/>
      <c r="MQ72" s="346"/>
      <c r="MR72" s="346"/>
      <c r="MS72" s="346"/>
      <c r="MT72" s="346"/>
      <c r="MU72" s="346"/>
      <c r="MV72" s="346"/>
      <c r="MW72" s="346"/>
      <c r="MX72" s="346"/>
      <c r="MY72" s="346"/>
      <c r="MZ72" s="346"/>
      <c r="NA72" s="346"/>
      <c r="NB72" s="346"/>
      <c r="NC72" s="346"/>
      <c r="ND72" s="346"/>
      <c r="NE72" s="346"/>
      <c r="NF72" s="346"/>
      <c r="NG72" s="346"/>
      <c r="NH72" s="346"/>
      <c r="NI72" s="346"/>
      <c r="NJ72" s="346"/>
      <c r="NK72" s="346"/>
      <c r="NL72" s="346"/>
      <c r="NM72" s="346"/>
      <c r="NN72" s="346"/>
      <c r="NO72" s="346"/>
      <c r="NP72" s="346"/>
      <c r="NQ72" s="346"/>
      <c r="NR72" s="346"/>
      <c r="NS72" s="346"/>
      <c r="NT72" s="346"/>
      <c r="NU72" s="346"/>
      <c r="NV72" s="346"/>
      <c r="NW72" s="346"/>
      <c r="NX72" s="346"/>
      <c r="NY72" s="346"/>
      <c r="NZ72" s="346"/>
      <c r="OA72" s="346"/>
      <c r="OB72" s="346"/>
      <c r="OC72" s="346"/>
      <c r="OD72" s="346"/>
      <c r="OE72" s="346"/>
      <c r="OF72" s="346"/>
      <c r="OG72" s="346"/>
      <c r="OH72" s="346"/>
      <c r="OI72" s="346"/>
      <c r="OJ72" s="346"/>
      <c r="OK72" s="346"/>
      <c r="OL72" s="346"/>
      <c r="OM72" s="346"/>
      <c r="ON72" s="346"/>
      <c r="OO72" s="346"/>
      <c r="OP72" s="346"/>
      <c r="OQ72" s="346"/>
      <c r="OR72" s="346"/>
      <c r="OS72" s="346"/>
      <c r="OT72" s="346"/>
      <c r="OU72" s="346"/>
      <c r="OV72" s="346"/>
      <c r="OW72" s="346"/>
      <c r="OX72" s="346"/>
      <c r="OY72" s="346"/>
      <c r="OZ72" s="346"/>
      <c r="PA72" s="346"/>
      <c r="PB72" s="346"/>
      <c r="PC72" s="346"/>
      <c r="PD72" s="346"/>
      <c r="PE72" s="346"/>
      <c r="PF72" s="346"/>
      <c r="PG72" s="346"/>
      <c r="PH72" s="346"/>
      <c r="PI72" s="346"/>
      <c r="PJ72" s="346"/>
      <c r="PK72" s="346"/>
      <c r="PL72" s="346"/>
      <c r="PM72" s="346"/>
      <c r="PN72" s="346"/>
      <c r="PO72" s="346"/>
      <c r="PP72" s="346"/>
      <c r="PQ72" s="346"/>
      <c r="PR72" s="346"/>
      <c r="PS72" s="346"/>
      <c r="PT72" s="346"/>
      <c r="PU72" s="346"/>
      <c r="PV72" s="346"/>
      <c r="PW72" s="346"/>
      <c r="PX72" s="346"/>
      <c r="PY72" s="346"/>
      <c r="PZ72" s="346"/>
      <c r="QA72" s="346"/>
      <c r="QB72" s="346"/>
      <c r="QC72" s="346"/>
      <c r="QD72" s="346"/>
      <c r="QE72" s="346"/>
      <c r="QF72" s="346"/>
      <c r="QG72" s="346"/>
      <c r="QH72" s="346"/>
      <c r="QI72" s="346"/>
      <c r="QJ72" s="346"/>
      <c r="QK72" s="346"/>
      <c r="QL72" s="346"/>
      <c r="QM72" s="346"/>
      <c r="QN72" s="346"/>
      <c r="QO72" s="346"/>
      <c r="QP72" s="346"/>
      <c r="QQ72" s="346"/>
      <c r="QR72" s="346"/>
      <c r="QS72" s="346"/>
      <c r="QT72" s="346"/>
      <c r="QU72" s="346"/>
      <c r="QV72" s="346"/>
      <c r="QW72" s="346"/>
      <c r="QX72" s="346"/>
      <c r="QY72" s="346"/>
      <c r="QZ72" s="346"/>
      <c r="RA72" s="346"/>
      <c r="RB72" s="346"/>
      <c r="RC72" s="346"/>
      <c r="RD72" s="346"/>
      <c r="RE72" s="346"/>
      <c r="RF72" s="346"/>
      <c r="RG72" s="346"/>
      <c r="RH72" s="346"/>
      <c r="RI72" s="346"/>
      <c r="RJ72" s="346"/>
      <c r="RK72" s="346"/>
      <c r="RL72" s="346"/>
      <c r="RM72" s="346"/>
      <c r="RN72" s="346"/>
      <c r="RO72" s="346"/>
      <c r="RP72" s="346"/>
      <c r="RQ72" s="346"/>
      <c r="RR72" s="346"/>
      <c r="RS72" s="346"/>
      <c r="RT72" s="346"/>
      <c r="RU72" s="346"/>
      <c r="RV72" s="346"/>
      <c r="RW72" s="346"/>
      <c r="RX72" s="346"/>
      <c r="RY72" s="346"/>
      <c r="RZ72" s="346"/>
      <c r="SA72" s="346"/>
      <c r="SB72" s="346"/>
      <c r="SC72" s="346"/>
      <c r="SD72" s="346"/>
      <c r="SE72" s="346"/>
      <c r="SF72" s="346"/>
      <c r="SG72" s="346"/>
      <c r="SH72" s="346"/>
      <c r="SI72" s="346"/>
      <c r="SJ72" s="346"/>
      <c r="SK72" s="346"/>
      <c r="SL72" s="346"/>
      <c r="SM72" s="346"/>
      <c r="SN72" s="346"/>
      <c r="SO72" s="346"/>
      <c r="SP72" s="346"/>
      <c r="SQ72" s="346"/>
      <c r="SR72" s="346"/>
      <c r="SS72" s="346"/>
      <c r="ST72" s="346"/>
      <c r="SU72" s="346"/>
      <c r="SV72" s="346"/>
      <c r="SW72" s="346"/>
      <c r="SX72" s="346"/>
      <c r="SY72" s="346"/>
      <c r="SZ72" s="346"/>
      <c r="TA72" s="346"/>
      <c r="TB72" s="346"/>
      <c r="TC72" s="346"/>
      <c r="TD72" s="346"/>
      <c r="TE72" s="346"/>
      <c r="TF72" s="346"/>
      <c r="TG72" s="346"/>
      <c r="TH72" s="346"/>
      <c r="TI72" s="346"/>
      <c r="TJ72" s="346"/>
      <c r="TK72" s="346"/>
      <c r="TL72" s="346"/>
      <c r="TM72" s="346"/>
      <c r="TN72" s="346"/>
      <c r="TO72" s="346"/>
      <c r="TP72" s="346"/>
      <c r="TQ72" s="346"/>
      <c r="TR72" s="346"/>
      <c r="TS72" s="346"/>
      <c r="TT72" s="346"/>
      <c r="TU72" s="346"/>
      <c r="TV72" s="346"/>
      <c r="TW72" s="346"/>
      <c r="TX72" s="346"/>
      <c r="TY72" s="346"/>
      <c r="TZ72" s="346"/>
      <c r="UA72" s="346"/>
      <c r="UB72" s="346"/>
      <c r="UC72" s="346"/>
      <c r="UD72" s="346"/>
      <c r="UE72" s="346"/>
      <c r="UF72" s="346"/>
      <c r="UG72" s="346"/>
      <c r="UH72" s="346"/>
      <c r="UI72" s="346"/>
      <c r="UJ72" s="346"/>
      <c r="UK72" s="346"/>
      <c r="UL72" s="346"/>
      <c r="UM72" s="346"/>
      <c r="UN72" s="346"/>
      <c r="UO72" s="346"/>
      <c r="UP72" s="346"/>
      <c r="UQ72" s="346"/>
      <c r="UR72" s="346"/>
      <c r="US72" s="346"/>
      <c r="UT72" s="346"/>
      <c r="UU72" s="346"/>
      <c r="UV72" s="346"/>
      <c r="UW72" s="346"/>
      <c r="UX72" s="346"/>
      <c r="UY72" s="346"/>
      <c r="UZ72" s="346"/>
      <c r="VA72" s="346"/>
      <c r="VB72" s="346"/>
      <c r="VC72" s="346"/>
      <c r="VD72" s="346"/>
      <c r="VE72" s="346"/>
      <c r="VF72" s="346"/>
      <c r="VG72" s="346"/>
      <c r="VH72" s="346"/>
      <c r="VI72" s="346"/>
      <c r="VJ72" s="346"/>
      <c r="VK72" s="346"/>
      <c r="VL72" s="346"/>
      <c r="VM72" s="346"/>
      <c r="VN72" s="346"/>
      <c r="VO72" s="346"/>
      <c r="VP72" s="346"/>
      <c r="VQ72" s="346"/>
      <c r="VR72" s="346"/>
      <c r="VS72" s="346"/>
      <c r="VT72" s="346"/>
      <c r="VU72" s="346"/>
      <c r="VV72" s="346"/>
      <c r="VW72" s="346"/>
      <c r="VX72" s="346"/>
      <c r="VY72" s="346"/>
      <c r="VZ72" s="346"/>
      <c r="WA72" s="346"/>
      <c r="WB72" s="346"/>
      <c r="WC72" s="346"/>
      <c r="WD72" s="346"/>
      <c r="WE72" s="346"/>
      <c r="WF72" s="346"/>
      <c r="WG72" s="346"/>
      <c r="WH72" s="346"/>
      <c r="WI72" s="346"/>
      <c r="WJ72" s="346"/>
      <c r="WK72" s="346"/>
      <c r="WL72" s="346"/>
      <c r="WM72" s="346"/>
      <c r="WN72" s="346"/>
      <c r="WO72" s="346"/>
      <c r="WP72" s="346"/>
      <c r="WQ72" s="346"/>
      <c r="WR72" s="346"/>
      <c r="WS72" s="346"/>
      <c r="WT72" s="346"/>
      <c r="WU72" s="346"/>
      <c r="WV72" s="346"/>
      <c r="WW72" s="346"/>
      <c r="WX72" s="346"/>
      <c r="WY72" s="346"/>
      <c r="WZ72" s="346"/>
      <c r="XA72" s="346"/>
      <c r="XB72" s="346"/>
      <c r="XC72" s="346"/>
      <c r="XD72" s="346"/>
      <c r="XE72" s="346"/>
      <c r="XF72" s="346"/>
      <c r="XG72" s="346"/>
      <c r="XH72" s="346"/>
      <c r="XI72" s="346"/>
      <c r="XJ72" s="346"/>
      <c r="XK72" s="346"/>
      <c r="XL72" s="346"/>
      <c r="XM72" s="346"/>
      <c r="XN72" s="346"/>
      <c r="XO72" s="346"/>
      <c r="XP72" s="346"/>
      <c r="XQ72" s="346"/>
      <c r="XR72" s="346"/>
      <c r="XS72" s="346"/>
      <c r="XT72" s="346"/>
      <c r="XU72" s="346"/>
      <c r="XV72" s="346"/>
      <c r="XW72" s="346"/>
      <c r="XX72" s="346"/>
      <c r="XY72" s="346"/>
      <c r="XZ72" s="346"/>
      <c r="YA72" s="346"/>
      <c r="YB72" s="346"/>
      <c r="YC72" s="346"/>
      <c r="YD72" s="346"/>
      <c r="YE72" s="346"/>
      <c r="YF72" s="346"/>
      <c r="YG72" s="346"/>
      <c r="YH72" s="346"/>
      <c r="YI72" s="346"/>
      <c r="YJ72" s="346"/>
      <c r="YK72" s="346"/>
      <c r="YL72" s="346"/>
      <c r="YM72" s="346"/>
      <c r="YN72" s="346"/>
      <c r="YO72" s="346"/>
      <c r="YP72" s="346"/>
      <c r="YQ72" s="346"/>
      <c r="YR72" s="346"/>
      <c r="YS72" s="346"/>
      <c r="YT72" s="346"/>
      <c r="YU72" s="346"/>
      <c r="YV72" s="346"/>
      <c r="YW72" s="346"/>
      <c r="YX72" s="346"/>
      <c r="YY72" s="346"/>
      <c r="YZ72" s="346"/>
      <c r="ZA72" s="346"/>
      <c r="ZB72" s="346"/>
      <c r="ZC72" s="346"/>
      <c r="ZD72" s="346"/>
      <c r="ZE72" s="346"/>
      <c r="ZF72" s="346"/>
      <c r="ZG72" s="346"/>
      <c r="ZH72" s="346"/>
      <c r="ZI72" s="346"/>
      <c r="ZJ72" s="346"/>
      <c r="ZK72" s="346"/>
      <c r="ZL72" s="346"/>
      <c r="ZM72" s="346"/>
      <c r="ZN72" s="346"/>
      <c r="ZO72" s="346"/>
      <c r="ZP72" s="346"/>
      <c r="ZQ72" s="346"/>
      <c r="ZR72" s="346"/>
      <c r="ZS72" s="346"/>
      <c r="ZT72" s="346"/>
      <c r="ZU72" s="346"/>
      <c r="ZV72" s="346"/>
      <c r="ZW72" s="346"/>
      <c r="ZX72" s="346"/>
      <c r="ZY72" s="346"/>
      <c r="ZZ72" s="346"/>
      <c r="AAA72" s="346"/>
      <c r="AAB72" s="346"/>
      <c r="AAC72" s="346"/>
      <c r="AAD72" s="346"/>
      <c r="AAE72" s="346"/>
      <c r="AAF72" s="346"/>
      <c r="AAG72" s="346"/>
      <c r="AAH72" s="346"/>
      <c r="AAI72" s="346"/>
      <c r="AAJ72" s="346"/>
      <c r="AAK72" s="346"/>
      <c r="AAL72" s="346"/>
      <c r="AAM72" s="346"/>
      <c r="AAN72" s="346"/>
      <c r="AAO72" s="346"/>
      <c r="AAP72" s="346"/>
      <c r="AAQ72" s="346"/>
      <c r="AAR72" s="346"/>
      <c r="AAS72" s="346"/>
      <c r="AAT72" s="346"/>
      <c r="AAU72" s="346"/>
      <c r="AAV72" s="346"/>
      <c r="AAW72" s="346"/>
      <c r="AAX72" s="346"/>
      <c r="AAY72" s="346"/>
      <c r="AAZ72" s="346"/>
      <c r="ABA72" s="346"/>
      <c r="ABB72" s="346"/>
      <c r="ABC72" s="346"/>
      <c r="ABD72" s="346"/>
      <c r="ABE72" s="346"/>
      <c r="ABF72" s="346"/>
      <c r="ABG72" s="346"/>
      <c r="ABH72" s="346"/>
      <c r="ABI72" s="346"/>
      <c r="ABJ72" s="346"/>
      <c r="ABK72" s="346"/>
      <c r="ABL72" s="346"/>
      <c r="ABM72" s="346"/>
      <c r="ABN72" s="346"/>
      <c r="ABO72" s="346"/>
      <c r="ABP72" s="346"/>
      <c r="ABQ72" s="346"/>
      <c r="ABR72" s="346"/>
      <c r="ABS72" s="346"/>
      <c r="ABT72" s="346"/>
      <c r="ABU72" s="346"/>
      <c r="ABV72" s="346"/>
      <c r="ABW72" s="346"/>
      <c r="ABX72" s="346"/>
      <c r="ABY72" s="346"/>
      <c r="ABZ72" s="346"/>
      <c r="ACA72" s="346"/>
      <c r="ACB72" s="346"/>
      <c r="ACC72" s="346"/>
      <c r="ACD72" s="346"/>
      <c r="ACE72" s="346"/>
      <c r="ACF72" s="346"/>
      <c r="ACG72" s="346"/>
      <c r="ACH72" s="346"/>
      <c r="ACI72" s="346"/>
      <c r="ACJ72" s="346"/>
      <c r="ACK72" s="346"/>
      <c r="ACL72" s="346"/>
      <c r="ACM72" s="346"/>
      <c r="ACN72" s="346"/>
      <c r="ACO72" s="346"/>
      <c r="ACP72" s="346"/>
      <c r="ACQ72" s="346"/>
      <c r="ACR72" s="346"/>
      <c r="ACS72" s="346"/>
      <c r="ACT72" s="346"/>
      <c r="ACU72" s="346"/>
      <c r="ACV72" s="346"/>
      <c r="ACW72" s="346"/>
      <c r="ACX72" s="346"/>
      <c r="ACY72" s="346"/>
      <c r="ACZ72" s="346"/>
      <c r="ADA72" s="346"/>
      <c r="ADB72" s="346"/>
      <c r="ADC72" s="346"/>
      <c r="ADD72" s="346"/>
      <c r="ADE72" s="346"/>
      <c r="ADF72" s="346"/>
      <c r="ADG72" s="346"/>
      <c r="ADH72" s="346"/>
      <c r="ADI72" s="346"/>
      <c r="ADJ72" s="346"/>
      <c r="ADK72" s="346"/>
      <c r="ADL72" s="346"/>
      <c r="ADM72" s="346"/>
      <c r="ADN72" s="346"/>
      <c r="ADO72" s="346"/>
      <c r="ADP72" s="346"/>
      <c r="ADQ72" s="346"/>
      <c r="ADR72" s="346"/>
      <c r="ADS72" s="346"/>
      <c r="ADT72" s="346"/>
      <c r="ADU72" s="346"/>
      <c r="ADV72" s="346"/>
      <c r="ADW72" s="346"/>
      <c r="ADX72" s="346"/>
      <c r="ADY72" s="346"/>
      <c r="ADZ72" s="346"/>
      <c r="AEA72" s="346"/>
      <c r="AEB72" s="346"/>
      <c r="AEC72" s="346"/>
      <c r="AED72" s="346"/>
      <c r="AEE72" s="346"/>
      <c r="AEF72" s="346"/>
      <c r="AEG72" s="346"/>
      <c r="AEH72" s="346"/>
      <c r="AEI72" s="346"/>
      <c r="AEJ72" s="346"/>
      <c r="AEK72" s="346"/>
      <c r="AEL72" s="346"/>
      <c r="AEM72" s="346"/>
      <c r="AEN72" s="346"/>
      <c r="AEO72" s="346"/>
      <c r="AEP72" s="346"/>
      <c r="AEQ72" s="346"/>
      <c r="AER72" s="346"/>
      <c r="AES72" s="346"/>
      <c r="AET72" s="346"/>
      <c r="AEU72" s="346"/>
      <c r="AEV72" s="346"/>
      <c r="AEW72" s="346"/>
      <c r="AEX72" s="346"/>
      <c r="AEY72" s="346"/>
      <c r="AEZ72" s="346"/>
      <c r="AFA72" s="346"/>
      <c r="AFB72" s="346"/>
      <c r="AFC72" s="346"/>
      <c r="AFD72" s="346"/>
      <c r="AFE72" s="346"/>
      <c r="AFF72" s="346"/>
      <c r="AFG72" s="346"/>
      <c r="AFH72" s="346"/>
      <c r="AFI72" s="346"/>
      <c r="AFJ72" s="346"/>
      <c r="AFK72" s="346"/>
      <c r="AFL72" s="346"/>
      <c r="AFM72" s="346"/>
      <c r="AFN72" s="346"/>
      <c r="AFO72" s="346"/>
      <c r="AFP72" s="346"/>
      <c r="AFQ72" s="346"/>
      <c r="AFR72" s="346"/>
      <c r="AFS72" s="346"/>
      <c r="AFT72" s="346"/>
      <c r="AFU72" s="346"/>
      <c r="AFV72" s="346"/>
      <c r="AFW72" s="346"/>
      <c r="AFX72" s="346"/>
      <c r="AFY72" s="346"/>
      <c r="AFZ72" s="346"/>
      <c r="AGA72" s="346"/>
      <c r="AGB72" s="346"/>
      <c r="AGC72" s="346"/>
      <c r="AGD72" s="346"/>
      <c r="AGE72" s="346"/>
      <c r="AGF72" s="346"/>
      <c r="AGG72" s="346"/>
      <c r="AGH72" s="346"/>
      <c r="AGI72" s="346"/>
      <c r="AGJ72" s="346"/>
      <c r="AGK72" s="346"/>
      <c r="AGL72" s="346"/>
      <c r="AGM72" s="346"/>
      <c r="AGN72" s="346"/>
      <c r="AGO72" s="346"/>
      <c r="AGP72" s="346"/>
      <c r="AGQ72" s="346"/>
      <c r="AGR72" s="346"/>
      <c r="AGS72" s="346"/>
      <c r="AGT72" s="346"/>
      <c r="AGU72" s="346"/>
      <c r="AGV72" s="346"/>
      <c r="AGW72" s="346"/>
      <c r="AGX72" s="346"/>
      <c r="AGY72" s="346"/>
      <c r="AGZ72" s="346"/>
      <c r="AHA72" s="346"/>
      <c r="AHB72" s="346"/>
      <c r="AHC72" s="346"/>
      <c r="AHD72" s="346"/>
      <c r="AHE72" s="346"/>
      <c r="AHF72" s="346"/>
      <c r="AHG72" s="346"/>
      <c r="AHH72" s="346"/>
      <c r="AHI72" s="346"/>
      <c r="AHJ72" s="346"/>
      <c r="AHK72" s="346"/>
      <c r="AHL72" s="346"/>
      <c r="AHM72" s="346"/>
      <c r="AHN72" s="346"/>
      <c r="AHO72" s="346"/>
      <c r="AHP72" s="346"/>
      <c r="AHQ72" s="346"/>
      <c r="AHR72" s="346"/>
      <c r="AHS72" s="346"/>
      <c r="AHT72" s="346"/>
      <c r="AHU72" s="346"/>
      <c r="AHV72" s="346"/>
      <c r="AHW72" s="346"/>
      <c r="AHX72" s="346"/>
      <c r="AHY72" s="346"/>
      <c r="AHZ72" s="346"/>
      <c r="AIA72" s="346"/>
      <c r="AIB72" s="346"/>
      <c r="AIC72" s="346"/>
      <c r="AID72" s="346"/>
      <c r="AIE72" s="346"/>
      <c r="AIF72" s="346"/>
      <c r="AIG72" s="346"/>
      <c r="AIH72" s="346"/>
      <c r="AII72" s="346"/>
      <c r="AIJ72" s="346"/>
      <c r="AIK72" s="346"/>
      <c r="AIL72" s="346"/>
      <c r="AIM72" s="346"/>
      <c r="AIN72" s="346"/>
      <c r="AIO72" s="346"/>
      <c r="AIP72" s="346"/>
      <c r="AIQ72" s="346"/>
      <c r="AIR72" s="346"/>
      <c r="AIS72" s="346"/>
      <c r="AIT72" s="346"/>
      <c r="AIU72" s="346"/>
      <c r="AIV72" s="346"/>
      <c r="AIW72" s="346"/>
      <c r="AIX72" s="346"/>
      <c r="AIY72" s="346"/>
      <c r="AIZ72" s="346"/>
      <c r="AJA72" s="346"/>
      <c r="AJB72" s="346"/>
      <c r="AJC72" s="346"/>
      <c r="AJD72" s="346"/>
      <c r="AJE72" s="346"/>
      <c r="AJF72" s="346"/>
      <c r="AJG72" s="346"/>
      <c r="AJH72" s="346"/>
      <c r="AJI72" s="346"/>
      <c r="AJJ72" s="346"/>
      <c r="AJK72" s="346"/>
      <c r="AJL72" s="346"/>
      <c r="AJM72" s="346"/>
      <c r="AJN72" s="346"/>
      <c r="AJO72" s="346"/>
      <c r="AJP72" s="346"/>
      <c r="AJQ72" s="346"/>
      <c r="AJR72" s="346"/>
      <c r="AJS72" s="346"/>
      <c r="AJT72" s="346"/>
      <c r="AJU72" s="346"/>
      <c r="AJV72" s="346"/>
      <c r="AJW72" s="346"/>
      <c r="AJX72" s="346"/>
      <c r="AJY72" s="346"/>
      <c r="AJZ72" s="346"/>
      <c r="AKA72" s="346"/>
      <c r="AKB72" s="346"/>
      <c r="AKC72" s="346"/>
      <c r="AKD72" s="346"/>
      <c r="AKE72" s="346"/>
      <c r="AKF72" s="346"/>
      <c r="AKG72" s="346"/>
      <c r="AKH72" s="346"/>
      <c r="AKI72" s="346"/>
      <c r="AKJ72" s="346"/>
      <c r="AKK72" s="346"/>
      <c r="AKL72" s="346"/>
      <c r="AKM72" s="346"/>
      <c r="AKN72" s="346"/>
      <c r="AKO72" s="346"/>
      <c r="AKP72" s="346"/>
      <c r="AKQ72" s="346"/>
      <c r="AKR72" s="346"/>
      <c r="AKS72" s="346"/>
      <c r="AKT72" s="346"/>
      <c r="AKU72" s="346"/>
      <c r="AKV72" s="346"/>
      <c r="AKW72" s="346"/>
      <c r="AKX72" s="346"/>
      <c r="AKY72" s="346"/>
      <c r="AKZ72" s="346"/>
      <c r="ALA72" s="346"/>
      <c r="ALB72" s="346"/>
      <c r="ALC72" s="346"/>
      <c r="ALD72" s="346"/>
      <c r="ALE72" s="346"/>
      <c r="ALF72" s="346"/>
      <c r="ALG72" s="346"/>
      <c r="ALH72" s="346"/>
      <c r="ALI72" s="346"/>
      <c r="ALJ72" s="346"/>
      <c r="ALK72" s="346"/>
      <c r="ALL72" s="346"/>
      <c r="ALM72" s="346"/>
      <c r="ALN72" s="346"/>
      <c r="ALO72" s="346"/>
      <c r="ALP72" s="346"/>
      <c r="ALQ72" s="346"/>
      <c r="ALR72" s="346"/>
      <c r="ALS72" s="346"/>
      <c r="ALT72" s="346"/>
      <c r="ALU72" s="346"/>
      <c r="ALV72" s="346"/>
      <c r="ALW72" s="346"/>
      <c r="ALX72" s="346"/>
      <c r="ALY72" s="346"/>
      <c r="ALZ72" s="346"/>
      <c r="AMA72" s="346"/>
      <c r="AMB72" s="346"/>
      <c r="AMC72" s="346"/>
      <c r="AMD72" s="346"/>
      <c r="AME72" s="346"/>
      <c r="AMF72" s="346"/>
      <c r="AMG72" s="346"/>
      <c r="AMH72" s="346"/>
      <c r="AMI72" s="346"/>
      <c r="AMJ72" s="346"/>
      <c r="AMK72" s="346"/>
      <c r="AML72" s="346"/>
      <c r="AMM72" s="346"/>
      <c r="AMN72" s="346"/>
      <c r="AMO72" s="346"/>
      <c r="AMP72" s="346"/>
      <c r="AMQ72" s="346"/>
      <c r="AMR72" s="346"/>
      <c r="AMS72" s="346"/>
      <c r="AMT72" s="346"/>
      <c r="AMU72" s="346"/>
      <c r="AMV72" s="346"/>
      <c r="AMW72" s="346"/>
      <c r="AMX72" s="346"/>
      <c r="AMY72" s="346"/>
      <c r="AMZ72" s="346"/>
      <c r="ANA72" s="346"/>
      <c r="ANB72" s="346"/>
      <c r="ANC72" s="346"/>
      <c r="AND72" s="346"/>
      <c r="ANE72" s="346"/>
      <c r="ANF72" s="346"/>
      <c r="ANG72" s="346"/>
      <c r="ANH72" s="346"/>
      <c r="ANI72" s="346"/>
      <c r="ANJ72" s="346"/>
      <c r="ANK72" s="346"/>
      <c r="ANL72" s="346"/>
      <c r="ANM72" s="346"/>
      <c r="ANN72" s="346"/>
      <c r="ANO72" s="346"/>
      <c r="ANP72" s="346"/>
      <c r="ANQ72" s="346"/>
      <c r="ANR72" s="346"/>
      <c r="ANS72" s="346"/>
      <c r="ANT72" s="346"/>
      <c r="ANU72" s="346"/>
      <c r="ANV72" s="346"/>
      <c r="ANW72" s="346"/>
      <c r="ANX72" s="346"/>
      <c r="ANY72" s="346"/>
      <c r="ANZ72" s="346"/>
      <c r="AOA72" s="346"/>
      <c r="AOB72" s="346"/>
      <c r="AOC72" s="346"/>
      <c r="AOD72" s="346"/>
      <c r="AOE72" s="346"/>
      <c r="AOF72" s="346"/>
      <c r="AOG72" s="346"/>
      <c r="AOH72" s="346"/>
      <c r="AOI72" s="346"/>
      <c r="AOJ72" s="346"/>
      <c r="AOK72" s="346"/>
      <c r="AOL72" s="346"/>
      <c r="AOM72" s="346"/>
      <c r="AON72" s="346"/>
      <c r="AOO72" s="346"/>
      <c r="AOP72" s="346"/>
      <c r="AOQ72" s="346"/>
      <c r="AOR72" s="346"/>
      <c r="AOS72" s="346"/>
      <c r="AOT72" s="346"/>
      <c r="AOU72" s="346"/>
      <c r="AOV72" s="346"/>
      <c r="AOW72" s="346"/>
      <c r="AOX72" s="346"/>
      <c r="AOY72" s="346"/>
      <c r="AOZ72" s="346"/>
      <c r="APA72" s="346"/>
      <c r="APB72" s="346"/>
      <c r="APC72" s="346"/>
      <c r="APD72" s="346"/>
      <c r="APE72" s="346"/>
      <c r="APF72" s="346"/>
      <c r="APG72" s="346"/>
      <c r="APH72" s="346"/>
      <c r="API72" s="346"/>
      <c r="APJ72" s="346"/>
      <c r="APK72" s="346"/>
      <c r="APL72" s="346"/>
      <c r="APM72" s="346"/>
      <c r="APN72" s="346"/>
      <c r="APO72" s="346"/>
      <c r="APP72" s="346"/>
      <c r="APQ72" s="346"/>
      <c r="APR72" s="346"/>
      <c r="APS72" s="346"/>
      <c r="APT72" s="346"/>
      <c r="APU72" s="346"/>
      <c r="APV72" s="346"/>
      <c r="APW72" s="346"/>
      <c r="APX72" s="346"/>
      <c r="APY72" s="346"/>
      <c r="APZ72" s="346"/>
      <c r="AQA72" s="346"/>
      <c r="AQB72" s="346"/>
      <c r="AQC72" s="346"/>
      <c r="AQD72" s="346"/>
      <c r="AQE72" s="346"/>
      <c r="AQF72" s="346"/>
      <c r="AQG72" s="346"/>
      <c r="AQH72" s="346"/>
      <c r="AQI72" s="346"/>
      <c r="AQJ72" s="346"/>
      <c r="AQK72" s="346"/>
      <c r="AQL72" s="346"/>
      <c r="AQM72" s="346"/>
      <c r="AQN72" s="346"/>
      <c r="AQO72" s="346"/>
      <c r="AQP72" s="346"/>
      <c r="AQQ72" s="346"/>
      <c r="AQR72" s="346"/>
      <c r="AQS72" s="346"/>
      <c r="AQT72" s="346"/>
      <c r="AQU72" s="346"/>
      <c r="AQV72" s="346"/>
      <c r="AQW72" s="346"/>
      <c r="AQX72" s="346"/>
      <c r="AQY72" s="346"/>
      <c r="AQZ72" s="346"/>
      <c r="ARA72" s="346"/>
      <c r="ARB72" s="346"/>
      <c r="ARC72" s="346"/>
      <c r="ARD72" s="346"/>
      <c r="ARE72" s="346"/>
      <c r="ARF72" s="346"/>
      <c r="ARG72" s="346"/>
      <c r="ARH72" s="346"/>
      <c r="ARI72" s="346"/>
      <c r="ARJ72" s="346"/>
      <c r="ARK72" s="346"/>
      <c r="ARL72" s="346"/>
      <c r="ARM72" s="346"/>
      <c r="ARN72" s="346"/>
      <c r="ARO72" s="346"/>
      <c r="ARP72" s="346"/>
      <c r="ARQ72" s="346"/>
      <c r="ARR72" s="346"/>
      <c r="ARS72" s="346"/>
      <c r="ART72" s="346"/>
      <c r="ARU72" s="346"/>
      <c r="ARV72" s="346"/>
      <c r="ARW72" s="346"/>
      <c r="ARX72" s="346"/>
      <c r="ARY72" s="346"/>
      <c r="ARZ72" s="346"/>
      <c r="ASA72" s="346"/>
      <c r="ASB72" s="346"/>
      <c r="ASC72" s="346"/>
      <c r="ASD72" s="346"/>
      <c r="ASE72" s="346"/>
      <c r="ASF72" s="346"/>
      <c r="ASG72" s="346"/>
      <c r="ASH72" s="346"/>
      <c r="ASI72" s="346"/>
      <c r="ASJ72" s="346"/>
      <c r="ASK72" s="346"/>
      <c r="ASL72" s="346"/>
      <c r="ASM72" s="346"/>
      <c r="ASN72" s="346"/>
      <c r="ASO72" s="346"/>
      <c r="ASP72" s="346"/>
      <c r="ASQ72" s="346"/>
      <c r="ASR72" s="346"/>
      <c r="ASS72" s="346"/>
      <c r="AST72" s="346"/>
      <c r="ASU72" s="346"/>
      <c r="ASV72" s="346"/>
      <c r="ASW72" s="346"/>
      <c r="ASX72" s="346"/>
      <c r="ASY72" s="346"/>
      <c r="ASZ72" s="346"/>
      <c r="ATA72" s="346"/>
      <c r="ATB72" s="346"/>
      <c r="ATC72" s="346"/>
      <c r="ATD72" s="346"/>
      <c r="ATE72" s="346"/>
      <c r="ATF72" s="346"/>
      <c r="ATG72" s="346"/>
      <c r="ATH72" s="346"/>
      <c r="ATI72" s="346"/>
      <c r="ATJ72" s="346"/>
      <c r="ATK72" s="346"/>
      <c r="ATL72" s="346"/>
      <c r="ATM72" s="346"/>
      <c r="ATN72" s="346"/>
      <c r="ATO72" s="346"/>
      <c r="ATP72" s="346"/>
      <c r="ATQ72" s="346"/>
      <c r="ATR72" s="346"/>
      <c r="ATS72" s="346"/>
      <c r="ATT72" s="346"/>
      <c r="ATU72" s="346"/>
      <c r="ATV72" s="346"/>
      <c r="ATW72" s="346"/>
      <c r="ATX72" s="346"/>
      <c r="ATY72" s="346"/>
      <c r="ATZ72" s="346"/>
      <c r="AUA72" s="346"/>
      <c r="AUB72" s="346"/>
      <c r="AUC72" s="346"/>
      <c r="AUD72" s="346"/>
      <c r="AUE72" s="346"/>
      <c r="AUF72" s="346"/>
      <c r="AUG72" s="346"/>
      <c r="AUH72" s="346"/>
      <c r="AUI72" s="346"/>
      <c r="AUJ72" s="346"/>
      <c r="AUK72" s="346"/>
      <c r="AUL72" s="346"/>
      <c r="AUM72" s="346"/>
      <c r="AUN72" s="346"/>
      <c r="AUO72" s="346"/>
      <c r="AUP72" s="346"/>
      <c r="AUQ72" s="346"/>
      <c r="AUR72" s="346"/>
      <c r="AUS72" s="346"/>
      <c r="AUT72" s="346"/>
      <c r="AUU72" s="346"/>
      <c r="AUV72" s="346"/>
      <c r="AUW72" s="346"/>
      <c r="AUX72" s="346"/>
      <c r="AUY72" s="346"/>
      <c r="AUZ72" s="346"/>
      <c r="AVA72" s="346"/>
      <c r="AVB72" s="346"/>
      <c r="AVC72" s="346"/>
      <c r="AVD72" s="346"/>
      <c r="AVE72" s="346"/>
      <c r="AVF72" s="346"/>
      <c r="AVG72" s="346"/>
      <c r="AVH72" s="346"/>
      <c r="AVI72" s="346"/>
      <c r="AVJ72" s="346"/>
      <c r="AVK72" s="346"/>
      <c r="AVL72" s="346"/>
      <c r="AVM72" s="346"/>
      <c r="AVN72" s="346"/>
      <c r="AVO72" s="346"/>
      <c r="AVP72" s="346"/>
      <c r="AVQ72" s="346"/>
      <c r="AVR72" s="346"/>
      <c r="AVS72" s="346"/>
      <c r="AVT72" s="346"/>
      <c r="AVU72" s="346"/>
      <c r="AVV72" s="346"/>
      <c r="AVW72" s="346"/>
      <c r="AVX72" s="346"/>
      <c r="AVY72" s="346"/>
      <c r="AVZ72" s="346"/>
      <c r="AWA72" s="346"/>
      <c r="AWB72" s="346"/>
      <c r="AWC72" s="346"/>
      <c r="AWD72" s="346"/>
      <c r="AWE72" s="346"/>
      <c r="AWF72" s="346"/>
      <c r="AWG72" s="346"/>
      <c r="AWH72" s="346"/>
      <c r="AWI72" s="346"/>
      <c r="AWJ72" s="346"/>
      <c r="AWK72" s="346"/>
      <c r="AWL72" s="346"/>
      <c r="AWM72" s="346"/>
      <c r="AWN72" s="346"/>
      <c r="AWO72" s="346"/>
      <c r="AWP72" s="346"/>
      <c r="AWQ72" s="346"/>
      <c r="AWR72" s="346"/>
      <c r="AWS72" s="346"/>
      <c r="AWT72" s="346"/>
      <c r="AWU72" s="346"/>
      <c r="AWV72" s="346"/>
      <c r="AWW72" s="346"/>
      <c r="AWX72" s="346"/>
      <c r="AWY72" s="346"/>
      <c r="AWZ72" s="346"/>
      <c r="AXA72" s="346"/>
      <c r="AXB72" s="346"/>
      <c r="AXC72" s="346"/>
      <c r="AXD72" s="346"/>
      <c r="AXE72" s="346"/>
      <c r="AXF72" s="346"/>
      <c r="AXG72" s="346"/>
      <c r="AXH72" s="346"/>
      <c r="AXI72" s="346"/>
      <c r="AXJ72" s="346"/>
      <c r="AXK72" s="346"/>
      <c r="AXL72" s="346"/>
      <c r="AXM72" s="346"/>
      <c r="AXN72" s="346"/>
      <c r="AXO72" s="346"/>
      <c r="AXP72" s="346"/>
      <c r="AXQ72" s="346"/>
      <c r="AXR72" s="346"/>
      <c r="AXS72" s="346"/>
      <c r="AXT72" s="346"/>
      <c r="AXU72" s="346"/>
      <c r="AXV72" s="346"/>
      <c r="AXW72" s="346"/>
      <c r="AXX72" s="346"/>
      <c r="AXY72" s="346"/>
      <c r="AXZ72" s="346"/>
      <c r="AYA72" s="346"/>
      <c r="AYB72" s="346"/>
      <c r="AYC72" s="346"/>
      <c r="AYD72" s="346"/>
      <c r="AYE72" s="346"/>
      <c r="AYF72" s="346"/>
      <c r="AYG72" s="346"/>
      <c r="AYH72" s="346"/>
      <c r="AYI72" s="346"/>
      <c r="AYJ72" s="346"/>
      <c r="AYK72" s="346"/>
      <c r="AYL72" s="346"/>
      <c r="AYM72" s="346"/>
      <c r="AYN72" s="346"/>
      <c r="AYO72" s="346"/>
      <c r="AYP72" s="346"/>
      <c r="AYQ72" s="346"/>
      <c r="AYR72" s="346"/>
      <c r="AYS72" s="346"/>
      <c r="AYT72" s="346"/>
      <c r="AYU72" s="346"/>
      <c r="AYV72" s="346"/>
      <c r="AYW72" s="346"/>
      <c r="AYX72" s="346"/>
      <c r="AYY72" s="346"/>
      <c r="AYZ72" s="346"/>
      <c r="AZA72" s="346"/>
      <c r="AZB72" s="346"/>
      <c r="AZC72" s="346"/>
      <c r="AZD72" s="346"/>
      <c r="AZE72" s="346"/>
      <c r="AZF72" s="346"/>
      <c r="AZG72" s="346"/>
      <c r="AZH72" s="346"/>
      <c r="AZI72" s="346"/>
      <c r="AZJ72" s="346"/>
      <c r="AZK72" s="346"/>
      <c r="AZL72" s="346"/>
      <c r="AZM72" s="346"/>
      <c r="AZN72" s="346"/>
      <c r="AZO72" s="346"/>
      <c r="AZP72" s="346"/>
      <c r="AZQ72" s="346"/>
      <c r="AZR72" s="346"/>
      <c r="AZS72" s="346"/>
      <c r="AZT72" s="346"/>
      <c r="AZU72" s="346"/>
      <c r="AZV72" s="346"/>
      <c r="AZW72" s="346"/>
      <c r="AZX72" s="346"/>
      <c r="AZY72" s="346"/>
      <c r="AZZ72" s="346"/>
      <c r="BAA72" s="346"/>
      <c r="BAB72" s="346"/>
      <c r="BAC72" s="346"/>
      <c r="BAD72" s="346"/>
      <c r="BAE72" s="346"/>
      <c r="BAF72" s="346"/>
      <c r="BAG72" s="346"/>
      <c r="BAH72" s="346"/>
      <c r="BAI72" s="346"/>
      <c r="BAJ72" s="346"/>
      <c r="BAK72" s="346"/>
      <c r="BAL72" s="346"/>
      <c r="BAM72" s="346"/>
      <c r="BAN72" s="346"/>
      <c r="BAO72" s="346"/>
      <c r="BAP72" s="346"/>
      <c r="BAQ72" s="346"/>
      <c r="BAR72" s="346"/>
      <c r="BAS72" s="346"/>
      <c r="BAT72" s="346"/>
      <c r="BAU72" s="346"/>
      <c r="BAV72" s="346"/>
      <c r="BAW72" s="346"/>
      <c r="BAX72" s="346"/>
      <c r="BAY72" s="346"/>
      <c r="BAZ72" s="346"/>
      <c r="BBA72" s="346"/>
      <c r="BBB72" s="346"/>
      <c r="BBC72" s="346"/>
      <c r="BBD72" s="346"/>
      <c r="BBE72" s="346"/>
      <c r="BBF72" s="346"/>
      <c r="BBG72" s="346"/>
      <c r="BBH72" s="346"/>
      <c r="BBI72" s="346"/>
      <c r="BBJ72" s="346"/>
      <c r="BBK72" s="346"/>
      <c r="BBL72" s="346"/>
      <c r="BBM72" s="346"/>
      <c r="BBN72" s="346"/>
      <c r="BBO72" s="346"/>
      <c r="BBP72" s="346"/>
      <c r="BBQ72" s="346"/>
      <c r="BBR72" s="346"/>
      <c r="BBS72" s="346"/>
      <c r="BBT72" s="346"/>
      <c r="BBU72" s="346"/>
      <c r="BBV72" s="346"/>
      <c r="BBW72" s="346"/>
      <c r="BBX72" s="346"/>
      <c r="BBY72" s="346"/>
      <c r="BBZ72" s="346"/>
      <c r="BCA72" s="346"/>
      <c r="BCB72" s="346"/>
      <c r="BCC72" s="346"/>
      <c r="BCD72" s="346"/>
      <c r="BCE72" s="346"/>
      <c r="BCF72" s="346"/>
      <c r="BCG72" s="346"/>
      <c r="BCH72" s="346"/>
      <c r="BCI72" s="346"/>
      <c r="BCJ72" s="346"/>
      <c r="BCK72" s="346"/>
      <c r="BCL72" s="346"/>
      <c r="BCM72" s="346"/>
      <c r="BCN72" s="346"/>
      <c r="BCO72" s="346"/>
      <c r="BCP72" s="346"/>
      <c r="BCQ72" s="346"/>
      <c r="BCR72" s="346"/>
      <c r="BCS72" s="346"/>
      <c r="BCT72" s="346"/>
      <c r="BCU72" s="346"/>
      <c r="BCV72" s="346"/>
      <c r="BCW72" s="346"/>
      <c r="BCX72" s="346"/>
      <c r="BCY72" s="346"/>
      <c r="BCZ72" s="346"/>
      <c r="BDA72" s="346"/>
      <c r="BDB72" s="346"/>
      <c r="BDC72" s="346"/>
      <c r="BDD72" s="346"/>
      <c r="BDE72" s="346"/>
      <c r="BDF72" s="346"/>
      <c r="BDG72" s="346"/>
      <c r="BDH72" s="346"/>
      <c r="BDI72" s="346"/>
      <c r="BDJ72" s="346"/>
      <c r="BDK72" s="346"/>
      <c r="BDL72" s="346"/>
      <c r="BDM72" s="346"/>
      <c r="BDN72" s="346"/>
      <c r="BDO72" s="346"/>
      <c r="BDP72" s="346"/>
      <c r="BDQ72" s="346"/>
      <c r="BDR72" s="346"/>
      <c r="BDS72" s="346"/>
      <c r="BDT72" s="346"/>
      <c r="BDU72" s="346"/>
      <c r="BDV72" s="346"/>
      <c r="BDW72" s="346"/>
      <c r="BDX72" s="346"/>
      <c r="BDY72" s="346"/>
      <c r="BDZ72" s="346"/>
      <c r="BEA72" s="346"/>
      <c r="BEB72" s="346"/>
      <c r="BEC72" s="346"/>
      <c r="BED72" s="346"/>
      <c r="BEE72" s="346"/>
      <c r="BEF72" s="346"/>
      <c r="BEG72" s="346"/>
      <c r="BEH72" s="346"/>
      <c r="BEI72" s="346"/>
      <c r="BEJ72" s="346"/>
      <c r="BEK72" s="346"/>
      <c r="BEL72" s="346"/>
      <c r="BEM72" s="346"/>
      <c r="BEN72" s="346"/>
      <c r="BEO72" s="346"/>
      <c r="BEP72" s="346"/>
      <c r="BEQ72" s="346"/>
      <c r="BER72" s="346"/>
      <c r="BES72" s="346"/>
      <c r="BET72" s="346"/>
      <c r="BEU72" s="346"/>
      <c r="BEV72" s="346"/>
      <c r="BEW72" s="346"/>
      <c r="BEX72" s="346"/>
      <c r="BEY72" s="346"/>
      <c r="BEZ72" s="346"/>
      <c r="BFA72" s="346"/>
      <c r="BFB72" s="346"/>
      <c r="BFC72" s="346"/>
      <c r="BFD72" s="346"/>
      <c r="BFE72" s="346"/>
      <c r="BFF72" s="346"/>
      <c r="BFG72" s="346"/>
      <c r="BFH72" s="346"/>
      <c r="BFI72" s="346"/>
      <c r="BFJ72" s="346"/>
      <c r="BFK72" s="346"/>
      <c r="BFL72" s="346"/>
      <c r="BFM72" s="346"/>
      <c r="BFN72" s="346"/>
      <c r="BFO72" s="346"/>
      <c r="BFP72" s="346"/>
      <c r="BFQ72" s="346"/>
      <c r="BFR72" s="346"/>
      <c r="BFS72" s="346"/>
      <c r="BFT72" s="346"/>
      <c r="BFU72" s="346"/>
      <c r="BFV72" s="346"/>
      <c r="BFW72" s="346"/>
      <c r="BFX72" s="346"/>
      <c r="BFY72" s="346"/>
      <c r="BFZ72" s="346"/>
      <c r="BGA72" s="346"/>
      <c r="BGB72" s="346"/>
      <c r="BGC72" s="346"/>
      <c r="BGD72" s="346"/>
      <c r="BGE72" s="346"/>
      <c r="BGF72" s="346"/>
      <c r="BGG72" s="346"/>
      <c r="BGH72" s="346"/>
      <c r="BGI72" s="346"/>
      <c r="BGJ72" s="346"/>
      <c r="BGK72" s="346"/>
      <c r="BGL72" s="346"/>
      <c r="BGM72" s="346"/>
      <c r="BGN72" s="346"/>
      <c r="BGO72" s="346"/>
      <c r="BGP72" s="346"/>
      <c r="BGQ72" s="346"/>
      <c r="BGR72" s="346"/>
      <c r="BGS72" s="346"/>
      <c r="BGT72" s="346"/>
      <c r="BGU72" s="346"/>
      <c r="BGV72" s="346"/>
      <c r="BGW72" s="346"/>
      <c r="BGX72" s="346"/>
      <c r="BGY72" s="346"/>
      <c r="BGZ72" s="346"/>
      <c r="BHA72" s="346"/>
      <c r="BHB72" s="346"/>
      <c r="BHC72" s="346"/>
      <c r="BHD72" s="346"/>
      <c r="BHE72" s="346"/>
      <c r="BHF72" s="346"/>
      <c r="BHG72" s="346"/>
      <c r="BHH72" s="346"/>
      <c r="BHI72" s="346"/>
      <c r="BHJ72" s="346"/>
      <c r="BHK72" s="346"/>
      <c r="BHL72" s="346"/>
      <c r="BHM72" s="346"/>
      <c r="BHN72" s="346"/>
      <c r="BHO72" s="346"/>
      <c r="BHP72" s="346"/>
      <c r="BHQ72" s="346"/>
      <c r="BHR72" s="346"/>
      <c r="BHS72" s="346"/>
      <c r="BHT72" s="346"/>
      <c r="BHU72" s="346"/>
      <c r="BHV72" s="346"/>
      <c r="BHW72" s="346"/>
      <c r="BHX72" s="346"/>
      <c r="BHY72" s="346"/>
      <c r="BHZ72" s="346"/>
      <c r="BIA72" s="346"/>
      <c r="BIB72" s="346"/>
      <c r="BIC72" s="346"/>
      <c r="BID72" s="346"/>
      <c r="BIE72" s="346"/>
      <c r="BIF72" s="346"/>
      <c r="BIG72" s="346"/>
      <c r="BIH72" s="346"/>
      <c r="BII72" s="346"/>
      <c r="BIJ72" s="346"/>
      <c r="BIK72" s="346"/>
      <c r="BIL72" s="346"/>
      <c r="BIM72" s="346"/>
      <c r="BIN72" s="346"/>
      <c r="BIO72" s="346"/>
      <c r="BIP72" s="346"/>
      <c r="BIQ72" s="346"/>
      <c r="BIR72" s="346"/>
      <c r="BIS72" s="346"/>
      <c r="BIT72" s="346"/>
      <c r="BIU72" s="346"/>
      <c r="BIV72" s="346"/>
      <c r="BIW72" s="346"/>
      <c r="BIX72" s="346"/>
      <c r="BIY72" s="346"/>
      <c r="BIZ72" s="346"/>
      <c r="BJA72" s="346"/>
      <c r="BJB72" s="346"/>
      <c r="BJC72" s="346"/>
      <c r="BJD72" s="346"/>
      <c r="BJE72" s="346"/>
      <c r="BJF72" s="346"/>
      <c r="BJG72" s="346"/>
      <c r="BJH72" s="346"/>
      <c r="BJI72" s="346"/>
      <c r="BJJ72" s="346"/>
      <c r="BJK72" s="346"/>
      <c r="BJL72" s="346"/>
      <c r="BJM72" s="346"/>
      <c r="BJN72" s="346"/>
      <c r="BJO72" s="346"/>
      <c r="BJP72" s="346"/>
      <c r="BJQ72" s="346"/>
      <c r="BJR72" s="346"/>
      <c r="BJS72" s="346"/>
      <c r="BJT72" s="346"/>
      <c r="BJU72" s="346"/>
      <c r="BJV72" s="346"/>
      <c r="BJW72" s="346"/>
      <c r="BJX72" s="346"/>
      <c r="BJY72" s="346"/>
      <c r="BJZ72" s="346"/>
      <c r="BKA72" s="346"/>
      <c r="BKB72" s="346"/>
      <c r="BKC72" s="346"/>
      <c r="BKD72" s="346"/>
      <c r="BKE72" s="346"/>
      <c r="BKF72" s="346"/>
      <c r="BKG72" s="346"/>
      <c r="BKH72" s="346"/>
      <c r="BKI72" s="346"/>
      <c r="BKJ72" s="346"/>
      <c r="BKK72" s="346"/>
      <c r="BKL72" s="346"/>
      <c r="BKM72" s="346"/>
      <c r="BKN72" s="346"/>
      <c r="BKO72" s="346"/>
      <c r="BKP72" s="346"/>
      <c r="BKQ72" s="346"/>
      <c r="BKR72" s="346"/>
      <c r="BKS72" s="346"/>
      <c r="BKT72" s="346"/>
      <c r="BKU72" s="346"/>
      <c r="BKV72" s="346"/>
      <c r="BKW72" s="346"/>
      <c r="BKX72" s="346"/>
      <c r="BKY72" s="346"/>
      <c r="BKZ72" s="346"/>
      <c r="BLA72" s="346"/>
      <c r="BLB72" s="346"/>
      <c r="BLC72" s="346"/>
      <c r="BLD72" s="346"/>
      <c r="BLE72" s="346"/>
      <c r="BLF72" s="346"/>
      <c r="BLG72" s="346"/>
      <c r="BLH72" s="346"/>
      <c r="BLI72" s="346"/>
      <c r="BLJ72" s="346"/>
      <c r="BLK72" s="346"/>
      <c r="BLL72" s="346"/>
      <c r="BLM72" s="346"/>
      <c r="BLN72" s="346"/>
      <c r="BLO72" s="346"/>
      <c r="BLP72" s="346"/>
      <c r="BLQ72" s="346"/>
      <c r="BLR72" s="346"/>
      <c r="BLS72" s="346"/>
      <c r="BLT72" s="346"/>
      <c r="BLU72" s="346"/>
      <c r="BLV72" s="346"/>
      <c r="BLW72" s="346"/>
      <c r="BLX72" s="346"/>
      <c r="BLY72" s="346"/>
      <c r="BLZ72" s="346"/>
      <c r="BMA72" s="346"/>
      <c r="BMB72" s="346"/>
      <c r="BMC72" s="346"/>
      <c r="BMD72" s="346"/>
      <c r="BME72" s="346"/>
      <c r="BMF72" s="346"/>
      <c r="BMG72" s="346"/>
      <c r="BMH72" s="346"/>
      <c r="BMI72" s="346"/>
      <c r="BMJ72" s="346"/>
      <c r="BMK72" s="346"/>
      <c r="BML72" s="346"/>
      <c r="BMM72" s="346"/>
      <c r="BMN72" s="346"/>
      <c r="BMO72" s="346"/>
      <c r="BMP72" s="346"/>
      <c r="BMQ72" s="346"/>
      <c r="BMR72" s="346"/>
      <c r="BMS72" s="346"/>
      <c r="BMT72" s="346"/>
      <c r="BMU72" s="346"/>
      <c r="BMV72" s="346"/>
      <c r="BMW72" s="346"/>
      <c r="BMX72" s="346"/>
      <c r="BMY72" s="346"/>
      <c r="BMZ72" s="346"/>
      <c r="BNA72" s="346"/>
      <c r="BNB72" s="346"/>
      <c r="BNC72" s="346"/>
      <c r="BND72" s="346"/>
      <c r="BNE72" s="346"/>
      <c r="BNF72" s="346"/>
      <c r="BNG72" s="346"/>
      <c r="BNH72" s="346"/>
      <c r="BNI72" s="346"/>
      <c r="BNJ72" s="346"/>
      <c r="BNK72" s="346"/>
      <c r="BNL72" s="346"/>
      <c r="BNM72" s="346"/>
      <c r="BNN72" s="346"/>
      <c r="BNO72" s="346"/>
      <c r="BNP72" s="346"/>
      <c r="BNQ72" s="346"/>
      <c r="BNR72" s="346"/>
      <c r="BNS72" s="346"/>
      <c r="BNT72" s="346"/>
      <c r="BNU72" s="346"/>
      <c r="BNV72" s="346"/>
      <c r="BNW72" s="346"/>
      <c r="BNX72" s="346"/>
      <c r="BNY72" s="346"/>
      <c r="BNZ72" s="346"/>
      <c r="BOA72" s="346"/>
      <c r="BOB72" s="346"/>
      <c r="BOC72" s="346"/>
      <c r="BOD72" s="346"/>
      <c r="BOE72" s="346"/>
      <c r="BOF72" s="346"/>
      <c r="BOG72" s="346"/>
      <c r="BOH72" s="346"/>
      <c r="BOI72" s="346"/>
      <c r="BOJ72" s="346"/>
      <c r="BOK72" s="346"/>
      <c r="BOL72" s="346"/>
      <c r="BOM72" s="346"/>
      <c r="BON72" s="346"/>
      <c r="BOO72" s="346"/>
      <c r="BOP72" s="346"/>
      <c r="BOQ72" s="346"/>
      <c r="BOR72" s="346"/>
      <c r="BOS72" s="346"/>
      <c r="BOT72" s="346"/>
      <c r="BOU72" s="346"/>
      <c r="BOV72" s="346"/>
      <c r="BOW72" s="346"/>
      <c r="BOX72" s="346"/>
      <c r="BOY72" s="346"/>
      <c r="BOZ72" s="346"/>
      <c r="BPA72" s="346"/>
      <c r="BPB72" s="346"/>
      <c r="BPC72" s="346"/>
      <c r="BPD72" s="346"/>
      <c r="BPE72" s="346"/>
      <c r="BPF72" s="346"/>
      <c r="BPG72" s="346"/>
      <c r="BPH72" s="346"/>
      <c r="BPI72" s="346"/>
      <c r="BPJ72" s="346"/>
      <c r="BPK72" s="346"/>
      <c r="BPL72" s="346"/>
      <c r="BPM72" s="346"/>
      <c r="BPN72" s="346"/>
      <c r="BPO72" s="346"/>
      <c r="BPP72" s="346"/>
      <c r="BPQ72" s="346"/>
      <c r="BPR72" s="346"/>
      <c r="BPS72" s="346"/>
      <c r="BPT72" s="346"/>
      <c r="BPU72" s="346"/>
      <c r="BPV72" s="346"/>
      <c r="BPW72" s="346"/>
      <c r="BPX72" s="346"/>
      <c r="BPY72" s="346"/>
      <c r="BPZ72" s="346"/>
      <c r="BQA72" s="346"/>
      <c r="BQB72" s="346"/>
      <c r="BQC72" s="346"/>
      <c r="BQD72" s="346"/>
      <c r="BQE72" s="346"/>
      <c r="BQF72" s="346"/>
      <c r="BQG72" s="346"/>
      <c r="BQH72" s="346"/>
      <c r="BQI72" s="346"/>
      <c r="BQJ72" s="346"/>
      <c r="BQK72" s="346"/>
      <c r="BQL72" s="346"/>
      <c r="BQM72" s="346"/>
      <c r="BQN72" s="346"/>
      <c r="BQO72" s="346"/>
      <c r="BQP72" s="346"/>
      <c r="BQQ72" s="346"/>
      <c r="BQR72" s="346"/>
      <c r="BQS72" s="346"/>
      <c r="BQT72" s="346"/>
      <c r="BQU72" s="346"/>
      <c r="BQV72" s="346"/>
      <c r="BQW72" s="346"/>
      <c r="BQX72" s="346"/>
      <c r="BQY72" s="346"/>
      <c r="BQZ72" s="346"/>
      <c r="BRA72" s="346"/>
      <c r="BRB72" s="346"/>
      <c r="BRC72" s="346"/>
      <c r="BRD72" s="346"/>
      <c r="BRE72" s="346"/>
      <c r="BRF72" s="346"/>
      <c r="BRG72" s="346"/>
      <c r="BRH72" s="346"/>
      <c r="BRI72" s="346"/>
      <c r="BRJ72" s="346"/>
      <c r="BRK72" s="346"/>
      <c r="BRL72" s="346"/>
      <c r="BRM72" s="346"/>
      <c r="BRN72" s="346"/>
      <c r="BRO72" s="346"/>
      <c r="BRP72" s="346"/>
      <c r="BRQ72" s="346"/>
      <c r="BRR72" s="346"/>
      <c r="BRS72" s="346"/>
      <c r="BRT72" s="346"/>
      <c r="BRU72" s="346"/>
      <c r="BRV72" s="346"/>
      <c r="BRW72" s="346"/>
      <c r="BRX72" s="346"/>
      <c r="BRY72" s="346"/>
      <c r="BRZ72" s="346"/>
      <c r="BSA72" s="346"/>
      <c r="BSB72" s="346"/>
      <c r="BSC72" s="346"/>
      <c r="BSD72" s="346"/>
      <c r="BSE72" s="346"/>
      <c r="BSF72" s="346"/>
      <c r="BSG72" s="346"/>
      <c r="BSH72" s="346"/>
      <c r="BSI72" s="346"/>
      <c r="BSJ72" s="346"/>
      <c r="BSK72" s="346"/>
      <c r="BSL72" s="346"/>
      <c r="BSM72" s="346"/>
      <c r="BSN72" s="346"/>
      <c r="BSO72" s="346"/>
      <c r="BSP72" s="346"/>
      <c r="BSQ72" s="346"/>
      <c r="BSR72" s="346"/>
      <c r="BSS72" s="346"/>
      <c r="BST72" s="346"/>
      <c r="BSU72" s="346"/>
      <c r="BSV72" s="346"/>
      <c r="BSW72" s="346"/>
      <c r="BSX72" s="346"/>
      <c r="BSY72" s="346"/>
      <c r="BSZ72" s="346"/>
      <c r="BTA72" s="346"/>
      <c r="BTB72" s="346"/>
      <c r="BTC72" s="346"/>
      <c r="BTD72" s="346"/>
      <c r="BTE72" s="346"/>
      <c r="BTF72" s="346"/>
      <c r="BTG72" s="346"/>
      <c r="BTH72" s="346"/>
      <c r="BTI72" s="346"/>
      <c r="BTJ72" s="346"/>
      <c r="BTK72" s="346"/>
      <c r="BTL72" s="346"/>
      <c r="BTM72" s="346"/>
      <c r="BTN72" s="346"/>
      <c r="BTO72" s="346"/>
      <c r="BTP72" s="346"/>
      <c r="BTQ72" s="346"/>
      <c r="BTR72" s="346"/>
      <c r="BTS72" s="346"/>
      <c r="BTT72" s="346"/>
      <c r="BTU72" s="346"/>
      <c r="BTV72" s="346"/>
      <c r="BTW72" s="346"/>
      <c r="BTX72" s="346"/>
      <c r="BTY72" s="346"/>
      <c r="BTZ72" s="346"/>
      <c r="BUA72" s="346"/>
      <c r="BUB72" s="346"/>
      <c r="BUC72" s="346"/>
      <c r="BUD72" s="346"/>
      <c r="BUE72" s="346"/>
      <c r="BUF72" s="346"/>
      <c r="BUG72" s="346"/>
      <c r="BUH72" s="346"/>
      <c r="BUI72" s="346"/>
      <c r="BUJ72" s="346"/>
      <c r="BUK72" s="346"/>
      <c r="BUL72" s="346"/>
      <c r="BUM72" s="346"/>
      <c r="BUN72" s="346"/>
      <c r="BUO72" s="346"/>
      <c r="BUP72" s="346"/>
      <c r="BUQ72" s="346"/>
      <c r="BUR72" s="346"/>
      <c r="BUS72" s="346"/>
      <c r="BUT72" s="346"/>
      <c r="BUU72" s="346"/>
      <c r="BUV72" s="346"/>
      <c r="BUW72" s="346"/>
      <c r="BUX72" s="346"/>
      <c r="BUY72" s="346"/>
      <c r="BUZ72" s="346"/>
      <c r="BVA72" s="346"/>
      <c r="BVB72" s="346"/>
      <c r="BVC72" s="346"/>
      <c r="BVD72" s="346"/>
      <c r="BVE72" s="346"/>
      <c r="BVF72" s="346"/>
      <c r="BVG72" s="346"/>
      <c r="BVH72" s="346"/>
      <c r="BVI72" s="346"/>
      <c r="BVJ72" s="346"/>
      <c r="BVK72" s="346"/>
      <c r="BVL72" s="346"/>
      <c r="BVM72" s="346"/>
      <c r="BVN72" s="346"/>
      <c r="BVO72" s="346"/>
      <c r="BVP72" s="346"/>
      <c r="BVQ72" s="346"/>
      <c r="BVR72" s="346"/>
      <c r="BVS72" s="346"/>
      <c r="BVT72" s="346"/>
      <c r="BVU72" s="346"/>
      <c r="BVV72" s="346"/>
      <c r="BVW72" s="346"/>
      <c r="BVX72" s="346"/>
      <c r="BVY72" s="346"/>
      <c r="BVZ72" s="346"/>
      <c r="BWA72" s="346"/>
      <c r="BWB72" s="346"/>
      <c r="BWC72" s="346"/>
      <c r="BWD72" s="346"/>
      <c r="BWE72" s="346"/>
      <c r="BWF72" s="346"/>
      <c r="BWG72" s="346"/>
      <c r="BWH72" s="346"/>
      <c r="BWI72" s="346"/>
      <c r="BWJ72" s="346"/>
      <c r="BWK72" s="346"/>
      <c r="BWL72" s="346"/>
      <c r="BWM72" s="346"/>
      <c r="BWN72" s="346"/>
      <c r="BWO72" s="346"/>
      <c r="BWP72" s="346"/>
      <c r="BWQ72" s="346"/>
      <c r="BWR72" s="346"/>
      <c r="BWS72" s="346"/>
      <c r="BWT72" s="346"/>
      <c r="BWU72" s="346"/>
      <c r="BWV72" s="346"/>
      <c r="BWW72" s="346"/>
      <c r="BWX72" s="346"/>
      <c r="BWY72" s="346"/>
      <c r="BWZ72" s="346"/>
      <c r="BXA72" s="346"/>
      <c r="BXB72" s="346"/>
      <c r="BXC72" s="346"/>
      <c r="BXD72" s="346"/>
      <c r="BXE72" s="346"/>
      <c r="BXF72" s="346"/>
      <c r="BXG72" s="346"/>
      <c r="BXH72" s="346"/>
      <c r="BXI72" s="346"/>
      <c r="BXJ72" s="346"/>
      <c r="BXK72" s="346"/>
      <c r="BXL72" s="346"/>
      <c r="BXM72" s="346"/>
      <c r="BXN72" s="346"/>
      <c r="BXO72" s="346"/>
      <c r="BXP72" s="346"/>
      <c r="BXQ72" s="346"/>
      <c r="BXR72" s="346"/>
      <c r="BXS72" s="346"/>
      <c r="BXT72" s="346"/>
      <c r="BXU72" s="346"/>
      <c r="BXV72" s="346"/>
      <c r="BXW72" s="346"/>
      <c r="BXX72" s="346"/>
      <c r="BXY72" s="346"/>
      <c r="BXZ72" s="346"/>
      <c r="BYA72" s="346"/>
      <c r="BYB72" s="346"/>
      <c r="BYC72" s="346"/>
      <c r="BYD72" s="346"/>
      <c r="BYE72" s="346"/>
      <c r="BYF72" s="346"/>
      <c r="BYG72" s="346"/>
      <c r="BYH72" s="346"/>
      <c r="BYI72" s="346"/>
      <c r="BYJ72" s="346"/>
      <c r="BYK72" s="346"/>
      <c r="BYL72" s="346"/>
      <c r="BYM72" s="346"/>
      <c r="BYN72" s="346"/>
      <c r="BYO72" s="346"/>
      <c r="BYP72" s="346"/>
      <c r="BYQ72" s="346"/>
      <c r="BYR72" s="346"/>
      <c r="BYS72" s="346"/>
      <c r="BYT72" s="346"/>
      <c r="BYU72" s="346"/>
      <c r="BYV72" s="346"/>
      <c r="BYW72" s="346"/>
      <c r="BYX72" s="346"/>
      <c r="BYY72" s="346"/>
      <c r="BYZ72" s="346"/>
      <c r="BZA72" s="346"/>
      <c r="BZB72" s="346"/>
      <c r="BZC72" s="346"/>
      <c r="BZD72" s="346"/>
      <c r="BZE72" s="346"/>
      <c r="BZF72" s="346"/>
      <c r="BZG72" s="346"/>
      <c r="BZH72" s="346"/>
      <c r="BZI72" s="346"/>
      <c r="BZJ72" s="346"/>
      <c r="BZK72" s="346"/>
      <c r="BZL72" s="346"/>
      <c r="BZM72" s="346"/>
      <c r="BZN72" s="346"/>
      <c r="BZO72" s="346"/>
      <c r="BZP72" s="346"/>
      <c r="BZQ72" s="346"/>
      <c r="BZR72" s="346"/>
      <c r="BZS72" s="346"/>
      <c r="BZT72" s="346"/>
      <c r="BZU72" s="346"/>
      <c r="BZV72" s="346"/>
      <c r="BZW72" s="346"/>
      <c r="BZX72" s="346"/>
      <c r="BZY72" s="346"/>
      <c r="BZZ72" s="346"/>
      <c r="CAA72" s="346"/>
      <c r="CAB72" s="346"/>
      <c r="CAC72" s="346"/>
      <c r="CAD72" s="346"/>
      <c r="CAE72" s="346"/>
      <c r="CAF72" s="346"/>
      <c r="CAG72" s="346"/>
      <c r="CAH72" s="346"/>
      <c r="CAI72" s="346"/>
      <c r="CAJ72" s="346"/>
      <c r="CAK72" s="346"/>
      <c r="CAL72" s="346"/>
      <c r="CAM72" s="346"/>
      <c r="CAN72" s="346"/>
      <c r="CAO72" s="346"/>
      <c r="CAP72" s="346"/>
      <c r="CAQ72" s="346"/>
      <c r="CAR72" s="346"/>
      <c r="CAS72" s="346"/>
      <c r="CAT72" s="346"/>
      <c r="CAU72" s="346"/>
      <c r="CAV72" s="346"/>
      <c r="CAW72" s="346"/>
      <c r="CAX72" s="346"/>
      <c r="CAY72" s="346"/>
      <c r="CAZ72" s="346"/>
      <c r="CBA72" s="346"/>
      <c r="CBB72" s="346"/>
      <c r="CBC72" s="346"/>
      <c r="CBD72" s="346"/>
      <c r="CBE72" s="346"/>
      <c r="CBF72" s="346"/>
      <c r="CBG72" s="346"/>
      <c r="CBH72" s="346"/>
      <c r="CBI72" s="346"/>
      <c r="CBJ72" s="346"/>
      <c r="CBK72" s="346"/>
      <c r="CBL72" s="346"/>
      <c r="CBM72" s="346"/>
      <c r="CBN72" s="346"/>
      <c r="CBO72" s="346"/>
      <c r="CBP72" s="346"/>
      <c r="CBQ72" s="346"/>
      <c r="CBR72" s="346"/>
      <c r="CBS72" s="346"/>
      <c r="CBT72" s="346"/>
      <c r="CBU72" s="346"/>
      <c r="CBV72" s="346"/>
      <c r="CBW72" s="346"/>
      <c r="CBX72" s="346"/>
      <c r="CBY72" s="346"/>
      <c r="CBZ72" s="346"/>
      <c r="CCA72" s="346"/>
      <c r="CCB72" s="346"/>
      <c r="CCC72" s="346"/>
      <c r="CCD72" s="346"/>
      <c r="CCE72" s="346"/>
      <c r="CCF72" s="346"/>
      <c r="CCG72" s="346"/>
      <c r="CCH72" s="346"/>
      <c r="CCI72" s="346"/>
      <c r="CCJ72" s="346"/>
      <c r="CCK72" s="346"/>
      <c r="CCL72" s="346"/>
      <c r="CCM72" s="346"/>
      <c r="CCN72" s="346"/>
      <c r="CCO72" s="346"/>
      <c r="CCP72" s="346"/>
      <c r="CCQ72" s="346"/>
      <c r="CCR72" s="346"/>
      <c r="CCS72" s="346"/>
      <c r="CCT72" s="346"/>
      <c r="CCU72" s="346"/>
      <c r="CCV72" s="346"/>
      <c r="CCW72" s="346"/>
      <c r="CCX72" s="346"/>
      <c r="CCY72" s="346"/>
      <c r="CCZ72" s="346"/>
      <c r="CDA72" s="346"/>
      <c r="CDB72" s="346"/>
      <c r="CDC72" s="346"/>
      <c r="CDD72" s="346"/>
      <c r="CDE72" s="346"/>
      <c r="CDF72" s="346"/>
      <c r="CDG72" s="346"/>
      <c r="CDH72" s="346"/>
      <c r="CDI72" s="346"/>
      <c r="CDJ72" s="346"/>
      <c r="CDK72" s="346"/>
      <c r="CDL72" s="346"/>
      <c r="CDM72" s="346"/>
      <c r="CDN72" s="346"/>
      <c r="CDO72" s="346"/>
      <c r="CDP72" s="346"/>
      <c r="CDQ72" s="346"/>
      <c r="CDR72" s="346"/>
      <c r="CDS72" s="346"/>
      <c r="CDT72" s="346"/>
      <c r="CDU72" s="346"/>
      <c r="CDV72" s="346"/>
      <c r="CDW72" s="346"/>
      <c r="CDX72" s="346"/>
      <c r="CDY72" s="346"/>
      <c r="CDZ72" s="346"/>
      <c r="CEA72" s="346"/>
      <c r="CEB72" s="346"/>
      <c r="CEC72" s="346"/>
      <c r="CED72" s="346"/>
      <c r="CEE72" s="346"/>
      <c r="CEF72" s="346"/>
      <c r="CEG72" s="346"/>
      <c r="CEH72" s="346"/>
      <c r="CEI72" s="346"/>
      <c r="CEJ72" s="346"/>
      <c r="CEK72" s="346"/>
      <c r="CEL72" s="346"/>
      <c r="CEM72" s="346"/>
      <c r="CEN72" s="346"/>
      <c r="CEO72" s="346"/>
      <c r="CEP72" s="346"/>
      <c r="CEQ72" s="346"/>
      <c r="CER72" s="346"/>
      <c r="CES72" s="346"/>
      <c r="CET72" s="346"/>
      <c r="CEU72" s="346"/>
      <c r="CEV72" s="346"/>
      <c r="CEW72" s="346"/>
      <c r="CEX72" s="346"/>
      <c r="CEY72" s="346"/>
      <c r="CEZ72" s="346"/>
      <c r="CFA72" s="346"/>
      <c r="CFB72" s="346"/>
      <c r="CFC72" s="346"/>
      <c r="CFD72" s="346"/>
      <c r="CFE72" s="346"/>
      <c r="CFF72" s="346"/>
      <c r="CFG72" s="346"/>
      <c r="CFH72" s="346"/>
      <c r="CFI72" s="346"/>
      <c r="CFJ72" s="346"/>
      <c r="CFK72" s="346"/>
      <c r="CFL72" s="346"/>
      <c r="CFM72" s="346"/>
      <c r="CFN72" s="346"/>
      <c r="CFO72" s="346"/>
      <c r="CFP72" s="346"/>
      <c r="CFQ72" s="346"/>
      <c r="CFR72" s="346"/>
      <c r="CFS72" s="346"/>
      <c r="CFT72" s="346"/>
      <c r="CFU72" s="346"/>
      <c r="CFV72" s="346"/>
      <c r="CFW72" s="346"/>
      <c r="CFX72" s="346"/>
      <c r="CFY72" s="346"/>
      <c r="CFZ72" s="346"/>
      <c r="CGA72" s="346"/>
      <c r="CGB72" s="346"/>
      <c r="CGC72" s="346"/>
      <c r="CGD72" s="346"/>
      <c r="CGE72" s="346"/>
      <c r="CGF72" s="346"/>
      <c r="CGG72" s="346"/>
      <c r="CGH72" s="346"/>
      <c r="CGI72" s="346"/>
      <c r="CGJ72" s="346"/>
      <c r="CGK72" s="346"/>
      <c r="CGL72" s="346"/>
      <c r="CGM72" s="346"/>
      <c r="CGN72" s="346"/>
      <c r="CGO72" s="346"/>
      <c r="CGP72" s="346"/>
      <c r="CGQ72" s="346"/>
      <c r="CGR72" s="346"/>
      <c r="CGS72" s="346"/>
      <c r="CGT72" s="346"/>
      <c r="CGU72" s="346"/>
      <c r="CGV72" s="346"/>
      <c r="CGW72" s="346"/>
      <c r="CGX72" s="346"/>
      <c r="CGY72" s="346"/>
      <c r="CGZ72" s="346"/>
      <c r="CHA72" s="346"/>
      <c r="CHB72" s="346"/>
      <c r="CHC72" s="346"/>
      <c r="CHD72" s="346"/>
      <c r="CHE72" s="346"/>
      <c r="CHF72" s="346"/>
      <c r="CHG72" s="346"/>
      <c r="CHH72" s="346"/>
      <c r="CHI72" s="346"/>
      <c r="CHJ72" s="346"/>
      <c r="CHK72" s="346"/>
      <c r="CHL72" s="346"/>
      <c r="CHM72" s="346"/>
      <c r="CHN72" s="346"/>
      <c r="CHO72" s="346"/>
      <c r="CHP72" s="346"/>
      <c r="CHQ72" s="346"/>
      <c r="CHR72" s="346"/>
      <c r="CHS72" s="346"/>
      <c r="CHT72" s="346"/>
      <c r="CHU72" s="346"/>
      <c r="CHV72" s="346"/>
      <c r="CHW72" s="346"/>
      <c r="CHX72" s="346"/>
      <c r="CHY72" s="346"/>
      <c r="CHZ72" s="346"/>
      <c r="CIA72" s="346"/>
      <c r="CIB72" s="346"/>
      <c r="CIC72" s="346"/>
      <c r="CID72" s="346"/>
      <c r="CIE72" s="346"/>
      <c r="CIF72" s="346"/>
      <c r="CIG72" s="346"/>
      <c r="CIH72" s="346"/>
      <c r="CII72" s="346"/>
      <c r="CIJ72" s="346"/>
      <c r="CIK72" s="346"/>
      <c r="CIL72" s="346"/>
      <c r="CIM72" s="346"/>
      <c r="CIN72" s="346"/>
      <c r="CIO72" s="346"/>
      <c r="CIP72" s="346"/>
      <c r="CIQ72" s="346"/>
      <c r="CIR72" s="346"/>
      <c r="CIS72" s="346"/>
      <c r="CIT72" s="346"/>
      <c r="CIU72" s="346"/>
      <c r="CIV72" s="346"/>
      <c r="CIW72" s="346"/>
      <c r="CIX72" s="346"/>
      <c r="CIY72" s="346"/>
      <c r="CIZ72" s="346"/>
      <c r="CJA72" s="346"/>
      <c r="CJB72" s="346"/>
      <c r="CJC72" s="346"/>
      <c r="CJD72" s="346"/>
      <c r="CJE72" s="346"/>
      <c r="CJF72" s="346"/>
      <c r="CJG72" s="346"/>
      <c r="CJH72" s="346"/>
      <c r="CJI72" s="346"/>
      <c r="CJJ72" s="346"/>
      <c r="CJK72" s="346"/>
      <c r="CJL72" s="346"/>
      <c r="CJM72" s="346"/>
      <c r="CJN72" s="346"/>
      <c r="CJO72" s="346"/>
      <c r="CJP72" s="346"/>
      <c r="CJQ72" s="346"/>
      <c r="CJR72" s="346"/>
      <c r="CJS72" s="346"/>
      <c r="CJT72" s="346"/>
      <c r="CJU72" s="346"/>
      <c r="CJV72" s="346"/>
      <c r="CJW72" s="346"/>
      <c r="CJX72" s="346"/>
      <c r="CJY72" s="346"/>
      <c r="CJZ72" s="346"/>
      <c r="CKA72" s="346"/>
      <c r="CKB72" s="346"/>
      <c r="CKC72" s="346"/>
      <c r="CKD72" s="346"/>
      <c r="CKE72" s="346"/>
      <c r="CKF72" s="346"/>
      <c r="CKG72" s="346"/>
      <c r="CKH72" s="346"/>
      <c r="CKI72" s="346"/>
      <c r="CKJ72" s="346"/>
      <c r="CKK72" s="346"/>
      <c r="CKL72" s="346"/>
      <c r="CKM72" s="346"/>
      <c r="CKN72" s="346"/>
      <c r="CKO72" s="346"/>
      <c r="CKP72" s="346"/>
      <c r="CKQ72" s="346"/>
      <c r="CKR72" s="346"/>
      <c r="CKS72" s="346"/>
      <c r="CKT72" s="346"/>
      <c r="CKU72" s="346"/>
      <c r="CKV72" s="346"/>
      <c r="CKW72" s="346"/>
      <c r="CKX72" s="346"/>
      <c r="CKY72" s="346"/>
      <c r="CKZ72" s="346"/>
      <c r="CLA72" s="346"/>
      <c r="CLB72" s="346"/>
      <c r="CLC72" s="346"/>
      <c r="CLD72" s="346"/>
      <c r="CLE72" s="346"/>
      <c r="CLF72" s="346"/>
      <c r="CLG72" s="346"/>
      <c r="CLH72" s="346"/>
      <c r="CLI72" s="346"/>
      <c r="CLJ72" s="346"/>
      <c r="CLK72" s="346"/>
      <c r="CLL72" s="346"/>
      <c r="CLM72" s="346"/>
      <c r="CLN72" s="346"/>
      <c r="CLO72" s="346"/>
      <c r="CLP72" s="346"/>
      <c r="CLQ72" s="346"/>
      <c r="CLR72" s="346"/>
      <c r="CLS72" s="346"/>
      <c r="CLT72" s="346"/>
      <c r="CLU72" s="346"/>
      <c r="CLV72" s="346"/>
      <c r="CLW72" s="346"/>
      <c r="CLX72" s="346"/>
      <c r="CLY72" s="346"/>
      <c r="CLZ72" s="346"/>
      <c r="CMA72" s="346"/>
      <c r="CMB72" s="346"/>
      <c r="CMC72" s="346"/>
      <c r="CMD72" s="346"/>
      <c r="CME72" s="346"/>
      <c r="CMF72" s="346"/>
      <c r="CMG72" s="346"/>
      <c r="CMH72" s="346"/>
      <c r="CMI72" s="346"/>
      <c r="CMJ72" s="346"/>
      <c r="CMK72" s="346"/>
      <c r="CML72" s="346"/>
      <c r="CMM72" s="346"/>
      <c r="CMN72" s="346"/>
      <c r="CMO72" s="346"/>
      <c r="CMP72" s="346"/>
      <c r="CMQ72" s="346"/>
      <c r="CMR72" s="346"/>
      <c r="CMS72" s="346"/>
      <c r="CMT72" s="346"/>
      <c r="CMU72" s="346"/>
      <c r="CMV72" s="346"/>
      <c r="CMW72" s="346"/>
      <c r="CMX72" s="346"/>
      <c r="CMY72" s="346"/>
      <c r="CMZ72" s="346"/>
      <c r="CNA72" s="346"/>
      <c r="CNB72" s="346"/>
      <c r="CNC72" s="346"/>
      <c r="CND72" s="346"/>
      <c r="CNE72" s="346"/>
      <c r="CNF72" s="346"/>
      <c r="CNG72" s="346"/>
      <c r="CNH72" s="346"/>
      <c r="CNI72" s="346"/>
      <c r="CNJ72" s="346"/>
      <c r="CNK72" s="346"/>
      <c r="CNL72" s="346"/>
      <c r="CNM72" s="346"/>
      <c r="CNN72" s="346"/>
      <c r="CNO72" s="346"/>
      <c r="CNP72" s="346"/>
      <c r="CNQ72" s="346"/>
      <c r="CNR72" s="346"/>
      <c r="CNS72" s="346"/>
      <c r="CNT72" s="346"/>
      <c r="CNU72" s="346"/>
      <c r="CNV72" s="346"/>
      <c r="CNW72" s="346"/>
      <c r="CNX72" s="346"/>
      <c r="CNY72" s="346"/>
      <c r="CNZ72" s="346"/>
      <c r="COA72" s="346"/>
      <c r="COB72" s="346"/>
      <c r="COC72" s="346"/>
      <c r="COD72" s="346"/>
      <c r="COE72" s="346"/>
      <c r="COF72" s="346"/>
      <c r="COG72" s="346"/>
      <c r="COH72" s="346"/>
      <c r="COI72" s="346"/>
      <c r="COJ72" s="346"/>
      <c r="COK72" s="346"/>
      <c r="COL72" s="346"/>
      <c r="COM72" s="346"/>
      <c r="CON72" s="346"/>
      <c r="COO72" s="346"/>
      <c r="COP72" s="346"/>
      <c r="COQ72" s="346"/>
      <c r="COR72" s="346"/>
      <c r="COS72" s="346"/>
      <c r="COT72" s="346"/>
      <c r="COU72" s="346"/>
      <c r="COV72" s="346"/>
      <c r="COW72" s="346"/>
      <c r="COX72" s="346"/>
      <c r="COY72" s="346"/>
      <c r="COZ72" s="346"/>
      <c r="CPA72" s="346"/>
      <c r="CPB72" s="346"/>
      <c r="CPC72" s="346"/>
      <c r="CPD72" s="346"/>
      <c r="CPE72" s="346"/>
      <c r="CPF72" s="346"/>
      <c r="CPG72" s="346"/>
      <c r="CPH72" s="346"/>
      <c r="CPI72" s="346"/>
      <c r="CPJ72" s="346"/>
      <c r="CPK72" s="346"/>
      <c r="CPL72" s="346"/>
      <c r="CPM72" s="346"/>
      <c r="CPN72" s="346"/>
      <c r="CPO72" s="346"/>
      <c r="CPP72" s="346"/>
      <c r="CPQ72" s="346"/>
      <c r="CPR72" s="346"/>
      <c r="CPS72" s="346"/>
      <c r="CPT72" s="346"/>
      <c r="CPU72" s="346"/>
      <c r="CPV72" s="346"/>
      <c r="CPW72" s="346"/>
      <c r="CPX72" s="346"/>
      <c r="CPY72" s="346"/>
      <c r="CPZ72" s="346"/>
      <c r="CQA72" s="346"/>
      <c r="CQB72" s="346"/>
      <c r="CQC72" s="346"/>
      <c r="CQD72" s="346"/>
      <c r="CQE72" s="346"/>
      <c r="CQF72" s="346"/>
      <c r="CQG72" s="346"/>
      <c r="CQH72" s="346"/>
      <c r="CQI72" s="346"/>
      <c r="CQJ72" s="346"/>
      <c r="CQK72" s="346"/>
      <c r="CQL72" s="346"/>
      <c r="CQM72" s="346"/>
      <c r="CQN72" s="346"/>
      <c r="CQO72" s="346"/>
      <c r="CQP72" s="346"/>
      <c r="CQQ72" s="346"/>
      <c r="CQR72" s="346"/>
      <c r="CQS72" s="346"/>
      <c r="CQT72" s="346"/>
      <c r="CQU72" s="346"/>
      <c r="CQV72" s="346"/>
      <c r="CQW72" s="346"/>
      <c r="CQX72" s="346"/>
      <c r="CQY72" s="346"/>
      <c r="CQZ72" s="346"/>
      <c r="CRA72" s="346"/>
      <c r="CRB72" s="346"/>
      <c r="CRC72" s="346"/>
      <c r="CRD72" s="346"/>
      <c r="CRE72" s="346"/>
      <c r="CRF72" s="346"/>
      <c r="CRG72" s="346"/>
      <c r="CRH72" s="346"/>
      <c r="CRI72" s="346"/>
      <c r="CRJ72" s="346"/>
      <c r="CRK72" s="346"/>
      <c r="CRL72" s="346"/>
      <c r="CRM72" s="346"/>
      <c r="CRN72" s="346"/>
      <c r="CRO72" s="346"/>
      <c r="CRP72" s="346"/>
      <c r="CRQ72" s="346"/>
      <c r="CRR72" s="346"/>
      <c r="CRS72" s="346"/>
      <c r="CRT72" s="346"/>
      <c r="CRU72" s="346"/>
      <c r="CRV72" s="346"/>
      <c r="CRW72" s="346"/>
      <c r="CRX72" s="346"/>
      <c r="CRY72" s="346"/>
      <c r="CRZ72" s="346"/>
      <c r="CSA72" s="346"/>
      <c r="CSB72" s="346"/>
      <c r="CSC72" s="346"/>
      <c r="CSD72" s="346"/>
      <c r="CSE72" s="346"/>
      <c r="CSF72" s="346"/>
      <c r="CSG72" s="346"/>
      <c r="CSH72" s="346"/>
      <c r="CSI72" s="346"/>
      <c r="CSJ72" s="346"/>
      <c r="CSK72" s="346"/>
      <c r="CSL72" s="346"/>
      <c r="CSM72" s="346"/>
      <c r="CSN72" s="346"/>
      <c r="CSO72" s="346"/>
      <c r="CSP72" s="346"/>
      <c r="CSQ72" s="346"/>
      <c r="CSR72" s="346"/>
      <c r="CSS72" s="346"/>
      <c r="CST72" s="346"/>
      <c r="CSU72" s="346"/>
      <c r="CSV72" s="346"/>
      <c r="CSW72" s="346"/>
      <c r="CSX72" s="346"/>
      <c r="CSY72" s="346"/>
      <c r="CSZ72" s="346"/>
      <c r="CTA72" s="346"/>
      <c r="CTB72" s="346"/>
      <c r="CTC72" s="346"/>
      <c r="CTD72" s="346"/>
      <c r="CTE72" s="346"/>
      <c r="CTF72" s="346"/>
      <c r="CTG72" s="346"/>
      <c r="CTH72" s="346"/>
      <c r="CTI72" s="346"/>
      <c r="CTJ72" s="346"/>
      <c r="CTK72" s="346"/>
      <c r="CTL72" s="346"/>
      <c r="CTM72" s="346"/>
      <c r="CTN72" s="346"/>
      <c r="CTO72" s="346"/>
      <c r="CTP72" s="346"/>
      <c r="CTQ72" s="346"/>
      <c r="CTR72" s="346"/>
      <c r="CTS72" s="346"/>
      <c r="CTT72" s="346"/>
      <c r="CTU72" s="346"/>
      <c r="CTV72" s="346"/>
      <c r="CTW72" s="346"/>
      <c r="CTX72" s="346"/>
      <c r="CTY72" s="346"/>
      <c r="CTZ72" s="346"/>
      <c r="CUA72" s="346"/>
      <c r="CUB72" s="346"/>
      <c r="CUC72" s="346"/>
      <c r="CUD72" s="346"/>
      <c r="CUE72" s="346"/>
      <c r="CUF72" s="346"/>
      <c r="CUG72" s="346"/>
      <c r="CUH72" s="346"/>
      <c r="CUI72" s="346"/>
      <c r="CUJ72" s="346"/>
      <c r="CUK72" s="346"/>
      <c r="CUL72" s="346"/>
      <c r="CUM72" s="346"/>
      <c r="CUN72" s="346"/>
      <c r="CUO72" s="346"/>
      <c r="CUP72" s="346"/>
      <c r="CUQ72" s="346"/>
      <c r="CUR72" s="346"/>
      <c r="CUS72" s="346"/>
      <c r="CUT72" s="346"/>
      <c r="CUU72" s="346"/>
      <c r="CUV72" s="346"/>
      <c r="CUW72" s="346"/>
      <c r="CUX72" s="346"/>
      <c r="CUY72" s="346"/>
      <c r="CUZ72" s="346"/>
      <c r="CVA72" s="346"/>
      <c r="CVB72" s="346"/>
      <c r="CVC72" s="346"/>
      <c r="CVD72" s="346"/>
      <c r="CVE72" s="346"/>
      <c r="CVF72" s="346"/>
      <c r="CVG72" s="346"/>
      <c r="CVH72" s="346"/>
      <c r="CVI72" s="346"/>
      <c r="CVJ72" s="346"/>
      <c r="CVK72" s="346"/>
      <c r="CVL72" s="346"/>
      <c r="CVM72" s="346"/>
      <c r="CVN72" s="346"/>
      <c r="CVO72" s="346"/>
      <c r="CVP72" s="346"/>
      <c r="CVQ72" s="346"/>
      <c r="CVR72" s="346"/>
      <c r="CVS72" s="346"/>
      <c r="CVT72" s="346"/>
      <c r="CVU72" s="346"/>
      <c r="CVV72" s="346"/>
      <c r="CVW72" s="346"/>
      <c r="CVX72" s="346"/>
      <c r="CVY72" s="346"/>
      <c r="CVZ72" s="346"/>
      <c r="CWA72" s="346"/>
      <c r="CWB72" s="346"/>
      <c r="CWC72" s="346"/>
      <c r="CWD72" s="346"/>
      <c r="CWE72" s="346"/>
      <c r="CWF72" s="346"/>
      <c r="CWG72" s="346"/>
      <c r="CWH72" s="346"/>
      <c r="CWI72" s="346"/>
      <c r="CWJ72" s="346"/>
      <c r="CWK72" s="346"/>
      <c r="CWL72" s="346"/>
      <c r="CWM72" s="346"/>
      <c r="CWN72" s="346"/>
      <c r="CWO72" s="346"/>
      <c r="CWP72" s="346"/>
      <c r="CWQ72" s="346"/>
      <c r="CWR72" s="346"/>
      <c r="CWS72" s="346"/>
      <c r="CWT72" s="346"/>
      <c r="CWU72" s="346"/>
      <c r="CWV72" s="346"/>
      <c r="CWW72" s="346"/>
      <c r="CWX72" s="346"/>
      <c r="CWY72" s="346"/>
      <c r="CWZ72" s="346"/>
      <c r="CXA72" s="346"/>
      <c r="CXB72" s="346"/>
      <c r="CXC72" s="346"/>
      <c r="CXD72" s="346"/>
      <c r="CXE72" s="346"/>
      <c r="CXF72" s="346"/>
      <c r="CXG72" s="346"/>
      <c r="CXH72" s="346"/>
      <c r="CXI72" s="346"/>
      <c r="CXJ72" s="346"/>
      <c r="CXK72" s="346"/>
      <c r="CXL72" s="346"/>
      <c r="CXM72" s="346"/>
      <c r="CXN72" s="346"/>
      <c r="CXO72" s="346"/>
      <c r="CXP72" s="346"/>
      <c r="CXQ72" s="346"/>
      <c r="CXR72" s="346"/>
      <c r="CXS72" s="346"/>
      <c r="CXT72" s="346"/>
      <c r="CXU72" s="346"/>
      <c r="CXV72" s="346"/>
      <c r="CXW72" s="346"/>
      <c r="CXX72" s="346"/>
      <c r="CXY72" s="346"/>
      <c r="CXZ72" s="346"/>
      <c r="CYA72" s="346"/>
      <c r="CYB72" s="346"/>
      <c r="CYC72" s="346"/>
      <c r="CYD72" s="346"/>
      <c r="CYE72" s="346"/>
      <c r="CYF72" s="346"/>
      <c r="CYG72" s="346"/>
      <c r="CYH72" s="346"/>
      <c r="CYI72" s="346"/>
      <c r="CYJ72" s="346"/>
      <c r="CYK72" s="346"/>
      <c r="CYL72" s="346"/>
      <c r="CYM72" s="346"/>
      <c r="CYN72" s="346"/>
      <c r="CYO72" s="346"/>
      <c r="CYP72" s="346"/>
      <c r="CYQ72" s="346"/>
      <c r="CYR72" s="346"/>
      <c r="CYS72" s="346"/>
      <c r="CYT72" s="346"/>
      <c r="CYU72" s="346"/>
      <c r="CYV72" s="346"/>
      <c r="CYW72" s="346"/>
      <c r="CYX72" s="346"/>
      <c r="CYY72" s="346"/>
      <c r="CYZ72" s="346"/>
      <c r="CZA72" s="346"/>
      <c r="CZB72" s="346"/>
      <c r="CZC72" s="346"/>
      <c r="CZD72" s="346"/>
      <c r="CZE72" s="346"/>
      <c r="CZF72" s="346"/>
      <c r="CZG72" s="346"/>
      <c r="CZH72" s="346"/>
      <c r="CZI72" s="346"/>
      <c r="CZJ72" s="346"/>
      <c r="CZK72" s="346"/>
      <c r="CZL72" s="346"/>
      <c r="CZM72" s="346"/>
      <c r="CZN72" s="346"/>
      <c r="CZO72" s="346"/>
      <c r="CZP72" s="346"/>
      <c r="CZQ72" s="346"/>
      <c r="CZR72" s="346"/>
      <c r="CZS72" s="346"/>
      <c r="CZT72" s="346"/>
      <c r="CZU72" s="346"/>
      <c r="CZV72" s="346"/>
      <c r="CZW72" s="346"/>
      <c r="CZX72" s="346"/>
      <c r="CZY72" s="346"/>
      <c r="CZZ72" s="346"/>
      <c r="DAA72" s="346"/>
      <c r="DAB72" s="346"/>
      <c r="DAC72" s="346"/>
      <c r="DAD72" s="346"/>
      <c r="DAE72" s="346"/>
      <c r="DAF72" s="346"/>
      <c r="DAG72" s="346"/>
      <c r="DAH72" s="346"/>
      <c r="DAI72" s="346"/>
      <c r="DAJ72" s="346"/>
      <c r="DAK72" s="346"/>
      <c r="DAL72" s="346"/>
      <c r="DAM72" s="346"/>
      <c r="DAN72" s="346"/>
      <c r="DAO72" s="346"/>
      <c r="DAP72" s="346"/>
      <c r="DAQ72" s="346"/>
      <c r="DAR72" s="346"/>
      <c r="DAS72" s="346"/>
      <c r="DAT72" s="346"/>
      <c r="DAU72" s="346"/>
      <c r="DAV72" s="346"/>
      <c r="DAW72" s="346"/>
      <c r="DAX72" s="346"/>
      <c r="DAY72" s="346"/>
      <c r="DAZ72" s="346"/>
      <c r="DBA72" s="346"/>
      <c r="DBB72" s="346"/>
      <c r="DBC72" s="346"/>
      <c r="DBD72" s="346"/>
      <c r="DBE72" s="346"/>
      <c r="DBF72" s="346"/>
      <c r="DBG72" s="346"/>
      <c r="DBH72" s="346"/>
      <c r="DBI72" s="346"/>
      <c r="DBJ72" s="346"/>
      <c r="DBK72" s="346"/>
      <c r="DBL72" s="346"/>
      <c r="DBM72" s="346"/>
      <c r="DBN72" s="346"/>
      <c r="DBO72" s="346"/>
      <c r="DBP72" s="346"/>
      <c r="DBQ72" s="346"/>
      <c r="DBR72" s="346"/>
      <c r="DBS72" s="346"/>
      <c r="DBT72" s="346"/>
      <c r="DBU72" s="346"/>
      <c r="DBV72" s="346"/>
      <c r="DBW72" s="346"/>
      <c r="DBX72" s="346"/>
      <c r="DBY72" s="346"/>
      <c r="DBZ72" s="346"/>
      <c r="DCA72" s="346"/>
      <c r="DCB72" s="346"/>
      <c r="DCC72" s="346"/>
      <c r="DCD72" s="346"/>
      <c r="DCE72" s="346"/>
      <c r="DCF72" s="346"/>
      <c r="DCG72" s="346"/>
      <c r="DCH72" s="346"/>
      <c r="DCI72" s="346"/>
      <c r="DCJ72" s="346"/>
      <c r="DCK72" s="346"/>
      <c r="DCL72" s="346"/>
      <c r="DCM72" s="346"/>
      <c r="DCN72" s="346"/>
      <c r="DCO72" s="346"/>
      <c r="DCP72" s="346"/>
      <c r="DCQ72" s="346"/>
      <c r="DCR72" s="346"/>
      <c r="DCS72" s="346"/>
      <c r="DCT72" s="346"/>
      <c r="DCU72" s="346"/>
      <c r="DCV72" s="346"/>
      <c r="DCW72" s="346"/>
      <c r="DCX72" s="346"/>
      <c r="DCY72" s="346"/>
      <c r="DCZ72" s="346"/>
      <c r="DDA72" s="346"/>
      <c r="DDB72" s="346"/>
      <c r="DDC72" s="346"/>
      <c r="DDD72" s="346"/>
      <c r="DDE72" s="346"/>
      <c r="DDF72" s="346"/>
      <c r="DDG72" s="346"/>
      <c r="DDH72" s="346"/>
      <c r="DDI72" s="346"/>
      <c r="DDJ72" s="346"/>
      <c r="DDK72" s="346"/>
      <c r="DDL72" s="346"/>
      <c r="DDM72" s="346"/>
      <c r="DDN72" s="346"/>
      <c r="DDO72" s="346"/>
      <c r="DDP72" s="346"/>
      <c r="DDQ72" s="346"/>
      <c r="DDR72" s="346"/>
      <c r="DDS72" s="346"/>
      <c r="DDT72" s="346"/>
      <c r="DDU72" s="346"/>
      <c r="DDV72" s="346"/>
      <c r="DDW72" s="346"/>
      <c r="DDX72" s="346"/>
      <c r="DDY72" s="346"/>
      <c r="DDZ72" s="346"/>
      <c r="DEA72" s="346"/>
      <c r="DEB72" s="346"/>
      <c r="DEC72" s="346"/>
      <c r="DED72" s="346"/>
      <c r="DEE72" s="346"/>
      <c r="DEF72" s="346"/>
      <c r="DEG72" s="346"/>
      <c r="DEH72" s="346"/>
      <c r="DEI72" s="346"/>
      <c r="DEJ72" s="346"/>
      <c r="DEK72" s="346"/>
      <c r="DEL72" s="346"/>
      <c r="DEM72" s="346"/>
      <c r="DEN72" s="346"/>
      <c r="DEO72" s="346"/>
      <c r="DEP72" s="346"/>
      <c r="DEQ72" s="346"/>
      <c r="DER72" s="346"/>
      <c r="DES72" s="346"/>
      <c r="DET72" s="346"/>
      <c r="DEU72" s="346"/>
      <c r="DEV72" s="346"/>
      <c r="DEW72" s="346"/>
      <c r="DEX72" s="346"/>
      <c r="DEY72" s="346"/>
      <c r="DEZ72" s="346"/>
      <c r="DFA72" s="346"/>
      <c r="DFB72" s="346"/>
      <c r="DFC72" s="346"/>
      <c r="DFD72" s="346"/>
      <c r="DFE72" s="346"/>
      <c r="DFF72" s="346"/>
      <c r="DFG72" s="346"/>
      <c r="DFH72" s="346"/>
      <c r="DFI72" s="346"/>
      <c r="DFJ72" s="346"/>
      <c r="DFK72" s="346"/>
      <c r="DFL72" s="346"/>
      <c r="DFM72" s="346"/>
      <c r="DFN72" s="346"/>
      <c r="DFO72" s="346"/>
      <c r="DFP72" s="346"/>
      <c r="DFQ72" s="346"/>
      <c r="DFR72" s="346"/>
      <c r="DFS72" s="346"/>
      <c r="DFT72" s="346"/>
      <c r="DFU72" s="346"/>
      <c r="DFV72" s="346"/>
      <c r="DFW72" s="346"/>
      <c r="DFX72" s="346"/>
      <c r="DFY72" s="346"/>
      <c r="DFZ72" s="346"/>
      <c r="DGA72" s="346"/>
      <c r="DGB72" s="346"/>
      <c r="DGC72" s="346"/>
      <c r="DGD72" s="346"/>
      <c r="DGE72" s="346"/>
      <c r="DGF72" s="346"/>
      <c r="DGG72" s="346"/>
      <c r="DGH72" s="346"/>
      <c r="DGI72" s="346"/>
      <c r="DGJ72" s="346"/>
      <c r="DGK72" s="346"/>
      <c r="DGL72" s="346"/>
      <c r="DGM72" s="346"/>
      <c r="DGN72" s="346"/>
      <c r="DGO72" s="346"/>
      <c r="DGP72" s="346"/>
      <c r="DGQ72" s="346"/>
      <c r="DGR72" s="346"/>
      <c r="DGS72" s="346"/>
      <c r="DGT72" s="346"/>
      <c r="DGU72" s="346"/>
      <c r="DGV72" s="346"/>
      <c r="DGW72" s="346"/>
      <c r="DGX72" s="346"/>
      <c r="DGY72" s="346"/>
      <c r="DGZ72" s="346"/>
      <c r="DHA72" s="346"/>
      <c r="DHB72" s="346"/>
      <c r="DHC72" s="346"/>
      <c r="DHD72" s="346"/>
      <c r="DHE72" s="346"/>
      <c r="DHF72" s="346"/>
      <c r="DHG72" s="346"/>
      <c r="DHH72" s="346"/>
      <c r="DHI72" s="346"/>
      <c r="DHJ72" s="346"/>
      <c r="DHK72" s="346"/>
      <c r="DHL72" s="346"/>
      <c r="DHM72" s="346"/>
      <c r="DHN72" s="346"/>
      <c r="DHO72" s="346"/>
      <c r="DHP72" s="346"/>
      <c r="DHQ72" s="346"/>
      <c r="DHR72" s="346"/>
      <c r="DHS72" s="346"/>
      <c r="DHT72" s="346"/>
      <c r="DHU72" s="346"/>
      <c r="DHV72" s="346"/>
      <c r="DHW72" s="346"/>
      <c r="DHX72" s="346"/>
      <c r="DHY72" s="346"/>
      <c r="DHZ72" s="346"/>
      <c r="DIA72" s="346"/>
      <c r="DIB72" s="346"/>
      <c r="DIC72" s="346"/>
      <c r="DID72" s="346"/>
      <c r="DIE72" s="346"/>
      <c r="DIF72" s="346"/>
      <c r="DIG72" s="346"/>
      <c r="DIH72" s="346"/>
      <c r="DII72" s="346"/>
      <c r="DIJ72" s="346"/>
      <c r="DIK72" s="346"/>
      <c r="DIL72" s="346"/>
      <c r="DIM72" s="346"/>
      <c r="DIN72" s="346"/>
      <c r="DIO72" s="346"/>
      <c r="DIP72" s="346"/>
      <c r="DIQ72" s="346"/>
      <c r="DIR72" s="346"/>
      <c r="DIS72" s="346"/>
      <c r="DIT72" s="346"/>
      <c r="DIU72" s="346"/>
      <c r="DIV72" s="346"/>
      <c r="DIW72" s="346"/>
      <c r="DIX72" s="346"/>
      <c r="DIY72" s="346"/>
      <c r="DIZ72" s="346"/>
      <c r="DJA72" s="346"/>
      <c r="DJB72" s="346"/>
      <c r="DJC72" s="346"/>
      <c r="DJD72" s="346"/>
      <c r="DJE72" s="346"/>
      <c r="DJF72" s="346"/>
      <c r="DJG72" s="346"/>
      <c r="DJH72" s="346"/>
      <c r="DJI72" s="346"/>
      <c r="DJJ72" s="346"/>
      <c r="DJK72" s="346"/>
      <c r="DJL72" s="346"/>
      <c r="DJM72" s="346"/>
      <c r="DJN72" s="346"/>
      <c r="DJO72" s="346"/>
      <c r="DJP72" s="346"/>
      <c r="DJQ72" s="346"/>
      <c r="DJR72" s="346"/>
      <c r="DJS72" s="346"/>
      <c r="DJT72" s="346"/>
      <c r="DJU72" s="346"/>
      <c r="DJV72" s="346"/>
      <c r="DJW72" s="346"/>
      <c r="DJX72" s="346"/>
      <c r="DJY72" s="346"/>
      <c r="DJZ72" s="346"/>
      <c r="DKA72" s="346"/>
      <c r="DKB72" s="346"/>
      <c r="DKC72" s="346"/>
      <c r="DKD72" s="346"/>
      <c r="DKE72" s="346"/>
      <c r="DKF72" s="346"/>
      <c r="DKG72" s="346"/>
      <c r="DKH72" s="346"/>
      <c r="DKI72" s="346"/>
      <c r="DKJ72" s="346"/>
      <c r="DKK72" s="346"/>
      <c r="DKL72" s="346"/>
      <c r="DKM72" s="346"/>
      <c r="DKN72" s="346"/>
      <c r="DKO72" s="346"/>
      <c r="DKP72" s="346"/>
      <c r="DKQ72" s="346"/>
      <c r="DKR72" s="346"/>
      <c r="DKS72" s="346"/>
      <c r="DKT72" s="346"/>
      <c r="DKU72" s="346"/>
      <c r="DKV72" s="346"/>
      <c r="DKW72" s="346"/>
      <c r="DKX72" s="346"/>
      <c r="DKY72" s="346"/>
      <c r="DKZ72" s="346"/>
      <c r="DLA72" s="346"/>
      <c r="DLB72" s="346"/>
      <c r="DLC72" s="346"/>
      <c r="DLD72" s="346"/>
      <c r="DLE72" s="346"/>
      <c r="DLF72" s="346"/>
      <c r="DLG72" s="346"/>
      <c r="DLH72" s="346"/>
      <c r="DLI72" s="346"/>
      <c r="DLJ72" s="346"/>
      <c r="DLK72" s="346"/>
      <c r="DLL72" s="346"/>
      <c r="DLM72" s="346"/>
      <c r="DLN72" s="346"/>
      <c r="DLO72" s="346"/>
      <c r="DLP72" s="346"/>
      <c r="DLQ72" s="346"/>
      <c r="DLR72" s="346"/>
      <c r="DLS72" s="346"/>
      <c r="DLT72" s="346"/>
      <c r="DLU72" s="346"/>
      <c r="DLV72" s="346"/>
      <c r="DLW72" s="346"/>
      <c r="DLX72" s="346"/>
      <c r="DLY72" s="346"/>
      <c r="DLZ72" s="346"/>
      <c r="DMA72" s="346"/>
      <c r="DMB72" s="346"/>
      <c r="DMC72" s="346"/>
      <c r="DMD72" s="346"/>
      <c r="DME72" s="346"/>
      <c r="DMF72" s="346"/>
      <c r="DMG72" s="346"/>
      <c r="DMH72" s="346"/>
      <c r="DMI72" s="346"/>
      <c r="DMJ72" s="346"/>
      <c r="DMK72" s="346"/>
      <c r="DML72" s="346"/>
      <c r="DMM72" s="346"/>
      <c r="DMN72" s="346"/>
      <c r="DMO72" s="346"/>
      <c r="DMP72" s="346"/>
      <c r="DMQ72" s="346"/>
      <c r="DMR72" s="346"/>
      <c r="DMS72" s="346"/>
      <c r="DMT72" s="346"/>
      <c r="DMU72" s="346"/>
      <c r="DMV72" s="346"/>
      <c r="DMW72" s="346"/>
      <c r="DMX72" s="346"/>
      <c r="DMY72" s="346"/>
      <c r="DMZ72" s="346"/>
      <c r="DNA72" s="346"/>
      <c r="DNB72" s="346"/>
      <c r="DNC72" s="346"/>
      <c r="DND72" s="346"/>
      <c r="DNE72" s="346"/>
      <c r="DNF72" s="346"/>
      <c r="DNG72" s="346"/>
      <c r="DNH72" s="346"/>
      <c r="DNI72" s="346"/>
      <c r="DNJ72" s="346"/>
      <c r="DNK72" s="346"/>
      <c r="DNL72" s="346"/>
      <c r="DNM72" s="346"/>
      <c r="DNN72" s="346"/>
      <c r="DNO72" s="346"/>
      <c r="DNP72" s="346"/>
      <c r="DNQ72" s="346"/>
      <c r="DNR72" s="346"/>
      <c r="DNS72" s="346"/>
      <c r="DNT72" s="346"/>
      <c r="DNU72" s="346"/>
      <c r="DNV72" s="346"/>
      <c r="DNW72" s="346"/>
      <c r="DNX72" s="346"/>
      <c r="DNY72" s="346"/>
      <c r="DNZ72" s="346"/>
      <c r="DOA72" s="346"/>
      <c r="DOB72" s="346"/>
      <c r="DOC72" s="346"/>
      <c r="DOD72" s="346"/>
      <c r="DOE72" s="346"/>
      <c r="DOF72" s="346"/>
      <c r="DOG72" s="346"/>
      <c r="DOH72" s="346"/>
      <c r="DOI72" s="346"/>
      <c r="DOJ72" s="346"/>
      <c r="DOK72" s="346"/>
      <c r="DOL72" s="346"/>
      <c r="DOM72" s="346"/>
      <c r="DON72" s="346"/>
      <c r="DOO72" s="346"/>
      <c r="DOP72" s="346"/>
      <c r="DOQ72" s="346"/>
      <c r="DOR72" s="346"/>
      <c r="DOS72" s="346"/>
      <c r="DOT72" s="346"/>
      <c r="DOU72" s="346"/>
      <c r="DOV72" s="346"/>
      <c r="DOW72" s="346"/>
      <c r="DOX72" s="346"/>
      <c r="DOY72" s="346"/>
      <c r="DOZ72" s="346"/>
      <c r="DPA72" s="346"/>
      <c r="DPB72" s="346"/>
      <c r="DPC72" s="346"/>
      <c r="DPD72" s="346"/>
      <c r="DPE72" s="346"/>
      <c r="DPF72" s="346"/>
      <c r="DPG72" s="346"/>
      <c r="DPH72" s="346"/>
      <c r="DPI72" s="346"/>
      <c r="DPJ72" s="346"/>
      <c r="DPK72" s="346"/>
      <c r="DPL72" s="346"/>
      <c r="DPM72" s="346"/>
      <c r="DPN72" s="346"/>
      <c r="DPO72" s="346"/>
      <c r="DPP72" s="346"/>
      <c r="DPQ72" s="346"/>
      <c r="DPR72" s="346"/>
      <c r="DPS72" s="346"/>
      <c r="DPT72" s="346"/>
      <c r="DPU72" s="346"/>
      <c r="DPV72" s="346"/>
      <c r="DPW72" s="346"/>
      <c r="DPX72" s="346"/>
      <c r="DPY72" s="346"/>
      <c r="DPZ72" s="346"/>
      <c r="DQA72" s="346"/>
      <c r="DQB72" s="346"/>
      <c r="DQC72" s="346"/>
      <c r="DQD72" s="346"/>
      <c r="DQE72" s="346"/>
      <c r="DQF72" s="346"/>
      <c r="DQG72" s="346"/>
      <c r="DQH72" s="346"/>
      <c r="DQI72" s="346"/>
      <c r="DQJ72" s="346"/>
      <c r="DQK72" s="346"/>
      <c r="DQL72" s="346"/>
      <c r="DQM72" s="346"/>
      <c r="DQN72" s="346"/>
      <c r="DQO72" s="346"/>
      <c r="DQP72" s="346"/>
      <c r="DQQ72" s="346"/>
      <c r="DQR72" s="346"/>
      <c r="DQS72" s="346"/>
      <c r="DQT72" s="346"/>
      <c r="DQU72" s="346"/>
      <c r="DQV72" s="346"/>
      <c r="DQW72" s="346"/>
      <c r="DQX72" s="346"/>
      <c r="DQY72" s="346"/>
      <c r="DQZ72" s="346"/>
      <c r="DRA72" s="346"/>
      <c r="DRB72" s="346"/>
      <c r="DRC72" s="346"/>
      <c r="DRD72" s="346"/>
      <c r="DRE72" s="346"/>
      <c r="DRF72" s="346"/>
      <c r="DRG72" s="346"/>
      <c r="DRH72" s="346"/>
      <c r="DRI72" s="346"/>
      <c r="DRJ72" s="346"/>
      <c r="DRK72" s="346"/>
      <c r="DRL72" s="346"/>
      <c r="DRM72" s="346"/>
      <c r="DRN72" s="346"/>
      <c r="DRO72" s="346"/>
      <c r="DRP72" s="346"/>
      <c r="DRQ72" s="346"/>
      <c r="DRR72" s="346"/>
      <c r="DRS72" s="346"/>
      <c r="DRT72" s="346"/>
      <c r="DRU72" s="346"/>
      <c r="DRV72" s="346"/>
      <c r="DRW72" s="346"/>
      <c r="DRX72" s="346"/>
      <c r="DRY72" s="346"/>
      <c r="DRZ72" s="346"/>
      <c r="DSA72" s="346"/>
      <c r="DSB72" s="346"/>
      <c r="DSC72" s="346"/>
      <c r="DSD72" s="346"/>
      <c r="DSE72" s="346"/>
      <c r="DSF72" s="346"/>
      <c r="DSG72" s="346"/>
      <c r="DSH72" s="346"/>
      <c r="DSI72" s="346"/>
      <c r="DSJ72" s="346"/>
      <c r="DSK72" s="346"/>
      <c r="DSL72" s="346"/>
      <c r="DSM72" s="346"/>
      <c r="DSN72" s="346"/>
      <c r="DSO72" s="346"/>
      <c r="DSP72" s="346"/>
      <c r="DSQ72" s="346"/>
      <c r="DSR72" s="346"/>
      <c r="DSS72" s="346"/>
      <c r="DST72" s="346"/>
      <c r="DSU72" s="346"/>
      <c r="DSV72" s="346"/>
      <c r="DSW72" s="346"/>
      <c r="DSX72" s="346"/>
      <c r="DSY72" s="346"/>
      <c r="DSZ72" s="346"/>
      <c r="DTA72" s="346"/>
      <c r="DTB72" s="346"/>
      <c r="DTC72" s="346"/>
      <c r="DTD72" s="346"/>
      <c r="DTE72" s="346"/>
      <c r="DTF72" s="346"/>
      <c r="DTG72" s="346"/>
      <c r="DTH72" s="346"/>
      <c r="DTI72" s="346"/>
      <c r="DTJ72" s="346"/>
      <c r="DTK72" s="346"/>
      <c r="DTL72" s="346"/>
      <c r="DTM72" s="346"/>
      <c r="DTN72" s="346"/>
      <c r="DTO72" s="346"/>
      <c r="DTP72" s="346"/>
      <c r="DTQ72" s="346"/>
      <c r="DTR72" s="346"/>
      <c r="DTS72" s="346"/>
      <c r="DTT72" s="346"/>
      <c r="DTU72" s="346"/>
      <c r="DTV72" s="346"/>
      <c r="DTW72" s="346"/>
      <c r="DTX72" s="346"/>
      <c r="DTY72" s="346"/>
      <c r="DTZ72" s="346"/>
      <c r="DUA72" s="346"/>
      <c r="DUB72" s="346"/>
      <c r="DUC72" s="346"/>
      <c r="DUD72" s="346"/>
      <c r="DUE72" s="346"/>
      <c r="DUF72" s="346"/>
      <c r="DUG72" s="346"/>
      <c r="DUH72" s="346"/>
      <c r="DUI72" s="346"/>
      <c r="DUJ72" s="346"/>
      <c r="DUK72" s="346"/>
      <c r="DUL72" s="346"/>
      <c r="DUM72" s="346"/>
      <c r="DUN72" s="346"/>
      <c r="DUO72" s="346"/>
      <c r="DUP72" s="346"/>
      <c r="DUQ72" s="346"/>
      <c r="DUR72" s="346"/>
      <c r="DUS72" s="346"/>
      <c r="DUT72" s="346"/>
      <c r="DUU72" s="346"/>
      <c r="DUV72" s="346"/>
      <c r="DUW72" s="346"/>
      <c r="DUX72" s="346"/>
      <c r="DUY72" s="346"/>
      <c r="DUZ72" s="346"/>
      <c r="DVA72" s="346"/>
      <c r="DVB72" s="346"/>
      <c r="DVC72" s="346"/>
      <c r="DVD72" s="346"/>
      <c r="DVE72" s="346"/>
      <c r="DVF72" s="346"/>
      <c r="DVG72" s="346"/>
      <c r="DVH72" s="346"/>
      <c r="DVI72" s="346"/>
      <c r="DVJ72" s="346"/>
      <c r="DVK72" s="346"/>
      <c r="DVL72" s="346"/>
      <c r="DVM72" s="346"/>
      <c r="DVN72" s="346"/>
      <c r="DVO72" s="346"/>
      <c r="DVP72" s="346"/>
      <c r="DVQ72" s="346"/>
      <c r="DVR72" s="346"/>
      <c r="DVS72" s="346"/>
      <c r="DVT72" s="346"/>
      <c r="DVU72" s="346"/>
      <c r="DVV72" s="346"/>
      <c r="DVW72" s="346"/>
      <c r="DVX72" s="346"/>
      <c r="DVY72" s="346"/>
      <c r="DVZ72" s="346"/>
      <c r="DWA72" s="346"/>
      <c r="DWB72" s="346"/>
      <c r="DWC72" s="346"/>
      <c r="DWD72" s="346"/>
      <c r="DWE72" s="346"/>
      <c r="DWF72" s="346"/>
      <c r="DWG72" s="346"/>
      <c r="DWH72" s="346"/>
      <c r="DWI72" s="346"/>
      <c r="DWJ72" s="346"/>
      <c r="DWK72" s="346"/>
      <c r="DWL72" s="346"/>
      <c r="DWM72" s="346"/>
      <c r="DWN72" s="346"/>
      <c r="DWO72" s="346"/>
      <c r="DWP72" s="346"/>
      <c r="DWQ72" s="346"/>
      <c r="DWR72" s="346"/>
      <c r="DWS72" s="346"/>
      <c r="DWT72" s="346"/>
      <c r="DWU72" s="346"/>
      <c r="DWV72" s="346"/>
      <c r="DWW72" s="346"/>
      <c r="DWX72" s="346"/>
      <c r="DWY72" s="346"/>
      <c r="DWZ72" s="346"/>
      <c r="DXA72" s="346"/>
      <c r="DXB72" s="346"/>
      <c r="DXC72" s="346"/>
      <c r="DXD72" s="346"/>
      <c r="DXE72" s="346"/>
      <c r="DXF72" s="346"/>
      <c r="DXG72" s="346"/>
      <c r="DXH72" s="346"/>
      <c r="DXI72" s="346"/>
      <c r="DXJ72" s="346"/>
      <c r="DXK72" s="346"/>
      <c r="DXL72" s="346"/>
      <c r="DXM72" s="346"/>
      <c r="DXN72" s="346"/>
      <c r="DXO72" s="346"/>
      <c r="DXP72" s="346"/>
      <c r="DXQ72" s="346"/>
      <c r="DXR72" s="346"/>
      <c r="DXS72" s="346"/>
      <c r="DXT72" s="346"/>
      <c r="DXU72" s="346"/>
      <c r="DXV72" s="346"/>
      <c r="DXW72" s="346"/>
      <c r="DXX72" s="346"/>
      <c r="DXY72" s="346"/>
      <c r="DXZ72" s="346"/>
      <c r="DYA72" s="346"/>
      <c r="DYB72" s="346"/>
      <c r="DYC72" s="346"/>
      <c r="DYD72" s="346"/>
      <c r="DYE72" s="346"/>
      <c r="DYF72" s="346"/>
      <c r="DYG72" s="346"/>
      <c r="DYH72" s="346"/>
      <c r="DYI72" s="346"/>
      <c r="DYJ72" s="346"/>
      <c r="DYK72" s="346"/>
      <c r="DYL72" s="346"/>
      <c r="DYM72" s="346"/>
      <c r="DYN72" s="346"/>
      <c r="DYO72" s="346"/>
      <c r="DYP72" s="346"/>
      <c r="DYQ72" s="346"/>
      <c r="DYR72" s="346"/>
      <c r="DYS72" s="346"/>
      <c r="DYT72" s="346"/>
      <c r="DYU72" s="346"/>
      <c r="DYV72" s="346"/>
      <c r="DYW72" s="346"/>
      <c r="DYX72" s="346"/>
      <c r="DYY72" s="346"/>
      <c r="DYZ72" s="346"/>
      <c r="DZA72" s="346"/>
      <c r="DZB72" s="346"/>
      <c r="DZC72" s="346"/>
      <c r="DZD72" s="346"/>
      <c r="DZE72" s="346"/>
      <c r="DZF72" s="346"/>
      <c r="DZG72" s="346"/>
      <c r="DZH72" s="346"/>
      <c r="DZI72" s="346"/>
      <c r="DZJ72" s="346"/>
      <c r="DZK72" s="346"/>
      <c r="DZL72" s="346"/>
      <c r="DZM72" s="346"/>
      <c r="DZN72" s="346"/>
      <c r="DZO72" s="346"/>
      <c r="DZP72" s="346"/>
      <c r="DZQ72" s="346"/>
      <c r="DZR72" s="346"/>
      <c r="DZS72" s="346"/>
      <c r="DZT72" s="346"/>
      <c r="DZU72" s="346"/>
      <c r="DZV72" s="346"/>
      <c r="DZW72" s="346"/>
      <c r="DZX72" s="346"/>
      <c r="DZY72" s="346"/>
      <c r="DZZ72" s="346"/>
      <c r="EAA72" s="346"/>
      <c r="EAB72" s="346"/>
      <c r="EAC72" s="346"/>
      <c r="EAD72" s="346"/>
      <c r="EAE72" s="346"/>
      <c r="EAF72" s="346"/>
      <c r="EAG72" s="346"/>
      <c r="EAH72" s="346"/>
      <c r="EAI72" s="346"/>
      <c r="EAJ72" s="346"/>
      <c r="EAK72" s="346"/>
      <c r="EAL72" s="346"/>
      <c r="EAM72" s="346"/>
      <c r="EAN72" s="346"/>
      <c r="EAO72" s="346"/>
      <c r="EAP72" s="346"/>
      <c r="EAQ72" s="346"/>
      <c r="EAR72" s="346"/>
      <c r="EAS72" s="346"/>
      <c r="EAT72" s="346"/>
      <c r="EAU72" s="346"/>
      <c r="EAV72" s="346"/>
      <c r="EAW72" s="346"/>
      <c r="EAX72" s="346"/>
      <c r="EAY72" s="346"/>
      <c r="EAZ72" s="346"/>
      <c r="EBA72" s="346"/>
      <c r="EBB72" s="346"/>
      <c r="EBC72" s="346"/>
      <c r="EBD72" s="346"/>
      <c r="EBE72" s="346"/>
      <c r="EBF72" s="346"/>
      <c r="EBG72" s="346"/>
      <c r="EBH72" s="346"/>
      <c r="EBI72" s="346"/>
      <c r="EBJ72" s="346"/>
      <c r="EBK72" s="346"/>
      <c r="EBL72" s="346"/>
      <c r="EBM72" s="346"/>
      <c r="EBN72" s="346"/>
      <c r="EBO72" s="346"/>
      <c r="EBP72" s="346"/>
      <c r="EBQ72" s="346"/>
      <c r="EBR72" s="346"/>
      <c r="EBS72" s="346"/>
      <c r="EBT72" s="346"/>
      <c r="EBU72" s="346"/>
      <c r="EBV72" s="346"/>
      <c r="EBW72" s="346"/>
      <c r="EBX72" s="346"/>
      <c r="EBY72" s="346"/>
      <c r="EBZ72" s="346"/>
      <c r="ECA72" s="346"/>
      <c r="ECB72" s="346"/>
      <c r="ECC72" s="346"/>
      <c r="ECD72" s="346"/>
      <c r="ECE72" s="346"/>
      <c r="ECF72" s="346"/>
      <c r="ECG72" s="346"/>
      <c r="ECH72" s="346"/>
      <c r="ECI72" s="346"/>
      <c r="ECJ72" s="346"/>
      <c r="ECK72" s="346"/>
      <c r="ECL72" s="346"/>
      <c r="ECM72" s="346"/>
      <c r="ECN72" s="346"/>
      <c r="ECO72" s="346"/>
      <c r="ECP72" s="346"/>
      <c r="ECQ72" s="346"/>
      <c r="ECR72" s="346"/>
      <c r="ECS72" s="346"/>
      <c r="ECT72" s="346"/>
      <c r="ECU72" s="346"/>
      <c r="ECV72" s="346"/>
      <c r="ECW72" s="346"/>
      <c r="ECX72" s="346"/>
      <c r="ECY72" s="346"/>
      <c r="ECZ72" s="346"/>
      <c r="EDA72" s="346"/>
      <c r="EDB72" s="346"/>
      <c r="EDC72" s="346"/>
      <c r="EDD72" s="346"/>
      <c r="EDE72" s="346"/>
      <c r="EDF72" s="346"/>
      <c r="EDG72" s="346"/>
      <c r="EDH72" s="346"/>
      <c r="EDI72" s="346"/>
      <c r="EDJ72" s="346"/>
      <c r="EDK72" s="346"/>
      <c r="EDL72" s="346"/>
      <c r="EDM72" s="346"/>
      <c r="EDN72" s="346"/>
      <c r="EDO72" s="346"/>
      <c r="EDP72" s="346"/>
      <c r="EDQ72" s="346"/>
      <c r="EDR72" s="346"/>
      <c r="EDS72" s="346"/>
      <c r="EDT72" s="346"/>
      <c r="EDU72" s="346"/>
      <c r="EDV72" s="346"/>
      <c r="EDW72" s="346"/>
      <c r="EDX72" s="346"/>
      <c r="EDY72" s="346"/>
      <c r="EDZ72" s="346"/>
      <c r="EEA72" s="346"/>
      <c r="EEB72" s="346"/>
      <c r="EEC72" s="346"/>
      <c r="EED72" s="346"/>
      <c r="EEE72" s="346"/>
      <c r="EEF72" s="346"/>
      <c r="EEG72" s="346"/>
      <c r="EEH72" s="346"/>
      <c r="EEI72" s="346"/>
      <c r="EEJ72" s="346"/>
      <c r="EEK72" s="346"/>
      <c r="EEL72" s="346"/>
      <c r="EEM72" s="346"/>
      <c r="EEN72" s="346"/>
      <c r="EEO72" s="346"/>
      <c r="EEP72" s="346"/>
      <c r="EEQ72" s="346"/>
      <c r="EER72" s="346"/>
      <c r="EES72" s="346"/>
      <c r="EET72" s="346"/>
      <c r="EEU72" s="346"/>
      <c r="EEV72" s="346"/>
      <c r="EEW72" s="346"/>
      <c r="EEX72" s="346"/>
      <c r="EEY72" s="346"/>
      <c r="EEZ72" s="346"/>
      <c r="EFA72" s="346"/>
      <c r="EFB72" s="346"/>
      <c r="EFC72" s="346"/>
      <c r="EFD72" s="346"/>
      <c r="EFE72" s="346"/>
      <c r="EFF72" s="346"/>
      <c r="EFG72" s="346"/>
      <c r="EFH72" s="346"/>
      <c r="EFI72" s="346"/>
      <c r="EFJ72" s="346"/>
      <c r="EFK72" s="346"/>
      <c r="EFL72" s="346"/>
      <c r="EFM72" s="346"/>
      <c r="EFN72" s="346"/>
      <c r="EFO72" s="346"/>
      <c r="EFP72" s="346"/>
      <c r="EFQ72" s="346"/>
      <c r="EFR72" s="346"/>
      <c r="EFS72" s="346"/>
      <c r="EFT72" s="346"/>
      <c r="EFU72" s="346"/>
      <c r="EFV72" s="346"/>
      <c r="EFW72" s="346"/>
      <c r="EFX72" s="346"/>
      <c r="EFY72" s="346"/>
      <c r="EFZ72" s="346"/>
      <c r="EGA72" s="346"/>
      <c r="EGB72" s="346"/>
      <c r="EGC72" s="346"/>
      <c r="EGD72" s="346"/>
      <c r="EGE72" s="346"/>
      <c r="EGF72" s="346"/>
      <c r="EGG72" s="346"/>
      <c r="EGH72" s="346"/>
      <c r="EGI72" s="346"/>
      <c r="EGJ72" s="346"/>
      <c r="EGK72" s="346"/>
      <c r="EGL72" s="346"/>
      <c r="EGM72" s="346"/>
      <c r="EGN72" s="346"/>
      <c r="EGO72" s="346"/>
      <c r="EGP72" s="346"/>
      <c r="EGQ72" s="346"/>
      <c r="EGR72" s="346"/>
      <c r="EGS72" s="346"/>
      <c r="EGT72" s="346"/>
      <c r="EGU72" s="346"/>
      <c r="EGV72" s="346"/>
      <c r="EGW72" s="346"/>
      <c r="EGX72" s="346"/>
      <c r="EGY72" s="346"/>
      <c r="EGZ72" s="346"/>
      <c r="EHA72" s="346"/>
      <c r="EHB72" s="346"/>
      <c r="EHC72" s="346"/>
      <c r="EHD72" s="346"/>
      <c r="EHE72" s="346"/>
      <c r="EHF72" s="346"/>
      <c r="EHG72" s="346"/>
      <c r="EHH72" s="346"/>
      <c r="EHI72" s="346"/>
      <c r="EHJ72" s="346"/>
      <c r="EHK72" s="346"/>
      <c r="EHL72" s="346"/>
      <c r="EHM72" s="346"/>
      <c r="EHN72" s="346"/>
      <c r="EHO72" s="346"/>
      <c r="EHP72" s="346"/>
      <c r="EHQ72" s="346"/>
      <c r="EHR72" s="346"/>
      <c r="EHS72" s="346"/>
      <c r="EHT72" s="346"/>
      <c r="EHU72" s="346"/>
      <c r="EHV72" s="346"/>
      <c r="EHW72" s="346"/>
      <c r="EHX72" s="346"/>
      <c r="EHY72" s="346"/>
      <c r="EHZ72" s="346"/>
      <c r="EIA72" s="346"/>
      <c r="EIB72" s="346"/>
      <c r="EIC72" s="346"/>
      <c r="EID72" s="346"/>
      <c r="EIE72" s="346"/>
      <c r="EIF72" s="346"/>
      <c r="EIG72" s="346"/>
      <c r="EIH72" s="346"/>
      <c r="EII72" s="346"/>
      <c r="EIJ72" s="346"/>
      <c r="EIK72" s="346"/>
      <c r="EIL72" s="346"/>
      <c r="EIM72" s="346"/>
      <c r="EIN72" s="346"/>
      <c r="EIO72" s="346"/>
      <c r="EIP72" s="346"/>
      <c r="EIQ72" s="346"/>
      <c r="EIR72" s="346"/>
      <c r="EIS72" s="346"/>
      <c r="EIT72" s="346"/>
      <c r="EIU72" s="346"/>
      <c r="EIV72" s="346"/>
      <c r="EIW72" s="346"/>
      <c r="EIX72" s="346"/>
      <c r="EIY72" s="346"/>
      <c r="EIZ72" s="346"/>
      <c r="EJA72" s="346"/>
      <c r="EJB72" s="346"/>
      <c r="EJC72" s="346"/>
      <c r="EJD72" s="346"/>
      <c r="EJE72" s="346"/>
      <c r="EJF72" s="346"/>
      <c r="EJG72" s="346"/>
      <c r="EJH72" s="346"/>
      <c r="EJI72" s="346"/>
      <c r="EJJ72" s="346"/>
      <c r="EJK72" s="346"/>
      <c r="EJL72" s="346"/>
      <c r="EJM72" s="346"/>
      <c r="EJN72" s="346"/>
      <c r="EJO72" s="346"/>
      <c r="EJP72" s="346"/>
      <c r="EJQ72" s="346"/>
      <c r="EJR72" s="346"/>
      <c r="EJS72" s="346"/>
      <c r="EJT72" s="346"/>
      <c r="EJU72" s="346"/>
      <c r="EJV72" s="346"/>
      <c r="EJW72" s="346"/>
      <c r="EJX72" s="346"/>
      <c r="EJY72" s="346"/>
      <c r="EJZ72" s="346"/>
      <c r="EKA72" s="346"/>
      <c r="EKB72" s="346"/>
      <c r="EKC72" s="346"/>
      <c r="EKD72" s="346"/>
      <c r="EKE72" s="346"/>
      <c r="EKF72" s="346"/>
      <c r="EKG72" s="346"/>
      <c r="EKH72" s="346"/>
      <c r="EKI72" s="346"/>
      <c r="EKJ72" s="346"/>
      <c r="EKK72" s="346"/>
      <c r="EKL72" s="346"/>
      <c r="EKM72" s="346"/>
      <c r="EKN72" s="346"/>
      <c r="EKO72" s="346"/>
      <c r="EKP72" s="346"/>
      <c r="EKQ72" s="346"/>
      <c r="EKR72" s="346"/>
      <c r="EKS72" s="346"/>
      <c r="EKT72" s="346"/>
      <c r="EKU72" s="346"/>
      <c r="EKV72" s="346"/>
      <c r="EKW72" s="346"/>
      <c r="EKX72" s="346"/>
      <c r="EKY72" s="346"/>
      <c r="EKZ72" s="346"/>
      <c r="ELA72" s="346"/>
      <c r="ELB72" s="346"/>
      <c r="ELC72" s="346"/>
      <c r="ELD72" s="346"/>
      <c r="ELE72" s="346"/>
      <c r="ELF72" s="346"/>
      <c r="ELG72" s="346"/>
      <c r="ELH72" s="346"/>
      <c r="ELI72" s="346"/>
      <c r="ELJ72" s="346"/>
      <c r="ELK72" s="346"/>
      <c r="ELL72" s="346"/>
      <c r="ELM72" s="346"/>
      <c r="ELN72" s="346"/>
      <c r="ELO72" s="346"/>
      <c r="ELP72" s="346"/>
      <c r="ELQ72" s="346"/>
      <c r="ELR72" s="346"/>
      <c r="ELS72" s="346"/>
      <c r="ELT72" s="346"/>
      <c r="ELU72" s="346"/>
      <c r="ELV72" s="346"/>
      <c r="ELW72" s="346"/>
      <c r="ELX72" s="346"/>
      <c r="ELY72" s="346"/>
      <c r="ELZ72" s="346"/>
      <c r="EMA72" s="346"/>
      <c r="EMB72" s="346"/>
      <c r="EMC72" s="346"/>
      <c r="EMD72" s="346"/>
      <c r="EME72" s="346"/>
      <c r="EMF72" s="346"/>
      <c r="EMG72" s="346"/>
      <c r="EMH72" s="346"/>
      <c r="EMI72" s="346"/>
      <c r="EMJ72" s="346"/>
      <c r="EMK72" s="346"/>
      <c r="EML72" s="346"/>
      <c r="EMM72" s="346"/>
      <c r="EMN72" s="346"/>
      <c r="EMO72" s="346"/>
      <c r="EMP72" s="346"/>
      <c r="EMQ72" s="346"/>
      <c r="EMR72" s="346"/>
      <c r="EMS72" s="346"/>
      <c r="EMT72" s="346"/>
      <c r="EMU72" s="346"/>
      <c r="EMV72" s="346"/>
      <c r="EMW72" s="346"/>
      <c r="EMX72" s="346"/>
      <c r="EMY72" s="346"/>
      <c r="EMZ72" s="346"/>
      <c r="ENA72" s="346"/>
      <c r="ENB72" s="346"/>
      <c r="ENC72" s="346"/>
      <c r="END72" s="346"/>
      <c r="ENE72" s="346"/>
      <c r="ENF72" s="346"/>
      <c r="ENG72" s="346"/>
      <c r="ENH72" s="346"/>
      <c r="ENI72" s="346"/>
      <c r="ENJ72" s="346"/>
      <c r="ENK72" s="346"/>
      <c r="ENL72" s="346"/>
      <c r="ENM72" s="346"/>
      <c r="ENN72" s="346"/>
      <c r="ENO72" s="346"/>
      <c r="ENP72" s="346"/>
      <c r="ENQ72" s="346"/>
      <c r="ENR72" s="346"/>
      <c r="ENS72" s="346"/>
      <c r="ENT72" s="346"/>
      <c r="ENU72" s="346"/>
      <c r="ENV72" s="346"/>
      <c r="ENW72" s="346"/>
      <c r="ENX72" s="346"/>
      <c r="ENY72" s="346"/>
      <c r="ENZ72" s="346"/>
      <c r="EOA72" s="346"/>
      <c r="EOB72" s="346"/>
      <c r="EOC72" s="346"/>
      <c r="EOD72" s="346"/>
      <c r="EOE72" s="346"/>
      <c r="EOF72" s="346"/>
      <c r="EOG72" s="346"/>
      <c r="EOH72" s="346"/>
      <c r="EOI72" s="346"/>
      <c r="EOJ72" s="346"/>
      <c r="EOK72" s="346"/>
      <c r="EOL72" s="346"/>
      <c r="EOM72" s="346"/>
      <c r="EON72" s="346"/>
      <c r="EOO72" s="346"/>
      <c r="EOP72" s="346"/>
      <c r="EOQ72" s="346"/>
      <c r="EOR72" s="346"/>
      <c r="EOS72" s="346"/>
      <c r="EOT72" s="346"/>
      <c r="EOU72" s="346"/>
      <c r="EOV72" s="346"/>
      <c r="EOW72" s="346"/>
      <c r="EOX72" s="346"/>
      <c r="EOY72" s="346"/>
      <c r="EOZ72" s="346"/>
      <c r="EPA72" s="346"/>
      <c r="EPB72" s="346"/>
      <c r="EPC72" s="346"/>
      <c r="EPD72" s="346"/>
      <c r="EPE72" s="346"/>
      <c r="EPF72" s="346"/>
      <c r="EPG72" s="346"/>
      <c r="EPH72" s="346"/>
      <c r="EPI72" s="346"/>
      <c r="EPJ72" s="346"/>
      <c r="EPK72" s="346"/>
      <c r="EPL72" s="346"/>
      <c r="EPM72" s="346"/>
      <c r="EPN72" s="346"/>
      <c r="EPO72" s="346"/>
      <c r="EPP72" s="346"/>
      <c r="EPQ72" s="346"/>
      <c r="EPR72" s="346"/>
      <c r="EPS72" s="346"/>
      <c r="EPT72" s="346"/>
      <c r="EPU72" s="346"/>
      <c r="EPV72" s="346"/>
      <c r="EPW72" s="346"/>
      <c r="EPX72" s="346"/>
      <c r="EPY72" s="346"/>
      <c r="EPZ72" s="346"/>
      <c r="EQA72" s="346"/>
      <c r="EQB72" s="346"/>
      <c r="EQC72" s="346"/>
      <c r="EQD72" s="346"/>
      <c r="EQE72" s="346"/>
      <c r="EQF72" s="346"/>
      <c r="EQG72" s="346"/>
      <c r="EQH72" s="346"/>
      <c r="EQI72" s="346"/>
      <c r="EQJ72" s="346"/>
      <c r="EQK72" s="346"/>
      <c r="EQL72" s="346"/>
      <c r="EQM72" s="346"/>
      <c r="EQN72" s="346"/>
      <c r="EQO72" s="346"/>
      <c r="EQP72" s="346"/>
      <c r="EQQ72" s="346"/>
      <c r="EQR72" s="346"/>
      <c r="EQS72" s="346"/>
      <c r="EQT72" s="346"/>
      <c r="EQU72" s="346"/>
      <c r="EQV72" s="346"/>
      <c r="EQW72" s="346"/>
      <c r="EQX72" s="346"/>
      <c r="EQY72" s="346"/>
      <c r="EQZ72" s="346"/>
      <c r="ERA72" s="346"/>
      <c r="ERB72" s="346"/>
      <c r="ERC72" s="346"/>
      <c r="ERD72" s="346"/>
      <c r="ERE72" s="346"/>
      <c r="ERF72" s="346"/>
      <c r="ERG72" s="346"/>
      <c r="ERH72" s="346"/>
      <c r="ERI72" s="346"/>
      <c r="ERJ72" s="346"/>
      <c r="ERK72" s="346"/>
      <c r="ERL72" s="346"/>
      <c r="ERM72" s="346"/>
      <c r="ERN72" s="346"/>
      <c r="ERO72" s="346"/>
      <c r="ERP72" s="346"/>
      <c r="ERQ72" s="346"/>
      <c r="ERR72" s="346"/>
      <c r="ERS72" s="346"/>
      <c r="ERT72" s="346"/>
      <c r="ERU72" s="346"/>
      <c r="ERV72" s="346"/>
      <c r="ERW72" s="346"/>
      <c r="ERX72" s="346"/>
      <c r="ERY72" s="346"/>
      <c r="ERZ72" s="346"/>
      <c r="ESA72" s="346"/>
      <c r="ESB72" s="346"/>
      <c r="ESC72" s="346"/>
      <c r="ESD72" s="346"/>
      <c r="ESE72" s="346"/>
      <c r="ESF72" s="346"/>
      <c r="ESG72" s="346"/>
      <c r="ESH72" s="346"/>
      <c r="ESI72" s="346"/>
      <c r="ESJ72" s="346"/>
      <c r="ESK72" s="346"/>
      <c r="ESL72" s="346"/>
      <c r="ESM72" s="346"/>
      <c r="ESN72" s="346"/>
      <c r="ESO72" s="346"/>
      <c r="ESP72" s="346"/>
      <c r="ESQ72" s="346"/>
      <c r="ESR72" s="346"/>
      <c r="ESS72" s="346"/>
      <c r="EST72" s="346"/>
      <c r="ESU72" s="346"/>
      <c r="ESV72" s="346"/>
      <c r="ESW72" s="346"/>
      <c r="ESX72" s="346"/>
      <c r="ESY72" s="346"/>
      <c r="ESZ72" s="346"/>
      <c r="ETA72" s="346"/>
      <c r="ETB72" s="346"/>
      <c r="ETC72" s="346"/>
      <c r="ETD72" s="346"/>
      <c r="ETE72" s="346"/>
      <c r="ETF72" s="346"/>
      <c r="ETG72" s="346"/>
      <c r="ETH72" s="346"/>
      <c r="ETI72" s="346"/>
      <c r="ETJ72" s="346"/>
      <c r="ETK72" s="346"/>
      <c r="ETL72" s="346"/>
      <c r="ETM72" s="346"/>
      <c r="ETN72" s="346"/>
      <c r="ETO72" s="346"/>
      <c r="ETP72" s="346"/>
      <c r="ETQ72" s="346"/>
      <c r="ETR72" s="346"/>
      <c r="ETS72" s="346"/>
      <c r="ETT72" s="346"/>
      <c r="ETU72" s="346"/>
      <c r="ETV72" s="346"/>
      <c r="ETW72" s="346"/>
      <c r="ETX72" s="346"/>
      <c r="ETY72" s="346"/>
      <c r="ETZ72" s="346"/>
      <c r="EUA72" s="346"/>
      <c r="EUB72" s="346"/>
      <c r="EUC72" s="346"/>
      <c r="EUD72" s="346"/>
      <c r="EUE72" s="346"/>
      <c r="EUF72" s="346"/>
      <c r="EUG72" s="346"/>
      <c r="EUH72" s="346"/>
      <c r="EUI72" s="346"/>
      <c r="EUJ72" s="346"/>
      <c r="EUK72" s="346"/>
      <c r="EUL72" s="346"/>
      <c r="EUM72" s="346"/>
      <c r="EUN72" s="346"/>
      <c r="EUO72" s="346"/>
      <c r="EUP72" s="346"/>
      <c r="EUQ72" s="346"/>
      <c r="EUR72" s="346"/>
      <c r="EUS72" s="346"/>
      <c r="EUT72" s="346"/>
      <c r="EUU72" s="346"/>
      <c r="EUV72" s="346"/>
      <c r="EUW72" s="346"/>
      <c r="EUX72" s="346"/>
      <c r="EUY72" s="346"/>
      <c r="EUZ72" s="346"/>
      <c r="EVA72" s="346"/>
      <c r="EVB72" s="346"/>
      <c r="EVC72" s="346"/>
      <c r="EVD72" s="346"/>
      <c r="EVE72" s="346"/>
      <c r="EVF72" s="346"/>
      <c r="EVG72" s="346"/>
      <c r="EVH72" s="346"/>
      <c r="EVI72" s="346"/>
      <c r="EVJ72" s="346"/>
      <c r="EVK72" s="346"/>
      <c r="EVL72" s="346"/>
      <c r="EVM72" s="346"/>
      <c r="EVN72" s="346"/>
      <c r="EVO72" s="346"/>
      <c r="EVP72" s="346"/>
      <c r="EVQ72" s="346"/>
      <c r="EVR72" s="346"/>
      <c r="EVS72" s="346"/>
      <c r="EVT72" s="346"/>
      <c r="EVU72" s="346"/>
      <c r="EVV72" s="346"/>
      <c r="EVW72" s="346"/>
      <c r="EVX72" s="346"/>
      <c r="EVY72" s="346"/>
      <c r="EVZ72" s="346"/>
      <c r="EWA72" s="346"/>
      <c r="EWB72" s="346"/>
      <c r="EWC72" s="346"/>
      <c r="EWD72" s="346"/>
      <c r="EWE72" s="346"/>
      <c r="EWF72" s="346"/>
      <c r="EWG72" s="346"/>
      <c r="EWH72" s="346"/>
      <c r="EWI72" s="346"/>
      <c r="EWJ72" s="346"/>
      <c r="EWK72" s="346"/>
      <c r="EWL72" s="346"/>
      <c r="EWM72" s="346"/>
      <c r="EWN72" s="346"/>
      <c r="EWO72" s="346"/>
      <c r="EWP72" s="346"/>
      <c r="EWQ72" s="346"/>
      <c r="EWR72" s="346"/>
      <c r="EWS72" s="346"/>
      <c r="EWT72" s="346"/>
      <c r="EWU72" s="346"/>
      <c r="EWV72" s="346"/>
      <c r="EWW72" s="346"/>
      <c r="EWX72" s="346"/>
      <c r="EWY72" s="346"/>
      <c r="EWZ72" s="346"/>
      <c r="EXA72" s="346"/>
      <c r="EXB72" s="346"/>
      <c r="EXC72" s="346"/>
      <c r="EXD72" s="346"/>
      <c r="EXE72" s="346"/>
      <c r="EXF72" s="346"/>
      <c r="EXG72" s="346"/>
      <c r="EXH72" s="346"/>
      <c r="EXI72" s="346"/>
      <c r="EXJ72" s="346"/>
      <c r="EXK72" s="346"/>
      <c r="EXL72" s="346"/>
      <c r="EXM72" s="346"/>
      <c r="EXN72" s="346"/>
      <c r="EXO72" s="346"/>
      <c r="EXP72" s="346"/>
      <c r="EXQ72" s="346"/>
      <c r="EXR72" s="346"/>
      <c r="EXS72" s="346"/>
      <c r="EXT72" s="346"/>
      <c r="EXU72" s="346"/>
      <c r="EXV72" s="346"/>
      <c r="EXW72" s="346"/>
      <c r="EXX72" s="346"/>
      <c r="EXY72" s="346"/>
      <c r="EXZ72" s="346"/>
      <c r="EYA72" s="346"/>
      <c r="EYB72" s="346"/>
      <c r="EYC72" s="346"/>
      <c r="EYD72" s="346"/>
      <c r="EYE72" s="346"/>
      <c r="EYF72" s="346"/>
      <c r="EYG72" s="346"/>
      <c r="EYH72" s="346"/>
      <c r="EYI72" s="346"/>
      <c r="EYJ72" s="346"/>
      <c r="EYK72" s="346"/>
      <c r="EYL72" s="346"/>
      <c r="EYM72" s="346"/>
      <c r="EYN72" s="346"/>
      <c r="EYO72" s="346"/>
      <c r="EYP72" s="346"/>
      <c r="EYQ72" s="346"/>
      <c r="EYR72" s="346"/>
      <c r="EYS72" s="346"/>
      <c r="EYT72" s="346"/>
      <c r="EYU72" s="346"/>
      <c r="EYV72" s="346"/>
      <c r="EYW72" s="346"/>
      <c r="EYX72" s="346"/>
      <c r="EYY72" s="346"/>
      <c r="EYZ72" s="346"/>
      <c r="EZA72" s="346"/>
      <c r="EZB72" s="346"/>
      <c r="EZC72" s="346"/>
      <c r="EZD72" s="346"/>
      <c r="EZE72" s="346"/>
      <c r="EZF72" s="346"/>
      <c r="EZG72" s="346"/>
      <c r="EZH72" s="346"/>
      <c r="EZI72" s="346"/>
      <c r="EZJ72" s="346"/>
      <c r="EZK72" s="346"/>
      <c r="EZL72" s="346"/>
      <c r="EZM72" s="346"/>
      <c r="EZN72" s="346"/>
      <c r="EZO72" s="346"/>
      <c r="EZP72" s="346"/>
      <c r="EZQ72" s="346"/>
      <c r="EZR72" s="346"/>
      <c r="EZS72" s="346"/>
      <c r="EZT72" s="346"/>
      <c r="EZU72" s="346"/>
      <c r="EZV72" s="346"/>
      <c r="EZW72" s="346"/>
      <c r="EZX72" s="346"/>
      <c r="EZY72" s="346"/>
      <c r="EZZ72" s="346"/>
      <c r="FAA72" s="346"/>
      <c r="FAB72" s="346"/>
      <c r="FAC72" s="346"/>
      <c r="FAD72" s="346"/>
      <c r="FAE72" s="346"/>
      <c r="FAF72" s="346"/>
      <c r="FAG72" s="346"/>
      <c r="FAH72" s="346"/>
      <c r="FAI72" s="346"/>
      <c r="FAJ72" s="346"/>
      <c r="FAK72" s="346"/>
      <c r="FAL72" s="346"/>
      <c r="FAM72" s="346"/>
      <c r="FAN72" s="346"/>
      <c r="FAO72" s="346"/>
      <c r="FAP72" s="346"/>
      <c r="FAQ72" s="346"/>
      <c r="FAR72" s="346"/>
      <c r="FAS72" s="346"/>
      <c r="FAT72" s="346"/>
      <c r="FAU72" s="346"/>
      <c r="FAV72" s="346"/>
      <c r="FAW72" s="346"/>
      <c r="FAX72" s="346"/>
      <c r="FAY72" s="346"/>
      <c r="FAZ72" s="346"/>
      <c r="FBA72" s="346"/>
      <c r="FBB72" s="346"/>
      <c r="FBC72" s="346"/>
      <c r="FBD72" s="346"/>
      <c r="FBE72" s="346"/>
      <c r="FBF72" s="346"/>
      <c r="FBG72" s="346"/>
      <c r="FBH72" s="346"/>
      <c r="FBI72" s="346"/>
      <c r="FBJ72" s="346"/>
      <c r="FBK72" s="346"/>
      <c r="FBL72" s="346"/>
      <c r="FBM72" s="346"/>
      <c r="FBN72" s="346"/>
      <c r="FBO72" s="346"/>
      <c r="FBP72" s="346"/>
      <c r="FBQ72" s="346"/>
      <c r="FBR72" s="346"/>
      <c r="FBS72" s="346"/>
      <c r="FBT72" s="346"/>
      <c r="FBU72" s="346"/>
      <c r="FBV72" s="346"/>
      <c r="FBW72" s="346"/>
      <c r="FBX72" s="346"/>
      <c r="FBY72" s="346"/>
      <c r="FBZ72" s="346"/>
      <c r="FCA72" s="346"/>
      <c r="FCB72" s="346"/>
      <c r="FCC72" s="346"/>
      <c r="FCD72" s="346"/>
      <c r="FCE72" s="346"/>
      <c r="FCF72" s="346"/>
      <c r="FCG72" s="346"/>
      <c r="FCH72" s="346"/>
      <c r="FCI72" s="346"/>
      <c r="FCJ72" s="346"/>
      <c r="FCK72" s="346"/>
      <c r="FCL72" s="346"/>
      <c r="FCM72" s="346"/>
      <c r="FCN72" s="346"/>
      <c r="FCO72" s="346"/>
      <c r="FCP72" s="346"/>
      <c r="FCQ72" s="346"/>
      <c r="FCR72" s="346"/>
      <c r="FCS72" s="346"/>
      <c r="FCT72" s="346"/>
      <c r="FCU72" s="346"/>
      <c r="FCV72" s="346"/>
      <c r="FCW72" s="346"/>
      <c r="FCX72" s="346"/>
      <c r="FCY72" s="346"/>
      <c r="FCZ72" s="346"/>
      <c r="FDA72" s="346"/>
      <c r="FDB72" s="346"/>
      <c r="FDC72" s="346"/>
      <c r="FDD72" s="346"/>
      <c r="FDE72" s="346"/>
      <c r="FDF72" s="346"/>
      <c r="FDG72" s="346"/>
      <c r="FDH72" s="346"/>
      <c r="FDI72" s="346"/>
      <c r="FDJ72" s="346"/>
      <c r="FDK72" s="346"/>
      <c r="FDL72" s="346"/>
      <c r="FDM72" s="346"/>
      <c r="FDN72" s="346"/>
      <c r="FDO72" s="346"/>
      <c r="FDP72" s="346"/>
      <c r="FDQ72" s="346"/>
      <c r="FDR72" s="346"/>
      <c r="FDS72" s="346"/>
      <c r="FDT72" s="346"/>
      <c r="FDU72" s="346"/>
      <c r="FDV72" s="346"/>
      <c r="FDW72" s="346"/>
      <c r="FDX72" s="346"/>
      <c r="FDY72" s="346"/>
      <c r="FDZ72" s="346"/>
      <c r="FEA72" s="346"/>
      <c r="FEB72" s="346"/>
      <c r="FEC72" s="346"/>
      <c r="FED72" s="346"/>
      <c r="FEE72" s="346"/>
      <c r="FEF72" s="346"/>
      <c r="FEG72" s="346"/>
      <c r="FEH72" s="346"/>
      <c r="FEI72" s="346"/>
      <c r="FEJ72" s="346"/>
      <c r="FEK72" s="346"/>
      <c r="FEL72" s="346"/>
      <c r="FEM72" s="346"/>
      <c r="FEN72" s="346"/>
      <c r="FEO72" s="346"/>
      <c r="FEP72" s="346"/>
      <c r="FEQ72" s="346"/>
      <c r="FER72" s="346"/>
      <c r="FES72" s="346"/>
      <c r="FET72" s="346"/>
      <c r="FEU72" s="346"/>
      <c r="FEV72" s="346"/>
      <c r="FEW72" s="346"/>
      <c r="FEX72" s="346"/>
      <c r="FEY72" s="346"/>
      <c r="FEZ72" s="346"/>
      <c r="FFA72" s="346"/>
      <c r="FFB72" s="346"/>
      <c r="FFC72" s="346"/>
      <c r="FFD72" s="346"/>
      <c r="FFE72" s="346"/>
      <c r="FFF72" s="346"/>
      <c r="FFG72" s="346"/>
      <c r="FFH72" s="346"/>
      <c r="FFI72" s="346"/>
      <c r="FFJ72" s="346"/>
      <c r="FFK72" s="346"/>
      <c r="FFL72" s="346"/>
      <c r="FFM72" s="346"/>
      <c r="FFN72" s="346"/>
      <c r="FFO72" s="346"/>
      <c r="FFP72" s="346"/>
      <c r="FFQ72" s="346"/>
      <c r="FFR72" s="346"/>
      <c r="FFS72" s="346"/>
      <c r="FFT72" s="346"/>
      <c r="FFU72" s="346"/>
      <c r="FFV72" s="346"/>
      <c r="FFW72" s="346"/>
      <c r="FFX72" s="346"/>
      <c r="FFY72" s="346"/>
      <c r="FFZ72" s="346"/>
      <c r="FGA72" s="346"/>
      <c r="FGB72" s="346"/>
      <c r="FGC72" s="346"/>
      <c r="FGD72" s="346"/>
      <c r="FGE72" s="346"/>
      <c r="FGF72" s="346"/>
      <c r="FGG72" s="346"/>
      <c r="FGH72" s="346"/>
      <c r="FGI72" s="346"/>
      <c r="FGJ72" s="346"/>
      <c r="FGK72" s="346"/>
      <c r="FGL72" s="346"/>
      <c r="FGM72" s="346"/>
      <c r="FGN72" s="346"/>
      <c r="FGO72" s="346"/>
      <c r="FGP72" s="346"/>
      <c r="FGQ72" s="346"/>
      <c r="FGR72" s="346"/>
      <c r="FGS72" s="346"/>
      <c r="FGT72" s="346"/>
      <c r="FGU72" s="346"/>
      <c r="FGV72" s="346"/>
      <c r="FGW72" s="346"/>
      <c r="FGX72" s="346"/>
      <c r="FGY72" s="346"/>
      <c r="FGZ72" s="346"/>
      <c r="FHA72" s="346"/>
      <c r="FHB72" s="346"/>
      <c r="FHC72" s="346"/>
      <c r="FHD72" s="346"/>
      <c r="FHE72" s="346"/>
      <c r="FHF72" s="346"/>
      <c r="FHG72" s="346"/>
      <c r="FHH72" s="346"/>
      <c r="FHI72" s="346"/>
      <c r="FHJ72" s="346"/>
      <c r="FHK72" s="346"/>
      <c r="FHL72" s="346"/>
      <c r="FHM72" s="346"/>
      <c r="FHN72" s="346"/>
      <c r="FHO72" s="346"/>
      <c r="FHP72" s="346"/>
      <c r="FHQ72" s="346"/>
      <c r="FHR72" s="346"/>
      <c r="FHS72" s="346"/>
      <c r="FHT72" s="346"/>
      <c r="FHU72" s="346"/>
      <c r="FHV72" s="346"/>
      <c r="FHW72" s="346"/>
      <c r="FHX72" s="346"/>
      <c r="FHY72" s="346"/>
      <c r="FHZ72" s="346"/>
      <c r="FIA72" s="346"/>
      <c r="FIB72" s="346"/>
      <c r="FIC72" s="346"/>
      <c r="FID72" s="346"/>
      <c r="FIE72" s="346"/>
      <c r="FIF72" s="346"/>
      <c r="FIG72" s="346"/>
      <c r="FIH72" s="346"/>
      <c r="FII72" s="346"/>
      <c r="FIJ72" s="346"/>
      <c r="FIK72" s="346"/>
      <c r="FIL72" s="346"/>
      <c r="FIM72" s="346"/>
      <c r="FIN72" s="346"/>
      <c r="FIO72" s="346"/>
      <c r="FIP72" s="346"/>
      <c r="FIQ72" s="346"/>
      <c r="FIR72" s="346"/>
      <c r="FIS72" s="346"/>
      <c r="FIT72" s="346"/>
      <c r="FIU72" s="346"/>
      <c r="FIV72" s="346"/>
      <c r="FIW72" s="346"/>
      <c r="FIX72" s="346"/>
      <c r="FIY72" s="346"/>
      <c r="FIZ72" s="346"/>
      <c r="FJA72" s="346"/>
      <c r="FJB72" s="346"/>
      <c r="FJC72" s="346"/>
      <c r="FJD72" s="346"/>
      <c r="FJE72" s="346"/>
      <c r="FJF72" s="346"/>
      <c r="FJG72" s="346"/>
      <c r="FJH72" s="346"/>
      <c r="FJI72" s="346"/>
      <c r="FJJ72" s="346"/>
      <c r="FJK72" s="346"/>
      <c r="FJL72" s="346"/>
      <c r="FJM72" s="346"/>
      <c r="FJN72" s="346"/>
      <c r="FJO72" s="346"/>
      <c r="FJP72" s="346"/>
      <c r="FJQ72" s="346"/>
      <c r="FJR72" s="346"/>
      <c r="FJS72" s="346"/>
      <c r="FJT72" s="346"/>
      <c r="FJU72" s="346"/>
      <c r="FJV72" s="346"/>
      <c r="FJW72" s="346"/>
      <c r="FJX72" s="346"/>
      <c r="FJY72" s="346"/>
      <c r="FJZ72" s="346"/>
      <c r="FKA72" s="346"/>
      <c r="FKB72" s="346"/>
      <c r="FKC72" s="346"/>
      <c r="FKD72" s="346"/>
      <c r="FKE72" s="346"/>
      <c r="FKF72" s="346"/>
      <c r="FKG72" s="346"/>
      <c r="FKH72" s="346"/>
      <c r="FKI72" s="346"/>
      <c r="FKJ72" s="346"/>
      <c r="FKK72" s="346"/>
      <c r="FKL72" s="346"/>
      <c r="FKM72" s="346"/>
      <c r="FKN72" s="346"/>
      <c r="FKO72" s="346"/>
      <c r="FKP72" s="346"/>
      <c r="FKQ72" s="346"/>
      <c r="FKR72" s="346"/>
      <c r="FKS72" s="346"/>
      <c r="FKT72" s="346"/>
      <c r="FKU72" s="346"/>
      <c r="FKV72" s="346"/>
      <c r="FKW72" s="346"/>
      <c r="FKX72" s="346"/>
      <c r="FKY72" s="346"/>
      <c r="FKZ72" s="346"/>
      <c r="FLA72" s="346"/>
      <c r="FLB72" s="346"/>
      <c r="FLC72" s="346"/>
      <c r="FLD72" s="346"/>
      <c r="FLE72" s="346"/>
      <c r="FLF72" s="346"/>
      <c r="FLG72" s="346"/>
      <c r="FLH72" s="346"/>
      <c r="FLI72" s="346"/>
      <c r="FLJ72" s="346"/>
      <c r="FLK72" s="346"/>
      <c r="FLL72" s="346"/>
      <c r="FLM72" s="346"/>
      <c r="FLN72" s="346"/>
      <c r="FLO72" s="346"/>
      <c r="FLP72" s="346"/>
      <c r="FLQ72" s="346"/>
      <c r="FLR72" s="346"/>
      <c r="FLS72" s="346"/>
      <c r="FLT72" s="346"/>
      <c r="FLU72" s="346"/>
      <c r="FLV72" s="346"/>
      <c r="FLW72" s="346"/>
      <c r="FLX72" s="346"/>
      <c r="FLY72" s="346"/>
      <c r="FLZ72" s="346"/>
      <c r="FMA72" s="346"/>
      <c r="FMB72" s="346"/>
      <c r="FMC72" s="346"/>
      <c r="FMD72" s="346"/>
      <c r="FME72" s="346"/>
      <c r="FMF72" s="346"/>
      <c r="FMG72" s="346"/>
      <c r="FMH72" s="346"/>
      <c r="FMI72" s="346"/>
      <c r="FMJ72" s="346"/>
      <c r="FMK72" s="346"/>
      <c r="FML72" s="346"/>
      <c r="FMM72" s="346"/>
      <c r="FMN72" s="346"/>
      <c r="FMO72" s="346"/>
      <c r="FMP72" s="346"/>
      <c r="FMQ72" s="346"/>
      <c r="FMR72" s="346"/>
      <c r="FMS72" s="346"/>
      <c r="FMT72" s="346"/>
      <c r="FMU72" s="346"/>
      <c r="FMV72" s="346"/>
      <c r="FMW72" s="346"/>
      <c r="FMX72" s="346"/>
      <c r="FMY72" s="346"/>
      <c r="FMZ72" s="346"/>
      <c r="FNA72" s="346"/>
      <c r="FNB72" s="346"/>
      <c r="FNC72" s="346"/>
      <c r="FND72" s="346"/>
      <c r="FNE72" s="346"/>
      <c r="FNF72" s="346"/>
      <c r="FNG72" s="346"/>
      <c r="FNH72" s="346"/>
      <c r="FNI72" s="346"/>
      <c r="FNJ72" s="346"/>
      <c r="FNK72" s="346"/>
      <c r="FNL72" s="346"/>
      <c r="FNM72" s="346"/>
      <c r="FNN72" s="346"/>
      <c r="FNO72" s="346"/>
      <c r="FNP72" s="346"/>
      <c r="FNQ72" s="346"/>
      <c r="FNR72" s="346"/>
      <c r="FNS72" s="346"/>
      <c r="FNT72" s="346"/>
      <c r="FNU72" s="346"/>
      <c r="FNV72" s="346"/>
      <c r="FNW72" s="346"/>
      <c r="FNX72" s="346"/>
      <c r="FNY72" s="346"/>
      <c r="FNZ72" s="346"/>
      <c r="FOA72" s="346"/>
      <c r="FOB72" s="346"/>
      <c r="FOC72" s="346"/>
      <c r="FOD72" s="346"/>
      <c r="FOE72" s="346"/>
      <c r="FOF72" s="346"/>
      <c r="FOG72" s="346"/>
      <c r="FOH72" s="346"/>
      <c r="FOI72" s="346"/>
      <c r="FOJ72" s="346"/>
      <c r="FOK72" s="346"/>
      <c r="FOL72" s="346"/>
      <c r="FOM72" s="346"/>
      <c r="FON72" s="346"/>
      <c r="FOO72" s="346"/>
      <c r="FOP72" s="346"/>
      <c r="FOQ72" s="346"/>
      <c r="FOR72" s="346"/>
      <c r="FOS72" s="346"/>
      <c r="FOT72" s="346"/>
      <c r="FOU72" s="346"/>
      <c r="FOV72" s="346"/>
      <c r="FOW72" s="346"/>
      <c r="FOX72" s="346"/>
      <c r="FOY72" s="346"/>
      <c r="FOZ72" s="346"/>
      <c r="FPA72" s="346"/>
      <c r="FPB72" s="346"/>
      <c r="FPC72" s="346"/>
      <c r="FPD72" s="346"/>
      <c r="FPE72" s="346"/>
      <c r="FPF72" s="346"/>
      <c r="FPG72" s="346"/>
      <c r="FPH72" s="346"/>
      <c r="FPI72" s="346"/>
      <c r="FPJ72" s="346"/>
      <c r="FPK72" s="346"/>
      <c r="FPL72" s="346"/>
      <c r="FPM72" s="346"/>
      <c r="FPN72" s="346"/>
      <c r="FPO72" s="346"/>
      <c r="FPP72" s="346"/>
      <c r="FPQ72" s="346"/>
      <c r="FPR72" s="346"/>
      <c r="FPS72" s="346"/>
      <c r="FPT72" s="346"/>
      <c r="FPU72" s="346"/>
      <c r="FPV72" s="346"/>
      <c r="FPW72" s="346"/>
      <c r="FPX72" s="346"/>
      <c r="FPY72" s="346"/>
      <c r="FPZ72" s="346"/>
      <c r="FQA72" s="346"/>
      <c r="FQB72" s="346"/>
      <c r="FQC72" s="346"/>
      <c r="FQD72" s="346"/>
      <c r="FQE72" s="346"/>
      <c r="FQF72" s="346"/>
      <c r="FQG72" s="346"/>
      <c r="FQH72" s="346"/>
      <c r="FQI72" s="346"/>
      <c r="FQJ72" s="346"/>
      <c r="FQK72" s="346"/>
      <c r="FQL72" s="346"/>
      <c r="FQM72" s="346"/>
      <c r="FQN72" s="346"/>
      <c r="FQO72" s="346"/>
      <c r="FQP72" s="346"/>
      <c r="FQQ72" s="346"/>
      <c r="FQR72" s="346"/>
      <c r="FQS72" s="346"/>
      <c r="FQT72" s="346"/>
      <c r="FQU72" s="346"/>
      <c r="FQV72" s="346"/>
      <c r="FQW72" s="346"/>
      <c r="FQX72" s="346"/>
      <c r="FQY72" s="346"/>
      <c r="FQZ72" s="346"/>
      <c r="FRA72" s="346"/>
      <c r="FRB72" s="346"/>
      <c r="FRC72" s="346"/>
      <c r="FRD72" s="346"/>
      <c r="FRE72" s="346"/>
      <c r="FRF72" s="346"/>
      <c r="FRG72" s="346"/>
      <c r="FRH72" s="346"/>
      <c r="FRI72" s="346"/>
      <c r="FRJ72" s="346"/>
      <c r="FRK72" s="346"/>
      <c r="FRL72" s="346"/>
      <c r="FRM72" s="346"/>
      <c r="FRN72" s="346"/>
      <c r="FRO72" s="346"/>
      <c r="FRP72" s="346"/>
      <c r="FRQ72" s="346"/>
      <c r="FRR72" s="346"/>
      <c r="FRS72" s="346"/>
      <c r="FRT72" s="346"/>
      <c r="FRU72" s="346"/>
      <c r="FRV72" s="346"/>
      <c r="FRW72" s="346"/>
      <c r="FRX72" s="346"/>
      <c r="FRY72" s="346"/>
      <c r="FRZ72" s="346"/>
      <c r="FSA72" s="346"/>
      <c r="FSB72" s="346"/>
      <c r="FSC72" s="346"/>
      <c r="FSD72" s="346"/>
      <c r="FSE72" s="346"/>
      <c r="FSF72" s="346"/>
      <c r="FSG72" s="346"/>
      <c r="FSH72" s="346"/>
      <c r="FSI72" s="346"/>
      <c r="FSJ72" s="346"/>
      <c r="FSK72" s="346"/>
      <c r="FSL72" s="346"/>
      <c r="FSM72" s="346"/>
      <c r="FSN72" s="346"/>
      <c r="FSO72" s="346"/>
      <c r="FSP72" s="346"/>
      <c r="FSQ72" s="346"/>
      <c r="FSR72" s="346"/>
      <c r="FSS72" s="346"/>
      <c r="FST72" s="346"/>
      <c r="FSU72" s="346"/>
      <c r="FSV72" s="346"/>
      <c r="FSW72" s="346"/>
      <c r="FSX72" s="346"/>
      <c r="FSY72" s="346"/>
      <c r="FSZ72" s="346"/>
      <c r="FTA72" s="346"/>
      <c r="FTB72" s="346"/>
      <c r="FTC72" s="346"/>
      <c r="FTD72" s="346"/>
      <c r="FTE72" s="346"/>
      <c r="FTF72" s="346"/>
      <c r="FTG72" s="346"/>
      <c r="FTH72" s="346"/>
      <c r="FTI72" s="346"/>
      <c r="FTJ72" s="346"/>
      <c r="FTK72" s="346"/>
      <c r="FTL72" s="346"/>
      <c r="FTM72" s="346"/>
      <c r="FTN72" s="346"/>
      <c r="FTO72" s="346"/>
      <c r="FTP72" s="346"/>
      <c r="FTQ72" s="346"/>
      <c r="FTR72" s="346"/>
      <c r="FTS72" s="346"/>
      <c r="FTT72" s="346"/>
      <c r="FTU72" s="346"/>
      <c r="FTV72" s="346"/>
      <c r="FTW72" s="346"/>
      <c r="FTX72" s="346"/>
      <c r="FTY72" s="346"/>
      <c r="FTZ72" s="346"/>
      <c r="FUA72" s="346"/>
      <c r="FUB72" s="346"/>
      <c r="FUC72" s="346"/>
      <c r="FUD72" s="346"/>
      <c r="FUE72" s="346"/>
      <c r="FUF72" s="346"/>
      <c r="FUG72" s="346"/>
      <c r="FUH72" s="346"/>
      <c r="FUI72" s="346"/>
      <c r="FUJ72" s="346"/>
      <c r="FUK72" s="346"/>
      <c r="FUL72" s="346"/>
      <c r="FUM72" s="346"/>
      <c r="FUN72" s="346"/>
      <c r="FUO72" s="346"/>
      <c r="FUP72" s="346"/>
      <c r="FUQ72" s="346"/>
      <c r="FUR72" s="346"/>
      <c r="FUS72" s="346"/>
      <c r="FUT72" s="346"/>
      <c r="FUU72" s="346"/>
      <c r="FUV72" s="346"/>
      <c r="FUW72" s="346"/>
      <c r="FUX72" s="346"/>
      <c r="FUY72" s="346"/>
      <c r="FUZ72" s="346"/>
      <c r="FVA72" s="346"/>
      <c r="FVB72" s="346"/>
      <c r="FVC72" s="346"/>
      <c r="FVD72" s="346"/>
      <c r="FVE72" s="346"/>
      <c r="FVF72" s="346"/>
      <c r="FVG72" s="346"/>
      <c r="FVH72" s="346"/>
      <c r="FVI72" s="346"/>
      <c r="FVJ72" s="346"/>
      <c r="FVK72" s="346"/>
      <c r="FVL72" s="346"/>
      <c r="FVM72" s="346"/>
      <c r="FVN72" s="346"/>
      <c r="FVO72" s="346"/>
      <c r="FVP72" s="346"/>
      <c r="FVQ72" s="346"/>
      <c r="FVR72" s="346"/>
      <c r="FVS72" s="346"/>
      <c r="FVT72" s="346"/>
      <c r="FVU72" s="346"/>
      <c r="FVV72" s="346"/>
      <c r="FVW72" s="346"/>
      <c r="FVX72" s="346"/>
      <c r="FVY72" s="346"/>
      <c r="FVZ72" s="346"/>
      <c r="FWA72" s="346"/>
      <c r="FWB72" s="346"/>
      <c r="FWC72" s="346"/>
      <c r="FWD72" s="346"/>
      <c r="FWE72" s="346"/>
      <c r="FWF72" s="346"/>
      <c r="FWG72" s="346"/>
      <c r="FWH72" s="346"/>
      <c r="FWI72" s="346"/>
      <c r="FWJ72" s="346"/>
      <c r="FWK72" s="346"/>
      <c r="FWL72" s="346"/>
      <c r="FWM72" s="346"/>
      <c r="FWN72" s="346"/>
      <c r="FWO72" s="346"/>
      <c r="FWP72" s="346"/>
      <c r="FWQ72" s="346"/>
      <c r="FWR72" s="346"/>
      <c r="FWS72" s="346"/>
      <c r="FWT72" s="346"/>
      <c r="FWU72" s="346"/>
      <c r="FWV72" s="346"/>
      <c r="FWW72" s="346"/>
      <c r="FWX72" s="346"/>
      <c r="FWY72" s="346"/>
      <c r="FWZ72" s="346"/>
      <c r="FXA72" s="346"/>
      <c r="FXB72" s="346"/>
      <c r="FXC72" s="346"/>
      <c r="FXD72" s="346"/>
      <c r="FXE72" s="346"/>
      <c r="FXF72" s="346"/>
      <c r="FXG72" s="346"/>
      <c r="FXH72" s="346"/>
      <c r="FXI72" s="346"/>
      <c r="FXJ72" s="346"/>
      <c r="FXK72" s="346"/>
      <c r="FXL72" s="346"/>
      <c r="FXM72" s="346"/>
      <c r="FXN72" s="346"/>
      <c r="FXO72" s="346"/>
      <c r="FXP72" s="346"/>
      <c r="FXQ72" s="346"/>
      <c r="FXR72" s="346"/>
      <c r="FXS72" s="346"/>
      <c r="FXT72" s="346"/>
      <c r="FXU72" s="346"/>
      <c r="FXV72" s="346"/>
      <c r="FXW72" s="346"/>
      <c r="FXX72" s="346"/>
      <c r="FXY72" s="346"/>
      <c r="FXZ72" s="346"/>
      <c r="FYA72" s="346"/>
      <c r="FYB72" s="346"/>
      <c r="FYC72" s="346"/>
      <c r="FYD72" s="346"/>
      <c r="FYE72" s="346"/>
      <c r="FYF72" s="346"/>
      <c r="FYG72" s="346"/>
      <c r="FYH72" s="346"/>
      <c r="FYI72" s="346"/>
      <c r="FYJ72" s="346"/>
      <c r="FYK72" s="346"/>
      <c r="FYL72" s="346"/>
      <c r="FYM72" s="346"/>
      <c r="FYN72" s="346"/>
      <c r="FYO72" s="346"/>
      <c r="FYP72" s="346"/>
      <c r="FYQ72" s="346"/>
      <c r="FYR72" s="346"/>
      <c r="FYS72" s="346"/>
      <c r="FYT72" s="346"/>
      <c r="FYU72" s="346"/>
      <c r="FYV72" s="346"/>
      <c r="FYW72" s="346"/>
      <c r="FYX72" s="346"/>
      <c r="FYY72" s="346"/>
      <c r="FYZ72" s="346"/>
      <c r="FZA72" s="346"/>
      <c r="FZB72" s="346"/>
      <c r="FZC72" s="346"/>
      <c r="FZD72" s="346"/>
      <c r="FZE72" s="346"/>
      <c r="FZF72" s="346"/>
      <c r="FZG72" s="346"/>
      <c r="FZH72" s="346"/>
      <c r="FZI72" s="346"/>
      <c r="FZJ72" s="346"/>
      <c r="FZK72" s="346"/>
      <c r="FZL72" s="346"/>
      <c r="FZM72" s="346"/>
      <c r="FZN72" s="346"/>
      <c r="FZO72" s="346"/>
      <c r="FZP72" s="346"/>
      <c r="FZQ72" s="346"/>
      <c r="FZR72" s="346"/>
      <c r="FZS72" s="346"/>
      <c r="FZT72" s="346"/>
      <c r="FZU72" s="346"/>
      <c r="FZV72" s="346"/>
      <c r="FZW72" s="346"/>
      <c r="FZX72" s="346"/>
      <c r="FZY72" s="346"/>
      <c r="FZZ72" s="346"/>
      <c r="GAA72" s="346"/>
      <c r="GAB72" s="346"/>
      <c r="GAC72" s="346"/>
      <c r="GAD72" s="346"/>
      <c r="GAE72" s="346"/>
      <c r="GAF72" s="346"/>
      <c r="GAG72" s="346"/>
      <c r="GAH72" s="346"/>
      <c r="GAI72" s="346"/>
      <c r="GAJ72" s="346"/>
      <c r="GAK72" s="346"/>
      <c r="GAL72" s="346"/>
      <c r="GAM72" s="346"/>
      <c r="GAN72" s="346"/>
      <c r="GAO72" s="346"/>
      <c r="GAP72" s="346"/>
      <c r="GAQ72" s="346"/>
      <c r="GAR72" s="346"/>
      <c r="GAS72" s="346"/>
      <c r="GAT72" s="346"/>
      <c r="GAU72" s="346"/>
      <c r="GAV72" s="346"/>
      <c r="GAW72" s="346"/>
      <c r="GAX72" s="346"/>
      <c r="GAY72" s="346"/>
      <c r="GAZ72" s="346"/>
      <c r="GBA72" s="346"/>
      <c r="GBB72" s="346"/>
      <c r="GBC72" s="346"/>
      <c r="GBD72" s="346"/>
      <c r="GBE72" s="346"/>
      <c r="GBF72" s="346"/>
      <c r="GBG72" s="346"/>
      <c r="GBH72" s="346"/>
      <c r="GBI72" s="346"/>
      <c r="GBJ72" s="346"/>
      <c r="GBK72" s="346"/>
      <c r="GBL72" s="346"/>
      <c r="GBM72" s="346"/>
      <c r="GBN72" s="346"/>
      <c r="GBO72" s="346"/>
      <c r="GBP72" s="346"/>
      <c r="GBQ72" s="346"/>
      <c r="GBR72" s="346"/>
      <c r="GBS72" s="346"/>
      <c r="GBT72" s="346"/>
      <c r="GBU72" s="346"/>
      <c r="GBV72" s="346"/>
      <c r="GBW72" s="346"/>
      <c r="GBX72" s="346"/>
      <c r="GBY72" s="346"/>
      <c r="GBZ72" s="346"/>
      <c r="GCA72" s="346"/>
      <c r="GCB72" s="346"/>
      <c r="GCC72" s="346"/>
      <c r="GCD72" s="346"/>
      <c r="GCE72" s="346"/>
      <c r="GCF72" s="346"/>
      <c r="GCG72" s="346"/>
      <c r="GCH72" s="346"/>
      <c r="GCI72" s="346"/>
      <c r="GCJ72" s="346"/>
      <c r="GCK72" s="346"/>
      <c r="GCL72" s="346"/>
      <c r="GCM72" s="346"/>
      <c r="GCN72" s="346"/>
      <c r="GCO72" s="346"/>
      <c r="GCP72" s="346"/>
      <c r="GCQ72" s="346"/>
      <c r="GCR72" s="346"/>
      <c r="GCS72" s="346"/>
      <c r="GCT72" s="346"/>
      <c r="GCU72" s="346"/>
      <c r="GCV72" s="346"/>
      <c r="GCW72" s="346"/>
      <c r="GCX72" s="346"/>
      <c r="GCY72" s="346"/>
      <c r="GCZ72" s="346"/>
      <c r="GDA72" s="346"/>
      <c r="GDB72" s="346"/>
      <c r="GDC72" s="346"/>
      <c r="GDD72" s="346"/>
      <c r="GDE72" s="346"/>
      <c r="GDF72" s="346"/>
      <c r="GDG72" s="346"/>
      <c r="GDH72" s="346"/>
      <c r="GDI72" s="346"/>
      <c r="GDJ72" s="346"/>
      <c r="GDK72" s="346"/>
      <c r="GDL72" s="346"/>
      <c r="GDM72" s="346"/>
      <c r="GDN72" s="346"/>
      <c r="GDO72" s="346"/>
      <c r="GDP72" s="346"/>
      <c r="GDQ72" s="346"/>
      <c r="GDR72" s="346"/>
      <c r="GDS72" s="346"/>
      <c r="GDT72" s="346"/>
      <c r="GDU72" s="346"/>
      <c r="GDV72" s="346"/>
      <c r="GDW72" s="346"/>
      <c r="GDX72" s="346"/>
      <c r="GDY72" s="346"/>
      <c r="GDZ72" s="346"/>
      <c r="GEA72" s="346"/>
      <c r="GEB72" s="346"/>
      <c r="GEC72" s="346"/>
      <c r="GED72" s="346"/>
      <c r="GEE72" s="346"/>
      <c r="GEF72" s="346"/>
      <c r="GEG72" s="346"/>
      <c r="GEH72" s="346"/>
      <c r="GEI72" s="346"/>
      <c r="GEJ72" s="346"/>
      <c r="GEK72" s="346"/>
      <c r="GEL72" s="346"/>
      <c r="GEM72" s="346"/>
      <c r="GEN72" s="346"/>
      <c r="GEO72" s="346"/>
      <c r="GEP72" s="346"/>
      <c r="GEQ72" s="346"/>
      <c r="GER72" s="346"/>
      <c r="GES72" s="346"/>
      <c r="GET72" s="346"/>
      <c r="GEU72" s="346"/>
      <c r="GEV72" s="346"/>
      <c r="GEW72" s="346"/>
      <c r="GEX72" s="346"/>
      <c r="GEY72" s="346"/>
      <c r="GEZ72" s="346"/>
      <c r="GFA72" s="346"/>
      <c r="GFB72" s="346"/>
      <c r="GFC72" s="346"/>
      <c r="GFD72" s="346"/>
      <c r="GFE72" s="346"/>
      <c r="GFF72" s="346"/>
      <c r="GFG72" s="346"/>
      <c r="GFH72" s="346"/>
      <c r="GFI72" s="346"/>
      <c r="GFJ72" s="346"/>
      <c r="GFK72" s="346"/>
      <c r="GFL72" s="346"/>
      <c r="GFM72" s="346"/>
      <c r="GFN72" s="346"/>
      <c r="GFO72" s="346"/>
      <c r="GFP72" s="346"/>
      <c r="GFQ72" s="346"/>
      <c r="GFR72" s="346"/>
      <c r="GFS72" s="346"/>
      <c r="GFT72" s="346"/>
      <c r="GFU72" s="346"/>
      <c r="GFV72" s="346"/>
      <c r="GFW72" s="346"/>
      <c r="GFX72" s="346"/>
      <c r="GFY72" s="346"/>
      <c r="GFZ72" s="346"/>
      <c r="GGA72" s="346"/>
      <c r="GGB72" s="346"/>
      <c r="GGC72" s="346"/>
      <c r="GGD72" s="346"/>
      <c r="GGE72" s="346"/>
      <c r="GGF72" s="346"/>
      <c r="GGG72" s="346"/>
      <c r="GGH72" s="346"/>
      <c r="GGI72" s="346"/>
      <c r="GGJ72" s="346"/>
      <c r="GGK72" s="346"/>
      <c r="GGL72" s="346"/>
      <c r="GGM72" s="346"/>
      <c r="GGN72" s="346"/>
      <c r="GGO72" s="346"/>
      <c r="GGP72" s="346"/>
      <c r="GGQ72" s="346"/>
      <c r="GGR72" s="346"/>
      <c r="GGS72" s="346"/>
      <c r="GGT72" s="346"/>
      <c r="GGU72" s="346"/>
      <c r="GGV72" s="346"/>
      <c r="GGW72" s="346"/>
      <c r="GGX72" s="346"/>
      <c r="GGY72" s="346"/>
      <c r="GGZ72" s="346"/>
      <c r="GHA72" s="346"/>
      <c r="GHB72" s="346"/>
      <c r="GHC72" s="346"/>
      <c r="GHD72" s="346"/>
      <c r="GHE72" s="346"/>
      <c r="GHF72" s="346"/>
      <c r="GHG72" s="346"/>
      <c r="GHH72" s="346"/>
      <c r="GHI72" s="346"/>
      <c r="GHJ72" s="346"/>
      <c r="GHK72" s="346"/>
      <c r="GHL72" s="346"/>
      <c r="GHM72" s="346"/>
      <c r="GHN72" s="346"/>
      <c r="GHO72" s="346"/>
      <c r="GHP72" s="346"/>
      <c r="GHQ72" s="346"/>
      <c r="GHR72" s="346"/>
      <c r="GHS72" s="346"/>
      <c r="GHT72" s="346"/>
      <c r="GHU72" s="346"/>
      <c r="GHV72" s="346"/>
      <c r="GHW72" s="346"/>
      <c r="GHX72" s="346"/>
      <c r="GHY72" s="346"/>
      <c r="GHZ72" s="346"/>
      <c r="GIA72" s="346"/>
      <c r="GIB72" s="346"/>
      <c r="GIC72" s="346"/>
      <c r="GID72" s="346"/>
      <c r="GIE72" s="346"/>
      <c r="GIF72" s="346"/>
      <c r="GIG72" s="346"/>
      <c r="GIH72" s="346"/>
      <c r="GII72" s="346"/>
      <c r="GIJ72" s="346"/>
      <c r="GIK72" s="346"/>
      <c r="GIL72" s="346"/>
      <c r="GIM72" s="346"/>
      <c r="GIN72" s="346"/>
      <c r="GIO72" s="346"/>
      <c r="GIP72" s="346"/>
      <c r="GIQ72" s="346"/>
      <c r="GIR72" s="346"/>
      <c r="GIS72" s="346"/>
      <c r="GIT72" s="346"/>
      <c r="GIU72" s="346"/>
      <c r="GIV72" s="346"/>
      <c r="GIW72" s="346"/>
      <c r="GIX72" s="346"/>
      <c r="GIY72" s="346"/>
      <c r="GIZ72" s="346"/>
      <c r="GJA72" s="346"/>
      <c r="GJB72" s="346"/>
      <c r="GJC72" s="346"/>
      <c r="GJD72" s="346"/>
      <c r="GJE72" s="346"/>
      <c r="GJF72" s="346"/>
      <c r="GJG72" s="346"/>
      <c r="GJH72" s="346"/>
      <c r="GJI72" s="346"/>
      <c r="GJJ72" s="346"/>
      <c r="GJK72" s="346"/>
      <c r="GJL72" s="346"/>
      <c r="GJM72" s="346"/>
      <c r="GJN72" s="346"/>
      <c r="GJO72" s="346"/>
      <c r="GJP72" s="346"/>
      <c r="GJQ72" s="346"/>
      <c r="GJR72" s="346"/>
      <c r="GJS72" s="346"/>
      <c r="GJT72" s="346"/>
      <c r="GJU72" s="346"/>
      <c r="GJV72" s="346"/>
      <c r="GJW72" s="346"/>
      <c r="GJX72" s="346"/>
      <c r="GJY72" s="346"/>
      <c r="GJZ72" s="346"/>
      <c r="GKA72" s="346"/>
      <c r="GKB72" s="346"/>
      <c r="GKC72" s="346"/>
      <c r="GKD72" s="346"/>
      <c r="GKE72" s="346"/>
      <c r="GKF72" s="346"/>
      <c r="GKG72" s="346"/>
      <c r="GKH72" s="346"/>
      <c r="GKI72" s="346"/>
      <c r="GKJ72" s="346"/>
      <c r="GKK72" s="346"/>
      <c r="GKL72" s="346"/>
      <c r="GKM72" s="346"/>
      <c r="GKN72" s="346"/>
      <c r="GKO72" s="346"/>
      <c r="GKP72" s="346"/>
      <c r="GKQ72" s="346"/>
      <c r="GKR72" s="346"/>
      <c r="GKS72" s="346"/>
      <c r="GKT72" s="346"/>
      <c r="GKU72" s="346"/>
      <c r="GKV72" s="346"/>
      <c r="GKW72" s="346"/>
      <c r="GKX72" s="346"/>
      <c r="GKY72" s="346"/>
      <c r="GKZ72" s="346"/>
      <c r="GLA72" s="346"/>
      <c r="GLB72" s="346"/>
      <c r="GLC72" s="346"/>
      <c r="GLD72" s="346"/>
      <c r="GLE72" s="346"/>
      <c r="GLF72" s="346"/>
      <c r="GLG72" s="346"/>
      <c r="GLH72" s="346"/>
      <c r="GLI72" s="346"/>
      <c r="GLJ72" s="346"/>
      <c r="GLK72" s="346"/>
      <c r="GLL72" s="346"/>
      <c r="GLM72" s="346"/>
      <c r="GLN72" s="346"/>
      <c r="GLO72" s="346"/>
      <c r="GLP72" s="346"/>
      <c r="GLQ72" s="346"/>
      <c r="GLR72" s="346"/>
      <c r="GLS72" s="346"/>
      <c r="GLT72" s="346"/>
      <c r="GLU72" s="346"/>
      <c r="GLV72" s="346"/>
      <c r="GLW72" s="346"/>
      <c r="GLX72" s="346"/>
      <c r="GLY72" s="346"/>
      <c r="GLZ72" s="346"/>
      <c r="GMA72" s="346"/>
      <c r="GMB72" s="346"/>
      <c r="GMC72" s="346"/>
      <c r="GMD72" s="346"/>
      <c r="GME72" s="346"/>
      <c r="GMF72" s="346"/>
      <c r="GMG72" s="346"/>
      <c r="GMH72" s="346"/>
      <c r="GMI72" s="346"/>
      <c r="GMJ72" s="346"/>
      <c r="GMK72" s="346"/>
      <c r="GML72" s="346"/>
      <c r="GMM72" s="346"/>
      <c r="GMN72" s="346"/>
      <c r="GMO72" s="346"/>
      <c r="GMP72" s="346"/>
      <c r="GMQ72" s="346"/>
      <c r="GMR72" s="346"/>
      <c r="GMS72" s="346"/>
      <c r="GMT72" s="346"/>
      <c r="GMU72" s="346"/>
      <c r="GMV72" s="346"/>
      <c r="GMW72" s="346"/>
      <c r="GMX72" s="346"/>
      <c r="GMY72" s="346"/>
      <c r="GMZ72" s="346"/>
      <c r="GNA72" s="346"/>
      <c r="GNB72" s="346"/>
      <c r="GNC72" s="346"/>
      <c r="GND72" s="346"/>
      <c r="GNE72" s="346"/>
      <c r="GNF72" s="346"/>
      <c r="GNG72" s="346"/>
      <c r="GNH72" s="346"/>
      <c r="GNI72" s="346"/>
      <c r="GNJ72" s="346"/>
      <c r="GNK72" s="346"/>
      <c r="GNL72" s="346"/>
      <c r="GNM72" s="346"/>
      <c r="GNN72" s="346"/>
      <c r="GNO72" s="346"/>
      <c r="GNP72" s="346"/>
      <c r="GNQ72" s="346"/>
      <c r="GNR72" s="346"/>
      <c r="GNS72" s="346"/>
      <c r="GNT72" s="346"/>
      <c r="GNU72" s="346"/>
      <c r="GNV72" s="346"/>
      <c r="GNW72" s="346"/>
      <c r="GNX72" s="346"/>
      <c r="GNY72" s="346"/>
      <c r="GNZ72" s="346"/>
      <c r="GOA72" s="346"/>
      <c r="GOB72" s="346"/>
      <c r="GOC72" s="346"/>
      <c r="GOD72" s="346"/>
      <c r="GOE72" s="346"/>
      <c r="GOF72" s="346"/>
      <c r="GOG72" s="346"/>
      <c r="GOH72" s="346"/>
      <c r="GOI72" s="346"/>
      <c r="GOJ72" s="346"/>
      <c r="GOK72" s="346"/>
      <c r="GOL72" s="346"/>
      <c r="GOM72" s="346"/>
      <c r="GON72" s="346"/>
      <c r="GOO72" s="346"/>
      <c r="GOP72" s="346"/>
      <c r="GOQ72" s="346"/>
      <c r="GOR72" s="346"/>
      <c r="GOS72" s="346"/>
      <c r="GOT72" s="346"/>
      <c r="GOU72" s="346"/>
      <c r="GOV72" s="346"/>
      <c r="GOW72" s="346"/>
      <c r="GOX72" s="346"/>
      <c r="GOY72" s="346"/>
      <c r="GOZ72" s="346"/>
      <c r="GPA72" s="346"/>
      <c r="GPB72" s="346"/>
      <c r="GPC72" s="346"/>
      <c r="GPD72" s="346"/>
      <c r="GPE72" s="346"/>
      <c r="GPF72" s="346"/>
      <c r="GPG72" s="346"/>
      <c r="GPH72" s="346"/>
      <c r="GPI72" s="346"/>
      <c r="GPJ72" s="346"/>
      <c r="GPK72" s="346"/>
      <c r="GPL72" s="346"/>
      <c r="GPM72" s="346"/>
      <c r="GPN72" s="346"/>
      <c r="GPO72" s="346"/>
      <c r="GPP72" s="346"/>
      <c r="GPQ72" s="346"/>
      <c r="GPR72" s="346"/>
      <c r="GPS72" s="346"/>
      <c r="GPT72" s="346"/>
      <c r="GPU72" s="346"/>
      <c r="GPV72" s="346"/>
      <c r="GPW72" s="346"/>
      <c r="GPX72" s="346"/>
      <c r="GPY72" s="346"/>
      <c r="GPZ72" s="346"/>
      <c r="GQA72" s="346"/>
      <c r="GQB72" s="346"/>
      <c r="GQC72" s="346"/>
      <c r="GQD72" s="346"/>
      <c r="GQE72" s="346"/>
      <c r="GQF72" s="346"/>
      <c r="GQG72" s="346"/>
      <c r="GQH72" s="346"/>
      <c r="GQI72" s="346"/>
      <c r="GQJ72" s="346"/>
      <c r="GQK72" s="346"/>
      <c r="GQL72" s="346"/>
      <c r="GQM72" s="346"/>
      <c r="GQN72" s="346"/>
      <c r="GQO72" s="346"/>
      <c r="GQP72" s="346"/>
      <c r="GQQ72" s="346"/>
      <c r="GQR72" s="346"/>
      <c r="GQS72" s="346"/>
      <c r="GQT72" s="346"/>
      <c r="GQU72" s="346"/>
      <c r="GQV72" s="346"/>
      <c r="GQW72" s="346"/>
      <c r="GQX72" s="346"/>
      <c r="GQY72" s="346"/>
      <c r="GQZ72" s="346"/>
      <c r="GRA72" s="346"/>
      <c r="GRB72" s="346"/>
      <c r="GRC72" s="346"/>
      <c r="GRD72" s="346"/>
      <c r="GRE72" s="346"/>
      <c r="GRF72" s="346"/>
      <c r="GRG72" s="346"/>
      <c r="GRH72" s="346"/>
      <c r="GRI72" s="346"/>
      <c r="GRJ72" s="346"/>
      <c r="GRK72" s="346"/>
      <c r="GRL72" s="346"/>
      <c r="GRM72" s="346"/>
      <c r="GRN72" s="346"/>
      <c r="GRO72" s="346"/>
      <c r="GRP72" s="346"/>
      <c r="GRQ72" s="346"/>
      <c r="GRR72" s="346"/>
      <c r="GRS72" s="346"/>
      <c r="GRT72" s="346"/>
      <c r="GRU72" s="346"/>
      <c r="GRV72" s="346"/>
      <c r="GRW72" s="346"/>
      <c r="GRX72" s="346"/>
      <c r="GRY72" s="346"/>
      <c r="GRZ72" s="346"/>
      <c r="GSA72" s="346"/>
      <c r="GSB72" s="346"/>
      <c r="GSC72" s="346"/>
      <c r="GSD72" s="346"/>
      <c r="GSE72" s="346"/>
      <c r="GSF72" s="346"/>
      <c r="GSG72" s="346"/>
      <c r="GSH72" s="346"/>
      <c r="GSI72" s="346"/>
      <c r="GSJ72" s="346"/>
      <c r="GSK72" s="346"/>
      <c r="GSL72" s="346"/>
      <c r="GSM72" s="346"/>
      <c r="GSN72" s="346"/>
      <c r="GSO72" s="346"/>
      <c r="GSP72" s="346"/>
      <c r="GSQ72" s="346"/>
      <c r="GSR72" s="346"/>
      <c r="GSS72" s="346"/>
      <c r="GST72" s="346"/>
      <c r="GSU72" s="346"/>
      <c r="GSV72" s="346"/>
      <c r="GSW72" s="346"/>
      <c r="GSX72" s="346"/>
      <c r="GSY72" s="346"/>
      <c r="GSZ72" s="346"/>
      <c r="GTA72" s="346"/>
      <c r="GTB72" s="346"/>
      <c r="GTC72" s="346"/>
      <c r="GTD72" s="346"/>
      <c r="GTE72" s="346"/>
      <c r="GTF72" s="346"/>
      <c r="GTG72" s="346"/>
      <c r="GTH72" s="346"/>
      <c r="GTI72" s="346"/>
      <c r="GTJ72" s="346"/>
      <c r="GTK72" s="346"/>
      <c r="GTL72" s="346"/>
      <c r="GTM72" s="346"/>
      <c r="GTN72" s="346"/>
      <c r="GTO72" s="346"/>
      <c r="GTP72" s="346"/>
      <c r="GTQ72" s="346"/>
      <c r="GTR72" s="346"/>
      <c r="GTS72" s="346"/>
      <c r="GTT72" s="346"/>
      <c r="GTU72" s="346"/>
      <c r="GTV72" s="346"/>
      <c r="GTW72" s="346"/>
      <c r="GTX72" s="346"/>
      <c r="GTY72" s="346"/>
      <c r="GTZ72" s="346"/>
      <c r="GUA72" s="346"/>
      <c r="GUB72" s="346"/>
      <c r="GUC72" s="346"/>
      <c r="GUD72" s="346"/>
      <c r="GUE72" s="346"/>
      <c r="GUF72" s="346"/>
      <c r="GUG72" s="346"/>
      <c r="GUH72" s="346"/>
      <c r="GUI72" s="346"/>
      <c r="GUJ72" s="346"/>
      <c r="GUK72" s="346"/>
      <c r="GUL72" s="346"/>
      <c r="GUM72" s="346"/>
      <c r="GUN72" s="346"/>
      <c r="GUO72" s="346"/>
      <c r="GUP72" s="346"/>
      <c r="GUQ72" s="346"/>
      <c r="GUR72" s="346"/>
      <c r="GUS72" s="346"/>
      <c r="GUT72" s="346"/>
      <c r="GUU72" s="346"/>
      <c r="GUV72" s="346"/>
      <c r="GUW72" s="346"/>
      <c r="GUX72" s="346"/>
      <c r="GUY72" s="346"/>
      <c r="GUZ72" s="346"/>
      <c r="GVA72" s="346"/>
      <c r="GVB72" s="346"/>
      <c r="GVC72" s="346"/>
      <c r="GVD72" s="346"/>
      <c r="GVE72" s="346"/>
      <c r="GVF72" s="346"/>
      <c r="GVG72" s="346"/>
      <c r="GVH72" s="346"/>
      <c r="GVI72" s="346"/>
      <c r="GVJ72" s="346"/>
      <c r="GVK72" s="346"/>
      <c r="GVL72" s="346"/>
      <c r="GVM72" s="346"/>
      <c r="GVN72" s="346"/>
      <c r="GVO72" s="346"/>
      <c r="GVP72" s="346"/>
      <c r="GVQ72" s="346"/>
      <c r="GVR72" s="346"/>
      <c r="GVS72" s="346"/>
      <c r="GVT72" s="346"/>
      <c r="GVU72" s="346"/>
      <c r="GVV72" s="346"/>
      <c r="GVW72" s="346"/>
      <c r="GVX72" s="346"/>
      <c r="GVY72" s="346"/>
      <c r="GVZ72" s="346"/>
      <c r="GWA72" s="346"/>
      <c r="GWB72" s="346"/>
      <c r="GWC72" s="346"/>
      <c r="GWD72" s="346"/>
      <c r="GWE72" s="346"/>
      <c r="GWF72" s="346"/>
      <c r="GWG72" s="346"/>
      <c r="GWH72" s="346"/>
      <c r="GWI72" s="346"/>
      <c r="GWJ72" s="346"/>
      <c r="GWK72" s="346"/>
      <c r="GWL72" s="346"/>
      <c r="GWM72" s="346"/>
      <c r="GWN72" s="346"/>
      <c r="GWO72" s="346"/>
      <c r="GWP72" s="346"/>
      <c r="GWQ72" s="346"/>
      <c r="GWR72" s="346"/>
      <c r="GWS72" s="346"/>
      <c r="GWT72" s="346"/>
      <c r="GWU72" s="346"/>
      <c r="GWV72" s="346"/>
      <c r="GWW72" s="346"/>
      <c r="GWX72" s="346"/>
      <c r="GWY72" s="346"/>
      <c r="GWZ72" s="346"/>
      <c r="GXA72" s="346"/>
      <c r="GXB72" s="346"/>
      <c r="GXC72" s="346"/>
      <c r="GXD72" s="346"/>
      <c r="GXE72" s="346"/>
      <c r="GXF72" s="346"/>
      <c r="GXG72" s="346"/>
      <c r="GXH72" s="346"/>
      <c r="GXI72" s="346"/>
      <c r="GXJ72" s="346"/>
      <c r="GXK72" s="346"/>
      <c r="GXL72" s="346"/>
      <c r="GXM72" s="346"/>
      <c r="GXN72" s="346"/>
      <c r="GXO72" s="346"/>
      <c r="GXP72" s="346"/>
      <c r="GXQ72" s="346"/>
      <c r="GXR72" s="346"/>
      <c r="GXS72" s="346"/>
      <c r="GXT72" s="346"/>
      <c r="GXU72" s="346"/>
      <c r="GXV72" s="346"/>
      <c r="GXW72" s="346"/>
      <c r="GXX72" s="346"/>
      <c r="GXY72" s="346"/>
      <c r="GXZ72" s="346"/>
      <c r="GYA72" s="346"/>
      <c r="GYB72" s="346"/>
      <c r="GYC72" s="346"/>
      <c r="GYD72" s="346"/>
      <c r="GYE72" s="346"/>
      <c r="GYF72" s="346"/>
      <c r="GYG72" s="346"/>
      <c r="GYH72" s="346"/>
      <c r="GYI72" s="346"/>
      <c r="GYJ72" s="346"/>
      <c r="GYK72" s="346"/>
      <c r="GYL72" s="346"/>
      <c r="GYM72" s="346"/>
      <c r="GYN72" s="346"/>
      <c r="GYO72" s="346"/>
      <c r="GYP72" s="346"/>
      <c r="GYQ72" s="346"/>
      <c r="GYR72" s="346"/>
      <c r="GYS72" s="346"/>
      <c r="GYT72" s="346"/>
      <c r="GYU72" s="346"/>
      <c r="GYV72" s="346"/>
      <c r="GYW72" s="346"/>
      <c r="GYX72" s="346"/>
      <c r="GYY72" s="346"/>
      <c r="GYZ72" s="346"/>
      <c r="GZA72" s="346"/>
      <c r="GZB72" s="346"/>
      <c r="GZC72" s="346"/>
      <c r="GZD72" s="346"/>
      <c r="GZE72" s="346"/>
      <c r="GZF72" s="346"/>
      <c r="GZG72" s="346"/>
      <c r="GZH72" s="346"/>
      <c r="GZI72" s="346"/>
      <c r="GZJ72" s="346"/>
      <c r="GZK72" s="346"/>
      <c r="GZL72" s="346"/>
      <c r="GZM72" s="346"/>
      <c r="GZN72" s="346"/>
      <c r="GZO72" s="346"/>
      <c r="GZP72" s="346"/>
      <c r="GZQ72" s="346"/>
      <c r="GZR72" s="346"/>
      <c r="GZS72" s="346"/>
      <c r="GZT72" s="346"/>
      <c r="GZU72" s="346"/>
      <c r="GZV72" s="346"/>
      <c r="GZW72" s="346"/>
      <c r="GZX72" s="346"/>
      <c r="GZY72" s="346"/>
      <c r="GZZ72" s="346"/>
      <c r="HAA72" s="346"/>
      <c r="HAB72" s="346"/>
      <c r="HAC72" s="346"/>
      <c r="HAD72" s="346"/>
      <c r="HAE72" s="346"/>
      <c r="HAF72" s="346"/>
      <c r="HAG72" s="346"/>
      <c r="HAH72" s="346"/>
      <c r="HAI72" s="346"/>
      <c r="HAJ72" s="346"/>
      <c r="HAK72" s="346"/>
      <c r="HAL72" s="346"/>
      <c r="HAM72" s="346"/>
      <c r="HAN72" s="346"/>
      <c r="HAO72" s="346"/>
      <c r="HAP72" s="346"/>
      <c r="HAQ72" s="346"/>
      <c r="HAR72" s="346"/>
      <c r="HAS72" s="346"/>
      <c r="HAT72" s="346"/>
      <c r="HAU72" s="346"/>
      <c r="HAV72" s="346"/>
      <c r="HAW72" s="346"/>
      <c r="HAX72" s="346"/>
      <c r="HAY72" s="346"/>
      <c r="HAZ72" s="346"/>
      <c r="HBA72" s="346"/>
      <c r="HBB72" s="346"/>
      <c r="HBC72" s="346"/>
      <c r="HBD72" s="346"/>
      <c r="HBE72" s="346"/>
      <c r="HBF72" s="346"/>
      <c r="HBG72" s="346"/>
      <c r="HBH72" s="346"/>
      <c r="HBI72" s="346"/>
      <c r="HBJ72" s="346"/>
      <c r="HBK72" s="346"/>
      <c r="HBL72" s="346"/>
      <c r="HBM72" s="346"/>
      <c r="HBN72" s="346"/>
      <c r="HBO72" s="346"/>
      <c r="HBP72" s="346"/>
      <c r="HBQ72" s="346"/>
      <c r="HBR72" s="346"/>
      <c r="HBS72" s="346"/>
      <c r="HBT72" s="346"/>
      <c r="HBU72" s="346"/>
      <c r="HBV72" s="346"/>
      <c r="HBW72" s="346"/>
      <c r="HBX72" s="346"/>
      <c r="HBY72" s="346"/>
      <c r="HBZ72" s="346"/>
      <c r="HCA72" s="346"/>
      <c r="HCB72" s="346"/>
      <c r="HCC72" s="346"/>
      <c r="HCD72" s="346"/>
      <c r="HCE72" s="346"/>
      <c r="HCF72" s="346"/>
      <c r="HCG72" s="346"/>
      <c r="HCH72" s="346"/>
      <c r="HCI72" s="346"/>
      <c r="HCJ72" s="346"/>
      <c r="HCK72" s="346"/>
      <c r="HCL72" s="346"/>
      <c r="HCM72" s="346"/>
      <c r="HCN72" s="346"/>
      <c r="HCO72" s="346"/>
      <c r="HCP72" s="346"/>
      <c r="HCQ72" s="346"/>
      <c r="HCR72" s="346"/>
      <c r="HCS72" s="346"/>
      <c r="HCT72" s="346"/>
      <c r="HCU72" s="346"/>
      <c r="HCV72" s="346"/>
      <c r="HCW72" s="346"/>
      <c r="HCX72" s="346"/>
      <c r="HCY72" s="346"/>
      <c r="HCZ72" s="346"/>
      <c r="HDA72" s="346"/>
      <c r="HDB72" s="346"/>
      <c r="HDC72" s="346"/>
      <c r="HDD72" s="346"/>
      <c r="HDE72" s="346"/>
      <c r="HDF72" s="346"/>
      <c r="HDG72" s="346"/>
      <c r="HDH72" s="346"/>
      <c r="HDI72" s="346"/>
      <c r="HDJ72" s="346"/>
      <c r="HDK72" s="346"/>
      <c r="HDL72" s="346"/>
      <c r="HDM72" s="346"/>
      <c r="HDN72" s="346"/>
      <c r="HDO72" s="346"/>
      <c r="HDP72" s="346"/>
      <c r="HDQ72" s="346"/>
      <c r="HDR72" s="346"/>
      <c r="HDS72" s="346"/>
      <c r="HDT72" s="346"/>
      <c r="HDU72" s="346"/>
      <c r="HDV72" s="346"/>
      <c r="HDW72" s="346"/>
      <c r="HDX72" s="346"/>
      <c r="HDY72" s="346"/>
      <c r="HDZ72" s="346"/>
      <c r="HEA72" s="346"/>
      <c r="HEB72" s="346"/>
      <c r="HEC72" s="346"/>
      <c r="HED72" s="346"/>
      <c r="HEE72" s="346"/>
      <c r="HEF72" s="346"/>
      <c r="HEG72" s="346"/>
      <c r="HEH72" s="346"/>
      <c r="HEI72" s="346"/>
      <c r="HEJ72" s="346"/>
      <c r="HEK72" s="346"/>
      <c r="HEL72" s="346"/>
      <c r="HEM72" s="346"/>
      <c r="HEN72" s="346"/>
      <c r="HEO72" s="346"/>
      <c r="HEP72" s="346"/>
      <c r="HEQ72" s="346"/>
      <c r="HER72" s="346"/>
      <c r="HES72" s="346"/>
      <c r="HET72" s="346"/>
      <c r="HEU72" s="346"/>
      <c r="HEV72" s="346"/>
      <c r="HEW72" s="346"/>
      <c r="HEX72" s="346"/>
      <c r="HEY72" s="346"/>
      <c r="HEZ72" s="346"/>
      <c r="HFA72" s="346"/>
      <c r="HFB72" s="346"/>
      <c r="HFC72" s="346"/>
      <c r="HFD72" s="346"/>
      <c r="HFE72" s="346"/>
      <c r="HFF72" s="346"/>
      <c r="HFG72" s="346"/>
      <c r="HFH72" s="346"/>
      <c r="HFI72" s="346"/>
      <c r="HFJ72" s="346"/>
      <c r="HFK72" s="346"/>
      <c r="HFL72" s="346"/>
      <c r="HFM72" s="346"/>
      <c r="HFN72" s="346"/>
      <c r="HFO72" s="346"/>
      <c r="HFP72" s="346"/>
      <c r="HFQ72" s="346"/>
      <c r="HFR72" s="346"/>
      <c r="HFS72" s="346"/>
      <c r="HFT72" s="346"/>
      <c r="HFU72" s="346"/>
      <c r="HFV72" s="346"/>
      <c r="HFW72" s="346"/>
      <c r="HFX72" s="346"/>
      <c r="HFY72" s="346"/>
      <c r="HFZ72" s="346"/>
      <c r="HGA72" s="346"/>
      <c r="HGB72" s="346"/>
      <c r="HGC72" s="346"/>
      <c r="HGD72" s="346"/>
      <c r="HGE72" s="346"/>
      <c r="HGF72" s="346"/>
      <c r="HGG72" s="346"/>
      <c r="HGH72" s="346"/>
      <c r="HGI72" s="346"/>
      <c r="HGJ72" s="346"/>
      <c r="HGK72" s="346"/>
      <c r="HGL72" s="346"/>
      <c r="HGM72" s="346"/>
      <c r="HGN72" s="346"/>
      <c r="HGO72" s="346"/>
      <c r="HGP72" s="346"/>
      <c r="HGQ72" s="346"/>
      <c r="HGR72" s="346"/>
      <c r="HGS72" s="346"/>
      <c r="HGT72" s="346"/>
      <c r="HGU72" s="346"/>
      <c r="HGV72" s="346"/>
      <c r="HGW72" s="346"/>
      <c r="HGX72" s="346"/>
      <c r="HGY72" s="346"/>
      <c r="HGZ72" s="346"/>
      <c r="HHA72" s="346"/>
      <c r="HHB72" s="346"/>
      <c r="HHC72" s="346"/>
      <c r="HHD72" s="346"/>
      <c r="HHE72" s="346"/>
      <c r="HHF72" s="346"/>
      <c r="HHG72" s="346"/>
      <c r="HHH72" s="346"/>
      <c r="HHI72" s="346"/>
      <c r="HHJ72" s="346"/>
      <c r="HHK72" s="346"/>
      <c r="HHL72" s="346"/>
      <c r="HHM72" s="346"/>
      <c r="HHN72" s="346"/>
      <c r="HHO72" s="346"/>
      <c r="HHP72" s="346"/>
      <c r="HHQ72" s="346"/>
      <c r="HHR72" s="346"/>
      <c r="HHS72" s="346"/>
    </row>
    <row r="73" spans="1:5635" s="263" customFormat="1" ht="10" x14ac:dyDescent="0.2">
      <c r="A73" s="417"/>
      <c r="B73" s="349" t="s">
        <v>128</v>
      </c>
      <c r="C73" s="350"/>
      <c r="D73" s="350"/>
      <c r="E73" s="350"/>
      <c r="F73" s="350"/>
      <c r="G73" s="350"/>
      <c r="H73" s="350"/>
      <c r="I73" s="350"/>
      <c r="J73" s="350"/>
      <c r="K73" s="350"/>
      <c r="L73" s="350"/>
      <c r="M73" s="350"/>
      <c r="N73" s="350"/>
      <c r="O73" s="350"/>
      <c r="P73" s="350"/>
      <c r="Q73" s="350"/>
      <c r="R73" s="350"/>
      <c r="S73" s="350"/>
      <c r="T73" s="350"/>
      <c r="U73" s="350"/>
      <c r="V73" s="350"/>
      <c r="W73" s="350"/>
      <c r="X73" s="350"/>
      <c r="Y73" s="350"/>
      <c r="Z73" s="350">
        <v>0.64133499999999999</v>
      </c>
      <c r="AA73" s="350">
        <v>0.73949600000000004</v>
      </c>
      <c r="AB73" s="350">
        <v>0.73325548419384434</v>
      </c>
      <c r="AC73" s="350">
        <v>0.64317106625983256</v>
      </c>
      <c r="AD73" s="350">
        <v>0.60463800000000001</v>
      </c>
      <c r="AE73" s="350">
        <v>0.57653399999999999</v>
      </c>
      <c r="AF73" s="350"/>
      <c r="AG73" s="350"/>
      <c r="AH73" s="350"/>
      <c r="AI73" s="350"/>
      <c r="AJ73" s="350"/>
      <c r="AK73" s="350"/>
      <c r="AL73" s="350"/>
      <c r="AM73" s="350"/>
      <c r="AN73" s="350"/>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c r="DY73" s="346"/>
      <c r="DZ73" s="346"/>
      <c r="EA73" s="346"/>
      <c r="EB73" s="346"/>
      <c r="EC73" s="346"/>
      <c r="ED73" s="346"/>
      <c r="EE73" s="346"/>
      <c r="EF73" s="346"/>
      <c r="EG73" s="346"/>
      <c r="EH73" s="346"/>
      <c r="EI73" s="346"/>
      <c r="EJ73" s="346"/>
      <c r="EK73" s="346"/>
      <c r="EL73" s="346"/>
      <c r="EM73" s="346"/>
      <c r="EN73" s="346"/>
      <c r="EO73" s="346"/>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346"/>
      <c r="FV73" s="346"/>
      <c r="FW73" s="346"/>
      <c r="FX73" s="346"/>
      <c r="FY73" s="346"/>
      <c r="FZ73" s="346"/>
      <c r="GA73" s="346"/>
      <c r="GB73" s="346"/>
      <c r="GC73" s="346"/>
      <c r="GD73" s="346"/>
      <c r="GE73" s="346"/>
      <c r="GF73" s="346"/>
      <c r="GG73" s="346"/>
      <c r="GH73" s="346"/>
      <c r="GI73" s="346"/>
      <c r="GJ73" s="346"/>
      <c r="GK73" s="346"/>
      <c r="GL73" s="346"/>
      <c r="GM73" s="346"/>
      <c r="GN73" s="346"/>
      <c r="GO73" s="346"/>
      <c r="GP73" s="346"/>
      <c r="GQ73" s="346"/>
      <c r="GR73" s="346"/>
      <c r="GS73" s="346"/>
      <c r="GT73" s="346"/>
      <c r="GU73" s="346"/>
      <c r="GV73" s="346"/>
      <c r="GW73" s="346"/>
      <c r="GX73" s="346"/>
      <c r="GY73" s="346"/>
      <c r="GZ73" s="346"/>
      <c r="HA73" s="346"/>
      <c r="HB73" s="346"/>
      <c r="HC73" s="346"/>
      <c r="HD73" s="346"/>
      <c r="HE73" s="346"/>
      <c r="HF73" s="346"/>
      <c r="HG73" s="346"/>
      <c r="HH73" s="346"/>
      <c r="HI73" s="346"/>
      <c r="HJ73" s="346"/>
      <c r="HK73" s="346"/>
      <c r="HL73" s="346"/>
      <c r="HM73" s="346"/>
      <c r="HN73" s="346"/>
      <c r="HO73" s="346"/>
      <c r="HP73" s="346"/>
      <c r="HQ73" s="346"/>
      <c r="HR73" s="346"/>
      <c r="HS73" s="346"/>
      <c r="HT73" s="346"/>
      <c r="HU73" s="346"/>
      <c r="HV73" s="346"/>
      <c r="HW73" s="346"/>
      <c r="HX73" s="346"/>
      <c r="HY73" s="346"/>
      <c r="HZ73" s="346"/>
      <c r="IA73" s="346"/>
      <c r="IB73" s="346"/>
      <c r="IC73" s="346"/>
      <c r="ID73" s="346"/>
      <c r="IE73" s="346"/>
      <c r="IF73" s="346"/>
      <c r="IG73" s="346"/>
      <c r="IH73" s="346"/>
      <c r="II73" s="346"/>
      <c r="IJ73" s="346"/>
      <c r="IK73" s="346"/>
      <c r="IL73" s="346"/>
      <c r="IM73" s="346"/>
      <c r="IN73" s="346"/>
      <c r="IO73" s="346"/>
      <c r="IP73" s="346"/>
      <c r="IQ73" s="346"/>
      <c r="IR73" s="346"/>
      <c r="IS73" s="346"/>
      <c r="IT73" s="346"/>
      <c r="IU73" s="346"/>
      <c r="IV73" s="346"/>
      <c r="IW73" s="346"/>
      <c r="IX73" s="346"/>
      <c r="IY73" s="346"/>
      <c r="IZ73" s="346"/>
      <c r="JA73" s="346"/>
      <c r="JB73" s="346"/>
      <c r="JC73" s="346"/>
      <c r="JD73" s="346"/>
      <c r="JE73" s="346"/>
      <c r="JF73" s="346"/>
      <c r="JG73" s="346"/>
      <c r="JH73" s="346"/>
      <c r="JI73" s="346"/>
      <c r="JJ73" s="346"/>
      <c r="JK73" s="346"/>
      <c r="JL73" s="346"/>
      <c r="JM73" s="346"/>
      <c r="JN73" s="346"/>
      <c r="JO73" s="346"/>
      <c r="JP73" s="346"/>
      <c r="JQ73" s="346"/>
      <c r="JR73" s="346"/>
      <c r="JS73" s="346"/>
      <c r="JT73" s="346"/>
      <c r="JU73" s="346"/>
      <c r="JV73" s="346"/>
      <c r="JW73" s="346"/>
      <c r="JX73" s="346"/>
      <c r="JY73" s="346"/>
      <c r="JZ73" s="346"/>
      <c r="KA73" s="346"/>
      <c r="KB73" s="346"/>
      <c r="KC73" s="346"/>
      <c r="KD73" s="346"/>
      <c r="KE73" s="346"/>
      <c r="KF73" s="346"/>
      <c r="KG73" s="346"/>
      <c r="KH73" s="346"/>
      <c r="KI73" s="346"/>
      <c r="KJ73" s="346"/>
      <c r="KK73" s="346"/>
      <c r="KL73" s="346"/>
      <c r="KM73" s="346"/>
      <c r="KN73" s="346"/>
      <c r="KO73" s="346"/>
      <c r="KP73" s="346"/>
      <c r="KQ73" s="346"/>
      <c r="KR73" s="346"/>
      <c r="KS73" s="346"/>
      <c r="KT73" s="346"/>
      <c r="KU73" s="346"/>
      <c r="KV73" s="346"/>
      <c r="KW73" s="346"/>
      <c r="KX73" s="346"/>
      <c r="KY73" s="346"/>
      <c r="KZ73" s="346"/>
      <c r="LA73" s="346"/>
      <c r="LB73" s="346"/>
      <c r="LC73" s="346"/>
      <c r="LD73" s="346"/>
      <c r="LE73" s="346"/>
      <c r="LF73" s="346"/>
      <c r="LG73" s="346"/>
      <c r="LH73" s="346"/>
      <c r="LI73" s="346"/>
      <c r="LJ73" s="346"/>
      <c r="LK73" s="346"/>
      <c r="LL73" s="346"/>
      <c r="LM73" s="346"/>
      <c r="LN73" s="346"/>
      <c r="LO73" s="346"/>
      <c r="LP73" s="346"/>
      <c r="LQ73" s="346"/>
      <c r="LR73" s="346"/>
      <c r="LS73" s="346"/>
      <c r="LT73" s="346"/>
      <c r="LU73" s="346"/>
      <c r="LV73" s="346"/>
      <c r="LW73" s="346"/>
      <c r="LX73" s="346"/>
      <c r="LY73" s="346"/>
      <c r="LZ73" s="346"/>
      <c r="MA73" s="346"/>
      <c r="MB73" s="346"/>
      <c r="MC73" s="346"/>
      <c r="MD73" s="346"/>
      <c r="ME73" s="346"/>
      <c r="MF73" s="346"/>
      <c r="MG73" s="346"/>
      <c r="MH73" s="346"/>
      <c r="MI73" s="346"/>
      <c r="MJ73" s="346"/>
      <c r="MK73" s="346"/>
      <c r="ML73" s="346"/>
      <c r="MM73" s="346"/>
      <c r="MN73" s="346"/>
      <c r="MO73" s="346"/>
      <c r="MP73" s="346"/>
      <c r="MQ73" s="346"/>
      <c r="MR73" s="346"/>
      <c r="MS73" s="346"/>
      <c r="MT73" s="346"/>
      <c r="MU73" s="346"/>
      <c r="MV73" s="346"/>
      <c r="MW73" s="346"/>
      <c r="MX73" s="346"/>
      <c r="MY73" s="346"/>
      <c r="MZ73" s="346"/>
      <c r="NA73" s="346"/>
      <c r="NB73" s="346"/>
      <c r="NC73" s="346"/>
      <c r="ND73" s="346"/>
      <c r="NE73" s="346"/>
      <c r="NF73" s="346"/>
      <c r="NG73" s="346"/>
      <c r="NH73" s="346"/>
      <c r="NI73" s="346"/>
      <c r="NJ73" s="346"/>
      <c r="NK73" s="346"/>
      <c r="NL73" s="346"/>
      <c r="NM73" s="346"/>
      <c r="NN73" s="346"/>
      <c r="NO73" s="346"/>
      <c r="NP73" s="346"/>
      <c r="NQ73" s="346"/>
      <c r="NR73" s="346"/>
      <c r="NS73" s="346"/>
      <c r="NT73" s="346"/>
      <c r="NU73" s="346"/>
      <c r="NV73" s="346"/>
      <c r="NW73" s="346"/>
      <c r="NX73" s="346"/>
      <c r="NY73" s="346"/>
      <c r="NZ73" s="346"/>
      <c r="OA73" s="346"/>
      <c r="OB73" s="346"/>
      <c r="OC73" s="346"/>
      <c r="OD73" s="346"/>
      <c r="OE73" s="346"/>
      <c r="OF73" s="346"/>
      <c r="OG73" s="346"/>
      <c r="OH73" s="346"/>
      <c r="OI73" s="346"/>
      <c r="OJ73" s="346"/>
      <c r="OK73" s="346"/>
      <c r="OL73" s="346"/>
      <c r="OM73" s="346"/>
      <c r="ON73" s="346"/>
      <c r="OO73" s="346"/>
      <c r="OP73" s="346"/>
      <c r="OQ73" s="346"/>
      <c r="OR73" s="346"/>
      <c r="OS73" s="346"/>
      <c r="OT73" s="346"/>
      <c r="OU73" s="346"/>
      <c r="OV73" s="346"/>
      <c r="OW73" s="346"/>
      <c r="OX73" s="346"/>
      <c r="OY73" s="346"/>
      <c r="OZ73" s="346"/>
      <c r="PA73" s="346"/>
      <c r="PB73" s="346"/>
      <c r="PC73" s="346"/>
      <c r="PD73" s="346"/>
      <c r="PE73" s="346"/>
      <c r="PF73" s="346"/>
      <c r="PG73" s="346"/>
      <c r="PH73" s="346"/>
      <c r="PI73" s="346"/>
      <c r="PJ73" s="346"/>
      <c r="PK73" s="346"/>
      <c r="PL73" s="346"/>
      <c r="PM73" s="346"/>
      <c r="PN73" s="346"/>
      <c r="PO73" s="346"/>
      <c r="PP73" s="346"/>
      <c r="PQ73" s="346"/>
      <c r="PR73" s="346"/>
      <c r="PS73" s="346"/>
      <c r="PT73" s="346"/>
      <c r="PU73" s="346"/>
      <c r="PV73" s="346"/>
      <c r="PW73" s="346"/>
      <c r="PX73" s="346"/>
      <c r="PY73" s="346"/>
      <c r="PZ73" s="346"/>
      <c r="QA73" s="346"/>
      <c r="QB73" s="346"/>
      <c r="QC73" s="346"/>
      <c r="QD73" s="346"/>
      <c r="QE73" s="346"/>
      <c r="QF73" s="346"/>
      <c r="QG73" s="346"/>
      <c r="QH73" s="346"/>
      <c r="QI73" s="346"/>
      <c r="QJ73" s="346"/>
      <c r="QK73" s="346"/>
      <c r="QL73" s="346"/>
      <c r="QM73" s="346"/>
      <c r="QN73" s="346"/>
      <c r="QO73" s="346"/>
      <c r="QP73" s="346"/>
      <c r="QQ73" s="346"/>
      <c r="QR73" s="346"/>
      <c r="QS73" s="346"/>
      <c r="QT73" s="346"/>
      <c r="QU73" s="346"/>
      <c r="QV73" s="346"/>
      <c r="QW73" s="346"/>
      <c r="QX73" s="346"/>
      <c r="QY73" s="346"/>
      <c r="QZ73" s="346"/>
      <c r="RA73" s="346"/>
      <c r="RB73" s="346"/>
      <c r="RC73" s="346"/>
      <c r="RD73" s="346"/>
      <c r="RE73" s="346"/>
      <c r="RF73" s="346"/>
      <c r="RG73" s="346"/>
      <c r="RH73" s="346"/>
      <c r="RI73" s="346"/>
      <c r="RJ73" s="346"/>
      <c r="RK73" s="346"/>
      <c r="RL73" s="346"/>
      <c r="RM73" s="346"/>
      <c r="RN73" s="346"/>
      <c r="RO73" s="346"/>
      <c r="RP73" s="346"/>
      <c r="RQ73" s="346"/>
      <c r="RR73" s="346"/>
      <c r="RS73" s="346"/>
      <c r="RT73" s="346"/>
      <c r="RU73" s="346"/>
      <c r="RV73" s="346"/>
      <c r="RW73" s="346"/>
      <c r="RX73" s="346"/>
      <c r="RY73" s="346"/>
      <c r="RZ73" s="346"/>
      <c r="SA73" s="346"/>
      <c r="SB73" s="346"/>
      <c r="SC73" s="346"/>
      <c r="SD73" s="346"/>
      <c r="SE73" s="346"/>
      <c r="SF73" s="346"/>
      <c r="SG73" s="346"/>
      <c r="SH73" s="346"/>
      <c r="SI73" s="346"/>
      <c r="SJ73" s="346"/>
      <c r="SK73" s="346"/>
      <c r="SL73" s="346"/>
      <c r="SM73" s="346"/>
      <c r="SN73" s="346"/>
      <c r="SO73" s="346"/>
      <c r="SP73" s="346"/>
      <c r="SQ73" s="346"/>
      <c r="SR73" s="346"/>
      <c r="SS73" s="346"/>
      <c r="ST73" s="346"/>
      <c r="SU73" s="346"/>
      <c r="SV73" s="346"/>
      <c r="SW73" s="346"/>
      <c r="SX73" s="346"/>
      <c r="SY73" s="346"/>
      <c r="SZ73" s="346"/>
      <c r="TA73" s="346"/>
      <c r="TB73" s="346"/>
      <c r="TC73" s="346"/>
      <c r="TD73" s="346"/>
      <c r="TE73" s="346"/>
      <c r="TF73" s="346"/>
      <c r="TG73" s="346"/>
      <c r="TH73" s="346"/>
      <c r="TI73" s="346"/>
      <c r="TJ73" s="346"/>
      <c r="TK73" s="346"/>
      <c r="TL73" s="346"/>
      <c r="TM73" s="346"/>
      <c r="TN73" s="346"/>
      <c r="TO73" s="346"/>
      <c r="TP73" s="346"/>
      <c r="TQ73" s="346"/>
      <c r="TR73" s="346"/>
      <c r="TS73" s="346"/>
      <c r="TT73" s="346"/>
      <c r="TU73" s="346"/>
      <c r="TV73" s="346"/>
      <c r="TW73" s="346"/>
      <c r="TX73" s="346"/>
      <c r="TY73" s="346"/>
      <c r="TZ73" s="346"/>
      <c r="UA73" s="346"/>
      <c r="UB73" s="346"/>
      <c r="UC73" s="346"/>
      <c r="UD73" s="346"/>
      <c r="UE73" s="346"/>
      <c r="UF73" s="346"/>
      <c r="UG73" s="346"/>
      <c r="UH73" s="346"/>
      <c r="UI73" s="346"/>
      <c r="UJ73" s="346"/>
      <c r="UK73" s="346"/>
      <c r="UL73" s="346"/>
      <c r="UM73" s="346"/>
      <c r="UN73" s="346"/>
      <c r="UO73" s="346"/>
      <c r="UP73" s="346"/>
      <c r="UQ73" s="346"/>
      <c r="UR73" s="346"/>
      <c r="US73" s="346"/>
      <c r="UT73" s="346"/>
      <c r="UU73" s="346"/>
      <c r="UV73" s="346"/>
      <c r="UW73" s="346"/>
      <c r="UX73" s="346"/>
      <c r="UY73" s="346"/>
      <c r="UZ73" s="346"/>
      <c r="VA73" s="346"/>
      <c r="VB73" s="346"/>
      <c r="VC73" s="346"/>
      <c r="VD73" s="346"/>
      <c r="VE73" s="346"/>
      <c r="VF73" s="346"/>
      <c r="VG73" s="346"/>
      <c r="VH73" s="346"/>
      <c r="VI73" s="346"/>
      <c r="VJ73" s="346"/>
      <c r="VK73" s="346"/>
      <c r="VL73" s="346"/>
      <c r="VM73" s="346"/>
      <c r="VN73" s="346"/>
      <c r="VO73" s="346"/>
      <c r="VP73" s="346"/>
      <c r="VQ73" s="346"/>
      <c r="VR73" s="346"/>
      <c r="VS73" s="346"/>
      <c r="VT73" s="346"/>
      <c r="VU73" s="346"/>
      <c r="VV73" s="346"/>
      <c r="VW73" s="346"/>
      <c r="VX73" s="346"/>
      <c r="VY73" s="346"/>
      <c r="VZ73" s="346"/>
      <c r="WA73" s="346"/>
      <c r="WB73" s="346"/>
      <c r="WC73" s="346"/>
      <c r="WD73" s="346"/>
      <c r="WE73" s="346"/>
      <c r="WF73" s="346"/>
      <c r="WG73" s="346"/>
      <c r="WH73" s="346"/>
      <c r="WI73" s="346"/>
      <c r="WJ73" s="346"/>
      <c r="WK73" s="346"/>
      <c r="WL73" s="346"/>
      <c r="WM73" s="346"/>
      <c r="WN73" s="346"/>
      <c r="WO73" s="346"/>
      <c r="WP73" s="346"/>
      <c r="WQ73" s="346"/>
      <c r="WR73" s="346"/>
      <c r="WS73" s="346"/>
      <c r="WT73" s="346"/>
      <c r="WU73" s="346"/>
      <c r="WV73" s="346"/>
      <c r="WW73" s="346"/>
      <c r="WX73" s="346"/>
      <c r="WY73" s="346"/>
      <c r="WZ73" s="346"/>
      <c r="XA73" s="346"/>
      <c r="XB73" s="346"/>
      <c r="XC73" s="346"/>
      <c r="XD73" s="346"/>
      <c r="XE73" s="346"/>
      <c r="XF73" s="346"/>
      <c r="XG73" s="346"/>
      <c r="XH73" s="346"/>
      <c r="XI73" s="346"/>
      <c r="XJ73" s="346"/>
      <c r="XK73" s="346"/>
      <c r="XL73" s="346"/>
      <c r="XM73" s="346"/>
      <c r="XN73" s="346"/>
      <c r="XO73" s="346"/>
      <c r="XP73" s="346"/>
      <c r="XQ73" s="346"/>
      <c r="XR73" s="346"/>
      <c r="XS73" s="346"/>
      <c r="XT73" s="346"/>
      <c r="XU73" s="346"/>
      <c r="XV73" s="346"/>
      <c r="XW73" s="346"/>
      <c r="XX73" s="346"/>
      <c r="XY73" s="346"/>
      <c r="XZ73" s="346"/>
      <c r="YA73" s="346"/>
      <c r="YB73" s="346"/>
      <c r="YC73" s="346"/>
      <c r="YD73" s="346"/>
      <c r="YE73" s="346"/>
      <c r="YF73" s="346"/>
      <c r="YG73" s="346"/>
      <c r="YH73" s="346"/>
      <c r="YI73" s="346"/>
      <c r="YJ73" s="346"/>
      <c r="YK73" s="346"/>
      <c r="YL73" s="346"/>
      <c r="YM73" s="346"/>
      <c r="YN73" s="346"/>
      <c r="YO73" s="346"/>
      <c r="YP73" s="346"/>
      <c r="YQ73" s="346"/>
      <c r="YR73" s="346"/>
      <c r="YS73" s="346"/>
      <c r="YT73" s="346"/>
      <c r="YU73" s="346"/>
      <c r="YV73" s="346"/>
      <c r="YW73" s="346"/>
      <c r="YX73" s="346"/>
      <c r="YY73" s="346"/>
      <c r="YZ73" s="346"/>
      <c r="ZA73" s="346"/>
      <c r="ZB73" s="346"/>
      <c r="ZC73" s="346"/>
      <c r="ZD73" s="346"/>
      <c r="ZE73" s="346"/>
      <c r="ZF73" s="346"/>
      <c r="ZG73" s="346"/>
      <c r="ZH73" s="346"/>
      <c r="ZI73" s="346"/>
      <c r="ZJ73" s="346"/>
      <c r="ZK73" s="346"/>
      <c r="ZL73" s="346"/>
      <c r="ZM73" s="346"/>
      <c r="ZN73" s="346"/>
      <c r="ZO73" s="346"/>
      <c r="ZP73" s="346"/>
      <c r="ZQ73" s="346"/>
      <c r="ZR73" s="346"/>
      <c r="ZS73" s="346"/>
      <c r="ZT73" s="346"/>
      <c r="ZU73" s="346"/>
      <c r="ZV73" s="346"/>
      <c r="ZW73" s="346"/>
      <c r="ZX73" s="346"/>
      <c r="ZY73" s="346"/>
      <c r="ZZ73" s="346"/>
      <c r="AAA73" s="346"/>
      <c r="AAB73" s="346"/>
      <c r="AAC73" s="346"/>
      <c r="AAD73" s="346"/>
      <c r="AAE73" s="346"/>
      <c r="AAF73" s="346"/>
      <c r="AAG73" s="346"/>
      <c r="AAH73" s="346"/>
      <c r="AAI73" s="346"/>
      <c r="AAJ73" s="346"/>
      <c r="AAK73" s="346"/>
      <c r="AAL73" s="346"/>
      <c r="AAM73" s="346"/>
      <c r="AAN73" s="346"/>
      <c r="AAO73" s="346"/>
      <c r="AAP73" s="346"/>
      <c r="AAQ73" s="346"/>
      <c r="AAR73" s="346"/>
      <c r="AAS73" s="346"/>
      <c r="AAT73" s="346"/>
      <c r="AAU73" s="346"/>
      <c r="AAV73" s="346"/>
      <c r="AAW73" s="346"/>
      <c r="AAX73" s="346"/>
      <c r="AAY73" s="346"/>
      <c r="AAZ73" s="346"/>
      <c r="ABA73" s="346"/>
      <c r="ABB73" s="346"/>
      <c r="ABC73" s="346"/>
      <c r="ABD73" s="346"/>
      <c r="ABE73" s="346"/>
      <c r="ABF73" s="346"/>
      <c r="ABG73" s="346"/>
      <c r="ABH73" s="346"/>
      <c r="ABI73" s="346"/>
      <c r="ABJ73" s="346"/>
      <c r="ABK73" s="346"/>
      <c r="ABL73" s="346"/>
      <c r="ABM73" s="346"/>
      <c r="ABN73" s="346"/>
      <c r="ABO73" s="346"/>
      <c r="ABP73" s="346"/>
      <c r="ABQ73" s="346"/>
      <c r="ABR73" s="346"/>
      <c r="ABS73" s="346"/>
      <c r="ABT73" s="346"/>
      <c r="ABU73" s="346"/>
      <c r="ABV73" s="346"/>
      <c r="ABW73" s="346"/>
      <c r="ABX73" s="346"/>
      <c r="ABY73" s="346"/>
      <c r="ABZ73" s="346"/>
      <c r="ACA73" s="346"/>
      <c r="ACB73" s="346"/>
      <c r="ACC73" s="346"/>
      <c r="ACD73" s="346"/>
      <c r="ACE73" s="346"/>
      <c r="ACF73" s="346"/>
      <c r="ACG73" s="346"/>
      <c r="ACH73" s="346"/>
      <c r="ACI73" s="346"/>
      <c r="ACJ73" s="346"/>
      <c r="ACK73" s="346"/>
      <c r="ACL73" s="346"/>
      <c r="ACM73" s="346"/>
      <c r="ACN73" s="346"/>
      <c r="ACO73" s="346"/>
      <c r="ACP73" s="346"/>
      <c r="ACQ73" s="346"/>
      <c r="ACR73" s="346"/>
      <c r="ACS73" s="346"/>
      <c r="ACT73" s="346"/>
      <c r="ACU73" s="346"/>
      <c r="ACV73" s="346"/>
      <c r="ACW73" s="346"/>
      <c r="ACX73" s="346"/>
      <c r="ACY73" s="346"/>
      <c r="ACZ73" s="346"/>
      <c r="ADA73" s="346"/>
      <c r="ADB73" s="346"/>
      <c r="ADC73" s="346"/>
      <c r="ADD73" s="346"/>
      <c r="ADE73" s="346"/>
      <c r="ADF73" s="346"/>
      <c r="ADG73" s="346"/>
      <c r="ADH73" s="346"/>
      <c r="ADI73" s="346"/>
      <c r="ADJ73" s="346"/>
      <c r="ADK73" s="346"/>
      <c r="ADL73" s="346"/>
      <c r="ADM73" s="346"/>
      <c r="ADN73" s="346"/>
      <c r="ADO73" s="346"/>
      <c r="ADP73" s="346"/>
      <c r="ADQ73" s="346"/>
      <c r="ADR73" s="346"/>
      <c r="ADS73" s="346"/>
      <c r="ADT73" s="346"/>
      <c r="ADU73" s="346"/>
      <c r="ADV73" s="346"/>
      <c r="ADW73" s="346"/>
      <c r="ADX73" s="346"/>
      <c r="ADY73" s="346"/>
      <c r="ADZ73" s="346"/>
      <c r="AEA73" s="346"/>
      <c r="AEB73" s="346"/>
      <c r="AEC73" s="346"/>
      <c r="AED73" s="346"/>
      <c r="AEE73" s="346"/>
      <c r="AEF73" s="346"/>
      <c r="AEG73" s="346"/>
      <c r="AEH73" s="346"/>
      <c r="AEI73" s="346"/>
      <c r="AEJ73" s="346"/>
      <c r="AEK73" s="346"/>
      <c r="AEL73" s="346"/>
      <c r="AEM73" s="346"/>
      <c r="AEN73" s="346"/>
      <c r="AEO73" s="346"/>
      <c r="AEP73" s="346"/>
      <c r="AEQ73" s="346"/>
      <c r="AER73" s="346"/>
      <c r="AES73" s="346"/>
      <c r="AET73" s="346"/>
      <c r="AEU73" s="346"/>
      <c r="AEV73" s="346"/>
      <c r="AEW73" s="346"/>
      <c r="AEX73" s="346"/>
      <c r="AEY73" s="346"/>
      <c r="AEZ73" s="346"/>
      <c r="AFA73" s="346"/>
      <c r="AFB73" s="346"/>
      <c r="AFC73" s="346"/>
      <c r="AFD73" s="346"/>
      <c r="AFE73" s="346"/>
      <c r="AFF73" s="346"/>
      <c r="AFG73" s="346"/>
      <c r="AFH73" s="346"/>
      <c r="AFI73" s="346"/>
      <c r="AFJ73" s="346"/>
      <c r="AFK73" s="346"/>
      <c r="AFL73" s="346"/>
      <c r="AFM73" s="346"/>
      <c r="AFN73" s="346"/>
      <c r="AFO73" s="346"/>
      <c r="AFP73" s="346"/>
      <c r="AFQ73" s="346"/>
      <c r="AFR73" s="346"/>
      <c r="AFS73" s="346"/>
      <c r="AFT73" s="346"/>
      <c r="AFU73" s="346"/>
      <c r="AFV73" s="346"/>
      <c r="AFW73" s="346"/>
      <c r="AFX73" s="346"/>
      <c r="AFY73" s="346"/>
      <c r="AFZ73" s="346"/>
      <c r="AGA73" s="346"/>
      <c r="AGB73" s="346"/>
      <c r="AGC73" s="346"/>
      <c r="AGD73" s="346"/>
      <c r="AGE73" s="346"/>
      <c r="AGF73" s="346"/>
      <c r="AGG73" s="346"/>
      <c r="AGH73" s="346"/>
      <c r="AGI73" s="346"/>
      <c r="AGJ73" s="346"/>
      <c r="AGK73" s="346"/>
      <c r="AGL73" s="346"/>
      <c r="AGM73" s="346"/>
      <c r="AGN73" s="346"/>
      <c r="AGO73" s="346"/>
      <c r="AGP73" s="346"/>
      <c r="AGQ73" s="346"/>
      <c r="AGR73" s="346"/>
      <c r="AGS73" s="346"/>
      <c r="AGT73" s="346"/>
      <c r="AGU73" s="346"/>
      <c r="AGV73" s="346"/>
      <c r="AGW73" s="346"/>
      <c r="AGX73" s="346"/>
      <c r="AGY73" s="346"/>
      <c r="AGZ73" s="346"/>
      <c r="AHA73" s="346"/>
      <c r="AHB73" s="346"/>
      <c r="AHC73" s="346"/>
      <c r="AHD73" s="346"/>
      <c r="AHE73" s="346"/>
      <c r="AHF73" s="346"/>
      <c r="AHG73" s="346"/>
      <c r="AHH73" s="346"/>
      <c r="AHI73" s="346"/>
      <c r="AHJ73" s="346"/>
      <c r="AHK73" s="346"/>
      <c r="AHL73" s="346"/>
      <c r="AHM73" s="346"/>
      <c r="AHN73" s="346"/>
      <c r="AHO73" s="346"/>
      <c r="AHP73" s="346"/>
      <c r="AHQ73" s="346"/>
      <c r="AHR73" s="346"/>
      <c r="AHS73" s="346"/>
      <c r="AHT73" s="346"/>
      <c r="AHU73" s="346"/>
      <c r="AHV73" s="346"/>
      <c r="AHW73" s="346"/>
      <c r="AHX73" s="346"/>
      <c r="AHY73" s="346"/>
      <c r="AHZ73" s="346"/>
      <c r="AIA73" s="346"/>
      <c r="AIB73" s="346"/>
      <c r="AIC73" s="346"/>
      <c r="AID73" s="346"/>
      <c r="AIE73" s="346"/>
      <c r="AIF73" s="346"/>
      <c r="AIG73" s="346"/>
      <c r="AIH73" s="346"/>
      <c r="AII73" s="346"/>
      <c r="AIJ73" s="346"/>
      <c r="AIK73" s="346"/>
      <c r="AIL73" s="346"/>
      <c r="AIM73" s="346"/>
      <c r="AIN73" s="346"/>
      <c r="AIO73" s="346"/>
      <c r="AIP73" s="346"/>
      <c r="AIQ73" s="346"/>
      <c r="AIR73" s="346"/>
      <c r="AIS73" s="346"/>
      <c r="AIT73" s="346"/>
      <c r="AIU73" s="346"/>
      <c r="AIV73" s="346"/>
      <c r="AIW73" s="346"/>
      <c r="AIX73" s="346"/>
      <c r="AIY73" s="346"/>
      <c r="AIZ73" s="346"/>
      <c r="AJA73" s="346"/>
      <c r="AJB73" s="346"/>
      <c r="AJC73" s="346"/>
      <c r="AJD73" s="346"/>
      <c r="AJE73" s="346"/>
      <c r="AJF73" s="346"/>
      <c r="AJG73" s="346"/>
      <c r="AJH73" s="346"/>
      <c r="AJI73" s="346"/>
      <c r="AJJ73" s="346"/>
      <c r="AJK73" s="346"/>
      <c r="AJL73" s="346"/>
      <c r="AJM73" s="346"/>
      <c r="AJN73" s="346"/>
      <c r="AJO73" s="346"/>
      <c r="AJP73" s="346"/>
      <c r="AJQ73" s="346"/>
      <c r="AJR73" s="346"/>
      <c r="AJS73" s="346"/>
      <c r="AJT73" s="346"/>
      <c r="AJU73" s="346"/>
      <c r="AJV73" s="346"/>
      <c r="AJW73" s="346"/>
      <c r="AJX73" s="346"/>
      <c r="AJY73" s="346"/>
      <c r="AJZ73" s="346"/>
      <c r="AKA73" s="346"/>
      <c r="AKB73" s="346"/>
      <c r="AKC73" s="346"/>
      <c r="AKD73" s="346"/>
      <c r="AKE73" s="346"/>
      <c r="AKF73" s="346"/>
      <c r="AKG73" s="346"/>
      <c r="AKH73" s="346"/>
      <c r="AKI73" s="346"/>
      <c r="AKJ73" s="346"/>
      <c r="AKK73" s="346"/>
      <c r="AKL73" s="346"/>
      <c r="AKM73" s="346"/>
      <c r="AKN73" s="346"/>
      <c r="AKO73" s="346"/>
      <c r="AKP73" s="346"/>
      <c r="AKQ73" s="346"/>
      <c r="AKR73" s="346"/>
      <c r="AKS73" s="346"/>
      <c r="AKT73" s="346"/>
      <c r="AKU73" s="346"/>
      <c r="AKV73" s="346"/>
      <c r="AKW73" s="346"/>
      <c r="AKX73" s="346"/>
      <c r="AKY73" s="346"/>
      <c r="AKZ73" s="346"/>
      <c r="ALA73" s="346"/>
      <c r="ALB73" s="346"/>
      <c r="ALC73" s="346"/>
      <c r="ALD73" s="346"/>
      <c r="ALE73" s="346"/>
      <c r="ALF73" s="346"/>
      <c r="ALG73" s="346"/>
      <c r="ALH73" s="346"/>
      <c r="ALI73" s="346"/>
      <c r="ALJ73" s="346"/>
      <c r="ALK73" s="346"/>
      <c r="ALL73" s="346"/>
      <c r="ALM73" s="346"/>
      <c r="ALN73" s="346"/>
      <c r="ALO73" s="346"/>
      <c r="ALP73" s="346"/>
      <c r="ALQ73" s="346"/>
      <c r="ALR73" s="346"/>
      <c r="ALS73" s="346"/>
      <c r="ALT73" s="346"/>
      <c r="ALU73" s="346"/>
      <c r="ALV73" s="346"/>
      <c r="ALW73" s="346"/>
      <c r="ALX73" s="346"/>
      <c r="ALY73" s="346"/>
      <c r="ALZ73" s="346"/>
      <c r="AMA73" s="346"/>
      <c r="AMB73" s="346"/>
      <c r="AMC73" s="346"/>
      <c r="AMD73" s="346"/>
      <c r="AME73" s="346"/>
      <c r="AMF73" s="346"/>
      <c r="AMG73" s="346"/>
      <c r="AMH73" s="346"/>
      <c r="AMI73" s="346"/>
      <c r="AMJ73" s="346"/>
      <c r="AMK73" s="346"/>
      <c r="AML73" s="346"/>
      <c r="AMM73" s="346"/>
      <c r="AMN73" s="346"/>
      <c r="AMO73" s="346"/>
      <c r="AMP73" s="346"/>
      <c r="AMQ73" s="346"/>
      <c r="AMR73" s="346"/>
      <c r="AMS73" s="346"/>
      <c r="AMT73" s="346"/>
      <c r="AMU73" s="346"/>
      <c r="AMV73" s="346"/>
      <c r="AMW73" s="346"/>
      <c r="AMX73" s="346"/>
      <c r="AMY73" s="346"/>
      <c r="AMZ73" s="346"/>
      <c r="ANA73" s="346"/>
      <c r="ANB73" s="346"/>
      <c r="ANC73" s="346"/>
      <c r="AND73" s="346"/>
      <c r="ANE73" s="346"/>
      <c r="ANF73" s="346"/>
      <c r="ANG73" s="346"/>
      <c r="ANH73" s="346"/>
      <c r="ANI73" s="346"/>
      <c r="ANJ73" s="346"/>
      <c r="ANK73" s="346"/>
      <c r="ANL73" s="346"/>
      <c r="ANM73" s="346"/>
      <c r="ANN73" s="346"/>
      <c r="ANO73" s="346"/>
      <c r="ANP73" s="346"/>
      <c r="ANQ73" s="346"/>
      <c r="ANR73" s="346"/>
      <c r="ANS73" s="346"/>
      <c r="ANT73" s="346"/>
      <c r="ANU73" s="346"/>
      <c r="ANV73" s="346"/>
      <c r="ANW73" s="346"/>
      <c r="ANX73" s="346"/>
      <c r="ANY73" s="346"/>
      <c r="ANZ73" s="346"/>
      <c r="AOA73" s="346"/>
      <c r="AOB73" s="346"/>
      <c r="AOC73" s="346"/>
      <c r="AOD73" s="346"/>
      <c r="AOE73" s="346"/>
      <c r="AOF73" s="346"/>
      <c r="AOG73" s="346"/>
      <c r="AOH73" s="346"/>
      <c r="AOI73" s="346"/>
      <c r="AOJ73" s="346"/>
      <c r="AOK73" s="346"/>
      <c r="AOL73" s="346"/>
      <c r="AOM73" s="346"/>
      <c r="AON73" s="346"/>
      <c r="AOO73" s="346"/>
      <c r="AOP73" s="346"/>
      <c r="AOQ73" s="346"/>
      <c r="AOR73" s="346"/>
      <c r="AOS73" s="346"/>
      <c r="AOT73" s="346"/>
      <c r="AOU73" s="346"/>
      <c r="AOV73" s="346"/>
      <c r="AOW73" s="346"/>
      <c r="AOX73" s="346"/>
      <c r="AOY73" s="346"/>
      <c r="AOZ73" s="346"/>
      <c r="APA73" s="346"/>
      <c r="APB73" s="346"/>
      <c r="APC73" s="346"/>
      <c r="APD73" s="346"/>
      <c r="APE73" s="346"/>
      <c r="APF73" s="346"/>
      <c r="APG73" s="346"/>
      <c r="APH73" s="346"/>
      <c r="API73" s="346"/>
      <c r="APJ73" s="346"/>
      <c r="APK73" s="346"/>
      <c r="APL73" s="346"/>
      <c r="APM73" s="346"/>
      <c r="APN73" s="346"/>
      <c r="APO73" s="346"/>
      <c r="APP73" s="346"/>
      <c r="APQ73" s="346"/>
      <c r="APR73" s="346"/>
      <c r="APS73" s="346"/>
      <c r="APT73" s="346"/>
      <c r="APU73" s="346"/>
      <c r="APV73" s="346"/>
      <c r="APW73" s="346"/>
      <c r="APX73" s="346"/>
      <c r="APY73" s="346"/>
      <c r="APZ73" s="346"/>
      <c r="AQA73" s="346"/>
      <c r="AQB73" s="346"/>
      <c r="AQC73" s="346"/>
      <c r="AQD73" s="346"/>
      <c r="AQE73" s="346"/>
      <c r="AQF73" s="346"/>
      <c r="AQG73" s="346"/>
      <c r="AQH73" s="346"/>
      <c r="AQI73" s="346"/>
      <c r="AQJ73" s="346"/>
      <c r="AQK73" s="346"/>
      <c r="AQL73" s="346"/>
      <c r="AQM73" s="346"/>
      <c r="AQN73" s="346"/>
      <c r="AQO73" s="346"/>
      <c r="AQP73" s="346"/>
      <c r="AQQ73" s="346"/>
      <c r="AQR73" s="346"/>
      <c r="AQS73" s="346"/>
      <c r="AQT73" s="346"/>
      <c r="AQU73" s="346"/>
      <c r="AQV73" s="346"/>
      <c r="AQW73" s="346"/>
      <c r="AQX73" s="346"/>
      <c r="AQY73" s="346"/>
      <c r="AQZ73" s="346"/>
      <c r="ARA73" s="346"/>
      <c r="ARB73" s="346"/>
      <c r="ARC73" s="346"/>
      <c r="ARD73" s="346"/>
      <c r="ARE73" s="346"/>
      <c r="ARF73" s="346"/>
      <c r="ARG73" s="346"/>
      <c r="ARH73" s="346"/>
      <c r="ARI73" s="346"/>
      <c r="ARJ73" s="346"/>
      <c r="ARK73" s="346"/>
      <c r="ARL73" s="346"/>
      <c r="ARM73" s="346"/>
      <c r="ARN73" s="346"/>
      <c r="ARO73" s="346"/>
      <c r="ARP73" s="346"/>
      <c r="ARQ73" s="346"/>
      <c r="ARR73" s="346"/>
      <c r="ARS73" s="346"/>
      <c r="ART73" s="346"/>
      <c r="ARU73" s="346"/>
      <c r="ARV73" s="346"/>
      <c r="ARW73" s="346"/>
      <c r="ARX73" s="346"/>
      <c r="ARY73" s="346"/>
      <c r="ARZ73" s="346"/>
      <c r="ASA73" s="346"/>
      <c r="ASB73" s="346"/>
      <c r="ASC73" s="346"/>
      <c r="ASD73" s="346"/>
      <c r="ASE73" s="346"/>
      <c r="ASF73" s="346"/>
      <c r="ASG73" s="346"/>
      <c r="ASH73" s="346"/>
      <c r="ASI73" s="346"/>
      <c r="ASJ73" s="346"/>
      <c r="ASK73" s="346"/>
      <c r="ASL73" s="346"/>
      <c r="ASM73" s="346"/>
      <c r="ASN73" s="346"/>
      <c r="ASO73" s="346"/>
      <c r="ASP73" s="346"/>
      <c r="ASQ73" s="346"/>
      <c r="ASR73" s="346"/>
      <c r="ASS73" s="346"/>
      <c r="AST73" s="346"/>
      <c r="ASU73" s="346"/>
      <c r="ASV73" s="346"/>
      <c r="ASW73" s="346"/>
      <c r="ASX73" s="346"/>
      <c r="ASY73" s="346"/>
      <c r="ASZ73" s="346"/>
      <c r="ATA73" s="346"/>
      <c r="ATB73" s="346"/>
      <c r="ATC73" s="346"/>
      <c r="ATD73" s="346"/>
      <c r="ATE73" s="346"/>
      <c r="ATF73" s="346"/>
      <c r="ATG73" s="346"/>
      <c r="ATH73" s="346"/>
      <c r="ATI73" s="346"/>
      <c r="ATJ73" s="346"/>
      <c r="ATK73" s="346"/>
      <c r="ATL73" s="346"/>
      <c r="ATM73" s="346"/>
      <c r="ATN73" s="346"/>
      <c r="ATO73" s="346"/>
      <c r="ATP73" s="346"/>
      <c r="ATQ73" s="346"/>
      <c r="ATR73" s="346"/>
      <c r="ATS73" s="346"/>
      <c r="ATT73" s="346"/>
      <c r="ATU73" s="346"/>
      <c r="ATV73" s="346"/>
      <c r="ATW73" s="346"/>
      <c r="ATX73" s="346"/>
      <c r="ATY73" s="346"/>
      <c r="ATZ73" s="346"/>
      <c r="AUA73" s="346"/>
      <c r="AUB73" s="346"/>
      <c r="AUC73" s="346"/>
      <c r="AUD73" s="346"/>
      <c r="AUE73" s="346"/>
      <c r="AUF73" s="346"/>
      <c r="AUG73" s="346"/>
      <c r="AUH73" s="346"/>
      <c r="AUI73" s="346"/>
      <c r="AUJ73" s="346"/>
      <c r="AUK73" s="346"/>
      <c r="AUL73" s="346"/>
      <c r="AUM73" s="346"/>
      <c r="AUN73" s="346"/>
      <c r="AUO73" s="346"/>
      <c r="AUP73" s="346"/>
      <c r="AUQ73" s="346"/>
      <c r="AUR73" s="346"/>
      <c r="AUS73" s="346"/>
      <c r="AUT73" s="346"/>
      <c r="AUU73" s="346"/>
      <c r="AUV73" s="346"/>
      <c r="AUW73" s="346"/>
      <c r="AUX73" s="346"/>
      <c r="AUY73" s="346"/>
      <c r="AUZ73" s="346"/>
      <c r="AVA73" s="346"/>
      <c r="AVB73" s="346"/>
      <c r="AVC73" s="346"/>
      <c r="AVD73" s="346"/>
      <c r="AVE73" s="346"/>
      <c r="AVF73" s="346"/>
      <c r="AVG73" s="346"/>
      <c r="AVH73" s="346"/>
      <c r="AVI73" s="346"/>
      <c r="AVJ73" s="346"/>
      <c r="AVK73" s="346"/>
      <c r="AVL73" s="346"/>
      <c r="AVM73" s="346"/>
      <c r="AVN73" s="346"/>
      <c r="AVO73" s="346"/>
      <c r="AVP73" s="346"/>
      <c r="AVQ73" s="346"/>
      <c r="AVR73" s="346"/>
      <c r="AVS73" s="346"/>
      <c r="AVT73" s="346"/>
      <c r="AVU73" s="346"/>
      <c r="AVV73" s="346"/>
      <c r="AVW73" s="346"/>
      <c r="AVX73" s="346"/>
      <c r="AVY73" s="346"/>
      <c r="AVZ73" s="346"/>
      <c r="AWA73" s="346"/>
      <c r="AWB73" s="346"/>
      <c r="AWC73" s="346"/>
      <c r="AWD73" s="346"/>
      <c r="AWE73" s="346"/>
      <c r="AWF73" s="346"/>
      <c r="AWG73" s="346"/>
      <c r="AWH73" s="346"/>
      <c r="AWI73" s="346"/>
      <c r="AWJ73" s="346"/>
      <c r="AWK73" s="346"/>
      <c r="AWL73" s="346"/>
      <c r="AWM73" s="346"/>
      <c r="AWN73" s="346"/>
      <c r="AWO73" s="346"/>
      <c r="AWP73" s="346"/>
      <c r="AWQ73" s="346"/>
      <c r="AWR73" s="346"/>
      <c r="AWS73" s="346"/>
      <c r="AWT73" s="346"/>
      <c r="AWU73" s="346"/>
      <c r="AWV73" s="346"/>
      <c r="AWW73" s="346"/>
      <c r="AWX73" s="346"/>
      <c r="AWY73" s="346"/>
      <c r="AWZ73" s="346"/>
      <c r="AXA73" s="346"/>
      <c r="AXB73" s="346"/>
      <c r="AXC73" s="346"/>
      <c r="AXD73" s="346"/>
      <c r="AXE73" s="346"/>
      <c r="AXF73" s="346"/>
      <c r="AXG73" s="346"/>
      <c r="AXH73" s="346"/>
      <c r="AXI73" s="346"/>
      <c r="AXJ73" s="346"/>
      <c r="AXK73" s="346"/>
      <c r="AXL73" s="346"/>
      <c r="AXM73" s="346"/>
      <c r="AXN73" s="346"/>
      <c r="AXO73" s="346"/>
      <c r="AXP73" s="346"/>
      <c r="AXQ73" s="346"/>
      <c r="AXR73" s="346"/>
      <c r="AXS73" s="346"/>
      <c r="AXT73" s="346"/>
      <c r="AXU73" s="346"/>
      <c r="AXV73" s="346"/>
      <c r="AXW73" s="346"/>
      <c r="AXX73" s="346"/>
      <c r="AXY73" s="346"/>
      <c r="AXZ73" s="346"/>
      <c r="AYA73" s="346"/>
      <c r="AYB73" s="346"/>
      <c r="AYC73" s="346"/>
      <c r="AYD73" s="346"/>
      <c r="AYE73" s="346"/>
      <c r="AYF73" s="346"/>
      <c r="AYG73" s="346"/>
      <c r="AYH73" s="346"/>
      <c r="AYI73" s="346"/>
      <c r="AYJ73" s="346"/>
      <c r="AYK73" s="346"/>
      <c r="AYL73" s="346"/>
      <c r="AYM73" s="346"/>
      <c r="AYN73" s="346"/>
      <c r="AYO73" s="346"/>
      <c r="AYP73" s="346"/>
      <c r="AYQ73" s="346"/>
      <c r="AYR73" s="346"/>
      <c r="AYS73" s="346"/>
      <c r="AYT73" s="346"/>
      <c r="AYU73" s="346"/>
      <c r="AYV73" s="346"/>
      <c r="AYW73" s="346"/>
      <c r="AYX73" s="346"/>
      <c r="AYY73" s="346"/>
      <c r="AYZ73" s="346"/>
      <c r="AZA73" s="346"/>
      <c r="AZB73" s="346"/>
      <c r="AZC73" s="346"/>
      <c r="AZD73" s="346"/>
      <c r="AZE73" s="346"/>
      <c r="AZF73" s="346"/>
      <c r="AZG73" s="346"/>
      <c r="AZH73" s="346"/>
      <c r="AZI73" s="346"/>
      <c r="AZJ73" s="346"/>
      <c r="AZK73" s="346"/>
      <c r="AZL73" s="346"/>
      <c r="AZM73" s="346"/>
      <c r="AZN73" s="346"/>
      <c r="AZO73" s="346"/>
      <c r="AZP73" s="346"/>
      <c r="AZQ73" s="346"/>
      <c r="AZR73" s="346"/>
      <c r="AZS73" s="346"/>
      <c r="AZT73" s="346"/>
      <c r="AZU73" s="346"/>
      <c r="AZV73" s="346"/>
      <c r="AZW73" s="346"/>
      <c r="AZX73" s="346"/>
      <c r="AZY73" s="346"/>
      <c r="AZZ73" s="346"/>
      <c r="BAA73" s="346"/>
      <c r="BAB73" s="346"/>
      <c r="BAC73" s="346"/>
      <c r="BAD73" s="346"/>
      <c r="BAE73" s="346"/>
      <c r="BAF73" s="346"/>
      <c r="BAG73" s="346"/>
      <c r="BAH73" s="346"/>
      <c r="BAI73" s="346"/>
      <c r="BAJ73" s="346"/>
      <c r="BAK73" s="346"/>
      <c r="BAL73" s="346"/>
      <c r="BAM73" s="346"/>
      <c r="BAN73" s="346"/>
      <c r="BAO73" s="346"/>
      <c r="BAP73" s="346"/>
      <c r="BAQ73" s="346"/>
      <c r="BAR73" s="346"/>
      <c r="BAS73" s="346"/>
      <c r="BAT73" s="346"/>
      <c r="BAU73" s="346"/>
      <c r="BAV73" s="346"/>
      <c r="BAW73" s="346"/>
      <c r="BAX73" s="346"/>
      <c r="BAY73" s="346"/>
      <c r="BAZ73" s="346"/>
      <c r="BBA73" s="346"/>
      <c r="BBB73" s="346"/>
      <c r="BBC73" s="346"/>
      <c r="BBD73" s="346"/>
      <c r="BBE73" s="346"/>
      <c r="BBF73" s="346"/>
      <c r="BBG73" s="346"/>
      <c r="BBH73" s="346"/>
      <c r="BBI73" s="346"/>
      <c r="BBJ73" s="346"/>
      <c r="BBK73" s="346"/>
      <c r="BBL73" s="346"/>
      <c r="BBM73" s="346"/>
      <c r="BBN73" s="346"/>
      <c r="BBO73" s="346"/>
      <c r="BBP73" s="346"/>
      <c r="BBQ73" s="346"/>
      <c r="BBR73" s="346"/>
      <c r="BBS73" s="346"/>
      <c r="BBT73" s="346"/>
      <c r="BBU73" s="346"/>
      <c r="BBV73" s="346"/>
      <c r="BBW73" s="346"/>
      <c r="BBX73" s="346"/>
      <c r="BBY73" s="346"/>
      <c r="BBZ73" s="346"/>
      <c r="BCA73" s="346"/>
      <c r="BCB73" s="346"/>
      <c r="BCC73" s="346"/>
      <c r="BCD73" s="346"/>
      <c r="BCE73" s="346"/>
      <c r="BCF73" s="346"/>
      <c r="BCG73" s="346"/>
      <c r="BCH73" s="346"/>
      <c r="BCI73" s="346"/>
      <c r="BCJ73" s="346"/>
      <c r="BCK73" s="346"/>
      <c r="BCL73" s="346"/>
      <c r="BCM73" s="346"/>
      <c r="BCN73" s="346"/>
      <c r="BCO73" s="346"/>
      <c r="BCP73" s="346"/>
      <c r="BCQ73" s="346"/>
      <c r="BCR73" s="346"/>
      <c r="BCS73" s="346"/>
      <c r="BCT73" s="346"/>
      <c r="BCU73" s="346"/>
      <c r="BCV73" s="346"/>
      <c r="BCW73" s="346"/>
      <c r="BCX73" s="346"/>
      <c r="BCY73" s="346"/>
      <c r="BCZ73" s="346"/>
      <c r="BDA73" s="346"/>
      <c r="BDB73" s="346"/>
      <c r="BDC73" s="346"/>
      <c r="BDD73" s="346"/>
      <c r="BDE73" s="346"/>
      <c r="BDF73" s="346"/>
      <c r="BDG73" s="346"/>
      <c r="BDH73" s="346"/>
      <c r="BDI73" s="346"/>
      <c r="BDJ73" s="346"/>
      <c r="BDK73" s="346"/>
      <c r="BDL73" s="346"/>
      <c r="BDM73" s="346"/>
      <c r="BDN73" s="346"/>
      <c r="BDO73" s="346"/>
      <c r="BDP73" s="346"/>
      <c r="BDQ73" s="346"/>
      <c r="BDR73" s="346"/>
      <c r="BDS73" s="346"/>
      <c r="BDT73" s="346"/>
      <c r="BDU73" s="346"/>
      <c r="BDV73" s="346"/>
      <c r="BDW73" s="346"/>
      <c r="BDX73" s="346"/>
      <c r="BDY73" s="346"/>
      <c r="BDZ73" s="346"/>
      <c r="BEA73" s="346"/>
      <c r="BEB73" s="346"/>
      <c r="BEC73" s="346"/>
      <c r="BED73" s="346"/>
      <c r="BEE73" s="346"/>
      <c r="BEF73" s="346"/>
      <c r="BEG73" s="346"/>
      <c r="BEH73" s="346"/>
      <c r="BEI73" s="346"/>
      <c r="BEJ73" s="346"/>
      <c r="BEK73" s="346"/>
      <c r="BEL73" s="346"/>
      <c r="BEM73" s="346"/>
      <c r="BEN73" s="346"/>
      <c r="BEO73" s="346"/>
      <c r="BEP73" s="346"/>
      <c r="BEQ73" s="346"/>
      <c r="BER73" s="346"/>
      <c r="BES73" s="346"/>
      <c r="BET73" s="346"/>
      <c r="BEU73" s="346"/>
      <c r="BEV73" s="346"/>
      <c r="BEW73" s="346"/>
      <c r="BEX73" s="346"/>
      <c r="BEY73" s="346"/>
      <c r="BEZ73" s="346"/>
      <c r="BFA73" s="346"/>
      <c r="BFB73" s="346"/>
      <c r="BFC73" s="346"/>
      <c r="BFD73" s="346"/>
      <c r="BFE73" s="346"/>
      <c r="BFF73" s="346"/>
      <c r="BFG73" s="346"/>
      <c r="BFH73" s="346"/>
      <c r="BFI73" s="346"/>
      <c r="BFJ73" s="346"/>
      <c r="BFK73" s="346"/>
      <c r="BFL73" s="346"/>
      <c r="BFM73" s="346"/>
      <c r="BFN73" s="346"/>
      <c r="BFO73" s="346"/>
      <c r="BFP73" s="346"/>
      <c r="BFQ73" s="346"/>
      <c r="BFR73" s="346"/>
      <c r="BFS73" s="346"/>
      <c r="BFT73" s="346"/>
      <c r="BFU73" s="346"/>
      <c r="BFV73" s="346"/>
      <c r="BFW73" s="346"/>
      <c r="BFX73" s="346"/>
      <c r="BFY73" s="346"/>
      <c r="BFZ73" s="346"/>
      <c r="BGA73" s="346"/>
      <c r="BGB73" s="346"/>
      <c r="BGC73" s="346"/>
      <c r="BGD73" s="346"/>
      <c r="BGE73" s="346"/>
      <c r="BGF73" s="346"/>
      <c r="BGG73" s="346"/>
      <c r="BGH73" s="346"/>
      <c r="BGI73" s="346"/>
      <c r="BGJ73" s="346"/>
      <c r="BGK73" s="346"/>
      <c r="BGL73" s="346"/>
      <c r="BGM73" s="346"/>
      <c r="BGN73" s="346"/>
      <c r="BGO73" s="346"/>
      <c r="BGP73" s="346"/>
      <c r="BGQ73" s="346"/>
      <c r="BGR73" s="346"/>
      <c r="BGS73" s="346"/>
      <c r="BGT73" s="346"/>
      <c r="BGU73" s="346"/>
      <c r="BGV73" s="346"/>
      <c r="BGW73" s="346"/>
      <c r="BGX73" s="346"/>
      <c r="BGY73" s="346"/>
      <c r="BGZ73" s="346"/>
      <c r="BHA73" s="346"/>
      <c r="BHB73" s="346"/>
      <c r="BHC73" s="346"/>
      <c r="BHD73" s="346"/>
      <c r="BHE73" s="346"/>
      <c r="BHF73" s="346"/>
      <c r="BHG73" s="346"/>
      <c r="BHH73" s="346"/>
      <c r="BHI73" s="346"/>
      <c r="BHJ73" s="346"/>
      <c r="BHK73" s="346"/>
      <c r="BHL73" s="346"/>
      <c r="BHM73" s="346"/>
      <c r="BHN73" s="346"/>
      <c r="BHO73" s="346"/>
      <c r="BHP73" s="346"/>
      <c r="BHQ73" s="346"/>
      <c r="BHR73" s="346"/>
      <c r="BHS73" s="346"/>
      <c r="BHT73" s="346"/>
      <c r="BHU73" s="346"/>
      <c r="BHV73" s="346"/>
      <c r="BHW73" s="346"/>
      <c r="BHX73" s="346"/>
      <c r="BHY73" s="346"/>
      <c r="BHZ73" s="346"/>
      <c r="BIA73" s="346"/>
      <c r="BIB73" s="346"/>
      <c r="BIC73" s="346"/>
      <c r="BID73" s="346"/>
      <c r="BIE73" s="346"/>
      <c r="BIF73" s="346"/>
      <c r="BIG73" s="346"/>
      <c r="BIH73" s="346"/>
      <c r="BII73" s="346"/>
      <c r="BIJ73" s="346"/>
      <c r="BIK73" s="346"/>
      <c r="BIL73" s="346"/>
      <c r="BIM73" s="346"/>
      <c r="BIN73" s="346"/>
      <c r="BIO73" s="346"/>
      <c r="BIP73" s="346"/>
      <c r="BIQ73" s="346"/>
      <c r="BIR73" s="346"/>
      <c r="BIS73" s="346"/>
      <c r="BIT73" s="346"/>
      <c r="BIU73" s="346"/>
      <c r="BIV73" s="346"/>
      <c r="BIW73" s="346"/>
      <c r="BIX73" s="346"/>
      <c r="BIY73" s="346"/>
      <c r="BIZ73" s="346"/>
      <c r="BJA73" s="346"/>
      <c r="BJB73" s="346"/>
      <c r="BJC73" s="346"/>
      <c r="BJD73" s="346"/>
      <c r="BJE73" s="346"/>
      <c r="BJF73" s="346"/>
      <c r="BJG73" s="346"/>
      <c r="BJH73" s="346"/>
      <c r="BJI73" s="346"/>
      <c r="BJJ73" s="346"/>
      <c r="BJK73" s="346"/>
      <c r="BJL73" s="346"/>
      <c r="BJM73" s="346"/>
      <c r="BJN73" s="346"/>
      <c r="BJO73" s="346"/>
      <c r="BJP73" s="346"/>
      <c r="BJQ73" s="346"/>
      <c r="BJR73" s="346"/>
      <c r="BJS73" s="346"/>
      <c r="BJT73" s="346"/>
      <c r="BJU73" s="346"/>
      <c r="BJV73" s="346"/>
      <c r="BJW73" s="346"/>
      <c r="BJX73" s="346"/>
      <c r="BJY73" s="346"/>
      <c r="BJZ73" s="346"/>
      <c r="BKA73" s="346"/>
      <c r="BKB73" s="346"/>
      <c r="BKC73" s="346"/>
      <c r="BKD73" s="346"/>
      <c r="BKE73" s="346"/>
      <c r="BKF73" s="346"/>
      <c r="BKG73" s="346"/>
      <c r="BKH73" s="346"/>
      <c r="BKI73" s="346"/>
      <c r="BKJ73" s="346"/>
      <c r="BKK73" s="346"/>
      <c r="BKL73" s="346"/>
      <c r="BKM73" s="346"/>
      <c r="BKN73" s="346"/>
      <c r="BKO73" s="346"/>
      <c r="BKP73" s="346"/>
      <c r="BKQ73" s="346"/>
      <c r="BKR73" s="346"/>
      <c r="BKS73" s="346"/>
      <c r="BKT73" s="346"/>
      <c r="BKU73" s="346"/>
      <c r="BKV73" s="346"/>
      <c r="BKW73" s="346"/>
      <c r="BKX73" s="346"/>
      <c r="BKY73" s="346"/>
      <c r="BKZ73" s="346"/>
      <c r="BLA73" s="346"/>
      <c r="BLB73" s="346"/>
      <c r="BLC73" s="346"/>
      <c r="BLD73" s="346"/>
      <c r="BLE73" s="346"/>
      <c r="BLF73" s="346"/>
      <c r="BLG73" s="346"/>
      <c r="BLH73" s="346"/>
      <c r="BLI73" s="346"/>
      <c r="BLJ73" s="346"/>
      <c r="BLK73" s="346"/>
      <c r="BLL73" s="346"/>
      <c r="BLM73" s="346"/>
      <c r="BLN73" s="346"/>
      <c r="BLO73" s="346"/>
      <c r="BLP73" s="346"/>
      <c r="BLQ73" s="346"/>
      <c r="BLR73" s="346"/>
      <c r="BLS73" s="346"/>
      <c r="BLT73" s="346"/>
      <c r="BLU73" s="346"/>
      <c r="BLV73" s="346"/>
      <c r="BLW73" s="346"/>
      <c r="BLX73" s="346"/>
      <c r="BLY73" s="346"/>
      <c r="BLZ73" s="346"/>
      <c r="BMA73" s="346"/>
      <c r="BMB73" s="346"/>
      <c r="BMC73" s="346"/>
      <c r="BMD73" s="346"/>
      <c r="BME73" s="346"/>
      <c r="BMF73" s="346"/>
      <c r="BMG73" s="346"/>
      <c r="BMH73" s="346"/>
      <c r="BMI73" s="346"/>
      <c r="BMJ73" s="346"/>
      <c r="BMK73" s="346"/>
      <c r="BML73" s="346"/>
      <c r="BMM73" s="346"/>
      <c r="BMN73" s="346"/>
      <c r="BMO73" s="346"/>
      <c r="BMP73" s="346"/>
      <c r="BMQ73" s="346"/>
      <c r="BMR73" s="346"/>
      <c r="BMS73" s="346"/>
      <c r="BMT73" s="346"/>
      <c r="BMU73" s="346"/>
      <c r="BMV73" s="346"/>
      <c r="BMW73" s="346"/>
      <c r="BMX73" s="346"/>
      <c r="BMY73" s="346"/>
      <c r="BMZ73" s="346"/>
      <c r="BNA73" s="346"/>
      <c r="BNB73" s="346"/>
      <c r="BNC73" s="346"/>
      <c r="BND73" s="346"/>
      <c r="BNE73" s="346"/>
      <c r="BNF73" s="346"/>
      <c r="BNG73" s="346"/>
      <c r="BNH73" s="346"/>
      <c r="BNI73" s="346"/>
      <c r="BNJ73" s="346"/>
      <c r="BNK73" s="346"/>
      <c r="BNL73" s="346"/>
      <c r="BNM73" s="346"/>
      <c r="BNN73" s="346"/>
      <c r="BNO73" s="346"/>
      <c r="BNP73" s="346"/>
      <c r="BNQ73" s="346"/>
      <c r="BNR73" s="346"/>
      <c r="BNS73" s="346"/>
      <c r="BNT73" s="346"/>
      <c r="BNU73" s="346"/>
      <c r="BNV73" s="346"/>
      <c r="BNW73" s="346"/>
      <c r="BNX73" s="346"/>
      <c r="BNY73" s="346"/>
      <c r="BNZ73" s="346"/>
      <c r="BOA73" s="346"/>
      <c r="BOB73" s="346"/>
      <c r="BOC73" s="346"/>
      <c r="BOD73" s="346"/>
      <c r="BOE73" s="346"/>
      <c r="BOF73" s="346"/>
      <c r="BOG73" s="346"/>
      <c r="BOH73" s="346"/>
      <c r="BOI73" s="346"/>
      <c r="BOJ73" s="346"/>
      <c r="BOK73" s="346"/>
      <c r="BOL73" s="346"/>
      <c r="BOM73" s="346"/>
      <c r="BON73" s="346"/>
      <c r="BOO73" s="346"/>
      <c r="BOP73" s="346"/>
      <c r="BOQ73" s="346"/>
      <c r="BOR73" s="346"/>
      <c r="BOS73" s="346"/>
      <c r="BOT73" s="346"/>
      <c r="BOU73" s="346"/>
      <c r="BOV73" s="346"/>
      <c r="BOW73" s="346"/>
      <c r="BOX73" s="346"/>
      <c r="BOY73" s="346"/>
      <c r="BOZ73" s="346"/>
      <c r="BPA73" s="346"/>
      <c r="BPB73" s="346"/>
      <c r="BPC73" s="346"/>
      <c r="BPD73" s="346"/>
      <c r="BPE73" s="346"/>
      <c r="BPF73" s="346"/>
      <c r="BPG73" s="346"/>
      <c r="BPH73" s="346"/>
      <c r="BPI73" s="346"/>
      <c r="BPJ73" s="346"/>
      <c r="BPK73" s="346"/>
      <c r="BPL73" s="346"/>
      <c r="BPM73" s="346"/>
      <c r="BPN73" s="346"/>
      <c r="BPO73" s="346"/>
      <c r="BPP73" s="346"/>
      <c r="BPQ73" s="346"/>
      <c r="BPR73" s="346"/>
      <c r="BPS73" s="346"/>
      <c r="BPT73" s="346"/>
      <c r="BPU73" s="346"/>
      <c r="BPV73" s="346"/>
      <c r="BPW73" s="346"/>
      <c r="BPX73" s="346"/>
      <c r="BPY73" s="346"/>
      <c r="BPZ73" s="346"/>
      <c r="BQA73" s="346"/>
      <c r="BQB73" s="346"/>
      <c r="BQC73" s="346"/>
      <c r="BQD73" s="346"/>
      <c r="BQE73" s="346"/>
      <c r="BQF73" s="346"/>
      <c r="BQG73" s="346"/>
      <c r="BQH73" s="346"/>
      <c r="BQI73" s="346"/>
      <c r="BQJ73" s="346"/>
      <c r="BQK73" s="346"/>
      <c r="BQL73" s="346"/>
      <c r="BQM73" s="346"/>
      <c r="BQN73" s="346"/>
      <c r="BQO73" s="346"/>
      <c r="BQP73" s="346"/>
      <c r="BQQ73" s="346"/>
      <c r="BQR73" s="346"/>
      <c r="BQS73" s="346"/>
      <c r="BQT73" s="346"/>
      <c r="BQU73" s="346"/>
      <c r="BQV73" s="346"/>
      <c r="BQW73" s="346"/>
      <c r="BQX73" s="346"/>
      <c r="BQY73" s="346"/>
      <c r="BQZ73" s="346"/>
      <c r="BRA73" s="346"/>
      <c r="BRB73" s="346"/>
      <c r="BRC73" s="346"/>
      <c r="BRD73" s="346"/>
      <c r="BRE73" s="346"/>
      <c r="BRF73" s="346"/>
      <c r="BRG73" s="346"/>
      <c r="BRH73" s="346"/>
      <c r="BRI73" s="346"/>
      <c r="BRJ73" s="346"/>
      <c r="BRK73" s="346"/>
      <c r="BRL73" s="346"/>
      <c r="BRM73" s="346"/>
      <c r="BRN73" s="346"/>
      <c r="BRO73" s="346"/>
      <c r="BRP73" s="346"/>
      <c r="BRQ73" s="346"/>
      <c r="BRR73" s="346"/>
      <c r="BRS73" s="346"/>
      <c r="BRT73" s="346"/>
      <c r="BRU73" s="346"/>
      <c r="BRV73" s="346"/>
      <c r="BRW73" s="346"/>
      <c r="BRX73" s="346"/>
      <c r="BRY73" s="346"/>
      <c r="BRZ73" s="346"/>
      <c r="BSA73" s="346"/>
      <c r="BSB73" s="346"/>
      <c r="BSC73" s="346"/>
      <c r="BSD73" s="346"/>
      <c r="BSE73" s="346"/>
      <c r="BSF73" s="346"/>
      <c r="BSG73" s="346"/>
      <c r="BSH73" s="346"/>
      <c r="BSI73" s="346"/>
      <c r="BSJ73" s="346"/>
      <c r="BSK73" s="346"/>
      <c r="BSL73" s="346"/>
      <c r="BSM73" s="346"/>
      <c r="BSN73" s="346"/>
      <c r="BSO73" s="346"/>
      <c r="BSP73" s="346"/>
      <c r="BSQ73" s="346"/>
      <c r="BSR73" s="346"/>
      <c r="BSS73" s="346"/>
      <c r="BST73" s="346"/>
      <c r="BSU73" s="346"/>
      <c r="BSV73" s="346"/>
      <c r="BSW73" s="346"/>
      <c r="BSX73" s="346"/>
      <c r="BSY73" s="346"/>
      <c r="BSZ73" s="346"/>
      <c r="BTA73" s="346"/>
      <c r="BTB73" s="346"/>
      <c r="BTC73" s="346"/>
      <c r="BTD73" s="346"/>
      <c r="BTE73" s="346"/>
      <c r="BTF73" s="346"/>
      <c r="BTG73" s="346"/>
      <c r="BTH73" s="346"/>
      <c r="BTI73" s="346"/>
      <c r="BTJ73" s="346"/>
      <c r="BTK73" s="346"/>
      <c r="BTL73" s="346"/>
      <c r="BTM73" s="346"/>
      <c r="BTN73" s="346"/>
      <c r="BTO73" s="346"/>
      <c r="BTP73" s="346"/>
      <c r="BTQ73" s="346"/>
      <c r="BTR73" s="346"/>
      <c r="BTS73" s="346"/>
      <c r="BTT73" s="346"/>
      <c r="BTU73" s="346"/>
      <c r="BTV73" s="346"/>
      <c r="BTW73" s="346"/>
      <c r="BTX73" s="346"/>
      <c r="BTY73" s="346"/>
      <c r="BTZ73" s="346"/>
      <c r="BUA73" s="346"/>
      <c r="BUB73" s="346"/>
      <c r="BUC73" s="346"/>
      <c r="BUD73" s="346"/>
      <c r="BUE73" s="346"/>
      <c r="BUF73" s="346"/>
      <c r="BUG73" s="346"/>
      <c r="BUH73" s="346"/>
      <c r="BUI73" s="346"/>
      <c r="BUJ73" s="346"/>
      <c r="BUK73" s="346"/>
      <c r="BUL73" s="346"/>
      <c r="BUM73" s="346"/>
      <c r="BUN73" s="346"/>
      <c r="BUO73" s="346"/>
      <c r="BUP73" s="346"/>
      <c r="BUQ73" s="346"/>
      <c r="BUR73" s="346"/>
      <c r="BUS73" s="346"/>
      <c r="BUT73" s="346"/>
      <c r="BUU73" s="346"/>
      <c r="BUV73" s="346"/>
      <c r="BUW73" s="346"/>
      <c r="BUX73" s="346"/>
      <c r="BUY73" s="346"/>
      <c r="BUZ73" s="346"/>
      <c r="BVA73" s="346"/>
      <c r="BVB73" s="346"/>
      <c r="BVC73" s="346"/>
      <c r="BVD73" s="346"/>
      <c r="BVE73" s="346"/>
      <c r="BVF73" s="346"/>
      <c r="BVG73" s="346"/>
      <c r="BVH73" s="346"/>
      <c r="BVI73" s="346"/>
      <c r="BVJ73" s="346"/>
      <c r="BVK73" s="346"/>
      <c r="BVL73" s="346"/>
      <c r="BVM73" s="346"/>
      <c r="BVN73" s="346"/>
      <c r="BVO73" s="346"/>
      <c r="BVP73" s="346"/>
      <c r="BVQ73" s="346"/>
      <c r="BVR73" s="346"/>
      <c r="BVS73" s="346"/>
      <c r="BVT73" s="346"/>
      <c r="BVU73" s="346"/>
      <c r="BVV73" s="346"/>
      <c r="BVW73" s="346"/>
      <c r="BVX73" s="346"/>
      <c r="BVY73" s="346"/>
      <c r="BVZ73" s="346"/>
      <c r="BWA73" s="346"/>
      <c r="BWB73" s="346"/>
      <c r="BWC73" s="346"/>
      <c r="BWD73" s="346"/>
      <c r="BWE73" s="346"/>
      <c r="BWF73" s="346"/>
      <c r="BWG73" s="346"/>
      <c r="BWH73" s="346"/>
      <c r="BWI73" s="346"/>
      <c r="BWJ73" s="346"/>
      <c r="BWK73" s="346"/>
      <c r="BWL73" s="346"/>
      <c r="BWM73" s="346"/>
      <c r="BWN73" s="346"/>
      <c r="BWO73" s="346"/>
      <c r="BWP73" s="346"/>
      <c r="BWQ73" s="346"/>
      <c r="BWR73" s="346"/>
      <c r="BWS73" s="346"/>
      <c r="BWT73" s="346"/>
      <c r="BWU73" s="346"/>
      <c r="BWV73" s="346"/>
      <c r="BWW73" s="346"/>
      <c r="BWX73" s="346"/>
      <c r="BWY73" s="346"/>
      <c r="BWZ73" s="346"/>
      <c r="BXA73" s="346"/>
      <c r="BXB73" s="346"/>
      <c r="BXC73" s="346"/>
      <c r="BXD73" s="346"/>
      <c r="BXE73" s="346"/>
      <c r="BXF73" s="346"/>
      <c r="BXG73" s="346"/>
      <c r="BXH73" s="346"/>
      <c r="BXI73" s="346"/>
      <c r="BXJ73" s="346"/>
      <c r="BXK73" s="346"/>
      <c r="BXL73" s="346"/>
      <c r="BXM73" s="346"/>
      <c r="BXN73" s="346"/>
      <c r="BXO73" s="346"/>
      <c r="BXP73" s="346"/>
      <c r="BXQ73" s="346"/>
      <c r="BXR73" s="346"/>
      <c r="BXS73" s="346"/>
      <c r="BXT73" s="346"/>
      <c r="BXU73" s="346"/>
      <c r="BXV73" s="346"/>
      <c r="BXW73" s="346"/>
      <c r="BXX73" s="346"/>
      <c r="BXY73" s="346"/>
      <c r="BXZ73" s="346"/>
      <c r="BYA73" s="346"/>
      <c r="BYB73" s="346"/>
      <c r="BYC73" s="346"/>
      <c r="BYD73" s="346"/>
      <c r="BYE73" s="346"/>
      <c r="BYF73" s="346"/>
      <c r="BYG73" s="346"/>
      <c r="BYH73" s="346"/>
      <c r="BYI73" s="346"/>
      <c r="BYJ73" s="346"/>
      <c r="BYK73" s="346"/>
      <c r="BYL73" s="346"/>
      <c r="BYM73" s="346"/>
      <c r="BYN73" s="346"/>
      <c r="BYO73" s="346"/>
      <c r="BYP73" s="346"/>
      <c r="BYQ73" s="346"/>
      <c r="BYR73" s="346"/>
      <c r="BYS73" s="346"/>
      <c r="BYT73" s="346"/>
      <c r="BYU73" s="346"/>
      <c r="BYV73" s="346"/>
      <c r="BYW73" s="346"/>
      <c r="BYX73" s="346"/>
      <c r="BYY73" s="346"/>
      <c r="BYZ73" s="346"/>
      <c r="BZA73" s="346"/>
      <c r="BZB73" s="346"/>
      <c r="BZC73" s="346"/>
      <c r="BZD73" s="346"/>
      <c r="BZE73" s="346"/>
      <c r="BZF73" s="346"/>
      <c r="BZG73" s="346"/>
      <c r="BZH73" s="346"/>
      <c r="BZI73" s="346"/>
      <c r="BZJ73" s="346"/>
      <c r="BZK73" s="346"/>
      <c r="BZL73" s="346"/>
      <c r="BZM73" s="346"/>
      <c r="BZN73" s="346"/>
      <c r="BZO73" s="346"/>
      <c r="BZP73" s="346"/>
      <c r="BZQ73" s="346"/>
      <c r="BZR73" s="346"/>
      <c r="BZS73" s="346"/>
      <c r="BZT73" s="346"/>
      <c r="BZU73" s="346"/>
      <c r="BZV73" s="346"/>
      <c r="BZW73" s="346"/>
      <c r="BZX73" s="346"/>
      <c r="BZY73" s="346"/>
      <c r="BZZ73" s="346"/>
      <c r="CAA73" s="346"/>
      <c r="CAB73" s="346"/>
      <c r="CAC73" s="346"/>
      <c r="CAD73" s="346"/>
      <c r="CAE73" s="346"/>
      <c r="CAF73" s="346"/>
      <c r="CAG73" s="346"/>
      <c r="CAH73" s="346"/>
      <c r="CAI73" s="346"/>
      <c r="CAJ73" s="346"/>
      <c r="CAK73" s="346"/>
      <c r="CAL73" s="346"/>
      <c r="CAM73" s="346"/>
      <c r="CAN73" s="346"/>
      <c r="CAO73" s="346"/>
      <c r="CAP73" s="346"/>
      <c r="CAQ73" s="346"/>
      <c r="CAR73" s="346"/>
      <c r="CAS73" s="346"/>
      <c r="CAT73" s="346"/>
      <c r="CAU73" s="346"/>
      <c r="CAV73" s="346"/>
      <c r="CAW73" s="346"/>
      <c r="CAX73" s="346"/>
      <c r="CAY73" s="346"/>
      <c r="CAZ73" s="346"/>
      <c r="CBA73" s="346"/>
      <c r="CBB73" s="346"/>
      <c r="CBC73" s="346"/>
      <c r="CBD73" s="346"/>
      <c r="CBE73" s="346"/>
      <c r="CBF73" s="346"/>
      <c r="CBG73" s="346"/>
      <c r="CBH73" s="346"/>
      <c r="CBI73" s="346"/>
      <c r="CBJ73" s="346"/>
      <c r="CBK73" s="346"/>
      <c r="CBL73" s="346"/>
      <c r="CBM73" s="346"/>
      <c r="CBN73" s="346"/>
      <c r="CBO73" s="346"/>
      <c r="CBP73" s="346"/>
      <c r="CBQ73" s="346"/>
      <c r="CBR73" s="346"/>
      <c r="CBS73" s="346"/>
      <c r="CBT73" s="346"/>
      <c r="CBU73" s="346"/>
      <c r="CBV73" s="346"/>
      <c r="CBW73" s="346"/>
      <c r="CBX73" s="346"/>
      <c r="CBY73" s="346"/>
      <c r="CBZ73" s="346"/>
      <c r="CCA73" s="346"/>
      <c r="CCB73" s="346"/>
      <c r="CCC73" s="346"/>
      <c r="CCD73" s="346"/>
      <c r="CCE73" s="346"/>
      <c r="CCF73" s="346"/>
      <c r="CCG73" s="346"/>
      <c r="CCH73" s="346"/>
      <c r="CCI73" s="346"/>
      <c r="CCJ73" s="346"/>
      <c r="CCK73" s="346"/>
      <c r="CCL73" s="346"/>
      <c r="CCM73" s="346"/>
      <c r="CCN73" s="346"/>
      <c r="CCO73" s="346"/>
      <c r="CCP73" s="346"/>
      <c r="CCQ73" s="346"/>
      <c r="CCR73" s="346"/>
      <c r="CCS73" s="346"/>
      <c r="CCT73" s="346"/>
      <c r="CCU73" s="346"/>
      <c r="CCV73" s="346"/>
      <c r="CCW73" s="346"/>
      <c r="CCX73" s="346"/>
      <c r="CCY73" s="346"/>
      <c r="CCZ73" s="346"/>
      <c r="CDA73" s="346"/>
      <c r="CDB73" s="346"/>
      <c r="CDC73" s="346"/>
      <c r="CDD73" s="346"/>
      <c r="CDE73" s="346"/>
      <c r="CDF73" s="346"/>
      <c r="CDG73" s="346"/>
      <c r="CDH73" s="346"/>
      <c r="CDI73" s="346"/>
      <c r="CDJ73" s="346"/>
      <c r="CDK73" s="346"/>
      <c r="CDL73" s="346"/>
      <c r="CDM73" s="346"/>
      <c r="CDN73" s="346"/>
      <c r="CDO73" s="346"/>
      <c r="CDP73" s="346"/>
      <c r="CDQ73" s="346"/>
      <c r="CDR73" s="346"/>
      <c r="CDS73" s="346"/>
      <c r="CDT73" s="346"/>
      <c r="CDU73" s="346"/>
      <c r="CDV73" s="346"/>
      <c r="CDW73" s="346"/>
      <c r="CDX73" s="346"/>
      <c r="CDY73" s="346"/>
      <c r="CDZ73" s="346"/>
      <c r="CEA73" s="346"/>
      <c r="CEB73" s="346"/>
      <c r="CEC73" s="346"/>
      <c r="CED73" s="346"/>
      <c r="CEE73" s="346"/>
      <c r="CEF73" s="346"/>
      <c r="CEG73" s="346"/>
      <c r="CEH73" s="346"/>
      <c r="CEI73" s="346"/>
      <c r="CEJ73" s="346"/>
      <c r="CEK73" s="346"/>
      <c r="CEL73" s="346"/>
      <c r="CEM73" s="346"/>
      <c r="CEN73" s="346"/>
      <c r="CEO73" s="346"/>
      <c r="CEP73" s="346"/>
      <c r="CEQ73" s="346"/>
      <c r="CER73" s="346"/>
      <c r="CES73" s="346"/>
      <c r="CET73" s="346"/>
      <c r="CEU73" s="346"/>
      <c r="CEV73" s="346"/>
      <c r="CEW73" s="346"/>
      <c r="CEX73" s="346"/>
      <c r="CEY73" s="346"/>
      <c r="CEZ73" s="346"/>
      <c r="CFA73" s="346"/>
      <c r="CFB73" s="346"/>
      <c r="CFC73" s="346"/>
      <c r="CFD73" s="346"/>
      <c r="CFE73" s="346"/>
      <c r="CFF73" s="346"/>
      <c r="CFG73" s="346"/>
      <c r="CFH73" s="346"/>
      <c r="CFI73" s="346"/>
      <c r="CFJ73" s="346"/>
      <c r="CFK73" s="346"/>
      <c r="CFL73" s="346"/>
      <c r="CFM73" s="346"/>
      <c r="CFN73" s="346"/>
      <c r="CFO73" s="346"/>
      <c r="CFP73" s="346"/>
      <c r="CFQ73" s="346"/>
      <c r="CFR73" s="346"/>
      <c r="CFS73" s="346"/>
      <c r="CFT73" s="346"/>
      <c r="CFU73" s="346"/>
      <c r="CFV73" s="346"/>
      <c r="CFW73" s="346"/>
      <c r="CFX73" s="346"/>
      <c r="CFY73" s="346"/>
      <c r="CFZ73" s="346"/>
      <c r="CGA73" s="346"/>
      <c r="CGB73" s="346"/>
      <c r="CGC73" s="346"/>
      <c r="CGD73" s="346"/>
      <c r="CGE73" s="346"/>
      <c r="CGF73" s="346"/>
      <c r="CGG73" s="346"/>
      <c r="CGH73" s="346"/>
      <c r="CGI73" s="346"/>
      <c r="CGJ73" s="346"/>
      <c r="CGK73" s="346"/>
      <c r="CGL73" s="346"/>
      <c r="CGM73" s="346"/>
      <c r="CGN73" s="346"/>
      <c r="CGO73" s="346"/>
      <c r="CGP73" s="346"/>
      <c r="CGQ73" s="346"/>
      <c r="CGR73" s="346"/>
      <c r="CGS73" s="346"/>
      <c r="CGT73" s="346"/>
      <c r="CGU73" s="346"/>
      <c r="CGV73" s="346"/>
      <c r="CGW73" s="346"/>
      <c r="CGX73" s="346"/>
      <c r="CGY73" s="346"/>
      <c r="CGZ73" s="346"/>
      <c r="CHA73" s="346"/>
      <c r="CHB73" s="346"/>
      <c r="CHC73" s="346"/>
      <c r="CHD73" s="346"/>
      <c r="CHE73" s="346"/>
      <c r="CHF73" s="346"/>
      <c r="CHG73" s="346"/>
      <c r="CHH73" s="346"/>
      <c r="CHI73" s="346"/>
      <c r="CHJ73" s="346"/>
      <c r="CHK73" s="346"/>
      <c r="CHL73" s="346"/>
      <c r="CHM73" s="346"/>
      <c r="CHN73" s="346"/>
      <c r="CHO73" s="346"/>
      <c r="CHP73" s="346"/>
      <c r="CHQ73" s="346"/>
      <c r="CHR73" s="346"/>
      <c r="CHS73" s="346"/>
      <c r="CHT73" s="346"/>
      <c r="CHU73" s="346"/>
      <c r="CHV73" s="346"/>
      <c r="CHW73" s="346"/>
      <c r="CHX73" s="346"/>
      <c r="CHY73" s="346"/>
      <c r="CHZ73" s="346"/>
      <c r="CIA73" s="346"/>
      <c r="CIB73" s="346"/>
      <c r="CIC73" s="346"/>
      <c r="CID73" s="346"/>
      <c r="CIE73" s="346"/>
      <c r="CIF73" s="346"/>
      <c r="CIG73" s="346"/>
      <c r="CIH73" s="346"/>
      <c r="CII73" s="346"/>
      <c r="CIJ73" s="346"/>
      <c r="CIK73" s="346"/>
      <c r="CIL73" s="346"/>
      <c r="CIM73" s="346"/>
      <c r="CIN73" s="346"/>
      <c r="CIO73" s="346"/>
      <c r="CIP73" s="346"/>
      <c r="CIQ73" s="346"/>
      <c r="CIR73" s="346"/>
      <c r="CIS73" s="346"/>
      <c r="CIT73" s="346"/>
      <c r="CIU73" s="346"/>
      <c r="CIV73" s="346"/>
      <c r="CIW73" s="346"/>
      <c r="CIX73" s="346"/>
      <c r="CIY73" s="346"/>
      <c r="CIZ73" s="346"/>
      <c r="CJA73" s="346"/>
      <c r="CJB73" s="346"/>
      <c r="CJC73" s="346"/>
      <c r="CJD73" s="346"/>
      <c r="CJE73" s="346"/>
      <c r="CJF73" s="346"/>
      <c r="CJG73" s="346"/>
      <c r="CJH73" s="346"/>
      <c r="CJI73" s="346"/>
      <c r="CJJ73" s="346"/>
      <c r="CJK73" s="346"/>
      <c r="CJL73" s="346"/>
      <c r="CJM73" s="346"/>
      <c r="CJN73" s="346"/>
      <c r="CJO73" s="346"/>
      <c r="CJP73" s="346"/>
      <c r="CJQ73" s="346"/>
      <c r="CJR73" s="346"/>
      <c r="CJS73" s="346"/>
      <c r="CJT73" s="346"/>
      <c r="CJU73" s="346"/>
      <c r="CJV73" s="346"/>
      <c r="CJW73" s="346"/>
      <c r="CJX73" s="346"/>
      <c r="CJY73" s="346"/>
      <c r="CJZ73" s="346"/>
      <c r="CKA73" s="346"/>
      <c r="CKB73" s="346"/>
      <c r="CKC73" s="346"/>
      <c r="CKD73" s="346"/>
      <c r="CKE73" s="346"/>
      <c r="CKF73" s="346"/>
      <c r="CKG73" s="346"/>
      <c r="CKH73" s="346"/>
      <c r="CKI73" s="346"/>
      <c r="CKJ73" s="346"/>
      <c r="CKK73" s="346"/>
      <c r="CKL73" s="346"/>
      <c r="CKM73" s="346"/>
      <c r="CKN73" s="346"/>
      <c r="CKO73" s="346"/>
      <c r="CKP73" s="346"/>
      <c r="CKQ73" s="346"/>
      <c r="CKR73" s="346"/>
      <c r="CKS73" s="346"/>
      <c r="CKT73" s="346"/>
      <c r="CKU73" s="346"/>
      <c r="CKV73" s="346"/>
      <c r="CKW73" s="346"/>
      <c r="CKX73" s="346"/>
      <c r="CKY73" s="346"/>
      <c r="CKZ73" s="346"/>
      <c r="CLA73" s="346"/>
      <c r="CLB73" s="346"/>
      <c r="CLC73" s="346"/>
      <c r="CLD73" s="346"/>
      <c r="CLE73" s="346"/>
      <c r="CLF73" s="346"/>
      <c r="CLG73" s="346"/>
      <c r="CLH73" s="346"/>
      <c r="CLI73" s="346"/>
      <c r="CLJ73" s="346"/>
      <c r="CLK73" s="346"/>
      <c r="CLL73" s="346"/>
      <c r="CLM73" s="346"/>
      <c r="CLN73" s="346"/>
      <c r="CLO73" s="346"/>
      <c r="CLP73" s="346"/>
      <c r="CLQ73" s="346"/>
      <c r="CLR73" s="346"/>
      <c r="CLS73" s="346"/>
      <c r="CLT73" s="346"/>
      <c r="CLU73" s="346"/>
      <c r="CLV73" s="346"/>
      <c r="CLW73" s="346"/>
      <c r="CLX73" s="346"/>
      <c r="CLY73" s="346"/>
      <c r="CLZ73" s="346"/>
      <c r="CMA73" s="346"/>
      <c r="CMB73" s="346"/>
      <c r="CMC73" s="346"/>
      <c r="CMD73" s="346"/>
      <c r="CME73" s="346"/>
      <c r="CMF73" s="346"/>
      <c r="CMG73" s="346"/>
      <c r="CMH73" s="346"/>
      <c r="CMI73" s="346"/>
      <c r="CMJ73" s="346"/>
      <c r="CMK73" s="346"/>
      <c r="CML73" s="346"/>
      <c r="CMM73" s="346"/>
      <c r="CMN73" s="346"/>
      <c r="CMO73" s="346"/>
      <c r="CMP73" s="346"/>
      <c r="CMQ73" s="346"/>
      <c r="CMR73" s="346"/>
      <c r="CMS73" s="346"/>
      <c r="CMT73" s="346"/>
      <c r="CMU73" s="346"/>
      <c r="CMV73" s="346"/>
      <c r="CMW73" s="346"/>
      <c r="CMX73" s="346"/>
      <c r="CMY73" s="346"/>
      <c r="CMZ73" s="346"/>
      <c r="CNA73" s="346"/>
      <c r="CNB73" s="346"/>
      <c r="CNC73" s="346"/>
      <c r="CND73" s="346"/>
      <c r="CNE73" s="346"/>
      <c r="CNF73" s="346"/>
      <c r="CNG73" s="346"/>
      <c r="CNH73" s="346"/>
      <c r="CNI73" s="346"/>
      <c r="CNJ73" s="346"/>
      <c r="CNK73" s="346"/>
      <c r="CNL73" s="346"/>
      <c r="CNM73" s="346"/>
      <c r="CNN73" s="346"/>
      <c r="CNO73" s="346"/>
      <c r="CNP73" s="346"/>
      <c r="CNQ73" s="346"/>
      <c r="CNR73" s="346"/>
      <c r="CNS73" s="346"/>
      <c r="CNT73" s="346"/>
      <c r="CNU73" s="346"/>
      <c r="CNV73" s="346"/>
      <c r="CNW73" s="346"/>
      <c r="CNX73" s="346"/>
      <c r="CNY73" s="346"/>
      <c r="CNZ73" s="346"/>
      <c r="COA73" s="346"/>
      <c r="COB73" s="346"/>
      <c r="COC73" s="346"/>
      <c r="COD73" s="346"/>
      <c r="COE73" s="346"/>
      <c r="COF73" s="346"/>
      <c r="COG73" s="346"/>
      <c r="COH73" s="346"/>
      <c r="COI73" s="346"/>
      <c r="COJ73" s="346"/>
      <c r="COK73" s="346"/>
      <c r="COL73" s="346"/>
      <c r="COM73" s="346"/>
      <c r="CON73" s="346"/>
      <c r="COO73" s="346"/>
      <c r="COP73" s="346"/>
      <c r="COQ73" s="346"/>
      <c r="COR73" s="346"/>
      <c r="COS73" s="346"/>
      <c r="COT73" s="346"/>
      <c r="COU73" s="346"/>
      <c r="COV73" s="346"/>
      <c r="COW73" s="346"/>
      <c r="COX73" s="346"/>
      <c r="COY73" s="346"/>
      <c r="COZ73" s="346"/>
      <c r="CPA73" s="346"/>
      <c r="CPB73" s="346"/>
      <c r="CPC73" s="346"/>
      <c r="CPD73" s="346"/>
      <c r="CPE73" s="346"/>
      <c r="CPF73" s="346"/>
      <c r="CPG73" s="346"/>
      <c r="CPH73" s="346"/>
      <c r="CPI73" s="346"/>
      <c r="CPJ73" s="346"/>
      <c r="CPK73" s="346"/>
      <c r="CPL73" s="346"/>
      <c r="CPM73" s="346"/>
      <c r="CPN73" s="346"/>
      <c r="CPO73" s="346"/>
      <c r="CPP73" s="346"/>
      <c r="CPQ73" s="346"/>
      <c r="CPR73" s="346"/>
      <c r="CPS73" s="346"/>
      <c r="CPT73" s="346"/>
      <c r="CPU73" s="346"/>
      <c r="CPV73" s="346"/>
      <c r="CPW73" s="346"/>
      <c r="CPX73" s="346"/>
      <c r="CPY73" s="346"/>
      <c r="CPZ73" s="346"/>
      <c r="CQA73" s="346"/>
      <c r="CQB73" s="346"/>
      <c r="CQC73" s="346"/>
      <c r="CQD73" s="346"/>
      <c r="CQE73" s="346"/>
      <c r="CQF73" s="346"/>
      <c r="CQG73" s="346"/>
      <c r="CQH73" s="346"/>
      <c r="CQI73" s="346"/>
      <c r="CQJ73" s="346"/>
      <c r="CQK73" s="346"/>
      <c r="CQL73" s="346"/>
      <c r="CQM73" s="346"/>
      <c r="CQN73" s="346"/>
      <c r="CQO73" s="346"/>
      <c r="CQP73" s="346"/>
      <c r="CQQ73" s="346"/>
      <c r="CQR73" s="346"/>
      <c r="CQS73" s="346"/>
      <c r="CQT73" s="346"/>
      <c r="CQU73" s="346"/>
      <c r="CQV73" s="346"/>
      <c r="CQW73" s="346"/>
      <c r="CQX73" s="346"/>
      <c r="CQY73" s="346"/>
      <c r="CQZ73" s="346"/>
      <c r="CRA73" s="346"/>
      <c r="CRB73" s="346"/>
      <c r="CRC73" s="346"/>
      <c r="CRD73" s="346"/>
      <c r="CRE73" s="346"/>
      <c r="CRF73" s="346"/>
      <c r="CRG73" s="346"/>
      <c r="CRH73" s="346"/>
      <c r="CRI73" s="346"/>
      <c r="CRJ73" s="346"/>
      <c r="CRK73" s="346"/>
      <c r="CRL73" s="346"/>
      <c r="CRM73" s="346"/>
      <c r="CRN73" s="346"/>
      <c r="CRO73" s="346"/>
      <c r="CRP73" s="346"/>
      <c r="CRQ73" s="346"/>
      <c r="CRR73" s="346"/>
      <c r="CRS73" s="346"/>
      <c r="CRT73" s="346"/>
      <c r="CRU73" s="346"/>
      <c r="CRV73" s="346"/>
      <c r="CRW73" s="346"/>
      <c r="CRX73" s="346"/>
      <c r="CRY73" s="346"/>
      <c r="CRZ73" s="346"/>
      <c r="CSA73" s="346"/>
      <c r="CSB73" s="346"/>
      <c r="CSC73" s="346"/>
      <c r="CSD73" s="346"/>
      <c r="CSE73" s="346"/>
      <c r="CSF73" s="346"/>
      <c r="CSG73" s="346"/>
      <c r="CSH73" s="346"/>
      <c r="CSI73" s="346"/>
      <c r="CSJ73" s="346"/>
      <c r="CSK73" s="346"/>
      <c r="CSL73" s="346"/>
      <c r="CSM73" s="346"/>
      <c r="CSN73" s="346"/>
      <c r="CSO73" s="346"/>
      <c r="CSP73" s="346"/>
      <c r="CSQ73" s="346"/>
      <c r="CSR73" s="346"/>
      <c r="CSS73" s="346"/>
      <c r="CST73" s="346"/>
      <c r="CSU73" s="346"/>
      <c r="CSV73" s="346"/>
      <c r="CSW73" s="346"/>
      <c r="CSX73" s="346"/>
      <c r="CSY73" s="346"/>
      <c r="CSZ73" s="346"/>
      <c r="CTA73" s="346"/>
      <c r="CTB73" s="346"/>
      <c r="CTC73" s="346"/>
      <c r="CTD73" s="346"/>
      <c r="CTE73" s="346"/>
      <c r="CTF73" s="346"/>
      <c r="CTG73" s="346"/>
      <c r="CTH73" s="346"/>
      <c r="CTI73" s="346"/>
      <c r="CTJ73" s="346"/>
      <c r="CTK73" s="346"/>
      <c r="CTL73" s="346"/>
      <c r="CTM73" s="346"/>
      <c r="CTN73" s="346"/>
      <c r="CTO73" s="346"/>
      <c r="CTP73" s="346"/>
      <c r="CTQ73" s="346"/>
      <c r="CTR73" s="346"/>
      <c r="CTS73" s="346"/>
      <c r="CTT73" s="346"/>
      <c r="CTU73" s="346"/>
      <c r="CTV73" s="346"/>
      <c r="CTW73" s="346"/>
      <c r="CTX73" s="346"/>
      <c r="CTY73" s="346"/>
      <c r="CTZ73" s="346"/>
      <c r="CUA73" s="346"/>
      <c r="CUB73" s="346"/>
      <c r="CUC73" s="346"/>
      <c r="CUD73" s="346"/>
      <c r="CUE73" s="346"/>
      <c r="CUF73" s="346"/>
      <c r="CUG73" s="346"/>
      <c r="CUH73" s="346"/>
      <c r="CUI73" s="346"/>
      <c r="CUJ73" s="346"/>
      <c r="CUK73" s="346"/>
      <c r="CUL73" s="346"/>
      <c r="CUM73" s="346"/>
      <c r="CUN73" s="346"/>
      <c r="CUO73" s="346"/>
      <c r="CUP73" s="346"/>
      <c r="CUQ73" s="346"/>
      <c r="CUR73" s="346"/>
      <c r="CUS73" s="346"/>
      <c r="CUT73" s="346"/>
      <c r="CUU73" s="346"/>
      <c r="CUV73" s="346"/>
      <c r="CUW73" s="346"/>
      <c r="CUX73" s="346"/>
      <c r="CUY73" s="346"/>
      <c r="CUZ73" s="346"/>
      <c r="CVA73" s="346"/>
      <c r="CVB73" s="346"/>
      <c r="CVC73" s="346"/>
      <c r="CVD73" s="346"/>
      <c r="CVE73" s="346"/>
      <c r="CVF73" s="346"/>
      <c r="CVG73" s="346"/>
      <c r="CVH73" s="346"/>
      <c r="CVI73" s="346"/>
      <c r="CVJ73" s="346"/>
      <c r="CVK73" s="346"/>
      <c r="CVL73" s="346"/>
      <c r="CVM73" s="346"/>
      <c r="CVN73" s="346"/>
      <c r="CVO73" s="346"/>
      <c r="CVP73" s="346"/>
      <c r="CVQ73" s="346"/>
      <c r="CVR73" s="346"/>
      <c r="CVS73" s="346"/>
      <c r="CVT73" s="346"/>
      <c r="CVU73" s="346"/>
      <c r="CVV73" s="346"/>
      <c r="CVW73" s="346"/>
      <c r="CVX73" s="346"/>
      <c r="CVY73" s="346"/>
      <c r="CVZ73" s="346"/>
      <c r="CWA73" s="346"/>
      <c r="CWB73" s="346"/>
      <c r="CWC73" s="346"/>
      <c r="CWD73" s="346"/>
      <c r="CWE73" s="346"/>
      <c r="CWF73" s="346"/>
      <c r="CWG73" s="346"/>
      <c r="CWH73" s="346"/>
      <c r="CWI73" s="346"/>
      <c r="CWJ73" s="346"/>
      <c r="CWK73" s="346"/>
      <c r="CWL73" s="346"/>
      <c r="CWM73" s="346"/>
      <c r="CWN73" s="346"/>
      <c r="CWO73" s="346"/>
      <c r="CWP73" s="346"/>
      <c r="CWQ73" s="346"/>
      <c r="CWR73" s="346"/>
      <c r="CWS73" s="346"/>
      <c r="CWT73" s="346"/>
      <c r="CWU73" s="346"/>
      <c r="CWV73" s="346"/>
      <c r="CWW73" s="346"/>
      <c r="CWX73" s="346"/>
      <c r="CWY73" s="346"/>
      <c r="CWZ73" s="346"/>
      <c r="CXA73" s="346"/>
      <c r="CXB73" s="346"/>
      <c r="CXC73" s="346"/>
      <c r="CXD73" s="346"/>
      <c r="CXE73" s="346"/>
      <c r="CXF73" s="346"/>
      <c r="CXG73" s="346"/>
      <c r="CXH73" s="346"/>
      <c r="CXI73" s="346"/>
      <c r="CXJ73" s="346"/>
      <c r="CXK73" s="346"/>
      <c r="CXL73" s="346"/>
      <c r="CXM73" s="346"/>
      <c r="CXN73" s="346"/>
      <c r="CXO73" s="346"/>
      <c r="CXP73" s="346"/>
      <c r="CXQ73" s="346"/>
      <c r="CXR73" s="346"/>
      <c r="CXS73" s="346"/>
      <c r="CXT73" s="346"/>
      <c r="CXU73" s="346"/>
      <c r="CXV73" s="346"/>
      <c r="CXW73" s="346"/>
      <c r="CXX73" s="346"/>
      <c r="CXY73" s="346"/>
      <c r="CXZ73" s="346"/>
      <c r="CYA73" s="346"/>
      <c r="CYB73" s="346"/>
      <c r="CYC73" s="346"/>
      <c r="CYD73" s="346"/>
      <c r="CYE73" s="346"/>
      <c r="CYF73" s="346"/>
      <c r="CYG73" s="346"/>
      <c r="CYH73" s="346"/>
      <c r="CYI73" s="346"/>
      <c r="CYJ73" s="346"/>
      <c r="CYK73" s="346"/>
      <c r="CYL73" s="346"/>
      <c r="CYM73" s="346"/>
      <c r="CYN73" s="346"/>
      <c r="CYO73" s="346"/>
      <c r="CYP73" s="346"/>
      <c r="CYQ73" s="346"/>
      <c r="CYR73" s="346"/>
      <c r="CYS73" s="346"/>
      <c r="CYT73" s="346"/>
      <c r="CYU73" s="346"/>
      <c r="CYV73" s="346"/>
      <c r="CYW73" s="346"/>
      <c r="CYX73" s="346"/>
      <c r="CYY73" s="346"/>
      <c r="CYZ73" s="346"/>
      <c r="CZA73" s="346"/>
      <c r="CZB73" s="346"/>
      <c r="CZC73" s="346"/>
      <c r="CZD73" s="346"/>
      <c r="CZE73" s="346"/>
      <c r="CZF73" s="346"/>
      <c r="CZG73" s="346"/>
      <c r="CZH73" s="346"/>
      <c r="CZI73" s="346"/>
      <c r="CZJ73" s="346"/>
      <c r="CZK73" s="346"/>
      <c r="CZL73" s="346"/>
      <c r="CZM73" s="346"/>
      <c r="CZN73" s="346"/>
      <c r="CZO73" s="346"/>
      <c r="CZP73" s="346"/>
      <c r="CZQ73" s="346"/>
      <c r="CZR73" s="346"/>
      <c r="CZS73" s="346"/>
      <c r="CZT73" s="346"/>
      <c r="CZU73" s="346"/>
      <c r="CZV73" s="346"/>
      <c r="CZW73" s="346"/>
      <c r="CZX73" s="346"/>
      <c r="CZY73" s="346"/>
      <c r="CZZ73" s="346"/>
      <c r="DAA73" s="346"/>
      <c r="DAB73" s="346"/>
      <c r="DAC73" s="346"/>
      <c r="DAD73" s="346"/>
      <c r="DAE73" s="346"/>
      <c r="DAF73" s="346"/>
      <c r="DAG73" s="346"/>
      <c r="DAH73" s="346"/>
      <c r="DAI73" s="346"/>
      <c r="DAJ73" s="346"/>
      <c r="DAK73" s="346"/>
      <c r="DAL73" s="346"/>
      <c r="DAM73" s="346"/>
      <c r="DAN73" s="346"/>
      <c r="DAO73" s="346"/>
      <c r="DAP73" s="346"/>
      <c r="DAQ73" s="346"/>
      <c r="DAR73" s="346"/>
      <c r="DAS73" s="346"/>
      <c r="DAT73" s="346"/>
      <c r="DAU73" s="346"/>
      <c r="DAV73" s="346"/>
      <c r="DAW73" s="346"/>
      <c r="DAX73" s="346"/>
      <c r="DAY73" s="346"/>
      <c r="DAZ73" s="346"/>
      <c r="DBA73" s="346"/>
      <c r="DBB73" s="346"/>
      <c r="DBC73" s="346"/>
      <c r="DBD73" s="346"/>
      <c r="DBE73" s="346"/>
      <c r="DBF73" s="346"/>
      <c r="DBG73" s="346"/>
      <c r="DBH73" s="346"/>
      <c r="DBI73" s="346"/>
      <c r="DBJ73" s="346"/>
      <c r="DBK73" s="346"/>
      <c r="DBL73" s="346"/>
      <c r="DBM73" s="346"/>
      <c r="DBN73" s="346"/>
      <c r="DBO73" s="346"/>
      <c r="DBP73" s="346"/>
      <c r="DBQ73" s="346"/>
      <c r="DBR73" s="346"/>
      <c r="DBS73" s="346"/>
      <c r="DBT73" s="346"/>
      <c r="DBU73" s="346"/>
      <c r="DBV73" s="346"/>
      <c r="DBW73" s="346"/>
      <c r="DBX73" s="346"/>
      <c r="DBY73" s="346"/>
      <c r="DBZ73" s="346"/>
      <c r="DCA73" s="346"/>
      <c r="DCB73" s="346"/>
      <c r="DCC73" s="346"/>
      <c r="DCD73" s="346"/>
      <c r="DCE73" s="346"/>
      <c r="DCF73" s="346"/>
      <c r="DCG73" s="346"/>
      <c r="DCH73" s="346"/>
      <c r="DCI73" s="346"/>
      <c r="DCJ73" s="346"/>
      <c r="DCK73" s="346"/>
      <c r="DCL73" s="346"/>
      <c r="DCM73" s="346"/>
      <c r="DCN73" s="346"/>
      <c r="DCO73" s="346"/>
      <c r="DCP73" s="346"/>
      <c r="DCQ73" s="346"/>
      <c r="DCR73" s="346"/>
      <c r="DCS73" s="346"/>
      <c r="DCT73" s="346"/>
      <c r="DCU73" s="346"/>
      <c r="DCV73" s="346"/>
      <c r="DCW73" s="346"/>
      <c r="DCX73" s="346"/>
      <c r="DCY73" s="346"/>
      <c r="DCZ73" s="346"/>
      <c r="DDA73" s="346"/>
      <c r="DDB73" s="346"/>
      <c r="DDC73" s="346"/>
      <c r="DDD73" s="346"/>
      <c r="DDE73" s="346"/>
      <c r="DDF73" s="346"/>
      <c r="DDG73" s="346"/>
      <c r="DDH73" s="346"/>
      <c r="DDI73" s="346"/>
      <c r="DDJ73" s="346"/>
      <c r="DDK73" s="346"/>
      <c r="DDL73" s="346"/>
      <c r="DDM73" s="346"/>
      <c r="DDN73" s="346"/>
      <c r="DDO73" s="346"/>
      <c r="DDP73" s="346"/>
      <c r="DDQ73" s="346"/>
      <c r="DDR73" s="346"/>
      <c r="DDS73" s="346"/>
      <c r="DDT73" s="346"/>
      <c r="DDU73" s="346"/>
      <c r="DDV73" s="346"/>
      <c r="DDW73" s="346"/>
      <c r="DDX73" s="346"/>
      <c r="DDY73" s="346"/>
      <c r="DDZ73" s="346"/>
      <c r="DEA73" s="346"/>
      <c r="DEB73" s="346"/>
      <c r="DEC73" s="346"/>
      <c r="DED73" s="346"/>
      <c r="DEE73" s="346"/>
      <c r="DEF73" s="346"/>
      <c r="DEG73" s="346"/>
      <c r="DEH73" s="346"/>
      <c r="DEI73" s="346"/>
      <c r="DEJ73" s="346"/>
      <c r="DEK73" s="346"/>
      <c r="DEL73" s="346"/>
      <c r="DEM73" s="346"/>
      <c r="DEN73" s="346"/>
      <c r="DEO73" s="346"/>
      <c r="DEP73" s="346"/>
      <c r="DEQ73" s="346"/>
      <c r="DER73" s="346"/>
      <c r="DES73" s="346"/>
      <c r="DET73" s="346"/>
      <c r="DEU73" s="346"/>
      <c r="DEV73" s="346"/>
      <c r="DEW73" s="346"/>
      <c r="DEX73" s="346"/>
      <c r="DEY73" s="346"/>
      <c r="DEZ73" s="346"/>
      <c r="DFA73" s="346"/>
      <c r="DFB73" s="346"/>
      <c r="DFC73" s="346"/>
      <c r="DFD73" s="346"/>
      <c r="DFE73" s="346"/>
      <c r="DFF73" s="346"/>
      <c r="DFG73" s="346"/>
      <c r="DFH73" s="346"/>
      <c r="DFI73" s="346"/>
      <c r="DFJ73" s="346"/>
      <c r="DFK73" s="346"/>
      <c r="DFL73" s="346"/>
      <c r="DFM73" s="346"/>
      <c r="DFN73" s="346"/>
      <c r="DFO73" s="346"/>
      <c r="DFP73" s="346"/>
      <c r="DFQ73" s="346"/>
      <c r="DFR73" s="346"/>
      <c r="DFS73" s="346"/>
      <c r="DFT73" s="346"/>
      <c r="DFU73" s="346"/>
      <c r="DFV73" s="346"/>
      <c r="DFW73" s="346"/>
      <c r="DFX73" s="346"/>
      <c r="DFY73" s="346"/>
      <c r="DFZ73" s="346"/>
      <c r="DGA73" s="346"/>
      <c r="DGB73" s="346"/>
      <c r="DGC73" s="346"/>
      <c r="DGD73" s="346"/>
      <c r="DGE73" s="346"/>
      <c r="DGF73" s="346"/>
      <c r="DGG73" s="346"/>
      <c r="DGH73" s="346"/>
      <c r="DGI73" s="346"/>
      <c r="DGJ73" s="346"/>
      <c r="DGK73" s="346"/>
      <c r="DGL73" s="346"/>
      <c r="DGM73" s="346"/>
      <c r="DGN73" s="346"/>
      <c r="DGO73" s="346"/>
      <c r="DGP73" s="346"/>
      <c r="DGQ73" s="346"/>
      <c r="DGR73" s="346"/>
      <c r="DGS73" s="346"/>
      <c r="DGT73" s="346"/>
      <c r="DGU73" s="346"/>
      <c r="DGV73" s="346"/>
      <c r="DGW73" s="346"/>
      <c r="DGX73" s="346"/>
      <c r="DGY73" s="346"/>
      <c r="DGZ73" s="346"/>
      <c r="DHA73" s="346"/>
      <c r="DHB73" s="346"/>
      <c r="DHC73" s="346"/>
      <c r="DHD73" s="346"/>
      <c r="DHE73" s="346"/>
      <c r="DHF73" s="346"/>
      <c r="DHG73" s="346"/>
      <c r="DHH73" s="346"/>
      <c r="DHI73" s="346"/>
      <c r="DHJ73" s="346"/>
      <c r="DHK73" s="346"/>
      <c r="DHL73" s="346"/>
      <c r="DHM73" s="346"/>
      <c r="DHN73" s="346"/>
      <c r="DHO73" s="346"/>
      <c r="DHP73" s="346"/>
      <c r="DHQ73" s="346"/>
      <c r="DHR73" s="346"/>
      <c r="DHS73" s="346"/>
      <c r="DHT73" s="346"/>
      <c r="DHU73" s="346"/>
      <c r="DHV73" s="346"/>
      <c r="DHW73" s="346"/>
      <c r="DHX73" s="346"/>
      <c r="DHY73" s="346"/>
      <c r="DHZ73" s="346"/>
      <c r="DIA73" s="346"/>
      <c r="DIB73" s="346"/>
      <c r="DIC73" s="346"/>
      <c r="DID73" s="346"/>
      <c r="DIE73" s="346"/>
      <c r="DIF73" s="346"/>
      <c r="DIG73" s="346"/>
      <c r="DIH73" s="346"/>
      <c r="DII73" s="346"/>
      <c r="DIJ73" s="346"/>
      <c r="DIK73" s="346"/>
      <c r="DIL73" s="346"/>
      <c r="DIM73" s="346"/>
      <c r="DIN73" s="346"/>
      <c r="DIO73" s="346"/>
      <c r="DIP73" s="346"/>
      <c r="DIQ73" s="346"/>
      <c r="DIR73" s="346"/>
      <c r="DIS73" s="346"/>
      <c r="DIT73" s="346"/>
      <c r="DIU73" s="346"/>
      <c r="DIV73" s="346"/>
      <c r="DIW73" s="346"/>
      <c r="DIX73" s="346"/>
      <c r="DIY73" s="346"/>
      <c r="DIZ73" s="346"/>
      <c r="DJA73" s="346"/>
      <c r="DJB73" s="346"/>
      <c r="DJC73" s="346"/>
      <c r="DJD73" s="346"/>
      <c r="DJE73" s="346"/>
      <c r="DJF73" s="346"/>
      <c r="DJG73" s="346"/>
      <c r="DJH73" s="346"/>
      <c r="DJI73" s="346"/>
      <c r="DJJ73" s="346"/>
      <c r="DJK73" s="346"/>
      <c r="DJL73" s="346"/>
      <c r="DJM73" s="346"/>
      <c r="DJN73" s="346"/>
      <c r="DJO73" s="346"/>
      <c r="DJP73" s="346"/>
      <c r="DJQ73" s="346"/>
      <c r="DJR73" s="346"/>
      <c r="DJS73" s="346"/>
      <c r="DJT73" s="346"/>
      <c r="DJU73" s="346"/>
      <c r="DJV73" s="346"/>
      <c r="DJW73" s="346"/>
      <c r="DJX73" s="346"/>
      <c r="DJY73" s="346"/>
      <c r="DJZ73" s="346"/>
      <c r="DKA73" s="346"/>
      <c r="DKB73" s="346"/>
      <c r="DKC73" s="346"/>
      <c r="DKD73" s="346"/>
      <c r="DKE73" s="346"/>
      <c r="DKF73" s="346"/>
      <c r="DKG73" s="346"/>
      <c r="DKH73" s="346"/>
      <c r="DKI73" s="346"/>
      <c r="DKJ73" s="346"/>
      <c r="DKK73" s="346"/>
      <c r="DKL73" s="346"/>
      <c r="DKM73" s="346"/>
      <c r="DKN73" s="346"/>
      <c r="DKO73" s="346"/>
      <c r="DKP73" s="346"/>
      <c r="DKQ73" s="346"/>
      <c r="DKR73" s="346"/>
      <c r="DKS73" s="346"/>
      <c r="DKT73" s="346"/>
      <c r="DKU73" s="346"/>
      <c r="DKV73" s="346"/>
      <c r="DKW73" s="346"/>
      <c r="DKX73" s="346"/>
      <c r="DKY73" s="346"/>
      <c r="DKZ73" s="346"/>
      <c r="DLA73" s="346"/>
      <c r="DLB73" s="346"/>
      <c r="DLC73" s="346"/>
      <c r="DLD73" s="346"/>
      <c r="DLE73" s="346"/>
      <c r="DLF73" s="346"/>
      <c r="DLG73" s="346"/>
      <c r="DLH73" s="346"/>
      <c r="DLI73" s="346"/>
      <c r="DLJ73" s="346"/>
      <c r="DLK73" s="346"/>
      <c r="DLL73" s="346"/>
      <c r="DLM73" s="346"/>
      <c r="DLN73" s="346"/>
      <c r="DLO73" s="346"/>
      <c r="DLP73" s="346"/>
      <c r="DLQ73" s="346"/>
      <c r="DLR73" s="346"/>
      <c r="DLS73" s="346"/>
      <c r="DLT73" s="346"/>
      <c r="DLU73" s="346"/>
      <c r="DLV73" s="346"/>
      <c r="DLW73" s="346"/>
      <c r="DLX73" s="346"/>
      <c r="DLY73" s="346"/>
      <c r="DLZ73" s="346"/>
      <c r="DMA73" s="346"/>
      <c r="DMB73" s="346"/>
      <c r="DMC73" s="346"/>
      <c r="DMD73" s="346"/>
      <c r="DME73" s="346"/>
      <c r="DMF73" s="346"/>
      <c r="DMG73" s="346"/>
      <c r="DMH73" s="346"/>
      <c r="DMI73" s="346"/>
      <c r="DMJ73" s="346"/>
      <c r="DMK73" s="346"/>
      <c r="DML73" s="346"/>
      <c r="DMM73" s="346"/>
      <c r="DMN73" s="346"/>
      <c r="DMO73" s="346"/>
      <c r="DMP73" s="346"/>
      <c r="DMQ73" s="346"/>
      <c r="DMR73" s="346"/>
      <c r="DMS73" s="346"/>
      <c r="DMT73" s="346"/>
      <c r="DMU73" s="346"/>
      <c r="DMV73" s="346"/>
      <c r="DMW73" s="346"/>
      <c r="DMX73" s="346"/>
      <c r="DMY73" s="346"/>
      <c r="DMZ73" s="346"/>
      <c r="DNA73" s="346"/>
      <c r="DNB73" s="346"/>
      <c r="DNC73" s="346"/>
      <c r="DND73" s="346"/>
      <c r="DNE73" s="346"/>
      <c r="DNF73" s="346"/>
      <c r="DNG73" s="346"/>
      <c r="DNH73" s="346"/>
      <c r="DNI73" s="346"/>
      <c r="DNJ73" s="346"/>
      <c r="DNK73" s="346"/>
      <c r="DNL73" s="346"/>
      <c r="DNM73" s="346"/>
      <c r="DNN73" s="346"/>
      <c r="DNO73" s="346"/>
      <c r="DNP73" s="346"/>
      <c r="DNQ73" s="346"/>
      <c r="DNR73" s="346"/>
      <c r="DNS73" s="346"/>
      <c r="DNT73" s="346"/>
      <c r="DNU73" s="346"/>
      <c r="DNV73" s="346"/>
      <c r="DNW73" s="346"/>
      <c r="DNX73" s="346"/>
      <c r="DNY73" s="346"/>
      <c r="DNZ73" s="346"/>
      <c r="DOA73" s="346"/>
      <c r="DOB73" s="346"/>
      <c r="DOC73" s="346"/>
      <c r="DOD73" s="346"/>
      <c r="DOE73" s="346"/>
      <c r="DOF73" s="346"/>
      <c r="DOG73" s="346"/>
      <c r="DOH73" s="346"/>
      <c r="DOI73" s="346"/>
      <c r="DOJ73" s="346"/>
      <c r="DOK73" s="346"/>
      <c r="DOL73" s="346"/>
      <c r="DOM73" s="346"/>
      <c r="DON73" s="346"/>
      <c r="DOO73" s="346"/>
      <c r="DOP73" s="346"/>
      <c r="DOQ73" s="346"/>
      <c r="DOR73" s="346"/>
      <c r="DOS73" s="346"/>
      <c r="DOT73" s="346"/>
      <c r="DOU73" s="346"/>
      <c r="DOV73" s="346"/>
      <c r="DOW73" s="346"/>
      <c r="DOX73" s="346"/>
      <c r="DOY73" s="346"/>
      <c r="DOZ73" s="346"/>
      <c r="DPA73" s="346"/>
      <c r="DPB73" s="346"/>
      <c r="DPC73" s="346"/>
      <c r="DPD73" s="346"/>
      <c r="DPE73" s="346"/>
      <c r="DPF73" s="346"/>
      <c r="DPG73" s="346"/>
      <c r="DPH73" s="346"/>
      <c r="DPI73" s="346"/>
      <c r="DPJ73" s="346"/>
      <c r="DPK73" s="346"/>
      <c r="DPL73" s="346"/>
      <c r="DPM73" s="346"/>
      <c r="DPN73" s="346"/>
      <c r="DPO73" s="346"/>
      <c r="DPP73" s="346"/>
      <c r="DPQ73" s="346"/>
      <c r="DPR73" s="346"/>
      <c r="DPS73" s="346"/>
      <c r="DPT73" s="346"/>
      <c r="DPU73" s="346"/>
      <c r="DPV73" s="346"/>
      <c r="DPW73" s="346"/>
      <c r="DPX73" s="346"/>
      <c r="DPY73" s="346"/>
      <c r="DPZ73" s="346"/>
      <c r="DQA73" s="346"/>
      <c r="DQB73" s="346"/>
      <c r="DQC73" s="346"/>
      <c r="DQD73" s="346"/>
      <c r="DQE73" s="346"/>
      <c r="DQF73" s="346"/>
      <c r="DQG73" s="346"/>
      <c r="DQH73" s="346"/>
      <c r="DQI73" s="346"/>
      <c r="DQJ73" s="346"/>
      <c r="DQK73" s="346"/>
      <c r="DQL73" s="346"/>
      <c r="DQM73" s="346"/>
      <c r="DQN73" s="346"/>
      <c r="DQO73" s="346"/>
      <c r="DQP73" s="346"/>
      <c r="DQQ73" s="346"/>
      <c r="DQR73" s="346"/>
      <c r="DQS73" s="346"/>
      <c r="DQT73" s="346"/>
      <c r="DQU73" s="346"/>
      <c r="DQV73" s="346"/>
      <c r="DQW73" s="346"/>
      <c r="DQX73" s="346"/>
      <c r="DQY73" s="346"/>
      <c r="DQZ73" s="346"/>
      <c r="DRA73" s="346"/>
      <c r="DRB73" s="346"/>
      <c r="DRC73" s="346"/>
      <c r="DRD73" s="346"/>
      <c r="DRE73" s="346"/>
      <c r="DRF73" s="346"/>
      <c r="DRG73" s="346"/>
      <c r="DRH73" s="346"/>
      <c r="DRI73" s="346"/>
      <c r="DRJ73" s="346"/>
      <c r="DRK73" s="346"/>
      <c r="DRL73" s="346"/>
      <c r="DRM73" s="346"/>
      <c r="DRN73" s="346"/>
      <c r="DRO73" s="346"/>
      <c r="DRP73" s="346"/>
      <c r="DRQ73" s="346"/>
      <c r="DRR73" s="346"/>
      <c r="DRS73" s="346"/>
      <c r="DRT73" s="346"/>
      <c r="DRU73" s="346"/>
      <c r="DRV73" s="346"/>
      <c r="DRW73" s="346"/>
      <c r="DRX73" s="346"/>
      <c r="DRY73" s="346"/>
      <c r="DRZ73" s="346"/>
      <c r="DSA73" s="346"/>
      <c r="DSB73" s="346"/>
      <c r="DSC73" s="346"/>
      <c r="DSD73" s="346"/>
      <c r="DSE73" s="346"/>
      <c r="DSF73" s="346"/>
      <c r="DSG73" s="346"/>
      <c r="DSH73" s="346"/>
      <c r="DSI73" s="346"/>
      <c r="DSJ73" s="346"/>
      <c r="DSK73" s="346"/>
      <c r="DSL73" s="346"/>
      <c r="DSM73" s="346"/>
      <c r="DSN73" s="346"/>
      <c r="DSO73" s="346"/>
      <c r="DSP73" s="346"/>
      <c r="DSQ73" s="346"/>
      <c r="DSR73" s="346"/>
      <c r="DSS73" s="346"/>
      <c r="DST73" s="346"/>
      <c r="DSU73" s="346"/>
      <c r="DSV73" s="346"/>
      <c r="DSW73" s="346"/>
      <c r="DSX73" s="346"/>
      <c r="DSY73" s="346"/>
      <c r="DSZ73" s="346"/>
      <c r="DTA73" s="346"/>
      <c r="DTB73" s="346"/>
      <c r="DTC73" s="346"/>
      <c r="DTD73" s="346"/>
      <c r="DTE73" s="346"/>
      <c r="DTF73" s="346"/>
      <c r="DTG73" s="346"/>
      <c r="DTH73" s="346"/>
      <c r="DTI73" s="346"/>
      <c r="DTJ73" s="346"/>
      <c r="DTK73" s="346"/>
      <c r="DTL73" s="346"/>
      <c r="DTM73" s="346"/>
      <c r="DTN73" s="346"/>
      <c r="DTO73" s="346"/>
      <c r="DTP73" s="346"/>
      <c r="DTQ73" s="346"/>
      <c r="DTR73" s="346"/>
      <c r="DTS73" s="346"/>
      <c r="DTT73" s="346"/>
      <c r="DTU73" s="346"/>
      <c r="DTV73" s="346"/>
      <c r="DTW73" s="346"/>
      <c r="DTX73" s="346"/>
      <c r="DTY73" s="346"/>
      <c r="DTZ73" s="346"/>
      <c r="DUA73" s="346"/>
      <c r="DUB73" s="346"/>
      <c r="DUC73" s="346"/>
      <c r="DUD73" s="346"/>
      <c r="DUE73" s="346"/>
      <c r="DUF73" s="346"/>
      <c r="DUG73" s="346"/>
      <c r="DUH73" s="346"/>
      <c r="DUI73" s="346"/>
      <c r="DUJ73" s="346"/>
      <c r="DUK73" s="346"/>
      <c r="DUL73" s="346"/>
      <c r="DUM73" s="346"/>
      <c r="DUN73" s="346"/>
      <c r="DUO73" s="346"/>
      <c r="DUP73" s="346"/>
      <c r="DUQ73" s="346"/>
      <c r="DUR73" s="346"/>
      <c r="DUS73" s="346"/>
      <c r="DUT73" s="346"/>
      <c r="DUU73" s="346"/>
      <c r="DUV73" s="346"/>
      <c r="DUW73" s="346"/>
      <c r="DUX73" s="346"/>
      <c r="DUY73" s="346"/>
      <c r="DUZ73" s="346"/>
      <c r="DVA73" s="346"/>
      <c r="DVB73" s="346"/>
      <c r="DVC73" s="346"/>
      <c r="DVD73" s="346"/>
      <c r="DVE73" s="346"/>
      <c r="DVF73" s="346"/>
      <c r="DVG73" s="346"/>
      <c r="DVH73" s="346"/>
      <c r="DVI73" s="346"/>
      <c r="DVJ73" s="346"/>
      <c r="DVK73" s="346"/>
      <c r="DVL73" s="346"/>
      <c r="DVM73" s="346"/>
      <c r="DVN73" s="346"/>
      <c r="DVO73" s="346"/>
      <c r="DVP73" s="346"/>
      <c r="DVQ73" s="346"/>
      <c r="DVR73" s="346"/>
      <c r="DVS73" s="346"/>
      <c r="DVT73" s="346"/>
      <c r="DVU73" s="346"/>
      <c r="DVV73" s="346"/>
      <c r="DVW73" s="346"/>
      <c r="DVX73" s="346"/>
      <c r="DVY73" s="346"/>
      <c r="DVZ73" s="346"/>
      <c r="DWA73" s="346"/>
      <c r="DWB73" s="346"/>
      <c r="DWC73" s="346"/>
      <c r="DWD73" s="346"/>
      <c r="DWE73" s="346"/>
      <c r="DWF73" s="346"/>
      <c r="DWG73" s="346"/>
      <c r="DWH73" s="346"/>
      <c r="DWI73" s="346"/>
      <c r="DWJ73" s="346"/>
      <c r="DWK73" s="346"/>
      <c r="DWL73" s="346"/>
      <c r="DWM73" s="346"/>
      <c r="DWN73" s="346"/>
      <c r="DWO73" s="346"/>
      <c r="DWP73" s="346"/>
      <c r="DWQ73" s="346"/>
      <c r="DWR73" s="346"/>
      <c r="DWS73" s="346"/>
      <c r="DWT73" s="346"/>
      <c r="DWU73" s="346"/>
      <c r="DWV73" s="346"/>
      <c r="DWW73" s="346"/>
      <c r="DWX73" s="346"/>
      <c r="DWY73" s="346"/>
      <c r="DWZ73" s="346"/>
      <c r="DXA73" s="346"/>
      <c r="DXB73" s="346"/>
      <c r="DXC73" s="346"/>
      <c r="DXD73" s="346"/>
      <c r="DXE73" s="346"/>
      <c r="DXF73" s="346"/>
      <c r="DXG73" s="346"/>
      <c r="DXH73" s="346"/>
      <c r="DXI73" s="346"/>
      <c r="DXJ73" s="346"/>
      <c r="DXK73" s="346"/>
      <c r="DXL73" s="346"/>
      <c r="DXM73" s="346"/>
      <c r="DXN73" s="346"/>
      <c r="DXO73" s="346"/>
      <c r="DXP73" s="346"/>
      <c r="DXQ73" s="346"/>
      <c r="DXR73" s="346"/>
      <c r="DXS73" s="346"/>
      <c r="DXT73" s="346"/>
      <c r="DXU73" s="346"/>
      <c r="DXV73" s="346"/>
      <c r="DXW73" s="346"/>
      <c r="DXX73" s="346"/>
      <c r="DXY73" s="346"/>
      <c r="DXZ73" s="346"/>
      <c r="DYA73" s="346"/>
      <c r="DYB73" s="346"/>
      <c r="DYC73" s="346"/>
      <c r="DYD73" s="346"/>
      <c r="DYE73" s="346"/>
      <c r="DYF73" s="346"/>
      <c r="DYG73" s="346"/>
      <c r="DYH73" s="346"/>
      <c r="DYI73" s="346"/>
      <c r="DYJ73" s="346"/>
      <c r="DYK73" s="346"/>
      <c r="DYL73" s="346"/>
      <c r="DYM73" s="346"/>
      <c r="DYN73" s="346"/>
      <c r="DYO73" s="346"/>
      <c r="DYP73" s="346"/>
      <c r="DYQ73" s="346"/>
      <c r="DYR73" s="346"/>
      <c r="DYS73" s="346"/>
      <c r="DYT73" s="346"/>
      <c r="DYU73" s="346"/>
      <c r="DYV73" s="346"/>
      <c r="DYW73" s="346"/>
      <c r="DYX73" s="346"/>
      <c r="DYY73" s="346"/>
      <c r="DYZ73" s="346"/>
      <c r="DZA73" s="346"/>
      <c r="DZB73" s="346"/>
      <c r="DZC73" s="346"/>
      <c r="DZD73" s="346"/>
      <c r="DZE73" s="346"/>
      <c r="DZF73" s="346"/>
      <c r="DZG73" s="346"/>
      <c r="DZH73" s="346"/>
      <c r="DZI73" s="346"/>
      <c r="DZJ73" s="346"/>
      <c r="DZK73" s="346"/>
      <c r="DZL73" s="346"/>
      <c r="DZM73" s="346"/>
      <c r="DZN73" s="346"/>
      <c r="DZO73" s="346"/>
      <c r="DZP73" s="346"/>
      <c r="DZQ73" s="346"/>
      <c r="DZR73" s="346"/>
      <c r="DZS73" s="346"/>
      <c r="DZT73" s="346"/>
      <c r="DZU73" s="346"/>
      <c r="DZV73" s="346"/>
      <c r="DZW73" s="346"/>
      <c r="DZX73" s="346"/>
      <c r="DZY73" s="346"/>
      <c r="DZZ73" s="346"/>
      <c r="EAA73" s="346"/>
      <c r="EAB73" s="346"/>
      <c r="EAC73" s="346"/>
      <c r="EAD73" s="346"/>
      <c r="EAE73" s="346"/>
      <c r="EAF73" s="346"/>
      <c r="EAG73" s="346"/>
      <c r="EAH73" s="346"/>
      <c r="EAI73" s="346"/>
      <c r="EAJ73" s="346"/>
      <c r="EAK73" s="346"/>
      <c r="EAL73" s="346"/>
      <c r="EAM73" s="346"/>
      <c r="EAN73" s="346"/>
      <c r="EAO73" s="346"/>
      <c r="EAP73" s="346"/>
      <c r="EAQ73" s="346"/>
      <c r="EAR73" s="346"/>
      <c r="EAS73" s="346"/>
      <c r="EAT73" s="346"/>
      <c r="EAU73" s="346"/>
      <c r="EAV73" s="346"/>
      <c r="EAW73" s="346"/>
      <c r="EAX73" s="346"/>
      <c r="EAY73" s="346"/>
      <c r="EAZ73" s="346"/>
      <c r="EBA73" s="346"/>
      <c r="EBB73" s="346"/>
      <c r="EBC73" s="346"/>
      <c r="EBD73" s="346"/>
      <c r="EBE73" s="346"/>
      <c r="EBF73" s="346"/>
      <c r="EBG73" s="346"/>
      <c r="EBH73" s="346"/>
      <c r="EBI73" s="346"/>
      <c r="EBJ73" s="346"/>
      <c r="EBK73" s="346"/>
      <c r="EBL73" s="346"/>
      <c r="EBM73" s="346"/>
      <c r="EBN73" s="346"/>
      <c r="EBO73" s="346"/>
      <c r="EBP73" s="346"/>
      <c r="EBQ73" s="346"/>
      <c r="EBR73" s="346"/>
      <c r="EBS73" s="346"/>
      <c r="EBT73" s="346"/>
      <c r="EBU73" s="346"/>
      <c r="EBV73" s="346"/>
      <c r="EBW73" s="346"/>
      <c r="EBX73" s="346"/>
      <c r="EBY73" s="346"/>
      <c r="EBZ73" s="346"/>
      <c r="ECA73" s="346"/>
      <c r="ECB73" s="346"/>
      <c r="ECC73" s="346"/>
      <c r="ECD73" s="346"/>
      <c r="ECE73" s="346"/>
      <c r="ECF73" s="346"/>
      <c r="ECG73" s="346"/>
      <c r="ECH73" s="346"/>
      <c r="ECI73" s="346"/>
      <c r="ECJ73" s="346"/>
      <c r="ECK73" s="346"/>
      <c r="ECL73" s="346"/>
      <c r="ECM73" s="346"/>
      <c r="ECN73" s="346"/>
      <c r="ECO73" s="346"/>
      <c r="ECP73" s="346"/>
      <c r="ECQ73" s="346"/>
      <c r="ECR73" s="346"/>
      <c r="ECS73" s="346"/>
      <c r="ECT73" s="346"/>
      <c r="ECU73" s="346"/>
      <c r="ECV73" s="346"/>
      <c r="ECW73" s="346"/>
      <c r="ECX73" s="346"/>
      <c r="ECY73" s="346"/>
      <c r="ECZ73" s="346"/>
      <c r="EDA73" s="346"/>
      <c r="EDB73" s="346"/>
      <c r="EDC73" s="346"/>
      <c r="EDD73" s="346"/>
      <c r="EDE73" s="346"/>
      <c r="EDF73" s="346"/>
      <c r="EDG73" s="346"/>
      <c r="EDH73" s="346"/>
      <c r="EDI73" s="346"/>
      <c r="EDJ73" s="346"/>
      <c r="EDK73" s="346"/>
      <c r="EDL73" s="346"/>
      <c r="EDM73" s="346"/>
      <c r="EDN73" s="346"/>
      <c r="EDO73" s="346"/>
      <c r="EDP73" s="346"/>
      <c r="EDQ73" s="346"/>
      <c r="EDR73" s="346"/>
      <c r="EDS73" s="346"/>
      <c r="EDT73" s="346"/>
      <c r="EDU73" s="346"/>
      <c r="EDV73" s="346"/>
      <c r="EDW73" s="346"/>
      <c r="EDX73" s="346"/>
      <c r="EDY73" s="346"/>
      <c r="EDZ73" s="346"/>
      <c r="EEA73" s="346"/>
      <c r="EEB73" s="346"/>
      <c r="EEC73" s="346"/>
      <c r="EED73" s="346"/>
      <c r="EEE73" s="346"/>
      <c r="EEF73" s="346"/>
      <c r="EEG73" s="346"/>
      <c r="EEH73" s="346"/>
      <c r="EEI73" s="346"/>
      <c r="EEJ73" s="346"/>
      <c r="EEK73" s="346"/>
      <c r="EEL73" s="346"/>
      <c r="EEM73" s="346"/>
      <c r="EEN73" s="346"/>
      <c r="EEO73" s="346"/>
      <c r="EEP73" s="346"/>
      <c r="EEQ73" s="346"/>
      <c r="EER73" s="346"/>
      <c r="EES73" s="346"/>
      <c r="EET73" s="346"/>
      <c r="EEU73" s="346"/>
      <c r="EEV73" s="346"/>
      <c r="EEW73" s="346"/>
      <c r="EEX73" s="346"/>
      <c r="EEY73" s="346"/>
      <c r="EEZ73" s="346"/>
      <c r="EFA73" s="346"/>
      <c r="EFB73" s="346"/>
      <c r="EFC73" s="346"/>
      <c r="EFD73" s="346"/>
      <c r="EFE73" s="346"/>
      <c r="EFF73" s="346"/>
      <c r="EFG73" s="346"/>
      <c r="EFH73" s="346"/>
      <c r="EFI73" s="346"/>
      <c r="EFJ73" s="346"/>
      <c r="EFK73" s="346"/>
      <c r="EFL73" s="346"/>
      <c r="EFM73" s="346"/>
      <c r="EFN73" s="346"/>
      <c r="EFO73" s="346"/>
      <c r="EFP73" s="346"/>
      <c r="EFQ73" s="346"/>
      <c r="EFR73" s="346"/>
      <c r="EFS73" s="346"/>
      <c r="EFT73" s="346"/>
      <c r="EFU73" s="346"/>
      <c r="EFV73" s="346"/>
      <c r="EFW73" s="346"/>
      <c r="EFX73" s="346"/>
      <c r="EFY73" s="346"/>
      <c r="EFZ73" s="346"/>
      <c r="EGA73" s="346"/>
      <c r="EGB73" s="346"/>
      <c r="EGC73" s="346"/>
      <c r="EGD73" s="346"/>
      <c r="EGE73" s="346"/>
      <c r="EGF73" s="346"/>
      <c r="EGG73" s="346"/>
      <c r="EGH73" s="346"/>
      <c r="EGI73" s="346"/>
      <c r="EGJ73" s="346"/>
      <c r="EGK73" s="346"/>
      <c r="EGL73" s="346"/>
      <c r="EGM73" s="346"/>
      <c r="EGN73" s="346"/>
      <c r="EGO73" s="346"/>
      <c r="EGP73" s="346"/>
      <c r="EGQ73" s="346"/>
      <c r="EGR73" s="346"/>
      <c r="EGS73" s="346"/>
      <c r="EGT73" s="346"/>
      <c r="EGU73" s="346"/>
      <c r="EGV73" s="346"/>
      <c r="EGW73" s="346"/>
      <c r="EGX73" s="346"/>
      <c r="EGY73" s="346"/>
      <c r="EGZ73" s="346"/>
      <c r="EHA73" s="346"/>
      <c r="EHB73" s="346"/>
      <c r="EHC73" s="346"/>
      <c r="EHD73" s="346"/>
      <c r="EHE73" s="346"/>
      <c r="EHF73" s="346"/>
      <c r="EHG73" s="346"/>
      <c r="EHH73" s="346"/>
      <c r="EHI73" s="346"/>
      <c r="EHJ73" s="346"/>
      <c r="EHK73" s="346"/>
      <c r="EHL73" s="346"/>
      <c r="EHM73" s="346"/>
      <c r="EHN73" s="346"/>
      <c r="EHO73" s="346"/>
      <c r="EHP73" s="346"/>
      <c r="EHQ73" s="346"/>
      <c r="EHR73" s="346"/>
      <c r="EHS73" s="346"/>
      <c r="EHT73" s="346"/>
      <c r="EHU73" s="346"/>
      <c r="EHV73" s="346"/>
      <c r="EHW73" s="346"/>
      <c r="EHX73" s="346"/>
      <c r="EHY73" s="346"/>
      <c r="EHZ73" s="346"/>
      <c r="EIA73" s="346"/>
      <c r="EIB73" s="346"/>
      <c r="EIC73" s="346"/>
      <c r="EID73" s="346"/>
      <c r="EIE73" s="346"/>
      <c r="EIF73" s="346"/>
      <c r="EIG73" s="346"/>
      <c r="EIH73" s="346"/>
      <c r="EII73" s="346"/>
      <c r="EIJ73" s="346"/>
      <c r="EIK73" s="346"/>
      <c r="EIL73" s="346"/>
      <c r="EIM73" s="346"/>
      <c r="EIN73" s="346"/>
      <c r="EIO73" s="346"/>
      <c r="EIP73" s="346"/>
      <c r="EIQ73" s="346"/>
      <c r="EIR73" s="346"/>
      <c r="EIS73" s="346"/>
      <c r="EIT73" s="346"/>
      <c r="EIU73" s="346"/>
      <c r="EIV73" s="346"/>
      <c r="EIW73" s="346"/>
      <c r="EIX73" s="346"/>
      <c r="EIY73" s="346"/>
      <c r="EIZ73" s="346"/>
      <c r="EJA73" s="346"/>
      <c r="EJB73" s="346"/>
      <c r="EJC73" s="346"/>
      <c r="EJD73" s="346"/>
      <c r="EJE73" s="346"/>
      <c r="EJF73" s="346"/>
      <c r="EJG73" s="346"/>
      <c r="EJH73" s="346"/>
      <c r="EJI73" s="346"/>
      <c r="EJJ73" s="346"/>
      <c r="EJK73" s="346"/>
      <c r="EJL73" s="346"/>
      <c r="EJM73" s="346"/>
      <c r="EJN73" s="346"/>
      <c r="EJO73" s="346"/>
      <c r="EJP73" s="346"/>
      <c r="EJQ73" s="346"/>
      <c r="EJR73" s="346"/>
      <c r="EJS73" s="346"/>
      <c r="EJT73" s="346"/>
      <c r="EJU73" s="346"/>
      <c r="EJV73" s="346"/>
      <c r="EJW73" s="346"/>
      <c r="EJX73" s="346"/>
      <c r="EJY73" s="346"/>
      <c r="EJZ73" s="346"/>
      <c r="EKA73" s="346"/>
      <c r="EKB73" s="346"/>
      <c r="EKC73" s="346"/>
      <c r="EKD73" s="346"/>
      <c r="EKE73" s="346"/>
      <c r="EKF73" s="346"/>
      <c r="EKG73" s="346"/>
      <c r="EKH73" s="346"/>
      <c r="EKI73" s="346"/>
      <c r="EKJ73" s="346"/>
      <c r="EKK73" s="346"/>
      <c r="EKL73" s="346"/>
      <c r="EKM73" s="346"/>
      <c r="EKN73" s="346"/>
      <c r="EKO73" s="346"/>
      <c r="EKP73" s="346"/>
      <c r="EKQ73" s="346"/>
      <c r="EKR73" s="346"/>
      <c r="EKS73" s="346"/>
      <c r="EKT73" s="346"/>
      <c r="EKU73" s="346"/>
      <c r="EKV73" s="346"/>
      <c r="EKW73" s="346"/>
      <c r="EKX73" s="346"/>
      <c r="EKY73" s="346"/>
      <c r="EKZ73" s="346"/>
      <c r="ELA73" s="346"/>
      <c r="ELB73" s="346"/>
      <c r="ELC73" s="346"/>
      <c r="ELD73" s="346"/>
      <c r="ELE73" s="346"/>
      <c r="ELF73" s="346"/>
      <c r="ELG73" s="346"/>
      <c r="ELH73" s="346"/>
      <c r="ELI73" s="346"/>
      <c r="ELJ73" s="346"/>
      <c r="ELK73" s="346"/>
      <c r="ELL73" s="346"/>
      <c r="ELM73" s="346"/>
      <c r="ELN73" s="346"/>
      <c r="ELO73" s="346"/>
      <c r="ELP73" s="346"/>
      <c r="ELQ73" s="346"/>
      <c r="ELR73" s="346"/>
      <c r="ELS73" s="346"/>
      <c r="ELT73" s="346"/>
      <c r="ELU73" s="346"/>
      <c r="ELV73" s="346"/>
      <c r="ELW73" s="346"/>
      <c r="ELX73" s="346"/>
      <c r="ELY73" s="346"/>
      <c r="ELZ73" s="346"/>
      <c r="EMA73" s="346"/>
      <c r="EMB73" s="346"/>
      <c r="EMC73" s="346"/>
      <c r="EMD73" s="346"/>
      <c r="EME73" s="346"/>
      <c r="EMF73" s="346"/>
      <c r="EMG73" s="346"/>
      <c r="EMH73" s="346"/>
      <c r="EMI73" s="346"/>
      <c r="EMJ73" s="346"/>
      <c r="EMK73" s="346"/>
      <c r="EML73" s="346"/>
      <c r="EMM73" s="346"/>
      <c r="EMN73" s="346"/>
      <c r="EMO73" s="346"/>
      <c r="EMP73" s="346"/>
      <c r="EMQ73" s="346"/>
      <c r="EMR73" s="346"/>
      <c r="EMS73" s="346"/>
      <c r="EMT73" s="346"/>
      <c r="EMU73" s="346"/>
      <c r="EMV73" s="346"/>
      <c r="EMW73" s="346"/>
      <c r="EMX73" s="346"/>
      <c r="EMY73" s="346"/>
      <c r="EMZ73" s="346"/>
      <c r="ENA73" s="346"/>
      <c r="ENB73" s="346"/>
      <c r="ENC73" s="346"/>
      <c r="END73" s="346"/>
      <c r="ENE73" s="346"/>
      <c r="ENF73" s="346"/>
      <c r="ENG73" s="346"/>
      <c r="ENH73" s="346"/>
      <c r="ENI73" s="346"/>
      <c r="ENJ73" s="346"/>
      <c r="ENK73" s="346"/>
      <c r="ENL73" s="346"/>
      <c r="ENM73" s="346"/>
      <c r="ENN73" s="346"/>
      <c r="ENO73" s="346"/>
      <c r="ENP73" s="346"/>
      <c r="ENQ73" s="346"/>
      <c r="ENR73" s="346"/>
      <c r="ENS73" s="346"/>
      <c r="ENT73" s="346"/>
      <c r="ENU73" s="346"/>
      <c r="ENV73" s="346"/>
      <c r="ENW73" s="346"/>
      <c r="ENX73" s="346"/>
      <c r="ENY73" s="346"/>
      <c r="ENZ73" s="346"/>
      <c r="EOA73" s="346"/>
      <c r="EOB73" s="346"/>
      <c r="EOC73" s="346"/>
      <c r="EOD73" s="346"/>
      <c r="EOE73" s="346"/>
      <c r="EOF73" s="346"/>
      <c r="EOG73" s="346"/>
      <c r="EOH73" s="346"/>
      <c r="EOI73" s="346"/>
      <c r="EOJ73" s="346"/>
      <c r="EOK73" s="346"/>
      <c r="EOL73" s="346"/>
      <c r="EOM73" s="346"/>
      <c r="EON73" s="346"/>
      <c r="EOO73" s="346"/>
      <c r="EOP73" s="346"/>
      <c r="EOQ73" s="346"/>
      <c r="EOR73" s="346"/>
      <c r="EOS73" s="346"/>
      <c r="EOT73" s="346"/>
      <c r="EOU73" s="346"/>
      <c r="EOV73" s="346"/>
      <c r="EOW73" s="346"/>
      <c r="EOX73" s="346"/>
      <c r="EOY73" s="346"/>
      <c r="EOZ73" s="346"/>
      <c r="EPA73" s="346"/>
      <c r="EPB73" s="346"/>
      <c r="EPC73" s="346"/>
      <c r="EPD73" s="346"/>
      <c r="EPE73" s="346"/>
      <c r="EPF73" s="346"/>
      <c r="EPG73" s="346"/>
      <c r="EPH73" s="346"/>
      <c r="EPI73" s="346"/>
      <c r="EPJ73" s="346"/>
      <c r="EPK73" s="346"/>
      <c r="EPL73" s="346"/>
      <c r="EPM73" s="346"/>
      <c r="EPN73" s="346"/>
      <c r="EPO73" s="346"/>
      <c r="EPP73" s="346"/>
      <c r="EPQ73" s="346"/>
      <c r="EPR73" s="346"/>
      <c r="EPS73" s="346"/>
      <c r="EPT73" s="346"/>
      <c r="EPU73" s="346"/>
      <c r="EPV73" s="346"/>
      <c r="EPW73" s="346"/>
      <c r="EPX73" s="346"/>
      <c r="EPY73" s="346"/>
      <c r="EPZ73" s="346"/>
      <c r="EQA73" s="346"/>
      <c r="EQB73" s="346"/>
      <c r="EQC73" s="346"/>
      <c r="EQD73" s="346"/>
      <c r="EQE73" s="346"/>
      <c r="EQF73" s="346"/>
      <c r="EQG73" s="346"/>
      <c r="EQH73" s="346"/>
      <c r="EQI73" s="346"/>
      <c r="EQJ73" s="346"/>
      <c r="EQK73" s="346"/>
      <c r="EQL73" s="346"/>
      <c r="EQM73" s="346"/>
      <c r="EQN73" s="346"/>
      <c r="EQO73" s="346"/>
      <c r="EQP73" s="346"/>
      <c r="EQQ73" s="346"/>
      <c r="EQR73" s="346"/>
      <c r="EQS73" s="346"/>
      <c r="EQT73" s="346"/>
      <c r="EQU73" s="346"/>
      <c r="EQV73" s="346"/>
      <c r="EQW73" s="346"/>
      <c r="EQX73" s="346"/>
      <c r="EQY73" s="346"/>
      <c r="EQZ73" s="346"/>
      <c r="ERA73" s="346"/>
      <c r="ERB73" s="346"/>
      <c r="ERC73" s="346"/>
      <c r="ERD73" s="346"/>
      <c r="ERE73" s="346"/>
      <c r="ERF73" s="346"/>
      <c r="ERG73" s="346"/>
      <c r="ERH73" s="346"/>
      <c r="ERI73" s="346"/>
      <c r="ERJ73" s="346"/>
      <c r="ERK73" s="346"/>
      <c r="ERL73" s="346"/>
      <c r="ERM73" s="346"/>
      <c r="ERN73" s="346"/>
      <c r="ERO73" s="346"/>
      <c r="ERP73" s="346"/>
      <c r="ERQ73" s="346"/>
      <c r="ERR73" s="346"/>
      <c r="ERS73" s="346"/>
      <c r="ERT73" s="346"/>
      <c r="ERU73" s="346"/>
      <c r="ERV73" s="346"/>
      <c r="ERW73" s="346"/>
      <c r="ERX73" s="346"/>
      <c r="ERY73" s="346"/>
      <c r="ERZ73" s="346"/>
      <c r="ESA73" s="346"/>
      <c r="ESB73" s="346"/>
      <c r="ESC73" s="346"/>
      <c r="ESD73" s="346"/>
      <c r="ESE73" s="346"/>
      <c r="ESF73" s="346"/>
      <c r="ESG73" s="346"/>
      <c r="ESH73" s="346"/>
      <c r="ESI73" s="346"/>
      <c r="ESJ73" s="346"/>
      <c r="ESK73" s="346"/>
      <c r="ESL73" s="346"/>
      <c r="ESM73" s="346"/>
      <c r="ESN73" s="346"/>
      <c r="ESO73" s="346"/>
      <c r="ESP73" s="346"/>
      <c r="ESQ73" s="346"/>
      <c r="ESR73" s="346"/>
      <c r="ESS73" s="346"/>
      <c r="EST73" s="346"/>
      <c r="ESU73" s="346"/>
      <c r="ESV73" s="346"/>
      <c r="ESW73" s="346"/>
      <c r="ESX73" s="346"/>
      <c r="ESY73" s="346"/>
      <c r="ESZ73" s="346"/>
      <c r="ETA73" s="346"/>
      <c r="ETB73" s="346"/>
      <c r="ETC73" s="346"/>
      <c r="ETD73" s="346"/>
      <c r="ETE73" s="346"/>
      <c r="ETF73" s="346"/>
      <c r="ETG73" s="346"/>
      <c r="ETH73" s="346"/>
      <c r="ETI73" s="346"/>
      <c r="ETJ73" s="346"/>
      <c r="ETK73" s="346"/>
      <c r="ETL73" s="346"/>
      <c r="ETM73" s="346"/>
      <c r="ETN73" s="346"/>
      <c r="ETO73" s="346"/>
      <c r="ETP73" s="346"/>
      <c r="ETQ73" s="346"/>
      <c r="ETR73" s="346"/>
      <c r="ETS73" s="346"/>
      <c r="ETT73" s="346"/>
      <c r="ETU73" s="346"/>
      <c r="ETV73" s="346"/>
      <c r="ETW73" s="346"/>
      <c r="ETX73" s="346"/>
      <c r="ETY73" s="346"/>
      <c r="ETZ73" s="346"/>
      <c r="EUA73" s="346"/>
      <c r="EUB73" s="346"/>
      <c r="EUC73" s="346"/>
      <c r="EUD73" s="346"/>
      <c r="EUE73" s="346"/>
      <c r="EUF73" s="346"/>
      <c r="EUG73" s="346"/>
      <c r="EUH73" s="346"/>
      <c r="EUI73" s="346"/>
      <c r="EUJ73" s="346"/>
      <c r="EUK73" s="346"/>
      <c r="EUL73" s="346"/>
      <c r="EUM73" s="346"/>
      <c r="EUN73" s="346"/>
      <c r="EUO73" s="346"/>
      <c r="EUP73" s="346"/>
      <c r="EUQ73" s="346"/>
      <c r="EUR73" s="346"/>
      <c r="EUS73" s="346"/>
      <c r="EUT73" s="346"/>
      <c r="EUU73" s="346"/>
      <c r="EUV73" s="346"/>
      <c r="EUW73" s="346"/>
      <c r="EUX73" s="346"/>
      <c r="EUY73" s="346"/>
      <c r="EUZ73" s="346"/>
      <c r="EVA73" s="346"/>
      <c r="EVB73" s="346"/>
      <c r="EVC73" s="346"/>
      <c r="EVD73" s="346"/>
      <c r="EVE73" s="346"/>
      <c r="EVF73" s="346"/>
      <c r="EVG73" s="346"/>
      <c r="EVH73" s="346"/>
      <c r="EVI73" s="346"/>
      <c r="EVJ73" s="346"/>
      <c r="EVK73" s="346"/>
      <c r="EVL73" s="346"/>
      <c r="EVM73" s="346"/>
      <c r="EVN73" s="346"/>
      <c r="EVO73" s="346"/>
      <c r="EVP73" s="346"/>
      <c r="EVQ73" s="346"/>
      <c r="EVR73" s="346"/>
      <c r="EVS73" s="346"/>
      <c r="EVT73" s="346"/>
      <c r="EVU73" s="346"/>
      <c r="EVV73" s="346"/>
      <c r="EVW73" s="346"/>
      <c r="EVX73" s="346"/>
      <c r="EVY73" s="346"/>
      <c r="EVZ73" s="346"/>
      <c r="EWA73" s="346"/>
      <c r="EWB73" s="346"/>
      <c r="EWC73" s="346"/>
      <c r="EWD73" s="346"/>
      <c r="EWE73" s="346"/>
      <c r="EWF73" s="346"/>
      <c r="EWG73" s="346"/>
      <c r="EWH73" s="346"/>
      <c r="EWI73" s="346"/>
      <c r="EWJ73" s="346"/>
      <c r="EWK73" s="346"/>
      <c r="EWL73" s="346"/>
      <c r="EWM73" s="346"/>
      <c r="EWN73" s="346"/>
      <c r="EWO73" s="346"/>
      <c r="EWP73" s="346"/>
      <c r="EWQ73" s="346"/>
      <c r="EWR73" s="346"/>
      <c r="EWS73" s="346"/>
      <c r="EWT73" s="346"/>
      <c r="EWU73" s="346"/>
      <c r="EWV73" s="346"/>
      <c r="EWW73" s="346"/>
      <c r="EWX73" s="346"/>
      <c r="EWY73" s="346"/>
      <c r="EWZ73" s="346"/>
      <c r="EXA73" s="346"/>
      <c r="EXB73" s="346"/>
      <c r="EXC73" s="346"/>
      <c r="EXD73" s="346"/>
      <c r="EXE73" s="346"/>
      <c r="EXF73" s="346"/>
      <c r="EXG73" s="346"/>
      <c r="EXH73" s="346"/>
      <c r="EXI73" s="346"/>
      <c r="EXJ73" s="346"/>
      <c r="EXK73" s="346"/>
      <c r="EXL73" s="346"/>
      <c r="EXM73" s="346"/>
      <c r="EXN73" s="346"/>
      <c r="EXO73" s="346"/>
      <c r="EXP73" s="346"/>
      <c r="EXQ73" s="346"/>
      <c r="EXR73" s="346"/>
      <c r="EXS73" s="346"/>
      <c r="EXT73" s="346"/>
      <c r="EXU73" s="346"/>
      <c r="EXV73" s="346"/>
      <c r="EXW73" s="346"/>
      <c r="EXX73" s="346"/>
      <c r="EXY73" s="346"/>
      <c r="EXZ73" s="346"/>
      <c r="EYA73" s="346"/>
      <c r="EYB73" s="346"/>
      <c r="EYC73" s="346"/>
      <c r="EYD73" s="346"/>
      <c r="EYE73" s="346"/>
      <c r="EYF73" s="346"/>
      <c r="EYG73" s="346"/>
      <c r="EYH73" s="346"/>
      <c r="EYI73" s="346"/>
      <c r="EYJ73" s="346"/>
      <c r="EYK73" s="346"/>
      <c r="EYL73" s="346"/>
      <c r="EYM73" s="346"/>
      <c r="EYN73" s="346"/>
      <c r="EYO73" s="346"/>
      <c r="EYP73" s="346"/>
      <c r="EYQ73" s="346"/>
      <c r="EYR73" s="346"/>
      <c r="EYS73" s="346"/>
      <c r="EYT73" s="346"/>
      <c r="EYU73" s="346"/>
      <c r="EYV73" s="346"/>
      <c r="EYW73" s="346"/>
      <c r="EYX73" s="346"/>
      <c r="EYY73" s="346"/>
      <c r="EYZ73" s="346"/>
      <c r="EZA73" s="346"/>
      <c r="EZB73" s="346"/>
      <c r="EZC73" s="346"/>
      <c r="EZD73" s="346"/>
      <c r="EZE73" s="346"/>
      <c r="EZF73" s="346"/>
      <c r="EZG73" s="346"/>
      <c r="EZH73" s="346"/>
      <c r="EZI73" s="346"/>
      <c r="EZJ73" s="346"/>
      <c r="EZK73" s="346"/>
      <c r="EZL73" s="346"/>
      <c r="EZM73" s="346"/>
      <c r="EZN73" s="346"/>
      <c r="EZO73" s="346"/>
      <c r="EZP73" s="346"/>
      <c r="EZQ73" s="346"/>
      <c r="EZR73" s="346"/>
      <c r="EZS73" s="346"/>
      <c r="EZT73" s="346"/>
      <c r="EZU73" s="346"/>
      <c r="EZV73" s="346"/>
      <c r="EZW73" s="346"/>
      <c r="EZX73" s="346"/>
      <c r="EZY73" s="346"/>
      <c r="EZZ73" s="346"/>
      <c r="FAA73" s="346"/>
      <c r="FAB73" s="346"/>
      <c r="FAC73" s="346"/>
      <c r="FAD73" s="346"/>
      <c r="FAE73" s="346"/>
      <c r="FAF73" s="346"/>
      <c r="FAG73" s="346"/>
      <c r="FAH73" s="346"/>
      <c r="FAI73" s="346"/>
      <c r="FAJ73" s="346"/>
      <c r="FAK73" s="346"/>
      <c r="FAL73" s="346"/>
      <c r="FAM73" s="346"/>
      <c r="FAN73" s="346"/>
      <c r="FAO73" s="346"/>
      <c r="FAP73" s="346"/>
      <c r="FAQ73" s="346"/>
      <c r="FAR73" s="346"/>
      <c r="FAS73" s="346"/>
      <c r="FAT73" s="346"/>
      <c r="FAU73" s="346"/>
      <c r="FAV73" s="346"/>
      <c r="FAW73" s="346"/>
      <c r="FAX73" s="346"/>
      <c r="FAY73" s="346"/>
      <c r="FAZ73" s="346"/>
      <c r="FBA73" s="346"/>
      <c r="FBB73" s="346"/>
      <c r="FBC73" s="346"/>
      <c r="FBD73" s="346"/>
      <c r="FBE73" s="346"/>
      <c r="FBF73" s="346"/>
      <c r="FBG73" s="346"/>
      <c r="FBH73" s="346"/>
      <c r="FBI73" s="346"/>
      <c r="FBJ73" s="346"/>
      <c r="FBK73" s="346"/>
      <c r="FBL73" s="346"/>
      <c r="FBM73" s="346"/>
      <c r="FBN73" s="346"/>
      <c r="FBO73" s="346"/>
      <c r="FBP73" s="346"/>
      <c r="FBQ73" s="346"/>
      <c r="FBR73" s="346"/>
      <c r="FBS73" s="346"/>
      <c r="FBT73" s="346"/>
      <c r="FBU73" s="346"/>
      <c r="FBV73" s="346"/>
      <c r="FBW73" s="346"/>
      <c r="FBX73" s="346"/>
      <c r="FBY73" s="346"/>
      <c r="FBZ73" s="346"/>
      <c r="FCA73" s="346"/>
      <c r="FCB73" s="346"/>
      <c r="FCC73" s="346"/>
      <c r="FCD73" s="346"/>
      <c r="FCE73" s="346"/>
      <c r="FCF73" s="346"/>
      <c r="FCG73" s="346"/>
      <c r="FCH73" s="346"/>
      <c r="FCI73" s="346"/>
      <c r="FCJ73" s="346"/>
      <c r="FCK73" s="346"/>
      <c r="FCL73" s="346"/>
      <c r="FCM73" s="346"/>
      <c r="FCN73" s="346"/>
      <c r="FCO73" s="346"/>
      <c r="FCP73" s="346"/>
      <c r="FCQ73" s="346"/>
      <c r="FCR73" s="346"/>
      <c r="FCS73" s="346"/>
      <c r="FCT73" s="346"/>
      <c r="FCU73" s="346"/>
      <c r="FCV73" s="346"/>
      <c r="FCW73" s="346"/>
      <c r="FCX73" s="346"/>
      <c r="FCY73" s="346"/>
      <c r="FCZ73" s="346"/>
      <c r="FDA73" s="346"/>
      <c r="FDB73" s="346"/>
      <c r="FDC73" s="346"/>
      <c r="FDD73" s="346"/>
      <c r="FDE73" s="346"/>
      <c r="FDF73" s="346"/>
      <c r="FDG73" s="346"/>
      <c r="FDH73" s="346"/>
      <c r="FDI73" s="346"/>
      <c r="FDJ73" s="346"/>
      <c r="FDK73" s="346"/>
      <c r="FDL73" s="346"/>
      <c r="FDM73" s="346"/>
      <c r="FDN73" s="346"/>
      <c r="FDO73" s="346"/>
      <c r="FDP73" s="346"/>
      <c r="FDQ73" s="346"/>
      <c r="FDR73" s="346"/>
      <c r="FDS73" s="346"/>
      <c r="FDT73" s="346"/>
      <c r="FDU73" s="346"/>
      <c r="FDV73" s="346"/>
      <c r="FDW73" s="346"/>
      <c r="FDX73" s="346"/>
      <c r="FDY73" s="346"/>
      <c r="FDZ73" s="346"/>
      <c r="FEA73" s="346"/>
      <c r="FEB73" s="346"/>
      <c r="FEC73" s="346"/>
      <c r="FED73" s="346"/>
      <c r="FEE73" s="346"/>
      <c r="FEF73" s="346"/>
      <c r="FEG73" s="346"/>
      <c r="FEH73" s="346"/>
      <c r="FEI73" s="346"/>
      <c r="FEJ73" s="346"/>
      <c r="FEK73" s="346"/>
      <c r="FEL73" s="346"/>
      <c r="FEM73" s="346"/>
      <c r="FEN73" s="346"/>
      <c r="FEO73" s="346"/>
      <c r="FEP73" s="346"/>
      <c r="FEQ73" s="346"/>
      <c r="FER73" s="346"/>
      <c r="FES73" s="346"/>
      <c r="FET73" s="346"/>
      <c r="FEU73" s="346"/>
      <c r="FEV73" s="346"/>
      <c r="FEW73" s="346"/>
      <c r="FEX73" s="346"/>
      <c r="FEY73" s="346"/>
      <c r="FEZ73" s="346"/>
      <c r="FFA73" s="346"/>
      <c r="FFB73" s="346"/>
      <c r="FFC73" s="346"/>
      <c r="FFD73" s="346"/>
      <c r="FFE73" s="346"/>
      <c r="FFF73" s="346"/>
      <c r="FFG73" s="346"/>
      <c r="FFH73" s="346"/>
      <c r="FFI73" s="346"/>
      <c r="FFJ73" s="346"/>
      <c r="FFK73" s="346"/>
      <c r="FFL73" s="346"/>
      <c r="FFM73" s="346"/>
      <c r="FFN73" s="346"/>
      <c r="FFO73" s="346"/>
      <c r="FFP73" s="346"/>
      <c r="FFQ73" s="346"/>
      <c r="FFR73" s="346"/>
      <c r="FFS73" s="346"/>
      <c r="FFT73" s="346"/>
      <c r="FFU73" s="346"/>
      <c r="FFV73" s="346"/>
      <c r="FFW73" s="346"/>
      <c r="FFX73" s="346"/>
      <c r="FFY73" s="346"/>
      <c r="FFZ73" s="346"/>
      <c r="FGA73" s="346"/>
      <c r="FGB73" s="346"/>
      <c r="FGC73" s="346"/>
      <c r="FGD73" s="346"/>
      <c r="FGE73" s="346"/>
      <c r="FGF73" s="346"/>
      <c r="FGG73" s="346"/>
      <c r="FGH73" s="346"/>
      <c r="FGI73" s="346"/>
      <c r="FGJ73" s="346"/>
      <c r="FGK73" s="346"/>
      <c r="FGL73" s="346"/>
      <c r="FGM73" s="346"/>
      <c r="FGN73" s="346"/>
      <c r="FGO73" s="346"/>
      <c r="FGP73" s="346"/>
      <c r="FGQ73" s="346"/>
      <c r="FGR73" s="346"/>
      <c r="FGS73" s="346"/>
      <c r="FGT73" s="346"/>
      <c r="FGU73" s="346"/>
      <c r="FGV73" s="346"/>
      <c r="FGW73" s="346"/>
      <c r="FGX73" s="346"/>
      <c r="FGY73" s="346"/>
      <c r="FGZ73" s="346"/>
      <c r="FHA73" s="346"/>
      <c r="FHB73" s="346"/>
      <c r="FHC73" s="346"/>
      <c r="FHD73" s="346"/>
      <c r="FHE73" s="346"/>
      <c r="FHF73" s="346"/>
      <c r="FHG73" s="346"/>
      <c r="FHH73" s="346"/>
      <c r="FHI73" s="346"/>
      <c r="FHJ73" s="346"/>
      <c r="FHK73" s="346"/>
      <c r="FHL73" s="346"/>
      <c r="FHM73" s="346"/>
      <c r="FHN73" s="346"/>
      <c r="FHO73" s="346"/>
      <c r="FHP73" s="346"/>
      <c r="FHQ73" s="346"/>
      <c r="FHR73" s="346"/>
      <c r="FHS73" s="346"/>
      <c r="FHT73" s="346"/>
      <c r="FHU73" s="346"/>
      <c r="FHV73" s="346"/>
      <c r="FHW73" s="346"/>
      <c r="FHX73" s="346"/>
      <c r="FHY73" s="346"/>
      <c r="FHZ73" s="346"/>
      <c r="FIA73" s="346"/>
      <c r="FIB73" s="346"/>
      <c r="FIC73" s="346"/>
      <c r="FID73" s="346"/>
      <c r="FIE73" s="346"/>
      <c r="FIF73" s="346"/>
      <c r="FIG73" s="346"/>
      <c r="FIH73" s="346"/>
      <c r="FII73" s="346"/>
      <c r="FIJ73" s="346"/>
      <c r="FIK73" s="346"/>
      <c r="FIL73" s="346"/>
      <c r="FIM73" s="346"/>
      <c r="FIN73" s="346"/>
      <c r="FIO73" s="346"/>
      <c r="FIP73" s="346"/>
      <c r="FIQ73" s="346"/>
      <c r="FIR73" s="346"/>
      <c r="FIS73" s="346"/>
      <c r="FIT73" s="346"/>
      <c r="FIU73" s="346"/>
      <c r="FIV73" s="346"/>
      <c r="FIW73" s="346"/>
      <c r="FIX73" s="346"/>
      <c r="FIY73" s="346"/>
      <c r="FIZ73" s="346"/>
      <c r="FJA73" s="346"/>
      <c r="FJB73" s="346"/>
      <c r="FJC73" s="346"/>
      <c r="FJD73" s="346"/>
      <c r="FJE73" s="346"/>
      <c r="FJF73" s="346"/>
      <c r="FJG73" s="346"/>
      <c r="FJH73" s="346"/>
      <c r="FJI73" s="346"/>
      <c r="FJJ73" s="346"/>
      <c r="FJK73" s="346"/>
      <c r="FJL73" s="346"/>
      <c r="FJM73" s="346"/>
      <c r="FJN73" s="346"/>
      <c r="FJO73" s="346"/>
      <c r="FJP73" s="346"/>
      <c r="FJQ73" s="346"/>
      <c r="FJR73" s="346"/>
      <c r="FJS73" s="346"/>
      <c r="FJT73" s="346"/>
      <c r="FJU73" s="346"/>
      <c r="FJV73" s="346"/>
      <c r="FJW73" s="346"/>
      <c r="FJX73" s="346"/>
      <c r="FJY73" s="346"/>
      <c r="FJZ73" s="346"/>
      <c r="FKA73" s="346"/>
      <c r="FKB73" s="346"/>
      <c r="FKC73" s="346"/>
      <c r="FKD73" s="346"/>
      <c r="FKE73" s="346"/>
      <c r="FKF73" s="346"/>
      <c r="FKG73" s="346"/>
      <c r="FKH73" s="346"/>
      <c r="FKI73" s="346"/>
      <c r="FKJ73" s="346"/>
      <c r="FKK73" s="346"/>
      <c r="FKL73" s="346"/>
      <c r="FKM73" s="346"/>
      <c r="FKN73" s="346"/>
      <c r="FKO73" s="346"/>
      <c r="FKP73" s="346"/>
      <c r="FKQ73" s="346"/>
      <c r="FKR73" s="346"/>
      <c r="FKS73" s="346"/>
      <c r="FKT73" s="346"/>
      <c r="FKU73" s="346"/>
      <c r="FKV73" s="346"/>
      <c r="FKW73" s="346"/>
      <c r="FKX73" s="346"/>
      <c r="FKY73" s="346"/>
      <c r="FKZ73" s="346"/>
      <c r="FLA73" s="346"/>
      <c r="FLB73" s="346"/>
      <c r="FLC73" s="346"/>
      <c r="FLD73" s="346"/>
      <c r="FLE73" s="346"/>
      <c r="FLF73" s="346"/>
      <c r="FLG73" s="346"/>
      <c r="FLH73" s="346"/>
      <c r="FLI73" s="346"/>
      <c r="FLJ73" s="346"/>
      <c r="FLK73" s="346"/>
      <c r="FLL73" s="346"/>
      <c r="FLM73" s="346"/>
      <c r="FLN73" s="346"/>
      <c r="FLO73" s="346"/>
      <c r="FLP73" s="346"/>
      <c r="FLQ73" s="346"/>
      <c r="FLR73" s="346"/>
      <c r="FLS73" s="346"/>
      <c r="FLT73" s="346"/>
      <c r="FLU73" s="346"/>
      <c r="FLV73" s="346"/>
      <c r="FLW73" s="346"/>
      <c r="FLX73" s="346"/>
      <c r="FLY73" s="346"/>
      <c r="FLZ73" s="346"/>
      <c r="FMA73" s="346"/>
      <c r="FMB73" s="346"/>
      <c r="FMC73" s="346"/>
      <c r="FMD73" s="346"/>
      <c r="FME73" s="346"/>
      <c r="FMF73" s="346"/>
      <c r="FMG73" s="346"/>
      <c r="FMH73" s="346"/>
      <c r="FMI73" s="346"/>
      <c r="FMJ73" s="346"/>
      <c r="FMK73" s="346"/>
      <c r="FML73" s="346"/>
      <c r="FMM73" s="346"/>
      <c r="FMN73" s="346"/>
      <c r="FMO73" s="346"/>
      <c r="FMP73" s="346"/>
      <c r="FMQ73" s="346"/>
      <c r="FMR73" s="346"/>
      <c r="FMS73" s="346"/>
      <c r="FMT73" s="346"/>
      <c r="FMU73" s="346"/>
      <c r="FMV73" s="346"/>
      <c r="FMW73" s="346"/>
      <c r="FMX73" s="346"/>
      <c r="FMY73" s="346"/>
      <c r="FMZ73" s="346"/>
      <c r="FNA73" s="346"/>
      <c r="FNB73" s="346"/>
      <c r="FNC73" s="346"/>
      <c r="FND73" s="346"/>
      <c r="FNE73" s="346"/>
      <c r="FNF73" s="346"/>
      <c r="FNG73" s="346"/>
      <c r="FNH73" s="346"/>
      <c r="FNI73" s="346"/>
      <c r="FNJ73" s="346"/>
      <c r="FNK73" s="346"/>
      <c r="FNL73" s="346"/>
      <c r="FNM73" s="346"/>
      <c r="FNN73" s="346"/>
      <c r="FNO73" s="346"/>
      <c r="FNP73" s="346"/>
      <c r="FNQ73" s="346"/>
      <c r="FNR73" s="346"/>
      <c r="FNS73" s="346"/>
      <c r="FNT73" s="346"/>
      <c r="FNU73" s="346"/>
      <c r="FNV73" s="346"/>
      <c r="FNW73" s="346"/>
      <c r="FNX73" s="346"/>
      <c r="FNY73" s="346"/>
      <c r="FNZ73" s="346"/>
      <c r="FOA73" s="346"/>
      <c r="FOB73" s="346"/>
      <c r="FOC73" s="346"/>
      <c r="FOD73" s="346"/>
      <c r="FOE73" s="346"/>
      <c r="FOF73" s="346"/>
      <c r="FOG73" s="346"/>
      <c r="FOH73" s="346"/>
      <c r="FOI73" s="346"/>
      <c r="FOJ73" s="346"/>
      <c r="FOK73" s="346"/>
      <c r="FOL73" s="346"/>
      <c r="FOM73" s="346"/>
      <c r="FON73" s="346"/>
      <c r="FOO73" s="346"/>
      <c r="FOP73" s="346"/>
      <c r="FOQ73" s="346"/>
      <c r="FOR73" s="346"/>
      <c r="FOS73" s="346"/>
      <c r="FOT73" s="346"/>
      <c r="FOU73" s="346"/>
      <c r="FOV73" s="346"/>
      <c r="FOW73" s="346"/>
      <c r="FOX73" s="346"/>
      <c r="FOY73" s="346"/>
      <c r="FOZ73" s="346"/>
      <c r="FPA73" s="346"/>
      <c r="FPB73" s="346"/>
      <c r="FPC73" s="346"/>
      <c r="FPD73" s="346"/>
      <c r="FPE73" s="346"/>
      <c r="FPF73" s="346"/>
      <c r="FPG73" s="346"/>
      <c r="FPH73" s="346"/>
      <c r="FPI73" s="346"/>
      <c r="FPJ73" s="346"/>
      <c r="FPK73" s="346"/>
      <c r="FPL73" s="346"/>
      <c r="FPM73" s="346"/>
      <c r="FPN73" s="346"/>
      <c r="FPO73" s="346"/>
      <c r="FPP73" s="346"/>
      <c r="FPQ73" s="346"/>
      <c r="FPR73" s="346"/>
      <c r="FPS73" s="346"/>
      <c r="FPT73" s="346"/>
      <c r="FPU73" s="346"/>
      <c r="FPV73" s="346"/>
      <c r="FPW73" s="346"/>
      <c r="FPX73" s="346"/>
      <c r="FPY73" s="346"/>
      <c r="FPZ73" s="346"/>
      <c r="FQA73" s="346"/>
      <c r="FQB73" s="346"/>
      <c r="FQC73" s="346"/>
      <c r="FQD73" s="346"/>
      <c r="FQE73" s="346"/>
      <c r="FQF73" s="346"/>
      <c r="FQG73" s="346"/>
      <c r="FQH73" s="346"/>
      <c r="FQI73" s="346"/>
      <c r="FQJ73" s="346"/>
      <c r="FQK73" s="346"/>
      <c r="FQL73" s="346"/>
      <c r="FQM73" s="346"/>
      <c r="FQN73" s="346"/>
      <c r="FQO73" s="346"/>
      <c r="FQP73" s="346"/>
      <c r="FQQ73" s="346"/>
      <c r="FQR73" s="346"/>
      <c r="FQS73" s="346"/>
      <c r="FQT73" s="346"/>
      <c r="FQU73" s="346"/>
      <c r="FQV73" s="346"/>
      <c r="FQW73" s="346"/>
      <c r="FQX73" s="346"/>
      <c r="FQY73" s="346"/>
      <c r="FQZ73" s="346"/>
      <c r="FRA73" s="346"/>
      <c r="FRB73" s="346"/>
      <c r="FRC73" s="346"/>
      <c r="FRD73" s="346"/>
      <c r="FRE73" s="346"/>
      <c r="FRF73" s="346"/>
      <c r="FRG73" s="346"/>
      <c r="FRH73" s="346"/>
      <c r="FRI73" s="346"/>
      <c r="FRJ73" s="346"/>
      <c r="FRK73" s="346"/>
      <c r="FRL73" s="346"/>
      <c r="FRM73" s="346"/>
      <c r="FRN73" s="346"/>
      <c r="FRO73" s="346"/>
      <c r="FRP73" s="346"/>
      <c r="FRQ73" s="346"/>
      <c r="FRR73" s="346"/>
      <c r="FRS73" s="346"/>
      <c r="FRT73" s="346"/>
      <c r="FRU73" s="346"/>
      <c r="FRV73" s="346"/>
      <c r="FRW73" s="346"/>
      <c r="FRX73" s="346"/>
      <c r="FRY73" s="346"/>
      <c r="FRZ73" s="346"/>
      <c r="FSA73" s="346"/>
      <c r="FSB73" s="346"/>
      <c r="FSC73" s="346"/>
      <c r="FSD73" s="346"/>
      <c r="FSE73" s="346"/>
      <c r="FSF73" s="346"/>
      <c r="FSG73" s="346"/>
      <c r="FSH73" s="346"/>
      <c r="FSI73" s="346"/>
      <c r="FSJ73" s="346"/>
      <c r="FSK73" s="346"/>
      <c r="FSL73" s="346"/>
      <c r="FSM73" s="346"/>
      <c r="FSN73" s="346"/>
      <c r="FSO73" s="346"/>
      <c r="FSP73" s="346"/>
      <c r="FSQ73" s="346"/>
      <c r="FSR73" s="346"/>
      <c r="FSS73" s="346"/>
      <c r="FST73" s="346"/>
      <c r="FSU73" s="346"/>
      <c r="FSV73" s="346"/>
      <c r="FSW73" s="346"/>
      <c r="FSX73" s="346"/>
      <c r="FSY73" s="346"/>
      <c r="FSZ73" s="346"/>
      <c r="FTA73" s="346"/>
      <c r="FTB73" s="346"/>
      <c r="FTC73" s="346"/>
      <c r="FTD73" s="346"/>
      <c r="FTE73" s="346"/>
      <c r="FTF73" s="346"/>
      <c r="FTG73" s="346"/>
      <c r="FTH73" s="346"/>
      <c r="FTI73" s="346"/>
      <c r="FTJ73" s="346"/>
      <c r="FTK73" s="346"/>
      <c r="FTL73" s="346"/>
      <c r="FTM73" s="346"/>
      <c r="FTN73" s="346"/>
      <c r="FTO73" s="346"/>
      <c r="FTP73" s="346"/>
      <c r="FTQ73" s="346"/>
      <c r="FTR73" s="346"/>
      <c r="FTS73" s="346"/>
      <c r="FTT73" s="346"/>
      <c r="FTU73" s="346"/>
      <c r="FTV73" s="346"/>
      <c r="FTW73" s="346"/>
      <c r="FTX73" s="346"/>
      <c r="FTY73" s="346"/>
      <c r="FTZ73" s="346"/>
      <c r="FUA73" s="346"/>
      <c r="FUB73" s="346"/>
      <c r="FUC73" s="346"/>
      <c r="FUD73" s="346"/>
      <c r="FUE73" s="346"/>
      <c r="FUF73" s="346"/>
      <c r="FUG73" s="346"/>
      <c r="FUH73" s="346"/>
      <c r="FUI73" s="346"/>
      <c r="FUJ73" s="346"/>
      <c r="FUK73" s="346"/>
      <c r="FUL73" s="346"/>
      <c r="FUM73" s="346"/>
      <c r="FUN73" s="346"/>
      <c r="FUO73" s="346"/>
      <c r="FUP73" s="346"/>
      <c r="FUQ73" s="346"/>
      <c r="FUR73" s="346"/>
      <c r="FUS73" s="346"/>
      <c r="FUT73" s="346"/>
      <c r="FUU73" s="346"/>
      <c r="FUV73" s="346"/>
      <c r="FUW73" s="346"/>
      <c r="FUX73" s="346"/>
      <c r="FUY73" s="346"/>
      <c r="FUZ73" s="346"/>
      <c r="FVA73" s="346"/>
      <c r="FVB73" s="346"/>
      <c r="FVC73" s="346"/>
      <c r="FVD73" s="346"/>
      <c r="FVE73" s="346"/>
      <c r="FVF73" s="346"/>
      <c r="FVG73" s="346"/>
      <c r="FVH73" s="346"/>
      <c r="FVI73" s="346"/>
      <c r="FVJ73" s="346"/>
      <c r="FVK73" s="346"/>
      <c r="FVL73" s="346"/>
      <c r="FVM73" s="346"/>
      <c r="FVN73" s="346"/>
      <c r="FVO73" s="346"/>
      <c r="FVP73" s="346"/>
      <c r="FVQ73" s="346"/>
      <c r="FVR73" s="346"/>
      <c r="FVS73" s="346"/>
      <c r="FVT73" s="346"/>
      <c r="FVU73" s="346"/>
      <c r="FVV73" s="346"/>
      <c r="FVW73" s="346"/>
      <c r="FVX73" s="346"/>
      <c r="FVY73" s="346"/>
      <c r="FVZ73" s="346"/>
      <c r="FWA73" s="346"/>
      <c r="FWB73" s="346"/>
      <c r="FWC73" s="346"/>
      <c r="FWD73" s="346"/>
      <c r="FWE73" s="346"/>
      <c r="FWF73" s="346"/>
      <c r="FWG73" s="346"/>
      <c r="FWH73" s="346"/>
      <c r="FWI73" s="346"/>
      <c r="FWJ73" s="346"/>
      <c r="FWK73" s="346"/>
      <c r="FWL73" s="346"/>
      <c r="FWM73" s="346"/>
      <c r="FWN73" s="346"/>
      <c r="FWO73" s="346"/>
      <c r="FWP73" s="346"/>
      <c r="FWQ73" s="346"/>
      <c r="FWR73" s="346"/>
      <c r="FWS73" s="346"/>
      <c r="FWT73" s="346"/>
      <c r="FWU73" s="346"/>
      <c r="FWV73" s="346"/>
      <c r="FWW73" s="346"/>
      <c r="FWX73" s="346"/>
      <c r="FWY73" s="346"/>
      <c r="FWZ73" s="346"/>
      <c r="FXA73" s="346"/>
      <c r="FXB73" s="346"/>
      <c r="FXC73" s="346"/>
      <c r="FXD73" s="346"/>
      <c r="FXE73" s="346"/>
      <c r="FXF73" s="346"/>
      <c r="FXG73" s="346"/>
      <c r="FXH73" s="346"/>
      <c r="FXI73" s="346"/>
      <c r="FXJ73" s="346"/>
      <c r="FXK73" s="346"/>
      <c r="FXL73" s="346"/>
      <c r="FXM73" s="346"/>
      <c r="FXN73" s="346"/>
      <c r="FXO73" s="346"/>
      <c r="FXP73" s="346"/>
      <c r="FXQ73" s="346"/>
      <c r="FXR73" s="346"/>
      <c r="FXS73" s="346"/>
      <c r="FXT73" s="346"/>
      <c r="FXU73" s="346"/>
      <c r="FXV73" s="346"/>
      <c r="FXW73" s="346"/>
      <c r="FXX73" s="346"/>
      <c r="FXY73" s="346"/>
      <c r="FXZ73" s="346"/>
      <c r="FYA73" s="346"/>
      <c r="FYB73" s="346"/>
      <c r="FYC73" s="346"/>
      <c r="FYD73" s="346"/>
      <c r="FYE73" s="346"/>
      <c r="FYF73" s="346"/>
      <c r="FYG73" s="346"/>
      <c r="FYH73" s="346"/>
      <c r="FYI73" s="346"/>
      <c r="FYJ73" s="346"/>
      <c r="FYK73" s="346"/>
      <c r="FYL73" s="346"/>
      <c r="FYM73" s="346"/>
      <c r="FYN73" s="346"/>
      <c r="FYO73" s="346"/>
      <c r="FYP73" s="346"/>
      <c r="FYQ73" s="346"/>
      <c r="FYR73" s="346"/>
      <c r="FYS73" s="346"/>
      <c r="FYT73" s="346"/>
      <c r="FYU73" s="346"/>
      <c r="FYV73" s="346"/>
      <c r="FYW73" s="346"/>
      <c r="FYX73" s="346"/>
      <c r="FYY73" s="346"/>
      <c r="FYZ73" s="346"/>
      <c r="FZA73" s="346"/>
      <c r="FZB73" s="346"/>
      <c r="FZC73" s="346"/>
      <c r="FZD73" s="346"/>
      <c r="FZE73" s="346"/>
      <c r="FZF73" s="346"/>
      <c r="FZG73" s="346"/>
      <c r="FZH73" s="346"/>
      <c r="FZI73" s="346"/>
      <c r="FZJ73" s="346"/>
      <c r="FZK73" s="346"/>
      <c r="FZL73" s="346"/>
      <c r="FZM73" s="346"/>
      <c r="FZN73" s="346"/>
      <c r="FZO73" s="346"/>
      <c r="FZP73" s="346"/>
      <c r="FZQ73" s="346"/>
      <c r="FZR73" s="346"/>
      <c r="FZS73" s="346"/>
      <c r="FZT73" s="346"/>
      <c r="FZU73" s="346"/>
      <c r="FZV73" s="346"/>
      <c r="FZW73" s="346"/>
      <c r="FZX73" s="346"/>
      <c r="FZY73" s="346"/>
      <c r="FZZ73" s="346"/>
      <c r="GAA73" s="346"/>
      <c r="GAB73" s="346"/>
      <c r="GAC73" s="346"/>
      <c r="GAD73" s="346"/>
      <c r="GAE73" s="346"/>
      <c r="GAF73" s="346"/>
      <c r="GAG73" s="346"/>
      <c r="GAH73" s="346"/>
      <c r="GAI73" s="346"/>
      <c r="GAJ73" s="346"/>
      <c r="GAK73" s="346"/>
      <c r="GAL73" s="346"/>
      <c r="GAM73" s="346"/>
      <c r="GAN73" s="346"/>
      <c r="GAO73" s="346"/>
      <c r="GAP73" s="346"/>
      <c r="GAQ73" s="346"/>
      <c r="GAR73" s="346"/>
      <c r="GAS73" s="346"/>
      <c r="GAT73" s="346"/>
      <c r="GAU73" s="346"/>
      <c r="GAV73" s="346"/>
      <c r="GAW73" s="346"/>
      <c r="GAX73" s="346"/>
      <c r="GAY73" s="346"/>
      <c r="GAZ73" s="346"/>
      <c r="GBA73" s="346"/>
      <c r="GBB73" s="346"/>
      <c r="GBC73" s="346"/>
      <c r="GBD73" s="346"/>
      <c r="GBE73" s="346"/>
      <c r="GBF73" s="346"/>
      <c r="GBG73" s="346"/>
      <c r="GBH73" s="346"/>
      <c r="GBI73" s="346"/>
      <c r="GBJ73" s="346"/>
      <c r="GBK73" s="346"/>
      <c r="GBL73" s="346"/>
      <c r="GBM73" s="346"/>
      <c r="GBN73" s="346"/>
      <c r="GBO73" s="346"/>
      <c r="GBP73" s="346"/>
      <c r="GBQ73" s="346"/>
      <c r="GBR73" s="346"/>
      <c r="GBS73" s="346"/>
      <c r="GBT73" s="346"/>
      <c r="GBU73" s="346"/>
      <c r="GBV73" s="346"/>
      <c r="GBW73" s="346"/>
      <c r="GBX73" s="346"/>
      <c r="GBY73" s="346"/>
      <c r="GBZ73" s="346"/>
      <c r="GCA73" s="346"/>
      <c r="GCB73" s="346"/>
      <c r="GCC73" s="346"/>
      <c r="GCD73" s="346"/>
      <c r="GCE73" s="346"/>
      <c r="GCF73" s="346"/>
      <c r="GCG73" s="346"/>
      <c r="GCH73" s="346"/>
      <c r="GCI73" s="346"/>
      <c r="GCJ73" s="346"/>
      <c r="GCK73" s="346"/>
      <c r="GCL73" s="346"/>
      <c r="GCM73" s="346"/>
      <c r="GCN73" s="346"/>
      <c r="GCO73" s="346"/>
      <c r="GCP73" s="346"/>
      <c r="GCQ73" s="346"/>
      <c r="GCR73" s="346"/>
      <c r="GCS73" s="346"/>
      <c r="GCT73" s="346"/>
      <c r="GCU73" s="346"/>
      <c r="GCV73" s="346"/>
      <c r="GCW73" s="346"/>
      <c r="GCX73" s="346"/>
      <c r="GCY73" s="346"/>
      <c r="GCZ73" s="346"/>
      <c r="GDA73" s="346"/>
      <c r="GDB73" s="346"/>
      <c r="GDC73" s="346"/>
      <c r="GDD73" s="346"/>
      <c r="GDE73" s="346"/>
      <c r="GDF73" s="346"/>
      <c r="GDG73" s="346"/>
      <c r="GDH73" s="346"/>
      <c r="GDI73" s="346"/>
      <c r="GDJ73" s="346"/>
      <c r="GDK73" s="346"/>
      <c r="GDL73" s="346"/>
      <c r="GDM73" s="346"/>
      <c r="GDN73" s="346"/>
      <c r="GDO73" s="346"/>
      <c r="GDP73" s="346"/>
      <c r="GDQ73" s="346"/>
      <c r="GDR73" s="346"/>
      <c r="GDS73" s="346"/>
      <c r="GDT73" s="346"/>
      <c r="GDU73" s="346"/>
      <c r="GDV73" s="346"/>
      <c r="GDW73" s="346"/>
      <c r="GDX73" s="346"/>
      <c r="GDY73" s="346"/>
      <c r="GDZ73" s="346"/>
      <c r="GEA73" s="346"/>
      <c r="GEB73" s="346"/>
      <c r="GEC73" s="346"/>
      <c r="GED73" s="346"/>
      <c r="GEE73" s="346"/>
      <c r="GEF73" s="346"/>
      <c r="GEG73" s="346"/>
      <c r="GEH73" s="346"/>
      <c r="GEI73" s="346"/>
      <c r="GEJ73" s="346"/>
      <c r="GEK73" s="346"/>
      <c r="GEL73" s="346"/>
      <c r="GEM73" s="346"/>
      <c r="GEN73" s="346"/>
      <c r="GEO73" s="346"/>
      <c r="GEP73" s="346"/>
      <c r="GEQ73" s="346"/>
      <c r="GER73" s="346"/>
      <c r="GES73" s="346"/>
      <c r="GET73" s="346"/>
      <c r="GEU73" s="346"/>
      <c r="GEV73" s="346"/>
      <c r="GEW73" s="346"/>
      <c r="GEX73" s="346"/>
      <c r="GEY73" s="346"/>
      <c r="GEZ73" s="346"/>
      <c r="GFA73" s="346"/>
      <c r="GFB73" s="346"/>
      <c r="GFC73" s="346"/>
      <c r="GFD73" s="346"/>
      <c r="GFE73" s="346"/>
      <c r="GFF73" s="346"/>
      <c r="GFG73" s="346"/>
      <c r="GFH73" s="346"/>
      <c r="GFI73" s="346"/>
      <c r="GFJ73" s="346"/>
      <c r="GFK73" s="346"/>
      <c r="GFL73" s="346"/>
      <c r="GFM73" s="346"/>
      <c r="GFN73" s="346"/>
      <c r="GFO73" s="346"/>
      <c r="GFP73" s="346"/>
      <c r="GFQ73" s="346"/>
      <c r="GFR73" s="346"/>
      <c r="GFS73" s="346"/>
      <c r="GFT73" s="346"/>
      <c r="GFU73" s="346"/>
      <c r="GFV73" s="346"/>
      <c r="GFW73" s="346"/>
      <c r="GFX73" s="346"/>
      <c r="GFY73" s="346"/>
      <c r="GFZ73" s="346"/>
      <c r="GGA73" s="346"/>
      <c r="GGB73" s="346"/>
      <c r="GGC73" s="346"/>
      <c r="GGD73" s="346"/>
      <c r="GGE73" s="346"/>
      <c r="GGF73" s="346"/>
      <c r="GGG73" s="346"/>
      <c r="GGH73" s="346"/>
      <c r="GGI73" s="346"/>
      <c r="GGJ73" s="346"/>
      <c r="GGK73" s="346"/>
      <c r="GGL73" s="346"/>
      <c r="GGM73" s="346"/>
      <c r="GGN73" s="346"/>
      <c r="GGO73" s="346"/>
      <c r="GGP73" s="346"/>
      <c r="GGQ73" s="346"/>
      <c r="GGR73" s="346"/>
      <c r="GGS73" s="346"/>
      <c r="GGT73" s="346"/>
      <c r="GGU73" s="346"/>
      <c r="GGV73" s="346"/>
      <c r="GGW73" s="346"/>
      <c r="GGX73" s="346"/>
      <c r="GGY73" s="346"/>
      <c r="GGZ73" s="346"/>
      <c r="GHA73" s="346"/>
      <c r="GHB73" s="346"/>
      <c r="GHC73" s="346"/>
      <c r="GHD73" s="346"/>
      <c r="GHE73" s="346"/>
      <c r="GHF73" s="346"/>
      <c r="GHG73" s="346"/>
      <c r="GHH73" s="346"/>
      <c r="GHI73" s="346"/>
      <c r="GHJ73" s="346"/>
      <c r="GHK73" s="346"/>
      <c r="GHL73" s="346"/>
      <c r="GHM73" s="346"/>
      <c r="GHN73" s="346"/>
      <c r="GHO73" s="346"/>
      <c r="GHP73" s="346"/>
      <c r="GHQ73" s="346"/>
      <c r="GHR73" s="346"/>
      <c r="GHS73" s="346"/>
      <c r="GHT73" s="346"/>
      <c r="GHU73" s="346"/>
      <c r="GHV73" s="346"/>
      <c r="GHW73" s="346"/>
      <c r="GHX73" s="346"/>
      <c r="GHY73" s="346"/>
      <c r="GHZ73" s="346"/>
      <c r="GIA73" s="346"/>
      <c r="GIB73" s="346"/>
      <c r="GIC73" s="346"/>
      <c r="GID73" s="346"/>
      <c r="GIE73" s="346"/>
      <c r="GIF73" s="346"/>
      <c r="GIG73" s="346"/>
      <c r="GIH73" s="346"/>
      <c r="GII73" s="346"/>
      <c r="GIJ73" s="346"/>
      <c r="GIK73" s="346"/>
      <c r="GIL73" s="346"/>
      <c r="GIM73" s="346"/>
      <c r="GIN73" s="346"/>
      <c r="GIO73" s="346"/>
      <c r="GIP73" s="346"/>
      <c r="GIQ73" s="346"/>
      <c r="GIR73" s="346"/>
      <c r="GIS73" s="346"/>
      <c r="GIT73" s="346"/>
      <c r="GIU73" s="346"/>
      <c r="GIV73" s="346"/>
      <c r="GIW73" s="346"/>
      <c r="GIX73" s="346"/>
      <c r="GIY73" s="346"/>
      <c r="GIZ73" s="346"/>
      <c r="GJA73" s="346"/>
      <c r="GJB73" s="346"/>
      <c r="GJC73" s="346"/>
      <c r="GJD73" s="346"/>
      <c r="GJE73" s="346"/>
      <c r="GJF73" s="346"/>
      <c r="GJG73" s="346"/>
      <c r="GJH73" s="346"/>
      <c r="GJI73" s="346"/>
      <c r="GJJ73" s="346"/>
      <c r="GJK73" s="346"/>
      <c r="GJL73" s="346"/>
      <c r="GJM73" s="346"/>
      <c r="GJN73" s="346"/>
      <c r="GJO73" s="346"/>
      <c r="GJP73" s="346"/>
      <c r="GJQ73" s="346"/>
      <c r="GJR73" s="346"/>
      <c r="GJS73" s="346"/>
      <c r="GJT73" s="346"/>
      <c r="GJU73" s="346"/>
      <c r="GJV73" s="346"/>
      <c r="GJW73" s="346"/>
      <c r="GJX73" s="346"/>
      <c r="GJY73" s="346"/>
      <c r="GJZ73" s="346"/>
      <c r="GKA73" s="346"/>
      <c r="GKB73" s="346"/>
      <c r="GKC73" s="346"/>
      <c r="GKD73" s="346"/>
      <c r="GKE73" s="346"/>
      <c r="GKF73" s="346"/>
      <c r="GKG73" s="346"/>
      <c r="GKH73" s="346"/>
      <c r="GKI73" s="346"/>
      <c r="GKJ73" s="346"/>
      <c r="GKK73" s="346"/>
      <c r="GKL73" s="346"/>
      <c r="GKM73" s="346"/>
      <c r="GKN73" s="346"/>
      <c r="GKO73" s="346"/>
      <c r="GKP73" s="346"/>
      <c r="GKQ73" s="346"/>
      <c r="GKR73" s="346"/>
      <c r="GKS73" s="346"/>
      <c r="GKT73" s="346"/>
      <c r="GKU73" s="346"/>
      <c r="GKV73" s="346"/>
      <c r="GKW73" s="346"/>
      <c r="GKX73" s="346"/>
      <c r="GKY73" s="346"/>
      <c r="GKZ73" s="346"/>
      <c r="GLA73" s="346"/>
      <c r="GLB73" s="346"/>
      <c r="GLC73" s="346"/>
      <c r="GLD73" s="346"/>
      <c r="GLE73" s="346"/>
      <c r="GLF73" s="346"/>
      <c r="GLG73" s="346"/>
      <c r="GLH73" s="346"/>
      <c r="GLI73" s="346"/>
      <c r="GLJ73" s="346"/>
      <c r="GLK73" s="346"/>
      <c r="GLL73" s="346"/>
      <c r="GLM73" s="346"/>
      <c r="GLN73" s="346"/>
      <c r="GLO73" s="346"/>
      <c r="GLP73" s="346"/>
      <c r="GLQ73" s="346"/>
      <c r="GLR73" s="346"/>
      <c r="GLS73" s="346"/>
      <c r="GLT73" s="346"/>
      <c r="GLU73" s="346"/>
      <c r="GLV73" s="346"/>
      <c r="GLW73" s="346"/>
      <c r="GLX73" s="346"/>
      <c r="GLY73" s="346"/>
      <c r="GLZ73" s="346"/>
      <c r="GMA73" s="346"/>
      <c r="GMB73" s="346"/>
      <c r="GMC73" s="346"/>
      <c r="GMD73" s="346"/>
      <c r="GME73" s="346"/>
      <c r="GMF73" s="346"/>
      <c r="GMG73" s="346"/>
      <c r="GMH73" s="346"/>
      <c r="GMI73" s="346"/>
      <c r="GMJ73" s="346"/>
      <c r="GMK73" s="346"/>
      <c r="GML73" s="346"/>
      <c r="GMM73" s="346"/>
      <c r="GMN73" s="346"/>
      <c r="GMO73" s="346"/>
      <c r="GMP73" s="346"/>
      <c r="GMQ73" s="346"/>
      <c r="GMR73" s="346"/>
      <c r="GMS73" s="346"/>
      <c r="GMT73" s="346"/>
      <c r="GMU73" s="346"/>
      <c r="GMV73" s="346"/>
      <c r="GMW73" s="346"/>
      <c r="GMX73" s="346"/>
      <c r="GMY73" s="346"/>
      <c r="GMZ73" s="346"/>
      <c r="GNA73" s="346"/>
      <c r="GNB73" s="346"/>
      <c r="GNC73" s="346"/>
      <c r="GND73" s="346"/>
      <c r="GNE73" s="346"/>
      <c r="GNF73" s="346"/>
      <c r="GNG73" s="346"/>
      <c r="GNH73" s="346"/>
      <c r="GNI73" s="346"/>
      <c r="GNJ73" s="346"/>
      <c r="GNK73" s="346"/>
      <c r="GNL73" s="346"/>
      <c r="GNM73" s="346"/>
      <c r="GNN73" s="346"/>
      <c r="GNO73" s="346"/>
      <c r="GNP73" s="346"/>
      <c r="GNQ73" s="346"/>
      <c r="GNR73" s="346"/>
      <c r="GNS73" s="346"/>
      <c r="GNT73" s="346"/>
      <c r="GNU73" s="346"/>
      <c r="GNV73" s="346"/>
      <c r="GNW73" s="346"/>
      <c r="GNX73" s="346"/>
      <c r="GNY73" s="346"/>
      <c r="GNZ73" s="346"/>
      <c r="GOA73" s="346"/>
      <c r="GOB73" s="346"/>
      <c r="GOC73" s="346"/>
      <c r="GOD73" s="346"/>
      <c r="GOE73" s="346"/>
      <c r="GOF73" s="346"/>
      <c r="GOG73" s="346"/>
      <c r="GOH73" s="346"/>
      <c r="GOI73" s="346"/>
      <c r="GOJ73" s="346"/>
      <c r="GOK73" s="346"/>
      <c r="GOL73" s="346"/>
      <c r="GOM73" s="346"/>
      <c r="GON73" s="346"/>
      <c r="GOO73" s="346"/>
      <c r="GOP73" s="346"/>
      <c r="GOQ73" s="346"/>
      <c r="GOR73" s="346"/>
      <c r="GOS73" s="346"/>
      <c r="GOT73" s="346"/>
      <c r="GOU73" s="346"/>
      <c r="GOV73" s="346"/>
      <c r="GOW73" s="346"/>
      <c r="GOX73" s="346"/>
      <c r="GOY73" s="346"/>
      <c r="GOZ73" s="346"/>
      <c r="GPA73" s="346"/>
      <c r="GPB73" s="346"/>
      <c r="GPC73" s="346"/>
      <c r="GPD73" s="346"/>
      <c r="GPE73" s="346"/>
      <c r="GPF73" s="346"/>
      <c r="GPG73" s="346"/>
      <c r="GPH73" s="346"/>
      <c r="GPI73" s="346"/>
      <c r="GPJ73" s="346"/>
      <c r="GPK73" s="346"/>
      <c r="GPL73" s="346"/>
      <c r="GPM73" s="346"/>
      <c r="GPN73" s="346"/>
      <c r="GPO73" s="346"/>
      <c r="GPP73" s="346"/>
      <c r="GPQ73" s="346"/>
      <c r="GPR73" s="346"/>
      <c r="GPS73" s="346"/>
      <c r="GPT73" s="346"/>
      <c r="GPU73" s="346"/>
      <c r="GPV73" s="346"/>
      <c r="GPW73" s="346"/>
      <c r="GPX73" s="346"/>
      <c r="GPY73" s="346"/>
      <c r="GPZ73" s="346"/>
      <c r="GQA73" s="346"/>
      <c r="GQB73" s="346"/>
      <c r="GQC73" s="346"/>
      <c r="GQD73" s="346"/>
      <c r="GQE73" s="346"/>
      <c r="GQF73" s="346"/>
      <c r="GQG73" s="346"/>
      <c r="GQH73" s="346"/>
      <c r="GQI73" s="346"/>
      <c r="GQJ73" s="346"/>
      <c r="GQK73" s="346"/>
      <c r="GQL73" s="346"/>
      <c r="GQM73" s="346"/>
      <c r="GQN73" s="346"/>
      <c r="GQO73" s="346"/>
      <c r="GQP73" s="346"/>
      <c r="GQQ73" s="346"/>
      <c r="GQR73" s="346"/>
      <c r="GQS73" s="346"/>
      <c r="GQT73" s="346"/>
      <c r="GQU73" s="346"/>
      <c r="GQV73" s="346"/>
      <c r="GQW73" s="346"/>
      <c r="GQX73" s="346"/>
      <c r="GQY73" s="346"/>
      <c r="GQZ73" s="346"/>
      <c r="GRA73" s="346"/>
      <c r="GRB73" s="346"/>
      <c r="GRC73" s="346"/>
      <c r="GRD73" s="346"/>
      <c r="GRE73" s="346"/>
      <c r="GRF73" s="346"/>
      <c r="GRG73" s="346"/>
      <c r="GRH73" s="346"/>
      <c r="GRI73" s="346"/>
      <c r="GRJ73" s="346"/>
      <c r="GRK73" s="346"/>
      <c r="GRL73" s="346"/>
      <c r="GRM73" s="346"/>
      <c r="GRN73" s="346"/>
      <c r="GRO73" s="346"/>
      <c r="GRP73" s="346"/>
      <c r="GRQ73" s="346"/>
      <c r="GRR73" s="346"/>
      <c r="GRS73" s="346"/>
      <c r="GRT73" s="346"/>
      <c r="GRU73" s="346"/>
      <c r="GRV73" s="346"/>
      <c r="GRW73" s="346"/>
      <c r="GRX73" s="346"/>
      <c r="GRY73" s="346"/>
      <c r="GRZ73" s="346"/>
      <c r="GSA73" s="346"/>
      <c r="GSB73" s="346"/>
      <c r="GSC73" s="346"/>
      <c r="GSD73" s="346"/>
      <c r="GSE73" s="346"/>
      <c r="GSF73" s="346"/>
      <c r="GSG73" s="346"/>
      <c r="GSH73" s="346"/>
      <c r="GSI73" s="346"/>
      <c r="GSJ73" s="346"/>
      <c r="GSK73" s="346"/>
      <c r="GSL73" s="346"/>
      <c r="GSM73" s="346"/>
      <c r="GSN73" s="346"/>
      <c r="GSO73" s="346"/>
      <c r="GSP73" s="346"/>
      <c r="GSQ73" s="346"/>
      <c r="GSR73" s="346"/>
      <c r="GSS73" s="346"/>
      <c r="GST73" s="346"/>
      <c r="GSU73" s="346"/>
      <c r="GSV73" s="346"/>
      <c r="GSW73" s="346"/>
      <c r="GSX73" s="346"/>
      <c r="GSY73" s="346"/>
      <c r="GSZ73" s="346"/>
      <c r="GTA73" s="346"/>
      <c r="GTB73" s="346"/>
      <c r="GTC73" s="346"/>
      <c r="GTD73" s="346"/>
      <c r="GTE73" s="346"/>
      <c r="GTF73" s="346"/>
      <c r="GTG73" s="346"/>
      <c r="GTH73" s="346"/>
      <c r="GTI73" s="346"/>
      <c r="GTJ73" s="346"/>
      <c r="GTK73" s="346"/>
      <c r="GTL73" s="346"/>
      <c r="GTM73" s="346"/>
      <c r="GTN73" s="346"/>
      <c r="GTO73" s="346"/>
      <c r="GTP73" s="346"/>
      <c r="GTQ73" s="346"/>
      <c r="GTR73" s="346"/>
      <c r="GTS73" s="346"/>
      <c r="GTT73" s="346"/>
      <c r="GTU73" s="346"/>
      <c r="GTV73" s="346"/>
      <c r="GTW73" s="346"/>
      <c r="GTX73" s="346"/>
      <c r="GTY73" s="346"/>
      <c r="GTZ73" s="346"/>
      <c r="GUA73" s="346"/>
      <c r="GUB73" s="346"/>
      <c r="GUC73" s="346"/>
      <c r="GUD73" s="346"/>
      <c r="GUE73" s="346"/>
      <c r="GUF73" s="346"/>
      <c r="GUG73" s="346"/>
      <c r="GUH73" s="346"/>
      <c r="GUI73" s="346"/>
      <c r="GUJ73" s="346"/>
      <c r="GUK73" s="346"/>
      <c r="GUL73" s="346"/>
      <c r="GUM73" s="346"/>
      <c r="GUN73" s="346"/>
      <c r="GUO73" s="346"/>
      <c r="GUP73" s="346"/>
      <c r="GUQ73" s="346"/>
      <c r="GUR73" s="346"/>
      <c r="GUS73" s="346"/>
      <c r="GUT73" s="346"/>
      <c r="GUU73" s="346"/>
      <c r="GUV73" s="346"/>
      <c r="GUW73" s="346"/>
      <c r="GUX73" s="346"/>
      <c r="GUY73" s="346"/>
      <c r="GUZ73" s="346"/>
      <c r="GVA73" s="346"/>
      <c r="GVB73" s="346"/>
      <c r="GVC73" s="346"/>
      <c r="GVD73" s="346"/>
      <c r="GVE73" s="346"/>
      <c r="GVF73" s="346"/>
      <c r="GVG73" s="346"/>
      <c r="GVH73" s="346"/>
      <c r="GVI73" s="346"/>
      <c r="GVJ73" s="346"/>
      <c r="GVK73" s="346"/>
      <c r="GVL73" s="346"/>
      <c r="GVM73" s="346"/>
      <c r="GVN73" s="346"/>
      <c r="GVO73" s="346"/>
      <c r="GVP73" s="346"/>
      <c r="GVQ73" s="346"/>
      <c r="GVR73" s="346"/>
      <c r="GVS73" s="346"/>
      <c r="GVT73" s="346"/>
      <c r="GVU73" s="346"/>
      <c r="GVV73" s="346"/>
      <c r="GVW73" s="346"/>
      <c r="GVX73" s="346"/>
      <c r="GVY73" s="346"/>
      <c r="GVZ73" s="346"/>
      <c r="GWA73" s="346"/>
      <c r="GWB73" s="346"/>
      <c r="GWC73" s="346"/>
      <c r="GWD73" s="346"/>
      <c r="GWE73" s="346"/>
      <c r="GWF73" s="346"/>
      <c r="GWG73" s="346"/>
      <c r="GWH73" s="346"/>
      <c r="GWI73" s="346"/>
      <c r="GWJ73" s="346"/>
      <c r="GWK73" s="346"/>
      <c r="GWL73" s="346"/>
      <c r="GWM73" s="346"/>
      <c r="GWN73" s="346"/>
      <c r="GWO73" s="346"/>
      <c r="GWP73" s="346"/>
      <c r="GWQ73" s="346"/>
      <c r="GWR73" s="346"/>
      <c r="GWS73" s="346"/>
      <c r="GWT73" s="346"/>
      <c r="GWU73" s="346"/>
      <c r="GWV73" s="346"/>
      <c r="GWW73" s="346"/>
      <c r="GWX73" s="346"/>
      <c r="GWY73" s="346"/>
      <c r="GWZ73" s="346"/>
      <c r="GXA73" s="346"/>
      <c r="GXB73" s="346"/>
      <c r="GXC73" s="346"/>
      <c r="GXD73" s="346"/>
      <c r="GXE73" s="346"/>
      <c r="GXF73" s="346"/>
      <c r="GXG73" s="346"/>
      <c r="GXH73" s="346"/>
      <c r="GXI73" s="346"/>
      <c r="GXJ73" s="346"/>
      <c r="GXK73" s="346"/>
      <c r="GXL73" s="346"/>
      <c r="GXM73" s="346"/>
      <c r="GXN73" s="346"/>
      <c r="GXO73" s="346"/>
      <c r="GXP73" s="346"/>
      <c r="GXQ73" s="346"/>
      <c r="GXR73" s="346"/>
      <c r="GXS73" s="346"/>
      <c r="GXT73" s="346"/>
      <c r="GXU73" s="346"/>
      <c r="GXV73" s="346"/>
      <c r="GXW73" s="346"/>
      <c r="GXX73" s="346"/>
      <c r="GXY73" s="346"/>
      <c r="GXZ73" s="346"/>
      <c r="GYA73" s="346"/>
      <c r="GYB73" s="346"/>
      <c r="GYC73" s="346"/>
      <c r="GYD73" s="346"/>
      <c r="GYE73" s="346"/>
      <c r="GYF73" s="346"/>
      <c r="GYG73" s="346"/>
      <c r="GYH73" s="346"/>
      <c r="GYI73" s="346"/>
      <c r="GYJ73" s="346"/>
      <c r="GYK73" s="346"/>
      <c r="GYL73" s="346"/>
      <c r="GYM73" s="346"/>
      <c r="GYN73" s="346"/>
      <c r="GYO73" s="346"/>
      <c r="GYP73" s="346"/>
      <c r="GYQ73" s="346"/>
      <c r="GYR73" s="346"/>
      <c r="GYS73" s="346"/>
      <c r="GYT73" s="346"/>
      <c r="GYU73" s="346"/>
      <c r="GYV73" s="346"/>
      <c r="GYW73" s="346"/>
      <c r="GYX73" s="346"/>
      <c r="GYY73" s="346"/>
      <c r="GYZ73" s="346"/>
      <c r="GZA73" s="346"/>
      <c r="GZB73" s="346"/>
      <c r="GZC73" s="346"/>
      <c r="GZD73" s="346"/>
      <c r="GZE73" s="346"/>
      <c r="GZF73" s="346"/>
      <c r="GZG73" s="346"/>
      <c r="GZH73" s="346"/>
      <c r="GZI73" s="346"/>
      <c r="GZJ73" s="346"/>
      <c r="GZK73" s="346"/>
      <c r="GZL73" s="346"/>
      <c r="GZM73" s="346"/>
      <c r="GZN73" s="346"/>
      <c r="GZO73" s="346"/>
      <c r="GZP73" s="346"/>
      <c r="GZQ73" s="346"/>
      <c r="GZR73" s="346"/>
      <c r="GZS73" s="346"/>
      <c r="GZT73" s="346"/>
      <c r="GZU73" s="346"/>
      <c r="GZV73" s="346"/>
      <c r="GZW73" s="346"/>
      <c r="GZX73" s="346"/>
      <c r="GZY73" s="346"/>
      <c r="GZZ73" s="346"/>
      <c r="HAA73" s="346"/>
      <c r="HAB73" s="346"/>
      <c r="HAC73" s="346"/>
      <c r="HAD73" s="346"/>
      <c r="HAE73" s="346"/>
      <c r="HAF73" s="346"/>
      <c r="HAG73" s="346"/>
      <c r="HAH73" s="346"/>
      <c r="HAI73" s="346"/>
      <c r="HAJ73" s="346"/>
      <c r="HAK73" s="346"/>
      <c r="HAL73" s="346"/>
      <c r="HAM73" s="346"/>
      <c r="HAN73" s="346"/>
      <c r="HAO73" s="346"/>
      <c r="HAP73" s="346"/>
      <c r="HAQ73" s="346"/>
      <c r="HAR73" s="346"/>
      <c r="HAS73" s="346"/>
      <c r="HAT73" s="346"/>
      <c r="HAU73" s="346"/>
      <c r="HAV73" s="346"/>
      <c r="HAW73" s="346"/>
      <c r="HAX73" s="346"/>
      <c r="HAY73" s="346"/>
      <c r="HAZ73" s="346"/>
      <c r="HBA73" s="346"/>
      <c r="HBB73" s="346"/>
      <c r="HBC73" s="346"/>
      <c r="HBD73" s="346"/>
      <c r="HBE73" s="346"/>
      <c r="HBF73" s="346"/>
      <c r="HBG73" s="346"/>
      <c r="HBH73" s="346"/>
      <c r="HBI73" s="346"/>
      <c r="HBJ73" s="346"/>
      <c r="HBK73" s="346"/>
      <c r="HBL73" s="346"/>
      <c r="HBM73" s="346"/>
      <c r="HBN73" s="346"/>
      <c r="HBO73" s="346"/>
      <c r="HBP73" s="346"/>
      <c r="HBQ73" s="346"/>
      <c r="HBR73" s="346"/>
      <c r="HBS73" s="346"/>
      <c r="HBT73" s="346"/>
      <c r="HBU73" s="346"/>
      <c r="HBV73" s="346"/>
      <c r="HBW73" s="346"/>
      <c r="HBX73" s="346"/>
      <c r="HBY73" s="346"/>
      <c r="HBZ73" s="346"/>
      <c r="HCA73" s="346"/>
      <c r="HCB73" s="346"/>
      <c r="HCC73" s="346"/>
      <c r="HCD73" s="346"/>
      <c r="HCE73" s="346"/>
      <c r="HCF73" s="346"/>
      <c r="HCG73" s="346"/>
      <c r="HCH73" s="346"/>
      <c r="HCI73" s="346"/>
      <c r="HCJ73" s="346"/>
      <c r="HCK73" s="346"/>
      <c r="HCL73" s="346"/>
      <c r="HCM73" s="346"/>
      <c r="HCN73" s="346"/>
      <c r="HCO73" s="346"/>
      <c r="HCP73" s="346"/>
      <c r="HCQ73" s="346"/>
      <c r="HCR73" s="346"/>
      <c r="HCS73" s="346"/>
      <c r="HCT73" s="346"/>
      <c r="HCU73" s="346"/>
      <c r="HCV73" s="346"/>
      <c r="HCW73" s="346"/>
      <c r="HCX73" s="346"/>
      <c r="HCY73" s="346"/>
      <c r="HCZ73" s="346"/>
      <c r="HDA73" s="346"/>
      <c r="HDB73" s="346"/>
      <c r="HDC73" s="346"/>
      <c r="HDD73" s="346"/>
      <c r="HDE73" s="346"/>
      <c r="HDF73" s="346"/>
      <c r="HDG73" s="346"/>
      <c r="HDH73" s="346"/>
      <c r="HDI73" s="346"/>
      <c r="HDJ73" s="346"/>
      <c r="HDK73" s="346"/>
      <c r="HDL73" s="346"/>
      <c r="HDM73" s="346"/>
      <c r="HDN73" s="346"/>
      <c r="HDO73" s="346"/>
      <c r="HDP73" s="346"/>
      <c r="HDQ73" s="346"/>
      <c r="HDR73" s="346"/>
      <c r="HDS73" s="346"/>
      <c r="HDT73" s="346"/>
      <c r="HDU73" s="346"/>
      <c r="HDV73" s="346"/>
      <c r="HDW73" s="346"/>
      <c r="HDX73" s="346"/>
      <c r="HDY73" s="346"/>
      <c r="HDZ73" s="346"/>
      <c r="HEA73" s="346"/>
      <c r="HEB73" s="346"/>
      <c r="HEC73" s="346"/>
      <c r="HED73" s="346"/>
      <c r="HEE73" s="346"/>
      <c r="HEF73" s="346"/>
      <c r="HEG73" s="346"/>
      <c r="HEH73" s="346"/>
      <c r="HEI73" s="346"/>
      <c r="HEJ73" s="346"/>
      <c r="HEK73" s="346"/>
      <c r="HEL73" s="346"/>
      <c r="HEM73" s="346"/>
      <c r="HEN73" s="346"/>
      <c r="HEO73" s="346"/>
      <c r="HEP73" s="346"/>
      <c r="HEQ73" s="346"/>
      <c r="HER73" s="346"/>
      <c r="HES73" s="346"/>
      <c r="HET73" s="346"/>
      <c r="HEU73" s="346"/>
      <c r="HEV73" s="346"/>
      <c r="HEW73" s="346"/>
      <c r="HEX73" s="346"/>
      <c r="HEY73" s="346"/>
      <c r="HEZ73" s="346"/>
      <c r="HFA73" s="346"/>
      <c r="HFB73" s="346"/>
      <c r="HFC73" s="346"/>
      <c r="HFD73" s="346"/>
      <c r="HFE73" s="346"/>
      <c r="HFF73" s="346"/>
      <c r="HFG73" s="346"/>
      <c r="HFH73" s="346"/>
      <c r="HFI73" s="346"/>
      <c r="HFJ73" s="346"/>
      <c r="HFK73" s="346"/>
      <c r="HFL73" s="346"/>
      <c r="HFM73" s="346"/>
      <c r="HFN73" s="346"/>
      <c r="HFO73" s="346"/>
      <c r="HFP73" s="346"/>
      <c r="HFQ73" s="346"/>
      <c r="HFR73" s="346"/>
      <c r="HFS73" s="346"/>
      <c r="HFT73" s="346"/>
      <c r="HFU73" s="346"/>
      <c r="HFV73" s="346"/>
      <c r="HFW73" s="346"/>
      <c r="HFX73" s="346"/>
      <c r="HFY73" s="346"/>
      <c r="HFZ73" s="346"/>
      <c r="HGA73" s="346"/>
      <c r="HGB73" s="346"/>
      <c r="HGC73" s="346"/>
      <c r="HGD73" s="346"/>
      <c r="HGE73" s="346"/>
      <c r="HGF73" s="346"/>
      <c r="HGG73" s="346"/>
      <c r="HGH73" s="346"/>
      <c r="HGI73" s="346"/>
      <c r="HGJ73" s="346"/>
      <c r="HGK73" s="346"/>
      <c r="HGL73" s="346"/>
      <c r="HGM73" s="346"/>
      <c r="HGN73" s="346"/>
      <c r="HGO73" s="346"/>
      <c r="HGP73" s="346"/>
      <c r="HGQ73" s="346"/>
      <c r="HGR73" s="346"/>
      <c r="HGS73" s="346"/>
      <c r="HGT73" s="346"/>
      <c r="HGU73" s="346"/>
      <c r="HGV73" s="346"/>
      <c r="HGW73" s="346"/>
      <c r="HGX73" s="346"/>
      <c r="HGY73" s="346"/>
      <c r="HGZ73" s="346"/>
      <c r="HHA73" s="346"/>
      <c r="HHB73" s="346"/>
      <c r="HHC73" s="346"/>
      <c r="HHD73" s="346"/>
      <c r="HHE73" s="346"/>
      <c r="HHF73" s="346"/>
      <c r="HHG73" s="346"/>
      <c r="HHH73" s="346"/>
      <c r="HHI73" s="346"/>
      <c r="HHJ73" s="346"/>
      <c r="HHK73" s="346"/>
      <c r="HHL73" s="346"/>
      <c r="HHM73" s="346"/>
      <c r="HHN73" s="346"/>
      <c r="HHO73" s="346"/>
      <c r="HHP73" s="346"/>
      <c r="HHQ73" s="346"/>
      <c r="HHR73" s="346"/>
      <c r="HHS73" s="346"/>
    </row>
    <row r="74" spans="1:5635" s="118" customFormat="1" ht="10" x14ac:dyDescent="0.2">
      <c r="A74" s="417"/>
      <c r="B74" s="349" t="s">
        <v>129</v>
      </c>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3"/>
      <c r="AG74" s="353"/>
      <c r="AH74" s="353"/>
      <c r="AI74" s="353"/>
      <c r="AJ74" s="353"/>
      <c r="AK74" s="353"/>
      <c r="AL74" s="353"/>
      <c r="AM74" s="353"/>
      <c r="AN74" s="353"/>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6"/>
      <c r="CF74" s="346"/>
      <c r="CG74" s="346"/>
      <c r="CH74" s="346"/>
      <c r="CI74" s="346"/>
      <c r="CJ74" s="346"/>
      <c r="CK74" s="346"/>
      <c r="CL74" s="346"/>
      <c r="CM74" s="346"/>
      <c r="CN74" s="346"/>
      <c r="CO74" s="346"/>
      <c r="CP74" s="346"/>
      <c r="CQ74" s="346"/>
      <c r="CR74" s="346"/>
      <c r="CS74" s="346"/>
      <c r="CT74" s="346"/>
      <c r="CU74" s="346"/>
      <c r="CV74" s="346"/>
      <c r="CW74" s="346"/>
      <c r="CX74" s="346"/>
      <c r="CY74" s="346"/>
      <c r="CZ74" s="346"/>
      <c r="DA74" s="346"/>
      <c r="DB74" s="346"/>
      <c r="DC74" s="346"/>
      <c r="DD74" s="346"/>
      <c r="DE74" s="346"/>
      <c r="DF74" s="346"/>
      <c r="DG74" s="346"/>
      <c r="DH74" s="346"/>
      <c r="DI74" s="346"/>
      <c r="DJ74" s="346"/>
      <c r="DK74" s="346"/>
      <c r="DL74" s="346"/>
      <c r="DM74" s="346"/>
      <c r="DN74" s="346"/>
      <c r="DO74" s="346"/>
      <c r="DP74" s="346"/>
      <c r="DQ74" s="346"/>
      <c r="DR74" s="346"/>
      <c r="DS74" s="346"/>
      <c r="DT74" s="346"/>
      <c r="DU74" s="346"/>
      <c r="DV74" s="346"/>
      <c r="DW74" s="346"/>
      <c r="DX74" s="346"/>
      <c r="DY74" s="346"/>
      <c r="DZ74" s="346"/>
      <c r="EA74" s="346"/>
      <c r="EB74" s="346"/>
      <c r="EC74" s="346"/>
      <c r="ED74" s="346"/>
      <c r="EE74" s="346"/>
      <c r="EF74" s="346"/>
      <c r="EG74" s="346"/>
      <c r="EH74" s="346"/>
      <c r="EI74" s="346"/>
      <c r="EJ74" s="346"/>
      <c r="EK74" s="346"/>
      <c r="EL74" s="346"/>
      <c r="EM74" s="346"/>
      <c r="EN74" s="346"/>
      <c r="EO74" s="346"/>
      <c r="EP74" s="346"/>
      <c r="EQ74" s="346"/>
      <c r="ER74" s="346"/>
      <c r="ES74" s="346"/>
      <c r="ET74" s="346"/>
      <c r="EU74" s="346"/>
      <c r="EV74" s="346"/>
      <c r="EW74" s="346"/>
      <c r="EX74" s="346"/>
      <c r="EY74" s="346"/>
      <c r="EZ74" s="346"/>
      <c r="FA74" s="346"/>
      <c r="FB74" s="346"/>
      <c r="FC74" s="346"/>
      <c r="FD74" s="346"/>
      <c r="FE74" s="346"/>
      <c r="FF74" s="346"/>
      <c r="FG74" s="346"/>
      <c r="FH74" s="346"/>
      <c r="FI74" s="346"/>
      <c r="FJ74" s="346"/>
      <c r="FK74" s="346"/>
      <c r="FL74" s="346"/>
      <c r="FM74" s="346"/>
      <c r="FN74" s="346"/>
      <c r="FO74" s="346"/>
      <c r="FP74" s="346"/>
      <c r="FQ74" s="346"/>
      <c r="FR74" s="346"/>
      <c r="FS74" s="346"/>
      <c r="FT74" s="346"/>
      <c r="FU74" s="346"/>
      <c r="FV74" s="346"/>
      <c r="FW74" s="346"/>
      <c r="FX74" s="346"/>
      <c r="FY74" s="346"/>
      <c r="FZ74" s="346"/>
      <c r="GA74" s="346"/>
      <c r="GB74" s="346"/>
      <c r="GC74" s="346"/>
      <c r="GD74" s="346"/>
      <c r="GE74" s="346"/>
      <c r="GF74" s="346"/>
      <c r="GG74" s="346"/>
      <c r="GH74" s="346"/>
      <c r="GI74" s="346"/>
      <c r="GJ74" s="346"/>
      <c r="GK74" s="346"/>
      <c r="GL74" s="346"/>
      <c r="GM74" s="346"/>
      <c r="GN74" s="346"/>
      <c r="GO74" s="346"/>
      <c r="GP74" s="346"/>
      <c r="GQ74" s="346"/>
      <c r="GR74" s="346"/>
      <c r="GS74" s="346"/>
      <c r="GT74" s="346"/>
      <c r="GU74" s="346"/>
      <c r="GV74" s="346"/>
      <c r="GW74" s="346"/>
      <c r="GX74" s="346"/>
      <c r="GY74" s="346"/>
      <c r="GZ74" s="346"/>
      <c r="HA74" s="346"/>
      <c r="HB74" s="346"/>
      <c r="HC74" s="346"/>
      <c r="HD74" s="346"/>
      <c r="HE74" s="346"/>
      <c r="HF74" s="346"/>
      <c r="HG74" s="346"/>
      <c r="HH74" s="346"/>
      <c r="HI74" s="346"/>
      <c r="HJ74" s="346"/>
      <c r="HK74" s="346"/>
      <c r="HL74" s="346"/>
      <c r="HM74" s="346"/>
      <c r="HN74" s="346"/>
      <c r="HO74" s="346"/>
      <c r="HP74" s="346"/>
      <c r="HQ74" s="346"/>
      <c r="HR74" s="346"/>
      <c r="HS74" s="346"/>
      <c r="HT74" s="346"/>
      <c r="HU74" s="346"/>
      <c r="HV74" s="346"/>
      <c r="HW74" s="346"/>
      <c r="HX74" s="346"/>
      <c r="HY74" s="346"/>
      <c r="HZ74" s="346"/>
      <c r="IA74" s="346"/>
      <c r="IB74" s="346"/>
      <c r="IC74" s="346"/>
      <c r="ID74" s="346"/>
      <c r="IE74" s="346"/>
      <c r="IF74" s="346"/>
      <c r="IG74" s="346"/>
      <c r="IH74" s="346"/>
      <c r="II74" s="346"/>
      <c r="IJ74" s="346"/>
      <c r="IK74" s="346"/>
      <c r="IL74" s="346"/>
      <c r="IM74" s="346"/>
      <c r="IN74" s="346"/>
      <c r="IO74" s="346"/>
      <c r="IP74" s="346"/>
      <c r="IQ74" s="346"/>
      <c r="IR74" s="346"/>
      <c r="IS74" s="346"/>
      <c r="IT74" s="346"/>
      <c r="IU74" s="346"/>
      <c r="IV74" s="346"/>
      <c r="IW74" s="346"/>
      <c r="IX74" s="346"/>
      <c r="IY74" s="346"/>
      <c r="IZ74" s="346"/>
      <c r="JA74" s="346"/>
      <c r="JB74" s="346"/>
      <c r="JC74" s="346"/>
      <c r="JD74" s="346"/>
      <c r="JE74" s="346"/>
      <c r="JF74" s="346"/>
      <c r="JG74" s="346"/>
      <c r="JH74" s="346"/>
      <c r="JI74" s="346"/>
      <c r="JJ74" s="346"/>
      <c r="JK74" s="346"/>
      <c r="JL74" s="346"/>
      <c r="JM74" s="346"/>
      <c r="JN74" s="346"/>
      <c r="JO74" s="346"/>
      <c r="JP74" s="346"/>
      <c r="JQ74" s="346"/>
      <c r="JR74" s="346"/>
      <c r="JS74" s="346"/>
      <c r="JT74" s="346"/>
      <c r="JU74" s="346"/>
      <c r="JV74" s="346"/>
      <c r="JW74" s="346"/>
      <c r="JX74" s="346"/>
      <c r="JY74" s="346"/>
      <c r="JZ74" s="346"/>
      <c r="KA74" s="346"/>
      <c r="KB74" s="346"/>
      <c r="KC74" s="346"/>
      <c r="KD74" s="346"/>
      <c r="KE74" s="346"/>
      <c r="KF74" s="346"/>
      <c r="KG74" s="346"/>
      <c r="KH74" s="346"/>
      <c r="KI74" s="346"/>
      <c r="KJ74" s="346"/>
      <c r="KK74" s="346"/>
      <c r="KL74" s="346"/>
      <c r="KM74" s="346"/>
      <c r="KN74" s="346"/>
      <c r="KO74" s="346"/>
      <c r="KP74" s="346"/>
      <c r="KQ74" s="346"/>
      <c r="KR74" s="346"/>
      <c r="KS74" s="346"/>
      <c r="KT74" s="346"/>
      <c r="KU74" s="346"/>
      <c r="KV74" s="346"/>
      <c r="KW74" s="346"/>
      <c r="KX74" s="346"/>
      <c r="KY74" s="346"/>
      <c r="KZ74" s="346"/>
      <c r="LA74" s="346"/>
      <c r="LB74" s="346"/>
      <c r="LC74" s="346"/>
      <c r="LD74" s="346"/>
      <c r="LE74" s="346"/>
      <c r="LF74" s="346"/>
      <c r="LG74" s="346"/>
      <c r="LH74" s="346"/>
      <c r="LI74" s="346"/>
      <c r="LJ74" s="346"/>
      <c r="LK74" s="346"/>
      <c r="LL74" s="346"/>
      <c r="LM74" s="346"/>
      <c r="LN74" s="346"/>
      <c r="LO74" s="346"/>
      <c r="LP74" s="346"/>
      <c r="LQ74" s="346"/>
      <c r="LR74" s="346"/>
      <c r="LS74" s="346"/>
      <c r="LT74" s="346"/>
      <c r="LU74" s="346"/>
      <c r="LV74" s="346"/>
      <c r="LW74" s="346"/>
      <c r="LX74" s="346"/>
      <c r="LY74" s="346"/>
      <c r="LZ74" s="346"/>
      <c r="MA74" s="346"/>
      <c r="MB74" s="346"/>
      <c r="MC74" s="346"/>
      <c r="MD74" s="346"/>
      <c r="ME74" s="346"/>
      <c r="MF74" s="346"/>
      <c r="MG74" s="346"/>
      <c r="MH74" s="346"/>
      <c r="MI74" s="346"/>
      <c r="MJ74" s="346"/>
      <c r="MK74" s="346"/>
      <c r="ML74" s="346"/>
      <c r="MM74" s="346"/>
      <c r="MN74" s="346"/>
      <c r="MO74" s="346"/>
      <c r="MP74" s="346"/>
      <c r="MQ74" s="346"/>
      <c r="MR74" s="346"/>
      <c r="MS74" s="346"/>
      <c r="MT74" s="346"/>
      <c r="MU74" s="346"/>
      <c r="MV74" s="346"/>
      <c r="MW74" s="346"/>
      <c r="MX74" s="346"/>
      <c r="MY74" s="346"/>
      <c r="MZ74" s="346"/>
      <c r="NA74" s="346"/>
      <c r="NB74" s="346"/>
      <c r="NC74" s="346"/>
      <c r="ND74" s="346"/>
      <c r="NE74" s="346"/>
      <c r="NF74" s="346"/>
      <c r="NG74" s="346"/>
      <c r="NH74" s="346"/>
      <c r="NI74" s="346"/>
      <c r="NJ74" s="346"/>
      <c r="NK74" s="346"/>
      <c r="NL74" s="346"/>
      <c r="NM74" s="346"/>
      <c r="NN74" s="346"/>
      <c r="NO74" s="346"/>
      <c r="NP74" s="346"/>
      <c r="NQ74" s="346"/>
      <c r="NR74" s="346"/>
      <c r="NS74" s="346"/>
      <c r="NT74" s="346"/>
      <c r="NU74" s="346"/>
      <c r="NV74" s="346"/>
      <c r="NW74" s="346"/>
      <c r="NX74" s="346"/>
      <c r="NY74" s="346"/>
      <c r="NZ74" s="346"/>
      <c r="OA74" s="346"/>
      <c r="OB74" s="346"/>
      <c r="OC74" s="346"/>
      <c r="OD74" s="346"/>
      <c r="OE74" s="346"/>
      <c r="OF74" s="346"/>
      <c r="OG74" s="346"/>
      <c r="OH74" s="346"/>
      <c r="OI74" s="346"/>
      <c r="OJ74" s="346"/>
      <c r="OK74" s="346"/>
      <c r="OL74" s="346"/>
      <c r="OM74" s="346"/>
      <c r="ON74" s="346"/>
      <c r="OO74" s="346"/>
      <c r="OP74" s="346"/>
      <c r="OQ74" s="346"/>
      <c r="OR74" s="346"/>
      <c r="OS74" s="346"/>
      <c r="OT74" s="346"/>
      <c r="OU74" s="346"/>
      <c r="OV74" s="346"/>
      <c r="OW74" s="346"/>
      <c r="OX74" s="346"/>
      <c r="OY74" s="346"/>
      <c r="OZ74" s="346"/>
      <c r="PA74" s="346"/>
      <c r="PB74" s="346"/>
      <c r="PC74" s="346"/>
      <c r="PD74" s="346"/>
      <c r="PE74" s="346"/>
      <c r="PF74" s="346"/>
      <c r="PG74" s="346"/>
      <c r="PH74" s="346"/>
      <c r="PI74" s="346"/>
      <c r="PJ74" s="346"/>
      <c r="PK74" s="346"/>
      <c r="PL74" s="346"/>
      <c r="PM74" s="346"/>
      <c r="PN74" s="346"/>
      <c r="PO74" s="346"/>
      <c r="PP74" s="346"/>
      <c r="PQ74" s="346"/>
      <c r="PR74" s="346"/>
      <c r="PS74" s="346"/>
      <c r="PT74" s="346"/>
      <c r="PU74" s="346"/>
      <c r="PV74" s="346"/>
      <c r="PW74" s="346"/>
      <c r="PX74" s="346"/>
      <c r="PY74" s="346"/>
      <c r="PZ74" s="346"/>
      <c r="QA74" s="346"/>
      <c r="QB74" s="346"/>
      <c r="QC74" s="346"/>
      <c r="QD74" s="346"/>
      <c r="QE74" s="346"/>
      <c r="QF74" s="346"/>
      <c r="QG74" s="346"/>
      <c r="QH74" s="346"/>
      <c r="QI74" s="346"/>
      <c r="QJ74" s="346"/>
      <c r="QK74" s="346"/>
      <c r="QL74" s="346"/>
      <c r="QM74" s="346"/>
      <c r="QN74" s="346"/>
      <c r="QO74" s="346"/>
      <c r="QP74" s="346"/>
      <c r="QQ74" s="346"/>
      <c r="QR74" s="346"/>
      <c r="QS74" s="346"/>
      <c r="QT74" s="346"/>
      <c r="QU74" s="346"/>
      <c r="QV74" s="346"/>
      <c r="QW74" s="346"/>
      <c r="QX74" s="346"/>
      <c r="QY74" s="346"/>
      <c r="QZ74" s="346"/>
      <c r="RA74" s="346"/>
      <c r="RB74" s="346"/>
      <c r="RC74" s="346"/>
      <c r="RD74" s="346"/>
      <c r="RE74" s="346"/>
      <c r="RF74" s="346"/>
      <c r="RG74" s="346"/>
      <c r="RH74" s="346"/>
      <c r="RI74" s="346"/>
      <c r="RJ74" s="346"/>
      <c r="RK74" s="346"/>
      <c r="RL74" s="346"/>
      <c r="RM74" s="346"/>
      <c r="RN74" s="346"/>
      <c r="RO74" s="346"/>
      <c r="RP74" s="346"/>
      <c r="RQ74" s="346"/>
      <c r="RR74" s="346"/>
      <c r="RS74" s="346"/>
      <c r="RT74" s="346"/>
      <c r="RU74" s="346"/>
      <c r="RV74" s="346"/>
      <c r="RW74" s="346"/>
      <c r="RX74" s="346"/>
      <c r="RY74" s="346"/>
      <c r="RZ74" s="346"/>
      <c r="SA74" s="346"/>
      <c r="SB74" s="346"/>
      <c r="SC74" s="346"/>
      <c r="SD74" s="346"/>
      <c r="SE74" s="346"/>
      <c r="SF74" s="346"/>
      <c r="SG74" s="346"/>
      <c r="SH74" s="346"/>
      <c r="SI74" s="346"/>
      <c r="SJ74" s="346"/>
      <c r="SK74" s="346"/>
      <c r="SL74" s="346"/>
      <c r="SM74" s="346"/>
      <c r="SN74" s="346"/>
      <c r="SO74" s="346"/>
      <c r="SP74" s="346"/>
      <c r="SQ74" s="346"/>
      <c r="SR74" s="346"/>
      <c r="SS74" s="346"/>
      <c r="ST74" s="346"/>
      <c r="SU74" s="346"/>
      <c r="SV74" s="346"/>
      <c r="SW74" s="346"/>
      <c r="SX74" s="346"/>
      <c r="SY74" s="346"/>
      <c r="SZ74" s="346"/>
      <c r="TA74" s="346"/>
      <c r="TB74" s="346"/>
      <c r="TC74" s="346"/>
      <c r="TD74" s="346"/>
      <c r="TE74" s="346"/>
      <c r="TF74" s="346"/>
      <c r="TG74" s="346"/>
      <c r="TH74" s="346"/>
      <c r="TI74" s="346"/>
      <c r="TJ74" s="346"/>
      <c r="TK74" s="346"/>
      <c r="TL74" s="346"/>
      <c r="TM74" s="346"/>
      <c r="TN74" s="346"/>
      <c r="TO74" s="346"/>
      <c r="TP74" s="346"/>
      <c r="TQ74" s="346"/>
      <c r="TR74" s="346"/>
      <c r="TS74" s="346"/>
      <c r="TT74" s="346"/>
      <c r="TU74" s="346"/>
      <c r="TV74" s="346"/>
      <c r="TW74" s="346"/>
      <c r="TX74" s="346"/>
      <c r="TY74" s="346"/>
      <c r="TZ74" s="346"/>
      <c r="UA74" s="346"/>
      <c r="UB74" s="346"/>
      <c r="UC74" s="346"/>
      <c r="UD74" s="346"/>
      <c r="UE74" s="346"/>
      <c r="UF74" s="346"/>
      <c r="UG74" s="346"/>
      <c r="UH74" s="346"/>
      <c r="UI74" s="346"/>
      <c r="UJ74" s="346"/>
      <c r="UK74" s="346"/>
      <c r="UL74" s="346"/>
      <c r="UM74" s="346"/>
      <c r="UN74" s="346"/>
      <c r="UO74" s="346"/>
      <c r="UP74" s="346"/>
      <c r="UQ74" s="346"/>
      <c r="UR74" s="346"/>
      <c r="US74" s="346"/>
      <c r="UT74" s="346"/>
      <c r="UU74" s="346"/>
      <c r="UV74" s="346"/>
      <c r="UW74" s="346"/>
      <c r="UX74" s="346"/>
      <c r="UY74" s="346"/>
      <c r="UZ74" s="346"/>
      <c r="VA74" s="346"/>
      <c r="VB74" s="346"/>
      <c r="VC74" s="346"/>
      <c r="VD74" s="346"/>
      <c r="VE74" s="346"/>
      <c r="VF74" s="346"/>
      <c r="VG74" s="346"/>
      <c r="VH74" s="346"/>
      <c r="VI74" s="346"/>
      <c r="VJ74" s="346"/>
      <c r="VK74" s="346"/>
      <c r="VL74" s="346"/>
      <c r="VM74" s="346"/>
      <c r="VN74" s="346"/>
      <c r="VO74" s="346"/>
      <c r="VP74" s="346"/>
      <c r="VQ74" s="346"/>
      <c r="VR74" s="346"/>
      <c r="VS74" s="346"/>
      <c r="VT74" s="346"/>
      <c r="VU74" s="346"/>
      <c r="VV74" s="346"/>
      <c r="VW74" s="346"/>
      <c r="VX74" s="346"/>
      <c r="VY74" s="346"/>
      <c r="VZ74" s="346"/>
      <c r="WA74" s="346"/>
      <c r="WB74" s="346"/>
      <c r="WC74" s="346"/>
      <c r="WD74" s="346"/>
      <c r="WE74" s="346"/>
      <c r="WF74" s="346"/>
      <c r="WG74" s="346"/>
      <c r="WH74" s="346"/>
      <c r="WI74" s="346"/>
      <c r="WJ74" s="346"/>
      <c r="WK74" s="346"/>
      <c r="WL74" s="346"/>
      <c r="WM74" s="346"/>
      <c r="WN74" s="346"/>
      <c r="WO74" s="346"/>
      <c r="WP74" s="346"/>
      <c r="WQ74" s="346"/>
      <c r="WR74" s="346"/>
      <c r="WS74" s="346"/>
      <c r="WT74" s="346"/>
      <c r="WU74" s="346"/>
      <c r="WV74" s="346"/>
      <c r="WW74" s="346"/>
      <c r="WX74" s="346"/>
      <c r="WY74" s="346"/>
      <c r="WZ74" s="346"/>
      <c r="XA74" s="346"/>
      <c r="XB74" s="346"/>
      <c r="XC74" s="346"/>
      <c r="XD74" s="346"/>
      <c r="XE74" s="346"/>
      <c r="XF74" s="346"/>
      <c r="XG74" s="346"/>
      <c r="XH74" s="346"/>
      <c r="XI74" s="346"/>
      <c r="XJ74" s="346"/>
      <c r="XK74" s="346"/>
      <c r="XL74" s="346"/>
      <c r="XM74" s="346"/>
      <c r="XN74" s="346"/>
      <c r="XO74" s="346"/>
      <c r="XP74" s="346"/>
      <c r="XQ74" s="346"/>
      <c r="XR74" s="346"/>
      <c r="XS74" s="346"/>
      <c r="XT74" s="346"/>
      <c r="XU74" s="346"/>
      <c r="XV74" s="346"/>
      <c r="XW74" s="346"/>
      <c r="XX74" s="346"/>
      <c r="XY74" s="346"/>
      <c r="XZ74" s="346"/>
      <c r="YA74" s="346"/>
      <c r="YB74" s="346"/>
      <c r="YC74" s="346"/>
      <c r="YD74" s="346"/>
      <c r="YE74" s="346"/>
      <c r="YF74" s="346"/>
      <c r="YG74" s="346"/>
      <c r="YH74" s="346"/>
      <c r="YI74" s="346"/>
      <c r="YJ74" s="346"/>
      <c r="YK74" s="346"/>
      <c r="YL74" s="346"/>
      <c r="YM74" s="346"/>
      <c r="YN74" s="346"/>
      <c r="YO74" s="346"/>
      <c r="YP74" s="346"/>
      <c r="YQ74" s="346"/>
      <c r="YR74" s="346"/>
      <c r="YS74" s="346"/>
      <c r="YT74" s="346"/>
      <c r="YU74" s="346"/>
      <c r="YV74" s="346"/>
      <c r="YW74" s="346"/>
      <c r="YX74" s="346"/>
      <c r="YY74" s="346"/>
      <c r="YZ74" s="346"/>
      <c r="ZA74" s="346"/>
      <c r="ZB74" s="346"/>
      <c r="ZC74" s="346"/>
      <c r="ZD74" s="346"/>
      <c r="ZE74" s="346"/>
      <c r="ZF74" s="346"/>
      <c r="ZG74" s="346"/>
      <c r="ZH74" s="346"/>
      <c r="ZI74" s="346"/>
      <c r="ZJ74" s="346"/>
      <c r="ZK74" s="346"/>
      <c r="ZL74" s="346"/>
      <c r="ZM74" s="346"/>
      <c r="ZN74" s="346"/>
      <c r="ZO74" s="346"/>
      <c r="ZP74" s="346"/>
      <c r="ZQ74" s="346"/>
      <c r="ZR74" s="346"/>
      <c r="ZS74" s="346"/>
      <c r="ZT74" s="346"/>
      <c r="ZU74" s="346"/>
      <c r="ZV74" s="346"/>
      <c r="ZW74" s="346"/>
      <c r="ZX74" s="346"/>
      <c r="ZY74" s="346"/>
      <c r="ZZ74" s="346"/>
      <c r="AAA74" s="346"/>
      <c r="AAB74" s="346"/>
      <c r="AAC74" s="346"/>
      <c r="AAD74" s="346"/>
      <c r="AAE74" s="346"/>
      <c r="AAF74" s="346"/>
      <c r="AAG74" s="346"/>
      <c r="AAH74" s="346"/>
      <c r="AAI74" s="346"/>
      <c r="AAJ74" s="346"/>
      <c r="AAK74" s="346"/>
      <c r="AAL74" s="346"/>
      <c r="AAM74" s="346"/>
      <c r="AAN74" s="346"/>
      <c r="AAO74" s="346"/>
      <c r="AAP74" s="346"/>
      <c r="AAQ74" s="346"/>
      <c r="AAR74" s="346"/>
      <c r="AAS74" s="346"/>
      <c r="AAT74" s="346"/>
      <c r="AAU74" s="346"/>
      <c r="AAV74" s="346"/>
      <c r="AAW74" s="346"/>
      <c r="AAX74" s="346"/>
      <c r="AAY74" s="346"/>
      <c r="AAZ74" s="346"/>
      <c r="ABA74" s="346"/>
      <c r="ABB74" s="346"/>
      <c r="ABC74" s="346"/>
      <c r="ABD74" s="346"/>
      <c r="ABE74" s="346"/>
      <c r="ABF74" s="346"/>
      <c r="ABG74" s="346"/>
      <c r="ABH74" s="346"/>
      <c r="ABI74" s="346"/>
      <c r="ABJ74" s="346"/>
      <c r="ABK74" s="346"/>
      <c r="ABL74" s="346"/>
      <c r="ABM74" s="346"/>
      <c r="ABN74" s="346"/>
      <c r="ABO74" s="346"/>
      <c r="ABP74" s="346"/>
      <c r="ABQ74" s="346"/>
      <c r="ABR74" s="346"/>
      <c r="ABS74" s="346"/>
      <c r="ABT74" s="346"/>
      <c r="ABU74" s="346"/>
      <c r="ABV74" s="346"/>
      <c r="ABW74" s="346"/>
      <c r="ABX74" s="346"/>
      <c r="ABY74" s="346"/>
      <c r="ABZ74" s="346"/>
      <c r="ACA74" s="346"/>
      <c r="ACB74" s="346"/>
      <c r="ACC74" s="346"/>
      <c r="ACD74" s="346"/>
      <c r="ACE74" s="346"/>
      <c r="ACF74" s="346"/>
      <c r="ACG74" s="346"/>
      <c r="ACH74" s="346"/>
      <c r="ACI74" s="346"/>
      <c r="ACJ74" s="346"/>
      <c r="ACK74" s="346"/>
      <c r="ACL74" s="346"/>
      <c r="ACM74" s="346"/>
      <c r="ACN74" s="346"/>
      <c r="ACO74" s="346"/>
      <c r="ACP74" s="346"/>
      <c r="ACQ74" s="346"/>
      <c r="ACR74" s="346"/>
      <c r="ACS74" s="346"/>
      <c r="ACT74" s="346"/>
      <c r="ACU74" s="346"/>
      <c r="ACV74" s="346"/>
      <c r="ACW74" s="346"/>
      <c r="ACX74" s="346"/>
      <c r="ACY74" s="346"/>
      <c r="ACZ74" s="346"/>
      <c r="ADA74" s="346"/>
      <c r="ADB74" s="346"/>
      <c r="ADC74" s="346"/>
      <c r="ADD74" s="346"/>
      <c r="ADE74" s="346"/>
      <c r="ADF74" s="346"/>
      <c r="ADG74" s="346"/>
      <c r="ADH74" s="346"/>
      <c r="ADI74" s="346"/>
      <c r="ADJ74" s="346"/>
      <c r="ADK74" s="346"/>
      <c r="ADL74" s="346"/>
      <c r="ADM74" s="346"/>
      <c r="ADN74" s="346"/>
      <c r="ADO74" s="346"/>
      <c r="ADP74" s="346"/>
      <c r="ADQ74" s="346"/>
      <c r="ADR74" s="346"/>
      <c r="ADS74" s="346"/>
      <c r="ADT74" s="346"/>
      <c r="ADU74" s="346"/>
      <c r="ADV74" s="346"/>
      <c r="ADW74" s="346"/>
      <c r="ADX74" s="346"/>
      <c r="ADY74" s="346"/>
      <c r="ADZ74" s="346"/>
      <c r="AEA74" s="346"/>
      <c r="AEB74" s="346"/>
      <c r="AEC74" s="346"/>
      <c r="AED74" s="346"/>
      <c r="AEE74" s="346"/>
      <c r="AEF74" s="346"/>
      <c r="AEG74" s="346"/>
      <c r="AEH74" s="346"/>
      <c r="AEI74" s="346"/>
      <c r="AEJ74" s="346"/>
      <c r="AEK74" s="346"/>
      <c r="AEL74" s="346"/>
      <c r="AEM74" s="346"/>
      <c r="AEN74" s="346"/>
      <c r="AEO74" s="346"/>
      <c r="AEP74" s="346"/>
      <c r="AEQ74" s="346"/>
      <c r="AER74" s="346"/>
      <c r="AES74" s="346"/>
      <c r="AET74" s="346"/>
      <c r="AEU74" s="346"/>
      <c r="AEV74" s="346"/>
      <c r="AEW74" s="346"/>
      <c r="AEX74" s="346"/>
      <c r="AEY74" s="346"/>
      <c r="AEZ74" s="346"/>
      <c r="AFA74" s="346"/>
      <c r="AFB74" s="346"/>
      <c r="AFC74" s="346"/>
      <c r="AFD74" s="346"/>
      <c r="AFE74" s="346"/>
      <c r="AFF74" s="346"/>
      <c r="AFG74" s="346"/>
      <c r="AFH74" s="346"/>
      <c r="AFI74" s="346"/>
      <c r="AFJ74" s="346"/>
      <c r="AFK74" s="346"/>
      <c r="AFL74" s="346"/>
      <c r="AFM74" s="346"/>
      <c r="AFN74" s="346"/>
      <c r="AFO74" s="346"/>
      <c r="AFP74" s="346"/>
      <c r="AFQ74" s="346"/>
      <c r="AFR74" s="346"/>
      <c r="AFS74" s="346"/>
      <c r="AFT74" s="346"/>
      <c r="AFU74" s="346"/>
      <c r="AFV74" s="346"/>
      <c r="AFW74" s="346"/>
      <c r="AFX74" s="346"/>
      <c r="AFY74" s="346"/>
      <c r="AFZ74" s="346"/>
      <c r="AGA74" s="346"/>
      <c r="AGB74" s="346"/>
      <c r="AGC74" s="346"/>
      <c r="AGD74" s="346"/>
      <c r="AGE74" s="346"/>
      <c r="AGF74" s="346"/>
      <c r="AGG74" s="346"/>
      <c r="AGH74" s="346"/>
      <c r="AGI74" s="346"/>
      <c r="AGJ74" s="346"/>
      <c r="AGK74" s="346"/>
      <c r="AGL74" s="346"/>
      <c r="AGM74" s="346"/>
      <c r="AGN74" s="346"/>
      <c r="AGO74" s="346"/>
      <c r="AGP74" s="346"/>
      <c r="AGQ74" s="346"/>
      <c r="AGR74" s="346"/>
      <c r="AGS74" s="346"/>
      <c r="AGT74" s="346"/>
      <c r="AGU74" s="346"/>
      <c r="AGV74" s="346"/>
      <c r="AGW74" s="346"/>
      <c r="AGX74" s="346"/>
      <c r="AGY74" s="346"/>
      <c r="AGZ74" s="346"/>
      <c r="AHA74" s="346"/>
      <c r="AHB74" s="346"/>
      <c r="AHC74" s="346"/>
      <c r="AHD74" s="346"/>
      <c r="AHE74" s="346"/>
      <c r="AHF74" s="346"/>
      <c r="AHG74" s="346"/>
      <c r="AHH74" s="346"/>
      <c r="AHI74" s="346"/>
      <c r="AHJ74" s="346"/>
      <c r="AHK74" s="346"/>
      <c r="AHL74" s="346"/>
      <c r="AHM74" s="346"/>
      <c r="AHN74" s="346"/>
      <c r="AHO74" s="346"/>
      <c r="AHP74" s="346"/>
      <c r="AHQ74" s="346"/>
      <c r="AHR74" s="346"/>
      <c r="AHS74" s="346"/>
      <c r="AHT74" s="346"/>
      <c r="AHU74" s="346"/>
      <c r="AHV74" s="346"/>
      <c r="AHW74" s="346"/>
      <c r="AHX74" s="346"/>
      <c r="AHY74" s="346"/>
      <c r="AHZ74" s="346"/>
      <c r="AIA74" s="346"/>
      <c r="AIB74" s="346"/>
      <c r="AIC74" s="346"/>
      <c r="AID74" s="346"/>
      <c r="AIE74" s="346"/>
      <c r="AIF74" s="346"/>
      <c r="AIG74" s="346"/>
      <c r="AIH74" s="346"/>
      <c r="AII74" s="346"/>
      <c r="AIJ74" s="346"/>
      <c r="AIK74" s="346"/>
      <c r="AIL74" s="346"/>
      <c r="AIM74" s="346"/>
      <c r="AIN74" s="346"/>
      <c r="AIO74" s="346"/>
      <c r="AIP74" s="346"/>
      <c r="AIQ74" s="346"/>
      <c r="AIR74" s="346"/>
      <c r="AIS74" s="346"/>
      <c r="AIT74" s="346"/>
      <c r="AIU74" s="346"/>
      <c r="AIV74" s="346"/>
      <c r="AIW74" s="346"/>
      <c r="AIX74" s="346"/>
      <c r="AIY74" s="346"/>
      <c r="AIZ74" s="346"/>
      <c r="AJA74" s="346"/>
      <c r="AJB74" s="346"/>
      <c r="AJC74" s="346"/>
      <c r="AJD74" s="346"/>
      <c r="AJE74" s="346"/>
      <c r="AJF74" s="346"/>
      <c r="AJG74" s="346"/>
      <c r="AJH74" s="346"/>
      <c r="AJI74" s="346"/>
      <c r="AJJ74" s="346"/>
      <c r="AJK74" s="346"/>
      <c r="AJL74" s="346"/>
      <c r="AJM74" s="346"/>
      <c r="AJN74" s="346"/>
      <c r="AJO74" s="346"/>
      <c r="AJP74" s="346"/>
      <c r="AJQ74" s="346"/>
      <c r="AJR74" s="346"/>
      <c r="AJS74" s="346"/>
      <c r="AJT74" s="346"/>
      <c r="AJU74" s="346"/>
      <c r="AJV74" s="346"/>
      <c r="AJW74" s="346"/>
      <c r="AJX74" s="346"/>
      <c r="AJY74" s="346"/>
      <c r="AJZ74" s="346"/>
      <c r="AKA74" s="346"/>
      <c r="AKB74" s="346"/>
      <c r="AKC74" s="346"/>
      <c r="AKD74" s="346"/>
      <c r="AKE74" s="346"/>
      <c r="AKF74" s="346"/>
      <c r="AKG74" s="346"/>
      <c r="AKH74" s="346"/>
      <c r="AKI74" s="346"/>
      <c r="AKJ74" s="346"/>
      <c r="AKK74" s="346"/>
      <c r="AKL74" s="346"/>
      <c r="AKM74" s="346"/>
      <c r="AKN74" s="346"/>
      <c r="AKO74" s="346"/>
      <c r="AKP74" s="346"/>
      <c r="AKQ74" s="346"/>
      <c r="AKR74" s="346"/>
      <c r="AKS74" s="346"/>
      <c r="AKT74" s="346"/>
      <c r="AKU74" s="346"/>
      <c r="AKV74" s="346"/>
      <c r="AKW74" s="346"/>
      <c r="AKX74" s="346"/>
      <c r="AKY74" s="346"/>
      <c r="AKZ74" s="346"/>
      <c r="ALA74" s="346"/>
      <c r="ALB74" s="346"/>
      <c r="ALC74" s="346"/>
      <c r="ALD74" s="346"/>
      <c r="ALE74" s="346"/>
      <c r="ALF74" s="346"/>
      <c r="ALG74" s="346"/>
      <c r="ALH74" s="346"/>
      <c r="ALI74" s="346"/>
      <c r="ALJ74" s="346"/>
      <c r="ALK74" s="346"/>
      <c r="ALL74" s="346"/>
      <c r="ALM74" s="346"/>
      <c r="ALN74" s="346"/>
      <c r="ALO74" s="346"/>
      <c r="ALP74" s="346"/>
      <c r="ALQ74" s="346"/>
      <c r="ALR74" s="346"/>
      <c r="ALS74" s="346"/>
      <c r="ALT74" s="346"/>
      <c r="ALU74" s="346"/>
      <c r="ALV74" s="346"/>
      <c r="ALW74" s="346"/>
      <c r="ALX74" s="346"/>
      <c r="ALY74" s="346"/>
      <c r="ALZ74" s="346"/>
      <c r="AMA74" s="346"/>
      <c r="AMB74" s="346"/>
      <c r="AMC74" s="346"/>
      <c r="AMD74" s="346"/>
      <c r="AME74" s="346"/>
      <c r="AMF74" s="346"/>
      <c r="AMG74" s="346"/>
      <c r="AMH74" s="346"/>
      <c r="AMI74" s="346"/>
      <c r="AMJ74" s="346"/>
      <c r="AMK74" s="346"/>
      <c r="AML74" s="346"/>
      <c r="AMM74" s="346"/>
      <c r="AMN74" s="346"/>
      <c r="AMO74" s="346"/>
      <c r="AMP74" s="346"/>
      <c r="AMQ74" s="346"/>
      <c r="AMR74" s="346"/>
      <c r="AMS74" s="346"/>
      <c r="AMT74" s="346"/>
      <c r="AMU74" s="346"/>
      <c r="AMV74" s="346"/>
      <c r="AMW74" s="346"/>
      <c r="AMX74" s="346"/>
      <c r="AMY74" s="346"/>
      <c r="AMZ74" s="346"/>
      <c r="ANA74" s="346"/>
      <c r="ANB74" s="346"/>
      <c r="ANC74" s="346"/>
      <c r="AND74" s="346"/>
      <c r="ANE74" s="346"/>
      <c r="ANF74" s="346"/>
      <c r="ANG74" s="346"/>
      <c r="ANH74" s="346"/>
      <c r="ANI74" s="346"/>
      <c r="ANJ74" s="346"/>
      <c r="ANK74" s="346"/>
      <c r="ANL74" s="346"/>
      <c r="ANM74" s="346"/>
      <c r="ANN74" s="346"/>
      <c r="ANO74" s="346"/>
      <c r="ANP74" s="346"/>
      <c r="ANQ74" s="346"/>
      <c r="ANR74" s="346"/>
      <c r="ANS74" s="346"/>
      <c r="ANT74" s="346"/>
      <c r="ANU74" s="346"/>
      <c r="ANV74" s="346"/>
      <c r="ANW74" s="346"/>
      <c r="ANX74" s="346"/>
      <c r="ANY74" s="346"/>
      <c r="ANZ74" s="346"/>
      <c r="AOA74" s="346"/>
      <c r="AOB74" s="346"/>
      <c r="AOC74" s="346"/>
      <c r="AOD74" s="346"/>
      <c r="AOE74" s="346"/>
      <c r="AOF74" s="346"/>
      <c r="AOG74" s="346"/>
      <c r="AOH74" s="346"/>
      <c r="AOI74" s="346"/>
      <c r="AOJ74" s="346"/>
      <c r="AOK74" s="346"/>
      <c r="AOL74" s="346"/>
      <c r="AOM74" s="346"/>
      <c r="AON74" s="346"/>
      <c r="AOO74" s="346"/>
      <c r="AOP74" s="346"/>
      <c r="AOQ74" s="346"/>
      <c r="AOR74" s="346"/>
      <c r="AOS74" s="346"/>
      <c r="AOT74" s="346"/>
      <c r="AOU74" s="346"/>
      <c r="AOV74" s="346"/>
      <c r="AOW74" s="346"/>
      <c r="AOX74" s="346"/>
      <c r="AOY74" s="346"/>
      <c r="AOZ74" s="346"/>
      <c r="APA74" s="346"/>
      <c r="APB74" s="346"/>
      <c r="APC74" s="346"/>
      <c r="APD74" s="346"/>
      <c r="APE74" s="346"/>
      <c r="APF74" s="346"/>
      <c r="APG74" s="346"/>
      <c r="APH74" s="346"/>
      <c r="API74" s="346"/>
      <c r="APJ74" s="346"/>
      <c r="APK74" s="346"/>
      <c r="APL74" s="346"/>
      <c r="APM74" s="346"/>
      <c r="APN74" s="346"/>
      <c r="APO74" s="346"/>
      <c r="APP74" s="346"/>
      <c r="APQ74" s="346"/>
      <c r="APR74" s="346"/>
      <c r="APS74" s="346"/>
      <c r="APT74" s="346"/>
      <c r="APU74" s="346"/>
      <c r="APV74" s="346"/>
      <c r="APW74" s="346"/>
      <c r="APX74" s="346"/>
      <c r="APY74" s="346"/>
      <c r="APZ74" s="346"/>
      <c r="AQA74" s="346"/>
      <c r="AQB74" s="346"/>
      <c r="AQC74" s="346"/>
      <c r="AQD74" s="346"/>
      <c r="AQE74" s="346"/>
      <c r="AQF74" s="346"/>
      <c r="AQG74" s="346"/>
      <c r="AQH74" s="346"/>
      <c r="AQI74" s="346"/>
      <c r="AQJ74" s="346"/>
      <c r="AQK74" s="346"/>
      <c r="AQL74" s="346"/>
      <c r="AQM74" s="346"/>
      <c r="AQN74" s="346"/>
      <c r="AQO74" s="346"/>
      <c r="AQP74" s="346"/>
      <c r="AQQ74" s="346"/>
      <c r="AQR74" s="346"/>
      <c r="AQS74" s="346"/>
      <c r="AQT74" s="346"/>
      <c r="AQU74" s="346"/>
      <c r="AQV74" s="346"/>
      <c r="AQW74" s="346"/>
      <c r="AQX74" s="346"/>
      <c r="AQY74" s="346"/>
      <c r="AQZ74" s="346"/>
      <c r="ARA74" s="346"/>
      <c r="ARB74" s="346"/>
      <c r="ARC74" s="346"/>
      <c r="ARD74" s="346"/>
      <c r="ARE74" s="346"/>
      <c r="ARF74" s="346"/>
      <c r="ARG74" s="346"/>
      <c r="ARH74" s="346"/>
      <c r="ARI74" s="346"/>
      <c r="ARJ74" s="346"/>
      <c r="ARK74" s="346"/>
      <c r="ARL74" s="346"/>
      <c r="ARM74" s="346"/>
      <c r="ARN74" s="346"/>
      <c r="ARO74" s="346"/>
      <c r="ARP74" s="346"/>
      <c r="ARQ74" s="346"/>
      <c r="ARR74" s="346"/>
      <c r="ARS74" s="346"/>
      <c r="ART74" s="346"/>
      <c r="ARU74" s="346"/>
      <c r="ARV74" s="346"/>
      <c r="ARW74" s="346"/>
      <c r="ARX74" s="346"/>
      <c r="ARY74" s="346"/>
      <c r="ARZ74" s="346"/>
      <c r="ASA74" s="346"/>
      <c r="ASB74" s="346"/>
      <c r="ASC74" s="346"/>
      <c r="ASD74" s="346"/>
      <c r="ASE74" s="346"/>
      <c r="ASF74" s="346"/>
      <c r="ASG74" s="346"/>
      <c r="ASH74" s="346"/>
      <c r="ASI74" s="346"/>
      <c r="ASJ74" s="346"/>
      <c r="ASK74" s="346"/>
      <c r="ASL74" s="346"/>
      <c r="ASM74" s="346"/>
      <c r="ASN74" s="346"/>
      <c r="ASO74" s="346"/>
      <c r="ASP74" s="346"/>
      <c r="ASQ74" s="346"/>
      <c r="ASR74" s="346"/>
      <c r="ASS74" s="346"/>
      <c r="AST74" s="346"/>
      <c r="ASU74" s="346"/>
      <c r="ASV74" s="346"/>
      <c r="ASW74" s="346"/>
      <c r="ASX74" s="346"/>
      <c r="ASY74" s="346"/>
      <c r="ASZ74" s="346"/>
      <c r="ATA74" s="346"/>
      <c r="ATB74" s="346"/>
      <c r="ATC74" s="346"/>
      <c r="ATD74" s="346"/>
      <c r="ATE74" s="346"/>
      <c r="ATF74" s="346"/>
      <c r="ATG74" s="346"/>
      <c r="ATH74" s="346"/>
      <c r="ATI74" s="346"/>
      <c r="ATJ74" s="346"/>
      <c r="ATK74" s="346"/>
      <c r="ATL74" s="346"/>
      <c r="ATM74" s="346"/>
      <c r="ATN74" s="346"/>
      <c r="ATO74" s="346"/>
      <c r="ATP74" s="346"/>
      <c r="ATQ74" s="346"/>
      <c r="ATR74" s="346"/>
      <c r="ATS74" s="346"/>
      <c r="ATT74" s="346"/>
      <c r="ATU74" s="346"/>
      <c r="ATV74" s="346"/>
      <c r="ATW74" s="346"/>
      <c r="ATX74" s="346"/>
      <c r="ATY74" s="346"/>
      <c r="ATZ74" s="346"/>
      <c r="AUA74" s="346"/>
      <c r="AUB74" s="346"/>
      <c r="AUC74" s="346"/>
      <c r="AUD74" s="346"/>
      <c r="AUE74" s="346"/>
      <c r="AUF74" s="346"/>
      <c r="AUG74" s="346"/>
      <c r="AUH74" s="346"/>
      <c r="AUI74" s="346"/>
      <c r="AUJ74" s="346"/>
      <c r="AUK74" s="346"/>
      <c r="AUL74" s="346"/>
      <c r="AUM74" s="346"/>
      <c r="AUN74" s="346"/>
      <c r="AUO74" s="346"/>
      <c r="AUP74" s="346"/>
      <c r="AUQ74" s="346"/>
      <c r="AUR74" s="346"/>
      <c r="AUS74" s="346"/>
      <c r="AUT74" s="346"/>
      <c r="AUU74" s="346"/>
      <c r="AUV74" s="346"/>
      <c r="AUW74" s="346"/>
      <c r="AUX74" s="346"/>
      <c r="AUY74" s="346"/>
      <c r="AUZ74" s="346"/>
      <c r="AVA74" s="346"/>
      <c r="AVB74" s="346"/>
      <c r="AVC74" s="346"/>
      <c r="AVD74" s="346"/>
      <c r="AVE74" s="346"/>
      <c r="AVF74" s="346"/>
      <c r="AVG74" s="346"/>
      <c r="AVH74" s="346"/>
      <c r="AVI74" s="346"/>
      <c r="AVJ74" s="346"/>
      <c r="AVK74" s="346"/>
      <c r="AVL74" s="346"/>
      <c r="AVM74" s="346"/>
      <c r="AVN74" s="346"/>
      <c r="AVO74" s="346"/>
      <c r="AVP74" s="346"/>
      <c r="AVQ74" s="346"/>
      <c r="AVR74" s="346"/>
      <c r="AVS74" s="346"/>
      <c r="AVT74" s="346"/>
      <c r="AVU74" s="346"/>
      <c r="AVV74" s="346"/>
      <c r="AVW74" s="346"/>
      <c r="AVX74" s="346"/>
      <c r="AVY74" s="346"/>
      <c r="AVZ74" s="346"/>
      <c r="AWA74" s="346"/>
      <c r="AWB74" s="346"/>
      <c r="AWC74" s="346"/>
      <c r="AWD74" s="346"/>
      <c r="AWE74" s="346"/>
      <c r="AWF74" s="346"/>
      <c r="AWG74" s="346"/>
      <c r="AWH74" s="346"/>
      <c r="AWI74" s="346"/>
      <c r="AWJ74" s="346"/>
      <c r="AWK74" s="346"/>
      <c r="AWL74" s="346"/>
      <c r="AWM74" s="346"/>
      <c r="AWN74" s="346"/>
      <c r="AWO74" s="346"/>
      <c r="AWP74" s="346"/>
      <c r="AWQ74" s="346"/>
      <c r="AWR74" s="346"/>
      <c r="AWS74" s="346"/>
      <c r="AWT74" s="346"/>
      <c r="AWU74" s="346"/>
      <c r="AWV74" s="346"/>
      <c r="AWW74" s="346"/>
      <c r="AWX74" s="346"/>
      <c r="AWY74" s="346"/>
      <c r="AWZ74" s="346"/>
      <c r="AXA74" s="346"/>
      <c r="AXB74" s="346"/>
      <c r="AXC74" s="346"/>
      <c r="AXD74" s="346"/>
      <c r="AXE74" s="346"/>
      <c r="AXF74" s="346"/>
      <c r="AXG74" s="346"/>
      <c r="AXH74" s="346"/>
      <c r="AXI74" s="346"/>
      <c r="AXJ74" s="346"/>
      <c r="AXK74" s="346"/>
      <c r="AXL74" s="346"/>
      <c r="AXM74" s="346"/>
      <c r="AXN74" s="346"/>
      <c r="AXO74" s="346"/>
      <c r="AXP74" s="346"/>
      <c r="AXQ74" s="346"/>
      <c r="AXR74" s="346"/>
      <c r="AXS74" s="346"/>
      <c r="AXT74" s="346"/>
      <c r="AXU74" s="346"/>
      <c r="AXV74" s="346"/>
      <c r="AXW74" s="346"/>
      <c r="AXX74" s="346"/>
      <c r="AXY74" s="346"/>
      <c r="AXZ74" s="346"/>
      <c r="AYA74" s="346"/>
      <c r="AYB74" s="346"/>
      <c r="AYC74" s="346"/>
      <c r="AYD74" s="346"/>
      <c r="AYE74" s="346"/>
      <c r="AYF74" s="346"/>
      <c r="AYG74" s="346"/>
      <c r="AYH74" s="346"/>
      <c r="AYI74" s="346"/>
      <c r="AYJ74" s="346"/>
      <c r="AYK74" s="346"/>
      <c r="AYL74" s="346"/>
      <c r="AYM74" s="346"/>
      <c r="AYN74" s="346"/>
      <c r="AYO74" s="346"/>
      <c r="AYP74" s="346"/>
      <c r="AYQ74" s="346"/>
      <c r="AYR74" s="346"/>
      <c r="AYS74" s="346"/>
      <c r="AYT74" s="346"/>
      <c r="AYU74" s="346"/>
      <c r="AYV74" s="346"/>
      <c r="AYW74" s="346"/>
      <c r="AYX74" s="346"/>
      <c r="AYY74" s="346"/>
      <c r="AYZ74" s="346"/>
      <c r="AZA74" s="346"/>
      <c r="AZB74" s="346"/>
      <c r="AZC74" s="346"/>
      <c r="AZD74" s="346"/>
      <c r="AZE74" s="346"/>
      <c r="AZF74" s="346"/>
      <c r="AZG74" s="346"/>
      <c r="AZH74" s="346"/>
      <c r="AZI74" s="346"/>
      <c r="AZJ74" s="346"/>
      <c r="AZK74" s="346"/>
      <c r="AZL74" s="346"/>
      <c r="AZM74" s="346"/>
      <c r="AZN74" s="346"/>
      <c r="AZO74" s="346"/>
      <c r="AZP74" s="346"/>
      <c r="AZQ74" s="346"/>
      <c r="AZR74" s="346"/>
      <c r="AZS74" s="346"/>
      <c r="AZT74" s="346"/>
      <c r="AZU74" s="346"/>
      <c r="AZV74" s="346"/>
      <c r="AZW74" s="346"/>
      <c r="AZX74" s="346"/>
      <c r="AZY74" s="346"/>
      <c r="AZZ74" s="346"/>
      <c r="BAA74" s="346"/>
      <c r="BAB74" s="346"/>
      <c r="BAC74" s="346"/>
      <c r="BAD74" s="346"/>
      <c r="BAE74" s="346"/>
      <c r="BAF74" s="346"/>
      <c r="BAG74" s="346"/>
      <c r="BAH74" s="346"/>
      <c r="BAI74" s="346"/>
      <c r="BAJ74" s="346"/>
      <c r="BAK74" s="346"/>
      <c r="BAL74" s="346"/>
      <c r="BAM74" s="346"/>
      <c r="BAN74" s="346"/>
      <c r="BAO74" s="346"/>
      <c r="BAP74" s="346"/>
      <c r="BAQ74" s="346"/>
      <c r="BAR74" s="346"/>
      <c r="BAS74" s="346"/>
      <c r="BAT74" s="346"/>
      <c r="BAU74" s="346"/>
      <c r="BAV74" s="346"/>
      <c r="BAW74" s="346"/>
      <c r="BAX74" s="346"/>
      <c r="BAY74" s="346"/>
      <c r="BAZ74" s="346"/>
      <c r="BBA74" s="346"/>
      <c r="BBB74" s="346"/>
      <c r="BBC74" s="346"/>
      <c r="BBD74" s="346"/>
      <c r="BBE74" s="346"/>
      <c r="BBF74" s="346"/>
      <c r="BBG74" s="346"/>
      <c r="BBH74" s="346"/>
      <c r="BBI74" s="346"/>
      <c r="BBJ74" s="346"/>
      <c r="BBK74" s="346"/>
      <c r="BBL74" s="346"/>
      <c r="BBM74" s="346"/>
      <c r="BBN74" s="346"/>
      <c r="BBO74" s="346"/>
      <c r="BBP74" s="346"/>
      <c r="BBQ74" s="346"/>
      <c r="BBR74" s="346"/>
      <c r="BBS74" s="346"/>
      <c r="BBT74" s="346"/>
      <c r="BBU74" s="346"/>
      <c r="BBV74" s="346"/>
      <c r="BBW74" s="346"/>
      <c r="BBX74" s="346"/>
      <c r="BBY74" s="346"/>
      <c r="BBZ74" s="346"/>
      <c r="BCA74" s="346"/>
      <c r="BCB74" s="346"/>
      <c r="BCC74" s="346"/>
      <c r="BCD74" s="346"/>
      <c r="BCE74" s="346"/>
      <c r="BCF74" s="346"/>
      <c r="BCG74" s="346"/>
      <c r="BCH74" s="346"/>
      <c r="BCI74" s="346"/>
      <c r="BCJ74" s="346"/>
      <c r="BCK74" s="346"/>
      <c r="BCL74" s="346"/>
      <c r="BCM74" s="346"/>
      <c r="BCN74" s="346"/>
      <c r="BCO74" s="346"/>
      <c r="BCP74" s="346"/>
      <c r="BCQ74" s="346"/>
      <c r="BCR74" s="346"/>
      <c r="BCS74" s="346"/>
      <c r="BCT74" s="346"/>
      <c r="BCU74" s="346"/>
      <c r="BCV74" s="346"/>
      <c r="BCW74" s="346"/>
      <c r="BCX74" s="346"/>
      <c r="BCY74" s="346"/>
      <c r="BCZ74" s="346"/>
      <c r="BDA74" s="346"/>
      <c r="BDB74" s="346"/>
      <c r="BDC74" s="346"/>
      <c r="BDD74" s="346"/>
      <c r="BDE74" s="346"/>
      <c r="BDF74" s="346"/>
      <c r="BDG74" s="346"/>
      <c r="BDH74" s="346"/>
      <c r="BDI74" s="346"/>
      <c r="BDJ74" s="346"/>
      <c r="BDK74" s="346"/>
      <c r="BDL74" s="346"/>
      <c r="BDM74" s="346"/>
      <c r="BDN74" s="346"/>
      <c r="BDO74" s="346"/>
      <c r="BDP74" s="346"/>
      <c r="BDQ74" s="346"/>
      <c r="BDR74" s="346"/>
      <c r="BDS74" s="346"/>
      <c r="BDT74" s="346"/>
      <c r="BDU74" s="346"/>
      <c r="BDV74" s="346"/>
      <c r="BDW74" s="346"/>
      <c r="BDX74" s="346"/>
      <c r="BDY74" s="346"/>
      <c r="BDZ74" s="346"/>
      <c r="BEA74" s="346"/>
      <c r="BEB74" s="346"/>
      <c r="BEC74" s="346"/>
      <c r="BED74" s="346"/>
      <c r="BEE74" s="346"/>
      <c r="BEF74" s="346"/>
      <c r="BEG74" s="346"/>
      <c r="BEH74" s="346"/>
      <c r="BEI74" s="346"/>
      <c r="BEJ74" s="346"/>
      <c r="BEK74" s="346"/>
      <c r="BEL74" s="346"/>
      <c r="BEM74" s="346"/>
      <c r="BEN74" s="346"/>
      <c r="BEO74" s="346"/>
      <c r="BEP74" s="346"/>
      <c r="BEQ74" s="346"/>
      <c r="BER74" s="346"/>
      <c r="BES74" s="346"/>
      <c r="BET74" s="346"/>
      <c r="BEU74" s="346"/>
      <c r="BEV74" s="346"/>
      <c r="BEW74" s="346"/>
      <c r="BEX74" s="346"/>
      <c r="BEY74" s="346"/>
      <c r="BEZ74" s="346"/>
      <c r="BFA74" s="346"/>
      <c r="BFB74" s="346"/>
      <c r="BFC74" s="346"/>
      <c r="BFD74" s="346"/>
      <c r="BFE74" s="346"/>
      <c r="BFF74" s="346"/>
      <c r="BFG74" s="346"/>
      <c r="BFH74" s="346"/>
      <c r="BFI74" s="346"/>
      <c r="BFJ74" s="346"/>
      <c r="BFK74" s="346"/>
      <c r="BFL74" s="346"/>
      <c r="BFM74" s="346"/>
      <c r="BFN74" s="346"/>
      <c r="BFO74" s="346"/>
      <c r="BFP74" s="346"/>
      <c r="BFQ74" s="346"/>
      <c r="BFR74" s="346"/>
      <c r="BFS74" s="346"/>
      <c r="BFT74" s="346"/>
      <c r="BFU74" s="346"/>
      <c r="BFV74" s="346"/>
      <c r="BFW74" s="346"/>
      <c r="BFX74" s="346"/>
      <c r="BFY74" s="346"/>
      <c r="BFZ74" s="346"/>
      <c r="BGA74" s="346"/>
      <c r="BGB74" s="346"/>
      <c r="BGC74" s="346"/>
      <c r="BGD74" s="346"/>
      <c r="BGE74" s="346"/>
      <c r="BGF74" s="346"/>
      <c r="BGG74" s="346"/>
      <c r="BGH74" s="346"/>
      <c r="BGI74" s="346"/>
      <c r="BGJ74" s="346"/>
      <c r="BGK74" s="346"/>
      <c r="BGL74" s="346"/>
      <c r="BGM74" s="346"/>
      <c r="BGN74" s="346"/>
      <c r="BGO74" s="346"/>
      <c r="BGP74" s="346"/>
      <c r="BGQ74" s="346"/>
      <c r="BGR74" s="346"/>
      <c r="BGS74" s="346"/>
      <c r="BGT74" s="346"/>
      <c r="BGU74" s="346"/>
      <c r="BGV74" s="346"/>
      <c r="BGW74" s="346"/>
      <c r="BGX74" s="346"/>
      <c r="BGY74" s="346"/>
      <c r="BGZ74" s="346"/>
      <c r="BHA74" s="346"/>
      <c r="BHB74" s="346"/>
      <c r="BHC74" s="346"/>
      <c r="BHD74" s="346"/>
      <c r="BHE74" s="346"/>
      <c r="BHF74" s="346"/>
      <c r="BHG74" s="346"/>
      <c r="BHH74" s="346"/>
      <c r="BHI74" s="346"/>
      <c r="BHJ74" s="346"/>
      <c r="BHK74" s="346"/>
      <c r="BHL74" s="346"/>
      <c r="BHM74" s="346"/>
      <c r="BHN74" s="346"/>
      <c r="BHO74" s="346"/>
      <c r="BHP74" s="346"/>
      <c r="BHQ74" s="346"/>
      <c r="BHR74" s="346"/>
      <c r="BHS74" s="346"/>
      <c r="BHT74" s="346"/>
      <c r="BHU74" s="346"/>
      <c r="BHV74" s="346"/>
      <c r="BHW74" s="346"/>
      <c r="BHX74" s="346"/>
      <c r="BHY74" s="346"/>
      <c r="BHZ74" s="346"/>
      <c r="BIA74" s="346"/>
      <c r="BIB74" s="346"/>
      <c r="BIC74" s="346"/>
      <c r="BID74" s="346"/>
      <c r="BIE74" s="346"/>
      <c r="BIF74" s="346"/>
      <c r="BIG74" s="346"/>
      <c r="BIH74" s="346"/>
      <c r="BII74" s="346"/>
      <c r="BIJ74" s="346"/>
      <c r="BIK74" s="346"/>
      <c r="BIL74" s="346"/>
      <c r="BIM74" s="346"/>
      <c r="BIN74" s="346"/>
      <c r="BIO74" s="346"/>
      <c r="BIP74" s="346"/>
      <c r="BIQ74" s="346"/>
      <c r="BIR74" s="346"/>
      <c r="BIS74" s="346"/>
      <c r="BIT74" s="346"/>
      <c r="BIU74" s="346"/>
      <c r="BIV74" s="346"/>
      <c r="BIW74" s="346"/>
      <c r="BIX74" s="346"/>
      <c r="BIY74" s="346"/>
      <c r="BIZ74" s="346"/>
      <c r="BJA74" s="346"/>
      <c r="BJB74" s="346"/>
      <c r="BJC74" s="346"/>
      <c r="BJD74" s="346"/>
      <c r="BJE74" s="346"/>
      <c r="BJF74" s="346"/>
      <c r="BJG74" s="346"/>
      <c r="BJH74" s="346"/>
      <c r="BJI74" s="346"/>
      <c r="BJJ74" s="346"/>
      <c r="BJK74" s="346"/>
      <c r="BJL74" s="346"/>
      <c r="BJM74" s="346"/>
      <c r="BJN74" s="346"/>
      <c r="BJO74" s="346"/>
      <c r="BJP74" s="346"/>
      <c r="BJQ74" s="346"/>
      <c r="BJR74" s="346"/>
      <c r="BJS74" s="346"/>
      <c r="BJT74" s="346"/>
      <c r="BJU74" s="346"/>
      <c r="BJV74" s="346"/>
      <c r="BJW74" s="346"/>
      <c r="BJX74" s="346"/>
      <c r="BJY74" s="346"/>
      <c r="BJZ74" s="346"/>
      <c r="BKA74" s="346"/>
      <c r="BKB74" s="346"/>
      <c r="BKC74" s="346"/>
      <c r="BKD74" s="346"/>
      <c r="BKE74" s="346"/>
      <c r="BKF74" s="346"/>
      <c r="BKG74" s="346"/>
      <c r="BKH74" s="346"/>
      <c r="BKI74" s="346"/>
      <c r="BKJ74" s="346"/>
      <c r="BKK74" s="346"/>
      <c r="BKL74" s="346"/>
      <c r="BKM74" s="346"/>
      <c r="BKN74" s="346"/>
      <c r="BKO74" s="346"/>
      <c r="BKP74" s="346"/>
      <c r="BKQ74" s="346"/>
      <c r="BKR74" s="346"/>
      <c r="BKS74" s="346"/>
      <c r="BKT74" s="346"/>
      <c r="BKU74" s="346"/>
      <c r="BKV74" s="346"/>
      <c r="BKW74" s="346"/>
      <c r="BKX74" s="346"/>
      <c r="BKY74" s="346"/>
      <c r="BKZ74" s="346"/>
      <c r="BLA74" s="346"/>
      <c r="BLB74" s="346"/>
      <c r="BLC74" s="346"/>
      <c r="BLD74" s="346"/>
      <c r="BLE74" s="346"/>
      <c r="BLF74" s="346"/>
      <c r="BLG74" s="346"/>
      <c r="BLH74" s="346"/>
      <c r="BLI74" s="346"/>
      <c r="BLJ74" s="346"/>
      <c r="BLK74" s="346"/>
      <c r="BLL74" s="346"/>
      <c r="BLM74" s="346"/>
      <c r="BLN74" s="346"/>
      <c r="BLO74" s="346"/>
      <c r="BLP74" s="346"/>
      <c r="BLQ74" s="346"/>
      <c r="BLR74" s="346"/>
      <c r="BLS74" s="346"/>
      <c r="BLT74" s="346"/>
      <c r="BLU74" s="346"/>
      <c r="BLV74" s="346"/>
      <c r="BLW74" s="346"/>
      <c r="BLX74" s="346"/>
      <c r="BLY74" s="346"/>
      <c r="BLZ74" s="346"/>
      <c r="BMA74" s="346"/>
      <c r="BMB74" s="346"/>
      <c r="BMC74" s="346"/>
      <c r="BMD74" s="346"/>
      <c r="BME74" s="346"/>
      <c r="BMF74" s="346"/>
      <c r="BMG74" s="346"/>
      <c r="BMH74" s="346"/>
      <c r="BMI74" s="346"/>
      <c r="BMJ74" s="346"/>
      <c r="BMK74" s="346"/>
      <c r="BML74" s="346"/>
      <c r="BMM74" s="346"/>
      <c r="BMN74" s="346"/>
      <c r="BMO74" s="346"/>
      <c r="BMP74" s="346"/>
      <c r="BMQ74" s="346"/>
      <c r="BMR74" s="346"/>
      <c r="BMS74" s="346"/>
      <c r="BMT74" s="346"/>
      <c r="BMU74" s="346"/>
      <c r="BMV74" s="346"/>
      <c r="BMW74" s="346"/>
      <c r="BMX74" s="346"/>
      <c r="BMY74" s="346"/>
      <c r="BMZ74" s="346"/>
      <c r="BNA74" s="346"/>
      <c r="BNB74" s="346"/>
      <c r="BNC74" s="346"/>
      <c r="BND74" s="346"/>
      <c r="BNE74" s="346"/>
      <c r="BNF74" s="346"/>
      <c r="BNG74" s="346"/>
      <c r="BNH74" s="346"/>
      <c r="BNI74" s="346"/>
      <c r="BNJ74" s="346"/>
      <c r="BNK74" s="346"/>
      <c r="BNL74" s="346"/>
      <c r="BNM74" s="346"/>
      <c r="BNN74" s="346"/>
      <c r="BNO74" s="346"/>
      <c r="BNP74" s="346"/>
      <c r="BNQ74" s="346"/>
      <c r="BNR74" s="346"/>
      <c r="BNS74" s="346"/>
      <c r="BNT74" s="346"/>
      <c r="BNU74" s="346"/>
      <c r="BNV74" s="346"/>
      <c r="BNW74" s="346"/>
      <c r="BNX74" s="346"/>
      <c r="BNY74" s="346"/>
      <c r="BNZ74" s="346"/>
      <c r="BOA74" s="346"/>
      <c r="BOB74" s="346"/>
      <c r="BOC74" s="346"/>
      <c r="BOD74" s="346"/>
      <c r="BOE74" s="346"/>
      <c r="BOF74" s="346"/>
      <c r="BOG74" s="346"/>
      <c r="BOH74" s="346"/>
      <c r="BOI74" s="346"/>
      <c r="BOJ74" s="346"/>
      <c r="BOK74" s="346"/>
      <c r="BOL74" s="346"/>
      <c r="BOM74" s="346"/>
      <c r="BON74" s="346"/>
      <c r="BOO74" s="346"/>
      <c r="BOP74" s="346"/>
      <c r="BOQ74" s="346"/>
      <c r="BOR74" s="346"/>
      <c r="BOS74" s="346"/>
      <c r="BOT74" s="346"/>
      <c r="BOU74" s="346"/>
      <c r="BOV74" s="346"/>
      <c r="BOW74" s="346"/>
      <c r="BOX74" s="346"/>
      <c r="BOY74" s="346"/>
      <c r="BOZ74" s="346"/>
      <c r="BPA74" s="346"/>
      <c r="BPB74" s="346"/>
      <c r="BPC74" s="346"/>
      <c r="BPD74" s="346"/>
      <c r="BPE74" s="346"/>
      <c r="BPF74" s="346"/>
      <c r="BPG74" s="346"/>
      <c r="BPH74" s="346"/>
      <c r="BPI74" s="346"/>
      <c r="BPJ74" s="346"/>
      <c r="BPK74" s="346"/>
      <c r="BPL74" s="346"/>
      <c r="BPM74" s="346"/>
      <c r="BPN74" s="346"/>
      <c r="BPO74" s="346"/>
      <c r="BPP74" s="346"/>
      <c r="BPQ74" s="346"/>
      <c r="BPR74" s="346"/>
      <c r="BPS74" s="346"/>
      <c r="BPT74" s="346"/>
      <c r="BPU74" s="346"/>
      <c r="BPV74" s="346"/>
      <c r="BPW74" s="346"/>
      <c r="BPX74" s="346"/>
      <c r="BPY74" s="346"/>
      <c r="BPZ74" s="346"/>
      <c r="BQA74" s="346"/>
      <c r="BQB74" s="346"/>
      <c r="BQC74" s="346"/>
      <c r="BQD74" s="346"/>
      <c r="BQE74" s="346"/>
      <c r="BQF74" s="346"/>
      <c r="BQG74" s="346"/>
      <c r="BQH74" s="346"/>
      <c r="BQI74" s="346"/>
      <c r="BQJ74" s="346"/>
      <c r="BQK74" s="346"/>
      <c r="BQL74" s="346"/>
      <c r="BQM74" s="346"/>
      <c r="BQN74" s="346"/>
      <c r="BQO74" s="346"/>
      <c r="BQP74" s="346"/>
      <c r="BQQ74" s="346"/>
      <c r="BQR74" s="346"/>
      <c r="BQS74" s="346"/>
      <c r="BQT74" s="346"/>
      <c r="BQU74" s="346"/>
      <c r="BQV74" s="346"/>
      <c r="BQW74" s="346"/>
      <c r="BQX74" s="346"/>
      <c r="BQY74" s="346"/>
      <c r="BQZ74" s="346"/>
      <c r="BRA74" s="346"/>
      <c r="BRB74" s="346"/>
      <c r="BRC74" s="346"/>
      <c r="BRD74" s="346"/>
      <c r="BRE74" s="346"/>
      <c r="BRF74" s="346"/>
      <c r="BRG74" s="346"/>
      <c r="BRH74" s="346"/>
      <c r="BRI74" s="346"/>
      <c r="BRJ74" s="346"/>
      <c r="BRK74" s="346"/>
      <c r="BRL74" s="346"/>
      <c r="BRM74" s="346"/>
      <c r="BRN74" s="346"/>
      <c r="BRO74" s="346"/>
      <c r="BRP74" s="346"/>
      <c r="BRQ74" s="346"/>
      <c r="BRR74" s="346"/>
      <c r="BRS74" s="346"/>
      <c r="BRT74" s="346"/>
      <c r="BRU74" s="346"/>
      <c r="BRV74" s="346"/>
      <c r="BRW74" s="346"/>
      <c r="BRX74" s="346"/>
      <c r="BRY74" s="346"/>
      <c r="BRZ74" s="346"/>
      <c r="BSA74" s="346"/>
      <c r="BSB74" s="346"/>
      <c r="BSC74" s="346"/>
      <c r="BSD74" s="346"/>
      <c r="BSE74" s="346"/>
      <c r="BSF74" s="346"/>
      <c r="BSG74" s="346"/>
      <c r="BSH74" s="346"/>
      <c r="BSI74" s="346"/>
      <c r="BSJ74" s="346"/>
      <c r="BSK74" s="346"/>
      <c r="BSL74" s="346"/>
      <c r="BSM74" s="346"/>
      <c r="BSN74" s="346"/>
      <c r="BSO74" s="346"/>
      <c r="BSP74" s="346"/>
      <c r="BSQ74" s="346"/>
      <c r="BSR74" s="346"/>
      <c r="BSS74" s="346"/>
      <c r="BST74" s="346"/>
      <c r="BSU74" s="346"/>
      <c r="BSV74" s="346"/>
      <c r="BSW74" s="346"/>
      <c r="BSX74" s="346"/>
      <c r="BSY74" s="346"/>
      <c r="BSZ74" s="346"/>
      <c r="BTA74" s="346"/>
      <c r="BTB74" s="346"/>
      <c r="BTC74" s="346"/>
      <c r="BTD74" s="346"/>
      <c r="BTE74" s="346"/>
      <c r="BTF74" s="346"/>
      <c r="BTG74" s="346"/>
      <c r="BTH74" s="346"/>
      <c r="BTI74" s="346"/>
      <c r="BTJ74" s="346"/>
      <c r="BTK74" s="346"/>
      <c r="BTL74" s="346"/>
      <c r="BTM74" s="346"/>
      <c r="BTN74" s="346"/>
      <c r="BTO74" s="346"/>
      <c r="BTP74" s="346"/>
      <c r="BTQ74" s="346"/>
      <c r="BTR74" s="346"/>
      <c r="BTS74" s="346"/>
      <c r="BTT74" s="346"/>
      <c r="BTU74" s="346"/>
      <c r="BTV74" s="346"/>
      <c r="BTW74" s="346"/>
      <c r="BTX74" s="346"/>
      <c r="BTY74" s="346"/>
      <c r="BTZ74" s="346"/>
      <c r="BUA74" s="346"/>
      <c r="BUB74" s="346"/>
      <c r="BUC74" s="346"/>
      <c r="BUD74" s="346"/>
      <c r="BUE74" s="346"/>
      <c r="BUF74" s="346"/>
      <c r="BUG74" s="346"/>
      <c r="BUH74" s="346"/>
      <c r="BUI74" s="346"/>
      <c r="BUJ74" s="346"/>
      <c r="BUK74" s="346"/>
      <c r="BUL74" s="346"/>
      <c r="BUM74" s="346"/>
      <c r="BUN74" s="346"/>
      <c r="BUO74" s="346"/>
      <c r="BUP74" s="346"/>
      <c r="BUQ74" s="346"/>
      <c r="BUR74" s="346"/>
      <c r="BUS74" s="346"/>
      <c r="BUT74" s="346"/>
      <c r="BUU74" s="346"/>
      <c r="BUV74" s="346"/>
      <c r="BUW74" s="346"/>
      <c r="BUX74" s="346"/>
      <c r="BUY74" s="346"/>
      <c r="BUZ74" s="346"/>
      <c r="BVA74" s="346"/>
      <c r="BVB74" s="346"/>
      <c r="BVC74" s="346"/>
      <c r="BVD74" s="346"/>
      <c r="BVE74" s="346"/>
      <c r="BVF74" s="346"/>
      <c r="BVG74" s="346"/>
      <c r="BVH74" s="346"/>
      <c r="BVI74" s="346"/>
      <c r="BVJ74" s="346"/>
      <c r="BVK74" s="346"/>
      <c r="BVL74" s="346"/>
      <c r="BVM74" s="346"/>
      <c r="BVN74" s="346"/>
      <c r="BVO74" s="346"/>
      <c r="BVP74" s="346"/>
      <c r="BVQ74" s="346"/>
      <c r="BVR74" s="346"/>
      <c r="BVS74" s="346"/>
      <c r="BVT74" s="346"/>
      <c r="BVU74" s="346"/>
      <c r="BVV74" s="346"/>
      <c r="BVW74" s="346"/>
      <c r="BVX74" s="346"/>
      <c r="BVY74" s="346"/>
      <c r="BVZ74" s="346"/>
      <c r="BWA74" s="346"/>
      <c r="BWB74" s="346"/>
      <c r="BWC74" s="346"/>
      <c r="BWD74" s="346"/>
      <c r="BWE74" s="346"/>
      <c r="BWF74" s="346"/>
      <c r="BWG74" s="346"/>
      <c r="BWH74" s="346"/>
      <c r="BWI74" s="346"/>
      <c r="BWJ74" s="346"/>
      <c r="BWK74" s="346"/>
      <c r="BWL74" s="346"/>
      <c r="BWM74" s="346"/>
      <c r="BWN74" s="346"/>
      <c r="BWO74" s="346"/>
      <c r="BWP74" s="346"/>
      <c r="BWQ74" s="346"/>
      <c r="BWR74" s="346"/>
      <c r="BWS74" s="346"/>
      <c r="BWT74" s="346"/>
      <c r="BWU74" s="346"/>
      <c r="BWV74" s="346"/>
      <c r="BWW74" s="346"/>
      <c r="BWX74" s="346"/>
      <c r="BWY74" s="346"/>
      <c r="BWZ74" s="346"/>
      <c r="BXA74" s="346"/>
      <c r="BXB74" s="346"/>
      <c r="BXC74" s="346"/>
      <c r="BXD74" s="346"/>
      <c r="BXE74" s="346"/>
      <c r="BXF74" s="346"/>
      <c r="BXG74" s="346"/>
      <c r="BXH74" s="346"/>
      <c r="BXI74" s="346"/>
      <c r="BXJ74" s="346"/>
      <c r="BXK74" s="346"/>
      <c r="BXL74" s="346"/>
      <c r="BXM74" s="346"/>
      <c r="BXN74" s="346"/>
      <c r="BXO74" s="346"/>
      <c r="BXP74" s="346"/>
      <c r="BXQ74" s="346"/>
      <c r="BXR74" s="346"/>
      <c r="BXS74" s="346"/>
      <c r="BXT74" s="346"/>
      <c r="BXU74" s="346"/>
      <c r="BXV74" s="346"/>
      <c r="BXW74" s="346"/>
      <c r="BXX74" s="346"/>
      <c r="BXY74" s="346"/>
      <c r="BXZ74" s="346"/>
      <c r="BYA74" s="346"/>
      <c r="BYB74" s="346"/>
      <c r="BYC74" s="346"/>
      <c r="BYD74" s="346"/>
      <c r="BYE74" s="346"/>
      <c r="BYF74" s="346"/>
      <c r="BYG74" s="346"/>
      <c r="BYH74" s="346"/>
      <c r="BYI74" s="346"/>
      <c r="BYJ74" s="346"/>
      <c r="BYK74" s="346"/>
      <c r="BYL74" s="346"/>
      <c r="BYM74" s="346"/>
      <c r="BYN74" s="346"/>
      <c r="BYO74" s="346"/>
      <c r="BYP74" s="346"/>
      <c r="BYQ74" s="346"/>
      <c r="BYR74" s="346"/>
      <c r="BYS74" s="346"/>
      <c r="BYT74" s="346"/>
      <c r="BYU74" s="346"/>
      <c r="BYV74" s="346"/>
      <c r="BYW74" s="346"/>
      <c r="BYX74" s="346"/>
      <c r="BYY74" s="346"/>
      <c r="BYZ74" s="346"/>
      <c r="BZA74" s="346"/>
      <c r="BZB74" s="346"/>
      <c r="BZC74" s="346"/>
      <c r="BZD74" s="346"/>
      <c r="BZE74" s="346"/>
      <c r="BZF74" s="346"/>
      <c r="BZG74" s="346"/>
      <c r="BZH74" s="346"/>
      <c r="BZI74" s="346"/>
      <c r="BZJ74" s="346"/>
      <c r="BZK74" s="346"/>
      <c r="BZL74" s="346"/>
      <c r="BZM74" s="346"/>
      <c r="BZN74" s="346"/>
      <c r="BZO74" s="346"/>
      <c r="BZP74" s="346"/>
      <c r="BZQ74" s="346"/>
      <c r="BZR74" s="346"/>
      <c r="BZS74" s="346"/>
      <c r="BZT74" s="346"/>
      <c r="BZU74" s="346"/>
      <c r="BZV74" s="346"/>
      <c r="BZW74" s="346"/>
      <c r="BZX74" s="346"/>
      <c r="BZY74" s="346"/>
      <c r="BZZ74" s="346"/>
      <c r="CAA74" s="346"/>
      <c r="CAB74" s="346"/>
      <c r="CAC74" s="346"/>
      <c r="CAD74" s="346"/>
      <c r="CAE74" s="346"/>
      <c r="CAF74" s="346"/>
      <c r="CAG74" s="346"/>
      <c r="CAH74" s="346"/>
      <c r="CAI74" s="346"/>
      <c r="CAJ74" s="346"/>
      <c r="CAK74" s="346"/>
      <c r="CAL74" s="346"/>
      <c r="CAM74" s="346"/>
      <c r="CAN74" s="346"/>
      <c r="CAO74" s="346"/>
      <c r="CAP74" s="346"/>
      <c r="CAQ74" s="346"/>
      <c r="CAR74" s="346"/>
      <c r="CAS74" s="346"/>
      <c r="CAT74" s="346"/>
      <c r="CAU74" s="346"/>
      <c r="CAV74" s="346"/>
      <c r="CAW74" s="346"/>
      <c r="CAX74" s="346"/>
      <c r="CAY74" s="346"/>
      <c r="CAZ74" s="346"/>
      <c r="CBA74" s="346"/>
      <c r="CBB74" s="346"/>
      <c r="CBC74" s="346"/>
      <c r="CBD74" s="346"/>
      <c r="CBE74" s="346"/>
      <c r="CBF74" s="346"/>
      <c r="CBG74" s="346"/>
      <c r="CBH74" s="346"/>
      <c r="CBI74" s="346"/>
      <c r="CBJ74" s="346"/>
      <c r="CBK74" s="346"/>
      <c r="CBL74" s="346"/>
      <c r="CBM74" s="346"/>
      <c r="CBN74" s="346"/>
      <c r="CBO74" s="346"/>
      <c r="CBP74" s="346"/>
      <c r="CBQ74" s="346"/>
      <c r="CBR74" s="346"/>
      <c r="CBS74" s="346"/>
      <c r="CBT74" s="346"/>
      <c r="CBU74" s="346"/>
      <c r="CBV74" s="346"/>
      <c r="CBW74" s="346"/>
      <c r="CBX74" s="346"/>
      <c r="CBY74" s="346"/>
      <c r="CBZ74" s="346"/>
      <c r="CCA74" s="346"/>
      <c r="CCB74" s="346"/>
      <c r="CCC74" s="346"/>
      <c r="CCD74" s="346"/>
      <c r="CCE74" s="346"/>
      <c r="CCF74" s="346"/>
      <c r="CCG74" s="346"/>
      <c r="CCH74" s="346"/>
      <c r="CCI74" s="346"/>
      <c r="CCJ74" s="346"/>
      <c r="CCK74" s="346"/>
      <c r="CCL74" s="346"/>
      <c r="CCM74" s="346"/>
      <c r="CCN74" s="346"/>
      <c r="CCO74" s="346"/>
      <c r="CCP74" s="346"/>
      <c r="CCQ74" s="346"/>
      <c r="CCR74" s="346"/>
      <c r="CCS74" s="346"/>
      <c r="CCT74" s="346"/>
      <c r="CCU74" s="346"/>
      <c r="CCV74" s="346"/>
      <c r="CCW74" s="346"/>
      <c r="CCX74" s="346"/>
      <c r="CCY74" s="346"/>
      <c r="CCZ74" s="346"/>
      <c r="CDA74" s="346"/>
      <c r="CDB74" s="346"/>
      <c r="CDC74" s="346"/>
      <c r="CDD74" s="346"/>
      <c r="CDE74" s="346"/>
      <c r="CDF74" s="346"/>
      <c r="CDG74" s="346"/>
      <c r="CDH74" s="346"/>
      <c r="CDI74" s="346"/>
      <c r="CDJ74" s="346"/>
      <c r="CDK74" s="346"/>
      <c r="CDL74" s="346"/>
      <c r="CDM74" s="346"/>
      <c r="CDN74" s="346"/>
      <c r="CDO74" s="346"/>
      <c r="CDP74" s="346"/>
      <c r="CDQ74" s="346"/>
      <c r="CDR74" s="346"/>
      <c r="CDS74" s="346"/>
      <c r="CDT74" s="346"/>
      <c r="CDU74" s="346"/>
      <c r="CDV74" s="346"/>
      <c r="CDW74" s="346"/>
      <c r="CDX74" s="346"/>
      <c r="CDY74" s="346"/>
      <c r="CDZ74" s="346"/>
      <c r="CEA74" s="346"/>
      <c r="CEB74" s="346"/>
      <c r="CEC74" s="346"/>
      <c r="CED74" s="346"/>
      <c r="CEE74" s="346"/>
      <c r="CEF74" s="346"/>
      <c r="CEG74" s="346"/>
      <c r="CEH74" s="346"/>
      <c r="CEI74" s="346"/>
      <c r="CEJ74" s="346"/>
      <c r="CEK74" s="346"/>
      <c r="CEL74" s="346"/>
      <c r="CEM74" s="346"/>
      <c r="CEN74" s="346"/>
      <c r="CEO74" s="346"/>
      <c r="CEP74" s="346"/>
      <c r="CEQ74" s="346"/>
      <c r="CER74" s="346"/>
      <c r="CES74" s="346"/>
      <c r="CET74" s="346"/>
      <c r="CEU74" s="346"/>
      <c r="CEV74" s="346"/>
      <c r="CEW74" s="346"/>
      <c r="CEX74" s="346"/>
      <c r="CEY74" s="346"/>
      <c r="CEZ74" s="346"/>
      <c r="CFA74" s="346"/>
      <c r="CFB74" s="346"/>
      <c r="CFC74" s="346"/>
      <c r="CFD74" s="346"/>
      <c r="CFE74" s="346"/>
      <c r="CFF74" s="346"/>
      <c r="CFG74" s="346"/>
      <c r="CFH74" s="346"/>
      <c r="CFI74" s="346"/>
      <c r="CFJ74" s="346"/>
      <c r="CFK74" s="346"/>
      <c r="CFL74" s="346"/>
      <c r="CFM74" s="346"/>
      <c r="CFN74" s="346"/>
      <c r="CFO74" s="346"/>
      <c r="CFP74" s="346"/>
      <c r="CFQ74" s="346"/>
      <c r="CFR74" s="346"/>
      <c r="CFS74" s="346"/>
      <c r="CFT74" s="346"/>
      <c r="CFU74" s="346"/>
      <c r="CFV74" s="346"/>
      <c r="CFW74" s="346"/>
      <c r="CFX74" s="346"/>
      <c r="CFY74" s="346"/>
      <c r="CFZ74" s="346"/>
      <c r="CGA74" s="346"/>
      <c r="CGB74" s="346"/>
      <c r="CGC74" s="346"/>
      <c r="CGD74" s="346"/>
      <c r="CGE74" s="346"/>
      <c r="CGF74" s="346"/>
      <c r="CGG74" s="346"/>
      <c r="CGH74" s="346"/>
      <c r="CGI74" s="346"/>
      <c r="CGJ74" s="346"/>
      <c r="CGK74" s="346"/>
      <c r="CGL74" s="346"/>
      <c r="CGM74" s="346"/>
      <c r="CGN74" s="346"/>
      <c r="CGO74" s="346"/>
      <c r="CGP74" s="346"/>
      <c r="CGQ74" s="346"/>
      <c r="CGR74" s="346"/>
      <c r="CGS74" s="346"/>
      <c r="CGT74" s="346"/>
      <c r="CGU74" s="346"/>
      <c r="CGV74" s="346"/>
      <c r="CGW74" s="346"/>
      <c r="CGX74" s="346"/>
      <c r="CGY74" s="346"/>
      <c r="CGZ74" s="346"/>
      <c r="CHA74" s="346"/>
      <c r="CHB74" s="346"/>
      <c r="CHC74" s="346"/>
      <c r="CHD74" s="346"/>
      <c r="CHE74" s="346"/>
      <c r="CHF74" s="346"/>
      <c r="CHG74" s="346"/>
      <c r="CHH74" s="346"/>
      <c r="CHI74" s="346"/>
      <c r="CHJ74" s="346"/>
      <c r="CHK74" s="346"/>
      <c r="CHL74" s="346"/>
      <c r="CHM74" s="346"/>
      <c r="CHN74" s="346"/>
      <c r="CHO74" s="346"/>
      <c r="CHP74" s="346"/>
      <c r="CHQ74" s="346"/>
      <c r="CHR74" s="346"/>
      <c r="CHS74" s="346"/>
      <c r="CHT74" s="346"/>
      <c r="CHU74" s="346"/>
      <c r="CHV74" s="346"/>
      <c r="CHW74" s="346"/>
      <c r="CHX74" s="346"/>
      <c r="CHY74" s="346"/>
      <c r="CHZ74" s="346"/>
      <c r="CIA74" s="346"/>
      <c r="CIB74" s="346"/>
      <c r="CIC74" s="346"/>
      <c r="CID74" s="346"/>
      <c r="CIE74" s="346"/>
      <c r="CIF74" s="346"/>
      <c r="CIG74" s="346"/>
      <c r="CIH74" s="346"/>
      <c r="CII74" s="346"/>
      <c r="CIJ74" s="346"/>
      <c r="CIK74" s="346"/>
      <c r="CIL74" s="346"/>
      <c r="CIM74" s="346"/>
      <c r="CIN74" s="346"/>
      <c r="CIO74" s="346"/>
      <c r="CIP74" s="346"/>
      <c r="CIQ74" s="346"/>
      <c r="CIR74" s="346"/>
      <c r="CIS74" s="346"/>
      <c r="CIT74" s="346"/>
      <c r="CIU74" s="346"/>
      <c r="CIV74" s="346"/>
      <c r="CIW74" s="346"/>
      <c r="CIX74" s="346"/>
      <c r="CIY74" s="346"/>
      <c r="CIZ74" s="346"/>
      <c r="CJA74" s="346"/>
      <c r="CJB74" s="346"/>
      <c r="CJC74" s="346"/>
      <c r="CJD74" s="346"/>
      <c r="CJE74" s="346"/>
      <c r="CJF74" s="346"/>
      <c r="CJG74" s="346"/>
      <c r="CJH74" s="346"/>
      <c r="CJI74" s="346"/>
      <c r="CJJ74" s="346"/>
      <c r="CJK74" s="346"/>
      <c r="CJL74" s="346"/>
      <c r="CJM74" s="346"/>
      <c r="CJN74" s="346"/>
      <c r="CJO74" s="346"/>
      <c r="CJP74" s="346"/>
      <c r="CJQ74" s="346"/>
      <c r="CJR74" s="346"/>
      <c r="CJS74" s="346"/>
      <c r="CJT74" s="346"/>
      <c r="CJU74" s="346"/>
      <c r="CJV74" s="346"/>
      <c r="CJW74" s="346"/>
      <c r="CJX74" s="346"/>
      <c r="CJY74" s="346"/>
      <c r="CJZ74" s="346"/>
      <c r="CKA74" s="346"/>
      <c r="CKB74" s="346"/>
      <c r="CKC74" s="346"/>
      <c r="CKD74" s="346"/>
      <c r="CKE74" s="346"/>
      <c r="CKF74" s="346"/>
      <c r="CKG74" s="346"/>
      <c r="CKH74" s="346"/>
      <c r="CKI74" s="346"/>
      <c r="CKJ74" s="346"/>
      <c r="CKK74" s="346"/>
      <c r="CKL74" s="346"/>
      <c r="CKM74" s="346"/>
      <c r="CKN74" s="346"/>
      <c r="CKO74" s="346"/>
      <c r="CKP74" s="346"/>
      <c r="CKQ74" s="346"/>
      <c r="CKR74" s="346"/>
      <c r="CKS74" s="346"/>
      <c r="CKT74" s="346"/>
      <c r="CKU74" s="346"/>
      <c r="CKV74" s="346"/>
      <c r="CKW74" s="346"/>
      <c r="CKX74" s="346"/>
      <c r="CKY74" s="346"/>
      <c r="CKZ74" s="346"/>
      <c r="CLA74" s="346"/>
      <c r="CLB74" s="346"/>
      <c r="CLC74" s="346"/>
      <c r="CLD74" s="346"/>
      <c r="CLE74" s="346"/>
      <c r="CLF74" s="346"/>
      <c r="CLG74" s="346"/>
      <c r="CLH74" s="346"/>
      <c r="CLI74" s="346"/>
      <c r="CLJ74" s="346"/>
      <c r="CLK74" s="346"/>
      <c r="CLL74" s="346"/>
      <c r="CLM74" s="346"/>
      <c r="CLN74" s="346"/>
      <c r="CLO74" s="346"/>
      <c r="CLP74" s="346"/>
      <c r="CLQ74" s="346"/>
      <c r="CLR74" s="346"/>
      <c r="CLS74" s="346"/>
      <c r="CLT74" s="346"/>
      <c r="CLU74" s="346"/>
      <c r="CLV74" s="346"/>
      <c r="CLW74" s="346"/>
      <c r="CLX74" s="346"/>
      <c r="CLY74" s="346"/>
      <c r="CLZ74" s="346"/>
      <c r="CMA74" s="346"/>
      <c r="CMB74" s="346"/>
      <c r="CMC74" s="346"/>
      <c r="CMD74" s="346"/>
      <c r="CME74" s="346"/>
      <c r="CMF74" s="346"/>
      <c r="CMG74" s="346"/>
      <c r="CMH74" s="346"/>
      <c r="CMI74" s="346"/>
      <c r="CMJ74" s="346"/>
      <c r="CMK74" s="346"/>
      <c r="CML74" s="346"/>
      <c r="CMM74" s="346"/>
      <c r="CMN74" s="346"/>
      <c r="CMO74" s="346"/>
      <c r="CMP74" s="346"/>
      <c r="CMQ74" s="346"/>
      <c r="CMR74" s="346"/>
      <c r="CMS74" s="346"/>
      <c r="CMT74" s="346"/>
      <c r="CMU74" s="346"/>
      <c r="CMV74" s="346"/>
      <c r="CMW74" s="346"/>
      <c r="CMX74" s="346"/>
      <c r="CMY74" s="346"/>
      <c r="CMZ74" s="346"/>
      <c r="CNA74" s="346"/>
      <c r="CNB74" s="346"/>
      <c r="CNC74" s="346"/>
      <c r="CND74" s="346"/>
      <c r="CNE74" s="346"/>
      <c r="CNF74" s="346"/>
      <c r="CNG74" s="346"/>
      <c r="CNH74" s="346"/>
      <c r="CNI74" s="346"/>
      <c r="CNJ74" s="346"/>
      <c r="CNK74" s="346"/>
      <c r="CNL74" s="346"/>
      <c r="CNM74" s="346"/>
      <c r="CNN74" s="346"/>
      <c r="CNO74" s="346"/>
      <c r="CNP74" s="346"/>
      <c r="CNQ74" s="346"/>
      <c r="CNR74" s="346"/>
      <c r="CNS74" s="346"/>
      <c r="CNT74" s="346"/>
      <c r="CNU74" s="346"/>
      <c r="CNV74" s="346"/>
      <c r="CNW74" s="346"/>
      <c r="CNX74" s="346"/>
      <c r="CNY74" s="346"/>
      <c r="CNZ74" s="346"/>
      <c r="COA74" s="346"/>
      <c r="COB74" s="346"/>
      <c r="COC74" s="346"/>
      <c r="COD74" s="346"/>
      <c r="COE74" s="346"/>
      <c r="COF74" s="346"/>
      <c r="COG74" s="346"/>
      <c r="COH74" s="346"/>
      <c r="COI74" s="346"/>
      <c r="COJ74" s="346"/>
      <c r="COK74" s="346"/>
      <c r="COL74" s="346"/>
      <c r="COM74" s="346"/>
      <c r="CON74" s="346"/>
      <c r="COO74" s="346"/>
      <c r="COP74" s="346"/>
      <c r="COQ74" s="346"/>
      <c r="COR74" s="346"/>
      <c r="COS74" s="346"/>
      <c r="COT74" s="346"/>
      <c r="COU74" s="346"/>
      <c r="COV74" s="346"/>
      <c r="COW74" s="346"/>
      <c r="COX74" s="346"/>
      <c r="COY74" s="346"/>
      <c r="COZ74" s="346"/>
      <c r="CPA74" s="346"/>
      <c r="CPB74" s="346"/>
      <c r="CPC74" s="346"/>
      <c r="CPD74" s="346"/>
      <c r="CPE74" s="346"/>
      <c r="CPF74" s="346"/>
      <c r="CPG74" s="346"/>
      <c r="CPH74" s="346"/>
      <c r="CPI74" s="346"/>
      <c r="CPJ74" s="346"/>
      <c r="CPK74" s="346"/>
      <c r="CPL74" s="346"/>
      <c r="CPM74" s="346"/>
      <c r="CPN74" s="346"/>
      <c r="CPO74" s="346"/>
      <c r="CPP74" s="346"/>
      <c r="CPQ74" s="346"/>
      <c r="CPR74" s="346"/>
      <c r="CPS74" s="346"/>
      <c r="CPT74" s="346"/>
      <c r="CPU74" s="346"/>
      <c r="CPV74" s="346"/>
      <c r="CPW74" s="346"/>
      <c r="CPX74" s="346"/>
      <c r="CPY74" s="346"/>
      <c r="CPZ74" s="346"/>
      <c r="CQA74" s="346"/>
      <c r="CQB74" s="346"/>
      <c r="CQC74" s="346"/>
      <c r="CQD74" s="346"/>
      <c r="CQE74" s="346"/>
      <c r="CQF74" s="346"/>
      <c r="CQG74" s="346"/>
      <c r="CQH74" s="346"/>
      <c r="CQI74" s="346"/>
      <c r="CQJ74" s="346"/>
      <c r="CQK74" s="346"/>
      <c r="CQL74" s="346"/>
      <c r="CQM74" s="346"/>
      <c r="CQN74" s="346"/>
      <c r="CQO74" s="346"/>
      <c r="CQP74" s="346"/>
      <c r="CQQ74" s="346"/>
      <c r="CQR74" s="346"/>
      <c r="CQS74" s="346"/>
      <c r="CQT74" s="346"/>
      <c r="CQU74" s="346"/>
      <c r="CQV74" s="346"/>
      <c r="CQW74" s="346"/>
      <c r="CQX74" s="346"/>
      <c r="CQY74" s="346"/>
      <c r="CQZ74" s="346"/>
      <c r="CRA74" s="346"/>
      <c r="CRB74" s="346"/>
      <c r="CRC74" s="346"/>
      <c r="CRD74" s="346"/>
      <c r="CRE74" s="346"/>
      <c r="CRF74" s="346"/>
      <c r="CRG74" s="346"/>
      <c r="CRH74" s="346"/>
      <c r="CRI74" s="346"/>
      <c r="CRJ74" s="346"/>
      <c r="CRK74" s="346"/>
      <c r="CRL74" s="346"/>
      <c r="CRM74" s="346"/>
      <c r="CRN74" s="346"/>
      <c r="CRO74" s="346"/>
      <c r="CRP74" s="346"/>
      <c r="CRQ74" s="346"/>
      <c r="CRR74" s="346"/>
      <c r="CRS74" s="346"/>
      <c r="CRT74" s="346"/>
      <c r="CRU74" s="346"/>
      <c r="CRV74" s="346"/>
      <c r="CRW74" s="346"/>
      <c r="CRX74" s="346"/>
      <c r="CRY74" s="346"/>
      <c r="CRZ74" s="346"/>
      <c r="CSA74" s="346"/>
      <c r="CSB74" s="346"/>
      <c r="CSC74" s="346"/>
      <c r="CSD74" s="346"/>
      <c r="CSE74" s="346"/>
      <c r="CSF74" s="346"/>
      <c r="CSG74" s="346"/>
      <c r="CSH74" s="346"/>
      <c r="CSI74" s="346"/>
      <c r="CSJ74" s="346"/>
      <c r="CSK74" s="346"/>
      <c r="CSL74" s="346"/>
      <c r="CSM74" s="346"/>
      <c r="CSN74" s="346"/>
      <c r="CSO74" s="346"/>
      <c r="CSP74" s="346"/>
      <c r="CSQ74" s="346"/>
      <c r="CSR74" s="346"/>
      <c r="CSS74" s="346"/>
      <c r="CST74" s="346"/>
      <c r="CSU74" s="346"/>
      <c r="CSV74" s="346"/>
      <c r="CSW74" s="346"/>
      <c r="CSX74" s="346"/>
      <c r="CSY74" s="346"/>
      <c r="CSZ74" s="346"/>
      <c r="CTA74" s="346"/>
      <c r="CTB74" s="346"/>
      <c r="CTC74" s="346"/>
      <c r="CTD74" s="346"/>
      <c r="CTE74" s="346"/>
      <c r="CTF74" s="346"/>
      <c r="CTG74" s="346"/>
      <c r="CTH74" s="346"/>
      <c r="CTI74" s="346"/>
      <c r="CTJ74" s="346"/>
      <c r="CTK74" s="346"/>
      <c r="CTL74" s="346"/>
      <c r="CTM74" s="346"/>
      <c r="CTN74" s="346"/>
      <c r="CTO74" s="346"/>
      <c r="CTP74" s="346"/>
      <c r="CTQ74" s="346"/>
      <c r="CTR74" s="346"/>
      <c r="CTS74" s="346"/>
      <c r="CTT74" s="346"/>
      <c r="CTU74" s="346"/>
      <c r="CTV74" s="346"/>
      <c r="CTW74" s="346"/>
      <c r="CTX74" s="346"/>
      <c r="CTY74" s="346"/>
      <c r="CTZ74" s="346"/>
      <c r="CUA74" s="346"/>
      <c r="CUB74" s="346"/>
      <c r="CUC74" s="346"/>
      <c r="CUD74" s="346"/>
      <c r="CUE74" s="346"/>
      <c r="CUF74" s="346"/>
      <c r="CUG74" s="346"/>
      <c r="CUH74" s="346"/>
      <c r="CUI74" s="346"/>
      <c r="CUJ74" s="346"/>
      <c r="CUK74" s="346"/>
      <c r="CUL74" s="346"/>
      <c r="CUM74" s="346"/>
      <c r="CUN74" s="346"/>
      <c r="CUO74" s="346"/>
      <c r="CUP74" s="346"/>
      <c r="CUQ74" s="346"/>
      <c r="CUR74" s="346"/>
      <c r="CUS74" s="346"/>
      <c r="CUT74" s="346"/>
      <c r="CUU74" s="346"/>
      <c r="CUV74" s="346"/>
      <c r="CUW74" s="346"/>
      <c r="CUX74" s="346"/>
      <c r="CUY74" s="346"/>
      <c r="CUZ74" s="346"/>
      <c r="CVA74" s="346"/>
      <c r="CVB74" s="346"/>
      <c r="CVC74" s="346"/>
      <c r="CVD74" s="346"/>
      <c r="CVE74" s="346"/>
      <c r="CVF74" s="346"/>
      <c r="CVG74" s="346"/>
      <c r="CVH74" s="346"/>
      <c r="CVI74" s="346"/>
      <c r="CVJ74" s="346"/>
      <c r="CVK74" s="346"/>
      <c r="CVL74" s="346"/>
      <c r="CVM74" s="346"/>
      <c r="CVN74" s="346"/>
      <c r="CVO74" s="346"/>
      <c r="CVP74" s="346"/>
      <c r="CVQ74" s="346"/>
      <c r="CVR74" s="346"/>
      <c r="CVS74" s="346"/>
      <c r="CVT74" s="346"/>
      <c r="CVU74" s="346"/>
      <c r="CVV74" s="346"/>
      <c r="CVW74" s="346"/>
      <c r="CVX74" s="346"/>
      <c r="CVY74" s="346"/>
      <c r="CVZ74" s="346"/>
      <c r="CWA74" s="346"/>
      <c r="CWB74" s="346"/>
      <c r="CWC74" s="346"/>
      <c r="CWD74" s="346"/>
      <c r="CWE74" s="346"/>
      <c r="CWF74" s="346"/>
      <c r="CWG74" s="346"/>
      <c r="CWH74" s="346"/>
      <c r="CWI74" s="346"/>
      <c r="CWJ74" s="346"/>
      <c r="CWK74" s="346"/>
      <c r="CWL74" s="346"/>
      <c r="CWM74" s="346"/>
      <c r="CWN74" s="346"/>
      <c r="CWO74" s="346"/>
      <c r="CWP74" s="346"/>
      <c r="CWQ74" s="346"/>
      <c r="CWR74" s="346"/>
      <c r="CWS74" s="346"/>
      <c r="CWT74" s="346"/>
      <c r="CWU74" s="346"/>
      <c r="CWV74" s="346"/>
      <c r="CWW74" s="346"/>
      <c r="CWX74" s="346"/>
      <c r="CWY74" s="346"/>
      <c r="CWZ74" s="346"/>
      <c r="CXA74" s="346"/>
      <c r="CXB74" s="346"/>
      <c r="CXC74" s="346"/>
      <c r="CXD74" s="346"/>
      <c r="CXE74" s="346"/>
      <c r="CXF74" s="346"/>
      <c r="CXG74" s="346"/>
      <c r="CXH74" s="346"/>
      <c r="CXI74" s="346"/>
      <c r="CXJ74" s="346"/>
      <c r="CXK74" s="346"/>
      <c r="CXL74" s="346"/>
      <c r="CXM74" s="346"/>
      <c r="CXN74" s="346"/>
      <c r="CXO74" s="346"/>
      <c r="CXP74" s="346"/>
      <c r="CXQ74" s="346"/>
      <c r="CXR74" s="346"/>
      <c r="CXS74" s="346"/>
      <c r="CXT74" s="346"/>
      <c r="CXU74" s="346"/>
      <c r="CXV74" s="346"/>
      <c r="CXW74" s="346"/>
      <c r="CXX74" s="346"/>
      <c r="CXY74" s="346"/>
      <c r="CXZ74" s="346"/>
      <c r="CYA74" s="346"/>
      <c r="CYB74" s="346"/>
      <c r="CYC74" s="346"/>
      <c r="CYD74" s="346"/>
      <c r="CYE74" s="346"/>
      <c r="CYF74" s="346"/>
      <c r="CYG74" s="346"/>
      <c r="CYH74" s="346"/>
      <c r="CYI74" s="346"/>
      <c r="CYJ74" s="346"/>
      <c r="CYK74" s="346"/>
      <c r="CYL74" s="346"/>
      <c r="CYM74" s="346"/>
      <c r="CYN74" s="346"/>
      <c r="CYO74" s="346"/>
      <c r="CYP74" s="346"/>
      <c r="CYQ74" s="346"/>
      <c r="CYR74" s="346"/>
      <c r="CYS74" s="346"/>
      <c r="CYT74" s="346"/>
      <c r="CYU74" s="346"/>
      <c r="CYV74" s="346"/>
      <c r="CYW74" s="346"/>
      <c r="CYX74" s="346"/>
      <c r="CYY74" s="346"/>
      <c r="CYZ74" s="346"/>
      <c r="CZA74" s="346"/>
      <c r="CZB74" s="346"/>
      <c r="CZC74" s="346"/>
      <c r="CZD74" s="346"/>
      <c r="CZE74" s="346"/>
      <c r="CZF74" s="346"/>
      <c r="CZG74" s="346"/>
      <c r="CZH74" s="346"/>
      <c r="CZI74" s="346"/>
      <c r="CZJ74" s="346"/>
      <c r="CZK74" s="346"/>
      <c r="CZL74" s="346"/>
      <c r="CZM74" s="346"/>
      <c r="CZN74" s="346"/>
      <c r="CZO74" s="346"/>
      <c r="CZP74" s="346"/>
      <c r="CZQ74" s="346"/>
      <c r="CZR74" s="346"/>
      <c r="CZS74" s="346"/>
      <c r="CZT74" s="346"/>
      <c r="CZU74" s="346"/>
      <c r="CZV74" s="346"/>
      <c r="CZW74" s="346"/>
      <c r="CZX74" s="346"/>
      <c r="CZY74" s="346"/>
      <c r="CZZ74" s="346"/>
      <c r="DAA74" s="346"/>
      <c r="DAB74" s="346"/>
      <c r="DAC74" s="346"/>
      <c r="DAD74" s="346"/>
      <c r="DAE74" s="346"/>
      <c r="DAF74" s="346"/>
      <c r="DAG74" s="346"/>
      <c r="DAH74" s="346"/>
      <c r="DAI74" s="346"/>
      <c r="DAJ74" s="346"/>
      <c r="DAK74" s="346"/>
      <c r="DAL74" s="346"/>
      <c r="DAM74" s="346"/>
      <c r="DAN74" s="346"/>
      <c r="DAO74" s="346"/>
      <c r="DAP74" s="346"/>
      <c r="DAQ74" s="346"/>
      <c r="DAR74" s="346"/>
      <c r="DAS74" s="346"/>
      <c r="DAT74" s="346"/>
      <c r="DAU74" s="346"/>
      <c r="DAV74" s="346"/>
      <c r="DAW74" s="346"/>
      <c r="DAX74" s="346"/>
      <c r="DAY74" s="346"/>
      <c r="DAZ74" s="346"/>
      <c r="DBA74" s="346"/>
      <c r="DBB74" s="346"/>
      <c r="DBC74" s="346"/>
      <c r="DBD74" s="346"/>
      <c r="DBE74" s="346"/>
      <c r="DBF74" s="346"/>
      <c r="DBG74" s="346"/>
      <c r="DBH74" s="346"/>
      <c r="DBI74" s="346"/>
      <c r="DBJ74" s="346"/>
      <c r="DBK74" s="346"/>
      <c r="DBL74" s="346"/>
      <c r="DBM74" s="346"/>
      <c r="DBN74" s="346"/>
      <c r="DBO74" s="346"/>
      <c r="DBP74" s="346"/>
      <c r="DBQ74" s="346"/>
      <c r="DBR74" s="346"/>
      <c r="DBS74" s="346"/>
      <c r="DBT74" s="346"/>
      <c r="DBU74" s="346"/>
      <c r="DBV74" s="346"/>
      <c r="DBW74" s="346"/>
      <c r="DBX74" s="346"/>
      <c r="DBY74" s="346"/>
      <c r="DBZ74" s="346"/>
      <c r="DCA74" s="346"/>
      <c r="DCB74" s="346"/>
      <c r="DCC74" s="346"/>
      <c r="DCD74" s="346"/>
      <c r="DCE74" s="346"/>
      <c r="DCF74" s="346"/>
      <c r="DCG74" s="346"/>
      <c r="DCH74" s="346"/>
      <c r="DCI74" s="346"/>
      <c r="DCJ74" s="346"/>
      <c r="DCK74" s="346"/>
      <c r="DCL74" s="346"/>
      <c r="DCM74" s="346"/>
      <c r="DCN74" s="346"/>
      <c r="DCO74" s="346"/>
      <c r="DCP74" s="346"/>
      <c r="DCQ74" s="346"/>
      <c r="DCR74" s="346"/>
      <c r="DCS74" s="346"/>
      <c r="DCT74" s="346"/>
      <c r="DCU74" s="346"/>
      <c r="DCV74" s="346"/>
      <c r="DCW74" s="346"/>
      <c r="DCX74" s="346"/>
      <c r="DCY74" s="346"/>
      <c r="DCZ74" s="346"/>
      <c r="DDA74" s="346"/>
      <c r="DDB74" s="346"/>
      <c r="DDC74" s="346"/>
      <c r="DDD74" s="346"/>
      <c r="DDE74" s="346"/>
      <c r="DDF74" s="346"/>
      <c r="DDG74" s="346"/>
      <c r="DDH74" s="346"/>
      <c r="DDI74" s="346"/>
      <c r="DDJ74" s="346"/>
      <c r="DDK74" s="346"/>
      <c r="DDL74" s="346"/>
      <c r="DDM74" s="346"/>
      <c r="DDN74" s="346"/>
      <c r="DDO74" s="346"/>
      <c r="DDP74" s="346"/>
      <c r="DDQ74" s="346"/>
      <c r="DDR74" s="346"/>
      <c r="DDS74" s="346"/>
      <c r="DDT74" s="346"/>
      <c r="DDU74" s="346"/>
      <c r="DDV74" s="346"/>
      <c r="DDW74" s="346"/>
      <c r="DDX74" s="346"/>
      <c r="DDY74" s="346"/>
      <c r="DDZ74" s="346"/>
      <c r="DEA74" s="346"/>
      <c r="DEB74" s="346"/>
      <c r="DEC74" s="346"/>
      <c r="DED74" s="346"/>
      <c r="DEE74" s="346"/>
      <c r="DEF74" s="346"/>
      <c r="DEG74" s="346"/>
      <c r="DEH74" s="346"/>
      <c r="DEI74" s="346"/>
      <c r="DEJ74" s="346"/>
      <c r="DEK74" s="346"/>
      <c r="DEL74" s="346"/>
      <c r="DEM74" s="346"/>
      <c r="DEN74" s="346"/>
      <c r="DEO74" s="346"/>
      <c r="DEP74" s="346"/>
      <c r="DEQ74" s="346"/>
      <c r="DER74" s="346"/>
      <c r="DES74" s="346"/>
      <c r="DET74" s="346"/>
      <c r="DEU74" s="346"/>
      <c r="DEV74" s="346"/>
      <c r="DEW74" s="346"/>
      <c r="DEX74" s="346"/>
      <c r="DEY74" s="346"/>
      <c r="DEZ74" s="346"/>
      <c r="DFA74" s="346"/>
      <c r="DFB74" s="346"/>
      <c r="DFC74" s="346"/>
      <c r="DFD74" s="346"/>
      <c r="DFE74" s="346"/>
      <c r="DFF74" s="346"/>
      <c r="DFG74" s="346"/>
      <c r="DFH74" s="346"/>
      <c r="DFI74" s="346"/>
      <c r="DFJ74" s="346"/>
      <c r="DFK74" s="346"/>
      <c r="DFL74" s="346"/>
      <c r="DFM74" s="346"/>
      <c r="DFN74" s="346"/>
      <c r="DFO74" s="346"/>
      <c r="DFP74" s="346"/>
      <c r="DFQ74" s="346"/>
      <c r="DFR74" s="346"/>
      <c r="DFS74" s="346"/>
      <c r="DFT74" s="346"/>
      <c r="DFU74" s="346"/>
      <c r="DFV74" s="346"/>
      <c r="DFW74" s="346"/>
      <c r="DFX74" s="346"/>
      <c r="DFY74" s="346"/>
      <c r="DFZ74" s="346"/>
      <c r="DGA74" s="346"/>
      <c r="DGB74" s="346"/>
      <c r="DGC74" s="346"/>
      <c r="DGD74" s="346"/>
      <c r="DGE74" s="346"/>
      <c r="DGF74" s="346"/>
      <c r="DGG74" s="346"/>
      <c r="DGH74" s="346"/>
      <c r="DGI74" s="346"/>
      <c r="DGJ74" s="346"/>
      <c r="DGK74" s="346"/>
      <c r="DGL74" s="346"/>
      <c r="DGM74" s="346"/>
      <c r="DGN74" s="346"/>
      <c r="DGO74" s="346"/>
      <c r="DGP74" s="346"/>
      <c r="DGQ74" s="346"/>
      <c r="DGR74" s="346"/>
      <c r="DGS74" s="346"/>
      <c r="DGT74" s="346"/>
      <c r="DGU74" s="346"/>
      <c r="DGV74" s="346"/>
      <c r="DGW74" s="346"/>
      <c r="DGX74" s="346"/>
      <c r="DGY74" s="346"/>
      <c r="DGZ74" s="346"/>
      <c r="DHA74" s="346"/>
      <c r="DHB74" s="346"/>
      <c r="DHC74" s="346"/>
      <c r="DHD74" s="346"/>
      <c r="DHE74" s="346"/>
      <c r="DHF74" s="346"/>
      <c r="DHG74" s="346"/>
      <c r="DHH74" s="346"/>
      <c r="DHI74" s="346"/>
      <c r="DHJ74" s="346"/>
      <c r="DHK74" s="346"/>
      <c r="DHL74" s="346"/>
      <c r="DHM74" s="346"/>
      <c r="DHN74" s="346"/>
      <c r="DHO74" s="346"/>
      <c r="DHP74" s="346"/>
      <c r="DHQ74" s="346"/>
      <c r="DHR74" s="346"/>
      <c r="DHS74" s="346"/>
      <c r="DHT74" s="346"/>
      <c r="DHU74" s="346"/>
      <c r="DHV74" s="346"/>
      <c r="DHW74" s="346"/>
      <c r="DHX74" s="346"/>
      <c r="DHY74" s="346"/>
      <c r="DHZ74" s="346"/>
      <c r="DIA74" s="346"/>
      <c r="DIB74" s="346"/>
      <c r="DIC74" s="346"/>
      <c r="DID74" s="346"/>
      <c r="DIE74" s="346"/>
      <c r="DIF74" s="346"/>
      <c r="DIG74" s="346"/>
      <c r="DIH74" s="346"/>
      <c r="DII74" s="346"/>
      <c r="DIJ74" s="346"/>
      <c r="DIK74" s="346"/>
      <c r="DIL74" s="346"/>
      <c r="DIM74" s="346"/>
      <c r="DIN74" s="346"/>
      <c r="DIO74" s="346"/>
      <c r="DIP74" s="346"/>
      <c r="DIQ74" s="346"/>
      <c r="DIR74" s="346"/>
      <c r="DIS74" s="346"/>
      <c r="DIT74" s="346"/>
      <c r="DIU74" s="346"/>
      <c r="DIV74" s="346"/>
      <c r="DIW74" s="346"/>
      <c r="DIX74" s="346"/>
      <c r="DIY74" s="346"/>
      <c r="DIZ74" s="346"/>
      <c r="DJA74" s="346"/>
      <c r="DJB74" s="346"/>
      <c r="DJC74" s="346"/>
      <c r="DJD74" s="346"/>
      <c r="DJE74" s="346"/>
      <c r="DJF74" s="346"/>
      <c r="DJG74" s="346"/>
      <c r="DJH74" s="346"/>
      <c r="DJI74" s="346"/>
      <c r="DJJ74" s="346"/>
      <c r="DJK74" s="346"/>
      <c r="DJL74" s="346"/>
      <c r="DJM74" s="346"/>
      <c r="DJN74" s="346"/>
      <c r="DJO74" s="346"/>
      <c r="DJP74" s="346"/>
      <c r="DJQ74" s="346"/>
      <c r="DJR74" s="346"/>
      <c r="DJS74" s="346"/>
      <c r="DJT74" s="346"/>
      <c r="DJU74" s="346"/>
      <c r="DJV74" s="346"/>
      <c r="DJW74" s="346"/>
      <c r="DJX74" s="346"/>
      <c r="DJY74" s="346"/>
      <c r="DJZ74" s="346"/>
      <c r="DKA74" s="346"/>
      <c r="DKB74" s="346"/>
      <c r="DKC74" s="346"/>
      <c r="DKD74" s="346"/>
      <c r="DKE74" s="346"/>
      <c r="DKF74" s="346"/>
      <c r="DKG74" s="346"/>
      <c r="DKH74" s="346"/>
      <c r="DKI74" s="346"/>
      <c r="DKJ74" s="346"/>
      <c r="DKK74" s="346"/>
      <c r="DKL74" s="346"/>
      <c r="DKM74" s="346"/>
      <c r="DKN74" s="346"/>
      <c r="DKO74" s="346"/>
      <c r="DKP74" s="346"/>
      <c r="DKQ74" s="346"/>
      <c r="DKR74" s="346"/>
      <c r="DKS74" s="346"/>
      <c r="DKT74" s="346"/>
      <c r="DKU74" s="346"/>
      <c r="DKV74" s="346"/>
      <c r="DKW74" s="346"/>
      <c r="DKX74" s="346"/>
      <c r="DKY74" s="346"/>
      <c r="DKZ74" s="346"/>
      <c r="DLA74" s="346"/>
      <c r="DLB74" s="346"/>
      <c r="DLC74" s="346"/>
      <c r="DLD74" s="346"/>
      <c r="DLE74" s="346"/>
      <c r="DLF74" s="346"/>
      <c r="DLG74" s="346"/>
      <c r="DLH74" s="346"/>
      <c r="DLI74" s="346"/>
      <c r="DLJ74" s="346"/>
      <c r="DLK74" s="346"/>
      <c r="DLL74" s="346"/>
      <c r="DLM74" s="346"/>
      <c r="DLN74" s="346"/>
      <c r="DLO74" s="346"/>
      <c r="DLP74" s="346"/>
      <c r="DLQ74" s="346"/>
      <c r="DLR74" s="346"/>
      <c r="DLS74" s="346"/>
      <c r="DLT74" s="346"/>
      <c r="DLU74" s="346"/>
      <c r="DLV74" s="346"/>
      <c r="DLW74" s="346"/>
      <c r="DLX74" s="346"/>
      <c r="DLY74" s="346"/>
      <c r="DLZ74" s="346"/>
      <c r="DMA74" s="346"/>
      <c r="DMB74" s="346"/>
      <c r="DMC74" s="346"/>
      <c r="DMD74" s="346"/>
      <c r="DME74" s="346"/>
      <c r="DMF74" s="346"/>
      <c r="DMG74" s="346"/>
      <c r="DMH74" s="346"/>
      <c r="DMI74" s="346"/>
      <c r="DMJ74" s="346"/>
      <c r="DMK74" s="346"/>
      <c r="DML74" s="346"/>
      <c r="DMM74" s="346"/>
      <c r="DMN74" s="346"/>
      <c r="DMO74" s="346"/>
      <c r="DMP74" s="346"/>
      <c r="DMQ74" s="346"/>
      <c r="DMR74" s="346"/>
      <c r="DMS74" s="346"/>
      <c r="DMT74" s="346"/>
      <c r="DMU74" s="346"/>
      <c r="DMV74" s="346"/>
      <c r="DMW74" s="346"/>
      <c r="DMX74" s="346"/>
      <c r="DMY74" s="346"/>
      <c r="DMZ74" s="346"/>
      <c r="DNA74" s="346"/>
      <c r="DNB74" s="346"/>
      <c r="DNC74" s="346"/>
      <c r="DND74" s="346"/>
      <c r="DNE74" s="346"/>
      <c r="DNF74" s="346"/>
      <c r="DNG74" s="346"/>
      <c r="DNH74" s="346"/>
      <c r="DNI74" s="346"/>
      <c r="DNJ74" s="346"/>
      <c r="DNK74" s="346"/>
      <c r="DNL74" s="346"/>
      <c r="DNM74" s="346"/>
      <c r="DNN74" s="346"/>
      <c r="DNO74" s="346"/>
      <c r="DNP74" s="346"/>
      <c r="DNQ74" s="346"/>
      <c r="DNR74" s="346"/>
      <c r="DNS74" s="346"/>
      <c r="DNT74" s="346"/>
      <c r="DNU74" s="346"/>
      <c r="DNV74" s="346"/>
      <c r="DNW74" s="346"/>
      <c r="DNX74" s="346"/>
      <c r="DNY74" s="346"/>
      <c r="DNZ74" s="346"/>
      <c r="DOA74" s="346"/>
      <c r="DOB74" s="346"/>
      <c r="DOC74" s="346"/>
      <c r="DOD74" s="346"/>
      <c r="DOE74" s="346"/>
      <c r="DOF74" s="346"/>
      <c r="DOG74" s="346"/>
      <c r="DOH74" s="346"/>
      <c r="DOI74" s="346"/>
      <c r="DOJ74" s="346"/>
      <c r="DOK74" s="346"/>
      <c r="DOL74" s="346"/>
      <c r="DOM74" s="346"/>
      <c r="DON74" s="346"/>
      <c r="DOO74" s="346"/>
      <c r="DOP74" s="346"/>
      <c r="DOQ74" s="346"/>
      <c r="DOR74" s="346"/>
      <c r="DOS74" s="346"/>
      <c r="DOT74" s="346"/>
      <c r="DOU74" s="346"/>
      <c r="DOV74" s="346"/>
      <c r="DOW74" s="346"/>
      <c r="DOX74" s="346"/>
      <c r="DOY74" s="346"/>
      <c r="DOZ74" s="346"/>
      <c r="DPA74" s="346"/>
      <c r="DPB74" s="346"/>
      <c r="DPC74" s="346"/>
      <c r="DPD74" s="346"/>
      <c r="DPE74" s="346"/>
      <c r="DPF74" s="346"/>
      <c r="DPG74" s="346"/>
      <c r="DPH74" s="346"/>
      <c r="DPI74" s="346"/>
      <c r="DPJ74" s="346"/>
      <c r="DPK74" s="346"/>
      <c r="DPL74" s="346"/>
      <c r="DPM74" s="346"/>
      <c r="DPN74" s="346"/>
      <c r="DPO74" s="346"/>
      <c r="DPP74" s="346"/>
      <c r="DPQ74" s="346"/>
      <c r="DPR74" s="346"/>
      <c r="DPS74" s="346"/>
      <c r="DPT74" s="346"/>
      <c r="DPU74" s="346"/>
      <c r="DPV74" s="346"/>
      <c r="DPW74" s="346"/>
      <c r="DPX74" s="346"/>
      <c r="DPY74" s="346"/>
      <c r="DPZ74" s="346"/>
      <c r="DQA74" s="346"/>
      <c r="DQB74" s="346"/>
      <c r="DQC74" s="346"/>
      <c r="DQD74" s="346"/>
      <c r="DQE74" s="346"/>
      <c r="DQF74" s="346"/>
      <c r="DQG74" s="346"/>
      <c r="DQH74" s="346"/>
      <c r="DQI74" s="346"/>
      <c r="DQJ74" s="346"/>
      <c r="DQK74" s="346"/>
      <c r="DQL74" s="346"/>
      <c r="DQM74" s="346"/>
      <c r="DQN74" s="346"/>
      <c r="DQO74" s="346"/>
      <c r="DQP74" s="346"/>
      <c r="DQQ74" s="346"/>
      <c r="DQR74" s="346"/>
      <c r="DQS74" s="346"/>
      <c r="DQT74" s="346"/>
      <c r="DQU74" s="346"/>
      <c r="DQV74" s="346"/>
      <c r="DQW74" s="346"/>
      <c r="DQX74" s="346"/>
      <c r="DQY74" s="346"/>
      <c r="DQZ74" s="346"/>
      <c r="DRA74" s="346"/>
      <c r="DRB74" s="346"/>
      <c r="DRC74" s="346"/>
      <c r="DRD74" s="346"/>
      <c r="DRE74" s="346"/>
      <c r="DRF74" s="346"/>
      <c r="DRG74" s="346"/>
      <c r="DRH74" s="346"/>
      <c r="DRI74" s="346"/>
      <c r="DRJ74" s="346"/>
      <c r="DRK74" s="346"/>
      <c r="DRL74" s="346"/>
      <c r="DRM74" s="346"/>
      <c r="DRN74" s="346"/>
      <c r="DRO74" s="346"/>
      <c r="DRP74" s="346"/>
      <c r="DRQ74" s="346"/>
      <c r="DRR74" s="346"/>
      <c r="DRS74" s="346"/>
      <c r="DRT74" s="346"/>
      <c r="DRU74" s="346"/>
      <c r="DRV74" s="346"/>
      <c r="DRW74" s="346"/>
      <c r="DRX74" s="346"/>
      <c r="DRY74" s="346"/>
      <c r="DRZ74" s="346"/>
      <c r="DSA74" s="346"/>
      <c r="DSB74" s="346"/>
      <c r="DSC74" s="346"/>
      <c r="DSD74" s="346"/>
      <c r="DSE74" s="346"/>
      <c r="DSF74" s="346"/>
      <c r="DSG74" s="346"/>
      <c r="DSH74" s="346"/>
      <c r="DSI74" s="346"/>
      <c r="DSJ74" s="346"/>
      <c r="DSK74" s="346"/>
      <c r="DSL74" s="346"/>
      <c r="DSM74" s="346"/>
      <c r="DSN74" s="346"/>
      <c r="DSO74" s="346"/>
      <c r="DSP74" s="346"/>
      <c r="DSQ74" s="346"/>
      <c r="DSR74" s="346"/>
      <c r="DSS74" s="346"/>
      <c r="DST74" s="346"/>
      <c r="DSU74" s="346"/>
      <c r="DSV74" s="346"/>
      <c r="DSW74" s="346"/>
      <c r="DSX74" s="346"/>
      <c r="DSY74" s="346"/>
      <c r="DSZ74" s="346"/>
      <c r="DTA74" s="346"/>
      <c r="DTB74" s="346"/>
      <c r="DTC74" s="346"/>
      <c r="DTD74" s="346"/>
      <c r="DTE74" s="346"/>
      <c r="DTF74" s="346"/>
      <c r="DTG74" s="346"/>
      <c r="DTH74" s="346"/>
      <c r="DTI74" s="346"/>
      <c r="DTJ74" s="346"/>
      <c r="DTK74" s="346"/>
      <c r="DTL74" s="346"/>
      <c r="DTM74" s="346"/>
      <c r="DTN74" s="346"/>
      <c r="DTO74" s="346"/>
      <c r="DTP74" s="346"/>
      <c r="DTQ74" s="346"/>
      <c r="DTR74" s="346"/>
      <c r="DTS74" s="346"/>
      <c r="DTT74" s="346"/>
      <c r="DTU74" s="346"/>
      <c r="DTV74" s="346"/>
      <c r="DTW74" s="346"/>
      <c r="DTX74" s="346"/>
      <c r="DTY74" s="346"/>
      <c r="DTZ74" s="346"/>
      <c r="DUA74" s="346"/>
      <c r="DUB74" s="346"/>
      <c r="DUC74" s="346"/>
      <c r="DUD74" s="346"/>
      <c r="DUE74" s="346"/>
      <c r="DUF74" s="346"/>
      <c r="DUG74" s="346"/>
      <c r="DUH74" s="346"/>
      <c r="DUI74" s="346"/>
      <c r="DUJ74" s="346"/>
      <c r="DUK74" s="346"/>
      <c r="DUL74" s="346"/>
      <c r="DUM74" s="346"/>
      <c r="DUN74" s="346"/>
      <c r="DUO74" s="346"/>
      <c r="DUP74" s="346"/>
      <c r="DUQ74" s="346"/>
      <c r="DUR74" s="346"/>
      <c r="DUS74" s="346"/>
      <c r="DUT74" s="346"/>
      <c r="DUU74" s="346"/>
      <c r="DUV74" s="346"/>
      <c r="DUW74" s="346"/>
      <c r="DUX74" s="346"/>
      <c r="DUY74" s="346"/>
      <c r="DUZ74" s="346"/>
      <c r="DVA74" s="346"/>
      <c r="DVB74" s="346"/>
      <c r="DVC74" s="346"/>
      <c r="DVD74" s="346"/>
      <c r="DVE74" s="346"/>
      <c r="DVF74" s="346"/>
      <c r="DVG74" s="346"/>
      <c r="DVH74" s="346"/>
      <c r="DVI74" s="346"/>
      <c r="DVJ74" s="346"/>
      <c r="DVK74" s="346"/>
      <c r="DVL74" s="346"/>
      <c r="DVM74" s="346"/>
      <c r="DVN74" s="346"/>
      <c r="DVO74" s="346"/>
      <c r="DVP74" s="346"/>
      <c r="DVQ74" s="346"/>
      <c r="DVR74" s="346"/>
      <c r="DVS74" s="346"/>
      <c r="DVT74" s="346"/>
      <c r="DVU74" s="346"/>
      <c r="DVV74" s="346"/>
      <c r="DVW74" s="346"/>
      <c r="DVX74" s="346"/>
      <c r="DVY74" s="346"/>
      <c r="DVZ74" s="346"/>
      <c r="DWA74" s="346"/>
      <c r="DWB74" s="346"/>
      <c r="DWC74" s="346"/>
      <c r="DWD74" s="346"/>
      <c r="DWE74" s="346"/>
      <c r="DWF74" s="346"/>
      <c r="DWG74" s="346"/>
      <c r="DWH74" s="346"/>
      <c r="DWI74" s="346"/>
      <c r="DWJ74" s="346"/>
      <c r="DWK74" s="346"/>
      <c r="DWL74" s="346"/>
      <c r="DWM74" s="346"/>
      <c r="DWN74" s="346"/>
      <c r="DWO74" s="346"/>
      <c r="DWP74" s="346"/>
      <c r="DWQ74" s="346"/>
      <c r="DWR74" s="346"/>
      <c r="DWS74" s="346"/>
      <c r="DWT74" s="346"/>
      <c r="DWU74" s="346"/>
      <c r="DWV74" s="346"/>
      <c r="DWW74" s="346"/>
      <c r="DWX74" s="346"/>
      <c r="DWY74" s="346"/>
      <c r="DWZ74" s="346"/>
      <c r="DXA74" s="346"/>
      <c r="DXB74" s="346"/>
      <c r="DXC74" s="346"/>
      <c r="DXD74" s="346"/>
      <c r="DXE74" s="346"/>
      <c r="DXF74" s="346"/>
      <c r="DXG74" s="346"/>
      <c r="DXH74" s="346"/>
      <c r="DXI74" s="346"/>
      <c r="DXJ74" s="346"/>
      <c r="DXK74" s="346"/>
      <c r="DXL74" s="346"/>
      <c r="DXM74" s="346"/>
      <c r="DXN74" s="346"/>
      <c r="DXO74" s="346"/>
      <c r="DXP74" s="346"/>
      <c r="DXQ74" s="346"/>
      <c r="DXR74" s="346"/>
      <c r="DXS74" s="346"/>
      <c r="DXT74" s="346"/>
      <c r="DXU74" s="346"/>
      <c r="DXV74" s="346"/>
      <c r="DXW74" s="346"/>
      <c r="DXX74" s="346"/>
      <c r="DXY74" s="346"/>
      <c r="DXZ74" s="346"/>
      <c r="DYA74" s="346"/>
      <c r="DYB74" s="346"/>
      <c r="DYC74" s="346"/>
      <c r="DYD74" s="346"/>
      <c r="DYE74" s="346"/>
      <c r="DYF74" s="346"/>
      <c r="DYG74" s="346"/>
      <c r="DYH74" s="346"/>
      <c r="DYI74" s="346"/>
      <c r="DYJ74" s="346"/>
      <c r="DYK74" s="346"/>
      <c r="DYL74" s="346"/>
      <c r="DYM74" s="346"/>
      <c r="DYN74" s="346"/>
      <c r="DYO74" s="346"/>
      <c r="DYP74" s="346"/>
      <c r="DYQ74" s="346"/>
      <c r="DYR74" s="346"/>
      <c r="DYS74" s="346"/>
      <c r="DYT74" s="346"/>
      <c r="DYU74" s="346"/>
      <c r="DYV74" s="346"/>
      <c r="DYW74" s="346"/>
      <c r="DYX74" s="346"/>
      <c r="DYY74" s="346"/>
      <c r="DYZ74" s="346"/>
      <c r="DZA74" s="346"/>
      <c r="DZB74" s="346"/>
      <c r="DZC74" s="346"/>
      <c r="DZD74" s="346"/>
      <c r="DZE74" s="346"/>
      <c r="DZF74" s="346"/>
      <c r="DZG74" s="346"/>
      <c r="DZH74" s="346"/>
      <c r="DZI74" s="346"/>
      <c r="DZJ74" s="346"/>
      <c r="DZK74" s="346"/>
      <c r="DZL74" s="346"/>
      <c r="DZM74" s="346"/>
      <c r="DZN74" s="346"/>
      <c r="DZO74" s="346"/>
      <c r="DZP74" s="346"/>
      <c r="DZQ74" s="346"/>
      <c r="DZR74" s="346"/>
      <c r="DZS74" s="346"/>
      <c r="DZT74" s="346"/>
      <c r="DZU74" s="346"/>
      <c r="DZV74" s="346"/>
      <c r="DZW74" s="346"/>
      <c r="DZX74" s="346"/>
      <c r="DZY74" s="346"/>
      <c r="DZZ74" s="346"/>
      <c r="EAA74" s="346"/>
      <c r="EAB74" s="346"/>
      <c r="EAC74" s="346"/>
      <c r="EAD74" s="346"/>
      <c r="EAE74" s="346"/>
      <c r="EAF74" s="346"/>
      <c r="EAG74" s="346"/>
      <c r="EAH74" s="346"/>
      <c r="EAI74" s="346"/>
      <c r="EAJ74" s="346"/>
      <c r="EAK74" s="346"/>
      <c r="EAL74" s="346"/>
      <c r="EAM74" s="346"/>
      <c r="EAN74" s="346"/>
      <c r="EAO74" s="346"/>
      <c r="EAP74" s="346"/>
      <c r="EAQ74" s="346"/>
      <c r="EAR74" s="346"/>
      <c r="EAS74" s="346"/>
      <c r="EAT74" s="346"/>
      <c r="EAU74" s="346"/>
      <c r="EAV74" s="346"/>
      <c r="EAW74" s="346"/>
      <c r="EAX74" s="346"/>
      <c r="EAY74" s="346"/>
      <c r="EAZ74" s="346"/>
      <c r="EBA74" s="346"/>
      <c r="EBB74" s="346"/>
      <c r="EBC74" s="346"/>
      <c r="EBD74" s="346"/>
      <c r="EBE74" s="346"/>
      <c r="EBF74" s="346"/>
      <c r="EBG74" s="346"/>
      <c r="EBH74" s="346"/>
      <c r="EBI74" s="346"/>
      <c r="EBJ74" s="346"/>
      <c r="EBK74" s="346"/>
      <c r="EBL74" s="346"/>
      <c r="EBM74" s="346"/>
      <c r="EBN74" s="346"/>
      <c r="EBO74" s="346"/>
      <c r="EBP74" s="346"/>
      <c r="EBQ74" s="346"/>
      <c r="EBR74" s="346"/>
      <c r="EBS74" s="346"/>
      <c r="EBT74" s="346"/>
      <c r="EBU74" s="346"/>
      <c r="EBV74" s="346"/>
      <c r="EBW74" s="346"/>
      <c r="EBX74" s="346"/>
      <c r="EBY74" s="346"/>
      <c r="EBZ74" s="346"/>
      <c r="ECA74" s="346"/>
      <c r="ECB74" s="346"/>
      <c r="ECC74" s="346"/>
      <c r="ECD74" s="346"/>
      <c r="ECE74" s="346"/>
      <c r="ECF74" s="346"/>
      <c r="ECG74" s="346"/>
      <c r="ECH74" s="346"/>
      <c r="ECI74" s="346"/>
      <c r="ECJ74" s="346"/>
      <c r="ECK74" s="346"/>
      <c r="ECL74" s="346"/>
      <c r="ECM74" s="346"/>
      <c r="ECN74" s="346"/>
      <c r="ECO74" s="346"/>
      <c r="ECP74" s="346"/>
      <c r="ECQ74" s="346"/>
      <c r="ECR74" s="346"/>
      <c r="ECS74" s="346"/>
      <c r="ECT74" s="346"/>
      <c r="ECU74" s="346"/>
      <c r="ECV74" s="346"/>
      <c r="ECW74" s="346"/>
      <c r="ECX74" s="346"/>
      <c r="ECY74" s="346"/>
      <c r="ECZ74" s="346"/>
      <c r="EDA74" s="346"/>
      <c r="EDB74" s="346"/>
      <c r="EDC74" s="346"/>
      <c r="EDD74" s="346"/>
      <c r="EDE74" s="346"/>
      <c r="EDF74" s="346"/>
      <c r="EDG74" s="346"/>
      <c r="EDH74" s="346"/>
      <c r="EDI74" s="346"/>
      <c r="EDJ74" s="346"/>
      <c r="EDK74" s="346"/>
      <c r="EDL74" s="346"/>
      <c r="EDM74" s="346"/>
      <c r="EDN74" s="346"/>
      <c r="EDO74" s="346"/>
      <c r="EDP74" s="346"/>
      <c r="EDQ74" s="346"/>
      <c r="EDR74" s="346"/>
      <c r="EDS74" s="346"/>
      <c r="EDT74" s="346"/>
      <c r="EDU74" s="346"/>
      <c r="EDV74" s="346"/>
      <c r="EDW74" s="346"/>
      <c r="EDX74" s="346"/>
      <c r="EDY74" s="346"/>
      <c r="EDZ74" s="346"/>
      <c r="EEA74" s="346"/>
      <c r="EEB74" s="346"/>
      <c r="EEC74" s="346"/>
      <c r="EED74" s="346"/>
      <c r="EEE74" s="346"/>
      <c r="EEF74" s="346"/>
      <c r="EEG74" s="346"/>
      <c r="EEH74" s="346"/>
      <c r="EEI74" s="346"/>
      <c r="EEJ74" s="346"/>
      <c r="EEK74" s="346"/>
      <c r="EEL74" s="346"/>
      <c r="EEM74" s="346"/>
      <c r="EEN74" s="346"/>
      <c r="EEO74" s="346"/>
      <c r="EEP74" s="346"/>
      <c r="EEQ74" s="346"/>
      <c r="EER74" s="346"/>
      <c r="EES74" s="346"/>
      <c r="EET74" s="346"/>
      <c r="EEU74" s="346"/>
      <c r="EEV74" s="346"/>
      <c r="EEW74" s="346"/>
      <c r="EEX74" s="346"/>
      <c r="EEY74" s="346"/>
      <c r="EEZ74" s="346"/>
      <c r="EFA74" s="346"/>
      <c r="EFB74" s="346"/>
      <c r="EFC74" s="346"/>
      <c r="EFD74" s="346"/>
      <c r="EFE74" s="346"/>
      <c r="EFF74" s="346"/>
      <c r="EFG74" s="346"/>
      <c r="EFH74" s="346"/>
      <c r="EFI74" s="346"/>
      <c r="EFJ74" s="346"/>
      <c r="EFK74" s="346"/>
      <c r="EFL74" s="346"/>
      <c r="EFM74" s="346"/>
      <c r="EFN74" s="346"/>
      <c r="EFO74" s="346"/>
      <c r="EFP74" s="346"/>
      <c r="EFQ74" s="346"/>
      <c r="EFR74" s="346"/>
      <c r="EFS74" s="346"/>
      <c r="EFT74" s="346"/>
      <c r="EFU74" s="346"/>
      <c r="EFV74" s="346"/>
      <c r="EFW74" s="346"/>
      <c r="EFX74" s="346"/>
      <c r="EFY74" s="346"/>
      <c r="EFZ74" s="346"/>
      <c r="EGA74" s="346"/>
      <c r="EGB74" s="346"/>
      <c r="EGC74" s="346"/>
      <c r="EGD74" s="346"/>
      <c r="EGE74" s="346"/>
      <c r="EGF74" s="346"/>
      <c r="EGG74" s="346"/>
      <c r="EGH74" s="346"/>
      <c r="EGI74" s="346"/>
      <c r="EGJ74" s="346"/>
      <c r="EGK74" s="346"/>
      <c r="EGL74" s="346"/>
      <c r="EGM74" s="346"/>
      <c r="EGN74" s="346"/>
      <c r="EGO74" s="346"/>
      <c r="EGP74" s="346"/>
      <c r="EGQ74" s="346"/>
      <c r="EGR74" s="346"/>
      <c r="EGS74" s="346"/>
      <c r="EGT74" s="346"/>
      <c r="EGU74" s="346"/>
      <c r="EGV74" s="346"/>
      <c r="EGW74" s="346"/>
      <c r="EGX74" s="346"/>
      <c r="EGY74" s="346"/>
      <c r="EGZ74" s="346"/>
      <c r="EHA74" s="346"/>
      <c r="EHB74" s="346"/>
      <c r="EHC74" s="346"/>
      <c r="EHD74" s="346"/>
      <c r="EHE74" s="346"/>
      <c r="EHF74" s="346"/>
      <c r="EHG74" s="346"/>
      <c r="EHH74" s="346"/>
      <c r="EHI74" s="346"/>
      <c r="EHJ74" s="346"/>
      <c r="EHK74" s="346"/>
      <c r="EHL74" s="346"/>
      <c r="EHM74" s="346"/>
      <c r="EHN74" s="346"/>
      <c r="EHO74" s="346"/>
      <c r="EHP74" s="346"/>
      <c r="EHQ74" s="346"/>
      <c r="EHR74" s="346"/>
      <c r="EHS74" s="346"/>
      <c r="EHT74" s="346"/>
      <c r="EHU74" s="346"/>
      <c r="EHV74" s="346"/>
      <c r="EHW74" s="346"/>
      <c r="EHX74" s="346"/>
      <c r="EHY74" s="346"/>
      <c r="EHZ74" s="346"/>
      <c r="EIA74" s="346"/>
      <c r="EIB74" s="346"/>
      <c r="EIC74" s="346"/>
      <c r="EID74" s="346"/>
      <c r="EIE74" s="346"/>
      <c r="EIF74" s="346"/>
      <c r="EIG74" s="346"/>
      <c r="EIH74" s="346"/>
      <c r="EII74" s="346"/>
      <c r="EIJ74" s="346"/>
      <c r="EIK74" s="346"/>
      <c r="EIL74" s="346"/>
      <c r="EIM74" s="346"/>
      <c r="EIN74" s="346"/>
      <c r="EIO74" s="346"/>
      <c r="EIP74" s="346"/>
      <c r="EIQ74" s="346"/>
      <c r="EIR74" s="346"/>
      <c r="EIS74" s="346"/>
      <c r="EIT74" s="346"/>
      <c r="EIU74" s="346"/>
      <c r="EIV74" s="346"/>
      <c r="EIW74" s="346"/>
      <c r="EIX74" s="346"/>
      <c r="EIY74" s="346"/>
      <c r="EIZ74" s="346"/>
      <c r="EJA74" s="346"/>
      <c r="EJB74" s="346"/>
      <c r="EJC74" s="346"/>
      <c r="EJD74" s="346"/>
      <c r="EJE74" s="346"/>
      <c r="EJF74" s="346"/>
      <c r="EJG74" s="346"/>
      <c r="EJH74" s="346"/>
      <c r="EJI74" s="346"/>
      <c r="EJJ74" s="346"/>
      <c r="EJK74" s="346"/>
      <c r="EJL74" s="346"/>
      <c r="EJM74" s="346"/>
      <c r="EJN74" s="346"/>
      <c r="EJO74" s="346"/>
      <c r="EJP74" s="346"/>
      <c r="EJQ74" s="346"/>
      <c r="EJR74" s="346"/>
      <c r="EJS74" s="346"/>
      <c r="EJT74" s="346"/>
      <c r="EJU74" s="346"/>
      <c r="EJV74" s="346"/>
      <c r="EJW74" s="346"/>
      <c r="EJX74" s="346"/>
      <c r="EJY74" s="346"/>
      <c r="EJZ74" s="346"/>
      <c r="EKA74" s="346"/>
      <c r="EKB74" s="346"/>
      <c r="EKC74" s="346"/>
      <c r="EKD74" s="346"/>
      <c r="EKE74" s="346"/>
      <c r="EKF74" s="346"/>
      <c r="EKG74" s="346"/>
      <c r="EKH74" s="346"/>
      <c r="EKI74" s="346"/>
      <c r="EKJ74" s="346"/>
      <c r="EKK74" s="346"/>
      <c r="EKL74" s="346"/>
      <c r="EKM74" s="346"/>
      <c r="EKN74" s="346"/>
      <c r="EKO74" s="346"/>
      <c r="EKP74" s="346"/>
      <c r="EKQ74" s="346"/>
      <c r="EKR74" s="346"/>
      <c r="EKS74" s="346"/>
      <c r="EKT74" s="346"/>
      <c r="EKU74" s="346"/>
      <c r="EKV74" s="346"/>
      <c r="EKW74" s="346"/>
      <c r="EKX74" s="346"/>
      <c r="EKY74" s="346"/>
      <c r="EKZ74" s="346"/>
      <c r="ELA74" s="346"/>
      <c r="ELB74" s="346"/>
      <c r="ELC74" s="346"/>
      <c r="ELD74" s="346"/>
      <c r="ELE74" s="346"/>
      <c r="ELF74" s="346"/>
      <c r="ELG74" s="346"/>
      <c r="ELH74" s="346"/>
      <c r="ELI74" s="346"/>
      <c r="ELJ74" s="346"/>
      <c r="ELK74" s="346"/>
      <c r="ELL74" s="346"/>
      <c r="ELM74" s="346"/>
      <c r="ELN74" s="346"/>
      <c r="ELO74" s="346"/>
      <c r="ELP74" s="346"/>
      <c r="ELQ74" s="346"/>
      <c r="ELR74" s="346"/>
      <c r="ELS74" s="346"/>
      <c r="ELT74" s="346"/>
      <c r="ELU74" s="346"/>
      <c r="ELV74" s="346"/>
      <c r="ELW74" s="346"/>
      <c r="ELX74" s="346"/>
      <c r="ELY74" s="346"/>
      <c r="ELZ74" s="346"/>
      <c r="EMA74" s="346"/>
      <c r="EMB74" s="346"/>
      <c r="EMC74" s="346"/>
      <c r="EMD74" s="346"/>
      <c r="EME74" s="346"/>
      <c r="EMF74" s="346"/>
      <c r="EMG74" s="346"/>
      <c r="EMH74" s="346"/>
      <c r="EMI74" s="346"/>
      <c r="EMJ74" s="346"/>
      <c r="EMK74" s="346"/>
      <c r="EML74" s="346"/>
      <c r="EMM74" s="346"/>
      <c r="EMN74" s="346"/>
      <c r="EMO74" s="346"/>
      <c r="EMP74" s="346"/>
      <c r="EMQ74" s="346"/>
      <c r="EMR74" s="346"/>
      <c r="EMS74" s="346"/>
      <c r="EMT74" s="346"/>
      <c r="EMU74" s="346"/>
      <c r="EMV74" s="346"/>
      <c r="EMW74" s="346"/>
      <c r="EMX74" s="346"/>
      <c r="EMY74" s="346"/>
      <c r="EMZ74" s="346"/>
      <c r="ENA74" s="346"/>
      <c r="ENB74" s="346"/>
      <c r="ENC74" s="346"/>
      <c r="END74" s="346"/>
      <c r="ENE74" s="346"/>
      <c r="ENF74" s="346"/>
      <c r="ENG74" s="346"/>
      <c r="ENH74" s="346"/>
      <c r="ENI74" s="346"/>
      <c r="ENJ74" s="346"/>
      <c r="ENK74" s="346"/>
      <c r="ENL74" s="346"/>
      <c r="ENM74" s="346"/>
      <c r="ENN74" s="346"/>
      <c r="ENO74" s="346"/>
      <c r="ENP74" s="346"/>
      <c r="ENQ74" s="346"/>
      <c r="ENR74" s="346"/>
      <c r="ENS74" s="346"/>
      <c r="ENT74" s="346"/>
      <c r="ENU74" s="346"/>
      <c r="ENV74" s="346"/>
      <c r="ENW74" s="346"/>
      <c r="ENX74" s="346"/>
      <c r="ENY74" s="346"/>
      <c r="ENZ74" s="346"/>
      <c r="EOA74" s="346"/>
      <c r="EOB74" s="346"/>
      <c r="EOC74" s="346"/>
      <c r="EOD74" s="346"/>
      <c r="EOE74" s="346"/>
      <c r="EOF74" s="346"/>
      <c r="EOG74" s="346"/>
      <c r="EOH74" s="346"/>
      <c r="EOI74" s="346"/>
      <c r="EOJ74" s="346"/>
      <c r="EOK74" s="346"/>
      <c r="EOL74" s="346"/>
      <c r="EOM74" s="346"/>
      <c r="EON74" s="346"/>
      <c r="EOO74" s="346"/>
      <c r="EOP74" s="346"/>
      <c r="EOQ74" s="346"/>
      <c r="EOR74" s="346"/>
      <c r="EOS74" s="346"/>
      <c r="EOT74" s="346"/>
      <c r="EOU74" s="346"/>
      <c r="EOV74" s="346"/>
      <c r="EOW74" s="346"/>
      <c r="EOX74" s="346"/>
      <c r="EOY74" s="346"/>
      <c r="EOZ74" s="346"/>
      <c r="EPA74" s="346"/>
      <c r="EPB74" s="346"/>
      <c r="EPC74" s="346"/>
      <c r="EPD74" s="346"/>
      <c r="EPE74" s="346"/>
      <c r="EPF74" s="346"/>
      <c r="EPG74" s="346"/>
      <c r="EPH74" s="346"/>
      <c r="EPI74" s="346"/>
      <c r="EPJ74" s="346"/>
      <c r="EPK74" s="346"/>
      <c r="EPL74" s="346"/>
      <c r="EPM74" s="346"/>
      <c r="EPN74" s="346"/>
      <c r="EPO74" s="346"/>
      <c r="EPP74" s="346"/>
      <c r="EPQ74" s="346"/>
      <c r="EPR74" s="346"/>
      <c r="EPS74" s="346"/>
      <c r="EPT74" s="346"/>
      <c r="EPU74" s="346"/>
      <c r="EPV74" s="346"/>
      <c r="EPW74" s="346"/>
      <c r="EPX74" s="346"/>
      <c r="EPY74" s="346"/>
      <c r="EPZ74" s="346"/>
      <c r="EQA74" s="346"/>
      <c r="EQB74" s="346"/>
      <c r="EQC74" s="346"/>
      <c r="EQD74" s="346"/>
      <c r="EQE74" s="346"/>
      <c r="EQF74" s="346"/>
      <c r="EQG74" s="346"/>
      <c r="EQH74" s="346"/>
      <c r="EQI74" s="346"/>
      <c r="EQJ74" s="346"/>
      <c r="EQK74" s="346"/>
      <c r="EQL74" s="346"/>
      <c r="EQM74" s="346"/>
      <c r="EQN74" s="346"/>
      <c r="EQO74" s="346"/>
      <c r="EQP74" s="346"/>
      <c r="EQQ74" s="346"/>
      <c r="EQR74" s="346"/>
      <c r="EQS74" s="346"/>
      <c r="EQT74" s="346"/>
      <c r="EQU74" s="346"/>
      <c r="EQV74" s="346"/>
      <c r="EQW74" s="346"/>
      <c r="EQX74" s="346"/>
      <c r="EQY74" s="346"/>
      <c r="EQZ74" s="346"/>
      <c r="ERA74" s="346"/>
      <c r="ERB74" s="346"/>
      <c r="ERC74" s="346"/>
      <c r="ERD74" s="346"/>
      <c r="ERE74" s="346"/>
      <c r="ERF74" s="346"/>
      <c r="ERG74" s="346"/>
      <c r="ERH74" s="346"/>
      <c r="ERI74" s="346"/>
      <c r="ERJ74" s="346"/>
      <c r="ERK74" s="346"/>
      <c r="ERL74" s="346"/>
      <c r="ERM74" s="346"/>
      <c r="ERN74" s="346"/>
      <c r="ERO74" s="346"/>
      <c r="ERP74" s="346"/>
      <c r="ERQ74" s="346"/>
      <c r="ERR74" s="346"/>
      <c r="ERS74" s="346"/>
      <c r="ERT74" s="346"/>
      <c r="ERU74" s="346"/>
      <c r="ERV74" s="346"/>
      <c r="ERW74" s="346"/>
      <c r="ERX74" s="346"/>
      <c r="ERY74" s="346"/>
      <c r="ERZ74" s="346"/>
      <c r="ESA74" s="346"/>
      <c r="ESB74" s="346"/>
      <c r="ESC74" s="346"/>
      <c r="ESD74" s="346"/>
      <c r="ESE74" s="346"/>
      <c r="ESF74" s="346"/>
      <c r="ESG74" s="346"/>
      <c r="ESH74" s="346"/>
      <c r="ESI74" s="346"/>
      <c r="ESJ74" s="346"/>
      <c r="ESK74" s="346"/>
      <c r="ESL74" s="346"/>
      <c r="ESM74" s="346"/>
      <c r="ESN74" s="346"/>
      <c r="ESO74" s="346"/>
      <c r="ESP74" s="346"/>
      <c r="ESQ74" s="346"/>
      <c r="ESR74" s="346"/>
      <c r="ESS74" s="346"/>
      <c r="EST74" s="346"/>
      <c r="ESU74" s="346"/>
      <c r="ESV74" s="346"/>
      <c r="ESW74" s="346"/>
      <c r="ESX74" s="346"/>
      <c r="ESY74" s="346"/>
      <c r="ESZ74" s="346"/>
      <c r="ETA74" s="346"/>
      <c r="ETB74" s="346"/>
      <c r="ETC74" s="346"/>
      <c r="ETD74" s="346"/>
      <c r="ETE74" s="346"/>
      <c r="ETF74" s="346"/>
      <c r="ETG74" s="346"/>
      <c r="ETH74" s="346"/>
      <c r="ETI74" s="346"/>
      <c r="ETJ74" s="346"/>
      <c r="ETK74" s="346"/>
      <c r="ETL74" s="346"/>
      <c r="ETM74" s="346"/>
      <c r="ETN74" s="346"/>
      <c r="ETO74" s="346"/>
      <c r="ETP74" s="346"/>
      <c r="ETQ74" s="346"/>
      <c r="ETR74" s="346"/>
      <c r="ETS74" s="346"/>
      <c r="ETT74" s="346"/>
      <c r="ETU74" s="346"/>
      <c r="ETV74" s="346"/>
      <c r="ETW74" s="346"/>
      <c r="ETX74" s="346"/>
      <c r="ETY74" s="346"/>
      <c r="ETZ74" s="346"/>
      <c r="EUA74" s="346"/>
      <c r="EUB74" s="346"/>
      <c r="EUC74" s="346"/>
      <c r="EUD74" s="346"/>
      <c r="EUE74" s="346"/>
      <c r="EUF74" s="346"/>
      <c r="EUG74" s="346"/>
      <c r="EUH74" s="346"/>
      <c r="EUI74" s="346"/>
      <c r="EUJ74" s="346"/>
      <c r="EUK74" s="346"/>
      <c r="EUL74" s="346"/>
      <c r="EUM74" s="346"/>
      <c r="EUN74" s="346"/>
      <c r="EUO74" s="346"/>
      <c r="EUP74" s="346"/>
      <c r="EUQ74" s="346"/>
      <c r="EUR74" s="346"/>
      <c r="EUS74" s="346"/>
      <c r="EUT74" s="346"/>
      <c r="EUU74" s="346"/>
      <c r="EUV74" s="346"/>
      <c r="EUW74" s="346"/>
      <c r="EUX74" s="346"/>
      <c r="EUY74" s="346"/>
      <c r="EUZ74" s="346"/>
      <c r="EVA74" s="346"/>
      <c r="EVB74" s="346"/>
      <c r="EVC74" s="346"/>
      <c r="EVD74" s="346"/>
      <c r="EVE74" s="346"/>
      <c r="EVF74" s="346"/>
      <c r="EVG74" s="346"/>
      <c r="EVH74" s="346"/>
      <c r="EVI74" s="346"/>
      <c r="EVJ74" s="346"/>
      <c r="EVK74" s="346"/>
      <c r="EVL74" s="346"/>
      <c r="EVM74" s="346"/>
      <c r="EVN74" s="346"/>
      <c r="EVO74" s="346"/>
      <c r="EVP74" s="346"/>
      <c r="EVQ74" s="346"/>
      <c r="EVR74" s="346"/>
      <c r="EVS74" s="346"/>
      <c r="EVT74" s="346"/>
      <c r="EVU74" s="346"/>
      <c r="EVV74" s="346"/>
      <c r="EVW74" s="346"/>
      <c r="EVX74" s="346"/>
      <c r="EVY74" s="346"/>
      <c r="EVZ74" s="346"/>
      <c r="EWA74" s="346"/>
      <c r="EWB74" s="346"/>
      <c r="EWC74" s="346"/>
      <c r="EWD74" s="346"/>
      <c r="EWE74" s="346"/>
      <c r="EWF74" s="346"/>
      <c r="EWG74" s="346"/>
      <c r="EWH74" s="346"/>
      <c r="EWI74" s="346"/>
      <c r="EWJ74" s="346"/>
      <c r="EWK74" s="346"/>
      <c r="EWL74" s="346"/>
      <c r="EWM74" s="346"/>
      <c r="EWN74" s="346"/>
      <c r="EWO74" s="346"/>
      <c r="EWP74" s="346"/>
      <c r="EWQ74" s="346"/>
      <c r="EWR74" s="346"/>
      <c r="EWS74" s="346"/>
      <c r="EWT74" s="346"/>
      <c r="EWU74" s="346"/>
      <c r="EWV74" s="346"/>
      <c r="EWW74" s="346"/>
      <c r="EWX74" s="346"/>
      <c r="EWY74" s="346"/>
      <c r="EWZ74" s="346"/>
      <c r="EXA74" s="346"/>
      <c r="EXB74" s="346"/>
      <c r="EXC74" s="346"/>
      <c r="EXD74" s="346"/>
      <c r="EXE74" s="346"/>
      <c r="EXF74" s="346"/>
      <c r="EXG74" s="346"/>
      <c r="EXH74" s="346"/>
      <c r="EXI74" s="346"/>
      <c r="EXJ74" s="346"/>
      <c r="EXK74" s="346"/>
      <c r="EXL74" s="346"/>
      <c r="EXM74" s="346"/>
      <c r="EXN74" s="346"/>
      <c r="EXO74" s="346"/>
      <c r="EXP74" s="346"/>
      <c r="EXQ74" s="346"/>
      <c r="EXR74" s="346"/>
      <c r="EXS74" s="346"/>
      <c r="EXT74" s="346"/>
      <c r="EXU74" s="346"/>
      <c r="EXV74" s="346"/>
      <c r="EXW74" s="346"/>
      <c r="EXX74" s="346"/>
      <c r="EXY74" s="346"/>
      <c r="EXZ74" s="346"/>
      <c r="EYA74" s="346"/>
      <c r="EYB74" s="346"/>
      <c r="EYC74" s="346"/>
      <c r="EYD74" s="346"/>
      <c r="EYE74" s="346"/>
      <c r="EYF74" s="346"/>
      <c r="EYG74" s="346"/>
      <c r="EYH74" s="346"/>
      <c r="EYI74" s="346"/>
      <c r="EYJ74" s="346"/>
      <c r="EYK74" s="346"/>
      <c r="EYL74" s="346"/>
      <c r="EYM74" s="346"/>
      <c r="EYN74" s="346"/>
      <c r="EYO74" s="346"/>
      <c r="EYP74" s="346"/>
      <c r="EYQ74" s="346"/>
      <c r="EYR74" s="346"/>
      <c r="EYS74" s="346"/>
      <c r="EYT74" s="346"/>
      <c r="EYU74" s="346"/>
      <c r="EYV74" s="346"/>
      <c r="EYW74" s="346"/>
      <c r="EYX74" s="346"/>
      <c r="EYY74" s="346"/>
      <c r="EYZ74" s="346"/>
      <c r="EZA74" s="346"/>
      <c r="EZB74" s="346"/>
      <c r="EZC74" s="346"/>
      <c r="EZD74" s="346"/>
      <c r="EZE74" s="346"/>
      <c r="EZF74" s="346"/>
      <c r="EZG74" s="346"/>
      <c r="EZH74" s="346"/>
      <c r="EZI74" s="346"/>
      <c r="EZJ74" s="346"/>
      <c r="EZK74" s="346"/>
      <c r="EZL74" s="346"/>
      <c r="EZM74" s="346"/>
      <c r="EZN74" s="346"/>
      <c r="EZO74" s="346"/>
      <c r="EZP74" s="346"/>
      <c r="EZQ74" s="346"/>
      <c r="EZR74" s="346"/>
      <c r="EZS74" s="346"/>
      <c r="EZT74" s="346"/>
      <c r="EZU74" s="346"/>
      <c r="EZV74" s="346"/>
      <c r="EZW74" s="346"/>
      <c r="EZX74" s="346"/>
      <c r="EZY74" s="346"/>
      <c r="EZZ74" s="346"/>
      <c r="FAA74" s="346"/>
      <c r="FAB74" s="346"/>
      <c r="FAC74" s="346"/>
      <c r="FAD74" s="346"/>
      <c r="FAE74" s="346"/>
      <c r="FAF74" s="346"/>
      <c r="FAG74" s="346"/>
      <c r="FAH74" s="346"/>
      <c r="FAI74" s="346"/>
      <c r="FAJ74" s="346"/>
      <c r="FAK74" s="346"/>
      <c r="FAL74" s="346"/>
      <c r="FAM74" s="346"/>
      <c r="FAN74" s="346"/>
      <c r="FAO74" s="346"/>
      <c r="FAP74" s="346"/>
      <c r="FAQ74" s="346"/>
      <c r="FAR74" s="346"/>
      <c r="FAS74" s="346"/>
      <c r="FAT74" s="346"/>
      <c r="FAU74" s="346"/>
      <c r="FAV74" s="346"/>
      <c r="FAW74" s="346"/>
      <c r="FAX74" s="346"/>
      <c r="FAY74" s="346"/>
      <c r="FAZ74" s="346"/>
      <c r="FBA74" s="346"/>
      <c r="FBB74" s="346"/>
      <c r="FBC74" s="346"/>
      <c r="FBD74" s="346"/>
      <c r="FBE74" s="346"/>
      <c r="FBF74" s="346"/>
      <c r="FBG74" s="346"/>
      <c r="FBH74" s="346"/>
      <c r="FBI74" s="346"/>
      <c r="FBJ74" s="346"/>
      <c r="FBK74" s="346"/>
      <c r="FBL74" s="346"/>
      <c r="FBM74" s="346"/>
      <c r="FBN74" s="346"/>
      <c r="FBO74" s="346"/>
      <c r="FBP74" s="346"/>
      <c r="FBQ74" s="346"/>
      <c r="FBR74" s="346"/>
      <c r="FBS74" s="346"/>
      <c r="FBT74" s="346"/>
      <c r="FBU74" s="346"/>
      <c r="FBV74" s="346"/>
      <c r="FBW74" s="346"/>
      <c r="FBX74" s="346"/>
      <c r="FBY74" s="346"/>
      <c r="FBZ74" s="346"/>
      <c r="FCA74" s="346"/>
      <c r="FCB74" s="346"/>
      <c r="FCC74" s="346"/>
      <c r="FCD74" s="346"/>
      <c r="FCE74" s="346"/>
      <c r="FCF74" s="346"/>
      <c r="FCG74" s="346"/>
      <c r="FCH74" s="346"/>
      <c r="FCI74" s="346"/>
      <c r="FCJ74" s="346"/>
      <c r="FCK74" s="346"/>
      <c r="FCL74" s="346"/>
      <c r="FCM74" s="346"/>
      <c r="FCN74" s="346"/>
      <c r="FCO74" s="346"/>
      <c r="FCP74" s="346"/>
      <c r="FCQ74" s="346"/>
      <c r="FCR74" s="346"/>
      <c r="FCS74" s="346"/>
      <c r="FCT74" s="346"/>
      <c r="FCU74" s="346"/>
      <c r="FCV74" s="346"/>
      <c r="FCW74" s="346"/>
      <c r="FCX74" s="346"/>
      <c r="FCY74" s="346"/>
      <c r="FCZ74" s="346"/>
      <c r="FDA74" s="346"/>
      <c r="FDB74" s="346"/>
      <c r="FDC74" s="346"/>
      <c r="FDD74" s="346"/>
      <c r="FDE74" s="346"/>
      <c r="FDF74" s="346"/>
      <c r="FDG74" s="346"/>
      <c r="FDH74" s="346"/>
      <c r="FDI74" s="346"/>
      <c r="FDJ74" s="346"/>
      <c r="FDK74" s="346"/>
      <c r="FDL74" s="346"/>
      <c r="FDM74" s="346"/>
      <c r="FDN74" s="346"/>
      <c r="FDO74" s="346"/>
      <c r="FDP74" s="346"/>
      <c r="FDQ74" s="346"/>
      <c r="FDR74" s="346"/>
      <c r="FDS74" s="346"/>
      <c r="FDT74" s="346"/>
      <c r="FDU74" s="346"/>
      <c r="FDV74" s="346"/>
      <c r="FDW74" s="346"/>
      <c r="FDX74" s="346"/>
      <c r="FDY74" s="346"/>
      <c r="FDZ74" s="346"/>
      <c r="FEA74" s="346"/>
      <c r="FEB74" s="346"/>
      <c r="FEC74" s="346"/>
      <c r="FED74" s="346"/>
      <c r="FEE74" s="346"/>
      <c r="FEF74" s="346"/>
      <c r="FEG74" s="346"/>
      <c r="FEH74" s="346"/>
      <c r="FEI74" s="346"/>
      <c r="FEJ74" s="346"/>
      <c r="FEK74" s="346"/>
      <c r="FEL74" s="346"/>
      <c r="FEM74" s="346"/>
      <c r="FEN74" s="346"/>
      <c r="FEO74" s="346"/>
      <c r="FEP74" s="346"/>
      <c r="FEQ74" s="346"/>
      <c r="FER74" s="346"/>
      <c r="FES74" s="346"/>
      <c r="FET74" s="346"/>
      <c r="FEU74" s="346"/>
      <c r="FEV74" s="346"/>
      <c r="FEW74" s="346"/>
      <c r="FEX74" s="346"/>
      <c r="FEY74" s="346"/>
      <c r="FEZ74" s="346"/>
      <c r="FFA74" s="346"/>
      <c r="FFB74" s="346"/>
      <c r="FFC74" s="346"/>
      <c r="FFD74" s="346"/>
      <c r="FFE74" s="346"/>
      <c r="FFF74" s="346"/>
      <c r="FFG74" s="346"/>
      <c r="FFH74" s="346"/>
      <c r="FFI74" s="346"/>
      <c r="FFJ74" s="346"/>
      <c r="FFK74" s="346"/>
      <c r="FFL74" s="346"/>
      <c r="FFM74" s="346"/>
      <c r="FFN74" s="346"/>
      <c r="FFO74" s="346"/>
      <c r="FFP74" s="346"/>
      <c r="FFQ74" s="346"/>
      <c r="FFR74" s="346"/>
      <c r="FFS74" s="346"/>
      <c r="FFT74" s="346"/>
      <c r="FFU74" s="346"/>
      <c r="FFV74" s="346"/>
      <c r="FFW74" s="346"/>
      <c r="FFX74" s="346"/>
      <c r="FFY74" s="346"/>
      <c r="FFZ74" s="346"/>
      <c r="FGA74" s="346"/>
      <c r="FGB74" s="346"/>
      <c r="FGC74" s="346"/>
      <c r="FGD74" s="346"/>
      <c r="FGE74" s="346"/>
      <c r="FGF74" s="346"/>
      <c r="FGG74" s="346"/>
      <c r="FGH74" s="346"/>
      <c r="FGI74" s="346"/>
      <c r="FGJ74" s="346"/>
      <c r="FGK74" s="346"/>
      <c r="FGL74" s="346"/>
      <c r="FGM74" s="346"/>
      <c r="FGN74" s="346"/>
      <c r="FGO74" s="346"/>
      <c r="FGP74" s="346"/>
      <c r="FGQ74" s="346"/>
      <c r="FGR74" s="346"/>
      <c r="FGS74" s="346"/>
      <c r="FGT74" s="346"/>
      <c r="FGU74" s="346"/>
      <c r="FGV74" s="346"/>
      <c r="FGW74" s="346"/>
      <c r="FGX74" s="346"/>
      <c r="FGY74" s="346"/>
      <c r="FGZ74" s="346"/>
      <c r="FHA74" s="346"/>
      <c r="FHB74" s="346"/>
      <c r="FHC74" s="346"/>
      <c r="FHD74" s="346"/>
      <c r="FHE74" s="346"/>
      <c r="FHF74" s="346"/>
      <c r="FHG74" s="346"/>
      <c r="FHH74" s="346"/>
      <c r="FHI74" s="346"/>
      <c r="FHJ74" s="346"/>
      <c r="FHK74" s="346"/>
      <c r="FHL74" s="346"/>
      <c r="FHM74" s="346"/>
      <c r="FHN74" s="346"/>
      <c r="FHO74" s="346"/>
      <c r="FHP74" s="346"/>
      <c r="FHQ74" s="346"/>
      <c r="FHR74" s="346"/>
      <c r="FHS74" s="346"/>
      <c r="FHT74" s="346"/>
      <c r="FHU74" s="346"/>
      <c r="FHV74" s="346"/>
      <c r="FHW74" s="346"/>
      <c r="FHX74" s="346"/>
      <c r="FHY74" s="346"/>
      <c r="FHZ74" s="346"/>
      <c r="FIA74" s="346"/>
      <c r="FIB74" s="346"/>
      <c r="FIC74" s="346"/>
      <c r="FID74" s="346"/>
      <c r="FIE74" s="346"/>
      <c r="FIF74" s="346"/>
      <c r="FIG74" s="346"/>
      <c r="FIH74" s="346"/>
      <c r="FII74" s="346"/>
      <c r="FIJ74" s="346"/>
      <c r="FIK74" s="346"/>
      <c r="FIL74" s="346"/>
      <c r="FIM74" s="346"/>
      <c r="FIN74" s="346"/>
      <c r="FIO74" s="346"/>
      <c r="FIP74" s="346"/>
      <c r="FIQ74" s="346"/>
      <c r="FIR74" s="346"/>
      <c r="FIS74" s="346"/>
      <c r="FIT74" s="346"/>
      <c r="FIU74" s="346"/>
      <c r="FIV74" s="346"/>
      <c r="FIW74" s="346"/>
      <c r="FIX74" s="346"/>
      <c r="FIY74" s="346"/>
      <c r="FIZ74" s="346"/>
      <c r="FJA74" s="346"/>
      <c r="FJB74" s="346"/>
      <c r="FJC74" s="346"/>
      <c r="FJD74" s="346"/>
      <c r="FJE74" s="346"/>
      <c r="FJF74" s="346"/>
      <c r="FJG74" s="346"/>
      <c r="FJH74" s="346"/>
      <c r="FJI74" s="346"/>
      <c r="FJJ74" s="346"/>
      <c r="FJK74" s="346"/>
      <c r="FJL74" s="346"/>
      <c r="FJM74" s="346"/>
      <c r="FJN74" s="346"/>
      <c r="FJO74" s="346"/>
      <c r="FJP74" s="346"/>
      <c r="FJQ74" s="346"/>
      <c r="FJR74" s="346"/>
      <c r="FJS74" s="346"/>
      <c r="FJT74" s="346"/>
      <c r="FJU74" s="346"/>
      <c r="FJV74" s="346"/>
      <c r="FJW74" s="346"/>
      <c r="FJX74" s="346"/>
      <c r="FJY74" s="346"/>
      <c r="FJZ74" s="346"/>
      <c r="FKA74" s="346"/>
      <c r="FKB74" s="346"/>
      <c r="FKC74" s="346"/>
      <c r="FKD74" s="346"/>
      <c r="FKE74" s="346"/>
      <c r="FKF74" s="346"/>
      <c r="FKG74" s="346"/>
      <c r="FKH74" s="346"/>
      <c r="FKI74" s="346"/>
      <c r="FKJ74" s="346"/>
      <c r="FKK74" s="346"/>
      <c r="FKL74" s="346"/>
      <c r="FKM74" s="346"/>
      <c r="FKN74" s="346"/>
      <c r="FKO74" s="346"/>
      <c r="FKP74" s="346"/>
      <c r="FKQ74" s="346"/>
      <c r="FKR74" s="346"/>
      <c r="FKS74" s="346"/>
      <c r="FKT74" s="346"/>
      <c r="FKU74" s="346"/>
      <c r="FKV74" s="346"/>
      <c r="FKW74" s="346"/>
      <c r="FKX74" s="346"/>
      <c r="FKY74" s="346"/>
      <c r="FKZ74" s="346"/>
      <c r="FLA74" s="346"/>
      <c r="FLB74" s="346"/>
      <c r="FLC74" s="346"/>
      <c r="FLD74" s="346"/>
      <c r="FLE74" s="346"/>
      <c r="FLF74" s="346"/>
      <c r="FLG74" s="346"/>
      <c r="FLH74" s="346"/>
      <c r="FLI74" s="346"/>
      <c r="FLJ74" s="346"/>
      <c r="FLK74" s="346"/>
      <c r="FLL74" s="346"/>
      <c r="FLM74" s="346"/>
      <c r="FLN74" s="346"/>
      <c r="FLO74" s="346"/>
      <c r="FLP74" s="346"/>
      <c r="FLQ74" s="346"/>
      <c r="FLR74" s="346"/>
      <c r="FLS74" s="346"/>
      <c r="FLT74" s="346"/>
      <c r="FLU74" s="346"/>
      <c r="FLV74" s="346"/>
      <c r="FLW74" s="346"/>
      <c r="FLX74" s="346"/>
      <c r="FLY74" s="346"/>
      <c r="FLZ74" s="346"/>
      <c r="FMA74" s="346"/>
      <c r="FMB74" s="346"/>
      <c r="FMC74" s="346"/>
      <c r="FMD74" s="346"/>
      <c r="FME74" s="346"/>
      <c r="FMF74" s="346"/>
      <c r="FMG74" s="346"/>
      <c r="FMH74" s="346"/>
      <c r="FMI74" s="346"/>
      <c r="FMJ74" s="346"/>
      <c r="FMK74" s="346"/>
      <c r="FML74" s="346"/>
      <c r="FMM74" s="346"/>
      <c r="FMN74" s="346"/>
      <c r="FMO74" s="346"/>
      <c r="FMP74" s="346"/>
      <c r="FMQ74" s="346"/>
      <c r="FMR74" s="346"/>
      <c r="FMS74" s="346"/>
      <c r="FMT74" s="346"/>
      <c r="FMU74" s="346"/>
      <c r="FMV74" s="346"/>
      <c r="FMW74" s="346"/>
      <c r="FMX74" s="346"/>
      <c r="FMY74" s="346"/>
      <c r="FMZ74" s="346"/>
      <c r="FNA74" s="346"/>
      <c r="FNB74" s="346"/>
      <c r="FNC74" s="346"/>
      <c r="FND74" s="346"/>
      <c r="FNE74" s="346"/>
      <c r="FNF74" s="346"/>
      <c r="FNG74" s="346"/>
      <c r="FNH74" s="346"/>
      <c r="FNI74" s="346"/>
      <c r="FNJ74" s="346"/>
      <c r="FNK74" s="346"/>
      <c r="FNL74" s="346"/>
      <c r="FNM74" s="346"/>
      <c r="FNN74" s="346"/>
      <c r="FNO74" s="346"/>
      <c r="FNP74" s="346"/>
      <c r="FNQ74" s="346"/>
      <c r="FNR74" s="346"/>
      <c r="FNS74" s="346"/>
      <c r="FNT74" s="346"/>
      <c r="FNU74" s="346"/>
      <c r="FNV74" s="346"/>
      <c r="FNW74" s="346"/>
      <c r="FNX74" s="346"/>
      <c r="FNY74" s="346"/>
      <c r="FNZ74" s="346"/>
      <c r="FOA74" s="346"/>
      <c r="FOB74" s="346"/>
      <c r="FOC74" s="346"/>
      <c r="FOD74" s="346"/>
      <c r="FOE74" s="346"/>
      <c r="FOF74" s="346"/>
      <c r="FOG74" s="346"/>
      <c r="FOH74" s="346"/>
      <c r="FOI74" s="346"/>
      <c r="FOJ74" s="346"/>
      <c r="FOK74" s="346"/>
      <c r="FOL74" s="346"/>
      <c r="FOM74" s="346"/>
      <c r="FON74" s="346"/>
      <c r="FOO74" s="346"/>
      <c r="FOP74" s="346"/>
      <c r="FOQ74" s="346"/>
      <c r="FOR74" s="346"/>
      <c r="FOS74" s="346"/>
      <c r="FOT74" s="346"/>
      <c r="FOU74" s="346"/>
      <c r="FOV74" s="346"/>
      <c r="FOW74" s="346"/>
      <c r="FOX74" s="346"/>
      <c r="FOY74" s="346"/>
      <c r="FOZ74" s="346"/>
      <c r="FPA74" s="346"/>
      <c r="FPB74" s="346"/>
      <c r="FPC74" s="346"/>
      <c r="FPD74" s="346"/>
      <c r="FPE74" s="346"/>
      <c r="FPF74" s="346"/>
      <c r="FPG74" s="346"/>
      <c r="FPH74" s="346"/>
      <c r="FPI74" s="346"/>
      <c r="FPJ74" s="346"/>
      <c r="FPK74" s="346"/>
      <c r="FPL74" s="346"/>
      <c r="FPM74" s="346"/>
      <c r="FPN74" s="346"/>
      <c r="FPO74" s="346"/>
      <c r="FPP74" s="346"/>
      <c r="FPQ74" s="346"/>
      <c r="FPR74" s="346"/>
      <c r="FPS74" s="346"/>
      <c r="FPT74" s="346"/>
      <c r="FPU74" s="346"/>
      <c r="FPV74" s="346"/>
      <c r="FPW74" s="346"/>
      <c r="FPX74" s="346"/>
      <c r="FPY74" s="346"/>
      <c r="FPZ74" s="346"/>
      <c r="FQA74" s="346"/>
      <c r="FQB74" s="346"/>
      <c r="FQC74" s="346"/>
      <c r="FQD74" s="346"/>
      <c r="FQE74" s="346"/>
      <c r="FQF74" s="346"/>
      <c r="FQG74" s="346"/>
      <c r="FQH74" s="346"/>
      <c r="FQI74" s="346"/>
      <c r="FQJ74" s="346"/>
      <c r="FQK74" s="346"/>
      <c r="FQL74" s="346"/>
      <c r="FQM74" s="346"/>
      <c r="FQN74" s="346"/>
      <c r="FQO74" s="346"/>
      <c r="FQP74" s="346"/>
      <c r="FQQ74" s="346"/>
      <c r="FQR74" s="346"/>
      <c r="FQS74" s="346"/>
      <c r="FQT74" s="346"/>
      <c r="FQU74" s="346"/>
      <c r="FQV74" s="346"/>
      <c r="FQW74" s="346"/>
      <c r="FQX74" s="346"/>
      <c r="FQY74" s="346"/>
      <c r="FQZ74" s="346"/>
      <c r="FRA74" s="346"/>
      <c r="FRB74" s="346"/>
      <c r="FRC74" s="346"/>
      <c r="FRD74" s="346"/>
      <c r="FRE74" s="346"/>
      <c r="FRF74" s="346"/>
      <c r="FRG74" s="346"/>
      <c r="FRH74" s="346"/>
      <c r="FRI74" s="346"/>
      <c r="FRJ74" s="346"/>
      <c r="FRK74" s="346"/>
      <c r="FRL74" s="346"/>
      <c r="FRM74" s="346"/>
      <c r="FRN74" s="346"/>
      <c r="FRO74" s="346"/>
      <c r="FRP74" s="346"/>
      <c r="FRQ74" s="346"/>
      <c r="FRR74" s="346"/>
      <c r="FRS74" s="346"/>
      <c r="FRT74" s="346"/>
      <c r="FRU74" s="346"/>
      <c r="FRV74" s="346"/>
      <c r="FRW74" s="346"/>
      <c r="FRX74" s="346"/>
      <c r="FRY74" s="346"/>
      <c r="FRZ74" s="346"/>
      <c r="FSA74" s="346"/>
      <c r="FSB74" s="346"/>
      <c r="FSC74" s="346"/>
      <c r="FSD74" s="346"/>
      <c r="FSE74" s="346"/>
      <c r="FSF74" s="346"/>
      <c r="FSG74" s="346"/>
      <c r="FSH74" s="346"/>
      <c r="FSI74" s="346"/>
      <c r="FSJ74" s="346"/>
      <c r="FSK74" s="346"/>
      <c r="FSL74" s="346"/>
      <c r="FSM74" s="346"/>
      <c r="FSN74" s="346"/>
      <c r="FSO74" s="346"/>
      <c r="FSP74" s="346"/>
      <c r="FSQ74" s="346"/>
      <c r="FSR74" s="346"/>
      <c r="FSS74" s="346"/>
      <c r="FST74" s="346"/>
      <c r="FSU74" s="346"/>
      <c r="FSV74" s="346"/>
      <c r="FSW74" s="346"/>
      <c r="FSX74" s="346"/>
      <c r="FSY74" s="346"/>
      <c r="FSZ74" s="346"/>
      <c r="FTA74" s="346"/>
      <c r="FTB74" s="346"/>
      <c r="FTC74" s="346"/>
      <c r="FTD74" s="346"/>
      <c r="FTE74" s="346"/>
      <c r="FTF74" s="346"/>
      <c r="FTG74" s="346"/>
      <c r="FTH74" s="346"/>
      <c r="FTI74" s="346"/>
      <c r="FTJ74" s="346"/>
      <c r="FTK74" s="346"/>
      <c r="FTL74" s="346"/>
      <c r="FTM74" s="346"/>
      <c r="FTN74" s="346"/>
      <c r="FTO74" s="346"/>
      <c r="FTP74" s="346"/>
      <c r="FTQ74" s="346"/>
      <c r="FTR74" s="346"/>
      <c r="FTS74" s="346"/>
      <c r="FTT74" s="346"/>
      <c r="FTU74" s="346"/>
      <c r="FTV74" s="346"/>
      <c r="FTW74" s="346"/>
      <c r="FTX74" s="346"/>
      <c r="FTY74" s="346"/>
      <c r="FTZ74" s="346"/>
      <c r="FUA74" s="346"/>
      <c r="FUB74" s="346"/>
      <c r="FUC74" s="346"/>
      <c r="FUD74" s="346"/>
      <c r="FUE74" s="346"/>
      <c r="FUF74" s="346"/>
      <c r="FUG74" s="346"/>
      <c r="FUH74" s="346"/>
      <c r="FUI74" s="346"/>
      <c r="FUJ74" s="346"/>
      <c r="FUK74" s="346"/>
      <c r="FUL74" s="346"/>
      <c r="FUM74" s="346"/>
      <c r="FUN74" s="346"/>
      <c r="FUO74" s="346"/>
      <c r="FUP74" s="346"/>
      <c r="FUQ74" s="346"/>
      <c r="FUR74" s="346"/>
      <c r="FUS74" s="346"/>
      <c r="FUT74" s="346"/>
      <c r="FUU74" s="346"/>
      <c r="FUV74" s="346"/>
      <c r="FUW74" s="346"/>
      <c r="FUX74" s="346"/>
      <c r="FUY74" s="346"/>
      <c r="FUZ74" s="346"/>
      <c r="FVA74" s="346"/>
      <c r="FVB74" s="346"/>
      <c r="FVC74" s="346"/>
      <c r="FVD74" s="346"/>
      <c r="FVE74" s="346"/>
      <c r="FVF74" s="346"/>
      <c r="FVG74" s="346"/>
      <c r="FVH74" s="346"/>
      <c r="FVI74" s="346"/>
      <c r="FVJ74" s="346"/>
      <c r="FVK74" s="346"/>
      <c r="FVL74" s="346"/>
      <c r="FVM74" s="346"/>
      <c r="FVN74" s="346"/>
      <c r="FVO74" s="346"/>
      <c r="FVP74" s="346"/>
      <c r="FVQ74" s="346"/>
      <c r="FVR74" s="346"/>
      <c r="FVS74" s="346"/>
      <c r="FVT74" s="346"/>
      <c r="FVU74" s="346"/>
      <c r="FVV74" s="346"/>
      <c r="FVW74" s="346"/>
      <c r="FVX74" s="346"/>
      <c r="FVY74" s="346"/>
      <c r="FVZ74" s="346"/>
      <c r="FWA74" s="346"/>
      <c r="FWB74" s="346"/>
      <c r="FWC74" s="346"/>
      <c r="FWD74" s="346"/>
      <c r="FWE74" s="346"/>
      <c r="FWF74" s="346"/>
      <c r="FWG74" s="346"/>
      <c r="FWH74" s="346"/>
      <c r="FWI74" s="346"/>
      <c r="FWJ74" s="346"/>
      <c r="FWK74" s="346"/>
      <c r="FWL74" s="346"/>
      <c r="FWM74" s="346"/>
      <c r="FWN74" s="346"/>
      <c r="FWO74" s="346"/>
      <c r="FWP74" s="346"/>
      <c r="FWQ74" s="346"/>
      <c r="FWR74" s="346"/>
      <c r="FWS74" s="346"/>
      <c r="FWT74" s="346"/>
      <c r="FWU74" s="346"/>
      <c r="FWV74" s="346"/>
      <c r="FWW74" s="346"/>
      <c r="FWX74" s="346"/>
      <c r="FWY74" s="346"/>
      <c r="FWZ74" s="346"/>
      <c r="FXA74" s="346"/>
      <c r="FXB74" s="346"/>
      <c r="FXC74" s="346"/>
      <c r="FXD74" s="346"/>
      <c r="FXE74" s="346"/>
      <c r="FXF74" s="346"/>
      <c r="FXG74" s="346"/>
      <c r="FXH74" s="346"/>
      <c r="FXI74" s="346"/>
      <c r="FXJ74" s="346"/>
      <c r="FXK74" s="346"/>
      <c r="FXL74" s="346"/>
      <c r="FXM74" s="346"/>
      <c r="FXN74" s="346"/>
      <c r="FXO74" s="346"/>
      <c r="FXP74" s="346"/>
      <c r="FXQ74" s="346"/>
      <c r="FXR74" s="346"/>
      <c r="FXS74" s="346"/>
      <c r="FXT74" s="346"/>
      <c r="FXU74" s="346"/>
      <c r="FXV74" s="346"/>
      <c r="FXW74" s="346"/>
      <c r="FXX74" s="346"/>
      <c r="FXY74" s="346"/>
      <c r="FXZ74" s="346"/>
      <c r="FYA74" s="346"/>
      <c r="FYB74" s="346"/>
      <c r="FYC74" s="346"/>
      <c r="FYD74" s="346"/>
      <c r="FYE74" s="346"/>
      <c r="FYF74" s="346"/>
      <c r="FYG74" s="346"/>
      <c r="FYH74" s="346"/>
      <c r="FYI74" s="346"/>
      <c r="FYJ74" s="346"/>
      <c r="FYK74" s="346"/>
      <c r="FYL74" s="346"/>
      <c r="FYM74" s="346"/>
      <c r="FYN74" s="346"/>
      <c r="FYO74" s="346"/>
      <c r="FYP74" s="346"/>
      <c r="FYQ74" s="346"/>
      <c r="FYR74" s="346"/>
      <c r="FYS74" s="346"/>
      <c r="FYT74" s="346"/>
      <c r="FYU74" s="346"/>
      <c r="FYV74" s="346"/>
      <c r="FYW74" s="346"/>
      <c r="FYX74" s="346"/>
      <c r="FYY74" s="346"/>
      <c r="FYZ74" s="346"/>
      <c r="FZA74" s="346"/>
      <c r="FZB74" s="346"/>
      <c r="FZC74" s="346"/>
      <c r="FZD74" s="346"/>
      <c r="FZE74" s="346"/>
      <c r="FZF74" s="346"/>
      <c r="FZG74" s="346"/>
      <c r="FZH74" s="346"/>
      <c r="FZI74" s="346"/>
      <c r="FZJ74" s="346"/>
      <c r="FZK74" s="346"/>
      <c r="FZL74" s="346"/>
      <c r="FZM74" s="346"/>
      <c r="FZN74" s="346"/>
      <c r="FZO74" s="346"/>
      <c r="FZP74" s="346"/>
      <c r="FZQ74" s="346"/>
      <c r="FZR74" s="346"/>
      <c r="FZS74" s="346"/>
      <c r="FZT74" s="346"/>
      <c r="FZU74" s="346"/>
      <c r="FZV74" s="346"/>
      <c r="FZW74" s="346"/>
      <c r="FZX74" s="346"/>
      <c r="FZY74" s="346"/>
      <c r="FZZ74" s="346"/>
      <c r="GAA74" s="346"/>
      <c r="GAB74" s="346"/>
      <c r="GAC74" s="346"/>
      <c r="GAD74" s="346"/>
      <c r="GAE74" s="346"/>
      <c r="GAF74" s="346"/>
      <c r="GAG74" s="346"/>
      <c r="GAH74" s="346"/>
      <c r="GAI74" s="346"/>
      <c r="GAJ74" s="346"/>
      <c r="GAK74" s="346"/>
      <c r="GAL74" s="346"/>
      <c r="GAM74" s="346"/>
      <c r="GAN74" s="346"/>
      <c r="GAO74" s="346"/>
      <c r="GAP74" s="346"/>
      <c r="GAQ74" s="346"/>
      <c r="GAR74" s="346"/>
      <c r="GAS74" s="346"/>
      <c r="GAT74" s="346"/>
      <c r="GAU74" s="346"/>
      <c r="GAV74" s="346"/>
      <c r="GAW74" s="346"/>
      <c r="GAX74" s="346"/>
      <c r="GAY74" s="346"/>
      <c r="GAZ74" s="346"/>
      <c r="GBA74" s="346"/>
      <c r="GBB74" s="346"/>
      <c r="GBC74" s="346"/>
      <c r="GBD74" s="346"/>
      <c r="GBE74" s="346"/>
      <c r="GBF74" s="346"/>
      <c r="GBG74" s="346"/>
      <c r="GBH74" s="346"/>
      <c r="GBI74" s="346"/>
      <c r="GBJ74" s="346"/>
      <c r="GBK74" s="346"/>
      <c r="GBL74" s="346"/>
      <c r="GBM74" s="346"/>
      <c r="GBN74" s="346"/>
      <c r="GBO74" s="346"/>
      <c r="GBP74" s="346"/>
      <c r="GBQ74" s="346"/>
      <c r="GBR74" s="346"/>
      <c r="GBS74" s="346"/>
      <c r="GBT74" s="346"/>
      <c r="GBU74" s="346"/>
      <c r="GBV74" s="346"/>
      <c r="GBW74" s="346"/>
      <c r="GBX74" s="346"/>
      <c r="GBY74" s="346"/>
      <c r="GBZ74" s="346"/>
      <c r="GCA74" s="346"/>
      <c r="GCB74" s="346"/>
      <c r="GCC74" s="346"/>
      <c r="GCD74" s="346"/>
      <c r="GCE74" s="346"/>
      <c r="GCF74" s="346"/>
      <c r="GCG74" s="346"/>
      <c r="GCH74" s="346"/>
      <c r="GCI74" s="346"/>
      <c r="GCJ74" s="346"/>
      <c r="GCK74" s="346"/>
      <c r="GCL74" s="346"/>
      <c r="GCM74" s="346"/>
      <c r="GCN74" s="346"/>
      <c r="GCO74" s="346"/>
      <c r="GCP74" s="346"/>
      <c r="GCQ74" s="346"/>
      <c r="GCR74" s="346"/>
      <c r="GCS74" s="346"/>
      <c r="GCT74" s="346"/>
      <c r="GCU74" s="346"/>
      <c r="GCV74" s="346"/>
      <c r="GCW74" s="346"/>
      <c r="GCX74" s="346"/>
      <c r="GCY74" s="346"/>
      <c r="GCZ74" s="346"/>
      <c r="GDA74" s="346"/>
      <c r="GDB74" s="346"/>
      <c r="GDC74" s="346"/>
      <c r="GDD74" s="346"/>
      <c r="GDE74" s="346"/>
      <c r="GDF74" s="346"/>
      <c r="GDG74" s="346"/>
      <c r="GDH74" s="346"/>
      <c r="GDI74" s="346"/>
      <c r="GDJ74" s="346"/>
      <c r="GDK74" s="346"/>
      <c r="GDL74" s="346"/>
      <c r="GDM74" s="346"/>
      <c r="GDN74" s="346"/>
      <c r="GDO74" s="346"/>
      <c r="GDP74" s="346"/>
      <c r="GDQ74" s="346"/>
      <c r="GDR74" s="346"/>
      <c r="GDS74" s="346"/>
      <c r="GDT74" s="346"/>
      <c r="GDU74" s="346"/>
      <c r="GDV74" s="346"/>
      <c r="GDW74" s="346"/>
      <c r="GDX74" s="346"/>
      <c r="GDY74" s="346"/>
      <c r="GDZ74" s="346"/>
      <c r="GEA74" s="346"/>
      <c r="GEB74" s="346"/>
      <c r="GEC74" s="346"/>
      <c r="GED74" s="346"/>
      <c r="GEE74" s="346"/>
      <c r="GEF74" s="346"/>
      <c r="GEG74" s="346"/>
      <c r="GEH74" s="346"/>
      <c r="GEI74" s="346"/>
      <c r="GEJ74" s="346"/>
      <c r="GEK74" s="346"/>
      <c r="GEL74" s="346"/>
      <c r="GEM74" s="346"/>
      <c r="GEN74" s="346"/>
      <c r="GEO74" s="346"/>
      <c r="GEP74" s="346"/>
      <c r="GEQ74" s="346"/>
      <c r="GER74" s="346"/>
      <c r="GES74" s="346"/>
      <c r="GET74" s="346"/>
      <c r="GEU74" s="346"/>
      <c r="GEV74" s="346"/>
      <c r="GEW74" s="346"/>
      <c r="GEX74" s="346"/>
      <c r="GEY74" s="346"/>
      <c r="GEZ74" s="346"/>
      <c r="GFA74" s="346"/>
      <c r="GFB74" s="346"/>
      <c r="GFC74" s="346"/>
      <c r="GFD74" s="346"/>
      <c r="GFE74" s="346"/>
      <c r="GFF74" s="346"/>
      <c r="GFG74" s="346"/>
      <c r="GFH74" s="346"/>
      <c r="GFI74" s="346"/>
      <c r="GFJ74" s="346"/>
      <c r="GFK74" s="346"/>
      <c r="GFL74" s="346"/>
      <c r="GFM74" s="346"/>
      <c r="GFN74" s="346"/>
      <c r="GFO74" s="346"/>
      <c r="GFP74" s="346"/>
      <c r="GFQ74" s="346"/>
      <c r="GFR74" s="346"/>
      <c r="GFS74" s="346"/>
      <c r="GFT74" s="346"/>
      <c r="GFU74" s="346"/>
      <c r="GFV74" s="346"/>
      <c r="GFW74" s="346"/>
      <c r="GFX74" s="346"/>
      <c r="GFY74" s="346"/>
      <c r="GFZ74" s="346"/>
      <c r="GGA74" s="346"/>
      <c r="GGB74" s="346"/>
      <c r="GGC74" s="346"/>
      <c r="GGD74" s="346"/>
      <c r="GGE74" s="346"/>
      <c r="GGF74" s="346"/>
      <c r="GGG74" s="346"/>
      <c r="GGH74" s="346"/>
      <c r="GGI74" s="346"/>
      <c r="GGJ74" s="346"/>
      <c r="GGK74" s="346"/>
      <c r="GGL74" s="346"/>
      <c r="GGM74" s="346"/>
      <c r="GGN74" s="346"/>
      <c r="GGO74" s="346"/>
      <c r="GGP74" s="346"/>
      <c r="GGQ74" s="346"/>
      <c r="GGR74" s="346"/>
      <c r="GGS74" s="346"/>
      <c r="GGT74" s="346"/>
      <c r="GGU74" s="346"/>
      <c r="GGV74" s="346"/>
      <c r="GGW74" s="346"/>
      <c r="GGX74" s="346"/>
      <c r="GGY74" s="346"/>
      <c r="GGZ74" s="346"/>
      <c r="GHA74" s="346"/>
      <c r="GHB74" s="346"/>
      <c r="GHC74" s="346"/>
      <c r="GHD74" s="346"/>
      <c r="GHE74" s="346"/>
      <c r="GHF74" s="346"/>
      <c r="GHG74" s="346"/>
      <c r="GHH74" s="346"/>
      <c r="GHI74" s="346"/>
      <c r="GHJ74" s="346"/>
      <c r="GHK74" s="346"/>
      <c r="GHL74" s="346"/>
      <c r="GHM74" s="346"/>
      <c r="GHN74" s="346"/>
      <c r="GHO74" s="346"/>
      <c r="GHP74" s="346"/>
      <c r="GHQ74" s="346"/>
      <c r="GHR74" s="346"/>
      <c r="GHS74" s="346"/>
      <c r="GHT74" s="346"/>
      <c r="GHU74" s="346"/>
      <c r="GHV74" s="346"/>
      <c r="GHW74" s="346"/>
      <c r="GHX74" s="346"/>
      <c r="GHY74" s="346"/>
      <c r="GHZ74" s="346"/>
      <c r="GIA74" s="346"/>
      <c r="GIB74" s="346"/>
      <c r="GIC74" s="346"/>
      <c r="GID74" s="346"/>
      <c r="GIE74" s="346"/>
      <c r="GIF74" s="346"/>
      <c r="GIG74" s="346"/>
      <c r="GIH74" s="346"/>
      <c r="GII74" s="346"/>
      <c r="GIJ74" s="346"/>
      <c r="GIK74" s="346"/>
      <c r="GIL74" s="346"/>
      <c r="GIM74" s="346"/>
      <c r="GIN74" s="346"/>
      <c r="GIO74" s="346"/>
      <c r="GIP74" s="346"/>
      <c r="GIQ74" s="346"/>
      <c r="GIR74" s="346"/>
      <c r="GIS74" s="346"/>
      <c r="GIT74" s="346"/>
      <c r="GIU74" s="346"/>
      <c r="GIV74" s="346"/>
      <c r="GIW74" s="346"/>
      <c r="GIX74" s="346"/>
      <c r="GIY74" s="346"/>
      <c r="GIZ74" s="346"/>
      <c r="GJA74" s="346"/>
      <c r="GJB74" s="346"/>
      <c r="GJC74" s="346"/>
      <c r="GJD74" s="346"/>
      <c r="GJE74" s="346"/>
      <c r="GJF74" s="346"/>
      <c r="GJG74" s="346"/>
      <c r="GJH74" s="346"/>
      <c r="GJI74" s="346"/>
      <c r="GJJ74" s="346"/>
      <c r="GJK74" s="346"/>
      <c r="GJL74" s="346"/>
      <c r="GJM74" s="346"/>
      <c r="GJN74" s="346"/>
      <c r="GJO74" s="346"/>
      <c r="GJP74" s="346"/>
      <c r="GJQ74" s="346"/>
      <c r="GJR74" s="346"/>
      <c r="GJS74" s="346"/>
      <c r="GJT74" s="346"/>
      <c r="GJU74" s="346"/>
      <c r="GJV74" s="346"/>
      <c r="GJW74" s="346"/>
      <c r="GJX74" s="346"/>
      <c r="GJY74" s="346"/>
      <c r="GJZ74" s="346"/>
      <c r="GKA74" s="346"/>
      <c r="GKB74" s="346"/>
      <c r="GKC74" s="346"/>
      <c r="GKD74" s="346"/>
      <c r="GKE74" s="346"/>
      <c r="GKF74" s="346"/>
      <c r="GKG74" s="346"/>
      <c r="GKH74" s="346"/>
      <c r="GKI74" s="346"/>
      <c r="GKJ74" s="346"/>
      <c r="GKK74" s="346"/>
      <c r="GKL74" s="346"/>
      <c r="GKM74" s="346"/>
      <c r="GKN74" s="346"/>
      <c r="GKO74" s="346"/>
      <c r="GKP74" s="346"/>
      <c r="GKQ74" s="346"/>
      <c r="GKR74" s="346"/>
      <c r="GKS74" s="346"/>
      <c r="GKT74" s="346"/>
      <c r="GKU74" s="346"/>
      <c r="GKV74" s="346"/>
      <c r="GKW74" s="346"/>
      <c r="GKX74" s="346"/>
      <c r="GKY74" s="346"/>
      <c r="GKZ74" s="346"/>
      <c r="GLA74" s="346"/>
      <c r="GLB74" s="346"/>
      <c r="GLC74" s="346"/>
      <c r="GLD74" s="346"/>
      <c r="GLE74" s="346"/>
      <c r="GLF74" s="346"/>
      <c r="GLG74" s="346"/>
      <c r="GLH74" s="346"/>
      <c r="GLI74" s="346"/>
      <c r="GLJ74" s="346"/>
      <c r="GLK74" s="346"/>
      <c r="GLL74" s="346"/>
      <c r="GLM74" s="346"/>
      <c r="GLN74" s="346"/>
      <c r="GLO74" s="346"/>
      <c r="GLP74" s="346"/>
      <c r="GLQ74" s="346"/>
      <c r="GLR74" s="346"/>
      <c r="GLS74" s="346"/>
      <c r="GLT74" s="346"/>
      <c r="GLU74" s="346"/>
      <c r="GLV74" s="346"/>
      <c r="GLW74" s="346"/>
      <c r="GLX74" s="346"/>
      <c r="GLY74" s="346"/>
      <c r="GLZ74" s="346"/>
      <c r="GMA74" s="346"/>
      <c r="GMB74" s="346"/>
      <c r="GMC74" s="346"/>
      <c r="GMD74" s="346"/>
      <c r="GME74" s="346"/>
      <c r="GMF74" s="346"/>
      <c r="GMG74" s="346"/>
      <c r="GMH74" s="346"/>
      <c r="GMI74" s="346"/>
      <c r="GMJ74" s="346"/>
      <c r="GMK74" s="346"/>
      <c r="GML74" s="346"/>
      <c r="GMM74" s="346"/>
      <c r="GMN74" s="346"/>
      <c r="GMO74" s="346"/>
      <c r="GMP74" s="346"/>
      <c r="GMQ74" s="346"/>
      <c r="GMR74" s="346"/>
      <c r="GMS74" s="346"/>
      <c r="GMT74" s="346"/>
      <c r="GMU74" s="346"/>
      <c r="GMV74" s="346"/>
      <c r="GMW74" s="346"/>
      <c r="GMX74" s="346"/>
      <c r="GMY74" s="346"/>
      <c r="GMZ74" s="346"/>
      <c r="GNA74" s="346"/>
      <c r="GNB74" s="346"/>
      <c r="GNC74" s="346"/>
      <c r="GND74" s="346"/>
      <c r="GNE74" s="346"/>
      <c r="GNF74" s="346"/>
      <c r="GNG74" s="346"/>
      <c r="GNH74" s="346"/>
      <c r="GNI74" s="346"/>
      <c r="GNJ74" s="346"/>
      <c r="GNK74" s="346"/>
      <c r="GNL74" s="346"/>
      <c r="GNM74" s="346"/>
      <c r="GNN74" s="346"/>
      <c r="GNO74" s="346"/>
      <c r="GNP74" s="346"/>
      <c r="GNQ74" s="346"/>
      <c r="GNR74" s="346"/>
      <c r="GNS74" s="346"/>
      <c r="GNT74" s="346"/>
      <c r="GNU74" s="346"/>
      <c r="GNV74" s="346"/>
      <c r="GNW74" s="346"/>
      <c r="GNX74" s="346"/>
      <c r="GNY74" s="346"/>
      <c r="GNZ74" s="346"/>
      <c r="GOA74" s="346"/>
      <c r="GOB74" s="346"/>
      <c r="GOC74" s="346"/>
      <c r="GOD74" s="346"/>
      <c r="GOE74" s="346"/>
      <c r="GOF74" s="346"/>
      <c r="GOG74" s="346"/>
      <c r="GOH74" s="346"/>
      <c r="GOI74" s="346"/>
      <c r="GOJ74" s="346"/>
      <c r="GOK74" s="346"/>
      <c r="GOL74" s="346"/>
      <c r="GOM74" s="346"/>
      <c r="GON74" s="346"/>
      <c r="GOO74" s="346"/>
      <c r="GOP74" s="346"/>
      <c r="GOQ74" s="346"/>
      <c r="GOR74" s="346"/>
      <c r="GOS74" s="346"/>
      <c r="GOT74" s="346"/>
      <c r="GOU74" s="346"/>
      <c r="GOV74" s="346"/>
      <c r="GOW74" s="346"/>
      <c r="GOX74" s="346"/>
      <c r="GOY74" s="346"/>
      <c r="GOZ74" s="346"/>
      <c r="GPA74" s="346"/>
      <c r="GPB74" s="346"/>
      <c r="GPC74" s="346"/>
      <c r="GPD74" s="346"/>
      <c r="GPE74" s="346"/>
      <c r="GPF74" s="346"/>
      <c r="GPG74" s="346"/>
      <c r="GPH74" s="346"/>
      <c r="GPI74" s="346"/>
      <c r="GPJ74" s="346"/>
      <c r="GPK74" s="346"/>
      <c r="GPL74" s="346"/>
      <c r="GPM74" s="346"/>
      <c r="GPN74" s="346"/>
      <c r="GPO74" s="346"/>
      <c r="GPP74" s="346"/>
      <c r="GPQ74" s="346"/>
      <c r="GPR74" s="346"/>
      <c r="GPS74" s="346"/>
      <c r="GPT74" s="346"/>
      <c r="GPU74" s="346"/>
      <c r="GPV74" s="346"/>
      <c r="GPW74" s="346"/>
      <c r="GPX74" s="346"/>
      <c r="GPY74" s="346"/>
      <c r="GPZ74" s="346"/>
      <c r="GQA74" s="346"/>
      <c r="GQB74" s="346"/>
      <c r="GQC74" s="346"/>
      <c r="GQD74" s="346"/>
      <c r="GQE74" s="346"/>
      <c r="GQF74" s="346"/>
      <c r="GQG74" s="346"/>
      <c r="GQH74" s="346"/>
      <c r="GQI74" s="346"/>
      <c r="GQJ74" s="346"/>
      <c r="GQK74" s="346"/>
      <c r="GQL74" s="346"/>
      <c r="GQM74" s="346"/>
      <c r="GQN74" s="346"/>
      <c r="GQO74" s="346"/>
      <c r="GQP74" s="346"/>
      <c r="GQQ74" s="346"/>
      <c r="GQR74" s="346"/>
      <c r="GQS74" s="346"/>
      <c r="GQT74" s="346"/>
      <c r="GQU74" s="346"/>
      <c r="GQV74" s="346"/>
      <c r="GQW74" s="346"/>
      <c r="GQX74" s="346"/>
      <c r="GQY74" s="346"/>
      <c r="GQZ74" s="346"/>
      <c r="GRA74" s="346"/>
      <c r="GRB74" s="346"/>
      <c r="GRC74" s="346"/>
      <c r="GRD74" s="346"/>
      <c r="GRE74" s="346"/>
      <c r="GRF74" s="346"/>
      <c r="GRG74" s="346"/>
      <c r="GRH74" s="346"/>
      <c r="GRI74" s="346"/>
      <c r="GRJ74" s="346"/>
      <c r="GRK74" s="346"/>
      <c r="GRL74" s="346"/>
      <c r="GRM74" s="346"/>
      <c r="GRN74" s="346"/>
      <c r="GRO74" s="346"/>
      <c r="GRP74" s="346"/>
      <c r="GRQ74" s="346"/>
      <c r="GRR74" s="346"/>
      <c r="GRS74" s="346"/>
      <c r="GRT74" s="346"/>
      <c r="GRU74" s="346"/>
      <c r="GRV74" s="346"/>
      <c r="GRW74" s="346"/>
      <c r="GRX74" s="346"/>
      <c r="GRY74" s="346"/>
      <c r="GRZ74" s="346"/>
      <c r="GSA74" s="346"/>
      <c r="GSB74" s="346"/>
      <c r="GSC74" s="346"/>
      <c r="GSD74" s="346"/>
      <c r="GSE74" s="346"/>
      <c r="GSF74" s="346"/>
      <c r="GSG74" s="346"/>
      <c r="GSH74" s="346"/>
      <c r="GSI74" s="346"/>
      <c r="GSJ74" s="346"/>
      <c r="GSK74" s="346"/>
      <c r="GSL74" s="346"/>
      <c r="GSM74" s="346"/>
      <c r="GSN74" s="346"/>
      <c r="GSO74" s="346"/>
      <c r="GSP74" s="346"/>
      <c r="GSQ74" s="346"/>
      <c r="GSR74" s="346"/>
      <c r="GSS74" s="346"/>
      <c r="GST74" s="346"/>
      <c r="GSU74" s="346"/>
      <c r="GSV74" s="346"/>
      <c r="GSW74" s="346"/>
      <c r="GSX74" s="346"/>
      <c r="GSY74" s="346"/>
      <c r="GSZ74" s="346"/>
      <c r="GTA74" s="346"/>
      <c r="GTB74" s="346"/>
      <c r="GTC74" s="346"/>
      <c r="GTD74" s="346"/>
      <c r="GTE74" s="346"/>
      <c r="GTF74" s="346"/>
      <c r="GTG74" s="346"/>
      <c r="GTH74" s="346"/>
      <c r="GTI74" s="346"/>
      <c r="GTJ74" s="346"/>
      <c r="GTK74" s="346"/>
      <c r="GTL74" s="346"/>
      <c r="GTM74" s="346"/>
      <c r="GTN74" s="346"/>
      <c r="GTO74" s="346"/>
      <c r="GTP74" s="346"/>
      <c r="GTQ74" s="346"/>
      <c r="GTR74" s="346"/>
      <c r="GTS74" s="346"/>
      <c r="GTT74" s="346"/>
      <c r="GTU74" s="346"/>
      <c r="GTV74" s="346"/>
      <c r="GTW74" s="346"/>
      <c r="GTX74" s="346"/>
      <c r="GTY74" s="346"/>
      <c r="GTZ74" s="346"/>
      <c r="GUA74" s="346"/>
      <c r="GUB74" s="346"/>
      <c r="GUC74" s="346"/>
      <c r="GUD74" s="346"/>
      <c r="GUE74" s="346"/>
      <c r="GUF74" s="346"/>
      <c r="GUG74" s="346"/>
      <c r="GUH74" s="346"/>
      <c r="GUI74" s="346"/>
      <c r="GUJ74" s="346"/>
      <c r="GUK74" s="346"/>
      <c r="GUL74" s="346"/>
      <c r="GUM74" s="346"/>
      <c r="GUN74" s="346"/>
      <c r="GUO74" s="346"/>
      <c r="GUP74" s="346"/>
      <c r="GUQ74" s="346"/>
      <c r="GUR74" s="346"/>
      <c r="GUS74" s="346"/>
      <c r="GUT74" s="346"/>
      <c r="GUU74" s="346"/>
      <c r="GUV74" s="346"/>
      <c r="GUW74" s="346"/>
      <c r="GUX74" s="346"/>
      <c r="GUY74" s="346"/>
      <c r="GUZ74" s="346"/>
      <c r="GVA74" s="346"/>
      <c r="GVB74" s="346"/>
      <c r="GVC74" s="346"/>
      <c r="GVD74" s="346"/>
      <c r="GVE74" s="346"/>
      <c r="GVF74" s="346"/>
      <c r="GVG74" s="346"/>
      <c r="GVH74" s="346"/>
      <c r="GVI74" s="346"/>
      <c r="GVJ74" s="346"/>
      <c r="GVK74" s="346"/>
      <c r="GVL74" s="346"/>
      <c r="GVM74" s="346"/>
      <c r="GVN74" s="346"/>
      <c r="GVO74" s="346"/>
      <c r="GVP74" s="346"/>
      <c r="GVQ74" s="346"/>
      <c r="GVR74" s="346"/>
      <c r="GVS74" s="346"/>
      <c r="GVT74" s="346"/>
      <c r="GVU74" s="346"/>
      <c r="GVV74" s="346"/>
      <c r="GVW74" s="346"/>
      <c r="GVX74" s="346"/>
      <c r="GVY74" s="346"/>
      <c r="GVZ74" s="346"/>
      <c r="GWA74" s="346"/>
      <c r="GWB74" s="346"/>
      <c r="GWC74" s="346"/>
      <c r="GWD74" s="346"/>
      <c r="GWE74" s="346"/>
      <c r="GWF74" s="346"/>
      <c r="GWG74" s="346"/>
      <c r="GWH74" s="346"/>
      <c r="GWI74" s="346"/>
      <c r="GWJ74" s="346"/>
      <c r="GWK74" s="346"/>
      <c r="GWL74" s="346"/>
      <c r="GWM74" s="346"/>
      <c r="GWN74" s="346"/>
      <c r="GWO74" s="346"/>
      <c r="GWP74" s="346"/>
      <c r="GWQ74" s="346"/>
      <c r="GWR74" s="346"/>
      <c r="GWS74" s="346"/>
      <c r="GWT74" s="346"/>
      <c r="GWU74" s="346"/>
      <c r="GWV74" s="346"/>
      <c r="GWW74" s="346"/>
      <c r="GWX74" s="346"/>
      <c r="GWY74" s="346"/>
      <c r="GWZ74" s="346"/>
      <c r="GXA74" s="346"/>
      <c r="GXB74" s="346"/>
      <c r="GXC74" s="346"/>
      <c r="GXD74" s="346"/>
      <c r="GXE74" s="346"/>
      <c r="GXF74" s="346"/>
      <c r="GXG74" s="346"/>
      <c r="GXH74" s="346"/>
      <c r="GXI74" s="346"/>
      <c r="GXJ74" s="346"/>
      <c r="GXK74" s="346"/>
      <c r="GXL74" s="346"/>
      <c r="GXM74" s="346"/>
      <c r="GXN74" s="346"/>
      <c r="GXO74" s="346"/>
      <c r="GXP74" s="346"/>
      <c r="GXQ74" s="346"/>
      <c r="GXR74" s="346"/>
      <c r="GXS74" s="346"/>
      <c r="GXT74" s="346"/>
      <c r="GXU74" s="346"/>
      <c r="GXV74" s="346"/>
      <c r="GXW74" s="346"/>
      <c r="GXX74" s="346"/>
      <c r="GXY74" s="346"/>
      <c r="GXZ74" s="346"/>
      <c r="GYA74" s="346"/>
      <c r="GYB74" s="346"/>
      <c r="GYC74" s="346"/>
      <c r="GYD74" s="346"/>
      <c r="GYE74" s="346"/>
      <c r="GYF74" s="346"/>
      <c r="GYG74" s="346"/>
      <c r="GYH74" s="346"/>
      <c r="GYI74" s="346"/>
      <c r="GYJ74" s="346"/>
      <c r="GYK74" s="346"/>
      <c r="GYL74" s="346"/>
      <c r="GYM74" s="346"/>
      <c r="GYN74" s="346"/>
      <c r="GYO74" s="346"/>
      <c r="GYP74" s="346"/>
      <c r="GYQ74" s="346"/>
      <c r="GYR74" s="346"/>
      <c r="GYS74" s="346"/>
      <c r="GYT74" s="346"/>
      <c r="GYU74" s="346"/>
      <c r="GYV74" s="346"/>
      <c r="GYW74" s="346"/>
      <c r="GYX74" s="346"/>
      <c r="GYY74" s="346"/>
      <c r="GYZ74" s="346"/>
      <c r="GZA74" s="346"/>
      <c r="GZB74" s="346"/>
      <c r="GZC74" s="346"/>
      <c r="GZD74" s="346"/>
      <c r="GZE74" s="346"/>
      <c r="GZF74" s="346"/>
      <c r="GZG74" s="346"/>
      <c r="GZH74" s="346"/>
      <c r="GZI74" s="346"/>
      <c r="GZJ74" s="346"/>
      <c r="GZK74" s="346"/>
      <c r="GZL74" s="346"/>
      <c r="GZM74" s="346"/>
      <c r="GZN74" s="346"/>
      <c r="GZO74" s="346"/>
      <c r="GZP74" s="346"/>
      <c r="GZQ74" s="346"/>
      <c r="GZR74" s="346"/>
      <c r="GZS74" s="346"/>
      <c r="GZT74" s="346"/>
      <c r="GZU74" s="346"/>
      <c r="GZV74" s="346"/>
      <c r="GZW74" s="346"/>
      <c r="GZX74" s="346"/>
      <c r="GZY74" s="346"/>
      <c r="GZZ74" s="346"/>
      <c r="HAA74" s="346"/>
      <c r="HAB74" s="346"/>
      <c r="HAC74" s="346"/>
      <c r="HAD74" s="346"/>
      <c r="HAE74" s="346"/>
      <c r="HAF74" s="346"/>
      <c r="HAG74" s="346"/>
      <c r="HAH74" s="346"/>
      <c r="HAI74" s="346"/>
      <c r="HAJ74" s="346"/>
      <c r="HAK74" s="346"/>
      <c r="HAL74" s="346"/>
      <c r="HAM74" s="346"/>
      <c r="HAN74" s="346"/>
      <c r="HAO74" s="346"/>
      <c r="HAP74" s="346"/>
      <c r="HAQ74" s="346"/>
      <c r="HAR74" s="346"/>
      <c r="HAS74" s="346"/>
      <c r="HAT74" s="346"/>
      <c r="HAU74" s="346"/>
      <c r="HAV74" s="346"/>
      <c r="HAW74" s="346"/>
      <c r="HAX74" s="346"/>
      <c r="HAY74" s="346"/>
      <c r="HAZ74" s="346"/>
      <c r="HBA74" s="346"/>
      <c r="HBB74" s="346"/>
      <c r="HBC74" s="346"/>
      <c r="HBD74" s="346"/>
      <c r="HBE74" s="346"/>
      <c r="HBF74" s="346"/>
      <c r="HBG74" s="346"/>
      <c r="HBH74" s="346"/>
      <c r="HBI74" s="346"/>
      <c r="HBJ74" s="346"/>
      <c r="HBK74" s="346"/>
      <c r="HBL74" s="346"/>
      <c r="HBM74" s="346"/>
      <c r="HBN74" s="346"/>
      <c r="HBO74" s="346"/>
      <c r="HBP74" s="346"/>
      <c r="HBQ74" s="346"/>
      <c r="HBR74" s="346"/>
      <c r="HBS74" s="346"/>
      <c r="HBT74" s="346"/>
      <c r="HBU74" s="346"/>
      <c r="HBV74" s="346"/>
      <c r="HBW74" s="346"/>
      <c r="HBX74" s="346"/>
      <c r="HBY74" s="346"/>
      <c r="HBZ74" s="346"/>
      <c r="HCA74" s="346"/>
      <c r="HCB74" s="346"/>
      <c r="HCC74" s="346"/>
      <c r="HCD74" s="346"/>
      <c r="HCE74" s="346"/>
      <c r="HCF74" s="346"/>
      <c r="HCG74" s="346"/>
      <c r="HCH74" s="346"/>
      <c r="HCI74" s="346"/>
      <c r="HCJ74" s="346"/>
      <c r="HCK74" s="346"/>
      <c r="HCL74" s="346"/>
      <c r="HCM74" s="346"/>
      <c r="HCN74" s="346"/>
      <c r="HCO74" s="346"/>
      <c r="HCP74" s="346"/>
      <c r="HCQ74" s="346"/>
      <c r="HCR74" s="346"/>
      <c r="HCS74" s="346"/>
      <c r="HCT74" s="346"/>
      <c r="HCU74" s="346"/>
      <c r="HCV74" s="346"/>
      <c r="HCW74" s="346"/>
      <c r="HCX74" s="346"/>
      <c r="HCY74" s="346"/>
      <c r="HCZ74" s="346"/>
      <c r="HDA74" s="346"/>
      <c r="HDB74" s="346"/>
      <c r="HDC74" s="346"/>
      <c r="HDD74" s="346"/>
      <c r="HDE74" s="346"/>
      <c r="HDF74" s="346"/>
      <c r="HDG74" s="346"/>
      <c r="HDH74" s="346"/>
      <c r="HDI74" s="346"/>
      <c r="HDJ74" s="346"/>
      <c r="HDK74" s="346"/>
      <c r="HDL74" s="346"/>
      <c r="HDM74" s="346"/>
      <c r="HDN74" s="346"/>
      <c r="HDO74" s="346"/>
      <c r="HDP74" s="346"/>
      <c r="HDQ74" s="346"/>
      <c r="HDR74" s="346"/>
      <c r="HDS74" s="346"/>
      <c r="HDT74" s="346"/>
      <c r="HDU74" s="346"/>
      <c r="HDV74" s="346"/>
      <c r="HDW74" s="346"/>
      <c r="HDX74" s="346"/>
      <c r="HDY74" s="346"/>
      <c r="HDZ74" s="346"/>
      <c r="HEA74" s="346"/>
      <c r="HEB74" s="346"/>
      <c r="HEC74" s="346"/>
      <c r="HED74" s="346"/>
      <c r="HEE74" s="346"/>
      <c r="HEF74" s="346"/>
      <c r="HEG74" s="346"/>
      <c r="HEH74" s="346"/>
      <c r="HEI74" s="346"/>
      <c r="HEJ74" s="346"/>
      <c r="HEK74" s="346"/>
      <c r="HEL74" s="346"/>
      <c r="HEM74" s="346"/>
      <c r="HEN74" s="346"/>
      <c r="HEO74" s="346"/>
      <c r="HEP74" s="346"/>
      <c r="HEQ74" s="346"/>
      <c r="HER74" s="346"/>
      <c r="HES74" s="346"/>
      <c r="HET74" s="346"/>
      <c r="HEU74" s="346"/>
      <c r="HEV74" s="346"/>
      <c r="HEW74" s="346"/>
      <c r="HEX74" s="346"/>
      <c r="HEY74" s="346"/>
      <c r="HEZ74" s="346"/>
      <c r="HFA74" s="346"/>
      <c r="HFB74" s="346"/>
      <c r="HFC74" s="346"/>
      <c r="HFD74" s="346"/>
      <c r="HFE74" s="346"/>
      <c r="HFF74" s="346"/>
      <c r="HFG74" s="346"/>
      <c r="HFH74" s="346"/>
      <c r="HFI74" s="346"/>
      <c r="HFJ74" s="346"/>
      <c r="HFK74" s="346"/>
      <c r="HFL74" s="346"/>
      <c r="HFM74" s="346"/>
      <c r="HFN74" s="346"/>
      <c r="HFO74" s="346"/>
      <c r="HFP74" s="346"/>
      <c r="HFQ74" s="346"/>
      <c r="HFR74" s="346"/>
      <c r="HFS74" s="346"/>
      <c r="HFT74" s="346"/>
      <c r="HFU74" s="346"/>
      <c r="HFV74" s="346"/>
      <c r="HFW74" s="346"/>
      <c r="HFX74" s="346"/>
      <c r="HFY74" s="346"/>
      <c r="HFZ74" s="346"/>
      <c r="HGA74" s="346"/>
      <c r="HGB74" s="346"/>
      <c r="HGC74" s="346"/>
      <c r="HGD74" s="346"/>
      <c r="HGE74" s="346"/>
      <c r="HGF74" s="346"/>
      <c r="HGG74" s="346"/>
      <c r="HGH74" s="346"/>
      <c r="HGI74" s="346"/>
      <c r="HGJ74" s="346"/>
      <c r="HGK74" s="346"/>
      <c r="HGL74" s="346"/>
      <c r="HGM74" s="346"/>
      <c r="HGN74" s="346"/>
      <c r="HGO74" s="346"/>
      <c r="HGP74" s="346"/>
      <c r="HGQ74" s="346"/>
      <c r="HGR74" s="346"/>
      <c r="HGS74" s="346"/>
      <c r="HGT74" s="346"/>
      <c r="HGU74" s="346"/>
      <c r="HGV74" s="346"/>
      <c r="HGW74" s="346"/>
      <c r="HGX74" s="346"/>
      <c r="HGY74" s="346"/>
      <c r="HGZ74" s="346"/>
      <c r="HHA74" s="346"/>
      <c r="HHB74" s="346"/>
      <c r="HHC74" s="346"/>
      <c r="HHD74" s="346"/>
      <c r="HHE74" s="346"/>
      <c r="HHF74" s="346"/>
      <c r="HHG74" s="346"/>
      <c r="HHH74" s="346"/>
      <c r="HHI74" s="346"/>
      <c r="HHJ74" s="346"/>
      <c r="HHK74" s="346"/>
      <c r="HHL74" s="346"/>
      <c r="HHM74" s="346"/>
      <c r="HHN74" s="346"/>
      <c r="HHO74" s="346"/>
      <c r="HHP74" s="346"/>
      <c r="HHQ74" s="346"/>
      <c r="HHR74" s="346"/>
      <c r="HHS74" s="346"/>
    </row>
    <row r="75" spans="1:5635" s="118" customFormat="1" ht="10" x14ac:dyDescent="0.2">
      <c r="A75" s="418"/>
      <c r="B75" s="354" t="s">
        <v>130</v>
      </c>
      <c r="C75" s="352"/>
      <c r="D75" s="352"/>
      <c r="E75" s="352"/>
      <c r="F75" s="352"/>
      <c r="G75" s="352"/>
      <c r="H75" s="352"/>
      <c r="I75" s="352"/>
      <c r="J75" s="352"/>
      <c r="K75" s="352"/>
      <c r="L75" s="352"/>
      <c r="M75" s="352"/>
      <c r="N75" s="352"/>
      <c r="O75" s="352"/>
      <c r="P75" s="352"/>
      <c r="Q75" s="352"/>
      <c r="R75" s="352"/>
      <c r="S75" s="352"/>
      <c r="T75" s="352"/>
      <c r="U75" s="352"/>
      <c r="V75" s="352"/>
      <c r="W75" s="352"/>
      <c r="X75" s="352"/>
      <c r="Y75" s="352"/>
      <c r="Z75" s="352">
        <v>1.3322623100000002</v>
      </c>
      <c r="AA75" s="352">
        <v>1.1064756600000001</v>
      </c>
      <c r="AB75" s="352">
        <v>1.0967536535729057</v>
      </c>
      <c r="AC75" s="352">
        <v>1.0450283054136329</v>
      </c>
      <c r="AD75" s="352">
        <v>1.23332088</v>
      </c>
      <c r="AE75" s="352">
        <v>1.21527462</v>
      </c>
      <c r="AF75" s="355"/>
      <c r="AG75" s="355"/>
      <c r="AH75" s="355"/>
      <c r="AI75" s="355"/>
      <c r="AJ75" s="355"/>
      <c r="AK75" s="355"/>
      <c r="AL75" s="355"/>
      <c r="AM75" s="355"/>
      <c r="AN75" s="355"/>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346"/>
      <c r="DA75" s="346"/>
      <c r="DB75" s="346"/>
      <c r="DC75" s="346"/>
      <c r="DD75" s="346"/>
      <c r="DE75" s="346"/>
      <c r="DF75" s="346"/>
      <c r="DG75" s="346"/>
      <c r="DH75" s="346"/>
      <c r="DI75" s="346"/>
      <c r="DJ75" s="346"/>
      <c r="DK75" s="346"/>
      <c r="DL75" s="346"/>
      <c r="DM75" s="346"/>
      <c r="DN75" s="346"/>
      <c r="DO75" s="346"/>
      <c r="DP75" s="346"/>
      <c r="DQ75" s="346"/>
      <c r="DR75" s="346"/>
      <c r="DS75" s="346"/>
      <c r="DT75" s="346"/>
      <c r="DU75" s="346"/>
      <c r="DV75" s="346"/>
      <c r="DW75" s="346"/>
      <c r="DX75" s="346"/>
      <c r="DY75" s="346"/>
      <c r="DZ75" s="346"/>
      <c r="EA75" s="346"/>
      <c r="EB75" s="346"/>
      <c r="EC75" s="346"/>
      <c r="ED75" s="346"/>
      <c r="EE75" s="346"/>
      <c r="EF75" s="346"/>
      <c r="EG75" s="346"/>
      <c r="EH75" s="346"/>
      <c r="EI75" s="346"/>
      <c r="EJ75" s="346"/>
      <c r="EK75" s="346"/>
      <c r="EL75" s="346"/>
      <c r="EM75" s="346"/>
      <c r="EN75" s="346"/>
      <c r="EO75" s="346"/>
      <c r="EP75" s="346"/>
      <c r="EQ75" s="346"/>
      <c r="ER75" s="346"/>
      <c r="ES75" s="346"/>
      <c r="ET75" s="346"/>
      <c r="EU75" s="346"/>
      <c r="EV75" s="346"/>
      <c r="EW75" s="346"/>
      <c r="EX75" s="346"/>
      <c r="EY75" s="346"/>
      <c r="EZ75" s="346"/>
      <c r="FA75" s="346"/>
      <c r="FB75" s="346"/>
      <c r="FC75" s="346"/>
      <c r="FD75" s="346"/>
      <c r="FE75" s="346"/>
      <c r="FF75" s="346"/>
      <c r="FG75" s="346"/>
      <c r="FH75" s="346"/>
      <c r="FI75" s="346"/>
      <c r="FJ75" s="346"/>
      <c r="FK75" s="346"/>
      <c r="FL75" s="346"/>
      <c r="FM75" s="346"/>
      <c r="FN75" s="346"/>
      <c r="FO75" s="346"/>
      <c r="FP75" s="346"/>
      <c r="FQ75" s="346"/>
      <c r="FR75" s="346"/>
      <c r="FS75" s="346"/>
      <c r="FT75" s="346"/>
      <c r="FU75" s="346"/>
      <c r="FV75" s="346"/>
      <c r="FW75" s="346"/>
      <c r="FX75" s="346"/>
      <c r="FY75" s="346"/>
      <c r="FZ75" s="346"/>
      <c r="GA75" s="346"/>
      <c r="GB75" s="346"/>
      <c r="GC75" s="346"/>
      <c r="GD75" s="346"/>
      <c r="GE75" s="346"/>
      <c r="GF75" s="346"/>
      <c r="GG75" s="346"/>
      <c r="GH75" s="346"/>
      <c r="GI75" s="346"/>
      <c r="GJ75" s="346"/>
      <c r="GK75" s="346"/>
      <c r="GL75" s="346"/>
      <c r="GM75" s="346"/>
      <c r="GN75" s="346"/>
      <c r="GO75" s="346"/>
      <c r="GP75" s="346"/>
      <c r="GQ75" s="346"/>
      <c r="GR75" s="346"/>
      <c r="GS75" s="346"/>
      <c r="GT75" s="346"/>
      <c r="GU75" s="346"/>
      <c r="GV75" s="346"/>
      <c r="GW75" s="346"/>
      <c r="GX75" s="346"/>
      <c r="GY75" s="346"/>
      <c r="GZ75" s="346"/>
      <c r="HA75" s="346"/>
      <c r="HB75" s="346"/>
      <c r="HC75" s="346"/>
      <c r="HD75" s="346"/>
      <c r="HE75" s="346"/>
      <c r="HF75" s="346"/>
      <c r="HG75" s="346"/>
      <c r="HH75" s="346"/>
      <c r="HI75" s="346"/>
      <c r="HJ75" s="346"/>
      <c r="HK75" s="346"/>
      <c r="HL75" s="346"/>
      <c r="HM75" s="346"/>
      <c r="HN75" s="346"/>
      <c r="HO75" s="346"/>
      <c r="HP75" s="346"/>
      <c r="HQ75" s="346"/>
      <c r="HR75" s="346"/>
      <c r="HS75" s="346"/>
      <c r="HT75" s="346"/>
      <c r="HU75" s="346"/>
      <c r="HV75" s="346"/>
      <c r="HW75" s="346"/>
      <c r="HX75" s="346"/>
      <c r="HY75" s="346"/>
      <c r="HZ75" s="346"/>
      <c r="IA75" s="346"/>
      <c r="IB75" s="346"/>
      <c r="IC75" s="346"/>
      <c r="ID75" s="346"/>
      <c r="IE75" s="346"/>
      <c r="IF75" s="346"/>
      <c r="IG75" s="346"/>
      <c r="IH75" s="346"/>
      <c r="II75" s="346"/>
      <c r="IJ75" s="346"/>
      <c r="IK75" s="346"/>
      <c r="IL75" s="346"/>
      <c r="IM75" s="346"/>
      <c r="IN75" s="346"/>
      <c r="IO75" s="346"/>
      <c r="IP75" s="346"/>
      <c r="IQ75" s="346"/>
      <c r="IR75" s="346"/>
      <c r="IS75" s="346"/>
      <c r="IT75" s="346"/>
      <c r="IU75" s="346"/>
      <c r="IV75" s="346"/>
      <c r="IW75" s="346"/>
      <c r="IX75" s="346"/>
      <c r="IY75" s="346"/>
      <c r="IZ75" s="346"/>
      <c r="JA75" s="346"/>
      <c r="JB75" s="346"/>
      <c r="JC75" s="346"/>
      <c r="JD75" s="346"/>
      <c r="JE75" s="346"/>
      <c r="JF75" s="346"/>
      <c r="JG75" s="346"/>
      <c r="JH75" s="346"/>
      <c r="JI75" s="346"/>
      <c r="JJ75" s="346"/>
      <c r="JK75" s="346"/>
      <c r="JL75" s="346"/>
      <c r="JM75" s="346"/>
      <c r="JN75" s="346"/>
      <c r="JO75" s="346"/>
      <c r="JP75" s="346"/>
      <c r="JQ75" s="346"/>
      <c r="JR75" s="346"/>
      <c r="JS75" s="346"/>
      <c r="JT75" s="346"/>
      <c r="JU75" s="346"/>
      <c r="JV75" s="346"/>
      <c r="JW75" s="346"/>
      <c r="JX75" s="346"/>
      <c r="JY75" s="346"/>
      <c r="JZ75" s="346"/>
      <c r="KA75" s="346"/>
      <c r="KB75" s="346"/>
      <c r="KC75" s="346"/>
      <c r="KD75" s="346"/>
      <c r="KE75" s="346"/>
      <c r="KF75" s="346"/>
      <c r="KG75" s="346"/>
      <c r="KH75" s="346"/>
      <c r="KI75" s="346"/>
      <c r="KJ75" s="346"/>
      <c r="KK75" s="346"/>
      <c r="KL75" s="346"/>
      <c r="KM75" s="346"/>
      <c r="KN75" s="346"/>
      <c r="KO75" s="346"/>
      <c r="KP75" s="346"/>
      <c r="KQ75" s="346"/>
      <c r="KR75" s="346"/>
      <c r="KS75" s="346"/>
      <c r="KT75" s="346"/>
      <c r="KU75" s="346"/>
      <c r="KV75" s="346"/>
      <c r="KW75" s="346"/>
      <c r="KX75" s="346"/>
      <c r="KY75" s="346"/>
      <c r="KZ75" s="346"/>
      <c r="LA75" s="346"/>
      <c r="LB75" s="346"/>
      <c r="LC75" s="346"/>
      <c r="LD75" s="346"/>
      <c r="LE75" s="346"/>
      <c r="LF75" s="346"/>
      <c r="LG75" s="346"/>
      <c r="LH75" s="346"/>
      <c r="LI75" s="346"/>
      <c r="LJ75" s="346"/>
      <c r="LK75" s="346"/>
      <c r="LL75" s="346"/>
      <c r="LM75" s="346"/>
      <c r="LN75" s="346"/>
      <c r="LO75" s="346"/>
      <c r="LP75" s="346"/>
      <c r="LQ75" s="346"/>
      <c r="LR75" s="346"/>
      <c r="LS75" s="346"/>
      <c r="LT75" s="346"/>
      <c r="LU75" s="346"/>
      <c r="LV75" s="346"/>
      <c r="LW75" s="346"/>
      <c r="LX75" s="346"/>
      <c r="LY75" s="346"/>
      <c r="LZ75" s="346"/>
      <c r="MA75" s="346"/>
      <c r="MB75" s="346"/>
      <c r="MC75" s="346"/>
      <c r="MD75" s="346"/>
      <c r="ME75" s="346"/>
      <c r="MF75" s="346"/>
      <c r="MG75" s="346"/>
      <c r="MH75" s="346"/>
      <c r="MI75" s="346"/>
      <c r="MJ75" s="346"/>
      <c r="MK75" s="346"/>
      <c r="ML75" s="346"/>
      <c r="MM75" s="346"/>
      <c r="MN75" s="346"/>
      <c r="MO75" s="346"/>
      <c r="MP75" s="346"/>
      <c r="MQ75" s="346"/>
      <c r="MR75" s="346"/>
      <c r="MS75" s="346"/>
      <c r="MT75" s="346"/>
      <c r="MU75" s="346"/>
      <c r="MV75" s="346"/>
      <c r="MW75" s="346"/>
      <c r="MX75" s="346"/>
      <c r="MY75" s="346"/>
      <c r="MZ75" s="346"/>
      <c r="NA75" s="346"/>
      <c r="NB75" s="346"/>
      <c r="NC75" s="346"/>
      <c r="ND75" s="346"/>
      <c r="NE75" s="346"/>
      <c r="NF75" s="346"/>
      <c r="NG75" s="346"/>
      <c r="NH75" s="346"/>
      <c r="NI75" s="346"/>
      <c r="NJ75" s="346"/>
      <c r="NK75" s="346"/>
      <c r="NL75" s="346"/>
      <c r="NM75" s="346"/>
      <c r="NN75" s="346"/>
      <c r="NO75" s="346"/>
      <c r="NP75" s="346"/>
      <c r="NQ75" s="346"/>
      <c r="NR75" s="346"/>
      <c r="NS75" s="346"/>
      <c r="NT75" s="346"/>
      <c r="NU75" s="346"/>
      <c r="NV75" s="346"/>
      <c r="NW75" s="346"/>
      <c r="NX75" s="346"/>
      <c r="NY75" s="346"/>
      <c r="NZ75" s="346"/>
      <c r="OA75" s="346"/>
      <c r="OB75" s="346"/>
      <c r="OC75" s="346"/>
      <c r="OD75" s="346"/>
      <c r="OE75" s="346"/>
      <c r="OF75" s="346"/>
      <c r="OG75" s="346"/>
      <c r="OH75" s="346"/>
      <c r="OI75" s="346"/>
      <c r="OJ75" s="346"/>
      <c r="OK75" s="346"/>
      <c r="OL75" s="346"/>
      <c r="OM75" s="346"/>
      <c r="ON75" s="346"/>
      <c r="OO75" s="346"/>
      <c r="OP75" s="346"/>
      <c r="OQ75" s="346"/>
      <c r="OR75" s="346"/>
      <c r="OS75" s="346"/>
      <c r="OT75" s="346"/>
      <c r="OU75" s="346"/>
      <c r="OV75" s="346"/>
      <c r="OW75" s="346"/>
      <c r="OX75" s="346"/>
      <c r="OY75" s="346"/>
      <c r="OZ75" s="346"/>
      <c r="PA75" s="346"/>
      <c r="PB75" s="346"/>
      <c r="PC75" s="346"/>
      <c r="PD75" s="346"/>
      <c r="PE75" s="346"/>
      <c r="PF75" s="346"/>
      <c r="PG75" s="346"/>
      <c r="PH75" s="346"/>
      <c r="PI75" s="346"/>
      <c r="PJ75" s="346"/>
      <c r="PK75" s="346"/>
      <c r="PL75" s="346"/>
      <c r="PM75" s="346"/>
      <c r="PN75" s="346"/>
      <c r="PO75" s="346"/>
      <c r="PP75" s="346"/>
      <c r="PQ75" s="346"/>
      <c r="PR75" s="346"/>
      <c r="PS75" s="346"/>
      <c r="PT75" s="346"/>
      <c r="PU75" s="346"/>
      <c r="PV75" s="346"/>
      <c r="PW75" s="346"/>
      <c r="PX75" s="346"/>
      <c r="PY75" s="346"/>
      <c r="PZ75" s="346"/>
      <c r="QA75" s="346"/>
      <c r="QB75" s="346"/>
      <c r="QC75" s="346"/>
      <c r="QD75" s="346"/>
      <c r="QE75" s="346"/>
      <c r="QF75" s="346"/>
      <c r="QG75" s="346"/>
      <c r="QH75" s="346"/>
      <c r="QI75" s="346"/>
      <c r="QJ75" s="346"/>
      <c r="QK75" s="346"/>
      <c r="QL75" s="346"/>
      <c r="QM75" s="346"/>
      <c r="QN75" s="346"/>
      <c r="QO75" s="346"/>
      <c r="QP75" s="346"/>
      <c r="QQ75" s="346"/>
      <c r="QR75" s="346"/>
      <c r="QS75" s="346"/>
      <c r="QT75" s="346"/>
      <c r="QU75" s="346"/>
      <c r="QV75" s="346"/>
      <c r="QW75" s="346"/>
      <c r="QX75" s="346"/>
      <c r="QY75" s="346"/>
      <c r="QZ75" s="346"/>
      <c r="RA75" s="346"/>
      <c r="RB75" s="346"/>
      <c r="RC75" s="346"/>
      <c r="RD75" s="346"/>
      <c r="RE75" s="346"/>
      <c r="RF75" s="346"/>
      <c r="RG75" s="346"/>
      <c r="RH75" s="346"/>
      <c r="RI75" s="346"/>
      <c r="RJ75" s="346"/>
      <c r="RK75" s="346"/>
      <c r="RL75" s="346"/>
      <c r="RM75" s="346"/>
      <c r="RN75" s="346"/>
      <c r="RO75" s="346"/>
      <c r="RP75" s="346"/>
      <c r="RQ75" s="346"/>
      <c r="RR75" s="346"/>
      <c r="RS75" s="346"/>
      <c r="RT75" s="346"/>
      <c r="RU75" s="346"/>
      <c r="RV75" s="346"/>
      <c r="RW75" s="346"/>
      <c r="RX75" s="346"/>
      <c r="RY75" s="346"/>
      <c r="RZ75" s="346"/>
      <c r="SA75" s="346"/>
      <c r="SB75" s="346"/>
      <c r="SC75" s="346"/>
      <c r="SD75" s="346"/>
      <c r="SE75" s="346"/>
      <c r="SF75" s="346"/>
      <c r="SG75" s="346"/>
      <c r="SH75" s="346"/>
      <c r="SI75" s="346"/>
      <c r="SJ75" s="346"/>
      <c r="SK75" s="346"/>
      <c r="SL75" s="346"/>
      <c r="SM75" s="346"/>
      <c r="SN75" s="346"/>
      <c r="SO75" s="346"/>
      <c r="SP75" s="346"/>
      <c r="SQ75" s="346"/>
      <c r="SR75" s="346"/>
      <c r="SS75" s="346"/>
      <c r="ST75" s="346"/>
      <c r="SU75" s="346"/>
      <c r="SV75" s="346"/>
      <c r="SW75" s="346"/>
      <c r="SX75" s="346"/>
      <c r="SY75" s="346"/>
      <c r="SZ75" s="346"/>
      <c r="TA75" s="346"/>
      <c r="TB75" s="346"/>
      <c r="TC75" s="346"/>
      <c r="TD75" s="346"/>
      <c r="TE75" s="346"/>
      <c r="TF75" s="346"/>
      <c r="TG75" s="346"/>
      <c r="TH75" s="346"/>
      <c r="TI75" s="346"/>
      <c r="TJ75" s="346"/>
      <c r="TK75" s="346"/>
      <c r="TL75" s="346"/>
      <c r="TM75" s="346"/>
      <c r="TN75" s="346"/>
      <c r="TO75" s="346"/>
      <c r="TP75" s="346"/>
      <c r="TQ75" s="346"/>
      <c r="TR75" s="346"/>
      <c r="TS75" s="346"/>
      <c r="TT75" s="346"/>
      <c r="TU75" s="346"/>
      <c r="TV75" s="346"/>
      <c r="TW75" s="346"/>
      <c r="TX75" s="346"/>
      <c r="TY75" s="346"/>
      <c r="TZ75" s="346"/>
      <c r="UA75" s="346"/>
      <c r="UB75" s="346"/>
      <c r="UC75" s="346"/>
      <c r="UD75" s="346"/>
      <c r="UE75" s="346"/>
      <c r="UF75" s="346"/>
      <c r="UG75" s="346"/>
      <c r="UH75" s="346"/>
      <c r="UI75" s="346"/>
      <c r="UJ75" s="346"/>
      <c r="UK75" s="346"/>
      <c r="UL75" s="346"/>
      <c r="UM75" s="346"/>
      <c r="UN75" s="346"/>
      <c r="UO75" s="346"/>
      <c r="UP75" s="346"/>
      <c r="UQ75" s="346"/>
      <c r="UR75" s="346"/>
      <c r="US75" s="346"/>
      <c r="UT75" s="346"/>
      <c r="UU75" s="346"/>
      <c r="UV75" s="346"/>
      <c r="UW75" s="346"/>
      <c r="UX75" s="346"/>
      <c r="UY75" s="346"/>
      <c r="UZ75" s="346"/>
      <c r="VA75" s="346"/>
      <c r="VB75" s="346"/>
      <c r="VC75" s="346"/>
      <c r="VD75" s="346"/>
      <c r="VE75" s="346"/>
      <c r="VF75" s="346"/>
      <c r="VG75" s="346"/>
      <c r="VH75" s="346"/>
      <c r="VI75" s="346"/>
      <c r="VJ75" s="346"/>
      <c r="VK75" s="346"/>
      <c r="VL75" s="346"/>
      <c r="VM75" s="346"/>
      <c r="VN75" s="346"/>
      <c r="VO75" s="346"/>
      <c r="VP75" s="346"/>
      <c r="VQ75" s="346"/>
      <c r="VR75" s="346"/>
      <c r="VS75" s="346"/>
      <c r="VT75" s="346"/>
      <c r="VU75" s="346"/>
      <c r="VV75" s="346"/>
      <c r="VW75" s="346"/>
      <c r="VX75" s="346"/>
      <c r="VY75" s="346"/>
      <c r="VZ75" s="346"/>
      <c r="WA75" s="346"/>
      <c r="WB75" s="346"/>
      <c r="WC75" s="346"/>
      <c r="WD75" s="346"/>
      <c r="WE75" s="346"/>
      <c r="WF75" s="346"/>
      <c r="WG75" s="346"/>
      <c r="WH75" s="346"/>
      <c r="WI75" s="346"/>
      <c r="WJ75" s="346"/>
      <c r="WK75" s="346"/>
      <c r="WL75" s="346"/>
      <c r="WM75" s="346"/>
      <c r="WN75" s="346"/>
      <c r="WO75" s="346"/>
      <c r="WP75" s="346"/>
      <c r="WQ75" s="346"/>
      <c r="WR75" s="346"/>
      <c r="WS75" s="346"/>
      <c r="WT75" s="346"/>
      <c r="WU75" s="346"/>
      <c r="WV75" s="346"/>
      <c r="WW75" s="346"/>
      <c r="WX75" s="346"/>
      <c r="WY75" s="346"/>
      <c r="WZ75" s="346"/>
      <c r="XA75" s="346"/>
      <c r="XB75" s="346"/>
      <c r="XC75" s="346"/>
      <c r="XD75" s="346"/>
      <c r="XE75" s="346"/>
      <c r="XF75" s="346"/>
      <c r="XG75" s="346"/>
      <c r="XH75" s="346"/>
      <c r="XI75" s="346"/>
      <c r="XJ75" s="346"/>
      <c r="XK75" s="346"/>
      <c r="XL75" s="346"/>
      <c r="XM75" s="346"/>
      <c r="XN75" s="346"/>
      <c r="XO75" s="346"/>
      <c r="XP75" s="346"/>
      <c r="XQ75" s="346"/>
      <c r="XR75" s="346"/>
      <c r="XS75" s="346"/>
      <c r="XT75" s="346"/>
      <c r="XU75" s="346"/>
      <c r="XV75" s="346"/>
      <c r="XW75" s="346"/>
      <c r="XX75" s="346"/>
      <c r="XY75" s="346"/>
      <c r="XZ75" s="346"/>
      <c r="YA75" s="346"/>
      <c r="YB75" s="346"/>
      <c r="YC75" s="346"/>
      <c r="YD75" s="346"/>
      <c r="YE75" s="346"/>
      <c r="YF75" s="346"/>
      <c r="YG75" s="346"/>
      <c r="YH75" s="346"/>
      <c r="YI75" s="346"/>
      <c r="YJ75" s="346"/>
      <c r="YK75" s="346"/>
      <c r="YL75" s="346"/>
      <c r="YM75" s="346"/>
      <c r="YN75" s="346"/>
      <c r="YO75" s="346"/>
      <c r="YP75" s="346"/>
      <c r="YQ75" s="346"/>
      <c r="YR75" s="346"/>
      <c r="YS75" s="346"/>
      <c r="YT75" s="346"/>
      <c r="YU75" s="346"/>
      <c r="YV75" s="346"/>
      <c r="YW75" s="346"/>
      <c r="YX75" s="346"/>
      <c r="YY75" s="346"/>
      <c r="YZ75" s="346"/>
      <c r="ZA75" s="346"/>
      <c r="ZB75" s="346"/>
      <c r="ZC75" s="346"/>
      <c r="ZD75" s="346"/>
      <c r="ZE75" s="346"/>
      <c r="ZF75" s="346"/>
      <c r="ZG75" s="346"/>
      <c r="ZH75" s="346"/>
      <c r="ZI75" s="346"/>
      <c r="ZJ75" s="346"/>
      <c r="ZK75" s="346"/>
      <c r="ZL75" s="346"/>
      <c r="ZM75" s="346"/>
      <c r="ZN75" s="346"/>
      <c r="ZO75" s="346"/>
      <c r="ZP75" s="346"/>
      <c r="ZQ75" s="346"/>
      <c r="ZR75" s="346"/>
      <c r="ZS75" s="346"/>
      <c r="ZT75" s="346"/>
      <c r="ZU75" s="346"/>
      <c r="ZV75" s="346"/>
      <c r="ZW75" s="346"/>
      <c r="ZX75" s="346"/>
      <c r="ZY75" s="346"/>
      <c r="ZZ75" s="346"/>
      <c r="AAA75" s="346"/>
      <c r="AAB75" s="346"/>
      <c r="AAC75" s="346"/>
      <c r="AAD75" s="346"/>
      <c r="AAE75" s="346"/>
      <c r="AAF75" s="346"/>
      <c r="AAG75" s="346"/>
      <c r="AAH75" s="346"/>
      <c r="AAI75" s="346"/>
      <c r="AAJ75" s="346"/>
      <c r="AAK75" s="346"/>
      <c r="AAL75" s="346"/>
      <c r="AAM75" s="346"/>
      <c r="AAN75" s="346"/>
      <c r="AAO75" s="346"/>
      <c r="AAP75" s="346"/>
      <c r="AAQ75" s="346"/>
      <c r="AAR75" s="346"/>
      <c r="AAS75" s="346"/>
      <c r="AAT75" s="346"/>
      <c r="AAU75" s="346"/>
      <c r="AAV75" s="346"/>
      <c r="AAW75" s="346"/>
      <c r="AAX75" s="346"/>
      <c r="AAY75" s="346"/>
      <c r="AAZ75" s="346"/>
      <c r="ABA75" s="346"/>
      <c r="ABB75" s="346"/>
      <c r="ABC75" s="346"/>
      <c r="ABD75" s="346"/>
      <c r="ABE75" s="346"/>
      <c r="ABF75" s="346"/>
      <c r="ABG75" s="346"/>
      <c r="ABH75" s="346"/>
      <c r="ABI75" s="346"/>
      <c r="ABJ75" s="346"/>
      <c r="ABK75" s="346"/>
      <c r="ABL75" s="346"/>
      <c r="ABM75" s="346"/>
      <c r="ABN75" s="346"/>
      <c r="ABO75" s="346"/>
      <c r="ABP75" s="346"/>
      <c r="ABQ75" s="346"/>
      <c r="ABR75" s="346"/>
      <c r="ABS75" s="346"/>
      <c r="ABT75" s="346"/>
      <c r="ABU75" s="346"/>
      <c r="ABV75" s="346"/>
      <c r="ABW75" s="346"/>
      <c r="ABX75" s="346"/>
      <c r="ABY75" s="346"/>
      <c r="ABZ75" s="346"/>
      <c r="ACA75" s="346"/>
      <c r="ACB75" s="346"/>
      <c r="ACC75" s="346"/>
      <c r="ACD75" s="346"/>
      <c r="ACE75" s="346"/>
      <c r="ACF75" s="346"/>
      <c r="ACG75" s="346"/>
      <c r="ACH75" s="346"/>
      <c r="ACI75" s="346"/>
      <c r="ACJ75" s="346"/>
      <c r="ACK75" s="346"/>
      <c r="ACL75" s="346"/>
      <c r="ACM75" s="346"/>
      <c r="ACN75" s="346"/>
      <c r="ACO75" s="346"/>
      <c r="ACP75" s="346"/>
      <c r="ACQ75" s="346"/>
      <c r="ACR75" s="346"/>
      <c r="ACS75" s="346"/>
      <c r="ACT75" s="346"/>
      <c r="ACU75" s="346"/>
      <c r="ACV75" s="346"/>
      <c r="ACW75" s="346"/>
      <c r="ACX75" s="346"/>
      <c r="ACY75" s="346"/>
      <c r="ACZ75" s="346"/>
      <c r="ADA75" s="346"/>
      <c r="ADB75" s="346"/>
      <c r="ADC75" s="346"/>
      <c r="ADD75" s="346"/>
      <c r="ADE75" s="346"/>
      <c r="ADF75" s="346"/>
      <c r="ADG75" s="346"/>
      <c r="ADH75" s="346"/>
      <c r="ADI75" s="346"/>
      <c r="ADJ75" s="346"/>
      <c r="ADK75" s="346"/>
      <c r="ADL75" s="346"/>
      <c r="ADM75" s="346"/>
      <c r="ADN75" s="346"/>
      <c r="ADO75" s="346"/>
      <c r="ADP75" s="346"/>
      <c r="ADQ75" s="346"/>
      <c r="ADR75" s="346"/>
      <c r="ADS75" s="346"/>
      <c r="ADT75" s="346"/>
      <c r="ADU75" s="346"/>
      <c r="ADV75" s="346"/>
      <c r="ADW75" s="346"/>
      <c r="ADX75" s="346"/>
      <c r="ADY75" s="346"/>
      <c r="ADZ75" s="346"/>
      <c r="AEA75" s="346"/>
      <c r="AEB75" s="346"/>
      <c r="AEC75" s="346"/>
      <c r="AED75" s="346"/>
      <c r="AEE75" s="346"/>
      <c r="AEF75" s="346"/>
      <c r="AEG75" s="346"/>
      <c r="AEH75" s="346"/>
      <c r="AEI75" s="346"/>
      <c r="AEJ75" s="346"/>
      <c r="AEK75" s="346"/>
      <c r="AEL75" s="346"/>
      <c r="AEM75" s="346"/>
      <c r="AEN75" s="346"/>
      <c r="AEO75" s="346"/>
      <c r="AEP75" s="346"/>
      <c r="AEQ75" s="346"/>
      <c r="AER75" s="346"/>
      <c r="AES75" s="346"/>
      <c r="AET75" s="346"/>
      <c r="AEU75" s="346"/>
      <c r="AEV75" s="346"/>
      <c r="AEW75" s="346"/>
      <c r="AEX75" s="346"/>
      <c r="AEY75" s="346"/>
      <c r="AEZ75" s="346"/>
      <c r="AFA75" s="346"/>
      <c r="AFB75" s="346"/>
      <c r="AFC75" s="346"/>
      <c r="AFD75" s="346"/>
      <c r="AFE75" s="346"/>
      <c r="AFF75" s="346"/>
      <c r="AFG75" s="346"/>
      <c r="AFH75" s="346"/>
      <c r="AFI75" s="346"/>
      <c r="AFJ75" s="346"/>
      <c r="AFK75" s="346"/>
      <c r="AFL75" s="346"/>
      <c r="AFM75" s="346"/>
      <c r="AFN75" s="346"/>
      <c r="AFO75" s="346"/>
      <c r="AFP75" s="346"/>
      <c r="AFQ75" s="346"/>
      <c r="AFR75" s="346"/>
      <c r="AFS75" s="346"/>
      <c r="AFT75" s="346"/>
      <c r="AFU75" s="346"/>
      <c r="AFV75" s="346"/>
      <c r="AFW75" s="346"/>
      <c r="AFX75" s="346"/>
      <c r="AFY75" s="346"/>
      <c r="AFZ75" s="346"/>
      <c r="AGA75" s="346"/>
      <c r="AGB75" s="346"/>
      <c r="AGC75" s="346"/>
      <c r="AGD75" s="346"/>
      <c r="AGE75" s="346"/>
      <c r="AGF75" s="346"/>
      <c r="AGG75" s="346"/>
      <c r="AGH75" s="346"/>
      <c r="AGI75" s="346"/>
      <c r="AGJ75" s="346"/>
      <c r="AGK75" s="346"/>
      <c r="AGL75" s="346"/>
      <c r="AGM75" s="346"/>
      <c r="AGN75" s="346"/>
      <c r="AGO75" s="346"/>
      <c r="AGP75" s="346"/>
      <c r="AGQ75" s="346"/>
      <c r="AGR75" s="346"/>
      <c r="AGS75" s="346"/>
      <c r="AGT75" s="346"/>
      <c r="AGU75" s="346"/>
      <c r="AGV75" s="346"/>
      <c r="AGW75" s="346"/>
      <c r="AGX75" s="346"/>
      <c r="AGY75" s="346"/>
      <c r="AGZ75" s="346"/>
      <c r="AHA75" s="346"/>
      <c r="AHB75" s="346"/>
      <c r="AHC75" s="346"/>
      <c r="AHD75" s="346"/>
      <c r="AHE75" s="346"/>
      <c r="AHF75" s="346"/>
      <c r="AHG75" s="346"/>
      <c r="AHH75" s="346"/>
      <c r="AHI75" s="346"/>
      <c r="AHJ75" s="346"/>
      <c r="AHK75" s="346"/>
      <c r="AHL75" s="346"/>
      <c r="AHM75" s="346"/>
      <c r="AHN75" s="346"/>
      <c r="AHO75" s="346"/>
      <c r="AHP75" s="346"/>
      <c r="AHQ75" s="346"/>
      <c r="AHR75" s="346"/>
      <c r="AHS75" s="346"/>
      <c r="AHT75" s="346"/>
      <c r="AHU75" s="346"/>
      <c r="AHV75" s="346"/>
      <c r="AHW75" s="346"/>
      <c r="AHX75" s="346"/>
      <c r="AHY75" s="346"/>
      <c r="AHZ75" s="346"/>
      <c r="AIA75" s="346"/>
      <c r="AIB75" s="346"/>
      <c r="AIC75" s="346"/>
      <c r="AID75" s="346"/>
      <c r="AIE75" s="346"/>
      <c r="AIF75" s="346"/>
      <c r="AIG75" s="346"/>
      <c r="AIH75" s="346"/>
      <c r="AII75" s="346"/>
      <c r="AIJ75" s="346"/>
      <c r="AIK75" s="346"/>
      <c r="AIL75" s="346"/>
      <c r="AIM75" s="346"/>
      <c r="AIN75" s="346"/>
      <c r="AIO75" s="346"/>
      <c r="AIP75" s="346"/>
      <c r="AIQ75" s="346"/>
      <c r="AIR75" s="346"/>
      <c r="AIS75" s="346"/>
      <c r="AIT75" s="346"/>
      <c r="AIU75" s="346"/>
      <c r="AIV75" s="346"/>
      <c r="AIW75" s="346"/>
      <c r="AIX75" s="346"/>
      <c r="AIY75" s="346"/>
      <c r="AIZ75" s="346"/>
      <c r="AJA75" s="346"/>
      <c r="AJB75" s="346"/>
      <c r="AJC75" s="346"/>
      <c r="AJD75" s="346"/>
      <c r="AJE75" s="346"/>
      <c r="AJF75" s="346"/>
      <c r="AJG75" s="346"/>
      <c r="AJH75" s="346"/>
      <c r="AJI75" s="346"/>
      <c r="AJJ75" s="346"/>
      <c r="AJK75" s="346"/>
      <c r="AJL75" s="346"/>
      <c r="AJM75" s="346"/>
      <c r="AJN75" s="346"/>
      <c r="AJO75" s="346"/>
      <c r="AJP75" s="346"/>
      <c r="AJQ75" s="346"/>
      <c r="AJR75" s="346"/>
      <c r="AJS75" s="346"/>
      <c r="AJT75" s="346"/>
      <c r="AJU75" s="346"/>
      <c r="AJV75" s="346"/>
      <c r="AJW75" s="346"/>
      <c r="AJX75" s="346"/>
      <c r="AJY75" s="346"/>
      <c r="AJZ75" s="346"/>
      <c r="AKA75" s="346"/>
      <c r="AKB75" s="346"/>
      <c r="AKC75" s="346"/>
      <c r="AKD75" s="346"/>
      <c r="AKE75" s="346"/>
      <c r="AKF75" s="346"/>
      <c r="AKG75" s="346"/>
      <c r="AKH75" s="346"/>
      <c r="AKI75" s="346"/>
      <c r="AKJ75" s="346"/>
      <c r="AKK75" s="346"/>
      <c r="AKL75" s="346"/>
      <c r="AKM75" s="346"/>
      <c r="AKN75" s="346"/>
      <c r="AKO75" s="346"/>
      <c r="AKP75" s="346"/>
      <c r="AKQ75" s="346"/>
      <c r="AKR75" s="346"/>
      <c r="AKS75" s="346"/>
      <c r="AKT75" s="346"/>
      <c r="AKU75" s="346"/>
      <c r="AKV75" s="346"/>
      <c r="AKW75" s="346"/>
      <c r="AKX75" s="346"/>
      <c r="AKY75" s="346"/>
      <c r="AKZ75" s="346"/>
      <c r="ALA75" s="346"/>
      <c r="ALB75" s="346"/>
      <c r="ALC75" s="346"/>
      <c r="ALD75" s="346"/>
      <c r="ALE75" s="346"/>
      <c r="ALF75" s="346"/>
      <c r="ALG75" s="346"/>
      <c r="ALH75" s="346"/>
      <c r="ALI75" s="346"/>
      <c r="ALJ75" s="346"/>
      <c r="ALK75" s="346"/>
      <c r="ALL75" s="346"/>
      <c r="ALM75" s="346"/>
      <c r="ALN75" s="346"/>
      <c r="ALO75" s="346"/>
      <c r="ALP75" s="346"/>
      <c r="ALQ75" s="346"/>
      <c r="ALR75" s="346"/>
      <c r="ALS75" s="346"/>
      <c r="ALT75" s="346"/>
      <c r="ALU75" s="346"/>
      <c r="ALV75" s="346"/>
      <c r="ALW75" s="346"/>
      <c r="ALX75" s="346"/>
      <c r="ALY75" s="346"/>
      <c r="ALZ75" s="346"/>
      <c r="AMA75" s="346"/>
      <c r="AMB75" s="346"/>
      <c r="AMC75" s="346"/>
      <c r="AMD75" s="346"/>
      <c r="AME75" s="346"/>
      <c r="AMF75" s="346"/>
      <c r="AMG75" s="346"/>
      <c r="AMH75" s="346"/>
      <c r="AMI75" s="346"/>
      <c r="AMJ75" s="346"/>
      <c r="AMK75" s="346"/>
      <c r="AML75" s="346"/>
      <c r="AMM75" s="346"/>
      <c r="AMN75" s="346"/>
      <c r="AMO75" s="346"/>
      <c r="AMP75" s="346"/>
      <c r="AMQ75" s="346"/>
      <c r="AMR75" s="346"/>
      <c r="AMS75" s="346"/>
      <c r="AMT75" s="346"/>
      <c r="AMU75" s="346"/>
      <c r="AMV75" s="346"/>
      <c r="AMW75" s="346"/>
      <c r="AMX75" s="346"/>
      <c r="AMY75" s="346"/>
      <c r="AMZ75" s="346"/>
      <c r="ANA75" s="346"/>
      <c r="ANB75" s="346"/>
      <c r="ANC75" s="346"/>
      <c r="AND75" s="346"/>
      <c r="ANE75" s="346"/>
      <c r="ANF75" s="346"/>
      <c r="ANG75" s="346"/>
      <c r="ANH75" s="346"/>
      <c r="ANI75" s="346"/>
      <c r="ANJ75" s="346"/>
      <c r="ANK75" s="346"/>
      <c r="ANL75" s="346"/>
      <c r="ANM75" s="346"/>
      <c r="ANN75" s="346"/>
      <c r="ANO75" s="346"/>
      <c r="ANP75" s="346"/>
      <c r="ANQ75" s="346"/>
      <c r="ANR75" s="346"/>
      <c r="ANS75" s="346"/>
      <c r="ANT75" s="346"/>
      <c r="ANU75" s="346"/>
      <c r="ANV75" s="346"/>
      <c r="ANW75" s="346"/>
      <c r="ANX75" s="346"/>
      <c r="ANY75" s="346"/>
      <c r="ANZ75" s="346"/>
      <c r="AOA75" s="346"/>
      <c r="AOB75" s="346"/>
      <c r="AOC75" s="346"/>
      <c r="AOD75" s="346"/>
      <c r="AOE75" s="346"/>
      <c r="AOF75" s="346"/>
      <c r="AOG75" s="346"/>
      <c r="AOH75" s="346"/>
      <c r="AOI75" s="346"/>
      <c r="AOJ75" s="346"/>
      <c r="AOK75" s="346"/>
      <c r="AOL75" s="346"/>
      <c r="AOM75" s="346"/>
      <c r="AON75" s="346"/>
      <c r="AOO75" s="346"/>
      <c r="AOP75" s="346"/>
      <c r="AOQ75" s="346"/>
      <c r="AOR75" s="346"/>
      <c r="AOS75" s="346"/>
      <c r="AOT75" s="346"/>
      <c r="AOU75" s="346"/>
      <c r="AOV75" s="346"/>
      <c r="AOW75" s="346"/>
      <c r="AOX75" s="346"/>
      <c r="AOY75" s="346"/>
      <c r="AOZ75" s="346"/>
      <c r="APA75" s="346"/>
      <c r="APB75" s="346"/>
      <c r="APC75" s="346"/>
      <c r="APD75" s="346"/>
      <c r="APE75" s="346"/>
      <c r="APF75" s="346"/>
      <c r="APG75" s="346"/>
      <c r="APH75" s="346"/>
      <c r="API75" s="346"/>
      <c r="APJ75" s="346"/>
      <c r="APK75" s="346"/>
      <c r="APL75" s="346"/>
      <c r="APM75" s="346"/>
      <c r="APN75" s="346"/>
      <c r="APO75" s="346"/>
      <c r="APP75" s="346"/>
      <c r="APQ75" s="346"/>
      <c r="APR75" s="346"/>
      <c r="APS75" s="346"/>
      <c r="APT75" s="346"/>
      <c r="APU75" s="346"/>
      <c r="APV75" s="346"/>
      <c r="APW75" s="346"/>
      <c r="APX75" s="346"/>
      <c r="APY75" s="346"/>
      <c r="APZ75" s="346"/>
      <c r="AQA75" s="346"/>
      <c r="AQB75" s="346"/>
      <c r="AQC75" s="346"/>
      <c r="AQD75" s="346"/>
      <c r="AQE75" s="346"/>
      <c r="AQF75" s="346"/>
      <c r="AQG75" s="346"/>
      <c r="AQH75" s="346"/>
      <c r="AQI75" s="346"/>
      <c r="AQJ75" s="346"/>
      <c r="AQK75" s="346"/>
      <c r="AQL75" s="346"/>
      <c r="AQM75" s="346"/>
      <c r="AQN75" s="346"/>
      <c r="AQO75" s="346"/>
      <c r="AQP75" s="346"/>
      <c r="AQQ75" s="346"/>
      <c r="AQR75" s="346"/>
      <c r="AQS75" s="346"/>
      <c r="AQT75" s="346"/>
      <c r="AQU75" s="346"/>
      <c r="AQV75" s="346"/>
      <c r="AQW75" s="346"/>
      <c r="AQX75" s="346"/>
      <c r="AQY75" s="346"/>
      <c r="AQZ75" s="346"/>
      <c r="ARA75" s="346"/>
      <c r="ARB75" s="346"/>
      <c r="ARC75" s="346"/>
      <c r="ARD75" s="346"/>
      <c r="ARE75" s="346"/>
      <c r="ARF75" s="346"/>
      <c r="ARG75" s="346"/>
      <c r="ARH75" s="346"/>
      <c r="ARI75" s="346"/>
      <c r="ARJ75" s="346"/>
      <c r="ARK75" s="346"/>
      <c r="ARL75" s="346"/>
      <c r="ARM75" s="346"/>
      <c r="ARN75" s="346"/>
      <c r="ARO75" s="346"/>
      <c r="ARP75" s="346"/>
      <c r="ARQ75" s="346"/>
      <c r="ARR75" s="346"/>
      <c r="ARS75" s="346"/>
      <c r="ART75" s="346"/>
      <c r="ARU75" s="346"/>
      <c r="ARV75" s="346"/>
      <c r="ARW75" s="346"/>
      <c r="ARX75" s="346"/>
      <c r="ARY75" s="346"/>
      <c r="ARZ75" s="346"/>
      <c r="ASA75" s="346"/>
      <c r="ASB75" s="346"/>
      <c r="ASC75" s="346"/>
      <c r="ASD75" s="346"/>
      <c r="ASE75" s="346"/>
      <c r="ASF75" s="346"/>
      <c r="ASG75" s="346"/>
      <c r="ASH75" s="346"/>
      <c r="ASI75" s="346"/>
      <c r="ASJ75" s="346"/>
      <c r="ASK75" s="346"/>
      <c r="ASL75" s="346"/>
      <c r="ASM75" s="346"/>
      <c r="ASN75" s="346"/>
      <c r="ASO75" s="346"/>
      <c r="ASP75" s="346"/>
      <c r="ASQ75" s="346"/>
      <c r="ASR75" s="346"/>
      <c r="ASS75" s="346"/>
      <c r="AST75" s="346"/>
      <c r="ASU75" s="346"/>
      <c r="ASV75" s="346"/>
      <c r="ASW75" s="346"/>
      <c r="ASX75" s="346"/>
      <c r="ASY75" s="346"/>
      <c r="ASZ75" s="346"/>
      <c r="ATA75" s="346"/>
      <c r="ATB75" s="346"/>
      <c r="ATC75" s="346"/>
      <c r="ATD75" s="346"/>
      <c r="ATE75" s="346"/>
      <c r="ATF75" s="346"/>
      <c r="ATG75" s="346"/>
      <c r="ATH75" s="346"/>
      <c r="ATI75" s="346"/>
      <c r="ATJ75" s="346"/>
      <c r="ATK75" s="346"/>
      <c r="ATL75" s="346"/>
      <c r="ATM75" s="346"/>
      <c r="ATN75" s="346"/>
      <c r="ATO75" s="346"/>
      <c r="ATP75" s="346"/>
      <c r="ATQ75" s="346"/>
      <c r="ATR75" s="346"/>
      <c r="ATS75" s="346"/>
      <c r="ATT75" s="346"/>
      <c r="ATU75" s="346"/>
      <c r="ATV75" s="346"/>
      <c r="ATW75" s="346"/>
      <c r="ATX75" s="346"/>
      <c r="ATY75" s="346"/>
      <c r="ATZ75" s="346"/>
      <c r="AUA75" s="346"/>
      <c r="AUB75" s="346"/>
      <c r="AUC75" s="346"/>
      <c r="AUD75" s="346"/>
      <c r="AUE75" s="346"/>
      <c r="AUF75" s="346"/>
      <c r="AUG75" s="346"/>
      <c r="AUH75" s="346"/>
      <c r="AUI75" s="346"/>
      <c r="AUJ75" s="346"/>
      <c r="AUK75" s="346"/>
      <c r="AUL75" s="346"/>
      <c r="AUM75" s="346"/>
      <c r="AUN75" s="346"/>
      <c r="AUO75" s="346"/>
      <c r="AUP75" s="346"/>
      <c r="AUQ75" s="346"/>
      <c r="AUR75" s="346"/>
      <c r="AUS75" s="346"/>
      <c r="AUT75" s="346"/>
      <c r="AUU75" s="346"/>
      <c r="AUV75" s="346"/>
      <c r="AUW75" s="346"/>
      <c r="AUX75" s="346"/>
      <c r="AUY75" s="346"/>
      <c r="AUZ75" s="346"/>
      <c r="AVA75" s="346"/>
      <c r="AVB75" s="346"/>
      <c r="AVC75" s="346"/>
      <c r="AVD75" s="346"/>
      <c r="AVE75" s="346"/>
      <c r="AVF75" s="346"/>
      <c r="AVG75" s="346"/>
      <c r="AVH75" s="346"/>
      <c r="AVI75" s="346"/>
      <c r="AVJ75" s="346"/>
      <c r="AVK75" s="346"/>
      <c r="AVL75" s="346"/>
      <c r="AVM75" s="346"/>
      <c r="AVN75" s="346"/>
      <c r="AVO75" s="346"/>
      <c r="AVP75" s="346"/>
      <c r="AVQ75" s="346"/>
      <c r="AVR75" s="346"/>
      <c r="AVS75" s="346"/>
      <c r="AVT75" s="346"/>
      <c r="AVU75" s="346"/>
      <c r="AVV75" s="346"/>
      <c r="AVW75" s="346"/>
      <c r="AVX75" s="346"/>
      <c r="AVY75" s="346"/>
      <c r="AVZ75" s="346"/>
      <c r="AWA75" s="346"/>
      <c r="AWB75" s="346"/>
      <c r="AWC75" s="346"/>
      <c r="AWD75" s="346"/>
      <c r="AWE75" s="346"/>
      <c r="AWF75" s="346"/>
      <c r="AWG75" s="346"/>
      <c r="AWH75" s="346"/>
      <c r="AWI75" s="346"/>
      <c r="AWJ75" s="346"/>
      <c r="AWK75" s="346"/>
      <c r="AWL75" s="346"/>
      <c r="AWM75" s="346"/>
      <c r="AWN75" s="346"/>
      <c r="AWO75" s="346"/>
      <c r="AWP75" s="346"/>
      <c r="AWQ75" s="346"/>
      <c r="AWR75" s="346"/>
      <c r="AWS75" s="346"/>
      <c r="AWT75" s="346"/>
      <c r="AWU75" s="346"/>
      <c r="AWV75" s="346"/>
      <c r="AWW75" s="346"/>
      <c r="AWX75" s="346"/>
      <c r="AWY75" s="346"/>
      <c r="AWZ75" s="346"/>
      <c r="AXA75" s="346"/>
      <c r="AXB75" s="346"/>
      <c r="AXC75" s="346"/>
      <c r="AXD75" s="346"/>
      <c r="AXE75" s="346"/>
      <c r="AXF75" s="346"/>
      <c r="AXG75" s="346"/>
      <c r="AXH75" s="346"/>
      <c r="AXI75" s="346"/>
      <c r="AXJ75" s="346"/>
      <c r="AXK75" s="346"/>
      <c r="AXL75" s="346"/>
      <c r="AXM75" s="346"/>
      <c r="AXN75" s="346"/>
      <c r="AXO75" s="346"/>
      <c r="AXP75" s="346"/>
      <c r="AXQ75" s="346"/>
      <c r="AXR75" s="346"/>
      <c r="AXS75" s="346"/>
      <c r="AXT75" s="346"/>
      <c r="AXU75" s="346"/>
      <c r="AXV75" s="346"/>
      <c r="AXW75" s="346"/>
      <c r="AXX75" s="346"/>
      <c r="AXY75" s="346"/>
      <c r="AXZ75" s="346"/>
      <c r="AYA75" s="346"/>
      <c r="AYB75" s="346"/>
      <c r="AYC75" s="346"/>
      <c r="AYD75" s="346"/>
      <c r="AYE75" s="346"/>
      <c r="AYF75" s="346"/>
      <c r="AYG75" s="346"/>
      <c r="AYH75" s="346"/>
      <c r="AYI75" s="346"/>
      <c r="AYJ75" s="346"/>
      <c r="AYK75" s="346"/>
      <c r="AYL75" s="346"/>
      <c r="AYM75" s="346"/>
      <c r="AYN75" s="346"/>
      <c r="AYO75" s="346"/>
      <c r="AYP75" s="346"/>
      <c r="AYQ75" s="346"/>
      <c r="AYR75" s="346"/>
      <c r="AYS75" s="346"/>
      <c r="AYT75" s="346"/>
      <c r="AYU75" s="346"/>
      <c r="AYV75" s="346"/>
      <c r="AYW75" s="346"/>
      <c r="AYX75" s="346"/>
      <c r="AYY75" s="346"/>
      <c r="AYZ75" s="346"/>
      <c r="AZA75" s="346"/>
      <c r="AZB75" s="346"/>
      <c r="AZC75" s="346"/>
      <c r="AZD75" s="346"/>
      <c r="AZE75" s="346"/>
      <c r="AZF75" s="346"/>
      <c r="AZG75" s="346"/>
      <c r="AZH75" s="346"/>
      <c r="AZI75" s="346"/>
      <c r="AZJ75" s="346"/>
      <c r="AZK75" s="346"/>
      <c r="AZL75" s="346"/>
      <c r="AZM75" s="346"/>
      <c r="AZN75" s="346"/>
      <c r="AZO75" s="346"/>
      <c r="AZP75" s="346"/>
      <c r="AZQ75" s="346"/>
      <c r="AZR75" s="346"/>
      <c r="AZS75" s="346"/>
      <c r="AZT75" s="346"/>
      <c r="AZU75" s="346"/>
      <c r="AZV75" s="346"/>
      <c r="AZW75" s="346"/>
      <c r="AZX75" s="346"/>
      <c r="AZY75" s="346"/>
      <c r="AZZ75" s="346"/>
      <c r="BAA75" s="346"/>
      <c r="BAB75" s="346"/>
      <c r="BAC75" s="346"/>
      <c r="BAD75" s="346"/>
      <c r="BAE75" s="346"/>
      <c r="BAF75" s="346"/>
      <c r="BAG75" s="346"/>
      <c r="BAH75" s="346"/>
      <c r="BAI75" s="346"/>
      <c r="BAJ75" s="346"/>
      <c r="BAK75" s="346"/>
      <c r="BAL75" s="346"/>
      <c r="BAM75" s="346"/>
      <c r="BAN75" s="346"/>
      <c r="BAO75" s="346"/>
      <c r="BAP75" s="346"/>
      <c r="BAQ75" s="346"/>
      <c r="BAR75" s="346"/>
      <c r="BAS75" s="346"/>
      <c r="BAT75" s="346"/>
      <c r="BAU75" s="346"/>
      <c r="BAV75" s="346"/>
      <c r="BAW75" s="346"/>
      <c r="BAX75" s="346"/>
      <c r="BAY75" s="346"/>
      <c r="BAZ75" s="346"/>
      <c r="BBA75" s="346"/>
      <c r="BBB75" s="346"/>
      <c r="BBC75" s="346"/>
      <c r="BBD75" s="346"/>
      <c r="BBE75" s="346"/>
      <c r="BBF75" s="346"/>
      <c r="BBG75" s="346"/>
      <c r="BBH75" s="346"/>
      <c r="BBI75" s="346"/>
      <c r="BBJ75" s="346"/>
      <c r="BBK75" s="346"/>
      <c r="BBL75" s="346"/>
      <c r="BBM75" s="346"/>
      <c r="BBN75" s="346"/>
      <c r="BBO75" s="346"/>
      <c r="BBP75" s="346"/>
      <c r="BBQ75" s="346"/>
      <c r="BBR75" s="346"/>
      <c r="BBS75" s="346"/>
      <c r="BBT75" s="346"/>
      <c r="BBU75" s="346"/>
      <c r="BBV75" s="346"/>
      <c r="BBW75" s="346"/>
      <c r="BBX75" s="346"/>
      <c r="BBY75" s="346"/>
      <c r="BBZ75" s="346"/>
      <c r="BCA75" s="346"/>
      <c r="BCB75" s="346"/>
      <c r="BCC75" s="346"/>
      <c r="BCD75" s="346"/>
      <c r="BCE75" s="346"/>
      <c r="BCF75" s="346"/>
      <c r="BCG75" s="346"/>
      <c r="BCH75" s="346"/>
      <c r="BCI75" s="346"/>
      <c r="BCJ75" s="346"/>
      <c r="BCK75" s="346"/>
      <c r="BCL75" s="346"/>
      <c r="BCM75" s="346"/>
      <c r="BCN75" s="346"/>
      <c r="BCO75" s="346"/>
      <c r="BCP75" s="346"/>
      <c r="BCQ75" s="346"/>
      <c r="BCR75" s="346"/>
      <c r="BCS75" s="346"/>
      <c r="BCT75" s="346"/>
      <c r="BCU75" s="346"/>
      <c r="BCV75" s="346"/>
      <c r="BCW75" s="346"/>
      <c r="BCX75" s="346"/>
      <c r="BCY75" s="346"/>
      <c r="BCZ75" s="346"/>
      <c r="BDA75" s="346"/>
      <c r="BDB75" s="346"/>
      <c r="BDC75" s="346"/>
      <c r="BDD75" s="346"/>
      <c r="BDE75" s="346"/>
      <c r="BDF75" s="346"/>
      <c r="BDG75" s="346"/>
      <c r="BDH75" s="346"/>
      <c r="BDI75" s="346"/>
      <c r="BDJ75" s="346"/>
      <c r="BDK75" s="346"/>
      <c r="BDL75" s="346"/>
      <c r="BDM75" s="346"/>
      <c r="BDN75" s="346"/>
      <c r="BDO75" s="346"/>
      <c r="BDP75" s="346"/>
      <c r="BDQ75" s="346"/>
      <c r="BDR75" s="346"/>
      <c r="BDS75" s="346"/>
      <c r="BDT75" s="346"/>
      <c r="BDU75" s="346"/>
      <c r="BDV75" s="346"/>
      <c r="BDW75" s="346"/>
      <c r="BDX75" s="346"/>
      <c r="BDY75" s="346"/>
      <c r="BDZ75" s="346"/>
      <c r="BEA75" s="346"/>
      <c r="BEB75" s="346"/>
      <c r="BEC75" s="346"/>
      <c r="BED75" s="346"/>
      <c r="BEE75" s="346"/>
      <c r="BEF75" s="346"/>
      <c r="BEG75" s="346"/>
      <c r="BEH75" s="346"/>
      <c r="BEI75" s="346"/>
      <c r="BEJ75" s="346"/>
      <c r="BEK75" s="346"/>
      <c r="BEL75" s="346"/>
      <c r="BEM75" s="346"/>
      <c r="BEN75" s="346"/>
      <c r="BEO75" s="346"/>
      <c r="BEP75" s="346"/>
      <c r="BEQ75" s="346"/>
      <c r="BER75" s="346"/>
      <c r="BES75" s="346"/>
      <c r="BET75" s="346"/>
      <c r="BEU75" s="346"/>
      <c r="BEV75" s="346"/>
      <c r="BEW75" s="346"/>
      <c r="BEX75" s="346"/>
      <c r="BEY75" s="346"/>
      <c r="BEZ75" s="346"/>
      <c r="BFA75" s="346"/>
      <c r="BFB75" s="346"/>
      <c r="BFC75" s="346"/>
      <c r="BFD75" s="346"/>
      <c r="BFE75" s="346"/>
      <c r="BFF75" s="346"/>
      <c r="BFG75" s="346"/>
      <c r="BFH75" s="346"/>
      <c r="BFI75" s="346"/>
      <c r="BFJ75" s="346"/>
      <c r="BFK75" s="346"/>
      <c r="BFL75" s="346"/>
      <c r="BFM75" s="346"/>
      <c r="BFN75" s="346"/>
      <c r="BFO75" s="346"/>
      <c r="BFP75" s="346"/>
      <c r="BFQ75" s="346"/>
      <c r="BFR75" s="346"/>
      <c r="BFS75" s="346"/>
      <c r="BFT75" s="346"/>
      <c r="BFU75" s="346"/>
      <c r="BFV75" s="346"/>
      <c r="BFW75" s="346"/>
      <c r="BFX75" s="346"/>
      <c r="BFY75" s="346"/>
      <c r="BFZ75" s="346"/>
      <c r="BGA75" s="346"/>
      <c r="BGB75" s="346"/>
      <c r="BGC75" s="346"/>
      <c r="BGD75" s="346"/>
      <c r="BGE75" s="346"/>
      <c r="BGF75" s="346"/>
      <c r="BGG75" s="346"/>
      <c r="BGH75" s="346"/>
      <c r="BGI75" s="346"/>
      <c r="BGJ75" s="346"/>
      <c r="BGK75" s="346"/>
      <c r="BGL75" s="346"/>
      <c r="BGM75" s="346"/>
      <c r="BGN75" s="346"/>
      <c r="BGO75" s="346"/>
      <c r="BGP75" s="346"/>
      <c r="BGQ75" s="346"/>
      <c r="BGR75" s="346"/>
      <c r="BGS75" s="346"/>
      <c r="BGT75" s="346"/>
      <c r="BGU75" s="346"/>
      <c r="BGV75" s="346"/>
      <c r="BGW75" s="346"/>
      <c r="BGX75" s="346"/>
      <c r="BGY75" s="346"/>
      <c r="BGZ75" s="346"/>
      <c r="BHA75" s="346"/>
      <c r="BHB75" s="346"/>
      <c r="BHC75" s="346"/>
      <c r="BHD75" s="346"/>
      <c r="BHE75" s="346"/>
      <c r="BHF75" s="346"/>
      <c r="BHG75" s="346"/>
      <c r="BHH75" s="346"/>
      <c r="BHI75" s="346"/>
      <c r="BHJ75" s="346"/>
      <c r="BHK75" s="346"/>
      <c r="BHL75" s="346"/>
      <c r="BHM75" s="346"/>
      <c r="BHN75" s="346"/>
      <c r="BHO75" s="346"/>
      <c r="BHP75" s="346"/>
      <c r="BHQ75" s="346"/>
      <c r="BHR75" s="346"/>
      <c r="BHS75" s="346"/>
      <c r="BHT75" s="346"/>
      <c r="BHU75" s="346"/>
      <c r="BHV75" s="346"/>
      <c r="BHW75" s="346"/>
      <c r="BHX75" s="346"/>
      <c r="BHY75" s="346"/>
      <c r="BHZ75" s="346"/>
      <c r="BIA75" s="346"/>
      <c r="BIB75" s="346"/>
      <c r="BIC75" s="346"/>
      <c r="BID75" s="346"/>
      <c r="BIE75" s="346"/>
      <c r="BIF75" s="346"/>
      <c r="BIG75" s="346"/>
      <c r="BIH75" s="346"/>
      <c r="BII75" s="346"/>
      <c r="BIJ75" s="346"/>
      <c r="BIK75" s="346"/>
      <c r="BIL75" s="346"/>
      <c r="BIM75" s="346"/>
      <c r="BIN75" s="346"/>
      <c r="BIO75" s="346"/>
      <c r="BIP75" s="346"/>
      <c r="BIQ75" s="346"/>
      <c r="BIR75" s="346"/>
      <c r="BIS75" s="346"/>
      <c r="BIT75" s="346"/>
      <c r="BIU75" s="346"/>
      <c r="BIV75" s="346"/>
      <c r="BIW75" s="346"/>
      <c r="BIX75" s="346"/>
      <c r="BIY75" s="346"/>
      <c r="BIZ75" s="346"/>
      <c r="BJA75" s="346"/>
      <c r="BJB75" s="346"/>
      <c r="BJC75" s="346"/>
      <c r="BJD75" s="346"/>
      <c r="BJE75" s="346"/>
      <c r="BJF75" s="346"/>
      <c r="BJG75" s="346"/>
      <c r="BJH75" s="346"/>
      <c r="BJI75" s="346"/>
      <c r="BJJ75" s="346"/>
      <c r="BJK75" s="346"/>
      <c r="BJL75" s="346"/>
      <c r="BJM75" s="346"/>
      <c r="BJN75" s="346"/>
      <c r="BJO75" s="346"/>
      <c r="BJP75" s="346"/>
      <c r="BJQ75" s="346"/>
      <c r="BJR75" s="346"/>
      <c r="BJS75" s="346"/>
      <c r="BJT75" s="346"/>
      <c r="BJU75" s="346"/>
      <c r="BJV75" s="346"/>
      <c r="BJW75" s="346"/>
      <c r="BJX75" s="346"/>
      <c r="BJY75" s="346"/>
      <c r="BJZ75" s="346"/>
      <c r="BKA75" s="346"/>
      <c r="BKB75" s="346"/>
      <c r="BKC75" s="346"/>
      <c r="BKD75" s="346"/>
      <c r="BKE75" s="346"/>
      <c r="BKF75" s="346"/>
      <c r="BKG75" s="346"/>
      <c r="BKH75" s="346"/>
      <c r="BKI75" s="346"/>
      <c r="BKJ75" s="346"/>
      <c r="BKK75" s="346"/>
      <c r="BKL75" s="346"/>
      <c r="BKM75" s="346"/>
      <c r="BKN75" s="346"/>
      <c r="BKO75" s="346"/>
      <c r="BKP75" s="346"/>
      <c r="BKQ75" s="346"/>
      <c r="BKR75" s="346"/>
      <c r="BKS75" s="346"/>
      <c r="BKT75" s="346"/>
      <c r="BKU75" s="346"/>
      <c r="BKV75" s="346"/>
      <c r="BKW75" s="346"/>
      <c r="BKX75" s="346"/>
      <c r="BKY75" s="346"/>
      <c r="BKZ75" s="346"/>
      <c r="BLA75" s="346"/>
      <c r="BLB75" s="346"/>
      <c r="BLC75" s="346"/>
      <c r="BLD75" s="346"/>
      <c r="BLE75" s="346"/>
      <c r="BLF75" s="346"/>
      <c r="BLG75" s="346"/>
      <c r="BLH75" s="346"/>
      <c r="BLI75" s="346"/>
      <c r="BLJ75" s="346"/>
      <c r="BLK75" s="346"/>
      <c r="BLL75" s="346"/>
      <c r="BLM75" s="346"/>
      <c r="BLN75" s="346"/>
      <c r="BLO75" s="346"/>
      <c r="BLP75" s="346"/>
      <c r="BLQ75" s="346"/>
      <c r="BLR75" s="346"/>
      <c r="BLS75" s="346"/>
      <c r="BLT75" s="346"/>
      <c r="BLU75" s="346"/>
      <c r="BLV75" s="346"/>
      <c r="BLW75" s="346"/>
      <c r="BLX75" s="346"/>
      <c r="BLY75" s="346"/>
      <c r="BLZ75" s="346"/>
      <c r="BMA75" s="346"/>
      <c r="BMB75" s="346"/>
      <c r="BMC75" s="346"/>
      <c r="BMD75" s="346"/>
      <c r="BME75" s="346"/>
      <c r="BMF75" s="346"/>
      <c r="BMG75" s="346"/>
      <c r="BMH75" s="346"/>
      <c r="BMI75" s="346"/>
      <c r="BMJ75" s="346"/>
      <c r="BMK75" s="346"/>
      <c r="BML75" s="346"/>
      <c r="BMM75" s="346"/>
      <c r="BMN75" s="346"/>
      <c r="BMO75" s="346"/>
      <c r="BMP75" s="346"/>
      <c r="BMQ75" s="346"/>
      <c r="BMR75" s="346"/>
      <c r="BMS75" s="346"/>
      <c r="BMT75" s="346"/>
      <c r="BMU75" s="346"/>
      <c r="BMV75" s="346"/>
      <c r="BMW75" s="346"/>
      <c r="BMX75" s="346"/>
      <c r="BMY75" s="346"/>
      <c r="BMZ75" s="346"/>
      <c r="BNA75" s="346"/>
      <c r="BNB75" s="346"/>
      <c r="BNC75" s="346"/>
      <c r="BND75" s="346"/>
      <c r="BNE75" s="346"/>
      <c r="BNF75" s="346"/>
      <c r="BNG75" s="346"/>
      <c r="BNH75" s="346"/>
      <c r="BNI75" s="346"/>
      <c r="BNJ75" s="346"/>
      <c r="BNK75" s="346"/>
      <c r="BNL75" s="346"/>
      <c r="BNM75" s="346"/>
      <c r="BNN75" s="346"/>
      <c r="BNO75" s="346"/>
      <c r="BNP75" s="346"/>
      <c r="BNQ75" s="346"/>
      <c r="BNR75" s="346"/>
      <c r="BNS75" s="346"/>
      <c r="BNT75" s="346"/>
      <c r="BNU75" s="346"/>
      <c r="BNV75" s="346"/>
      <c r="BNW75" s="346"/>
      <c r="BNX75" s="346"/>
      <c r="BNY75" s="346"/>
      <c r="BNZ75" s="346"/>
      <c r="BOA75" s="346"/>
      <c r="BOB75" s="346"/>
      <c r="BOC75" s="346"/>
      <c r="BOD75" s="346"/>
      <c r="BOE75" s="346"/>
      <c r="BOF75" s="346"/>
      <c r="BOG75" s="346"/>
      <c r="BOH75" s="346"/>
      <c r="BOI75" s="346"/>
      <c r="BOJ75" s="346"/>
      <c r="BOK75" s="346"/>
      <c r="BOL75" s="346"/>
      <c r="BOM75" s="346"/>
      <c r="BON75" s="346"/>
      <c r="BOO75" s="346"/>
      <c r="BOP75" s="346"/>
      <c r="BOQ75" s="346"/>
      <c r="BOR75" s="346"/>
      <c r="BOS75" s="346"/>
      <c r="BOT75" s="346"/>
      <c r="BOU75" s="346"/>
      <c r="BOV75" s="346"/>
      <c r="BOW75" s="346"/>
      <c r="BOX75" s="346"/>
      <c r="BOY75" s="346"/>
      <c r="BOZ75" s="346"/>
      <c r="BPA75" s="346"/>
      <c r="BPB75" s="346"/>
      <c r="BPC75" s="346"/>
      <c r="BPD75" s="346"/>
      <c r="BPE75" s="346"/>
      <c r="BPF75" s="346"/>
      <c r="BPG75" s="346"/>
      <c r="BPH75" s="346"/>
      <c r="BPI75" s="346"/>
      <c r="BPJ75" s="346"/>
      <c r="BPK75" s="346"/>
      <c r="BPL75" s="346"/>
      <c r="BPM75" s="346"/>
      <c r="BPN75" s="346"/>
      <c r="BPO75" s="346"/>
      <c r="BPP75" s="346"/>
      <c r="BPQ75" s="346"/>
      <c r="BPR75" s="346"/>
      <c r="BPS75" s="346"/>
      <c r="BPT75" s="346"/>
      <c r="BPU75" s="346"/>
      <c r="BPV75" s="346"/>
      <c r="BPW75" s="346"/>
      <c r="BPX75" s="346"/>
      <c r="BPY75" s="346"/>
      <c r="BPZ75" s="346"/>
      <c r="BQA75" s="346"/>
      <c r="BQB75" s="346"/>
      <c r="BQC75" s="346"/>
      <c r="BQD75" s="346"/>
      <c r="BQE75" s="346"/>
      <c r="BQF75" s="346"/>
      <c r="BQG75" s="346"/>
      <c r="BQH75" s="346"/>
      <c r="BQI75" s="346"/>
      <c r="BQJ75" s="346"/>
      <c r="BQK75" s="346"/>
      <c r="BQL75" s="346"/>
      <c r="BQM75" s="346"/>
      <c r="BQN75" s="346"/>
      <c r="BQO75" s="346"/>
      <c r="BQP75" s="346"/>
      <c r="BQQ75" s="346"/>
      <c r="BQR75" s="346"/>
      <c r="BQS75" s="346"/>
      <c r="BQT75" s="346"/>
      <c r="BQU75" s="346"/>
      <c r="BQV75" s="346"/>
      <c r="BQW75" s="346"/>
      <c r="BQX75" s="346"/>
      <c r="BQY75" s="346"/>
      <c r="BQZ75" s="346"/>
      <c r="BRA75" s="346"/>
      <c r="BRB75" s="346"/>
      <c r="BRC75" s="346"/>
      <c r="BRD75" s="346"/>
      <c r="BRE75" s="346"/>
      <c r="BRF75" s="346"/>
      <c r="BRG75" s="346"/>
      <c r="BRH75" s="346"/>
      <c r="BRI75" s="346"/>
      <c r="BRJ75" s="346"/>
      <c r="BRK75" s="346"/>
      <c r="BRL75" s="346"/>
      <c r="BRM75" s="346"/>
      <c r="BRN75" s="346"/>
      <c r="BRO75" s="346"/>
      <c r="BRP75" s="346"/>
      <c r="BRQ75" s="346"/>
      <c r="BRR75" s="346"/>
      <c r="BRS75" s="346"/>
      <c r="BRT75" s="346"/>
      <c r="BRU75" s="346"/>
      <c r="BRV75" s="346"/>
      <c r="BRW75" s="346"/>
      <c r="BRX75" s="346"/>
      <c r="BRY75" s="346"/>
      <c r="BRZ75" s="346"/>
      <c r="BSA75" s="346"/>
      <c r="BSB75" s="346"/>
      <c r="BSC75" s="346"/>
      <c r="BSD75" s="346"/>
      <c r="BSE75" s="346"/>
      <c r="BSF75" s="346"/>
      <c r="BSG75" s="346"/>
      <c r="BSH75" s="346"/>
      <c r="BSI75" s="346"/>
      <c r="BSJ75" s="346"/>
      <c r="BSK75" s="346"/>
      <c r="BSL75" s="346"/>
      <c r="BSM75" s="346"/>
      <c r="BSN75" s="346"/>
      <c r="BSO75" s="346"/>
      <c r="BSP75" s="346"/>
      <c r="BSQ75" s="346"/>
      <c r="BSR75" s="346"/>
      <c r="BSS75" s="346"/>
      <c r="BST75" s="346"/>
      <c r="BSU75" s="346"/>
      <c r="BSV75" s="346"/>
      <c r="BSW75" s="346"/>
      <c r="BSX75" s="346"/>
      <c r="BSY75" s="346"/>
      <c r="BSZ75" s="346"/>
      <c r="BTA75" s="346"/>
      <c r="BTB75" s="346"/>
      <c r="BTC75" s="346"/>
      <c r="BTD75" s="346"/>
      <c r="BTE75" s="346"/>
      <c r="BTF75" s="346"/>
      <c r="BTG75" s="346"/>
      <c r="BTH75" s="346"/>
      <c r="BTI75" s="346"/>
      <c r="BTJ75" s="346"/>
      <c r="BTK75" s="346"/>
      <c r="BTL75" s="346"/>
      <c r="BTM75" s="346"/>
      <c r="BTN75" s="346"/>
      <c r="BTO75" s="346"/>
      <c r="BTP75" s="346"/>
      <c r="BTQ75" s="346"/>
      <c r="BTR75" s="346"/>
      <c r="BTS75" s="346"/>
      <c r="BTT75" s="346"/>
      <c r="BTU75" s="346"/>
      <c r="BTV75" s="346"/>
      <c r="BTW75" s="346"/>
      <c r="BTX75" s="346"/>
      <c r="BTY75" s="346"/>
      <c r="BTZ75" s="346"/>
      <c r="BUA75" s="346"/>
      <c r="BUB75" s="346"/>
      <c r="BUC75" s="346"/>
      <c r="BUD75" s="346"/>
      <c r="BUE75" s="346"/>
      <c r="BUF75" s="346"/>
      <c r="BUG75" s="346"/>
      <c r="BUH75" s="346"/>
      <c r="BUI75" s="346"/>
      <c r="BUJ75" s="346"/>
      <c r="BUK75" s="346"/>
      <c r="BUL75" s="346"/>
      <c r="BUM75" s="346"/>
      <c r="BUN75" s="346"/>
      <c r="BUO75" s="346"/>
      <c r="BUP75" s="346"/>
      <c r="BUQ75" s="346"/>
      <c r="BUR75" s="346"/>
      <c r="BUS75" s="346"/>
      <c r="BUT75" s="346"/>
      <c r="BUU75" s="346"/>
      <c r="BUV75" s="346"/>
      <c r="BUW75" s="346"/>
      <c r="BUX75" s="346"/>
      <c r="BUY75" s="346"/>
      <c r="BUZ75" s="346"/>
      <c r="BVA75" s="346"/>
      <c r="BVB75" s="346"/>
      <c r="BVC75" s="346"/>
      <c r="BVD75" s="346"/>
      <c r="BVE75" s="346"/>
      <c r="BVF75" s="346"/>
      <c r="BVG75" s="346"/>
      <c r="BVH75" s="346"/>
      <c r="BVI75" s="346"/>
      <c r="BVJ75" s="346"/>
      <c r="BVK75" s="346"/>
      <c r="BVL75" s="346"/>
      <c r="BVM75" s="346"/>
      <c r="BVN75" s="346"/>
      <c r="BVO75" s="346"/>
      <c r="BVP75" s="346"/>
      <c r="BVQ75" s="346"/>
      <c r="BVR75" s="346"/>
      <c r="BVS75" s="346"/>
      <c r="BVT75" s="346"/>
      <c r="BVU75" s="346"/>
      <c r="BVV75" s="346"/>
      <c r="BVW75" s="346"/>
      <c r="BVX75" s="346"/>
      <c r="BVY75" s="346"/>
      <c r="BVZ75" s="346"/>
      <c r="BWA75" s="346"/>
      <c r="BWB75" s="346"/>
      <c r="BWC75" s="346"/>
      <c r="BWD75" s="346"/>
      <c r="BWE75" s="346"/>
      <c r="BWF75" s="346"/>
      <c r="BWG75" s="346"/>
      <c r="BWH75" s="346"/>
      <c r="BWI75" s="346"/>
      <c r="BWJ75" s="346"/>
      <c r="BWK75" s="346"/>
      <c r="BWL75" s="346"/>
      <c r="BWM75" s="346"/>
      <c r="BWN75" s="346"/>
      <c r="BWO75" s="346"/>
      <c r="BWP75" s="346"/>
      <c r="BWQ75" s="346"/>
      <c r="BWR75" s="346"/>
      <c r="BWS75" s="346"/>
      <c r="BWT75" s="346"/>
      <c r="BWU75" s="346"/>
      <c r="BWV75" s="346"/>
      <c r="BWW75" s="346"/>
      <c r="BWX75" s="346"/>
      <c r="BWY75" s="346"/>
      <c r="BWZ75" s="346"/>
      <c r="BXA75" s="346"/>
      <c r="BXB75" s="346"/>
      <c r="BXC75" s="346"/>
      <c r="BXD75" s="346"/>
      <c r="BXE75" s="346"/>
      <c r="BXF75" s="346"/>
      <c r="BXG75" s="346"/>
      <c r="BXH75" s="346"/>
      <c r="BXI75" s="346"/>
      <c r="BXJ75" s="346"/>
      <c r="BXK75" s="346"/>
      <c r="BXL75" s="346"/>
      <c r="BXM75" s="346"/>
      <c r="BXN75" s="346"/>
      <c r="BXO75" s="346"/>
      <c r="BXP75" s="346"/>
      <c r="BXQ75" s="346"/>
      <c r="BXR75" s="346"/>
      <c r="BXS75" s="346"/>
      <c r="BXT75" s="346"/>
      <c r="BXU75" s="346"/>
      <c r="BXV75" s="346"/>
      <c r="BXW75" s="346"/>
      <c r="BXX75" s="346"/>
      <c r="BXY75" s="346"/>
      <c r="BXZ75" s="346"/>
      <c r="BYA75" s="346"/>
      <c r="BYB75" s="346"/>
      <c r="BYC75" s="346"/>
      <c r="BYD75" s="346"/>
      <c r="BYE75" s="346"/>
      <c r="BYF75" s="346"/>
      <c r="BYG75" s="346"/>
      <c r="BYH75" s="346"/>
      <c r="BYI75" s="346"/>
      <c r="BYJ75" s="346"/>
      <c r="BYK75" s="346"/>
      <c r="BYL75" s="346"/>
      <c r="BYM75" s="346"/>
      <c r="BYN75" s="346"/>
      <c r="BYO75" s="346"/>
      <c r="BYP75" s="346"/>
      <c r="BYQ75" s="346"/>
      <c r="BYR75" s="346"/>
      <c r="BYS75" s="346"/>
      <c r="BYT75" s="346"/>
      <c r="BYU75" s="346"/>
      <c r="BYV75" s="346"/>
      <c r="BYW75" s="346"/>
      <c r="BYX75" s="346"/>
      <c r="BYY75" s="346"/>
      <c r="BYZ75" s="346"/>
      <c r="BZA75" s="346"/>
      <c r="BZB75" s="346"/>
      <c r="BZC75" s="346"/>
      <c r="BZD75" s="346"/>
      <c r="BZE75" s="346"/>
      <c r="BZF75" s="346"/>
      <c r="BZG75" s="346"/>
      <c r="BZH75" s="346"/>
      <c r="BZI75" s="346"/>
      <c r="BZJ75" s="346"/>
      <c r="BZK75" s="346"/>
      <c r="BZL75" s="346"/>
      <c r="BZM75" s="346"/>
      <c r="BZN75" s="346"/>
      <c r="BZO75" s="346"/>
      <c r="BZP75" s="346"/>
      <c r="BZQ75" s="346"/>
      <c r="BZR75" s="346"/>
      <c r="BZS75" s="346"/>
      <c r="BZT75" s="346"/>
      <c r="BZU75" s="346"/>
      <c r="BZV75" s="346"/>
      <c r="BZW75" s="346"/>
      <c r="BZX75" s="346"/>
      <c r="BZY75" s="346"/>
      <c r="BZZ75" s="346"/>
      <c r="CAA75" s="346"/>
      <c r="CAB75" s="346"/>
      <c r="CAC75" s="346"/>
      <c r="CAD75" s="346"/>
      <c r="CAE75" s="346"/>
      <c r="CAF75" s="346"/>
      <c r="CAG75" s="346"/>
      <c r="CAH75" s="346"/>
      <c r="CAI75" s="346"/>
      <c r="CAJ75" s="346"/>
      <c r="CAK75" s="346"/>
      <c r="CAL75" s="346"/>
      <c r="CAM75" s="346"/>
      <c r="CAN75" s="346"/>
      <c r="CAO75" s="346"/>
      <c r="CAP75" s="346"/>
      <c r="CAQ75" s="346"/>
      <c r="CAR75" s="346"/>
      <c r="CAS75" s="346"/>
      <c r="CAT75" s="346"/>
      <c r="CAU75" s="346"/>
      <c r="CAV75" s="346"/>
      <c r="CAW75" s="346"/>
      <c r="CAX75" s="346"/>
      <c r="CAY75" s="346"/>
      <c r="CAZ75" s="346"/>
      <c r="CBA75" s="346"/>
      <c r="CBB75" s="346"/>
      <c r="CBC75" s="346"/>
      <c r="CBD75" s="346"/>
      <c r="CBE75" s="346"/>
      <c r="CBF75" s="346"/>
      <c r="CBG75" s="346"/>
      <c r="CBH75" s="346"/>
      <c r="CBI75" s="346"/>
      <c r="CBJ75" s="346"/>
      <c r="CBK75" s="346"/>
      <c r="CBL75" s="346"/>
      <c r="CBM75" s="346"/>
      <c r="CBN75" s="346"/>
      <c r="CBO75" s="346"/>
      <c r="CBP75" s="346"/>
      <c r="CBQ75" s="346"/>
      <c r="CBR75" s="346"/>
      <c r="CBS75" s="346"/>
      <c r="CBT75" s="346"/>
      <c r="CBU75" s="346"/>
      <c r="CBV75" s="346"/>
      <c r="CBW75" s="346"/>
      <c r="CBX75" s="346"/>
      <c r="CBY75" s="346"/>
      <c r="CBZ75" s="346"/>
      <c r="CCA75" s="346"/>
      <c r="CCB75" s="346"/>
      <c r="CCC75" s="346"/>
      <c r="CCD75" s="346"/>
      <c r="CCE75" s="346"/>
      <c r="CCF75" s="346"/>
      <c r="CCG75" s="346"/>
      <c r="CCH75" s="346"/>
      <c r="CCI75" s="346"/>
      <c r="CCJ75" s="346"/>
      <c r="CCK75" s="346"/>
      <c r="CCL75" s="346"/>
      <c r="CCM75" s="346"/>
      <c r="CCN75" s="346"/>
      <c r="CCO75" s="346"/>
      <c r="CCP75" s="346"/>
      <c r="CCQ75" s="346"/>
      <c r="CCR75" s="346"/>
      <c r="CCS75" s="346"/>
      <c r="CCT75" s="346"/>
      <c r="CCU75" s="346"/>
      <c r="CCV75" s="346"/>
      <c r="CCW75" s="346"/>
      <c r="CCX75" s="346"/>
      <c r="CCY75" s="346"/>
      <c r="CCZ75" s="346"/>
      <c r="CDA75" s="346"/>
      <c r="CDB75" s="346"/>
      <c r="CDC75" s="346"/>
      <c r="CDD75" s="346"/>
      <c r="CDE75" s="346"/>
      <c r="CDF75" s="346"/>
      <c r="CDG75" s="346"/>
      <c r="CDH75" s="346"/>
      <c r="CDI75" s="346"/>
      <c r="CDJ75" s="346"/>
      <c r="CDK75" s="346"/>
      <c r="CDL75" s="346"/>
      <c r="CDM75" s="346"/>
      <c r="CDN75" s="346"/>
      <c r="CDO75" s="346"/>
      <c r="CDP75" s="346"/>
      <c r="CDQ75" s="346"/>
      <c r="CDR75" s="346"/>
      <c r="CDS75" s="346"/>
      <c r="CDT75" s="346"/>
      <c r="CDU75" s="346"/>
      <c r="CDV75" s="346"/>
      <c r="CDW75" s="346"/>
      <c r="CDX75" s="346"/>
      <c r="CDY75" s="346"/>
      <c r="CDZ75" s="346"/>
      <c r="CEA75" s="346"/>
      <c r="CEB75" s="346"/>
      <c r="CEC75" s="346"/>
      <c r="CED75" s="346"/>
      <c r="CEE75" s="346"/>
      <c r="CEF75" s="346"/>
      <c r="CEG75" s="346"/>
      <c r="CEH75" s="346"/>
      <c r="CEI75" s="346"/>
      <c r="CEJ75" s="346"/>
      <c r="CEK75" s="346"/>
      <c r="CEL75" s="346"/>
      <c r="CEM75" s="346"/>
      <c r="CEN75" s="346"/>
      <c r="CEO75" s="346"/>
      <c r="CEP75" s="346"/>
      <c r="CEQ75" s="346"/>
      <c r="CER75" s="346"/>
      <c r="CES75" s="346"/>
      <c r="CET75" s="346"/>
      <c r="CEU75" s="346"/>
      <c r="CEV75" s="346"/>
      <c r="CEW75" s="346"/>
      <c r="CEX75" s="346"/>
      <c r="CEY75" s="346"/>
      <c r="CEZ75" s="346"/>
      <c r="CFA75" s="346"/>
      <c r="CFB75" s="346"/>
      <c r="CFC75" s="346"/>
      <c r="CFD75" s="346"/>
      <c r="CFE75" s="346"/>
      <c r="CFF75" s="346"/>
      <c r="CFG75" s="346"/>
      <c r="CFH75" s="346"/>
      <c r="CFI75" s="346"/>
      <c r="CFJ75" s="346"/>
      <c r="CFK75" s="346"/>
      <c r="CFL75" s="346"/>
      <c r="CFM75" s="346"/>
      <c r="CFN75" s="346"/>
      <c r="CFO75" s="346"/>
      <c r="CFP75" s="346"/>
      <c r="CFQ75" s="346"/>
      <c r="CFR75" s="346"/>
      <c r="CFS75" s="346"/>
      <c r="CFT75" s="346"/>
      <c r="CFU75" s="346"/>
      <c r="CFV75" s="346"/>
      <c r="CFW75" s="346"/>
      <c r="CFX75" s="346"/>
      <c r="CFY75" s="346"/>
      <c r="CFZ75" s="346"/>
      <c r="CGA75" s="346"/>
      <c r="CGB75" s="346"/>
      <c r="CGC75" s="346"/>
      <c r="CGD75" s="346"/>
      <c r="CGE75" s="346"/>
      <c r="CGF75" s="346"/>
      <c r="CGG75" s="346"/>
      <c r="CGH75" s="346"/>
      <c r="CGI75" s="346"/>
      <c r="CGJ75" s="346"/>
      <c r="CGK75" s="346"/>
      <c r="CGL75" s="346"/>
      <c r="CGM75" s="346"/>
      <c r="CGN75" s="346"/>
      <c r="CGO75" s="346"/>
      <c r="CGP75" s="346"/>
      <c r="CGQ75" s="346"/>
      <c r="CGR75" s="346"/>
      <c r="CGS75" s="346"/>
      <c r="CGT75" s="346"/>
      <c r="CGU75" s="346"/>
      <c r="CGV75" s="346"/>
      <c r="CGW75" s="346"/>
      <c r="CGX75" s="346"/>
      <c r="CGY75" s="346"/>
      <c r="CGZ75" s="346"/>
      <c r="CHA75" s="346"/>
      <c r="CHB75" s="346"/>
      <c r="CHC75" s="346"/>
      <c r="CHD75" s="346"/>
      <c r="CHE75" s="346"/>
      <c r="CHF75" s="346"/>
      <c r="CHG75" s="346"/>
      <c r="CHH75" s="346"/>
      <c r="CHI75" s="346"/>
      <c r="CHJ75" s="346"/>
      <c r="CHK75" s="346"/>
      <c r="CHL75" s="346"/>
      <c r="CHM75" s="346"/>
      <c r="CHN75" s="346"/>
      <c r="CHO75" s="346"/>
      <c r="CHP75" s="346"/>
      <c r="CHQ75" s="346"/>
      <c r="CHR75" s="346"/>
      <c r="CHS75" s="346"/>
      <c r="CHT75" s="346"/>
      <c r="CHU75" s="346"/>
      <c r="CHV75" s="346"/>
      <c r="CHW75" s="346"/>
      <c r="CHX75" s="346"/>
      <c r="CHY75" s="346"/>
      <c r="CHZ75" s="346"/>
      <c r="CIA75" s="346"/>
      <c r="CIB75" s="346"/>
      <c r="CIC75" s="346"/>
      <c r="CID75" s="346"/>
      <c r="CIE75" s="346"/>
      <c r="CIF75" s="346"/>
      <c r="CIG75" s="346"/>
      <c r="CIH75" s="346"/>
      <c r="CII75" s="346"/>
      <c r="CIJ75" s="346"/>
      <c r="CIK75" s="346"/>
      <c r="CIL75" s="346"/>
      <c r="CIM75" s="346"/>
      <c r="CIN75" s="346"/>
      <c r="CIO75" s="346"/>
      <c r="CIP75" s="346"/>
      <c r="CIQ75" s="346"/>
      <c r="CIR75" s="346"/>
      <c r="CIS75" s="346"/>
      <c r="CIT75" s="346"/>
      <c r="CIU75" s="346"/>
      <c r="CIV75" s="346"/>
      <c r="CIW75" s="346"/>
      <c r="CIX75" s="346"/>
      <c r="CIY75" s="346"/>
      <c r="CIZ75" s="346"/>
      <c r="CJA75" s="346"/>
      <c r="CJB75" s="346"/>
      <c r="CJC75" s="346"/>
      <c r="CJD75" s="346"/>
      <c r="CJE75" s="346"/>
      <c r="CJF75" s="346"/>
      <c r="CJG75" s="346"/>
      <c r="CJH75" s="346"/>
      <c r="CJI75" s="346"/>
      <c r="CJJ75" s="346"/>
      <c r="CJK75" s="346"/>
      <c r="CJL75" s="346"/>
      <c r="CJM75" s="346"/>
      <c r="CJN75" s="346"/>
      <c r="CJO75" s="346"/>
      <c r="CJP75" s="346"/>
      <c r="CJQ75" s="346"/>
      <c r="CJR75" s="346"/>
      <c r="CJS75" s="346"/>
      <c r="CJT75" s="346"/>
      <c r="CJU75" s="346"/>
      <c r="CJV75" s="346"/>
      <c r="CJW75" s="346"/>
      <c r="CJX75" s="346"/>
      <c r="CJY75" s="346"/>
      <c r="CJZ75" s="346"/>
      <c r="CKA75" s="346"/>
      <c r="CKB75" s="346"/>
      <c r="CKC75" s="346"/>
      <c r="CKD75" s="346"/>
      <c r="CKE75" s="346"/>
      <c r="CKF75" s="346"/>
      <c r="CKG75" s="346"/>
      <c r="CKH75" s="346"/>
      <c r="CKI75" s="346"/>
      <c r="CKJ75" s="346"/>
      <c r="CKK75" s="346"/>
      <c r="CKL75" s="346"/>
      <c r="CKM75" s="346"/>
      <c r="CKN75" s="346"/>
      <c r="CKO75" s="346"/>
      <c r="CKP75" s="346"/>
      <c r="CKQ75" s="346"/>
      <c r="CKR75" s="346"/>
      <c r="CKS75" s="346"/>
      <c r="CKT75" s="346"/>
      <c r="CKU75" s="346"/>
      <c r="CKV75" s="346"/>
      <c r="CKW75" s="346"/>
      <c r="CKX75" s="346"/>
      <c r="CKY75" s="346"/>
      <c r="CKZ75" s="346"/>
      <c r="CLA75" s="346"/>
      <c r="CLB75" s="346"/>
      <c r="CLC75" s="346"/>
      <c r="CLD75" s="346"/>
      <c r="CLE75" s="346"/>
      <c r="CLF75" s="346"/>
      <c r="CLG75" s="346"/>
      <c r="CLH75" s="346"/>
      <c r="CLI75" s="346"/>
      <c r="CLJ75" s="346"/>
      <c r="CLK75" s="346"/>
      <c r="CLL75" s="346"/>
      <c r="CLM75" s="346"/>
      <c r="CLN75" s="346"/>
      <c r="CLO75" s="346"/>
      <c r="CLP75" s="346"/>
      <c r="CLQ75" s="346"/>
      <c r="CLR75" s="346"/>
      <c r="CLS75" s="346"/>
      <c r="CLT75" s="346"/>
      <c r="CLU75" s="346"/>
      <c r="CLV75" s="346"/>
      <c r="CLW75" s="346"/>
      <c r="CLX75" s="346"/>
      <c r="CLY75" s="346"/>
      <c r="CLZ75" s="346"/>
      <c r="CMA75" s="346"/>
      <c r="CMB75" s="346"/>
      <c r="CMC75" s="346"/>
      <c r="CMD75" s="346"/>
      <c r="CME75" s="346"/>
      <c r="CMF75" s="346"/>
      <c r="CMG75" s="346"/>
      <c r="CMH75" s="346"/>
      <c r="CMI75" s="346"/>
      <c r="CMJ75" s="346"/>
      <c r="CMK75" s="346"/>
      <c r="CML75" s="346"/>
      <c r="CMM75" s="346"/>
      <c r="CMN75" s="346"/>
      <c r="CMO75" s="346"/>
      <c r="CMP75" s="346"/>
      <c r="CMQ75" s="346"/>
      <c r="CMR75" s="346"/>
      <c r="CMS75" s="346"/>
      <c r="CMT75" s="346"/>
      <c r="CMU75" s="346"/>
      <c r="CMV75" s="346"/>
      <c r="CMW75" s="346"/>
      <c r="CMX75" s="346"/>
      <c r="CMY75" s="346"/>
      <c r="CMZ75" s="346"/>
      <c r="CNA75" s="346"/>
      <c r="CNB75" s="346"/>
      <c r="CNC75" s="346"/>
      <c r="CND75" s="346"/>
      <c r="CNE75" s="346"/>
      <c r="CNF75" s="346"/>
      <c r="CNG75" s="346"/>
      <c r="CNH75" s="346"/>
      <c r="CNI75" s="346"/>
      <c r="CNJ75" s="346"/>
      <c r="CNK75" s="346"/>
      <c r="CNL75" s="346"/>
      <c r="CNM75" s="346"/>
      <c r="CNN75" s="346"/>
      <c r="CNO75" s="346"/>
      <c r="CNP75" s="346"/>
      <c r="CNQ75" s="346"/>
      <c r="CNR75" s="346"/>
      <c r="CNS75" s="346"/>
      <c r="CNT75" s="346"/>
      <c r="CNU75" s="346"/>
      <c r="CNV75" s="346"/>
      <c r="CNW75" s="346"/>
      <c r="CNX75" s="346"/>
      <c r="CNY75" s="346"/>
      <c r="CNZ75" s="346"/>
      <c r="COA75" s="346"/>
      <c r="COB75" s="346"/>
      <c r="COC75" s="346"/>
      <c r="COD75" s="346"/>
      <c r="COE75" s="346"/>
      <c r="COF75" s="346"/>
      <c r="COG75" s="346"/>
      <c r="COH75" s="346"/>
      <c r="COI75" s="346"/>
      <c r="COJ75" s="346"/>
      <c r="COK75" s="346"/>
      <c r="COL75" s="346"/>
      <c r="COM75" s="346"/>
      <c r="CON75" s="346"/>
      <c r="COO75" s="346"/>
      <c r="COP75" s="346"/>
      <c r="COQ75" s="346"/>
      <c r="COR75" s="346"/>
      <c r="COS75" s="346"/>
      <c r="COT75" s="346"/>
      <c r="COU75" s="346"/>
      <c r="COV75" s="346"/>
      <c r="COW75" s="346"/>
      <c r="COX75" s="346"/>
      <c r="COY75" s="346"/>
      <c r="COZ75" s="346"/>
      <c r="CPA75" s="346"/>
      <c r="CPB75" s="346"/>
      <c r="CPC75" s="346"/>
      <c r="CPD75" s="346"/>
      <c r="CPE75" s="346"/>
      <c r="CPF75" s="346"/>
      <c r="CPG75" s="346"/>
      <c r="CPH75" s="346"/>
      <c r="CPI75" s="346"/>
      <c r="CPJ75" s="346"/>
      <c r="CPK75" s="346"/>
      <c r="CPL75" s="346"/>
      <c r="CPM75" s="346"/>
      <c r="CPN75" s="346"/>
      <c r="CPO75" s="346"/>
      <c r="CPP75" s="346"/>
      <c r="CPQ75" s="346"/>
      <c r="CPR75" s="346"/>
      <c r="CPS75" s="346"/>
      <c r="CPT75" s="346"/>
      <c r="CPU75" s="346"/>
      <c r="CPV75" s="346"/>
      <c r="CPW75" s="346"/>
      <c r="CPX75" s="346"/>
      <c r="CPY75" s="346"/>
      <c r="CPZ75" s="346"/>
      <c r="CQA75" s="346"/>
      <c r="CQB75" s="346"/>
      <c r="CQC75" s="346"/>
      <c r="CQD75" s="346"/>
      <c r="CQE75" s="346"/>
      <c r="CQF75" s="346"/>
      <c r="CQG75" s="346"/>
      <c r="CQH75" s="346"/>
      <c r="CQI75" s="346"/>
      <c r="CQJ75" s="346"/>
      <c r="CQK75" s="346"/>
      <c r="CQL75" s="346"/>
      <c r="CQM75" s="346"/>
      <c r="CQN75" s="346"/>
      <c r="CQO75" s="346"/>
      <c r="CQP75" s="346"/>
      <c r="CQQ75" s="346"/>
      <c r="CQR75" s="346"/>
      <c r="CQS75" s="346"/>
      <c r="CQT75" s="346"/>
      <c r="CQU75" s="346"/>
      <c r="CQV75" s="346"/>
      <c r="CQW75" s="346"/>
      <c r="CQX75" s="346"/>
      <c r="CQY75" s="346"/>
      <c r="CQZ75" s="346"/>
      <c r="CRA75" s="346"/>
      <c r="CRB75" s="346"/>
      <c r="CRC75" s="346"/>
      <c r="CRD75" s="346"/>
      <c r="CRE75" s="346"/>
      <c r="CRF75" s="346"/>
      <c r="CRG75" s="346"/>
      <c r="CRH75" s="346"/>
      <c r="CRI75" s="346"/>
      <c r="CRJ75" s="346"/>
      <c r="CRK75" s="346"/>
      <c r="CRL75" s="346"/>
      <c r="CRM75" s="346"/>
      <c r="CRN75" s="346"/>
      <c r="CRO75" s="346"/>
      <c r="CRP75" s="346"/>
      <c r="CRQ75" s="346"/>
      <c r="CRR75" s="346"/>
      <c r="CRS75" s="346"/>
      <c r="CRT75" s="346"/>
      <c r="CRU75" s="346"/>
      <c r="CRV75" s="346"/>
      <c r="CRW75" s="346"/>
      <c r="CRX75" s="346"/>
      <c r="CRY75" s="346"/>
      <c r="CRZ75" s="346"/>
      <c r="CSA75" s="346"/>
      <c r="CSB75" s="346"/>
      <c r="CSC75" s="346"/>
      <c r="CSD75" s="346"/>
      <c r="CSE75" s="346"/>
      <c r="CSF75" s="346"/>
      <c r="CSG75" s="346"/>
      <c r="CSH75" s="346"/>
      <c r="CSI75" s="346"/>
      <c r="CSJ75" s="346"/>
      <c r="CSK75" s="346"/>
      <c r="CSL75" s="346"/>
      <c r="CSM75" s="346"/>
      <c r="CSN75" s="346"/>
      <c r="CSO75" s="346"/>
      <c r="CSP75" s="346"/>
      <c r="CSQ75" s="346"/>
      <c r="CSR75" s="346"/>
      <c r="CSS75" s="346"/>
      <c r="CST75" s="346"/>
      <c r="CSU75" s="346"/>
      <c r="CSV75" s="346"/>
      <c r="CSW75" s="346"/>
      <c r="CSX75" s="346"/>
      <c r="CSY75" s="346"/>
      <c r="CSZ75" s="346"/>
      <c r="CTA75" s="346"/>
      <c r="CTB75" s="346"/>
      <c r="CTC75" s="346"/>
      <c r="CTD75" s="346"/>
      <c r="CTE75" s="346"/>
      <c r="CTF75" s="346"/>
      <c r="CTG75" s="346"/>
      <c r="CTH75" s="346"/>
      <c r="CTI75" s="346"/>
      <c r="CTJ75" s="346"/>
      <c r="CTK75" s="346"/>
      <c r="CTL75" s="346"/>
      <c r="CTM75" s="346"/>
      <c r="CTN75" s="346"/>
      <c r="CTO75" s="346"/>
      <c r="CTP75" s="346"/>
      <c r="CTQ75" s="346"/>
      <c r="CTR75" s="346"/>
      <c r="CTS75" s="346"/>
      <c r="CTT75" s="346"/>
      <c r="CTU75" s="346"/>
      <c r="CTV75" s="346"/>
      <c r="CTW75" s="346"/>
      <c r="CTX75" s="346"/>
      <c r="CTY75" s="346"/>
      <c r="CTZ75" s="346"/>
      <c r="CUA75" s="346"/>
      <c r="CUB75" s="346"/>
      <c r="CUC75" s="346"/>
      <c r="CUD75" s="346"/>
      <c r="CUE75" s="346"/>
      <c r="CUF75" s="346"/>
      <c r="CUG75" s="346"/>
      <c r="CUH75" s="346"/>
      <c r="CUI75" s="346"/>
      <c r="CUJ75" s="346"/>
      <c r="CUK75" s="346"/>
      <c r="CUL75" s="346"/>
      <c r="CUM75" s="346"/>
      <c r="CUN75" s="346"/>
      <c r="CUO75" s="346"/>
      <c r="CUP75" s="346"/>
      <c r="CUQ75" s="346"/>
      <c r="CUR75" s="346"/>
      <c r="CUS75" s="346"/>
      <c r="CUT75" s="346"/>
      <c r="CUU75" s="346"/>
      <c r="CUV75" s="346"/>
      <c r="CUW75" s="346"/>
      <c r="CUX75" s="346"/>
      <c r="CUY75" s="346"/>
      <c r="CUZ75" s="346"/>
      <c r="CVA75" s="346"/>
      <c r="CVB75" s="346"/>
      <c r="CVC75" s="346"/>
      <c r="CVD75" s="346"/>
      <c r="CVE75" s="346"/>
      <c r="CVF75" s="346"/>
      <c r="CVG75" s="346"/>
      <c r="CVH75" s="346"/>
      <c r="CVI75" s="346"/>
      <c r="CVJ75" s="346"/>
      <c r="CVK75" s="346"/>
      <c r="CVL75" s="346"/>
      <c r="CVM75" s="346"/>
      <c r="CVN75" s="346"/>
      <c r="CVO75" s="346"/>
      <c r="CVP75" s="346"/>
      <c r="CVQ75" s="346"/>
      <c r="CVR75" s="346"/>
      <c r="CVS75" s="346"/>
      <c r="CVT75" s="346"/>
      <c r="CVU75" s="346"/>
      <c r="CVV75" s="346"/>
      <c r="CVW75" s="346"/>
      <c r="CVX75" s="346"/>
      <c r="CVY75" s="346"/>
      <c r="CVZ75" s="346"/>
      <c r="CWA75" s="346"/>
      <c r="CWB75" s="346"/>
      <c r="CWC75" s="346"/>
      <c r="CWD75" s="346"/>
      <c r="CWE75" s="346"/>
      <c r="CWF75" s="346"/>
      <c r="CWG75" s="346"/>
      <c r="CWH75" s="346"/>
      <c r="CWI75" s="346"/>
      <c r="CWJ75" s="346"/>
      <c r="CWK75" s="346"/>
      <c r="CWL75" s="346"/>
      <c r="CWM75" s="346"/>
      <c r="CWN75" s="346"/>
      <c r="CWO75" s="346"/>
      <c r="CWP75" s="346"/>
      <c r="CWQ75" s="346"/>
      <c r="CWR75" s="346"/>
      <c r="CWS75" s="346"/>
      <c r="CWT75" s="346"/>
      <c r="CWU75" s="346"/>
      <c r="CWV75" s="346"/>
      <c r="CWW75" s="346"/>
      <c r="CWX75" s="346"/>
      <c r="CWY75" s="346"/>
      <c r="CWZ75" s="346"/>
      <c r="CXA75" s="346"/>
      <c r="CXB75" s="346"/>
      <c r="CXC75" s="346"/>
      <c r="CXD75" s="346"/>
      <c r="CXE75" s="346"/>
      <c r="CXF75" s="346"/>
      <c r="CXG75" s="346"/>
      <c r="CXH75" s="346"/>
      <c r="CXI75" s="346"/>
      <c r="CXJ75" s="346"/>
      <c r="CXK75" s="346"/>
      <c r="CXL75" s="346"/>
      <c r="CXM75" s="346"/>
      <c r="CXN75" s="346"/>
      <c r="CXO75" s="346"/>
      <c r="CXP75" s="346"/>
      <c r="CXQ75" s="346"/>
      <c r="CXR75" s="346"/>
      <c r="CXS75" s="346"/>
      <c r="CXT75" s="346"/>
      <c r="CXU75" s="346"/>
      <c r="CXV75" s="346"/>
      <c r="CXW75" s="346"/>
      <c r="CXX75" s="346"/>
      <c r="CXY75" s="346"/>
      <c r="CXZ75" s="346"/>
      <c r="CYA75" s="346"/>
      <c r="CYB75" s="346"/>
      <c r="CYC75" s="346"/>
      <c r="CYD75" s="346"/>
      <c r="CYE75" s="346"/>
      <c r="CYF75" s="346"/>
      <c r="CYG75" s="346"/>
      <c r="CYH75" s="346"/>
      <c r="CYI75" s="346"/>
      <c r="CYJ75" s="346"/>
      <c r="CYK75" s="346"/>
      <c r="CYL75" s="346"/>
      <c r="CYM75" s="346"/>
      <c r="CYN75" s="346"/>
      <c r="CYO75" s="346"/>
      <c r="CYP75" s="346"/>
      <c r="CYQ75" s="346"/>
      <c r="CYR75" s="346"/>
      <c r="CYS75" s="346"/>
      <c r="CYT75" s="346"/>
      <c r="CYU75" s="346"/>
      <c r="CYV75" s="346"/>
      <c r="CYW75" s="346"/>
      <c r="CYX75" s="346"/>
      <c r="CYY75" s="346"/>
      <c r="CYZ75" s="346"/>
      <c r="CZA75" s="346"/>
      <c r="CZB75" s="346"/>
      <c r="CZC75" s="346"/>
      <c r="CZD75" s="346"/>
      <c r="CZE75" s="346"/>
      <c r="CZF75" s="346"/>
      <c r="CZG75" s="346"/>
      <c r="CZH75" s="346"/>
      <c r="CZI75" s="346"/>
      <c r="CZJ75" s="346"/>
      <c r="CZK75" s="346"/>
      <c r="CZL75" s="346"/>
      <c r="CZM75" s="346"/>
      <c r="CZN75" s="346"/>
      <c r="CZO75" s="346"/>
      <c r="CZP75" s="346"/>
      <c r="CZQ75" s="346"/>
      <c r="CZR75" s="346"/>
      <c r="CZS75" s="346"/>
      <c r="CZT75" s="346"/>
      <c r="CZU75" s="346"/>
      <c r="CZV75" s="346"/>
      <c r="CZW75" s="346"/>
      <c r="CZX75" s="346"/>
      <c r="CZY75" s="346"/>
      <c r="CZZ75" s="346"/>
      <c r="DAA75" s="346"/>
      <c r="DAB75" s="346"/>
      <c r="DAC75" s="346"/>
      <c r="DAD75" s="346"/>
      <c r="DAE75" s="346"/>
      <c r="DAF75" s="346"/>
      <c r="DAG75" s="346"/>
      <c r="DAH75" s="346"/>
      <c r="DAI75" s="346"/>
      <c r="DAJ75" s="346"/>
      <c r="DAK75" s="346"/>
      <c r="DAL75" s="346"/>
      <c r="DAM75" s="346"/>
      <c r="DAN75" s="346"/>
      <c r="DAO75" s="346"/>
      <c r="DAP75" s="346"/>
      <c r="DAQ75" s="346"/>
      <c r="DAR75" s="346"/>
      <c r="DAS75" s="346"/>
      <c r="DAT75" s="346"/>
      <c r="DAU75" s="346"/>
      <c r="DAV75" s="346"/>
      <c r="DAW75" s="346"/>
      <c r="DAX75" s="346"/>
      <c r="DAY75" s="346"/>
      <c r="DAZ75" s="346"/>
      <c r="DBA75" s="346"/>
      <c r="DBB75" s="346"/>
      <c r="DBC75" s="346"/>
      <c r="DBD75" s="346"/>
      <c r="DBE75" s="346"/>
      <c r="DBF75" s="346"/>
      <c r="DBG75" s="346"/>
      <c r="DBH75" s="346"/>
      <c r="DBI75" s="346"/>
      <c r="DBJ75" s="346"/>
      <c r="DBK75" s="346"/>
      <c r="DBL75" s="346"/>
      <c r="DBM75" s="346"/>
      <c r="DBN75" s="346"/>
      <c r="DBO75" s="346"/>
      <c r="DBP75" s="346"/>
      <c r="DBQ75" s="346"/>
      <c r="DBR75" s="346"/>
      <c r="DBS75" s="346"/>
      <c r="DBT75" s="346"/>
      <c r="DBU75" s="346"/>
      <c r="DBV75" s="346"/>
      <c r="DBW75" s="346"/>
      <c r="DBX75" s="346"/>
      <c r="DBY75" s="346"/>
      <c r="DBZ75" s="346"/>
      <c r="DCA75" s="346"/>
      <c r="DCB75" s="346"/>
      <c r="DCC75" s="346"/>
      <c r="DCD75" s="346"/>
      <c r="DCE75" s="346"/>
      <c r="DCF75" s="346"/>
      <c r="DCG75" s="346"/>
      <c r="DCH75" s="346"/>
      <c r="DCI75" s="346"/>
      <c r="DCJ75" s="346"/>
      <c r="DCK75" s="346"/>
      <c r="DCL75" s="346"/>
      <c r="DCM75" s="346"/>
      <c r="DCN75" s="346"/>
      <c r="DCO75" s="346"/>
      <c r="DCP75" s="346"/>
      <c r="DCQ75" s="346"/>
      <c r="DCR75" s="346"/>
      <c r="DCS75" s="346"/>
      <c r="DCT75" s="346"/>
      <c r="DCU75" s="346"/>
      <c r="DCV75" s="346"/>
      <c r="DCW75" s="346"/>
      <c r="DCX75" s="346"/>
      <c r="DCY75" s="346"/>
      <c r="DCZ75" s="346"/>
      <c r="DDA75" s="346"/>
      <c r="DDB75" s="346"/>
      <c r="DDC75" s="346"/>
      <c r="DDD75" s="346"/>
      <c r="DDE75" s="346"/>
      <c r="DDF75" s="346"/>
      <c r="DDG75" s="346"/>
      <c r="DDH75" s="346"/>
      <c r="DDI75" s="346"/>
      <c r="DDJ75" s="346"/>
      <c r="DDK75" s="346"/>
      <c r="DDL75" s="346"/>
      <c r="DDM75" s="346"/>
      <c r="DDN75" s="346"/>
      <c r="DDO75" s="346"/>
      <c r="DDP75" s="346"/>
      <c r="DDQ75" s="346"/>
      <c r="DDR75" s="346"/>
      <c r="DDS75" s="346"/>
      <c r="DDT75" s="346"/>
      <c r="DDU75" s="346"/>
      <c r="DDV75" s="346"/>
      <c r="DDW75" s="346"/>
      <c r="DDX75" s="346"/>
      <c r="DDY75" s="346"/>
      <c r="DDZ75" s="346"/>
      <c r="DEA75" s="346"/>
      <c r="DEB75" s="346"/>
      <c r="DEC75" s="346"/>
      <c r="DED75" s="346"/>
      <c r="DEE75" s="346"/>
      <c r="DEF75" s="346"/>
      <c r="DEG75" s="346"/>
      <c r="DEH75" s="346"/>
      <c r="DEI75" s="346"/>
      <c r="DEJ75" s="346"/>
      <c r="DEK75" s="346"/>
      <c r="DEL75" s="346"/>
      <c r="DEM75" s="346"/>
      <c r="DEN75" s="346"/>
      <c r="DEO75" s="346"/>
      <c r="DEP75" s="346"/>
      <c r="DEQ75" s="346"/>
      <c r="DER75" s="346"/>
      <c r="DES75" s="346"/>
      <c r="DET75" s="346"/>
      <c r="DEU75" s="346"/>
      <c r="DEV75" s="346"/>
      <c r="DEW75" s="346"/>
      <c r="DEX75" s="346"/>
      <c r="DEY75" s="346"/>
      <c r="DEZ75" s="346"/>
      <c r="DFA75" s="346"/>
      <c r="DFB75" s="346"/>
      <c r="DFC75" s="346"/>
      <c r="DFD75" s="346"/>
      <c r="DFE75" s="346"/>
      <c r="DFF75" s="346"/>
      <c r="DFG75" s="346"/>
      <c r="DFH75" s="346"/>
      <c r="DFI75" s="346"/>
      <c r="DFJ75" s="346"/>
      <c r="DFK75" s="346"/>
      <c r="DFL75" s="346"/>
      <c r="DFM75" s="346"/>
      <c r="DFN75" s="346"/>
      <c r="DFO75" s="346"/>
      <c r="DFP75" s="346"/>
      <c r="DFQ75" s="346"/>
      <c r="DFR75" s="346"/>
      <c r="DFS75" s="346"/>
      <c r="DFT75" s="346"/>
      <c r="DFU75" s="346"/>
      <c r="DFV75" s="346"/>
      <c r="DFW75" s="346"/>
      <c r="DFX75" s="346"/>
      <c r="DFY75" s="346"/>
      <c r="DFZ75" s="346"/>
      <c r="DGA75" s="346"/>
      <c r="DGB75" s="346"/>
      <c r="DGC75" s="346"/>
      <c r="DGD75" s="346"/>
      <c r="DGE75" s="346"/>
      <c r="DGF75" s="346"/>
      <c r="DGG75" s="346"/>
      <c r="DGH75" s="346"/>
      <c r="DGI75" s="346"/>
      <c r="DGJ75" s="346"/>
      <c r="DGK75" s="346"/>
      <c r="DGL75" s="346"/>
      <c r="DGM75" s="346"/>
      <c r="DGN75" s="346"/>
      <c r="DGO75" s="346"/>
      <c r="DGP75" s="346"/>
      <c r="DGQ75" s="346"/>
      <c r="DGR75" s="346"/>
      <c r="DGS75" s="346"/>
      <c r="DGT75" s="346"/>
      <c r="DGU75" s="346"/>
      <c r="DGV75" s="346"/>
      <c r="DGW75" s="346"/>
      <c r="DGX75" s="346"/>
      <c r="DGY75" s="346"/>
      <c r="DGZ75" s="346"/>
      <c r="DHA75" s="346"/>
      <c r="DHB75" s="346"/>
      <c r="DHC75" s="346"/>
      <c r="DHD75" s="346"/>
      <c r="DHE75" s="346"/>
      <c r="DHF75" s="346"/>
      <c r="DHG75" s="346"/>
      <c r="DHH75" s="346"/>
      <c r="DHI75" s="346"/>
      <c r="DHJ75" s="346"/>
      <c r="DHK75" s="346"/>
      <c r="DHL75" s="346"/>
      <c r="DHM75" s="346"/>
      <c r="DHN75" s="346"/>
      <c r="DHO75" s="346"/>
      <c r="DHP75" s="346"/>
      <c r="DHQ75" s="346"/>
      <c r="DHR75" s="346"/>
      <c r="DHS75" s="346"/>
      <c r="DHT75" s="346"/>
      <c r="DHU75" s="346"/>
      <c r="DHV75" s="346"/>
      <c r="DHW75" s="346"/>
      <c r="DHX75" s="346"/>
      <c r="DHY75" s="346"/>
      <c r="DHZ75" s="346"/>
      <c r="DIA75" s="346"/>
      <c r="DIB75" s="346"/>
      <c r="DIC75" s="346"/>
      <c r="DID75" s="346"/>
      <c r="DIE75" s="346"/>
      <c r="DIF75" s="346"/>
      <c r="DIG75" s="346"/>
      <c r="DIH75" s="346"/>
      <c r="DII75" s="346"/>
      <c r="DIJ75" s="346"/>
      <c r="DIK75" s="346"/>
      <c r="DIL75" s="346"/>
      <c r="DIM75" s="346"/>
      <c r="DIN75" s="346"/>
      <c r="DIO75" s="346"/>
      <c r="DIP75" s="346"/>
      <c r="DIQ75" s="346"/>
      <c r="DIR75" s="346"/>
      <c r="DIS75" s="346"/>
      <c r="DIT75" s="346"/>
      <c r="DIU75" s="346"/>
      <c r="DIV75" s="346"/>
      <c r="DIW75" s="346"/>
      <c r="DIX75" s="346"/>
      <c r="DIY75" s="346"/>
      <c r="DIZ75" s="346"/>
      <c r="DJA75" s="346"/>
      <c r="DJB75" s="346"/>
      <c r="DJC75" s="346"/>
      <c r="DJD75" s="346"/>
      <c r="DJE75" s="346"/>
      <c r="DJF75" s="346"/>
      <c r="DJG75" s="346"/>
      <c r="DJH75" s="346"/>
      <c r="DJI75" s="346"/>
      <c r="DJJ75" s="346"/>
      <c r="DJK75" s="346"/>
      <c r="DJL75" s="346"/>
      <c r="DJM75" s="346"/>
      <c r="DJN75" s="346"/>
      <c r="DJO75" s="346"/>
      <c r="DJP75" s="346"/>
      <c r="DJQ75" s="346"/>
      <c r="DJR75" s="346"/>
      <c r="DJS75" s="346"/>
      <c r="DJT75" s="346"/>
      <c r="DJU75" s="346"/>
      <c r="DJV75" s="346"/>
      <c r="DJW75" s="346"/>
      <c r="DJX75" s="346"/>
      <c r="DJY75" s="346"/>
      <c r="DJZ75" s="346"/>
      <c r="DKA75" s="346"/>
      <c r="DKB75" s="346"/>
      <c r="DKC75" s="346"/>
      <c r="DKD75" s="346"/>
      <c r="DKE75" s="346"/>
      <c r="DKF75" s="346"/>
      <c r="DKG75" s="346"/>
      <c r="DKH75" s="346"/>
      <c r="DKI75" s="346"/>
      <c r="DKJ75" s="346"/>
      <c r="DKK75" s="346"/>
      <c r="DKL75" s="346"/>
      <c r="DKM75" s="346"/>
      <c r="DKN75" s="346"/>
      <c r="DKO75" s="346"/>
      <c r="DKP75" s="346"/>
      <c r="DKQ75" s="346"/>
      <c r="DKR75" s="346"/>
      <c r="DKS75" s="346"/>
      <c r="DKT75" s="346"/>
      <c r="DKU75" s="346"/>
      <c r="DKV75" s="346"/>
      <c r="DKW75" s="346"/>
      <c r="DKX75" s="346"/>
      <c r="DKY75" s="346"/>
      <c r="DKZ75" s="346"/>
      <c r="DLA75" s="346"/>
      <c r="DLB75" s="346"/>
      <c r="DLC75" s="346"/>
      <c r="DLD75" s="346"/>
      <c r="DLE75" s="346"/>
      <c r="DLF75" s="346"/>
      <c r="DLG75" s="346"/>
      <c r="DLH75" s="346"/>
      <c r="DLI75" s="346"/>
      <c r="DLJ75" s="346"/>
      <c r="DLK75" s="346"/>
      <c r="DLL75" s="346"/>
      <c r="DLM75" s="346"/>
      <c r="DLN75" s="346"/>
      <c r="DLO75" s="346"/>
      <c r="DLP75" s="346"/>
      <c r="DLQ75" s="346"/>
      <c r="DLR75" s="346"/>
      <c r="DLS75" s="346"/>
      <c r="DLT75" s="346"/>
      <c r="DLU75" s="346"/>
      <c r="DLV75" s="346"/>
      <c r="DLW75" s="346"/>
      <c r="DLX75" s="346"/>
      <c r="DLY75" s="346"/>
      <c r="DLZ75" s="346"/>
      <c r="DMA75" s="346"/>
      <c r="DMB75" s="346"/>
      <c r="DMC75" s="346"/>
      <c r="DMD75" s="346"/>
      <c r="DME75" s="346"/>
      <c r="DMF75" s="346"/>
      <c r="DMG75" s="346"/>
      <c r="DMH75" s="346"/>
      <c r="DMI75" s="346"/>
      <c r="DMJ75" s="346"/>
      <c r="DMK75" s="346"/>
      <c r="DML75" s="346"/>
      <c r="DMM75" s="346"/>
      <c r="DMN75" s="346"/>
      <c r="DMO75" s="346"/>
      <c r="DMP75" s="346"/>
      <c r="DMQ75" s="346"/>
      <c r="DMR75" s="346"/>
      <c r="DMS75" s="346"/>
      <c r="DMT75" s="346"/>
      <c r="DMU75" s="346"/>
      <c r="DMV75" s="346"/>
      <c r="DMW75" s="346"/>
      <c r="DMX75" s="346"/>
      <c r="DMY75" s="346"/>
      <c r="DMZ75" s="346"/>
      <c r="DNA75" s="346"/>
      <c r="DNB75" s="346"/>
      <c r="DNC75" s="346"/>
      <c r="DND75" s="346"/>
      <c r="DNE75" s="346"/>
      <c r="DNF75" s="346"/>
      <c r="DNG75" s="346"/>
      <c r="DNH75" s="346"/>
      <c r="DNI75" s="346"/>
      <c r="DNJ75" s="346"/>
      <c r="DNK75" s="346"/>
      <c r="DNL75" s="346"/>
      <c r="DNM75" s="346"/>
      <c r="DNN75" s="346"/>
      <c r="DNO75" s="346"/>
      <c r="DNP75" s="346"/>
      <c r="DNQ75" s="346"/>
      <c r="DNR75" s="346"/>
      <c r="DNS75" s="346"/>
      <c r="DNT75" s="346"/>
      <c r="DNU75" s="346"/>
      <c r="DNV75" s="346"/>
      <c r="DNW75" s="346"/>
      <c r="DNX75" s="346"/>
      <c r="DNY75" s="346"/>
      <c r="DNZ75" s="346"/>
      <c r="DOA75" s="346"/>
      <c r="DOB75" s="346"/>
      <c r="DOC75" s="346"/>
      <c r="DOD75" s="346"/>
      <c r="DOE75" s="346"/>
      <c r="DOF75" s="346"/>
      <c r="DOG75" s="346"/>
      <c r="DOH75" s="346"/>
      <c r="DOI75" s="346"/>
      <c r="DOJ75" s="346"/>
      <c r="DOK75" s="346"/>
      <c r="DOL75" s="346"/>
      <c r="DOM75" s="346"/>
      <c r="DON75" s="346"/>
      <c r="DOO75" s="346"/>
      <c r="DOP75" s="346"/>
      <c r="DOQ75" s="346"/>
      <c r="DOR75" s="346"/>
      <c r="DOS75" s="346"/>
      <c r="DOT75" s="346"/>
      <c r="DOU75" s="346"/>
      <c r="DOV75" s="346"/>
      <c r="DOW75" s="346"/>
      <c r="DOX75" s="346"/>
      <c r="DOY75" s="346"/>
      <c r="DOZ75" s="346"/>
      <c r="DPA75" s="346"/>
      <c r="DPB75" s="346"/>
      <c r="DPC75" s="346"/>
      <c r="DPD75" s="346"/>
      <c r="DPE75" s="346"/>
      <c r="DPF75" s="346"/>
      <c r="DPG75" s="346"/>
      <c r="DPH75" s="346"/>
      <c r="DPI75" s="346"/>
      <c r="DPJ75" s="346"/>
      <c r="DPK75" s="346"/>
      <c r="DPL75" s="346"/>
      <c r="DPM75" s="346"/>
      <c r="DPN75" s="346"/>
      <c r="DPO75" s="346"/>
      <c r="DPP75" s="346"/>
      <c r="DPQ75" s="346"/>
      <c r="DPR75" s="346"/>
      <c r="DPS75" s="346"/>
      <c r="DPT75" s="346"/>
      <c r="DPU75" s="346"/>
      <c r="DPV75" s="346"/>
      <c r="DPW75" s="346"/>
      <c r="DPX75" s="346"/>
      <c r="DPY75" s="346"/>
      <c r="DPZ75" s="346"/>
      <c r="DQA75" s="346"/>
      <c r="DQB75" s="346"/>
      <c r="DQC75" s="346"/>
      <c r="DQD75" s="346"/>
      <c r="DQE75" s="346"/>
      <c r="DQF75" s="346"/>
      <c r="DQG75" s="346"/>
      <c r="DQH75" s="346"/>
      <c r="DQI75" s="346"/>
      <c r="DQJ75" s="346"/>
      <c r="DQK75" s="346"/>
      <c r="DQL75" s="346"/>
      <c r="DQM75" s="346"/>
      <c r="DQN75" s="346"/>
      <c r="DQO75" s="346"/>
      <c r="DQP75" s="346"/>
      <c r="DQQ75" s="346"/>
      <c r="DQR75" s="346"/>
      <c r="DQS75" s="346"/>
      <c r="DQT75" s="346"/>
      <c r="DQU75" s="346"/>
      <c r="DQV75" s="346"/>
      <c r="DQW75" s="346"/>
      <c r="DQX75" s="346"/>
      <c r="DQY75" s="346"/>
      <c r="DQZ75" s="346"/>
      <c r="DRA75" s="346"/>
      <c r="DRB75" s="346"/>
      <c r="DRC75" s="346"/>
      <c r="DRD75" s="346"/>
      <c r="DRE75" s="346"/>
      <c r="DRF75" s="346"/>
      <c r="DRG75" s="346"/>
      <c r="DRH75" s="346"/>
      <c r="DRI75" s="346"/>
      <c r="DRJ75" s="346"/>
      <c r="DRK75" s="346"/>
      <c r="DRL75" s="346"/>
      <c r="DRM75" s="346"/>
      <c r="DRN75" s="346"/>
      <c r="DRO75" s="346"/>
      <c r="DRP75" s="346"/>
      <c r="DRQ75" s="346"/>
      <c r="DRR75" s="346"/>
      <c r="DRS75" s="346"/>
      <c r="DRT75" s="346"/>
      <c r="DRU75" s="346"/>
      <c r="DRV75" s="346"/>
      <c r="DRW75" s="346"/>
      <c r="DRX75" s="346"/>
      <c r="DRY75" s="346"/>
      <c r="DRZ75" s="346"/>
      <c r="DSA75" s="346"/>
      <c r="DSB75" s="346"/>
      <c r="DSC75" s="346"/>
      <c r="DSD75" s="346"/>
      <c r="DSE75" s="346"/>
      <c r="DSF75" s="346"/>
      <c r="DSG75" s="346"/>
      <c r="DSH75" s="346"/>
      <c r="DSI75" s="346"/>
      <c r="DSJ75" s="346"/>
      <c r="DSK75" s="346"/>
      <c r="DSL75" s="346"/>
      <c r="DSM75" s="346"/>
      <c r="DSN75" s="346"/>
      <c r="DSO75" s="346"/>
      <c r="DSP75" s="346"/>
      <c r="DSQ75" s="346"/>
      <c r="DSR75" s="346"/>
      <c r="DSS75" s="346"/>
      <c r="DST75" s="346"/>
      <c r="DSU75" s="346"/>
      <c r="DSV75" s="346"/>
      <c r="DSW75" s="346"/>
      <c r="DSX75" s="346"/>
      <c r="DSY75" s="346"/>
      <c r="DSZ75" s="346"/>
      <c r="DTA75" s="346"/>
      <c r="DTB75" s="346"/>
      <c r="DTC75" s="346"/>
      <c r="DTD75" s="346"/>
      <c r="DTE75" s="346"/>
      <c r="DTF75" s="346"/>
      <c r="DTG75" s="346"/>
      <c r="DTH75" s="346"/>
      <c r="DTI75" s="346"/>
      <c r="DTJ75" s="346"/>
      <c r="DTK75" s="346"/>
      <c r="DTL75" s="346"/>
      <c r="DTM75" s="346"/>
      <c r="DTN75" s="346"/>
      <c r="DTO75" s="346"/>
      <c r="DTP75" s="346"/>
      <c r="DTQ75" s="346"/>
      <c r="DTR75" s="346"/>
      <c r="DTS75" s="346"/>
      <c r="DTT75" s="346"/>
      <c r="DTU75" s="346"/>
      <c r="DTV75" s="346"/>
      <c r="DTW75" s="346"/>
      <c r="DTX75" s="346"/>
      <c r="DTY75" s="346"/>
      <c r="DTZ75" s="346"/>
      <c r="DUA75" s="346"/>
      <c r="DUB75" s="346"/>
      <c r="DUC75" s="346"/>
      <c r="DUD75" s="346"/>
      <c r="DUE75" s="346"/>
      <c r="DUF75" s="346"/>
      <c r="DUG75" s="346"/>
      <c r="DUH75" s="346"/>
      <c r="DUI75" s="346"/>
      <c r="DUJ75" s="346"/>
      <c r="DUK75" s="346"/>
      <c r="DUL75" s="346"/>
      <c r="DUM75" s="346"/>
      <c r="DUN75" s="346"/>
      <c r="DUO75" s="346"/>
      <c r="DUP75" s="346"/>
      <c r="DUQ75" s="346"/>
      <c r="DUR75" s="346"/>
      <c r="DUS75" s="346"/>
      <c r="DUT75" s="346"/>
      <c r="DUU75" s="346"/>
      <c r="DUV75" s="346"/>
      <c r="DUW75" s="346"/>
      <c r="DUX75" s="346"/>
      <c r="DUY75" s="346"/>
      <c r="DUZ75" s="346"/>
      <c r="DVA75" s="346"/>
      <c r="DVB75" s="346"/>
      <c r="DVC75" s="346"/>
      <c r="DVD75" s="346"/>
      <c r="DVE75" s="346"/>
      <c r="DVF75" s="346"/>
      <c r="DVG75" s="346"/>
      <c r="DVH75" s="346"/>
      <c r="DVI75" s="346"/>
      <c r="DVJ75" s="346"/>
      <c r="DVK75" s="346"/>
      <c r="DVL75" s="346"/>
      <c r="DVM75" s="346"/>
      <c r="DVN75" s="346"/>
      <c r="DVO75" s="346"/>
      <c r="DVP75" s="346"/>
      <c r="DVQ75" s="346"/>
      <c r="DVR75" s="346"/>
      <c r="DVS75" s="346"/>
      <c r="DVT75" s="346"/>
      <c r="DVU75" s="346"/>
      <c r="DVV75" s="346"/>
      <c r="DVW75" s="346"/>
      <c r="DVX75" s="346"/>
      <c r="DVY75" s="346"/>
      <c r="DVZ75" s="346"/>
      <c r="DWA75" s="346"/>
      <c r="DWB75" s="346"/>
      <c r="DWC75" s="346"/>
      <c r="DWD75" s="346"/>
      <c r="DWE75" s="346"/>
      <c r="DWF75" s="346"/>
      <c r="DWG75" s="346"/>
      <c r="DWH75" s="346"/>
      <c r="DWI75" s="346"/>
      <c r="DWJ75" s="346"/>
      <c r="DWK75" s="346"/>
      <c r="DWL75" s="346"/>
      <c r="DWM75" s="346"/>
      <c r="DWN75" s="346"/>
      <c r="DWO75" s="346"/>
      <c r="DWP75" s="346"/>
      <c r="DWQ75" s="346"/>
      <c r="DWR75" s="346"/>
      <c r="DWS75" s="346"/>
      <c r="DWT75" s="346"/>
      <c r="DWU75" s="346"/>
      <c r="DWV75" s="346"/>
      <c r="DWW75" s="346"/>
      <c r="DWX75" s="346"/>
      <c r="DWY75" s="346"/>
      <c r="DWZ75" s="346"/>
      <c r="DXA75" s="346"/>
      <c r="DXB75" s="346"/>
      <c r="DXC75" s="346"/>
      <c r="DXD75" s="346"/>
      <c r="DXE75" s="346"/>
      <c r="DXF75" s="346"/>
      <c r="DXG75" s="346"/>
      <c r="DXH75" s="346"/>
      <c r="DXI75" s="346"/>
      <c r="DXJ75" s="346"/>
      <c r="DXK75" s="346"/>
      <c r="DXL75" s="346"/>
      <c r="DXM75" s="346"/>
      <c r="DXN75" s="346"/>
      <c r="DXO75" s="346"/>
      <c r="DXP75" s="346"/>
      <c r="DXQ75" s="346"/>
      <c r="DXR75" s="346"/>
      <c r="DXS75" s="346"/>
      <c r="DXT75" s="346"/>
      <c r="DXU75" s="346"/>
      <c r="DXV75" s="346"/>
      <c r="DXW75" s="346"/>
      <c r="DXX75" s="346"/>
      <c r="DXY75" s="346"/>
      <c r="DXZ75" s="346"/>
      <c r="DYA75" s="346"/>
      <c r="DYB75" s="346"/>
      <c r="DYC75" s="346"/>
      <c r="DYD75" s="346"/>
      <c r="DYE75" s="346"/>
      <c r="DYF75" s="346"/>
      <c r="DYG75" s="346"/>
      <c r="DYH75" s="346"/>
      <c r="DYI75" s="346"/>
      <c r="DYJ75" s="346"/>
      <c r="DYK75" s="346"/>
      <c r="DYL75" s="346"/>
      <c r="DYM75" s="346"/>
      <c r="DYN75" s="346"/>
      <c r="DYO75" s="346"/>
      <c r="DYP75" s="346"/>
      <c r="DYQ75" s="346"/>
      <c r="DYR75" s="346"/>
      <c r="DYS75" s="346"/>
      <c r="DYT75" s="346"/>
      <c r="DYU75" s="346"/>
      <c r="DYV75" s="346"/>
      <c r="DYW75" s="346"/>
      <c r="DYX75" s="346"/>
      <c r="DYY75" s="346"/>
      <c r="DYZ75" s="346"/>
      <c r="DZA75" s="346"/>
      <c r="DZB75" s="346"/>
      <c r="DZC75" s="346"/>
      <c r="DZD75" s="346"/>
      <c r="DZE75" s="346"/>
      <c r="DZF75" s="346"/>
      <c r="DZG75" s="346"/>
      <c r="DZH75" s="346"/>
      <c r="DZI75" s="346"/>
      <c r="DZJ75" s="346"/>
      <c r="DZK75" s="346"/>
      <c r="DZL75" s="346"/>
      <c r="DZM75" s="346"/>
      <c r="DZN75" s="346"/>
      <c r="DZO75" s="346"/>
      <c r="DZP75" s="346"/>
      <c r="DZQ75" s="346"/>
      <c r="DZR75" s="346"/>
      <c r="DZS75" s="346"/>
      <c r="DZT75" s="346"/>
      <c r="DZU75" s="346"/>
      <c r="DZV75" s="346"/>
      <c r="DZW75" s="346"/>
      <c r="DZX75" s="346"/>
      <c r="DZY75" s="346"/>
      <c r="DZZ75" s="346"/>
      <c r="EAA75" s="346"/>
      <c r="EAB75" s="346"/>
      <c r="EAC75" s="346"/>
      <c r="EAD75" s="346"/>
      <c r="EAE75" s="346"/>
      <c r="EAF75" s="346"/>
      <c r="EAG75" s="346"/>
      <c r="EAH75" s="346"/>
      <c r="EAI75" s="346"/>
      <c r="EAJ75" s="346"/>
      <c r="EAK75" s="346"/>
      <c r="EAL75" s="346"/>
      <c r="EAM75" s="346"/>
      <c r="EAN75" s="346"/>
      <c r="EAO75" s="346"/>
      <c r="EAP75" s="346"/>
      <c r="EAQ75" s="346"/>
      <c r="EAR75" s="346"/>
      <c r="EAS75" s="346"/>
      <c r="EAT75" s="346"/>
      <c r="EAU75" s="346"/>
      <c r="EAV75" s="346"/>
      <c r="EAW75" s="346"/>
      <c r="EAX75" s="346"/>
      <c r="EAY75" s="346"/>
      <c r="EAZ75" s="346"/>
      <c r="EBA75" s="346"/>
      <c r="EBB75" s="346"/>
      <c r="EBC75" s="346"/>
      <c r="EBD75" s="346"/>
      <c r="EBE75" s="346"/>
      <c r="EBF75" s="346"/>
      <c r="EBG75" s="346"/>
      <c r="EBH75" s="346"/>
      <c r="EBI75" s="346"/>
      <c r="EBJ75" s="346"/>
      <c r="EBK75" s="346"/>
      <c r="EBL75" s="346"/>
      <c r="EBM75" s="346"/>
      <c r="EBN75" s="346"/>
      <c r="EBO75" s="346"/>
      <c r="EBP75" s="346"/>
      <c r="EBQ75" s="346"/>
      <c r="EBR75" s="346"/>
      <c r="EBS75" s="346"/>
      <c r="EBT75" s="346"/>
      <c r="EBU75" s="346"/>
      <c r="EBV75" s="346"/>
      <c r="EBW75" s="346"/>
      <c r="EBX75" s="346"/>
      <c r="EBY75" s="346"/>
      <c r="EBZ75" s="346"/>
      <c r="ECA75" s="346"/>
      <c r="ECB75" s="346"/>
      <c r="ECC75" s="346"/>
      <c r="ECD75" s="346"/>
      <c r="ECE75" s="346"/>
      <c r="ECF75" s="346"/>
      <c r="ECG75" s="346"/>
      <c r="ECH75" s="346"/>
      <c r="ECI75" s="346"/>
      <c r="ECJ75" s="346"/>
      <c r="ECK75" s="346"/>
      <c r="ECL75" s="346"/>
      <c r="ECM75" s="346"/>
      <c r="ECN75" s="346"/>
      <c r="ECO75" s="346"/>
      <c r="ECP75" s="346"/>
      <c r="ECQ75" s="346"/>
      <c r="ECR75" s="346"/>
      <c r="ECS75" s="346"/>
      <c r="ECT75" s="346"/>
      <c r="ECU75" s="346"/>
      <c r="ECV75" s="346"/>
      <c r="ECW75" s="346"/>
      <c r="ECX75" s="346"/>
      <c r="ECY75" s="346"/>
      <c r="ECZ75" s="346"/>
      <c r="EDA75" s="346"/>
      <c r="EDB75" s="346"/>
      <c r="EDC75" s="346"/>
      <c r="EDD75" s="346"/>
      <c r="EDE75" s="346"/>
      <c r="EDF75" s="346"/>
      <c r="EDG75" s="346"/>
      <c r="EDH75" s="346"/>
      <c r="EDI75" s="346"/>
      <c r="EDJ75" s="346"/>
      <c r="EDK75" s="346"/>
      <c r="EDL75" s="346"/>
      <c r="EDM75" s="346"/>
      <c r="EDN75" s="346"/>
      <c r="EDO75" s="346"/>
      <c r="EDP75" s="346"/>
      <c r="EDQ75" s="346"/>
      <c r="EDR75" s="346"/>
      <c r="EDS75" s="346"/>
      <c r="EDT75" s="346"/>
      <c r="EDU75" s="346"/>
      <c r="EDV75" s="346"/>
      <c r="EDW75" s="346"/>
      <c r="EDX75" s="346"/>
      <c r="EDY75" s="346"/>
      <c r="EDZ75" s="346"/>
      <c r="EEA75" s="346"/>
      <c r="EEB75" s="346"/>
      <c r="EEC75" s="346"/>
      <c r="EED75" s="346"/>
      <c r="EEE75" s="346"/>
      <c r="EEF75" s="346"/>
      <c r="EEG75" s="346"/>
      <c r="EEH75" s="346"/>
      <c r="EEI75" s="346"/>
      <c r="EEJ75" s="346"/>
      <c r="EEK75" s="346"/>
      <c r="EEL75" s="346"/>
      <c r="EEM75" s="346"/>
      <c r="EEN75" s="346"/>
      <c r="EEO75" s="346"/>
      <c r="EEP75" s="346"/>
      <c r="EEQ75" s="346"/>
      <c r="EER75" s="346"/>
      <c r="EES75" s="346"/>
      <c r="EET75" s="346"/>
      <c r="EEU75" s="346"/>
      <c r="EEV75" s="346"/>
      <c r="EEW75" s="346"/>
      <c r="EEX75" s="346"/>
      <c r="EEY75" s="346"/>
      <c r="EEZ75" s="346"/>
      <c r="EFA75" s="346"/>
      <c r="EFB75" s="346"/>
      <c r="EFC75" s="346"/>
      <c r="EFD75" s="346"/>
      <c r="EFE75" s="346"/>
      <c r="EFF75" s="346"/>
      <c r="EFG75" s="346"/>
      <c r="EFH75" s="346"/>
      <c r="EFI75" s="346"/>
      <c r="EFJ75" s="346"/>
      <c r="EFK75" s="346"/>
      <c r="EFL75" s="346"/>
      <c r="EFM75" s="346"/>
      <c r="EFN75" s="346"/>
      <c r="EFO75" s="346"/>
      <c r="EFP75" s="346"/>
      <c r="EFQ75" s="346"/>
      <c r="EFR75" s="346"/>
      <c r="EFS75" s="346"/>
      <c r="EFT75" s="346"/>
      <c r="EFU75" s="346"/>
      <c r="EFV75" s="346"/>
      <c r="EFW75" s="346"/>
      <c r="EFX75" s="346"/>
      <c r="EFY75" s="346"/>
      <c r="EFZ75" s="346"/>
      <c r="EGA75" s="346"/>
      <c r="EGB75" s="346"/>
      <c r="EGC75" s="346"/>
      <c r="EGD75" s="346"/>
      <c r="EGE75" s="346"/>
      <c r="EGF75" s="346"/>
      <c r="EGG75" s="346"/>
      <c r="EGH75" s="346"/>
      <c r="EGI75" s="346"/>
      <c r="EGJ75" s="346"/>
      <c r="EGK75" s="346"/>
      <c r="EGL75" s="346"/>
      <c r="EGM75" s="346"/>
      <c r="EGN75" s="346"/>
      <c r="EGO75" s="346"/>
      <c r="EGP75" s="346"/>
      <c r="EGQ75" s="346"/>
      <c r="EGR75" s="346"/>
      <c r="EGS75" s="346"/>
      <c r="EGT75" s="346"/>
      <c r="EGU75" s="346"/>
      <c r="EGV75" s="346"/>
      <c r="EGW75" s="346"/>
      <c r="EGX75" s="346"/>
      <c r="EGY75" s="346"/>
      <c r="EGZ75" s="346"/>
      <c r="EHA75" s="346"/>
      <c r="EHB75" s="346"/>
      <c r="EHC75" s="346"/>
      <c r="EHD75" s="346"/>
      <c r="EHE75" s="346"/>
      <c r="EHF75" s="346"/>
      <c r="EHG75" s="346"/>
      <c r="EHH75" s="346"/>
      <c r="EHI75" s="346"/>
      <c r="EHJ75" s="346"/>
      <c r="EHK75" s="346"/>
      <c r="EHL75" s="346"/>
      <c r="EHM75" s="346"/>
      <c r="EHN75" s="346"/>
      <c r="EHO75" s="346"/>
      <c r="EHP75" s="346"/>
      <c r="EHQ75" s="346"/>
      <c r="EHR75" s="346"/>
      <c r="EHS75" s="346"/>
      <c r="EHT75" s="346"/>
      <c r="EHU75" s="346"/>
      <c r="EHV75" s="346"/>
      <c r="EHW75" s="346"/>
      <c r="EHX75" s="346"/>
      <c r="EHY75" s="346"/>
      <c r="EHZ75" s="346"/>
      <c r="EIA75" s="346"/>
      <c r="EIB75" s="346"/>
      <c r="EIC75" s="346"/>
      <c r="EID75" s="346"/>
      <c r="EIE75" s="346"/>
      <c r="EIF75" s="346"/>
      <c r="EIG75" s="346"/>
      <c r="EIH75" s="346"/>
      <c r="EII75" s="346"/>
      <c r="EIJ75" s="346"/>
      <c r="EIK75" s="346"/>
      <c r="EIL75" s="346"/>
      <c r="EIM75" s="346"/>
      <c r="EIN75" s="346"/>
      <c r="EIO75" s="346"/>
      <c r="EIP75" s="346"/>
      <c r="EIQ75" s="346"/>
      <c r="EIR75" s="346"/>
      <c r="EIS75" s="346"/>
      <c r="EIT75" s="346"/>
      <c r="EIU75" s="346"/>
      <c r="EIV75" s="346"/>
      <c r="EIW75" s="346"/>
      <c r="EIX75" s="346"/>
      <c r="EIY75" s="346"/>
      <c r="EIZ75" s="346"/>
      <c r="EJA75" s="346"/>
      <c r="EJB75" s="346"/>
      <c r="EJC75" s="346"/>
      <c r="EJD75" s="346"/>
      <c r="EJE75" s="346"/>
      <c r="EJF75" s="346"/>
      <c r="EJG75" s="346"/>
      <c r="EJH75" s="346"/>
      <c r="EJI75" s="346"/>
      <c r="EJJ75" s="346"/>
      <c r="EJK75" s="346"/>
      <c r="EJL75" s="346"/>
      <c r="EJM75" s="346"/>
      <c r="EJN75" s="346"/>
      <c r="EJO75" s="346"/>
      <c r="EJP75" s="346"/>
      <c r="EJQ75" s="346"/>
      <c r="EJR75" s="346"/>
      <c r="EJS75" s="346"/>
      <c r="EJT75" s="346"/>
      <c r="EJU75" s="346"/>
      <c r="EJV75" s="346"/>
      <c r="EJW75" s="346"/>
      <c r="EJX75" s="346"/>
      <c r="EJY75" s="346"/>
      <c r="EJZ75" s="346"/>
      <c r="EKA75" s="346"/>
      <c r="EKB75" s="346"/>
      <c r="EKC75" s="346"/>
      <c r="EKD75" s="346"/>
      <c r="EKE75" s="346"/>
      <c r="EKF75" s="346"/>
      <c r="EKG75" s="346"/>
      <c r="EKH75" s="346"/>
      <c r="EKI75" s="346"/>
      <c r="EKJ75" s="346"/>
      <c r="EKK75" s="346"/>
      <c r="EKL75" s="346"/>
      <c r="EKM75" s="346"/>
      <c r="EKN75" s="346"/>
      <c r="EKO75" s="346"/>
      <c r="EKP75" s="346"/>
      <c r="EKQ75" s="346"/>
      <c r="EKR75" s="346"/>
      <c r="EKS75" s="346"/>
      <c r="EKT75" s="346"/>
      <c r="EKU75" s="346"/>
      <c r="EKV75" s="346"/>
      <c r="EKW75" s="346"/>
      <c r="EKX75" s="346"/>
      <c r="EKY75" s="346"/>
      <c r="EKZ75" s="346"/>
      <c r="ELA75" s="346"/>
      <c r="ELB75" s="346"/>
      <c r="ELC75" s="346"/>
      <c r="ELD75" s="346"/>
      <c r="ELE75" s="346"/>
      <c r="ELF75" s="346"/>
      <c r="ELG75" s="346"/>
      <c r="ELH75" s="346"/>
      <c r="ELI75" s="346"/>
      <c r="ELJ75" s="346"/>
      <c r="ELK75" s="346"/>
      <c r="ELL75" s="346"/>
      <c r="ELM75" s="346"/>
      <c r="ELN75" s="346"/>
      <c r="ELO75" s="346"/>
      <c r="ELP75" s="346"/>
      <c r="ELQ75" s="346"/>
      <c r="ELR75" s="346"/>
      <c r="ELS75" s="346"/>
      <c r="ELT75" s="346"/>
      <c r="ELU75" s="346"/>
      <c r="ELV75" s="346"/>
      <c r="ELW75" s="346"/>
      <c r="ELX75" s="346"/>
      <c r="ELY75" s="346"/>
      <c r="ELZ75" s="346"/>
      <c r="EMA75" s="346"/>
      <c r="EMB75" s="346"/>
      <c r="EMC75" s="346"/>
      <c r="EMD75" s="346"/>
      <c r="EME75" s="346"/>
      <c r="EMF75" s="346"/>
      <c r="EMG75" s="346"/>
      <c r="EMH75" s="346"/>
      <c r="EMI75" s="346"/>
      <c r="EMJ75" s="346"/>
      <c r="EMK75" s="346"/>
      <c r="EML75" s="346"/>
      <c r="EMM75" s="346"/>
      <c r="EMN75" s="346"/>
      <c r="EMO75" s="346"/>
      <c r="EMP75" s="346"/>
      <c r="EMQ75" s="346"/>
      <c r="EMR75" s="346"/>
      <c r="EMS75" s="346"/>
      <c r="EMT75" s="346"/>
      <c r="EMU75" s="346"/>
      <c r="EMV75" s="346"/>
      <c r="EMW75" s="346"/>
      <c r="EMX75" s="346"/>
      <c r="EMY75" s="346"/>
      <c r="EMZ75" s="346"/>
      <c r="ENA75" s="346"/>
      <c r="ENB75" s="346"/>
      <c r="ENC75" s="346"/>
      <c r="END75" s="346"/>
      <c r="ENE75" s="346"/>
      <c r="ENF75" s="346"/>
      <c r="ENG75" s="346"/>
      <c r="ENH75" s="346"/>
      <c r="ENI75" s="346"/>
      <c r="ENJ75" s="346"/>
      <c r="ENK75" s="346"/>
      <c r="ENL75" s="346"/>
      <c r="ENM75" s="346"/>
      <c r="ENN75" s="346"/>
      <c r="ENO75" s="346"/>
      <c r="ENP75" s="346"/>
      <c r="ENQ75" s="346"/>
      <c r="ENR75" s="346"/>
      <c r="ENS75" s="346"/>
      <c r="ENT75" s="346"/>
      <c r="ENU75" s="346"/>
      <c r="ENV75" s="346"/>
      <c r="ENW75" s="346"/>
      <c r="ENX75" s="346"/>
      <c r="ENY75" s="346"/>
      <c r="ENZ75" s="346"/>
      <c r="EOA75" s="346"/>
      <c r="EOB75" s="346"/>
      <c r="EOC75" s="346"/>
      <c r="EOD75" s="346"/>
      <c r="EOE75" s="346"/>
      <c r="EOF75" s="346"/>
      <c r="EOG75" s="346"/>
      <c r="EOH75" s="346"/>
      <c r="EOI75" s="346"/>
      <c r="EOJ75" s="346"/>
      <c r="EOK75" s="346"/>
      <c r="EOL75" s="346"/>
      <c r="EOM75" s="346"/>
      <c r="EON75" s="346"/>
      <c r="EOO75" s="346"/>
      <c r="EOP75" s="346"/>
      <c r="EOQ75" s="346"/>
      <c r="EOR75" s="346"/>
      <c r="EOS75" s="346"/>
      <c r="EOT75" s="346"/>
      <c r="EOU75" s="346"/>
      <c r="EOV75" s="346"/>
      <c r="EOW75" s="346"/>
      <c r="EOX75" s="346"/>
      <c r="EOY75" s="346"/>
      <c r="EOZ75" s="346"/>
      <c r="EPA75" s="346"/>
      <c r="EPB75" s="346"/>
      <c r="EPC75" s="346"/>
      <c r="EPD75" s="346"/>
      <c r="EPE75" s="346"/>
      <c r="EPF75" s="346"/>
      <c r="EPG75" s="346"/>
      <c r="EPH75" s="346"/>
      <c r="EPI75" s="346"/>
      <c r="EPJ75" s="346"/>
      <c r="EPK75" s="346"/>
      <c r="EPL75" s="346"/>
      <c r="EPM75" s="346"/>
      <c r="EPN75" s="346"/>
      <c r="EPO75" s="346"/>
      <c r="EPP75" s="346"/>
      <c r="EPQ75" s="346"/>
      <c r="EPR75" s="346"/>
      <c r="EPS75" s="346"/>
      <c r="EPT75" s="346"/>
      <c r="EPU75" s="346"/>
      <c r="EPV75" s="346"/>
      <c r="EPW75" s="346"/>
      <c r="EPX75" s="346"/>
      <c r="EPY75" s="346"/>
      <c r="EPZ75" s="346"/>
      <c r="EQA75" s="346"/>
      <c r="EQB75" s="346"/>
      <c r="EQC75" s="346"/>
      <c r="EQD75" s="346"/>
      <c r="EQE75" s="346"/>
      <c r="EQF75" s="346"/>
      <c r="EQG75" s="346"/>
      <c r="EQH75" s="346"/>
      <c r="EQI75" s="346"/>
      <c r="EQJ75" s="346"/>
      <c r="EQK75" s="346"/>
      <c r="EQL75" s="346"/>
      <c r="EQM75" s="346"/>
      <c r="EQN75" s="346"/>
      <c r="EQO75" s="346"/>
      <c r="EQP75" s="346"/>
      <c r="EQQ75" s="346"/>
      <c r="EQR75" s="346"/>
      <c r="EQS75" s="346"/>
      <c r="EQT75" s="346"/>
      <c r="EQU75" s="346"/>
      <c r="EQV75" s="346"/>
      <c r="EQW75" s="346"/>
      <c r="EQX75" s="346"/>
      <c r="EQY75" s="346"/>
      <c r="EQZ75" s="346"/>
      <c r="ERA75" s="346"/>
      <c r="ERB75" s="346"/>
      <c r="ERC75" s="346"/>
      <c r="ERD75" s="346"/>
      <c r="ERE75" s="346"/>
      <c r="ERF75" s="346"/>
      <c r="ERG75" s="346"/>
      <c r="ERH75" s="346"/>
      <c r="ERI75" s="346"/>
      <c r="ERJ75" s="346"/>
      <c r="ERK75" s="346"/>
      <c r="ERL75" s="346"/>
      <c r="ERM75" s="346"/>
      <c r="ERN75" s="346"/>
      <c r="ERO75" s="346"/>
      <c r="ERP75" s="346"/>
      <c r="ERQ75" s="346"/>
      <c r="ERR75" s="346"/>
      <c r="ERS75" s="346"/>
      <c r="ERT75" s="346"/>
      <c r="ERU75" s="346"/>
      <c r="ERV75" s="346"/>
      <c r="ERW75" s="346"/>
      <c r="ERX75" s="346"/>
      <c r="ERY75" s="346"/>
      <c r="ERZ75" s="346"/>
      <c r="ESA75" s="346"/>
      <c r="ESB75" s="346"/>
      <c r="ESC75" s="346"/>
      <c r="ESD75" s="346"/>
      <c r="ESE75" s="346"/>
      <c r="ESF75" s="346"/>
      <c r="ESG75" s="346"/>
      <c r="ESH75" s="346"/>
      <c r="ESI75" s="346"/>
      <c r="ESJ75" s="346"/>
      <c r="ESK75" s="346"/>
      <c r="ESL75" s="346"/>
      <c r="ESM75" s="346"/>
      <c r="ESN75" s="346"/>
      <c r="ESO75" s="346"/>
      <c r="ESP75" s="346"/>
      <c r="ESQ75" s="346"/>
      <c r="ESR75" s="346"/>
      <c r="ESS75" s="346"/>
      <c r="EST75" s="346"/>
      <c r="ESU75" s="346"/>
      <c r="ESV75" s="346"/>
      <c r="ESW75" s="346"/>
      <c r="ESX75" s="346"/>
      <c r="ESY75" s="346"/>
      <c r="ESZ75" s="346"/>
      <c r="ETA75" s="346"/>
      <c r="ETB75" s="346"/>
      <c r="ETC75" s="346"/>
      <c r="ETD75" s="346"/>
      <c r="ETE75" s="346"/>
      <c r="ETF75" s="346"/>
      <c r="ETG75" s="346"/>
      <c r="ETH75" s="346"/>
      <c r="ETI75" s="346"/>
      <c r="ETJ75" s="346"/>
      <c r="ETK75" s="346"/>
      <c r="ETL75" s="346"/>
      <c r="ETM75" s="346"/>
      <c r="ETN75" s="346"/>
      <c r="ETO75" s="346"/>
      <c r="ETP75" s="346"/>
      <c r="ETQ75" s="346"/>
      <c r="ETR75" s="346"/>
      <c r="ETS75" s="346"/>
      <c r="ETT75" s="346"/>
      <c r="ETU75" s="346"/>
      <c r="ETV75" s="346"/>
      <c r="ETW75" s="346"/>
      <c r="ETX75" s="346"/>
      <c r="ETY75" s="346"/>
      <c r="ETZ75" s="346"/>
      <c r="EUA75" s="346"/>
      <c r="EUB75" s="346"/>
      <c r="EUC75" s="346"/>
      <c r="EUD75" s="346"/>
      <c r="EUE75" s="346"/>
      <c r="EUF75" s="346"/>
      <c r="EUG75" s="346"/>
      <c r="EUH75" s="346"/>
      <c r="EUI75" s="346"/>
      <c r="EUJ75" s="346"/>
      <c r="EUK75" s="346"/>
      <c r="EUL75" s="346"/>
      <c r="EUM75" s="346"/>
      <c r="EUN75" s="346"/>
      <c r="EUO75" s="346"/>
      <c r="EUP75" s="346"/>
      <c r="EUQ75" s="346"/>
      <c r="EUR75" s="346"/>
      <c r="EUS75" s="346"/>
      <c r="EUT75" s="346"/>
      <c r="EUU75" s="346"/>
      <c r="EUV75" s="346"/>
      <c r="EUW75" s="346"/>
      <c r="EUX75" s="346"/>
      <c r="EUY75" s="346"/>
      <c r="EUZ75" s="346"/>
      <c r="EVA75" s="346"/>
      <c r="EVB75" s="346"/>
      <c r="EVC75" s="346"/>
      <c r="EVD75" s="346"/>
      <c r="EVE75" s="346"/>
      <c r="EVF75" s="346"/>
      <c r="EVG75" s="346"/>
      <c r="EVH75" s="346"/>
      <c r="EVI75" s="346"/>
      <c r="EVJ75" s="346"/>
      <c r="EVK75" s="346"/>
      <c r="EVL75" s="346"/>
      <c r="EVM75" s="346"/>
      <c r="EVN75" s="346"/>
      <c r="EVO75" s="346"/>
      <c r="EVP75" s="346"/>
      <c r="EVQ75" s="346"/>
      <c r="EVR75" s="346"/>
      <c r="EVS75" s="346"/>
      <c r="EVT75" s="346"/>
      <c r="EVU75" s="346"/>
      <c r="EVV75" s="346"/>
      <c r="EVW75" s="346"/>
      <c r="EVX75" s="346"/>
      <c r="EVY75" s="346"/>
      <c r="EVZ75" s="346"/>
      <c r="EWA75" s="346"/>
      <c r="EWB75" s="346"/>
      <c r="EWC75" s="346"/>
      <c r="EWD75" s="346"/>
      <c r="EWE75" s="346"/>
      <c r="EWF75" s="346"/>
      <c r="EWG75" s="346"/>
      <c r="EWH75" s="346"/>
      <c r="EWI75" s="346"/>
      <c r="EWJ75" s="346"/>
      <c r="EWK75" s="346"/>
      <c r="EWL75" s="346"/>
      <c r="EWM75" s="346"/>
      <c r="EWN75" s="346"/>
      <c r="EWO75" s="346"/>
      <c r="EWP75" s="346"/>
      <c r="EWQ75" s="346"/>
      <c r="EWR75" s="346"/>
      <c r="EWS75" s="346"/>
      <c r="EWT75" s="346"/>
      <c r="EWU75" s="346"/>
      <c r="EWV75" s="346"/>
      <c r="EWW75" s="346"/>
      <c r="EWX75" s="346"/>
      <c r="EWY75" s="346"/>
      <c r="EWZ75" s="346"/>
      <c r="EXA75" s="346"/>
      <c r="EXB75" s="346"/>
      <c r="EXC75" s="346"/>
      <c r="EXD75" s="346"/>
      <c r="EXE75" s="346"/>
      <c r="EXF75" s="346"/>
      <c r="EXG75" s="346"/>
      <c r="EXH75" s="346"/>
      <c r="EXI75" s="346"/>
      <c r="EXJ75" s="346"/>
      <c r="EXK75" s="346"/>
      <c r="EXL75" s="346"/>
      <c r="EXM75" s="346"/>
      <c r="EXN75" s="346"/>
      <c r="EXO75" s="346"/>
      <c r="EXP75" s="346"/>
      <c r="EXQ75" s="346"/>
      <c r="EXR75" s="346"/>
      <c r="EXS75" s="346"/>
      <c r="EXT75" s="346"/>
      <c r="EXU75" s="346"/>
      <c r="EXV75" s="346"/>
      <c r="EXW75" s="346"/>
      <c r="EXX75" s="346"/>
      <c r="EXY75" s="346"/>
      <c r="EXZ75" s="346"/>
      <c r="EYA75" s="346"/>
      <c r="EYB75" s="346"/>
      <c r="EYC75" s="346"/>
      <c r="EYD75" s="346"/>
      <c r="EYE75" s="346"/>
      <c r="EYF75" s="346"/>
      <c r="EYG75" s="346"/>
      <c r="EYH75" s="346"/>
      <c r="EYI75" s="346"/>
      <c r="EYJ75" s="346"/>
      <c r="EYK75" s="346"/>
      <c r="EYL75" s="346"/>
      <c r="EYM75" s="346"/>
      <c r="EYN75" s="346"/>
      <c r="EYO75" s="346"/>
      <c r="EYP75" s="346"/>
      <c r="EYQ75" s="346"/>
      <c r="EYR75" s="346"/>
      <c r="EYS75" s="346"/>
      <c r="EYT75" s="346"/>
      <c r="EYU75" s="346"/>
      <c r="EYV75" s="346"/>
      <c r="EYW75" s="346"/>
      <c r="EYX75" s="346"/>
      <c r="EYY75" s="346"/>
      <c r="EYZ75" s="346"/>
      <c r="EZA75" s="346"/>
      <c r="EZB75" s="346"/>
      <c r="EZC75" s="346"/>
      <c r="EZD75" s="346"/>
      <c r="EZE75" s="346"/>
      <c r="EZF75" s="346"/>
      <c r="EZG75" s="346"/>
      <c r="EZH75" s="346"/>
      <c r="EZI75" s="346"/>
      <c r="EZJ75" s="346"/>
      <c r="EZK75" s="346"/>
      <c r="EZL75" s="346"/>
      <c r="EZM75" s="346"/>
      <c r="EZN75" s="346"/>
      <c r="EZO75" s="346"/>
      <c r="EZP75" s="346"/>
      <c r="EZQ75" s="346"/>
      <c r="EZR75" s="346"/>
      <c r="EZS75" s="346"/>
      <c r="EZT75" s="346"/>
      <c r="EZU75" s="346"/>
      <c r="EZV75" s="346"/>
      <c r="EZW75" s="346"/>
      <c r="EZX75" s="346"/>
      <c r="EZY75" s="346"/>
      <c r="EZZ75" s="346"/>
      <c r="FAA75" s="346"/>
      <c r="FAB75" s="346"/>
      <c r="FAC75" s="346"/>
      <c r="FAD75" s="346"/>
      <c r="FAE75" s="346"/>
      <c r="FAF75" s="346"/>
      <c r="FAG75" s="346"/>
      <c r="FAH75" s="346"/>
      <c r="FAI75" s="346"/>
      <c r="FAJ75" s="346"/>
      <c r="FAK75" s="346"/>
      <c r="FAL75" s="346"/>
      <c r="FAM75" s="346"/>
      <c r="FAN75" s="346"/>
      <c r="FAO75" s="346"/>
      <c r="FAP75" s="346"/>
      <c r="FAQ75" s="346"/>
      <c r="FAR75" s="346"/>
      <c r="FAS75" s="346"/>
      <c r="FAT75" s="346"/>
      <c r="FAU75" s="346"/>
      <c r="FAV75" s="346"/>
      <c r="FAW75" s="346"/>
      <c r="FAX75" s="346"/>
      <c r="FAY75" s="346"/>
      <c r="FAZ75" s="346"/>
      <c r="FBA75" s="346"/>
      <c r="FBB75" s="346"/>
      <c r="FBC75" s="346"/>
      <c r="FBD75" s="346"/>
      <c r="FBE75" s="346"/>
      <c r="FBF75" s="346"/>
      <c r="FBG75" s="346"/>
      <c r="FBH75" s="346"/>
      <c r="FBI75" s="346"/>
      <c r="FBJ75" s="346"/>
      <c r="FBK75" s="346"/>
      <c r="FBL75" s="346"/>
      <c r="FBM75" s="346"/>
      <c r="FBN75" s="346"/>
      <c r="FBO75" s="346"/>
      <c r="FBP75" s="346"/>
      <c r="FBQ75" s="346"/>
      <c r="FBR75" s="346"/>
      <c r="FBS75" s="346"/>
      <c r="FBT75" s="346"/>
      <c r="FBU75" s="346"/>
      <c r="FBV75" s="346"/>
      <c r="FBW75" s="346"/>
      <c r="FBX75" s="346"/>
      <c r="FBY75" s="346"/>
      <c r="FBZ75" s="346"/>
      <c r="FCA75" s="346"/>
      <c r="FCB75" s="346"/>
      <c r="FCC75" s="346"/>
      <c r="FCD75" s="346"/>
      <c r="FCE75" s="346"/>
      <c r="FCF75" s="346"/>
      <c r="FCG75" s="346"/>
      <c r="FCH75" s="346"/>
      <c r="FCI75" s="346"/>
      <c r="FCJ75" s="346"/>
      <c r="FCK75" s="346"/>
      <c r="FCL75" s="346"/>
      <c r="FCM75" s="346"/>
      <c r="FCN75" s="346"/>
      <c r="FCO75" s="346"/>
      <c r="FCP75" s="346"/>
      <c r="FCQ75" s="346"/>
      <c r="FCR75" s="346"/>
      <c r="FCS75" s="346"/>
      <c r="FCT75" s="346"/>
      <c r="FCU75" s="346"/>
      <c r="FCV75" s="346"/>
      <c r="FCW75" s="346"/>
      <c r="FCX75" s="346"/>
      <c r="FCY75" s="346"/>
      <c r="FCZ75" s="346"/>
      <c r="FDA75" s="346"/>
      <c r="FDB75" s="346"/>
      <c r="FDC75" s="346"/>
      <c r="FDD75" s="346"/>
      <c r="FDE75" s="346"/>
      <c r="FDF75" s="346"/>
      <c r="FDG75" s="346"/>
      <c r="FDH75" s="346"/>
      <c r="FDI75" s="346"/>
      <c r="FDJ75" s="346"/>
      <c r="FDK75" s="346"/>
      <c r="FDL75" s="346"/>
      <c r="FDM75" s="346"/>
      <c r="FDN75" s="346"/>
      <c r="FDO75" s="346"/>
      <c r="FDP75" s="346"/>
      <c r="FDQ75" s="346"/>
      <c r="FDR75" s="346"/>
      <c r="FDS75" s="346"/>
      <c r="FDT75" s="346"/>
      <c r="FDU75" s="346"/>
      <c r="FDV75" s="346"/>
      <c r="FDW75" s="346"/>
      <c r="FDX75" s="346"/>
      <c r="FDY75" s="346"/>
      <c r="FDZ75" s="346"/>
      <c r="FEA75" s="346"/>
      <c r="FEB75" s="346"/>
      <c r="FEC75" s="346"/>
      <c r="FED75" s="346"/>
      <c r="FEE75" s="346"/>
      <c r="FEF75" s="346"/>
      <c r="FEG75" s="346"/>
      <c r="FEH75" s="346"/>
      <c r="FEI75" s="346"/>
      <c r="FEJ75" s="346"/>
      <c r="FEK75" s="346"/>
      <c r="FEL75" s="346"/>
      <c r="FEM75" s="346"/>
      <c r="FEN75" s="346"/>
      <c r="FEO75" s="346"/>
      <c r="FEP75" s="346"/>
      <c r="FEQ75" s="346"/>
      <c r="FER75" s="346"/>
      <c r="FES75" s="346"/>
      <c r="FET75" s="346"/>
      <c r="FEU75" s="346"/>
      <c r="FEV75" s="346"/>
      <c r="FEW75" s="346"/>
      <c r="FEX75" s="346"/>
      <c r="FEY75" s="346"/>
      <c r="FEZ75" s="346"/>
      <c r="FFA75" s="346"/>
      <c r="FFB75" s="346"/>
      <c r="FFC75" s="346"/>
      <c r="FFD75" s="346"/>
      <c r="FFE75" s="346"/>
      <c r="FFF75" s="346"/>
      <c r="FFG75" s="346"/>
      <c r="FFH75" s="346"/>
      <c r="FFI75" s="346"/>
      <c r="FFJ75" s="346"/>
      <c r="FFK75" s="346"/>
      <c r="FFL75" s="346"/>
      <c r="FFM75" s="346"/>
      <c r="FFN75" s="346"/>
      <c r="FFO75" s="346"/>
      <c r="FFP75" s="346"/>
      <c r="FFQ75" s="346"/>
      <c r="FFR75" s="346"/>
      <c r="FFS75" s="346"/>
      <c r="FFT75" s="346"/>
      <c r="FFU75" s="346"/>
      <c r="FFV75" s="346"/>
      <c r="FFW75" s="346"/>
      <c r="FFX75" s="346"/>
      <c r="FFY75" s="346"/>
      <c r="FFZ75" s="346"/>
      <c r="FGA75" s="346"/>
      <c r="FGB75" s="346"/>
      <c r="FGC75" s="346"/>
      <c r="FGD75" s="346"/>
      <c r="FGE75" s="346"/>
      <c r="FGF75" s="346"/>
      <c r="FGG75" s="346"/>
      <c r="FGH75" s="346"/>
      <c r="FGI75" s="346"/>
      <c r="FGJ75" s="346"/>
      <c r="FGK75" s="346"/>
      <c r="FGL75" s="346"/>
      <c r="FGM75" s="346"/>
      <c r="FGN75" s="346"/>
      <c r="FGO75" s="346"/>
      <c r="FGP75" s="346"/>
      <c r="FGQ75" s="346"/>
      <c r="FGR75" s="346"/>
      <c r="FGS75" s="346"/>
      <c r="FGT75" s="346"/>
      <c r="FGU75" s="346"/>
      <c r="FGV75" s="346"/>
      <c r="FGW75" s="346"/>
      <c r="FGX75" s="346"/>
      <c r="FGY75" s="346"/>
      <c r="FGZ75" s="346"/>
      <c r="FHA75" s="346"/>
      <c r="FHB75" s="346"/>
      <c r="FHC75" s="346"/>
      <c r="FHD75" s="346"/>
      <c r="FHE75" s="346"/>
      <c r="FHF75" s="346"/>
      <c r="FHG75" s="346"/>
      <c r="FHH75" s="346"/>
      <c r="FHI75" s="346"/>
      <c r="FHJ75" s="346"/>
      <c r="FHK75" s="346"/>
      <c r="FHL75" s="346"/>
      <c r="FHM75" s="346"/>
      <c r="FHN75" s="346"/>
      <c r="FHO75" s="346"/>
      <c r="FHP75" s="346"/>
      <c r="FHQ75" s="346"/>
      <c r="FHR75" s="346"/>
      <c r="FHS75" s="346"/>
      <c r="FHT75" s="346"/>
      <c r="FHU75" s="346"/>
      <c r="FHV75" s="346"/>
      <c r="FHW75" s="346"/>
      <c r="FHX75" s="346"/>
      <c r="FHY75" s="346"/>
      <c r="FHZ75" s="346"/>
      <c r="FIA75" s="346"/>
      <c r="FIB75" s="346"/>
      <c r="FIC75" s="346"/>
      <c r="FID75" s="346"/>
      <c r="FIE75" s="346"/>
      <c r="FIF75" s="346"/>
      <c r="FIG75" s="346"/>
      <c r="FIH75" s="346"/>
      <c r="FII75" s="346"/>
      <c r="FIJ75" s="346"/>
      <c r="FIK75" s="346"/>
      <c r="FIL75" s="346"/>
      <c r="FIM75" s="346"/>
      <c r="FIN75" s="346"/>
      <c r="FIO75" s="346"/>
      <c r="FIP75" s="346"/>
      <c r="FIQ75" s="346"/>
      <c r="FIR75" s="346"/>
      <c r="FIS75" s="346"/>
      <c r="FIT75" s="346"/>
      <c r="FIU75" s="346"/>
      <c r="FIV75" s="346"/>
      <c r="FIW75" s="346"/>
      <c r="FIX75" s="346"/>
      <c r="FIY75" s="346"/>
      <c r="FIZ75" s="346"/>
      <c r="FJA75" s="346"/>
      <c r="FJB75" s="346"/>
      <c r="FJC75" s="346"/>
      <c r="FJD75" s="346"/>
      <c r="FJE75" s="346"/>
      <c r="FJF75" s="346"/>
      <c r="FJG75" s="346"/>
      <c r="FJH75" s="346"/>
      <c r="FJI75" s="346"/>
      <c r="FJJ75" s="346"/>
      <c r="FJK75" s="346"/>
      <c r="FJL75" s="346"/>
      <c r="FJM75" s="346"/>
      <c r="FJN75" s="346"/>
      <c r="FJO75" s="346"/>
      <c r="FJP75" s="346"/>
      <c r="FJQ75" s="346"/>
      <c r="FJR75" s="346"/>
      <c r="FJS75" s="346"/>
      <c r="FJT75" s="346"/>
      <c r="FJU75" s="346"/>
      <c r="FJV75" s="346"/>
      <c r="FJW75" s="346"/>
      <c r="FJX75" s="346"/>
      <c r="FJY75" s="346"/>
      <c r="FJZ75" s="346"/>
      <c r="FKA75" s="346"/>
      <c r="FKB75" s="346"/>
      <c r="FKC75" s="346"/>
      <c r="FKD75" s="346"/>
      <c r="FKE75" s="346"/>
      <c r="FKF75" s="346"/>
      <c r="FKG75" s="346"/>
      <c r="FKH75" s="346"/>
      <c r="FKI75" s="346"/>
      <c r="FKJ75" s="346"/>
      <c r="FKK75" s="346"/>
      <c r="FKL75" s="346"/>
      <c r="FKM75" s="346"/>
      <c r="FKN75" s="346"/>
      <c r="FKO75" s="346"/>
      <c r="FKP75" s="346"/>
      <c r="FKQ75" s="346"/>
      <c r="FKR75" s="346"/>
      <c r="FKS75" s="346"/>
      <c r="FKT75" s="346"/>
      <c r="FKU75" s="346"/>
      <c r="FKV75" s="346"/>
      <c r="FKW75" s="346"/>
      <c r="FKX75" s="346"/>
      <c r="FKY75" s="346"/>
      <c r="FKZ75" s="346"/>
      <c r="FLA75" s="346"/>
      <c r="FLB75" s="346"/>
      <c r="FLC75" s="346"/>
      <c r="FLD75" s="346"/>
      <c r="FLE75" s="346"/>
      <c r="FLF75" s="346"/>
      <c r="FLG75" s="346"/>
      <c r="FLH75" s="346"/>
      <c r="FLI75" s="346"/>
      <c r="FLJ75" s="346"/>
      <c r="FLK75" s="346"/>
      <c r="FLL75" s="346"/>
      <c r="FLM75" s="346"/>
      <c r="FLN75" s="346"/>
      <c r="FLO75" s="346"/>
      <c r="FLP75" s="346"/>
      <c r="FLQ75" s="346"/>
      <c r="FLR75" s="346"/>
      <c r="FLS75" s="346"/>
      <c r="FLT75" s="346"/>
      <c r="FLU75" s="346"/>
      <c r="FLV75" s="346"/>
      <c r="FLW75" s="346"/>
      <c r="FLX75" s="346"/>
      <c r="FLY75" s="346"/>
      <c r="FLZ75" s="346"/>
      <c r="FMA75" s="346"/>
      <c r="FMB75" s="346"/>
      <c r="FMC75" s="346"/>
      <c r="FMD75" s="346"/>
      <c r="FME75" s="346"/>
      <c r="FMF75" s="346"/>
      <c r="FMG75" s="346"/>
      <c r="FMH75" s="346"/>
      <c r="FMI75" s="346"/>
      <c r="FMJ75" s="346"/>
      <c r="FMK75" s="346"/>
      <c r="FML75" s="346"/>
      <c r="FMM75" s="346"/>
      <c r="FMN75" s="346"/>
      <c r="FMO75" s="346"/>
      <c r="FMP75" s="346"/>
      <c r="FMQ75" s="346"/>
      <c r="FMR75" s="346"/>
      <c r="FMS75" s="346"/>
      <c r="FMT75" s="346"/>
      <c r="FMU75" s="346"/>
      <c r="FMV75" s="346"/>
      <c r="FMW75" s="346"/>
      <c r="FMX75" s="346"/>
      <c r="FMY75" s="346"/>
      <c r="FMZ75" s="346"/>
      <c r="FNA75" s="346"/>
      <c r="FNB75" s="346"/>
      <c r="FNC75" s="346"/>
      <c r="FND75" s="346"/>
      <c r="FNE75" s="346"/>
      <c r="FNF75" s="346"/>
      <c r="FNG75" s="346"/>
      <c r="FNH75" s="346"/>
      <c r="FNI75" s="346"/>
      <c r="FNJ75" s="346"/>
      <c r="FNK75" s="346"/>
      <c r="FNL75" s="346"/>
      <c r="FNM75" s="346"/>
      <c r="FNN75" s="346"/>
      <c r="FNO75" s="346"/>
      <c r="FNP75" s="346"/>
      <c r="FNQ75" s="346"/>
      <c r="FNR75" s="346"/>
      <c r="FNS75" s="346"/>
      <c r="FNT75" s="346"/>
      <c r="FNU75" s="346"/>
      <c r="FNV75" s="346"/>
      <c r="FNW75" s="346"/>
      <c r="FNX75" s="346"/>
      <c r="FNY75" s="346"/>
      <c r="FNZ75" s="346"/>
      <c r="FOA75" s="346"/>
      <c r="FOB75" s="346"/>
      <c r="FOC75" s="346"/>
      <c r="FOD75" s="346"/>
      <c r="FOE75" s="346"/>
      <c r="FOF75" s="346"/>
      <c r="FOG75" s="346"/>
      <c r="FOH75" s="346"/>
      <c r="FOI75" s="346"/>
      <c r="FOJ75" s="346"/>
      <c r="FOK75" s="346"/>
      <c r="FOL75" s="346"/>
      <c r="FOM75" s="346"/>
      <c r="FON75" s="346"/>
      <c r="FOO75" s="346"/>
      <c r="FOP75" s="346"/>
      <c r="FOQ75" s="346"/>
      <c r="FOR75" s="346"/>
      <c r="FOS75" s="346"/>
      <c r="FOT75" s="346"/>
      <c r="FOU75" s="346"/>
      <c r="FOV75" s="346"/>
      <c r="FOW75" s="346"/>
      <c r="FOX75" s="346"/>
      <c r="FOY75" s="346"/>
      <c r="FOZ75" s="346"/>
      <c r="FPA75" s="346"/>
      <c r="FPB75" s="346"/>
      <c r="FPC75" s="346"/>
      <c r="FPD75" s="346"/>
      <c r="FPE75" s="346"/>
      <c r="FPF75" s="346"/>
      <c r="FPG75" s="346"/>
      <c r="FPH75" s="346"/>
      <c r="FPI75" s="346"/>
      <c r="FPJ75" s="346"/>
      <c r="FPK75" s="346"/>
      <c r="FPL75" s="346"/>
      <c r="FPM75" s="346"/>
      <c r="FPN75" s="346"/>
      <c r="FPO75" s="346"/>
      <c r="FPP75" s="346"/>
      <c r="FPQ75" s="346"/>
      <c r="FPR75" s="346"/>
      <c r="FPS75" s="346"/>
      <c r="FPT75" s="346"/>
      <c r="FPU75" s="346"/>
      <c r="FPV75" s="346"/>
      <c r="FPW75" s="346"/>
      <c r="FPX75" s="346"/>
      <c r="FPY75" s="346"/>
      <c r="FPZ75" s="346"/>
      <c r="FQA75" s="346"/>
      <c r="FQB75" s="346"/>
      <c r="FQC75" s="346"/>
      <c r="FQD75" s="346"/>
      <c r="FQE75" s="346"/>
      <c r="FQF75" s="346"/>
      <c r="FQG75" s="346"/>
      <c r="FQH75" s="346"/>
      <c r="FQI75" s="346"/>
      <c r="FQJ75" s="346"/>
      <c r="FQK75" s="346"/>
      <c r="FQL75" s="346"/>
      <c r="FQM75" s="346"/>
      <c r="FQN75" s="346"/>
      <c r="FQO75" s="346"/>
      <c r="FQP75" s="346"/>
      <c r="FQQ75" s="346"/>
      <c r="FQR75" s="346"/>
      <c r="FQS75" s="346"/>
      <c r="FQT75" s="346"/>
      <c r="FQU75" s="346"/>
      <c r="FQV75" s="346"/>
      <c r="FQW75" s="346"/>
      <c r="FQX75" s="346"/>
      <c r="FQY75" s="346"/>
      <c r="FQZ75" s="346"/>
      <c r="FRA75" s="346"/>
      <c r="FRB75" s="346"/>
      <c r="FRC75" s="346"/>
      <c r="FRD75" s="346"/>
      <c r="FRE75" s="346"/>
      <c r="FRF75" s="346"/>
      <c r="FRG75" s="346"/>
      <c r="FRH75" s="346"/>
      <c r="FRI75" s="346"/>
      <c r="FRJ75" s="346"/>
      <c r="FRK75" s="346"/>
      <c r="FRL75" s="346"/>
      <c r="FRM75" s="346"/>
      <c r="FRN75" s="346"/>
      <c r="FRO75" s="346"/>
      <c r="FRP75" s="346"/>
      <c r="FRQ75" s="346"/>
      <c r="FRR75" s="346"/>
      <c r="FRS75" s="346"/>
      <c r="FRT75" s="346"/>
      <c r="FRU75" s="346"/>
      <c r="FRV75" s="346"/>
      <c r="FRW75" s="346"/>
      <c r="FRX75" s="346"/>
      <c r="FRY75" s="346"/>
      <c r="FRZ75" s="346"/>
      <c r="FSA75" s="346"/>
      <c r="FSB75" s="346"/>
      <c r="FSC75" s="346"/>
      <c r="FSD75" s="346"/>
      <c r="FSE75" s="346"/>
      <c r="FSF75" s="346"/>
      <c r="FSG75" s="346"/>
      <c r="FSH75" s="346"/>
      <c r="FSI75" s="346"/>
      <c r="FSJ75" s="346"/>
      <c r="FSK75" s="346"/>
      <c r="FSL75" s="346"/>
      <c r="FSM75" s="346"/>
      <c r="FSN75" s="346"/>
      <c r="FSO75" s="346"/>
      <c r="FSP75" s="346"/>
      <c r="FSQ75" s="346"/>
      <c r="FSR75" s="346"/>
      <c r="FSS75" s="346"/>
      <c r="FST75" s="346"/>
      <c r="FSU75" s="346"/>
      <c r="FSV75" s="346"/>
      <c r="FSW75" s="346"/>
      <c r="FSX75" s="346"/>
      <c r="FSY75" s="346"/>
      <c r="FSZ75" s="346"/>
      <c r="FTA75" s="346"/>
      <c r="FTB75" s="346"/>
      <c r="FTC75" s="346"/>
      <c r="FTD75" s="346"/>
      <c r="FTE75" s="346"/>
      <c r="FTF75" s="346"/>
      <c r="FTG75" s="346"/>
      <c r="FTH75" s="346"/>
      <c r="FTI75" s="346"/>
      <c r="FTJ75" s="346"/>
      <c r="FTK75" s="346"/>
      <c r="FTL75" s="346"/>
      <c r="FTM75" s="346"/>
      <c r="FTN75" s="346"/>
      <c r="FTO75" s="346"/>
      <c r="FTP75" s="346"/>
      <c r="FTQ75" s="346"/>
      <c r="FTR75" s="346"/>
      <c r="FTS75" s="346"/>
      <c r="FTT75" s="346"/>
      <c r="FTU75" s="346"/>
      <c r="FTV75" s="346"/>
      <c r="FTW75" s="346"/>
      <c r="FTX75" s="346"/>
      <c r="FTY75" s="346"/>
      <c r="FTZ75" s="346"/>
      <c r="FUA75" s="346"/>
      <c r="FUB75" s="346"/>
      <c r="FUC75" s="346"/>
      <c r="FUD75" s="346"/>
      <c r="FUE75" s="346"/>
      <c r="FUF75" s="346"/>
      <c r="FUG75" s="346"/>
      <c r="FUH75" s="346"/>
      <c r="FUI75" s="346"/>
      <c r="FUJ75" s="346"/>
      <c r="FUK75" s="346"/>
      <c r="FUL75" s="346"/>
      <c r="FUM75" s="346"/>
      <c r="FUN75" s="346"/>
      <c r="FUO75" s="346"/>
      <c r="FUP75" s="346"/>
      <c r="FUQ75" s="346"/>
      <c r="FUR75" s="346"/>
      <c r="FUS75" s="346"/>
      <c r="FUT75" s="346"/>
      <c r="FUU75" s="346"/>
      <c r="FUV75" s="346"/>
      <c r="FUW75" s="346"/>
      <c r="FUX75" s="346"/>
      <c r="FUY75" s="346"/>
      <c r="FUZ75" s="346"/>
      <c r="FVA75" s="346"/>
      <c r="FVB75" s="346"/>
      <c r="FVC75" s="346"/>
      <c r="FVD75" s="346"/>
      <c r="FVE75" s="346"/>
      <c r="FVF75" s="346"/>
      <c r="FVG75" s="346"/>
      <c r="FVH75" s="346"/>
      <c r="FVI75" s="346"/>
      <c r="FVJ75" s="346"/>
      <c r="FVK75" s="346"/>
      <c r="FVL75" s="346"/>
      <c r="FVM75" s="346"/>
      <c r="FVN75" s="346"/>
      <c r="FVO75" s="346"/>
      <c r="FVP75" s="346"/>
      <c r="FVQ75" s="346"/>
      <c r="FVR75" s="346"/>
      <c r="FVS75" s="346"/>
      <c r="FVT75" s="346"/>
      <c r="FVU75" s="346"/>
      <c r="FVV75" s="346"/>
      <c r="FVW75" s="346"/>
      <c r="FVX75" s="346"/>
      <c r="FVY75" s="346"/>
      <c r="FVZ75" s="346"/>
      <c r="FWA75" s="346"/>
      <c r="FWB75" s="346"/>
      <c r="FWC75" s="346"/>
      <c r="FWD75" s="346"/>
      <c r="FWE75" s="346"/>
      <c r="FWF75" s="346"/>
      <c r="FWG75" s="346"/>
      <c r="FWH75" s="346"/>
      <c r="FWI75" s="346"/>
      <c r="FWJ75" s="346"/>
      <c r="FWK75" s="346"/>
      <c r="FWL75" s="346"/>
      <c r="FWM75" s="346"/>
      <c r="FWN75" s="346"/>
      <c r="FWO75" s="346"/>
      <c r="FWP75" s="346"/>
      <c r="FWQ75" s="346"/>
      <c r="FWR75" s="346"/>
      <c r="FWS75" s="346"/>
      <c r="FWT75" s="346"/>
      <c r="FWU75" s="346"/>
      <c r="FWV75" s="346"/>
      <c r="FWW75" s="346"/>
      <c r="FWX75" s="346"/>
      <c r="FWY75" s="346"/>
      <c r="FWZ75" s="346"/>
      <c r="FXA75" s="346"/>
      <c r="FXB75" s="346"/>
      <c r="FXC75" s="346"/>
      <c r="FXD75" s="346"/>
      <c r="FXE75" s="346"/>
      <c r="FXF75" s="346"/>
      <c r="FXG75" s="346"/>
      <c r="FXH75" s="346"/>
      <c r="FXI75" s="346"/>
      <c r="FXJ75" s="346"/>
      <c r="FXK75" s="346"/>
      <c r="FXL75" s="346"/>
      <c r="FXM75" s="346"/>
      <c r="FXN75" s="346"/>
      <c r="FXO75" s="346"/>
      <c r="FXP75" s="346"/>
      <c r="FXQ75" s="346"/>
      <c r="FXR75" s="346"/>
      <c r="FXS75" s="346"/>
      <c r="FXT75" s="346"/>
      <c r="FXU75" s="346"/>
      <c r="FXV75" s="346"/>
      <c r="FXW75" s="346"/>
      <c r="FXX75" s="346"/>
      <c r="FXY75" s="346"/>
      <c r="FXZ75" s="346"/>
      <c r="FYA75" s="346"/>
      <c r="FYB75" s="346"/>
      <c r="FYC75" s="346"/>
      <c r="FYD75" s="346"/>
      <c r="FYE75" s="346"/>
      <c r="FYF75" s="346"/>
      <c r="FYG75" s="346"/>
      <c r="FYH75" s="346"/>
      <c r="FYI75" s="346"/>
      <c r="FYJ75" s="346"/>
      <c r="FYK75" s="346"/>
      <c r="FYL75" s="346"/>
      <c r="FYM75" s="346"/>
      <c r="FYN75" s="346"/>
      <c r="FYO75" s="346"/>
      <c r="FYP75" s="346"/>
      <c r="FYQ75" s="346"/>
      <c r="FYR75" s="346"/>
      <c r="FYS75" s="346"/>
      <c r="FYT75" s="346"/>
      <c r="FYU75" s="346"/>
      <c r="FYV75" s="346"/>
      <c r="FYW75" s="346"/>
      <c r="FYX75" s="346"/>
      <c r="FYY75" s="346"/>
      <c r="FYZ75" s="346"/>
      <c r="FZA75" s="346"/>
      <c r="FZB75" s="346"/>
      <c r="FZC75" s="346"/>
      <c r="FZD75" s="346"/>
      <c r="FZE75" s="346"/>
      <c r="FZF75" s="346"/>
      <c r="FZG75" s="346"/>
      <c r="FZH75" s="346"/>
      <c r="FZI75" s="346"/>
      <c r="FZJ75" s="346"/>
      <c r="FZK75" s="346"/>
      <c r="FZL75" s="346"/>
      <c r="FZM75" s="346"/>
      <c r="FZN75" s="346"/>
      <c r="FZO75" s="346"/>
      <c r="FZP75" s="346"/>
      <c r="FZQ75" s="346"/>
      <c r="FZR75" s="346"/>
      <c r="FZS75" s="346"/>
      <c r="FZT75" s="346"/>
      <c r="FZU75" s="346"/>
      <c r="FZV75" s="346"/>
      <c r="FZW75" s="346"/>
      <c r="FZX75" s="346"/>
      <c r="FZY75" s="346"/>
      <c r="FZZ75" s="346"/>
      <c r="GAA75" s="346"/>
      <c r="GAB75" s="346"/>
      <c r="GAC75" s="346"/>
      <c r="GAD75" s="346"/>
      <c r="GAE75" s="346"/>
      <c r="GAF75" s="346"/>
      <c r="GAG75" s="346"/>
      <c r="GAH75" s="346"/>
      <c r="GAI75" s="346"/>
      <c r="GAJ75" s="346"/>
      <c r="GAK75" s="346"/>
      <c r="GAL75" s="346"/>
      <c r="GAM75" s="346"/>
      <c r="GAN75" s="346"/>
      <c r="GAO75" s="346"/>
      <c r="GAP75" s="346"/>
      <c r="GAQ75" s="346"/>
      <c r="GAR75" s="346"/>
      <c r="GAS75" s="346"/>
      <c r="GAT75" s="346"/>
      <c r="GAU75" s="346"/>
      <c r="GAV75" s="346"/>
      <c r="GAW75" s="346"/>
      <c r="GAX75" s="346"/>
      <c r="GAY75" s="346"/>
      <c r="GAZ75" s="346"/>
      <c r="GBA75" s="346"/>
      <c r="GBB75" s="346"/>
      <c r="GBC75" s="346"/>
      <c r="GBD75" s="346"/>
      <c r="GBE75" s="346"/>
      <c r="GBF75" s="346"/>
      <c r="GBG75" s="346"/>
      <c r="GBH75" s="346"/>
      <c r="GBI75" s="346"/>
      <c r="GBJ75" s="346"/>
      <c r="GBK75" s="346"/>
      <c r="GBL75" s="346"/>
      <c r="GBM75" s="346"/>
      <c r="GBN75" s="346"/>
      <c r="GBO75" s="346"/>
      <c r="GBP75" s="346"/>
      <c r="GBQ75" s="346"/>
      <c r="GBR75" s="346"/>
      <c r="GBS75" s="346"/>
      <c r="GBT75" s="346"/>
      <c r="GBU75" s="346"/>
      <c r="GBV75" s="346"/>
      <c r="GBW75" s="346"/>
      <c r="GBX75" s="346"/>
      <c r="GBY75" s="346"/>
      <c r="GBZ75" s="346"/>
      <c r="GCA75" s="346"/>
      <c r="GCB75" s="346"/>
      <c r="GCC75" s="346"/>
      <c r="GCD75" s="346"/>
      <c r="GCE75" s="346"/>
      <c r="GCF75" s="346"/>
      <c r="GCG75" s="346"/>
      <c r="GCH75" s="346"/>
      <c r="GCI75" s="346"/>
      <c r="GCJ75" s="346"/>
      <c r="GCK75" s="346"/>
      <c r="GCL75" s="346"/>
      <c r="GCM75" s="346"/>
      <c r="GCN75" s="346"/>
      <c r="GCO75" s="346"/>
      <c r="GCP75" s="346"/>
      <c r="GCQ75" s="346"/>
      <c r="GCR75" s="346"/>
      <c r="GCS75" s="346"/>
      <c r="GCT75" s="346"/>
      <c r="GCU75" s="346"/>
      <c r="GCV75" s="346"/>
      <c r="GCW75" s="346"/>
      <c r="GCX75" s="346"/>
      <c r="GCY75" s="346"/>
      <c r="GCZ75" s="346"/>
      <c r="GDA75" s="346"/>
      <c r="GDB75" s="346"/>
      <c r="GDC75" s="346"/>
      <c r="GDD75" s="346"/>
      <c r="GDE75" s="346"/>
      <c r="GDF75" s="346"/>
      <c r="GDG75" s="346"/>
      <c r="GDH75" s="346"/>
      <c r="GDI75" s="346"/>
      <c r="GDJ75" s="346"/>
      <c r="GDK75" s="346"/>
      <c r="GDL75" s="346"/>
      <c r="GDM75" s="346"/>
      <c r="GDN75" s="346"/>
      <c r="GDO75" s="346"/>
      <c r="GDP75" s="346"/>
      <c r="GDQ75" s="346"/>
      <c r="GDR75" s="346"/>
      <c r="GDS75" s="346"/>
      <c r="GDT75" s="346"/>
      <c r="GDU75" s="346"/>
      <c r="GDV75" s="346"/>
      <c r="GDW75" s="346"/>
      <c r="GDX75" s="346"/>
      <c r="GDY75" s="346"/>
      <c r="GDZ75" s="346"/>
      <c r="GEA75" s="346"/>
      <c r="GEB75" s="346"/>
      <c r="GEC75" s="346"/>
      <c r="GED75" s="346"/>
      <c r="GEE75" s="346"/>
      <c r="GEF75" s="346"/>
      <c r="GEG75" s="346"/>
      <c r="GEH75" s="346"/>
      <c r="GEI75" s="346"/>
      <c r="GEJ75" s="346"/>
      <c r="GEK75" s="346"/>
      <c r="GEL75" s="346"/>
      <c r="GEM75" s="346"/>
      <c r="GEN75" s="346"/>
      <c r="GEO75" s="346"/>
      <c r="GEP75" s="346"/>
      <c r="GEQ75" s="346"/>
      <c r="GER75" s="346"/>
      <c r="GES75" s="346"/>
      <c r="GET75" s="346"/>
      <c r="GEU75" s="346"/>
      <c r="GEV75" s="346"/>
      <c r="GEW75" s="346"/>
      <c r="GEX75" s="346"/>
      <c r="GEY75" s="346"/>
      <c r="GEZ75" s="346"/>
      <c r="GFA75" s="346"/>
      <c r="GFB75" s="346"/>
      <c r="GFC75" s="346"/>
      <c r="GFD75" s="346"/>
      <c r="GFE75" s="346"/>
      <c r="GFF75" s="346"/>
      <c r="GFG75" s="346"/>
      <c r="GFH75" s="346"/>
      <c r="GFI75" s="346"/>
      <c r="GFJ75" s="346"/>
      <c r="GFK75" s="346"/>
      <c r="GFL75" s="346"/>
      <c r="GFM75" s="346"/>
      <c r="GFN75" s="346"/>
      <c r="GFO75" s="346"/>
      <c r="GFP75" s="346"/>
      <c r="GFQ75" s="346"/>
      <c r="GFR75" s="346"/>
      <c r="GFS75" s="346"/>
      <c r="GFT75" s="346"/>
      <c r="GFU75" s="346"/>
      <c r="GFV75" s="346"/>
      <c r="GFW75" s="346"/>
      <c r="GFX75" s="346"/>
      <c r="GFY75" s="346"/>
      <c r="GFZ75" s="346"/>
      <c r="GGA75" s="346"/>
      <c r="GGB75" s="346"/>
      <c r="GGC75" s="346"/>
      <c r="GGD75" s="346"/>
      <c r="GGE75" s="346"/>
      <c r="GGF75" s="346"/>
      <c r="GGG75" s="346"/>
      <c r="GGH75" s="346"/>
      <c r="GGI75" s="346"/>
      <c r="GGJ75" s="346"/>
      <c r="GGK75" s="346"/>
      <c r="GGL75" s="346"/>
      <c r="GGM75" s="346"/>
      <c r="GGN75" s="346"/>
      <c r="GGO75" s="346"/>
      <c r="GGP75" s="346"/>
      <c r="GGQ75" s="346"/>
      <c r="GGR75" s="346"/>
      <c r="GGS75" s="346"/>
      <c r="GGT75" s="346"/>
      <c r="GGU75" s="346"/>
      <c r="GGV75" s="346"/>
      <c r="GGW75" s="346"/>
      <c r="GGX75" s="346"/>
      <c r="GGY75" s="346"/>
      <c r="GGZ75" s="346"/>
      <c r="GHA75" s="346"/>
      <c r="GHB75" s="346"/>
      <c r="GHC75" s="346"/>
      <c r="GHD75" s="346"/>
      <c r="GHE75" s="346"/>
      <c r="GHF75" s="346"/>
      <c r="GHG75" s="346"/>
      <c r="GHH75" s="346"/>
      <c r="GHI75" s="346"/>
      <c r="GHJ75" s="346"/>
      <c r="GHK75" s="346"/>
      <c r="GHL75" s="346"/>
      <c r="GHM75" s="346"/>
      <c r="GHN75" s="346"/>
      <c r="GHO75" s="346"/>
      <c r="GHP75" s="346"/>
      <c r="GHQ75" s="346"/>
      <c r="GHR75" s="346"/>
      <c r="GHS75" s="346"/>
      <c r="GHT75" s="346"/>
      <c r="GHU75" s="346"/>
      <c r="GHV75" s="346"/>
      <c r="GHW75" s="346"/>
      <c r="GHX75" s="346"/>
      <c r="GHY75" s="346"/>
      <c r="GHZ75" s="346"/>
      <c r="GIA75" s="346"/>
      <c r="GIB75" s="346"/>
      <c r="GIC75" s="346"/>
      <c r="GID75" s="346"/>
      <c r="GIE75" s="346"/>
      <c r="GIF75" s="346"/>
      <c r="GIG75" s="346"/>
      <c r="GIH75" s="346"/>
      <c r="GII75" s="346"/>
      <c r="GIJ75" s="346"/>
      <c r="GIK75" s="346"/>
      <c r="GIL75" s="346"/>
      <c r="GIM75" s="346"/>
      <c r="GIN75" s="346"/>
      <c r="GIO75" s="346"/>
      <c r="GIP75" s="346"/>
      <c r="GIQ75" s="346"/>
      <c r="GIR75" s="346"/>
      <c r="GIS75" s="346"/>
      <c r="GIT75" s="346"/>
      <c r="GIU75" s="346"/>
      <c r="GIV75" s="346"/>
      <c r="GIW75" s="346"/>
      <c r="GIX75" s="346"/>
      <c r="GIY75" s="346"/>
      <c r="GIZ75" s="346"/>
      <c r="GJA75" s="346"/>
      <c r="GJB75" s="346"/>
      <c r="GJC75" s="346"/>
      <c r="GJD75" s="346"/>
      <c r="GJE75" s="346"/>
      <c r="GJF75" s="346"/>
      <c r="GJG75" s="346"/>
      <c r="GJH75" s="346"/>
      <c r="GJI75" s="346"/>
      <c r="GJJ75" s="346"/>
      <c r="GJK75" s="346"/>
      <c r="GJL75" s="346"/>
      <c r="GJM75" s="346"/>
      <c r="GJN75" s="346"/>
      <c r="GJO75" s="346"/>
      <c r="GJP75" s="346"/>
      <c r="GJQ75" s="346"/>
      <c r="GJR75" s="346"/>
      <c r="GJS75" s="346"/>
      <c r="GJT75" s="346"/>
      <c r="GJU75" s="346"/>
      <c r="GJV75" s="346"/>
      <c r="GJW75" s="346"/>
      <c r="GJX75" s="346"/>
      <c r="GJY75" s="346"/>
      <c r="GJZ75" s="346"/>
      <c r="GKA75" s="346"/>
      <c r="GKB75" s="346"/>
      <c r="GKC75" s="346"/>
      <c r="GKD75" s="346"/>
      <c r="GKE75" s="346"/>
      <c r="GKF75" s="346"/>
      <c r="GKG75" s="346"/>
      <c r="GKH75" s="346"/>
      <c r="GKI75" s="346"/>
      <c r="GKJ75" s="346"/>
      <c r="GKK75" s="346"/>
      <c r="GKL75" s="346"/>
      <c r="GKM75" s="346"/>
      <c r="GKN75" s="346"/>
      <c r="GKO75" s="346"/>
      <c r="GKP75" s="346"/>
      <c r="GKQ75" s="346"/>
      <c r="GKR75" s="346"/>
      <c r="GKS75" s="346"/>
      <c r="GKT75" s="346"/>
      <c r="GKU75" s="346"/>
      <c r="GKV75" s="346"/>
      <c r="GKW75" s="346"/>
      <c r="GKX75" s="346"/>
      <c r="GKY75" s="346"/>
      <c r="GKZ75" s="346"/>
      <c r="GLA75" s="346"/>
      <c r="GLB75" s="346"/>
      <c r="GLC75" s="346"/>
      <c r="GLD75" s="346"/>
      <c r="GLE75" s="346"/>
      <c r="GLF75" s="346"/>
      <c r="GLG75" s="346"/>
      <c r="GLH75" s="346"/>
      <c r="GLI75" s="346"/>
      <c r="GLJ75" s="346"/>
      <c r="GLK75" s="346"/>
      <c r="GLL75" s="346"/>
      <c r="GLM75" s="346"/>
      <c r="GLN75" s="346"/>
      <c r="GLO75" s="346"/>
      <c r="GLP75" s="346"/>
      <c r="GLQ75" s="346"/>
      <c r="GLR75" s="346"/>
      <c r="GLS75" s="346"/>
      <c r="GLT75" s="346"/>
      <c r="GLU75" s="346"/>
      <c r="GLV75" s="346"/>
      <c r="GLW75" s="346"/>
      <c r="GLX75" s="346"/>
      <c r="GLY75" s="346"/>
      <c r="GLZ75" s="346"/>
      <c r="GMA75" s="346"/>
      <c r="GMB75" s="346"/>
      <c r="GMC75" s="346"/>
      <c r="GMD75" s="346"/>
      <c r="GME75" s="346"/>
      <c r="GMF75" s="346"/>
      <c r="GMG75" s="346"/>
      <c r="GMH75" s="346"/>
      <c r="GMI75" s="346"/>
      <c r="GMJ75" s="346"/>
      <c r="GMK75" s="346"/>
      <c r="GML75" s="346"/>
      <c r="GMM75" s="346"/>
      <c r="GMN75" s="346"/>
      <c r="GMO75" s="346"/>
      <c r="GMP75" s="346"/>
      <c r="GMQ75" s="346"/>
      <c r="GMR75" s="346"/>
      <c r="GMS75" s="346"/>
      <c r="GMT75" s="346"/>
      <c r="GMU75" s="346"/>
      <c r="GMV75" s="346"/>
      <c r="GMW75" s="346"/>
      <c r="GMX75" s="346"/>
      <c r="GMY75" s="346"/>
      <c r="GMZ75" s="346"/>
      <c r="GNA75" s="346"/>
      <c r="GNB75" s="346"/>
      <c r="GNC75" s="346"/>
      <c r="GND75" s="346"/>
      <c r="GNE75" s="346"/>
      <c r="GNF75" s="346"/>
      <c r="GNG75" s="346"/>
      <c r="GNH75" s="346"/>
      <c r="GNI75" s="346"/>
      <c r="GNJ75" s="346"/>
      <c r="GNK75" s="346"/>
      <c r="GNL75" s="346"/>
      <c r="GNM75" s="346"/>
      <c r="GNN75" s="346"/>
      <c r="GNO75" s="346"/>
      <c r="GNP75" s="346"/>
      <c r="GNQ75" s="346"/>
      <c r="GNR75" s="346"/>
      <c r="GNS75" s="346"/>
      <c r="GNT75" s="346"/>
      <c r="GNU75" s="346"/>
      <c r="GNV75" s="346"/>
      <c r="GNW75" s="346"/>
      <c r="GNX75" s="346"/>
      <c r="GNY75" s="346"/>
      <c r="GNZ75" s="346"/>
      <c r="GOA75" s="346"/>
      <c r="GOB75" s="346"/>
      <c r="GOC75" s="346"/>
      <c r="GOD75" s="346"/>
      <c r="GOE75" s="346"/>
      <c r="GOF75" s="346"/>
      <c r="GOG75" s="346"/>
      <c r="GOH75" s="346"/>
      <c r="GOI75" s="346"/>
      <c r="GOJ75" s="346"/>
      <c r="GOK75" s="346"/>
      <c r="GOL75" s="346"/>
      <c r="GOM75" s="346"/>
      <c r="GON75" s="346"/>
      <c r="GOO75" s="346"/>
      <c r="GOP75" s="346"/>
      <c r="GOQ75" s="346"/>
      <c r="GOR75" s="346"/>
      <c r="GOS75" s="346"/>
      <c r="GOT75" s="346"/>
      <c r="GOU75" s="346"/>
      <c r="GOV75" s="346"/>
      <c r="GOW75" s="346"/>
      <c r="GOX75" s="346"/>
      <c r="GOY75" s="346"/>
      <c r="GOZ75" s="346"/>
      <c r="GPA75" s="346"/>
      <c r="GPB75" s="346"/>
      <c r="GPC75" s="346"/>
      <c r="GPD75" s="346"/>
      <c r="GPE75" s="346"/>
      <c r="GPF75" s="346"/>
      <c r="GPG75" s="346"/>
      <c r="GPH75" s="346"/>
      <c r="GPI75" s="346"/>
      <c r="GPJ75" s="346"/>
      <c r="GPK75" s="346"/>
      <c r="GPL75" s="346"/>
      <c r="GPM75" s="346"/>
      <c r="GPN75" s="346"/>
      <c r="GPO75" s="346"/>
      <c r="GPP75" s="346"/>
      <c r="GPQ75" s="346"/>
      <c r="GPR75" s="346"/>
      <c r="GPS75" s="346"/>
      <c r="GPT75" s="346"/>
      <c r="GPU75" s="346"/>
      <c r="GPV75" s="346"/>
      <c r="GPW75" s="346"/>
      <c r="GPX75" s="346"/>
      <c r="GPY75" s="346"/>
      <c r="GPZ75" s="346"/>
      <c r="GQA75" s="346"/>
      <c r="GQB75" s="346"/>
      <c r="GQC75" s="346"/>
      <c r="GQD75" s="346"/>
      <c r="GQE75" s="346"/>
      <c r="GQF75" s="346"/>
      <c r="GQG75" s="346"/>
      <c r="GQH75" s="346"/>
      <c r="GQI75" s="346"/>
      <c r="GQJ75" s="346"/>
      <c r="GQK75" s="346"/>
      <c r="GQL75" s="346"/>
      <c r="GQM75" s="346"/>
      <c r="GQN75" s="346"/>
      <c r="GQO75" s="346"/>
      <c r="GQP75" s="346"/>
      <c r="GQQ75" s="346"/>
      <c r="GQR75" s="346"/>
      <c r="GQS75" s="346"/>
      <c r="GQT75" s="346"/>
      <c r="GQU75" s="346"/>
      <c r="GQV75" s="346"/>
      <c r="GQW75" s="346"/>
      <c r="GQX75" s="346"/>
      <c r="GQY75" s="346"/>
      <c r="GQZ75" s="346"/>
      <c r="GRA75" s="346"/>
      <c r="GRB75" s="346"/>
      <c r="GRC75" s="346"/>
      <c r="GRD75" s="346"/>
      <c r="GRE75" s="346"/>
      <c r="GRF75" s="346"/>
      <c r="GRG75" s="346"/>
      <c r="GRH75" s="346"/>
      <c r="GRI75" s="346"/>
      <c r="GRJ75" s="346"/>
      <c r="GRK75" s="346"/>
      <c r="GRL75" s="346"/>
      <c r="GRM75" s="346"/>
      <c r="GRN75" s="346"/>
      <c r="GRO75" s="346"/>
      <c r="GRP75" s="346"/>
      <c r="GRQ75" s="346"/>
      <c r="GRR75" s="346"/>
      <c r="GRS75" s="346"/>
      <c r="GRT75" s="346"/>
      <c r="GRU75" s="346"/>
      <c r="GRV75" s="346"/>
      <c r="GRW75" s="346"/>
      <c r="GRX75" s="346"/>
      <c r="GRY75" s="346"/>
      <c r="GRZ75" s="346"/>
      <c r="GSA75" s="346"/>
      <c r="GSB75" s="346"/>
      <c r="GSC75" s="346"/>
      <c r="GSD75" s="346"/>
      <c r="GSE75" s="346"/>
      <c r="GSF75" s="346"/>
      <c r="GSG75" s="346"/>
      <c r="GSH75" s="346"/>
      <c r="GSI75" s="346"/>
      <c r="GSJ75" s="346"/>
      <c r="GSK75" s="346"/>
      <c r="GSL75" s="346"/>
      <c r="GSM75" s="346"/>
      <c r="GSN75" s="346"/>
      <c r="GSO75" s="346"/>
      <c r="GSP75" s="346"/>
      <c r="GSQ75" s="346"/>
      <c r="GSR75" s="346"/>
      <c r="GSS75" s="346"/>
      <c r="GST75" s="346"/>
      <c r="GSU75" s="346"/>
      <c r="GSV75" s="346"/>
      <c r="GSW75" s="346"/>
      <c r="GSX75" s="346"/>
      <c r="GSY75" s="346"/>
      <c r="GSZ75" s="346"/>
      <c r="GTA75" s="346"/>
      <c r="GTB75" s="346"/>
      <c r="GTC75" s="346"/>
      <c r="GTD75" s="346"/>
      <c r="GTE75" s="346"/>
      <c r="GTF75" s="346"/>
      <c r="GTG75" s="346"/>
      <c r="GTH75" s="346"/>
      <c r="GTI75" s="346"/>
      <c r="GTJ75" s="346"/>
      <c r="GTK75" s="346"/>
      <c r="GTL75" s="346"/>
      <c r="GTM75" s="346"/>
      <c r="GTN75" s="346"/>
      <c r="GTO75" s="346"/>
      <c r="GTP75" s="346"/>
      <c r="GTQ75" s="346"/>
      <c r="GTR75" s="346"/>
      <c r="GTS75" s="346"/>
      <c r="GTT75" s="346"/>
      <c r="GTU75" s="346"/>
      <c r="GTV75" s="346"/>
      <c r="GTW75" s="346"/>
      <c r="GTX75" s="346"/>
      <c r="GTY75" s="346"/>
      <c r="GTZ75" s="346"/>
      <c r="GUA75" s="346"/>
      <c r="GUB75" s="346"/>
      <c r="GUC75" s="346"/>
      <c r="GUD75" s="346"/>
      <c r="GUE75" s="346"/>
      <c r="GUF75" s="346"/>
      <c r="GUG75" s="346"/>
      <c r="GUH75" s="346"/>
      <c r="GUI75" s="346"/>
      <c r="GUJ75" s="346"/>
      <c r="GUK75" s="346"/>
      <c r="GUL75" s="346"/>
      <c r="GUM75" s="346"/>
      <c r="GUN75" s="346"/>
      <c r="GUO75" s="346"/>
      <c r="GUP75" s="346"/>
      <c r="GUQ75" s="346"/>
      <c r="GUR75" s="346"/>
      <c r="GUS75" s="346"/>
      <c r="GUT75" s="346"/>
      <c r="GUU75" s="346"/>
      <c r="GUV75" s="346"/>
      <c r="GUW75" s="346"/>
      <c r="GUX75" s="346"/>
      <c r="GUY75" s="346"/>
      <c r="GUZ75" s="346"/>
      <c r="GVA75" s="346"/>
      <c r="GVB75" s="346"/>
      <c r="GVC75" s="346"/>
      <c r="GVD75" s="346"/>
      <c r="GVE75" s="346"/>
      <c r="GVF75" s="346"/>
      <c r="GVG75" s="346"/>
      <c r="GVH75" s="346"/>
      <c r="GVI75" s="346"/>
      <c r="GVJ75" s="346"/>
      <c r="GVK75" s="346"/>
      <c r="GVL75" s="346"/>
      <c r="GVM75" s="346"/>
      <c r="GVN75" s="346"/>
      <c r="GVO75" s="346"/>
      <c r="GVP75" s="346"/>
      <c r="GVQ75" s="346"/>
      <c r="GVR75" s="346"/>
      <c r="GVS75" s="346"/>
      <c r="GVT75" s="346"/>
      <c r="GVU75" s="346"/>
      <c r="GVV75" s="346"/>
      <c r="GVW75" s="346"/>
      <c r="GVX75" s="346"/>
      <c r="GVY75" s="346"/>
      <c r="GVZ75" s="346"/>
      <c r="GWA75" s="346"/>
      <c r="GWB75" s="346"/>
      <c r="GWC75" s="346"/>
      <c r="GWD75" s="346"/>
      <c r="GWE75" s="346"/>
      <c r="GWF75" s="346"/>
      <c r="GWG75" s="346"/>
      <c r="GWH75" s="346"/>
      <c r="GWI75" s="346"/>
      <c r="GWJ75" s="346"/>
      <c r="GWK75" s="346"/>
      <c r="GWL75" s="346"/>
      <c r="GWM75" s="346"/>
      <c r="GWN75" s="346"/>
      <c r="GWO75" s="346"/>
      <c r="GWP75" s="346"/>
      <c r="GWQ75" s="346"/>
      <c r="GWR75" s="346"/>
      <c r="GWS75" s="346"/>
      <c r="GWT75" s="346"/>
      <c r="GWU75" s="346"/>
      <c r="GWV75" s="346"/>
      <c r="GWW75" s="346"/>
      <c r="GWX75" s="346"/>
      <c r="GWY75" s="346"/>
      <c r="GWZ75" s="346"/>
      <c r="GXA75" s="346"/>
      <c r="GXB75" s="346"/>
      <c r="GXC75" s="346"/>
      <c r="GXD75" s="346"/>
      <c r="GXE75" s="346"/>
      <c r="GXF75" s="346"/>
      <c r="GXG75" s="346"/>
      <c r="GXH75" s="346"/>
      <c r="GXI75" s="346"/>
      <c r="GXJ75" s="346"/>
      <c r="GXK75" s="346"/>
      <c r="GXL75" s="346"/>
      <c r="GXM75" s="346"/>
      <c r="GXN75" s="346"/>
      <c r="GXO75" s="346"/>
      <c r="GXP75" s="346"/>
      <c r="GXQ75" s="346"/>
      <c r="GXR75" s="346"/>
      <c r="GXS75" s="346"/>
      <c r="GXT75" s="346"/>
      <c r="GXU75" s="346"/>
      <c r="GXV75" s="346"/>
      <c r="GXW75" s="346"/>
      <c r="GXX75" s="346"/>
      <c r="GXY75" s="346"/>
      <c r="GXZ75" s="346"/>
      <c r="GYA75" s="346"/>
      <c r="GYB75" s="346"/>
      <c r="GYC75" s="346"/>
      <c r="GYD75" s="346"/>
      <c r="GYE75" s="346"/>
      <c r="GYF75" s="346"/>
      <c r="GYG75" s="346"/>
      <c r="GYH75" s="346"/>
      <c r="GYI75" s="346"/>
      <c r="GYJ75" s="346"/>
      <c r="GYK75" s="346"/>
      <c r="GYL75" s="346"/>
      <c r="GYM75" s="346"/>
      <c r="GYN75" s="346"/>
      <c r="GYO75" s="346"/>
      <c r="GYP75" s="346"/>
      <c r="GYQ75" s="346"/>
      <c r="GYR75" s="346"/>
      <c r="GYS75" s="346"/>
      <c r="GYT75" s="346"/>
      <c r="GYU75" s="346"/>
      <c r="GYV75" s="346"/>
      <c r="GYW75" s="346"/>
      <c r="GYX75" s="346"/>
      <c r="GYY75" s="346"/>
      <c r="GYZ75" s="346"/>
      <c r="GZA75" s="346"/>
      <c r="GZB75" s="346"/>
      <c r="GZC75" s="346"/>
      <c r="GZD75" s="346"/>
      <c r="GZE75" s="346"/>
      <c r="GZF75" s="346"/>
      <c r="GZG75" s="346"/>
      <c r="GZH75" s="346"/>
      <c r="GZI75" s="346"/>
      <c r="GZJ75" s="346"/>
      <c r="GZK75" s="346"/>
      <c r="GZL75" s="346"/>
      <c r="GZM75" s="346"/>
      <c r="GZN75" s="346"/>
      <c r="GZO75" s="346"/>
      <c r="GZP75" s="346"/>
      <c r="GZQ75" s="346"/>
      <c r="GZR75" s="346"/>
      <c r="GZS75" s="346"/>
      <c r="GZT75" s="346"/>
      <c r="GZU75" s="346"/>
      <c r="GZV75" s="346"/>
      <c r="GZW75" s="346"/>
      <c r="GZX75" s="346"/>
      <c r="GZY75" s="346"/>
      <c r="GZZ75" s="346"/>
      <c r="HAA75" s="346"/>
      <c r="HAB75" s="346"/>
      <c r="HAC75" s="346"/>
      <c r="HAD75" s="346"/>
      <c r="HAE75" s="346"/>
      <c r="HAF75" s="346"/>
      <c r="HAG75" s="346"/>
      <c r="HAH75" s="346"/>
      <c r="HAI75" s="346"/>
      <c r="HAJ75" s="346"/>
      <c r="HAK75" s="346"/>
      <c r="HAL75" s="346"/>
      <c r="HAM75" s="346"/>
      <c r="HAN75" s="346"/>
      <c r="HAO75" s="346"/>
      <c r="HAP75" s="346"/>
      <c r="HAQ75" s="346"/>
      <c r="HAR75" s="346"/>
      <c r="HAS75" s="346"/>
      <c r="HAT75" s="346"/>
      <c r="HAU75" s="346"/>
      <c r="HAV75" s="346"/>
      <c r="HAW75" s="346"/>
      <c r="HAX75" s="346"/>
      <c r="HAY75" s="346"/>
      <c r="HAZ75" s="346"/>
      <c r="HBA75" s="346"/>
      <c r="HBB75" s="346"/>
      <c r="HBC75" s="346"/>
      <c r="HBD75" s="346"/>
      <c r="HBE75" s="346"/>
      <c r="HBF75" s="346"/>
      <c r="HBG75" s="346"/>
      <c r="HBH75" s="346"/>
      <c r="HBI75" s="346"/>
      <c r="HBJ75" s="346"/>
      <c r="HBK75" s="346"/>
      <c r="HBL75" s="346"/>
      <c r="HBM75" s="346"/>
      <c r="HBN75" s="346"/>
      <c r="HBO75" s="346"/>
      <c r="HBP75" s="346"/>
      <c r="HBQ75" s="346"/>
      <c r="HBR75" s="346"/>
      <c r="HBS75" s="346"/>
      <c r="HBT75" s="346"/>
      <c r="HBU75" s="346"/>
      <c r="HBV75" s="346"/>
      <c r="HBW75" s="346"/>
      <c r="HBX75" s="346"/>
      <c r="HBY75" s="346"/>
      <c r="HBZ75" s="346"/>
      <c r="HCA75" s="346"/>
      <c r="HCB75" s="346"/>
      <c r="HCC75" s="346"/>
      <c r="HCD75" s="346"/>
      <c r="HCE75" s="346"/>
      <c r="HCF75" s="346"/>
      <c r="HCG75" s="346"/>
      <c r="HCH75" s="346"/>
      <c r="HCI75" s="346"/>
      <c r="HCJ75" s="346"/>
      <c r="HCK75" s="346"/>
      <c r="HCL75" s="346"/>
      <c r="HCM75" s="346"/>
      <c r="HCN75" s="346"/>
      <c r="HCO75" s="346"/>
      <c r="HCP75" s="346"/>
      <c r="HCQ75" s="346"/>
      <c r="HCR75" s="346"/>
      <c r="HCS75" s="346"/>
      <c r="HCT75" s="346"/>
      <c r="HCU75" s="346"/>
      <c r="HCV75" s="346"/>
      <c r="HCW75" s="346"/>
      <c r="HCX75" s="346"/>
      <c r="HCY75" s="346"/>
      <c r="HCZ75" s="346"/>
      <c r="HDA75" s="346"/>
      <c r="HDB75" s="346"/>
      <c r="HDC75" s="346"/>
      <c r="HDD75" s="346"/>
      <c r="HDE75" s="346"/>
      <c r="HDF75" s="346"/>
      <c r="HDG75" s="346"/>
      <c r="HDH75" s="346"/>
      <c r="HDI75" s="346"/>
      <c r="HDJ75" s="346"/>
      <c r="HDK75" s="346"/>
      <c r="HDL75" s="346"/>
      <c r="HDM75" s="346"/>
      <c r="HDN75" s="346"/>
      <c r="HDO75" s="346"/>
      <c r="HDP75" s="346"/>
      <c r="HDQ75" s="346"/>
      <c r="HDR75" s="346"/>
      <c r="HDS75" s="346"/>
      <c r="HDT75" s="346"/>
      <c r="HDU75" s="346"/>
      <c r="HDV75" s="346"/>
      <c r="HDW75" s="346"/>
      <c r="HDX75" s="346"/>
      <c r="HDY75" s="346"/>
      <c r="HDZ75" s="346"/>
      <c r="HEA75" s="346"/>
      <c r="HEB75" s="346"/>
      <c r="HEC75" s="346"/>
      <c r="HED75" s="346"/>
      <c r="HEE75" s="346"/>
      <c r="HEF75" s="346"/>
      <c r="HEG75" s="346"/>
      <c r="HEH75" s="346"/>
      <c r="HEI75" s="346"/>
      <c r="HEJ75" s="346"/>
      <c r="HEK75" s="346"/>
      <c r="HEL75" s="346"/>
      <c r="HEM75" s="346"/>
      <c r="HEN75" s="346"/>
      <c r="HEO75" s="346"/>
      <c r="HEP75" s="346"/>
      <c r="HEQ75" s="346"/>
      <c r="HER75" s="346"/>
      <c r="HES75" s="346"/>
      <c r="HET75" s="346"/>
      <c r="HEU75" s="346"/>
      <c r="HEV75" s="346"/>
      <c r="HEW75" s="346"/>
      <c r="HEX75" s="346"/>
      <c r="HEY75" s="346"/>
      <c r="HEZ75" s="346"/>
      <c r="HFA75" s="346"/>
      <c r="HFB75" s="346"/>
      <c r="HFC75" s="346"/>
      <c r="HFD75" s="346"/>
      <c r="HFE75" s="346"/>
      <c r="HFF75" s="346"/>
      <c r="HFG75" s="346"/>
      <c r="HFH75" s="346"/>
      <c r="HFI75" s="346"/>
      <c r="HFJ75" s="346"/>
      <c r="HFK75" s="346"/>
      <c r="HFL75" s="346"/>
      <c r="HFM75" s="346"/>
      <c r="HFN75" s="346"/>
      <c r="HFO75" s="346"/>
      <c r="HFP75" s="346"/>
      <c r="HFQ75" s="346"/>
      <c r="HFR75" s="346"/>
      <c r="HFS75" s="346"/>
      <c r="HFT75" s="346"/>
      <c r="HFU75" s="346"/>
      <c r="HFV75" s="346"/>
      <c r="HFW75" s="346"/>
      <c r="HFX75" s="346"/>
      <c r="HFY75" s="346"/>
      <c r="HFZ75" s="346"/>
      <c r="HGA75" s="346"/>
      <c r="HGB75" s="346"/>
      <c r="HGC75" s="346"/>
      <c r="HGD75" s="346"/>
      <c r="HGE75" s="346"/>
      <c r="HGF75" s="346"/>
      <c r="HGG75" s="346"/>
      <c r="HGH75" s="346"/>
      <c r="HGI75" s="346"/>
      <c r="HGJ75" s="346"/>
      <c r="HGK75" s="346"/>
      <c r="HGL75" s="346"/>
      <c r="HGM75" s="346"/>
      <c r="HGN75" s="346"/>
      <c r="HGO75" s="346"/>
      <c r="HGP75" s="346"/>
      <c r="HGQ75" s="346"/>
      <c r="HGR75" s="346"/>
      <c r="HGS75" s="346"/>
      <c r="HGT75" s="346"/>
      <c r="HGU75" s="346"/>
      <c r="HGV75" s="346"/>
      <c r="HGW75" s="346"/>
      <c r="HGX75" s="346"/>
      <c r="HGY75" s="346"/>
      <c r="HGZ75" s="346"/>
      <c r="HHA75" s="346"/>
      <c r="HHB75" s="346"/>
      <c r="HHC75" s="346"/>
      <c r="HHD75" s="346"/>
      <c r="HHE75" s="346"/>
      <c r="HHF75" s="346"/>
      <c r="HHG75" s="346"/>
      <c r="HHH75" s="346"/>
      <c r="HHI75" s="346"/>
      <c r="HHJ75" s="346"/>
      <c r="HHK75" s="346"/>
      <c r="HHL75" s="346"/>
      <c r="HHM75" s="346"/>
      <c r="HHN75" s="346"/>
      <c r="HHO75" s="346"/>
      <c r="HHP75" s="346"/>
      <c r="HHQ75" s="346"/>
      <c r="HHR75" s="346"/>
      <c r="HHS75" s="346"/>
    </row>
    <row r="76" spans="1:5635" s="359" customFormat="1" x14ac:dyDescent="0.25">
      <c r="A76" s="362" t="s">
        <v>133</v>
      </c>
      <c r="B76" s="362" t="s">
        <v>134</v>
      </c>
      <c r="G76" s="362"/>
    </row>
    <row r="77" spans="1:5635" s="359" customFormat="1" x14ac:dyDescent="0.25">
      <c r="A77" s="362" t="s">
        <v>128</v>
      </c>
      <c r="B77" s="362" t="s">
        <v>145</v>
      </c>
      <c r="G77" s="362"/>
    </row>
    <row r="78" spans="1:5635" s="359" customFormat="1" x14ac:dyDescent="0.25">
      <c r="A78" s="362" t="s">
        <v>129</v>
      </c>
      <c r="B78" s="362" t="s">
        <v>135</v>
      </c>
      <c r="G78" s="362"/>
    </row>
    <row r="79" spans="1:5635" s="359" customFormat="1" x14ac:dyDescent="0.25">
      <c r="A79" s="362" t="s">
        <v>130</v>
      </c>
      <c r="B79" s="362" t="s">
        <v>144</v>
      </c>
      <c r="G79" s="362"/>
    </row>
    <row r="80" spans="1:5635" s="359" customFormat="1" x14ac:dyDescent="0.25">
      <c r="A80" s="362" t="s">
        <v>143</v>
      </c>
      <c r="B80" s="362"/>
      <c r="G80" s="362"/>
    </row>
    <row r="81" spans="1:2" s="359" customFormat="1" x14ac:dyDescent="0.25">
      <c r="A81" s="362" t="s">
        <v>311</v>
      </c>
      <c r="B81" s="362"/>
    </row>
    <row r="82" spans="1:2" s="359" customFormat="1" x14ac:dyDescent="0.25">
      <c r="A82" s="362" t="s">
        <v>334</v>
      </c>
    </row>
    <row r="83" spans="1:2" s="359" customFormat="1" x14ac:dyDescent="0.25">
      <c r="A83" s="362" t="s">
        <v>379</v>
      </c>
    </row>
    <row r="84" spans="1:2" s="359" customFormat="1" ht="13.5" customHeight="1" x14ac:dyDescent="0.25">
      <c r="A84" s="362" t="s">
        <v>374</v>
      </c>
    </row>
    <row r="85" spans="1:2" s="359" customFormat="1" x14ac:dyDescent="0.25">
      <c r="A85" s="363" t="s">
        <v>361</v>
      </c>
    </row>
    <row r="86" spans="1:2" s="359" customFormat="1" x14ac:dyDescent="0.25">
      <c r="A86" s="362" t="s">
        <v>375</v>
      </c>
    </row>
    <row r="87" spans="1:2" s="359" customFormat="1" x14ac:dyDescent="0.25">
      <c r="A87" s="362" t="s">
        <v>405</v>
      </c>
    </row>
    <row r="88" spans="1:2" s="359" customFormat="1" x14ac:dyDescent="0.25">
      <c r="A88" s="362"/>
    </row>
    <row r="89" spans="1:2" s="359" customFormat="1" x14ac:dyDescent="0.25"/>
    <row r="90" spans="1:2" s="359" customFormat="1" x14ac:dyDescent="0.25"/>
    <row r="91" spans="1:2" s="359" customFormat="1" x14ac:dyDescent="0.25"/>
    <row r="92" spans="1:2" s="359" customFormat="1" x14ac:dyDescent="0.25"/>
    <row r="93" spans="1:2" s="359" customFormat="1" x14ac:dyDescent="0.25"/>
    <row r="94" spans="1:2" s="359" customFormat="1" x14ac:dyDescent="0.25"/>
    <row r="95" spans="1:2" s="359" customFormat="1" x14ac:dyDescent="0.25"/>
    <row r="96" spans="1:2" s="359" customFormat="1" x14ac:dyDescent="0.25"/>
    <row r="97" s="359" customFormat="1" x14ac:dyDescent="0.25"/>
  </sheetData>
  <mergeCells count="12">
    <mergeCell ref="A70:A75"/>
    <mergeCell ref="A4:A9"/>
    <mergeCell ref="A10:A15"/>
    <mergeCell ref="A16:A21"/>
    <mergeCell ref="A22:A27"/>
    <mergeCell ref="A28:A33"/>
    <mergeCell ref="A34:A39"/>
    <mergeCell ref="A40:A45"/>
    <mergeCell ref="A46:A51"/>
    <mergeCell ref="A52:A57"/>
    <mergeCell ref="A58:A63"/>
    <mergeCell ref="A64:A69"/>
  </mergeCells>
  <printOptions horizontalCentered="1"/>
  <pageMargins left="0" right="0" top="0" bottom="3.937007874015748E-2" header="0.31496062992125984" footer="0.31496062992125984"/>
  <pageSetup paperSize="9" scale="6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51CE5-4E60-4A61-A1EE-8787CBBE0EFE}">
  <dimension ref="A1:AD63"/>
  <sheetViews>
    <sheetView zoomScaleNormal="100" workbookViewId="0">
      <pane ySplit="2" topLeftCell="A48" activePane="bottomLeft" state="frozenSplit"/>
      <selection sqref="A1:XFD1048576"/>
      <selection pane="bottomLeft" activeCell="AD65" sqref="AD65"/>
    </sheetView>
  </sheetViews>
  <sheetFormatPr defaultColWidth="12.54296875" defaultRowHeight="10" x14ac:dyDescent="0.2"/>
  <cols>
    <col min="1" max="1" width="41.453125" style="304" customWidth="1"/>
    <col min="2" max="10" width="10.7265625" style="304" hidden="1" customWidth="1"/>
    <col min="11" max="19" width="12.54296875" style="304" hidden="1" customWidth="1"/>
    <col min="20" max="22" width="0" style="304" hidden="1" customWidth="1"/>
    <col min="23" max="16384" width="12.54296875" style="304"/>
  </cols>
  <sheetData>
    <row r="1" spans="1:30" s="2" customFormat="1" ht="38.25" customHeight="1" x14ac:dyDescent="0.25">
      <c r="A1" s="10" t="s">
        <v>86</v>
      </c>
      <c r="C1" s="1"/>
      <c r="D1" s="1"/>
      <c r="L1" s="20" t="s">
        <v>335</v>
      </c>
      <c r="M1" s="20" t="s">
        <v>335</v>
      </c>
      <c r="N1" s="20" t="s">
        <v>335</v>
      </c>
      <c r="O1" s="20" t="s">
        <v>335</v>
      </c>
    </row>
    <row r="2" spans="1:30" ht="10.5" x14ac:dyDescent="0.25">
      <c r="A2" s="8"/>
      <c r="C2" s="298"/>
      <c r="D2" s="298"/>
      <c r="E2" s="298"/>
      <c r="F2" s="298"/>
      <c r="G2" s="298"/>
      <c r="H2" s="298"/>
      <c r="I2" s="298"/>
      <c r="J2" s="298"/>
      <c r="K2" s="298"/>
      <c r="L2" s="298"/>
      <c r="M2" s="298"/>
      <c r="N2" s="298"/>
      <c r="O2" s="298"/>
    </row>
    <row r="3" spans="1:30" s="298" customFormat="1" ht="10.5" x14ac:dyDescent="0.25">
      <c r="A3" s="308"/>
    </row>
    <row r="4" spans="1:30" s="313" customFormat="1" ht="26.15" customHeight="1" x14ac:dyDescent="0.35">
      <c r="A4" s="311" t="s">
        <v>87</v>
      </c>
      <c r="B4" s="317" t="s">
        <v>14</v>
      </c>
      <c r="C4" s="317" t="s">
        <v>15</v>
      </c>
      <c r="D4" s="317" t="s">
        <v>16</v>
      </c>
      <c r="E4" s="317" t="s">
        <v>17</v>
      </c>
      <c r="F4" s="317" t="s">
        <v>18</v>
      </c>
      <c r="G4" s="317" t="s">
        <v>19</v>
      </c>
      <c r="H4" s="317" t="s">
        <v>20</v>
      </c>
      <c r="I4" s="317" t="s">
        <v>21</v>
      </c>
      <c r="J4" s="317" t="s">
        <v>22</v>
      </c>
      <c r="K4" s="317" t="s">
        <v>23</v>
      </c>
      <c r="L4" s="317" t="s">
        <v>24</v>
      </c>
      <c r="M4" s="317" t="s">
        <v>39</v>
      </c>
      <c r="N4" s="317" t="s">
        <v>41</v>
      </c>
      <c r="O4" s="317" t="s">
        <v>43</v>
      </c>
      <c r="P4" s="317" t="s">
        <v>110</v>
      </c>
      <c r="Q4" s="317" t="s">
        <v>113</v>
      </c>
      <c r="R4" s="317" t="s">
        <v>118</v>
      </c>
      <c r="S4" s="317" t="s">
        <v>120</v>
      </c>
      <c r="T4" s="317" t="s">
        <v>136</v>
      </c>
      <c r="U4" s="317" t="s">
        <v>298</v>
      </c>
      <c r="V4" s="317" t="s">
        <v>317</v>
      </c>
      <c r="W4" s="317" t="s">
        <v>321</v>
      </c>
      <c r="X4" s="317" t="s">
        <v>323</v>
      </c>
      <c r="Y4" s="317" t="s">
        <v>339</v>
      </c>
      <c r="Z4" s="317" t="s">
        <v>345</v>
      </c>
      <c r="AA4" s="317" t="s">
        <v>367</v>
      </c>
      <c r="AB4" s="317" t="s">
        <v>371</v>
      </c>
      <c r="AC4" s="317" t="s">
        <v>377</v>
      </c>
      <c r="AD4" s="317" t="s">
        <v>398</v>
      </c>
    </row>
    <row r="5" spans="1:30" s="68" customFormat="1" ht="10.5" x14ac:dyDescent="0.25">
      <c r="A5" s="302" t="s">
        <v>88</v>
      </c>
      <c r="B5" s="66">
        <v>364</v>
      </c>
      <c r="C5" s="67">
        <v>362</v>
      </c>
      <c r="D5" s="290">
        <v>355</v>
      </c>
      <c r="E5" s="67">
        <v>356</v>
      </c>
      <c r="F5" s="66">
        <v>358</v>
      </c>
      <c r="G5" s="67">
        <v>357</v>
      </c>
      <c r="H5" s="290">
        <v>352</v>
      </c>
      <c r="I5" s="67">
        <v>350</v>
      </c>
      <c r="J5" s="66">
        <v>349</v>
      </c>
      <c r="K5" s="67">
        <v>349</v>
      </c>
      <c r="L5" s="290">
        <v>327</v>
      </c>
      <c r="M5" s="67">
        <v>321</v>
      </c>
      <c r="N5" s="66">
        <v>320</v>
      </c>
      <c r="O5" s="67">
        <v>317</v>
      </c>
      <c r="P5" s="290">
        <v>318</v>
      </c>
      <c r="Q5" s="67">
        <v>303</v>
      </c>
      <c r="R5" s="67">
        <v>301</v>
      </c>
      <c r="S5" s="67">
        <v>298</v>
      </c>
      <c r="T5" s="290">
        <v>298</v>
      </c>
      <c r="U5" s="67">
        <v>293</v>
      </c>
      <c r="V5" s="67">
        <v>293</v>
      </c>
      <c r="W5" s="67">
        <v>290</v>
      </c>
      <c r="X5" s="67">
        <f>SUM(X6:X13,X16)</f>
        <v>479</v>
      </c>
      <c r="Y5" s="67">
        <f>SUM(Y6:Y13,Y16)</f>
        <v>481</v>
      </c>
      <c r="Z5" s="67">
        <f>SUM(Z6:Z13,Z16)</f>
        <v>454</v>
      </c>
      <c r="AA5" s="67">
        <f>SUM(AA6:AA13,AA16)</f>
        <v>444</v>
      </c>
      <c r="AB5" s="67">
        <f>SUM(AB6:AB13,AB16)</f>
        <v>440</v>
      </c>
      <c r="AC5" s="67">
        <v>438</v>
      </c>
      <c r="AD5" s="67">
        <v>428</v>
      </c>
    </row>
    <row r="6" spans="1:30" s="295" customFormat="1" ht="10.5" customHeight="1" x14ac:dyDescent="0.35">
      <c r="A6" s="284" t="s">
        <v>9</v>
      </c>
      <c r="B6" s="69">
        <v>113</v>
      </c>
      <c r="C6" s="69">
        <v>113</v>
      </c>
      <c r="D6" s="297">
        <v>113</v>
      </c>
      <c r="E6" s="69">
        <v>113</v>
      </c>
      <c r="F6" s="69">
        <v>113</v>
      </c>
      <c r="G6" s="69">
        <v>113</v>
      </c>
      <c r="H6" s="297">
        <v>108</v>
      </c>
      <c r="I6" s="69">
        <v>108</v>
      </c>
      <c r="J6" s="69">
        <v>108</v>
      </c>
      <c r="K6" s="69">
        <v>108</v>
      </c>
      <c r="L6" s="297">
        <v>94</v>
      </c>
      <c r="M6" s="69">
        <v>94</v>
      </c>
      <c r="N6" s="69">
        <v>93</v>
      </c>
      <c r="O6" s="69">
        <v>93</v>
      </c>
      <c r="P6" s="297">
        <v>93</v>
      </c>
      <c r="Q6" s="69">
        <v>92</v>
      </c>
      <c r="R6" s="69">
        <v>80</v>
      </c>
      <c r="S6" s="69">
        <v>80</v>
      </c>
      <c r="T6" s="297">
        <v>80</v>
      </c>
      <c r="U6" s="69">
        <v>79</v>
      </c>
      <c r="V6" s="69">
        <v>79</v>
      </c>
      <c r="W6" s="69">
        <v>79</v>
      </c>
      <c r="X6" s="69">
        <v>75</v>
      </c>
      <c r="Y6" s="69">
        <v>75</v>
      </c>
      <c r="Z6" s="69">
        <v>71</v>
      </c>
      <c r="AA6" s="69">
        <v>71</v>
      </c>
      <c r="AB6" s="69">
        <v>71</v>
      </c>
      <c r="AC6" s="69">
        <v>71</v>
      </c>
      <c r="AD6" s="69">
        <v>66</v>
      </c>
    </row>
    <row r="7" spans="1:30" s="295" customFormat="1" ht="10.5" customHeight="1" x14ac:dyDescent="0.35">
      <c r="A7" s="286" t="s">
        <v>11</v>
      </c>
      <c r="B7" s="321">
        <v>51</v>
      </c>
      <c r="C7" s="321">
        <v>51</v>
      </c>
      <c r="D7" s="291">
        <v>51</v>
      </c>
      <c r="E7" s="321">
        <v>51</v>
      </c>
      <c r="F7" s="321">
        <v>52</v>
      </c>
      <c r="G7" s="321">
        <v>52</v>
      </c>
      <c r="H7" s="291">
        <v>52</v>
      </c>
      <c r="I7" s="321">
        <v>52</v>
      </c>
      <c r="J7" s="321">
        <v>52</v>
      </c>
      <c r="K7" s="321">
        <v>54</v>
      </c>
      <c r="L7" s="291">
        <v>54</v>
      </c>
      <c r="M7" s="321">
        <v>53</v>
      </c>
      <c r="N7" s="321">
        <v>53</v>
      </c>
      <c r="O7" s="321">
        <v>52</v>
      </c>
      <c r="P7" s="291">
        <v>52</v>
      </c>
      <c r="Q7" s="321">
        <v>47</v>
      </c>
      <c r="R7" s="321">
        <v>52</v>
      </c>
      <c r="S7" s="321">
        <v>50</v>
      </c>
      <c r="T7" s="291">
        <v>50</v>
      </c>
      <c r="U7" s="321">
        <v>50</v>
      </c>
      <c r="V7" s="321">
        <v>50</v>
      </c>
      <c r="W7" s="321">
        <v>47</v>
      </c>
      <c r="X7" s="321">
        <v>48</v>
      </c>
      <c r="Y7" s="321">
        <v>48</v>
      </c>
      <c r="Z7" s="321">
        <v>48</v>
      </c>
      <c r="AA7" s="321">
        <v>48</v>
      </c>
      <c r="AB7" s="321">
        <v>48</v>
      </c>
      <c r="AC7" s="321">
        <v>48</v>
      </c>
      <c r="AD7" s="321">
        <v>48</v>
      </c>
    </row>
    <row r="8" spans="1:30" s="295" customFormat="1" ht="10.5" customHeight="1" x14ac:dyDescent="0.35">
      <c r="A8" s="286" t="s">
        <v>3</v>
      </c>
      <c r="B8" s="321">
        <v>38</v>
      </c>
      <c r="C8" s="321">
        <v>38</v>
      </c>
      <c r="D8" s="291">
        <v>37</v>
      </c>
      <c r="E8" s="321">
        <v>38</v>
      </c>
      <c r="F8" s="321">
        <v>39</v>
      </c>
      <c r="G8" s="321">
        <v>39</v>
      </c>
      <c r="H8" s="291">
        <v>39</v>
      </c>
      <c r="I8" s="321">
        <v>39</v>
      </c>
      <c r="J8" s="321">
        <v>38</v>
      </c>
      <c r="K8" s="321">
        <v>38</v>
      </c>
      <c r="L8" s="291">
        <v>38</v>
      </c>
      <c r="M8" s="321">
        <v>38</v>
      </c>
      <c r="N8" s="321">
        <v>38</v>
      </c>
      <c r="O8" s="321">
        <v>38</v>
      </c>
      <c r="P8" s="291">
        <v>38</v>
      </c>
      <c r="Q8" s="321">
        <v>36</v>
      </c>
      <c r="R8" s="321">
        <v>35</v>
      </c>
      <c r="S8" s="321">
        <v>36</v>
      </c>
      <c r="T8" s="291">
        <v>36</v>
      </c>
      <c r="U8" s="321">
        <v>36</v>
      </c>
      <c r="V8" s="321">
        <v>36</v>
      </c>
      <c r="W8" s="321">
        <v>36</v>
      </c>
      <c r="X8" s="321">
        <v>36</v>
      </c>
      <c r="Y8" s="321">
        <v>36</v>
      </c>
      <c r="Z8" s="321">
        <v>35</v>
      </c>
      <c r="AA8" s="321">
        <v>35</v>
      </c>
      <c r="AB8" s="321">
        <v>35</v>
      </c>
      <c r="AC8" s="321">
        <v>34</v>
      </c>
      <c r="AD8" s="321">
        <v>34</v>
      </c>
    </row>
    <row r="9" spans="1:30" s="295" customFormat="1" ht="10.5" customHeight="1" x14ac:dyDescent="0.35">
      <c r="A9" s="286" t="s">
        <v>4</v>
      </c>
      <c r="B9" s="321">
        <v>64</v>
      </c>
      <c r="C9" s="321">
        <v>63</v>
      </c>
      <c r="D9" s="291">
        <v>60</v>
      </c>
      <c r="E9" s="321">
        <v>60</v>
      </c>
      <c r="F9" s="321">
        <v>60</v>
      </c>
      <c r="G9" s="321">
        <v>59</v>
      </c>
      <c r="H9" s="291">
        <v>59</v>
      </c>
      <c r="I9" s="321">
        <v>58</v>
      </c>
      <c r="J9" s="321">
        <v>58</v>
      </c>
      <c r="K9" s="321">
        <v>57</v>
      </c>
      <c r="L9" s="291">
        <v>57</v>
      </c>
      <c r="M9" s="321">
        <v>55</v>
      </c>
      <c r="N9" s="321">
        <v>55</v>
      </c>
      <c r="O9" s="321">
        <v>53</v>
      </c>
      <c r="P9" s="291">
        <v>53</v>
      </c>
      <c r="Q9" s="321">
        <v>47</v>
      </c>
      <c r="R9" s="321">
        <v>53</v>
      </c>
      <c r="S9" s="321">
        <v>51</v>
      </c>
      <c r="T9" s="291">
        <v>51</v>
      </c>
      <c r="U9" s="321">
        <v>47</v>
      </c>
      <c r="V9" s="321">
        <v>47</v>
      </c>
      <c r="W9" s="321">
        <v>47</v>
      </c>
      <c r="X9" s="321">
        <v>47</v>
      </c>
      <c r="Y9" s="321">
        <v>47</v>
      </c>
      <c r="Z9" s="321">
        <v>47</v>
      </c>
      <c r="AA9" s="321">
        <v>47</v>
      </c>
      <c r="AB9" s="321">
        <v>47</v>
      </c>
      <c r="AC9" s="321">
        <v>47</v>
      </c>
      <c r="AD9" s="321">
        <v>45</v>
      </c>
    </row>
    <row r="10" spans="1:30" s="295" customFormat="1" ht="10.5" customHeight="1" x14ac:dyDescent="0.35">
      <c r="A10" s="286" t="s">
        <v>13</v>
      </c>
      <c r="B10" s="321">
        <v>46</v>
      </c>
      <c r="C10" s="321">
        <v>45</v>
      </c>
      <c r="D10" s="291">
        <v>45</v>
      </c>
      <c r="E10" s="321">
        <v>45</v>
      </c>
      <c r="F10" s="321">
        <v>45</v>
      </c>
      <c r="G10" s="321">
        <v>45</v>
      </c>
      <c r="H10" s="291">
        <v>45</v>
      </c>
      <c r="I10" s="321">
        <v>44</v>
      </c>
      <c r="J10" s="321">
        <v>44</v>
      </c>
      <c r="K10" s="321">
        <v>43</v>
      </c>
      <c r="L10" s="291">
        <v>38</v>
      </c>
      <c r="M10" s="321">
        <v>35</v>
      </c>
      <c r="N10" s="321">
        <v>35</v>
      </c>
      <c r="O10" s="321">
        <v>35</v>
      </c>
      <c r="P10" s="291">
        <v>35</v>
      </c>
      <c r="Q10" s="321">
        <v>34</v>
      </c>
      <c r="R10" s="321">
        <v>34</v>
      </c>
      <c r="S10" s="321">
        <v>34</v>
      </c>
      <c r="T10" s="291">
        <v>34</v>
      </c>
      <c r="U10" s="321">
        <v>34</v>
      </c>
      <c r="V10" s="321">
        <v>34</v>
      </c>
      <c r="W10" s="321">
        <v>34</v>
      </c>
      <c r="X10" s="321">
        <v>33</v>
      </c>
      <c r="Y10" s="321">
        <v>33</v>
      </c>
      <c r="Z10" s="321">
        <v>33</v>
      </c>
      <c r="AA10" s="321">
        <v>33</v>
      </c>
      <c r="AB10" s="321">
        <v>33</v>
      </c>
      <c r="AC10" s="321">
        <v>33</v>
      </c>
      <c r="AD10" s="321">
        <v>33</v>
      </c>
    </row>
    <row r="11" spans="1:30" s="303" customFormat="1" ht="10.5" customHeight="1" x14ac:dyDescent="0.2">
      <c r="A11" s="286" t="s">
        <v>363</v>
      </c>
      <c r="B11" s="321">
        <v>34</v>
      </c>
      <c r="C11" s="321">
        <v>34</v>
      </c>
      <c r="D11" s="291">
        <v>31</v>
      </c>
      <c r="E11" s="321">
        <v>31</v>
      </c>
      <c r="F11" s="321">
        <v>31</v>
      </c>
      <c r="G11" s="321">
        <v>31</v>
      </c>
      <c r="H11" s="291">
        <v>31</v>
      </c>
      <c r="I11" s="321">
        <v>31</v>
      </c>
      <c r="J11" s="321">
        <v>31</v>
      </c>
      <c r="K11" s="321">
        <v>31</v>
      </c>
      <c r="L11" s="291">
        <v>28</v>
      </c>
      <c r="M11" s="321">
        <v>28</v>
      </c>
      <c r="N11" s="321">
        <v>28</v>
      </c>
      <c r="O11" s="321">
        <v>28</v>
      </c>
      <c r="P11" s="291">
        <v>28</v>
      </c>
      <c r="Q11" s="321">
        <v>28</v>
      </c>
      <c r="R11" s="321">
        <v>28</v>
      </c>
      <c r="S11" s="321">
        <v>28</v>
      </c>
      <c r="T11" s="291">
        <v>28</v>
      </c>
      <c r="U11" s="321">
        <v>28</v>
      </c>
      <c r="V11" s="321">
        <v>28</v>
      </c>
      <c r="W11" s="321">
        <v>28</v>
      </c>
      <c r="X11" s="321">
        <v>28</v>
      </c>
      <c r="Y11" s="321">
        <v>28</v>
      </c>
      <c r="Z11" s="334"/>
      <c r="AA11" s="334"/>
      <c r="AB11" s="334"/>
      <c r="AC11" s="334"/>
      <c r="AD11" s="334"/>
    </row>
    <row r="12" spans="1:30" s="70" customFormat="1" ht="10.5" customHeight="1" x14ac:dyDescent="0.2">
      <c r="A12" s="288" t="s">
        <v>6</v>
      </c>
      <c r="B12" s="293">
        <v>18</v>
      </c>
      <c r="C12" s="293">
        <v>18</v>
      </c>
      <c r="D12" s="292">
        <v>18</v>
      </c>
      <c r="E12" s="293">
        <v>18</v>
      </c>
      <c r="F12" s="293">
        <v>18</v>
      </c>
      <c r="G12" s="293">
        <v>18</v>
      </c>
      <c r="H12" s="292">
        <v>18</v>
      </c>
      <c r="I12" s="293">
        <v>18</v>
      </c>
      <c r="J12" s="293">
        <v>18</v>
      </c>
      <c r="K12" s="293">
        <v>18</v>
      </c>
      <c r="L12" s="292">
        <v>18</v>
      </c>
      <c r="M12" s="293">
        <v>18</v>
      </c>
      <c r="N12" s="293">
        <v>18</v>
      </c>
      <c r="O12" s="293">
        <v>18</v>
      </c>
      <c r="P12" s="292">
        <v>19</v>
      </c>
      <c r="Q12" s="293">
        <v>19</v>
      </c>
      <c r="R12" s="293">
        <v>19</v>
      </c>
      <c r="S12" s="293">
        <v>19</v>
      </c>
      <c r="T12" s="292">
        <v>19</v>
      </c>
      <c r="U12" s="293">
        <v>19</v>
      </c>
      <c r="V12" s="293">
        <v>19</v>
      </c>
      <c r="W12" s="293">
        <v>19</v>
      </c>
      <c r="X12" s="293">
        <v>22</v>
      </c>
      <c r="Y12" s="293">
        <v>22</v>
      </c>
      <c r="Z12" s="293">
        <v>22</v>
      </c>
      <c r="AA12" s="293">
        <v>22</v>
      </c>
      <c r="AB12" s="293">
        <v>22</v>
      </c>
      <c r="AC12" s="293">
        <v>21</v>
      </c>
      <c r="AD12" s="293">
        <v>21</v>
      </c>
    </row>
    <row r="13" spans="1:30" s="70" customFormat="1" ht="10.5" customHeight="1" x14ac:dyDescent="0.2">
      <c r="A13" s="161" t="s">
        <v>362</v>
      </c>
      <c r="B13" s="334"/>
      <c r="C13" s="334"/>
      <c r="D13" s="334"/>
      <c r="E13" s="334"/>
      <c r="F13" s="334"/>
      <c r="G13" s="334"/>
      <c r="H13" s="334"/>
      <c r="I13" s="334"/>
      <c r="J13" s="334"/>
      <c r="K13" s="334"/>
      <c r="L13" s="334"/>
      <c r="M13" s="334"/>
      <c r="N13" s="334"/>
      <c r="O13" s="334"/>
      <c r="P13" s="334"/>
      <c r="Q13" s="334"/>
      <c r="R13" s="335">
        <v>203</v>
      </c>
      <c r="S13" s="335">
        <v>203</v>
      </c>
      <c r="T13" s="291">
        <v>203</v>
      </c>
      <c r="U13" s="321">
        <v>203</v>
      </c>
      <c r="V13" s="321">
        <v>200</v>
      </c>
      <c r="W13" s="321">
        <v>190</v>
      </c>
      <c r="X13" s="321">
        <v>190</v>
      </c>
      <c r="Y13" s="321">
        <v>180</v>
      </c>
      <c r="Z13" s="321">
        <v>186</v>
      </c>
      <c r="AA13" s="321">
        <v>177</v>
      </c>
      <c r="AB13" s="321">
        <v>180</v>
      </c>
      <c r="AC13" s="321">
        <v>180</v>
      </c>
      <c r="AD13" s="321">
        <v>177</v>
      </c>
    </row>
    <row r="14" spans="1:30" s="70" customFormat="1" ht="10.5" customHeight="1" x14ac:dyDescent="0.2">
      <c r="A14" s="161" t="s">
        <v>336</v>
      </c>
      <c r="B14" s="334"/>
      <c r="C14" s="334"/>
      <c r="D14" s="334"/>
      <c r="E14" s="334"/>
      <c r="F14" s="334"/>
      <c r="G14" s="334"/>
      <c r="H14" s="334"/>
      <c r="I14" s="334"/>
      <c r="J14" s="334"/>
      <c r="K14" s="334"/>
      <c r="L14" s="334"/>
      <c r="M14" s="334"/>
      <c r="N14" s="334"/>
      <c r="O14" s="334"/>
      <c r="P14" s="334"/>
      <c r="Q14" s="334"/>
      <c r="R14" s="335"/>
      <c r="S14" s="335"/>
      <c r="T14" s="291">
        <v>19</v>
      </c>
      <c r="U14" s="321">
        <v>19</v>
      </c>
      <c r="V14" s="321">
        <v>19</v>
      </c>
      <c r="W14" s="321">
        <v>19</v>
      </c>
      <c r="X14" s="334"/>
      <c r="Y14" s="334"/>
      <c r="Z14" s="334"/>
      <c r="AA14" s="334"/>
      <c r="AB14" s="334"/>
      <c r="AC14" s="334"/>
      <c r="AD14" s="334"/>
    </row>
    <row r="15" spans="1:30" s="70" customFormat="1" ht="10.5" customHeight="1" x14ac:dyDescent="0.2">
      <c r="A15" s="161" t="s">
        <v>337</v>
      </c>
      <c r="B15" s="334"/>
      <c r="C15" s="334"/>
      <c r="D15" s="334"/>
      <c r="E15" s="334"/>
      <c r="F15" s="334"/>
      <c r="G15" s="334"/>
      <c r="H15" s="334"/>
      <c r="I15" s="334"/>
      <c r="J15" s="334"/>
      <c r="K15" s="334"/>
      <c r="L15" s="334"/>
      <c r="M15" s="334"/>
      <c r="N15" s="334"/>
      <c r="O15" s="334"/>
      <c r="P15" s="334"/>
      <c r="Q15" s="334"/>
      <c r="R15" s="335"/>
      <c r="S15" s="335"/>
      <c r="T15" s="291">
        <v>10</v>
      </c>
      <c r="U15" s="321">
        <v>10</v>
      </c>
      <c r="V15" s="321">
        <v>10</v>
      </c>
      <c r="W15" s="321">
        <v>9</v>
      </c>
      <c r="X15" s="334"/>
      <c r="Y15" s="334"/>
      <c r="Z15" s="334"/>
      <c r="AA15" s="334"/>
      <c r="AB15" s="334"/>
      <c r="AC15" s="334"/>
      <c r="AD15" s="334"/>
    </row>
    <row r="16" spans="1:30" s="70" customFormat="1" ht="10.5" customHeight="1" x14ac:dyDescent="0.2">
      <c r="A16" s="296" t="s">
        <v>344</v>
      </c>
      <c r="B16" s="296"/>
      <c r="C16" s="296"/>
      <c r="D16" s="296"/>
      <c r="E16" s="296"/>
      <c r="F16" s="296"/>
      <c r="G16" s="296"/>
      <c r="H16" s="296"/>
      <c r="I16" s="296"/>
      <c r="J16" s="296"/>
      <c r="K16" s="296"/>
      <c r="L16" s="296"/>
      <c r="M16" s="296"/>
      <c r="N16" s="296"/>
      <c r="O16" s="296"/>
      <c r="P16" s="296"/>
      <c r="Q16" s="296"/>
      <c r="R16" s="296"/>
      <c r="S16" s="296"/>
      <c r="T16" s="290"/>
      <c r="U16" s="67"/>
      <c r="V16" s="67"/>
      <c r="W16" s="67"/>
      <c r="X16" s="67"/>
      <c r="Y16" s="67">
        <v>12</v>
      </c>
      <c r="Z16" s="67">
        <v>12</v>
      </c>
      <c r="AA16" s="67">
        <v>11</v>
      </c>
      <c r="AB16" s="67">
        <v>4</v>
      </c>
      <c r="AC16" s="67">
        <v>4</v>
      </c>
      <c r="AD16" s="67">
        <v>4</v>
      </c>
    </row>
    <row r="17" spans="1:30" s="70" customFormat="1" ht="10.5" customHeight="1" x14ac:dyDescent="0.2">
      <c r="A17" s="161"/>
      <c r="B17" s="321"/>
      <c r="C17" s="321"/>
      <c r="D17" s="321"/>
      <c r="E17" s="321"/>
      <c r="F17" s="321"/>
      <c r="G17" s="321"/>
      <c r="H17" s="321"/>
      <c r="I17" s="321"/>
      <c r="J17" s="321"/>
      <c r="K17" s="321"/>
      <c r="L17" s="321"/>
      <c r="M17" s="321"/>
      <c r="N17" s="321"/>
      <c r="O17" s="321"/>
      <c r="P17" s="321"/>
      <c r="Q17" s="321"/>
      <c r="R17" s="321"/>
      <c r="S17" s="321"/>
      <c r="T17" s="321"/>
      <c r="U17" s="321"/>
      <c r="V17" s="321"/>
      <c r="W17" s="321"/>
      <c r="X17" s="321"/>
    </row>
    <row r="18" spans="1:30" s="70" customFormat="1" ht="10.5" customHeight="1" x14ac:dyDescent="0.2">
      <c r="A18" s="161"/>
      <c r="B18" s="321"/>
      <c r="C18" s="321"/>
      <c r="D18" s="321"/>
      <c r="E18" s="321"/>
      <c r="F18" s="321"/>
      <c r="G18" s="321"/>
      <c r="H18" s="321"/>
      <c r="I18" s="321"/>
      <c r="J18" s="321"/>
      <c r="K18" s="321"/>
      <c r="L18" s="321"/>
      <c r="M18" s="321"/>
      <c r="N18" s="321"/>
      <c r="O18" s="321"/>
      <c r="P18" s="321"/>
      <c r="Q18" s="321"/>
      <c r="R18" s="321"/>
      <c r="S18" s="321"/>
      <c r="T18" s="321"/>
      <c r="U18" s="321"/>
      <c r="V18" s="321"/>
      <c r="W18" s="321"/>
      <c r="X18" s="321"/>
    </row>
    <row r="19" spans="1:30" s="313" customFormat="1" ht="25.5" customHeight="1" x14ac:dyDescent="0.35">
      <c r="A19" s="312" t="s">
        <v>89</v>
      </c>
      <c r="B19" s="41" t="s">
        <v>14</v>
      </c>
      <c r="C19" s="41" t="s">
        <v>15</v>
      </c>
      <c r="D19" s="41" t="s">
        <v>16</v>
      </c>
      <c r="E19" s="41" t="s">
        <v>17</v>
      </c>
      <c r="F19" s="41" t="s">
        <v>18</v>
      </c>
      <c r="G19" s="41" t="s">
        <v>19</v>
      </c>
      <c r="H19" s="41" t="s">
        <v>20</v>
      </c>
      <c r="I19" s="41" t="s">
        <v>21</v>
      </c>
      <c r="J19" s="41" t="s">
        <v>22</v>
      </c>
      <c r="K19" s="41" t="s">
        <v>23</v>
      </c>
      <c r="L19" s="283" t="s">
        <v>24</v>
      </c>
      <c r="M19" s="41" t="s">
        <v>39</v>
      </c>
      <c r="N19" s="317" t="s">
        <v>41</v>
      </c>
      <c r="O19" s="317" t="s">
        <v>43</v>
      </c>
      <c r="P19" s="317" t="s">
        <v>110</v>
      </c>
      <c r="Q19" s="317" t="s">
        <v>113</v>
      </c>
      <c r="R19" s="317" t="s">
        <v>118</v>
      </c>
      <c r="S19" s="317" t="s">
        <v>120</v>
      </c>
      <c r="T19" s="317" t="s">
        <v>136</v>
      </c>
      <c r="U19" s="317" t="s">
        <v>298</v>
      </c>
      <c r="V19" s="317" t="s">
        <v>317</v>
      </c>
      <c r="W19" s="317" t="s">
        <v>321</v>
      </c>
      <c r="X19" s="317" t="s">
        <v>323</v>
      </c>
      <c r="Y19" s="317" t="s">
        <v>339</v>
      </c>
      <c r="Z19" s="317" t="s">
        <v>345</v>
      </c>
      <c r="AA19" s="317" t="s">
        <v>367</v>
      </c>
      <c r="AB19" s="317" t="s">
        <v>371</v>
      </c>
      <c r="AC19" s="313" t="s">
        <v>377</v>
      </c>
      <c r="AD19" s="317" t="s">
        <v>398</v>
      </c>
    </row>
    <row r="20" spans="1:30" s="310" customFormat="1" ht="10.5" x14ac:dyDescent="0.25">
      <c r="A20" s="309" t="s">
        <v>88</v>
      </c>
      <c r="B20" s="314"/>
      <c r="C20" s="314"/>
      <c r="D20" s="314"/>
      <c r="E20" s="314"/>
      <c r="F20" s="314"/>
      <c r="G20" s="314"/>
      <c r="H20" s="314"/>
      <c r="I20" s="314"/>
      <c r="J20" s="314"/>
      <c r="K20" s="314"/>
      <c r="M20" s="314"/>
      <c r="N20" s="314"/>
      <c r="O20" s="314"/>
      <c r="P20" s="314"/>
      <c r="Q20" s="314"/>
      <c r="R20" s="314"/>
      <c r="S20" s="314"/>
      <c r="T20" s="314"/>
      <c r="U20" s="314"/>
      <c r="V20" s="314"/>
      <c r="W20" s="314"/>
      <c r="X20" s="314"/>
      <c r="Y20" s="314"/>
    </row>
    <row r="21" spans="1:30" x14ac:dyDescent="0.2">
      <c r="A21" s="284" t="s">
        <v>9</v>
      </c>
      <c r="B21" s="285">
        <v>2970</v>
      </c>
      <c r="C21" s="285">
        <v>2948</v>
      </c>
      <c r="D21" s="285">
        <v>2885</v>
      </c>
      <c r="E21" s="285">
        <v>2873</v>
      </c>
      <c r="F21" s="285">
        <v>2862</v>
      </c>
      <c r="G21" s="285">
        <v>2838</v>
      </c>
      <c r="H21" s="285">
        <v>2789</v>
      </c>
      <c r="I21" s="285">
        <v>2747</v>
      </c>
      <c r="J21" s="285">
        <v>2746</v>
      </c>
      <c r="K21" s="285">
        <v>2740</v>
      </c>
      <c r="L21" s="285">
        <v>2690</v>
      </c>
      <c r="M21" s="285">
        <v>2664</v>
      </c>
      <c r="N21" s="285">
        <v>2659</v>
      </c>
      <c r="O21" s="285">
        <v>2667</v>
      </c>
      <c r="P21" s="285">
        <v>2659</v>
      </c>
      <c r="Q21" s="285">
        <v>2646</v>
      </c>
      <c r="R21" s="285">
        <v>2633</v>
      </c>
      <c r="S21" s="285">
        <v>2624</v>
      </c>
      <c r="T21" s="285">
        <v>2591</v>
      </c>
      <c r="U21" s="285">
        <v>2541</v>
      </c>
      <c r="V21" s="285">
        <v>2510</v>
      </c>
      <c r="W21" s="285">
        <v>2518</v>
      </c>
      <c r="X21" s="285">
        <v>2510</v>
      </c>
      <c r="Y21" s="285">
        <v>2460</v>
      </c>
      <c r="Z21" s="285">
        <v>2446</v>
      </c>
      <c r="AA21" s="285">
        <v>2417</v>
      </c>
      <c r="AB21" s="285">
        <v>2418</v>
      </c>
      <c r="AC21" s="304">
        <v>2436</v>
      </c>
      <c r="AD21" s="304">
        <v>2438</v>
      </c>
    </row>
    <row r="22" spans="1:30" x14ac:dyDescent="0.2">
      <c r="A22" s="286" t="s">
        <v>11</v>
      </c>
      <c r="B22" s="287">
        <v>830</v>
      </c>
      <c r="C22" s="287">
        <v>840</v>
      </c>
      <c r="D22" s="287">
        <v>855</v>
      </c>
      <c r="E22" s="287">
        <v>851</v>
      </c>
      <c r="F22" s="287">
        <v>848</v>
      </c>
      <c r="G22" s="287">
        <v>848</v>
      </c>
      <c r="H22" s="287">
        <v>865</v>
      </c>
      <c r="I22" s="287">
        <v>858</v>
      </c>
      <c r="J22" s="287">
        <v>855</v>
      </c>
      <c r="K22" s="287">
        <v>864</v>
      </c>
      <c r="L22" s="287">
        <v>893</v>
      </c>
      <c r="M22" s="287">
        <v>878</v>
      </c>
      <c r="N22" s="287">
        <v>876</v>
      </c>
      <c r="O22" s="287">
        <v>878</v>
      </c>
      <c r="P22" s="287">
        <v>903</v>
      </c>
      <c r="Q22" s="287">
        <v>883</v>
      </c>
      <c r="R22" s="287">
        <v>877</v>
      </c>
      <c r="S22" s="287">
        <v>867</v>
      </c>
      <c r="T22" s="287">
        <v>877</v>
      </c>
      <c r="U22" s="287">
        <v>879</v>
      </c>
      <c r="V22" s="287">
        <v>870</v>
      </c>
      <c r="W22" s="287">
        <v>869</v>
      </c>
      <c r="X22" s="287">
        <v>877</v>
      </c>
      <c r="Y22" s="287">
        <v>860</v>
      </c>
      <c r="Z22" s="287">
        <v>871</v>
      </c>
      <c r="AA22" s="287">
        <v>923</v>
      </c>
      <c r="AB22" s="287">
        <v>949</v>
      </c>
      <c r="AC22" s="304">
        <v>942</v>
      </c>
      <c r="AD22" s="304">
        <v>951</v>
      </c>
    </row>
    <row r="23" spans="1:30" x14ac:dyDescent="0.2">
      <c r="A23" s="286" t="s">
        <v>3</v>
      </c>
      <c r="B23" s="287">
        <v>440</v>
      </c>
      <c r="C23" s="287">
        <v>447</v>
      </c>
      <c r="D23" s="287">
        <v>444</v>
      </c>
      <c r="E23" s="287">
        <v>449</v>
      </c>
      <c r="F23" s="287">
        <v>458</v>
      </c>
      <c r="G23" s="287">
        <v>461</v>
      </c>
      <c r="H23" s="287">
        <v>459</v>
      </c>
      <c r="I23" s="287">
        <v>464</v>
      </c>
      <c r="J23" s="287">
        <v>467</v>
      </c>
      <c r="K23" s="287">
        <v>459</v>
      </c>
      <c r="L23" s="287">
        <v>455</v>
      </c>
      <c r="M23" s="287">
        <v>449</v>
      </c>
      <c r="N23" s="287">
        <v>446</v>
      </c>
      <c r="O23" s="287">
        <v>449</v>
      </c>
      <c r="P23" s="287">
        <v>450</v>
      </c>
      <c r="Q23" s="287">
        <v>443</v>
      </c>
      <c r="R23" s="287">
        <v>444</v>
      </c>
      <c r="S23" s="287">
        <v>443</v>
      </c>
      <c r="T23" s="287">
        <v>444</v>
      </c>
      <c r="U23" s="287">
        <v>449</v>
      </c>
      <c r="V23" s="287">
        <v>449</v>
      </c>
      <c r="W23" s="287">
        <v>444</v>
      </c>
      <c r="X23" s="287">
        <v>460</v>
      </c>
      <c r="Y23" s="287">
        <v>462</v>
      </c>
      <c r="Z23" s="287">
        <v>462</v>
      </c>
      <c r="AA23" s="287">
        <v>463</v>
      </c>
      <c r="AB23" s="287">
        <v>475</v>
      </c>
      <c r="AC23" s="304">
        <v>469</v>
      </c>
      <c r="AD23" s="304">
        <v>477</v>
      </c>
    </row>
    <row r="24" spans="1:30" x14ac:dyDescent="0.2">
      <c r="A24" s="286" t="s">
        <v>4</v>
      </c>
      <c r="B24" s="287">
        <v>497</v>
      </c>
      <c r="C24" s="287">
        <v>497</v>
      </c>
      <c r="D24" s="287">
        <v>491</v>
      </c>
      <c r="E24" s="287">
        <v>492</v>
      </c>
      <c r="F24" s="287">
        <v>487</v>
      </c>
      <c r="G24" s="287">
        <v>484</v>
      </c>
      <c r="H24" s="287">
        <v>475</v>
      </c>
      <c r="I24" s="287">
        <v>485</v>
      </c>
      <c r="J24" s="287">
        <v>486</v>
      </c>
      <c r="K24" s="287">
        <v>486</v>
      </c>
      <c r="L24" s="287">
        <v>476</v>
      </c>
      <c r="M24" s="287">
        <v>481</v>
      </c>
      <c r="N24" s="287">
        <v>478</v>
      </c>
      <c r="O24" s="287">
        <v>488</v>
      </c>
      <c r="P24" s="287">
        <v>480</v>
      </c>
      <c r="Q24" s="287">
        <v>486</v>
      </c>
      <c r="R24" s="287">
        <v>483</v>
      </c>
      <c r="S24" s="287">
        <v>483</v>
      </c>
      <c r="T24" s="287">
        <v>479</v>
      </c>
      <c r="U24" s="287">
        <v>477</v>
      </c>
      <c r="V24" s="287">
        <v>475</v>
      </c>
      <c r="W24" s="287">
        <v>481</v>
      </c>
      <c r="X24" s="287">
        <v>482</v>
      </c>
      <c r="Y24" s="287">
        <v>496</v>
      </c>
      <c r="Z24" s="287">
        <v>507</v>
      </c>
      <c r="AA24" s="287">
        <v>496</v>
      </c>
      <c r="AB24" s="287">
        <v>496</v>
      </c>
      <c r="AC24" s="304">
        <v>509</v>
      </c>
      <c r="AD24" s="304">
        <v>506</v>
      </c>
    </row>
    <row r="25" spans="1:30" x14ac:dyDescent="0.2">
      <c r="A25" s="286" t="s">
        <v>13</v>
      </c>
      <c r="B25" s="287">
        <v>492</v>
      </c>
      <c r="C25" s="287">
        <v>492</v>
      </c>
      <c r="D25" s="287">
        <v>489</v>
      </c>
      <c r="E25" s="287">
        <v>484</v>
      </c>
      <c r="F25" s="287">
        <v>483</v>
      </c>
      <c r="G25" s="287">
        <v>481</v>
      </c>
      <c r="H25" s="287">
        <v>481</v>
      </c>
      <c r="I25" s="287">
        <v>481</v>
      </c>
      <c r="J25" s="287">
        <v>478</v>
      </c>
      <c r="K25" s="287">
        <v>477</v>
      </c>
      <c r="L25" s="287">
        <v>476</v>
      </c>
      <c r="M25" s="287">
        <v>470</v>
      </c>
      <c r="N25" s="287">
        <v>473</v>
      </c>
      <c r="O25" s="287">
        <v>472</v>
      </c>
      <c r="P25" s="287">
        <v>474</v>
      </c>
      <c r="Q25" s="287">
        <v>470</v>
      </c>
      <c r="R25" s="287">
        <v>467</v>
      </c>
      <c r="S25" s="287">
        <v>463</v>
      </c>
      <c r="T25" s="287">
        <v>463</v>
      </c>
      <c r="U25" s="287">
        <v>460</v>
      </c>
      <c r="V25" s="287">
        <v>468</v>
      </c>
      <c r="W25" s="287">
        <v>467</v>
      </c>
      <c r="X25" s="287">
        <v>463</v>
      </c>
      <c r="Y25" s="287">
        <v>461</v>
      </c>
      <c r="Z25" s="287">
        <v>465</v>
      </c>
      <c r="AA25" s="287">
        <v>467</v>
      </c>
      <c r="AB25" s="287">
        <v>467</v>
      </c>
      <c r="AC25" s="304">
        <v>470</v>
      </c>
      <c r="AD25" s="304">
        <v>470</v>
      </c>
    </row>
    <row r="26" spans="1:30" x14ac:dyDescent="0.2">
      <c r="A26" s="286" t="s">
        <v>363</v>
      </c>
      <c r="B26" s="287">
        <v>449</v>
      </c>
      <c r="C26" s="287">
        <v>449</v>
      </c>
      <c r="D26" s="287">
        <v>406</v>
      </c>
      <c r="E26" s="287">
        <v>412</v>
      </c>
      <c r="F26" s="287">
        <v>419</v>
      </c>
      <c r="G26" s="287">
        <v>425</v>
      </c>
      <c r="H26" s="287">
        <v>431</v>
      </c>
      <c r="I26" s="287">
        <v>439</v>
      </c>
      <c r="J26" s="287">
        <v>444</v>
      </c>
      <c r="K26" s="287">
        <v>451</v>
      </c>
      <c r="L26" s="287">
        <v>458</v>
      </c>
      <c r="M26" s="287">
        <v>455</v>
      </c>
      <c r="N26" s="287">
        <v>466</v>
      </c>
      <c r="O26" s="287">
        <v>476</v>
      </c>
      <c r="P26" s="287">
        <v>479</v>
      </c>
      <c r="Q26" s="287">
        <v>482</v>
      </c>
      <c r="R26" s="287">
        <v>480</v>
      </c>
      <c r="S26" s="287">
        <v>493</v>
      </c>
      <c r="T26" s="287">
        <v>509</v>
      </c>
      <c r="U26" s="287">
        <v>504</v>
      </c>
      <c r="V26" s="287">
        <v>515</v>
      </c>
      <c r="W26" s="287">
        <v>512</v>
      </c>
      <c r="X26" s="287">
        <v>506</v>
      </c>
      <c r="Y26" s="323">
        <v>433</v>
      </c>
      <c r="Z26" s="360"/>
      <c r="AA26" s="360"/>
      <c r="AB26" s="360"/>
      <c r="AC26" s="360"/>
      <c r="AD26" s="360"/>
    </row>
    <row r="27" spans="1:30" x14ac:dyDescent="0.2">
      <c r="A27" s="286" t="s">
        <v>6</v>
      </c>
      <c r="B27" s="287">
        <v>330</v>
      </c>
      <c r="C27" s="287">
        <v>331</v>
      </c>
      <c r="D27" s="287">
        <v>333</v>
      </c>
      <c r="E27" s="287">
        <v>335</v>
      </c>
      <c r="F27" s="287">
        <v>337</v>
      </c>
      <c r="G27" s="287">
        <v>327</v>
      </c>
      <c r="H27" s="287">
        <v>311</v>
      </c>
      <c r="I27" s="287">
        <v>304</v>
      </c>
      <c r="J27" s="287">
        <v>306</v>
      </c>
      <c r="K27" s="287">
        <v>308</v>
      </c>
      <c r="L27" s="287">
        <v>300</v>
      </c>
      <c r="M27" s="287">
        <v>300</v>
      </c>
      <c r="N27" s="287">
        <v>297</v>
      </c>
      <c r="O27" s="287">
        <v>296</v>
      </c>
      <c r="P27" s="287">
        <v>303</v>
      </c>
      <c r="Q27" s="287">
        <v>304</v>
      </c>
      <c r="R27" s="287">
        <v>302</v>
      </c>
      <c r="S27" s="287">
        <v>305</v>
      </c>
      <c r="T27" s="287">
        <v>312</v>
      </c>
      <c r="U27" s="287">
        <v>315</v>
      </c>
      <c r="V27" s="287">
        <v>304</v>
      </c>
      <c r="W27" s="287">
        <v>304</v>
      </c>
      <c r="X27" s="287">
        <v>365</v>
      </c>
      <c r="Y27" s="287">
        <v>352</v>
      </c>
      <c r="Z27" s="287">
        <v>357</v>
      </c>
      <c r="AA27" s="287">
        <v>354</v>
      </c>
      <c r="AB27" s="287">
        <v>369</v>
      </c>
      <c r="AC27" s="304">
        <v>359</v>
      </c>
      <c r="AD27" s="304">
        <v>369</v>
      </c>
    </row>
    <row r="28" spans="1:30" x14ac:dyDescent="0.2">
      <c r="A28" s="161" t="s">
        <v>362</v>
      </c>
      <c r="B28" s="287"/>
      <c r="C28" s="287"/>
      <c r="D28" s="287"/>
      <c r="E28" s="287"/>
      <c r="F28" s="287"/>
      <c r="G28" s="287"/>
      <c r="H28" s="287"/>
      <c r="I28" s="287"/>
      <c r="J28" s="287"/>
      <c r="K28" s="287"/>
      <c r="L28" s="287"/>
      <c r="M28" s="287"/>
      <c r="N28" s="287"/>
      <c r="O28" s="287"/>
      <c r="P28" s="287"/>
      <c r="Q28" s="287"/>
      <c r="R28" s="287"/>
      <c r="S28" s="287"/>
      <c r="T28" s="287"/>
      <c r="U28" s="287">
        <v>2661</v>
      </c>
      <c r="V28" s="287">
        <v>2436</v>
      </c>
      <c r="W28" s="287">
        <v>2353</v>
      </c>
      <c r="X28" s="287">
        <v>2372</v>
      </c>
      <c r="Y28" s="287">
        <v>2427</v>
      </c>
      <c r="Z28" s="287">
        <v>2713</v>
      </c>
      <c r="AA28" s="287">
        <v>2592</v>
      </c>
      <c r="AB28" s="287">
        <v>2503</v>
      </c>
      <c r="AC28" s="304">
        <v>2484</v>
      </c>
      <c r="AD28" s="304">
        <v>2430</v>
      </c>
    </row>
    <row r="29" spans="1:30" x14ac:dyDescent="0.2">
      <c r="A29" s="286" t="s">
        <v>312</v>
      </c>
      <c r="B29" s="287"/>
      <c r="C29" s="287"/>
      <c r="D29" s="287"/>
      <c r="E29" s="287"/>
      <c r="F29" s="287"/>
      <c r="G29" s="287"/>
      <c r="H29" s="287"/>
      <c r="I29" s="287"/>
      <c r="J29" s="287"/>
      <c r="K29" s="287"/>
      <c r="L29" s="287"/>
      <c r="M29" s="287"/>
      <c r="N29" s="287"/>
      <c r="O29" s="287"/>
      <c r="P29" s="287"/>
      <c r="Q29" s="287"/>
      <c r="R29" s="287"/>
      <c r="S29" s="287"/>
      <c r="T29" s="287"/>
      <c r="U29" s="287">
        <v>160</v>
      </c>
      <c r="V29" s="287">
        <v>149</v>
      </c>
      <c r="W29" s="287">
        <v>146</v>
      </c>
      <c r="X29" s="360"/>
      <c r="Y29" s="360"/>
      <c r="Z29" s="360"/>
      <c r="AA29" s="360"/>
      <c r="AB29" s="360"/>
      <c r="AC29" s="360"/>
      <c r="AD29" s="360"/>
    </row>
    <row r="30" spans="1:30" x14ac:dyDescent="0.2">
      <c r="A30" s="286" t="s">
        <v>313</v>
      </c>
      <c r="B30" s="287"/>
      <c r="C30" s="287"/>
      <c r="D30" s="287"/>
      <c r="E30" s="287"/>
      <c r="F30" s="287"/>
      <c r="G30" s="287"/>
      <c r="H30" s="287"/>
      <c r="I30" s="287"/>
      <c r="J30" s="287"/>
      <c r="K30" s="287"/>
      <c r="L30" s="287"/>
      <c r="M30" s="287"/>
      <c r="N30" s="287"/>
      <c r="O30" s="287"/>
      <c r="P30" s="287"/>
      <c r="Q30" s="287"/>
      <c r="R30" s="287"/>
      <c r="S30" s="287"/>
      <c r="T30" s="287"/>
      <c r="U30" s="287">
        <v>142</v>
      </c>
      <c r="V30" s="287">
        <v>136</v>
      </c>
      <c r="W30" s="287">
        <v>122</v>
      </c>
      <c r="X30" s="360"/>
      <c r="Y30" s="360"/>
      <c r="Z30" s="360"/>
      <c r="AA30" s="360"/>
      <c r="AB30" s="360"/>
      <c r="AC30" s="360"/>
      <c r="AD30" s="360"/>
    </row>
    <row r="31" spans="1:30" s="306" customFormat="1" x14ac:dyDescent="0.2">
      <c r="A31" s="288" t="s">
        <v>344</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v>370</v>
      </c>
      <c r="Z31" s="289">
        <v>352</v>
      </c>
      <c r="AA31" s="289">
        <v>319</v>
      </c>
      <c r="AB31" s="289">
        <v>291</v>
      </c>
      <c r="AC31" s="306">
        <v>252</v>
      </c>
      <c r="AD31" s="306">
        <v>226</v>
      </c>
    </row>
    <row r="32" spans="1:30" s="298" customFormat="1" ht="10.5" x14ac:dyDescent="0.25">
      <c r="A32" s="305"/>
      <c r="S32" s="324"/>
      <c r="T32" s="324"/>
      <c r="U32" s="324"/>
      <c r="V32" s="324"/>
      <c r="W32" s="324"/>
      <c r="X32" s="324"/>
      <c r="Y32" s="324"/>
      <c r="Z32" s="325"/>
      <c r="AA32" s="325"/>
      <c r="AB32" s="325"/>
    </row>
    <row r="33" spans="1:30" s="298" customFormat="1" ht="10.5" x14ac:dyDescent="0.25">
      <c r="A33" s="308" t="s">
        <v>365</v>
      </c>
      <c r="S33" s="324"/>
      <c r="T33" s="324"/>
      <c r="U33" s="324"/>
      <c r="V33" s="324"/>
      <c r="W33" s="324"/>
      <c r="X33" s="324"/>
      <c r="Y33" s="324"/>
      <c r="Z33" s="325"/>
      <c r="AA33" s="325"/>
      <c r="AB33" s="325"/>
    </row>
    <row r="34" spans="1:30" s="298" customFormat="1" ht="10.5" x14ac:dyDescent="0.25">
      <c r="A34" s="308"/>
    </row>
    <row r="35" spans="1:30" s="298" customFormat="1" ht="26.15" customHeight="1" x14ac:dyDescent="0.25">
      <c r="A35" s="311" t="s">
        <v>90</v>
      </c>
      <c r="B35" s="317" t="s">
        <v>14</v>
      </c>
      <c r="C35" s="317" t="s">
        <v>15</v>
      </c>
      <c r="D35" s="317" t="s">
        <v>16</v>
      </c>
      <c r="E35" s="317" t="s">
        <v>17</v>
      </c>
      <c r="F35" s="317" t="s">
        <v>18</v>
      </c>
      <c r="G35" s="317" t="s">
        <v>19</v>
      </c>
      <c r="H35" s="317" t="s">
        <v>20</v>
      </c>
      <c r="I35" s="317" t="s">
        <v>21</v>
      </c>
      <c r="J35" s="317" t="s">
        <v>22</v>
      </c>
      <c r="K35" s="317" t="s">
        <v>23</v>
      </c>
      <c r="L35" s="317" t="s">
        <v>24</v>
      </c>
      <c r="M35" s="317" t="s">
        <v>39</v>
      </c>
      <c r="N35" s="317" t="s">
        <v>41</v>
      </c>
      <c r="O35" s="317" t="s">
        <v>43</v>
      </c>
      <c r="P35" s="317" t="s">
        <v>110</v>
      </c>
      <c r="Q35" s="317" t="s">
        <v>113</v>
      </c>
      <c r="R35" s="317" t="s">
        <v>118</v>
      </c>
      <c r="S35" s="317" t="s">
        <v>120</v>
      </c>
      <c r="T35" s="317" t="s">
        <v>136</v>
      </c>
      <c r="U35" s="317" t="s">
        <v>298</v>
      </c>
      <c r="V35" s="317" t="s">
        <v>317</v>
      </c>
      <c r="W35" s="317" t="s">
        <v>321</v>
      </c>
      <c r="X35" s="317" t="s">
        <v>323</v>
      </c>
      <c r="Y35" s="317" t="s">
        <v>339</v>
      </c>
      <c r="Z35" s="317" t="s">
        <v>345</v>
      </c>
      <c r="AA35" s="317" t="s">
        <v>367</v>
      </c>
      <c r="AB35" s="317" t="s">
        <v>371</v>
      </c>
      <c r="AC35" s="317" t="s">
        <v>377</v>
      </c>
      <c r="AD35" s="317" t="s">
        <v>398</v>
      </c>
    </row>
    <row r="36" spans="1:30" s="70" customFormat="1" x14ac:dyDescent="0.2">
      <c r="A36" s="294" t="s">
        <v>88</v>
      </c>
      <c r="B36" s="67">
        <v>1790618</v>
      </c>
      <c r="C36" s="67">
        <v>1792351</v>
      </c>
      <c r="D36" s="290">
        <v>1796797</v>
      </c>
      <c r="E36" s="67">
        <v>1793390</v>
      </c>
      <c r="F36" s="67">
        <v>1811934</v>
      </c>
      <c r="G36" s="67">
        <v>1813361</v>
      </c>
      <c r="H36" s="290">
        <v>1822714</v>
      </c>
      <c r="I36" s="67">
        <v>1814187</v>
      </c>
      <c r="J36" s="67">
        <v>1825802</v>
      </c>
      <c r="K36" s="67">
        <v>1826484</v>
      </c>
      <c r="L36" s="290">
        <v>1830209</v>
      </c>
      <c r="M36" s="67">
        <v>1834374</v>
      </c>
      <c r="N36" s="67">
        <v>1836241</v>
      </c>
      <c r="O36" s="67">
        <v>1829508</v>
      </c>
      <c r="P36" s="290">
        <v>1855132</v>
      </c>
      <c r="Q36" s="67">
        <v>1844216</v>
      </c>
      <c r="R36" s="67">
        <v>1829535</v>
      </c>
      <c r="S36" s="67">
        <v>1898733</v>
      </c>
      <c r="T36" s="290">
        <v>1874804</v>
      </c>
      <c r="U36" s="67">
        <v>1850082</v>
      </c>
      <c r="V36" s="67">
        <v>1856339</v>
      </c>
      <c r="W36" s="67">
        <v>1857831</v>
      </c>
      <c r="X36" s="67">
        <v>1891064</v>
      </c>
      <c r="Y36" s="67">
        <v>2841018</v>
      </c>
      <c r="Z36" s="67">
        <v>2777951</v>
      </c>
      <c r="AA36" s="67">
        <v>2727011</v>
      </c>
      <c r="AB36" s="67">
        <v>2772342</v>
      </c>
      <c r="AC36" s="67">
        <v>2697773</v>
      </c>
      <c r="AD36" s="67">
        <v>2726284</v>
      </c>
    </row>
    <row r="37" spans="1:30" s="298" customFormat="1" ht="10.5" x14ac:dyDescent="0.25">
      <c r="A37" s="299" t="s">
        <v>9</v>
      </c>
      <c r="B37" s="69">
        <v>705391</v>
      </c>
      <c r="C37" s="69">
        <v>702583</v>
      </c>
      <c r="D37" s="297">
        <v>700917</v>
      </c>
      <c r="E37" s="69">
        <v>695257</v>
      </c>
      <c r="F37" s="69">
        <v>693779</v>
      </c>
      <c r="G37" s="69">
        <v>693232</v>
      </c>
      <c r="H37" s="297">
        <v>692525</v>
      </c>
      <c r="I37" s="69">
        <v>688456</v>
      </c>
      <c r="J37" s="69">
        <v>688498</v>
      </c>
      <c r="K37" s="69">
        <v>688431</v>
      </c>
      <c r="L37" s="297">
        <v>688547</v>
      </c>
      <c r="M37" s="69">
        <v>685116</v>
      </c>
      <c r="N37" s="69">
        <v>681743</v>
      </c>
      <c r="O37" s="69">
        <v>680882</v>
      </c>
      <c r="P37" s="297">
        <v>680031</v>
      </c>
      <c r="Q37" s="69">
        <v>675586</v>
      </c>
      <c r="R37" s="69">
        <v>667784</v>
      </c>
      <c r="S37" s="69">
        <v>672275</v>
      </c>
      <c r="T37" s="297">
        <v>668270</v>
      </c>
      <c r="U37" s="69">
        <v>666313</v>
      </c>
      <c r="V37" s="69">
        <v>669524</v>
      </c>
      <c r="W37" s="69">
        <v>674300</v>
      </c>
      <c r="X37" s="69">
        <v>675310</v>
      </c>
      <c r="Y37" s="69">
        <v>674374</v>
      </c>
      <c r="Z37" s="69">
        <v>678942</v>
      </c>
      <c r="AA37" s="69">
        <v>683923</v>
      </c>
      <c r="AB37" s="69">
        <v>687537</v>
      </c>
      <c r="AC37" s="69">
        <v>686838</v>
      </c>
      <c r="AD37" s="69">
        <v>688984</v>
      </c>
    </row>
    <row r="38" spans="1:30" s="298" customFormat="1" ht="10.5" x14ac:dyDescent="0.25">
      <c r="A38" s="300" t="s">
        <v>11</v>
      </c>
      <c r="B38" s="321">
        <v>354050</v>
      </c>
      <c r="C38" s="321">
        <v>349156</v>
      </c>
      <c r="D38" s="291">
        <v>370839</v>
      </c>
      <c r="E38" s="321">
        <v>370596</v>
      </c>
      <c r="F38" s="321">
        <v>375769</v>
      </c>
      <c r="G38" s="321">
        <v>374754</v>
      </c>
      <c r="H38" s="291">
        <v>384685</v>
      </c>
      <c r="I38" s="321">
        <v>380883</v>
      </c>
      <c r="J38" s="321">
        <v>384513</v>
      </c>
      <c r="K38" s="321">
        <v>377284</v>
      </c>
      <c r="L38" s="291">
        <v>389465</v>
      </c>
      <c r="M38" s="321">
        <v>386733</v>
      </c>
      <c r="N38" s="321">
        <v>389069</v>
      </c>
      <c r="O38" s="321">
        <v>379862</v>
      </c>
      <c r="P38" s="291">
        <v>401748</v>
      </c>
      <c r="Q38" s="321">
        <v>396133</v>
      </c>
      <c r="R38" s="321">
        <v>387579</v>
      </c>
      <c r="S38" s="321">
        <v>455068</v>
      </c>
      <c r="T38" s="291">
        <v>417298</v>
      </c>
      <c r="U38" s="321">
        <v>411267</v>
      </c>
      <c r="V38" s="321">
        <v>409856</v>
      </c>
      <c r="W38" s="321">
        <v>405876</v>
      </c>
      <c r="X38" s="321">
        <v>415368</v>
      </c>
      <c r="Y38" s="321">
        <v>411650</v>
      </c>
      <c r="Z38" s="321">
        <v>409384</v>
      </c>
      <c r="AA38" s="321">
        <v>405964</v>
      </c>
      <c r="AB38" s="321">
        <v>412362</v>
      </c>
      <c r="AC38" s="321">
        <v>406844</v>
      </c>
      <c r="AD38" s="321">
        <v>410319</v>
      </c>
    </row>
    <row r="39" spans="1:30" s="298" customFormat="1" ht="10.5" x14ac:dyDescent="0.25">
      <c r="A39" s="300" t="s">
        <v>3</v>
      </c>
      <c r="B39" s="321">
        <v>136499</v>
      </c>
      <c r="C39" s="321">
        <v>136699</v>
      </c>
      <c r="D39" s="291">
        <v>139524</v>
      </c>
      <c r="E39" s="321">
        <v>140894</v>
      </c>
      <c r="F39" s="321">
        <v>138343</v>
      </c>
      <c r="G39" s="321">
        <v>136963</v>
      </c>
      <c r="H39" s="291">
        <v>137210</v>
      </c>
      <c r="I39" s="321">
        <v>140317</v>
      </c>
      <c r="J39" s="321">
        <v>137206</v>
      </c>
      <c r="K39" s="321">
        <v>135948</v>
      </c>
      <c r="L39" s="291">
        <v>136021</v>
      </c>
      <c r="M39" s="321">
        <v>138751</v>
      </c>
      <c r="N39" s="321">
        <v>132882</v>
      </c>
      <c r="O39" s="321">
        <v>133389</v>
      </c>
      <c r="P39" s="291">
        <v>134256</v>
      </c>
      <c r="Q39" s="321">
        <v>136863</v>
      </c>
      <c r="R39" s="321">
        <v>136658</v>
      </c>
      <c r="S39" s="321">
        <v>135376</v>
      </c>
      <c r="T39" s="291">
        <v>136511</v>
      </c>
      <c r="U39" s="321">
        <v>129427</v>
      </c>
      <c r="V39" s="321">
        <v>128696</v>
      </c>
      <c r="W39" s="321">
        <v>128432</v>
      </c>
      <c r="X39" s="321">
        <v>129954</v>
      </c>
      <c r="Y39" s="321">
        <v>131241</v>
      </c>
      <c r="Z39" s="321">
        <v>131692</v>
      </c>
      <c r="AA39" s="321">
        <v>131880</v>
      </c>
      <c r="AB39" s="321">
        <v>138454</v>
      </c>
      <c r="AC39" s="321">
        <v>132532</v>
      </c>
      <c r="AD39" s="321">
        <v>132175</v>
      </c>
    </row>
    <row r="40" spans="1:30" s="298" customFormat="1" ht="10.5" x14ac:dyDescent="0.25">
      <c r="A40" s="300" t="s">
        <v>4</v>
      </c>
      <c r="B40" s="321">
        <v>229342</v>
      </c>
      <c r="C40" s="321">
        <v>234727</v>
      </c>
      <c r="D40" s="291">
        <v>209254</v>
      </c>
      <c r="E40" s="321">
        <v>212584</v>
      </c>
      <c r="F40" s="321">
        <v>216502</v>
      </c>
      <c r="G40" s="321">
        <v>220444</v>
      </c>
      <c r="H40" s="291">
        <v>214558</v>
      </c>
      <c r="I40" s="321">
        <v>218308</v>
      </c>
      <c r="J40" s="321">
        <v>221709</v>
      </c>
      <c r="K40" s="321">
        <v>225863</v>
      </c>
      <c r="L40" s="291">
        <v>216389</v>
      </c>
      <c r="M40" s="321">
        <v>218729</v>
      </c>
      <c r="N40" s="321">
        <v>221794</v>
      </c>
      <c r="O40" s="321">
        <v>224423</v>
      </c>
      <c r="P40" s="291">
        <v>218455</v>
      </c>
      <c r="Q40" s="321">
        <v>221161</v>
      </c>
      <c r="R40" s="321">
        <v>220833</v>
      </c>
      <c r="S40" s="321">
        <v>211743</v>
      </c>
      <c r="T40" s="291">
        <v>214634</v>
      </c>
      <c r="U40" s="321">
        <v>215919</v>
      </c>
      <c r="V40" s="321">
        <v>217046</v>
      </c>
      <c r="W40" s="321">
        <v>219877</v>
      </c>
      <c r="X40" s="321">
        <v>213112</v>
      </c>
      <c r="Y40" s="321">
        <v>214729</v>
      </c>
      <c r="Z40" s="321">
        <v>217749</v>
      </c>
      <c r="AA40" s="321">
        <v>223860</v>
      </c>
      <c r="AB40" s="321">
        <v>211356</v>
      </c>
      <c r="AC40" s="321">
        <v>213985</v>
      </c>
      <c r="AD40" s="321">
        <v>215339</v>
      </c>
    </row>
    <row r="41" spans="1:30" s="298" customFormat="1" ht="10.5" x14ac:dyDescent="0.25">
      <c r="A41" s="300" t="s">
        <v>13</v>
      </c>
      <c r="B41" s="321">
        <v>176229</v>
      </c>
      <c r="C41" s="321">
        <v>179397</v>
      </c>
      <c r="D41" s="291">
        <v>185315</v>
      </c>
      <c r="E41" s="321">
        <v>185360</v>
      </c>
      <c r="F41" s="321">
        <v>195223</v>
      </c>
      <c r="G41" s="321">
        <v>197424</v>
      </c>
      <c r="H41" s="291">
        <v>200497</v>
      </c>
      <c r="I41" s="321">
        <v>194327</v>
      </c>
      <c r="J41" s="321">
        <v>199420</v>
      </c>
      <c r="K41" s="321">
        <v>202324</v>
      </c>
      <c r="L41" s="291">
        <v>202632</v>
      </c>
      <c r="M41" s="321">
        <v>209791</v>
      </c>
      <c r="N41" s="321">
        <v>212655</v>
      </c>
      <c r="O41" s="321">
        <v>210473</v>
      </c>
      <c r="P41" s="291">
        <v>215633</v>
      </c>
      <c r="Q41" s="321">
        <v>211529</v>
      </c>
      <c r="R41" s="321">
        <v>212401</v>
      </c>
      <c r="S41" s="321">
        <v>218261</v>
      </c>
      <c r="T41" s="291">
        <v>231490</v>
      </c>
      <c r="U41" s="321">
        <v>222588</v>
      </c>
      <c r="V41" s="321">
        <v>217605</v>
      </c>
      <c r="W41" s="321">
        <v>217287</v>
      </c>
      <c r="X41" s="321">
        <v>230014</v>
      </c>
      <c r="Y41" s="321">
        <v>227662</v>
      </c>
      <c r="Z41" s="321">
        <v>246106</v>
      </c>
      <c r="AA41" s="321">
        <v>218318</v>
      </c>
      <c r="AB41" s="321">
        <v>225880</v>
      </c>
      <c r="AC41" s="321">
        <v>225866</v>
      </c>
      <c r="AD41" s="321">
        <v>227445</v>
      </c>
    </row>
    <row r="42" spans="1:30" s="298" customFormat="1" ht="10.5" x14ac:dyDescent="0.25">
      <c r="A42" s="286" t="s">
        <v>363</v>
      </c>
      <c r="B42" s="321">
        <v>132558</v>
      </c>
      <c r="C42" s="321">
        <v>133098</v>
      </c>
      <c r="D42" s="291">
        <v>133095</v>
      </c>
      <c r="E42" s="321">
        <v>132436</v>
      </c>
      <c r="F42" s="321">
        <v>133939</v>
      </c>
      <c r="G42" s="321">
        <v>131197</v>
      </c>
      <c r="H42" s="291">
        <v>133351</v>
      </c>
      <c r="I42" s="321">
        <v>133437</v>
      </c>
      <c r="J42" s="321">
        <v>134556</v>
      </c>
      <c r="K42" s="321">
        <v>135430</v>
      </c>
      <c r="L42" s="291">
        <v>134974</v>
      </c>
      <c r="M42" s="321">
        <v>134196</v>
      </c>
      <c r="N42" s="321">
        <v>134459</v>
      </c>
      <c r="O42" s="321">
        <v>135747</v>
      </c>
      <c r="P42" s="291">
        <v>139492</v>
      </c>
      <c r="Q42" s="321">
        <v>138390</v>
      </c>
      <c r="R42" s="321">
        <v>140237</v>
      </c>
      <c r="S42" s="321">
        <v>141003</v>
      </c>
      <c r="T42" s="291">
        <v>141866</v>
      </c>
      <c r="U42" s="321">
        <v>139358</v>
      </c>
      <c r="V42" s="321">
        <v>145870</v>
      </c>
      <c r="W42" s="321">
        <v>142364</v>
      </c>
      <c r="X42" s="321">
        <v>142964</v>
      </c>
      <c r="Y42" s="321">
        <v>140835</v>
      </c>
      <c r="Z42" s="334"/>
      <c r="AA42" s="334"/>
      <c r="AB42" s="334"/>
      <c r="AC42" s="334"/>
      <c r="AD42" s="334"/>
    </row>
    <row r="43" spans="1:30" s="298" customFormat="1" ht="10.5" x14ac:dyDescent="0.25">
      <c r="A43" s="301" t="s">
        <v>6</v>
      </c>
      <c r="B43" s="293">
        <v>56549</v>
      </c>
      <c r="C43" s="293">
        <v>56691</v>
      </c>
      <c r="D43" s="292">
        <v>57853</v>
      </c>
      <c r="E43" s="293">
        <v>56263</v>
      </c>
      <c r="F43" s="293">
        <v>58379</v>
      </c>
      <c r="G43" s="293">
        <v>59347</v>
      </c>
      <c r="H43" s="292">
        <v>59888</v>
      </c>
      <c r="I43" s="293">
        <v>58459</v>
      </c>
      <c r="J43" s="293">
        <v>59900</v>
      </c>
      <c r="K43" s="293">
        <v>61204</v>
      </c>
      <c r="L43" s="292">
        <v>62181</v>
      </c>
      <c r="M43" s="293">
        <v>61058</v>
      </c>
      <c r="N43" s="293">
        <v>63639</v>
      </c>
      <c r="O43" s="293">
        <v>64732</v>
      </c>
      <c r="P43" s="292">
        <v>65517</v>
      </c>
      <c r="Q43" s="293">
        <v>64554</v>
      </c>
      <c r="R43" s="293">
        <v>64043</v>
      </c>
      <c r="S43" s="293">
        <v>65007</v>
      </c>
      <c r="T43" s="292">
        <v>64735</v>
      </c>
      <c r="U43" s="293">
        <v>65210</v>
      </c>
      <c r="V43" s="293">
        <v>67742</v>
      </c>
      <c r="W43" s="293">
        <v>69695</v>
      </c>
      <c r="X43" s="293">
        <v>84342</v>
      </c>
      <c r="Y43" s="293">
        <v>78762</v>
      </c>
      <c r="Z43" s="293">
        <v>81060</v>
      </c>
      <c r="AA43" s="293">
        <v>82572</v>
      </c>
      <c r="AB43" s="293">
        <v>84720</v>
      </c>
      <c r="AC43" s="293">
        <v>83078</v>
      </c>
      <c r="AD43" s="293">
        <v>85318</v>
      </c>
    </row>
    <row r="44" spans="1:30" s="70" customFormat="1" x14ac:dyDescent="0.2">
      <c r="A44" s="161" t="s">
        <v>362</v>
      </c>
      <c r="B44" s="334"/>
      <c r="C44" s="334"/>
      <c r="D44" s="334"/>
      <c r="E44" s="334"/>
      <c r="F44" s="334"/>
      <c r="G44" s="334"/>
      <c r="H44" s="334"/>
      <c r="I44" s="334"/>
      <c r="J44" s="334"/>
      <c r="K44" s="334"/>
      <c r="L44" s="334"/>
      <c r="M44" s="334"/>
      <c r="N44" s="334"/>
      <c r="O44" s="334"/>
      <c r="P44" s="334"/>
      <c r="Q44" s="334"/>
      <c r="R44" s="321">
        <v>993320</v>
      </c>
      <c r="S44" s="321">
        <v>863012</v>
      </c>
      <c r="T44" s="291">
        <v>849791</v>
      </c>
      <c r="U44" s="321">
        <v>871331</v>
      </c>
      <c r="V44" s="321">
        <v>1031567</v>
      </c>
      <c r="W44" s="321">
        <v>878289</v>
      </c>
      <c r="X44" s="321">
        <v>975033</v>
      </c>
      <c r="Y44" s="321">
        <v>908996</v>
      </c>
      <c r="Z44" s="321">
        <v>962095</v>
      </c>
      <c r="AA44" s="321">
        <v>931535</v>
      </c>
      <c r="AB44" s="321">
        <v>972264</v>
      </c>
      <c r="AC44" s="321">
        <v>910666</v>
      </c>
      <c r="AD44" s="321">
        <v>929958</v>
      </c>
    </row>
    <row r="45" spans="1:30" s="298" customFormat="1" ht="10.5" x14ac:dyDescent="0.25">
      <c r="A45" s="308" t="s">
        <v>336</v>
      </c>
      <c r="B45" s="320"/>
      <c r="C45" s="320"/>
      <c r="D45" s="320"/>
      <c r="E45" s="320"/>
      <c r="F45" s="320"/>
      <c r="G45" s="320"/>
      <c r="H45" s="320"/>
      <c r="I45" s="320"/>
      <c r="J45" s="320"/>
      <c r="K45" s="320"/>
      <c r="L45" s="320"/>
      <c r="M45" s="320"/>
      <c r="N45" s="320"/>
      <c r="O45" s="320"/>
      <c r="P45" s="320"/>
      <c r="Q45" s="320"/>
      <c r="R45" s="321">
        <v>45025</v>
      </c>
      <c r="S45" s="321">
        <v>45851</v>
      </c>
      <c r="T45" s="291">
        <v>46173</v>
      </c>
      <c r="U45" s="321">
        <v>46815</v>
      </c>
      <c r="V45" s="321">
        <v>47260</v>
      </c>
      <c r="W45" s="321">
        <v>47773</v>
      </c>
      <c r="X45" s="336"/>
      <c r="Y45" s="337"/>
      <c r="Z45" s="337"/>
      <c r="AA45" s="337"/>
      <c r="AB45" s="337"/>
      <c r="AC45" s="337"/>
      <c r="AD45" s="337"/>
    </row>
    <row r="46" spans="1:30" s="298" customFormat="1" ht="10.5" x14ac:dyDescent="0.25">
      <c r="A46" s="218" t="s">
        <v>337</v>
      </c>
      <c r="B46" s="326"/>
      <c r="C46" s="326"/>
      <c r="D46" s="326"/>
      <c r="E46" s="326"/>
      <c r="F46" s="326"/>
      <c r="G46" s="326"/>
      <c r="H46" s="326"/>
      <c r="I46" s="326"/>
      <c r="J46" s="326"/>
      <c r="K46" s="326"/>
      <c r="L46" s="326"/>
      <c r="M46" s="326"/>
      <c r="N46" s="326"/>
      <c r="O46" s="326"/>
      <c r="P46" s="326"/>
      <c r="Q46" s="326"/>
      <c r="R46" s="293">
        <v>32669</v>
      </c>
      <c r="S46" s="293">
        <v>30574</v>
      </c>
      <c r="T46" s="292">
        <v>30346</v>
      </c>
      <c r="U46" s="293">
        <v>27656</v>
      </c>
      <c r="V46" s="293">
        <v>27700</v>
      </c>
      <c r="W46" s="293">
        <v>27834</v>
      </c>
      <c r="X46" s="338"/>
      <c r="Y46" s="339"/>
      <c r="Z46" s="339"/>
      <c r="AA46" s="339"/>
      <c r="AB46" s="339"/>
      <c r="AC46" s="339"/>
      <c r="AD46" s="339"/>
    </row>
    <row r="47" spans="1:30" s="70" customFormat="1" x14ac:dyDescent="0.2">
      <c r="A47" s="308" t="s">
        <v>344</v>
      </c>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21">
        <v>52769</v>
      </c>
      <c r="Z47" s="321">
        <v>50923</v>
      </c>
      <c r="AA47" s="321">
        <v>48959</v>
      </c>
      <c r="AB47" s="321">
        <v>39769</v>
      </c>
      <c r="AC47" s="321">
        <v>37964</v>
      </c>
      <c r="AD47" s="321">
        <v>36746</v>
      </c>
    </row>
    <row r="48" spans="1:30" s="70" customFormat="1" x14ac:dyDescent="0.2">
      <c r="A48" s="308"/>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21"/>
      <c r="Z48" s="321"/>
      <c r="AA48" s="321"/>
      <c r="AB48" s="321"/>
    </row>
    <row r="49" spans="1:30" s="298" customFormat="1" ht="10.5" x14ac:dyDescent="0.25">
      <c r="A49" s="308" t="s">
        <v>365</v>
      </c>
      <c r="S49" s="304"/>
      <c r="T49" s="70"/>
      <c r="Y49" s="340"/>
    </row>
    <row r="50" spans="1:30" s="70" customFormat="1" x14ac:dyDescent="0.2">
      <c r="A50" s="308"/>
      <c r="B50" s="334"/>
      <c r="C50" s="334"/>
      <c r="D50" s="334"/>
      <c r="E50" s="334"/>
      <c r="F50" s="334"/>
      <c r="G50" s="334"/>
      <c r="H50" s="334"/>
      <c r="I50" s="334"/>
      <c r="J50" s="334"/>
      <c r="K50" s="334"/>
      <c r="L50" s="334"/>
      <c r="M50" s="334"/>
      <c r="N50" s="334"/>
      <c r="O50" s="334"/>
      <c r="P50" s="334"/>
      <c r="Q50" s="334"/>
      <c r="R50" s="334"/>
      <c r="S50" s="334"/>
      <c r="T50" s="334"/>
      <c r="U50" s="334"/>
      <c r="V50" s="334"/>
      <c r="W50" s="335"/>
      <c r="X50" s="335"/>
      <c r="Y50" s="321"/>
      <c r="Z50" s="321"/>
      <c r="AA50" s="321"/>
      <c r="AB50" s="321"/>
    </row>
    <row r="51" spans="1:30" s="298" customFormat="1" ht="10.5" x14ac:dyDescent="0.25">
      <c r="A51" s="305"/>
    </row>
    <row r="52" spans="1:30" s="313" customFormat="1" ht="27.75" customHeight="1" x14ac:dyDescent="0.35">
      <c r="A52" s="312" t="s">
        <v>91</v>
      </c>
      <c r="B52" s="318" t="s">
        <v>14</v>
      </c>
      <c r="C52" s="318" t="s">
        <v>15</v>
      </c>
      <c r="D52" s="318" t="s">
        <v>16</v>
      </c>
      <c r="E52" s="318" t="s">
        <v>17</v>
      </c>
      <c r="F52" s="318" t="s">
        <v>18</v>
      </c>
      <c r="G52" s="318" t="s">
        <v>19</v>
      </c>
      <c r="H52" s="318" t="s">
        <v>20</v>
      </c>
      <c r="I52" s="318" t="s">
        <v>21</v>
      </c>
      <c r="J52" s="318" t="s">
        <v>22</v>
      </c>
      <c r="K52" s="318" t="s">
        <v>23</v>
      </c>
      <c r="L52" s="318" t="s">
        <v>24</v>
      </c>
      <c r="M52" s="318" t="s">
        <v>39</v>
      </c>
      <c r="N52" s="317" t="s">
        <v>41</v>
      </c>
      <c r="O52" s="317" t="s">
        <v>43</v>
      </c>
      <c r="P52" s="317" t="s">
        <v>110</v>
      </c>
      <c r="Q52" s="317" t="s">
        <v>113</v>
      </c>
      <c r="R52" s="317" t="s">
        <v>117</v>
      </c>
      <c r="S52" s="317" t="s">
        <v>120</v>
      </c>
      <c r="T52" s="317" t="s">
        <v>136</v>
      </c>
      <c r="U52" s="317" t="s">
        <v>298</v>
      </c>
      <c r="V52" s="317" t="s">
        <v>317</v>
      </c>
      <c r="W52" s="317" t="s">
        <v>321</v>
      </c>
      <c r="X52" s="317" t="s">
        <v>323</v>
      </c>
      <c r="Y52" s="317" t="s">
        <v>339</v>
      </c>
      <c r="Z52" s="317" t="s">
        <v>345</v>
      </c>
      <c r="AA52" s="317" t="s">
        <v>367</v>
      </c>
      <c r="AB52" s="317" t="s">
        <v>371</v>
      </c>
      <c r="AC52" s="317" t="s">
        <v>377</v>
      </c>
      <c r="AD52" s="317" t="s">
        <v>398</v>
      </c>
    </row>
    <row r="53" spans="1:30" ht="10.5" x14ac:dyDescent="0.25">
      <c r="A53" s="305" t="s">
        <v>92</v>
      </c>
      <c r="B53" s="71"/>
      <c r="C53" s="71"/>
      <c r="D53" s="71"/>
      <c r="E53" s="71"/>
      <c r="F53" s="71"/>
      <c r="G53" s="71"/>
      <c r="H53" s="71"/>
      <c r="I53" s="71"/>
      <c r="J53" s="71"/>
      <c r="K53" s="71"/>
      <c r="L53" s="71"/>
      <c r="M53" s="72"/>
      <c r="N53" s="73"/>
      <c r="O53" s="73"/>
      <c r="P53" s="73"/>
      <c r="Q53" s="73"/>
      <c r="R53" s="73"/>
      <c r="S53" s="73"/>
      <c r="T53" s="73"/>
      <c r="U53" s="73"/>
      <c r="V53" s="73"/>
      <c r="W53" s="73"/>
      <c r="X53" s="73"/>
      <c r="Y53" s="73"/>
      <c r="Z53" s="73"/>
      <c r="AA53" s="73"/>
      <c r="AB53" s="73"/>
      <c r="AC53" s="73"/>
      <c r="AD53" s="73"/>
    </row>
    <row r="54" spans="1:30" ht="12" x14ac:dyDescent="0.2">
      <c r="A54" s="308" t="s">
        <v>93</v>
      </c>
      <c r="B54" s="74" t="s">
        <v>94</v>
      </c>
      <c r="C54" s="74" t="s">
        <v>94</v>
      </c>
      <c r="D54" s="74" t="s">
        <v>94</v>
      </c>
      <c r="E54" s="74" t="s">
        <v>94</v>
      </c>
      <c r="F54" s="74" t="s">
        <v>95</v>
      </c>
      <c r="G54" s="74" t="s">
        <v>95</v>
      </c>
      <c r="H54" s="74" t="s">
        <v>95</v>
      </c>
      <c r="I54" s="74" t="s">
        <v>95</v>
      </c>
      <c r="J54" s="74" t="s">
        <v>95</v>
      </c>
      <c r="K54" s="74" t="s">
        <v>95</v>
      </c>
      <c r="L54" s="74" t="s">
        <v>96</v>
      </c>
      <c r="M54" s="75" t="s">
        <v>96</v>
      </c>
      <c r="N54" s="76" t="s">
        <v>96</v>
      </c>
      <c r="O54" s="76" t="s">
        <v>96</v>
      </c>
      <c r="P54" s="76" t="s">
        <v>96</v>
      </c>
      <c r="Q54" s="76" t="s">
        <v>96</v>
      </c>
      <c r="R54" s="76" t="s">
        <v>96</v>
      </c>
      <c r="S54" s="76" t="s">
        <v>96</v>
      </c>
      <c r="T54" s="76" t="s">
        <v>96</v>
      </c>
      <c r="U54" s="268" t="s">
        <v>315</v>
      </c>
      <c r="V54" s="268"/>
      <c r="W54" s="76"/>
      <c r="X54" s="76"/>
      <c r="Y54" s="76"/>
      <c r="Z54" s="76"/>
      <c r="AA54" s="76"/>
      <c r="AB54" s="76"/>
      <c r="AC54" s="401"/>
      <c r="AD54" s="401"/>
    </row>
    <row r="55" spans="1:30" s="307" customFormat="1" x14ac:dyDescent="0.2">
      <c r="A55" s="316" t="s">
        <v>97</v>
      </c>
      <c r="B55" s="77" t="s">
        <v>98</v>
      </c>
      <c r="C55" s="77" t="s">
        <v>98</v>
      </c>
      <c r="D55" s="77" t="s">
        <v>98</v>
      </c>
      <c r="E55" s="77" t="s">
        <v>98</v>
      </c>
      <c r="F55" s="77" t="s">
        <v>98</v>
      </c>
      <c r="G55" s="77" t="s">
        <v>98</v>
      </c>
      <c r="H55" s="77" t="s">
        <v>98</v>
      </c>
      <c r="I55" s="77" t="s">
        <v>98</v>
      </c>
      <c r="J55" s="77" t="s">
        <v>99</v>
      </c>
      <c r="K55" s="77" t="s">
        <v>99</v>
      </c>
      <c r="L55" s="77" t="s">
        <v>98</v>
      </c>
      <c r="M55" s="78" t="s">
        <v>98</v>
      </c>
      <c r="N55" s="79" t="s">
        <v>98</v>
      </c>
      <c r="O55" s="79" t="s">
        <v>98</v>
      </c>
      <c r="P55" s="79" t="s">
        <v>98</v>
      </c>
      <c r="Q55" s="79" t="s">
        <v>98</v>
      </c>
      <c r="R55" s="79" t="s">
        <v>119</v>
      </c>
      <c r="S55" s="79" t="s">
        <v>119</v>
      </c>
      <c r="T55" s="79" t="s">
        <v>119</v>
      </c>
      <c r="U55" s="79"/>
      <c r="V55" s="79"/>
      <c r="W55" s="79"/>
      <c r="X55" s="79"/>
      <c r="Y55" s="79"/>
      <c r="Z55" s="79"/>
      <c r="AA55" s="79"/>
      <c r="AB55" s="79"/>
      <c r="AC55" s="402"/>
      <c r="AD55" s="402"/>
    </row>
    <row r="56" spans="1:30" ht="12.5" x14ac:dyDescent="0.25">
      <c r="A56" s="305" t="s">
        <v>116</v>
      </c>
      <c r="B56" s="74"/>
      <c r="C56" s="74"/>
      <c r="D56" s="74"/>
      <c r="E56" s="74"/>
      <c r="F56" s="74"/>
      <c r="G56" s="74"/>
      <c r="H56" s="74"/>
      <c r="I56" s="74"/>
      <c r="J56" s="74"/>
      <c r="K56" s="74"/>
      <c r="L56" s="74"/>
      <c r="M56" s="75"/>
      <c r="N56" s="76"/>
      <c r="O56" s="76"/>
      <c r="P56" s="76"/>
      <c r="Q56" s="76"/>
      <c r="R56" s="76"/>
      <c r="S56" s="76"/>
      <c r="T56" s="76"/>
      <c r="U56" s="76"/>
      <c r="V56" s="76"/>
      <c r="W56" s="76"/>
      <c r="X56" s="76"/>
      <c r="Y56" s="76"/>
      <c r="Z56" s="76"/>
      <c r="AA56" s="76"/>
      <c r="AB56" s="76"/>
      <c r="AC56" s="401"/>
      <c r="AD56" s="401"/>
    </row>
    <row r="57" spans="1:30" x14ac:dyDescent="0.2">
      <c r="A57" s="308" t="s">
        <v>93</v>
      </c>
      <c r="B57" s="74" t="s">
        <v>100</v>
      </c>
      <c r="C57" s="74" t="s">
        <v>100</v>
      </c>
      <c r="D57" s="74" t="s">
        <v>101</v>
      </c>
      <c r="E57" s="74" t="s">
        <v>101</v>
      </c>
      <c r="F57" s="74" t="s">
        <v>102</v>
      </c>
      <c r="G57" s="74" t="s">
        <v>102</v>
      </c>
      <c r="H57" s="74" t="s">
        <v>102</v>
      </c>
      <c r="I57" s="74" t="s">
        <v>102</v>
      </c>
      <c r="J57" s="74" t="s">
        <v>102</v>
      </c>
      <c r="K57" s="74" t="s">
        <v>102</v>
      </c>
      <c r="L57" s="74" t="s">
        <v>103</v>
      </c>
      <c r="M57" s="75" t="s">
        <v>103</v>
      </c>
      <c r="N57" s="76" t="s">
        <v>103</v>
      </c>
      <c r="O57" s="76" t="s">
        <v>103</v>
      </c>
      <c r="P57" s="76" t="s">
        <v>103</v>
      </c>
      <c r="Q57" s="76" t="s">
        <v>103</v>
      </c>
      <c r="R57" s="76" t="s">
        <v>103</v>
      </c>
      <c r="S57" s="76" t="s">
        <v>103</v>
      </c>
      <c r="T57" s="76" t="s">
        <v>137</v>
      </c>
      <c r="U57" s="76" t="s">
        <v>137</v>
      </c>
      <c r="V57" s="76" t="s">
        <v>137</v>
      </c>
      <c r="W57" s="76" t="s">
        <v>137</v>
      </c>
      <c r="X57" s="76" t="s">
        <v>137</v>
      </c>
      <c r="Y57" s="76" t="s">
        <v>137</v>
      </c>
      <c r="Z57" s="76" t="s">
        <v>137</v>
      </c>
      <c r="AA57" s="76" t="s">
        <v>137</v>
      </c>
      <c r="AB57" s="76" t="s">
        <v>137</v>
      </c>
      <c r="AC57" s="76" t="s">
        <v>381</v>
      </c>
      <c r="AD57" s="76" t="s">
        <v>381</v>
      </c>
    </row>
    <row r="58" spans="1:30" s="307" customFormat="1" x14ac:dyDescent="0.2">
      <c r="A58" s="316" t="s">
        <v>97</v>
      </c>
      <c r="B58" s="77" t="s">
        <v>104</v>
      </c>
      <c r="C58" s="77" t="s">
        <v>104</v>
      </c>
      <c r="D58" s="77" t="s">
        <v>104</v>
      </c>
      <c r="E58" s="77" t="s">
        <v>104</v>
      </c>
      <c r="F58" s="77" t="s">
        <v>98</v>
      </c>
      <c r="G58" s="77" t="s">
        <v>104</v>
      </c>
      <c r="H58" s="77" t="s">
        <v>104</v>
      </c>
      <c r="I58" s="77" t="s">
        <v>104</v>
      </c>
      <c r="J58" s="77" t="s">
        <v>105</v>
      </c>
      <c r="K58" s="77" t="s">
        <v>104</v>
      </c>
      <c r="L58" s="77" t="s">
        <v>104</v>
      </c>
      <c r="M58" s="78" t="s">
        <v>104</v>
      </c>
      <c r="N58" s="79" t="s">
        <v>104</v>
      </c>
      <c r="O58" s="79" t="s">
        <v>104</v>
      </c>
      <c r="P58" s="79" t="s">
        <v>104</v>
      </c>
      <c r="Q58" s="79" t="s">
        <v>98</v>
      </c>
      <c r="R58" s="79" t="s">
        <v>98</v>
      </c>
      <c r="S58" s="79" t="s">
        <v>98</v>
      </c>
      <c r="T58" s="79" t="s">
        <v>98</v>
      </c>
      <c r="U58" s="79" t="s">
        <v>98</v>
      </c>
      <c r="V58" s="79" t="s">
        <v>98</v>
      </c>
      <c r="W58" s="79" t="s">
        <v>98</v>
      </c>
      <c r="X58" s="79" t="s">
        <v>98</v>
      </c>
      <c r="Y58" s="79" t="s">
        <v>98</v>
      </c>
      <c r="Z58" s="79" t="s">
        <v>98</v>
      </c>
      <c r="AA58" s="79" t="s">
        <v>98</v>
      </c>
      <c r="AB58" s="79" t="s">
        <v>98</v>
      </c>
      <c r="AC58" s="79" t="s">
        <v>98</v>
      </c>
      <c r="AD58" s="79" t="s">
        <v>98</v>
      </c>
    </row>
    <row r="59" spans="1:30" ht="10.5" x14ac:dyDescent="0.25">
      <c r="A59" s="305" t="s">
        <v>106</v>
      </c>
      <c r="B59" s="74"/>
      <c r="C59" s="74"/>
      <c r="D59" s="74"/>
      <c r="E59" s="74"/>
      <c r="F59" s="74"/>
      <c r="G59" s="74"/>
      <c r="H59" s="74"/>
      <c r="I59" s="74"/>
      <c r="J59" s="74"/>
      <c r="K59" s="74"/>
      <c r="L59" s="74"/>
      <c r="M59" s="75"/>
      <c r="N59" s="76"/>
      <c r="O59" s="76"/>
      <c r="P59" s="76"/>
      <c r="Q59" s="76"/>
      <c r="R59" s="76"/>
      <c r="S59" s="76"/>
      <c r="T59" s="76"/>
      <c r="U59" s="76"/>
      <c r="V59" s="76"/>
      <c r="W59" s="76"/>
      <c r="X59" s="76"/>
      <c r="Y59" s="76"/>
      <c r="Z59" s="76"/>
      <c r="AA59" s="76"/>
      <c r="AB59" s="76"/>
      <c r="AC59" s="401"/>
      <c r="AD59" s="401"/>
    </row>
    <row r="60" spans="1:30" x14ac:dyDescent="0.2">
      <c r="A60" s="308" t="s">
        <v>93</v>
      </c>
      <c r="B60" s="74" t="s">
        <v>94</v>
      </c>
      <c r="C60" s="74" t="s">
        <v>94</v>
      </c>
      <c r="D60" s="74" t="s">
        <v>94</v>
      </c>
      <c r="E60" s="74" t="s">
        <v>94</v>
      </c>
      <c r="F60" s="74" t="s">
        <v>95</v>
      </c>
      <c r="G60" s="74" t="s">
        <v>95</v>
      </c>
      <c r="H60" s="74" t="s">
        <v>95</v>
      </c>
      <c r="I60" s="74" t="s">
        <v>95</v>
      </c>
      <c r="J60" s="74" t="s">
        <v>96</v>
      </c>
      <c r="K60" s="74" t="s">
        <v>96</v>
      </c>
      <c r="L60" s="74" t="s">
        <v>96</v>
      </c>
      <c r="M60" s="75" t="s">
        <v>96</v>
      </c>
      <c r="N60" s="76" t="s">
        <v>107</v>
      </c>
      <c r="O60" s="76" t="s">
        <v>107</v>
      </c>
      <c r="P60" s="76" t="s">
        <v>107</v>
      </c>
      <c r="Q60" s="76" t="s">
        <v>107</v>
      </c>
      <c r="R60" s="76" t="s">
        <v>107</v>
      </c>
      <c r="S60" s="76" t="s">
        <v>107</v>
      </c>
      <c r="T60" s="76" t="s">
        <v>107</v>
      </c>
      <c r="U60" s="76" t="s">
        <v>107</v>
      </c>
      <c r="V60" s="76" t="s">
        <v>107</v>
      </c>
      <c r="W60" s="76" t="s">
        <v>107</v>
      </c>
      <c r="X60" s="76" t="s">
        <v>107</v>
      </c>
      <c r="Y60" s="76" t="s">
        <v>107</v>
      </c>
      <c r="Z60" s="76" t="s">
        <v>364</v>
      </c>
      <c r="AA60" s="76" t="s">
        <v>364</v>
      </c>
      <c r="AB60" s="76" t="s">
        <v>364</v>
      </c>
      <c r="AC60" s="76" t="s">
        <v>364</v>
      </c>
      <c r="AD60" s="76" t="s">
        <v>364</v>
      </c>
    </row>
    <row r="61" spans="1:30" s="306" customFormat="1" x14ac:dyDescent="0.2">
      <c r="A61" s="315" t="s">
        <v>97</v>
      </c>
      <c r="B61" s="80" t="s">
        <v>104</v>
      </c>
      <c r="C61" s="80" t="s">
        <v>104</v>
      </c>
      <c r="D61" s="80" t="s">
        <v>104</v>
      </c>
      <c r="E61" s="80" t="s">
        <v>104</v>
      </c>
      <c r="F61" s="80" t="s">
        <v>104</v>
      </c>
      <c r="G61" s="80" t="s">
        <v>104</v>
      </c>
      <c r="H61" s="80" t="s">
        <v>104</v>
      </c>
      <c r="I61" s="80" t="s">
        <v>104</v>
      </c>
      <c r="J61" s="80" t="s">
        <v>108</v>
      </c>
      <c r="K61" s="80" t="s">
        <v>108</v>
      </c>
      <c r="L61" s="80" t="s">
        <v>104</v>
      </c>
      <c r="M61" s="81" t="s">
        <v>104</v>
      </c>
      <c r="N61" s="82" t="s">
        <v>98</v>
      </c>
      <c r="O61" s="82" t="s">
        <v>98</v>
      </c>
      <c r="P61" s="82" t="s">
        <v>98</v>
      </c>
      <c r="Q61" s="82" t="s">
        <v>98</v>
      </c>
      <c r="R61" s="82" t="s">
        <v>119</v>
      </c>
      <c r="S61" s="82" t="s">
        <v>119</v>
      </c>
      <c r="T61" s="82" t="s">
        <v>119</v>
      </c>
      <c r="U61" s="82" t="s">
        <v>119</v>
      </c>
      <c r="V61" s="82" t="s">
        <v>98</v>
      </c>
      <c r="W61" s="82" t="s">
        <v>98</v>
      </c>
      <c r="X61" s="82" t="s">
        <v>98</v>
      </c>
      <c r="Y61" s="82" t="s">
        <v>98</v>
      </c>
      <c r="Z61" s="82" t="s">
        <v>98</v>
      </c>
      <c r="AA61" s="82" t="s">
        <v>98</v>
      </c>
      <c r="AB61" s="82" t="s">
        <v>98</v>
      </c>
      <c r="AC61" s="82" t="s">
        <v>98</v>
      </c>
      <c r="AD61" s="82" t="s">
        <v>98</v>
      </c>
    </row>
    <row r="62" spans="1:30" x14ac:dyDescent="0.2">
      <c r="A62" s="304" t="s">
        <v>382</v>
      </c>
      <c r="S62" s="101"/>
    </row>
    <row r="63" spans="1:30" x14ac:dyDescent="0.2">
      <c r="A63" s="304" t="s">
        <v>316</v>
      </c>
      <c r="S63" s="101"/>
    </row>
  </sheetData>
  <phoneticPr fontId="50" type="noConversion"/>
  <hyperlinks>
    <hyperlink ref="L1" location="Cover!A1" display="Back" xr:uid="{61892AB2-4217-4EF5-96C8-FB1E704C6A14}"/>
    <hyperlink ref="M1" location="Cover!A1" display="Back" xr:uid="{E87C1D8F-37CE-4C58-B99C-AE8F4EE3B6E5}"/>
    <hyperlink ref="N1" location="Cover!A1" display="Back" xr:uid="{4D82F3DB-DFB5-481C-AD68-92AD63BF1A48}"/>
    <hyperlink ref="O1" location="Cover!A1" display="Back" xr:uid="{BC34EF86-65C2-4E53-A056-EFC8857A6928}"/>
  </hyperlinks>
  <pageMargins left="0.7" right="0.7" top="0.78740157499999996" bottom="0.78740157499999996" header="0.3" footer="0.3"/>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7D226-85FF-4898-8AC6-A1185DD11F75}">
  <sheetPr>
    <pageSetUpPr fitToPage="1"/>
  </sheetPr>
  <dimension ref="A1:L37"/>
  <sheetViews>
    <sheetView showGridLines="0" zoomScale="80" zoomScaleNormal="80" workbookViewId="0"/>
  </sheetViews>
  <sheetFormatPr defaultColWidth="9.1796875" defaultRowHeight="16" customHeight="1" x14ac:dyDescent="0.3"/>
  <cols>
    <col min="1" max="1" width="2.81640625" style="128" customWidth="1"/>
    <col min="2" max="2" width="49.1796875" style="127" bestFit="1" customWidth="1"/>
    <col min="3" max="3" width="12" style="127" customWidth="1"/>
    <col min="4" max="4" width="2" style="127" customWidth="1"/>
    <col min="5" max="5" width="49.1796875" style="127" bestFit="1" customWidth="1"/>
    <col min="6" max="6" width="12" style="127" customWidth="1"/>
    <col min="7" max="7" width="1.54296875" style="127" customWidth="1"/>
    <col min="8" max="8" width="46.26953125" style="127" bestFit="1" customWidth="1"/>
    <col min="9" max="9" width="12" style="127" customWidth="1"/>
    <col min="10" max="10" width="1.453125" style="127" customWidth="1"/>
    <col min="11" max="11" width="46.26953125" style="127" bestFit="1" customWidth="1"/>
    <col min="12" max="12" width="12" style="127" customWidth="1"/>
    <col min="13" max="16384" width="9.1796875" style="127"/>
  </cols>
  <sheetData>
    <row r="1" spans="1:12" ht="38.25" customHeight="1" x14ac:dyDescent="0.35">
      <c r="B1" s="265" t="s">
        <v>265</v>
      </c>
      <c r="C1" s="266"/>
      <c r="E1" s="145"/>
      <c r="F1" s="145"/>
      <c r="H1" s="145"/>
      <c r="I1" s="145"/>
      <c r="K1" s="145"/>
      <c r="L1" s="145"/>
    </row>
    <row r="2" spans="1:12" ht="16" customHeight="1" x14ac:dyDescent="0.25">
      <c r="A2" s="127"/>
    </row>
    <row r="3" spans="1:12" ht="53.25" customHeight="1" x14ac:dyDescent="0.25">
      <c r="A3" s="127"/>
      <c r="B3" s="13" t="s">
        <v>266</v>
      </c>
      <c r="C3" s="143" t="s">
        <v>139</v>
      </c>
      <c r="E3" s="13" t="s">
        <v>267</v>
      </c>
      <c r="F3" s="143" t="s">
        <v>139</v>
      </c>
      <c r="H3" s="13" t="s">
        <v>268</v>
      </c>
      <c r="I3" s="143" t="s">
        <v>139</v>
      </c>
      <c r="K3" s="13" t="s">
        <v>269</v>
      </c>
      <c r="L3" s="143" t="s">
        <v>139</v>
      </c>
    </row>
    <row r="4" spans="1:12" s="134" customFormat="1" ht="16" customHeight="1" x14ac:dyDescent="0.3">
      <c r="A4" s="136"/>
      <c r="B4" s="142" t="s">
        <v>168</v>
      </c>
      <c r="C4" s="207">
        <v>103</v>
      </c>
      <c r="E4" s="142" t="s">
        <v>168</v>
      </c>
      <c r="F4" s="207">
        <v>5.35</v>
      </c>
      <c r="H4" s="142" t="s">
        <v>168</v>
      </c>
      <c r="I4" s="207">
        <v>5.19</v>
      </c>
      <c r="K4" s="142" t="s">
        <v>168</v>
      </c>
      <c r="L4" s="207"/>
    </row>
    <row r="5" spans="1:12" s="134" customFormat="1" ht="16" customHeight="1" x14ac:dyDescent="0.3">
      <c r="A5" s="136"/>
      <c r="B5" s="142" t="s">
        <v>270</v>
      </c>
      <c r="C5" s="205">
        <v>41</v>
      </c>
      <c r="E5" s="142" t="s">
        <v>270</v>
      </c>
      <c r="F5" s="205">
        <v>1.5620000000000001</v>
      </c>
      <c r="H5" s="142" t="s">
        <v>270</v>
      </c>
      <c r="I5" s="205">
        <v>1.49</v>
      </c>
      <c r="K5" s="142" t="s">
        <v>270</v>
      </c>
      <c r="L5" s="205"/>
    </row>
    <row r="6" spans="1:12" s="134" customFormat="1" ht="16" customHeight="1" x14ac:dyDescent="0.3">
      <c r="A6" s="136"/>
      <c r="B6" s="140" t="s">
        <v>161</v>
      </c>
      <c r="C6" s="206"/>
      <c r="E6" s="140" t="s">
        <v>161</v>
      </c>
      <c r="F6" s="206"/>
      <c r="H6" s="140" t="s">
        <v>161</v>
      </c>
      <c r="I6" s="206"/>
      <c r="K6" s="140" t="s">
        <v>161</v>
      </c>
      <c r="L6" s="234">
        <f>6000/1000000</f>
        <v>6.0000000000000001E-3</v>
      </c>
    </row>
    <row r="7" spans="1:12" s="134" customFormat="1" ht="16" customHeight="1" x14ac:dyDescent="0.3">
      <c r="A7" s="136"/>
      <c r="B7" s="140" t="s">
        <v>157</v>
      </c>
      <c r="C7" s="206">
        <v>-98</v>
      </c>
      <c r="E7" s="140" t="s">
        <v>157</v>
      </c>
      <c r="F7" s="206">
        <v>-6.2320000000000002</v>
      </c>
      <c r="H7" s="140" t="s">
        <v>157</v>
      </c>
      <c r="I7" s="206">
        <v>-5.61</v>
      </c>
      <c r="K7" s="140" t="s">
        <v>157</v>
      </c>
      <c r="L7" s="206">
        <v>-0.246</v>
      </c>
    </row>
    <row r="8" spans="1:12" s="134" customFormat="1" ht="16" customHeight="1" x14ac:dyDescent="0.3">
      <c r="A8" s="136"/>
      <c r="B8" s="12" t="s">
        <v>271</v>
      </c>
      <c r="C8" s="150">
        <v>-9</v>
      </c>
      <c r="E8" s="12" t="s">
        <v>271</v>
      </c>
      <c r="F8" s="150">
        <v>-0.376</v>
      </c>
      <c r="H8" s="12" t="s">
        <v>271</v>
      </c>
      <c r="I8" s="150">
        <v>-0.89</v>
      </c>
      <c r="K8" s="12" t="s">
        <v>271</v>
      </c>
      <c r="L8" s="150"/>
    </row>
    <row r="9" spans="1:12" s="134" customFormat="1" ht="16" customHeight="1" x14ac:dyDescent="0.3">
      <c r="A9" s="136"/>
      <c r="B9" s="12" t="s">
        <v>150</v>
      </c>
      <c r="C9" s="150">
        <v>36</v>
      </c>
      <c r="E9" s="12" t="s">
        <v>150</v>
      </c>
      <c r="F9" s="150">
        <v>0.74</v>
      </c>
      <c r="H9" s="12" t="s">
        <v>150</v>
      </c>
      <c r="I9" s="150">
        <v>0.56000000000000005</v>
      </c>
      <c r="K9" s="12" t="s">
        <v>150</v>
      </c>
      <c r="L9" s="150"/>
    </row>
    <row r="10" spans="1:12" ht="16" customHeight="1" x14ac:dyDescent="0.3">
      <c r="B10" s="131" t="s">
        <v>244</v>
      </c>
      <c r="C10" s="203">
        <v>25</v>
      </c>
      <c r="E10" s="131" t="s">
        <v>244</v>
      </c>
      <c r="F10" s="203">
        <v>0.68100000000000005</v>
      </c>
      <c r="H10" s="131" t="s">
        <v>244</v>
      </c>
      <c r="I10" s="203">
        <v>0.50700000000000001</v>
      </c>
      <c r="K10" s="131" t="s">
        <v>244</v>
      </c>
      <c r="L10" s="235">
        <v>0.01</v>
      </c>
    </row>
    <row r="11" spans="1:12" ht="16" customHeight="1" x14ac:dyDescent="0.3">
      <c r="C11" s="202"/>
      <c r="F11" s="202"/>
      <c r="I11" s="202"/>
      <c r="L11" s="202"/>
    </row>
    <row r="12" spans="1:12" ht="38.25" customHeight="1" x14ac:dyDescent="0.3">
      <c r="B12" s="265" t="s">
        <v>272</v>
      </c>
      <c r="C12" s="145"/>
      <c r="E12" s="145"/>
      <c r="F12" s="145"/>
      <c r="H12" s="145"/>
      <c r="I12" s="145"/>
      <c r="K12" s="145"/>
      <c r="L12" s="145"/>
    </row>
    <row r="14" spans="1:12" ht="16" customHeight="1" x14ac:dyDescent="0.3">
      <c r="B14" s="13" t="s">
        <v>273</v>
      </c>
      <c r="C14" s="236">
        <v>44196</v>
      </c>
      <c r="E14" s="13" t="s">
        <v>267</v>
      </c>
      <c r="F14" s="236">
        <v>44196</v>
      </c>
      <c r="H14" s="13" t="s">
        <v>268</v>
      </c>
      <c r="I14" s="236">
        <v>44196</v>
      </c>
      <c r="K14" s="13" t="s">
        <v>268</v>
      </c>
      <c r="L14" s="236">
        <v>44196</v>
      </c>
    </row>
    <row r="15" spans="1:12" ht="16" customHeight="1" x14ac:dyDescent="0.3">
      <c r="B15" s="226" t="s">
        <v>208</v>
      </c>
      <c r="C15" s="237"/>
      <c r="E15" s="226" t="s">
        <v>208</v>
      </c>
      <c r="F15" s="226"/>
      <c r="H15" s="226" t="s">
        <v>208</v>
      </c>
      <c r="I15" s="226"/>
      <c r="K15" s="226" t="s">
        <v>208</v>
      </c>
      <c r="L15" s="226"/>
    </row>
    <row r="16" spans="1:12" ht="16" customHeight="1" x14ac:dyDescent="0.3">
      <c r="B16" s="11" t="s">
        <v>203</v>
      </c>
      <c r="C16" s="222">
        <v>1630</v>
      </c>
      <c r="E16" s="11" t="s">
        <v>203</v>
      </c>
      <c r="F16" s="222">
        <f>155385/1000</f>
        <v>155.38499999999999</v>
      </c>
      <c r="H16" s="11" t="s">
        <v>203</v>
      </c>
      <c r="I16" s="222">
        <v>104</v>
      </c>
      <c r="K16" s="11" t="s">
        <v>274</v>
      </c>
      <c r="L16" s="222">
        <v>1.298</v>
      </c>
    </row>
    <row r="17" spans="2:12" ht="16" customHeight="1" x14ac:dyDescent="0.3">
      <c r="B17" s="213" t="s">
        <v>191</v>
      </c>
      <c r="C17" s="211">
        <v>3907</v>
      </c>
      <c r="E17" s="213" t="s">
        <v>191</v>
      </c>
      <c r="F17" s="211">
        <f>235749/1000</f>
        <v>235.749</v>
      </c>
      <c r="H17" s="213" t="s">
        <v>191</v>
      </c>
      <c r="I17" s="211">
        <v>154.30000000000001</v>
      </c>
      <c r="K17" s="213" t="s">
        <v>191</v>
      </c>
      <c r="L17" s="211">
        <v>1.482</v>
      </c>
    </row>
    <row r="18" spans="2:12" ht="16" customHeight="1" x14ac:dyDescent="0.3">
      <c r="B18" s="9"/>
      <c r="C18" s="124"/>
      <c r="E18" s="9"/>
      <c r="F18" s="124"/>
      <c r="H18" s="9"/>
      <c r="I18" s="124"/>
      <c r="K18" s="9"/>
      <c r="L18" s="124"/>
    </row>
    <row r="19" spans="2:12" ht="16" customHeight="1" x14ac:dyDescent="0.3">
      <c r="B19" s="220" t="s">
        <v>190</v>
      </c>
      <c r="C19" s="219"/>
      <c r="E19" s="220" t="s">
        <v>190</v>
      </c>
      <c r="F19" s="219"/>
      <c r="H19" s="220" t="s">
        <v>190</v>
      </c>
      <c r="I19" s="219"/>
      <c r="K19" s="220" t="s">
        <v>190</v>
      </c>
      <c r="L19" s="219"/>
    </row>
    <row r="20" spans="2:12" ht="16" customHeight="1" x14ac:dyDescent="0.3">
      <c r="B20" s="11" t="s">
        <v>0</v>
      </c>
      <c r="C20" s="217">
        <v>3194</v>
      </c>
      <c r="E20" s="11" t="s">
        <v>0</v>
      </c>
      <c r="F20" s="217">
        <f>152689/1000</f>
        <v>152.68899999999999</v>
      </c>
      <c r="H20" s="11" t="s">
        <v>0</v>
      </c>
      <c r="I20" s="217">
        <f>119900/1000</f>
        <v>119.9</v>
      </c>
      <c r="K20" s="11"/>
      <c r="L20" s="217"/>
    </row>
    <row r="21" spans="2:12" ht="16" customHeight="1" x14ac:dyDescent="0.3">
      <c r="B21" s="216" t="s">
        <v>182</v>
      </c>
      <c r="C21" s="214"/>
      <c r="E21" s="216" t="s">
        <v>182</v>
      </c>
      <c r="F21" s="214"/>
      <c r="H21" s="216" t="s">
        <v>182</v>
      </c>
      <c r="I21" s="214"/>
      <c r="K21" s="216" t="s">
        <v>182</v>
      </c>
      <c r="L21" s="214"/>
    </row>
    <row r="22" spans="2:12" ht="16" customHeight="1" x14ac:dyDescent="0.3">
      <c r="B22" s="213" t="s">
        <v>180</v>
      </c>
      <c r="C22" s="211">
        <v>630</v>
      </c>
      <c r="E22" s="213" t="s">
        <v>180</v>
      </c>
      <c r="F22" s="211">
        <f>32077/1000</f>
        <v>32.076999999999998</v>
      </c>
      <c r="H22" s="213" t="s">
        <v>180</v>
      </c>
      <c r="I22" s="211">
        <v>21.6</v>
      </c>
      <c r="K22" s="213" t="s">
        <v>180</v>
      </c>
      <c r="L22" s="211">
        <v>1.341</v>
      </c>
    </row>
    <row r="23" spans="2:12" ht="16" customHeight="1" x14ac:dyDescent="0.3">
      <c r="B23" s="213" t="s">
        <v>179</v>
      </c>
      <c r="C23" s="211">
        <v>3907</v>
      </c>
      <c r="E23" s="213" t="s">
        <v>179</v>
      </c>
      <c r="F23" s="211">
        <f>235749/1000</f>
        <v>235.749</v>
      </c>
      <c r="H23" s="213" t="s">
        <v>179</v>
      </c>
      <c r="I23" s="211">
        <v>154.30000000000001</v>
      </c>
      <c r="K23" s="213" t="s">
        <v>179</v>
      </c>
      <c r="L23" s="211">
        <v>1.482</v>
      </c>
    </row>
    <row r="25" spans="2:12" ht="38.25" customHeight="1" x14ac:dyDescent="0.3">
      <c r="B25" s="267" t="s">
        <v>275</v>
      </c>
      <c r="C25" s="145"/>
      <c r="E25" s="145"/>
      <c r="F25" s="145"/>
      <c r="H25" s="145"/>
      <c r="I25" s="145"/>
      <c r="K25" s="145"/>
      <c r="L25" s="145"/>
    </row>
    <row r="26" spans="2:12" ht="16" customHeight="1" x14ac:dyDescent="0.3">
      <c r="B26" s="13" t="s">
        <v>276</v>
      </c>
      <c r="C26" s="238"/>
      <c r="E26" s="13" t="s">
        <v>277</v>
      </c>
      <c r="F26" s="236"/>
      <c r="H26" s="13" t="s">
        <v>278</v>
      </c>
      <c r="I26" s="236"/>
      <c r="K26" s="13" t="s">
        <v>278</v>
      </c>
      <c r="L26" s="236"/>
    </row>
    <row r="27" spans="2:12" ht="10" customHeight="1" x14ac:dyDescent="0.3">
      <c r="B27" s="239" t="s">
        <v>125</v>
      </c>
      <c r="C27" s="249" t="s">
        <v>279</v>
      </c>
      <c r="E27" s="239" t="s">
        <v>125</v>
      </c>
      <c r="F27" s="244" t="s">
        <v>280</v>
      </c>
      <c r="H27" s="239" t="s">
        <v>125</v>
      </c>
      <c r="I27" s="244" t="s">
        <v>281</v>
      </c>
      <c r="K27" s="239" t="s">
        <v>125</v>
      </c>
      <c r="L27" s="244" t="s">
        <v>282</v>
      </c>
    </row>
    <row r="28" spans="2:12" ht="10" customHeight="1" x14ac:dyDescent="0.3">
      <c r="B28" s="240" t="s">
        <v>126</v>
      </c>
      <c r="C28" s="250" t="s">
        <v>283</v>
      </c>
      <c r="E28" s="240" t="s">
        <v>126</v>
      </c>
      <c r="F28" s="245" t="s">
        <v>284</v>
      </c>
      <c r="H28" s="240" t="s">
        <v>126</v>
      </c>
      <c r="I28" s="245" t="s">
        <v>282</v>
      </c>
      <c r="K28" s="240" t="s">
        <v>126</v>
      </c>
      <c r="L28" s="245"/>
    </row>
    <row r="29" spans="2:12" ht="10" customHeight="1" x14ac:dyDescent="0.3">
      <c r="B29" s="240" t="s">
        <v>285</v>
      </c>
      <c r="C29" s="250" t="s">
        <v>286</v>
      </c>
      <c r="E29" s="240" t="s">
        <v>285</v>
      </c>
      <c r="F29" s="245" t="s">
        <v>280</v>
      </c>
      <c r="H29" s="240" t="s">
        <v>285</v>
      </c>
      <c r="I29" s="245" t="s">
        <v>287</v>
      </c>
      <c r="K29" s="240" t="s">
        <v>285</v>
      </c>
      <c r="L29" s="245"/>
    </row>
    <row r="30" spans="2:12" ht="10" customHeight="1" x14ac:dyDescent="0.3">
      <c r="B30" s="240" t="s">
        <v>128</v>
      </c>
      <c r="C30" s="250" t="s">
        <v>288</v>
      </c>
      <c r="E30" s="240" t="s">
        <v>128</v>
      </c>
      <c r="F30" s="245" t="s">
        <v>289</v>
      </c>
      <c r="H30" s="240" t="s">
        <v>128</v>
      </c>
      <c r="I30" s="247">
        <v>0.84</v>
      </c>
      <c r="K30" s="240" t="s">
        <v>128</v>
      </c>
      <c r="L30" s="245" t="s">
        <v>290</v>
      </c>
    </row>
    <row r="31" spans="2:12" ht="10" customHeight="1" x14ac:dyDescent="0.3">
      <c r="B31" s="241" t="s">
        <v>130</v>
      </c>
      <c r="C31" s="251">
        <v>0.51</v>
      </c>
      <c r="E31" s="241" t="s">
        <v>130</v>
      </c>
      <c r="F31" s="246" t="s">
        <v>291</v>
      </c>
      <c r="H31" s="241" t="s">
        <v>130</v>
      </c>
      <c r="I31" s="248">
        <v>0.87</v>
      </c>
      <c r="K31" s="241" t="s">
        <v>130</v>
      </c>
      <c r="L31" s="246"/>
    </row>
    <row r="34" spans="2:5" ht="16" customHeight="1" x14ac:dyDescent="0.3">
      <c r="B34" s="242" t="s">
        <v>292</v>
      </c>
      <c r="E34" s="243" t="s">
        <v>293</v>
      </c>
    </row>
    <row r="35" spans="2:5" ht="16" customHeight="1" x14ac:dyDescent="0.3">
      <c r="B35" s="242" t="s">
        <v>294</v>
      </c>
    </row>
    <row r="36" spans="2:5" ht="16" customHeight="1" x14ac:dyDescent="0.3">
      <c r="B36" s="242" t="s">
        <v>295</v>
      </c>
    </row>
    <row r="37" spans="2:5" ht="16" customHeight="1" x14ac:dyDescent="0.3">
      <c r="B37" s="242" t="s">
        <v>296</v>
      </c>
    </row>
  </sheetData>
  <pageMargins left="0.70866141732283472" right="0.70866141732283472" top="0.74803149606299213" bottom="0.74803149606299213" header="0.31496062992125984" footer="0.31496062992125984"/>
  <pageSetup paperSize="9" scale="34" fitToWidth="4" orientation="landscape" r:id="rId1"/>
  <colBreaks count="2" manualBreakCount="2">
    <brk id="4" max="22" man="1"/>
    <brk id="7" max="2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3E642-65E1-4278-8C7A-CBFBEFFD2559}">
  <dimension ref="A1:AT56"/>
  <sheetViews>
    <sheetView showGridLines="0" zoomScaleNormal="100" zoomScaleSheetLayoutView="90" workbookViewId="0">
      <pane xSplit="2" ySplit="3" topLeftCell="U4" activePane="bottomRight" state="frozen"/>
      <selection pane="topRight" activeCell="C1" sqref="C1"/>
      <selection pane="bottomLeft" activeCell="A4" sqref="A4"/>
      <selection pane="bottomRight" activeCell="B3" sqref="B3"/>
    </sheetView>
  </sheetViews>
  <sheetFormatPr defaultColWidth="9.1796875" defaultRowHeight="16" customHeight="1" x14ac:dyDescent="0.3"/>
  <cols>
    <col min="1" max="1" width="0.7265625" style="128" customWidth="1"/>
    <col min="2" max="2" width="47.453125" style="127" bestFit="1" customWidth="1"/>
    <col min="3" max="3" width="10" style="127" customWidth="1" collapsed="1"/>
    <col min="4" max="5" width="10.54296875" style="127" customWidth="1" collapsed="1"/>
    <col min="6" max="6" width="9.7265625" style="127" customWidth="1" collapsed="1"/>
    <col min="7" max="7" width="10" style="127" customWidth="1" collapsed="1"/>
    <col min="8" max="9" width="10.54296875" style="127" customWidth="1" collapsed="1"/>
    <col min="10" max="10" width="9.7265625" style="127" customWidth="1" collapsed="1"/>
    <col min="11" max="11" width="10" style="127" customWidth="1" collapsed="1"/>
    <col min="12" max="12" width="10.54296875" style="127" customWidth="1" collapsed="1"/>
    <col min="13" max="31" width="10.54296875" style="127" customWidth="1"/>
    <col min="32" max="32" width="45.54296875" style="127" bestFit="1" customWidth="1"/>
    <col min="33" max="16384" width="9.1796875" style="127"/>
  </cols>
  <sheetData>
    <row r="1" spans="1:31" ht="38.25" customHeight="1" x14ac:dyDescent="0.3">
      <c r="B1" s="147" t="s">
        <v>173</v>
      </c>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row>
    <row r="2" spans="1:31" ht="16" customHeight="1" x14ac:dyDescent="0.25">
      <c r="A2" s="127"/>
    </row>
    <row r="3" spans="1:31" ht="53.25" customHeight="1" x14ac:dyDescent="0.25">
      <c r="A3" s="127"/>
      <c r="B3" s="311" t="s">
        <v>172</v>
      </c>
      <c r="C3" s="144" t="s">
        <v>25</v>
      </c>
      <c r="D3" s="144" t="s">
        <v>26</v>
      </c>
      <c r="E3" s="144" t="s">
        <v>27</v>
      </c>
      <c r="F3" s="144" t="s">
        <v>28</v>
      </c>
      <c r="G3" s="144" t="s">
        <v>29</v>
      </c>
      <c r="H3" s="144" t="s">
        <v>30</v>
      </c>
      <c r="I3" s="144" t="s">
        <v>31</v>
      </c>
      <c r="J3" s="144" t="s">
        <v>32</v>
      </c>
      <c r="K3" s="144" t="s">
        <v>33</v>
      </c>
      <c r="L3" s="144" t="s">
        <v>34</v>
      </c>
      <c r="M3" s="143" t="s">
        <v>35</v>
      </c>
      <c r="N3" s="143" t="s">
        <v>38</v>
      </c>
      <c r="O3" s="143" t="s">
        <v>42</v>
      </c>
      <c r="P3" s="143" t="s">
        <v>44</v>
      </c>
      <c r="Q3" s="143" t="s">
        <v>109</v>
      </c>
      <c r="R3" s="143" t="s">
        <v>142</v>
      </c>
      <c r="S3" s="143" t="s">
        <v>141</v>
      </c>
      <c r="T3" s="143" t="s">
        <v>140</v>
      </c>
      <c r="U3" s="143" t="s">
        <v>139</v>
      </c>
      <c r="V3" s="143" t="s">
        <v>297</v>
      </c>
      <c r="W3" s="143" t="s">
        <v>318</v>
      </c>
      <c r="X3" s="143" t="s">
        <v>320</v>
      </c>
      <c r="Y3" s="143" t="s">
        <v>324</v>
      </c>
      <c r="Z3" s="143" t="s">
        <v>338</v>
      </c>
      <c r="AA3" s="143" t="s">
        <v>349</v>
      </c>
      <c r="AB3" s="143" t="s">
        <v>366</v>
      </c>
      <c r="AC3" s="143" t="s">
        <v>372</v>
      </c>
      <c r="AD3" s="143" t="s">
        <v>378</v>
      </c>
      <c r="AE3" s="143" t="s">
        <v>397</v>
      </c>
    </row>
    <row r="4" spans="1:31" ht="12.5" x14ac:dyDescent="0.25">
      <c r="A4" s="127"/>
      <c r="B4" s="308" t="s">
        <v>170</v>
      </c>
      <c r="C4" s="132">
        <v>194.637</v>
      </c>
      <c r="D4" s="132">
        <v>294.05900000000003</v>
      </c>
      <c r="E4" s="132">
        <v>388.49400000000003</v>
      </c>
      <c r="F4" s="132">
        <v>90.356999999999999</v>
      </c>
      <c r="G4" s="132">
        <v>178.74600000000001</v>
      </c>
      <c r="H4" s="132">
        <v>270.91399999999999</v>
      </c>
      <c r="I4" s="132">
        <v>363.733</v>
      </c>
      <c r="J4" s="132">
        <v>86.87</v>
      </c>
      <c r="K4" s="132">
        <v>175.12799999999999</v>
      </c>
      <c r="L4" s="132">
        <v>266.71800000000002</v>
      </c>
      <c r="M4" s="132">
        <v>358.85700000000003</v>
      </c>
      <c r="N4" s="132">
        <v>90.438999999999993</v>
      </c>
      <c r="O4" s="132">
        <v>181.33</v>
      </c>
      <c r="P4" s="132">
        <v>272.73099999999999</v>
      </c>
      <c r="Q4" s="132">
        <v>364.81799999999998</v>
      </c>
      <c r="R4" s="132">
        <v>90.555999999999997</v>
      </c>
      <c r="S4" s="132">
        <v>177.249</v>
      </c>
      <c r="T4" s="132">
        <v>265.86500000000001</v>
      </c>
      <c r="U4" s="132">
        <v>355.18299999999999</v>
      </c>
      <c r="V4" s="132">
        <v>114.602</v>
      </c>
      <c r="W4" s="132">
        <v>233.09399999999999</v>
      </c>
      <c r="X4" s="132">
        <v>354.142</v>
      </c>
      <c r="Y4" s="132">
        <v>477.82900000000001</v>
      </c>
      <c r="Z4" s="132">
        <v>123.021</v>
      </c>
      <c r="AA4" s="132">
        <v>256.85000000000002</v>
      </c>
      <c r="AB4" s="132">
        <v>399.4</v>
      </c>
      <c r="AC4" s="132">
        <v>569.77599999999995</v>
      </c>
      <c r="AD4" s="132">
        <v>207.00899999999999</v>
      </c>
      <c r="AE4" s="132">
        <v>440.25200000000001</v>
      </c>
    </row>
    <row r="5" spans="1:31" ht="12.5" x14ac:dyDescent="0.25">
      <c r="A5" s="127"/>
      <c r="B5" s="308" t="s">
        <v>169</v>
      </c>
      <c r="C5" s="132">
        <v>-37.953000000000003</v>
      </c>
      <c r="D5" s="132">
        <v>-55.243000000000002</v>
      </c>
      <c r="E5" s="132">
        <v>-71.188999999999993</v>
      </c>
      <c r="F5" s="132">
        <v>-15.026</v>
      </c>
      <c r="G5" s="132">
        <v>-30.178999999999998</v>
      </c>
      <c r="H5" s="132">
        <v>-42.220999999999997</v>
      </c>
      <c r="I5" s="132">
        <v>-54.417000000000002</v>
      </c>
      <c r="J5" s="132">
        <v>-11.865</v>
      </c>
      <c r="K5" s="132">
        <v>-23.449000000000002</v>
      </c>
      <c r="L5" s="132">
        <v>-34.853000000000002</v>
      </c>
      <c r="M5" s="132">
        <v>-45.947000000000003</v>
      </c>
      <c r="N5" s="132">
        <v>-11.089</v>
      </c>
      <c r="O5" s="132">
        <v>-22.292000000000002</v>
      </c>
      <c r="P5" s="132">
        <v>-33.939</v>
      </c>
      <c r="Q5" s="132">
        <v>-46.331000000000003</v>
      </c>
      <c r="R5" s="132">
        <v>-13.192</v>
      </c>
      <c r="S5" s="132">
        <v>-27.181999999999999</v>
      </c>
      <c r="T5" s="132">
        <v>-41.366</v>
      </c>
      <c r="U5" s="132">
        <v>-55.61</v>
      </c>
      <c r="V5" s="132">
        <v>-17.094999999999999</v>
      </c>
      <c r="W5" s="132">
        <v>-34.451000000000001</v>
      </c>
      <c r="X5" s="132">
        <v>-51.817</v>
      </c>
      <c r="Y5" s="132">
        <v>-68.468999999999994</v>
      </c>
      <c r="Z5" s="132">
        <v>-15.223000000000001</v>
      </c>
      <c r="AA5" s="132">
        <v>-30.481000000000002</v>
      </c>
      <c r="AB5" s="132">
        <v>-46.323</v>
      </c>
      <c r="AC5" s="132">
        <v>-64.853999999999999</v>
      </c>
      <c r="AD5" s="132">
        <v>-28.04</v>
      </c>
      <c r="AE5" s="132">
        <v>-60.286999999999999</v>
      </c>
    </row>
    <row r="6" spans="1:31" s="134" customFormat="1" ht="16" customHeight="1" x14ac:dyDescent="0.3">
      <c r="A6" s="136"/>
      <c r="B6" s="221" t="s">
        <v>168</v>
      </c>
      <c r="C6" s="400">
        <v>156.684</v>
      </c>
      <c r="D6" s="400">
        <v>238.816</v>
      </c>
      <c r="E6" s="400">
        <v>317.30500000000001</v>
      </c>
      <c r="F6" s="400">
        <v>75.331000000000003</v>
      </c>
      <c r="G6" s="400">
        <v>148.56700000000001</v>
      </c>
      <c r="H6" s="400">
        <v>228.69300000000001</v>
      </c>
      <c r="I6" s="400">
        <v>309.31599999999997</v>
      </c>
      <c r="J6" s="400">
        <v>75.004999999999995</v>
      </c>
      <c r="K6" s="400">
        <v>151.679</v>
      </c>
      <c r="L6" s="400">
        <v>231.86500000000001</v>
      </c>
      <c r="M6" s="400">
        <v>312.91000000000003</v>
      </c>
      <c r="N6" s="400">
        <v>79.349999999999994</v>
      </c>
      <c r="O6" s="400">
        <v>159.03800000000001</v>
      </c>
      <c r="P6" s="400">
        <v>238.792</v>
      </c>
      <c r="Q6" s="400">
        <v>318.48700000000002</v>
      </c>
      <c r="R6" s="400">
        <v>77.364000000000004</v>
      </c>
      <c r="S6" s="400">
        <v>150.06700000000001</v>
      </c>
      <c r="T6" s="400">
        <v>224.499</v>
      </c>
      <c r="U6" s="400">
        <v>299.57299999999998</v>
      </c>
      <c r="V6" s="400">
        <v>97.507000000000005</v>
      </c>
      <c r="W6" s="400">
        <v>198.643</v>
      </c>
      <c r="X6" s="400">
        <v>302.32499999999999</v>
      </c>
      <c r="Y6" s="400">
        <v>409.36</v>
      </c>
      <c r="Z6" s="400">
        <v>107.798</v>
      </c>
      <c r="AA6" s="400">
        <v>226.369</v>
      </c>
      <c r="AB6" s="400">
        <v>353.077</v>
      </c>
      <c r="AC6" s="400">
        <v>504.92200000000003</v>
      </c>
      <c r="AD6" s="400">
        <v>178.96899999999999</v>
      </c>
      <c r="AE6" s="400">
        <v>379.96499999999997</v>
      </c>
    </row>
    <row r="7" spans="1:31" ht="16" customHeight="1" x14ac:dyDescent="0.3">
      <c r="B7" s="308" t="s">
        <v>167</v>
      </c>
      <c r="C7" s="132">
        <v>93.438999999999993</v>
      </c>
      <c r="D7" s="132">
        <v>143.173</v>
      </c>
      <c r="E7" s="132">
        <v>194.37100000000001</v>
      </c>
      <c r="F7" s="132">
        <v>48.811</v>
      </c>
      <c r="G7" s="132">
        <v>100.63</v>
      </c>
      <c r="H7" s="132">
        <v>153.88999999999999</v>
      </c>
      <c r="I7" s="132">
        <v>207.90799999999999</v>
      </c>
      <c r="J7" s="132">
        <v>51.606999999999999</v>
      </c>
      <c r="K7" s="132">
        <v>105.997</v>
      </c>
      <c r="L7" s="132">
        <v>162.02500000000001</v>
      </c>
      <c r="M7" s="132">
        <v>218.559</v>
      </c>
      <c r="N7" s="132">
        <v>53.841999999999999</v>
      </c>
      <c r="O7" s="132">
        <v>111.798</v>
      </c>
      <c r="P7" s="132">
        <v>173.72</v>
      </c>
      <c r="Q7" s="132">
        <v>234.97900000000001</v>
      </c>
      <c r="R7" s="132">
        <v>57.81</v>
      </c>
      <c r="S7" s="132">
        <v>111.1</v>
      </c>
      <c r="T7" s="132">
        <v>171.71799999999999</v>
      </c>
      <c r="U7" s="132">
        <v>232.43199999999999</v>
      </c>
      <c r="V7" s="132">
        <v>73.838999999999999</v>
      </c>
      <c r="W7" s="132">
        <v>155.36699999999999</v>
      </c>
      <c r="X7" s="132">
        <v>242.71199999999999</v>
      </c>
      <c r="Y7" s="132">
        <v>332.589</v>
      </c>
      <c r="Z7" s="132">
        <v>88.632000000000005</v>
      </c>
      <c r="AA7" s="132">
        <v>184.56800000000001</v>
      </c>
      <c r="AB7" s="132">
        <v>283.959</v>
      </c>
      <c r="AC7" s="132">
        <v>381.59899999999999</v>
      </c>
      <c r="AD7" s="132">
        <v>91.685000000000002</v>
      </c>
      <c r="AE7" s="132">
        <v>190.14500000000001</v>
      </c>
    </row>
    <row r="8" spans="1:31" ht="16" customHeight="1" x14ac:dyDescent="0.3">
      <c r="B8" s="308" t="s">
        <v>166</v>
      </c>
      <c r="C8" s="132">
        <v>-22.254000000000001</v>
      </c>
      <c r="D8" s="132">
        <v>-35.377000000000002</v>
      </c>
      <c r="E8" s="132">
        <v>-48.706000000000003</v>
      </c>
      <c r="F8" s="132">
        <v>-11.41</v>
      </c>
      <c r="G8" s="132">
        <v>-24.876999999999999</v>
      </c>
      <c r="H8" s="132">
        <v>-38.680999999999997</v>
      </c>
      <c r="I8" s="132">
        <v>-52.49</v>
      </c>
      <c r="J8" s="132">
        <v>-12.275</v>
      </c>
      <c r="K8" s="132">
        <v>-26.437999999999999</v>
      </c>
      <c r="L8" s="132">
        <v>-42.066000000000003</v>
      </c>
      <c r="M8" s="132">
        <v>-57.944000000000003</v>
      </c>
      <c r="N8" s="132">
        <v>-13.759</v>
      </c>
      <c r="O8" s="132">
        <v>-29.588000000000001</v>
      </c>
      <c r="P8" s="132">
        <v>-46.863</v>
      </c>
      <c r="Q8" s="132">
        <v>-64.64</v>
      </c>
      <c r="R8" s="132">
        <v>-15.397</v>
      </c>
      <c r="S8" s="132">
        <v>-29.646000000000001</v>
      </c>
      <c r="T8" s="132">
        <v>-46.58</v>
      </c>
      <c r="U8" s="132">
        <v>-62.152000000000001</v>
      </c>
      <c r="V8" s="132">
        <v>-19.727</v>
      </c>
      <c r="W8" s="132">
        <v>-41.314</v>
      </c>
      <c r="X8" s="132">
        <v>-70.108999999999995</v>
      </c>
      <c r="Y8" s="132">
        <v>-95.412999999999997</v>
      </c>
      <c r="Z8" s="132">
        <v>-24.100999999999999</v>
      </c>
      <c r="AA8" s="132">
        <v>-50.902000000000001</v>
      </c>
      <c r="AB8" s="132">
        <v>-79.784000000000006</v>
      </c>
      <c r="AC8" s="132">
        <v>-108.249</v>
      </c>
      <c r="AD8" s="132">
        <v>-25.58</v>
      </c>
      <c r="AE8" s="132">
        <v>-55.5</v>
      </c>
    </row>
    <row r="9" spans="1:31" s="134" customFormat="1" ht="16" customHeight="1" x14ac:dyDescent="0.3">
      <c r="A9" s="136"/>
      <c r="B9" s="221" t="s">
        <v>165</v>
      </c>
      <c r="C9" s="400">
        <v>71.185000000000002</v>
      </c>
      <c r="D9" s="400">
        <v>107.79600000000001</v>
      </c>
      <c r="E9" s="400">
        <v>145.66499999999999</v>
      </c>
      <c r="F9" s="400">
        <v>37.401000000000003</v>
      </c>
      <c r="G9" s="400">
        <v>75.753</v>
      </c>
      <c r="H9" s="400">
        <v>115.209</v>
      </c>
      <c r="I9" s="400">
        <v>155.41800000000001</v>
      </c>
      <c r="J9" s="400">
        <v>39.332000000000001</v>
      </c>
      <c r="K9" s="400">
        <v>79.558999999999997</v>
      </c>
      <c r="L9" s="400">
        <v>119.959</v>
      </c>
      <c r="M9" s="400">
        <v>160.61500000000001</v>
      </c>
      <c r="N9" s="400">
        <v>40.082999999999998</v>
      </c>
      <c r="O9" s="400">
        <v>82.21</v>
      </c>
      <c r="P9" s="400">
        <v>126.857</v>
      </c>
      <c r="Q9" s="400">
        <v>170.339</v>
      </c>
      <c r="R9" s="400">
        <v>42.412999999999997</v>
      </c>
      <c r="S9" s="400">
        <v>81.453999999999994</v>
      </c>
      <c r="T9" s="400">
        <v>125.13800000000001</v>
      </c>
      <c r="U9" s="400">
        <v>170.28</v>
      </c>
      <c r="V9" s="400">
        <v>54.112000000000002</v>
      </c>
      <c r="W9" s="400">
        <v>114.053</v>
      </c>
      <c r="X9" s="400">
        <v>172.60300000000001</v>
      </c>
      <c r="Y9" s="400">
        <v>237.17599999999999</v>
      </c>
      <c r="Z9" s="400">
        <v>64.531000000000006</v>
      </c>
      <c r="AA9" s="400">
        <v>133.666</v>
      </c>
      <c r="AB9" s="400">
        <v>204.17500000000001</v>
      </c>
      <c r="AC9" s="400">
        <v>273.35000000000002</v>
      </c>
      <c r="AD9" s="400">
        <v>66.105000000000004</v>
      </c>
      <c r="AE9" s="400">
        <v>134.64500000000001</v>
      </c>
    </row>
    <row r="10" spans="1:31" ht="16" customHeight="1" x14ac:dyDescent="0.3">
      <c r="B10" s="161" t="s">
        <v>164</v>
      </c>
      <c r="C10" s="132">
        <v>0.96399999999999997</v>
      </c>
      <c r="D10" s="132">
        <v>1.194</v>
      </c>
      <c r="E10" s="132">
        <v>1.238</v>
      </c>
      <c r="F10" s="132">
        <v>8.9999999999999993E-3</v>
      </c>
      <c r="G10" s="132">
        <v>0.14199999999999999</v>
      </c>
      <c r="H10" s="132">
        <v>0.153</v>
      </c>
      <c r="I10" s="132">
        <v>0.17899999999999999</v>
      </c>
      <c r="J10" s="132">
        <v>1.0999999999999999E-2</v>
      </c>
      <c r="K10" s="132">
        <v>9.7000000000000003E-2</v>
      </c>
      <c r="L10" s="132">
        <v>0.109</v>
      </c>
      <c r="M10" s="132">
        <v>0.11799999999999999</v>
      </c>
      <c r="N10" s="132">
        <v>7.9000000000000001E-2</v>
      </c>
      <c r="O10" s="132">
        <v>0.18</v>
      </c>
      <c r="P10" s="132">
        <v>0.191</v>
      </c>
      <c r="Q10" s="132">
        <v>0.20799999999999999</v>
      </c>
      <c r="R10" s="132">
        <v>1.0999999999999999E-2</v>
      </c>
      <c r="S10" s="132">
        <v>0.09</v>
      </c>
      <c r="T10" s="132">
        <v>0.104</v>
      </c>
      <c r="U10" s="132">
        <v>0.111</v>
      </c>
      <c r="V10" s="132">
        <v>1.0999999999999999E-2</v>
      </c>
      <c r="W10" s="132">
        <v>5.5E-2</v>
      </c>
      <c r="X10" s="132">
        <v>0.17899999999999999</v>
      </c>
      <c r="Y10" s="132">
        <v>0.223</v>
      </c>
      <c r="Z10" s="132">
        <v>4.1000000000000002E-2</v>
      </c>
      <c r="AA10" s="132">
        <v>0.10100000000000001</v>
      </c>
      <c r="AB10" s="132">
        <v>0.20300000000000001</v>
      </c>
      <c r="AC10" s="132">
        <v>0.24199999999999999</v>
      </c>
      <c r="AD10" s="132">
        <v>4.9000000000000002E-2</v>
      </c>
      <c r="AE10" s="132">
        <v>9.5000000000000001E-2</v>
      </c>
    </row>
    <row r="11" spans="1:31" ht="16" customHeight="1" x14ac:dyDescent="0.3">
      <c r="B11" s="308" t="s">
        <v>163</v>
      </c>
      <c r="C11" s="132">
        <v>16.279</v>
      </c>
      <c r="D11" s="132">
        <v>18.248999999999999</v>
      </c>
      <c r="E11" s="132">
        <v>19.863</v>
      </c>
      <c r="F11" s="132">
        <v>14.196</v>
      </c>
      <c r="G11" s="132">
        <v>17.16</v>
      </c>
      <c r="H11" s="132">
        <v>22.504000000000001</v>
      </c>
      <c r="I11" s="132">
        <v>26.72</v>
      </c>
      <c r="J11" s="132">
        <v>2.7109999999999999</v>
      </c>
      <c r="K11" s="132">
        <v>6.6509999999999998</v>
      </c>
      <c r="L11" s="132">
        <v>11.654999999999999</v>
      </c>
      <c r="M11" s="132">
        <v>14.742000000000001</v>
      </c>
      <c r="N11" s="132">
        <v>12.295999999999999</v>
      </c>
      <c r="O11" s="132">
        <v>22.957999999999998</v>
      </c>
      <c r="P11" s="132">
        <v>28.033999999999999</v>
      </c>
      <c r="Q11" s="132">
        <v>33.841999999999999</v>
      </c>
      <c r="R11" s="132">
        <v>3.766</v>
      </c>
      <c r="S11" s="132">
        <v>24.277999999999999</v>
      </c>
      <c r="T11" s="132">
        <v>29.988</v>
      </c>
      <c r="U11" s="132">
        <v>31.963000000000001</v>
      </c>
      <c r="V11" s="132">
        <v>5.2519999999999998</v>
      </c>
      <c r="W11" s="132">
        <v>26.032</v>
      </c>
      <c r="X11" s="132">
        <v>33.433</v>
      </c>
      <c r="Y11" s="132">
        <v>38.448</v>
      </c>
      <c r="Z11" s="132">
        <v>5.1660000000000004</v>
      </c>
      <c r="AA11" s="132">
        <v>13.656000000000001</v>
      </c>
      <c r="AB11" s="132">
        <v>23.972999999999999</v>
      </c>
      <c r="AC11" s="132">
        <v>36.619</v>
      </c>
      <c r="AD11" s="132">
        <v>8.8940000000000001</v>
      </c>
      <c r="AE11" s="132">
        <v>14.89</v>
      </c>
    </row>
    <row r="12" spans="1:31" ht="16" customHeight="1" x14ac:dyDescent="0.3">
      <c r="B12" s="308" t="s">
        <v>162</v>
      </c>
      <c r="C12" s="132">
        <v>-2.0569999999999999</v>
      </c>
      <c r="D12" s="132">
        <v>-8.4260000000000002</v>
      </c>
      <c r="E12" s="132">
        <v>-8.327</v>
      </c>
      <c r="F12" s="132">
        <v>4.0599999999999996</v>
      </c>
      <c r="G12" s="132">
        <v>-0.53900000000000003</v>
      </c>
      <c r="H12" s="132">
        <v>-1.2789999999999999</v>
      </c>
      <c r="I12" s="132">
        <v>-3.9249999999999998</v>
      </c>
      <c r="J12" s="132">
        <v>13.307</v>
      </c>
      <c r="K12" s="132">
        <v>5.0620000000000003</v>
      </c>
      <c r="L12" s="132">
        <v>5.3739999999999997</v>
      </c>
      <c r="M12" s="132">
        <v>4.8840000000000003</v>
      </c>
      <c r="N12" s="132">
        <v>2.6920000000000002</v>
      </c>
      <c r="O12" s="132">
        <v>-5.3369999999999997</v>
      </c>
      <c r="P12" s="132">
        <v>-6.5170000000000003</v>
      </c>
      <c r="Q12" s="132">
        <v>-5.7039999999999997</v>
      </c>
      <c r="R12" s="132">
        <v>0.23400000000000001</v>
      </c>
      <c r="S12" s="132">
        <v>4.0979999999999999</v>
      </c>
      <c r="T12" s="132">
        <v>3.5819999999999999</v>
      </c>
      <c r="U12" s="132">
        <v>2.5569999999999999</v>
      </c>
      <c r="V12" s="132">
        <v>-2.8370000000000002</v>
      </c>
      <c r="W12" s="132">
        <v>-4.875</v>
      </c>
      <c r="X12" s="132">
        <v>-8.6669999999999998</v>
      </c>
      <c r="Y12" s="132">
        <v>-18.288</v>
      </c>
      <c r="Z12" s="132">
        <v>-12.754</v>
      </c>
      <c r="AA12" s="132">
        <v>-15.715</v>
      </c>
      <c r="AB12" s="132">
        <v>-17.751999999999999</v>
      </c>
      <c r="AC12" s="132">
        <v>-16.584</v>
      </c>
      <c r="AD12" s="132">
        <v>-12.097</v>
      </c>
      <c r="AE12" s="132">
        <v>-17.940999999999999</v>
      </c>
    </row>
    <row r="13" spans="1:31" s="134" customFormat="1" ht="16" customHeight="1" x14ac:dyDescent="0.3">
      <c r="A13" s="136"/>
      <c r="B13" s="140" t="s">
        <v>161</v>
      </c>
      <c r="C13" s="141">
        <v>243.05500000000001</v>
      </c>
      <c r="D13" s="141">
        <v>357.62900000000002</v>
      </c>
      <c r="E13" s="141">
        <v>475.74400000000003</v>
      </c>
      <c r="F13" s="141">
        <v>130.99700000000001</v>
      </c>
      <c r="G13" s="141">
        <v>241.083</v>
      </c>
      <c r="H13" s="141">
        <v>365.28</v>
      </c>
      <c r="I13" s="141">
        <v>487.70800000000003</v>
      </c>
      <c r="J13" s="141">
        <v>130.36600000000001</v>
      </c>
      <c r="K13" s="141">
        <v>243.048</v>
      </c>
      <c r="L13" s="141">
        <v>368.96199999999999</v>
      </c>
      <c r="M13" s="141">
        <v>493.26900000000001</v>
      </c>
      <c r="N13" s="141">
        <v>134.5</v>
      </c>
      <c r="O13" s="141">
        <v>259.04899999999998</v>
      </c>
      <c r="P13" s="141">
        <v>387.35700000000003</v>
      </c>
      <c r="Q13" s="141">
        <v>517.17200000000003</v>
      </c>
      <c r="R13" s="141">
        <v>123.788</v>
      </c>
      <c r="S13" s="141">
        <v>259.98700000000002</v>
      </c>
      <c r="T13" s="141">
        <v>383.31099999999998</v>
      </c>
      <c r="U13" s="141">
        <v>504.48399999999998</v>
      </c>
      <c r="V13" s="141">
        <v>154.04499999999999</v>
      </c>
      <c r="W13" s="141">
        <v>333.90800000000002</v>
      </c>
      <c r="X13" s="141">
        <v>499.87299999999999</v>
      </c>
      <c r="Y13" s="141">
        <v>666.91899999999998</v>
      </c>
      <c r="Z13" s="141">
        <v>164.78200000000001</v>
      </c>
      <c r="AA13" s="141">
        <v>358.077</v>
      </c>
      <c r="AB13" s="141">
        <v>563.67600000000004</v>
      </c>
      <c r="AC13" s="141">
        <v>798.54899999999998</v>
      </c>
      <c r="AD13" s="141">
        <v>241.92</v>
      </c>
      <c r="AE13" s="141">
        <v>511.654</v>
      </c>
    </row>
    <row r="14" spans="1:31" ht="16" customHeight="1" x14ac:dyDescent="0.3">
      <c r="B14" s="308" t="s">
        <v>160</v>
      </c>
      <c r="C14" s="132">
        <v>-81.600999999999999</v>
      </c>
      <c r="D14" s="132">
        <v>-122.875</v>
      </c>
      <c r="E14" s="132">
        <v>-165.37899999999999</v>
      </c>
      <c r="F14" s="132">
        <v>-39.630000000000003</v>
      </c>
      <c r="G14" s="132">
        <v>-80.414000000000001</v>
      </c>
      <c r="H14" s="132">
        <v>-120.557</v>
      </c>
      <c r="I14" s="132">
        <v>-164.48500000000001</v>
      </c>
      <c r="J14" s="132">
        <v>-40.287999999999997</v>
      </c>
      <c r="K14" s="132">
        <v>-80.88</v>
      </c>
      <c r="L14" s="132">
        <v>-121.955</v>
      </c>
      <c r="M14" s="132">
        <v>-165.11799999999999</v>
      </c>
      <c r="N14" s="132">
        <v>-40.058</v>
      </c>
      <c r="O14" s="132">
        <v>-81.417000000000002</v>
      </c>
      <c r="P14" s="132">
        <v>-123.19199999999999</v>
      </c>
      <c r="Q14" s="132">
        <v>-171.17599999999999</v>
      </c>
      <c r="R14" s="132">
        <v>-42.918999999999997</v>
      </c>
      <c r="S14" s="132">
        <v>-82.739000000000004</v>
      </c>
      <c r="T14" s="132">
        <v>-122.911</v>
      </c>
      <c r="U14" s="132">
        <v>-164.95599999999999</v>
      </c>
      <c r="V14" s="132">
        <v>-55.146999999999998</v>
      </c>
      <c r="W14" s="132">
        <v>-111.65900000000001</v>
      </c>
      <c r="X14" s="132">
        <v>-168.19399999999999</v>
      </c>
      <c r="Y14" s="132">
        <v>-231.322</v>
      </c>
      <c r="Z14" s="132">
        <v>-57.502000000000002</v>
      </c>
      <c r="AA14" s="132">
        <v>-122.715</v>
      </c>
      <c r="AB14" s="132">
        <v>-186.422</v>
      </c>
      <c r="AC14" s="132">
        <v>-257.65899999999999</v>
      </c>
      <c r="AD14" s="132">
        <v>-66.763000000000005</v>
      </c>
      <c r="AE14" s="132">
        <v>-137.38999999999999</v>
      </c>
    </row>
    <row r="15" spans="1:31" ht="16" customHeight="1" x14ac:dyDescent="0.3">
      <c r="B15" s="308" t="s">
        <v>159</v>
      </c>
      <c r="C15" s="132">
        <v>-46.789000000000001</v>
      </c>
      <c r="D15" s="132">
        <v>-69.932000000000002</v>
      </c>
      <c r="E15" s="132">
        <v>-95.781000000000006</v>
      </c>
      <c r="F15" s="132">
        <v>-20.995000000000001</v>
      </c>
      <c r="G15" s="132">
        <v>-44.853999999999999</v>
      </c>
      <c r="H15" s="132">
        <v>-66.459000000000003</v>
      </c>
      <c r="I15" s="132">
        <v>-92.421999999999997</v>
      </c>
      <c r="J15" s="132">
        <v>-22.315999999999999</v>
      </c>
      <c r="K15" s="132">
        <v>-45.442999999999998</v>
      </c>
      <c r="L15" s="132">
        <v>-67.918999999999997</v>
      </c>
      <c r="M15" s="132">
        <v>-96.313999999999993</v>
      </c>
      <c r="N15" s="132">
        <v>-21.925999999999998</v>
      </c>
      <c r="O15" s="132">
        <v>-46.268999999999998</v>
      </c>
      <c r="P15" s="132">
        <v>-70.512</v>
      </c>
      <c r="Q15" s="132">
        <v>-102.83799999999999</v>
      </c>
      <c r="R15" s="132">
        <v>-23.655000000000001</v>
      </c>
      <c r="S15" s="132">
        <v>-46.177</v>
      </c>
      <c r="T15" s="132">
        <v>-69.626999999999995</v>
      </c>
      <c r="U15" s="132">
        <v>-97.27</v>
      </c>
      <c r="V15" s="132">
        <v>-29.797999999999998</v>
      </c>
      <c r="W15" s="132">
        <v>-62.442</v>
      </c>
      <c r="X15" s="132">
        <v>-94.144000000000005</v>
      </c>
      <c r="Y15" s="132">
        <v>-137.529</v>
      </c>
      <c r="Z15" s="132">
        <v>-33.689</v>
      </c>
      <c r="AA15" s="132">
        <v>-72.7</v>
      </c>
      <c r="AB15" s="132">
        <v>-111.008</v>
      </c>
      <c r="AC15" s="132">
        <v>-155.227</v>
      </c>
      <c r="AD15" s="132">
        <v>-38.695</v>
      </c>
      <c r="AE15" s="132">
        <v>-79.841999999999999</v>
      </c>
    </row>
    <row r="16" spans="1:31" ht="16" customHeight="1" x14ac:dyDescent="0.3">
      <c r="B16" s="308" t="s">
        <v>158</v>
      </c>
      <c r="C16" s="132">
        <v>-14.364000000000001</v>
      </c>
      <c r="D16" s="132">
        <v>-21.361999999999998</v>
      </c>
      <c r="E16" s="132">
        <v>-28.344999999999999</v>
      </c>
      <c r="F16" s="132">
        <v>-6.8739999999999997</v>
      </c>
      <c r="G16" s="132">
        <v>-13.787000000000001</v>
      </c>
      <c r="H16" s="132">
        <v>-20.827000000000002</v>
      </c>
      <c r="I16" s="132">
        <v>-27.802</v>
      </c>
      <c r="J16" s="132">
        <v>-6.7939999999999996</v>
      </c>
      <c r="K16" s="132">
        <v>-13.641999999999999</v>
      </c>
      <c r="L16" s="132">
        <v>-20.5</v>
      </c>
      <c r="M16" s="132">
        <v>-27.224</v>
      </c>
      <c r="N16" s="132">
        <v>-7.7279999999999998</v>
      </c>
      <c r="O16" s="132">
        <v>-15.387</v>
      </c>
      <c r="P16" s="132">
        <v>-23.312999999999999</v>
      </c>
      <c r="Q16" s="132">
        <v>-30.963999999999999</v>
      </c>
      <c r="R16" s="132">
        <v>-8.0510000000000002</v>
      </c>
      <c r="S16" s="132">
        <v>-15.904</v>
      </c>
      <c r="T16" s="132">
        <v>-23.73</v>
      </c>
      <c r="U16" s="132">
        <v>-31.715</v>
      </c>
      <c r="V16" s="132">
        <v>-11.619</v>
      </c>
      <c r="W16" s="132">
        <v>-23.193000000000001</v>
      </c>
      <c r="X16" s="132">
        <v>-34.814</v>
      </c>
      <c r="Y16" s="132">
        <v>-46.527999999999999</v>
      </c>
      <c r="Z16" s="132">
        <v>-11.513999999999999</v>
      </c>
      <c r="AA16" s="132">
        <v>-23.312999999999999</v>
      </c>
      <c r="AB16" s="132">
        <v>-35.17</v>
      </c>
      <c r="AC16" s="132">
        <v>-47.39</v>
      </c>
      <c r="AD16" s="132">
        <v>-11.654</v>
      </c>
      <c r="AE16" s="132">
        <v>-23.478999999999999</v>
      </c>
    </row>
    <row r="17" spans="1:46" s="134" customFormat="1" ht="16" customHeight="1" x14ac:dyDescent="0.3">
      <c r="A17" s="136"/>
      <c r="B17" s="140" t="s">
        <v>157</v>
      </c>
      <c r="C17" s="139">
        <v>-142.75399999999999</v>
      </c>
      <c r="D17" s="139">
        <v>-214.16900000000001</v>
      </c>
      <c r="E17" s="139">
        <v>-289.505</v>
      </c>
      <c r="F17" s="139">
        <v>-67.498999999999995</v>
      </c>
      <c r="G17" s="139">
        <v>-139.05500000000001</v>
      </c>
      <c r="H17" s="139">
        <v>-207.84299999999999</v>
      </c>
      <c r="I17" s="139">
        <v>-284.709</v>
      </c>
      <c r="J17" s="139">
        <v>-69.397999999999996</v>
      </c>
      <c r="K17" s="139">
        <v>-139.965</v>
      </c>
      <c r="L17" s="139">
        <v>-210.374</v>
      </c>
      <c r="M17" s="139">
        <v>-288.65600000000001</v>
      </c>
      <c r="N17" s="139">
        <v>-69.712000000000003</v>
      </c>
      <c r="O17" s="139">
        <v>-143.07300000000001</v>
      </c>
      <c r="P17" s="139">
        <v>-217.017</v>
      </c>
      <c r="Q17" s="139">
        <v>-304.97800000000001</v>
      </c>
      <c r="R17" s="139">
        <v>-74.625</v>
      </c>
      <c r="S17" s="139">
        <v>-144.82</v>
      </c>
      <c r="T17" s="139">
        <v>-216.268</v>
      </c>
      <c r="U17" s="139">
        <v>-293.94099999999997</v>
      </c>
      <c r="V17" s="139">
        <v>-96.563999999999993</v>
      </c>
      <c r="W17" s="139">
        <v>-197.29400000000001</v>
      </c>
      <c r="X17" s="139">
        <v>-297.15199999999999</v>
      </c>
      <c r="Y17" s="139">
        <v>-415.37900000000002</v>
      </c>
      <c r="Z17" s="139">
        <v>-102.705</v>
      </c>
      <c r="AA17" s="139">
        <v>-218.72800000000001</v>
      </c>
      <c r="AB17" s="139">
        <v>-332.6</v>
      </c>
      <c r="AC17" s="139">
        <v>-460.27600000000001</v>
      </c>
      <c r="AD17" s="139">
        <v>-117.11199999999999</v>
      </c>
      <c r="AE17" s="139">
        <v>-240.71100000000001</v>
      </c>
    </row>
    <row r="18" spans="1:46" s="134" customFormat="1" ht="16" customHeight="1" x14ac:dyDescent="0.3">
      <c r="A18" s="136"/>
      <c r="B18" s="309" t="s">
        <v>156</v>
      </c>
      <c r="C18" s="135">
        <v>100.301</v>
      </c>
      <c r="D18" s="135">
        <v>143.46</v>
      </c>
      <c r="E18" s="135">
        <v>186.239</v>
      </c>
      <c r="F18" s="135">
        <v>63.497999999999998</v>
      </c>
      <c r="G18" s="135">
        <v>102.02800000000001</v>
      </c>
      <c r="H18" s="135">
        <v>157.43700000000001</v>
      </c>
      <c r="I18" s="135">
        <v>202.999</v>
      </c>
      <c r="J18" s="135">
        <v>60.968000000000004</v>
      </c>
      <c r="K18" s="135">
        <v>103.083</v>
      </c>
      <c r="L18" s="135">
        <v>158.58799999999999</v>
      </c>
      <c r="M18" s="135">
        <v>204.613</v>
      </c>
      <c r="N18" s="135">
        <v>64.787999999999997</v>
      </c>
      <c r="O18" s="135">
        <v>115.976</v>
      </c>
      <c r="P18" s="135">
        <v>170.34</v>
      </c>
      <c r="Q18" s="135">
        <v>212.19399999999999</v>
      </c>
      <c r="R18" s="135">
        <v>49.162999999999997</v>
      </c>
      <c r="S18" s="135">
        <v>115.167</v>
      </c>
      <c r="T18" s="135">
        <v>167.04300000000001</v>
      </c>
      <c r="U18" s="135">
        <v>210.54300000000001</v>
      </c>
      <c r="V18" s="135">
        <v>57.481000000000002</v>
      </c>
      <c r="W18" s="135">
        <v>136.614</v>
      </c>
      <c r="X18" s="135">
        <v>202.721</v>
      </c>
      <c r="Y18" s="135">
        <v>251.54</v>
      </c>
      <c r="Z18" s="135">
        <v>62.076999999999998</v>
      </c>
      <c r="AA18" s="135">
        <v>139.34899999999999</v>
      </c>
      <c r="AB18" s="135">
        <v>231.07599999999999</v>
      </c>
      <c r="AC18" s="135">
        <v>338.27300000000002</v>
      </c>
      <c r="AD18" s="135">
        <v>124.80800000000001</v>
      </c>
      <c r="AE18" s="135">
        <v>270.94299999999998</v>
      </c>
    </row>
    <row r="19" spans="1:46" ht="16" customHeight="1" x14ac:dyDescent="0.3">
      <c r="B19" s="308" t="s">
        <v>155</v>
      </c>
      <c r="C19" s="132">
        <v>-16.222999999999999</v>
      </c>
      <c r="D19" s="132">
        <v>-21.841000000000001</v>
      </c>
      <c r="E19" s="132">
        <v>-26.146999999999998</v>
      </c>
      <c r="F19" s="132">
        <v>25.372</v>
      </c>
      <c r="G19" s="132">
        <v>27.981999999999999</v>
      </c>
      <c r="H19" s="132">
        <v>36.884999999999998</v>
      </c>
      <c r="I19" s="132">
        <v>43.460999999999999</v>
      </c>
      <c r="J19" s="132">
        <v>3.26</v>
      </c>
      <c r="K19" s="132">
        <v>15.605</v>
      </c>
      <c r="L19" s="132">
        <v>23.206</v>
      </c>
      <c r="M19" s="132">
        <v>30.202999999999999</v>
      </c>
      <c r="N19" s="132">
        <v>3.3010000000000002</v>
      </c>
      <c r="O19" s="132">
        <v>-0.72099999999999997</v>
      </c>
      <c r="P19" s="132">
        <v>15.632999999999999</v>
      </c>
      <c r="Q19" s="132">
        <v>13.318</v>
      </c>
      <c r="R19" s="132">
        <v>-28.155000000000001</v>
      </c>
      <c r="S19" s="132">
        <v>-32.792999999999999</v>
      </c>
      <c r="T19" s="132">
        <v>-49.054000000000002</v>
      </c>
      <c r="U19" s="132">
        <v>-62.280999999999999</v>
      </c>
      <c r="V19" s="132">
        <v>15.954000000000001</v>
      </c>
      <c r="W19" s="132">
        <v>30.716000000000001</v>
      </c>
      <c r="X19" s="132">
        <v>34.055</v>
      </c>
      <c r="Y19" s="132">
        <v>35.835000000000001</v>
      </c>
      <c r="Z19" s="132">
        <v>-4.0270000000000001</v>
      </c>
      <c r="AA19" s="132">
        <v>-2.387</v>
      </c>
      <c r="AB19" s="132">
        <v>7.5</v>
      </c>
      <c r="AC19" s="132">
        <v>-17.504000000000001</v>
      </c>
      <c r="AD19" s="132">
        <v>18.37</v>
      </c>
      <c r="AE19" s="132">
        <v>29.913</v>
      </c>
    </row>
    <row r="20" spans="1:46" ht="16" customHeight="1" x14ac:dyDescent="0.3">
      <c r="B20" s="308" t="s">
        <v>154</v>
      </c>
      <c r="C20" s="132">
        <v>0</v>
      </c>
      <c r="D20" s="132">
        <v>0</v>
      </c>
      <c r="E20" s="132">
        <v>-12.25</v>
      </c>
      <c r="F20" s="132">
        <v>0</v>
      </c>
      <c r="G20" s="132">
        <v>0</v>
      </c>
      <c r="H20" s="132">
        <v>0</v>
      </c>
      <c r="I20" s="132">
        <v>0</v>
      </c>
      <c r="J20" s="132">
        <v>0</v>
      </c>
      <c r="K20" s="132">
        <v>0</v>
      </c>
      <c r="L20" s="132">
        <v>0</v>
      </c>
      <c r="M20" s="132">
        <v>0</v>
      </c>
      <c r="N20" s="132">
        <v>0</v>
      </c>
      <c r="O20" s="132">
        <v>0</v>
      </c>
      <c r="P20" s="132">
        <v>0</v>
      </c>
      <c r="Q20" s="132">
        <v>0</v>
      </c>
      <c r="R20" s="132">
        <v>0</v>
      </c>
      <c r="S20" s="132">
        <v>0</v>
      </c>
      <c r="T20" s="132">
        <v>0</v>
      </c>
      <c r="U20" s="132">
        <v>0</v>
      </c>
      <c r="V20" s="132">
        <v>0</v>
      </c>
      <c r="W20" s="132">
        <v>0</v>
      </c>
      <c r="X20" s="132">
        <v>0</v>
      </c>
      <c r="Y20" s="132">
        <v>0</v>
      </c>
      <c r="Z20" s="132">
        <v>0</v>
      </c>
      <c r="AA20" s="132">
        <v>0</v>
      </c>
      <c r="AB20" s="132">
        <v>0</v>
      </c>
      <c r="AC20" s="132">
        <v>0</v>
      </c>
      <c r="AD20" s="132">
        <v>0</v>
      </c>
      <c r="AE20" s="132">
        <v>0</v>
      </c>
    </row>
    <row r="21" spans="1:46" ht="16" customHeight="1" x14ac:dyDescent="0.3">
      <c r="B21" s="308" t="s">
        <v>153</v>
      </c>
      <c r="C21" s="132">
        <v>-4.7699999999999996</v>
      </c>
      <c r="D21" s="132">
        <v>-15.61</v>
      </c>
      <c r="E21" s="132">
        <v>-22.248000000000001</v>
      </c>
      <c r="F21" s="132">
        <v>-0.85399999999999998</v>
      </c>
      <c r="G21" s="132">
        <v>-2.3620000000000001</v>
      </c>
      <c r="H21" s="132">
        <v>0.38700000000000001</v>
      </c>
      <c r="I21" s="132">
        <v>-13.930999999999999</v>
      </c>
      <c r="J21" s="132">
        <v>-0.45200000000000001</v>
      </c>
      <c r="K21" s="132">
        <v>-1.234</v>
      </c>
      <c r="L21" s="132">
        <v>-4.2370000000000001</v>
      </c>
      <c r="M21" s="132">
        <v>-6.9260000000000002</v>
      </c>
      <c r="N21" s="132">
        <v>-3.9260000000000002</v>
      </c>
      <c r="O21" s="132">
        <v>-4.7679999999999998</v>
      </c>
      <c r="P21" s="132">
        <v>-5.899</v>
      </c>
      <c r="Q21" s="132">
        <v>-14.311999999999999</v>
      </c>
      <c r="R21" s="132">
        <v>-0.17699999999999999</v>
      </c>
      <c r="S21" s="132">
        <v>-0.437</v>
      </c>
      <c r="T21" s="132">
        <v>-1.1679999999999999</v>
      </c>
      <c r="U21" s="132">
        <v>-9.0730000000000004</v>
      </c>
      <c r="V21" s="132">
        <v>-0.45500000000000002</v>
      </c>
      <c r="W21" s="132">
        <v>-11.756</v>
      </c>
      <c r="X21" s="132">
        <v>-8.81</v>
      </c>
      <c r="Y21" s="132">
        <v>-27.077000000000002</v>
      </c>
      <c r="Z21" s="132">
        <v>-0.35599999999999998</v>
      </c>
      <c r="AA21" s="132">
        <v>-5.2880000000000003</v>
      </c>
      <c r="AB21" s="132">
        <v>-5.0999999999999996</v>
      </c>
      <c r="AC21" s="132">
        <v>-11.365</v>
      </c>
      <c r="AD21" s="132">
        <v>-5.9649999999999999</v>
      </c>
      <c r="AE21" s="132">
        <v>-12.134</v>
      </c>
    </row>
    <row r="22" spans="1:46" ht="29.25" customHeight="1" x14ac:dyDescent="0.3">
      <c r="B22" s="137" t="s">
        <v>152</v>
      </c>
      <c r="C22" s="132">
        <v>2.456</v>
      </c>
      <c r="D22" s="132">
        <v>3.9870000000000001</v>
      </c>
      <c r="E22" s="132">
        <v>5.0060000000000002</v>
      </c>
      <c r="F22" s="132">
        <v>1.0940000000000001</v>
      </c>
      <c r="G22" s="132">
        <v>2.7360000000000002</v>
      </c>
      <c r="H22" s="132">
        <v>3.738</v>
      </c>
      <c r="I22" s="132">
        <v>4.782</v>
      </c>
      <c r="J22" s="132">
        <v>1.1779999999999999</v>
      </c>
      <c r="K22" s="132">
        <v>2.5379999999999998</v>
      </c>
      <c r="L22" s="132">
        <v>4.1050000000000004</v>
      </c>
      <c r="M22" s="132">
        <v>5.4459999999999997</v>
      </c>
      <c r="N22" s="132">
        <v>1.1299999999999999</v>
      </c>
      <c r="O22" s="132">
        <v>2.516</v>
      </c>
      <c r="P22" s="132">
        <v>4.1550000000000002</v>
      </c>
      <c r="Q22" s="132">
        <v>4.1970000000000001</v>
      </c>
      <c r="R22" s="132">
        <v>0.218</v>
      </c>
      <c r="S22" s="132">
        <v>0.42599999999999999</v>
      </c>
      <c r="T22" s="132">
        <v>0.89500000000000002</v>
      </c>
      <c r="U22" s="132">
        <v>0.874</v>
      </c>
      <c r="V22" s="132">
        <v>0.13100000000000001</v>
      </c>
      <c r="W22" s="132">
        <v>0.42099999999999999</v>
      </c>
      <c r="X22" s="132">
        <v>0.94</v>
      </c>
      <c r="Y22" s="132">
        <v>1.1080000000000001</v>
      </c>
      <c r="Z22" s="132">
        <v>0.61</v>
      </c>
      <c r="AA22" s="132">
        <v>1.57</v>
      </c>
      <c r="AB22" s="132">
        <v>1.1000000000000001</v>
      </c>
      <c r="AC22" s="132">
        <v>0.78100000000000003</v>
      </c>
      <c r="AD22" s="132">
        <v>0.307</v>
      </c>
      <c r="AE22" s="132">
        <v>0.6</v>
      </c>
    </row>
    <row r="23" spans="1:46" ht="14" x14ac:dyDescent="0.3">
      <c r="B23" s="137" t="s">
        <v>151</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132">
        <v>0</v>
      </c>
      <c r="U23" s="132">
        <v>137.858</v>
      </c>
      <c r="V23" s="132">
        <v>0</v>
      </c>
      <c r="W23" s="132">
        <v>0</v>
      </c>
      <c r="X23" s="132">
        <v>0</v>
      </c>
      <c r="Y23" s="132">
        <v>0</v>
      </c>
      <c r="Z23" s="132">
        <v>172.81</v>
      </c>
      <c r="AA23" s="132">
        <v>172.81</v>
      </c>
      <c r="AB23" s="132">
        <v>172.81</v>
      </c>
      <c r="AC23" s="132">
        <v>172.87799999999999</v>
      </c>
      <c r="AD23" s="132">
        <v>0</v>
      </c>
      <c r="AE23" s="132">
        <v>0</v>
      </c>
    </row>
    <row r="24" spans="1:46" s="134" customFormat="1" ht="16" customHeight="1" x14ac:dyDescent="0.3">
      <c r="A24" s="136"/>
      <c r="B24" s="309" t="s">
        <v>150</v>
      </c>
      <c r="C24" s="135">
        <v>81.763999999999996</v>
      </c>
      <c r="D24" s="135">
        <v>109.996</v>
      </c>
      <c r="E24" s="135">
        <v>130.6</v>
      </c>
      <c r="F24" s="135">
        <v>89.11</v>
      </c>
      <c r="G24" s="135">
        <v>130.38399999999999</v>
      </c>
      <c r="H24" s="135">
        <v>198.447</v>
      </c>
      <c r="I24" s="135">
        <v>237.31100000000001</v>
      </c>
      <c r="J24" s="135">
        <v>64.953999999999994</v>
      </c>
      <c r="K24" s="135">
        <v>119.992</v>
      </c>
      <c r="L24" s="135">
        <v>181.66200000000001</v>
      </c>
      <c r="M24" s="135">
        <v>233.33600000000001</v>
      </c>
      <c r="N24" s="135">
        <v>65.293000000000006</v>
      </c>
      <c r="O24" s="135">
        <v>113.003</v>
      </c>
      <c r="P24" s="135">
        <v>184.22900000000001</v>
      </c>
      <c r="Q24" s="135">
        <v>215.39699999999999</v>
      </c>
      <c r="R24" s="135">
        <v>21.048999999999999</v>
      </c>
      <c r="S24" s="135">
        <v>82.363</v>
      </c>
      <c r="T24" s="135">
        <v>117.71599999999999</v>
      </c>
      <c r="U24" s="135">
        <v>277.92099999999999</v>
      </c>
      <c r="V24" s="135">
        <v>73.111000000000004</v>
      </c>
      <c r="W24" s="135">
        <v>155.995</v>
      </c>
      <c r="X24" s="135">
        <v>228.90600000000001</v>
      </c>
      <c r="Y24" s="135">
        <v>261.40600000000001</v>
      </c>
      <c r="Z24" s="135">
        <v>231.114</v>
      </c>
      <c r="AA24" s="135">
        <v>306.05399999999997</v>
      </c>
      <c r="AB24" s="135">
        <v>407.37200000000001</v>
      </c>
      <c r="AC24" s="135">
        <v>483.06299999999999</v>
      </c>
      <c r="AD24" s="135">
        <v>137.52000000000001</v>
      </c>
      <c r="AE24" s="135">
        <v>289.322</v>
      </c>
    </row>
    <row r="25" spans="1:46" ht="16" customHeight="1" x14ac:dyDescent="0.25">
      <c r="A25" s="133"/>
      <c r="B25" s="308" t="s">
        <v>149</v>
      </c>
      <c r="C25" s="132">
        <v>-9.641</v>
      </c>
      <c r="D25" s="132">
        <v>-14.353</v>
      </c>
      <c r="E25" s="132">
        <v>-14.975</v>
      </c>
      <c r="F25" s="132">
        <v>-4.8070000000000004</v>
      </c>
      <c r="G25" s="132">
        <v>-8.093</v>
      </c>
      <c r="H25" s="132">
        <v>-7.17</v>
      </c>
      <c r="I25" s="132">
        <v>-3.9969999999999999</v>
      </c>
      <c r="J25" s="132">
        <v>-4.2569999999999997</v>
      </c>
      <c r="K25" s="132">
        <v>-10.603</v>
      </c>
      <c r="L25" s="132">
        <v>-16.625</v>
      </c>
      <c r="M25" s="132">
        <v>-21.759</v>
      </c>
      <c r="N25" s="132">
        <v>-5.4340000000000002</v>
      </c>
      <c r="O25" s="132">
        <v>-14.885</v>
      </c>
      <c r="P25" s="132">
        <v>-15.784000000000001</v>
      </c>
      <c r="Q25" s="132">
        <v>-13.579000000000001</v>
      </c>
      <c r="R25" s="132">
        <v>-1.575</v>
      </c>
      <c r="S25" s="132">
        <v>-5.5119999999999996</v>
      </c>
      <c r="T25" s="132">
        <v>-8.9250000000000007</v>
      </c>
      <c r="U25" s="132">
        <v>-5.165</v>
      </c>
      <c r="V25" s="132">
        <v>-4.7350000000000003</v>
      </c>
      <c r="W25" s="132">
        <v>-9.5609999999999999</v>
      </c>
      <c r="X25" s="132">
        <v>-12.901999999999999</v>
      </c>
      <c r="Y25" s="132">
        <v>-13.538</v>
      </c>
      <c r="Z25" s="132">
        <v>-5.202</v>
      </c>
      <c r="AA25" s="132">
        <v>-10.632999999999999</v>
      </c>
      <c r="AB25" s="132">
        <v>-21.062999999999999</v>
      </c>
      <c r="AC25" s="132">
        <v>-25.23</v>
      </c>
      <c r="AD25" s="132">
        <v>-13.942</v>
      </c>
      <c r="AE25" s="132">
        <v>-39.844999999999999</v>
      </c>
    </row>
    <row r="26" spans="1:46" ht="16" customHeight="1" x14ac:dyDescent="0.3">
      <c r="B26" s="308" t="s">
        <v>148</v>
      </c>
      <c r="C26" s="132">
        <v>2.6320000000000001</v>
      </c>
      <c r="D26" s="132">
        <v>4.173</v>
      </c>
      <c r="E26" s="132">
        <v>5.6079999999999997</v>
      </c>
      <c r="F26" s="132">
        <v>2.7480000000000002</v>
      </c>
      <c r="G26" s="132">
        <v>4.3719999999999999</v>
      </c>
      <c r="H26" s="132">
        <v>7.2859999999999996</v>
      </c>
      <c r="I26" s="132">
        <v>8.2449999999999992</v>
      </c>
      <c r="J26" s="132">
        <v>3.0139999999999998</v>
      </c>
      <c r="K26" s="132">
        <v>4.5419999999999998</v>
      </c>
      <c r="L26" s="132">
        <v>6.7110000000000003</v>
      </c>
      <c r="M26" s="132">
        <v>7.93</v>
      </c>
      <c r="N26" s="132">
        <v>1.966</v>
      </c>
      <c r="O26" s="132">
        <v>3.7919999999999998</v>
      </c>
      <c r="P26" s="132">
        <v>6.1989999999999998</v>
      </c>
      <c r="Q26" s="132">
        <v>8.2420000000000009</v>
      </c>
      <c r="R26" s="132">
        <v>1.163</v>
      </c>
      <c r="S26" s="132">
        <v>3.1819999999999999</v>
      </c>
      <c r="T26" s="132">
        <v>4.1520000000000001</v>
      </c>
      <c r="U26" s="132">
        <v>3.0489999999999999</v>
      </c>
      <c r="V26" s="132">
        <v>3.7669999999999999</v>
      </c>
      <c r="W26" s="132">
        <v>6.6289999999999996</v>
      </c>
      <c r="X26" s="132">
        <v>10.484999999999999</v>
      </c>
      <c r="Y26" s="132">
        <v>11.464</v>
      </c>
      <c r="Z26" s="132">
        <v>4.1020000000000003</v>
      </c>
      <c r="AA26" s="132">
        <v>8.407</v>
      </c>
      <c r="AB26" s="132">
        <v>8.5239999999999991</v>
      </c>
      <c r="AC26" s="132">
        <v>10.971</v>
      </c>
      <c r="AD26" s="132">
        <v>3.4369999999999998</v>
      </c>
      <c r="AE26" s="132">
        <v>6.7770000000000001</v>
      </c>
      <c r="AF26" s="407"/>
    </row>
    <row r="27" spans="1:46" ht="16" customHeight="1" x14ac:dyDescent="0.3">
      <c r="B27" s="131" t="s">
        <v>147</v>
      </c>
      <c r="C27" s="130">
        <v>69.491</v>
      </c>
      <c r="D27" s="130">
        <v>91.47</v>
      </c>
      <c r="E27" s="130">
        <v>110.017</v>
      </c>
      <c r="F27" s="130">
        <v>81.555000000000007</v>
      </c>
      <c r="G27" s="130">
        <v>117.919</v>
      </c>
      <c r="H27" s="130">
        <v>183.99100000000001</v>
      </c>
      <c r="I27" s="130">
        <v>225.06899999999999</v>
      </c>
      <c r="J27" s="130">
        <v>57.683</v>
      </c>
      <c r="K27" s="130">
        <v>104.84699999999999</v>
      </c>
      <c r="L27" s="130">
        <v>158.32599999999999</v>
      </c>
      <c r="M27" s="130">
        <v>203.64699999999999</v>
      </c>
      <c r="N27" s="130">
        <v>57.893000000000001</v>
      </c>
      <c r="O27" s="130">
        <v>94.325999999999993</v>
      </c>
      <c r="P27" s="130">
        <v>162.24600000000001</v>
      </c>
      <c r="Q27" s="130">
        <v>193.57599999999999</v>
      </c>
      <c r="R27" s="130">
        <v>18.311</v>
      </c>
      <c r="S27" s="130">
        <v>73.668999999999997</v>
      </c>
      <c r="T27" s="130">
        <v>104.639</v>
      </c>
      <c r="U27" s="130">
        <v>269.70699999999999</v>
      </c>
      <c r="V27" s="130">
        <v>64.608999999999995</v>
      </c>
      <c r="W27" s="130">
        <v>139.80500000000001</v>
      </c>
      <c r="X27" s="130">
        <v>205.51900000000001</v>
      </c>
      <c r="Y27" s="130">
        <v>236.404</v>
      </c>
      <c r="Z27" s="130">
        <v>221.81</v>
      </c>
      <c r="AA27" s="130">
        <v>287.01400000000001</v>
      </c>
      <c r="AB27" s="130">
        <v>377.78500000000003</v>
      </c>
      <c r="AC27" s="130">
        <v>446.86200000000002</v>
      </c>
      <c r="AD27" s="130">
        <v>120.14100000000001</v>
      </c>
      <c r="AE27" s="130">
        <v>242.7</v>
      </c>
    </row>
    <row r="28" spans="1:46" ht="16" customHeight="1" x14ac:dyDescent="0.3">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G28" s="129"/>
      <c r="AH28" s="129"/>
      <c r="AI28" s="129"/>
      <c r="AJ28" s="129"/>
      <c r="AK28" s="129"/>
      <c r="AL28" s="129"/>
      <c r="AM28" s="129"/>
      <c r="AN28" s="129"/>
      <c r="AO28" s="129"/>
      <c r="AP28" s="129"/>
      <c r="AQ28" s="129"/>
      <c r="AR28" s="129"/>
      <c r="AS28" s="129"/>
      <c r="AT28" s="129"/>
    </row>
    <row r="29" spans="1:46" ht="16" customHeight="1" x14ac:dyDescent="0.3">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row>
    <row r="30" spans="1:46" ht="53.25" customHeight="1" x14ac:dyDescent="0.25">
      <c r="A30" s="127"/>
      <c r="B30" s="311" t="s">
        <v>171</v>
      </c>
      <c r="C30" s="144" t="s">
        <v>25</v>
      </c>
      <c r="D30" s="144" t="s">
        <v>26</v>
      </c>
      <c r="E30" s="144" t="s">
        <v>27</v>
      </c>
      <c r="F30" s="144" t="s">
        <v>28</v>
      </c>
      <c r="G30" s="144" t="s">
        <v>29</v>
      </c>
      <c r="H30" s="144" t="s">
        <v>30</v>
      </c>
      <c r="I30" s="144" t="s">
        <v>31</v>
      </c>
      <c r="J30" s="144" t="s">
        <v>32</v>
      </c>
      <c r="K30" s="144" t="s">
        <v>33</v>
      </c>
      <c r="L30" s="144" t="s">
        <v>34</v>
      </c>
      <c r="M30" s="143" t="s">
        <v>35</v>
      </c>
      <c r="N30" s="143" t="s">
        <v>38</v>
      </c>
      <c r="O30" s="143" t="s">
        <v>42</v>
      </c>
      <c r="P30" s="143" t="s">
        <v>44</v>
      </c>
      <c r="Q30" s="143" t="s">
        <v>109</v>
      </c>
      <c r="R30" s="143" t="s">
        <v>142</v>
      </c>
      <c r="S30" s="143" t="s">
        <v>141</v>
      </c>
      <c r="T30" s="143" t="s">
        <v>140</v>
      </c>
      <c r="U30" s="143" t="s">
        <v>139</v>
      </c>
      <c r="V30" s="143" t="s">
        <v>297</v>
      </c>
      <c r="W30" s="143" t="s">
        <v>318</v>
      </c>
      <c r="X30" s="143" t="s">
        <v>320</v>
      </c>
      <c r="Y30" s="143" t="s">
        <v>324</v>
      </c>
      <c r="Z30" s="143" t="s">
        <v>338</v>
      </c>
      <c r="AA30" s="143" t="s">
        <v>349</v>
      </c>
      <c r="AB30" s="143" t="s">
        <v>366</v>
      </c>
      <c r="AC30" s="143" t="s">
        <v>372</v>
      </c>
      <c r="AD30" s="143" t="s">
        <v>378</v>
      </c>
      <c r="AE30" s="143" t="s">
        <v>397</v>
      </c>
    </row>
    <row r="31" spans="1:46" ht="16" customHeight="1" x14ac:dyDescent="0.3">
      <c r="B31" s="308" t="s">
        <v>170</v>
      </c>
      <c r="C31" s="132">
        <v>109.277</v>
      </c>
      <c r="D31" s="132">
        <v>164.29</v>
      </c>
      <c r="E31" s="132">
        <v>215.55</v>
      </c>
      <c r="F31" s="132">
        <v>47.813000000000002</v>
      </c>
      <c r="G31" s="132">
        <v>93.308000000000007</v>
      </c>
      <c r="H31" s="132">
        <v>139.77500000000001</v>
      </c>
      <c r="I31" s="132">
        <v>188.255</v>
      </c>
      <c r="J31" s="132">
        <v>44.002000000000002</v>
      </c>
      <c r="K31" s="132">
        <v>89.028999999999996</v>
      </c>
      <c r="L31" s="132">
        <v>135.316</v>
      </c>
      <c r="M31" s="132">
        <v>181.43100000000001</v>
      </c>
      <c r="N31" s="132">
        <v>45.375999999999998</v>
      </c>
      <c r="O31" s="132">
        <v>90.997</v>
      </c>
      <c r="P31" s="132">
        <v>136.685</v>
      </c>
      <c r="Q31" s="132">
        <v>182.90799999999999</v>
      </c>
      <c r="R31" s="132">
        <v>45.137999999999998</v>
      </c>
      <c r="S31" s="132">
        <v>87.834999999999994</v>
      </c>
      <c r="T31" s="132">
        <v>130.828</v>
      </c>
      <c r="U31" s="132">
        <v>175.10400000000001</v>
      </c>
      <c r="V31" s="132">
        <v>43.04</v>
      </c>
      <c r="W31" s="132">
        <v>86.613</v>
      </c>
      <c r="X31" s="132">
        <v>131.25399999999999</v>
      </c>
      <c r="Y31" s="132">
        <v>179.185</v>
      </c>
      <c r="Z31" s="132">
        <v>47.704000000000001</v>
      </c>
      <c r="AA31" s="132">
        <v>97.39</v>
      </c>
      <c r="AB31" s="132">
        <v>150.94399999999999</v>
      </c>
      <c r="AC31" s="132">
        <v>221.96199999999999</v>
      </c>
      <c r="AD31" s="132">
        <v>95.46</v>
      </c>
      <c r="AE31" s="132">
        <v>206.19300000000001</v>
      </c>
    </row>
    <row r="32" spans="1:46" ht="16" customHeight="1" x14ac:dyDescent="0.3">
      <c r="B32" s="308" t="s">
        <v>169</v>
      </c>
      <c r="C32" s="132">
        <v>-21.905999999999999</v>
      </c>
      <c r="D32" s="132">
        <v>-31.815000000000001</v>
      </c>
      <c r="E32" s="132">
        <v>-40.671999999999997</v>
      </c>
      <c r="F32" s="132">
        <v>-8.4760000000000009</v>
      </c>
      <c r="G32" s="132">
        <v>-17.378</v>
      </c>
      <c r="H32" s="132">
        <v>-23.411999999999999</v>
      </c>
      <c r="I32" s="132">
        <v>-29.466000000000001</v>
      </c>
      <c r="J32" s="132">
        <v>-6.0090000000000003</v>
      </c>
      <c r="K32" s="132">
        <v>-11.808999999999999</v>
      </c>
      <c r="L32" s="132">
        <v>-17.736999999999998</v>
      </c>
      <c r="M32" s="132">
        <v>-23.399000000000001</v>
      </c>
      <c r="N32" s="132">
        <v>-5.6189999999999998</v>
      </c>
      <c r="O32" s="132">
        <v>-11.388999999999999</v>
      </c>
      <c r="P32" s="132">
        <v>-17.698</v>
      </c>
      <c r="Q32" s="132">
        <v>-24.782</v>
      </c>
      <c r="R32" s="132">
        <v>-7.9729999999999999</v>
      </c>
      <c r="S32" s="132">
        <v>-17.042999999999999</v>
      </c>
      <c r="T32" s="132">
        <v>-26.471</v>
      </c>
      <c r="U32" s="132">
        <v>-36.216999999999999</v>
      </c>
      <c r="V32" s="132">
        <v>-9.3249999999999993</v>
      </c>
      <c r="W32" s="132">
        <v>-19.065000000000001</v>
      </c>
      <c r="X32" s="132">
        <v>-29.524000000000001</v>
      </c>
      <c r="Y32" s="132">
        <v>-40.045999999999999</v>
      </c>
      <c r="Z32" s="132">
        <v>-9.8130000000000006</v>
      </c>
      <c r="AA32" s="132">
        <v>-19.798999999999999</v>
      </c>
      <c r="AB32" s="132">
        <v>-31.07</v>
      </c>
      <c r="AC32" s="132">
        <v>-44.935000000000002</v>
      </c>
      <c r="AD32" s="132">
        <v>-22.06</v>
      </c>
      <c r="AE32" s="132">
        <v>-46.546999999999997</v>
      </c>
    </row>
    <row r="33" spans="1:31" s="134" customFormat="1" ht="16" customHeight="1" x14ac:dyDescent="0.3">
      <c r="A33" s="136"/>
      <c r="B33" s="221" t="s">
        <v>168</v>
      </c>
      <c r="C33" s="400">
        <v>87.370999999999995</v>
      </c>
      <c r="D33" s="400">
        <v>132.47499999999999</v>
      </c>
      <c r="E33" s="400">
        <v>174.87799999999999</v>
      </c>
      <c r="F33" s="400">
        <v>39.337000000000003</v>
      </c>
      <c r="G33" s="400">
        <v>75.930000000000007</v>
      </c>
      <c r="H33" s="400">
        <v>116.363</v>
      </c>
      <c r="I33" s="400">
        <v>158.78899999999999</v>
      </c>
      <c r="J33" s="400">
        <v>37.993000000000002</v>
      </c>
      <c r="K33" s="400">
        <v>77.22</v>
      </c>
      <c r="L33" s="400">
        <v>117.57899999999999</v>
      </c>
      <c r="M33" s="400">
        <v>158.03200000000001</v>
      </c>
      <c r="N33" s="400">
        <v>39.756999999999998</v>
      </c>
      <c r="O33" s="400">
        <v>79.608000000000004</v>
      </c>
      <c r="P33" s="400">
        <v>118.98699999999999</v>
      </c>
      <c r="Q33" s="400">
        <v>158.126</v>
      </c>
      <c r="R33" s="400">
        <v>37.164999999999999</v>
      </c>
      <c r="S33" s="400">
        <v>70.792000000000002</v>
      </c>
      <c r="T33" s="400">
        <v>104.357</v>
      </c>
      <c r="U33" s="400">
        <v>138.887</v>
      </c>
      <c r="V33" s="400">
        <v>33.715000000000003</v>
      </c>
      <c r="W33" s="400">
        <v>67.548000000000002</v>
      </c>
      <c r="X33" s="400">
        <v>101.73</v>
      </c>
      <c r="Y33" s="400">
        <v>139.13900000000001</v>
      </c>
      <c r="Z33" s="400">
        <v>37.890999999999998</v>
      </c>
      <c r="AA33" s="400">
        <v>77.590999999999994</v>
      </c>
      <c r="AB33" s="400">
        <v>119.874</v>
      </c>
      <c r="AC33" s="400">
        <v>177.02699999999999</v>
      </c>
      <c r="AD33" s="400">
        <v>73.400000000000006</v>
      </c>
      <c r="AE33" s="400">
        <v>159.64599999999999</v>
      </c>
    </row>
    <row r="34" spans="1:31" ht="16" customHeight="1" x14ac:dyDescent="0.3">
      <c r="B34" s="308" t="s">
        <v>167</v>
      </c>
      <c r="C34" s="132">
        <v>60.095999999999997</v>
      </c>
      <c r="D34" s="132">
        <v>91.096999999999994</v>
      </c>
      <c r="E34" s="132">
        <v>123.014</v>
      </c>
      <c r="F34" s="132">
        <v>30.44</v>
      </c>
      <c r="G34" s="132">
        <v>62.459000000000003</v>
      </c>
      <c r="H34" s="132">
        <v>94.736000000000004</v>
      </c>
      <c r="I34" s="132">
        <v>127.749</v>
      </c>
      <c r="J34" s="132">
        <v>31.901</v>
      </c>
      <c r="K34" s="132">
        <v>65.275999999999996</v>
      </c>
      <c r="L34" s="132">
        <v>98.811000000000007</v>
      </c>
      <c r="M34" s="132">
        <v>132.67699999999999</v>
      </c>
      <c r="N34" s="132">
        <v>32.649000000000001</v>
      </c>
      <c r="O34" s="132">
        <v>66.981999999999999</v>
      </c>
      <c r="P34" s="132">
        <v>102.777</v>
      </c>
      <c r="Q34" s="132">
        <v>137.898</v>
      </c>
      <c r="R34" s="132">
        <v>34.084000000000003</v>
      </c>
      <c r="S34" s="132">
        <v>65.941000000000003</v>
      </c>
      <c r="T34" s="132">
        <v>101.869</v>
      </c>
      <c r="U34" s="132">
        <v>136.691</v>
      </c>
      <c r="V34" s="132">
        <v>35.347000000000001</v>
      </c>
      <c r="W34" s="132">
        <v>74.332999999999998</v>
      </c>
      <c r="X34" s="132">
        <v>114.57299999999999</v>
      </c>
      <c r="Y34" s="132">
        <v>155.21700000000001</v>
      </c>
      <c r="Z34" s="132">
        <v>40.448999999999998</v>
      </c>
      <c r="AA34" s="132">
        <v>83.037000000000006</v>
      </c>
      <c r="AB34" s="132">
        <v>125.97499999999999</v>
      </c>
      <c r="AC34" s="132">
        <v>166.44</v>
      </c>
      <c r="AD34" s="132">
        <v>39.548999999999999</v>
      </c>
      <c r="AE34" s="132">
        <v>81.372</v>
      </c>
    </row>
    <row r="35" spans="1:31" ht="16" customHeight="1" x14ac:dyDescent="0.3">
      <c r="B35" s="308" t="s">
        <v>166</v>
      </c>
      <c r="C35" s="132">
        <v>-12.782</v>
      </c>
      <c r="D35" s="132">
        <v>-19.893999999999998</v>
      </c>
      <c r="E35" s="132">
        <v>-27.728000000000002</v>
      </c>
      <c r="F35" s="132">
        <v>-6.24</v>
      </c>
      <c r="G35" s="132">
        <v>-13.904999999999999</v>
      </c>
      <c r="H35" s="132">
        <v>-21.317</v>
      </c>
      <c r="I35" s="132">
        <v>-29.24</v>
      </c>
      <c r="J35" s="132">
        <v>-7.0910000000000002</v>
      </c>
      <c r="K35" s="132">
        <v>-14.992000000000001</v>
      </c>
      <c r="L35" s="132">
        <v>-23.411999999999999</v>
      </c>
      <c r="M35" s="132">
        <v>-32.514000000000003</v>
      </c>
      <c r="N35" s="132">
        <v>-7.4290000000000003</v>
      </c>
      <c r="O35" s="132">
        <v>-15.875</v>
      </c>
      <c r="P35" s="132">
        <v>-24.710999999999999</v>
      </c>
      <c r="Q35" s="132">
        <v>-33.942999999999998</v>
      </c>
      <c r="R35" s="132">
        <v>-8.0009999999999994</v>
      </c>
      <c r="S35" s="132">
        <v>-15.673</v>
      </c>
      <c r="T35" s="132">
        <v>-24.734999999999999</v>
      </c>
      <c r="U35" s="132">
        <v>-32.234000000000002</v>
      </c>
      <c r="V35" s="132">
        <v>-7.7320000000000002</v>
      </c>
      <c r="W35" s="132">
        <v>-15.929</v>
      </c>
      <c r="X35" s="132">
        <v>-26.163</v>
      </c>
      <c r="Y35" s="132">
        <v>-35.622999999999998</v>
      </c>
      <c r="Z35" s="132">
        <v>-8.6720000000000006</v>
      </c>
      <c r="AA35" s="132">
        <v>-18.940999999999999</v>
      </c>
      <c r="AB35" s="132">
        <v>-28.170999999999999</v>
      </c>
      <c r="AC35" s="132">
        <v>-37.290999999999997</v>
      </c>
      <c r="AD35" s="132">
        <v>-8.6340000000000003</v>
      </c>
      <c r="AE35" s="132">
        <v>-18.952999999999999</v>
      </c>
    </row>
    <row r="36" spans="1:31" s="134" customFormat="1" ht="16" customHeight="1" x14ac:dyDescent="0.3">
      <c r="A36" s="136"/>
      <c r="B36" s="221" t="s">
        <v>165</v>
      </c>
      <c r="C36" s="400">
        <v>47.314</v>
      </c>
      <c r="D36" s="400">
        <v>71.203000000000003</v>
      </c>
      <c r="E36" s="400">
        <v>95.286000000000001</v>
      </c>
      <c r="F36" s="400">
        <v>24.2</v>
      </c>
      <c r="G36" s="400">
        <v>48.554000000000002</v>
      </c>
      <c r="H36" s="400">
        <v>73.418999999999997</v>
      </c>
      <c r="I36" s="400">
        <v>98.509</v>
      </c>
      <c r="J36" s="400">
        <v>24.81</v>
      </c>
      <c r="K36" s="400">
        <v>50.283999999999999</v>
      </c>
      <c r="L36" s="400">
        <v>75.399000000000001</v>
      </c>
      <c r="M36" s="400">
        <v>100.163</v>
      </c>
      <c r="N36" s="400">
        <v>25.22</v>
      </c>
      <c r="O36" s="400">
        <v>51.106999999999999</v>
      </c>
      <c r="P36" s="400">
        <v>78.066000000000003</v>
      </c>
      <c r="Q36" s="400">
        <v>103.955</v>
      </c>
      <c r="R36" s="400">
        <v>26.082999999999998</v>
      </c>
      <c r="S36" s="400">
        <v>50.268000000000001</v>
      </c>
      <c r="T36" s="400">
        <v>77.134</v>
      </c>
      <c r="U36" s="400">
        <v>104.45699999999999</v>
      </c>
      <c r="V36" s="400">
        <v>27.614999999999998</v>
      </c>
      <c r="W36" s="400">
        <v>58.404000000000003</v>
      </c>
      <c r="X36" s="400">
        <v>88.41</v>
      </c>
      <c r="Y36" s="400">
        <v>119.59399999999999</v>
      </c>
      <c r="Z36" s="400">
        <v>31.777000000000001</v>
      </c>
      <c r="AA36" s="400">
        <v>64.096000000000004</v>
      </c>
      <c r="AB36" s="400">
        <v>97.804000000000002</v>
      </c>
      <c r="AC36" s="400">
        <v>129.149</v>
      </c>
      <c r="AD36" s="400">
        <v>30.914999999999999</v>
      </c>
      <c r="AE36" s="400">
        <v>62.418999999999997</v>
      </c>
    </row>
    <row r="37" spans="1:31" ht="16" customHeight="1" x14ac:dyDescent="0.3">
      <c r="B37" s="161" t="s">
        <v>164</v>
      </c>
      <c r="C37" s="132">
        <v>29.571000000000002</v>
      </c>
      <c r="D37" s="132">
        <v>29.927</v>
      </c>
      <c r="E37" s="132">
        <v>30.059000000000001</v>
      </c>
      <c r="F37" s="132">
        <v>11.202</v>
      </c>
      <c r="G37" s="132">
        <v>42.082000000000001</v>
      </c>
      <c r="H37" s="132">
        <v>48.057000000000002</v>
      </c>
      <c r="I37" s="132">
        <v>58.061999999999998</v>
      </c>
      <c r="J37" s="132">
        <v>8.5350000000000001</v>
      </c>
      <c r="K37" s="132">
        <v>49.68</v>
      </c>
      <c r="L37" s="132">
        <v>49.686</v>
      </c>
      <c r="M37" s="132">
        <v>49.692</v>
      </c>
      <c r="N37" s="132">
        <v>4.3979999999999997</v>
      </c>
      <c r="O37" s="132">
        <v>69.938999999999993</v>
      </c>
      <c r="P37" s="132">
        <v>71.221000000000004</v>
      </c>
      <c r="Q37" s="132">
        <v>71.230999999999995</v>
      </c>
      <c r="R37" s="132">
        <v>8.0000000000000002E-3</v>
      </c>
      <c r="S37" s="132">
        <v>1.7000000000000001E-2</v>
      </c>
      <c r="T37" s="132">
        <v>0.74299999999999999</v>
      </c>
      <c r="U37" s="132">
        <v>6.2590000000000003</v>
      </c>
      <c r="V37" s="132">
        <v>4.4939999999999998</v>
      </c>
      <c r="W37" s="132">
        <v>4.51</v>
      </c>
      <c r="X37" s="132">
        <v>4.96</v>
      </c>
      <c r="Y37" s="132">
        <v>79.616</v>
      </c>
      <c r="Z37" s="132">
        <v>9.4710000000000001</v>
      </c>
      <c r="AA37" s="132">
        <v>33.643999999999998</v>
      </c>
      <c r="AB37" s="132">
        <v>34.409999999999997</v>
      </c>
      <c r="AC37" s="132">
        <v>56.043999999999997</v>
      </c>
      <c r="AD37" s="132">
        <v>8.4139999999999997</v>
      </c>
      <c r="AE37" s="132">
        <v>130.16800000000001</v>
      </c>
    </row>
    <row r="38" spans="1:31" ht="16" customHeight="1" x14ac:dyDescent="0.3">
      <c r="B38" s="308" t="s">
        <v>163</v>
      </c>
      <c r="C38" s="132">
        <v>13.282999999999999</v>
      </c>
      <c r="D38" s="132">
        <v>14.065</v>
      </c>
      <c r="E38" s="132">
        <v>13.276</v>
      </c>
      <c r="F38" s="132">
        <v>12.237</v>
      </c>
      <c r="G38" s="132">
        <v>13.276999999999999</v>
      </c>
      <c r="H38" s="132">
        <v>14.863</v>
      </c>
      <c r="I38" s="132">
        <v>16.956</v>
      </c>
      <c r="J38" s="132">
        <v>1.2090000000000001</v>
      </c>
      <c r="K38" s="132">
        <v>3.8889999999999998</v>
      </c>
      <c r="L38" s="132">
        <v>6.9589999999999996</v>
      </c>
      <c r="M38" s="132">
        <v>8.4380000000000006</v>
      </c>
      <c r="N38" s="132">
        <v>10.144</v>
      </c>
      <c r="O38" s="132">
        <v>18.681999999999999</v>
      </c>
      <c r="P38" s="132">
        <v>21.373000000000001</v>
      </c>
      <c r="Q38" s="132">
        <v>23.977</v>
      </c>
      <c r="R38" s="132">
        <v>3.2280000000000002</v>
      </c>
      <c r="S38" s="132">
        <v>21.532</v>
      </c>
      <c r="T38" s="132">
        <v>25.093</v>
      </c>
      <c r="U38" s="132">
        <v>28.138000000000002</v>
      </c>
      <c r="V38" s="132">
        <v>1.647</v>
      </c>
      <c r="W38" s="132">
        <v>16.358000000000001</v>
      </c>
      <c r="X38" s="132">
        <v>18.16</v>
      </c>
      <c r="Y38" s="132">
        <v>18.978999999999999</v>
      </c>
      <c r="Z38" s="132">
        <v>1.0760000000000001</v>
      </c>
      <c r="AA38" s="132">
        <v>2.9980000000000002</v>
      </c>
      <c r="AB38" s="132">
        <v>5.7320000000000002</v>
      </c>
      <c r="AC38" s="132">
        <v>9.0609999999999999</v>
      </c>
      <c r="AD38" s="132">
        <v>3.21</v>
      </c>
      <c r="AE38" s="132">
        <v>5.5659999999999998</v>
      </c>
    </row>
    <row r="39" spans="1:31" ht="16" customHeight="1" x14ac:dyDescent="0.3">
      <c r="B39" s="308" t="s">
        <v>162</v>
      </c>
      <c r="C39" s="132">
        <v>0.44</v>
      </c>
      <c r="D39" s="132">
        <v>-2.1760000000000002</v>
      </c>
      <c r="E39" s="132">
        <v>-0.877</v>
      </c>
      <c r="F39" s="132">
        <v>3.9359999999999999</v>
      </c>
      <c r="G39" s="132">
        <v>-1.2729999999999999</v>
      </c>
      <c r="H39" s="132">
        <v>-8.8999999999999996E-2</v>
      </c>
      <c r="I39" s="132">
        <v>-2.218</v>
      </c>
      <c r="J39" s="132">
        <v>9.8640000000000008</v>
      </c>
      <c r="K39" s="132">
        <v>2.3149999999999999</v>
      </c>
      <c r="L39" s="132">
        <v>5.44</v>
      </c>
      <c r="M39" s="132">
        <v>7.0759999999999996</v>
      </c>
      <c r="N39" s="132">
        <v>1.88</v>
      </c>
      <c r="O39" s="132">
        <v>-3.738</v>
      </c>
      <c r="P39" s="132">
        <v>-4.0709999999999997</v>
      </c>
      <c r="Q39" s="132">
        <v>-2.6360000000000001</v>
      </c>
      <c r="R39" s="132">
        <v>1.6439999999999999</v>
      </c>
      <c r="S39" s="132">
        <v>31.629000000000001</v>
      </c>
      <c r="T39" s="132">
        <v>32.387</v>
      </c>
      <c r="U39" s="132">
        <v>33.936999999999998</v>
      </c>
      <c r="V39" s="132">
        <v>2.1720000000000002</v>
      </c>
      <c r="W39" s="132">
        <v>2.9630000000000001</v>
      </c>
      <c r="X39" s="132">
        <v>3.2989999999999999</v>
      </c>
      <c r="Y39" s="132">
        <v>4.1710000000000003</v>
      </c>
      <c r="Z39" s="132">
        <v>-11.407999999999999</v>
      </c>
      <c r="AA39" s="132">
        <v>-9.2170000000000005</v>
      </c>
      <c r="AB39" s="132">
        <v>-7.2</v>
      </c>
      <c r="AC39" s="132">
        <v>-5.101</v>
      </c>
      <c r="AD39" s="132">
        <v>-7.8090000000000002</v>
      </c>
      <c r="AE39" s="132">
        <v>-7.8620000000000001</v>
      </c>
    </row>
    <row r="40" spans="1:31" ht="16" customHeight="1" x14ac:dyDescent="0.3">
      <c r="B40" s="140" t="s">
        <v>161</v>
      </c>
      <c r="C40" s="141">
        <v>177.97900000000001</v>
      </c>
      <c r="D40" s="141">
        <v>245.494</v>
      </c>
      <c r="E40" s="141">
        <v>312.62200000000001</v>
      </c>
      <c r="F40" s="141">
        <v>90.912000000000006</v>
      </c>
      <c r="G40" s="141">
        <v>178.57</v>
      </c>
      <c r="H40" s="141">
        <v>252.613</v>
      </c>
      <c r="I40" s="141">
        <v>330.09800000000001</v>
      </c>
      <c r="J40" s="141">
        <v>82.411000000000001</v>
      </c>
      <c r="K40" s="141">
        <v>183.38800000000001</v>
      </c>
      <c r="L40" s="141">
        <v>255.06299999999999</v>
      </c>
      <c r="M40" s="141">
        <v>323.40100000000001</v>
      </c>
      <c r="N40" s="141">
        <v>81.399000000000001</v>
      </c>
      <c r="O40" s="141">
        <v>215.59800000000001</v>
      </c>
      <c r="P40" s="141">
        <v>285.57600000000002</v>
      </c>
      <c r="Q40" s="141">
        <v>354.65300000000002</v>
      </c>
      <c r="R40" s="141">
        <v>68.128</v>
      </c>
      <c r="S40" s="141">
        <v>174.238</v>
      </c>
      <c r="T40" s="141">
        <v>239.714</v>
      </c>
      <c r="U40" s="141">
        <v>311.678</v>
      </c>
      <c r="V40" s="141">
        <v>69.643000000000001</v>
      </c>
      <c r="W40" s="141">
        <v>149.78299999999999</v>
      </c>
      <c r="X40" s="141">
        <v>216.559</v>
      </c>
      <c r="Y40" s="141">
        <v>361.49900000000002</v>
      </c>
      <c r="Z40" s="141">
        <v>68.807000000000002</v>
      </c>
      <c r="AA40" s="141">
        <v>169.11199999999999</v>
      </c>
      <c r="AB40" s="141">
        <v>250.62</v>
      </c>
      <c r="AC40" s="141">
        <v>366.18</v>
      </c>
      <c r="AD40" s="141">
        <v>108.13</v>
      </c>
      <c r="AE40" s="141">
        <v>349.93700000000001</v>
      </c>
    </row>
    <row r="41" spans="1:31" ht="16" customHeight="1" x14ac:dyDescent="0.3">
      <c r="B41" s="308" t="s">
        <v>160</v>
      </c>
      <c r="C41" s="132">
        <v>-51.895000000000003</v>
      </c>
      <c r="D41" s="132">
        <v>-77.626999999999995</v>
      </c>
      <c r="E41" s="132">
        <v>-103.2</v>
      </c>
      <c r="F41" s="132">
        <v>-25.065999999999999</v>
      </c>
      <c r="G41" s="132">
        <v>-50.441000000000003</v>
      </c>
      <c r="H41" s="132">
        <v>-75.662000000000006</v>
      </c>
      <c r="I41" s="132">
        <v>-103.696</v>
      </c>
      <c r="J41" s="132">
        <v>-25.172000000000001</v>
      </c>
      <c r="K41" s="132">
        <v>-50.426000000000002</v>
      </c>
      <c r="L41" s="132">
        <v>-76.218000000000004</v>
      </c>
      <c r="M41" s="132">
        <v>-103.84399999999999</v>
      </c>
      <c r="N41" s="132">
        <v>-24.98</v>
      </c>
      <c r="O41" s="132">
        <v>-51.164999999999999</v>
      </c>
      <c r="P41" s="132">
        <v>-77.415999999999997</v>
      </c>
      <c r="Q41" s="132">
        <v>-108.569</v>
      </c>
      <c r="R41" s="132">
        <v>-27.134</v>
      </c>
      <c r="S41" s="132">
        <v>-52.07</v>
      </c>
      <c r="T41" s="132">
        <v>-77.177999999999997</v>
      </c>
      <c r="U41" s="132">
        <v>-102.602</v>
      </c>
      <c r="V41" s="132">
        <v>-25.79</v>
      </c>
      <c r="W41" s="132">
        <v>-51.814</v>
      </c>
      <c r="X41" s="132">
        <v>-78.596000000000004</v>
      </c>
      <c r="Y41" s="132">
        <v>-106.98</v>
      </c>
      <c r="Z41" s="132">
        <v>-26.521999999999998</v>
      </c>
      <c r="AA41" s="132">
        <v>-56.011000000000003</v>
      </c>
      <c r="AB41" s="132">
        <v>-84.37</v>
      </c>
      <c r="AC41" s="132">
        <v>-117.29</v>
      </c>
      <c r="AD41" s="132">
        <v>-30.655999999999999</v>
      </c>
      <c r="AE41" s="132">
        <v>-62.904000000000003</v>
      </c>
    </row>
    <row r="42" spans="1:31" ht="16" customHeight="1" x14ac:dyDescent="0.3">
      <c r="B42" s="308" t="s">
        <v>159</v>
      </c>
      <c r="C42" s="132">
        <v>-28.893000000000001</v>
      </c>
      <c r="D42" s="132">
        <v>-43.171999999999997</v>
      </c>
      <c r="E42" s="132">
        <v>-58.883000000000003</v>
      </c>
      <c r="F42" s="132">
        <v>-12.298</v>
      </c>
      <c r="G42" s="132">
        <v>-26.593</v>
      </c>
      <c r="H42" s="132">
        <v>-39.191000000000003</v>
      </c>
      <c r="I42" s="132">
        <v>-54.180999999999997</v>
      </c>
      <c r="J42" s="132">
        <v>-13.127000000000001</v>
      </c>
      <c r="K42" s="132">
        <v>-26.677</v>
      </c>
      <c r="L42" s="132">
        <v>-39.911000000000001</v>
      </c>
      <c r="M42" s="132">
        <v>-57.594999999999999</v>
      </c>
      <c r="N42" s="132">
        <v>-12.919</v>
      </c>
      <c r="O42" s="132">
        <v>-27.512</v>
      </c>
      <c r="P42" s="132">
        <v>-42.719000000000001</v>
      </c>
      <c r="Q42" s="132">
        <v>-64.528999999999996</v>
      </c>
      <c r="R42" s="132">
        <v>-14.539</v>
      </c>
      <c r="S42" s="132">
        <v>-28.597000000000001</v>
      </c>
      <c r="T42" s="132">
        <v>-42.978999999999999</v>
      </c>
      <c r="U42" s="132">
        <v>-60.011000000000003</v>
      </c>
      <c r="V42" s="132">
        <v>-13.054</v>
      </c>
      <c r="W42" s="132">
        <v>-26.890999999999998</v>
      </c>
      <c r="X42" s="132">
        <v>-39.875999999999998</v>
      </c>
      <c r="Y42" s="132">
        <v>-59.098999999999997</v>
      </c>
      <c r="Z42" s="132">
        <v>-15.43</v>
      </c>
      <c r="AA42" s="132">
        <v>-33.296999999999997</v>
      </c>
      <c r="AB42" s="132">
        <v>-50.694000000000003</v>
      </c>
      <c r="AC42" s="132">
        <v>-73.575000000000003</v>
      </c>
      <c r="AD42" s="132">
        <v>-18.434000000000001</v>
      </c>
      <c r="AE42" s="132">
        <v>-38.569000000000003</v>
      </c>
    </row>
    <row r="43" spans="1:31" ht="16" customHeight="1" x14ac:dyDescent="0.3">
      <c r="B43" s="308" t="s">
        <v>158</v>
      </c>
      <c r="C43" s="132">
        <v>-9.609</v>
      </c>
      <c r="D43" s="132">
        <v>-14.315</v>
      </c>
      <c r="E43" s="132">
        <v>-18.88</v>
      </c>
      <c r="F43" s="132">
        <v>-4.4390000000000001</v>
      </c>
      <c r="G43" s="132">
        <v>-8.9359999999999999</v>
      </c>
      <c r="H43" s="132">
        <v>-13.515000000000001</v>
      </c>
      <c r="I43" s="132">
        <v>-18.010000000000002</v>
      </c>
      <c r="J43" s="132">
        <v>-4.3490000000000002</v>
      </c>
      <c r="K43" s="132">
        <v>-8.7149999999999999</v>
      </c>
      <c r="L43" s="132">
        <v>-13.084</v>
      </c>
      <c r="M43" s="132">
        <v>-17.530999999999999</v>
      </c>
      <c r="N43" s="132">
        <v>-4.3319999999999999</v>
      </c>
      <c r="O43" s="132">
        <v>-8.7379999999999995</v>
      </c>
      <c r="P43" s="132">
        <v>-13.41</v>
      </c>
      <c r="Q43" s="132">
        <v>-18.045999999999999</v>
      </c>
      <c r="R43" s="132">
        <v>-4.6520000000000001</v>
      </c>
      <c r="S43" s="132">
        <v>-9.1590000000000007</v>
      </c>
      <c r="T43" s="132">
        <v>-13.513</v>
      </c>
      <c r="U43" s="132">
        <v>-17.847999999999999</v>
      </c>
      <c r="V43" s="132">
        <v>-4.3879999999999999</v>
      </c>
      <c r="W43" s="132">
        <v>-8.7989999999999995</v>
      </c>
      <c r="X43" s="132">
        <v>-13.176</v>
      </c>
      <c r="Y43" s="132">
        <v>-17.521999999999998</v>
      </c>
      <c r="Z43" s="132">
        <v>-4.3140000000000001</v>
      </c>
      <c r="AA43" s="132">
        <v>-8.5649999999999995</v>
      </c>
      <c r="AB43" s="132">
        <v>-12.755000000000001</v>
      </c>
      <c r="AC43" s="132">
        <v>-17.001000000000001</v>
      </c>
      <c r="AD43" s="132">
        <v>-4.1820000000000004</v>
      </c>
      <c r="AE43" s="132">
        <v>-8.3729999999999993</v>
      </c>
    </row>
    <row r="44" spans="1:31" ht="16" customHeight="1" x14ac:dyDescent="0.3">
      <c r="B44" s="140" t="s">
        <v>157</v>
      </c>
      <c r="C44" s="139">
        <v>-90.397000000000006</v>
      </c>
      <c r="D44" s="139">
        <v>-135.114</v>
      </c>
      <c r="E44" s="139">
        <v>-180.96299999999999</v>
      </c>
      <c r="F44" s="139">
        <v>-41.802999999999997</v>
      </c>
      <c r="G44" s="139">
        <v>-85.97</v>
      </c>
      <c r="H44" s="139">
        <v>-128.36799999999999</v>
      </c>
      <c r="I44" s="139">
        <v>-175.887</v>
      </c>
      <c r="J44" s="139">
        <v>-42.648000000000003</v>
      </c>
      <c r="K44" s="139">
        <v>-85.817999999999998</v>
      </c>
      <c r="L44" s="139">
        <v>-129.21299999999999</v>
      </c>
      <c r="M44" s="139">
        <v>-178.97</v>
      </c>
      <c r="N44" s="139">
        <v>-42.231000000000002</v>
      </c>
      <c r="O44" s="139">
        <v>-87.415000000000006</v>
      </c>
      <c r="P44" s="139">
        <v>-133.54499999999999</v>
      </c>
      <c r="Q44" s="139">
        <v>-191.14400000000001</v>
      </c>
      <c r="R44" s="139">
        <v>-46.325000000000003</v>
      </c>
      <c r="S44" s="139">
        <v>-89.825999999999993</v>
      </c>
      <c r="T44" s="139">
        <v>-133.66999999999999</v>
      </c>
      <c r="U44" s="139">
        <v>-180.46100000000001</v>
      </c>
      <c r="V44" s="139">
        <v>-43.231999999999999</v>
      </c>
      <c r="W44" s="139">
        <v>-87.504000000000005</v>
      </c>
      <c r="X44" s="139">
        <v>-131.648</v>
      </c>
      <c r="Y44" s="139">
        <v>-183.601</v>
      </c>
      <c r="Z44" s="139">
        <v>-46.265999999999998</v>
      </c>
      <c r="AA44" s="139">
        <v>-97.873000000000005</v>
      </c>
      <c r="AB44" s="139">
        <v>-147.81899999999999</v>
      </c>
      <c r="AC44" s="139">
        <v>-207.86600000000001</v>
      </c>
      <c r="AD44" s="139">
        <v>-53.271999999999998</v>
      </c>
      <c r="AE44" s="139">
        <v>-109.846</v>
      </c>
    </row>
    <row r="45" spans="1:31" ht="16" customHeight="1" x14ac:dyDescent="0.3">
      <c r="B45" s="309" t="s">
        <v>156</v>
      </c>
      <c r="C45" s="135">
        <v>87.581999999999994</v>
      </c>
      <c r="D45" s="135">
        <v>110.38</v>
      </c>
      <c r="E45" s="135">
        <v>131.65899999999999</v>
      </c>
      <c r="F45" s="135">
        <v>49.109000000000002</v>
      </c>
      <c r="G45" s="135">
        <v>92.6</v>
      </c>
      <c r="H45" s="135">
        <v>124.245</v>
      </c>
      <c r="I45" s="135">
        <v>154.21100000000001</v>
      </c>
      <c r="J45" s="135">
        <v>39.762999999999998</v>
      </c>
      <c r="K45" s="135">
        <v>97.57</v>
      </c>
      <c r="L45" s="135">
        <v>125.85</v>
      </c>
      <c r="M45" s="135">
        <v>144.43100000000001</v>
      </c>
      <c r="N45" s="135">
        <v>39.167999999999999</v>
      </c>
      <c r="O45" s="135">
        <v>128.18299999999999</v>
      </c>
      <c r="P45" s="135">
        <v>152.03100000000001</v>
      </c>
      <c r="Q45" s="135">
        <v>163.50899999999999</v>
      </c>
      <c r="R45" s="135">
        <v>21.803000000000001</v>
      </c>
      <c r="S45" s="135">
        <v>84.412000000000006</v>
      </c>
      <c r="T45" s="135">
        <v>106.044</v>
      </c>
      <c r="U45" s="135">
        <v>131.21700000000001</v>
      </c>
      <c r="V45" s="135">
        <v>26.411000000000001</v>
      </c>
      <c r="W45" s="135">
        <v>62.279000000000003</v>
      </c>
      <c r="X45" s="135">
        <v>84.911000000000001</v>
      </c>
      <c r="Y45" s="135">
        <v>177.898</v>
      </c>
      <c r="Z45" s="135">
        <v>22.541</v>
      </c>
      <c r="AA45" s="135">
        <v>71.239000000000004</v>
      </c>
      <c r="AB45" s="135">
        <v>102.801</v>
      </c>
      <c r="AC45" s="135">
        <v>158.31399999999999</v>
      </c>
      <c r="AD45" s="135">
        <v>54.857999999999997</v>
      </c>
      <c r="AE45" s="135">
        <v>240.09100000000001</v>
      </c>
    </row>
    <row r="46" spans="1:31" ht="16" customHeight="1" x14ac:dyDescent="0.3">
      <c r="B46" s="308" t="s">
        <v>155</v>
      </c>
      <c r="C46" s="132">
        <v>-9.7420000000000009</v>
      </c>
      <c r="D46" s="132">
        <v>-18.475000000000001</v>
      </c>
      <c r="E46" s="132">
        <v>-15.249000000000001</v>
      </c>
      <c r="F46" s="132">
        <v>12.143000000000001</v>
      </c>
      <c r="G46" s="132">
        <v>16.030999999999999</v>
      </c>
      <c r="H46" s="132">
        <v>20.54</v>
      </c>
      <c r="I46" s="132">
        <v>41.49</v>
      </c>
      <c r="J46" s="132">
        <v>-1.7</v>
      </c>
      <c r="K46" s="132">
        <v>11.462</v>
      </c>
      <c r="L46" s="132">
        <v>18.126999999999999</v>
      </c>
      <c r="M46" s="132">
        <v>29.815999999999999</v>
      </c>
      <c r="N46" s="138">
        <v>2.8079999999999998</v>
      </c>
      <c r="O46" s="138">
        <v>0.82599999999999996</v>
      </c>
      <c r="P46" s="138">
        <v>14.879</v>
      </c>
      <c r="Q46" s="138">
        <v>17.029</v>
      </c>
      <c r="R46" s="138">
        <v>-14.205</v>
      </c>
      <c r="S46" s="138">
        <v>-14.815</v>
      </c>
      <c r="T46" s="138">
        <v>-17.581</v>
      </c>
      <c r="U46" s="138">
        <v>-9.0340000000000007</v>
      </c>
      <c r="V46" s="138">
        <v>11.654999999999999</v>
      </c>
      <c r="W46" s="138">
        <v>14.916</v>
      </c>
      <c r="X46" s="138">
        <v>21.186</v>
      </c>
      <c r="Y46" s="138">
        <v>26.094999999999999</v>
      </c>
      <c r="Z46" s="138">
        <v>0.77700000000000002</v>
      </c>
      <c r="AA46" s="138">
        <v>-3.83</v>
      </c>
      <c r="AB46" s="138">
        <v>-6.7</v>
      </c>
      <c r="AC46" s="138">
        <v>-14.686</v>
      </c>
      <c r="AD46" s="138">
        <v>4.6989999999999998</v>
      </c>
      <c r="AE46" s="138">
        <v>6.48</v>
      </c>
    </row>
    <row r="47" spans="1:31" ht="16" customHeight="1" x14ac:dyDescent="0.3">
      <c r="B47" s="308" t="s">
        <v>154</v>
      </c>
      <c r="C47" s="132">
        <v>-0.34899999999999998</v>
      </c>
      <c r="D47" s="132">
        <v>-25.001000000000001</v>
      </c>
      <c r="E47" s="132">
        <v>-37.646999999999998</v>
      </c>
      <c r="F47" s="132">
        <v>-7.4999999999999997E-2</v>
      </c>
      <c r="G47" s="132">
        <v>-7.4999999999999997E-2</v>
      </c>
      <c r="H47" s="132">
        <v>-3.6999999999999998E-2</v>
      </c>
      <c r="I47" s="132">
        <v>-0.69299999999999995</v>
      </c>
      <c r="J47" s="132">
        <v>0</v>
      </c>
      <c r="K47" s="132">
        <v>0.376</v>
      </c>
      <c r="L47" s="132">
        <v>7.5999999999999998E-2</v>
      </c>
      <c r="M47" s="132">
        <v>0.93799999999999994</v>
      </c>
      <c r="N47" s="132">
        <v>3.3290000000000002</v>
      </c>
      <c r="O47" s="132">
        <v>3.4329999999999998</v>
      </c>
      <c r="P47" s="132">
        <v>3.4329999999999998</v>
      </c>
      <c r="Q47" s="132">
        <v>2.8420000000000001</v>
      </c>
      <c r="R47" s="132">
        <v>0</v>
      </c>
      <c r="S47" s="132">
        <v>0</v>
      </c>
      <c r="T47" s="132">
        <v>0</v>
      </c>
      <c r="U47" s="132">
        <v>-0.58199999999999996</v>
      </c>
      <c r="V47" s="132">
        <v>0</v>
      </c>
      <c r="W47" s="132">
        <v>0</v>
      </c>
      <c r="X47" s="132">
        <v>0</v>
      </c>
      <c r="Y47" s="132">
        <v>7.4429999999999996</v>
      </c>
      <c r="Z47" s="132">
        <v>0</v>
      </c>
      <c r="AA47" s="132">
        <v>0</v>
      </c>
      <c r="AB47" s="132">
        <v>0</v>
      </c>
      <c r="AC47" s="132">
        <v>22.773</v>
      </c>
      <c r="AD47" s="132">
        <v>0</v>
      </c>
      <c r="AE47" s="132">
        <v>0</v>
      </c>
    </row>
    <row r="48" spans="1:31" ht="16" customHeight="1" x14ac:dyDescent="0.3">
      <c r="B48" s="308" t="s">
        <v>153</v>
      </c>
      <c r="C48" s="132">
        <v>-0.14099999999999999</v>
      </c>
      <c r="D48" s="132">
        <v>-6.4370000000000003</v>
      </c>
      <c r="E48" s="132">
        <v>-11.055</v>
      </c>
      <c r="F48" s="132">
        <v>1.0999999999999999E-2</v>
      </c>
      <c r="G48" s="132">
        <v>-5.7000000000000002E-2</v>
      </c>
      <c r="H48" s="132">
        <v>0.39600000000000002</v>
      </c>
      <c r="I48" s="132">
        <v>-10.132999999999999</v>
      </c>
      <c r="J48" s="132">
        <v>0</v>
      </c>
      <c r="K48" s="132">
        <v>0.13200000000000001</v>
      </c>
      <c r="L48" s="132">
        <v>1.7999999999999999E-2</v>
      </c>
      <c r="M48" s="132">
        <v>2.3010000000000002</v>
      </c>
      <c r="N48" s="132">
        <v>0</v>
      </c>
      <c r="O48" s="132">
        <v>6.0000000000000001E-3</v>
      </c>
      <c r="P48" s="132">
        <v>-4.1000000000000002E-2</v>
      </c>
      <c r="Q48" s="132">
        <v>-5.633</v>
      </c>
      <c r="R48" s="132">
        <v>0</v>
      </c>
      <c r="S48" s="132">
        <v>-0.47599999999999998</v>
      </c>
      <c r="T48" s="132">
        <v>-0.4</v>
      </c>
      <c r="U48" s="132">
        <v>-7.7480000000000002</v>
      </c>
      <c r="V48" s="132">
        <v>1.8089999999999999</v>
      </c>
      <c r="W48" s="132">
        <v>1.7170000000000001</v>
      </c>
      <c r="X48" s="132">
        <v>1.821</v>
      </c>
      <c r="Y48" s="132">
        <v>3.2000000000000001E-2</v>
      </c>
      <c r="Z48" s="132">
        <v>0</v>
      </c>
      <c r="AA48" s="132">
        <v>-0.1</v>
      </c>
      <c r="AB48" s="132">
        <v>-0.1</v>
      </c>
      <c r="AC48" s="132">
        <v>-2.331</v>
      </c>
      <c r="AD48" s="132">
        <v>-5.7409999999999997</v>
      </c>
      <c r="AE48" s="132">
        <v>-5.742</v>
      </c>
    </row>
    <row r="49" spans="2:31" ht="21" x14ac:dyDescent="0.3">
      <c r="B49" s="137" t="s">
        <v>152</v>
      </c>
      <c r="C49" s="132">
        <v>0</v>
      </c>
      <c r="D49" s="132">
        <v>0</v>
      </c>
      <c r="E49" s="132">
        <v>0</v>
      </c>
      <c r="F49" s="132">
        <v>0</v>
      </c>
      <c r="G49" s="132">
        <v>0</v>
      </c>
      <c r="H49" s="132">
        <v>0</v>
      </c>
      <c r="I49" s="132">
        <v>0</v>
      </c>
      <c r="J49" s="132">
        <v>0</v>
      </c>
      <c r="K49" s="132">
        <v>0</v>
      </c>
      <c r="L49" s="132">
        <v>0</v>
      </c>
      <c r="M49" s="132">
        <v>0</v>
      </c>
      <c r="N49" s="132">
        <v>0</v>
      </c>
      <c r="O49" s="132">
        <v>0</v>
      </c>
      <c r="P49" s="132">
        <v>0</v>
      </c>
      <c r="Q49" s="132">
        <v>0</v>
      </c>
      <c r="R49" s="132">
        <v>0</v>
      </c>
      <c r="S49" s="132">
        <v>0</v>
      </c>
      <c r="T49" s="132">
        <v>0</v>
      </c>
      <c r="U49" s="132">
        <v>0</v>
      </c>
      <c r="V49" s="132">
        <v>0</v>
      </c>
      <c r="W49" s="132">
        <v>0</v>
      </c>
      <c r="X49" s="132">
        <v>0</v>
      </c>
      <c r="Y49" s="132">
        <v>0</v>
      </c>
      <c r="Z49" s="132">
        <v>0</v>
      </c>
      <c r="AA49" s="132">
        <v>0</v>
      </c>
      <c r="AB49" s="132">
        <v>0</v>
      </c>
      <c r="AC49" s="132">
        <v>0</v>
      </c>
      <c r="AD49" s="132">
        <v>0</v>
      </c>
      <c r="AE49" s="132">
        <v>0</v>
      </c>
    </row>
    <row r="50" spans="2:31" ht="16" customHeight="1" x14ac:dyDescent="0.3">
      <c r="B50" s="137" t="s">
        <v>151</v>
      </c>
      <c r="C50" s="132">
        <v>0</v>
      </c>
      <c r="D50" s="132">
        <v>0</v>
      </c>
      <c r="E50" s="132">
        <v>0</v>
      </c>
      <c r="F50" s="132">
        <v>0</v>
      </c>
      <c r="G50" s="132">
        <v>0</v>
      </c>
      <c r="H50" s="132">
        <v>0</v>
      </c>
      <c r="I50" s="132">
        <v>0</v>
      </c>
      <c r="J50" s="132">
        <v>0</v>
      </c>
      <c r="K50" s="132">
        <v>0</v>
      </c>
      <c r="L50" s="132">
        <v>0</v>
      </c>
      <c r="M50" s="132">
        <v>0</v>
      </c>
      <c r="N50" s="132">
        <v>0</v>
      </c>
      <c r="O50" s="132">
        <v>0</v>
      </c>
      <c r="P50" s="132">
        <v>0</v>
      </c>
      <c r="Q50" s="132">
        <v>0</v>
      </c>
      <c r="R50" s="132">
        <v>0</v>
      </c>
      <c r="S50" s="132">
        <v>0</v>
      </c>
      <c r="T50" s="132">
        <v>0</v>
      </c>
      <c r="U50" s="132">
        <v>0</v>
      </c>
      <c r="V50" s="132"/>
      <c r="W50" s="132"/>
      <c r="X50" s="132"/>
      <c r="Y50" s="132">
        <v>0</v>
      </c>
      <c r="Z50" s="132">
        <v>0</v>
      </c>
      <c r="AA50" s="132">
        <v>0</v>
      </c>
      <c r="AB50" s="132">
        <v>0</v>
      </c>
      <c r="AC50" s="132">
        <v>0</v>
      </c>
      <c r="AD50" s="132">
        <v>0</v>
      </c>
      <c r="AE50" s="132">
        <v>0</v>
      </c>
    </row>
    <row r="51" spans="2:31" ht="16" customHeight="1" x14ac:dyDescent="0.3">
      <c r="B51" s="309" t="s">
        <v>150</v>
      </c>
      <c r="C51" s="135">
        <v>77.349999999999994</v>
      </c>
      <c r="D51" s="135">
        <v>60.466999999999999</v>
      </c>
      <c r="E51" s="135">
        <v>67.707999999999998</v>
      </c>
      <c r="F51" s="135">
        <v>61.188000000000002</v>
      </c>
      <c r="G51" s="135">
        <v>108.499</v>
      </c>
      <c r="H51" s="135">
        <v>145.14400000000001</v>
      </c>
      <c r="I51" s="135">
        <v>184.875</v>
      </c>
      <c r="J51" s="135">
        <v>38.063000000000002</v>
      </c>
      <c r="K51" s="135">
        <v>109.54</v>
      </c>
      <c r="L51" s="135">
        <v>144.071</v>
      </c>
      <c r="M51" s="135">
        <v>177.48599999999999</v>
      </c>
      <c r="N51" s="135">
        <v>45.305</v>
      </c>
      <c r="O51" s="135">
        <v>132.44800000000001</v>
      </c>
      <c r="P51" s="135">
        <v>170.30199999999999</v>
      </c>
      <c r="Q51" s="135">
        <v>177.74700000000001</v>
      </c>
      <c r="R51" s="135">
        <v>7.5979999999999999</v>
      </c>
      <c r="S51" s="135">
        <v>69.120999999999995</v>
      </c>
      <c r="T51" s="135">
        <v>88.063000000000002</v>
      </c>
      <c r="U51" s="135">
        <v>113.85299999999999</v>
      </c>
      <c r="V51" s="135">
        <v>39.875</v>
      </c>
      <c r="W51" s="135">
        <v>78.912000000000006</v>
      </c>
      <c r="X51" s="135">
        <v>107.91800000000001</v>
      </c>
      <c r="Y51" s="135">
        <v>211.46799999999999</v>
      </c>
      <c r="Z51" s="135">
        <v>23.318000000000001</v>
      </c>
      <c r="AA51" s="135">
        <v>67.308999999999997</v>
      </c>
      <c r="AB51" s="135">
        <v>96.018000000000001</v>
      </c>
      <c r="AC51" s="135">
        <v>164.07</v>
      </c>
      <c r="AD51" s="135">
        <v>53.816000000000003</v>
      </c>
      <c r="AE51" s="135">
        <v>240.82900000000001</v>
      </c>
    </row>
    <row r="52" spans="2:31" ht="16" customHeight="1" x14ac:dyDescent="0.3">
      <c r="B52" s="308" t="s">
        <v>149</v>
      </c>
      <c r="C52" s="132">
        <v>-6.149</v>
      </c>
      <c r="D52" s="132">
        <v>-6.5270000000000001</v>
      </c>
      <c r="E52" s="132">
        <v>-3.9249999999999998</v>
      </c>
      <c r="F52" s="132">
        <v>-2.262</v>
      </c>
      <c r="G52" s="132">
        <v>-3.181</v>
      </c>
      <c r="H52" s="132">
        <v>0.124</v>
      </c>
      <c r="I52" s="132">
        <v>4.2190000000000003</v>
      </c>
      <c r="J52" s="132">
        <v>-1.5669999999999999</v>
      </c>
      <c r="K52" s="132">
        <v>-6.2050000000000001</v>
      </c>
      <c r="L52" s="132">
        <v>-9.4969999999999999</v>
      </c>
      <c r="M52" s="132">
        <v>-12.186999999999999</v>
      </c>
      <c r="N52" s="132">
        <v>-3.0939999999999999</v>
      </c>
      <c r="O52" s="132">
        <v>-9.8780000000000001</v>
      </c>
      <c r="P52" s="132">
        <v>-7.3209999999999997</v>
      </c>
      <c r="Q52" s="132">
        <v>-1.597</v>
      </c>
      <c r="R52" s="132">
        <v>-0.122</v>
      </c>
      <c r="S52" s="132">
        <v>-1.3120000000000001</v>
      </c>
      <c r="T52" s="132">
        <v>-2.5459999999999998</v>
      </c>
      <c r="U52" s="132">
        <v>9.9000000000000005E-2</v>
      </c>
      <c r="V52" s="132">
        <v>-0.60899999999999999</v>
      </c>
      <c r="W52" s="132">
        <v>-1.78</v>
      </c>
      <c r="X52" s="132">
        <v>-1.9790000000000001</v>
      </c>
      <c r="Y52" s="132">
        <v>-3.0470000000000002</v>
      </c>
      <c r="Z52" s="132">
        <v>-0.371</v>
      </c>
      <c r="AA52" s="132">
        <v>-0.43</v>
      </c>
      <c r="AB52" s="132">
        <v>-1.7969999999999999</v>
      </c>
      <c r="AC52" s="132">
        <v>-4.468</v>
      </c>
      <c r="AD52" s="132">
        <v>-2.5760000000000001</v>
      </c>
      <c r="AE52" s="132">
        <v>-17.524000000000001</v>
      </c>
    </row>
    <row r="53" spans="2:31" ht="16" customHeight="1" x14ac:dyDescent="0.3">
      <c r="B53" s="308" t="s">
        <v>148</v>
      </c>
      <c r="C53" s="132">
        <v>0</v>
      </c>
      <c r="D53" s="132">
        <v>0</v>
      </c>
      <c r="E53" s="132">
        <v>0</v>
      </c>
      <c r="F53" s="132">
        <v>0</v>
      </c>
      <c r="G53" s="132">
        <v>0</v>
      </c>
      <c r="H53" s="132">
        <v>0</v>
      </c>
      <c r="I53" s="132">
        <v>0</v>
      </c>
      <c r="J53" s="132">
        <v>0</v>
      </c>
      <c r="K53" s="132">
        <v>0</v>
      </c>
      <c r="L53" s="132">
        <v>0</v>
      </c>
      <c r="M53" s="132">
        <v>0</v>
      </c>
      <c r="N53" s="132">
        <v>0</v>
      </c>
      <c r="O53" s="132">
        <v>0</v>
      </c>
      <c r="P53" s="132">
        <v>0</v>
      </c>
      <c r="Q53" s="132">
        <v>0</v>
      </c>
      <c r="R53" s="132">
        <v>0</v>
      </c>
      <c r="S53" s="132">
        <v>0</v>
      </c>
      <c r="T53" s="132">
        <v>0</v>
      </c>
      <c r="U53" s="132">
        <v>0</v>
      </c>
      <c r="V53" s="132">
        <v>0</v>
      </c>
      <c r="W53" s="132">
        <v>0</v>
      </c>
      <c r="X53" s="132">
        <v>0</v>
      </c>
      <c r="Y53" s="132">
        <v>0</v>
      </c>
      <c r="Z53" s="132">
        <v>0</v>
      </c>
      <c r="AA53" s="132">
        <v>0</v>
      </c>
      <c r="AB53" s="132">
        <v>0</v>
      </c>
      <c r="AC53" s="132">
        <v>0</v>
      </c>
      <c r="AD53" s="132">
        <v>0</v>
      </c>
      <c r="AE53" s="132">
        <v>0</v>
      </c>
    </row>
    <row r="54" spans="2:31" ht="16" customHeight="1" x14ac:dyDescent="0.3">
      <c r="B54" s="131" t="s">
        <v>146</v>
      </c>
      <c r="C54" s="130">
        <v>71.200999999999993</v>
      </c>
      <c r="D54" s="130">
        <v>53.94</v>
      </c>
      <c r="E54" s="130">
        <v>63.783000000000001</v>
      </c>
      <c r="F54" s="130">
        <v>58.926000000000002</v>
      </c>
      <c r="G54" s="130">
        <v>105.318</v>
      </c>
      <c r="H54" s="130">
        <v>145.268</v>
      </c>
      <c r="I54" s="130">
        <v>189.09399999999999</v>
      </c>
      <c r="J54" s="130">
        <v>36.496000000000002</v>
      </c>
      <c r="K54" s="130">
        <v>103.33499999999999</v>
      </c>
      <c r="L54" s="130">
        <v>134.57400000000001</v>
      </c>
      <c r="M54" s="130">
        <v>165.29900000000001</v>
      </c>
      <c r="N54" s="130">
        <v>42.210999999999999</v>
      </c>
      <c r="O54" s="130">
        <v>122.57</v>
      </c>
      <c r="P54" s="130">
        <v>162.98099999999999</v>
      </c>
      <c r="Q54" s="130">
        <v>176.149</v>
      </c>
      <c r="R54" s="130">
        <v>7.476</v>
      </c>
      <c r="S54" s="130">
        <v>67.808999999999997</v>
      </c>
      <c r="T54" s="130">
        <v>85.516999999999996</v>
      </c>
      <c r="U54" s="130">
        <v>113.952</v>
      </c>
      <c r="V54" s="130">
        <v>39.265999999999998</v>
      </c>
      <c r="W54" s="130">
        <v>77.132000000000005</v>
      </c>
      <c r="X54" s="130">
        <v>105.93899999999999</v>
      </c>
      <c r="Y54" s="130">
        <v>208.42099999999999</v>
      </c>
      <c r="Z54" s="130">
        <v>22.946999999999999</v>
      </c>
      <c r="AA54" s="130">
        <v>66.879000000000005</v>
      </c>
      <c r="AB54" s="130">
        <v>94.221000000000004</v>
      </c>
      <c r="AC54" s="130">
        <v>159.602</v>
      </c>
      <c r="AD54" s="130">
        <v>51.24</v>
      </c>
      <c r="AE54" s="130">
        <v>223.30500000000001</v>
      </c>
    </row>
    <row r="55" spans="2:31" ht="16" customHeight="1" x14ac:dyDescent="0.3">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row>
    <row r="56" spans="2:31" ht="16" customHeight="1" x14ac:dyDescent="0.3">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202"/>
      <c r="AB56" s="202"/>
      <c r="AC56" s="202"/>
      <c r="AD56" s="202"/>
      <c r="AE56" s="202"/>
    </row>
  </sheetData>
  <pageMargins left="0.70866141732283472" right="0.70866141732283472" top="0.74803149606299213" bottom="0.74803149606299213" header="0.31496062992125984" footer="0.31496062992125984"/>
  <pageSetup paperSize="9" scale="70" orientation="landscape" r:id="rId1"/>
  <rowBreaks count="1" manualBreakCount="1">
    <brk id="27" min="1" max="30" man="1"/>
  </rowBreaks>
  <colBreaks count="1" manualBreakCount="1">
    <brk id="1" min="29" max="5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6BE1C-E4BF-4D8D-B699-4B7E163F468C}">
  <dimension ref="A1:CU98"/>
  <sheetViews>
    <sheetView zoomScaleNormal="100" zoomScaleSheetLayoutView="50" workbookViewId="0">
      <pane xSplit="1" ySplit="2" topLeftCell="W3" activePane="bottomRight" state="frozen"/>
      <selection pane="topRight" activeCell="B1" sqref="B1"/>
      <selection pane="bottomLeft" activeCell="A3" sqref="A3"/>
      <selection pane="bottomRight" activeCell="A3" sqref="A3"/>
    </sheetView>
  </sheetViews>
  <sheetFormatPr defaultColWidth="12.54296875" defaultRowHeight="10" outlineLevelCol="1" x14ac:dyDescent="0.2"/>
  <cols>
    <col min="1" max="1" width="55.54296875" style="304" customWidth="1"/>
    <col min="2" max="16" width="12.54296875" style="304" customWidth="1" outlineLevel="1"/>
    <col min="17" max="17" width="12.54296875" style="304" customWidth="1" outlineLevel="1" collapsed="1"/>
    <col min="18" max="19" width="12.54296875" style="304" customWidth="1" outlineLevel="1"/>
    <col min="20" max="29" width="12.54296875" style="304" customWidth="1"/>
    <col min="30" max="16383" width="12.54296875" style="304"/>
    <col min="16384" max="16384" width="9.1796875" style="304" customWidth="1"/>
  </cols>
  <sheetData>
    <row r="1" spans="1:30" s="2" customFormat="1" ht="38.25" customHeight="1" x14ac:dyDescent="0.25">
      <c r="A1" s="10" t="s">
        <v>213</v>
      </c>
      <c r="B1" s="10"/>
      <c r="C1" s="1"/>
      <c r="D1" s="1"/>
      <c r="E1" s="1"/>
      <c r="F1" s="1"/>
      <c r="G1" s="1"/>
      <c r="H1" s="1"/>
      <c r="I1" s="1"/>
      <c r="J1" s="1"/>
      <c r="K1" s="176"/>
      <c r="L1" s="177"/>
      <c r="M1" s="177"/>
      <c r="N1" s="177"/>
      <c r="O1" s="177"/>
      <c r="P1" s="177"/>
      <c r="Q1" s="177"/>
      <c r="R1" s="177"/>
      <c r="S1" s="177"/>
      <c r="T1" s="177"/>
      <c r="U1" s="177"/>
      <c r="V1" s="177"/>
      <c r="W1" s="177"/>
      <c r="X1" s="177"/>
      <c r="Y1" s="177"/>
      <c r="Z1" s="177"/>
      <c r="AA1" s="177"/>
      <c r="AB1" s="177"/>
      <c r="AC1" s="177"/>
      <c r="AD1" s="177"/>
    </row>
    <row r="2" spans="1:30" ht="10.5" x14ac:dyDescent="0.25">
      <c r="A2" s="8"/>
      <c r="B2" s="8"/>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row>
    <row r="3" spans="1:30" s="173" customFormat="1" ht="24.75" customHeight="1" x14ac:dyDescent="0.35">
      <c r="A3" s="165" t="s">
        <v>212</v>
      </c>
      <c r="B3" s="404" t="s">
        <v>14</v>
      </c>
      <c r="C3" s="404" t="s">
        <v>15</v>
      </c>
      <c r="D3" s="404" t="s">
        <v>16</v>
      </c>
      <c r="E3" s="404" t="s">
        <v>17</v>
      </c>
      <c r="F3" s="404" t="s">
        <v>18</v>
      </c>
      <c r="G3" s="404" t="s">
        <v>19</v>
      </c>
      <c r="H3" s="404" t="s">
        <v>20</v>
      </c>
      <c r="I3" s="404" t="s">
        <v>21</v>
      </c>
      <c r="J3" s="404" t="s">
        <v>22</v>
      </c>
      <c r="K3" s="404" t="s">
        <v>23</v>
      </c>
      <c r="L3" s="405" t="s">
        <v>24</v>
      </c>
      <c r="M3" s="403" t="s">
        <v>39</v>
      </c>
      <c r="N3" s="403" t="s">
        <v>41</v>
      </c>
      <c r="O3" s="403" t="s">
        <v>43</v>
      </c>
      <c r="P3" s="403" t="s">
        <v>110</v>
      </c>
      <c r="Q3" s="403" t="s">
        <v>113</v>
      </c>
      <c r="R3" s="403" t="s">
        <v>118</v>
      </c>
      <c r="S3" s="403" t="s">
        <v>120</v>
      </c>
      <c r="T3" s="403" t="s">
        <v>136</v>
      </c>
      <c r="U3" s="403" t="s">
        <v>298</v>
      </c>
      <c r="V3" s="403" t="s">
        <v>317</v>
      </c>
      <c r="W3" s="403" t="s">
        <v>321</v>
      </c>
      <c r="X3" s="403" t="s">
        <v>323</v>
      </c>
      <c r="Y3" s="403" t="s">
        <v>339</v>
      </c>
      <c r="Z3" s="403" t="s">
        <v>345</v>
      </c>
      <c r="AA3" s="403" t="s">
        <v>367</v>
      </c>
      <c r="AB3" s="403" t="s">
        <v>371</v>
      </c>
      <c r="AC3" s="403" t="s">
        <v>377</v>
      </c>
      <c r="AD3" s="403" t="s">
        <v>398</v>
      </c>
    </row>
    <row r="4" spans="1:30" s="164" customFormat="1" ht="10.5" x14ac:dyDescent="0.25">
      <c r="A4" s="172" t="s">
        <v>208</v>
      </c>
      <c r="B4" s="172"/>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row>
    <row r="5" spans="1:30" x14ac:dyDescent="0.2">
      <c r="A5" s="308" t="s">
        <v>207</v>
      </c>
      <c r="B5" s="155">
        <v>1087.73</v>
      </c>
      <c r="C5" s="155">
        <v>1294.586</v>
      </c>
      <c r="D5" s="155">
        <v>1299.0139999999999</v>
      </c>
      <c r="E5" s="155">
        <v>1520.4860000000001</v>
      </c>
      <c r="F5" s="155">
        <v>1288.6880000000001</v>
      </c>
      <c r="G5" s="155">
        <v>1094.2180000000001</v>
      </c>
      <c r="H5" s="155">
        <v>1256.481</v>
      </c>
      <c r="I5" s="155">
        <v>1341.425</v>
      </c>
      <c r="J5" s="155">
        <v>1298.731</v>
      </c>
      <c r="K5" s="155">
        <v>1557.3720000000001</v>
      </c>
      <c r="L5" s="155">
        <v>1588.3489999999999</v>
      </c>
      <c r="M5" s="155">
        <v>1589.039</v>
      </c>
      <c r="N5" s="155">
        <v>1460.731</v>
      </c>
      <c r="O5" s="155">
        <v>1531.3789999999999</v>
      </c>
      <c r="P5" s="155">
        <v>2101.346</v>
      </c>
      <c r="Q5" s="155">
        <v>2095.4070000000002</v>
      </c>
      <c r="R5" s="155">
        <v>3084.5540000000001</v>
      </c>
      <c r="S5" s="155">
        <v>3010.9290000000001</v>
      </c>
      <c r="T5" s="155">
        <v>3961.8119999999999</v>
      </c>
      <c r="U5" s="155">
        <v>3918.1869999999999</v>
      </c>
      <c r="V5" s="155">
        <v>4739.3509999999997</v>
      </c>
      <c r="W5" s="155">
        <v>4946.9989999999998</v>
      </c>
      <c r="X5" s="155">
        <v>5005.0519999999997</v>
      </c>
      <c r="Y5" s="155">
        <v>4865.4449999999997</v>
      </c>
      <c r="Z5" s="155">
        <v>4321.116</v>
      </c>
      <c r="AA5" s="155">
        <v>4911.3760000000002</v>
      </c>
      <c r="AB5" s="155">
        <v>5271.3649999999998</v>
      </c>
      <c r="AC5" s="155">
        <v>5304.3</v>
      </c>
      <c r="AD5" s="155">
        <v>5760.4139999999998</v>
      </c>
    </row>
    <row r="6" spans="1:30" x14ac:dyDescent="0.2">
      <c r="A6" s="308" t="s">
        <v>206</v>
      </c>
      <c r="B6" s="155">
        <v>2558.7449999999999</v>
      </c>
      <c r="C6" s="155">
        <v>2600.011</v>
      </c>
      <c r="D6" s="155">
        <v>2777.9949999999999</v>
      </c>
      <c r="E6" s="155">
        <v>2630.7260000000001</v>
      </c>
      <c r="F6" s="155">
        <v>2828.0619999999999</v>
      </c>
      <c r="G6" s="155">
        <v>2911.2310000000002</v>
      </c>
      <c r="H6" s="155">
        <v>2963.3969999999999</v>
      </c>
      <c r="I6" s="155">
        <v>3070.2710000000002</v>
      </c>
      <c r="J6" s="155">
        <v>3214.145</v>
      </c>
      <c r="K6" s="155">
        <v>3276.65</v>
      </c>
      <c r="L6" s="155">
        <v>3399.239</v>
      </c>
      <c r="M6" s="155">
        <v>3607.9960000000001</v>
      </c>
      <c r="N6" s="155">
        <v>3787.4369999999999</v>
      </c>
      <c r="O6" s="155">
        <v>3841.442</v>
      </c>
      <c r="P6" s="155">
        <v>3829.712</v>
      </c>
      <c r="Q6" s="155">
        <v>3711.2359999999999</v>
      </c>
      <c r="R6" s="155">
        <v>3504.8069999999998</v>
      </c>
      <c r="S6" s="155">
        <v>3783.7809999999999</v>
      </c>
      <c r="T6" s="155">
        <v>5119.549</v>
      </c>
      <c r="U6" s="155">
        <v>5376.4380000000001</v>
      </c>
      <c r="V6" s="155">
        <v>5490.9170000000004</v>
      </c>
      <c r="W6" s="155">
        <v>5264.6869999999999</v>
      </c>
      <c r="X6" s="155">
        <v>5208.3249999999998</v>
      </c>
      <c r="Y6" s="155">
        <v>5219.8779999999997</v>
      </c>
      <c r="Z6" s="155">
        <v>4919.4799999999996</v>
      </c>
      <c r="AA6" s="155">
        <v>4765.1239999999998</v>
      </c>
      <c r="AB6" s="155">
        <v>4877.4369999999999</v>
      </c>
      <c r="AC6" s="155">
        <v>4582.5370000000003</v>
      </c>
      <c r="AD6" s="155">
        <v>4553.7129999999997</v>
      </c>
    </row>
    <row r="7" spans="1:30" x14ac:dyDescent="0.2">
      <c r="A7" s="162" t="s">
        <v>205</v>
      </c>
      <c r="B7" s="155">
        <v>263.35899999999998</v>
      </c>
      <c r="C7" s="155">
        <v>231.422</v>
      </c>
      <c r="D7" s="155">
        <v>87.698999999999998</v>
      </c>
      <c r="E7" s="155">
        <v>74.522000000000006</v>
      </c>
      <c r="F7" s="155">
        <v>120.357</v>
      </c>
      <c r="G7" s="155">
        <v>110.169</v>
      </c>
      <c r="H7" s="155">
        <v>72.188999999999993</v>
      </c>
      <c r="I7" s="155">
        <v>47.902999999999999</v>
      </c>
      <c r="J7" s="155">
        <v>67.457999999999998</v>
      </c>
      <c r="K7" s="155">
        <v>45.244</v>
      </c>
      <c r="L7" s="155">
        <v>63.609000000000002</v>
      </c>
      <c r="M7" s="155">
        <v>38.351999999999997</v>
      </c>
      <c r="N7" s="155">
        <v>116.94799999999999</v>
      </c>
      <c r="O7" s="155">
        <v>87.585999999999999</v>
      </c>
      <c r="P7" s="155">
        <v>24.038</v>
      </c>
      <c r="Q7" s="155">
        <v>25.587</v>
      </c>
      <c r="R7" s="155">
        <v>22.648</v>
      </c>
      <c r="S7" s="155">
        <v>16.794</v>
      </c>
      <c r="T7" s="155">
        <v>84.855000000000004</v>
      </c>
      <c r="U7" s="155">
        <v>75.102999999999994</v>
      </c>
      <c r="V7" s="155">
        <v>13.534000000000001</v>
      </c>
      <c r="W7" s="155">
        <v>10.457000000000001</v>
      </c>
      <c r="X7" s="155">
        <v>7.6779999999999999</v>
      </c>
      <c r="Y7" s="155">
        <v>10.855</v>
      </c>
      <c r="Z7" s="155">
        <v>14.898999999999999</v>
      </c>
      <c r="AA7" s="155">
        <v>21.323</v>
      </c>
      <c r="AB7" s="155">
        <v>21.588000000000001</v>
      </c>
      <c r="AC7" s="155">
        <v>19.262</v>
      </c>
      <c r="AD7" s="155">
        <v>21.148</v>
      </c>
    </row>
    <row r="8" spans="1:30" x14ac:dyDescent="0.2">
      <c r="A8" s="162" t="s">
        <v>204</v>
      </c>
      <c r="B8" s="155">
        <v>2295.386</v>
      </c>
      <c r="C8" s="155">
        <v>2368.5889999999999</v>
      </c>
      <c r="D8" s="155">
        <v>2690.2959999999998</v>
      </c>
      <c r="E8" s="155">
        <v>2556.2040000000002</v>
      </c>
      <c r="F8" s="155">
        <v>2707.7049999999999</v>
      </c>
      <c r="G8" s="155">
        <v>2801.0619999999999</v>
      </c>
      <c r="H8" s="155">
        <v>2891.2080000000001</v>
      </c>
      <c r="I8" s="155">
        <v>3022.3679999999999</v>
      </c>
      <c r="J8" s="155">
        <v>3146.6869999999999</v>
      </c>
      <c r="K8" s="155">
        <v>3231.4059999999999</v>
      </c>
      <c r="L8" s="155">
        <v>3335.63</v>
      </c>
      <c r="M8" s="155">
        <v>3569.6439999999998</v>
      </c>
      <c r="N8" s="155">
        <v>3670.489</v>
      </c>
      <c r="O8" s="155">
        <v>3753.8560000000002</v>
      </c>
      <c r="P8" s="155">
        <v>3805.674</v>
      </c>
      <c r="Q8" s="155">
        <v>3685.6489999999999</v>
      </c>
      <c r="R8" s="155">
        <v>3482.1590000000001</v>
      </c>
      <c r="S8" s="155">
        <v>3766.9870000000001</v>
      </c>
      <c r="T8" s="155">
        <v>5034.6940000000004</v>
      </c>
      <c r="U8" s="155">
        <v>5301.335</v>
      </c>
      <c r="V8" s="155">
        <v>5477.3829999999998</v>
      </c>
      <c r="W8" s="155">
        <v>5254.23</v>
      </c>
      <c r="X8" s="155">
        <v>5200.6469999999999</v>
      </c>
      <c r="Y8" s="155">
        <v>5209.0230000000001</v>
      </c>
      <c r="Z8" s="155">
        <v>4904.5810000000001</v>
      </c>
      <c r="AA8" s="155">
        <v>4743.8010000000004</v>
      </c>
      <c r="AB8" s="155">
        <v>4855.8490000000002</v>
      </c>
      <c r="AC8" s="155">
        <v>4563.2749999999996</v>
      </c>
      <c r="AD8" s="155">
        <v>4532.5649999999996</v>
      </c>
    </row>
    <row r="9" spans="1:30" x14ac:dyDescent="0.2">
      <c r="A9" s="308" t="s">
        <v>203</v>
      </c>
      <c r="B9" s="155">
        <v>479.88200000000001</v>
      </c>
      <c r="C9" s="155">
        <v>470.49299999999999</v>
      </c>
      <c r="D9" s="155">
        <v>435.53699999999998</v>
      </c>
      <c r="E9" s="155">
        <v>411.077</v>
      </c>
      <c r="F9" s="155">
        <v>450.83100000000002</v>
      </c>
      <c r="G9" s="155">
        <v>482.96899999999999</v>
      </c>
      <c r="H9" s="155">
        <v>510.10700000000003</v>
      </c>
      <c r="I9" s="155">
        <v>553.16800000000001</v>
      </c>
      <c r="J9" s="155">
        <v>453.72399999999999</v>
      </c>
      <c r="K9" s="155">
        <v>402.03399999999999</v>
      </c>
      <c r="L9" s="155">
        <v>118.696</v>
      </c>
      <c r="M9" s="155">
        <v>108.863</v>
      </c>
      <c r="N9" s="155">
        <v>108.126</v>
      </c>
      <c r="O9" s="155">
        <v>90.263999999999996</v>
      </c>
      <c r="P9" s="155">
        <v>93.403000000000006</v>
      </c>
      <c r="Q9" s="155">
        <v>93.634</v>
      </c>
      <c r="R9" s="155">
        <v>94.91</v>
      </c>
      <c r="S9" s="155">
        <v>112.539</v>
      </c>
      <c r="T9" s="155">
        <v>197.005</v>
      </c>
      <c r="U9" s="155">
        <v>204.97499999999999</v>
      </c>
      <c r="V9" s="155">
        <v>243.36</v>
      </c>
      <c r="W9" s="155">
        <v>211.654</v>
      </c>
      <c r="X9" s="155">
        <v>140.68299999999999</v>
      </c>
      <c r="Y9" s="155">
        <v>162.76300000000001</v>
      </c>
      <c r="Z9" s="155">
        <v>176.82599999999999</v>
      </c>
      <c r="AA9" s="155">
        <v>210.68</v>
      </c>
      <c r="AB9" s="155">
        <v>222.965</v>
      </c>
      <c r="AC9" s="155">
        <v>329.11200000000002</v>
      </c>
      <c r="AD9" s="155">
        <v>304.745</v>
      </c>
    </row>
    <row r="10" spans="1:30" x14ac:dyDescent="0.2">
      <c r="A10" s="162" t="s">
        <v>200</v>
      </c>
      <c r="B10" s="155">
        <v>480.22199999999998</v>
      </c>
      <c r="C10" s="155">
        <v>470.62700000000001</v>
      </c>
      <c r="D10" s="155">
        <v>435.88600000000002</v>
      </c>
      <c r="E10" s="155">
        <v>411.12799999999999</v>
      </c>
      <c r="F10" s="155">
        <v>451.089</v>
      </c>
      <c r="G10" s="155">
        <v>483.61700000000002</v>
      </c>
      <c r="H10" s="155">
        <v>510.68299999999999</v>
      </c>
      <c r="I10" s="155">
        <v>553.93600000000004</v>
      </c>
      <c r="J10" s="155">
        <v>454.053</v>
      </c>
      <c r="K10" s="155">
        <v>402.40600000000001</v>
      </c>
      <c r="L10" s="155">
        <v>118.822</v>
      </c>
      <c r="M10" s="155">
        <v>109.006</v>
      </c>
      <c r="N10" s="155">
        <v>108.235</v>
      </c>
      <c r="O10" s="155">
        <v>90.353999999999999</v>
      </c>
      <c r="P10" s="155">
        <v>93.498000000000005</v>
      </c>
      <c r="Q10" s="155">
        <v>93.741</v>
      </c>
      <c r="R10" s="155">
        <v>95.010999999999996</v>
      </c>
      <c r="S10" s="155">
        <v>112.652</v>
      </c>
      <c r="T10" s="155">
        <v>197.14599999999999</v>
      </c>
      <c r="U10" s="155">
        <v>205.142</v>
      </c>
      <c r="V10" s="155">
        <v>243.578</v>
      </c>
      <c r="W10" s="155">
        <v>211.80600000000001</v>
      </c>
      <c r="X10" s="155">
        <v>140.881</v>
      </c>
      <c r="Y10" s="155">
        <v>163.06700000000001</v>
      </c>
      <c r="Z10" s="155">
        <v>177.08600000000001</v>
      </c>
      <c r="AA10" s="155">
        <v>210.95099999999999</v>
      </c>
      <c r="AB10" s="155">
        <v>223.23400000000001</v>
      </c>
      <c r="AC10" s="155">
        <v>329.392</v>
      </c>
      <c r="AD10" s="155">
        <v>305.04700000000003</v>
      </c>
    </row>
    <row r="11" spans="1:30" x14ac:dyDescent="0.2">
      <c r="A11" s="162" t="s">
        <v>211</v>
      </c>
      <c r="B11" s="155">
        <v>-0.34</v>
      </c>
      <c r="C11" s="155">
        <v>-0.13400000000000001</v>
      </c>
      <c r="D11" s="155">
        <v>-0.34899999999999998</v>
      </c>
      <c r="E11" s="155">
        <v>-5.0999999999999997E-2</v>
      </c>
      <c r="F11" s="155">
        <v>-0.25800000000000001</v>
      </c>
      <c r="G11" s="155">
        <v>-0.64800000000000002</v>
      </c>
      <c r="H11" s="155">
        <v>-0.57599999999999996</v>
      </c>
      <c r="I11" s="155">
        <v>-0.76800000000000002</v>
      </c>
      <c r="J11" s="155">
        <v>-0.32900000000000001</v>
      </c>
      <c r="K11" s="155">
        <v>-0.372</v>
      </c>
      <c r="L11" s="155">
        <v>-0.126</v>
      </c>
      <c r="M11" s="155">
        <v>-0.14299999999999999</v>
      </c>
      <c r="N11" s="155">
        <v>-0.109</v>
      </c>
      <c r="O11" s="155">
        <v>-0.09</v>
      </c>
      <c r="P11" s="155">
        <v>-9.5000000000000001E-2</v>
      </c>
      <c r="Q11" s="155">
        <v>-0.107</v>
      </c>
      <c r="R11" s="155">
        <v>-0.10100000000000001</v>
      </c>
      <c r="S11" s="155">
        <v>-0.113</v>
      </c>
      <c r="T11" s="155">
        <v>-0.14099999999999999</v>
      </c>
      <c r="U11" s="155">
        <v>-0.16700000000000001</v>
      </c>
      <c r="V11" s="155">
        <v>-0.218</v>
      </c>
      <c r="W11" s="155">
        <v>-0.152</v>
      </c>
      <c r="X11" s="155">
        <v>-0.19800000000000001</v>
      </c>
      <c r="Y11" s="155">
        <v>-0.30399999999999999</v>
      </c>
      <c r="Z11" s="155">
        <v>-0.26</v>
      </c>
      <c r="AA11" s="155">
        <v>-0.27100000000000002</v>
      </c>
      <c r="AB11" s="155">
        <v>-0.26900000000000002</v>
      </c>
      <c r="AC11" s="155">
        <v>-0.28000000000000003</v>
      </c>
      <c r="AD11" s="155">
        <v>-0.30199999999999999</v>
      </c>
    </row>
    <row r="12" spans="1:30" x14ac:dyDescent="0.2">
      <c r="A12" s="308" t="s">
        <v>201</v>
      </c>
      <c r="B12" s="155">
        <v>7089.8090000000002</v>
      </c>
      <c r="C12" s="155">
        <v>6998.027</v>
      </c>
      <c r="D12" s="155">
        <v>6997.3819999999996</v>
      </c>
      <c r="E12" s="155">
        <v>7004.7079999999996</v>
      </c>
      <c r="F12" s="155">
        <v>6974.1540000000005</v>
      </c>
      <c r="G12" s="155">
        <v>6989.0990000000002</v>
      </c>
      <c r="H12" s="155">
        <v>6994.4660000000003</v>
      </c>
      <c r="I12" s="155">
        <v>6935.3419999999996</v>
      </c>
      <c r="J12" s="155">
        <v>7058.9629999999997</v>
      </c>
      <c r="K12" s="155">
        <v>7080.8959999999997</v>
      </c>
      <c r="L12" s="155">
        <v>7148.433</v>
      </c>
      <c r="M12" s="155">
        <v>7264.3090000000002</v>
      </c>
      <c r="N12" s="155">
        <v>7280.8459999999995</v>
      </c>
      <c r="O12" s="155">
        <v>7496.0219999999999</v>
      </c>
      <c r="P12" s="155">
        <v>7604.6850000000004</v>
      </c>
      <c r="Q12" s="155">
        <v>7759.8270000000002</v>
      </c>
      <c r="R12" s="155">
        <v>7686.7269999999999</v>
      </c>
      <c r="S12" s="155">
        <v>7749.0169999999998</v>
      </c>
      <c r="T12" s="155">
        <v>9644.9359999999997</v>
      </c>
      <c r="U12" s="155">
        <v>9824.5069999999996</v>
      </c>
      <c r="V12" s="155">
        <v>10071.406000000001</v>
      </c>
      <c r="W12" s="155">
        <v>10266.959999999999</v>
      </c>
      <c r="X12" s="155">
        <v>10587.120999999999</v>
      </c>
      <c r="Y12" s="155">
        <v>12108.663</v>
      </c>
      <c r="Z12" s="155">
        <v>12620.218000000001</v>
      </c>
      <c r="AA12" s="155">
        <v>12925.322</v>
      </c>
      <c r="AB12" s="155">
        <v>13072.986000000001</v>
      </c>
      <c r="AC12" s="155">
        <v>13137.662</v>
      </c>
      <c r="AD12" s="155">
        <v>13431.757</v>
      </c>
    </row>
    <row r="13" spans="1:30" x14ac:dyDescent="0.2">
      <c r="A13" s="162" t="s">
        <v>200</v>
      </c>
      <c r="B13" s="155">
        <v>8312.0949999999993</v>
      </c>
      <c r="C13" s="155">
        <v>7994.4210000000003</v>
      </c>
      <c r="D13" s="155">
        <v>7900.7830000000004</v>
      </c>
      <c r="E13" s="155">
        <v>7876.3339999999998</v>
      </c>
      <c r="F13" s="155">
        <v>7826.0460000000003</v>
      </c>
      <c r="G13" s="155">
        <v>7787.82</v>
      </c>
      <c r="H13" s="155">
        <v>7641.2179999999998</v>
      </c>
      <c r="I13" s="155">
        <v>7500.9369999999999</v>
      </c>
      <c r="J13" s="155">
        <v>7611.8950000000004</v>
      </c>
      <c r="K13" s="155">
        <v>7618.732</v>
      </c>
      <c r="L13" s="155">
        <v>7627.4780000000001</v>
      </c>
      <c r="M13" s="155">
        <v>7719.0209999999997</v>
      </c>
      <c r="N13" s="155">
        <v>7721.0630000000001</v>
      </c>
      <c r="O13" s="155">
        <v>7905.0709999999999</v>
      </c>
      <c r="P13" s="155">
        <v>7938.3180000000002</v>
      </c>
      <c r="Q13" s="155">
        <v>8125.6409999999996</v>
      </c>
      <c r="R13" s="155">
        <v>8048.9369999999999</v>
      </c>
      <c r="S13" s="155">
        <v>8111.1390000000001</v>
      </c>
      <c r="T13" s="155">
        <v>10033.329</v>
      </c>
      <c r="U13" s="155">
        <v>10208.16</v>
      </c>
      <c r="V13" s="155">
        <v>10421.811</v>
      </c>
      <c r="W13" s="155">
        <v>10593.65</v>
      </c>
      <c r="X13" s="155">
        <v>10903.453</v>
      </c>
      <c r="Y13" s="155">
        <v>12434.554</v>
      </c>
      <c r="Z13" s="155">
        <v>12944.223</v>
      </c>
      <c r="AA13" s="155">
        <v>13243.977000000001</v>
      </c>
      <c r="AB13" s="155">
        <v>13397.343000000001</v>
      </c>
      <c r="AC13" s="155">
        <v>13455.008</v>
      </c>
      <c r="AD13" s="155">
        <v>13747.284</v>
      </c>
    </row>
    <row r="14" spans="1:30" x14ac:dyDescent="0.2">
      <c r="A14" s="156" t="s">
        <v>188</v>
      </c>
      <c r="B14" s="155">
        <v>4211.5540000000001</v>
      </c>
      <c r="C14" s="155">
        <v>3880.973</v>
      </c>
      <c r="D14" s="155">
        <v>3917.3969999999999</v>
      </c>
      <c r="E14" s="155">
        <v>3901.4839999999999</v>
      </c>
      <c r="F14" s="155">
        <v>3911.0369999999998</v>
      </c>
      <c r="G14" s="155">
        <v>3834.4780000000001</v>
      </c>
      <c r="H14" s="155">
        <v>3705.0450000000001</v>
      </c>
      <c r="I14" s="155">
        <v>3555.8229999999999</v>
      </c>
      <c r="J14" s="155">
        <v>3621.5970000000002</v>
      </c>
      <c r="K14" s="155">
        <v>3561.482</v>
      </c>
      <c r="L14" s="155">
        <v>3540.422</v>
      </c>
      <c r="M14" s="155">
        <v>3593.08</v>
      </c>
      <c r="N14" s="155">
        <v>3565.73</v>
      </c>
      <c r="O14" s="155">
        <v>3661.5010000000002</v>
      </c>
      <c r="P14" s="155">
        <v>3646.2629999999999</v>
      </c>
      <c r="Q14" s="155">
        <v>3823.6</v>
      </c>
      <c r="R14" s="155">
        <v>3751.6790000000001</v>
      </c>
      <c r="S14" s="155">
        <v>3702.4180000000001</v>
      </c>
      <c r="T14" s="155">
        <v>4631.7179999999998</v>
      </c>
      <c r="U14" s="155">
        <v>4720.7889999999998</v>
      </c>
      <c r="V14" s="155">
        <v>4772.7039999999997</v>
      </c>
      <c r="W14" s="155">
        <v>4783.9030000000002</v>
      </c>
      <c r="X14" s="155">
        <v>4996.0349999999999</v>
      </c>
      <c r="Y14" s="155">
        <v>5884.558</v>
      </c>
      <c r="Z14" s="155">
        <v>6213.4560000000001</v>
      </c>
      <c r="AA14" s="155">
        <v>6321.6509999999998</v>
      </c>
      <c r="AB14" s="155">
        <v>6345.7250000000004</v>
      </c>
      <c r="AC14" s="155">
        <v>6269.2929999999997</v>
      </c>
      <c r="AD14" s="155">
        <v>6454.4049999999997</v>
      </c>
    </row>
    <row r="15" spans="1:30" x14ac:dyDescent="0.2">
      <c r="A15" s="156" t="s">
        <v>187</v>
      </c>
      <c r="B15" s="155">
        <v>665.7</v>
      </c>
      <c r="C15" s="155">
        <v>670.447</v>
      </c>
      <c r="D15" s="155">
        <v>792.66200000000003</v>
      </c>
      <c r="E15" s="155">
        <v>716.25300000000004</v>
      </c>
      <c r="F15" s="155">
        <v>587.43299999999999</v>
      </c>
      <c r="G15" s="155">
        <v>544.51300000000003</v>
      </c>
      <c r="H15" s="155">
        <v>466.02</v>
      </c>
      <c r="I15" s="155">
        <v>429.40699999999998</v>
      </c>
      <c r="J15" s="155">
        <v>402.291</v>
      </c>
      <c r="K15" s="155">
        <v>393.779</v>
      </c>
      <c r="L15" s="155">
        <v>360.52499999999998</v>
      </c>
      <c r="M15" s="155">
        <v>345.21199999999999</v>
      </c>
      <c r="N15" s="155">
        <v>313.25</v>
      </c>
      <c r="O15" s="155">
        <v>312.07900000000001</v>
      </c>
      <c r="P15" s="155">
        <v>278.56700000000001</v>
      </c>
      <c r="Q15" s="155">
        <v>285.97899999999998</v>
      </c>
      <c r="R15" s="155">
        <v>294.66500000000002</v>
      </c>
      <c r="S15" s="155">
        <v>289.34100000000001</v>
      </c>
      <c r="T15" s="155">
        <v>374.01799999999997</v>
      </c>
      <c r="U15" s="155">
        <v>360.76900000000001</v>
      </c>
      <c r="V15" s="155">
        <v>344.35599999999999</v>
      </c>
      <c r="W15" s="155">
        <v>322.339</v>
      </c>
      <c r="X15" s="155">
        <v>286.34699999999998</v>
      </c>
      <c r="Y15" s="155">
        <v>307.89400000000001</v>
      </c>
      <c r="Z15" s="155">
        <v>285.74400000000003</v>
      </c>
      <c r="AA15" s="155">
        <v>286.87099999999998</v>
      </c>
      <c r="AB15" s="155">
        <v>308.17399999999998</v>
      </c>
      <c r="AC15" s="155">
        <v>334.97399999999999</v>
      </c>
      <c r="AD15" s="155">
        <v>347.113</v>
      </c>
    </row>
    <row r="16" spans="1:30" x14ac:dyDescent="0.2">
      <c r="A16" s="156" t="s">
        <v>186</v>
      </c>
      <c r="B16" s="155">
        <v>3118.4070000000002</v>
      </c>
      <c r="C16" s="155">
        <v>3123.04</v>
      </c>
      <c r="D16" s="155">
        <v>3190.7240000000002</v>
      </c>
      <c r="E16" s="155">
        <v>3258.5970000000002</v>
      </c>
      <c r="F16" s="155">
        <v>3327.576</v>
      </c>
      <c r="G16" s="155">
        <v>3408.8290000000002</v>
      </c>
      <c r="H16" s="155">
        <v>3470.1529999999998</v>
      </c>
      <c r="I16" s="155">
        <v>3515.7069999999999</v>
      </c>
      <c r="J16" s="155">
        <v>3588.0070000000001</v>
      </c>
      <c r="K16" s="155">
        <v>3663.471</v>
      </c>
      <c r="L16" s="155">
        <v>3726.5309999999999</v>
      </c>
      <c r="M16" s="155">
        <v>3780.7289999999998</v>
      </c>
      <c r="N16" s="155">
        <v>3842.0830000000001</v>
      </c>
      <c r="O16" s="155">
        <v>3931.491</v>
      </c>
      <c r="P16" s="155">
        <v>4013.4879999999998</v>
      </c>
      <c r="Q16" s="155">
        <v>4016.0619999999999</v>
      </c>
      <c r="R16" s="155">
        <v>4002.5929999999998</v>
      </c>
      <c r="S16" s="155">
        <v>4119.38</v>
      </c>
      <c r="T16" s="155">
        <v>5027.5929999999998</v>
      </c>
      <c r="U16" s="155">
        <v>5126.6019999999999</v>
      </c>
      <c r="V16" s="155">
        <v>5304.7510000000002</v>
      </c>
      <c r="W16" s="155">
        <v>5487.4080000000004</v>
      </c>
      <c r="X16" s="155">
        <v>5621.0709999999999</v>
      </c>
      <c r="Y16" s="155">
        <v>6242.1019999999999</v>
      </c>
      <c r="Z16" s="155">
        <v>6445.0230000000001</v>
      </c>
      <c r="AA16" s="155">
        <v>6635.4549999999999</v>
      </c>
      <c r="AB16" s="155">
        <v>6743.4440000000004</v>
      </c>
      <c r="AC16" s="155">
        <v>6850.741</v>
      </c>
      <c r="AD16" s="155">
        <v>6945.7659999999996</v>
      </c>
    </row>
    <row r="17" spans="1:30" x14ac:dyDescent="0.2">
      <c r="A17" s="156" t="s">
        <v>199</v>
      </c>
      <c r="B17" s="155">
        <v>316.43400000000003</v>
      </c>
      <c r="C17" s="155">
        <v>319.96100000000001</v>
      </c>
      <c r="D17" s="155">
        <v>0</v>
      </c>
      <c r="E17" s="155">
        <v>0</v>
      </c>
      <c r="F17" s="155">
        <v>0</v>
      </c>
      <c r="G17" s="155">
        <v>0</v>
      </c>
      <c r="H17" s="155">
        <v>0</v>
      </c>
      <c r="I17" s="155">
        <v>0</v>
      </c>
      <c r="J17" s="155">
        <v>0</v>
      </c>
      <c r="K17" s="155">
        <v>0</v>
      </c>
      <c r="L17" s="155">
        <v>0</v>
      </c>
      <c r="M17" s="331" t="s">
        <v>40</v>
      </c>
      <c r="N17" s="331">
        <v>0</v>
      </c>
      <c r="O17" s="331">
        <v>0</v>
      </c>
      <c r="P17" s="331" t="s">
        <v>40</v>
      </c>
      <c r="Q17" s="331" t="s">
        <v>40</v>
      </c>
      <c r="R17" s="331" t="s">
        <v>40</v>
      </c>
      <c r="S17" s="331" t="s">
        <v>40</v>
      </c>
      <c r="T17" s="331" t="s">
        <v>40</v>
      </c>
      <c r="U17" s="331" t="s">
        <v>40</v>
      </c>
      <c r="V17" s="331">
        <v>0</v>
      </c>
      <c r="W17" s="331">
        <v>0</v>
      </c>
      <c r="X17" s="331">
        <v>0</v>
      </c>
      <c r="Y17" s="331">
        <v>0</v>
      </c>
      <c r="Z17" s="331">
        <v>0</v>
      </c>
      <c r="AA17" s="331" t="s">
        <v>40</v>
      </c>
      <c r="AB17" s="331" t="s">
        <v>40</v>
      </c>
      <c r="AC17" s="331" t="s">
        <v>40</v>
      </c>
      <c r="AD17" s="331"/>
    </row>
    <row r="18" spans="1:30" x14ac:dyDescent="0.2">
      <c r="A18" s="162" t="s">
        <v>210</v>
      </c>
      <c r="B18" s="155">
        <v>-1222.2860000000001</v>
      </c>
      <c r="C18" s="155">
        <v>-996.39400000000001</v>
      </c>
      <c r="D18" s="155">
        <v>-903.40099999999995</v>
      </c>
      <c r="E18" s="155">
        <v>-871.62599999999998</v>
      </c>
      <c r="F18" s="155">
        <v>-851.89200000000005</v>
      </c>
      <c r="G18" s="155">
        <v>-798.721</v>
      </c>
      <c r="H18" s="155">
        <v>-646.75199999999995</v>
      </c>
      <c r="I18" s="155">
        <v>-565.59500000000003</v>
      </c>
      <c r="J18" s="155">
        <v>-552.93200000000002</v>
      </c>
      <c r="K18" s="155">
        <v>-537.83600000000001</v>
      </c>
      <c r="L18" s="155">
        <v>-479.04500000000002</v>
      </c>
      <c r="M18" s="155">
        <v>-454.71199999999999</v>
      </c>
      <c r="N18" s="155">
        <v>-440.21699999999998</v>
      </c>
      <c r="O18" s="155">
        <v>-409.04899999999998</v>
      </c>
      <c r="P18" s="155">
        <v>-333.63299999999998</v>
      </c>
      <c r="Q18" s="155">
        <v>-365.81400000000002</v>
      </c>
      <c r="R18" s="155">
        <v>-362.21</v>
      </c>
      <c r="S18" s="155">
        <v>-362.12200000000001</v>
      </c>
      <c r="T18" s="155">
        <v>-388.39299999999997</v>
      </c>
      <c r="U18" s="155">
        <v>-383.65300000000002</v>
      </c>
      <c r="V18" s="155">
        <v>-350.40499999999997</v>
      </c>
      <c r="W18" s="155">
        <v>-326.69</v>
      </c>
      <c r="X18" s="155">
        <v>-316.33199999999999</v>
      </c>
      <c r="Y18" s="155">
        <v>-325.89100000000002</v>
      </c>
      <c r="Z18" s="155">
        <v>-324.005</v>
      </c>
      <c r="AA18" s="155">
        <v>-318.65499999999997</v>
      </c>
      <c r="AB18" s="155">
        <v>-324.35700000000003</v>
      </c>
      <c r="AC18" s="155">
        <v>-317.346</v>
      </c>
      <c r="AD18" s="155">
        <v>-315.52699999999999</v>
      </c>
    </row>
    <row r="19" spans="1:30" x14ac:dyDescent="0.2">
      <c r="A19" s="308" t="s">
        <v>197</v>
      </c>
      <c r="B19" s="155">
        <v>41.304000000000002</v>
      </c>
      <c r="C19" s="155">
        <v>44.921999999999997</v>
      </c>
      <c r="D19" s="155">
        <v>43.247999999999998</v>
      </c>
      <c r="E19" s="155">
        <v>44.4</v>
      </c>
      <c r="F19" s="155">
        <v>40.884999999999998</v>
      </c>
      <c r="G19" s="155">
        <v>42.468000000000004</v>
      </c>
      <c r="H19" s="155">
        <v>43.765000000000001</v>
      </c>
      <c r="I19" s="155">
        <v>43.472999999999999</v>
      </c>
      <c r="J19" s="155">
        <v>42.331000000000003</v>
      </c>
      <c r="K19" s="155">
        <v>37.753999999999998</v>
      </c>
      <c r="L19" s="155">
        <v>37.146999999999998</v>
      </c>
      <c r="M19" s="155">
        <v>42.936999999999998</v>
      </c>
      <c r="N19" s="155">
        <v>42.317999999999998</v>
      </c>
      <c r="O19" s="155">
        <v>7.5389999999999997</v>
      </c>
      <c r="P19" s="155">
        <v>7.4989999999999997</v>
      </c>
      <c r="Q19" s="155">
        <v>7.726</v>
      </c>
      <c r="R19" s="155">
        <v>7.9340000000000002</v>
      </c>
      <c r="S19" s="155">
        <v>7.7329999999999997</v>
      </c>
      <c r="T19" s="155">
        <v>7.9880000000000004</v>
      </c>
      <c r="U19" s="155">
        <v>8.1199999999999992</v>
      </c>
      <c r="V19" s="155">
        <v>8.4109999999999996</v>
      </c>
      <c r="W19" s="155">
        <v>8.4879999999999995</v>
      </c>
      <c r="X19" s="155">
        <v>11.525</v>
      </c>
      <c r="Y19" s="155">
        <v>12.146000000000001</v>
      </c>
      <c r="Z19" s="155">
        <v>13.105</v>
      </c>
      <c r="AA19" s="155">
        <v>11.920999999999999</v>
      </c>
      <c r="AB19" s="155">
        <v>11.677</v>
      </c>
      <c r="AC19" s="155">
        <v>11.984999999999999</v>
      </c>
      <c r="AD19" s="155">
        <v>12.278</v>
      </c>
    </row>
    <row r="20" spans="1:30" x14ac:dyDescent="0.2">
      <c r="A20" s="308" t="s">
        <v>196</v>
      </c>
      <c r="B20" s="155">
        <v>3.5289999999999999</v>
      </c>
      <c r="C20" s="155">
        <v>3.5289999999999999</v>
      </c>
      <c r="D20" s="155">
        <v>3.5289999999999999</v>
      </c>
      <c r="E20" s="155">
        <v>3.5289999999999999</v>
      </c>
      <c r="F20" s="155">
        <v>3.5289999999999999</v>
      </c>
      <c r="G20" s="155">
        <v>3.5289999999999999</v>
      </c>
      <c r="H20" s="155">
        <v>3.5289999999999999</v>
      </c>
      <c r="I20" s="155">
        <v>3.5289999999999999</v>
      </c>
      <c r="J20" s="155">
        <v>3.5289999999999999</v>
      </c>
      <c r="K20" s="155">
        <v>3.5289999999999999</v>
      </c>
      <c r="L20" s="155">
        <v>3.5289999999999999</v>
      </c>
      <c r="M20" s="155">
        <v>3.5289999999999999</v>
      </c>
      <c r="N20" s="155">
        <v>3.5289999999999999</v>
      </c>
      <c r="O20" s="155">
        <v>3.5289999999999999</v>
      </c>
      <c r="P20" s="155">
        <v>3.5289999999999999</v>
      </c>
      <c r="Q20" s="155">
        <v>3.5289999999999999</v>
      </c>
      <c r="R20" s="155">
        <v>3.5289999999999999</v>
      </c>
      <c r="S20" s="155">
        <v>3.5289999999999999</v>
      </c>
      <c r="T20" s="155">
        <v>3.5289999999999999</v>
      </c>
      <c r="U20" s="155">
        <v>3.5289999999999999</v>
      </c>
      <c r="V20" s="155">
        <v>3.5289999999999999</v>
      </c>
      <c r="W20" s="155">
        <v>3.5289999999999999</v>
      </c>
      <c r="X20" s="155">
        <v>3.5289999999999999</v>
      </c>
      <c r="Y20" s="155">
        <v>3.5289999999999999</v>
      </c>
      <c r="Z20" s="155">
        <v>3.5289999999999999</v>
      </c>
      <c r="AA20" s="155">
        <v>3.5289999999999999</v>
      </c>
      <c r="AB20" s="155">
        <v>3.5289999999999999</v>
      </c>
      <c r="AC20" s="155">
        <v>3.5289999999999999</v>
      </c>
      <c r="AD20" s="155">
        <v>3.5289999999999999</v>
      </c>
    </row>
    <row r="21" spans="1:30" x14ac:dyDescent="0.2">
      <c r="A21" s="308" t="s">
        <v>195</v>
      </c>
      <c r="B21" s="155">
        <v>32.332999999999998</v>
      </c>
      <c r="C21" s="155">
        <v>30.32</v>
      </c>
      <c r="D21" s="155">
        <v>30.440999999999999</v>
      </c>
      <c r="E21" s="155">
        <v>28.975999999999999</v>
      </c>
      <c r="F21" s="155">
        <v>33.271000000000001</v>
      </c>
      <c r="G21" s="155">
        <v>31.62</v>
      </c>
      <c r="H21" s="155">
        <v>31.445</v>
      </c>
      <c r="I21" s="155">
        <v>30.045000000000002</v>
      </c>
      <c r="J21" s="155">
        <v>29.145</v>
      </c>
      <c r="K21" s="155">
        <v>27.564</v>
      </c>
      <c r="L21" s="155">
        <v>31.439</v>
      </c>
      <c r="M21" s="155">
        <v>29.655000000000001</v>
      </c>
      <c r="N21" s="155">
        <v>29.945</v>
      </c>
      <c r="O21" s="155">
        <v>32.146000000000001</v>
      </c>
      <c r="P21" s="155">
        <v>36.012999999999998</v>
      </c>
      <c r="Q21" s="155">
        <v>34.372999999999998</v>
      </c>
      <c r="R21" s="155">
        <v>34.027999999999999</v>
      </c>
      <c r="S21" s="155">
        <v>33.926000000000002</v>
      </c>
      <c r="T21" s="155">
        <v>58.139000000000003</v>
      </c>
      <c r="U21" s="155">
        <v>54.695999999999998</v>
      </c>
      <c r="V21" s="155">
        <v>52.125</v>
      </c>
      <c r="W21" s="155">
        <v>49.43</v>
      </c>
      <c r="X21" s="155">
        <v>55.546999999999997</v>
      </c>
      <c r="Y21" s="155">
        <v>54.292000000000002</v>
      </c>
      <c r="Z21" s="155">
        <v>51.798999999999999</v>
      </c>
      <c r="AA21" s="155">
        <v>51.704999999999998</v>
      </c>
      <c r="AB21" s="155">
        <v>54.706000000000003</v>
      </c>
      <c r="AC21" s="155">
        <v>53.378</v>
      </c>
      <c r="AD21" s="155">
        <v>52.597999999999999</v>
      </c>
    </row>
    <row r="22" spans="1:30" x14ac:dyDescent="0.2">
      <c r="A22" s="161" t="s">
        <v>194</v>
      </c>
      <c r="B22" s="155">
        <v>200.60300000000001</v>
      </c>
      <c r="C22" s="155">
        <v>195.75</v>
      </c>
      <c r="D22" s="155">
        <v>196.84899999999999</v>
      </c>
      <c r="E22" s="155">
        <v>193.52099999999999</v>
      </c>
      <c r="F22" s="155">
        <v>192.2</v>
      </c>
      <c r="G22" s="155">
        <v>189.7</v>
      </c>
      <c r="H22" s="155">
        <v>188.35499999999999</v>
      </c>
      <c r="I22" s="155">
        <v>186.399</v>
      </c>
      <c r="J22" s="155">
        <v>184.643</v>
      </c>
      <c r="K22" s="155">
        <v>182.84200000000001</v>
      </c>
      <c r="L22" s="155">
        <v>177.404</v>
      </c>
      <c r="M22" s="155">
        <v>193.82400000000001</v>
      </c>
      <c r="N22" s="155">
        <v>193.84800000000001</v>
      </c>
      <c r="O22" s="155">
        <v>191.042</v>
      </c>
      <c r="P22" s="155">
        <v>195.60499999999999</v>
      </c>
      <c r="Q22" s="155">
        <v>193.27099999999999</v>
      </c>
      <c r="R22" s="155">
        <v>190.48400000000001</v>
      </c>
      <c r="S22" s="155">
        <v>186.42500000000001</v>
      </c>
      <c r="T22" s="155">
        <v>249.11699999999999</v>
      </c>
      <c r="U22" s="155">
        <v>247.28899999999999</v>
      </c>
      <c r="V22" s="155">
        <v>243.822</v>
      </c>
      <c r="W22" s="155">
        <v>242.08500000000001</v>
      </c>
      <c r="X22" s="155">
        <v>247.01400000000001</v>
      </c>
      <c r="Y22" s="155">
        <v>254.024</v>
      </c>
      <c r="Z22" s="155">
        <v>252.60599999999999</v>
      </c>
      <c r="AA22" s="155">
        <v>255.827</v>
      </c>
      <c r="AB22" s="155">
        <v>251.316</v>
      </c>
      <c r="AC22" s="155">
        <v>252.08600000000001</v>
      </c>
      <c r="AD22" s="155">
        <v>254.28800000000001</v>
      </c>
    </row>
    <row r="23" spans="1:30" x14ac:dyDescent="0.2">
      <c r="A23" s="160" t="s">
        <v>193</v>
      </c>
      <c r="B23" s="155">
        <v>92.028999999999996</v>
      </c>
      <c r="C23" s="155">
        <v>87.718999999999994</v>
      </c>
      <c r="D23" s="155">
        <v>83.662999999999997</v>
      </c>
      <c r="E23" s="155">
        <v>82.745000000000005</v>
      </c>
      <c r="F23" s="155">
        <v>82.817999999999998</v>
      </c>
      <c r="G23" s="155">
        <v>81.34</v>
      </c>
      <c r="H23" s="155">
        <v>51.838000000000001</v>
      </c>
      <c r="I23" s="155">
        <v>52.805</v>
      </c>
      <c r="J23" s="155">
        <v>51.13</v>
      </c>
      <c r="K23" s="155">
        <v>51.198999999999998</v>
      </c>
      <c r="L23" s="155">
        <v>58.643999999999998</v>
      </c>
      <c r="M23" s="155">
        <v>58.356000000000002</v>
      </c>
      <c r="N23" s="155">
        <v>57.76</v>
      </c>
      <c r="O23" s="155">
        <v>56.420999999999999</v>
      </c>
      <c r="P23" s="155">
        <v>52.316000000000003</v>
      </c>
      <c r="Q23" s="155">
        <v>52.151000000000003</v>
      </c>
      <c r="R23" s="155">
        <v>53.14</v>
      </c>
      <c r="S23" s="155">
        <v>53.604999999999997</v>
      </c>
      <c r="T23" s="155">
        <v>54.841999999999999</v>
      </c>
      <c r="U23" s="155">
        <v>54.405000000000001</v>
      </c>
      <c r="V23" s="155">
        <v>53.302999999999997</v>
      </c>
      <c r="W23" s="155">
        <v>54.097999999999999</v>
      </c>
      <c r="X23" s="155">
        <v>47.624000000000002</v>
      </c>
      <c r="Y23" s="155">
        <v>48.156999999999996</v>
      </c>
      <c r="Z23" s="155">
        <v>45.320999999999998</v>
      </c>
      <c r="AA23" s="155">
        <v>37.375999999999998</v>
      </c>
      <c r="AB23" s="155">
        <v>35.639000000000003</v>
      </c>
      <c r="AC23" s="155">
        <v>35.317</v>
      </c>
      <c r="AD23" s="155">
        <v>34.505000000000003</v>
      </c>
    </row>
    <row r="24" spans="1:30" x14ac:dyDescent="0.2">
      <c r="A24" s="161" t="s">
        <v>192</v>
      </c>
      <c r="B24" s="155">
        <v>175.36799999999999</v>
      </c>
      <c r="C24" s="155">
        <v>172.31899999999999</v>
      </c>
      <c r="D24" s="155">
        <v>171.35300000000001</v>
      </c>
      <c r="E24" s="155">
        <v>170.27699999999999</v>
      </c>
      <c r="F24" s="155">
        <v>175.14699999999999</v>
      </c>
      <c r="G24" s="155">
        <v>181.74700000000001</v>
      </c>
      <c r="H24" s="155">
        <v>194.36199999999999</v>
      </c>
      <c r="I24" s="155">
        <v>208.119</v>
      </c>
      <c r="J24" s="155">
        <v>179.845</v>
      </c>
      <c r="K24" s="155">
        <v>163.87799999999999</v>
      </c>
      <c r="L24" s="155">
        <v>177.149</v>
      </c>
      <c r="M24" s="155">
        <v>167.27199999999999</v>
      </c>
      <c r="N24" s="155">
        <v>199.87</v>
      </c>
      <c r="O24" s="155">
        <v>239.75399999999999</v>
      </c>
      <c r="P24" s="155">
        <v>249.98</v>
      </c>
      <c r="Q24" s="155">
        <v>337.17700000000002</v>
      </c>
      <c r="R24" s="155">
        <v>231.744</v>
      </c>
      <c r="S24" s="155">
        <v>204.238</v>
      </c>
      <c r="T24" s="155">
        <v>268.93799999999999</v>
      </c>
      <c r="U24" s="155">
        <v>266.88</v>
      </c>
      <c r="V24" s="155">
        <v>281.08</v>
      </c>
      <c r="W24" s="155">
        <v>249.00299999999999</v>
      </c>
      <c r="X24" s="155">
        <v>271.07600000000002</v>
      </c>
      <c r="Y24" s="155">
        <v>290.18400000000003</v>
      </c>
      <c r="Z24" s="155">
        <v>326.33999999999997</v>
      </c>
      <c r="AA24" s="155">
        <v>324.97500000000002</v>
      </c>
      <c r="AB24" s="155">
        <v>358.62</v>
      </c>
      <c r="AC24" s="155">
        <v>301.86399999999998</v>
      </c>
      <c r="AD24" s="155">
        <v>293.63099999999997</v>
      </c>
    </row>
    <row r="25" spans="1:30" s="168" customFormat="1" ht="10.5" x14ac:dyDescent="0.25">
      <c r="A25" s="140" t="s">
        <v>191</v>
      </c>
      <c r="B25" s="154">
        <v>11761.332</v>
      </c>
      <c r="C25" s="154">
        <v>11897.675999999999</v>
      </c>
      <c r="D25" s="154">
        <v>12039.011</v>
      </c>
      <c r="E25" s="154">
        <v>12090.445</v>
      </c>
      <c r="F25" s="154">
        <v>12069.584999999999</v>
      </c>
      <c r="G25" s="154">
        <v>12007.921</v>
      </c>
      <c r="H25" s="154">
        <v>12237.745000000001</v>
      </c>
      <c r="I25" s="154">
        <v>12424.575999999999</v>
      </c>
      <c r="J25" s="154">
        <v>12516.186</v>
      </c>
      <c r="K25" s="154">
        <v>12783.718000000001</v>
      </c>
      <c r="L25" s="154">
        <v>12740.029</v>
      </c>
      <c r="M25" s="154">
        <v>13065.78</v>
      </c>
      <c r="N25" s="154">
        <v>13164.41</v>
      </c>
      <c r="O25" s="154">
        <v>13489.538</v>
      </c>
      <c r="P25" s="154">
        <v>14174.088</v>
      </c>
      <c r="Q25" s="154">
        <v>14288.331</v>
      </c>
      <c r="R25" s="154">
        <v>14891.857</v>
      </c>
      <c r="S25" s="154">
        <v>15145.722</v>
      </c>
      <c r="T25" s="154">
        <v>19565.855</v>
      </c>
      <c r="U25" s="154">
        <v>19959.026000000002</v>
      </c>
      <c r="V25" s="154">
        <v>21187.304</v>
      </c>
      <c r="W25" s="154">
        <v>21296.933000000001</v>
      </c>
      <c r="X25" s="154">
        <v>21577.495999999999</v>
      </c>
      <c r="Y25" s="154">
        <v>23019.080999999998</v>
      </c>
      <c r="Z25" s="154">
        <v>22730.34</v>
      </c>
      <c r="AA25" s="154">
        <v>23497.834999999999</v>
      </c>
      <c r="AB25" s="154">
        <v>24160.240000000002</v>
      </c>
      <c r="AC25" s="154">
        <v>24011.77</v>
      </c>
      <c r="AD25" s="154">
        <v>24701.457999999999</v>
      </c>
    </row>
    <row r="26" spans="1:30" x14ac:dyDescent="0.2">
      <c r="B26" s="157"/>
      <c r="C26" s="157"/>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row>
    <row r="27" spans="1:30" s="164" customFormat="1" ht="10.5" x14ac:dyDescent="0.25">
      <c r="A27" s="309" t="s">
        <v>190</v>
      </c>
      <c r="B27" s="135"/>
      <c r="C27" s="135"/>
      <c r="D27" s="135"/>
      <c r="E27" s="135"/>
      <c r="F27" s="135"/>
      <c r="G27" s="135"/>
      <c r="H27" s="135"/>
      <c r="I27" s="135"/>
      <c r="J27" s="135"/>
      <c r="K27" s="135"/>
      <c r="L27" s="135"/>
    </row>
    <row r="28" spans="1:30" x14ac:dyDescent="0.2">
      <c r="A28" s="308" t="s">
        <v>189</v>
      </c>
      <c r="B28" s="155">
        <v>49.646999999999998</v>
      </c>
      <c r="C28" s="155">
        <v>51.716000000000001</v>
      </c>
      <c r="D28" s="155">
        <v>42.334000000000003</v>
      </c>
      <c r="E28" s="155">
        <v>35.326000000000001</v>
      </c>
      <c r="F28" s="155">
        <v>62.798000000000002</v>
      </c>
      <c r="G28" s="155">
        <v>48.826000000000001</v>
      </c>
      <c r="H28" s="155">
        <v>40.601999999999997</v>
      </c>
      <c r="I28" s="155">
        <v>36.371000000000002</v>
      </c>
      <c r="J28" s="155">
        <v>39.082999999999998</v>
      </c>
      <c r="K28" s="155">
        <v>43.274000000000001</v>
      </c>
      <c r="L28" s="155">
        <v>26.774999999999999</v>
      </c>
      <c r="M28" s="155">
        <v>24.648</v>
      </c>
      <c r="N28" s="155">
        <v>44.76</v>
      </c>
      <c r="O28" s="155">
        <v>56.29</v>
      </c>
      <c r="P28" s="155">
        <v>42.84</v>
      </c>
      <c r="Q28" s="155">
        <v>63.148000000000003</v>
      </c>
      <c r="R28" s="155">
        <v>54.31</v>
      </c>
      <c r="S28" s="155">
        <v>49.67</v>
      </c>
      <c r="T28" s="155">
        <v>72.632999999999996</v>
      </c>
      <c r="U28" s="155">
        <v>71.944999999999993</v>
      </c>
      <c r="V28" s="155">
        <v>78.039000000000001</v>
      </c>
      <c r="W28" s="155">
        <v>81.975999999999999</v>
      </c>
      <c r="X28" s="155">
        <v>71.828000000000003</v>
      </c>
      <c r="Y28" s="155">
        <v>114.986</v>
      </c>
      <c r="Z28" s="155">
        <v>138.006</v>
      </c>
      <c r="AA28" s="155">
        <v>108.328</v>
      </c>
      <c r="AB28" s="155">
        <v>106.414</v>
      </c>
      <c r="AC28" s="155">
        <v>107.425</v>
      </c>
      <c r="AD28" s="155">
        <v>107.41</v>
      </c>
    </row>
    <row r="29" spans="1:30" x14ac:dyDescent="0.2">
      <c r="A29" s="308" t="s">
        <v>0</v>
      </c>
      <c r="B29" s="155">
        <v>9068.1460000000006</v>
      </c>
      <c r="C29" s="155">
        <v>9267.9619999999995</v>
      </c>
      <c r="D29" s="155">
        <v>9439.1579999999994</v>
      </c>
      <c r="E29" s="155">
        <v>9514.2860000000001</v>
      </c>
      <c r="F29" s="155">
        <v>9491.2129999999997</v>
      </c>
      <c r="G29" s="155">
        <v>9672.1820000000007</v>
      </c>
      <c r="H29" s="155">
        <v>9879.0130000000008</v>
      </c>
      <c r="I29" s="155">
        <v>9938.27</v>
      </c>
      <c r="J29" s="155">
        <v>10018.043</v>
      </c>
      <c r="K29" s="155">
        <v>10246.679</v>
      </c>
      <c r="L29" s="155">
        <v>10464.017</v>
      </c>
      <c r="M29" s="155">
        <v>10675.800999999999</v>
      </c>
      <c r="N29" s="155">
        <v>10753.544</v>
      </c>
      <c r="O29" s="155">
        <v>11038.174999999999</v>
      </c>
      <c r="P29" s="155">
        <v>11612.316999999999</v>
      </c>
      <c r="Q29" s="155">
        <v>11652.891</v>
      </c>
      <c r="R29" s="155">
        <v>12190.847</v>
      </c>
      <c r="S29" s="155">
        <v>12408.795</v>
      </c>
      <c r="T29" s="155">
        <v>16397.167000000001</v>
      </c>
      <c r="U29" s="155">
        <v>16732.097000000002</v>
      </c>
      <c r="V29" s="155">
        <v>17142.973000000002</v>
      </c>
      <c r="W29" s="155">
        <v>17248.583999999999</v>
      </c>
      <c r="X29" s="155">
        <v>17640.809000000001</v>
      </c>
      <c r="Y29" s="155">
        <v>18525.772000000001</v>
      </c>
      <c r="Z29" s="155">
        <v>19151.11</v>
      </c>
      <c r="AA29" s="155">
        <v>19573.116000000002</v>
      </c>
      <c r="AB29" s="155">
        <v>20027.725999999999</v>
      </c>
      <c r="AC29" s="155">
        <v>19732.023000000001</v>
      </c>
      <c r="AD29" s="155">
        <v>19924.864000000001</v>
      </c>
    </row>
    <row r="30" spans="1:30" x14ac:dyDescent="0.2">
      <c r="A30" s="156" t="s">
        <v>188</v>
      </c>
      <c r="B30" s="155">
        <v>2088.1889999999999</v>
      </c>
      <c r="C30" s="155">
        <v>2180.328</v>
      </c>
      <c r="D30" s="155">
        <v>2182.6419999999998</v>
      </c>
      <c r="E30" s="155">
        <v>2191.2860000000001</v>
      </c>
      <c r="F30" s="155">
        <v>2102.0659999999998</v>
      </c>
      <c r="G30" s="155">
        <v>2191.7240000000002</v>
      </c>
      <c r="H30" s="155">
        <v>2260.11</v>
      </c>
      <c r="I30" s="155">
        <v>2199.6320000000001</v>
      </c>
      <c r="J30" s="155">
        <v>2203.616</v>
      </c>
      <c r="K30" s="155">
        <v>2309.998</v>
      </c>
      <c r="L30" s="155">
        <v>2337.3150000000001</v>
      </c>
      <c r="M30" s="155">
        <v>2255.2959999999998</v>
      </c>
      <c r="N30" s="155">
        <v>2294.607</v>
      </c>
      <c r="O30" s="155">
        <v>2429.9270000000001</v>
      </c>
      <c r="P30" s="155">
        <v>2771.9870000000001</v>
      </c>
      <c r="Q30" s="155">
        <v>2641.7350000000001</v>
      </c>
      <c r="R30" s="155">
        <v>2781.2240000000002</v>
      </c>
      <c r="S30" s="155">
        <v>2915.0459999999998</v>
      </c>
      <c r="T30" s="155">
        <v>3949.1469999999999</v>
      </c>
      <c r="U30" s="155">
        <v>4010.9659999999999</v>
      </c>
      <c r="V30" s="155">
        <v>4130.1509999999998</v>
      </c>
      <c r="W30" s="155">
        <v>4276.5739999999996</v>
      </c>
      <c r="X30" s="155">
        <v>4463.6959999999999</v>
      </c>
      <c r="Y30" s="155">
        <v>4934.8440000000001</v>
      </c>
      <c r="Z30" s="155">
        <v>5091.8010000000004</v>
      </c>
      <c r="AA30" s="155">
        <v>5387.3940000000002</v>
      </c>
      <c r="AB30" s="155">
        <v>5565.5659999999998</v>
      </c>
      <c r="AC30" s="155">
        <v>5331.8159999999998</v>
      </c>
      <c r="AD30" s="155">
        <v>5363.7479999999996</v>
      </c>
    </row>
    <row r="31" spans="1:30" x14ac:dyDescent="0.2">
      <c r="A31" s="156" t="s">
        <v>187</v>
      </c>
      <c r="B31" s="155">
        <v>314.88900000000001</v>
      </c>
      <c r="C31" s="155">
        <v>338.88299999999998</v>
      </c>
      <c r="D31" s="155">
        <v>351.464</v>
      </c>
      <c r="E31" s="155">
        <v>345.73599999999999</v>
      </c>
      <c r="F31" s="155">
        <v>344.28699999999998</v>
      </c>
      <c r="G31" s="155">
        <v>357.32400000000001</v>
      </c>
      <c r="H31" s="155">
        <v>255.95500000000001</v>
      </c>
      <c r="I31" s="155">
        <v>274.68799999999999</v>
      </c>
      <c r="J31" s="155">
        <v>265.98599999999999</v>
      </c>
      <c r="K31" s="155">
        <v>280.005</v>
      </c>
      <c r="L31" s="155">
        <v>261.09800000000001</v>
      </c>
      <c r="M31" s="155">
        <v>403.06099999999998</v>
      </c>
      <c r="N31" s="155">
        <v>279.99700000000001</v>
      </c>
      <c r="O31" s="155">
        <v>278.04700000000003</v>
      </c>
      <c r="P31" s="155">
        <v>257.38099999999997</v>
      </c>
      <c r="Q31" s="155">
        <v>282.53800000000001</v>
      </c>
      <c r="R31" s="155">
        <v>262.67500000000001</v>
      </c>
      <c r="S31" s="155">
        <v>296.52300000000002</v>
      </c>
      <c r="T31" s="155">
        <v>424.51</v>
      </c>
      <c r="U31" s="155">
        <v>466.69099999999997</v>
      </c>
      <c r="V31" s="155">
        <v>535.03700000000003</v>
      </c>
      <c r="W31" s="155">
        <v>476.8</v>
      </c>
      <c r="X31" s="155">
        <v>496.35700000000003</v>
      </c>
      <c r="Y31" s="155">
        <v>493.64400000000001</v>
      </c>
      <c r="Z31" s="155">
        <v>561.24199999999996</v>
      </c>
      <c r="AA31" s="155">
        <v>616.51499999999999</v>
      </c>
      <c r="AB31" s="155">
        <v>513.43200000000002</v>
      </c>
      <c r="AC31" s="155">
        <v>448.54</v>
      </c>
      <c r="AD31" s="155">
        <v>392.49799999999999</v>
      </c>
    </row>
    <row r="32" spans="1:30" x14ac:dyDescent="0.2">
      <c r="A32" s="156" t="s">
        <v>186</v>
      </c>
      <c r="B32" s="155">
        <v>6665.0680000000002</v>
      </c>
      <c r="C32" s="155">
        <v>6748.7510000000002</v>
      </c>
      <c r="D32" s="155">
        <v>6905.0519999999997</v>
      </c>
      <c r="E32" s="155">
        <v>6977.2640000000001</v>
      </c>
      <c r="F32" s="155">
        <v>7044.86</v>
      </c>
      <c r="G32" s="155">
        <v>7123.134</v>
      </c>
      <c r="H32" s="155">
        <v>7362.9480000000003</v>
      </c>
      <c r="I32" s="155">
        <v>7463.95</v>
      </c>
      <c r="J32" s="155">
        <v>7548.4409999999998</v>
      </c>
      <c r="K32" s="155">
        <v>7656.6760000000004</v>
      </c>
      <c r="L32" s="155">
        <v>7865.6040000000003</v>
      </c>
      <c r="M32" s="155">
        <v>8017.4440000000004</v>
      </c>
      <c r="N32" s="155">
        <v>8178.94</v>
      </c>
      <c r="O32" s="155">
        <v>8330.2009999999991</v>
      </c>
      <c r="P32" s="155">
        <v>8582.9490000000005</v>
      </c>
      <c r="Q32" s="155">
        <v>8728.6180000000004</v>
      </c>
      <c r="R32" s="155">
        <v>9146.9480000000003</v>
      </c>
      <c r="S32" s="155">
        <v>9197.2260000000006</v>
      </c>
      <c r="T32" s="155">
        <v>12023.51</v>
      </c>
      <c r="U32" s="155">
        <v>12254.44</v>
      </c>
      <c r="V32" s="155">
        <v>12477.785</v>
      </c>
      <c r="W32" s="155">
        <v>12495.21</v>
      </c>
      <c r="X32" s="155">
        <v>12680.755999999999</v>
      </c>
      <c r="Y32" s="155">
        <v>13097.284</v>
      </c>
      <c r="Z32" s="155">
        <v>13498.066999999999</v>
      </c>
      <c r="AA32" s="155">
        <v>13569.207</v>
      </c>
      <c r="AB32" s="155">
        <v>13948.727999999999</v>
      </c>
      <c r="AC32" s="155">
        <v>13951.666999999999</v>
      </c>
      <c r="AD32" s="155">
        <v>14168.618</v>
      </c>
    </row>
    <row r="33" spans="1:30" x14ac:dyDescent="0.2">
      <c r="A33" s="308" t="s">
        <v>185</v>
      </c>
      <c r="B33" s="155">
        <v>504.70100000000002</v>
      </c>
      <c r="C33" s="155">
        <v>486.49400000000003</v>
      </c>
      <c r="D33" s="155">
        <v>455.38799999999998</v>
      </c>
      <c r="E33" s="155">
        <v>407.286</v>
      </c>
      <c r="F33" s="155">
        <v>390.70800000000003</v>
      </c>
      <c r="G33" s="155">
        <v>370.4</v>
      </c>
      <c r="H33" s="155">
        <v>353.90199999999999</v>
      </c>
      <c r="I33" s="155">
        <v>342.90499999999997</v>
      </c>
      <c r="J33" s="155">
        <v>333.58</v>
      </c>
      <c r="K33" s="155">
        <v>329.601</v>
      </c>
      <c r="L33" s="155">
        <v>320.267</v>
      </c>
      <c r="M33" s="155">
        <v>317.35199999999998</v>
      </c>
      <c r="N33" s="155">
        <v>306.822</v>
      </c>
      <c r="O33" s="155">
        <v>242.74600000000001</v>
      </c>
      <c r="P33" s="155">
        <v>234.84299999999999</v>
      </c>
      <c r="Q33" s="155">
        <v>232.52799999999999</v>
      </c>
      <c r="R33" s="155">
        <v>220.881</v>
      </c>
      <c r="S33" s="155">
        <v>218.58199999999999</v>
      </c>
      <c r="T33" s="155">
        <v>249.785</v>
      </c>
      <c r="U33" s="155">
        <v>251.137</v>
      </c>
      <c r="V33" s="155">
        <v>976.60299999999995</v>
      </c>
      <c r="W33" s="155">
        <v>975.56700000000001</v>
      </c>
      <c r="X33" s="155">
        <v>932.58199999999999</v>
      </c>
      <c r="Y33" s="155">
        <v>1241.0029999999999</v>
      </c>
      <c r="Z33" s="155">
        <v>326.803</v>
      </c>
      <c r="AA33" s="155">
        <v>322.03300000000002</v>
      </c>
      <c r="AB33" s="155">
        <v>281.09100000000001</v>
      </c>
      <c r="AC33" s="155">
        <v>279.92099999999999</v>
      </c>
      <c r="AD33" s="155">
        <v>220.03899999999999</v>
      </c>
    </row>
    <row r="34" spans="1:30" x14ac:dyDescent="0.2">
      <c r="A34" s="308" t="s">
        <v>184</v>
      </c>
      <c r="B34" s="155">
        <v>27.341000000000001</v>
      </c>
      <c r="C34" s="155">
        <v>27.489000000000001</v>
      </c>
      <c r="D34" s="155">
        <v>27.145</v>
      </c>
      <c r="E34" s="155">
        <v>27.417999999999999</v>
      </c>
      <c r="F34" s="155">
        <v>27.318999999999999</v>
      </c>
      <c r="G34" s="155">
        <v>27.478999999999999</v>
      </c>
      <c r="H34" s="155">
        <v>27.35</v>
      </c>
      <c r="I34" s="155">
        <v>27.306999999999999</v>
      </c>
      <c r="J34" s="155">
        <v>15.029</v>
      </c>
      <c r="K34" s="155">
        <v>15.292</v>
      </c>
      <c r="L34" s="155">
        <v>15.05</v>
      </c>
      <c r="M34" s="155">
        <v>15.28</v>
      </c>
      <c r="N34" s="155">
        <v>44.860999999999997</v>
      </c>
      <c r="O34" s="155">
        <v>90.269000000000005</v>
      </c>
      <c r="P34" s="155">
        <v>210.56899999999999</v>
      </c>
      <c r="Q34" s="155">
        <v>286.64</v>
      </c>
      <c r="R34" s="155">
        <v>287.36799999999999</v>
      </c>
      <c r="S34" s="155">
        <v>290.03100000000001</v>
      </c>
      <c r="T34" s="155">
        <v>288.32100000000003</v>
      </c>
      <c r="U34" s="155">
        <v>286.83300000000003</v>
      </c>
      <c r="V34" s="155">
        <v>287.56299999999999</v>
      </c>
      <c r="W34" s="155">
        <v>290.22800000000001</v>
      </c>
      <c r="X34" s="155">
        <v>288.51900000000001</v>
      </c>
      <c r="Y34" s="155">
        <v>287.03300000000002</v>
      </c>
      <c r="Z34" s="155">
        <v>287.76499999999999</v>
      </c>
      <c r="AA34" s="155">
        <v>290.43200000000002</v>
      </c>
      <c r="AB34" s="155">
        <v>508.77800000000002</v>
      </c>
      <c r="AC34" s="155">
        <v>513.17399999999998</v>
      </c>
      <c r="AD34" s="155">
        <v>520.01</v>
      </c>
    </row>
    <row r="35" spans="1:30" x14ac:dyDescent="0.2">
      <c r="A35" s="125" t="s">
        <v>376</v>
      </c>
      <c r="B35" s="155">
        <v>307.24</v>
      </c>
      <c r="C35" s="155">
        <v>275.56099999999998</v>
      </c>
      <c r="D35" s="155">
        <v>277.726</v>
      </c>
      <c r="E35" s="155">
        <v>279.86</v>
      </c>
      <c r="F35" s="155">
        <v>282.03500000000003</v>
      </c>
      <c r="G35" s="155">
        <v>0</v>
      </c>
      <c r="H35" s="155">
        <v>0</v>
      </c>
      <c r="I35" s="155">
        <v>0</v>
      </c>
      <c r="J35" s="155">
        <v>0</v>
      </c>
      <c r="K35" s="155">
        <v>0</v>
      </c>
      <c r="L35" s="155">
        <v>0</v>
      </c>
      <c r="M35" s="155">
        <v>0</v>
      </c>
      <c r="N35" s="155">
        <v>0</v>
      </c>
      <c r="O35" s="155">
        <v>0</v>
      </c>
      <c r="P35" s="155">
        <v>0</v>
      </c>
      <c r="Q35" s="155">
        <v>0</v>
      </c>
      <c r="R35" s="155">
        <v>0</v>
      </c>
      <c r="S35" s="155">
        <v>0</v>
      </c>
      <c r="T35" s="155">
        <v>0</v>
      </c>
      <c r="U35" s="155">
        <v>0</v>
      </c>
      <c r="V35" s="155">
        <v>0</v>
      </c>
      <c r="W35" s="155">
        <v>0</v>
      </c>
      <c r="X35" s="155">
        <v>0</v>
      </c>
      <c r="Y35" s="155">
        <v>0</v>
      </c>
      <c r="Z35" s="155">
        <v>0</v>
      </c>
      <c r="AA35" s="155">
        <v>302.649</v>
      </c>
      <c r="AB35" s="155">
        <v>307.21199999999999</v>
      </c>
      <c r="AC35" s="155">
        <v>311.74099999999999</v>
      </c>
      <c r="AD35" s="155">
        <v>814.48</v>
      </c>
    </row>
    <row r="36" spans="1:30" x14ac:dyDescent="0.2">
      <c r="A36" s="308" t="s">
        <v>183</v>
      </c>
      <c r="B36" s="155">
        <v>279.685</v>
      </c>
      <c r="C36" s="155">
        <v>272.33100000000002</v>
      </c>
      <c r="D36" s="155">
        <v>271.60000000000002</v>
      </c>
      <c r="E36" s="155">
        <v>228.523</v>
      </c>
      <c r="F36" s="155">
        <v>246.45599999999999</v>
      </c>
      <c r="G36" s="155">
        <v>244.44</v>
      </c>
      <c r="H36" s="155">
        <v>248.715</v>
      </c>
      <c r="I36" s="155">
        <v>287.41699999999997</v>
      </c>
      <c r="J36" s="155">
        <v>275.87</v>
      </c>
      <c r="K36" s="155">
        <v>264.31700000000001</v>
      </c>
      <c r="L36" s="155">
        <v>256.476</v>
      </c>
      <c r="M36" s="155">
        <v>305.69</v>
      </c>
      <c r="N36" s="155">
        <v>386.75900000000001</v>
      </c>
      <c r="O36" s="155">
        <v>357.64800000000002</v>
      </c>
      <c r="P36" s="155">
        <v>342.62200000000001</v>
      </c>
      <c r="Q36" s="155">
        <v>328.387</v>
      </c>
      <c r="R36" s="155">
        <v>360.11200000000002</v>
      </c>
      <c r="S36" s="155">
        <v>358.95400000000001</v>
      </c>
      <c r="T36" s="155">
        <v>434.90899999999999</v>
      </c>
      <c r="U36" s="155">
        <v>428.45400000000001</v>
      </c>
      <c r="V36" s="155">
        <v>466.84500000000003</v>
      </c>
      <c r="W36" s="155">
        <v>412.51100000000002</v>
      </c>
      <c r="X36" s="155">
        <v>427.63499999999999</v>
      </c>
      <c r="Y36" s="155">
        <v>474.29599999999999</v>
      </c>
      <c r="Z36" s="155">
        <v>507.59500000000003</v>
      </c>
      <c r="AA36" s="155">
        <v>504.25700000000001</v>
      </c>
      <c r="AB36" s="155">
        <v>506.69400000000002</v>
      </c>
      <c r="AC36" s="155">
        <v>499.62700000000001</v>
      </c>
      <c r="AD36" s="155">
        <v>469.32600000000002</v>
      </c>
    </row>
    <row r="37" spans="1:30" s="168" customFormat="1" ht="10.5" x14ac:dyDescent="0.25">
      <c r="A37" s="140" t="s">
        <v>182</v>
      </c>
      <c r="B37" s="154">
        <v>10236.76</v>
      </c>
      <c r="C37" s="154">
        <v>10381.553</v>
      </c>
      <c r="D37" s="154">
        <v>10513.351000000001</v>
      </c>
      <c r="E37" s="154">
        <v>10492.699000000001</v>
      </c>
      <c r="F37" s="154">
        <v>10500.529</v>
      </c>
      <c r="G37" s="154">
        <v>10363.326999999999</v>
      </c>
      <c r="H37" s="154">
        <v>10549.582</v>
      </c>
      <c r="I37" s="154">
        <v>10632.27</v>
      </c>
      <c r="J37" s="154">
        <v>10681.605</v>
      </c>
      <c r="K37" s="154">
        <v>10899.163</v>
      </c>
      <c r="L37" s="154">
        <v>11082.584999999999</v>
      </c>
      <c r="M37" s="154">
        <v>11338.771000000001</v>
      </c>
      <c r="N37" s="154">
        <v>11536.745999999999</v>
      </c>
      <c r="O37" s="154">
        <v>11785.128000000001</v>
      </c>
      <c r="P37" s="154">
        <v>12443.191000000001</v>
      </c>
      <c r="Q37" s="154">
        <v>12563.593999999999</v>
      </c>
      <c r="R37" s="154">
        <v>13113.518</v>
      </c>
      <c r="S37" s="154">
        <v>13326.031999999999</v>
      </c>
      <c r="T37" s="154">
        <v>17442.814999999999</v>
      </c>
      <c r="U37" s="154">
        <v>17770.466</v>
      </c>
      <c r="V37" s="154">
        <v>18952.023000000001</v>
      </c>
      <c r="W37" s="154">
        <v>19008.866000000002</v>
      </c>
      <c r="X37" s="154">
        <v>19361.373</v>
      </c>
      <c r="Y37" s="154">
        <v>20643.09</v>
      </c>
      <c r="Z37" s="154">
        <v>20411.278999999999</v>
      </c>
      <c r="AA37" s="154">
        <v>21100.814999999999</v>
      </c>
      <c r="AB37" s="154">
        <v>21737.915000000001</v>
      </c>
      <c r="AC37" s="154">
        <v>21443.911</v>
      </c>
      <c r="AD37" s="154">
        <v>22056.129000000001</v>
      </c>
    </row>
    <row r="38" spans="1:30" x14ac:dyDescent="0.2">
      <c r="A38" s="308" t="s">
        <v>181</v>
      </c>
      <c r="B38" s="155">
        <v>1497.175</v>
      </c>
      <c r="C38" s="155">
        <v>1487.06</v>
      </c>
      <c r="D38" s="155">
        <v>1495.3130000000001</v>
      </c>
      <c r="E38" s="155">
        <v>1564.568</v>
      </c>
      <c r="F38" s="155">
        <v>1537.982</v>
      </c>
      <c r="G38" s="155">
        <v>1610.845</v>
      </c>
      <c r="H38" s="155">
        <v>1653.5530000000001</v>
      </c>
      <c r="I38" s="155">
        <v>1752.8050000000001</v>
      </c>
      <c r="J38" s="155">
        <v>1796.71</v>
      </c>
      <c r="K38" s="155">
        <v>1844.4780000000001</v>
      </c>
      <c r="L38" s="155">
        <v>1616.2159999999999</v>
      </c>
      <c r="M38" s="155">
        <v>1683.8230000000001</v>
      </c>
      <c r="N38" s="155">
        <v>1587.37</v>
      </c>
      <c r="O38" s="155">
        <v>1661.5119999999999</v>
      </c>
      <c r="P38" s="155">
        <v>1685.8820000000001</v>
      </c>
      <c r="Q38" s="155">
        <v>1678.884</v>
      </c>
      <c r="R38" s="155">
        <v>1730.6010000000001</v>
      </c>
      <c r="S38" s="155">
        <v>1770.7650000000001</v>
      </c>
      <c r="T38" s="155">
        <v>1952.789</v>
      </c>
      <c r="U38" s="155">
        <v>2014.077</v>
      </c>
      <c r="V38" s="155">
        <v>2091.444</v>
      </c>
      <c r="W38" s="155">
        <v>2140.5030000000002</v>
      </c>
      <c r="X38" s="155">
        <v>2078.7330000000002</v>
      </c>
      <c r="Y38" s="155">
        <v>2254.4059999999999</v>
      </c>
      <c r="Z38" s="155">
        <v>2195.5549999999998</v>
      </c>
      <c r="AA38" s="155">
        <v>2339.83</v>
      </c>
      <c r="AB38" s="155">
        <v>2365.585</v>
      </c>
      <c r="AC38" s="155">
        <v>2507.596</v>
      </c>
      <c r="AD38" s="155">
        <v>2586.0830000000001</v>
      </c>
    </row>
    <row r="39" spans="1:30" x14ac:dyDescent="0.2">
      <c r="A39" s="308" t="s">
        <v>148</v>
      </c>
      <c r="B39" s="155">
        <v>27.396999999999998</v>
      </c>
      <c r="C39" s="155">
        <v>29.062999999999999</v>
      </c>
      <c r="D39" s="155">
        <v>30.347000000000001</v>
      </c>
      <c r="E39" s="155">
        <v>33.177999999999997</v>
      </c>
      <c r="F39" s="155">
        <v>31.074000000000002</v>
      </c>
      <c r="G39" s="155">
        <v>33.749000000000002</v>
      </c>
      <c r="H39" s="155">
        <v>34.61</v>
      </c>
      <c r="I39" s="155">
        <v>39.500999999999998</v>
      </c>
      <c r="J39" s="155">
        <v>37.871000000000002</v>
      </c>
      <c r="K39" s="155">
        <v>40.076999999999998</v>
      </c>
      <c r="L39" s="155">
        <v>41.228000000000002</v>
      </c>
      <c r="M39" s="155">
        <v>43.186</v>
      </c>
      <c r="N39" s="155">
        <v>40.293999999999997</v>
      </c>
      <c r="O39" s="155">
        <v>42.898000000000003</v>
      </c>
      <c r="P39" s="155">
        <v>45.015000000000001</v>
      </c>
      <c r="Q39" s="155">
        <v>45.853000000000002</v>
      </c>
      <c r="R39" s="155">
        <v>47.738</v>
      </c>
      <c r="S39" s="155">
        <v>48.924999999999997</v>
      </c>
      <c r="T39" s="155">
        <v>170.251</v>
      </c>
      <c r="U39" s="155">
        <v>174.483</v>
      </c>
      <c r="V39" s="155">
        <v>143.83699999999999</v>
      </c>
      <c r="W39" s="155">
        <v>147.56399999999999</v>
      </c>
      <c r="X39" s="155">
        <v>137.38999999999999</v>
      </c>
      <c r="Y39" s="155">
        <v>121.58499999999999</v>
      </c>
      <c r="Z39" s="155">
        <v>123.506</v>
      </c>
      <c r="AA39" s="155">
        <v>57.19</v>
      </c>
      <c r="AB39" s="155">
        <v>56.74</v>
      </c>
      <c r="AC39" s="155">
        <v>60.262999999999998</v>
      </c>
      <c r="AD39" s="155">
        <v>59.246000000000002</v>
      </c>
    </row>
    <row r="40" spans="1:30" s="168" customFormat="1" ht="10.5" x14ac:dyDescent="0.25">
      <c r="A40" s="140" t="s">
        <v>180</v>
      </c>
      <c r="B40" s="154">
        <v>1524.5719999999999</v>
      </c>
      <c r="C40" s="154">
        <v>1516.123</v>
      </c>
      <c r="D40" s="154">
        <v>1525.66</v>
      </c>
      <c r="E40" s="154">
        <v>1597.7460000000001</v>
      </c>
      <c r="F40" s="154">
        <v>1569.056</v>
      </c>
      <c r="G40" s="154">
        <v>1644.5940000000001</v>
      </c>
      <c r="H40" s="154">
        <v>1688.163</v>
      </c>
      <c r="I40" s="154">
        <v>1792.306</v>
      </c>
      <c r="J40" s="154">
        <v>1834.5809999999999</v>
      </c>
      <c r="K40" s="154">
        <v>1884.5550000000001</v>
      </c>
      <c r="L40" s="154">
        <v>1657.444</v>
      </c>
      <c r="M40" s="154">
        <v>1727.009</v>
      </c>
      <c r="N40" s="154">
        <v>1627.664</v>
      </c>
      <c r="O40" s="154">
        <v>1704.41</v>
      </c>
      <c r="P40" s="154">
        <v>1730.8969999999999</v>
      </c>
      <c r="Q40" s="154">
        <v>1724.7370000000001</v>
      </c>
      <c r="R40" s="154">
        <v>1778.3389999999999</v>
      </c>
      <c r="S40" s="154">
        <v>1819.69</v>
      </c>
      <c r="T40" s="154">
        <v>2123.04</v>
      </c>
      <c r="U40" s="154">
        <v>2188.56</v>
      </c>
      <c r="V40" s="154">
        <v>2235.2809999999999</v>
      </c>
      <c r="W40" s="154">
        <v>2288.067</v>
      </c>
      <c r="X40" s="154">
        <v>2216.123</v>
      </c>
      <c r="Y40" s="154">
        <v>2375.991</v>
      </c>
      <c r="Z40" s="154">
        <v>2319.0610000000001</v>
      </c>
      <c r="AA40" s="154">
        <v>2397.02</v>
      </c>
      <c r="AB40" s="154">
        <v>2422.3249999999998</v>
      </c>
      <c r="AC40" s="154">
        <v>2567.8589999999999</v>
      </c>
      <c r="AD40" s="154">
        <v>2645.3290000000002</v>
      </c>
    </row>
    <row r="41" spans="1:30" s="167" customFormat="1" ht="10.5" x14ac:dyDescent="0.25">
      <c r="A41" s="153" t="s">
        <v>179</v>
      </c>
      <c r="B41" s="152">
        <v>11761.332</v>
      </c>
      <c r="C41" s="152">
        <v>11897.675999999999</v>
      </c>
      <c r="D41" s="152">
        <v>12039.011</v>
      </c>
      <c r="E41" s="152">
        <v>12090.445</v>
      </c>
      <c r="F41" s="152">
        <v>12069.584999999999</v>
      </c>
      <c r="G41" s="152">
        <v>12007.921</v>
      </c>
      <c r="H41" s="152">
        <v>12237.745000000001</v>
      </c>
      <c r="I41" s="152">
        <v>12424.575999999999</v>
      </c>
      <c r="J41" s="152">
        <v>12516.186</v>
      </c>
      <c r="K41" s="152">
        <v>12783.718000000001</v>
      </c>
      <c r="L41" s="152">
        <v>12740.029</v>
      </c>
      <c r="M41" s="152">
        <v>13065.78</v>
      </c>
      <c r="N41" s="152">
        <v>13164.41</v>
      </c>
      <c r="O41" s="152">
        <v>13489.538</v>
      </c>
      <c r="P41" s="152">
        <v>14174.088</v>
      </c>
      <c r="Q41" s="152">
        <v>14288.331</v>
      </c>
      <c r="R41" s="152">
        <v>14891.857</v>
      </c>
      <c r="S41" s="152">
        <v>15145.722</v>
      </c>
      <c r="T41" s="152">
        <v>19565.855</v>
      </c>
      <c r="U41" s="152">
        <v>19959.026000000002</v>
      </c>
      <c r="V41" s="152">
        <v>21187.304</v>
      </c>
      <c r="W41" s="152">
        <v>21296.933000000001</v>
      </c>
      <c r="X41" s="152">
        <v>21577.495999999999</v>
      </c>
      <c r="Y41" s="152">
        <v>23019.080999999998</v>
      </c>
      <c r="Z41" s="152">
        <v>22730.34</v>
      </c>
      <c r="AA41" s="152">
        <v>23497.834999999999</v>
      </c>
      <c r="AB41" s="152">
        <v>24160.240000000002</v>
      </c>
      <c r="AC41" s="152">
        <v>24011.77</v>
      </c>
      <c r="AD41" s="152">
        <v>24701.457999999999</v>
      </c>
    </row>
    <row r="42" spans="1:30" s="8" customFormat="1" ht="10.5" x14ac:dyDescent="0.25">
      <c r="A42" s="305"/>
      <c r="B42" s="151"/>
      <c r="C42" s="151"/>
      <c r="D42" s="151"/>
      <c r="E42" s="151"/>
      <c r="F42" s="151"/>
      <c r="G42" s="151"/>
      <c r="H42" s="151"/>
      <c r="I42" s="151"/>
      <c r="J42" s="151"/>
      <c r="K42" s="151"/>
      <c r="L42" s="151"/>
      <c r="M42" s="151"/>
      <c r="N42" s="151"/>
      <c r="O42" s="151"/>
      <c r="P42" s="151"/>
    </row>
    <row r="43" spans="1:30" ht="10.5" x14ac:dyDescent="0.25">
      <c r="A43" s="309" t="s">
        <v>178</v>
      </c>
      <c r="B43" s="150">
        <v>1279.761</v>
      </c>
      <c r="C43" s="150">
        <v>1285.575</v>
      </c>
      <c r="D43" s="150">
        <v>1336.241</v>
      </c>
      <c r="E43" s="150">
        <v>1326.4760000000001</v>
      </c>
      <c r="F43" s="150">
        <v>1323.2539999999999</v>
      </c>
      <c r="G43" s="150">
        <v>1326.838</v>
      </c>
      <c r="H43" s="150">
        <v>1362.14</v>
      </c>
      <c r="I43" s="150">
        <v>1435.71</v>
      </c>
      <c r="J43" s="150">
        <v>1623.126</v>
      </c>
      <c r="K43" s="150">
        <v>1458.318</v>
      </c>
      <c r="L43" s="150">
        <v>1453.402</v>
      </c>
      <c r="M43" s="150">
        <v>1460.078</v>
      </c>
      <c r="N43" s="150">
        <v>1425.298</v>
      </c>
      <c r="O43" s="150">
        <v>1424.0250000000001</v>
      </c>
      <c r="P43" s="150">
        <v>1451.1759999999999</v>
      </c>
      <c r="Q43" s="150">
        <v>1423.174</v>
      </c>
      <c r="R43" s="150">
        <v>1613.3009999999999</v>
      </c>
      <c r="S43" s="150">
        <v>1618.5429999999999</v>
      </c>
      <c r="T43" s="150">
        <v>1753.4480000000001</v>
      </c>
      <c r="U43" s="150">
        <v>1734.201</v>
      </c>
      <c r="V43" s="150">
        <v>1879.4110000000001</v>
      </c>
      <c r="W43" s="150">
        <v>1891.4390000000001</v>
      </c>
      <c r="X43" s="150">
        <v>1959.6010000000001</v>
      </c>
      <c r="Y43" s="150">
        <v>1901.47</v>
      </c>
      <c r="Z43" s="150">
        <v>2043.4770000000001</v>
      </c>
      <c r="AA43" s="150">
        <v>2076.6060000000002</v>
      </c>
      <c r="AB43" s="150">
        <v>2208.2190000000001</v>
      </c>
      <c r="AC43" s="150">
        <v>2166.9119999999998</v>
      </c>
      <c r="AD43" s="150">
        <v>2181.3809999999999</v>
      </c>
    </row>
    <row r="44" spans="1:30" ht="10.5" x14ac:dyDescent="0.25">
      <c r="A44" s="309" t="s">
        <v>177</v>
      </c>
      <c r="B44" s="150">
        <v>1279.761</v>
      </c>
      <c r="C44" s="150">
        <v>1285.575</v>
      </c>
      <c r="D44" s="150">
        <v>1336.241</v>
      </c>
      <c r="E44" s="150">
        <v>1326.4760000000001</v>
      </c>
      <c r="F44" s="150">
        <v>1323.2539999999999</v>
      </c>
      <c r="G44" s="150">
        <v>1326.838</v>
      </c>
      <c r="H44" s="150">
        <v>1362.14</v>
      </c>
      <c r="I44" s="150">
        <v>1435.71</v>
      </c>
      <c r="J44" s="150">
        <v>1623.126</v>
      </c>
      <c r="K44" s="150">
        <v>1458.318</v>
      </c>
      <c r="L44" s="150">
        <v>1453.402</v>
      </c>
      <c r="M44" s="150">
        <v>1460.078</v>
      </c>
      <c r="N44" s="150">
        <v>1469.8930000000003</v>
      </c>
      <c r="O44" s="150">
        <v>1468.62</v>
      </c>
      <c r="P44" s="150">
        <v>1495.771</v>
      </c>
      <c r="Q44" s="150">
        <v>1707.769</v>
      </c>
      <c r="R44" s="150">
        <v>1903.394</v>
      </c>
      <c r="S44" s="150">
        <v>1909.623</v>
      </c>
      <c r="T44" s="150">
        <v>2065.4630000000002</v>
      </c>
      <c r="U44" s="150">
        <v>2025.4369999999999</v>
      </c>
      <c r="V44" s="150">
        <v>2172.3449999999998</v>
      </c>
      <c r="W44" s="150">
        <v>2200.6489999999999</v>
      </c>
      <c r="X44" s="150">
        <v>2252.4899999999998</v>
      </c>
      <c r="Y44" s="150">
        <v>2193.9899999999998</v>
      </c>
      <c r="Z44" s="150">
        <v>2336.2049999999999</v>
      </c>
      <c r="AA44" s="150">
        <v>2369.623</v>
      </c>
      <c r="AB44" s="150">
        <v>2806.375</v>
      </c>
      <c r="AC44" s="150">
        <v>2765.2440000000001</v>
      </c>
      <c r="AD44" s="150">
        <v>2780.1109999999999</v>
      </c>
    </row>
    <row r="45" spans="1:30" ht="10.5" x14ac:dyDescent="0.25">
      <c r="A45" s="309" t="s">
        <v>176</v>
      </c>
      <c r="B45" s="150">
        <v>7730.2420000000002</v>
      </c>
      <c r="C45" s="150">
        <v>7602.7359999999999</v>
      </c>
      <c r="D45" s="150">
        <v>7862.1279999999997</v>
      </c>
      <c r="E45" s="150">
        <v>7935.1239999999998</v>
      </c>
      <c r="F45" s="150">
        <v>8006.9790000000003</v>
      </c>
      <c r="G45" s="150">
        <v>8127.9870000000001</v>
      </c>
      <c r="H45" s="150">
        <v>8546.482</v>
      </c>
      <c r="I45" s="150">
        <v>8634.1290000000008</v>
      </c>
      <c r="J45" s="150">
        <v>8692.7939999999999</v>
      </c>
      <c r="K45" s="150">
        <v>8607.42</v>
      </c>
      <c r="L45" s="150">
        <v>8677.6239999999998</v>
      </c>
      <c r="M45" s="150">
        <v>8811.5590000000011</v>
      </c>
      <c r="N45" s="150">
        <v>8935.19</v>
      </c>
      <c r="O45" s="150">
        <v>9126.1380000000008</v>
      </c>
      <c r="P45" s="150">
        <v>9185.5390000000007</v>
      </c>
      <c r="Q45" s="150">
        <v>9226.6949999999997</v>
      </c>
      <c r="R45" s="150">
        <v>9301.7360000000008</v>
      </c>
      <c r="S45" s="150">
        <v>8863.2420000000002</v>
      </c>
      <c r="T45" s="150">
        <v>12421.028</v>
      </c>
      <c r="U45" s="150">
        <v>12615.065000000001</v>
      </c>
      <c r="V45" s="150">
        <v>12755.591</v>
      </c>
      <c r="W45" s="150">
        <v>12824.373</v>
      </c>
      <c r="X45" s="150">
        <v>12667.407999999999</v>
      </c>
      <c r="Y45" s="150">
        <v>13843.373</v>
      </c>
      <c r="Z45" s="150">
        <v>14172.549000000001</v>
      </c>
      <c r="AA45" s="150">
        <v>14283.739</v>
      </c>
      <c r="AB45" s="150">
        <v>14653.058999999999</v>
      </c>
      <c r="AC45" s="150">
        <v>14622.299000000001</v>
      </c>
      <c r="AD45" s="150">
        <v>14824.385</v>
      </c>
    </row>
    <row r="46" spans="1:30" ht="10.5" x14ac:dyDescent="0.25">
      <c r="A46" s="309" t="s">
        <v>175</v>
      </c>
      <c r="B46" s="149">
        <v>0.1656</v>
      </c>
      <c r="C46" s="149">
        <v>0.1691</v>
      </c>
      <c r="D46" s="149">
        <v>0.17</v>
      </c>
      <c r="E46" s="149">
        <v>0.16719999999999999</v>
      </c>
      <c r="F46" s="149">
        <v>0.1653</v>
      </c>
      <c r="G46" s="149">
        <v>0.16320000000000001</v>
      </c>
      <c r="H46" s="149">
        <v>0.15939999999999999</v>
      </c>
      <c r="I46" s="149">
        <v>0.1663</v>
      </c>
      <c r="J46" s="149">
        <v>0.1867</v>
      </c>
      <c r="K46" s="149">
        <v>0.1694</v>
      </c>
      <c r="L46" s="149">
        <v>0.16749</v>
      </c>
      <c r="M46" s="149">
        <v>0.16570030343098194</v>
      </c>
      <c r="N46" s="149">
        <v>0.15951513062397105</v>
      </c>
      <c r="O46" s="149">
        <v>0.15603807437494371</v>
      </c>
      <c r="P46" s="149">
        <v>0.15798484988197206</v>
      </c>
      <c r="Q46" s="149">
        <v>0.15424526333643845</v>
      </c>
      <c r="R46" s="149">
        <v>0.17344085018108446</v>
      </c>
      <c r="S46" s="149">
        <v>0.18261297615477495</v>
      </c>
      <c r="T46" s="149">
        <v>0.14116770367154796</v>
      </c>
      <c r="U46" s="149">
        <f>U43/U45</f>
        <v>0.13747063530786405</v>
      </c>
      <c r="V46" s="149">
        <f>V43/V45</f>
        <v>0.14734017420282605</v>
      </c>
      <c r="W46" s="149">
        <f>W43/W45</f>
        <v>0.14748783429801987</v>
      </c>
      <c r="X46" s="149">
        <v>0.15469628830144258</v>
      </c>
      <c r="Y46" s="149">
        <f t="shared" ref="Y46:AD46" si="0">Y43/Y45</f>
        <v>0.13735597531035248</v>
      </c>
      <c r="Z46" s="149">
        <f t="shared" si="0"/>
        <v>0.14418556605449026</v>
      </c>
      <c r="AA46" s="149">
        <f t="shared" si="0"/>
        <v>0.14538252204132268</v>
      </c>
      <c r="AB46" s="149">
        <f t="shared" si="0"/>
        <v>0.15070020532913983</v>
      </c>
      <c r="AC46" s="149">
        <f t="shared" si="0"/>
        <v>0.14819229178667456</v>
      </c>
      <c r="AD46" s="149">
        <f t="shared" si="0"/>
        <v>0.147148161626941</v>
      </c>
    </row>
    <row r="47" spans="1:30" ht="10.5" x14ac:dyDescent="0.25">
      <c r="A47" s="309" t="s">
        <v>174</v>
      </c>
      <c r="B47" s="149">
        <v>0.1656</v>
      </c>
      <c r="C47" s="149">
        <v>0.1691</v>
      </c>
      <c r="D47" s="149">
        <v>0.17</v>
      </c>
      <c r="E47" s="149">
        <v>0.16719999999999999</v>
      </c>
      <c r="F47" s="149">
        <v>0.1653</v>
      </c>
      <c r="G47" s="149">
        <v>0.16320000000000001</v>
      </c>
      <c r="H47" s="149">
        <v>0.15939999999999999</v>
      </c>
      <c r="I47" s="149">
        <v>0.1663</v>
      </c>
      <c r="J47" s="149">
        <v>0.1867</v>
      </c>
      <c r="K47" s="149">
        <v>0.1694</v>
      </c>
      <c r="L47" s="149">
        <v>0.16749</v>
      </c>
      <c r="M47" s="149">
        <v>0.16570030343098194</v>
      </c>
      <c r="N47" s="149">
        <v>0.16450607093973385</v>
      </c>
      <c r="O47" s="149">
        <v>0.16092458825408953</v>
      </c>
      <c r="P47" s="149">
        <v>0.16283976367636127</v>
      </c>
      <c r="Q47" s="149">
        <v>0.18509000243315726</v>
      </c>
      <c r="R47" s="149">
        <v>0.20462782431150484</v>
      </c>
      <c r="S47" s="149">
        <v>0.21545423220983925</v>
      </c>
      <c r="T47" s="149">
        <v>0.1662876051805052</v>
      </c>
      <c r="U47" s="149">
        <f>U44/U45</f>
        <v>0.16055700069718229</v>
      </c>
      <c r="V47" s="149">
        <f>V44/V45</f>
        <v>0.17030531944776214</v>
      </c>
      <c r="W47" s="149">
        <f>W44/W45</f>
        <v>0.17159895458436836</v>
      </c>
      <c r="X47" s="149">
        <v>0.17781775087689602</v>
      </c>
      <c r="Y47" s="149">
        <f t="shared" ref="Y47:AD47" si="1">Y44/Y45</f>
        <v>0.15848666361875821</v>
      </c>
      <c r="Z47" s="149">
        <f t="shared" si="1"/>
        <v>0.16484014272944125</v>
      </c>
      <c r="AA47" s="149">
        <f t="shared" si="1"/>
        <v>0.16589654851576327</v>
      </c>
      <c r="AB47" s="149">
        <f t="shared" si="1"/>
        <v>0.19152144272400734</v>
      </c>
      <c r="AC47" s="149">
        <f t="shared" si="1"/>
        <v>0.18911143863218774</v>
      </c>
      <c r="AD47" s="149">
        <f t="shared" si="1"/>
        <v>0.18753634636445288</v>
      </c>
    </row>
    <row r="48" spans="1:30" x14ac:dyDescent="0.2">
      <c r="A48" s="166"/>
      <c r="B48" s="364"/>
      <c r="C48" s="364"/>
      <c r="D48" s="364"/>
      <c r="E48" s="364"/>
      <c r="F48" s="364"/>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c r="AD48" s="364"/>
    </row>
    <row r="50" spans="1:99" ht="24.75" customHeight="1" x14ac:dyDescent="0.2">
      <c r="A50" s="165" t="s">
        <v>209</v>
      </c>
      <c r="B50" s="404" t="s">
        <v>14</v>
      </c>
      <c r="C50" s="404" t="s">
        <v>15</v>
      </c>
      <c r="D50" s="404" t="s">
        <v>16</v>
      </c>
      <c r="E50" s="404" t="s">
        <v>17</v>
      </c>
      <c r="F50" s="404" t="s">
        <v>18</v>
      </c>
      <c r="G50" s="404" t="s">
        <v>19</v>
      </c>
      <c r="H50" s="404" t="s">
        <v>20</v>
      </c>
      <c r="I50" s="404" t="s">
        <v>21</v>
      </c>
      <c r="J50" s="404" t="s">
        <v>22</v>
      </c>
      <c r="K50" s="404" t="s">
        <v>23</v>
      </c>
      <c r="L50" s="405" t="s">
        <v>24</v>
      </c>
      <c r="M50" s="403" t="s">
        <v>39</v>
      </c>
      <c r="N50" s="403" t="s">
        <v>41</v>
      </c>
      <c r="O50" s="403" t="s">
        <v>43</v>
      </c>
      <c r="P50" s="403" t="s">
        <v>110</v>
      </c>
      <c r="Q50" s="403" t="s">
        <v>113</v>
      </c>
      <c r="R50" s="403" t="s">
        <v>118</v>
      </c>
      <c r="S50" s="403" t="s">
        <v>120</v>
      </c>
      <c r="T50" s="403" t="s">
        <v>136</v>
      </c>
      <c r="U50" s="403" t="s">
        <v>298</v>
      </c>
      <c r="V50" s="403" t="s">
        <v>317</v>
      </c>
      <c r="W50" s="403" t="s">
        <v>321</v>
      </c>
      <c r="X50" s="403" t="s">
        <v>323</v>
      </c>
      <c r="Y50" s="403" t="s">
        <v>339</v>
      </c>
      <c r="Z50" s="403" t="s">
        <v>345</v>
      </c>
      <c r="AA50" s="403" t="s">
        <v>368</v>
      </c>
      <c r="AB50" s="403" t="s">
        <v>371</v>
      </c>
      <c r="AC50" s="403" t="s">
        <v>377</v>
      </c>
      <c r="AD50" s="403" t="str">
        <f>AD3</f>
        <v>30 Jun 2023</v>
      </c>
    </row>
    <row r="51" spans="1:99" ht="10.5" x14ac:dyDescent="0.25">
      <c r="A51" s="309" t="s">
        <v>208</v>
      </c>
      <c r="B51" s="309"/>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row>
    <row r="52" spans="1:99" x14ac:dyDescent="0.2">
      <c r="A52" s="308" t="s">
        <v>207</v>
      </c>
      <c r="B52" s="155">
        <v>484.37599999999998</v>
      </c>
      <c r="C52" s="155">
        <v>635.04700000000003</v>
      </c>
      <c r="D52" s="155">
        <v>617.03899999999999</v>
      </c>
      <c r="E52" s="155">
        <v>888.25300000000004</v>
      </c>
      <c r="F52" s="155">
        <v>692.64499999999998</v>
      </c>
      <c r="G52" s="155">
        <v>431.41199999999998</v>
      </c>
      <c r="H52" s="155">
        <v>570.01</v>
      </c>
      <c r="I52" s="155">
        <v>680.17499999999995</v>
      </c>
      <c r="J52" s="155">
        <v>660.851</v>
      </c>
      <c r="K52" s="155">
        <v>820.92</v>
      </c>
      <c r="L52" s="155">
        <v>795.10199999999998</v>
      </c>
      <c r="M52" s="155">
        <v>877.58199999999999</v>
      </c>
      <c r="N52" s="155">
        <v>757.59699999999998</v>
      </c>
      <c r="O52" s="163">
        <v>712.71600000000001</v>
      </c>
      <c r="P52" s="159">
        <v>1292.211</v>
      </c>
      <c r="Q52" s="159">
        <v>1355.9469999999999</v>
      </c>
      <c r="R52" s="159">
        <v>2239.8649999999998</v>
      </c>
      <c r="S52" s="159">
        <v>2179.299</v>
      </c>
      <c r="T52" s="159">
        <v>2261.5329999999999</v>
      </c>
      <c r="U52" s="159">
        <v>2127.2620000000002</v>
      </c>
      <c r="V52" s="159">
        <v>2961.4160000000002</v>
      </c>
      <c r="W52" s="159">
        <v>3049.8139999999999</v>
      </c>
      <c r="X52" s="159">
        <v>3250.4369999999999</v>
      </c>
      <c r="Y52" s="159">
        <v>3127.3919999999998</v>
      </c>
      <c r="Z52" s="159">
        <v>2368.6280000000002</v>
      </c>
      <c r="AA52" s="159">
        <v>3019.1489999999999</v>
      </c>
      <c r="AB52" s="159">
        <v>3339.0239999999999</v>
      </c>
      <c r="AC52" s="159">
        <v>3477.634</v>
      </c>
      <c r="AD52" s="159">
        <v>3944.4160000000002</v>
      </c>
    </row>
    <row r="53" spans="1:99" x14ac:dyDescent="0.2">
      <c r="A53" s="308" t="s">
        <v>206</v>
      </c>
      <c r="B53" s="155">
        <v>2113.34</v>
      </c>
      <c r="C53" s="155">
        <v>2145.3339999999998</v>
      </c>
      <c r="D53" s="155">
        <v>2295.2469999999998</v>
      </c>
      <c r="E53" s="155">
        <v>2117.8440000000001</v>
      </c>
      <c r="F53" s="155">
        <v>2318.4580000000001</v>
      </c>
      <c r="G53" s="155">
        <v>2418.942</v>
      </c>
      <c r="H53" s="155">
        <v>2460.288</v>
      </c>
      <c r="I53" s="155">
        <v>2554.9760000000001</v>
      </c>
      <c r="J53" s="155">
        <v>2681.8530000000001</v>
      </c>
      <c r="K53" s="155">
        <v>2759.5140000000001</v>
      </c>
      <c r="L53" s="155">
        <v>2869.45</v>
      </c>
      <c r="M53" s="155">
        <v>3013.51</v>
      </c>
      <c r="N53" s="155">
        <v>3158.1309999999999</v>
      </c>
      <c r="O53" s="159">
        <v>3198.5250000000001</v>
      </c>
      <c r="P53" s="159">
        <v>3168.6239999999998</v>
      </c>
      <c r="Q53" s="159">
        <v>3053.2370000000001</v>
      </c>
      <c r="R53" s="159">
        <v>2847.59</v>
      </c>
      <c r="S53" s="159">
        <v>3123.4259999999999</v>
      </c>
      <c r="T53" s="159">
        <v>3017.2330000000002</v>
      </c>
      <c r="U53" s="159">
        <v>3365.25</v>
      </c>
      <c r="V53" s="159">
        <v>3398.5770000000002</v>
      </c>
      <c r="W53" s="159">
        <v>3160.239</v>
      </c>
      <c r="X53" s="159">
        <v>3034.3290000000002</v>
      </c>
      <c r="Y53" s="159">
        <v>3171.4569999999999</v>
      </c>
      <c r="Z53" s="159">
        <v>3121.096</v>
      </c>
      <c r="AA53" s="159">
        <v>2966.0949999999998</v>
      </c>
      <c r="AB53" s="159">
        <v>2960.72</v>
      </c>
      <c r="AC53" s="159">
        <v>2877.2530000000002</v>
      </c>
      <c r="AD53" s="159">
        <v>2922.7159999999999</v>
      </c>
    </row>
    <row r="54" spans="1:99" x14ac:dyDescent="0.2">
      <c r="A54" s="162" t="s">
        <v>205</v>
      </c>
      <c r="B54" s="155">
        <v>263.86900000000003</v>
      </c>
      <c r="C54" s="155">
        <v>231.91900000000001</v>
      </c>
      <c r="D54" s="155">
        <v>87.692999999999998</v>
      </c>
      <c r="E54" s="155">
        <v>74.522000000000006</v>
      </c>
      <c r="F54" s="155">
        <v>120.377</v>
      </c>
      <c r="G54" s="155">
        <v>110.163</v>
      </c>
      <c r="H54" s="155">
        <v>72.180000000000007</v>
      </c>
      <c r="I54" s="155">
        <v>47.881</v>
      </c>
      <c r="J54" s="155">
        <v>67.459000000000003</v>
      </c>
      <c r="K54" s="155">
        <v>45.237000000000002</v>
      </c>
      <c r="L54" s="155">
        <v>63.610999999999997</v>
      </c>
      <c r="M54" s="155">
        <v>38.344000000000001</v>
      </c>
      <c r="N54" s="155">
        <v>116.999</v>
      </c>
      <c r="O54" s="159">
        <v>87.585999999999999</v>
      </c>
      <c r="P54" s="159">
        <v>24.085000000000001</v>
      </c>
      <c r="Q54" s="159">
        <v>25.596</v>
      </c>
      <c r="R54" s="159">
        <v>22.677</v>
      </c>
      <c r="S54" s="159">
        <v>16.97</v>
      </c>
      <c r="T54" s="159">
        <v>18.831</v>
      </c>
      <c r="U54" s="159">
        <v>23.803000000000001</v>
      </c>
      <c r="V54" s="159">
        <v>13.574999999999999</v>
      </c>
      <c r="W54" s="159">
        <v>10.436</v>
      </c>
      <c r="X54" s="159">
        <v>7.6820000000000004</v>
      </c>
      <c r="Y54" s="159">
        <v>8.0709999999999997</v>
      </c>
      <c r="Z54" s="159">
        <v>10.676</v>
      </c>
      <c r="AA54" s="159">
        <v>20.885999999999999</v>
      </c>
      <c r="AB54" s="159">
        <v>21.692</v>
      </c>
      <c r="AC54" s="159">
        <v>20.207999999999998</v>
      </c>
      <c r="AD54" s="159">
        <v>22.102</v>
      </c>
    </row>
    <row r="55" spans="1:99" x14ac:dyDescent="0.2">
      <c r="A55" s="162" t="s">
        <v>204</v>
      </c>
      <c r="B55" s="155">
        <v>1849.471</v>
      </c>
      <c r="C55" s="155">
        <v>1913.415</v>
      </c>
      <c r="D55" s="155">
        <v>2207.5540000000001</v>
      </c>
      <c r="E55" s="155">
        <v>2043.3219999999999</v>
      </c>
      <c r="F55" s="155">
        <v>2198.0810000000001</v>
      </c>
      <c r="G55" s="155">
        <v>2308.779</v>
      </c>
      <c r="H55" s="155">
        <v>2388.1080000000002</v>
      </c>
      <c r="I55" s="155">
        <v>2507.0949999999998</v>
      </c>
      <c r="J55" s="155">
        <v>2614.3939999999998</v>
      </c>
      <c r="K55" s="155">
        <v>2714.277</v>
      </c>
      <c r="L55" s="155">
        <v>2805.8389999999999</v>
      </c>
      <c r="M55" s="155">
        <v>2975.1660000000002</v>
      </c>
      <c r="N55" s="155">
        <v>3041.1320000000001</v>
      </c>
      <c r="O55" s="159">
        <v>3110.9389999999999</v>
      </c>
      <c r="P55" s="159">
        <v>3144.5390000000002</v>
      </c>
      <c r="Q55" s="159">
        <v>3027.6410000000001</v>
      </c>
      <c r="R55" s="159">
        <v>2824.913</v>
      </c>
      <c r="S55" s="159">
        <v>3106.4560000000001</v>
      </c>
      <c r="T55" s="159">
        <v>2998.402</v>
      </c>
      <c r="U55" s="159">
        <v>3341.4470000000001</v>
      </c>
      <c r="V55" s="159">
        <v>3385.002</v>
      </c>
      <c r="W55" s="159">
        <v>3149.8029999999999</v>
      </c>
      <c r="X55" s="159">
        <v>3026.6469999999999</v>
      </c>
      <c r="Y55" s="159">
        <v>3163.386</v>
      </c>
      <c r="Z55" s="159">
        <v>3110.42</v>
      </c>
      <c r="AA55" s="159">
        <v>2945.2089999999998</v>
      </c>
      <c r="AB55" s="159">
        <v>2939.0279999999998</v>
      </c>
      <c r="AC55" s="159">
        <v>2857.0450000000001</v>
      </c>
      <c r="AD55" s="159">
        <v>2900.614</v>
      </c>
    </row>
    <row r="56" spans="1:99" x14ac:dyDescent="0.2">
      <c r="A56" s="308" t="s">
        <v>203</v>
      </c>
      <c r="B56" s="155">
        <v>408.416</v>
      </c>
      <c r="C56" s="155">
        <v>404.09100000000001</v>
      </c>
      <c r="D56" s="155">
        <v>408.05599999999998</v>
      </c>
      <c r="E56" s="155">
        <v>364.14499999999998</v>
      </c>
      <c r="F56" s="155">
        <v>423.42200000000003</v>
      </c>
      <c r="G56" s="155">
        <v>433.15100000000001</v>
      </c>
      <c r="H56" s="155">
        <v>462.322</v>
      </c>
      <c r="I56" s="155">
        <v>489.56599999999997</v>
      </c>
      <c r="J56" s="155">
        <v>448.56900000000002</v>
      </c>
      <c r="K56" s="155">
        <v>380.27499999999998</v>
      </c>
      <c r="L56" s="155">
        <v>110.297</v>
      </c>
      <c r="M56" s="155">
        <v>93.951999999999998</v>
      </c>
      <c r="N56" s="155">
        <v>130.43</v>
      </c>
      <c r="O56" s="159">
        <v>147.88999999999999</v>
      </c>
      <c r="P56" s="159">
        <v>144.352</v>
      </c>
      <c r="Q56" s="159">
        <v>160.262</v>
      </c>
      <c r="R56" s="159">
        <v>214.161</v>
      </c>
      <c r="S56" s="159">
        <v>187.822</v>
      </c>
      <c r="T56" s="159">
        <v>158.32</v>
      </c>
      <c r="U56" s="159">
        <v>164.274</v>
      </c>
      <c r="V56" s="159">
        <v>162.779</v>
      </c>
      <c r="W56" s="159">
        <v>176.54</v>
      </c>
      <c r="X56" s="159">
        <v>199.28700000000001</v>
      </c>
      <c r="Y56" s="159">
        <v>406.57</v>
      </c>
      <c r="Z56" s="159">
        <v>300.94299999999998</v>
      </c>
      <c r="AA56" s="159">
        <v>278.233</v>
      </c>
      <c r="AB56" s="159">
        <v>350.625</v>
      </c>
      <c r="AC56" s="159">
        <v>328.06</v>
      </c>
      <c r="AD56" s="159">
        <v>325.58600000000001</v>
      </c>
    </row>
    <row r="57" spans="1:99" x14ac:dyDescent="0.2">
      <c r="A57" s="162" t="s">
        <v>200</v>
      </c>
      <c r="B57" s="155">
        <v>408.613</v>
      </c>
      <c r="C57" s="155">
        <v>404.09100000000001</v>
      </c>
      <c r="D57" s="155">
        <v>408.05599999999998</v>
      </c>
      <c r="E57" s="155">
        <v>364.14499999999998</v>
      </c>
      <c r="F57" s="155">
        <v>423.42200000000003</v>
      </c>
      <c r="G57" s="155">
        <v>433.15100000000001</v>
      </c>
      <c r="H57" s="155">
        <v>462.322</v>
      </c>
      <c r="I57" s="155">
        <v>489.99799999999999</v>
      </c>
      <c r="J57" s="155">
        <v>448.83600000000001</v>
      </c>
      <c r="K57" s="155">
        <v>380.41899999999998</v>
      </c>
      <c r="L57" s="155">
        <v>110.374</v>
      </c>
      <c r="M57" s="155">
        <v>94.03</v>
      </c>
      <c r="N57" s="155">
        <v>130.55600000000001</v>
      </c>
      <c r="O57" s="159">
        <v>148.03299999999999</v>
      </c>
      <c r="P57" s="159">
        <v>144.49299999999999</v>
      </c>
      <c r="Q57" s="159">
        <v>160.41999999999999</v>
      </c>
      <c r="R57" s="159">
        <v>214.34899999999999</v>
      </c>
      <c r="S57" s="159">
        <v>187.97900000000001</v>
      </c>
      <c r="T57" s="159">
        <v>158.47499999999999</v>
      </c>
      <c r="U57" s="159">
        <v>164.429</v>
      </c>
      <c r="V57" s="159">
        <v>162.93299999999999</v>
      </c>
      <c r="W57" s="159">
        <v>176.70699999999999</v>
      </c>
      <c r="X57" s="159">
        <v>199.46899999999999</v>
      </c>
      <c r="Y57" s="159">
        <v>406.959</v>
      </c>
      <c r="Z57" s="159">
        <v>301.16800000000001</v>
      </c>
      <c r="AA57" s="159">
        <v>278.44799999999998</v>
      </c>
      <c r="AB57" s="159">
        <v>350.84100000000001</v>
      </c>
      <c r="AC57" s="159">
        <v>328.34500000000003</v>
      </c>
      <c r="AD57" s="159">
        <v>325.83999999999997</v>
      </c>
    </row>
    <row r="58" spans="1:99" x14ac:dyDescent="0.2">
      <c r="A58" s="162" t="s">
        <v>202</v>
      </c>
      <c r="B58" s="155">
        <v>-0.19700000000000001</v>
      </c>
      <c r="C58" s="155">
        <v>0</v>
      </c>
      <c r="D58" s="155">
        <v>0</v>
      </c>
      <c r="E58" s="155">
        <v>0</v>
      </c>
      <c r="F58" s="155">
        <v>0</v>
      </c>
      <c r="G58" s="155">
        <v>0</v>
      </c>
      <c r="H58" s="155">
        <v>0</v>
      </c>
      <c r="I58" s="155">
        <v>-0.432</v>
      </c>
      <c r="J58" s="155">
        <v>-0.26700000000000002</v>
      </c>
      <c r="K58" s="155">
        <v>-0.14399999999999999</v>
      </c>
      <c r="L58" s="155">
        <v>-7.6999999999999999E-2</v>
      </c>
      <c r="M58" s="155">
        <v>-7.8E-2</v>
      </c>
      <c r="N58" s="155">
        <v>-0.126</v>
      </c>
      <c r="O58" s="159">
        <v>-0.14299999999999999</v>
      </c>
      <c r="P58" s="159">
        <v>-0.14099999999999999</v>
      </c>
      <c r="Q58" s="159">
        <v>-0.158</v>
      </c>
      <c r="R58" s="159">
        <v>-0.188</v>
      </c>
      <c r="S58" s="159">
        <v>-0.157</v>
      </c>
      <c r="T58" s="159">
        <v>-0.155</v>
      </c>
      <c r="U58" s="159">
        <v>-0.155</v>
      </c>
      <c r="V58" s="159">
        <v>-0.154</v>
      </c>
      <c r="W58" s="159">
        <v>-0.16700000000000001</v>
      </c>
      <c r="X58" s="159">
        <v>-0.182</v>
      </c>
      <c r="Y58" s="159">
        <v>-0.38900000000000001</v>
      </c>
      <c r="Z58" s="159">
        <v>-0.22500000000000001</v>
      </c>
      <c r="AA58" s="159">
        <v>-0.215</v>
      </c>
      <c r="AB58" s="159">
        <v>-0.216</v>
      </c>
      <c r="AC58" s="159">
        <v>-0.28499999999999998</v>
      </c>
      <c r="AD58" s="159">
        <v>-0.254</v>
      </c>
    </row>
    <row r="59" spans="1:99" x14ac:dyDescent="0.2">
      <c r="A59" s="308" t="s">
        <v>201</v>
      </c>
      <c r="B59" s="155">
        <v>5146.3580000000002</v>
      </c>
      <c r="C59" s="155">
        <v>4999.0950000000003</v>
      </c>
      <c r="D59" s="155">
        <v>4928.9089999999997</v>
      </c>
      <c r="E59" s="155">
        <v>4880.6120000000001</v>
      </c>
      <c r="F59" s="155">
        <v>4793.2439999999997</v>
      </c>
      <c r="G59" s="155">
        <v>4776.8050000000003</v>
      </c>
      <c r="H59" s="155">
        <v>4669.6099999999997</v>
      </c>
      <c r="I59" s="155">
        <v>4546.808</v>
      </c>
      <c r="J59" s="155">
        <v>4547.3519999999999</v>
      </c>
      <c r="K59" s="155">
        <v>4513.7920000000004</v>
      </c>
      <c r="L59" s="155">
        <v>4478.0709999999999</v>
      </c>
      <c r="M59" s="155">
        <v>4531.317</v>
      </c>
      <c r="N59" s="155">
        <v>4462.991</v>
      </c>
      <c r="O59" s="159">
        <v>4602.652</v>
      </c>
      <c r="P59" s="159">
        <v>4589.17</v>
      </c>
      <c r="Q59" s="159">
        <v>4682.723</v>
      </c>
      <c r="R59" s="159">
        <v>4526.16</v>
      </c>
      <c r="S59" s="159">
        <v>4553.973</v>
      </c>
      <c r="T59" s="159">
        <v>4595.1130000000003</v>
      </c>
      <c r="U59" s="159">
        <v>4677.491</v>
      </c>
      <c r="V59" s="159">
        <v>4787.826</v>
      </c>
      <c r="W59" s="159">
        <v>4903.5219999999999</v>
      </c>
      <c r="X59" s="159">
        <v>5153.0410000000002</v>
      </c>
      <c r="Y59" s="159">
        <v>5327.7380000000003</v>
      </c>
      <c r="Z59" s="159">
        <v>5655.4840000000004</v>
      </c>
      <c r="AA59" s="159">
        <v>5931.7340000000004</v>
      </c>
      <c r="AB59" s="159">
        <v>6062.3050000000003</v>
      </c>
      <c r="AC59" s="159">
        <v>6034.4070000000002</v>
      </c>
      <c r="AD59" s="159">
        <v>6271.683</v>
      </c>
    </row>
    <row r="60" spans="1:99" x14ac:dyDescent="0.2">
      <c r="A60" s="162" t="s">
        <v>200</v>
      </c>
      <c r="B60" s="155">
        <v>5836.3029999999999</v>
      </c>
      <c r="C60" s="155">
        <v>5532.2860000000001</v>
      </c>
      <c r="D60" s="155">
        <v>5433.6570000000002</v>
      </c>
      <c r="E60" s="155">
        <v>5369.1639999999998</v>
      </c>
      <c r="F60" s="155">
        <v>5269.2219999999998</v>
      </c>
      <c r="G60" s="155">
        <v>5227.9930000000004</v>
      </c>
      <c r="H60" s="155">
        <v>4986.6729999999998</v>
      </c>
      <c r="I60" s="155">
        <v>4825.18</v>
      </c>
      <c r="J60" s="155">
        <v>4808.1530000000002</v>
      </c>
      <c r="K60" s="155">
        <v>4760.6229999999996</v>
      </c>
      <c r="L60" s="155">
        <v>4703.6710000000003</v>
      </c>
      <c r="M60" s="155">
        <v>4734.1819999999998</v>
      </c>
      <c r="N60" s="155">
        <v>4654.5209999999997</v>
      </c>
      <c r="O60" s="159">
        <v>4781.4390000000003</v>
      </c>
      <c r="P60" s="159">
        <v>4718.049</v>
      </c>
      <c r="Q60" s="159">
        <v>4834.0950000000003</v>
      </c>
      <c r="R60" s="159">
        <v>4671.4170000000004</v>
      </c>
      <c r="S60" s="159">
        <v>4697.4870000000001</v>
      </c>
      <c r="T60" s="159">
        <v>4753.0860000000002</v>
      </c>
      <c r="U60" s="159">
        <v>4828.3630000000003</v>
      </c>
      <c r="V60" s="159">
        <v>4916.3019999999997</v>
      </c>
      <c r="W60" s="159">
        <v>5001.0450000000001</v>
      </c>
      <c r="X60" s="159">
        <v>5250.393</v>
      </c>
      <c r="Y60" s="159">
        <v>5426.7969999999996</v>
      </c>
      <c r="Z60" s="159">
        <v>5752.95</v>
      </c>
      <c r="AA60" s="159">
        <v>6024.8109999999997</v>
      </c>
      <c r="AB60" s="159">
        <v>6157.442</v>
      </c>
      <c r="AC60" s="159">
        <v>6130.1480000000001</v>
      </c>
      <c r="AD60" s="159">
        <v>6366.3530000000001</v>
      </c>
    </row>
    <row r="61" spans="1:99" x14ac:dyDescent="0.2">
      <c r="A61" s="156" t="s">
        <v>188</v>
      </c>
      <c r="B61" s="155">
        <v>3007.1010000000001</v>
      </c>
      <c r="C61" s="155">
        <v>2733.1759999999999</v>
      </c>
      <c r="D61" s="155">
        <v>2769.116</v>
      </c>
      <c r="E61" s="155">
        <v>2754.1060000000002</v>
      </c>
      <c r="F61" s="155">
        <v>2749.451</v>
      </c>
      <c r="G61" s="155">
        <v>2710.2</v>
      </c>
      <c r="H61" s="155">
        <v>2502.4549999999999</v>
      </c>
      <c r="I61" s="155">
        <v>2345.0770000000002</v>
      </c>
      <c r="J61" s="155">
        <v>2329.5630000000001</v>
      </c>
      <c r="K61" s="155">
        <v>2248.1030000000001</v>
      </c>
      <c r="L61" s="155">
        <v>2190.299</v>
      </c>
      <c r="M61" s="155">
        <v>2202.931</v>
      </c>
      <c r="N61" s="155">
        <v>2137.0419999999999</v>
      </c>
      <c r="O61" s="159">
        <v>2225.3890000000001</v>
      </c>
      <c r="P61" s="159">
        <v>2154.4670000000001</v>
      </c>
      <c r="Q61" s="159">
        <v>2303.4490000000001</v>
      </c>
      <c r="R61" s="159">
        <v>2178.3200000000002</v>
      </c>
      <c r="S61" s="159">
        <v>2143.6909999999998</v>
      </c>
      <c r="T61" s="159">
        <v>2168.5120000000002</v>
      </c>
      <c r="U61" s="159">
        <v>2213.431</v>
      </c>
      <c r="V61" s="159">
        <v>2245.4279999999999</v>
      </c>
      <c r="W61" s="159">
        <v>2244.9470000000001</v>
      </c>
      <c r="X61" s="159">
        <v>2411.1469999999999</v>
      </c>
      <c r="Y61" s="159">
        <v>2499.576</v>
      </c>
      <c r="Z61" s="159">
        <v>2722.8719999999998</v>
      </c>
      <c r="AA61" s="159">
        <v>2868.5189999999998</v>
      </c>
      <c r="AB61" s="159">
        <v>2947.1439999999998</v>
      </c>
      <c r="AC61" s="159">
        <v>2895.4319999999998</v>
      </c>
      <c r="AD61" s="159">
        <v>3113.4969999999998</v>
      </c>
    </row>
    <row r="62" spans="1:99" x14ac:dyDescent="0.2">
      <c r="A62" s="156" t="s">
        <v>187</v>
      </c>
      <c r="B62" s="155">
        <v>553.39200000000005</v>
      </c>
      <c r="C62" s="155">
        <v>541.18299999999999</v>
      </c>
      <c r="D62" s="155">
        <v>674.35699999999997</v>
      </c>
      <c r="E62" s="155">
        <v>586.19799999999998</v>
      </c>
      <c r="F62" s="155">
        <v>470.11200000000002</v>
      </c>
      <c r="G62" s="155">
        <v>426.25799999999998</v>
      </c>
      <c r="H62" s="155">
        <v>363.05099999999999</v>
      </c>
      <c r="I62" s="155">
        <v>333.82499999999999</v>
      </c>
      <c r="J62" s="155">
        <v>310.625</v>
      </c>
      <c r="K62" s="155">
        <v>302.02699999999999</v>
      </c>
      <c r="L62" s="155">
        <v>271.74799999999999</v>
      </c>
      <c r="M62" s="155">
        <v>263.459</v>
      </c>
      <c r="N62" s="155">
        <v>230.58500000000001</v>
      </c>
      <c r="O62" s="159">
        <v>216.39500000000001</v>
      </c>
      <c r="P62" s="159">
        <v>186.79</v>
      </c>
      <c r="Q62" s="159">
        <v>176.422</v>
      </c>
      <c r="R62" s="159">
        <v>175.50800000000001</v>
      </c>
      <c r="S62" s="159">
        <v>172.79900000000001</v>
      </c>
      <c r="T62" s="159">
        <v>172.625</v>
      </c>
      <c r="U62" s="159">
        <v>162.672</v>
      </c>
      <c r="V62" s="159">
        <v>156.52199999999999</v>
      </c>
      <c r="W62" s="159">
        <v>146.309</v>
      </c>
      <c r="X62" s="159">
        <v>144.88999999999999</v>
      </c>
      <c r="Y62" s="159">
        <v>135.303</v>
      </c>
      <c r="Z62" s="159">
        <v>128.17699999999999</v>
      </c>
      <c r="AA62" s="159">
        <v>129.852</v>
      </c>
      <c r="AB62" s="159">
        <v>125.967</v>
      </c>
      <c r="AC62" s="159">
        <v>110.126</v>
      </c>
      <c r="AD62" s="159">
        <v>111.685</v>
      </c>
    </row>
    <row r="63" spans="1:99" x14ac:dyDescent="0.2">
      <c r="A63" s="156" t="s">
        <v>186</v>
      </c>
      <c r="B63" s="155">
        <v>1959.376</v>
      </c>
      <c r="C63" s="155">
        <v>1937.9659999999999</v>
      </c>
      <c r="D63" s="155">
        <v>1990.184</v>
      </c>
      <c r="E63" s="155">
        <v>2028.86</v>
      </c>
      <c r="F63" s="155">
        <v>2049.6590000000001</v>
      </c>
      <c r="G63" s="155">
        <v>2091.5349999999999</v>
      </c>
      <c r="H63" s="155">
        <v>2121.1669999999999</v>
      </c>
      <c r="I63" s="155">
        <v>2146.2779999999998</v>
      </c>
      <c r="J63" s="155">
        <v>2167.9650000000001</v>
      </c>
      <c r="K63" s="155">
        <v>2210.4929999999999</v>
      </c>
      <c r="L63" s="155">
        <v>2241.6239999999998</v>
      </c>
      <c r="M63" s="155">
        <v>2267.7919999999999</v>
      </c>
      <c r="N63" s="155">
        <v>2286.8939999999998</v>
      </c>
      <c r="O63" s="159">
        <v>2339.6550000000002</v>
      </c>
      <c r="P63" s="159">
        <v>2376.7919999999999</v>
      </c>
      <c r="Q63" s="159">
        <v>2354.2240000000002</v>
      </c>
      <c r="R63" s="159">
        <v>2317.5889999999999</v>
      </c>
      <c r="S63" s="159">
        <v>2380.9969999999998</v>
      </c>
      <c r="T63" s="159">
        <v>2411.9490000000001</v>
      </c>
      <c r="U63" s="159">
        <v>2452.2600000000002</v>
      </c>
      <c r="V63" s="159">
        <v>2514.3519999999999</v>
      </c>
      <c r="W63" s="159">
        <v>2609.7890000000002</v>
      </c>
      <c r="X63" s="159">
        <v>2694.3560000000002</v>
      </c>
      <c r="Y63" s="159">
        <v>2791.9180000000001</v>
      </c>
      <c r="Z63" s="159">
        <v>2901.9009999999998</v>
      </c>
      <c r="AA63" s="159">
        <v>3026.44</v>
      </c>
      <c r="AB63" s="159">
        <v>3084.3310000000001</v>
      </c>
      <c r="AC63" s="159">
        <v>3124.59</v>
      </c>
      <c r="AD63" s="159">
        <v>3141.1709999999998</v>
      </c>
    </row>
    <row r="64" spans="1:99" s="169" customFormat="1" x14ac:dyDescent="0.2">
      <c r="A64" s="253" t="s">
        <v>199</v>
      </c>
      <c r="B64" s="170">
        <v>316.43400000000003</v>
      </c>
      <c r="C64" s="170">
        <v>319.96100000000001</v>
      </c>
      <c r="D64" s="170">
        <v>0</v>
      </c>
      <c r="E64" s="170">
        <v>0</v>
      </c>
      <c r="F64" s="170">
        <v>0</v>
      </c>
      <c r="G64" s="170">
        <v>0</v>
      </c>
      <c r="H64" s="170">
        <v>0</v>
      </c>
      <c r="I64" s="170">
        <v>0</v>
      </c>
      <c r="J64" s="170">
        <v>0</v>
      </c>
      <c r="K64" s="170">
        <v>0</v>
      </c>
      <c r="L64" s="170">
        <v>0</v>
      </c>
      <c r="M64" s="170">
        <v>0</v>
      </c>
      <c r="N64" s="170">
        <v>0</v>
      </c>
      <c r="O64" s="319">
        <v>0</v>
      </c>
      <c r="P64" s="319">
        <v>0</v>
      </c>
      <c r="Q64" s="319">
        <v>1E-3</v>
      </c>
      <c r="R64" s="319">
        <v>0</v>
      </c>
      <c r="S64" s="319">
        <v>0</v>
      </c>
      <c r="T64" s="319">
        <v>0</v>
      </c>
      <c r="U64" s="319">
        <v>0</v>
      </c>
      <c r="V64" s="319">
        <v>0</v>
      </c>
      <c r="W64" s="319">
        <v>0</v>
      </c>
      <c r="X64" s="319">
        <v>0</v>
      </c>
      <c r="Y64" s="319">
        <v>0</v>
      </c>
      <c r="Z64" s="319">
        <v>0</v>
      </c>
      <c r="AA64" s="319">
        <v>0</v>
      </c>
      <c r="AB64" s="319">
        <v>0</v>
      </c>
      <c r="AC64" s="319">
        <v>0</v>
      </c>
      <c r="AD64" s="319">
        <v>0</v>
      </c>
      <c r="AE64" s="304"/>
      <c r="AF64" s="304"/>
      <c r="AG64" s="304"/>
      <c r="AH64" s="304"/>
      <c r="AI64" s="304"/>
      <c r="AJ64" s="304"/>
      <c r="AK64" s="304"/>
      <c r="AL64" s="304"/>
      <c r="AM64" s="304"/>
      <c r="AN64" s="304"/>
      <c r="AO64" s="304"/>
      <c r="AP64" s="304"/>
      <c r="AQ64" s="304"/>
      <c r="AR64" s="304"/>
      <c r="AS64" s="304"/>
      <c r="AT64" s="304"/>
      <c r="AU64" s="304"/>
      <c r="AV64" s="304"/>
      <c r="AW64" s="304"/>
      <c r="AX64" s="304"/>
      <c r="AY64" s="304"/>
      <c r="AZ64" s="304"/>
      <c r="BA64" s="304"/>
      <c r="BB64" s="304"/>
      <c r="BC64" s="304"/>
      <c r="BD64" s="304"/>
      <c r="BE64" s="304"/>
      <c r="BF64" s="304"/>
      <c r="BG64" s="304"/>
      <c r="BH64" s="304"/>
      <c r="BI64" s="304"/>
      <c r="BJ64" s="304"/>
      <c r="BK64" s="304"/>
      <c r="BL64" s="304"/>
      <c r="BM64" s="304"/>
      <c r="BN64" s="304"/>
      <c r="BO64" s="304"/>
      <c r="BP64" s="304"/>
      <c r="BQ64" s="304"/>
      <c r="BR64" s="304"/>
      <c r="BS64" s="304"/>
      <c r="BT64" s="304"/>
      <c r="BU64" s="304"/>
      <c r="BV64" s="304"/>
      <c r="BW64" s="304"/>
      <c r="BX64" s="304"/>
      <c r="BY64" s="304"/>
      <c r="BZ64" s="304"/>
      <c r="CA64" s="304"/>
      <c r="CB64" s="304"/>
      <c r="CC64" s="304"/>
      <c r="CD64" s="304"/>
      <c r="CE64" s="304"/>
      <c r="CF64" s="304"/>
      <c r="CG64" s="304"/>
      <c r="CH64" s="304"/>
      <c r="CI64" s="304"/>
      <c r="CJ64" s="304"/>
      <c r="CK64" s="304"/>
      <c r="CL64" s="304"/>
      <c r="CM64" s="304"/>
      <c r="CN64" s="304"/>
      <c r="CO64" s="304"/>
      <c r="CP64" s="304"/>
      <c r="CQ64" s="304"/>
      <c r="CR64" s="304"/>
      <c r="CS64" s="304"/>
      <c r="CT64" s="304"/>
      <c r="CU64" s="304"/>
    </row>
    <row r="65" spans="1:30" x14ac:dyDescent="0.2">
      <c r="A65" s="162" t="s">
        <v>198</v>
      </c>
      <c r="B65" s="155">
        <v>-689.94500000000005</v>
      </c>
      <c r="C65" s="155">
        <v>-533.19100000000003</v>
      </c>
      <c r="D65" s="155">
        <v>-504.74799999999999</v>
      </c>
      <c r="E65" s="155">
        <v>-488.55200000000002</v>
      </c>
      <c r="F65" s="155">
        <v>-475.97800000000001</v>
      </c>
      <c r="G65" s="155">
        <v>-451.18799999999999</v>
      </c>
      <c r="H65" s="155">
        <v>-317.06299999999999</v>
      </c>
      <c r="I65" s="155">
        <v>-278.37200000000001</v>
      </c>
      <c r="J65" s="155">
        <v>-260.80099999999999</v>
      </c>
      <c r="K65" s="155">
        <v>-246.83099999999999</v>
      </c>
      <c r="L65" s="155">
        <v>-225.6</v>
      </c>
      <c r="M65" s="155">
        <v>-202.86500000000001</v>
      </c>
      <c r="N65" s="155">
        <v>-191.53</v>
      </c>
      <c r="O65" s="159">
        <v>-178.78700000000001</v>
      </c>
      <c r="P65" s="159">
        <v>-128.87899999999999</v>
      </c>
      <c r="Q65" s="159">
        <v>-151.37200000000001</v>
      </c>
      <c r="R65" s="159">
        <v>-145.25700000000001</v>
      </c>
      <c r="S65" s="159">
        <v>-143.51400000000001</v>
      </c>
      <c r="T65" s="159">
        <v>-157.97300000000001</v>
      </c>
      <c r="U65" s="159">
        <v>-150.87200000000001</v>
      </c>
      <c r="V65" s="159">
        <v>-128.476</v>
      </c>
      <c r="W65" s="159">
        <v>-97.522999999999996</v>
      </c>
      <c r="X65" s="159">
        <v>-97.352000000000004</v>
      </c>
      <c r="Y65" s="159">
        <v>-99.058999999999997</v>
      </c>
      <c r="Z65" s="159">
        <v>-97.465999999999994</v>
      </c>
      <c r="AA65" s="159">
        <v>-93.076999999999998</v>
      </c>
      <c r="AB65" s="159">
        <v>-95.137</v>
      </c>
      <c r="AC65" s="159">
        <v>-95.741</v>
      </c>
      <c r="AD65" s="159">
        <v>-94.67</v>
      </c>
    </row>
    <row r="66" spans="1:30" x14ac:dyDescent="0.2">
      <c r="A66" s="308" t="s">
        <v>197</v>
      </c>
      <c r="B66" s="155">
        <v>354.096</v>
      </c>
      <c r="C66" s="155">
        <v>344.762</v>
      </c>
      <c r="D66" s="155">
        <v>346.72399999999999</v>
      </c>
      <c r="E66" s="155">
        <v>347.47</v>
      </c>
      <c r="F66" s="155">
        <v>358.29</v>
      </c>
      <c r="G66" s="155">
        <v>358.41500000000002</v>
      </c>
      <c r="H66" s="155">
        <v>356.87700000000001</v>
      </c>
      <c r="I66" s="155">
        <v>356.87700000000001</v>
      </c>
      <c r="J66" s="155">
        <v>357.37700000000001</v>
      </c>
      <c r="K66" s="155">
        <v>355.24200000000002</v>
      </c>
      <c r="L66" s="155">
        <v>355.51</v>
      </c>
      <c r="M66" s="155">
        <v>355.51</v>
      </c>
      <c r="N66" s="155">
        <v>355.51</v>
      </c>
      <c r="O66" s="159">
        <v>352.101</v>
      </c>
      <c r="P66" s="159">
        <v>353.24900000000002</v>
      </c>
      <c r="Q66" s="159">
        <v>353.24900000000002</v>
      </c>
      <c r="R66" s="159">
        <v>356.25900000000001</v>
      </c>
      <c r="S66" s="159">
        <v>356.25900000000001</v>
      </c>
      <c r="T66" s="159">
        <v>750.72199999999998</v>
      </c>
      <c r="U66" s="159">
        <v>750.72199999999998</v>
      </c>
      <c r="V66" s="159">
        <v>775.45899999999995</v>
      </c>
      <c r="W66" s="159">
        <v>775.45799999999997</v>
      </c>
      <c r="X66" s="159">
        <v>786.02300000000002</v>
      </c>
      <c r="Y66" s="159">
        <v>791.13199999999995</v>
      </c>
      <c r="Z66" s="159">
        <v>809.24300000000005</v>
      </c>
      <c r="AA66" s="159">
        <v>871.41499999999996</v>
      </c>
      <c r="AB66" s="159">
        <v>908.61099999999999</v>
      </c>
      <c r="AC66" s="159">
        <v>908.61099999999999</v>
      </c>
      <c r="AD66" s="159">
        <v>906.851</v>
      </c>
    </row>
    <row r="67" spans="1:30" x14ac:dyDescent="0.2">
      <c r="A67" s="308" t="s">
        <v>196</v>
      </c>
      <c r="B67" s="155">
        <v>0</v>
      </c>
      <c r="C67" s="155">
        <v>0</v>
      </c>
      <c r="D67" s="155">
        <v>0</v>
      </c>
      <c r="E67" s="155">
        <v>0</v>
      </c>
      <c r="F67" s="155">
        <v>0</v>
      </c>
      <c r="G67" s="155">
        <v>0</v>
      </c>
      <c r="H67" s="155">
        <v>0</v>
      </c>
      <c r="I67" s="155">
        <v>0</v>
      </c>
      <c r="J67" s="155">
        <v>0</v>
      </c>
      <c r="K67" s="155">
        <v>0</v>
      </c>
      <c r="L67" s="155">
        <v>0</v>
      </c>
      <c r="M67" s="155">
        <v>0</v>
      </c>
      <c r="N67" s="155">
        <v>0</v>
      </c>
      <c r="O67" s="159">
        <v>0</v>
      </c>
      <c r="P67" s="159">
        <v>0</v>
      </c>
      <c r="Q67" s="159">
        <v>0</v>
      </c>
      <c r="R67" s="159">
        <v>0</v>
      </c>
      <c r="S67" s="159">
        <v>0</v>
      </c>
      <c r="T67" s="159">
        <v>0</v>
      </c>
      <c r="U67" s="159">
        <v>0</v>
      </c>
      <c r="V67" s="159">
        <v>0</v>
      </c>
      <c r="W67" s="159">
        <v>0</v>
      </c>
      <c r="X67" s="159">
        <v>0</v>
      </c>
      <c r="Y67" s="159">
        <v>0</v>
      </c>
      <c r="Z67" s="159">
        <v>0</v>
      </c>
      <c r="AA67" s="159">
        <v>0</v>
      </c>
      <c r="AB67" s="159">
        <v>0</v>
      </c>
      <c r="AC67" s="159">
        <v>0</v>
      </c>
      <c r="AD67" s="159">
        <v>0</v>
      </c>
    </row>
    <row r="68" spans="1:30" x14ac:dyDescent="0.2">
      <c r="A68" s="308" t="s">
        <v>195</v>
      </c>
      <c r="B68" s="155">
        <v>25.818000000000001</v>
      </c>
      <c r="C68" s="155">
        <v>23.92</v>
      </c>
      <c r="D68" s="155">
        <v>23.344999999999999</v>
      </c>
      <c r="E68" s="155">
        <v>21.515000000000001</v>
      </c>
      <c r="F68" s="155">
        <v>25.864000000000001</v>
      </c>
      <c r="G68" s="155">
        <v>24.233000000000001</v>
      </c>
      <c r="H68" s="155">
        <v>23.911000000000001</v>
      </c>
      <c r="I68" s="155">
        <v>22.858000000000001</v>
      </c>
      <c r="J68" s="155">
        <v>21.747</v>
      </c>
      <c r="K68" s="155">
        <v>20.533000000000001</v>
      </c>
      <c r="L68" s="155">
        <v>23.390999999999998</v>
      </c>
      <c r="M68" s="155">
        <v>22.137</v>
      </c>
      <c r="N68" s="155">
        <v>22.594000000000001</v>
      </c>
      <c r="O68" s="159">
        <v>24.036000000000001</v>
      </c>
      <c r="P68" s="159">
        <v>25.98</v>
      </c>
      <c r="Q68" s="159">
        <v>24.376999999999999</v>
      </c>
      <c r="R68" s="159">
        <v>24.17</v>
      </c>
      <c r="S68" s="159">
        <v>23.658999999999999</v>
      </c>
      <c r="T68" s="159">
        <v>28.105</v>
      </c>
      <c r="U68" s="159">
        <v>26.795999999999999</v>
      </c>
      <c r="V68" s="159">
        <v>26.103000000000002</v>
      </c>
      <c r="W68" s="159">
        <v>25.33</v>
      </c>
      <c r="X68" s="159">
        <v>29.452999999999999</v>
      </c>
      <c r="Y68" s="159">
        <v>28.178999999999998</v>
      </c>
      <c r="Z68" s="159">
        <v>27.971</v>
      </c>
      <c r="AA68" s="159">
        <v>27.64</v>
      </c>
      <c r="AB68" s="159">
        <v>30.425000000000001</v>
      </c>
      <c r="AC68" s="159">
        <v>30.425000000000001</v>
      </c>
      <c r="AD68" s="159">
        <v>31.132000000000001</v>
      </c>
    </row>
    <row r="69" spans="1:30" x14ac:dyDescent="0.2">
      <c r="A69" s="161" t="s">
        <v>194</v>
      </c>
      <c r="B69" s="155">
        <v>91.411000000000001</v>
      </c>
      <c r="C69" s="155">
        <v>89.906999999999996</v>
      </c>
      <c r="D69" s="155">
        <v>90.495999999999995</v>
      </c>
      <c r="E69" s="155">
        <v>88.495000000000005</v>
      </c>
      <c r="F69" s="155">
        <v>87.486000000000004</v>
      </c>
      <c r="G69" s="155">
        <v>86.864000000000004</v>
      </c>
      <c r="H69" s="155">
        <v>87.051000000000002</v>
      </c>
      <c r="I69" s="155">
        <v>86.197999999999993</v>
      </c>
      <c r="J69" s="155">
        <v>85.49</v>
      </c>
      <c r="K69" s="155">
        <v>84.242000000000004</v>
      </c>
      <c r="L69" s="155">
        <v>86.933999999999997</v>
      </c>
      <c r="M69" s="155">
        <v>88.066999999999993</v>
      </c>
      <c r="N69" s="155">
        <v>88.915999999999997</v>
      </c>
      <c r="O69" s="159">
        <v>87.557000000000002</v>
      </c>
      <c r="P69" s="159">
        <v>89.903999999999996</v>
      </c>
      <c r="Q69" s="159">
        <v>89.168000000000006</v>
      </c>
      <c r="R69" s="159">
        <v>87.629000000000005</v>
      </c>
      <c r="S69" s="159">
        <v>85.278999999999996</v>
      </c>
      <c r="T69" s="159">
        <v>91.674999999999997</v>
      </c>
      <c r="U69" s="159">
        <v>89.730999999999995</v>
      </c>
      <c r="V69" s="159">
        <v>89.283000000000001</v>
      </c>
      <c r="W69" s="159">
        <v>88.081000000000003</v>
      </c>
      <c r="X69" s="159">
        <v>86.122</v>
      </c>
      <c r="Y69" s="159">
        <v>81.498999999999995</v>
      </c>
      <c r="Z69" s="159">
        <v>79.471000000000004</v>
      </c>
      <c r="AA69" s="159">
        <v>78.811999999999998</v>
      </c>
      <c r="AB69" s="159">
        <v>78.591999999999999</v>
      </c>
      <c r="AC69" s="159">
        <v>76.563000000000002</v>
      </c>
      <c r="AD69" s="159">
        <v>76.319999999999993</v>
      </c>
    </row>
    <row r="70" spans="1:30" x14ac:dyDescent="0.2">
      <c r="A70" s="160" t="s">
        <v>193</v>
      </c>
      <c r="B70" s="155">
        <v>8.5109999999999992</v>
      </c>
      <c r="C70" s="155">
        <v>8.1509999999999998</v>
      </c>
      <c r="D70" s="155">
        <v>8.1509999999999998</v>
      </c>
      <c r="E70" s="155">
        <v>8.1509999999999998</v>
      </c>
      <c r="F70" s="155">
        <v>8.1509999999999998</v>
      </c>
      <c r="G70" s="155">
        <v>8.6280000000000001</v>
      </c>
      <c r="H70" s="155">
        <v>9.2569999999999997</v>
      </c>
      <c r="I70" s="155">
        <v>9.2119999999999997</v>
      </c>
      <c r="J70" s="155">
        <v>9.266</v>
      </c>
      <c r="K70" s="155">
        <v>12.026</v>
      </c>
      <c r="L70" s="155">
        <v>12.026</v>
      </c>
      <c r="M70" s="155">
        <v>12.026</v>
      </c>
      <c r="N70" s="155">
        <v>11.952</v>
      </c>
      <c r="O70" s="159">
        <v>11.952</v>
      </c>
      <c r="P70" s="159">
        <v>9.3030000000000008</v>
      </c>
      <c r="Q70" s="159">
        <v>9.3030000000000008</v>
      </c>
      <c r="R70" s="159">
        <v>9.9160000000000004</v>
      </c>
      <c r="S70" s="159">
        <v>10.331</v>
      </c>
      <c r="T70" s="159">
        <v>8.3000000000000007</v>
      </c>
      <c r="U70" s="159">
        <v>8.3000000000000007</v>
      </c>
      <c r="V70" s="159">
        <v>8.3000000000000007</v>
      </c>
      <c r="W70" s="159">
        <v>9.0839999999999996</v>
      </c>
      <c r="X70" s="159">
        <v>9.1809999999999992</v>
      </c>
      <c r="Y70" s="159">
        <v>9.1159999999999997</v>
      </c>
      <c r="Z70" s="159">
        <v>8.9540000000000006</v>
      </c>
      <c r="AA70" s="159">
        <v>6.7530000000000001</v>
      </c>
      <c r="AB70" s="159">
        <v>6.7530000000000001</v>
      </c>
      <c r="AC70" s="159">
        <v>6.7530000000000001</v>
      </c>
      <c r="AD70" s="159">
        <v>6.8140000000000001</v>
      </c>
    </row>
    <row r="71" spans="1:30" x14ac:dyDescent="0.2">
      <c r="A71" s="161" t="s">
        <v>192</v>
      </c>
      <c r="B71" s="155">
        <v>82.111000000000004</v>
      </c>
      <c r="C71" s="155">
        <v>71.447000000000003</v>
      </c>
      <c r="D71" s="155">
        <v>59.999000000000002</v>
      </c>
      <c r="E71" s="155">
        <v>80.191000000000003</v>
      </c>
      <c r="F71" s="155">
        <v>81.7</v>
      </c>
      <c r="G71" s="155">
        <v>71.938999999999993</v>
      </c>
      <c r="H71" s="155">
        <v>73.506</v>
      </c>
      <c r="I71" s="155">
        <v>103.833</v>
      </c>
      <c r="J71" s="155">
        <v>95.765000000000001</v>
      </c>
      <c r="K71" s="155">
        <v>89.201999999999998</v>
      </c>
      <c r="L71" s="155">
        <v>80.266000000000005</v>
      </c>
      <c r="M71" s="155">
        <v>94.097999999999999</v>
      </c>
      <c r="N71" s="155">
        <v>154.89500000000001</v>
      </c>
      <c r="O71" s="159">
        <v>151.935</v>
      </c>
      <c r="P71" s="159">
        <v>128.76400000000001</v>
      </c>
      <c r="Q71" s="159">
        <v>217.643</v>
      </c>
      <c r="R71" s="159">
        <v>142.79499999999999</v>
      </c>
      <c r="S71" s="159">
        <v>118.711</v>
      </c>
      <c r="T71" s="159">
        <v>115.602</v>
      </c>
      <c r="U71" s="159">
        <v>128.61000000000001</v>
      </c>
      <c r="V71" s="159">
        <v>121.158</v>
      </c>
      <c r="W71" s="159">
        <v>125.441</v>
      </c>
      <c r="X71" s="159">
        <v>151.65899999999999</v>
      </c>
      <c r="Y71" s="159">
        <v>132.04900000000001</v>
      </c>
      <c r="Z71" s="159">
        <v>185.89599999999999</v>
      </c>
      <c r="AA71" s="159">
        <v>178.47399999999999</v>
      </c>
      <c r="AB71" s="159">
        <v>202.27799999999999</v>
      </c>
      <c r="AC71" s="159">
        <v>169.21600000000001</v>
      </c>
      <c r="AD71" s="159">
        <v>197.17</v>
      </c>
    </row>
    <row r="72" spans="1:30" ht="10.5" x14ac:dyDescent="0.25">
      <c r="A72" s="140" t="s">
        <v>191</v>
      </c>
      <c r="B72" s="154">
        <v>8714.4369999999999</v>
      </c>
      <c r="C72" s="154">
        <v>8721.7540000000008</v>
      </c>
      <c r="D72" s="154">
        <v>8777.9660000000003</v>
      </c>
      <c r="E72" s="154">
        <v>8796.6759999999995</v>
      </c>
      <c r="F72" s="154">
        <v>8789.26</v>
      </c>
      <c r="G72" s="154">
        <v>8610.3889999999992</v>
      </c>
      <c r="H72" s="154">
        <v>8712.8320000000003</v>
      </c>
      <c r="I72" s="154">
        <v>8850.5030000000006</v>
      </c>
      <c r="J72" s="154">
        <v>8908.27</v>
      </c>
      <c r="K72" s="154">
        <v>9035.7459999999992</v>
      </c>
      <c r="L72" s="154">
        <v>8811.0470000000005</v>
      </c>
      <c r="M72" s="154">
        <v>9088.1990000000005</v>
      </c>
      <c r="N72" s="154">
        <v>9143.0159999999996</v>
      </c>
      <c r="O72" s="158">
        <v>9289.3639999999996</v>
      </c>
      <c r="P72" s="158">
        <v>9801.5570000000007</v>
      </c>
      <c r="Q72" s="158">
        <v>9945.9089999999997</v>
      </c>
      <c r="R72" s="158">
        <v>10448.545</v>
      </c>
      <c r="S72" s="158">
        <v>10638.759</v>
      </c>
      <c r="T72" s="158">
        <v>11026.602999999999</v>
      </c>
      <c r="U72" s="158">
        <v>11338.436</v>
      </c>
      <c r="V72" s="158">
        <v>12330.901</v>
      </c>
      <c r="W72" s="158">
        <v>12313.509</v>
      </c>
      <c r="X72" s="158">
        <v>12699.531999999999</v>
      </c>
      <c r="Y72" s="158">
        <v>13075.132</v>
      </c>
      <c r="Z72" s="158">
        <v>12557.686</v>
      </c>
      <c r="AA72" s="158">
        <v>13358.305</v>
      </c>
      <c r="AB72" s="158">
        <v>13939.333000000001</v>
      </c>
      <c r="AC72" s="158">
        <v>13908.922</v>
      </c>
      <c r="AD72" s="158">
        <v>14682.688</v>
      </c>
    </row>
    <row r="73" spans="1:30" x14ac:dyDescent="0.2">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row>
    <row r="74" spans="1:30" ht="10.5" x14ac:dyDescent="0.25">
      <c r="A74" s="309" t="s">
        <v>190</v>
      </c>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row>
    <row r="75" spans="1:30" x14ac:dyDescent="0.2">
      <c r="A75" s="308" t="s">
        <v>189</v>
      </c>
      <c r="B75" s="155">
        <v>82.8</v>
      </c>
      <c r="C75" s="155">
        <v>90.433999999999997</v>
      </c>
      <c r="D75" s="155">
        <v>74.977000000000004</v>
      </c>
      <c r="E75" s="155">
        <v>61.914999999999999</v>
      </c>
      <c r="F75" s="155">
        <v>80.102999999999994</v>
      </c>
      <c r="G75" s="155">
        <v>97.783000000000001</v>
      </c>
      <c r="H75" s="155">
        <v>72.072000000000003</v>
      </c>
      <c r="I75" s="155">
        <v>59.698999999999998</v>
      </c>
      <c r="J75" s="155">
        <v>55.48</v>
      </c>
      <c r="K75" s="155">
        <v>57.688000000000002</v>
      </c>
      <c r="L75" s="155">
        <v>48.902999999999999</v>
      </c>
      <c r="M75" s="155">
        <v>65.954999999999998</v>
      </c>
      <c r="N75" s="155">
        <v>71.387</v>
      </c>
      <c r="O75" s="155">
        <v>85.522999999999996</v>
      </c>
      <c r="P75" s="155">
        <v>89.82</v>
      </c>
      <c r="Q75" s="155">
        <v>102.334</v>
      </c>
      <c r="R75" s="155">
        <v>89.460999999999999</v>
      </c>
      <c r="S75" s="155">
        <v>110.605</v>
      </c>
      <c r="T75" s="155">
        <v>41.634999999999998</v>
      </c>
      <c r="U75" s="155">
        <v>124.015</v>
      </c>
      <c r="V75" s="155">
        <v>141.983</v>
      </c>
      <c r="W75" s="155">
        <v>158.33699999999999</v>
      </c>
      <c r="X75" s="155">
        <v>109.32899999999999</v>
      </c>
      <c r="Y75" s="155">
        <v>258.15100000000001</v>
      </c>
      <c r="Z75" s="155">
        <v>169.53299999999999</v>
      </c>
      <c r="AA75" s="155">
        <v>257.755</v>
      </c>
      <c r="AB75" s="155">
        <v>212.65600000000001</v>
      </c>
      <c r="AC75" s="155">
        <v>282.02600000000001</v>
      </c>
      <c r="AD75" s="155">
        <v>321.226</v>
      </c>
    </row>
    <row r="76" spans="1:30" x14ac:dyDescent="0.2">
      <c r="A76" s="308" t="s">
        <v>0</v>
      </c>
      <c r="B76" s="155">
        <v>6418.78</v>
      </c>
      <c r="C76" s="155">
        <v>6520.134</v>
      </c>
      <c r="D76" s="155">
        <v>6617.4009999999998</v>
      </c>
      <c r="E76" s="155">
        <v>6674.06</v>
      </c>
      <c r="F76" s="155">
        <v>6659.6509999999998</v>
      </c>
      <c r="G76" s="155">
        <v>6724.3069999999998</v>
      </c>
      <c r="H76" s="155">
        <v>6811.6019999999999</v>
      </c>
      <c r="I76" s="155">
        <v>6864.3019999999997</v>
      </c>
      <c r="J76" s="155">
        <v>6879.4319999999998</v>
      </c>
      <c r="K76" s="155">
        <v>6986.7640000000001</v>
      </c>
      <c r="L76" s="155">
        <v>7033.4089999999997</v>
      </c>
      <c r="M76" s="155">
        <v>7217.62</v>
      </c>
      <c r="N76" s="155">
        <v>7210.049</v>
      </c>
      <c r="O76" s="155">
        <v>7344.0219999999999</v>
      </c>
      <c r="P76" s="155">
        <v>7760.7370000000001</v>
      </c>
      <c r="Q76" s="155">
        <v>7834.7160000000003</v>
      </c>
      <c r="R76" s="155">
        <v>8266.2929999999997</v>
      </c>
      <c r="S76" s="155">
        <v>8405.5669999999991</v>
      </c>
      <c r="T76" s="155">
        <v>8850.7549999999992</v>
      </c>
      <c r="U76" s="155">
        <v>9056.6370000000006</v>
      </c>
      <c r="V76" s="155">
        <v>9272.2369999999992</v>
      </c>
      <c r="W76" s="155">
        <v>9243.3050000000003</v>
      </c>
      <c r="X76" s="155">
        <v>9659.6049999999996</v>
      </c>
      <c r="Y76" s="155">
        <v>9914.4570000000003</v>
      </c>
      <c r="Z76" s="155">
        <v>10296.584000000001</v>
      </c>
      <c r="AA76" s="155">
        <v>10604.931</v>
      </c>
      <c r="AB76" s="155">
        <v>10984.411</v>
      </c>
      <c r="AC76" s="155">
        <v>10843.994000000001</v>
      </c>
      <c r="AD76" s="155">
        <v>10941.123</v>
      </c>
    </row>
    <row r="77" spans="1:30" x14ac:dyDescent="0.2">
      <c r="A77" s="156" t="s">
        <v>188</v>
      </c>
      <c r="B77" s="155">
        <v>1406.06</v>
      </c>
      <c r="C77" s="155">
        <v>1448.539</v>
      </c>
      <c r="D77" s="155">
        <v>1442.258</v>
      </c>
      <c r="E77" s="155">
        <v>1463.7070000000001</v>
      </c>
      <c r="F77" s="155">
        <v>1385.0509999999999</v>
      </c>
      <c r="G77" s="155">
        <v>1416.6880000000001</v>
      </c>
      <c r="H77" s="155">
        <v>1434.6590000000001</v>
      </c>
      <c r="I77" s="155">
        <v>1424.038</v>
      </c>
      <c r="J77" s="155">
        <v>1393.806</v>
      </c>
      <c r="K77" s="155">
        <v>1423.8330000000001</v>
      </c>
      <c r="L77" s="155">
        <v>1392.171</v>
      </c>
      <c r="M77" s="155">
        <v>1333.979</v>
      </c>
      <c r="N77" s="155">
        <v>1318.5709999999999</v>
      </c>
      <c r="O77" s="155">
        <v>1379.414</v>
      </c>
      <c r="P77" s="155">
        <v>1674.873</v>
      </c>
      <c r="Q77" s="155">
        <v>1575.9559999999999</v>
      </c>
      <c r="R77" s="155">
        <v>1640.675</v>
      </c>
      <c r="S77" s="155">
        <v>1750.028</v>
      </c>
      <c r="T77" s="155">
        <v>1916.585</v>
      </c>
      <c r="U77" s="155">
        <v>1996.8320000000001</v>
      </c>
      <c r="V77" s="155">
        <v>2069.951</v>
      </c>
      <c r="W77" s="155">
        <v>2158.3850000000002</v>
      </c>
      <c r="X77" s="155">
        <v>2436.6930000000002</v>
      </c>
      <c r="Y77" s="155">
        <v>2547.1280000000002</v>
      </c>
      <c r="Z77" s="155">
        <v>2592.1790000000001</v>
      </c>
      <c r="AA77" s="155">
        <v>2804.67</v>
      </c>
      <c r="AB77" s="155">
        <v>2874.9380000000001</v>
      </c>
      <c r="AC77" s="155">
        <v>2755.53</v>
      </c>
      <c r="AD77" s="155">
        <v>2703.6669999999999</v>
      </c>
    </row>
    <row r="78" spans="1:30" x14ac:dyDescent="0.2">
      <c r="A78" s="156" t="s">
        <v>187</v>
      </c>
      <c r="B78" s="155">
        <v>206.958</v>
      </c>
      <c r="C78" s="155">
        <v>217.761</v>
      </c>
      <c r="D78" s="155">
        <v>231.65899999999999</v>
      </c>
      <c r="E78" s="155">
        <v>204.91499999999999</v>
      </c>
      <c r="F78" s="155">
        <v>213.57499999999999</v>
      </c>
      <c r="G78" s="155">
        <v>206.24700000000001</v>
      </c>
      <c r="H78" s="155">
        <v>124.66800000000001</v>
      </c>
      <c r="I78" s="155">
        <v>130.28200000000001</v>
      </c>
      <c r="J78" s="155">
        <v>112.496</v>
      </c>
      <c r="K78" s="155">
        <v>127.90600000000001</v>
      </c>
      <c r="L78" s="155">
        <v>119.096</v>
      </c>
      <c r="M78" s="155">
        <v>238.262</v>
      </c>
      <c r="N78" s="155">
        <v>127.238</v>
      </c>
      <c r="O78" s="155">
        <v>110.11499999999999</v>
      </c>
      <c r="P78" s="155">
        <v>100.88200000000001</v>
      </c>
      <c r="Q78" s="155">
        <v>112.67100000000001</v>
      </c>
      <c r="R78" s="155">
        <v>109.157</v>
      </c>
      <c r="S78" s="155">
        <v>125.892</v>
      </c>
      <c r="T78" s="155">
        <v>121.791</v>
      </c>
      <c r="U78" s="155">
        <v>134.91499999999999</v>
      </c>
      <c r="V78" s="155">
        <v>142.035</v>
      </c>
      <c r="W78" s="155">
        <v>90.674999999999997</v>
      </c>
      <c r="X78" s="155">
        <v>144.029</v>
      </c>
      <c r="Y78" s="155">
        <v>112.599</v>
      </c>
      <c r="Z78" s="155">
        <v>101.375</v>
      </c>
      <c r="AA78" s="155">
        <v>183.797</v>
      </c>
      <c r="AB78" s="155">
        <v>193.3</v>
      </c>
      <c r="AC78" s="155">
        <v>129.57900000000001</v>
      </c>
      <c r="AD78" s="155">
        <v>75.522000000000006</v>
      </c>
    </row>
    <row r="79" spans="1:30" x14ac:dyDescent="0.2">
      <c r="A79" s="156" t="s">
        <v>186</v>
      </c>
      <c r="B79" s="155">
        <v>4805.7619999999997</v>
      </c>
      <c r="C79" s="155">
        <v>4853.8339999999998</v>
      </c>
      <c r="D79" s="155">
        <v>4943.4840000000004</v>
      </c>
      <c r="E79" s="155">
        <v>5005.4380000000001</v>
      </c>
      <c r="F79" s="155">
        <v>5061.0249999999996</v>
      </c>
      <c r="G79" s="155">
        <v>5101.3720000000003</v>
      </c>
      <c r="H79" s="155">
        <v>5252.2749999999996</v>
      </c>
      <c r="I79" s="155">
        <v>5309.982</v>
      </c>
      <c r="J79" s="155">
        <v>5373.13</v>
      </c>
      <c r="K79" s="155">
        <v>5435.0249999999996</v>
      </c>
      <c r="L79" s="155">
        <v>5522.1419999999998</v>
      </c>
      <c r="M79" s="155">
        <v>5645.3789999999999</v>
      </c>
      <c r="N79" s="155">
        <v>5764.24</v>
      </c>
      <c r="O79" s="155">
        <v>5854.4930000000004</v>
      </c>
      <c r="P79" s="155">
        <v>5984.982</v>
      </c>
      <c r="Q79" s="155">
        <v>6146.0889999999999</v>
      </c>
      <c r="R79" s="155">
        <v>6516.4610000000002</v>
      </c>
      <c r="S79" s="155">
        <v>6529.6469999999999</v>
      </c>
      <c r="T79" s="155">
        <v>6812.3789999999999</v>
      </c>
      <c r="U79" s="155">
        <v>6924.89</v>
      </c>
      <c r="V79" s="155">
        <v>7060.2510000000002</v>
      </c>
      <c r="W79" s="155">
        <v>6994.2449999999999</v>
      </c>
      <c r="X79" s="155">
        <v>7078.8829999999998</v>
      </c>
      <c r="Y79" s="155">
        <v>7254.73</v>
      </c>
      <c r="Z79" s="155">
        <v>7603.03</v>
      </c>
      <c r="AA79" s="155">
        <v>7616.4639999999999</v>
      </c>
      <c r="AB79" s="155">
        <v>7916.1729999999998</v>
      </c>
      <c r="AC79" s="155">
        <v>7958.8850000000002</v>
      </c>
      <c r="AD79" s="155">
        <v>8161.9340000000002</v>
      </c>
    </row>
    <row r="80" spans="1:30" x14ac:dyDescent="0.2">
      <c r="A80" s="308" t="s">
        <v>185</v>
      </c>
      <c r="B80" s="155">
        <v>370.584</v>
      </c>
      <c r="C80" s="155">
        <v>362.96600000000001</v>
      </c>
      <c r="D80" s="155">
        <v>342.74099999999999</v>
      </c>
      <c r="E80" s="155">
        <v>299.935</v>
      </c>
      <c r="F80" s="155">
        <v>291.68400000000003</v>
      </c>
      <c r="G80" s="155">
        <v>277.86099999999999</v>
      </c>
      <c r="H80" s="155">
        <v>266.47300000000001</v>
      </c>
      <c r="I80" s="155">
        <v>265.101</v>
      </c>
      <c r="J80" s="155">
        <v>257.42700000000002</v>
      </c>
      <c r="K80" s="155">
        <v>256.94799999999998</v>
      </c>
      <c r="L80" s="155">
        <v>248.261</v>
      </c>
      <c r="M80" s="155">
        <v>247.72200000000001</v>
      </c>
      <c r="N80" s="155">
        <v>238.93700000000001</v>
      </c>
      <c r="O80" s="155">
        <v>173.78899999999999</v>
      </c>
      <c r="P80" s="155">
        <v>164.101</v>
      </c>
      <c r="Q80" s="155">
        <v>163.57</v>
      </c>
      <c r="R80" s="155">
        <v>152.68299999999999</v>
      </c>
      <c r="S80" s="155">
        <v>151.61000000000001</v>
      </c>
      <c r="T80" s="155">
        <v>143.477</v>
      </c>
      <c r="U80" s="155">
        <v>143.387</v>
      </c>
      <c r="V80" s="155">
        <v>866.303</v>
      </c>
      <c r="W80" s="155">
        <v>863.61599999999999</v>
      </c>
      <c r="X80" s="155">
        <v>873.88499999999999</v>
      </c>
      <c r="Y80" s="155">
        <v>857.83</v>
      </c>
      <c r="Z80" s="155">
        <v>44.579000000000001</v>
      </c>
      <c r="AA80" s="155">
        <v>45.947000000000003</v>
      </c>
      <c r="AB80" s="155">
        <v>57.508000000000003</v>
      </c>
      <c r="AC80" s="155">
        <v>43.712000000000003</v>
      </c>
      <c r="AD80" s="155">
        <v>61.954000000000001</v>
      </c>
    </row>
    <row r="81" spans="1:30" x14ac:dyDescent="0.2">
      <c r="A81" s="308" t="s">
        <v>184</v>
      </c>
      <c r="B81" s="155">
        <v>0</v>
      </c>
      <c r="C81" s="155">
        <v>0</v>
      </c>
      <c r="D81" s="155">
        <v>0</v>
      </c>
      <c r="E81" s="155">
        <v>0</v>
      </c>
      <c r="F81" s="155">
        <v>0</v>
      </c>
      <c r="G81" s="155">
        <v>0</v>
      </c>
      <c r="H81" s="155">
        <v>0</v>
      </c>
      <c r="I81" s="155">
        <v>0</v>
      </c>
      <c r="J81" s="155">
        <v>0</v>
      </c>
      <c r="K81" s="155">
        <v>0</v>
      </c>
      <c r="L81" s="155">
        <v>0</v>
      </c>
      <c r="M81" s="155">
        <v>0</v>
      </c>
      <c r="N81" s="155">
        <v>44.860999999999997</v>
      </c>
      <c r="O81" s="155">
        <v>90.269000000000005</v>
      </c>
      <c r="P81" s="155">
        <v>210.56899999999999</v>
      </c>
      <c r="Q81" s="155">
        <v>286.64</v>
      </c>
      <c r="R81" s="155">
        <v>287.36799999999999</v>
      </c>
      <c r="S81" s="155">
        <v>290.03100000000001</v>
      </c>
      <c r="T81" s="155">
        <v>288.32100000000003</v>
      </c>
      <c r="U81" s="155">
        <v>286.83300000000003</v>
      </c>
      <c r="V81" s="155">
        <v>287.56299999999999</v>
      </c>
      <c r="W81" s="155">
        <v>290.22800000000001</v>
      </c>
      <c r="X81" s="155">
        <v>288.51900000000001</v>
      </c>
      <c r="Y81" s="155">
        <v>287.03300000000002</v>
      </c>
      <c r="Z81" s="155">
        <v>287.76499999999999</v>
      </c>
      <c r="AA81" s="155">
        <v>290.43200000000002</v>
      </c>
      <c r="AB81" s="155">
        <v>508.77800000000002</v>
      </c>
      <c r="AC81" s="155">
        <v>513.17399999999998</v>
      </c>
      <c r="AD81" s="155">
        <v>520.01</v>
      </c>
    </row>
    <row r="82" spans="1:30" x14ac:dyDescent="0.2">
      <c r="A82" s="125" t="s">
        <v>376</v>
      </c>
      <c r="B82" s="155">
        <v>307.24</v>
      </c>
      <c r="C82" s="155">
        <v>275.56099999999998</v>
      </c>
      <c r="D82" s="155">
        <v>277.726</v>
      </c>
      <c r="E82" s="155">
        <v>279.86</v>
      </c>
      <c r="F82" s="155">
        <v>282.03500000000003</v>
      </c>
      <c r="G82" s="155">
        <v>0</v>
      </c>
      <c r="H82" s="155">
        <v>0</v>
      </c>
      <c r="I82" s="155">
        <v>0</v>
      </c>
      <c r="J82" s="155">
        <v>0</v>
      </c>
      <c r="K82" s="155">
        <v>0</v>
      </c>
      <c r="L82" s="155">
        <v>0</v>
      </c>
      <c r="M82" s="155">
        <v>0</v>
      </c>
      <c r="N82" s="155">
        <v>0</v>
      </c>
      <c r="O82" s="155">
        <v>0</v>
      </c>
      <c r="P82" s="155">
        <v>0</v>
      </c>
      <c r="Q82" s="155">
        <v>0</v>
      </c>
      <c r="R82" s="155">
        <v>0</v>
      </c>
      <c r="S82" s="155">
        <v>0</v>
      </c>
      <c r="T82" s="155">
        <v>0</v>
      </c>
      <c r="U82" s="155">
        <v>0</v>
      </c>
      <c r="V82" s="155">
        <v>0</v>
      </c>
      <c r="W82" s="155">
        <v>0</v>
      </c>
      <c r="X82" s="155">
        <v>0</v>
      </c>
      <c r="Y82" s="155">
        <v>0</v>
      </c>
      <c r="Z82" s="155">
        <v>0</v>
      </c>
      <c r="AA82" s="155">
        <v>302.649</v>
      </c>
      <c r="AB82" s="155">
        <v>307.21199999999999</v>
      </c>
      <c r="AC82" s="155">
        <v>311.74099999999999</v>
      </c>
      <c r="AD82" s="155">
        <v>814.48</v>
      </c>
    </row>
    <row r="83" spans="1:30" x14ac:dyDescent="0.2">
      <c r="A83" s="308" t="s">
        <v>183</v>
      </c>
      <c r="B83" s="155">
        <v>218.86799999999999</v>
      </c>
      <c r="C83" s="155">
        <v>212.20500000000001</v>
      </c>
      <c r="D83" s="155">
        <v>200.327</v>
      </c>
      <c r="E83" s="155">
        <v>170.37299999999999</v>
      </c>
      <c r="F83" s="155">
        <v>182.45599999999999</v>
      </c>
      <c r="G83" s="155">
        <v>173.43199999999999</v>
      </c>
      <c r="H83" s="155">
        <v>181.459</v>
      </c>
      <c r="I83" s="155">
        <v>218.215</v>
      </c>
      <c r="J83" s="155">
        <v>207.114</v>
      </c>
      <c r="K83" s="155">
        <v>198.85900000000001</v>
      </c>
      <c r="L83" s="155">
        <v>185.244</v>
      </c>
      <c r="M83" s="155">
        <v>214.702</v>
      </c>
      <c r="N83" s="155">
        <v>289.75799999999998</v>
      </c>
      <c r="O83" s="155">
        <v>267.67099999999999</v>
      </c>
      <c r="P83" s="155">
        <v>243.10499999999999</v>
      </c>
      <c r="Q83" s="155">
        <v>239.77199999999999</v>
      </c>
      <c r="R83" s="155">
        <v>263.51400000000001</v>
      </c>
      <c r="S83" s="155">
        <v>266.50099999999998</v>
      </c>
      <c r="T83" s="155">
        <v>251.42099999999999</v>
      </c>
      <c r="U83" s="155">
        <v>242.042</v>
      </c>
      <c r="V83" s="155">
        <v>252.46799999999999</v>
      </c>
      <c r="W83" s="155">
        <v>233.45699999999999</v>
      </c>
      <c r="X83" s="155">
        <v>216.26</v>
      </c>
      <c r="Y83" s="155">
        <v>213.08199999999999</v>
      </c>
      <c r="Z83" s="155">
        <v>263.11099999999999</v>
      </c>
      <c r="AA83" s="155">
        <v>271.45600000000002</v>
      </c>
      <c r="AB83" s="155">
        <v>265.89800000000002</v>
      </c>
      <c r="AC83" s="155">
        <v>250.964</v>
      </c>
      <c r="AD83" s="155">
        <v>240.571</v>
      </c>
    </row>
    <row r="84" spans="1:30" ht="10.5" x14ac:dyDescent="0.25">
      <c r="A84" s="140" t="s">
        <v>182</v>
      </c>
      <c r="B84" s="154">
        <v>7398.2719999999999</v>
      </c>
      <c r="C84" s="154">
        <v>7461.3</v>
      </c>
      <c r="D84" s="154">
        <v>7513.1719999999996</v>
      </c>
      <c r="E84" s="154">
        <v>7486.143</v>
      </c>
      <c r="F84" s="154">
        <v>7495.9290000000001</v>
      </c>
      <c r="G84" s="154">
        <v>7273.3829999999998</v>
      </c>
      <c r="H84" s="154">
        <v>7331.6059999999998</v>
      </c>
      <c r="I84" s="154">
        <v>7407.317</v>
      </c>
      <c r="J84" s="154">
        <v>7399.4530000000004</v>
      </c>
      <c r="K84" s="154">
        <v>7500.259</v>
      </c>
      <c r="L84" s="154">
        <v>7515.817</v>
      </c>
      <c r="M84" s="154">
        <v>7745.9989999999998</v>
      </c>
      <c r="N84" s="154">
        <v>7854.9920000000002</v>
      </c>
      <c r="O84" s="154">
        <v>7961.2740000000003</v>
      </c>
      <c r="P84" s="154">
        <v>8468.3320000000003</v>
      </c>
      <c r="Q84" s="154">
        <v>8627.0319999999992</v>
      </c>
      <c r="R84" s="154">
        <v>9059.3189999999995</v>
      </c>
      <c r="S84" s="154">
        <v>9224.3140000000003</v>
      </c>
      <c r="T84" s="154">
        <v>9575.6090000000004</v>
      </c>
      <c r="U84" s="154">
        <v>9852.9140000000007</v>
      </c>
      <c r="V84" s="154">
        <v>10820.554</v>
      </c>
      <c r="W84" s="154">
        <v>10788.942999999999</v>
      </c>
      <c r="X84" s="154">
        <v>11147.598</v>
      </c>
      <c r="Y84" s="154">
        <v>11530.553</v>
      </c>
      <c r="Z84" s="154">
        <v>11061.572</v>
      </c>
      <c r="AA84" s="154">
        <v>11773.17</v>
      </c>
      <c r="AB84" s="154">
        <v>12336.463</v>
      </c>
      <c r="AC84" s="154">
        <v>12245.611000000001</v>
      </c>
      <c r="AD84" s="154">
        <v>12899.364</v>
      </c>
    </row>
    <row r="85" spans="1:30" x14ac:dyDescent="0.2">
      <c r="A85" s="308" t="s">
        <v>181</v>
      </c>
      <c r="B85" s="155">
        <v>1316.165</v>
      </c>
      <c r="C85" s="155">
        <v>1260.454</v>
      </c>
      <c r="D85" s="155">
        <v>1264.7940000000001</v>
      </c>
      <c r="E85" s="155">
        <v>1310.5329999999999</v>
      </c>
      <c r="F85" s="155">
        <v>1293.3309999999999</v>
      </c>
      <c r="G85" s="155">
        <v>1337.0060000000001</v>
      </c>
      <c r="H85" s="155">
        <v>1381.2260000000001</v>
      </c>
      <c r="I85" s="155">
        <v>1443.1859999999999</v>
      </c>
      <c r="J85" s="155">
        <v>1508.817</v>
      </c>
      <c r="K85" s="155">
        <v>1535.4870000000001</v>
      </c>
      <c r="L85" s="155">
        <v>1295.23</v>
      </c>
      <c r="M85" s="155">
        <v>1342.2</v>
      </c>
      <c r="N85" s="155">
        <v>1288.0239999999999</v>
      </c>
      <c r="O85" s="155">
        <v>1328.09</v>
      </c>
      <c r="P85" s="155">
        <v>1333.2249999999999</v>
      </c>
      <c r="Q85" s="155">
        <v>1318.877</v>
      </c>
      <c r="R85" s="155">
        <v>1389.2260000000001</v>
      </c>
      <c r="S85" s="155">
        <v>1414.4449999999999</v>
      </c>
      <c r="T85" s="155">
        <v>1450.9939999999999</v>
      </c>
      <c r="U85" s="155">
        <v>1485.5219999999999</v>
      </c>
      <c r="V85" s="155">
        <v>1510.347</v>
      </c>
      <c r="W85" s="155">
        <v>1524.566</v>
      </c>
      <c r="X85" s="155">
        <v>1551.934</v>
      </c>
      <c r="Y85" s="155">
        <v>1544.579</v>
      </c>
      <c r="Z85" s="155">
        <v>1496.114</v>
      </c>
      <c r="AA85" s="155">
        <v>1585.135</v>
      </c>
      <c r="AB85" s="155">
        <v>1602.87</v>
      </c>
      <c r="AC85" s="155">
        <v>1663.3109999999999</v>
      </c>
      <c r="AD85" s="155">
        <v>1783.3240000000001</v>
      </c>
    </row>
    <row r="86" spans="1:30" ht="10.5" x14ac:dyDescent="0.25">
      <c r="A86" s="140" t="s">
        <v>180</v>
      </c>
      <c r="B86" s="154">
        <v>1316.165</v>
      </c>
      <c r="C86" s="154">
        <v>1260.454</v>
      </c>
      <c r="D86" s="154">
        <v>1264.7940000000001</v>
      </c>
      <c r="E86" s="154">
        <v>1310.5329999999999</v>
      </c>
      <c r="F86" s="154">
        <v>1293.3309999999999</v>
      </c>
      <c r="G86" s="154">
        <v>1337.0060000000001</v>
      </c>
      <c r="H86" s="154">
        <v>1381.2260000000001</v>
      </c>
      <c r="I86" s="154">
        <v>1443.1859999999999</v>
      </c>
      <c r="J86" s="154">
        <v>1508.817</v>
      </c>
      <c r="K86" s="154">
        <v>1535.4870000000001</v>
      </c>
      <c r="L86" s="154">
        <v>1295.23</v>
      </c>
      <c r="M86" s="154">
        <v>1342.2</v>
      </c>
      <c r="N86" s="154">
        <v>1288.0239999999999</v>
      </c>
      <c r="O86" s="154">
        <v>1328.09</v>
      </c>
      <c r="P86" s="154">
        <v>1333.2249999999999</v>
      </c>
      <c r="Q86" s="154">
        <v>1318.877</v>
      </c>
      <c r="R86" s="154">
        <v>1389.2260000000001</v>
      </c>
      <c r="S86" s="154">
        <v>1414.4449999999999</v>
      </c>
      <c r="T86" s="154">
        <v>1450.9939999999999</v>
      </c>
      <c r="U86" s="154">
        <v>1485.5219999999999</v>
      </c>
      <c r="V86" s="154">
        <v>1510.347</v>
      </c>
      <c r="W86" s="154">
        <v>1524.566</v>
      </c>
      <c r="X86" s="154">
        <v>1551.934</v>
      </c>
      <c r="Y86" s="154">
        <v>1544.579</v>
      </c>
      <c r="Z86" s="154">
        <v>1496.114</v>
      </c>
      <c r="AA86" s="154">
        <v>1585.135</v>
      </c>
      <c r="AB86" s="154">
        <v>1602.87</v>
      </c>
      <c r="AC86" s="154">
        <v>1663.3109999999999</v>
      </c>
      <c r="AD86" s="154">
        <v>1783.3240000000001</v>
      </c>
    </row>
    <row r="87" spans="1:30" ht="10.5" x14ac:dyDescent="0.25">
      <c r="A87" s="153" t="s">
        <v>179</v>
      </c>
      <c r="B87" s="152">
        <v>8714.4369999999999</v>
      </c>
      <c r="C87" s="152">
        <v>8721.7540000000008</v>
      </c>
      <c r="D87" s="152">
        <v>8777.9660000000003</v>
      </c>
      <c r="E87" s="152">
        <v>8796.6759999999995</v>
      </c>
      <c r="F87" s="152">
        <v>8789.26</v>
      </c>
      <c r="G87" s="152">
        <v>8610.3889999999992</v>
      </c>
      <c r="H87" s="152">
        <v>8712.8320000000003</v>
      </c>
      <c r="I87" s="152">
        <v>8850.5030000000006</v>
      </c>
      <c r="J87" s="152">
        <v>8908.27</v>
      </c>
      <c r="K87" s="152">
        <v>9035.7459999999992</v>
      </c>
      <c r="L87" s="152">
        <v>8811.0470000000005</v>
      </c>
      <c r="M87" s="152">
        <v>9088.1990000000005</v>
      </c>
      <c r="N87" s="152">
        <v>9143.0159999999996</v>
      </c>
      <c r="O87" s="152">
        <v>9289.3639999999996</v>
      </c>
      <c r="P87" s="152">
        <v>9801.5570000000007</v>
      </c>
      <c r="Q87" s="152">
        <v>9945.9089999999997</v>
      </c>
      <c r="R87" s="152">
        <v>10448.545</v>
      </c>
      <c r="S87" s="152">
        <v>10638.759</v>
      </c>
      <c r="T87" s="152">
        <v>11026.602999999999</v>
      </c>
      <c r="U87" s="152">
        <v>11338.436</v>
      </c>
      <c r="V87" s="152">
        <v>12330.901</v>
      </c>
      <c r="W87" s="152">
        <v>12313.509</v>
      </c>
      <c r="X87" s="152">
        <v>12699.531999999999</v>
      </c>
      <c r="Y87" s="152">
        <v>13075.132</v>
      </c>
      <c r="Z87" s="152">
        <v>12557.686</v>
      </c>
      <c r="AA87" s="152">
        <v>13358.305</v>
      </c>
      <c r="AB87" s="152">
        <v>13939.333000000001</v>
      </c>
      <c r="AC87" s="152">
        <v>13908.922</v>
      </c>
      <c r="AD87" s="152">
        <v>14682.688</v>
      </c>
    </row>
    <row r="88" spans="1:30" ht="10.5" x14ac:dyDescent="0.25">
      <c r="A88" s="305"/>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row>
    <row r="89" spans="1:30" ht="10.5" x14ac:dyDescent="0.25">
      <c r="A89" s="309" t="s">
        <v>178</v>
      </c>
      <c r="B89" s="150">
        <v>1136.4280000000001</v>
      </c>
      <c r="C89" s="150">
        <v>1138.9559999999999</v>
      </c>
      <c r="D89" s="150">
        <v>1141.93</v>
      </c>
      <c r="E89" s="150">
        <v>1135.248</v>
      </c>
      <c r="F89" s="150">
        <v>1130.3399999999999</v>
      </c>
      <c r="G89" s="150">
        <v>1132.489</v>
      </c>
      <c r="H89" s="150">
        <v>1140.616</v>
      </c>
      <c r="I89" s="150">
        <v>1193</v>
      </c>
      <c r="J89" s="150">
        <v>1382.145</v>
      </c>
      <c r="K89" s="150">
        <v>1211.52</v>
      </c>
      <c r="L89" s="150">
        <v>1208.268</v>
      </c>
      <c r="M89" s="150">
        <v>1214.1690000000001</v>
      </c>
      <c r="N89" s="150">
        <v>1141.104</v>
      </c>
      <c r="O89" s="150">
        <v>1139.3510000000001</v>
      </c>
      <c r="P89" s="150">
        <v>1137.5609999999999</v>
      </c>
      <c r="Q89" s="150">
        <v>1114.3989999999999</v>
      </c>
      <c r="R89" s="150">
        <v>1292.0160000000001</v>
      </c>
      <c r="S89" s="150">
        <v>1299.0730000000001</v>
      </c>
      <c r="T89" s="150">
        <v>1347.0309999999999</v>
      </c>
      <c r="U89" s="150">
        <v>1342.117</v>
      </c>
      <c r="V89" s="150">
        <v>1340.7090000000001</v>
      </c>
      <c r="W89" s="150">
        <v>1338.6489999999999</v>
      </c>
      <c r="X89" s="150">
        <v>1362.681</v>
      </c>
      <c r="Y89" s="150">
        <v>1321.9280000000001</v>
      </c>
      <c r="Z89" s="150">
        <v>1356.3330000000001</v>
      </c>
      <c r="AA89" s="150">
        <v>1363.83</v>
      </c>
      <c r="AB89" s="150">
        <v>1414.6959999999999</v>
      </c>
      <c r="AC89" s="150">
        <v>1389.9849999999999</v>
      </c>
      <c r="AD89" s="150">
        <v>1394.088</v>
      </c>
    </row>
    <row r="90" spans="1:30" ht="10.5" x14ac:dyDescent="0.25">
      <c r="A90" s="309" t="s">
        <v>177</v>
      </c>
      <c r="B90" s="150">
        <v>1136.4280000000001</v>
      </c>
      <c r="C90" s="150">
        <v>1138.9559999999999</v>
      </c>
      <c r="D90" s="150">
        <v>1141.93</v>
      </c>
      <c r="E90" s="150">
        <v>1135.248</v>
      </c>
      <c r="F90" s="150">
        <v>1130.3399999999999</v>
      </c>
      <c r="G90" s="150">
        <v>1132.489</v>
      </c>
      <c r="H90" s="150">
        <v>1140.616</v>
      </c>
      <c r="I90" s="150">
        <v>1193</v>
      </c>
      <c r="J90" s="150">
        <v>1382.145</v>
      </c>
      <c r="K90" s="150">
        <v>1211.52</v>
      </c>
      <c r="L90" s="150">
        <v>1208.268</v>
      </c>
      <c r="M90" s="150">
        <v>1214.1690000000001</v>
      </c>
      <c r="N90" s="150">
        <v>1185.6990000000001</v>
      </c>
      <c r="O90" s="150">
        <v>1183.9459999999999</v>
      </c>
      <c r="P90" s="150">
        <v>1182.1559999999999</v>
      </c>
      <c r="Q90" s="150">
        <v>1398.9939999999999</v>
      </c>
      <c r="R90" s="150">
        <v>1576.6110000000001</v>
      </c>
      <c r="S90" s="150">
        <v>1583.6679999999999</v>
      </c>
      <c r="T90" s="150">
        <v>1631.626</v>
      </c>
      <c r="U90" s="150">
        <v>1626.712</v>
      </c>
      <c r="V90" s="150">
        <v>1625.3040000000001</v>
      </c>
      <c r="W90" s="150">
        <v>1623.2439999999999</v>
      </c>
      <c r="X90" s="150">
        <v>1647.2760000000001</v>
      </c>
      <c r="Y90" s="150">
        <v>1606.5229999999999</v>
      </c>
      <c r="Z90" s="150">
        <v>1640.9280000000001</v>
      </c>
      <c r="AA90" s="150">
        <v>1648.425</v>
      </c>
      <c r="AB90" s="150">
        <v>2004.212</v>
      </c>
      <c r="AC90" s="150">
        <v>1979.501</v>
      </c>
      <c r="AD90" s="150">
        <v>1983.604</v>
      </c>
    </row>
    <row r="91" spans="1:30" ht="10.5" x14ac:dyDescent="0.25">
      <c r="A91" s="309" t="s">
        <v>176</v>
      </c>
      <c r="B91" s="150">
        <v>4897.5150000000003</v>
      </c>
      <c r="C91" s="150">
        <v>4670.4650000000001</v>
      </c>
      <c r="D91" s="150">
        <v>4881.7910000000002</v>
      </c>
      <c r="E91" s="150">
        <v>4937.9799999999996</v>
      </c>
      <c r="F91" s="150">
        <v>5038.2960000000003</v>
      </c>
      <c r="G91" s="150">
        <v>5080.2259999999997</v>
      </c>
      <c r="H91" s="150">
        <v>5234.1450000000004</v>
      </c>
      <c r="I91" s="150">
        <v>5231.3450000000003</v>
      </c>
      <c r="J91" s="150">
        <v>5283.03</v>
      </c>
      <c r="K91" s="150">
        <v>5063.8459999999995</v>
      </c>
      <c r="L91" s="150">
        <v>5023.6120000000001</v>
      </c>
      <c r="M91" s="150">
        <v>5082.9269999999997</v>
      </c>
      <c r="N91" s="150">
        <v>5223.8</v>
      </c>
      <c r="O91" s="150">
        <v>5305.8239999999996</v>
      </c>
      <c r="P91" s="150">
        <v>5225.098</v>
      </c>
      <c r="Q91" s="150">
        <v>5369.018</v>
      </c>
      <c r="R91" s="150">
        <v>5315.8789999999999</v>
      </c>
      <c r="S91" s="150">
        <v>5244.6580000000004</v>
      </c>
      <c r="T91" s="150">
        <v>6028.8</v>
      </c>
      <c r="U91" s="150">
        <v>6227.05</v>
      </c>
      <c r="V91" s="150">
        <v>6423.1080000000002</v>
      </c>
      <c r="W91" s="150">
        <v>6397.9690000000001</v>
      </c>
      <c r="X91" s="150">
        <v>6708.527</v>
      </c>
      <c r="Y91" s="150">
        <v>6948.7740000000003</v>
      </c>
      <c r="Z91" s="150">
        <v>7327.9250000000002</v>
      </c>
      <c r="AA91" s="150">
        <v>7636.19</v>
      </c>
      <c r="AB91" s="150">
        <v>7832.7139999999999</v>
      </c>
      <c r="AC91" s="150">
        <v>7934.7910000000002</v>
      </c>
      <c r="AD91" s="150">
        <v>8212.8739999999998</v>
      </c>
    </row>
    <row r="92" spans="1:30" ht="10.5" x14ac:dyDescent="0.25">
      <c r="A92" s="309" t="s">
        <v>175</v>
      </c>
      <c r="B92" s="149">
        <v>0.23200000000000001</v>
      </c>
      <c r="C92" s="149">
        <v>0.24390000000000001</v>
      </c>
      <c r="D92" s="149">
        <v>0.2339</v>
      </c>
      <c r="E92" s="149">
        <v>0.22989999999999999</v>
      </c>
      <c r="F92" s="149">
        <v>0.2243</v>
      </c>
      <c r="G92" s="149">
        <v>0.22289999999999999</v>
      </c>
      <c r="H92" s="149">
        <v>0.21790000000000001</v>
      </c>
      <c r="I92" s="149">
        <v>0.22800000000000001</v>
      </c>
      <c r="J92" s="149">
        <v>0.2616</v>
      </c>
      <c r="K92" s="149">
        <v>0.2392</v>
      </c>
      <c r="L92" s="149">
        <v>0.24052000000000001</v>
      </c>
      <c r="M92" s="149">
        <v>0.23887201213001882</v>
      </c>
      <c r="N92" s="149">
        <v>0.21844327883915923</v>
      </c>
      <c r="O92" s="149">
        <v>0.21473592037730618</v>
      </c>
      <c r="P92" s="149">
        <v>0.2177109405412109</v>
      </c>
      <c r="Q92" s="149">
        <v>0.20756104747646587</v>
      </c>
      <c r="R92" s="149">
        <v>0.24304842153103939</v>
      </c>
      <c r="S92" s="149">
        <v>0.24769451125316466</v>
      </c>
      <c r="T92" s="149">
        <v>0.22343268975583863</v>
      </c>
      <c r="U92" s="149">
        <f>U89/U91</f>
        <v>0.21553014669867754</v>
      </c>
      <c r="V92" s="149">
        <f>V89/V91</f>
        <v>0.20873212781102232</v>
      </c>
      <c r="W92" s="149">
        <f>W89/W91</f>
        <v>0.20923030417934188</v>
      </c>
      <c r="X92" s="149">
        <v>0.20312670724884913</v>
      </c>
      <c r="Y92" s="149">
        <f t="shared" ref="Y92:AD92" si="2">Y89/Y91</f>
        <v>0.19023902633759568</v>
      </c>
      <c r="Z92" s="149">
        <f t="shared" si="2"/>
        <v>0.18509100461590425</v>
      </c>
      <c r="AA92" s="149">
        <f t="shared" si="2"/>
        <v>0.17860084675734889</v>
      </c>
      <c r="AB92" s="149">
        <f t="shared" si="2"/>
        <v>0.18061376937802145</v>
      </c>
      <c r="AC92" s="149">
        <f t="shared" si="2"/>
        <v>0.17517600652619583</v>
      </c>
      <c r="AD92" s="149">
        <f t="shared" si="2"/>
        <v>0.16974423326109714</v>
      </c>
    </row>
    <row r="93" spans="1:30" ht="10.5" x14ac:dyDescent="0.25">
      <c r="A93" s="309" t="s">
        <v>174</v>
      </c>
      <c r="B93" s="149">
        <v>0.23200000000000001</v>
      </c>
      <c r="C93" s="149">
        <v>0.24390000000000001</v>
      </c>
      <c r="D93" s="149">
        <v>0.2339</v>
      </c>
      <c r="E93" s="149">
        <v>0.22989999999999999</v>
      </c>
      <c r="F93" s="149">
        <v>0.2243</v>
      </c>
      <c r="G93" s="149">
        <v>0.22289999999999999</v>
      </c>
      <c r="H93" s="149">
        <v>0.21790000000000001</v>
      </c>
      <c r="I93" s="149">
        <v>0.22800000000000001</v>
      </c>
      <c r="J93" s="149">
        <v>0.2616</v>
      </c>
      <c r="K93" s="149">
        <v>0.2392</v>
      </c>
      <c r="L93" s="149">
        <v>0.24052000000000001</v>
      </c>
      <c r="M93" s="149">
        <v>0.23899999999999999</v>
      </c>
      <c r="N93" s="149">
        <v>0.22700000000000001</v>
      </c>
      <c r="O93" s="149">
        <v>0.22309999999999999</v>
      </c>
      <c r="P93" s="149">
        <v>0.22620000000000001</v>
      </c>
      <c r="Q93" s="149">
        <v>0.26056794743470779</v>
      </c>
      <c r="R93" s="149">
        <v>0.29658519315432125</v>
      </c>
      <c r="S93" s="149">
        <v>0.30195829737611102</v>
      </c>
      <c r="T93" s="149">
        <v>0.27063860138004248</v>
      </c>
      <c r="U93" s="149">
        <f>U90/U91</f>
        <v>0.26123316819360692</v>
      </c>
      <c r="V93" s="149">
        <f>V90/V91</f>
        <v>0.25304011702745777</v>
      </c>
      <c r="W93" s="149">
        <f>W90/W91</f>
        <v>0.25371238904095972</v>
      </c>
      <c r="X93" s="149">
        <v>0.24554958189778472</v>
      </c>
      <c r="Y93" s="149">
        <f t="shared" ref="Y93:AD93" si="3">Y90/Y91</f>
        <v>0.23119517198285625</v>
      </c>
      <c r="Z93" s="149">
        <f t="shared" si="3"/>
        <v>0.22392805603223287</v>
      </c>
      <c r="AA93" s="149">
        <f t="shared" si="3"/>
        <v>0.21587008704602689</v>
      </c>
      <c r="AB93" s="149">
        <f t="shared" si="3"/>
        <v>0.25587708168586265</v>
      </c>
      <c r="AC93" s="149">
        <f t="shared" si="3"/>
        <v>0.24947109507988299</v>
      </c>
      <c r="AD93" s="149">
        <f t="shared" si="3"/>
        <v>0.24152373456599968</v>
      </c>
    </row>
    <row r="94" spans="1:30" x14ac:dyDescent="0.2">
      <c r="N94" s="148"/>
      <c r="O94" s="148"/>
      <c r="P94" s="148"/>
      <c r="Q94" s="148"/>
      <c r="R94" s="148"/>
      <c r="S94" s="148"/>
      <c r="T94" s="148"/>
      <c r="U94" s="148"/>
      <c r="V94" s="148"/>
      <c r="W94" s="148"/>
      <c r="X94" s="148"/>
      <c r="Y94" s="148"/>
      <c r="Z94" s="148"/>
      <c r="AA94" s="148"/>
      <c r="AB94" s="148"/>
      <c r="AC94" s="148"/>
      <c r="AD94" s="148"/>
    </row>
    <row r="95" spans="1:30" x14ac:dyDescent="0.2">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row>
    <row r="96" spans="1:30" x14ac:dyDescent="0.2">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row>
    <row r="97" spans="2:30" x14ac:dyDescent="0.2">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row>
    <row r="98" spans="2:30" x14ac:dyDescent="0.2">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row>
  </sheetData>
  <pageMargins left="0.70866141732283472" right="0.70866141732283472" top="0.74803149606299213" bottom="0.74803149606299213" header="0.31496062992125984" footer="0.31496062992125984"/>
  <pageSetup paperSize="9" scale="89" fitToHeight="2" orientation="landscape" r:id="rId1"/>
  <rowBreaks count="1" manualBreakCount="1">
    <brk id="47" max="2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D67C7-8ABF-4430-B15D-E9F768FA1C7C}">
  <dimension ref="A1:BE456"/>
  <sheetViews>
    <sheetView zoomScaleNormal="100" zoomScaleSheetLayoutView="90" workbookViewId="0">
      <pane xSplit="1" ySplit="4" topLeftCell="W5" activePane="bottomRight" state="frozen"/>
      <selection activeCell="AN27" sqref="AN27"/>
      <selection pane="topRight" activeCell="AN27" sqref="AN27"/>
      <selection pane="bottomLeft" activeCell="AN27" sqref="AN27"/>
      <selection pane="bottomRight" activeCell="A3" sqref="A3:A4"/>
    </sheetView>
  </sheetViews>
  <sheetFormatPr defaultRowHeight="14" outlineLevelRow="1" outlineLevelCol="1" x14ac:dyDescent="0.3"/>
  <cols>
    <col min="1" max="1" width="64" style="128" bestFit="1" customWidth="1"/>
    <col min="2" max="11" width="11.7265625" style="128" hidden="1" customWidth="1" outlineLevel="1"/>
    <col min="12" max="16" width="11.81640625" style="128" hidden="1" customWidth="1" outlineLevel="1"/>
    <col min="17" max="17" width="11.7265625" style="178" hidden="1" customWidth="1" outlineLevel="1"/>
    <col min="18" max="18" width="11.54296875" style="178" hidden="1" customWidth="1" outlineLevel="1" collapsed="1"/>
    <col min="19" max="19" width="11.7265625" style="178" hidden="1" customWidth="1" outlineLevel="1"/>
    <col min="20" max="20" width="11.7265625" style="178" customWidth="1" collapsed="1"/>
    <col min="21" max="30" width="11.7265625" style="178" customWidth="1"/>
    <col min="31" max="57" width="8.7265625" style="327"/>
    <col min="58" max="257" width="8.7265625" style="128"/>
    <col min="258" max="258" width="64" style="128" bestFit="1" customWidth="1"/>
    <col min="259" max="513" width="8.7265625" style="128"/>
    <col min="514" max="514" width="64" style="128" bestFit="1" customWidth="1"/>
    <col min="515" max="769" width="8.7265625" style="128"/>
    <col min="770" max="770" width="64" style="128" bestFit="1" customWidth="1"/>
    <col min="771" max="1025" width="8.7265625" style="128"/>
    <col min="1026" max="1026" width="64" style="128" bestFit="1" customWidth="1"/>
    <col min="1027" max="1281" width="8.7265625" style="128"/>
    <col min="1282" max="1282" width="64" style="128" bestFit="1" customWidth="1"/>
    <col min="1283" max="1537" width="8.7265625" style="128"/>
    <col min="1538" max="1538" width="64" style="128" bestFit="1" customWidth="1"/>
    <col min="1539" max="1793" width="8.7265625" style="128"/>
    <col min="1794" max="1794" width="64" style="128" bestFit="1" customWidth="1"/>
    <col min="1795" max="2049" width="8.7265625" style="128"/>
    <col min="2050" max="2050" width="64" style="128" bestFit="1" customWidth="1"/>
    <col min="2051" max="2305" width="8.7265625" style="128"/>
    <col min="2306" max="2306" width="64" style="128" bestFit="1" customWidth="1"/>
    <col min="2307" max="2561" width="8.7265625" style="128"/>
    <col min="2562" max="2562" width="64" style="128" bestFit="1" customWidth="1"/>
    <col min="2563" max="2817" width="8.7265625" style="128"/>
    <col min="2818" max="2818" width="64" style="128" bestFit="1" customWidth="1"/>
    <col min="2819" max="3073" width="8.7265625" style="128"/>
    <col min="3074" max="3074" width="64" style="128" bestFit="1" customWidth="1"/>
    <col min="3075" max="3329" width="8.7265625" style="128"/>
    <col min="3330" max="3330" width="64" style="128" bestFit="1" customWidth="1"/>
    <col min="3331" max="3585" width="8.7265625" style="128"/>
    <col min="3586" max="3586" width="64" style="128" bestFit="1" customWidth="1"/>
    <col min="3587" max="3841" width="8.7265625" style="128"/>
    <col min="3842" max="3842" width="64" style="128" bestFit="1" customWidth="1"/>
    <col min="3843" max="4097" width="8.7265625" style="128"/>
    <col min="4098" max="4098" width="64" style="128" bestFit="1" customWidth="1"/>
    <col min="4099" max="4353" width="8.7265625" style="128"/>
    <col min="4354" max="4354" width="64" style="128" bestFit="1" customWidth="1"/>
    <col min="4355" max="4609" width="8.7265625" style="128"/>
    <col min="4610" max="4610" width="64" style="128" bestFit="1" customWidth="1"/>
    <col min="4611" max="4865" width="8.7265625" style="128"/>
    <col min="4866" max="4866" width="64" style="128" bestFit="1" customWidth="1"/>
    <col min="4867" max="5121" width="8.7265625" style="128"/>
    <col min="5122" max="5122" width="64" style="128" bestFit="1" customWidth="1"/>
    <col min="5123" max="5377" width="8.7265625" style="128"/>
    <col min="5378" max="5378" width="64" style="128" bestFit="1" customWidth="1"/>
    <col min="5379" max="5633" width="8.7265625" style="128"/>
    <col min="5634" max="5634" width="64" style="128" bestFit="1" customWidth="1"/>
    <col min="5635" max="5889" width="8.7265625" style="128"/>
    <col min="5890" max="5890" width="64" style="128" bestFit="1" customWidth="1"/>
    <col min="5891" max="6145" width="8.7265625" style="128"/>
    <col min="6146" max="6146" width="64" style="128" bestFit="1" customWidth="1"/>
    <col min="6147" max="6401" width="8.7265625" style="128"/>
    <col min="6402" max="6402" width="64" style="128" bestFit="1" customWidth="1"/>
    <col min="6403" max="6657" width="8.7265625" style="128"/>
    <col min="6658" max="6658" width="64" style="128" bestFit="1" customWidth="1"/>
    <col min="6659" max="6913" width="8.7265625" style="128"/>
    <col min="6914" max="6914" width="64" style="128" bestFit="1" customWidth="1"/>
    <col min="6915" max="7169" width="8.7265625" style="128"/>
    <col min="7170" max="7170" width="64" style="128" bestFit="1" customWidth="1"/>
    <col min="7171" max="7425" width="8.7265625" style="128"/>
    <col min="7426" max="7426" width="64" style="128" bestFit="1" customWidth="1"/>
    <col min="7427" max="7681" width="8.7265625" style="128"/>
    <col min="7682" max="7682" width="64" style="128" bestFit="1" customWidth="1"/>
    <col min="7683" max="7937" width="8.7265625" style="128"/>
    <col min="7938" max="7938" width="64" style="128" bestFit="1" customWidth="1"/>
    <col min="7939" max="8193" width="8.7265625" style="128"/>
    <col min="8194" max="8194" width="64" style="128" bestFit="1" customWidth="1"/>
    <col min="8195" max="8449" width="8.7265625" style="128"/>
    <col min="8450" max="8450" width="64" style="128" bestFit="1" customWidth="1"/>
    <col min="8451" max="8705" width="8.7265625" style="128"/>
    <col min="8706" max="8706" width="64" style="128" bestFit="1" customWidth="1"/>
    <col min="8707" max="8961" width="8.7265625" style="128"/>
    <col min="8962" max="8962" width="64" style="128" bestFit="1" customWidth="1"/>
    <col min="8963" max="9217" width="8.7265625" style="128"/>
    <col min="9218" max="9218" width="64" style="128" bestFit="1" customWidth="1"/>
    <col min="9219" max="9473" width="8.7265625" style="128"/>
    <col min="9474" max="9474" width="64" style="128" bestFit="1" customWidth="1"/>
    <col min="9475" max="9729" width="8.7265625" style="128"/>
    <col min="9730" max="9730" width="64" style="128" bestFit="1" customWidth="1"/>
    <col min="9731" max="9985" width="8.7265625" style="128"/>
    <col min="9986" max="9986" width="64" style="128" bestFit="1" customWidth="1"/>
    <col min="9987" max="10241" width="8.7265625" style="128"/>
    <col min="10242" max="10242" width="64" style="128" bestFit="1" customWidth="1"/>
    <col min="10243" max="10497" width="8.7265625" style="128"/>
    <col min="10498" max="10498" width="64" style="128" bestFit="1" customWidth="1"/>
    <col min="10499" max="10753" width="8.7265625" style="128"/>
    <col min="10754" max="10754" width="64" style="128" bestFit="1" customWidth="1"/>
    <col min="10755" max="11009" width="8.7265625" style="128"/>
    <col min="11010" max="11010" width="64" style="128" bestFit="1" customWidth="1"/>
    <col min="11011" max="11265" width="8.7265625" style="128"/>
    <col min="11266" max="11266" width="64" style="128" bestFit="1" customWidth="1"/>
    <col min="11267" max="11521" width="8.7265625" style="128"/>
    <col min="11522" max="11522" width="64" style="128" bestFit="1" customWidth="1"/>
    <col min="11523" max="11777" width="8.7265625" style="128"/>
    <col min="11778" max="11778" width="64" style="128" bestFit="1" customWidth="1"/>
    <col min="11779" max="12033" width="8.7265625" style="128"/>
    <col min="12034" max="12034" width="64" style="128" bestFit="1" customWidth="1"/>
    <col min="12035" max="12289" width="8.7265625" style="128"/>
    <col min="12290" max="12290" width="64" style="128" bestFit="1" customWidth="1"/>
    <col min="12291" max="12545" width="8.7265625" style="128"/>
    <col min="12546" max="12546" width="64" style="128" bestFit="1" customWidth="1"/>
    <col min="12547" max="12801" width="8.7265625" style="128"/>
    <col min="12802" max="12802" width="64" style="128" bestFit="1" customWidth="1"/>
    <col min="12803" max="13057" width="8.7265625" style="128"/>
    <col min="13058" max="13058" width="64" style="128" bestFit="1" customWidth="1"/>
    <col min="13059" max="13313" width="8.7265625" style="128"/>
    <col min="13314" max="13314" width="64" style="128" bestFit="1" customWidth="1"/>
    <col min="13315" max="13569" width="8.7265625" style="128"/>
    <col min="13570" max="13570" width="64" style="128" bestFit="1" customWidth="1"/>
    <col min="13571" max="13825" width="8.7265625" style="128"/>
    <col min="13826" max="13826" width="64" style="128" bestFit="1" customWidth="1"/>
    <col min="13827" max="14081" width="8.7265625" style="128"/>
    <col min="14082" max="14082" width="64" style="128" bestFit="1" customWidth="1"/>
    <col min="14083" max="14337" width="8.7265625" style="128"/>
    <col min="14338" max="14338" width="64" style="128" bestFit="1" customWidth="1"/>
    <col min="14339" max="14593" width="8.7265625" style="128"/>
    <col min="14594" max="14594" width="64" style="128" bestFit="1" customWidth="1"/>
    <col min="14595" max="14849" width="8.7265625" style="128"/>
    <col min="14850" max="14850" width="64" style="128" bestFit="1" customWidth="1"/>
    <col min="14851" max="15105" width="8.7265625" style="128"/>
    <col min="15106" max="15106" width="64" style="128" bestFit="1" customWidth="1"/>
    <col min="15107" max="15361" width="8.7265625" style="128"/>
    <col min="15362" max="15362" width="64" style="128" bestFit="1" customWidth="1"/>
    <col min="15363" max="15617" width="8.7265625" style="128"/>
    <col min="15618" max="15618" width="64" style="128" bestFit="1" customWidth="1"/>
    <col min="15619" max="15873" width="8.7265625" style="128"/>
    <col min="15874" max="15874" width="64" style="128" bestFit="1" customWidth="1"/>
    <col min="15875" max="16129" width="8.7265625" style="128"/>
    <col min="16130" max="16130" width="64" style="128" bestFit="1" customWidth="1"/>
    <col min="16131" max="16384" width="8.7265625" style="128"/>
  </cols>
  <sheetData>
    <row r="1" spans="1:30" ht="38.25" customHeight="1" x14ac:dyDescent="0.3">
      <c r="A1" s="414" t="s">
        <v>243</v>
      </c>
      <c r="B1" s="414"/>
      <c r="C1" s="414"/>
      <c r="D1" s="414"/>
      <c r="E1" s="414"/>
      <c r="F1" s="414"/>
      <c r="G1" s="414"/>
      <c r="H1" s="414"/>
      <c r="I1" s="414"/>
      <c r="J1" s="414"/>
      <c r="K1" s="414"/>
      <c r="L1" s="414"/>
      <c r="M1" s="414"/>
      <c r="N1" s="414"/>
      <c r="O1" s="406"/>
      <c r="P1" s="406"/>
      <c r="Q1" s="406"/>
      <c r="R1" s="406"/>
      <c r="S1" s="406"/>
      <c r="T1" s="406"/>
      <c r="U1" s="406"/>
      <c r="V1" s="406"/>
      <c r="W1" s="406"/>
      <c r="X1" s="406"/>
      <c r="Y1" s="406"/>
      <c r="Z1" s="406"/>
      <c r="AA1" s="406"/>
      <c r="AB1" s="406"/>
      <c r="AC1" s="406"/>
      <c r="AD1" s="406"/>
    </row>
    <row r="2" spans="1:30" s="327" customFormat="1" x14ac:dyDescent="0.3">
      <c r="A2" s="365"/>
      <c r="B2" s="366"/>
      <c r="C2" s="366"/>
      <c r="D2" s="366"/>
      <c r="E2" s="366"/>
      <c r="F2" s="366"/>
      <c r="G2" s="366"/>
      <c r="H2" s="366"/>
      <c r="I2" s="366"/>
      <c r="J2" s="366"/>
      <c r="K2" s="366"/>
      <c r="L2" s="366"/>
      <c r="M2" s="366"/>
      <c r="N2" s="366"/>
      <c r="O2" s="366"/>
      <c r="P2" s="366"/>
      <c r="Q2" s="367"/>
      <c r="R2" s="367"/>
      <c r="S2" s="367"/>
      <c r="T2" s="367"/>
      <c r="U2" s="367"/>
      <c r="V2" s="367"/>
      <c r="W2" s="367"/>
      <c r="X2" s="367"/>
      <c r="Y2" s="367"/>
      <c r="Z2" s="367"/>
      <c r="AA2" s="367"/>
      <c r="AB2" s="367"/>
      <c r="AC2" s="367"/>
      <c r="AD2" s="367"/>
    </row>
    <row r="3" spans="1:30" ht="14.25" customHeight="1" x14ac:dyDescent="0.3">
      <c r="A3" s="415" t="s">
        <v>242</v>
      </c>
      <c r="B3" s="411" t="s">
        <v>14</v>
      </c>
      <c r="C3" s="411" t="s">
        <v>15</v>
      </c>
      <c r="D3" s="411" t="s">
        <v>16</v>
      </c>
      <c r="E3" s="411" t="s">
        <v>17</v>
      </c>
      <c r="F3" s="411" t="s">
        <v>18</v>
      </c>
      <c r="G3" s="411" t="s">
        <v>19</v>
      </c>
      <c r="H3" s="411" t="s">
        <v>20</v>
      </c>
      <c r="I3" s="411" t="s">
        <v>21</v>
      </c>
      <c r="J3" s="411" t="s">
        <v>22</v>
      </c>
      <c r="K3" s="411" t="s">
        <v>23</v>
      </c>
      <c r="L3" s="413" t="s">
        <v>24</v>
      </c>
      <c r="M3" s="409" t="s">
        <v>39</v>
      </c>
      <c r="N3" s="409" t="s">
        <v>41</v>
      </c>
      <c r="O3" s="409" t="s">
        <v>43</v>
      </c>
      <c r="P3" s="409" t="s">
        <v>110</v>
      </c>
      <c r="Q3" s="409" t="s">
        <v>113</v>
      </c>
      <c r="R3" s="409" t="s">
        <v>118</v>
      </c>
      <c r="S3" s="409" t="s">
        <v>120</v>
      </c>
      <c r="T3" s="409" t="s">
        <v>136</v>
      </c>
      <c r="U3" s="409" t="s">
        <v>298</v>
      </c>
      <c r="V3" s="409" t="s">
        <v>317</v>
      </c>
      <c r="W3" s="409" t="s">
        <v>321</v>
      </c>
      <c r="X3" s="409" t="s">
        <v>323</v>
      </c>
      <c r="Y3" s="409" t="s">
        <v>339</v>
      </c>
      <c r="Z3" s="409" t="s">
        <v>345</v>
      </c>
      <c r="AA3" s="409" t="s">
        <v>367</v>
      </c>
      <c r="AB3" s="409" t="s">
        <v>371</v>
      </c>
      <c r="AC3" s="409" t="s">
        <v>377</v>
      </c>
      <c r="AD3" s="409" t="s">
        <v>398</v>
      </c>
    </row>
    <row r="4" spans="1:30" x14ac:dyDescent="0.3">
      <c r="A4" s="415"/>
      <c r="B4" s="412"/>
      <c r="C4" s="412"/>
      <c r="D4" s="412"/>
      <c r="E4" s="412"/>
      <c r="F4" s="412"/>
      <c r="G4" s="412"/>
      <c r="H4" s="412"/>
      <c r="I4" s="412"/>
      <c r="J4" s="412"/>
      <c r="K4" s="412"/>
      <c r="L4" s="410"/>
      <c r="M4" s="410"/>
      <c r="N4" s="410"/>
      <c r="O4" s="410"/>
      <c r="P4" s="410"/>
      <c r="Q4" s="410"/>
      <c r="R4" s="410"/>
      <c r="S4" s="410"/>
      <c r="T4" s="410"/>
      <c r="U4" s="410"/>
      <c r="V4" s="410"/>
      <c r="W4" s="410"/>
      <c r="X4" s="410"/>
      <c r="Y4" s="410"/>
      <c r="Z4" s="410"/>
      <c r="AA4" s="410"/>
      <c r="AB4" s="410"/>
      <c r="AC4" s="410"/>
      <c r="AD4" s="410"/>
    </row>
    <row r="5" spans="1:30" x14ac:dyDescent="0.3">
      <c r="A5" s="309" t="s">
        <v>174</v>
      </c>
      <c r="B5" s="201">
        <f t="shared" ref="B5:AD5" si="0">B8/B30</f>
        <v>0.16555251439735</v>
      </c>
      <c r="C5" s="201">
        <f t="shared" si="0"/>
        <v>0.16909373151981069</v>
      </c>
      <c r="D5" s="201">
        <f t="shared" si="0"/>
        <v>0.16995920188529112</v>
      </c>
      <c r="E5" s="201">
        <f t="shared" si="0"/>
        <v>0.16716512558593913</v>
      </c>
      <c r="F5" s="201">
        <f t="shared" si="0"/>
        <v>0.16526257905759462</v>
      </c>
      <c r="G5" s="201">
        <f t="shared" si="0"/>
        <v>0.16324312526582535</v>
      </c>
      <c r="H5" s="201">
        <f t="shared" si="0"/>
        <v>0.15938019877652582</v>
      </c>
      <c r="I5" s="201">
        <f t="shared" si="0"/>
        <v>0.1662831305856097</v>
      </c>
      <c r="J5" s="201">
        <f t="shared" si="0"/>
        <v>0.18672150768156134</v>
      </c>
      <c r="K5" s="201">
        <f t="shared" si="0"/>
        <v>0.16942568156311641</v>
      </c>
      <c r="L5" s="201">
        <f t="shared" si="0"/>
        <v>0.16748847380342821</v>
      </c>
      <c r="M5" s="201">
        <f t="shared" si="0"/>
        <v>0.16570030343098194</v>
      </c>
      <c r="N5" s="201">
        <f t="shared" si="0"/>
        <v>0.16450607093973385</v>
      </c>
      <c r="O5" s="201">
        <f t="shared" si="0"/>
        <v>0.16092458825408953</v>
      </c>
      <c r="P5" s="201">
        <f t="shared" si="0"/>
        <v>0.16283976367636127</v>
      </c>
      <c r="Q5" s="201">
        <f t="shared" si="0"/>
        <v>0.18509000243315726</v>
      </c>
      <c r="R5" s="201">
        <f t="shared" si="0"/>
        <v>0.20462784631039266</v>
      </c>
      <c r="S5" s="201">
        <f t="shared" si="0"/>
        <v>0.21545423220983925</v>
      </c>
      <c r="T5" s="201">
        <f t="shared" si="0"/>
        <v>0.16628760518050514</v>
      </c>
      <c r="U5" s="201">
        <f t="shared" si="0"/>
        <v>0.16055700069718232</v>
      </c>
      <c r="V5" s="201">
        <f t="shared" si="0"/>
        <v>0.17030594662371976</v>
      </c>
      <c r="W5" s="201">
        <f t="shared" si="0"/>
        <v>0.17159895458436841</v>
      </c>
      <c r="X5" s="201">
        <f t="shared" si="0"/>
        <v>0.17781775087689608</v>
      </c>
      <c r="Y5" s="201">
        <f t="shared" si="0"/>
        <v>0.15848666361875824</v>
      </c>
      <c r="Z5" s="201">
        <f t="shared" si="0"/>
        <v>0.16484014272944122</v>
      </c>
      <c r="AA5" s="201">
        <f t="shared" si="0"/>
        <v>0.16589654851576324</v>
      </c>
      <c r="AB5" s="201">
        <f t="shared" si="0"/>
        <v>0.19152144272400734</v>
      </c>
      <c r="AC5" s="201">
        <f t="shared" si="0"/>
        <v>0.18911143863218774</v>
      </c>
      <c r="AD5" s="201">
        <f t="shared" si="0"/>
        <v>0.18735982270807436</v>
      </c>
    </row>
    <row r="6" spans="1:30" x14ac:dyDescent="0.3">
      <c r="A6" s="308" t="s">
        <v>241</v>
      </c>
      <c r="B6" s="198">
        <f t="shared" ref="B6:AD6" si="1">B9/B30</f>
        <v>0.16555251439735</v>
      </c>
      <c r="C6" s="197">
        <f t="shared" si="1"/>
        <v>0.16909373151981069</v>
      </c>
      <c r="D6" s="200">
        <f t="shared" si="1"/>
        <v>0.16995920188529112</v>
      </c>
      <c r="E6" s="197">
        <f t="shared" si="1"/>
        <v>0.16716512558593913</v>
      </c>
      <c r="F6" s="197">
        <f t="shared" si="1"/>
        <v>0.16526257905759462</v>
      </c>
      <c r="G6" s="200">
        <f t="shared" si="1"/>
        <v>0.16324312526582535</v>
      </c>
      <c r="H6" s="197">
        <f t="shared" si="1"/>
        <v>0.15938019877652582</v>
      </c>
      <c r="I6" s="197">
        <f t="shared" si="1"/>
        <v>0.1662831305856097</v>
      </c>
      <c r="J6" s="197">
        <f t="shared" si="1"/>
        <v>0.18672150768156134</v>
      </c>
      <c r="K6" s="200">
        <f t="shared" si="1"/>
        <v>0.16942568156311641</v>
      </c>
      <c r="L6" s="196">
        <f t="shared" si="1"/>
        <v>0.16748847380342821</v>
      </c>
      <c r="M6" s="199">
        <f t="shared" si="1"/>
        <v>0.16570030343098194</v>
      </c>
      <c r="N6" s="199">
        <f t="shared" si="1"/>
        <v>0.1595151306239711</v>
      </c>
      <c r="O6" s="199">
        <f t="shared" si="1"/>
        <v>0.15603807437494371</v>
      </c>
      <c r="P6" s="196">
        <f t="shared" si="1"/>
        <v>0.15798484988197206</v>
      </c>
      <c r="Q6" s="196">
        <f t="shared" si="1"/>
        <v>0.15424526333643843</v>
      </c>
      <c r="R6" s="196">
        <f t="shared" si="1"/>
        <v>0.17385068484535415</v>
      </c>
      <c r="S6" s="196">
        <f t="shared" si="1"/>
        <v>0.18315532849041019</v>
      </c>
      <c r="T6" s="196">
        <f t="shared" si="1"/>
        <v>0.14234425685217031</v>
      </c>
      <c r="U6" s="196">
        <f t="shared" si="1"/>
        <v>0.13785699875505994</v>
      </c>
      <c r="V6" s="196">
        <f t="shared" si="1"/>
        <v>0.14779934540077366</v>
      </c>
      <c r="W6" s="196">
        <f t="shared" si="1"/>
        <v>0.14856453411016665</v>
      </c>
      <c r="X6" s="196">
        <f t="shared" si="1"/>
        <v>0.15516599765319</v>
      </c>
      <c r="Y6" s="196">
        <f t="shared" si="1"/>
        <v>0.13772402145055254</v>
      </c>
      <c r="Z6" s="196">
        <f t="shared" si="1"/>
        <v>0.14457018282314632</v>
      </c>
      <c r="AA6" s="196">
        <f t="shared" si="1"/>
        <v>0.14576925551496003</v>
      </c>
      <c r="AB6" s="196">
        <f t="shared" si="1"/>
        <v>0.15667035804605714</v>
      </c>
      <c r="AC6" s="196">
        <f t="shared" si="1"/>
        <v>0.15418738188844314</v>
      </c>
      <c r="AD6" s="196">
        <f t="shared" si="1"/>
        <v>0.15292486658895815</v>
      </c>
    </row>
    <row r="7" spans="1:30" x14ac:dyDescent="0.3">
      <c r="A7" s="308" t="s">
        <v>240</v>
      </c>
      <c r="B7" s="198">
        <f t="shared" ref="B7:AD7" si="2">B10/B30</f>
        <v>0.16555251439735</v>
      </c>
      <c r="C7" s="197">
        <f t="shared" si="2"/>
        <v>0.16909373151981069</v>
      </c>
      <c r="D7" s="197">
        <f t="shared" si="2"/>
        <v>0.16995920188529112</v>
      </c>
      <c r="E7" s="197">
        <f t="shared" si="2"/>
        <v>0.16716512558593913</v>
      </c>
      <c r="F7" s="197">
        <f t="shared" si="2"/>
        <v>0.16526257905759462</v>
      </c>
      <c r="G7" s="197">
        <f t="shared" si="2"/>
        <v>0.16324312526582535</v>
      </c>
      <c r="H7" s="197">
        <f t="shared" si="2"/>
        <v>0.15938019877652582</v>
      </c>
      <c r="I7" s="197">
        <f t="shared" si="2"/>
        <v>0.1662831305856097</v>
      </c>
      <c r="J7" s="197">
        <f t="shared" si="2"/>
        <v>0.18672150768156134</v>
      </c>
      <c r="K7" s="197">
        <f t="shared" si="2"/>
        <v>0.16942568156311641</v>
      </c>
      <c r="L7" s="196">
        <f t="shared" si="2"/>
        <v>0.16748847380342821</v>
      </c>
      <c r="M7" s="196">
        <f t="shared" si="2"/>
        <v>0.16570030343098194</v>
      </c>
      <c r="N7" s="196">
        <f t="shared" si="2"/>
        <v>0.1595151306239711</v>
      </c>
      <c r="O7" s="196">
        <f t="shared" si="2"/>
        <v>0.15603807437494371</v>
      </c>
      <c r="P7" s="196">
        <f t="shared" si="2"/>
        <v>0.15798484988197206</v>
      </c>
      <c r="Q7" s="196">
        <f t="shared" si="2"/>
        <v>0.15424526333643843</v>
      </c>
      <c r="R7" s="196">
        <f t="shared" si="2"/>
        <v>0.1734408688271597</v>
      </c>
      <c r="S7" s="196">
        <f t="shared" si="2"/>
        <v>0.18261297615477498</v>
      </c>
      <c r="T7" s="196">
        <f t="shared" si="2"/>
        <v>0.14116770367154791</v>
      </c>
      <c r="U7" s="196">
        <f t="shared" si="2"/>
        <v>0.13747063530786408</v>
      </c>
      <c r="V7" s="196">
        <f t="shared" si="2"/>
        <v>0.14734080137878364</v>
      </c>
      <c r="W7" s="196">
        <f t="shared" si="2"/>
        <v>0.14748783429801987</v>
      </c>
      <c r="X7" s="196">
        <f t="shared" si="2"/>
        <v>0.15469628830144258</v>
      </c>
      <c r="Y7" s="196">
        <f t="shared" si="2"/>
        <v>0.13735597531035246</v>
      </c>
      <c r="Z7" s="196">
        <f t="shared" si="2"/>
        <v>0.14418556605449026</v>
      </c>
      <c r="AA7" s="196">
        <f t="shared" si="2"/>
        <v>0.14538252204132265</v>
      </c>
      <c r="AB7" s="196">
        <f t="shared" si="2"/>
        <v>0.15070020532913977</v>
      </c>
      <c r="AC7" s="196">
        <f t="shared" si="2"/>
        <v>0.14819229178667462</v>
      </c>
      <c r="AD7" s="196">
        <f t="shared" si="2"/>
        <v>0.1470096544414097</v>
      </c>
    </row>
    <row r="8" spans="1:30" x14ac:dyDescent="0.3">
      <c r="A8" s="309" t="s">
        <v>239</v>
      </c>
      <c r="B8" s="195">
        <f t="shared" ref="B8:AD8" si="3">B9+B27</f>
        <v>1279.7609999999997</v>
      </c>
      <c r="C8" s="195">
        <f t="shared" si="3"/>
        <v>1285.5749999999994</v>
      </c>
      <c r="D8" s="195">
        <f t="shared" si="3"/>
        <v>1336.241</v>
      </c>
      <c r="E8" s="195">
        <f t="shared" si="3"/>
        <v>1326.4759999999997</v>
      </c>
      <c r="F8" s="195">
        <f t="shared" si="3"/>
        <v>1323.2539999999999</v>
      </c>
      <c r="G8" s="195">
        <f t="shared" si="3"/>
        <v>1326.838</v>
      </c>
      <c r="H8" s="195">
        <f t="shared" si="3"/>
        <v>1362.1399999999999</v>
      </c>
      <c r="I8" s="195">
        <f t="shared" si="3"/>
        <v>1435.7099999999998</v>
      </c>
      <c r="J8" s="269">
        <f t="shared" si="3"/>
        <v>1623.1259999999997</v>
      </c>
      <c r="K8" s="269">
        <f t="shared" si="3"/>
        <v>1458.3179999999995</v>
      </c>
      <c r="L8" s="269">
        <f t="shared" si="3"/>
        <v>1453.4019999999998</v>
      </c>
      <c r="M8" s="269">
        <f t="shared" si="3"/>
        <v>1460.078</v>
      </c>
      <c r="N8" s="269">
        <f t="shared" si="3"/>
        <v>1469.8930000000003</v>
      </c>
      <c r="O8" s="269">
        <f t="shared" si="3"/>
        <v>1468.62</v>
      </c>
      <c r="P8" s="269">
        <f t="shared" si="3"/>
        <v>1495.771</v>
      </c>
      <c r="Q8" s="269">
        <f t="shared" si="3"/>
        <v>1707.7689999999998</v>
      </c>
      <c r="R8" s="269">
        <f t="shared" si="3"/>
        <v>1903.394</v>
      </c>
      <c r="S8" s="269">
        <f t="shared" si="3"/>
        <v>1909.623</v>
      </c>
      <c r="T8" s="269">
        <f t="shared" si="3"/>
        <v>2065.4629999999997</v>
      </c>
      <c r="U8" s="269">
        <f t="shared" si="3"/>
        <v>2025.4370000000004</v>
      </c>
      <c r="V8" s="270">
        <f t="shared" si="3"/>
        <v>2172.3530000000001</v>
      </c>
      <c r="W8" s="270">
        <f t="shared" si="3"/>
        <v>2200.6490000000003</v>
      </c>
      <c r="X8" s="270">
        <f t="shared" si="3"/>
        <v>2252.4900000000002</v>
      </c>
      <c r="Y8" s="270">
        <f t="shared" si="3"/>
        <v>2193.9899999999998</v>
      </c>
      <c r="Z8" s="270">
        <f t="shared" si="3"/>
        <v>2336.2049999999995</v>
      </c>
      <c r="AA8" s="270">
        <f t="shared" si="3"/>
        <v>2369.6229999999996</v>
      </c>
      <c r="AB8" s="270">
        <f t="shared" si="3"/>
        <v>2806.375</v>
      </c>
      <c r="AC8" s="270">
        <f t="shared" si="3"/>
        <v>2765.2440000000001</v>
      </c>
      <c r="AD8" s="270">
        <f t="shared" si="3"/>
        <v>2780.1110000000003</v>
      </c>
    </row>
    <row r="9" spans="1:30" x14ac:dyDescent="0.3">
      <c r="A9" s="191" t="s">
        <v>238</v>
      </c>
      <c r="B9" s="194">
        <f t="shared" ref="B9:AD9" si="4">B10+B24</f>
        <v>1279.7609999999997</v>
      </c>
      <c r="C9" s="194">
        <f t="shared" si="4"/>
        <v>1285.5749999999994</v>
      </c>
      <c r="D9" s="194">
        <f t="shared" si="4"/>
        <v>1336.241</v>
      </c>
      <c r="E9" s="194">
        <f t="shared" si="4"/>
        <v>1326.4759999999997</v>
      </c>
      <c r="F9" s="194">
        <f t="shared" si="4"/>
        <v>1323.2539999999999</v>
      </c>
      <c r="G9" s="194">
        <f t="shared" si="4"/>
        <v>1326.838</v>
      </c>
      <c r="H9" s="194">
        <f t="shared" si="4"/>
        <v>1362.1399999999999</v>
      </c>
      <c r="I9" s="194">
        <f t="shared" si="4"/>
        <v>1435.7099999999998</v>
      </c>
      <c r="J9" s="271">
        <f t="shared" si="4"/>
        <v>1623.1259999999997</v>
      </c>
      <c r="K9" s="271">
        <f t="shared" si="4"/>
        <v>1458.3179999999995</v>
      </c>
      <c r="L9" s="271">
        <f t="shared" si="4"/>
        <v>1453.4019999999998</v>
      </c>
      <c r="M9" s="271">
        <f t="shared" si="4"/>
        <v>1460.078</v>
      </c>
      <c r="N9" s="271">
        <f t="shared" si="4"/>
        <v>1425.2980000000002</v>
      </c>
      <c r="O9" s="271">
        <f t="shared" si="4"/>
        <v>1424.0249999999999</v>
      </c>
      <c r="P9" s="271">
        <f t="shared" si="4"/>
        <v>1451.1759999999999</v>
      </c>
      <c r="Q9" s="271">
        <f t="shared" si="4"/>
        <v>1423.1739999999998</v>
      </c>
      <c r="R9" s="271">
        <f t="shared" si="4"/>
        <v>1617.1130000000001</v>
      </c>
      <c r="S9" s="271">
        <f t="shared" si="4"/>
        <v>1623.3500000000001</v>
      </c>
      <c r="T9" s="271">
        <f t="shared" si="4"/>
        <v>1768.0619999999997</v>
      </c>
      <c r="U9" s="271">
        <f t="shared" si="4"/>
        <v>1739.0750000000003</v>
      </c>
      <c r="V9" s="272">
        <f t="shared" si="4"/>
        <v>1885.268</v>
      </c>
      <c r="W9" s="272">
        <f t="shared" si="4"/>
        <v>1905.2470000000001</v>
      </c>
      <c r="X9" s="272">
        <f t="shared" si="4"/>
        <v>1965.5510000000002</v>
      </c>
      <c r="Y9" s="272">
        <f t="shared" si="4"/>
        <v>1906.5649999999996</v>
      </c>
      <c r="Z9" s="272">
        <f t="shared" si="4"/>
        <v>2048.9279999999994</v>
      </c>
      <c r="AA9" s="272">
        <f t="shared" si="4"/>
        <v>2082.1299999999997</v>
      </c>
      <c r="AB9" s="272">
        <f t="shared" si="4"/>
        <v>2295.6999999999998</v>
      </c>
      <c r="AC9" s="272">
        <f t="shared" si="4"/>
        <v>2254.5740000000001</v>
      </c>
      <c r="AD9" s="272">
        <f t="shared" si="4"/>
        <v>2269.1530000000002</v>
      </c>
    </row>
    <row r="10" spans="1:30" x14ac:dyDescent="0.3">
      <c r="A10" s="162" t="s">
        <v>237</v>
      </c>
      <c r="B10" s="183">
        <f t="shared" ref="B10:Q10" si="5">B11+B12+B13+B14+B15+B16+B19+B21+B23</f>
        <v>1279.7609999999997</v>
      </c>
      <c r="C10" s="186">
        <f t="shared" si="5"/>
        <v>1285.5749999999994</v>
      </c>
      <c r="D10" s="186">
        <f t="shared" si="5"/>
        <v>1336.241</v>
      </c>
      <c r="E10" s="186">
        <f t="shared" si="5"/>
        <v>1326.4759999999997</v>
      </c>
      <c r="F10" s="186">
        <f t="shared" si="5"/>
        <v>1323.2539999999999</v>
      </c>
      <c r="G10" s="186">
        <f t="shared" si="5"/>
        <v>1326.838</v>
      </c>
      <c r="H10" s="186">
        <f t="shared" si="5"/>
        <v>1362.1399999999999</v>
      </c>
      <c r="I10" s="186">
        <f t="shared" si="5"/>
        <v>1435.7099999999998</v>
      </c>
      <c r="J10" s="273">
        <f t="shared" si="5"/>
        <v>1623.1259999999997</v>
      </c>
      <c r="K10" s="273">
        <f t="shared" si="5"/>
        <v>1458.3179999999995</v>
      </c>
      <c r="L10" s="273">
        <f t="shared" si="5"/>
        <v>1453.4019999999998</v>
      </c>
      <c r="M10" s="273">
        <f t="shared" si="5"/>
        <v>1460.078</v>
      </c>
      <c r="N10" s="273">
        <f t="shared" si="5"/>
        <v>1425.2980000000002</v>
      </c>
      <c r="O10" s="273">
        <f t="shared" si="5"/>
        <v>1424.0249999999999</v>
      </c>
      <c r="P10" s="273">
        <f t="shared" si="5"/>
        <v>1451.1759999999999</v>
      </c>
      <c r="Q10" s="273">
        <f t="shared" si="5"/>
        <v>1423.1739999999998</v>
      </c>
      <c r="R10" s="273">
        <f>R11+R12+R13+R14+R15+R16+R19+R20+R21+R23</f>
        <v>1613.3010000000002</v>
      </c>
      <c r="S10" s="273">
        <f>S11+S12+S13+S14+S15+S16+S19+S20+S21+S23</f>
        <v>1618.5430000000001</v>
      </c>
      <c r="T10" s="273">
        <f>T11+T12+T13+T14+T15+T16+T19+T20+T21+T23</f>
        <v>1753.4479999999996</v>
      </c>
      <c r="U10" s="273">
        <f>U11+U12+U13+U14+U15+U16+U19+U20+U21+U23</f>
        <v>1734.2010000000002</v>
      </c>
      <c r="V10" s="157">
        <f t="shared" ref="V10:AD10" si="6">V11+V12+V13+V14+V15+V16+V19+V20+V21+V22+V23</f>
        <v>1879.4190000000001</v>
      </c>
      <c r="W10" s="157">
        <f t="shared" si="6"/>
        <v>1891.4390000000001</v>
      </c>
      <c r="X10" s="157">
        <f t="shared" si="6"/>
        <v>1959.6010000000001</v>
      </c>
      <c r="Y10" s="157">
        <f t="shared" si="6"/>
        <v>1901.4699999999996</v>
      </c>
      <c r="Z10" s="157">
        <f t="shared" si="6"/>
        <v>2043.4769999999996</v>
      </c>
      <c r="AA10" s="157">
        <f t="shared" si="6"/>
        <v>2076.6059999999998</v>
      </c>
      <c r="AB10" s="157">
        <f t="shared" si="6"/>
        <v>2208.2189999999996</v>
      </c>
      <c r="AC10" s="157">
        <f t="shared" si="6"/>
        <v>2166.9120000000003</v>
      </c>
      <c r="AD10" s="157">
        <f t="shared" si="6"/>
        <v>2181.3810000000003</v>
      </c>
    </row>
    <row r="11" spans="1:30" x14ac:dyDescent="0.3">
      <c r="A11" s="162" t="s">
        <v>236</v>
      </c>
      <c r="B11" s="183">
        <v>1071.3779999999999</v>
      </c>
      <c r="C11" s="186">
        <v>1071.3779999999999</v>
      </c>
      <c r="D11" s="186">
        <v>1071.3779999999999</v>
      </c>
      <c r="E11" s="186">
        <v>1071.3779999999999</v>
      </c>
      <c r="F11" s="186">
        <v>1071.3779999999999</v>
      </c>
      <c r="G11" s="186">
        <v>1071.3779999999999</v>
      </c>
      <c r="H11" s="186">
        <v>1071.3779999999999</v>
      </c>
      <c r="I11" s="186">
        <v>1071.3779999999999</v>
      </c>
      <c r="J11" s="273">
        <v>1071.3779999999999</v>
      </c>
      <c r="K11" s="273">
        <v>1071.3779999999999</v>
      </c>
      <c r="L11" s="273">
        <v>1071.3779999999999</v>
      </c>
      <c r="M11" s="273">
        <v>1071.3779999999999</v>
      </c>
      <c r="N11" s="273">
        <v>1071.3779999999999</v>
      </c>
      <c r="O11" s="273">
        <v>1071.3779999999999</v>
      </c>
      <c r="P11" s="273">
        <v>1071.3779999999999</v>
      </c>
      <c r="Q11" s="273">
        <v>1071.3779999999999</v>
      </c>
      <c r="R11" s="273">
        <v>1071.3779999999999</v>
      </c>
      <c r="S11" s="273">
        <v>1071.3779999999999</v>
      </c>
      <c r="T11" s="273">
        <v>1071.3779999999999</v>
      </c>
      <c r="U11" s="273">
        <v>1071.3779999999999</v>
      </c>
      <c r="V11" s="157">
        <v>1071.3779999999999</v>
      </c>
      <c r="W11" s="157">
        <v>1071.3779999999999</v>
      </c>
      <c r="X11" s="157">
        <v>1071.3779999999999</v>
      </c>
      <c r="Y11" s="157">
        <v>1071.3779999999999</v>
      </c>
      <c r="Z11" s="157">
        <v>1071.3779999999999</v>
      </c>
      <c r="AA11" s="157">
        <v>1071.3779999999999</v>
      </c>
      <c r="AB11" s="157">
        <v>1071.3779999999999</v>
      </c>
      <c r="AC11" s="157">
        <v>1071.3779999999999</v>
      </c>
      <c r="AD11" s="157">
        <v>1071.3779999999999</v>
      </c>
    </row>
    <row r="12" spans="1:30" x14ac:dyDescent="0.3">
      <c r="A12" s="162" t="s">
        <v>235</v>
      </c>
      <c r="B12" s="183">
        <v>246.65299999999999</v>
      </c>
      <c r="C12" s="186">
        <v>246.66800000000001</v>
      </c>
      <c r="D12" s="186">
        <v>246.65600000000001</v>
      </c>
      <c r="E12" s="186">
        <v>296.60199999999998</v>
      </c>
      <c r="F12" s="186">
        <v>296.60500000000002</v>
      </c>
      <c r="G12" s="186">
        <v>296.827</v>
      </c>
      <c r="H12" s="186">
        <v>296.77300000000002</v>
      </c>
      <c r="I12" s="186">
        <v>371.97</v>
      </c>
      <c r="J12" s="273">
        <v>561.11</v>
      </c>
      <c r="K12" s="273">
        <v>291.52499999999998</v>
      </c>
      <c r="L12" s="273">
        <v>293.02600000000001</v>
      </c>
      <c r="M12" s="273">
        <v>401.85700000000003</v>
      </c>
      <c r="N12" s="273">
        <v>358.62900000000002</v>
      </c>
      <c r="O12" s="273">
        <v>358.62799999999999</v>
      </c>
      <c r="P12" s="273">
        <v>358.64800000000002</v>
      </c>
      <c r="Q12" s="273">
        <v>393.64800000000002</v>
      </c>
      <c r="R12" s="273">
        <v>552.14700000000005</v>
      </c>
      <c r="S12" s="273">
        <v>552.14599999999996</v>
      </c>
      <c r="T12" s="273">
        <v>552.14599999999996</v>
      </c>
      <c r="U12" s="273">
        <v>616.34100000000001</v>
      </c>
      <c r="V12" s="157">
        <v>766.97500000000002</v>
      </c>
      <c r="W12" s="157">
        <v>766.46600000000001</v>
      </c>
      <c r="X12" s="157">
        <v>767.15200000000004</v>
      </c>
      <c r="Y12" s="157">
        <v>902.77300000000002</v>
      </c>
      <c r="Z12" s="157">
        <v>900.02</v>
      </c>
      <c r="AA12" s="157">
        <v>911.17499999999995</v>
      </c>
      <c r="AB12" s="157">
        <v>908.96500000000003</v>
      </c>
      <c r="AC12" s="157">
        <v>1241.3050000000001</v>
      </c>
      <c r="AD12" s="157">
        <v>1239.376</v>
      </c>
    </row>
    <row r="13" spans="1:30" x14ac:dyDescent="0.3">
      <c r="A13" s="156" t="s">
        <v>234</v>
      </c>
      <c r="B13" s="183">
        <v>0</v>
      </c>
      <c r="C13" s="186">
        <v>0</v>
      </c>
      <c r="D13" s="186">
        <v>49.89</v>
      </c>
      <c r="E13" s="186">
        <v>0</v>
      </c>
      <c r="F13" s="186">
        <v>0</v>
      </c>
      <c r="G13" s="186">
        <v>0</v>
      </c>
      <c r="H13" s="186">
        <v>29.28</v>
      </c>
      <c r="I13" s="186">
        <v>0</v>
      </c>
      <c r="J13" s="273">
        <v>0</v>
      </c>
      <c r="K13" s="273">
        <v>108.82899999999999</v>
      </c>
      <c r="L13" s="273">
        <v>108.82899999999999</v>
      </c>
      <c r="M13" s="273">
        <v>0</v>
      </c>
      <c r="N13" s="273">
        <v>0</v>
      </c>
      <c r="O13" s="273">
        <v>0</v>
      </c>
      <c r="P13" s="273">
        <v>35</v>
      </c>
      <c r="Q13" s="273">
        <v>0</v>
      </c>
      <c r="R13" s="273">
        <v>0</v>
      </c>
      <c r="S13" s="273">
        <v>0</v>
      </c>
      <c r="T13" s="273">
        <v>63.634999999999998</v>
      </c>
      <c r="U13" s="273">
        <v>0</v>
      </c>
      <c r="V13" s="157">
        <v>0</v>
      </c>
      <c r="W13" s="157">
        <v>0</v>
      </c>
      <c r="X13" s="157">
        <v>135.96799999999999</v>
      </c>
      <c r="Y13" s="157">
        <v>0</v>
      </c>
      <c r="Z13" s="157">
        <v>205.03899999999999</v>
      </c>
      <c r="AA13" s="157">
        <v>205.03899999999999</v>
      </c>
      <c r="AB13" s="157">
        <v>334.29700000000003</v>
      </c>
      <c r="AC13" s="157">
        <v>0</v>
      </c>
      <c r="AD13" s="157">
        <v>0</v>
      </c>
    </row>
    <row r="14" spans="1:30" x14ac:dyDescent="0.3">
      <c r="A14" s="308" t="s">
        <v>233</v>
      </c>
      <c r="B14" s="183">
        <v>-8.7949999999999999</v>
      </c>
      <c r="C14" s="186">
        <v>-5.2359999999999998</v>
      </c>
      <c r="D14" s="186">
        <v>-6.0529999999999999</v>
      </c>
      <c r="E14" s="186">
        <v>-14.393000000000001</v>
      </c>
      <c r="F14" s="186">
        <v>-13.146000000000001</v>
      </c>
      <c r="G14" s="186">
        <v>-11.337</v>
      </c>
      <c r="H14" s="186">
        <v>-11.45</v>
      </c>
      <c r="I14" s="186">
        <v>14.297000000000001</v>
      </c>
      <c r="J14" s="273">
        <v>11.776</v>
      </c>
      <c r="K14" s="273">
        <v>6.1289999999999996</v>
      </c>
      <c r="L14" s="273">
        <v>3.5979999999999999</v>
      </c>
      <c r="M14" s="273">
        <v>8.65</v>
      </c>
      <c r="N14" s="273">
        <v>17.585000000000001</v>
      </c>
      <c r="O14" s="273">
        <v>18.364999999999998</v>
      </c>
      <c r="P14" s="273">
        <v>14.364000000000001</v>
      </c>
      <c r="Q14" s="273">
        <v>-10.945</v>
      </c>
      <c r="R14" s="273">
        <v>-4.5890000000000004</v>
      </c>
      <c r="S14" s="273">
        <v>4.6319999999999997</v>
      </c>
      <c r="T14" s="273">
        <v>21.588000000000001</v>
      </c>
      <c r="U14" s="273">
        <v>17.707000000000001</v>
      </c>
      <c r="V14" s="157">
        <v>19.102</v>
      </c>
      <c r="W14" s="157">
        <v>15.756</v>
      </c>
      <c r="X14" s="157">
        <v>-10.090999999999999</v>
      </c>
      <c r="Y14" s="157">
        <v>-65.593000000000004</v>
      </c>
      <c r="Z14" s="157">
        <v>-127.184</v>
      </c>
      <c r="AA14" s="157">
        <f>-167.015+60.644</f>
        <v>-106.37099999999998</v>
      </c>
      <c r="AB14" s="157">
        <f>-160.135+61.665</f>
        <v>-98.47</v>
      </c>
      <c r="AC14" s="157">
        <v>-138.27799999999999</v>
      </c>
      <c r="AD14" s="157">
        <v>-127.402</v>
      </c>
    </row>
    <row r="15" spans="1:30" x14ac:dyDescent="0.3">
      <c r="A15" s="308" t="s">
        <v>232</v>
      </c>
      <c r="B15" s="183">
        <v>13.522</v>
      </c>
      <c r="C15" s="186">
        <v>13.522</v>
      </c>
      <c r="D15" s="186">
        <v>13.522</v>
      </c>
      <c r="E15" s="186">
        <v>13.522</v>
      </c>
      <c r="F15" s="186">
        <v>13.522</v>
      </c>
      <c r="G15" s="186">
        <v>13.522</v>
      </c>
      <c r="H15" s="186">
        <v>13.522</v>
      </c>
      <c r="I15" s="186">
        <v>13.522</v>
      </c>
      <c r="J15" s="273">
        <v>13.522</v>
      </c>
      <c r="K15" s="273">
        <v>13.522</v>
      </c>
      <c r="L15" s="273">
        <v>13.522</v>
      </c>
      <c r="M15" s="273">
        <v>13.522</v>
      </c>
      <c r="N15" s="273">
        <v>13.522</v>
      </c>
      <c r="O15" s="273">
        <v>13.522</v>
      </c>
      <c r="P15" s="273">
        <v>13.522</v>
      </c>
      <c r="Q15" s="273">
        <v>13.522</v>
      </c>
      <c r="R15" s="273">
        <v>13.522</v>
      </c>
      <c r="S15" s="273">
        <v>13.522</v>
      </c>
      <c r="T15" s="273">
        <v>13.522</v>
      </c>
      <c r="U15" s="273">
        <v>13.522</v>
      </c>
      <c r="V15" s="157">
        <v>13.522</v>
      </c>
      <c r="W15" s="157">
        <v>13.522</v>
      </c>
      <c r="X15" s="157">
        <v>13.522</v>
      </c>
      <c r="Y15" s="157">
        <v>13.522</v>
      </c>
      <c r="Z15" s="157">
        <v>13.522</v>
      </c>
      <c r="AA15" s="157">
        <v>13.522</v>
      </c>
      <c r="AB15" s="157">
        <v>13.522</v>
      </c>
      <c r="AC15" s="157">
        <v>13.522</v>
      </c>
      <c r="AD15" s="157">
        <v>13.522</v>
      </c>
    </row>
    <row r="16" spans="1:30" x14ac:dyDescent="0.3">
      <c r="A16" s="308" t="s">
        <v>231</v>
      </c>
      <c r="B16" s="183">
        <f t="shared" ref="B16:AD16" si="7">B17+B18</f>
        <v>-0.64800000000000013</v>
      </c>
      <c r="C16" s="186">
        <f t="shared" si="7"/>
        <v>-0.70800000000000018</v>
      </c>
      <c r="D16" s="186">
        <f t="shared" si="7"/>
        <v>-2.2130000000000001</v>
      </c>
      <c r="E16" s="186">
        <f t="shared" si="7"/>
        <v>-2.1120000000000001</v>
      </c>
      <c r="F16" s="186">
        <f t="shared" si="7"/>
        <v>-2.2759999999999998</v>
      </c>
      <c r="G16" s="186">
        <f t="shared" si="7"/>
        <v>-2.347</v>
      </c>
      <c r="H16" s="186">
        <f t="shared" si="7"/>
        <v>-2.3889999999999998</v>
      </c>
      <c r="I16" s="186">
        <f t="shared" si="7"/>
        <v>-1.883</v>
      </c>
      <c r="J16" s="273">
        <f t="shared" si="7"/>
        <v>-1.986</v>
      </c>
      <c r="K16" s="273">
        <f t="shared" si="7"/>
        <v>-1.972</v>
      </c>
      <c r="L16" s="273">
        <f t="shared" si="7"/>
        <v>-1.9830000000000001</v>
      </c>
      <c r="M16" s="273">
        <f t="shared" si="7"/>
        <v>-2.145</v>
      </c>
      <c r="N16" s="273">
        <f t="shared" si="7"/>
        <v>-2.2149999999999999</v>
      </c>
      <c r="O16" s="273">
        <f t="shared" si="7"/>
        <v>-2.1930000000000001</v>
      </c>
      <c r="P16" s="273">
        <f t="shared" si="7"/>
        <v>-2.194</v>
      </c>
      <c r="Q16" s="273">
        <f t="shared" si="7"/>
        <v>-2.1989999999999998</v>
      </c>
      <c r="R16" s="273">
        <f t="shared" si="7"/>
        <v>-2.109</v>
      </c>
      <c r="S16" s="273">
        <f t="shared" si="7"/>
        <v>-2.3220000000000001</v>
      </c>
      <c r="T16" s="273">
        <f t="shared" si="7"/>
        <v>-3.6320000000000001</v>
      </c>
      <c r="U16" s="273">
        <f t="shared" si="7"/>
        <v>-3.5579999999999998</v>
      </c>
      <c r="V16" s="157">
        <f t="shared" si="7"/>
        <v>-3.6030000000000002</v>
      </c>
      <c r="W16" s="157">
        <f t="shared" si="7"/>
        <v>-3.5680000000000001</v>
      </c>
      <c r="X16" s="157">
        <f t="shared" si="7"/>
        <v>-3.4980000000000002</v>
      </c>
      <c r="Y16" s="157">
        <f t="shared" si="7"/>
        <v>-3.383</v>
      </c>
      <c r="Z16" s="157">
        <f t="shared" si="7"/>
        <v>-3.0649999999999999</v>
      </c>
      <c r="AA16" s="157">
        <f t="shared" si="7"/>
        <v>-2.911</v>
      </c>
      <c r="AB16" s="157">
        <f t="shared" si="7"/>
        <v>-2.9809999999999999</v>
      </c>
      <c r="AC16" s="157">
        <f t="shared" si="7"/>
        <v>-2.609</v>
      </c>
      <c r="AD16" s="157">
        <f t="shared" si="7"/>
        <v>-2.4260000000000002</v>
      </c>
    </row>
    <row r="17" spans="1:30" hidden="1" outlineLevel="1" x14ac:dyDescent="0.3">
      <c r="A17" s="162" t="s">
        <v>230</v>
      </c>
      <c r="B17" s="183">
        <v>1.4279999999999999</v>
      </c>
      <c r="C17" s="186">
        <v>1.3839999999999999</v>
      </c>
      <c r="D17" s="186">
        <v>0</v>
      </c>
      <c r="E17" s="186">
        <v>0</v>
      </c>
      <c r="F17" s="186">
        <v>0</v>
      </c>
      <c r="G17" s="186">
        <v>0</v>
      </c>
      <c r="H17" s="186">
        <v>0</v>
      </c>
      <c r="I17" s="186">
        <v>0</v>
      </c>
      <c r="J17" s="273">
        <v>0</v>
      </c>
      <c r="K17" s="273">
        <v>0</v>
      </c>
      <c r="L17" s="273">
        <v>0</v>
      </c>
      <c r="M17" s="273">
        <v>0</v>
      </c>
      <c r="N17" s="273">
        <v>0</v>
      </c>
      <c r="O17" s="273">
        <v>0</v>
      </c>
      <c r="P17" s="273">
        <v>0</v>
      </c>
      <c r="Q17" s="273">
        <v>0</v>
      </c>
      <c r="R17" s="273">
        <v>0</v>
      </c>
      <c r="S17" s="273">
        <v>0</v>
      </c>
      <c r="T17" s="273">
        <v>0</v>
      </c>
      <c r="U17" s="273">
        <v>0</v>
      </c>
      <c r="V17" s="157">
        <v>0</v>
      </c>
      <c r="W17" s="157">
        <v>0</v>
      </c>
      <c r="X17" s="157">
        <v>0</v>
      </c>
      <c r="Y17" s="157">
        <v>0</v>
      </c>
      <c r="Z17" s="157">
        <v>0</v>
      </c>
      <c r="AA17" s="157">
        <v>0</v>
      </c>
      <c r="AB17" s="157">
        <v>0</v>
      </c>
      <c r="AC17" s="157">
        <v>0</v>
      </c>
      <c r="AD17" s="157">
        <v>0</v>
      </c>
    </row>
    <row r="18" spans="1:30" collapsed="1" x14ac:dyDescent="0.3">
      <c r="A18" s="162" t="s">
        <v>229</v>
      </c>
      <c r="B18" s="183">
        <v>-2.0760000000000001</v>
      </c>
      <c r="C18" s="186">
        <v>-2.0920000000000001</v>
      </c>
      <c r="D18" s="186">
        <v>-2.2130000000000001</v>
      </c>
      <c r="E18" s="186">
        <v>-2.1120000000000001</v>
      </c>
      <c r="F18" s="186">
        <v>-2.2759999999999998</v>
      </c>
      <c r="G18" s="186">
        <v>-2.347</v>
      </c>
      <c r="H18" s="193">
        <v>-2.3889999999999998</v>
      </c>
      <c r="I18" s="186">
        <v>-1.883</v>
      </c>
      <c r="J18" s="273">
        <v>-1.986</v>
      </c>
      <c r="K18" s="273">
        <v>-1.972</v>
      </c>
      <c r="L18" s="273">
        <v>-1.9830000000000001</v>
      </c>
      <c r="M18" s="273">
        <v>-2.145</v>
      </c>
      <c r="N18" s="273">
        <v>-2.2149999999999999</v>
      </c>
      <c r="O18" s="273">
        <v>-2.1930000000000001</v>
      </c>
      <c r="P18" s="273">
        <v>-2.194</v>
      </c>
      <c r="Q18" s="273">
        <v>-2.1989999999999998</v>
      </c>
      <c r="R18" s="273">
        <v>-2.109</v>
      </c>
      <c r="S18" s="273">
        <v>-2.3220000000000001</v>
      </c>
      <c r="T18" s="273">
        <v>-3.6320000000000001</v>
      </c>
      <c r="U18" s="273">
        <v>-3.5579999999999998</v>
      </c>
      <c r="V18" s="157">
        <v>-3.6030000000000002</v>
      </c>
      <c r="W18" s="157">
        <v>-3.5680000000000001</v>
      </c>
      <c r="X18" s="157">
        <v>-3.4980000000000002</v>
      </c>
      <c r="Y18" s="157">
        <v>-3.383</v>
      </c>
      <c r="Z18" s="157">
        <v>-3.0649999999999999</v>
      </c>
      <c r="AA18" s="157">
        <v>-2.911</v>
      </c>
      <c r="AB18" s="157">
        <v>-2.9809999999999999</v>
      </c>
      <c r="AC18" s="157">
        <v>-2.609</v>
      </c>
      <c r="AD18" s="157">
        <v>-2.4260000000000002</v>
      </c>
    </row>
    <row r="19" spans="1:30" x14ac:dyDescent="0.3">
      <c r="A19" s="162" t="s">
        <v>228</v>
      </c>
      <c r="B19" s="183">
        <f>-3.529-32.285</f>
        <v>-35.813999999999993</v>
      </c>
      <c r="C19" s="186">
        <f>-3.529-30.275</f>
        <v>-33.804000000000002</v>
      </c>
      <c r="D19" s="186">
        <f>-3.529-30.397</f>
        <v>-33.926000000000002</v>
      </c>
      <c r="E19" s="186">
        <f>-3.529-28.929</f>
        <v>-32.457999999999998</v>
      </c>
      <c r="F19" s="186">
        <f>-3.529-33.225</f>
        <v>-36.754000000000005</v>
      </c>
      <c r="G19" s="186">
        <f>-3.529-31.576</f>
        <v>-35.105000000000004</v>
      </c>
      <c r="H19" s="186">
        <f>-31.445-3.529</f>
        <v>-34.974000000000004</v>
      </c>
      <c r="I19" s="186">
        <f>-3.529-30.045</f>
        <v>-33.573999999999998</v>
      </c>
      <c r="J19" s="273">
        <f>-3.529-29.145</f>
        <v>-32.673999999999999</v>
      </c>
      <c r="K19" s="273">
        <f>-3.529-27.564</f>
        <v>-31.093</v>
      </c>
      <c r="L19" s="273">
        <f>-3.529-31.439</f>
        <v>-34.968000000000004</v>
      </c>
      <c r="M19" s="273">
        <f>-3.529-29.655</f>
        <v>-33.183999999999997</v>
      </c>
      <c r="N19" s="273">
        <f>-3.529-29.945</f>
        <v>-33.474000000000004</v>
      </c>
      <c r="O19" s="273">
        <f>-3.529-32.146</f>
        <v>-35.674999999999997</v>
      </c>
      <c r="P19" s="273">
        <f>-3.529-36.013</f>
        <v>-39.542000000000002</v>
      </c>
      <c r="Q19" s="273">
        <f>-3.529-34.373</f>
        <v>-37.902000000000001</v>
      </c>
      <c r="R19" s="273">
        <f>-3.529-34.028</f>
        <v>-37.557000000000002</v>
      </c>
      <c r="S19" s="273">
        <f>-3.529-33.926</f>
        <v>-37.454999999999998</v>
      </c>
      <c r="T19" s="273">
        <f>-3.529-33.222</f>
        <v>-36.751000000000005</v>
      </c>
      <c r="U19" s="273">
        <f>-3.529-31.925</f>
        <v>-35.454000000000001</v>
      </c>
      <c r="V19" s="157">
        <f>-3.529-31.47</f>
        <v>-34.998999999999995</v>
      </c>
      <c r="W19" s="157">
        <f>-3.529-30.522</f>
        <v>-34.051000000000002</v>
      </c>
      <c r="X19" s="157">
        <f>-39.116-3.529</f>
        <v>-42.644999999999996</v>
      </c>
      <c r="Y19" s="157">
        <f>-3.529-38.654</f>
        <v>-42.183000000000007</v>
      </c>
      <c r="Z19" s="157">
        <f>-3.529-38.408</f>
        <v>-41.936999999999998</v>
      </c>
      <c r="AA19" s="157">
        <f>-3.529-37.613</f>
        <v>-41.141999999999996</v>
      </c>
      <c r="AB19" s="157">
        <f>-3.529-41.351</f>
        <v>-44.879999999999995</v>
      </c>
      <c r="AC19" s="157">
        <f>-41.79-3.529</f>
        <v>-45.319000000000003</v>
      </c>
      <c r="AD19" s="157">
        <f>-37.153-3.529</f>
        <v>-40.682000000000002</v>
      </c>
    </row>
    <row r="20" spans="1:30" x14ac:dyDescent="0.3">
      <c r="A20" s="162" t="s">
        <v>222</v>
      </c>
      <c r="B20" s="183">
        <v>0</v>
      </c>
      <c r="C20" s="186">
        <v>0</v>
      </c>
      <c r="D20" s="186">
        <v>0</v>
      </c>
      <c r="E20" s="186">
        <v>0</v>
      </c>
      <c r="F20" s="186">
        <v>0</v>
      </c>
      <c r="G20" s="186">
        <v>0</v>
      </c>
      <c r="H20" s="186">
        <v>0</v>
      </c>
      <c r="I20" s="186">
        <v>0</v>
      </c>
      <c r="J20" s="273">
        <v>0</v>
      </c>
      <c r="K20" s="273">
        <v>0</v>
      </c>
      <c r="L20" s="273">
        <v>0</v>
      </c>
      <c r="M20" s="273">
        <v>0</v>
      </c>
      <c r="N20" s="273">
        <v>0</v>
      </c>
      <c r="O20" s="273">
        <v>0</v>
      </c>
      <c r="P20" s="273">
        <v>0</v>
      </c>
      <c r="Q20" s="273">
        <v>0</v>
      </c>
      <c r="R20" s="273">
        <v>26.157</v>
      </c>
      <c r="S20" s="273">
        <v>25.556000000000001</v>
      </c>
      <c r="T20" s="273">
        <v>71.561999999999998</v>
      </c>
      <c r="U20" s="273">
        <v>54.265000000000001</v>
      </c>
      <c r="V20" s="157">
        <v>47.067999999999998</v>
      </c>
      <c r="W20" s="157">
        <v>62.029000000000003</v>
      </c>
      <c r="X20" s="157">
        <v>27.905000000000001</v>
      </c>
      <c r="Y20" s="157">
        <v>25.849</v>
      </c>
      <c r="Z20" s="157">
        <v>26.184000000000001</v>
      </c>
      <c r="AA20" s="157">
        <v>25.986999999999998</v>
      </c>
      <c r="AB20" s="157">
        <v>26.806000000000001</v>
      </c>
      <c r="AC20" s="157">
        <v>27.398</v>
      </c>
      <c r="AD20" s="157">
        <v>27.911000000000001</v>
      </c>
    </row>
    <row r="21" spans="1:30" hidden="1" outlineLevel="1" x14ac:dyDescent="0.3">
      <c r="A21" s="162" t="s">
        <v>227</v>
      </c>
      <c r="B21" s="183">
        <v>-3.7269999999999999</v>
      </c>
      <c r="C21" s="186">
        <v>-2.286</v>
      </c>
      <c r="D21" s="186">
        <v>-3.0129999999999999</v>
      </c>
      <c r="E21" s="186">
        <v>-6.0629999999999997</v>
      </c>
      <c r="F21" s="186">
        <v>-6.0750000000000002</v>
      </c>
      <c r="G21" s="186">
        <v>-6.1</v>
      </c>
      <c r="H21" s="186">
        <v>0</v>
      </c>
      <c r="I21" s="186">
        <v>0</v>
      </c>
      <c r="J21" s="273">
        <v>0</v>
      </c>
      <c r="K21" s="273">
        <v>0</v>
      </c>
      <c r="L21" s="273">
        <v>0</v>
      </c>
      <c r="M21" s="273">
        <v>0</v>
      </c>
      <c r="N21" s="273">
        <v>0</v>
      </c>
      <c r="O21" s="273">
        <v>0</v>
      </c>
      <c r="P21" s="273">
        <v>0</v>
      </c>
      <c r="Q21" s="273">
        <v>0</v>
      </c>
      <c r="R21" s="273">
        <v>0</v>
      </c>
      <c r="S21" s="273">
        <v>0</v>
      </c>
      <c r="T21" s="273">
        <v>0</v>
      </c>
      <c r="U21" s="273">
        <v>0</v>
      </c>
      <c r="V21" s="157">
        <v>0</v>
      </c>
      <c r="W21" s="157">
        <v>0</v>
      </c>
      <c r="X21" s="157">
        <v>0</v>
      </c>
      <c r="Y21" s="157">
        <v>0</v>
      </c>
      <c r="Z21" s="157">
        <v>0</v>
      </c>
      <c r="AA21" s="157">
        <v>0</v>
      </c>
      <c r="AB21" s="157">
        <v>0</v>
      </c>
      <c r="AC21" s="157">
        <v>0</v>
      </c>
      <c r="AD21" s="157">
        <v>0</v>
      </c>
    </row>
    <row r="22" spans="1:30" collapsed="1" x14ac:dyDescent="0.3">
      <c r="A22" s="162" t="s">
        <v>322</v>
      </c>
      <c r="B22" s="183"/>
      <c r="C22" s="186"/>
      <c r="D22" s="186"/>
      <c r="E22" s="186"/>
      <c r="F22" s="186"/>
      <c r="G22" s="186"/>
      <c r="H22" s="186"/>
      <c r="I22" s="186"/>
      <c r="J22" s="273">
        <v>0</v>
      </c>
      <c r="K22" s="273">
        <v>0</v>
      </c>
      <c r="L22" s="273">
        <v>0</v>
      </c>
      <c r="M22" s="273">
        <v>0</v>
      </c>
      <c r="N22" s="273">
        <v>0</v>
      </c>
      <c r="O22" s="273">
        <v>0</v>
      </c>
      <c r="P22" s="273">
        <v>0</v>
      </c>
      <c r="Q22" s="273">
        <v>0</v>
      </c>
      <c r="R22" s="273">
        <v>0</v>
      </c>
      <c r="S22" s="273">
        <v>0</v>
      </c>
      <c r="T22" s="273">
        <v>0</v>
      </c>
      <c r="U22" s="273">
        <v>0</v>
      </c>
      <c r="V22" s="157">
        <v>-2.4E-2</v>
      </c>
      <c r="W22" s="157">
        <v>-9.2999999999999999E-2</v>
      </c>
      <c r="X22" s="157">
        <v>-0.09</v>
      </c>
      <c r="Y22" s="157">
        <v>-0.33700000000000002</v>
      </c>
      <c r="Z22" s="157">
        <v>-0.13</v>
      </c>
      <c r="AA22" s="157">
        <v>-7.0999999999999994E-2</v>
      </c>
      <c r="AB22" s="157">
        <v>-0.41799999999999998</v>
      </c>
      <c r="AC22" s="157">
        <v>-0.48499999999999999</v>
      </c>
      <c r="AD22" s="157">
        <v>-0.29599999999999999</v>
      </c>
    </row>
    <row r="23" spans="1:30" x14ac:dyDescent="0.3">
      <c r="A23" s="308" t="s">
        <v>226</v>
      </c>
      <c r="B23" s="183">
        <v>-2.8079999999999998</v>
      </c>
      <c r="C23" s="186">
        <v>-3.9590000000000001</v>
      </c>
      <c r="D23" s="186">
        <v>0</v>
      </c>
      <c r="E23" s="186">
        <v>0</v>
      </c>
      <c r="F23" s="186">
        <v>0</v>
      </c>
      <c r="G23" s="192">
        <v>0</v>
      </c>
      <c r="H23" s="186">
        <v>0</v>
      </c>
      <c r="I23" s="186">
        <v>0</v>
      </c>
      <c r="J23" s="273">
        <v>0</v>
      </c>
      <c r="K23" s="273">
        <v>0</v>
      </c>
      <c r="L23" s="273">
        <v>0</v>
      </c>
      <c r="M23" s="273">
        <v>0</v>
      </c>
      <c r="N23" s="273">
        <v>-0.127</v>
      </c>
      <c r="O23" s="273">
        <v>0</v>
      </c>
      <c r="P23" s="273">
        <v>0</v>
      </c>
      <c r="Q23" s="273">
        <v>-4.3280000000000003</v>
      </c>
      <c r="R23" s="273">
        <v>-5.6479999999999997</v>
      </c>
      <c r="S23" s="273">
        <v>-8.9139999999999997</v>
      </c>
      <c r="T23" s="273">
        <v>0</v>
      </c>
      <c r="U23" s="273">
        <v>0</v>
      </c>
      <c r="V23" s="157">
        <v>0</v>
      </c>
      <c r="W23" s="157">
        <v>0</v>
      </c>
      <c r="X23" s="157">
        <v>0</v>
      </c>
      <c r="Y23" s="157">
        <v>-0.55600000000000005</v>
      </c>
      <c r="Z23" s="157">
        <v>-0.35</v>
      </c>
      <c r="AA23" s="157">
        <v>0</v>
      </c>
      <c r="AB23" s="157">
        <v>0</v>
      </c>
      <c r="AC23" s="157">
        <v>0</v>
      </c>
      <c r="AD23" s="157">
        <v>0</v>
      </c>
    </row>
    <row r="24" spans="1:30" x14ac:dyDescent="0.3">
      <c r="A24" s="191" t="s">
        <v>225</v>
      </c>
      <c r="B24" s="190">
        <v>0</v>
      </c>
      <c r="C24" s="190">
        <v>0</v>
      </c>
      <c r="D24" s="190">
        <v>0</v>
      </c>
      <c r="E24" s="190">
        <v>0</v>
      </c>
      <c r="F24" s="190">
        <v>0</v>
      </c>
      <c r="G24" s="190">
        <v>0</v>
      </c>
      <c r="H24" s="190">
        <v>0</v>
      </c>
      <c r="I24" s="190">
        <v>0</v>
      </c>
      <c r="J24" s="271">
        <v>0</v>
      </c>
      <c r="K24" s="271">
        <v>0</v>
      </c>
      <c r="L24" s="271">
        <v>0</v>
      </c>
      <c r="M24" s="271">
        <v>0</v>
      </c>
      <c r="N24" s="271">
        <v>0</v>
      </c>
      <c r="O24" s="271">
        <v>0</v>
      </c>
      <c r="P24" s="271">
        <v>0</v>
      </c>
      <c r="Q24" s="271">
        <v>0</v>
      </c>
      <c r="R24" s="271">
        <f t="shared" ref="R24:AA24" si="8">R26</f>
        <v>3.8119999999999998</v>
      </c>
      <c r="S24" s="271">
        <f t="shared" si="8"/>
        <v>4.8070000000000004</v>
      </c>
      <c r="T24" s="271">
        <f t="shared" si="8"/>
        <v>14.614000000000001</v>
      </c>
      <c r="U24" s="271">
        <f t="shared" si="8"/>
        <v>4.8739999999999997</v>
      </c>
      <c r="V24" s="272">
        <f t="shared" si="8"/>
        <v>5.8490000000000002</v>
      </c>
      <c r="W24" s="272">
        <f t="shared" si="8"/>
        <v>13.808</v>
      </c>
      <c r="X24" s="272">
        <f t="shared" si="8"/>
        <v>5.95</v>
      </c>
      <c r="Y24" s="272">
        <f t="shared" si="8"/>
        <v>5.0949999999999998</v>
      </c>
      <c r="Z24" s="272">
        <f t="shared" si="8"/>
        <v>5.4509999999999996</v>
      </c>
      <c r="AA24" s="272">
        <f t="shared" si="8"/>
        <v>5.524</v>
      </c>
      <c r="AB24" s="272">
        <f>AB26+AB25</f>
        <v>87.480999999999995</v>
      </c>
      <c r="AC24" s="272">
        <f>AC26+AC25</f>
        <v>87.662000000000006</v>
      </c>
      <c r="AD24" s="272">
        <f>AD26+AD25</f>
        <v>87.772000000000006</v>
      </c>
    </row>
    <row r="25" spans="1:30" x14ac:dyDescent="0.3">
      <c r="A25" s="162" t="s">
        <v>373</v>
      </c>
      <c r="B25" s="8"/>
      <c r="C25" s="8"/>
      <c r="D25" s="8"/>
      <c r="E25" s="8"/>
      <c r="F25" s="8"/>
      <c r="G25" s="8"/>
      <c r="H25" s="8"/>
      <c r="I25" s="8"/>
      <c r="J25" s="342"/>
      <c r="K25" s="342"/>
      <c r="L25" s="342"/>
      <c r="M25" s="342"/>
      <c r="N25" s="342"/>
      <c r="O25" s="342"/>
      <c r="P25" s="342"/>
      <c r="Q25" s="342"/>
      <c r="R25" s="342"/>
      <c r="S25" s="342"/>
      <c r="T25" s="342">
        <v>0</v>
      </c>
      <c r="U25" s="342">
        <v>0</v>
      </c>
      <c r="V25" s="151">
        <v>0</v>
      </c>
      <c r="W25" s="151">
        <v>0</v>
      </c>
      <c r="X25" s="151">
        <v>0</v>
      </c>
      <c r="Y25" s="151">
        <v>0</v>
      </c>
      <c r="Z25" s="151">
        <v>0</v>
      </c>
      <c r="AA25" s="151">
        <v>0</v>
      </c>
      <c r="AB25" s="151">
        <v>82</v>
      </c>
      <c r="AC25" s="151">
        <v>82</v>
      </c>
      <c r="AD25" s="151">
        <v>82</v>
      </c>
    </row>
    <row r="26" spans="1:30" x14ac:dyDescent="0.3">
      <c r="A26" s="162" t="s">
        <v>222</v>
      </c>
      <c r="B26" s="189">
        <v>0</v>
      </c>
      <c r="C26" s="304">
        <v>0</v>
      </c>
      <c r="D26" s="304">
        <v>0</v>
      </c>
      <c r="E26" s="304">
        <v>0</v>
      </c>
      <c r="F26" s="304">
        <v>0</v>
      </c>
      <c r="G26" s="304">
        <v>0</v>
      </c>
      <c r="H26" s="304">
        <v>0</v>
      </c>
      <c r="I26" s="304">
        <v>0</v>
      </c>
      <c r="J26" s="273">
        <v>0</v>
      </c>
      <c r="K26" s="273">
        <v>0</v>
      </c>
      <c r="L26" s="273">
        <v>0</v>
      </c>
      <c r="M26" s="273">
        <v>0</v>
      </c>
      <c r="N26" s="273">
        <v>0</v>
      </c>
      <c r="O26" s="273">
        <v>0</v>
      </c>
      <c r="P26" s="273">
        <v>0</v>
      </c>
      <c r="Q26" s="273">
        <v>0</v>
      </c>
      <c r="R26" s="273">
        <v>3.8119999999999998</v>
      </c>
      <c r="S26" s="273">
        <v>4.8070000000000004</v>
      </c>
      <c r="T26" s="273">
        <v>14.614000000000001</v>
      </c>
      <c r="U26" s="273">
        <v>4.8739999999999997</v>
      </c>
      <c r="V26" s="157">
        <v>5.8490000000000002</v>
      </c>
      <c r="W26" s="157">
        <v>13.808</v>
      </c>
      <c r="X26" s="157">
        <v>5.95</v>
      </c>
      <c r="Y26" s="157">
        <v>5.0949999999999998</v>
      </c>
      <c r="Z26" s="157">
        <v>5.4509999999999996</v>
      </c>
      <c r="AA26" s="157">
        <v>5.524</v>
      </c>
      <c r="AB26" s="157">
        <v>5.4809999999999999</v>
      </c>
      <c r="AC26" s="157">
        <v>5.6619999999999999</v>
      </c>
      <c r="AD26" s="157">
        <v>5.7720000000000002</v>
      </c>
    </row>
    <row r="27" spans="1:30" x14ac:dyDescent="0.3">
      <c r="A27" s="191" t="s">
        <v>224</v>
      </c>
      <c r="B27" s="190">
        <v>0</v>
      </c>
      <c r="C27" s="190">
        <v>0</v>
      </c>
      <c r="D27" s="190">
        <v>0</v>
      </c>
      <c r="E27" s="190">
        <v>0</v>
      </c>
      <c r="F27" s="190">
        <v>0</v>
      </c>
      <c r="G27" s="190">
        <v>0</v>
      </c>
      <c r="H27" s="190">
        <v>0</v>
      </c>
      <c r="I27" s="190">
        <v>0</v>
      </c>
      <c r="J27" s="271">
        <v>0</v>
      </c>
      <c r="K27" s="271">
        <v>0</v>
      </c>
      <c r="L27" s="271">
        <v>0</v>
      </c>
      <c r="M27" s="271">
        <v>0</v>
      </c>
      <c r="N27" s="271">
        <f>N28</f>
        <v>44.594999999999999</v>
      </c>
      <c r="O27" s="271">
        <f>O28</f>
        <v>44.594999999999999</v>
      </c>
      <c r="P27" s="271">
        <f>P28</f>
        <v>44.594999999999999</v>
      </c>
      <c r="Q27" s="271">
        <f>Q28</f>
        <v>284.59500000000003</v>
      </c>
      <c r="R27" s="271">
        <f t="shared" ref="R27:AD27" si="9">R28+R29</f>
        <v>286.28100000000001</v>
      </c>
      <c r="S27" s="271">
        <f t="shared" si="9"/>
        <v>286.27300000000002</v>
      </c>
      <c r="T27" s="271">
        <f t="shared" si="9"/>
        <v>297.40100000000001</v>
      </c>
      <c r="U27" s="271">
        <f t="shared" si="9"/>
        <v>286.36200000000002</v>
      </c>
      <c r="V27" s="272">
        <f t="shared" si="9"/>
        <v>287.08500000000004</v>
      </c>
      <c r="W27" s="272">
        <f t="shared" si="9"/>
        <v>295.40200000000004</v>
      </c>
      <c r="X27" s="272">
        <f t="shared" si="9"/>
        <v>286.93900000000002</v>
      </c>
      <c r="Y27" s="272">
        <f t="shared" si="9"/>
        <v>287.42500000000001</v>
      </c>
      <c r="Z27" s="272">
        <f t="shared" si="9"/>
        <v>287.27700000000004</v>
      </c>
      <c r="AA27" s="272">
        <f t="shared" si="9"/>
        <v>287.49300000000005</v>
      </c>
      <c r="AB27" s="272">
        <f t="shared" si="9"/>
        <v>510.67500000000001</v>
      </c>
      <c r="AC27" s="272">
        <f t="shared" si="9"/>
        <v>510.67</v>
      </c>
      <c r="AD27" s="272">
        <f t="shared" si="9"/>
        <v>510.95800000000003</v>
      </c>
    </row>
    <row r="28" spans="1:30" x14ac:dyDescent="0.3">
      <c r="A28" s="162" t="s">
        <v>223</v>
      </c>
      <c r="B28" s="189">
        <v>0</v>
      </c>
      <c r="C28" s="304">
        <v>0</v>
      </c>
      <c r="D28" s="304">
        <v>0</v>
      </c>
      <c r="E28" s="304">
        <v>0</v>
      </c>
      <c r="F28" s="304">
        <v>0</v>
      </c>
      <c r="G28" s="304">
        <v>0</v>
      </c>
      <c r="H28" s="304">
        <v>0</v>
      </c>
      <c r="I28" s="304">
        <v>0</v>
      </c>
      <c r="J28" s="273">
        <v>0</v>
      </c>
      <c r="K28" s="273">
        <v>0</v>
      </c>
      <c r="L28" s="273">
        <v>0</v>
      </c>
      <c r="M28" s="273">
        <v>0</v>
      </c>
      <c r="N28" s="273">
        <v>44.594999999999999</v>
      </c>
      <c r="O28" s="273">
        <v>44.594999999999999</v>
      </c>
      <c r="P28" s="273">
        <v>44.594999999999999</v>
      </c>
      <c r="Q28" s="273">
        <v>284.59500000000003</v>
      </c>
      <c r="R28" s="273">
        <v>284.59500000000003</v>
      </c>
      <c r="S28" s="273">
        <v>284.59500000000003</v>
      </c>
      <c r="T28" s="273">
        <v>284.59500000000003</v>
      </c>
      <c r="U28" s="273">
        <v>284.59500000000003</v>
      </c>
      <c r="V28" s="157">
        <v>284.59500000000003</v>
      </c>
      <c r="W28" s="157">
        <v>284.59500000000003</v>
      </c>
      <c r="X28" s="157">
        <v>284.59500000000003</v>
      </c>
      <c r="Y28" s="157">
        <v>284.59500000000003</v>
      </c>
      <c r="Z28" s="157">
        <v>284.59500000000003</v>
      </c>
      <c r="AA28" s="157">
        <v>284.59500000000003</v>
      </c>
      <c r="AB28" s="157">
        <v>507.51600000000002</v>
      </c>
      <c r="AC28" s="157">
        <v>507.51600000000002</v>
      </c>
      <c r="AD28" s="157">
        <v>507.51600000000002</v>
      </c>
    </row>
    <row r="29" spans="1:30" x14ac:dyDescent="0.3">
      <c r="A29" s="188" t="s">
        <v>222</v>
      </c>
      <c r="B29" s="304">
        <v>0</v>
      </c>
      <c r="C29" s="304">
        <v>0</v>
      </c>
      <c r="D29" s="304">
        <v>0</v>
      </c>
      <c r="E29" s="304">
        <v>0</v>
      </c>
      <c r="F29" s="304">
        <v>0</v>
      </c>
      <c r="G29" s="306">
        <v>0</v>
      </c>
      <c r="H29" s="304">
        <v>0</v>
      </c>
      <c r="I29" s="304">
        <v>0</v>
      </c>
      <c r="J29" s="273">
        <v>0</v>
      </c>
      <c r="K29" s="273">
        <v>0</v>
      </c>
      <c r="L29" s="273">
        <v>0</v>
      </c>
      <c r="M29" s="273">
        <v>0</v>
      </c>
      <c r="N29" s="273">
        <v>0</v>
      </c>
      <c r="O29" s="273">
        <v>0</v>
      </c>
      <c r="P29" s="273">
        <v>0</v>
      </c>
      <c r="Q29" s="273">
        <v>0</v>
      </c>
      <c r="R29" s="273">
        <v>1.6859999999999999</v>
      </c>
      <c r="S29" s="273">
        <v>1.6779999999999999</v>
      </c>
      <c r="T29" s="273">
        <v>12.805999999999999</v>
      </c>
      <c r="U29" s="273">
        <v>1.7669999999999999</v>
      </c>
      <c r="V29" s="157">
        <v>2.4900000000000002</v>
      </c>
      <c r="W29" s="157">
        <v>10.807</v>
      </c>
      <c r="X29" s="157">
        <v>2.3439999999999999</v>
      </c>
      <c r="Y29" s="157">
        <v>2.83</v>
      </c>
      <c r="Z29" s="157">
        <v>2.6819999999999999</v>
      </c>
      <c r="AA29" s="157">
        <v>2.8980000000000001</v>
      </c>
      <c r="AB29" s="157">
        <v>3.1589999999999998</v>
      </c>
      <c r="AC29" s="157">
        <v>3.1539999999999999</v>
      </c>
      <c r="AD29" s="157">
        <v>3.4420000000000002</v>
      </c>
    </row>
    <row r="30" spans="1:30" x14ac:dyDescent="0.3">
      <c r="A30" s="309" t="s">
        <v>221</v>
      </c>
      <c r="B30" s="187">
        <f t="shared" ref="B30:AD30" si="10">B31+B32+B33</f>
        <v>7730.2420000000002</v>
      </c>
      <c r="C30" s="187">
        <f t="shared" si="10"/>
        <v>7602.735999999999</v>
      </c>
      <c r="D30" s="187">
        <f t="shared" si="10"/>
        <v>7862.1279999999997</v>
      </c>
      <c r="E30" s="187">
        <f t="shared" si="10"/>
        <v>7935.1240000000007</v>
      </c>
      <c r="F30" s="187">
        <f t="shared" si="10"/>
        <v>8006.9790000000003</v>
      </c>
      <c r="G30" s="187">
        <f t="shared" si="10"/>
        <v>8127.9870000000001</v>
      </c>
      <c r="H30" s="187">
        <f t="shared" si="10"/>
        <v>8546.482</v>
      </c>
      <c r="I30" s="187">
        <f t="shared" si="10"/>
        <v>8634.1290000000008</v>
      </c>
      <c r="J30" s="274">
        <f t="shared" si="10"/>
        <v>8692.7639999999992</v>
      </c>
      <c r="K30" s="274">
        <f t="shared" si="10"/>
        <v>8607.42</v>
      </c>
      <c r="L30" s="274">
        <f t="shared" si="10"/>
        <v>8677.6239999999998</v>
      </c>
      <c r="M30" s="274">
        <f t="shared" si="10"/>
        <v>8811.5590000000011</v>
      </c>
      <c r="N30" s="274">
        <f t="shared" si="10"/>
        <v>8935.1899999999987</v>
      </c>
      <c r="O30" s="274">
        <f t="shared" si="10"/>
        <v>9126.137999999999</v>
      </c>
      <c r="P30" s="274">
        <f t="shared" si="10"/>
        <v>9185.5390000000007</v>
      </c>
      <c r="Q30" s="274">
        <f t="shared" si="10"/>
        <v>9226.6949999999997</v>
      </c>
      <c r="R30" s="274">
        <f t="shared" si="10"/>
        <v>9301.7349999999988</v>
      </c>
      <c r="S30" s="274">
        <f t="shared" si="10"/>
        <v>8863.2420000000002</v>
      </c>
      <c r="T30" s="274">
        <f t="shared" si="10"/>
        <v>12421.028000000002</v>
      </c>
      <c r="U30" s="274">
        <f t="shared" si="10"/>
        <v>12615.065000000001</v>
      </c>
      <c r="V30" s="135">
        <f t="shared" si="10"/>
        <v>12755.591</v>
      </c>
      <c r="W30" s="135">
        <f t="shared" si="10"/>
        <v>12824.373</v>
      </c>
      <c r="X30" s="135">
        <f t="shared" si="10"/>
        <v>12667.407999999999</v>
      </c>
      <c r="Y30" s="135">
        <f t="shared" si="10"/>
        <v>13843.372999999998</v>
      </c>
      <c r="Z30" s="135">
        <f t="shared" si="10"/>
        <v>14172.548999999999</v>
      </c>
      <c r="AA30" s="135">
        <f t="shared" si="10"/>
        <v>14283.739</v>
      </c>
      <c r="AB30" s="343">
        <f t="shared" si="10"/>
        <v>14653.058999999999</v>
      </c>
      <c r="AC30" s="343">
        <f t="shared" si="10"/>
        <v>14622.298999999999</v>
      </c>
      <c r="AD30" s="343">
        <f t="shared" si="10"/>
        <v>14838.351999999999</v>
      </c>
    </row>
    <row r="31" spans="1:30" x14ac:dyDescent="0.3">
      <c r="A31" s="162" t="s">
        <v>220</v>
      </c>
      <c r="B31" s="185">
        <v>6723.8130000000001</v>
      </c>
      <c r="C31" s="186">
        <v>6591.3329999999996</v>
      </c>
      <c r="D31" s="186">
        <v>6864.7370000000001</v>
      </c>
      <c r="E31" s="186">
        <v>6911.0050000000001</v>
      </c>
      <c r="F31" s="186">
        <v>6956.3220000000001</v>
      </c>
      <c r="G31" s="186">
        <v>7102.4679999999998</v>
      </c>
      <c r="H31" s="186">
        <f>7096.413</f>
        <v>7096.4129999999996</v>
      </c>
      <c r="I31" s="186">
        <v>7130.4840000000004</v>
      </c>
      <c r="J31" s="273">
        <v>7209.8819999999996</v>
      </c>
      <c r="K31" s="273">
        <v>7101.5870000000004</v>
      </c>
      <c r="L31" s="273">
        <v>7179.6779999999999</v>
      </c>
      <c r="M31" s="273">
        <v>7284.9269999999997</v>
      </c>
      <c r="N31" s="273">
        <v>7428.2449999999999</v>
      </c>
      <c r="O31" s="273">
        <v>7626.9679999999998</v>
      </c>
      <c r="P31" s="273">
        <v>7720.232</v>
      </c>
      <c r="Q31" s="273">
        <v>7724.9960000000001</v>
      </c>
      <c r="R31" s="273">
        <v>7787.1120000000001</v>
      </c>
      <c r="S31" s="273">
        <v>7374.3559999999998</v>
      </c>
      <c r="T31" s="273">
        <v>10222.923000000001</v>
      </c>
      <c r="U31" s="273">
        <v>10320.572</v>
      </c>
      <c r="V31" s="157">
        <v>10595.434999999999</v>
      </c>
      <c r="W31" s="157">
        <v>10648.018</v>
      </c>
      <c r="X31" s="157">
        <v>10205.172</v>
      </c>
      <c r="Y31" s="157">
        <v>11366.648999999999</v>
      </c>
      <c r="Z31" s="157">
        <v>11605.651</v>
      </c>
      <c r="AA31" s="157">
        <v>11722.427</v>
      </c>
      <c r="AB31" s="344">
        <v>11797.851000000001</v>
      </c>
      <c r="AC31" s="344">
        <v>11758.017</v>
      </c>
      <c r="AD31" s="344">
        <v>11971.593999999999</v>
      </c>
    </row>
    <row r="32" spans="1:30" x14ac:dyDescent="0.3">
      <c r="A32" s="162" t="s">
        <v>219</v>
      </c>
      <c r="B32" s="185">
        <f>112.988+0.688</f>
        <v>113.676</v>
      </c>
      <c r="C32" s="186">
        <f>118.1+0.55</f>
        <v>118.64999999999999</v>
      </c>
      <c r="D32" s="186">
        <f>104.175+0.463</f>
        <v>104.63799999999999</v>
      </c>
      <c r="E32" s="186">
        <f>73.951+0.675</f>
        <v>74.625999999999991</v>
      </c>
      <c r="F32" s="186">
        <f>99.639+1.525</f>
        <v>101.164</v>
      </c>
      <c r="G32" s="186">
        <f>75.138+0.888</f>
        <v>76.02600000000001</v>
      </c>
      <c r="H32" s="186">
        <f>499.726+0.85</f>
        <v>500.57600000000002</v>
      </c>
      <c r="I32" s="186">
        <f>549.213+0.95</f>
        <v>550.16300000000001</v>
      </c>
      <c r="J32" s="273">
        <f>527.3+2.1</f>
        <v>529.4</v>
      </c>
      <c r="K32" s="273">
        <f>551.113+1.238</f>
        <v>552.35100000000011</v>
      </c>
      <c r="L32" s="273">
        <f>541.901+2.563</f>
        <v>544.46399999999994</v>
      </c>
      <c r="M32" s="273">
        <f>580.55+4.488</f>
        <v>585.03800000000001</v>
      </c>
      <c r="N32" s="273">
        <f>559.326+6.025</f>
        <v>565.351</v>
      </c>
      <c r="O32" s="273">
        <f>550.538+7.038</f>
        <v>557.57600000000002</v>
      </c>
      <c r="P32" s="273">
        <f>523.05+0.663</f>
        <v>523.71299999999997</v>
      </c>
      <c r="Q32" s="273">
        <f>546.638+0.913</f>
        <v>547.55100000000004</v>
      </c>
      <c r="R32" s="273">
        <f>559.7+0.775</f>
        <v>560.47500000000002</v>
      </c>
      <c r="S32" s="273">
        <v>534.73800000000006</v>
      </c>
      <c r="T32" s="273">
        <v>1250.7629999999999</v>
      </c>
      <c r="U32" s="273">
        <v>1347.1510000000001</v>
      </c>
      <c r="V32" s="157">
        <v>1212.8140000000001</v>
      </c>
      <c r="W32" s="157">
        <f>1228.663+0.35</f>
        <v>1229.0129999999999</v>
      </c>
      <c r="X32" s="157">
        <f>1206.363+11.85</f>
        <v>1218.213</v>
      </c>
      <c r="Y32" s="157">
        <f>1203.651+29.05</f>
        <v>1232.701</v>
      </c>
      <c r="Z32" s="157">
        <f>1247.775+1.2+73.9</f>
        <v>1322.8750000000002</v>
      </c>
      <c r="AA32" s="157">
        <f>1228.301+88.988</f>
        <v>1317.289</v>
      </c>
      <c r="AB32" s="344">
        <f>1359.476+85.6</f>
        <v>1445.076</v>
      </c>
      <c r="AC32" s="344">
        <v>1454.15</v>
      </c>
      <c r="AD32" s="344">
        <v>1456.626</v>
      </c>
    </row>
    <row r="33" spans="1:30" x14ac:dyDescent="0.3">
      <c r="A33" s="162" t="s">
        <v>218</v>
      </c>
      <c r="B33" s="185">
        <v>892.75300000000004</v>
      </c>
      <c r="C33" s="186">
        <v>892.75300000000004</v>
      </c>
      <c r="D33" s="186">
        <v>892.75300000000004</v>
      </c>
      <c r="E33" s="186">
        <v>949.49300000000005</v>
      </c>
      <c r="F33" s="186">
        <v>949.49300000000005</v>
      </c>
      <c r="G33" s="186">
        <v>949.49300000000005</v>
      </c>
      <c r="H33" s="186">
        <v>949.49300000000005</v>
      </c>
      <c r="I33" s="186">
        <v>953.48199999999997</v>
      </c>
      <c r="J33" s="273">
        <v>953.48199999999997</v>
      </c>
      <c r="K33" s="273">
        <v>953.48199999999997</v>
      </c>
      <c r="L33" s="273">
        <v>953.48199999999997</v>
      </c>
      <c r="M33" s="273">
        <v>941.59400000000005</v>
      </c>
      <c r="N33" s="273">
        <v>941.59400000000005</v>
      </c>
      <c r="O33" s="273">
        <v>941.59400000000005</v>
      </c>
      <c r="P33" s="273">
        <v>941.59400000000005</v>
      </c>
      <c r="Q33" s="273">
        <v>954.14800000000002</v>
      </c>
      <c r="R33" s="273">
        <v>954.14800000000002</v>
      </c>
      <c r="S33" s="273">
        <v>954.14800000000002</v>
      </c>
      <c r="T33" s="273">
        <v>947.34199999999998</v>
      </c>
      <c r="U33" s="273">
        <v>947.34199999999998</v>
      </c>
      <c r="V33" s="157">
        <v>947.34199999999998</v>
      </c>
      <c r="W33" s="157">
        <v>947.34199999999998</v>
      </c>
      <c r="X33" s="157">
        <v>1244.0229999999999</v>
      </c>
      <c r="Y33" s="157">
        <v>1244.0229999999999</v>
      </c>
      <c r="Z33" s="157">
        <v>1244.0229999999999</v>
      </c>
      <c r="AA33" s="157">
        <v>1244.0229999999999</v>
      </c>
      <c r="AB33" s="344">
        <v>1410.1320000000001</v>
      </c>
      <c r="AC33" s="344">
        <v>1410.1320000000001</v>
      </c>
      <c r="AD33" s="344">
        <v>1410.1320000000001</v>
      </c>
    </row>
    <row r="34" spans="1:30" x14ac:dyDescent="0.3">
      <c r="A34" s="162"/>
      <c r="B34" s="185"/>
      <c r="C34" s="162"/>
      <c r="D34" s="162"/>
      <c r="E34" s="162"/>
      <c r="F34" s="162"/>
      <c r="G34" s="162"/>
      <c r="H34" s="162"/>
      <c r="I34" s="162"/>
      <c r="J34" s="275"/>
      <c r="K34" s="275"/>
      <c r="L34" s="275"/>
      <c r="M34" s="275"/>
      <c r="N34" s="275"/>
      <c r="O34" s="275"/>
      <c r="P34" s="275"/>
      <c r="Q34" s="275"/>
      <c r="R34" s="275"/>
      <c r="S34" s="275"/>
      <c r="T34" s="275"/>
      <c r="U34" s="275"/>
      <c r="V34" s="276"/>
      <c r="W34" s="276"/>
      <c r="X34" s="276"/>
      <c r="Y34" s="276"/>
      <c r="Z34" s="276"/>
      <c r="AA34" s="276"/>
      <c r="AB34" s="276"/>
      <c r="AC34" s="276"/>
      <c r="AD34" s="276"/>
    </row>
    <row r="35" spans="1:30" x14ac:dyDescent="0.3">
      <c r="A35" s="309" t="s">
        <v>217</v>
      </c>
      <c r="B35" s="184">
        <f t="shared" ref="B35:AD38" si="11">B30*0.08</f>
        <v>618.41935999999998</v>
      </c>
      <c r="C35" s="184">
        <f t="shared" si="11"/>
        <v>608.2188799999999</v>
      </c>
      <c r="D35" s="184">
        <f t="shared" si="11"/>
        <v>628.97023999999999</v>
      </c>
      <c r="E35" s="184">
        <f t="shared" si="11"/>
        <v>634.80992000000003</v>
      </c>
      <c r="F35" s="184">
        <f t="shared" si="11"/>
        <v>640.55831999999998</v>
      </c>
      <c r="G35" s="184">
        <f t="shared" si="11"/>
        <v>650.23896000000002</v>
      </c>
      <c r="H35" s="184">
        <f t="shared" si="11"/>
        <v>683.71856000000002</v>
      </c>
      <c r="I35" s="184">
        <f t="shared" si="11"/>
        <v>690.73032000000012</v>
      </c>
      <c r="J35" s="274">
        <f t="shared" si="11"/>
        <v>695.42111999999997</v>
      </c>
      <c r="K35" s="274">
        <f t="shared" si="11"/>
        <v>688.59360000000004</v>
      </c>
      <c r="L35" s="274">
        <f t="shared" si="11"/>
        <v>694.20992000000001</v>
      </c>
      <c r="M35" s="274">
        <f t="shared" si="11"/>
        <v>704.92472000000009</v>
      </c>
      <c r="N35" s="274">
        <f t="shared" si="11"/>
        <v>714.81519999999989</v>
      </c>
      <c r="O35" s="274">
        <f t="shared" si="11"/>
        <v>730.09103999999991</v>
      </c>
      <c r="P35" s="274">
        <f t="shared" si="11"/>
        <v>734.84312000000011</v>
      </c>
      <c r="Q35" s="274">
        <f t="shared" si="11"/>
        <v>738.13559999999995</v>
      </c>
      <c r="R35" s="274">
        <f t="shared" si="11"/>
        <v>744.13879999999995</v>
      </c>
      <c r="S35" s="274">
        <f t="shared" si="11"/>
        <v>709.05936000000008</v>
      </c>
      <c r="T35" s="274">
        <f t="shared" si="11"/>
        <v>993.68224000000021</v>
      </c>
      <c r="U35" s="274">
        <f t="shared" si="11"/>
        <v>1009.2052000000001</v>
      </c>
      <c r="V35" s="135">
        <f t="shared" si="11"/>
        <v>1020.4472800000001</v>
      </c>
      <c r="W35" s="135">
        <f t="shared" si="11"/>
        <v>1025.94984</v>
      </c>
      <c r="X35" s="135">
        <f t="shared" si="11"/>
        <v>1013.39264</v>
      </c>
      <c r="Y35" s="135">
        <f t="shared" si="11"/>
        <v>1107.4698399999997</v>
      </c>
      <c r="Z35" s="135">
        <f t="shared" si="11"/>
        <v>1133.8039200000001</v>
      </c>
      <c r="AA35" s="135">
        <f t="shared" si="11"/>
        <v>1142.69912</v>
      </c>
      <c r="AB35" s="135">
        <f t="shared" si="11"/>
        <v>1172.2447199999999</v>
      </c>
      <c r="AC35" s="135">
        <f t="shared" si="11"/>
        <v>1169.7839199999999</v>
      </c>
      <c r="AD35" s="135">
        <f t="shared" si="11"/>
        <v>1187.06816</v>
      </c>
    </row>
    <row r="36" spans="1:30" x14ac:dyDescent="0.3">
      <c r="A36" s="162" t="s">
        <v>216</v>
      </c>
      <c r="B36" s="183">
        <f t="shared" si="11"/>
        <v>537.90503999999999</v>
      </c>
      <c r="C36" s="182">
        <f t="shared" si="11"/>
        <v>527.30664000000002</v>
      </c>
      <c r="D36" s="182">
        <f t="shared" si="11"/>
        <v>549.17896000000007</v>
      </c>
      <c r="E36" s="182">
        <f t="shared" si="11"/>
        <v>552.88040000000001</v>
      </c>
      <c r="F36" s="182">
        <f t="shared" si="11"/>
        <v>556.50576000000001</v>
      </c>
      <c r="G36" s="182">
        <f t="shared" si="11"/>
        <v>568.19744000000003</v>
      </c>
      <c r="H36" s="182">
        <f t="shared" si="11"/>
        <v>567.71303999999998</v>
      </c>
      <c r="I36" s="182">
        <f t="shared" si="11"/>
        <v>570.43871999999999</v>
      </c>
      <c r="J36" s="273">
        <f t="shared" si="11"/>
        <v>576.79056000000003</v>
      </c>
      <c r="K36" s="273">
        <f t="shared" si="11"/>
        <v>568.12696000000005</v>
      </c>
      <c r="L36" s="273">
        <f t="shared" si="11"/>
        <v>574.37423999999999</v>
      </c>
      <c r="M36" s="273">
        <f t="shared" si="11"/>
        <v>582.79416000000003</v>
      </c>
      <c r="N36" s="273">
        <f t="shared" si="11"/>
        <v>594.25959999999998</v>
      </c>
      <c r="O36" s="273">
        <f t="shared" si="11"/>
        <v>610.15743999999995</v>
      </c>
      <c r="P36" s="273">
        <f t="shared" si="11"/>
        <v>617.61856</v>
      </c>
      <c r="Q36" s="273">
        <f t="shared" si="11"/>
        <v>617.99968000000001</v>
      </c>
      <c r="R36" s="273">
        <f t="shared" si="11"/>
        <v>622.96896000000004</v>
      </c>
      <c r="S36" s="273">
        <f t="shared" si="11"/>
        <v>589.94848000000002</v>
      </c>
      <c r="T36" s="273">
        <f t="shared" si="11"/>
        <v>817.83384000000012</v>
      </c>
      <c r="U36" s="273">
        <f t="shared" si="11"/>
        <v>825.64576</v>
      </c>
      <c r="V36" s="157">
        <f t="shared" si="11"/>
        <v>847.63479999999993</v>
      </c>
      <c r="W36" s="157">
        <f t="shared" si="11"/>
        <v>851.84144000000003</v>
      </c>
      <c r="X36" s="157">
        <f t="shared" si="11"/>
        <v>816.41376000000002</v>
      </c>
      <c r="Y36" s="157">
        <f t="shared" si="11"/>
        <v>909.33191999999997</v>
      </c>
      <c r="Z36" s="157">
        <f t="shared" si="11"/>
        <v>928.45208000000002</v>
      </c>
      <c r="AA36" s="157">
        <f t="shared" si="11"/>
        <v>937.79416000000003</v>
      </c>
      <c r="AB36" s="157">
        <f t="shared" si="11"/>
        <v>943.82808000000011</v>
      </c>
      <c r="AC36" s="157">
        <f t="shared" si="11"/>
        <v>940.64135999999996</v>
      </c>
      <c r="AD36" s="157">
        <f t="shared" si="11"/>
        <v>957.72751999999991</v>
      </c>
    </row>
    <row r="37" spans="1:30" x14ac:dyDescent="0.3">
      <c r="A37" s="162" t="s">
        <v>215</v>
      </c>
      <c r="B37" s="183">
        <f t="shared" si="11"/>
        <v>9.0940799999999999</v>
      </c>
      <c r="C37" s="182">
        <f t="shared" si="11"/>
        <v>9.4919999999999991</v>
      </c>
      <c r="D37" s="182">
        <f t="shared" si="11"/>
        <v>8.3710399999999989</v>
      </c>
      <c r="E37" s="182">
        <f t="shared" si="11"/>
        <v>5.9700799999999994</v>
      </c>
      <c r="F37" s="182">
        <f t="shared" si="11"/>
        <v>8.0931200000000008</v>
      </c>
      <c r="G37" s="182">
        <f t="shared" si="11"/>
        <v>6.0820800000000013</v>
      </c>
      <c r="H37" s="182">
        <f t="shared" si="11"/>
        <v>40.046080000000003</v>
      </c>
      <c r="I37" s="182">
        <f t="shared" si="11"/>
        <v>44.013040000000004</v>
      </c>
      <c r="J37" s="273">
        <f t="shared" si="11"/>
        <v>42.351999999999997</v>
      </c>
      <c r="K37" s="273">
        <f t="shared" si="11"/>
        <v>44.188080000000006</v>
      </c>
      <c r="L37" s="273">
        <f t="shared" si="11"/>
        <v>43.557119999999998</v>
      </c>
      <c r="M37" s="273">
        <f t="shared" si="11"/>
        <v>46.803040000000003</v>
      </c>
      <c r="N37" s="273">
        <f t="shared" si="11"/>
        <v>45.228079999999999</v>
      </c>
      <c r="O37" s="273">
        <f t="shared" si="11"/>
        <v>44.606080000000006</v>
      </c>
      <c r="P37" s="273">
        <f t="shared" si="11"/>
        <v>41.897039999999997</v>
      </c>
      <c r="Q37" s="273">
        <f t="shared" si="11"/>
        <v>43.804080000000006</v>
      </c>
      <c r="R37" s="273">
        <f t="shared" si="11"/>
        <v>44.838000000000001</v>
      </c>
      <c r="S37" s="273">
        <f t="shared" si="11"/>
        <v>42.779040000000002</v>
      </c>
      <c r="T37" s="273">
        <f t="shared" si="11"/>
        <v>100.06103999999999</v>
      </c>
      <c r="U37" s="273">
        <f t="shared" si="11"/>
        <v>107.77208</v>
      </c>
      <c r="V37" s="157">
        <f t="shared" si="11"/>
        <v>97.025120000000015</v>
      </c>
      <c r="W37" s="157">
        <f t="shared" si="11"/>
        <v>98.321039999999996</v>
      </c>
      <c r="X37" s="157">
        <f t="shared" si="11"/>
        <v>97.457040000000006</v>
      </c>
      <c r="Y37" s="157">
        <f t="shared" si="11"/>
        <v>98.616080000000011</v>
      </c>
      <c r="Z37" s="157">
        <f t="shared" si="11"/>
        <v>105.83000000000003</v>
      </c>
      <c r="AA37" s="157">
        <f t="shared" si="11"/>
        <v>105.38312000000001</v>
      </c>
      <c r="AB37" s="157">
        <f t="shared" si="11"/>
        <v>115.60608000000001</v>
      </c>
      <c r="AC37" s="157">
        <f t="shared" si="11"/>
        <v>116.33200000000001</v>
      </c>
      <c r="AD37" s="157">
        <f t="shared" si="11"/>
        <v>116.53008</v>
      </c>
    </row>
    <row r="38" spans="1:30" x14ac:dyDescent="0.3">
      <c r="A38" s="181" t="s">
        <v>214</v>
      </c>
      <c r="B38" s="180">
        <f t="shared" si="11"/>
        <v>71.420240000000007</v>
      </c>
      <c r="C38" s="179">
        <f t="shared" si="11"/>
        <v>71.420240000000007</v>
      </c>
      <c r="D38" s="179">
        <f t="shared" si="11"/>
        <v>71.420240000000007</v>
      </c>
      <c r="E38" s="179">
        <f t="shared" si="11"/>
        <v>75.959440000000001</v>
      </c>
      <c r="F38" s="179">
        <f t="shared" si="11"/>
        <v>75.959440000000001</v>
      </c>
      <c r="G38" s="179">
        <f t="shared" si="11"/>
        <v>75.959440000000001</v>
      </c>
      <c r="H38" s="179">
        <f t="shared" si="11"/>
        <v>75.959440000000001</v>
      </c>
      <c r="I38" s="179">
        <f t="shared" si="11"/>
        <v>76.278559999999999</v>
      </c>
      <c r="J38" s="277">
        <f t="shared" si="11"/>
        <v>76.278559999999999</v>
      </c>
      <c r="K38" s="277">
        <f t="shared" si="11"/>
        <v>76.278559999999999</v>
      </c>
      <c r="L38" s="277">
        <f t="shared" si="11"/>
        <v>76.278559999999999</v>
      </c>
      <c r="M38" s="277">
        <f t="shared" si="11"/>
        <v>75.327520000000007</v>
      </c>
      <c r="N38" s="277">
        <f t="shared" si="11"/>
        <v>75.327520000000007</v>
      </c>
      <c r="O38" s="277">
        <f t="shared" si="11"/>
        <v>75.327520000000007</v>
      </c>
      <c r="P38" s="277">
        <f t="shared" si="11"/>
        <v>75.327520000000007</v>
      </c>
      <c r="Q38" s="277">
        <f t="shared" si="11"/>
        <v>76.33184</v>
      </c>
      <c r="R38" s="277">
        <f t="shared" si="11"/>
        <v>76.33184</v>
      </c>
      <c r="S38" s="277">
        <f t="shared" si="11"/>
        <v>76.33184</v>
      </c>
      <c r="T38" s="277">
        <f t="shared" si="11"/>
        <v>75.787360000000007</v>
      </c>
      <c r="U38" s="277">
        <f t="shared" si="11"/>
        <v>75.787360000000007</v>
      </c>
      <c r="V38" s="278">
        <f t="shared" si="11"/>
        <v>75.787360000000007</v>
      </c>
      <c r="W38" s="278">
        <f t="shared" si="11"/>
        <v>75.787360000000007</v>
      </c>
      <c r="X38" s="278">
        <f t="shared" si="11"/>
        <v>99.521839999999997</v>
      </c>
      <c r="Y38" s="278">
        <f t="shared" si="11"/>
        <v>99.521839999999997</v>
      </c>
      <c r="Z38" s="278">
        <f t="shared" si="11"/>
        <v>99.521839999999997</v>
      </c>
      <c r="AA38" s="278">
        <f t="shared" si="11"/>
        <v>99.521839999999997</v>
      </c>
      <c r="AB38" s="278">
        <f t="shared" si="11"/>
        <v>112.81056000000001</v>
      </c>
      <c r="AC38" s="278">
        <f t="shared" si="11"/>
        <v>112.81056000000001</v>
      </c>
      <c r="AD38" s="278">
        <f t="shared" si="11"/>
        <v>112.81056000000001</v>
      </c>
    </row>
    <row r="39" spans="1:30" s="327" customFormat="1" x14ac:dyDescent="0.3">
      <c r="A39" s="366"/>
      <c r="B39" s="366"/>
      <c r="C39" s="366"/>
      <c r="D39" s="366"/>
      <c r="E39" s="366"/>
      <c r="F39" s="366"/>
      <c r="G39" s="366"/>
      <c r="H39" s="366"/>
      <c r="I39" s="366"/>
      <c r="J39" s="366"/>
      <c r="K39" s="366"/>
      <c r="L39" s="366"/>
      <c r="M39" s="366"/>
      <c r="N39" s="366"/>
      <c r="O39" s="366"/>
      <c r="P39" s="366"/>
      <c r="Q39" s="367"/>
      <c r="R39" s="367"/>
      <c r="S39" s="367"/>
      <c r="T39" s="367"/>
      <c r="U39" s="367"/>
      <c r="V39" s="367"/>
      <c r="W39" s="367"/>
      <c r="X39" s="367"/>
      <c r="Y39" s="367"/>
      <c r="Z39" s="367"/>
      <c r="AA39" s="367"/>
      <c r="AB39" s="367"/>
      <c r="AC39" s="367"/>
      <c r="AD39" s="367"/>
    </row>
    <row r="40" spans="1:30" s="327" customFormat="1" x14ac:dyDescent="0.3">
      <c r="B40" s="368"/>
      <c r="C40" s="368"/>
      <c r="D40" s="368"/>
      <c r="E40" s="368"/>
      <c r="F40" s="368"/>
      <c r="G40" s="368"/>
      <c r="H40" s="368"/>
      <c r="I40" s="368"/>
      <c r="J40" s="368"/>
      <c r="K40" s="368"/>
      <c r="L40" s="368"/>
      <c r="M40" s="368"/>
      <c r="N40" s="368"/>
      <c r="O40" s="368"/>
      <c r="P40" s="368"/>
      <c r="Q40" s="367"/>
      <c r="R40" s="367"/>
      <c r="S40" s="367"/>
      <c r="T40" s="367"/>
      <c r="U40" s="367"/>
      <c r="V40" s="367"/>
      <c r="W40" s="367"/>
      <c r="X40" s="367"/>
      <c r="Y40" s="367"/>
      <c r="Z40" s="367"/>
      <c r="AA40" s="367"/>
      <c r="AB40" s="367"/>
      <c r="AC40" s="367"/>
      <c r="AD40" s="367"/>
    </row>
    <row r="41" spans="1:30" s="327" customFormat="1" x14ac:dyDescent="0.3">
      <c r="Q41" s="367"/>
      <c r="R41" s="367"/>
      <c r="S41" s="367"/>
      <c r="T41" s="367"/>
      <c r="U41" s="367"/>
      <c r="V41" s="367"/>
      <c r="W41" s="367"/>
      <c r="X41" s="367"/>
      <c r="Y41" s="367"/>
      <c r="Z41" s="367"/>
      <c r="AA41" s="367"/>
      <c r="AB41" s="367"/>
      <c r="AC41" s="367"/>
      <c r="AD41" s="367"/>
    </row>
    <row r="42" spans="1:30" s="327" customFormat="1" x14ac:dyDescent="0.3">
      <c r="Q42" s="367"/>
      <c r="R42" s="367"/>
      <c r="S42" s="367"/>
      <c r="T42" s="367"/>
      <c r="U42" s="367"/>
      <c r="V42" s="367"/>
      <c r="W42" s="367"/>
      <c r="X42" s="367"/>
      <c r="Y42" s="367"/>
      <c r="Z42" s="367"/>
      <c r="AA42" s="367"/>
      <c r="AB42" s="367"/>
      <c r="AC42" s="367"/>
      <c r="AD42" s="367"/>
    </row>
    <row r="43" spans="1:30" s="327" customFormat="1" x14ac:dyDescent="0.3">
      <c r="Q43" s="367"/>
      <c r="R43" s="367"/>
      <c r="S43" s="367"/>
      <c r="T43" s="367"/>
      <c r="U43" s="367"/>
      <c r="V43" s="367"/>
      <c r="W43" s="367"/>
      <c r="X43" s="367"/>
      <c r="Y43" s="367"/>
      <c r="Z43" s="367"/>
      <c r="AA43" s="367"/>
      <c r="AB43" s="367"/>
      <c r="AC43" s="367"/>
      <c r="AD43" s="367"/>
    </row>
    <row r="44" spans="1:30" s="327" customFormat="1" x14ac:dyDescent="0.3">
      <c r="Q44" s="367"/>
      <c r="R44" s="367"/>
      <c r="S44" s="367"/>
      <c r="T44" s="367"/>
      <c r="U44" s="367"/>
      <c r="V44" s="367"/>
      <c r="W44" s="367"/>
      <c r="X44" s="367"/>
      <c r="Y44" s="367"/>
      <c r="Z44" s="367"/>
      <c r="AA44" s="367"/>
      <c r="AB44" s="367"/>
      <c r="AC44" s="367"/>
      <c r="AD44" s="367"/>
    </row>
    <row r="45" spans="1:30" s="327" customFormat="1" x14ac:dyDescent="0.3">
      <c r="Q45" s="367"/>
      <c r="R45" s="367"/>
      <c r="S45" s="367"/>
      <c r="T45" s="367"/>
      <c r="U45" s="367"/>
      <c r="V45" s="367"/>
      <c r="W45" s="367"/>
      <c r="X45" s="367"/>
      <c r="Y45" s="367"/>
      <c r="Z45" s="367"/>
      <c r="AA45" s="367"/>
      <c r="AB45" s="367"/>
      <c r="AC45" s="367"/>
      <c r="AD45" s="367"/>
    </row>
    <row r="46" spans="1:30" s="327" customFormat="1" x14ac:dyDescent="0.3">
      <c r="Q46" s="367"/>
      <c r="R46" s="367"/>
      <c r="S46" s="367"/>
      <c r="T46" s="367"/>
      <c r="U46" s="367"/>
      <c r="V46" s="367"/>
      <c r="W46" s="367"/>
      <c r="X46" s="367"/>
      <c r="Y46" s="367"/>
      <c r="Z46" s="367"/>
      <c r="AA46" s="367"/>
      <c r="AB46" s="367"/>
      <c r="AC46" s="367"/>
      <c r="AD46" s="367"/>
    </row>
    <row r="47" spans="1:30" s="327" customFormat="1" x14ac:dyDescent="0.3">
      <c r="Q47" s="367"/>
      <c r="R47" s="367"/>
      <c r="S47" s="367"/>
      <c r="T47" s="367"/>
      <c r="U47" s="367"/>
      <c r="V47" s="367"/>
      <c r="W47" s="367"/>
      <c r="X47" s="367"/>
      <c r="Y47" s="367"/>
      <c r="Z47" s="367"/>
      <c r="AA47" s="367"/>
      <c r="AB47" s="367"/>
      <c r="AC47" s="367"/>
      <c r="AD47" s="367"/>
    </row>
    <row r="48" spans="1:30" s="327" customFormat="1" x14ac:dyDescent="0.3">
      <c r="Q48" s="367"/>
      <c r="R48" s="367"/>
      <c r="S48" s="367"/>
      <c r="T48" s="367"/>
      <c r="U48" s="367"/>
      <c r="V48" s="367"/>
      <c r="W48" s="367"/>
      <c r="X48" s="367"/>
      <c r="Y48" s="367"/>
      <c r="Z48" s="367"/>
      <c r="AA48" s="367"/>
      <c r="AB48" s="367"/>
      <c r="AC48" s="367"/>
      <c r="AD48" s="367"/>
    </row>
    <row r="49" spans="17:30" s="327" customFormat="1" x14ac:dyDescent="0.3">
      <c r="Q49" s="367"/>
      <c r="R49" s="367"/>
      <c r="S49" s="367"/>
      <c r="T49" s="367"/>
      <c r="U49" s="367"/>
      <c r="V49" s="367"/>
      <c r="W49" s="367"/>
      <c r="X49" s="367"/>
      <c r="Y49" s="367"/>
      <c r="Z49" s="367"/>
      <c r="AA49" s="367"/>
      <c r="AB49" s="367"/>
      <c r="AC49" s="367"/>
      <c r="AD49" s="367"/>
    </row>
    <row r="50" spans="17:30" s="327" customFormat="1" x14ac:dyDescent="0.3">
      <c r="Q50" s="367"/>
      <c r="R50" s="367"/>
      <c r="S50" s="367"/>
      <c r="T50" s="367"/>
      <c r="U50" s="367"/>
      <c r="V50" s="367"/>
      <c r="W50" s="367"/>
      <c r="X50" s="367"/>
      <c r="Y50" s="367"/>
      <c r="Z50" s="367"/>
      <c r="AA50" s="367"/>
      <c r="AB50" s="367"/>
      <c r="AC50" s="367"/>
      <c r="AD50" s="367"/>
    </row>
    <row r="51" spans="17:30" s="327" customFormat="1" x14ac:dyDescent="0.3">
      <c r="Q51" s="367"/>
      <c r="R51" s="367"/>
      <c r="S51" s="367"/>
      <c r="T51" s="367"/>
      <c r="U51" s="367"/>
      <c r="V51" s="367"/>
      <c r="W51" s="367"/>
      <c r="X51" s="367"/>
      <c r="Y51" s="367"/>
      <c r="Z51" s="367"/>
      <c r="AA51" s="367"/>
      <c r="AB51" s="367"/>
      <c r="AC51" s="367"/>
      <c r="AD51" s="367"/>
    </row>
    <row r="52" spans="17:30" s="327" customFormat="1" x14ac:dyDescent="0.3">
      <c r="Q52" s="367"/>
      <c r="R52" s="367"/>
      <c r="S52" s="367"/>
      <c r="T52" s="367"/>
      <c r="U52" s="367"/>
      <c r="V52" s="367"/>
      <c r="W52" s="367"/>
      <c r="X52" s="367"/>
      <c r="Y52" s="367"/>
      <c r="Z52" s="367"/>
      <c r="AA52" s="367"/>
      <c r="AB52" s="367"/>
      <c r="AC52" s="367"/>
      <c r="AD52" s="367"/>
    </row>
    <row r="53" spans="17:30" s="327" customFormat="1" x14ac:dyDescent="0.3">
      <c r="Q53" s="367"/>
      <c r="R53" s="367"/>
      <c r="S53" s="367"/>
      <c r="T53" s="367"/>
      <c r="U53" s="367"/>
      <c r="V53" s="367"/>
      <c r="W53" s="367"/>
      <c r="X53" s="367"/>
      <c r="Y53" s="367"/>
      <c r="Z53" s="367"/>
      <c r="AA53" s="367"/>
      <c r="AB53" s="367"/>
      <c r="AC53" s="367"/>
      <c r="AD53" s="367"/>
    </row>
    <row r="54" spans="17:30" s="327" customFormat="1" x14ac:dyDescent="0.3">
      <c r="Q54" s="367"/>
      <c r="R54" s="367"/>
      <c r="S54" s="367"/>
      <c r="T54" s="367"/>
      <c r="U54" s="367"/>
      <c r="V54" s="367"/>
      <c r="W54" s="367"/>
      <c r="X54" s="367"/>
      <c r="Y54" s="367"/>
      <c r="Z54" s="367"/>
      <c r="AA54" s="367"/>
      <c r="AB54" s="367"/>
      <c r="AC54" s="367"/>
      <c r="AD54" s="367"/>
    </row>
    <row r="55" spans="17:30" s="327" customFormat="1" x14ac:dyDescent="0.3">
      <c r="Q55" s="367"/>
      <c r="R55" s="367"/>
      <c r="S55" s="367"/>
      <c r="T55" s="367"/>
      <c r="U55" s="367"/>
      <c r="V55" s="367"/>
      <c r="W55" s="367"/>
      <c r="X55" s="367"/>
      <c r="Y55" s="367"/>
      <c r="Z55" s="367"/>
      <c r="AA55" s="367"/>
      <c r="AB55" s="367"/>
      <c r="AC55" s="367"/>
      <c r="AD55" s="367"/>
    </row>
    <row r="56" spans="17:30" s="327" customFormat="1" x14ac:dyDescent="0.3">
      <c r="Q56" s="367"/>
      <c r="R56" s="367"/>
      <c r="S56" s="367"/>
      <c r="T56" s="367"/>
      <c r="U56" s="367"/>
      <c r="V56" s="367"/>
      <c r="W56" s="367"/>
      <c r="X56" s="367"/>
      <c r="Y56" s="367"/>
      <c r="Z56" s="367"/>
      <c r="AA56" s="367"/>
      <c r="AB56" s="367"/>
      <c r="AC56" s="367"/>
      <c r="AD56" s="367"/>
    </row>
    <row r="57" spans="17:30" s="327" customFormat="1" x14ac:dyDescent="0.3">
      <c r="Q57" s="367"/>
      <c r="R57" s="367"/>
      <c r="S57" s="367"/>
      <c r="T57" s="367"/>
      <c r="U57" s="367"/>
      <c r="V57" s="367"/>
      <c r="W57" s="367"/>
      <c r="X57" s="367"/>
      <c r="Y57" s="367"/>
      <c r="Z57" s="367"/>
      <c r="AA57" s="367"/>
      <c r="AB57" s="367"/>
      <c r="AC57" s="367"/>
      <c r="AD57" s="367"/>
    </row>
    <row r="58" spans="17:30" s="327" customFormat="1" x14ac:dyDescent="0.3">
      <c r="Q58" s="367"/>
      <c r="R58" s="367"/>
      <c r="S58" s="367"/>
      <c r="T58" s="367"/>
      <c r="U58" s="367"/>
      <c r="V58" s="367"/>
      <c r="W58" s="367"/>
      <c r="X58" s="367"/>
      <c r="Y58" s="367"/>
      <c r="Z58" s="367"/>
      <c r="AA58" s="367"/>
      <c r="AB58" s="367"/>
      <c r="AC58" s="367"/>
      <c r="AD58" s="367"/>
    </row>
    <row r="59" spans="17:30" s="327" customFormat="1" x14ac:dyDescent="0.3">
      <c r="Q59" s="367"/>
      <c r="R59" s="367"/>
      <c r="S59" s="367"/>
      <c r="T59" s="367"/>
      <c r="U59" s="367"/>
      <c r="V59" s="367"/>
      <c r="W59" s="367"/>
      <c r="X59" s="367"/>
      <c r="Y59" s="367"/>
      <c r="Z59" s="367"/>
      <c r="AA59" s="367"/>
      <c r="AB59" s="367"/>
      <c r="AC59" s="367"/>
      <c r="AD59" s="367"/>
    </row>
    <row r="60" spans="17:30" s="327" customFormat="1" x14ac:dyDescent="0.3">
      <c r="Q60" s="367"/>
      <c r="R60" s="367"/>
      <c r="S60" s="367"/>
      <c r="T60" s="367"/>
      <c r="U60" s="367"/>
      <c r="V60" s="367"/>
      <c r="W60" s="367"/>
      <c r="X60" s="367"/>
      <c r="Y60" s="367"/>
      <c r="Z60" s="367"/>
      <c r="AA60" s="367"/>
      <c r="AB60" s="367"/>
      <c r="AC60" s="367"/>
      <c r="AD60" s="367"/>
    </row>
    <row r="61" spans="17:30" s="327" customFormat="1" x14ac:dyDescent="0.3">
      <c r="Q61" s="367"/>
      <c r="R61" s="367"/>
      <c r="S61" s="367"/>
      <c r="T61" s="367"/>
      <c r="U61" s="367"/>
      <c r="V61" s="367"/>
      <c r="W61" s="367"/>
      <c r="X61" s="367"/>
      <c r="Y61" s="367"/>
      <c r="Z61" s="367"/>
      <c r="AA61" s="367"/>
      <c r="AB61" s="367"/>
      <c r="AC61" s="367"/>
      <c r="AD61" s="367"/>
    </row>
    <row r="62" spans="17:30" s="327" customFormat="1" x14ac:dyDescent="0.3">
      <c r="Q62" s="367"/>
      <c r="R62" s="367"/>
      <c r="S62" s="367"/>
      <c r="T62" s="367"/>
      <c r="U62" s="367"/>
      <c r="V62" s="367"/>
      <c r="W62" s="367"/>
      <c r="X62" s="367"/>
      <c r="Y62" s="367"/>
      <c r="Z62" s="367"/>
      <c r="AA62" s="367"/>
      <c r="AB62" s="367"/>
      <c r="AC62" s="367"/>
      <c r="AD62" s="367"/>
    </row>
    <row r="63" spans="17:30" s="327" customFormat="1" x14ac:dyDescent="0.3">
      <c r="Q63" s="367"/>
      <c r="R63" s="367"/>
      <c r="S63" s="367"/>
      <c r="T63" s="367"/>
      <c r="U63" s="367"/>
      <c r="V63" s="367"/>
      <c r="W63" s="367"/>
      <c r="X63" s="367"/>
      <c r="Y63" s="367"/>
      <c r="Z63" s="367"/>
      <c r="AA63" s="367"/>
      <c r="AB63" s="367"/>
      <c r="AC63" s="367"/>
      <c r="AD63" s="367"/>
    </row>
    <row r="64" spans="17:30" s="327" customFormat="1" x14ac:dyDescent="0.3">
      <c r="Q64" s="367"/>
      <c r="R64" s="367"/>
      <c r="S64" s="367"/>
      <c r="T64" s="367"/>
      <c r="U64" s="367"/>
      <c r="V64" s="367"/>
      <c r="W64" s="367"/>
      <c r="X64" s="367"/>
      <c r="Y64" s="367"/>
      <c r="Z64" s="367"/>
      <c r="AA64" s="367"/>
      <c r="AB64" s="367"/>
      <c r="AC64" s="367"/>
      <c r="AD64" s="367"/>
    </row>
    <row r="65" spans="17:30" s="327" customFormat="1" x14ac:dyDescent="0.3">
      <c r="Q65" s="367"/>
      <c r="R65" s="367"/>
      <c r="S65" s="367"/>
      <c r="T65" s="367"/>
      <c r="U65" s="367"/>
      <c r="V65" s="367"/>
      <c r="W65" s="367"/>
      <c r="X65" s="367"/>
      <c r="Y65" s="367"/>
      <c r="Z65" s="367"/>
      <c r="AA65" s="367"/>
      <c r="AB65" s="367"/>
      <c r="AC65" s="367"/>
      <c r="AD65" s="367"/>
    </row>
    <row r="66" spans="17:30" s="327" customFormat="1" x14ac:dyDescent="0.3">
      <c r="Q66" s="367"/>
      <c r="R66" s="367"/>
      <c r="S66" s="367"/>
      <c r="T66" s="367"/>
      <c r="U66" s="367"/>
      <c r="V66" s="367"/>
      <c r="W66" s="367"/>
      <c r="X66" s="367"/>
      <c r="Y66" s="367"/>
      <c r="Z66" s="367"/>
      <c r="AA66" s="367"/>
      <c r="AB66" s="367"/>
      <c r="AC66" s="367"/>
      <c r="AD66" s="367"/>
    </row>
    <row r="67" spans="17:30" s="327" customFormat="1" x14ac:dyDescent="0.3">
      <c r="Q67" s="367"/>
      <c r="R67" s="367"/>
      <c r="S67" s="367"/>
      <c r="T67" s="367"/>
      <c r="U67" s="367"/>
      <c r="V67" s="367"/>
      <c r="W67" s="367"/>
      <c r="X67" s="367"/>
      <c r="Y67" s="367"/>
      <c r="Z67" s="367"/>
      <c r="AA67" s="367"/>
      <c r="AB67" s="367"/>
      <c r="AC67" s="367"/>
      <c r="AD67" s="367"/>
    </row>
    <row r="68" spans="17:30" s="327" customFormat="1" x14ac:dyDescent="0.3">
      <c r="Q68" s="367"/>
      <c r="R68" s="367"/>
      <c r="S68" s="367"/>
      <c r="T68" s="367"/>
      <c r="U68" s="367"/>
      <c r="V68" s="367"/>
      <c r="W68" s="367"/>
      <c r="X68" s="367"/>
      <c r="Y68" s="367"/>
      <c r="Z68" s="367"/>
      <c r="AA68" s="367"/>
      <c r="AB68" s="367"/>
      <c r="AC68" s="367"/>
      <c r="AD68" s="367"/>
    </row>
    <row r="69" spans="17:30" s="327" customFormat="1" x14ac:dyDescent="0.3">
      <c r="Q69" s="367"/>
      <c r="R69" s="367"/>
      <c r="S69" s="367"/>
      <c r="T69" s="367"/>
      <c r="U69" s="367"/>
      <c r="V69" s="367"/>
      <c r="W69" s="367"/>
      <c r="X69" s="367"/>
      <c r="Y69" s="367"/>
      <c r="Z69" s="367"/>
      <c r="AA69" s="367"/>
      <c r="AB69" s="367"/>
      <c r="AC69" s="367"/>
      <c r="AD69" s="367"/>
    </row>
    <row r="70" spans="17:30" s="327" customFormat="1" x14ac:dyDescent="0.3">
      <c r="Q70" s="367"/>
      <c r="R70" s="367"/>
      <c r="S70" s="367"/>
      <c r="T70" s="367"/>
      <c r="U70" s="367"/>
      <c r="V70" s="367"/>
      <c r="W70" s="367"/>
      <c r="X70" s="367"/>
      <c r="Y70" s="367"/>
      <c r="Z70" s="367"/>
      <c r="AA70" s="367"/>
      <c r="AB70" s="367"/>
      <c r="AC70" s="367"/>
      <c r="AD70" s="367"/>
    </row>
    <row r="71" spans="17:30" s="327" customFormat="1" x14ac:dyDescent="0.3">
      <c r="Q71" s="367"/>
      <c r="R71" s="367"/>
      <c r="S71" s="367"/>
      <c r="T71" s="367"/>
      <c r="U71" s="367"/>
      <c r="V71" s="367"/>
      <c r="W71" s="367"/>
      <c r="X71" s="367"/>
      <c r="Y71" s="367"/>
      <c r="Z71" s="367"/>
      <c r="AA71" s="367"/>
      <c r="AB71" s="367"/>
      <c r="AC71" s="367"/>
      <c r="AD71" s="367"/>
    </row>
    <row r="72" spans="17:30" s="327" customFormat="1" x14ac:dyDescent="0.3">
      <c r="Q72" s="367"/>
      <c r="R72" s="367"/>
      <c r="S72" s="367"/>
      <c r="T72" s="367"/>
      <c r="U72" s="367"/>
      <c r="V72" s="367"/>
      <c r="W72" s="367"/>
      <c r="X72" s="367"/>
      <c r="Y72" s="367"/>
      <c r="Z72" s="367"/>
      <c r="AA72" s="367"/>
      <c r="AB72" s="367"/>
      <c r="AC72" s="367"/>
      <c r="AD72" s="367"/>
    </row>
    <row r="73" spans="17:30" s="327" customFormat="1" x14ac:dyDescent="0.3">
      <c r="Q73" s="367"/>
      <c r="R73" s="367"/>
      <c r="S73" s="367"/>
      <c r="T73" s="367"/>
      <c r="U73" s="367"/>
      <c r="V73" s="367"/>
      <c r="W73" s="367"/>
      <c r="X73" s="367"/>
      <c r="Y73" s="367"/>
      <c r="Z73" s="367"/>
      <c r="AA73" s="367"/>
      <c r="AB73" s="367"/>
      <c r="AC73" s="367"/>
      <c r="AD73" s="367"/>
    </row>
    <row r="74" spans="17:30" s="327" customFormat="1" x14ac:dyDescent="0.3">
      <c r="Q74" s="367"/>
      <c r="R74" s="367"/>
      <c r="S74" s="367"/>
      <c r="T74" s="367"/>
      <c r="U74" s="367"/>
      <c r="V74" s="367"/>
      <c r="W74" s="367"/>
      <c r="X74" s="367"/>
      <c r="Y74" s="367"/>
      <c r="Z74" s="367"/>
      <c r="AA74" s="367"/>
      <c r="AB74" s="367"/>
      <c r="AC74" s="367"/>
      <c r="AD74" s="367"/>
    </row>
    <row r="75" spans="17:30" s="327" customFormat="1" x14ac:dyDescent="0.3">
      <c r="Q75" s="367"/>
      <c r="R75" s="367"/>
      <c r="S75" s="367"/>
      <c r="T75" s="367"/>
      <c r="U75" s="367"/>
      <c r="V75" s="367"/>
      <c r="W75" s="367"/>
      <c r="X75" s="367"/>
      <c r="Y75" s="367"/>
      <c r="Z75" s="367"/>
      <c r="AA75" s="367"/>
      <c r="AB75" s="367"/>
      <c r="AC75" s="367"/>
      <c r="AD75" s="367"/>
    </row>
    <row r="76" spans="17:30" s="327" customFormat="1" x14ac:dyDescent="0.3">
      <c r="Q76" s="367"/>
      <c r="R76" s="367"/>
      <c r="S76" s="367"/>
      <c r="T76" s="367"/>
      <c r="U76" s="367"/>
      <c r="V76" s="367"/>
      <c r="W76" s="367"/>
      <c r="X76" s="367"/>
      <c r="Y76" s="367"/>
      <c r="Z76" s="367"/>
      <c r="AA76" s="367"/>
      <c r="AB76" s="367"/>
      <c r="AC76" s="367"/>
      <c r="AD76" s="367"/>
    </row>
    <row r="77" spans="17:30" s="327" customFormat="1" x14ac:dyDescent="0.3">
      <c r="Q77" s="367"/>
      <c r="R77" s="367"/>
      <c r="S77" s="367"/>
      <c r="T77" s="367"/>
      <c r="U77" s="367"/>
      <c r="V77" s="367"/>
      <c r="W77" s="367"/>
      <c r="X77" s="367"/>
      <c r="Y77" s="367"/>
      <c r="Z77" s="367"/>
      <c r="AA77" s="367"/>
      <c r="AB77" s="367"/>
      <c r="AC77" s="367"/>
      <c r="AD77" s="367"/>
    </row>
    <row r="78" spans="17:30" s="327" customFormat="1" x14ac:dyDescent="0.3">
      <c r="Q78" s="367"/>
      <c r="R78" s="367"/>
      <c r="S78" s="367"/>
      <c r="T78" s="367"/>
      <c r="U78" s="367"/>
      <c r="V78" s="367"/>
      <c r="W78" s="367"/>
      <c r="X78" s="367"/>
      <c r="Y78" s="367"/>
      <c r="Z78" s="367"/>
      <c r="AA78" s="367"/>
      <c r="AB78" s="367"/>
      <c r="AC78" s="367"/>
      <c r="AD78" s="367"/>
    </row>
    <row r="79" spans="17:30" s="327" customFormat="1" x14ac:dyDescent="0.3">
      <c r="Q79" s="367"/>
      <c r="R79" s="367"/>
      <c r="S79" s="367"/>
      <c r="T79" s="367"/>
      <c r="U79" s="367"/>
      <c r="V79" s="367"/>
      <c r="W79" s="367"/>
      <c r="X79" s="367"/>
      <c r="Y79" s="367"/>
      <c r="Z79" s="367"/>
      <c r="AA79" s="367"/>
      <c r="AB79" s="367"/>
      <c r="AC79" s="367"/>
      <c r="AD79" s="367"/>
    </row>
    <row r="80" spans="17:30" s="327" customFormat="1" x14ac:dyDescent="0.3">
      <c r="Q80" s="367"/>
      <c r="R80" s="367"/>
      <c r="S80" s="367"/>
      <c r="T80" s="367"/>
      <c r="U80" s="367"/>
      <c r="V80" s="367"/>
      <c r="W80" s="367"/>
      <c r="X80" s="367"/>
      <c r="Y80" s="367"/>
      <c r="Z80" s="367"/>
      <c r="AA80" s="367"/>
      <c r="AB80" s="367"/>
      <c r="AC80" s="367"/>
      <c r="AD80" s="367"/>
    </row>
    <row r="81" spans="17:30" s="327" customFormat="1" x14ac:dyDescent="0.3">
      <c r="Q81" s="367"/>
      <c r="R81" s="367"/>
      <c r="S81" s="367"/>
      <c r="T81" s="367"/>
      <c r="U81" s="367"/>
      <c r="V81" s="367"/>
      <c r="W81" s="367"/>
      <c r="X81" s="367"/>
      <c r="Y81" s="367"/>
      <c r="Z81" s="367"/>
      <c r="AA81" s="367"/>
      <c r="AB81" s="367"/>
      <c r="AC81" s="367"/>
      <c r="AD81" s="367"/>
    </row>
    <row r="82" spans="17:30" s="327" customFormat="1" x14ac:dyDescent="0.3">
      <c r="Q82" s="367"/>
      <c r="R82" s="367"/>
      <c r="S82" s="367"/>
      <c r="T82" s="367"/>
      <c r="U82" s="367"/>
      <c r="V82" s="367"/>
      <c r="W82" s="367"/>
      <c r="X82" s="367"/>
      <c r="Y82" s="367"/>
      <c r="Z82" s="367"/>
      <c r="AA82" s="367"/>
      <c r="AB82" s="367"/>
      <c r="AC82" s="367"/>
      <c r="AD82" s="367"/>
    </row>
    <row r="83" spans="17:30" s="327" customFormat="1" x14ac:dyDescent="0.3">
      <c r="Q83" s="367"/>
      <c r="R83" s="367"/>
      <c r="S83" s="367"/>
      <c r="T83" s="367"/>
      <c r="U83" s="367"/>
      <c r="V83" s="367"/>
      <c r="W83" s="367"/>
      <c r="X83" s="367"/>
      <c r="Y83" s="367"/>
      <c r="Z83" s="367"/>
      <c r="AA83" s="367"/>
      <c r="AB83" s="367"/>
      <c r="AC83" s="367"/>
      <c r="AD83" s="367"/>
    </row>
    <row r="84" spans="17:30" s="327" customFormat="1" x14ac:dyDescent="0.3">
      <c r="Q84" s="367"/>
      <c r="R84" s="367"/>
      <c r="S84" s="367"/>
      <c r="T84" s="367"/>
      <c r="U84" s="367"/>
      <c r="V84" s="367"/>
      <c r="W84" s="367"/>
      <c r="X84" s="367"/>
      <c r="Y84" s="367"/>
      <c r="Z84" s="367"/>
      <c r="AA84" s="367"/>
      <c r="AB84" s="367"/>
      <c r="AC84" s="367"/>
      <c r="AD84" s="367"/>
    </row>
    <row r="85" spans="17:30" s="327" customFormat="1" x14ac:dyDescent="0.3">
      <c r="Q85" s="367"/>
      <c r="R85" s="367"/>
      <c r="S85" s="367"/>
      <c r="T85" s="367"/>
      <c r="U85" s="367"/>
      <c r="V85" s="367"/>
      <c r="W85" s="367"/>
      <c r="X85" s="367"/>
      <c r="Y85" s="367"/>
      <c r="Z85" s="367"/>
      <c r="AA85" s="367"/>
      <c r="AB85" s="367"/>
      <c r="AC85" s="367"/>
      <c r="AD85" s="367"/>
    </row>
    <row r="86" spans="17:30" s="327" customFormat="1" x14ac:dyDescent="0.3">
      <c r="Q86" s="367"/>
      <c r="R86" s="367"/>
      <c r="S86" s="367"/>
      <c r="T86" s="367"/>
      <c r="U86" s="367"/>
      <c r="V86" s="367"/>
      <c r="W86" s="367"/>
      <c r="X86" s="367"/>
      <c r="Y86" s="367"/>
      <c r="Z86" s="367"/>
      <c r="AA86" s="367"/>
      <c r="AB86" s="367"/>
      <c r="AC86" s="367"/>
      <c r="AD86" s="367"/>
    </row>
    <row r="87" spans="17:30" s="327" customFormat="1" x14ac:dyDescent="0.3">
      <c r="Q87" s="367"/>
      <c r="R87" s="367"/>
      <c r="S87" s="367"/>
      <c r="T87" s="367"/>
      <c r="U87" s="367"/>
      <c r="V87" s="367"/>
      <c r="W87" s="367"/>
      <c r="X87" s="367"/>
      <c r="Y87" s="367"/>
      <c r="Z87" s="367"/>
      <c r="AA87" s="367"/>
      <c r="AB87" s="367"/>
      <c r="AC87" s="367"/>
      <c r="AD87" s="367"/>
    </row>
    <row r="88" spans="17:30" s="327" customFormat="1" x14ac:dyDescent="0.3">
      <c r="Q88" s="367"/>
      <c r="R88" s="367"/>
      <c r="S88" s="367"/>
      <c r="T88" s="367"/>
      <c r="U88" s="367"/>
      <c r="V88" s="367"/>
      <c r="W88" s="367"/>
      <c r="X88" s="367"/>
      <c r="Y88" s="367"/>
      <c r="Z88" s="367"/>
      <c r="AA88" s="367"/>
      <c r="AB88" s="367"/>
      <c r="AC88" s="367"/>
      <c r="AD88" s="367"/>
    </row>
    <row r="89" spans="17:30" s="327" customFormat="1" x14ac:dyDescent="0.3">
      <c r="Q89" s="367"/>
      <c r="R89" s="367"/>
      <c r="S89" s="367"/>
      <c r="T89" s="367"/>
      <c r="U89" s="367"/>
      <c r="V89" s="367"/>
      <c r="W89" s="367"/>
      <c r="X89" s="367"/>
      <c r="Y89" s="367"/>
      <c r="Z89" s="367"/>
      <c r="AA89" s="367"/>
      <c r="AB89" s="367"/>
      <c r="AC89" s="367"/>
      <c r="AD89" s="367"/>
    </row>
    <row r="90" spans="17:30" s="327" customFormat="1" x14ac:dyDescent="0.3">
      <c r="Q90" s="367"/>
      <c r="R90" s="367"/>
      <c r="S90" s="367"/>
      <c r="T90" s="367"/>
      <c r="U90" s="367"/>
      <c r="V90" s="367"/>
      <c r="W90" s="367"/>
      <c r="X90" s="367"/>
      <c r="Y90" s="367"/>
      <c r="Z90" s="367"/>
      <c r="AA90" s="367"/>
      <c r="AB90" s="367"/>
      <c r="AC90" s="367"/>
      <c r="AD90" s="367"/>
    </row>
    <row r="91" spans="17:30" s="327" customFormat="1" x14ac:dyDescent="0.3">
      <c r="Q91" s="367"/>
      <c r="R91" s="367"/>
      <c r="S91" s="367"/>
      <c r="T91" s="367"/>
      <c r="U91" s="367"/>
      <c r="V91" s="367"/>
      <c r="W91" s="367"/>
      <c r="X91" s="367"/>
      <c r="Y91" s="367"/>
      <c r="Z91" s="367"/>
      <c r="AA91" s="367"/>
      <c r="AB91" s="367"/>
      <c r="AC91" s="367"/>
      <c r="AD91" s="367"/>
    </row>
    <row r="92" spans="17:30" s="327" customFormat="1" x14ac:dyDescent="0.3">
      <c r="Q92" s="367"/>
      <c r="R92" s="367"/>
      <c r="S92" s="367"/>
      <c r="T92" s="367"/>
      <c r="U92" s="367"/>
      <c r="V92" s="367"/>
      <c r="W92" s="367"/>
      <c r="X92" s="367"/>
      <c r="Y92" s="367"/>
      <c r="Z92" s="367"/>
      <c r="AA92" s="367"/>
      <c r="AB92" s="367"/>
      <c r="AC92" s="367"/>
      <c r="AD92" s="367"/>
    </row>
    <row r="93" spans="17:30" s="327" customFormat="1" x14ac:dyDescent="0.3">
      <c r="Q93" s="367"/>
      <c r="R93" s="367"/>
      <c r="S93" s="367"/>
      <c r="T93" s="367"/>
      <c r="U93" s="367"/>
      <c r="V93" s="367"/>
      <c r="W93" s="367"/>
      <c r="X93" s="367"/>
      <c r="Y93" s="367"/>
      <c r="Z93" s="367"/>
      <c r="AA93" s="367"/>
      <c r="AB93" s="367"/>
      <c r="AC93" s="367"/>
      <c r="AD93" s="367"/>
    </row>
    <row r="94" spans="17:30" s="327" customFormat="1" x14ac:dyDescent="0.3">
      <c r="Q94" s="367"/>
      <c r="R94" s="367"/>
      <c r="S94" s="367"/>
      <c r="T94" s="367"/>
      <c r="U94" s="367"/>
      <c r="V94" s="367"/>
      <c r="W94" s="367"/>
      <c r="X94" s="367"/>
      <c r="Y94" s="367"/>
      <c r="Z94" s="367"/>
      <c r="AA94" s="367"/>
      <c r="AB94" s="367"/>
      <c r="AC94" s="367"/>
      <c r="AD94" s="367"/>
    </row>
    <row r="95" spans="17:30" s="327" customFormat="1" x14ac:dyDescent="0.3">
      <c r="Q95" s="367"/>
      <c r="R95" s="367"/>
      <c r="S95" s="367"/>
      <c r="T95" s="367"/>
      <c r="U95" s="367"/>
      <c r="V95" s="367"/>
      <c r="W95" s="367"/>
      <c r="X95" s="367"/>
      <c r="Y95" s="367"/>
      <c r="Z95" s="367"/>
      <c r="AA95" s="367"/>
      <c r="AB95" s="367"/>
      <c r="AC95" s="367"/>
      <c r="AD95" s="367"/>
    </row>
    <row r="96" spans="17:30" s="327" customFormat="1" x14ac:dyDescent="0.3">
      <c r="Q96" s="367"/>
      <c r="R96" s="367"/>
      <c r="S96" s="367"/>
      <c r="T96" s="367"/>
      <c r="U96" s="367"/>
      <c r="V96" s="367"/>
      <c r="W96" s="367"/>
      <c r="X96" s="367"/>
      <c r="Y96" s="367"/>
      <c r="Z96" s="367"/>
      <c r="AA96" s="367"/>
      <c r="AB96" s="367"/>
      <c r="AC96" s="367"/>
      <c r="AD96" s="367"/>
    </row>
    <row r="97" spans="17:30" s="327" customFormat="1" x14ac:dyDescent="0.3">
      <c r="Q97" s="367"/>
      <c r="R97" s="367"/>
      <c r="S97" s="367"/>
      <c r="T97" s="367"/>
      <c r="U97" s="367"/>
      <c r="V97" s="367"/>
      <c r="W97" s="367"/>
      <c r="X97" s="367"/>
      <c r="Y97" s="367"/>
      <c r="Z97" s="367"/>
      <c r="AA97" s="367"/>
      <c r="AB97" s="367"/>
      <c r="AC97" s="367"/>
      <c r="AD97" s="367"/>
    </row>
    <row r="98" spans="17:30" s="327" customFormat="1" x14ac:dyDescent="0.3">
      <c r="Q98" s="367"/>
      <c r="R98" s="367"/>
      <c r="S98" s="367"/>
      <c r="T98" s="367"/>
      <c r="U98" s="367"/>
      <c r="V98" s="367"/>
      <c r="W98" s="367"/>
      <c r="X98" s="367"/>
      <c r="Y98" s="367"/>
      <c r="Z98" s="367"/>
      <c r="AA98" s="367"/>
      <c r="AB98" s="367"/>
      <c r="AC98" s="367"/>
      <c r="AD98" s="367"/>
    </row>
    <row r="99" spans="17:30" s="327" customFormat="1" x14ac:dyDescent="0.3">
      <c r="Q99" s="367"/>
      <c r="R99" s="367"/>
      <c r="S99" s="367"/>
      <c r="T99" s="367"/>
      <c r="U99" s="367"/>
      <c r="V99" s="367"/>
      <c r="W99" s="367"/>
      <c r="X99" s="367"/>
      <c r="Y99" s="367"/>
      <c r="Z99" s="367"/>
      <c r="AA99" s="367"/>
      <c r="AB99" s="367"/>
      <c r="AC99" s="367"/>
      <c r="AD99" s="367"/>
    </row>
    <row r="100" spans="17:30" s="327" customFormat="1" x14ac:dyDescent="0.3">
      <c r="Q100" s="367"/>
      <c r="R100" s="367"/>
      <c r="S100" s="367"/>
      <c r="T100" s="367"/>
      <c r="U100" s="367"/>
      <c r="V100" s="367"/>
      <c r="W100" s="367"/>
      <c r="X100" s="367"/>
      <c r="Y100" s="367"/>
      <c r="Z100" s="367"/>
      <c r="AA100" s="367"/>
      <c r="AB100" s="367"/>
      <c r="AC100" s="367"/>
      <c r="AD100" s="367"/>
    </row>
    <row r="101" spans="17:30" s="327" customFormat="1" x14ac:dyDescent="0.3">
      <c r="Q101" s="367"/>
      <c r="R101" s="367"/>
      <c r="S101" s="367"/>
      <c r="T101" s="367"/>
      <c r="U101" s="367"/>
      <c r="V101" s="367"/>
      <c r="W101" s="367"/>
      <c r="X101" s="367"/>
      <c r="Y101" s="367"/>
      <c r="Z101" s="367"/>
      <c r="AA101" s="367"/>
      <c r="AB101" s="367"/>
      <c r="AC101" s="367"/>
      <c r="AD101" s="367"/>
    </row>
    <row r="102" spans="17:30" s="327" customFormat="1" x14ac:dyDescent="0.3">
      <c r="Q102" s="367"/>
      <c r="R102" s="367"/>
      <c r="S102" s="367"/>
      <c r="T102" s="367"/>
      <c r="U102" s="367"/>
      <c r="V102" s="367"/>
      <c r="W102" s="367"/>
      <c r="X102" s="367"/>
      <c r="Y102" s="367"/>
      <c r="Z102" s="367"/>
      <c r="AA102" s="367"/>
      <c r="AB102" s="367"/>
      <c r="AC102" s="367"/>
      <c r="AD102" s="367"/>
    </row>
    <row r="103" spans="17:30" s="327" customFormat="1" x14ac:dyDescent="0.3">
      <c r="Q103" s="367"/>
      <c r="R103" s="367"/>
      <c r="S103" s="367"/>
      <c r="T103" s="367"/>
      <c r="U103" s="367"/>
      <c r="V103" s="367"/>
      <c r="W103" s="367"/>
      <c r="X103" s="367"/>
      <c r="Y103" s="367"/>
      <c r="Z103" s="367"/>
      <c r="AA103" s="367"/>
      <c r="AB103" s="367"/>
      <c r="AC103" s="367"/>
      <c r="AD103" s="367"/>
    </row>
    <row r="104" spans="17:30" s="327" customFormat="1" x14ac:dyDescent="0.3">
      <c r="Q104" s="367"/>
      <c r="R104" s="367"/>
      <c r="S104" s="367"/>
      <c r="T104" s="367"/>
      <c r="U104" s="367"/>
      <c r="V104" s="367"/>
      <c r="W104" s="367"/>
      <c r="X104" s="367"/>
      <c r="Y104" s="367"/>
      <c r="Z104" s="367"/>
      <c r="AA104" s="367"/>
      <c r="AB104" s="367"/>
      <c r="AC104" s="367"/>
      <c r="AD104" s="367"/>
    </row>
    <row r="105" spans="17:30" s="327" customFormat="1" x14ac:dyDescent="0.3">
      <c r="Q105" s="367"/>
      <c r="R105" s="367"/>
      <c r="S105" s="367"/>
      <c r="T105" s="367"/>
      <c r="U105" s="367"/>
      <c r="V105" s="367"/>
      <c r="W105" s="367"/>
      <c r="X105" s="367"/>
      <c r="Y105" s="367"/>
      <c r="Z105" s="367"/>
      <c r="AA105" s="367"/>
      <c r="AB105" s="367"/>
      <c r="AC105" s="367"/>
      <c r="AD105" s="367"/>
    </row>
    <row r="106" spans="17:30" s="327" customFormat="1" x14ac:dyDescent="0.3">
      <c r="Q106" s="367"/>
      <c r="R106" s="367"/>
      <c r="S106" s="367"/>
      <c r="T106" s="367"/>
      <c r="U106" s="367"/>
      <c r="V106" s="367"/>
      <c r="W106" s="367"/>
      <c r="X106" s="367"/>
      <c r="Y106" s="367"/>
      <c r="Z106" s="367"/>
      <c r="AA106" s="367"/>
      <c r="AB106" s="367"/>
      <c r="AC106" s="367"/>
      <c r="AD106" s="367"/>
    </row>
    <row r="107" spans="17:30" s="327" customFormat="1" x14ac:dyDescent="0.3">
      <c r="Q107" s="367"/>
      <c r="R107" s="367"/>
      <c r="S107" s="367"/>
      <c r="T107" s="367"/>
      <c r="U107" s="367"/>
      <c r="V107" s="367"/>
      <c r="W107" s="367"/>
      <c r="X107" s="367"/>
      <c r="Y107" s="367"/>
      <c r="Z107" s="367"/>
      <c r="AA107" s="367"/>
      <c r="AB107" s="367"/>
      <c r="AC107" s="367"/>
      <c r="AD107" s="367"/>
    </row>
    <row r="108" spans="17:30" s="327" customFormat="1" x14ac:dyDescent="0.3">
      <c r="Q108" s="367"/>
      <c r="R108" s="367"/>
      <c r="S108" s="367"/>
      <c r="T108" s="367"/>
      <c r="U108" s="367"/>
      <c r="V108" s="367"/>
      <c r="W108" s="367"/>
      <c r="X108" s="367"/>
      <c r="Y108" s="367"/>
      <c r="Z108" s="367"/>
      <c r="AA108" s="367"/>
      <c r="AB108" s="367"/>
      <c r="AC108" s="367"/>
      <c r="AD108" s="367"/>
    </row>
    <row r="109" spans="17:30" s="327" customFormat="1" x14ac:dyDescent="0.3">
      <c r="Q109" s="367"/>
      <c r="R109" s="367"/>
      <c r="S109" s="367"/>
      <c r="T109" s="367"/>
      <c r="U109" s="367"/>
      <c r="V109" s="367"/>
      <c r="W109" s="367"/>
      <c r="X109" s="367"/>
      <c r="Y109" s="367"/>
      <c r="Z109" s="367"/>
      <c r="AA109" s="367"/>
      <c r="AB109" s="367"/>
      <c r="AC109" s="367"/>
      <c r="AD109" s="367"/>
    </row>
    <row r="110" spans="17:30" s="327" customFormat="1" x14ac:dyDescent="0.3">
      <c r="Q110" s="367"/>
      <c r="R110" s="367"/>
      <c r="S110" s="367"/>
      <c r="T110" s="367"/>
      <c r="U110" s="367"/>
      <c r="V110" s="367"/>
      <c r="W110" s="367"/>
      <c r="X110" s="367"/>
      <c r="Y110" s="367"/>
      <c r="Z110" s="367"/>
      <c r="AA110" s="367"/>
      <c r="AB110" s="367"/>
      <c r="AC110" s="367"/>
      <c r="AD110" s="367"/>
    </row>
    <row r="111" spans="17:30" s="327" customFormat="1" x14ac:dyDescent="0.3">
      <c r="Q111" s="367"/>
      <c r="R111" s="367"/>
      <c r="S111" s="367"/>
      <c r="T111" s="367"/>
      <c r="U111" s="367"/>
      <c r="V111" s="367"/>
      <c r="W111" s="367"/>
      <c r="X111" s="367"/>
      <c r="Y111" s="367"/>
      <c r="Z111" s="367"/>
      <c r="AA111" s="367"/>
      <c r="AB111" s="367"/>
      <c r="AC111" s="367"/>
      <c r="AD111" s="367"/>
    </row>
    <row r="112" spans="17:30" s="327" customFormat="1" x14ac:dyDescent="0.3">
      <c r="Q112" s="367"/>
      <c r="R112" s="367"/>
      <c r="S112" s="367"/>
      <c r="T112" s="367"/>
      <c r="U112" s="367"/>
      <c r="V112" s="367"/>
      <c r="W112" s="367"/>
      <c r="X112" s="367"/>
      <c r="Y112" s="367"/>
      <c r="Z112" s="367"/>
      <c r="AA112" s="367"/>
      <c r="AB112" s="367"/>
      <c r="AC112" s="367"/>
      <c r="AD112" s="367"/>
    </row>
    <row r="113" spans="17:30" s="327" customFormat="1" x14ac:dyDescent="0.3">
      <c r="Q113" s="367"/>
      <c r="R113" s="367"/>
      <c r="S113" s="367"/>
      <c r="T113" s="367"/>
      <c r="U113" s="367"/>
      <c r="V113" s="367"/>
      <c r="W113" s="367"/>
      <c r="X113" s="367"/>
      <c r="Y113" s="367"/>
      <c r="Z113" s="367"/>
      <c r="AA113" s="367"/>
      <c r="AB113" s="367"/>
      <c r="AC113" s="367"/>
      <c r="AD113" s="367"/>
    </row>
    <row r="114" spans="17:30" s="327" customFormat="1" x14ac:dyDescent="0.3">
      <c r="Q114" s="367"/>
      <c r="R114" s="367"/>
      <c r="S114" s="367"/>
      <c r="T114" s="367"/>
      <c r="U114" s="367"/>
      <c r="V114" s="367"/>
      <c r="W114" s="367"/>
      <c r="X114" s="367"/>
      <c r="Y114" s="367"/>
      <c r="Z114" s="367"/>
      <c r="AA114" s="367"/>
      <c r="AB114" s="367"/>
      <c r="AC114" s="367"/>
      <c r="AD114" s="367"/>
    </row>
    <row r="115" spans="17:30" s="327" customFormat="1" x14ac:dyDescent="0.3">
      <c r="Q115" s="367"/>
      <c r="R115" s="367"/>
      <c r="S115" s="367"/>
      <c r="T115" s="367"/>
      <c r="U115" s="367"/>
      <c r="V115" s="367"/>
      <c r="W115" s="367"/>
      <c r="X115" s="367"/>
      <c r="Y115" s="367"/>
      <c r="Z115" s="367"/>
      <c r="AA115" s="367"/>
      <c r="AB115" s="367"/>
      <c r="AC115" s="367"/>
      <c r="AD115" s="367"/>
    </row>
    <row r="116" spans="17:30" s="327" customFormat="1" x14ac:dyDescent="0.3">
      <c r="Q116" s="367"/>
      <c r="R116" s="367"/>
      <c r="S116" s="367"/>
      <c r="T116" s="367"/>
      <c r="U116" s="367"/>
      <c r="V116" s="367"/>
      <c r="W116" s="367"/>
      <c r="X116" s="367"/>
      <c r="Y116" s="367"/>
      <c r="Z116" s="367"/>
      <c r="AA116" s="367"/>
      <c r="AB116" s="367"/>
      <c r="AC116" s="367"/>
      <c r="AD116" s="367"/>
    </row>
    <row r="117" spans="17:30" s="327" customFormat="1" x14ac:dyDescent="0.3">
      <c r="Q117" s="367"/>
      <c r="R117" s="367"/>
      <c r="S117" s="367"/>
      <c r="T117" s="367"/>
      <c r="U117" s="367"/>
      <c r="V117" s="367"/>
      <c r="W117" s="367"/>
      <c r="X117" s="367"/>
      <c r="Y117" s="367"/>
      <c r="Z117" s="367"/>
      <c r="AA117" s="367"/>
      <c r="AB117" s="367"/>
      <c r="AC117" s="367"/>
      <c r="AD117" s="367"/>
    </row>
    <row r="118" spans="17:30" s="327" customFormat="1" x14ac:dyDescent="0.3">
      <c r="Q118" s="367"/>
      <c r="R118" s="367"/>
      <c r="S118" s="367"/>
      <c r="T118" s="367"/>
      <c r="U118" s="367"/>
      <c r="V118" s="367"/>
      <c r="W118" s="367"/>
      <c r="X118" s="367"/>
      <c r="Y118" s="367"/>
      <c r="Z118" s="367"/>
      <c r="AA118" s="367"/>
      <c r="AB118" s="367"/>
      <c r="AC118" s="367"/>
      <c r="AD118" s="367"/>
    </row>
    <row r="119" spans="17:30" s="327" customFormat="1" x14ac:dyDescent="0.3">
      <c r="Q119" s="367"/>
      <c r="R119" s="367"/>
      <c r="S119" s="367"/>
      <c r="T119" s="367"/>
      <c r="U119" s="367"/>
      <c r="V119" s="367"/>
      <c r="W119" s="367"/>
      <c r="X119" s="367"/>
      <c r="Y119" s="367"/>
      <c r="Z119" s="367"/>
      <c r="AA119" s="367"/>
      <c r="AB119" s="367"/>
      <c r="AC119" s="367"/>
      <c r="AD119" s="367"/>
    </row>
    <row r="120" spans="17:30" s="327" customFormat="1" x14ac:dyDescent="0.3">
      <c r="Q120" s="367"/>
      <c r="R120" s="367"/>
      <c r="S120" s="367"/>
      <c r="T120" s="367"/>
      <c r="U120" s="367"/>
      <c r="V120" s="367"/>
      <c r="W120" s="367"/>
      <c r="X120" s="367"/>
      <c r="Y120" s="367"/>
      <c r="Z120" s="367"/>
      <c r="AA120" s="367"/>
      <c r="AB120" s="367"/>
      <c r="AC120" s="367"/>
      <c r="AD120" s="367"/>
    </row>
    <row r="121" spans="17:30" s="327" customFormat="1" x14ac:dyDescent="0.3">
      <c r="Q121" s="367"/>
      <c r="R121" s="367"/>
      <c r="S121" s="367"/>
      <c r="T121" s="367"/>
      <c r="U121" s="367"/>
      <c r="V121" s="367"/>
      <c r="W121" s="367"/>
      <c r="X121" s="367"/>
      <c r="Y121" s="367"/>
      <c r="Z121" s="367"/>
      <c r="AA121" s="367"/>
      <c r="AB121" s="367"/>
      <c r="AC121" s="367"/>
      <c r="AD121" s="367"/>
    </row>
    <row r="122" spans="17:30" s="327" customFormat="1" x14ac:dyDescent="0.3">
      <c r="Q122" s="367"/>
      <c r="R122" s="367"/>
      <c r="S122" s="367"/>
      <c r="T122" s="367"/>
      <c r="U122" s="367"/>
      <c r="V122" s="367"/>
      <c r="W122" s="367"/>
      <c r="X122" s="367"/>
      <c r="Y122" s="367"/>
      <c r="Z122" s="367"/>
      <c r="AA122" s="367"/>
      <c r="AB122" s="367"/>
      <c r="AC122" s="367"/>
      <c r="AD122" s="367"/>
    </row>
    <row r="123" spans="17:30" s="327" customFormat="1" x14ac:dyDescent="0.3">
      <c r="Q123" s="367"/>
      <c r="R123" s="367"/>
      <c r="S123" s="367"/>
      <c r="T123" s="367"/>
      <c r="U123" s="367"/>
      <c r="V123" s="367"/>
      <c r="W123" s="367"/>
      <c r="X123" s="367"/>
      <c r="Y123" s="367"/>
      <c r="Z123" s="367"/>
      <c r="AA123" s="367"/>
      <c r="AB123" s="367"/>
      <c r="AC123" s="367"/>
      <c r="AD123" s="367"/>
    </row>
    <row r="124" spans="17:30" s="327" customFormat="1" x14ac:dyDescent="0.3">
      <c r="Q124" s="367"/>
      <c r="R124" s="367"/>
      <c r="S124" s="367"/>
      <c r="T124" s="367"/>
      <c r="U124" s="367"/>
      <c r="V124" s="367"/>
      <c r="W124" s="367"/>
      <c r="X124" s="367"/>
      <c r="Y124" s="367"/>
      <c r="Z124" s="367"/>
      <c r="AA124" s="367"/>
      <c r="AB124" s="367"/>
      <c r="AC124" s="367"/>
      <c r="AD124" s="367"/>
    </row>
    <row r="125" spans="17:30" s="327" customFormat="1" x14ac:dyDescent="0.3">
      <c r="Q125" s="367"/>
      <c r="R125" s="367"/>
      <c r="S125" s="367"/>
      <c r="T125" s="367"/>
      <c r="U125" s="367"/>
      <c r="V125" s="367"/>
      <c r="W125" s="367"/>
      <c r="X125" s="367"/>
      <c r="Y125" s="367"/>
      <c r="Z125" s="367"/>
      <c r="AA125" s="367"/>
      <c r="AB125" s="367"/>
      <c r="AC125" s="367"/>
      <c r="AD125" s="367"/>
    </row>
    <row r="126" spans="17:30" s="327" customFormat="1" x14ac:dyDescent="0.3">
      <c r="Q126" s="367"/>
      <c r="R126" s="367"/>
      <c r="S126" s="367"/>
      <c r="T126" s="367"/>
      <c r="U126" s="367"/>
      <c r="V126" s="367"/>
      <c r="W126" s="367"/>
      <c r="X126" s="367"/>
      <c r="Y126" s="367"/>
      <c r="Z126" s="367"/>
      <c r="AA126" s="367"/>
      <c r="AB126" s="367"/>
      <c r="AC126" s="367"/>
      <c r="AD126" s="367"/>
    </row>
    <row r="127" spans="17:30" s="327" customFormat="1" x14ac:dyDescent="0.3">
      <c r="Q127" s="367"/>
      <c r="R127" s="367"/>
      <c r="S127" s="367"/>
      <c r="T127" s="367"/>
      <c r="U127" s="367"/>
      <c r="V127" s="367"/>
      <c r="W127" s="367"/>
      <c r="X127" s="367"/>
      <c r="Y127" s="367"/>
      <c r="Z127" s="367"/>
      <c r="AA127" s="367"/>
      <c r="AB127" s="367"/>
      <c r="AC127" s="367"/>
      <c r="AD127" s="367"/>
    </row>
    <row r="128" spans="17:30" s="327" customFormat="1" x14ac:dyDescent="0.3">
      <c r="Q128" s="367"/>
      <c r="R128" s="367"/>
      <c r="S128" s="367"/>
      <c r="T128" s="367"/>
      <c r="U128" s="367"/>
      <c r="V128" s="367"/>
      <c r="W128" s="367"/>
      <c r="X128" s="367"/>
      <c r="Y128" s="367"/>
      <c r="Z128" s="367"/>
      <c r="AA128" s="367"/>
      <c r="AB128" s="367"/>
      <c r="AC128" s="367"/>
      <c r="AD128" s="367"/>
    </row>
    <row r="129" spans="17:30" s="327" customFormat="1" x14ac:dyDescent="0.3">
      <c r="Q129" s="367"/>
      <c r="R129" s="367"/>
      <c r="S129" s="367"/>
      <c r="T129" s="367"/>
      <c r="U129" s="367"/>
      <c r="V129" s="367"/>
      <c r="W129" s="367"/>
      <c r="X129" s="367"/>
      <c r="Y129" s="367"/>
      <c r="Z129" s="367"/>
      <c r="AA129" s="367"/>
      <c r="AB129" s="367"/>
      <c r="AC129" s="367"/>
      <c r="AD129" s="367"/>
    </row>
    <row r="130" spans="17:30" s="327" customFormat="1" x14ac:dyDescent="0.3">
      <c r="Q130" s="367"/>
      <c r="R130" s="367"/>
      <c r="S130" s="367"/>
      <c r="T130" s="367"/>
      <c r="U130" s="367"/>
      <c r="V130" s="367"/>
      <c r="W130" s="367"/>
      <c r="X130" s="367"/>
      <c r="Y130" s="367"/>
      <c r="Z130" s="367"/>
      <c r="AA130" s="367"/>
      <c r="AB130" s="367"/>
      <c r="AC130" s="367"/>
      <c r="AD130" s="367"/>
    </row>
    <row r="131" spans="17:30" s="327" customFormat="1" x14ac:dyDescent="0.3">
      <c r="Q131" s="367"/>
      <c r="R131" s="367"/>
      <c r="S131" s="367"/>
      <c r="T131" s="367"/>
      <c r="U131" s="367"/>
      <c r="V131" s="367"/>
      <c r="W131" s="367"/>
      <c r="X131" s="367"/>
      <c r="Y131" s="367"/>
      <c r="Z131" s="367"/>
      <c r="AA131" s="367"/>
      <c r="AB131" s="367"/>
      <c r="AC131" s="367"/>
      <c r="AD131" s="367"/>
    </row>
    <row r="132" spans="17:30" s="327" customFormat="1" x14ac:dyDescent="0.3">
      <c r="Q132" s="367"/>
      <c r="R132" s="367"/>
      <c r="S132" s="367"/>
      <c r="T132" s="367"/>
      <c r="U132" s="367"/>
      <c r="V132" s="367"/>
      <c r="W132" s="367"/>
      <c r="X132" s="367"/>
      <c r="Y132" s="367"/>
      <c r="Z132" s="367"/>
      <c r="AA132" s="367"/>
      <c r="AB132" s="367"/>
      <c r="AC132" s="367"/>
      <c r="AD132" s="367"/>
    </row>
    <row r="133" spans="17:30" s="327" customFormat="1" x14ac:dyDescent="0.3">
      <c r="Q133" s="367"/>
      <c r="R133" s="367"/>
      <c r="S133" s="367"/>
      <c r="T133" s="367"/>
      <c r="U133" s="367"/>
      <c r="V133" s="367"/>
      <c r="W133" s="367"/>
      <c r="X133" s="367"/>
      <c r="Y133" s="367"/>
      <c r="Z133" s="367"/>
      <c r="AA133" s="367"/>
      <c r="AB133" s="367"/>
      <c r="AC133" s="367"/>
      <c r="AD133" s="367"/>
    </row>
    <row r="134" spans="17:30" s="327" customFormat="1" x14ac:dyDescent="0.3">
      <c r="Q134" s="367"/>
      <c r="R134" s="367"/>
      <c r="S134" s="367"/>
      <c r="T134" s="367"/>
      <c r="U134" s="367"/>
      <c r="V134" s="367"/>
      <c r="W134" s="367"/>
      <c r="X134" s="367"/>
      <c r="Y134" s="367"/>
      <c r="Z134" s="367"/>
      <c r="AA134" s="367"/>
      <c r="AB134" s="367"/>
      <c r="AC134" s="367"/>
      <c r="AD134" s="367"/>
    </row>
    <row r="135" spans="17:30" s="327" customFormat="1" x14ac:dyDescent="0.3">
      <c r="Q135" s="367"/>
      <c r="R135" s="367"/>
      <c r="S135" s="367"/>
      <c r="T135" s="367"/>
      <c r="U135" s="367"/>
      <c r="V135" s="367"/>
      <c r="W135" s="367"/>
      <c r="X135" s="367"/>
      <c r="Y135" s="367"/>
      <c r="Z135" s="367"/>
      <c r="AA135" s="367"/>
      <c r="AB135" s="367"/>
      <c r="AC135" s="367"/>
      <c r="AD135" s="367"/>
    </row>
    <row r="136" spans="17:30" s="327" customFormat="1" x14ac:dyDescent="0.3">
      <c r="Q136" s="367"/>
      <c r="R136" s="367"/>
      <c r="S136" s="367"/>
      <c r="T136" s="367"/>
      <c r="U136" s="367"/>
      <c r="V136" s="367"/>
      <c r="W136" s="367"/>
      <c r="X136" s="367"/>
      <c r="Y136" s="367"/>
      <c r="Z136" s="367"/>
      <c r="AA136" s="367"/>
      <c r="AB136" s="367"/>
      <c r="AC136" s="367"/>
      <c r="AD136" s="367"/>
    </row>
    <row r="137" spans="17:30" s="327" customFormat="1" x14ac:dyDescent="0.3">
      <c r="Q137" s="367"/>
      <c r="R137" s="367"/>
      <c r="S137" s="367"/>
      <c r="T137" s="367"/>
      <c r="U137" s="367"/>
      <c r="V137" s="367"/>
      <c r="W137" s="367"/>
      <c r="X137" s="367"/>
      <c r="Y137" s="367"/>
      <c r="Z137" s="367"/>
      <c r="AA137" s="367"/>
      <c r="AB137" s="367"/>
      <c r="AC137" s="367"/>
      <c r="AD137" s="367"/>
    </row>
    <row r="138" spans="17:30" s="327" customFormat="1" x14ac:dyDescent="0.3">
      <c r="Q138" s="367"/>
      <c r="R138" s="367"/>
      <c r="S138" s="367"/>
      <c r="T138" s="367"/>
      <c r="U138" s="367"/>
      <c r="V138" s="367"/>
      <c r="W138" s="367"/>
      <c r="X138" s="367"/>
      <c r="Y138" s="367"/>
      <c r="Z138" s="367"/>
      <c r="AA138" s="367"/>
      <c r="AB138" s="367"/>
      <c r="AC138" s="367"/>
      <c r="AD138" s="367"/>
    </row>
    <row r="139" spans="17:30" s="327" customFormat="1" x14ac:dyDescent="0.3">
      <c r="Q139" s="367"/>
      <c r="R139" s="367"/>
      <c r="S139" s="367"/>
      <c r="T139" s="367"/>
      <c r="U139" s="367"/>
      <c r="V139" s="367"/>
      <c r="W139" s="367"/>
      <c r="X139" s="367"/>
      <c r="Y139" s="367"/>
      <c r="Z139" s="367"/>
      <c r="AA139" s="367"/>
      <c r="AB139" s="367"/>
      <c r="AC139" s="367"/>
      <c r="AD139" s="367"/>
    </row>
    <row r="140" spans="17:30" s="327" customFormat="1" x14ac:dyDescent="0.3">
      <c r="Q140" s="367"/>
      <c r="R140" s="367"/>
      <c r="S140" s="367"/>
      <c r="T140" s="367"/>
      <c r="U140" s="367"/>
      <c r="V140" s="367"/>
      <c r="W140" s="367"/>
      <c r="X140" s="367"/>
      <c r="Y140" s="367"/>
      <c r="Z140" s="367"/>
      <c r="AA140" s="367"/>
      <c r="AB140" s="367"/>
      <c r="AC140" s="367"/>
      <c r="AD140" s="367"/>
    </row>
    <row r="141" spans="17:30" s="327" customFormat="1" x14ac:dyDescent="0.3">
      <c r="Q141" s="367"/>
      <c r="R141" s="367"/>
      <c r="S141" s="367"/>
      <c r="T141" s="367"/>
      <c r="U141" s="367"/>
      <c r="V141" s="367"/>
      <c r="W141" s="367"/>
      <c r="X141" s="367"/>
      <c r="Y141" s="367"/>
      <c r="Z141" s="367"/>
      <c r="AA141" s="367"/>
      <c r="AB141" s="367"/>
      <c r="AC141" s="367"/>
      <c r="AD141" s="367"/>
    </row>
    <row r="142" spans="17:30" s="327" customFormat="1" x14ac:dyDescent="0.3">
      <c r="Q142" s="367"/>
      <c r="R142" s="367"/>
      <c r="S142" s="367"/>
      <c r="T142" s="367"/>
      <c r="U142" s="367"/>
      <c r="V142" s="367"/>
      <c r="W142" s="367"/>
      <c r="X142" s="367"/>
      <c r="Y142" s="367"/>
      <c r="Z142" s="367"/>
      <c r="AA142" s="367"/>
      <c r="AB142" s="367"/>
      <c r="AC142" s="367"/>
      <c r="AD142" s="367"/>
    </row>
    <row r="143" spans="17:30" s="327" customFormat="1" x14ac:dyDescent="0.3">
      <c r="Q143" s="367"/>
      <c r="R143" s="367"/>
      <c r="S143" s="367"/>
      <c r="T143" s="367"/>
      <c r="U143" s="367"/>
      <c r="V143" s="367"/>
      <c r="W143" s="367"/>
      <c r="X143" s="367"/>
      <c r="Y143" s="367"/>
      <c r="Z143" s="367"/>
      <c r="AA143" s="367"/>
      <c r="AB143" s="367"/>
      <c r="AC143" s="367"/>
      <c r="AD143" s="367"/>
    </row>
    <row r="144" spans="17:30" s="327" customFormat="1" x14ac:dyDescent="0.3">
      <c r="Q144" s="367"/>
      <c r="R144" s="367"/>
      <c r="S144" s="367"/>
      <c r="T144" s="367"/>
      <c r="U144" s="367"/>
      <c r="V144" s="367"/>
      <c r="W144" s="367"/>
      <c r="X144" s="367"/>
      <c r="Y144" s="367"/>
      <c r="Z144" s="367"/>
      <c r="AA144" s="367"/>
      <c r="AB144" s="367"/>
      <c r="AC144" s="367"/>
      <c r="AD144" s="367"/>
    </row>
    <row r="145" spans="17:30" s="327" customFormat="1" x14ac:dyDescent="0.3">
      <c r="Q145" s="367"/>
      <c r="R145" s="367"/>
      <c r="S145" s="367"/>
      <c r="T145" s="367"/>
      <c r="U145" s="367"/>
      <c r="V145" s="367"/>
      <c r="W145" s="367"/>
      <c r="X145" s="367"/>
      <c r="Y145" s="367"/>
      <c r="Z145" s="367"/>
      <c r="AA145" s="367"/>
      <c r="AB145" s="367"/>
      <c r="AC145" s="367"/>
      <c r="AD145" s="367"/>
    </row>
    <row r="146" spans="17:30" s="327" customFormat="1" x14ac:dyDescent="0.3">
      <c r="Q146" s="367"/>
      <c r="R146" s="367"/>
      <c r="S146" s="367"/>
      <c r="T146" s="367"/>
      <c r="U146" s="367"/>
      <c r="V146" s="367"/>
      <c r="W146" s="367"/>
      <c r="X146" s="367"/>
      <c r="Y146" s="367"/>
      <c r="Z146" s="367"/>
      <c r="AA146" s="367"/>
      <c r="AB146" s="367"/>
      <c r="AC146" s="367"/>
      <c r="AD146" s="367"/>
    </row>
    <row r="147" spans="17:30" s="327" customFormat="1" x14ac:dyDescent="0.3">
      <c r="Q147" s="367"/>
      <c r="R147" s="367"/>
      <c r="S147" s="367"/>
      <c r="T147" s="367"/>
      <c r="U147" s="367"/>
      <c r="V147" s="367"/>
      <c r="W147" s="367"/>
      <c r="X147" s="367"/>
      <c r="Y147" s="367"/>
      <c r="Z147" s="367"/>
      <c r="AA147" s="367"/>
      <c r="AB147" s="367"/>
      <c r="AC147" s="367"/>
      <c r="AD147" s="367"/>
    </row>
    <row r="148" spans="17:30" s="327" customFormat="1" x14ac:dyDescent="0.3">
      <c r="Q148" s="367"/>
      <c r="R148" s="367"/>
      <c r="S148" s="367"/>
      <c r="T148" s="367"/>
      <c r="U148" s="367"/>
      <c r="V148" s="367"/>
      <c r="W148" s="367"/>
      <c r="X148" s="367"/>
      <c r="Y148" s="367"/>
      <c r="Z148" s="367"/>
      <c r="AA148" s="367"/>
      <c r="AB148" s="367"/>
      <c r="AC148" s="367"/>
      <c r="AD148" s="367"/>
    </row>
    <row r="149" spans="17:30" s="327" customFormat="1" x14ac:dyDescent="0.3">
      <c r="Q149" s="367"/>
      <c r="R149" s="367"/>
      <c r="S149" s="367"/>
      <c r="T149" s="367"/>
      <c r="U149" s="367"/>
      <c r="V149" s="367"/>
      <c r="W149" s="367"/>
      <c r="X149" s="367"/>
      <c r="Y149" s="367"/>
      <c r="Z149" s="367"/>
      <c r="AA149" s="367"/>
      <c r="AB149" s="367"/>
      <c r="AC149" s="367"/>
      <c r="AD149" s="367"/>
    </row>
    <row r="150" spans="17:30" s="327" customFormat="1" x14ac:dyDescent="0.3">
      <c r="Q150" s="367"/>
      <c r="R150" s="367"/>
      <c r="S150" s="367"/>
      <c r="T150" s="367"/>
      <c r="U150" s="367"/>
      <c r="V150" s="367"/>
      <c r="W150" s="367"/>
      <c r="X150" s="367"/>
      <c r="Y150" s="367"/>
      <c r="Z150" s="367"/>
      <c r="AA150" s="367"/>
      <c r="AB150" s="367"/>
      <c r="AC150" s="367"/>
      <c r="AD150" s="367"/>
    </row>
    <row r="151" spans="17:30" s="327" customFormat="1" x14ac:dyDescent="0.3">
      <c r="Q151" s="367"/>
      <c r="R151" s="367"/>
      <c r="S151" s="367"/>
      <c r="T151" s="367"/>
      <c r="U151" s="367"/>
      <c r="V151" s="367"/>
      <c r="W151" s="367"/>
      <c r="X151" s="367"/>
      <c r="Y151" s="367"/>
      <c r="Z151" s="367"/>
      <c r="AA151" s="367"/>
      <c r="AB151" s="367"/>
      <c r="AC151" s="367"/>
      <c r="AD151" s="367"/>
    </row>
    <row r="152" spans="17:30" s="327" customFormat="1" x14ac:dyDescent="0.3">
      <c r="Q152" s="367"/>
      <c r="R152" s="367"/>
      <c r="S152" s="367"/>
      <c r="T152" s="367"/>
      <c r="U152" s="367"/>
      <c r="V152" s="367"/>
      <c r="W152" s="367"/>
      <c r="X152" s="367"/>
      <c r="Y152" s="367"/>
      <c r="Z152" s="367"/>
      <c r="AA152" s="367"/>
      <c r="AB152" s="367"/>
      <c r="AC152" s="367"/>
      <c r="AD152" s="367"/>
    </row>
    <row r="153" spans="17:30" s="327" customFormat="1" x14ac:dyDescent="0.3">
      <c r="Q153" s="367"/>
      <c r="R153" s="367"/>
      <c r="S153" s="367"/>
      <c r="T153" s="367"/>
      <c r="U153" s="367"/>
      <c r="V153" s="367"/>
      <c r="W153" s="367"/>
      <c r="X153" s="367"/>
      <c r="Y153" s="367"/>
      <c r="Z153" s="367"/>
      <c r="AA153" s="367"/>
      <c r="AB153" s="367"/>
      <c r="AC153" s="367"/>
      <c r="AD153" s="367"/>
    </row>
    <row r="154" spans="17:30" s="327" customFormat="1" x14ac:dyDescent="0.3">
      <c r="Q154" s="367"/>
      <c r="R154" s="367"/>
      <c r="S154" s="367"/>
      <c r="T154" s="367"/>
      <c r="U154" s="367"/>
      <c r="V154" s="367"/>
      <c r="W154" s="367"/>
      <c r="X154" s="367"/>
      <c r="Y154" s="367"/>
      <c r="Z154" s="367"/>
      <c r="AA154" s="367"/>
      <c r="AB154" s="367"/>
      <c r="AC154" s="367"/>
      <c r="AD154" s="367"/>
    </row>
    <row r="155" spans="17:30" s="327" customFormat="1" x14ac:dyDescent="0.3">
      <c r="Q155" s="367"/>
      <c r="R155" s="367"/>
      <c r="S155" s="367"/>
      <c r="T155" s="367"/>
      <c r="U155" s="367"/>
      <c r="V155" s="367"/>
      <c r="W155" s="367"/>
      <c r="X155" s="367"/>
      <c r="Y155" s="367"/>
      <c r="Z155" s="367"/>
      <c r="AA155" s="367"/>
      <c r="AB155" s="367"/>
      <c r="AC155" s="367"/>
      <c r="AD155" s="367"/>
    </row>
    <row r="156" spans="17:30" s="327" customFormat="1" x14ac:dyDescent="0.3">
      <c r="Q156" s="367"/>
      <c r="R156" s="367"/>
      <c r="S156" s="367"/>
      <c r="T156" s="367"/>
      <c r="U156" s="367"/>
      <c r="V156" s="367"/>
      <c r="W156" s="367"/>
      <c r="X156" s="367"/>
      <c r="Y156" s="367"/>
      <c r="Z156" s="367"/>
      <c r="AA156" s="367"/>
      <c r="AB156" s="367"/>
      <c r="AC156" s="367"/>
      <c r="AD156" s="367"/>
    </row>
    <row r="157" spans="17:30" s="327" customFormat="1" x14ac:dyDescent="0.3">
      <c r="Q157" s="367"/>
      <c r="R157" s="367"/>
      <c r="S157" s="367"/>
      <c r="T157" s="367"/>
      <c r="U157" s="367"/>
      <c r="V157" s="367"/>
      <c r="W157" s="367"/>
      <c r="X157" s="367"/>
      <c r="Y157" s="367"/>
      <c r="Z157" s="367"/>
      <c r="AA157" s="367"/>
      <c r="AB157" s="367"/>
      <c r="AC157" s="367"/>
      <c r="AD157" s="367"/>
    </row>
    <row r="158" spans="17:30" s="327" customFormat="1" x14ac:dyDescent="0.3">
      <c r="Q158" s="367"/>
      <c r="R158" s="367"/>
      <c r="S158" s="367"/>
      <c r="T158" s="367"/>
      <c r="U158" s="367"/>
      <c r="V158" s="367"/>
      <c r="W158" s="367"/>
      <c r="X158" s="367"/>
      <c r="Y158" s="367"/>
      <c r="Z158" s="367"/>
      <c r="AA158" s="367"/>
      <c r="AB158" s="367"/>
      <c r="AC158" s="367"/>
      <c r="AD158" s="367"/>
    </row>
    <row r="159" spans="17:30" s="327" customFormat="1" x14ac:dyDescent="0.3">
      <c r="Q159" s="367"/>
      <c r="R159" s="367"/>
      <c r="S159" s="367"/>
      <c r="T159" s="367"/>
      <c r="U159" s="367"/>
      <c r="V159" s="367"/>
      <c r="W159" s="367"/>
      <c r="X159" s="367"/>
      <c r="Y159" s="367"/>
      <c r="Z159" s="367"/>
      <c r="AA159" s="367"/>
      <c r="AB159" s="367"/>
      <c r="AC159" s="367"/>
      <c r="AD159" s="367"/>
    </row>
    <row r="160" spans="17:30" s="327" customFormat="1" x14ac:dyDescent="0.3">
      <c r="Q160" s="367"/>
      <c r="R160" s="367"/>
      <c r="S160" s="367"/>
      <c r="T160" s="367"/>
      <c r="U160" s="367"/>
      <c r="V160" s="367"/>
      <c r="W160" s="367"/>
      <c r="X160" s="367"/>
      <c r="Y160" s="367"/>
      <c r="Z160" s="367"/>
      <c r="AA160" s="367"/>
      <c r="AB160" s="367"/>
      <c r="AC160" s="367"/>
      <c r="AD160" s="367"/>
    </row>
    <row r="161" spans="17:30" s="327" customFormat="1" x14ac:dyDescent="0.3">
      <c r="Q161" s="367"/>
      <c r="R161" s="367"/>
      <c r="S161" s="367"/>
      <c r="T161" s="367"/>
      <c r="U161" s="367"/>
      <c r="V161" s="367"/>
      <c r="W161" s="367"/>
      <c r="X161" s="367"/>
      <c r="Y161" s="367"/>
      <c r="Z161" s="367"/>
      <c r="AA161" s="367"/>
      <c r="AB161" s="367"/>
      <c r="AC161" s="367"/>
      <c r="AD161" s="367"/>
    </row>
    <row r="162" spans="17:30" s="327" customFormat="1" x14ac:dyDescent="0.3">
      <c r="Q162" s="367"/>
      <c r="R162" s="367"/>
      <c r="S162" s="367"/>
      <c r="T162" s="367"/>
      <c r="U162" s="367"/>
      <c r="V162" s="367"/>
      <c r="W162" s="367"/>
      <c r="X162" s="367"/>
      <c r="Y162" s="367"/>
      <c r="Z162" s="367"/>
      <c r="AA162" s="367"/>
      <c r="AB162" s="367"/>
      <c r="AC162" s="367"/>
      <c r="AD162" s="367"/>
    </row>
    <row r="163" spans="17:30" s="327" customFormat="1" x14ac:dyDescent="0.3">
      <c r="Q163" s="367"/>
      <c r="R163" s="367"/>
      <c r="S163" s="367"/>
      <c r="T163" s="367"/>
      <c r="U163" s="367"/>
      <c r="V163" s="367"/>
      <c r="W163" s="367"/>
      <c r="X163" s="367"/>
      <c r="Y163" s="367"/>
      <c r="Z163" s="367"/>
      <c r="AA163" s="367"/>
      <c r="AB163" s="367"/>
      <c r="AC163" s="367"/>
      <c r="AD163" s="367"/>
    </row>
    <row r="164" spans="17:30" s="327" customFormat="1" x14ac:dyDescent="0.3">
      <c r="Q164" s="367"/>
      <c r="R164" s="367"/>
      <c r="S164" s="367"/>
      <c r="T164" s="367"/>
      <c r="U164" s="367"/>
      <c r="V164" s="367"/>
      <c r="W164" s="367"/>
      <c r="X164" s="367"/>
      <c r="Y164" s="367"/>
      <c r="Z164" s="367"/>
      <c r="AA164" s="367"/>
      <c r="AB164" s="367"/>
      <c r="AC164" s="367"/>
      <c r="AD164" s="367"/>
    </row>
    <row r="165" spans="17:30" s="327" customFormat="1" x14ac:dyDescent="0.3">
      <c r="Q165" s="367"/>
      <c r="R165" s="367"/>
      <c r="S165" s="367"/>
      <c r="T165" s="367"/>
      <c r="U165" s="367"/>
      <c r="V165" s="367"/>
      <c r="W165" s="367"/>
      <c r="X165" s="367"/>
      <c r="Y165" s="367"/>
      <c r="Z165" s="367"/>
      <c r="AA165" s="367"/>
      <c r="AB165" s="367"/>
      <c r="AC165" s="367"/>
      <c r="AD165" s="367"/>
    </row>
    <row r="166" spans="17:30" s="327" customFormat="1" x14ac:dyDescent="0.3">
      <c r="Q166" s="367"/>
      <c r="R166" s="367"/>
      <c r="S166" s="367"/>
      <c r="T166" s="367"/>
      <c r="U166" s="367"/>
      <c r="V166" s="367"/>
      <c r="W166" s="367"/>
      <c r="X166" s="367"/>
      <c r="Y166" s="367"/>
      <c r="Z166" s="367"/>
      <c r="AA166" s="367"/>
      <c r="AB166" s="367"/>
      <c r="AC166" s="367"/>
      <c r="AD166" s="367"/>
    </row>
    <row r="167" spans="17:30" s="327" customFormat="1" x14ac:dyDescent="0.3">
      <c r="Q167" s="367"/>
      <c r="R167" s="367"/>
      <c r="S167" s="367"/>
      <c r="T167" s="367"/>
      <c r="U167" s="367"/>
      <c r="V167" s="367"/>
      <c r="W167" s="367"/>
      <c r="X167" s="367"/>
      <c r="Y167" s="367"/>
      <c r="Z167" s="367"/>
      <c r="AA167" s="367"/>
      <c r="AB167" s="367"/>
      <c r="AC167" s="367"/>
      <c r="AD167" s="367"/>
    </row>
    <row r="168" spans="17:30" s="327" customFormat="1" x14ac:dyDescent="0.3">
      <c r="Q168" s="367"/>
      <c r="R168" s="367"/>
      <c r="S168" s="367"/>
      <c r="T168" s="367"/>
      <c r="U168" s="367"/>
      <c r="V168" s="367"/>
      <c r="W168" s="367"/>
      <c r="X168" s="367"/>
      <c r="Y168" s="367"/>
      <c r="Z168" s="367"/>
      <c r="AA168" s="367"/>
      <c r="AB168" s="367"/>
      <c r="AC168" s="367"/>
      <c r="AD168" s="367"/>
    </row>
    <row r="169" spans="17:30" s="327" customFormat="1" x14ac:dyDescent="0.3">
      <c r="Q169" s="367"/>
      <c r="R169" s="367"/>
      <c r="S169" s="367"/>
      <c r="T169" s="367"/>
      <c r="U169" s="367"/>
      <c r="V169" s="367"/>
      <c r="W169" s="367"/>
      <c r="X169" s="367"/>
      <c r="Y169" s="367"/>
      <c r="Z169" s="367"/>
      <c r="AA169" s="367"/>
      <c r="AB169" s="367"/>
      <c r="AC169" s="367"/>
      <c r="AD169" s="367"/>
    </row>
    <row r="170" spans="17:30" s="327" customFormat="1" x14ac:dyDescent="0.3">
      <c r="Q170" s="367"/>
      <c r="R170" s="367"/>
      <c r="S170" s="367"/>
      <c r="T170" s="367"/>
      <c r="U170" s="367"/>
      <c r="V170" s="367"/>
      <c r="W170" s="367"/>
      <c r="X170" s="367"/>
      <c r="Y170" s="367"/>
      <c r="Z170" s="367"/>
      <c r="AA170" s="367"/>
      <c r="AB170" s="367"/>
      <c r="AC170" s="367"/>
      <c r="AD170" s="367"/>
    </row>
    <row r="171" spans="17:30" s="327" customFormat="1" x14ac:dyDescent="0.3">
      <c r="Q171" s="367"/>
      <c r="R171" s="367"/>
      <c r="S171" s="367"/>
      <c r="T171" s="367"/>
      <c r="U171" s="367"/>
      <c r="V171" s="367"/>
      <c r="W171" s="367"/>
      <c r="X171" s="367"/>
      <c r="Y171" s="367"/>
      <c r="Z171" s="367"/>
      <c r="AA171" s="367"/>
      <c r="AB171" s="367"/>
      <c r="AC171" s="367"/>
      <c r="AD171" s="367"/>
    </row>
    <row r="172" spans="17:30" s="327" customFormat="1" x14ac:dyDescent="0.3">
      <c r="Q172" s="367"/>
      <c r="R172" s="367"/>
      <c r="S172" s="367"/>
      <c r="T172" s="367"/>
      <c r="U172" s="367"/>
      <c r="V172" s="367"/>
      <c r="W172" s="367"/>
      <c r="X172" s="367"/>
      <c r="Y172" s="367"/>
      <c r="Z172" s="367"/>
      <c r="AA172" s="367"/>
      <c r="AB172" s="367"/>
      <c r="AC172" s="367"/>
      <c r="AD172" s="367"/>
    </row>
    <row r="173" spans="17:30" s="327" customFormat="1" x14ac:dyDescent="0.3">
      <c r="Q173" s="367"/>
      <c r="R173" s="367"/>
      <c r="S173" s="367"/>
      <c r="T173" s="367"/>
      <c r="U173" s="367"/>
      <c r="V173" s="367"/>
      <c r="W173" s="367"/>
      <c r="X173" s="367"/>
      <c r="Y173" s="367"/>
      <c r="Z173" s="367"/>
      <c r="AA173" s="367"/>
      <c r="AB173" s="367"/>
      <c r="AC173" s="367"/>
      <c r="AD173" s="367"/>
    </row>
    <row r="174" spans="17:30" s="327" customFormat="1" x14ac:dyDescent="0.3">
      <c r="Q174" s="367"/>
      <c r="R174" s="367"/>
      <c r="S174" s="367"/>
      <c r="T174" s="367"/>
      <c r="U174" s="367"/>
      <c r="V174" s="367"/>
      <c r="W174" s="367"/>
      <c r="X174" s="367"/>
      <c r="Y174" s="367"/>
      <c r="Z174" s="367"/>
      <c r="AA174" s="367"/>
      <c r="AB174" s="367"/>
      <c r="AC174" s="367"/>
      <c r="AD174" s="367"/>
    </row>
    <row r="175" spans="17:30" s="327" customFormat="1" x14ac:dyDescent="0.3">
      <c r="Q175" s="367"/>
      <c r="R175" s="367"/>
      <c r="S175" s="367"/>
      <c r="T175" s="367"/>
      <c r="U175" s="367"/>
      <c r="V175" s="367"/>
      <c r="W175" s="367"/>
      <c r="X175" s="367"/>
      <c r="Y175" s="367"/>
      <c r="Z175" s="367"/>
      <c r="AA175" s="367"/>
      <c r="AB175" s="367"/>
      <c r="AC175" s="367"/>
      <c r="AD175" s="367"/>
    </row>
    <row r="176" spans="17:30" s="327" customFormat="1" x14ac:dyDescent="0.3">
      <c r="Q176" s="367"/>
      <c r="R176" s="367"/>
      <c r="S176" s="367"/>
      <c r="T176" s="367"/>
      <c r="U176" s="367"/>
      <c r="V176" s="367"/>
      <c r="W176" s="367"/>
      <c r="X176" s="367"/>
      <c r="Y176" s="367"/>
      <c r="Z176" s="367"/>
      <c r="AA176" s="367"/>
      <c r="AB176" s="367"/>
      <c r="AC176" s="367"/>
      <c r="AD176" s="367"/>
    </row>
    <row r="177" spans="17:30" s="327" customFormat="1" x14ac:dyDescent="0.3">
      <c r="Q177" s="367"/>
      <c r="R177" s="367"/>
      <c r="S177" s="367"/>
      <c r="T177" s="367"/>
      <c r="U177" s="367"/>
      <c r="V177" s="367"/>
      <c r="W177" s="367"/>
      <c r="X177" s="367"/>
      <c r="Y177" s="367"/>
      <c r="Z177" s="367"/>
      <c r="AA177" s="367"/>
      <c r="AB177" s="367"/>
      <c r="AC177" s="367"/>
      <c r="AD177" s="367"/>
    </row>
    <row r="178" spans="17:30" s="327" customFormat="1" x14ac:dyDescent="0.3">
      <c r="Q178" s="367"/>
      <c r="R178" s="367"/>
      <c r="S178" s="367"/>
      <c r="T178" s="367"/>
      <c r="U178" s="367"/>
      <c r="V178" s="367"/>
      <c r="W178" s="367"/>
      <c r="X178" s="367"/>
      <c r="Y178" s="367"/>
      <c r="Z178" s="367"/>
      <c r="AA178" s="367"/>
      <c r="AB178" s="367"/>
      <c r="AC178" s="367"/>
      <c r="AD178" s="367"/>
    </row>
    <row r="179" spans="17:30" s="327" customFormat="1" x14ac:dyDescent="0.3">
      <c r="Q179" s="367"/>
      <c r="R179" s="367"/>
      <c r="S179" s="367"/>
      <c r="T179" s="367"/>
      <c r="U179" s="367"/>
      <c r="V179" s="367"/>
      <c r="W179" s="367"/>
      <c r="X179" s="367"/>
      <c r="Y179" s="367"/>
      <c r="Z179" s="367"/>
      <c r="AA179" s="367"/>
      <c r="AB179" s="367"/>
      <c r="AC179" s="367"/>
      <c r="AD179" s="367"/>
    </row>
    <row r="180" spans="17:30" s="327" customFormat="1" x14ac:dyDescent="0.3">
      <c r="Q180" s="367"/>
      <c r="R180" s="367"/>
      <c r="S180" s="367"/>
      <c r="T180" s="367"/>
      <c r="U180" s="367"/>
      <c r="V180" s="367"/>
      <c r="W180" s="367"/>
      <c r="X180" s="367"/>
      <c r="Y180" s="367"/>
      <c r="Z180" s="367"/>
      <c r="AA180" s="367"/>
      <c r="AB180" s="367"/>
      <c r="AC180" s="367"/>
      <c r="AD180" s="367"/>
    </row>
    <row r="181" spans="17:30" s="327" customFormat="1" x14ac:dyDescent="0.3">
      <c r="Q181" s="367"/>
      <c r="R181" s="367"/>
      <c r="S181" s="367"/>
      <c r="T181" s="367"/>
      <c r="U181" s="367"/>
      <c r="V181" s="367"/>
      <c r="W181" s="367"/>
      <c r="X181" s="367"/>
      <c r="Y181" s="367"/>
      <c r="Z181" s="367"/>
      <c r="AA181" s="367"/>
      <c r="AB181" s="367"/>
      <c r="AC181" s="367"/>
      <c r="AD181" s="367"/>
    </row>
    <row r="182" spans="17:30" s="327" customFormat="1" x14ac:dyDescent="0.3">
      <c r="Q182" s="367"/>
      <c r="R182" s="367"/>
      <c r="S182" s="367"/>
      <c r="T182" s="367"/>
      <c r="U182" s="367"/>
      <c r="V182" s="367"/>
      <c r="W182" s="367"/>
      <c r="X182" s="367"/>
      <c r="Y182" s="367"/>
      <c r="Z182" s="367"/>
      <c r="AA182" s="367"/>
      <c r="AB182" s="367"/>
      <c r="AC182" s="367"/>
      <c r="AD182" s="367"/>
    </row>
    <row r="183" spans="17:30" s="327" customFormat="1" x14ac:dyDescent="0.3">
      <c r="Q183" s="367"/>
      <c r="R183" s="367"/>
      <c r="S183" s="367"/>
      <c r="T183" s="367"/>
      <c r="U183" s="367"/>
      <c r="V183" s="367"/>
      <c r="W183" s="367"/>
      <c r="X183" s="367"/>
      <c r="Y183" s="367"/>
      <c r="Z183" s="367"/>
      <c r="AA183" s="367"/>
      <c r="AB183" s="367"/>
      <c r="AC183" s="367"/>
      <c r="AD183" s="367"/>
    </row>
    <row r="184" spans="17:30" s="327" customFormat="1" x14ac:dyDescent="0.3">
      <c r="Q184" s="367"/>
      <c r="R184" s="367"/>
      <c r="S184" s="367"/>
      <c r="T184" s="367"/>
      <c r="U184" s="367"/>
      <c r="V184" s="367"/>
      <c r="W184" s="367"/>
      <c r="X184" s="367"/>
      <c r="Y184" s="367"/>
      <c r="Z184" s="367"/>
      <c r="AA184" s="367"/>
      <c r="AB184" s="367"/>
      <c r="AC184" s="367"/>
      <c r="AD184" s="367"/>
    </row>
    <row r="185" spans="17:30" s="327" customFormat="1" x14ac:dyDescent="0.3">
      <c r="Q185" s="367"/>
      <c r="R185" s="367"/>
      <c r="S185" s="367"/>
      <c r="T185" s="367"/>
      <c r="U185" s="367"/>
      <c r="V185" s="367"/>
      <c r="W185" s="367"/>
      <c r="X185" s="367"/>
      <c r="Y185" s="367"/>
      <c r="Z185" s="367"/>
      <c r="AA185" s="367"/>
      <c r="AB185" s="367"/>
      <c r="AC185" s="367"/>
      <c r="AD185" s="367"/>
    </row>
    <row r="186" spans="17:30" s="327" customFormat="1" x14ac:dyDescent="0.3">
      <c r="Q186" s="367"/>
      <c r="R186" s="367"/>
      <c r="S186" s="367"/>
      <c r="T186" s="367"/>
      <c r="U186" s="367"/>
      <c r="V186" s="367"/>
      <c r="W186" s="367"/>
      <c r="X186" s="367"/>
      <c r="Y186" s="367"/>
      <c r="Z186" s="367"/>
      <c r="AA186" s="367"/>
      <c r="AB186" s="367"/>
      <c r="AC186" s="367"/>
      <c r="AD186" s="367"/>
    </row>
    <row r="187" spans="17:30" s="327" customFormat="1" x14ac:dyDescent="0.3">
      <c r="Q187" s="367"/>
      <c r="R187" s="367"/>
      <c r="S187" s="367"/>
      <c r="T187" s="367"/>
      <c r="U187" s="367"/>
      <c r="V187" s="367"/>
      <c r="W187" s="367"/>
      <c r="X187" s="367"/>
      <c r="Y187" s="367"/>
      <c r="Z187" s="367"/>
      <c r="AA187" s="367"/>
      <c r="AB187" s="367"/>
      <c r="AC187" s="367"/>
      <c r="AD187" s="367"/>
    </row>
    <row r="188" spans="17:30" s="327" customFormat="1" x14ac:dyDescent="0.3">
      <c r="Q188" s="367"/>
      <c r="R188" s="367"/>
      <c r="S188" s="367"/>
      <c r="T188" s="367"/>
      <c r="U188" s="367"/>
      <c r="V188" s="367"/>
      <c r="W188" s="367"/>
      <c r="X188" s="367"/>
      <c r="Y188" s="367"/>
      <c r="Z188" s="367"/>
      <c r="AA188" s="367"/>
      <c r="AB188" s="367"/>
      <c r="AC188" s="367"/>
      <c r="AD188" s="367"/>
    </row>
    <row r="189" spans="17:30" s="327" customFormat="1" x14ac:dyDescent="0.3">
      <c r="Q189" s="367"/>
      <c r="R189" s="367"/>
      <c r="S189" s="367"/>
      <c r="T189" s="367"/>
      <c r="U189" s="367"/>
      <c r="V189" s="367"/>
      <c r="W189" s="367"/>
      <c r="X189" s="367"/>
      <c r="Y189" s="367"/>
      <c r="Z189" s="367"/>
      <c r="AA189" s="367"/>
      <c r="AB189" s="367"/>
      <c r="AC189" s="367"/>
      <c r="AD189" s="367"/>
    </row>
    <row r="190" spans="17:30" s="327" customFormat="1" x14ac:dyDescent="0.3">
      <c r="Q190" s="367"/>
      <c r="R190" s="367"/>
      <c r="S190" s="367"/>
      <c r="T190" s="367"/>
      <c r="U190" s="367"/>
      <c r="V190" s="367"/>
      <c r="W190" s="367"/>
      <c r="X190" s="367"/>
      <c r="Y190" s="367"/>
      <c r="Z190" s="367"/>
      <c r="AA190" s="367"/>
      <c r="AB190" s="367"/>
      <c r="AC190" s="367"/>
      <c r="AD190" s="367"/>
    </row>
    <row r="191" spans="17:30" s="327" customFormat="1" x14ac:dyDescent="0.3">
      <c r="Q191" s="367"/>
      <c r="R191" s="367"/>
      <c r="S191" s="367"/>
      <c r="T191" s="367"/>
      <c r="U191" s="367"/>
      <c r="V191" s="367"/>
      <c r="W191" s="367"/>
      <c r="X191" s="367"/>
      <c r="Y191" s="367"/>
      <c r="Z191" s="367"/>
      <c r="AA191" s="367"/>
      <c r="AB191" s="367"/>
      <c r="AC191" s="367"/>
      <c r="AD191" s="367"/>
    </row>
    <row r="192" spans="17:30" s="327" customFormat="1" x14ac:dyDescent="0.3">
      <c r="Q192" s="367"/>
      <c r="R192" s="367"/>
      <c r="S192" s="367"/>
      <c r="T192" s="367"/>
      <c r="U192" s="367"/>
      <c r="V192" s="367"/>
      <c r="W192" s="367"/>
      <c r="X192" s="367"/>
      <c r="Y192" s="367"/>
      <c r="Z192" s="367"/>
      <c r="AA192" s="367"/>
      <c r="AB192" s="367"/>
      <c r="AC192" s="367"/>
      <c r="AD192" s="367"/>
    </row>
    <row r="193" spans="17:30" s="327" customFormat="1" x14ac:dyDescent="0.3">
      <c r="Q193" s="367"/>
      <c r="R193" s="367"/>
      <c r="S193" s="367"/>
      <c r="T193" s="367"/>
      <c r="U193" s="367"/>
      <c r="V193" s="367"/>
      <c r="W193" s="367"/>
      <c r="X193" s="367"/>
      <c r="Y193" s="367"/>
      <c r="Z193" s="367"/>
      <c r="AA193" s="367"/>
      <c r="AB193" s="367"/>
      <c r="AC193" s="367"/>
      <c r="AD193" s="367"/>
    </row>
    <row r="194" spans="17:30" s="327" customFormat="1" x14ac:dyDescent="0.3">
      <c r="Q194" s="367"/>
      <c r="R194" s="367"/>
      <c r="S194" s="367"/>
      <c r="T194" s="367"/>
      <c r="U194" s="367"/>
      <c r="V194" s="367"/>
      <c r="W194" s="367"/>
      <c r="X194" s="367"/>
      <c r="Y194" s="367"/>
      <c r="Z194" s="367"/>
      <c r="AA194" s="367"/>
      <c r="AB194" s="367"/>
      <c r="AC194" s="367"/>
      <c r="AD194" s="367"/>
    </row>
    <row r="195" spans="17:30" s="327" customFormat="1" x14ac:dyDescent="0.3">
      <c r="Q195" s="367"/>
      <c r="R195" s="367"/>
      <c r="S195" s="367"/>
      <c r="T195" s="367"/>
      <c r="U195" s="367"/>
      <c r="V195" s="367"/>
      <c r="W195" s="367"/>
      <c r="X195" s="367"/>
      <c r="Y195" s="367"/>
      <c r="Z195" s="367"/>
      <c r="AA195" s="367"/>
      <c r="AB195" s="367"/>
      <c r="AC195" s="367"/>
      <c r="AD195" s="367"/>
    </row>
    <row r="196" spans="17:30" s="327" customFormat="1" x14ac:dyDescent="0.3">
      <c r="Q196" s="367"/>
      <c r="R196" s="367"/>
      <c r="S196" s="367"/>
      <c r="T196" s="367"/>
      <c r="U196" s="367"/>
      <c r="V196" s="367"/>
      <c r="W196" s="367"/>
      <c r="X196" s="367"/>
      <c r="Y196" s="367"/>
      <c r="Z196" s="367"/>
      <c r="AA196" s="367"/>
      <c r="AB196" s="367"/>
      <c r="AC196" s="367"/>
      <c r="AD196" s="367"/>
    </row>
    <row r="197" spans="17:30" s="327" customFormat="1" x14ac:dyDescent="0.3">
      <c r="Q197" s="367"/>
      <c r="R197" s="367"/>
      <c r="S197" s="367"/>
      <c r="T197" s="367"/>
      <c r="U197" s="367"/>
      <c r="V197" s="367"/>
      <c r="W197" s="367"/>
      <c r="X197" s="367"/>
      <c r="Y197" s="367"/>
      <c r="Z197" s="367"/>
      <c r="AA197" s="367"/>
      <c r="AB197" s="367"/>
      <c r="AC197" s="367"/>
      <c r="AD197" s="367"/>
    </row>
    <row r="198" spans="17:30" s="327" customFormat="1" x14ac:dyDescent="0.3">
      <c r="Q198" s="367"/>
      <c r="R198" s="367"/>
      <c r="S198" s="367"/>
      <c r="T198" s="367"/>
      <c r="U198" s="367"/>
      <c r="V198" s="367"/>
      <c r="W198" s="367"/>
      <c r="X198" s="367"/>
      <c r="Y198" s="367"/>
      <c r="Z198" s="367"/>
      <c r="AA198" s="367"/>
      <c r="AB198" s="367"/>
      <c r="AC198" s="367"/>
      <c r="AD198" s="367"/>
    </row>
    <row r="199" spans="17:30" s="327" customFormat="1" x14ac:dyDescent="0.3">
      <c r="Q199" s="367"/>
      <c r="R199" s="367"/>
      <c r="S199" s="367"/>
      <c r="T199" s="367"/>
      <c r="U199" s="367"/>
      <c r="V199" s="367"/>
      <c r="W199" s="367"/>
      <c r="X199" s="367"/>
      <c r="Y199" s="367"/>
      <c r="Z199" s="367"/>
      <c r="AA199" s="367"/>
      <c r="AB199" s="367"/>
      <c r="AC199" s="367"/>
      <c r="AD199" s="367"/>
    </row>
    <row r="200" spans="17:30" s="327" customFormat="1" x14ac:dyDescent="0.3">
      <c r="Q200" s="367"/>
      <c r="R200" s="367"/>
      <c r="S200" s="367"/>
      <c r="T200" s="367"/>
      <c r="U200" s="367"/>
      <c r="V200" s="367"/>
      <c r="W200" s="367"/>
      <c r="X200" s="367"/>
      <c r="Y200" s="367"/>
      <c r="Z200" s="367"/>
      <c r="AA200" s="367"/>
      <c r="AB200" s="367"/>
      <c r="AC200" s="367"/>
      <c r="AD200" s="367"/>
    </row>
    <row r="201" spans="17:30" s="327" customFormat="1" x14ac:dyDescent="0.3">
      <c r="Q201" s="367"/>
      <c r="R201" s="367"/>
      <c r="S201" s="367"/>
      <c r="T201" s="367"/>
      <c r="U201" s="367"/>
      <c r="V201" s="367"/>
      <c r="W201" s="367"/>
      <c r="X201" s="367"/>
      <c r="Y201" s="367"/>
      <c r="Z201" s="367"/>
      <c r="AA201" s="367"/>
      <c r="AB201" s="367"/>
      <c r="AC201" s="367"/>
      <c r="AD201" s="367"/>
    </row>
    <row r="202" spans="17:30" s="327" customFormat="1" x14ac:dyDescent="0.3">
      <c r="Q202" s="367"/>
      <c r="R202" s="367"/>
      <c r="S202" s="367"/>
      <c r="T202" s="367"/>
      <c r="U202" s="367"/>
      <c r="V202" s="367"/>
      <c r="W202" s="367"/>
      <c r="X202" s="367"/>
      <c r="Y202" s="367"/>
      <c r="Z202" s="367"/>
      <c r="AA202" s="367"/>
      <c r="AB202" s="367"/>
      <c r="AC202" s="367"/>
      <c r="AD202" s="367"/>
    </row>
    <row r="203" spans="17:30" s="327" customFormat="1" x14ac:dyDescent="0.3">
      <c r="Q203" s="367"/>
      <c r="R203" s="367"/>
      <c r="S203" s="367"/>
      <c r="T203" s="367"/>
      <c r="U203" s="367"/>
      <c r="V203" s="367"/>
      <c r="W203" s="367"/>
      <c r="X203" s="367"/>
      <c r="Y203" s="367"/>
      <c r="Z203" s="367"/>
      <c r="AA203" s="367"/>
      <c r="AB203" s="367"/>
      <c r="AC203" s="367"/>
      <c r="AD203" s="367"/>
    </row>
    <row r="204" spans="17:30" s="327" customFormat="1" x14ac:dyDescent="0.3">
      <c r="Q204" s="367"/>
      <c r="R204" s="367"/>
      <c r="S204" s="367"/>
      <c r="T204" s="367"/>
      <c r="U204" s="367"/>
      <c r="V204" s="367"/>
      <c r="W204" s="367"/>
      <c r="X204" s="367"/>
      <c r="Y204" s="367"/>
      <c r="Z204" s="367"/>
      <c r="AA204" s="367"/>
      <c r="AB204" s="367"/>
      <c r="AC204" s="367"/>
      <c r="AD204" s="367"/>
    </row>
    <row r="205" spans="17:30" s="327" customFormat="1" x14ac:dyDescent="0.3">
      <c r="Q205" s="367"/>
      <c r="R205" s="367"/>
      <c r="S205" s="367"/>
      <c r="T205" s="367"/>
      <c r="U205" s="367"/>
      <c r="V205" s="367"/>
      <c r="W205" s="367"/>
      <c r="X205" s="367"/>
      <c r="Y205" s="367"/>
      <c r="Z205" s="367"/>
      <c r="AA205" s="367"/>
      <c r="AB205" s="367"/>
      <c r="AC205" s="367"/>
      <c r="AD205" s="367"/>
    </row>
    <row r="206" spans="17:30" s="327" customFormat="1" x14ac:dyDescent="0.3">
      <c r="Q206" s="367"/>
      <c r="R206" s="367"/>
      <c r="S206" s="367"/>
      <c r="T206" s="367"/>
      <c r="U206" s="367"/>
      <c r="V206" s="367"/>
      <c r="W206" s="367"/>
      <c r="X206" s="367"/>
      <c r="Y206" s="367"/>
      <c r="Z206" s="367"/>
      <c r="AA206" s="367"/>
      <c r="AB206" s="367"/>
      <c r="AC206" s="367"/>
      <c r="AD206" s="367"/>
    </row>
    <row r="207" spans="17:30" s="327" customFormat="1" x14ac:dyDescent="0.3">
      <c r="Q207" s="367"/>
      <c r="R207" s="367"/>
      <c r="S207" s="367"/>
      <c r="T207" s="367"/>
      <c r="U207" s="367"/>
      <c r="V207" s="367"/>
      <c r="W207" s="367"/>
      <c r="X207" s="367"/>
      <c r="Y207" s="367"/>
      <c r="Z207" s="367"/>
      <c r="AA207" s="367"/>
      <c r="AB207" s="367"/>
      <c r="AC207" s="367"/>
      <c r="AD207" s="367"/>
    </row>
    <row r="208" spans="17:30" s="327" customFormat="1" x14ac:dyDescent="0.3">
      <c r="Q208" s="367"/>
      <c r="R208" s="367"/>
      <c r="S208" s="367"/>
      <c r="T208" s="367"/>
      <c r="U208" s="367"/>
      <c r="V208" s="367"/>
      <c r="W208" s="367"/>
      <c r="X208" s="367"/>
      <c r="Y208" s="367"/>
      <c r="Z208" s="367"/>
      <c r="AA208" s="367"/>
      <c r="AB208" s="367"/>
      <c r="AC208" s="367"/>
      <c r="AD208" s="367"/>
    </row>
    <row r="209" spans="17:30" s="327" customFormat="1" x14ac:dyDescent="0.3">
      <c r="Q209" s="367"/>
      <c r="R209" s="367"/>
      <c r="S209" s="367"/>
      <c r="T209" s="367"/>
      <c r="U209" s="367"/>
      <c r="V209" s="367"/>
      <c r="W209" s="367"/>
      <c r="X209" s="367"/>
      <c r="Y209" s="367"/>
      <c r="Z209" s="367"/>
      <c r="AA209" s="367"/>
      <c r="AB209" s="367"/>
      <c r="AC209" s="367"/>
      <c r="AD209" s="367"/>
    </row>
    <row r="210" spans="17:30" s="327" customFormat="1" x14ac:dyDescent="0.3">
      <c r="Q210" s="367"/>
      <c r="R210" s="367"/>
      <c r="S210" s="367"/>
      <c r="T210" s="367"/>
      <c r="U210" s="367"/>
      <c r="V210" s="367"/>
      <c r="W210" s="367"/>
      <c r="X210" s="367"/>
      <c r="Y210" s="367"/>
      <c r="Z210" s="367"/>
      <c r="AA210" s="367"/>
      <c r="AB210" s="367"/>
      <c r="AC210" s="367"/>
      <c r="AD210" s="367"/>
    </row>
    <row r="211" spans="17:30" s="327" customFormat="1" x14ac:dyDescent="0.3">
      <c r="Q211" s="367"/>
      <c r="R211" s="367"/>
      <c r="S211" s="367"/>
      <c r="T211" s="367"/>
      <c r="U211" s="367"/>
      <c r="V211" s="367"/>
      <c r="W211" s="367"/>
      <c r="X211" s="367"/>
      <c r="Y211" s="367"/>
      <c r="Z211" s="367"/>
      <c r="AA211" s="367"/>
      <c r="AB211" s="367"/>
      <c r="AC211" s="367"/>
      <c r="AD211" s="367"/>
    </row>
    <row r="212" spans="17:30" s="327" customFormat="1" x14ac:dyDescent="0.3">
      <c r="Q212" s="367"/>
      <c r="R212" s="367"/>
      <c r="S212" s="367"/>
      <c r="T212" s="367"/>
      <c r="U212" s="367"/>
      <c r="V212" s="367"/>
      <c r="W212" s="367"/>
      <c r="X212" s="367"/>
      <c r="Y212" s="367"/>
      <c r="Z212" s="367"/>
      <c r="AA212" s="367"/>
      <c r="AB212" s="367"/>
      <c r="AC212" s="367"/>
      <c r="AD212" s="367"/>
    </row>
    <row r="213" spans="17:30" s="327" customFormat="1" x14ac:dyDescent="0.3">
      <c r="Q213" s="367"/>
      <c r="R213" s="367"/>
      <c r="S213" s="367"/>
      <c r="T213" s="367"/>
      <c r="U213" s="367"/>
      <c r="V213" s="367"/>
      <c r="W213" s="367"/>
      <c r="X213" s="367"/>
      <c r="Y213" s="367"/>
      <c r="Z213" s="367"/>
      <c r="AA213" s="367"/>
      <c r="AB213" s="367"/>
      <c r="AC213" s="367"/>
      <c r="AD213" s="367"/>
    </row>
    <row r="214" spans="17:30" s="327" customFormat="1" x14ac:dyDescent="0.3">
      <c r="Q214" s="367"/>
      <c r="R214" s="367"/>
      <c r="S214" s="367"/>
      <c r="T214" s="367"/>
      <c r="U214" s="367"/>
      <c r="V214" s="367"/>
      <c r="W214" s="367"/>
      <c r="X214" s="367"/>
      <c r="Y214" s="367"/>
      <c r="Z214" s="367"/>
      <c r="AA214" s="367"/>
      <c r="AB214" s="367"/>
      <c r="AC214" s="367"/>
      <c r="AD214" s="367"/>
    </row>
    <row r="215" spans="17:30" s="327" customFormat="1" x14ac:dyDescent="0.3">
      <c r="Q215" s="367"/>
      <c r="R215" s="367"/>
      <c r="S215" s="367"/>
      <c r="T215" s="367"/>
      <c r="U215" s="367"/>
      <c r="V215" s="367"/>
      <c r="W215" s="367"/>
      <c r="X215" s="367"/>
      <c r="Y215" s="367"/>
      <c r="Z215" s="367"/>
      <c r="AA215" s="367"/>
      <c r="AB215" s="367"/>
      <c r="AC215" s="367"/>
      <c r="AD215" s="367"/>
    </row>
    <row r="216" spans="17:30" s="327" customFormat="1" x14ac:dyDescent="0.3">
      <c r="Q216" s="367"/>
      <c r="R216" s="367"/>
      <c r="S216" s="367"/>
      <c r="T216" s="367"/>
      <c r="U216" s="367"/>
      <c r="V216" s="367"/>
      <c r="W216" s="367"/>
      <c r="X216" s="367"/>
      <c r="Y216" s="367"/>
      <c r="Z216" s="367"/>
      <c r="AA216" s="367"/>
      <c r="AB216" s="367"/>
      <c r="AC216" s="367"/>
      <c r="AD216" s="367"/>
    </row>
    <row r="217" spans="17:30" s="327" customFormat="1" x14ac:dyDescent="0.3">
      <c r="Q217" s="367"/>
      <c r="R217" s="367"/>
      <c r="S217" s="367"/>
      <c r="T217" s="367"/>
      <c r="U217" s="367"/>
      <c r="V217" s="367"/>
      <c r="W217" s="367"/>
      <c r="X217" s="367"/>
      <c r="Y217" s="367"/>
      <c r="Z217" s="367"/>
      <c r="AA217" s="367"/>
      <c r="AB217" s="367"/>
      <c r="AC217" s="367"/>
      <c r="AD217" s="367"/>
    </row>
    <row r="218" spans="17:30" s="327" customFormat="1" x14ac:dyDescent="0.3">
      <c r="Q218" s="367"/>
      <c r="R218" s="367"/>
      <c r="S218" s="367"/>
      <c r="T218" s="367"/>
      <c r="U218" s="367"/>
      <c r="V218" s="367"/>
      <c r="W218" s="367"/>
      <c r="X218" s="367"/>
      <c r="Y218" s="367"/>
      <c r="Z218" s="367"/>
      <c r="AA218" s="367"/>
      <c r="AB218" s="367"/>
      <c r="AC218" s="367"/>
      <c r="AD218" s="367"/>
    </row>
    <row r="219" spans="17:30" s="327" customFormat="1" x14ac:dyDescent="0.3">
      <c r="Q219" s="367"/>
      <c r="R219" s="367"/>
      <c r="S219" s="367"/>
      <c r="T219" s="367"/>
      <c r="U219" s="367"/>
      <c r="V219" s="367"/>
      <c r="W219" s="367"/>
      <c r="X219" s="367"/>
      <c r="Y219" s="367"/>
      <c r="Z219" s="367"/>
      <c r="AA219" s="367"/>
      <c r="AB219" s="367"/>
      <c r="AC219" s="367"/>
      <c r="AD219" s="367"/>
    </row>
    <row r="220" spans="17:30" s="327" customFormat="1" x14ac:dyDescent="0.3">
      <c r="Q220" s="367"/>
      <c r="R220" s="367"/>
      <c r="S220" s="367"/>
      <c r="T220" s="367"/>
      <c r="U220" s="367"/>
      <c r="V220" s="367"/>
      <c r="W220" s="367"/>
      <c r="X220" s="367"/>
      <c r="Y220" s="367"/>
      <c r="Z220" s="367"/>
      <c r="AA220" s="367"/>
      <c r="AB220" s="367"/>
      <c r="AC220" s="367"/>
      <c r="AD220" s="367"/>
    </row>
    <row r="221" spans="17:30" s="327" customFormat="1" x14ac:dyDescent="0.3">
      <c r="Q221" s="367"/>
      <c r="R221" s="367"/>
      <c r="S221" s="367"/>
      <c r="T221" s="367"/>
      <c r="U221" s="367"/>
      <c r="V221" s="367"/>
      <c r="W221" s="367"/>
      <c r="X221" s="367"/>
      <c r="Y221" s="367"/>
      <c r="Z221" s="367"/>
      <c r="AA221" s="367"/>
      <c r="AB221" s="367"/>
      <c r="AC221" s="367"/>
      <c r="AD221" s="367"/>
    </row>
    <row r="222" spans="17:30" s="327" customFormat="1" x14ac:dyDescent="0.3">
      <c r="Q222" s="367"/>
      <c r="R222" s="367"/>
      <c r="S222" s="367"/>
      <c r="T222" s="367"/>
      <c r="U222" s="367"/>
      <c r="V222" s="367"/>
      <c r="W222" s="367"/>
      <c r="X222" s="367"/>
      <c r="Y222" s="367"/>
      <c r="Z222" s="367"/>
      <c r="AA222" s="367"/>
      <c r="AB222" s="367"/>
      <c r="AC222" s="367"/>
      <c r="AD222" s="367"/>
    </row>
    <row r="223" spans="17:30" s="327" customFormat="1" x14ac:dyDescent="0.3">
      <c r="Q223" s="367"/>
      <c r="R223" s="367"/>
      <c r="S223" s="367"/>
      <c r="T223" s="367"/>
      <c r="U223" s="367"/>
      <c r="V223" s="367"/>
      <c r="W223" s="367"/>
      <c r="X223" s="367"/>
      <c r="Y223" s="367"/>
      <c r="Z223" s="367"/>
      <c r="AA223" s="367"/>
      <c r="AB223" s="367"/>
      <c r="AC223" s="367"/>
      <c r="AD223" s="367"/>
    </row>
    <row r="224" spans="17:30" s="327" customFormat="1" x14ac:dyDescent="0.3">
      <c r="Q224" s="367"/>
      <c r="R224" s="367"/>
      <c r="S224" s="367"/>
      <c r="T224" s="367"/>
      <c r="U224" s="367"/>
      <c r="V224" s="367"/>
      <c r="W224" s="367"/>
      <c r="X224" s="367"/>
      <c r="Y224" s="367"/>
      <c r="Z224" s="367"/>
      <c r="AA224" s="367"/>
      <c r="AB224" s="367"/>
      <c r="AC224" s="367"/>
      <c r="AD224" s="367"/>
    </row>
    <row r="225" spans="17:30" s="327" customFormat="1" x14ac:dyDescent="0.3">
      <c r="Q225" s="367"/>
      <c r="R225" s="367"/>
      <c r="S225" s="367"/>
      <c r="T225" s="367"/>
      <c r="U225" s="367"/>
      <c r="V225" s="367"/>
      <c r="W225" s="367"/>
      <c r="X225" s="367"/>
      <c r="Y225" s="367"/>
      <c r="Z225" s="367"/>
      <c r="AA225" s="367"/>
      <c r="AB225" s="367"/>
      <c r="AC225" s="367"/>
      <c r="AD225" s="367"/>
    </row>
    <row r="226" spans="17:30" s="327" customFormat="1" x14ac:dyDescent="0.3">
      <c r="Q226" s="367"/>
      <c r="R226" s="367"/>
      <c r="S226" s="367"/>
      <c r="T226" s="367"/>
      <c r="U226" s="367"/>
      <c r="V226" s="367"/>
      <c r="W226" s="367"/>
      <c r="X226" s="367"/>
      <c r="Y226" s="367"/>
      <c r="Z226" s="367"/>
      <c r="AA226" s="367"/>
      <c r="AB226" s="367"/>
      <c r="AC226" s="367"/>
      <c r="AD226" s="367"/>
    </row>
    <row r="227" spans="17:30" s="327" customFormat="1" x14ac:dyDescent="0.3">
      <c r="Q227" s="367"/>
      <c r="R227" s="367"/>
      <c r="S227" s="367"/>
      <c r="T227" s="367"/>
      <c r="U227" s="367"/>
      <c r="V227" s="367"/>
      <c r="W227" s="367"/>
      <c r="X227" s="367"/>
      <c r="Y227" s="367"/>
      <c r="Z227" s="367"/>
      <c r="AA227" s="367"/>
      <c r="AB227" s="367"/>
      <c r="AC227" s="367"/>
      <c r="AD227" s="367"/>
    </row>
    <row r="228" spans="17:30" s="327" customFormat="1" x14ac:dyDescent="0.3">
      <c r="Q228" s="367"/>
      <c r="R228" s="367"/>
      <c r="S228" s="367"/>
      <c r="T228" s="367"/>
      <c r="U228" s="367"/>
      <c r="V228" s="367"/>
      <c r="W228" s="367"/>
      <c r="X228" s="367"/>
      <c r="Y228" s="367"/>
      <c r="Z228" s="367"/>
      <c r="AA228" s="367"/>
      <c r="AB228" s="367"/>
      <c r="AC228" s="367"/>
      <c r="AD228" s="367"/>
    </row>
    <row r="229" spans="17:30" s="327" customFormat="1" x14ac:dyDescent="0.3">
      <c r="Q229" s="367"/>
      <c r="R229" s="367"/>
      <c r="S229" s="367"/>
      <c r="T229" s="367"/>
      <c r="U229" s="367"/>
      <c r="V229" s="367"/>
      <c r="W229" s="367"/>
      <c r="X229" s="367"/>
      <c r="Y229" s="367"/>
      <c r="Z229" s="367"/>
      <c r="AA229" s="367"/>
      <c r="AB229" s="367"/>
      <c r="AC229" s="367"/>
      <c r="AD229" s="367"/>
    </row>
    <row r="230" spans="17:30" s="327" customFormat="1" x14ac:dyDescent="0.3">
      <c r="Q230" s="367"/>
      <c r="R230" s="367"/>
      <c r="S230" s="367"/>
      <c r="T230" s="367"/>
      <c r="U230" s="367"/>
      <c r="V230" s="367"/>
      <c r="W230" s="367"/>
      <c r="X230" s="367"/>
      <c r="Y230" s="367"/>
      <c r="Z230" s="367"/>
      <c r="AA230" s="367"/>
      <c r="AB230" s="367"/>
      <c r="AC230" s="367"/>
      <c r="AD230" s="367"/>
    </row>
    <row r="231" spans="17:30" s="327" customFormat="1" x14ac:dyDescent="0.3">
      <c r="Q231" s="367"/>
      <c r="R231" s="367"/>
      <c r="S231" s="367"/>
      <c r="T231" s="367"/>
      <c r="U231" s="367"/>
      <c r="V231" s="367"/>
      <c r="W231" s="367"/>
      <c r="X231" s="367"/>
      <c r="Y231" s="367"/>
      <c r="Z231" s="367"/>
      <c r="AA231" s="367"/>
      <c r="AB231" s="367"/>
      <c r="AC231" s="367"/>
      <c r="AD231" s="367"/>
    </row>
    <row r="232" spans="17:30" s="327" customFormat="1" x14ac:dyDescent="0.3">
      <c r="Q232" s="367"/>
      <c r="R232" s="367"/>
      <c r="S232" s="367"/>
      <c r="T232" s="367"/>
      <c r="U232" s="367"/>
      <c r="V232" s="367"/>
      <c r="W232" s="367"/>
      <c r="X232" s="367"/>
      <c r="Y232" s="367"/>
      <c r="Z232" s="367"/>
      <c r="AA232" s="367"/>
      <c r="AB232" s="367"/>
      <c r="AC232" s="367"/>
      <c r="AD232" s="367"/>
    </row>
    <row r="233" spans="17:30" s="327" customFormat="1" x14ac:dyDescent="0.3">
      <c r="Q233" s="367"/>
      <c r="R233" s="367"/>
      <c r="S233" s="367"/>
      <c r="T233" s="367"/>
      <c r="U233" s="367"/>
      <c r="V233" s="367"/>
      <c r="W233" s="367"/>
      <c r="X233" s="367"/>
      <c r="Y233" s="367"/>
      <c r="Z233" s="367"/>
      <c r="AA233" s="367"/>
      <c r="AB233" s="367"/>
      <c r="AC233" s="367"/>
      <c r="AD233" s="367"/>
    </row>
    <row r="234" spans="17:30" s="327" customFormat="1" x14ac:dyDescent="0.3">
      <c r="Q234" s="367"/>
      <c r="R234" s="367"/>
      <c r="S234" s="367"/>
      <c r="T234" s="367"/>
      <c r="U234" s="367"/>
      <c r="V234" s="367"/>
      <c r="W234" s="367"/>
      <c r="X234" s="367"/>
      <c r="Y234" s="367"/>
      <c r="Z234" s="367"/>
      <c r="AA234" s="367"/>
      <c r="AB234" s="367"/>
      <c r="AC234" s="367"/>
      <c r="AD234" s="367"/>
    </row>
    <row r="235" spans="17:30" s="327" customFormat="1" x14ac:dyDescent="0.3">
      <c r="Q235" s="367"/>
      <c r="R235" s="367"/>
      <c r="S235" s="367"/>
      <c r="T235" s="367"/>
      <c r="U235" s="367"/>
      <c r="V235" s="367"/>
      <c r="W235" s="367"/>
      <c r="X235" s="367"/>
      <c r="Y235" s="367"/>
      <c r="Z235" s="367"/>
      <c r="AA235" s="367"/>
      <c r="AB235" s="367"/>
      <c r="AC235" s="367"/>
      <c r="AD235" s="367"/>
    </row>
    <row r="236" spans="17:30" s="327" customFormat="1" x14ac:dyDescent="0.3">
      <c r="Q236" s="367"/>
      <c r="R236" s="367"/>
      <c r="S236" s="367"/>
      <c r="T236" s="367"/>
      <c r="U236" s="367"/>
      <c r="V236" s="367"/>
      <c r="W236" s="367"/>
      <c r="X236" s="367"/>
      <c r="Y236" s="367"/>
      <c r="Z236" s="367"/>
      <c r="AA236" s="367"/>
      <c r="AB236" s="367"/>
      <c r="AC236" s="367"/>
      <c r="AD236" s="367"/>
    </row>
    <row r="237" spans="17:30" s="327" customFormat="1" x14ac:dyDescent="0.3">
      <c r="Q237" s="367"/>
      <c r="R237" s="367"/>
      <c r="S237" s="367"/>
      <c r="T237" s="367"/>
      <c r="U237" s="367"/>
      <c r="V237" s="367"/>
      <c r="W237" s="367"/>
      <c r="X237" s="367"/>
      <c r="Y237" s="367"/>
      <c r="Z237" s="367"/>
      <c r="AA237" s="367"/>
      <c r="AB237" s="367"/>
      <c r="AC237" s="367"/>
      <c r="AD237" s="367"/>
    </row>
    <row r="238" spans="17:30" s="327" customFormat="1" x14ac:dyDescent="0.3">
      <c r="Q238" s="367"/>
      <c r="R238" s="367"/>
      <c r="S238" s="367"/>
      <c r="T238" s="367"/>
      <c r="U238" s="367"/>
      <c r="V238" s="367"/>
      <c r="W238" s="367"/>
      <c r="X238" s="367"/>
      <c r="Y238" s="367"/>
      <c r="Z238" s="367"/>
      <c r="AA238" s="367"/>
      <c r="AB238" s="367"/>
      <c r="AC238" s="367"/>
      <c r="AD238" s="367"/>
    </row>
    <row r="239" spans="17:30" s="327" customFormat="1" x14ac:dyDescent="0.3">
      <c r="Q239" s="367"/>
      <c r="R239" s="367"/>
      <c r="S239" s="367"/>
      <c r="T239" s="367"/>
      <c r="U239" s="367"/>
      <c r="V239" s="367"/>
      <c r="W239" s="367"/>
      <c r="X239" s="367"/>
      <c r="Y239" s="367"/>
      <c r="Z239" s="367"/>
      <c r="AA239" s="367"/>
      <c r="AB239" s="367"/>
      <c r="AC239" s="367"/>
      <c r="AD239" s="367"/>
    </row>
    <row r="240" spans="17:30" s="327" customFormat="1" x14ac:dyDescent="0.3">
      <c r="Q240" s="367"/>
      <c r="R240" s="367"/>
      <c r="S240" s="367"/>
      <c r="T240" s="367"/>
      <c r="U240" s="367"/>
      <c r="V240" s="367"/>
      <c r="W240" s="367"/>
      <c r="X240" s="367"/>
      <c r="Y240" s="367"/>
      <c r="Z240" s="367"/>
      <c r="AA240" s="367"/>
      <c r="AB240" s="367"/>
      <c r="AC240" s="367"/>
      <c r="AD240" s="367"/>
    </row>
    <row r="241" spans="17:30" s="327" customFormat="1" x14ac:dyDescent="0.3">
      <c r="Q241" s="367"/>
      <c r="R241" s="367"/>
      <c r="S241" s="367"/>
      <c r="T241" s="367"/>
      <c r="U241" s="367"/>
      <c r="V241" s="367"/>
      <c r="W241" s="367"/>
      <c r="X241" s="367"/>
      <c r="Y241" s="367"/>
      <c r="Z241" s="367"/>
      <c r="AA241" s="367"/>
      <c r="AB241" s="367"/>
      <c r="AC241" s="367"/>
      <c r="AD241" s="367"/>
    </row>
    <row r="242" spans="17:30" s="327" customFormat="1" x14ac:dyDescent="0.3">
      <c r="Q242" s="367"/>
      <c r="R242" s="367"/>
      <c r="S242" s="367"/>
      <c r="T242" s="367"/>
      <c r="U242" s="367"/>
      <c r="V242" s="367"/>
      <c r="W242" s="367"/>
      <c r="X242" s="367"/>
      <c r="Y242" s="367"/>
      <c r="Z242" s="367"/>
      <c r="AA242" s="367"/>
      <c r="AB242" s="367"/>
      <c r="AC242" s="367"/>
      <c r="AD242" s="367"/>
    </row>
    <row r="243" spans="17:30" s="327" customFormat="1" x14ac:dyDescent="0.3">
      <c r="Q243" s="367"/>
      <c r="R243" s="367"/>
      <c r="S243" s="367"/>
      <c r="T243" s="367"/>
      <c r="U243" s="367"/>
      <c r="V243" s="367"/>
      <c r="W243" s="367"/>
      <c r="X243" s="367"/>
      <c r="Y243" s="367"/>
      <c r="Z243" s="367"/>
      <c r="AA243" s="367"/>
      <c r="AB243" s="367"/>
      <c r="AC243" s="367"/>
      <c r="AD243" s="367"/>
    </row>
    <row r="244" spans="17:30" s="327" customFormat="1" x14ac:dyDescent="0.3">
      <c r="Q244" s="367"/>
      <c r="R244" s="367"/>
      <c r="S244" s="367"/>
      <c r="T244" s="367"/>
      <c r="U244" s="367"/>
      <c r="V244" s="367"/>
      <c r="W244" s="367"/>
      <c r="X244" s="367"/>
      <c r="Y244" s="367"/>
      <c r="Z244" s="367"/>
      <c r="AA244" s="367"/>
      <c r="AB244" s="367"/>
      <c r="AC244" s="367"/>
      <c r="AD244" s="367"/>
    </row>
    <row r="245" spans="17:30" s="327" customFormat="1" x14ac:dyDescent="0.3">
      <c r="Q245" s="367"/>
      <c r="R245" s="367"/>
      <c r="S245" s="367"/>
      <c r="T245" s="367"/>
      <c r="U245" s="367"/>
      <c r="V245" s="367"/>
      <c r="W245" s="367"/>
      <c r="X245" s="367"/>
      <c r="Y245" s="367"/>
      <c r="Z245" s="367"/>
      <c r="AA245" s="367"/>
      <c r="AB245" s="367"/>
      <c r="AC245" s="367"/>
      <c r="AD245" s="367"/>
    </row>
    <row r="246" spans="17:30" s="327" customFormat="1" x14ac:dyDescent="0.3">
      <c r="Q246" s="367"/>
      <c r="R246" s="367"/>
      <c r="S246" s="367"/>
      <c r="T246" s="367"/>
      <c r="U246" s="367"/>
      <c r="V246" s="367"/>
      <c r="W246" s="367"/>
      <c r="X246" s="367"/>
      <c r="Y246" s="367"/>
      <c r="Z246" s="367"/>
      <c r="AA246" s="367"/>
      <c r="AB246" s="367"/>
      <c r="AC246" s="367"/>
      <c r="AD246" s="367"/>
    </row>
    <row r="247" spans="17:30" s="327" customFormat="1" x14ac:dyDescent="0.3">
      <c r="Q247" s="367"/>
      <c r="R247" s="367"/>
      <c r="S247" s="367"/>
      <c r="T247" s="367"/>
      <c r="U247" s="367"/>
      <c r="V247" s="367"/>
      <c r="W247" s="367"/>
      <c r="X247" s="367"/>
      <c r="Y247" s="367"/>
      <c r="Z247" s="367"/>
      <c r="AA247" s="367"/>
      <c r="AB247" s="367"/>
      <c r="AC247" s="367"/>
      <c r="AD247" s="367"/>
    </row>
    <row r="248" spans="17:30" s="327" customFormat="1" x14ac:dyDescent="0.3">
      <c r="Q248" s="367"/>
      <c r="R248" s="367"/>
      <c r="S248" s="367"/>
      <c r="T248" s="367"/>
      <c r="U248" s="367"/>
      <c r="V248" s="367"/>
      <c r="W248" s="367"/>
      <c r="X248" s="367"/>
      <c r="Y248" s="367"/>
      <c r="Z248" s="367"/>
      <c r="AA248" s="367"/>
      <c r="AB248" s="367"/>
      <c r="AC248" s="367"/>
      <c r="AD248" s="367"/>
    </row>
    <row r="249" spans="17:30" s="327" customFormat="1" x14ac:dyDescent="0.3">
      <c r="Q249" s="367"/>
      <c r="R249" s="367"/>
      <c r="S249" s="367"/>
      <c r="T249" s="367"/>
      <c r="U249" s="367"/>
      <c r="V249" s="367"/>
      <c r="W249" s="367"/>
      <c r="X249" s="367"/>
      <c r="Y249" s="367"/>
      <c r="Z249" s="367"/>
      <c r="AA249" s="367"/>
      <c r="AB249" s="367"/>
      <c r="AC249" s="367"/>
      <c r="AD249" s="367"/>
    </row>
    <row r="250" spans="17:30" s="327" customFormat="1" x14ac:dyDescent="0.3">
      <c r="Q250" s="367"/>
      <c r="R250" s="367"/>
      <c r="S250" s="367"/>
      <c r="T250" s="367"/>
      <c r="U250" s="367"/>
      <c r="V250" s="367"/>
      <c r="W250" s="367"/>
      <c r="X250" s="367"/>
      <c r="Y250" s="367"/>
      <c r="Z250" s="367"/>
      <c r="AA250" s="367"/>
      <c r="AB250" s="367"/>
      <c r="AC250" s="367"/>
      <c r="AD250" s="367"/>
    </row>
    <row r="251" spans="17:30" s="327" customFormat="1" x14ac:dyDescent="0.3">
      <c r="Q251" s="367"/>
      <c r="R251" s="367"/>
      <c r="S251" s="367"/>
      <c r="T251" s="367"/>
      <c r="U251" s="367"/>
      <c r="V251" s="367"/>
      <c r="W251" s="367"/>
      <c r="X251" s="367"/>
      <c r="Y251" s="367"/>
      <c r="Z251" s="367"/>
      <c r="AA251" s="367"/>
      <c r="AB251" s="367"/>
      <c r="AC251" s="367"/>
      <c r="AD251" s="367"/>
    </row>
    <row r="252" spans="17:30" s="327" customFormat="1" x14ac:dyDescent="0.3">
      <c r="Q252" s="367"/>
      <c r="R252" s="367"/>
      <c r="S252" s="367"/>
      <c r="T252" s="367"/>
      <c r="U252" s="367"/>
      <c r="V252" s="367"/>
      <c r="W252" s="367"/>
      <c r="X252" s="367"/>
      <c r="Y252" s="367"/>
      <c r="Z252" s="367"/>
      <c r="AA252" s="367"/>
      <c r="AB252" s="367"/>
      <c r="AC252" s="367"/>
      <c r="AD252" s="367"/>
    </row>
    <row r="253" spans="17:30" s="327" customFormat="1" x14ac:dyDescent="0.3">
      <c r="Q253" s="367"/>
      <c r="R253" s="367"/>
      <c r="S253" s="367"/>
      <c r="T253" s="367"/>
      <c r="U253" s="367"/>
      <c r="V253" s="367"/>
      <c r="W253" s="367"/>
      <c r="X253" s="367"/>
      <c r="Y253" s="367"/>
      <c r="Z253" s="367"/>
      <c r="AA253" s="367"/>
      <c r="AB253" s="367"/>
      <c r="AC253" s="367"/>
      <c r="AD253" s="367"/>
    </row>
    <row r="254" spans="17:30" s="327" customFormat="1" x14ac:dyDescent="0.3">
      <c r="Q254" s="367"/>
      <c r="R254" s="367"/>
      <c r="S254" s="367"/>
      <c r="T254" s="367"/>
      <c r="U254" s="367"/>
      <c r="V254" s="367"/>
      <c r="W254" s="367"/>
      <c r="X254" s="367"/>
      <c r="Y254" s="367"/>
      <c r="Z254" s="367"/>
      <c r="AA254" s="367"/>
      <c r="AB254" s="367"/>
      <c r="AC254" s="367"/>
      <c r="AD254" s="367"/>
    </row>
    <row r="255" spans="17:30" s="327" customFormat="1" x14ac:dyDescent="0.3">
      <c r="Q255" s="367"/>
      <c r="R255" s="367"/>
      <c r="S255" s="367"/>
      <c r="T255" s="367"/>
      <c r="U255" s="367"/>
      <c r="V255" s="367"/>
      <c r="W255" s="367"/>
      <c r="X255" s="367"/>
      <c r="Y255" s="367"/>
      <c r="Z255" s="367"/>
      <c r="AA255" s="367"/>
      <c r="AB255" s="367"/>
      <c r="AC255" s="367"/>
      <c r="AD255" s="367"/>
    </row>
    <row r="256" spans="17:30" s="327" customFormat="1" x14ac:dyDescent="0.3">
      <c r="Q256" s="367"/>
      <c r="R256" s="367"/>
      <c r="S256" s="367"/>
      <c r="T256" s="367"/>
      <c r="U256" s="367"/>
      <c r="V256" s="367"/>
      <c r="W256" s="367"/>
      <c r="X256" s="367"/>
      <c r="Y256" s="367"/>
      <c r="Z256" s="367"/>
      <c r="AA256" s="367"/>
      <c r="AB256" s="367"/>
      <c r="AC256" s="367"/>
      <c r="AD256" s="367"/>
    </row>
    <row r="257" spans="17:30" s="327" customFormat="1" x14ac:dyDescent="0.3">
      <c r="Q257" s="367"/>
      <c r="R257" s="367"/>
      <c r="S257" s="367"/>
      <c r="T257" s="367"/>
      <c r="U257" s="367"/>
      <c r="V257" s="367"/>
      <c r="W257" s="367"/>
      <c r="X257" s="367"/>
      <c r="Y257" s="367"/>
      <c r="Z257" s="367"/>
      <c r="AA257" s="367"/>
      <c r="AB257" s="367"/>
      <c r="AC257" s="367"/>
      <c r="AD257" s="367"/>
    </row>
    <row r="258" spans="17:30" s="327" customFormat="1" x14ac:dyDescent="0.3">
      <c r="Q258" s="367"/>
      <c r="R258" s="367"/>
      <c r="S258" s="367"/>
      <c r="T258" s="367"/>
      <c r="U258" s="367"/>
      <c r="V258" s="367"/>
      <c r="W258" s="367"/>
      <c r="X258" s="367"/>
      <c r="Y258" s="367"/>
      <c r="Z258" s="367"/>
      <c r="AA258" s="367"/>
      <c r="AB258" s="367"/>
      <c r="AC258" s="367"/>
      <c r="AD258" s="367"/>
    </row>
    <row r="259" spans="17:30" s="327" customFormat="1" x14ac:dyDescent="0.3">
      <c r="Q259" s="367"/>
      <c r="R259" s="367"/>
      <c r="S259" s="367"/>
      <c r="T259" s="367"/>
      <c r="U259" s="367"/>
      <c r="V259" s="367"/>
      <c r="W259" s="367"/>
      <c r="X259" s="367"/>
      <c r="Y259" s="367"/>
      <c r="Z259" s="367"/>
      <c r="AA259" s="367"/>
      <c r="AB259" s="367"/>
      <c r="AC259" s="367"/>
      <c r="AD259" s="367"/>
    </row>
    <row r="260" spans="17:30" s="327" customFormat="1" x14ac:dyDescent="0.3">
      <c r="Q260" s="367"/>
      <c r="R260" s="367"/>
      <c r="S260" s="367"/>
      <c r="T260" s="367"/>
      <c r="U260" s="367"/>
      <c r="V260" s="367"/>
      <c r="W260" s="367"/>
      <c r="X260" s="367"/>
      <c r="Y260" s="367"/>
      <c r="Z260" s="367"/>
      <c r="AA260" s="367"/>
      <c r="AB260" s="367"/>
      <c r="AC260" s="367"/>
      <c r="AD260" s="367"/>
    </row>
    <row r="261" spans="17:30" s="327" customFormat="1" x14ac:dyDescent="0.3">
      <c r="Q261" s="367"/>
      <c r="R261" s="367"/>
      <c r="S261" s="367"/>
      <c r="T261" s="367"/>
      <c r="U261" s="367"/>
      <c r="V261" s="367"/>
      <c r="W261" s="367"/>
      <c r="X261" s="367"/>
      <c r="Y261" s="367"/>
      <c r="Z261" s="367"/>
      <c r="AA261" s="367"/>
      <c r="AB261" s="367"/>
      <c r="AC261" s="367"/>
      <c r="AD261" s="367"/>
    </row>
    <row r="262" spans="17:30" s="327" customFormat="1" x14ac:dyDescent="0.3">
      <c r="Q262" s="367"/>
      <c r="R262" s="367"/>
      <c r="S262" s="367"/>
      <c r="T262" s="367"/>
      <c r="U262" s="367"/>
      <c r="V262" s="367"/>
      <c r="W262" s="367"/>
      <c r="X262" s="367"/>
      <c r="Y262" s="367"/>
      <c r="Z262" s="367"/>
      <c r="AA262" s="367"/>
      <c r="AB262" s="367"/>
      <c r="AC262" s="367"/>
      <c r="AD262" s="367"/>
    </row>
    <row r="263" spans="17:30" s="327" customFormat="1" x14ac:dyDescent="0.3">
      <c r="Q263" s="367"/>
      <c r="R263" s="367"/>
      <c r="S263" s="367"/>
      <c r="T263" s="367"/>
      <c r="U263" s="367"/>
      <c r="V263" s="367"/>
      <c r="W263" s="367"/>
      <c r="X263" s="367"/>
      <c r="Y263" s="367"/>
      <c r="Z263" s="367"/>
      <c r="AA263" s="367"/>
      <c r="AB263" s="367"/>
      <c r="AC263" s="367"/>
      <c r="AD263" s="367"/>
    </row>
    <row r="264" spans="17:30" s="327" customFormat="1" x14ac:dyDescent="0.3">
      <c r="Q264" s="367"/>
      <c r="R264" s="367"/>
      <c r="S264" s="367"/>
      <c r="T264" s="367"/>
      <c r="U264" s="367"/>
      <c r="V264" s="367"/>
      <c r="W264" s="367"/>
      <c r="X264" s="367"/>
      <c r="Y264" s="367"/>
      <c r="Z264" s="367"/>
      <c r="AA264" s="367"/>
      <c r="AB264" s="367"/>
      <c r="AC264" s="367"/>
      <c r="AD264" s="367"/>
    </row>
    <row r="265" spans="17:30" s="327" customFormat="1" x14ac:dyDescent="0.3">
      <c r="Q265" s="367"/>
      <c r="R265" s="367"/>
      <c r="S265" s="367"/>
      <c r="T265" s="367"/>
      <c r="U265" s="367"/>
      <c r="V265" s="367"/>
      <c r="W265" s="367"/>
      <c r="X265" s="367"/>
      <c r="Y265" s="367"/>
      <c r="Z265" s="367"/>
      <c r="AA265" s="367"/>
      <c r="AB265" s="367"/>
      <c r="AC265" s="367"/>
      <c r="AD265" s="367"/>
    </row>
    <row r="266" spans="17:30" s="327" customFormat="1" x14ac:dyDescent="0.3">
      <c r="Q266" s="367"/>
      <c r="R266" s="367"/>
      <c r="S266" s="367"/>
      <c r="T266" s="367"/>
      <c r="U266" s="367"/>
      <c r="V266" s="367"/>
      <c r="W266" s="367"/>
      <c r="X266" s="367"/>
      <c r="Y266" s="367"/>
      <c r="Z266" s="367"/>
      <c r="AA266" s="367"/>
      <c r="AB266" s="367"/>
      <c r="AC266" s="367"/>
      <c r="AD266" s="367"/>
    </row>
    <row r="267" spans="17:30" s="327" customFormat="1" x14ac:dyDescent="0.3">
      <c r="Q267" s="367"/>
      <c r="R267" s="367"/>
      <c r="S267" s="367"/>
      <c r="T267" s="367"/>
      <c r="U267" s="367"/>
      <c r="V267" s="367"/>
      <c r="W267" s="367"/>
      <c r="X267" s="367"/>
      <c r="Y267" s="367"/>
      <c r="Z267" s="367"/>
      <c r="AA267" s="367"/>
      <c r="AB267" s="367"/>
      <c r="AC267" s="367"/>
      <c r="AD267" s="367"/>
    </row>
    <row r="268" spans="17:30" s="327" customFormat="1" x14ac:dyDescent="0.3">
      <c r="Q268" s="367"/>
      <c r="R268" s="367"/>
      <c r="S268" s="367"/>
      <c r="T268" s="367"/>
      <c r="U268" s="367"/>
      <c r="V268" s="367"/>
      <c r="W268" s="367"/>
      <c r="X268" s="367"/>
      <c r="Y268" s="367"/>
      <c r="Z268" s="367"/>
      <c r="AA268" s="367"/>
      <c r="AB268" s="367"/>
      <c r="AC268" s="367"/>
      <c r="AD268" s="367"/>
    </row>
    <row r="269" spans="17:30" s="327" customFormat="1" x14ac:dyDescent="0.3">
      <c r="Q269" s="367"/>
      <c r="R269" s="367"/>
      <c r="S269" s="367"/>
      <c r="T269" s="367"/>
      <c r="U269" s="367"/>
      <c r="V269" s="367"/>
      <c r="W269" s="367"/>
      <c r="X269" s="367"/>
      <c r="Y269" s="367"/>
      <c r="Z269" s="367"/>
      <c r="AA269" s="367"/>
      <c r="AB269" s="367"/>
      <c r="AC269" s="367"/>
      <c r="AD269" s="367"/>
    </row>
    <row r="270" spans="17:30" s="327" customFormat="1" x14ac:dyDescent="0.3">
      <c r="Q270" s="367"/>
      <c r="R270" s="367"/>
      <c r="S270" s="367"/>
      <c r="T270" s="367"/>
      <c r="U270" s="367"/>
      <c r="V270" s="367"/>
      <c r="W270" s="367"/>
      <c r="X270" s="367"/>
      <c r="Y270" s="367"/>
      <c r="Z270" s="367"/>
      <c r="AA270" s="367"/>
      <c r="AB270" s="367"/>
      <c r="AC270" s="367"/>
      <c r="AD270" s="367"/>
    </row>
    <row r="271" spans="17:30" s="327" customFormat="1" x14ac:dyDescent="0.3">
      <c r="Q271" s="367"/>
      <c r="R271" s="367"/>
      <c r="S271" s="367"/>
      <c r="T271" s="367"/>
      <c r="U271" s="367"/>
      <c r="V271" s="367"/>
      <c r="W271" s="367"/>
      <c r="X271" s="367"/>
      <c r="Y271" s="367"/>
      <c r="Z271" s="367"/>
      <c r="AA271" s="367"/>
      <c r="AB271" s="367"/>
      <c r="AC271" s="367"/>
      <c r="AD271" s="367"/>
    </row>
    <row r="272" spans="17:30" s="327" customFormat="1" x14ac:dyDescent="0.3">
      <c r="Q272" s="367"/>
      <c r="R272" s="367"/>
      <c r="S272" s="367"/>
      <c r="T272" s="367"/>
      <c r="U272" s="367"/>
      <c r="V272" s="367"/>
      <c r="W272" s="367"/>
      <c r="X272" s="367"/>
      <c r="Y272" s="367"/>
      <c r="Z272" s="367"/>
      <c r="AA272" s="367"/>
      <c r="AB272" s="367"/>
      <c r="AC272" s="367"/>
      <c r="AD272" s="367"/>
    </row>
    <row r="273" spans="17:30" s="327" customFormat="1" x14ac:dyDescent="0.3">
      <c r="Q273" s="367"/>
      <c r="R273" s="367"/>
      <c r="S273" s="367"/>
      <c r="T273" s="367"/>
      <c r="U273" s="367"/>
      <c r="V273" s="367"/>
      <c r="W273" s="367"/>
      <c r="X273" s="367"/>
      <c r="Y273" s="367"/>
      <c r="Z273" s="367"/>
      <c r="AA273" s="367"/>
      <c r="AB273" s="367"/>
      <c r="AC273" s="367"/>
      <c r="AD273" s="367"/>
    </row>
    <row r="274" spans="17:30" s="327" customFormat="1" x14ac:dyDescent="0.3">
      <c r="Q274" s="367"/>
      <c r="R274" s="367"/>
      <c r="S274" s="367"/>
      <c r="T274" s="367"/>
      <c r="U274" s="367"/>
      <c r="V274" s="367"/>
      <c r="W274" s="367"/>
      <c r="X274" s="367"/>
      <c r="Y274" s="367"/>
      <c r="Z274" s="367"/>
      <c r="AA274" s="367"/>
      <c r="AB274" s="367"/>
      <c r="AC274" s="367"/>
      <c r="AD274" s="367"/>
    </row>
    <row r="275" spans="17:30" s="327" customFormat="1" x14ac:dyDescent="0.3">
      <c r="Q275" s="367"/>
      <c r="R275" s="367"/>
      <c r="S275" s="367"/>
      <c r="T275" s="367"/>
      <c r="U275" s="367"/>
      <c r="V275" s="367"/>
      <c r="W275" s="367"/>
      <c r="X275" s="367"/>
      <c r="Y275" s="367"/>
      <c r="Z275" s="367"/>
      <c r="AA275" s="367"/>
      <c r="AB275" s="367"/>
      <c r="AC275" s="367"/>
      <c r="AD275" s="367"/>
    </row>
    <row r="276" spans="17:30" s="327" customFormat="1" x14ac:dyDescent="0.3">
      <c r="Q276" s="367"/>
      <c r="R276" s="367"/>
      <c r="S276" s="367"/>
      <c r="T276" s="367"/>
      <c r="U276" s="367"/>
      <c r="V276" s="367"/>
      <c r="W276" s="367"/>
      <c r="X276" s="367"/>
      <c r="Y276" s="367"/>
      <c r="Z276" s="367"/>
      <c r="AA276" s="367"/>
      <c r="AB276" s="367"/>
      <c r="AC276" s="367"/>
      <c r="AD276" s="367"/>
    </row>
    <row r="277" spans="17:30" s="327" customFormat="1" x14ac:dyDescent="0.3">
      <c r="Q277" s="367"/>
      <c r="R277" s="367"/>
      <c r="S277" s="367"/>
      <c r="T277" s="367"/>
      <c r="U277" s="367"/>
      <c r="V277" s="367"/>
      <c r="W277" s="367"/>
      <c r="X277" s="367"/>
      <c r="Y277" s="367"/>
      <c r="Z277" s="367"/>
      <c r="AA277" s="367"/>
      <c r="AB277" s="367"/>
      <c r="AC277" s="367"/>
      <c r="AD277" s="367"/>
    </row>
    <row r="278" spans="17:30" s="327" customFormat="1" x14ac:dyDescent="0.3">
      <c r="Q278" s="367"/>
      <c r="R278" s="367"/>
      <c r="S278" s="367"/>
      <c r="T278" s="367"/>
      <c r="U278" s="367"/>
      <c r="V278" s="367"/>
      <c r="W278" s="367"/>
      <c r="X278" s="367"/>
      <c r="Y278" s="367"/>
      <c r="Z278" s="367"/>
      <c r="AA278" s="367"/>
      <c r="AB278" s="367"/>
      <c r="AC278" s="367"/>
      <c r="AD278" s="367"/>
    </row>
    <row r="279" spans="17:30" s="327" customFormat="1" x14ac:dyDescent="0.3">
      <c r="Q279" s="367"/>
      <c r="R279" s="367"/>
      <c r="S279" s="367"/>
      <c r="T279" s="367"/>
      <c r="U279" s="367"/>
      <c r="V279" s="367"/>
      <c r="W279" s="367"/>
      <c r="X279" s="367"/>
      <c r="Y279" s="367"/>
      <c r="Z279" s="367"/>
      <c r="AA279" s="367"/>
      <c r="AB279" s="367"/>
      <c r="AC279" s="367"/>
      <c r="AD279" s="367"/>
    </row>
    <row r="280" spans="17:30" s="327" customFormat="1" x14ac:dyDescent="0.3">
      <c r="Q280" s="367"/>
      <c r="R280" s="367"/>
      <c r="S280" s="367"/>
      <c r="T280" s="367"/>
      <c r="U280" s="367"/>
      <c r="V280" s="367"/>
      <c r="W280" s="367"/>
      <c r="X280" s="367"/>
      <c r="Y280" s="367"/>
      <c r="Z280" s="367"/>
      <c r="AA280" s="367"/>
      <c r="AB280" s="367"/>
      <c r="AC280" s="367"/>
      <c r="AD280" s="367"/>
    </row>
    <row r="281" spans="17:30" s="327" customFormat="1" x14ac:dyDescent="0.3">
      <c r="Q281" s="367"/>
      <c r="R281" s="367"/>
      <c r="S281" s="367"/>
      <c r="T281" s="367"/>
      <c r="U281" s="367"/>
      <c r="V281" s="367"/>
      <c r="W281" s="367"/>
      <c r="X281" s="367"/>
      <c r="Y281" s="367"/>
      <c r="Z281" s="367"/>
      <c r="AA281" s="367"/>
      <c r="AB281" s="367"/>
      <c r="AC281" s="367"/>
      <c r="AD281" s="367"/>
    </row>
    <row r="282" spans="17:30" s="327" customFormat="1" x14ac:dyDescent="0.3">
      <c r="Q282" s="367"/>
      <c r="R282" s="367"/>
      <c r="S282" s="367"/>
      <c r="T282" s="367"/>
      <c r="U282" s="367"/>
      <c r="V282" s="367"/>
      <c r="W282" s="367"/>
      <c r="X282" s="367"/>
      <c r="Y282" s="367"/>
      <c r="Z282" s="367"/>
      <c r="AA282" s="367"/>
      <c r="AB282" s="367"/>
      <c r="AC282" s="367"/>
      <c r="AD282" s="367"/>
    </row>
    <row r="283" spans="17:30" s="327" customFormat="1" x14ac:dyDescent="0.3">
      <c r="Q283" s="367"/>
      <c r="R283" s="367"/>
      <c r="S283" s="367"/>
      <c r="T283" s="367"/>
      <c r="U283" s="367"/>
      <c r="V283" s="367"/>
      <c r="W283" s="367"/>
      <c r="X283" s="367"/>
      <c r="Y283" s="367"/>
      <c r="Z283" s="367"/>
      <c r="AA283" s="367"/>
      <c r="AB283" s="367"/>
      <c r="AC283" s="367"/>
      <c r="AD283" s="367"/>
    </row>
    <row r="284" spans="17:30" s="327" customFormat="1" x14ac:dyDescent="0.3">
      <c r="Q284" s="367"/>
      <c r="R284" s="367"/>
      <c r="S284" s="367"/>
      <c r="T284" s="367"/>
      <c r="U284" s="367"/>
      <c r="V284" s="367"/>
      <c r="W284" s="367"/>
      <c r="X284" s="367"/>
      <c r="Y284" s="367"/>
      <c r="Z284" s="367"/>
      <c r="AA284" s="367"/>
      <c r="AB284" s="367"/>
      <c r="AC284" s="367"/>
      <c r="AD284" s="367"/>
    </row>
    <row r="285" spans="17:30" s="327" customFormat="1" x14ac:dyDescent="0.3">
      <c r="Q285" s="367"/>
      <c r="R285" s="367"/>
      <c r="S285" s="367"/>
      <c r="T285" s="367"/>
      <c r="U285" s="367"/>
      <c r="V285" s="367"/>
      <c r="W285" s="367"/>
      <c r="X285" s="367"/>
      <c r="Y285" s="367"/>
      <c r="Z285" s="367"/>
      <c r="AA285" s="367"/>
      <c r="AB285" s="367"/>
      <c r="AC285" s="367"/>
      <c r="AD285" s="367"/>
    </row>
    <row r="286" spans="17:30" s="327" customFormat="1" x14ac:dyDescent="0.3">
      <c r="Q286" s="367"/>
      <c r="R286" s="367"/>
      <c r="S286" s="367"/>
      <c r="T286" s="367"/>
      <c r="U286" s="367"/>
      <c r="V286" s="367"/>
      <c r="W286" s="367"/>
      <c r="X286" s="367"/>
      <c r="Y286" s="367"/>
      <c r="Z286" s="367"/>
      <c r="AA286" s="367"/>
      <c r="AB286" s="367"/>
      <c r="AC286" s="367"/>
      <c r="AD286" s="367"/>
    </row>
    <row r="287" spans="17:30" s="327" customFormat="1" x14ac:dyDescent="0.3">
      <c r="Q287" s="367"/>
      <c r="R287" s="367"/>
      <c r="S287" s="367"/>
      <c r="T287" s="367"/>
      <c r="U287" s="367"/>
      <c r="V287" s="367"/>
      <c r="W287" s="367"/>
      <c r="X287" s="367"/>
      <c r="Y287" s="367"/>
      <c r="Z287" s="367"/>
      <c r="AA287" s="367"/>
      <c r="AB287" s="367"/>
      <c r="AC287" s="367"/>
      <c r="AD287" s="367"/>
    </row>
    <row r="288" spans="17:30" s="327" customFormat="1" x14ac:dyDescent="0.3">
      <c r="Q288" s="367"/>
      <c r="R288" s="367"/>
      <c r="S288" s="367"/>
      <c r="T288" s="367"/>
      <c r="U288" s="367"/>
      <c r="V288" s="367"/>
      <c r="W288" s="367"/>
      <c r="X288" s="367"/>
      <c r="Y288" s="367"/>
      <c r="Z288" s="367"/>
      <c r="AA288" s="367"/>
      <c r="AB288" s="367"/>
      <c r="AC288" s="367"/>
      <c r="AD288" s="367"/>
    </row>
    <row r="289" spans="17:30" s="327" customFormat="1" x14ac:dyDescent="0.3">
      <c r="Q289" s="367"/>
      <c r="R289" s="367"/>
      <c r="S289" s="367"/>
      <c r="T289" s="367"/>
      <c r="U289" s="367"/>
      <c r="V289" s="367"/>
      <c r="W289" s="367"/>
      <c r="X289" s="367"/>
      <c r="Y289" s="367"/>
      <c r="Z289" s="367"/>
      <c r="AA289" s="367"/>
      <c r="AB289" s="367"/>
      <c r="AC289" s="367"/>
      <c r="AD289" s="367"/>
    </row>
    <row r="290" spans="17:30" s="327" customFormat="1" x14ac:dyDescent="0.3">
      <c r="Q290" s="367"/>
      <c r="R290" s="367"/>
      <c r="S290" s="367"/>
      <c r="T290" s="367"/>
      <c r="U290" s="367"/>
      <c r="V290" s="367"/>
      <c r="W290" s="367"/>
      <c r="X290" s="367"/>
      <c r="Y290" s="367"/>
      <c r="Z290" s="367"/>
      <c r="AA290" s="367"/>
      <c r="AB290" s="367"/>
      <c r="AC290" s="367"/>
      <c r="AD290" s="367"/>
    </row>
    <row r="291" spans="17:30" s="327" customFormat="1" x14ac:dyDescent="0.3">
      <c r="Q291" s="367"/>
      <c r="R291" s="367"/>
      <c r="S291" s="367"/>
      <c r="T291" s="367"/>
      <c r="U291" s="367"/>
      <c r="V291" s="367"/>
      <c r="W291" s="367"/>
      <c r="X291" s="367"/>
      <c r="Y291" s="367"/>
      <c r="Z291" s="367"/>
      <c r="AA291" s="367"/>
      <c r="AB291" s="367"/>
      <c r="AC291" s="367"/>
      <c r="AD291" s="367"/>
    </row>
    <row r="292" spans="17:30" s="327" customFormat="1" x14ac:dyDescent="0.3">
      <c r="Q292" s="367"/>
      <c r="R292" s="367"/>
      <c r="S292" s="367"/>
      <c r="T292" s="367"/>
      <c r="U292" s="367"/>
      <c r="V292" s="367"/>
      <c r="W292" s="367"/>
      <c r="X292" s="367"/>
      <c r="Y292" s="367"/>
      <c r="Z292" s="367"/>
      <c r="AA292" s="367"/>
      <c r="AB292" s="367"/>
      <c r="AC292" s="367"/>
      <c r="AD292" s="367"/>
    </row>
    <row r="293" spans="17:30" s="327" customFormat="1" x14ac:dyDescent="0.3">
      <c r="Q293" s="367"/>
      <c r="R293" s="367"/>
      <c r="S293" s="367"/>
      <c r="T293" s="367"/>
      <c r="U293" s="367"/>
      <c r="V293" s="367"/>
      <c r="W293" s="367"/>
      <c r="X293" s="367"/>
      <c r="Y293" s="367"/>
      <c r="Z293" s="367"/>
      <c r="AA293" s="367"/>
      <c r="AB293" s="367"/>
      <c r="AC293" s="367"/>
      <c r="AD293" s="367"/>
    </row>
    <row r="294" spans="17:30" s="327" customFormat="1" x14ac:dyDescent="0.3">
      <c r="Q294" s="367"/>
      <c r="R294" s="367"/>
      <c r="S294" s="367"/>
      <c r="T294" s="367"/>
      <c r="U294" s="367"/>
      <c r="V294" s="367"/>
      <c r="W294" s="367"/>
      <c r="X294" s="367"/>
      <c r="Y294" s="367"/>
      <c r="Z294" s="367"/>
      <c r="AA294" s="367"/>
      <c r="AB294" s="367"/>
      <c r="AC294" s="367"/>
      <c r="AD294" s="367"/>
    </row>
    <row r="295" spans="17:30" s="327" customFormat="1" x14ac:dyDescent="0.3">
      <c r="Q295" s="367"/>
      <c r="R295" s="367"/>
      <c r="S295" s="367"/>
      <c r="T295" s="367"/>
      <c r="U295" s="367"/>
      <c r="V295" s="367"/>
      <c r="W295" s="367"/>
      <c r="X295" s="367"/>
      <c r="Y295" s="367"/>
      <c r="Z295" s="367"/>
      <c r="AA295" s="367"/>
      <c r="AB295" s="367"/>
      <c r="AC295" s="367"/>
      <c r="AD295" s="367"/>
    </row>
    <row r="296" spans="17:30" s="327" customFormat="1" x14ac:dyDescent="0.3">
      <c r="Q296" s="367"/>
      <c r="R296" s="367"/>
      <c r="S296" s="367"/>
      <c r="T296" s="367"/>
      <c r="U296" s="367"/>
      <c r="V296" s="367"/>
      <c r="W296" s="367"/>
      <c r="X296" s="367"/>
      <c r="Y296" s="367"/>
      <c r="Z296" s="367"/>
      <c r="AA296" s="367"/>
      <c r="AB296" s="367"/>
      <c r="AC296" s="367"/>
      <c r="AD296" s="367"/>
    </row>
    <row r="297" spans="17:30" s="327" customFormat="1" x14ac:dyDescent="0.3">
      <c r="Q297" s="367"/>
      <c r="R297" s="367"/>
      <c r="S297" s="367"/>
      <c r="T297" s="367"/>
      <c r="U297" s="367"/>
      <c r="V297" s="367"/>
      <c r="W297" s="367"/>
      <c r="X297" s="367"/>
      <c r="Y297" s="367"/>
      <c r="Z297" s="367"/>
      <c r="AA297" s="367"/>
      <c r="AB297" s="367"/>
      <c r="AC297" s="367"/>
      <c r="AD297" s="367"/>
    </row>
    <row r="298" spans="17:30" s="327" customFormat="1" x14ac:dyDescent="0.3">
      <c r="Q298" s="367"/>
      <c r="R298" s="367"/>
      <c r="S298" s="367"/>
      <c r="T298" s="367"/>
      <c r="U298" s="367"/>
      <c r="V298" s="367"/>
      <c r="W298" s="367"/>
      <c r="X298" s="367"/>
      <c r="Y298" s="367"/>
      <c r="Z298" s="367"/>
      <c r="AA298" s="367"/>
      <c r="AB298" s="367"/>
      <c r="AC298" s="367"/>
      <c r="AD298" s="367"/>
    </row>
    <row r="299" spans="17:30" s="327" customFormat="1" x14ac:dyDescent="0.3">
      <c r="Q299" s="367"/>
      <c r="R299" s="367"/>
      <c r="S299" s="367"/>
      <c r="T299" s="367"/>
      <c r="U299" s="367"/>
      <c r="V299" s="367"/>
      <c r="W299" s="367"/>
      <c r="X299" s="367"/>
      <c r="Y299" s="367"/>
      <c r="Z299" s="367"/>
      <c r="AA299" s="367"/>
      <c r="AB299" s="367"/>
      <c r="AC299" s="367"/>
      <c r="AD299" s="367"/>
    </row>
    <row r="300" spans="17:30" s="327" customFormat="1" x14ac:dyDescent="0.3">
      <c r="Q300" s="367"/>
      <c r="R300" s="367"/>
      <c r="S300" s="367"/>
      <c r="T300" s="367"/>
      <c r="U300" s="367"/>
      <c r="V300" s="367"/>
      <c r="W300" s="367"/>
      <c r="X300" s="367"/>
      <c r="Y300" s="367"/>
      <c r="Z300" s="367"/>
      <c r="AA300" s="367"/>
      <c r="AB300" s="367"/>
      <c r="AC300" s="367"/>
      <c r="AD300" s="367"/>
    </row>
    <row r="301" spans="17:30" s="327" customFormat="1" x14ac:dyDescent="0.3">
      <c r="Q301" s="367"/>
      <c r="R301" s="367"/>
      <c r="S301" s="367"/>
      <c r="T301" s="367"/>
      <c r="U301" s="367"/>
      <c r="V301" s="367"/>
      <c r="W301" s="367"/>
      <c r="X301" s="367"/>
      <c r="Y301" s="367"/>
      <c r="Z301" s="367"/>
      <c r="AA301" s="367"/>
      <c r="AB301" s="367"/>
      <c r="AC301" s="367"/>
      <c r="AD301" s="367"/>
    </row>
    <row r="302" spans="17:30" s="327" customFormat="1" x14ac:dyDescent="0.3">
      <c r="Q302" s="367"/>
      <c r="R302" s="367"/>
      <c r="S302" s="367"/>
      <c r="T302" s="367"/>
      <c r="U302" s="367"/>
      <c r="V302" s="367"/>
      <c r="W302" s="367"/>
      <c r="X302" s="367"/>
      <c r="Y302" s="367"/>
      <c r="Z302" s="367"/>
      <c r="AA302" s="367"/>
      <c r="AB302" s="367"/>
      <c r="AC302" s="367"/>
      <c r="AD302" s="367"/>
    </row>
    <row r="303" spans="17:30" s="327" customFormat="1" x14ac:dyDescent="0.3">
      <c r="Q303" s="367"/>
      <c r="R303" s="367"/>
      <c r="S303" s="367"/>
      <c r="T303" s="367"/>
      <c r="U303" s="367"/>
      <c r="V303" s="367"/>
      <c r="W303" s="367"/>
      <c r="X303" s="367"/>
      <c r="Y303" s="367"/>
      <c r="Z303" s="367"/>
      <c r="AA303" s="367"/>
      <c r="AB303" s="367"/>
      <c r="AC303" s="367"/>
      <c r="AD303" s="367"/>
    </row>
    <row r="304" spans="17:30" s="327" customFormat="1" x14ac:dyDescent="0.3">
      <c r="Q304" s="367"/>
      <c r="R304" s="367"/>
      <c r="S304" s="367"/>
      <c r="T304" s="367"/>
      <c r="U304" s="367"/>
      <c r="V304" s="367"/>
      <c r="W304" s="367"/>
      <c r="X304" s="367"/>
      <c r="Y304" s="367"/>
      <c r="Z304" s="367"/>
      <c r="AA304" s="367"/>
      <c r="AB304" s="367"/>
      <c r="AC304" s="367"/>
      <c r="AD304" s="367"/>
    </row>
    <row r="305" spans="17:30" s="327" customFormat="1" x14ac:dyDescent="0.3">
      <c r="Q305" s="367"/>
      <c r="R305" s="367"/>
      <c r="S305" s="367"/>
      <c r="T305" s="367"/>
      <c r="U305" s="367"/>
      <c r="V305" s="367"/>
      <c r="W305" s="367"/>
      <c r="X305" s="367"/>
      <c r="Y305" s="367"/>
      <c r="Z305" s="367"/>
      <c r="AA305" s="367"/>
      <c r="AB305" s="367"/>
      <c r="AC305" s="367"/>
      <c r="AD305" s="367"/>
    </row>
    <row r="306" spans="17:30" s="327" customFormat="1" x14ac:dyDescent="0.3">
      <c r="Q306" s="367"/>
      <c r="R306" s="367"/>
      <c r="S306" s="367"/>
      <c r="T306" s="367"/>
      <c r="U306" s="367"/>
      <c r="V306" s="367"/>
      <c r="W306" s="367"/>
      <c r="X306" s="367"/>
      <c r="Y306" s="367"/>
      <c r="Z306" s="367"/>
      <c r="AA306" s="367"/>
      <c r="AB306" s="367"/>
      <c r="AC306" s="367"/>
      <c r="AD306" s="367"/>
    </row>
    <row r="307" spans="17:30" s="327" customFormat="1" x14ac:dyDescent="0.3">
      <c r="Q307" s="367"/>
      <c r="R307" s="367"/>
      <c r="S307" s="367"/>
      <c r="T307" s="367"/>
      <c r="U307" s="367"/>
      <c r="V307" s="367"/>
      <c r="W307" s="367"/>
      <c r="X307" s="367"/>
      <c r="Y307" s="367"/>
      <c r="Z307" s="367"/>
      <c r="AA307" s="367"/>
      <c r="AB307" s="367"/>
      <c r="AC307" s="367"/>
      <c r="AD307" s="367"/>
    </row>
    <row r="308" spans="17:30" s="327" customFormat="1" x14ac:dyDescent="0.3">
      <c r="Q308" s="367"/>
      <c r="R308" s="367"/>
      <c r="S308" s="367"/>
      <c r="T308" s="367"/>
      <c r="U308" s="367"/>
      <c r="V308" s="367"/>
      <c r="W308" s="367"/>
      <c r="X308" s="367"/>
      <c r="Y308" s="367"/>
      <c r="Z308" s="367"/>
      <c r="AA308" s="367"/>
      <c r="AB308" s="367"/>
      <c r="AC308" s="367"/>
      <c r="AD308" s="367"/>
    </row>
    <row r="309" spans="17:30" s="327" customFormat="1" x14ac:dyDescent="0.3">
      <c r="Q309" s="367"/>
      <c r="R309" s="367"/>
      <c r="S309" s="367"/>
      <c r="T309" s="367"/>
      <c r="U309" s="367"/>
      <c r="V309" s="367"/>
      <c r="W309" s="367"/>
      <c r="X309" s="367"/>
      <c r="Y309" s="367"/>
      <c r="Z309" s="367"/>
      <c r="AA309" s="367"/>
      <c r="AB309" s="367"/>
      <c r="AC309" s="367"/>
      <c r="AD309" s="367"/>
    </row>
    <row r="310" spans="17:30" s="327" customFormat="1" x14ac:dyDescent="0.3">
      <c r="Q310" s="367"/>
      <c r="R310" s="367"/>
      <c r="S310" s="367"/>
      <c r="T310" s="367"/>
      <c r="U310" s="367"/>
      <c r="V310" s="367"/>
      <c r="W310" s="367"/>
      <c r="X310" s="367"/>
      <c r="Y310" s="367"/>
      <c r="Z310" s="367"/>
      <c r="AA310" s="367"/>
      <c r="AB310" s="367"/>
      <c r="AC310" s="367"/>
      <c r="AD310" s="367"/>
    </row>
    <row r="311" spans="17:30" s="327" customFormat="1" x14ac:dyDescent="0.3">
      <c r="Q311" s="367"/>
      <c r="R311" s="367"/>
      <c r="S311" s="367"/>
      <c r="T311" s="367"/>
      <c r="U311" s="367"/>
      <c r="V311" s="367"/>
      <c r="W311" s="367"/>
      <c r="X311" s="367"/>
      <c r="Y311" s="367"/>
      <c r="Z311" s="367"/>
      <c r="AA311" s="367"/>
      <c r="AB311" s="367"/>
      <c r="AC311" s="367"/>
      <c r="AD311" s="367"/>
    </row>
    <row r="312" spans="17:30" s="327" customFormat="1" x14ac:dyDescent="0.3">
      <c r="Q312" s="367"/>
      <c r="R312" s="367"/>
      <c r="S312" s="367"/>
      <c r="T312" s="367"/>
      <c r="U312" s="367"/>
      <c r="V312" s="367"/>
      <c r="W312" s="367"/>
      <c r="X312" s="367"/>
      <c r="Y312" s="367"/>
      <c r="Z312" s="367"/>
      <c r="AA312" s="367"/>
      <c r="AB312" s="367"/>
      <c r="AC312" s="367"/>
      <c r="AD312" s="367"/>
    </row>
    <row r="313" spans="17:30" s="327" customFormat="1" x14ac:dyDescent="0.3">
      <c r="Q313" s="367"/>
      <c r="R313" s="367"/>
      <c r="S313" s="367"/>
      <c r="T313" s="367"/>
      <c r="U313" s="367"/>
      <c r="V313" s="367"/>
      <c r="W313" s="367"/>
      <c r="X313" s="367"/>
      <c r="Y313" s="367"/>
      <c r="Z313" s="367"/>
      <c r="AA313" s="367"/>
      <c r="AB313" s="367"/>
      <c r="AC313" s="367"/>
      <c r="AD313" s="367"/>
    </row>
    <row r="314" spans="17:30" s="327" customFormat="1" x14ac:dyDescent="0.3">
      <c r="Q314" s="367"/>
      <c r="R314" s="367"/>
      <c r="S314" s="367"/>
      <c r="T314" s="367"/>
      <c r="U314" s="367"/>
      <c r="V314" s="367"/>
      <c r="W314" s="367"/>
      <c r="X314" s="367"/>
      <c r="Y314" s="367"/>
      <c r="Z314" s="367"/>
      <c r="AA314" s="367"/>
      <c r="AB314" s="367"/>
      <c r="AC314" s="367"/>
      <c r="AD314" s="367"/>
    </row>
    <row r="315" spans="17:30" s="327" customFormat="1" x14ac:dyDescent="0.3">
      <c r="Q315" s="367"/>
      <c r="R315" s="367"/>
      <c r="S315" s="367"/>
      <c r="T315" s="367"/>
      <c r="U315" s="367"/>
      <c r="V315" s="367"/>
      <c r="W315" s="367"/>
      <c r="X315" s="367"/>
      <c r="Y315" s="367"/>
      <c r="Z315" s="367"/>
      <c r="AA315" s="367"/>
      <c r="AB315" s="367"/>
      <c r="AC315" s="367"/>
      <c r="AD315" s="367"/>
    </row>
    <row r="316" spans="17:30" s="327" customFormat="1" x14ac:dyDescent="0.3">
      <c r="Q316" s="367"/>
      <c r="R316" s="367"/>
      <c r="S316" s="367"/>
      <c r="T316" s="367"/>
      <c r="U316" s="367"/>
      <c r="V316" s="367"/>
      <c r="W316" s="367"/>
      <c r="X316" s="367"/>
      <c r="Y316" s="367"/>
      <c r="Z316" s="367"/>
      <c r="AA316" s="367"/>
      <c r="AB316" s="367"/>
      <c r="AC316" s="367"/>
      <c r="AD316" s="367"/>
    </row>
    <row r="317" spans="17:30" s="327" customFormat="1" x14ac:dyDescent="0.3">
      <c r="Q317" s="367"/>
      <c r="R317" s="367"/>
      <c r="S317" s="367"/>
      <c r="T317" s="367"/>
      <c r="U317" s="367"/>
      <c r="V317" s="367"/>
      <c r="W317" s="367"/>
      <c r="X317" s="367"/>
      <c r="Y317" s="367"/>
      <c r="Z317" s="367"/>
      <c r="AA317" s="367"/>
      <c r="AB317" s="367"/>
      <c r="AC317" s="367"/>
      <c r="AD317" s="367"/>
    </row>
    <row r="318" spans="17:30" s="327" customFormat="1" x14ac:dyDescent="0.3">
      <c r="Q318" s="367"/>
      <c r="R318" s="367"/>
      <c r="S318" s="367"/>
      <c r="T318" s="367"/>
      <c r="U318" s="367"/>
      <c r="V318" s="367"/>
      <c r="W318" s="367"/>
      <c r="X318" s="367"/>
      <c r="Y318" s="367"/>
      <c r="Z318" s="367"/>
      <c r="AA318" s="367"/>
      <c r="AB318" s="367"/>
      <c r="AC318" s="367"/>
      <c r="AD318" s="367"/>
    </row>
    <row r="319" spans="17:30" s="327" customFormat="1" x14ac:dyDescent="0.3">
      <c r="Q319" s="367"/>
      <c r="R319" s="367"/>
      <c r="S319" s="367"/>
      <c r="T319" s="367"/>
      <c r="U319" s="367"/>
      <c r="V319" s="367"/>
      <c r="W319" s="367"/>
      <c r="X319" s="367"/>
      <c r="Y319" s="367"/>
      <c r="Z319" s="367"/>
      <c r="AA319" s="367"/>
      <c r="AB319" s="367"/>
      <c r="AC319" s="367"/>
      <c r="AD319" s="367"/>
    </row>
    <row r="320" spans="17:30" s="327" customFormat="1" x14ac:dyDescent="0.3">
      <c r="Q320" s="367"/>
      <c r="R320" s="367"/>
      <c r="S320" s="367"/>
      <c r="T320" s="367"/>
      <c r="U320" s="367"/>
      <c r="V320" s="367"/>
      <c r="W320" s="367"/>
      <c r="X320" s="367"/>
      <c r="Y320" s="367"/>
      <c r="Z320" s="367"/>
      <c r="AA320" s="367"/>
      <c r="AB320" s="367"/>
      <c r="AC320" s="367"/>
      <c r="AD320" s="367"/>
    </row>
    <row r="321" spans="17:30" s="327" customFormat="1" x14ac:dyDescent="0.3">
      <c r="Q321" s="367"/>
      <c r="R321" s="367"/>
      <c r="S321" s="367"/>
      <c r="T321" s="367"/>
      <c r="U321" s="367"/>
      <c r="V321" s="367"/>
      <c r="W321" s="367"/>
      <c r="X321" s="367"/>
      <c r="Y321" s="367"/>
      <c r="Z321" s="367"/>
      <c r="AA321" s="367"/>
      <c r="AB321" s="367"/>
      <c r="AC321" s="367"/>
      <c r="AD321" s="367"/>
    </row>
    <row r="322" spans="17:30" s="327" customFormat="1" x14ac:dyDescent="0.3">
      <c r="Q322" s="367"/>
      <c r="R322" s="367"/>
      <c r="S322" s="367"/>
      <c r="T322" s="367"/>
      <c r="U322" s="367"/>
      <c r="V322" s="367"/>
      <c r="W322" s="367"/>
      <c r="X322" s="367"/>
      <c r="Y322" s="367"/>
      <c r="Z322" s="367"/>
      <c r="AA322" s="367"/>
      <c r="AB322" s="367"/>
      <c r="AC322" s="367"/>
      <c r="AD322" s="367"/>
    </row>
    <row r="323" spans="17:30" s="327" customFormat="1" x14ac:dyDescent="0.3">
      <c r="Q323" s="367"/>
      <c r="R323" s="367"/>
      <c r="S323" s="367"/>
      <c r="T323" s="367"/>
      <c r="U323" s="367"/>
      <c r="V323" s="367"/>
      <c r="W323" s="367"/>
      <c r="X323" s="367"/>
      <c r="Y323" s="367"/>
      <c r="Z323" s="367"/>
      <c r="AA323" s="367"/>
      <c r="AB323" s="367"/>
      <c r="AC323" s="367"/>
      <c r="AD323" s="367"/>
    </row>
    <row r="324" spans="17:30" s="327" customFormat="1" x14ac:dyDescent="0.3">
      <c r="Q324" s="367"/>
      <c r="R324" s="367"/>
      <c r="S324" s="367"/>
      <c r="T324" s="367"/>
      <c r="U324" s="367"/>
      <c r="V324" s="367"/>
      <c r="W324" s="367"/>
      <c r="X324" s="367"/>
      <c r="Y324" s="367"/>
      <c r="Z324" s="367"/>
      <c r="AA324" s="367"/>
      <c r="AB324" s="367"/>
      <c r="AC324" s="367"/>
      <c r="AD324" s="367"/>
    </row>
    <row r="325" spans="17:30" s="327" customFormat="1" x14ac:dyDescent="0.3">
      <c r="Q325" s="367"/>
      <c r="R325" s="367"/>
      <c r="S325" s="367"/>
      <c r="T325" s="367"/>
      <c r="U325" s="367"/>
      <c r="V325" s="367"/>
      <c r="W325" s="367"/>
      <c r="X325" s="367"/>
      <c r="Y325" s="367"/>
      <c r="Z325" s="367"/>
      <c r="AA325" s="367"/>
      <c r="AB325" s="367"/>
      <c r="AC325" s="367"/>
      <c r="AD325" s="367"/>
    </row>
    <row r="326" spans="17:30" s="327" customFormat="1" x14ac:dyDescent="0.3">
      <c r="Q326" s="367"/>
      <c r="R326" s="367"/>
      <c r="S326" s="367"/>
      <c r="T326" s="367"/>
      <c r="U326" s="367"/>
      <c r="V326" s="367"/>
      <c r="W326" s="367"/>
      <c r="X326" s="367"/>
      <c r="Y326" s="367"/>
      <c r="Z326" s="367"/>
      <c r="AA326" s="367"/>
      <c r="AB326" s="367"/>
      <c r="AC326" s="367"/>
      <c r="AD326" s="367"/>
    </row>
    <row r="327" spans="17:30" s="327" customFormat="1" x14ac:dyDescent="0.3">
      <c r="Q327" s="367"/>
      <c r="R327" s="367"/>
      <c r="S327" s="367"/>
      <c r="T327" s="367"/>
      <c r="U327" s="367"/>
      <c r="V327" s="367"/>
      <c r="W327" s="367"/>
      <c r="X327" s="367"/>
      <c r="Y327" s="367"/>
      <c r="Z327" s="367"/>
      <c r="AA327" s="367"/>
      <c r="AB327" s="367"/>
      <c r="AC327" s="367"/>
      <c r="AD327" s="367"/>
    </row>
    <row r="328" spans="17:30" s="327" customFormat="1" x14ac:dyDescent="0.3">
      <c r="Q328" s="367"/>
      <c r="R328" s="367"/>
      <c r="S328" s="367"/>
      <c r="T328" s="367"/>
      <c r="U328" s="367"/>
      <c r="V328" s="367"/>
      <c r="W328" s="367"/>
      <c r="X328" s="367"/>
      <c r="Y328" s="367"/>
      <c r="Z328" s="367"/>
      <c r="AA328" s="367"/>
      <c r="AB328" s="367"/>
      <c r="AC328" s="367"/>
      <c r="AD328" s="367"/>
    </row>
    <row r="329" spans="17:30" s="327" customFormat="1" x14ac:dyDescent="0.3">
      <c r="Q329" s="367"/>
      <c r="R329" s="367"/>
      <c r="S329" s="367"/>
      <c r="T329" s="367"/>
      <c r="U329" s="367"/>
      <c r="V329" s="367"/>
      <c r="W329" s="367"/>
      <c r="X329" s="367"/>
      <c r="Y329" s="367"/>
      <c r="Z329" s="367"/>
      <c r="AA329" s="367"/>
      <c r="AB329" s="367"/>
      <c r="AC329" s="367"/>
      <c r="AD329" s="367"/>
    </row>
    <row r="330" spans="17:30" s="327" customFormat="1" x14ac:dyDescent="0.3">
      <c r="Q330" s="367"/>
      <c r="R330" s="367"/>
      <c r="S330" s="367"/>
      <c r="T330" s="367"/>
      <c r="U330" s="367"/>
      <c r="V330" s="367"/>
      <c r="W330" s="367"/>
      <c r="X330" s="367"/>
      <c r="Y330" s="367"/>
      <c r="Z330" s="367"/>
      <c r="AA330" s="367"/>
      <c r="AB330" s="367"/>
      <c r="AC330" s="367"/>
      <c r="AD330" s="367"/>
    </row>
    <row r="331" spans="17:30" s="327" customFormat="1" x14ac:dyDescent="0.3">
      <c r="Q331" s="367"/>
      <c r="R331" s="367"/>
      <c r="S331" s="367"/>
      <c r="T331" s="367"/>
      <c r="U331" s="367"/>
      <c r="V331" s="367"/>
      <c r="W331" s="367"/>
      <c r="X331" s="367"/>
      <c r="Y331" s="367"/>
      <c r="Z331" s="367"/>
      <c r="AA331" s="367"/>
      <c r="AB331" s="367"/>
      <c r="AC331" s="367"/>
      <c r="AD331" s="367"/>
    </row>
    <row r="332" spans="17:30" s="327" customFormat="1" x14ac:dyDescent="0.3">
      <c r="Q332" s="367"/>
      <c r="R332" s="367"/>
      <c r="S332" s="367"/>
      <c r="T332" s="367"/>
      <c r="U332" s="367"/>
      <c r="V332" s="367"/>
      <c r="W332" s="367"/>
      <c r="X332" s="367"/>
      <c r="Y332" s="367"/>
      <c r="Z332" s="367"/>
      <c r="AA332" s="367"/>
      <c r="AB332" s="367"/>
      <c r="AC332" s="367"/>
      <c r="AD332" s="367"/>
    </row>
    <row r="333" spans="17:30" s="327" customFormat="1" x14ac:dyDescent="0.3">
      <c r="Q333" s="367"/>
      <c r="R333" s="367"/>
      <c r="S333" s="367"/>
      <c r="T333" s="367"/>
      <c r="U333" s="367"/>
      <c r="V333" s="367"/>
      <c r="W333" s="367"/>
      <c r="X333" s="367"/>
      <c r="Y333" s="367"/>
      <c r="Z333" s="367"/>
      <c r="AA333" s="367"/>
      <c r="AB333" s="367"/>
      <c r="AC333" s="367"/>
      <c r="AD333" s="367"/>
    </row>
    <row r="334" spans="17:30" s="327" customFormat="1" x14ac:dyDescent="0.3">
      <c r="Q334" s="367"/>
      <c r="R334" s="367"/>
      <c r="S334" s="367"/>
      <c r="T334" s="367"/>
      <c r="U334" s="367"/>
      <c r="V334" s="367"/>
      <c r="W334" s="367"/>
      <c r="X334" s="367"/>
      <c r="Y334" s="367"/>
      <c r="Z334" s="367"/>
      <c r="AA334" s="367"/>
      <c r="AB334" s="367"/>
      <c r="AC334" s="367"/>
      <c r="AD334" s="367"/>
    </row>
    <row r="335" spans="17:30" s="327" customFormat="1" x14ac:dyDescent="0.3">
      <c r="Q335" s="367"/>
      <c r="R335" s="367"/>
      <c r="S335" s="367"/>
      <c r="T335" s="367"/>
      <c r="U335" s="367"/>
      <c r="V335" s="367"/>
      <c r="W335" s="367"/>
      <c r="X335" s="367"/>
      <c r="Y335" s="367"/>
      <c r="Z335" s="367"/>
      <c r="AA335" s="367"/>
      <c r="AB335" s="367"/>
      <c r="AC335" s="367"/>
      <c r="AD335" s="367"/>
    </row>
    <row r="336" spans="17:30" s="327" customFormat="1" x14ac:dyDescent="0.3">
      <c r="Q336" s="367"/>
      <c r="R336" s="367"/>
      <c r="S336" s="367"/>
      <c r="T336" s="367"/>
      <c r="U336" s="367"/>
      <c r="V336" s="367"/>
      <c r="W336" s="367"/>
      <c r="X336" s="367"/>
      <c r="Y336" s="367"/>
      <c r="Z336" s="367"/>
      <c r="AA336" s="367"/>
      <c r="AB336" s="367"/>
      <c r="AC336" s="367"/>
      <c r="AD336" s="367"/>
    </row>
    <row r="337" spans="17:30" s="327" customFormat="1" x14ac:dyDescent="0.3">
      <c r="Q337" s="367"/>
      <c r="R337" s="367"/>
      <c r="S337" s="367"/>
      <c r="T337" s="367"/>
      <c r="U337" s="367"/>
      <c r="V337" s="367"/>
      <c r="W337" s="367"/>
      <c r="X337" s="367"/>
      <c r="Y337" s="367"/>
      <c r="Z337" s="367"/>
      <c r="AA337" s="367"/>
      <c r="AB337" s="367"/>
      <c r="AC337" s="367"/>
      <c r="AD337" s="367"/>
    </row>
    <row r="338" spans="17:30" s="327" customFormat="1" x14ac:dyDescent="0.3">
      <c r="Q338" s="367"/>
      <c r="R338" s="367"/>
      <c r="S338" s="367"/>
      <c r="T338" s="367"/>
      <c r="U338" s="367"/>
      <c r="V338" s="367"/>
      <c r="W338" s="367"/>
      <c r="X338" s="367"/>
      <c r="Y338" s="367"/>
      <c r="Z338" s="367"/>
      <c r="AA338" s="367"/>
      <c r="AB338" s="367"/>
      <c r="AC338" s="367"/>
      <c r="AD338" s="367"/>
    </row>
    <row r="339" spans="17:30" s="327" customFormat="1" x14ac:dyDescent="0.3">
      <c r="Q339" s="367"/>
      <c r="R339" s="367"/>
      <c r="S339" s="367"/>
      <c r="T339" s="367"/>
      <c r="U339" s="367"/>
      <c r="V339" s="367"/>
      <c r="W339" s="367"/>
      <c r="X339" s="367"/>
      <c r="Y339" s="367"/>
      <c r="Z339" s="367"/>
      <c r="AA339" s="367"/>
      <c r="AB339" s="367"/>
      <c r="AC339" s="367"/>
      <c r="AD339" s="367"/>
    </row>
    <row r="340" spans="17:30" s="327" customFormat="1" x14ac:dyDescent="0.3">
      <c r="Q340" s="367"/>
      <c r="R340" s="367"/>
      <c r="S340" s="367"/>
      <c r="T340" s="367"/>
      <c r="U340" s="367"/>
      <c r="V340" s="367"/>
      <c r="W340" s="367"/>
      <c r="X340" s="367"/>
      <c r="Y340" s="367"/>
      <c r="Z340" s="367"/>
      <c r="AA340" s="367"/>
      <c r="AB340" s="367"/>
      <c r="AC340" s="367"/>
      <c r="AD340" s="367"/>
    </row>
    <row r="341" spans="17:30" s="327" customFormat="1" x14ac:dyDescent="0.3">
      <c r="Q341" s="367"/>
      <c r="R341" s="367"/>
      <c r="S341" s="367"/>
      <c r="T341" s="367"/>
      <c r="U341" s="367"/>
      <c r="V341" s="367"/>
      <c r="W341" s="367"/>
      <c r="X341" s="367"/>
      <c r="Y341" s="367"/>
      <c r="Z341" s="367"/>
      <c r="AA341" s="367"/>
      <c r="AB341" s="367"/>
      <c r="AC341" s="367"/>
      <c r="AD341" s="367"/>
    </row>
    <row r="342" spans="17:30" s="327" customFormat="1" x14ac:dyDescent="0.3">
      <c r="Q342" s="367"/>
      <c r="R342" s="367"/>
      <c r="S342" s="367"/>
      <c r="T342" s="367"/>
      <c r="U342" s="367"/>
      <c r="V342" s="367"/>
      <c r="W342" s="367"/>
      <c r="X342" s="367"/>
      <c r="Y342" s="367"/>
      <c r="Z342" s="367"/>
      <c r="AA342" s="367"/>
      <c r="AB342" s="367"/>
      <c r="AC342" s="367"/>
      <c r="AD342" s="367"/>
    </row>
    <row r="343" spans="17:30" s="327" customFormat="1" x14ac:dyDescent="0.3">
      <c r="Q343" s="367"/>
      <c r="R343" s="367"/>
      <c r="S343" s="367"/>
      <c r="T343" s="367"/>
      <c r="U343" s="367"/>
      <c r="V343" s="367"/>
      <c r="W343" s="367"/>
      <c r="X343" s="367"/>
      <c r="Y343" s="367"/>
      <c r="Z343" s="367"/>
      <c r="AA343" s="367"/>
      <c r="AB343" s="367"/>
      <c r="AC343" s="367"/>
      <c r="AD343" s="367"/>
    </row>
    <row r="344" spans="17:30" s="327" customFormat="1" x14ac:dyDescent="0.3">
      <c r="Q344" s="367"/>
      <c r="R344" s="367"/>
      <c r="S344" s="367"/>
      <c r="T344" s="367"/>
      <c r="U344" s="367"/>
      <c r="V344" s="367"/>
      <c r="W344" s="367"/>
      <c r="X344" s="367"/>
      <c r="Y344" s="367"/>
      <c r="Z344" s="367"/>
      <c r="AA344" s="367"/>
      <c r="AB344" s="367"/>
      <c r="AC344" s="367"/>
      <c r="AD344" s="367"/>
    </row>
    <row r="345" spans="17:30" s="327" customFormat="1" x14ac:dyDescent="0.3">
      <c r="Q345" s="367"/>
      <c r="R345" s="367"/>
      <c r="S345" s="367"/>
      <c r="T345" s="367"/>
      <c r="U345" s="367"/>
      <c r="V345" s="367"/>
      <c r="W345" s="367"/>
      <c r="X345" s="367"/>
      <c r="Y345" s="367"/>
      <c r="Z345" s="367"/>
      <c r="AA345" s="367"/>
      <c r="AB345" s="367"/>
      <c r="AC345" s="367"/>
      <c r="AD345" s="367"/>
    </row>
    <row r="346" spans="17:30" s="327" customFormat="1" x14ac:dyDescent="0.3">
      <c r="Q346" s="367"/>
      <c r="R346" s="367"/>
      <c r="S346" s="367"/>
      <c r="T346" s="367"/>
      <c r="U346" s="367"/>
      <c r="V346" s="367"/>
      <c r="W346" s="367"/>
      <c r="X346" s="367"/>
      <c r="Y346" s="367"/>
      <c r="Z346" s="367"/>
      <c r="AA346" s="367"/>
      <c r="AB346" s="367"/>
      <c r="AC346" s="367"/>
      <c r="AD346" s="367"/>
    </row>
    <row r="347" spans="17:30" s="327" customFormat="1" x14ac:dyDescent="0.3">
      <c r="Q347" s="367"/>
      <c r="R347" s="367"/>
      <c r="S347" s="367"/>
      <c r="T347" s="367"/>
      <c r="U347" s="367"/>
      <c r="V347" s="367"/>
      <c r="W347" s="367"/>
      <c r="X347" s="367"/>
      <c r="Y347" s="367"/>
      <c r="Z347" s="367"/>
      <c r="AA347" s="367"/>
      <c r="AB347" s="367"/>
      <c r="AC347" s="367"/>
      <c r="AD347" s="367"/>
    </row>
    <row r="348" spans="17:30" s="327" customFormat="1" x14ac:dyDescent="0.3">
      <c r="Q348" s="367"/>
      <c r="R348" s="367"/>
      <c r="S348" s="367"/>
      <c r="T348" s="367"/>
      <c r="U348" s="367"/>
      <c r="V348" s="367"/>
      <c r="W348" s="367"/>
      <c r="X348" s="367"/>
      <c r="Y348" s="367"/>
      <c r="Z348" s="367"/>
      <c r="AA348" s="367"/>
      <c r="AB348" s="367"/>
      <c r="AC348" s="367"/>
      <c r="AD348" s="367"/>
    </row>
    <row r="349" spans="17:30" s="327" customFormat="1" x14ac:dyDescent="0.3">
      <c r="Q349" s="367"/>
      <c r="R349" s="367"/>
      <c r="S349" s="367"/>
      <c r="T349" s="367"/>
      <c r="U349" s="367"/>
      <c r="V349" s="367"/>
      <c r="W349" s="367"/>
      <c r="X349" s="367"/>
      <c r="Y349" s="367"/>
      <c r="Z349" s="367"/>
      <c r="AA349" s="367"/>
      <c r="AB349" s="367"/>
      <c r="AC349" s="367"/>
      <c r="AD349" s="367"/>
    </row>
    <row r="350" spans="17:30" s="327" customFormat="1" x14ac:dyDescent="0.3">
      <c r="Q350" s="367"/>
      <c r="R350" s="367"/>
      <c r="S350" s="367"/>
      <c r="T350" s="367"/>
      <c r="U350" s="367"/>
      <c r="V350" s="367"/>
      <c r="W350" s="367"/>
      <c r="X350" s="367"/>
      <c r="Y350" s="367"/>
      <c r="Z350" s="367"/>
      <c r="AA350" s="367"/>
      <c r="AB350" s="367"/>
      <c r="AC350" s="367"/>
      <c r="AD350" s="367"/>
    </row>
    <row r="351" spans="17:30" s="327" customFormat="1" x14ac:dyDescent="0.3">
      <c r="Q351" s="367"/>
      <c r="R351" s="367"/>
      <c r="S351" s="367"/>
      <c r="T351" s="367"/>
      <c r="U351" s="367"/>
      <c r="V351" s="367"/>
      <c r="W351" s="367"/>
      <c r="X351" s="367"/>
      <c r="Y351" s="367"/>
      <c r="Z351" s="367"/>
      <c r="AA351" s="367"/>
      <c r="AB351" s="367"/>
      <c r="AC351" s="367"/>
      <c r="AD351" s="367"/>
    </row>
    <row r="352" spans="17:30" s="327" customFormat="1" x14ac:dyDescent="0.3">
      <c r="Q352" s="367"/>
      <c r="R352" s="367"/>
      <c r="S352" s="367"/>
      <c r="T352" s="367"/>
      <c r="U352" s="367"/>
      <c r="V352" s="367"/>
      <c r="W352" s="367"/>
      <c r="X352" s="367"/>
      <c r="Y352" s="367"/>
      <c r="Z352" s="367"/>
      <c r="AA352" s="367"/>
      <c r="AB352" s="367"/>
      <c r="AC352" s="367"/>
      <c r="AD352" s="367"/>
    </row>
    <row r="353" spans="17:30" s="327" customFormat="1" x14ac:dyDescent="0.3">
      <c r="Q353" s="367"/>
      <c r="R353" s="367"/>
      <c r="S353" s="367"/>
      <c r="T353" s="367"/>
      <c r="U353" s="367"/>
      <c r="V353" s="367"/>
      <c r="W353" s="367"/>
      <c r="X353" s="367"/>
      <c r="Y353" s="367"/>
      <c r="Z353" s="367"/>
      <c r="AA353" s="367"/>
      <c r="AB353" s="367"/>
      <c r="AC353" s="367"/>
      <c r="AD353" s="367"/>
    </row>
    <row r="354" spans="17:30" s="327" customFormat="1" x14ac:dyDescent="0.3">
      <c r="Q354" s="367"/>
      <c r="R354" s="367"/>
      <c r="S354" s="367"/>
      <c r="T354" s="367"/>
      <c r="U354" s="367"/>
      <c r="V354" s="367"/>
      <c r="W354" s="367"/>
      <c r="X354" s="367"/>
      <c r="Y354" s="367"/>
      <c r="Z354" s="367"/>
      <c r="AA354" s="367"/>
      <c r="AB354" s="367"/>
      <c r="AC354" s="367"/>
      <c r="AD354" s="367"/>
    </row>
    <row r="355" spans="17:30" s="327" customFormat="1" x14ac:dyDescent="0.3">
      <c r="Q355" s="367"/>
      <c r="R355" s="367"/>
      <c r="S355" s="367"/>
      <c r="T355" s="367"/>
      <c r="U355" s="367"/>
      <c r="V355" s="367"/>
      <c r="W355" s="367"/>
      <c r="X355" s="367"/>
      <c r="Y355" s="367"/>
      <c r="Z355" s="367"/>
      <c r="AA355" s="367"/>
      <c r="AB355" s="367"/>
      <c r="AC355" s="367"/>
      <c r="AD355" s="367"/>
    </row>
    <row r="356" spans="17:30" s="327" customFormat="1" x14ac:dyDescent="0.3">
      <c r="Q356" s="367"/>
      <c r="R356" s="367"/>
      <c r="S356" s="367"/>
      <c r="T356" s="367"/>
      <c r="U356" s="367"/>
      <c r="V356" s="367"/>
      <c r="W356" s="367"/>
      <c r="X356" s="367"/>
      <c r="Y356" s="367"/>
      <c r="Z356" s="367"/>
      <c r="AA356" s="367"/>
      <c r="AB356" s="367"/>
      <c r="AC356" s="367"/>
      <c r="AD356" s="367"/>
    </row>
    <row r="357" spans="17:30" s="327" customFormat="1" x14ac:dyDescent="0.3">
      <c r="Q357" s="367"/>
      <c r="R357" s="367"/>
      <c r="S357" s="367"/>
      <c r="T357" s="367"/>
      <c r="U357" s="367"/>
      <c r="V357" s="367"/>
      <c r="W357" s="367"/>
      <c r="X357" s="367"/>
      <c r="Y357" s="367"/>
      <c r="Z357" s="367"/>
      <c r="AA357" s="367"/>
      <c r="AB357" s="367"/>
      <c r="AC357" s="367"/>
      <c r="AD357" s="367"/>
    </row>
    <row r="358" spans="17:30" s="327" customFormat="1" x14ac:dyDescent="0.3">
      <c r="Q358" s="367"/>
      <c r="R358" s="367"/>
      <c r="S358" s="367"/>
      <c r="T358" s="367"/>
      <c r="U358" s="367"/>
      <c r="V358" s="367"/>
      <c r="W358" s="367"/>
      <c r="X358" s="367"/>
      <c r="Y358" s="367"/>
      <c r="Z358" s="367"/>
      <c r="AA358" s="367"/>
      <c r="AB358" s="367"/>
      <c r="AC358" s="367"/>
      <c r="AD358" s="367"/>
    </row>
    <row r="359" spans="17:30" s="327" customFormat="1" x14ac:dyDescent="0.3">
      <c r="Q359" s="367"/>
      <c r="R359" s="367"/>
      <c r="S359" s="367"/>
      <c r="T359" s="367"/>
      <c r="U359" s="367"/>
      <c r="V359" s="367"/>
      <c r="W359" s="367"/>
      <c r="X359" s="367"/>
      <c r="Y359" s="367"/>
      <c r="Z359" s="367"/>
      <c r="AA359" s="367"/>
      <c r="AB359" s="367"/>
      <c r="AC359" s="367"/>
      <c r="AD359" s="367"/>
    </row>
    <row r="360" spans="17:30" s="327" customFormat="1" x14ac:dyDescent="0.3">
      <c r="Q360" s="367"/>
      <c r="R360" s="367"/>
      <c r="S360" s="367"/>
      <c r="T360" s="367"/>
      <c r="U360" s="367"/>
      <c r="V360" s="367"/>
      <c r="W360" s="367"/>
      <c r="X360" s="367"/>
      <c r="Y360" s="367"/>
      <c r="Z360" s="367"/>
      <c r="AA360" s="367"/>
      <c r="AB360" s="367"/>
      <c r="AC360" s="367"/>
      <c r="AD360" s="367"/>
    </row>
    <row r="361" spans="17:30" s="327" customFormat="1" x14ac:dyDescent="0.3">
      <c r="Q361" s="367"/>
      <c r="R361" s="367"/>
      <c r="S361" s="367"/>
      <c r="T361" s="367"/>
      <c r="U361" s="367"/>
      <c r="V361" s="367"/>
      <c r="W361" s="367"/>
      <c r="X361" s="367"/>
      <c r="Y361" s="367"/>
      <c r="Z361" s="367"/>
      <c r="AA361" s="367"/>
      <c r="AB361" s="367"/>
      <c r="AC361" s="367"/>
      <c r="AD361" s="367"/>
    </row>
    <row r="362" spans="17:30" s="327" customFormat="1" x14ac:dyDescent="0.3">
      <c r="Q362" s="367"/>
      <c r="R362" s="367"/>
      <c r="S362" s="367"/>
      <c r="T362" s="367"/>
      <c r="U362" s="367"/>
      <c r="V362" s="367"/>
      <c r="W362" s="367"/>
      <c r="X362" s="367"/>
      <c r="Y362" s="367"/>
      <c r="Z362" s="367"/>
      <c r="AA362" s="367"/>
      <c r="AB362" s="367"/>
      <c r="AC362" s="367"/>
      <c r="AD362" s="367"/>
    </row>
    <row r="363" spans="17:30" s="327" customFormat="1" x14ac:dyDescent="0.3">
      <c r="Q363" s="367"/>
      <c r="R363" s="367"/>
      <c r="S363" s="367"/>
      <c r="T363" s="367"/>
      <c r="U363" s="367"/>
      <c r="V363" s="367"/>
      <c r="W363" s="367"/>
      <c r="X363" s="367"/>
      <c r="Y363" s="367"/>
      <c r="Z363" s="367"/>
      <c r="AA363" s="367"/>
      <c r="AB363" s="367"/>
      <c r="AC363" s="367"/>
      <c r="AD363" s="367"/>
    </row>
    <row r="364" spans="17:30" s="327" customFormat="1" x14ac:dyDescent="0.3">
      <c r="Q364" s="367"/>
      <c r="R364" s="367"/>
      <c r="S364" s="367"/>
      <c r="T364" s="367"/>
      <c r="U364" s="367"/>
      <c r="V364" s="367"/>
      <c r="W364" s="367"/>
      <c r="X364" s="367"/>
      <c r="Y364" s="367"/>
      <c r="Z364" s="367"/>
      <c r="AA364" s="367"/>
      <c r="AB364" s="367"/>
      <c r="AC364" s="367"/>
      <c r="AD364" s="367"/>
    </row>
    <row r="365" spans="17:30" s="327" customFormat="1" x14ac:dyDescent="0.3">
      <c r="Q365" s="367"/>
      <c r="R365" s="367"/>
      <c r="S365" s="367"/>
      <c r="T365" s="367"/>
      <c r="U365" s="367"/>
      <c r="V365" s="367"/>
      <c r="W365" s="367"/>
      <c r="X365" s="367"/>
      <c r="Y365" s="367"/>
      <c r="Z365" s="367"/>
      <c r="AA365" s="367"/>
      <c r="AB365" s="367"/>
      <c r="AC365" s="367"/>
      <c r="AD365" s="367"/>
    </row>
    <row r="366" spans="17:30" s="327" customFormat="1" x14ac:dyDescent="0.3">
      <c r="Q366" s="367"/>
      <c r="R366" s="367"/>
      <c r="S366" s="367"/>
      <c r="T366" s="367"/>
      <c r="U366" s="367"/>
      <c r="V366" s="367"/>
      <c r="W366" s="367"/>
      <c r="X366" s="367"/>
      <c r="Y366" s="367"/>
      <c r="Z366" s="367"/>
      <c r="AA366" s="367"/>
      <c r="AB366" s="367"/>
      <c r="AC366" s="367"/>
      <c r="AD366" s="367"/>
    </row>
    <row r="367" spans="17:30" s="327" customFormat="1" x14ac:dyDescent="0.3">
      <c r="Q367" s="367"/>
      <c r="R367" s="367"/>
      <c r="S367" s="367"/>
      <c r="T367" s="367"/>
      <c r="U367" s="367"/>
      <c r="V367" s="367"/>
      <c r="W367" s="367"/>
      <c r="X367" s="367"/>
      <c r="Y367" s="367"/>
      <c r="Z367" s="367"/>
      <c r="AA367" s="367"/>
      <c r="AB367" s="367"/>
      <c r="AC367" s="367"/>
      <c r="AD367" s="367"/>
    </row>
    <row r="368" spans="17:30" s="327" customFormat="1" x14ac:dyDescent="0.3">
      <c r="Q368" s="367"/>
      <c r="R368" s="367"/>
      <c r="S368" s="367"/>
      <c r="T368" s="367"/>
      <c r="U368" s="367"/>
      <c r="V368" s="367"/>
      <c r="W368" s="367"/>
      <c r="X368" s="367"/>
      <c r="Y368" s="367"/>
      <c r="Z368" s="367"/>
      <c r="AA368" s="367"/>
      <c r="AB368" s="367"/>
      <c r="AC368" s="367"/>
      <c r="AD368" s="367"/>
    </row>
    <row r="369" spans="17:30" s="327" customFormat="1" x14ac:dyDescent="0.3">
      <c r="Q369" s="367"/>
      <c r="R369" s="367"/>
      <c r="S369" s="367"/>
      <c r="T369" s="367"/>
      <c r="U369" s="367"/>
      <c r="V369" s="367"/>
      <c r="W369" s="367"/>
      <c r="X369" s="367"/>
      <c r="Y369" s="367"/>
      <c r="Z369" s="367"/>
      <c r="AA369" s="367"/>
      <c r="AB369" s="367"/>
      <c r="AC369" s="367"/>
      <c r="AD369" s="367"/>
    </row>
    <row r="370" spans="17:30" s="327" customFormat="1" x14ac:dyDescent="0.3">
      <c r="Q370" s="367"/>
      <c r="R370" s="367"/>
      <c r="S370" s="367"/>
      <c r="T370" s="367"/>
      <c r="U370" s="367"/>
      <c r="V370" s="367"/>
      <c r="W370" s="367"/>
      <c r="X370" s="367"/>
      <c r="Y370" s="367"/>
      <c r="Z370" s="367"/>
      <c r="AA370" s="367"/>
      <c r="AB370" s="367"/>
      <c r="AC370" s="367"/>
      <c r="AD370" s="367"/>
    </row>
    <row r="371" spans="17:30" s="327" customFormat="1" x14ac:dyDescent="0.3">
      <c r="Q371" s="367"/>
      <c r="R371" s="367"/>
      <c r="S371" s="367"/>
      <c r="T371" s="367"/>
      <c r="U371" s="367"/>
      <c r="V371" s="367"/>
      <c r="W371" s="367"/>
      <c r="X371" s="367"/>
      <c r="Y371" s="367"/>
      <c r="Z371" s="367"/>
      <c r="AA371" s="367"/>
      <c r="AB371" s="367"/>
      <c r="AC371" s="367"/>
      <c r="AD371" s="367"/>
    </row>
    <row r="372" spans="17:30" s="327" customFormat="1" x14ac:dyDescent="0.3">
      <c r="Q372" s="367"/>
      <c r="R372" s="367"/>
      <c r="S372" s="367"/>
      <c r="T372" s="367"/>
      <c r="U372" s="367"/>
      <c r="V372" s="367"/>
      <c r="W372" s="367"/>
      <c r="X372" s="367"/>
      <c r="Y372" s="367"/>
      <c r="Z372" s="367"/>
      <c r="AA372" s="367"/>
      <c r="AB372" s="367"/>
      <c r="AC372" s="367"/>
      <c r="AD372" s="367"/>
    </row>
    <row r="373" spans="17:30" s="327" customFormat="1" x14ac:dyDescent="0.3">
      <c r="Q373" s="367"/>
      <c r="R373" s="367"/>
      <c r="S373" s="367"/>
      <c r="T373" s="367"/>
      <c r="U373" s="367"/>
      <c r="V373" s="367"/>
      <c r="W373" s="367"/>
      <c r="X373" s="367"/>
      <c r="Y373" s="367"/>
      <c r="Z373" s="367"/>
      <c r="AA373" s="367"/>
      <c r="AB373" s="367"/>
      <c r="AC373" s="367"/>
      <c r="AD373" s="367"/>
    </row>
    <row r="374" spans="17:30" s="327" customFormat="1" x14ac:dyDescent="0.3">
      <c r="Q374" s="367"/>
      <c r="R374" s="367"/>
      <c r="S374" s="367"/>
      <c r="T374" s="367"/>
      <c r="U374" s="367"/>
      <c r="V374" s="367"/>
      <c r="W374" s="367"/>
      <c r="X374" s="367"/>
      <c r="Y374" s="367"/>
      <c r="Z374" s="367"/>
      <c r="AA374" s="367"/>
      <c r="AB374" s="367"/>
      <c r="AC374" s="367"/>
      <c r="AD374" s="367"/>
    </row>
    <row r="375" spans="17:30" s="327" customFormat="1" x14ac:dyDescent="0.3">
      <c r="Q375" s="367"/>
      <c r="R375" s="367"/>
      <c r="S375" s="367"/>
      <c r="T375" s="367"/>
      <c r="U375" s="367"/>
      <c r="V375" s="367"/>
      <c r="W375" s="367"/>
      <c r="X375" s="367"/>
      <c r="Y375" s="367"/>
      <c r="Z375" s="367"/>
      <c r="AA375" s="367"/>
      <c r="AB375" s="367"/>
      <c r="AC375" s="367"/>
      <c r="AD375" s="367"/>
    </row>
    <row r="376" spans="17:30" s="327" customFormat="1" x14ac:dyDescent="0.3">
      <c r="Q376" s="367"/>
      <c r="R376" s="367"/>
      <c r="S376" s="367"/>
      <c r="T376" s="367"/>
      <c r="U376" s="367"/>
      <c r="V376" s="367"/>
      <c r="W376" s="367"/>
      <c r="X376" s="367"/>
      <c r="Y376" s="367"/>
      <c r="Z376" s="367"/>
      <c r="AA376" s="367"/>
      <c r="AB376" s="367"/>
      <c r="AC376" s="367"/>
      <c r="AD376" s="367"/>
    </row>
    <row r="377" spans="17:30" s="327" customFormat="1" x14ac:dyDescent="0.3">
      <c r="Q377" s="367"/>
      <c r="R377" s="367"/>
      <c r="S377" s="367"/>
      <c r="T377" s="367"/>
      <c r="U377" s="367"/>
      <c r="V377" s="367"/>
      <c r="W377" s="367"/>
      <c r="X377" s="367"/>
      <c r="Y377" s="367"/>
      <c r="Z377" s="367"/>
      <c r="AA377" s="367"/>
      <c r="AB377" s="367"/>
      <c r="AC377" s="367"/>
      <c r="AD377" s="367"/>
    </row>
    <row r="378" spans="17:30" s="327" customFormat="1" x14ac:dyDescent="0.3">
      <c r="Q378" s="367"/>
      <c r="R378" s="367"/>
      <c r="S378" s="367"/>
      <c r="T378" s="367"/>
      <c r="U378" s="367"/>
      <c r="V378" s="367"/>
      <c r="W378" s="367"/>
      <c r="X378" s="367"/>
      <c r="Y378" s="367"/>
      <c r="Z378" s="367"/>
      <c r="AA378" s="367"/>
      <c r="AB378" s="367"/>
      <c r="AC378" s="367"/>
      <c r="AD378" s="367"/>
    </row>
    <row r="379" spans="17:30" s="327" customFormat="1" x14ac:dyDescent="0.3">
      <c r="Q379" s="367"/>
      <c r="R379" s="367"/>
      <c r="S379" s="367"/>
      <c r="T379" s="367"/>
      <c r="U379" s="367"/>
      <c r="V379" s="367"/>
      <c r="W379" s="367"/>
      <c r="X379" s="367"/>
      <c r="Y379" s="367"/>
      <c r="Z379" s="367"/>
      <c r="AA379" s="367"/>
      <c r="AB379" s="367"/>
      <c r="AC379" s="367"/>
      <c r="AD379" s="367"/>
    </row>
    <row r="380" spans="17:30" s="327" customFormat="1" x14ac:dyDescent="0.3">
      <c r="Q380" s="367"/>
      <c r="R380" s="367"/>
      <c r="S380" s="367"/>
      <c r="T380" s="367"/>
      <c r="U380" s="367"/>
      <c r="V380" s="367"/>
      <c r="W380" s="367"/>
      <c r="X380" s="367"/>
      <c r="Y380" s="367"/>
      <c r="Z380" s="367"/>
      <c r="AA380" s="367"/>
      <c r="AB380" s="367"/>
      <c r="AC380" s="367"/>
      <c r="AD380" s="367"/>
    </row>
    <row r="381" spans="17:30" s="327" customFormat="1" x14ac:dyDescent="0.3">
      <c r="Q381" s="367"/>
      <c r="R381" s="367"/>
      <c r="S381" s="367"/>
      <c r="T381" s="367"/>
      <c r="U381" s="367"/>
      <c r="V381" s="367"/>
      <c r="W381" s="367"/>
      <c r="X381" s="367"/>
      <c r="Y381" s="367"/>
      <c r="Z381" s="367"/>
      <c r="AA381" s="367"/>
      <c r="AB381" s="367"/>
      <c r="AC381" s="367"/>
      <c r="AD381" s="367"/>
    </row>
    <row r="382" spans="17:30" s="327" customFormat="1" x14ac:dyDescent="0.3">
      <c r="Q382" s="367"/>
      <c r="R382" s="367"/>
      <c r="S382" s="367"/>
      <c r="T382" s="367"/>
      <c r="U382" s="367"/>
      <c r="V382" s="367"/>
      <c r="W382" s="367"/>
      <c r="X382" s="367"/>
      <c r="Y382" s="367"/>
      <c r="Z382" s="367"/>
      <c r="AA382" s="367"/>
      <c r="AB382" s="367"/>
      <c r="AC382" s="367"/>
      <c r="AD382" s="367"/>
    </row>
    <row r="383" spans="17:30" s="327" customFormat="1" x14ac:dyDescent="0.3">
      <c r="Q383" s="367"/>
      <c r="R383" s="367"/>
      <c r="S383" s="367"/>
      <c r="T383" s="367"/>
      <c r="U383" s="367"/>
      <c r="V383" s="367"/>
      <c r="W383" s="367"/>
      <c r="X383" s="367"/>
      <c r="Y383" s="367"/>
      <c r="Z383" s="367"/>
      <c r="AA383" s="367"/>
      <c r="AB383" s="367"/>
      <c r="AC383" s="367"/>
      <c r="AD383" s="367"/>
    </row>
    <row r="384" spans="17:30" s="327" customFormat="1" x14ac:dyDescent="0.3">
      <c r="Q384" s="367"/>
      <c r="R384" s="367"/>
      <c r="S384" s="367"/>
      <c r="T384" s="367"/>
      <c r="U384" s="367"/>
      <c r="V384" s="367"/>
      <c r="W384" s="367"/>
      <c r="X384" s="367"/>
      <c r="Y384" s="367"/>
      <c r="Z384" s="367"/>
      <c r="AA384" s="367"/>
      <c r="AB384" s="367"/>
      <c r="AC384" s="367"/>
      <c r="AD384" s="367"/>
    </row>
    <row r="385" spans="17:30" s="327" customFormat="1" x14ac:dyDescent="0.3">
      <c r="Q385" s="367"/>
      <c r="R385" s="367"/>
      <c r="S385" s="367"/>
      <c r="T385" s="367"/>
      <c r="U385" s="367"/>
      <c r="V385" s="367"/>
      <c r="W385" s="367"/>
      <c r="X385" s="367"/>
      <c r="Y385" s="367"/>
      <c r="Z385" s="367"/>
      <c r="AA385" s="367"/>
      <c r="AB385" s="367"/>
      <c r="AC385" s="367"/>
      <c r="AD385" s="367"/>
    </row>
    <row r="386" spans="17:30" s="327" customFormat="1" x14ac:dyDescent="0.3">
      <c r="Q386" s="367"/>
      <c r="R386" s="367"/>
      <c r="S386" s="367"/>
      <c r="T386" s="367"/>
      <c r="U386" s="367"/>
      <c r="V386" s="367"/>
      <c r="W386" s="367"/>
      <c r="X386" s="367"/>
      <c r="Y386" s="367"/>
      <c r="Z386" s="367"/>
      <c r="AA386" s="367"/>
      <c r="AB386" s="367"/>
      <c r="AC386" s="367"/>
      <c r="AD386" s="367"/>
    </row>
    <row r="387" spans="17:30" s="327" customFormat="1" x14ac:dyDescent="0.3">
      <c r="Q387" s="367"/>
      <c r="R387" s="367"/>
      <c r="S387" s="367"/>
      <c r="T387" s="367"/>
      <c r="U387" s="367"/>
      <c r="V387" s="367"/>
      <c r="W387" s="367"/>
      <c r="X387" s="367"/>
      <c r="Y387" s="367"/>
      <c r="Z387" s="367"/>
      <c r="AA387" s="367"/>
      <c r="AB387" s="367"/>
      <c r="AC387" s="367"/>
      <c r="AD387" s="367"/>
    </row>
    <row r="388" spans="17:30" s="327" customFormat="1" x14ac:dyDescent="0.3">
      <c r="Q388" s="367"/>
      <c r="R388" s="367"/>
      <c r="S388" s="367"/>
      <c r="T388" s="367"/>
      <c r="U388" s="367"/>
      <c r="V388" s="367"/>
      <c r="W388" s="367"/>
      <c r="X388" s="367"/>
      <c r="Y388" s="367"/>
      <c r="Z388" s="367"/>
      <c r="AA388" s="367"/>
      <c r="AB388" s="367"/>
      <c r="AC388" s="367"/>
      <c r="AD388" s="367"/>
    </row>
    <row r="389" spans="17:30" s="327" customFormat="1" x14ac:dyDescent="0.3">
      <c r="Q389" s="367"/>
      <c r="R389" s="367"/>
      <c r="S389" s="367"/>
      <c r="T389" s="367"/>
      <c r="U389" s="367"/>
      <c r="V389" s="367"/>
      <c r="W389" s="367"/>
      <c r="X389" s="367"/>
      <c r="Y389" s="367"/>
      <c r="Z389" s="367"/>
      <c r="AA389" s="367"/>
      <c r="AB389" s="367"/>
      <c r="AC389" s="367"/>
      <c r="AD389" s="367"/>
    </row>
    <row r="390" spans="17:30" s="327" customFormat="1" x14ac:dyDescent="0.3">
      <c r="Q390" s="367"/>
      <c r="R390" s="367"/>
      <c r="S390" s="367"/>
      <c r="T390" s="367"/>
      <c r="U390" s="367"/>
      <c r="V390" s="367"/>
      <c r="W390" s="367"/>
      <c r="X390" s="367"/>
      <c r="Y390" s="367"/>
      <c r="Z390" s="367"/>
      <c r="AA390" s="367"/>
      <c r="AB390" s="367"/>
      <c r="AC390" s="367"/>
      <c r="AD390" s="367"/>
    </row>
    <row r="391" spans="17:30" s="327" customFormat="1" x14ac:dyDescent="0.3">
      <c r="Q391" s="367"/>
      <c r="R391" s="367"/>
      <c r="S391" s="367"/>
      <c r="T391" s="367"/>
      <c r="U391" s="367"/>
      <c r="V391" s="367"/>
      <c r="W391" s="367"/>
      <c r="X391" s="367"/>
      <c r="Y391" s="367"/>
      <c r="Z391" s="367"/>
      <c r="AA391" s="367"/>
      <c r="AB391" s="367"/>
      <c r="AC391" s="367"/>
      <c r="AD391" s="367"/>
    </row>
    <row r="392" spans="17:30" s="327" customFormat="1" x14ac:dyDescent="0.3">
      <c r="Q392" s="367"/>
      <c r="R392" s="367"/>
      <c r="S392" s="367"/>
      <c r="T392" s="367"/>
      <c r="U392" s="367"/>
      <c r="V392" s="367"/>
      <c r="W392" s="367"/>
      <c r="X392" s="367"/>
      <c r="Y392" s="367"/>
      <c r="Z392" s="367"/>
      <c r="AA392" s="367"/>
      <c r="AB392" s="367"/>
      <c r="AC392" s="367"/>
      <c r="AD392" s="367"/>
    </row>
    <row r="393" spans="17:30" s="327" customFormat="1" x14ac:dyDescent="0.3">
      <c r="Q393" s="367"/>
      <c r="R393" s="367"/>
      <c r="S393" s="367"/>
      <c r="T393" s="367"/>
      <c r="U393" s="367"/>
      <c r="V393" s="367"/>
      <c r="W393" s="367"/>
      <c r="X393" s="367"/>
      <c r="Y393" s="367"/>
      <c r="Z393" s="367"/>
      <c r="AA393" s="367"/>
      <c r="AB393" s="367"/>
      <c r="AC393" s="367"/>
      <c r="AD393" s="367"/>
    </row>
    <row r="394" spans="17:30" s="327" customFormat="1" x14ac:dyDescent="0.3">
      <c r="Q394" s="367"/>
      <c r="R394" s="367"/>
      <c r="S394" s="367"/>
      <c r="T394" s="367"/>
      <c r="U394" s="367"/>
      <c r="V394" s="367"/>
      <c r="W394" s="367"/>
      <c r="X394" s="367"/>
      <c r="Y394" s="367"/>
      <c r="Z394" s="367"/>
      <c r="AA394" s="367"/>
      <c r="AB394" s="367"/>
      <c r="AC394" s="367"/>
      <c r="AD394" s="367"/>
    </row>
    <row r="395" spans="17:30" s="327" customFormat="1" x14ac:dyDescent="0.3">
      <c r="Q395" s="367"/>
      <c r="R395" s="367"/>
      <c r="S395" s="367"/>
      <c r="T395" s="367"/>
      <c r="U395" s="367"/>
      <c r="V395" s="367"/>
      <c r="W395" s="367"/>
      <c r="X395" s="367"/>
      <c r="Y395" s="367"/>
      <c r="Z395" s="367"/>
      <c r="AA395" s="367"/>
      <c r="AB395" s="367"/>
      <c r="AC395" s="367"/>
      <c r="AD395" s="367"/>
    </row>
    <row r="396" spans="17:30" s="327" customFormat="1" x14ac:dyDescent="0.3">
      <c r="Q396" s="367"/>
      <c r="R396" s="367"/>
      <c r="S396" s="367"/>
      <c r="T396" s="367"/>
      <c r="U396" s="367"/>
      <c r="V396" s="367"/>
      <c r="W396" s="367"/>
      <c r="X396" s="367"/>
      <c r="Y396" s="367"/>
      <c r="Z396" s="367"/>
      <c r="AA396" s="367"/>
      <c r="AB396" s="367"/>
      <c r="AC396" s="367"/>
      <c r="AD396" s="367"/>
    </row>
    <row r="397" spans="17:30" s="327" customFormat="1" x14ac:dyDescent="0.3">
      <c r="Q397" s="367"/>
      <c r="R397" s="367"/>
      <c r="S397" s="367"/>
      <c r="T397" s="367"/>
      <c r="U397" s="367"/>
      <c r="V397" s="367"/>
      <c r="W397" s="367"/>
      <c r="X397" s="367"/>
      <c r="Y397" s="367"/>
      <c r="Z397" s="367"/>
      <c r="AA397" s="367"/>
      <c r="AB397" s="367"/>
      <c r="AC397" s="367"/>
      <c r="AD397" s="367"/>
    </row>
    <row r="398" spans="17:30" s="327" customFormat="1" x14ac:dyDescent="0.3">
      <c r="Q398" s="367"/>
      <c r="R398" s="367"/>
      <c r="S398" s="367"/>
      <c r="T398" s="367"/>
      <c r="U398" s="367"/>
      <c r="V398" s="367"/>
      <c r="W398" s="367"/>
      <c r="X398" s="367"/>
      <c r="Y398" s="367"/>
      <c r="Z398" s="367"/>
      <c r="AA398" s="367"/>
      <c r="AB398" s="367"/>
      <c r="AC398" s="367"/>
      <c r="AD398" s="367"/>
    </row>
    <row r="399" spans="17:30" s="327" customFormat="1" x14ac:dyDescent="0.3">
      <c r="Q399" s="367"/>
      <c r="R399" s="367"/>
      <c r="S399" s="367"/>
      <c r="T399" s="367"/>
      <c r="U399" s="367"/>
      <c r="V399" s="367"/>
      <c r="W399" s="367"/>
      <c r="X399" s="367"/>
      <c r="Y399" s="367"/>
      <c r="Z399" s="367"/>
      <c r="AA399" s="367"/>
      <c r="AB399" s="367"/>
      <c r="AC399" s="367"/>
      <c r="AD399" s="367"/>
    </row>
    <row r="400" spans="17:30" s="327" customFormat="1" x14ac:dyDescent="0.3">
      <c r="Q400" s="367"/>
      <c r="R400" s="367"/>
      <c r="S400" s="367"/>
      <c r="T400" s="367"/>
      <c r="U400" s="367"/>
      <c r="V400" s="367"/>
      <c r="W400" s="367"/>
      <c r="X400" s="367"/>
      <c r="Y400" s="367"/>
      <c r="Z400" s="367"/>
      <c r="AA400" s="367"/>
      <c r="AB400" s="367"/>
      <c r="AC400" s="367"/>
      <c r="AD400" s="367"/>
    </row>
    <row r="401" spans="17:30" s="327" customFormat="1" x14ac:dyDescent="0.3">
      <c r="Q401" s="367"/>
      <c r="R401" s="367"/>
      <c r="S401" s="367"/>
      <c r="T401" s="367"/>
      <c r="U401" s="367"/>
      <c r="V401" s="367"/>
      <c r="W401" s="367"/>
      <c r="X401" s="367"/>
      <c r="Y401" s="367"/>
      <c r="Z401" s="367"/>
      <c r="AA401" s="367"/>
      <c r="AB401" s="367"/>
      <c r="AC401" s="367"/>
      <c r="AD401" s="367"/>
    </row>
    <row r="402" spans="17:30" s="327" customFormat="1" x14ac:dyDescent="0.3">
      <c r="Q402" s="367"/>
      <c r="R402" s="367"/>
      <c r="S402" s="367"/>
      <c r="T402" s="367"/>
      <c r="U402" s="367"/>
      <c r="V402" s="367"/>
      <c r="W402" s="367"/>
      <c r="X402" s="367"/>
      <c r="Y402" s="367"/>
      <c r="Z402" s="367"/>
      <c r="AA402" s="367"/>
      <c r="AB402" s="367"/>
      <c r="AC402" s="367"/>
      <c r="AD402" s="367"/>
    </row>
    <row r="403" spans="17:30" s="327" customFormat="1" x14ac:dyDescent="0.3">
      <c r="Q403" s="367"/>
      <c r="R403" s="367"/>
      <c r="S403" s="367"/>
      <c r="T403" s="367"/>
      <c r="U403" s="367"/>
      <c r="V403" s="367"/>
      <c r="W403" s="367"/>
      <c r="X403" s="367"/>
      <c r="Y403" s="367"/>
      <c r="Z403" s="367"/>
      <c r="AA403" s="367"/>
      <c r="AB403" s="367"/>
      <c r="AC403" s="367"/>
      <c r="AD403" s="367"/>
    </row>
    <row r="404" spans="17:30" s="327" customFormat="1" x14ac:dyDescent="0.3">
      <c r="Q404" s="367"/>
      <c r="R404" s="367"/>
      <c r="S404" s="367"/>
      <c r="T404" s="367"/>
      <c r="U404" s="367"/>
      <c r="V404" s="367"/>
      <c r="W404" s="367"/>
      <c r="X404" s="367"/>
      <c r="Y404" s="367"/>
      <c r="Z404" s="367"/>
      <c r="AA404" s="367"/>
      <c r="AB404" s="367"/>
      <c r="AC404" s="367"/>
      <c r="AD404" s="367"/>
    </row>
    <row r="405" spans="17:30" s="327" customFormat="1" x14ac:dyDescent="0.3">
      <c r="Q405" s="367"/>
      <c r="R405" s="367"/>
      <c r="S405" s="367"/>
      <c r="T405" s="367"/>
      <c r="U405" s="367"/>
      <c r="V405" s="367"/>
      <c r="W405" s="367"/>
      <c r="X405" s="367"/>
      <c r="Y405" s="367"/>
      <c r="Z405" s="367"/>
      <c r="AA405" s="367"/>
      <c r="AB405" s="367"/>
      <c r="AC405" s="367"/>
      <c r="AD405" s="367"/>
    </row>
    <row r="406" spans="17:30" s="327" customFormat="1" x14ac:dyDescent="0.3">
      <c r="Q406" s="367"/>
      <c r="R406" s="367"/>
      <c r="S406" s="367"/>
      <c r="T406" s="367"/>
      <c r="U406" s="367"/>
      <c r="V406" s="367"/>
      <c r="W406" s="367"/>
      <c r="X406" s="367"/>
      <c r="Y406" s="367"/>
      <c r="Z406" s="367"/>
      <c r="AA406" s="367"/>
      <c r="AB406" s="367"/>
      <c r="AC406" s="367"/>
      <c r="AD406" s="367"/>
    </row>
    <row r="407" spans="17:30" s="327" customFormat="1" x14ac:dyDescent="0.3">
      <c r="Q407" s="367"/>
      <c r="R407" s="367"/>
      <c r="S407" s="367"/>
      <c r="T407" s="367"/>
      <c r="U407" s="367"/>
      <c r="V407" s="367"/>
      <c r="W407" s="367"/>
      <c r="X407" s="367"/>
      <c r="Y407" s="367"/>
      <c r="Z407" s="367"/>
      <c r="AA407" s="367"/>
      <c r="AB407" s="367"/>
      <c r="AC407" s="367"/>
      <c r="AD407" s="367"/>
    </row>
    <row r="408" spans="17:30" s="327" customFormat="1" x14ac:dyDescent="0.3">
      <c r="Q408" s="367"/>
      <c r="R408" s="367"/>
      <c r="S408" s="367"/>
      <c r="T408" s="367"/>
      <c r="U408" s="367"/>
      <c r="V408" s="367"/>
      <c r="W408" s="367"/>
      <c r="X408" s="367"/>
      <c r="Y408" s="367"/>
      <c r="Z408" s="367"/>
      <c r="AA408" s="367"/>
      <c r="AB408" s="367"/>
      <c r="AC408" s="367"/>
      <c r="AD408" s="367"/>
    </row>
    <row r="409" spans="17:30" s="327" customFormat="1" x14ac:dyDescent="0.3">
      <c r="Q409" s="367"/>
      <c r="R409" s="367"/>
      <c r="S409" s="367"/>
      <c r="T409" s="367"/>
      <c r="U409" s="367"/>
      <c r="V409" s="367"/>
      <c r="W409" s="367"/>
      <c r="X409" s="367"/>
      <c r="Y409" s="367"/>
      <c r="Z409" s="367"/>
      <c r="AA409" s="367"/>
      <c r="AB409" s="367"/>
      <c r="AC409" s="367"/>
      <c r="AD409" s="367"/>
    </row>
    <row r="410" spans="17:30" s="327" customFormat="1" x14ac:dyDescent="0.3">
      <c r="Q410" s="367"/>
      <c r="R410" s="367"/>
      <c r="S410" s="367"/>
      <c r="T410" s="367"/>
      <c r="U410" s="367"/>
      <c r="V410" s="367"/>
      <c r="W410" s="367"/>
      <c r="X410" s="367"/>
      <c r="Y410" s="367"/>
      <c r="Z410" s="367"/>
      <c r="AA410" s="367"/>
      <c r="AB410" s="367"/>
      <c r="AC410" s="367"/>
      <c r="AD410" s="367"/>
    </row>
    <row r="411" spans="17:30" s="327" customFormat="1" x14ac:dyDescent="0.3">
      <c r="Q411" s="367"/>
      <c r="R411" s="367"/>
      <c r="S411" s="367"/>
      <c r="T411" s="367"/>
      <c r="U411" s="367"/>
      <c r="V411" s="367"/>
      <c r="W411" s="367"/>
      <c r="X411" s="367"/>
      <c r="Y411" s="367"/>
      <c r="Z411" s="367"/>
      <c r="AA411" s="367"/>
      <c r="AB411" s="367"/>
      <c r="AC411" s="367"/>
      <c r="AD411" s="367"/>
    </row>
    <row r="412" spans="17:30" s="327" customFormat="1" x14ac:dyDescent="0.3">
      <c r="Q412" s="367"/>
      <c r="R412" s="367"/>
      <c r="S412" s="367"/>
      <c r="T412" s="367"/>
      <c r="U412" s="367"/>
      <c r="V412" s="367"/>
      <c r="W412" s="367"/>
      <c r="X412" s="367"/>
      <c r="Y412" s="367"/>
      <c r="Z412" s="367"/>
      <c r="AA412" s="367"/>
      <c r="AB412" s="367"/>
      <c r="AC412" s="367"/>
      <c r="AD412" s="367"/>
    </row>
    <row r="413" spans="17:30" s="327" customFormat="1" x14ac:dyDescent="0.3">
      <c r="Q413" s="367"/>
      <c r="R413" s="367"/>
      <c r="S413" s="367"/>
      <c r="T413" s="367"/>
      <c r="U413" s="367"/>
      <c r="V413" s="367"/>
      <c r="W413" s="367"/>
      <c r="X413" s="367"/>
      <c r="Y413" s="367"/>
      <c r="Z413" s="367"/>
      <c r="AA413" s="367"/>
      <c r="AB413" s="367"/>
      <c r="AC413" s="367"/>
      <c r="AD413" s="367"/>
    </row>
    <row r="414" spans="17:30" s="327" customFormat="1" x14ac:dyDescent="0.3">
      <c r="Q414" s="367"/>
      <c r="R414" s="367"/>
      <c r="S414" s="367"/>
      <c r="T414" s="367"/>
      <c r="U414" s="367"/>
      <c r="V414" s="367"/>
      <c r="W414" s="367"/>
      <c r="X414" s="367"/>
      <c r="Y414" s="367"/>
      <c r="Z414" s="367"/>
      <c r="AA414" s="367"/>
      <c r="AB414" s="367"/>
      <c r="AC414" s="367"/>
      <c r="AD414" s="367"/>
    </row>
    <row r="415" spans="17:30" s="327" customFormat="1" x14ac:dyDescent="0.3">
      <c r="Q415" s="367"/>
      <c r="R415" s="367"/>
      <c r="S415" s="367"/>
      <c r="T415" s="367"/>
      <c r="U415" s="367"/>
      <c r="V415" s="367"/>
      <c r="W415" s="367"/>
      <c r="X415" s="367"/>
      <c r="Y415" s="367"/>
      <c r="Z415" s="367"/>
      <c r="AA415" s="367"/>
      <c r="AB415" s="367"/>
      <c r="AC415" s="367"/>
      <c r="AD415" s="367"/>
    </row>
    <row r="416" spans="17:30" s="327" customFormat="1" x14ac:dyDescent="0.3">
      <c r="Q416" s="367"/>
      <c r="R416" s="367"/>
      <c r="S416" s="367"/>
      <c r="T416" s="367"/>
      <c r="U416" s="367"/>
      <c r="V416" s="367"/>
      <c r="W416" s="367"/>
      <c r="X416" s="367"/>
      <c r="Y416" s="367"/>
      <c r="Z416" s="367"/>
      <c r="AA416" s="367"/>
      <c r="AB416" s="367"/>
      <c r="AC416" s="367"/>
      <c r="AD416" s="367"/>
    </row>
    <row r="417" spans="17:30" s="327" customFormat="1" x14ac:dyDescent="0.3">
      <c r="Q417" s="367"/>
      <c r="R417" s="367"/>
      <c r="S417" s="367"/>
      <c r="T417" s="367"/>
      <c r="U417" s="367"/>
      <c r="V417" s="367"/>
      <c r="W417" s="367"/>
      <c r="X417" s="367"/>
      <c r="Y417" s="367"/>
      <c r="Z417" s="367"/>
      <c r="AA417" s="367"/>
      <c r="AB417" s="367"/>
      <c r="AC417" s="367"/>
      <c r="AD417" s="367"/>
    </row>
    <row r="418" spans="17:30" s="327" customFormat="1" x14ac:dyDescent="0.3">
      <c r="Q418" s="367"/>
      <c r="R418" s="367"/>
      <c r="S418" s="367"/>
      <c r="T418" s="367"/>
      <c r="U418" s="367"/>
      <c r="V418" s="367"/>
      <c r="W418" s="367"/>
      <c r="X418" s="367"/>
      <c r="Y418" s="367"/>
      <c r="Z418" s="367"/>
      <c r="AA418" s="367"/>
      <c r="AB418" s="367"/>
      <c r="AC418" s="367"/>
      <c r="AD418" s="367"/>
    </row>
    <row r="419" spans="17:30" s="327" customFormat="1" x14ac:dyDescent="0.3">
      <c r="Q419" s="367"/>
      <c r="R419" s="367"/>
      <c r="S419" s="367"/>
      <c r="T419" s="367"/>
      <c r="U419" s="367"/>
      <c r="V419" s="367"/>
      <c r="W419" s="367"/>
      <c r="X419" s="367"/>
      <c r="Y419" s="367"/>
      <c r="Z419" s="367"/>
      <c r="AA419" s="367"/>
      <c r="AB419" s="367"/>
      <c r="AC419" s="367"/>
      <c r="AD419" s="367"/>
    </row>
    <row r="420" spans="17:30" s="327" customFormat="1" x14ac:dyDescent="0.3">
      <c r="Q420" s="367"/>
      <c r="R420" s="367"/>
      <c r="S420" s="367"/>
      <c r="T420" s="367"/>
      <c r="U420" s="367"/>
      <c r="V420" s="367"/>
      <c r="W420" s="367"/>
      <c r="X420" s="367"/>
      <c r="Y420" s="367"/>
      <c r="Z420" s="367"/>
      <c r="AA420" s="367"/>
      <c r="AB420" s="367"/>
      <c r="AC420" s="367"/>
      <c r="AD420" s="367"/>
    </row>
    <row r="421" spans="17:30" s="327" customFormat="1" x14ac:dyDescent="0.3">
      <c r="Q421" s="367"/>
      <c r="R421" s="367"/>
      <c r="S421" s="367"/>
      <c r="T421" s="367"/>
      <c r="U421" s="367"/>
      <c r="V421" s="367"/>
      <c r="W421" s="367"/>
      <c r="X421" s="367"/>
      <c r="Y421" s="367"/>
      <c r="Z421" s="367"/>
      <c r="AA421" s="367"/>
      <c r="AB421" s="367"/>
      <c r="AC421" s="367"/>
      <c r="AD421" s="367"/>
    </row>
    <row r="422" spans="17:30" s="327" customFormat="1" x14ac:dyDescent="0.3">
      <c r="Q422" s="367"/>
      <c r="R422" s="367"/>
      <c r="S422" s="367"/>
      <c r="T422" s="367"/>
      <c r="U422" s="367"/>
      <c r="V422" s="367"/>
      <c r="W422" s="367"/>
      <c r="X422" s="367"/>
      <c r="Y422" s="367"/>
      <c r="Z422" s="367"/>
      <c r="AA422" s="367"/>
      <c r="AB422" s="367"/>
      <c r="AC422" s="367"/>
      <c r="AD422" s="367"/>
    </row>
    <row r="423" spans="17:30" s="327" customFormat="1" x14ac:dyDescent="0.3">
      <c r="Q423" s="367"/>
      <c r="R423" s="367"/>
      <c r="S423" s="367"/>
      <c r="T423" s="367"/>
      <c r="U423" s="367"/>
      <c r="V423" s="367"/>
      <c r="W423" s="367"/>
      <c r="X423" s="367"/>
      <c r="Y423" s="367"/>
      <c r="Z423" s="367"/>
      <c r="AA423" s="367"/>
      <c r="AB423" s="367"/>
      <c r="AC423" s="367"/>
      <c r="AD423" s="367"/>
    </row>
    <row r="424" spans="17:30" s="327" customFormat="1" x14ac:dyDescent="0.3">
      <c r="Q424" s="367"/>
      <c r="R424" s="367"/>
      <c r="S424" s="367"/>
      <c r="T424" s="367"/>
      <c r="U424" s="367"/>
      <c r="V424" s="367"/>
      <c r="W424" s="367"/>
      <c r="X424" s="367"/>
      <c r="Y424" s="367"/>
      <c r="Z424" s="367"/>
      <c r="AA424" s="367"/>
      <c r="AB424" s="367"/>
      <c r="AC424" s="367"/>
      <c r="AD424" s="367"/>
    </row>
    <row r="425" spans="17:30" s="327" customFormat="1" x14ac:dyDescent="0.3">
      <c r="Q425" s="367"/>
      <c r="R425" s="367"/>
      <c r="S425" s="367"/>
      <c r="T425" s="367"/>
      <c r="U425" s="367"/>
      <c r="V425" s="367"/>
      <c r="W425" s="367"/>
      <c r="X425" s="367"/>
      <c r="Y425" s="367"/>
      <c r="Z425" s="367"/>
      <c r="AA425" s="367"/>
      <c r="AB425" s="367"/>
      <c r="AC425" s="367"/>
      <c r="AD425" s="367"/>
    </row>
    <row r="426" spans="17:30" s="327" customFormat="1" x14ac:dyDescent="0.3">
      <c r="Q426" s="367"/>
      <c r="R426" s="367"/>
      <c r="S426" s="367"/>
      <c r="T426" s="367"/>
      <c r="U426" s="367"/>
      <c r="V426" s="367"/>
      <c r="W426" s="367"/>
      <c r="X426" s="367"/>
      <c r="Y426" s="367"/>
      <c r="Z426" s="367"/>
      <c r="AA426" s="367"/>
      <c r="AB426" s="367"/>
      <c r="AC426" s="367"/>
      <c r="AD426" s="367"/>
    </row>
    <row r="427" spans="17:30" s="327" customFormat="1" x14ac:dyDescent="0.3">
      <c r="Q427" s="367"/>
      <c r="R427" s="367"/>
      <c r="S427" s="367"/>
      <c r="T427" s="367"/>
      <c r="U427" s="367"/>
      <c r="V427" s="367"/>
      <c r="W427" s="367"/>
      <c r="X427" s="367"/>
      <c r="Y427" s="367"/>
      <c r="Z427" s="367"/>
      <c r="AA427" s="367"/>
      <c r="AB427" s="367"/>
      <c r="AC427" s="367"/>
      <c r="AD427" s="367"/>
    </row>
    <row r="428" spans="17:30" s="327" customFormat="1" x14ac:dyDescent="0.3">
      <c r="Q428" s="367"/>
      <c r="R428" s="367"/>
      <c r="S428" s="367"/>
      <c r="T428" s="367"/>
      <c r="U428" s="367"/>
      <c r="V428" s="367"/>
      <c r="W428" s="367"/>
      <c r="X428" s="367"/>
      <c r="Y428" s="367"/>
      <c r="Z428" s="367"/>
      <c r="AA428" s="367"/>
      <c r="AB428" s="367"/>
      <c r="AC428" s="367"/>
      <c r="AD428" s="367"/>
    </row>
    <row r="429" spans="17:30" s="327" customFormat="1" x14ac:dyDescent="0.3">
      <c r="Q429" s="367"/>
      <c r="R429" s="367"/>
      <c r="S429" s="367"/>
      <c r="T429" s="367"/>
      <c r="U429" s="367"/>
      <c r="V429" s="367"/>
      <c r="W429" s="367"/>
      <c r="X429" s="367"/>
      <c r="Y429" s="367"/>
      <c r="Z429" s="367"/>
      <c r="AA429" s="367"/>
      <c r="AB429" s="367"/>
      <c r="AC429" s="367"/>
      <c r="AD429" s="367"/>
    </row>
    <row r="430" spans="17:30" s="327" customFormat="1" x14ac:dyDescent="0.3">
      <c r="Q430" s="367"/>
      <c r="R430" s="367"/>
      <c r="S430" s="367"/>
      <c r="T430" s="367"/>
      <c r="U430" s="367"/>
      <c r="V430" s="367"/>
      <c r="W430" s="367"/>
      <c r="X430" s="367"/>
      <c r="Y430" s="367"/>
      <c r="Z430" s="367"/>
      <c r="AA430" s="367"/>
      <c r="AB430" s="367"/>
      <c r="AC430" s="367"/>
      <c r="AD430" s="367"/>
    </row>
    <row r="431" spans="17:30" s="327" customFormat="1" x14ac:dyDescent="0.3">
      <c r="Q431" s="367"/>
      <c r="R431" s="367"/>
      <c r="S431" s="367"/>
      <c r="T431" s="367"/>
      <c r="U431" s="367"/>
      <c r="V431" s="367"/>
      <c r="W431" s="367"/>
      <c r="X431" s="367"/>
      <c r="Y431" s="367"/>
      <c r="Z431" s="367"/>
      <c r="AA431" s="367"/>
      <c r="AB431" s="367"/>
      <c r="AC431" s="367"/>
      <c r="AD431" s="367"/>
    </row>
    <row r="432" spans="17:30" s="327" customFormat="1" x14ac:dyDescent="0.3">
      <c r="Q432" s="367"/>
      <c r="R432" s="367"/>
      <c r="S432" s="367"/>
      <c r="T432" s="367"/>
      <c r="U432" s="367"/>
      <c r="V432" s="367"/>
      <c r="W432" s="367"/>
      <c r="X432" s="367"/>
      <c r="Y432" s="367"/>
      <c r="Z432" s="367"/>
      <c r="AA432" s="367"/>
      <c r="AB432" s="367"/>
      <c r="AC432" s="367"/>
      <c r="AD432" s="367"/>
    </row>
    <row r="433" spans="17:30" s="327" customFormat="1" x14ac:dyDescent="0.3">
      <c r="Q433" s="367"/>
      <c r="R433" s="367"/>
      <c r="S433" s="367"/>
      <c r="T433" s="367"/>
      <c r="U433" s="367"/>
      <c r="V433" s="367"/>
      <c r="W433" s="367"/>
      <c r="X433" s="367"/>
      <c r="Y433" s="367"/>
      <c r="Z433" s="367"/>
      <c r="AA433" s="367"/>
      <c r="AB433" s="367"/>
      <c r="AC433" s="367"/>
      <c r="AD433" s="367"/>
    </row>
    <row r="434" spans="17:30" s="327" customFormat="1" x14ac:dyDescent="0.3">
      <c r="Q434" s="367"/>
      <c r="R434" s="367"/>
      <c r="S434" s="367"/>
      <c r="T434" s="367"/>
      <c r="U434" s="367"/>
      <c r="V434" s="367"/>
      <c r="W434" s="367"/>
      <c r="X434" s="367"/>
      <c r="Y434" s="367"/>
      <c r="Z434" s="367"/>
      <c r="AA434" s="367"/>
      <c r="AB434" s="367"/>
      <c r="AC434" s="367"/>
      <c r="AD434" s="367"/>
    </row>
    <row r="435" spans="17:30" s="327" customFormat="1" x14ac:dyDescent="0.3">
      <c r="Q435" s="367"/>
      <c r="R435" s="367"/>
      <c r="S435" s="367"/>
      <c r="T435" s="367"/>
      <c r="U435" s="367"/>
      <c r="V435" s="367"/>
      <c r="W435" s="367"/>
      <c r="X435" s="367"/>
      <c r="Y435" s="367"/>
      <c r="Z435" s="367"/>
      <c r="AA435" s="367"/>
      <c r="AB435" s="367"/>
      <c r="AC435" s="367"/>
      <c r="AD435" s="367"/>
    </row>
    <row r="436" spans="17:30" s="327" customFormat="1" x14ac:dyDescent="0.3">
      <c r="Q436" s="367"/>
      <c r="R436" s="367"/>
      <c r="S436" s="367"/>
      <c r="T436" s="367"/>
      <c r="U436" s="367"/>
      <c r="V436" s="367"/>
      <c r="W436" s="367"/>
      <c r="X436" s="367"/>
      <c r="Y436" s="367"/>
      <c r="Z436" s="367"/>
      <c r="AA436" s="367"/>
      <c r="AB436" s="367"/>
      <c r="AC436" s="367"/>
      <c r="AD436" s="367"/>
    </row>
    <row r="437" spans="17:30" s="327" customFormat="1" x14ac:dyDescent="0.3">
      <c r="Q437" s="367"/>
      <c r="R437" s="367"/>
      <c r="S437" s="367"/>
      <c r="T437" s="367"/>
      <c r="U437" s="367"/>
      <c r="V437" s="367"/>
      <c r="W437" s="367"/>
      <c r="X437" s="367"/>
      <c r="Y437" s="367"/>
      <c r="Z437" s="367"/>
      <c r="AA437" s="367"/>
      <c r="AB437" s="367"/>
      <c r="AC437" s="367"/>
      <c r="AD437" s="367"/>
    </row>
    <row r="438" spans="17:30" s="327" customFormat="1" x14ac:dyDescent="0.3">
      <c r="Q438" s="367"/>
      <c r="R438" s="367"/>
      <c r="S438" s="367"/>
      <c r="T438" s="367"/>
      <c r="U438" s="367"/>
      <c r="V438" s="367"/>
      <c r="W438" s="367"/>
      <c r="X438" s="367"/>
      <c r="Y438" s="367"/>
      <c r="Z438" s="367"/>
      <c r="AA438" s="367"/>
      <c r="AB438" s="367"/>
      <c r="AC438" s="367"/>
      <c r="AD438" s="367"/>
    </row>
    <row r="439" spans="17:30" s="327" customFormat="1" x14ac:dyDescent="0.3">
      <c r="Q439" s="367"/>
      <c r="R439" s="367"/>
      <c r="S439" s="367"/>
      <c r="T439" s="367"/>
      <c r="U439" s="367"/>
      <c r="V439" s="367"/>
      <c r="W439" s="367"/>
      <c r="X439" s="367"/>
      <c r="Y439" s="367"/>
      <c r="Z439" s="367"/>
      <c r="AA439" s="367"/>
      <c r="AB439" s="367"/>
      <c r="AC439" s="367"/>
      <c r="AD439" s="367"/>
    </row>
    <row r="440" spans="17:30" s="327" customFormat="1" x14ac:dyDescent="0.3">
      <c r="Q440" s="367"/>
      <c r="R440" s="367"/>
      <c r="S440" s="367"/>
      <c r="T440" s="367"/>
      <c r="U440" s="367"/>
      <c r="V440" s="367"/>
      <c r="W440" s="367"/>
      <c r="X440" s="367"/>
      <c r="Y440" s="367"/>
      <c r="Z440" s="367"/>
      <c r="AA440" s="367"/>
      <c r="AB440" s="367"/>
      <c r="AC440" s="367"/>
      <c r="AD440" s="367"/>
    </row>
    <row r="441" spans="17:30" s="327" customFormat="1" x14ac:dyDescent="0.3">
      <c r="Q441" s="367"/>
      <c r="R441" s="367"/>
      <c r="S441" s="367"/>
      <c r="T441" s="367"/>
      <c r="U441" s="367"/>
      <c r="V441" s="367"/>
      <c r="W441" s="367"/>
      <c r="X441" s="367"/>
      <c r="Y441" s="367"/>
      <c r="Z441" s="367"/>
      <c r="AA441" s="367"/>
      <c r="AB441" s="367"/>
      <c r="AC441" s="367"/>
      <c r="AD441" s="367"/>
    </row>
    <row r="442" spans="17:30" s="327" customFormat="1" x14ac:dyDescent="0.3">
      <c r="Q442" s="367"/>
      <c r="R442" s="367"/>
      <c r="S442" s="367"/>
      <c r="T442" s="367"/>
      <c r="U442" s="367"/>
      <c r="V442" s="367"/>
      <c r="W442" s="367"/>
      <c r="X442" s="367"/>
      <c r="Y442" s="367"/>
      <c r="Z442" s="367"/>
      <c r="AA442" s="367"/>
      <c r="AB442" s="367"/>
      <c r="AC442" s="367"/>
      <c r="AD442" s="367"/>
    </row>
    <row r="443" spans="17:30" s="327" customFormat="1" x14ac:dyDescent="0.3">
      <c r="Q443" s="367"/>
      <c r="R443" s="367"/>
      <c r="S443" s="367"/>
      <c r="T443" s="367"/>
      <c r="U443" s="367"/>
      <c r="V443" s="367"/>
      <c r="W443" s="367"/>
      <c r="X443" s="367"/>
      <c r="Y443" s="367"/>
      <c r="Z443" s="367"/>
      <c r="AA443" s="367"/>
      <c r="AB443" s="367"/>
      <c r="AC443" s="367"/>
      <c r="AD443" s="367"/>
    </row>
    <row r="444" spans="17:30" s="327" customFormat="1" x14ac:dyDescent="0.3">
      <c r="Q444" s="367"/>
      <c r="R444" s="367"/>
      <c r="S444" s="367"/>
      <c r="T444" s="367"/>
      <c r="U444" s="367"/>
      <c r="V444" s="367"/>
      <c r="W444" s="367"/>
      <c r="X444" s="367"/>
      <c r="Y444" s="367"/>
      <c r="Z444" s="367"/>
      <c r="AA444" s="367"/>
      <c r="AB444" s="367"/>
      <c r="AC444" s="367"/>
      <c r="AD444" s="367"/>
    </row>
    <row r="445" spans="17:30" s="327" customFormat="1" x14ac:dyDescent="0.3">
      <c r="Q445" s="367"/>
      <c r="R445" s="367"/>
      <c r="S445" s="367"/>
      <c r="T445" s="367"/>
      <c r="U445" s="367"/>
      <c r="V445" s="367"/>
      <c r="W445" s="367"/>
      <c r="X445" s="367"/>
      <c r="Y445" s="367"/>
      <c r="Z445" s="367"/>
      <c r="AA445" s="367"/>
      <c r="AB445" s="367"/>
      <c r="AC445" s="367"/>
      <c r="AD445" s="367"/>
    </row>
    <row r="446" spans="17:30" s="327" customFormat="1" x14ac:dyDescent="0.3">
      <c r="Q446" s="367"/>
      <c r="R446" s="367"/>
      <c r="S446" s="367"/>
      <c r="T446" s="367"/>
      <c r="U446" s="367"/>
      <c r="V446" s="367"/>
      <c r="W446" s="367"/>
      <c r="X446" s="367"/>
      <c r="Y446" s="367"/>
      <c r="Z446" s="367"/>
      <c r="AA446" s="367"/>
      <c r="AB446" s="367"/>
      <c r="AC446" s="367"/>
      <c r="AD446" s="367"/>
    </row>
    <row r="447" spans="17:30" s="327" customFormat="1" x14ac:dyDescent="0.3">
      <c r="Q447" s="367"/>
      <c r="R447" s="367"/>
      <c r="S447" s="367"/>
      <c r="T447" s="367"/>
      <c r="U447" s="367"/>
      <c r="V447" s="367"/>
      <c r="W447" s="367"/>
      <c r="X447" s="367"/>
      <c r="Y447" s="367"/>
      <c r="Z447" s="367"/>
      <c r="AA447" s="367"/>
      <c r="AB447" s="367"/>
      <c r="AC447" s="367"/>
      <c r="AD447" s="367"/>
    </row>
    <row r="448" spans="17:30" s="327" customFormat="1" x14ac:dyDescent="0.3">
      <c r="Q448" s="367"/>
      <c r="R448" s="367"/>
      <c r="S448" s="367"/>
      <c r="T448" s="367"/>
      <c r="U448" s="367"/>
      <c r="V448" s="367"/>
      <c r="W448" s="367"/>
      <c r="X448" s="367"/>
      <c r="Y448" s="367"/>
      <c r="Z448" s="367"/>
      <c r="AA448" s="367"/>
      <c r="AB448" s="367"/>
      <c r="AC448" s="367"/>
      <c r="AD448" s="367"/>
    </row>
    <row r="449" spans="17:30" s="327" customFormat="1" x14ac:dyDescent="0.3">
      <c r="Q449" s="367"/>
      <c r="R449" s="367"/>
      <c r="S449" s="367"/>
      <c r="T449" s="367"/>
      <c r="U449" s="367"/>
      <c r="V449" s="367"/>
      <c r="W449" s="367"/>
      <c r="X449" s="367"/>
      <c r="Y449" s="367"/>
      <c r="Z449" s="367"/>
      <c r="AA449" s="367"/>
      <c r="AB449" s="367"/>
      <c r="AC449" s="367"/>
      <c r="AD449" s="367"/>
    </row>
    <row r="450" spans="17:30" s="327" customFormat="1" x14ac:dyDescent="0.3">
      <c r="Q450" s="367"/>
      <c r="R450" s="367"/>
      <c r="S450" s="367"/>
      <c r="T450" s="367"/>
      <c r="U450" s="367"/>
      <c r="V450" s="367"/>
      <c r="W450" s="367"/>
      <c r="X450" s="367"/>
      <c r="Y450" s="367"/>
      <c r="Z450" s="367"/>
      <c r="AA450" s="367"/>
      <c r="AB450" s="367"/>
      <c r="AC450" s="367"/>
      <c r="AD450" s="367"/>
    </row>
    <row r="451" spans="17:30" s="327" customFormat="1" x14ac:dyDescent="0.3">
      <c r="Q451" s="367"/>
      <c r="R451" s="367"/>
      <c r="S451" s="367"/>
      <c r="T451" s="367"/>
      <c r="U451" s="367"/>
      <c r="V451" s="367"/>
      <c r="W451" s="367"/>
      <c r="X451" s="367"/>
      <c r="Y451" s="367"/>
      <c r="Z451" s="367"/>
      <c r="AA451" s="367"/>
      <c r="AB451" s="367"/>
      <c r="AC451" s="367"/>
      <c r="AD451" s="367"/>
    </row>
    <row r="452" spans="17:30" s="327" customFormat="1" x14ac:dyDescent="0.3">
      <c r="Q452" s="367"/>
      <c r="R452" s="367"/>
      <c r="S452" s="367"/>
      <c r="T452" s="367"/>
      <c r="U452" s="367"/>
      <c r="V452" s="367"/>
      <c r="W452" s="367"/>
      <c r="X452" s="367"/>
      <c r="Y452" s="367"/>
      <c r="Z452" s="367"/>
      <c r="AA452" s="367"/>
      <c r="AB452" s="367"/>
      <c r="AC452" s="367"/>
      <c r="AD452" s="367"/>
    </row>
    <row r="453" spans="17:30" s="327" customFormat="1" x14ac:dyDescent="0.3">
      <c r="Q453" s="367"/>
      <c r="R453" s="367"/>
      <c r="S453" s="367"/>
      <c r="T453" s="367"/>
      <c r="U453" s="367"/>
      <c r="V453" s="367"/>
      <c r="W453" s="367"/>
      <c r="X453" s="367"/>
      <c r="Y453" s="367"/>
      <c r="Z453" s="367"/>
      <c r="AA453" s="367"/>
      <c r="AB453" s="367"/>
      <c r="AC453" s="367"/>
      <c r="AD453" s="367"/>
    </row>
    <row r="454" spans="17:30" s="327" customFormat="1" x14ac:dyDescent="0.3">
      <c r="Q454" s="367"/>
      <c r="R454" s="367"/>
      <c r="S454" s="367"/>
      <c r="T454" s="367"/>
      <c r="U454" s="367"/>
      <c r="V454" s="367"/>
      <c r="W454" s="367"/>
      <c r="X454" s="367"/>
      <c r="Y454" s="367"/>
      <c r="Z454" s="367"/>
      <c r="AA454" s="367"/>
      <c r="AB454" s="367"/>
      <c r="AC454" s="367"/>
      <c r="AD454" s="367"/>
    </row>
    <row r="455" spans="17:30" s="327" customFormat="1" x14ac:dyDescent="0.3">
      <c r="Q455" s="367"/>
      <c r="R455" s="367"/>
      <c r="S455" s="367"/>
      <c r="T455" s="367"/>
      <c r="U455" s="367"/>
      <c r="V455" s="367"/>
      <c r="W455" s="367"/>
      <c r="X455" s="367"/>
      <c r="Y455" s="367"/>
      <c r="Z455" s="367"/>
      <c r="AA455" s="367"/>
      <c r="AB455" s="367"/>
      <c r="AC455" s="367"/>
      <c r="AD455" s="367"/>
    </row>
    <row r="456" spans="17:30" s="327" customFormat="1" x14ac:dyDescent="0.3">
      <c r="Q456" s="367"/>
      <c r="R456" s="367"/>
      <c r="S456" s="367"/>
      <c r="T456" s="367"/>
      <c r="U456" s="367"/>
      <c r="V456" s="367"/>
      <c r="W456" s="367"/>
      <c r="X456" s="367"/>
      <c r="Y456" s="367"/>
      <c r="Z456" s="367"/>
      <c r="AA456" s="367"/>
      <c r="AB456" s="367"/>
      <c r="AC456" s="367"/>
      <c r="AD456" s="367"/>
    </row>
  </sheetData>
  <mergeCells count="31">
    <mergeCell ref="A1:N1"/>
    <mergeCell ref="A3:A4"/>
    <mergeCell ref="B3:B4"/>
    <mergeCell ref="C3:C4"/>
    <mergeCell ref="D3:D4"/>
    <mergeCell ref="E3:E4"/>
    <mergeCell ref="F3:F4"/>
    <mergeCell ref="G3:G4"/>
    <mergeCell ref="H3:H4"/>
    <mergeCell ref="I3:I4"/>
    <mergeCell ref="U3:U4"/>
    <mergeCell ref="J3:J4"/>
    <mergeCell ref="K3:K4"/>
    <mergeCell ref="L3:L4"/>
    <mergeCell ref="M3:M4"/>
    <mergeCell ref="N3:N4"/>
    <mergeCell ref="O3:O4"/>
    <mergeCell ref="P3:P4"/>
    <mergeCell ref="Q3:Q4"/>
    <mergeCell ref="R3:R4"/>
    <mergeCell ref="S3:S4"/>
    <mergeCell ref="T3:T4"/>
    <mergeCell ref="AB3:AB4"/>
    <mergeCell ref="AC3:AC4"/>
    <mergeCell ref="AD3:AD4"/>
    <mergeCell ref="V3:V4"/>
    <mergeCell ref="W3:W4"/>
    <mergeCell ref="X3:X4"/>
    <mergeCell ref="Y3:Y4"/>
    <mergeCell ref="Z3:Z4"/>
    <mergeCell ref="AA3:AA4"/>
  </mergeCells>
  <conditionalFormatting sqref="D3">
    <cfRule type="expression" dxfId="49" priority="49" stopIfTrue="1">
      <formula>#REF!=1</formula>
    </cfRule>
    <cfRule type="expression" dxfId="48" priority="50" stopIfTrue="1">
      <formula>#REF!=1</formula>
    </cfRule>
  </conditionalFormatting>
  <conditionalFormatting sqref="H3">
    <cfRule type="expression" dxfId="47" priority="47" stopIfTrue="1">
      <formula>#REF!=1</formula>
    </cfRule>
    <cfRule type="expression" dxfId="46" priority="48" stopIfTrue="1">
      <formula>#REF!=1</formula>
    </cfRule>
  </conditionalFormatting>
  <conditionalFormatting sqref="L3">
    <cfRule type="expression" dxfId="45" priority="45" stopIfTrue="1">
      <formula>#REF!=1</formula>
    </cfRule>
    <cfRule type="expression" dxfId="44" priority="46" stopIfTrue="1">
      <formula>#REF!=1</formula>
    </cfRule>
  </conditionalFormatting>
  <conditionalFormatting sqref="I3:K3">
    <cfRule type="expression" dxfId="43" priority="37" stopIfTrue="1">
      <formula>#REF!=1</formula>
    </cfRule>
    <cfRule type="expression" dxfId="42" priority="38" stopIfTrue="1">
      <formula>#REF!=1</formula>
    </cfRule>
  </conditionalFormatting>
  <conditionalFormatting sqref="B3">
    <cfRule type="expression" dxfId="41" priority="43" stopIfTrue="1">
      <formula>#REF!=1</formula>
    </cfRule>
    <cfRule type="expression" dxfId="40" priority="44" stopIfTrue="1">
      <formula>#REF!=1</formula>
    </cfRule>
  </conditionalFormatting>
  <conditionalFormatting sqref="C3">
    <cfRule type="expression" dxfId="39" priority="41" stopIfTrue="1">
      <formula>#REF!=1</formula>
    </cfRule>
    <cfRule type="expression" dxfId="38" priority="42" stopIfTrue="1">
      <formula>#REF!=1</formula>
    </cfRule>
  </conditionalFormatting>
  <conditionalFormatting sqref="E3:G3">
    <cfRule type="expression" dxfId="37" priority="39" stopIfTrue="1">
      <formula>#REF!=1</formula>
    </cfRule>
    <cfRule type="expression" dxfId="36" priority="40" stopIfTrue="1">
      <formula>#REF!=1</formula>
    </cfRule>
  </conditionalFormatting>
  <conditionalFormatting sqref="M3">
    <cfRule type="expression" dxfId="35" priority="35" stopIfTrue="1">
      <formula>#REF!=1</formula>
    </cfRule>
    <cfRule type="expression" dxfId="34" priority="36" stopIfTrue="1">
      <formula>#REF!=1</formula>
    </cfRule>
  </conditionalFormatting>
  <conditionalFormatting sqref="N3">
    <cfRule type="expression" dxfId="33" priority="33" stopIfTrue="1">
      <formula>#REF!=1</formula>
    </cfRule>
    <cfRule type="expression" dxfId="32" priority="34" stopIfTrue="1">
      <formula>#REF!=1</formula>
    </cfRule>
  </conditionalFormatting>
  <conditionalFormatting sqref="O3">
    <cfRule type="expression" dxfId="31" priority="31" stopIfTrue="1">
      <formula>#REF!=1</formula>
    </cfRule>
    <cfRule type="expression" dxfId="30" priority="32" stopIfTrue="1">
      <formula>#REF!=1</formula>
    </cfRule>
  </conditionalFormatting>
  <conditionalFormatting sqref="P3">
    <cfRule type="expression" dxfId="29" priority="29" stopIfTrue="1">
      <formula>#REF!=1</formula>
    </cfRule>
    <cfRule type="expression" dxfId="28" priority="30" stopIfTrue="1">
      <formula>#REF!=1</formula>
    </cfRule>
  </conditionalFormatting>
  <conditionalFormatting sqref="Q3">
    <cfRule type="expression" dxfId="27" priority="27" stopIfTrue="1">
      <formula>#REF!=1</formula>
    </cfRule>
    <cfRule type="expression" dxfId="26" priority="28" stopIfTrue="1">
      <formula>#REF!=1</formula>
    </cfRule>
  </conditionalFormatting>
  <conditionalFormatting sqref="R3">
    <cfRule type="expression" dxfId="25" priority="25" stopIfTrue="1">
      <formula>#REF!=1</formula>
    </cfRule>
    <cfRule type="expression" dxfId="24" priority="26" stopIfTrue="1">
      <formula>#REF!=1</formula>
    </cfRule>
  </conditionalFormatting>
  <conditionalFormatting sqref="S3">
    <cfRule type="expression" dxfId="23" priority="23" stopIfTrue="1">
      <formula>#REF!=1</formula>
    </cfRule>
    <cfRule type="expression" dxfId="22" priority="24" stopIfTrue="1">
      <formula>#REF!=1</formula>
    </cfRule>
  </conditionalFormatting>
  <conditionalFormatting sqref="T3">
    <cfRule type="expression" dxfId="21" priority="21" stopIfTrue="1">
      <formula>#REF!=1</formula>
    </cfRule>
    <cfRule type="expression" dxfId="20" priority="22" stopIfTrue="1">
      <formula>#REF!=1</formula>
    </cfRule>
  </conditionalFormatting>
  <conditionalFormatting sqref="U3">
    <cfRule type="expression" dxfId="19" priority="19" stopIfTrue="1">
      <formula>#REF!=1</formula>
    </cfRule>
    <cfRule type="expression" dxfId="18" priority="20" stopIfTrue="1">
      <formula>#REF!=1</formula>
    </cfRule>
  </conditionalFormatting>
  <conditionalFormatting sqref="V3">
    <cfRule type="expression" dxfId="17" priority="17" stopIfTrue="1">
      <formula>#REF!=1</formula>
    </cfRule>
    <cfRule type="expression" dxfId="16" priority="18" stopIfTrue="1">
      <formula>#REF!=1</formula>
    </cfRule>
  </conditionalFormatting>
  <conditionalFormatting sqref="W3">
    <cfRule type="expression" dxfId="15" priority="15" stopIfTrue="1">
      <formula>#REF!=1</formula>
    </cfRule>
    <cfRule type="expression" dxfId="14" priority="16" stopIfTrue="1">
      <formula>#REF!=1</formula>
    </cfRule>
  </conditionalFormatting>
  <conditionalFormatting sqref="X3">
    <cfRule type="expression" dxfId="13" priority="13" stopIfTrue="1">
      <formula>#REF!=1</formula>
    </cfRule>
    <cfRule type="expression" dxfId="12" priority="14" stopIfTrue="1">
      <formula>#REF!=1</formula>
    </cfRule>
  </conditionalFormatting>
  <conditionalFormatting sqref="Y3">
    <cfRule type="expression" dxfId="11" priority="11" stopIfTrue="1">
      <formula>#REF!=1</formula>
    </cfRule>
    <cfRule type="expression" dxfId="10" priority="12" stopIfTrue="1">
      <formula>#REF!=1</formula>
    </cfRule>
  </conditionalFormatting>
  <conditionalFormatting sqref="Z3">
    <cfRule type="expression" dxfId="9" priority="9" stopIfTrue="1">
      <formula>#REF!=1</formula>
    </cfRule>
    <cfRule type="expression" dxfId="8" priority="10" stopIfTrue="1">
      <formula>#REF!=1</formula>
    </cfRule>
  </conditionalFormatting>
  <conditionalFormatting sqref="AA3">
    <cfRule type="expression" dxfId="7" priority="7" stopIfTrue="1">
      <formula>#REF!=1</formula>
    </cfRule>
    <cfRule type="expression" dxfId="6" priority="8" stopIfTrue="1">
      <formula>#REF!=1</formula>
    </cfRule>
  </conditionalFormatting>
  <conditionalFormatting sqref="AB3">
    <cfRule type="expression" dxfId="5" priority="5" stopIfTrue="1">
      <formula>#REF!=1</formula>
    </cfRule>
    <cfRule type="expression" dxfId="4" priority="6" stopIfTrue="1">
      <formula>#REF!=1</formula>
    </cfRule>
  </conditionalFormatting>
  <conditionalFormatting sqref="AC3">
    <cfRule type="expression" dxfId="3" priority="3" stopIfTrue="1">
      <formula>#REF!=1</formula>
    </cfRule>
    <cfRule type="expression" dxfId="2" priority="4" stopIfTrue="1">
      <formula>#REF!=1</formula>
    </cfRule>
  </conditionalFormatting>
  <conditionalFormatting sqref="AD3">
    <cfRule type="expression" dxfId="1" priority="1" stopIfTrue="1">
      <formula>#REF!=1</formula>
    </cfRule>
    <cfRule type="expression" dxfId="0" priority="2" stopIfTrue="1">
      <formula>#REF!=1</formula>
    </cfRule>
  </conditionalFormatting>
  <pageMargins left="0.7" right="0.7" top="0.75" bottom="0.75" header="0.3" footer="0.3"/>
  <pageSetup paperSize="9" scale="4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AC7DE-4F64-4617-95F7-8DC5485F9CA4}">
  <sheetPr>
    <pageSetUpPr fitToPage="1"/>
  </sheetPr>
  <dimension ref="A1:AD135"/>
  <sheetViews>
    <sheetView zoomScale="115" zoomScaleNormal="115" zoomScaleSheetLayoutView="80" workbookViewId="0">
      <pane xSplit="1" ySplit="3" topLeftCell="V4" activePane="bottomRight" state="frozen"/>
      <selection pane="topRight" activeCell="B1" sqref="B1"/>
      <selection pane="bottomLeft" activeCell="A4" sqref="A4"/>
      <selection pane="bottomRight" activeCell="A3" sqref="A3"/>
    </sheetView>
  </sheetViews>
  <sheetFormatPr defaultColWidth="9.08984375" defaultRowHeight="11.5" x14ac:dyDescent="0.25"/>
  <cols>
    <col min="1" max="1" width="37.08984375" style="304" customWidth="1"/>
    <col min="2" max="12" width="12.54296875" style="304" customWidth="1"/>
    <col min="13" max="15" width="11" style="304" customWidth="1"/>
    <col min="16" max="21" width="11" style="304" bestFit="1" customWidth="1"/>
    <col min="22" max="30" width="10.90625" style="304" bestFit="1" customWidth="1"/>
    <col min="31" max="16384" width="9.08984375" style="24"/>
  </cols>
  <sheetData>
    <row r="1" spans="1:30" s="21" customFormat="1" ht="38.25" customHeight="1" x14ac:dyDescent="0.25">
      <c r="A1" s="10" t="s">
        <v>65</v>
      </c>
      <c r="B1" s="85"/>
      <c r="C1" s="85"/>
      <c r="D1" s="85"/>
      <c r="E1" s="85"/>
      <c r="F1" s="85"/>
      <c r="G1" s="85"/>
      <c r="H1" s="85"/>
      <c r="I1" s="85"/>
      <c r="J1" s="85"/>
      <c r="K1" s="19"/>
      <c r="L1" s="20"/>
      <c r="M1" s="20"/>
      <c r="N1" s="20"/>
      <c r="O1" s="20"/>
      <c r="P1" s="20"/>
      <c r="Q1" s="20"/>
      <c r="R1" s="20"/>
      <c r="S1" s="20"/>
      <c r="T1" s="20"/>
      <c r="U1" s="20"/>
      <c r="V1" s="20"/>
      <c r="W1" s="20"/>
      <c r="X1" s="20"/>
      <c r="Y1" s="20"/>
      <c r="Z1" s="20"/>
      <c r="AA1" s="20"/>
      <c r="AB1" s="20"/>
      <c r="AC1" s="20"/>
      <c r="AD1" s="20"/>
    </row>
    <row r="2" spans="1:30" s="22" customFormat="1" x14ac:dyDescent="0.25">
      <c r="A2" s="8"/>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row>
    <row r="3" spans="1:30" s="45" customFormat="1" ht="18.75" customHeight="1" x14ac:dyDescent="0.25">
      <c r="A3" s="102" t="s">
        <v>45</v>
      </c>
      <c r="B3" s="103" t="s">
        <v>14</v>
      </c>
      <c r="C3" s="103" t="s">
        <v>15</v>
      </c>
      <c r="D3" s="103" t="s">
        <v>16</v>
      </c>
      <c r="E3" s="103" t="s">
        <v>17</v>
      </c>
      <c r="F3" s="103" t="s">
        <v>18</v>
      </c>
      <c r="G3" s="103" t="s">
        <v>19</v>
      </c>
      <c r="H3" s="103" t="s">
        <v>20</v>
      </c>
      <c r="I3" s="103" t="s">
        <v>21</v>
      </c>
      <c r="J3" s="103" t="s">
        <v>22</v>
      </c>
      <c r="K3" s="103" t="s">
        <v>23</v>
      </c>
      <c r="L3" s="103" t="s">
        <v>24</v>
      </c>
      <c r="M3" s="104" t="s">
        <v>39</v>
      </c>
      <c r="N3" s="104" t="s">
        <v>41</v>
      </c>
      <c r="O3" s="104" t="s">
        <v>43</v>
      </c>
      <c r="P3" s="104" t="s">
        <v>110</v>
      </c>
      <c r="Q3" s="104" t="s">
        <v>113</v>
      </c>
      <c r="R3" s="104" t="s">
        <v>118</v>
      </c>
      <c r="S3" s="104" t="s">
        <v>120</v>
      </c>
      <c r="T3" s="104" t="s">
        <v>136</v>
      </c>
      <c r="U3" s="104" t="s">
        <v>298</v>
      </c>
      <c r="V3" s="104" t="s">
        <v>317</v>
      </c>
      <c r="W3" s="104" t="s">
        <v>321</v>
      </c>
      <c r="X3" s="104" t="s">
        <v>323</v>
      </c>
      <c r="Y3" s="104" t="s">
        <v>339</v>
      </c>
      <c r="Z3" s="104" t="s">
        <v>345</v>
      </c>
      <c r="AA3" s="104" t="s">
        <v>367</v>
      </c>
      <c r="AB3" s="104" t="s">
        <v>371</v>
      </c>
      <c r="AC3" s="104" t="s">
        <v>377</v>
      </c>
      <c r="AD3" s="104" t="s">
        <v>398</v>
      </c>
    </row>
    <row r="4" spans="1:30" x14ac:dyDescent="0.25">
      <c r="A4" s="105" t="s">
        <v>46</v>
      </c>
      <c r="B4" s="106">
        <v>0</v>
      </c>
      <c r="C4" s="46">
        <v>0</v>
      </c>
      <c r="D4" s="106">
        <v>0</v>
      </c>
      <c r="E4" s="106">
        <v>0</v>
      </c>
      <c r="F4" s="106">
        <v>0</v>
      </c>
      <c r="G4" s="46">
        <v>0</v>
      </c>
      <c r="H4" s="106">
        <v>0</v>
      </c>
      <c r="I4" s="106">
        <v>0</v>
      </c>
      <c r="J4" s="106">
        <v>0</v>
      </c>
      <c r="K4" s="46">
        <v>0</v>
      </c>
      <c r="L4" s="106"/>
      <c r="M4" s="106"/>
      <c r="N4" s="106"/>
      <c r="O4" s="106"/>
      <c r="P4" s="106"/>
      <c r="Q4" s="106"/>
      <c r="R4" s="106"/>
      <c r="S4" s="106"/>
      <c r="T4" s="106"/>
      <c r="U4" s="106"/>
      <c r="V4" s="106"/>
      <c r="W4" s="106"/>
      <c r="X4" s="106"/>
      <c r="Y4" s="106"/>
      <c r="Z4" s="106"/>
      <c r="AA4" s="106"/>
      <c r="AB4" s="106"/>
      <c r="AC4" s="106"/>
      <c r="AD4" s="106"/>
    </row>
    <row r="5" spans="1:30" x14ac:dyDescent="0.25">
      <c r="A5" s="87" t="s">
        <v>66</v>
      </c>
      <c r="B5" s="65">
        <v>9750.3484560363013</v>
      </c>
      <c r="C5" s="65">
        <v>9603.2654315492837</v>
      </c>
      <c r="D5" s="65">
        <v>9443.7226850504539</v>
      </c>
      <c r="E5" s="65">
        <v>9591.9609289580294</v>
      </c>
      <c r="F5" s="65">
        <v>9343.3750598850274</v>
      </c>
      <c r="G5" s="65">
        <v>9139.8846402899253</v>
      </c>
      <c r="H5" s="65">
        <v>9130.3935056039845</v>
      </c>
      <c r="I5" s="65">
        <v>9123.0457253783316</v>
      </c>
      <c r="J5" s="65">
        <v>9089.8746300858547</v>
      </c>
      <c r="K5" s="65">
        <v>9300.8274413701765</v>
      </c>
      <c r="L5" s="65">
        <v>9017.1738561754519</v>
      </c>
      <c r="M5" s="65">
        <v>9151.7242779369863</v>
      </c>
      <c r="N5" s="65">
        <v>8987.5583011014405</v>
      </c>
      <c r="O5" s="65">
        <v>9196.9484635478275</v>
      </c>
      <c r="P5" s="65">
        <v>9793.3370080433178</v>
      </c>
      <c r="Q5" s="65">
        <v>9986.7200632034401</v>
      </c>
      <c r="R5" s="65">
        <v>10863.380746279125</v>
      </c>
      <c r="S5" s="65">
        <v>10897.724209944217</v>
      </c>
      <c r="T5" s="65">
        <v>13686.599897192751</v>
      </c>
      <c r="U5" s="65">
        <v>13795.798012981842</v>
      </c>
      <c r="V5" s="65">
        <v>14861.930059671859</v>
      </c>
      <c r="W5" s="65">
        <v>15224.28611236418</v>
      </c>
      <c r="X5" s="65">
        <v>15541.847809384597</v>
      </c>
      <c r="Y5" s="65">
        <v>16937.144901026022</v>
      </c>
      <c r="Z5" s="65">
        <v>16888.589356775454</v>
      </c>
      <c r="AA5" s="65">
        <v>17825.121168084617</v>
      </c>
      <c r="AB5" s="65">
        <v>18403.895</v>
      </c>
      <c r="AC5" s="65">
        <v>18627.87</v>
      </c>
      <c r="AD5" s="65">
        <v>19359.195</v>
      </c>
    </row>
    <row r="6" spans="1:30" x14ac:dyDescent="0.25">
      <c r="A6" s="87" t="s">
        <v>67</v>
      </c>
      <c r="B6" s="65">
        <v>1329.9913554078612</v>
      </c>
      <c r="C6" s="65">
        <v>1081.4616236317556</v>
      </c>
      <c r="D6" s="65">
        <v>988.72828949598022</v>
      </c>
      <c r="E6" s="65">
        <v>918.90447746906466</v>
      </c>
      <c r="F6" s="65">
        <v>899.35202487599929</v>
      </c>
      <c r="G6" s="65">
        <v>843.43294236140378</v>
      </c>
      <c r="H6" s="65">
        <v>654.81782993077491</v>
      </c>
      <c r="I6" s="65">
        <v>566.96791874255757</v>
      </c>
      <c r="J6" s="65">
        <v>553.73673462037686</v>
      </c>
      <c r="K6" s="65">
        <v>538.76370039789776</v>
      </c>
      <c r="L6" s="65">
        <v>479.63332788704406</v>
      </c>
      <c r="M6" s="65">
        <v>455.28286820602887</v>
      </c>
      <c r="N6" s="65">
        <v>440.71409905446166</v>
      </c>
      <c r="O6" s="65">
        <v>409.57596663936113</v>
      </c>
      <c r="P6" s="65">
        <v>334.24774992259188</v>
      </c>
      <c r="Q6" s="65">
        <v>365.57070280183319</v>
      </c>
      <c r="R6" s="65">
        <v>362.09892481352847</v>
      </c>
      <c r="S6" s="65">
        <v>362.03437741147184</v>
      </c>
      <c r="T6" s="65">
        <v>388.44313668790943</v>
      </c>
      <c r="U6" s="65">
        <v>383.74775154841927</v>
      </c>
      <c r="V6" s="65">
        <v>350.65222827346531</v>
      </c>
      <c r="W6" s="65">
        <v>326.84815844026684</v>
      </c>
      <c r="X6" s="65">
        <v>316.47632554607617</v>
      </c>
      <c r="Y6" s="65">
        <v>327.05674012159443</v>
      </c>
      <c r="Z6" s="65">
        <v>324.93</v>
      </c>
      <c r="AA6" s="65">
        <v>319.67654364331827</v>
      </c>
      <c r="AB6" s="65">
        <v>324.839</v>
      </c>
      <c r="AC6" s="65">
        <v>317.83100000000002</v>
      </c>
      <c r="AD6" s="65">
        <v>316.12618818896169</v>
      </c>
    </row>
    <row r="7" spans="1:30" x14ac:dyDescent="0.25">
      <c r="A7" s="87" t="s">
        <v>68</v>
      </c>
      <c r="B7" s="65">
        <v>1749.240828720569</v>
      </c>
      <c r="C7" s="65">
        <v>1391.1573357561217</v>
      </c>
      <c r="D7" s="65">
        <v>1299.2260895546201</v>
      </c>
      <c r="E7" s="65">
        <v>1215.3013163502555</v>
      </c>
      <c r="F7" s="65">
        <v>1181.3527504391511</v>
      </c>
      <c r="G7" s="65">
        <v>1088.8571676906606</v>
      </c>
      <c r="H7" s="65">
        <v>844.49883070201599</v>
      </c>
      <c r="I7" s="65">
        <v>801.37580474274512</v>
      </c>
      <c r="J7" s="65">
        <v>751.63600484674851</v>
      </c>
      <c r="K7" s="65">
        <v>705.61705457417327</v>
      </c>
      <c r="L7" s="65">
        <v>622.25816616500799</v>
      </c>
      <c r="M7" s="65">
        <v>579.20826385025896</v>
      </c>
      <c r="N7" s="65">
        <v>542.42608710612035</v>
      </c>
      <c r="O7" s="65">
        <v>476.25528709521853</v>
      </c>
      <c r="P7" s="65">
        <v>374.67935704622465</v>
      </c>
      <c r="Q7" s="65">
        <v>393.53908836315748</v>
      </c>
      <c r="R7" s="65">
        <v>401.27039413301134</v>
      </c>
      <c r="S7" s="65">
        <v>399.23612274070933</v>
      </c>
      <c r="T7" s="65">
        <v>474.74894632121163</v>
      </c>
      <c r="U7" s="65">
        <v>479.52973936176079</v>
      </c>
      <c r="V7" s="65">
        <v>427.93901172752533</v>
      </c>
      <c r="W7" s="65">
        <v>397.54156231340841</v>
      </c>
      <c r="X7" s="65">
        <v>367.40907930818253</v>
      </c>
      <c r="Y7" s="65">
        <v>377.63803246814052</v>
      </c>
      <c r="Z7" s="65">
        <v>370.07803631699767</v>
      </c>
      <c r="AA7" s="65">
        <v>352.30096532440592</v>
      </c>
      <c r="AB7" s="65">
        <v>328.29599999999999</v>
      </c>
      <c r="AC7" s="65">
        <v>320.11599999999999</v>
      </c>
      <c r="AD7" s="65">
        <v>312.88133755272656</v>
      </c>
    </row>
    <row r="8" spans="1:30" ht="3" customHeight="1" x14ac:dyDescent="0.25">
      <c r="A8" s="87"/>
      <c r="B8" s="107"/>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row>
    <row r="9" spans="1:30" x14ac:dyDescent="0.25">
      <c r="A9" s="87" t="s">
        <v>69</v>
      </c>
      <c r="B9" s="108">
        <v>0.66647955730134201</v>
      </c>
      <c r="C9" s="108">
        <v>0.65960576070173804</v>
      </c>
      <c r="D9" s="108">
        <v>0.64603321220753496</v>
      </c>
      <c r="E9" s="108">
        <v>0.65080778413054996</v>
      </c>
      <c r="F9" s="108">
        <v>0.65367738585147905</v>
      </c>
      <c r="G9" s="108">
        <v>0.65631435615263001</v>
      </c>
      <c r="H9" s="108">
        <v>0.62190038896137301</v>
      </c>
      <c r="I9" s="108">
        <v>0.61926002919187495</v>
      </c>
      <c r="J9" s="108">
        <v>0.64029965412190804</v>
      </c>
      <c r="K9" s="108">
        <v>0.65545113452685599</v>
      </c>
      <c r="L9" s="108">
        <v>0.64608466736433501</v>
      </c>
      <c r="M9" s="108">
        <v>0.64890000000000003</v>
      </c>
      <c r="N9" s="109">
        <v>0.66149999999999998</v>
      </c>
      <c r="O9" s="110">
        <v>0.67859999999999998</v>
      </c>
      <c r="P9" s="110" t="s">
        <v>111</v>
      </c>
      <c r="Q9" s="110" t="s">
        <v>114</v>
      </c>
      <c r="R9" s="110">
        <v>0.62619999999999998</v>
      </c>
      <c r="S9" s="110">
        <v>0.623</v>
      </c>
      <c r="T9" s="110">
        <v>0.57306632502233146</v>
      </c>
      <c r="U9" s="110">
        <v>0.56599999999999995</v>
      </c>
      <c r="V9" s="110">
        <v>0.5993571287693269</v>
      </c>
      <c r="W9" s="110">
        <v>0.58709589655427996</v>
      </c>
      <c r="X9" s="110">
        <v>0.57940000000000003</v>
      </c>
      <c r="Y9" s="110">
        <v>0.56759999999999999</v>
      </c>
      <c r="Z9" s="110" t="s">
        <v>346</v>
      </c>
      <c r="AA9" s="110">
        <v>0.56230000000000002</v>
      </c>
      <c r="AB9" s="110">
        <v>0.57089999999999996</v>
      </c>
      <c r="AC9" s="110">
        <v>0.58040000000000003</v>
      </c>
      <c r="AD9" s="110" t="s">
        <v>399</v>
      </c>
    </row>
    <row r="10" spans="1:30" x14ac:dyDescent="0.25">
      <c r="A10" s="111" t="s">
        <v>70</v>
      </c>
      <c r="B10" s="47">
        <v>0.17940290407135542</v>
      </c>
      <c r="C10" s="47">
        <v>0.14486294747053427</v>
      </c>
      <c r="D10" s="47">
        <v>0.13757562911195109</v>
      </c>
      <c r="E10" s="47">
        <v>0.12669998609786592</v>
      </c>
      <c r="F10" s="47">
        <v>0.12643747498815358</v>
      </c>
      <c r="G10" s="47">
        <v>0.11913248476800482</v>
      </c>
      <c r="H10" s="47">
        <v>9.2493147221276481E-2</v>
      </c>
      <c r="I10" s="47">
        <v>8.7840818610992133E-2</v>
      </c>
      <c r="J10" s="47">
        <v>8.2689369813635061E-2</v>
      </c>
      <c r="K10" s="47">
        <v>7.5866051598332138E-2</v>
      </c>
      <c r="L10" s="47">
        <v>6.9008114525689404E-2</v>
      </c>
      <c r="M10" s="48">
        <v>6.3299999999999995E-2</v>
      </c>
      <c r="N10" s="49">
        <v>6.0400000000000002E-2</v>
      </c>
      <c r="O10" s="49" t="s">
        <v>71</v>
      </c>
      <c r="P10" s="49" t="s">
        <v>112</v>
      </c>
      <c r="Q10" s="49" t="s">
        <v>115</v>
      </c>
      <c r="R10" s="49">
        <v>3.6900000000000002E-2</v>
      </c>
      <c r="S10" s="49">
        <v>3.6600000000000001E-2</v>
      </c>
      <c r="T10" s="49">
        <v>3.4687135584243023E-2</v>
      </c>
      <c r="U10" s="49">
        <v>3.4799999999999998E-2</v>
      </c>
      <c r="V10" s="49">
        <v>2.8794309353449746E-2</v>
      </c>
      <c r="W10" s="49">
        <v>2.6112328642493843E-2</v>
      </c>
      <c r="X10" s="49">
        <v>2.3599999999999999E-2</v>
      </c>
      <c r="Y10" s="49">
        <v>2.23E-2</v>
      </c>
      <c r="Z10" s="49" t="s">
        <v>347</v>
      </c>
      <c r="AA10" s="49">
        <v>1.9800000000000002E-2</v>
      </c>
      <c r="AB10" s="49">
        <v>1.78E-2</v>
      </c>
      <c r="AC10" s="49">
        <v>1.72E-2</v>
      </c>
      <c r="AD10" s="49" t="s">
        <v>400</v>
      </c>
    </row>
    <row r="11" spans="1:30" x14ac:dyDescent="0.25">
      <c r="A11" s="111" t="s">
        <v>72</v>
      </c>
      <c r="B11" s="47">
        <v>0.13155445069641972</v>
      </c>
      <c r="C11" s="47">
        <v>0.10799213344655685</v>
      </c>
      <c r="D11" s="47">
        <v>0.10032041555493373</v>
      </c>
      <c r="E11" s="47">
        <v>9.254253893605352E-2</v>
      </c>
      <c r="F11" s="47">
        <v>8.9892355852269651E-2</v>
      </c>
      <c r="G11" s="47">
        <v>8.3433577502811412E-2</v>
      </c>
      <c r="H11" s="47">
        <v>6.6865890893063037E-2</v>
      </c>
      <c r="I11" s="47">
        <v>6.1862825746347903E-2</v>
      </c>
      <c r="J11" s="47">
        <v>5.7848248519408042E-2</v>
      </c>
      <c r="K11" s="50">
        <v>5.307725445562432E-2</v>
      </c>
      <c r="L11" s="47">
        <v>4.6829609913550521E-2</v>
      </c>
      <c r="M11" s="47">
        <v>4.2999999999999997E-2</v>
      </c>
      <c r="N11" s="47">
        <v>4.1000000000000002E-2</v>
      </c>
      <c r="O11" s="47">
        <v>3.49E-2</v>
      </c>
      <c r="P11" s="47">
        <v>2.6660756911252734E-2</v>
      </c>
      <c r="Q11" s="47">
        <v>2.6800000000000001E-2</v>
      </c>
      <c r="R11" s="47">
        <v>2.5600000000000001E-2</v>
      </c>
      <c r="S11" s="47">
        <v>2.4899999999999999E-2</v>
      </c>
      <c r="T11" s="47">
        <v>2.3300000000000001E-2</v>
      </c>
      <c r="U11" s="47">
        <v>2.3199999999999998E-2</v>
      </c>
      <c r="V11" s="47">
        <v>2.0012849571949001E-2</v>
      </c>
      <c r="W11" s="53">
        <v>1.883096779523637E-2</v>
      </c>
      <c r="X11" s="53">
        <v>1.7078772939356016E-2</v>
      </c>
      <c r="Y11" s="53">
        <v>1.5785849560963721E-2</v>
      </c>
      <c r="Z11" s="53">
        <v>1.5984232836424653E-2</v>
      </c>
      <c r="AA11" s="53">
        <v>1.47E-2</v>
      </c>
      <c r="AB11" s="53">
        <v>1.3279621809166402E-2</v>
      </c>
      <c r="AC11" s="53">
        <v>1.26E-2</v>
      </c>
      <c r="AD11" s="53">
        <v>1.1987088044659488E-2</v>
      </c>
    </row>
    <row r="12" spans="1:30" ht="20.25" customHeight="1" x14ac:dyDescent="0.25">
      <c r="A12" s="308" t="s">
        <v>73</v>
      </c>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row>
    <row r="13" spans="1:30" ht="20.25" customHeight="1" x14ac:dyDescent="0.25">
      <c r="A13" s="308" t="s">
        <v>401</v>
      </c>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row>
    <row r="14" spans="1:30" ht="12.5" x14ac:dyDescent="0.25">
      <c r="A14" s="308" t="s">
        <v>402</v>
      </c>
      <c r="B14" s="40"/>
      <c r="C14" s="40"/>
      <c r="D14" s="40"/>
      <c r="E14" s="40"/>
      <c r="F14" s="40"/>
      <c r="G14" s="40"/>
      <c r="H14" s="40"/>
      <c r="I14" s="40"/>
      <c r="J14" s="40"/>
      <c r="K14" s="40"/>
      <c r="L14" s="51"/>
      <c r="M14" s="51"/>
      <c r="N14" s="51"/>
      <c r="O14" s="51"/>
      <c r="P14" s="51"/>
      <c r="Q14" s="51"/>
      <c r="R14" s="51"/>
      <c r="S14" s="51"/>
      <c r="T14" s="51"/>
      <c r="U14" s="51"/>
      <c r="V14" s="51"/>
      <c r="W14" s="51"/>
      <c r="X14" s="51"/>
      <c r="Y14" s="51"/>
      <c r="Z14" s="51"/>
      <c r="AA14" s="51"/>
      <c r="AB14" s="51"/>
      <c r="AC14" s="51"/>
      <c r="AD14" s="51"/>
    </row>
    <row r="15" spans="1:30" ht="12.5" x14ac:dyDescent="0.25">
      <c r="A15" s="308" t="s">
        <v>403</v>
      </c>
      <c r="B15" s="40"/>
      <c r="C15" s="40"/>
      <c r="D15" s="40"/>
      <c r="E15" s="40"/>
      <c r="F15" s="40"/>
      <c r="G15" s="40"/>
      <c r="H15" s="40"/>
      <c r="I15" s="40"/>
      <c r="J15" s="40"/>
      <c r="K15" s="40"/>
      <c r="L15" s="51"/>
      <c r="M15" s="51"/>
      <c r="N15" s="51"/>
      <c r="O15" s="51"/>
      <c r="P15" s="51"/>
      <c r="Q15" s="51"/>
      <c r="R15" s="51"/>
      <c r="S15" s="51"/>
      <c r="T15" s="51"/>
      <c r="U15" s="51"/>
      <c r="V15" s="51"/>
      <c r="W15" s="51"/>
      <c r="X15" s="51"/>
      <c r="Y15" s="51"/>
      <c r="Z15" s="51"/>
      <c r="AA15" s="51"/>
      <c r="AB15" s="51"/>
      <c r="AC15" s="51"/>
      <c r="AD15" s="51"/>
    </row>
    <row r="17" spans="1:30" s="52" customFormat="1" ht="18.75" customHeight="1" x14ac:dyDescent="0.2">
      <c r="A17" s="102" t="s">
        <v>74</v>
      </c>
      <c r="B17" s="103" t="s">
        <v>14</v>
      </c>
      <c r="C17" s="103" t="s">
        <v>15</v>
      </c>
      <c r="D17" s="103" t="s">
        <v>16</v>
      </c>
      <c r="E17" s="103" t="s">
        <v>17</v>
      </c>
      <c r="F17" s="103" t="s">
        <v>18</v>
      </c>
      <c r="G17" s="103" t="s">
        <v>19</v>
      </c>
      <c r="H17" s="103" t="s">
        <v>20</v>
      </c>
      <c r="I17" s="103" t="s">
        <v>21</v>
      </c>
      <c r="J17" s="103" t="s">
        <v>22</v>
      </c>
      <c r="K17" s="103" t="s">
        <v>23</v>
      </c>
      <c r="L17" s="103" t="s">
        <v>24</v>
      </c>
      <c r="M17" s="104" t="s">
        <v>39</v>
      </c>
      <c r="N17" s="104" t="s">
        <v>41</v>
      </c>
      <c r="O17" s="104" t="s">
        <v>43</v>
      </c>
      <c r="P17" s="104" t="s">
        <v>110</v>
      </c>
      <c r="Q17" s="104" t="s">
        <v>113</v>
      </c>
      <c r="R17" s="104" t="s">
        <v>118</v>
      </c>
      <c r="S17" s="104" t="s">
        <v>120</v>
      </c>
      <c r="T17" s="104" t="s">
        <v>136</v>
      </c>
      <c r="U17" s="104" t="s">
        <v>298</v>
      </c>
      <c r="V17" s="104" t="s">
        <v>317</v>
      </c>
      <c r="W17" s="104" t="s">
        <v>321</v>
      </c>
      <c r="X17" s="104" t="s">
        <v>323</v>
      </c>
      <c r="Y17" s="104" t="s">
        <v>339</v>
      </c>
      <c r="Z17" s="104" t="s">
        <v>345</v>
      </c>
      <c r="AA17" s="104" t="s">
        <v>367</v>
      </c>
      <c r="AB17" s="104" t="s">
        <v>371</v>
      </c>
      <c r="AC17" s="104" t="s">
        <v>377</v>
      </c>
      <c r="AD17" s="104" t="s">
        <v>398</v>
      </c>
    </row>
    <row r="18" spans="1:30" x14ac:dyDescent="0.25">
      <c r="A18" s="105" t="s">
        <v>9</v>
      </c>
      <c r="B18" s="106">
        <v>0</v>
      </c>
      <c r="C18" s="46">
        <v>0</v>
      </c>
      <c r="D18" s="106">
        <v>0</v>
      </c>
      <c r="E18" s="106">
        <v>0</v>
      </c>
      <c r="F18" s="106">
        <v>0</v>
      </c>
      <c r="G18" s="46">
        <v>0</v>
      </c>
      <c r="H18" s="106">
        <v>0</v>
      </c>
      <c r="I18" s="106">
        <v>0</v>
      </c>
      <c r="J18" s="106">
        <v>0</v>
      </c>
      <c r="K18" s="46">
        <v>0</v>
      </c>
      <c r="L18" s="106"/>
      <c r="M18" s="106"/>
      <c r="N18" s="106"/>
      <c r="O18" s="106"/>
      <c r="P18" s="106"/>
      <c r="Q18" s="106"/>
      <c r="R18" s="106"/>
      <c r="S18" s="106"/>
      <c r="T18" s="106"/>
      <c r="U18" s="106"/>
      <c r="V18" s="106"/>
      <c r="W18" s="106"/>
      <c r="X18" s="106"/>
      <c r="Y18" s="106"/>
      <c r="Z18" s="106"/>
      <c r="AA18" s="106"/>
      <c r="AB18" s="106"/>
      <c r="AC18" s="106"/>
      <c r="AD18" s="106"/>
    </row>
    <row r="19" spans="1:30" x14ac:dyDescent="0.25">
      <c r="A19" s="87" t="s">
        <v>75</v>
      </c>
      <c r="B19" s="65">
        <v>6643.7654427503066</v>
      </c>
      <c r="C19" s="65">
        <v>6474.9720968802003</v>
      </c>
      <c r="D19" s="65">
        <v>6346.1800047900879</v>
      </c>
      <c r="E19" s="65">
        <v>6523.9159439803889</v>
      </c>
      <c r="F19" s="65">
        <v>6273.9609089049081</v>
      </c>
      <c r="G19" s="65">
        <v>5986.4225068801643</v>
      </c>
      <c r="H19" s="65">
        <v>5866.3599485501436</v>
      </c>
      <c r="I19" s="65">
        <v>5847.8647601101493</v>
      </c>
      <c r="J19" s="65">
        <v>5774.0570535901625</v>
      </c>
      <c r="K19" s="65">
        <v>5830.8963627999283</v>
      </c>
      <c r="L19" s="65">
        <v>5455.4749343199637</v>
      </c>
      <c r="M19" s="65">
        <v>5576.5963439000325</v>
      </c>
      <c r="N19" s="65">
        <v>5399.2096393099746</v>
      </c>
      <c r="O19" s="65">
        <v>5482.7432692997863</v>
      </c>
      <c r="P19" s="65">
        <v>5989.8689765900353</v>
      </c>
      <c r="Q19" s="65">
        <v>6187.5615313000999</v>
      </c>
      <c r="R19" s="65">
        <v>6962.700467319828</v>
      </c>
      <c r="S19" s="65">
        <v>6899.0933064300789</v>
      </c>
      <c r="T19" s="65">
        <v>6980.781584449911</v>
      </c>
      <c r="U19" s="65">
        <v>6894.4991457999404</v>
      </c>
      <c r="V19" s="65">
        <v>7856.2179182799728</v>
      </c>
      <c r="W19" s="65">
        <v>8038.1479668999273</v>
      </c>
      <c r="X19" s="65">
        <v>8522.5423319401107</v>
      </c>
      <c r="Y19" s="65">
        <v>8773.9860630105595</v>
      </c>
      <c r="Z19" s="65">
        <v>8230.2305972397517</v>
      </c>
      <c r="AA19" s="65">
        <v>9139.4977842003063</v>
      </c>
      <c r="AB19" s="65">
        <v>9667.1789239303016</v>
      </c>
      <c r="AC19" s="65">
        <v>9767.9106234899973</v>
      </c>
      <c r="AD19" s="65">
        <v>10476.504498069866</v>
      </c>
    </row>
    <row r="20" spans="1:30" x14ac:dyDescent="0.25">
      <c r="A20" s="87" t="s">
        <v>67</v>
      </c>
      <c r="B20" s="65">
        <v>749.43924513003401</v>
      </c>
      <c r="C20" s="65">
        <v>571.13401366997095</v>
      </c>
      <c r="D20" s="65">
        <v>539.95130926996762</v>
      </c>
      <c r="E20" s="65">
        <v>523.44680838999477</v>
      </c>
      <c r="F20" s="65">
        <v>511.88755319432323</v>
      </c>
      <c r="G20" s="65">
        <v>485.92185078998858</v>
      </c>
      <c r="H20" s="65">
        <v>323.80161621000428</v>
      </c>
      <c r="I20" s="65">
        <v>278.88405584424959</v>
      </c>
      <c r="J20" s="65">
        <v>261.14468880987408</v>
      </c>
      <c r="K20" s="65">
        <v>247.07043614000688</v>
      </c>
      <c r="L20" s="65">
        <v>225.76558361000056</v>
      </c>
      <c r="M20" s="65">
        <v>203.04047486999954</v>
      </c>
      <c r="N20" s="65">
        <v>191.7316218999994</v>
      </c>
      <c r="O20" s="65">
        <v>179.00004910000345</v>
      </c>
      <c r="P20" s="65">
        <v>129.15491034000073</v>
      </c>
      <c r="Q20" s="65">
        <v>151.6735174700022</v>
      </c>
      <c r="R20" s="65">
        <v>145.70179478000119</v>
      </c>
      <c r="S20" s="65">
        <v>143.92155435000177</v>
      </c>
      <c r="T20" s="65">
        <v>158.38630145900234</v>
      </c>
      <c r="U20" s="65">
        <v>151.28919210900983</v>
      </c>
      <c r="V20" s="65">
        <v>128.94552750900459</v>
      </c>
      <c r="W20" s="65">
        <v>98.015120290001661</v>
      </c>
      <c r="X20" s="65">
        <v>97.882587300003607</v>
      </c>
      <c r="Y20" s="65">
        <v>99.780055150006959</v>
      </c>
      <c r="Z20" s="65">
        <v>97.939624490000867</v>
      </c>
      <c r="AA20" s="65">
        <v>93.611668380002754</v>
      </c>
      <c r="AB20" s="65">
        <v>95.710112360007017</v>
      </c>
      <c r="AC20" s="65">
        <v>96.398463720002809</v>
      </c>
      <c r="AD20" s="65">
        <v>95.352545020001244</v>
      </c>
    </row>
    <row r="21" spans="1:30" x14ac:dyDescent="0.25">
      <c r="A21" s="87" t="s">
        <v>68</v>
      </c>
      <c r="B21" s="65">
        <v>1030.8258991499956</v>
      </c>
      <c r="C21" s="65">
        <v>756.65499301999648</v>
      </c>
      <c r="D21" s="65">
        <v>753.37248402999626</v>
      </c>
      <c r="E21" s="65">
        <v>734.991727409997</v>
      </c>
      <c r="F21" s="65">
        <v>719.28895387476075</v>
      </c>
      <c r="G21" s="65">
        <v>666.48926112999675</v>
      </c>
      <c r="H21" s="65">
        <v>477.52026648000066</v>
      </c>
      <c r="I21" s="65">
        <v>452.7023023799992</v>
      </c>
      <c r="J21" s="65">
        <v>406.91246082000328</v>
      </c>
      <c r="K21" s="65">
        <v>368.41284497999771</v>
      </c>
      <c r="L21" s="65">
        <v>342.89963162999936</v>
      </c>
      <c r="M21" s="65">
        <v>306.63069763999971</v>
      </c>
      <c r="N21" s="65">
        <v>274.35688123999995</v>
      </c>
      <c r="O21" s="65">
        <v>231.46484509000041</v>
      </c>
      <c r="P21" s="65">
        <v>169.4509448200001</v>
      </c>
      <c r="Q21" s="65">
        <v>188.56159952000093</v>
      </c>
      <c r="R21" s="65">
        <v>179.01411516999966</v>
      </c>
      <c r="S21" s="65">
        <v>175.57132393999939</v>
      </c>
      <c r="T21" s="65">
        <v>208.42605016000078</v>
      </c>
      <c r="U21" s="65">
        <v>206.3748029499998</v>
      </c>
      <c r="V21" s="65">
        <v>166.59848860000088</v>
      </c>
      <c r="W21" s="65">
        <v>133.93702433999925</v>
      </c>
      <c r="X21" s="65">
        <v>130.39214401999939</v>
      </c>
      <c r="Y21" s="65">
        <v>128.26603291999973</v>
      </c>
      <c r="Z21" s="65">
        <v>126.1467910300002</v>
      </c>
      <c r="AA21" s="65">
        <v>113.91375535000024</v>
      </c>
      <c r="AB21" s="65">
        <v>111.17045362999994</v>
      </c>
      <c r="AC21" s="65">
        <v>110.01220078000033</v>
      </c>
      <c r="AD21" s="65">
        <v>103.90166256999994</v>
      </c>
    </row>
    <row r="22" spans="1:30" ht="3" customHeight="1" x14ac:dyDescent="0.25">
      <c r="A22" s="87"/>
      <c r="B22" s="107"/>
      <c r="C22" s="107"/>
      <c r="D22" s="107"/>
      <c r="E22" s="107"/>
      <c r="F22" s="107"/>
      <c r="G22" s="107"/>
      <c r="H22" s="107"/>
      <c r="I22" s="107"/>
      <c r="J22" s="107"/>
      <c r="K22" s="107"/>
      <c r="L22" s="107"/>
      <c r="M22" s="107"/>
      <c r="N22" s="107"/>
      <c r="O22" s="107"/>
      <c r="P22" s="107"/>
      <c r="Q22" s="107"/>
      <c r="R22" s="107"/>
      <c r="S22" s="107" t="s">
        <v>319</v>
      </c>
      <c r="T22" s="107" t="s">
        <v>319</v>
      </c>
      <c r="U22" s="107" t="s">
        <v>319</v>
      </c>
      <c r="V22" s="107" t="s">
        <v>319</v>
      </c>
      <c r="W22" s="107" t="s">
        <v>319</v>
      </c>
      <c r="X22" s="107" t="s">
        <v>319</v>
      </c>
      <c r="Y22" s="107" t="s">
        <v>319</v>
      </c>
      <c r="Z22" s="107" t="s">
        <v>319</v>
      </c>
      <c r="AA22" s="107" t="s">
        <v>319</v>
      </c>
      <c r="AB22" s="107" t="s">
        <v>319</v>
      </c>
      <c r="AC22" s="107" t="s">
        <v>319</v>
      </c>
      <c r="AD22" s="107" t="s">
        <v>319</v>
      </c>
    </row>
    <row r="23" spans="1:30" x14ac:dyDescent="0.25">
      <c r="A23" s="87" t="s">
        <v>69</v>
      </c>
      <c r="B23" s="108">
        <v>0.63566875049445848</v>
      </c>
      <c r="C23" s="108">
        <v>0.62616408464971063</v>
      </c>
      <c r="D23" s="108">
        <v>0.60747432328810003</v>
      </c>
      <c r="E23" s="108">
        <v>0.61538936656315901</v>
      </c>
      <c r="F23" s="108">
        <v>0.61528790997818938</v>
      </c>
      <c r="G23" s="108">
        <v>0.62476392007279746</v>
      </c>
      <c r="H23" s="108">
        <v>0.56011824620893258</v>
      </c>
      <c r="I23" s="108">
        <v>0.56001446328286586</v>
      </c>
      <c r="J23" s="108">
        <v>0.57243375636734195</v>
      </c>
      <c r="K23" s="108">
        <v>0.58913224369737638</v>
      </c>
      <c r="L23" s="108">
        <v>0.57089341198602339</v>
      </c>
      <c r="M23" s="108">
        <v>0.56559999999999999</v>
      </c>
      <c r="N23" s="108">
        <v>0.58893117405958817</v>
      </c>
      <c r="O23" s="108">
        <v>0.6284002366901269</v>
      </c>
      <c r="P23" s="108">
        <v>0.5674552580520692</v>
      </c>
      <c r="Q23" s="108">
        <v>0.55395963380613789</v>
      </c>
      <c r="R23" s="108">
        <v>0.55220678747106311</v>
      </c>
      <c r="S23" s="108">
        <v>0.56393411741792221</v>
      </c>
      <c r="T23" s="108">
        <v>0.57896220029294032</v>
      </c>
      <c r="U23" s="108">
        <v>0.5739865941274811</v>
      </c>
      <c r="V23" s="108">
        <v>0.66309320004839334</v>
      </c>
      <c r="W23" s="108">
        <v>0.60428334165871678</v>
      </c>
      <c r="X23" s="108">
        <v>0.60559546070419912</v>
      </c>
      <c r="Y23" s="108">
        <v>0.62910916041450116</v>
      </c>
      <c r="Z23" s="108">
        <v>0.61739949002331929</v>
      </c>
      <c r="AA23" s="108">
        <v>0.58920993653292131</v>
      </c>
      <c r="AB23" s="108">
        <v>0.58055292681277282</v>
      </c>
      <c r="AC23" s="108">
        <v>0.602698331547731</v>
      </c>
      <c r="AD23" s="108">
        <v>0.62377106204952515</v>
      </c>
    </row>
    <row r="24" spans="1:30" x14ac:dyDescent="0.25">
      <c r="A24" s="111" t="s">
        <v>70</v>
      </c>
      <c r="B24" s="47">
        <v>0.15515687723064264</v>
      </c>
      <c r="C24" s="47">
        <v>0.11685841756516162</v>
      </c>
      <c r="D24" s="47">
        <v>0.11871275057772578</v>
      </c>
      <c r="E24" s="47">
        <v>0.11266112772163675</v>
      </c>
      <c r="F24" s="47">
        <v>0.1146467063340867</v>
      </c>
      <c r="G24" s="47">
        <v>0.11133348178549111</v>
      </c>
      <c r="H24" s="47">
        <v>8.1399755669274723E-2</v>
      </c>
      <c r="I24" s="47">
        <v>7.7413264661659542E-2</v>
      </c>
      <c r="J24" s="47">
        <v>7.0472538986603092E-2</v>
      </c>
      <c r="K24" s="47">
        <v>6.3182883395150949E-2</v>
      </c>
      <c r="L24" s="47">
        <v>6.2854221815381237E-2</v>
      </c>
      <c r="M24" s="53">
        <v>5.5E-2</v>
      </c>
      <c r="N24" s="53">
        <v>5.0799999999999998E-2</v>
      </c>
      <c r="O24" s="53">
        <v>4.221697674338877E-2</v>
      </c>
      <c r="P24" s="53">
        <v>2.828959122182112E-2</v>
      </c>
      <c r="Q24" s="53">
        <v>3.0474298892407343E-2</v>
      </c>
      <c r="R24" s="53">
        <v>2.5710443241127687E-2</v>
      </c>
      <c r="S24" s="53">
        <v>2.5448463463505239E-2</v>
      </c>
      <c r="T24" s="53">
        <v>2.985712239218051E-2</v>
      </c>
      <c r="U24" s="53">
        <v>2.9933255278698712E-2</v>
      </c>
      <c r="V24" s="53">
        <v>2.1205940356154949E-2</v>
      </c>
      <c r="W24" s="53">
        <v>1.6662672159250481E-2</v>
      </c>
      <c r="X24" s="53">
        <v>1.5299676897036468E-2</v>
      </c>
      <c r="Y24" s="53">
        <v>1.4618900919018404E-2</v>
      </c>
      <c r="Z24" s="53">
        <v>1.5327248676641843E-2</v>
      </c>
      <c r="AA24" s="53">
        <v>1.2463896599102634E-2</v>
      </c>
      <c r="AB24" s="53">
        <v>1.1499782356857663E-2</v>
      </c>
      <c r="AC24" s="53">
        <v>1.1262613369479606E-2</v>
      </c>
      <c r="AD24" s="53">
        <v>9.9175886946969976E-3</v>
      </c>
    </row>
    <row r="25" spans="1:30" x14ac:dyDescent="0.25">
      <c r="A25" s="112"/>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row>
    <row r="26" spans="1:30" x14ac:dyDescent="0.25">
      <c r="A26" s="105" t="s">
        <v>11</v>
      </c>
      <c r="B26" s="106"/>
      <c r="C26" s="55"/>
      <c r="D26" s="106"/>
      <c r="E26" s="106"/>
      <c r="F26" s="106"/>
      <c r="G26" s="55"/>
      <c r="H26" s="106"/>
      <c r="I26" s="106"/>
      <c r="J26" s="106"/>
      <c r="K26" s="55"/>
      <c r="L26" s="106"/>
      <c r="M26" s="106"/>
      <c r="N26" s="106"/>
      <c r="O26" s="106"/>
      <c r="P26" s="106"/>
      <c r="Q26" s="106"/>
      <c r="R26" s="106"/>
      <c r="S26" s="106"/>
      <c r="T26" s="106"/>
      <c r="U26" s="106"/>
      <c r="V26" s="106"/>
      <c r="W26" s="106"/>
      <c r="X26" s="106"/>
      <c r="Y26" s="106"/>
      <c r="Z26" s="106"/>
      <c r="AA26" s="106"/>
      <c r="AB26" s="106"/>
      <c r="AC26" s="106"/>
      <c r="AD26" s="106"/>
    </row>
    <row r="27" spans="1:30" x14ac:dyDescent="0.25">
      <c r="A27" s="87" t="s">
        <v>75</v>
      </c>
      <c r="B27" s="65">
        <v>956.56061084723081</v>
      </c>
      <c r="C27" s="65">
        <v>945.99630101683454</v>
      </c>
      <c r="D27" s="65">
        <v>981.3506283240938</v>
      </c>
      <c r="E27" s="65">
        <v>962.72146243255975</v>
      </c>
      <c r="F27" s="65">
        <v>963.91281632163964</v>
      </c>
      <c r="G27" s="65">
        <v>986.04015830938295</v>
      </c>
      <c r="H27" s="65">
        <v>1041.9565724480526</v>
      </c>
      <c r="I27" s="65">
        <v>1020.0198356507158</v>
      </c>
      <c r="J27" s="65">
        <v>1025.941799069396</v>
      </c>
      <c r="K27" s="65">
        <v>1062.3974376580247</v>
      </c>
      <c r="L27" s="65">
        <v>1101.5894773376301</v>
      </c>
      <c r="M27" s="65">
        <v>1086.4646805749128</v>
      </c>
      <c r="N27" s="65">
        <v>1097.8249319082322</v>
      </c>
      <c r="O27" s="65">
        <v>1102.8119439060413</v>
      </c>
      <c r="P27" s="65">
        <v>1147.0718917900108</v>
      </c>
      <c r="Q27" s="65">
        <v>1180.0634121661651</v>
      </c>
      <c r="R27" s="65">
        <v>1178.5187383824518</v>
      </c>
      <c r="S27" s="65">
        <v>1207.6825279381708</v>
      </c>
      <c r="T27" s="65">
        <v>1239.1262617611183</v>
      </c>
      <c r="U27" s="65">
        <v>1277.4767977714703</v>
      </c>
      <c r="V27" s="65">
        <v>1291.7262669654388</v>
      </c>
      <c r="W27" s="65">
        <v>1350.4610921542028</v>
      </c>
      <c r="X27" s="65">
        <v>1383.8278358324576</v>
      </c>
      <c r="Y27" s="65">
        <v>1409.3307850077588</v>
      </c>
      <c r="Z27" s="65">
        <v>1444.4167117615066</v>
      </c>
      <c r="AA27" s="65">
        <v>1442.9828726746268</v>
      </c>
      <c r="AB27" s="65">
        <v>1506.458978776433</v>
      </c>
      <c r="AC27" s="65">
        <v>1480.9933511996298</v>
      </c>
      <c r="AD27" s="65">
        <v>1512.8674507952342</v>
      </c>
    </row>
    <row r="28" spans="1:30" x14ac:dyDescent="0.25">
      <c r="A28" s="87" t="s">
        <v>67</v>
      </c>
      <c r="B28" s="65">
        <v>101.45294977470196</v>
      </c>
      <c r="C28" s="65">
        <v>88.873891250054953</v>
      </c>
      <c r="D28" s="65">
        <v>89.336295147085437</v>
      </c>
      <c r="E28" s="65">
        <v>84.805189385276933</v>
      </c>
      <c r="F28" s="65">
        <v>85.251805474721152</v>
      </c>
      <c r="G28" s="65">
        <v>80.234857475862455</v>
      </c>
      <c r="H28" s="65">
        <v>81.807970497268556</v>
      </c>
      <c r="I28" s="65">
        <v>53.039458739707108</v>
      </c>
      <c r="J28" s="65">
        <v>56.718742741785569</v>
      </c>
      <c r="K28" s="65">
        <v>54.703770185499771</v>
      </c>
      <c r="L28" s="65">
        <v>59.726966527449363</v>
      </c>
      <c r="M28" s="65">
        <v>60.187396504396737</v>
      </c>
      <c r="N28" s="65">
        <v>61.297351947185923</v>
      </c>
      <c r="O28" s="65">
        <v>53.406471897858033</v>
      </c>
      <c r="P28" s="65">
        <v>54.269706993926803</v>
      </c>
      <c r="Q28" s="65">
        <v>58.070959761625552</v>
      </c>
      <c r="R28" s="65">
        <v>59.934402322755034</v>
      </c>
      <c r="S28" s="65">
        <v>58.575016023805595</v>
      </c>
      <c r="T28" s="65">
        <v>64.552126162377533</v>
      </c>
      <c r="U28" s="65">
        <v>63.457792809868458</v>
      </c>
      <c r="V28" s="65">
        <v>58.022800371031082</v>
      </c>
      <c r="W28" s="65">
        <v>59.5325817405595</v>
      </c>
      <c r="X28" s="65">
        <v>60.460386070854291</v>
      </c>
      <c r="Y28" s="65">
        <v>59.451979169016163</v>
      </c>
      <c r="Z28" s="65">
        <v>60.058196840686378</v>
      </c>
      <c r="AA28" s="65">
        <v>60.817601751076396</v>
      </c>
      <c r="AB28" s="65">
        <v>63.747167015096714</v>
      </c>
      <c r="AC28" s="65">
        <v>60.566853348505802</v>
      </c>
      <c r="AD28" s="65">
        <v>61.61220104107813</v>
      </c>
    </row>
    <row r="29" spans="1:30" x14ac:dyDescent="0.25">
      <c r="A29" s="87" t="s">
        <v>68</v>
      </c>
      <c r="B29" s="65">
        <v>72.366252305044313</v>
      </c>
      <c r="C29" s="65">
        <v>58.887844085231372</v>
      </c>
      <c r="D29" s="65">
        <v>55.911211165048883</v>
      </c>
      <c r="E29" s="65">
        <v>54.763008253206678</v>
      </c>
      <c r="F29" s="65">
        <v>56.874454944491106</v>
      </c>
      <c r="G29" s="65">
        <v>54.420709300912954</v>
      </c>
      <c r="H29" s="65">
        <v>53.800018274768995</v>
      </c>
      <c r="I29" s="65">
        <v>47.018984838038861</v>
      </c>
      <c r="J29" s="65">
        <v>48.75244583538344</v>
      </c>
      <c r="K29" s="65">
        <v>47.851041150622059</v>
      </c>
      <c r="L29" s="65">
        <v>55.966556136252805</v>
      </c>
      <c r="M29" s="65">
        <v>56.185791571685513</v>
      </c>
      <c r="N29" s="65">
        <v>57.375078087547998</v>
      </c>
      <c r="O29" s="65">
        <v>49.610860814409364</v>
      </c>
      <c r="P29" s="65">
        <v>48.311098728243699</v>
      </c>
      <c r="Q29" s="65">
        <v>51.832843580176949</v>
      </c>
      <c r="R29" s="65">
        <v>55.975239025803745</v>
      </c>
      <c r="S29" s="65">
        <v>55.432157505061063</v>
      </c>
      <c r="T29" s="65">
        <v>63.177100613070579</v>
      </c>
      <c r="U29" s="65">
        <v>62.951782041780319</v>
      </c>
      <c r="V29" s="65">
        <v>67.435176003865621</v>
      </c>
      <c r="W29" s="65">
        <v>65.843801887003536</v>
      </c>
      <c r="X29" s="65">
        <v>59.728271902494839</v>
      </c>
      <c r="Y29" s="65">
        <v>57.869144353035594</v>
      </c>
      <c r="Z29" s="65">
        <v>57.469370605859737</v>
      </c>
      <c r="AA29" s="65">
        <v>57.152492985136078</v>
      </c>
      <c r="AB29" s="65">
        <v>54.549238419318094</v>
      </c>
      <c r="AC29" s="65">
        <v>51.362235596397603</v>
      </c>
      <c r="AD29" s="65">
        <v>51.983441178493898</v>
      </c>
    </row>
    <row r="30" spans="1:30" ht="2.25" customHeight="1" x14ac:dyDescent="0.25">
      <c r="A30" s="87"/>
      <c r="B30" s="107"/>
      <c r="C30" s="107"/>
      <c r="D30" s="107"/>
      <c r="E30" s="107"/>
      <c r="F30" s="107"/>
      <c r="G30" s="107"/>
      <c r="H30" s="107"/>
      <c r="I30" s="107"/>
      <c r="J30" s="107"/>
      <c r="K30" s="107"/>
      <c r="L30" s="107"/>
      <c r="M30" s="107"/>
      <c r="N30" s="107"/>
      <c r="O30" s="107"/>
      <c r="P30" s="107"/>
      <c r="Q30" s="107"/>
      <c r="R30" s="107"/>
      <c r="S30" s="107" t="s">
        <v>319</v>
      </c>
      <c r="T30" s="107" t="s">
        <v>319</v>
      </c>
      <c r="U30" s="107" t="s">
        <v>319</v>
      </c>
      <c r="V30" s="107" t="s">
        <v>319</v>
      </c>
      <c r="W30" s="107" t="s">
        <v>319</v>
      </c>
      <c r="X30" s="107" t="s">
        <v>319</v>
      </c>
      <c r="Y30" s="107" t="s">
        <v>319</v>
      </c>
      <c r="Z30" s="107" t="s">
        <v>319</v>
      </c>
      <c r="AA30" s="107" t="s">
        <v>319</v>
      </c>
      <c r="AB30" s="107" t="s">
        <v>319</v>
      </c>
      <c r="AC30" s="107" t="s">
        <v>319</v>
      </c>
      <c r="AD30" s="107" t="s">
        <v>319</v>
      </c>
    </row>
    <row r="31" spans="1:30" x14ac:dyDescent="0.25">
      <c r="A31" s="87" t="s">
        <v>69</v>
      </c>
      <c r="B31" s="108">
        <v>0.81528042654406607</v>
      </c>
      <c r="C31" s="108">
        <v>0.7966895404674712</v>
      </c>
      <c r="D31" s="108">
        <v>0.82716746448009648</v>
      </c>
      <c r="E31" s="108">
        <v>0.83868708251102331</v>
      </c>
      <c r="F31" s="108">
        <v>0.8419201977993227</v>
      </c>
      <c r="G31" s="108">
        <v>0.80942671840116132</v>
      </c>
      <c r="H31" s="108">
        <v>0.80093982304329592</v>
      </c>
      <c r="I31" s="108">
        <v>0.75864377989427945</v>
      </c>
      <c r="J31" s="108">
        <v>0.76737363058367303</v>
      </c>
      <c r="K31" s="108">
        <v>0.75413499494898983</v>
      </c>
      <c r="L31" s="108">
        <v>0.72713607022054438</v>
      </c>
      <c r="M31" s="108">
        <v>0.74109999999999998</v>
      </c>
      <c r="N31" s="108">
        <v>0.71787296292473313</v>
      </c>
      <c r="O31" s="108">
        <v>0.69238924492468834</v>
      </c>
      <c r="P31" s="108">
        <v>0.69670770125977799</v>
      </c>
      <c r="Q31" s="108">
        <v>0.69359171566844413</v>
      </c>
      <c r="R31" s="108">
        <v>0.69679923372229391</v>
      </c>
      <c r="S31" s="108">
        <v>0.66853724282302818</v>
      </c>
      <c r="T31" s="108">
        <v>0.68995567129070945</v>
      </c>
      <c r="U31" s="108">
        <v>0.67128127967421325</v>
      </c>
      <c r="V31" s="108">
        <v>0.60258746642366223</v>
      </c>
      <c r="W31" s="108">
        <v>0.61788139579365875</v>
      </c>
      <c r="X31" s="108">
        <v>0.64730986591886353</v>
      </c>
      <c r="Y31" s="108">
        <v>0.67278712672699081</v>
      </c>
      <c r="Z31" s="108">
        <v>0.69403134451513993</v>
      </c>
      <c r="AA31" s="108">
        <v>0.69327968208765955</v>
      </c>
      <c r="AB31" s="108">
        <v>0.70873968495395334</v>
      </c>
      <c r="AC31" s="108">
        <v>0.712301372346827</v>
      </c>
      <c r="AD31" s="108">
        <v>0.71186331162729555</v>
      </c>
    </row>
    <row r="32" spans="1:30" x14ac:dyDescent="0.25">
      <c r="A32" s="111" t="s">
        <v>70</v>
      </c>
      <c r="B32" s="47">
        <v>7.5652552994994363E-2</v>
      </c>
      <c r="C32" s="47">
        <v>6.2249550047853125E-2</v>
      </c>
      <c r="D32" s="47">
        <v>5.6973735534802193E-2</v>
      </c>
      <c r="E32" s="47">
        <v>5.6883543569117137E-2</v>
      </c>
      <c r="F32" s="47">
        <v>5.9003733513501869E-2</v>
      </c>
      <c r="G32" s="47">
        <v>5.5191169286877818E-2</v>
      </c>
      <c r="H32" s="47">
        <v>5.1633647406596914E-2</v>
      </c>
      <c r="I32" s="47">
        <v>4.6096147540153835E-2</v>
      </c>
      <c r="J32" s="47">
        <v>4.7519699343184438E-2</v>
      </c>
      <c r="K32" s="47">
        <v>4.5040621762140243E-2</v>
      </c>
      <c r="L32" s="47">
        <v>5.0805274821174987E-2</v>
      </c>
      <c r="M32" s="47">
        <v>5.1700000000000003E-2</v>
      </c>
      <c r="N32" s="47">
        <v>5.2299999999999999E-2</v>
      </c>
      <c r="O32" s="47">
        <v>4.4985784828094108E-2</v>
      </c>
      <c r="P32" s="47">
        <v>4.2116888290980627E-2</v>
      </c>
      <c r="Q32" s="47">
        <v>4.3923778201911026E-2</v>
      </c>
      <c r="R32" s="47">
        <v>4.7496265611042587E-2</v>
      </c>
      <c r="S32" s="47">
        <v>4.5899610388251806E-2</v>
      </c>
      <c r="T32" s="47">
        <v>5.0985200267872309E-2</v>
      </c>
      <c r="U32" s="47">
        <v>4.9278219496117895E-2</v>
      </c>
      <c r="V32" s="47">
        <v>5.2205469323068195E-2</v>
      </c>
      <c r="W32" s="47">
        <v>4.8756533801334531E-2</v>
      </c>
      <c r="X32" s="47">
        <v>4.3161634963474062E-2</v>
      </c>
      <c r="Y32" s="47">
        <v>4.1061434950998392E-2</v>
      </c>
      <c r="Z32" s="47">
        <v>3.9787251239826925E-2</v>
      </c>
      <c r="AA32" s="47">
        <v>3.9607187352959795E-2</v>
      </c>
      <c r="AB32" s="47">
        <v>3.6210238172979491E-2</v>
      </c>
      <c r="AC32" s="47">
        <v>3.4680935977729622E-2</v>
      </c>
      <c r="AD32" s="47">
        <v>3.4360869586538431E-2</v>
      </c>
    </row>
    <row r="33" spans="1:30" x14ac:dyDescent="0.25">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row>
    <row r="34" spans="1:30" x14ac:dyDescent="0.25">
      <c r="A34" s="105" t="s">
        <v>3</v>
      </c>
      <c r="B34" s="106"/>
      <c r="C34" s="55"/>
      <c r="D34" s="106"/>
      <c r="E34" s="106"/>
      <c r="F34" s="106"/>
      <c r="G34" s="55"/>
      <c r="H34" s="106"/>
      <c r="I34" s="106"/>
      <c r="J34" s="106"/>
      <c r="K34" s="55"/>
      <c r="L34" s="106"/>
      <c r="M34" s="106"/>
      <c r="N34" s="106"/>
      <c r="O34" s="106"/>
      <c r="P34" s="106"/>
      <c r="Q34" s="106"/>
      <c r="R34" s="106"/>
      <c r="S34" s="106"/>
      <c r="T34" s="106"/>
      <c r="U34" s="106"/>
      <c r="V34" s="106"/>
      <c r="W34" s="106"/>
      <c r="X34" s="106"/>
      <c r="Y34" s="106"/>
      <c r="Z34" s="106"/>
      <c r="AA34" s="106"/>
      <c r="AB34" s="106"/>
      <c r="AC34" s="106"/>
      <c r="AD34" s="106"/>
    </row>
    <row r="35" spans="1:30" x14ac:dyDescent="0.25">
      <c r="A35" s="87" t="s">
        <v>75</v>
      </c>
      <c r="B35" s="65">
        <v>456.55828175251952</v>
      </c>
      <c r="C35" s="65">
        <v>467.23091213450874</v>
      </c>
      <c r="D35" s="65">
        <v>473.70708143346423</v>
      </c>
      <c r="E35" s="65">
        <v>488.35772890282936</v>
      </c>
      <c r="F35" s="65">
        <v>483.87458765844747</v>
      </c>
      <c r="G35" s="65">
        <v>496.75528447259092</v>
      </c>
      <c r="H35" s="65">
        <v>494.54364375228698</v>
      </c>
      <c r="I35" s="65">
        <v>502.31766045481169</v>
      </c>
      <c r="J35" s="65">
        <v>502.20831226130042</v>
      </c>
      <c r="K35" s="65">
        <v>524.12576926931877</v>
      </c>
      <c r="L35" s="65">
        <v>543.61222064290189</v>
      </c>
      <c r="M35" s="65">
        <v>548.92594127812902</v>
      </c>
      <c r="N35" s="65">
        <v>554.69590444466246</v>
      </c>
      <c r="O35" s="65">
        <v>583.64140019327567</v>
      </c>
      <c r="P35" s="65">
        <v>563.68173569788689</v>
      </c>
      <c r="Q35" s="65">
        <v>550.02983355916695</v>
      </c>
      <c r="R35" s="65">
        <v>538.91331841213855</v>
      </c>
      <c r="S35" s="65">
        <v>550.16265301688748</v>
      </c>
      <c r="T35" s="65">
        <v>553.4436442635689</v>
      </c>
      <c r="U35" s="65">
        <v>553.83914216471533</v>
      </c>
      <c r="V35" s="65">
        <v>555.7690219548814</v>
      </c>
      <c r="W35" s="65">
        <v>589.56679850499108</v>
      </c>
      <c r="X35" s="65">
        <v>621.04870380862042</v>
      </c>
      <c r="Y35" s="65">
        <v>636.73439047362001</v>
      </c>
      <c r="Z35" s="65">
        <v>693.56277873333158</v>
      </c>
      <c r="AA35" s="65">
        <v>706.37281652802733</v>
      </c>
      <c r="AB35" s="65">
        <v>724.20991500284492</v>
      </c>
      <c r="AC35" s="65">
        <v>737.13834428861901</v>
      </c>
      <c r="AD35" s="65">
        <v>760.72793012174907</v>
      </c>
    </row>
    <row r="36" spans="1:30" x14ac:dyDescent="0.25">
      <c r="A36" s="87" t="s">
        <v>67</v>
      </c>
      <c r="B36" s="65">
        <v>38.313639360271793</v>
      </c>
      <c r="C36" s="65">
        <v>39.636541084858877</v>
      </c>
      <c r="D36" s="65">
        <v>40.160598375114084</v>
      </c>
      <c r="E36" s="65">
        <v>39.97539772372857</v>
      </c>
      <c r="F36" s="65">
        <v>40.311013283363053</v>
      </c>
      <c r="G36" s="65">
        <v>41.768283490896138</v>
      </c>
      <c r="H36" s="65">
        <v>35.909329139035428</v>
      </c>
      <c r="I36" s="65">
        <v>33.33189976122658</v>
      </c>
      <c r="J36" s="65">
        <v>33.302205912579431</v>
      </c>
      <c r="K36" s="65">
        <v>33.081588527633031</v>
      </c>
      <c r="L36" s="65">
        <v>32.179408690939653</v>
      </c>
      <c r="M36" s="65">
        <v>31.578894607404532</v>
      </c>
      <c r="N36" s="65">
        <v>31.490861854046582</v>
      </c>
      <c r="O36" s="65">
        <v>32.011047488790403</v>
      </c>
      <c r="P36" s="65">
        <v>21.041212129888571</v>
      </c>
      <c r="Q36" s="65">
        <v>19.211357129096029</v>
      </c>
      <c r="R36" s="65">
        <v>18.77040666622343</v>
      </c>
      <c r="S36" s="65">
        <v>17.497286395034465</v>
      </c>
      <c r="T36" s="65">
        <v>21.208223536810532</v>
      </c>
      <c r="U36" s="65">
        <v>21.696435446843559</v>
      </c>
      <c r="V36" s="65">
        <v>20.685413630018939</v>
      </c>
      <c r="W36" s="65">
        <v>20.899325253217391</v>
      </c>
      <c r="X36" s="65">
        <v>20.252117745407297</v>
      </c>
      <c r="Y36" s="65">
        <v>19.59104605717279</v>
      </c>
      <c r="Z36" s="65">
        <v>20.177810193114844</v>
      </c>
      <c r="AA36" s="65">
        <v>20.359115296319171</v>
      </c>
      <c r="AB36" s="65">
        <v>20.831666075272334</v>
      </c>
      <c r="AC36" s="65">
        <v>21.004431673509455</v>
      </c>
      <c r="AD36" s="65">
        <v>19.650969102631581</v>
      </c>
    </row>
    <row r="37" spans="1:30" x14ac:dyDescent="0.25">
      <c r="A37" s="87" t="s">
        <v>68</v>
      </c>
      <c r="B37" s="65">
        <v>41.826499782700949</v>
      </c>
      <c r="C37" s="65">
        <v>41.535452687605833</v>
      </c>
      <c r="D37" s="65">
        <v>46.85394240296953</v>
      </c>
      <c r="E37" s="65">
        <v>46.035099548529153</v>
      </c>
      <c r="F37" s="65">
        <v>44.067798428288754</v>
      </c>
      <c r="G37" s="65">
        <v>44.122618162110165</v>
      </c>
      <c r="H37" s="65">
        <v>34.014497001273043</v>
      </c>
      <c r="I37" s="65">
        <v>34.218648103362852</v>
      </c>
      <c r="J37" s="65">
        <v>32.945545359259285</v>
      </c>
      <c r="K37" s="65">
        <v>32.151214563638057</v>
      </c>
      <c r="L37" s="65">
        <v>30.805166676040479</v>
      </c>
      <c r="M37" s="65">
        <v>30.013742452053659</v>
      </c>
      <c r="N37" s="65">
        <v>30.034247818061889</v>
      </c>
      <c r="O37" s="65">
        <v>29.637556254889294</v>
      </c>
      <c r="P37" s="65">
        <v>18.582092170587462</v>
      </c>
      <c r="Q37" s="65">
        <v>15.203564624737327</v>
      </c>
      <c r="R37" s="65">
        <v>19.14441986777992</v>
      </c>
      <c r="S37" s="65">
        <v>21.344056231881076</v>
      </c>
      <c r="T37" s="65">
        <v>24.690829842061937</v>
      </c>
      <c r="U37" s="65">
        <v>25.405043643875022</v>
      </c>
      <c r="V37" s="65">
        <v>22.101588900875814</v>
      </c>
      <c r="W37" s="65">
        <v>21.699330862089248</v>
      </c>
      <c r="X37" s="65">
        <v>19.045528138948619</v>
      </c>
      <c r="Y37" s="65">
        <v>18.438069147114035</v>
      </c>
      <c r="Z37" s="65">
        <v>17.934004121012659</v>
      </c>
      <c r="AA37" s="65">
        <v>17.561741311872723</v>
      </c>
      <c r="AB37" s="65">
        <v>16.986078069157308</v>
      </c>
      <c r="AC37" s="65">
        <v>17.066321132204735</v>
      </c>
      <c r="AD37" s="65">
        <v>15.775913949576418</v>
      </c>
    </row>
    <row r="38" spans="1:30" ht="2.25" customHeight="1" x14ac:dyDescent="0.25">
      <c r="A38" s="87"/>
      <c r="B38" s="107"/>
      <c r="C38" s="107"/>
      <c r="D38" s="107"/>
      <c r="E38" s="107"/>
      <c r="F38" s="107"/>
      <c r="G38" s="107"/>
      <c r="H38" s="107"/>
      <c r="I38" s="107"/>
      <c r="J38" s="107"/>
      <c r="K38" s="107"/>
      <c r="L38" s="107"/>
      <c r="M38" s="107"/>
      <c r="N38" s="107"/>
      <c r="O38" s="107"/>
      <c r="P38" s="107"/>
      <c r="Q38" s="107"/>
      <c r="R38" s="107"/>
      <c r="S38" s="107" t="s">
        <v>319</v>
      </c>
      <c r="T38" s="107" t="s">
        <v>319</v>
      </c>
      <c r="U38" s="107" t="s">
        <v>319</v>
      </c>
      <c r="V38" s="107" t="s">
        <v>319</v>
      </c>
      <c r="W38" s="107" t="s">
        <v>319</v>
      </c>
      <c r="X38" s="107" t="s">
        <v>319</v>
      </c>
      <c r="Y38" s="107" t="s">
        <v>319</v>
      </c>
      <c r="Z38" s="107" t="s">
        <v>319</v>
      </c>
      <c r="AA38" s="107" t="s">
        <v>319</v>
      </c>
      <c r="AB38" s="107" t="s">
        <v>319</v>
      </c>
      <c r="AC38" s="107" t="s">
        <v>319</v>
      </c>
      <c r="AD38" s="107" t="s">
        <v>319</v>
      </c>
    </row>
    <row r="39" spans="1:30" x14ac:dyDescent="0.25">
      <c r="A39" s="87" t="s">
        <v>69</v>
      </c>
      <c r="B39" s="108">
        <v>0.75547999182300252</v>
      </c>
      <c r="C39" s="108">
        <v>0.79344036156085795</v>
      </c>
      <c r="D39" s="108">
        <v>0.73495645016397004</v>
      </c>
      <c r="E39" s="108">
        <v>0.76370578267396216</v>
      </c>
      <c r="F39" s="108">
        <v>0.79929115521262539</v>
      </c>
      <c r="G39" s="108">
        <v>0.80384217795243862</v>
      </c>
      <c r="H39" s="108">
        <v>0.86452456465431426</v>
      </c>
      <c r="I39" s="108">
        <v>0.87868861364588924</v>
      </c>
      <c r="J39" s="108">
        <v>0.90523911238071231</v>
      </c>
      <c r="K39" s="108">
        <v>0.90552510281683962</v>
      </c>
      <c r="L39" s="108">
        <v>0.90016880447884773</v>
      </c>
      <c r="M39" s="108">
        <v>0.89239999999999997</v>
      </c>
      <c r="N39" s="108">
        <v>0.89104294988626442</v>
      </c>
      <c r="O39" s="108">
        <v>0.88780049078976064</v>
      </c>
      <c r="P39" s="108">
        <v>0.82892302289978526</v>
      </c>
      <c r="Q39" s="108">
        <v>0.7803929206336393</v>
      </c>
      <c r="R39" s="108">
        <v>0.72181437064889531</v>
      </c>
      <c r="S39" s="108">
        <v>0.62983635984040565</v>
      </c>
      <c r="T39" s="108">
        <v>0.68946272248690754</v>
      </c>
      <c r="U39" s="108">
        <v>0.68731413770796035</v>
      </c>
      <c r="V39" s="108">
        <v>0.7481602841778251</v>
      </c>
      <c r="W39" s="108">
        <v>0.8119719657000648</v>
      </c>
      <c r="X39" s="108">
        <v>0.8755331108984078</v>
      </c>
      <c r="Y39" s="108">
        <v>0.86496896197886564</v>
      </c>
      <c r="Z39" s="108">
        <v>0.85955602858079694</v>
      </c>
      <c r="AA39" s="108">
        <v>0.86114139547935453</v>
      </c>
      <c r="AB39" s="108">
        <v>0.87736946347451483</v>
      </c>
      <c r="AC39" s="108">
        <v>0.86648382243159827</v>
      </c>
      <c r="AD39" s="108">
        <v>0.85902470247406315</v>
      </c>
    </row>
    <row r="40" spans="1:30" x14ac:dyDescent="0.25">
      <c r="A40" s="111" t="s">
        <v>70</v>
      </c>
      <c r="B40" s="47">
        <v>9.1612618704775314E-2</v>
      </c>
      <c r="C40" s="47">
        <v>8.889705627107225E-2</v>
      </c>
      <c r="D40" s="47">
        <v>9.8909102775468064E-2</v>
      </c>
      <c r="E40" s="47">
        <v>9.4265119243539114E-2</v>
      </c>
      <c r="F40" s="47">
        <v>9.1072768755103312E-2</v>
      </c>
      <c r="G40" s="47">
        <v>8.8821638221635635E-2</v>
      </c>
      <c r="H40" s="47">
        <v>6.8779565627802589E-2</v>
      </c>
      <c r="I40" s="47">
        <v>6.8121531049456591E-2</v>
      </c>
      <c r="J40" s="47">
        <v>6.5601354168980025E-2</v>
      </c>
      <c r="K40" s="47">
        <v>6.1342556402941048E-2</v>
      </c>
      <c r="L40" s="47">
        <v>5.6667538929880586E-2</v>
      </c>
      <c r="M40" s="47">
        <v>5.4699999999999999E-2</v>
      </c>
      <c r="N40" s="47">
        <v>5.4100000000000002E-2</v>
      </c>
      <c r="O40" s="47">
        <v>5.0780421411288974E-2</v>
      </c>
      <c r="P40" s="47">
        <v>3.2965574354792991E-2</v>
      </c>
      <c r="Q40" s="47">
        <v>2.7641345427314667E-2</v>
      </c>
      <c r="R40" s="47">
        <v>3.5524117170062333E-2</v>
      </c>
      <c r="S40" s="47">
        <v>3.8795901748034343E-2</v>
      </c>
      <c r="T40" s="47">
        <v>4.4613087706366926E-2</v>
      </c>
      <c r="U40" s="47">
        <v>4.5870798413737611E-2</v>
      </c>
      <c r="V40" s="47">
        <v>3.9767579745871605E-2</v>
      </c>
      <c r="W40" s="47">
        <v>3.6805550986103483E-2</v>
      </c>
      <c r="X40" s="47">
        <v>3.0666722307205078E-2</v>
      </c>
      <c r="Y40" s="47">
        <v>2.8957237779161427E-2</v>
      </c>
      <c r="Z40" s="47">
        <v>2.585779495515303E-2</v>
      </c>
      <c r="AA40" s="47">
        <v>2.4861858923439919E-2</v>
      </c>
      <c r="AB40" s="47">
        <v>2.3454633411212802E-2</v>
      </c>
      <c r="AC40" s="47">
        <v>2.315212777144934E-2</v>
      </c>
      <c r="AD40" s="47">
        <v>2.0737918676196884E-2</v>
      </c>
    </row>
    <row r="41" spans="1:30" x14ac:dyDescent="0.25">
      <c r="A41" s="112"/>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row>
    <row r="42" spans="1:30" x14ac:dyDescent="0.25">
      <c r="A42" s="105" t="s">
        <v>4</v>
      </c>
      <c r="B42" s="56"/>
      <c r="C42" s="55"/>
      <c r="D42" s="56"/>
      <c r="E42" s="56"/>
      <c r="F42" s="56"/>
      <c r="G42" s="55"/>
      <c r="H42" s="56"/>
      <c r="I42" s="56"/>
      <c r="J42" s="56"/>
      <c r="K42" s="55"/>
      <c r="L42" s="56"/>
      <c r="M42" s="56"/>
      <c r="N42" s="56"/>
      <c r="O42" s="56"/>
      <c r="P42" s="56"/>
      <c r="Q42" s="56"/>
      <c r="R42" s="56"/>
      <c r="S42" s="56"/>
      <c r="T42" s="56"/>
      <c r="U42" s="56"/>
      <c r="V42" s="56"/>
      <c r="W42" s="56"/>
      <c r="X42" s="56"/>
      <c r="Y42" s="56"/>
      <c r="Z42" s="56"/>
      <c r="AA42" s="56"/>
      <c r="AB42" s="56"/>
      <c r="AC42" s="56"/>
      <c r="AD42" s="56"/>
    </row>
    <row r="43" spans="1:30" x14ac:dyDescent="0.25">
      <c r="A43" s="87" t="s">
        <v>75</v>
      </c>
      <c r="B43" s="65">
        <v>525.27814086603371</v>
      </c>
      <c r="C43" s="65">
        <v>552.61244390361708</v>
      </c>
      <c r="D43" s="65">
        <v>547.98958142579465</v>
      </c>
      <c r="E43" s="65">
        <v>545.55368506466368</v>
      </c>
      <c r="F43" s="65">
        <v>551.7113130589056</v>
      </c>
      <c r="G43" s="65">
        <v>567.37985196566706</v>
      </c>
      <c r="H43" s="65">
        <v>549.56087339391058</v>
      </c>
      <c r="I43" s="65">
        <v>554.20236972538726</v>
      </c>
      <c r="J43" s="65">
        <v>545.62006417735745</v>
      </c>
      <c r="K43" s="65">
        <v>577.34128107249194</v>
      </c>
      <c r="L43" s="65">
        <v>598.82569072465128</v>
      </c>
      <c r="M43" s="65">
        <v>599.85639790779589</v>
      </c>
      <c r="N43" s="65">
        <v>589.62997220617206</v>
      </c>
      <c r="O43" s="65">
        <v>606.18672429609353</v>
      </c>
      <c r="P43" s="65">
        <v>598.02286125584078</v>
      </c>
      <c r="Q43" s="65">
        <v>562.56412985791758</v>
      </c>
      <c r="R43" s="65">
        <v>575.69772840177313</v>
      </c>
      <c r="S43" s="65">
        <v>586.15019679624947</v>
      </c>
      <c r="T43" s="65">
        <v>590.22381841981348</v>
      </c>
      <c r="U43" s="65">
        <v>622.25708665886589</v>
      </c>
      <c r="V43" s="65">
        <v>675.89098879758637</v>
      </c>
      <c r="W43" s="65">
        <v>688.35255358083032</v>
      </c>
      <c r="X43" s="65">
        <v>734.74898069873859</v>
      </c>
      <c r="Y43" s="65">
        <v>657.75481856808631</v>
      </c>
      <c r="Z43" s="65">
        <v>683.6199534826676</v>
      </c>
      <c r="AA43" s="65">
        <v>712.33720847927634</v>
      </c>
      <c r="AB43" s="65">
        <v>734.3524185588808</v>
      </c>
      <c r="AC43" s="65">
        <v>726.66443056913681</v>
      </c>
      <c r="AD43" s="65">
        <v>741.82361918981655</v>
      </c>
    </row>
    <row r="44" spans="1:30" x14ac:dyDescent="0.25">
      <c r="A44" s="87" t="s">
        <v>67</v>
      </c>
      <c r="B44" s="65">
        <v>51.046224022537146</v>
      </c>
      <c r="C44" s="65">
        <v>48.562680580622214</v>
      </c>
      <c r="D44" s="65">
        <v>47.342289790011584</v>
      </c>
      <c r="E44" s="65">
        <v>38.526816758102342</v>
      </c>
      <c r="F44" s="65">
        <v>38.152960518040274</v>
      </c>
      <c r="G44" s="65">
        <v>36.898523066932562</v>
      </c>
      <c r="H44" s="65">
        <v>30.104598477373202</v>
      </c>
      <c r="I44" s="65">
        <v>23.889267937397289</v>
      </c>
      <c r="J44" s="65">
        <v>22.525874186406444</v>
      </c>
      <c r="K44" s="65">
        <v>24.580501730723118</v>
      </c>
      <c r="L44" s="65">
        <v>23.521245905829666</v>
      </c>
      <c r="M44" s="65">
        <v>20.868103511041323</v>
      </c>
      <c r="N44" s="65">
        <v>20.756815975826147</v>
      </c>
      <c r="O44" s="65">
        <v>20.023091148003676</v>
      </c>
      <c r="P44" s="65">
        <v>15.117138662357956</v>
      </c>
      <c r="Q44" s="65">
        <v>16.989348861249898</v>
      </c>
      <c r="R44" s="65">
        <v>17.498515095891218</v>
      </c>
      <c r="S44" s="65">
        <v>18.413203974782395</v>
      </c>
      <c r="T44" s="65">
        <v>20.143736945438999</v>
      </c>
      <c r="U44" s="65">
        <v>19.559239366405414</v>
      </c>
      <c r="V44" s="65">
        <v>17.177919246558996</v>
      </c>
      <c r="W44" s="65">
        <v>17.640978699580199</v>
      </c>
      <c r="X44" s="65">
        <v>17.735941840547159</v>
      </c>
      <c r="Y44" s="65">
        <v>17.156293159424596</v>
      </c>
      <c r="Z44" s="65">
        <v>16.717004627188793</v>
      </c>
      <c r="AA44" s="65">
        <v>17.952837705731682</v>
      </c>
      <c r="AB44" s="65">
        <v>17.477778324291062</v>
      </c>
      <c r="AC44" s="65">
        <v>17.333209195072111</v>
      </c>
      <c r="AD44" s="65">
        <v>16.920993286736735</v>
      </c>
    </row>
    <row r="45" spans="1:30" x14ac:dyDescent="0.25">
      <c r="A45" s="87" t="s">
        <v>68</v>
      </c>
      <c r="B45" s="65">
        <v>29.592399354749709</v>
      </c>
      <c r="C45" s="65">
        <v>26.716293645153261</v>
      </c>
      <c r="D45" s="65">
        <v>27.939843606039357</v>
      </c>
      <c r="E45" s="65">
        <v>27.421978055352419</v>
      </c>
      <c r="F45" s="65">
        <v>26.196271035826218</v>
      </c>
      <c r="G45" s="65">
        <v>26.088484080927167</v>
      </c>
      <c r="H45" s="65">
        <v>20.150717991850058</v>
      </c>
      <c r="I45" s="65">
        <v>19.806058512242856</v>
      </c>
      <c r="J45" s="65">
        <v>18.9192370502549</v>
      </c>
      <c r="K45" s="65">
        <v>20.355514712423805</v>
      </c>
      <c r="L45" s="65">
        <v>19.198769836846743</v>
      </c>
      <c r="M45" s="65">
        <v>15.717320605574104</v>
      </c>
      <c r="N45" s="65">
        <v>15.416174555048272</v>
      </c>
      <c r="O45" s="65">
        <v>14.025344431775821</v>
      </c>
      <c r="P45" s="65">
        <v>7.6202126769709011</v>
      </c>
      <c r="Q45" s="65">
        <v>7.5843828093443699</v>
      </c>
      <c r="R45" s="65">
        <v>10.45122341921333</v>
      </c>
      <c r="S45" s="65">
        <v>11.65041365558357</v>
      </c>
      <c r="T45" s="65">
        <v>13.702847389599299</v>
      </c>
      <c r="U45" s="65">
        <v>13.554275489178496</v>
      </c>
      <c r="V45" s="65">
        <v>10.31056920079963</v>
      </c>
      <c r="W45" s="65">
        <v>10.067231783948491</v>
      </c>
      <c r="X45" s="65">
        <v>9.3711727859783043</v>
      </c>
      <c r="Y45" s="65">
        <v>9.4434875270345557</v>
      </c>
      <c r="Z45" s="65">
        <v>9.2497322159901518</v>
      </c>
      <c r="AA45" s="65">
        <v>9.6411503556034983</v>
      </c>
      <c r="AB45" s="65">
        <v>8.2724381464646708</v>
      </c>
      <c r="AC45" s="65">
        <v>8.0475380580111757</v>
      </c>
      <c r="AD45" s="65">
        <v>7.7754912696911251</v>
      </c>
    </row>
    <row r="46" spans="1:30" ht="2.25" customHeight="1" x14ac:dyDescent="0.25">
      <c r="A46" s="87"/>
      <c r="B46" s="107"/>
      <c r="C46" s="107"/>
      <c r="D46" s="107"/>
      <c r="E46" s="107"/>
      <c r="F46" s="107"/>
      <c r="G46" s="107"/>
      <c r="H46" s="107"/>
      <c r="I46" s="107"/>
      <c r="J46" s="107"/>
      <c r="K46" s="107"/>
      <c r="L46" s="107"/>
      <c r="M46" s="107"/>
      <c r="N46" s="107"/>
      <c r="O46" s="107"/>
      <c r="P46" s="107"/>
      <c r="Q46" s="107"/>
      <c r="R46" s="107"/>
      <c r="S46" s="107" t="s">
        <v>319</v>
      </c>
      <c r="T46" s="107" t="s">
        <v>319</v>
      </c>
      <c r="U46" s="107" t="s">
        <v>319</v>
      </c>
      <c r="V46" s="107" t="s">
        <v>319</v>
      </c>
      <c r="W46" s="107" t="s">
        <v>319</v>
      </c>
      <c r="X46" s="107" t="s">
        <v>319</v>
      </c>
      <c r="Y46" s="107" t="s">
        <v>319</v>
      </c>
      <c r="Z46" s="107" t="s">
        <v>319</v>
      </c>
      <c r="AA46" s="107" t="s">
        <v>319</v>
      </c>
      <c r="AB46" s="107" t="s">
        <v>319</v>
      </c>
      <c r="AC46" s="107" t="s">
        <v>319</v>
      </c>
      <c r="AD46" s="107" t="s">
        <v>319</v>
      </c>
    </row>
    <row r="47" spans="1:30" x14ac:dyDescent="0.25">
      <c r="A47" s="87" t="s">
        <v>69</v>
      </c>
      <c r="B47" s="108">
        <v>0.91769272258584467</v>
      </c>
      <c r="C47" s="108">
        <v>0.88109342406062729</v>
      </c>
      <c r="D47" s="108">
        <v>0.88161902099686629</v>
      </c>
      <c r="E47" s="108">
        <v>0.88499129904587781</v>
      </c>
      <c r="F47" s="108">
        <v>0.888261353040393</v>
      </c>
      <c r="G47" s="108">
        <v>0.88824081031994651</v>
      </c>
      <c r="H47" s="108">
        <v>0.92343247904087455</v>
      </c>
      <c r="I47" s="108">
        <v>0.87157070577046813</v>
      </c>
      <c r="J47" s="108">
        <v>0.89868600038320068</v>
      </c>
      <c r="K47" s="108">
        <v>0.88079748064760854</v>
      </c>
      <c r="L47" s="108">
        <v>0.89881773223291461</v>
      </c>
      <c r="M47" s="108">
        <v>0.88680000000000003</v>
      </c>
      <c r="N47" s="108">
        <v>0.88744059471503456</v>
      </c>
      <c r="O47" s="108">
        <v>0.87758828824243407</v>
      </c>
      <c r="P47" s="108">
        <v>0.78835827132600522</v>
      </c>
      <c r="Q47" s="108">
        <v>0.80353044433040355</v>
      </c>
      <c r="R47" s="108">
        <v>0.65250203633012427</v>
      </c>
      <c r="S47" s="108">
        <v>0.63323028533092907</v>
      </c>
      <c r="T47" s="108">
        <v>0.63565027602694246</v>
      </c>
      <c r="U47" s="108">
        <v>0.61583260506432935</v>
      </c>
      <c r="V47" s="108">
        <v>0.56542169252394081</v>
      </c>
      <c r="W47" s="108">
        <v>0.58409144580413119</v>
      </c>
      <c r="X47" s="108">
        <v>0.60996011272847073</v>
      </c>
      <c r="Y47" s="108">
        <v>0.61413069712251922</v>
      </c>
      <c r="Z47" s="108">
        <v>0.62390427585802166</v>
      </c>
      <c r="AA47" s="108">
        <v>0.63136395002769141</v>
      </c>
      <c r="AB47" s="108">
        <v>0.60709172117103649</v>
      </c>
      <c r="AC47" s="108">
        <v>0.62327981036000324</v>
      </c>
      <c r="AD47" s="108">
        <v>0.67564533611861344</v>
      </c>
    </row>
    <row r="48" spans="1:30" x14ac:dyDescent="0.25">
      <c r="A48" s="111" t="s">
        <v>70</v>
      </c>
      <c r="B48" s="47">
        <v>5.6336628259383285E-2</v>
      </c>
      <c r="C48" s="47">
        <v>4.8345443429451511E-2</v>
      </c>
      <c r="D48" s="47">
        <v>5.0986085416703859E-2</v>
      </c>
      <c r="E48" s="47">
        <v>5.0264490564484288E-2</v>
      </c>
      <c r="F48" s="47">
        <v>4.7481844971754769E-2</v>
      </c>
      <c r="G48" s="47">
        <v>4.5980631829883552E-2</v>
      </c>
      <c r="H48" s="47">
        <v>3.66669444049132E-2</v>
      </c>
      <c r="I48" s="47">
        <v>3.5737953488103914E-2</v>
      </c>
      <c r="J48" s="47">
        <v>3.4674745839451161E-2</v>
      </c>
      <c r="K48" s="47">
        <v>3.5257334577930406E-2</v>
      </c>
      <c r="L48" s="47">
        <v>3.2060698353829666E-2</v>
      </c>
      <c r="M48" s="47">
        <v>2.6200000000000001E-2</v>
      </c>
      <c r="N48" s="47">
        <v>2.6100000000000002E-2</v>
      </c>
      <c r="O48" s="47">
        <v>2.313700361561383E-2</v>
      </c>
      <c r="P48" s="47">
        <v>1.2742343429762111E-2</v>
      </c>
      <c r="Q48" s="47">
        <v>1.348181017381947E-2</v>
      </c>
      <c r="R48" s="47">
        <v>1.81540119121671E-2</v>
      </c>
      <c r="S48" s="47">
        <v>1.9876157543342678E-2</v>
      </c>
      <c r="T48" s="47">
        <v>2.3216357866216706E-2</v>
      </c>
      <c r="U48" s="47">
        <v>2.1782436519857951E-2</v>
      </c>
      <c r="V48" s="47">
        <v>1.5254781276404037E-2</v>
      </c>
      <c r="W48" s="47">
        <v>1.4625109955034604E-2</v>
      </c>
      <c r="X48" s="47">
        <v>1.275425081511024E-2</v>
      </c>
      <c r="Y48" s="47">
        <v>1.4357154460065778E-2</v>
      </c>
      <c r="Z48" s="47">
        <v>1.3530518190506078E-2</v>
      </c>
      <c r="AA48" s="47">
        <v>1.3534531456226722E-2</v>
      </c>
      <c r="AB48" s="47">
        <v>1.1264943012918506E-2</v>
      </c>
      <c r="AC48" s="47">
        <v>1.107462773664069E-2</v>
      </c>
      <c r="AD48" s="47">
        <v>1.0481590324911919E-2</v>
      </c>
    </row>
    <row r="49" spans="1:30" x14ac:dyDescent="0.25">
      <c r="A49" s="112"/>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row>
    <row r="50" spans="1:30" x14ac:dyDescent="0.25">
      <c r="A50" s="105" t="s">
        <v>13</v>
      </c>
      <c r="B50" s="56"/>
      <c r="C50" s="55"/>
      <c r="D50" s="56"/>
      <c r="E50" s="56"/>
      <c r="F50" s="56"/>
      <c r="G50" s="55"/>
      <c r="H50" s="56"/>
      <c r="I50" s="56"/>
      <c r="J50" s="56"/>
      <c r="K50" s="55"/>
      <c r="L50" s="56"/>
      <c r="M50" s="56"/>
      <c r="N50" s="56"/>
      <c r="O50" s="56"/>
      <c r="P50" s="56"/>
      <c r="Q50" s="56"/>
      <c r="R50" s="56"/>
      <c r="S50" s="56"/>
      <c r="T50" s="56"/>
      <c r="U50" s="56"/>
      <c r="V50" s="56"/>
      <c r="W50" s="56"/>
      <c r="X50" s="56"/>
      <c r="Y50" s="56"/>
      <c r="Z50" s="56"/>
      <c r="AA50" s="56"/>
      <c r="AB50" s="56"/>
      <c r="AC50" s="56"/>
      <c r="AD50" s="56"/>
    </row>
    <row r="51" spans="1:30" x14ac:dyDescent="0.25">
      <c r="A51" s="87" t="s">
        <v>75</v>
      </c>
      <c r="B51" s="65">
        <v>420.68944591444813</v>
      </c>
      <c r="C51" s="65">
        <v>444.51781627000003</v>
      </c>
      <c r="D51" s="65">
        <v>445.81942329999953</v>
      </c>
      <c r="E51" s="65">
        <v>464.37016777999833</v>
      </c>
      <c r="F51" s="65">
        <v>464.81131089999855</v>
      </c>
      <c r="G51" s="65">
        <v>489.78337510999307</v>
      </c>
      <c r="H51" s="65">
        <v>515.99580708999883</v>
      </c>
      <c r="I51" s="65">
        <v>524.79456727000229</v>
      </c>
      <c r="J51" s="65">
        <v>544.46098354999742</v>
      </c>
      <c r="K51" s="65">
        <v>573.48925777000193</v>
      </c>
      <c r="L51" s="65">
        <v>598.97633807000102</v>
      </c>
      <c r="M51" s="65">
        <v>613.77233281000042</v>
      </c>
      <c r="N51" s="65">
        <v>637.78826840640011</v>
      </c>
      <c r="O51" s="65">
        <v>676.15324884998972</v>
      </c>
      <c r="P51" s="65">
        <v>714.43184944999302</v>
      </c>
      <c r="Q51" s="65">
        <v>713.37226830000975</v>
      </c>
      <c r="R51" s="65">
        <v>746.69176342392404</v>
      </c>
      <c r="S51" s="65">
        <v>759.74938070299754</v>
      </c>
      <c r="T51" s="65">
        <v>768.22005696000133</v>
      </c>
      <c r="U51" s="65">
        <v>790.06554820729775</v>
      </c>
      <c r="V51" s="65">
        <v>800.30264240999736</v>
      </c>
      <c r="W51" s="65">
        <v>796.6843704699894</v>
      </c>
      <c r="X51" s="65">
        <v>801.96270900000013</v>
      </c>
      <c r="Y51" s="65">
        <v>836.35952767999731</v>
      </c>
      <c r="Z51" s="65">
        <v>908.91509384998506</v>
      </c>
      <c r="AA51" s="65">
        <v>946.78914582999641</v>
      </c>
      <c r="AB51" s="65">
        <v>940.45516570000177</v>
      </c>
      <c r="AC51" s="65">
        <v>951.81533490999789</v>
      </c>
      <c r="AD51" s="65">
        <v>969.0605626000098</v>
      </c>
    </row>
    <row r="52" spans="1:30" x14ac:dyDescent="0.25">
      <c r="A52" s="87" t="s">
        <v>67</v>
      </c>
      <c r="B52" s="65">
        <v>26.447771788110888</v>
      </c>
      <c r="C52" s="65">
        <v>26.892116232095137</v>
      </c>
      <c r="D52" s="65">
        <v>27.982562600000083</v>
      </c>
      <c r="E52" s="65">
        <v>27.562844460000044</v>
      </c>
      <c r="F52" s="65">
        <v>28.133732829999929</v>
      </c>
      <c r="G52" s="65">
        <v>28.660470650000008</v>
      </c>
      <c r="H52" s="65">
        <v>27.610620639999887</v>
      </c>
      <c r="I52" s="65">
        <v>24.830092940000451</v>
      </c>
      <c r="J52" s="65">
        <v>25.464905500000526</v>
      </c>
      <c r="K52" s="65">
        <v>26.871200649999441</v>
      </c>
      <c r="L52" s="65">
        <v>27.253814661549793</v>
      </c>
      <c r="M52" s="65">
        <v>27.398160181604993</v>
      </c>
      <c r="N52" s="65">
        <v>27.897500470765003</v>
      </c>
      <c r="O52" s="65">
        <v>28.613692789129569</v>
      </c>
      <c r="P52" s="65">
        <v>27.145464426751023</v>
      </c>
      <c r="Q52" s="65">
        <v>30.55180374294283</v>
      </c>
      <c r="R52" s="65">
        <v>30.449445662422299</v>
      </c>
      <c r="S52" s="65">
        <v>33.981272457885758</v>
      </c>
      <c r="T52" s="65">
        <v>37.045046882632214</v>
      </c>
      <c r="U52" s="65">
        <v>37.264389332002793</v>
      </c>
      <c r="V52" s="65">
        <v>36.642937111941642</v>
      </c>
      <c r="W52" s="65">
        <v>36.877005736966957</v>
      </c>
      <c r="X52" s="65">
        <v>37.973914999999998</v>
      </c>
      <c r="Y52" s="65">
        <v>37.66603573000102</v>
      </c>
      <c r="Z52" s="65">
        <v>36.142941020002667</v>
      </c>
      <c r="AA52" s="65">
        <v>36.369296850000481</v>
      </c>
      <c r="AB52" s="65">
        <v>36.562889010000632</v>
      </c>
      <c r="AC52" s="65">
        <v>35.592103550000658</v>
      </c>
      <c r="AD52" s="65">
        <v>34.152659130000956</v>
      </c>
    </row>
    <row r="53" spans="1:30" x14ac:dyDescent="0.25">
      <c r="A53" s="87" t="s">
        <v>68</v>
      </c>
      <c r="B53" s="65">
        <v>15.612585405000015</v>
      </c>
      <c r="C53" s="65">
        <v>15.995520199999994</v>
      </c>
      <c r="D53" s="65">
        <v>15.845153520000006</v>
      </c>
      <c r="E53" s="65">
        <v>15.109883150000009</v>
      </c>
      <c r="F53" s="65">
        <v>14.566823389999998</v>
      </c>
      <c r="G53" s="65">
        <v>13.64132568999999</v>
      </c>
      <c r="H53" s="65">
        <v>14.804341329999994</v>
      </c>
      <c r="I53" s="65">
        <v>14.282974610000005</v>
      </c>
      <c r="J53" s="65">
        <v>13.999791560000006</v>
      </c>
      <c r="K53" s="65">
        <v>14.026263590000001</v>
      </c>
      <c r="L53" s="65">
        <v>14.361589399999991</v>
      </c>
      <c r="M53" s="65">
        <v>14.367755140000002</v>
      </c>
      <c r="N53" s="65">
        <v>13.603219610000002</v>
      </c>
      <c r="O53" s="65">
        <v>13.363314530000007</v>
      </c>
      <c r="P53" s="65">
        <v>10.938547760000001</v>
      </c>
      <c r="Q53" s="65">
        <v>11.114570899999986</v>
      </c>
      <c r="R53" s="65">
        <v>11.291957299999991</v>
      </c>
      <c r="S53" s="65">
        <v>13.063924973000001</v>
      </c>
      <c r="T53" s="65">
        <v>17.518856160000041</v>
      </c>
      <c r="U53" s="65">
        <v>17.199542820000001</v>
      </c>
      <c r="V53" s="65">
        <v>14.585285839999967</v>
      </c>
      <c r="W53" s="65">
        <v>16.539915349999994</v>
      </c>
      <c r="X53" s="65">
        <v>15.613659999999999</v>
      </c>
      <c r="Y53" s="65">
        <v>16.230965189999999</v>
      </c>
      <c r="Z53" s="65">
        <v>16.437840900000005</v>
      </c>
      <c r="AA53" s="65">
        <v>16.246611629999968</v>
      </c>
      <c r="AB53" s="65">
        <v>15.705084389999994</v>
      </c>
      <c r="AC53" s="65">
        <v>17.180905870000014</v>
      </c>
      <c r="AD53" s="65">
        <v>17.368179589999968</v>
      </c>
    </row>
    <row r="54" spans="1:30" ht="2.25" customHeight="1" x14ac:dyDescent="0.25">
      <c r="A54" s="87"/>
      <c r="B54" s="107"/>
      <c r="C54" s="107"/>
      <c r="D54" s="107"/>
      <c r="E54" s="107"/>
      <c r="F54" s="107"/>
      <c r="G54" s="107"/>
      <c r="H54" s="107"/>
      <c r="I54" s="107"/>
      <c r="J54" s="107"/>
      <c r="K54" s="107"/>
      <c r="L54" s="107"/>
      <c r="M54" s="107"/>
      <c r="N54" s="107"/>
      <c r="O54" s="107"/>
      <c r="P54" s="107"/>
      <c r="Q54" s="107"/>
      <c r="R54" s="107"/>
      <c r="S54" s="107" t="s">
        <v>319</v>
      </c>
      <c r="T54" s="107" t="s">
        <v>319</v>
      </c>
      <c r="U54" s="107" t="s">
        <v>319</v>
      </c>
      <c r="V54" s="107" t="s">
        <v>319</v>
      </c>
      <c r="W54" s="107" t="s">
        <v>319</v>
      </c>
      <c r="X54" s="107" t="s">
        <v>319</v>
      </c>
      <c r="Y54" s="107" t="s">
        <v>319</v>
      </c>
      <c r="Z54" s="107" t="s">
        <v>319</v>
      </c>
      <c r="AA54" s="107" t="s">
        <v>319</v>
      </c>
      <c r="AB54" s="107" t="s">
        <v>319</v>
      </c>
      <c r="AC54" s="107" t="s">
        <v>319</v>
      </c>
      <c r="AD54" s="107" t="s">
        <v>319</v>
      </c>
    </row>
    <row r="55" spans="1:30" x14ac:dyDescent="0.25">
      <c r="A55" s="87" t="s">
        <v>69</v>
      </c>
      <c r="B55" s="108">
        <v>0.92157918799227845</v>
      </c>
      <c r="C55" s="108">
        <v>0.90967118155994786</v>
      </c>
      <c r="D55" s="108">
        <v>0.9440203896490863</v>
      </c>
      <c r="E55" s="108">
        <v>0.9837358365011577</v>
      </c>
      <c r="F55" s="108">
        <v>0.983481320974538</v>
      </c>
      <c r="G55" s="108">
        <v>0.98371486356616733</v>
      </c>
      <c r="H55" s="108">
        <v>0.84227841834014261</v>
      </c>
      <c r="I55" s="108">
        <v>0.84453244715247799</v>
      </c>
      <c r="J55" s="108">
        <v>0.88410344875163216</v>
      </c>
      <c r="K55" s="108">
        <v>0.86703260864642018</v>
      </c>
      <c r="L55" s="108">
        <v>0.88984095381532158</v>
      </c>
      <c r="M55" s="108">
        <v>0.87470000000000003</v>
      </c>
      <c r="N55" s="108">
        <v>0.90138436866711735</v>
      </c>
      <c r="O55" s="108">
        <v>0.91348448618757416</v>
      </c>
      <c r="P55" s="108">
        <v>0.85961486170811352</v>
      </c>
      <c r="Q55" s="108">
        <v>0.89140188039108381</v>
      </c>
      <c r="R55" s="108">
        <v>0.88841201161821615</v>
      </c>
      <c r="S55" s="108">
        <v>0.84490816692590553</v>
      </c>
      <c r="T55" s="108">
        <v>0.81236858831541214</v>
      </c>
      <c r="U55" s="108">
        <v>0.83608401865649051</v>
      </c>
      <c r="V55" s="279">
        <v>0.93367764716660129</v>
      </c>
      <c r="W55" s="279">
        <v>0.94466245620779332</v>
      </c>
      <c r="X55" s="279">
        <v>0.91623027528459056</v>
      </c>
      <c r="Y55" s="279">
        <v>0.89909502603030389</v>
      </c>
      <c r="Z55" s="279">
        <v>0.88455432428476699</v>
      </c>
      <c r="AA55" s="279">
        <v>0.87556657067699273</v>
      </c>
      <c r="AB55" s="279">
        <v>0.87710044899669404</v>
      </c>
      <c r="AC55" s="279">
        <v>0.85887219286650929</v>
      </c>
      <c r="AD55" s="279">
        <v>0.87781037505957837</v>
      </c>
    </row>
    <row r="56" spans="1:30" x14ac:dyDescent="0.25">
      <c r="A56" s="111" t="s">
        <v>70</v>
      </c>
      <c r="B56" s="47">
        <v>3.7111901799825535E-2</v>
      </c>
      <c r="C56" s="47">
        <v>3.5983979976821262E-2</v>
      </c>
      <c r="D56" s="47">
        <v>3.5541640161643497E-2</v>
      </c>
      <c r="E56" s="47">
        <v>3.25384449699588E-2</v>
      </c>
      <c r="F56" s="47">
        <v>3.1339218836552725E-2</v>
      </c>
      <c r="G56" s="47">
        <v>2.7851753210154366E-2</v>
      </c>
      <c r="H56" s="47">
        <v>2.8690817108554246E-2</v>
      </c>
      <c r="I56" s="47">
        <v>2.7216315680058362E-2</v>
      </c>
      <c r="J56" s="47">
        <v>2.5713121753405524E-2</v>
      </c>
      <c r="K56" s="47">
        <v>2.4457761675503328E-2</v>
      </c>
      <c r="L56" s="47">
        <v>2.3976889381432602E-2</v>
      </c>
      <c r="M56" s="47">
        <v>2.3400000000000001E-2</v>
      </c>
      <c r="N56" s="47">
        <v>2.1299999999999999E-2</v>
      </c>
      <c r="O56" s="47">
        <v>1.9763736331561678E-2</v>
      </c>
      <c r="P56" s="47">
        <v>1.5310834432173013E-2</v>
      </c>
      <c r="Q56" s="47">
        <v>1.5580323757869625E-2</v>
      </c>
      <c r="R56" s="47">
        <v>1.5122648799849071E-2</v>
      </c>
      <c r="S56" s="47">
        <v>1.7195045240987136E-2</v>
      </c>
      <c r="T56" s="47">
        <v>2.2804476401365539E-2</v>
      </c>
      <c r="U56" s="47">
        <v>2.1769766899754975E-2</v>
      </c>
      <c r="V56" s="47">
        <v>1.8224712836232126E-2</v>
      </c>
      <c r="W56" s="47">
        <v>2.0760938664131909E-2</v>
      </c>
      <c r="X56" s="47">
        <v>1.9469309264353835E-2</v>
      </c>
      <c r="Y56" s="47">
        <v>1.9406684150563284E-2</v>
      </c>
      <c r="Z56" s="47">
        <v>1.8085122594204649E-2</v>
      </c>
      <c r="AA56" s="47">
        <v>1.7159693582838326E-2</v>
      </c>
      <c r="AB56" s="47">
        <v>1.669945039677713E-2</v>
      </c>
      <c r="AC56" s="47">
        <v>1.8050671427377887E-2</v>
      </c>
      <c r="AD56" s="47">
        <v>1.7922697775875619E-2</v>
      </c>
    </row>
    <row r="57" spans="1:30" x14ac:dyDescent="0.25">
      <c r="A57" s="112"/>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row>
    <row r="58" spans="1:30" x14ac:dyDescent="0.25">
      <c r="A58" s="105" t="s">
        <v>76</v>
      </c>
      <c r="B58" s="56"/>
      <c r="C58" s="55"/>
      <c r="D58" s="56"/>
      <c r="E58" s="56"/>
      <c r="F58" s="56"/>
      <c r="G58" s="55"/>
      <c r="H58" s="56"/>
      <c r="I58" s="56"/>
      <c r="J58" s="56"/>
      <c r="K58" s="55"/>
      <c r="L58" s="56"/>
      <c r="M58" s="56"/>
      <c r="N58" s="56"/>
      <c r="O58" s="56"/>
      <c r="P58" s="56"/>
      <c r="Q58" s="56"/>
      <c r="R58" s="56"/>
      <c r="S58" s="56"/>
      <c r="T58" s="56"/>
      <c r="U58" s="56"/>
      <c r="V58" s="56"/>
      <c r="W58" s="56"/>
      <c r="X58" s="56"/>
      <c r="Y58" s="56"/>
      <c r="Z58" s="56"/>
      <c r="AA58" s="56"/>
      <c r="AB58" s="56"/>
      <c r="AC58" s="56"/>
      <c r="AD58" s="56"/>
    </row>
    <row r="59" spans="1:30" x14ac:dyDescent="0.25">
      <c r="A59" s="87" t="s">
        <v>75</v>
      </c>
      <c r="B59" s="65">
        <v>186.06507745852554</v>
      </c>
      <c r="C59" s="65">
        <v>198.69131013470627</v>
      </c>
      <c r="D59" s="65">
        <v>213.16281061237791</v>
      </c>
      <c r="E59" s="65">
        <v>233.9843444118936</v>
      </c>
      <c r="F59" s="65">
        <v>242.72100793483787</v>
      </c>
      <c r="G59" s="65">
        <v>281.90457214561235</v>
      </c>
      <c r="H59" s="65">
        <v>300.81099214486818</v>
      </c>
      <c r="I59" s="65">
        <v>332.14557538878512</v>
      </c>
      <c r="J59" s="65">
        <v>353.58973032186657</v>
      </c>
      <c r="K59" s="65">
        <v>369.60191306243905</v>
      </c>
      <c r="L59" s="65">
        <v>407.79548797584908</v>
      </c>
      <c r="M59" s="65">
        <v>417.46536103561789</v>
      </c>
      <c r="N59" s="65">
        <v>433.29559627653697</v>
      </c>
      <c r="O59" s="65">
        <v>475.85265369831257</v>
      </c>
      <c r="P59" s="65">
        <v>512.86347026435499</v>
      </c>
      <c r="Q59" s="65">
        <v>535.26374617658951</v>
      </c>
      <c r="R59" s="65">
        <v>604.0894387736563</v>
      </c>
      <c r="S59" s="65">
        <v>641.83352029146386</v>
      </c>
      <c r="T59" s="65">
        <v>605.52081510124003</v>
      </c>
      <c r="U59" s="65">
        <v>589.88295546743166</v>
      </c>
      <c r="V59" s="65">
        <v>616.67735534236783</v>
      </c>
      <c r="W59" s="65">
        <v>585.46275439922204</v>
      </c>
      <c r="X59" s="65">
        <v>618.1054861167454</v>
      </c>
      <c r="Y59" s="65">
        <v>612.26316900120003</v>
      </c>
      <c r="Z59" s="282" t="s">
        <v>40</v>
      </c>
      <c r="AA59" s="282" t="s">
        <v>40</v>
      </c>
      <c r="AB59" s="282" t="s">
        <v>40</v>
      </c>
      <c r="AC59" s="282" t="s">
        <v>40</v>
      </c>
      <c r="AD59" s="282" t="s">
        <v>40</v>
      </c>
    </row>
    <row r="60" spans="1:30" x14ac:dyDescent="0.25">
      <c r="A60" s="87" t="s">
        <v>67</v>
      </c>
      <c r="B60" s="65">
        <v>19.899860633439065</v>
      </c>
      <c r="C60" s="65">
        <v>15.593146442646972</v>
      </c>
      <c r="D60" s="65">
        <v>16.502044159708682</v>
      </c>
      <c r="E60" s="65">
        <v>15.019163510059061</v>
      </c>
      <c r="F60" s="65">
        <v>14.756287390237853</v>
      </c>
      <c r="G60" s="65">
        <v>13.579112795519897</v>
      </c>
      <c r="H60" s="65">
        <v>12.288251018540299</v>
      </c>
      <c r="I60" s="65">
        <v>11.07676362469264</v>
      </c>
      <c r="J60" s="65">
        <v>10.611161194416328</v>
      </c>
      <c r="K60" s="65">
        <v>8.8287458571188111</v>
      </c>
      <c r="L60" s="65">
        <v>9.0912761361985535</v>
      </c>
      <c r="M60" s="65">
        <v>9.3579199339129406</v>
      </c>
      <c r="N60" s="65">
        <v>8.7211948816292413</v>
      </c>
      <c r="O60" s="65">
        <v>6.7494527187049771</v>
      </c>
      <c r="P60" s="65">
        <v>7.5193955799114001</v>
      </c>
      <c r="Q60" s="65">
        <v>8.2701122418936119</v>
      </c>
      <c r="R60" s="65">
        <v>8.0848274715267046</v>
      </c>
      <c r="S60" s="65">
        <v>8.5946108455733565</v>
      </c>
      <c r="T60" s="65">
        <v>10.429966836807708</v>
      </c>
      <c r="U60" s="65">
        <v>10.12710783911562</v>
      </c>
      <c r="V60" s="65">
        <v>8.9091880221163766</v>
      </c>
      <c r="W60" s="65">
        <v>8.7685189117950699</v>
      </c>
      <c r="X60" s="65">
        <v>8.8645818222073789</v>
      </c>
      <c r="Y60" s="65">
        <v>9.0339729030170037</v>
      </c>
      <c r="Z60" s="281" t="s">
        <v>40</v>
      </c>
      <c r="AA60" s="281" t="s">
        <v>40</v>
      </c>
      <c r="AB60" s="281" t="s">
        <v>40</v>
      </c>
      <c r="AC60" s="281" t="s">
        <v>40</v>
      </c>
      <c r="AD60" s="281" t="s">
        <v>40</v>
      </c>
    </row>
    <row r="61" spans="1:30" x14ac:dyDescent="0.25">
      <c r="A61" s="87" t="s">
        <v>68</v>
      </c>
      <c r="B61" s="65">
        <v>28.749807780810773</v>
      </c>
      <c r="C61" s="65">
        <v>21.907817933013618</v>
      </c>
      <c r="D61" s="65">
        <v>21.890732314077638</v>
      </c>
      <c r="E61" s="65">
        <v>21.000031096550028</v>
      </c>
      <c r="F61" s="65">
        <v>19.562864704766497</v>
      </c>
      <c r="G61" s="65">
        <v>17.797610977177079</v>
      </c>
      <c r="H61" s="65">
        <v>15.183609279538173</v>
      </c>
      <c r="I61" s="65">
        <v>14.754878774781654</v>
      </c>
      <c r="J61" s="65">
        <v>14.661435224780622</v>
      </c>
      <c r="K61" s="65">
        <v>10.003056570764608</v>
      </c>
      <c r="L61" s="65">
        <v>9.8844934859410767</v>
      </c>
      <c r="M61" s="65">
        <v>9.9826272808913536</v>
      </c>
      <c r="N61" s="65">
        <v>10.023752624522645</v>
      </c>
      <c r="O61" s="65">
        <v>7.7908212984618315</v>
      </c>
      <c r="P61" s="65">
        <v>8.0038504559550248</v>
      </c>
      <c r="Q61" s="65">
        <v>8.014302032277234</v>
      </c>
      <c r="R61" s="65">
        <v>7.7931457936858051</v>
      </c>
      <c r="S61" s="65">
        <v>7.274196624745592</v>
      </c>
      <c r="T61" s="65">
        <v>8.7182636242661591</v>
      </c>
      <c r="U61" s="65">
        <v>9.4730198188775105</v>
      </c>
      <c r="V61" s="65">
        <v>9.6457684602756082</v>
      </c>
      <c r="W61" s="65">
        <v>9.3510251334126195</v>
      </c>
      <c r="X61" s="65">
        <v>9.4889833357459139</v>
      </c>
      <c r="Y61" s="65">
        <v>10.027270522924841</v>
      </c>
      <c r="Z61" s="281" t="s">
        <v>40</v>
      </c>
      <c r="AA61" s="281" t="s">
        <v>40</v>
      </c>
      <c r="AB61" s="281" t="s">
        <v>40</v>
      </c>
      <c r="AC61" s="281" t="s">
        <v>40</v>
      </c>
      <c r="AD61" s="281" t="s">
        <v>40</v>
      </c>
    </row>
    <row r="62" spans="1:30" ht="2.25" customHeight="1" x14ac:dyDescent="0.25">
      <c r="A62" s="87"/>
      <c r="B62" s="107"/>
      <c r="C62" s="107"/>
      <c r="D62" s="107"/>
      <c r="E62" s="107"/>
      <c r="F62" s="107"/>
      <c r="G62" s="107"/>
      <c r="H62" s="107"/>
      <c r="I62" s="107"/>
      <c r="J62" s="107"/>
      <c r="K62" s="107"/>
      <c r="L62" s="107"/>
      <c r="M62" s="107"/>
      <c r="N62" s="107"/>
      <c r="O62" s="107"/>
      <c r="P62" s="107"/>
      <c r="Q62" s="107"/>
      <c r="R62" s="107"/>
      <c r="S62" s="107" t="s">
        <v>319</v>
      </c>
      <c r="T62" s="107" t="s">
        <v>319</v>
      </c>
      <c r="U62" s="107" t="s">
        <v>319</v>
      </c>
      <c r="V62" s="107" t="s">
        <v>319</v>
      </c>
      <c r="W62" s="107" t="s">
        <v>319</v>
      </c>
      <c r="X62" s="107" t="s">
        <v>319</v>
      </c>
      <c r="Y62" s="107" t="s">
        <v>319</v>
      </c>
      <c r="Z62" s="280" t="s">
        <v>40</v>
      </c>
      <c r="AA62" s="280" t="s">
        <v>40</v>
      </c>
      <c r="AB62" s="280" t="s">
        <v>40</v>
      </c>
      <c r="AC62" s="280" t="s">
        <v>40</v>
      </c>
      <c r="AD62" s="280" t="s">
        <v>40</v>
      </c>
    </row>
    <row r="63" spans="1:30" x14ac:dyDescent="0.25">
      <c r="A63" s="87" t="s">
        <v>69</v>
      </c>
      <c r="B63" s="108">
        <v>0.58764468870247244</v>
      </c>
      <c r="C63" s="108">
        <v>0.57603522836136312</v>
      </c>
      <c r="D63" s="108">
        <v>0.59602557294761849</v>
      </c>
      <c r="E63" s="108">
        <v>0.58253305457709204</v>
      </c>
      <c r="F63" s="108">
        <v>0.59515774675289035</v>
      </c>
      <c r="G63" s="108">
        <v>0.57347518167756673</v>
      </c>
      <c r="H63" s="108">
        <v>0.56185227150751738</v>
      </c>
      <c r="I63" s="108">
        <v>0.53040909056699337</v>
      </c>
      <c r="J63" s="108">
        <v>0.52277535722239243</v>
      </c>
      <c r="K63" s="108">
        <v>0.56231161487160197</v>
      </c>
      <c r="L63" s="108">
        <v>0.57405302226012966</v>
      </c>
      <c r="M63" s="108">
        <v>0.5655</v>
      </c>
      <c r="N63" s="108">
        <v>0.53633925264601245</v>
      </c>
      <c r="O63" s="108">
        <v>0.40023493464665216</v>
      </c>
      <c r="P63" s="108">
        <v>0.47066180207788538</v>
      </c>
      <c r="Q63" s="108">
        <v>0.4596412279187887</v>
      </c>
      <c r="R63" s="108">
        <v>0.43884144421611671</v>
      </c>
      <c r="S63" s="108">
        <v>0.48866935274115486</v>
      </c>
      <c r="T63" s="108">
        <v>0.59841029745233965</v>
      </c>
      <c r="U63" s="108">
        <v>0.55692155766454099</v>
      </c>
      <c r="V63" s="108">
        <v>0.58180078963119297</v>
      </c>
      <c r="W63" s="108">
        <v>0.56963869963450764</v>
      </c>
      <c r="X63" s="108">
        <v>0.5755828146221047</v>
      </c>
      <c r="Y63" s="108">
        <v>0.59298654312858001</v>
      </c>
      <c r="Z63" s="279" t="s">
        <v>40</v>
      </c>
      <c r="AA63" s="279" t="s">
        <v>40</v>
      </c>
      <c r="AB63" s="279" t="s">
        <v>40</v>
      </c>
      <c r="AC63" s="279" t="s">
        <v>40</v>
      </c>
      <c r="AD63" s="279" t="s">
        <v>40</v>
      </c>
    </row>
    <row r="64" spans="1:30" x14ac:dyDescent="0.25">
      <c r="A64" s="111" t="s">
        <v>70</v>
      </c>
      <c r="B64" s="47">
        <v>0.15451479758322295</v>
      </c>
      <c r="C64" s="47">
        <v>0.11026057414469122</v>
      </c>
      <c r="D64" s="47">
        <v>0.10269489434479473</v>
      </c>
      <c r="E64" s="47">
        <v>8.9749727270567681E-2</v>
      </c>
      <c r="F64" s="47">
        <v>8.0598152056201258E-2</v>
      </c>
      <c r="G64" s="47">
        <v>6.3133459814848511E-2</v>
      </c>
      <c r="H64" s="47">
        <v>5.0475579935675578E-2</v>
      </c>
      <c r="I64" s="47">
        <v>4.4422927379088761E-2</v>
      </c>
      <c r="J64" s="47">
        <v>4.1464539174920524E-2</v>
      </c>
      <c r="K64" s="47">
        <v>2.7064406912511663E-2</v>
      </c>
      <c r="L64" s="47">
        <v>2.423884956404046E-2</v>
      </c>
      <c r="M64" s="47">
        <v>2.3900000000000001E-2</v>
      </c>
      <c r="N64" s="47">
        <v>2.3099999999999999E-2</v>
      </c>
      <c r="O64" s="47">
        <v>1.6372339710437257E-2</v>
      </c>
      <c r="P64" s="47">
        <v>1.5606201104222625E-2</v>
      </c>
      <c r="Q64" s="47">
        <v>1.4972622542669322E-2</v>
      </c>
      <c r="R64" s="47">
        <v>1.2900648965998206E-2</v>
      </c>
      <c r="S64" s="47">
        <v>1.1333463265431038E-2</v>
      </c>
      <c r="T64" s="47">
        <v>1.4397958595045999E-2</v>
      </c>
      <c r="U64" s="47">
        <v>1.6059151618257821E-2</v>
      </c>
      <c r="V64" s="47">
        <v>1.5641515578142896E-2</v>
      </c>
      <c r="W64" s="47">
        <v>1.597202394712241E-2</v>
      </c>
      <c r="X64" s="47">
        <v>1.5351721589401443E-2</v>
      </c>
      <c r="Y64" s="47">
        <v>1.6377386441981431E-2</v>
      </c>
      <c r="Z64" s="48" t="s">
        <v>40</v>
      </c>
      <c r="AA64" s="48" t="s">
        <v>40</v>
      </c>
      <c r="AB64" s="48" t="s">
        <v>40</v>
      </c>
      <c r="AC64" s="48" t="s">
        <v>40</v>
      </c>
      <c r="AD64" s="48" t="s">
        <v>40</v>
      </c>
    </row>
    <row r="65" spans="1:30" x14ac:dyDescent="0.25">
      <c r="A65" s="112"/>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row>
    <row r="66" spans="1:30" x14ac:dyDescent="0.25">
      <c r="A66" s="105" t="s">
        <v>6</v>
      </c>
      <c r="B66" s="56"/>
      <c r="C66" s="55"/>
      <c r="D66" s="56"/>
      <c r="E66" s="56"/>
      <c r="F66" s="56"/>
      <c r="G66" s="55"/>
      <c r="H66" s="56"/>
      <c r="I66" s="56"/>
      <c r="J66" s="56"/>
      <c r="K66" s="55"/>
      <c r="L66" s="56"/>
      <c r="M66" s="56"/>
      <c r="N66" s="56"/>
      <c r="O66" s="56"/>
      <c r="P66" s="56"/>
      <c r="Q66" s="56"/>
      <c r="R66" s="56"/>
      <c r="S66" s="56"/>
      <c r="T66" s="56"/>
      <c r="U66" s="56"/>
      <c r="V66" s="56"/>
      <c r="W66" s="56"/>
      <c r="X66" s="56"/>
      <c r="Y66" s="56"/>
      <c r="Z66" s="56"/>
      <c r="AA66" s="56"/>
      <c r="AB66" s="56"/>
      <c r="AC66" s="56"/>
      <c r="AD66" s="56"/>
    </row>
    <row r="67" spans="1:30" x14ac:dyDescent="0.25">
      <c r="A67" s="87" t="s">
        <v>75</v>
      </c>
      <c r="B67" s="65">
        <v>403.23202952999662</v>
      </c>
      <c r="C67" s="65">
        <v>419.24897963000126</v>
      </c>
      <c r="D67" s="65">
        <v>396.8338801100017</v>
      </c>
      <c r="E67" s="65">
        <v>375.57553388999833</v>
      </c>
      <c r="F67" s="65">
        <v>383.95545541000024</v>
      </c>
      <c r="G67" s="65">
        <v>399.5690043499992</v>
      </c>
      <c r="H67" s="65">
        <v>387.14234074999689</v>
      </c>
      <c r="I67" s="65">
        <v>373.71479416000022</v>
      </c>
      <c r="J67" s="65">
        <v>389.89527767000288</v>
      </c>
      <c r="K67" s="65">
        <v>394.75744765000104</v>
      </c>
      <c r="L67" s="65">
        <v>396.92271367999797</v>
      </c>
      <c r="M67" s="65">
        <v>409.93907542999989</v>
      </c>
      <c r="N67" s="65">
        <v>418.01919797000016</v>
      </c>
      <c r="O67" s="65">
        <v>442.02671978999683</v>
      </c>
      <c r="P67" s="65">
        <v>455.34690314000187</v>
      </c>
      <c r="Q67" s="65">
        <v>473.29807372999824</v>
      </c>
      <c r="R67" s="65">
        <v>472.93011410999952</v>
      </c>
      <c r="S67" s="65">
        <v>472.03255345999872</v>
      </c>
      <c r="T67" s="65">
        <v>469.95201841999813</v>
      </c>
      <c r="U67" s="65">
        <v>468.71117333000194</v>
      </c>
      <c r="V67" s="65">
        <v>472.2571630599968</v>
      </c>
      <c r="W67" s="65">
        <v>522.38269265000156</v>
      </c>
      <c r="X67" s="65">
        <v>602.03737250999916</v>
      </c>
      <c r="Y67" s="65">
        <v>657.14728171001275</v>
      </c>
      <c r="Z67" s="65">
        <v>646.47632754000597</v>
      </c>
      <c r="AA67" s="65">
        <v>695.70126532000177</v>
      </c>
      <c r="AB67" s="65">
        <v>715.3341738700002</v>
      </c>
      <c r="AC67" s="65">
        <v>706.20891289001577</v>
      </c>
      <c r="AD67" s="65">
        <v>777.85706901999765</v>
      </c>
    </row>
    <row r="68" spans="1:30" x14ac:dyDescent="0.25">
      <c r="A68" s="87" t="s">
        <v>67</v>
      </c>
      <c r="B68" s="65">
        <v>38.318023830000577</v>
      </c>
      <c r="C68" s="65">
        <v>34.252806240000275</v>
      </c>
      <c r="D68" s="65">
        <v>33.407243629999982</v>
      </c>
      <c r="E68" s="65">
        <v>28.529099709999791</v>
      </c>
      <c r="F68" s="65">
        <v>30.553885250000302</v>
      </c>
      <c r="G68" s="65">
        <v>21.672158100000004</v>
      </c>
      <c r="H68" s="65">
        <v>22.083789950000011</v>
      </c>
      <c r="I68" s="65">
        <v>20.505713349999976</v>
      </c>
      <c r="J68" s="65">
        <v>21.447577419999952</v>
      </c>
      <c r="K68" s="65">
        <v>19.976641789999903</v>
      </c>
      <c r="L68" s="65">
        <v>13.233333699999266</v>
      </c>
      <c r="M68" s="65">
        <v>13.293359360000004</v>
      </c>
      <c r="N68" s="65">
        <v>13.34068302</v>
      </c>
      <c r="O68" s="65">
        <v>11.696313769999364</v>
      </c>
      <c r="P68" s="65">
        <v>12.894225140000165</v>
      </c>
      <c r="Q68" s="65">
        <v>13.792910585199019</v>
      </c>
      <c r="R68" s="65">
        <v>15.027841379998989</v>
      </c>
      <c r="S68" s="65">
        <v>16.751051059999096</v>
      </c>
      <c r="T68" s="65">
        <v>19.367497949999322</v>
      </c>
      <c r="U68" s="65">
        <v>19.118834939999115</v>
      </c>
      <c r="V68" s="65">
        <v>18.36986510999931</v>
      </c>
      <c r="W68" s="65">
        <v>18.114434439998774</v>
      </c>
      <c r="X68" s="65">
        <v>22.75431900999974</v>
      </c>
      <c r="Y68" s="65">
        <v>22.885763929999722</v>
      </c>
      <c r="Z68" s="65">
        <v>23.909673650000812</v>
      </c>
      <c r="AA68" s="65">
        <v>19.076828679999039</v>
      </c>
      <c r="AB68" s="65">
        <v>20.237229449999621</v>
      </c>
      <c r="AC68" s="65">
        <v>19.776556049998909</v>
      </c>
      <c r="AD68" s="65">
        <v>20.221608019999554</v>
      </c>
    </row>
    <row r="69" spans="1:30" x14ac:dyDescent="0.25">
      <c r="A69" s="87" t="s">
        <v>68</v>
      </c>
      <c r="B69" s="65">
        <v>76.414724840000048</v>
      </c>
      <c r="C69" s="65">
        <v>67.399985039999848</v>
      </c>
      <c r="D69" s="65">
        <v>58.516059429999878</v>
      </c>
      <c r="E69" s="65">
        <v>51.101355069999926</v>
      </c>
      <c r="F69" s="65">
        <v>50.035059610000026</v>
      </c>
      <c r="G69" s="65">
        <v>31.794123029999948</v>
      </c>
      <c r="H69" s="65">
        <v>31.053791269999998</v>
      </c>
      <c r="I69" s="65">
        <v>29.944760170000094</v>
      </c>
      <c r="J69" s="65">
        <v>31.627135020000036</v>
      </c>
      <c r="K69" s="65">
        <v>29.418984359999978</v>
      </c>
      <c r="L69" s="65">
        <v>20.627253949999993</v>
      </c>
      <c r="M69" s="65">
        <v>19.97371824999999</v>
      </c>
      <c r="N69" s="65">
        <v>20.564766249999995</v>
      </c>
      <c r="O69" s="65">
        <v>18.203835590000011</v>
      </c>
      <c r="P69" s="65">
        <v>18.128901209999999</v>
      </c>
      <c r="Q69" s="65">
        <v>17.781169400000032</v>
      </c>
      <c r="R69" s="65">
        <v>21.671775709999952</v>
      </c>
      <c r="S69" s="65">
        <v>22.04555495999994</v>
      </c>
      <c r="T69" s="65">
        <v>27.279518430000007</v>
      </c>
      <c r="U69" s="65">
        <v>26.520184469999961</v>
      </c>
      <c r="V69" s="65">
        <v>24.886090999999961</v>
      </c>
      <c r="W69" s="65">
        <v>24.225308989999949</v>
      </c>
      <c r="X69" s="65">
        <v>42.165731830000077</v>
      </c>
      <c r="Y69" s="65">
        <v>40.641479710000041</v>
      </c>
      <c r="Z69" s="65">
        <v>40.301484289999792</v>
      </c>
      <c r="AA69" s="65">
        <v>34.044910259999973</v>
      </c>
      <c r="AB69" s="65">
        <v>32.609619149999915</v>
      </c>
      <c r="AC69" s="65">
        <v>32.163972119999933</v>
      </c>
      <c r="AD69" s="65">
        <v>31.584324709999947</v>
      </c>
    </row>
    <row r="70" spans="1:30" ht="2.25" customHeight="1" x14ac:dyDescent="0.25">
      <c r="A70" s="87"/>
      <c r="B70" s="107"/>
      <c r="C70" s="107"/>
      <c r="D70" s="107"/>
      <c r="E70" s="107"/>
      <c r="F70" s="107"/>
      <c r="G70" s="107"/>
      <c r="H70" s="107"/>
      <c r="I70" s="107"/>
      <c r="J70" s="107"/>
      <c r="K70" s="107"/>
      <c r="L70" s="107"/>
      <c r="M70" s="107"/>
      <c r="N70" s="107"/>
      <c r="O70" s="107"/>
      <c r="P70" s="107"/>
      <c r="Q70" s="107"/>
      <c r="R70" s="107"/>
      <c r="S70" s="107" t="s">
        <v>319</v>
      </c>
      <c r="T70" s="107" t="s">
        <v>319</v>
      </c>
      <c r="U70" s="107" t="s">
        <v>319</v>
      </c>
      <c r="V70" s="107" t="s">
        <v>319</v>
      </c>
      <c r="W70" s="107" t="s">
        <v>319</v>
      </c>
      <c r="X70" s="107" t="s">
        <v>319</v>
      </c>
      <c r="Y70" s="107" t="s">
        <v>319</v>
      </c>
      <c r="Z70" s="107" t="s">
        <v>319</v>
      </c>
      <c r="AA70" s="107" t="s">
        <v>319</v>
      </c>
      <c r="AB70" s="107" t="s">
        <v>319</v>
      </c>
      <c r="AC70" s="107" t="s">
        <v>319</v>
      </c>
      <c r="AD70" s="107" t="s">
        <v>319</v>
      </c>
    </row>
    <row r="71" spans="1:30" x14ac:dyDescent="0.25">
      <c r="A71" s="87" t="s">
        <v>69</v>
      </c>
      <c r="B71" s="108">
        <v>0.43975443463757441</v>
      </c>
      <c r="C71" s="108">
        <v>0.43517910727417741</v>
      </c>
      <c r="D71" s="108">
        <v>0.48020079399936483</v>
      </c>
      <c r="E71" s="108">
        <v>0.46257449763552849</v>
      </c>
      <c r="F71" s="108">
        <v>0.50303767090885232</v>
      </c>
      <c r="G71" s="108">
        <v>0.50878940534816275</v>
      </c>
      <c r="H71" s="108">
        <v>0.54031962616460216</v>
      </c>
      <c r="I71" s="108">
        <v>0.49723903499207633</v>
      </c>
      <c r="J71" s="108">
        <v>0.59896098359907513</v>
      </c>
      <c r="K71" s="108">
        <v>0.59367060454156406</v>
      </c>
      <c r="L71" s="108">
        <v>0.49447618208045602</v>
      </c>
      <c r="M71" s="108">
        <v>0.50929999999999997</v>
      </c>
      <c r="N71" s="108">
        <v>0.49321528368940254</v>
      </c>
      <c r="O71" s="108">
        <v>0.49391022103820204</v>
      </c>
      <c r="P71" s="108">
        <v>0.54770266079463081</v>
      </c>
      <c r="Q71" s="108">
        <v>0.54524007796697327</v>
      </c>
      <c r="R71" s="108">
        <v>0.49030249953615984</v>
      </c>
      <c r="S71" s="108">
        <v>0.47230832922520488</v>
      </c>
      <c r="T71" s="108">
        <v>0.50890466580718174</v>
      </c>
      <c r="U71" s="108">
        <v>0.50194560053148884</v>
      </c>
      <c r="V71" s="108">
        <v>0.5419265400098402</v>
      </c>
      <c r="W71" s="108">
        <v>0.54953464063122515</v>
      </c>
      <c r="X71" s="108">
        <v>0.39144939963443198</v>
      </c>
      <c r="Y71" s="108">
        <v>0.40369119891968697</v>
      </c>
      <c r="Z71" s="108">
        <v>0.4388845939946921</v>
      </c>
      <c r="AA71" s="108">
        <v>0.3994750209689642</v>
      </c>
      <c r="AB71" s="108">
        <v>0.45097546746417666</v>
      </c>
      <c r="AC71" s="108">
        <v>0.45976410111376581</v>
      </c>
      <c r="AD71" s="108">
        <v>0.50856092626588234</v>
      </c>
    </row>
    <row r="72" spans="1:30" x14ac:dyDescent="0.25">
      <c r="A72" s="111" t="s">
        <v>70</v>
      </c>
      <c r="B72" s="47">
        <v>0.18950559291896607</v>
      </c>
      <c r="C72" s="47">
        <v>0.16076362332350141</v>
      </c>
      <c r="D72" s="47">
        <v>0.14745731743917462</v>
      </c>
      <c r="E72" s="47">
        <v>0.13606145890474036</v>
      </c>
      <c r="F72" s="47">
        <v>0.13031475111239388</v>
      </c>
      <c r="G72" s="47">
        <v>7.9571044510124589E-2</v>
      </c>
      <c r="H72" s="47">
        <v>8.0212851970261401E-2</v>
      </c>
      <c r="I72" s="47">
        <v>8.0127307342239468E-2</v>
      </c>
      <c r="J72" s="47">
        <v>8.1116999438932455E-2</v>
      </c>
      <c r="K72" s="47">
        <v>7.4524203495416691E-2</v>
      </c>
      <c r="L72" s="47">
        <v>5.1967935416842477E-2</v>
      </c>
      <c r="M72" s="47">
        <v>4.87E-2</v>
      </c>
      <c r="N72" s="47">
        <v>4.9200000000000001E-2</v>
      </c>
      <c r="O72" s="47">
        <v>4.1182658819015505E-2</v>
      </c>
      <c r="P72" s="47">
        <v>3.981338422417259E-2</v>
      </c>
      <c r="Q72" s="47">
        <v>3.7568649413400386E-2</v>
      </c>
      <c r="R72" s="47">
        <v>4.58244782123544E-2</v>
      </c>
      <c r="S72" s="47">
        <v>4.6703463137035821E-2</v>
      </c>
      <c r="T72" s="47">
        <v>5.8047454550179602E-2</v>
      </c>
      <c r="U72" s="47">
        <v>5.6581080159845247E-2</v>
      </c>
      <c r="V72" s="47">
        <v>5.2696058305924241E-2</v>
      </c>
      <c r="W72" s="47">
        <v>4.6374639380005266E-2</v>
      </c>
      <c r="X72" s="47">
        <v>7.0038395879318524E-2</v>
      </c>
      <c r="Y72" s="47">
        <v>6.184531358669515E-2</v>
      </c>
      <c r="Z72" s="47">
        <v>6.2340232075250752E-2</v>
      </c>
      <c r="AA72" s="47">
        <v>4.8936105131762754E-2</v>
      </c>
      <c r="AB72" s="47">
        <v>4.5586552888393334E-2</v>
      </c>
      <c r="AC72" s="47">
        <v>4.5544557046689547E-2</v>
      </c>
      <c r="AD72" s="47">
        <v>4.0604278045312671E-2</v>
      </c>
    </row>
    <row r="73" spans="1:30" x14ac:dyDescent="0.25">
      <c r="A73" s="112"/>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row>
    <row r="74" spans="1:30" x14ac:dyDescent="0.25">
      <c r="A74" s="105" t="s">
        <v>348</v>
      </c>
      <c r="B74" s="56"/>
      <c r="C74" s="55"/>
      <c r="D74" s="56"/>
      <c r="E74" s="56"/>
      <c r="F74" s="56"/>
      <c r="G74" s="55"/>
      <c r="H74" s="56"/>
      <c r="I74" s="56"/>
      <c r="J74" s="56"/>
      <c r="K74" s="55"/>
      <c r="L74" s="56"/>
      <c r="M74" s="56"/>
      <c r="N74" s="56"/>
      <c r="O74" s="56"/>
      <c r="P74" s="56"/>
      <c r="Q74" s="56"/>
      <c r="R74" s="56"/>
      <c r="S74" s="56"/>
      <c r="T74" s="56"/>
      <c r="U74" s="56"/>
      <c r="V74" s="56"/>
      <c r="W74" s="56"/>
      <c r="X74" s="56"/>
      <c r="Y74" s="56"/>
      <c r="Z74" s="56"/>
      <c r="AA74" s="56"/>
      <c r="AB74" s="56"/>
      <c r="AC74" s="56"/>
      <c r="AD74" s="56"/>
    </row>
    <row r="75" spans="1:30" x14ac:dyDescent="0.25">
      <c r="A75" s="87" t="s">
        <v>75</v>
      </c>
      <c r="B75" s="282" t="s">
        <v>40</v>
      </c>
      <c r="C75" s="281" t="s">
        <v>40</v>
      </c>
      <c r="D75" s="281" t="s">
        <v>40</v>
      </c>
      <c r="E75" s="281" t="s">
        <v>40</v>
      </c>
      <c r="F75" s="281" t="s">
        <v>40</v>
      </c>
      <c r="G75" s="281" t="s">
        <v>40</v>
      </c>
      <c r="H75" s="281" t="s">
        <v>40</v>
      </c>
      <c r="I75" s="281" t="s">
        <v>40</v>
      </c>
      <c r="J75" s="281" t="s">
        <v>40</v>
      </c>
      <c r="K75" s="281" t="s">
        <v>40</v>
      </c>
      <c r="L75" s="281" t="s">
        <v>40</v>
      </c>
      <c r="M75" s="281" t="s">
        <v>40</v>
      </c>
      <c r="N75" s="281" t="s">
        <v>40</v>
      </c>
      <c r="O75" s="281" t="s">
        <v>40</v>
      </c>
      <c r="P75" s="281" t="s">
        <v>40</v>
      </c>
      <c r="Q75" s="281" t="s">
        <v>40</v>
      </c>
      <c r="R75" s="281" t="s">
        <v>40</v>
      </c>
      <c r="S75" s="281" t="s">
        <v>40</v>
      </c>
      <c r="T75" s="281">
        <v>2315.0583512786948</v>
      </c>
      <c r="U75" s="281">
        <v>2473.9041281367959</v>
      </c>
      <c r="V75" s="281">
        <v>2533.5713661921827</v>
      </c>
      <c r="W75" s="281">
        <v>2595.1557861778756</v>
      </c>
      <c r="X75" s="281">
        <v>2610.1161286541455</v>
      </c>
      <c r="Y75" s="281">
        <v>2664.5346258594723</v>
      </c>
      <c r="Z75" s="281">
        <v>3280.143023122549</v>
      </c>
      <c r="AA75" s="281">
        <v>3292.4279493585163</v>
      </c>
      <c r="AB75" s="281">
        <v>3389.9860008850756</v>
      </c>
      <c r="AC75" s="281">
        <v>3653.0797965042343</v>
      </c>
      <c r="AD75" s="281">
        <v>3750.9414502750096</v>
      </c>
    </row>
    <row r="76" spans="1:30" x14ac:dyDescent="0.25">
      <c r="A76" s="87" t="s">
        <v>67</v>
      </c>
      <c r="B76" s="281" t="s">
        <v>40</v>
      </c>
      <c r="C76" s="281" t="s">
        <v>40</v>
      </c>
      <c r="D76" s="281" t="s">
        <v>40</v>
      </c>
      <c r="E76" s="281" t="s">
        <v>40</v>
      </c>
      <c r="F76" s="281" t="s">
        <v>40</v>
      </c>
      <c r="G76" s="281" t="s">
        <v>40</v>
      </c>
      <c r="H76" s="281" t="s">
        <v>40</v>
      </c>
      <c r="I76" s="281" t="s">
        <v>40</v>
      </c>
      <c r="J76" s="281" t="s">
        <v>40</v>
      </c>
      <c r="K76" s="281" t="s">
        <v>40</v>
      </c>
      <c r="L76" s="281" t="s">
        <v>40</v>
      </c>
      <c r="M76" s="281" t="s">
        <v>40</v>
      </c>
      <c r="N76" s="281" t="s">
        <v>40</v>
      </c>
      <c r="O76" s="281" t="s">
        <v>40</v>
      </c>
      <c r="P76" s="281" t="s">
        <v>40</v>
      </c>
      <c r="Q76" s="281" t="s">
        <v>40</v>
      </c>
      <c r="R76" s="281" t="s">
        <v>40</v>
      </c>
      <c r="S76" s="281" t="s">
        <v>40</v>
      </c>
      <c r="T76" s="281">
        <v>8.0409837459820466</v>
      </c>
      <c r="U76" s="281">
        <v>11.484982506190004</v>
      </c>
      <c r="V76" s="281">
        <v>15.370258696382672</v>
      </c>
      <c r="W76" s="281">
        <v>19.585881427769408</v>
      </c>
      <c r="X76" s="281">
        <v>23.069686895944876</v>
      </c>
      <c r="Y76" s="281">
        <v>24.378303653995658</v>
      </c>
      <c r="Z76" s="281">
        <v>33.483526099459084</v>
      </c>
      <c r="AA76" s="281">
        <v>34.693680243433455</v>
      </c>
      <c r="AB76" s="281">
        <v>35.909389978512145</v>
      </c>
      <c r="AC76" s="281">
        <v>34.10606809019545</v>
      </c>
      <c r="AD76" s="281">
        <v>35.95380526528016</v>
      </c>
    </row>
    <row r="77" spans="1:30" x14ac:dyDescent="0.25">
      <c r="A77" s="87" t="s">
        <v>68</v>
      </c>
      <c r="B77" s="281" t="s">
        <v>40</v>
      </c>
      <c r="C77" s="281" t="s">
        <v>40</v>
      </c>
      <c r="D77" s="281" t="s">
        <v>40</v>
      </c>
      <c r="E77" s="281" t="s">
        <v>40</v>
      </c>
      <c r="F77" s="281" t="s">
        <v>40</v>
      </c>
      <c r="G77" s="281" t="s">
        <v>40</v>
      </c>
      <c r="H77" s="281" t="s">
        <v>40</v>
      </c>
      <c r="I77" s="281" t="s">
        <v>40</v>
      </c>
      <c r="J77" s="281" t="s">
        <v>40</v>
      </c>
      <c r="K77" s="281" t="s">
        <v>40</v>
      </c>
      <c r="L77" s="281" t="s">
        <v>40</v>
      </c>
      <c r="M77" s="281" t="s">
        <v>40</v>
      </c>
      <c r="N77" s="281" t="s">
        <v>40</v>
      </c>
      <c r="O77" s="281" t="s">
        <v>40</v>
      </c>
      <c r="P77" s="281" t="s">
        <v>40</v>
      </c>
      <c r="Q77" s="281" t="s">
        <v>40</v>
      </c>
      <c r="R77" s="281" t="s">
        <v>40</v>
      </c>
      <c r="S77" s="281" t="s">
        <v>40</v>
      </c>
      <c r="T77" s="281">
        <v>35.2197876085256</v>
      </c>
      <c r="U77" s="281">
        <v>39.158148068838756</v>
      </c>
      <c r="V77" s="281">
        <v>38.324354514783174</v>
      </c>
      <c r="W77" s="281">
        <v>38.800765433800969</v>
      </c>
      <c r="X77" s="281">
        <v>36.342872303303714</v>
      </c>
      <c r="Y77" s="281">
        <v>32.573598657405903</v>
      </c>
      <c r="Z77" s="281">
        <v>37.552867733622634</v>
      </c>
      <c r="AA77" s="281">
        <v>35.436414717939805</v>
      </c>
      <c r="AB77" s="281">
        <v>32.519003664165773</v>
      </c>
      <c r="AC77" s="281">
        <v>28.347200250597901</v>
      </c>
      <c r="AD77" s="281">
        <v>30.748902741283629</v>
      </c>
    </row>
    <row r="78" spans="1:30" ht="2.25" customHeight="1" x14ac:dyDescent="0.25">
      <c r="A78" s="87"/>
      <c r="B78" s="280" t="s">
        <v>40</v>
      </c>
      <c r="C78" s="280" t="s">
        <v>40</v>
      </c>
      <c r="D78" s="280" t="s">
        <v>40</v>
      </c>
      <c r="E78" s="280" t="s">
        <v>40</v>
      </c>
      <c r="F78" s="280" t="s">
        <v>40</v>
      </c>
      <c r="G78" s="280" t="s">
        <v>40</v>
      </c>
      <c r="H78" s="280" t="s">
        <v>40</v>
      </c>
      <c r="I78" s="280" t="s">
        <v>40</v>
      </c>
      <c r="J78" s="280" t="s">
        <v>40</v>
      </c>
      <c r="K78" s="280" t="s">
        <v>40</v>
      </c>
      <c r="L78" s="280" t="s">
        <v>40</v>
      </c>
      <c r="M78" s="280" t="s">
        <v>40</v>
      </c>
      <c r="N78" s="280" t="s">
        <v>40</v>
      </c>
      <c r="O78" s="280" t="s">
        <v>40</v>
      </c>
      <c r="P78" s="280" t="s">
        <v>40</v>
      </c>
      <c r="Q78" s="280" t="s">
        <v>40</v>
      </c>
      <c r="R78" s="280" t="s">
        <v>40</v>
      </c>
      <c r="S78" s="280" t="s">
        <v>40</v>
      </c>
      <c r="T78" s="280" t="s">
        <v>319</v>
      </c>
      <c r="U78" s="280" t="s">
        <v>319</v>
      </c>
      <c r="V78" s="280" t="s">
        <v>319</v>
      </c>
      <c r="W78" s="280" t="s">
        <v>319</v>
      </c>
      <c r="X78" s="280" t="s">
        <v>319</v>
      </c>
      <c r="Y78" s="280" t="s">
        <v>319</v>
      </c>
      <c r="Z78" s="280" t="s">
        <v>319</v>
      </c>
      <c r="AA78" s="280" t="s">
        <v>319</v>
      </c>
      <c r="AB78" s="280" t="s">
        <v>319</v>
      </c>
      <c r="AC78" s="280" t="s">
        <v>319</v>
      </c>
      <c r="AD78" s="280" t="s">
        <v>319</v>
      </c>
    </row>
    <row r="79" spans="1:30" x14ac:dyDescent="0.25">
      <c r="A79" s="87" t="s">
        <v>69</v>
      </c>
      <c r="B79" s="279" t="s">
        <v>40</v>
      </c>
      <c r="C79" s="279" t="s">
        <v>40</v>
      </c>
      <c r="D79" s="279" t="s">
        <v>40</v>
      </c>
      <c r="E79" s="279" t="s">
        <v>40</v>
      </c>
      <c r="F79" s="279" t="s">
        <v>40</v>
      </c>
      <c r="G79" s="279" t="s">
        <v>40</v>
      </c>
      <c r="H79" s="279" t="s">
        <v>40</v>
      </c>
      <c r="I79" s="279" t="s">
        <v>40</v>
      </c>
      <c r="J79" s="279" t="s">
        <v>40</v>
      </c>
      <c r="K79" s="279" t="s">
        <v>40</v>
      </c>
      <c r="L79" s="279" t="s">
        <v>40</v>
      </c>
      <c r="M79" s="279" t="s">
        <v>40</v>
      </c>
      <c r="N79" s="279" t="s">
        <v>40</v>
      </c>
      <c r="O79" s="279" t="s">
        <v>40</v>
      </c>
      <c r="P79" s="279" t="s">
        <v>40</v>
      </c>
      <c r="Q79" s="279" t="s">
        <v>40</v>
      </c>
      <c r="R79" s="279" t="s">
        <v>40</v>
      </c>
      <c r="S79" s="279" t="s">
        <v>40</v>
      </c>
      <c r="T79" s="279">
        <v>2.5564204816975217E-8</v>
      </c>
      <c r="U79" s="279">
        <v>7.9238614896349535E-2</v>
      </c>
      <c r="V79" s="279">
        <v>0.13734663649635881</v>
      </c>
      <c r="W79" s="279">
        <v>0.20690103513956556</v>
      </c>
      <c r="X79" s="279">
        <v>0.2174385475873814</v>
      </c>
      <c r="Y79" s="279">
        <v>0.22678940333033876</v>
      </c>
      <c r="Z79" s="279">
        <v>0.31510015192205987</v>
      </c>
      <c r="AA79" s="279">
        <v>0.29376260857559072</v>
      </c>
      <c r="AB79" s="279">
        <v>0.34485478937940406</v>
      </c>
      <c r="AC79" s="279">
        <v>0.33327726495148846</v>
      </c>
      <c r="AD79" s="279">
        <v>0.5583280628518702</v>
      </c>
    </row>
    <row r="80" spans="1:30" x14ac:dyDescent="0.25">
      <c r="A80" s="111" t="s">
        <v>70</v>
      </c>
      <c r="B80" s="48" t="s">
        <v>40</v>
      </c>
      <c r="C80" s="48" t="s">
        <v>40</v>
      </c>
      <c r="D80" s="48" t="s">
        <v>40</v>
      </c>
      <c r="E80" s="48" t="s">
        <v>40</v>
      </c>
      <c r="F80" s="48" t="s">
        <v>40</v>
      </c>
      <c r="G80" s="48" t="s">
        <v>40</v>
      </c>
      <c r="H80" s="48" t="s">
        <v>40</v>
      </c>
      <c r="I80" s="48" t="s">
        <v>40</v>
      </c>
      <c r="J80" s="48" t="s">
        <v>40</v>
      </c>
      <c r="K80" s="48" t="s">
        <v>40</v>
      </c>
      <c r="L80" s="48" t="s">
        <v>40</v>
      </c>
      <c r="M80" s="48" t="s">
        <v>40</v>
      </c>
      <c r="N80" s="48" t="s">
        <v>40</v>
      </c>
      <c r="O80" s="48" t="s">
        <v>40</v>
      </c>
      <c r="P80" s="48" t="s">
        <v>40</v>
      </c>
      <c r="Q80" s="48" t="s">
        <v>40</v>
      </c>
      <c r="R80" s="48" t="s">
        <v>40</v>
      </c>
      <c r="S80" s="48" t="s">
        <v>40</v>
      </c>
      <c r="T80" s="48">
        <v>1.5213347684766723E-2</v>
      </c>
      <c r="U80" s="48">
        <v>1.5828482447430348E-2</v>
      </c>
      <c r="V80" s="48">
        <v>1.5126613375167148E-2</v>
      </c>
      <c r="W80" s="48">
        <v>1.4951227837827192E-2</v>
      </c>
      <c r="X80" s="48">
        <v>1.392385262261997E-2</v>
      </c>
      <c r="Y80" s="48">
        <v>1.2224873469939977E-2</v>
      </c>
      <c r="Z80" s="48">
        <v>1.1448545831356459E-2</v>
      </c>
      <c r="AA80" s="48">
        <v>1.0763003857030218E-2</v>
      </c>
      <c r="AB80" s="48">
        <v>9.5926660628319824E-3</v>
      </c>
      <c r="AC80" s="48">
        <v>7.7598086627410591E-3</v>
      </c>
      <c r="AD80" s="48">
        <v>8.1976493498796665E-3</v>
      </c>
    </row>
    <row r="81" spans="1:30" x14ac:dyDescent="0.25">
      <c r="A81" s="112"/>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row>
    <row r="82" spans="1:30" x14ac:dyDescent="0.25">
      <c r="A82" s="105" t="s">
        <v>342</v>
      </c>
      <c r="B82" s="56"/>
      <c r="C82" s="55"/>
      <c r="D82" s="56"/>
      <c r="E82" s="56"/>
      <c r="F82" s="56"/>
      <c r="G82" s="55"/>
      <c r="H82" s="56"/>
      <c r="I82" s="56"/>
      <c r="J82" s="56"/>
      <c r="K82" s="55"/>
      <c r="L82" s="56"/>
      <c r="M82" s="56"/>
      <c r="N82" s="56"/>
      <c r="O82" s="56"/>
      <c r="P82" s="56"/>
      <c r="Q82" s="56"/>
      <c r="R82" s="56"/>
      <c r="S82" s="56"/>
      <c r="T82" s="56"/>
      <c r="U82" s="56"/>
      <c r="V82" s="56"/>
      <c r="W82" s="56"/>
      <c r="X82" s="56"/>
      <c r="Y82" s="56"/>
      <c r="Z82" s="56"/>
      <c r="AA82" s="56"/>
      <c r="AB82" s="56"/>
      <c r="AC82" s="56"/>
      <c r="AD82" s="56"/>
    </row>
    <row r="83" spans="1:30" x14ac:dyDescent="0.25">
      <c r="A83" s="87" t="s">
        <v>75</v>
      </c>
      <c r="B83" s="282" t="s">
        <v>40</v>
      </c>
      <c r="C83" s="281" t="s">
        <v>40</v>
      </c>
      <c r="D83" s="281" t="s">
        <v>40</v>
      </c>
      <c r="E83" s="281" t="s">
        <v>40</v>
      </c>
      <c r="F83" s="281" t="s">
        <v>40</v>
      </c>
      <c r="G83" s="281" t="s">
        <v>40</v>
      </c>
      <c r="H83" s="281" t="s">
        <v>40</v>
      </c>
      <c r="I83" s="281" t="s">
        <v>40</v>
      </c>
      <c r="J83" s="281" t="s">
        <v>40</v>
      </c>
      <c r="K83" s="281" t="s">
        <v>40</v>
      </c>
      <c r="L83" s="281" t="s">
        <v>40</v>
      </c>
      <c r="M83" s="281" t="s">
        <v>40</v>
      </c>
      <c r="N83" s="281" t="s">
        <v>40</v>
      </c>
      <c r="O83" s="281" t="s">
        <v>40</v>
      </c>
      <c r="P83" s="281" t="s">
        <v>40</v>
      </c>
      <c r="Q83" s="281" t="s">
        <v>40</v>
      </c>
      <c r="R83" s="281" t="s">
        <v>40</v>
      </c>
      <c r="S83" s="281" t="s">
        <v>40</v>
      </c>
      <c r="T83" s="281" t="s">
        <v>40</v>
      </c>
      <c r="U83" s="281" t="s">
        <v>40</v>
      </c>
      <c r="V83" s="281" t="s">
        <v>40</v>
      </c>
      <c r="W83" s="281" t="s">
        <v>40</v>
      </c>
      <c r="X83" s="281" t="s">
        <v>40</v>
      </c>
      <c r="Y83" s="281">
        <v>1334.2931017000035</v>
      </c>
      <c r="Z83" s="281">
        <v>1356.2589457600084</v>
      </c>
      <c r="AA83" s="281">
        <v>1334.0838019900061</v>
      </c>
      <c r="AB83" s="281">
        <v>1218.3850518200002</v>
      </c>
      <c r="AC83" s="281">
        <v>1138.749504480011</v>
      </c>
      <c r="AD83" s="281">
        <v>1018.1121071399938</v>
      </c>
    </row>
    <row r="84" spans="1:30" x14ac:dyDescent="0.25">
      <c r="A84" s="87" t="s">
        <v>67</v>
      </c>
      <c r="B84" s="281" t="s">
        <v>40</v>
      </c>
      <c r="C84" s="281" t="s">
        <v>40</v>
      </c>
      <c r="D84" s="281" t="s">
        <v>40</v>
      </c>
      <c r="E84" s="281" t="s">
        <v>40</v>
      </c>
      <c r="F84" s="281" t="s">
        <v>40</v>
      </c>
      <c r="G84" s="281" t="s">
        <v>40</v>
      </c>
      <c r="H84" s="281" t="s">
        <v>40</v>
      </c>
      <c r="I84" s="281" t="s">
        <v>40</v>
      </c>
      <c r="J84" s="281" t="s">
        <v>40</v>
      </c>
      <c r="K84" s="281" t="s">
        <v>40</v>
      </c>
      <c r="L84" s="281" t="s">
        <v>40</v>
      </c>
      <c r="M84" s="281" t="s">
        <v>40</v>
      </c>
      <c r="N84" s="281" t="s">
        <v>40</v>
      </c>
      <c r="O84" s="281" t="s">
        <v>40</v>
      </c>
      <c r="P84" s="281" t="s">
        <v>40</v>
      </c>
      <c r="Q84" s="281" t="s">
        <v>40</v>
      </c>
      <c r="R84" s="281" t="s">
        <v>40</v>
      </c>
      <c r="S84" s="281" t="s">
        <v>40</v>
      </c>
      <c r="T84" s="281" t="s">
        <v>40</v>
      </c>
      <c r="U84" s="281" t="s">
        <v>40</v>
      </c>
      <c r="V84" s="281" t="s">
        <v>40</v>
      </c>
      <c r="W84" s="281" t="s">
        <v>40</v>
      </c>
      <c r="X84" s="281" t="s">
        <v>40</v>
      </c>
      <c r="Y84" s="281">
        <v>9.8342523659261953</v>
      </c>
      <c r="Z84" s="281">
        <v>8.9313607987920349</v>
      </c>
      <c r="AA84" s="281">
        <v>8.5676129508830563</v>
      </c>
      <c r="AB84" s="281">
        <v>15.912208240000135</v>
      </c>
      <c r="AC84" s="281">
        <v>15.46546424999991</v>
      </c>
      <c r="AD84" s="281">
        <v>14.805346019999879</v>
      </c>
    </row>
    <row r="85" spans="1:30" x14ac:dyDescent="0.25">
      <c r="A85" s="87" t="s">
        <v>68</v>
      </c>
      <c r="B85" s="281" t="s">
        <v>40</v>
      </c>
      <c r="C85" s="281" t="s">
        <v>40</v>
      </c>
      <c r="D85" s="281" t="s">
        <v>40</v>
      </c>
      <c r="E85" s="281" t="s">
        <v>40</v>
      </c>
      <c r="F85" s="281" t="s">
        <v>40</v>
      </c>
      <c r="G85" s="281" t="s">
        <v>40</v>
      </c>
      <c r="H85" s="281" t="s">
        <v>40</v>
      </c>
      <c r="I85" s="281" t="s">
        <v>40</v>
      </c>
      <c r="J85" s="281" t="s">
        <v>40</v>
      </c>
      <c r="K85" s="281" t="s">
        <v>40</v>
      </c>
      <c r="L85" s="281" t="s">
        <v>40</v>
      </c>
      <c r="M85" s="281" t="s">
        <v>40</v>
      </c>
      <c r="N85" s="281" t="s">
        <v>40</v>
      </c>
      <c r="O85" s="281" t="s">
        <v>40</v>
      </c>
      <c r="P85" s="281" t="s">
        <v>40</v>
      </c>
      <c r="Q85" s="281" t="s">
        <v>40</v>
      </c>
      <c r="R85" s="281" t="s">
        <v>40</v>
      </c>
      <c r="S85" s="281" t="s">
        <v>40</v>
      </c>
      <c r="T85" s="281" t="s">
        <v>40</v>
      </c>
      <c r="U85" s="281" t="s">
        <v>40</v>
      </c>
      <c r="V85" s="281" t="s">
        <v>40</v>
      </c>
      <c r="W85" s="281" t="s">
        <v>40</v>
      </c>
      <c r="X85" s="281" t="s">
        <v>40</v>
      </c>
      <c r="Y85" s="281">
        <v>19.332916650000076</v>
      </c>
      <c r="Z85" s="281">
        <v>20.041747349999998</v>
      </c>
      <c r="AA85" s="281">
        <v>21.54809959</v>
      </c>
      <c r="AB85" s="281">
        <v>23.632746169999997</v>
      </c>
      <c r="AC85" s="281">
        <v>24.313239819999936</v>
      </c>
      <c r="AD85" s="281">
        <v>22.522408449999979</v>
      </c>
    </row>
    <row r="86" spans="1:30" ht="2.25" customHeight="1" x14ac:dyDescent="0.25">
      <c r="A86" s="87"/>
      <c r="B86" s="280" t="s">
        <v>40</v>
      </c>
      <c r="C86" s="280" t="s">
        <v>40</v>
      </c>
      <c r="D86" s="280" t="s">
        <v>40</v>
      </c>
      <c r="E86" s="280" t="s">
        <v>40</v>
      </c>
      <c r="F86" s="280" t="s">
        <v>40</v>
      </c>
      <c r="G86" s="280" t="s">
        <v>40</v>
      </c>
      <c r="H86" s="280" t="s">
        <v>40</v>
      </c>
      <c r="I86" s="280" t="s">
        <v>40</v>
      </c>
      <c r="J86" s="280" t="s">
        <v>40</v>
      </c>
      <c r="K86" s="280" t="s">
        <v>40</v>
      </c>
      <c r="L86" s="280" t="s">
        <v>40</v>
      </c>
      <c r="M86" s="280" t="s">
        <v>40</v>
      </c>
      <c r="N86" s="280" t="s">
        <v>40</v>
      </c>
      <c r="O86" s="280" t="s">
        <v>40</v>
      </c>
      <c r="P86" s="280" t="s">
        <v>40</v>
      </c>
      <c r="Q86" s="280" t="s">
        <v>40</v>
      </c>
      <c r="R86" s="280" t="s">
        <v>40</v>
      </c>
      <c r="S86" s="280" t="s">
        <v>40</v>
      </c>
      <c r="T86" s="280" t="s">
        <v>40</v>
      </c>
      <c r="U86" s="280" t="s">
        <v>40</v>
      </c>
      <c r="V86" s="280" t="s">
        <v>40</v>
      </c>
      <c r="W86" s="280" t="s">
        <v>40</v>
      </c>
      <c r="X86" s="280" t="s">
        <v>40</v>
      </c>
      <c r="Y86" s="280" t="s">
        <v>319</v>
      </c>
      <c r="Z86" s="280" t="s">
        <v>319</v>
      </c>
      <c r="AA86" s="280" t="s">
        <v>319</v>
      </c>
      <c r="AB86" s="280" t="s">
        <v>319</v>
      </c>
      <c r="AC86" s="280" t="s">
        <v>319</v>
      </c>
      <c r="AD86" s="280" t="s">
        <v>319</v>
      </c>
    </row>
    <row r="87" spans="1:30" x14ac:dyDescent="0.25">
      <c r="A87" s="87" t="s">
        <v>69</v>
      </c>
      <c r="B87" s="279" t="s">
        <v>40</v>
      </c>
      <c r="C87" s="279" t="s">
        <v>40</v>
      </c>
      <c r="D87" s="279" t="s">
        <v>40</v>
      </c>
      <c r="E87" s="279" t="s">
        <v>40</v>
      </c>
      <c r="F87" s="279" t="s">
        <v>40</v>
      </c>
      <c r="G87" s="279" t="s">
        <v>40</v>
      </c>
      <c r="H87" s="279" t="s">
        <v>40</v>
      </c>
      <c r="I87" s="279" t="s">
        <v>40</v>
      </c>
      <c r="J87" s="279" t="s">
        <v>40</v>
      </c>
      <c r="K87" s="279" t="s">
        <v>40</v>
      </c>
      <c r="L87" s="279" t="s">
        <v>40</v>
      </c>
      <c r="M87" s="279" t="s">
        <v>40</v>
      </c>
      <c r="N87" s="279" t="s">
        <v>40</v>
      </c>
      <c r="O87" s="279" t="s">
        <v>40</v>
      </c>
      <c r="P87" s="279" t="s">
        <v>40</v>
      </c>
      <c r="Q87" s="279" t="s">
        <v>40</v>
      </c>
      <c r="R87" s="279" t="s">
        <v>40</v>
      </c>
      <c r="S87" s="279" t="s">
        <v>40</v>
      </c>
      <c r="T87" s="279" t="s">
        <v>40</v>
      </c>
      <c r="U87" s="279" t="s">
        <v>40</v>
      </c>
      <c r="V87" s="279" t="s">
        <v>40</v>
      </c>
      <c r="W87" s="279" t="s">
        <v>40</v>
      </c>
      <c r="X87" s="279" t="s">
        <v>40</v>
      </c>
      <c r="Y87" s="279">
        <v>7.96644928377723E-4</v>
      </c>
      <c r="Z87" s="279">
        <v>4.1689777114169553E-2</v>
      </c>
      <c r="AA87" s="279">
        <v>7.4914172512416166E-2</v>
      </c>
      <c r="AB87" s="279">
        <v>0.16185898509144903</v>
      </c>
      <c r="AC87" s="279">
        <v>0.17359470277293509</v>
      </c>
      <c r="AD87" s="279">
        <v>0.1956310418480143</v>
      </c>
    </row>
    <row r="88" spans="1:30" x14ac:dyDescent="0.25">
      <c r="A88" s="111" t="s">
        <v>70</v>
      </c>
      <c r="B88" s="48" t="s">
        <v>40</v>
      </c>
      <c r="C88" s="48" t="s">
        <v>40</v>
      </c>
      <c r="D88" s="48" t="s">
        <v>40</v>
      </c>
      <c r="E88" s="48" t="s">
        <v>40</v>
      </c>
      <c r="F88" s="48" t="s">
        <v>40</v>
      </c>
      <c r="G88" s="48" t="s">
        <v>40</v>
      </c>
      <c r="H88" s="48" t="s">
        <v>40</v>
      </c>
      <c r="I88" s="48" t="s">
        <v>40</v>
      </c>
      <c r="J88" s="48" t="s">
        <v>40</v>
      </c>
      <c r="K88" s="48" t="s">
        <v>40</v>
      </c>
      <c r="L88" s="48" t="s">
        <v>40</v>
      </c>
      <c r="M88" s="48" t="s">
        <v>40</v>
      </c>
      <c r="N88" s="48" t="s">
        <v>40</v>
      </c>
      <c r="O88" s="48" t="s">
        <v>40</v>
      </c>
      <c r="P88" s="48" t="s">
        <v>40</v>
      </c>
      <c r="Q88" s="48" t="s">
        <v>40</v>
      </c>
      <c r="R88" s="48" t="s">
        <v>40</v>
      </c>
      <c r="S88" s="48" t="s">
        <v>40</v>
      </c>
      <c r="T88" s="48" t="s">
        <v>40</v>
      </c>
      <c r="U88" s="48" t="s">
        <v>40</v>
      </c>
      <c r="V88" s="48" t="s">
        <v>40</v>
      </c>
      <c r="W88" s="48" t="s">
        <v>40</v>
      </c>
      <c r="X88" s="48" t="s">
        <v>40</v>
      </c>
      <c r="Y88" s="48">
        <v>1.4489257739074187E-2</v>
      </c>
      <c r="Z88" s="48">
        <v>1.4777227765136828E-2</v>
      </c>
      <c r="AA88" s="48">
        <v>1.6151983524466344E-2</v>
      </c>
      <c r="AB88" s="48">
        <v>1.9396779478456222E-2</v>
      </c>
      <c r="AC88" s="48">
        <v>2.1350823622182064E-2</v>
      </c>
      <c r="AD88" s="48">
        <v>2.2121737176142898E-2</v>
      </c>
    </row>
    <row r="89" spans="1:30" x14ac:dyDescent="0.25">
      <c r="A89" s="94"/>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row>
    <row r="90" spans="1:30" x14ac:dyDescent="0.25">
      <c r="A90" s="308" t="s">
        <v>77</v>
      </c>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row>
    <row r="91" spans="1:30" x14ac:dyDescent="0.25">
      <c r="A91" s="94"/>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row>
    <row r="92" spans="1:30" x14ac:dyDescent="0.25">
      <c r="A92" s="94"/>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row>
    <row r="93" spans="1:30" s="52" customFormat="1" ht="18.75" customHeight="1" x14ac:dyDescent="0.2">
      <c r="A93" s="102" t="s">
        <v>78</v>
      </c>
      <c r="B93" s="103" t="s">
        <v>14</v>
      </c>
      <c r="C93" s="103" t="s">
        <v>15</v>
      </c>
      <c r="D93" s="103" t="s">
        <v>16</v>
      </c>
      <c r="E93" s="103" t="s">
        <v>17</v>
      </c>
      <c r="F93" s="103" t="s">
        <v>18</v>
      </c>
      <c r="G93" s="103" t="s">
        <v>19</v>
      </c>
      <c r="H93" s="103" t="s">
        <v>20</v>
      </c>
      <c r="I93" s="103" t="s">
        <v>21</v>
      </c>
      <c r="J93" s="103" t="s">
        <v>22</v>
      </c>
      <c r="K93" s="103" t="s">
        <v>23</v>
      </c>
      <c r="L93" s="103" t="s">
        <v>24</v>
      </c>
      <c r="M93" s="104" t="s">
        <v>39</v>
      </c>
      <c r="N93" s="104" t="s">
        <v>41</v>
      </c>
      <c r="O93" s="104" t="s">
        <v>43</v>
      </c>
      <c r="P93" s="104" t="s">
        <v>110</v>
      </c>
      <c r="Q93" s="104" t="s">
        <v>113</v>
      </c>
      <c r="R93" s="104" t="s">
        <v>118</v>
      </c>
      <c r="S93" s="104" t="s">
        <v>120</v>
      </c>
      <c r="T93" s="104" t="s">
        <v>136</v>
      </c>
      <c r="U93" s="104" t="s">
        <v>298</v>
      </c>
      <c r="V93" s="104" t="s">
        <v>317</v>
      </c>
      <c r="W93" s="104" t="s">
        <v>321</v>
      </c>
      <c r="X93" s="104" t="s">
        <v>323</v>
      </c>
      <c r="Y93" s="104" t="s">
        <v>339</v>
      </c>
      <c r="Z93" s="104" t="s">
        <v>345</v>
      </c>
      <c r="AA93" s="104" t="s">
        <v>367</v>
      </c>
      <c r="AB93" s="104" t="s">
        <v>371</v>
      </c>
      <c r="AC93" s="104" t="s">
        <v>377</v>
      </c>
      <c r="AD93" s="104" t="s">
        <v>398</v>
      </c>
    </row>
    <row r="94" spans="1:30" s="27" customFormat="1" x14ac:dyDescent="0.25">
      <c r="A94" s="105" t="s">
        <v>79</v>
      </c>
      <c r="B94" s="106">
        <v>0</v>
      </c>
      <c r="C94" s="46">
        <v>0</v>
      </c>
      <c r="D94" s="106">
        <v>0</v>
      </c>
      <c r="E94" s="106">
        <v>0</v>
      </c>
      <c r="F94" s="106">
        <v>0</v>
      </c>
      <c r="G94" s="46">
        <v>0</v>
      </c>
      <c r="H94" s="106">
        <v>0</v>
      </c>
      <c r="I94" s="106">
        <v>0</v>
      </c>
      <c r="J94" s="106">
        <v>0</v>
      </c>
      <c r="K94" s="46">
        <v>0</v>
      </c>
      <c r="L94" s="106"/>
      <c r="M94" s="106"/>
      <c r="N94" s="106"/>
      <c r="O94" s="106"/>
      <c r="P94" s="106"/>
      <c r="Q94" s="106"/>
      <c r="R94" s="106"/>
      <c r="S94" s="106"/>
      <c r="T94" s="106"/>
      <c r="U94" s="106"/>
      <c r="V94" s="106"/>
      <c r="W94" s="106"/>
      <c r="X94" s="106"/>
      <c r="Y94" s="106"/>
      <c r="Z94" s="106"/>
      <c r="AA94" s="106"/>
      <c r="AB94" s="106"/>
      <c r="AC94" s="106"/>
      <c r="AD94" s="106"/>
    </row>
    <row r="95" spans="1:30" x14ac:dyDescent="0.25">
      <c r="A95" s="87" t="s">
        <v>75</v>
      </c>
      <c r="B95" s="65">
        <v>3126.1851525266002</v>
      </c>
      <c r="C95" s="57">
        <v>3125.0544353654</v>
      </c>
      <c r="D95" s="65">
        <v>3192.5957912444001</v>
      </c>
      <c r="E95" s="65">
        <v>3260.4852471576</v>
      </c>
      <c r="F95" s="65">
        <v>3329.4273031862999</v>
      </c>
      <c r="G95" s="57">
        <v>3410.6505272934</v>
      </c>
      <c r="H95" s="65">
        <v>3470.5957932937999</v>
      </c>
      <c r="I95" s="65">
        <v>3516.7469867904001</v>
      </c>
      <c r="J95" s="65">
        <v>3589.0413545554002</v>
      </c>
      <c r="K95" s="57">
        <v>3664.5048179974001</v>
      </c>
      <c r="L95" s="65">
        <v>3726.5197175516996</v>
      </c>
      <c r="M95" s="65">
        <v>3780.7170577015004</v>
      </c>
      <c r="N95" s="65">
        <v>3842.0685073933</v>
      </c>
      <c r="O95" s="65">
        <v>3931.4789964667998</v>
      </c>
      <c r="P95" s="65">
        <v>4013.4431781378698</v>
      </c>
      <c r="Q95" s="65">
        <v>4016.04054289955</v>
      </c>
      <c r="R95" s="65">
        <v>4002.5711868170702</v>
      </c>
      <c r="S95" s="65">
        <v>4119.3676245275601</v>
      </c>
      <c r="T95" s="65">
        <v>5029.6528729594702</v>
      </c>
      <c r="U95" s="65">
        <v>5126.62639438516</v>
      </c>
      <c r="V95" s="65">
        <v>5304.7425603772299</v>
      </c>
      <c r="W95" s="65">
        <v>5487.3833080708609</v>
      </c>
      <c r="X95" s="65">
        <v>5621.0600374773185</v>
      </c>
      <c r="Y95" s="65">
        <v>6242.0949858353224</v>
      </c>
      <c r="Z95" s="65">
        <v>6444.0627453398329</v>
      </c>
      <c r="AA95" s="65">
        <v>6635.4416866584052</v>
      </c>
      <c r="AB95" s="65">
        <v>6743.6204721137201</v>
      </c>
      <c r="AC95" s="65">
        <v>6851.0353999999998</v>
      </c>
      <c r="AD95" s="65">
        <v>6945.8887673592772</v>
      </c>
    </row>
    <row r="96" spans="1:30" x14ac:dyDescent="0.25">
      <c r="A96" s="113" t="s">
        <v>80</v>
      </c>
      <c r="B96" s="65">
        <v>1536.7949710517</v>
      </c>
      <c r="C96" s="57">
        <v>1539.5977283246</v>
      </c>
      <c r="D96" s="65">
        <v>1570.5218798815999</v>
      </c>
      <c r="E96" s="65">
        <v>1591.0739384019</v>
      </c>
      <c r="F96" s="65">
        <v>1611.3773530178</v>
      </c>
      <c r="G96" s="57">
        <v>1664.1751488943999</v>
      </c>
      <c r="H96" s="65">
        <v>1700.5412483115001</v>
      </c>
      <c r="I96" s="65">
        <v>1716.2909933859</v>
      </c>
      <c r="J96" s="65">
        <v>1742.6591603381</v>
      </c>
      <c r="K96" s="57">
        <v>1786.3410372053002</v>
      </c>
      <c r="L96" s="65">
        <v>1823.1662988220999</v>
      </c>
      <c r="M96" s="65">
        <v>1850.5931697111</v>
      </c>
      <c r="N96" s="65">
        <v>1878.0215316541</v>
      </c>
      <c r="O96" s="65">
        <v>1937.5649621677001</v>
      </c>
      <c r="P96" s="65">
        <v>1961.33352651268</v>
      </c>
      <c r="Q96" s="65">
        <v>1927.0176890815699</v>
      </c>
      <c r="R96" s="65">
        <v>1880.00661003759</v>
      </c>
      <c r="S96" s="65">
        <v>1931.1061612385099</v>
      </c>
      <c r="T96" s="65">
        <v>2300.4847943525901</v>
      </c>
      <c r="U96" s="65">
        <v>2310.6170293580899</v>
      </c>
      <c r="V96" s="65">
        <v>2340.4324551549803</v>
      </c>
      <c r="W96" s="65">
        <v>2409.0653521279201</v>
      </c>
      <c r="X96" s="65">
        <v>2426.5238601858459</v>
      </c>
      <c r="Y96" s="65">
        <v>2667.4738026569339</v>
      </c>
      <c r="Z96" s="65">
        <v>2705.1960646787556</v>
      </c>
      <c r="AA96" s="65">
        <v>2770.4134803948491</v>
      </c>
      <c r="AB96" s="65">
        <v>2811.8478243181185</v>
      </c>
      <c r="AC96" s="65">
        <v>2878.2188729351274</v>
      </c>
      <c r="AD96" s="65">
        <v>2933.2098104209404</v>
      </c>
    </row>
    <row r="97" spans="1:30" x14ac:dyDescent="0.25">
      <c r="A97" s="113" t="s">
        <v>81</v>
      </c>
      <c r="B97" s="65">
        <v>1589.3901814748999</v>
      </c>
      <c r="C97" s="57">
        <v>1585.4567070408</v>
      </c>
      <c r="D97" s="65">
        <v>1622.0739113627999</v>
      </c>
      <c r="E97" s="65">
        <v>1669.4113087557</v>
      </c>
      <c r="F97" s="65">
        <v>1718.0499501684999</v>
      </c>
      <c r="G97" s="57">
        <v>1746.475378399</v>
      </c>
      <c r="H97" s="65">
        <v>1770.0545449823001</v>
      </c>
      <c r="I97" s="65">
        <v>1800.4559934045001</v>
      </c>
      <c r="J97" s="65">
        <v>1846.3821942172999</v>
      </c>
      <c r="K97" s="57">
        <v>1878.1637807920999</v>
      </c>
      <c r="L97" s="65">
        <v>1903.3534187296</v>
      </c>
      <c r="M97" s="65">
        <v>1930.1238879904001</v>
      </c>
      <c r="N97" s="65">
        <v>1964.0469757392002</v>
      </c>
      <c r="O97" s="65">
        <v>1993.9140342991</v>
      </c>
      <c r="P97" s="65">
        <v>2052.1096516251901</v>
      </c>
      <c r="Q97" s="65">
        <v>2089.0228538179799</v>
      </c>
      <c r="R97" s="65">
        <v>2122.5645767794799</v>
      </c>
      <c r="S97" s="65">
        <v>2188.26146328905</v>
      </c>
      <c r="T97" s="65">
        <v>2729.16807860688</v>
      </c>
      <c r="U97" s="65">
        <v>2816.0093650270701</v>
      </c>
      <c r="V97" s="65">
        <v>2964.3101052222501</v>
      </c>
      <c r="W97" s="65">
        <v>3078.3179559429404</v>
      </c>
      <c r="X97" s="65">
        <v>3194.536177291307</v>
      </c>
      <c r="Y97" s="65">
        <v>3574.6211831781779</v>
      </c>
      <c r="Z97" s="65">
        <v>3738.8666806614069</v>
      </c>
      <c r="AA97" s="65">
        <v>3865.0282062630008</v>
      </c>
      <c r="AB97" s="65">
        <v>3931.7551802628645</v>
      </c>
      <c r="AC97" s="65">
        <v>3972.816517899374</v>
      </c>
      <c r="AD97" s="65">
        <v>4012.6789569381676</v>
      </c>
    </row>
    <row r="98" spans="1:30" x14ac:dyDescent="0.25">
      <c r="A98" s="87" t="s">
        <v>67</v>
      </c>
      <c r="B98" s="65">
        <v>147.31686259214499</v>
      </c>
      <c r="C98" s="57">
        <v>108.23122199226799</v>
      </c>
      <c r="D98" s="65">
        <v>101.08144317395299</v>
      </c>
      <c r="E98" s="65">
        <v>102.811371252092</v>
      </c>
      <c r="F98" s="65">
        <v>101.71496513570101</v>
      </c>
      <c r="G98" s="57">
        <v>103.123134478089</v>
      </c>
      <c r="H98" s="65">
        <v>98.638271255827988</v>
      </c>
      <c r="I98" s="65">
        <v>84.948599917419997</v>
      </c>
      <c r="J98" s="65">
        <v>83.360194830685998</v>
      </c>
      <c r="K98" s="57">
        <v>86.739994829500006</v>
      </c>
      <c r="L98" s="65">
        <v>84.472379587568994</v>
      </c>
      <c r="M98" s="65">
        <v>84.635109908060997</v>
      </c>
      <c r="N98" s="65">
        <v>83.598254954265002</v>
      </c>
      <c r="O98" s="65">
        <v>81.540299249729998</v>
      </c>
      <c r="P98" s="65">
        <v>75.449092216710994</v>
      </c>
      <c r="Q98" s="65">
        <v>79.2301168532628</v>
      </c>
      <c r="R98" s="65">
        <v>82.168480331695406</v>
      </c>
      <c r="S98" s="65">
        <v>88.090197780653597</v>
      </c>
      <c r="T98" s="65">
        <v>94.507102719558304</v>
      </c>
      <c r="U98" s="65">
        <v>94.875092253480602</v>
      </c>
      <c r="V98" s="65">
        <v>95.346298243261586</v>
      </c>
      <c r="W98" s="65">
        <v>99.401851224354701</v>
      </c>
      <c r="X98" s="65">
        <v>101.77823191096719</v>
      </c>
      <c r="Y98" s="65">
        <v>107.3532092076542</v>
      </c>
      <c r="Z98" s="65">
        <v>112.53158042655868</v>
      </c>
      <c r="AA98" s="65">
        <v>117.0495948345485</v>
      </c>
      <c r="AB98" s="65">
        <v>121.81638572997545</v>
      </c>
      <c r="AC98" s="65">
        <v>125.56238999999999</v>
      </c>
      <c r="AD98" s="65">
        <v>137.56181935732729</v>
      </c>
    </row>
    <row r="99" spans="1:30" x14ac:dyDescent="0.25">
      <c r="A99" s="87" t="s">
        <v>68</v>
      </c>
      <c r="B99" s="65">
        <v>179.97223201943899</v>
      </c>
      <c r="C99" s="57">
        <v>123.005892144732</v>
      </c>
      <c r="D99" s="65">
        <v>115.63995166739699</v>
      </c>
      <c r="E99" s="65">
        <v>115.02511016029599</v>
      </c>
      <c r="F99" s="65">
        <v>113.254562598153</v>
      </c>
      <c r="G99" s="57">
        <v>114.14411367072699</v>
      </c>
      <c r="H99" s="65">
        <v>108.93166509649801</v>
      </c>
      <c r="I99" s="65">
        <v>110.151870462178</v>
      </c>
      <c r="J99" s="65">
        <v>106.337385691085</v>
      </c>
      <c r="K99" s="57">
        <v>102.77183772891701</v>
      </c>
      <c r="L99" s="65">
        <v>100.81030896790699</v>
      </c>
      <c r="M99" s="65">
        <v>100.77674076528301</v>
      </c>
      <c r="N99" s="65">
        <v>97.680430904539008</v>
      </c>
      <c r="O99" s="65">
        <v>95.469893738211994</v>
      </c>
      <c r="P99" s="65">
        <v>87.5072183632888</v>
      </c>
      <c r="Q99" s="65">
        <v>86.621164249060513</v>
      </c>
      <c r="R99" s="65">
        <v>92.146572509943908</v>
      </c>
      <c r="S99" s="65">
        <v>98.106244555536506</v>
      </c>
      <c r="T99" s="65">
        <v>116.4408424100493</v>
      </c>
      <c r="U99" s="65">
        <v>117.1241485687257</v>
      </c>
      <c r="V99" s="65">
        <v>124.6516213936803</v>
      </c>
      <c r="W99" s="65">
        <v>126.217768834834</v>
      </c>
      <c r="X99" s="65">
        <v>127.72305964659866</v>
      </c>
      <c r="Y99" s="65">
        <v>134.35464030798127</v>
      </c>
      <c r="Z99" s="65">
        <v>131.12628444265258</v>
      </c>
      <c r="AA99" s="65">
        <v>130.69443475289984</v>
      </c>
      <c r="AB99" s="65">
        <v>128.26042470149019</v>
      </c>
      <c r="AC99" s="65">
        <v>127.36311000000001</v>
      </c>
      <c r="AD99" s="65">
        <v>123.80622932679852</v>
      </c>
    </row>
    <row r="100" spans="1:30" ht="2.25" customHeight="1" x14ac:dyDescent="0.25">
      <c r="A100" s="87"/>
      <c r="B100" s="107"/>
      <c r="C100" s="114"/>
      <c r="D100" s="107"/>
      <c r="E100" s="107"/>
      <c r="F100" s="107"/>
      <c r="G100" s="114"/>
      <c r="H100" s="107"/>
      <c r="I100" s="107"/>
      <c r="J100" s="107"/>
      <c r="K100" s="114"/>
      <c r="L100" s="107"/>
      <c r="M100" s="107"/>
      <c r="N100" s="107"/>
      <c r="O100" s="107"/>
      <c r="P100" s="107"/>
      <c r="Q100" s="107"/>
      <c r="R100" s="107"/>
      <c r="S100" s="107"/>
      <c r="T100" s="107"/>
      <c r="U100" s="107"/>
      <c r="V100" s="107"/>
      <c r="W100" s="107"/>
      <c r="X100" s="107" t="s">
        <v>319</v>
      </c>
      <c r="Y100" s="107" t="s">
        <v>319</v>
      </c>
      <c r="Z100" s="107" t="s">
        <v>319</v>
      </c>
      <c r="AA100" s="107" t="s">
        <v>319</v>
      </c>
      <c r="AB100" s="107" t="s">
        <v>319</v>
      </c>
      <c r="AC100" s="107"/>
      <c r="AD100" s="107" t="s">
        <v>319</v>
      </c>
    </row>
    <row r="101" spans="1:30" x14ac:dyDescent="0.25">
      <c r="A101" s="87" t="s">
        <v>69</v>
      </c>
      <c r="B101" s="115">
        <v>0.65264378672534484</v>
      </c>
      <c r="C101" s="58">
        <v>0.62344890484428983</v>
      </c>
      <c r="D101" s="115">
        <v>0.60651593318125063</v>
      </c>
      <c r="E101" s="115">
        <v>0.61289593375895268</v>
      </c>
      <c r="F101" s="115">
        <v>0.61943354476021872</v>
      </c>
      <c r="G101" s="58">
        <v>0.6068258236421491</v>
      </c>
      <c r="H101" s="115">
        <v>0.61339410819942664</v>
      </c>
      <c r="I101" s="115">
        <v>0.55973842588080647</v>
      </c>
      <c r="J101" s="115">
        <v>0.56981665226224298</v>
      </c>
      <c r="K101" s="58">
        <v>0.58804855109790843</v>
      </c>
      <c r="L101" s="115">
        <v>0.5855698152180715</v>
      </c>
      <c r="M101" s="115">
        <v>0.58766540635034081</v>
      </c>
      <c r="N101" s="115">
        <v>0.5679886733268894</v>
      </c>
      <c r="O101" s="115">
        <v>0.56340062231399901</v>
      </c>
      <c r="P101" s="115">
        <v>0.54548154171609742</v>
      </c>
      <c r="Q101" s="115">
        <v>0.53322451874773003</v>
      </c>
      <c r="R101" s="115">
        <v>0.53492073924472661</v>
      </c>
      <c r="S101" s="115">
        <v>0.55421781119980873</v>
      </c>
      <c r="T101" s="115">
        <v>0.52626062203975388</v>
      </c>
      <c r="U101" s="115">
        <v>0.52266249793163666</v>
      </c>
      <c r="V101" s="115">
        <v>0.56838968272254786</v>
      </c>
      <c r="W101" s="115">
        <v>0.5936730760730663</v>
      </c>
      <c r="X101" s="115">
        <v>0.5999546672929762</v>
      </c>
      <c r="Y101" s="115">
        <v>0.5889205872956399</v>
      </c>
      <c r="Z101" s="115">
        <v>0.59005986919480446</v>
      </c>
      <c r="AA101" s="115">
        <v>0.59843978517928331</v>
      </c>
      <c r="AB101" s="115">
        <v>0.59772948934708603</v>
      </c>
      <c r="AC101" s="115">
        <v>0.61556330000000004</v>
      </c>
      <c r="AD101" s="115">
        <v>0.63425303598162841</v>
      </c>
    </row>
    <row r="102" spans="1:30" s="61" customFormat="1" x14ac:dyDescent="0.25">
      <c r="A102" s="111" t="s">
        <v>70</v>
      </c>
      <c r="B102" s="59">
        <v>5.7569281164931783E-2</v>
      </c>
      <c r="C102" s="60">
        <v>3.9361199841099537E-2</v>
      </c>
      <c r="D102" s="59">
        <v>3.6221294278635636E-2</v>
      </c>
      <c r="E102" s="59">
        <v>3.5278524955931534E-2</v>
      </c>
      <c r="F102" s="59">
        <v>3.4016229304591535E-2</v>
      </c>
      <c r="G102" s="60">
        <v>3.3466962609420052E-2</v>
      </c>
      <c r="H102" s="59">
        <v>3.1387021590640329E-2</v>
      </c>
      <c r="I102" s="59">
        <v>3.1322091374764889E-2</v>
      </c>
      <c r="J102" s="59">
        <v>2.962835341981112E-2</v>
      </c>
      <c r="K102" s="60">
        <v>2.804521834005402E-2</v>
      </c>
      <c r="L102" s="59">
        <v>2.7052133521015889E-2</v>
      </c>
      <c r="M102" s="59">
        <v>2.6655456948304557E-2</v>
      </c>
      <c r="N102" s="59">
        <v>2.5423917016724806E-2</v>
      </c>
      <c r="O102" s="59">
        <v>2.4283455112951206E-2</v>
      </c>
      <c r="P102" s="59">
        <v>2.1803527415053578E-2</v>
      </c>
      <c r="Q102" s="59">
        <v>2.1568797257838612E-2</v>
      </c>
      <c r="R102" s="59">
        <v>2.3021844761547096E-2</v>
      </c>
      <c r="S102" s="59">
        <v>2.3815850756167475E-2</v>
      </c>
      <c r="T102" s="59">
        <v>2.3150870517538318E-2</v>
      </c>
      <c r="U102" s="59">
        <v>2.2846242257287111E-2</v>
      </c>
      <c r="V102" s="59">
        <v>2.3498147172068631E-2</v>
      </c>
      <c r="W102" s="59">
        <v>2.3001449278965538E-2</v>
      </c>
      <c r="X102" s="59">
        <v>2.2722237228392887E-2</v>
      </c>
      <c r="Y102" s="59">
        <v>2.1523966010267598E-2</v>
      </c>
      <c r="Z102" s="59">
        <v>2.0348387286805898E-2</v>
      </c>
      <c r="AA102" s="59">
        <v>1.9696418252861968E-2</v>
      </c>
      <c r="AB102" s="59">
        <v>1.9019520038512525E-2</v>
      </c>
      <c r="AC102" s="59">
        <v>1.8590300000000001E-2</v>
      </c>
      <c r="AD102" s="59">
        <v>1.7824389861899242E-2</v>
      </c>
    </row>
    <row r="103" spans="1:30" x14ac:dyDescent="0.25">
      <c r="A103" s="112"/>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row>
    <row r="104" spans="1:30" s="62" customFormat="1" x14ac:dyDescent="0.25">
      <c r="A104" s="105" t="s">
        <v>82</v>
      </c>
      <c r="B104" s="106"/>
      <c r="C104" s="55"/>
      <c r="D104" s="106"/>
      <c r="E104" s="106"/>
      <c r="F104" s="106"/>
      <c r="G104" s="55"/>
      <c r="H104" s="106"/>
      <c r="I104" s="106"/>
      <c r="J104" s="106"/>
      <c r="K104" s="55"/>
      <c r="L104" s="106"/>
      <c r="M104" s="106"/>
      <c r="N104" s="106"/>
      <c r="O104" s="106"/>
      <c r="P104" s="106"/>
      <c r="Q104" s="106"/>
      <c r="R104" s="106"/>
      <c r="S104" s="106"/>
      <c r="T104" s="106"/>
      <c r="U104" s="106"/>
      <c r="V104" s="106"/>
      <c r="W104" s="106"/>
      <c r="X104" s="106"/>
      <c r="Y104" s="106"/>
      <c r="Z104" s="106"/>
      <c r="AA104" s="106"/>
      <c r="AB104" s="106"/>
      <c r="AC104" s="106"/>
      <c r="AD104" s="106"/>
    </row>
    <row r="105" spans="1:30" x14ac:dyDescent="0.25">
      <c r="A105" s="87" t="s">
        <v>75</v>
      </c>
      <c r="B105" s="65">
        <v>2699.9066033894001</v>
      </c>
      <c r="C105" s="57">
        <v>2480.1858422487999</v>
      </c>
      <c r="D105" s="65">
        <v>2574.9338299647998</v>
      </c>
      <c r="E105" s="65">
        <v>2413.3226301700001</v>
      </c>
      <c r="F105" s="65">
        <v>2471.8136574229002</v>
      </c>
      <c r="G105" s="57">
        <v>2352.0426274472998</v>
      </c>
      <c r="H105" s="65">
        <v>2187.4274580050997</v>
      </c>
      <c r="I105" s="65">
        <v>2154.3165652325001</v>
      </c>
      <c r="J105" s="65">
        <v>2111.2555381317998</v>
      </c>
      <c r="K105" s="57">
        <v>2077.2071098537999</v>
      </c>
      <c r="L105" s="65">
        <v>2045.6853911856999</v>
      </c>
      <c r="M105" s="65">
        <v>2076.7803293810002</v>
      </c>
      <c r="N105" s="65">
        <v>2114.6870677244001</v>
      </c>
      <c r="O105" s="65">
        <v>2050.4043043670999</v>
      </c>
      <c r="P105" s="65">
        <v>1988.95983511229</v>
      </c>
      <c r="Q105" s="65">
        <v>2046.7741362981201</v>
      </c>
      <c r="R105" s="65">
        <v>2070.2623421929802</v>
      </c>
      <c r="S105" s="65">
        <v>2069.6902530103898</v>
      </c>
      <c r="T105" s="65">
        <v>2686.5227728246105</v>
      </c>
      <c r="U105" s="65">
        <v>2748.3487059936801</v>
      </c>
      <c r="V105" s="65">
        <v>2809.7842363715899</v>
      </c>
      <c r="W105" s="65">
        <v>2802.5932673747202</v>
      </c>
      <c r="X105" s="65">
        <v>2880.9951743754714</v>
      </c>
      <c r="Y105" s="65">
        <v>3515.9898583921445</v>
      </c>
      <c r="Z105" s="65">
        <v>3690.4669154324852</v>
      </c>
      <c r="AA105" s="65">
        <v>3684.2345422004691</v>
      </c>
      <c r="AB105" s="65">
        <v>3648.8466940414119</v>
      </c>
      <c r="AC105" s="65">
        <v>3695.1806061542588</v>
      </c>
      <c r="AD105" s="65">
        <v>3806.5411977057079</v>
      </c>
    </row>
    <row r="106" spans="1:30" x14ac:dyDescent="0.25">
      <c r="A106" s="87" t="s">
        <v>67</v>
      </c>
      <c r="B106" s="65">
        <v>858.50890362891994</v>
      </c>
      <c r="C106" s="57">
        <v>686.59755610185005</v>
      </c>
      <c r="D106" s="65">
        <v>616.64022239987003</v>
      </c>
      <c r="E106" s="65">
        <v>565.43051635194001</v>
      </c>
      <c r="F106" s="65">
        <v>574.46726662246999</v>
      </c>
      <c r="G106" s="57">
        <v>532.94247049084993</v>
      </c>
      <c r="H106" s="65">
        <v>388.94753357728001</v>
      </c>
      <c r="I106" s="65">
        <v>339.89961401517996</v>
      </c>
      <c r="J106" s="65">
        <v>336.35439784210001</v>
      </c>
      <c r="K106" s="57">
        <v>323.16334158930999</v>
      </c>
      <c r="L106" s="65">
        <v>279.34952172733006</v>
      </c>
      <c r="M106" s="65">
        <v>262.64181827507002</v>
      </c>
      <c r="N106" s="65">
        <v>267.20928601964999</v>
      </c>
      <c r="O106" s="65">
        <v>237.51377687178999</v>
      </c>
      <c r="P106" s="65">
        <v>192.41755147401</v>
      </c>
      <c r="Q106" s="65">
        <v>195.952810921213</v>
      </c>
      <c r="R106" s="65">
        <v>198.72836329096202</v>
      </c>
      <c r="S106" s="65">
        <v>189.17828318602898</v>
      </c>
      <c r="T106" s="65">
        <v>196.18527771463999</v>
      </c>
      <c r="U106" s="65">
        <v>202.22983563117799</v>
      </c>
      <c r="V106" s="65">
        <v>191.76620510713101</v>
      </c>
      <c r="W106" s="65">
        <v>175.08907269943899</v>
      </c>
      <c r="X106" s="65">
        <v>171.42899400844368</v>
      </c>
      <c r="Y106" s="65">
        <v>175.34284535333748</v>
      </c>
      <c r="Z106" s="65">
        <v>167.7699531961353</v>
      </c>
      <c r="AA106" s="65">
        <v>162.16631591345279</v>
      </c>
      <c r="AB106" s="65">
        <v>160.86011239962338</v>
      </c>
      <c r="AC106" s="65">
        <v>155.69749867123841</v>
      </c>
      <c r="AD106" s="65">
        <v>152.74939568986434</v>
      </c>
    </row>
    <row r="107" spans="1:30" x14ac:dyDescent="0.25">
      <c r="A107" s="87" t="s">
        <v>68</v>
      </c>
      <c r="B107" s="65">
        <v>1164.4454132557</v>
      </c>
      <c r="C107" s="57">
        <v>925.53909662626006</v>
      </c>
      <c r="D107" s="65">
        <v>819.09166986291007</v>
      </c>
      <c r="E107" s="65">
        <v>753.97469647359003</v>
      </c>
      <c r="F107" s="65">
        <v>758.34977690815992</v>
      </c>
      <c r="G107" s="57">
        <v>667.90040199226996</v>
      </c>
      <c r="H107" s="65">
        <v>498.23852624804999</v>
      </c>
      <c r="I107" s="65">
        <v>467.20564737667002</v>
      </c>
      <c r="J107" s="65">
        <v>436.38897086041999</v>
      </c>
      <c r="K107" s="57">
        <v>411.00021292325005</v>
      </c>
      <c r="L107" s="65">
        <v>343.47246343442998</v>
      </c>
      <c r="M107" s="65">
        <v>313.16748477489</v>
      </c>
      <c r="N107" s="65">
        <v>310.11986540309999</v>
      </c>
      <c r="O107" s="65">
        <v>269.84749626502003</v>
      </c>
      <c r="P107" s="65">
        <v>211.44085619616899</v>
      </c>
      <c r="Q107" s="65">
        <v>213.170865598961</v>
      </c>
      <c r="R107" s="65">
        <v>219.34041960648401</v>
      </c>
      <c r="S107" s="65">
        <v>198.47515318296701</v>
      </c>
      <c r="T107" s="65">
        <v>235.24858086810499</v>
      </c>
      <c r="U107" s="65">
        <v>245.689381986689</v>
      </c>
      <c r="V107" s="65">
        <v>233.276821572058</v>
      </c>
      <c r="W107" s="65">
        <v>204.240532777835</v>
      </c>
      <c r="X107" s="65">
        <v>196.2783765759005</v>
      </c>
      <c r="Y107" s="65">
        <v>202.78883823223057</v>
      </c>
      <c r="Z107" s="65">
        <v>196.426216007736</v>
      </c>
      <c r="AA107" s="65">
        <v>192.47684559413634</v>
      </c>
      <c r="AB107" s="65">
        <v>177.01923314097368</v>
      </c>
      <c r="AC107" s="65">
        <v>172.84110207810662</v>
      </c>
      <c r="AD107" s="65">
        <v>176.93146580311173</v>
      </c>
    </row>
    <row r="108" spans="1:30" ht="2.25" customHeight="1" x14ac:dyDescent="0.25">
      <c r="A108" s="87"/>
      <c r="B108" s="107"/>
      <c r="C108" s="114"/>
      <c r="D108" s="107"/>
      <c r="E108" s="107"/>
      <c r="F108" s="107"/>
      <c r="G108" s="114"/>
      <c r="H108" s="107"/>
      <c r="I108" s="107"/>
      <c r="J108" s="107"/>
      <c r="K108" s="114"/>
      <c r="L108" s="107"/>
      <c r="M108" s="107"/>
      <c r="N108" s="107"/>
      <c r="O108" s="107"/>
      <c r="P108" s="107"/>
      <c r="Q108" s="107"/>
      <c r="R108" s="107"/>
      <c r="S108" s="107"/>
      <c r="T108" s="107"/>
      <c r="U108" s="107"/>
      <c r="V108" s="107"/>
      <c r="W108" s="107"/>
      <c r="X108" s="107"/>
      <c r="Y108" s="107"/>
      <c r="Z108" s="107"/>
      <c r="AA108" s="107"/>
      <c r="AB108" s="107"/>
      <c r="AC108" s="107"/>
      <c r="AD108" s="107"/>
    </row>
    <row r="109" spans="1:30" x14ac:dyDescent="0.25">
      <c r="A109" s="87" t="s">
        <v>69</v>
      </c>
      <c r="B109" s="115">
        <v>0.67178577019355246</v>
      </c>
      <c r="C109" s="58">
        <v>0.66204958627277133</v>
      </c>
      <c r="D109" s="115">
        <v>0.66699077684844199</v>
      </c>
      <c r="E109" s="115">
        <v>0.67707156853352235</v>
      </c>
      <c r="F109" s="115">
        <v>0.68343214327034274</v>
      </c>
      <c r="G109" s="58">
        <v>0.71217070332734289</v>
      </c>
      <c r="H109" s="115">
        <v>0.66417192620883791</v>
      </c>
      <c r="I109" s="115">
        <v>0.66243536028358518</v>
      </c>
      <c r="J109" s="115">
        <v>0.6973198069259452</v>
      </c>
      <c r="K109" s="58">
        <v>0.70996807680128882</v>
      </c>
      <c r="L109" s="115">
        <v>0.71947377782532451</v>
      </c>
      <c r="M109" s="115">
        <v>0.72414318470859729</v>
      </c>
      <c r="N109" s="115">
        <v>0.73893922571001236</v>
      </c>
      <c r="O109" s="115">
        <v>0.72901263174558817</v>
      </c>
      <c r="P109" s="115">
        <v>0.71054609927977153</v>
      </c>
      <c r="Q109" s="115">
        <v>0.71020506082568025</v>
      </c>
      <c r="R109" s="115">
        <v>0.69073380701795317</v>
      </c>
      <c r="S109" s="115">
        <v>0.68123992125891231</v>
      </c>
      <c r="T109" s="115">
        <v>0.59660824183067718</v>
      </c>
      <c r="U109" s="115">
        <v>0.59376288460328164</v>
      </c>
      <c r="V109" s="115">
        <v>0.60579759367316932</v>
      </c>
      <c r="W109" s="115">
        <v>0.60836858306576791</v>
      </c>
      <c r="X109" s="115">
        <v>0.58366594761922774</v>
      </c>
      <c r="Y109" s="115">
        <v>0.55790567545404024</v>
      </c>
      <c r="Z109" s="115">
        <v>0.56550443521155402</v>
      </c>
      <c r="AA109" s="115">
        <v>0.54871849685722052</v>
      </c>
      <c r="AB109" s="115">
        <v>0.56202931288517854</v>
      </c>
      <c r="AC109" s="115">
        <v>0.57193787258565265</v>
      </c>
      <c r="AD109" s="115">
        <v>0.60097048325593616</v>
      </c>
    </row>
    <row r="110" spans="1:30" s="61" customFormat="1" x14ac:dyDescent="0.25">
      <c r="A110" s="111" t="s">
        <v>70</v>
      </c>
      <c r="B110" s="59">
        <v>0.43129099791595843</v>
      </c>
      <c r="C110" s="60">
        <v>0.37317328438060432</v>
      </c>
      <c r="D110" s="59">
        <v>0.31810202667386883</v>
      </c>
      <c r="E110" s="59">
        <v>0.31242183993462919</v>
      </c>
      <c r="F110" s="59">
        <v>0.3067989266224912</v>
      </c>
      <c r="G110" s="60">
        <v>0.28396611277285833</v>
      </c>
      <c r="H110" s="59">
        <v>0.22777373687282679</v>
      </c>
      <c r="I110" s="59">
        <v>0.21686954225608335</v>
      </c>
      <c r="J110" s="59">
        <v>0.20669642446341208</v>
      </c>
      <c r="K110" s="60">
        <v>0.19786193248307216</v>
      </c>
      <c r="L110" s="59">
        <v>0.16790092206473151</v>
      </c>
      <c r="M110" s="59">
        <v>0.15079470868651376</v>
      </c>
      <c r="N110" s="59">
        <v>0.14665047615618032</v>
      </c>
      <c r="O110" s="59">
        <v>0.13160696926468562</v>
      </c>
      <c r="P110" s="59">
        <v>0.10630725289846377</v>
      </c>
      <c r="Q110" s="59">
        <v>0.10414967720107632</v>
      </c>
      <c r="R110" s="59">
        <v>0.10594812799142252</v>
      </c>
      <c r="S110" s="59">
        <v>9.5896066039003872E-2</v>
      </c>
      <c r="T110" s="59">
        <v>8.7566196440897692E-2</v>
      </c>
      <c r="U110" s="59">
        <v>8.9395272678056595E-2</v>
      </c>
      <c r="V110" s="59">
        <v>8.3023037339443398E-2</v>
      </c>
      <c r="W110" s="59">
        <v>7.2875552494691367E-2</v>
      </c>
      <c r="X110" s="59">
        <v>6.812867245376375E-2</v>
      </c>
      <c r="Y110" s="59">
        <v>5.7676172685254989E-2</v>
      </c>
      <c r="Z110" s="59">
        <v>5.3225301976380639E-2</v>
      </c>
      <c r="AA110" s="59">
        <v>5.224337467917458E-2</v>
      </c>
      <c r="AB110" s="59">
        <v>4.8513749133403478E-2</v>
      </c>
      <c r="AC110" s="59">
        <v>4.6774737286248681E-2</v>
      </c>
      <c r="AD110" s="59">
        <v>4.6480901325789539E-2</v>
      </c>
    </row>
    <row r="111" spans="1:30" x14ac:dyDescent="0.25">
      <c r="A111" s="9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row>
    <row r="112" spans="1:30" s="63" customFormat="1" x14ac:dyDescent="0.25">
      <c r="A112" s="117" t="s">
        <v>83</v>
      </c>
      <c r="B112" s="56"/>
      <c r="C112" s="55"/>
      <c r="D112" s="56"/>
      <c r="E112" s="56"/>
      <c r="F112" s="56"/>
      <c r="G112" s="55"/>
      <c r="H112" s="56"/>
      <c r="I112" s="56"/>
      <c r="J112" s="56"/>
      <c r="K112" s="55"/>
      <c r="L112" s="56"/>
      <c r="M112" s="56"/>
      <c r="N112" s="56"/>
      <c r="O112" s="56"/>
      <c r="P112" s="56"/>
      <c r="Q112" s="56"/>
      <c r="R112" s="56"/>
      <c r="S112" s="56"/>
      <c r="T112" s="56"/>
      <c r="U112" s="56"/>
      <c r="V112" s="56"/>
      <c r="W112" s="56"/>
      <c r="X112" s="56"/>
      <c r="Y112" s="56"/>
      <c r="Z112" s="56"/>
      <c r="AA112" s="56"/>
      <c r="AB112" s="56"/>
      <c r="AC112" s="56"/>
      <c r="AD112" s="56"/>
    </row>
    <row r="113" spans="1:30" x14ac:dyDescent="0.25">
      <c r="A113" s="87" t="s">
        <v>75</v>
      </c>
      <c r="B113" s="65">
        <v>2031.4813823027</v>
      </c>
      <c r="C113" s="57">
        <v>1898.7452700035001</v>
      </c>
      <c r="D113" s="65">
        <v>1983.6189207675</v>
      </c>
      <c r="E113" s="65">
        <v>2002.0794887118002</v>
      </c>
      <c r="F113" s="65">
        <v>1853.4185483745</v>
      </c>
      <c r="G113" s="57">
        <v>1850.4540429954</v>
      </c>
      <c r="H113" s="65">
        <v>1793.0705355755999</v>
      </c>
      <c r="I113" s="65">
        <v>1652.5292249181002</v>
      </c>
      <c r="J113" s="65">
        <v>1759.3887589568999</v>
      </c>
      <c r="K113" s="57">
        <v>1725.8721441988</v>
      </c>
      <c r="L113" s="65">
        <v>1729.8728608824999</v>
      </c>
      <c r="M113" s="65">
        <v>1741.973377478</v>
      </c>
      <c r="N113" s="65">
        <v>1670.9793392992999</v>
      </c>
      <c r="O113" s="65">
        <v>1830.9708181738999</v>
      </c>
      <c r="P113" s="65">
        <v>1871.0733496635498</v>
      </c>
      <c r="Q113" s="65">
        <v>1986.8500541779301</v>
      </c>
      <c r="R113" s="65">
        <v>1892.1669927678399</v>
      </c>
      <c r="S113" s="65">
        <v>1841.5721887202899</v>
      </c>
      <c r="T113" s="65">
        <v>2234.52113769065</v>
      </c>
      <c r="U113" s="65">
        <v>2258.86470391691</v>
      </c>
      <c r="V113" s="65">
        <v>2237.1388303856402</v>
      </c>
      <c r="W113" s="65">
        <v>2185.9656589292999</v>
      </c>
      <c r="X113" s="65">
        <v>2298.4740142653318</v>
      </c>
      <c r="Y113" s="65">
        <v>2610.4780693574876</v>
      </c>
      <c r="Z113" s="65">
        <v>2749.9054979717098</v>
      </c>
      <c r="AA113" s="65">
        <v>2861.964173886352</v>
      </c>
      <c r="AB113" s="65">
        <v>2896.7653603861681</v>
      </c>
      <c r="AC113" s="65">
        <v>2760.3092433879942</v>
      </c>
      <c r="AD113" s="65">
        <v>2834.8053367604184</v>
      </c>
    </row>
    <row r="114" spans="1:30" x14ac:dyDescent="0.25">
      <c r="A114" s="87" t="s">
        <v>67</v>
      </c>
      <c r="B114" s="65">
        <v>323.68886378460996</v>
      </c>
      <c r="C114" s="57">
        <v>286.2996207338</v>
      </c>
      <c r="D114" s="65">
        <v>270.55946185715004</v>
      </c>
      <c r="E114" s="65">
        <v>250.49788186950002</v>
      </c>
      <c r="F114" s="65">
        <v>222.60791377864001</v>
      </c>
      <c r="G114" s="57">
        <v>206.42986571735</v>
      </c>
      <c r="H114" s="65">
        <v>166.31803133154</v>
      </c>
      <c r="I114" s="65">
        <v>139.91363050095001</v>
      </c>
      <c r="J114" s="65">
        <v>132.50308849064001</v>
      </c>
      <c r="K114" s="57">
        <v>126.8531207784</v>
      </c>
      <c r="L114" s="65">
        <v>114.18769458193999</v>
      </c>
      <c r="M114" s="65">
        <v>106.50015582896999</v>
      </c>
      <c r="N114" s="65">
        <v>88.525637336109995</v>
      </c>
      <c r="O114" s="65">
        <v>89.192225387810012</v>
      </c>
      <c r="P114" s="65">
        <v>64.951663531082602</v>
      </c>
      <c r="Q114" s="65">
        <v>81.452026567223697</v>
      </c>
      <c r="R114" s="65">
        <v>79.5507721905295</v>
      </c>
      <c r="S114" s="65">
        <v>83.387993547624092</v>
      </c>
      <c r="T114" s="65">
        <v>88.604093731391202</v>
      </c>
      <c r="U114" s="65">
        <v>77.47523263095259</v>
      </c>
      <c r="V114" s="65">
        <v>54.0380313539277</v>
      </c>
      <c r="W114" s="65">
        <v>50.619306192881098</v>
      </c>
      <c r="X114" s="65">
        <v>41.758867066838562</v>
      </c>
      <c r="Y114" s="65">
        <v>42.716659677078582</v>
      </c>
      <c r="Z114" s="65">
        <v>43.184990938748598</v>
      </c>
      <c r="AA114" s="65">
        <v>39.030067107108316</v>
      </c>
      <c r="AB114" s="65">
        <v>40.126596093537287</v>
      </c>
      <c r="AC114" s="65">
        <v>34.370147666697967</v>
      </c>
      <c r="AD114" s="65">
        <v>23.49802156018011</v>
      </c>
    </row>
    <row r="115" spans="1:30" x14ac:dyDescent="0.25">
      <c r="A115" s="87" t="s">
        <v>68</v>
      </c>
      <c r="B115" s="65">
        <v>404.48313225566</v>
      </c>
      <c r="C115" s="57">
        <v>342.29643454904004</v>
      </c>
      <c r="D115" s="65">
        <v>364.20778315846002</v>
      </c>
      <c r="E115" s="65">
        <v>346.30078673315001</v>
      </c>
      <c r="F115" s="65">
        <v>309.45672890953</v>
      </c>
      <c r="G115" s="57">
        <v>306.51745462438998</v>
      </c>
      <c r="H115" s="65">
        <v>237.03286133272002</v>
      </c>
      <c r="I115" s="65">
        <v>223.71946499463999</v>
      </c>
      <c r="J115" s="65">
        <v>208.69142387079</v>
      </c>
      <c r="K115" s="57">
        <v>190.37753634839001</v>
      </c>
      <c r="L115" s="65">
        <v>176.59400354049998</v>
      </c>
      <c r="M115" s="65">
        <v>163.88054626760001</v>
      </c>
      <c r="N115" s="65">
        <v>132.95580787100999</v>
      </c>
      <c r="O115" s="65">
        <v>109.26287546664999</v>
      </c>
      <c r="P115" s="65">
        <v>74.055293074332894</v>
      </c>
      <c r="Q115" s="65">
        <v>92.077976258930505</v>
      </c>
      <c r="R115" s="65">
        <v>88.216095138361709</v>
      </c>
      <c r="S115" s="65">
        <v>102.653019908639</v>
      </c>
      <c r="T115" s="65">
        <v>123.05934347935001</v>
      </c>
      <c r="U115" s="65">
        <v>116.71527438742099</v>
      </c>
      <c r="V115" s="65">
        <v>69.947237698769698</v>
      </c>
      <c r="W115" s="65">
        <v>66.933170540856693</v>
      </c>
      <c r="X115" s="65">
        <v>43.399365987560181</v>
      </c>
      <c r="Y115" s="65">
        <v>40.454044990125674</v>
      </c>
      <c r="Z115" s="65">
        <v>41.917014053849798</v>
      </c>
      <c r="AA115" s="65">
        <v>28.998898491040297</v>
      </c>
      <c r="AB115" s="65">
        <v>22.850106781974741</v>
      </c>
      <c r="AC115" s="65">
        <v>19.751425754344684</v>
      </c>
      <c r="AD115" s="65">
        <v>11.979442293076215</v>
      </c>
    </row>
    <row r="116" spans="1:30" ht="2.25" customHeight="1" x14ac:dyDescent="0.25">
      <c r="A116" s="87"/>
      <c r="B116" s="65"/>
      <c r="C116" s="57"/>
      <c r="D116" s="65"/>
      <c r="E116" s="65"/>
      <c r="F116" s="65"/>
      <c r="G116" s="57"/>
      <c r="H116" s="65"/>
      <c r="I116" s="65"/>
      <c r="J116" s="65"/>
      <c r="K116" s="57"/>
      <c r="L116" s="65"/>
      <c r="M116" s="65"/>
      <c r="N116" s="65"/>
      <c r="O116" s="65"/>
      <c r="P116" s="65"/>
      <c r="Q116" s="65"/>
      <c r="R116" s="65"/>
      <c r="S116" s="65"/>
      <c r="T116" s="65"/>
      <c r="U116" s="65"/>
      <c r="V116" s="65"/>
      <c r="W116" s="65"/>
      <c r="X116" s="65" t="s">
        <v>319</v>
      </c>
      <c r="Y116" s="65" t="s">
        <v>319</v>
      </c>
      <c r="Z116" s="65"/>
      <c r="AA116" s="65" t="s">
        <v>319</v>
      </c>
      <c r="AB116" s="65" t="s">
        <v>319</v>
      </c>
      <c r="AC116" s="65" t="s">
        <v>319</v>
      </c>
      <c r="AD116" s="65" t="s">
        <v>319</v>
      </c>
    </row>
    <row r="117" spans="1:30" x14ac:dyDescent="0.25">
      <c r="A117" s="87" t="s">
        <v>69</v>
      </c>
      <c r="B117" s="115">
        <v>0.65779079265394236</v>
      </c>
      <c r="C117" s="58">
        <v>0.66646639554542741</v>
      </c>
      <c r="D117" s="115">
        <v>0.61190935793032419</v>
      </c>
      <c r="E117" s="115">
        <v>0.60621884896504574</v>
      </c>
      <c r="F117" s="115">
        <v>0.59313251406464229</v>
      </c>
      <c r="G117" s="58">
        <v>0.55286828847438019</v>
      </c>
      <c r="H117" s="115">
        <v>0.53671162714479193</v>
      </c>
      <c r="I117" s="115">
        <v>0.5581389519796216</v>
      </c>
      <c r="J117" s="115">
        <v>0.55679748084034253</v>
      </c>
      <c r="K117" s="58">
        <v>0.57598566786436578</v>
      </c>
      <c r="L117" s="115">
        <v>0.53999999104091334</v>
      </c>
      <c r="M117" s="115">
        <v>0.54514124571764722</v>
      </c>
      <c r="N117" s="115">
        <v>0.55429942316180036</v>
      </c>
      <c r="O117" s="115">
        <v>0.66105793414460612</v>
      </c>
      <c r="P117" s="115">
        <v>0.61234993719116948</v>
      </c>
      <c r="Q117" s="115">
        <v>0.57602783449497863</v>
      </c>
      <c r="R117" s="115">
        <v>0.56964577820677209</v>
      </c>
      <c r="S117" s="115">
        <v>0.57608146581958997</v>
      </c>
      <c r="T117" s="115">
        <v>0.51029381184895128</v>
      </c>
      <c r="U117" s="115">
        <v>0.48534048788048084</v>
      </c>
      <c r="V117" s="115">
        <v>0.52146390430101652</v>
      </c>
      <c r="W117" s="115">
        <v>0.50897272262523496</v>
      </c>
      <c r="X117" s="115">
        <v>0.49923953908576318</v>
      </c>
      <c r="Y117" s="115">
        <v>0.54529122878628777</v>
      </c>
      <c r="Z117" s="115">
        <v>0.57650445810477102</v>
      </c>
      <c r="AA117" s="115">
        <v>0.4887994783733452</v>
      </c>
      <c r="AB117" s="115">
        <v>0.48624684551326025</v>
      </c>
      <c r="AC117" s="115">
        <v>0.42432618952836887</v>
      </c>
      <c r="AD117" s="115">
        <v>0.6955649460010318</v>
      </c>
    </row>
    <row r="118" spans="1:30" s="61" customFormat="1" x14ac:dyDescent="0.25">
      <c r="A118" s="111" t="s">
        <v>70</v>
      </c>
      <c r="B118" s="59">
        <v>0.19910747682913796</v>
      </c>
      <c r="C118" s="60">
        <v>0.18027506899248738</v>
      </c>
      <c r="D118" s="59">
        <v>0.18360773803142647</v>
      </c>
      <c r="E118" s="59">
        <v>0.17297054821533117</v>
      </c>
      <c r="F118" s="59">
        <v>0.16696537820932686</v>
      </c>
      <c r="G118" s="60">
        <v>0.16564445671302305</v>
      </c>
      <c r="H118" s="59">
        <v>0.13219382987442224</v>
      </c>
      <c r="I118" s="59">
        <v>0.13538003541554772</v>
      </c>
      <c r="J118" s="59">
        <v>0.11861586747576938</v>
      </c>
      <c r="K118" s="60">
        <v>0.11030801846377142</v>
      </c>
      <c r="L118" s="59">
        <v>0.10208496100135937</v>
      </c>
      <c r="M118" s="59">
        <v>9.4077526319525914E-2</v>
      </c>
      <c r="N118" s="59">
        <v>7.95675953281164E-2</v>
      </c>
      <c r="O118" s="59">
        <v>5.9674831724310172E-2</v>
      </c>
      <c r="P118" s="59">
        <v>3.9579043273557005E-2</v>
      </c>
      <c r="Q118" s="59">
        <v>4.6343696679731705E-2</v>
      </c>
      <c r="R118" s="59">
        <v>4.6621728143201688E-2</v>
      </c>
      <c r="S118" s="59">
        <v>5.5742055911461537E-2</v>
      </c>
      <c r="T118" s="59">
        <v>5.5071908429799109E-2</v>
      </c>
      <c r="U118" s="59">
        <v>5.1669882744652527E-2</v>
      </c>
      <c r="V118" s="59">
        <v>3.126638219708168E-2</v>
      </c>
      <c r="W118" s="59">
        <v>3.0619497734306129E-2</v>
      </c>
      <c r="X118" s="59">
        <v>1.8881817117881169E-2</v>
      </c>
      <c r="Y118" s="59">
        <v>1.5496795573571915E-2</v>
      </c>
      <c r="Z118" s="59">
        <v>1.52430743837441E-2</v>
      </c>
      <c r="AA118" s="59">
        <v>1.0132516247281242E-2</v>
      </c>
      <c r="AB118" s="59">
        <v>7.8881455482913507E-3</v>
      </c>
      <c r="AC118" s="59">
        <v>7.1555119418800521E-3</v>
      </c>
      <c r="AD118" s="59">
        <v>4.2258430015396321E-3</v>
      </c>
    </row>
    <row r="119" spans="1:30" x14ac:dyDescent="0.25">
      <c r="A119" s="97"/>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row>
    <row r="120" spans="1:30" s="64" customFormat="1" x14ac:dyDescent="0.25">
      <c r="A120" s="117" t="s">
        <v>84</v>
      </c>
      <c r="B120" s="56"/>
      <c r="C120" s="55"/>
      <c r="D120" s="56"/>
      <c r="E120" s="56"/>
      <c r="F120" s="56"/>
      <c r="G120" s="55"/>
      <c r="H120" s="56"/>
      <c r="I120" s="56"/>
      <c r="J120" s="56"/>
      <c r="K120" s="55"/>
      <c r="L120" s="56"/>
      <c r="M120" s="56"/>
      <c r="N120" s="56"/>
      <c r="O120" s="56"/>
      <c r="P120" s="56"/>
      <c r="Q120" s="56"/>
      <c r="R120" s="56"/>
      <c r="S120" s="56"/>
      <c r="T120" s="56"/>
      <c r="U120" s="56"/>
      <c r="V120" s="56"/>
      <c r="W120" s="56"/>
      <c r="X120" s="56"/>
      <c r="Y120" s="56"/>
      <c r="Z120" s="56"/>
      <c r="AA120" s="56"/>
      <c r="AB120" s="56"/>
      <c r="AC120" s="56"/>
      <c r="AD120" s="56"/>
    </row>
    <row r="121" spans="1:30" x14ac:dyDescent="0.25">
      <c r="A121" s="87" t="s">
        <v>75</v>
      </c>
      <c r="B121" s="65">
        <v>1892.77531781674</v>
      </c>
      <c r="C121" s="57">
        <v>2099.2798839321599</v>
      </c>
      <c r="D121" s="65">
        <v>1692.5741430748601</v>
      </c>
      <c r="E121" s="65">
        <v>1916.0735629189401</v>
      </c>
      <c r="F121" s="65">
        <v>1688.7155509013901</v>
      </c>
      <c r="G121" s="57">
        <v>1526.7374425532998</v>
      </c>
      <c r="H121" s="65">
        <v>1679.2997187291899</v>
      </c>
      <c r="I121" s="65">
        <v>1799.4529484370098</v>
      </c>
      <c r="J121" s="65">
        <v>1630.1889784414602</v>
      </c>
      <c r="K121" s="57">
        <v>1833.2433693206601</v>
      </c>
      <c r="L121" s="65">
        <v>1515.0958865559699</v>
      </c>
      <c r="M121" s="65">
        <v>1552.2535133764802</v>
      </c>
      <c r="N121" s="65">
        <v>1359.82338668443</v>
      </c>
      <c r="O121" s="65">
        <v>1384.0943445400301</v>
      </c>
      <c r="P121" s="65">
        <v>1919.86064512639</v>
      </c>
      <c r="Q121" s="65">
        <v>1937.055329827275</v>
      </c>
      <c r="R121" s="65">
        <v>2898.3802245022848</v>
      </c>
      <c r="S121" s="65">
        <v>2867.0941436871981</v>
      </c>
      <c r="T121" s="65">
        <v>3735.9031137180627</v>
      </c>
      <c r="U121" s="65">
        <v>3661.9582086849641</v>
      </c>
      <c r="V121" s="65">
        <v>4510.2644325372803</v>
      </c>
      <c r="W121" s="65">
        <v>4748.3438779893586</v>
      </c>
      <c r="X121" s="65">
        <v>4741.3185832664785</v>
      </c>
      <c r="Y121" s="65">
        <v>4568.5819874410354</v>
      </c>
      <c r="Z121" s="65">
        <v>4004.1541980314332</v>
      </c>
      <c r="AA121" s="65">
        <v>4643.4807653393627</v>
      </c>
      <c r="AB121" s="65">
        <v>5114.6624977719139</v>
      </c>
      <c r="AC121" s="65">
        <v>5321.3452408684279</v>
      </c>
      <c r="AD121" s="65">
        <v>5771.9599311820321</v>
      </c>
    </row>
    <row r="122" spans="1:30" x14ac:dyDescent="0.25">
      <c r="A122" s="87" t="s">
        <v>67</v>
      </c>
      <c r="B122" s="65">
        <v>0.47224300819635895</v>
      </c>
      <c r="C122" s="57">
        <v>0.32885217187495597</v>
      </c>
      <c r="D122" s="65">
        <v>0.44216206504759442</v>
      </c>
      <c r="E122" s="65">
        <v>0.15758694204095258</v>
      </c>
      <c r="F122" s="65">
        <v>0.55687933893567998</v>
      </c>
      <c r="G122" s="57">
        <v>0.93004258367275006</v>
      </c>
      <c r="H122" s="65">
        <v>0.90499566630428008</v>
      </c>
      <c r="I122" s="65">
        <v>2.2029433559993299</v>
      </c>
      <c r="J122" s="65">
        <v>1.5213567155419099</v>
      </c>
      <c r="K122" s="57">
        <v>2.0033717318329001</v>
      </c>
      <c r="L122" s="65">
        <v>1.61957820310453</v>
      </c>
      <c r="M122" s="65">
        <v>1.5047629656055401</v>
      </c>
      <c r="N122" s="65">
        <v>1.3762027598335298</v>
      </c>
      <c r="O122" s="65">
        <v>1.3326354552276101</v>
      </c>
      <c r="P122" s="65">
        <v>1.4297811533961751</v>
      </c>
      <c r="Q122" s="65">
        <v>1.6225620086731349</v>
      </c>
      <c r="R122" s="65">
        <v>1.6472976612914461</v>
      </c>
      <c r="S122" s="65">
        <v>1.3788915602651999</v>
      </c>
      <c r="T122" s="65">
        <v>1.5111146250433301</v>
      </c>
      <c r="U122" s="65">
        <v>1.5186682934301909</v>
      </c>
      <c r="V122" s="65">
        <v>1.7829289400556272</v>
      </c>
      <c r="W122" s="65">
        <v>1.763776372285786</v>
      </c>
      <c r="X122" s="65">
        <v>1.5102325598335242</v>
      </c>
      <c r="Y122" s="65">
        <v>1.6440258834788273</v>
      </c>
      <c r="Z122" s="65">
        <v>1.4432756825108097</v>
      </c>
      <c r="AA122" s="65">
        <v>1.432565788208906</v>
      </c>
      <c r="AB122" s="65">
        <v>2.0354102222868726</v>
      </c>
      <c r="AC122" s="65">
        <v>2.2013946377030127</v>
      </c>
      <c r="AD122" s="65">
        <v>2.3169515816158612</v>
      </c>
    </row>
    <row r="123" spans="1:30" x14ac:dyDescent="0.25">
      <c r="A123" s="87" t="s">
        <v>68</v>
      </c>
      <c r="B123" s="65">
        <v>0.34005118976473597</v>
      </c>
      <c r="C123" s="57">
        <v>0.31591243609914799</v>
      </c>
      <c r="D123" s="65">
        <v>0.28668486585037206</v>
      </c>
      <c r="E123" s="65">
        <v>7.2298321882062998E-4</v>
      </c>
      <c r="F123" s="65">
        <v>0.29168202331423843</v>
      </c>
      <c r="G123" s="57">
        <v>0.29519740328228722</v>
      </c>
      <c r="H123" s="65">
        <v>0.29577802475575526</v>
      </c>
      <c r="I123" s="65">
        <v>0.29882190925564944</v>
      </c>
      <c r="J123" s="65">
        <v>0.21822442444488949</v>
      </c>
      <c r="K123" s="57">
        <v>1.4674675736117404</v>
      </c>
      <c r="L123" s="65">
        <v>1.3813902221702938</v>
      </c>
      <c r="M123" s="65">
        <v>1.3834920424837502</v>
      </c>
      <c r="N123" s="65">
        <v>1.6699829274768461</v>
      </c>
      <c r="O123" s="65">
        <v>1.6750216253291259</v>
      </c>
      <c r="P123" s="65">
        <v>1.6759894124369672</v>
      </c>
      <c r="Q123" s="65">
        <v>1.6690822562055396</v>
      </c>
      <c r="R123" s="65">
        <v>1.5673068782189472</v>
      </c>
      <c r="S123" s="65">
        <v>1.7050935654708799E-3</v>
      </c>
      <c r="T123" s="65">
        <v>1.795637075173412E-4</v>
      </c>
      <c r="U123" s="65">
        <v>9.3441892300820699E-4</v>
      </c>
      <c r="V123" s="65">
        <v>6.3331063017136202E-2</v>
      </c>
      <c r="W123" s="65">
        <v>0.15009015988273899</v>
      </c>
      <c r="X123" s="65">
        <v>8.2770981255821455E-3</v>
      </c>
      <c r="Y123" s="65">
        <v>4.0508937799610747E-2</v>
      </c>
      <c r="Z123" s="65">
        <v>0.60852181275934769</v>
      </c>
      <c r="AA123" s="65">
        <v>0.13078648632913564</v>
      </c>
      <c r="AB123" s="65">
        <v>0.16655441837607493</v>
      </c>
      <c r="AC123" s="65">
        <v>0.16075183777588026</v>
      </c>
      <c r="AD123" s="65">
        <v>0.16420012973659548</v>
      </c>
    </row>
    <row r="124" spans="1:30" ht="2.25" customHeight="1" x14ac:dyDescent="0.25">
      <c r="A124" s="87"/>
      <c r="B124" s="65"/>
      <c r="C124" s="57"/>
      <c r="D124" s="65"/>
      <c r="E124" s="65"/>
      <c r="F124" s="65"/>
      <c r="G124" s="57"/>
      <c r="H124" s="65"/>
      <c r="I124" s="65"/>
      <c r="J124" s="65"/>
      <c r="K124" s="57"/>
      <c r="L124" s="65"/>
      <c r="M124" s="65"/>
      <c r="N124" s="65"/>
      <c r="O124" s="65"/>
      <c r="P124" s="65"/>
      <c r="Q124" s="65"/>
      <c r="R124" s="65"/>
      <c r="S124" s="65"/>
      <c r="T124" s="65"/>
      <c r="U124" s="65"/>
      <c r="V124" s="65"/>
      <c r="W124" s="65"/>
      <c r="X124" s="65" t="s">
        <v>319</v>
      </c>
      <c r="Y124" s="65" t="s">
        <v>319</v>
      </c>
      <c r="Z124" s="65" t="s">
        <v>319</v>
      </c>
      <c r="AA124" s="65" t="s">
        <v>319</v>
      </c>
      <c r="AB124" s="65" t="s">
        <v>319</v>
      </c>
      <c r="AC124" s="65" t="s">
        <v>319</v>
      </c>
      <c r="AD124" s="65" t="s">
        <v>319</v>
      </c>
    </row>
    <row r="125" spans="1:30" x14ac:dyDescent="0.25">
      <c r="A125" s="87" t="s">
        <v>85</v>
      </c>
      <c r="B125" s="115">
        <v>0.15396256859969776</v>
      </c>
      <c r="C125" s="58">
        <v>0.14452428062009787</v>
      </c>
      <c r="D125" s="115">
        <v>5.9266757947415379E-2</v>
      </c>
      <c r="E125" s="115">
        <v>0.33160164176009238</v>
      </c>
      <c r="F125" s="115">
        <v>0.82432749572129693</v>
      </c>
      <c r="G125" s="58">
        <v>0.8269571312189048</v>
      </c>
      <c r="H125" s="115">
        <v>0.81742158625720973</v>
      </c>
      <c r="I125" s="115">
        <v>0.81541058565171987</v>
      </c>
      <c r="J125" s="115">
        <v>0.81451471873680126</v>
      </c>
      <c r="K125" s="58">
        <v>0.41570531482764617</v>
      </c>
      <c r="L125" s="115">
        <v>0.37609939469320086</v>
      </c>
      <c r="M125" s="115">
        <v>0.36025796592268755</v>
      </c>
      <c r="N125" s="115">
        <v>0.290014314660891</v>
      </c>
      <c r="O125" s="115">
        <v>0.26298775261628632</v>
      </c>
      <c r="P125" s="115">
        <v>0.24087441501110934</v>
      </c>
      <c r="Q125" s="115">
        <v>0.22551094673178959</v>
      </c>
      <c r="R125" s="115">
        <v>0.14975826663746203</v>
      </c>
      <c r="S125" s="115">
        <v>0.45877352694881746</v>
      </c>
      <c r="T125" s="115">
        <v>0.38434942654077819</v>
      </c>
      <c r="U125" s="115">
        <v>0.72567382557294524</v>
      </c>
      <c r="V125" s="115">
        <v>0.94484785413621275</v>
      </c>
      <c r="W125" s="115">
        <v>0.99171428555481866</v>
      </c>
      <c r="X125" s="115">
        <v>0.81478795019327899</v>
      </c>
      <c r="Y125" s="115">
        <v>0.97910600314747731</v>
      </c>
      <c r="Z125" s="115">
        <v>0.193859887976228</v>
      </c>
      <c r="AA125" s="115">
        <v>0.79544354182357924</v>
      </c>
      <c r="AB125" s="115">
        <v>0.97274568055302113</v>
      </c>
      <c r="AC125" s="115">
        <v>0.93683978814611557</v>
      </c>
      <c r="AD125" s="115">
        <v>0.98174361826282053</v>
      </c>
    </row>
    <row r="126" spans="1:30" s="61" customFormat="1" x14ac:dyDescent="0.25">
      <c r="A126" s="111" t="s">
        <v>70</v>
      </c>
      <c r="B126" s="59">
        <v>1.7965745144911066E-4</v>
      </c>
      <c r="C126" s="60">
        <v>1.5048609693120701E-4</v>
      </c>
      <c r="D126" s="59">
        <v>1.6937802519513759E-4</v>
      </c>
      <c r="E126" s="59">
        <v>3.7732539752766053E-7</v>
      </c>
      <c r="F126" s="59">
        <v>1.7272418860508895E-4</v>
      </c>
      <c r="G126" s="60">
        <v>1.9335178076762311E-4</v>
      </c>
      <c r="H126" s="59">
        <v>1.7613176579317556E-4</v>
      </c>
      <c r="I126" s="59">
        <v>1.6606264115724933E-4</v>
      </c>
      <c r="J126" s="59">
        <v>1.3386449505597972E-4</v>
      </c>
      <c r="K126" s="60">
        <v>8.0047613872212499E-4</v>
      </c>
      <c r="L126" s="59">
        <v>9.1175102145540877E-4</v>
      </c>
      <c r="M126" s="59">
        <v>8.9127969791117571E-4</v>
      </c>
      <c r="N126" s="59">
        <v>1.2280881060213694E-3</v>
      </c>
      <c r="O126" s="59">
        <v>1.2101932443671522E-3</v>
      </c>
      <c r="P126" s="59">
        <v>8.7297451338017918E-4</v>
      </c>
      <c r="Q126" s="59">
        <v>8.6165956671685256E-4</v>
      </c>
      <c r="R126" s="59">
        <v>5.407526814354E-4</v>
      </c>
      <c r="S126" s="59">
        <v>5.9471139767948501E-7</v>
      </c>
      <c r="T126" s="59">
        <v>4.8064337337333933E-8</v>
      </c>
      <c r="U126" s="59">
        <v>2.5516919357301012E-7</v>
      </c>
      <c r="V126" s="59">
        <v>1.4041541014815594E-5</v>
      </c>
      <c r="W126" s="59">
        <v>3.1608949086116575E-5</v>
      </c>
      <c r="X126" s="59">
        <v>1.7457376002520657E-6</v>
      </c>
      <c r="Y126" s="59">
        <v>8.8668514455840408E-6</v>
      </c>
      <c r="Z126" s="59">
        <v>1.5197262209794916E-4</v>
      </c>
      <c r="AA126" s="59">
        <v>2.8165613887188623E-5</v>
      </c>
      <c r="AB126" s="59">
        <v>3.2564107299089741E-5</v>
      </c>
      <c r="AC126" s="59">
        <v>3.0208872098974361E-5</v>
      </c>
      <c r="AD126" s="59">
        <v>2.8447898407875668E-5</v>
      </c>
    </row>
    <row r="127" spans="1:30" x14ac:dyDescent="0.25">
      <c r="A127" s="97"/>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row>
    <row r="128" spans="1:30" x14ac:dyDescent="0.25">
      <c r="A128" s="308" t="s">
        <v>404</v>
      </c>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row>
    <row r="129" spans="1:30" x14ac:dyDescent="0.25">
      <c r="A129" s="97"/>
      <c r="B129" s="328"/>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8"/>
      <c r="Z129" s="328"/>
      <c r="AA129" s="328"/>
      <c r="AB129" s="328"/>
      <c r="AC129" s="328"/>
      <c r="AD129" s="328"/>
    </row>
    <row r="130" spans="1:30" x14ac:dyDescent="0.25">
      <c r="A130" s="97"/>
      <c r="B130" s="328"/>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row>
    <row r="131" spans="1:30" x14ac:dyDescent="0.25">
      <c r="Z131" s="328"/>
      <c r="AA131" s="328"/>
      <c r="AB131" s="328"/>
      <c r="AC131" s="328"/>
      <c r="AD131" s="328"/>
    </row>
    <row r="132" spans="1:30" x14ac:dyDescent="0.25">
      <c r="B132" s="329"/>
      <c r="C132" s="329"/>
      <c r="D132" s="329"/>
      <c r="E132" s="329"/>
      <c r="F132" s="329"/>
      <c r="G132" s="329"/>
      <c r="H132" s="329"/>
      <c r="I132" s="329"/>
      <c r="J132" s="329"/>
      <c r="K132" s="329"/>
      <c r="L132" s="329"/>
      <c r="M132" s="329"/>
      <c r="N132" s="329"/>
      <c r="O132" s="329"/>
      <c r="P132" s="329"/>
      <c r="Q132" s="329"/>
      <c r="R132" s="329"/>
      <c r="S132" s="329"/>
      <c r="T132" s="329"/>
      <c r="U132" s="329"/>
      <c r="V132" s="329"/>
      <c r="W132" s="329"/>
      <c r="X132" s="329"/>
      <c r="Y132" s="329"/>
      <c r="Z132" s="328"/>
      <c r="AA132" s="328"/>
      <c r="AB132" s="328"/>
      <c r="AC132" s="328"/>
      <c r="AD132" s="328"/>
    </row>
    <row r="135" spans="1:30" x14ac:dyDescent="0.25">
      <c r="X135" s="330"/>
    </row>
  </sheetData>
  <pageMargins left="0.70866141732283472" right="0.70866141732283472" top="0.78740157480314965" bottom="0.78740157480314965" header="0.31496062992125984" footer="0.31496062992125984"/>
  <pageSetup paperSize="9" scale="2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D8818-ED0E-47FE-B9FB-F41C98AD0280}">
  <dimension ref="A1:XFD152"/>
  <sheetViews>
    <sheetView topLeftCell="R1" zoomScaleNormal="100" workbookViewId="0">
      <pane ySplit="2" topLeftCell="A3" activePane="bottomLeft" state="frozenSplit"/>
      <selection sqref="A1:XFD1048576"/>
      <selection pane="bottomLeft" activeCell="AD3" sqref="AD3"/>
    </sheetView>
  </sheetViews>
  <sheetFormatPr defaultColWidth="12.54296875" defaultRowHeight="11.5" outlineLevelCol="1" x14ac:dyDescent="0.25"/>
  <cols>
    <col min="1" max="1" width="37.1796875" style="304" customWidth="1"/>
    <col min="2" max="17" width="12.54296875" style="304" hidden="1" customWidth="1" outlineLevel="1"/>
    <col min="18" max="18" width="12.54296875" style="304" collapsed="1"/>
    <col min="19" max="30" width="12.54296875" style="304"/>
    <col min="31" max="16384" width="12.54296875" style="24"/>
  </cols>
  <sheetData>
    <row r="1" spans="1:16384" s="21" customFormat="1" ht="38.25" customHeight="1" x14ac:dyDescent="0.25">
      <c r="A1" s="10" t="s">
        <v>121</v>
      </c>
      <c r="B1" s="85"/>
      <c r="C1" s="85"/>
      <c r="D1" s="85"/>
      <c r="E1" s="85"/>
      <c r="F1" s="85"/>
      <c r="G1" s="85"/>
      <c r="H1" s="85"/>
      <c r="I1" s="85"/>
      <c r="J1" s="85"/>
      <c r="K1" s="19"/>
      <c r="L1" s="20"/>
      <c r="M1" s="20"/>
      <c r="N1" s="20"/>
      <c r="O1" s="20"/>
      <c r="P1" s="20"/>
      <c r="Q1" s="20"/>
      <c r="R1" s="20"/>
      <c r="S1" s="20"/>
      <c r="T1" s="20"/>
      <c r="U1" s="20"/>
      <c r="V1" s="20"/>
      <c r="W1" s="20"/>
      <c r="X1" s="20"/>
      <c r="Y1" s="20"/>
      <c r="Z1" s="20"/>
      <c r="AA1" s="20"/>
      <c r="AB1" s="20"/>
      <c r="AC1" s="20"/>
      <c r="AD1" s="20"/>
    </row>
    <row r="2" spans="1:16384" s="22" customFormat="1" x14ac:dyDescent="0.25">
      <c r="A2" s="8"/>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row>
    <row r="3" spans="1:16384" ht="18.75" customHeight="1" x14ac:dyDescent="0.25">
      <c r="A3" s="23" t="s">
        <v>45</v>
      </c>
      <c r="B3" s="317" t="s">
        <v>14</v>
      </c>
      <c r="C3" s="317" t="s">
        <v>15</v>
      </c>
      <c r="D3" s="317" t="s">
        <v>16</v>
      </c>
      <c r="E3" s="317" t="s">
        <v>17</v>
      </c>
      <c r="F3" s="317" t="s">
        <v>18</v>
      </c>
      <c r="G3" s="317" t="s">
        <v>19</v>
      </c>
      <c r="H3" s="317" t="s">
        <v>20</v>
      </c>
      <c r="I3" s="317" t="s">
        <v>21</v>
      </c>
      <c r="J3" s="317" t="s">
        <v>22</v>
      </c>
      <c r="K3" s="317" t="s">
        <v>23</v>
      </c>
      <c r="L3" s="317" t="s">
        <v>24</v>
      </c>
      <c r="M3" s="317" t="s">
        <v>39</v>
      </c>
      <c r="N3" s="317" t="s">
        <v>41</v>
      </c>
      <c r="O3" s="317" t="s">
        <v>43</v>
      </c>
      <c r="P3" s="317" t="s">
        <v>110</v>
      </c>
      <c r="Q3" s="317" t="s">
        <v>113</v>
      </c>
      <c r="R3" s="317" t="s">
        <v>118</v>
      </c>
      <c r="S3" s="317" t="s">
        <v>120</v>
      </c>
      <c r="T3" s="317" t="s">
        <v>136</v>
      </c>
      <c r="U3" s="317" t="s">
        <v>298</v>
      </c>
      <c r="V3" s="317" t="s">
        <v>317</v>
      </c>
      <c r="W3" s="317" t="s">
        <v>321</v>
      </c>
      <c r="X3" s="317" t="s">
        <v>323</v>
      </c>
      <c r="Y3" s="317" t="s">
        <v>339</v>
      </c>
      <c r="Z3" s="317" t="s">
        <v>345</v>
      </c>
      <c r="AA3" s="317" t="s">
        <v>367</v>
      </c>
      <c r="AB3" s="317" t="s">
        <v>371</v>
      </c>
      <c r="AC3" s="317" t="s">
        <v>377</v>
      </c>
      <c r="AD3" s="317" t="s">
        <v>398</v>
      </c>
    </row>
    <row r="4" spans="1:16384" s="26" customFormat="1" x14ac:dyDescent="0.25">
      <c r="A4" s="86" t="s">
        <v>46</v>
      </c>
      <c r="B4" s="25">
        <v>0</v>
      </c>
      <c r="C4" s="25">
        <v>1</v>
      </c>
      <c r="D4" s="25">
        <v>2</v>
      </c>
      <c r="E4" s="25">
        <v>0</v>
      </c>
      <c r="F4" s="25">
        <v>0</v>
      </c>
      <c r="G4" s="25">
        <v>0</v>
      </c>
      <c r="H4" s="25">
        <v>0</v>
      </c>
      <c r="I4" s="25">
        <v>0</v>
      </c>
      <c r="J4" s="25">
        <v>0</v>
      </c>
      <c r="K4" s="25">
        <v>0</v>
      </c>
      <c r="L4" s="25"/>
      <c r="M4" s="25"/>
      <c r="N4" s="25"/>
      <c r="O4" s="25"/>
      <c r="P4" s="25"/>
      <c r="Q4" s="25"/>
      <c r="R4" s="25"/>
      <c r="S4" s="25"/>
      <c r="T4" s="25"/>
      <c r="U4" s="25"/>
      <c r="V4" s="25"/>
      <c r="W4" s="25"/>
      <c r="X4" s="25"/>
      <c r="Y4" s="25"/>
      <c r="Z4" s="25"/>
      <c r="AA4" s="25"/>
      <c r="AB4" s="25"/>
      <c r="AC4" s="25"/>
      <c r="AD4" s="25"/>
    </row>
    <row r="5" spans="1:16384" x14ac:dyDescent="0.25">
      <c r="A5" s="87" t="s">
        <v>0</v>
      </c>
      <c r="B5" s="88">
        <v>9068.1459999999988</v>
      </c>
      <c r="C5" s="88">
        <v>9267.9619999999995</v>
      </c>
      <c r="D5" s="88">
        <v>9439.1579999999994</v>
      </c>
      <c r="E5" s="88">
        <v>9514.2860000000001</v>
      </c>
      <c r="F5" s="88">
        <v>9491.2129999999997</v>
      </c>
      <c r="G5" s="88">
        <v>9672.1820000000007</v>
      </c>
      <c r="H5" s="88">
        <v>9879.0130000000008</v>
      </c>
      <c r="I5" s="88">
        <v>9938.9110000000001</v>
      </c>
      <c r="J5" s="88">
        <v>10018.043000000001</v>
      </c>
      <c r="K5" s="88">
        <v>10246.679</v>
      </c>
      <c r="L5" s="88">
        <v>10464.017</v>
      </c>
      <c r="M5" s="88">
        <v>10675.800999999999</v>
      </c>
      <c r="N5" s="88">
        <v>10753.544</v>
      </c>
      <c r="O5" s="88">
        <v>11038.175000000001</v>
      </c>
      <c r="P5" s="88">
        <v>11612.317000000001</v>
      </c>
      <c r="Q5" s="88">
        <v>11652.891</v>
      </c>
      <c r="R5" s="88">
        <v>12190.847</v>
      </c>
      <c r="S5" s="88">
        <v>12408.795</v>
      </c>
      <c r="T5" s="88">
        <v>16397.166999999998</v>
      </c>
      <c r="U5" s="88">
        <v>16732.096999999998</v>
      </c>
      <c r="V5" s="88">
        <v>17142.973000000002</v>
      </c>
      <c r="W5" s="88">
        <v>17248.583999999999</v>
      </c>
      <c r="X5" s="88">
        <v>17640.808999999997</v>
      </c>
      <c r="Y5" s="88">
        <v>18525.772000000001</v>
      </c>
      <c r="Z5" s="88">
        <v>19151.109999999997</v>
      </c>
      <c r="AA5" s="88">
        <v>19573.115999999998</v>
      </c>
      <c r="AB5" s="88">
        <v>20027.726000000002</v>
      </c>
      <c r="AC5" s="88">
        <v>19732.023000000001</v>
      </c>
      <c r="AD5" s="88">
        <v>19924.863999999998</v>
      </c>
      <c r="AE5" s="65">
        <v>0</v>
      </c>
      <c r="AF5" s="65">
        <v>0</v>
      </c>
      <c r="AG5" s="65">
        <v>0</v>
      </c>
      <c r="AH5" s="65">
        <v>0</v>
      </c>
      <c r="AI5" s="65">
        <v>0</v>
      </c>
      <c r="AJ5" s="65">
        <v>0</v>
      </c>
      <c r="AK5" s="65">
        <v>0</v>
      </c>
      <c r="AL5" s="65">
        <v>0</v>
      </c>
      <c r="AM5" s="65">
        <v>0</v>
      </c>
      <c r="AN5" s="65">
        <v>0</v>
      </c>
      <c r="AO5" s="65">
        <v>0</v>
      </c>
      <c r="AP5" s="65">
        <v>0</v>
      </c>
      <c r="AQ5" s="65">
        <v>0</v>
      </c>
      <c r="AR5" s="65">
        <v>0</v>
      </c>
      <c r="AS5" s="65">
        <v>0</v>
      </c>
      <c r="AT5" s="65">
        <v>0</v>
      </c>
      <c r="AU5" s="65">
        <v>0</v>
      </c>
      <c r="AV5" s="65">
        <v>0</v>
      </c>
      <c r="AW5" s="65">
        <v>0</v>
      </c>
      <c r="AX5" s="65">
        <v>0</v>
      </c>
      <c r="AY5" s="65">
        <v>0</v>
      </c>
      <c r="AZ5" s="65">
        <v>0</v>
      </c>
      <c r="BA5" s="65">
        <v>0</v>
      </c>
      <c r="BB5" s="65">
        <v>0</v>
      </c>
      <c r="BC5" s="65">
        <v>0</v>
      </c>
      <c r="BD5" s="65">
        <v>0</v>
      </c>
      <c r="BE5" s="65">
        <v>0</v>
      </c>
      <c r="BF5" s="65">
        <v>0</v>
      </c>
      <c r="BG5" s="65">
        <v>0</v>
      </c>
      <c r="BH5" s="65">
        <v>0</v>
      </c>
      <c r="BI5" s="65">
        <v>0</v>
      </c>
      <c r="BJ5" s="65">
        <v>0</v>
      </c>
      <c r="BK5" s="65">
        <v>0</v>
      </c>
      <c r="BL5" s="65">
        <v>0</v>
      </c>
      <c r="BM5" s="65">
        <v>0</v>
      </c>
      <c r="BN5" s="65">
        <v>0</v>
      </c>
      <c r="BO5" s="65">
        <v>0</v>
      </c>
      <c r="BP5" s="65">
        <v>0</v>
      </c>
      <c r="BQ5" s="65">
        <v>0</v>
      </c>
      <c r="BR5" s="65">
        <v>0</v>
      </c>
      <c r="BS5" s="65">
        <v>0</v>
      </c>
      <c r="BT5" s="65">
        <v>0</v>
      </c>
      <c r="BU5" s="65">
        <v>0</v>
      </c>
      <c r="BV5" s="65">
        <v>0</v>
      </c>
      <c r="BW5" s="65">
        <v>0</v>
      </c>
      <c r="BX5" s="65">
        <v>0</v>
      </c>
      <c r="BY5" s="65">
        <v>0</v>
      </c>
      <c r="BZ5" s="65">
        <v>0</v>
      </c>
      <c r="CA5" s="65">
        <v>0</v>
      </c>
      <c r="CB5" s="65">
        <v>0</v>
      </c>
      <c r="CC5" s="65">
        <v>0</v>
      </c>
      <c r="CD5" s="65">
        <v>0</v>
      </c>
      <c r="CE5" s="65">
        <v>0</v>
      </c>
      <c r="CF5" s="65">
        <v>0</v>
      </c>
      <c r="CG5" s="65">
        <v>0</v>
      </c>
      <c r="CH5" s="65">
        <v>0</v>
      </c>
      <c r="CI5" s="65">
        <v>0</v>
      </c>
      <c r="CJ5" s="65">
        <v>0</v>
      </c>
      <c r="CK5" s="65">
        <v>0</v>
      </c>
      <c r="CL5" s="65">
        <v>0</v>
      </c>
      <c r="CM5" s="65">
        <v>0</v>
      </c>
      <c r="CN5" s="65">
        <v>0</v>
      </c>
      <c r="CO5" s="65">
        <v>0</v>
      </c>
      <c r="CP5" s="65">
        <v>0</v>
      </c>
      <c r="CQ5" s="65">
        <v>0</v>
      </c>
      <c r="CR5" s="65">
        <v>0</v>
      </c>
      <c r="CS5" s="65">
        <v>0</v>
      </c>
      <c r="CT5" s="65">
        <v>0</v>
      </c>
      <c r="CU5" s="65">
        <v>0</v>
      </c>
      <c r="CV5" s="65">
        <v>0</v>
      </c>
      <c r="CW5" s="65">
        <v>0</v>
      </c>
      <c r="CX5" s="65">
        <v>0</v>
      </c>
      <c r="CY5" s="65">
        <v>0</v>
      </c>
      <c r="CZ5" s="65">
        <v>0</v>
      </c>
      <c r="DA5" s="65">
        <v>0</v>
      </c>
      <c r="DB5" s="65">
        <v>0</v>
      </c>
      <c r="DC5" s="65">
        <v>0</v>
      </c>
      <c r="DD5" s="65">
        <v>0</v>
      </c>
      <c r="DE5" s="65">
        <v>0</v>
      </c>
      <c r="DF5" s="65">
        <v>0</v>
      </c>
      <c r="DG5" s="65">
        <v>0</v>
      </c>
      <c r="DH5" s="65">
        <v>0</v>
      </c>
      <c r="DI5" s="65">
        <v>0</v>
      </c>
      <c r="DJ5" s="65">
        <v>0</v>
      </c>
      <c r="DK5" s="65">
        <v>0</v>
      </c>
      <c r="DL5" s="65">
        <v>0</v>
      </c>
      <c r="DM5" s="65">
        <v>0</v>
      </c>
      <c r="DN5" s="65">
        <v>0</v>
      </c>
      <c r="DO5" s="65">
        <v>0</v>
      </c>
      <c r="DP5" s="65">
        <v>0</v>
      </c>
      <c r="DQ5" s="65">
        <v>0</v>
      </c>
      <c r="DR5" s="65">
        <v>0</v>
      </c>
      <c r="DS5" s="65">
        <v>0</v>
      </c>
      <c r="DT5" s="65">
        <v>0</v>
      </c>
      <c r="DU5" s="65">
        <v>0</v>
      </c>
      <c r="DV5" s="65">
        <v>0</v>
      </c>
      <c r="DW5" s="65">
        <v>0</v>
      </c>
      <c r="DX5" s="65">
        <v>0</v>
      </c>
      <c r="DY5" s="65">
        <v>0</v>
      </c>
      <c r="DZ5" s="65">
        <v>0</v>
      </c>
      <c r="EA5" s="65">
        <v>0</v>
      </c>
      <c r="EB5" s="65">
        <v>0</v>
      </c>
      <c r="EC5" s="65">
        <v>0</v>
      </c>
      <c r="ED5" s="65">
        <v>0</v>
      </c>
      <c r="EE5" s="65">
        <v>0</v>
      </c>
      <c r="EF5" s="65">
        <v>0</v>
      </c>
      <c r="EG5" s="65">
        <v>0</v>
      </c>
      <c r="EH5" s="65">
        <v>0</v>
      </c>
      <c r="EI5" s="65">
        <v>0</v>
      </c>
      <c r="EJ5" s="65">
        <v>0</v>
      </c>
      <c r="EK5" s="65">
        <v>0</v>
      </c>
      <c r="EL5" s="65">
        <v>0</v>
      </c>
      <c r="EM5" s="65">
        <v>0</v>
      </c>
      <c r="EN5" s="65">
        <v>0</v>
      </c>
      <c r="EO5" s="65">
        <v>0</v>
      </c>
      <c r="EP5" s="65">
        <v>0</v>
      </c>
      <c r="EQ5" s="65">
        <v>0</v>
      </c>
      <c r="ER5" s="65">
        <v>0</v>
      </c>
      <c r="ES5" s="65">
        <v>0</v>
      </c>
      <c r="ET5" s="65">
        <v>0</v>
      </c>
      <c r="EU5" s="65">
        <v>0</v>
      </c>
      <c r="EV5" s="65">
        <v>0</v>
      </c>
      <c r="EW5" s="65">
        <v>0</v>
      </c>
      <c r="EX5" s="65">
        <v>0</v>
      </c>
      <c r="EY5" s="65">
        <v>0</v>
      </c>
      <c r="EZ5" s="65">
        <v>0</v>
      </c>
      <c r="FA5" s="65">
        <v>0</v>
      </c>
      <c r="FB5" s="65">
        <v>0</v>
      </c>
      <c r="FC5" s="65">
        <v>0</v>
      </c>
      <c r="FD5" s="65">
        <v>0</v>
      </c>
      <c r="FE5" s="65">
        <v>0</v>
      </c>
      <c r="FF5" s="65">
        <v>0</v>
      </c>
      <c r="FG5" s="65">
        <v>0</v>
      </c>
      <c r="FH5" s="65">
        <v>0</v>
      </c>
      <c r="FI5" s="65">
        <v>0</v>
      </c>
      <c r="FJ5" s="65">
        <v>0</v>
      </c>
      <c r="FK5" s="65">
        <v>0</v>
      </c>
      <c r="FL5" s="65">
        <v>0</v>
      </c>
      <c r="FM5" s="65">
        <v>0</v>
      </c>
      <c r="FN5" s="65">
        <v>0</v>
      </c>
      <c r="FO5" s="65">
        <v>0</v>
      </c>
      <c r="FP5" s="65">
        <v>0</v>
      </c>
      <c r="FQ5" s="65">
        <v>0</v>
      </c>
      <c r="FR5" s="65">
        <v>0</v>
      </c>
      <c r="FS5" s="65">
        <v>0</v>
      </c>
      <c r="FT5" s="65">
        <v>0</v>
      </c>
      <c r="FU5" s="65">
        <v>0</v>
      </c>
      <c r="FV5" s="65">
        <v>0</v>
      </c>
      <c r="FW5" s="65">
        <v>0</v>
      </c>
      <c r="FX5" s="65">
        <v>0</v>
      </c>
      <c r="FY5" s="65">
        <v>0</v>
      </c>
      <c r="FZ5" s="65">
        <v>0</v>
      </c>
      <c r="GA5" s="65">
        <v>0</v>
      </c>
      <c r="GB5" s="65">
        <v>0</v>
      </c>
      <c r="GC5" s="65">
        <v>0</v>
      </c>
      <c r="GD5" s="65">
        <v>0</v>
      </c>
      <c r="GE5" s="65">
        <v>0</v>
      </c>
      <c r="GF5" s="65">
        <v>0</v>
      </c>
      <c r="GG5" s="65">
        <v>0</v>
      </c>
      <c r="GH5" s="65">
        <v>0</v>
      </c>
      <c r="GI5" s="65">
        <v>0</v>
      </c>
      <c r="GJ5" s="65">
        <v>0</v>
      </c>
      <c r="GK5" s="65">
        <v>0</v>
      </c>
      <c r="GL5" s="65">
        <v>0</v>
      </c>
      <c r="GM5" s="65">
        <v>0</v>
      </c>
      <c r="GN5" s="65">
        <v>0</v>
      </c>
      <c r="GO5" s="65">
        <v>0</v>
      </c>
      <c r="GP5" s="65">
        <v>0</v>
      </c>
      <c r="GQ5" s="65">
        <v>0</v>
      </c>
      <c r="GR5" s="65">
        <v>0</v>
      </c>
      <c r="GS5" s="65">
        <v>0</v>
      </c>
      <c r="GT5" s="65">
        <v>0</v>
      </c>
      <c r="GU5" s="65">
        <v>0</v>
      </c>
      <c r="GV5" s="65">
        <v>0</v>
      </c>
      <c r="GW5" s="65">
        <v>0</v>
      </c>
      <c r="GX5" s="65">
        <v>0</v>
      </c>
      <c r="GY5" s="65">
        <v>0</v>
      </c>
      <c r="GZ5" s="65">
        <v>0</v>
      </c>
      <c r="HA5" s="65">
        <v>0</v>
      </c>
      <c r="HB5" s="65">
        <v>0</v>
      </c>
      <c r="HC5" s="65">
        <v>0</v>
      </c>
      <c r="HD5" s="65">
        <v>0</v>
      </c>
      <c r="HE5" s="65">
        <v>0</v>
      </c>
      <c r="HF5" s="65">
        <v>0</v>
      </c>
      <c r="HG5" s="65">
        <v>0</v>
      </c>
      <c r="HH5" s="65">
        <v>0</v>
      </c>
      <c r="HI5" s="65">
        <v>0</v>
      </c>
      <c r="HJ5" s="65">
        <v>0</v>
      </c>
      <c r="HK5" s="65">
        <v>0</v>
      </c>
      <c r="HL5" s="65">
        <v>0</v>
      </c>
      <c r="HM5" s="65">
        <v>0</v>
      </c>
      <c r="HN5" s="65">
        <v>0</v>
      </c>
      <c r="HO5" s="65">
        <v>0</v>
      </c>
      <c r="HP5" s="65">
        <v>0</v>
      </c>
      <c r="HQ5" s="65">
        <v>0</v>
      </c>
      <c r="HR5" s="65">
        <v>0</v>
      </c>
      <c r="HS5" s="65">
        <v>0</v>
      </c>
      <c r="HT5" s="65">
        <v>0</v>
      </c>
      <c r="HU5" s="65">
        <v>0</v>
      </c>
      <c r="HV5" s="65">
        <v>0</v>
      </c>
      <c r="HW5" s="65">
        <v>0</v>
      </c>
      <c r="HX5" s="65">
        <v>0</v>
      </c>
      <c r="HY5" s="65">
        <v>0</v>
      </c>
      <c r="HZ5" s="65">
        <v>0</v>
      </c>
      <c r="IA5" s="65">
        <v>0</v>
      </c>
      <c r="IB5" s="65">
        <v>0</v>
      </c>
      <c r="IC5" s="65">
        <v>0</v>
      </c>
      <c r="ID5" s="65">
        <v>0</v>
      </c>
      <c r="IE5" s="65">
        <v>0</v>
      </c>
      <c r="IF5" s="65">
        <v>0</v>
      </c>
      <c r="IG5" s="65">
        <v>0</v>
      </c>
      <c r="IH5" s="65">
        <v>0</v>
      </c>
      <c r="II5" s="65">
        <v>0</v>
      </c>
      <c r="IJ5" s="65">
        <v>0</v>
      </c>
      <c r="IK5" s="65">
        <v>0</v>
      </c>
      <c r="IL5" s="65">
        <v>0</v>
      </c>
      <c r="IM5" s="65">
        <v>0</v>
      </c>
      <c r="IN5" s="65">
        <v>0</v>
      </c>
      <c r="IO5" s="65">
        <v>0</v>
      </c>
      <c r="IP5" s="65">
        <v>0</v>
      </c>
      <c r="IQ5" s="65">
        <v>0</v>
      </c>
      <c r="IR5" s="65">
        <v>0</v>
      </c>
      <c r="IS5" s="65">
        <v>0</v>
      </c>
      <c r="IT5" s="65">
        <v>0</v>
      </c>
      <c r="IU5" s="65">
        <v>0</v>
      </c>
      <c r="IV5" s="65">
        <v>0</v>
      </c>
      <c r="IW5" s="65">
        <v>0</v>
      </c>
      <c r="IX5" s="65">
        <v>0</v>
      </c>
      <c r="IY5" s="65">
        <v>0</v>
      </c>
      <c r="IZ5" s="65">
        <v>0</v>
      </c>
      <c r="JA5" s="65">
        <v>0</v>
      </c>
      <c r="JB5" s="65">
        <v>0</v>
      </c>
      <c r="JC5" s="65">
        <v>0</v>
      </c>
      <c r="JD5" s="65">
        <v>0</v>
      </c>
      <c r="JE5" s="65">
        <v>0</v>
      </c>
      <c r="JF5" s="65">
        <v>0</v>
      </c>
      <c r="JG5" s="65">
        <v>0</v>
      </c>
      <c r="JH5" s="65">
        <v>0</v>
      </c>
      <c r="JI5" s="65">
        <v>0</v>
      </c>
      <c r="JJ5" s="65">
        <v>0</v>
      </c>
      <c r="JK5" s="65">
        <v>0</v>
      </c>
      <c r="JL5" s="65">
        <v>0</v>
      </c>
      <c r="JM5" s="65">
        <v>0</v>
      </c>
      <c r="JN5" s="65">
        <v>0</v>
      </c>
      <c r="JO5" s="65">
        <v>0</v>
      </c>
      <c r="JP5" s="65">
        <v>0</v>
      </c>
      <c r="JQ5" s="65">
        <v>0</v>
      </c>
      <c r="JR5" s="65">
        <v>0</v>
      </c>
      <c r="JS5" s="65">
        <v>0</v>
      </c>
      <c r="JT5" s="65">
        <v>0</v>
      </c>
      <c r="JU5" s="65">
        <v>0</v>
      </c>
      <c r="JV5" s="65">
        <v>0</v>
      </c>
      <c r="JW5" s="65">
        <v>0</v>
      </c>
      <c r="JX5" s="65">
        <v>0</v>
      </c>
      <c r="JY5" s="65">
        <v>0</v>
      </c>
      <c r="JZ5" s="65">
        <v>0</v>
      </c>
      <c r="KA5" s="65">
        <v>0</v>
      </c>
      <c r="KB5" s="65">
        <v>0</v>
      </c>
      <c r="KC5" s="65">
        <v>0</v>
      </c>
      <c r="KD5" s="65">
        <v>0</v>
      </c>
      <c r="KE5" s="65">
        <v>0</v>
      </c>
      <c r="KF5" s="65">
        <v>0</v>
      </c>
      <c r="KG5" s="65">
        <v>0</v>
      </c>
      <c r="KH5" s="65">
        <v>0</v>
      </c>
      <c r="KI5" s="65">
        <v>0</v>
      </c>
      <c r="KJ5" s="65">
        <v>0</v>
      </c>
      <c r="KK5" s="65">
        <v>0</v>
      </c>
      <c r="KL5" s="65">
        <v>0</v>
      </c>
      <c r="KM5" s="65">
        <v>0</v>
      </c>
      <c r="KN5" s="65">
        <v>0</v>
      </c>
      <c r="KO5" s="65">
        <v>0</v>
      </c>
      <c r="KP5" s="65">
        <v>0</v>
      </c>
      <c r="KQ5" s="65">
        <v>0</v>
      </c>
      <c r="KR5" s="65">
        <v>0</v>
      </c>
      <c r="KS5" s="65">
        <v>0</v>
      </c>
      <c r="KT5" s="65">
        <v>0</v>
      </c>
      <c r="KU5" s="65">
        <v>0</v>
      </c>
      <c r="KV5" s="65">
        <v>0</v>
      </c>
      <c r="KW5" s="65">
        <v>0</v>
      </c>
      <c r="KX5" s="65">
        <v>0</v>
      </c>
      <c r="KY5" s="65">
        <v>0</v>
      </c>
      <c r="KZ5" s="65">
        <v>0</v>
      </c>
      <c r="LA5" s="65">
        <v>0</v>
      </c>
      <c r="LB5" s="65">
        <v>0</v>
      </c>
      <c r="LC5" s="65">
        <v>0</v>
      </c>
      <c r="LD5" s="65">
        <v>0</v>
      </c>
      <c r="LE5" s="65">
        <v>0</v>
      </c>
      <c r="LF5" s="65">
        <v>0</v>
      </c>
      <c r="LG5" s="65">
        <v>0</v>
      </c>
      <c r="LH5" s="65">
        <v>0</v>
      </c>
      <c r="LI5" s="65">
        <v>0</v>
      </c>
      <c r="LJ5" s="65">
        <v>0</v>
      </c>
      <c r="LK5" s="65">
        <v>0</v>
      </c>
      <c r="LL5" s="65">
        <v>0</v>
      </c>
      <c r="LM5" s="65">
        <v>0</v>
      </c>
      <c r="LN5" s="65">
        <v>0</v>
      </c>
      <c r="LO5" s="65">
        <v>0</v>
      </c>
      <c r="LP5" s="65">
        <v>0</v>
      </c>
      <c r="LQ5" s="65">
        <v>0</v>
      </c>
      <c r="LR5" s="65">
        <v>0</v>
      </c>
      <c r="LS5" s="65">
        <v>0</v>
      </c>
      <c r="LT5" s="65">
        <v>0</v>
      </c>
      <c r="LU5" s="65">
        <v>0</v>
      </c>
      <c r="LV5" s="65">
        <v>0</v>
      </c>
      <c r="LW5" s="65">
        <v>0</v>
      </c>
      <c r="LX5" s="65">
        <v>0</v>
      </c>
      <c r="LY5" s="65">
        <v>0</v>
      </c>
      <c r="LZ5" s="65">
        <v>0</v>
      </c>
      <c r="MA5" s="65">
        <v>0</v>
      </c>
      <c r="MB5" s="65">
        <v>0</v>
      </c>
      <c r="MC5" s="65">
        <v>0</v>
      </c>
      <c r="MD5" s="65">
        <v>0</v>
      </c>
      <c r="ME5" s="65">
        <v>0</v>
      </c>
      <c r="MF5" s="65">
        <v>0</v>
      </c>
      <c r="MG5" s="65">
        <v>0</v>
      </c>
      <c r="MH5" s="65">
        <v>0</v>
      </c>
      <c r="MI5" s="65">
        <v>0</v>
      </c>
      <c r="MJ5" s="65">
        <v>0</v>
      </c>
      <c r="MK5" s="65">
        <v>0</v>
      </c>
      <c r="ML5" s="65">
        <v>0</v>
      </c>
      <c r="MM5" s="65">
        <v>0</v>
      </c>
      <c r="MN5" s="65">
        <v>0</v>
      </c>
      <c r="MO5" s="65">
        <v>0</v>
      </c>
      <c r="MP5" s="65">
        <v>0</v>
      </c>
      <c r="MQ5" s="65">
        <v>0</v>
      </c>
      <c r="MR5" s="65">
        <v>0</v>
      </c>
      <c r="MS5" s="65">
        <v>0</v>
      </c>
      <c r="MT5" s="65">
        <v>0</v>
      </c>
      <c r="MU5" s="65">
        <v>0</v>
      </c>
      <c r="MV5" s="65">
        <v>0</v>
      </c>
      <c r="MW5" s="65">
        <v>0</v>
      </c>
      <c r="MX5" s="65">
        <v>0</v>
      </c>
      <c r="MY5" s="65">
        <v>0</v>
      </c>
      <c r="MZ5" s="65">
        <v>0</v>
      </c>
      <c r="NA5" s="65">
        <v>0</v>
      </c>
      <c r="NB5" s="65">
        <v>0</v>
      </c>
      <c r="NC5" s="65">
        <v>0</v>
      </c>
      <c r="ND5" s="65">
        <v>0</v>
      </c>
      <c r="NE5" s="65">
        <v>0</v>
      </c>
      <c r="NF5" s="65">
        <v>0</v>
      </c>
      <c r="NG5" s="65">
        <v>0</v>
      </c>
      <c r="NH5" s="65">
        <v>0</v>
      </c>
      <c r="NI5" s="65">
        <v>0</v>
      </c>
      <c r="NJ5" s="65">
        <v>0</v>
      </c>
      <c r="NK5" s="65">
        <v>0</v>
      </c>
      <c r="NL5" s="65">
        <v>0</v>
      </c>
      <c r="NM5" s="65">
        <v>0</v>
      </c>
      <c r="NN5" s="65">
        <v>0</v>
      </c>
      <c r="NO5" s="65">
        <v>0</v>
      </c>
      <c r="NP5" s="65">
        <v>0</v>
      </c>
      <c r="NQ5" s="65">
        <v>0</v>
      </c>
      <c r="NR5" s="65">
        <v>0</v>
      </c>
      <c r="NS5" s="65">
        <v>0</v>
      </c>
      <c r="NT5" s="65">
        <v>0</v>
      </c>
      <c r="NU5" s="65">
        <v>0</v>
      </c>
      <c r="NV5" s="65">
        <v>0</v>
      </c>
      <c r="NW5" s="65">
        <v>0</v>
      </c>
      <c r="NX5" s="65">
        <v>0</v>
      </c>
      <c r="NY5" s="65">
        <v>0</v>
      </c>
      <c r="NZ5" s="65">
        <v>0</v>
      </c>
      <c r="OA5" s="65">
        <v>0</v>
      </c>
      <c r="OB5" s="65">
        <v>0</v>
      </c>
      <c r="OC5" s="65">
        <v>0</v>
      </c>
      <c r="OD5" s="65">
        <v>0</v>
      </c>
      <c r="OE5" s="65">
        <v>0</v>
      </c>
      <c r="OF5" s="65">
        <v>0</v>
      </c>
      <c r="OG5" s="65">
        <v>0</v>
      </c>
      <c r="OH5" s="65">
        <v>0</v>
      </c>
      <c r="OI5" s="65">
        <v>0</v>
      </c>
      <c r="OJ5" s="65">
        <v>0</v>
      </c>
      <c r="OK5" s="65">
        <v>0</v>
      </c>
      <c r="OL5" s="65">
        <v>0</v>
      </c>
      <c r="OM5" s="65">
        <v>0</v>
      </c>
      <c r="ON5" s="65">
        <v>0</v>
      </c>
      <c r="OO5" s="65">
        <v>0</v>
      </c>
      <c r="OP5" s="65">
        <v>0</v>
      </c>
      <c r="OQ5" s="65">
        <v>0</v>
      </c>
      <c r="OR5" s="65">
        <v>0</v>
      </c>
      <c r="OS5" s="65">
        <v>0</v>
      </c>
      <c r="OT5" s="65">
        <v>0</v>
      </c>
      <c r="OU5" s="65">
        <v>0</v>
      </c>
      <c r="OV5" s="65">
        <v>0</v>
      </c>
      <c r="OW5" s="65">
        <v>0</v>
      </c>
      <c r="OX5" s="65">
        <v>0</v>
      </c>
      <c r="OY5" s="65">
        <v>0</v>
      </c>
      <c r="OZ5" s="65">
        <v>0</v>
      </c>
      <c r="PA5" s="65">
        <v>0</v>
      </c>
      <c r="PB5" s="65">
        <v>0</v>
      </c>
      <c r="PC5" s="65">
        <v>0</v>
      </c>
      <c r="PD5" s="65">
        <v>0</v>
      </c>
      <c r="PE5" s="65">
        <v>0</v>
      </c>
      <c r="PF5" s="65">
        <v>0</v>
      </c>
      <c r="PG5" s="65">
        <v>0</v>
      </c>
      <c r="PH5" s="65">
        <v>0</v>
      </c>
      <c r="PI5" s="65">
        <v>0</v>
      </c>
      <c r="PJ5" s="65">
        <v>0</v>
      </c>
      <c r="PK5" s="65">
        <v>0</v>
      </c>
      <c r="PL5" s="65">
        <v>0</v>
      </c>
      <c r="PM5" s="65">
        <v>0</v>
      </c>
      <c r="PN5" s="65">
        <v>0</v>
      </c>
      <c r="PO5" s="65">
        <v>0</v>
      </c>
      <c r="PP5" s="65">
        <v>0</v>
      </c>
      <c r="PQ5" s="65">
        <v>0</v>
      </c>
      <c r="PR5" s="65">
        <v>0</v>
      </c>
      <c r="PS5" s="65">
        <v>0</v>
      </c>
      <c r="PT5" s="65">
        <v>0</v>
      </c>
      <c r="PU5" s="65">
        <v>0</v>
      </c>
      <c r="PV5" s="65">
        <v>0</v>
      </c>
      <c r="PW5" s="65">
        <v>0</v>
      </c>
      <c r="PX5" s="65">
        <v>0</v>
      </c>
      <c r="PY5" s="65">
        <v>0</v>
      </c>
      <c r="PZ5" s="65">
        <v>0</v>
      </c>
      <c r="QA5" s="65">
        <v>0</v>
      </c>
      <c r="QB5" s="65">
        <v>0</v>
      </c>
      <c r="QC5" s="65">
        <v>0</v>
      </c>
      <c r="QD5" s="65">
        <v>0</v>
      </c>
      <c r="QE5" s="65">
        <v>0</v>
      </c>
      <c r="QF5" s="65">
        <v>0</v>
      </c>
      <c r="QG5" s="65">
        <v>0</v>
      </c>
      <c r="QH5" s="65">
        <v>0</v>
      </c>
      <c r="QI5" s="65">
        <v>0</v>
      </c>
      <c r="QJ5" s="65">
        <v>0</v>
      </c>
      <c r="QK5" s="65">
        <v>0</v>
      </c>
      <c r="QL5" s="65">
        <v>0</v>
      </c>
      <c r="QM5" s="65">
        <v>0</v>
      </c>
      <c r="QN5" s="65">
        <v>0</v>
      </c>
      <c r="QO5" s="65">
        <v>0</v>
      </c>
      <c r="QP5" s="65">
        <v>0</v>
      </c>
      <c r="QQ5" s="65">
        <v>0</v>
      </c>
      <c r="QR5" s="65">
        <v>0</v>
      </c>
      <c r="QS5" s="65">
        <v>0</v>
      </c>
      <c r="QT5" s="65">
        <v>0</v>
      </c>
      <c r="QU5" s="65">
        <v>0</v>
      </c>
      <c r="QV5" s="65">
        <v>0</v>
      </c>
      <c r="QW5" s="65">
        <v>0</v>
      </c>
      <c r="QX5" s="65">
        <v>0</v>
      </c>
      <c r="QY5" s="65">
        <v>0</v>
      </c>
      <c r="QZ5" s="65">
        <v>0</v>
      </c>
      <c r="RA5" s="65">
        <v>0</v>
      </c>
      <c r="RB5" s="65">
        <v>0</v>
      </c>
      <c r="RC5" s="65">
        <v>0</v>
      </c>
      <c r="RD5" s="65">
        <v>0</v>
      </c>
      <c r="RE5" s="65">
        <v>0</v>
      </c>
      <c r="RF5" s="65">
        <v>0</v>
      </c>
      <c r="RG5" s="65">
        <v>0</v>
      </c>
      <c r="RH5" s="65">
        <v>0</v>
      </c>
      <c r="RI5" s="65">
        <v>0</v>
      </c>
      <c r="RJ5" s="65">
        <v>0</v>
      </c>
      <c r="RK5" s="65">
        <v>0</v>
      </c>
      <c r="RL5" s="65">
        <v>0</v>
      </c>
      <c r="RM5" s="65">
        <v>0</v>
      </c>
      <c r="RN5" s="65">
        <v>0</v>
      </c>
      <c r="RO5" s="65">
        <v>0</v>
      </c>
      <c r="RP5" s="65">
        <v>0</v>
      </c>
      <c r="RQ5" s="65">
        <v>0</v>
      </c>
      <c r="RR5" s="65">
        <v>0</v>
      </c>
      <c r="RS5" s="65">
        <v>0</v>
      </c>
      <c r="RT5" s="65">
        <v>0</v>
      </c>
      <c r="RU5" s="65">
        <v>0</v>
      </c>
      <c r="RV5" s="65">
        <v>0</v>
      </c>
      <c r="RW5" s="65">
        <v>0</v>
      </c>
      <c r="RX5" s="65">
        <v>0</v>
      </c>
      <c r="RY5" s="65">
        <v>0</v>
      </c>
      <c r="RZ5" s="65">
        <v>0</v>
      </c>
      <c r="SA5" s="65">
        <v>0</v>
      </c>
      <c r="SB5" s="65">
        <v>0</v>
      </c>
      <c r="SC5" s="65">
        <v>0</v>
      </c>
      <c r="SD5" s="65">
        <v>0</v>
      </c>
      <c r="SE5" s="65">
        <v>0</v>
      </c>
      <c r="SF5" s="65">
        <v>0</v>
      </c>
      <c r="SG5" s="65">
        <v>0</v>
      </c>
      <c r="SH5" s="65">
        <v>0</v>
      </c>
      <c r="SI5" s="65">
        <v>0</v>
      </c>
      <c r="SJ5" s="65">
        <v>0</v>
      </c>
      <c r="SK5" s="65">
        <v>0</v>
      </c>
      <c r="SL5" s="65">
        <v>0</v>
      </c>
      <c r="SM5" s="65">
        <v>0</v>
      </c>
      <c r="SN5" s="65">
        <v>0</v>
      </c>
      <c r="SO5" s="65">
        <v>0</v>
      </c>
      <c r="SP5" s="65">
        <v>0</v>
      </c>
      <c r="SQ5" s="65">
        <v>0</v>
      </c>
      <c r="SR5" s="65">
        <v>0</v>
      </c>
      <c r="SS5" s="65">
        <v>0</v>
      </c>
      <c r="ST5" s="65">
        <v>0</v>
      </c>
      <c r="SU5" s="65">
        <v>0</v>
      </c>
      <c r="SV5" s="65">
        <v>0</v>
      </c>
      <c r="SW5" s="65">
        <v>0</v>
      </c>
      <c r="SX5" s="65">
        <v>0</v>
      </c>
      <c r="SY5" s="65">
        <v>0</v>
      </c>
      <c r="SZ5" s="65">
        <v>0</v>
      </c>
      <c r="TA5" s="65">
        <v>0</v>
      </c>
      <c r="TB5" s="65">
        <v>0</v>
      </c>
      <c r="TC5" s="65">
        <v>0</v>
      </c>
      <c r="TD5" s="65">
        <v>0</v>
      </c>
      <c r="TE5" s="65">
        <v>0</v>
      </c>
      <c r="TF5" s="65">
        <v>0</v>
      </c>
      <c r="TG5" s="65">
        <v>0</v>
      </c>
      <c r="TH5" s="65">
        <v>0</v>
      </c>
      <c r="TI5" s="65">
        <v>0</v>
      </c>
      <c r="TJ5" s="65">
        <v>0</v>
      </c>
      <c r="TK5" s="65">
        <v>0</v>
      </c>
      <c r="TL5" s="65">
        <v>0</v>
      </c>
      <c r="TM5" s="65">
        <v>0</v>
      </c>
      <c r="TN5" s="65">
        <v>0</v>
      </c>
      <c r="TO5" s="65">
        <v>0</v>
      </c>
      <c r="TP5" s="65">
        <v>0</v>
      </c>
      <c r="TQ5" s="65">
        <v>0</v>
      </c>
      <c r="TR5" s="65">
        <v>0</v>
      </c>
      <c r="TS5" s="65">
        <v>0</v>
      </c>
      <c r="TT5" s="65">
        <v>0</v>
      </c>
      <c r="TU5" s="65">
        <v>0</v>
      </c>
      <c r="TV5" s="65">
        <v>0</v>
      </c>
      <c r="TW5" s="65">
        <v>0</v>
      </c>
      <c r="TX5" s="65">
        <v>0</v>
      </c>
      <c r="TY5" s="65">
        <v>0</v>
      </c>
      <c r="TZ5" s="65">
        <v>0</v>
      </c>
      <c r="UA5" s="65">
        <v>0</v>
      </c>
      <c r="UB5" s="65">
        <v>0</v>
      </c>
      <c r="UC5" s="65">
        <v>0</v>
      </c>
      <c r="UD5" s="65">
        <v>0</v>
      </c>
      <c r="UE5" s="65">
        <v>0</v>
      </c>
      <c r="UF5" s="65">
        <v>0</v>
      </c>
      <c r="UG5" s="65">
        <v>0</v>
      </c>
      <c r="UH5" s="65">
        <v>0</v>
      </c>
      <c r="UI5" s="65">
        <v>0</v>
      </c>
      <c r="UJ5" s="65">
        <v>0</v>
      </c>
      <c r="UK5" s="65">
        <v>0</v>
      </c>
      <c r="UL5" s="65">
        <v>0</v>
      </c>
      <c r="UM5" s="65">
        <v>0</v>
      </c>
      <c r="UN5" s="65">
        <v>0</v>
      </c>
      <c r="UO5" s="65">
        <v>0</v>
      </c>
      <c r="UP5" s="65">
        <v>0</v>
      </c>
      <c r="UQ5" s="65">
        <v>0</v>
      </c>
      <c r="UR5" s="65">
        <v>0</v>
      </c>
      <c r="US5" s="65">
        <v>0</v>
      </c>
      <c r="UT5" s="65">
        <v>0</v>
      </c>
      <c r="UU5" s="65">
        <v>0</v>
      </c>
      <c r="UV5" s="65">
        <v>0</v>
      </c>
      <c r="UW5" s="65">
        <v>0</v>
      </c>
      <c r="UX5" s="65">
        <v>0</v>
      </c>
      <c r="UY5" s="65">
        <v>0</v>
      </c>
      <c r="UZ5" s="65">
        <v>0</v>
      </c>
      <c r="VA5" s="65">
        <v>0</v>
      </c>
      <c r="VB5" s="65">
        <v>0</v>
      </c>
      <c r="VC5" s="65">
        <v>0</v>
      </c>
      <c r="VD5" s="65">
        <v>0</v>
      </c>
      <c r="VE5" s="65">
        <v>0</v>
      </c>
      <c r="VF5" s="65">
        <v>0</v>
      </c>
      <c r="VG5" s="65">
        <v>0</v>
      </c>
      <c r="VH5" s="65">
        <v>0</v>
      </c>
      <c r="VI5" s="65">
        <v>0</v>
      </c>
      <c r="VJ5" s="65">
        <v>0</v>
      </c>
      <c r="VK5" s="65">
        <v>0</v>
      </c>
      <c r="VL5" s="65">
        <v>0</v>
      </c>
      <c r="VM5" s="65">
        <v>0</v>
      </c>
      <c r="VN5" s="65">
        <v>0</v>
      </c>
      <c r="VO5" s="65">
        <v>0</v>
      </c>
      <c r="VP5" s="65">
        <v>0</v>
      </c>
      <c r="VQ5" s="65">
        <v>0</v>
      </c>
      <c r="VR5" s="65">
        <v>0</v>
      </c>
      <c r="VS5" s="65">
        <v>0</v>
      </c>
      <c r="VT5" s="65">
        <v>0</v>
      </c>
      <c r="VU5" s="65">
        <v>0</v>
      </c>
      <c r="VV5" s="65">
        <v>0</v>
      </c>
      <c r="VW5" s="65">
        <v>0</v>
      </c>
      <c r="VX5" s="65">
        <v>0</v>
      </c>
      <c r="VY5" s="65">
        <v>0</v>
      </c>
      <c r="VZ5" s="65">
        <v>0</v>
      </c>
      <c r="WA5" s="65">
        <v>0</v>
      </c>
      <c r="WB5" s="65">
        <v>0</v>
      </c>
      <c r="WC5" s="65">
        <v>0</v>
      </c>
      <c r="WD5" s="65">
        <v>0</v>
      </c>
      <c r="WE5" s="65">
        <v>0</v>
      </c>
      <c r="WF5" s="65">
        <v>0</v>
      </c>
      <c r="WG5" s="65">
        <v>0</v>
      </c>
      <c r="WH5" s="65">
        <v>0</v>
      </c>
      <c r="WI5" s="65">
        <v>0</v>
      </c>
      <c r="WJ5" s="65">
        <v>0</v>
      </c>
      <c r="WK5" s="65">
        <v>0</v>
      </c>
      <c r="WL5" s="65">
        <v>0</v>
      </c>
      <c r="WM5" s="65">
        <v>0</v>
      </c>
      <c r="WN5" s="65">
        <v>0</v>
      </c>
      <c r="WO5" s="65">
        <v>0</v>
      </c>
      <c r="WP5" s="65">
        <v>0</v>
      </c>
      <c r="WQ5" s="65">
        <v>0</v>
      </c>
      <c r="WR5" s="65">
        <v>0</v>
      </c>
      <c r="WS5" s="65">
        <v>0</v>
      </c>
      <c r="WT5" s="65">
        <v>0</v>
      </c>
      <c r="WU5" s="65">
        <v>0</v>
      </c>
      <c r="WV5" s="65">
        <v>0</v>
      </c>
      <c r="WW5" s="65">
        <v>0</v>
      </c>
      <c r="WX5" s="65">
        <v>0</v>
      </c>
      <c r="WY5" s="65">
        <v>0</v>
      </c>
      <c r="WZ5" s="65">
        <v>0</v>
      </c>
      <c r="XA5" s="65">
        <v>0</v>
      </c>
      <c r="XB5" s="65">
        <v>0</v>
      </c>
      <c r="XC5" s="65">
        <v>0</v>
      </c>
      <c r="XD5" s="65">
        <v>0</v>
      </c>
      <c r="XE5" s="65">
        <v>0</v>
      </c>
      <c r="XF5" s="65">
        <v>0</v>
      </c>
      <c r="XG5" s="65">
        <v>0</v>
      </c>
      <c r="XH5" s="65">
        <v>0</v>
      </c>
      <c r="XI5" s="65">
        <v>0</v>
      </c>
      <c r="XJ5" s="65">
        <v>0</v>
      </c>
      <c r="XK5" s="65">
        <v>0</v>
      </c>
      <c r="XL5" s="65">
        <v>0</v>
      </c>
      <c r="XM5" s="65">
        <v>0</v>
      </c>
      <c r="XN5" s="65">
        <v>0</v>
      </c>
      <c r="XO5" s="65">
        <v>0</v>
      </c>
      <c r="XP5" s="65">
        <v>0</v>
      </c>
      <c r="XQ5" s="65">
        <v>0</v>
      </c>
      <c r="XR5" s="65">
        <v>0</v>
      </c>
      <c r="XS5" s="65">
        <v>0</v>
      </c>
      <c r="XT5" s="65">
        <v>0</v>
      </c>
      <c r="XU5" s="65">
        <v>0</v>
      </c>
      <c r="XV5" s="65">
        <v>0</v>
      </c>
      <c r="XW5" s="65">
        <v>0</v>
      </c>
      <c r="XX5" s="65">
        <v>0</v>
      </c>
      <c r="XY5" s="65">
        <v>0</v>
      </c>
      <c r="XZ5" s="65">
        <v>0</v>
      </c>
      <c r="YA5" s="65">
        <v>0</v>
      </c>
      <c r="YB5" s="65">
        <v>0</v>
      </c>
      <c r="YC5" s="65">
        <v>0</v>
      </c>
      <c r="YD5" s="65">
        <v>0</v>
      </c>
      <c r="YE5" s="65">
        <v>0</v>
      </c>
      <c r="YF5" s="65">
        <v>0</v>
      </c>
      <c r="YG5" s="65">
        <v>0</v>
      </c>
      <c r="YH5" s="65">
        <v>0</v>
      </c>
      <c r="YI5" s="65">
        <v>0</v>
      </c>
      <c r="YJ5" s="65">
        <v>0</v>
      </c>
      <c r="YK5" s="65">
        <v>0</v>
      </c>
      <c r="YL5" s="65">
        <v>0</v>
      </c>
      <c r="YM5" s="65">
        <v>0</v>
      </c>
      <c r="YN5" s="65">
        <v>0</v>
      </c>
      <c r="YO5" s="65">
        <v>0</v>
      </c>
      <c r="YP5" s="65">
        <v>0</v>
      </c>
      <c r="YQ5" s="65">
        <v>0</v>
      </c>
      <c r="YR5" s="65">
        <v>0</v>
      </c>
      <c r="YS5" s="65">
        <v>0</v>
      </c>
      <c r="YT5" s="65">
        <v>0</v>
      </c>
      <c r="YU5" s="65">
        <v>0</v>
      </c>
      <c r="YV5" s="65">
        <v>0</v>
      </c>
      <c r="YW5" s="65">
        <v>0</v>
      </c>
      <c r="YX5" s="65">
        <v>0</v>
      </c>
      <c r="YY5" s="65">
        <v>0</v>
      </c>
      <c r="YZ5" s="65">
        <v>0</v>
      </c>
      <c r="ZA5" s="65">
        <v>0</v>
      </c>
      <c r="ZB5" s="65">
        <v>0</v>
      </c>
      <c r="ZC5" s="65">
        <v>0</v>
      </c>
      <c r="ZD5" s="65">
        <v>0</v>
      </c>
      <c r="ZE5" s="65">
        <v>0</v>
      </c>
      <c r="ZF5" s="65">
        <v>0</v>
      </c>
      <c r="ZG5" s="65">
        <v>0</v>
      </c>
      <c r="ZH5" s="65">
        <v>0</v>
      </c>
      <c r="ZI5" s="65">
        <v>0</v>
      </c>
      <c r="ZJ5" s="65">
        <v>0</v>
      </c>
      <c r="ZK5" s="65">
        <v>0</v>
      </c>
      <c r="ZL5" s="65">
        <v>0</v>
      </c>
      <c r="ZM5" s="65">
        <v>0</v>
      </c>
      <c r="ZN5" s="65">
        <v>0</v>
      </c>
      <c r="ZO5" s="65">
        <v>0</v>
      </c>
      <c r="ZP5" s="65">
        <v>0</v>
      </c>
      <c r="ZQ5" s="65">
        <v>0</v>
      </c>
      <c r="ZR5" s="65">
        <v>0</v>
      </c>
      <c r="ZS5" s="65">
        <v>0</v>
      </c>
      <c r="ZT5" s="65">
        <v>0</v>
      </c>
      <c r="ZU5" s="65">
        <v>0</v>
      </c>
      <c r="ZV5" s="65">
        <v>0</v>
      </c>
      <c r="ZW5" s="65">
        <v>0</v>
      </c>
      <c r="ZX5" s="65">
        <v>0</v>
      </c>
      <c r="ZY5" s="65">
        <v>0</v>
      </c>
      <c r="ZZ5" s="65">
        <v>0</v>
      </c>
      <c r="AAA5" s="65">
        <v>0</v>
      </c>
      <c r="AAB5" s="65">
        <v>0</v>
      </c>
      <c r="AAC5" s="65">
        <v>0</v>
      </c>
      <c r="AAD5" s="65">
        <v>0</v>
      </c>
      <c r="AAE5" s="65">
        <v>0</v>
      </c>
      <c r="AAF5" s="65">
        <v>0</v>
      </c>
      <c r="AAG5" s="65">
        <v>0</v>
      </c>
      <c r="AAH5" s="65">
        <v>0</v>
      </c>
      <c r="AAI5" s="65">
        <v>0</v>
      </c>
      <c r="AAJ5" s="65">
        <v>0</v>
      </c>
      <c r="AAK5" s="65">
        <v>0</v>
      </c>
      <c r="AAL5" s="65">
        <v>0</v>
      </c>
      <c r="AAM5" s="65">
        <v>0</v>
      </c>
      <c r="AAN5" s="65">
        <v>0</v>
      </c>
      <c r="AAO5" s="65">
        <v>0</v>
      </c>
      <c r="AAP5" s="65">
        <v>0</v>
      </c>
      <c r="AAQ5" s="65">
        <v>0</v>
      </c>
      <c r="AAR5" s="65">
        <v>0</v>
      </c>
      <c r="AAS5" s="65">
        <v>0</v>
      </c>
      <c r="AAT5" s="65">
        <v>0</v>
      </c>
      <c r="AAU5" s="65">
        <v>0</v>
      </c>
      <c r="AAV5" s="65">
        <v>0</v>
      </c>
      <c r="AAW5" s="65">
        <v>0</v>
      </c>
      <c r="AAX5" s="65">
        <v>0</v>
      </c>
      <c r="AAY5" s="65">
        <v>0</v>
      </c>
      <c r="AAZ5" s="65">
        <v>0</v>
      </c>
      <c r="ABA5" s="65">
        <v>0</v>
      </c>
      <c r="ABB5" s="65">
        <v>0</v>
      </c>
      <c r="ABC5" s="65">
        <v>0</v>
      </c>
      <c r="ABD5" s="65">
        <v>0</v>
      </c>
      <c r="ABE5" s="65">
        <v>0</v>
      </c>
      <c r="ABF5" s="65">
        <v>0</v>
      </c>
      <c r="ABG5" s="65">
        <v>0</v>
      </c>
      <c r="ABH5" s="65">
        <v>0</v>
      </c>
      <c r="ABI5" s="65">
        <v>0</v>
      </c>
      <c r="ABJ5" s="65">
        <v>0</v>
      </c>
      <c r="ABK5" s="65">
        <v>0</v>
      </c>
      <c r="ABL5" s="65">
        <v>0</v>
      </c>
      <c r="ABM5" s="65">
        <v>0</v>
      </c>
      <c r="ABN5" s="65">
        <v>0</v>
      </c>
      <c r="ABO5" s="65">
        <v>0</v>
      </c>
      <c r="ABP5" s="65">
        <v>0</v>
      </c>
      <c r="ABQ5" s="65">
        <v>0</v>
      </c>
      <c r="ABR5" s="65">
        <v>0</v>
      </c>
      <c r="ABS5" s="65">
        <v>0</v>
      </c>
      <c r="ABT5" s="65">
        <v>0</v>
      </c>
      <c r="ABU5" s="65">
        <v>0</v>
      </c>
      <c r="ABV5" s="65">
        <v>0</v>
      </c>
      <c r="ABW5" s="65">
        <v>0</v>
      </c>
      <c r="ABX5" s="65">
        <v>0</v>
      </c>
      <c r="ABY5" s="65">
        <v>0</v>
      </c>
      <c r="ABZ5" s="65">
        <v>0</v>
      </c>
      <c r="ACA5" s="65">
        <v>0</v>
      </c>
      <c r="ACB5" s="65">
        <v>0</v>
      </c>
      <c r="ACC5" s="65">
        <v>0</v>
      </c>
      <c r="ACD5" s="65">
        <v>0</v>
      </c>
      <c r="ACE5" s="65">
        <v>0</v>
      </c>
      <c r="ACF5" s="65">
        <v>0</v>
      </c>
      <c r="ACG5" s="65">
        <v>0</v>
      </c>
      <c r="ACH5" s="65">
        <v>0</v>
      </c>
      <c r="ACI5" s="65">
        <v>0</v>
      </c>
      <c r="ACJ5" s="65">
        <v>0</v>
      </c>
      <c r="ACK5" s="65">
        <v>0</v>
      </c>
      <c r="ACL5" s="65">
        <v>0</v>
      </c>
      <c r="ACM5" s="65">
        <v>0</v>
      </c>
      <c r="ACN5" s="65">
        <v>0</v>
      </c>
      <c r="ACO5" s="65">
        <v>0</v>
      </c>
      <c r="ACP5" s="65">
        <v>0</v>
      </c>
      <c r="ACQ5" s="65">
        <v>0</v>
      </c>
      <c r="ACR5" s="65">
        <v>0</v>
      </c>
      <c r="ACS5" s="65">
        <v>0</v>
      </c>
      <c r="ACT5" s="65">
        <v>0</v>
      </c>
      <c r="ACU5" s="65">
        <v>0</v>
      </c>
      <c r="ACV5" s="65">
        <v>0</v>
      </c>
      <c r="ACW5" s="65">
        <v>0</v>
      </c>
      <c r="ACX5" s="65">
        <v>0</v>
      </c>
      <c r="ACY5" s="65">
        <v>0</v>
      </c>
      <c r="ACZ5" s="65">
        <v>0</v>
      </c>
      <c r="ADA5" s="65">
        <v>0</v>
      </c>
      <c r="ADB5" s="65">
        <v>0</v>
      </c>
      <c r="ADC5" s="65">
        <v>0</v>
      </c>
      <c r="ADD5" s="65">
        <v>0</v>
      </c>
      <c r="ADE5" s="65">
        <v>0</v>
      </c>
      <c r="ADF5" s="65">
        <v>0</v>
      </c>
      <c r="ADG5" s="65">
        <v>0</v>
      </c>
      <c r="ADH5" s="65">
        <v>0</v>
      </c>
      <c r="ADI5" s="65">
        <v>0</v>
      </c>
      <c r="ADJ5" s="65">
        <v>0</v>
      </c>
      <c r="ADK5" s="65">
        <v>0</v>
      </c>
      <c r="ADL5" s="65">
        <v>0</v>
      </c>
      <c r="ADM5" s="65">
        <v>0</v>
      </c>
      <c r="ADN5" s="65">
        <v>0</v>
      </c>
      <c r="ADO5" s="65">
        <v>0</v>
      </c>
      <c r="ADP5" s="65">
        <v>0</v>
      </c>
      <c r="ADQ5" s="65">
        <v>0</v>
      </c>
      <c r="ADR5" s="65">
        <v>0</v>
      </c>
      <c r="ADS5" s="65">
        <v>0</v>
      </c>
      <c r="ADT5" s="65">
        <v>0</v>
      </c>
      <c r="ADU5" s="65">
        <v>0</v>
      </c>
      <c r="ADV5" s="65">
        <v>0</v>
      </c>
      <c r="ADW5" s="65">
        <v>0</v>
      </c>
      <c r="ADX5" s="65">
        <v>0</v>
      </c>
      <c r="ADY5" s="65">
        <v>0</v>
      </c>
      <c r="ADZ5" s="65">
        <v>0</v>
      </c>
      <c r="AEA5" s="65">
        <v>0</v>
      </c>
      <c r="AEB5" s="65">
        <v>0</v>
      </c>
      <c r="AEC5" s="65">
        <v>0</v>
      </c>
      <c r="AED5" s="65">
        <v>0</v>
      </c>
      <c r="AEE5" s="65">
        <v>0</v>
      </c>
      <c r="AEF5" s="65">
        <v>0</v>
      </c>
      <c r="AEG5" s="65">
        <v>0</v>
      </c>
      <c r="AEH5" s="65">
        <v>0</v>
      </c>
      <c r="AEI5" s="65">
        <v>0</v>
      </c>
      <c r="AEJ5" s="65">
        <v>0</v>
      </c>
      <c r="AEK5" s="65">
        <v>0</v>
      </c>
      <c r="AEL5" s="65">
        <v>0</v>
      </c>
      <c r="AEM5" s="65">
        <v>0</v>
      </c>
      <c r="AEN5" s="65">
        <v>0</v>
      </c>
      <c r="AEO5" s="65">
        <v>0</v>
      </c>
      <c r="AEP5" s="65">
        <v>0</v>
      </c>
      <c r="AEQ5" s="65">
        <v>0</v>
      </c>
      <c r="AER5" s="65">
        <v>0</v>
      </c>
      <c r="AES5" s="65">
        <v>0</v>
      </c>
      <c r="AET5" s="65">
        <v>0</v>
      </c>
      <c r="AEU5" s="65">
        <v>0</v>
      </c>
      <c r="AEV5" s="65">
        <v>0</v>
      </c>
      <c r="AEW5" s="65">
        <v>0</v>
      </c>
      <c r="AEX5" s="65">
        <v>0</v>
      </c>
      <c r="AEY5" s="65">
        <v>0</v>
      </c>
      <c r="AEZ5" s="65">
        <v>0</v>
      </c>
      <c r="AFA5" s="65">
        <v>0</v>
      </c>
      <c r="AFB5" s="65">
        <v>0</v>
      </c>
      <c r="AFC5" s="65">
        <v>0</v>
      </c>
      <c r="AFD5" s="65">
        <v>0</v>
      </c>
      <c r="AFE5" s="65">
        <v>0</v>
      </c>
      <c r="AFF5" s="65">
        <v>0</v>
      </c>
      <c r="AFG5" s="65">
        <v>0</v>
      </c>
      <c r="AFH5" s="65">
        <v>0</v>
      </c>
      <c r="AFI5" s="65">
        <v>0</v>
      </c>
      <c r="AFJ5" s="65">
        <v>0</v>
      </c>
      <c r="AFK5" s="65">
        <v>0</v>
      </c>
      <c r="AFL5" s="65">
        <v>0</v>
      </c>
      <c r="AFM5" s="65">
        <v>0</v>
      </c>
      <c r="AFN5" s="65">
        <v>0</v>
      </c>
      <c r="AFO5" s="65">
        <v>0</v>
      </c>
      <c r="AFP5" s="65">
        <v>0</v>
      </c>
      <c r="AFQ5" s="65">
        <v>0</v>
      </c>
      <c r="AFR5" s="65">
        <v>0</v>
      </c>
      <c r="AFS5" s="65">
        <v>0</v>
      </c>
      <c r="AFT5" s="65">
        <v>0</v>
      </c>
      <c r="AFU5" s="65">
        <v>0</v>
      </c>
      <c r="AFV5" s="65">
        <v>0</v>
      </c>
      <c r="AFW5" s="65">
        <v>0</v>
      </c>
      <c r="AFX5" s="65">
        <v>0</v>
      </c>
      <c r="AFY5" s="65">
        <v>0</v>
      </c>
      <c r="AFZ5" s="65">
        <v>0</v>
      </c>
      <c r="AGA5" s="65">
        <v>0</v>
      </c>
      <c r="AGB5" s="65">
        <v>0</v>
      </c>
      <c r="AGC5" s="65">
        <v>0</v>
      </c>
      <c r="AGD5" s="65">
        <v>0</v>
      </c>
      <c r="AGE5" s="65">
        <v>0</v>
      </c>
      <c r="AGF5" s="65">
        <v>0</v>
      </c>
      <c r="AGG5" s="65">
        <v>0</v>
      </c>
      <c r="AGH5" s="65">
        <v>0</v>
      </c>
      <c r="AGI5" s="65">
        <v>0</v>
      </c>
      <c r="AGJ5" s="65">
        <v>0</v>
      </c>
      <c r="AGK5" s="65">
        <v>0</v>
      </c>
      <c r="AGL5" s="65">
        <v>0</v>
      </c>
      <c r="AGM5" s="65">
        <v>0</v>
      </c>
      <c r="AGN5" s="65">
        <v>0</v>
      </c>
      <c r="AGO5" s="65">
        <v>0</v>
      </c>
      <c r="AGP5" s="65">
        <v>0</v>
      </c>
      <c r="AGQ5" s="65">
        <v>0</v>
      </c>
      <c r="AGR5" s="65">
        <v>0</v>
      </c>
      <c r="AGS5" s="65">
        <v>0</v>
      </c>
      <c r="AGT5" s="65">
        <v>0</v>
      </c>
      <c r="AGU5" s="65">
        <v>0</v>
      </c>
      <c r="AGV5" s="65">
        <v>0</v>
      </c>
      <c r="AGW5" s="65">
        <v>0</v>
      </c>
      <c r="AGX5" s="65">
        <v>0</v>
      </c>
      <c r="AGY5" s="65">
        <v>0</v>
      </c>
      <c r="AGZ5" s="65">
        <v>0</v>
      </c>
      <c r="AHA5" s="65">
        <v>0</v>
      </c>
      <c r="AHB5" s="65">
        <v>0</v>
      </c>
      <c r="AHC5" s="65">
        <v>0</v>
      </c>
      <c r="AHD5" s="65">
        <v>0</v>
      </c>
      <c r="AHE5" s="65">
        <v>0</v>
      </c>
      <c r="AHF5" s="65">
        <v>0</v>
      </c>
      <c r="AHG5" s="65">
        <v>0</v>
      </c>
      <c r="AHH5" s="65">
        <v>0</v>
      </c>
      <c r="AHI5" s="65">
        <v>0</v>
      </c>
      <c r="AHJ5" s="65">
        <v>0</v>
      </c>
      <c r="AHK5" s="65">
        <v>0</v>
      </c>
      <c r="AHL5" s="65">
        <v>0</v>
      </c>
      <c r="AHM5" s="65">
        <v>0</v>
      </c>
      <c r="AHN5" s="65">
        <v>0</v>
      </c>
      <c r="AHO5" s="65">
        <v>0</v>
      </c>
      <c r="AHP5" s="65">
        <v>0</v>
      </c>
      <c r="AHQ5" s="65">
        <v>0</v>
      </c>
      <c r="AHR5" s="65">
        <v>0</v>
      </c>
      <c r="AHS5" s="65">
        <v>0</v>
      </c>
      <c r="AHT5" s="65">
        <v>0</v>
      </c>
      <c r="AHU5" s="65">
        <v>0</v>
      </c>
      <c r="AHV5" s="65">
        <v>0</v>
      </c>
      <c r="AHW5" s="65">
        <v>0</v>
      </c>
      <c r="AHX5" s="65">
        <v>0</v>
      </c>
      <c r="AHY5" s="65">
        <v>0</v>
      </c>
      <c r="AHZ5" s="65">
        <v>0</v>
      </c>
      <c r="AIA5" s="65">
        <v>0</v>
      </c>
      <c r="AIB5" s="65">
        <v>0</v>
      </c>
      <c r="AIC5" s="65">
        <v>0</v>
      </c>
      <c r="AID5" s="65">
        <v>0</v>
      </c>
      <c r="AIE5" s="65">
        <v>0</v>
      </c>
      <c r="AIF5" s="65">
        <v>0</v>
      </c>
      <c r="AIG5" s="65">
        <v>0</v>
      </c>
      <c r="AIH5" s="65">
        <v>0</v>
      </c>
      <c r="AII5" s="65">
        <v>0</v>
      </c>
      <c r="AIJ5" s="65">
        <v>0</v>
      </c>
      <c r="AIK5" s="65">
        <v>0</v>
      </c>
      <c r="AIL5" s="65">
        <v>0</v>
      </c>
      <c r="AIM5" s="65">
        <v>0</v>
      </c>
      <c r="AIN5" s="65">
        <v>0</v>
      </c>
      <c r="AIO5" s="65">
        <v>0</v>
      </c>
      <c r="AIP5" s="65">
        <v>0</v>
      </c>
      <c r="AIQ5" s="65">
        <v>0</v>
      </c>
      <c r="AIR5" s="65">
        <v>0</v>
      </c>
      <c r="AIS5" s="65">
        <v>0</v>
      </c>
      <c r="AIT5" s="65">
        <v>0</v>
      </c>
      <c r="AIU5" s="65">
        <v>0</v>
      </c>
      <c r="AIV5" s="65">
        <v>0</v>
      </c>
      <c r="AIW5" s="65">
        <v>0</v>
      </c>
      <c r="AIX5" s="65">
        <v>0</v>
      </c>
      <c r="AIY5" s="65">
        <v>0</v>
      </c>
      <c r="AIZ5" s="65">
        <v>0</v>
      </c>
      <c r="AJA5" s="65">
        <v>0</v>
      </c>
      <c r="AJB5" s="65">
        <v>0</v>
      </c>
      <c r="AJC5" s="65">
        <v>0</v>
      </c>
      <c r="AJD5" s="65">
        <v>0</v>
      </c>
      <c r="AJE5" s="65">
        <v>0</v>
      </c>
      <c r="AJF5" s="65">
        <v>0</v>
      </c>
      <c r="AJG5" s="65">
        <v>0</v>
      </c>
      <c r="AJH5" s="65">
        <v>0</v>
      </c>
      <c r="AJI5" s="65">
        <v>0</v>
      </c>
      <c r="AJJ5" s="65">
        <v>0</v>
      </c>
      <c r="AJK5" s="65">
        <v>0</v>
      </c>
      <c r="AJL5" s="65">
        <v>0</v>
      </c>
      <c r="AJM5" s="65">
        <v>0</v>
      </c>
      <c r="AJN5" s="65">
        <v>0</v>
      </c>
      <c r="AJO5" s="65">
        <v>0</v>
      </c>
      <c r="AJP5" s="65">
        <v>0</v>
      </c>
      <c r="AJQ5" s="65">
        <v>0</v>
      </c>
      <c r="AJR5" s="65">
        <v>0</v>
      </c>
      <c r="AJS5" s="65">
        <v>0</v>
      </c>
      <c r="AJT5" s="65">
        <v>0</v>
      </c>
      <c r="AJU5" s="65">
        <v>0</v>
      </c>
      <c r="AJV5" s="65">
        <v>0</v>
      </c>
      <c r="AJW5" s="65">
        <v>0</v>
      </c>
      <c r="AJX5" s="65">
        <v>0</v>
      </c>
      <c r="AJY5" s="65">
        <v>0</v>
      </c>
      <c r="AJZ5" s="65">
        <v>0</v>
      </c>
      <c r="AKA5" s="65">
        <v>0</v>
      </c>
      <c r="AKB5" s="65">
        <v>0</v>
      </c>
      <c r="AKC5" s="65">
        <v>0</v>
      </c>
      <c r="AKD5" s="65">
        <v>0</v>
      </c>
      <c r="AKE5" s="65">
        <v>0</v>
      </c>
      <c r="AKF5" s="65">
        <v>0</v>
      </c>
      <c r="AKG5" s="65">
        <v>0</v>
      </c>
      <c r="AKH5" s="65">
        <v>0</v>
      </c>
      <c r="AKI5" s="65">
        <v>0</v>
      </c>
      <c r="AKJ5" s="65">
        <v>0</v>
      </c>
      <c r="AKK5" s="65">
        <v>0</v>
      </c>
      <c r="AKL5" s="65">
        <v>0</v>
      </c>
      <c r="AKM5" s="65">
        <v>0</v>
      </c>
      <c r="AKN5" s="65">
        <v>0</v>
      </c>
      <c r="AKO5" s="65">
        <v>0</v>
      </c>
      <c r="AKP5" s="65">
        <v>0</v>
      </c>
      <c r="AKQ5" s="65">
        <v>0</v>
      </c>
      <c r="AKR5" s="65">
        <v>0</v>
      </c>
      <c r="AKS5" s="65">
        <v>0</v>
      </c>
      <c r="AKT5" s="65">
        <v>0</v>
      </c>
      <c r="AKU5" s="65">
        <v>0</v>
      </c>
      <c r="AKV5" s="65">
        <v>0</v>
      </c>
      <c r="AKW5" s="65">
        <v>0</v>
      </c>
      <c r="AKX5" s="65">
        <v>0</v>
      </c>
      <c r="AKY5" s="65">
        <v>0</v>
      </c>
      <c r="AKZ5" s="65">
        <v>0</v>
      </c>
      <c r="ALA5" s="65">
        <v>0</v>
      </c>
      <c r="ALB5" s="65">
        <v>0</v>
      </c>
      <c r="ALC5" s="65">
        <v>0</v>
      </c>
      <c r="ALD5" s="65">
        <v>0</v>
      </c>
      <c r="ALE5" s="65">
        <v>0</v>
      </c>
      <c r="ALF5" s="65">
        <v>0</v>
      </c>
      <c r="ALG5" s="65">
        <v>0</v>
      </c>
      <c r="ALH5" s="65">
        <v>0</v>
      </c>
      <c r="ALI5" s="65">
        <v>0</v>
      </c>
      <c r="ALJ5" s="65">
        <v>0</v>
      </c>
      <c r="ALK5" s="65">
        <v>0</v>
      </c>
      <c r="ALL5" s="65">
        <v>0</v>
      </c>
      <c r="ALM5" s="65">
        <v>0</v>
      </c>
      <c r="ALN5" s="65">
        <v>0</v>
      </c>
      <c r="ALO5" s="65">
        <v>0</v>
      </c>
      <c r="ALP5" s="65">
        <v>0</v>
      </c>
      <c r="ALQ5" s="65">
        <v>0</v>
      </c>
      <c r="ALR5" s="65">
        <v>0</v>
      </c>
      <c r="ALS5" s="65">
        <v>0</v>
      </c>
      <c r="ALT5" s="65">
        <v>0</v>
      </c>
      <c r="ALU5" s="65">
        <v>0</v>
      </c>
      <c r="ALV5" s="65">
        <v>0</v>
      </c>
      <c r="ALW5" s="65">
        <v>0</v>
      </c>
      <c r="ALX5" s="65">
        <v>0</v>
      </c>
      <c r="ALY5" s="65">
        <v>0</v>
      </c>
      <c r="ALZ5" s="65">
        <v>0</v>
      </c>
      <c r="AMA5" s="65">
        <v>0</v>
      </c>
      <c r="AMB5" s="65">
        <v>0</v>
      </c>
      <c r="AMC5" s="65">
        <v>0</v>
      </c>
      <c r="AMD5" s="65">
        <v>0</v>
      </c>
      <c r="AME5" s="65">
        <v>0</v>
      </c>
      <c r="AMF5" s="65">
        <v>0</v>
      </c>
      <c r="AMG5" s="65">
        <v>0</v>
      </c>
      <c r="AMH5" s="65">
        <v>0</v>
      </c>
      <c r="AMI5" s="65">
        <v>0</v>
      </c>
      <c r="AMJ5" s="65">
        <v>0</v>
      </c>
      <c r="AMK5" s="65">
        <v>0</v>
      </c>
      <c r="AML5" s="65">
        <v>0</v>
      </c>
      <c r="AMM5" s="65">
        <v>0</v>
      </c>
      <c r="AMN5" s="65">
        <v>0</v>
      </c>
      <c r="AMO5" s="65">
        <v>0</v>
      </c>
      <c r="AMP5" s="65">
        <v>0</v>
      </c>
      <c r="AMQ5" s="65">
        <v>0</v>
      </c>
      <c r="AMR5" s="65">
        <v>0</v>
      </c>
      <c r="AMS5" s="65">
        <v>0</v>
      </c>
      <c r="AMT5" s="65">
        <v>0</v>
      </c>
      <c r="AMU5" s="65">
        <v>0</v>
      </c>
      <c r="AMV5" s="65">
        <v>0</v>
      </c>
      <c r="AMW5" s="65">
        <v>0</v>
      </c>
      <c r="AMX5" s="65">
        <v>0</v>
      </c>
      <c r="AMY5" s="65">
        <v>0</v>
      </c>
      <c r="AMZ5" s="65">
        <v>0</v>
      </c>
      <c r="ANA5" s="65">
        <v>0</v>
      </c>
      <c r="ANB5" s="65">
        <v>0</v>
      </c>
      <c r="ANC5" s="65">
        <v>0</v>
      </c>
      <c r="AND5" s="65">
        <v>0</v>
      </c>
      <c r="ANE5" s="65">
        <v>0</v>
      </c>
      <c r="ANF5" s="65">
        <v>0</v>
      </c>
      <c r="ANG5" s="65">
        <v>0</v>
      </c>
      <c r="ANH5" s="65">
        <v>0</v>
      </c>
      <c r="ANI5" s="65">
        <v>0</v>
      </c>
      <c r="ANJ5" s="65">
        <v>0</v>
      </c>
      <c r="ANK5" s="65">
        <v>0</v>
      </c>
      <c r="ANL5" s="65">
        <v>0</v>
      </c>
      <c r="ANM5" s="65">
        <v>0</v>
      </c>
      <c r="ANN5" s="65">
        <v>0</v>
      </c>
      <c r="ANO5" s="65">
        <v>0</v>
      </c>
      <c r="ANP5" s="65">
        <v>0</v>
      </c>
      <c r="ANQ5" s="65">
        <v>0</v>
      </c>
      <c r="ANR5" s="65">
        <v>0</v>
      </c>
      <c r="ANS5" s="65">
        <v>0</v>
      </c>
      <c r="ANT5" s="65">
        <v>0</v>
      </c>
      <c r="ANU5" s="65">
        <v>0</v>
      </c>
      <c r="ANV5" s="65">
        <v>0</v>
      </c>
      <c r="ANW5" s="65">
        <v>0</v>
      </c>
      <c r="ANX5" s="65">
        <v>0</v>
      </c>
      <c r="ANY5" s="65">
        <v>0</v>
      </c>
      <c r="ANZ5" s="65">
        <v>0</v>
      </c>
      <c r="AOA5" s="65">
        <v>0</v>
      </c>
      <c r="AOB5" s="65">
        <v>0</v>
      </c>
      <c r="AOC5" s="65">
        <v>0</v>
      </c>
      <c r="AOD5" s="65">
        <v>0</v>
      </c>
      <c r="AOE5" s="65">
        <v>0</v>
      </c>
      <c r="AOF5" s="65">
        <v>0</v>
      </c>
      <c r="AOG5" s="65">
        <v>0</v>
      </c>
      <c r="AOH5" s="65">
        <v>0</v>
      </c>
      <c r="AOI5" s="65">
        <v>0</v>
      </c>
      <c r="AOJ5" s="65">
        <v>0</v>
      </c>
      <c r="AOK5" s="65">
        <v>0</v>
      </c>
      <c r="AOL5" s="65">
        <v>0</v>
      </c>
      <c r="AOM5" s="65">
        <v>0</v>
      </c>
      <c r="AON5" s="65">
        <v>0</v>
      </c>
      <c r="AOO5" s="65">
        <v>0</v>
      </c>
      <c r="AOP5" s="65">
        <v>0</v>
      </c>
      <c r="AOQ5" s="65">
        <v>0</v>
      </c>
      <c r="AOR5" s="65">
        <v>0</v>
      </c>
      <c r="AOS5" s="65">
        <v>0</v>
      </c>
      <c r="AOT5" s="65">
        <v>0</v>
      </c>
      <c r="AOU5" s="65">
        <v>0</v>
      </c>
      <c r="AOV5" s="65">
        <v>0</v>
      </c>
      <c r="AOW5" s="65">
        <v>0</v>
      </c>
      <c r="AOX5" s="65">
        <v>0</v>
      </c>
      <c r="AOY5" s="65">
        <v>0</v>
      </c>
      <c r="AOZ5" s="65">
        <v>0</v>
      </c>
      <c r="APA5" s="65">
        <v>0</v>
      </c>
      <c r="APB5" s="65">
        <v>0</v>
      </c>
      <c r="APC5" s="65">
        <v>0</v>
      </c>
      <c r="APD5" s="65">
        <v>0</v>
      </c>
      <c r="APE5" s="65">
        <v>0</v>
      </c>
      <c r="APF5" s="65">
        <v>0</v>
      </c>
      <c r="APG5" s="65">
        <v>0</v>
      </c>
      <c r="APH5" s="65">
        <v>0</v>
      </c>
      <c r="API5" s="65">
        <v>0</v>
      </c>
      <c r="APJ5" s="65">
        <v>0</v>
      </c>
      <c r="APK5" s="65">
        <v>0</v>
      </c>
      <c r="APL5" s="65">
        <v>0</v>
      </c>
      <c r="APM5" s="65">
        <v>0</v>
      </c>
      <c r="APN5" s="65">
        <v>0</v>
      </c>
      <c r="APO5" s="65">
        <v>0</v>
      </c>
      <c r="APP5" s="65">
        <v>0</v>
      </c>
      <c r="APQ5" s="65">
        <v>0</v>
      </c>
      <c r="APR5" s="65">
        <v>0</v>
      </c>
      <c r="APS5" s="65">
        <v>0</v>
      </c>
      <c r="APT5" s="65">
        <v>0</v>
      </c>
      <c r="APU5" s="65">
        <v>0</v>
      </c>
      <c r="APV5" s="65">
        <v>0</v>
      </c>
      <c r="APW5" s="65">
        <v>0</v>
      </c>
      <c r="APX5" s="65">
        <v>0</v>
      </c>
      <c r="APY5" s="65">
        <v>0</v>
      </c>
      <c r="APZ5" s="65">
        <v>0</v>
      </c>
      <c r="AQA5" s="65">
        <v>0</v>
      </c>
      <c r="AQB5" s="65">
        <v>0</v>
      </c>
      <c r="AQC5" s="65">
        <v>0</v>
      </c>
      <c r="AQD5" s="65">
        <v>0</v>
      </c>
      <c r="AQE5" s="65">
        <v>0</v>
      </c>
      <c r="AQF5" s="65">
        <v>0</v>
      </c>
      <c r="AQG5" s="65">
        <v>0</v>
      </c>
      <c r="AQH5" s="65">
        <v>0</v>
      </c>
      <c r="AQI5" s="65">
        <v>0</v>
      </c>
      <c r="AQJ5" s="65">
        <v>0</v>
      </c>
      <c r="AQK5" s="65">
        <v>0</v>
      </c>
      <c r="AQL5" s="65">
        <v>0</v>
      </c>
      <c r="AQM5" s="65">
        <v>0</v>
      </c>
      <c r="AQN5" s="65">
        <v>0</v>
      </c>
      <c r="AQO5" s="65">
        <v>0</v>
      </c>
      <c r="AQP5" s="65">
        <v>0</v>
      </c>
      <c r="AQQ5" s="65">
        <v>0</v>
      </c>
      <c r="AQR5" s="65">
        <v>0</v>
      </c>
      <c r="AQS5" s="65">
        <v>0</v>
      </c>
      <c r="AQT5" s="65">
        <v>0</v>
      </c>
      <c r="AQU5" s="65">
        <v>0</v>
      </c>
      <c r="AQV5" s="65">
        <v>0</v>
      </c>
      <c r="AQW5" s="65">
        <v>0</v>
      </c>
      <c r="AQX5" s="65">
        <v>0</v>
      </c>
      <c r="AQY5" s="65">
        <v>0</v>
      </c>
      <c r="AQZ5" s="65">
        <v>0</v>
      </c>
      <c r="ARA5" s="65">
        <v>0</v>
      </c>
      <c r="ARB5" s="65">
        <v>0</v>
      </c>
      <c r="ARC5" s="65">
        <v>0</v>
      </c>
      <c r="ARD5" s="65">
        <v>0</v>
      </c>
      <c r="ARE5" s="65">
        <v>0</v>
      </c>
      <c r="ARF5" s="65">
        <v>0</v>
      </c>
      <c r="ARG5" s="65">
        <v>0</v>
      </c>
      <c r="ARH5" s="65">
        <v>0</v>
      </c>
      <c r="ARI5" s="65">
        <v>0</v>
      </c>
      <c r="ARJ5" s="65">
        <v>0</v>
      </c>
      <c r="ARK5" s="65">
        <v>0</v>
      </c>
      <c r="ARL5" s="65">
        <v>0</v>
      </c>
      <c r="ARM5" s="65">
        <v>0</v>
      </c>
      <c r="ARN5" s="65">
        <v>0</v>
      </c>
      <c r="ARO5" s="65">
        <v>0</v>
      </c>
      <c r="ARP5" s="65">
        <v>0</v>
      </c>
      <c r="ARQ5" s="65">
        <v>0</v>
      </c>
      <c r="ARR5" s="65">
        <v>0</v>
      </c>
      <c r="ARS5" s="65">
        <v>0</v>
      </c>
      <c r="ART5" s="65">
        <v>0</v>
      </c>
      <c r="ARU5" s="65">
        <v>0</v>
      </c>
      <c r="ARV5" s="65">
        <v>0</v>
      </c>
      <c r="ARW5" s="65">
        <v>0</v>
      </c>
      <c r="ARX5" s="65">
        <v>0</v>
      </c>
      <c r="ARY5" s="65">
        <v>0</v>
      </c>
      <c r="ARZ5" s="65">
        <v>0</v>
      </c>
      <c r="ASA5" s="65">
        <v>0</v>
      </c>
      <c r="ASB5" s="65">
        <v>0</v>
      </c>
      <c r="ASC5" s="65">
        <v>0</v>
      </c>
      <c r="ASD5" s="65">
        <v>0</v>
      </c>
      <c r="ASE5" s="65">
        <v>0</v>
      </c>
      <c r="ASF5" s="65">
        <v>0</v>
      </c>
      <c r="ASG5" s="65">
        <v>0</v>
      </c>
      <c r="ASH5" s="65">
        <v>0</v>
      </c>
      <c r="ASI5" s="65">
        <v>0</v>
      </c>
      <c r="ASJ5" s="65">
        <v>0</v>
      </c>
      <c r="ASK5" s="65">
        <v>0</v>
      </c>
      <c r="ASL5" s="65">
        <v>0</v>
      </c>
      <c r="ASM5" s="65">
        <v>0</v>
      </c>
      <c r="ASN5" s="65">
        <v>0</v>
      </c>
      <c r="ASO5" s="65">
        <v>0</v>
      </c>
      <c r="ASP5" s="65">
        <v>0</v>
      </c>
      <c r="ASQ5" s="65">
        <v>0</v>
      </c>
      <c r="ASR5" s="65">
        <v>0</v>
      </c>
      <c r="ASS5" s="65">
        <v>0</v>
      </c>
      <c r="AST5" s="65">
        <v>0</v>
      </c>
      <c r="ASU5" s="65">
        <v>0</v>
      </c>
      <c r="ASV5" s="65">
        <v>0</v>
      </c>
      <c r="ASW5" s="65">
        <v>0</v>
      </c>
      <c r="ASX5" s="65">
        <v>0</v>
      </c>
      <c r="ASY5" s="65">
        <v>0</v>
      </c>
      <c r="ASZ5" s="65">
        <v>0</v>
      </c>
      <c r="ATA5" s="65">
        <v>0</v>
      </c>
      <c r="ATB5" s="65">
        <v>0</v>
      </c>
      <c r="ATC5" s="65">
        <v>0</v>
      </c>
      <c r="ATD5" s="65">
        <v>0</v>
      </c>
      <c r="ATE5" s="65">
        <v>0</v>
      </c>
      <c r="ATF5" s="65">
        <v>0</v>
      </c>
      <c r="ATG5" s="65">
        <v>0</v>
      </c>
      <c r="ATH5" s="65">
        <v>0</v>
      </c>
      <c r="ATI5" s="65">
        <v>0</v>
      </c>
      <c r="ATJ5" s="65">
        <v>0</v>
      </c>
      <c r="ATK5" s="65">
        <v>0</v>
      </c>
      <c r="ATL5" s="65">
        <v>0</v>
      </c>
      <c r="ATM5" s="65">
        <v>0</v>
      </c>
      <c r="ATN5" s="65">
        <v>0</v>
      </c>
      <c r="ATO5" s="65">
        <v>0</v>
      </c>
      <c r="ATP5" s="65">
        <v>0</v>
      </c>
      <c r="ATQ5" s="65">
        <v>0</v>
      </c>
      <c r="ATR5" s="65">
        <v>0</v>
      </c>
      <c r="ATS5" s="65">
        <v>0</v>
      </c>
      <c r="ATT5" s="65">
        <v>0</v>
      </c>
      <c r="ATU5" s="65">
        <v>0</v>
      </c>
      <c r="ATV5" s="65">
        <v>0</v>
      </c>
      <c r="ATW5" s="65">
        <v>0</v>
      </c>
      <c r="ATX5" s="65">
        <v>0</v>
      </c>
      <c r="ATY5" s="65">
        <v>0</v>
      </c>
      <c r="ATZ5" s="65">
        <v>0</v>
      </c>
      <c r="AUA5" s="65">
        <v>0</v>
      </c>
      <c r="AUB5" s="65">
        <v>0</v>
      </c>
      <c r="AUC5" s="65">
        <v>0</v>
      </c>
      <c r="AUD5" s="65">
        <v>0</v>
      </c>
      <c r="AUE5" s="65">
        <v>0</v>
      </c>
      <c r="AUF5" s="65">
        <v>0</v>
      </c>
      <c r="AUG5" s="65">
        <v>0</v>
      </c>
      <c r="AUH5" s="65">
        <v>0</v>
      </c>
      <c r="AUI5" s="65">
        <v>0</v>
      </c>
      <c r="AUJ5" s="65">
        <v>0</v>
      </c>
      <c r="AUK5" s="65">
        <v>0</v>
      </c>
      <c r="AUL5" s="65">
        <v>0</v>
      </c>
      <c r="AUM5" s="65">
        <v>0</v>
      </c>
      <c r="AUN5" s="65">
        <v>0</v>
      </c>
      <c r="AUO5" s="65">
        <v>0</v>
      </c>
      <c r="AUP5" s="65">
        <v>0</v>
      </c>
      <c r="AUQ5" s="65">
        <v>0</v>
      </c>
      <c r="AUR5" s="65">
        <v>0</v>
      </c>
      <c r="AUS5" s="65">
        <v>0</v>
      </c>
      <c r="AUT5" s="65">
        <v>0</v>
      </c>
      <c r="AUU5" s="65">
        <v>0</v>
      </c>
      <c r="AUV5" s="65">
        <v>0</v>
      </c>
      <c r="AUW5" s="65">
        <v>0</v>
      </c>
      <c r="AUX5" s="65">
        <v>0</v>
      </c>
      <c r="AUY5" s="65">
        <v>0</v>
      </c>
      <c r="AUZ5" s="65">
        <v>0</v>
      </c>
      <c r="AVA5" s="65">
        <v>0</v>
      </c>
      <c r="AVB5" s="65">
        <v>0</v>
      </c>
      <c r="AVC5" s="65">
        <v>0</v>
      </c>
      <c r="AVD5" s="65">
        <v>0</v>
      </c>
      <c r="AVE5" s="65">
        <v>0</v>
      </c>
      <c r="AVF5" s="65">
        <v>0</v>
      </c>
      <c r="AVG5" s="65">
        <v>0</v>
      </c>
      <c r="AVH5" s="65">
        <v>0</v>
      </c>
      <c r="AVI5" s="65">
        <v>0</v>
      </c>
      <c r="AVJ5" s="65">
        <v>0</v>
      </c>
      <c r="AVK5" s="65">
        <v>0</v>
      </c>
      <c r="AVL5" s="65">
        <v>0</v>
      </c>
      <c r="AVM5" s="65">
        <v>0</v>
      </c>
      <c r="AVN5" s="65">
        <v>0</v>
      </c>
      <c r="AVO5" s="65">
        <v>0</v>
      </c>
      <c r="AVP5" s="65">
        <v>0</v>
      </c>
      <c r="AVQ5" s="65">
        <v>0</v>
      </c>
      <c r="AVR5" s="65">
        <v>0</v>
      </c>
      <c r="AVS5" s="65">
        <v>0</v>
      </c>
      <c r="AVT5" s="65">
        <v>0</v>
      </c>
      <c r="AVU5" s="65">
        <v>0</v>
      </c>
      <c r="AVV5" s="65">
        <v>0</v>
      </c>
      <c r="AVW5" s="65">
        <v>0</v>
      </c>
      <c r="AVX5" s="65">
        <v>0</v>
      </c>
      <c r="AVY5" s="65">
        <v>0</v>
      </c>
      <c r="AVZ5" s="65">
        <v>0</v>
      </c>
      <c r="AWA5" s="65">
        <v>0</v>
      </c>
      <c r="AWB5" s="65">
        <v>0</v>
      </c>
      <c r="AWC5" s="65">
        <v>0</v>
      </c>
      <c r="AWD5" s="65">
        <v>0</v>
      </c>
      <c r="AWE5" s="65">
        <v>0</v>
      </c>
      <c r="AWF5" s="65">
        <v>0</v>
      </c>
      <c r="AWG5" s="65">
        <v>0</v>
      </c>
      <c r="AWH5" s="65">
        <v>0</v>
      </c>
      <c r="AWI5" s="65">
        <v>0</v>
      </c>
      <c r="AWJ5" s="65">
        <v>0</v>
      </c>
      <c r="AWK5" s="65">
        <v>0</v>
      </c>
      <c r="AWL5" s="65">
        <v>0</v>
      </c>
      <c r="AWM5" s="65">
        <v>0</v>
      </c>
      <c r="AWN5" s="65">
        <v>0</v>
      </c>
      <c r="AWO5" s="65">
        <v>0</v>
      </c>
      <c r="AWP5" s="65">
        <v>0</v>
      </c>
      <c r="AWQ5" s="65">
        <v>0</v>
      </c>
      <c r="AWR5" s="65">
        <v>0</v>
      </c>
      <c r="AWS5" s="65">
        <v>0</v>
      </c>
      <c r="AWT5" s="65">
        <v>0</v>
      </c>
      <c r="AWU5" s="65">
        <v>0</v>
      </c>
      <c r="AWV5" s="65">
        <v>0</v>
      </c>
      <c r="AWW5" s="65">
        <v>0</v>
      </c>
      <c r="AWX5" s="65">
        <v>0</v>
      </c>
      <c r="AWY5" s="65">
        <v>0</v>
      </c>
      <c r="AWZ5" s="65">
        <v>0</v>
      </c>
      <c r="AXA5" s="65">
        <v>0</v>
      </c>
      <c r="AXB5" s="65">
        <v>0</v>
      </c>
      <c r="AXC5" s="65">
        <v>0</v>
      </c>
      <c r="AXD5" s="65">
        <v>0</v>
      </c>
      <c r="AXE5" s="65">
        <v>0</v>
      </c>
      <c r="AXF5" s="65">
        <v>0</v>
      </c>
      <c r="AXG5" s="65">
        <v>0</v>
      </c>
      <c r="AXH5" s="65">
        <v>0</v>
      </c>
      <c r="AXI5" s="65">
        <v>0</v>
      </c>
      <c r="AXJ5" s="65">
        <v>0</v>
      </c>
      <c r="AXK5" s="65">
        <v>0</v>
      </c>
      <c r="AXL5" s="65">
        <v>0</v>
      </c>
      <c r="AXM5" s="65">
        <v>0</v>
      </c>
      <c r="AXN5" s="65">
        <v>0</v>
      </c>
      <c r="AXO5" s="65">
        <v>0</v>
      </c>
      <c r="AXP5" s="65">
        <v>0</v>
      </c>
      <c r="AXQ5" s="65">
        <v>0</v>
      </c>
      <c r="AXR5" s="65">
        <v>0</v>
      </c>
      <c r="AXS5" s="65">
        <v>0</v>
      </c>
      <c r="AXT5" s="65">
        <v>0</v>
      </c>
      <c r="AXU5" s="65">
        <v>0</v>
      </c>
      <c r="AXV5" s="65">
        <v>0</v>
      </c>
      <c r="AXW5" s="65">
        <v>0</v>
      </c>
      <c r="AXX5" s="65">
        <v>0</v>
      </c>
      <c r="AXY5" s="65">
        <v>0</v>
      </c>
      <c r="AXZ5" s="65">
        <v>0</v>
      </c>
      <c r="AYA5" s="65">
        <v>0</v>
      </c>
      <c r="AYB5" s="65">
        <v>0</v>
      </c>
      <c r="AYC5" s="65">
        <v>0</v>
      </c>
      <c r="AYD5" s="65">
        <v>0</v>
      </c>
      <c r="AYE5" s="65">
        <v>0</v>
      </c>
      <c r="AYF5" s="65">
        <v>0</v>
      </c>
      <c r="AYG5" s="65">
        <v>0</v>
      </c>
      <c r="AYH5" s="65">
        <v>0</v>
      </c>
      <c r="AYI5" s="65">
        <v>0</v>
      </c>
      <c r="AYJ5" s="65">
        <v>0</v>
      </c>
      <c r="AYK5" s="65">
        <v>0</v>
      </c>
      <c r="AYL5" s="65">
        <v>0</v>
      </c>
      <c r="AYM5" s="65">
        <v>0</v>
      </c>
      <c r="AYN5" s="65">
        <v>0</v>
      </c>
      <c r="AYO5" s="65">
        <v>0</v>
      </c>
      <c r="AYP5" s="65">
        <v>0</v>
      </c>
      <c r="AYQ5" s="65">
        <v>0</v>
      </c>
      <c r="AYR5" s="65">
        <v>0</v>
      </c>
      <c r="AYS5" s="65">
        <v>0</v>
      </c>
      <c r="AYT5" s="65">
        <v>0</v>
      </c>
      <c r="AYU5" s="65">
        <v>0</v>
      </c>
      <c r="AYV5" s="65">
        <v>0</v>
      </c>
      <c r="AYW5" s="65">
        <v>0</v>
      </c>
      <c r="AYX5" s="65">
        <v>0</v>
      </c>
      <c r="AYY5" s="65">
        <v>0</v>
      </c>
      <c r="AYZ5" s="65">
        <v>0</v>
      </c>
      <c r="AZA5" s="65">
        <v>0</v>
      </c>
      <c r="AZB5" s="65">
        <v>0</v>
      </c>
      <c r="AZC5" s="65">
        <v>0</v>
      </c>
      <c r="AZD5" s="65">
        <v>0</v>
      </c>
      <c r="AZE5" s="65">
        <v>0</v>
      </c>
      <c r="AZF5" s="65">
        <v>0</v>
      </c>
      <c r="AZG5" s="65">
        <v>0</v>
      </c>
      <c r="AZH5" s="65">
        <v>0</v>
      </c>
      <c r="AZI5" s="65">
        <v>0</v>
      </c>
      <c r="AZJ5" s="65">
        <v>0</v>
      </c>
      <c r="AZK5" s="65">
        <v>0</v>
      </c>
      <c r="AZL5" s="65">
        <v>0</v>
      </c>
      <c r="AZM5" s="65">
        <v>0</v>
      </c>
      <c r="AZN5" s="65">
        <v>0</v>
      </c>
      <c r="AZO5" s="65">
        <v>0</v>
      </c>
      <c r="AZP5" s="65">
        <v>0</v>
      </c>
      <c r="AZQ5" s="65">
        <v>0</v>
      </c>
      <c r="AZR5" s="65">
        <v>0</v>
      </c>
      <c r="AZS5" s="65">
        <v>0</v>
      </c>
      <c r="AZT5" s="65">
        <v>0</v>
      </c>
      <c r="AZU5" s="65">
        <v>0</v>
      </c>
      <c r="AZV5" s="65">
        <v>0</v>
      </c>
      <c r="AZW5" s="65">
        <v>0</v>
      </c>
      <c r="AZX5" s="65">
        <v>0</v>
      </c>
      <c r="AZY5" s="65">
        <v>0</v>
      </c>
      <c r="AZZ5" s="65">
        <v>0</v>
      </c>
      <c r="BAA5" s="65">
        <v>0</v>
      </c>
      <c r="BAB5" s="65">
        <v>0</v>
      </c>
      <c r="BAC5" s="65">
        <v>0</v>
      </c>
      <c r="BAD5" s="65">
        <v>0</v>
      </c>
      <c r="BAE5" s="65">
        <v>0</v>
      </c>
      <c r="BAF5" s="65">
        <v>0</v>
      </c>
      <c r="BAG5" s="65">
        <v>0</v>
      </c>
      <c r="BAH5" s="65">
        <v>0</v>
      </c>
      <c r="BAI5" s="65">
        <v>0</v>
      </c>
      <c r="BAJ5" s="65">
        <v>0</v>
      </c>
      <c r="BAK5" s="65">
        <v>0</v>
      </c>
      <c r="BAL5" s="65">
        <v>0</v>
      </c>
      <c r="BAM5" s="65">
        <v>0</v>
      </c>
      <c r="BAN5" s="65">
        <v>0</v>
      </c>
      <c r="BAO5" s="65">
        <v>0</v>
      </c>
      <c r="BAP5" s="65">
        <v>0</v>
      </c>
      <c r="BAQ5" s="65">
        <v>0</v>
      </c>
      <c r="BAR5" s="65">
        <v>0</v>
      </c>
      <c r="BAS5" s="65">
        <v>0</v>
      </c>
      <c r="BAT5" s="65">
        <v>0</v>
      </c>
      <c r="BAU5" s="65">
        <v>0</v>
      </c>
      <c r="BAV5" s="65">
        <v>0</v>
      </c>
      <c r="BAW5" s="65">
        <v>0</v>
      </c>
      <c r="BAX5" s="65">
        <v>0</v>
      </c>
      <c r="BAY5" s="65">
        <v>0</v>
      </c>
      <c r="BAZ5" s="65">
        <v>0</v>
      </c>
      <c r="BBA5" s="65">
        <v>0</v>
      </c>
      <c r="BBB5" s="65">
        <v>0</v>
      </c>
      <c r="BBC5" s="65">
        <v>0</v>
      </c>
      <c r="BBD5" s="65">
        <v>0</v>
      </c>
      <c r="BBE5" s="65">
        <v>0</v>
      </c>
      <c r="BBF5" s="65">
        <v>0</v>
      </c>
      <c r="BBG5" s="65">
        <v>0</v>
      </c>
      <c r="BBH5" s="65">
        <v>0</v>
      </c>
      <c r="BBI5" s="65">
        <v>0</v>
      </c>
      <c r="BBJ5" s="65">
        <v>0</v>
      </c>
      <c r="BBK5" s="65">
        <v>0</v>
      </c>
      <c r="BBL5" s="65">
        <v>0</v>
      </c>
      <c r="BBM5" s="65">
        <v>0</v>
      </c>
      <c r="BBN5" s="65">
        <v>0</v>
      </c>
      <c r="BBO5" s="65">
        <v>0</v>
      </c>
      <c r="BBP5" s="65">
        <v>0</v>
      </c>
      <c r="BBQ5" s="65">
        <v>0</v>
      </c>
      <c r="BBR5" s="65">
        <v>0</v>
      </c>
      <c r="BBS5" s="65">
        <v>0</v>
      </c>
      <c r="BBT5" s="65">
        <v>0</v>
      </c>
      <c r="BBU5" s="65">
        <v>0</v>
      </c>
      <c r="BBV5" s="65">
        <v>0</v>
      </c>
      <c r="BBW5" s="65">
        <v>0</v>
      </c>
      <c r="BBX5" s="65">
        <v>0</v>
      </c>
      <c r="BBY5" s="65">
        <v>0</v>
      </c>
      <c r="BBZ5" s="65">
        <v>0</v>
      </c>
      <c r="BCA5" s="65">
        <v>0</v>
      </c>
      <c r="BCB5" s="65">
        <v>0</v>
      </c>
      <c r="BCC5" s="65">
        <v>0</v>
      </c>
      <c r="BCD5" s="65">
        <v>0</v>
      </c>
      <c r="BCE5" s="65">
        <v>0</v>
      </c>
      <c r="BCF5" s="65">
        <v>0</v>
      </c>
      <c r="BCG5" s="65">
        <v>0</v>
      </c>
      <c r="BCH5" s="65">
        <v>0</v>
      </c>
      <c r="BCI5" s="65">
        <v>0</v>
      </c>
      <c r="BCJ5" s="65">
        <v>0</v>
      </c>
      <c r="BCK5" s="65">
        <v>0</v>
      </c>
      <c r="BCL5" s="65">
        <v>0</v>
      </c>
      <c r="BCM5" s="65">
        <v>0</v>
      </c>
      <c r="BCN5" s="65">
        <v>0</v>
      </c>
      <c r="BCO5" s="65">
        <v>0</v>
      </c>
      <c r="BCP5" s="65">
        <v>0</v>
      </c>
      <c r="BCQ5" s="65">
        <v>0</v>
      </c>
      <c r="BCR5" s="65">
        <v>0</v>
      </c>
      <c r="BCS5" s="65">
        <v>0</v>
      </c>
      <c r="BCT5" s="65">
        <v>0</v>
      </c>
      <c r="BCU5" s="65">
        <v>0</v>
      </c>
      <c r="BCV5" s="65">
        <v>0</v>
      </c>
      <c r="BCW5" s="65">
        <v>0</v>
      </c>
      <c r="BCX5" s="65">
        <v>0</v>
      </c>
      <c r="BCY5" s="65">
        <v>0</v>
      </c>
      <c r="BCZ5" s="65">
        <v>0</v>
      </c>
      <c r="BDA5" s="65">
        <v>0</v>
      </c>
      <c r="BDB5" s="65">
        <v>0</v>
      </c>
      <c r="BDC5" s="65">
        <v>0</v>
      </c>
      <c r="BDD5" s="65">
        <v>0</v>
      </c>
      <c r="BDE5" s="65">
        <v>0</v>
      </c>
      <c r="BDF5" s="65">
        <v>0</v>
      </c>
      <c r="BDG5" s="65">
        <v>0</v>
      </c>
      <c r="BDH5" s="65">
        <v>0</v>
      </c>
      <c r="BDI5" s="65">
        <v>0</v>
      </c>
      <c r="BDJ5" s="65">
        <v>0</v>
      </c>
      <c r="BDK5" s="65">
        <v>0</v>
      </c>
      <c r="BDL5" s="65">
        <v>0</v>
      </c>
      <c r="BDM5" s="65">
        <v>0</v>
      </c>
      <c r="BDN5" s="65">
        <v>0</v>
      </c>
      <c r="BDO5" s="65">
        <v>0</v>
      </c>
      <c r="BDP5" s="65">
        <v>0</v>
      </c>
      <c r="BDQ5" s="65">
        <v>0</v>
      </c>
      <c r="BDR5" s="65">
        <v>0</v>
      </c>
      <c r="BDS5" s="65">
        <v>0</v>
      </c>
      <c r="BDT5" s="65">
        <v>0</v>
      </c>
      <c r="BDU5" s="65">
        <v>0</v>
      </c>
      <c r="BDV5" s="65">
        <v>0</v>
      </c>
      <c r="BDW5" s="65">
        <v>0</v>
      </c>
      <c r="BDX5" s="65">
        <v>0</v>
      </c>
      <c r="BDY5" s="65">
        <v>0</v>
      </c>
      <c r="BDZ5" s="65">
        <v>0</v>
      </c>
      <c r="BEA5" s="65">
        <v>0</v>
      </c>
      <c r="BEB5" s="65">
        <v>0</v>
      </c>
      <c r="BEC5" s="65">
        <v>0</v>
      </c>
      <c r="BED5" s="65">
        <v>0</v>
      </c>
      <c r="BEE5" s="65">
        <v>0</v>
      </c>
      <c r="BEF5" s="65">
        <v>0</v>
      </c>
      <c r="BEG5" s="65">
        <v>0</v>
      </c>
      <c r="BEH5" s="65">
        <v>0</v>
      </c>
      <c r="BEI5" s="65">
        <v>0</v>
      </c>
      <c r="BEJ5" s="65">
        <v>0</v>
      </c>
      <c r="BEK5" s="65">
        <v>0</v>
      </c>
      <c r="BEL5" s="65">
        <v>0</v>
      </c>
      <c r="BEM5" s="65">
        <v>0</v>
      </c>
      <c r="BEN5" s="65">
        <v>0</v>
      </c>
      <c r="BEO5" s="65">
        <v>0</v>
      </c>
      <c r="BEP5" s="65">
        <v>0</v>
      </c>
      <c r="BEQ5" s="65">
        <v>0</v>
      </c>
      <c r="BER5" s="65">
        <v>0</v>
      </c>
      <c r="BES5" s="65">
        <v>0</v>
      </c>
      <c r="BET5" s="65">
        <v>0</v>
      </c>
      <c r="BEU5" s="65">
        <v>0</v>
      </c>
      <c r="BEV5" s="65">
        <v>0</v>
      </c>
      <c r="BEW5" s="65">
        <v>0</v>
      </c>
      <c r="BEX5" s="65">
        <v>0</v>
      </c>
      <c r="BEY5" s="65">
        <v>0</v>
      </c>
      <c r="BEZ5" s="65">
        <v>0</v>
      </c>
      <c r="BFA5" s="65">
        <v>0</v>
      </c>
      <c r="BFB5" s="65">
        <v>0</v>
      </c>
      <c r="BFC5" s="65">
        <v>0</v>
      </c>
      <c r="BFD5" s="65">
        <v>0</v>
      </c>
      <c r="BFE5" s="65">
        <v>0</v>
      </c>
      <c r="BFF5" s="65">
        <v>0</v>
      </c>
      <c r="BFG5" s="65">
        <v>0</v>
      </c>
      <c r="BFH5" s="65">
        <v>0</v>
      </c>
      <c r="BFI5" s="65">
        <v>0</v>
      </c>
      <c r="BFJ5" s="65">
        <v>0</v>
      </c>
      <c r="BFK5" s="65">
        <v>0</v>
      </c>
      <c r="BFL5" s="65">
        <v>0</v>
      </c>
      <c r="BFM5" s="65">
        <v>0</v>
      </c>
      <c r="BFN5" s="65">
        <v>0</v>
      </c>
      <c r="BFO5" s="65">
        <v>0</v>
      </c>
      <c r="BFP5" s="65">
        <v>0</v>
      </c>
      <c r="BFQ5" s="65">
        <v>0</v>
      </c>
      <c r="BFR5" s="65">
        <v>0</v>
      </c>
      <c r="BFS5" s="65">
        <v>0</v>
      </c>
      <c r="BFT5" s="65">
        <v>0</v>
      </c>
      <c r="BFU5" s="65">
        <v>0</v>
      </c>
      <c r="BFV5" s="65">
        <v>0</v>
      </c>
      <c r="BFW5" s="65">
        <v>0</v>
      </c>
      <c r="BFX5" s="65">
        <v>0</v>
      </c>
      <c r="BFY5" s="65">
        <v>0</v>
      </c>
      <c r="BFZ5" s="65">
        <v>0</v>
      </c>
      <c r="BGA5" s="65">
        <v>0</v>
      </c>
      <c r="BGB5" s="65">
        <v>0</v>
      </c>
      <c r="BGC5" s="65">
        <v>0</v>
      </c>
      <c r="BGD5" s="65">
        <v>0</v>
      </c>
      <c r="BGE5" s="65">
        <v>0</v>
      </c>
      <c r="BGF5" s="65">
        <v>0</v>
      </c>
      <c r="BGG5" s="65">
        <v>0</v>
      </c>
      <c r="BGH5" s="65">
        <v>0</v>
      </c>
      <c r="BGI5" s="65">
        <v>0</v>
      </c>
      <c r="BGJ5" s="65">
        <v>0</v>
      </c>
      <c r="BGK5" s="65">
        <v>0</v>
      </c>
      <c r="BGL5" s="65">
        <v>0</v>
      </c>
      <c r="BGM5" s="65">
        <v>0</v>
      </c>
      <c r="BGN5" s="65">
        <v>0</v>
      </c>
      <c r="BGO5" s="65">
        <v>0</v>
      </c>
      <c r="BGP5" s="65">
        <v>0</v>
      </c>
      <c r="BGQ5" s="65">
        <v>0</v>
      </c>
      <c r="BGR5" s="65">
        <v>0</v>
      </c>
      <c r="BGS5" s="65">
        <v>0</v>
      </c>
      <c r="BGT5" s="65">
        <v>0</v>
      </c>
      <c r="BGU5" s="65">
        <v>0</v>
      </c>
      <c r="BGV5" s="65">
        <v>0</v>
      </c>
      <c r="BGW5" s="65">
        <v>0</v>
      </c>
      <c r="BGX5" s="65">
        <v>0</v>
      </c>
      <c r="BGY5" s="65">
        <v>0</v>
      </c>
      <c r="BGZ5" s="65">
        <v>0</v>
      </c>
      <c r="BHA5" s="65">
        <v>0</v>
      </c>
      <c r="BHB5" s="65">
        <v>0</v>
      </c>
      <c r="BHC5" s="65">
        <v>0</v>
      </c>
      <c r="BHD5" s="65">
        <v>0</v>
      </c>
      <c r="BHE5" s="65">
        <v>0</v>
      </c>
      <c r="BHF5" s="65">
        <v>0</v>
      </c>
      <c r="BHG5" s="65">
        <v>0</v>
      </c>
      <c r="BHH5" s="65">
        <v>0</v>
      </c>
      <c r="BHI5" s="65">
        <v>0</v>
      </c>
      <c r="BHJ5" s="65">
        <v>0</v>
      </c>
      <c r="BHK5" s="65">
        <v>0</v>
      </c>
      <c r="BHL5" s="65">
        <v>0</v>
      </c>
      <c r="BHM5" s="65">
        <v>0</v>
      </c>
      <c r="BHN5" s="65">
        <v>0</v>
      </c>
      <c r="BHO5" s="65">
        <v>0</v>
      </c>
      <c r="BHP5" s="65">
        <v>0</v>
      </c>
      <c r="BHQ5" s="65">
        <v>0</v>
      </c>
      <c r="BHR5" s="65">
        <v>0</v>
      </c>
      <c r="BHS5" s="65">
        <v>0</v>
      </c>
      <c r="BHT5" s="65">
        <v>0</v>
      </c>
      <c r="BHU5" s="65">
        <v>0</v>
      </c>
      <c r="BHV5" s="65">
        <v>0</v>
      </c>
      <c r="BHW5" s="65">
        <v>0</v>
      </c>
      <c r="BHX5" s="65">
        <v>0</v>
      </c>
      <c r="BHY5" s="65">
        <v>0</v>
      </c>
      <c r="BHZ5" s="65">
        <v>0</v>
      </c>
      <c r="BIA5" s="65">
        <v>0</v>
      </c>
      <c r="BIB5" s="65">
        <v>0</v>
      </c>
      <c r="BIC5" s="65">
        <v>0</v>
      </c>
      <c r="BID5" s="65">
        <v>0</v>
      </c>
      <c r="BIE5" s="65">
        <v>0</v>
      </c>
      <c r="BIF5" s="65">
        <v>0</v>
      </c>
      <c r="BIG5" s="65">
        <v>0</v>
      </c>
      <c r="BIH5" s="65">
        <v>0</v>
      </c>
      <c r="BII5" s="65">
        <v>0</v>
      </c>
      <c r="BIJ5" s="65">
        <v>0</v>
      </c>
      <c r="BIK5" s="65">
        <v>0</v>
      </c>
      <c r="BIL5" s="65">
        <v>0</v>
      </c>
      <c r="BIM5" s="65">
        <v>0</v>
      </c>
      <c r="BIN5" s="65">
        <v>0</v>
      </c>
      <c r="BIO5" s="65">
        <v>0</v>
      </c>
      <c r="BIP5" s="65">
        <v>0</v>
      </c>
      <c r="BIQ5" s="65">
        <v>0</v>
      </c>
      <c r="BIR5" s="65">
        <v>0</v>
      </c>
      <c r="BIS5" s="65">
        <v>0</v>
      </c>
      <c r="BIT5" s="65">
        <v>0</v>
      </c>
      <c r="BIU5" s="65">
        <v>0</v>
      </c>
      <c r="BIV5" s="65">
        <v>0</v>
      </c>
      <c r="BIW5" s="65">
        <v>0</v>
      </c>
      <c r="BIX5" s="65">
        <v>0</v>
      </c>
      <c r="BIY5" s="65">
        <v>0</v>
      </c>
      <c r="BIZ5" s="65">
        <v>0</v>
      </c>
      <c r="BJA5" s="65">
        <v>0</v>
      </c>
      <c r="BJB5" s="65">
        <v>0</v>
      </c>
      <c r="BJC5" s="65">
        <v>0</v>
      </c>
      <c r="BJD5" s="65">
        <v>0</v>
      </c>
      <c r="BJE5" s="65">
        <v>0</v>
      </c>
      <c r="BJF5" s="65">
        <v>0</v>
      </c>
      <c r="BJG5" s="65">
        <v>0</v>
      </c>
      <c r="BJH5" s="65">
        <v>0</v>
      </c>
      <c r="BJI5" s="65">
        <v>0</v>
      </c>
      <c r="BJJ5" s="65">
        <v>0</v>
      </c>
      <c r="BJK5" s="65">
        <v>0</v>
      </c>
      <c r="BJL5" s="65">
        <v>0</v>
      </c>
      <c r="BJM5" s="65">
        <v>0</v>
      </c>
      <c r="BJN5" s="65">
        <v>0</v>
      </c>
      <c r="BJO5" s="65">
        <v>0</v>
      </c>
      <c r="BJP5" s="65">
        <v>0</v>
      </c>
      <c r="BJQ5" s="65">
        <v>0</v>
      </c>
      <c r="BJR5" s="65">
        <v>0</v>
      </c>
      <c r="BJS5" s="65">
        <v>0</v>
      </c>
      <c r="BJT5" s="65">
        <v>0</v>
      </c>
      <c r="BJU5" s="65">
        <v>0</v>
      </c>
      <c r="BJV5" s="65">
        <v>0</v>
      </c>
      <c r="BJW5" s="65">
        <v>0</v>
      </c>
      <c r="BJX5" s="65">
        <v>0</v>
      </c>
      <c r="BJY5" s="65">
        <v>0</v>
      </c>
      <c r="BJZ5" s="65">
        <v>0</v>
      </c>
      <c r="BKA5" s="65">
        <v>0</v>
      </c>
      <c r="BKB5" s="65">
        <v>0</v>
      </c>
      <c r="BKC5" s="65">
        <v>0</v>
      </c>
      <c r="BKD5" s="65">
        <v>0</v>
      </c>
      <c r="BKE5" s="65">
        <v>0</v>
      </c>
      <c r="BKF5" s="65">
        <v>0</v>
      </c>
      <c r="BKG5" s="65">
        <v>0</v>
      </c>
      <c r="BKH5" s="65">
        <v>0</v>
      </c>
      <c r="BKI5" s="65">
        <v>0</v>
      </c>
      <c r="BKJ5" s="65">
        <v>0</v>
      </c>
      <c r="BKK5" s="65">
        <v>0</v>
      </c>
      <c r="BKL5" s="65">
        <v>0</v>
      </c>
      <c r="BKM5" s="65">
        <v>0</v>
      </c>
      <c r="BKN5" s="65">
        <v>0</v>
      </c>
      <c r="BKO5" s="65">
        <v>0</v>
      </c>
      <c r="BKP5" s="65">
        <v>0</v>
      </c>
      <c r="BKQ5" s="65">
        <v>0</v>
      </c>
      <c r="BKR5" s="65">
        <v>0</v>
      </c>
      <c r="BKS5" s="65">
        <v>0</v>
      </c>
      <c r="BKT5" s="65">
        <v>0</v>
      </c>
      <c r="BKU5" s="65">
        <v>0</v>
      </c>
      <c r="BKV5" s="65">
        <v>0</v>
      </c>
      <c r="BKW5" s="65">
        <v>0</v>
      </c>
      <c r="BKX5" s="65">
        <v>0</v>
      </c>
      <c r="BKY5" s="65">
        <v>0</v>
      </c>
      <c r="BKZ5" s="65">
        <v>0</v>
      </c>
      <c r="BLA5" s="65">
        <v>0</v>
      </c>
      <c r="BLB5" s="65">
        <v>0</v>
      </c>
      <c r="BLC5" s="65">
        <v>0</v>
      </c>
      <c r="BLD5" s="65">
        <v>0</v>
      </c>
      <c r="BLE5" s="65">
        <v>0</v>
      </c>
      <c r="BLF5" s="65">
        <v>0</v>
      </c>
      <c r="BLG5" s="65">
        <v>0</v>
      </c>
      <c r="BLH5" s="65">
        <v>0</v>
      </c>
      <c r="BLI5" s="65">
        <v>0</v>
      </c>
      <c r="BLJ5" s="65">
        <v>0</v>
      </c>
      <c r="BLK5" s="65">
        <v>0</v>
      </c>
      <c r="BLL5" s="65">
        <v>0</v>
      </c>
      <c r="BLM5" s="65">
        <v>0</v>
      </c>
      <c r="BLN5" s="65">
        <v>0</v>
      </c>
      <c r="BLO5" s="65">
        <v>0</v>
      </c>
      <c r="BLP5" s="65">
        <v>0</v>
      </c>
      <c r="BLQ5" s="65">
        <v>0</v>
      </c>
      <c r="BLR5" s="65">
        <v>0</v>
      </c>
      <c r="BLS5" s="65">
        <v>0</v>
      </c>
      <c r="BLT5" s="65">
        <v>0</v>
      </c>
      <c r="BLU5" s="65">
        <v>0</v>
      </c>
      <c r="BLV5" s="65">
        <v>0</v>
      </c>
      <c r="BLW5" s="65">
        <v>0</v>
      </c>
      <c r="BLX5" s="65">
        <v>0</v>
      </c>
      <c r="BLY5" s="65">
        <v>0</v>
      </c>
      <c r="BLZ5" s="65">
        <v>0</v>
      </c>
      <c r="BMA5" s="65">
        <v>0</v>
      </c>
      <c r="BMB5" s="65">
        <v>0</v>
      </c>
      <c r="BMC5" s="65">
        <v>0</v>
      </c>
      <c r="BMD5" s="65">
        <v>0</v>
      </c>
      <c r="BME5" s="65">
        <v>0</v>
      </c>
      <c r="BMF5" s="65">
        <v>0</v>
      </c>
      <c r="BMG5" s="65">
        <v>0</v>
      </c>
      <c r="BMH5" s="65">
        <v>0</v>
      </c>
      <c r="BMI5" s="65">
        <v>0</v>
      </c>
      <c r="BMJ5" s="65">
        <v>0</v>
      </c>
      <c r="BMK5" s="65">
        <v>0</v>
      </c>
      <c r="BML5" s="65">
        <v>0</v>
      </c>
      <c r="BMM5" s="65">
        <v>0</v>
      </c>
      <c r="BMN5" s="65">
        <v>0</v>
      </c>
      <c r="BMO5" s="65">
        <v>0</v>
      </c>
      <c r="BMP5" s="65">
        <v>0</v>
      </c>
      <c r="BMQ5" s="65">
        <v>0</v>
      </c>
      <c r="BMR5" s="65">
        <v>0</v>
      </c>
      <c r="BMS5" s="65">
        <v>0</v>
      </c>
      <c r="BMT5" s="65">
        <v>0</v>
      </c>
      <c r="BMU5" s="65">
        <v>0</v>
      </c>
      <c r="BMV5" s="65">
        <v>0</v>
      </c>
      <c r="BMW5" s="65">
        <v>0</v>
      </c>
      <c r="BMX5" s="65">
        <v>0</v>
      </c>
      <c r="BMY5" s="65">
        <v>0</v>
      </c>
      <c r="BMZ5" s="65">
        <v>0</v>
      </c>
      <c r="BNA5" s="65">
        <v>0</v>
      </c>
      <c r="BNB5" s="65">
        <v>0</v>
      </c>
      <c r="BNC5" s="65">
        <v>0</v>
      </c>
      <c r="BND5" s="65">
        <v>0</v>
      </c>
      <c r="BNE5" s="65">
        <v>0</v>
      </c>
      <c r="BNF5" s="65">
        <v>0</v>
      </c>
      <c r="BNG5" s="65">
        <v>0</v>
      </c>
      <c r="BNH5" s="65">
        <v>0</v>
      </c>
      <c r="BNI5" s="65">
        <v>0</v>
      </c>
      <c r="BNJ5" s="65">
        <v>0</v>
      </c>
      <c r="BNK5" s="65">
        <v>0</v>
      </c>
      <c r="BNL5" s="65">
        <v>0</v>
      </c>
      <c r="BNM5" s="65">
        <v>0</v>
      </c>
      <c r="BNN5" s="65">
        <v>0</v>
      </c>
      <c r="BNO5" s="65">
        <v>0</v>
      </c>
      <c r="BNP5" s="65">
        <v>0</v>
      </c>
      <c r="BNQ5" s="65">
        <v>0</v>
      </c>
      <c r="BNR5" s="65">
        <v>0</v>
      </c>
      <c r="BNS5" s="65">
        <v>0</v>
      </c>
      <c r="BNT5" s="65">
        <v>0</v>
      </c>
      <c r="BNU5" s="65">
        <v>0</v>
      </c>
      <c r="BNV5" s="65">
        <v>0</v>
      </c>
      <c r="BNW5" s="65">
        <v>0</v>
      </c>
      <c r="BNX5" s="65">
        <v>0</v>
      </c>
      <c r="BNY5" s="65">
        <v>0</v>
      </c>
      <c r="BNZ5" s="65">
        <v>0</v>
      </c>
      <c r="BOA5" s="65">
        <v>0</v>
      </c>
      <c r="BOB5" s="65">
        <v>0</v>
      </c>
      <c r="BOC5" s="65">
        <v>0</v>
      </c>
      <c r="BOD5" s="65">
        <v>0</v>
      </c>
      <c r="BOE5" s="65">
        <v>0</v>
      </c>
      <c r="BOF5" s="65">
        <v>0</v>
      </c>
      <c r="BOG5" s="65">
        <v>0</v>
      </c>
      <c r="BOH5" s="65">
        <v>0</v>
      </c>
      <c r="BOI5" s="65">
        <v>0</v>
      </c>
      <c r="BOJ5" s="65">
        <v>0</v>
      </c>
      <c r="BOK5" s="65">
        <v>0</v>
      </c>
      <c r="BOL5" s="65">
        <v>0</v>
      </c>
      <c r="BOM5" s="65">
        <v>0</v>
      </c>
      <c r="BON5" s="65">
        <v>0</v>
      </c>
      <c r="BOO5" s="65">
        <v>0</v>
      </c>
      <c r="BOP5" s="65">
        <v>0</v>
      </c>
      <c r="BOQ5" s="65">
        <v>0</v>
      </c>
      <c r="BOR5" s="65">
        <v>0</v>
      </c>
      <c r="BOS5" s="65">
        <v>0</v>
      </c>
      <c r="BOT5" s="65">
        <v>0</v>
      </c>
      <c r="BOU5" s="65">
        <v>0</v>
      </c>
      <c r="BOV5" s="65">
        <v>0</v>
      </c>
      <c r="BOW5" s="65">
        <v>0</v>
      </c>
      <c r="BOX5" s="65">
        <v>0</v>
      </c>
      <c r="BOY5" s="65">
        <v>0</v>
      </c>
      <c r="BOZ5" s="65">
        <v>0</v>
      </c>
      <c r="BPA5" s="65">
        <v>0</v>
      </c>
      <c r="BPB5" s="65">
        <v>0</v>
      </c>
      <c r="BPC5" s="65">
        <v>0</v>
      </c>
      <c r="BPD5" s="65">
        <v>0</v>
      </c>
      <c r="BPE5" s="65">
        <v>0</v>
      </c>
      <c r="BPF5" s="65">
        <v>0</v>
      </c>
      <c r="BPG5" s="65">
        <v>0</v>
      </c>
      <c r="BPH5" s="65">
        <v>0</v>
      </c>
      <c r="BPI5" s="65">
        <v>0</v>
      </c>
      <c r="BPJ5" s="65">
        <v>0</v>
      </c>
      <c r="BPK5" s="65">
        <v>0</v>
      </c>
      <c r="BPL5" s="65">
        <v>0</v>
      </c>
      <c r="BPM5" s="65">
        <v>0</v>
      </c>
      <c r="BPN5" s="65">
        <v>0</v>
      </c>
      <c r="BPO5" s="65">
        <v>0</v>
      </c>
      <c r="BPP5" s="65">
        <v>0</v>
      </c>
      <c r="BPQ5" s="65">
        <v>0</v>
      </c>
      <c r="BPR5" s="65">
        <v>0</v>
      </c>
      <c r="BPS5" s="65">
        <v>0</v>
      </c>
      <c r="BPT5" s="65">
        <v>0</v>
      </c>
      <c r="BPU5" s="65">
        <v>0</v>
      </c>
      <c r="BPV5" s="65">
        <v>0</v>
      </c>
      <c r="BPW5" s="65">
        <v>0</v>
      </c>
      <c r="BPX5" s="65">
        <v>0</v>
      </c>
      <c r="BPY5" s="65">
        <v>0</v>
      </c>
      <c r="BPZ5" s="65">
        <v>0</v>
      </c>
      <c r="BQA5" s="65">
        <v>0</v>
      </c>
      <c r="BQB5" s="65">
        <v>0</v>
      </c>
      <c r="BQC5" s="65">
        <v>0</v>
      </c>
      <c r="BQD5" s="65">
        <v>0</v>
      </c>
      <c r="BQE5" s="65">
        <v>0</v>
      </c>
      <c r="BQF5" s="65">
        <v>0</v>
      </c>
      <c r="BQG5" s="65">
        <v>0</v>
      </c>
      <c r="BQH5" s="65">
        <v>0</v>
      </c>
      <c r="BQI5" s="65">
        <v>0</v>
      </c>
      <c r="BQJ5" s="65">
        <v>0</v>
      </c>
      <c r="BQK5" s="65">
        <v>0</v>
      </c>
      <c r="BQL5" s="65">
        <v>0</v>
      </c>
      <c r="BQM5" s="65">
        <v>0</v>
      </c>
      <c r="BQN5" s="65">
        <v>0</v>
      </c>
      <c r="BQO5" s="65">
        <v>0</v>
      </c>
      <c r="BQP5" s="65">
        <v>0</v>
      </c>
      <c r="BQQ5" s="65">
        <v>0</v>
      </c>
      <c r="BQR5" s="65">
        <v>0</v>
      </c>
      <c r="BQS5" s="65">
        <v>0</v>
      </c>
      <c r="BQT5" s="65">
        <v>0</v>
      </c>
      <c r="BQU5" s="65">
        <v>0</v>
      </c>
      <c r="BQV5" s="65">
        <v>0</v>
      </c>
      <c r="BQW5" s="65">
        <v>0</v>
      </c>
      <c r="BQX5" s="65">
        <v>0</v>
      </c>
      <c r="BQY5" s="65">
        <v>0</v>
      </c>
      <c r="BQZ5" s="65">
        <v>0</v>
      </c>
      <c r="BRA5" s="65">
        <v>0</v>
      </c>
      <c r="BRB5" s="65">
        <v>0</v>
      </c>
      <c r="BRC5" s="65">
        <v>0</v>
      </c>
      <c r="BRD5" s="65">
        <v>0</v>
      </c>
      <c r="BRE5" s="65">
        <v>0</v>
      </c>
      <c r="BRF5" s="65">
        <v>0</v>
      </c>
      <c r="BRG5" s="65">
        <v>0</v>
      </c>
      <c r="BRH5" s="65">
        <v>0</v>
      </c>
      <c r="BRI5" s="65">
        <v>0</v>
      </c>
      <c r="BRJ5" s="65">
        <v>0</v>
      </c>
      <c r="BRK5" s="65">
        <v>0</v>
      </c>
      <c r="BRL5" s="65">
        <v>0</v>
      </c>
      <c r="BRM5" s="65">
        <v>0</v>
      </c>
      <c r="BRN5" s="65">
        <v>0</v>
      </c>
      <c r="BRO5" s="65">
        <v>0</v>
      </c>
      <c r="BRP5" s="65">
        <v>0</v>
      </c>
      <c r="BRQ5" s="65">
        <v>0</v>
      </c>
      <c r="BRR5" s="65">
        <v>0</v>
      </c>
      <c r="BRS5" s="65">
        <v>0</v>
      </c>
      <c r="BRT5" s="65">
        <v>0</v>
      </c>
      <c r="BRU5" s="65">
        <v>0</v>
      </c>
      <c r="BRV5" s="65">
        <v>0</v>
      </c>
      <c r="BRW5" s="65">
        <v>0</v>
      </c>
      <c r="BRX5" s="65">
        <v>0</v>
      </c>
      <c r="BRY5" s="65">
        <v>0</v>
      </c>
      <c r="BRZ5" s="65">
        <v>0</v>
      </c>
      <c r="BSA5" s="65">
        <v>0</v>
      </c>
      <c r="BSB5" s="65">
        <v>0</v>
      </c>
      <c r="BSC5" s="65">
        <v>0</v>
      </c>
      <c r="BSD5" s="65">
        <v>0</v>
      </c>
      <c r="BSE5" s="65">
        <v>0</v>
      </c>
      <c r="BSF5" s="65">
        <v>0</v>
      </c>
      <c r="BSG5" s="65">
        <v>0</v>
      </c>
      <c r="BSH5" s="65">
        <v>0</v>
      </c>
      <c r="BSI5" s="65">
        <v>0</v>
      </c>
      <c r="BSJ5" s="65">
        <v>0</v>
      </c>
      <c r="BSK5" s="65">
        <v>0</v>
      </c>
      <c r="BSL5" s="65">
        <v>0</v>
      </c>
      <c r="BSM5" s="65">
        <v>0</v>
      </c>
      <c r="BSN5" s="65">
        <v>0</v>
      </c>
      <c r="BSO5" s="65">
        <v>0</v>
      </c>
      <c r="BSP5" s="65">
        <v>0</v>
      </c>
      <c r="BSQ5" s="65">
        <v>0</v>
      </c>
      <c r="BSR5" s="65">
        <v>0</v>
      </c>
      <c r="BSS5" s="65">
        <v>0</v>
      </c>
      <c r="BST5" s="65">
        <v>0</v>
      </c>
      <c r="BSU5" s="65">
        <v>0</v>
      </c>
      <c r="BSV5" s="65">
        <v>0</v>
      </c>
      <c r="BSW5" s="65">
        <v>0</v>
      </c>
      <c r="BSX5" s="65">
        <v>0</v>
      </c>
      <c r="BSY5" s="65">
        <v>0</v>
      </c>
      <c r="BSZ5" s="65">
        <v>0</v>
      </c>
      <c r="BTA5" s="65">
        <v>0</v>
      </c>
      <c r="BTB5" s="65">
        <v>0</v>
      </c>
      <c r="BTC5" s="65">
        <v>0</v>
      </c>
      <c r="BTD5" s="65">
        <v>0</v>
      </c>
      <c r="BTE5" s="65">
        <v>0</v>
      </c>
      <c r="BTF5" s="65">
        <v>0</v>
      </c>
      <c r="BTG5" s="65">
        <v>0</v>
      </c>
      <c r="BTH5" s="65">
        <v>0</v>
      </c>
      <c r="BTI5" s="65">
        <v>0</v>
      </c>
      <c r="BTJ5" s="65">
        <v>0</v>
      </c>
      <c r="BTK5" s="65">
        <v>0</v>
      </c>
      <c r="BTL5" s="65">
        <v>0</v>
      </c>
      <c r="BTM5" s="65">
        <v>0</v>
      </c>
      <c r="BTN5" s="65">
        <v>0</v>
      </c>
      <c r="BTO5" s="65">
        <v>0</v>
      </c>
      <c r="BTP5" s="65">
        <v>0</v>
      </c>
      <c r="BTQ5" s="65">
        <v>0</v>
      </c>
      <c r="BTR5" s="65">
        <v>0</v>
      </c>
      <c r="BTS5" s="65">
        <v>0</v>
      </c>
      <c r="BTT5" s="65">
        <v>0</v>
      </c>
      <c r="BTU5" s="65">
        <v>0</v>
      </c>
      <c r="BTV5" s="65">
        <v>0</v>
      </c>
      <c r="BTW5" s="65">
        <v>0</v>
      </c>
      <c r="BTX5" s="65">
        <v>0</v>
      </c>
      <c r="BTY5" s="65">
        <v>0</v>
      </c>
      <c r="BTZ5" s="65">
        <v>0</v>
      </c>
      <c r="BUA5" s="65">
        <v>0</v>
      </c>
      <c r="BUB5" s="65">
        <v>0</v>
      </c>
      <c r="BUC5" s="65">
        <v>0</v>
      </c>
      <c r="BUD5" s="65">
        <v>0</v>
      </c>
      <c r="BUE5" s="65">
        <v>0</v>
      </c>
      <c r="BUF5" s="65">
        <v>0</v>
      </c>
      <c r="BUG5" s="65">
        <v>0</v>
      </c>
      <c r="BUH5" s="65">
        <v>0</v>
      </c>
      <c r="BUI5" s="65">
        <v>0</v>
      </c>
      <c r="BUJ5" s="65">
        <v>0</v>
      </c>
      <c r="BUK5" s="65">
        <v>0</v>
      </c>
      <c r="BUL5" s="65">
        <v>0</v>
      </c>
      <c r="BUM5" s="65">
        <v>0</v>
      </c>
      <c r="BUN5" s="65">
        <v>0</v>
      </c>
      <c r="BUO5" s="65">
        <v>0</v>
      </c>
      <c r="BUP5" s="65">
        <v>0</v>
      </c>
      <c r="BUQ5" s="65">
        <v>0</v>
      </c>
      <c r="BUR5" s="65">
        <v>0</v>
      </c>
      <c r="BUS5" s="65">
        <v>0</v>
      </c>
      <c r="BUT5" s="65">
        <v>0</v>
      </c>
      <c r="BUU5" s="65">
        <v>0</v>
      </c>
      <c r="BUV5" s="65">
        <v>0</v>
      </c>
      <c r="BUW5" s="65">
        <v>0</v>
      </c>
      <c r="BUX5" s="65">
        <v>0</v>
      </c>
      <c r="BUY5" s="65">
        <v>0</v>
      </c>
      <c r="BUZ5" s="65">
        <v>0</v>
      </c>
      <c r="BVA5" s="65">
        <v>0</v>
      </c>
      <c r="BVB5" s="65">
        <v>0</v>
      </c>
      <c r="BVC5" s="65">
        <v>0</v>
      </c>
      <c r="BVD5" s="65">
        <v>0</v>
      </c>
      <c r="BVE5" s="65">
        <v>0</v>
      </c>
      <c r="BVF5" s="65">
        <v>0</v>
      </c>
      <c r="BVG5" s="65">
        <v>0</v>
      </c>
      <c r="BVH5" s="65">
        <v>0</v>
      </c>
      <c r="BVI5" s="65">
        <v>0</v>
      </c>
      <c r="BVJ5" s="65">
        <v>0</v>
      </c>
      <c r="BVK5" s="65">
        <v>0</v>
      </c>
      <c r="BVL5" s="65">
        <v>0</v>
      </c>
      <c r="BVM5" s="65">
        <v>0</v>
      </c>
      <c r="BVN5" s="65">
        <v>0</v>
      </c>
      <c r="BVO5" s="65">
        <v>0</v>
      </c>
      <c r="BVP5" s="65">
        <v>0</v>
      </c>
      <c r="BVQ5" s="65">
        <v>0</v>
      </c>
      <c r="BVR5" s="65">
        <v>0</v>
      </c>
      <c r="BVS5" s="65">
        <v>0</v>
      </c>
      <c r="BVT5" s="65">
        <v>0</v>
      </c>
      <c r="BVU5" s="65">
        <v>0</v>
      </c>
      <c r="BVV5" s="65">
        <v>0</v>
      </c>
      <c r="BVW5" s="65">
        <v>0</v>
      </c>
      <c r="BVX5" s="65">
        <v>0</v>
      </c>
      <c r="BVY5" s="65">
        <v>0</v>
      </c>
      <c r="BVZ5" s="65">
        <v>0</v>
      </c>
      <c r="BWA5" s="65">
        <v>0</v>
      </c>
      <c r="BWB5" s="65">
        <v>0</v>
      </c>
      <c r="BWC5" s="65">
        <v>0</v>
      </c>
      <c r="BWD5" s="65">
        <v>0</v>
      </c>
      <c r="BWE5" s="65">
        <v>0</v>
      </c>
      <c r="BWF5" s="65">
        <v>0</v>
      </c>
      <c r="BWG5" s="65">
        <v>0</v>
      </c>
      <c r="BWH5" s="65">
        <v>0</v>
      </c>
      <c r="BWI5" s="65">
        <v>0</v>
      </c>
      <c r="BWJ5" s="65">
        <v>0</v>
      </c>
      <c r="BWK5" s="65">
        <v>0</v>
      </c>
      <c r="BWL5" s="65">
        <v>0</v>
      </c>
      <c r="BWM5" s="65">
        <v>0</v>
      </c>
      <c r="BWN5" s="65">
        <v>0</v>
      </c>
      <c r="BWO5" s="65">
        <v>0</v>
      </c>
      <c r="BWP5" s="65">
        <v>0</v>
      </c>
      <c r="BWQ5" s="65">
        <v>0</v>
      </c>
      <c r="BWR5" s="65">
        <v>0</v>
      </c>
      <c r="BWS5" s="65">
        <v>0</v>
      </c>
      <c r="BWT5" s="65">
        <v>0</v>
      </c>
      <c r="BWU5" s="65">
        <v>0</v>
      </c>
      <c r="BWV5" s="65">
        <v>0</v>
      </c>
      <c r="BWW5" s="65">
        <v>0</v>
      </c>
      <c r="BWX5" s="65">
        <v>0</v>
      </c>
      <c r="BWY5" s="65">
        <v>0</v>
      </c>
      <c r="BWZ5" s="65">
        <v>0</v>
      </c>
      <c r="BXA5" s="65">
        <v>0</v>
      </c>
      <c r="BXB5" s="65">
        <v>0</v>
      </c>
      <c r="BXC5" s="65">
        <v>0</v>
      </c>
      <c r="BXD5" s="65">
        <v>0</v>
      </c>
      <c r="BXE5" s="65">
        <v>0</v>
      </c>
      <c r="BXF5" s="65">
        <v>0</v>
      </c>
      <c r="BXG5" s="65">
        <v>0</v>
      </c>
      <c r="BXH5" s="65">
        <v>0</v>
      </c>
      <c r="BXI5" s="65">
        <v>0</v>
      </c>
      <c r="BXJ5" s="65">
        <v>0</v>
      </c>
      <c r="BXK5" s="65">
        <v>0</v>
      </c>
      <c r="BXL5" s="65">
        <v>0</v>
      </c>
      <c r="BXM5" s="65">
        <v>0</v>
      </c>
      <c r="BXN5" s="65">
        <v>0</v>
      </c>
      <c r="BXO5" s="65">
        <v>0</v>
      </c>
      <c r="BXP5" s="65">
        <v>0</v>
      </c>
      <c r="BXQ5" s="65">
        <v>0</v>
      </c>
      <c r="BXR5" s="65">
        <v>0</v>
      </c>
      <c r="BXS5" s="65">
        <v>0</v>
      </c>
      <c r="BXT5" s="65">
        <v>0</v>
      </c>
      <c r="BXU5" s="65">
        <v>0</v>
      </c>
      <c r="BXV5" s="65">
        <v>0</v>
      </c>
      <c r="BXW5" s="65">
        <v>0</v>
      </c>
      <c r="BXX5" s="65">
        <v>0</v>
      </c>
      <c r="BXY5" s="65">
        <v>0</v>
      </c>
      <c r="BXZ5" s="65">
        <v>0</v>
      </c>
      <c r="BYA5" s="65">
        <v>0</v>
      </c>
      <c r="BYB5" s="65">
        <v>0</v>
      </c>
      <c r="BYC5" s="65">
        <v>0</v>
      </c>
      <c r="BYD5" s="65">
        <v>0</v>
      </c>
      <c r="BYE5" s="65">
        <v>0</v>
      </c>
      <c r="BYF5" s="65">
        <v>0</v>
      </c>
      <c r="BYG5" s="65">
        <v>0</v>
      </c>
      <c r="BYH5" s="65">
        <v>0</v>
      </c>
      <c r="BYI5" s="65">
        <v>0</v>
      </c>
      <c r="BYJ5" s="65">
        <v>0</v>
      </c>
      <c r="BYK5" s="65">
        <v>0</v>
      </c>
      <c r="BYL5" s="65">
        <v>0</v>
      </c>
      <c r="BYM5" s="65">
        <v>0</v>
      </c>
      <c r="BYN5" s="65">
        <v>0</v>
      </c>
      <c r="BYO5" s="65">
        <v>0</v>
      </c>
      <c r="BYP5" s="65">
        <v>0</v>
      </c>
      <c r="BYQ5" s="65">
        <v>0</v>
      </c>
      <c r="BYR5" s="65">
        <v>0</v>
      </c>
      <c r="BYS5" s="65">
        <v>0</v>
      </c>
      <c r="BYT5" s="65">
        <v>0</v>
      </c>
      <c r="BYU5" s="65">
        <v>0</v>
      </c>
      <c r="BYV5" s="65">
        <v>0</v>
      </c>
      <c r="BYW5" s="65">
        <v>0</v>
      </c>
      <c r="BYX5" s="65">
        <v>0</v>
      </c>
      <c r="BYY5" s="65">
        <v>0</v>
      </c>
      <c r="BYZ5" s="65">
        <v>0</v>
      </c>
      <c r="BZA5" s="65">
        <v>0</v>
      </c>
      <c r="BZB5" s="65">
        <v>0</v>
      </c>
      <c r="BZC5" s="65">
        <v>0</v>
      </c>
      <c r="BZD5" s="65">
        <v>0</v>
      </c>
      <c r="BZE5" s="65">
        <v>0</v>
      </c>
      <c r="BZF5" s="65">
        <v>0</v>
      </c>
      <c r="BZG5" s="65">
        <v>0</v>
      </c>
      <c r="BZH5" s="65">
        <v>0</v>
      </c>
      <c r="BZI5" s="65">
        <v>0</v>
      </c>
      <c r="BZJ5" s="65">
        <v>0</v>
      </c>
      <c r="BZK5" s="65">
        <v>0</v>
      </c>
      <c r="BZL5" s="65">
        <v>0</v>
      </c>
      <c r="BZM5" s="65">
        <v>0</v>
      </c>
      <c r="BZN5" s="65">
        <v>0</v>
      </c>
      <c r="BZO5" s="65">
        <v>0</v>
      </c>
      <c r="BZP5" s="65">
        <v>0</v>
      </c>
      <c r="BZQ5" s="65">
        <v>0</v>
      </c>
      <c r="BZR5" s="65">
        <v>0</v>
      </c>
      <c r="BZS5" s="65">
        <v>0</v>
      </c>
      <c r="BZT5" s="65">
        <v>0</v>
      </c>
      <c r="BZU5" s="65">
        <v>0</v>
      </c>
      <c r="BZV5" s="65">
        <v>0</v>
      </c>
      <c r="BZW5" s="65">
        <v>0</v>
      </c>
      <c r="BZX5" s="65">
        <v>0</v>
      </c>
      <c r="BZY5" s="65">
        <v>0</v>
      </c>
      <c r="BZZ5" s="65">
        <v>0</v>
      </c>
      <c r="CAA5" s="65">
        <v>0</v>
      </c>
      <c r="CAB5" s="65">
        <v>0</v>
      </c>
      <c r="CAC5" s="65">
        <v>0</v>
      </c>
      <c r="CAD5" s="65">
        <v>0</v>
      </c>
      <c r="CAE5" s="65">
        <v>0</v>
      </c>
      <c r="CAF5" s="65">
        <v>0</v>
      </c>
      <c r="CAG5" s="65">
        <v>0</v>
      </c>
      <c r="CAH5" s="65">
        <v>0</v>
      </c>
      <c r="CAI5" s="65">
        <v>0</v>
      </c>
      <c r="CAJ5" s="65">
        <v>0</v>
      </c>
      <c r="CAK5" s="65">
        <v>0</v>
      </c>
      <c r="CAL5" s="65">
        <v>0</v>
      </c>
      <c r="CAM5" s="65">
        <v>0</v>
      </c>
      <c r="CAN5" s="65">
        <v>0</v>
      </c>
      <c r="CAO5" s="65">
        <v>0</v>
      </c>
      <c r="CAP5" s="65">
        <v>0</v>
      </c>
      <c r="CAQ5" s="65">
        <v>0</v>
      </c>
      <c r="CAR5" s="65">
        <v>0</v>
      </c>
      <c r="CAS5" s="65">
        <v>0</v>
      </c>
      <c r="CAT5" s="65">
        <v>0</v>
      </c>
      <c r="CAU5" s="65">
        <v>0</v>
      </c>
      <c r="CAV5" s="65">
        <v>0</v>
      </c>
      <c r="CAW5" s="65">
        <v>0</v>
      </c>
      <c r="CAX5" s="65">
        <v>0</v>
      </c>
      <c r="CAY5" s="65">
        <v>0</v>
      </c>
      <c r="CAZ5" s="65">
        <v>0</v>
      </c>
      <c r="CBA5" s="65">
        <v>0</v>
      </c>
      <c r="CBB5" s="65">
        <v>0</v>
      </c>
      <c r="CBC5" s="65">
        <v>0</v>
      </c>
      <c r="CBD5" s="65">
        <v>0</v>
      </c>
      <c r="CBE5" s="65">
        <v>0</v>
      </c>
      <c r="CBF5" s="65">
        <v>0</v>
      </c>
      <c r="CBG5" s="65">
        <v>0</v>
      </c>
      <c r="CBH5" s="65">
        <v>0</v>
      </c>
      <c r="CBI5" s="65">
        <v>0</v>
      </c>
      <c r="CBJ5" s="65">
        <v>0</v>
      </c>
      <c r="CBK5" s="65">
        <v>0</v>
      </c>
      <c r="CBL5" s="65">
        <v>0</v>
      </c>
      <c r="CBM5" s="65">
        <v>0</v>
      </c>
      <c r="CBN5" s="65">
        <v>0</v>
      </c>
      <c r="CBO5" s="65">
        <v>0</v>
      </c>
      <c r="CBP5" s="65">
        <v>0</v>
      </c>
      <c r="CBQ5" s="65">
        <v>0</v>
      </c>
      <c r="CBR5" s="65">
        <v>0</v>
      </c>
      <c r="CBS5" s="65">
        <v>0</v>
      </c>
      <c r="CBT5" s="65">
        <v>0</v>
      </c>
      <c r="CBU5" s="65">
        <v>0</v>
      </c>
      <c r="CBV5" s="65">
        <v>0</v>
      </c>
      <c r="CBW5" s="65">
        <v>0</v>
      </c>
      <c r="CBX5" s="65">
        <v>0</v>
      </c>
      <c r="CBY5" s="65">
        <v>0</v>
      </c>
      <c r="CBZ5" s="65">
        <v>0</v>
      </c>
      <c r="CCA5" s="65">
        <v>0</v>
      </c>
      <c r="CCB5" s="65">
        <v>0</v>
      </c>
      <c r="CCC5" s="65">
        <v>0</v>
      </c>
      <c r="CCD5" s="65">
        <v>0</v>
      </c>
      <c r="CCE5" s="65">
        <v>0</v>
      </c>
      <c r="CCF5" s="65">
        <v>0</v>
      </c>
      <c r="CCG5" s="65">
        <v>0</v>
      </c>
      <c r="CCH5" s="65">
        <v>0</v>
      </c>
      <c r="CCI5" s="65">
        <v>0</v>
      </c>
      <c r="CCJ5" s="65">
        <v>0</v>
      </c>
      <c r="CCK5" s="65">
        <v>0</v>
      </c>
      <c r="CCL5" s="65">
        <v>0</v>
      </c>
      <c r="CCM5" s="65">
        <v>0</v>
      </c>
      <c r="CCN5" s="65">
        <v>0</v>
      </c>
      <c r="CCO5" s="65">
        <v>0</v>
      </c>
      <c r="CCP5" s="65">
        <v>0</v>
      </c>
      <c r="CCQ5" s="65">
        <v>0</v>
      </c>
      <c r="CCR5" s="65">
        <v>0</v>
      </c>
      <c r="CCS5" s="65">
        <v>0</v>
      </c>
      <c r="CCT5" s="65">
        <v>0</v>
      </c>
      <c r="CCU5" s="65">
        <v>0</v>
      </c>
      <c r="CCV5" s="65">
        <v>0</v>
      </c>
      <c r="CCW5" s="65">
        <v>0</v>
      </c>
      <c r="CCX5" s="65">
        <v>0</v>
      </c>
      <c r="CCY5" s="65">
        <v>0</v>
      </c>
      <c r="CCZ5" s="65">
        <v>0</v>
      </c>
      <c r="CDA5" s="65">
        <v>0</v>
      </c>
      <c r="CDB5" s="65">
        <v>0</v>
      </c>
      <c r="CDC5" s="65">
        <v>0</v>
      </c>
      <c r="CDD5" s="65">
        <v>0</v>
      </c>
      <c r="CDE5" s="65">
        <v>0</v>
      </c>
      <c r="CDF5" s="65">
        <v>0</v>
      </c>
      <c r="CDG5" s="65">
        <v>0</v>
      </c>
      <c r="CDH5" s="65">
        <v>0</v>
      </c>
      <c r="CDI5" s="65">
        <v>0</v>
      </c>
      <c r="CDJ5" s="65">
        <v>0</v>
      </c>
      <c r="CDK5" s="65">
        <v>0</v>
      </c>
      <c r="CDL5" s="65">
        <v>0</v>
      </c>
      <c r="CDM5" s="65">
        <v>0</v>
      </c>
      <c r="CDN5" s="65">
        <v>0</v>
      </c>
      <c r="CDO5" s="65">
        <v>0</v>
      </c>
      <c r="CDP5" s="65">
        <v>0</v>
      </c>
      <c r="CDQ5" s="65">
        <v>0</v>
      </c>
      <c r="CDR5" s="65">
        <v>0</v>
      </c>
      <c r="CDS5" s="65">
        <v>0</v>
      </c>
      <c r="CDT5" s="65">
        <v>0</v>
      </c>
      <c r="CDU5" s="65">
        <v>0</v>
      </c>
      <c r="CDV5" s="65">
        <v>0</v>
      </c>
      <c r="CDW5" s="65">
        <v>0</v>
      </c>
      <c r="CDX5" s="65">
        <v>0</v>
      </c>
      <c r="CDY5" s="65">
        <v>0</v>
      </c>
      <c r="CDZ5" s="65">
        <v>0</v>
      </c>
      <c r="CEA5" s="65">
        <v>0</v>
      </c>
      <c r="CEB5" s="65">
        <v>0</v>
      </c>
      <c r="CEC5" s="65">
        <v>0</v>
      </c>
      <c r="CED5" s="65">
        <v>0</v>
      </c>
      <c r="CEE5" s="65">
        <v>0</v>
      </c>
      <c r="CEF5" s="65">
        <v>0</v>
      </c>
      <c r="CEG5" s="65">
        <v>0</v>
      </c>
      <c r="CEH5" s="65">
        <v>0</v>
      </c>
      <c r="CEI5" s="65">
        <v>0</v>
      </c>
      <c r="CEJ5" s="65">
        <v>0</v>
      </c>
      <c r="CEK5" s="65">
        <v>0</v>
      </c>
      <c r="CEL5" s="65">
        <v>0</v>
      </c>
      <c r="CEM5" s="65">
        <v>0</v>
      </c>
      <c r="CEN5" s="65">
        <v>0</v>
      </c>
      <c r="CEO5" s="65">
        <v>0</v>
      </c>
      <c r="CEP5" s="65">
        <v>0</v>
      </c>
      <c r="CEQ5" s="65">
        <v>0</v>
      </c>
      <c r="CER5" s="65">
        <v>0</v>
      </c>
      <c r="CES5" s="65">
        <v>0</v>
      </c>
      <c r="CET5" s="65">
        <v>0</v>
      </c>
      <c r="CEU5" s="65">
        <v>0</v>
      </c>
      <c r="CEV5" s="65">
        <v>0</v>
      </c>
      <c r="CEW5" s="65">
        <v>0</v>
      </c>
      <c r="CEX5" s="65">
        <v>0</v>
      </c>
      <c r="CEY5" s="65">
        <v>0</v>
      </c>
      <c r="CEZ5" s="65">
        <v>0</v>
      </c>
      <c r="CFA5" s="65">
        <v>0</v>
      </c>
      <c r="CFB5" s="65">
        <v>0</v>
      </c>
      <c r="CFC5" s="65">
        <v>0</v>
      </c>
      <c r="CFD5" s="65">
        <v>0</v>
      </c>
      <c r="CFE5" s="65">
        <v>0</v>
      </c>
      <c r="CFF5" s="65">
        <v>0</v>
      </c>
      <c r="CFG5" s="65">
        <v>0</v>
      </c>
      <c r="CFH5" s="65">
        <v>0</v>
      </c>
      <c r="CFI5" s="65">
        <v>0</v>
      </c>
      <c r="CFJ5" s="65">
        <v>0</v>
      </c>
      <c r="CFK5" s="65">
        <v>0</v>
      </c>
      <c r="CFL5" s="65">
        <v>0</v>
      </c>
      <c r="CFM5" s="65">
        <v>0</v>
      </c>
      <c r="CFN5" s="65">
        <v>0</v>
      </c>
      <c r="CFO5" s="65">
        <v>0</v>
      </c>
      <c r="CFP5" s="65">
        <v>0</v>
      </c>
      <c r="CFQ5" s="65">
        <v>0</v>
      </c>
      <c r="CFR5" s="65">
        <v>0</v>
      </c>
      <c r="CFS5" s="65">
        <v>0</v>
      </c>
      <c r="CFT5" s="65">
        <v>0</v>
      </c>
      <c r="CFU5" s="65">
        <v>0</v>
      </c>
      <c r="CFV5" s="65">
        <v>0</v>
      </c>
      <c r="CFW5" s="65">
        <v>0</v>
      </c>
      <c r="CFX5" s="65">
        <v>0</v>
      </c>
      <c r="CFY5" s="65">
        <v>0</v>
      </c>
      <c r="CFZ5" s="65">
        <v>0</v>
      </c>
      <c r="CGA5" s="65">
        <v>0</v>
      </c>
      <c r="CGB5" s="65">
        <v>0</v>
      </c>
      <c r="CGC5" s="65">
        <v>0</v>
      </c>
      <c r="CGD5" s="65">
        <v>0</v>
      </c>
      <c r="CGE5" s="65">
        <v>0</v>
      </c>
      <c r="CGF5" s="65">
        <v>0</v>
      </c>
      <c r="CGG5" s="65">
        <v>0</v>
      </c>
      <c r="CGH5" s="65">
        <v>0</v>
      </c>
      <c r="CGI5" s="65">
        <v>0</v>
      </c>
      <c r="CGJ5" s="65">
        <v>0</v>
      </c>
      <c r="CGK5" s="65">
        <v>0</v>
      </c>
      <c r="CGL5" s="65">
        <v>0</v>
      </c>
      <c r="CGM5" s="65">
        <v>0</v>
      </c>
      <c r="CGN5" s="65">
        <v>0</v>
      </c>
      <c r="CGO5" s="65">
        <v>0</v>
      </c>
      <c r="CGP5" s="65">
        <v>0</v>
      </c>
      <c r="CGQ5" s="65">
        <v>0</v>
      </c>
      <c r="CGR5" s="65">
        <v>0</v>
      </c>
      <c r="CGS5" s="65">
        <v>0</v>
      </c>
      <c r="CGT5" s="65">
        <v>0</v>
      </c>
      <c r="CGU5" s="65">
        <v>0</v>
      </c>
      <c r="CGV5" s="65">
        <v>0</v>
      </c>
      <c r="CGW5" s="65">
        <v>0</v>
      </c>
      <c r="CGX5" s="65">
        <v>0</v>
      </c>
      <c r="CGY5" s="65">
        <v>0</v>
      </c>
      <c r="CGZ5" s="65">
        <v>0</v>
      </c>
      <c r="CHA5" s="65">
        <v>0</v>
      </c>
      <c r="CHB5" s="65">
        <v>0</v>
      </c>
      <c r="CHC5" s="65">
        <v>0</v>
      </c>
      <c r="CHD5" s="65">
        <v>0</v>
      </c>
      <c r="CHE5" s="65">
        <v>0</v>
      </c>
      <c r="CHF5" s="65">
        <v>0</v>
      </c>
      <c r="CHG5" s="65">
        <v>0</v>
      </c>
      <c r="CHH5" s="65">
        <v>0</v>
      </c>
      <c r="CHI5" s="65">
        <v>0</v>
      </c>
      <c r="CHJ5" s="65">
        <v>0</v>
      </c>
      <c r="CHK5" s="65">
        <v>0</v>
      </c>
      <c r="CHL5" s="65">
        <v>0</v>
      </c>
      <c r="CHM5" s="65">
        <v>0</v>
      </c>
      <c r="CHN5" s="65">
        <v>0</v>
      </c>
      <c r="CHO5" s="65">
        <v>0</v>
      </c>
      <c r="CHP5" s="65">
        <v>0</v>
      </c>
      <c r="CHQ5" s="65">
        <v>0</v>
      </c>
      <c r="CHR5" s="65">
        <v>0</v>
      </c>
      <c r="CHS5" s="65">
        <v>0</v>
      </c>
      <c r="CHT5" s="65">
        <v>0</v>
      </c>
      <c r="CHU5" s="65">
        <v>0</v>
      </c>
      <c r="CHV5" s="65">
        <v>0</v>
      </c>
      <c r="CHW5" s="65">
        <v>0</v>
      </c>
      <c r="CHX5" s="65">
        <v>0</v>
      </c>
      <c r="CHY5" s="65">
        <v>0</v>
      </c>
      <c r="CHZ5" s="65">
        <v>0</v>
      </c>
      <c r="CIA5" s="65">
        <v>0</v>
      </c>
      <c r="CIB5" s="65">
        <v>0</v>
      </c>
      <c r="CIC5" s="65">
        <v>0</v>
      </c>
      <c r="CID5" s="65">
        <v>0</v>
      </c>
      <c r="CIE5" s="65">
        <v>0</v>
      </c>
      <c r="CIF5" s="65">
        <v>0</v>
      </c>
      <c r="CIG5" s="65">
        <v>0</v>
      </c>
      <c r="CIH5" s="65">
        <v>0</v>
      </c>
      <c r="CII5" s="65">
        <v>0</v>
      </c>
      <c r="CIJ5" s="65">
        <v>0</v>
      </c>
      <c r="CIK5" s="65">
        <v>0</v>
      </c>
      <c r="CIL5" s="65">
        <v>0</v>
      </c>
      <c r="CIM5" s="65">
        <v>0</v>
      </c>
      <c r="CIN5" s="65">
        <v>0</v>
      </c>
      <c r="CIO5" s="65">
        <v>0</v>
      </c>
      <c r="CIP5" s="65">
        <v>0</v>
      </c>
      <c r="CIQ5" s="65">
        <v>0</v>
      </c>
      <c r="CIR5" s="65">
        <v>0</v>
      </c>
      <c r="CIS5" s="65">
        <v>0</v>
      </c>
      <c r="CIT5" s="65">
        <v>0</v>
      </c>
      <c r="CIU5" s="65">
        <v>0</v>
      </c>
      <c r="CIV5" s="65">
        <v>0</v>
      </c>
      <c r="CIW5" s="65">
        <v>0</v>
      </c>
      <c r="CIX5" s="65">
        <v>0</v>
      </c>
      <c r="CIY5" s="65">
        <v>0</v>
      </c>
      <c r="CIZ5" s="65">
        <v>0</v>
      </c>
      <c r="CJA5" s="65">
        <v>0</v>
      </c>
      <c r="CJB5" s="65">
        <v>0</v>
      </c>
      <c r="CJC5" s="65">
        <v>0</v>
      </c>
      <c r="CJD5" s="65">
        <v>0</v>
      </c>
      <c r="CJE5" s="65">
        <v>0</v>
      </c>
      <c r="CJF5" s="65">
        <v>0</v>
      </c>
      <c r="CJG5" s="65">
        <v>0</v>
      </c>
      <c r="CJH5" s="65">
        <v>0</v>
      </c>
      <c r="CJI5" s="65">
        <v>0</v>
      </c>
      <c r="CJJ5" s="65">
        <v>0</v>
      </c>
      <c r="CJK5" s="65">
        <v>0</v>
      </c>
      <c r="CJL5" s="65">
        <v>0</v>
      </c>
      <c r="CJM5" s="65">
        <v>0</v>
      </c>
      <c r="CJN5" s="65">
        <v>0</v>
      </c>
      <c r="CJO5" s="65">
        <v>0</v>
      </c>
      <c r="CJP5" s="65">
        <v>0</v>
      </c>
      <c r="CJQ5" s="65">
        <v>0</v>
      </c>
      <c r="CJR5" s="65">
        <v>0</v>
      </c>
      <c r="CJS5" s="65">
        <v>0</v>
      </c>
      <c r="CJT5" s="65">
        <v>0</v>
      </c>
      <c r="CJU5" s="65">
        <v>0</v>
      </c>
      <c r="CJV5" s="65">
        <v>0</v>
      </c>
      <c r="CJW5" s="65">
        <v>0</v>
      </c>
      <c r="CJX5" s="65">
        <v>0</v>
      </c>
      <c r="CJY5" s="65">
        <v>0</v>
      </c>
      <c r="CJZ5" s="65">
        <v>0</v>
      </c>
      <c r="CKA5" s="65">
        <v>0</v>
      </c>
      <c r="CKB5" s="65">
        <v>0</v>
      </c>
      <c r="CKC5" s="65">
        <v>0</v>
      </c>
      <c r="CKD5" s="65">
        <v>0</v>
      </c>
      <c r="CKE5" s="65">
        <v>0</v>
      </c>
      <c r="CKF5" s="65">
        <v>0</v>
      </c>
      <c r="CKG5" s="65">
        <v>0</v>
      </c>
      <c r="CKH5" s="65">
        <v>0</v>
      </c>
      <c r="CKI5" s="65">
        <v>0</v>
      </c>
      <c r="CKJ5" s="65">
        <v>0</v>
      </c>
      <c r="CKK5" s="65">
        <v>0</v>
      </c>
      <c r="CKL5" s="65">
        <v>0</v>
      </c>
      <c r="CKM5" s="65">
        <v>0</v>
      </c>
      <c r="CKN5" s="65">
        <v>0</v>
      </c>
      <c r="CKO5" s="65">
        <v>0</v>
      </c>
      <c r="CKP5" s="65">
        <v>0</v>
      </c>
      <c r="CKQ5" s="65">
        <v>0</v>
      </c>
      <c r="CKR5" s="65">
        <v>0</v>
      </c>
      <c r="CKS5" s="65">
        <v>0</v>
      </c>
      <c r="CKT5" s="65">
        <v>0</v>
      </c>
      <c r="CKU5" s="65">
        <v>0</v>
      </c>
      <c r="CKV5" s="65">
        <v>0</v>
      </c>
      <c r="CKW5" s="65">
        <v>0</v>
      </c>
      <c r="CKX5" s="65">
        <v>0</v>
      </c>
      <c r="CKY5" s="65">
        <v>0</v>
      </c>
      <c r="CKZ5" s="65">
        <v>0</v>
      </c>
      <c r="CLA5" s="65">
        <v>0</v>
      </c>
      <c r="CLB5" s="65">
        <v>0</v>
      </c>
      <c r="CLC5" s="65">
        <v>0</v>
      </c>
      <c r="CLD5" s="65">
        <v>0</v>
      </c>
      <c r="CLE5" s="65">
        <v>0</v>
      </c>
      <c r="CLF5" s="65">
        <v>0</v>
      </c>
      <c r="CLG5" s="65">
        <v>0</v>
      </c>
      <c r="CLH5" s="65">
        <v>0</v>
      </c>
      <c r="CLI5" s="65">
        <v>0</v>
      </c>
      <c r="CLJ5" s="65">
        <v>0</v>
      </c>
      <c r="CLK5" s="65">
        <v>0</v>
      </c>
      <c r="CLL5" s="65">
        <v>0</v>
      </c>
      <c r="CLM5" s="65">
        <v>0</v>
      </c>
      <c r="CLN5" s="65">
        <v>0</v>
      </c>
      <c r="CLO5" s="65">
        <v>0</v>
      </c>
      <c r="CLP5" s="65">
        <v>0</v>
      </c>
      <c r="CLQ5" s="65">
        <v>0</v>
      </c>
      <c r="CLR5" s="65">
        <v>0</v>
      </c>
      <c r="CLS5" s="65">
        <v>0</v>
      </c>
      <c r="CLT5" s="65">
        <v>0</v>
      </c>
      <c r="CLU5" s="65">
        <v>0</v>
      </c>
      <c r="CLV5" s="65">
        <v>0</v>
      </c>
      <c r="CLW5" s="65">
        <v>0</v>
      </c>
      <c r="CLX5" s="65">
        <v>0</v>
      </c>
      <c r="CLY5" s="65">
        <v>0</v>
      </c>
      <c r="CLZ5" s="65">
        <v>0</v>
      </c>
      <c r="CMA5" s="65">
        <v>0</v>
      </c>
      <c r="CMB5" s="65">
        <v>0</v>
      </c>
      <c r="CMC5" s="65">
        <v>0</v>
      </c>
      <c r="CMD5" s="65">
        <v>0</v>
      </c>
      <c r="CME5" s="65">
        <v>0</v>
      </c>
      <c r="CMF5" s="65">
        <v>0</v>
      </c>
      <c r="CMG5" s="65">
        <v>0</v>
      </c>
      <c r="CMH5" s="65">
        <v>0</v>
      </c>
      <c r="CMI5" s="65">
        <v>0</v>
      </c>
      <c r="CMJ5" s="65">
        <v>0</v>
      </c>
      <c r="CMK5" s="65">
        <v>0</v>
      </c>
      <c r="CML5" s="65">
        <v>0</v>
      </c>
      <c r="CMM5" s="65">
        <v>0</v>
      </c>
      <c r="CMN5" s="65">
        <v>0</v>
      </c>
      <c r="CMO5" s="65">
        <v>0</v>
      </c>
      <c r="CMP5" s="65">
        <v>0</v>
      </c>
      <c r="CMQ5" s="65">
        <v>0</v>
      </c>
      <c r="CMR5" s="65">
        <v>0</v>
      </c>
      <c r="CMS5" s="65">
        <v>0</v>
      </c>
      <c r="CMT5" s="65">
        <v>0</v>
      </c>
      <c r="CMU5" s="65">
        <v>0</v>
      </c>
      <c r="CMV5" s="65">
        <v>0</v>
      </c>
      <c r="CMW5" s="65">
        <v>0</v>
      </c>
      <c r="CMX5" s="65">
        <v>0</v>
      </c>
      <c r="CMY5" s="65">
        <v>0</v>
      </c>
      <c r="CMZ5" s="65">
        <v>0</v>
      </c>
      <c r="CNA5" s="65">
        <v>0</v>
      </c>
      <c r="CNB5" s="65">
        <v>0</v>
      </c>
      <c r="CNC5" s="65">
        <v>0</v>
      </c>
      <c r="CND5" s="65">
        <v>0</v>
      </c>
      <c r="CNE5" s="65">
        <v>0</v>
      </c>
      <c r="CNF5" s="65">
        <v>0</v>
      </c>
      <c r="CNG5" s="65">
        <v>0</v>
      </c>
      <c r="CNH5" s="65">
        <v>0</v>
      </c>
      <c r="CNI5" s="65">
        <v>0</v>
      </c>
      <c r="CNJ5" s="65">
        <v>0</v>
      </c>
      <c r="CNK5" s="65">
        <v>0</v>
      </c>
      <c r="CNL5" s="65">
        <v>0</v>
      </c>
      <c r="CNM5" s="65">
        <v>0</v>
      </c>
      <c r="CNN5" s="65">
        <v>0</v>
      </c>
      <c r="CNO5" s="65">
        <v>0</v>
      </c>
      <c r="CNP5" s="65">
        <v>0</v>
      </c>
      <c r="CNQ5" s="65">
        <v>0</v>
      </c>
      <c r="CNR5" s="65">
        <v>0</v>
      </c>
      <c r="CNS5" s="65">
        <v>0</v>
      </c>
      <c r="CNT5" s="65">
        <v>0</v>
      </c>
      <c r="CNU5" s="65">
        <v>0</v>
      </c>
      <c r="CNV5" s="65">
        <v>0</v>
      </c>
      <c r="CNW5" s="65">
        <v>0</v>
      </c>
      <c r="CNX5" s="65">
        <v>0</v>
      </c>
      <c r="CNY5" s="65">
        <v>0</v>
      </c>
      <c r="CNZ5" s="65">
        <v>0</v>
      </c>
      <c r="COA5" s="65">
        <v>0</v>
      </c>
      <c r="COB5" s="65">
        <v>0</v>
      </c>
      <c r="COC5" s="65">
        <v>0</v>
      </c>
      <c r="COD5" s="65">
        <v>0</v>
      </c>
      <c r="COE5" s="65">
        <v>0</v>
      </c>
      <c r="COF5" s="65">
        <v>0</v>
      </c>
      <c r="COG5" s="65">
        <v>0</v>
      </c>
      <c r="COH5" s="65">
        <v>0</v>
      </c>
      <c r="COI5" s="65">
        <v>0</v>
      </c>
      <c r="COJ5" s="65">
        <v>0</v>
      </c>
      <c r="COK5" s="65">
        <v>0</v>
      </c>
      <c r="COL5" s="65">
        <v>0</v>
      </c>
      <c r="COM5" s="65">
        <v>0</v>
      </c>
      <c r="CON5" s="65">
        <v>0</v>
      </c>
      <c r="COO5" s="65">
        <v>0</v>
      </c>
      <c r="COP5" s="65">
        <v>0</v>
      </c>
      <c r="COQ5" s="65">
        <v>0</v>
      </c>
      <c r="COR5" s="65">
        <v>0</v>
      </c>
      <c r="COS5" s="65">
        <v>0</v>
      </c>
      <c r="COT5" s="65">
        <v>0</v>
      </c>
      <c r="COU5" s="65">
        <v>0</v>
      </c>
      <c r="COV5" s="65">
        <v>0</v>
      </c>
      <c r="COW5" s="65">
        <v>0</v>
      </c>
      <c r="COX5" s="65">
        <v>0</v>
      </c>
      <c r="COY5" s="65">
        <v>0</v>
      </c>
      <c r="COZ5" s="65">
        <v>0</v>
      </c>
      <c r="CPA5" s="65">
        <v>0</v>
      </c>
      <c r="CPB5" s="65">
        <v>0</v>
      </c>
      <c r="CPC5" s="65">
        <v>0</v>
      </c>
      <c r="CPD5" s="65">
        <v>0</v>
      </c>
      <c r="CPE5" s="65">
        <v>0</v>
      </c>
      <c r="CPF5" s="65">
        <v>0</v>
      </c>
      <c r="CPG5" s="65">
        <v>0</v>
      </c>
      <c r="CPH5" s="65">
        <v>0</v>
      </c>
      <c r="CPI5" s="65">
        <v>0</v>
      </c>
      <c r="CPJ5" s="65">
        <v>0</v>
      </c>
      <c r="CPK5" s="65">
        <v>0</v>
      </c>
      <c r="CPL5" s="65">
        <v>0</v>
      </c>
      <c r="CPM5" s="65">
        <v>0</v>
      </c>
      <c r="CPN5" s="65">
        <v>0</v>
      </c>
      <c r="CPO5" s="65">
        <v>0</v>
      </c>
      <c r="CPP5" s="65">
        <v>0</v>
      </c>
      <c r="CPQ5" s="65">
        <v>0</v>
      </c>
      <c r="CPR5" s="65">
        <v>0</v>
      </c>
      <c r="CPS5" s="65">
        <v>0</v>
      </c>
      <c r="CPT5" s="65">
        <v>0</v>
      </c>
      <c r="CPU5" s="65">
        <v>0</v>
      </c>
      <c r="CPV5" s="65">
        <v>0</v>
      </c>
      <c r="CPW5" s="65">
        <v>0</v>
      </c>
      <c r="CPX5" s="65">
        <v>0</v>
      </c>
      <c r="CPY5" s="65">
        <v>0</v>
      </c>
      <c r="CPZ5" s="65">
        <v>0</v>
      </c>
      <c r="CQA5" s="65">
        <v>0</v>
      </c>
      <c r="CQB5" s="65">
        <v>0</v>
      </c>
      <c r="CQC5" s="65">
        <v>0</v>
      </c>
      <c r="CQD5" s="65">
        <v>0</v>
      </c>
      <c r="CQE5" s="65">
        <v>0</v>
      </c>
      <c r="CQF5" s="65">
        <v>0</v>
      </c>
      <c r="CQG5" s="65">
        <v>0</v>
      </c>
      <c r="CQH5" s="65">
        <v>0</v>
      </c>
      <c r="CQI5" s="65">
        <v>0</v>
      </c>
      <c r="CQJ5" s="65">
        <v>0</v>
      </c>
      <c r="CQK5" s="65">
        <v>0</v>
      </c>
      <c r="CQL5" s="65">
        <v>0</v>
      </c>
      <c r="CQM5" s="65">
        <v>0</v>
      </c>
      <c r="CQN5" s="65">
        <v>0</v>
      </c>
      <c r="CQO5" s="65">
        <v>0</v>
      </c>
      <c r="CQP5" s="65">
        <v>0</v>
      </c>
      <c r="CQQ5" s="65">
        <v>0</v>
      </c>
      <c r="CQR5" s="65">
        <v>0</v>
      </c>
      <c r="CQS5" s="65">
        <v>0</v>
      </c>
      <c r="CQT5" s="65">
        <v>0</v>
      </c>
      <c r="CQU5" s="65">
        <v>0</v>
      </c>
      <c r="CQV5" s="65">
        <v>0</v>
      </c>
      <c r="CQW5" s="65">
        <v>0</v>
      </c>
      <c r="CQX5" s="65">
        <v>0</v>
      </c>
      <c r="CQY5" s="65">
        <v>0</v>
      </c>
      <c r="CQZ5" s="65">
        <v>0</v>
      </c>
      <c r="CRA5" s="65">
        <v>0</v>
      </c>
      <c r="CRB5" s="65">
        <v>0</v>
      </c>
      <c r="CRC5" s="65">
        <v>0</v>
      </c>
      <c r="CRD5" s="65">
        <v>0</v>
      </c>
      <c r="CRE5" s="65">
        <v>0</v>
      </c>
      <c r="CRF5" s="65">
        <v>0</v>
      </c>
      <c r="CRG5" s="65">
        <v>0</v>
      </c>
      <c r="CRH5" s="65">
        <v>0</v>
      </c>
      <c r="CRI5" s="65">
        <v>0</v>
      </c>
      <c r="CRJ5" s="65">
        <v>0</v>
      </c>
      <c r="CRK5" s="65">
        <v>0</v>
      </c>
      <c r="CRL5" s="65">
        <v>0</v>
      </c>
      <c r="CRM5" s="65">
        <v>0</v>
      </c>
      <c r="CRN5" s="65">
        <v>0</v>
      </c>
      <c r="CRO5" s="65">
        <v>0</v>
      </c>
      <c r="CRP5" s="65">
        <v>0</v>
      </c>
      <c r="CRQ5" s="65">
        <v>0</v>
      </c>
      <c r="CRR5" s="65">
        <v>0</v>
      </c>
      <c r="CRS5" s="65">
        <v>0</v>
      </c>
      <c r="CRT5" s="65">
        <v>0</v>
      </c>
      <c r="CRU5" s="65">
        <v>0</v>
      </c>
      <c r="CRV5" s="65">
        <v>0</v>
      </c>
      <c r="CRW5" s="65">
        <v>0</v>
      </c>
      <c r="CRX5" s="65">
        <v>0</v>
      </c>
      <c r="CRY5" s="65">
        <v>0</v>
      </c>
      <c r="CRZ5" s="65">
        <v>0</v>
      </c>
      <c r="CSA5" s="65">
        <v>0</v>
      </c>
      <c r="CSB5" s="65">
        <v>0</v>
      </c>
      <c r="CSC5" s="65">
        <v>0</v>
      </c>
      <c r="CSD5" s="65">
        <v>0</v>
      </c>
      <c r="CSE5" s="65">
        <v>0</v>
      </c>
      <c r="CSF5" s="65">
        <v>0</v>
      </c>
      <c r="CSG5" s="65">
        <v>0</v>
      </c>
      <c r="CSH5" s="65">
        <v>0</v>
      </c>
      <c r="CSI5" s="65">
        <v>0</v>
      </c>
      <c r="CSJ5" s="65">
        <v>0</v>
      </c>
      <c r="CSK5" s="65">
        <v>0</v>
      </c>
      <c r="CSL5" s="65">
        <v>0</v>
      </c>
      <c r="CSM5" s="65">
        <v>0</v>
      </c>
      <c r="CSN5" s="65">
        <v>0</v>
      </c>
      <c r="CSO5" s="65">
        <v>0</v>
      </c>
      <c r="CSP5" s="65">
        <v>0</v>
      </c>
      <c r="CSQ5" s="65">
        <v>0</v>
      </c>
      <c r="CSR5" s="65">
        <v>0</v>
      </c>
      <c r="CSS5" s="65">
        <v>0</v>
      </c>
      <c r="CST5" s="65">
        <v>0</v>
      </c>
      <c r="CSU5" s="65">
        <v>0</v>
      </c>
      <c r="CSV5" s="65">
        <v>0</v>
      </c>
      <c r="CSW5" s="65">
        <v>0</v>
      </c>
      <c r="CSX5" s="65">
        <v>0</v>
      </c>
      <c r="CSY5" s="65">
        <v>0</v>
      </c>
      <c r="CSZ5" s="65">
        <v>0</v>
      </c>
      <c r="CTA5" s="65">
        <v>0</v>
      </c>
      <c r="CTB5" s="65">
        <v>0</v>
      </c>
      <c r="CTC5" s="65">
        <v>0</v>
      </c>
      <c r="CTD5" s="65">
        <v>0</v>
      </c>
      <c r="CTE5" s="65">
        <v>0</v>
      </c>
      <c r="CTF5" s="65">
        <v>0</v>
      </c>
      <c r="CTG5" s="65">
        <v>0</v>
      </c>
      <c r="CTH5" s="65">
        <v>0</v>
      </c>
      <c r="CTI5" s="65">
        <v>0</v>
      </c>
      <c r="CTJ5" s="65">
        <v>0</v>
      </c>
      <c r="CTK5" s="65">
        <v>0</v>
      </c>
      <c r="CTL5" s="65">
        <v>0</v>
      </c>
      <c r="CTM5" s="65">
        <v>0</v>
      </c>
      <c r="CTN5" s="65">
        <v>0</v>
      </c>
      <c r="CTO5" s="65">
        <v>0</v>
      </c>
      <c r="CTP5" s="65">
        <v>0</v>
      </c>
      <c r="CTQ5" s="65">
        <v>0</v>
      </c>
      <c r="CTR5" s="65">
        <v>0</v>
      </c>
      <c r="CTS5" s="65">
        <v>0</v>
      </c>
      <c r="CTT5" s="65">
        <v>0</v>
      </c>
      <c r="CTU5" s="65">
        <v>0</v>
      </c>
      <c r="CTV5" s="65">
        <v>0</v>
      </c>
      <c r="CTW5" s="65">
        <v>0</v>
      </c>
      <c r="CTX5" s="65">
        <v>0</v>
      </c>
      <c r="CTY5" s="65">
        <v>0</v>
      </c>
      <c r="CTZ5" s="65">
        <v>0</v>
      </c>
      <c r="CUA5" s="65">
        <v>0</v>
      </c>
      <c r="CUB5" s="65">
        <v>0</v>
      </c>
      <c r="CUC5" s="65">
        <v>0</v>
      </c>
      <c r="CUD5" s="65">
        <v>0</v>
      </c>
      <c r="CUE5" s="65">
        <v>0</v>
      </c>
      <c r="CUF5" s="65">
        <v>0</v>
      </c>
      <c r="CUG5" s="65">
        <v>0</v>
      </c>
      <c r="CUH5" s="65">
        <v>0</v>
      </c>
      <c r="CUI5" s="65">
        <v>0</v>
      </c>
      <c r="CUJ5" s="65">
        <v>0</v>
      </c>
      <c r="CUK5" s="65">
        <v>0</v>
      </c>
      <c r="CUL5" s="65">
        <v>0</v>
      </c>
      <c r="CUM5" s="65">
        <v>0</v>
      </c>
      <c r="CUN5" s="65">
        <v>0</v>
      </c>
      <c r="CUO5" s="65">
        <v>0</v>
      </c>
      <c r="CUP5" s="65">
        <v>0</v>
      </c>
      <c r="CUQ5" s="65">
        <v>0</v>
      </c>
      <c r="CUR5" s="65">
        <v>0</v>
      </c>
      <c r="CUS5" s="65">
        <v>0</v>
      </c>
      <c r="CUT5" s="65">
        <v>0</v>
      </c>
      <c r="CUU5" s="65">
        <v>0</v>
      </c>
      <c r="CUV5" s="65">
        <v>0</v>
      </c>
      <c r="CUW5" s="65">
        <v>0</v>
      </c>
      <c r="CUX5" s="65">
        <v>0</v>
      </c>
      <c r="CUY5" s="65">
        <v>0</v>
      </c>
      <c r="CUZ5" s="65">
        <v>0</v>
      </c>
      <c r="CVA5" s="65">
        <v>0</v>
      </c>
      <c r="CVB5" s="65">
        <v>0</v>
      </c>
      <c r="CVC5" s="65">
        <v>0</v>
      </c>
      <c r="CVD5" s="65">
        <v>0</v>
      </c>
      <c r="CVE5" s="65">
        <v>0</v>
      </c>
      <c r="CVF5" s="65">
        <v>0</v>
      </c>
      <c r="CVG5" s="65">
        <v>0</v>
      </c>
      <c r="CVH5" s="65">
        <v>0</v>
      </c>
      <c r="CVI5" s="65">
        <v>0</v>
      </c>
      <c r="CVJ5" s="65">
        <v>0</v>
      </c>
      <c r="CVK5" s="65">
        <v>0</v>
      </c>
      <c r="CVL5" s="65">
        <v>0</v>
      </c>
      <c r="CVM5" s="65">
        <v>0</v>
      </c>
      <c r="CVN5" s="65">
        <v>0</v>
      </c>
      <c r="CVO5" s="65">
        <v>0</v>
      </c>
      <c r="CVP5" s="65">
        <v>0</v>
      </c>
      <c r="CVQ5" s="65">
        <v>0</v>
      </c>
      <c r="CVR5" s="65">
        <v>0</v>
      </c>
      <c r="CVS5" s="65">
        <v>0</v>
      </c>
      <c r="CVT5" s="65">
        <v>0</v>
      </c>
      <c r="CVU5" s="65">
        <v>0</v>
      </c>
      <c r="CVV5" s="65">
        <v>0</v>
      </c>
      <c r="CVW5" s="65">
        <v>0</v>
      </c>
      <c r="CVX5" s="65">
        <v>0</v>
      </c>
      <c r="CVY5" s="65">
        <v>0</v>
      </c>
      <c r="CVZ5" s="65">
        <v>0</v>
      </c>
      <c r="CWA5" s="65">
        <v>0</v>
      </c>
      <c r="CWB5" s="65">
        <v>0</v>
      </c>
      <c r="CWC5" s="65">
        <v>0</v>
      </c>
      <c r="CWD5" s="65">
        <v>0</v>
      </c>
      <c r="CWE5" s="65">
        <v>0</v>
      </c>
      <c r="CWF5" s="65">
        <v>0</v>
      </c>
      <c r="CWG5" s="65">
        <v>0</v>
      </c>
      <c r="CWH5" s="65">
        <v>0</v>
      </c>
      <c r="CWI5" s="65">
        <v>0</v>
      </c>
      <c r="CWJ5" s="65">
        <v>0</v>
      </c>
      <c r="CWK5" s="65">
        <v>0</v>
      </c>
      <c r="CWL5" s="65">
        <v>0</v>
      </c>
      <c r="CWM5" s="65">
        <v>0</v>
      </c>
      <c r="CWN5" s="65">
        <v>0</v>
      </c>
      <c r="CWO5" s="65">
        <v>0</v>
      </c>
      <c r="CWP5" s="65">
        <v>0</v>
      </c>
      <c r="CWQ5" s="65">
        <v>0</v>
      </c>
      <c r="CWR5" s="65">
        <v>0</v>
      </c>
      <c r="CWS5" s="65">
        <v>0</v>
      </c>
      <c r="CWT5" s="65">
        <v>0</v>
      </c>
      <c r="CWU5" s="65">
        <v>0</v>
      </c>
      <c r="CWV5" s="65">
        <v>0</v>
      </c>
      <c r="CWW5" s="65">
        <v>0</v>
      </c>
      <c r="CWX5" s="65">
        <v>0</v>
      </c>
      <c r="CWY5" s="65">
        <v>0</v>
      </c>
      <c r="CWZ5" s="65">
        <v>0</v>
      </c>
      <c r="CXA5" s="65">
        <v>0</v>
      </c>
      <c r="CXB5" s="65">
        <v>0</v>
      </c>
      <c r="CXC5" s="65">
        <v>0</v>
      </c>
      <c r="CXD5" s="65">
        <v>0</v>
      </c>
      <c r="CXE5" s="65">
        <v>0</v>
      </c>
      <c r="CXF5" s="65">
        <v>0</v>
      </c>
      <c r="CXG5" s="65">
        <v>0</v>
      </c>
      <c r="CXH5" s="65">
        <v>0</v>
      </c>
      <c r="CXI5" s="65">
        <v>0</v>
      </c>
      <c r="CXJ5" s="65">
        <v>0</v>
      </c>
      <c r="CXK5" s="65">
        <v>0</v>
      </c>
      <c r="CXL5" s="65">
        <v>0</v>
      </c>
      <c r="CXM5" s="65">
        <v>0</v>
      </c>
      <c r="CXN5" s="65">
        <v>0</v>
      </c>
      <c r="CXO5" s="65">
        <v>0</v>
      </c>
      <c r="CXP5" s="65">
        <v>0</v>
      </c>
      <c r="CXQ5" s="65">
        <v>0</v>
      </c>
      <c r="CXR5" s="65">
        <v>0</v>
      </c>
      <c r="CXS5" s="65">
        <v>0</v>
      </c>
      <c r="CXT5" s="65">
        <v>0</v>
      </c>
      <c r="CXU5" s="65">
        <v>0</v>
      </c>
      <c r="CXV5" s="65">
        <v>0</v>
      </c>
      <c r="CXW5" s="65">
        <v>0</v>
      </c>
      <c r="CXX5" s="65">
        <v>0</v>
      </c>
      <c r="CXY5" s="65">
        <v>0</v>
      </c>
      <c r="CXZ5" s="65">
        <v>0</v>
      </c>
      <c r="CYA5" s="65">
        <v>0</v>
      </c>
      <c r="CYB5" s="65">
        <v>0</v>
      </c>
      <c r="CYC5" s="65">
        <v>0</v>
      </c>
      <c r="CYD5" s="65">
        <v>0</v>
      </c>
      <c r="CYE5" s="65">
        <v>0</v>
      </c>
      <c r="CYF5" s="65">
        <v>0</v>
      </c>
      <c r="CYG5" s="65">
        <v>0</v>
      </c>
      <c r="CYH5" s="65">
        <v>0</v>
      </c>
      <c r="CYI5" s="65">
        <v>0</v>
      </c>
      <c r="CYJ5" s="65">
        <v>0</v>
      </c>
      <c r="CYK5" s="65">
        <v>0</v>
      </c>
      <c r="CYL5" s="65">
        <v>0</v>
      </c>
      <c r="CYM5" s="65">
        <v>0</v>
      </c>
      <c r="CYN5" s="65">
        <v>0</v>
      </c>
      <c r="CYO5" s="65">
        <v>0</v>
      </c>
      <c r="CYP5" s="65">
        <v>0</v>
      </c>
      <c r="CYQ5" s="65">
        <v>0</v>
      </c>
      <c r="CYR5" s="65">
        <v>0</v>
      </c>
      <c r="CYS5" s="65">
        <v>0</v>
      </c>
      <c r="CYT5" s="65">
        <v>0</v>
      </c>
      <c r="CYU5" s="65">
        <v>0</v>
      </c>
      <c r="CYV5" s="65">
        <v>0</v>
      </c>
      <c r="CYW5" s="65">
        <v>0</v>
      </c>
      <c r="CYX5" s="65">
        <v>0</v>
      </c>
      <c r="CYY5" s="65">
        <v>0</v>
      </c>
      <c r="CYZ5" s="65">
        <v>0</v>
      </c>
      <c r="CZA5" s="65">
        <v>0</v>
      </c>
      <c r="CZB5" s="65">
        <v>0</v>
      </c>
      <c r="CZC5" s="65">
        <v>0</v>
      </c>
      <c r="CZD5" s="65">
        <v>0</v>
      </c>
      <c r="CZE5" s="65">
        <v>0</v>
      </c>
      <c r="CZF5" s="65">
        <v>0</v>
      </c>
      <c r="CZG5" s="65">
        <v>0</v>
      </c>
      <c r="CZH5" s="65">
        <v>0</v>
      </c>
      <c r="CZI5" s="65">
        <v>0</v>
      </c>
      <c r="CZJ5" s="65">
        <v>0</v>
      </c>
      <c r="CZK5" s="65">
        <v>0</v>
      </c>
      <c r="CZL5" s="65">
        <v>0</v>
      </c>
      <c r="CZM5" s="65">
        <v>0</v>
      </c>
      <c r="CZN5" s="65">
        <v>0</v>
      </c>
      <c r="CZO5" s="65">
        <v>0</v>
      </c>
      <c r="CZP5" s="65">
        <v>0</v>
      </c>
      <c r="CZQ5" s="65">
        <v>0</v>
      </c>
      <c r="CZR5" s="65">
        <v>0</v>
      </c>
      <c r="CZS5" s="65">
        <v>0</v>
      </c>
      <c r="CZT5" s="65">
        <v>0</v>
      </c>
      <c r="CZU5" s="65">
        <v>0</v>
      </c>
      <c r="CZV5" s="65">
        <v>0</v>
      </c>
      <c r="CZW5" s="65">
        <v>0</v>
      </c>
      <c r="CZX5" s="65">
        <v>0</v>
      </c>
      <c r="CZY5" s="65">
        <v>0</v>
      </c>
      <c r="CZZ5" s="65">
        <v>0</v>
      </c>
      <c r="DAA5" s="65">
        <v>0</v>
      </c>
      <c r="DAB5" s="65">
        <v>0</v>
      </c>
      <c r="DAC5" s="65">
        <v>0</v>
      </c>
      <c r="DAD5" s="65">
        <v>0</v>
      </c>
      <c r="DAE5" s="65">
        <v>0</v>
      </c>
      <c r="DAF5" s="65">
        <v>0</v>
      </c>
      <c r="DAG5" s="65">
        <v>0</v>
      </c>
      <c r="DAH5" s="65">
        <v>0</v>
      </c>
      <c r="DAI5" s="65">
        <v>0</v>
      </c>
      <c r="DAJ5" s="65">
        <v>0</v>
      </c>
      <c r="DAK5" s="65">
        <v>0</v>
      </c>
      <c r="DAL5" s="65">
        <v>0</v>
      </c>
      <c r="DAM5" s="65">
        <v>0</v>
      </c>
      <c r="DAN5" s="65">
        <v>0</v>
      </c>
      <c r="DAO5" s="65">
        <v>0</v>
      </c>
      <c r="DAP5" s="65">
        <v>0</v>
      </c>
      <c r="DAQ5" s="65">
        <v>0</v>
      </c>
      <c r="DAR5" s="65">
        <v>0</v>
      </c>
      <c r="DAS5" s="65">
        <v>0</v>
      </c>
      <c r="DAT5" s="65">
        <v>0</v>
      </c>
      <c r="DAU5" s="65">
        <v>0</v>
      </c>
      <c r="DAV5" s="65">
        <v>0</v>
      </c>
      <c r="DAW5" s="65">
        <v>0</v>
      </c>
      <c r="DAX5" s="65">
        <v>0</v>
      </c>
      <c r="DAY5" s="65">
        <v>0</v>
      </c>
      <c r="DAZ5" s="65">
        <v>0</v>
      </c>
      <c r="DBA5" s="65">
        <v>0</v>
      </c>
      <c r="DBB5" s="65">
        <v>0</v>
      </c>
      <c r="DBC5" s="65">
        <v>0</v>
      </c>
      <c r="DBD5" s="65">
        <v>0</v>
      </c>
      <c r="DBE5" s="65">
        <v>0</v>
      </c>
      <c r="DBF5" s="65">
        <v>0</v>
      </c>
      <c r="DBG5" s="65">
        <v>0</v>
      </c>
      <c r="DBH5" s="65">
        <v>0</v>
      </c>
      <c r="DBI5" s="65">
        <v>0</v>
      </c>
      <c r="DBJ5" s="65">
        <v>0</v>
      </c>
      <c r="DBK5" s="65">
        <v>0</v>
      </c>
      <c r="DBL5" s="65">
        <v>0</v>
      </c>
      <c r="DBM5" s="65">
        <v>0</v>
      </c>
      <c r="DBN5" s="65">
        <v>0</v>
      </c>
      <c r="DBO5" s="65">
        <v>0</v>
      </c>
      <c r="DBP5" s="65">
        <v>0</v>
      </c>
      <c r="DBQ5" s="65">
        <v>0</v>
      </c>
      <c r="DBR5" s="65">
        <v>0</v>
      </c>
      <c r="DBS5" s="65">
        <v>0</v>
      </c>
      <c r="DBT5" s="65">
        <v>0</v>
      </c>
      <c r="DBU5" s="65">
        <v>0</v>
      </c>
      <c r="DBV5" s="65">
        <v>0</v>
      </c>
      <c r="DBW5" s="65">
        <v>0</v>
      </c>
      <c r="DBX5" s="65">
        <v>0</v>
      </c>
      <c r="DBY5" s="65">
        <v>0</v>
      </c>
      <c r="DBZ5" s="65">
        <v>0</v>
      </c>
      <c r="DCA5" s="65">
        <v>0</v>
      </c>
      <c r="DCB5" s="65">
        <v>0</v>
      </c>
      <c r="DCC5" s="65">
        <v>0</v>
      </c>
      <c r="DCD5" s="65">
        <v>0</v>
      </c>
      <c r="DCE5" s="65">
        <v>0</v>
      </c>
      <c r="DCF5" s="65">
        <v>0</v>
      </c>
      <c r="DCG5" s="65">
        <v>0</v>
      </c>
      <c r="DCH5" s="65">
        <v>0</v>
      </c>
      <c r="DCI5" s="65">
        <v>0</v>
      </c>
      <c r="DCJ5" s="65">
        <v>0</v>
      </c>
      <c r="DCK5" s="65">
        <v>0</v>
      </c>
      <c r="DCL5" s="65">
        <v>0</v>
      </c>
      <c r="DCM5" s="65">
        <v>0</v>
      </c>
      <c r="DCN5" s="65">
        <v>0</v>
      </c>
      <c r="DCO5" s="65">
        <v>0</v>
      </c>
      <c r="DCP5" s="65">
        <v>0</v>
      </c>
      <c r="DCQ5" s="65">
        <v>0</v>
      </c>
      <c r="DCR5" s="65">
        <v>0</v>
      </c>
      <c r="DCS5" s="65">
        <v>0</v>
      </c>
      <c r="DCT5" s="65">
        <v>0</v>
      </c>
      <c r="DCU5" s="65">
        <v>0</v>
      </c>
      <c r="DCV5" s="65">
        <v>0</v>
      </c>
      <c r="DCW5" s="65">
        <v>0</v>
      </c>
      <c r="DCX5" s="65">
        <v>0</v>
      </c>
      <c r="DCY5" s="65">
        <v>0</v>
      </c>
      <c r="DCZ5" s="65">
        <v>0</v>
      </c>
      <c r="DDA5" s="65">
        <v>0</v>
      </c>
      <c r="DDB5" s="65">
        <v>0</v>
      </c>
      <c r="DDC5" s="65">
        <v>0</v>
      </c>
      <c r="DDD5" s="65">
        <v>0</v>
      </c>
      <c r="DDE5" s="65">
        <v>0</v>
      </c>
      <c r="DDF5" s="65">
        <v>0</v>
      </c>
      <c r="DDG5" s="65">
        <v>0</v>
      </c>
      <c r="DDH5" s="65">
        <v>0</v>
      </c>
      <c r="DDI5" s="65">
        <v>0</v>
      </c>
      <c r="DDJ5" s="65">
        <v>0</v>
      </c>
      <c r="DDK5" s="65">
        <v>0</v>
      </c>
      <c r="DDL5" s="65">
        <v>0</v>
      </c>
      <c r="DDM5" s="65">
        <v>0</v>
      </c>
      <c r="DDN5" s="65">
        <v>0</v>
      </c>
      <c r="DDO5" s="65">
        <v>0</v>
      </c>
      <c r="DDP5" s="65">
        <v>0</v>
      </c>
      <c r="DDQ5" s="65">
        <v>0</v>
      </c>
      <c r="DDR5" s="65">
        <v>0</v>
      </c>
      <c r="DDS5" s="65">
        <v>0</v>
      </c>
      <c r="DDT5" s="65">
        <v>0</v>
      </c>
      <c r="DDU5" s="65">
        <v>0</v>
      </c>
      <c r="DDV5" s="65">
        <v>0</v>
      </c>
      <c r="DDW5" s="65">
        <v>0</v>
      </c>
      <c r="DDX5" s="65">
        <v>0</v>
      </c>
      <c r="DDY5" s="65">
        <v>0</v>
      </c>
      <c r="DDZ5" s="65">
        <v>0</v>
      </c>
      <c r="DEA5" s="65">
        <v>0</v>
      </c>
      <c r="DEB5" s="65">
        <v>0</v>
      </c>
      <c r="DEC5" s="65">
        <v>0</v>
      </c>
      <c r="DED5" s="65">
        <v>0</v>
      </c>
      <c r="DEE5" s="65">
        <v>0</v>
      </c>
      <c r="DEF5" s="65">
        <v>0</v>
      </c>
      <c r="DEG5" s="65">
        <v>0</v>
      </c>
      <c r="DEH5" s="65">
        <v>0</v>
      </c>
      <c r="DEI5" s="65">
        <v>0</v>
      </c>
      <c r="DEJ5" s="65">
        <v>0</v>
      </c>
      <c r="DEK5" s="65">
        <v>0</v>
      </c>
      <c r="DEL5" s="65">
        <v>0</v>
      </c>
      <c r="DEM5" s="65">
        <v>0</v>
      </c>
      <c r="DEN5" s="65">
        <v>0</v>
      </c>
      <c r="DEO5" s="65">
        <v>0</v>
      </c>
      <c r="DEP5" s="65">
        <v>0</v>
      </c>
      <c r="DEQ5" s="65">
        <v>0</v>
      </c>
      <c r="DER5" s="65">
        <v>0</v>
      </c>
      <c r="DES5" s="65">
        <v>0</v>
      </c>
      <c r="DET5" s="65">
        <v>0</v>
      </c>
      <c r="DEU5" s="65">
        <v>0</v>
      </c>
      <c r="DEV5" s="65">
        <v>0</v>
      </c>
      <c r="DEW5" s="65">
        <v>0</v>
      </c>
      <c r="DEX5" s="65">
        <v>0</v>
      </c>
      <c r="DEY5" s="65">
        <v>0</v>
      </c>
      <c r="DEZ5" s="65">
        <v>0</v>
      </c>
      <c r="DFA5" s="65">
        <v>0</v>
      </c>
      <c r="DFB5" s="65">
        <v>0</v>
      </c>
      <c r="DFC5" s="65">
        <v>0</v>
      </c>
      <c r="DFD5" s="65">
        <v>0</v>
      </c>
      <c r="DFE5" s="65">
        <v>0</v>
      </c>
      <c r="DFF5" s="65">
        <v>0</v>
      </c>
      <c r="DFG5" s="65">
        <v>0</v>
      </c>
      <c r="DFH5" s="65">
        <v>0</v>
      </c>
      <c r="DFI5" s="65">
        <v>0</v>
      </c>
      <c r="DFJ5" s="65">
        <v>0</v>
      </c>
      <c r="DFK5" s="65">
        <v>0</v>
      </c>
      <c r="DFL5" s="65">
        <v>0</v>
      </c>
      <c r="DFM5" s="65">
        <v>0</v>
      </c>
      <c r="DFN5" s="65">
        <v>0</v>
      </c>
      <c r="DFO5" s="65">
        <v>0</v>
      </c>
      <c r="DFP5" s="65">
        <v>0</v>
      </c>
      <c r="DFQ5" s="65">
        <v>0</v>
      </c>
      <c r="DFR5" s="65">
        <v>0</v>
      </c>
      <c r="DFS5" s="65">
        <v>0</v>
      </c>
      <c r="DFT5" s="65">
        <v>0</v>
      </c>
      <c r="DFU5" s="65">
        <v>0</v>
      </c>
      <c r="DFV5" s="65">
        <v>0</v>
      </c>
      <c r="DFW5" s="65">
        <v>0</v>
      </c>
      <c r="DFX5" s="65">
        <v>0</v>
      </c>
      <c r="DFY5" s="65">
        <v>0</v>
      </c>
      <c r="DFZ5" s="65">
        <v>0</v>
      </c>
      <c r="DGA5" s="65">
        <v>0</v>
      </c>
      <c r="DGB5" s="65">
        <v>0</v>
      </c>
      <c r="DGC5" s="65">
        <v>0</v>
      </c>
      <c r="DGD5" s="65">
        <v>0</v>
      </c>
      <c r="DGE5" s="65">
        <v>0</v>
      </c>
      <c r="DGF5" s="65">
        <v>0</v>
      </c>
      <c r="DGG5" s="65">
        <v>0</v>
      </c>
      <c r="DGH5" s="65">
        <v>0</v>
      </c>
      <c r="DGI5" s="65">
        <v>0</v>
      </c>
      <c r="DGJ5" s="65">
        <v>0</v>
      </c>
      <c r="DGK5" s="65">
        <v>0</v>
      </c>
      <c r="DGL5" s="65">
        <v>0</v>
      </c>
      <c r="DGM5" s="65">
        <v>0</v>
      </c>
      <c r="DGN5" s="65">
        <v>0</v>
      </c>
      <c r="DGO5" s="65">
        <v>0</v>
      </c>
      <c r="DGP5" s="65">
        <v>0</v>
      </c>
      <c r="DGQ5" s="65">
        <v>0</v>
      </c>
      <c r="DGR5" s="65">
        <v>0</v>
      </c>
      <c r="DGS5" s="65">
        <v>0</v>
      </c>
      <c r="DGT5" s="65">
        <v>0</v>
      </c>
      <c r="DGU5" s="65">
        <v>0</v>
      </c>
      <c r="DGV5" s="65">
        <v>0</v>
      </c>
      <c r="DGW5" s="65">
        <v>0</v>
      </c>
      <c r="DGX5" s="65">
        <v>0</v>
      </c>
      <c r="DGY5" s="65">
        <v>0</v>
      </c>
      <c r="DGZ5" s="65">
        <v>0</v>
      </c>
      <c r="DHA5" s="65">
        <v>0</v>
      </c>
      <c r="DHB5" s="65">
        <v>0</v>
      </c>
      <c r="DHC5" s="65">
        <v>0</v>
      </c>
      <c r="DHD5" s="65">
        <v>0</v>
      </c>
      <c r="DHE5" s="65">
        <v>0</v>
      </c>
      <c r="DHF5" s="65">
        <v>0</v>
      </c>
      <c r="DHG5" s="65">
        <v>0</v>
      </c>
      <c r="DHH5" s="65">
        <v>0</v>
      </c>
      <c r="DHI5" s="65">
        <v>0</v>
      </c>
      <c r="DHJ5" s="65">
        <v>0</v>
      </c>
      <c r="DHK5" s="65">
        <v>0</v>
      </c>
      <c r="DHL5" s="65">
        <v>0</v>
      </c>
      <c r="DHM5" s="65">
        <v>0</v>
      </c>
      <c r="DHN5" s="65">
        <v>0</v>
      </c>
      <c r="DHO5" s="65">
        <v>0</v>
      </c>
      <c r="DHP5" s="65">
        <v>0</v>
      </c>
      <c r="DHQ5" s="65">
        <v>0</v>
      </c>
      <c r="DHR5" s="65">
        <v>0</v>
      </c>
      <c r="DHS5" s="65">
        <v>0</v>
      </c>
      <c r="DHT5" s="65">
        <v>0</v>
      </c>
      <c r="DHU5" s="65">
        <v>0</v>
      </c>
      <c r="DHV5" s="65">
        <v>0</v>
      </c>
      <c r="DHW5" s="65">
        <v>0</v>
      </c>
      <c r="DHX5" s="65">
        <v>0</v>
      </c>
      <c r="DHY5" s="65">
        <v>0</v>
      </c>
      <c r="DHZ5" s="65">
        <v>0</v>
      </c>
      <c r="DIA5" s="65">
        <v>0</v>
      </c>
      <c r="DIB5" s="65">
        <v>0</v>
      </c>
      <c r="DIC5" s="65">
        <v>0</v>
      </c>
      <c r="DID5" s="65">
        <v>0</v>
      </c>
      <c r="DIE5" s="65">
        <v>0</v>
      </c>
      <c r="DIF5" s="65">
        <v>0</v>
      </c>
      <c r="DIG5" s="65">
        <v>0</v>
      </c>
      <c r="DIH5" s="65">
        <v>0</v>
      </c>
      <c r="DII5" s="65">
        <v>0</v>
      </c>
      <c r="DIJ5" s="65">
        <v>0</v>
      </c>
      <c r="DIK5" s="65">
        <v>0</v>
      </c>
      <c r="DIL5" s="65">
        <v>0</v>
      </c>
      <c r="DIM5" s="65">
        <v>0</v>
      </c>
      <c r="DIN5" s="65">
        <v>0</v>
      </c>
      <c r="DIO5" s="65">
        <v>0</v>
      </c>
      <c r="DIP5" s="65">
        <v>0</v>
      </c>
      <c r="DIQ5" s="65">
        <v>0</v>
      </c>
      <c r="DIR5" s="65">
        <v>0</v>
      </c>
      <c r="DIS5" s="65">
        <v>0</v>
      </c>
      <c r="DIT5" s="65">
        <v>0</v>
      </c>
      <c r="DIU5" s="65">
        <v>0</v>
      </c>
      <c r="DIV5" s="65">
        <v>0</v>
      </c>
      <c r="DIW5" s="65">
        <v>0</v>
      </c>
      <c r="DIX5" s="65">
        <v>0</v>
      </c>
      <c r="DIY5" s="65">
        <v>0</v>
      </c>
      <c r="DIZ5" s="65">
        <v>0</v>
      </c>
      <c r="DJA5" s="65">
        <v>0</v>
      </c>
      <c r="DJB5" s="65">
        <v>0</v>
      </c>
      <c r="DJC5" s="65">
        <v>0</v>
      </c>
      <c r="DJD5" s="65">
        <v>0</v>
      </c>
      <c r="DJE5" s="65">
        <v>0</v>
      </c>
      <c r="DJF5" s="65">
        <v>0</v>
      </c>
      <c r="DJG5" s="65">
        <v>0</v>
      </c>
      <c r="DJH5" s="65">
        <v>0</v>
      </c>
      <c r="DJI5" s="65">
        <v>0</v>
      </c>
      <c r="DJJ5" s="65">
        <v>0</v>
      </c>
      <c r="DJK5" s="65">
        <v>0</v>
      </c>
      <c r="DJL5" s="65">
        <v>0</v>
      </c>
      <c r="DJM5" s="65">
        <v>0</v>
      </c>
      <c r="DJN5" s="65">
        <v>0</v>
      </c>
      <c r="DJO5" s="65">
        <v>0</v>
      </c>
      <c r="DJP5" s="65">
        <v>0</v>
      </c>
      <c r="DJQ5" s="65">
        <v>0</v>
      </c>
      <c r="DJR5" s="65">
        <v>0</v>
      </c>
      <c r="DJS5" s="65">
        <v>0</v>
      </c>
      <c r="DJT5" s="65">
        <v>0</v>
      </c>
      <c r="DJU5" s="65">
        <v>0</v>
      </c>
      <c r="DJV5" s="65">
        <v>0</v>
      </c>
      <c r="DJW5" s="65">
        <v>0</v>
      </c>
      <c r="DJX5" s="65">
        <v>0</v>
      </c>
      <c r="DJY5" s="65">
        <v>0</v>
      </c>
      <c r="DJZ5" s="65">
        <v>0</v>
      </c>
      <c r="DKA5" s="65">
        <v>0</v>
      </c>
      <c r="DKB5" s="65">
        <v>0</v>
      </c>
      <c r="DKC5" s="65">
        <v>0</v>
      </c>
      <c r="DKD5" s="65">
        <v>0</v>
      </c>
      <c r="DKE5" s="65">
        <v>0</v>
      </c>
      <c r="DKF5" s="65">
        <v>0</v>
      </c>
      <c r="DKG5" s="65">
        <v>0</v>
      </c>
      <c r="DKH5" s="65">
        <v>0</v>
      </c>
      <c r="DKI5" s="65">
        <v>0</v>
      </c>
      <c r="DKJ5" s="65">
        <v>0</v>
      </c>
      <c r="DKK5" s="65">
        <v>0</v>
      </c>
      <c r="DKL5" s="65">
        <v>0</v>
      </c>
      <c r="DKM5" s="65">
        <v>0</v>
      </c>
      <c r="DKN5" s="65">
        <v>0</v>
      </c>
      <c r="DKO5" s="65">
        <v>0</v>
      </c>
      <c r="DKP5" s="65">
        <v>0</v>
      </c>
      <c r="DKQ5" s="65">
        <v>0</v>
      </c>
      <c r="DKR5" s="65">
        <v>0</v>
      </c>
      <c r="DKS5" s="65">
        <v>0</v>
      </c>
      <c r="DKT5" s="65">
        <v>0</v>
      </c>
      <c r="DKU5" s="65">
        <v>0</v>
      </c>
      <c r="DKV5" s="65">
        <v>0</v>
      </c>
      <c r="DKW5" s="65">
        <v>0</v>
      </c>
      <c r="DKX5" s="65">
        <v>0</v>
      </c>
      <c r="DKY5" s="65">
        <v>0</v>
      </c>
      <c r="DKZ5" s="65">
        <v>0</v>
      </c>
      <c r="DLA5" s="65">
        <v>0</v>
      </c>
      <c r="DLB5" s="65">
        <v>0</v>
      </c>
      <c r="DLC5" s="65">
        <v>0</v>
      </c>
      <c r="DLD5" s="65">
        <v>0</v>
      </c>
      <c r="DLE5" s="65">
        <v>0</v>
      </c>
      <c r="DLF5" s="65">
        <v>0</v>
      </c>
      <c r="DLG5" s="65">
        <v>0</v>
      </c>
      <c r="DLH5" s="65">
        <v>0</v>
      </c>
      <c r="DLI5" s="65">
        <v>0</v>
      </c>
      <c r="DLJ5" s="65">
        <v>0</v>
      </c>
      <c r="DLK5" s="65">
        <v>0</v>
      </c>
      <c r="DLL5" s="65">
        <v>0</v>
      </c>
      <c r="DLM5" s="65">
        <v>0</v>
      </c>
      <c r="DLN5" s="65">
        <v>0</v>
      </c>
      <c r="DLO5" s="65">
        <v>0</v>
      </c>
      <c r="DLP5" s="65">
        <v>0</v>
      </c>
      <c r="DLQ5" s="65">
        <v>0</v>
      </c>
      <c r="DLR5" s="65">
        <v>0</v>
      </c>
      <c r="DLS5" s="65">
        <v>0</v>
      </c>
      <c r="DLT5" s="65">
        <v>0</v>
      </c>
      <c r="DLU5" s="65">
        <v>0</v>
      </c>
      <c r="DLV5" s="65">
        <v>0</v>
      </c>
      <c r="DLW5" s="65">
        <v>0</v>
      </c>
      <c r="DLX5" s="65">
        <v>0</v>
      </c>
      <c r="DLY5" s="65">
        <v>0</v>
      </c>
      <c r="DLZ5" s="65">
        <v>0</v>
      </c>
      <c r="DMA5" s="65">
        <v>0</v>
      </c>
      <c r="DMB5" s="65">
        <v>0</v>
      </c>
      <c r="DMC5" s="65">
        <v>0</v>
      </c>
      <c r="DMD5" s="65">
        <v>0</v>
      </c>
      <c r="DME5" s="65">
        <v>0</v>
      </c>
      <c r="DMF5" s="65">
        <v>0</v>
      </c>
      <c r="DMG5" s="65">
        <v>0</v>
      </c>
      <c r="DMH5" s="65">
        <v>0</v>
      </c>
      <c r="DMI5" s="65">
        <v>0</v>
      </c>
      <c r="DMJ5" s="65">
        <v>0</v>
      </c>
      <c r="DMK5" s="65">
        <v>0</v>
      </c>
      <c r="DML5" s="65">
        <v>0</v>
      </c>
      <c r="DMM5" s="65">
        <v>0</v>
      </c>
      <c r="DMN5" s="65">
        <v>0</v>
      </c>
      <c r="DMO5" s="65">
        <v>0</v>
      </c>
      <c r="DMP5" s="65">
        <v>0</v>
      </c>
      <c r="DMQ5" s="65">
        <v>0</v>
      </c>
      <c r="DMR5" s="65">
        <v>0</v>
      </c>
      <c r="DMS5" s="65">
        <v>0</v>
      </c>
      <c r="DMT5" s="65">
        <v>0</v>
      </c>
      <c r="DMU5" s="65">
        <v>0</v>
      </c>
      <c r="DMV5" s="65">
        <v>0</v>
      </c>
      <c r="DMW5" s="65">
        <v>0</v>
      </c>
      <c r="DMX5" s="65">
        <v>0</v>
      </c>
      <c r="DMY5" s="65">
        <v>0</v>
      </c>
      <c r="DMZ5" s="65">
        <v>0</v>
      </c>
      <c r="DNA5" s="65">
        <v>0</v>
      </c>
      <c r="DNB5" s="65">
        <v>0</v>
      </c>
      <c r="DNC5" s="65">
        <v>0</v>
      </c>
      <c r="DND5" s="65">
        <v>0</v>
      </c>
      <c r="DNE5" s="65">
        <v>0</v>
      </c>
      <c r="DNF5" s="65">
        <v>0</v>
      </c>
      <c r="DNG5" s="65">
        <v>0</v>
      </c>
      <c r="DNH5" s="65">
        <v>0</v>
      </c>
      <c r="DNI5" s="65">
        <v>0</v>
      </c>
      <c r="DNJ5" s="65">
        <v>0</v>
      </c>
      <c r="DNK5" s="65">
        <v>0</v>
      </c>
      <c r="DNL5" s="65">
        <v>0</v>
      </c>
      <c r="DNM5" s="65">
        <v>0</v>
      </c>
      <c r="DNN5" s="65">
        <v>0</v>
      </c>
      <c r="DNO5" s="65">
        <v>0</v>
      </c>
      <c r="DNP5" s="65">
        <v>0</v>
      </c>
      <c r="DNQ5" s="65">
        <v>0</v>
      </c>
      <c r="DNR5" s="65">
        <v>0</v>
      </c>
      <c r="DNS5" s="65">
        <v>0</v>
      </c>
      <c r="DNT5" s="65">
        <v>0</v>
      </c>
      <c r="DNU5" s="65">
        <v>0</v>
      </c>
      <c r="DNV5" s="65">
        <v>0</v>
      </c>
      <c r="DNW5" s="65">
        <v>0</v>
      </c>
      <c r="DNX5" s="65">
        <v>0</v>
      </c>
      <c r="DNY5" s="65">
        <v>0</v>
      </c>
      <c r="DNZ5" s="65">
        <v>0</v>
      </c>
      <c r="DOA5" s="65">
        <v>0</v>
      </c>
      <c r="DOB5" s="65">
        <v>0</v>
      </c>
      <c r="DOC5" s="65">
        <v>0</v>
      </c>
      <c r="DOD5" s="65">
        <v>0</v>
      </c>
      <c r="DOE5" s="65">
        <v>0</v>
      </c>
      <c r="DOF5" s="65">
        <v>0</v>
      </c>
      <c r="DOG5" s="65">
        <v>0</v>
      </c>
      <c r="DOH5" s="65">
        <v>0</v>
      </c>
      <c r="DOI5" s="65">
        <v>0</v>
      </c>
      <c r="DOJ5" s="65">
        <v>0</v>
      </c>
      <c r="DOK5" s="65">
        <v>0</v>
      </c>
      <c r="DOL5" s="65">
        <v>0</v>
      </c>
      <c r="DOM5" s="65">
        <v>0</v>
      </c>
      <c r="DON5" s="65">
        <v>0</v>
      </c>
      <c r="DOO5" s="65">
        <v>0</v>
      </c>
      <c r="DOP5" s="65">
        <v>0</v>
      </c>
      <c r="DOQ5" s="65">
        <v>0</v>
      </c>
      <c r="DOR5" s="65">
        <v>0</v>
      </c>
      <c r="DOS5" s="65">
        <v>0</v>
      </c>
      <c r="DOT5" s="65">
        <v>0</v>
      </c>
      <c r="DOU5" s="65">
        <v>0</v>
      </c>
      <c r="DOV5" s="65">
        <v>0</v>
      </c>
      <c r="DOW5" s="65">
        <v>0</v>
      </c>
      <c r="DOX5" s="65">
        <v>0</v>
      </c>
      <c r="DOY5" s="65">
        <v>0</v>
      </c>
      <c r="DOZ5" s="65">
        <v>0</v>
      </c>
      <c r="DPA5" s="65">
        <v>0</v>
      </c>
      <c r="DPB5" s="65">
        <v>0</v>
      </c>
      <c r="DPC5" s="65">
        <v>0</v>
      </c>
      <c r="DPD5" s="65">
        <v>0</v>
      </c>
      <c r="DPE5" s="65">
        <v>0</v>
      </c>
      <c r="DPF5" s="65">
        <v>0</v>
      </c>
      <c r="DPG5" s="65">
        <v>0</v>
      </c>
      <c r="DPH5" s="65">
        <v>0</v>
      </c>
      <c r="DPI5" s="65">
        <v>0</v>
      </c>
      <c r="DPJ5" s="65">
        <v>0</v>
      </c>
      <c r="DPK5" s="65">
        <v>0</v>
      </c>
      <c r="DPL5" s="65">
        <v>0</v>
      </c>
      <c r="DPM5" s="65">
        <v>0</v>
      </c>
      <c r="DPN5" s="65">
        <v>0</v>
      </c>
      <c r="DPO5" s="65">
        <v>0</v>
      </c>
      <c r="DPP5" s="65">
        <v>0</v>
      </c>
      <c r="DPQ5" s="65">
        <v>0</v>
      </c>
      <c r="DPR5" s="65">
        <v>0</v>
      </c>
      <c r="DPS5" s="65">
        <v>0</v>
      </c>
      <c r="DPT5" s="65">
        <v>0</v>
      </c>
      <c r="DPU5" s="65">
        <v>0</v>
      </c>
      <c r="DPV5" s="65">
        <v>0</v>
      </c>
      <c r="DPW5" s="65">
        <v>0</v>
      </c>
      <c r="DPX5" s="65">
        <v>0</v>
      </c>
      <c r="DPY5" s="65">
        <v>0</v>
      </c>
      <c r="DPZ5" s="65">
        <v>0</v>
      </c>
      <c r="DQA5" s="65">
        <v>0</v>
      </c>
      <c r="DQB5" s="65">
        <v>0</v>
      </c>
      <c r="DQC5" s="65">
        <v>0</v>
      </c>
      <c r="DQD5" s="65">
        <v>0</v>
      </c>
      <c r="DQE5" s="65">
        <v>0</v>
      </c>
      <c r="DQF5" s="65">
        <v>0</v>
      </c>
      <c r="DQG5" s="65">
        <v>0</v>
      </c>
      <c r="DQH5" s="65">
        <v>0</v>
      </c>
      <c r="DQI5" s="65">
        <v>0</v>
      </c>
      <c r="DQJ5" s="65">
        <v>0</v>
      </c>
      <c r="DQK5" s="65">
        <v>0</v>
      </c>
      <c r="DQL5" s="65">
        <v>0</v>
      </c>
      <c r="DQM5" s="65">
        <v>0</v>
      </c>
      <c r="DQN5" s="65">
        <v>0</v>
      </c>
      <c r="DQO5" s="65">
        <v>0</v>
      </c>
      <c r="DQP5" s="65">
        <v>0</v>
      </c>
      <c r="DQQ5" s="65">
        <v>0</v>
      </c>
      <c r="DQR5" s="65">
        <v>0</v>
      </c>
      <c r="DQS5" s="65">
        <v>0</v>
      </c>
      <c r="DQT5" s="65">
        <v>0</v>
      </c>
      <c r="DQU5" s="65">
        <v>0</v>
      </c>
      <c r="DQV5" s="65">
        <v>0</v>
      </c>
      <c r="DQW5" s="65">
        <v>0</v>
      </c>
      <c r="DQX5" s="65">
        <v>0</v>
      </c>
      <c r="DQY5" s="65">
        <v>0</v>
      </c>
      <c r="DQZ5" s="65">
        <v>0</v>
      </c>
      <c r="DRA5" s="65">
        <v>0</v>
      </c>
      <c r="DRB5" s="65">
        <v>0</v>
      </c>
      <c r="DRC5" s="65">
        <v>0</v>
      </c>
      <c r="DRD5" s="65">
        <v>0</v>
      </c>
      <c r="DRE5" s="65">
        <v>0</v>
      </c>
      <c r="DRF5" s="65">
        <v>0</v>
      </c>
      <c r="DRG5" s="65">
        <v>0</v>
      </c>
      <c r="DRH5" s="65">
        <v>0</v>
      </c>
      <c r="DRI5" s="65">
        <v>0</v>
      </c>
      <c r="DRJ5" s="65">
        <v>0</v>
      </c>
      <c r="DRK5" s="65">
        <v>0</v>
      </c>
      <c r="DRL5" s="65">
        <v>0</v>
      </c>
      <c r="DRM5" s="65">
        <v>0</v>
      </c>
      <c r="DRN5" s="65">
        <v>0</v>
      </c>
      <c r="DRO5" s="65">
        <v>0</v>
      </c>
      <c r="DRP5" s="65">
        <v>0</v>
      </c>
      <c r="DRQ5" s="65">
        <v>0</v>
      </c>
      <c r="DRR5" s="65">
        <v>0</v>
      </c>
      <c r="DRS5" s="65">
        <v>0</v>
      </c>
      <c r="DRT5" s="65">
        <v>0</v>
      </c>
      <c r="DRU5" s="65">
        <v>0</v>
      </c>
      <c r="DRV5" s="65">
        <v>0</v>
      </c>
      <c r="DRW5" s="65">
        <v>0</v>
      </c>
      <c r="DRX5" s="65">
        <v>0</v>
      </c>
      <c r="DRY5" s="65">
        <v>0</v>
      </c>
      <c r="DRZ5" s="65">
        <v>0</v>
      </c>
      <c r="DSA5" s="65">
        <v>0</v>
      </c>
      <c r="DSB5" s="65">
        <v>0</v>
      </c>
      <c r="DSC5" s="65">
        <v>0</v>
      </c>
      <c r="DSD5" s="65">
        <v>0</v>
      </c>
      <c r="DSE5" s="65">
        <v>0</v>
      </c>
      <c r="DSF5" s="65">
        <v>0</v>
      </c>
      <c r="DSG5" s="65">
        <v>0</v>
      </c>
      <c r="DSH5" s="65">
        <v>0</v>
      </c>
      <c r="DSI5" s="65">
        <v>0</v>
      </c>
      <c r="DSJ5" s="65">
        <v>0</v>
      </c>
      <c r="DSK5" s="65">
        <v>0</v>
      </c>
      <c r="DSL5" s="65">
        <v>0</v>
      </c>
      <c r="DSM5" s="65">
        <v>0</v>
      </c>
      <c r="DSN5" s="65">
        <v>0</v>
      </c>
      <c r="DSO5" s="65">
        <v>0</v>
      </c>
      <c r="DSP5" s="65">
        <v>0</v>
      </c>
      <c r="DSQ5" s="65">
        <v>0</v>
      </c>
      <c r="DSR5" s="65">
        <v>0</v>
      </c>
      <c r="DSS5" s="65">
        <v>0</v>
      </c>
      <c r="DST5" s="65">
        <v>0</v>
      </c>
      <c r="DSU5" s="65">
        <v>0</v>
      </c>
      <c r="DSV5" s="65">
        <v>0</v>
      </c>
      <c r="DSW5" s="65">
        <v>0</v>
      </c>
      <c r="DSX5" s="65">
        <v>0</v>
      </c>
      <c r="DSY5" s="65">
        <v>0</v>
      </c>
      <c r="DSZ5" s="65">
        <v>0</v>
      </c>
      <c r="DTA5" s="65">
        <v>0</v>
      </c>
      <c r="DTB5" s="65">
        <v>0</v>
      </c>
      <c r="DTC5" s="65">
        <v>0</v>
      </c>
      <c r="DTD5" s="65">
        <v>0</v>
      </c>
      <c r="DTE5" s="65">
        <v>0</v>
      </c>
      <c r="DTF5" s="65">
        <v>0</v>
      </c>
      <c r="DTG5" s="65">
        <v>0</v>
      </c>
      <c r="DTH5" s="65">
        <v>0</v>
      </c>
      <c r="DTI5" s="65">
        <v>0</v>
      </c>
      <c r="DTJ5" s="65">
        <v>0</v>
      </c>
      <c r="DTK5" s="65">
        <v>0</v>
      </c>
      <c r="DTL5" s="65">
        <v>0</v>
      </c>
      <c r="DTM5" s="65">
        <v>0</v>
      </c>
      <c r="DTN5" s="65">
        <v>0</v>
      </c>
      <c r="DTO5" s="65">
        <v>0</v>
      </c>
      <c r="DTP5" s="65">
        <v>0</v>
      </c>
      <c r="DTQ5" s="65">
        <v>0</v>
      </c>
      <c r="DTR5" s="65">
        <v>0</v>
      </c>
      <c r="DTS5" s="65">
        <v>0</v>
      </c>
      <c r="DTT5" s="65">
        <v>0</v>
      </c>
      <c r="DTU5" s="65">
        <v>0</v>
      </c>
      <c r="DTV5" s="65">
        <v>0</v>
      </c>
      <c r="DTW5" s="65">
        <v>0</v>
      </c>
      <c r="DTX5" s="65">
        <v>0</v>
      </c>
      <c r="DTY5" s="65">
        <v>0</v>
      </c>
      <c r="DTZ5" s="65">
        <v>0</v>
      </c>
      <c r="DUA5" s="65">
        <v>0</v>
      </c>
      <c r="DUB5" s="65">
        <v>0</v>
      </c>
      <c r="DUC5" s="65">
        <v>0</v>
      </c>
      <c r="DUD5" s="65">
        <v>0</v>
      </c>
      <c r="DUE5" s="65">
        <v>0</v>
      </c>
      <c r="DUF5" s="65">
        <v>0</v>
      </c>
      <c r="DUG5" s="65">
        <v>0</v>
      </c>
      <c r="DUH5" s="65">
        <v>0</v>
      </c>
      <c r="DUI5" s="65">
        <v>0</v>
      </c>
      <c r="DUJ5" s="65">
        <v>0</v>
      </c>
      <c r="DUK5" s="65">
        <v>0</v>
      </c>
      <c r="DUL5" s="65">
        <v>0</v>
      </c>
      <c r="DUM5" s="65">
        <v>0</v>
      </c>
      <c r="DUN5" s="65">
        <v>0</v>
      </c>
      <c r="DUO5" s="65">
        <v>0</v>
      </c>
      <c r="DUP5" s="65">
        <v>0</v>
      </c>
      <c r="DUQ5" s="65">
        <v>0</v>
      </c>
      <c r="DUR5" s="65">
        <v>0</v>
      </c>
      <c r="DUS5" s="65">
        <v>0</v>
      </c>
      <c r="DUT5" s="65">
        <v>0</v>
      </c>
      <c r="DUU5" s="65">
        <v>0</v>
      </c>
      <c r="DUV5" s="65">
        <v>0</v>
      </c>
      <c r="DUW5" s="65">
        <v>0</v>
      </c>
      <c r="DUX5" s="65">
        <v>0</v>
      </c>
      <c r="DUY5" s="65">
        <v>0</v>
      </c>
      <c r="DUZ5" s="65">
        <v>0</v>
      </c>
      <c r="DVA5" s="65">
        <v>0</v>
      </c>
      <c r="DVB5" s="65">
        <v>0</v>
      </c>
      <c r="DVC5" s="65">
        <v>0</v>
      </c>
      <c r="DVD5" s="65">
        <v>0</v>
      </c>
      <c r="DVE5" s="65">
        <v>0</v>
      </c>
      <c r="DVF5" s="65">
        <v>0</v>
      </c>
      <c r="DVG5" s="65">
        <v>0</v>
      </c>
      <c r="DVH5" s="65">
        <v>0</v>
      </c>
      <c r="DVI5" s="65">
        <v>0</v>
      </c>
      <c r="DVJ5" s="65">
        <v>0</v>
      </c>
      <c r="DVK5" s="65">
        <v>0</v>
      </c>
      <c r="DVL5" s="65">
        <v>0</v>
      </c>
      <c r="DVM5" s="65">
        <v>0</v>
      </c>
      <c r="DVN5" s="65">
        <v>0</v>
      </c>
      <c r="DVO5" s="65">
        <v>0</v>
      </c>
      <c r="DVP5" s="65">
        <v>0</v>
      </c>
      <c r="DVQ5" s="65">
        <v>0</v>
      </c>
      <c r="DVR5" s="65">
        <v>0</v>
      </c>
      <c r="DVS5" s="65">
        <v>0</v>
      </c>
      <c r="DVT5" s="65">
        <v>0</v>
      </c>
      <c r="DVU5" s="65">
        <v>0</v>
      </c>
      <c r="DVV5" s="65">
        <v>0</v>
      </c>
      <c r="DVW5" s="65">
        <v>0</v>
      </c>
      <c r="DVX5" s="65">
        <v>0</v>
      </c>
      <c r="DVY5" s="65">
        <v>0</v>
      </c>
      <c r="DVZ5" s="65">
        <v>0</v>
      </c>
      <c r="DWA5" s="65">
        <v>0</v>
      </c>
      <c r="DWB5" s="65">
        <v>0</v>
      </c>
      <c r="DWC5" s="65">
        <v>0</v>
      </c>
      <c r="DWD5" s="65">
        <v>0</v>
      </c>
      <c r="DWE5" s="65">
        <v>0</v>
      </c>
      <c r="DWF5" s="65">
        <v>0</v>
      </c>
      <c r="DWG5" s="65">
        <v>0</v>
      </c>
      <c r="DWH5" s="65">
        <v>0</v>
      </c>
      <c r="DWI5" s="65">
        <v>0</v>
      </c>
      <c r="DWJ5" s="65">
        <v>0</v>
      </c>
      <c r="DWK5" s="65">
        <v>0</v>
      </c>
      <c r="DWL5" s="65">
        <v>0</v>
      </c>
      <c r="DWM5" s="65">
        <v>0</v>
      </c>
      <c r="DWN5" s="65">
        <v>0</v>
      </c>
      <c r="DWO5" s="65">
        <v>0</v>
      </c>
      <c r="DWP5" s="65">
        <v>0</v>
      </c>
      <c r="DWQ5" s="65">
        <v>0</v>
      </c>
      <c r="DWR5" s="65">
        <v>0</v>
      </c>
      <c r="DWS5" s="65">
        <v>0</v>
      </c>
      <c r="DWT5" s="65">
        <v>0</v>
      </c>
      <c r="DWU5" s="65">
        <v>0</v>
      </c>
      <c r="DWV5" s="65">
        <v>0</v>
      </c>
      <c r="DWW5" s="65">
        <v>0</v>
      </c>
      <c r="DWX5" s="65">
        <v>0</v>
      </c>
      <c r="DWY5" s="65">
        <v>0</v>
      </c>
      <c r="DWZ5" s="65">
        <v>0</v>
      </c>
      <c r="DXA5" s="65">
        <v>0</v>
      </c>
      <c r="DXB5" s="65">
        <v>0</v>
      </c>
      <c r="DXC5" s="65">
        <v>0</v>
      </c>
      <c r="DXD5" s="65">
        <v>0</v>
      </c>
      <c r="DXE5" s="65">
        <v>0</v>
      </c>
      <c r="DXF5" s="65">
        <v>0</v>
      </c>
      <c r="DXG5" s="65">
        <v>0</v>
      </c>
      <c r="DXH5" s="65">
        <v>0</v>
      </c>
      <c r="DXI5" s="65">
        <v>0</v>
      </c>
      <c r="DXJ5" s="65">
        <v>0</v>
      </c>
      <c r="DXK5" s="65">
        <v>0</v>
      </c>
      <c r="DXL5" s="65">
        <v>0</v>
      </c>
      <c r="DXM5" s="65">
        <v>0</v>
      </c>
      <c r="DXN5" s="65">
        <v>0</v>
      </c>
      <c r="DXO5" s="65">
        <v>0</v>
      </c>
      <c r="DXP5" s="65">
        <v>0</v>
      </c>
      <c r="DXQ5" s="65">
        <v>0</v>
      </c>
      <c r="DXR5" s="65">
        <v>0</v>
      </c>
      <c r="DXS5" s="65">
        <v>0</v>
      </c>
      <c r="DXT5" s="65">
        <v>0</v>
      </c>
      <c r="DXU5" s="65">
        <v>0</v>
      </c>
      <c r="DXV5" s="65">
        <v>0</v>
      </c>
      <c r="DXW5" s="65">
        <v>0</v>
      </c>
      <c r="DXX5" s="65">
        <v>0</v>
      </c>
      <c r="DXY5" s="65">
        <v>0</v>
      </c>
      <c r="DXZ5" s="65">
        <v>0</v>
      </c>
      <c r="DYA5" s="65">
        <v>0</v>
      </c>
      <c r="DYB5" s="65">
        <v>0</v>
      </c>
      <c r="DYC5" s="65">
        <v>0</v>
      </c>
      <c r="DYD5" s="65">
        <v>0</v>
      </c>
      <c r="DYE5" s="65">
        <v>0</v>
      </c>
      <c r="DYF5" s="65">
        <v>0</v>
      </c>
      <c r="DYG5" s="65">
        <v>0</v>
      </c>
      <c r="DYH5" s="65">
        <v>0</v>
      </c>
      <c r="DYI5" s="65">
        <v>0</v>
      </c>
      <c r="DYJ5" s="65">
        <v>0</v>
      </c>
      <c r="DYK5" s="65">
        <v>0</v>
      </c>
      <c r="DYL5" s="65">
        <v>0</v>
      </c>
      <c r="DYM5" s="65">
        <v>0</v>
      </c>
      <c r="DYN5" s="65">
        <v>0</v>
      </c>
      <c r="DYO5" s="65">
        <v>0</v>
      </c>
      <c r="DYP5" s="65">
        <v>0</v>
      </c>
      <c r="DYQ5" s="65">
        <v>0</v>
      </c>
      <c r="DYR5" s="65">
        <v>0</v>
      </c>
      <c r="DYS5" s="65">
        <v>0</v>
      </c>
      <c r="DYT5" s="65">
        <v>0</v>
      </c>
      <c r="DYU5" s="65">
        <v>0</v>
      </c>
      <c r="DYV5" s="65">
        <v>0</v>
      </c>
      <c r="DYW5" s="65">
        <v>0</v>
      </c>
      <c r="DYX5" s="65">
        <v>0</v>
      </c>
      <c r="DYY5" s="65">
        <v>0</v>
      </c>
      <c r="DYZ5" s="65">
        <v>0</v>
      </c>
      <c r="DZA5" s="65">
        <v>0</v>
      </c>
      <c r="DZB5" s="65">
        <v>0</v>
      </c>
      <c r="DZC5" s="65">
        <v>0</v>
      </c>
      <c r="DZD5" s="65">
        <v>0</v>
      </c>
      <c r="DZE5" s="65">
        <v>0</v>
      </c>
      <c r="DZF5" s="65">
        <v>0</v>
      </c>
      <c r="DZG5" s="65">
        <v>0</v>
      </c>
      <c r="DZH5" s="65">
        <v>0</v>
      </c>
      <c r="DZI5" s="65">
        <v>0</v>
      </c>
      <c r="DZJ5" s="65">
        <v>0</v>
      </c>
      <c r="DZK5" s="65">
        <v>0</v>
      </c>
      <c r="DZL5" s="65">
        <v>0</v>
      </c>
      <c r="DZM5" s="65">
        <v>0</v>
      </c>
      <c r="DZN5" s="65">
        <v>0</v>
      </c>
      <c r="DZO5" s="65">
        <v>0</v>
      </c>
      <c r="DZP5" s="65">
        <v>0</v>
      </c>
      <c r="DZQ5" s="65">
        <v>0</v>
      </c>
      <c r="DZR5" s="65">
        <v>0</v>
      </c>
      <c r="DZS5" s="65">
        <v>0</v>
      </c>
      <c r="DZT5" s="65">
        <v>0</v>
      </c>
      <c r="DZU5" s="65">
        <v>0</v>
      </c>
      <c r="DZV5" s="65">
        <v>0</v>
      </c>
      <c r="DZW5" s="65">
        <v>0</v>
      </c>
      <c r="DZX5" s="65">
        <v>0</v>
      </c>
      <c r="DZY5" s="65">
        <v>0</v>
      </c>
      <c r="DZZ5" s="65">
        <v>0</v>
      </c>
      <c r="EAA5" s="65">
        <v>0</v>
      </c>
      <c r="EAB5" s="65">
        <v>0</v>
      </c>
      <c r="EAC5" s="65">
        <v>0</v>
      </c>
      <c r="EAD5" s="65">
        <v>0</v>
      </c>
      <c r="EAE5" s="65">
        <v>0</v>
      </c>
      <c r="EAF5" s="65">
        <v>0</v>
      </c>
      <c r="EAG5" s="65">
        <v>0</v>
      </c>
      <c r="EAH5" s="65">
        <v>0</v>
      </c>
      <c r="EAI5" s="65">
        <v>0</v>
      </c>
      <c r="EAJ5" s="65">
        <v>0</v>
      </c>
      <c r="EAK5" s="65">
        <v>0</v>
      </c>
      <c r="EAL5" s="65">
        <v>0</v>
      </c>
      <c r="EAM5" s="65">
        <v>0</v>
      </c>
      <c r="EAN5" s="65">
        <v>0</v>
      </c>
      <c r="EAO5" s="65">
        <v>0</v>
      </c>
      <c r="EAP5" s="65">
        <v>0</v>
      </c>
      <c r="EAQ5" s="65">
        <v>0</v>
      </c>
      <c r="EAR5" s="65">
        <v>0</v>
      </c>
      <c r="EAS5" s="65">
        <v>0</v>
      </c>
      <c r="EAT5" s="65">
        <v>0</v>
      </c>
      <c r="EAU5" s="65">
        <v>0</v>
      </c>
      <c r="EAV5" s="65">
        <v>0</v>
      </c>
      <c r="EAW5" s="65">
        <v>0</v>
      </c>
      <c r="EAX5" s="65">
        <v>0</v>
      </c>
      <c r="EAY5" s="65">
        <v>0</v>
      </c>
      <c r="EAZ5" s="65">
        <v>0</v>
      </c>
      <c r="EBA5" s="65">
        <v>0</v>
      </c>
      <c r="EBB5" s="65">
        <v>0</v>
      </c>
      <c r="EBC5" s="65">
        <v>0</v>
      </c>
      <c r="EBD5" s="65">
        <v>0</v>
      </c>
      <c r="EBE5" s="65">
        <v>0</v>
      </c>
      <c r="EBF5" s="65">
        <v>0</v>
      </c>
      <c r="EBG5" s="65">
        <v>0</v>
      </c>
      <c r="EBH5" s="65">
        <v>0</v>
      </c>
      <c r="EBI5" s="65">
        <v>0</v>
      </c>
      <c r="EBJ5" s="65">
        <v>0</v>
      </c>
      <c r="EBK5" s="65">
        <v>0</v>
      </c>
      <c r="EBL5" s="65">
        <v>0</v>
      </c>
      <c r="EBM5" s="65">
        <v>0</v>
      </c>
      <c r="EBN5" s="65">
        <v>0</v>
      </c>
      <c r="EBO5" s="65">
        <v>0</v>
      </c>
      <c r="EBP5" s="65">
        <v>0</v>
      </c>
      <c r="EBQ5" s="65">
        <v>0</v>
      </c>
      <c r="EBR5" s="65">
        <v>0</v>
      </c>
      <c r="EBS5" s="65">
        <v>0</v>
      </c>
      <c r="EBT5" s="65">
        <v>0</v>
      </c>
      <c r="EBU5" s="65">
        <v>0</v>
      </c>
      <c r="EBV5" s="65">
        <v>0</v>
      </c>
      <c r="EBW5" s="65">
        <v>0</v>
      </c>
      <c r="EBX5" s="65">
        <v>0</v>
      </c>
      <c r="EBY5" s="65">
        <v>0</v>
      </c>
      <c r="EBZ5" s="65">
        <v>0</v>
      </c>
      <c r="ECA5" s="65">
        <v>0</v>
      </c>
      <c r="ECB5" s="65">
        <v>0</v>
      </c>
      <c r="ECC5" s="65">
        <v>0</v>
      </c>
      <c r="ECD5" s="65">
        <v>0</v>
      </c>
      <c r="ECE5" s="65">
        <v>0</v>
      </c>
      <c r="ECF5" s="65">
        <v>0</v>
      </c>
      <c r="ECG5" s="65">
        <v>0</v>
      </c>
      <c r="ECH5" s="65">
        <v>0</v>
      </c>
      <c r="ECI5" s="65">
        <v>0</v>
      </c>
      <c r="ECJ5" s="65">
        <v>0</v>
      </c>
      <c r="ECK5" s="65">
        <v>0</v>
      </c>
      <c r="ECL5" s="65">
        <v>0</v>
      </c>
      <c r="ECM5" s="65">
        <v>0</v>
      </c>
      <c r="ECN5" s="65">
        <v>0</v>
      </c>
      <c r="ECO5" s="65">
        <v>0</v>
      </c>
      <c r="ECP5" s="65">
        <v>0</v>
      </c>
      <c r="ECQ5" s="65">
        <v>0</v>
      </c>
      <c r="ECR5" s="65">
        <v>0</v>
      </c>
      <c r="ECS5" s="65">
        <v>0</v>
      </c>
      <c r="ECT5" s="65">
        <v>0</v>
      </c>
      <c r="ECU5" s="65">
        <v>0</v>
      </c>
      <c r="ECV5" s="65">
        <v>0</v>
      </c>
      <c r="ECW5" s="65">
        <v>0</v>
      </c>
      <c r="ECX5" s="65">
        <v>0</v>
      </c>
      <c r="ECY5" s="65">
        <v>0</v>
      </c>
      <c r="ECZ5" s="65">
        <v>0</v>
      </c>
      <c r="EDA5" s="65">
        <v>0</v>
      </c>
      <c r="EDB5" s="65">
        <v>0</v>
      </c>
      <c r="EDC5" s="65">
        <v>0</v>
      </c>
      <c r="EDD5" s="65">
        <v>0</v>
      </c>
      <c r="EDE5" s="65">
        <v>0</v>
      </c>
      <c r="EDF5" s="65">
        <v>0</v>
      </c>
      <c r="EDG5" s="65">
        <v>0</v>
      </c>
      <c r="EDH5" s="65">
        <v>0</v>
      </c>
      <c r="EDI5" s="65">
        <v>0</v>
      </c>
      <c r="EDJ5" s="65">
        <v>0</v>
      </c>
      <c r="EDK5" s="65">
        <v>0</v>
      </c>
      <c r="EDL5" s="65">
        <v>0</v>
      </c>
      <c r="EDM5" s="65">
        <v>0</v>
      </c>
      <c r="EDN5" s="65">
        <v>0</v>
      </c>
      <c r="EDO5" s="65">
        <v>0</v>
      </c>
      <c r="EDP5" s="65">
        <v>0</v>
      </c>
      <c r="EDQ5" s="65">
        <v>0</v>
      </c>
      <c r="EDR5" s="65">
        <v>0</v>
      </c>
      <c r="EDS5" s="65">
        <v>0</v>
      </c>
      <c r="EDT5" s="65">
        <v>0</v>
      </c>
      <c r="EDU5" s="65">
        <v>0</v>
      </c>
      <c r="EDV5" s="65">
        <v>0</v>
      </c>
      <c r="EDW5" s="65">
        <v>0</v>
      </c>
      <c r="EDX5" s="65">
        <v>0</v>
      </c>
      <c r="EDY5" s="65">
        <v>0</v>
      </c>
      <c r="EDZ5" s="65">
        <v>0</v>
      </c>
      <c r="EEA5" s="65">
        <v>0</v>
      </c>
      <c r="EEB5" s="65">
        <v>0</v>
      </c>
      <c r="EEC5" s="65">
        <v>0</v>
      </c>
      <c r="EED5" s="65">
        <v>0</v>
      </c>
      <c r="EEE5" s="65">
        <v>0</v>
      </c>
      <c r="EEF5" s="65">
        <v>0</v>
      </c>
      <c r="EEG5" s="65">
        <v>0</v>
      </c>
      <c r="EEH5" s="65">
        <v>0</v>
      </c>
      <c r="EEI5" s="65">
        <v>0</v>
      </c>
      <c r="EEJ5" s="65">
        <v>0</v>
      </c>
      <c r="EEK5" s="65">
        <v>0</v>
      </c>
      <c r="EEL5" s="65">
        <v>0</v>
      </c>
      <c r="EEM5" s="65">
        <v>0</v>
      </c>
      <c r="EEN5" s="65">
        <v>0</v>
      </c>
      <c r="EEO5" s="65">
        <v>0</v>
      </c>
      <c r="EEP5" s="65">
        <v>0</v>
      </c>
      <c r="EEQ5" s="65">
        <v>0</v>
      </c>
      <c r="EER5" s="65">
        <v>0</v>
      </c>
      <c r="EES5" s="65">
        <v>0</v>
      </c>
      <c r="EET5" s="65">
        <v>0</v>
      </c>
      <c r="EEU5" s="65">
        <v>0</v>
      </c>
      <c r="EEV5" s="65">
        <v>0</v>
      </c>
      <c r="EEW5" s="65">
        <v>0</v>
      </c>
      <c r="EEX5" s="65">
        <v>0</v>
      </c>
      <c r="EEY5" s="65">
        <v>0</v>
      </c>
      <c r="EEZ5" s="65">
        <v>0</v>
      </c>
      <c r="EFA5" s="65">
        <v>0</v>
      </c>
      <c r="EFB5" s="65">
        <v>0</v>
      </c>
      <c r="EFC5" s="65">
        <v>0</v>
      </c>
      <c r="EFD5" s="65">
        <v>0</v>
      </c>
      <c r="EFE5" s="65">
        <v>0</v>
      </c>
      <c r="EFF5" s="65">
        <v>0</v>
      </c>
      <c r="EFG5" s="65">
        <v>0</v>
      </c>
      <c r="EFH5" s="65">
        <v>0</v>
      </c>
      <c r="EFI5" s="65">
        <v>0</v>
      </c>
      <c r="EFJ5" s="65">
        <v>0</v>
      </c>
      <c r="EFK5" s="65">
        <v>0</v>
      </c>
      <c r="EFL5" s="65">
        <v>0</v>
      </c>
      <c r="EFM5" s="65">
        <v>0</v>
      </c>
      <c r="EFN5" s="65">
        <v>0</v>
      </c>
      <c r="EFO5" s="65">
        <v>0</v>
      </c>
      <c r="EFP5" s="65">
        <v>0</v>
      </c>
      <c r="EFQ5" s="65">
        <v>0</v>
      </c>
      <c r="EFR5" s="65">
        <v>0</v>
      </c>
      <c r="EFS5" s="65">
        <v>0</v>
      </c>
      <c r="EFT5" s="65">
        <v>0</v>
      </c>
      <c r="EFU5" s="65">
        <v>0</v>
      </c>
      <c r="EFV5" s="65">
        <v>0</v>
      </c>
      <c r="EFW5" s="65">
        <v>0</v>
      </c>
      <c r="EFX5" s="65">
        <v>0</v>
      </c>
      <c r="EFY5" s="65">
        <v>0</v>
      </c>
      <c r="EFZ5" s="65">
        <v>0</v>
      </c>
      <c r="EGA5" s="65">
        <v>0</v>
      </c>
      <c r="EGB5" s="65">
        <v>0</v>
      </c>
      <c r="EGC5" s="65">
        <v>0</v>
      </c>
      <c r="EGD5" s="65">
        <v>0</v>
      </c>
      <c r="EGE5" s="65">
        <v>0</v>
      </c>
      <c r="EGF5" s="65">
        <v>0</v>
      </c>
      <c r="EGG5" s="65">
        <v>0</v>
      </c>
      <c r="EGH5" s="65">
        <v>0</v>
      </c>
      <c r="EGI5" s="65">
        <v>0</v>
      </c>
      <c r="EGJ5" s="65">
        <v>0</v>
      </c>
      <c r="EGK5" s="65">
        <v>0</v>
      </c>
      <c r="EGL5" s="65">
        <v>0</v>
      </c>
      <c r="EGM5" s="65">
        <v>0</v>
      </c>
      <c r="EGN5" s="65">
        <v>0</v>
      </c>
      <c r="EGO5" s="65">
        <v>0</v>
      </c>
      <c r="EGP5" s="65">
        <v>0</v>
      </c>
      <c r="EGQ5" s="65">
        <v>0</v>
      </c>
      <c r="EGR5" s="65">
        <v>0</v>
      </c>
      <c r="EGS5" s="65">
        <v>0</v>
      </c>
      <c r="EGT5" s="65">
        <v>0</v>
      </c>
      <c r="EGU5" s="65">
        <v>0</v>
      </c>
      <c r="EGV5" s="65">
        <v>0</v>
      </c>
      <c r="EGW5" s="65">
        <v>0</v>
      </c>
      <c r="EGX5" s="65">
        <v>0</v>
      </c>
      <c r="EGY5" s="65">
        <v>0</v>
      </c>
      <c r="EGZ5" s="65">
        <v>0</v>
      </c>
      <c r="EHA5" s="65">
        <v>0</v>
      </c>
      <c r="EHB5" s="65">
        <v>0</v>
      </c>
      <c r="EHC5" s="65">
        <v>0</v>
      </c>
      <c r="EHD5" s="65">
        <v>0</v>
      </c>
      <c r="EHE5" s="65">
        <v>0</v>
      </c>
      <c r="EHF5" s="65">
        <v>0</v>
      </c>
      <c r="EHG5" s="65">
        <v>0</v>
      </c>
      <c r="EHH5" s="65">
        <v>0</v>
      </c>
      <c r="EHI5" s="65">
        <v>0</v>
      </c>
      <c r="EHJ5" s="65">
        <v>0</v>
      </c>
      <c r="EHK5" s="65">
        <v>0</v>
      </c>
      <c r="EHL5" s="65">
        <v>0</v>
      </c>
      <c r="EHM5" s="65">
        <v>0</v>
      </c>
      <c r="EHN5" s="65">
        <v>0</v>
      </c>
      <c r="EHO5" s="65">
        <v>0</v>
      </c>
      <c r="EHP5" s="65">
        <v>0</v>
      </c>
      <c r="EHQ5" s="65">
        <v>0</v>
      </c>
      <c r="EHR5" s="65">
        <v>0</v>
      </c>
      <c r="EHS5" s="65">
        <v>0</v>
      </c>
      <c r="EHT5" s="65">
        <v>0</v>
      </c>
      <c r="EHU5" s="65">
        <v>0</v>
      </c>
      <c r="EHV5" s="65">
        <v>0</v>
      </c>
      <c r="EHW5" s="65">
        <v>0</v>
      </c>
      <c r="EHX5" s="65">
        <v>0</v>
      </c>
      <c r="EHY5" s="65">
        <v>0</v>
      </c>
      <c r="EHZ5" s="65">
        <v>0</v>
      </c>
      <c r="EIA5" s="65">
        <v>0</v>
      </c>
      <c r="EIB5" s="65">
        <v>0</v>
      </c>
      <c r="EIC5" s="65">
        <v>0</v>
      </c>
      <c r="EID5" s="65">
        <v>0</v>
      </c>
      <c r="EIE5" s="65">
        <v>0</v>
      </c>
      <c r="EIF5" s="65">
        <v>0</v>
      </c>
      <c r="EIG5" s="65">
        <v>0</v>
      </c>
      <c r="EIH5" s="65">
        <v>0</v>
      </c>
      <c r="EII5" s="65">
        <v>0</v>
      </c>
      <c r="EIJ5" s="65">
        <v>0</v>
      </c>
      <c r="EIK5" s="65">
        <v>0</v>
      </c>
      <c r="EIL5" s="65">
        <v>0</v>
      </c>
      <c r="EIM5" s="65">
        <v>0</v>
      </c>
      <c r="EIN5" s="65">
        <v>0</v>
      </c>
      <c r="EIO5" s="65">
        <v>0</v>
      </c>
      <c r="EIP5" s="65">
        <v>0</v>
      </c>
      <c r="EIQ5" s="65">
        <v>0</v>
      </c>
      <c r="EIR5" s="65">
        <v>0</v>
      </c>
      <c r="EIS5" s="65">
        <v>0</v>
      </c>
      <c r="EIT5" s="65">
        <v>0</v>
      </c>
      <c r="EIU5" s="65">
        <v>0</v>
      </c>
      <c r="EIV5" s="65">
        <v>0</v>
      </c>
      <c r="EIW5" s="65">
        <v>0</v>
      </c>
      <c r="EIX5" s="65">
        <v>0</v>
      </c>
      <c r="EIY5" s="65">
        <v>0</v>
      </c>
      <c r="EIZ5" s="65">
        <v>0</v>
      </c>
      <c r="EJA5" s="65">
        <v>0</v>
      </c>
      <c r="EJB5" s="65">
        <v>0</v>
      </c>
      <c r="EJC5" s="65">
        <v>0</v>
      </c>
      <c r="EJD5" s="65">
        <v>0</v>
      </c>
      <c r="EJE5" s="65">
        <v>0</v>
      </c>
      <c r="EJF5" s="65">
        <v>0</v>
      </c>
      <c r="EJG5" s="65">
        <v>0</v>
      </c>
      <c r="EJH5" s="65">
        <v>0</v>
      </c>
      <c r="EJI5" s="65">
        <v>0</v>
      </c>
      <c r="EJJ5" s="65">
        <v>0</v>
      </c>
      <c r="EJK5" s="65">
        <v>0</v>
      </c>
      <c r="EJL5" s="65">
        <v>0</v>
      </c>
      <c r="EJM5" s="65">
        <v>0</v>
      </c>
      <c r="EJN5" s="65">
        <v>0</v>
      </c>
      <c r="EJO5" s="65">
        <v>0</v>
      </c>
      <c r="EJP5" s="65">
        <v>0</v>
      </c>
      <c r="EJQ5" s="65">
        <v>0</v>
      </c>
      <c r="EJR5" s="65">
        <v>0</v>
      </c>
      <c r="EJS5" s="65">
        <v>0</v>
      </c>
      <c r="EJT5" s="65">
        <v>0</v>
      </c>
      <c r="EJU5" s="65">
        <v>0</v>
      </c>
      <c r="EJV5" s="65">
        <v>0</v>
      </c>
      <c r="EJW5" s="65">
        <v>0</v>
      </c>
      <c r="EJX5" s="65">
        <v>0</v>
      </c>
      <c r="EJY5" s="65">
        <v>0</v>
      </c>
      <c r="EJZ5" s="65">
        <v>0</v>
      </c>
      <c r="EKA5" s="65">
        <v>0</v>
      </c>
      <c r="EKB5" s="65">
        <v>0</v>
      </c>
      <c r="EKC5" s="65">
        <v>0</v>
      </c>
      <c r="EKD5" s="65">
        <v>0</v>
      </c>
      <c r="EKE5" s="65">
        <v>0</v>
      </c>
      <c r="EKF5" s="65">
        <v>0</v>
      </c>
      <c r="EKG5" s="65">
        <v>0</v>
      </c>
      <c r="EKH5" s="65">
        <v>0</v>
      </c>
      <c r="EKI5" s="65">
        <v>0</v>
      </c>
      <c r="EKJ5" s="65">
        <v>0</v>
      </c>
      <c r="EKK5" s="65">
        <v>0</v>
      </c>
      <c r="EKL5" s="65">
        <v>0</v>
      </c>
      <c r="EKM5" s="65">
        <v>0</v>
      </c>
      <c r="EKN5" s="65">
        <v>0</v>
      </c>
      <c r="EKO5" s="65">
        <v>0</v>
      </c>
      <c r="EKP5" s="65">
        <v>0</v>
      </c>
      <c r="EKQ5" s="65">
        <v>0</v>
      </c>
      <c r="EKR5" s="65">
        <v>0</v>
      </c>
      <c r="EKS5" s="65">
        <v>0</v>
      </c>
      <c r="EKT5" s="65">
        <v>0</v>
      </c>
      <c r="EKU5" s="65">
        <v>0</v>
      </c>
      <c r="EKV5" s="65">
        <v>0</v>
      </c>
      <c r="EKW5" s="65">
        <v>0</v>
      </c>
      <c r="EKX5" s="65">
        <v>0</v>
      </c>
      <c r="EKY5" s="65">
        <v>0</v>
      </c>
      <c r="EKZ5" s="65">
        <v>0</v>
      </c>
      <c r="ELA5" s="65">
        <v>0</v>
      </c>
      <c r="ELB5" s="65">
        <v>0</v>
      </c>
      <c r="ELC5" s="65">
        <v>0</v>
      </c>
      <c r="ELD5" s="65">
        <v>0</v>
      </c>
      <c r="ELE5" s="65">
        <v>0</v>
      </c>
      <c r="ELF5" s="65">
        <v>0</v>
      </c>
      <c r="ELG5" s="65">
        <v>0</v>
      </c>
      <c r="ELH5" s="65">
        <v>0</v>
      </c>
      <c r="ELI5" s="65">
        <v>0</v>
      </c>
      <c r="ELJ5" s="65">
        <v>0</v>
      </c>
      <c r="ELK5" s="65">
        <v>0</v>
      </c>
      <c r="ELL5" s="65">
        <v>0</v>
      </c>
      <c r="ELM5" s="65">
        <v>0</v>
      </c>
      <c r="ELN5" s="65">
        <v>0</v>
      </c>
      <c r="ELO5" s="65">
        <v>0</v>
      </c>
      <c r="ELP5" s="65">
        <v>0</v>
      </c>
      <c r="ELQ5" s="65">
        <v>0</v>
      </c>
      <c r="ELR5" s="65">
        <v>0</v>
      </c>
      <c r="ELS5" s="65">
        <v>0</v>
      </c>
      <c r="ELT5" s="65">
        <v>0</v>
      </c>
      <c r="ELU5" s="65">
        <v>0</v>
      </c>
      <c r="ELV5" s="65">
        <v>0</v>
      </c>
      <c r="ELW5" s="65">
        <v>0</v>
      </c>
      <c r="ELX5" s="65">
        <v>0</v>
      </c>
      <c r="ELY5" s="65">
        <v>0</v>
      </c>
      <c r="ELZ5" s="65">
        <v>0</v>
      </c>
      <c r="EMA5" s="65">
        <v>0</v>
      </c>
      <c r="EMB5" s="65">
        <v>0</v>
      </c>
      <c r="EMC5" s="65">
        <v>0</v>
      </c>
      <c r="EMD5" s="65">
        <v>0</v>
      </c>
      <c r="EME5" s="65">
        <v>0</v>
      </c>
      <c r="EMF5" s="65">
        <v>0</v>
      </c>
      <c r="EMG5" s="65">
        <v>0</v>
      </c>
      <c r="EMH5" s="65">
        <v>0</v>
      </c>
      <c r="EMI5" s="65">
        <v>0</v>
      </c>
      <c r="EMJ5" s="65">
        <v>0</v>
      </c>
      <c r="EMK5" s="65">
        <v>0</v>
      </c>
      <c r="EML5" s="65">
        <v>0</v>
      </c>
      <c r="EMM5" s="65">
        <v>0</v>
      </c>
      <c r="EMN5" s="65">
        <v>0</v>
      </c>
      <c r="EMO5" s="65">
        <v>0</v>
      </c>
      <c r="EMP5" s="65">
        <v>0</v>
      </c>
      <c r="EMQ5" s="65">
        <v>0</v>
      </c>
      <c r="EMR5" s="65">
        <v>0</v>
      </c>
      <c r="EMS5" s="65">
        <v>0</v>
      </c>
      <c r="EMT5" s="65">
        <v>0</v>
      </c>
      <c r="EMU5" s="65">
        <v>0</v>
      </c>
      <c r="EMV5" s="65">
        <v>0</v>
      </c>
      <c r="EMW5" s="65">
        <v>0</v>
      </c>
      <c r="EMX5" s="65">
        <v>0</v>
      </c>
      <c r="EMY5" s="65">
        <v>0</v>
      </c>
      <c r="EMZ5" s="65">
        <v>0</v>
      </c>
      <c r="ENA5" s="65">
        <v>0</v>
      </c>
      <c r="ENB5" s="65">
        <v>0</v>
      </c>
      <c r="ENC5" s="65">
        <v>0</v>
      </c>
      <c r="END5" s="65">
        <v>0</v>
      </c>
      <c r="ENE5" s="65">
        <v>0</v>
      </c>
      <c r="ENF5" s="65">
        <v>0</v>
      </c>
      <c r="ENG5" s="65">
        <v>0</v>
      </c>
      <c r="ENH5" s="65">
        <v>0</v>
      </c>
      <c r="ENI5" s="65">
        <v>0</v>
      </c>
      <c r="ENJ5" s="65">
        <v>0</v>
      </c>
      <c r="ENK5" s="65">
        <v>0</v>
      </c>
      <c r="ENL5" s="65">
        <v>0</v>
      </c>
      <c r="ENM5" s="65">
        <v>0</v>
      </c>
      <c r="ENN5" s="65">
        <v>0</v>
      </c>
      <c r="ENO5" s="65">
        <v>0</v>
      </c>
      <c r="ENP5" s="65">
        <v>0</v>
      </c>
      <c r="ENQ5" s="65">
        <v>0</v>
      </c>
      <c r="ENR5" s="65">
        <v>0</v>
      </c>
      <c r="ENS5" s="65">
        <v>0</v>
      </c>
      <c r="ENT5" s="65">
        <v>0</v>
      </c>
      <c r="ENU5" s="65">
        <v>0</v>
      </c>
      <c r="ENV5" s="65">
        <v>0</v>
      </c>
      <c r="ENW5" s="65">
        <v>0</v>
      </c>
      <c r="ENX5" s="65">
        <v>0</v>
      </c>
      <c r="ENY5" s="65">
        <v>0</v>
      </c>
      <c r="ENZ5" s="65">
        <v>0</v>
      </c>
      <c r="EOA5" s="65">
        <v>0</v>
      </c>
      <c r="EOB5" s="65">
        <v>0</v>
      </c>
      <c r="EOC5" s="65">
        <v>0</v>
      </c>
      <c r="EOD5" s="65">
        <v>0</v>
      </c>
      <c r="EOE5" s="65">
        <v>0</v>
      </c>
      <c r="EOF5" s="65">
        <v>0</v>
      </c>
      <c r="EOG5" s="65">
        <v>0</v>
      </c>
      <c r="EOH5" s="65">
        <v>0</v>
      </c>
      <c r="EOI5" s="65">
        <v>0</v>
      </c>
      <c r="EOJ5" s="65">
        <v>0</v>
      </c>
      <c r="EOK5" s="65">
        <v>0</v>
      </c>
      <c r="EOL5" s="65">
        <v>0</v>
      </c>
      <c r="EOM5" s="65">
        <v>0</v>
      </c>
      <c r="EON5" s="65">
        <v>0</v>
      </c>
      <c r="EOO5" s="65">
        <v>0</v>
      </c>
      <c r="EOP5" s="65">
        <v>0</v>
      </c>
      <c r="EOQ5" s="65">
        <v>0</v>
      </c>
      <c r="EOR5" s="65">
        <v>0</v>
      </c>
      <c r="EOS5" s="65">
        <v>0</v>
      </c>
      <c r="EOT5" s="65">
        <v>0</v>
      </c>
      <c r="EOU5" s="65">
        <v>0</v>
      </c>
      <c r="EOV5" s="65">
        <v>0</v>
      </c>
      <c r="EOW5" s="65">
        <v>0</v>
      </c>
      <c r="EOX5" s="65">
        <v>0</v>
      </c>
      <c r="EOY5" s="65">
        <v>0</v>
      </c>
      <c r="EOZ5" s="65">
        <v>0</v>
      </c>
      <c r="EPA5" s="65">
        <v>0</v>
      </c>
      <c r="EPB5" s="65">
        <v>0</v>
      </c>
      <c r="EPC5" s="65">
        <v>0</v>
      </c>
      <c r="EPD5" s="65">
        <v>0</v>
      </c>
      <c r="EPE5" s="65">
        <v>0</v>
      </c>
      <c r="EPF5" s="65">
        <v>0</v>
      </c>
      <c r="EPG5" s="65">
        <v>0</v>
      </c>
      <c r="EPH5" s="65">
        <v>0</v>
      </c>
      <c r="EPI5" s="65">
        <v>0</v>
      </c>
      <c r="EPJ5" s="65">
        <v>0</v>
      </c>
      <c r="EPK5" s="65">
        <v>0</v>
      </c>
      <c r="EPL5" s="65">
        <v>0</v>
      </c>
      <c r="EPM5" s="65">
        <v>0</v>
      </c>
      <c r="EPN5" s="65">
        <v>0</v>
      </c>
      <c r="EPO5" s="65">
        <v>0</v>
      </c>
      <c r="EPP5" s="65">
        <v>0</v>
      </c>
      <c r="EPQ5" s="65">
        <v>0</v>
      </c>
      <c r="EPR5" s="65">
        <v>0</v>
      </c>
      <c r="EPS5" s="65">
        <v>0</v>
      </c>
      <c r="EPT5" s="65">
        <v>0</v>
      </c>
      <c r="EPU5" s="65">
        <v>0</v>
      </c>
      <c r="EPV5" s="65">
        <v>0</v>
      </c>
      <c r="EPW5" s="65">
        <v>0</v>
      </c>
      <c r="EPX5" s="65">
        <v>0</v>
      </c>
      <c r="EPY5" s="65">
        <v>0</v>
      </c>
      <c r="EPZ5" s="65">
        <v>0</v>
      </c>
      <c r="EQA5" s="65">
        <v>0</v>
      </c>
      <c r="EQB5" s="65">
        <v>0</v>
      </c>
      <c r="EQC5" s="65">
        <v>0</v>
      </c>
      <c r="EQD5" s="65">
        <v>0</v>
      </c>
      <c r="EQE5" s="65">
        <v>0</v>
      </c>
      <c r="EQF5" s="65">
        <v>0</v>
      </c>
      <c r="EQG5" s="65">
        <v>0</v>
      </c>
      <c r="EQH5" s="65">
        <v>0</v>
      </c>
      <c r="EQI5" s="65">
        <v>0</v>
      </c>
      <c r="EQJ5" s="65">
        <v>0</v>
      </c>
      <c r="EQK5" s="65">
        <v>0</v>
      </c>
      <c r="EQL5" s="65">
        <v>0</v>
      </c>
      <c r="EQM5" s="65">
        <v>0</v>
      </c>
      <c r="EQN5" s="65">
        <v>0</v>
      </c>
      <c r="EQO5" s="65">
        <v>0</v>
      </c>
      <c r="EQP5" s="65">
        <v>0</v>
      </c>
      <c r="EQQ5" s="65">
        <v>0</v>
      </c>
      <c r="EQR5" s="65">
        <v>0</v>
      </c>
      <c r="EQS5" s="65">
        <v>0</v>
      </c>
      <c r="EQT5" s="65">
        <v>0</v>
      </c>
      <c r="EQU5" s="65">
        <v>0</v>
      </c>
      <c r="EQV5" s="65">
        <v>0</v>
      </c>
      <c r="EQW5" s="65">
        <v>0</v>
      </c>
      <c r="EQX5" s="65">
        <v>0</v>
      </c>
      <c r="EQY5" s="65">
        <v>0</v>
      </c>
      <c r="EQZ5" s="65">
        <v>0</v>
      </c>
      <c r="ERA5" s="65">
        <v>0</v>
      </c>
      <c r="ERB5" s="65">
        <v>0</v>
      </c>
      <c r="ERC5" s="65">
        <v>0</v>
      </c>
      <c r="ERD5" s="65">
        <v>0</v>
      </c>
      <c r="ERE5" s="65">
        <v>0</v>
      </c>
      <c r="ERF5" s="65">
        <v>0</v>
      </c>
      <c r="ERG5" s="65">
        <v>0</v>
      </c>
      <c r="ERH5" s="65">
        <v>0</v>
      </c>
      <c r="ERI5" s="65">
        <v>0</v>
      </c>
      <c r="ERJ5" s="65">
        <v>0</v>
      </c>
      <c r="ERK5" s="65">
        <v>0</v>
      </c>
      <c r="ERL5" s="65">
        <v>0</v>
      </c>
      <c r="ERM5" s="65">
        <v>0</v>
      </c>
      <c r="ERN5" s="65">
        <v>0</v>
      </c>
      <c r="ERO5" s="65">
        <v>0</v>
      </c>
      <c r="ERP5" s="65">
        <v>0</v>
      </c>
      <c r="ERQ5" s="65">
        <v>0</v>
      </c>
      <c r="ERR5" s="65">
        <v>0</v>
      </c>
      <c r="ERS5" s="65">
        <v>0</v>
      </c>
      <c r="ERT5" s="65">
        <v>0</v>
      </c>
      <c r="ERU5" s="65">
        <v>0</v>
      </c>
      <c r="ERV5" s="65">
        <v>0</v>
      </c>
      <c r="ERW5" s="65">
        <v>0</v>
      </c>
      <c r="ERX5" s="65">
        <v>0</v>
      </c>
      <c r="ERY5" s="65">
        <v>0</v>
      </c>
      <c r="ERZ5" s="65">
        <v>0</v>
      </c>
      <c r="ESA5" s="65">
        <v>0</v>
      </c>
      <c r="ESB5" s="65">
        <v>0</v>
      </c>
      <c r="ESC5" s="65">
        <v>0</v>
      </c>
      <c r="ESD5" s="65">
        <v>0</v>
      </c>
      <c r="ESE5" s="65">
        <v>0</v>
      </c>
      <c r="ESF5" s="65">
        <v>0</v>
      </c>
      <c r="ESG5" s="65">
        <v>0</v>
      </c>
      <c r="ESH5" s="65">
        <v>0</v>
      </c>
      <c r="ESI5" s="65">
        <v>0</v>
      </c>
      <c r="ESJ5" s="65">
        <v>0</v>
      </c>
      <c r="ESK5" s="65">
        <v>0</v>
      </c>
      <c r="ESL5" s="65">
        <v>0</v>
      </c>
      <c r="ESM5" s="65">
        <v>0</v>
      </c>
      <c r="ESN5" s="65">
        <v>0</v>
      </c>
      <c r="ESO5" s="65">
        <v>0</v>
      </c>
      <c r="ESP5" s="65">
        <v>0</v>
      </c>
      <c r="ESQ5" s="65">
        <v>0</v>
      </c>
      <c r="ESR5" s="65">
        <v>0</v>
      </c>
      <c r="ESS5" s="65">
        <v>0</v>
      </c>
      <c r="EST5" s="65">
        <v>0</v>
      </c>
      <c r="ESU5" s="65">
        <v>0</v>
      </c>
      <c r="ESV5" s="65">
        <v>0</v>
      </c>
      <c r="ESW5" s="65">
        <v>0</v>
      </c>
      <c r="ESX5" s="65">
        <v>0</v>
      </c>
      <c r="ESY5" s="65">
        <v>0</v>
      </c>
      <c r="ESZ5" s="65">
        <v>0</v>
      </c>
      <c r="ETA5" s="65">
        <v>0</v>
      </c>
      <c r="ETB5" s="65">
        <v>0</v>
      </c>
      <c r="ETC5" s="65">
        <v>0</v>
      </c>
      <c r="ETD5" s="65">
        <v>0</v>
      </c>
      <c r="ETE5" s="65">
        <v>0</v>
      </c>
      <c r="ETF5" s="65">
        <v>0</v>
      </c>
      <c r="ETG5" s="65">
        <v>0</v>
      </c>
      <c r="ETH5" s="65">
        <v>0</v>
      </c>
      <c r="ETI5" s="65">
        <v>0</v>
      </c>
      <c r="ETJ5" s="65">
        <v>0</v>
      </c>
      <c r="ETK5" s="65">
        <v>0</v>
      </c>
      <c r="ETL5" s="65">
        <v>0</v>
      </c>
      <c r="ETM5" s="65">
        <v>0</v>
      </c>
      <c r="ETN5" s="65">
        <v>0</v>
      </c>
      <c r="ETO5" s="65">
        <v>0</v>
      </c>
      <c r="ETP5" s="65">
        <v>0</v>
      </c>
      <c r="ETQ5" s="65">
        <v>0</v>
      </c>
      <c r="ETR5" s="65">
        <v>0</v>
      </c>
      <c r="ETS5" s="65">
        <v>0</v>
      </c>
      <c r="ETT5" s="65">
        <v>0</v>
      </c>
      <c r="ETU5" s="65">
        <v>0</v>
      </c>
      <c r="ETV5" s="65">
        <v>0</v>
      </c>
      <c r="ETW5" s="65">
        <v>0</v>
      </c>
      <c r="ETX5" s="65">
        <v>0</v>
      </c>
      <c r="ETY5" s="65">
        <v>0</v>
      </c>
      <c r="ETZ5" s="65">
        <v>0</v>
      </c>
      <c r="EUA5" s="65">
        <v>0</v>
      </c>
      <c r="EUB5" s="65">
        <v>0</v>
      </c>
      <c r="EUC5" s="65">
        <v>0</v>
      </c>
      <c r="EUD5" s="65">
        <v>0</v>
      </c>
      <c r="EUE5" s="65">
        <v>0</v>
      </c>
      <c r="EUF5" s="65">
        <v>0</v>
      </c>
      <c r="EUG5" s="65">
        <v>0</v>
      </c>
      <c r="EUH5" s="65">
        <v>0</v>
      </c>
      <c r="EUI5" s="65">
        <v>0</v>
      </c>
      <c r="EUJ5" s="65">
        <v>0</v>
      </c>
      <c r="EUK5" s="65">
        <v>0</v>
      </c>
      <c r="EUL5" s="65">
        <v>0</v>
      </c>
      <c r="EUM5" s="65">
        <v>0</v>
      </c>
      <c r="EUN5" s="65">
        <v>0</v>
      </c>
      <c r="EUO5" s="65">
        <v>0</v>
      </c>
      <c r="EUP5" s="65">
        <v>0</v>
      </c>
      <c r="EUQ5" s="65">
        <v>0</v>
      </c>
      <c r="EUR5" s="65">
        <v>0</v>
      </c>
      <c r="EUS5" s="65">
        <v>0</v>
      </c>
      <c r="EUT5" s="65">
        <v>0</v>
      </c>
      <c r="EUU5" s="65">
        <v>0</v>
      </c>
      <c r="EUV5" s="65">
        <v>0</v>
      </c>
      <c r="EUW5" s="65">
        <v>0</v>
      </c>
      <c r="EUX5" s="65">
        <v>0</v>
      </c>
      <c r="EUY5" s="65">
        <v>0</v>
      </c>
      <c r="EUZ5" s="65">
        <v>0</v>
      </c>
      <c r="EVA5" s="65">
        <v>0</v>
      </c>
      <c r="EVB5" s="65">
        <v>0</v>
      </c>
      <c r="EVC5" s="65">
        <v>0</v>
      </c>
      <c r="EVD5" s="65">
        <v>0</v>
      </c>
      <c r="EVE5" s="65">
        <v>0</v>
      </c>
      <c r="EVF5" s="65">
        <v>0</v>
      </c>
      <c r="EVG5" s="65">
        <v>0</v>
      </c>
      <c r="EVH5" s="65">
        <v>0</v>
      </c>
      <c r="EVI5" s="65">
        <v>0</v>
      </c>
      <c r="EVJ5" s="65">
        <v>0</v>
      </c>
      <c r="EVK5" s="65">
        <v>0</v>
      </c>
      <c r="EVL5" s="65">
        <v>0</v>
      </c>
      <c r="EVM5" s="65">
        <v>0</v>
      </c>
      <c r="EVN5" s="65">
        <v>0</v>
      </c>
      <c r="EVO5" s="65">
        <v>0</v>
      </c>
      <c r="EVP5" s="65">
        <v>0</v>
      </c>
      <c r="EVQ5" s="65">
        <v>0</v>
      </c>
      <c r="EVR5" s="65">
        <v>0</v>
      </c>
      <c r="EVS5" s="65">
        <v>0</v>
      </c>
      <c r="EVT5" s="65">
        <v>0</v>
      </c>
      <c r="EVU5" s="65">
        <v>0</v>
      </c>
      <c r="EVV5" s="65">
        <v>0</v>
      </c>
      <c r="EVW5" s="65">
        <v>0</v>
      </c>
      <c r="EVX5" s="65">
        <v>0</v>
      </c>
      <c r="EVY5" s="65">
        <v>0</v>
      </c>
      <c r="EVZ5" s="65">
        <v>0</v>
      </c>
      <c r="EWA5" s="65">
        <v>0</v>
      </c>
      <c r="EWB5" s="65">
        <v>0</v>
      </c>
      <c r="EWC5" s="65">
        <v>0</v>
      </c>
      <c r="EWD5" s="65">
        <v>0</v>
      </c>
      <c r="EWE5" s="65">
        <v>0</v>
      </c>
      <c r="EWF5" s="65">
        <v>0</v>
      </c>
      <c r="EWG5" s="65">
        <v>0</v>
      </c>
      <c r="EWH5" s="65">
        <v>0</v>
      </c>
      <c r="EWI5" s="65">
        <v>0</v>
      </c>
      <c r="EWJ5" s="65">
        <v>0</v>
      </c>
      <c r="EWK5" s="65">
        <v>0</v>
      </c>
      <c r="EWL5" s="65">
        <v>0</v>
      </c>
      <c r="EWM5" s="65">
        <v>0</v>
      </c>
      <c r="EWN5" s="65">
        <v>0</v>
      </c>
      <c r="EWO5" s="65">
        <v>0</v>
      </c>
      <c r="EWP5" s="65">
        <v>0</v>
      </c>
      <c r="EWQ5" s="65">
        <v>0</v>
      </c>
      <c r="EWR5" s="65">
        <v>0</v>
      </c>
      <c r="EWS5" s="65">
        <v>0</v>
      </c>
      <c r="EWT5" s="65">
        <v>0</v>
      </c>
      <c r="EWU5" s="65">
        <v>0</v>
      </c>
      <c r="EWV5" s="65">
        <v>0</v>
      </c>
      <c r="EWW5" s="65">
        <v>0</v>
      </c>
      <c r="EWX5" s="65">
        <v>0</v>
      </c>
      <c r="EWY5" s="65">
        <v>0</v>
      </c>
      <c r="EWZ5" s="65">
        <v>0</v>
      </c>
      <c r="EXA5" s="65">
        <v>0</v>
      </c>
      <c r="EXB5" s="65">
        <v>0</v>
      </c>
      <c r="EXC5" s="65">
        <v>0</v>
      </c>
      <c r="EXD5" s="65">
        <v>0</v>
      </c>
      <c r="EXE5" s="65">
        <v>0</v>
      </c>
      <c r="EXF5" s="65">
        <v>0</v>
      </c>
      <c r="EXG5" s="65">
        <v>0</v>
      </c>
      <c r="EXH5" s="65">
        <v>0</v>
      </c>
      <c r="EXI5" s="65">
        <v>0</v>
      </c>
      <c r="EXJ5" s="65">
        <v>0</v>
      </c>
      <c r="EXK5" s="65">
        <v>0</v>
      </c>
      <c r="EXL5" s="65">
        <v>0</v>
      </c>
      <c r="EXM5" s="65">
        <v>0</v>
      </c>
      <c r="EXN5" s="65">
        <v>0</v>
      </c>
      <c r="EXO5" s="65">
        <v>0</v>
      </c>
      <c r="EXP5" s="65">
        <v>0</v>
      </c>
      <c r="EXQ5" s="65">
        <v>0</v>
      </c>
      <c r="EXR5" s="65">
        <v>0</v>
      </c>
      <c r="EXS5" s="65">
        <v>0</v>
      </c>
      <c r="EXT5" s="65">
        <v>0</v>
      </c>
      <c r="EXU5" s="65">
        <v>0</v>
      </c>
      <c r="EXV5" s="65">
        <v>0</v>
      </c>
      <c r="EXW5" s="65">
        <v>0</v>
      </c>
      <c r="EXX5" s="65">
        <v>0</v>
      </c>
      <c r="EXY5" s="65">
        <v>0</v>
      </c>
      <c r="EXZ5" s="65">
        <v>0</v>
      </c>
      <c r="EYA5" s="65">
        <v>0</v>
      </c>
      <c r="EYB5" s="65">
        <v>0</v>
      </c>
      <c r="EYC5" s="65">
        <v>0</v>
      </c>
      <c r="EYD5" s="65">
        <v>0</v>
      </c>
      <c r="EYE5" s="65">
        <v>0</v>
      </c>
      <c r="EYF5" s="65">
        <v>0</v>
      </c>
      <c r="EYG5" s="65">
        <v>0</v>
      </c>
      <c r="EYH5" s="65">
        <v>0</v>
      </c>
      <c r="EYI5" s="65">
        <v>0</v>
      </c>
      <c r="EYJ5" s="65">
        <v>0</v>
      </c>
      <c r="EYK5" s="65">
        <v>0</v>
      </c>
      <c r="EYL5" s="65">
        <v>0</v>
      </c>
      <c r="EYM5" s="65">
        <v>0</v>
      </c>
      <c r="EYN5" s="65">
        <v>0</v>
      </c>
      <c r="EYO5" s="65">
        <v>0</v>
      </c>
      <c r="EYP5" s="65">
        <v>0</v>
      </c>
      <c r="EYQ5" s="65">
        <v>0</v>
      </c>
      <c r="EYR5" s="65">
        <v>0</v>
      </c>
      <c r="EYS5" s="65">
        <v>0</v>
      </c>
      <c r="EYT5" s="65">
        <v>0</v>
      </c>
      <c r="EYU5" s="65">
        <v>0</v>
      </c>
      <c r="EYV5" s="65">
        <v>0</v>
      </c>
      <c r="EYW5" s="65">
        <v>0</v>
      </c>
      <c r="EYX5" s="65">
        <v>0</v>
      </c>
      <c r="EYY5" s="65">
        <v>0</v>
      </c>
      <c r="EYZ5" s="65">
        <v>0</v>
      </c>
      <c r="EZA5" s="65">
        <v>0</v>
      </c>
      <c r="EZB5" s="65">
        <v>0</v>
      </c>
      <c r="EZC5" s="65">
        <v>0</v>
      </c>
      <c r="EZD5" s="65">
        <v>0</v>
      </c>
      <c r="EZE5" s="65">
        <v>0</v>
      </c>
      <c r="EZF5" s="65">
        <v>0</v>
      </c>
      <c r="EZG5" s="65">
        <v>0</v>
      </c>
      <c r="EZH5" s="65">
        <v>0</v>
      </c>
      <c r="EZI5" s="65">
        <v>0</v>
      </c>
      <c r="EZJ5" s="65">
        <v>0</v>
      </c>
      <c r="EZK5" s="65">
        <v>0</v>
      </c>
      <c r="EZL5" s="65">
        <v>0</v>
      </c>
      <c r="EZM5" s="65">
        <v>0</v>
      </c>
      <c r="EZN5" s="65">
        <v>0</v>
      </c>
      <c r="EZO5" s="65">
        <v>0</v>
      </c>
      <c r="EZP5" s="65">
        <v>0</v>
      </c>
      <c r="EZQ5" s="65">
        <v>0</v>
      </c>
      <c r="EZR5" s="65">
        <v>0</v>
      </c>
      <c r="EZS5" s="65">
        <v>0</v>
      </c>
      <c r="EZT5" s="65">
        <v>0</v>
      </c>
      <c r="EZU5" s="65">
        <v>0</v>
      </c>
      <c r="EZV5" s="65">
        <v>0</v>
      </c>
      <c r="EZW5" s="65">
        <v>0</v>
      </c>
      <c r="EZX5" s="65">
        <v>0</v>
      </c>
      <c r="EZY5" s="65">
        <v>0</v>
      </c>
      <c r="EZZ5" s="65">
        <v>0</v>
      </c>
      <c r="FAA5" s="65">
        <v>0</v>
      </c>
      <c r="FAB5" s="65">
        <v>0</v>
      </c>
      <c r="FAC5" s="65">
        <v>0</v>
      </c>
      <c r="FAD5" s="65">
        <v>0</v>
      </c>
      <c r="FAE5" s="65">
        <v>0</v>
      </c>
      <c r="FAF5" s="65">
        <v>0</v>
      </c>
      <c r="FAG5" s="65">
        <v>0</v>
      </c>
      <c r="FAH5" s="65">
        <v>0</v>
      </c>
      <c r="FAI5" s="65">
        <v>0</v>
      </c>
      <c r="FAJ5" s="65">
        <v>0</v>
      </c>
      <c r="FAK5" s="65">
        <v>0</v>
      </c>
      <c r="FAL5" s="65">
        <v>0</v>
      </c>
      <c r="FAM5" s="65">
        <v>0</v>
      </c>
      <c r="FAN5" s="65">
        <v>0</v>
      </c>
      <c r="FAO5" s="65">
        <v>0</v>
      </c>
      <c r="FAP5" s="65">
        <v>0</v>
      </c>
      <c r="FAQ5" s="65">
        <v>0</v>
      </c>
      <c r="FAR5" s="65">
        <v>0</v>
      </c>
      <c r="FAS5" s="65">
        <v>0</v>
      </c>
      <c r="FAT5" s="65">
        <v>0</v>
      </c>
      <c r="FAU5" s="65">
        <v>0</v>
      </c>
      <c r="FAV5" s="65">
        <v>0</v>
      </c>
      <c r="FAW5" s="65">
        <v>0</v>
      </c>
      <c r="FAX5" s="65">
        <v>0</v>
      </c>
      <c r="FAY5" s="65">
        <v>0</v>
      </c>
      <c r="FAZ5" s="65">
        <v>0</v>
      </c>
      <c r="FBA5" s="65">
        <v>0</v>
      </c>
      <c r="FBB5" s="65">
        <v>0</v>
      </c>
      <c r="FBC5" s="65">
        <v>0</v>
      </c>
      <c r="FBD5" s="65">
        <v>0</v>
      </c>
      <c r="FBE5" s="65">
        <v>0</v>
      </c>
      <c r="FBF5" s="65">
        <v>0</v>
      </c>
      <c r="FBG5" s="65">
        <v>0</v>
      </c>
      <c r="FBH5" s="65">
        <v>0</v>
      </c>
      <c r="FBI5" s="65">
        <v>0</v>
      </c>
      <c r="FBJ5" s="65">
        <v>0</v>
      </c>
      <c r="FBK5" s="65">
        <v>0</v>
      </c>
      <c r="FBL5" s="65">
        <v>0</v>
      </c>
      <c r="FBM5" s="65">
        <v>0</v>
      </c>
      <c r="FBN5" s="65">
        <v>0</v>
      </c>
      <c r="FBO5" s="65">
        <v>0</v>
      </c>
      <c r="FBP5" s="65">
        <v>0</v>
      </c>
      <c r="FBQ5" s="65">
        <v>0</v>
      </c>
      <c r="FBR5" s="65">
        <v>0</v>
      </c>
      <c r="FBS5" s="65">
        <v>0</v>
      </c>
      <c r="FBT5" s="65">
        <v>0</v>
      </c>
      <c r="FBU5" s="65">
        <v>0</v>
      </c>
      <c r="FBV5" s="65">
        <v>0</v>
      </c>
      <c r="FBW5" s="65">
        <v>0</v>
      </c>
      <c r="FBX5" s="65">
        <v>0</v>
      </c>
      <c r="FBY5" s="65">
        <v>0</v>
      </c>
      <c r="FBZ5" s="65">
        <v>0</v>
      </c>
      <c r="FCA5" s="65">
        <v>0</v>
      </c>
      <c r="FCB5" s="65">
        <v>0</v>
      </c>
      <c r="FCC5" s="65">
        <v>0</v>
      </c>
      <c r="FCD5" s="65">
        <v>0</v>
      </c>
      <c r="FCE5" s="65">
        <v>0</v>
      </c>
      <c r="FCF5" s="65">
        <v>0</v>
      </c>
      <c r="FCG5" s="65">
        <v>0</v>
      </c>
      <c r="FCH5" s="65">
        <v>0</v>
      </c>
      <c r="FCI5" s="65">
        <v>0</v>
      </c>
      <c r="FCJ5" s="65">
        <v>0</v>
      </c>
      <c r="FCK5" s="65">
        <v>0</v>
      </c>
      <c r="FCL5" s="65">
        <v>0</v>
      </c>
      <c r="FCM5" s="65">
        <v>0</v>
      </c>
      <c r="FCN5" s="65">
        <v>0</v>
      </c>
      <c r="FCO5" s="65">
        <v>0</v>
      </c>
      <c r="FCP5" s="65">
        <v>0</v>
      </c>
      <c r="FCQ5" s="65">
        <v>0</v>
      </c>
      <c r="FCR5" s="65">
        <v>0</v>
      </c>
      <c r="FCS5" s="65">
        <v>0</v>
      </c>
      <c r="FCT5" s="65">
        <v>0</v>
      </c>
      <c r="FCU5" s="65">
        <v>0</v>
      </c>
      <c r="FCV5" s="65">
        <v>0</v>
      </c>
      <c r="FCW5" s="65">
        <v>0</v>
      </c>
      <c r="FCX5" s="65">
        <v>0</v>
      </c>
      <c r="FCY5" s="65">
        <v>0</v>
      </c>
      <c r="FCZ5" s="65">
        <v>0</v>
      </c>
      <c r="FDA5" s="65">
        <v>0</v>
      </c>
      <c r="FDB5" s="65">
        <v>0</v>
      </c>
      <c r="FDC5" s="65">
        <v>0</v>
      </c>
      <c r="FDD5" s="65">
        <v>0</v>
      </c>
      <c r="FDE5" s="65">
        <v>0</v>
      </c>
      <c r="FDF5" s="65">
        <v>0</v>
      </c>
      <c r="FDG5" s="65">
        <v>0</v>
      </c>
      <c r="FDH5" s="65">
        <v>0</v>
      </c>
      <c r="FDI5" s="65">
        <v>0</v>
      </c>
      <c r="FDJ5" s="65">
        <v>0</v>
      </c>
      <c r="FDK5" s="65">
        <v>0</v>
      </c>
      <c r="FDL5" s="65">
        <v>0</v>
      </c>
      <c r="FDM5" s="65">
        <v>0</v>
      </c>
      <c r="FDN5" s="65">
        <v>0</v>
      </c>
      <c r="FDO5" s="65">
        <v>0</v>
      </c>
      <c r="FDP5" s="65">
        <v>0</v>
      </c>
      <c r="FDQ5" s="65">
        <v>0</v>
      </c>
      <c r="FDR5" s="65">
        <v>0</v>
      </c>
      <c r="FDS5" s="65">
        <v>0</v>
      </c>
      <c r="FDT5" s="65">
        <v>0</v>
      </c>
      <c r="FDU5" s="65">
        <v>0</v>
      </c>
      <c r="FDV5" s="65">
        <v>0</v>
      </c>
      <c r="FDW5" s="65">
        <v>0</v>
      </c>
      <c r="FDX5" s="65">
        <v>0</v>
      </c>
      <c r="FDY5" s="65">
        <v>0</v>
      </c>
      <c r="FDZ5" s="65">
        <v>0</v>
      </c>
      <c r="FEA5" s="65">
        <v>0</v>
      </c>
      <c r="FEB5" s="65">
        <v>0</v>
      </c>
      <c r="FEC5" s="65">
        <v>0</v>
      </c>
      <c r="FED5" s="65">
        <v>0</v>
      </c>
      <c r="FEE5" s="65">
        <v>0</v>
      </c>
      <c r="FEF5" s="65">
        <v>0</v>
      </c>
      <c r="FEG5" s="65">
        <v>0</v>
      </c>
      <c r="FEH5" s="65">
        <v>0</v>
      </c>
      <c r="FEI5" s="65">
        <v>0</v>
      </c>
      <c r="FEJ5" s="65">
        <v>0</v>
      </c>
      <c r="FEK5" s="65">
        <v>0</v>
      </c>
      <c r="FEL5" s="65">
        <v>0</v>
      </c>
      <c r="FEM5" s="65">
        <v>0</v>
      </c>
      <c r="FEN5" s="65">
        <v>0</v>
      </c>
      <c r="FEO5" s="65">
        <v>0</v>
      </c>
      <c r="FEP5" s="65">
        <v>0</v>
      </c>
      <c r="FEQ5" s="65">
        <v>0</v>
      </c>
      <c r="FER5" s="65">
        <v>0</v>
      </c>
      <c r="FES5" s="65">
        <v>0</v>
      </c>
      <c r="FET5" s="65">
        <v>0</v>
      </c>
      <c r="FEU5" s="65">
        <v>0</v>
      </c>
      <c r="FEV5" s="65">
        <v>0</v>
      </c>
      <c r="FEW5" s="65">
        <v>0</v>
      </c>
      <c r="FEX5" s="65">
        <v>0</v>
      </c>
      <c r="FEY5" s="65">
        <v>0</v>
      </c>
      <c r="FEZ5" s="65">
        <v>0</v>
      </c>
      <c r="FFA5" s="65">
        <v>0</v>
      </c>
      <c r="FFB5" s="65">
        <v>0</v>
      </c>
      <c r="FFC5" s="65">
        <v>0</v>
      </c>
      <c r="FFD5" s="65">
        <v>0</v>
      </c>
      <c r="FFE5" s="65">
        <v>0</v>
      </c>
      <c r="FFF5" s="65">
        <v>0</v>
      </c>
      <c r="FFG5" s="65">
        <v>0</v>
      </c>
      <c r="FFH5" s="65">
        <v>0</v>
      </c>
      <c r="FFI5" s="65">
        <v>0</v>
      </c>
      <c r="FFJ5" s="65">
        <v>0</v>
      </c>
      <c r="FFK5" s="65">
        <v>0</v>
      </c>
      <c r="FFL5" s="65">
        <v>0</v>
      </c>
      <c r="FFM5" s="65">
        <v>0</v>
      </c>
      <c r="FFN5" s="65">
        <v>0</v>
      </c>
      <c r="FFO5" s="65">
        <v>0</v>
      </c>
      <c r="FFP5" s="65">
        <v>0</v>
      </c>
      <c r="FFQ5" s="65">
        <v>0</v>
      </c>
      <c r="FFR5" s="65">
        <v>0</v>
      </c>
      <c r="FFS5" s="65">
        <v>0</v>
      </c>
      <c r="FFT5" s="65">
        <v>0</v>
      </c>
      <c r="FFU5" s="65">
        <v>0</v>
      </c>
      <c r="FFV5" s="65">
        <v>0</v>
      </c>
      <c r="FFW5" s="65">
        <v>0</v>
      </c>
      <c r="FFX5" s="65">
        <v>0</v>
      </c>
      <c r="FFY5" s="65">
        <v>0</v>
      </c>
      <c r="FFZ5" s="65">
        <v>0</v>
      </c>
      <c r="FGA5" s="65">
        <v>0</v>
      </c>
      <c r="FGB5" s="65">
        <v>0</v>
      </c>
      <c r="FGC5" s="65">
        <v>0</v>
      </c>
      <c r="FGD5" s="65">
        <v>0</v>
      </c>
      <c r="FGE5" s="65">
        <v>0</v>
      </c>
      <c r="FGF5" s="65">
        <v>0</v>
      </c>
      <c r="FGG5" s="65">
        <v>0</v>
      </c>
      <c r="FGH5" s="65">
        <v>0</v>
      </c>
      <c r="FGI5" s="65">
        <v>0</v>
      </c>
      <c r="FGJ5" s="65">
        <v>0</v>
      </c>
      <c r="FGK5" s="65">
        <v>0</v>
      </c>
      <c r="FGL5" s="65">
        <v>0</v>
      </c>
      <c r="FGM5" s="65">
        <v>0</v>
      </c>
      <c r="FGN5" s="65">
        <v>0</v>
      </c>
      <c r="FGO5" s="65">
        <v>0</v>
      </c>
      <c r="FGP5" s="65">
        <v>0</v>
      </c>
      <c r="FGQ5" s="65">
        <v>0</v>
      </c>
      <c r="FGR5" s="65">
        <v>0</v>
      </c>
      <c r="FGS5" s="65">
        <v>0</v>
      </c>
      <c r="FGT5" s="65">
        <v>0</v>
      </c>
      <c r="FGU5" s="65">
        <v>0</v>
      </c>
      <c r="FGV5" s="65">
        <v>0</v>
      </c>
      <c r="FGW5" s="65">
        <v>0</v>
      </c>
      <c r="FGX5" s="65">
        <v>0</v>
      </c>
      <c r="FGY5" s="65">
        <v>0</v>
      </c>
      <c r="FGZ5" s="65">
        <v>0</v>
      </c>
      <c r="FHA5" s="65">
        <v>0</v>
      </c>
      <c r="FHB5" s="65">
        <v>0</v>
      </c>
      <c r="FHC5" s="65">
        <v>0</v>
      </c>
      <c r="FHD5" s="65">
        <v>0</v>
      </c>
      <c r="FHE5" s="65">
        <v>0</v>
      </c>
      <c r="FHF5" s="65">
        <v>0</v>
      </c>
      <c r="FHG5" s="65">
        <v>0</v>
      </c>
      <c r="FHH5" s="65">
        <v>0</v>
      </c>
      <c r="FHI5" s="65">
        <v>0</v>
      </c>
      <c r="FHJ5" s="65">
        <v>0</v>
      </c>
      <c r="FHK5" s="65">
        <v>0</v>
      </c>
      <c r="FHL5" s="65">
        <v>0</v>
      </c>
      <c r="FHM5" s="65">
        <v>0</v>
      </c>
      <c r="FHN5" s="65">
        <v>0</v>
      </c>
      <c r="FHO5" s="65">
        <v>0</v>
      </c>
      <c r="FHP5" s="65">
        <v>0</v>
      </c>
      <c r="FHQ5" s="65">
        <v>0</v>
      </c>
      <c r="FHR5" s="65">
        <v>0</v>
      </c>
      <c r="FHS5" s="65">
        <v>0</v>
      </c>
      <c r="FHT5" s="65">
        <v>0</v>
      </c>
      <c r="FHU5" s="65">
        <v>0</v>
      </c>
      <c r="FHV5" s="65">
        <v>0</v>
      </c>
      <c r="FHW5" s="65">
        <v>0</v>
      </c>
      <c r="FHX5" s="65">
        <v>0</v>
      </c>
      <c r="FHY5" s="65">
        <v>0</v>
      </c>
      <c r="FHZ5" s="65">
        <v>0</v>
      </c>
      <c r="FIA5" s="65">
        <v>0</v>
      </c>
      <c r="FIB5" s="65">
        <v>0</v>
      </c>
      <c r="FIC5" s="65">
        <v>0</v>
      </c>
      <c r="FID5" s="65">
        <v>0</v>
      </c>
      <c r="FIE5" s="65">
        <v>0</v>
      </c>
      <c r="FIF5" s="65">
        <v>0</v>
      </c>
      <c r="FIG5" s="65">
        <v>0</v>
      </c>
      <c r="FIH5" s="65">
        <v>0</v>
      </c>
      <c r="FII5" s="65">
        <v>0</v>
      </c>
      <c r="FIJ5" s="65">
        <v>0</v>
      </c>
      <c r="FIK5" s="65">
        <v>0</v>
      </c>
      <c r="FIL5" s="65">
        <v>0</v>
      </c>
      <c r="FIM5" s="65">
        <v>0</v>
      </c>
      <c r="FIN5" s="65">
        <v>0</v>
      </c>
      <c r="FIO5" s="65">
        <v>0</v>
      </c>
      <c r="FIP5" s="65">
        <v>0</v>
      </c>
      <c r="FIQ5" s="65">
        <v>0</v>
      </c>
      <c r="FIR5" s="65">
        <v>0</v>
      </c>
      <c r="FIS5" s="65">
        <v>0</v>
      </c>
      <c r="FIT5" s="65">
        <v>0</v>
      </c>
      <c r="FIU5" s="65">
        <v>0</v>
      </c>
      <c r="FIV5" s="65">
        <v>0</v>
      </c>
      <c r="FIW5" s="65">
        <v>0</v>
      </c>
      <c r="FIX5" s="65">
        <v>0</v>
      </c>
      <c r="FIY5" s="65">
        <v>0</v>
      </c>
      <c r="FIZ5" s="65">
        <v>0</v>
      </c>
      <c r="FJA5" s="65">
        <v>0</v>
      </c>
      <c r="FJB5" s="65">
        <v>0</v>
      </c>
      <c r="FJC5" s="65">
        <v>0</v>
      </c>
      <c r="FJD5" s="65">
        <v>0</v>
      </c>
      <c r="FJE5" s="65">
        <v>0</v>
      </c>
      <c r="FJF5" s="65">
        <v>0</v>
      </c>
      <c r="FJG5" s="65">
        <v>0</v>
      </c>
      <c r="FJH5" s="65">
        <v>0</v>
      </c>
      <c r="FJI5" s="65">
        <v>0</v>
      </c>
      <c r="FJJ5" s="65">
        <v>0</v>
      </c>
      <c r="FJK5" s="65">
        <v>0</v>
      </c>
      <c r="FJL5" s="65">
        <v>0</v>
      </c>
      <c r="FJM5" s="65">
        <v>0</v>
      </c>
      <c r="FJN5" s="65">
        <v>0</v>
      </c>
      <c r="FJO5" s="65">
        <v>0</v>
      </c>
      <c r="FJP5" s="65">
        <v>0</v>
      </c>
      <c r="FJQ5" s="65">
        <v>0</v>
      </c>
      <c r="FJR5" s="65">
        <v>0</v>
      </c>
      <c r="FJS5" s="65">
        <v>0</v>
      </c>
      <c r="FJT5" s="65">
        <v>0</v>
      </c>
      <c r="FJU5" s="65">
        <v>0</v>
      </c>
      <c r="FJV5" s="65">
        <v>0</v>
      </c>
      <c r="FJW5" s="65">
        <v>0</v>
      </c>
      <c r="FJX5" s="65">
        <v>0</v>
      </c>
      <c r="FJY5" s="65">
        <v>0</v>
      </c>
      <c r="FJZ5" s="65">
        <v>0</v>
      </c>
      <c r="FKA5" s="65">
        <v>0</v>
      </c>
      <c r="FKB5" s="65">
        <v>0</v>
      </c>
      <c r="FKC5" s="65">
        <v>0</v>
      </c>
      <c r="FKD5" s="65">
        <v>0</v>
      </c>
      <c r="FKE5" s="65">
        <v>0</v>
      </c>
      <c r="FKF5" s="65">
        <v>0</v>
      </c>
      <c r="FKG5" s="65">
        <v>0</v>
      </c>
      <c r="FKH5" s="65">
        <v>0</v>
      </c>
      <c r="FKI5" s="65">
        <v>0</v>
      </c>
      <c r="FKJ5" s="65">
        <v>0</v>
      </c>
      <c r="FKK5" s="65">
        <v>0</v>
      </c>
      <c r="FKL5" s="65">
        <v>0</v>
      </c>
      <c r="FKM5" s="65">
        <v>0</v>
      </c>
      <c r="FKN5" s="65">
        <v>0</v>
      </c>
      <c r="FKO5" s="65">
        <v>0</v>
      </c>
      <c r="FKP5" s="65">
        <v>0</v>
      </c>
      <c r="FKQ5" s="65">
        <v>0</v>
      </c>
      <c r="FKR5" s="65">
        <v>0</v>
      </c>
      <c r="FKS5" s="65">
        <v>0</v>
      </c>
      <c r="FKT5" s="65">
        <v>0</v>
      </c>
      <c r="FKU5" s="65">
        <v>0</v>
      </c>
      <c r="FKV5" s="65">
        <v>0</v>
      </c>
      <c r="FKW5" s="65">
        <v>0</v>
      </c>
      <c r="FKX5" s="65">
        <v>0</v>
      </c>
      <c r="FKY5" s="65">
        <v>0</v>
      </c>
      <c r="FKZ5" s="65">
        <v>0</v>
      </c>
      <c r="FLA5" s="65">
        <v>0</v>
      </c>
      <c r="FLB5" s="65">
        <v>0</v>
      </c>
      <c r="FLC5" s="65">
        <v>0</v>
      </c>
      <c r="FLD5" s="65">
        <v>0</v>
      </c>
      <c r="FLE5" s="65">
        <v>0</v>
      </c>
      <c r="FLF5" s="65">
        <v>0</v>
      </c>
      <c r="FLG5" s="65">
        <v>0</v>
      </c>
      <c r="FLH5" s="65">
        <v>0</v>
      </c>
      <c r="FLI5" s="65">
        <v>0</v>
      </c>
      <c r="FLJ5" s="65">
        <v>0</v>
      </c>
      <c r="FLK5" s="65">
        <v>0</v>
      </c>
      <c r="FLL5" s="65">
        <v>0</v>
      </c>
      <c r="FLM5" s="65">
        <v>0</v>
      </c>
      <c r="FLN5" s="65">
        <v>0</v>
      </c>
      <c r="FLO5" s="65">
        <v>0</v>
      </c>
      <c r="FLP5" s="65">
        <v>0</v>
      </c>
      <c r="FLQ5" s="65">
        <v>0</v>
      </c>
      <c r="FLR5" s="65">
        <v>0</v>
      </c>
      <c r="FLS5" s="65">
        <v>0</v>
      </c>
      <c r="FLT5" s="65">
        <v>0</v>
      </c>
      <c r="FLU5" s="65">
        <v>0</v>
      </c>
      <c r="FLV5" s="65">
        <v>0</v>
      </c>
      <c r="FLW5" s="65">
        <v>0</v>
      </c>
      <c r="FLX5" s="65">
        <v>0</v>
      </c>
      <c r="FLY5" s="65">
        <v>0</v>
      </c>
      <c r="FLZ5" s="65">
        <v>0</v>
      </c>
      <c r="FMA5" s="65">
        <v>0</v>
      </c>
      <c r="FMB5" s="65">
        <v>0</v>
      </c>
      <c r="FMC5" s="65">
        <v>0</v>
      </c>
      <c r="FMD5" s="65">
        <v>0</v>
      </c>
      <c r="FME5" s="65">
        <v>0</v>
      </c>
      <c r="FMF5" s="65">
        <v>0</v>
      </c>
      <c r="FMG5" s="65">
        <v>0</v>
      </c>
      <c r="FMH5" s="65">
        <v>0</v>
      </c>
      <c r="FMI5" s="65">
        <v>0</v>
      </c>
      <c r="FMJ5" s="65">
        <v>0</v>
      </c>
      <c r="FMK5" s="65">
        <v>0</v>
      </c>
      <c r="FML5" s="65">
        <v>0</v>
      </c>
      <c r="FMM5" s="65">
        <v>0</v>
      </c>
      <c r="FMN5" s="65">
        <v>0</v>
      </c>
      <c r="FMO5" s="65">
        <v>0</v>
      </c>
      <c r="FMP5" s="65">
        <v>0</v>
      </c>
      <c r="FMQ5" s="65">
        <v>0</v>
      </c>
      <c r="FMR5" s="65">
        <v>0</v>
      </c>
      <c r="FMS5" s="65">
        <v>0</v>
      </c>
      <c r="FMT5" s="65">
        <v>0</v>
      </c>
      <c r="FMU5" s="65">
        <v>0</v>
      </c>
      <c r="FMV5" s="65">
        <v>0</v>
      </c>
      <c r="FMW5" s="65">
        <v>0</v>
      </c>
      <c r="FMX5" s="65">
        <v>0</v>
      </c>
      <c r="FMY5" s="65">
        <v>0</v>
      </c>
      <c r="FMZ5" s="65">
        <v>0</v>
      </c>
      <c r="FNA5" s="65">
        <v>0</v>
      </c>
      <c r="FNB5" s="65">
        <v>0</v>
      </c>
      <c r="FNC5" s="65">
        <v>0</v>
      </c>
      <c r="FND5" s="65">
        <v>0</v>
      </c>
      <c r="FNE5" s="65">
        <v>0</v>
      </c>
      <c r="FNF5" s="65">
        <v>0</v>
      </c>
      <c r="FNG5" s="65">
        <v>0</v>
      </c>
      <c r="FNH5" s="65">
        <v>0</v>
      </c>
      <c r="FNI5" s="65">
        <v>0</v>
      </c>
      <c r="FNJ5" s="65">
        <v>0</v>
      </c>
      <c r="FNK5" s="65">
        <v>0</v>
      </c>
      <c r="FNL5" s="65">
        <v>0</v>
      </c>
      <c r="FNM5" s="65">
        <v>0</v>
      </c>
      <c r="FNN5" s="65">
        <v>0</v>
      </c>
      <c r="FNO5" s="65">
        <v>0</v>
      </c>
      <c r="FNP5" s="65">
        <v>0</v>
      </c>
      <c r="FNQ5" s="65">
        <v>0</v>
      </c>
      <c r="FNR5" s="65">
        <v>0</v>
      </c>
      <c r="FNS5" s="65">
        <v>0</v>
      </c>
      <c r="FNT5" s="65">
        <v>0</v>
      </c>
      <c r="FNU5" s="65">
        <v>0</v>
      </c>
      <c r="FNV5" s="65">
        <v>0</v>
      </c>
      <c r="FNW5" s="65">
        <v>0</v>
      </c>
      <c r="FNX5" s="65">
        <v>0</v>
      </c>
      <c r="FNY5" s="65">
        <v>0</v>
      </c>
      <c r="FNZ5" s="65">
        <v>0</v>
      </c>
      <c r="FOA5" s="65">
        <v>0</v>
      </c>
      <c r="FOB5" s="65">
        <v>0</v>
      </c>
      <c r="FOC5" s="65">
        <v>0</v>
      </c>
      <c r="FOD5" s="65">
        <v>0</v>
      </c>
      <c r="FOE5" s="65">
        <v>0</v>
      </c>
      <c r="FOF5" s="65">
        <v>0</v>
      </c>
      <c r="FOG5" s="65">
        <v>0</v>
      </c>
      <c r="FOH5" s="65">
        <v>0</v>
      </c>
      <c r="FOI5" s="65">
        <v>0</v>
      </c>
      <c r="FOJ5" s="65">
        <v>0</v>
      </c>
      <c r="FOK5" s="65">
        <v>0</v>
      </c>
      <c r="FOL5" s="65">
        <v>0</v>
      </c>
      <c r="FOM5" s="65">
        <v>0</v>
      </c>
      <c r="FON5" s="65">
        <v>0</v>
      </c>
      <c r="FOO5" s="65">
        <v>0</v>
      </c>
      <c r="FOP5" s="65">
        <v>0</v>
      </c>
      <c r="FOQ5" s="65">
        <v>0</v>
      </c>
      <c r="FOR5" s="65">
        <v>0</v>
      </c>
      <c r="FOS5" s="65">
        <v>0</v>
      </c>
      <c r="FOT5" s="65">
        <v>0</v>
      </c>
      <c r="FOU5" s="65">
        <v>0</v>
      </c>
      <c r="FOV5" s="65">
        <v>0</v>
      </c>
      <c r="FOW5" s="65">
        <v>0</v>
      </c>
      <c r="FOX5" s="65">
        <v>0</v>
      </c>
      <c r="FOY5" s="65">
        <v>0</v>
      </c>
      <c r="FOZ5" s="65">
        <v>0</v>
      </c>
      <c r="FPA5" s="65">
        <v>0</v>
      </c>
      <c r="FPB5" s="65">
        <v>0</v>
      </c>
      <c r="FPC5" s="65">
        <v>0</v>
      </c>
      <c r="FPD5" s="65">
        <v>0</v>
      </c>
      <c r="FPE5" s="65">
        <v>0</v>
      </c>
      <c r="FPF5" s="65">
        <v>0</v>
      </c>
      <c r="FPG5" s="65">
        <v>0</v>
      </c>
      <c r="FPH5" s="65">
        <v>0</v>
      </c>
      <c r="FPI5" s="65">
        <v>0</v>
      </c>
      <c r="FPJ5" s="65">
        <v>0</v>
      </c>
      <c r="FPK5" s="65">
        <v>0</v>
      </c>
      <c r="FPL5" s="65">
        <v>0</v>
      </c>
      <c r="FPM5" s="65">
        <v>0</v>
      </c>
      <c r="FPN5" s="65">
        <v>0</v>
      </c>
      <c r="FPO5" s="65">
        <v>0</v>
      </c>
      <c r="FPP5" s="65">
        <v>0</v>
      </c>
      <c r="FPQ5" s="65">
        <v>0</v>
      </c>
      <c r="FPR5" s="65">
        <v>0</v>
      </c>
      <c r="FPS5" s="65">
        <v>0</v>
      </c>
      <c r="FPT5" s="65">
        <v>0</v>
      </c>
      <c r="FPU5" s="65">
        <v>0</v>
      </c>
      <c r="FPV5" s="65">
        <v>0</v>
      </c>
      <c r="FPW5" s="65">
        <v>0</v>
      </c>
      <c r="FPX5" s="65">
        <v>0</v>
      </c>
      <c r="FPY5" s="65">
        <v>0</v>
      </c>
      <c r="FPZ5" s="65">
        <v>0</v>
      </c>
      <c r="FQA5" s="65">
        <v>0</v>
      </c>
      <c r="FQB5" s="65">
        <v>0</v>
      </c>
      <c r="FQC5" s="65">
        <v>0</v>
      </c>
      <c r="FQD5" s="65">
        <v>0</v>
      </c>
      <c r="FQE5" s="65">
        <v>0</v>
      </c>
      <c r="FQF5" s="65">
        <v>0</v>
      </c>
      <c r="FQG5" s="65">
        <v>0</v>
      </c>
      <c r="FQH5" s="65">
        <v>0</v>
      </c>
      <c r="FQI5" s="65">
        <v>0</v>
      </c>
      <c r="FQJ5" s="65">
        <v>0</v>
      </c>
      <c r="FQK5" s="65">
        <v>0</v>
      </c>
      <c r="FQL5" s="65">
        <v>0</v>
      </c>
      <c r="FQM5" s="65">
        <v>0</v>
      </c>
      <c r="FQN5" s="65">
        <v>0</v>
      </c>
      <c r="FQO5" s="65">
        <v>0</v>
      </c>
      <c r="FQP5" s="65">
        <v>0</v>
      </c>
      <c r="FQQ5" s="65">
        <v>0</v>
      </c>
      <c r="FQR5" s="65">
        <v>0</v>
      </c>
      <c r="FQS5" s="65">
        <v>0</v>
      </c>
      <c r="FQT5" s="65">
        <v>0</v>
      </c>
      <c r="FQU5" s="65">
        <v>0</v>
      </c>
      <c r="FQV5" s="65">
        <v>0</v>
      </c>
      <c r="FQW5" s="65">
        <v>0</v>
      </c>
      <c r="FQX5" s="65">
        <v>0</v>
      </c>
      <c r="FQY5" s="65">
        <v>0</v>
      </c>
      <c r="FQZ5" s="65">
        <v>0</v>
      </c>
      <c r="FRA5" s="65">
        <v>0</v>
      </c>
      <c r="FRB5" s="65">
        <v>0</v>
      </c>
      <c r="FRC5" s="65">
        <v>0</v>
      </c>
      <c r="FRD5" s="65">
        <v>0</v>
      </c>
      <c r="FRE5" s="65">
        <v>0</v>
      </c>
      <c r="FRF5" s="65">
        <v>0</v>
      </c>
      <c r="FRG5" s="65">
        <v>0</v>
      </c>
      <c r="FRH5" s="65">
        <v>0</v>
      </c>
      <c r="FRI5" s="65">
        <v>0</v>
      </c>
      <c r="FRJ5" s="65">
        <v>0</v>
      </c>
      <c r="FRK5" s="65">
        <v>0</v>
      </c>
      <c r="FRL5" s="65">
        <v>0</v>
      </c>
      <c r="FRM5" s="65">
        <v>0</v>
      </c>
      <c r="FRN5" s="65">
        <v>0</v>
      </c>
      <c r="FRO5" s="65">
        <v>0</v>
      </c>
      <c r="FRP5" s="65">
        <v>0</v>
      </c>
      <c r="FRQ5" s="65">
        <v>0</v>
      </c>
      <c r="FRR5" s="65">
        <v>0</v>
      </c>
      <c r="FRS5" s="65">
        <v>0</v>
      </c>
      <c r="FRT5" s="65">
        <v>0</v>
      </c>
      <c r="FRU5" s="65">
        <v>0</v>
      </c>
      <c r="FRV5" s="65">
        <v>0</v>
      </c>
      <c r="FRW5" s="65">
        <v>0</v>
      </c>
      <c r="FRX5" s="65">
        <v>0</v>
      </c>
      <c r="FRY5" s="65">
        <v>0</v>
      </c>
      <c r="FRZ5" s="65">
        <v>0</v>
      </c>
      <c r="FSA5" s="65">
        <v>0</v>
      </c>
      <c r="FSB5" s="65">
        <v>0</v>
      </c>
      <c r="FSC5" s="65">
        <v>0</v>
      </c>
      <c r="FSD5" s="65">
        <v>0</v>
      </c>
      <c r="FSE5" s="65">
        <v>0</v>
      </c>
      <c r="FSF5" s="65">
        <v>0</v>
      </c>
      <c r="FSG5" s="65">
        <v>0</v>
      </c>
      <c r="FSH5" s="65">
        <v>0</v>
      </c>
      <c r="FSI5" s="65">
        <v>0</v>
      </c>
      <c r="FSJ5" s="65">
        <v>0</v>
      </c>
      <c r="FSK5" s="65">
        <v>0</v>
      </c>
      <c r="FSL5" s="65">
        <v>0</v>
      </c>
      <c r="FSM5" s="65">
        <v>0</v>
      </c>
      <c r="FSN5" s="65">
        <v>0</v>
      </c>
      <c r="FSO5" s="65">
        <v>0</v>
      </c>
      <c r="FSP5" s="65">
        <v>0</v>
      </c>
      <c r="FSQ5" s="65">
        <v>0</v>
      </c>
      <c r="FSR5" s="65">
        <v>0</v>
      </c>
      <c r="FSS5" s="65">
        <v>0</v>
      </c>
      <c r="FST5" s="65">
        <v>0</v>
      </c>
      <c r="FSU5" s="65">
        <v>0</v>
      </c>
      <c r="FSV5" s="65">
        <v>0</v>
      </c>
      <c r="FSW5" s="65">
        <v>0</v>
      </c>
      <c r="FSX5" s="65">
        <v>0</v>
      </c>
      <c r="FSY5" s="65">
        <v>0</v>
      </c>
      <c r="FSZ5" s="65">
        <v>0</v>
      </c>
      <c r="FTA5" s="65">
        <v>0</v>
      </c>
      <c r="FTB5" s="65">
        <v>0</v>
      </c>
      <c r="FTC5" s="65">
        <v>0</v>
      </c>
      <c r="FTD5" s="65">
        <v>0</v>
      </c>
      <c r="FTE5" s="65">
        <v>0</v>
      </c>
      <c r="FTF5" s="65">
        <v>0</v>
      </c>
      <c r="FTG5" s="65">
        <v>0</v>
      </c>
      <c r="FTH5" s="65">
        <v>0</v>
      </c>
      <c r="FTI5" s="65">
        <v>0</v>
      </c>
      <c r="FTJ5" s="65">
        <v>0</v>
      </c>
      <c r="FTK5" s="65">
        <v>0</v>
      </c>
      <c r="FTL5" s="65">
        <v>0</v>
      </c>
      <c r="FTM5" s="65">
        <v>0</v>
      </c>
      <c r="FTN5" s="65">
        <v>0</v>
      </c>
      <c r="FTO5" s="65">
        <v>0</v>
      </c>
      <c r="FTP5" s="65">
        <v>0</v>
      </c>
      <c r="FTQ5" s="65">
        <v>0</v>
      </c>
      <c r="FTR5" s="65">
        <v>0</v>
      </c>
      <c r="FTS5" s="65">
        <v>0</v>
      </c>
      <c r="FTT5" s="65">
        <v>0</v>
      </c>
      <c r="FTU5" s="65">
        <v>0</v>
      </c>
      <c r="FTV5" s="65">
        <v>0</v>
      </c>
      <c r="FTW5" s="65">
        <v>0</v>
      </c>
      <c r="FTX5" s="65">
        <v>0</v>
      </c>
      <c r="FTY5" s="65">
        <v>0</v>
      </c>
      <c r="FTZ5" s="65">
        <v>0</v>
      </c>
      <c r="FUA5" s="65">
        <v>0</v>
      </c>
      <c r="FUB5" s="65">
        <v>0</v>
      </c>
      <c r="FUC5" s="65">
        <v>0</v>
      </c>
      <c r="FUD5" s="65">
        <v>0</v>
      </c>
      <c r="FUE5" s="65">
        <v>0</v>
      </c>
      <c r="FUF5" s="65">
        <v>0</v>
      </c>
      <c r="FUG5" s="65">
        <v>0</v>
      </c>
      <c r="FUH5" s="65">
        <v>0</v>
      </c>
      <c r="FUI5" s="65">
        <v>0</v>
      </c>
      <c r="FUJ5" s="65">
        <v>0</v>
      </c>
      <c r="FUK5" s="65">
        <v>0</v>
      </c>
      <c r="FUL5" s="65">
        <v>0</v>
      </c>
      <c r="FUM5" s="65">
        <v>0</v>
      </c>
      <c r="FUN5" s="65">
        <v>0</v>
      </c>
      <c r="FUO5" s="65">
        <v>0</v>
      </c>
      <c r="FUP5" s="65">
        <v>0</v>
      </c>
      <c r="FUQ5" s="65">
        <v>0</v>
      </c>
      <c r="FUR5" s="65">
        <v>0</v>
      </c>
      <c r="FUS5" s="65">
        <v>0</v>
      </c>
      <c r="FUT5" s="65">
        <v>0</v>
      </c>
      <c r="FUU5" s="65">
        <v>0</v>
      </c>
      <c r="FUV5" s="65">
        <v>0</v>
      </c>
      <c r="FUW5" s="65">
        <v>0</v>
      </c>
      <c r="FUX5" s="65">
        <v>0</v>
      </c>
      <c r="FUY5" s="65">
        <v>0</v>
      </c>
      <c r="FUZ5" s="65">
        <v>0</v>
      </c>
      <c r="FVA5" s="65">
        <v>0</v>
      </c>
      <c r="FVB5" s="65">
        <v>0</v>
      </c>
      <c r="FVC5" s="65">
        <v>0</v>
      </c>
      <c r="FVD5" s="65">
        <v>0</v>
      </c>
      <c r="FVE5" s="65">
        <v>0</v>
      </c>
      <c r="FVF5" s="65">
        <v>0</v>
      </c>
      <c r="FVG5" s="65">
        <v>0</v>
      </c>
      <c r="FVH5" s="65">
        <v>0</v>
      </c>
      <c r="FVI5" s="65">
        <v>0</v>
      </c>
      <c r="FVJ5" s="65">
        <v>0</v>
      </c>
      <c r="FVK5" s="65">
        <v>0</v>
      </c>
      <c r="FVL5" s="65">
        <v>0</v>
      </c>
      <c r="FVM5" s="65">
        <v>0</v>
      </c>
      <c r="FVN5" s="65">
        <v>0</v>
      </c>
      <c r="FVO5" s="65">
        <v>0</v>
      </c>
      <c r="FVP5" s="65">
        <v>0</v>
      </c>
      <c r="FVQ5" s="65">
        <v>0</v>
      </c>
      <c r="FVR5" s="65">
        <v>0</v>
      </c>
      <c r="FVS5" s="65">
        <v>0</v>
      </c>
      <c r="FVT5" s="65">
        <v>0</v>
      </c>
      <c r="FVU5" s="65">
        <v>0</v>
      </c>
      <c r="FVV5" s="65">
        <v>0</v>
      </c>
      <c r="FVW5" s="65">
        <v>0</v>
      </c>
      <c r="FVX5" s="65">
        <v>0</v>
      </c>
      <c r="FVY5" s="65">
        <v>0</v>
      </c>
      <c r="FVZ5" s="65">
        <v>0</v>
      </c>
      <c r="FWA5" s="65">
        <v>0</v>
      </c>
      <c r="FWB5" s="65">
        <v>0</v>
      </c>
      <c r="FWC5" s="65">
        <v>0</v>
      </c>
      <c r="FWD5" s="65">
        <v>0</v>
      </c>
      <c r="FWE5" s="65">
        <v>0</v>
      </c>
      <c r="FWF5" s="65">
        <v>0</v>
      </c>
      <c r="FWG5" s="65">
        <v>0</v>
      </c>
      <c r="FWH5" s="65">
        <v>0</v>
      </c>
      <c r="FWI5" s="65">
        <v>0</v>
      </c>
      <c r="FWJ5" s="65">
        <v>0</v>
      </c>
      <c r="FWK5" s="65">
        <v>0</v>
      </c>
      <c r="FWL5" s="65">
        <v>0</v>
      </c>
      <c r="FWM5" s="65">
        <v>0</v>
      </c>
      <c r="FWN5" s="65">
        <v>0</v>
      </c>
      <c r="FWO5" s="65">
        <v>0</v>
      </c>
      <c r="FWP5" s="65">
        <v>0</v>
      </c>
      <c r="FWQ5" s="65">
        <v>0</v>
      </c>
      <c r="FWR5" s="65">
        <v>0</v>
      </c>
      <c r="FWS5" s="65">
        <v>0</v>
      </c>
      <c r="FWT5" s="65">
        <v>0</v>
      </c>
      <c r="FWU5" s="65">
        <v>0</v>
      </c>
      <c r="FWV5" s="65">
        <v>0</v>
      </c>
      <c r="FWW5" s="65">
        <v>0</v>
      </c>
      <c r="FWX5" s="65">
        <v>0</v>
      </c>
      <c r="FWY5" s="65">
        <v>0</v>
      </c>
      <c r="FWZ5" s="65">
        <v>0</v>
      </c>
      <c r="FXA5" s="65">
        <v>0</v>
      </c>
      <c r="FXB5" s="65">
        <v>0</v>
      </c>
      <c r="FXC5" s="65">
        <v>0</v>
      </c>
      <c r="FXD5" s="65">
        <v>0</v>
      </c>
      <c r="FXE5" s="65">
        <v>0</v>
      </c>
      <c r="FXF5" s="65">
        <v>0</v>
      </c>
      <c r="FXG5" s="65">
        <v>0</v>
      </c>
      <c r="FXH5" s="65">
        <v>0</v>
      </c>
      <c r="FXI5" s="65">
        <v>0</v>
      </c>
      <c r="FXJ5" s="65">
        <v>0</v>
      </c>
      <c r="FXK5" s="65">
        <v>0</v>
      </c>
      <c r="FXL5" s="65">
        <v>0</v>
      </c>
      <c r="FXM5" s="65">
        <v>0</v>
      </c>
      <c r="FXN5" s="65">
        <v>0</v>
      </c>
      <c r="FXO5" s="65">
        <v>0</v>
      </c>
      <c r="FXP5" s="65">
        <v>0</v>
      </c>
      <c r="FXQ5" s="65">
        <v>0</v>
      </c>
      <c r="FXR5" s="65">
        <v>0</v>
      </c>
      <c r="FXS5" s="65">
        <v>0</v>
      </c>
      <c r="FXT5" s="65">
        <v>0</v>
      </c>
      <c r="FXU5" s="65">
        <v>0</v>
      </c>
      <c r="FXV5" s="65">
        <v>0</v>
      </c>
      <c r="FXW5" s="65">
        <v>0</v>
      </c>
      <c r="FXX5" s="65">
        <v>0</v>
      </c>
      <c r="FXY5" s="65">
        <v>0</v>
      </c>
      <c r="FXZ5" s="65">
        <v>0</v>
      </c>
      <c r="FYA5" s="65">
        <v>0</v>
      </c>
      <c r="FYB5" s="65">
        <v>0</v>
      </c>
      <c r="FYC5" s="65">
        <v>0</v>
      </c>
      <c r="FYD5" s="65">
        <v>0</v>
      </c>
      <c r="FYE5" s="65">
        <v>0</v>
      </c>
      <c r="FYF5" s="65">
        <v>0</v>
      </c>
      <c r="FYG5" s="65">
        <v>0</v>
      </c>
      <c r="FYH5" s="65">
        <v>0</v>
      </c>
      <c r="FYI5" s="65">
        <v>0</v>
      </c>
      <c r="FYJ5" s="65">
        <v>0</v>
      </c>
      <c r="FYK5" s="65">
        <v>0</v>
      </c>
      <c r="FYL5" s="65">
        <v>0</v>
      </c>
      <c r="FYM5" s="65">
        <v>0</v>
      </c>
      <c r="FYN5" s="65">
        <v>0</v>
      </c>
      <c r="FYO5" s="65">
        <v>0</v>
      </c>
      <c r="FYP5" s="65">
        <v>0</v>
      </c>
      <c r="FYQ5" s="65">
        <v>0</v>
      </c>
      <c r="FYR5" s="65">
        <v>0</v>
      </c>
      <c r="FYS5" s="65">
        <v>0</v>
      </c>
      <c r="FYT5" s="65">
        <v>0</v>
      </c>
      <c r="FYU5" s="65">
        <v>0</v>
      </c>
      <c r="FYV5" s="65">
        <v>0</v>
      </c>
      <c r="FYW5" s="65">
        <v>0</v>
      </c>
      <c r="FYX5" s="65">
        <v>0</v>
      </c>
      <c r="FYY5" s="65">
        <v>0</v>
      </c>
      <c r="FYZ5" s="65">
        <v>0</v>
      </c>
      <c r="FZA5" s="65">
        <v>0</v>
      </c>
      <c r="FZB5" s="65">
        <v>0</v>
      </c>
      <c r="FZC5" s="65">
        <v>0</v>
      </c>
      <c r="FZD5" s="65">
        <v>0</v>
      </c>
      <c r="FZE5" s="65">
        <v>0</v>
      </c>
      <c r="FZF5" s="65">
        <v>0</v>
      </c>
      <c r="FZG5" s="65">
        <v>0</v>
      </c>
      <c r="FZH5" s="65">
        <v>0</v>
      </c>
      <c r="FZI5" s="65">
        <v>0</v>
      </c>
      <c r="FZJ5" s="65">
        <v>0</v>
      </c>
      <c r="FZK5" s="65">
        <v>0</v>
      </c>
      <c r="FZL5" s="65">
        <v>0</v>
      </c>
      <c r="FZM5" s="65">
        <v>0</v>
      </c>
      <c r="FZN5" s="65">
        <v>0</v>
      </c>
      <c r="FZO5" s="65">
        <v>0</v>
      </c>
      <c r="FZP5" s="65">
        <v>0</v>
      </c>
      <c r="FZQ5" s="65">
        <v>0</v>
      </c>
      <c r="FZR5" s="65">
        <v>0</v>
      </c>
      <c r="FZS5" s="65">
        <v>0</v>
      </c>
      <c r="FZT5" s="65">
        <v>0</v>
      </c>
      <c r="FZU5" s="65">
        <v>0</v>
      </c>
      <c r="FZV5" s="65">
        <v>0</v>
      </c>
      <c r="FZW5" s="65">
        <v>0</v>
      </c>
      <c r="FZX5" s="65">
        <v>0</v>
      </c>
      <c r="FZY5" s="65">
        <v>0</v>
      </c>
      <c r="FZZ5" s="65">
        <v>0</v>
      </c>
      <c r="GAA5" s="65">
        <v>0</v>
      </c>
      <c r="GAB5" s="65">
        <v>0</v>
      </c>
      <c r="GAC5" s="65">
        <v>0</v>
      </c>
      <c r="GAD5" s="65">
        <v>0</v>
      </c>
      <c r="GAE5" s="65">
        <v>0</v>
      </c>
      <c r="GAF5" s="65">
        <v>0</v>
      </c>
      <c r="GAG5" s="65">
        <v>0</v>
      </c>
      <c r="GAH5" s="65">
        <v>0</v>
      </c>
      <c r="GAI5" s="65">
        <v>0</v>
      </c>
      <c r="GAJ5" s="65">
        <v>0</v>
      </c>
      <c r="GAK5" s="65">
        <v>0</v>
      </c>
      <c r="GAL5" s="65">
        <v>0</v>
      </c>
      <c r="GAM5" s="65">
        <v>0</v>
      </c>
      <c r="GAN5" s="65">
        <v>0</v>
      </c>
      <c r="GAO5" s="65">
        <v>0</v>
      </c>
      <c r="GAP5" s="65">
        <v>0</v>
      </c>
      <c r="GAQ5" s="65">
        <v>0</v>
      </c>
      <c r="GAR5" s="65">
        <v>0</v>
      </c>
      <c r="GAS5" s="65">
        <v>0</v>
      </c>
      <c r="GAT5" s="65">
        <v>0</v>
      </c>
      <c r="GAU5" s="65">
        <v>0</v>
      </c>
      <c r="GAV5" s="65">
        <v>0</v>
      </c>
      <c r="GAW5" s="65">
        <v>0</v>
      </c>
      <c r="GAX5" s="65">
        <v>0</v>
      </c>
      <c r="GAY5" s="65">
        <v>0</v>
      </c>
      <c r="GAZ5" s="65">
        <v>0</v>
      </c>
      <c r="GBA5" s="65">
        <v>0</v>
      </c>
      <c r="GBB5" s="65">
        <v>0</v>
      </c>
      <c r="GBC5" s="65">
        <v>0</v>
      </c>
      <c r="GBD5" s="65">
        <v>0</v>
      </c>
      <c r="GBE5" s="65">
        <v>0</v>
      </c>
      <c r="GBF5" s="65">
        <v>0</v>
      </c>
      <c r="GBG5" s="65">
        <v>0</v>
      </c>
      <c r="GBH5" s="65">
        <v>0</v>
      </c>
      <c r="GBI5" s="65">
        <v>0</v>
      </c>
      <c r="GBJ5" s="65">
        <v>0</v>
      </c>
      <c r="GBK5" s="65">
        <v>0</v>
      </c>
      <c r="GBL5" s="65">
        <v>0</v>
      </c>
      <c r="GBM5" s="65">
        <v>0</v>
      </c>
      <c r="GBN5" s="65">
        <v>0</v>
      </c>
      <c r="GBO5" s="65">
        <v>0</v>
      </c>
      <c r="GBP5" s="65">
        <v>0</v>
      </c>
      <c r="GBQ5" s="65">
        <v>0</v>
      </c>
      <c r="GBR5" s="65">
        <v>0</v>
      </c>
      <c r="GBS5" s="65">
        <v>0</v>
      </c>
      <c r="GBT5" s="65">
        <v>0</v>
      </c>
      <c r="GBU5" s="65">
        <v>0</v>
      </c>
      <c r="GBV5" s="65">
        <v>0</v>
      </c>
      <c r="GBW5" s="65">
        <v>0</v>
      </c>
      <c r="GBX5" s="65">
        <v>0</v>
      </c>
      <c r="GBY5" s="65">
        <v>0</v>
      </c>
      <c r="GBZ5" s="65">
        <v>0</v>
      </c>
      <c r="GCA5" s="65">
        <v>0</v>
      </c>
      <c r="GCB5" s="65">
        <v>0</v>
      </c>
      <c r="GCC5" s="65">
        <v>0</v>
      </c>
      <c r="GCD5" s="65">
        <v>0</v>
      </c>
      <c r="GCE5" s="65">
        <v>0</v>
      </c>
      <c r="GCF5" s="65">
        <v>0</v>
      </c>
      <c r="GCG5" s="65">
        <v>0</v>
      </c>
      <c r="GCH5" s="65">
        <v>0</v>
      </c>
      <c r="GCI5" s="65">
        <v>0</v>
      </c>
      <c r="GCJ5" s="65">
        <v>0</v>
      </c>
      <c r="GCK5" s="65">
        <v>0</v>
      </c>
      <c r="GCL5" s="65">
        <v>0</v>
      </c>
      <c r="GCM5" s="65">
        <v>0</v>
      </c>
      <c r="GCN5" s="65">
        <v>0</v>
      </c>
      <c r="GCO5" s="65">
        <v>0</v>
      </c>
      <c r="GCP5" s="65">
        <v>0</v>
      </c>
      <c r="GCQ5" s="65">
        <v>0</v>
      </c>
      <c r="GCR5" s="65">
        <v>0</v>
      </c>
      <c r="GCS5" s="65">
        <v>0</v>
      </c>
      <c r="GCT5" s="65">
        <v>0</v>
      </c>
      <c r="GCU5" s="65">
        <v>0</v>
      </c>
      <c r="GCV5" s="65">
        <v>0</v>
      </c>
      <c r="GCW5" s="65">
        <v>0</v>
      </c>
      <c r="GCX5" s="65">
        <v>0</v>
      </c>
      <c r="GCY5" s="65">
        <v>0</v>
      </c>
      <c r="GCZ5" s="65">
        <v>0</v>
      </c>
      <c r="GDA5" s="65">
        <v>0</v>
      </c>
      <c r="GDB5" s="65">
        <v>0</v>
      </c>
      <c r="GDC5" s="65">
        <v>0</v>
      </c>
      <c r="GDD5" s="65">
        <v>0</v>
      </c>
      <c r="GDE5" s="65">
        <v>0</v>
      </c>
      <c r="GDF5" s="65">
        <v>0</v>
      </c>
      <c r="GDG5" s="65">
        <v>0</v>
      </c>
      <c r="GDH5" s="65">
        <v>0</v>
      </c>
      <c r="GDI5" s="65">
        <v>0</v>
      </c>
      <c r="GDJ5" s="65">
        <v>0</v>
      </c>
      <c r="GDK5" s="65">
        <v>0</v>
      </c>
      <c r="GDL5" s="65">
        <v>0</v>
      </c>
      <c r="GDM5" s="65">
        <v>0</v>
      </c>
      <c r="GDN5" s="65">
        <v>0</v>
      </c>
      <c r="GDO5" s="65">
        <v>0</v>
      </c>
      <c r="GDP5" s="65">
        <v>0</v>
      </c>
      <c r="GDQ5" s="65">
        <v>0</v>
      </c>
      <c r="GDR5" s="65">
        <v>0</v>
      </c>
      <c r="GDS5" s="65">
        <v>0</v>
      </c>
      <c r="GDT5" s="65">
        <v>0</v>
      </c>
      <c r="GDU5" s="65">
        <v>0</v>
      </c>
      <c r="GDV5" s="65">
        <v>0</v>
      </c>
      <c r="GDW5" s="65">
        <v>0</v>
      </c>
      <c r="GDX5" s="65">
        <v>0</v>
      </c>
      <c r="GDY5" s="65">
        <v>0</v>
      </c>
      <c r="GDZ5" s="65">
        <v>0</v>
      </c>
      <c r="GEA5" s="65">
        <v>0</v>
      </c>
      <c r="GEB5" s="65">
        <v>0</v>
      </c>
      <c r="GEC5" s="65">
        <v>0</v>
      </c>
      <c r="GED5" s="65">
        <v>0</v>
      </c>
      <c r="GEE5" s="65">
        <v>0</v>
      </c>
      <c r="GEF5" s="65">
        <v>0</v>
      </c>
      <c r="GEG5" s="65">
        <v>0</v>
      </c>
      <c r="GEH5" s="65">
        <v>0</v>
      </c>
      <c r="GEI5" s="65">
        <v>0</v>
      </c>
      <c r="GEJ5" s="65">
        <v>0</v>
      </c>
      <c r="GEK5" s="65">
        <v>0</v>
      </c>
      <c r="GEL5" s="65">
        <v>0</v>
      </c>
      <c r="GEM5" s="65">
        <v>0</v>
      </c>
      <c r="GEN5" s="65">
        <v>0</v>
      </c>
      <c r="GEO5" s="65">
        <v>0</v>
      </c>
      <c r="GEP5" s="65">
        <v>0</v>
      </c>
      <c r="GEQ5" s="65">
        <v>0</v>
      </c>
      <c r="GER5" s="65">
        <v>0</v>
      </c>
      <c r="GES5" s="65">
        <v>0</v>
      </c>
      <c r="GET5" s="65">
        <v>0</v>
      </c>
      <c r="GEU5" s="65">
        <v>0</v>
      </c>
      <c r="GEV5" s="65">
        <v>0</v>
      </c>
      <c r="GEW5" s="65">
        <v>0</v>
      </c>
      <c r="GEX5" s="65">
        <v>0</v>
      </c>
      <c r="GEY5" s="65">
        <v>0</v>
      </c>
      <c r="GEZ5" s="65">
        <v>0</v>
      </c>
      <c r="GFA5" s="65">
        <v>0</v>
      </c>
      <c r="GFB5" s="65">
        <v>0</v>
      </c>
      <c r="GFC5" s="65">
        <v>0</v>
      </c>
      <c r="GFD5" s="65">
        <v>0</v>
      </c>
      <c r="GFE5" s="65">
        <v>0</v>
      </c>
      <c r="GFF5" s="65">
        <v>0</v>
      </c>
      <c r="GFG5" s="65">
        <v>0</v>
      </c>
      <c r="GFH5" s="65">
        <v>0</v>
      </c>
      <c r="GFI5" s="65">
        <v>0</v>
      </c>
      <c r="GFJ5" s="65">
        <v>0</v>
      </c>
      <c r="GFK5" s="65">
        <v>0</v>
      </c>
      <c r="GFL5" s="65">
        <v>0</v>
      </c>
      <c r="GFM5" s="65">
        <v>0</v>
      </c>
      <c r="GFN5" s="65">
        <v>0</v>
      </c>
      <c r="GFO5" s="65">
        <v>0</v>
      </c>
      <c r="GFP5" s="65">
        <v>0</v>
      </c>
      <c r="GFQ5" s="65">
        <v>0</v>
      </c>
      <c r="GFR5" s="65">
        <v>0</v>
      </c>
      <c r="GFS5" s="65">
        <v>0</v>
      </c>
      <c r="GFT5" s="65">
        <v>0</v>
      </c>
      <c r="GFU5" s="65">
        <v>0</v>
      </c>
      <c r="GFV5" s="65">
        <v>0</v>
      </c>
      <c r="GFW5" s="65">
        <v>0</v>
      </c>
      <c r="GFX5" s="65">
        <v>0</v>
      </c>
      <c r="GFY5" s="65">
        <v>0</v>
      </c>
      <c r="GFZ5" s="65">
        <v>0</v>
      </c>
      <c r="GGA5" s="65">
        <v>0</v>
      </c>
      <c r="GGB5" s="65">
        <v>0</v>
      </c>
      <c r="GGC5" s="65">
        <v>0</v>
      </c>
      <c r="GGD5" s="65">
        <v>0</v>
      </c>
      <c r="GGE5" s="65">
        <v>0</v>
      </c>
      <c r="GGF5" s="65">
        <v>0</v>
      </c>
      <c r="GGG5" s="65">
        <v>0</v>
      </c>
      <c r="GGH5" s="65">
        <v>0</v>
      </c>
      <c r="GGI5" s="65">
        <v>0</v>
      </c>
      <c r="GGJ5" s="65">
        <v>0</v>
      </c>
      <c r="GGK5" s="65">
        <v>0</v>
      </c>
      <c r="GGL5" s="65">
        <v>0</v>
      </c>
      <c r="GGM5" s="65">
        <v>0</v>
      </c>
      <c r="GGN5" s="65">
        <v>0</v>
      </c>
      <c r="GGO5" s="65">
        <v>0</v>
      </c>
      <c r="GGP5" s="65">
        <v>0</v>
      </c>
      <c r="GGQ5" s="65">
        <v>0</v>
      </c>
      <c r="GGR5" s="65">
        <v>0</v>
      </c>
      <c r="GGS5" s="65">
        <v>0</v>
      </c>
      <c r="GGT5" s="65">
        <v>0</v>
      </c>
      <c r="GGU5" s="65">
        <v>0</v>
      </c>
      <c r="GGV5" s="65">
        <v>0</v>
      </c>
      <c r="GGW5" s="65">
        <v>0</v>
      </c>
      <c r="GGX5" s="65">
        <v>0</v>
      </c>
      <c r="GGY5" s="65">
        <v>0</v>
      </c>
      <c r="GGZ5" s="65">
        <v>0</v>
      </c>
      <c r="GHA5" s="65">
        <v>0</v>
      </c>
      <c r="GHB5" s="65">
        <v>0</v>
      </c>
      <c r="GHC5" s="65">
        <v>0</v>
      </c>
      <c r="GHD5" s="65">
        <v>0</v>
      </c>
      <c r="GHE5" s="65">
        <v>0</v>
      </c>
      <c r="GHF5" s="65">
        <v>0</v>
      </c>
      <c r="GHG5" s="65">
        <v>0</v>
      </c>
      <c r="GHH5" s="65">
        <v>0</v>
      </c>
      <c r="GHI5" s="65">
        <v>0</v>
      </c>
      <c r="GHJ5" s="65">
        <v>0</v>
      </c>
      <c r="GHK5" s="65">
        <v>0</v>
      </c>
      <c r="GHL5" s="65">
        <v>0</v>
      </c>
      <c r="GHM5" s="65">
        <v>0</v>
      </c>
      <c r="GHN5" s="65">
        <v>0</v>
      </c>
      <c r="GHO5" s="65">
        <v>0</v>
      </c>
      <c r="GHP5" s="65">
        <v>0</v>
      </c>
      <c r="GHQ5" s="65">
        <v>0</v>
      </c>
      <c r="GHR5" s="65">
        <v>0</v>
      </c>
      <c r="GHS5" s="65">
        <v>0</v>
      </c>
      <c r="GHT5" s="65">
        <v>0</v>
      </c>
      <c r="GHU5" s="65">
        <v>0</v>
      </c>
      <c r="GHV5" s="65">
        <v>0</v>
      </c>
      <c r="GHW5" s="65">
        <v>0</v>
      </c>
      <c r="GHX5" s="65">
        <v>0</v>
      </c>
      <c r="GHY5" s="65">
        <v>0</v>
      </c>
      <c r="GHZ5" s="65">
        <v>0</v>
      </c>
      <c r="GIA5" s="65">
        <v>0</v>
      </c>
      <c r="GIB5" s="65">
        <v>0</v>
      </c>
      <c r="GIC5" s="65">
        <v>0</v>
      </c>
      <c r="GID5" s="65">
        <v>0</v>
      </c>
      <c r="GIE5" s="65">
        <v>0</v>
      </c>
      <c r="GIF5" s="65">
        <v>0</v>
      </c>
      <c r="GIG5" s="65">
        <v>0</v>
      </c>
      <c r="GIH5" s="65">
        <v>0</v>
      </c>
      <c r="GII5" s="65">
        <v>0</v>
      </c>
      <c r="GIJ5" s="65">
        <v>0</v>
      </c>
      <c r="GIK5" s="65">
        <v>0</v>
      </c>
      <c r="GIL5" s="65">
        <v>0</v>
      </c>
      <c r="GIM5" s="65">
        <v>0</v>
      </c>
      <c r="GIN5" s="65">
        <v>0</v>
      </c>
      <c r="GIO5" s="65">
        <v>0</v>
      </c>
      <c r="GIP5" s="65">
        <v>0</v>
      </c>
      <c r="GIQ5" s="65">
        <v>0</v>
      </c>
      <c r="GIR5" s="65">
        <v>0</v>
      </c>
      <c r="GIS5" s="65">
        <v>0</v>
      </c>
      <c r="GIT5" s="65">
        <v>0</v>
      </c>
      <c r="GIU5" s="65">
        <v>0</v>
      </c>
      <c r="GIV5" s="65">
        <v>0</v>
      </c>
      <c r="GIW5" s="65">
        <v>0</v>
      </c>
      <c r="GIX5" s="65">
        <v>0</v>
      </c>
      <c r="GIY5" s="65">
        <v>0</v>
      </c>
      <c r="GIZ5" s="65">
        <v>0</v>
      </c>
      <c r="GJA5" s="65">
        <v>0</v>
      </c>
      <c r="GJB5" s="65">
        <v>0</v>
      </c>
      <c r="GJC5" s="65">
        <v>0</v>
      </c>
      <c r="GJD5" s="65">
        <v>0</v>
      </c>
      <c r="GJE5" s="65">
        <v>0</v>
      </c>
      <c r="GJF5" s="65">
        <v>0</v>
      </c>
      <c r="GJG5" s="65">
        <v>0</v>
      </c>
      <c r="GJH5" s="65">
        <v>0</v>
      </c>
      <c r="GJI5" s="65">
        <v>0</v>
      </c>
      <c r="GJJ5" s="65">
        <v>0</v>
      </c>
      <c r="GJK5" s="65">
        <v>0</v>
      </c>
      <c r="GJL5" s="65">
        <v>0</v>
      </c>
      <c r="GJM5" s="65">
        <v>0</v>
      </c>
      <c r="GJN5" s="65">
        <v>0</v>
      </c>
      <c r="GJO5" s="65">
        <v>0</v>
      </c>
      <c r="GJP5" s="65">
        <v>0</v>
      </c>
      <c r="GJQ5" s="65">
        <v>0</v>
      </c>
      <c r="GJR5" s="65">
        <v>0</v>
      </c>
      <c r="GJS5" s="65">
        <v>0</v>
      </c>
      <c r="GJT5" s="65">
        <v>0</v>
      </c>
      <c r="GJU5" s="65">
        <v>0</v>
      </c>
      <c r="GJV5" s="65">
        <v>0</v>
      </c>
      <c r="GJW5" s="65">
        <v>0</v>
      </c>
      <c r="GJX5" s="65">
        <v>0</v>
      </c>
      <c r="GJY5" s="65">
        <v>0</v>
      </c>
      <c r="GJZ5" s="65">
        <v>0</v>
      </c>
      <c r="GKA5" s="65">
        <v>0</v>
      </c>
      <c r="GKB5" s="65">
        <v>0</v>
      </c>
      <c r="GKC5" s="65">
        <v>0</v>
      </c>
      <c r="GKD5" s="65">
        <v>0</v>
      </c>
      <c r="GKE5" s="65">
        <v>0</v>
      </c>
      <c r="GKF5" s="65">
        <v>0</v>
      </c>
      <c r="GKG5" s="65">
        <v>0</v>
      </c>
      <c r="GKH5" s="65">
        <v>0</v>
      </c>
      <c r="GKI5" s="65">
        <v>0</v>
      </c>
      <c r="GKJ5" s="65">
        <v>0</v>
      </c>
      <c r="GKK5" s="65">
        <v>0</v>
      </c>
      <c r="GKL5" s="65">
        <v>0</v>
      </c>
      <c r="GKM5" s="65">
        <v>0</v>
      </c>
      <c r="GKN5" s="65">
        <v>0</v>
      </c>
      <c r="GKO5" s="65">
        <v>0</v>
      </c>
      <c r="GKP5" s="65">
        <v>0</v>
      </c>
      <c r="GKQ5" s="65">
        <v>0</v>
      </c>
      <c r="GKR5" s="65">
        <v>0</v>
      </c>
      <c r="GKS5" s="65">
        <v>0</v>
      </c>
      <c r="GKT5" s="65">
        <v>0</v>
      </c>
      <c r="GKU5" s="65">
        <v>0</v>
      </c>
      <c r="GKV5" s="65">
        <v>0</v>
      </c>
      <c r="GKW5" s="65">
        <v>0</v>
      </c>
      <c r="GKX5" s="65">
        <v>0</v>
      </c>
      <c r="GKY5" s="65">
        <v>0</v>
      </c>
      <c r="GKZ5" s="65">
        <v>0</v>
      </c>
      <c r="GLA5" s="65">
        <v>0</v>
      </c>
      <c r="GLB5" s="65">
        <v>0</v>
      </c>
      <c r="GLC5" s="65">
        <v>0</v>
      </c>
      <c r="GLD5" s="65">
        <v>0</v>
      </c>
      <c r="GLE5" s="65">
        <v>0</v>
      </c>
      <c r="GLF5" s="65">
        <v>0</v>
      </c>
      <c r="GLG5" s="65">
        <v>0</v>
      </c>
      <c r="GLH5" s="65">
        <v>0</v>
      </c>
      <c r="GLI5" s="65">
        <v>0</v>
      </c>
      <c r="GLJ5" s="65">
        <v>0</v>
      </c>
      <c r="GLK5" s="65">
        <v>0</v>
      </c>
      <c r="GLL5" s="65">
        <v>0</v>
      </c>
      <c r="GLM5" s="65">
        <v>0</v>
      </c>
      <c r="GLN5" s="65">
        <v>0</v>
      </c>
      <c r="GLO5" s="65">
        <v>0</v>
      </c>
      <c r="GLP5" s="65">
        <v>0</v>
      </c>
      <c r="GLQ5" s="65">
        <v>0</v>
      </c>
      <c r="GLR5" s="65">
        <v>0</v>
      </c>
      <c r="GLS5" s="65">
        <v>0</v>
      </c>
      <c r="GLT5" s="65">
        <v>0</v>
      </c>
      <c r="GLU5" s="65">
        <v>0</v>
      </c>
      <c r="GLV5" s="65">
        <v>0</v>
      </c>
      <c r="GLW5" s="65">
        <v>0</v>
      </c>
      <c r="GLX5" s="65">
        <v>0</v>
      </c>
      <c r="GLY5" s="65">
        <v>0</v>
      </c>
      <c r="GLZ5" s="65">
        <v>0</v>
      </c>
      <c r="GMA5" s="65">
        <v>0</v>
      </c>
      <c r="GMB5" s="65">
        <v>0</v>
      </c>
      <c r="GMC5" s="65">
        <v>0</v>
      </c>
      <c r="GMD5" s="65">
        <v>0</v>
      </c>
      <c r="GME5" s="65">
        <v>0</v>
      </c>
      <c r="GMF5" s="65">
        <v>0</v>
      </c>
      <c r="GMG5" s="65">
        <v>0</v>
      </c>
      <c r="GMH5" s="65">
        <v>0</v>
      </c>
      <c r="GMI5" s="65">
        <v>0</v>
      </c>
      <c r="GMJ5" s="65">
        <v>0</v>
      </c>
      <c r="GMK5" s="65">
        <v>0</v>
      </c>
      <c r="GML5" s="65">
        <v>0</v>
      </c>
      <c r="GMM5" s="65">
        <v>0</v>
      </c>
      <c r="GMN5" s="65">
        <v>0</v>
      </c>
      <c r="GMO5" s="65">
        <v>0</v>
      </c>
      <c r="GMP5" s="65">
        <v>0</v>
      </c>
      <c r="GMQ5" s="65">
        <v>0</v>
      </c>
      <c r="GMR5" s="65">
        <v>0</v>
      </c>
      <c r="GMS5" s="65">
        <v>0</v>
      </c>
      <c r="GMT5" s="65">
        <v>0</v>
      </c>
      <c r="GMU5" s="65">
        <v>0</v>
      </c>
      <c r="GMV5" s="65">
        <v>0</v>
      </c>
      <c r="GMW5" s="65">
        <v>0</v>
      </c>
      <c r="GMX5" s="65">
        <v>0</v>
      </c>
      <c r="GMY5" s="65">
        <v>0</v>
      </c>
      <c r="GMZ5" s="65">
        <v>0</v>
      </c>
      <c r="GNA5" s="65">
        <v>0</v>
      </c>
      <c r="GNB5" s="65">
        <v>0</v>
      </c>
      <c r="GNC5" s="65">
        <v>0</v>
      </c>
      <c r="GND5" s="65">
        <v>0</v>
      </c>
      <c r="GNE5" s="65">
        <v>0</v>
      </c>
      <c r="GNF5" s="65">
        <v>0</v>
      </c>
      <c r="GNG5" s="65">
        <v>0</v>
      </c>
      <c r="GNH5" s="65">
        <v>0</v>
      </c>
      <c r="GNI5" s="65">
        <v>0</v>
      </c>
      <c r="GNJ5" s="65">
        <v>0</v>
      </c>
      <c r="GNK5" s="65">
        <v>0</v>
      </c>
      <c r="GNL5" s="65">
        <v>0</v>
      </c>
      <c r="GNM5" s="65">
        <v>0</v>
      </c>
      <c r="GNN5" s="65">
        <v>0</v>
      </c>
      <c r="GNO5" s="65">
        <v>0</v>
      </c>
      <c r="GNP5" s="65">
        <v>0</v>
      </c>
      <c r="GNQ5" s="65">
        <v>0</v>
      </c>
      <c r="GNR5" s="65">
        <v>0</v>
      </c>
      <c r="GNS5" s="65">
        <v>0</v>
      </c>
      <c r="GNT5" s="65">
        <v>0</v>
      </c>
      <c r="GNU5" s="65">
        <v>0</v>
      </c>
      <c r="GNV5" s="65">
        <v>0</v>
      </c>
      <c r="GNW5" s="65">
        <v>0</v>
      </c>
      <c r="GNX5" s="65">
        <v>0</v>
      </c>
      <c r="GNY5" s="65">
        <v>0</v>
      </c>
      <c r="GNZ5" s="65">
        <v>0</v>
      </c>
      <c r="GOA5" s="65">
        <v>0</v>
      </c>
      <c r="GOB5" s="65">
        <v>0</v>
      </c>
      <c r="GOC5" s="65">
        <v>0</v>
      </c>
      <c r="GOD5" s="65">
        <v>0</v>
      </c>
      <c r="GOE5" s="65">
        <v>0</v>
      </c>
      <c r="GOF5" s="65">
        <v>0</v>
      </c>
      <c r="GOG5" s="65">
        <v>0</v>
      </c>
      <c r="GOH5" s="65">
        <v>0</v>
      </c>
      <c r="GOI5" s="65">
        <v>0</v>
      </c>
      <c r="GOJ5" s="65">
        <v>0</v>
      </c>
      <c r="GOK5" s="65">
        <v>0</v>
      </c>
      <c r="GOL5" s="65">
        <v>0</v>
      </c>
      <c r="GOM5" s="65">
        <v>0</v>
      </c>
      <c r="GON5" s="65">
        <v>0</v>
      </c>
      <c r="GOO5" s="65">
        <v>0</v>
      </c>
      <c r="GOP5" s="65">
        <v>0</v>
      </c>
      <c r="GOQ5" s="65">
        <v>0</v>
      </c>
      <c r="GOR5" s="65">
        <v>0</v>
      </c>
      <c r="GOS5" s="65">
        <v>0</v>
      </c>
      <c r="GOT5" s="65">
        <v>0</v>
      </c>
      <c r="GOU5" s="65">
        <v>0</v>
      </c>
      <c r="GOV5" s="65">
        <v>0</v>
      </c>
      <c r="GOW5" s="65">
        <v>0</v>
      </c>
      <c r="GOX5" s="65">
        <v>0</v>
      </c>
      <c r="GOY5" s="65">
        <v>0</v>
      </c>
      <c r="GOZ5" s="65">
        <v>0</v>
      </c>
      <c r="GPA5" s="65">
        <v>0</v>
      </c>
      <c r="GPB5" s="65">
        <v>0</v>
      </c>
      <c r="GPC5" s="65">
        <v>0</v>
      </c>
      <c r="GPD5" s="65">
        <v>0</v>
      </c>
      <c r="GPE5" s="65">
        <v>0</v>
      </c>
      <c r="GPF5" s="65">
        <v>0</v>
      </c>
      <c r="GPG5" s="65">
        <v>0</v>
      </c>
      <c r="GPH5" s="65">
        <v>0</v>
      </c>
      <c r="GPI5" s="65">
        <v>0</v>
      </c>
      <c r="GPJ5" s="65">
        <v>0</v>
      </c>
      <c r="GPK5" s="65">
        <v>0</v>
      </c>
      <c r="GPL5" s="65">
        <v>0</v>
      </c>
      <c r="GPM5" s="65">
        <v>0</v>
      </c>
      <c r="GPN5" s="65">
        <v>0</v>
      </c>
      <c r="GPO5" s="65">
        <v>0</v>
      </c>
      <c r="GPP5" s="65">
        <v>0</v>
      </c>
      <c r="GPQ5" s="65">
        <v>0</v>
      </c>
      <c r="GPR5" s="65">
        <v>0</v>
      </c>
      <c r="GPS5" s="65">
        <v>0</v>
      </c>
      <c r="GPT5" s="65">
        <v>0</v>
      </c>
      <c r="GPU5" s="65">
        <v>0</v>
      </c>
      <c r="GPV5" s="65">
        <v>0</v>
      </c>
      <c r="GPW5" s="65">
        <v>0</v>
      </c>
      <c r="GPX5" s="65">
        <v>0</v>
      </c>
      <c r="GPY5" s="65">
        <v>0</v>
      </c>
      <c r="GPZ5" s="65">
        <v>0</v>
      </c>
      <c r="GQA5" s="65">
        <v>0</v>
      </c>
      <c r="GQB5" s="65">
        <v>0</v>
      </c>
      <c r="GQC5" s="65">
        <v>0</v>
      </c>
      <c r="GQD5" s="65">
        <v>0</v>
      </c>
      <c r="GQE5" s="65">
        <v>0</v>
      </c>
      <c r="GQF5" s="65">
        <v>0</v>
      </c>
      <c r="GQG5" s="65">
        <v>0</v>
      </c>
      <c r="GQH5" s="65">
        <v>0</v>
      </c>
      <c r="GQI5" s="65">
        <v>0</v>
      </c>
      <c r="GQJ5" s="65">
        <v>0</v>
      </c>
      <c r="GQK5" s="65">
        <v>0</v>
      </c>
      <c r="GQL5" s="65">
        <v>0</v>
      </c>
      <c r="GQM5" s="65">
        <v>0</v>
      </c>
      <c r="GQN5" s="65">
        <v>0</v>
      </c>
      <c r="GQO5" s="65">
        <v>0</v>
      </c>
      <c r="GQP5" s="65">
        <v>0</v>
      </c>
      <c r="GQQ5" s="65">
        <v>0</v>
      </c>
      <c r="GQR5" s="65">
        <v>0</v>
      </c>
      <c r="GQS5" s="65">
        <v>0</v>
      </c>
      <c r="GQT5" s="65">
        <v>0</v>
      </c>
      <c r="GQU5" s="65">
        <v>0</v>
      </c>
      <c r="GQV5" s="65">
        <v>0</v>
      </c>
      <c r="GQW5" s="65">
        <v>0</v>
      </c>
      <c r="GQX5" s="65">
        <v>0</v>
      </c>
      <c r="GQY5" s="65">
        <v>0</v>
      </c>
      <c r="GQZ5" s="65">
        <v>0</v>
      </c>
      <c r="GRA5" s="65">
        <v>0</v>
      </c>
      <c r="GRB5" s="65">
        <v>0</v>
      </c>
      <c r="GRC5" s="65">
        <v>0</v>
      </c>
      <c r="GRD5" s="65">
        <v>0</v>
      </c>
      <c r="GRE5" s="65">
        <v>0</v>
      </c>
      <c r="GRF5" s="65">
        <v>0</v>
      </c>
      <c r="GRG5" s="65">
        <v>0</v>
      </c>
      <c r="GRH5" s="65">
        <v>0</v>
      </c>
      <c r="GRI5" s="65">
        <v>0</v>
      </c>
      <c r="GRJ5" s="65">
        <v>0</v>
      </c>
      <c r="GRK5" s="65">
        <v>0</v>
      </c>
      <c r="GRL5" s="65">
        <v>0</v>
      </c>
      <c r="GRM5" s="65">
        <v>0</v>
      </c>
      <c r="GRN5" s="65">
        <v>0</v>
      </c>
      <c r="GRO5" s="65">
        <v>0</v>
      </c>
      <c r="GRP5" s="65">
        <v>0</v>
      </c>
      <c r="GRQ5" s="65">
        <v>0</v>
      </c>
      <c r="GRR5" s="65">
        <v>0</v>
      </c>
      <c r="GRS5" s="65">
        <v>0</v>
      </c>
      <c r="GRT5" s="65">
        <v>0</v>
      </c>
      <c r="GRU5" s="65">
        <v>0</v>
      </c>
      <c r="GRV5" s="65">
        <v>0</v>
      </c>
      <c r="GRW5" s="65">
        <v>0</v>
      </c>
      <c r="GRX5" s="65">
        <v>0</v>
      </c>
      <c r="GRY5" s="65">
        <v>0</v>
      </c>
      <c r="GRZ5" s="65">
        <v>0</v>
      </c>
      <c r="GSA5" s="65">
        <v>0</v>
      </c>
      <c r="GSB5" s="65">
        <v>0</v>
      </c>
      <c r="GSC5" s="65">
        <v>0</v>
      </c>
      <c r="GSD5" s="65">
        <v>0</v>
      </c>
      <c r="GSE5" s="65">
        <v>0</v>
      </c>
      <c r="GSF5" s="65">
        <v>0</v>
      </c>
      <c r="GSG5" s="65">
        <v>0</v>
      </c>
      <c r="GSH5" s="65">
        <v>0</v>
      </c>
      <c r="GSI5" s="65">
        <v>0</v>
      </c>
      <c r="GSJ5" s="65">
        <v>0</v>
      </c>
      <c r="GSK5" s="65">
        <v>0</v>
      </c>
      <c r="GSL5" s="65">
        <v>0</v>
      </c>
      <c r="GSM5" s="65">
        <v>0</v>
      </c>
      <c r="GSN5" s="65">
        <v>0</v>
      </c>
      <c r="GSO5" s="65">
        <v>0</v>
      </c>
      <c r="GSP5" s="65">
        <v>0</v>
      </c>
      <c r="GSQ5" s="65">
        <v>0</v>
      </c>
      <c r="GSR5" s="65">
        <v>0</v>
      </c>
      <c r="GSS5" s="65">
        <v>0</v>
      </c>
      <c r="GST5" s="65">
        <v>0</v>
      </c>
      <c r="GSU5" s="65">
        <v>0</v>
      </c>
      <c r="GSV5" s="65">
        <v>0</v>
      </c>
      <c r="GSW5" s="65">
        <v>0</v>
      </c>
      <c r="GSX5" s="65">
        <v>0</v>
      </c>
      <c r="GSY5" s="65">
        <v>0</v>
      </c>
      <c r="GSZ5" s="65">
        <v>0</v>
      </c>
      <c r="GTA5" s="65">
        <v>0</v>
      </c>
      <c r="GTB5" s="65">
        <v>0</v>
      </c>
      <c r="GTC5" s="65">
        <v>0</v>
      </c>
      <c r="GTD5" s="65">
        <v>0</v>
      </c>
      <c r="GTE5" s="65">
        <v>0</v>
      </c>
      <c r="GTF5" s="65">
        <v>0</v>
      </c>
      <c r="GTG5" s="65">
        <v>0</v>
      </c>
      <c r="GTH5" s="65">
        <v>0</v>
      </c>
      <c r="GTI5" s="65">
        <v>0</v>
      </c>
      <c r="GTJ5" s="65">
        <v>0</v>
      </c>
      <c r="GTK5" s="65">
        <v>0</v>
      </c>
      <c r="GTL5" s="65">
        <v>0</v>
      </c>
      <c r="GTM5" s="65">
        <v>0</v>
      </c>
      <c r="GTN5" s="65">
        <v>0</v>
      </c>
      <c r="GTO5" s="65">
        <v>0</v>
      </c>
      <c r="GTP5" s="65">
        <v>0</v>
      </c>
      <c r="GTQ5" s="65">
        <v>0</v>
      </c>
      <c r="GTR5" s="65">
        <v>0</v>
      </c>
      <c r="GTS5" s="65">
        <v>0</v>
      </c>
      <c r="GTT5" s="65">
        <v>0</v>
      </c>
      <c r="GTU5" s="65">
        <v>0</v>
      </c>
      <c r="GTV5" s="65">
        <v>0</v>
      </c>
      <c r="GTW5" s="65">
        <v>0</v>
      </c>
      <c r="GTX5" s="65">
        <v>0</v>
      </c>
      <c r="GTY5" s="65">
        <v>0</v>
      </c>
      <c r="GTZ5" s="65">
        <v>0</v>
      </c>
      <c r="GUA5" s="65">
        <v>0</v>
      </c>
      <c r="GUB5" s="65">
        <v>0</v>
      </c>
      <c r="GUC5" s="65">
        <v>0</v>
      </c>
      <c r="GUD5" s="65">
        <v>0</v>
      </c>
      <c r="GUE5" s="65">
        <v>0</v>
      </c>
      <c r="GUF5" s="65">
        <v>0</v>
      </c>
      <c r="GUG5" s="65">
        <v>0</v>
      </c>
      <c r="GUH5" s="65">
        <v>0</v>
      </c>
      <c r="GUI5" s="65">
        <v>0</v>
      </c>
      <c r="GUJ5" s="65">
        <v>0</v>
      </c>
      <c r="GUK5" s="65">
        <v>0</v>
      </c>
      <c r="GUL5" s="65">
        <v>0</v>
      </c>
      <c r="GUM5" s="65">
        <v>0</v>
      </c>
      <c r="GUN5" s="65">
        <v>0</v>
      </c>
      <c r="GUO5" s="65">
        <v>0</v>
      </c>
      <c r="GUP5" s="65">
        <v>0</v>
      </c>
      <c r="GUQ5" s="65">
        <v>0</v>
      </c>
      <c r="GUR5" s="65">
        <v>0</v>
      </c>
      <c r="GUS5" s="65">
        <v>0</v>
      </c>
      <c r="GUT5" s="65">
        <v>0</v>
      </c>
      <c r="GUU5" s="65">
        <v>0</v>
      </c>
      <c r="GUV5" s="65">
        <v>0</v>
      </c>
      <c r="GUW5" s="65">
        <v>0</v>
      </c>
      <c r="GUX5" s="65">
        <v>0</v>
      </c>
      <c r="GUY5" s="65">
        <v>0</v>
      </c>
      <c r="GUZ5" s="65">
        <v>0</v>
      </c>
      <c r="GVA5" s="65">
        <v>0</v>
      </c>
      <c r="GVB5" s="65">
        <v>0</v>
      </c>
      <c r="GVC5" s="65">
        <v>0</v>
      </c>
      <c r="GVD5" s="65">
        <v>0</v>
      </c>
      <c r="GVE5" s="65">
        <v>0</v>
      </c>
      <c r="GVF5" s="65">
        <v>0</v>
      </c>
      <c r="GVG5" s="65">
        <v>0</v>
      </c>
      <c r="GVH5" s="65">
        <v>0</v>
      </c>
      <c r="GVI5" s="65">
        <v>0</v>
      </c>
      <c r="GVJ5" s="65">
        <v>0</v>
      </c>
      <c r="GVK5" s="65">
        <v>0</v>
      </c>
      <c r="GVL5" s="65">
        <v>0</v>
      </c>
      <c r="GVM5" s="65">
        <v>0</v>
      </c>
      <c r="GVN5" s="65">
        <v>0</v>
      </c>
      <c r="GVO5" s="65">
        <v>0</v>
      </c>
      <c r="GVP5" s="65">
        <v>0</v>
      </c>
      <c r="GVQ5" s="65">
        <v>0</v>
      </c>
      <c r="GVR5" s="65">
        <v>0</v>
      </c>
      <c r="GVS5" s="65">
        <v>0</v>
      </c>
      <c r="GVT5" s="65">
        <v>0</v>
      </c>
      <c r="GVU5" s="65">
        <v>0</v>
      </c>
      <c r="GVV5" s="65">
        <v>0</v>
      </c>
      <c r="GVW5" s="65">
        <v>0</v>
      </c>
      <c r="GVX5" s="65">
        <v>0</v>
      </c>
      <c r="GVY5" s="65">
        <v>0</v>
      </c>
      <c r="GVZ5" s="65">
        <v>0</v>
      </c>
      <c r="GWA5" s="65">
        <v>0</v>
      </c>
      <c r="GWB5" s="65">
        <v>0</v>
      </c>
      <c r="GWC5" s="65">
        <v>0</v>
      </c>
      <c r="GWD5" s="65">
        <v>0</v>
      </c>
      <c r="GWE5" s="65">
        <v>0</v>
      </c>
      <c r="GWF5" s="65">
        <v>0</v>
      </c>
      <c r="GWG5" s="65">
        <v>0</v>
      </c>
      <c r="GWH5" s="65">
        <v>0</v>
      </c>
      <c r="GWI5" s="65">
        <v>0</v>
      </c>
      <c r="GWJ5" s="65">
        <v>0</v>
      </c>
      <c r="GWK5" s="65">
        <v>0</v>
      </c>
      <c r="GWL5" s="65">
        <v>0</v>
      </c>
      <c r="GWM5" s="65">
        <v>0</v>
      </c>
      <c r="GWN5" s="65">
        <v>0</v>
      </c>
      <c r="GWO5" s="65">
        <v>0</v>
      </c>
      <c r="GWP5" s="65">
        <v>0</v>
      </c>
      <c r="GWQ5" s="65">
        <v>0</v>
      </c>
      <c r="GWR5" s="65">
        <v>0</v>
      </c>
      <c r="GWS5" s="65">
        <v>0</v>
      </c>
      <c r="GWT5" s="65">
        <v>0</v>
      </c>
      <c r="GWU5" s="65">
        <v>0</v>
      </c>
      <c r="GWV5" s="65">
        <v>0</v>
      </c>
      <c r="GWW5" s="65">
        <v>0</v>
      </c>
      <c r="GWX5" s="65">
        <v>0</v>
      </c>
      <c r="GWY5" s="65">
        <v>0</v>
      </c>
      <c r="GWZ5" s="65">
        <v>0</v>
      </c>
      <c r="GXA5" s="65">
        <v>0</v>
      </c>
      <c r="GXB5" s="65">
        <v>0</v>
      </c>
      <c r="GXC5" s="65">
        <v>0</v>
      </c>
      <c r="GXD5" s="65">
        <v>0</v>
      </c>
      <c r="GXE5" s="65">
        <v>0</v>
      </c>
      <c r="GXF5" s="65">
        <v>0</v>
      </c>
      <c r="GXG5" s="65">
        <v>0</v>
      </c>
      <c r="GXH5" s="65">
        <v>0</v>
      </c>
      <c r="GXI5" s="65">
        <v>0</v>
      </c>
      <c r="GXJ5" s="65">
        <v>0</v>
      </c>
      <c r="GXK5" s="65">
        <v>0</v>
      </c>
      <c r="GXL5" s="65">
        <v>0</v>
      </c>
      <c r="GXM5" s="65">
        <v>0</v>
      </c>
      <c r="GXN5" s="65">
        <v>0</v>
      </c>
      <c r="GXO5" s="65">
        <v>0</v>
      </c>
      <c r="GXP5" s="65">
        <v>0</v>
      </c>
      <c r="GXQ5" s="65">
        <v>0</v>
      </c>
      <c r="GXR5" s="65">
        <v>0</v>
      </c>
      <c r="GXS5" s="65">
        <v>0</v>
      </c>
      <c r="GXT5" s="65">
        <v>0</v>
      </c>
      <c r="GXU5" s="65">
        <v>0</v>
      </c>
      <c r="GXV5" s="65">
        <v>0</v>
      </c>
      <c r="GXW5" s="65">
        <v>0</v>
      </c>
      <c r="GXX5" s="65">
        <v>0</v>
      </c>
      <c r="GXY5" s="65">
        <v>0</v>
      </c>
      <c r="GXZ5" s="65">
        <v>0</v>
      </c>
      <c r="GYA5" s="65">
        <v>0</v>
      </c>
      <c r="GYB5" s="65">
        <v>0</v>
      </c>
      <c r="GYC5" s="65">
        <v>0</v>
      </c>
      <c r="GYD5" s="65">
        <v>0</v>
      </c>
      <c r="GYE5" s="65">
        <v>0</v>
      </c>
      <c r="GYF5" s="65">
        <v>0</v>
      </c>
      <c r="GYG5" s="65">
        <v>0</v>
      </c>
      <c r="GYH5" s="65">
        <v>0</v>
      </c>
      <c r="GYI5" s="65">
        <v>0</v>
      </c>
      <c r="GYJ5" s="65">
        <v>0</v>
      </c>
      <c r="GYK5" s="65">
        <v>0</v>
      </c>
      <c r="GYL5" s="65">
        <v>0</v>
      </c>
      <c r="GYM5" s="65">
        <v>0</v>
      </c>
      <c r="GYN5" s="65">
        <v>0</v>
      </c>
      <c r="GYO5" s="65">
        <v>0</v>
      </c>
      <c r="GYP5" s="65">
        <v>0</v>
      </c>
      <c r="GYQ5" s="65">
        <v>0</v>
      </c>
      <c r="GYR5" s="65">
        <v>0</v>
      </c>
      <c r="GYS5" s="65">
        <v>0</v>
      </c>
      <c r="GYT5" s="65">
        <v>0</v>
      </c>
      <c r="GYU5" s="65">
        <v>0</v>
      </c>
      <c r="GYV5" s="65">
        <v>0</v>
      </c>
      <c r="GYW5" s="65">
        <v>0</v>
      </c>
      <c r="GYX5" s="65">
        <v>0</v>
      </c>
      <c r="GYY5" s="65">
        <v>0</v>
      </c>
      <c r="GYZ5" s="65">
        <v>0</v>
      </c>
      <c r="GZA5" s="65">
        <v>0</v>
      </c>
      <c r="GZB5" s="65">
        <v>0</v>
      </c>
      <c r="GZC5" s="65">
        <v>0</v>
      </c>
      <c r="GZD5" s="65">
        <v>0</v>
      </c>
      <c r="GZE5" s="65">
        <v>0</v>
      </c>
      <c r="GZF5" s="65">
        <v>0</v>
      </c>
      <c r="GZG5" s="65">
        <v>0</v>
      </c>
      <c r="GZH5" s="65">
        <v>0</v>
      </c>
      <c r="GZI5" s="65">
        <v>0</v>
      </c>
      <c r="GZJ5" s="65">
        <v>0</v>
      </c>
      <c r="GZK5" s="65">
        <v>0</v>
      </c>
      <c r="GZL5" s="65">
        <v>0</v>
      </c>
      <c r="GZM5" s="65">
        <v>0</v>
      </c>
      <c r="GZN5" s="65">
        <v>0</v>
      </c>
      <c r="GZO5" s="65">
        <v>0</v>
      </c>
      <c r="GZP5" s="65">
        <v>0</v>
      </c>
      <c r="GZQ5" s="65">
        <v>0</v>
      </c>
      <c r="GZR5" s="65">
        <v>0</v>
      </c>
      <c r="GZS5" s="65">
        <v>0</v>
      </c>
      <c r="GZT5" s="65">
        <v>0</v>
      </c>
      <c r="GZU5" s="65">
        <v>0</v>
      </c>
      <c r="GZV5" s="65">
        <v>0</v>
      </c>
      <c r="GZW5" s="65">
        <v>0</v>
      </c>
      <c r="GZX5" s="65">
        <v>0</v>
      </c>
      <c r="GZY5" s="65">
        <v>0</v>
      </c>
      <c r="GZZ5" s="65">
        <v>0</v>
      </c>
      <c r="HAA5" s="65">
        <v>0</v>
      </c>
      <c r="HAB5" s="65">
        <v>0</v>
      </c>
      <c r="HAC5" s="65">
        <v>0</v>
      </c>
      <c r="HAD5" s="65">
        <v>0</v>
      </c>
      <c r="HAE5" s="65">
        <v>0</v>
      </c>
      <c r="HAF5" s="65">
        <v>0</v>
      </c>
      <c r="HAG5" s="65">
        <v>0</v>
      </c>
      <c r="HAH5" s="65">
        <v>0</v>
      </c>
      <c r="HAI5" s="65">
        <v>0</v>
      </c>
      <c r="HAJ5" s="65">
        <v>0</v>
      </c>
      <c r="HAK5" s="65">
        <v>0</v>
      </c>
      <c r="HAL5" s="65">
        <v>0</v>
      </c>
      <c r="HAM5" s="65">
        <v>0</v>
      </c>
      <c r="HAN5" s="65">
        <v>0</v>
      </c>
      <c r="HAO5" s="65">
        <v>0</v>
      </c>
      <c r="HAP5" s="65">
        <v>0</v>
      </c>
      <c r="HAQ5" s="65">
        <v>0</v>
      </c>
      <c r="HAR5" s="65">
        <v>0</v>
      </c>
      <c r="HAS5" s="65">
        <v>0</v>
      </c>
      <c r="HAT5" s="65">
        <v>0</v>
      </c>
      <c r="HAU5" s="65">
        <v>0</v>
      </c>
      <c r="HAV5" s="65">
        <v>0</v>
      </c>
      <c r="HAW5" s="65">
        <v>0</v>
      </c>
      <c r="HAX5" s="65">
        <v>0</v>
      </c>
      <c r="HAY5" s="65">
        <v>0</v>
      </c>
      <c r="HAZ5" s="65">
        <v>0</v>
      </c>
      <c r="HBA5" s="65">
        <v>0</v>
      </c>
      <c r="HBB5" s="65">
        <v>0</v>
      </c>
      <c r="HBC5" s="65">
        <v>0</v>
      </c>
      <c r="HBD5" s="65">
        <v>0</v>
      </c>
      <c r="HBE5" s="65">
        <v>0</v>
      </c>
      <c r="HBF5" s="65">
        <v>0</v>
      </c>
      <c r="HBG5" s="65">
        <v>0</v>
      </c>
      <c r="HBH5" s="65">
        <v>0</v>
      </c>
      <c r="HBI5" s="65">
        <v>0</v>
      </c>
      <c r="HBJ5" s="65">
        <v>0</v>
      </c>
      <c r="HBK5" s="65">
        <v>0</v>
      </c>
      <c r="HBL5" s="65">
        <v>0</v>
      </c>
      <c r="HBM5" s="65">
        <v>0</v>
      </c>
      <c r="HBN5" s="65">
        <v>0</v>
      </c>
      <c r="HBO5" s="65">
        <v>0</v>
      </c>
      <c r="HBP5" s="65">
        <v>0</v>
      </c>
      <c r="HBQ5" s="65">
        <v>0</v>
      </c>
      <c r="HBR5" s="65">
        <v>0</v>
      </c>
      <c r="HBS5" s="65">
        <v>0</v>
      </c>
      <c r="HBT5" s="65">
        <v>0</v>
      </c>
      <c r="HBU5" s="65">
        <v>0</v>
      </c>
      <c r="HBV5" s="65">
        <v>0</v>
      </c>
      <c r="HBW5" s="65">
        <v>0</v>
      </c>
      <c r="HBX5" s="65">
        <v>0</v>
      </c>
      <c r="HBY5" s="65">
        <v>0</v>
      </c>
      <c r="HBZ5" s="65">
        <v>0</v>
      </c>
      <c r="HCA5" s="65">
        <v>0</v>
      </c>
      <c r="HCB5" s="65">
        <v>0</v>
      </c>
      <c r="HCC5" s="65">
        <v>0</v>
      </c>
      <c r="HCD5" s="65">
        <v>0</v>
      </c>
      <c r="HCE5" s="65">
        <v>0</v>
      </c>
      <c r="HCF5" s="65">
        <v>0</v>
      </c>
      <c r="HCG5" s="65">
        <v>0</v>
      </c>
      <c r="HCH5" s="65">
        <v>0</v>
      </c>
      <c r="HCI5" s="65">
        <v>0</v>
      </c>
      <c r="HCJ5" s="65">
        <v>0</v>
      </c>
      <c r="HCK5" s="65">
        <v>0</v>
      </c>
      <c r="HCL5" s="65">
        <v>0</v>
      </c>
      <c r="HCM5" s="65">
        <v>0</v>
      </c>
      <c r="HCN5" s="65">
        <v>0</v>
      </c>
      <c r="HCO5" s="65">
        <v>0</v>
      </c>
      <c r="HCP5" s="65">
        <v>0</v>
      </c>
      <c r="HCQ5" s="65">
        <v>0</v>
      </c>
      <c r="HCR5" s="65">
        <v>0</v>
      </c>
      <c r="HCS5" s="65">
        <v>0</v>
      </c>
      <c r="HCT5" s="65">
        <v>0</v>
      </c>
      <c r="HCU5" s="65">
        <v>0</v>
      </c>
      <c r="HCV5" s="65">
        <v>0</v>
      </c>
      <c r="HCW5" s="65">
        <v>0</v>
      </c>
      <c r="HCX5" s="65">
        <v>0</v>
      </c>
      <c r="HCY5" s="65">
        <v>0</v>
      </c>
      <c r="HCZ5" s="65">
        <v>0</v>
      </c>
      <c r="HDA5" s="65">
        <v>0</v>
      </c>
      <c r="HDB5" s="65">
        <v>0</v>
      </c>
      <c r="HDC5" s="65">
        <v>0</v>
      </c>
      <c r="HDD5" s="65">
        <v>0</v>
      </c>
      <c r="HDE5" s="65">
        <v>0</v>
      </c>
      <c r="HDF5" s="65">
        <v>0</v>
      </c>
      <c r="HDG5" s="65">
        <v>0</v>
      </c>
      <c r="HDH5" s="65">
        <v>0</v>
      </c>
      <c r="HDI5" s="65">
        <v>0</v>
      </c>
      <c r="HDJ5" s="65">
        <v>0</v>
      </c>
      <c r="HDK5" s="65">
        <v>0</v>
      </c>
      <c r="HDL5" s="65">
        <v>0</v>
      </c>
      <c r="HDM5" s="65">
        <v>0</v>
      </c>
      <c r="HDN5" s="65">
        <v>0</v>
      </c>
      <c r="HDO5" s="65">
        <v>0</v>
      </c>
      <c r="HDP5" s="65">
        <v>0</v>
      </c>
      <c r="HDQ5" s="65">
        <v>0</v>
      </c>
      <c r="HDR5" s="65">
        <v>0</v>
      </c>
      <c r="HDS5" s="65">
        <v>0</v>
      </c>
      <c r="HDT5" s="65">
        <v>0</v>
      </c>
      <c r="HDU5" s="65">
        <v>0</v>
      </c>
      <c r="HDV5" s="65">
        <v>0</v>
      </c>
      <c r="HDW5" s="65">
        <v>0</v>
      </c>
      <c r="HDX5" s="65">
        <v>0</v>
      </c>
      <c r="HDY5" s="65">
        <v>0</v>
      </c>
      <c r="HDZ5" s="65">
        <v>0</v>
      </c>
      <c r="HEA5" s="65">
        <v>0</v>
      </c>
      <c r="HEB5" s="65">
        <v>0</v>
      </c>
      <c r="HEC5" s="65">
        <v>0</v>
      </c>
      <c r="HED5" s="65">
        <v>0</v>
      </c>
      <c r="HEE5" s="65">
        <v>0</v>
      </c>
      <c r="HEF5" s="65">
        <v>0</v>
      </c>
      <c r="HEG5" s="65">
        <v>0</v>
      </c>
      <c r="HEH5" s="65">
        <v>0</v>
      </c>
      <c r="HEI5" s="65">
        <v>0</v>
      </c>
      <c r="HEJ5" s="65">
        <v>0</v>
      </c>
      <c r="HEK5" s="65">
        <v>0</v>
      </c>
      <c r="HEL5" s="65">
        <v>0</v>
      </c>
      <c r="HEM5" s="65">
        <v>0</v>
      </c>
      <c r="HEN5" s="65">
        <v>0</v>
      </c>
      <c r="HEO5" s="65">
        <v>0</v>
      </c>
      <c r="HEP5" s="65">
        <v>0</v>
      </c>
      <c r="HEQ5" s="65">
        <v>0</v>
      </c>
      <c r="HER5" s="65">
        <v>0</v>
      </c>
      <c r="HES5" s="65">
        <v>0</v>
      </c>
      <c r="HET5" s="65">
        <v>0</v>
      </c>
      <c r="HEU5" s="65">
        <v>0</v>
      </c>
      <c r="HEV5" s="65">
        <v>0</v>
      </c>
      <c r="HEW5" s="65">
        <v>0</v>
      </c>
      <c r="HEX5" s="65">
        <v>0</v>
      </c>
      <c r="HEY5" s="65">
        <v>0</v>
      </c>
      <c r="HEZ5" s="65">
        <v>0</v>
      </c>
      <c r="HFA5" s="65">
        <v>0</v>
      </c>
      <c r="HFB5" s="65">
        <v>0</v>
      </c>
      <c r="HFC5" s="65">
        <v>0</v>
      </c>
      <c r="HFD5" s="65">
        <v>0</v>
      </c>
      <c r="HFE5" s="65">
        <v>0</v>
      </c>
      <c r="HFF5" s="65">
        <v>0</v>
      </c>
      <c r="HFG5" s="65">
        <v>0</v>
      </c>
      <c r="HFH5" s="65">
        <v>0</v>
      </c>
      <c r="HFI5" s="65">
        <v>0</v>
      </c>
      <c r="HFJ5" s="65">
        <v>0</v>
      </c>
      <c r="HFK5" s="65">
        <v>0</v>
      </c>
      <c r="HFL5" s="65">
        <v>0</v>
      </c>
      <c r="HFM5" s="65">
        <v>0</v>
      </c>
      <c r="HFN5" s="65">
        <v>0</v>
      </c>
      <c r="HFO5" s="65">
        <v>0</v>
      </c>
      <c r="HFP5" s="65">
        <v>0</v>
      </c>
      <c r="HFQ5" s="65">
        <v>0</v>
      </c>
      <c r="HFR5" s="65">
        <v>0</v>
      </c>
      <c r="HFS5" s="65">
        <v>0</v>
      </c>
      <c r="HFT5" s="65">
        <v>0</v>
      </c>
      <c r="HFU5" s="65">
        <v>0</v>
      </c>
      <c r="HFV5" s="65">
        <v>0</v>
      </c>
      <c r="HFW5" s="65">
        <v>0</v>
      </c>
      <c r="HFX5" s="65">
        <v>0</v>
      </c>
      <c r="HFY5" s="65">
        <v>0</v>
      </c>
      <c r="HFZ5" s="65">
        <v>0</v>
      </c>
      <c r="HGA5" s="65">
        <v>0</v>
      </c>
      <c r="HGB5" s="65">
        <v>0</v>
      </c>
      <c r="HGC5" s="65">
        <v>0</v>
      </c>
      <c r="HGD5" s="65">
        <v>0</v>
      </c>
      <c r="HGE5" s="65">
        <v>0</v>
      </c>
      <c r="HGF5" s="65">
        <v>0</v>
      </c>
      <c r="HGG5" s="65">
        <v>0</v>
      </c>
      <c r="HGH5" s="65">
        <v>0</v>
      </c>
      <c r="HGI5" s="65">
        <v>0</v>
      </c>
      <c r="HGJ5" s="65">
        <v>0</v>
      </c>
      <c r="HGK5" s="65">
        <v>0</v>
      </c>
      <c r="HGL5" s="65">
        <v>0</v>
      </c>
      <c r="HGM5" s="65">
        <v>0</v>
      </c>
      <c r="HGN5" s="65">
        <v>0</v>
      </c>
      <c r="HGO5" s="65">
        <v>0</v>
      </c>
      <c r="HGP5" s="65">
        <v>0</v>
      </c>
      <c r="HGQ5" s="65">
        <v>0</v>
      </c>
      <c r="HGR5" s="65">
        <v>0</v>
      </c>
      <c r="HGS5" s="65">
        <v>0</v>
      </c>
      <c r="HGT5" s="65">
        <v>0</v>
      </c>
      <c r="HGU5" s="65">
        <v>0</v>
      </c>
      <c r="HGV5" s="65">
        <v>0</v>
      </c>
      <c r="HGW5" s="65">
        <v>0</v>
      </c>
      <c r="HGX5" s="65">
        <v>0</v>
      </c>
      <c r="HGY5" s="65">
        <v>0</v>
      </c>
      <c r="HGZ5" s="65">
        <v>0</v>
      </c>
      <c r="HHA5" s="65">
        <v>0</v>
      </c>
      <c r="HHB5" s="65">
        <v>0</v>
      </c>
      <c r="HHC5" s="65">
        <v>0</v>
      </c>
      <c r="HHD5" s="65">
        <v>0</v>
      </c>
      <c r="HHE5" s="65">
        <v>0</v>
      </c>
      <c r="HHF5" s="65">
        <v>0</v>
      </c>
      <c r="HHG5" s="65">
        <v>0</v>
      </c>
      <c r="HHH5" s="65">
        <v>0</v>
      </c>
      <c r="HHI5" s="65">
        <v>0</v>
      </c>
      <c r="HHJ5" s="65">
        <v>0</v>
      </c>
      <c r="HHK5" s="65">
        <v>0</v>
      </c>
      <c r="HHL5" s="65">
        <v>0</v>
      </c>
      <c r="HHM5" s="65">
        <v>0</v>
      </c>
      <c r="HHN5" s="65">
        <v>0</v>
      </c>
      <c r="HHO5" s="65">
        <v>0</v>
      </c>
      <c r="HHP5" s="65">
        <v>0</v>
      </c>
      <c r="HHQ5" s="65">
        <v>0</v>
      </c>
      <c r="HHR5" s="65">
        <v>0</v>
      </c>
      <c r="HHS5" s="65">
        <v>0</v>
      </c>
      <c r="HHT5" s="65">
        <v>0</v>
      </c>
      <c r="HHU5" s="65">
        <v>0</v>
      </c>
      <c r="HHV5" s="65">
        <v>0</v>
      </c>
      <c r="HHW5" s="65">
        <v>0</v>
      </c>
      <c r="HHX5" s="65">
        <v>0</v>
      </c>
      <c r="HHY5" s="65">
        <v>0</v>
      </c>
      <c r="HHZ5" s="65">
        <v>0</v>
      </c>
      <c r="HIA5" s="65">
        <v>0</v>
      </c>
      <c r="HIB5" s="65">
        <v>0</v>
      </c>
      <c r="HIC5" s="65">
        <v>0</v>
      </c>
      <c r="HID5" s="65">
        <v>0</v>
      </c>
      <c r="HIE5" s="65">
        <v>0</v>
      </c>
      <c r="HIF5" s="65">
        <v>0</v>
      </c>
      <c r="HIG5" s="65">
        <v>0</v>
      </c>
      <c r="HIH5" s="65">
        <v>0</v>
      </c>
      <c r="HII5" s="65">
        <v>0</v>
      </c>
      <c r="HIJ5" s="65">
        <v>0</v>
      </c>
      <c r="HIK5" s="65">
        <v>0</v>
      </c>
      <c r="HIL5" s="65">
        <v>0</v>
      </c>
      <c r="HIM5" s="65">
        <v>0</v>
      </c>
      <c r="HIN5" s="65">
        <v>0</v>
      </c>
      <c r="HIO5" s="65">
        <v>0</v>
      </c>
      <c r="HIP5" s="65">
        <v>0</v>
      </c>
      <c r="HIQ5" s="65">
        <v>0</v>
      </c>
      <c r="HIR5" s="65">
        <v>0</v>
      </c>
      <c r="HIS5" s="65">
        <v>0</v>
      </c>
      <c r="HIT5" s="65">
        <v>0</v>
      </c>
      <c r="HIU5" s="65">
        <v>0</v>
      </c>
      <c r="HIV5" s="65">
        <v>0</v>
      </c>
      <c r="HIW5" s="65">
        <v>0</v>
      </c>
      <c r="HIX5" s="65">
        <v>0</v>
      </c>
      <c r="HIY5" s="65">
        <v>0</v>
      </c>
      <c r="HIZ5" s="65">
        <v>0</v>
      </c>
      <c r="HJA5" s="65">
        <v>0</v>
      </c>
      <c r="HJB5" s="65">
        <v>0</v>
      </c>
      <c r="HJC5" s="65">
        <v>0</v>
      </c>
      <c r="HJD5" s="65">
        <v>0</v>
      </c>
      <c r="HJE5" s="65">
        <v>0</v>
      </c>
      <c r="HJF5" s="65">
        <v>0</v>
      </c>
      <c r="HJG5" s="65">
        <v>0</v>
      </c>
      <c r="HJH5" s="65">
        <v>0</v>
      </c>
      <c r="HJI5" s="65">
        <v>0</v>
      </c>
      <c r="HJJ5" s="65">
        <v>0</v>
      </c>
      <c r="HJK5" s="65">
        <v>0</v>
      </c>
      <c r="HJL5" s="65">
        <v>0</v>
      </c>
      <c r="HJM5" s="65">
        <v>0</v>
      </c>
      <c r="HJN5" s="65">
        <v>0</v>
      </c>
      <c r="HJO5" s="65">
        <v>0</v>
      </c>
      <c r="HJP5" s="65">
        <v>0</v>
      </c>
      <c r="HJQ5" s="65">
        <v>0</v>
      </c>
      <c r="HJR5" s="65">
        <v>0</v>
      </c>
      <c r="HJS5" s="65">
        <v>0</v>
      </c>
      <c r="HJT5" s="65">
        <v>0</v>
      </c>
      <c r="HJU5" s="65">
        <v>0</v>
      </c>
      <c r="HJV5" s="65">
        <v>0</v>
      </c>
      <c r="HJW5" s="65">
        <v>0</v>
      </c>
      <c r="HJX5" s="65">
        <v>0</v>
      </c>
      <c r="HJY5" s="65">
        <v>0</v>
      </c>
      <c r="HJZ5" s="65">
        <v>0</v>
      </c>
      <c r="HKA5" s="65">
        <v>0</v>
      </c>
      <c r="HKB5" s="65">
        <v>0</v>
      </c>
      <c r="HKC5" s="65">
        <v>0</v>
      </c>
      <c r="HKD5" s="65">
        <v>0</v>
      </c>
      <c r="HKE5" s="65">
        <v>0</v>
      </c>
      <c r="HKF5" s="65">
        <v>0</v>
      </c>
      <c r="HKG5" s="65">
        <v>0</v>
      </c>
      <c r="HKH5" s="65">
        <v>0</v>
      </c>
      <c r="HKI5" s="65">
        <v>0</v>
      </c>
      <c r="HKJ5" s="65">
        <v>0</v>
      </c>
      <c r="HKK5" s="65">
        <v>0</v>
      </c>
      <c r="HKL5" s="65">
        <v>0</v>
      </c>
      <c r="HKM5" s="65">
        <v>0</v>
      </c>
      <c r="HKN5" s="65">
        <v>0</v>
      </c>
      <c r="HKO5" s="65">
        <v>0</v>
      </c>
      <c r="HKP5" s="65">
        <v>0</v>
      </c>
      <c r="HKQ5" s="65">
        <v>0</v>
      </c>
      <c r="HKR5" s="65">
        <v>0</v>
      </c>
      <c r="HKS5" s="65">
        <v>0</v>
      </c>
      <c r="HKT5" s="65">
        <v>0</v>
      </c>
      <c r="HKU5" s="65">
        <v>0</v>
      </c>
      <c r="HKV5" s="65">
        <v>0</v>
      </c>
      <c r="HKW5" s="65">
        <v>0</v>
      </c>
      <c r="HKX5" s="65">
        <v>0</v>
      </c>
      <c r="HKY5" s="65">
        <v>0</v>
      </c>
      <c r="HKZ5" s="65">
        <v>0</v>
      </c>
      <c r="HLA5" s="65">
        <v>0</v>
      </c>
      <c r="HLB5" s="65">
        <v>0</v>
      </c>
      <c r="HLC5" s="65">
        <v>0</v>
      </c>
      <c r="HLD5" s="65">
        <v>0</v>
      </c>
      <c r="HLE5" s="65">
        <v>0</v>
      </c>
      <c r="HLF5" s="65">
        <v>0</v>
      </c>
      <c r="HLG5" s="65">
        <v>0</v>
      </c>
      <c r="HLH5" s="65">
        <v>0</v>
      </c>
      <c r="HLI5" s="65">
        <v>0</v>
      </c>
      <c r="HLJ5" s="65">
        <v>0</v>
      </c>
      <c r="HLK5" s="65">
        <v>0</v>
      </c>
      <c r="HLL5" s="65">
        <v>0</v>
      </c>
      <c r="HLM5" s="65">
        <v>0</v>
      </c>
      <c r="HLN5" s="65">
        <v>0</v>
      </c>
      <c r="HLO5" s="65">
        <v>0</v>
      </c>
      <c r="HLP5" s="65">
        <v>0</v>
      </c>
      <c r="HLQ5" s="65">
        <v>0</v>
      </c>
      <c r="HLR5" s="65">
        <v>0</v>
      </c>
      <c r="HLS5" s="65">
        <v>0</v>
      </c>
      <c r="HLT5" s="65">
        <v>0</v>
      </c>
      <c r="HLU5" s="65">
        <v>0</v>
      </c>
      <c r="HLV5" s="65">
        <v>0</v>
      </c>
      <c r="HLW5" s="65">
        <v>0</v>
      </c>
      <c r="HLX5" s="65">
        <v>0</v>
      </c>
      <c r="HLY5" s="65">
        <v>0</v>
      </c>
      <c r="HLZ5" s="65">
        <v>0</v>
      </c>
      <c r="HMA5" s="65">
        <v>0</v>
      </c>
      <c r="HMB5" s="65">
        <v>0</v>
      </c>
      <c r="HMC5" s="65">
        <v>0</v>
      </c>
      <c r="HMD5" s="65">
        <v>0</v>
      </c>
      <c r="HME5" s="65">
        <v>0</v>
      </c>
      <c r="HMF5" s="65">
        <v>0</v>
      </c>
      <c r="HMG5" s="65">
        <v>0</v>
      </c>
      <c r="HMH5" s="65">
        <v>0</v>
      </c>
      <c r="HMI5" s="65">
        <v>0</v>
      </c>
      <c r="HMJ5" s="65">
        <v>0</v>
      </c>
      <c r="HMK5" s="65">
        <v>0</v>
      </c>
      <c r="HML5" s="65">
        <v>0</v>
      </c>
      <c r="HMM5" s="65">
        <v>0</v>
      </c>
      <c r="HMN5" s="65">
        <v>0</v>
      </c>
      <c r="HMO5" s="65">
        <v>0</v>
      </c>
      <c r="HMP5" s="65">
        <v>0</v>
      </c>
      <c r="HMQ5" s="65">
        <v>0</v>
      </c>
      <c r="HMR5" s="65">
        <v>0</v>
      </c>
      <c r="HMS5" s="65">
        <v>0</v>
      </c>
      <c r="HMT5" s="65">
        <v>0</v>
      </c>
      <c r="HMU5" s="65">
        <v>0</v>
      </c>
      <c r="HMV5" s="65">
        <v>0</v>
      </c>
      <c r="HMW5" s="65">
        <v>0</v>
      </c>
      <c r="HMX5" s="65">
        <v>0</v>
      </c>
      <c r="HMY5" s="65">
        <v>0</v>
      </c>
      <c r="HMZ5" s="65">
        <v>0</v>
      </c>
      <c r="HNA5" s="65">
        <v>0</v>
      </c>
      <c r="HNB5" s="65">
        <v>0</v>
      </c>
      <c r="HNC5" s="65">
        <v>0</v>
      </c>
      <c r="HND5" s="65">
        <v>0</v>
      </c>
      <c r="HNE5" s="65">
        <v>0</v>
      </c>
      <c r="HNF5" s="65">
        <v>0</v>
      </c>
      <c r="HNG5" s="65">
        <v>0</v>
      </c>
      <c r="HNH5" s="65">
        <v>0</v>
      </c>
      <c r="HNI5" s="65">
        <v>0</v>
      </c>
      <c r="HNJ5" s="65">
        <v>0</v>
      </c>
      <c r="HNK5" s="65">
        <v>0</v>
      </c>
      <c r="HNL5" s="65">
        <v>0</v>
      </c>
      <c r="HNM5" s="65">
        <v>0</v>
      </c>
      <c r="HNN5" s="65">
        <v>0</v>
      </c>
      <c r="HNO5" s="65">
        <v>0</v>
      </c>
      <c r="HNP5" s="65">
        <v>0</v>
      </c>
      <c r="HNQ5" s="65">
        <v>0</v>
      </c>
      <c r="HNR5" s="65">
        <v>0</v>
      </c>
      <c r="HNS5" s="65">
        <v>0</v>
      </c>
      <c r="HNT5" s="65">
        <v>0</v>
      </c>
      <c r="HNU5" s="65">
        <v>0</v>
      </c>
      <c r="HNV5" s="65">
        <v>0</v>
      </c>
      <c r="HNW5" s="65">
        <v>0</v>
      </c>
      <c r="HNX5" s="65">
        <v>0</v>
      </c>
      <c r="HNY5" s="65">
        <v>0</v>
      </c>
      <c r="HNZ5" s="65">
        <v>0</v>
      </c>
      <c r="HOA5" s="65">
        <v>0</v>
      </c>
      <c r="HOB5" s="65">
        <v>0</v>
      </c>
      <c r="HOC5" s="65">
        <v>0</v>
      </c>
      <c r="HOD5" s="65">
        <v>0</v>
      </c>
      <c r="HOE5" s="65">
        <v>0</v>
      </c>
      <c r="HOF5" s="65">
        <v>0</v>
      </c>
      <c r="HOG5" s="65">
        <v>0</v>
      </c>
      <c r="HOH5" s="65">
        <v>0</v>
      </c>
      <c r="HOI5" s="65">
        <v>0</v>
      </c>
      <c r="HOJ5" s="65">
        <v>0</v>
      </c>
      <c r="HOK5" s="65">
        <v>0</v>
      </c>
      <c r="HOL5" s="65">
        <v>0</v>
      </c>
      <c r="HOM5" s="65">
        <v>0</v>
      </c>
      <c r="HON5" s="65">
        <v>0</v>
      </c>
      <c r="HOO5" s="65">
        <v>0</v>
      </c>
      <c r="HOP5" s="65">
        <v>0</v>
      </c>
      <c r="HOQ5" s="65">
        <v>0</v>
      </c>
      <c r="HOR5" s="65">
        <v>0</v>
      </c>
      <c r="HOS5" s="65">
        <v>0</v>
      </c>
      <c r="HOT5" s="65">
        <v>0</v>
      </c>
      <c r="HOU5" s="65">
        <v>0</v>
      </c>
      <c r="HOV5" s="65">
        <v>0</v>
      </c>
      <c r="HOW5" s="65">
        <v>0</v>
      </c>
      <c r="HOX5" s="65">
        <v>0</v>
      </c>
      <c r="HOY5" s="65">
        <v>0</v>
      </c>
      <c r="HOZ5" s="65">
        <v>0</v>
      </c>
      <c r="HPA5" s="65">
        <v>0</v>
      </c>
      <c r="HPB5" s="65">
        <v>0</v>
      </c>
      <c r="HPC5" s="65">
        <v>0</v>
      </c>
      <c r="HPD5" s="65">
        <v>0</v>
      </c>
      <c r="HPE5" s="65">
        <v>0</v>
      </c>
      <c r="HPF5" s="65">
        <v>0</v>
      </c>
      <c r="HPG5" s="65">
        <v>0</v>
      </c>
      <c r="HPH5" s="65">
        <v>0</v>
      </c>
      <c r="HPI5" s="65">
        <v>0</v>
      </c>
      <c r="HPJ5" s="65">
        <v>0</v>
      </c>
      <c r="HPK5" s="65">
        <v>0</v>
      </c>
      <c r="HPL5" s="65">
        <v>0</v>
      </c>
      <c r="HPM5" s="65">
        <v>0</v>
      </c>
      <c r="HPN5" s="65">
        <v>0</v>
      </c>
      <c r="HPO5" s="65">
        <v>0</v>
      </c>
      <c r="HPP5" s="65">
        <v>0</v>
      </c>
      <c r="HPQ5" s="65">
        <v>0</v>
      </c>
      <c r="HPR5" s="65">
        <v>0</v>
      </c>
      <c r="HPS5" s="65">
        <v>0</v>
      </c>
      <c r="HPT5" s="65">
        <v>0</v>
      </c>
      <c r="HPU5" s="65">
        <v>0</v>
      </c>
      <c r="HPV5" s="65">
        <v>0</v>
      </c>
      <c r="HPW5" s="65">
        <v>0</v>
      </c>
      <c r="HPX5" s="65">
        <v>0</v>
      </c>
      <c r="HPY5" s="65">
        <v>0</v>
      </c>
      <c r="HPZ5" s="65">
        <v>0</v>
      </c>
      <c r="HQA5" s="65">
        <v>0</v>
      </c>
      <c r="HQB5" s="65">
        <v>0</v>
      </c>
      <c r="HQC5" s="65">
        <v>0</v>
      </c>
      <c r="HQD5" s="65">
        <v>0</v>
      </c>
      <c r="HQE5" s="65">
        <v>0</v>
      </c>
      <c r="HQF5" s="65">
        <v>0</v>
      </c>
      <c r="HQG5" s="65">
        <v>0</v>
      </c>
      <c r="HQH5" s="65">
        <v>0</v>
      </c>
      <c r="HQI5" s="65">
        <v>0</v>
      </c>
      <c r="HQJ5" s="65">
        <v>0</v>
      </c>
      <c r="HQK5" s="65">
        <v>0</v>
      </c>
      <c r="HQL5" s="65">
        <v>0</v>
      </c>
      <c r="HQM5" s="65">
        <v>0</v>
      </c>
      <c r="HQN5" s="65">
        <v>0</v>
      </c>
      <c r="HQO5" s="65">
        <v>0</v>
      </c>
      <c r="HQP5" s="65">
        <v>0</v>
      </c>
      <c r="HQQ5" s="65">
        <v>0</v>
      </c>
      <c r="HQR5" s="65">
        <v>0</v>
      </c>
      <c r="HQS5" s="65">
        <v>0</v>
      </c>
      <c r="HQT5" s="65">
        <v>0</v>
      </c>
      <c r="HQU5" s="65">
        <v>0</v>
      </c>
      <c r="HQV5" s="65">
        <v>0</v>
      </c>
      <c r="HQW5" s="65">
        <v>0</v>
      </c>
      <c r="HQX5" s="65">
        <v>0</v>
      </c>
      <c r="HQY5" s="65">
        <v>0</v>
      </c>
      <c r="HQZ5" s="65">
        <v>0</v>
      </c>
      <c r="HRA5" s="65">
        <v>0</v>
      </c>
      <c r="HRB5" s="65">
        <v>0</v>
      </c>
      <c r="HRC5" s="65">
        <v>0</v>
      </c>
      <c r="HRD5" s="65">
        <v>0</v>
      </c>
      <c r="HRE5" s="65">
        <v>0</v>
      </c>
      <c r="HRF5" s="65">
        <v>0</v>
      </c>
      <c r="HRG5" s="65">
        <v>0</v>
      </c>
      <c r="HRH5" s="65">
        <v>0</v>
      </c>
      <c r="HRI5" s="65">
        <v>0</v>
      </c>
      <c r="HRJ5" s="65">
        <v>0</v>
      </c>
      <c r="HRK5" s="65">
        <v>0</v>
      </c>
      <c r="HRL5" s="65">
        <v>0</v>
      </c>
      <c r="HRM5" s="65">
        <v>0</v>
      </c>
      <c r="HRN5" s="65">
        <v>0</v>
      </c>
      <c r="HRO5" s="65">
        <v>0</v>
      </c>
      <c r="HRP5" s="65">
        <v>0</v>
      </c>
      <c r="HRQ5" s="65">
        <v>0</v>
      </c>
      <c r="HRR5" s="65">
        <v>0</v>
      </c>
      <c r="HRS5" s="65">
        <v>0</v>
      </c>
      <c r="HRT5" s="65">
        <v>0</v>
      </c>
      <c r="HRU5" s="65">
        <v>0</v>
      </c>
      <c r="HRV5" s="65">
        <v>0</v>
      </c>
      <c r="HRW5" s="65">
        <v>0</v>
      </c>
      <c r="HRX5" s="65">
        <v>0</v>
      </c>
      <c r="HRY5" s="65">
        <v>0</v>
      </c>
      <c r="HRZ5" s="65">
        <v>0</v>
      </c>
      <c r="HSA5" s="65">
        <v>0</v>
      </c>
      <c r="HSB5" s="65">
        <v>0</v>
      </c>
      <c r="HSC5" s="65">
        <v>0</v>
      </c>
      <c r="HSD5" s="65">
        <v>0</v>
      </c>
      <c r="HSE5" s="65">
        <v>0</v>
      </c>
      <c r="HSF5" s="65">
        <v>0</v>
      </c>
      <c r="HSG5" s="65">
        <v>0</v>
      </c>
      <c r="HSH5" s="65">
        <v>0</v>
      </c>
      <c r="HSI5" s="65">
        <v>0</v>
      </c>
      <c r="HSJ5" s="65">
        <v>0</v>
      </c>
      <c r="HSK5" s="65">
        <v>0</v>
      </c>
      <c r="HSL5" s="65">
        <v>0</v>
      </c>
      <c r="HSM5" s="65">
        <v>0</v>
      </c>
      <c r="HSN5" s="65">
        <v>0</v>
      </c>
      <c r="HSO5" s="65">
        <v>0</v>
      </c>
      <c r="HSP5" s="65">
        <v>0</v>
      </c>
      <c r="HSQ5" s="65">
        <v>0</v>
      </c>
      <c r="HSR5" s="65">
        <v>0</v>
      </c>
      <c r="HSS5" s="65">
        <v>0</v>
      </c>
      <c r="HST5" s="65">
        <v>0</v>
      </c>
      <c r="HSU5" s="65">
        <v>0</v>
      </c>
      <c r="HSV5" s="65">
        <v>0</v>
      </c>
      <c r="HSW5" s="65">
        <v>0</v>
      </c>
      <c r="HSX5" s="65">
        <v>0</v>
      </c>
      <c r="HSY5" s="65">
        <v>0</v>
      </c>
      <c r="HSZ5" s="65">
        <v>0</v>
      </c>
      <c r="HTA5" s="65">
        <v>0</v>
      </c>
      <c r="HTB5" s="65">
        <v>0</v>
      </c>
      <c r="HTC5" s="65">
        <v>0</v>
      </c>
      <c r="HTD5" s="65">
        <v>0</v>
      </c>
      <c r="HTE5" s="65">
        <v>0</v>
      </c>
      <c r="HTF5" s="65">
        <v>0</v>
      </c>
      <c r="HTG5" s="65">
        <v>0</v>
      </c>
      <c r="HTH5" s="65">
        <v>0</v>
      </c>
      <c r="HTI5" s="65">
        <v>0</v>
      </c>
      <c r="HTJ5" s="65">
        <v>0</v>
      </c>
      <c r="HTK5" s="65">
        <v>0</v>
      </c>
      <c r="HTL5" s="65">
        <v>0</v>
      </c>
      <c r="HTM5" s="65">
        <v>0</v>
      </c>
      <c r="HTN5" s="65">
        <v>0</v>
      </c>
      <c r="HTO5" s="65">
        <v>0</v>
      </c>
      <c r="HTP5" s="65">
        <v>0</v>
      </c>
      <c r="HTQ5" s="65">
        <v>0</v>
      </c>
      <c r="HTR5" s="65">
        <v>0</v>
      </c>
      <c r="HTS5" s="65">
        <v>0</v>
      </c>
      <c r="HTT5" s="65">
        <v>0</v>
      </c>
      <c r="HTU5" s="65">
        <v>0</v>
      </c>
      <c r="HTV5" s="65">
        <v>0</v>
      </c>
      <c r="HTW5" s="65">
        <v>0</v>
      </c>
      <c r="HTX5" s="65">
        <v>0</v>
      </c>
      <c r="HTY5" s="65">
        <v>0</v>
      </c>
      <c r="HTZ5" s="65">
        <v>0</v>
      </c>
      <c r="HUA5" s="65">
        <v>0</v>
      </c>
      <c r="HUB5" s="65">
        <v>0</v>
      </c>
      <c r="HUC5" s="65">
        <v>0</v>
      </c>
      <c r="HUD5" s="65">
        <v>0</v>
      </c>
      <c r="HUE5" s="65">
        <v>0</v>
      </c>
      <c r="HUF5" s="65">
        <v>0</v>
      </c>
      <c r="HUG5" s="65">
        <v>0</v>
      </c>
      <c r="HUH5" s="65">
        <v>0</v>
      </c>
      <c r="HUI5" s="65">
        <v>0</v>
      </c>
      <c r="HUJ5" s="65">
        <v>0</v>
      </c>
      <c r="HUK5" s="65">
        <v>0</v>
      </c>
      <c r="HUL5" s="65">
        <v>0</v>
      </c>
      <c r="HUM5" s="65">
        <v>0</v>
      </c>
      <c r="HUN5" s="65">
        <v>0</v>
      </c>
      <c r="HUO5" s="65">
        <v>0</v>
      </c>
      <c r="HUP5" s="65">
        <v>0</v>
      </c>
      <c r="HUQ5" s="65">
        <v>0</v>
      </c>
      <c r="HUR5" s="65">
        <v>0</v>
      </c>
      <c r="HUS5" s="65">
        <v>0</v>
      </c>
      <c r="HUT5" s="65">
        <v>0</v>
      </c>
      <c r="HUU5" s="65">
        <v>0</v>
      </c>
      <c r="HUV5" s="65">
        <v>0</v>
      </c>
      <c r="HUW5" s="65">
        <v>0</v>
      </c>
      <c r="HUX5" s="65">
        <v>0</v>
      </c>
      <c r="HUY5" s="65">
        <v>0</v>
      </c>
      <c r="HUZ5" s="65">
        <v>0</v>
      </c>
      <c r="HVA5" s="65">
        <v>0</v>
      </c>
      <c r="HVB5" s="65">
        <v>0</v>
      </c>
      <c r="HVC5" s="65">
        <v>0</v>
      </c>
      <c r="HVD5" s="65">
        <v>0</v>
      </c>
      <c r="HVE5" s="65">
        <v>0</v>
      </c>
      <c r="HVF5" s="65">
        <v>0</v>
      </c>
      <c r="HVG5" s="65">
        <v>0</v>
      </c>
      <c r="HVH5" s="65">
        <v>0</v>
      </c>
      <c r="HVI5" s="65">
        <v>0</v>
      </c>
      <c r="HVJ5" s="65">
        <v>0</v>
      </c>
      <c r="HVK5" s="65">
        <v>0</v>
      </c>
      <c r="HVL5" s="65">
        <v>0</v>
      </c>
      <c r="HVM5" s="65">
        <v>0</v>
      </c>
      <c r="HVN5" s="65">
        <v>0</v>
      </c>
      <c r="HVO5" s="65">
        <v>0</v>
      </c>
      <c r="HVP5" s="65">
        <v>0</v>
      </c>
      <c r="HVQ5" s="65">
        <v>0</v>
      </c>
      <c r="HVR5" s="65">
        <v>0</v>
      </c>
      <c r="HVS5" s="65">
        <v>0</v>
      </c>
      <c r="HVT5" s="65">
        <v>0</v>
      </c>
      <c r="HVU5" s="65">
        <v>0</v>
      </c>
      <c r="HVV5" s="65">
        <v>0</v>
      </c>
      <c r="HVW5" s="65">
        <v>0</v>
      </c>
      <c r="HVX5" s="65">
        <v>0</v>
      </c>
      <c r="HVY5" s="65">
        <v>0</v>
      </c>
      <c r="HVZ5" s="65">
        <v>0</v>
      </c>
      <c r="HWA5" s="65">
        <v>0</v>
      </c>
      <c r="HWB5" s="65">
        <v>0</v>
      </c>
      <c r="HWC5" s="65">
        <v>0</v>
      </c>
      <c r="HWD5" s="65">
        <v>0</v>
      </c>
      <c r="HWE5" s="65">
        <v>0</v>
      </c>
      <c r="HWF5" s="65">
        <v>0</v>
      </c>
      <c r="HWG5" s="65">
        <v>0</v>
      </c>
      <c r="HWH5" s="65">
        <v>0</v>
      </c>
      <c r="HWI5" s="65">
        <v>0</v>
      </c>
      <c r="HWJ5" s="65">
        <v>0</v>
      </c>
      <c r="HWK5" s="65">
        <v>0</v>
      </c>
      <c r="HWL5" s="65">
        <v>0</v>
      </c>
      <c r="HWM5" s="65">
        <v>0</v>
      </c>
      <c r="HWN5" s="65">
        <v>0</v>
      </c>
      <c r="HWO5" s="65">
        <v>0</v>
      </c>
      <c r="HWP5" s="65">
        <v>0</v>
      </c>
      <c r="HWQ5" s="65">
        <v>0</v>
      </c>
      <c r="HWR5" s="65">
        <v>0</v>
      </c>
      <c r="HWS5" s="65">
        <v>0</v>
      </c>
      <c r="HWT5" s="65">
        <v>0</v>
      </c>
      <c r="HWU5" s="65">
        <v>0</v>
      </c>
      <c r="HWV5" s="65">
        <v>0</v>
      </c>
      <c r="HWW5" s="65">
        <v>0</v>
      </c>
      <c r="HWX5" s="65">
        <v>0</v>
      </c>
      <c r="HWY5" s="65">
        <v>0</v>
      </c>
      <c r="HWZ5" s="65">
        <v>0</v>
      </c>
      <c r="HXA5" s="65">
        <v>0</v>
      </c>
      <c r="HXB5" s="65">
        <v>0</v>
      </c>
      <c r="HXC5" s="65">
        <v>0</v>
      </c>
      <c r="HXD5" s="65">
        <v>0</v>
      </c>
      <c r="HXE5" s="65">
        <v>0</v>
      </c>
      <c r="HXF5" s="65">
        <v>0</v>
      </c>
      <c r="HXG5" s="65">
        <v>0</v>
      </c>
      <c r="HXH5" s="65">
        <v>0</v>
      </c>
      <c r="HXI5" s="65">
        <v>0</v>
      </c>
      <c r="HXJ5" s="65">
        <v>0</v>
      </c>
      <c r="HXK5" s="65">
        <v>0</v>
      </c>
      <c r="HXL5" s="65">
        <v>0</v>
      </c>
      <c r="HXM5" s="65">
        <v>0</v>
      </c>
      <c r="HXN5" s="65">
        <v>0</v>
      </c>
      <c r="HXO5" s="65">
        <v>0</v>
      </c>
      <c r="HXP5" s="65">
        <v>0</v>
      </c>
      <c r="HXQ5" s="65">
        <v>0</v>
      </c>
      <c r="HXR5" s="65">
        <v>0</v>
      </c>
      <c r="HXS5" s="65">
        <v>0</v>
      </c>
      <c r="HXT5" s="65">
        <v>0</v>
      </c>
      <c r="HXU5" s="65">
        <v>0</v>
      </c>
      <c r="HXV5" s="65">
        <v>0</v>
      </c>
      <c r="HXW5" s="65">
        <v>0</v>
      </c>
      <c r="HXX5" s="65">
        <v>0</v>
      </c>
      <c r="HXY5" s="65">
        <v>0</v>
      </c>
      <c r="HXZ5" s="65">
        <v>0</v>
      </c>
      <c r="HYA5" s="65">
        <v>0</v>
      </c>
      <c r="HYB5" s="65">
        <v>0</v>
      </c>
      <c r="HYC5" s="65">
        <v>0</v>
      </c>
      <c r="HYD5" s="65">
        <v>0</v>
      </c>
      <c r="HYE5" s="65">
        <v>0</v>
      </c>
      <c r="HYF5" s="65">
        <v>0</v>
      </c>
      <c r="HYG5" s="65">
        <v>0</v>
      </c>
      <c r="HYH5" s="65">
        <v>0</v>
      </c>
      <c r="HYI5" s="65">
        <v>0</v>
      </c>
      <c r="HYJ5" s="65">
        <v>0</v>
      </c>
      <c r="HYK5" s="65">
        <v>0</v>
      </c>
      <c r="HYL5" s="65">
        <v>0</v>
      </c>
      <c r="HYM5" s="65">
        <v>0</v>
      </c>
      <c r="HYN5" s="65">
        <v>0</v>
      </c>
      <c r="HYO5" s="65">
        <v>0</v>
      </c>
      <c r="HYP5" s="65">
        <v>0</v>
      </c>
      <c r="HYQ5" s="65">
        <v>0</v>
      </c>
      <c r="HYR5" s="65">
        <v>0</v>
      </c>
      <c r="HYS5" s="65">
        <v>0</v>
      </c>
      <c r="HYT5" s="65">
        <v>0</v>
      </c>
      <c r="HYU5" s="65">
        <v>0</v>
      </c>
      <c r="HYV5" s="65">
        <v>0</v>
      </c>
      <c r="HYW5" s="65">
        <v>0</v>
      </c>
      <c r="HYX5" s="65">
        <v>0</v>
      </c>
      <c r="HYY5" s="65">
        <v>0</v>
      </c>
      <c r="HYZ5" s="65">
        <v>0</v>
      </c>
      <c r="HZA5" s="65">
        <v>0</v>
      </c>
      <c r="HZB5" s="65">
        <v>0</v>
      </c>
      <c r="HZC5" s="65">
        <v>0</v>
      </c>
      <c r="HZD5" s="65">
        <v>0</v>
      </c>
      <c r="HZE5" s="65">
        <v>0</v>
      </c>
      <c r="HZF5" s="65">
        <v>0</v>
      </c>
      <c r="HZG5" s="65">
        <v>0</v>
      </c>
      <c r="HZH5" s="65">
        <v>0</v>
      </c>
      <c r="HZI5" s="65">
        <v>0</v>
      </c>
      <c r="HZJ5" s="65">
        <v>0</v>
      </c>
      <c r="HZK5" s="65">
        <v>0</v>
      </c>
      <c r="HZL5" s="65">
        <v>0</v>
      </c>
      <c r="HZM5" s="65">
        <v>0</v>
      </c>
      <c r="HZN5" s="65">
        <v>0</v>
      </c>
      <c r="HZO5" s="65">
        <v>0</v>
      </c>
      <c r="HZP5" s="65">
        <v>0</v>
      </c>
      <c r="HZQ5" s="65">
        <v>0</v>
      </c>
      <c r="HZR5" s="65">
        <v>0</v>
      </c>
      <c r="HZS5" s="65">
        <v>0</v>
      </c>
      <c r="HZT5" s="65">
        <v>0</v>
      </c>
      <c r="HZU5" s="65">
        <v>0</v>
      </c>
      <c r="HZV5" s="65">
        <v>0</v>
      </c>
      <c r="HZW5" s="65">
        <v>0</v>
      </c>
      <c r="HZX5" s="65">
        <v>0</v>
      </c>
      <c r="HZY5" s="65">
        <v>0</v>
      </c>
      <c r="HZZ5" s="65">
        <v>0</v>
      </c>
      <c r="IAA5" s="65">
        <v>0</v>
      </c>
      <c r="IAB5" s="65">
        <v>0</v>
      </c>
      <c r="IAC5" s="65">
        <v>0</v>
      </c>
      <c r="IAD5" s="65">
        <v>0</v>
      </c>
      <c r="IAE5" s="65">
        <v>0</v>
      </c>
      <c r="IAF5" s="65">
        <v>0</v>
      </c>
      <c r="IAG5" s="65">
        <v>0</v>
      </c>
      <c r="IAH5" s="65">
        <v>0</v>
      </c>
      <c r="IAI5" s="65">
        <v>0</v>
      </c>
      <c r="IAJ5" s="65">
        <v>0</v>
      </c>
      <c r="IAK5" s="65">
        <v>0</v>
      </c>
      <c r="IAL5" s="65">
        <v>0</v>
      </c>
      <c r="IAM5" s="65">
        <v>0</v>
      </c>
      <c r="IAN5" s="65">
        <v>0</v>
      </c>
      <c r="IAO5" s="65">
        <v>0</v>
      </c>
      <c r="IAP5" s="65">
        <v>0</v>
      </c>
      <c r="IAQ5" s="65">
        <v>0</v>
      </c>
      <c r="IAR5" s="65">
        <v>0</v>
      </c>
      <c r="IAS5" s="65">
        <v>0</v>
      </c>
      <c r="IAT5" s="65">
        <v>0</v>
      </c>
      <c r="IAU5" s="65">
        <v>0</v>
      </c>
      <c r="IAV5" s="65">
        <v>0</v>
      </c>
      <c r="IAW5" s="65">
        <v>0</v>
      </c>
      <c r="IAX5" s="65">
        <v>0</v>
      </c>
      <c r="IAY5" s="65">
        <v>0</v>
      </c>
      <c r="IAZ5" s="65">
        <v>0</v>
      </c>
      <c r="IBA5" s="65">
        <v>0</v>
      </c>
      <c r="IBB5" s="65">
        <v>0</v>
      </c>
      <c r="IBC5" s="65">
        <v>0</v>
      </c>
      <c r="IBD5" s="65">
        <v>0</v>
      </c>
      <c r="IBE5" s="65">
        <v>0</v>
      </c>
      <c r="IBF5" s="65">
        <v>0</v>
      </c>
      <c r="IBG5" s="65">
        <v>0</v>
      </c>
      <c r="IBH5" s="65">
        <v>0</v>
      </c>
      <c r="IBI5" s="65">
        <v>0</v>
      </c>
      <c r="IBJ5" s="65">
        <v>0</v>
      </c>
      <c r="IBK5" s="65">
        <v>0</v>
      </c>
      <c r="IBL5" s="65">
        <v>0</v>
      </c>
      <c r="IBM5" s="65">
        <v>0</v>
      </c>
      <c r="IBN5" s="65">
        <v>0</v>
      </c>
      <c r="IBO5" s="65">
        <v>0</v>
      </c>
      <c r="IBP5" s="65">
        <v>0</v>
      </c>
      <c r="IBQ5" s="65">
        <v>0</v>
      </c>
      <c r="IBR5" s="65">
        <v>0</v>
      </c>
      <c r="IBS5" s="65">
        <v>0</v>
      </c>
      <c r="IBT5" s="65">
        <v>0</v>
      </c>
      <c r="IBU5" s="65">
        <v>0</v>
      </c>
      <c r="IBV5" s="65">
        <v>0</v>
      </c>
      <c r="IBW5" s="65">
        <v>0</v>
      </c>
      <c r="IBX5" s="65">
        <v>0</v>
      </c>
      <c r="IBY5" s="65">
        <v>0</v>
      </c>
      <c r="IBZ5" s="65">
        <v>0</v>
      </c>
      <c r="ICA5" s="65">
        <v>0</v>
      </c>
      <c r="ICB5" s="65">
        <v>0</v>
      </c>
      <c r="ICC5" s="65">
        <v>0</v>
      </c>
      <c r="ICD5" s="65">
        <v>0</v>
      </c>
      <c r="ICE5" s="65">
        <v>0</v>
      </c>
      <c r="ICF5" s="65">
        <v>0</v>
      </c>
      <c r="ICG5" s="65">
        <v>0</v>
      </c>
      <c r="ICH5" s="65">
        <v>0</v>
      </c>
      <c r="ICI5" s="65">
        <v>0</v>
      </c>
      <c r="ICJ5" s="65">
        <v>0</v>
      </c>
      <c r="ICK5" s="65">
        <v>0</v>
      </c>
      <c r="ICL5" s="65">
        <v>0</v>
      </c>
      <c r="ICM5" s="65">
        <v>0</v>
      </c>
      <c r="ICN5" s="65">
        <v>0</v>
      </c>
      <c r="ICO5" s="65">
        <v>0</v>
      </c>
      <c r="ICP5" s="65">
        <v>0</v>
      </c>
      <c r="ICQ5" s="65">
        <v>0</v>
      </c>
      <c r="ICR5" s="65">
        <v>0</v>
      </c>
      <c r="ICS5" s="65">
        <v>0</v>
      </c>
      <c r="ICT5" s="65">
        <v>0</v>
      </c>
      <c r="ICU5" s="65">
        <v>0</v>
      </c>
      <c r="ICV5" s="65">
        <v>0</v>
      </c>
      <c r="ICW5" s="65">
        <v>0</v>
      </c>
      <c r="ICX5" s="65">
        <v>0</v>
      </c>
      <c r="ICY5" s="65">
        <v>0</v>
      </c>
      <c r="ICZ5" s="65">
        <v>0</v>
      </c>
      <c r="IDA5" s="65">
        <v>0</v>
      </c>
      <c r="IDB5" s="65">
        <v>0</v>
      </c>
      <c r="IDC5" s="65">
        <v>0</v>
      </c>
      <c r="IDD5" s="65">
        <v>0</v>
      </c>
      <c r="IDE5" s="65">
        <v>0</v>
      </c>
      <c r="IDF5" s="65">
        <v>0</v>
      </c>
      <c r="IDG5" s="65">
        <v>0</v>
      </c>
      <c r="IDH5" s="65">
        <v>0</v>
      </c>
      <c r="IDI5" s="65">
        <v>0</v>
      </c>
      <c r="IDJ5" s="65">
        <v>0</v>
      </c>
      <c r="IDK5" s="65">
        <v>0</v>
      </c>
      <c r="IDL5" s="65">
        <v>0</v>
      </c>
      <c r="IDM5" s="65">
        <v>0</v>
      </c>
      <c r="IDN5" s="65">
        <v>0</v>
      </c>
      <c r="IDO5" s="65">
        <v>0</v>
      </c>
      <c r="IDP5" s="65">
        <v>0</v>
      </c>
      <c r="IDQ5" s="65">
        <v>0</v>
      </c>
      <c r="IDR5" s="65">
        <v>0</v>
      </c>
      <c r="IDS5" s="65">
        <v>0</v>
      </c>
      <c r="IDT5" s="65">
        <v>0</v>
      </c>
      <c r="IDU5" s="65">
        <v>0</v>
      </c>
      <c r="IDV5" s="65">
        <v>0</v>
      </c>
      <c r="IDW5" s="65">
        <v>0</v>
      </c>
      <c r="IDX5" s="65">
        <v>0</v>
      </c>
      <c r="IDY5" s="65">
        <v>0</v>
      </c>
      <c r="IDZ5" s="65">
        <v>0</v>
      </c>
      <c r="IEA5" s="65">
        <v>0</v>
      </c>
      <c r="IEB5" s="65">
        <v>0</v>
      </c>
      <c r="IEC5" s="65">
        <v>0</v>
      </c>
      <c r="IED5" s="65">
        <v>0</v>
      </c>
      <c r="IEE5" s="65">
        <v>0</v>
      </c>
      <c r="IEF5" s="65">
        <v>0</v>
      </c>
      <c r="IEG5" s="65">
        <v>0</v>
      </c>
      <c r="IEH5" s="65">
        <v>0</v>
      </c>
      <c r="IEI5" s="65">
        <v>0</v>
      </c>
      <c r="IEJ5" s="65">
        <v>0</v>
      </c>
      <c r="IEK5" s="65">
        <v>0</v>
      </c>
      <c r="IEL5" s="65">
        <v>0</v>
      </c>
      <c r="IEM5" s="65">
        <v>0</v>
      </c>
      <c r="IEN5" s="65">
        <v>0</v>
      </c>
      <c r="IEO5" s="65">
        <v>0</v>
      </c>
      <c r="IEP5" s="65">
        <v>0</v>
      </c>
      <c r="IEQ5" s="65">
        <v>0</v>
      </c>
      <c r="IER5" s="65">
        <v>0</v>
      </c>
      <c r="IES5" s="65">
        <v>0</v>
      </c>
      <c r="IET5" s="65">
        <v>0</v>
      </c>
      <c r="IEU5" s="65">
        <v>0</v>
      </c>
      <c r="IEV5" s="65">
        <v>0</v>
      </c>
      <c r="IEW5" s="65">
        <v>0</v>
      </c>
      <c r="IEX5" s="65">
        <v>0</v>
      </c>
      <c r="IEY5" s="65">
        <v>0</v>
      </c>
      <c r="IEZ5" s="65">
        <v>0</v>
      </c>
      <c r="IFA5" s="65">
        <v>0</v>
      </c>
      <c r="IFB5" s="65">
        <v>0</v>
      </c>
      <c r="IFC5" s="65">
        <v>0</v>
      </c>
      <c r="IFD5" s="65">
        <v>0</v>
      </c>
      <c r="IFE5" s="65">
        <v>0</v>
      </c>
      <c r="IFF5" s="65">
        <v>0</v>
      </c>
      <c r="IFG5" s="65">
        <v>0</v>
      </c>
      <c r="IFH5" s="65">
        <v>0</v>
      </c>
      <c r="IFI5" s="65">
        <v>0</v>
      </c>
      <c r="IFJ5" s="65">
        <v>0</v>
      </c>
      <c r="IFK5" s="65">
        <v>0</v>
      </c>
      <c r="IFL5" s="65">
        <v>0</v>
      </c>
      <c r="IFM5" s="65">
        <v>0</v>
      </c>
      <c r="IFN5" s="65">
        <v>0</v>
      </c>
      <c r="IFO5" s="65">
        <v>0</v>
      </c>
      <c r="IFP5" s="65">
        <v>0</v>
      </c>
      <c r="IFQ5" s="65">
        <v>0</v>
      </c>
      <c r="IFR5" s="65">
        <v>0</v>
      </c>
      <c r="IFS5" s="65">
        <v>0</v>
      </c>
      <c r="IFT5" s="65">
        <v>0</v>
      </c>
      <c r="IFU5" s="65">
        <v>0</v>
      </c>
      <c r="IFV5" s="65">
        <v>0</v>
      </c>
      <c r="IFW5" s="65">
        <v>0</v>
      </c>
      <c r="IFX5" s="65">
        <v>0</v>
      </c>
      <c r="IFY5" s="65">
        <v>0</v>
      </c>
      <c r="IFZ5" s="65">
        <v>0</v>
      </c>
      <c r="IGA5" s="65">
        <v>0</v>
      </c>
      <c r="IGB5" s="65">
        <v>0</v>
      </c>
      <c r="IGC5" s="65">
        <v>0</v>
      </c>
      <c r="IGD5" s="65">
        <v>0</v>
      </c>
      <c r="IGE5" s="65">
        <v>0</v>
      </c>
      <c r="IGF5" s="65">
        <v>0</v>
      </c>
      <c r="IGG5" s="65">
        <v>0</v>
      </c>
      <c r="IGH5" s="65">
        <v>0</v>
      </c>
      <c r="IGI5" s="65">
        <v>0</v>
      </c>
      <c r="IGJ5" s="65">
        <v>0</v>
      </c>
      <c r="IGK5" s="65">
        <v>0</v>
      </c>
      <c r="IGL5" s="65">
        <v>0</v>
      </c>
      <c r="IGM5" s="65">
        <v>0</v>
      </c>
      <c r="IGN5" s="65">
        <v>0</v>
      </c>
      <c r="IGO5" s="65">
        <v>0</v>
      </c>
      <c r="IGP5" s="65">
        <v>0</v>
      </c>
      <c r="IGQ5" s="65">
        <v>0</v>
      </c>
      <c r="IGR5" s="65">
        <v>0</v>
      </c>
      <c r="IGS5" s="65">
        <v>0</v>
      </c>
      <c r="IGT5" s="65">
        <v>0</v>
      </c>
      <c r="IGU5" s="65">
        <v>0</v>
      </c>
      <c r="IGV5" s="65">
        <v>0</v>
      </c>
      <c r="IGW5" s="65">
        <v>0</v>
      </c>
      <c r="IGX5" s="65">
        <v>0</v>
      </c>
      <c r="IGY5" s="65">
        <v>0</v>
      </c>
      <c r="IGZ5" s="65">
        <v>0</v>
      </c>
      <c r="IHA5" s="65">
        <v>0</v>
      </c>
      <c r="IHB5" s="65">
        <v>0</v>
      </c>
      <c r="IHC5" s="65">
        <v>0</v>
      </c>
      <c r="IHD5" s="65">
        <v>0</v>
      </c>
      <c r="IHE5" s="65">
        <v>0</v>
      </c>
      <c r="IHF5" s="65">
        <v>0</v>
      </c>
      <c r="IHG5" s="65">
        <v>0</v>
      </c>
      <c r="IHH5" s="65">
        <v>0</v>
      </c>
      <c r="IHI5" s="65">
        <v>0</v>
      </c>
      <c r="IHJ5" s="65">
        <v>0</v>
      </c>
      <c r="IHK5" s="65">
        <v>0</v>
      </c>
      <c r="IHL5" s="65">
        <v>0</v>
      </c>
      <c r="IHM5" s="65">
        <v>0</v>
      </c>
      <c r="IHN5" s="65">
        <v>0</v>
      </c>
      <c r="IHO5" s="65">
        <v>0</v>
      </c>
      <c r="IHP5" s="65">
        <v>0</v>
      </c>
      <c r="IHQ5" s="65">
        <v>0</v>
      </c>
      <c r="IHR5" s="65">
        <v>0</v>
      </c>
      <c r="IHS5" s="65">
        <v>0</v>
      </c>
      <c r="IHT5" s="65">
        <v>0</v>
      </c>
      <c r="IHU5" s="65">
        <v>0</v>
      </c>
      <c r="IHV5" s="65">
        <v>0</v>
      </c>
      <c r="IHW5" s="65">
        <v>0</v>
      </c>
      <c r="IHX5" s="65">
        <v>0</v>
      </c>
      <c r="IHY5" s="65">
        <v>0</v>
      </c>
      <c r="IHZ5" s="65">
        <v>0</v>
      </c>
      <c r="IIA5" s="65">
        <v>0</v>
      </c>
      <c r="IIB5" s="65">
        <v>0</v>
      </c>
      <c r="IIC5" s="65">
        <v>0</v>
      </c>
      <c r="IID5" s="65">
        <v>0</v>
      </c>
      <c r="IIE5" s="65">
        <v>0</v>
      </c>
      <c r="IIF5" s="65">
        <v>0</v>
      </c>
      <c r="IIG5" s="65">
        <v>0</v>
      </c>
      <c r="IIH5" s="65">
        <v>0</v>
      </c>
      <c r="III5" s="65">
        <v>0</v>
      </c>
      <c r="IIJ5" s="65">
        <v>0</v>
      </c>
      <c r="IIK5" s="65">
        <v>0</v>
      </c>
      <c r="IIL5" s="65">
        <v>0</v>
      </c>
      <c r="IIM5" s="65">
        <v>0</v>
      </c>
      <c r="IIN5" s="65">
        <v>0</v>
      </c>
      <c r="IIO5" s="65">
        <v>0</v>
      </c>
      <c r="IIP5" s="65">
        <v>0</v>
      </c>
      <c r="IIQ5" s="65">
        <v>0</v>
      </c>
      <c r="IIR5" s="65">
        <v>0</v>
      </c>
      <c r="IIS5" s="65">
        <v>0</v>
      </c>
      <c r="IIT5" s="65">
        <v>0</v>
      </c>
      <c r="IIU5" s="65">
        <v>0</v>
      </c>
      <c r="IIV5" s="65">
        <v>0</v>
      </c>
      <c r="IIW5" s="65">
        <v>0</v>
      </c>
      <c r="IIX5" s="65">
        <v>0</v>
      </c>
      <c r="IIY5" s="65">
        <v>0</v>
      </c>
      <c r="IIZ5" s="65">
        <v>0</v>
      </c>
      <c r="IJA5" s="65">
        <v>0</v>
      </c>
      <c r="IJB5" s="65">
        <v>0</v>
      </c>
      <c r="IJC5" s="65">
        <v>0</v>
      </c>
      <c r="IJD5" s="65">
        <v>0</v>
      </c>
      <c r="IJE5" s="65">
        <v>0</v>
      </c>
      <c r="IJF5" s="65">
        <v>0</v>
      </c>
      <c r="IJG5" s="65">
        <v>0</v>
      </c>
      <c r="IJH5" s="65">
        <v>0</v>
      </c>
      <c r="IJI5" s="65">
        <v>0</v>
      </c>
      <c r="IJJ5" s="65">
        <v>0</v>
      </c>
      <c r="IJK5" s="65">
        <v>0</v>
      </c>
      <c r="IJL5" s="65">
        <v>0</v>
      </c>
      <c r="IJM5" s="65">
        <v>0</v>
      </c>
      <c r="IJN5" s="65">
        <v>0</v>
      </c>
      <c r="IJO5" s="65">
        <v>0</v>
      </c>
      <c r="IJP5" s="65">
        <v>0</v>
      </c>
      <c r="IJQ5" s="65">
        <v>0</v>
      </c>
      <c r="IJR5" s="65">
        <v>0</v>
      </c>
      <c r="IJS5" s="65">
        <v>0</v>
      </c>
      <c r="IJT5" s="65">
        <v>0</v>
      </c>
      <c r="IJU5" s="65">
        <v>0</v>
      </c>
      <c r="IJV5" s="65">
        <v>0</v>
      </c>
      <c r="IJW5" s="65">
        <v>0</v>
      </c>
      <c r="IJX5" s="65">
        <v>0</v>
      </c>
      <c r="IJY5" s="65">
        <v>0</v>
      </c>
      <c r="IJZ5" s="65">
        <v>0</v>
      </c>
      <c r="IKA5" s="65">
        <v>0</v>
      </c>
      <c r="IKB5" s="65">
        <v>0</v>
      </c>
      <c r="IKC5" s="65">
        <v>0</v>
      </c>
      <c r="IKD5" s="65">
        <v>0</v>
      </c>
      <c r="IKE5" s="65">
        <v>0</v>
      </c>
      <c r="IKF5" s="65">
        <v>0</v>
      </c>
      <c r="IKG5" s="65">
        <v>0</v>
      </c>
      <c r="IKH5" s="65">
        <v>0</v>
      </c>
      <c r="IKI5" s="65">
        <v>0</v>
      </c>
      <c r="IKJ5" s="65">
        <v>0</v>
      </c>
      <c r="IKK5" s="65">
        <v>0</v>
      </c>
      <c r="IKL5" s="65">
        <v>0</v>
      </c>
      <c r="IKM5" s="65">
        <v>0</v>
      </c>
      <c r="IKN5" s="65">
        <v>0</v>
      </c>
      <c r="IKO5" s="65">
        <v>0</v>
      </c>
      <c r="IKP5" s="65">
        <v>0</v>
      </c>
      <c r="IKQ5" s="65">
        <v>0</v>
      </c>
      <c r="IKR5" s="65">
        <v>0</v>
      </c>
      <c r="IKS5" s="65">
        <v>0</v>
      </c>
      <c r="IKT5" s="65">
        <v>0</v>
      </c>
      <c r="IKU5" s="65">
        <v>0</v>
      </c>
      <c r="IKV5" s="65">
        <v>0</v>
      </c>
      <c r="IKW5" s="65">
        <v>0</v>
      </c>
      <c r="IKX5" s="65">
        <v>0</v>
      </c>
      <c r="IKY5" s="65">
        <v>0</v>
      </c>
      <c r="IKZ5" s="65">
        <v>0</v>
      </c>
      <c r="ILA5" s="65">
        <v>0</v>
      </c>
      <c r="ILB5" s="65">
        <v>0</v>
      </c>
      <c r="ILC5" s="65">
        <v>0</v>
      </c>
      <c r="ILD5" s="65">
        <v>0</v>
      </c>
      <c r="ILE5" s="65">
        <v>0</v>
      </c>
      <c r="ILF5" s="65">
        <v>0</v>
      </c>
      <c r="ILG5" s="65">
        <v>0</v>
      </c>
      <c r="ILH5" s="65">
        <v>0</v>
      </c>
      <c r="ILI5" s="65">
        <v>0</v>
      </c>
      <c r="ILJ5" s="65">
        <v>0</v>
      </c>
      <c r="ILK5" s="65">
        <v>0</v>
      </c>
      <c r="ILL5" s="65">
        <v>0</v>
      </c>
      <c r="ILM5" s="65">
        <v>0</v>
      </c>
      <c r="ILN5" s="65">
        <v>0</v>
      </c>
      <c r="ILO5" s="65">
        <v>0</v>
      </c>
      <c r="ILP5" s="65">
        <v>0</v>
      </c>
      <c r="ILQ5" s="65">
        <v>0</v>
      </c>
      <c r="ILR5" s="65">
        <v>0</v>
      </c>
      <c r="ILS5" s="65">
        <v>0</v>
      </c>
      <c r="ILT5" s="65">
        <v>0</v>
      </c>
      <c r="ILU5" s="65">
        <v>0</v>
      </c>
      <c r="ILV5" s="65">
        <v>0</v>
      </c>
      <c r="ILW5" s="65">
        <v>0</v>
      </c>
      <c r="ILX5" s="65">
        <v>0</v>
      </c>
      <c r="ILY5" s="65">
        <v>0</v>
      </c>
      <c r="ILZ5" s="65">
        <v>0</v>
      </c>
      <c r="IMA5" s="65">
        <v>0</v>
      </c>
      <c r="IMB5" s="65">
        <v>0</v>
      </c>
      <c r="IMC5" s="65">
        <v>0</v>
      </c>
      <c r="IMD5" s="65">
        <v>0</v>
      </c>
      <c r="IME5" s="65">
        <v>0</v>
      </c>
      <c r="IMF5" s="65">
        <v>0</v>
      </c>
      <c r="IMG5" s="65">
        <v>0</v>
      </c>
      <c r="IMH5" s="65">
        <v>0</v>
      </c>
      <c r="IMI5" s="65">
        <v>0</v>
      </c>
      <c r="IMJ5" s="65">
        <v>0</v>
      </c>
      <c r="IMK5" s="65">
        <v>0</v>
      </c>
      <c r="IML5" s="65">
        <v>0</v>
      </c>
      <c r="IMM5" s="65">
        <v>0</v>
      </c>
      <c r="IMN5" s="65">
        <v>0</v>
      </c>
      <c r="IMO5" s="65">
        <v>0</v>
      </c>
      <c r="IMP5" s="65">
        <v>0</v>
      </c>
      <c r="IMQ5" s="65">
        <v>0</v>
      </c>
      <c r="IMR5" s="65">
        <v>0</v>
      </c>
      <c r="IMS5" s="65">
        <v>0</v>
      </c>
      <c r="IMT5" s="65">
        <v>0</v>
      </c>
      <c r="IMU5" s="65">
        <v>0</v>
      </c>
      <c r="IMV5" s="65">
        <v>0</v>
      </c>
      <c r="IMW5" s="65">
        <v>0</v>
      </c>
      <c r="IMX5" s="65">
        <v>0</v>
      </c>
      <c r="IMY5" s="65">
        <v>0</v>
      </c>
      <c r="IMZ5" s="65">
        <v>0</v>
      </c>
      <c r="INA5" s="65">
        <v>0</v>
      </c>
      <c r="INB5" s="65">
        <v>0</v>
      </c>
      <c r="INC5" s="65">
        <v>0</v>
      </c>
      <c r="IND5" s="65">
        <v>0</v>
      </c>
      <c r="INE5" s="65">
        <v>0</v>
      </c>
      <c r="INF5" s="65">
        <v>0</v>
      </c>
      <c r="ING5" s="65">
        <v>0</v>
      </c>
      <c r="INH5" s="65">
        <v>0</v>
      </c>
      <c r="INI5" s="65">
        <v>0</v>
      </c>
      <c r="INJ5" s="65">
        <v>0</v>
      </c>
      <c r="INK5" s="65">
        <v>0</v>
      </c>
      <c r="INL5" s="65">
        <v>0</v>
      </c>
      <c r="INM5" s="65">
        <v>0</v>
      </c>
      <c r="INN5" s="65">
        <v>0</v>
      </c>
      <c r="INO5" s="65">
        <v>0</v>
      </c>
      <c r="INP5" s="65">
        <v>0</v>
      </c>
      <c r="INQ5" s="65">
        <v>0</v>
      </c>
      <c r="INR5" s="65">
        <v>0</v>
      </c>
      <c r="INS5" s="65">
        <v>0</v>
      </c>
      <c r="INT5" s="65">
        <v>0</v>
      </c>
      <c r="INU5" s="65">
        <v>0</v>
      </c>
      <c r="INV5" s="65">
        <v>0</v>
      </c>
      <c r="INW5" s="65">
        <v>0</v>
      </c>
      <c r="INX5" s="65">
        <v>0</v>
      </c>
      <c r="INY5" s="65">
        <v>0</v>
      </c>
      <c r="INZ5" s="65">
        <v>0</v>
      </c>
      <c r="IOA5" s="65">
        <v>0</v>
      </c>
      <c r="IOB5" s="65">
        <v>0</v>
      </c>
      <c r="IOC5" s="65">
        <v>0</v>
      </c>
      <c r="IOD5" s="65">
        <v>0</v>
      </c>
      <c r="IOE5" s="65">
        <v>0</v>
      </c>
      <c r="IOF5" s="65">
        <v>0</v>
      </c>
      <c r="IOG5" s="65">
        <v>0</v>
      </c>
      <c r="IOH5" s="65">
        <v>0</v>
      </c>
      <c r="IOI5" s="65">
        <v>0</v>
      </c>
      <c r="IOJ5" s="65">
        <v>0</v>
      </c>
      <c r="IOK5" s="65">
        <v>0</v>
      </c>
      <c r="IOL5" s="65">
        <v>0</v>
      </c>
      <c r="IOM5" s="65">
        <v>0</v>
      </c>
      <c r="ION5" s="65">
        <v>0</v>
      </c>
      <c r="IOO5" s="65">
        <v>0</v>
      </c>
      <c r="IOP5" s="65">
        <v>0</v>
      </c>
      <c r="IOQ5" s="65">
        <v>0</v>
      </c>
      <c r="IOR5" s="65">
        <v>0</v>
      </c>
      <c r="IOS5" s="65">
        <v>0</v>
      </c>
      <c r="IOT5" s="65">
        <v>0</v>
      </c>
      <c r="IOU5" s="65">
        <v>0</v>
      </c>
      <c r="IOV5" s="65">
        <v>0</v>
      </c>
      <c r="IOW5" s="65">
        <v>0</v>
      </c>
      <c r="IOX5" s="65">
        <v>0</v>
      </c>
      <c r="IOY5" s="65">
        <v>0</v>
      </c>
      <c r="IOZ5" s="65">
        <v>0</v>
      </c>
      <c r="IPA5" s="65">
        <v>0</v>
      </c>
      <c r="IPB5" s="65">
        <v>0</v>
      </c>
      <c r="IPC5" s="65">
        <v>0</v>
      </c>
      <c r="IPD5" s="65">
        <v>0</v>
      </c>
      <c r="IPE5" s="65">
        <v>0</v>
      </c>
      <c r="IPF5" s="65">
        <v>0</v>
      </c>
      <c r="IPG5" s="65">
        <v>0</v>
      </c>
      <c r="IPH5" s="65">
        <v>0</v>
      </c>
      <c r="IPI5" s="65">
        <v>0</v>
      </c>
      <c r="IPJ5" s="65">
        <v>0</v>
      </c>
      <c r="IPK5" s="65">
        <v>0</v>
      </c>
      <c r="IPL5" s="65">
        <v>0</v>
      </c>
      <c r="IPM5" s="65">
        <v>0</v>
      </c>
      <c r="IPN5" s="65">
        <v>0</v>
      </c>
      <c r="IPO5" s="65">
        <v>0</v>
      </c>
      <c r="IPP5" s="65">
        <v>0</v>
      </c>
      <c r="IPQ5" s="65">
        <v>0</v>
      </c>
      <c r="IPR5" s="65">
        <v>0</v>
      </c>
      <c r="IPS5" s="65">
        <v>0</v>
      </c>
      <c r="IPT5" s="65">
        <v>0</v>
      </c>
      <c r="IPU5" s="65">
        <v>0</v>
      </c>
      <c r="IPV5" s="65">
        <v>0</v>
      </c>
      <c r="IPW5" s="65">
        <v>0</v>
      </c>
      <c r="IPX5" s="65">
        <v>0</v>
      </c>
      <c r="IPY5" s="65">
        <v>0</v>
      </c>
      <c r="IPZ5" s="65">
        <v>0</v>
      </c>
      <c r="IQA5" s="65">
        <v>0</v>
      </c>
      <c r="IQB5" s="65">
        <v>0</v>
      </c>
      <c r="IQC5" s="65">
        <v>0</v>
      </c>
      <c r="IQD5" s="65">
        <v>0</v>
      </c>
      <c r="IQE5" s="65">
        <v>0</v>
      </c>
      <c r="IQF5" s="65">
        <v>0</v>
      </c>
      <c r="IQG5" s="65">
        <v>0</v>
      </c>
      <c r="IQH5" s="65">
        <v>0</v>
      </c>
      <c r="IQI5" s="65">
        <v>0</v>
      </c>
      <c r="IQJ5" s="65">
        <v>0</v>
      </c>
      <c r="IQK5" s="65">
        <v>0</v>
      </c>
      <c r="IQL5" s="65">
        <v>0</v>
      </c>
      <c r="IQM5" s="65">
        <v>0</v>
      </c>
      <c r="IQN5" s="65">
        <v>0</v>
      </c>
      <c r="IQO5" s="65">
        <v>0</v>
      </c>
      <c r="IQP5" s="65">
        <v>0</v>
      </c>
      <c r="IQQ5" s="65">
        <v>0</v>
      </c>
      <c r="IQR5" s="65">
        <v>0</v>
      </c>
      <c r="IQS5" s="65">
        <v>0</v>
      </c>
      <c r="IQT5" s="65">
        <v>0</v>
      </c>
      <c r="IQU5" s="65">
        <v>0</v>
      </c>
      <c r="IQV5" s="65">
        <v>0</v>
      </c>
      <c r="IQW5" s="65">
        <v>0</v>
      </c>
      <c r="IQX5" s="65">
        <v>0</v>
      </c>
      <c r="IQY5" s="65">
        <v>0</v>
      </c>
      <c r="IQZ5" s="65">
        <v>0</v>
      </c>
      <c r="IRA5" s="65">
        <v>0</v>
      </c>
      <c r="IRB5" s="65">
        <v>0</v>
      </c>
      <c r="IRC5" s="65">
        <v>0</v>
      </c>
      <c r="IRD5" s="65">
        <v>0</v>
      </c>
      <c r="IRE5" s="65">
        <v>0</v>
      </c>
      <c r="IRF5" s="65">
        <v>0</v>
      </c>
      <c r="IRG5" s="65">
        <v>0</v>
      </c>
      <c r="IRH5" s="65">
        <v>0</v>
      </c>
      <c r="IRI5" s="65">
        <v>0</v>
      </c>
      <c r="IRJ5" s="65">
        <v>0</v>
      </c>
      <c r="IRK5" s="65">
        <v>0</v>
      </c>
      <c r="IRL5" s="65">
        <v>0</v>
      </c>
      <c r="IRM5" s="65">
        <v>0</v>
      </c>
      <c r="IRN5" s="65">
        <v>0</v>
      </c>
      <c r="IRO5" s="65">
        <v>0</v>
      </c>
      <c r="IRP5" s="65">
        <v>0</v>
      </c>
      <c r="IRQ5" s="65">
        <v>0</v>
      </c>
      <c r="IRR5" s="65">
        <v>0</v>
      </c>
      <c r="IRS5" s="65">
        <v>0</v>
      </c>
      <c r="IRT5" s="65">
        <v>0</v>
      </c>
      <c r="IRU5" s="65">
        <v>0</v>
      </c>
      <c r="IRV5" s="65">
        <v>0</v>
      </c>
      <c r="IRW5" s="65">
        <v>0</v>
      </c>
      <c r="IRX5" s="65">
        <v>0</v>
      </c>
      <c r="IRY5" s="65">
        <v>0</v>
      </c>
      <c r="IRZ5" s="65">
        <v>0</v>
      </c>
      <c r="ISA5" s="65">
        <v>0</v>
      </c>
      <c r="ISB5" s="65">
        <v>0</v>
      </c>
      <c r="ISC5" s="65">
        <v>0</v>
      </c>
      <c r="ISD5" s="65">
        <v>0</v>
      </c>
      <c r="ISE5" s="65">
        <v>0</v>
      </c>
      <c r="ISF5" s="65">
        <v>0</v>
      </c>
      <c r="ISG5" s="65">
        <v>0</v>
      </c>
      <c r="ISH5" s="65">
        <v>0</v>
      </c>
      <c r="ISI5" s="65">
        <v>0</v>
      </c>
      <c r="ISJ5" s="65">
        <v>0</v>
      </c>
      <c r="ISK5" s="65">
        <v>0</v>
      </c>
      <c r="ISL5" s="65">
        <v>0</v>
      </c>
      <c r="ISM5" s="65">
        <v>0</v>
      </c>
      <c r="ISN5" s="65">
        <v>0</v>
      </c>
      <c r="ISO5" s="65">
        <v>0</v>
      </c>
      <c r="ISP5" s="65">
        <v>0</v>
      </c>
      <c r="ISQ5" s="65">
        <v>0</v>
      </c>
      <c r="ISR5" s="65">
        <v>0</v>
      </c>
      <c r="ISS5" s="65">
        <v>0</v>
      </c>
      <c r="IST5" s="65">
        <v>0</v>
      </c>
      <c r="ISU5" s="65">
        <v>0</v>
      </c>
      <c r="ISV5" s="65">
        <v>0</v>
      </c>
      <c r="ISW5" s="65">
        <v>0</v>
      </c>
      <c r="ISX5" s="65">
        <v>0</v>
      </c>
      <c r="ISY5" s="65">
        <v>0</v>
      </c>
      <c r="ISZ5" s="65">
        <v>0</v>
      </c>
      <c r="ITA5" s="65">
        <v>0</v>
      </c>
      <c r="ITB5" s="65">
        <v>0</v>
      </c>
      <c r="ITC5" s="65">
        <v>0</v>
      </c>
      <c r="ITD5" s="65">
        <v>0</v>
      </c>
      <c r="ITE5" s="65">
        <v>0</v>
      </c>
      <c r="ITF5" s="65">
        <v>0</v>
      </c>
      <c r="ITG5" s="65">
        <v>0</v>
      </c>
      <c r="ITH5" s="65">
        <v>0</v>
      </c>
      <c r="ITI5" s="65">
        <v>0</v>
      </c>
      <c r="ITJ5" s="65">
        <v>0</v>
      </c>
      <c r="ITK5" s="65">
        <v>0</v>
      </c>
      <c r="ITL5" s="65">
        <v>0</v>
      </c>
      <c r="ITM5" s="65">
        <v>0</v>
      </c>
      <c r="ITN5" s="65">
        <v>0</v>
      </c>
      <c r="ITO5" s="65">
        <v>0</v>
      </c>
      <c r="ITP5" s="65">
        <v>0</v>
      </c>
      <c r="ITQ5" s="65">
        <v>0</v>
      </c>
      <c r="ITR5" s="65">
        <v>0</v>
      </c>
      <c r="ITS5" s="65">
        <v>0</v>
      </c>
      <c r="ITT5" s="65">
        <v>0</v>
      </c>
      <c r="ITU5" s="65">
        <v>0</v>
      </c>
      <c r="ITV5" s="65">
        <v>0</v>
      </c>
      <c r="ITW5" s="65">
        <v>0</v>
      </c>
      <c r="ITX5" s="65">
        <v>0</v>
      </c>
      <c r="ITY5" s="65">
        <v>0</v>
      </c>
      <c r="ITZ5" s="65">
        <v>0</v>
      </c>
      <c r="IUA5" s="65">
        <v>0</v>
      </c>
      <c r="IUB5" s="65">
        <v>0</v>
      </c>
      <c r="IUC5" s="65">
        <v>0</v>
      </c>
      <c r="IUD5" s="65">
        <v>0</v>
      </c>
      <c r="IUE5" s="65">
        <v>0</v>
      </c>
      <c r="IUF5" s="65">
        <v>0</v>
      </c>
      <c r="IUG5" s="65">
        <v>0</v>
      </c>
      <c r="IUH5" s="65">
        <v>0</v>
      </c>
      <c r="IUI5" s="65">
        <v>0</v>
      </c>
      <c r="IUJ5" s="65">
        <v>0</v>
      </c>
      <c r="IUK5" s="65">
        <v>0</v>
      </c>
      <c r="IUL5" s="65">
        <v>0</v>
      </c>
      <c r="IUM5" s="65">
        <v>0</v>
      </c>
      <c r="IUN5" s="65">
        <v>0</v>
      </c>
      <c r="IUO5" s="65">
        <v>0</v>
      </c>
      <c r="IUP5" s="65">
        <v>0</v>
      </c>
      <c r="IUQ5" s="65">
        <v>0</v>
      </c>
      <c r="IUR5" s="65">
        <v>0</v>
      </c>
      <c r="IUS5" s="65">
        <v>0</v>
      </c>
      <c r="IUT5" s="65">
        <v>0</v>
      </c>
      <c r="IUU5" s="65">
        <v>0</v>
      </c>
      <c r="IUV5" s="65">
        <v>0</v>
      </c>
      <c r="IUW5" s="65">
        <v>0</v>
      </c>
      <c r="IUX5" s="65">
        <v>0</v>
      </c>
      <c r="IUY5" s="65">
        <v>0</v>
      </c>
      <c r="IUZ5" s="65">
        <v>0</v>
      </c>
      <c r="IVA5" s="65">
        <v>0</v>
      </c>
      <c r="IVB5" s="65">
        <v>0</v>
      </c>
      <c r="IVC5" s="65">
        <v>0</v>
      </c>
      <c r="IVD5" s="65">
        <v>0</v>
      </c>
      <c r="IVE5" s="65">
        <v>0</v>
      </c>
      <c r="IVF5" s="65">
        <v>0</v>
      </c>
      <c r="IVG5" s="65">
        <v>0</v>
      </c>
      <c r="IVH5" s="65">
        <v>0</v>
      </c>
      <c r="IVI5" s="65">
        <v>0</v>
      </c>
      <c r="IVJ5" s="65">
        <v>0</v>
      </c>
      <c r="IVK5" s="65">
        <v>0</v>
      </c>
      <c r="IVL5" s="65">
        <v>0</v>
      </c>
      <c r="IVM5" s="65">
        <v>0</v>
      </c>
      <c r="IVN5" s="65">
        <v>0</v>
      </c>
      <c r="IVO5" s="65">
        <v>0</v>
      </c>
      <c r="IVP5" s="65">
        <v>0</v>
      </c>
      <c r="IVQ5" s="65">
        <v>0</v>
      </c>
      <c r="IVR5" s="65">
        <v>0</v>
      </c>
      <c r="IVS5" s="65">
        <v>0</v>
      </c>
      <c r="IVT5" s="65">
        <v>0</v>
      </c>
      <c r="IVU5" s="65">
        <v>0</v>
      </c>
      <c r="IVV5" s="65">
        <v>0</v>
      </c>
      <c r="IVW5" s="65">
        <v>0</v>
      </c>
      <c r="IVX5" s="65">
        <v>0</v>
      </c>
      <c r="IVY5" s="65">
        <v>0</v>
      </c>
      <c r="IVZ5" s="65">
        <v>0</v>
      </c>
      <c r="IWA5" s="65">
        <v>0</v>
      </c>
      <c r="IWB5" s="65">
        <v>0</v>
      </c>
      <c r="IWC5" s="65">
        <v>0</v>
      </c>
      <c r="IWD5" s="65">
        <v>0</v>
      </c>
      <c r="IWE5" s="65">
        <v>0</v>
      </c>
      <c r="IWF5" s="65">
        <v>0</v>
      </c>
      <c r="IWG5" s="65">
        <v>0</v>
      </c>
      <c r="IWH5" s="65">
        <v>0</v>
      </c>
      <c r="IWI5" s="65">
        <v>0</v>
      </c>
      <c r="IWJ5" s="65">
        <v>0</v>
      </c>
      <c r="IWK5" s="65">
        <v>0</v>
      </c>
      <c r="IWL5" s="65">
        <v>0</v>
      </c>
      <c r="IWM5" s="65">
        <v>0</v>
      </c>
      <c r="IWN5" s="65">
        <v>0</v>
      </c>
      <c r="IWO5" s="65">
        <v>0</v>
      </c>
      <c r="IWP5" s="65">
        <v>0</v>
      </c>
      <c r="IWQ5" s="65">
        <v>0</v>
      </c>
      <c r="IWR5" s="65">
        <v>0</v>
      </c>
      <c r="IWS5" s="65">
        <v>0</v>
      </c>
      <c r="IWT5" s="65">
        <v>0</v>
      </c>
      <c r="IWU5" s="65">
        <v>0</v>
      </c>
      <c r="IWV5" s="65">
        <v>0</v>
      </c>
      <c r="IWW5" s="65">
        <v>0</v>
      </c>
      <c r="IWX5" s="65">
        <v>0</v>
      </c>
      <c r="IWY5" s="65">
        <v>0</v>
      </c>
      <c r="IWZ5" s="65">
        <v>0</v>
      </c>
      <c r="IXA5" s="65">
        <v>0</v>
      </c>
      <c r="IXB5" s="65">
        <v>0</v>
      </c>
      <c r="IXC5" s="65">
        <v>0</v>
      </c>
      <c r="IXD5" s="65">
        <v>0</v>
      </c>
      <c r="IXE5" s="65">
        <v>0</v>
      </c>
      <c r="IXF5" s="65">
        <v>0</v>
      </c>
      <c r="IXG5" s="65">
        <v>0</v>
      </c>
      <c r="IXH5" s="65">
        <v>0</v>
      </c>
      <c r="IXI5" s="65">
        <v>0</v>
      </c>
      <c r="IXJ5" s="65">
        <v>0</v>
      </c>
      <c r="IXK5" s="65">
        <v>0</v>
      </c>
      <c r="IXL5" s="65">
        <v>0</v>
      </c>
      <c r="IXM5" s="65">
        <v>0</v>
      </c>
      <c r="IXN5" s="65">
        <v>0</v>
      </c>
      <c r="IXO5" s="65">
        <v>0</v>
      </c>
      <c r="IXP5" s="65">
        <v>0</v>
      </c>
      <c r="IXQ5" s="65">
        <v>0</v>
      </c>
      <c r="IXR5" s="65">
        <v>0</v>
      </c>
      <c r="IXS5" s="65">
        <v>0</v>
      </c>
      <c r="IXT5" s="65">
        <v>0</v>
      </c>
      <c r="IXU5" s="65">
        <v>0</v>
      </c>
      <c r="IXV5" s="65">
        <v>0</v>
      </c>
      <c r="IXW5" s="65">
        <v>0</v>
      </c>
      <c r="IXX5" s="65">
        <v>0</v>
      </c>
      <c r="IXY5" s="65">
        <v>0</v>
      </c>
      <c r="IXZ5" s="65">
        <v>0</v>
      </c>
      <c r="IYA5" s="65">
        <v>0</v>
      </c>
      <c r="IYB5" s="65">
        <v>0</v>
      </c>
      <c r="IYC5" s="65">
        <v>0</v>
      </c>
      <c r="IYD5" s="65">
        <v>0</v>
      </c>
      <c r="IYE5" s="65">
        <v>0</v>
      </c>
      <c r="IYF5" s="65">
        <v>0</v>
      </c>
      <c r="IYG5" s="65">
        <v>0</v>
      </c>
      <c r="IYH5" s="65">
        <v>0</v>
      </c>
      <c r="IYI5" s="65">
        <v>0</v>
      </c>
      <c r="IYJ5" s="65">
        <v>0</v>
      </c>
      <c r="IYK5" s="65">
        <v>0</v>
      </c>
      <c r="IYL5" s="65">
        <v>0</v>
      </c>
      <c r="IYM5" s="65">
        <v>0</v>
      </c>
      <c r="IYN5" s="65">
        <v>0</v>
      </c>
      <c r="IYO5" s="65">
        <v>0</v>
      </c>
      <c r="IYP5" s="65">
        <v>0</v>
      </c>
      <c r="IYQ5" s="65">
        <v>0</v>
      </c>
      <c r="IYR5" s="65">
        <v>0</v>
      </c>
      <c r="IYS5" s="65">
        <v>0</v>
      </c>
      <c r="IYT5" s="65">
        <v>0</v>
      </c>
      <c r="IYU5" s="65">
        <v>0</v>
      </c>
      <c r="IYV5" s="65">
        <v>0</v>
      </c>
      <c r="IYW5" s="65">
        <v>0</v>
      </c>
      <c r="IYX5" s="65">
        <v>0</v>
      </c>
      <c r="IYY5" s="65">
        <v>0</v>
      </c>
      <c r="IYZ5" s="65">
        <v>0</v>
      </c>
      <c r="IZA5" s="65">
        <v>0</v>
      </c>
      <c r="IZB5" s="65">
        <v>0</v>
      </c>
      <c r="IZC5" s="65">
        <v>0</v>
      </c>
      <c r="IZD5" s="65">
        <v>0</v>
      </c>
      <c r="IZE5" s="65">
        <v>0</v>
      </c>
      <c r="IZF5" s="65">
        <v>0</v>
      </c>
      <c r="IZG5" s="65">
        <v>0</v>
      </c>
      <c r="IZH5" s="65">
        <v>0</v>
      </c>
      <c r="IZI5" s="65">
        <v>0</v>
      </c>
      <c r="IZJ5" s="65">
        <v>0</v>
      </c>
      <c r="IZK5" s="65">
        <v>0</v>
      </c>
      <c r="IZL5" s="65">
        <v>0</v>
      </c>
      <c r="IZM5" s="65">
        <v>0</v>
      </c>
      <c r="IZN5" s="65">
        <v>0</v>
      </c>
      <c r="IZO5" s="65">
        <v>0</v>
      </c>
      <c r="IZP5" s="65">
        <v>0</v>
      </c>
      <c r="IZQ5" s="65">
        <v>0</v>
      </c>
      <c r="IZR5" s="65">
        <v>0</v>
      </c>
      <c r="IZS5" s="65">
        <v>0</v>
      </c>
      <c r="IZT5" s="65">
        <v>0</v>
      </c>
      <c r="IZU5" s="65">
        <v>0</v>
      </c>
      <c r="IZV5" s="65">
        <v>0</v>
      </c>
      <c r="IZW5" s="65">
        <v>0</v>
      </c>
      <c r="IZX5" s="65">
        <v>0</v>
      </c>
      <c r="IZY5" s="65">
        <v>0</v>
      </c>
      <c r="IZZ5" s="65">
        <v>0</v>
      </c>
      <c r="JAA5" s="65">
        <v>0</v>
      </c>
      <c r="JAB5" s="65">
        <v>0</v>
      </c>
      <c r="JAC5" s="65">
        <v>0</v>
      </c>
      <c r="JAD5" s="65">
        <v>0</v>
      </c>
      <c r="JAE5" s="65">
        <v>0</v>
      </c>
      <c r="JAF5" s="65">
        <v>0</v>
      </c>
      <c r="JAG5" s="65">
        <v>0</v>
      </c>
      <c r="JAH5" s="65">
        <v>0</v>
      </c>
      <c r="JAI5" s="65">
        <v>0</v>
      </c>
      <c r="JAJ5" s="65">
        <v>0</v>
      </c>
      <c r="JAK5" s="65">
        <v>0</v>
      </c>
      <c r="JAL5" s="65">
        <v>0</v>
      </c>
      <c r="JAM5" s="65">
        <v>0</v>
      </c>
      <c r="JAN5" s="65">
        <v>0</v>
      </c>
      <c r="JAO5" s="65">
        <v>0</v>
      </c>
      <c r="JAP5" s="65">
        <v>0</v>
      </c>
      <c r="JAQ5" s="65">
        <v>0</v>
      </c>
      <c r="JAR5" s="65">
        <v>0</v>
      </c>
      <c r="JAS5" s="65">
        <v>0</v>
      </c>
      <c r="JAT5" s="65">
        <v>0</v>
      </c>
      <c r="JAU5" s="65">
        <v>0</v>
      </c>
      <c r="JAV5" s="65">
        <v>0</v>
      </c>
      <c r="JAW5" s="65">
        <v>0</v>
      </c>
      <c r="JAX5" s="65">
        <v>0</v>
      </c>
      <c r="JAY5" s="65">
        <v>0</v>
      </c>
      <c r="JAZ5" s="65">
        <v>0</v>
      </c>
      <c r="JBA5" s="65">
        <v>0</v>
      </c>
      <c r="JBB5" s="65">
        <v>0</v>
      </c>
      <c r="JBC5" s="65">
        <v>0</v>
      </c>
      <c r="JBD5" s="65">
        <v>0</v>
      </c>
      <c r="JBE5" s="65">
        <v>0</v>
      </c>
      <c r="JBF5" s="65">
        <v>0</v>
      </c>
      <c r="JBG5" s="65">
        <v>0</v>
      </c>
      <c r="JBH5" s="65">
        <v>0</v>
      </c>
      <c r="JBI5" s="65">
        <v>0</v>
      </c>
      <c r="JBJ5" s="65">
        <v>0</v>
      </c>
      <c r="JBK5" s="65">
        <v>0</v>
      </c>
      <c r="JBL5" s="65">
        <v>0</v>
      </c>
      <c r="JBM5" s="65">
        <v>0</v>
      </c>
      <c r="JBN5" s="65">
        <v>0</v>
      </c>
      <c r="JBO5" s="65">
        <v>0</v>
      </c>
      <c r="JBP5" s="65">
        <v>0</v>
      </c>
      <c r="JBQ5" s="65">
        <v>0</v>
      </c>
      <c r="JBR5" s="65">
        <v>0</v>
      </c>
      <c r="JBS5" s="65">
        <v>0</v>
      </c>
      <c r="JBT5" s="65">
        <v>0</v>
      </c>
      <c r="JBU5" s="65">
        <v>0</v>
      </c>
      <c r="JBV5" s="65">
        <v>0</v>
      </c>
      <c r="JBW5" s="65">
        <v>0</v>
      </c>
      <c r="JBX5" s="65">
        <v>0</v>
      </c>
      <c r="JBY5" s="65">
        <v>0</v>
      </c>
      <c r="JBZ5" s="65">
        <v>0</v>
      </c>
      <c r="JCA5" s="65">
        <v>0</v>
      </c>
      <c r="JCB5" s="65">
        <v>0</v>
      </c>
      <c r="JCC5" s="65">
        <v>0</v>
      </c>
      <c r="JCD5" s="65">
        <v>0</v>
      </c>
      <c r="JCE5" s="65">
        <v>0</v>
      </c>
      <c r="JCF5" s="65">
        <v>0</v>
      </c>
      <c r="JCG5" s="65">
        <v>0</v>
      </c>
      <c r="JCH5" s="65">
        <v>0</v>
      </c>
      <c r="JCI5" s="65">
        <v>0</v>
      </c>
      <c r="JCJ5" s="65">
        <v>0</v>
      </c>
      <c r="JCK5" s="65">
        <v>0</v>
      </c>
      <c r="JCL5" s="65">
        <v>0</v>
      </c>
      <c r="JCM5" s="65">
        <v>0</v>
      </c>
      <c r="JCN5" s="65">
        <v>0</v>
      </c>
      <c r="JCO5" s="65">
        <v>0</v>
      </c>
      <c r="JCP5" s="65">
        <v>0</v>
      </c>
      <c r="JCQ5" s="65">
        <v>0</v>
      </c>
      <c r="JCR5" s="65">
        <v>0</v>
      </c>
      <c r="JCS5" s="65">
        <v>0</v>
      </c>
      <c r="JCT5" s="65">
        <v>0</v>
      </c>
      <c r="JCU5" s="65">
        <v>0</v>
      </c>
      <c r="JCV5" s="65">
        <v>0</v>
      </c>
      <c r="JCW5" s="65">
        <v>0</v>
      </c>
      <c r="JCX5" s="65">
        <v>0</v>
      </c>
      <c r="JCY5" s="65">
        <v>0</v>
      </c>
      <c r="JCZ5" s="65">
        <v>0</v>
      </c>
      <c r="JDA5" s="65">
        <v>0</v>
      </c>
      <c r="JDB5" s="65">
        <v>0</v>
      </c>
      <c r="JDC5" s="65">
        <v>0</v>
      </c>
      <c r="JDD5" s="65">
        <v>0</v>
      </c>
      <c r="JDE5" s="65">
        <v>0</v>
      </c>
      <c r="JDF5" s="65">
        <v>0</v>
      </c>
      <c r="JDG5" s="65">
        <v>0</v>
      </c>
      <c r="JDH5" s="65">
        <v>0</v>
      </c>
      <c r="JDI5" s="65">
        <v>0</v>
      </c>
      <c r="JDJ5" s="65">
        <v>0</v>
      </c>
      <c r="JDK5" s="65">
        <v>0</v>
      </c>
      <c r="JDL5" s="65">
        <v>0</v>
      </c>
      <c r="JDM5" s="65">
        <v>0</v>
      </c>
      <c r="JDN5" s="65">
        <v>0</v>
      </c>
      <c r="JDO5" s="65">
        <v>0</v>
      </c>
      <c r="JDP5" s="65">
        <v>0</v>
      </c>
      <c r="JDQ5" s="65">
        <v>0</v>
      </c>
      <c r="JDR5" s="65">
        <v>0</v>
      </c>
      <c r="JDS5" s="65">
        <v>0</v>
      </c>
      <c r="JDT5" s="65">
        <v>0</v>
      </c>
      <c r="JDU5" s="65">
        <v>0</v>
      </c>
      <c r="JDV5" s="65">
        <v>0</v>
      </c>
      <c r="JDW5" s="65">
        <v>0</v>
      </c>
      <c r="JDX5" s="65">
        <v>0</v>
      </c>
      <c r="JDY5" s="65">
        <v>0</v>
      </c>
      <c r="JDZ5" s="65">
        <v>0</v>
      </c>
      <c r="JEA5" s="65">
        <v>0</v>
      </c>
      <c r="JEB5" s="65">
        <v>0</v>
      </c>
      <c r="JEC5" s="65">
        <v>0</v>
      </c>
      <c r="JED5" s="65">
        <v>0</v>
      </c>
      <c r="JEE5" s="65">
        <v>0</v>
      </c>
      <c r="JEF5" s="65">
        <v>0</v>
      </c>
      <c r="JEG5" s="65">
        <v>0</v>
      </c>
      <c r="JEH5" s="65">
        <v>0</v>
      </c>
      <c r="JEI5" s="65">
        <v>0</v>
      </c>
      <c r="JEJ5" s="65">
        <v>0</v>
      </c>
      <c r="JEK5" s="65">
        <v>0</v>
      </c>
      <c r="JEL5" s="65">
        <v>0</v>
      </c>
      <c r="JEM5" s="65">
        <v>0</v>
      </c>
      <c r="JEN5" s="65">
        <v>0</v>
      </c>
      <c r="JEO5" s="65">
        <v>0</v>
      </c>
      <c r="JEP5" s="65">
        <v>0</v>
      </c>
      <c r="JEQ5" s="65">
        <v>0</v>
      </c>
      <c r="JER5" s="65">
        <v>0</v>
      </c>
      <c r="JES5" s="65">
        <v>0</v>
      </c>
      <c r="JET5" s="65">
        <v>0</v>
      </c>
      <c r="JEU5" s="65">
        <v>0</v>
      </c>
      <c r="JEV5" s="65">
        <v>0</v>
      </c>
      <c r="JEW5" s="65">
        <v>0</v>
      </c>
      <c r="JEX5" s="65">
        <v>0</v>
      </c>
      <c r="JEY5" s="65">
        <v>0</v>
      </c>
      <c r="JEZ5" s="65">
        <v>0</v>
      </c>
      <c r="JFA5" s="65">
        <v>0</v>
      </c>
      <c r="JFB5" s="65">
        <v>0</v>
      </c>
      <c r="JFC5" s="65">
        <v>0</v>
      </c>
      <c r="JFD5" s="65">
        <v>0</v>
      </c>
      <c r="JFE5" s="65">
        <v>0</v>
      </c>
      <c r="JFF5" s="65">
        <v>0</v>
      </c>
      <c r="JFG5" s="65">
        <v>0</v>
      </c>
      <c r="JFH5" s="65">
        <v>0</v>
      </c>
      <c r="JFI5" s="65">
        <v>0</v>
      </c>
      <c r="JFJ5" s="65">
        <v>0</v>
      </c>
      <c r="JFK5" s="65">
        <v>0</v>
      </c>
      <c r="JFL5" s="65">
        <v>0</v>
      </c>
      <c r="JFM5" s="65">
        <v>0</v>
      </c>
      <c r="JFN5" s="65">
        <v>0</v>
      </c>
      <c r="JFO5" s="65">
        <v>0</v>
      </c>
      <c r="JFP5" s="65">
        <v>0</v>
      </c>
      <c r="JFQ5" s="65">
        <v>0</v>
      </c>
      <c r="JFR5" s="65">
        <v>0</v>
      </c>
      <c r="JFS5" s="65">
        <v>0</v>
      </c>
      <c r="JFT5" s="65">
        <v>0</v>
      </c>
      <c r="JFU5" s="65">
        <v>0</v>
      </c>
      <c r="JFV5" s="65">
        <v>0</v>
      </c>
      <c r="JFW5" s="65">
        <v>0</v>
      </c>
      <c r="JFX5" s="65">
        <v>0</v>
      </c>
      <c r="JFY5" s="65">
        <v>0</v>
      </c>
      <c r="JFZ5" s="65">
        <v>0</v>
      </c>
      <c r="JGA5" s="65">
        <v>0</v>
      </c>
      <c r="JGB5" s="65">
        <v>0</v>
      </c>
      <c r="JGC5" s="65">
        <v>0</v>
      </c>
      <c r="JGD5" s="65">
        <v>0</v>
      </c>
      <c r="JGE5" s="65">
        <v>0</v>
      </c>
      <c r="JGF5" s="65">
        <v>0</v>
      </c>
      <c r="JGG5" s="65">
        <v>0</v>
      </c>
      <c r="JGH5" s="65">
        <v>0</v>
      </c>
      <c r="JGI5" s="65">
        <v>0</v>
      </c>
      <c r="JGJ5" s="65">
        <v>0</v>
      </c>
      <c r="JGK5" s="65">
        <v>0</v>
      </c>
      <c r="JGL5" s="65">
        <v>0</v>
      </c>
      <c r="JGM5" s="65">
        <v>0</v>
      </c>
      <c r="JGN5" s="65">
        <v>0</v>
      </c>
      <c r="JGO5" s="65">
        <v>0</v>
      </c>
      <c r="JGP5" s="65">
        <v>0</v>
      </c>
      <c r="JGQ5" s="65">
        <v>0</v>
      </c>
      <c r="JGR5" s="65">
        <v>0</v>
      </c>
      <c r="JGS5" s="65">
        <v>0</v>
      </c>
      <c r="JGT5" s="65">
        <v>0</v>
      </c>
      <c r="JGU5" s="65">
        <v>0</v>
      </c>
      <c r="JGV5" s="65">
        <v>0</v>
      </c>
      <c r="JGW5" s="65">
        <v>0</v>
      </c>
      <c r="JGX5" s="65">
        <v>0</v>
      </c>
      <c r="JGY5" s="65">
        <v>0</v>
      </c>
      <c r="JGZ5" s="65">
        <v>0</v>
      </c>
      <c r="JHA5" s="65">
        <v>0</v>
      </c>
      <c r="JHB5" s="65">
        <v>0</v>
      </c>
      <c r="JHC5" s="65">
        <v>0</v>
      </c>
      <c r="JHD5" s="65">
        <v>0</v>
      </c>
      <c r="JHE5" s="65">
        <v>0</v>
      </c>
      <c r="JHF5" s="65">
        <v>0</v>
      </c>
      <c r="JHG5" s="65">
        <v>0</v>
      </c>
      <c r="JHH5" s="65">
        <v>0</v>
      </c>
      <c r="JHI5" s="65">
        <v>0</v>
      </c>
      <c r="JHJ5" s="65">
        <v>0</v>
      </c>
      <c r="JHK5" s="65">
        <v>0</v>
      </c>
      <c r="JHL5" s="65">
        <v>0</v>
      </c>
      <c r="JHM5" s="65">
        <v>0</v>
      </c>
      <c r="JHN5" s="65">
        <v>0</v>
      </c>
      <c r="JHO5" s="65">
        <v>0</v>
      </c>
      <c r="JHP5" s="65">
        <v>0</v>
      </c>
      <c r="JHQ5" s="65">
        <v>0</v>
      </c>
      <c r="JHR5" s="65">
        <v>0</v>
      </c>
      <c r="JHS5" s="65">
        <v>0</v>
      </c>
      <c r="JHT5" s="65">
        <v>0</v>
      </c>
      <c r="JHU5" s="65">
        <v>0</v>
      </c>
      <c r="JHV5" s="65">
        <v>0</v>
      </c>
      <c r="JHW5" s="65">
        <v>0</v>
      </c>
      <c r="JHX5" s="65">
        <v>0</v>
      </c>
      <c r="JHY5" s="65">
        <v>0</v>
      </c>
      <c r="JHZ5" s="65">
        <v>0</v>
      </c>
      <c r="JIA5" s="65">
        <v>0</v>
      </c>
      <c r="JIB5" s="65">
        <v>0</v>
      </c>
      <c r="JIC5" s="65">
        <v>0</v>
      </c>
      <c r="JID5" s="65">
        <v>0</v>
      </c>
      <c r="JIE5" s="65">
        <v>0</v>
      </c>
      <c r="JIF5" s="65">
        <v>0</v>
      </c>
      <c r="JIG5" s="65">
        <v>0</v>
      </c>
      <c r="JIH5" s="65">
        <v>0</v>
      </c>
      <c r="JII5" s="65">
        <v>0</v>
      </c>
      <c r="JIJ5" s="65">
        <v>0</v>
      </c>
      <c r="JIK5" s="65">
        <v>0</v>
      </c>
      <c r="JIL5" s="65">
        <v>0</v>
      </c>
      <c r="JIM5" s="65">
        <v>0</v>
      </c>
      <c r="JIN5" s="65">
        <v>0</v>
      </c>
      <c r="JIO5" s="65">
        <v>0</v>
      </c>
      <c r="JIP5" s="65">
        <v>0</v>
      </c>
      <c r="JIQ5" s="65">
        <v>0</v>
      </c>
      <c r="JIR5" s="65">
        <v>0</v>
      </c>
      <c r="JIS5" s="65">
        <v>0</v>
      </c>
      <c r="JIT5" s="65">
        <v>0</v>
      </c>
      <c r="JIU5" s="65">
        <v>0</v>
      </c>
      <c r="JIV5" s="65">
        <v>0</v>
      </c>
      <c r="JIW5" s="65">
        <v>0</v>
      </c>
      <c r="JIX5" s="65">
        <v>0</v>
      </c>
      <c r="JIY5" s="65">
        <v>0</v>
      </c>
      <c r="JIZ5" s="65">
        <v>0</v>
      </c>
      <c r="JJA5" s="65">
        <v>0</v>
      </c>
      <c r="JJB5" s="65">
        <v>0</v>
      </c>
      <c r="JJC5" s="65">
        <v>0</v>
      </c>
      <c r="JJD5" s="65">
        <v>0</v>
      </c>
      <c r="JJE5" s="65">
        <v>0</v>
      </c>
      <c r="JJF5" s="65">
        <v>0</v>
      </c>
      <c r="JJG5" s="65">
        <v>0</v>
      </c>
      <c r="JJH5" s="65">
        <v>0</v>
      </c>
      <c r="JJI5" s="65">
        <v>0</v>
      </c>
      <c r="JJJ5" s="65">
        <v>0</v>
      </c>
      <c r="JJK5" s="65">
        <v>0</v>
      </c>
      <c r="JJL5" s="65">
        <v>0</v>
      </c>
      <c r="JJM5" s="65">
        <v>0</v>
      </c>
      <c r="JJN5" s="65">
        <v>0</v>
      </c>
      <c r="JJO5" s="65">
        <v>0</v>
      </c>
      <c r="JJP5" s="65">
        <v>0</v>
      </c>
      <c r="JJQ5" s="65">
        <v>0</v>
      </c>
      <c r="JJR5" s="65">
        <v>0</v>
      </c>
      <c r="JJS5" s="65">
        <v>0</v>
      </c>
      <c r="JJT5" s="65">
        <v>0</v>
      </c>
      <c r="JJU5" s="65">
        <v>0</v>
      </c>
      <c r="JJV5" s="65">
        <v>0</v>
      </c>
      <c r="JJW5" s="65">
        <v>0</v>
      </c>
      <c r="JJX5" s="65">
        <v>0</v>
      </c>
      <c r="JJY5" s="65">
        <v>0</v>
      </c>
      <c r="JJZ5" s="65">
        <v>0</v>
      </c>
      <c r="JKA5" s="65">
        <v>0</v>
      </c>
      <c r="JKB5" s="65">
        <v>0</v>
      </c>
      <c r="JKC5" s="65">
        <v>0</v>
      </c>
      <c r="JKD5" s="65">
        <v>0</v>
      </c>
      <c r="JKE5" s="65">
        <v>0</v>
      </c>
      <c r="JKF5" s="65">
        <v>0</v>
      </c>
      <c r="JKG5" s="65">
        <v>0</v>
      </c>
      <c r="JKH5" s="65">
        <v>0</v>
      </c>
      <c r="JKI5" s="65">
        <v>0</v>
      </c>
      <c r="JKJ5" s="65">
        <v>0</v>
      </c>
      <c r="JKK5" s="65">
        <v>0</v>
      </c>
      <c r="JKL5" s="65">
        <v>0</v>
      </c>
      <c r="JKM5" s="65">
        <v>0</v>
      </c>
      <c r="JKN5" s="65">
        <v>0</v>
      </c>
      <c r="JKO5" s="65">
        <v>0</v>
      </c>
      <c r="JKP5" s="65">
        <v>0</v>
      </c>
      <c r="JKQ5" s="65">
        <v>0</v>
      </c>
      <c r="JKR5" s="65">
        <v>0</v>
      </c>
      <c r="JKS5" s="65">
        <v>0</v>
      </c>
      <c r="JKT5" s="65">
        <v>0</v>
      </c>
      <c r="JKU5" s="65">
        <v>0</v>
      </c>
      <c r="JKV5" s="65">
        <v>0</v>
      </c>
      <c r="JKW5" s="65">
        <v>0</v>
      </c>
      <c r="JKX5" s="65">
        <v>0</v>
      </c>
      <c r="JKY5" s="65">
        <v>0</v>
      </c>
      <c r="JKZ5" s="65">
        <v>0</v>
      </c>
      <c r="JLA5" s="65">
        <v>0</v>
      </c>
      <c r="JLB5" s="65">
        <v>0</v>
      </c>
      <c r="JLC5" s="65">
        <v>0</v>
      </c>
      <c r="JLD5" s="65">
        <v>0</v>
      </c>
      <c r="JLE5" s="65">
        <v>0</v>
      </c>
      <c r="JLF5" s="65">
        <v>0</v>
      </c>
      <c r="JLG5" s="65">
        <v>0</v>
      </c>
      <c r="JLH5" s="65">
        <v>0</v>
      </c>
      <c r="JLI5" s="65">
        <v>0</v>
      </c>
      <c r="JLJ5" s="65">
        <v>0</v>
      </c>
      <c r="JLK5" s="65">
        <v>0</v>
      </c>
      <c r="JLL5" s="65">
        <v>0</v>
      </c>
      <c r="JLM5" s="65">
        <v>0</v>
      </c>
      <c r="JLN5" s="65">
        <v>0</v>
      </c>
      <c r="JLO5" s="65">
        <v>0</v>
      </c>
      <c r="JLP5" s="65">
        <v>0</v>
      </c>
      <c r="JLQ5" s="65">
        <v>0</v>
      </c>
      <c r="JLR5" s="65">
        <v>0</v>
      </c>
      <c r="JLS5" s="65">
        <v>0</v>
      </c>
      <c r="JLT5" s="65">
        <v>0</v>
      </c>
      <c r="JLU5" s="65">
        <v>0</v>
      </c>
      <c r="JLV5" s="65">
        <v>0</v>
      </c>
      <c r="JLW5" s="65">
        <v>0</v>
      </c>
      <c r="JLX5" s="65">
        <v>0</v>
      </c>
      <c r="JLY5" s="65">
        <v>0</v>
      </c>
      <c r="JLZ5" s="65">
        <v>0</v>
      </c>
      <c r="JMA5" s="65">
        <v>0</v>
      </c>
      <c r="JMB5" s="65">
        <v>0</v>
      </c>
      <c r="JMC5" s="65">
        <v>0</v>
      </c>
      <c r="JMD5" s="65">
        <v>0</v>
      </c>
      <c r="JME5" s="65">
        <v>0</v>
      </c>
      <c r="JMF5" s="65">
        <v>0</v>
      </c>
      <c r="JMG5" s="65">
        <v>0</v>
      </c>
      <c r="JMH5" s="65">
        <v>0</v>
      </c>
      <c r="JMI5" s="65">
        <v>0</v>
      </c>
      <c r="JMJ5" s="65">
        <v>0</v>
      </c>
      <c r="JMK5" s="65">
        <v>0</v>
      </c>
      <c r="JML5" s="65">
        <v>0</v>
      </c>
      <c r="JMM5" s="65">
        <v>0</v>
      </c>
      <c r="JMN5" s="65">
        <v>0</v>
      </c>
      <c r="JMO5" s="65">
        <v>0</v>
      </c>
      <c r="JMP5" s="65">
        <v>0</v>
      </c>
      <c r="JMQ5" s="65">
        <v>0</v>
      </c>
      <c r="JMR5" s="65">
        <v>0</v>
      </c>
      <c r="JMS5" s="65">
        <v>0</v>
      </c>
      <c r="JMT5" s="65">
        <v>0</v>
      </c>
      <c r="JMU5" s="65">
        <v>0</v>
      </c>
      <c r="JMV5" s="65">
        <v>0</v>
      </c>
      <c r="JMW5" s="65">
        <v>0</v>
      </c>
      <c r="JMX5" s="65">
        <v>0</v>
      </c>
      <c r="JMY5" s="65">
        <v>0</v>
      </c>
      <c r="JMZ5" s="65">
        <v>0</v>
      </c>
      <c r="JNA5" s="65">
        <v>0</v>
      </c>
      <c r="JNB5" s="65">
        <v>0</v>
      </c>
      <c r="JNC5" s="65">
        <v>0</v>
      </c>
      <c r="JND5" s="65">
        <v>0</v>
      </c>
      <c r="JNE5" s="65">
        <v>0</v>
      </c>
      <c r="JNF5" s="65">
        <v>0</v>
      </c>
      <c r="JNG5" s="65">
        <v>0</v>
      </c>
      <c r="JNH5" s="65">
        <v>0</v>
      </c>
      <c r="JNI5" s="65">
        <v>0</v>
      </c>
      <c r="JNJ5" s="65">
        <v>0</v>
      </c>
      <c r="JNK5" s="65">
        <v>0</v>
      </c>
      <c r="JNL5" s="65">
        <v>0</v>
      </c>
      <c r="JNM5" s="65">
        <v>0</v>
      </c>
      <c r="JNN5" s="65">
        <v>0</v>
      </c>
      <c r="JNO5" s="65">
        <v>0</v>
      </c>
      <c r="JNP5" s="65">
        <v>0</v>
      </c>
      <c r="JNQ5" s="65">
        <v>0</v>
      </c>
      <c r="JNR5" s="65">
        <v>0</v>
      </c>
      <c r="JNS5" s="65">
        <v>0</v>
      </c>
      <c r="JNT5" s="65">
        <v>0</v>
      </c>
      <c r="JNU5" s="65">
        <v>0</v>
      </c>
      <c r="JNV5" s="65">
        <v>0</v>
      </c>
      <c r="JNW5" s="65">
        <v>0</v>
      </c>
      <c r="JNX5" s="65">
        <v>0</v>
      </c>
      <c r="JNY5" s="65">
        <v>0</v>
      </c>
      <c r="JNZ5" s="65">
        <v>0</v>
      </c>
      <c r="JOA5" s="65">
        <v>0</v>
      </c>
      <c r="JOB5" s="65">
        <v>0</v>
      </c>
      <c r="JOC5" s="65">
        <v>0</v>
      </c>
      <c r="JOD5" s="65">
        <v>0</v>
      </c>
      <c r="JOE5" s="65">
        <v>0</v>
      </c>
      <c r="JOF5" s="65">
        <v>0</v>
      </c>
      <c r="JOG5" s="65">
        <v>0</v>
      </c>
      <c r="JOH5" s="65">
        <v>0</v>
      </c>
      <c r="JOI5" s="65">
        <v>0</v>
      </c>
      <c r="JOJ5" s="65">
        <v>0</v>
      </c>
      <c r="JOK5" s="65">
        <v>0</v>
      </c>
      <c r="JOL5" s="65">
        <v>0</v>
      </c>
      <c r="JOM5" s="65">
        <v>0</v>
      </c>
      <c r="JON5" s="65">
        <v>0</v>
      </c>
      <c r="JOO5" s="65">
        <v>0</v>
      </c>
      <c r="JOP5" s="65">
        <v>0</v>
      </c>
      <c r="JOQ5" s="65">
        <v>0</v>
      </c>
      <c r="JOR5" s="65">
        <v>0</v>
      </c>
      <c r="JOS5" s="65">
        <v>0</v>
      </c>
      <c r="JOT5" s="65">
        <v>0</v>
      </c>
      <c r="JOU5" s="65">
        <v>0</v>
      </c>
      <c r="JOV5" s="65">
        <v>0</v>
      </c>
      <c r="JOW5" s="65">
        <v>0</v>
      </c>
      <c r="JOX5" s="65">
        <v>0</v>
      </c>
      <c r="JOY5" s="65">
        <v>0</v>
      </c>
      <c r="JOZ5" s="65">
        <v>0</v>
      </c>
      <c r="JPA5" s="65">
        <v>0</v>
      </c>
      <c r="JPB5" s="65">
        <v>0</v>
      </c>
      <c r="JPC5" s="65">
        <v>0</v>
      </c>
      <c r="JPD5" s="65">
        <v>0</v>
      </c>
      <c r="JPE5" s="65">
        <v>0</v>
      </c>
      <c r="JPF5" s="65">
        <v>0</v>
      </c>
      <c r="JPG5" s="65">
        <v>0</v>
      </c>
      <c r="JPH5" s="65">
        <v>0</v>
      </c>
      <c r="JPI5" s="65">
        <v>0</v>
      </c>
      <c r="JPJ5" s="65">
        <v>0</v>
      </c>
      <c r="JPK5" s="65">
        <v>0</v>
      </c>
      <c r="JPL5" s="65">
        <v>0</v>
      </c>
      <c r="JPM5" s="65">
        <v>0</v>
      </c>
      <c r="JPN5" s="65">
        <v>0</v>
      </c>
      <c r="JPO5" s="65">
        <v>0</v>
      </c>
      <c r="JPP5" s="65">
        <v>0</v>
      </c>
      <c r="JPQ5" s="65">
        <v>0</v>
      </c>
      <c r="JPR5" s="65">
        <v>0</v>
      </c>
      <c r="JPS5" s="65">
        <v>0</v>
      </c>
      <c r="JPT5" s="65">
        <v>0</v>
      </c>
      <c r="JPU5" s="65">
        <v>0</v>
      </c>
      <c r="JPV5" s="65">
        <v>0</v>
      </c>
      <c r="JPW5" s="65">
        <v>0</v>
      </c>
      <c r="JPX5" s="65">
        <v>0</v>
      </c>
      <c r="JPY5" s="65">
        <v>0</v>
      </c>
      <c r="JPZ5" s="65">
        <v>0</v>
      </c>
      <c r="JQA5" s="65">
        <v>0</v>
      </c>
      <c r="JQB5" s="65">
        <v>0</v>
      </c>
      <c r="JQC5" s="65">
        <v>0</v>
      </c>
      <c r="JQD5" s="65">
        <v>0</v>
      </c>
      <c r="JQE5" s="65">
        <v>0</v>
      </c>
      <c r="JQF5" s="65">
        <v>0</v>
      </c>
      <c r="JQG5" s="65">
        <v>0</v>
      </c>
      <c r="JQH5" s="65">
        <v>0</v>
      </c>
      <c r="JQI5" s="65">
        <v>0</v>
      </c>
      <c r="JQJ5" s="65">
        <v>0</v>
      </c>
      <c r="JQK5" s="65">
        <v>0</v>
      </c>
      <c r="JQL5" s="65">
        <v>0</v>
      </c>
      <c r="JQM5" s="65">
        <v>0</v>
      </c>
      <c r="JQN5" s="65">
        <v>0</v>
      </c>
      <c r="JQO5" s="65">
        <v>0</v>
      </c>
      <c r="JQP5" s="65">
        <v>0</v>
      </c>
      <c r="JQQ5" s="65">
        <v>0</v>
      </c>
      <c r="JQR5" s="65">
        <v>0</v>
      </c>
      <c r="JQS5" s="65">
        <v>0</v>
      </c>
      <c r="JQT5" s="65">
        <v>0</v>
      </c>
      <c r="JQU5" s="65">
        <v>0</v>
      </c>
      <c r="JQV5" s="65">
        <v>0</v>
      </c>
      <c r="JQW5" s="65">
        <v>0</v>
      </c>
      <c r="JQX5" s="65">
        <v>0</v>
      </c>
      <c r="JQY5" s="65">
        <v>0</v>
      </c>
      <c r="JQZ5" s="65">
        <v>0</v>
      </c>
      <c r="JRA5" s="65">
        <v>0</v>
      </c>
      <c r="JRB5" s="65">
        <v>0</v>
      </c>
      <c r="JRC5" s="65">
        <v>0</v>
      </c>
      <c r="JRD5" s="65">
        <v>0</v>
      </c>
      <c r="JRE5" s="65">
        <v>0</v>
      </c>
      <c r="JRF5" s="65">
        <v>0</v>
      </c>
      <c r="JRG5" s="65">
        <v>0</v>
      </c>
      <c r="JRH5" s="65">
        <v>0</v>
      </c>
      <c r="JRI5" s="65">
        <v>0</v>
      </c>
      <c r="JRJ5" s="65">
        <v>0</v>
      </c>
      <c r="JRK5" s="65">
        <v>0</v>
      </c>
      <c r="JRL5" s="65">
        <v>0</v>
      </c>
      <c r="JRM5" s="65">
        <v>0</v>
      </c>
      <c r="JRN5" s="65">
        <v>0</v>
      </c>
      <c r="JRO5" s="65">
        <v>0</v>
      </c>
      <c r="JRP5" s="65">
        <v>0</v>
      </c>
      <c r="JRQ5" s="65">
        <v>0</v>
      </c>
      <c r="JRR5" s="65">
        <v>0</v>
      </c>
      <c r="JRS5" s="65">
        <v>0</v>
      </c>
      <c r="JRT5" s="65">
        <v>0</v>
      </c>
      <c r="JRU5" s="65">
        <v>0</v>
      </c>
      <c r="JRV5" s="65">
        <v>0</v>
      </c>
      <c r="JRW5" s="65">
        <v>0</v>
      </c>
      <c r="JRX5" s="65">
        <v>0</v>
      </c>
      <c r="JRY5" s="65">
        <v>0</v>
      </c>
      <c r="JRZ5" s="65">
        <v>0</v>
      </c>
      <c r="JSA5" s="65">
        <v>0</v>
      </c>
      <c r="JSB5" s="65">
        <v>0</v>
      </c>
      <c r="JSC5" s="65">
        <v>0</v>
      </c>
      <c r="JSD5" s="65">
        <v>0</v>
      </c>
      <c r="JSE5" s="65">
        <v>0</v>
      </c>
      <c r="JSF5" s="65">
        <v>0</v>
      </c>
      <c r="JSG5" s="65">
        <v>0</v>
      </c>
      <c r="JSH5" s="65">
        <v>0</v>
      </c>
      <c r="JSI5" s="65">
        <v>0</v>
      </c>
      <c r="JSJ5" s="65">
        <v>0</v>
      </c>
      <c r="JSK5" s="65">
        <v>0</v>
      </c>
      <c r="JSL5" s="65">
        <v>0</v>
      </c>
      <c r="JSM5" s="65">
        <v>0</v>
      </c>
      <c r="JSN5" s="65">
        <v>0</v>
      </c>
      <c r="JSO5" s="65">
        <v>0</v>
      </c>
      <c r="JSP5" s="65">
        <v>0</v>
      </c>
      <c r="JSQ5" s="65">
        <v>0</v>
      </c>
      <c r="JSR5" s="65">
        <v>0</v>
      </c>
      <c r="JSS5" s="65">
        <v>0</v>
      </c>
      <c r="JST5" s="65">
        <v>0</v>
      </c>
      <c r="JSU5" s="65">
        <v>0</v>
      </c>
      <c r="JSV5" s="65">
        <v>0</v>
      </c>
      <c r="JSW5" s="65">
        <v>0</v>
      </c>
      <c r="JSX5" s="65">
        <v>0</v>
      </c>
      <c r="JSY5" s="65">
        <v>0</v>
      </c>
      <c r="JSZ5" s="65">
        <v>0</v>
      </c>
      <c r="JTA5" s="65">
        <v>0</v>
      </c>
      <c r="JTB5" s="65">
        <v>0</v>
      </c>
      <c r="JTC5" s="65">
        <v>0</v>
      </c>
      <c r="JTD5" s="65">
        <v>0</v>
      </c>
      <c r="JTE5" s="65">
        <v>0</v>
      </c>
      <c r="JTF5" s="65">
        <v>0</v>
      </c>
      <c r="JTG5" s="65">
        <v>0</v>
      </c>
      <c r="JTH5" s="65">
        <v>0</v>
      </c>
      <c r="JTI5" s="65">
        <v>0</v>
      </c>
      <c r="JTJ5" s="65">
        <v>0</v>
      </c>
      <c r="JTK5" s="65">
        <v>0</v>
      </c>
      <c r="JTL5" s="65">
        <v>0</v>
      </c>
      <c r="JTM5" s="65">
        <v>0</v>
      </c>
      <c r="JTN5" s="65">
        <v>0</v>
      </c>
      <c r="JTO5" s="65">
        <v>0</v>
      </c>
      <c r="JTP5" s="65">
        <v>0</v>
      </c>
      <c r="JTQ5" s="65">
        <v>0</v>
      </c>
      <c r="JTR5" s="65">
        <v>0</v>
      </c>
      <c r="JTS5" s="65">
        <v>0</v>
      </c>
      <c r="JTT5" s="65">
        <v>0</v>
      </c>
      <c r="JTU5" s="65">
        <v>0</v>
      </c>
      <c r="JTV5" s="65">
        <v>0</v>
      </c>
      <c r="JTW5" s="65">
        <v>0</v>
      </c>
      <c r="JTX5" s="65">
        <v>0</v>
      </c>
      <c r="JTY5" s="65">
        <v>0</v>
      </c>
      <c r="JTZ5" s="65">
        <v>0</v>
      </c>
      <c r="JUA5" s="65">
        <v>0</v>
      </c>
      <c r="JUB5" s="65">
        <v>0</v>
      </c>
      <c r="JUC5" s="65">
        <v>0</v>
      </c>
      <c r="JUD5" s="65">
        <v>0</v>
      </c>
      <c r="JUE5" s="65">
        <v>0</v>
      </c>
      <c r="JUF5" s="65">
        <v>0</v>
      </c>
      <c r="JUG5" s="65">
        <v>0</v>
      </c>
      <c r="JUH5" s="65">
        <v>0</v>
      </c>
      <c r="JUI5" s="65">
        <v>0</v>
      </c>
      <c r="JUJ5" s="65">
        <v>0</v>
      </c>
      <c r="JUK5" s="65">
        <v>0</v>
      </c>
      <c r="JUL5" s="65">
        <v>0</v>
      </c>
      <c r="JUM5" s="65">
        <v>0</v>
      </c>
      <c r="JUN5" s="65">
        <v>0</v>
      </c>
      <c r="JUO5" s="65">
        <v>0</v>
      </c>
      <c r="JUP5" s="65">
        <v>0</v>
      </c>
      <c r="JUQ5" s="65">
        <v>0</v>
      </c>
      <c r="JUR5" s="65">
        <v>0</v>
      </c>
      <c r="JUS5" s="65">
        <v>0</v>
      </c>
      <c r="JUT5" s="65">
        <v>0</v>
      </c>
      <c r="JUU5" s="65">
        <v>0</v>
      </c>
      <c r="JUV5" s="65">
        <v>0</v>
      </c>
      <c r="JUW5" s="65">
        <v>0</v>
      </c>
      <c r="JUX5" s="65">
        <v>0</v>
      </c>
      <c r="JUY5" s="65">
        <v>0</v>
      </c>
      <c r="JUZ5" s="65">
        <v>0</v>
      </c>
      <c r="JVA5" s="65">
        <v>0</v>
      </c>
      <c r="JVB5" s="65">
        <v>0</v>
      </c>
      <c r="JVC5" s="65">
        <v>0</v>
      </c>
      <c r="JVD5" s="65">
        <v>0</v>
      </c>
      <c r="JVE5" s="65">
        <v>0</v>
      </c>
      <c r="JVF5" s="65">
        <v>0</v>
      </c>
      <c r="JVG5" s="65">
        <v>0</v>
      </c>
      <c r="JVH5" s="65">
        <v>0</v>
      </c>
      <c r="JVI5" s="65">
        <v>0</v>
      </c>
      <c r="JVJ5" s="65">
        <v>0</v>
      </c>
      <c r="JVK5" s="65">
        <v>0</v>
      </c>
      <c r="JVL5" s="65">
        <v>0</v>
      </c>
      <c r="JVM5" s="65">
        <v>0</v>
      </c>
      <c r="JVN5" s="65">
        <v>0</v>
      </c>
      <c r="JVO5" s="65">
        <v>0</v>
      </c>
      <c r="JVP5" s="65">
        <v>0</v>
      </c>
      <c r="JVQ5" s="65">
        <v>0</v>
      </c>
      <c r="JVR5" s="65">
        <v>0</v>
      </c>
      <c r="JVS5" s="65">
        <v>0</v>
      </c>
      <c r="JVT5" s="65">
        <v>0</v>
      </c>
      <c r="JVU5" s="65">
        <v>0</v>
      </c>
      <c r="JVV5" s="65">
        <v>0</v>
      </c>
      <c r="JVW5" s="65">
        <v>0</v>
      </c>
      <c r="JVX5" s="65">
        <v>0</v>
      </c>
      <c r="JVY5" s="65">
        <v>0</v>
      </c>
      <c r="JVZ5" s="65">
        <v>0</v>
      </c>
      <c r="JWA5" s="65">
        <v>0</v>
      </c>
      <c r="JWB5" s="65">
        <v>0</v>
      </c>
      <c r="JWC5" s="65">
        <v>0</v>
      </c>
      <c r="JWD5" s="65">
        <v>0</v>
      </c>
      <c r="JWE5" s="65">
        <v>0</v>
      </c>
      <c r="JWF5" s="65">
        <v>0</v>
      </c>
      <c r="JWG5" s="65">
        <v>0</v>
      </c>
      <c r="JWH5" s="65">
        <v>0</v>
      </c>
      <c r="JWI5" s="65">
        <v>0</v>
      </c>
      <c r="JWJ5" s="65">
        <v>0</v>
      </c>
      <c r="JWK5" s="65">
        <v>0</v>
      </c>
      <c r="JWL5" s="65">
        <v>0</v>
      </c>
      <c r="JWM5" s="65">
        <v>0</v>
      </c>
      <c r="JWN5" s="65">
        <v>0</v>
      </c>
      <c r="JWO5" s="65">
        <v>0</v>
      </c>
      <c r="JWP5" s="65">
        <v>0</v>
      </c>
      <c r="JWQ5" s="65">
        <v>0</v>
      </c>
      <c r="JWR5" s="65">
        <v>0</v>
      </c>
      <c r="JWS5" s="65">
        <v>0</v>
      </c>
      <c r="JWT5" s="65">
        <v>0</v>
      </c>
      <c r="JWU5" s="65">
        <v>0</v>
      </c>
      <c r="JWV5" s="65">
        <v>0</v>
      </c>
      <c r="JWW5" s="65">
        <v>0</v>
      </c>
      <c r="JWX5" s="65">
        <v>0</v>
      </c>
      <c r="JWY5" s="65">
        <v>0</v>
      </c>
      <c r="JWZ5" s="65">
        <v>0</v>
      </c>
      <c r="JXA5" s="65">
        <v>0</v>
      </c>
      <c r="JXB5" s="65">
        <v>0</v>
      </c>
      <c r="JXC5" s="65">
        <v>0</v>
      </c>
      <c r="JXD5" s="65">
        <v>0</v>
      </c>
      <c r="JXE5" s="65">
        <v>0</v>
      </c>
      <c r="JXF5" s="65">
        <v>0</v>
      </c>
      <c r="JXG5" s="65">
        <v>0</v>
      </c>
      <c r="JXH5" s="65">
        <v>0</v>
      </c>
      <c r="JXI5" s="65">
        <v>0</v>
      </c>
      <c r="JXJ5" s="65">
        <v>0</v>
      </c>
      <c r="JXK5" s="65">
        <v>0</v>
      </c>
      <c r="JXL5" s="65">
        <v>0</v>
      </c>
      <c r="JXM5" s="65">
        <v>0</v>
      </c>
      <c r="JXN5" s="65">
        <v>0</v>
      </c>
      <c r="JXO5" s="65">
        <v>0</v>
      </c>
      <c r="JXP5" s="65">
        <v>0</v>
      </c>
      <c r="JXQ5" s="65">
        <v>0</v>
      </c>
      <c r="JXR5" s="65">
        <v>0</v>
      </c>
      <c r="JXS5" s="65">
        <v>0</v>
      </c>
      <c r="JXT5" s="65">
        <v>0</v>
      </c>
      <c r="JXU5" s="65">
        <v>0</v>
      </c>
      <c r="JXV5" s="65">
        <v>0</v>
      </c>
      <c r="JXW5" s="65">
        <v>0</v>
      </c>
      <c r="JXX5" s="65">
        <v>0</v>
      </c>
      <c r="JXY5" s="65">
        <v>0</v>
      </c>
      <c r="JXZ5" s="65">
        <v>0</v>
      </c>
      <c r="JYA5" s="65">
        <v>0</v>
      </c>
      <c r="JYB5" s="65">
        <v>0</v>
      </c>
      <c r="JYC5" s="65">
        <v>0</v>
      </c>
      <c r="JYD5" s="65">
        <v>0</v>
      </c>
      <c r="JYE5" s="65">
        <v>0</v>
      </c>
      <c r="JYF5" s="65">
        <v>0</v>
      </c>
      <c r="JYG5" s="65">
        <v>0</v>
      </c>
      <c r="JYH5" s="65">
        <v>0</v>
      </c>
      <c r="JYI5" s="65">
        <v>0</v>
      </c>
      <c r="JYJ5" s="65">
        <v>0</v>
      </c>
      <c r="JYK5" s="65">
        <v>0</v>
      </c>
      <c r="JYL5" s="65">
        <v>0</v>
      </c>
      <c r="JYM5" s="65">
        <v>0</v>
      </c>
      <c r="JYN5" s="65">
        <v>0</v>
      </c>
      <c r="JYO5" s="65">
        <v>0</v>
      </c>
      <c r="JYP5" s="65">
        <v>0</v>
      </c>
      <c r="JYQ5" s="65">
        <v>0</v>
      </c>
      <c r="JYR5" s="65">
        <v>0</v>
      </c>
      <c r="JYS5" s="65">
        <v>0</v>
      </c>
      <c r="JYT5" s="65">
        <v>0</v>
      </c>
      <c r="JYU5" s="65">
        <v>0</v>
      </c>
      <c r="JYV5" s="65">
        <v>0</v>
      </c>
      <c r="JYW5" s="65">
        <v>0</v>
      </c>
      <c r="JYX5" s="65">
        <v>0</v>
      </c>
      <c r="JYY5" s="65">
        <v>0</v>
      </c>
      <c r="JYZ5" s="65">
        <v>0</v>
      </c>
      <c r="JZA5" s="65">
        <v>0</v>
      </c>
      <c r="JZB5" s="65">
        <v>0</v>
      </c>
      <c r="JZC5" s="65">
        <v>0</v>
      </c>
      <c r="JZD5" s="65">
        <v>0</v>
      </c>
      <c r="JZE5" s="65">
        <v>0</v>
      </c>
      <c r="JZF5" s="65">
        <v>0</v>
      </c>
      <c r="JZG5" s="65">
        <v>0</v>
      </c>
      <c r="JZH5" s="65">
        <v>0</v>
      </c>
      <c r="JZI5" s="65">
        <v>0</v>
      </c>
      <c r="JZJ5" s="65">
        <v>0</v>
      </c>
      <c r="JZK5" s="65">
        <v>0</v>
      </c>
      <c r="JZL5" s="65">
        <v>0</v>
      </c>
      <c r="JZM5" s="65">
        <v>0</v>
      </c>
      <c r="JZN5" s="65">
        <v>0</v>
      </c>
      <c r="JZO5" s="65">
        <v>0</v>
      </c>
      <c r="JZP5" s="65">
        <v>0</v>
      </c>
      <c r="JZQ5" s="65">
        <v>0</v>
      </c>
      <c r="JZR5" s="65">
        <v>0</v>
      </c>
      <c r="JZS5" s="65">
        <v>0</v>
      </c>
      <c r="JZT5" s="65">
        <v>0</v>
      </c>
      <c r="JZU5" s="65">
        <v>0</v>
      </c>
      <c r="JZV5" s="65">
        <v>0</v>
      </c>
      <c r="JZW5" s="65">
        <v>0</v>
      </c>
      <c r="JZX5" s="65">
        <v>0</v>
      </c>
      <c r="JZY5" s="65">
        <v>0</v>
      </c>
      <c r="JZZ5" s="65">
        <v>0</v>
      </c>
      <c r="KAA5" s="65">
        <v>0</v>
      </c>
      <c r="KAB5" s="65">
        <v>0</v>
      </c>
      <c r="KAC5" s="65">
        <v>0</v>
      </c>
      <c r="KAD5" s="65">
        <v>0</v>
      </c>
      <c r="KAE5" s="65">
        <v>0</v>
      </c>
      <c r="KAF5" s="65">
        <v>0</v>
      </c>
      <c r="KAG5" s="65">
        <v>0</v>
      </c>
      <c r="KAH5" s="65">
        <v>0</v>
      </c>
      <c r="KAI5" s="65">
        <v>0</v>
      </c>
      <c r="KAJ5" s="65">
        <v>0</v>
      </c>
      <c r="KAK5" s="65">
        <v>0</v>
      </c>
      <c r="KAL5" s="65">
        <v>0</v>
      </c>
      <c r="KAM5" s="65">
        <v>0</v>
      </c>
      <c r="KAN5" s="65">
        <v>0</v>
      </c>
      <c r="KAO5" s="65">
        <v>0</v>
      </c>
      <c r="KAP5" s="65">
        <v>0</v>
      </c>
      <c r="KAQ5" s="65">
        <v>0</v>
      </c>
      <c r="KAR5" s="65">
        <v>0</v>
      </c>
      <c r="KAS5" s="65">
        <v>0</v>
      </c>
      <c r="KAT5" s="65">
        <v>0</v>
      </c>
      <c r="KAU5" s="65">
        <v>0</v>
      </c>
      <c r="KAV5" s="65">
        <v>0</v>
      </c>
      <c r="KAW5" s="65">
        <v>0</v>
      </c>
      <c r="KAX5" s="65">
        <v>0</v>
      </c>
      <c r="KAY5" s="65">
        <v>0</v>
      </c>
      <c r="KAZ5" s="65">
        <v>0</v>
      </c>
      <c r="KBA5" s="65">
        <v>0</v>
      </c>
      <c r="KBB5" s="65">
        <v>0</v>
      </c>
      <c r="KBC5" s="65">
        <v>0</v>
      </c>
      <c r="KBD5" s="65">
        <v>0</v>
      </c>
      <c r="KBE5" s="65">
        <v>0</v>
      </c>
      <c r="KBF5" s="65">
        <v>0</v>
      </c>
      <c r="KBG5" s="65">
        <v>0</v>
      </c>
      <c r="KBH5" s="65">
        <v>0</v>
      </c>
      <c r="KBI5" s="65">
        <v>0</v>
      </c>
      <c r="KBJ5" s="65">
        <v>0</v>
      </c>
      <c r="KBK5" s="65">
        <v>0</v>
      </c>
      <c r="KBL5" s="65">
        <v>0</v>
      </c>
      <c r="KBM5" s="65">
        <v>0</v>
      </c>
      <c r="KBN5" s="65">
        <v>0</v>
      </c>
      <c r="KBO5" s="65">
        <v>0</v>
      </c>
      <c r="KBP5" s="65">
        <v>0</v>
      </c>
      <c r="KBQ5" s="65">
        <v>0</v>
      </c>
      <c r="KBR5" s="65">
        <v>0</v>
      </c>
      <c r="KBS5" s="65">
        <v>0</v>
      </c>
      <c r="KBT5" s="65">
        <v>0</v>
      </c>
      <c r="KBU5" s="65">
        <v>0</v>
      </c>
      <c r="KBV5" s="65">
        <v>0</v>
      </c>
      <c r="KBW5" s="65">
        <v>0</v>
      </c>
      <c r="KBX5" s="65">
        <v>0</v>
      </c>
      <c r="KBY5" s="65">
        <v>0</v>
      </c>
      <c r="KBZ5" s="65">
        <v>0</v>
      </c>
      <c r="KCA5" s="65">
        <v>0</v>
      </c>
      <c r="KCB5" s="65">
        <v>0</v>
      </c>
      <c r="KCC5" s="65">
        <v>0</v>
      </c>
      <c r="KCD5" s="65">
        <v>0</v>
      </c>
      <c r="KCE5" s="65">
        <v>0</v>
      </c>
      <c r="KCF5" s="65">
        <v>0</v>
      </c>
      <c r="KCG5" s="65">
        <v>0</v>
      </c>
      <c r="KCH5" s="65">
        <v>0</v>
      </c>
      <c r="KCI5" s="65">
        <v>0</v>
      </c>
      <c r="KCJ5" s="65">
        <v>0</v>
      </c>
      <c r="KCK5" s="65">
        <v>0</v>
      </c>
      <c r="KCL5" s="65">
        <v>0</v>
      </c>
      <c r="KCM5" s="65">
        <v>0</v>
      </c>
      <c r="KCN5" s="65">
        <v>0</v>
      </c>
      <c r="KCO5" s="65">
        <v>0</v>
      </c>
      <c r="KCP5" s="65">
        <v>0</v>
      </c>
      <c r="KCQ5" s="65">
        <v>0</v>
      </c>
      <c r="KCR5" s="65">
        <v>0</v>
      </c>
      <c r="KCS5" s="65">
        <v>0</v>
      </c>
      <c r="KCT5" s="65">
        <v>0</v>
      </c>
      <c r="KCU5" s="65">
        <v>0</v>
      </c>
      <c r="KCV5" s="65">
        <v>0</v>
      </c>
      <c r="KCW5" s="65">
        <v>0</v>
      </c>
      <c r="KCX5" s="65">
        <v>0</v>
      </c>
      <c r="KCY5" s="65">
        <v>0</v>
      </c>
      <c r="KCZ5" s="65">
        <v>0</v>
      </c>
      <c r="KDA5" s="65">
        <v>0</v>
      </c>
      <c r="KDB5" s="65">
        <v>0</v>
      </c>
      <c r="KDC5" s="65">
        <v>0</v>
      </c>
      <c r="KDD5" s="65">
        <v>0</v>
      </c>
      <c r="KDE5" s="65">
        <v>0</v>
      </c>
      <c r="KDF5" s="65">
        <v>0</v>
      </c>
      <c r="KDG5" s="65">
        <v>0</v>
      </c>
      <c r="KDH5" s="65">
        <v>0</v>
      </c>
      <c r="KDI5" s="65">
        <v>0</v>
      </c>
      <c r="KDJ5" s="65">
        <v>0</v>
      </c>
      <c r="KDK5" s="65">
        <v>0</v>
      </c>
      <c r="KDL5" s="65">
        <v>0</v>
      </c>
      <c r="KDM5" s="65">
        <v>0</v>
      </c>
      <c r="KDN5" s="65">
        <v>0</v>
      </c>
      <c r="KDO5" s="65">
        <v>0</v>
      </c>
      <c r="KDP5" s="65">
        <v>0</v>
      </c>
      <c r="KDQ5" s="65">
        <v>0</v>
      </c>
      <c r="KDR5" s="65">
        <v>0</v>
      </c>
      <c r="KDS5" s="65">
        <v>0</v>
      </c>
      <c r="KDT5" s="65">
        <v>0</v>
      </c>
      <c r="KDU5" s="65">
        <v>0</v>
      </c>
      <c r="KDV5" s="65">
        <v>0</v>
      </c>
      <c r="KDW5" s="65">
        <v>0</v>
      </c>
      <c r="KDX5" s="65">
        <v>0</v>
      </c>
      <c r="KDY5" s="65">
        <v>0</v>
      </c>
      <c r="KDZ5" s="65">
        <v>0</v>
      </c>
      <c r="KEA5" s="65">
        <v>0</v>
      </c>
      <c r="KEB5" s="65">
        <v>0</v>
      </c>
      <c r="KEC5" s="65">
        <v>0</v>
      </c>
      <c r="KED5" s="65">
        <v>0</v>
      </c>
      <c r="KEE5" s="65">
        <v>0</v>
      </c>
      <c r="KEF5" s="65">
        <v>0</v>
      </c>
      <c r="KEG5" s="65">
        <v>0</v>
      </c>
      <c r="KEH5" s="65">
        <v>0</v>
      </c>
      <c r="KEI5" s="65">
        <v>0</v>
      </c>
      <c r="KEJ5" s="65">
        <v>0</v>
      </c>
      <c r="KEK5" s="65">
        <v>0</v>
      </c>
      <c r="KEL5" s="65">
        <v>0</v>
      </c>
      <c r="KEM5" s="65">
        <v>0</v>
      </c>
      <c r="KEN5" s="65">
        <v>0</v>
      </c>
      <c r="KEO5" s="65">
        <v>0</v>
      </c>
      <c r="KEP5" s="65">
        <v>0</v>
      </c>
      <c r="KEQ5" s="65">
        <v>0</v>
      </c>
      <c r="KER5" s="65">
        <v>0</v>
      </c>
      <c r="KES5" s="65">
        <v>0</v>
      </c>
      <c r="KET5" s="65">
        <v>0</v>
      </c>
      <c r="KEU5" s="65">
        <v>0</v>
      </c>
      <c r="KEV5" s="65">
        <v>0</v>
      </c>
      <c r="KEW5" s="65">
        <v>0</v>
      </c>
      <c r="KEX5" s="65">
        <v>0</v>
      </c>
      <c r="KEY5" s="65">
        <v>0</v>
      </c>
      <c r="KEZ5" s="65">
        <v>0</v>
      </c>
      <c r="KFA5" s="65">
        <v>0</v>
      </c>
      <c r="KFB5" s="65">
        <v>0</v>
      </c>
      <c r="KFC5" s="65">
        <v>0</v>
      </c>
      <c r="KFD5" s="65">
        <v>0</v>
      </c>
      <c r="KFE5" s="65">
        <v>0</v>
      </c>
      <c r="KFF5" s="65">
        <v>0</v>
      </c>
      <c r="KFG5" s="65">
        <v>0</v>
      </c>
      <c r="KFH5" s="65">
        <v>0</v>
      </c>
      <c r="KFI5" s="65">
        <v>0</v>
      </c>
      <c r="KFJ5" s="65">
        <v>0</v>
      </c>
      <c r="KFK5" s="65">
        <v>0</v>
      </c>
      <c r="KFL5" s="65">
        <v>0</v>
      </c>
      <c r="KFM5" s="65">
        <v>0</v>
      </c>
      <c r="KFN5" s="65">
        <v>0</v>
      </c>
      <c r="KFO5" s="65">
        <v>0</v>
      </c>
      <c r="KFP5" s="65">
        <v>0</v>
      </c>
      <c r="KFQ5" s="65">
        <v>0</v>
      </c>
      <c r="KFR5" s="65">
        <v>0</v>
      </c>
      <c r="KFS5" s="65">
        <v>0</v>
      </c>
      <c r="KFT5" s="65">
        <v>0</v>
      </c>
      <c r="KFU5" s="65">
        <v>0</v>
      </c>
      <c r="KFV5" s="65">
        <v>0</v>
      </c>
      <c r="KFW5" s="65">
        <v>0</v>
      </c>
      <c r="KFX5" s="65">
        <v>0</v>
      </c>
      <c r="KFY5" s="65">
        <v>0</v>
      </c>
      <c r="KFZ5" s="65">
        <v>0</v>
      </c>
      <c r="KGA5" s="65">
        <v>0</v>
      </c>
      <c r="KGB5" s="65">
        <v>0</v>
      </c>
      <c r="KGC5" s="65">
        <v>0</v>
      </c>
      <c r="KGD5" s="65">
        <v>0</v>
      </c>
      <c r="KGE5" s="65">
        <v>0</v>
      </c>
      <c r="KGF5" s="65">
        <v>0</v>
      </c>
      <c r="KGG5" s="65">
        <v>0</v>
      </c>
      <c r="KGH5" s="65">
        <v>0</v>
      </c>
      <c r="KGI5" s="65">
        <v>0</v>
      </c>
      <c r="KGJ5" s="65">
        <v>0</v>
      </c>
      <c r="KGK5" s="65">
        <v>0</v>
      </c>
      <c r="KGL5" s="65">
        <v>0</v>
      </c>
      <c r="KGM5" s="65">
        <v>0</v>
      </c>
      <c r="KGN5" s="65">
        <v>0</v>
      </c>
      <c r="KGO5" s="65">
        <v>0</v>
      </c>
      <c r="KGP5" s="65">
        <v>0</v>
      </c>
      <c r="KGQ5" s="65">
        <v>0</v>
      </c>
      <c r="KGR5" s="65">
        <v>0</v>
      </c>
      <c r="KGS5" s="65">
        <v>0</v>
      </c>
      <c r="KGT5" s="65">
        <v>0</v>
      </c>
      <c r="KGU5" s="65">
        <v>0</v>
      </c>
      <c r="KGV5" s="65">
        <v>0</v>
      </c>
      <c r="KGW5" s="65">
        <v>0</v>
      </c>
      <c r="KGX5" s="65">
        <v>0</v>
      </c>
      <c r="KGY5" s="65">
        <v>0</v>
      </c>
      <c r="KGZ5" s="65">
        <v>0</v>
      </c>
      <c r="KHA5" s="65">
        <v>0</v>
      </c>
      <c r="KHB5" s="65">
        <v>0</v>
      </c>
      <c r="KHC5" s="65">
        <v>0</v>
      </c>
      <c r="KHD5" s="65">
        <v>0</v>
      </c>
      <c r="KHE5" s="65">
        <v>0</v>
      </c>
      <c r="KHF5" s="65">
        <v>0</v>
      </c>
      <c r="KHG5" s="65">
        <v>0</v>
      </c>
      <c r="KHH5" s="65">
        <v>0</v>
      </c>
      <c r="KHI5" s="65">
        <v>0</v>
      </c>
      <c r="KHJ5" s="65">
        <v>0</v>
      </c>
      <c r="KHK5" s="65">
        <v>0</v>
      </c>
      <c r="KHL5" s="65">
        <v>0</v>
      </c>
      <c r="KHM5" s="65">
        <v>0</v>
      </c>
      <c r="KHN5" s="65">
        <v>0</v>
      </c>
      <c r="KHO5" s="65">
        <v>0</v>
      </c>
      <c r="KHP5" s="65">
        <v>0</v>
      </c>
      <c r="KHQ5" s="65">
        <v>0</v>
      </c>
      <c r="KHR5" s="65">
        <v>0</v>
      </c>
      <c r="KHS5" s="65">
        <v>0</v>
      </c>
      <c r="KHT5" s="65">
        <v>0</v>
      </c>
      <c r="KHU5" s="65">
        <v>0</v>
      </c>
      <c r="KHV5" s="65">
        <v>0</v>
      </c>
      <c r="KHW5" s="65">
        <v>0</v>
      </c>
      <c r="KHX5" s="65">
        <v>0</v>
      </c>
      <c r="KHY5" s="65">
        <v>0</v>
      </c>
      <c r="KHZ5" s="65">
        <v>0</v>
      </c>
      <c r="KIA5" s="65">
        <v>0</v>
      </c>
      <c r="KIB5" s="65">
        <v>0</v>
      </c>
      <c r="KIC5" s="65">
        <v>0</v>
      </c>
      <c r="KID5" s="65">
        <v>0</v>
      </c>
      <c r="KIE5" s="65">
        <v>0</v>
      </c>
      <c r="KIF5" s="65">
        <v>0</v>
      </c>
      <c r="KIG5" s="65">
        <v>0</v>
      </c>
      <c r="KIH5" s="65">
        <v>0</v>
      </c>
      <c r="KII5" s="65">
        <v>0</v>
      </c>
      <c r="KIJ5" s="65">
        <v>0</v>
      </c>
      <c r="KIK5" s="65">
        <v>0</v>
      </c>
      <c r="KIL5" s="65">
        <v>0</v>
      </c>
      <c r="KIM5" s="65">
        <v>0</v>
      </c>
      <c r="KIN5" s="65">
        <v>0</v>
      </c>
      <c r="KIO5" s="65">
        <v>0</v>
      </c>
      <c r="KIP5" s="65">
        <v>0</v>
      </c>
      <c r="KIQ5" s="65">
        <v>0</v>
      </c>
      <c r="KIR5" s="65">
        <v>0</v>
      </c>
      <c r="KIS5" s="65">
        <v>0</v>
      </c>
      <c r="KIT5" s="65">
        <v>0</v>
      </c>
      <c r="KIU5" s="65">
        <v>0</v>
      </c>
      <c r="KIV5" s="65">
        <v>0</v>
      </c>
      <c r="KIW5" s="65">
        <v>0</v>
      </c>
      <c r="KIX5" s="65">
        <v>0</v>
      </c>
      <c r="KIY5" s="65">
        <v>0</v>
      </c>
      <c r="KIZ5" s="65">
        <v>0</v>
      </c>
      <c r="KJA5" s="65">
        <v>0</v>
      </c>
      <c r="KJB5" s="65">
        <v>0</v>
      </c>
      <c r="KJC5" s="65">
        <v>0</v>
      </c>
      <c r="KJD5" s="65">
        <v>0</v>
      </c>
      <c r="KJE5" s="65">
        <v>0</v>
      </c>
      <c r="KJF5" s="65">
        <v>0</v>
      </c>
      <c r="KJG5" s="65">
        <v>0</v>
      </c>
      <c r="KJH5" s="65">
        <v>0</v>
      </c>
      <c r="KJI5" s="65">
        <v>0</v>
      </c>
      <c r="KJJ5" s="65">
        <v>0</v>
      </c>
      <c r="KJK5" s="65">
        <v>0</v>
      </c>
      <c r="KJL5" s="65">
        <v>0</v>
      </c>
      <c r="KJM5" s="65">
        <v>0</v>
      </c>
      <c r="KJN5" s="65">
        <v>0</v>
      </c>
      <c r="KJO5" s="65">
        <v>0</v>
      </c>
      <c r="KJP5" s="65">
        <v>0</v>
      </c>
      <c r="KJQ5" s="65">
        <v>0</v>
      </c>
      <c r="KJR5" s="65">
        <v>0</v>
      </c>
      <c r="KJS5" s="65">
        <v>0</v>
      </c>
      <c r="KJT5" s="65">
        <v>0</v>
      </c>
      <c r="KJU5" s="65">
        <v>0</v>
      </c>
      <c r="KJV5" s="65">
        <v>0</v>
      </c>
      <c r="KJW5" s="65">
        <v>0</v>
      </c>
      <c r="KJX5" s="65">
        <v>0</v>
      </c>
      <c r="KJY5" s="65">
        <v>0</v>
      </c>
      <c r="KJZ5" s="65">
        <v>0</v>
      </c>
      <c r="KKA5" s="65">
        <v>0</v>
      </c>
      <c r="KKB5" s="65">
        <v>0</v>
      </c>
      <c r="KKC5" s="65">
        <v>0</v>
      </c>
      <c r="KKD5" s="65">
        <v>0</v>
      </c>
      <c r="KKE5" s="65">
        <v>0</v>
      </c>
      <c r="KKF5" s="65">
        <v>0</v>
      </c>
      <c r="KKG5" s="65">
        <v>0</v>
      </c>
      <c r="KKH5" s="65">
        <v>0</v>
      </c>
      <c r="KKI5" s="65">
        <v>0</v>
      </c>
      <c r="KKJ5" s="65">
        <v>0</v>
      </c>
      <c r="KKK5" s="65">
        <v>0</v>
      </c>
      <c r="KKL5" s="65">
        <v>0</v>
      </c>
      <c r="KKM5" s="65">
        <v>0</v>
      </c>
      <c r="KKN5" s="65">
        <v>0</v>
      </c>
      <c r="KKO5" s="65">
        <v>0</v>
      </c>
      <c r="KKP5" s="65">
        <v>0</v>
      </c>
      <c r="KKQ5" s="65">
        <v>0</v>
      </c>
      <c r="KKR5" s="65">
        <v>0</v>
      </c>
      <c r="KKS5" s="65">
        <v>0</v>
      </c>
      <c r="KKT5" s="65">
        <v>0</v>
      </c>
      <c r="KKU5" s="65">
        <v>0</v>
      </c>
      <c r="KKV5" s="65">
        <v>0</v>
      </c>
      <c r="KKW5" s="65">
        <v>0</v>
      </c>
      <c r="KKX5" s="65">
        <v>0</v>
      </c>
      <c r="KKY5" s="65">
        <v>0</v>
      </c>
      <c r="KKZ5" s="65">
        <v>0</v>
      </c>
      <c r="KLA5" s="65">
        <v>0</v>
      </c>
      <c r="KLB5" s="65">
        <v>0</v>
      </c>
      <c r="KLC5" s="65">
        <v>0</v>
      </c>
      <c r="KLD5" s="65">
        <v>0</v>
      </c>
      <c r="KLE5" s="65">
        <v>0</v>
      </c>
      <c r="KLF5" s="65">
        <v>0</v>
      </c>
      <c r="KLG5" s="65">
        <v>0</v>
      </c>
      <c r="KLH5" s="65">
        <v>0</v>
      </c>
      <c r="KLI5" s="65">
        <v>0</v>
      </c>
      <c r="KLJ5" s="65">
        <v>0</v>
      </c>
      <c r="KLK5" s="65">
        <v>0</v>
      </c>
      <c r="KLL5" s="65">
        <v>0</v>
      </c>
      <c r="KLM5" s="65">
        <v>0</v>
      </c>
      <c r="KLN5" s="65">
        <v>0</v>
      </c>
      <c r="KLO5" s="65">
        <v>0</v>
      </c>
      <c r="KLP5" s="65">
        <v>0</v>
      </c>
      <c r="KLQ5" s="65">
        <v>0</v>
      </c>
      <c r="KLR5" s="65">
        <v>0</v>
      </c>
      <c r="KLS5" s="65">
        <v>0</v>
      </c>
      <c r="KLT5" s="65">
        <v>0</v>
      </c>
      <c r="KLU5" s="65">
        <v>0</v>
      </c>
      <c r="KLV5" s="65">
        <v>0</v>
      </c>
      <c r="KLW5" s="65">
        <v>0</v>
      </c>
      <c r="KLX5" s="65">
        <v>0</v>
      </c>
      <c r="KLY5" s="65">
        <v>0</v>
      </c>
      <c r="KLZ5" s="65">
        <v>0</v>
      </c>
      <c r="KMA5" s="65">
        <v>0</v>
      </c>
      <c r="KMB5" s="65">
        <v>0</v>
      </c>
      <c r="KMC5" s="65">
        <v>0</v>
      </c>
      <c r="KMD5" s="65">
        <v>0</v>
      </c>
      <c r="KME5" s="65">
        <v>0</v>
      </c>
      <c r="KMF5" s="65">
        <v>0</v>
      </c>
      <c r="KMG5" s="65">
        <v>0</v>
      </c>
      <c r="KMH5" s="65">
        <v>0</v>
      </c>
      <c r="KMI5" s="65">
        <v>0</v>
      </c>
      <c r="KMJ5" s="65">
        <v>0</v>
      </c>
      <c r="KMK5" s="65">
        <v>0</v>
      </c>
      <c r="KML5" s="65">
        <v>0</v>
      </c>
      <c r="KMM5" s="65">
        <v>0</v>
      </c>
      <c r="KMN5" s="65">
        <v>0</v>
      </c>
      <c r="KMO5" s="65">
        <v>0</v>
      </c>
      <c r="KMP5" s="65">
        <v>0</v>
      </c>
      <c r="KMQ5" s="65">
        <v>0</v>
      </c>
      <c r="KMR5" s="65">
        <v>0</v>
      </c>
      <c r="KMS5" s="65">
        <v>0</v>
      </c>
      <c r="KMT5" s="65">
        <v>0</v>
      </c>
      <c r="KMU5" s="65">
        <v>0</v>
      </c>
      <c r="KMV5" s="65">
        <v>0</v>
      </c>
      <c r="KMW5" s="65">
        <v>0</v>
      </c>
      <c r="KMX5" s="65">
        <v>0</v>
      </c>
      <c r="KMY5" s="65">
        <v>0</v>
      </c>
      <c r="KMZ5" s="65">
        <v>0</v>
      </c>
      <c r="KNA5" s="65">
        <v>0</v>
      </c>
      <c r="KNB5" s="65">
        <v>0</v>
      </c>
      <c r="KNC5" s="65">
        <v>0</v>
      </c>
      <c r="KND5" s="65">
        <v>0</v>
      </c>
      <c r="KNE5" s="65">
        <v>0</v>
      </c>
      <c r="KNF5" s="65">
        <v>0</v>
      </c>
      <c r="KNG5" s="65">
        <v>0</v>
      </c>
      <c r="KNH5" s="65">
        <v>0</v>
      </c>
      <c r="KNI5" s="65">
        <v>0</v>
      </c>
      <c r="KNJ5" s="65">
        <v>0</v>
      </c>
      <c r="KNK5" s="65">
        <v>0</v>
      </c>
      <c r="KNL5" s="65">
        <v>0</v>
      </c>
      <c r="KNM5" s="65">
        <v>0</v>
      </c>
      <c r="KNN5" s="65">
        <v>0</v>
      </c>
      <c r="KNO5" s="65">
        <v>0</v>
      </c>
      <c r="KNP5" s="65">
        <v>0</v>
      </c>
      <c r="KNQ5" s="65">
        <v>0</v>
      </c>
      <c r="KNR5" s="65">
        <v>0</v>
      </c>
      <c r="KNS5" s="65">
        <v>0</v>
      </c>
      <c r="KNT5" s="65">
        <v>0</v>
      </c>
      <c r="KNU5" s="65">
        <v>0</v>
      </c>
      <c r="KNV5" s="65">
        <v>0</v>
      </c>
      <c r="KNW5" s="65">
        <v>0</v>
      </c>
      <c r="KNX5" s="65">
        <v>0</v>
      </c>
      <c r="KNY5" s="65">
        <v>0</v>
      </c>
      <c r="KNZ5" s="65">
        <v>0</v>
      </c>
      <c r="KOA5" s="65">
        <v>0</v>
      </c>
      <c r="KOB5" s="65">
        <v>0</v>
      </c>
      <c r="KOC5" s="65">
        <v>0</v>
      </c>
      <c r="KOD5" s="65">
        <v>0</v>
      </c>
      <c r="KOE5" s="65">
        <v>0</v>
      </c>
      <c r="KOF5" s="65">
        <v>0</v>
      </c>
      <c r="KOG5" s="65">
        <v>0</v>
      </c>
      <c r="KOH5" s="65">
        <v>0</v>
      </c>
      <c r="KOI5" s="65">
        <v>0</v>
      </c>
      <c r="KOJ5" s="65">
        <v>0</v>
      </c>
      <c r="KOK5" s="65">
        <v>0</v>
      </c>
      <c r="KOL5" s="65">
        <v>0</v>
      </c>
      <c r="KOM5" s="65">
        <v>0</v>
      </c>
      <c r="KON5" s="65">
        <v>0</v>
      </c>
      <c r="KOO5" s="65">
        <v>0</v>
      </c>
      <c r="KOP5" s="65">
        <v>0</v>
      </c>
      <c r="KOQ5" s="65">
        <v>0</v>
      </c>
      <c r="KOR5" s="65">
        <v>0</v>
      </c>
      <c r="KOS5" s="65">
        <v>0</v>
      </c>
      <c r="KOT5" s="65">
        <v>0</v>
      </c>
      <c r="KOU5" s="65">
        <v>0</v>
      </c>
      <c r="KOV5" s="65">
        <v>0</v>
      </c>
      <c r="KOW5" s="65">
        <v>0</v>
      </c>
      <c r="KOX5" s="65">
        <v>0</v>
      </c>
      <c r="KOY5" s="65">
        <v>0</v>
      </c>
      <c r="KOZ5" s="65">
        <v>0</v>
      </c>
      <c r="KPA5" s="65">
        <v>0</v>
      </c>
      <c r="KPB5" s="65">
        <v>0</v>
      </c>
      <c r="KPC5" s="65">
        <v>0</v>
      </c>
      <c r="KPD5" s="65">
        <v>0</v>
      </c>
      <c r="KPE5" s="65">
        <v>0</v>
      </c>
      <c r="KPF5" s="65">
        <v>0</v>
      </c>
      <c r="KPG5" s="65">
        <v>0</v>
      </c>
      <c r="KPH5" s="65">
        <v>0</v>
      </c>
      <c r="KPI5" s="65">
        <v>0</v>
      </c>
      <c r="KPJ5" s="65">
        <v>0</v>
      </c>
      <c r="KPK5" s="65">
        <v>0</v>
      </c>
      <c r="KPL5" s="65">
        <v>0</v>
      </c>
      <c r="KPM5" s="65">
        <v>0</v>
      </c>
      <c r="KPN5" s="65">
        <v>0</v>
      </c>
      <c r="KPO5" s="65">
        <v>0</v>
      </c>
      <c r="KPP5" s="65">
        <v>0</v>
      </c>
      <c r="KPQ5" s="65">
        <v>0</v>
      </c>
      <c r="KPR5" s="65">
        <v>0</v>
      </c>
      <c r="KPS5" s="65">
        <v>0</v>
      </c>
      <c r="KPT5" s="65">
        <v>0</v>
      </c>
      <c r="KPU5" s="65">
        <v>0</v>
      </c>
      <c r="KPV5" s="65">
        <v>0</v>
      </c>
      <c r="KPW5" s="65">
        <v>0</v>
      </c>
      <c r="KPX5" s="65">
        <v>0</v>
      </c>
      <c r="KPY5" s="65">
        <v>0</v>
      </c>
      <c r="KPZ5" s="65">
        <v>0</v>
      </c>
      <c r="KQA5" s="65">
        <v>0</v>
      </c>
      <c r="KQB5" s="65">
        <v>0</v>
      </c>
      <c r="KQC5" s="65">
        <v>0</v>
      </c>
      <c r="KQD5" s="65">
        <v>0</v>
      </c>
      <c r="KQE5" s="65">
        <v>0</v>
      </c>
      <c r="KQF5" s="65">
        <v>0</v>
      </c>
      <c r="KQG5" s="65">
        <v>0</v>
      </c>
      <c r="KQH5" s="65">
        <v>0</v>
      </c>
      <c r="KQI5" s="65">
        <v>0</v>
      </c>
      <c r="KQJ5" s="65">
        <v>0</v>
      </c>
      <c r="KQK5" s="65">
        <v>0</v>
      </c>
      <c r="KQL5" s="65">
        <v>0</v>
      </c>
      <c r="KQM5" s="65">
        <v>0</v>
      </c>
      <c r="KQN5" s="65">
        <v>0</v>
      </c>
      <c r="KQO5" s="65">
        <v>0</v>
      </c>
      <c r="KQP5" s="65">
        <v>0</v>
      </c>
      <c r="KQQ5" s="65">
        <v>0</v>
      </c>
      <c r="KQR5" s="65">
        <v>0</v>
      </c>
      <c r="KQS5" s="65">
        <v>0</v>
      </c>
      <c r="KQT5" s="65">
        <v>0</v>
      </c>
      <c r="KQU5" s="65">
        <v>0</v>
      </c>
      <c r="KQV5" s="65">
        <v>0</v>
      </c>
      <c r="KQW5" s="65">
        <v>0</v>
      </c>
      <c r="KQX5" s="65">
        <v>0</v>
      </c>
      <c r="KQY5" s="65">
        <v>0</v>
      </c>
      <c r="KQZ5" s="65">
        <v>0</v>
      </c>
      <c r="KRA5" s="65">
        <v>0</v>
      </c>
      <c r="KRB5" s="65">
        <v>0</v>
      </c>
      <c r="KRC5" s="65">
        <v>0</v>
      </c>
      <c r="KRD5" s="65">
        <v>0</v>
      </c>
      <c r="KRE5" s="65">
        <v>0</v>
      </c>
      <c r="KRF5" s="65">
        <v>0</v>
      </c>
      <c r="KRG5" s="65">
        <v>0</v>
      </c>
      <c r="KRH5" s="65">
        <v>0</v>
      </c>
      <c r="KRI5" s="65">
        <v>0</v>
      </c>
      <c r="KRJ5" s="65">
        <v>0</v>
      </c>
      <c r="KRK5" s="65">
        <v>0</v>
      </c>
      <c r="KRL5" s="65">
        <v>0</v>
      </c>
      <c r="KRM5" s="65">
        <v>0</v>
      </c>
      <c r="KRN5" s="65">
        <v>0</v>
      </c>
      <c r="KRO5" s="65">
        <v>0</v>
      </c>
      <c r="KRP5" s="65">
        <v>0</v>
      </c>
      <c r="KRQ5" s="65">
        <v>0</v>
      </c>
      <c r="KRR5" s="65">
        <v>0</v>
      </c>
      <c r="KRS5" s="65">
        <v>0</v>
      </c>
      <c r="KRT5" s="65">
        <v>0</v>
      </c>
      <c r="KRU5" s="65">
        <v>0</v>
      </c>
      <c r="KRV5" s="65">
        <v>0</v>
      </c>
      <c r="KRW5" s="65">
        <v>0</v>
      </c>
      <c r="KRX5" s="65">
        <v>0</v>
      </c>
      <c r="KRY5" s="65">
        <v>0</v>
      </c>
      <c r="KRZ5" s="65">
        <v>0</v>
      </c>
      <c r="KSA5" s="65">
        <v>0</v>
      </c>
      <c r="KSB5" s="65">
        <v>0</v>
      </c>
      <c r="KSC5" s="65">
        <v>0</v>
      </c>
      <c r="KSD5" s="65">
        <v>0</v>
      </c>
      <c r="KSE5" s="65">
        <v>0</v>
      </c>
      <c r="KSF5" s="65">
        <v>0</v>
      </c>
      <c r="KSG5" s="65">
        <v>0</v>
      </c>
      <c r="KSH5" s="65">
        <v>0</v>
      </c>
      <c r="KSI5" s="65">
        <v>0</v>
      </c>
      <c r="KSJ5" s="65">
        <v>0</v>
      </c>
      <c r="KSK5" s="65">
        <v>0</v>
      </c>
      <c r="KSL5" s="65">
        <v>0</v>
      </c>
      <c r="KSM5" s="65">
        <v>0</v>
      </c>
      <c r="KSN5" s="65">
        <v>0</v>
      </c>
      <c r="KSO5" s="65">
        <v>0</v>
      </c>
      <c r="KSP5" s="65">
        <v>0</v>
      </c>
      <c r="KSQ5" s="65">
        <v>0</v>
      </c>
      <c r="KSR5" s="65">
        <v>0</v>
      </c>
      <c r="KSS5" s="65">
        <v>0</v>
      </c>
      <c r="KST5" s="65">
        <v>0</v>
      </c>
      <c r="KSU5" s="65">
        <v>0</v>
      </c>
      <c r="KSV5" s="65">
        <v>0</v>
      </c>
      <c r="KSW5" s="65">
        <v>0</v>
      </c>
      <c r="KSX5" s="65">
        <v>0</v>
      </c>
      <c r="KSY5" s="65">
        <v>0</v>
      </c>
      <c r="KSZ5" s="65">
        <v>0</v>
      </c>
      <c r="KTA5" s="65">
        <v>0</v>
      </c>
      <c r="KTB5" s="65">
        <v>0</v>
      </c>
      <c r="KTC5" s="65">
        <v>0</v>
      </c>
      <c r="KTD5" s="65">
        <v>0</v>
      </c>
      <c r="KTE5" s="65">
        <v>0</v>
      </c>
      <c r="KTF5" s="65">
        <v>0</v>
      </c>
      <c r="KTG5" s="65">
        <v>0</v>
      </c>
      <c r="KTH5" s="65">
        <v>0</v>
      </c>
      <c r="KTI5" s="65">
        <v>0</v>
      </c>
      <c r="KTJ5" s="65">
        <v>0</v>
      </c>
      <c r="KTK5" s="65">
        <v>0</v>
      </c>
      <c r="KTL5" s="65">
        <v>0</v>
      </c>
      <c r="KTM5" s="65">
        <v>0</v>
      </c>
      <c r="KTN5" s="65">
        <v>0</v>
      </c>
      <c r="KTO5" s="65">
        <v>0</v>
      </c>
      <c r="KTP5" s="65">
        <v>0</v>
      </c>
      <c r="KTQ5" s="65">
        <v>0</v>
      </c>
      <c r="KTR5" s="65">
        <v>0</v>
      </c>
      <c r="KTS5" s="65">
        <v>0</v>
      </c>
      <c r="KTT5" s="65">
        <v>0</v>
      </c>
      <c r="KTU5" s="65">
        <v>0</v>
      </c>
      <c r="KTV5" s="65">
        <v>0</v>
      </c>
      <c r="KTW5" s="65">
        <v>0</v>
      </c>
      <c r="KTX5" s="65">
        <v>0</v>
      </c>
      <c r="KTY5" s="65">
        <v>0</v>
      </c>
      <c r="KTZ5" s="65">
        <v>0</v>
      </c>
      <c r="KUA5" s="65">
        <v>0</v>
      </c>
      <c r="KUB5" s="65">
        <v>0</v>
      </c>
      <c r="KUC5" s="65">
        <v>0</v>
      </c>
      <c r="KUD5" s="65">
        <v>0</v>
      </c>
      <c r="KUE5" s="65">
        <v>0</v>
      </c>
      <c r="KUF5" s="65">
        <v>0</v>
      </c>
      <c r="KUG5" s="65">
        <v>0</v>
      </c>
      <c r="KUH5" s="65">
        <v>0</v>
      </c>
      <c r="KUI5" s="65">
        <v>0</v>
      </c>
      <c r="KUJ5" s="65">
        <v>0</v>
      </c>
      <c r="KUK5" s="65">
        <v>0</v>
      </c>
      <c r="KUL5" s="65">
        <v>0</v>
      </c>
      <c r="KUM5" s="65">
        <v>0</v>
      </c>
      <c r="KUN5" s="65">
        <v>0</v>
      </c>
      <c r="KUO5" s="65">
        <v>0</v>
      </c>
      <c r="KUP5" s="65">
        <v>0</v>
      </c>
      <c r="KUQ5" s="65">
        <v>0</v>
      </c>
      <c r="KUR5" s="65">
        <v>0</v>
      </c>
      <c r="KUS5" s="65">
        <v>0</v>
      </c>
      <c r="KUT5" s="65">
        <v>0</v>
      </c>
      <c r="KUU5" s="65">
        <v>0</v>
      </c>
      <c r="KUV5" s="65">
        <v>0</v>
      </c>
      <c r="KUW5" s="65">
        <v>0</v>
      </c>
      <c r="KUX5" s="65">
        <v>0</v>
      </c>
      <c r="KUY5" s="65">
        <v>0</v>
      </c>
      <c r="KUZ5" s="65">
        <v>0</v>
      </c>
      <c r="KVA5" s="65">
        <v>0</v>
      </c>
      <c r="KVB5" s="65">
        <v>0</v>
      </c>
      <c r="KVC5" s="65">
        <v>0</v>
      </c>
      <c r="KVD5" s="65">
        <v>0</v>
      </c>
      <c r="KVE5" s="65">
        <v>0</v>
      </c>
      <c r="KVF5" s="65">
        <v>0</v>
      </c>
      <c r="KVG5" s="65">
        <v>0</v>
      </c>
      <c r="KVH5" s="65">
        <v>0</v>
      </c>
      <c r="KVI5" s="65">
        <v>0</v>
      </c>
      <c r="KVJ5" s="65">
        <v>0</v>
      </c>
      <c r="KVK5" s="65">
        <v>0</v>
      </c>
      <c r="KVL5" s="65">
        <v>0</v>
      </c>
      <c r="KVM5" s="65">
        <v>0</v>
      </c>
      <c r="KVN5" s="65">
        <v>0</v>
      </c>
      <c r="KVO5" s="65">
        <v>0</v>
      </c>
      <c r="KVP5" s="65">
        <v>0</v>
      </c>
      <c r="KVQ5" s="65">
        <v>0</v>
      </c>
      <c r="KVR5" s="65">
        <v>0</v>
      </c>
      <c r="KVS5" s="65">
        <v>0</v>
      </c>
      <c r="KVT5" s="65">
        <v>0</v>
      </c>
      <c r="KVU5" s="65">
        <v>0</v>
      </c>
      <c r="KVV5" s="65">
        <v>0</v>
      </c>
      <c r="KVW5" s="65">
        <v>0</v>
      </c>
      <c r="KVX5" s="65">
        <v>0</v>
      </c>
      <c r="KVY5" s="65">
        <v>0</v>
      </c>
      <c r="KVZ5" s="65">
        <v>0</v>
      </c>
      <c r="KWA5" s="65">
        <v>0</v>
      </c>
      <c r="KWB5" s="65">
        <v>0</v>
      </c>
      <c r="KWC5" s="65">
        <v>0</v>
      </c>
      <c r="KWD5" s="65">
        <v>0</v>
      </c>
      <c r="KWE5" s="65">
        <v>0</v>
      </c>
      <c r="KWF5" s="65">
        <v>0</v>
      </c>
      <c r="KWG5" s="65">
        <v>0</v>
      </c>
      <c r="KWH5" s="65">
        <v>0</v>
      </c>
      <c r="KWI5" s="65">
        <v>0</v>
      </c>
      <c r="KWJ5" s="65">
        <v>0</v>
      </c>
      <c r="KWK5" s="65">
        <v>0</v>
      </c>
      <c r="KWL5" s="65">
        <v>0</v>
      </c>
      <c r="KWM5" s="65">
        <v>0</v>
      </c>
      <c r="KWN5" s="65">
        <v>0</v>
      </c>
      <c r="KWO5" s="65">
        <v>0</v>
      </c>
      <c r="KWP5" s="65">
        <v>0</v>
      </c>
      <c r="KWQ5" s="65">
        <v>0</v>
      </c>
      <c r="KWR5" s="65">
        <v>0</v>
      </c>
      <c r="KWS5" s="65">
        <v>0</v>
      </c>
      <c r="KWT5" s="65">
        <v>0</v>
      </c>
      <c r="KWU5" s="65">
        <v>0</v>
      </c>
      <c r="KWV5" s="65">
        <v>0</v>
      </c>
      <c r="KWW5" s="65">
        <v>0</v>
      </c>
      <c r="KWX5" s="65">
        <v>0</v>
      </c>
      <c r="KWY5" s="65">
        <v>0</v>
      </c>
      <c r="KWZ5" s="65">
        <v>0</v>
      </c>
      <c r="KXA5" s="65">
        <v>0</v>
      </c>
      <c r="KXB5" s="65">
        <v>0</v>
      </c>
      <c r="KXC5" s="65">
        <v>0</v>
      </c>
      <c r="KXD5" s="65">
        <v>0</v>
      </c>
      <c r="KXE5" s="65">
        <v>0</v>
      </c>
      <c r="KXF5" s="65">
        <v>0</v>
      </c>
      <c r="KXG5" s="65">
        <v>0</v>
      </c>
      <c r="KXH5" s="65">
        <v>0</v>
      </c>
      <c r="KXI5" s="65">
        <v>0</v>
      </c>
      <c r="KXJ5" s="65">
        <v>0</v>
      </c>
      <c r="KXK5" s="65">
        <v>0</v>
      </c>
      <c r="KXL5" s="65">
        <v>0</v>
      </c>
      <c r="KXM5" s="65">
        <v>0</v>
      </c>
      <c r="KXN5" s="65">
        <v>0</v>
      </c>
      <c r="KXO5" s="65">
        <v>0</v>
      </c>
      <c r="KXP5" s="65">
        <v>0</v>
      </c>
      <c r="KXQ5" s="65">
        <v>0</v>
      </c>
      <c r="KXR5" s="65">
        <v>0</v>
      </c>
      <c r="KXS5" s="65">
        <v>0</v>
      </c>
      <c r="KXT5" s="65">
        <v>0</v>
      </c>
      <c r="KXU5" s="65">
        <v>0</v>
      </c>
      <c r="KXV5" s="65">
        <v>0</v>
      </c>
      <c r="KXW5" s="65">
        <v>0</v>
      </c>
      <c r="KXX5" s="65">
        <v>0</v>
      </c>
      <c r="KXY5" s="65">
        <v>0</v>
      </c>
      <c r="KXZ5" s="65">
        <v>0</v>
      </c>
      <c r="KYA5" s="65">
        <v>0</v>
      </c>
      <c r="KYB5" s="65">
        <v>0</v>
      </c>
      <c r="KYC5" s="65">
        <v>0</v>
      </c>
      <c r="KYD5" s="65">
        <v>0</v>
      </c>
      <c r="KYE5" s="65">
        <v>0</v>
      </c>
      <c r="KYF5" s="65">
        <v>0</v>
      </c>
      <c r="KYG5" s="65">
        <v>0</v>
      </c>
      <c r="KYH5" s="65">
        <v>0</v>
      </c>
      <c r="KYI5" s="65">
        <v>0</v>
      </c>
      <c r="KYJ5" s="65">
        <v>0</v>
      </c>
      <c r="KYK5" s="65">
        <v>0</v>
      </c>
      <c r="KYL5" s="65">
        <v>0</v>
      </c>
      <c r="KYM5" s="65">
        <v>0</v>
      </c>
      <c r="KYN5" s="65">
        <v>0</v>
      </c>
      <c r="KYO5" s="65">
        <v>0</v>
      </c>
      <c r="KYP5" s="65">
        <v>0</v>
      </c>
      <c r="KYQ5" s="65">
        <v>0</v>
      </c>
      <c r="KYR5" s="65">
        <v>0</v>
      </c>
      <c r="KYS5" s="65">
        <v>0</v>
      </c>
      <c r="KYT5" s="65">
        <v>0</v>
      </c>
      <c r="KYU5" s="65">
        <v>0</v>
      </c>
      <c r="KYV5" s="65">
        <v>0</v>
      </c>
      <c r="KYW5" s="65">
        <v>0</v>
      </c>
      <c r="KYX5" s="65">
        <v>0</v>
      </c>
      <c r="KYY5" s="65">
        <v>0</v>
      </c>
      <c r="KYZ5" s="65">
        <v>0</v>
      </c>
      <c r="KZA5" s="65">
        <v>0</v>
      </c>
      <c r="KZB5" s="65">
        <v>0</v>
      </c>
      <c r="KZC5" s="65">
        <v>0</v>
      </c>
      <c r="KZD5" s="65">
        <v>0</v>
      </c>
      <c r="KZE5" s="65">
        <v>0</v>
      </c>
      <c r="KZF5" s="65">
        <v>0</v>
      </c>
      <c r="KZG5" s="65">
        <v>0</v>
      </c>
      <c r="KZH5" s="65">
        <v>0</v>
      </c>
      <c r="KZI5" s="65">
        <v>0</v>
      </c>
      <c r="KZJ5" s="65">
        <v>0</v>
      </c>
      <c r="KZK5" s="65">
        <v>0</v>
      </c>
      <c r="KZL5" s="65">
        <v>0</v>
      </c>
      <c r="KZM5" s="65">
        <v>0</v>
      </c>
      <c r="KZN5" s="65">
        <v>0</v>
      </c>
      <c r="KZO5" s="65">
        <v>0</v>
      </c>
      <c r="KZP5" s="65">
        <v>0</v>
      </c>
      <c r="KZQ5" s="65">
        <v>0</v>
      </c>
      <c r="KZR5" s="65">
        <v>0</v>
      </c>
      <c r="KZS5" s="65">
        <v>0</v>
      </c>
      <c r="KZT5" s="65">
        <v>0</v>
      </c>
      <c r="KZU5" s="65">
        <v>0</v>
      </c>
      <c r="KZV5" s="65">
        <v>0</v>
      </c>
      <c r="KZW5" s="65">
        <v>0</v>
      </c>
      <c r="KZX5" s="65">
        <v>0</v>
      </c>
      <c r="KZY5" s="65">
        <v>0</v>
      </c>
      <c r="KZZ5" s="65">
        <v>0</v>
      </c>
      <c r="LAA5" s="65">
        <v>0</v>
      </c>
      <c r="LAB5" s="65">
        <v>0</v>
      </c>
      <c r="LAC5" s="65">
        <v>0</v>
      </c>
      <c r="LAD5" s="65">
        <v>0</v>
      </c>
      <c r="LAE5" s="65">
        <v>0</v>
      </c>
      <c r="LAF5" s="65">
        <v>0</v>
      </c>
      <c r="LAG5" s="65">
        <v>0</v>
      </c>
      <c r="LAH5" s="65">
        <v>0</v>
      </c>
      <c r="LAI5" s="65">
        <v>0</v>
      </c>
      <c r="LAJ5" s="65">
        <v>0</v>
      </c>
      <c r="LAK5" s="65">
        <v>0</v>
      </c>
      <c r="LAL5" s="65">
        <v>0</v>
      </c>
      <c r="LAM5" s="65">
        <v>0</v>
      </c>
      <c r="LAN5" s="65">
        <v>0</v>
      </c>
      <c r="LAO5" s="65">
        <v>0</v>
      </c>
      <c r="LAP5" s="65">
        <v>0</v>
      </c>
      <c r="LAQ5" s="65">
        <v>0</v>
      </c>
      <c r="LAR5" s="65">
        <v>0</v>
      </c>
      <c r="LAS5" s="65">
        <v>0</v>
      </c>
      <c r="LAT5" s="65">
        <v>0</v>
      </c>
      <c r="LAU5" s="65">
        <v>0</v>
      </c>
      <c r="LAV5" s="65">
        <v>0</v>
      </c>
      <c r="LAW5" s="65">
        <v>0</v>
      </c>
      <c r="LAX5" s="65">
        <v>0</v>
      </c>
      <c r="LAY5" s="65">
        <v>0</v>
      </c>
      <c r="LAZ5" s="65">
        <v>0</v>
      </c>
      <c r="LBA5" s="65">
        <v>0</v>
      </c>
      <c r="LBB5" s="65">
        <v>0</v>
      </c>
      <c r="LBC5" s="65">
        <v>0</v>
      </c>
      <c r="LBD5" s="65">
        <v>0</v>
      </c>
      <c r="LBE5" s="65">
        <v>0</v>
      </c>
      <c r="LBF5" s="65">
        <v>0</v>
      </c>
      <c r="LBG5" s="65">
        <v>0</v>
      </c>
      <c r="LBH5" s="65">
        <v>0</v>
      </c>
      <c r="LBI5" s="65">
        <v>0</v>
      </c>
      <c r="LBJ5" s="65">
        <v>0</v>
      </c>
      <c r="LBK5" s="65">
        <v>0</v>
      </c>
      <c r="LBL5" s="65">
        <v>0</v>
      </c>
      <c r="LBM5" s="65">
        <v>0</v>
      </c>
      <c r="LBN5" s="65">
        <v>0</v>
      </c>
      <c r="LBO5" s="65">
        <v>0</v>
      </c>
      <c r="LBP5" s="65">
        <v>0</v>
      </c>
      <c r="LBQ5" s="65">
        <v>0</v>
      </c>
      <c r="LBR5" s="65">
        <v>0</v>
      </c>
      <c r="LBS5" s="65">
        <v>0</v>
      </c>
      <c r="LBT5" s="65">
        <v>0</v>
      </c>
      <c r="LBU5" s="65">
        <v>0</v>
      </c>
      <c r="LBV5" s="65">
        <v>0</v>
      </c>
      <c r="LBW5" s="65">
        <v>0</v>
      </c>
      <c r="LBX5" s="65">
        <v>0</v>
      </c>
      <c r="LBY5" s="65">
        <v>0</v>
      </c>
      <c r="LBZ5" s="65">
        <v>0</v>
      </c>
      <c r="LCA5" s="65">
        <v>0</v>
      </c>
      <c r="LCB5" s="65">
        <v>0</v>
      </c>
      <c r="LCC5" s="65">
        <v>0</v>
      </c>
      <c r="LCD5" s="65">
        <v>0</v>
      </c>
      <c r="LCE5" s="65">
        <v>0</v>
      </c>
      <c r="LCF5" s="65">
        <v>0</v>
      </c>
      <c r="LCG5" s="65">
        <v>0</v>
      </c>
      <c r="LCH5" s="65">
        <v>0</v>
      </c>
      <c r="LCI5" s="65">
        <v>0</v>
      </c>
      <c r="LCJ5" s="65">
        <v>0</v>
      </c>
      <c r="LCK5" s="65">
        <v>0</v>
      </c>
      <c r="LCL5" s="65">
        <v>0</v>
      </c>
      <c r="LCM5" s="65">
        <v>0</v>
      </c>
      <c r="LCN5" s="65">
        <v>0</v>
      </c>
      <c r="LCO5" s="65">
        <v>0</v>
      </c>
      <c r="LCP5" s="65">
        <v>0</v>
      </c>
      <c r="LCQ5" s="65">
        <v>0</v>
      </c>
      <c r="LCR5" s="65">
        <v>0</v>
      </c>
      <c r="LCS5" s="65">
        <v>0</v>
      </c>
      <c r="LCT5" s="65">
        <v>0</v>
      </c>
      <c r="LCU5" s="65">
        <v>0</v>
      </c>
      <c r="LCV5" s="65">
        <v>0</v>
      </c>
      <c r="LCW5" s="65">
        <v>0</v>
      </c>
      <c r="LCX5" s="65">
        <v>0</v>
      </c>
      <c r="LCY5" s="65">
        <v>0</v>
      </c>
      <c r="LCZ5" s="65">
        <v>0</v>
      </c>
      <c r="LDA5" s="65">
        <v>0</v>
      </c>
      <c r="LDB5" s="65">
        <v>0</v>
      </c>
      <c r="LDC5" s="65">
        <v>0</v>
      </c>
      <c r="LDD5" s="65">
        <v>0</v>
      </c>
      <c r="LDE5" s="65">
        <v>0</v>
      </c>
      <c r="LDF5" s="65">
        <v>0</v>
      </c>
      <c r="LDG5" s="65">
        <v>0</v>
      </c>
      <c r="LDH5" s="65">
        <v>0</v>
      </c>
      <c r="LDI5" s="65">
        <v>0</v>
      </c>
      <c r="LDJ5" s="65">
        <v>0</v>
      </c>
      <c r="LDK5" s="65">
        <v>0</v>
      </c>
      <c r="LDL5" s="65">
        <v>0</v>
      </c>
      <c r="LDM5" s="65">
        <v>0</v>
      </c>
      <c r="LDN5" s="65">
        <v>0</v>
      </c>
      <c r="LDO5" s="65">
        <v>0</v>
      </c>
      <c r="LDP5" s="65">
        <v>0</v>
      </c>
      <c r="LDQ5" s="65">
        <v>0</v>
      </c>
      <c r="LDR5" s="65">
        <v>0</v>
      </c>
      <c r="LDS5" s="65">
        <v>0</v>
      </c>
      <c r="LDT5" s="65">
        <v>0</v>
      </c>
      <c r="LDU5" s="65">
        <v>0</v>
      </c>
      <c r="LDV5" s="65">
        <v>0</v>
      </c>
      <c r="LDW5" s="65">
        <v>0</v>
      </c>
      <c r="LDX5" s="65">
        <v>0</v>
      </c>
      <c r="LDY5" s="65">
        <v>0</v>
      </c>
      <c r="LDZ5" s="65">
        <v>0</v>
      </c>
      <c r="LEA5" s="65">
        <v>0</v>
      </c>
      <c r="LEB5" s="65">
        <v>0</v>
      </c>
      <c r="LEC5" s="65">
        <v>0</v>
      </c>
      <c r="LED5" s="65">
        <v>0</v>
      </c>
      <c r="LEE5" s="65">
        <v>0</v>
      </c>
      <c r="LEF5" s="65">
        <v>0</v>
      </c>
      <c r="LEG5" s="65">
        <v>0</v>
      </c>
      <c r="LEH5" s="65">
        <v>0</v>
      </c>
      <c r="LEI5" s="65">
        <v>0</v>
      </c>
      <c r="LEJ5" s="65">
        <v>0</v>
      </c>
      <c r="LEK5" s="65">
        <v>0</v>
      </c>
      <c r="LEL5" s="65">
        <v>0</v>
      </c>
      <c r="LEM5" s="65">
        <v>0</v>
      </c>
      <c r="LEN5" s="65">
        <v>0</v>
      </c>
      <c r="LEO5" s="65">
        <v>0</v>
      </c>
      <c r="LEP5" s="65">
        <v>0</v>
      </c>
      <c r="LEQ5" s="65">
        <v>0</v>
      </c>
      <c r="LER5" s="65">
        <v>0</v>
      </c>
      <c r="LES5" s="65">
        <v>0</v>
      </c>
      <c r="LET5" s="65">
        <v>0</v>
      </c>
      <c r="LEU5" s="65">
        <v>0</v>
      </c>
      <c r="LEV5" s="65">
        <v>0</v>
      </c>
      <c r="LEW5" s="65">
        <v>0</v>
      </c>
      <c r="LEX5" s="65">
        <v>0</v>
      </c>
      <c r="LEY5" s="65">
        <v>0</v>
      </c>
      <c r="LEZ5" s="65">
        <v>0</v>
      </c>
      <c r="LFA5" s="65">
        <v>0</v>
      </c>
      <c r="LFB5" s="65">
        <v>0</v>
      </c>
      <c r="LFC5" s="65">
        <v>0</v>
      </c>
      <c r="LFD5" s="65">
        <v>0</v>
      </c>
      <c r="LFE5" s="65">
        <v>0</v>
      </c>
      <c r="LFF5" s="65">
        <v>0</v>
      </c>
      <c r="LFG5" s="65">
        <v>0</v>
      </c>
      <c r="LFH5" s="65">
        <v>0</v>
      </c>
      <c r="LFI5" s="65">
        <v>0</v>
      </c>
      <c r="LFJ5" s="65">
        <v>0</v>
      </c>
      <c r="LFK5" s="65">
        <v>0</v>
      </c>
      <c r="LFL5" s="65">
        <v>0</v>
      </c>
      <c r="LFM5" s="65">
        <v>0</v>
      </c>
      <c r="LFN5" s="65">
        <v>0</v>
      </c>
      <c r="LFO5" s="65">
        <v>0</v>
      </c>
      <c r="LFP5" s="65">
        <v>0</v>
      </c>
      <c r="LFQ5" s="65">
        <v>0</v>
      </c>
      <c r="LFR5" s="65">
        <v>0</v>
      </c>
      <c r="LFS5" s="65">
        <v>0</v>
      </c>
      <c r="LFT5" s="65">
        <v>0</v>
      </c>
      <c r="LFU5" s="65">
        <v>0</v>
      </c>
      <c r="LFV5" s="65">
        <v>0</v>
      </c>
      <c r="LFW5" s="65">
        <v>0</v>
      </c>
      <c r="LFX5" s="65">
        <v>0</v>
      </c>
      <c r="LFY5" s="65">
        <v>0</v>
      </c>
      <c r="LFZ5" s="65">
        <v>0</v>
      </c>
      <c r="LGA5" s="65">
        <v>0</v>
      </c>
      <c r="LGB5" s="65">
        <v>0</v>
      </c>
      <c r="LGC5" s="65">
        <v>0</v>
      </c>
      <c r="LGD5" s="65">
        <v>0</v>
      </c>
      <c r="LGE5" s="65">
        <v>0</v>
      </c>
      <c r="LGF5" s="65">
        <v>0</v>
      </c>
      <c r="LGG5" s="65">
        <v>0</v>
      </c>
      <c r="LGH5" s="65">
        <v>0</v>
      </c>
      <c r="LGI5" s="65">
        <v>0</v>
      </c>
      <c r="LGJ5" s="65">
        <v>0</v>
      </c>
      <c r="LGK5" s="65">
        <v>0</v>
      </c>
      <c r="LGL5" s="65">
        <v>0</v>
      </c>
      <c r="LGM5" s="65">
        <v>0</v>
      </c>
      <c r="LGN5" s="65">
        <v>0</v>
      </c>
      <c r="LGO5" s="65">
        <v>0</v>
      </c>
      <c r="LGP5" s="65">
        <v>0</v>
      </c>
      <c r="LGQ5" s="65">
        <v>0</v>
      </c>
      <c r="LGR5" s="65">
        <v>0</v>
      </c>
      <c r="LGS5" s="65">
        <v>0</v>
      </c>
      <c r="LGT5" s="65">
        <v>0</v>
      </c>
      <c r="LGU5" s="65">
        <v>0</v>
      </c>
      <c r="LGV5" s="65">
        <v>0</v>
      </c>
      <c r="LGW5" s="65">
        <v>0</v>
      </c>
      <c r="LGX5" s="65">
        <v>0</v>
      </c>
      <c r="LGY5" s="65">
        <v>0</v>
      </c>
      <c r="LGZ5" s="65">
        <v>0</v>
      </c>
      <c r="LHA5" s="65">
        <v>0</v>
      </c>
      <c r="LHB5" s="65">
        <v>0</v>
      </c>
      <c r="LHC5" s="65">
        <v>0</v>
      </c>
      <c r="LHD5" s="65">
        <v>0</v>
      </c>
      <c r="LHE5" s="65">
        <v>0</v>
      </c>
      <c r="LHF5" s="65">
        <v>0</v>
      </c>
      <c r="LHG5" s="65">
        <v>0</v>
      </c>
      <c r="LHH5" s="65">
        <v>0</v>
      </c>
      <c r="LHI5" s="65">
        <v>0</v>
      </c>
      <c r="LHJ5" s="65">
        <v>0</v>
      </c>
      <c r="LHK5" s="65">
        <v>0</v>
      </c>
      <c r="LHL5" s="65">
        <v>0</v>
      </c>
      <c r="LHM5" s="65">
        <v>0</v>
      </c>
      <c r="LHN5" s="65">
        <v>0</v>
      </c>
      <c r="LHO5" s="65">
        <v>0</v>
      </c>
      <c r="LHP5" s="65">
        <v>0</v>
      </c>
      <c r="LHQ5" s="65">
        <v>0</v>
      </c>
      <c r="LHR5" s="65">
        <v>0</v>
      </c>
      <c r="LHS5" s="65">
        <v>0</v>
      </c>
      <c r="LHT5" s="65">
        <v>0</v>
      </c>
      <c r="LHU5" s="65">
        <v>0</v>
      </c>
      <c r="LHV5" s="65">
        <v>0</v>
      </c>
      <c r="LHW5" s="65">
        <v>0</v>
      </c>
      <c r="LHX5" s="65">
        <v>0</v>
      </c>
      <c r="LHY5" s="65">
        <v>0</v>
      </c>
      <c r="LHZ5" s="65">
        <v>0</v>
      </c>
      <c r="LIA5" s="65">
        <v>0</v>
      </c>
      <c r="LIB5" s="65">
        <v>0</v>
      </c>
      <c r="LIC5" s="65">
        <v>0</v>
      </c>
      <c r="LID5" s="65">
        <v>0</v>
      </c>
      <c r="LIE5" s="65">
        <v>0</v>
      </c>
      <c r="LIF5" s="65">
        <v>0</v>
      </c>
      <c r="LIG5" s="65">
        <v>0</v>
      </c>
      <c r="LIH5" s="65">
        <v>0</v>
      </c>
      <c r="LII5" s="65">
        <v>0</v>
      </c>
      <c r="LIJ5" s="65">
        <v>0</v>
      </c>
      <c r="LIK5" s="65">
        <v>0</v>
      </c>
      <c r="LIL5" s="65">
        <v>0</v>
      </c>
      <c r="LIM5" s="65">
        <v>0</v>
      </c>
      <c r="LIN5" s="65">
        <v>0</v>
      </c>
      <c r="LIO5" s="65">
        <v>0</v>
      </c>
      <c r="LIP5" s="65">
        <v>0</v>
      </c>
      <c r="LIQ5" s="65">
        <v>0</v>
      </c>
      <c r="LIR5" s="65">
        <v>0</v>
      </c>
      <c r="LIS5" s="65">
        <v>0</v>
      </c>
      <c r="LIT5" s="65">
        <v>0</v>
      </c>
      <c r="LIU5" s="65">
        <v>0</v>
      </c>
      <c r="LIV5" s="65">
        <v>0</v>
      </c>
      <c r="LIW5" s="65">
        <v>0</v>
      </c>
      <c r="LIX5" s="65">
        <v>0</v>
      </c>
      <c r="LIY5" s="65">
        <v>0</v>
      </c>
      <c r="LIZ5" s="65">
        <v>0</v>
      </c>
      <c r="LJA5" s="65">
        <v>0</v>
      </c>
      <c r="LJB5" s="65">
        <v>0</v>
      </c>
      <c r="LJC5" s="65">
        <v>0</v>
      </c>
      <c r="LJD5" s="65">
        <v>0</v>
      </c>
      <c r="LJE5" s="65">
        <v>0</v>
      </c>
      <c r="LJF5" s="65">
        <v>0</v>
      </c>
      <c r="LJG5" s="65">
        <v>0</v>
      </c>
      <c r="LJH5" s="65">
        <v>0</v>
      </c>
      <c r="LJI5" s="65">
        <v>0</v>
      </c>
      <c r="LJJ5" s="65">
        <v>0</v>
      </c>
      <c r="LJK5" s="65">
        <v>0</v>
      </c>
      <c r="LJL5" s="65">
        <v>0</v>
      </c>
      <c r="LJM5" s="65">
        <v>0</v>
      </c>
      <c r="LJN5" s="65">
        <v>0</v>
      </c>
      <c r="LJO5" s="65">
        <v>0</v>
      </c>
      <c r="LJP5" s="65">
        <v>0</v>
      </c>
      <c r="LJQ5" s="65">
        <v>0</v>
      </c>
      <c r="LJR5" s="65">
        <v>0</v>
      </c>
      <c r="LJS5" s="65">
        <v>0</v>
      </c>
      <c r="LJT5" s="65">
        <v>0</v>
      </c>
      <c r="LJU5" s="65">
        <v>0</v>
      </c>
      <c r="LJV5" s="65">
        <v>0</v>
      </c>
      <c r="LJW5" s="65">
        <v>0</v>
      </c>
      <c r="LJX5" s="65">
        <v>0</v>
      </c>
      <c r="LJY5" s="65">
        <v>0</v>
      </c>
      <c r="LJZ5" s="65">
        <v>0</v>
      </c>
      <c r="LKA5" s="65">
        <v>0</v>
      </c>
      <c r="LKB5" s="65">
        <v>0</v>
      </c>
      <c r="LKC5" s="65">
        <v>0</v>
      </c>
      <c r="LKD5" s="65">
        <v>0</v>
      </c>
      <c r="LKE5" s="65">
        <v>0</v>
      </c>
      <c r="LKF5" s="65">
        <v>0</v>
      </c>
      <c r="LKG5" s="65">
        <v>0</v>
      </c>
      <c r="LKH5" s="65">
        <v>0</v>
      </c>
      <c r="LKI5" s="65">
        <v>0</v>
      </c>
      <c r="LKJ5" s="65">
        <v>0</v>
      </c>
      <c r="LKK5" s="65">
        <v>0</v>
      </c>
      <c r="LKL5" s="65">
        <v>0</v>
      </c>
      <c r="LKM5" s="65">
        <v>0</v>
      </c>
      <c r="LKN5" s="65">
        <v>0</v>
      </c>
      <c r="LKO5" s="65">
        <v>0</v>
      </c>
      <c r="LKP5" s="65">
        <v>0</v>
      </c>
      <c r="LKQ5" s="65">
        <v>0</v>
      </c>
      <c r="LKR5" s="65">
        <v>0</v>
      </c>
      <c r="LKS5" s="65">
        <v>0</v>
      </c>
      <c r="LKT5" s="65">
        <v>0</v>
      </c>
      <c r="LKU5" s="65">
        <v>0</v>
      </c>
      <c r="LKV5" s="65">
        <v>0</v>
      </c>
      <c r="LKW5" s="65">
        <v>0</v>
      </c>
      <c r="LKX5" s="65">
        <v>0</v>
      </c>
      <c r="LKY5" s="65">
        <v>0</v>
      </c>
      <c r="LKZ5" s="65">
        <v>0</v>
      </c>
      <c r="LLA5" s="65">
        <v>0</v>
      </c>
      <c r="LLB5" s="65">
        <v>0</v>
      </c>
      <c r="LLC5" s="65">
        <v>0</v>
      </c>
      <c r="LLD5" s="65">
        <v>0</v>
      </c>
      <c r="LLE5" s="65">
        <v>0</v>
      </c>
      <c r="LLF5" s="65">
        <v>0</v>
      </c>
      <c r="LLG5" s="65">
        <v>0</v>
      </c>
      <c r="LLH5" s="65">
        <v>0</v>
      </c>
      <c r="LLI5" s="65">
        <v>0</v>
      </c>
      <c r="LLJ5" s="65">
        <v>0</v>
      </c>
      <c r="LLK5" s="65">
        <v>0</v>
      </c>
      <c r="LLL5" s="65">
        <v>0</v>
      </c>
      <c r="LLM5" s="65">
        <v>0</v>
      </c>
      <c r="LLN5" s="65">
        <v>0</v>
      </c>
      <c r="LLO5" s="65">
        <v>0</v>
      </c>
      <c r="LLP5" s="65">
        <v>0</v>
      </c>
      <c r="LLQ5" s="65">
        <v>0</v>
      </c>
      <c r="LLR5" s="65">
        <v>0</v>
      </c>
      <c r="LLS5" s="65">
        <v>0</v>
      </c>
      <c r="LLT5" s="65">
        <v>0</v>
      </c>
      <c r="LLU5" s="65">
        <v>0</v>
      </c>
      <c r="LLV5" s="65">
        <v>0</v>
      </c>
      <c r="LLW5" s="65">
        <v>0</v>
      </c>
      <c r="LLX5" s="65">
        <v>0</v>
      </c>
      <c r="LLY5" s="65">
        <v>0</v>
      </c>
      <c r="LLZ5" s="65">
        <v>0</v>
      </c>
      <c r="LMA5" s="65">
        <v>0</v>
      </c>
      <c r="LMB5" s="65">
        <v>0</v>
      </c>
      <c r="LMC5" s="65">
        <v>0</v>
      </c>
      <c r="LMD5" s="65">
        <v>0</v>
      </c>
      <c r="LME5" s="65">
        <v>0</v>
      </c>
      <c r="LMF5" s="65">
        <v>0</v>
      </c>
      <c r="LMG5" s="65">
        <v>0</v>
      </c>
      <c r="LMH5" s="65">
        <v>0</v>
      </c>
      <c r="LMI5" s="65">
        <v>0</v>
      </c>
      <c r="LMJ5" s="65">
        <v>0</v>
      </c>
      <c r="LMK5" s="65">
        <v>0</v>
      </c>
      <c r="LML5" s="65">
        <v>0</v>
      </c>
      <c r="LMM5" s="65">
        <v>0</v>
      </c>
      <c r="LMN5" s="65">
        <v>0</v>
      </c>
      <c r="LMO5" s="65">
        <v>0</v>
      </c>
      <c r="LMP5" s="65">
        <v>0</v>
      </c>
      <c r="LMQ5" s="65">
        <v>0</v>
      </c>
      <c r="LMR5" s="65">
        <v>0</v>
      </c>
      <c r="LMS5" s="65">
        <v>0</v>
      </c>
      <c r="LMT5" s="65">
        <v>0</v>
      </c>
      <c r="LMU5" s="65">
        <v>0</v>
      </c>
      <c r="LMV5" s="65">
        <v>0</v>
      </c>
      <c r="LMW5" s="65">
        <v>0</v>
      </c>
      <c r="LMX5" s="65">
        <v>0</v>
      </c>
      <c r="LMY5" s="65">
        <v>0</v>
      </c>
      <c r="LMZ5" s="65">
        <v>0</v>
      </c>
      <c r="LNA5" s="65">
        <v>0</v>
      </c>
      <c r="LNB5" s="65">
        <v>0</v>
      </c>
      <c r="LNC5" s="65">
        <v>0</v>
      </c>
      <c r="LND5" s="65">
        <v>0</v>
      </c>
      <c r="LNE5" s="65">
        <v>0</v>
      </c>
      <c r="LNF5" s="65">
        <v>0</v>
      </c>
      <c r="LNG5" s="65">
        <v>0</v>
      </c>
      <c r="LNH5" s="65">
        <v>0</v>
      </c>
      <c r="LNI5" s="65">
        <v>0</v>
      </c>
      <c r="LNJ5" s="65">
        <v>0</v>
      </c>
      <c r="LNK5" s="65">
        <v>0</v>
      </c>
      <c r="LNL5" s="65">
        <v>0</v>
      </c>
      <c r="LNM5" s="65">
        <v>0</v>
      </c>
      <c r="LNN5" s="65">
        <v>0</v>
      </c>
      <c r="LNO5" s="65">
        <v>0</v>
      </c>
      <c r="LNP5" s="65">
        <v>0</v>
      </c>
      <c r="LNQ5" s="65">
        <v>0</v>
      </c>
      <c r="LNR5" s="65">
        <v>0</v>
      </c>
      <c r="LNS5" s="65">
        <v>0</v>
      </c>
      <c r="LNT5" s="65">
        <v>0</v>
      </c>
      <c r="LNU5" s="65">
        <v>0</v>
      </c>
      <c r="LNV5" s="65">
        <v>0</v>
      </c>
      <c r="LNW5" s="65">
        <v>0</v>
      </c>
      <c r="LNX5" s="65">
        <v>0</v>
      </c>
      <c r="LNY5" s="65">
        <v>0</v>
      </c>
      <c r="LNZ5" s="65">
        <v>0</v>
      </c>
      <c r="LOA5" s="65">
        <v>0</v>
      </c>
      <c r="LOB5" s="65">
        <v>0</v>
      </c>
      <c r="LOC5" s="65">
        <v>0</v>
      </c>
      <c r="LOD5" s="65">
        <v>0</v>
      </c>
      <c r="LOE5" s="65">
        <v>0</v>
      </c>
      <c r="LOF5" s="65">
        <v>0</v>
      </c>
      <c r="LOG5" s="65">
        <v>0</v>
      </c>
      <c r="LOH5" s="65">
        <v>0</v>
      </c>
      <c r="LOI5" s="65">
        <v>0</v>
      </c>
      <c r="LOJ5" s="65">
        <v>0</v>
      </c>
      <c r="LOK5" s="65">
        <v>0</v>
      </c>
      <c r="LOL5" s="65">
        <v>0</v>
      </c>
      <c r="LOM5" s="65">
        <v>0</v>
      </c>
      <c r="LON5" s="65">
        <v>0</v>
      </c>
      <c r="LOO5" s="65">
        <v>0</v>
      </c>
      <c r="LOP5" s="65">
        <v>0</v>
      </c>
      <c r="LOQ5" s="65">
        <v>0</v>
      </c>
      <c r="LOR5" s="65">
        <v>0</v>
      </c>
      <c r="LOS5" s="65">
        <v>0</v>
      </c>
      <c r="LOT5" s="65">
        <v>0</v>
      </c>
      <c r="LOU5" s="65">
        <v>0</v>
      </c>
      <c r="LOV5" s="65">
        <v>0</v>
      </c>
      <c r="LOW5" s="65">
        <v>0</v>
      </c>
      <c r="LOX5" s="65">
        <v>0</v>
      </c>
      <c r="LOY5" s="65">
        <v>0</v>
      </c>
      <c r="LOZ5" s="65">
        <v>0</v>
      </c>
      <c r="LPA5" s="65">
        <v>0</v>
      </c>
      <c r="LPB5" s="65">
        <v>0</v>
      </c>
      <c r="LPC5" s="65">
        <v>0</v>
      </c>
      <c r="LPD5" s="65">
        <v>0</v>
      </c>
      <c r="LPE5" s="65">
        <v>0</v>
      </c>
      <c r="LPF5" s="65">
        <v>0</v>
      </c>
      <c r="LPG5" s="65">
        <v>0</v>
      </c>
      <c r="LPH5" s="65">
        <v>0</v>
      </c>
      <c r="LPI5" s="65">
        <v>0</v>
      </c>
      <c r="LPJ5" s="65">
        <v>0</v>
      </c>
      <c r="LPK5" s="65">
        <v>0</v>
      </c>
      <c r="LPL5" s="65">
        <v>0</v>
      </c>
      <c r="LPM5" s="65">
        <v>0</v>
      </c>
      <c r="LPN5" s="65">
        <v>0</v>
      </c>
      <c r="LPO5" s="65">
        <v>0</v>
      </c>
      <c r="LPP5" s="65">
        <v>0</v>
      </c>
      <c r="LPQ5" s="65">
        <v>0</v>
      </c>
      <c r="LPR5" s="65">
        <v>0</v>
      </c>
      <c r="LPS5" s="65">
        <v>0</v>
      </c>
      <c r="LPT5" s="65">
        <v>0</v>
      </c>
      <c r="LPU5" s="65">
        <v>0</v>
      </c>
      <c r="LPV5" s="65">
        <v>0</v>
      </c>
      <c r="LPW5" s="65">
        <v>0</v>
      </c>
      <c r="LPX5" s="65">
        <v>0</v>
      </c>
      <c r="LPY5" s="65">
        <v>0</v>
      </c>
      <c r="LPZ5" s="65">
        <v>0</v>
      </c>
      <c r="LQA5" s="65">
        <v>0</v>
      </c>
      <c r="LQB5" s="65">
        <v>0</v>
      </c>
      <c r="LQC5" s="65">
        <v>0</v>
      </c>
      <c r="LQD5" s="65">
        <v>0</v>
      </c>
      <c r="LQE5" s="65">
        <v>0</v>
      </c>
      <c r="LQF5" s="65">
        <v>0</v>
      </c>
      <c r="LQG5" s="65">
        <v>0</v>
      </c>
      <c r="LQH5" s="65">
        <v>0</v>
      </c>
      <c r="LQI5" s="65">
        <v>0</v>
      </c>
      <c r="LQJ5" s="65">
        <v>0</v>
      </c>
      <c r="LQK5" s="65">
        <v>0</v>
      </c>
      <c r="LQL5" s="65">
        <v>0</v>
      </c>
      <c r="LQM5" s="65">
        <v>0</v>
      </c>
      <c r="LQN5" s="65">
        <v>0</v>
      </c>
      <c r="LQO5" s="65">
        <v>0</v>
      </c>
      <c r="LQP5" s="65">
        <v>0</v>
      </c>
      <c r="LQQ5" s="65">
        <v>0</v>
      </c>
      <c r="LQR5" s="65">
        <v>0</v>
      </c>
      <c r="LQS5" s="65">
        <v>0</v>
      </c>
      <c r="LQT5" s="65">
        <v>0</v>
      </c>
      <c r="LQU5" s="65">
        <v>0</v>
      </c>
      <c r="LQV5" s="65">
        <v>0</v>
      </c>
      <c r="LQW5" s="65">
        <v>0</v>
      </c>
      <c r="LQX5" s="65">
        <v>0</v>
      </c>
      <c r="LQY5" s="65">
        <v>0</v>
      </c>
      <c r="LQZ5" s="65">
        <v>0</v>
      </c>
      <c r="LRA5" s="65">
        <v>0</v>
      </c>
      <c r="LRB5" s="65">
        <v>0</v>
      </c>
      <c r="LRC5" s="65">
        <v>0</v>
      </c>
      <c r="LRD5" s="65">
        <v>0</v>
      </c>
      <c r="LRE5" s="65">
        <v>0</v>
      </c>
      <c r="LRF5" s="65">
        <v>0</v>
      </c>
      <c r="LRG5" s="65">
        <v>0</v>
      </c>
      <c r="LRH5" s="65">
        <v>0</v>
      </c>
      <c r="LRI5" s="65">
        <v>0</v>
      </c>
      <c r="LRJ5" s="65">
        <v>0</v>
      </c>
      <c r="LRK5" s="65">
        <v>0</v>
      </c>
      <c r="LRL5" s="65">
        <v>0</v>
      </c>
      <c r="LRM5" s="65">
        <v>0</v>
      </c>
      <c r="LRN5" s="65">
        <v>0</v>
      </c>
      <c r="LRO5" s="65">
        <v>0</v>
      </c>
      <c r="LRP5" s="65">
        <v>0</v>
      </c>
      <c r="LRQ5" s="65">
        <v>0</v>
      </c>
      <c r="LRR5" s="65">
        <v>0</v>
      </c>
      <c r="LRS5" s="65">
        <v>0</v>
      </c>
      <c r="LRT5" s="65">
        <v>0</v>
      </c>
      <c r="LRU5" s="65">
        <v>0</v>
      </c>
      <c r="LRV5" s="65">
        <v>0</v>
      </c>
      <c r="LRW5" s="65">
        <v>0</v>
      </c>
      <c r="LRX5" s="65">
        <v>0</v>
      </c>
      <c r="LRY5" s="65">
        <v>0</v>
      </c>
      <c r="LRZ5" s="65">
        <v>0</v>
      </c>
      <c r="LSA5" s="65">
        <v>0</v>
      </c>
      <c r="LSB5" s="65">
        <v>0</v>
      </c>
      <c r="LSC5" s="65">
        <v>0</v>
      </c>
      <c r="LSD5" s="65">
        <v>0</v>
      </c>
      <c r="LSE5" s="65">
        <v>0</v>
      </c>
      <c r="LSF5" s="65">
        <v>0</v>
      </c>
      <c r="LSG5" s="65">
        <v>0</v>
      </c>
      <c r="LSH5" s="65">
        <v>0</v>
      </c>
      <c r="LSI5" s="65">
        <v>0</v>
      </c>
      <c r="LSJ5" s="65">
        <v>0</v>
      </c>
      <c r="LSK5" s="65">
        <v>0</v>
      </c>
      <c r="LSL5" s="65">
        <v>0</v>
      </c>
      <c r="LSM5" s="65">
        <v>0</v>
      </c>
      <c r="LSN5" s="65">
        <v>0</v>
      </c>
      <c r="LSO5" s="65">
        <v>0</v>
      </c>
      <c r="LSP5" s="65">
        <v>0</v>
      </c>
      <c r="LSQ5" s="65">
        <v>0</v>
      </c>
      <c r="LSR5" s="65">
        <v>0</v>
      </c>
      <c r="LSS5" s="65">
        <v>0</v>
      </c>
      <c r="LST5" s="65">
        <v>0</v>
      </c>
      <c r="LSU5" s="65">
        <v>0</v>
      </c>
      <c r="LSV5" s="65">
        <v>0</v>
      </c>
      <c r="LSW5" s="65">
        <v>0</v>
      </c>
      <c r="LSX5" s="65">
        <v>0</v>
      </c>
      <c r="LSY5" s="65">
        <v>0</v>
      </c>
      <c r="LSZ5" s="65">
        <v>0</v>
      </c>
      <c r="LTA5" s="65">
        <v>0</v>
      </c>
      <c r="LTB5" s="65">
        <v>0</v>
      </c>
      <c r="LTC5" s="65">
        <v>0</v>
      </c>
      <c r="LTD5" s="65">
        <v>0</v>
      </c>
      <c r="LTE5" s="65">
        <v>0</v>
      </c>
      <c r="LTF5" s="65">
        <v>0</v>
      </c>
      <c r="LTG5" s="65">
        <v>0</v>
      </c>
      <c r="LTH5" s="65">
        <v>0</v>
      </c>
      <c r="LTI5" s="65">
        <v>0</v>
      </c>
      <c r="LTJ5" s="65">
        <v>0</v>
      </c>
      <c r="LTK5" s="65">
        <v>0</v>
      </c>
      <c r="LTL5" s="65">
        <v>0</v>
      </c>
      <c r="LTM5" s="65">
        <v>0</v>
      </c>
      <c r="LTN5" s="65">
        <v>0</v>
      </c>
      <c r="LTO5" s="65">
        <v>0</v>
      </c>
      <c r="LTP5" s="65">
        <v>0</v>
      </c>
      <c r="LTQ5" s="65">
        <v>0</v>
      </c>
      <c r="LTR5" s="65">
        <v>0</v>
      </c>
      <c r="LTS5" s="65">
        <v>0</v>
      </c>
      <c r="LTT5" s="65">
        <v>0</v>
      </c>
      <c r="LTU5" s="65">
        <v>0</v>
      </c>
      <c r="LTV5" s="65">
        <v>0</v>
      </c>
      <c r="LTW5" s="65">
        <v>0</v>
      </c>
      <c r="LTX5" s="65">
        <v>0</v>
      </c>
      <c r="LTY5" s="65">
        <v>0</v>
      </c>
      <c r="LTZ5" s="65">
        <v>0</v>
      </c>
      <c r="LUA5" s="65">
        <v>0</v>
      </c>
      <c r="LUB5" s="65">
        <v>0</v>
      </c>
      <c r="LUC5" s="65">
        <v>0</v>
      </c>
      <c r="LUD5" s="65">
        <v>0</v>
      </c>
      <c r="LUE5" s="65">
        <v>0</v>
      </c>
      <c r="LUF5" s="65">
        <v>0</v>
      </c>
      <c r="LUG5" s="65">
        <v>0</v>
      </c>
      <c r="LUH5" s="65">
        <v>0</v>
      </c>
      <c r="LUI5" s="65">
        <v>0</v>
      </c>
      <c r="LUJ5" s="65">
        <v>0</v>
      </c>
      <c r="LUK5" s="65">
        <v>0</v>
      </c>
      <c r="LUL5" s="65">
        <v>0</v>
      </c>
      <c r="LUM5" s="65">
        <v>0</v>
      </c>
      <c r="LUN5" s="65">
        <v>0</v>
      </c>
      <c r="LUO5" s="65">
        <v>0</v>
      </c>
      <c r="LUP5" s="65">
        <v>0</v>
      </c>
      <c r="LUQ5" s="65">
        <v>0</v>
      </c>
      <c r="LUR5" s="65">
        <v>0</v>
      </c>
      <c r="LUS5" s="65">
        <v>0</v>
      </c>
      <c r="LUT5" s="65">
        <v>0</v>
      </c>
      <c r="LUU5" s="65">
        <v>0</v>
      </c>
      <c r="LUV5" s="65">
        <v>0</v>
      </c>
      <c r="LUW5" s="65">
        <v>0</v>
      </c>
      <c r="LUX5" s="65">
        <v>0</v>
      </c>
      <c r="LUY5" s="65">
        <v>0</v>
      </c>
      <c r="LUZ5" s="65">
        <v>0</v>
      </c>
      <c r="LVA5" s="65">
        <v>0</v>
      </c>
      <c r="LVB5" s="65">
        <v>0</v>
      </c>
      <c r="LVC5" s="65">
        <v>0</v>
      </c>
      <c r="LVD5" s="65">
        <v>0</v>
      </c>
      <c r="LVE5" s="65">
        <v>0</v>
      </c>
      <c r="LVF5" s="65">
        <v>0</v>
      </c>
      <c r="LVG5" s="65">
        <v>0</v>
      </c>
      <c r="LVH5" s="65">
        <v>0</v>
      </c>
      <c r="LVI5" s="65">
        <v>0</v>
      </c>
      <c r="LVJ5" s="65">
        <v>0</v>
      </c>
      <c r="LVK5" s="65">
        <v>0</v>
      </c>
      <c r="LVL5" s="65">
        <v>0</v>
      </c>
      <c r="LVM5" s="65">
        <v>0</v>
      </c>
      <c r="LVN5" s="65">
        <v>0</v>
      </c>
      <c r="LVO5" s="65">
        <v>0</v>
      </c>
      <c r="LVP5" s="65">
        <v>0</v>
      </c>
      <c r="LVQ5" s="65">
        <v>0</v>
      </c>
      <c r="LVR5" s="65">
        <v>0</v>
      </c>
      <c r="LVS5" s="65">
        <v>0</v>
      </c>
      <c r="LVT5" s="65">
        <v>0</v>
      </c>
      <c r="LVU5" s="65">
        <v>0</v>
      </c>
      <c r="LVV5" s="65">
        <v>0</v>
      </c>
      <c r="LVW5" s="65">
        <v>0</v>
      </c>
      <c r="LVX5" s="65">
        <v>0</v>
      </c>
      <c r="LVY5" s="65">
        <v>0</v>
      </c>
      <c r="LVZ5" s="65">
        <v>0</v>
      </c>
      <c r="LWA5" s="65">
        <v>0</v>
      </c>
      <c r="LWB5" s="65">
        <v>0</v>
      </c>
      <c r="LWC5" s="65">
        <v>0</v>
      </c>
      <c r="LWD5" s="65">
        <v>0</v>
      </c>
      <c r="LWE5" s="65">
        <v>0</v>
      </c>
      <c r="LWF5" s="65">
        <v>0</v>
      </c>
      <c r="LWG5" s="65">
        <v>0</v>
      </c>
      <c r="LWH5" s="65">
        <v>0</v>
      </c>
      <c r="LWI5" s="65">
        <v>0</v>
      </c>
      <c r="LWJ5" s="65">
        <v>0</v>
      </c>
      <c r="LWK5" s="65">
        <v>0</v>
      </c>
      <c r="LWL5" s="65">
        <v>0</v>
      </c>
      <c r="LWM5" s="65">
        <v>0</v>
      </c>
      <c r="LWN5" s="65">
        <v>0</v>
      </c>
      <c r="LWO5" s="65">
        <v>0</v>
      </c>
      <c r="LWP5" s="65">
        <v>0</v>
      </c>
      <c r="LWQ5" s="65">
        <v>0</v>
      </c>
      <c r="LWR5" s="65">
        <v>0</v>
      </c>
      <c r="LWS5" s="65">
        <v>0</v>
      </c>
      <c r="LWT5" s="65">
        <v>0</v>
      </c>
      <c r="LWU5" s="65">
        <v>0</v>
      </c>
      <c r="LWV5" s="65">
        <v>0</v>
      </c>
      <c r="LWW5" s="65">
        <v>0</v>
      </c>
      <c r="LWX5" s="65">
        <v>0</v>
      </c>
      <c r="LWY5" s="65">
        <v>0</v>
      </c>
      <c r="LWZ5" s="65">
        <v>0</v>
      </c>
      <c r="LXA5" s="65">
        <v>0</v>
      </c>
      <c r="LXB5" s="65">
        <v>0</v>
      </c>
      <c r="LXC5" s="65">
        <v>0</v>
      </c>
      <c r="LXD5" s="65">
        <v>0</v>
      </c>
      <c r="LXE5" s="65">
        <v>0</v>
      </c>
      <c r="LXF5" s="65">
        <v>0</v>
      </c>
      <c r="LXG5" s="65">
        <v>0</v>
      </c>
      <c r="LXH5" s="65">
        <v>0</v>
      </c>
      <c r="LXI5" s="65">
        <v>0</v>
      </c>
      <c r="LXJ5" s="65">
        <v>0</v>
      </c>
      <c r="LXK5" s="65">
        <v>0</v>
      </c>
      <c r="LXL5" s="65">
        <v>0</v>
      </c>
      <c r="LXM5" s="65">
        <v>0</v>
      </c>
      <c r="LXN5" s="65">
        <v>0</v>
      </c>
      <c r="LXO5" s="65">
        <v>0</v>
      </c>
      <c r="LXP5" s="65">
        <v>0</v>
      </c>
      <c r="LXQ5" s="65">
        <v>0</v>
      </c>
      <c r="LXR5" s="65">
        <v>0</v>
      </c>
      <c r="LXS5" s="65">
        <v>0</v>
      </c>
      <c r="LXT5" s="65">
        <v>0</v>
      </c>
      <c r="LXU5" s="65">
        <v>0</v>
      </c>
      <c r="LXV5" s="65">
        <v>0</v>
      </c>
      <c r="LXW5" s="65">
        <v>0</v>
      </c>
      <c r="LXX5" s="65">
        <v>0</v>
      </c>
      <c r="LXY5" s="65">
        <v>0</v>
      </c>
      <c r="LXZ5" s="65">
        <v>0</v>
      </c>
      <c r="LYA5" s="65">
        <v>0</v>
      </c>
      <c r="LYB5" s="65">
        <v>0</v>
      </c>
      <c r="LYC5" s="65">
        <v>0</v>
      </c>
      <c r="LYD5" s="65">
        <v>0</v>
      </c>
      <c r="LYE5" s="65">
        <v>0</v>
      </c>
      <c r="LYF5" s="65">
        <v>0</v>
      </c>
      <c r="LYG5" s="65">
        <v>0</v>
      </c>
      <c r="LYH5" s="65">
        <v>0</v>
      </c>
      <c r="LYI5" s="65">
        <v>0</v>
      </c>
      <c r="LYJ5" s="65">
        <v>0</v>
      </c>
      <c r="LYK5" s="65">
        <v>0</v>
      </c>
      <c r="LYL5" s="65">
        <v>0</v>
      </c>
      <c r="LYM5" s="65">
        <v>0</v>
      </c>
      <c r="LYN5" s="65">
        <v>0</v>
      </c>
      <c r="LYO5" s="65">
        <v>0</v>
      </c>
      <c r="LYP5" s="65">
        <v>0</v>
      </c>
      <c r="LYQ5" s="65">
        <v>0</v>
      </c>
      <c r="LYR5" s="65">
        <v>0</v>
      </c>
      <c r="LYS5" s="65">
        <v>0</v>
      </c>
      <c r="LYT5" s="65">
        <v>0</v>
      </c>
      <c r="LYU5" s="65">
        <v>0</v>
      </c>
      <c r="LYV5" s="65">
        <v>0</v>
      </c>
      <c r="LYW5" s="65">
        <v>0</v>
      </c>
      <c r="LYX5" s="65">
        <v>0</v>
      </c>
      <c r="LYY5" s="65">
        <v>0</v>
      </c>
      <c r="LYZ5" s="65">
        <v>0</v>
      </c>
      <c r="LZA5" s="65">
        <v>0</v>
      </c>
      <c r="LZB5" s="65">
        <v>0</v>
      </c>
      <c r="LZC5" s="65">
        <v>0</v>
      </c>
      <c r="LZD5" s="65">
        <v>0</v>
      </c>
      <c r="LZE5" s="65">
        <v>0</v>
      </c>
      <c r="LZF5" s="65">
        <v>0</v>
      </c>
      <c r="LZG5" s="65">
        <v>0</v>
      </c>
      <c r="LZH5" s="65">
        <v>0</v>
      </c>
      <c r="LZI5" s="65">
        <v>0</v>
      </c>
      <c r="LZJ5" s="65">
        <v>0</v>
      </c>
      <c r="LZK5" s="65">
        <v>0</v>
      </c>
      <c r="LZL5" s="65">
        <v>0</v>
      </c>
      <c r="LZM5" s="65">
        <v>0</v>
      </c>
      <c r="LZN5" s="65">
        <v>0</v>
      </c>
      <c r="LZO5" s="65">
        <v>0</v>
      </c>
      <c r="LZP5" s="65">
        <v>0</v>
      </c>
      <c r="LZQ5" s="65">
        <v>0</v>
      </c>
      <c r="LZR5" s="65">
        <v>0</v>
      </c>
      <c r="LZS5" s="65">
        <v>0</v>
      </c>
      <c r="LZT5" s="65">
        <v>0</v>
      </c>
      <c r="LZU5" s="65">
        <v>0</v>
      </c>
      <c r="LZV5" s="65">
        <v>0</v>
      </c>
      <c r="LZW5" s="65">
        <v>0</v>
      </c>
      <c r="LZX5" s="65">
        <v>0</v>
      </c>
      <c r="LZY5" s="65">
        <v>0</v>
      </c>
      <c r="LZZ5" s="65">
        <v>0</v>
      </c>
      <c r="MAA5" s="65">
        <v>0</v>
      </c>
      <c r="MAB5" s="65">
        <v>0</v>
      </c>
      <c r="MAC5" s="65">
        <v>0</v>
      </c>
      <c r="MAD5" s="65">
        <v>0</v>
      </c>
      <c r="MAE5" s="65">
        <v>0</v>
      </c>
      <c r="MAF5" s="65">
        <v>0</v>
      </c>
      <c r="MAG5" s="65">
        <v>0</v>
      </c>
      <c r="MAH5" s="65">
        <v>0</v>
      </c>
      <c r="MAI5" s="65">
        <v>0</v>
      </c>
      <c r="MAJ5" s="65">
        <v>0</v>
      </c>
      <c r="MAK5" s="65">
        <v>0</v>
      </c>
      <c r="MAL5" s="65">
        <v>0</v>
      </c>
      <c r="MAM5" s="65">
        <v>0</v>
      </c>
      <c r="MAN5" s="65">
        <v>0</v>
      </c>
      <c r="MAO5" s="65">
        <v>0</v>
      </c>
      <c r="MAP5" s="65">
        <v>0</v>
      </c>
      <c r="MAQ5" s="65">
        <v>0</v>
      </c>
      <c r="MAR5" s="65">
        <v>0</v>
      </c>
      <c r="MAS5" s="65">
        <v>0</v>
      </c>
      <c r="MAT5" s="65">
        <v>0</v>
      </c>
      <c r="MAU5" s="65">
        <v>0</v>
      </c>
      <c r="MAV5" s="65">
        <v>0</v>
      </c>
      <c r="MAW5" s="65">
        <v>0</v>
      </c>
      <c r="MAX5" s="65">
        <v>0</v>
      </c>
      <c r="MAY5" s="65">
        <v>0</v>
      </c>
      <c r="MAZ5" s="65">
        <v>0</v>
      </c>
      <c r="MBA5" s="65">
        <v>0</v>
      </c>
      <c r="MBB5" s="65">
        <v>0</v>
      </c>
      <c r="MBC5" s="65">
        <v>0</v>
      </c>
      <c r="MBD5" s="65">
        <v>0</v>
      </c>
      <c r="MBE5" s="65">
        <v>0</v>
      </c>
      <c r="MBF5" s="65">
        <v>0</v>
      </c>
      <c r="MBG5" s="65">
        <v>0</v>
      </c>
      <c r="MBH5" s="65">
        <v>0</v>
      </c>
      <c r="MBI5" s="65">
        <v>0</v>
      </c>
      <c r="MBJ5" s="65">
        <v>0</v>
      </c>
      <c r="MBK5" s="65">
        <v>0</v>
      </c>
      <c r="MBL5" s="65">
        <v>0</v>
      </c>
      <c r="MBM5" s="65">
        <v>0</v>
      </c>
      <c r="MBN5" s="65">
        <v>0</v>
      </c>
      <c r="MBO5" s="65">
        <v>0</v>
      </c>
      <c r="MBP5" s="65">
        <v>0</v>
      </c>
      <c r="MBQ5" s="65">
        <v>0</v>
      </c>
      <c r="MBR5" s="65">
        <v>0</v>
      </c>
      <c r="MBS5" s="65">
        <v>0</v>
      </c>
      <c r="MBT5" s="65">
        <v>0</v>
      </c>
      <c r="MBU5" s="65">
        <v>0</v>
      </c>
      <c r="MBV5" s="65">
        <v>0</v>
      </c>
      <c r="MBW5" s="65">
        <v>0</v>
      </c>
      <c r="MBX5" s="65">
        <v>0</v>
      </c>
      <c r="MBY5" s="65">
        <v>0</v>
      </c>
      <c r="MBZ5" s="65">
        <v>0</v>
      </c>
      <c r="MCA5" s="65">
        <v>0</v>
      </c>
      <c r="MCB5" s="65">
        <v>0</v>
      </c>
      <c r="MCC5" s="65">
        <v>0</v>
      </c>
      <c r="MCD5" s="65">
        <v>0</v>
      </c>
      <c r="MCE5" s="65">
        <v>0</v>
      </c>
      <c r="MCF5" s="65">
        <v>0</v>
      </c>
      <c r="MCG5" s="65">
        <v>0</v>
      </c>
      <c r="MCH5" s="65">
        <v>0</v>
      </c>
      <c r="MCI5" s="65">
        <v>0</v>
      </c>
      <c r="MCJ5" s="65">
        <v>0</v>
      </c>
      <c r="MCK5" s="65">
        <v>0</v>
      </c>
      <c r="MCL5" s="65">
        <v>0</v>
      </c>
      <c r="MCM5" s="65">
        <v>0</v>
      </c>
      <c r="MCN5" s="65">
        <v>0</v>
      </c>
      <c r="MCO5" s="65">
        <v>0</v>
      </c>
      <c r="MCP5" s="65">
        <v>0</v>
      </c>
      <c r="MCQ5" s="65">
        <v>0</v>
      </c>
      <c r="MCR5" s="65">
        <v>0</v>
      </c>
      <c r="MCS5" s="65">
        <v>0</v>
      </c>
      <c r="MCT5" s="65">
        <v>0</v>
      </c>
      <c r="MCU5" s="65">
        <v>0</v>
      </c>
      <c r="MCV5" s="65">
        <v>0</v>
      </c>
      <c r="MCW5" s="65">
        <v>0</v>
      </c>
      <c r="MCX5" s="65">
        <v>0</v>
      </c>
      <c r="MCY5" s="65">
        <v>0</v>
      </c>
      <c r="MCZ5" s="65">
        <v>0</v>
      </c>
      <c r="MDA5" s="65">
        <v>0</v>
      </c>
      <c r="MDB5" s="65">
        <v>0</v>
      </c>
      <c r="MDC5" s="65">
        <v>0</v>
      </c>
      <c r="MDD5" s="65">
        <v>0</v>
      </c>
      <c r="MDE5" s="65">
        <v>0</v>
      </c>
      <c r="MDF5" s="65">
        <v>0</v>
      </c>
      <c r="MDG5" s="65">
        <v>0</v>
      </c>
      <c r="MDH5" s="65">
        <v>0</v>
      </c>
      <c r="MDI5" s="65">
        <v>0</v>
      </c>
      <c r="MDJ5" s="65">
        <v>0</v>
      </c>
      <c r="MDK5" s="65">
        <v>0</v>
      </c>
      <c r="MDL5" s="65">
        <v>0</v>
      </c>
      <c r="MDM5" s="65">
        <v>0</v>
      </c>
      <c r="MDN5" s="65">
        <v>0</v>
      </c>
      <c r="MDO5" s="65">
        <v>0</v>
      </c>
      <c r="MDP5" s="65">
        <v>0</v>
      </c>
      <c r="MDQ5" s="65">
        <v>0</v>
      </c>
      <c r="MDR5" s="65">
        <v>0</v>
      </c>
      <c r="MDS5" s="65">
        <v>0</v>
      </c>
      <c r="MDT5" s="65">
        <v>0</v>
      </c>
      <c r="MDU5" s="65">
        <v>0</v>
      </c>
      <c r="MDV5" s="65">
        <v>0</v>
      </c>
      <c r="MDW5" s="65">
        <v>0</v>
      </c>
      <c r="MDX5" s="65">
        <v>0</v>
      </c>
      <c r="MDY5" s="65">
        <v>0</v>
      </c>
      <c r="MDZ5" s="65">
        <v>0</v>
      </c>
      <c r="MEA5" s="65">
        <v>0</v>
      </c>
      <c r="MEB5" s="65">
        <v>0</v>
      </c>
      <c r="MEC5" s="65">
        <v>0</v>
      </c>
      <c r="MED5" s="65">
        <v>0</v>
      </c>
      <c r="MEE5" s="65">
        <v>0</v>
      </c>
      <c r="MEF5" s="65">
        <v>0</v>
      </c>
      <c r="MEG5" s="65">
        <v>0</v>
      </c>
      <c r="MEH5" s="65">
        <v>0</v>
      </c>
      <c r="MEI5" s="65">
        <v>0</v>
      </c>
      <c r="MEJ5" s="65">
        <v>0</v>
      </c>
      <c r="MEK5" s="65">
        <v>0</v>
      </c>
      <c r="MEL5" s="65">
        <v>0</v>
      </c>
      <c r="MEM5" s="65">
        <v>0</v>
      </c>
      <c r="MEN5" s="65">
        <v>0</v>
      </c>
      <c r="MEO5" s="65">
        <v>0</v>
      </c>
      <c r="MEP5" s="65">
        <v>0</v>
      </c>
      <c r="MEQ5" s="65">
        <v>0</v>
      </c>
      <c r="MER5" s="65">
        <v>0</v>
      </c>
      <c r="MES5" s="65">
        <v>0</v>
      </c>
      <c r="MET5" s="65">
        <v>0</v>
      </c>
      <c r="MEU5" s="65">
        <v>0</v>
      </c>
      <c r="MEV5" s="65">
        <v>0</v>
      </c>
      <c r="MEW5" s="65">
        <v>0</v>
      </c>
      <c r="MEX5" s="65">
        <v>0</v>
      </c>
      <c r="MEY5" s="65">
        <v>0</v>
      </c>
      <c r="MEZ5" s="65">
        <v>0</v>
      </c>
      <c r="MFA5" s="65">
        <v>0</v>
      </c>
      <c r="MFB5" s="65">
        <v>0</v>
      </c>
      <c r="MFC5" s="65">
        <v>0</v>
      </c>
      <c r="MFD5" s="65">
        <v>0</v>
      </c>
      <c r="MFE5" s="65">
        <v>0</v>
      </c>
      <c r="MFF5" s="65">
        <v>0</v>
      </c>
      <c r="MFG5" s="65">
        <v>0</v>
      </c>
      <c r="MFH5" s="65">
        <v>0</v>
      </c>
      <c r="MFI5" s="65">
        <v>0</v>
      </c>
      <c r="MFJ5" s="65">
        <v>0</v>
      </c>
      <c r="MFK5" s="65">
        <v>0</v>
      </c>
      <c r="MFL5" s="65">
        <v>0</v>
      </c>
      <c r="MFM5" s="65">
        <v>0</v>
      </c>
      <c r="MFN5" s="65">
        <v>0</v>
      </c>
      <c r="MFO5" s="65">
        <v>0</v>
      </c>
      <c r="MFP5" s="65">
        <v>0</v>
      </c>
      <c r="MFQ5" s="65">
        <v>0</v>
      </c>
      <c r="MFR5" s="65">
        <v>0</v>
      </c>
      <c r="MFS5" s="65">
        <v>0</v>
      </c>
      <c r="MFT5" s="65">
        <v>0</v>
      </c>
      <c r="MFU5" s="65">
        <v>0</v>
      </c>
      <c r="MFV5" s="65">
        <v>0</v>
      </c>
      <c r="MFW5" s="65">
        <v>0</v>
      </c>
      <c r="MFX5" s="65">
        <v>0</v>
      </c>
      <c r="MFY5" s="65">
        <v>0</v>
      </c>
      <c r="MFZ5" s="65">
        <v>0</v>
      </c>
      <c r="MGA5" s="65">
        <v>0</v>
      </c>
      <c r="MGB5" s="65">
        <v>0</v>
      </c>
      <c r="MGC5" s="65">
        <v>0</v>
      </c>
      <c r="MGD5" s="65">
        <v>0</v>
      </c>
      <c r="MGE5" s="65">
        <v>0</v>
      </c>
      <c r="MGF5" s="65">
        <v>0</v>
      </c>
      <c r="MGG5" s="65">
        <v>0</v>
      </c>
      <c r="MGH5" s="65">
        <v>0</v>
      </c>
      <c r="MGI5" s="65">
        <v>0</v>
      </c>
      <c r="MGJ5" s="65">
        <v>0</v>
      </c>
      <c r="MGK5" s="65">
        <v>0</v>
      </c>
      <c r="MGL5" s="65">
        <v>0</v>
      </c>
      <c r="MGM5" s="65">
        <v>0</v>
      </c>
      <c r="MGN5" s="65">
        <v>0</v>
      </c>
      <c r="MGO5" s="65">
        <v>0</v>
      </c>
      <c r="MGP5" s="65">
        <v>0</v>
      </c>
      <c r="MGQ5" s="65">
        <v>0</v>
      </c>
      <c r="MGR5" s="65">
        <v>0</v>
      </c>
      <c r="MGS5" s="65">
        <v>0</v>
      </c>
      <c r="MGT5" s="65">
        <v>0</v>
      </c>
      <c r="MGU5" s="65">
        <v>0</v>
      </c>
      <c r="MGV5" s="65">
        <v>0</v>
      </c>
      <c r="MGW5" s="65">
        <v>0</v>
      </c>
      <c r="MGX5" s="65">
        <v>0</v>
      </c>
      <c r="MGY5" s="65">
        <v>0</v>
      </c>
      <c r="MGZ5" s="65">
        <v>0</v>
      </c>
      <c r="MHA5" s="65">
        <v>0</v>
      </c>
      <c r="MHB5" s="65">
        <v>0</v>
      </c>
      <c r="MHC5" s="65">
        <v>0</v>
      </c>
      <c r="MHD5" s="65">
        <v>0</v>
      </c>
      <c r="MHE5" s="65">
        <v>0</v>
      </c>
      <c r="MHF5" s="65">
        <v>0</v>
      </c>
      <c r="MHG5" s="65">
        <v>0</v>
      </c>
      <c r="MHH5" s="65">
        <v>0</v>
      </c>
      <c r="MHI5" s="65">
        <v>0</v>
      </c>
      <c r="MHJ5" s="65">
        <v>0</v>
      </c>
      <c r="MHK5" s="65">
        <v>0</v>
      </c>
      <c r="MHL5" s="65">
        <v>0</v>
      </c>
      <c r="MHM5" s="65">
        <v>0</v>
      </c>
      <c r="MHN5" s="65">
        <v>0</v>
      </c>
      <c r="MHO5" s="65">
        <v>0</v>
      </c>
      <c r="MHP5" s="65">
        <v>0</v>
      </c>
      <c r="MHQ5" s="65">
        <v>0</v>
      </c>
      <c r="MHR5" s="65">
        <v>0</v>
      </c>
      <c r="MHS5" s="65">
        <v>0</v>
      </c>
      <c r="MHT5" s="65">
        <v>0</v>
      </c>
      <c r="MHU5" s="65">
        <v>0</v>
      </c>
      <c r="MHV5" s="65">
        <v>0</v>
      </c>
      <c r="MHW5" s="65">
        <v>0</v>
      </c>
      <c r="MHX5" s="65">
        <v>0</v>
      </c>
      <c r="MHY5" s="65">
        <v>0</v>
      </c>
      <c r="MHZ5" s="65">
        <v>0</v>
      </c>
      <c r="MIA5" s="65">
        <v>0</v>
      </c>
      <c r="MIB5" s="65">
        <v>0</v>
      </c>
      <c r="MIC5" s="65">
        <v>0</v>
      </c>
      <c r="MID5" s="65">
        <v>0</v>
      </c>
      <c r="MIE5" s="65">
        <v>0</v>
      </c>
      <c r="MIF5" s="65">
        <v>0</v>
      </c>
      <c r="MIG5" s="65">
        <v>0</v>
      </c>
      <c r="MIH5" s="65">
        <v>0</v>
      </c>
      <c r="MII5" s="65">
        <v>0</v>
      </c>
      <c r="MIJ5" s="65">
        <v>0</v>
      </c>
      <c r="MIK5" s="65">
        <v>0</v>
      </c>
      <c r="MIL5" s="65">
        <v>0</v>
      </c>
      <c r="MIM5" s="65">
        <v>0</v>
      </c>
      <c r="MIN5" s="65">
        <v>0</v>
      </c>
      <c r="MIO5" s="65">
        <v>0</v>
      </c>
      <c r="MIP5" s="65">
        <v>0</v>
      </c>
      <c r="MIQ5" s="65">
        <v>0</v>
      </c>
      <c r="MIR5" s="65">
        <v>0</v>
      </c>
      <c r="MIS5" s="65">
        <v>0</v>
      </c>
      <c r="MIT5" s="65">
        <v>0</v>
      </c>
      <c r="MIU5" s="65">
        <v>0</v>
      </c>
      <c r="MIV5" s="65">
        <v>0</v>
      </c>
      <c r="MIW5" s="65">
        <v>0</v>
      </c>
      <c r="MIX5" s="65">
        <v>0</v>
      </c>
      <c r="MIY5" s="65">
        <v>0</v>
      </c>
      <c r="MIZ5" s="65">
        <v>0</v>
      </c>
      <c r="MJA5" s="65">
        <v>0</v>
      </c>
      <c r="MJB5" s="65">
        <v>0</v>
      </c>
      <c r="MJC5" s="65">
        <v>0</v>
      </c>
      <c r="MJD5" s="65">
        <v>0</v>
      </c>
      <c r="MJE5" s="65">
        <v>0</v>
      </c>
      <c r="MJF5" s="65">
        <v>0</v>
      </c>
      <c r="MJG5" s="65">
        <v>0</v>
      </c>
      <c r="MJH5" s="65">
        <v>0</v>
      </c>
      <c r="MJI5" s="65">
        <v>0</v>
      </c>
      <c r="MJJ5" s="65">
        <v>0</v>
      </c>
      <c r="MJK5" s="65">
        <v>0</v>
      </c>
      <c r="MJL5" s="65">
        <v>0</v>
      </c>
      <c r="MJM5" s="65">
        <v>0</v>
      </c>
      <c r="MJN5" s="65">
        <v>0</v>
      </c>
      <c r="MJO5" s="65">
        <v>0</v>
      </c>
      <c r="MJP5" s="65">
        <v>0</v>
      </c>
      <c r="MJQ5" s="65">
        <v>0</v>
      </c>
      <c r="MJR5" s="65">
        <v>0</v>
      </c>
      <c r="MJS5" s="65">
        <v>0</v>
      </c>
      <c r="MJT5" s="65">
        <v>0</v>
      </c>
      <c r="MJU5" s="65">
        <v>0</v>
      </c>
      <c r="MJV5" s="65">
        <v>0</v>
      </c>
      <c r="MJW5" s="65">
        <v>0</v>
      </c>
      <c r="MJX5" s="65">
        <v>0</v>
      </c>
      <c r="MJY5" s="65">
        <v>0</v>
      </c>
      <c r="MJZ5" s="65">
        <v>0</v>
      </c>
      <c r="MKA5" s="65">
        <v>0</v>
      </c>
      <c r="MKB5" s="65">
        <v>0</v>
      </c>
      <c r="MKC5" s="65">
        <v>0</v>
      </c>
      <c r="MKD5" s="65">
        <v>0</v>
      </c>
      <c r="MKE5" s="65">
        <v>0</v>
      </c>
      <c r="MKF5" s="65">
        <v>0</v>
      </c>
      <c r="MKG5" s="65">
        <v>0</v>
      </c>
      <c r="MKH5" s="65">
        <v>0</v>
      </c>
      <c r="MKI5" s="65">
        <v>0</v>
      </c>
      <c r="MKJ5" s="65">
        <v>0</v>
      </c>
      <c r="MKK5" s="65">
        <v>0</v>
      </c>
      <c r="MKL5" s="65">
        <v>0</v>
      </c>
      <c r="MKM5" s="65">
        <v>0</v>
      </c>
      <c r="MKN5" s="65">
        <v>0</v>
      </c>
      <c r="MKO5" s="65">
        <v>0</v>
      </c>
      <c r="MKP5" s="65">
        <v>0</v>
      </c>
      <c r="MKQ5" s="65">
        <v>0</v>
      </c>
      <c r="MKR5" s="65">
        <v>0</v>
      </c>
      <c r="MKS5" s="65">
        <v>0</v>
      </c>
      <c r="MKT5" s="65">
        <v>0</v>
      </c>
      <c r="MKU5" s="65">
        <v>0</v>
      </c>
      <c r="MKV5" s="65">
        <v>0</v>
      </c>
      <c r="MKW5" s="65">
        <v>0</v>
      </c>
      <c r="MKX5" s="65">
        <v>0</v>
      </c>
      <c r="MKY5" s="65">
        <v>0</v>
      </c>
      <c r="MKZ5" s="65">
        <v>0</v>
      </c>
      <c r="MLA5" s="65">
        <v>0</v>
      </c>
      <c r="MLB5" s="65">
        <v>0</v>
      </c>
      <c r="MLC5" s="65">
        <v>0</v>
      </c>
      <c r="MLD5" s="65">
        <v>0</v>
      </c>
      <c r="MLE5" s="65">
        <v>0</v>
      </c>
      <c r="MLF5" s="65">
        <v>0</v>
      </c>
      <c r="MLG5" s="65">
        <v>0</v>
      </c>
      <c r="MLH5" s="65">
        <v>0</v>
      </c>
      <c r="MLI5" s="65">
        <v>0</v>
      </c>
      <c r="MLJ5" s="65">
        <v>0</v>
      </c>
      <c r="MLK5" s="65">
        <v>0</v>
      </c>
      <c r="MLL5" s="65">
        <v>0</v>
      </c>
      <c r="MLM5" s="65">
        <v>0</v>
      </c>
      <c r="MLN5" s="65">
        <v>0</v>
      </c>
      <c r="MLO5" s="65">
        <v>0</v>
      </c>
      <c r="MLP5" s="65">
        <v>0</v>
      </c>
      <c r="MLQ5" s="65">
        <v>0</v>
      </c>
      <c r="MLR5" s="65">
        <v>0</v>
      </c>
      <c r="MLS5" s="65">
        <v>0</v>
      </c>
      <c r="MLT5" s="65">
        <v>0</v>
      </c>
      <c r="MLU5" s="65">
        <v>0</v>
      </c>
      <c r="MLV5" s="65">
        <v>0</v>
      </c>
      <c r="MLW5" s="65">
        <v>0</v>
      </c>
      <c r="MLX5" s="65">
        <v>0</v>
      </c>
      <c r="MLY5" s="65">
        <v>0</v>
      </c>
      <c r="MLZ5" s="65">
        <v>0</v>
      </c>
      <c r="MMA5" s="65">
        <v>0</v>
      </c>
      <c r="MMB5" s="65">
        <v>0</v>
      </c>
      <c r="MMC5" s="65">
        <v>0</v>
      </c>
      <c r="MMD5" s="65">
        <v>0</v>
      </c>
      <c r="MME5" s="65">
        <v>0</v>
      </c>
      <c r="MMF5" s="65">
        <v>0</v>
      </c>
      <c r="MMG5" s="65">
        <v>0</v>
      </c>
      <c r="MMH5" s="65">
        <v>0</v>
      </c>
      <c r="MMI5" s="65">
        <v>0</v>
      </c>
      <c r="MMJ5" s="65">
        <v>0</v>
      </c>
      <c r="MMK5" s="65">
        <v>0</v>
      </c>
      <c r="MML5" s="65">
        <v>0</v>
      </c>
      <c r="MMM5" s="65">
        <v>0</v>
      </c>
      <c r="MMN5" s="65">
        <v>0</v>
      </c>
      <c r="MMO5" s="65">
        <v>0</v>
      </c>
      <c r="MMP5" s="65">
        <v>0</v>
      </c>
      <c r="MMQ5" s="65">
        <v>0</v>
      </c>
      <c r="MMR5" s="65">
        <v>0</v>
      </c>
      <c r="MMS5" s="65">
        <v>0</v>
      </c>
      <c r="MMT5" s="65">
        <v>0</v>
      </c>
      <c r="MMU5" s="65">
        <v>0</v>
      </c>
      <c r="MMV5" s="65">
        <v>0</v>
      </c>
      <c r="MMW5" s="65">
        <v>0</v>
      </c>
      <c r="MMX5" s="65">
        <v>0</v>
      </c>
      <c r="MMY5" s="65">
        <v>0</v>
      </c>
      <c r="MMZ5" s="65">
        <v>0</v>
      </c>
      <c r="MNA5" s="65">
        <v>0</v>
      </c>
      <c r="MNB5" s="65">
        <v>0</v>
      </c>
      <c r="MNC5" s="65">
        <v>0</v>
      </c>
      <c r="MND5" s="65">
        <v>0</v>
      </c>
      <c r="MNE5" s="65">
        <v>0</v>
      </c>
      <c r="MNF5" s="65">
        <v>0</v>
      </c>
      <c r="MNG5" s="65">
        <v>0</v>
      </c>
      <c r="MNH5" s="65">
        <v>0</v>
      </c>
      <c r="MNI5" s="65">
        <v>0</v>
      </c>
      <c r="MNJ5" s="65">
        <v>0</v>
      </c>
      <c r="MNK5" s="65">
        <v>0</v>
      </c>
      <c r="MNL5" s="65">
        <v>0</v>
      </c>
      <c r="MNM5" s="65">
        <v>0</v>
      </c>
      <c r="MNN5" s="65">
        <v>0</v>
      </c>
      <c r="MNO5" s="65">
        <v>0</v>
      </c>
      <c r="MNP5" s="65">
        <v>0</v>
      </c>
      <c r="MNQ5" s="65">
        <v>0</v>
      </c>
      <c r="MNR5" s="65">
        <v>0</v>
      </c>
      <c r="MNS5" s="65">
        <v>0</v>
      </c>
      <c r="MNT5" s="65">
        <v>0</v>
      </c>
      <c r="MNU5" s="65">
        <v>0</v>
      </c>
      <c r="MNV5" s="65">
        <v>0</v>
      </c>
      <c r="MNW5" s="65">
        <v>0</v>
      </c>
      <c r="MNX5" s="65">
        <v>0</v>
      </c>
      <c r="MNY5" s="65">
        <v>0</v>
      </c>
      <c r="MNZ5" s="65">
        <v>0</v>
      </c>
      <c r="MOA5" s="65">
        <v>0</v>
      </c>
      <c r="MOB5" s="65">
        <v>0</v>
      </c>
      <c r="MOC5" s="65">
        <v>0</v>
      </c>
      <c r="MOD5" s="65">
        <v>0</v>
      </c>
      <c r="MOE5" s="65">
        <v>0</v>
      </c>
      <c r="MOF5" s="65">
        <v>0</v>
      </c>
      <c r="MOG5" s="65">
        <v>0</v>
      </c>
      <c r="MOH5" s="65">
        <v>0</v>
      </c>
      <c r="MOI5" s="65">
        <v>0</v>
      </c>
      <c r="MOJ5" s="65">
        <v>0</v>
      </c>
      <c r="MOK5" s="65">
        <v>0</v>
      </c>
      <c r="MOL5" s="65">
        <v>0</v>
      </c>
      <c r="MOM5" s="65">
        <v>0</v>
      </c>
      <c r="MON5" s="65">
        <v>0</v>
      </c>
      <c r="MOO5" s="65">
        <v>0</v>
      </c>
      <c r="MOP5" s="65">
        <v>0</v>
      </c>
      <c r="MOQ5" s="65">
        <v>0</v>
      </c>
      <c r="MOR5" s="65">
        <v>0</v>
      </c>
      <c r="MOS5" s="65">
        <v>0</v>
      </c>
      <c r="MOT5" s="65">
        <v>0</v>
      </c>
      <c r="MOU5" s="65">
        <v>0</v>
      </c>
      <c r="MOV5" s="65">
        <v>0</v>
      </c>
      <c r="MOW5" s="65">
        <v>0</v>
      </c>
      <c r="MOX5" s="65">
        <v>0</v>
      </c>
      <c r="MOY5" s="65">
        <v>0</v>
      </c>
      <c r="MOZ5" s="65">
        <v>0</v>
      </c>
      <c r="MPA5" s="65">
        <v>0</v>
      </c>
      <c r="MPB5" s="65">
        <v>0</v>
      </c>
      <c r="MPC5" s="65">
        <v>0</v>
      </c>
      <c r="MPD5" s="65">
        <v>0</v>
      </c>
      <c r="MPE5" s="65">
        <v>0</v>
      </c>
      <c r="MPF5" s="65">
        <v>0</v>
      </c>
      <c r="MPG5" s="65">
        <v>0</v>
      </c>
      <c r="MPH5" s="65">
        <v>0</v>
      </c>
      <c r="MPI5" s="65">
        <v>0</v>
      </c>
      <c r="MPJ5" s="65">
        <v>0</v>
      </c>
      <c r="MPK5" s="65">
        <v>0</v>
      </c>
      <c r="MPL5" s="65">
        <v>0</v>
      </c>
      <c r="MPM5" s="65">
        <v>0</v>
      </c>
      <c r="MPN5" s="65">
        <v>0</v>
      </c>
      <c r="MPO5" s="65">
        <v>0</v>
      </c>
      <c r="MPP5" s="65">
        <v>0</v>
      </c>
      <c r="MPQ5" s="65">
        <v>0</v>
      </c>
      <c r="MPR5" s="65">
        <v>0</v>
      </c>
      <c r="MPS5" s="65">
        <v>0</v>
      </c>
      <c r="MPT5" s="65">
        <v>0</v>
      </c>
      <c r="MPU5" s="65">
        <v>0</v>
      </c>
      <c r="MPV5" s="65">
        <v>0</v>
      </c>
      <c r="MPW5" s="65">
        <v>0</v>
      </c>
      <c r="MPX5" s="65">
        <v>0</v>
      </c>
      <c r="MPY5" s="65">
        <v>0</v>
      </c>
      <c r="MPZ5" s="65">
        <v>0</v>
      </c>
      <c r="MQA5" s="65">
        <v>0</v>
      </c>
      <c r="MQB5" s="65">
        <v>0</v>
      </c>
      <c r="MQC5" s="65">
        <v>0</v>
      </c>
      <c r="MQD5" s="65">
        <v>0</v>
      </c>
      <c r="MQE5" s="65">
        <v>0</v>
      </c>
      <c r="MQF5" s="65">
        <v>0</v>
      </c>
      <c r="MQG5" s="65">
        <v>0</v>
      </c>
      <c r="MQH5" s="65">
        <v>0</v>
      </c>
      <c r="MQI5" s="65">
        <v>0</v>
      </c>
      <c r="MQJ5" s="65">
        <v>0</v>
      </c>
      <c r="MQK5" s="65">
        <v>0</v>
      </c>
      <c r="MQL5" s="65">
        <v>0</v>
      </c>
      <c r="MQM5" s="65">
        <v>0</v>
      </c>
      <c r="MQN5" s="65">
        <v>0</v>
      </c>
      <c r="MQO5" s="65">
        <v>0</v>
      </c>
      <c r="MQP5" s="65">
        <v>0</v>
      </c>
      <c r="MQQ5" s="65">
        <v>0</v>
      </c>
      <c r="MQR5" s="65">
        <v>0</v>
      </c>
      <c r="MQS5" s="65">
        <v>0</v>
      </c>
      <c r="MQT5" s="65">
        <v>0</v>
      </c>
      <c r="MQU5" s="65">
        <v>0</v>
      </c>
      <c r="MQV5" s="65">
        <v>0</v>
      </c>
      <c r="MQW5" s="65">
        <v>0</v>
      </c>
      <c r="MQX5" s="65">
        <v>0</v>
      </c>
      <c r="MQY5" s="65">
        <v>0</v>
      </c>
      <c r="MQZ5" s="65">
        <v>0</v>
      </c>
      <c r="MRA5" s="65">
        <v>0</v>
      </c>
      <c r="MRB5" s="65">
        <v>0</v>
      </c>
      <c r="MRC5" s="65">
        <v>0</v>
      </c>
      <c r="MRD5" s="65">
        <v>0</v>
      </c>
      <c r="MRE5" s="65">
        <v>0</v>
      </c>
      <c r="MRF5" s="65">
        <v>0</v>
      </c>
      <c r="MRG5" s="65">
        <v>0</v>
      </c>
      <c r="MRH5" s="65">
        <v>0</v>
      </c>
      <c r="MRI5" s="65">
        <v>0</v>
      </c>
      <c r="MRJ5" s="65">
        <v>0</v>
      </c>
      <c r="MRK5" s="65">
        <v>0</v>
      </c>
      <c r="MRL5" s="65">
        <v>0</v>
      </c>
      <c r="MRM5" s="65">
        <v>0</v>
      </c>
      <c r="MRN5" s="65">
        <v>0</v>
      </c>
      <c r="MRO5" s="65">
        <v>0</v>
      </c>
      <c r="MRP5" s="65">
        <v>0</v>
      </c>
      <c r="MRQ5" s="65">
        <v>0</v>
      </c>
      <c r="MRR5" s="65">
        <v>0</v>
      </c>
      <c r="MRS5" s="65">
        <v>0</v>
      </c>
      <c r="MRT5" s="65">
        <v>0</v>
      </c>
      <c r="MRU5" s="65">
        <v>0</v>
      </c>
      <c r="MRV5" s="65">
        <v>0</v>
      </c>
      <c r="MRW5" s="65">
        <v>0</v>
      </c>
      <c r="MRX5" s="65">
        <v>0</v>
      </c>
      <c r="MRY5" s="65">
        <v>0</v>
      </c>
      <c r="MRZ5" s="65">
        <v>0</v>
      </c>
      <c r="MSA5" s="65">
        <v>0</v>
      </c>
      <c r="MSB5" s="65">
        <v>0</v>
      </c>
      <c r="MSC5" s="65">
        <v>0</v>
      </c>
      <c r="MSD5" s="65">
        <v>0</v>
      </c>
      <c r="MSE5" s="65">
        <v>0</v>
      </c>
      <c r="MSF5" s="65">
        <v>0</v>
      </c>
      <c r="MSG5" s="65">
        <v>0</v>
      </c>
      <c r="MSH5" s="65">
        <v>0</v>
      </c>
      <c r="MSI5" s="65">
        <v>0</v>
      </c>
      <c r="MSJ5" s="65">
        <v>0</v>
      </c>
      <c r="MSK5" s="65">
        <v>0</v>
      </c>
      <c r="MSL5" s="65">
        <v>0</v>
      </c>
      <c r="MSM5" s="65">
        <v>0</v>
      </c>
      <c r="MSN5" s="65">
        <v>0</v>
      </c>
      <c r="MSO5" s="65">
        <v>0</v>
      </c>
      <c r="MSP5" s="65">
        <v>0</v>
      </c>
      <c r="MSQ5" s="65">
        <v>0</v>
      </c>
      <c r="MSR5" s="65">
        <v>0</v>
      </c>
      <c r="MSS5" s="65">
        <v>0</v>
      </c>
      <c r="MST5" s="65">
        <v>0</v>
      </c>
      <c r="MSU5" s="65">
        <v>0</v>
      </c>
      <c r="MSV5" s="65">
        <v>0</v>
      </c>
      <c r="MSW5" s="65">
        <v>0</v>
      </c>
      <c r="MSX5" s="65">
        <v>0</v>
      </c>
      <c r="MSY5" s="65">
        <v>0</v>
      </c>
      <c r="MSZ5" s="65">
        <v>0</v>
      </c>
      <c r="MTA5" s="65">
        <v>0</v>
      </c>
      <c r="MTB5" s="65">
        <v>0</v>
      </c>
      <c r="MTC5" s="65">
        <v>0</v>
      </c>
      <c r="MTD5" s="65">
        <v>0</v>
      </c>
      <c r="MTE5" s="65">
        <v>0</v>
      </c>
      <c r="MTF5" s="65">
        <v>0</v>
      </c>
      <c r="MTG5" s="65">
        <v>0</v>
      </c>
      <c r="MTH5" s="65">
        <v>0</v>
      </c>
      <c r="MTI5" s="65">
        <v>0</v>
      </c>
      <c r="MTJ5" s="65">
        <v>0</v>
      </c>
      <c r="MTK5" s="65">
        <v>0</v>
      </c>
      <c r="MTL5" s="65">
        <v>0</v>
      </c>
      <c r="MTM5" s="65">
        <v>0</v>
      </c>
      <c r="MTN5" s="65">
        <v>0</v>
      </c>
      <c r="MTO5" s="65">
        <v>0</v>
      </c>
      <c r="MTP5" s="65">
        <v>0</v>
      </c>
      <c r="MTQ5" s="65">
        <v>0</v>
      </c>
      <c r="MTR5" s="65">
        <v>0</v>
      </c>
      <c r="MTS5" s="65">
        <v>0</v>
      </c>
      <c r="MTT5" s="65">
        <v>0</v>
      </c>
      <c r="MTU5" s="65">
        <v>0</v>
      </c>
      <c r="MTV5" s="65">
        <v>0</v>
      </c>
      <c r="MTW5" s="65">
        <v>0</v>
      </c>
      <c r="MTX5" s="65">
        <v>0</v>
      </c>
      <c r="MTY5" s="65">
        <v>0</v>
      </c>
      <c r="MTZ5" s="65">
        <v>0</v>
      </c>
      <c r="MUA5" s="65">
        <v>0</v>
      </c>
      <c r="MUB5" s="65">
        <v>0</v>
      </c>
      <c r="MUC5" s="65">
        <v>0</v>
      </c>
      <c r="MUD5" s="65">
        <v>0</v>
      </c>
      <c r="MUE5" s="65">
        <v>0</v>
      </c>
      <c r="MUF5" s="65">
        <v>0</v>
      </c>
      <c r="MUG5" s="65">
        <v>0</v>
      </c>
      <c r="MUH5" s="65">
        <v>0</v>
      </c>
      <c r="MUI5" s="65">
        <v>0</v>
      </c>
      <c r="MUJ5" s="65">
        <v>0</v>
      </c>
      <c r="MUK5" s="65">
        <v>0</v>
      </c>
      <c r="MUL5" s="65">
        <v>0</v>
      </c>
      <c r="MUM5" s="65">
        <v>0</v>
      </c>
      <c r="MUN5" s="65">
        <v>0</v>
      </c>
      <c r="MUO5" s="65">
        <v>0</v>
      </c>
      <c r="MUP5" s="65">
        <v>0</v>
      </c>
      <c r="MUQ5" s="65">
        <v>0</v>
      </c>
      <c r="MUR5" s="65">
        <v>0</v>
      </c>
      <c r="MUS5" s="65">
        <v>0</v>
      </c>
      <c r="MUT5" s="65">
        <v>0</v>
      </c>
      <c r="MUU5" s="65">
        <v>0</v>
      </c>
      <c r="MUV5" s="65">
        <v>0</v>
      </c>
      <c r="MUW5" s="65">
        <v>0</v>
      </c>
      <c r="MUX5" s="65">
        <v>0</v>
      </c>
      <c r="MUY5" s="65">
        <v>0</v>
      </c>
      <c r="MUZ5" s="65">
        <v>0</v>
      </c>
      <c r="MVA5" s="65">
        <v>0</v>
      </c>
      <c r="MVB5" s="65">
        <v>0</v>
      </c>
      <c r="MVC5" s="65">
        <v>0</v>
      </c>
      <c r="MVD5" s="65">
        <v>0</v>
      </c>
      <c r="MVE5" s="65">
        <v>0</v>
      </c>
      <c r="MVF5" s="65">
        <v>0</v>
      </c>
      <c r="MVG5" s="65">
        <v>0</v>
      </c>
      <c r="MVH5" s="65">
        <v>0</v>
      </c>
      <c r="MVI5" s="65">
        <v>0</v>
      </c>
      <c r="MVJ5" s="65">
        <v>0</v>
      </c>
      <c r="MVK5" s="65">
        <v>0</v>
      </c>
      <c r="MVL5" s="65">
        <v>0</v>
      </c>
      <c r="MVM5" s="65">
        <v>0</v>
      </c>
      <c r="MVN5" s="65">
        <v>0</v>
      </c>
      <c r="MVO5" s="65">
        <v>0</v>
      </c>
      <c r="MVP5" s="65">
        <v>0</v>
      </c>
      <c r="MVQ5" s="65">
        <v>0</v>
      </c>
      <c r="MVR5" s="65">
        <v>0</v>
      </c>
      <c r="MVS5" s="65">
        <v>0</v>
      </c>
      <c r="MVT5" s="65">
        <v>0</v>
      </c>
      <c r="MVU5" s="65">
        <v>0</v>
      </c>
      <c r="MVV5" s="65">
        <v>0</v>
      </c>
      <c r="MVW5" s="65">
        <v>0</v>
      </c>
      <c r="MVX5" s="65">
        <v>0</v>
      </c>
      <c r="MVY5" s="65">
        <v>0</v>
      </c>
      <c r="MVZ5" s="65">
        <v>0</v>
      </c>
      <c r="MWA5" s="65">
        <v>0</v>
      </c>
      <c r="MWB5" s="65">
        <v>0</v>
      </c>
      <c r="MWC5" s="65">
        <v>0</v>
      </c>
      <c r="MWD5" s="65">
        <v>0</v>
      </c>
      <c r="MWE5" s="65">
        <v>0</v>
      </c>
      <c r="MWF5" s="65">
        <v>0</v>
      </c>
      <c r="MWG5" s="65">
        <v>0</v>
      </c>
      <c r="MWH5" s="65">
        <v>0</v>
      </c>
      <c r="MWI5" s="65">
        <v>0</v>
      </c>
      <c r="MWJ5" s="65">
        <v>0</v>
      </c>
      <c r="MWK5" s="65">
        <v>0</v>
      </c>
      <c r="MWL5" s="65">
        <v>0</v>
      </c>
      <c r="MWM5" s="65">
        <v>0</v>
      </c>
      <c r="MWN5" s="65">
        <v>0</v>
      </c>
      <c r="MWO5" s="65">
        <v>0</v>
      </c>
      <c r="MWP5" s="65">
        <v>0</v>
      </c>
      <c r="MWQ5" s="65">
        <v>0</v>
      </c>
      <c r="MWR5" s="65">
        <v>0</v>
      </c>
      <c r="MWS5" s="65">
        <v>0</v>
      </c>
      <c r="MWT5" s="65">
        <v>0</v>
      </c>
      <c r="MWU5" s="65">
        <v>0</v>
      </c>
      <c r="MWV5" s="65">
        <v>0</v>
      </c>
      <c r="MWW5" s="65">
        <v>0</v>
      </c>
      <c r="MWX5" s="65">
        <v>0</v>
      </c>
      <c r="MWY5" s="65">
        <v>0</v>
      </c>
      <c r="MWZ5" s="65">
        <v>0</v>
      </c>
      <c r="MXA5" s="65">
        <v>0</v>
      </c>
      <c r="MXB5" s="65">
        <v>0</v>
      </c>
      <c r="MXC5" s="65">
        <v>0</v>
      </c>
      <c r="MXD5" s="65">
        <v>0</v>
      </c>
      <c r="MXE5" s="65">
        <v>0</v>
      </c>
      <c r="MXF5" s="65">
        <v>0</v>
      </c>
      <c r="MXG5" s="65">
        <v>0</v>
      </c>
      <c r="MXH5" s="65">
        <v>0</v>
      </c>
      <c r="MXI5" s="65">
        <v>0</v>
      </c>
      <c r="MXJ5" s="65">
        <v>0</v>
      </c>
      <c r="MXK5" s="65">
        <v>0</v>
      </c>
      <c r="MXL5" s="65">
        <v>0</v>
      </c>
      <c r="MXM5" s="65">
        <v>0</v>
      </c>
      <c r="MXN5" s="65">
        <v>0</v>
      </c>
      <c r="MXO5" s="65">
        <v>0</v>
      </c>
      <c r="MXP5" s="65">
        <v>0</v>
      </c>
      <c r="MXQ5" s="65">
        <v>0</v>
      </c>
      <c r="MXR5" s="65">
        <v>0</v>
      </c>
      <c r="MXS5" s="65">
        <v>0</v>
      </c>
      <c r="MXT5" s="65">
        <v>0</v>
      </c>
      <c r="MXU5" s="65">
        <v>0</v>
      </c>
      <c r="MXV5" s="65">
        <v>0</v>
      </c>
      <c r="MXW5" s="65">
        <v>0</v>
      </c>
      <c r="MXX5" s="65">
        <v>0</v>
      </c>
      <c r="MXY5" s="65">
        <v>0</v>
      </c>
      <c r="MXZ5" s="65">
        <v>0</v>
      </c>
      <c r="MYA5" s="65">
        <v>0</v>
      </c>
      <c r="MYB5" s="65">
        <v>0</v>
      </c>
      <c r="MYC5" s="65">
        <v>0</v>
      </c>
      <c r="MYD5" s="65">
        <v>0</v>
      </c>
      <c r="MYE5" s="65">
        <v>0</v>
      </c>
      <c r="MYF5" s="65">
        <v>0</v>
      </c>
      <c r="MYG5" s="65">
        <v>0</v>
      </c>
      <c r="MYH5" s="65">
        <v>0</v>
      </c>
      <c r="MYI5" s="65">
        <v>0</v>
      </c>
      <c r="MYJ5" s="65">
        <v>0</v>
      </c>
      <c r="MYK5" s="65">
        <v>0</v>
      </c>
      <c r="MYL5" s="65">
        <v>0</v>
      </c>
      <c r="MYM5" s="65">
        <v>0</v>
      </c>
      <c r="MYN5" s="65">
        <v>0</v>
      </c>
      <c r="MYO5" s="65">
        <v>0</v>
      </c>
      <c r="MYP5" s="65">
        <v>0</v>
      </c>
      <c r="MYQ5" s="65">
        <v>0</v>
      </c>
      <c r="MYR5" s="65">
        <v>0</v>
      </c>
      <c r="MYS5" s="65">
        <v>0</v>
      </c>
      <c r="MYT5" s="65">
        <v>0</v>
      </c>
      <c r="MYU5" s="65">
        <v>0</v>
      </c>
      <c r="MYV5" s="65">
        <v>0</v>
      </c>
      <c r="MYW5" s="65">
        <v>0</v>
      </c>
      <c r="MYX5" s="65">
        <v>0</v>
      </c>
      <c r="MYY5" s="65">
        <v>0</v>
      </c>
      <c r="MYZ5" s="65">
        <v>0</v>
      </c>
      <c r="MZA5" s="65">
        <v>0</v>
      </c>
      <c r="MZB5" s="65">
        <v>0</v>
      </c>
      <c r="MZC5" s="65">
        <v>0</v>
      </c>
      <c r="MZD5" s="65">
        <v>0</v>
      </c>
      <c r="MZE5" s="65">
        <v>0</v>
      </c>
      <c r="MZF5" s="65">
        <v>0</v>
      </c>
      <c r="MZG5" s="65">
        <v>0</v>
      </c>
      <c r="MZH5" s="65">
        <v>0</v>
      </c>
      <c r="MZI5" s="65">
        <v>0</v>
      </c>
      <c r="MZJ5" s="65">
        <v>0</v>
      </c>
      <c r="MZK5" s="65">
        <v>0</v>
      </c>
      <c r="MZL5" s="65">
        <v>0</v>
      </c>
      <c r="MZM5" s="65">
        <v>0</v>
      </c>
      <c r="MZN5" s="65">
        <v>0</v>
      </c>
      <c r="MZO5" s="65">
        <v>0</v>
      </c>
      <c r="MZP5" s="65">
        <v>0</v>
      </c>
      <c r="MZQ5" s="65">
        <v>0</v>
      </c>
      <c r="MZR5" s="65">
        <v>0</v>
      </c>
      <c r="MZS5" s="65">
        <v>0</v>
      </c>
      <c r="MZT5" s="65">
        <v>0</v>
      </c>
      <c r="MZU5" s="65">
        <v>0</v>
      </c>
      <c r="MZV5" s="65">
        <v>0</v>
      </c>
      <c r="MZW5" s="65">
        <v>0</v>
      </c>
      <c r="MZX5" s="65">
        <v>0</v>
      </c>
      <c r="MZY5" s="65">
        <v>0</v>
      </c>
      <c r="MZZ5" s="65">
        <v>0</v>
      </c>
      <c r="NAA5" s="65">
        <v>0</v>
      </c>
      <c r="NAB5" s="65">
        <v>0</v>
      </c>
      <c r="NAC5" s="65">
        <v>0</v>
      </c>
      <c r="NAD5" s="65">
        <v>0</v>
      </c>
      <c r="NAE5" s="65">
        <v>0</v>
      </c>
      <c r="NAF5" s="65">
        <v>0</v>
      </c>
      <c r="NAG5" s="65">
        <v>0</v>
      </c>
      <c r="NAH5" s="65">
        <v>0</v>
      </c>
      <c r="NAI5" s="65">
        <v>0</v>
      </c>
      <c r="NAJ5" s="65">
        <v>0</v>
      </c>
      <c r="NAK5" s="65">
        <v>0</v>
      </c>
      <c r="NAL5" s="65">
        <v>0</v>
      </c>
      <c r="NAM5" s="65">
        <v>0</v>
      </c>
      <c r="NAN5" s="65">
        <v>0</v>
      </c>
      <c r="NAO5" s="65">
        <v>0</v>
      </c>
      <c r="NAP5" s="65">
        <v>0</v>
      </c>
      <c r="NAQ5" s="65">
        <v>0</v>
      </c>
      <c r="NAR5" s="65">
        <v>0</v>
      </c>
      <c r="NAS5" s="65">
        <v>0</v>
      </c>
      <c r="NAT5" s="65">
        <v>0</v>
      </c>
      <c r="NAU5" s="65">
        <v>0</v>
      </c>
      <c r="NAV5" s="65">
        <v>0</v>
      </c>
      <c r="NAW5" s="65">
        <v>0</v>
      </c>
      <c r="NAX5" s="65">
        <v>0</v>
      </c>
      <c r="NAY5" s="65">
        <v>0</v>
      </c>
      <c r="NAZ5" s="65">
        <v>0</v>
      </c>
      <c r="NBA5" s="65">
        <v>0</v>
      </c>
      <c r="NBB5" s="65">
        <v>0</v>
      </c>
      <c r="NBC5" s="65">
        <v>0</v>
      </c>
      <c r="NBD5" s="65">
        <v>0</v>
      </c>
      <c r="NBE5" s="65">
        <v>0</v>
      </c>
      <c r="NBF5" s="65">
        <v>0</v>
      </c>
      <c r="NBG5" s="65">
        <v>0</v>
      </c>
      <c r="NBH5" s="65">
        <v>0</v>
      </c>
      <c r="NBI5" s="65">
        <v>0</v>
      </c>
      <c r="NBJ5" s="65">
        <v>0</v>
      </c>
      <c r="NBK5" s="65">
        <v>0</v>
      </c>
      <c r="NBL5" s="65">
        <v>0</v>
      </c>
      <c r="NBM5" s="65">
        <v>0</v>
      </c>
      <c r="NBN5" s="65">
        <v>0</v>
      </c>
      <c r="NBO5" s="65">
        <v>0</v>
      </c>
      <c r="NBP5" s="65">
        <v>0</v>
      </c>
      <c r="NBQ5" s="65">
        <v>0</v>
      </c>
      <c r="NBR5" s="65">
        <v>0</v>
      </c>
      <c r="NBS5" s="65">
        <v>0</v>
      </c>
      <c r="NBT5" s="65">
        <v>0</v>
      </c>
      <c r="NBU5" s="65">
        <v>0</v>
      </c>
      <c r="NBV5" s="65">
        <v>0</v>
      </c>
      <c r="NBW5" s="65">
        <v>0</v>
      </c>
      <c r="NBX5" s="65">
        <v>0</v>
      </c>
      <c r="NBY5" s="65">
        <v>0</v>
      </c>
      <c r="NBZ5" s="65">
        <v>0</v>
      </c>
      <c r="NCA5" s="65">
        <v>0</v>
      </c>
      <c r="NCB5" s="65">
        <v>0</v>
      </c>
      <c r="NCC5" s="65">
        <v>0</v>
      </c>
      <c r="NCD5" s="65">
        <v>0</v>
      </c>
      <c r="NCE5" s="65">
        <v>0</v>
      </c>
      <c r="NCF5" s="65">
        <v>0</v>
      </c>
      <c r="NCG5" s="65">
        <v>0</v>
      </c>
      <c r="NCH5" s="65">
        <v>0</v>
      </c>
      <c r="NCI5" s="65">
        <v>0</v>
      </c>
      <c r="NCJ5" s="65">
        <v>0</v>
      </c>
      <c r="NCK5" s="65">
        <v>0</v>
      </c>
      <c r="NCL5" s="65">
        <v>0</v>
      </c>
      <c r="NCM5" s="65">
        <v>0</v>
      </c>
      <c r="NCN5" s="65">
        <v>0</v>
      </c>
      <c r="NCO5" s="65">
        <v>0</v>
      </c>
      <c r="NCP5" s="65">
        <v>0</v>
      </c>
      <c r="NCQ5" s="65">
        <v>0</v>
      </c>
      <c r="NCR5" s="65">
        <v>0</v>
      </c>
      <c r="NCS5" s="65">
        <v>0</v>
      </c>
      <c r="NCT5" s="65">
        <v>0</v>
      </c>
      <c r="NCU5" s="65">
        <v>0</v>
      </c>
      <c r="NCV5" s="65">
        <v>0</v>
      </c>
      <c r="NCW5" s="65">
        <v>0</v>
      </c>
      <c r="NCX5" s="65">
        <v>0</v>
      </c>
      <c r="NCY5" s="65">
        <v>0</v>
      </c>
      <c r="NCZ5" s="65">
        <v>0</v>
      </c>
      <c r="NDA5" s="65">
        <v>0</v>
      </c>
      <c r="NDB5" s="65">
        <v>0</v>
      </c>
      <c r="NDC5" s="65">
        <v>0</v>
      </c>
      <c r="NDD5" s="65">
        <v>0</v>
      </c>
      <c r="NDE5" s="65">
        <v>0</v>
      </c>
      <c r="NDF5" s="65">
        <v>0</v>
      </c>
      <c r="NDG5" s="65">
        <v>0</v>
      </c>
      <c r="NDH5" s="65">
        <v>0</v>
      </c>
      <c r="NDI5" s="65">
        <v>0</v>
      </c>
      <c r="NDJ5" s="65">
        <v>0</v>
      </c>
      <c r="NDK5" s="65">
        <v>0</v>
      </c>
      <c r="NDL5" s="65">
        <v>0</v>
      </c>
      <c r="NDM5" s="65">
        <v>0</v>
      </c>
      <c r="NDN5" s="65">
        <v>0</v>
      </c>
      <c r="NDO5" s="65">
        <v>0</v>
      </c>
      <c r="NDP5" s="65">
        <v>0</v>
      </c>
      <c r="NDQ5" s="65">
        <v>0</v>
      </c>
      <c r="NDR5" s="65">
        <v>0</v>
      </c>
      <c r="NDS5" s="65">
        <v>0</v>
      </c>
      <c r="NDT5" s="65">
        <v>0</v>
      </c>
      <c r="NDU5" s="65">
        <v>0</v>
      </c>
      <c r="NDV5" s="65">
        <v>0</v>
      </c>
      <c r="NDW5" s="65">
        <v>0</v>
      </c>
      <c r="NDX5" s="65">
        <v>0</v>
      </c>
      <c r="NDY5" s="65">
        <v>0</v>
      </c>
      <c r="NDZ5" s="65">
        <v>0</v>
      </c>
      <c r="NEA5" s="65">
        <v>0</v>
      </c>
      <c r="NEB5" s="65">
        <v>0</v>
      </c>
      <c r="NEC5" s="65">
        <v>0</v>
      </c>
      <c r="NED5" s="65">
        <v>0</v>
      </c>
      <c r="NEE5" s="65">
        <v>0</v>
      </c>
      <c r="NEF5" s="65">
        <v>0</v>
      </c>
      <c r="NEG5" s="65">
        <v>0</v>
      </c>
      <c r="NEH5" s="65">
        <v>0</v>
      </c>
      <c r="NEI5" s="65">
        <v>0</v>
      </c>
      <c r="NEJ5" s="65">
        <v>0</v>
      </c>
      <c r="NEK5" s="65">
        <v>0</v>
      </c>
      <c r="NEL5" s="65">
        <v>0</v>
      </c>
      <c r="NEM5" s="65">
        <v>0</v>
      </c>
      <c r="NEN5" s="65">
        <v>0</v>
      </c>
      <c r="NEO5" s="65">
        <v>0</v>
      </c>
      <c r="NEP5" s="65">
        <v>0</v>
      </c>
      <c r="NEQ5" s="65">
        <v>0</v>
      </c>
      <c r="NER5" s="65">
        <v>0</v>
      </c>
      <c r="NES5" s="65">
        <v>0</v>
      </c>
      <c r="NET5" s="65">
        <v>0</v>
      </c>
      <c r="NEU5" s="65">
        <v>0</v>
      </c>
      <c r="NEV5" s="65">
        <v>0</v>
      </c>
      <c r="NEW5" s="65">
        <v>0</v>
      </c>
      <c r="NEX5" s="65">
        <v>0</v>
      </c>
      <c r="NEY5" s="65">
        <v>0</v>
      </c>
      <c r="NEZ5" s="65">
        <v>0</v>
      </c>
      <c r="NFA5" s="65">
        <v>0</v>
      </c>
      <c r="NFB5" s="65">
        <v>0</v>
      </c>
      <c r="NFC5" s="65">
        <v>0</v>
      </c>
      <c r="NFD5" s="65">
        <v>0</v>
      </c>
      <c r="NFE5" s="65">
        <v>0</v>
      </c>
      <c r="NFF5" s="65">
        <v>0</v>
      </c>
      <c r="NFG5" s="65">
        <v>0</v>
      </c>
      <c r="NFH5" s="65">
        <v>0</v>
      </c>
      <c r="NFI5" s="65">
        <v>0</v>
      </c>
      <c r="NFJ5" s="65">
        <v>0</v>
      </c>
      <c r="NFK5" s="65">
        <v>0</v>
      </c>
      <c r="NFL5" s="65">
        <v>0</v>
      </c>
      <c r="NFM5" s="65">
        <v>0</v>
      </c>
      <c r="NFN5" s="65">
        <v>0</v>
      </c>
      <c r="NFO5" s="65">
        <v>0</v>
      </c>
      <c r="NFP5" s="65">
        <v>0</v>
      </c>
      <c r="NFQ5" s="65">
        <v>0</v>
      </c>
      <c r="NFR5" s="65">
        <v>0</v>
      </c>
      <c r="NFS5" s="65">
        <v>0</v>
      </c>
      <c r="NFT5" s="65">
        <v>0</v>
      </c>
      <c r="NFU5" s="65">
        <v>0</v>
      </c>
      <c r="NFV5" s="65">
        <v>0</v>
      </c>
      <c r="NFW5" s="65">
        <v>0</v>
      </c>
      <c r="NFX5" s="65">
        <v>0</v>
      </c>
      <c r="NFY5" s="65">
        <v>0</v>
      </c>
      <c r="NFZ5" s="65">
        <v>0</v>
      </c>
      <c r="NGA5" s="65">
        <v>0</v>
      </c>
      <c r="NGB5" s="65">
        <v>0</v>
      </c>
      <c r="NGC5" s="65">
        <v>0</v>
      </c>
      <c r="NGD5" s="65">
        <v>0</v>
      </c>
      <c r="NGE5" s="65">
        <v>0</v>
      </c>
      <c r="NGF5" s="65">
        <v>0</v>
      </c>
      <c r="NGG5" s="65">
        <v>0</v>
      </c>
      <c r="NGH5" s="65">
        <v>0</v>
      </c>
      <c r="NGI5" s="65">
        <v>0</v>
      </c>
      <c r="NGJ5" s="65">
        <v>0</v>
      </c>
      <c r="NGK5" s="65">
        <v>0</v>
      </c>
      <c r="NGL5" s="65">
        <v>0</v>
      </c>
      <c r="NGM5" s="65">
        <v>0</v>
      </c>
      <c r="NGN5" s="65">
        <v>0</v>
      </c>
      <c r="NGO5" s="65">
        <v>0</v>
      </c>
      <c r="NGP5" s="65">
        <v>0</v>
      </c>
      <c r="NGQ5" s="65">
        <v>0</v>
      </c>
      <c r="NGR5" s="65">
        <v>0</v>
      </c>
      <c r="NGS5" s="65">
        <v>0</v>
      </c>
      <c r="NGT5" s="65">
        <v>0</v>
      </c>
      <c r="NGU5" s="65">
        <v>0</v>
      </c>
      <c r="NGV5" s="65">
        <v>0</v>
      </c>
      <c r="NGW5" s="65">
        <v>0</v>
      </c>
      <c r="NGX5" s="65">
        <v>0</v>
      </c>
      <c r="NGY5" s="65">
        <v>0</v>
      </c>
      <c r="NGZ5" s="65">
        <v>0</v>
      </c>
      <c r="NHA5" s="65">
        <v>0</v>
      </c>
      <c r="NHB5" s="65">
        <v>0</v>
      </c>
      <c r="NHC5" s="65">
        <v>0</v>
      </c>
      <c r="NHD5" s="65">
        <v>0</v>
      </c>
      <c r="NHE5" s="65">
        <v>0</v>
      </c>
      <c r="NHF5" s="65">
        <v>0</v>
      </c>
      <c r="NHG5" s="65">
        <v>0</v>
      </c>
      <c r="NHH5" s="65">
        <v>0</v>
      </c>
      <c r="NHI5" s="65">
        <v>0</v>
      </c>
      <c r="NHJ5" s="65">
        <v>0</v>
      </c>
      <c r="NHK5" s="65">
        <v>0</v>
      </c>
      <c r="NHL5" s="65">
        <v>0</v>
      </c>
      <c r="NHM5" s="65">
        <v>0</v>
      </c>
      <c r="NHN5" s="65">
        <v>0</v>
      </c>
      <c r="NHO5" s="65">
        <v>0</v>
      </c>
      <c r="NHP5" s="65">
        <v>0</v>
      </c>
      <c r="NHQ5" s="65">
        <v>0</v>
      </c>
      <c r="NHR5" s="65">
        <v>0</v>
      </c>
      <c r="NHS5" s="65">
        <v>0</v>
      </c>
      <c r="NHT5" s="65">
        <v>0</v>
      </c>
      <c r="NHU5" s="65">
        <v>0</v>
      </c>
      <c r="NHV5" s="65">
        <v>0</v>
      </c>
      <c r="NHW5" s="65">
        <v>0</v>
      </c>
      <c r="NHX5" s="65">
        <v>0</v>
      </c>
      <c r="NHY5" s="65">
        <v>0</v>
      </c>
      <c r="NHZ5" s="65">
        <v>0</v>
      </c>
      <c r="NIA5" s="65">
        <v>0</v>
      </c>
      <c r="NIB5" s="65">
        <v>0</v>
      </c>
      <c r="NIC5" s="65">
        <v>0</v>
      </c>
      <c r="NID5" s="65">
        <v>0</v>
      </c>
      <c r="NIE5" s="65">
        <v>0</v>
      </c>
      <c r="NIF5" s="65">
        <v>0</v>
      </c>
      <c r="NIG5" s="65">
        <v>0</v>
      </c>
      <c r="NIH5" s="65">
        <v>0</v>
      </c>
      <c r="NII5" s="65">
        <v>0</v>
      </c>
      <c r="NIJ5" s="65">
        <v>0</v>
      </c>
      <c r="NIK5" s="65">
        <v>0</v>
      </c>
      <c r="NIL5" s="65">
        <v>0</v>
      </c>
      <c r="NIM5" s="65">
        <v>0</v>
      </c>
      <c r="NIN5" s="65">
        <v>0</v>
      </c>
      <c r="NIO5" s="65">
        <v>0</v>
      </c>
      <c r="NIP5" s="65">
        <v>0</v>
      </c>
      <c r="NIQ5" s="65">
        <v>0</v>
      </c>
      <c r="NIR5" s="65">
        <v>0</v>
      </c>
      <c r="NIS5" s="65">
        <v>0</v>
      </c>
      <c r="NIT5" s="65">
        <v>0</v>
      </c>
      <c r="NIU5" s="65">
        <v>0</v>
      </c>
      <c r="NIV5" s="65">
        <v>0</v>
      </c>
      <c r="NIW5" s="65">
        <v>0</v>
      </c>
      <c r="NIX5" s="65">
        <v>0</v>
      </c>
      <c r="NIY5" s="65">
        <v>0</v>
      </c>
      <c r="NIZ5" s="65">
        <v>0</v>
      </c>
      <c r="NJA5" s="65">
        <v>0</v>
      </c>
      <c r="NJB5" s="65">
        <v>0</v>
      </c>
      <c r="NJC5" s="65">
        <v>0</v>
      </c>
      <c r="NJD5" s="65">
        <v>0</v>
      </c>
      <c r="NJE5" s="65">
        <v>0</v>
      </c>
      <c r="NJF5" s="65">
        <v>0</v>
      </c>
      <c r="NJG5" s="65">
        <v>0</v>
      </c>
      <c r="NJH5" s="65">
        <v>0</v>
      </c>
      <c r="NJI5" s="65">
        <v>0</v>
      </c>
      <c r="NJJ5" s="65">
        <v>0</v>
      </c>
      <c r="NJK5" s="65">
        <v>0</v>
      </c>
      <c r="NJL5" s="65">
        <v>0</v>
      </c>
      <c r="NJM5" s="65">
        <v>0</v>
      </c>
      <c r="NJN5" s="65">
        <v>0</v>
      </c>
      <c r="NJO5" s="65">
        <v>0</v>
      </c>
      <c r="NJP5" s="65">
        <v>0</v>
      </c>
      <c r="NJQ5" s="65">
        <v>0</v>
      </c>
      <c r="NJR5" s="65">
        <v>0</v>
      </c>
      <c r="NJS5" s="65">
        <v>0</v>
      </c>
      <c r="NJT5" s="65">
        <v>0</v>
      </c>
      <c r="NJU5" s="65">
        <v>0</v>
      </c>
      <c r="NJV5" s="65">
        <v>0</v>
      </c>
      <c r="NJW5" s="65">
        <v>0</v>
      </c>
      <c r="NJX5" s="65">
        <v>0</v>
      </c>
      <c r="NJY5" s="65">
        <v>0</v>
      </c>
      <c r="NJZ5" s="65">
        <v>0</v>
      </c>
      <c r="NKA5" s="65">
        <v>0</v>
      </c>
      <c r="NKB5" s="65">
        <v>0</v>
      </c>
      <c r="NKC5" s="65">
        <v>0</v>
      </c>
      <c r="NKD5" s="65">
        <v>0</v>
      </c>
      <c r="NKE5" s="65">
        <v>0</v>
      </c>
      <c r="NKF5" s="65">
        <v>0</v>
      </c>
      <c r="NKG5" s="65">
        <v>0</v>
      </c>
      <c r="NKH5" s="65">
        <v>0</v>
      </c>
      <c r="NKI5" s="65">
        <v>0</v>
      </c>
      <c r="NKJ5" s="65">
        <v>0</v>
      </c>
      <c r="NKK5" s="65">
        <v>0</v>
      </c>
      <c r="NKL5" s="65">
        <v>0</v>
      </c>
      <c r="NKM5" s="65">
        <v>0</v>
      </c>
      <c r="NKN5" s="65">
        <v>0</v>
      </c>
      <c r="NKO5" s="65">
        <v>0</v>
      </c>
      <c r="NKP5" s="65">
        <v>0</v>
      </c>
      <c r="NKQ5" s="65">
        <v>0</v>
      </c>
      <c r="NKR5" s="65">
        <v>0</v>
      </c>
      <c r="NKS5" s="65">
        <v>0</v>
      </c>
      <c r="NKT5" s="65">
        <v>0</v>
      </c>
      <c r="NKU5" s="65">
        <v>0</v>
      </c>
      <c r="NKV5" s="65">
        <v>0</v>
      </c>
      <c r="NKW5" s="65">
        <v>0</v>
      </c>
      <c r="NKX5" s="65">
        <v>0</v>
      </c>
      <c r="NKY5" s="65">
        <v>0</v>
      </c>
      <c r="NKZ5" s="65">
        <v>0</v>
      </c>
      <c r="NLA5" s="65">
        <v>0</v>
      </c>
      <c r="NLB5" s="65">
        <v>0</v>
      </c>
      <c r="NLC5" s="65">
        <v>0</v>
      </c>
      <c r="NLD5" s="65">
        <v>0</v>
      </c>
      <c r="NLE5" s="65">
        <v>0</v>
      </c>
      <c r="NLF5" s="65">
        <v>0</v>
      </c>
      <c r="NLG5" s="65">
        <v>0</v>
      </c>
      <c r="NLH5" s="65">
        <v>0</v>
      </c>
      <c r="NLI5" s="65">
        <v>0</v>
      </c>
      <c r="NLJ5" s="65">
        <v>0</v>
      </c>
      <c r="NLK5" s="65">
        <v>0</v>
      </c>
      <c r="NLL5" s="65">
        <v>0</v>
      </c>
      <c r="NLM5" s="65">
        <v>0</v>
      </c>
      <c r="NLN5" s="65">
        <v>0</v>
      </c>
      <c r="NLO5" s="65">
        <v>0</v>
      </c>
      <c r="NLP5" s="65">
        <v>0</v>
      </c>
      <c r="NLQ5" s="65">
        <v>0</v>
      </c>
      <c r="NLR5" s="65">
        <v>0</v>
      </c>
      <c r="NLS5" s="65">
        <v>0</v>
      </c>
      <c r="NLT5" s="65">
        <v>0</v>
      </c>
      <c r="NLU5" s="65">
        <v>0</v>
      </c>
      <c r="NLV5" s="65">
        <v>0</v>
      </c>
      <c r="NLW5" s="65">
        <v>0</v>
      </c>
      <c r="NLX5" s="65">
        <v>0</v>
      </c>
      <c r="NLY5" s="65">
        <v>0</v>
      </c>
      <c r="NLZ5" s="65">
        <v>0</v>
      </c>
      <c r="NMA5" s="65">
        <v>0</v>
      </c>
      <c r="NMB5" s="65">
        <v>0</v>
      </c>
      <c r="NMC5" s="65">
        <v>0</v>
      </c>
      <c r="NMD5" s="65">
        <v>0</v>
      </c>
      <c r="NME5" s="65">
        <v>0</v>
      </c>
      <c r="NMF5" s="65">
        <v>0</v>
      </c>
      <c r="NMG5" s="65">
        <v>0</v>
      </c>
      <c r="NMH5" s="65">
        <v>0</v>
      </c>
      <c r="NMI5" s="65">
        <v>0</v>
      </c>
      <c r="NMJ5" s="65">
        <v>0</v>
      </c>
      <c r="NMK5" s="65">
        <v>0</v>
      </c>
      <c r="NML5" s="65">
        <v>0</v>
      </c>
      <c r="NMM5" s="65">
        <v>0</v>
      </c>
      <c r="NMN5" s="65">
        <v>0</v>
      </c>
      <c r="NMO5" s="65">
        <v>0</v>
      </c>
      <c r="NMP5" s="65">
        <v>0</v>
      </c>
      <c r="NMQ5" s="65">
        <v>0</v>
      </c>
      <c r="NMR5" s="65">
        <v>0</v>
      </c>
      <c r="NMS5" s="65">
        <v>0</v>
      </c>
      <c r="NMT5" s="65">
        <v>0</v>
      </c>
      <c r="NMU5" s="65">
        <v>0</v>
      </c>
      <c r="NMV5" s="65">
        <v>0</v>
      </c>
      <c r="NMW5" s="65">
        <v>0</v>
      </c>
      <c r="NMX5" s="65">
        <v>0</v>
      </c>
      <c r="NMY5" s="65">
        <v>0</v>
      </c>
      <c r="NMZ5" s="65">
        <v>0</v>
      </c>
      <c r="NNA5" s="65">
        <v>0</v>
      </c>
      <c r="NNB5" s="65">
        <v>0</v>
      </c>
      <c r="NNC5" s="65">
        <v>0</v>
      </c>
      <c r="NND5" s="65">
        <v>0</v>
      </c>
      <c r="NNE5" s="65">
        <v>0</v>
      </c>
      <c r="NNF5" s="65">
        <v>0</v>
      </c>
      <c r="NNG5" s="65">
        <v>0</v>
      </c>
      <c r="NNH5" s="65">
        <v>0</v>
      </c>
      <c r="NNI5" s="65">
        <v>0</v>
      </c>
      <c r="NNJ5" s="65">
        <v>0</v>
      </c>
      <c r="NNK5" s="65">
        <v>0</v>
      </c>
      <c r="NNL5" s="65">
        <v>0</v>
      </c>
      <c r="NNM5" s="65">
        <v>0</v>
      </c>
      <c r="NNN5" s="65">
        <v>0</v>
      </c>
      <c r="NNO5" s="65">
        <v>0</v>
      </c>
      <c r="NNP5" s="65">
        <v>0</v>
      </c>
      <c r="NNQ5" s="65">
        <v>0</v>
      </c>
      <c r="NNR5" s="65">
        <v>0</v>
      </c>
      <c r="NNS5" s="65">
        <v>0</v>
      </c>
      <c r="NNT5" s="65">
        <v>0</v>
      </c>
      <c r="NNU5" s="65">
        <v>0</v>
      </c>
      <c r="NNV5" s="65">
        <v>0</v>
      </c>
      <c r="NNW5" s="65">
        <v>0</v>
      </c>
      <c r="NNX5" s="65">
        <v>0</v>
      </c>
      <c r="NNY5" s="65">
        <v>0</v>
      </c>
      <c r="NNZ5" s="65">
        <v>0</v>
      </c>
      <c r="NOA5" s="65">
        <v>0</v>
      </c>
      <c r="NOB5" s="65">
        <v>0</v>
      </c>
      <c r="NOC5" s="65">
        <v>0</v>
      </c>
      <c r="NOD5" s="65">
        <v>0</v>
      </c>
      <c r="NOE5" s="65">
        <v>0</v>
      </c>
      <c r="NOF5" s="65">
        <v>0</v>
      </c>
      <c r="NOG5" s="65">
        <v>0</v>
      </c>
      <c r="NOH5" s="65">
        <v>0</v>
      </c>
      <c r="NOI5" s="65">
        <v>0</v>
      </c>
      <c r="NOJ5" s="65">
        <v>0</v>
      </c>
      <c r="NOK5" s="65">
        <v>0</v>
      </c>
      <c r="NOL5" s="65">
        <v>0</v>
      </c>
      <c r="NOM5" s="65">
        <v>0</v>
      </c>
      <c r="NON5" s="65">
        <v>0</v>
      </c>
      <c r="NOO5" s="65">
        <v>0</v>
      </c>
      <c r="NOP5" s="65">
        <v>0</v>
      </c>
      <c r="NOQ5" s="65">
        <v>0</v>
      </c>
      <c r="NOR5" s="65">
        <v>0</v>
      </c>
      <c r="NOS5" s="65">
        <v>0</v>
      </c>
      <c r="NOT5" s="65">
        <v>0</v>
      </c>
      <c r="NOU5" s="65">
        <v>0</v>
      </c>
      <c r="NOV5" s="65">
        <v>0</v>
      </c>
      <c r="NOW5" s="65">
        <v>0</v>
      </c>
      <c r="NOX5" s="65">
        <v>0</v>
      </c>
      <c r="NOY5" s="65">
        <v>0</v>
      </c>
      <c r="NOZ5" s="65">
        <v>0</v>
      </c>
      <c r="NPA5" s="65">
        <v>0</v>
      </c>
      <c r="NPB5" s="65">
        <v>0</v>
      </c>
      <c r="NPC5" s="65">
        <v>0</v>
      </c>
      <c r="NPD5" s="65">
        <v>0</v>
      </c>
      <c r="NPE5" s="65">
        <v>0</v>
      </c>
      <c r="NPF5" s="65">
        <v>0</v>
      </c>
      <c r="NPG5" s="65">
        <v>0</v>
      </c>
      <c r="NPH5" s="65">
        <v>0</v>
      </c>
      <c r="NPI5" s="65">
        <v>0</v>
      </c>
      <c r="NPJ5" s="65">
        <v>0</v>
      </c>
      <c r="NPK5" s="65">
        <v>0</v>
      </c>
      <c r="NPL5" s="65">
        <v>0</v>
      </c>
      <c r="NPM5" s="65">
        <v>0</v>
      </c>
      <c r="NPN5" s="65">
        <v>0</v>
      </c>
      <c r="NPO5" s="65">
        <v>0</v>
      </c>
      <c r="NPP5" s="65">
        <v>0</v>
      </c>
      <c r="NPQ5" s="65">
        <v>0</v>
      </c>
      <c r="NPR5" s="65">
        <v>0</v>
      </c>
      <c r="NPS5" s="65">
        <v>0</v>
      </c>
      <c r="NPT5" s="65">
        <v>0</v>
      </c>
      <c r="NPU5" s="65">
        <v>0</v>
      </c>
      <c r="NPV5" s="65">
        <v>0</v>
      </c>
      <c r="NPW5" s="65">
        <v>0</v>
      </c>
      <c r="NPX5" s="65">
        <v>0</v>
      </c>
      <c r="NPY5" s="65">
        <v>0</v>
      </c>
      <c r="NPZ5" s="65">
        <v>0</v>
      </c>
      <c r="NQA5" s="65">
        <v>0</v>
      </c>
      <c r="NQB5" s="65">
        <v>0</v>
      </c>
      <c r="NQC5" s="65">
        <v>0</v>
      </c>
      <c r="NQD5" s="65">
        <v>0</v>
      </c>
      <c r="NQE5" s="65">
        <v>0</v>
      </c>
      <c r="NQF5" s="65">
        <v>0</v>
      </c>
      <c r="NQG5" s="65">
        <v>0</v>
      </c>
      <c r="NQH5" s="65">
        <v>0</v>
      </c>
      <c r="NQI5" s="65">
        <v>0</v>
      </c>
      <c r="NQJ5" s="65">
        <v>0</v>
      </c>
      <c r="NQK5" s="65">
        <v>0</v>
      </c>
      <c r="NQL5" s="65">
        <v>0</v>
      </c>
      <c r="NQM5" s="65">
        <v>0</v>
      </c>
      <c r="NQN5" s="65">
        <v>0</v>
      </c>
      <c r="NQO5" s="65">
        <v>0</v>
      </c>
      <c r="NQP5" s="65">
        <v>0</v>
      </c>
      <c r="NQQ5" s="65">
        <v>0</v>
      </c>
      <c r="NQR5" s="65">
        <v>0</v>
      </c>
      <c r="NQS5" s="65">
        <v>0</v>
      </c>
      <c r="NQT5" s="65">
        <v>0</v>
      </c>
      <c r="NQU5" s="65">
        <v>0</v>
      </c>
      <c r="NQV5" s="65">
        <v>0</v>
      </c>
      <c r="NQW5" s="65">
        <v>0</v>
      </c>
      <c r="NQX5" s="65">
        <v>0</v>
      </c>
      <c r="NQY5" s="65">
        <v>0</v>
      </c>
      <c r="NQZ5" s="65">
        <v>0</v>
      </c>
      <c r="NRA5" s="65">
        <v>0</v>
      </c>
      <c r="NRB5" s="65">
        <v>0</v>
      </c>
      <c r="NRC5" s="65">
        <v>0</v>
      </c>
      <c r="NRD5" s="65">
        <v>0</v>
      </c>
      <c r="NRE5" s="65">
        <v>0</v>
      </c>
      <c r="NRF5" s="65">
        <v>0</v>
      </c>
      <c r="NRG5" s="65">
        <v>0</v>
      </c>
      <c r="NRH5" s="65">
        <v>0</v>
      </c>
      <c r="NRI5" s="65">
        <v>0</v>
      </c>
      <c r="NRJ5" s="65">
        <v>0</v>
      </c>
      <c r="NRK5" s="65">
        <v>0</v>
      </c>
      <c r="NRL5" s="65">
        <v>0</v>
      </c>
      <c r="NRM5" s="65">
        <v>0</v>
      </c>
      <c r="NRN5" s="65">
        <v>0</v>
      </c>
      <c r="NRO5" s="65">
        <v>0</v>
      </c>
      <c r="NRP5" s="65">
        <v>0</v>
      </c>
      <c r="NRQ5" s="65">
        <v>0</v>
      </c>
      <c r="NRR5" s="65">
        <v>0</v>
      </c>
      <c r="NRS5" s="65">
        <v>0</v>
      </c>
      <c r="NRT5" s="65">
        <v>0</v>
      </c>
      <c r="NRU5" s="65">
        <v>0</v>
      </c>
      <c r="NRV5" s="65">
        <v>0</v>
      </c>
      <c r="NRW5" s="65">
        <v>0</v>
      </c>
      <c r="NRX5" s="65">
        <v>0</v>
      </c>
      <c r="NRY5" s="65">
        <v>0</v>
      </c>
      <c r="NRZ5" s="65">
        <v>0</v>
      </c>
      <c r="NSA5" s="65">
        <v>0</v>
      </c>
      <c r="NSB5" s="65">
        <v>0</v>
      </c>
      <c r="NSC5" s="65">
        <v>0</v>
      </c>
      <c r="NSD5" s="65">
        <v>0</v>
      </c>
      <c r="NSE5" s="65">
        <v>0</v>
      </c>
      <c r="NSF5" s="65">
        <v>0</v>
      </c>
      <c r="NSG5" s="65">
        <v>0</v>
      </c>
      <c r="NSH5" s="65">
        <v>0</v>
      </c>
      <c r="NSI5" s="65">
        <v>0</v>
      </c>
      <c r="NSJ5" s="65">
        <v>0</v>
      </c>
      <c r="NSK5" s="65">
        <v>0</v>
      </c>
      <c r="NSL5" s="65">
        <v>0</v>
      </c>
      <c r="NSM5" s="65">
        <v>0</v>
      </c>
      <c r="NSN5" s="65">
        <v>0</v>
      </c>
      <c r="NSO5" s="65">
        <v>0</v>
      </c>
      <c r="NSP5" s="65">
        <v>0</v>
      </c>
      <c r="NSQ5" s="65">
        <v>0</v>
      </c>
      <c r="NSR5" s="65">
        <v>0</v>
      </c>
      <c r="NSS5" s="65">
        <v>0</v>
      </c>
      <c r="NST5" s="65">
        <v>0</v>
      </c>
      <c r="NSU5" s="65">
        <v>0</v>
      </c>
      <c r="NSV5" s="65">
        <v>0</v>
      </c>
      <c r="NSW5" s="65">
        <v>0</v>
      </c>
      <c r="NSX5" s="65">
        <v>0</v>
      </c>
      <c r="NSY5" s="65">
        <v>0</v>
      </c>
      <c r="NSZ5" s="65">
        <v>0</v>
      </c>
      <c r="NTA5" s="65">
        <v>0</v>
      </c>
      <c r="NTB5" s="65">
        <v>0</v>
      </c>
      <c r="NTC5" s="65">
        <v>0</v>
      </c>
      <c r="NTD5" s="65">
        <v>0</v>
      </c>
      <c r="NTE5" s="65">
        <v>0</v>
      </c>
      <c r="NTF5" s="65">
        <v>0</v>
      </c>
      <c r="NTG5" s="65">
        <v>0</v>
      </c>
      <c r="NTH5" s="65">
        <v>0</v>
      </c>
      <c r="NTI5" s="65">
        <v>0</v>
      </c>
      <c r="NTJ5" s="65">
        <v>0</v>
      </c>
      <c r="NTK5" s="65">
        <v>0</v>
      </c>
      <c r="NTL5" s="65">
        <v>0</v>
      </c>
      <c r="NTM5" s="65">
        <v>0</v>
      </c>
      <c r="NTN5" s="65">
        <v>0</v>
      </c>
      <c r="NTO5" s="65">
        <v>0</v>
      </c>
      <c r="NTP5" s="65">
        <v>0</v>
      </c>
      <c r="NTQ5" s="65">
        <v>0</v>
      </c>
      <c r="NTR5" s="65">
        <v>0</v>
      </c>
      <c r="NTS5" s="65">
        <v>0</v>
      </c>
      <c r="NTT5" s="65">
        <v>0</v>
      </c>
      <c r="NTU5" s="65">
        <v>0</v>
      </c>
      <c r="NTV5" s="65">
        <v>0</v>
      </c>
      <c r="NTW5" s="65">
        <v>0</v>
      </c>
      <c r="NTX5" s="65">
        <v>0</v>
      </c>
      <c r="NTY5" s="65">
        <v>0</v>
      </c>
      <c r="NTZ5" s="65">
        <v>0</v>
      </c>
      <c r="NUA5" s="65">
        <v>0</v>
      </c>
      <c r="NUB5" s="65">
        <v>0</v>
      </c>
      <c r="NUC5" s="65">
        <v>0</v>
      </c>
      <c r="NUD5" s="65">
        <v>0</v>
      </c>
      <c r="NUE5" s="65">
        <v>0</v>
      </c>
      <c r="NUF5" s="65">
        <v>0</v>
      </c>
      <c r="NUG5" s="65">
        <v>0</v>
      </c>
      <c r="NUH5" s="65">
        <v>0</v>
      </c>
      <c r="NUI5" s="65">
        <v>0</v>
      </c>
      <c r="NUJ5" s="65">
        <v>0</v>
      </c>
      <c r="NUK5" s="65">
        <v>0</v>
      </c>
      <c r="NUL5" s="65">
        <v>0</v>
      </c>
      <c r="NUM5" s="65">
        <v>0</v>
      </c>
      <c r="NUN5" s="65">
        <v>0</v>
      </c>
      <c r="NUO5" s="65">
        <v>0</v>
      </c>
      <c r="NUP5" s="65">
        <v>0</v>
      </c>
      <c r="NUQ5" s="65">
        <v>0</v>
      </c>
      <c r="NUR5" s="65">
        <v>0</v>
      </c>
      <c r="NUS5" s="65">
        <v>0</v>
      </c>
      <c r="NUT5" s="65">
        <v>0</v>
      </c>
      <c r="NUU5" s="65">
        <v>0</v>
      </c>
      <c r="NUV5" s="65">
        <v>0</v>
      </c>
      <c r="NUW5" s="65">
        <v>0</v>
      </c>
      <c r="NUX5" s="65">
        <v>0</v>
      </c>
      <c r="NUY5" s="65">
        <v>0</v>
      </c>
      <c r="NUZ5" s="65">
        <v>0</v>
      </c>
      <c r="NVA5" s="65">
        <v>0</v>
      </c>
      <c r="NVB5" s="65">
        <v>0</v>
      </c>
      <c r="NVC5" s="65">
        <v>0</v>
      </c>
      <c r="NVD5" s="65">
        <v>0</v>
      </c>
      <c r="NVE5" s="65">
        <v>0</v>
      </c>
      <c r="NVF5" s="65">
        <v>0</v>
      </c>
      <c r="NVG5" s="65">
        <v>0</v>
      </c>
      <c r="NVH5" s="65">
        <v>0</v>
      </c>
      <c r="NVI5" s="65">
        <v>0</v>
      </c>
      <c r="NVJ5" s="65">
        <v>0</v>
      </c>
      <c r="NVK5" s="65">
        <v>0</v>
      </c>
      <c r="NVL5" s="65">
        <v>0</v>
      </c>
      <c r="NVM5" s="65">
        <v>0</v>
      </c>
      <c r="NVN5" s="65">
        <v>0</v>
      </c>
      <c r="NVO5" s="65">
        <v>0</v>
      </c>
      <c r="NVP5" s="65">
        <v>0</v>
      </c>
      <c r="NVQ5" s="65">
        <v>0</v>
      </c>
      <c r="NVR5" s="65">
        <v>0</v>
      </c>
      <c r="NVS5" s="65">
        <v>0</v>
      </c>
      <c r="NVT5" s="65">
        <v>0</v>
      </c>
      <c r="NVU5" s="65">
        <v>0</v>
      </c>
      <c r="NVV5" s="65">
        <v>0</v>
      </c>
      <c r="NVW5" s="65">
        <v>0</v>
      </c>
      <c r="NVX5" s="65">
        <v>0</v>
      </c>
      <c r="NVY5" s="65">
        <v>0</v>
      </c>
      <c r="NVZ5" s="65">
        <v>0</v>
      </c>
      <c r="NWA5" s="65">
        <v>0</v>
      </c>
      <c r="NWB5" s="65">
        <v>0</v>
      </c>
      <c r="NWC5" s="65">
        <v>0</v>
      </c>
      <c r="NWD5" s="65">
        <v>0</v>
      </c>
      <c r="NWE5" s="65">
        <v>0</v>
      </c>
      <c r="NWF5" s="65">
        <v>0</v>
      </c>
      <c r="NWG5" s="65">
        <v>0</v>
      </c>
      <c r="NWH5" s="65">
        <v>0</v>
      </c>
      <c r="NWI5" s="65">
        <v>0</v>
      </c>
      <c r="NWJ5" s="65">
        <v>0</v>
      </c>
      <c r="NWK5" s="65">
        <v>0</v>
      </c>
      <c r="NWL5" s="65">
        <v>0</v>
      </c>
      <c r="NWM5" s="65">
        <v>0</v>
      </c>
      <c r="NWN5" s="65">
        <v>0</v>
      </c>
      <c r="NWO5" s="65">
        <v>0</v>
      </c>
      <c r="NWP5" s="65">
        <v>0</v>
      </c>
      <c r="NWQ5" s="65">
        <v>0</v>
      </c>
      <c r="NWR5" s="65">
        <v>0</v>
      </c>
      <c r="NWS5" s="65">
        <v>0</v>
      </c>
      <c r="NWT5" s="65">
        <v>0</v>
      </c>
      <c r="NWU5" s="65">
        <v>0</v>
      </c>
      <c r="NWV5" s="65">
        <v>0</v>
      </c>
      <c r="NWW5" s="65">
        <v>0</v>
      </c>
      <c r="NWX5" s="65">
        <v>0</v>
      </c>
      <c r="NWY5" s="65">
        <v>0</v>
      </c>
      <c r="NWZ5" s="65">
        <v>0</v>
      </c>
      <c r="NXA5" s="65">
        <v>0</v>
      </c>
      <c r="NXB5" s="65">
        <v>0</v>
      </c>
      <c r="NXC5" s="65">
        <v>0</v>
      </c>
      <c r="NXD5" s="65">
        <v>0</v>
      </c>
      <c r="NXE5" s="65">
        <v>0</v>
      </c>
      <c r="NXF5" s="65">
        <v>0</v>
      </c>
      <c r="NXG5" s="65">
        <v>0</v>
      </c>
      <c r="NXH5" s="65">
        <v>0</v>
      </c>
      <c r="NXI5" s="65">
        <v>0</v>
      </c>
      <c r="NXJ5" s="65">
        <v>0</v>
      </c>
      <c r="NXK5" s="65">
        <v>0</v>
      </c>
      <c r="NXL5" s="65">
        <v>0</v>
      </c>
      <c r="NXM5" s="65">
        <v>0</v>
      </c>
      <c r="NXN5" s="65">
        <v>0</v>
      </c>
      <c r="NXO5" s="65">
        <v>0</v>
      </c>
      <c r="NXP5" s="65">
        <v>0</v>
      </c>
      <c r="NXQ5" s="65">
        <v>0</v>
      </c>
      <c r="NXR5" s="65">
        <v>0</v>
      </c>
      <c r="NXS5" s="65">
        <v>0</v>
      </c>
      <c r="NXT5" s="65">
        <v>0</v>
      </c>
      <c r="NXU5" s="65">
        <v>0</v>
      </c>
      <c r="NXV5" s="65">
        <v>0</v>
      </c>
      <c r="NXW5" s="65">
        <v>0</v>
      </c>
      <c r="NXX5" s="65">
        <v>0</v>
      </c>
      <c r="NXY5" s="65">
        <v>0</v>
      </c>
      <c r="NXZ5" s="65">
        <v>0</v>
      </c>
      <c r="NYA5" s="65">
        <v>0</v>
      </c>
      <c r="NYB5" s="65">
        <v>0</v>
      </c>
      <c r="NYC5" s="65">
        <v>0</v>
      </c>
      <c r="NYD5" s="65">
        <v>0</v>
      </c>
      <c r="NYE5" s="65">
        <v>0</v>
      </c>
      <c r="NYF5" s="65">
        <v>0</v>
      </c>
      <c r="NYG5" s="65">
        <v>0</v>
      </c>
      <c r="NYH5" s="65">
        <v>0</v>
      </c>
      <c r="NYI5" s="65">
        <v>0</v>
      </c>
      <c r="NYJ5" s="65">
        <v>0</v>
      </c>
      <c r="NYK5" s="65">
        <v>0</v>
      </c>
      <c r="NYL5" s="65">
        <v>0</v>
      </c>
      <c r="NYM5" s="65">
        <v>0</v>
      </c>
      <c r="NYN5" s="65">
        <v>0</v>
      </c>
      <c r="NYO5" s="65">
        <v>0</v>
      </c>
      <c r="NYP5" s="65">
        <v>0</v>
      </c>
      <c r="NYQ5" s="65">
        <v>0</v>
      </c>
      <c r="NYR5" s="65">
        <v>0</v>
      </c>
      <c r="NYS5" s="65">
        <v>0</v>
      </c>
      <c r="NYT5" s="65">
        <v>0</v>
      </c>
      <c r="NYU5" s="65">
        <v>0</v>
      </c>
      <c r="NYV5" s="65">
        <v>0</v>
      </c>
      <c r="NYW5" s="65">
        <v>0</v>
      </c>
      <c r="NYX5" s="65">
        <v>0</v>
      </c>
      <c r="NYY5" s="65">
        <v>0</v>
      </c>
      <c r="NYZ5" s="65">
        <v>0</v>
      </c>
      <c r="NZA5" s="65">
        <v>0</v>
      </c>
      <c r="NZB5" s="65">
        <v>0</v>
      </c>
      <c r="NZC5" s="65">
        <v>0</v>
      </c>
      <c r="NZD5" s="65">
        <v>0</v>
      </c>
      <c r="NZE5" s="65">
        <v>0</v>
      </c>
      <c r="NZF5" s="65">
        <v>0</v>
      </c>
      <c r="NZG5" s="65">
        <v>0</v>
      </c>
      <c r="NZH5" s="65">
        <v>0</v>
      </c>
      <c r="NZI5" s="65">
        <v>0</v>
      </c>
      <c r="NZJ5" s="65">
        <v>0</v>
      </c>
      <c r="NZK5" s="65">
        <v>0</v>
      </c>
      <c r="NZL5" s="65">
        <v>0</v>
      </c>
      <c r="NZM5" s="65">
        <v>0</v>
      </c>
      <c r="NZN5" s="65">
        <v>0</v>
      </c>
      <c r="NZO5" s="65">
        <v>0</v>
      </c>
      <c r="NZP5" s="65">
        <v>0</v>
      </c>
      <c r="NZQ5" s="65">
        <v>0</v>
      </c>
      <c r="NZR5" s="65">
        <v>0</v>
      </c>
      <c r="NZS5" s="65">
        <v>0</v>
      </c>
      <c r="NZT5" s="65">
        <v>0</v>
      </c>
      <c r="NZU5" s="65">
        <v>0</v>
      </c>
      <c r="NZV5" s="65">
        <v>0</v>
      </c>
      <c r="NZW5" s="65">
        <v>0</v>
      </c>
      <c r="NZX5" s="65">
        <v>0</v>
      </c>
      <c r="NZY5" s="65">
        <v>0</v>
      </c>
      <c r="NZZ5" s="65">
        <v>0</v>
      </c>
      <c r="OAA5" s="65">
        <v>0</v>
      </c>
      <c r="OAB5" s="65">
        <v>0</v>
      </c>
      <c r="OAC5" s="65">
        <v>0</v>
      </c>
      <c r="OAD5" s="65">
        <v>0</v>
      </c>
      <c r="OAE5" s="65">
        <v>0</v>
      </c>
      <c r="OAF5" s="65">
        <v>0</v>
      </c>
      <c r="OAG5" s="65">
        <v>0</v>
      </c>
      <c r="OAH5" s="65">
        <v>0</v>
      </c>
      <c r="OAI5" s="65">
        <v>0</v>
      </c>
      <c r="OAJ5" s="65">
        <v>0</v>
      </c>
      <c r="OAK5" s="65">
        <v>0</v>
      </c>
      <c r="OAL5" s="65">
        <v>0</v>
      </c>
      <c r="OAM5" s="65">
        <v>0</v>
      </c>
      <c r="OAN5" s="65">
        <v>0</v>
      </c>
      <c r="OAO5" s="65">
        <v>0</v>
      </c>
      <c r="OAP5" s="65">
        <v>0</v>
      </c>
      <c r="OAQ5" s="65">
        <v>0</v>
      </c>
      <c r="OAR5" s="65">
        <v>0</v>
      </c>
      <c r="OAS5" s="65">
        <v>0</v>
      </c>
      <c r="OAT5" s="65">
        <v>0</v>
      </c>
      <c r="OAU5" s="65">
        <v>0</v>
      </c>
      <c r="OAV5" s="65">
        <v>0</v>
      </c>
      <c r="OAW5" s="65">
        <v>0</v>
      </c>
      <c r="OAX5" s="65">
        <v>0</v>
      </c>
      <c r="OAY5" s="65">
        <v>0</v>
      </c>
      <c r="OAZ5" s="65">
        <v>0</v>
      </c>
      <c r="OBA5" s="65">
        <v>0</v>
      </c>
      <c r="OBB5" s="65">
        <v>0</v>
      </c>
      <c r="OBC5" s="65">
        <v>0</v>
      </c>
      <c r="OBD5" s="65">
        <v>0</v>
      </c>
      <c r="OBE5" s="65">
        <v>0</v>
      </c>
      <c r="OBF5" s="65">
        <v>0</v>
      </c>
      <c r="OBG5" s="65">
        <v>0</v>
      </c>
      <c r="OBH5" s="65">
        <v>0</v>
      </c>
      <c r="OBI5" s="65">
        <v>0</v>
      </c>
      <c r="OBJ5" s="65">
        <v>0</v>
      </c>
      <c r="OBK5" s="65">
        <v>0</v>
      </c>
      <c r="OBL5" s="65">
        <v>0</v>
      </c>
      <c r="OBM5" s="65">
        <v>0</v>
      </c>
      <c r="OBN5" s="65">
        <v>0</v>
      </c>
      <c r="OBO5" s="65">
        <v>0</v>
      </c>
      <c r="OBP5" s="65">
        <v>0</v>
      </c>
      <c r="OBQ5" s="65">
        <v>0</v>
      </c>
      <c r="OBR5" s="65">
        <v>0</v>
      </c>
      <c r="OBS5" s="65">
        <v>0</v>
      </c>
      <c r="OBT5" s="65">
        <v>0</v>
      </c>
      <c r="OBU5" s="65">
        <v>0</v>
      </c>
      <c r="OBV5" s="65">
        <v>0</v>
      </c>
      <c r="OBW5" s="65">
        <v>0</v>
      </c>
      <c r="OBX5" s="65">
        <v>0</v>
      </c>
      <c r="OBY5" s="65">
        <v>0</v>
      </c>
      <c r="OBZ5" s="65">
        <v>0</v>
      </c>
      <c r="OCA5" s="65">
        <v>0</v>
      </c>
      <c r="OCB5" s="65">
        <v>0</v>
      </c>
      <c r="OCC5" s="65">
        <v>0</v>
      </c>
      <c r="OCD5" s="65">
        <v>0</v>
      </c>
      <c r="OCE5" s="65">
        <v>0</v>
      </c>
      <c r="OCF5" s="65">
        <v>0</v>
      </c>
      <c r="OCG5" s="65">
        <v>0</v>
      </c>
      <c r="OCH5" s="65">
        <v>0</v>
      </c>
      <c r="OCI5" s="65">
        <v>0</v>
      </c>
      <c r="OCJ5" s="65">
        <v>0</v>
      </c>
      <c r="OCK5" s="65">
        <v>0</v>
      </c>
      <c r="OCL5" s="65">
        <v>0</v>
      </c>
      <c r="OCM5" s="65">
        <v>0</v>
      </c>
      <c r="OCN5" s="65">
        <v>0</v>
      </c>
      <c r="OCO5" s="65">
        <v>0</v>
      </c>
      <c r="OCP5" s="65">
        <v>0</v>
      </c>
      <c r="OCQ5" s="65">
        <v>0</v>
      </c>
      <c r="OCR5" s="65">
        <v>0</v>
      </c>
      <c r="OCS5" s="65">
        <v>0</v>
      </c>
      <c r="OCT5" s="65">
        <v>0</v>
      </c>
      <c r="OCU5" s="65">
        <v>0</v>
      </c>
      <c r="OCV5" s="65">
        <v>0</v>
      </c>
      <c r="OCW5" s="65">
        <v>0</v>
      </c>
      <c r="OCX5" s="65">
        <v>0</v>
      </c>
      <c r="OCY5" s="65">
        <v>0</v>
      </c>
      <c r="OCZ5" s="65">
        <v>0</v>
      </c>
      <c r="ODA5" s="65">
        <v>0</v>
      </c>
      <c r="ODB5" s="65">
        <v>0</v>
      </c>
      <c r="ODC5" s="65">
        <v>0</v>
      </c>
      <c r="ODD5" s="65">
        <v>0</v>
      </c>
      <c r="ODE5" s="65">
        <v>0</v>
      </c>
      <c r="ODF5" s="65">
        <v>0</v>
      </c>
      <c r="ODG5" s="65">
        <v>0</v>
      </c>
      <c r="ODH5" s="65">
        <v>0</v>
      </c>
      <c r="ODI5" s="65">
        <v>0</v>
      </c>
      <c r="ODJ5" s="65">
        <v>0</v>
      </c>
      <c r="ODK5" s="65">
        <v>0</v>
      </c>
      <c r="ODL5" s="65">
        <v>0</v>
      </c>
      <c r="ODM5" s="65">
        <v>0</v>
      </c>
      <c r="ODN5" s="65">
        <v>0</v>
      </c>
      <c r="ODO5" s="65">
        <v>0</v>
      </c>
      <c r="ODP5" s="65">
        <v>0</v>
      </c>
      <c r="ODQ5" s="65">
        <v>0</v>
      </c>
      <c r="ODR5" s="65">
        <v>0</v>
      </c>
      <c r="ODS5" s="65">
        <v>0</v>
      </c>
      <c r="ODT5" s="65">
        <v>0</v>
      </c>
      <c r="ODU5" s="65">
        <v>0</v>
      </c>
      <c r="ODV5" s="65">
        <v>0</v>
      </c>
      <c r="ODW5" s="65">
        <v>0</v>
      </c>
      <c r="ODX5" s="65">
        <v>0</v>
      </c>
      <c r="ODY5" s="65">
        <v>0</v>
      </c>
      <c r="ODZ5" s="65">
        <v>0</v>
      </c>
      <c r="OEA5" s="65">
        <v>0</v>
      </c>
      <c r="OEB5" s="65">
        <v>0</v>
      </c>
      <c r="OEC5" s="65">
        <v>0</v>
      </c>
      <c r="OED5" s="65">
        <v>0</v>
      </c>
      <c r="OEE5" s="65">
        <v>0</v>
      </c>
      <c r="OEF5" s="65">
        <v>0</v>
      </c>
      <c r="OEG5" s="65">
        <v>0</v>
      </c>
      <c r="OEH5" s="65">
        <v>0</v>
      </c>
      <c r="OEI5" s="65">
        <v>0</v>
      </c>
      <c r="OEJ5" s="65">
        <v>0</v>
      </c>
      <c r="OEK5" s="65">
        <v>0</v>
      </c>
      <c r="OEL5" s="65">
        <v>0</v>
      </c>
      <c r="OEM5" s="65">
        <v>0</v>
      </c>
      <c r="OEN5" s="65">
        <v>0</v>
      </c>
      <c r="OEO5" s="65">
        <v>0</v>
      </c>
      <c r="OEP5" s="65">
        <v>0</v>
      </c>
      <c r="OEQ5" s="65">
        <v>0</v>
      </c>
      <c r="OER5" s="65">
        <v>0</v>
      </c>
      <c r="OES5" s="65">
        <v>0</v>
      </c>
      <c r="OET5" s="65">
        <v>0</v>
      </c>
      <c r="OEU5" s="65">
        <v>0</v>
      </c>
      <c r="OEV5" s="65">
        <v>0</v>
      </c>
      <c r="OEW5" s="65">
        <v>0</v>
      </c>
      <c r="OEX5" s="65">
        <v>0</v>
      </c>
      <c r="OEY5" s="65">
        <v>0</v>
      </c>
      <c r="OEZ5" s="65">
        <v>0</v>
      </c>
      <c r="OFA5" s="65">
        <v>0</v>
      </c>
      <c r="OFB5" s="65">
        <v>0</v>
      </c>
      <c r="OFC5" s="65">
        <v>0</v>
      </c>
      <c r="OFD5" s="65">
        <v>0</v>
      </c>
      <c r="OFE5" s="65">
        <v>0</v>
      </c>
      <c r="OFF5" s="65">
        <v>0</v>
      </c>
      <c r="OFG5" s="65">
        <v>0</v>
      </c>
      <c r="OFH5" s="65">
        <v>0</v>
      </c>
      <c r="OFI5" s="65">
        <v>0</v>
      </c>
      <c r="OFJ5" s="65">
        <v>0</v>
      </c>
      <c r="OFK5" s="65">
        <v>0</v>
      </c>
      <c r="OFL5" s="65">
        <v>0</v>
      </c>
      <c r="OFM5" s="65">
        <v>0</v>
      </c>
      <c r="OFN5" s="65">
        <v>0</v>
      </c>
      <c r="OFO5" s="65">
        <v>0</v>
      </c>
      <c r="OFP5" s="65">
        <v>0</v>
      </c>
      <c r="OFQ5" s="65">
        <v>0</v>
      </c>
      <c r="OFR5" s="65">
        <v>0</v>
      </c>
      <c r="OFS5" s="65">
        <v>0</v>
      </c>
      <c r="OFT5" s="65">
        <v>0</v>
      </c>
      <c r="OFU5" s="65">
        <v>0</v>
      </c>
      <c r="OFV5" s="65">
        <v>0</v>
      </c>
      <c r="OFW5" s="65">
        <v>0</v>
      </c>
      <c r="OFX5" s="65">
        <v>0</v>
      </c>
      <c r="OFY5" s="65">
        <v>0</v>
      </c>
      <c r="OFZ5" s="65">
        <v>0</v>
      </c>
      <c r="OGA5" s="65">
        <v>0</v>
      </c>
      <c r="OGB5" s="65">
        <v>0</v>
      </c>
      <c r="OGC5" s="65">
        <v>0</v>
      </c>
      <c r="OGD5" s="65">
        <v>0</v>
      </c>
      <c r="OGE5" s="65">
        <v>0</v>
      </c>
      <c r="OGF5" s="65">
        <v>0</v>
      </c>
      <c r="OGG5" s="65">
        <v>0</v>
      </c>
      <c r="OGH5" s="65">
        <v>0</v>
      </c>
      <c r="OGI5" s="65">
        <v>0</v>
      </c>
      <c r="OGJ5" s="65">
        <v>0</v>
      </c>
      <c r="OGK5" s="65">
        <v>0</v>
      </c>
      <c r="OGL5" s="65">
        <v>0</v>
      </c>
      <c r="OGM5" s="65">
        <v>0</v>
      </c>
      <c r="OGN5" s="65">
        <v>0</v>
      </c>
      <c r="OGO5" s="65">
        <v>0</v>
      </c>
      <c r="OGP5" s="65">
        <v>0</v>
      </c>
      <c r="OGQ5" s="65">
        <v>0</v>
      </c>
      <c r="OGR5" s="65">
        <v>0</v>
      </c>
      <c r="OGS5" s="65">
        <v>0</v>
      </c>
      <c r="OGT5" s="65">
        <v>0</v>
      </c>
      <c r="OGU5" s="65">
        <v>0</v>
      </c>
      <c r="OGV5" s="65">
        <v>0</v>
      </c>
      <c r="OGW5" s="65">
        <v>0</v>
      </c>
      <c r="OGX5" s="65">
        <v>0</v>
      </c>
      <c r="OGY5" s="65">
        <v>0</v>
      </c>
      <c r="OGZ5" s="65">
        <v>0</v>
      </c>
      <c r="OHA5" s="65">
        <v>0</v>
      </c>
      <c r="OHB5" s="65">
        <v>0</v>
      </c>
      <c r="OHC5" s="65">
        <v>0</v>
      </c>
      <c r="OHD5" s="65">
        <v>0</v>
      </c>
      <c r="OHE5" s="65">
        <v>0</v>
      </c>
      <c r="OHF5" s="65">
        <v>0</v>
      </c>
      <c r="OHG5" s="65">
        <v>0</v>
      </c>
      <c r="OHH5" s="65">
        <v>0</v>
      </c>
      <c r="OHI5" s="65">
        <v>0</v>
      </c>
      <c r="OHJ5" s="65">
        <v>0</v>
      </c>
      <c r="OHK5" s="65">
        <v>0</v>
      </c>
      <c r="OHL5" s="65">
        <v>0</v>
      </c>
      <c r="OHM5" s="65">
        <v>0</v>
      </c>
      <c r="OHN5" s="65">
        <v>0</v>
      </c>
      <c r="OHO5" s="65">
        <v>0</v>
      </c>
      <c r="OHP5" s="65">
        <v>0</v>
      </c>
      <c r="OHQ5" s="65">
        <v>0</v>
      </c>
      <c r="OHR5" s="65">
        <v>0</v>
      </c>
      <c r="OHS5" s="65">
        <v>0</v>
      </c>
      <c r="OHT5" s="65">
        <v>0</v>
      </c>
      <c r="OHU5" s="65">
        <v>0</v>
      </c>
      <c r="OHV5" s="65">
        <v>0</v>
      </c>
      <c r="OHW5" s="65">
        <v>0</v>
      </c>
      <c r="OHX5" s="65">
        <v>0</v>
      </c>
      <c r="OHY5" s="65">
        <v>0</v>
      </c>
      <c r="OHZ5" s="65">
        <v>0</v>
      </c>
      <c r="OIA5" s="65">
        <v>0</v>
      </c>
      <c r="OIB5" s="65">
        <v>0</v>
      </c>
      <c r="OIC5" s="65">
        <v>0</v>
      </c>
      <c r="OID5" s="65">
        <v>0</v>
      </c>
      <c r="OIE5" s="65">
        <v>0</v>
      </c>
      <c r="OIF5" s="65">
        <v>0</v>
      </c>
      <c r="OIG5" s="65">
        <v>0</v>
      </c>
      <c r="OIH5" s="65">
        <v>0</v>
      </c>
      <c r="OII5" s="65">
        <v>0</v>
      </c>
      <c r="OIJ5" s="65">
        <v>0</v>
      </c>
      <c r="OIK5" s="65">
        <v>0</v>
      </c>
      <c r="OIL5" s="65">
        <v>0</v>
      </c>
      <c r="OIM5" s="65">
        <v>0</v>
      </c>
      <c r="OIN5" s="65">
        <v>0</v>
      </c>
      <c r="OIO5" s="65">
        <v>0</v>
      </c>
      <c r="OIP5" s="65">
        <v>0</v>
      </c>
      <c r="OIQ5" s="65">
        <v>0</v>
      </c>
      <c r="OIR5" s="65">
        <v>0</v>
      </c>
      <c r="OIS5" s="65">
        <v>0</v>
      </c>
      <c r="OIT5" s="65">
        <v>0</v>
      </c>
      <c r="OIU5" s="65">
        <v>0</v>
      </c>
      <c r="OIV5" s="65">
        <v>0</v>
      </c>
      <c r="OIW5" s="65">
        <v>0</v>
      </c>
      <c r="OIX5" s="65">
        <v>0</v>
      </c>
      <c r="OIY5" s="65">
        <v>0</v>
      </c>
      <c r="OIZ5" s="65">
        <v>0</v>
      </c>
      <c r="OJA5" s="65">
        <v>0</v>
      </c>
      <c r="OJB5" s="65">
        <v>0</v>
      </c>
      <c r="OJC5" s="65">
        <v>0</v>
      </c>
      <c r="OJD5" s="65">
        <v>0</v>
      </c>
      <c r="OJE5" s="65">
        <v>0</v>
      </c>
      <c r="OJF5" s="65">
        <v>0</v>
      </c>
      <c r="OJG5" s="65">
        <v>0</v>
      </c>
      <c r="OJH5" s="65">
        <v>0</v>
      </c>
      <c r="OJI5" s="65">
        <v>0</v>
      </c>
      <c r="OJJ5" s="65">
        <v>0</v>
      </c>
      <c r="OJK5" s="65">
        <v>0</v>
      </c>
      <c r="OJL5" s="65">
        <v>0</v>
      </c>
      <c r="OJM5" s="65">
        <v>0</v>
      </c>
      <c r="OJN5" s="65">
        <v>0</v>
      </c>
      <c r="OJO5" s="65">
        <v>0</v>
      </c>
      <c r="OJP5" s="65">
        <v>0</v>
      </c>
      <c r="OJQ5" s="65">
        <v>0</v>
      </c>
      <c r="OJR5" s="65">
        <v>0</v>
      </c>
      <c r="OJS5" s="65">
        <v>0</v>
      </c>
      <c r="OJT5" s="65">
        <v>0</v>
      </c>
      <c r="OJU5" s="65">
        <v>0</v>
      </c>
      <c r="OJV5" s="65">
        <v>0</v>
      </c>
      <c r="OJW5" s="65">
        <v>0</v>
      </c>
      <c r="OJX5" s="65">
        <v>0</v>
      </c>
      <c r="OJY5" s="65">
        <v>0</v>
      </c>
      <c r="OJZ5" s="65">
        <v>0</v>
      </c>
      <c r="OKA5" s="65">
        <v>0</v>
      </c>
      <c r="OKB5" s="65">
        <v>0</v>
      </c>
      <c r="OKC5" s="65">
        <v>0</v>
      </c>
      <c r="OKD5" s="65">
        <v>0</v>
      </c>
      <c r="OKE5" s="65">
        <v>0</v>
      </c>
      <c r="OKF5" s="65">
        <v>0</v>
      </c>
      <c r="OKG5" s="65">
        <v>0</v>
      </c>
      <c r="OKH5" s="65">
        <v>0</v>
      </c>
      <c r="OKI5" s="65">
        <v>0</v>
      </c>
      <c r="OKJ5" s="65">
        <v>0</v>
      </c>
      <c r="OKK5" s="65">
        <v>0</v>
      </c>
      <c r="OKL5" s="65">
        <v>0</v>
      </c>
      <c r="OKM5" s="65">
        <v>0</v>
      </c>
      <c r="OKN5" s="65">
        <v>0</v>
      </c>
      <c r="OKO5" s="65">
        <v>0</v>
      </c>
      <c r="OKP5" s="65">
        <v>0</v>
      </c>
      <c r="OKQ5" s="65">
        <v>0</v>
      </c>
      <c r="OKR5" s="65">
        <v>0</v>
      </c>
      <c r="OKS5" s="65">
        <v>0</v>
      </c>
      <c r="OKT5" s="65">
        <v>0</v>
      </c>
      <c r="OKU5" s="65">
        <v>0</v>
      </c>
      <c r="OKV5" s="65">
        <v>0</v>
      </c>
      <c r="OKW5" s="65">
        <v>0</v>
      </c>
      <c r="OKX5" s="65">
        <v>0</v>
      </c>
      <c r="OKY5" s="65">
        <v>0</v>
      </c>
      <c r="OKZ5" s="65">
        <v>0</v>
      </c>
      <c r="OLA5" s="65">
        <v>0</v>
      </c>
      <c r="OLB5" s="65">
        <v>0</v>
      </c>
      <c r="OLC5" s="65">
        <v>0</v>
      </c>
      <c r="OLD5" s="65">
        <v>0</v>
      </c>
      <c r="OLE5" s="65">
        <v>0</v>
      </c>
      <c r="OLF5" s="65">
        <v>0</v>
      </c>
      <c r="OLG5" s="65">
        <v>0</v>
      </c>
      <c r="OLH5" s="65">
        <v>0</v>
      </c>
      <c r="OLI5" s="65">
        <v>0</v>
      </c>
      <c r="OLJ5" s="65">
        <v>0</v>
      </c>
      <c r="OLK5" s="65">
        <v>0</v>
      </c>
      <c r="OLL5" s="65">
        <v>0</v>
      </c>
      <c r="OLM5" s="65">
        <v>0</v>
      </c>
      <c r="OLN5" s="65">
        <v>0</v>
      </c>
      <c r="OLO5" s="65">
        <v>0</v>
      </c>
      <c r="OLP5" s="65">
        <v>0</v>
      </c>
      <c r="OLQ5" s="65">
        <v>0</v>
      </c>
      <c r="OLR5" s="65">
        <v>0</v>
      </c>
      <c r="OLS5" s="65">
        <v>0</v>
      </c>
      <c r="OLT5" s="65">
        <v>0</v>
      </c>
      <c r="OLU5" s="65">
        <v>0</v>
      </c>
      <c r="OLV5" s="65">
        <v>0</v>
      </c>
      <c r="OLW5" s="65">
        <v>0</v>
      </c>
      <c r="OLX5" s="65">
        <v>0</v>
      </c>
      <c r="OLY5" s="65">
        <v>0</v>
      </c>
      <c r="OLZ5" s="65">
        <v>0</v>
      </c>
      <c r="OMA5" s="65">
        <v>0</v>
      </c>
      <c r="OMB5" s="65">
        <v>0</v>
      </c>
      <c r="OMC5" s="65">
        <v>0</v>
      </c>
      <c r="OMD5" s="65">
        <v>0</v>
      </c>
      <c r="OME5" s="65">
        <v>0</v>
      </c>
      <c r="OMF5" s="65">
        <v>0</v>
      </c>
      <c r="OMG5" s="65">
        <v>0</v>
      </c>
      <c r="OMH5" s="65">
        <v>0</v>
      </c>
      <c r="OMI5" s="65">
        <v>0</v>
      </c>
      <c r="OMJ5" s="65">
        <v>0</v>
      </c>
      <c r="OMK5" s="65">
        <v>0</v>
      </c>
      <c r="OML5" s="65">
        <v>0</v>
      </c>
      <c r="OMM5" s="65">
        <v>0</v>
      </c>
      <c r="OMN5" s="65">
        <v>0</v>
      </c>
      <c r="OMO5" s="65">
        <v>0</v>
      </c>
      <c r="OMP5" s="65">
        <v>0</v>
      </c>
      <c r="OMQ5" s="65">
        <v>0</v>
      </c>
      <c r="OMR5" s="65">
        <v>0</v>
      </c>
      <c r="OMS5" s="65">
        <v>0</v>
      </c>
      <c r="OMT5" s="65">
        <v>0</v>
      </c>
      <c r="OMU5" s="65">
        <v>0</v>
      </c>
      <c r="OMV5" s="65">
        <v>0</v>
      </c>
      <c r="OMW5" s="65">
        <v>0</v>
      </c>
      <c r="OMX5" s="65">
        <v>0</v>
      </c>
      <c r="OMY5" s="65">
        <v>0</v>
      </c>
      <c r="OMZ5" s="65">
        <v>0</v>
      </c>
      <c r="ONA5" s="65">
        <v>0</v>
      </c>
      <c r="ONB5" s="65">
        <v>0</v>
      </c>
      <c r="ONC5" s="65">
        <v>0</v>
      </c>
      <c r="OND5" s="65">
        <v>0</v>
      </c>
      <c r="ONE5" s="65">
        <v>0</v>
      </c>
      <c r="ONF5" s="65">
        <v>0</v>
      </c>
      <c r="ONG5" s="65">
        <v>0</v>
      </c>
      <c r="ONH5" s="65">
        <v>0</v>
      </c>
      <c r="ONI5" s="65">
        <v>0</v>
      </c>
      <c r="ONJ5" s="65">
        <v>0</v>
      </c>
      <c r="ONK5" s="65">
        <v>0</v>
      </c>
      <c r="ONL5" s="65">
        <v>0</v>
      </c>
      <c r="ONM5" s="65">
        <v>0</v>
      </c>
      <c r="ONN5" s="65">
        <v>0</v>
      </c>
      <c r="ONO5" s="65">
        <v>0</v>
      </c>
      <c r="ONP5" s="65">
        <v>0</v>
      </c>
      <c r="ONQ5" s="65">
        <v>0</v>
      </c>
      <c r="ONR5" s="65">
        <v>0</v>
      </c>
      <c r="ONS5" s="65">
        <v>0</v>
      </c>
      <c r="ONT5" s="65">
        <v>0</v>
      </c>
      <c r="ONU5" s="65">
        <v>0</v>
      </c>
      <c r="ONV5" s="65">
        <v>0</v>
      </c>
      <c r="ONW5" s="65">
        <v>0</v>
      </c>
      <c r="ONX5" s="65">
        <v>0</v>
      </c>
      <c r="ONY5" s="65">
        <v>0</v>
      </c>
      <c r="ONZ5" s="65">
        <v>0</v>
      </c>
      <c r="OOA5" s="65">
        <v>0</v>
      </c>
      <c r="OOB5" s="65">
        <v>0</v>
      </c>
      <c r="OOC5" s="65">
        <v>0</v>
      </c>
      <c r="OOD5" s="65">
        <v>0</v>
      </c>
      <c r="OOE5" s="65">
        <v>0</v>
      </c>
      <c r="OOF5" s="65">
        <v>0</v>
      </c>
      <c r="OOG5" s="65">
        <v>0</v>
      </c>
      <c r="OOH5" s="65">
        <v>0</v>
      </c>
      <c r="OOI5" s="65">
        <v>0</v>
      </c>
      <c r="OOJ5" s="65">
        <v>0</v>
      </c>
      <c r="OOK5" s="65">
        <v>0</v>
      </c>
      <c r="OOL5" s="65">
        <v>0</v>
      </c>
      <c r="OOM5" s="65">
        <v>0</v>
      </c>
      <c r="OON5" s="65">
        <v>0</v>
      </c>
      <c r="OOO5" s="65">
        <v>0</v>
      </c>
      <c r="OOP5" s="65">
        <v>0</v>
      </c>
      <c r="OOQ5" s="65">
        <v>0</v>
      </c>
      <c r="OOR5" s="65">
        <v>0</v>
      </c>
      <c r="OOS5" s="65">
        <v>0</v>
      </c>
      <c r="OOT5" s="65">
        <v>0</v>
      </c>
      <c r="OOU5" s="65">
        <v>0</v>
      </c>
      <c r="OOV5" s="65">
        <v>0</v>
      </c>
      <c r="OOW5" s="65">
        <v>0</v>
      </c>
      <c r="OOX5" s="65">
        <v>0</v>
      </c>
      <c r="OOY5" s="65">
        <v>0</v>
      </c>
      <c r="OOZ5" s="65">
        <v>0</v>
      </c>
      <c r="OPA5" s="65">
        <v>0</v>
      </c>
      <c r="OPB5" s="65">
        <v>0</v>
      </c>
      <c r="OPC5" s="65">
        <v>0</v>
      </c>
      <c r="OPD5" s="65">
        <v>0</v>
      </c>
      <c r="OPE5" s="65">
        <v>0</v>
      </c>
      <c r="OPF5" s="65">
        <v>0</v>
      </c>
      <c r="OPG5" s="65">
        <v>0</v>
      </c>
      <c r="OPH5" s="65">
        <v>0</v>
      </c>
      <c r="OPI5" s="65">
        <v>0</v>
      </c>
      <c r="OPJ5" s="65">
        <v>0</v>
      </c>
      <c r="OPK5" s="65">
        <v>0</v>
      </c>
      <c r="OPL5" s="65">
        <v>0</v>
      </c>
      <c r="OPM5" s="65">
        <v>0</v>
      </c>
      <c r="OPN5" s="65">
        <v>0</v>
      </c>
      <c r="OPO5" s="65">
        <v>0</v>
      </c>
      <c r="OPP5" s="65">
        <v>0</v>
      </c>
      <c r="OPQ5" s="65">
        <v>0</v>
      </c>
      <c r="OPR5" s="65">
        <v>0</v>
      </c>
      <c r="OPS5" s="65">
        <v>0</v>
      </c>
      <c r="OPT5" s="65">
        <v>0</v>
      </c>
      <c r="OPU5" s="65">
        <v>0</v>
      </c>
      <c r="OPV5" s="65">
        <v>0</v>
      </c>
      <c r="OPW5" s="65">
        <v>0</v>
      </c>
      <c r="OPX5" s="65">
        <v>0</v>
      </c>
      <c r="OPY5" s="65">
        <v>0</v>
      </c>
      <c r="OPZ5" s="65">
        <v>0</v>
      </c>
      <c r="OQA5" s="65">
        <v>0</v>
      </c>
      <c r="OQB5" s="65">
        <v>0</v>
      </c>
      <c r="OQC5" s="65">
        <v>0</v>
      </c>
      <c r="OQD5" s="65">
        <v>0</v>
      </c>
      <c r="OQE5" s="65">
        <v>0</v>
      </c>
      <c r="OQF5" s="65">
        <v>0</v>
      </c>
      <c r="OQG5" s="65">
        <v>0</v>
      </c>
      <c r="OQH5" s="65">
        <v>0</v>
      </c>
      <c r="OQI5" s="65">
        <v>0</v>
      </c>
      <c r="OQJ5" s="65">
        <v>0</v>
      </c>
      <c r="OQK5" s="65">
        <v>0</v>
      </c>
      <c r="OQL5" s="65">
        <v>0</v>
      </c>
      <c r="OQM5" s="65">
        <v>0</v>
      </c>
      <c r="OQN5" s="65">
        <v>0</v>
      </c>
      <c r="OQO5" s="65">
        <v>0</v>
      </c>
      <c r="OQP5" s="65">
        <v>0</v>
      </c>
      <c r="OQQ5" s="65">
        <v>0</v>
      </c>
      <c r="OQR5" s="65">
        <v>0</v>
      </c>
      <c r="OQS5" s="65">
        <v>0</v>
      </c>
      <c r="OQT5" s="65">
        <v>0</v>
      </c>
      <c r="OQU5" s="65">
        <v>0</v>
      </c>
      <c r="OQV5" s="65">
        <v>0</v>
      </c>
      <c r="OQW5" s="65">
        <v>0</v>
      </c>
      <c r="OQX5" s="65">
        <v>0</v>
      </c>
      <c r="OQY5" s="65">
        <v>0</v>
      </c>
      <c r="OQZ5" s="65">
        <v>0</v>
      </c>
      <c r="ORA5" s="65">
        <v>0</v>
      </c>
      <c r="ORB5" s="65">
        <v>0</v>
      </c>
      <c r="ORC5" s="65">
        <v>0</v>
      </c>
      <c r="ORD5" s="65">
        <v>0</v>
      </c>
      <c r="ORE5" s="65">
        <v>0</v>
      </c>
      <c r="ORF5" s="65">
        <v>0</v>
      </c>
      <c r="ORG5" s="65">
        <v>0</v>
      </c>
      <c r="ORH5" s="65">
        <v>0</v>
      </c>
      <c r="ORI5" s="65">
        <v>0</v>
      </c>
      <c r="ORJ5" s="65">
        <v>0</v>
      </c>
      <c r="ORK5" s="65">
        <v>0</v>
      </c>
      <c r="ORL5" s="65">
        <v>0</v>
      </c>
      <c r="ORM5" s="65">
        <v>0</v>
      </c>
      <c r="ORN5" s="65">
        <v>0</v>
      </c>
      <c r="ORO5" s="65">
        <v>0</v>
      </c>
      <c r="ORP5" s="65">
        <v>0</v>
      </c>
      <c r="ORQ5" s="65">
        <v>0</v>
      </c>
      <c r="ORR5" s="65">
        <v>0</v>
      </c>
      <c r="ORS5" s="65">
        <v>0</v>
      </c>
      <c r="ORT5" s="65">
        <v>0</v>
      </c>
      <c r="ORU5" s="65">
        <v>0</v>
      </c>
      <c r="ORV5" s="65">
        <v>0</v>
      </c>
      <c r="ORW5" s="65">
        <v>0</v>
      </c>
      <c r="ORX5" s="65">
        <v>0</v>
      </c>
      <c r="ORY5" s="65">
        <v>0</v>
      </c>
      <c r="ORZ5" s="65">
        <v>0</v>
      </c>
      <c r="OSA5" s="65">
        <v>0</v>
      </c>
      <c r="OSB5" s="65">
        <v>0</v>
      </c>
      <c r="OSC5" s="65">
        <v>0</v>
      </c>
      <c r="OSD5" s="65">
        <v>0</v>
      </c>
      <c r="OSE5" s="65">
        <v>0</v>
      </c>
      <c r="OSF5" s="65">
        <v>0</v>
      </c>
      <c r="OSG5" s="65">
        <v>0</v>
      </c>
      <c r="OSH5" s="65">
        <v>0</v>
      </c>
      <c r="OSI5" s="65">
        <v>0</v>
      </c>
      <c r="OSJ5" s="65">
        <v>0</v>
      </c>
      <c r="OSK5" s="65">
        <v>0</v>
      </c>
      <c r="OSL5" s="65">
        <v>0</v>
      </c>
      <c r="OSM5" s="65">
        <v>0</v>
      </c>
      <c r="OSN5" s="65">
        <v>0</v>
      </c>
      <c r="OSO5" s="65">
        <v>0</v>
      </c>
      <c r="OSP5" s="65">
        <v>0</v>
      </c>
      <c r="OSQ5" s="65">
        <v>0</v>
      </c>
      <c r="OSR5" s="65">
        <v>0</v>
      </c>
      <c r="OSS5" s="65">
        <v>0</v>
      </c>
      <c r="OST5" s="65">
        <v>0</v>
      </c>
      <c r="OSU5" s="65">
        <v>0</v>
      </c>
      <c r="OSV5" s="65">
        <v>0</v>
      </c>
      <c r="OSW5" s="65">
        <v>0</v>
      </c>
      <c r="OSX5" s="65">
        <v>0</v>
      </c>
      <c r="OSY5" s="65">
        <v>0</v>
      </c>
      <c r="OSZ5" s="65">
        <v>0</v>
      </c>
      <c r="OTA5" s="65">
        <v>0</v>
      </c>
      <c r="OTB5" s="65">
        <v>0</v>
      </c>
      <c r="OTC5" s="65">
        <v>0</v>
      </c>
      <c r="OTD5" s="65">
        <v>0</v>
      </c>
      <c r="OTE5" s="65">
        <v>0</v>
      </c>
      <c r="OTF5" s="65">
        <v>0</v>
      </c>
      <c r="OTG5" s="65">
        <v>0</v>
      </c>
      <c r="OTH5" s="65">
        <v>0</v>
      </c>
      <c r="OTI5" s="65">
        <v>0</v>
      </c>
      <c r="OTJ5" s="65">
        <v>0</v>
      </c>
      <c r="OTK5" s="65">
        <v>0</v>
      </c>
      <c r="OTL5" s="65">
        <v>0</v>
      </c>
      <c r="OTM5" s="65">
        <v>0</v>
      </c>
      <c r="OTN5" s="65">
        <v>0</v>
      </c>
      <c r="OTO5" s="65">
        <v>0</v>
      </c>
      <c r="OTP5" s="65">
        <v>0</v>
      </c>
      <c r="OTQ5" s="65">
        <v>0</v>
      </c>
      <c r="OTR5" s="65">
        <v>0</v>
      </c>
      <c r="OTS5" s="65">
        <v>0</v>
      </c>
      <c r="OTT5" s="65">
        <v>0</v>
      </c>
      <c r="OTU5" s="65">
        <v>0</v>
      </c>
      <c r="OTV5" s="65">
        <v>0</v>
      </c>
      <c r="OTW5" s="65">
        <v>0</v>
      </c>
      <c r="OTX5" s="65">
        <v>0</v>
      </c>
      <c r="OTY5" s="65">
        <v>0</v>
      </c>
      <c r="OTZ5" s="65">
        <v>0</v>
      </c>
      <c r="OUA5" s="65">
        <v>0</v>
      </c>
      <c r="OUB5" s="65">
        <v>0</v>
      </c>
      <c r="OUC5" s="65">
        <v>0</v>
      </c>
      <c r="OUD5" s="65">
        <v>0</v>
      </c>
      <c r="OUE5" s="65">
        <v>0</v>
      </c>
      <c r="OUF5" s="65">
        <v>0</v>
      </c>
      <c r="OUG5" s="65">
        <v>0</v>
      </c>
      <c r="OUH5" s="65">
        <v>0</v>
      </c>
      <c r="OUI5" s="65">
        <v>0</v>
      </c>
      <c r="OUJ5" s="65">
        <v>0</v>
      </c>
      <c r="OUK5" s="65">
        <v>0</v>
      </c>
      <c r="OUL5" s="65">
        <v>0</v>
      </c>
      <c r="OUM5" s="65">
        <v>0</v>
      </c>
      <c r="OUN5" s="65">
        <v>0</v>
      </c>
      <c r="OUO5" s="65">
        <v>0</v>
      </c>
      <c r="OUP5" s="65">
        <v>0</v>
      </c>
      <c r="OUQ5" s="65">
        <v>0</v>
      </c>
      <c r="OUR5" s="65">
        <v>0</v>
      </c>
      <c r="OUS5" s="65">
        <v>0</v>
      </c>
      <c r="OUT5" s="65">
        <v>0</v>
      </c>
      <c r="OUU5" s="65">
        <v>0</v>
      </c>
      <c r="OUV5" s="65">
        <v>0</v>
      </c>
      <c r="OUW5" s="65">
        <v>0</v>
      </c>
      <c r="OUX5" s="65">
        <v>0</v>
      </c>
      <c r="OUY5" s="65">
        <v>0</v>
      </c>
      <c r="OUZ5" s="65">
        <v>0</v>
      </c>
      <c r="OVA5" s="65">
        <v>0</v>
      </c>
      <c r="OVB5" s="65">
        <v>0</v>
      </c>
      <c r="OVC5" s="65">
        <v>0</v>
      </c>
      <c r="OVD5" s="65">
        <v>0</v>
      </c>
      <c r="OVE5" s="65">
        <v>0</v>
      </c>
      <c r="OVF5" s="65">
        <v>0</v>
      </c>
      <c r="OVG5" s="65">
        <v>0</v>
      </c>
      <c r="OVH5" s="65">
        <v>0</v>
      </c>
      <c r="OVI5" s="65">
        <v>0</v>
      </c>
      <c r="OVJ5" s="65">
        <v>0</v>
      </c>
      <c r="OVK5" s="65">
        <v>0</v>
      </c>
      <c r="OVL5" s="65">
        <v>0</v>
      </c>
      <c r="OVM5" s="65">
        <v>0</v>
      </c>
      <c r="OVN5" s="65">
        <v>0</v>
      </c>
      <c r="OVO5" s="65">
        <v>0</v>
      </c>
      <c r="OVP5" s="65">
        <v>0</v>
      </c>
      <c r="OVQ5" s="65">
        <v>0</v>
      </c>
      <c r="OVR5" s="65">
        <v>0</v>
      </c>
      <c r="OVS5" s="65">
        <v>0</v>
      </c>
      <c r="OVT5" s="65">
        <v>0</v>
      </c>
      <c r="OVU5" s="65">
        <v>0</v>
      </c>
      <c r="OVV5" s="65">
        <v>0</v>
      </c>
      <c r="OVW5" s="65">
        <v>0</v>
      </c>
      <c r="OVX5" s="65">
        <v>0</v>
      </c>
      <c r="OVY5" s="65">
        <v>0</v>
      </c>
      <c r="OVZ5" s="65">
        <v>0</v>
      </c>
      <c r="OWA5" s="65">
        <v>0</v>
      </c>
      <c r="OWB5" s="65">
        <v>0</v>
      </c>
      <c r="OWC5" s="65">
        <v>0</v>
      </c>
      <c r="OWD5" s="65">
        <v>0</v>
      </c>
      <c r="OWE5" s="65">
        <v>0</v>
      </c>
      <c r="OWF5" s="65">
        <v>0</v>
      </c>
      <c r="OWG5" s="65">
        <v>0</v>
      </c>
      <c r="OWH5" s="65">
        <v>0</v>
      </c>
      <c r="OWI5" s="65">
        <v>0</v>
      </c>
      <c r="OWJ5" s="65">
        <v>0</v>
      </c>
      <c r="OWK5" s="65">
        <v>0</v>
      </c>
      <c r="OWL5" s="65">
        <v>0</v>
      </c>
      <c r="OWM5" s="65">
        <v>0</v>
      </c>
      <c r="OWN5" s="65">
        <v>0</v>
      </c>
      <c r="OWO5" s="65">
        <v>0</v>
      </c>
      <c r="OWP5" s="65">
        <v>0</v>
      </c>
      <c r="OWQ5" s="65">
        <v>0</v>
      </c>
      <c r="OWR5" s="65">
        <v>0</v>
      </c>
      <c r="OWS5" s="65">
        <v>0</v>
      </c>
      <c r="OWT5" s="65">
        <v>0</v>
      </c>
      <c r="OWU5" s="65">
        <v>0</v>
      </c>
      <c r="OWV5" s="65">
        <v>0</v>
      </c>
      <c r="OWW5" s="65">
        <v>0</v>
      </c>
      <c r="OWX5" s="65">
        <v>0</v>
      </c>
      <c r="OWY5" s="65">
        <v>0</v>
      </c>
      <c r="OWZ5" s="65">
        <v>0</v>
      </c>
      <c r="OXA5" s="65">
        <v>0</v>
      </c>
      <c r="OXB5" s="65">
        <v>0</v>
      </c>
      <c r="OXC5" s="65">
        <v>0</v>
      </c>
      <c r="OXD5" s="65">
        <v>0</v>
      </c>
      <c r="OXE5" s="65">
        <v>0</v>
      </c>
      <c r="OXF5" s="65">
        <v>0</v>
      </c>
      <c r="OXG5" s="65">
        <v>0</v>
      </c>
      <c r="OXH5" s="65">
        <v>0</v>
      </c>
      <c r="OXI5" s="65">
        <v>0</v>
      </c>
      <c r="OXJ5" s="65">
        <v>0</v>
      </c>
      <c r="OXK5" s="65">
        <v>0</v>
      </c>
      <c r="OXL5" s="65">
        <v>0</v>
      </c>
      <c r="OXM5" s="65">
        <v>0</v>
      </c>
      <c r="OXN5" s="65">
        <v>0</v>
      </c>
      <c r="OXO5" s="65">
        <v>0</v>
      </c>
      <c r="OXP5" s="65">
        <v>0</v>
      </c>
      <c r="OXQ5" s="65">
        <v>0</v>
      </c>
      <c r="OXR5" s="65">
        <v>0</v>
      </c>
      <c r="OXS5" s="65">
        <v>0</v>
      </c>
      <c r="OXT5" s="65">
        <v>0</v>
      </c>
      <c r="OXU5" s="65">
        <v>0</v>
      </c>
      <c r="OXV5" s="65">
        <v>0</v>
      </c>
      <c r="OXW5" s="65">
        <v>0</v>
      </c>
      <c r="OXX5" s="65">
        <v>0</v>
      </c>
      <c r="OXY5" s="65">
        <v>0</v>
      </c>
      <c r="OXZ5" s="65">
        <v>0</v>
      </c>
      <c r="OYA5" s="65">
        <v>0</v>
      </c>
      <c r="OYB5" s="65">
        <v>0</v>
      </c>
      <c r="OYC5" s="65">
        <v>0</v>
      </c>
      <c r="OYD5" s="65">
        <v>0</v>
      </c>
      <c r="OYE5" s="65">
        <v>0</v>
      </c>
      <c r="OYF5" s="65">
        <v>0</v>
      </c>
      <c r="OYG5" s="65">
        <v>0</v>
      </c>
      <c r="OYH5" s="65">
        <v>0</v>
      </c>
      <c r="OYI5" s="65">
        <v>0</v>
      </c>
      <c r="OYJ5" s="65">
        <v>0</v>
      </c>
      <c r="OYK5" s="65">
        <v>0</v>
      </c>
      <c r="OYL5" s="65">
        <v>0</v>
      </c>
      <c r="OYM5" s="65">
        <v>0</v>
      </c>
      <c r="OYN5" s="65">
        <v>0</v>
      </c>
      <c r="OYO5" s="65">
        <v>0</v>
      </c>
      <c r="OYP5" s="65">
        <v>0</v>
      </c>
      <c r="OYQ5" s="65">
        <v>0</v>
      </c>
      <c r="OYR5" s="65">
        <v>0</v>
      </c>
      <c r="OYS5" s="65">
        <v>0</v>
      </c>
      <c r="OYT5" s="65">
        <v>0</v>
      </c>
      <c r="OYU5" s="65">
        <v>0</v>
      </c>
      <c r="OYV5" s="65">
        <v>0</v>
      </c>
      <c r="OYW5" s="65">
        <v>0</v>
      </c>
      <c r="OYX5" s="65">
        <v>0</v>
      </c>
      <c r="OYY5" s="65">
        <v>0</v>
      </c>
      <c r="OYZ5" s="65">
        <v>0</v>
      </c>
      <c r="OZA5" s="65">
        <v>0</v>
      </c>
      <c r="OZB5" s="65">
        <v>0</v>
      </c>
      <c r="OZC5" s="65">
        <v>0</v>
      </c>
      <c r="OZD5" s="65">
        <v>0</v>
      </c>
      <c r="OZE5" s="65">
        <v>0</v>
      </c>
      <c r="OZF5" s="65">
        <v>0</v>
      </c>
      <c r="OZG5" s="65">
        <v>0</v>
      </c>
      <c r="OZH5" s="65">
        <v>0</v>
      </c>
      <c r="OZI5" s="65">
        <v>0</v>
      </c>
      <c r="OZJ5" s="65">
        <v>0</v>
      </c>
      <c r="OZK5" s="65">
        <v>0</v>
      </c>
      <c r="OZL5" s="65">
        <v>0</v>
      </c>
      <c r="OZM5" s="65">
        <v>0</v>
      </c>
      <c r="OZN5" s="65">
        <v>0</v>
      </c>
      <c r="OZO5" s="65">
        <v>0</v>
      </c>
      <c r="OZP5" s="65">
        <v>0</v>
      </c>
      <c r="OZQ5" s="65">
        <v>0</v>
      </c>
      <c r="OZR5" s="65">
        <v>0</v>
      </c>
      <c r="OZS5" s="65">
        <v>0</v>
      </c>
      <c r="OZT5" s="65">
        <v>0</v>
      </c>
      <c r="OZU5" s="65">
        <v>0</v>
      </c>
      <c r="OZV5" s="65">
        <v>0</v>
      </c>
      <c r="OZW5" s="65">
        <v>0</v>
      </c>
      <c r="OZX5" s="65">
        <v>0</v>
      </c>
      <c r="OZY5" s="65">
        <v>0</v>
      </c>
      <c r="OZZ5" s="65">
        <v>0</v>
      </c>
      <c r="PAA5" s="65">
        <v>0</v>
      </c>
      <c r="PAB5" s="65">
        <v>0</v>
      </c>
      <c r="PAC5" s="65">
        <v>0</v>
      </c>
      <c r="PAD5" s="65">
        <v>0</v>
      </c>
      <c r="PAE5" s="65">
        <v>0</v>
      </c>
      <c r="PAF5" s="65">
        <v>0</v>
      </c>
      <c r="PAG5" s="65">
        <v>0</v>
      </c>
      <c r="PAH5" s="65">
        <v>0</v>
      </c>
      <c r="PAI5" s="65">
        <v>0</v>
      </c>
      <c r="PAJ5" s="65">
        <v>0</v>
      </c>
      <c r="PAK5" s="65">
        <v>0</v>
      </c>
      <c r="PAL5" s="65">
        <v>0</v>
      </c>
      <c r="PAM5" s="65">
        <v>0</v>
      </c>
      <c r="PAN5" s="65">
        <v>0</v>
      </c>
      <c r="PAO5" s="65">
        <v>0</v>
      </c>
      <c r="PAP5" s="65">
        <v>0</v>
      </c>
      <c r="PAQ5" s="65">
        <v>0</v>
      </c>
      <c r="PAR5" s="65">
        <v>0</v>
      </c>
      <c r="PAS5" s="65">
        <v>0</v>
      </c>
      <c r="PAT5" s="65">
        <v>0</v>
      </c>
      <c r="PAU5" s="65">
        <v>0</v>
      </c>
      <c r="PAV5" s="65">
        <v>0</v>
      </c>
      <c r="PAW5" s="65">
        <v>0</v>
      </c>
      <c r="PAX5" s="65">
        <v>0</v>
      </c>
      <c r="PAY5" s="65">
        <v>0</v>
      </c>
      <c r="PAZ5" s="65">
        <v>0</v>
      </c>
      <c r="PBA5" s="65">
        <v>0</v>
      </c>
      <c r="PBB5" s="65">
        <v>0</v>
      </c>
      <c r="PBC5" s="65">
        <v>0</v>
      </c>
      <c r="PBD5" s="65">
        <v>0</v>
      </c>
      <c r="PBE5" s="65">
        <v>0</v>
      </c>
      <c r="PBF5" s="65">
        <v>0</v>
      </c>
      <c r="PBG5" s="65">
        <v>0</v>
      </c>
      <c r="PBH5" s="65">
        <v>0</v>
      </c>
      <c r="PBI5" s="65">
        <v>0</v>
      </c>
      <c r="PBJ5" s="65">
        <v>0</v>
      </c>
      <c r="PBK5" s="65">
        <v>0</v>
      </c>
      <c r="PBL5" s="65">
        <v>0</v>
      </c>
      <c r="PBM5" s="65">
        <v>0</v>
      </c>
      <c r="PBN5" s="65">
        <v>0</v>
      </c>
      <c r="PBO5" s="65">
        <v>0</v>
      </c>
      <c r="PBP5" s="65">
        <v>0</v>
      </c>
      <c r="PBQ5" s="65">
        <v>0</v>
      </c>
      <c r="PBR5" s="65">
        <v>0</v>
      </c>
      <c r="PBS5" s="65">
        <v>0</v>
      </c>
      <c r="PBT5" s="65">
        <v>0</v>
      </c>
      <c r="PBU5" s="65">
        <v>0</v>
      </c>
      <c r="PBV5" s="65">
        <v>0</v>
      </c>
      <c r="PBW5" s="65">
        <v>0</v>
      </c>
      <c r="PBX5" s="65">
        <v>0</v>
      </c>
      <c r="PBY5" s="65">
        <v>0</v>
      </c>
      <c r="PBZ5" s="65">
        <v>0</v>
      </c>
      <c r="PCA5" s="65">
        <v>0</v>
      </c>
      <c r="PCB5" s="65">
        <v>0</v>
      </c>
      <c r="PCC5" s="65">
        <v>0</v>
      </c>
      <c r="PCD5" s="65">
        <v>0</v>
      </c>
      <c r="PCE5" s="65">
        <v>0</v>
      </c>
      <c r="PCF5" s="65">
        <v>0</v>
      </c>
      <c r="PCG5" s="65">
        <v>0</v>
      </c>
      <c r="PCH5" s="65">
        <v>0</v>
      </c>
      <c r="PCI5" s="65">
        <v>0</v>
      </c>
      <c r="PCJ5" s="65">
        <v>0</v>
      </c>
      <c r="PCK5" s="65">
        <v>0</v>
      </c>
      <c r="PCL5" s="65">
        <v>0</v>
      </c>
      <c r="PCM5" s="65">
        <v>0</v>
      </c>
      <c r="PCN5" s="65">
        <v>0</v>
      </c>
      <c r="PCO5" s="65">
        <v>0</v>
      </c>
      <c r="PCP5" s="65">
        <v>0</v>
      </c>
      <c r="PCQ5" s="65">
        <v>0</v>
      </c>
      <c r="PCR5" s="65">
        <v>0</v>
      </c>
      <c r="PCS5" s="65">
        <v>0</v>
      </c>
      <c r="PCT5" s="65">
        <v>0</v>
      </c>
      <c r="PCU5" s="65">
        <v>0</v>
      </c>
      <c r="PCV5" s="65">
        <v>0</v>
      </c>
      <c r="PCW5" s="65">
        <v>0</v>
      </c>
      <c r="PCX5" s="65">
        <v>0</v>
      </c>
      <c r="PCY5" s="65">
        <v>0</v>
      </c>
      <c r="PCZ5" s="65">
        <v>0</v>
      </c>
      <c r="PDA5" s="65">
        <v>0</v>
      </c>
      <c r="PDB5" s="65">
        <v>0</v>
      </c>
      <c r="PDC5" s="65">
        <v>0</v>
      </c>
      <c r="PDD5" s="65">
        <v>0</v>
      </c>
      <c r="PDE5" s="65">
        <v>0</v>
      </c>
      <c r="PDF5" s="65">
        <v>0</v>
      </c>
      <c r="PDG5" s="65">
        <v>0</v>
      </c>
      <c r="PDH5" s="65">
        <v>0</v>
      </c>
      <c r="PDI5" s="65">
        <v>0</v>
      </c>
      <c r="PDJ5" s="65">
        <v>0</v>
      </c>
      <c r="PDK5" s="65">
        <v>0</v>
      </c>
      <c r="PDL5" s="65">
        <v>0</v>
      </c>
      <c r="PDM5" s="65">
        <v>0</v>
      </c>
      <c r="PDN5" s="65">
        <v>0</v>
      </c>
      <c r="PDO5" s="65">
        <v>0</v>
      </c>
      <c r="PDP5" s="65">
        <v>0</v>
      </c>
      <c r="PDQ5" s="65">
        <v>0</v>
      </c>
      <c r="PDR5" s="65">
        <v>0</v>
      </c>
      <c r="PDS5" s="65">
        <v>0</v>
      </c>
      <c r="PDT5" s="65">
        <v>0</v>
      </c>
      <c r="PDU5" s="65">
        <v>0</v>
      </c>
      <c r="PDV5" s="65">
        <v>0</v>
      </c>
      <c r="PDW5" s="65">
        <v>0</v>
      </c>
      <c r="PDX5" s="65">
        <v>0</v>
      </c>
      <c r="PDY5" s="65">
        <v>0</v>
      </c>
      <c r="PDZ5" s="65">
        <v>0</v>
      </c>
      <c r="PEA5" s="65">
        <v>0</v>
      </c>
      <c r="PEB5" s="65">
        <v>0</v>
      </c>
      <c r="PEC5" s="65">
        <v>0</v>
      </c>
      <c r="PED5" s="65">
        <v>0</v>
      </c>
      <c r="PEE5" s="65">
        <v>0</v>
      </c>
      <c r="PEF5" s="65">
        <v>0</v>
      </c>
      <c r="PEG5" s="65">
        <v>0</v>
      </c>
      <c r="PEH5" s="65">
        <v>0</v>
      </c>
      <c r="PEI5" s="65">
        <v>0</v>
      </c>
      <c r="PEJ5" s="65">
        <v>0</v>
      </c>
      <c r="PEK5" s="65">
        <v>0</v>
      </c>
      <c r="PEL5" s="65">
        <v>0</v>
      </c>
      <c r="PEM5" s="65">
        <v>0</v>
      </c>
      <c r="PEN5" s="65">
        <v>0</v>
      </c>
      <c r="PEO5" s="65">
        <v>0</v>
      </c>
      <c r="PEP5" s="65">
        <v>0</v>
      </c>
      <c r="PEQ5" s="65">
        <v>0</v>
      </c>
      <c r="PER5" s="65">
        <v>0</v>
      </c>
      <c r="PES5" s="65">
        <v>0</v>
      </c>
      <c r="PET5" s="65">
        <v>0</v>
      </c>
      <c r="PEU5" s="65">
        <v>0</v>
      </c>
      <c r="PEV5" s="65">
        <v>0</v>
      </c>
      <c r="PEW5" s="65">
        <v>0</v>
      </c>
      <c r="PEX5" s="65">
        <v>0</v>
      </c>
      <c r="PEY5" s="65">
        <v>0</v>
      </c>
      <c r="PEZ5" s="65">
        <v>0</v>
      </c>
      <c r="PFA5" s="65">
        <v>0</v>
      </c>
      <c r="PFB5" s="65">
        <v>0</v>
      </c>
      <c r="PFC5" s="65">
        <v>0</v>
      </c>
      <c r="PFD5" s="65">
        <v>0</v>
      </c>
      <c r="PFE5" s="65">
        <v>0</v>
      </c>
      <c r="PFF5" s="65">
        <v>0</v>
      </c>
      <c r="PFG5" s="65">
        <v>0</v>
      </c>
      <c r="PFH5" s="65">
        <v>0</v>
      </c>
      <c r="PFI5" s="65">
        <v>0</v>
      </c>
      <c r="PFJ5" s="65">
        <v>0</v>
      </c>
      <c r="PFK5" s="65">
        <v>0</v>
      </c>
      <c r="PFL5" s="65">
        <v>0</v>
      </c>
      <c r="PFM5" s="65">
        <v>0</v>
      </c>
      <c r="PFN5" s="65">
        <v>0</v>
      </c>
      <c r="PFO5" s="65">
        <v>0</v>
      </c>
      <c r="PFP5" s="65">
        <v>0</v>
      </c>
      <c r="PFQ5" s="65">
        <v>0</v>
      </c>
      <c r="PFR5" s="65">
        <v>0</v>
      </c>
      <c r="PFS5" s="65">
        <v>0</v>
      </c>
      <c r="PFT5" s="65">
        <v>0</v>
      </c>
      <c r="PFU5" s="65">
        <v>0</v>
      </c>
      <c r="PFV5" s="65">
        <v>0</v>
      </c>
      <c r="PFW5" s="65">
        <v>0</v>
      </c>
      <c r="PFX5" s="65">
        <v>0</v>
      </c>
      <c r="PFY5" s="65">
        <v>0</v>
      </c>
      <c r="PFZ5" s="65">
        <v>0</v>
      </c>
      <c r="PGA5" s="65">
        <v>0</v>
      </c>
      <c r="PGB5" s="65">
        <v>0</v>
      </c>
      <c r="PGC5" s="65">
        <v>0</v>
      </c>
      <c r="PGD5" s="65">
        <v>0</v>
      </c>
      <c r="PGE5" s="65">
        <v>0</v>
      </c>
      <c r="PGF5" s="65">
        <v>0</v>
      </c>
      <c r="PGG5" s="65">
        <v>0</v>
      </c>
      <c r="PGH5" s="65">
        <v>0</v>
      </c>
      <c r="PGI5" s="65">
        <v>0</v>
      </c>
      <c r="PGJ5" s="65">
        <v>0</v>
      </c>
      <c r="PGK5" s="65">
        <v>0</v>
      </c>
      <c r="PGL5" s="65">
        <v>0</v>
      </c>
      <c r="PGM5" s="65">
        <v>0</v>
      </c>
      <c r="PGN5" s="65">
        <v>0</v>
      </c>
      <c r="PGO5" s="65">
        <v>0</v>
      </c>
      <c r="PGP5" s="65">
        <v>0</v>
      </c>
      <c r="PGQ5" s="65">
        <v>0</v>
      </c>
      <c r="PGR5" s="65">
        <v>0</v>
      </c>
      <c r="PGS5" s="65">
        <v>0</v>
      </c>
      <c r="PGT5" s="65">
        <v>0</v>
      </c>
      <c r="PGU5" s="65">
        <v>0</v>
      </c>
      <c r="PGV5" s="65">
        <v>0</v>
      </c>
      <c r="PGW5" s="65">
        <v>0</v>
      </c>
      <c r="PGX5" s="65">
        <v>0</v>
      </c>
      <c r="PGY5" s="65">
        <v>0</v>
      </c>
      <c r="PGZ5" s="65">
        <v>0</v>
      </c>
      <c r="PHA5" s="65">
        <v>0</v>
      </c>
      <c r="PHB5" s="65">
        <v>0</v>
      </c>
      <c r="PHC5" s="65">
        <v>0</v>
      </c>
      <c r="PHD5" s="65">
        <v>0</v>
      </c>
      <c r="PHE5" s="65">
        <v>0</v>
      </c>
      <c r="PHF5" s="65">
        <v>0</v>
      </c>
      <c r="PHG5" s="65">
        <v>0</v>
      </c>
      <c r="PHH5" s="65">
        <v>0</v>
      </c>
      <c r="PHI5" s="65">
        <v>0</v>
      </c>
      <c r="PHJ5" s="65">
        <v>0</v>
      </c>
      <c r="PHK5" s="65">
        <v>0</v>
      </c>
      <c r="PHL5" s="65">
        <v>0</v>
      </c>
      <c r="PHM5" s="65">
        <v>0</v>
      </c>
      <c r="PHN5" s="65">
        <v>0</v>
      </c>
      <c r="PHO5" s="65">
        <v>0</v>
      </c>
      <c r="PHP5" s="65">
        <v>0</v>
      </c>
      <c r="PHQ5" s="65">
        <v>0</v>
      </c>
      <c r="PHR5" s="65">
        <v>0</v>
      </c>
      <c r="PHS5" s="65">
        <v>0</v>
      </c>
      <c r="PHT5" s="65">
        <v>0</v>
      </c>
      <c r="PHU5" s="65">
        <v>0</v>
      </c>
      <c r="PHV5" s="65">
        <v>0</v>
      </c>
      <c r="PHW5" s="65">
        <v>0</v>
      </c>
      <c r="PHX5" s="65">
        <v>0</v>
      </c>
      <c r="PHY5" s="65">
        <v>0</v>
      </c>
      <c r="PHZ5" s="65">
        <v>0</v>
      </c>
      <c r="PIA5" s="65">
        <v>0</v>
      </c>
      <c r="PIB5" s="65">
        <v>0</v>
      </c>
      <c r="PIC5" s="65">
        <v>0</v>
      </c>
      <c r="PID5" s="65">
        <v>0</v>
      </c>
      <c r="PIE5" s="65">
        <v>0</v>
      </c>
      <c r="PIF5" s="65">
        <v>0</v>
      </c>
      <c r="PIG5" s="65">
        <v>0</v>
      </c>
      <c r="PIH5" s="65">
        <v>0</v>
      </c>
      <c r="PII5" s="65">
        <v>0</v>
      </c>
      <c r="PIJ5" s="65">
        <v>0</v>
      </c>
      <c r="PIK5" s="65">
        <v>0</v>
      </c>
      <c r="PIL5" s="65">
        <v>0</v>
      </c>
      <c r="PIM5" s="65">
        <v>0</v>
      </c>
      <c r="PIN5" s="65">
        <v>0</v>
      </c>
      <c r="PIO5" s="65">
        <v>0</v>
      </c>
      <c r="PIP5" s="65">
        <v>0</v>
      </c>
      <c r="PIQ5" s="65">
        <v>0</v>
      </c>
      <c r="PIR5" s="65">
        <v>0</v>
      </c>
      <c r="PIS5" s="65">
        <v>0</v>
      </c>
      <c r="PIT5" s="65">
        <v>0</v>
      </c>
      <c r="PIU5" s="65">
        <v>0</v>
      </c>
      <c r="PIV5" s="65">
        <v>0</v>
      </c>
      <c r="PIW5" s="65">
        <v>0</v>
      </c>
      <c r="PIX5" s="65">
        <v>0</v>
      </c>
      <c r="PIY5" s="65">
        <v>0</v>
      </c>
      <c r="PIZ5" s="65">
        <v>0</v>
      </c>
      <c r="PJA5" s="65">
        <v>0</v>
      </c>
      <c r="PJB5" s="65">
        <v>0</v>
      </c>
      <c r="PJC5" s="65">
        <v>0</v>
      </c>
      <c r="PJD5" s="65">
        <v>0</v>
      </c>
      <c r="PJE5" s="65">
        <v>0</v>
      </c>
      <c r="PJF5" s="65">
        <v>0</v>
      </c>
      <c r="PJG5" s="65">
        <v>0</v>
      </c>
      <c r="PJH5" s="65">
        <v>0</v>
      </c>
      <c r="PJI5" s="65">
        <v>0</v>
      </c>
      <c r="PJJ5" s="65">
        <v>0</v>
      </c>
      <c r="PJK5" s="65">
        <v>0</v>
      </c>
      <c r="PJL5" s="65">
        <v>0</v>
      </c>
      <c r="PJM5" s="65">
        <v>0</v>
      </c>
      <c r="PJN5" s="65">
        <v>0</v>
      </c>
      <c r="PJO5" s="65">
        <v>0</v>
      </c>
      <c r="PJP5" s="65">
        <v>0</v>
      </c>
      <c r="PJQ5" s="65">
        <v>0</v>
      </c>
      <c r="PJR5" s="65">
        <v>0</v>
      </c>
      <c r="PJS5" s="65">
        <v>0</v>
      </c>
      <c r="PJT5" s="65">
        <v>0</v>
      </c>
      <c r="PJU5" s="65">
        <v>0</v>
      </c>
      <c r="PJV5" s="65">
        <v>0</v>
      </c>
      <c r="PJW5" s="65">
        <v>0</v>
      </c>
      <c r="PJX5" s="65">
        <v>0</v>
      </c>
      <c r="PJY5" s="65">
        <v>0</v>
      </c>
      <c r="PJZ5" s="65">
        <v>0</v>
      </c>
      <c r="PKA5" s="65">
        <v>0</v>
      </c>
      <c r="PKB5" s="65">
        <v>0</v>
      </c>
      <c r="PKC5" s="65">
        <v>0</v>
      </c>
      <c r="PKD5" s="65">
        <v>0</v>
      </c>
      <c r="PKE5" s="65">
        <v>0</v>
      </c>
      <c r="PKF5" s="65">
        <v>0</v>
      </c>
      <c r="PKG5" s="65">
        <v>0</v>
      </c>
      <c r="PKH5" s="65">
        <v>0</v>
      </c>
      <c r="PKI5" s="65">
        <v>0</v>
      </c>
      <c r="PKJ5" s="65">
        <v>0</v>
      </c>
      <c r="PKK5" s="65">
        <v>0</v>
      </c>
      <c r="PKL5" s="65">
        <v>0</v>
      </c>
      <c r="PKM5" s="65">
        <v>0</v>
      </c>
      <c r="PKN5" s="65">
        <v>0</v>
      </c>
      <c r="PKO5" s="65">
        <v>0</v>
      </c>
      <c r="PKP5" s="65">
        <v>0</v>
      </c>
      <c r="PKQ5" s="65">
        <v>0</v>
      </c>
      <c r="PKR5" s="65">
        <v>0</v>
      </c>
      <c r="PKS5" s="65">
        <v>0</v>
      </c>
      <c r="PKT5" s="65">
        <v>0</v>
      </c>
      <c r="PKU5" s="65">
        <v>0</v>
      </c>
      <c r="PKV5" s="65">
        <v>0</v>
      </c>
      <c r="PKW5" s="65">
        <v>0</v>
      </c>
      <c r="PKX5" s="65">
        <v>0</v>
      </c>
      <c r="PKY5" s="65">
        <v>0</v>
      </c>
      <c r="PKZ5" s="65">
        <v>0</v>
      </c>
      <c r="PLA5" s="65">
        <v>0</v>
      </c>
      <c r="PLB5" s="65">
        <v>0</v>
      </c>
      <c r="PLC5" s="65">
        <v>0</v>
      </c>
      <c r="PLD5" s="65">
        <v>0</v>
      </c>
      <c r="PLE5" s="65">
        <v>0</v>
      </c>
      <c r="PLF5" s="65">
        <v>0</v>
      </c>
      <c r="PLG5" s="65">
        <v>0</v>
      </c>
      <c r="PLH5" s="65">
        <v>0</v>
      </c>
      <c r="PLI5" s="65">
        <v>0</v>
      </c>
      <c r="PLJ5" s="65">
        <v>0</v>
      </c>
      <c r="PLK5" s="65">
        <v>0</v>
      </c>
      <c r="PLL5" s="65">
        <v>0</v>
      </c>
      <c r="PLM5" s="65">
        <v>0</v>
      </c>
      <c r="PLN5" s="65">
        <v>0</v>
      </c>
      <c r="PLO5" s="65">
        <v>0</v>
      </c>
      <c r="PLP5" s="65">
        <v>0</v>
      </c>
      <c r="PLQ5" s="65">
        <v>0</v>
      </c>
      <c r="PLR5" s="65">
        <v>0</v>
      </c>
      <c r="PLS5" s="65">
        <v>0</v>
      </c>
      <c r="PLT5" s="65">
        <v>0</v>
      </c>
      <c r="PLU5" s="65">
        <v>0</v>
      </c>
      <c r="PLV5" s="65">
        <v>0</v>
      </c>
      <c r="PLW5" s="65">
        <v>0</v>
      </c>
      <c r="PLX5" s="65">
        <v>0</v>
      </c>
      <c r="PLY5" s="65">
        <v>0</v>
      </c>
      <c r="PLZ5" s="65">
        <v>0</v>
      </c>
      <c r="PMA5" s="65">
        <v>0</v>
      </c>
      <c r="PMB5" s="65">
        <v>0</v>
      </c>
      <c r="PMC5" s="65">
        <v>0</v>
      </c>
      <c r="PMD5" s="65">
        <v>0</v>
      </c>
      <c r="PME5" s="65">
        <v>0</v>
      </c>
      <c r="PMF5" s="65">
        <v>0</v>
      </c>
      <c r="PMG5" s="65">
        <v>0</v>
      </c>
      <c r="PMH5" s="65">
        <v>0</v>
      </c>
      <c r="PMI5" s="65">
        <v>0</v>
      </c>
      <c r="PMJ5" s="65">
        <v>0</v>
      </c>
      <c r="PMK5" s="65">
        <v>0</v>
      </c>
      <c r="PML5" s="65">
        <v>0</v>
      </c>
      <c r="PMM5" s="65">
        <v>0</v>
      </c>
      <c r="PMN5" s="65">
        <v>0</v>
      </c>
      <c r="PMO5" s="65">
        <v>0</v>
      </c>
      <c r="PMP5" s="65">
        <v>0</v>
      </c>
      <c r="PMQ5" s="65">
        <v>0</v>
      </c>
      <c r="PMR5" s="65">
        <v>0</v>
      </c>
      <c r="PMS5" s="65">
        <v>0</v>
      </c>
      <c r="PMT5" s="65">
        <v>0</v>
      </c>
      <c r="PMU5" s="65">
        <v>0</v>
      </c>
      <c r="PMV5" s="65">
        <v>0</v>
      </c>
      <c r="PMW5" s="65">
        <v>0</v>
      </c>
      <c r="PMX5" s="65">
        <v>0</v>
      </c>
      <c r="PMY5" s="65">
        <v>0</v>
      </c>
      <c r="PMZ5" s="65">
        <v>0</v>
      </c>
      <c r="PNA5" s="65">
        <v>0</v>
      </c>
      <c r="PNB5" s="65">
        <v>0</v>
      </c>
      <c r="PNC5" s="65">
        <v>0</v>
      </c>
      <c r="PND5" s="65">
        <v>0</v>
      </c>
      <c r="PNE5" s="65">
        <v>0</v>
      </c>
      <c r="PNF5" s="65">
        <v>0</v>
      </c>
      <c r="PNG5" s="65">
        <v>0</v>
      </c>
      <c r="PNH5" s="65">
        <v>0</v>
      </c>
      <c r="PNI5" s="65">
        <v>0</v>
      </c>
      <c r="PNJ5" s="65">
        <v>0</v>
      </c>
      <c r="PNK5" s="65">
        <v>0</v>
      </c>
      <c r="PNL5" s="65">
        <v>0</v>
      </c>
      <c r="PNM5" s="65">
        <v>0</v>
      </c>
      <c r="PNN5" s="65">
        <v>0</v>
      </c>
      <c r="PNO5" s="65">
        <v>0</v>
      </c>
      <c r="PNP5" s="65">
        <v>0</v>
      </c>
      <c r="PNQ5" s="65">
        <v>0</v>
      </c>
      <c r="PNR5" s="65">
        <v>0</v>
      </c>
      <c r="PNS5" s="65">
        <v>0</v>
      </c>
      <c r="PNT5" s="65">
        <v>0</v>
      </c>
      <c r="PNU5" s="65">
        <v>0</v>
      </c>
      <c r="PNV5" s="65">
        <v>0</v>
      </c>
      <c r="PNW5" s="65">
        <v>0</v>
      </c>
      <c r="PNX5" s="65">
        <v>0</v>
      </c>
      <c r="PNY5" s="65">
        <v>0</v>
      </c>
      <c r="PNZ5" s="65">
        <v>0</v>
      </c>
      <c r="POA5" s="65">
        <v>0</v>
      </c>
      <c r="POB5" s="65">
        <v>0</v>
      </c>
      <c r="POC5" s="65">
        <v>0</v>
      </c>
      <c r="POD5" s="65">
        <v>0</v>
      </c>
      <c r="POE5" s="65">
        <v>0</v>
      </c>
      <c r="POF5" s="65">
        <v>0</v>
      </c>
      <c r="POG5" s="65">
        <v>0</v>
      </c>
      <c r="POH5" s="65">
        <v>0</v>
      </c>
      <c r="POI5" s="65">
        <v>0</v>
      </c>
      <c r="POJ5" s="65">
        <v>0</v>
      </c>
      <c r="POK5" s="65">
        <v>0</v>
      </c>
      <c r="POL5" s="65">
        <v>0</v>
      </c>
      <c r="POM5" s="65">
        <v>0</v>
      </c>
      <c r="PON5" s="65">
        <v>0</v>
      </c>
      <c r="POO5" s="65">
        <v>0</v>
      </c>
      <c r="POP5" s="65">
        <v>0</v>
      </c>
      <c r="POQ5" s="65">
        <v>0</v>
      </c>
      <c r="POR5" s="65">
        <v>0</v>
      </c>
      <c r="POS5" s="65">
        <v>0</v>
      </c>
      <c r="POT5" s="65">
        <v>0</v>
      </c>
      <c r="POU5" s="65">
        <v>0</v>
      </c>
      <c r="POV5" s="65">
        <v>0</v>
      </c>
      <c r="POW5" s="65">
        <v>0</v>
      </c>
      <c r="POX5" s="65">
        <v>0</v>
      </c>
      <c r="POY5" s="65">
        <v>0</v>
      </c>
      <c r="POZ5" s="65">
        <v>0</v>
      </c>
      <c r="PPA5" s="65">
        <v>0</v>
      </c>
      <c r="PPB5" s="65">
        <v>0</v>
      </c>
      <c r="PPC5" s="65">
        <v>0</v>
      </c>
      <c r="PPD5" s="65">
        <v>0</v>
      </c>
      <c r="PPE5" s="65">
        <v>0</v>
      </c>
      <c r="PPF5" s="65">
        <v>0</v>
      </c>
      <c r="PPG5" s="65">
        <v>0</v>
      </c>
      <c r="PPH5" s="65">
        <v>0</v>
      </c>
      <c r="PPI5" s="65">
        <v>0</v>
      </c>
      <c r="PPJ5" s="65">
        <v>0</v>
      </c>
      <c r="PPK5" s="65">
        <v>0</v>
      </c>
      <c r="PPL5" s="65">
        <v>0</v>
      </c>
      <c r="PPM5" s="65">
        <v>0</v>
      </c>
      <c r="PPN5" s="65">
        <v>0</v>
      </c>
      <c r="PPO5" s="65">
        <v>0</v>
      </c>
      <c r="PPP5" s="65">
        <v>0</v>
      </c>
      <c r="PPQ5" s="65">
        <v>0</v>
      </c>
      <c r="PPR5" s="65">
        <v>0</v>
      </c>
      <c r="PPS5" s="65">
        <v>0</v>
      </c>
      <c r="PPT5" s="65">
        <v>0</v>
      </c>
      <c r="PPU5" s="65">
        <v>0</v>
      </c>
      <c r="PPV5" s="65">
        <v>0</v>
      </c>
      <c r="PPW5" s="65">
        <v>0</v>
      </c>
      <c r="PPX5" s="65">
        <v>0</v>
      </c>
      <c r="PPY5" s="65">
        <v>0</v>
      </c>
      <c r="PPZ5" s="65">
        <v>0</v>
      </c>
      <c r="PQA5" s="65">
        <v>0</v>
      </c>
      <c r="PQB5" s="65">
        <v>0</v>
      </c>
      <c r="PQC5" s="65">
        <v>0</v>
      </c>
      <c r="PQD5" s="65">
        <v>0</v>
      </c>
      <c r="PQE5" s="65">
        <v>0</v>
      </c>
      <c r="PQF5" s="65">
        <v>0</v>
      </c>
      <c r="PQG5" s="65">
        <v>0</v>
      </c>
      <c r="PQH5" s="65">
        <v>0</v>
      </c>
      <c r="PQI5" s="65">
        <v>0</v>
      </c>
      <c r="PQJ5" s="65">
        <v>0</v>
      </c>
      <c r="PQK5" s="65">
        <v>0</v>
      </c>
      <c r="PQL5" s="65">
        <v>0</v>
      </c>
      <c r="PQM5" s="65">
        <v>0</v>
      </c>
      <c r="PQN5" s="65">
        <v>0</v>
      </c>
      <c r="PQO5" s="65">
        <v>0</v>
      </c>
      <c r="PQP5" s="65">
        <v>0</v>
      </c>
      <c r="PQQ5" s="65">
        <v>0</v>
      </c>
      <c r="PQR5" s="65">
        <v>0</v>
      </c>
      <c r="PQS5" s="65">
        <v>0</v>
      </c>
      <c r="PQT5" s="65">
        <v>0</v>
      </c>
      <c r="PQU5" s="65">
        <v>0</v>
      </c>
      <c r="PQV5" s="65">
        <v>0</v>
      </c>
      <c r="PQW5" s="65">
        <v>0</v>
      </c>
      <c r="PQX5" s="65">
        <v>0</v>
      </c>
      <c r="PQY5" s="65">
        <v>0</v>
      </c>
      <c r="PQZ5" s="65">
        <v>0</v>
      </c>
      <c r="PRA5" s="65">
        <v>0</v>
      </c>
      <c r="PRB5" s="65">
        <v>0</v>
      </c>
      <c r="PRC5" s="65">
        <v>0</v>
      </c>
      <c r="PRD5" s="65">
        <v>0</v>
      </c>
      <c r="PRE5" s="65">
        <v>0</v>
      </c>
      <c r="PRF5" s="65">
        <v>0</v>
      </c>
      <c r="PRG5" s="65">
        <v>0</v>
      </c>
      <c r="PRH5" s="65">
        <v>0</v>
      </c>
      <c r="PRI5" s="65">
        <v>0</v>
      </c>
      <c r="PRJ5" s="65">
        <v>0</v>
      </c>
      <c r="PRK5" s="65">
        <v>0</v>
      </c>
      <c r="PRL5" s="65">
        <v>0</v>
      </c>
      <c r="PRM5" s="65">
        <v>0</v>
      </c>
      <c r="PRN5" s="65">
        <v>0</v>
      </c>
      <c r="PRO5" s="65">
        <v>0</v>
      </c>
      <c r="PRP5" s="65">
        <v>0</v>
      </c>
      <c r="PRQ5" s="65">
        <v>0</v>
      </c>
      <c r="PRR5" s="65">
        <v>0</v>
      </c>
      <c r="PRS5" s="65">
        <v>0</v>
      </c>
      <c r="PRT5" s="65">
        <v>0</v>
      </c>
      <c r="PRU5" s="65">
        <v>0</v>
      </c>
      <c r="PRV5" s="65">
        <v>0</v>
      </c>
      <c r="PRW5" s="65">
        <v>0</v>
      </c>
      <c r="PRX5" s="65">
        <v>0</v>
      </c>
      <c r="PRY5" s="65">
        <v>0</v>
      </c>
      <c r="PRZ5" s="65">
        <v>0</v>
      </c>
      <c r="PSA5" s="65">
        <v>0</v>
      </c>
      <c r="PSB5" s="65">
        <v>0</v>
      </c>
      <c r="PSC5" s="65">
        <v>0</v>
      </c>
      <c r="PSD5" s="65">
        <v>0</v>
      </c>
      <c r="PSE5" s="65">
        <v>0</v>
      </c>
      <c r="PSF5" s="65">
        <v>0</v>
      </c>
      <c r="PSG5" s="65">
        <v>0</v>
      </c>
      <c r="PSH5" s="65">
        <v>0</v>
      </c>
      <c r="PSI5" s="65">
        <v>0</v>
      </c>
      <c r="PSJ5" s="65">
        <v>0</v>
      </c>
      <c r="PSK5" s="65">
        <v>0</v>
      </c>
      <c r="PSL5" s="65">
        <v>0</v>
      </c>
      <c r="PSM5" s="65">
        <v>0</v>
      </c>
      <c r="PSN5" s="65">
        <v>0</v>
      </c>
      <c r="PSO5" s="65">
        <v>0</v>
      </c>
      <c r="PSP5" s="65">
        <v>0</v>
      </c>
      <c r="PSQ5" s="65">
        <v>0</v>
      </c>
      <c r="PSR5" s="65">
        <v>0</v>
      </c>
      <c r="PSS5" s="65">
        <v>0</v>
      </c>
      <c r="PST5" s="65">
        <v>0</v>
      </c>
      <c r="PSU5" s="65">
        <v>0</v>
      </c>
      <c r="PSV5" s="65">
        <v>0</v>
      </c>
      <c r="PSW5" s="65">
        <v>0</v>
      </c>
      <c r="PSX5" s="65">
        <v>0</v>
      </c>
      <c r="PSY5" s="65">
        <v>0</v>
      </c>
      <c r="PSZ5" s="65">
        <v>0</v>
      </c>
      <c r="PTA5" s="65">
        <v>0</v>
      </c>
      <c r="PTB5" s="65">
        <v>0</v>
      </c>
      <c r="PTC5" s="65">
        <v>0</v>
      </c>
      <c r="PTD5" s="65">
        <v>0</v>
      </c>
      <c r="PTE5" s="65">
        <v>0</v>
      </c>
      <c r="PTF5" s="65">
        <v>0</v>
      </c>
      <c r="PTG5" s="65">
        <v>0</v>
      </c>
      <c r="PTH5" s="65">
        <v>0</v>
      </c>
      <c r="PTI5" s="65">
        <v>0</v>
      </c>
      <c r="PTJ5" s="65">
        <v>0</v>
      </c>
      <c r="PTK5" s="65">
        <v>0</v>
      </c>
      <c r="PTL5" s="65">
        <v>0</v>
      </c>
      <c r="PTM5" s="65">
        <v>0</v>
      </c>
      <c r="PTN5" s="65">
        <v>0</v>
      </c>
      <c r="PTO5" s="65">
        <v>0</v>
      </c>
      <c r="PTP5" s="65">
        <v>0</v>
      </c>
      <c r="PTQ5" s="65">
        <v>0</v>
      </c>
      <c r="PTR5" s="65">
        <v>0</v>
      </c>
      <c r="PTS5" s="65">
        <v>0</v>
      </c>
      <c r="PTT5" s="65">
        <v>0</v>
      </c>
      <c r="PTU5" s="65">
        <v>0</v>
      </c>
      <c r="PTV5" s="65">
        <v>0</v>
      </c>
      <c r="PTW5" s="65">
        <v>0</v>
      </c>
      <c r="PTX5" s="65">
        <v>0</v>
      </c>
      <c r="PTY5" s="65">
        <v>0</v>
      </c>
      <c r="PTZ5" s="65">
        <v>0</v>
      </c>
      <c r="PUA5" s="65">
        <v>0</v>
      </c>
      <c r="PUB5" s="65">
        <v>0</v>
      </c>
      <c r="PUC5" s="65">
        <v>0</v>
      </c>
      <c r="PUD5" s="65">
        <v>0</v>
      </c>
      <c r="PUE5" s="65">
        <v>0</v>
      </c>
      <c r="PUF5" s="65">
        <v>0</v>
      </c>
      <c r="PUG5" s="65">
        <v>0</v>
      </c>
      <c r="PUH5" s="65">
        <v>0</v>
      </c>
      <c r="PUI5" s="65">
        <v>0</v>
      </c>
      <c r="PUJ5" s="65">
        <v>0</v>
      </c>
      <c r="PUK5" s="65">
        <v>0</v>
      </c>
      <c r="PUL5" s="65">
        <v>0</v>
      </c>
      <c r="PUM5" s="65">
        <v>0</v>
      </c>
      <c r="PUN5" s="65">
        <v>0</v>
      </c>
      <c r="PUO5" s="65">
        <v>0</v>
      </c>
      <c r="PUP5" s="65">
        <v>0</v>
      </c>
      <c r="PUQ5" s="65">
        <v>0</v>
      </c>
      <c r="PUR5" s="65">
        <v>0</v>
      </c>
      <c r="PUS5" s="65">
        <v>0</v>
      </c>
      <c r="PUT5" s="65">
        <v>0</v>
      </c>
      <c r="PUU5" s="65">
        <v>0</v>
      </c>
      <c r="PUV5" s="65">
        <v>0</v>
      </c>
      <c r="PUW5" s="65">
        <v>0</v>
      </c>
      <c r="PUX5" s="65">
        <v>0</v>
      </c>
      <c r="PUY5" s="65">
        <v>0</v>
      </c>
      <c r="PUZ5" s="65">
        <v>0</v>
      </c>
      <c r="PVA5" s="65">
        <v>0</v>
      </c>
      <c r="PVB5" s="65">
        <v>0</v>
      </c>
      <c r="PVC5" s="65">
        <v>0</v>
      </c>
      <c r="PVD5" s="65">
        <v>0</v>
      </c>
      <c r="PVE5" s="65">
        <v>0</v>
      </c>
      <c r="PVF5" s="65">
        <v>0</v>
      </c>
      <c r="PVG5" s="65">
        <v>0</v>
      </c>
      <c r="PVH5" s="65">
        <v>0</v>
      </c>
      <c r="PVI5" s="65">
        <v>0</v>
      </c>
      <c r="PVJ5" s="65">
        <v>0</v>
      </c>
      <c r="PVK5" s="65">
        <v>0</v>
      </c>
      <c r="PVL5" s="65">
        <v>0</v>
      </c>
      <c r="PVM5" s="65">
        <v>0</v>
      </c>
      <c r="PVN5" s="65">
        <v>0</v>
      </c>
      <c r="PVO5" s="65">
        <v>0</v>
      </c>
      <c r="PVP5" s="65">
        <v>0</v>
      </c>
      <c r="PVQ5" s="65">
        <v>0</v>
      </c>
      <c r="PVR5" s="65">
        <v>0</v>
      </c>
      <c r="PVS5" s="65">
        <v>0</v>
      </c>
      <c r="PVT5" s="65">
        <v>0</v>
      </c>
      <c r="PVU5" s="65">
        <v>0</v>
      </c>
      <c r="PVV5" s="65">
        <v>0</v>
      </c>
      <c r="PVW5" s="65">
        <v>0</v>
      </c>
      <c r="PVX5" s="65">
        <v>0</v>
      </c>
      <c r="PVY5" s="65">
        <v>0</v>
      </c>
      <c r="PVZ5" s="65">
        <v>0</v>
      </c>
      <c r="PWA5" s="65">
        <v>0</v>
      </c>
      <c r="PWB5" s="65">
        <v>0</v>
      </c>
      <c r="PWC5" s="65">
        <v>0</v>
      </c>
      <c r="PWD5" s="65">
        <v>0</v>
      </c>
      <c r="PWE5" s="65">
        <v>0</v>
      </c>
      <c r="PWF5" s="65">
        <v>0</v>
      </c>
      <c r="PWG5" s="65">
        <v>0</v>
      </c>
      <c r="PWH5" s="65">
        <v>0</v>
      </c>
      <c r="PWI5" s="65">
        <v>0</v>
      </c>
      <c r="PWJ5" s="65">
        <v>0</v>
      </c>
      <c r="PWK5" s="65">
        <v>0</v>
      </c>
      <c r="PWL5" s="65">
        <v>0</v>
      </c>
      <c r="PWM5" s="65">
        <v>0</v>
      </c>
      <c r="PWN5" s="65">
        <v>0</v>
      </c>
      <c r="PWO5" s="65">
        <v>0</v>
      </c>
      <c r="PWP5" s="65">
        <v>0</v>
      </c>
      <c r="PWQ5" s="65">
        <v>0</v>
      </c>
      <c r="PWR5" s="65">
        <v>0</v>
      </c>
      <c r="PWS5" s="65">
        <v>0</v>
      </c>
      <c r="PWT5" s="65">
        <v>0</v>
      </c>
      <c r="PWU5" s="65">
        <v>0</v>
      </c>
      <c r="PWV5" s="65">
        <v>0</v>
      </c>
      <c r="PWW5" s="65">
        <v>0</v>
      </c>
      <c r="PWX5" s="65">
        <v>0</v>
      </c>
      <c r="PWY5" s="65">
        <v>0</v>
      </c>
      <c r="PWZ5" s="65">
        <v>0</v>
      </c>
      <c r="PXA5" s="65">
        <v>0</v>
      </c>
      <c r="PXB5" s="65">
        <v>0</v>
      </c>
      <c r="PXC5" s="65">
        <v>0</v>
      </c>
      <c r="PXD5" s="65">
        <v>0</v>
      </c>
      <c r="PXE5" s="65">
        <v>0</v>
      </c>
      <c r="PXF5" s="65">
        <v>0</v>
      </c>
      <c r="PXG5" s="65">
        <v>0</v>
      </c>
      <c r="PXH5" s="65">
        <v>0</v>
      </c>
      <c r="PXI5" s="65">
        <v>0</v>
      </c>
      <c r="PXJ5" s="65">
        <v>0</v>
      </c>
      <c r="PXK5" s="65">
        <v>0</v>
      </c>
      <c r="PXL5" s="65">
        <v>0</v>
      </c>
      <c r="PXM5" s="65">
        <v>0</v>
      </c>
      <c r="PXN5" s="65">
        <v>0</v>
      </c>
      <c r="PXO5" s="65">
        <v>0</v>
      </c>
      <c r="PXP5" s="65">
        <v>0</v>
      </c>
      <c r="PXQ5" s="65">
        <v>0</v>
      </c>
      <c r="PXR5" s="65">
        <v>0</v>
      </c>
      <c r="PXS5" s="65">
        <v>0</v>
      </c>
      <c r="PXT5" s="65">
        <v>0</v>
      </c>
      <c r="PXU5" s="65">
        <v>0</v>
      </c>
      <c r="PXV5" s="65">
        <v>0</v>
      </c>
      <c r="PXW5" s="65">
        <v>0</v>
      </c>
      <c r="PXX5" s="65">
        <v>0</v>
      </c>
      <c r="PXY5" s="65">
        <v>0</v>
      </c>
      <c r="PXZ5" s="65">
        <v>0</v>
      </c>
      <c r="PYA5" s="65">
        <v>0</v>
      </c>
      <c r="PYB5" s="65">
        <v>0</v>
      </c>
      <c r="PYC5" s="65">
        <v>0</v>
      </c>
      <c r="PYD5" s="65">
        <v>0</v>
      </c>
      <c r="PYE5" s="65">
        <v>0</v>
      </c>
      <c r="PYF5" s="65">
        <v>0</v>
      </c>
      <c r="PYG5" s="65">
        <v>0</v>
      </c>
      <c r="PYH5" s="65">
        <v>0</v>
      </c>
      <c r="PYI5" s="65">
        <v>0</v>
      </c>
      <c r="PYJ5" s="65">
        <v>0</v>
      </c>
      <c r="PYK5" s="65">
        <v>0</v>
      </c>
      <c r="PYL5" s="65">
        <v>0</v>
      </c>
      <c r="PYM5" s="65">
        <v>0</v>
      </c>
      <c r="PYN5" s="65">
        <v>0</v>
      </c>
      <c r="PYO5" s="65">
        <v>0</v>
      </c>
      <c r="PYP5" s="65">
        <v>0</v>
      </c>
      <c r="PYQ5" s="65">
        <v>0</v>
      </c>
      <c r="PYR5" s="65">
        <v>0</v>
      </c>
      <c r="PYS5" s="65">
        <v>0</v>
      </c>
      <c r="PYT5" s="65">
        <v>0</v>
      </c>
      <c r="PYU5" s="65">
        <v>0</v>
      </c>
      <c r="PYV5" s="65">
        <v>0</v>
      </c>
      <c r="PYW5" s="65">
        <v>0</v>
      </c>
      <c r="PYX5" s="65">
        <v>0</v>
      </c>
      <c r="PYY5" s="65">
        <v>0</v>
      </c>
      <c r="PYZ5" s="65">
        <v>0</v>
      </c>
      <c r="PZA5" s="65">
        <v>0</v>
      </c>
      <c r="PZB5" s="65">
        <v>0</v>
      </c>
      <c r="PZC5" s="65">
        <v>0</v>
      </c>
      <c r="PZD5" s="65">
        <v>0</v>
      </c>
      <c r="PZE5" s="65">
        <v>0</v>
      </c>
      <c r="PZF5" s="65">
        <v>0</v>
      </c>
      <c r="PZG5" s="65">
        <v>0</v>
      </c>
      <c r="PZH5" s="65">
        <v>0</v>
      </c>
      <c r="PZI5" s="65">
        <v>0</v>
      </c>
      <c r="PZJ5" s="65">
        <v>0</v>
      </c>
      <c r="PZK5" s="65">
        <v>0</v>
      </c>
      <c r="PZL5" s="65">
        <v>0</v>
      </c>
      <c r="PZM5" s="65">
        <v>0</v>
      </c>
      <c r="PZN5" s="65">
        <v>0</v>
      </c>
      <c r="PZO5" s="65">
        <v>0</v>
      </c>
      <c r="PZP5" s="65">
        <v>0</v>
      </c>
      <c r="PZQ5" s="65">
        <v>0</v>
      </c>
      <c r="PZR5" s="65">
        <v>0</v>
      </c>
      <c r="PZS5" s="65">
        <v>0</v>
      </c>
      <c r="PZT5" s="65">
        <v>0</v>
      </c>
      <c r="PZU5" s="65">
        <v>0</v>
      </c>
      <c r="PZV5" s="65">
        <v>0</v>
      </c>
      <c r="PZW5" s="65">
        <v>0</v>
      </c>
      <c r="PZX5" s="65">
        <v>0</v>
      </c>
      <c r="PZY5" s="65">
        <v>0</v>
      </c>
      <c r="PZZ5" s="65">
        <v>0</v>
      </c>
      <c r="QAA5" s="65">
        <v>0</v>
      </c>
      <c r="QAB5" s="65">
        <v>0</v>
      </c>
      <c r="QAC5" s="65">
        <v>0</v>
      </c>
      <c r="QAD5" s="65">
        <v>0</v>
      </c>
      <c r="QAE5" s="65">
        <v>0</v>
      </c>
      <c r="QAF5" s="65">
        <v>0</v>
      </c>
      <c r="QAG5" s="65">
        <v>0</v>
      </c>
      <c r="QAH5" s="65">
        <v>0</v>
      </c>
      <c r="QAI5" s="65">
        <v>0</v>
      </c>
      <c r="QAJ5" s="65">
        <v>0</v>
      </c>
      <c r="QAK5" s="65">
        <v>0</v>
      </c>
      <c r="QAL5" s="65">
        <v>0</v>
      </c>
      <c r="QAM5" s="65">
        <v>0</v>
      </c>
      <c r="QAN5" s="65">
        <v>0</v>
      </c>
      <c r="QAO5" s="65">
        <v>0</v>
      </c>
      <c r="QAP5" s="65">
        <v>0</v>
      </c>
      <c r="QAQ5" s="65">
        <v>0</v>
      </c>
      <c r="QAR5" s="65">
        <v>0</v>
      </c>
      <c r="QAS5" s="65">
        <v>0</v>
      </c>
      <c r="QAT5" s="65">
        <v>0</v>
      </c>
      <c r="QAU5" s="65">
        <v>0</v>
      </c>
      <c r="QAV5" s="65">
        <v>0</v>
      </c>
      <c r="QAW5" s="65">
        <v>0</v>
      </c>
      <c r="QAX5" s="65">
        <v>0</v>
      </c>
      <c r="QAY5" s="65">
        <v>0</v>
      </c>
      <c r="QAZ5" s="65">
        <v>0</v>
      </c>
      <c r="QBA5" s="65">
        <v>0</v>
      </c>
      <c r="QBB5" s="65">
        <v>0</v>
      </c>
      <c r="QBC5" s="65">
        <v>0</v>
      </c>
      <c r="QBD5" s="65">
        <v>0</v>
      </c>
      <c r="QBE5" s="65">
        <v>0</v>
      </c>
      <c r="QBF5" s="65">
        <v>0</v>
      </c>
      <c r="QBG5" s="65">
        <v>0</v>
      </c>
      <c r="QBH5" s="65">
        <v>0</v>
      </c>
      <c r="QBI5" s="65">
        <v>0</v>
      </c>
      <c r="QBJ5" s="65">
        <v>0</v>
      </c>
      <c r="QBK5" s="65">
        <v>0</v>
      </c>
      <c r="QBL5" s="65">
        <v>0</v>
      </c>
      <c r="QBM5" s="65">
        <v>0</v>
      </c>
      <c r="QBN5" s="65">
        <v>0</v>
      </c>
      <c r="QBO5" s="65">
        <v>0</v>
      </c>
      <c r="QBP5" s="65">
        <v>0</v>
      </c>
      <c r="QBQ5" s="65">
        <v>0</v>
      </c>
      <c r="QBR5" s="65">
        <v>0</v>
      </c>
      <c r="QBS5" s="65">
        <v>0</v>
      </c>
      <c r="QBT5" s="65">
        <v>0</v>
      </c>
      <c r="QBU5" s="65">
        <v>0</v>
      </c>
      <c r="QBV5" s="65">
        <v>0</v>
      </c>
      <c r="QBW5" s="65">
        <v>0</v>
      </c>
      <c r="QBX5" s="65">
        <v>0</v>
      </c>
      <c r="QBY5" s="65">
        <v>0</v>
      </c>
      <c r="QBZ5" s="65">
        <v>0</v>
      </c>
      <c r="QCA5" s="65">
        <v>0</v>
      </c>
      <c r="QCB5" s="65">
        <v>0</v>
      </c>
      <c r="QCC5" s="65">
        <v>0</v>
      </c>
      <c r="QCD5" s="65">
        <v>0</v>
      </c>
      <c r="QCE5" s="65">
        <v>0</v>
      </c>
      <c r="QCF5" s="65">
        <v>0</v>
      </c>
      <c r="QCG5" s="65">
        <v>0</v>
      </c>
      <c r="QCH5" s="65">
        <v>0</v>
      </c>
      <c r="QCI5" s="65">
        <v>0</v>
      </c>
      <c r="QCJ5" s="65">
        <v>0</v>
      </c>
      <c r="QCK5" s="65">
        <v>0</v>
      </c>
      <c r="QCL5" s="65">
        <v>0</v>
      </c>
      <c r="QCM5" s="65">
        <v>0</v>
      </c>
      <c r="QCN5" s="65">
        <v>0</v>
      </c>
      <c r="QCO5" s="65">
        <v>0</v>
      </c>
      <c r="QCP5" s="65">
        <v>0</v>
      </c>
      <c r="QCQ5" s="65">
        <v>0</v>
      </c>
      <c r="QCR5" s="65">
        <v>0</v>
      </c>
      <c r="QCS5" s="65">
        <v>0</v>
      </c>
      <c r="QCT5" s="65">
        <v>0</v>
      </c>
      <c r="QCU5" s="65">
        <v>0</v>
      </c>
      <c r="QCV5" s="65">
        <v>0</v>
      </c>
      <c r="QCW5" s="65">
        <v>0</v>
      </c>
      <c r="QCX5" s="65">
        <v>0</v>
      </c>
      <c r="QCY5" s="65">
        <v>0</v>
      </c>
      <c r="QCZ5" s="65">
        <v>0</v>
      </c>
      <c r="QDA5" s="65">
        <v>0</v>
      </c>
      <c r="QDB5" s="65">
        <v>0</v>
      </c>
      <c r="QDC5" s="65">
        <v>0</v>
      </c>
      <c r="QDD5" s="65">
        <v>0</v>
      </c>
      <c r="QDE5" s="65">
        <v>0</v>
      </c>
      <c r="QDF5" s="65">
        <v>0</v>
      </c>
      <c r="QDG5" s="65">
        <v>0</v>
      </c>
      <c r="QDH5" s="65">
        <v>0</v>
      </c>
      <c r="QDI5" s="65">
        <v>0</v>
      </c>
      <c r="QDJ5" s="65">
        <v>0</v>
      </c>
      <c r="QDK5" s="65">
        <v>0</v>
      </c>
      <c r="QDL5" s="65">
        <v>0</v>
      </c>
      <c r="QDM5" s="65">
        <v>0</v>
      </c>
      <c r="QDN5" s="65">
        <v>0</v>
      </c>
      <c r="QDO5" s="65">
        <v>0</v>
      </c>
      <c r="QDP5" s="65">
        <v>0</v>
      </c>
      <c r="QDQ5" s="65">
        <v>0</v>
      </c>
      <c r="QDR5" s="65">
        <v>0</v>
      </c>
      <c r="QDS5" s="65">
        <v>0</v>
      </c>
      <c r="QDT5" s="65">
        <v>0</v>
      </c>
      <c r="QDU5" s="65">
        <v>0</v>
      </c>
      <c r="QDV5" s="65">
        <v>0</v>
      </c>
      <c r="QDW5" s="65">
        <v>0</v>
      </c>
      <c r="QDX5" s="65">
        <v>0</v>
      </c>
      <c r="QDY5" s="65">
        <v>0</v>
      </c>
      <c r="QDZ5" s="65">
        <v>0</v>
      </c>
      <c r="QEA5" s="65">
        <v>0</v>
      </c>
      <c r="QEB5" s="65">
        <v>0</v>
      </c>
      <c r="QEC5" s="65">
        <v>0</v>
      </c>
      <c r="QED5" s="65">
        <v>0</v>
      </c>
      <c r="QEE5" s="65">
        <v>0</v>
      </c>
      <c r="QEF5" s="65">
        <v>0</v>
      </c>
      <c r="QEG5" s="65">
        <v>0</v>
      </c>
      <c r="QEH5" s="65">
        <v>0</v>
      </c>
      <c r="QEI5" s="65">
        <v>0</v>
      </c>
      <c r="QEJ5" s="65">
        <v>0</v>
      </c>
      <c r="QEK5" s="65">
        <v>0</v>
      </c>
      <c r="QEL5" s="65">
        <v>0</v>
      </c>
      <c r="QEM5" s="65">
        <v>0</v>
      </c>
      <c r="QEN5" s="65">
        <v>0</v>
      </c>
      <c r="QEO5" s="65">
        <v>0</v>
      </c>
      <c r="QEP5" s="65">
        <v>0</v>
      </c>
      <c r="QEQ5" s="65">
        <v>0</v>
      </c>
      <c r="QER5" s="65">
        <v>0</v>
      </c>
      <c r="QES5" s="65">
        <v>0</v>
      </c>
      <c r="QET5" s="65">
        <v>0</v>
      </c>
      <c r="QEU5" s="65">
        <v>0</v>
      </c>
      <c r="QEV5" s="65">
        <v>0</v>
      </c>
      <c r="QEW5" s="65">
        <v>0</v>
      </c>
      <c r="QEX5" s="65">
        <v>0</v>
      </c>
      <c r="QEY5" s="65">
        <v>0</v>
      </c>
      <c r="QEZ5" s="65">
        <v>0</v>
      </c>
      <c r="QFA5" s="65">
        <v>0</v>
      </c>
      <c r="QFB5" s="65">
        <v>0</v>
      </c>
      <c r="QFC5" s="65">
        <v>0</v>
      </c>
      <c r="QFD5" s="65">
        <v>0</v>
      </c>
      <c r="QFE5" s="65">
        <v>0</v>
      </c>
      <c r="QFF5" s="65">
        <v>0</v>
      </c>
      <c r="QFG5" s="65">
        <v>0</v>
      </c>
      <c r="QFH5" s="65">
        <v>0</v>
      </c>
      <c r="QFI5" s="65">
        <v>0</v>
      </c>
      <c r="QFJ5" s="65">
        <v>0</v>
      </c>
      <c r="QFK5" s="65">
        <v>0</v>
      </c>
      <c r="QFL5" s="65">
        <v>0</v>
      </c>
      <c r="QFM5" s="65">
        <v>0</v>
      </c>
      <c r="QFN5" s="65">
        <v>0</v>
      </c>
      <c r="QFO5" s="65">
        <v>0</v>
      </c>
      <c r="QFP5" s="65">
        <v>0</v>
      </c>
      <c r="QFQ5" s="65">
        <v>0</v>
      </c>
      <c r="QFR5" s="65">
        <v>0</v>
      </c>
      <c r="QFS5" s="65">
        <v>0</v>
      </c>
      <c r="QFT5" s="65">
        <v>0</v>
      </c>
      <c r="QFU5" s="65">
        <v>0</v>
      </c>
      <c r="QFV5" s="65">
        <v>0</v>
      </c>
      <c r="QFW5" s="65">
        <v>0</v>
      </c>
      <c r="QFX5" s="65">
        <v>0</v>
      </c>
      <c r="QFY5" s="65">
        <v>0</v>
      </c>
      <c r="QFZ5" s="65">
        <v>0</v>
      </c>
      <c r="QGA5" s="65">
        <v>0</v>
      </c>
      <c r="QGB5" s="65">
        <v>0</v>
      </c>
      <c r="QGC5" s="65">
        <v>0</v>
      </c>
      <c r="QGD5" s="65">
        <v>0</v>
      </c>
      <c r="QGE5" s="65">
        <v>0</v>
      </c>
      <c r="QGF5" s="65">
        <v>0</v>
      </c>
      <c r="QGG5" s="65">
        <v>0</v>
      </c>
      <c r="QGH5" s="65">
        <v>0</v>
      </c>
      <c r="QGI5" s="65">
        <v>0</v>
      </c>
      <c r="QGJ5" s="65">
        <v>0</v>
      </c>
      <c r="QGK5" s="65">
        <v>0</v>
      </c>
      <c r="QGL5" s="65">
        <v>0</v>
      </c>
      <c r="QGM5" s="65">
        <v>0</v>
      </c>
      <c r="QGN5" s="65">
        <v>0</v>
      </c>
      <c r="QGO5" s="65">
        <v>0</v>
      </c>
      <c r="QGP5" s="65">
        <v>0</v>
      </c>
      <c r="QGQ5" s="65">
        <v>0</v>
      </c>
      <c r="QGR5" s="65">
        <v>0</v>
      </c>
      <c r="QGS5" s="65">
        <v>0</v>
      </c>
      <c r="QGT5" s="65">
        <v>0</v>
      </c>
      <c r="QGU5" s="65">
        <v>0</v>
      </c>
      <c r="QGV5" s="65">
        <v>0</v>
      </c>
      <c r="QGW5" s="65">
        <v>0</v>
      </c>
      <c r="QGX5" s="65">
        <v>0</v>
      </c>
      <c r="QGY5" s="65">
        <v>0</v>
      </c>
      <c r="QGZ5" s="65">
        <v>0</v>
      </c>
      <c r="QHA5" s="65">
        <v>0</v>
      </c>
      <c r="QHB5" s="65">
        <v>0</v>
      </c>
      <c r="QHC5" s="65">
        <v>0</v>
      </c>
      <c r="QHD5" s="65">
        <v>0</v>
      </c>
      <c r="QHE5" s="65">
        <v>0</v>
      </c>
      <c r="QHF5" s="65">
        <v>0</v>
      </c>
      <c r="QHG5" s="65">
        <v>0</v>
      </c>
      <c r="QHH5" s="65">
        <v>0</v>
      </c>
      <c r="QHI5" s="65">
        <v>0</v>
      </c>
      <c r="QHJ5" s="65">
        <v>0</v>
      </c>
      <c r="QHK5" s="65">
        <v>0</v>
      </c>
      <c r="QHL5" s="65">
        <v>0</v>
      </c>
      <c r="QHM5" s="65">
        <v>0</v>
      </c>
      <c r="QHN5" s="65">
        <v>0</v>
      </c>
      <c r="QHO5" s="65">
        <v>0</v>
      </c>
      <c r="QHP5" s="65">
        <v>0</v>
      </c>
      <c r="QHQ5" s="65">
        <v>0</v>
      </c>
      <c r="QHR5" s="65">
        <v>0</v>
      </c>
      <c r="QHS5" s="65">
        <v>0</v>
      </c>
      <c r="QHT5" s="65">
        <v>0</v>
      </c>
      <c r="QHU5" s="65">
        <v>0</v>
      </c>
      <c r="QHV5" s="65">
        <v>0</v>
      </c>
      <c r="QHW5" s="65">
        <v>0</v>
      </c>
      <c r="QHX5" s="65">
        <v>0</v>
      </c>
      <c r="QHY5" s="65">
        <v>0</v>
      </c>
      <c r="QHZ5" s="65">
        <v>0</v>
      </c>
      <c r="QIA5" s="65">
        <v>0</v>
      </c>
      <c r="QIB5" s="65">
        <v>0</v>
      </c>
      <c r="QIC5" s="65">
        <v>0</v>
      </c>
      <c r="QID5" s="65">
        <v>0</v>
      </c>
      <c r="QIE5" s="65">
        <v>0</v>
      </c>
      <c r="QIF5" s="65">
        <v>0</v>
      </c>
      <c r="QIG5" s="65">
        <v>0</v>
      </c>
      <c r="QIH5" s="65">
        <v>0</v>
      </c>
      <c r="QII5" s="65">
        <v>0</v>
      </c>
      <c r="QIJ5" s="65">
        <v>0</v>
      </c>
      <c r="QIK5" s="65">
        <v>0</v>
      </c>
      <c r="QIL5" s="65">
        <v>0</v>
      </c>
      <c r="QIM5" s="65">
        <v>0</v>
      </c>
      <c r="QIN5" s="65">
        <v>0</v>
      </c>
      <c r="QIO5" s="65">
        <v>0</v>
      </c>
      <c r="QIP5" s="65">
        <v>0</v>
      </c>
      <c r="QIQ5" s="65">
        <v>0</v>
      </c>
      <c r="QIR5" s="65">
        <v>0</v>
      </c>
      <c r="QIS5" s="65">
        <v>0</v>
      </c>
      <c r="QIT5" s="65">
        <v>0</v>
      </c>
      <c r="QIU5" s="65">
        <v>0</v>
      </c>
      <c r="QIV5" s="65">
        <v>0</v>
      </c>
      <c r="QIW5" s="65">
        <v>0</v>
      </c>
      <c r="QIX5" s="65">
        <v>0</v>
      </c>
      <c r="QIY5" s="65">
        <v>0</v>
      </c>
      <c r="QIZ5" s="65">
        <v>0</v>
      </c>
      <c r="QJA5" s="65">
        <v>0</v>
      </c>
      <c r="QJB5" s="65">
        <v>0</v>
      </c>
      <c r="QJC5" s="65">
        <v>0</v>
      </c>
      <c r="QJD5" s="65">
        <v>0</v>
      </c>
      <c r="QJE5" s="65">
        <v>0</v>
      </c>
      <c r="QJF5" s="65">
        <v>0</v>
      </c>
      <c r="QJG5" s="65">
        <v>0</v>
      </c>
      <c r="QJH5" s="65">
        <v>0</v>
      </c>
      <c r="QJI5" s="65">
        <v>0</v>
      </c>
      <c r="QJJ5" s="65">
        <v>0</v>
      </c>
      <c r="QJK5" s="65">
        <v>0</v>
      </c>
      <c r="QJL5" s="65">
        <v>0</v>
      </c>
      <c r="QJM5" s="65">
        <v>0</v>
      </c>
      <c r="QJN5" s="65">
        <v>0</v>
      </c>
      <c r="QJO5" s="65">
        <v>0</v>
      </c>
      <c r="QJP5" s="65">
        <v>0</v>
      </c>
      <c r="QJQ5" s="65">
        <v>0</v>
      </c>
      <c r="QJR5" s="65">
        <v>0</v>
      </c>
      <c r="QJS5" s="65">
        <v>0</v>
      </c>
      <c r="QJT5" s="65">
        <v>0</v>
      </c>
      <c r="QJU5" s="65">
        <v>0</v>
      </c>
      <c r="QJV5" s="65">
        <v>0</v>
      </c>
      <c r="QJW5" s="65">
        <v>0</v>
      </c>
      <c r="QJX5" s="65">
        <v>0</v>
      </c>
      <c r="QJY5" s="65">
        <v>0</v>
      </c>
      <c r="QJZ5" s="65">
        <v>0</v>
      </c>
      <c r="QKA5" s="65">
        <v>0</v>
      </c>
      <c r="QKB5" s="65">
        <v>0</v>
      </c>
      <c r="QKC5" s="65">
        <v>0</v>
      </c>
      <c r="QKD5" s="65">
        <v>0</v>
      </c>
      <c r="QKE5" s="65">
        <v>0</v>
      </c>
      <c r="QKF5" s="65">
        <v>0</v>
      </c>
      <c r="QKG5" s="65">
        <v>0</v>
      </c>
      <c r="QKH5" s="65">
        <v>0</v>
      </c>
      <c r="QKI5" s="65">
        <v>0</v>
      </c>
      <c r="QKJ5" s="65">
        <v>0</v>
      </c>
      <c r="QKK5" s="65">
        <v>0</v>
      </c>
      <c r="QKL5" s="65">
        <v>0</v>
      </c>
      <c r="QKM5" s="65">
        <v>0</v>
      </c>
      <c r="QKN5" s="65">
        <v>0</v>
      </c>
      <c r="QKO5" s="65">
        <v>0</v>
      </c>
      <c r="QKP5" s="65">
        <v>0</v>
      </c>
      <c r="QKQ5" s="65">
        <v>0</v>
      </c>
      <c r="QKR5" s="65">
        <v>0</v>
      </c>
      <c r="QKS5" s="65">
        <v>0</v>
      </c>
      <c r="QKT5" s="65">
        <v>0</v>
      </c>
      <c r="QKU5" s="65">
        <v>0</v>
      </c>
      <c r="QKV5" s="65">
        <v>0</v>
      </c>
      <c r="QKW5" s="65">
        <v>0</v>
      </c>
      <c r="QKX5" s="65">
        <v>0</v>
      </c>
      <c r="QKY5" s="65">
        <v>0</v>
      </c>
      <c r="QKZ5" s="65">
        <v>0</v>
      </c>
      <c r="QLA5" s="65">
        <v>0</v>
      </c>
      <c r="QLB5" s="65">
        <v>0</v>
      </c>
      <c r="QLC5" s="65">
        <v>0</v>
      </c>
      <c r="QLD5" s="65">
        <v>0</v>
      </c>
      <c r="QLE5" s="65">
        <v>0</v>
      </c>
      <c r="QLF5" s="65">
        <v>0</v>
      </c>
      <c r="QLG5" s="65">
        <v>0</v>
      </c>
      <c r="QLH5" s="65">
        <v>0</v>
      </c>
      <c r="QLI5" s="65">
        <v>0</v>
      </c>
      <c r="QLJ5" s="65">
        <v>0</v>
      </c>
      <c r="QLK5" s="65">
        <v>0</v>
      </c>
      <c r="QLL5" s="65">
        <v>0</v>
      </c>
      <c r="QLM5" s="65">
        <v>0</v>
      </c>
      <c r="QLN5" s="65">
        <v>0</v>
      </c>
      <c r="QLO5" s="65">
        <v>0</v>
      </c>
      <c r="QLP5" s="65">
        <v>0</v>
      </c>
      <c r="QLQ5" s="65">
        <v>0</v>
      </c>
      <c r="QLR5" s="65">
        <v>0</v>
      </c>
      <c r="QLS5" s="65">
        <v>0</v>
      </c>
      <c r="QLT5" s="65">
        <v>0</v>
      </c>
      <c r="QLU5" s="65">
        <v>0</v>
      </c>
      <c r="QLV5" s="65">
        <v>0</v>
      </c>
      <c r="QLW5" s="65">
        <v>0</v>
      </c>
      <c r="QLX5" s="65">
        <v>0</v>
      </c>
      <c r="QLY5" s="65">
        <v>0</v>
      </c>
      <c r="QLZ5" s="65">
        <v>0</v>
      </c>
      <c r="QMA5" s="65">
        <v>0</v>
      </c>
      <c r="QMB5" s="65">
        <v>0</v>
      </c>
      <c r="QMC5" s="65">
        <v>0</v>
      </c>
      <c r="QMD5" s="65">
        <v>0</v>
      </c>
      <c r="QME5" s="65">
        <v>0</v>
      </c>
      <c r="QMF5" s="65">
        <v>0</v>
      </c>
      <c r="QMG5" s="65">
        <v>0</v>
      </c>
      <c r="QMH5" s="65">
        <v>0</v>
      </c>
      <c r="QMI5" s="65">
        <v>0</v>
      </c>
      <c r="QMJ5" s="65">
        <v>0</v>
      </c>
      <c r="QMK5" s="65">
        <v>0</v>
      </c>
      <c r="QML5" s="65">
        <v>0</v>
      </c>
      <c r="QMM5" s="65">
        <v>0</v>
      </c>
      <c r="QMN5" s="65">
        <v>0</v>
      </c>
      <c r="QMO5" s="65">
        <v>0</v>
      </c>
      <c r="QMP5" s="65">
        <v>0</v>
      </c>
      <c r="QMQ5" s="65">
        <v>0</v>
      </c>
      <c r="QMR5" s="65">
        <v>0</v>
      </c>
      <c r="QMS5" s="65">
        <v>0</v>
      </c>
      <c r="QMT5" s="65">
        <v>0</v>
      </c>
      <c r="QMU5" s="65">
        <v>0</v>
      </c>
      <c r="QMV5" s="65">
        <v>0</v>
      </c>
      <c r="QMW5" s="65">
        <v>0</v>
      </c>
      <c r="QMX5" s="65">
        <v>0</v>
      </c>
      <c r="QMY5" s="65">
        <v>0</v>
      </c>
      <c r="QMZ5" s="65">
        <v>0</v>
      </c>
      <c r="QNA5" s="65">
        <v>0</v>
      </c>
      <c r="QNB5" s="65">
        <v>0</v>
      </c>
      <c r="QNC5" s="65">
        <v>0</v>
      </c>
      <c r="QND5" s="65">
        <v>0</v>
      </c>
      <c r="QNE5" s="65">
        <v>0</v>
      </c>
      <c r="QNF5" s="65">
        <v>0</v>
      </c>
      <c r="QNG5" s="65">
        <v>0</v>
      </c>
      <c r="QNH5" s="65">
        <v>0</v>
      </c>
      <c r="QNI5" s="65">
        <v>0</v>
      </c>
      <c r="QNJ5" s="65">
        <v>0</v>
      </c>
      <c r="QNK5" s="65">
        <v>0</v>
      </c>
      <c r="QNL5" s="65">
        <v>0</v>
      </c>
      <c r="QNM5" s="65">
        <v>0</v>
      </c>
      <c r="QNN5" s="65">
        <v>0</v>
      </c>
      <c r="QNO5" s="65">
        <v>0</v>
      </c>
      <c r="QNP5" s="65">
        <v>0</v>
      </c>
      <c r="QNQ5" s="65">
        <v>0</v>
      </c>
      <c r="QNR5" s="65">
        <v>0</v>
      </c>
      <c r="QNS5" s="65">
        <v>0</v>
      </c>
      <c r="QNT5" s="65">
        <v>0</v>
      </c>
      <c r="QNU5" s="65">
        <v>0</v>
      </c>
      <c r="QNV5" s="65">
        <v>0</v>
      </c>
      <c r="QNW5" s="65">
        <v>0</v>
      </c>
      <c r="QNX5" s="65">
        <v>0</v>
      </c>
      <c r="QNY5" s="65">
        <v>0</v>
      </c>
      <c r="QNZ5" s="65">
        <v>0</v>
      </c>
      <c r="QOA5" s="65">
        <v>0</v>
      </c>
      <c r="QOB5" s="65">
        <v>0</v>
      </c>
      <c r="QOC5" s="65">
        <v>0</v>
      </c>
      <c r="QOD5" s="65">
        <v>0</v>
      </c>
      <c r="QOE5" s="65">
        <v>0</v>
      </c>
      <c r="QOF5" s="65">
        <v>0</v>
      </c>
      <c r="QOG5" s="65">
        <v>0</v>
      </c>
      <c r="QOH5" s="65">
        <v>0</v>
      </c>
      <c r="QOI5" s="65">
        <v>0</v>
      </c>
      <c r="QOJ5" s="65">
        <v>0</v>
      </c>
      <c r="QOK5" s="65">
        <v>0</v>
      </c>
      <c r="QOL5" s="65">
        <v>0</v>
      </c>
      <c r="QOM5" s="65">
        <v>0</v>
      </c>
      <c r="QON5" s="65">
        <v>0</v>
      </c>
      <c r="QOO5" s="65">
        <v>0</v>
      </c>
      <c r="QOP5" s="65">
        <v>0</v>
      </c>
      <c r="QOQ5" s="65">
        <v>0</v>
      </c>
      <c r="QOR5" s="65">
        <v>0</v>
      </c>
      <c r="QOS5" s="65">
        <v>0</v>
      </c>
      <c r="QOT5" s="65">
        <v>0</v>
      </c>
      <c r="QOU5" s="65">
        <v>0</v>
      </c>
      <c r="QOV5" s="65">
        <v>0</v>
      </c>
      <c r="QOW5" s="65">
        <v>0</v>
      </c>
      <c r="QOX5" s="65">
        <v>0</v>
      </c>
      <c r="QOY5" s="65">
        <v>0</v>
      </c>
      <c r="QOZ5" s="65">
        <v>0</v>
      </c>
      <c r="QPA5" s="65">
        <v>0</v>
      </c>
      <c r="QPB5" s="65">
        <v>0</v>
      </c>
      <c r="QPC5" s="65">
        <v>0</v>
      </c>
      <c r="QPD5" s="65">
        <v>0</v>
      </c>
      <c r="QPE5" s="65">
        <v>0</v>
      </c>
      <c r="QPF5" s="65">
        <v>0</v>
      </c>
      <c r="QPG5" s="65">
        <v>0</v>
      </c>
      <c r="QPH5" s="65">
        <v>0</v>
      </c>
      <c r="QPI5" s="65">
        <v>0</v>
      </c>
      <c r="QPJ5" s="65">
        <v>0</v>
      </c>
      <c r="QPK5" s="65">
        <v>0</v>
      </c>
      <c r="QPL5" s="65">
        <v>0</v>
      </c>
      <c r="QPM5" s="65">
        <v>0</v>
      </c>
      <c r="QPN5" s="65">
        <v>0</v>
      </c>
      <c r="QPO5" s="65">
        <v>0</v>
      </c>
      <c r="QPP5" s="65">
        <v>0</v>
      </c>
      <c r="QPQ5" s="65">
        <v>0</v>
      </c>
      <c r="QPR5" s="65">
        <v>0</v>
      </c>
      <c r="QPS5" s="65">
        <v>0</v>
      </c>
      <c r="QPT5" s="65">
        <v>0</v>
      </c>
      <c r="QPU5" s="65">
        <v>0</v>
      </c>
      <c r="QPV5" s="65">
        <v>0</v>
      </c>
      <c r="QPW5" s="65">
        <v>0</v>
      </c>
      <c r="QPX5" s="65">
        <v>0</v>
      </c>
      <c r="QPY5" s="65">
        <v>0</v>
      </c>
      <c r="QPZ5" s="65">
        <v>0</v>
      </c>
      <c r="QQA5" s="65">
        <v>0</v>
      </c>
      <c r="QQB5" s="65">
        <v>0</v>
      </c>
      <c r="QQC5" s="65">
        <v>0</v>
      </c>
      <c r="QQD5" s="65">
        <v>0</v>
      </c>
      <c r="QQE5" s="65">
        <v>0</v>
      </c>
      <c r="QQF5" s="65">
        <v>0</v>
      </c>
      <c r="QQG5" s="65">
        <v>0</v>
      </c>
      <c r="QQH5" s="65">
        <v>0</v>
      </c>
      <c r="QQI5" s="65">
        <v>0</v>
      </c>
      <c r="QQJ5" s="65">
        <v>0</v>
      </c>
      <c r="QQK5" s="65">
        <v>0</v>
      </c>
      <c r="QQL5" s="65">
        <v>0</v>
      </c>
      <c r="QQM5" s="65">
        <v>0</v>
      </c>
      <c r="QQN5" s="65">
        <v>0</v>
      </c>
      <c r="QQO5" s="65">
        <v>0</v>
      </c>
      <c r="QQP5" s="65">
        <v>0</v>
      </c>
      <c r="QQQ5" s="65">
        <v>0</v>
      </c>
      <c r="QQR5" s="65">
        <v>0</v>
      </c>
      <c r="QQS5" s="65">
        <v>0</v>
      </c>
      <c r="QQT5" s="65">
        <v>0</v>
      </c>
      <c r="QQU5" s="65">
        <v>0</v>
      </c>
      <c r="QQV5" s="65">
        <v>0</v>
      </c>
      <c r="QQW5" s="65">
        <v>0</v>
      </c>
      <c r="QQX5" s="65">
        <v>0</v>
      </c>
      <c r="QQY5" s="65">
        <v>0</v>
      </c>
      <c r="QQZ5" s="65">
        <v>0</v>
      </c>
      <c r="QRA5" s="65">
        <v>0</v>
      </c>
      <c r="QRB5" s="65">
        <v>0</v>
      </c>
      <c r="QRC5" s="65">
        <v>0</v>
      </c>
      <c r="QRD5" s="65">
        <v>0</v>
      </c>
      <c r="QRE5" s="65">
        <v>0</v>
      </c>
      <c r="QRF5" s="65">
        <v>0</v>
      </c>
      <c r="QRG5" s="65">
        <v>0</v>
      </c>
      <c r="QRH5" s="65">
        <v>0</v>
      </c>
      <c r="QRI5" s="65">
        <v>0</v>
      </c>
      <c r="QRJ5" s="65">
        <v>0</v>
      </c>
      <c r="QRK5" s="65">
        <v>0</v>
      </c>
      <c r="QRL5" s="65">
        <v>0</v>
      </c>
      <c r="QRM5" s="65">
        <v>0</v>
      </c>
      <c r="QRN5" s="65">
        <v>0</v>
      </c>
      <c r="QRO5" s="65">
        <v>0</v>
      </c>
      <c r="QRP5" s="65">
        <v>0</v>
      </c>
      <c r="QRQ5" s="65">
        <v>0</v>
      </c>
      <c r="QRR5" s="65">
        <v>0</v>
      </c>
      <c r="QRS5" s="65">
        <v>0</v>
      </c>
      <c r="QRT5" s="65">
        <v>0</v>
      </c>
      <c r="QRU5" s="65">
        <v>0</v>
      </c>
      <c r="QRV5" s="65">
        <v>0</v>
      </c>
      <c r="QRW5" s="65">
        <v>0</v>
      </c>
      <c r="QRX5" s="65">
        <v>0</v>
      </c>
      <c r="QRY5" s="65">
        <v>0</v>
      </c>
      <c r="QRZ5" s="65">
        <v>0</v>
      </c>
      <c r="QSA5" s="65">
        <v>0</v>
      </c>
      <c r="QSB5" s="65">
        <v>0</v>
      </c>
      <c r="QSC5" s="65">
        <v>0</v>
      </c>
      <c r="QSD5" s="65">
        <v>0</v>
      </c>
      <c r="QSE5" s="65">
        <v>0</v>
      </c>
      <c r="QSF5" s="65">
        <v>0</v>
      </c>
      <c r="QSG5" s="65">
        <v>0</v>
      </c>
      <c r="QSH5" s="65">
        <v>0</v>
      </c>
      <c r="QSI5" s="65">
        <v>0</v>
      </c>
      <c r="QSJ5" s="65">
        <v>0</v>
      </c>
      <c r="QSK5" s="65">
        <v>0</v>
      </c>
      <c r="QSL5" s="65">
        <v>0</v>
      </c>
      <c r="QSM5" s="65">
        <v>0</v>
      </c>
      <c r="QSN5" s="65">
        <v>0</v>
      </c>
      <c r="QSO5" s="65">
        <v>0</v>
      </c>
      <c r="QSP5" s="65">
        <v>0</v>
      </c>
      <c r="QSQ5" s="65">
        <v>0</v>
      </c>
      <c r="QSR5" s="65">
        <v>0</v>
      </c>
      <c r="QSS5" s="65">
        <v>0</v>
      </c>
      <c r="QST5" s="65">
        <v>0</v>
      </c>
      <c r="QSU5" s="65">
        <v>0</v>
      </c>
      <c r="QSV5" s="65">
        <v>0</v>
      </c>
      <c r="QSW5" s="65">
        <v>0</v>
      </c>
      <c r="QSX5" s="65">
        <v>0</v>
      </c>
      <c r="QSY5" s="65">
        <v>0</v>
      </c>
      <c r="QSZ5" s="65">
        <v>0</v>
      </c>
      <c r="QTA5" s="65">
        <v>0</v>
      </c>
      <c r="QTB5" s="65">
        <v>0</v>
      </c>
      <c r="QTC5" s="65">
        <v>0</v>
      </c>
      <c r="QTD5" s="65">
        <v>0</v>
      </c>
      <c r="QTE5" s="65">
        <v>0</v>
      </c>
      <c r="QTF5" s="65">
        <v>0</v>
      </c>
      <c r="QTG5" s="65">
        <v>0</v>
      </c>
      <c r="QTH5" s="65">
        <v>0</v>
      </c>
      <c r="QTI5" s="65">
        <v>0</v>
      </c>
      <c r="QTJ5" s="65">
        <v>0</v>
      </c>
      <c r="QTK5" s="65">
        <v>0</v>
      </c>
      <c r="QTL5" s="65">
        <v>0</v>
      </c>
      <c r="QTM5" s="65">
        <v>0</v>
      </c>
      <c r="QTN5" s="65">
        <v>0</v>
      </c>
      <c r="QTO5" s="65">
        <v>0</v>
      </c>
      <c r="QTP5" s="65">
        <v>0</v>
      </c>
      <c r="QTQ5" s="65">
        <v>0</v>
      </c>
      <c r="QTR5" s="65">
        <v>0</v>
      </c>
      <c r="QTS5" s="65">
        <v>0</v>
      </c>
      <c r="QTT5" s="65">
        <v>0</v>
      </c>
      <c r="QTU5" s="65">
        <v>0</v>
      </c>
      <c r="QTV5" s="65">
        <v>0</v>
      </c>
      <c r="QTW5" s="65">
        <v>0</v>
      </c>
      <c r="QTX5" s="65">
        <v>0</v>
      </c>
      <c r="QTY5" s="65">
        <v>0</v>
      </c>
      <c r="QTZ5" s="65">
        <v>0</v>
      </c>
      <c r="QUA5" s="65">
        <v>0</v>
      </c>
      <c r="QUB5" s="65">
        <v>0</v>
      </c>
      <c r="QUC5" s="65">
        <v>0</v>
      </c>
      <c r="QUD5" s="65">
        <v>0</v>
      </c>
      <c r="QUE5" s="65">
        <v>0</v>
      </c>
      <c r="QUF5" s="65">
        <v>0</v>
      </c>
      <c r="QUG5" s="65">
        <v>0</v>
      </c>
      <c r="QUH5" s="65">
        <v>0</v>
      </c>
      <c r="QUI5" s="65">
        <v>0</v>
      </c>
      <c r="QUJ5" s="65">
        <v>0</v>
      </c>
      <c r="QUK5" s="65">
        <v>0</v>
      </c>
      <c r="QUL5" s="65">
        <v>0</v>
      </c>
      <c r="QUM5" s="65">
        <v>0</v>
      </c>
      <c r="QUN5" s="65">
        <v>0</v>
      </c>
      <c r="QUO5" s="65">
        <v>0</v>
      </c>
      <c r="QUP5" s="65">
        <v>0</v>
      </c>
      <c r="QUQ5" s="65">
        <v>0</v>
      </c>
      <c r="QUR5" s="65">
        <v>0</v>
      </c>
      <c r="QUS5" s="65">
        <v>0</v>
      </c>
      <c r="QUT5" s="65">
        <v>0</v>
      </c>
      <c r="QUU5" s="65">
        <v>0</v>
      </c>
      <c r="QUV5" s="65">
        <v>0</v>
      </c>
      <c r="QUW5" s="65">
        <v>0</v>
      </c>
      <c r="QUX5" s="65">
        <v>0</v>
      </c>
      <c r="QUY5" s="65">
        <v>0</v>
      </c>
      <c r="QUZ5" s="65">
        <v>0</v>
      </c>
      <c r="QVA5" s="65">
        <v>0</v>
      </c>
      <c r="QVB5" s="65">
        <v>0</v>
      </c>
      <c r="QVC5" s="65">
        <v>0</v>
      </c>
      <c r="QVD5" s="65">
        <v>0</v>
      </c>
      <c r="QVE5" s="65">
        <v>0</v>
      </c>
      <c r="QVF5" s="65">
        <v>0</v>
      </c>
      <c r="QVG5" s="65">
        <v>0</v>
      </c>
      <c r="QVH5" s="65">
        <v>0</v>
      </c>
      <c r="QVI5" s="65">
        <v>0</v>
      </c>
      <c r="QVJ5" s="65">
        <v>0</v>
      </c>
      <c r="QVK5" s="65">
        <v>0</v>
      </c>
      <c r="QVL5" s="65">
        <v>0</v>
      </c>
      <c r="QVM5" s="65">
        <v>0</v>
      </c>
      <c r="QVN5" s="65">
        <v>0</v>
      </c>
      <c r="QVO5" s="65">
        <v>0</v>
      </c>
      <c r="QVP5" s="65">
        <v>0</v>
      </c>
      <c r="QVQ5" s="65">
        <v>0</v>
      </c>
      <c r="QVR5" s="65">
        <v>0</v>
      </c>
      <c r="QVS5" s="65">
        <v>0</v>
      </c>
      <c r="QVT5" s="65">
        <v>0</v>
      </c>
      <c r="QVU5" s="65">
        <v>0</v>
      </c>
      <c r="QVV5" s="65">
        <v>0</v>
      </c>
      <c r="QVW5" s="65">
        <v>0</v>
      </c>
      <c r="QVX5" s="65">
        <v>0</v>
      </c>
      <c r="QVY5" s="65">
        <v>0</v>
      </c>
      <c r="QVZ5" s="65">
        <v>0</v>
      </c>
      <c r="QWA5" s="65">
        <v>0</v>
      </c>
      <c r="QWB5" s="65">
        <v>0</v>
      </c>
      <c r="QWC5" s="65">
        <v>0</v>
      </c>
      <c r="QWD5" s="65">
        <v>0</v>
      </c>
      <c r="QWE5" s="65">
        <v>0</v>
      </c>
      <c r="QWF5" s="65">
        <v>0</v>
      </c>
      <c r="QWG5" s="65">
        <v>0</v>
      </c>
      <c r="QWH5" s="65">
        <v>0</v>
      </c>
      <c r="QWI5" s="65">
        <v>0</v>
      </c>
      <c r="QWJ5" s="65">
        <v>0</v>
      </c>
      <c r="QWK5" s="65">
        <v>0</v>
      </c>
      <c r="QWL5" s="65">
        <v>0</v>
      </c>
      <c r="QWM5" s="65">
        <v>0</v>
      </c>
      <c r="QWN5" s="65">
        <v>0</v>
      </c>
      <c r="QWO5" s="65">
        <v>0</v>
      </c>
      <c r="QWP5" s="65">
        <v>0</v>
      </c>
      <c r="QWQ5" s="65">
        <v>0</v>
      </c>
      <c r="QWR5" s="65">
        <v>0</v>
      </c>
      <c r="QWS5" s="65">
        <v>0</v>
      </c>
      <c r="QWT5" s="65">
        <v>0</v>
      </c>
      <c r="QWU5" s="65">
        <v>0</v>
      </c>
      <c r="QWV5" s="65">
        <v>0</v>
      </c>
      <c r="QWW5" s="65">
        <v>0</v>
      </c>
      <c r="QWX5" s="65">
        <v>0</v>
      </c>
      <c r="QWY5" s="65">
        <v>0</v>
      </c>
      <c r="QWZ5" s="65">
        <v>0</v>
      </c>
      <c r="QXA5" s="65">
        <v>0</v>
      </c>
      <c r="QXB5" s="65">
        <v>0</v>
      </c>
      <c r="QXC5" s="65">
        <v>0</v>
      </c>
      <c r="QXD5" s="65">
        <v>0</v>
      </c>
      <c r="QXE5" s="65">
        <v>0</v>
      </c>
      <c r="QXF5" s="65">
        <v>0</v>
      </c>
      <c r="QXG5" s="65">
        <v>0</v>
      </c>
      <c r="QXH5" s="65">
        <v>0</v>
      </c>
      <c r="QXI5" s="65">
        <v>0</v>
      </c>
      <c r="QXJ5" s="65">
        <v>0</v>
      </c>
      <c r="QXK5" s="65">
        <v>0</v>
      </c>
      <c r="QXL5" s="65">
        <v>0</v>
      </c>
      <c r="QXM5" s="65">
        <v>0</v>
      </c>
      <c r="QXN5" s="65">
        <v>0</v>
      </c>
      <c r="QXO5" s="65">
        <v>0</v>
      </c>
      <c r="QXP5" s="65">
        <v>0</v>
      </c>
      <c r="QXQ5" s="65">
        <v>0</v>
      </c>
      <c r="QXR5" s="65">
        <v>0</v>
      </c>
      <c r="QXS5" s="65">
        <v>0</v>
      </c>
      <c r="QXT5" s="65">
        <v>0</v>
      </c>
      <c r="QXU5" s="65">
        <v>0</v>
      </c>
      <c r="QXV5" s="65">
        <v>0</v>
      </c>
      <c r="QXW5" s="65">
        <v>0</v>
      </c>
      <c r="QXX5" s="65">
        <v>0</v>
      </c>
      <c r="QXY5" s="65">
        <v>0</v>
      </c>
      <c r="QXZ5" s="65">
        <v>0</v>
      </c>
      <c r="QYA5" s="65">
        <v>0</v>
      </c>
      <c r="QYB5" s="65">
        <v>0</v>
      </c>
      <c r="QYC5" s="65">
        <v>0</v>
      </c>
      <c r="QYD5" s="65">
        <v>0</v>
      </c>
      <c r="QYE5" s="65">
        <v>0</v>
      </c>
      <c r="QYF5" s="65">
        <v>0</v>
      </c>
      <c r="QYG5" s="65">
        <v>0</v>
      </c>
      <c r="QYH5" s="65">
        <v>0</v>
      </c>
      <c r="QYI5" s="65">
        <v>0</v>
      </c>
      <c r="QYJ5" s="65">
        <v>0</v>
      </c>
      <c r="QYK5" s="65">
        <v>0</v>
      </c>
      <c r="QYL5" s="65">
        <v>0</v>
      </c>
      <c r="QYM5" s="65">
        <v>0</v>
      </c>
      <c r="QYN5" s="65">
        <v>0</v>
      </c>
      <c r="QYO5" s="65">
        <v>0</v>
      </c>
      <c r="QYP5" s="65">
        <v>0</v>
      </c>
      <c r="QYQ5" s="65">
        <v>0</v>
      </c>
      <c r="QYR5" s="65">
        <v>0</v>
      </c>
      <c r="QYS5" s="65">
        <v>0</v>
      </c>
      <c r="QYT5" s="65">
        <v>0</v>
      </c>
      <c r="QYU5" s="65">
        <v>0</v>
      </c>
      <c r="QYV5" s="65">
        <v>0</v>
      </c>
      <c r="QYW5" s="65">
        <v>0</v>
      </c>
      <c r="QYX5" s="65">
        <v>0</v>
      </c>
      <c r="QYY5" s="65">
        <v>0</v>
      </c>
      <c r="QYZ5" s="65">
        <v>0</v>
      </c>
      <c r="QZA5" s="65">
        <v>0</v>
      </c>
      <c r="QZB5" s="65">
        <v>0</v>
      </c>
      <c r="QZC5" s="65">
        <v>0</v>
      </c>
      <c r="QZD5" s="65">
        <v>0</v>
      </c>
      <c r="QZE5" s="65">
        <v>0</v>
      </c>
      <c r="QZF5" s="65">
        <v>0</v>
      </c>
      <c r="QZG5" s="65">
        <v>0</v>
      </c>
      <c r="QZH5" s="65">
        <v>0</v>
      </c>
      <c r="QZI5" s="65">
        <v>0</v>
      </c>
      <c r="QZJ5" s="65">
        <v>0</v>
      </c>
      <c r="QZK5" s="65">
        <v>0</v>
      </c>
      <c r="QZL5" s="65">
        <v>0</v>
      </c>
      <c r="QZM5" s="65">
        <v>0</v>
      </c>
      <c r="QZN5" s="65">
        <v>0</v>
      </c>
      <c r="QZO5" s="65">
        <v>0</v>
      </c>
      <c r="QZP5" s="65">
        <v>0</v>
      </c>
      <c r="QZQ5" s="65">
        <v>0</v>
      </c>
      <c r="QZR5" s="65">
        <v>0</v>
      </c>
      <c r="QZS5" s="65">
        <v>0</v>
      </c>
      <c r="QZT5" s="65">
        <v>0</v>
      </c>
      <c r="QZU5" s="65">
        <v>0</v>
      </c>
      <c r="QZV5" s="65">
        <v>0</v>
      </c>
      <c r="QZW5" s="65">
        <v>0</v>
      </c>
      <c r="QZX5" s="65">
        <v>0</v>
      </c>
      <c r="QZY5" s="65">
        <v>0</v>
      </c>
      <c r="QZZ5" s="65">
        <v>0</v>
      </c>
      <c r="RAA5" s="65">
        <v>0</v>
      </c>
      <c r="RAB5" s="65">
        <v>0</v>
      </c>
      <c r="RAC5" s="65">
        <v>0</v>
      </c>
      <c r="RAD5" s="65">
        <v>0</v>
      </c>
      <c r="RAE5" s="65">
        <v>0</v>
      </c>
      <c r="RAF5" s="65">
        <v>0</v>
      </c>
      <c r="RAG5" s="65">
        <v>0</v>
      </c>
      <c r="RAH5" s="65">
        <v>0</v>
      </c>
      <c r="RAI5" s="65">
        <v>0</v>
      </c>
      <c r="RAJ5" s="65">
        <v>0</v>
      </c>
      <c r="RAK5" s="65">
        <v>0</v>
      </c>
      <c r="RAL5" s="65">
        <v>0</v>
      </c>
      <c r="RAM5" s="65">
        <v>0</v>
      </c>
      <c r="RAN5" s="65">
        <v>0</v>
      </c>
      <c r="RAO5" s="65">
        <v>0</v>
      </c>
      <c r="RAP5" s="65">
        <v>0</v>
      </c>
      <c r="RAQ5" s="65">
        <v>0</v>
      </c>
      <c r="RAR5" s="65">
        <v>0</v>
      </c>
      <c r="RAS5" s="65">
        <v>0</v>
      </c>
      <c r="RAT5" s="65">
        <v>0</v>
      </c>
      <c r="RAU5" s="65">
        <v>0</v>
      </c>
      <c r="RAV5" s="65">
        <v>0</v>
      </c>
      <c r="RAW5" s="65">
        <v>0</v>
      </c>
      <c r="RAX5" s="65">
        <v>0</v>
      </c>
      <c r="RAY5" s="65">
        <v>0</v>
      </c>
      <c r="RAZ5" s="65">
        <v>0</v>
      </c>
      <c r="RBA5" s="65">
        <v>0</v>
      </c>
      <c r="RBB5" s="65">
        <v>0</v>
      </c>
      <c r="RBC5" s="65">
        <v>0</v>
      </c>
      <c r="RBD5" s="65">
        <v>0</v>
      </c>
      <c r="RBE5" s="65">
        <v>0</v>
      </c>
      <c r="RBF5" s="65">
        <v>0</v>
      </c>
      <c r="RBG5" s="65">
        <v>0</v>
      </c>
      <c r="RBH5" s="65">
        <v>0</v>
      </c>
      <c r="RBI5" s="65">
        <v>0</v>
      </c>
      <c r="RBJ5" s="65">
        <v>0</v>
      </c>
      <c r="RBK5" s="65">
        <v>0</v>
      </c>
      <c r="RBL5" s="65">
        <v>0</v>
      </c>
      <c r="RBM5" s="65">
        <v>0</v>
      </c>
      <c r="RBN5" s="65">
        <v>0</v>
      </c>
      <c r="RBO5" s="65">
        <v>0</v>
      </c>
      <c r="RBP5" s="65">
        <v>0</v>
      </c>
      <c r="RBQ5" s="65">
        <v>0</v>
      </c>
      <c r="RBR5" s="65">
        <v>0</v>
      </c>
      <c r="RBS5" s="65">
        <v>0</v>
      </c>
      <c r="RBT5" s="65">
        <v>0</v>
      </c>
      <c r="RBU5" s="65">
        <v>0</v>
      </c>
      <c r="RBV5" s="65">
        <v>0</v>
      </c>
      <c r="RBW5" s="65">
        <v>0</v>
      </c>
      <c r="RBX5" s="65">
        <v>0</v>
      </c>
      <c r="RBY5" s="65">
        <v>0</v>
      </c>
      <c r="RBZ5" s="65">
        <v>0</v>
      </c>
      <c r="RCA5" s="65">
        <v>0</v>
      </c>
      <c r="RCB5" s="65">
        <v>0</v>
      </c>
      <c r="RCC5" s="65">
        <v>0</v>
      </c>
      <c r="RCD5" s="65">
        <v>0</v>
      </c>
      <c r="RCE5" s="65">
        <v>0</v>
      </c>
      <c r="RCF5" s="65">
        <v>0</v>
      </c>
      <c r="RCG5" s="65">
        <v>0</v>
      </c>
      <c r="RCH5" s="65">
        <v>0</v>
      </c>
      <c r="RCI5" s="65">
        <v>0</v>
      </c>
      <c r="RCJ5" s="65">
        <v>0</v>
      </c>
      <c r="RCK5" s="65">
        <v>0</v>
      </c>
      <c r="RCL5" s="65">
        <v>0</v>
      </c>
      <c r="RCM5" s="65">
        <v>0</v>
      </c>
      <c r="RCN5" s="65">
        <v>0</v>
      </c>
      <c r="RCO5" s="65">
        <v>0</v>
      </c>
      <c r="RCP5" s="65">
        <v>0</v>
      </c>
      <c r="RCQ5" s="65">
        <v>0</v>
      </c>
      <c r="RCR5" s="65">
        <v>0</v>
      </c>
      <c r="RCS5" s="65">
        <v>0</v>
      </c>
      <c r="RCT5" s="65">
        <v>0</v>
      </c>
      <c r="RCU5" s="65">
        <v>0</v>
      </c>
      <c r="RCV5" s="65">
        <v>0</v>
      </c>
      <c r="RCW5" s="65">
        <v>0</v>
      </c>
      <c r="RCX5" s="65">
        <v>0</v>
      </c>
      <c r="RCY5" s="65">
        <v>0</v>
      </c>
      <c r="RCZ5" s="65">
        <v>0</v>
      </c>
      <c r="RDA5" s="65">
        <v>0</v>
      </c>
      <c r="RDB5" s="65">
        <v>0</v>
      </c>
      <c r="RDC5" s="65">
        <v>0</v>
      </c>
      <c r="RDD5" s="65">
        <v>0</v>
      </c>
      <c r="RDE5" s="65">
        <v>0</v>
      </c>
      <c r="RDF5" s="65">
        <v>0</v>
      </c>
      <c r="RDG5" s="65">
        <v>0</v>
      </c>
      <c r="RDH5" s="65">
        <v>0</v>
      </c>
      <c r="RDI5" s="65">
        <v>0</v>
      </c>
      <c r="RDJ5" s="65">
        <v>0</v>
      </c>
      <c r="RDK5" s="65">
        <v>0</v>
      </c>
      <c r="RDL5" s="65">
        <v>0</v>
      </c>
      <c r="RDM5" s="65">
        <v>0</v>
      </c>
      <c r="RDN5" s="65">
        <v>0</v>
      </c>
      <c r="RDO5" s="65">
        <v>0</v>
      </c>
      <c r="RDP5" s="65">
        <v>0</v>
      </c>
      <c r="RDQ5" s="65">
        <v>0</v>
      </c>
      <c r="RDR5" s="65">
        <v>0</v>
      </c>
      <c r="RDS5" s="65">
        <v>0</v>
      </c>
      <c r="RDT5" s="65">
        <v>0</v>
      </c>
      <c r="RDU5" s="65">
        <v>0</v>
      </c>
      <c r="RDV5" s="65">
        <v>0</v>
      </c>
      <c r="RDW5" s="65">
        <v>0</v>
      </c>
      <c r="RDX5" s="65">
        <v>0</v>
      </c>
      <c r="RDY5" s="65">
        <v>0</v>
      </c>
      <c r="RDZ5" s="65">
        <v>0</v>
      </c>
      <c r="REA5" s="65">
        <v>0</v>
      </c>
      <c r="REB5" s="65">
        <v>0</v>
      </c>
      <c r="REC5" s="65">
        <v>0</v>
      </c>
      <c r="RED5" s="65">
        <v>0</v>
      </c>
      <c r="REE5" s="65">
        <v>0</v>
      </c>
      <c r="REF5" s="65">
        <v>0</v>
      </c>
      <c r="REG5" s="65">
        <v>0</v>
      </c>
      <c r="REH5" s="65">
        <v>0</v>
      </c>
      <c r="REI5" s="65">
        <v>0</v>
      </c>
      <c r="REJ5" s="65">
        <v>0</v>
      </c>
      <c r="REK5" s="65">
        <v>0</v>
      </c>
      <c r="REL5" s="65">
        <v>0</v>
      </c>
      <c r="REM5" s="65">
        <v>0</v>
      </c>
      <c r="REN5" s="65">
        <v>0</v>
      </c>
      <c r="REO5" s="65">
        <v>0</v>
      </c>
      <c r="REP5" s="65">
        <v>0</v>
      </c>
      <c r="REQ5" s="65">
        <v>0</v>
      </c>
      <c r="RER5" s="65">
        <v>0</v>
      </c>
      <c r="RES5" s="65">
        <v>0</v>
      </c>
      <c r="RET5" s="65">
        <v>0</v>
      </c>
      <c r="REU5" s="65">
        <v>0</v>
      </c>
      <c r="REV5" s="65">
        <v>0</v>
      </c>
      <c r="REW5" s="65">
        <v>0</v>
      </c>
      <c r="REX5" s="65">
        <v>0</v>
      </c>
      <c r="REY5" s="65">
        <v>0</v>
      </c>
      <c r="REZ5" s="65">
        <v>0</v>
      </c>
      <c r="RFA5" s="65">
        <v>0</v>
      </c>
      <c r="RFB5" s="65">
        <v>0</v>
      </c>
      <c r="RFC5" s="65">
        <v>0</v>
      </c>
      <c r="RFD5" s="65">
        <v>0</v>
      </c>
      <c r="RFE5" s="65">
        <v>0</v>
      </c>
      <c r="RFF5" s="65">
        <v>0</v>
      </c>
      <c r="RFG5" s="65">
        <v>0</v>
      </c>
      <c r="RFH5" s="65">
        <v>0</v>
      </c>
      <c r="RFI5" s="65">
        <v>0</v>
      </c>
      <c r="RFJ5" s="65">
        <v>0</v>
      </c>
      <c r="RFK5" s="65">
        <v>0</v>
      </c>
      <c r="RFL5" s="65">
        <v>0</v>
      </c>
      <c r="RFM5" s="65">
        <v>0</v>
      </c>
      <c r="RFN5" s="65">
        <v>0</v>
      </c>
      <c r="RFO5" s="65">
        <v>0</v>
      </c>
      <c r="RFP5" s="65">
        <v>0</v>
      </c>
      <c r="RFQ5" s="65">
        <v>0</v>
      </c>
      <c r="RFR5" s="65">
        <v>0</v>
      </c>
      <c r="RFS5" s="65">
        <v>0</v>
      </c>
      <c r="RFT5" s="65">
        <v>0</v>
      </c>
      <c r="RFU5" s="65">
        <v>0</v>
      </c>
      <c r="RFV5" s="65">
        <v>0</v>
      </c>
      <c r="RFW5" s="65">
        <v>0</v>
      </c>
      <c r="RFX5" s="65">
        <v>0</v>
      </c>
      <c r="RFY5" s="65">
        <v>0</v>
      </c>
      <c r="RFZ5" s="65">
        <v>0</v>
      </c>
      <c r="RGA5" s="65">
        <v>0</v>
      </c>
      <c r="RGB5" s="65">
        <v>0</v>
      </c>
      <c r="RGC5" s="65">
        <v>0</v>
      </c>
      <c r="RGD5" s="65">
        <v>0</v>
      </c>
      <c r="RGE5" s="65">
        <v>0</v>
      </c>
      <c r="RGF5" s="65">
        <v>0</v>
      </c>
      <c r="RGG5" s="65">
        <v>0</v>
      </c>
      <c r="RGH5" s="65">
        <v>0</v>
      </c>
      <c r="RGI5" s="65">
        <v>0</v>
      </c>
      <c r="RGJ5" s="65">
        <v>0</v>
      </c>
      <c r="RGK5" s="65">
        <v>0</v>
      </c>
      <c r="RGL5" s="65">
        <v>0</v>
      </c>
      <c r="RGM5" s="65">
        <v>0</v>
      </c>
      <c r="RGN5" s="65">
        <v>0</v>
      </c>
      <c r="RGO5" s="65">
        <v>0</v>
      </c>
      <c r="RGP5" s="65">
        <v>0</v>
      </c>
      <c r="RGQ5" s="65">
        <v>0</v>
      </c>
      <c r="RGR5" s="65">
        <v>0</v>
      </c>
      <c r="RGS5" s="65">
        <v>0</v>
      </c>
      <c r="RGT5" s="65">
        <v>0</v>
      </c>
      <c r="RGU5" s="65">
        <v>0</v>
      </c>
      <c r="RGV5" s="65">
        <v>0</v>
      </c>
      <c r="RGW5" s="65">
        <v>0</v>
      </c>
      <c r="RGX5" s="65">
        <v>0</v>
      </c>
      <c r="RGY5" s="65">
        <v>0</v>
      </c>
      <c r="RGZ5" s="65">
        <v>0</v>
      </c>
      <c r="RHA5" s="65">
        <v>0</v>
      </c>
      <c r="RHB5" s="65">
        <v>0</v>
      </c>
      <c r="RHC5" s="65">
        <v>0</v>
      </c>
      <c r="RHD5" s="65">
        <v>0</v>
      </c>
      <c r="RHE5" s="65">
        <v>0</v>
      </c>
      <c r="RHF5" s="65">
        <v>0</v>
      </c>
      <c r="RHG5" s="65">
        <v>0</v>
      </c>
      <c r="RHH5" s="65">
        <v>0</v>
      </c>
      <c r="RHI5" s="65">
        <v>0</v>
      </c>
      <c r="RHJ5" s="65">
        <v>0</v>
      </c>
      <c r="RHK5" s="65">
        <v>0</v>
      </c>
      <c r="RHL5" s="65">
        <v>0</v>
      </c>
      <c r="RHM5" s="65">
        <v>0</v>
      </c>
      <c r="RHN5" s="65">
        <v>0</v>
      </c>
      <c r="RHO5" s="65">
        <v>0</v>
      </c>
      <c r="RHP5" s="65">
        <v>0</v>
      </c>
      <c r="RHQ5" s="65">
        <v>0</v>
      </c>
      <c r="RHR5" s="65">
        <v>0</v>
      </c>
      <c r="RHS5" s="65">
        <v>0</v>
      </c>
      <c r="RHT5" s="65">
        <v>0</v>
      </c>
      <c r="RHU5" s="65">
        <v>0</v>
      </c>
      <c r="RHV5" s="65">
        <v>0</v>
      </c>
      <c r="RHW5" s="65">
        <v>0</v>
      </c>
      <c r="RHX5" s="65">
        <v>0</v>
      </c>
      <c r="RHY5" s="65">
        <v>0</v>
      </c>
      <c r="RHZ5" s="65">
        <v>0</v>
      </c>
      <c r="RIA5" s="65">
        <v>0</v>
      </c>
      <c r="RIB5" s="65">
        <v>0</v>
      </c>
      <c r="RIC5" s="65">
        <v>0</v>
      </c>
      <c r="RID5" s="65">
        <v>0</v>
      </c>
      <c r="RIE5" s="65">
        <v>0</v>
      </c>
      <c r="RIF5" s="65">
        <v>0</v>
      </c>
      <c r="RIG5" s="65">
        <v>0</v>
      </c>
      <c r="RIH5" s="65">
        <v>0</v>
      </c>
      <c r="RII5" s="65">
        <v>0</v>
      </c>
      <c r="RIJ5" s="65">
        <v>0</v>
      </c>
      <c r="RIK5" s="65">
        <v>0</v>
      </c>
      <c r="RIL5" s="65">
        <v>0</v>
      </c>
      <c r="RIM5" s="65">
        <v>0</v>
      </c>
      <c r="RIN5" s="65">
        <v>0</v>
      </c>
      <c r="RIO5" s="65">
        <v>0</v>
      </c>
      <c r="RIP5" s="65">
        <v>0</v>
      </c>
      <c r="RIQ5" s="65">
        <v>0</v>
      </c>
      <c r="RIR5" s="65">
        <v>0</v>
      </c>
      <c r="RIS5" s="65">
        <v>0</v>
      </c>
      <c r="RIT5" s="65">
        <v>0</v>
      </c>
      <c r="RIU5" s="65">
        <v>0</v>
      </c>
      <c r="RIV5" s="65">
        <v>0</v>
      </c>
      <c r="RIW5" s="65">
        <v>0</v>
      </c>
      <c r="RIX5" s="65">
        <v>0</v>
      </c>
      <c r="RIY5" s="65">
        <v>0</v>
      </c>
      <c r="RIZ5" s="65">
        <v>0</v>
      </c>
      <c r="RJA5" s="65">
        <v>0</v>
      </c>
      <c r="RJB5" s="65">
        <v>0</v>
      </c>
      <c r="RJC5" s="65">
        <v>0</v>
      </c>
      <c r="RJD5" s="65">
        <v>0</v>
      </c>
      <c r="RJE5" s="65">
        <v>0</v>
      </c>
      <c r="RJF5" s="65">
        <v>0</v>
      </c>
      <c r="RJG5" s="65">
        <v>0</v>
      </c>
      <c r="RJH5" s="65">
        <v>0</v>
      </c>
      <c r="RJI5" s="65">
        <v>0</v>
      </c>
      <c r="RJJ5" s="65">
        <v>0</v>
      </c>
      <c r="RJK5" s="65">
        <v>0</v>
      </c>
      <c r="RJL5" s="65">
        <v>0</v>
      </c>
      <c r="RJM5" s="65">
        <v>0</v>
      </c>
      <c r="RJN5" s="65">
        <v>0</v>
      </c>
      <c r="RJO5" s="65">
        <v>0</v>
      </c>
      <c r="RJP5" s="65">
        <v>0</v>
      </c>
      <c r="RJQ5" s="65">
        <v>0</v>
      </c>
      <c r="RJR5" s="65">
        <v>0</v>
      </c>
      <c r="RJS5" s="65">
        <v>0</v>
      </c>
      <c r="RJT5" s="65">
        <v>0</v>
      </c>
      <c r="RJU5" s="65">
        <v>0</v>
      </c>
      <c r="RJV5" s="65">
        <v>0</v>
      </c>
      <c r="RJW5" s="65">
        <v>0</v>
      </c>
      <c r="RJX5" s="65">
        <v>0</v>
      </c>
      <c r="RJY5" s="65">
        <v>0</v>
      </c>
      <c r="RJZ5" s="65">
        <v>0</v>
      </c>
      <c r="RKA5" s="65">
        <v>0</v>
      </c>
      <c r="RKB5" s="65">
        <v>0</v>
      </c>
      <c r="RKC5" s="65">
        <v>0</v>
      </c>
      <c r="RKD5" s="65">
        <v>0</v>
      </c>
      <c r="RKE5" s="65">
        <v>0</v>
      </c>
      <c r="RKF5" s="65">
        <v>0</v>
      </c>
      <c r="RKG5" s="65">
        <v>0</v>
      </c>
      <c r="RKH5" s="65">
        <v>0</v>
      </c>
      <c r="RKI5" s="65">
        <v>0</v>
      </c>
      <c r="RKJ5" s="65">
        <v>0</v>
      </c>
      <c r="RKK5" s="65">
        <v>0</v>
      </c>
      <c r="RKL5" s="65">
        <v>0</v>
      </c>
      <c r="RKM5" s="65">
        <v>0</v>
      </c>
      <c r="RKN5" s="65">
        <v>0</v>
      </c>
      <c r="RKO5" s="65">
        <v>0</v>
      </c>
      <c r="RKP5" s="65">
        <v>0</v>
      </c>
      <c r="RKQ5" s="65">
        <v>0</v>
      </c>
      <c r="RKR5" s="65">
        <v>0</v>
      </c>
      <c r="RKS5" s="65">
        <v>0</v>
      </c>
      <c r="RKT5" s="65">
        <v>0</v>
      </c>
      <c r="RKU5" s="65">
        <v>0</v>
      </c>
      <c r="RKV5" s="65">
        <v>0</v>
      </c>
      <c r="RKW5" s="65">
        <v>0</v>
      </c>
      <c r="RKX5" s="65">
        <v>0</v>
      </c>
      <c r="RKY5" s="65">
        <v>0</v>
      </c>
      <c r="RKZ5" s="65">
        <v>0</v>
      </c>
      <c r="RLA5" s="65">
        <v>0</v>
      </c>
      <c r="RLB5" s="65">
        <v>0</v>
      </c>
      <c r="RLC5" s="65">
        <v>0</v>
      </c>
      <c r="RLD5" s="65">
        <v>0</v>
      </c>
      <c r="RLE5" s="65">
        <v>0</v>
      </c>
      <c r="RLF5" s="65">
        <v>0</v>
      </c>
      <c r="RLG5" s="65">
        <v>0</v>
      </c>
      <c r="RLH5" s="65">
        <v>0</v>
      </c>
      <c r="RLI5" s="65">
        <v>0</v>
      </c>
      <c r="RLJ5" s="65">
        <v>0</v>
      </c>
      <c r="RLK5" s="65">
        <v>0</v>
      </c>
      <c r="RLL5" s="65">
        <v>0</v>
      </c>
      <c r="RLM5" s="65">
        <v>0</v>
      </c>
      <c r="RLN5" s="65">
        <v>0</v>
      </c>
      <c r="RLO5" s="65">
        <v>0</v>
      </c>
      <c r="RLP5" s="65">
        <v>0</v>
      </c>
      <c r="RLQ5" s="65">
        <v>0</v>
      </c>
      <c r="RLR5" s="65">
        <v>0</v>
      </c>
      <c r="RLS5" s="65">
        <v>0</v>
      </c>
      <c r="RLT5" s="65">
        <v>0</v>
      </c>
      <c r="RLU5" s="65">
        <v>0</v>
      </c>
      <c r="RLV5" s="65">
        <v>0</v>
      </c>
      <c r="RLW5" s="65">
        <v>0</v>
      </c>
      <c r="RLX5" s="65">
        <v>0</v>
      </c>
      <c r="RLY5" s="65">
        <v>0</v>
      </c>
      <c r="RLZ5" s="65">
        <v>0</v>
      </c>
      <c r="RMA5" s="65">
        <v>0</v>
      </c>
      <c r="RMB5" s="65">
        <v>0</v>
      </c>
      <c r="RMC5" s="65">
        <v>0</v>
      </c>
      <c r="RMD5" s="65">
        <v>0</v>
      </c>
      <c r="RME5" s="65">
        <v>0</v>
      </c>
      <c r="RMF5" s="65">
        <v>0</v>
      </c>
      <c r="RMG5" s="65">
        <v>0</v>
      </c>
      <c r="RMH5" s="65">
        <v>0</v>
      </c>
      <c r="RMI5" s="65">
        <v>0</v>
      </c>
      <c r="RMJ5" s="65">
        <v>0</v>
      </c>
      <c r="RMK5" s="65">
        <v>0</v>
      </c>
      <c r="RML5" s="65">
        <v>0</v>
      </c>
      <c r="RMM5" s="65">
        <v>0</v>
      </c>
      <c r="RMN5" s="65">
        <v>0</v>
      </c>
      <c r="RMO5" s="65">
        <v>0</v>
      </c>
      <c r="RMP5" s="65">
        <v>0</v>
      </c>
      <c r="RMQ5" s="65">
        <v>0</v>
      </c>
      <c r="RMR5" s="65">
        <v>0</v>
      </c>
      <c r="RMS5" s="65">
        <v>0</v>
      </c>
      <c r="RMT5" s="65">
        <v>0</v>
      </c>
      <c r="RMU5" s="65">
        <v>0</v>
      </c>
      <c r="RMV5" s="65">
        <v>0</v>
      </c>
      <c r="RMW5" s="65">
        <v>0</v>
      </c>
      <c r="RMX5" s="65">
        <v>0</v>
      </c>
      <c r="RMY5" s="65">
        <v>0</v>
      </c>
      <c r="RMZ5" s="65">
        <v>0</v>
      </c>
      <c r="RNA5" s="65">
        <v>0</v>
      </c>
      <c r="RNB5" s="65">
        <v>0</v>
      </c>
      <c r="RNC5" s="65">
        <v>0</v>
      </c>
      <c r="RND5" s="65">
        <v>0</v>
      </c>
      <c r="RNE5" s="65">
        <v>0</v>
      </c>
      <c r="RNF5" s="65">
        <v>0</v>
      </c>
      <c r="RNG5" s="65">
        <v>0</v>
      </c>
      <c r="RNH5" s="65">
        <v>0</v>
      </c>
      <c r="RNI5" s="65">
        <v>0</v>
      </c>
      <c r="RNJ5" s="65">
        <v>0</v>
      </c>
      <c r="RNK5" s="65">
        <v>0</v>
      </c>
      <c r="RNL5" s="65">
        <v>0</v>
      </c>
      <c r="RNM5" s="65">
        <v>0</v>
      </c>
      <c r="RNN5" s="65">
        <v>0</v>
      </c>
      <c r="RNO5" s="65">
        <v>0</v>
      </c>
      <c r="RNP5" s="65">
        <v>0</v>
      </c>
      <c r="RNQ5" s="65">
        <v>0</v>
      </c>
      <c r="RNR5" s="65">
        <v>0</v>
      </c>
      <c r="RNS5" s="65">
        <v>0</v>
      </c>
      <c r="RNT5" s="65">
        <v>0</v>
      </c>
      <c r="RNU5" s="65">
        <v>0</v>
      </c>
      <c r="RNV5" s="65">
        <v>0</v>
      </c>
      <c r="RNW5" s="65">
        <v>0</v>
      </c>
      <c r="RNX5" s="65">
        <v>0</v>
      </c>
      <c r="RNY5" s="65">
        <v>0</v>
      </c>
      <c r="RNZ5" s="65">
        <v>0</v>
      </c>
      <c r="ROA5" s="65">
        <v>0</v>
      </c>
      <c r="ROB5" s="65">
        <v>0</v>
      </c>
      <c r="ROC5" s="65">
        <v>0</v>
      </c>
      <c r="ROD5" s="65">
        <v>0</v>
      </c>
      <c r="ROE5" s="65">
        <v>0</v>
      </c>
      <c r="ROF5" s="65">
        <v>0</v>
      </c>
      <c r="ROG5" s="65">
        <v>0</v>
      </c>
      <c r="ROH5" s="65">
        <v>0</v>
      </c>
      <c r="ROI5" s="65">
        <v>0</v>
      </c>
      <c r="ROJ5" s="65">
        <v>0</v>
      </c>
      <c r="ROK5" s="65">
        <v>0</v>
      </c>
      <c r="ROL5" s="65">
        <v>0</v>
      </c>
      <c r="ROM5" s="65">
        <v>0</v>
      </c>
      <c r="RON5" s="65">
        <v>0</v>
      </c>
      <c r="ROO5" s="65">
        <v>0</v>
      </c>
      <c r="ROP5" s="65">
        <v>0</v>
      </c>
      <c r="ROQ5" s="65">
        <v>0</v>
      </c>
      <c r="ROR5" s="65">
        <v>0</v>
      </c>
      <c r="ROS5" s="65">
        <v>0</v>
      </c>
      <c r="ROT5" s="65">
        <v>0</v>
      </c>
      <c r="ROU5" s="65">
        <v>0</v>
      </c>
      <c r="ROV5" s="65">
        <v>0</v>
      </c>
      <c r="ROW5" s="65">
        <v>0</v>
      </c>
      <c r="ROX5" s="65">
        <v>0</v>
      </c>
      <c r="ROY5" s="65">
        <v>0</v>
      </c>
      <c r="ROZ5" s="65">
        <v>0</v>
      </c>
      <c r="RPA5" s="65">
        <v>0</v>
      </c>
      <c r="RPB5" s="65">
        <v>0</v>
      </c>
      <c r="RPC5" s="65">
        <v>0</v>
      </c>
      <c r="RPD5" s="65">
        <v>0</v>
      </c>
      <c r="RPE5" s="65">
        <v>0</v>
      </c>
      <c r="RPF5" s="65">
        <v>0</v>
      </c>
      <c r="RPG5" s="65">
        <v>0</v>
      </c>
      <c r="RPH5" s="65">
        <v>0</v>
      </c>
      <c r="RPI5" s="65">
        <v>0</v>
      </c>
      <c r="RPJ5" s="65">
        <v>0</v>
      </c>
      <c r="RPK5" s="65">
        <v>0</v>
      </c>
      <c r="RPL5" s="65">
        <v>0</v>
      </c>
      <c r="RPM5" s="65">
        <v>0</v>
      </c>
      <c r="RPN5" s="65">
        <v>0</v>
      </c>
      <c r="RPO5" s="65">
        <v>0</v>
      </c>
      <c r="RPP5" s="65">
        <v>0</v>
      </c>
      <c r="RPQ5" s="65">
        <v>0</v>
      </c>
      <c r="RPR5" s="65">
        <v>0</v>
      </c>
      <c r="RPS5" s="65">
        <v>0</v>
      </c>
      <c r="RPT5" s="65">
        <v>0</v>
      </c>
      <c r="RPU5" s="65">
        <v>0</v>
      </c>
      <c r="RPV5" s="65">
        <v>0</v>
      </c>
      <c r="RPW5" s="65">
        <v>0</v>
      </c>
      <c r="RPX5" s="65">
        <v>0</v>
      </c>
      <c r="RPY5" s="65">
        <v>0</v>
      </c>
      <c r="RPZ5" s="65">
        <v>0</v>
      </c>
      <c r="RQA5" s="65">
        <v>0</v>
      </c>
      <c r="RQB5" s="65">
        <v>0</v>
      </c>
      <c r="RQC5" s="65">
        <v>0</v>
      </c>
      <c r="RQD5" s="65">
        <v>0</v>
      </c>
      <c r="RQE5" s="65">
        <v>0</v>
      </c>
      <c r="RQF5" s="65">
        <v>0</v>
      </c>
      <c r="RQG5" s="65">
        <v>0</v>
      </c>
      <c r="RQH5" s="65">
        <v>0</v>
      </c>
      <c r="RQI5" s="65">
        <v>0</v>
      </c>
      <c r="RQJ5" s="65">
        <v>0</v>
      </c>
      <c r="RQK5" s="65">
        <v>0</v>
      </c>
      <c r="RQL5" s="65">
        <v>0</v>
      </c>
      <c r="RQM5" s="65">
        <v>0</v>
      </c>
      <c r="RQN5" s="65">
        <v>0</v>
      </c>
      <c r="RQO5" s="65">
        <v>0</v>
      </c>
      <c r="RQP5" s="65">
        <v>0</v>
      </c>
      <c r="RQQ5" s="65">
        <v>0</v>
      </c>
      <c r="RQR5" s="65">
        <v>0</v>
      </c>
      <c r="RQS5" s="65">
        <v>0</v>
      </c>
      <c r="RQT5" s="65">
        <v>0</v>
      </c>
      <c r="RQU5" s="65">
        <v>0</v>
      </c>
      <c r="RQV5" s="65">
        <v>0</v>
      </c>
      <c r="RQW5" s="65">
        <v>0</v>
      </c>
      <c r="RQX5" s="65">
        <v>0</v>
      </c>
      <c r="RQY5" s="65">
        <v>0</v>
      </c>
      <c r="RQZ5" s="65">
        <v>0</v>
      </c>
      <c r="RRA5" s="65">
        <v>0</v>
      </c>
      <c r="RRB5" s="65">
        <v>0</v>
      </c>
      <c r="RRC5" s="65">
        <v>0</v>
      </c>
      <c r="RRD5" s="65">
        <v>0</v>
      </c>
      <c r="RRE5" s="65">
        <v>0</v>
      </c>
      <c r="RRF5" s="65">
        <v>0</v>
      </c>
      <c r="RRG5" s="65">
        <v>0</v>
      </c>
      <c r="RRH5" s="65">
        <v>0</v>
      </c>
      <c r="RRI5" s="65">
        <v>0</v>
      </c>
      <c r="RRJ5" s="65">
        <v>0</v>
      </c>
      <c r="RRK5" s="65">
        <v>0</v>
      </c>
      <c r="RRL5" s="65">
        <v>0</v>
      </c>
      <c r="RRM5" s="65">
        <v>0</v>
      </c>
      <c r="RRN5" s="65">
        <v>0</v>
      </c>
      <c r="RRO5" s="65">
        <v>0</v>
      </c>
      <c r="RRP5" s="65">
        <v>0</v>
      </c>
      <c r="RRQ5" s="65">
        <v>0</v>
      </c>
      <c r="RRR5" s="65">
        <v>0</v>
      </c>
      <c r="RRS5" s="65">
        <v>0</v>
      </c>
      <c r="RRT5" s="65">
        <v>0</v>
      </c>
      <c r="RRU5" s="65">
        <v>0</v>
      </c>
      <c r="RRV5" s="65">
        <v>0</v>
      </c>
      <c r="RRW5" s="65">
        <v>0</v>
      </c>
      <c r="RRX5" s="65">
        <v>0</v>
      </c>
      <c r="RRY5" s="65">
        <v>0</v>
      </c>
      <c r="RRZ5" s="65">
        <v>0</v>
      </c>
      <c r="RSA5" s="65">
        <v>0</v>
      </c>
      <c r="RSB5" s="65">
        <v>0</v>
      </c>
      <c r="RSC5" s="65">
        <v>0</v>
      </c>
      <c r="RSD5" s="65">
        <v>0</v>
      </c>
      <c r="RSE5" s="65">
        <v>0</v>
      </c>
      <c r="RSF5" s="65">
        <v>0</v>
      </c>
      <c r="RSG5" s="65">
        <v>0</v>
      </c>
      <c r="RSH5" s="65">
        <v>0</v>
      </c>
      <c r="RSI5" s="65">
        <v>0</v>
      </c>
      <c r="RSJ5" s="65">
        <v>0</v>
      </c>
      <c r="RSK5" s="65">
        <v>0</v>
      </c>
      <c r="RSL5" s="65">
        <v>0</v>
      </c>
      <c r="RSM5" s="65">
        <v>0</v>
      </c>
      <c r="RSN5" s="65">
        <v>0</v>
      </c>
      <c r="RSO5" s="65">
        <v>0</v>
      </c>
      <c r="RSP5" s="65">
        <v>0</v>
      </c>
      <c r="RSQ5" s="65">
        <v>0</v>
      </c>
      <c r="RSR5" s="65">
        <v>0</v>
      </c>
      <c r="RSS5" s="65">
        <v>0</v>
      </c>
      <c r="RST5" s="65">
        <v>0</v>
      </c>
      <c r="RSU5" s="65">
        <v>0</v>
      </c>
      <c r="RSV5" s="65">
        <v>0</v>
      </c>
      <c r="RSW5" s="65">
        <v>0</v>
      </c>
      <c r="RSX5" s="65">
        <v>0</v>
      </c>
      <c r="RSY5" s="65">
        <v>0</v>
      </c>
      <c r="RSZ5" s="65">
        <v>0</v>
      </c>
      <c r="RTA5" s="65">
        <v>0</v>
      </c>
      <c r="RTB5" s="65">
        <v>0</v>
      </c>
      <c r="RTC5" s="65">
        <v>0</v>
      </c>
      <c r="RTD5" s="65">
        <v>0</v>
      </c>
      <c r="RTE5" s="65">
        <v>0</v>
      </c>
      <c r="RTF5" s="65">
        <v>0</v>
      </c>
      <c r="RTG5" s="65">
        <v>0</v>
      </c>
      <c r="RTH5" s="65">
        <v>0</v>
      </c>
      <c r="RTI5" s="65">
        <v>0</v>
      </c>
      <c r="RTJ5" s="65">
        <v>0</v>
      </c>
      <c r="RTK5" s="65">
        <v>0</v>
      </c>
      <c r="RTL5" s="65">
        <v>0</v>
      </c>
      <c r="RTM5" s="65">
        <v>0</v>
      </c>
      <c r="RTN5" s="65">
        <v>0</v>
      </c>
      <c r="RTO5" s="65">
        <v>0</v>
      </c>
      <c r="RTP5" s="65">
        <v>0</v>
      </c>
      <c r="RTQ5" s="65">
        <v>0</v>
      </c>
      <c r="RTR5" s="65">
        <v>0</v>
      </c>
      <c r="RTS5" s="65">
        <v>0</v>
      </c>
      <c r="RTT5" s="65">
        <v>0</v>
      </c>
      <c r="RTU5" s="65">
        <v>0</v>
      </c>
      <c r="RTV5" s="65">
        <v>0</v>
      </c>
      <c r="RTW5" s="65">
        <v>0</v>
      </c>
      <c r="RTX5" s="65">
        <v>0</v>
      </c>
      <c r="RTY5" s="65">
        <v>0</v>
      </c>
      <c r="RTZ5" s="65">
        <v>0</v>
      </c>
      <c r="RUA5" s="65">
        <v>0</v>
      </c>
      <c r="RUB5" s="65">
        <v>0</v>
      </c>
      <c r="RUC5" s="65">
        <v>0</v>
      </c>
      <c r="RUD5" s="65">
        <v>0</v>
      </c>
      <c r="RUE5" s="65">
        <v>0</v>
      </c>
      <c r="RUF5" s="65">
        <v>0</v>
      </c>
      <c r="RUG5" s="65">
        <v>0</v>
      </c>
      <c r="RUH5" s="65">
        <v>0</v>
      </c>
      <c r="RUI5" s="65">
        <v>0</v>
      </c>
      <c r="RUJ5" s="65">
        <v>0</v>
      </c>
      <c r="RUK5" s="65">
        <v>0</v>
      </c>
      <c r="RUL5" s="65">
        <v>0</v>
      </c>
      <c r="RUM5" s="65">
        <v>0</v>
      </c>
      <c r="RUN5" s="65">
        <v>0</v>
      </c>
      <c r="RUO5" s="65">
        <v>0</v>
      </c>
      <c r="RUP5" s="65">
        <v>0</v>
      </c>
      <c r="RUQ5" s="65">
        <v>0</v>
      </c>
      <c r="RUR5" s="65">
        <v>0</v>
      </c>
      <c r="RUS5" s="65">
        <v>0</v>
      </c>
      <c r="RUT5" s="65">
        <v>0</v>
      </c>
      <c r="RUU5" s="65">
        <v>0</v>
      </c>
      <c r="RUV5" s="65">
        <v>0</v>
      </c>
      <c r="RUW5" s="65">
        <v>0</v>
      </c>
      <c r="RUX5" s="65">
        <v>0</v>
      </c>
      <c r="RUY5" s="65">
        <v>0</v>
      </c>
      <c r="RUZ5" s="65">
        <v>0</v>
      </c>
      <c r="RVA5" s="65">
        <v>0</v>
      </c>
      <c r="RVB5" s="65">
        <v>0</v>
      </c>
      <c r="RVC5" s="65">
        <v>0</v>
      </c>
      <c r="RVD5" s="65">
        <v>0</v>
      </c>
      <c r="RVE5" s="65">
        <v>0</v>
      </c>
      <c r="RVF5" s="65">
        <v>0</v>
      </c>
      <c r="RVG5" s="65">
        <v>0</v>
      </c>
      <c r="RVH5" s="65">
        <v>0</v>
      </c>
      <c r="RVI5" s="65">
        <v>0</v>
      </c>
      <c r="RVJ5" s="65">
        <v>0</v>
      </c>
      <c r="RVK5" s="65">
        <v>0</v>
      </c>
      <c r="RVL5" s="65">
        <v>0</v>
      </c>
      <c r="RVM5" s="65">
        <v>0</v>
      </c>
      <c r="RVN5" s="65">
        <v>0</v>
      </c>
      <c r="RVO5" s="65">
        <v>0</v>
      </c>
      <c r="RVP5" s="65">
        <v>0</v>
      </c>
      <c r="RVQ5" s="65">
        <v>0</v>
      </c>
      <c r="RVR5" s="65">
        <v>0</v>
      </c>
      <c r="RVS5" s="65">
        <v>0</v>
      </c>
      <c r="RVT5" s="65">
        <v>0</v>
      </c>
      <c r="RVU5" s="65">
        <v>0</v>
      </c>
      <c r="RVV5" s="65">
        <v>0</v>
      </c>
      <c r="RVW5" s="65">
        <v>0</v>
      </c>
      <c r="RVX5" s="65">
        <v>0</v>
      </c>
      <c r="RVY5" s="65">
        <v>0</v>
      </c>
      <c r="RVZ5" s="65">
        <v>0</v>
      </c>
      <c r="RWA5" s="65">
        <v>0</v>
      </c>
      <c r="RWB5" s="65">
        <v>0</v>
      </c>
      <c r="RWC5" s="65">
        <v>0</v>
      </c>
      <c r="RWD5" s="65">
        <v>0</v>
      </c>
      <c r="RWE5" s="65">
        <v>0</v>
      </c>
      <c r="RWF5" s="65">
        <v>0</v>
      </c>
      <c r="RWG5" s="65">
        <v>0</v>
      </c>
      <c r="RWH5" s="65">
        <v>0</v>
      </c>
      <c r="RWI5" s="65">
        <v>0</v>
      </c>
      <c r="RWJ5" s="65">
        <v>0</v>
      </c>
      <c r="RWK5" s="65">
        <v>0</v>
      </c>
      <c r="RWL5" s="65">
        <v>0</v>
      </c>
      <c r="RWM5" s="65">
        <v>0</v>
      </c>
      <c r="RWN5" s="65">
        <v>0</v>
      </c>
      <c r="RWO5" s="65">
        <v>0</v>
      </c>
      <c r="RWP5" s="65">
        <v>0</v>
      </c>
      <c r="RWQ5" s="65">
        <v>0</v>
      </c>
      <c r="RWR5" s="65">
        <v>0</v>
      </c>
      <c r="RWS5" s="65">
        <v>0</v>
      </c>
      <c r="RWT5" s="65">
        <v>0</v>
      </c>
      <c r="RWU5" s="65">
        <v>0</v>
      </c>
      <c r="RWV5" s="65">
        <v>0</v>
      </c>
      <c r="RWW5" s="65">
        <v>0</v>
      </c>
      <c r="RWX5" s="65">
        <v>0</v>
      </c>
      <c r="RWY5" s="65">
        <v>0</v>
      </c>
      <c r="RWZ5" s="65">
        <v>0</v>
      </c>
      <c r="RXA5" s="65">
        <v>0</v>
      </c>
      <c r="RXB5" s="65">
        <v>0</v>
      </c>
      <c r="RXC5" s="65">
        <v>0</v>
      </c>
      <c r="RXD5" s="65">
        <v>0</v>
      </c>
      <c r="RXE5" s="65">
        <v>0</v>
      </c>
      <c r="RXF5" s="65">
        <v>0</v>
      </c>
      <c r="RXG5" s="65">
        <v>0</v>
      </c>
      <c r="RXH5" s="65">
        <v>0</v>
      </c>
      <c r="RXI5" s="65">
        <v>0</v>
      </c>
      <c r="RXJ5" s="65">
        <v>0</v>
      </c>
      <c r="RXK5" s="65">
        <v>0</v>
      </c>
      <c r="RXL5" s="65">
        <v>0</v>
      </c>
      <c r="RXM5" s="65">
        <v>0</v>
      </c>
      <c r="RXN5" s="65">
        <v>0</v>
      </c>
      <c r="RXO5" s="65">
        <v>0</v>
      </c>
      <c r="RXP5" s="65">
        <v>0</v>
      </c>
      <c r="RXQ5" s="65">
        <v>0</v>
      </c>
      <c r="RXR5" s="65">
        <v>0</v>
      </c>
      <c r="RXS5" s="65">
        <v>0</v>
      </c>
      <c r="RXT5" s="65">
        <v>0</v>
      </c>
      <c r="RXU5" s="65">
        <v>0</v>
      </c>
      <c r="RXV5" s="65">
        <v>0</v>
      </c>
      <c r="RXW5" s="65">
        <v>0</v>
      </c>
      <c r="RXX5" s="65">
        <v>0</v>
      </c>
      <c r="RXY5" s="65">
        <v>0</v>
      </c>
      <c r="RXZ5" s="65">
        <v>0</v>
      </c>
      <c r="RYA5" s="65">
        <v>0</v>
      </c>
      <c r="RYB5" s="65">
        <v>0</v>
      </c>
      <c r="RYC5" s="65">
        <v>0</v>
      </c>
      <c r="RYD5" s="65">
        <v>0</v>
      </c>
      <c r="RYE5" s="65">
        <v>0</v>
      </c>
      <c r="RYF5" s="65">
        <v>0</v>
      </c>
      <c r="RYG5" s="65">
        <v>0</v>
      </c>
      <c r="RYH5" s="65">
        <v>0</v>
      </c>
      <c r="RYI5" s="65">
        <v>0</v>
      </c>
      <c r="RYJ5" s="65">
        <v>0</v>
      </c>
      <c r="RYK5" s="65">
        <v>0</v>
      </c>
      <c r="RYL5" s="65">
        <v>0</v>
      </c>
      <c r="RYM5" s="65">
        <v>0</v>
      </c>
      <c r="RYN5" s="65">
        <v>0</v>
      </c>
      <c r="RYO5" s="65">
        <v>0</v>
      </c>
      <c r="RYP5" s="65">
        <v>0</v>
      </c>
      <c r="RYQ5" s="65">
        <v>0</v>
      </c>
      <c r="RYR5" s="65">
        <v>0</v>
      </c>
      <c r="RYS5" s="65">
        <v>0</v>
      </c>
      <c r="RYT5" s="65">
        <v>0</v>
      </c>
      <c r="RYU5" s="65">
        <v>0</v>
      </c>
      <c r="RYV5" s="65">
        <v>0</v>
      </c>
      <c r="RYW5" s="65">
        <v>0</v>
      </c>
      <c r="RYX5" s="65">
        <v>0</v>
      </c>
      <c r="RYY5" s="65">
        <v>0</v>
      </c>
      <c r="RYZ5" s="65">
        <v>0</v>
      </c>
      <c r="RZA5" s="65">
        <v>0</v>
      </c>
      <c r="RZB5" s="65">
        <v>0</v>
      </c>
      <c r="RZC5" s="65">
        <v>0</v>
      </c>
      <c r="RZD5" s="65">
        <v>0</v>
      </c>
      <c r="RZE5" s="65">
        <v>0</v>
      </c>
      <c r="RZF5" s="65">
        <v>0</v>
      </c>
      <c r="RZG5" s="65">
        <v>0</v>
      </c>
      <c r="RZH5" s="65">
        <v>0</v>
      </c>
      <c r="RZI5" s="65">
        <v>0</v>
      </c>
      <c r="RZJ5" s="65">
        <v>0</v>
      </c>
      <c r="RZK5" s="65">
        <v>0</v>
      </c>
      <c r="RZL5" s="65">
        <v>0</v>
      </c>
      <c r="RZM5" s="65">
        <v>0</v>
      </c>
      <c r="RZN5" s="65">
        <v>0</v>
      </c>
      <c r="RZO5" s="65">
        <v>0</v>
      </c>
      <c r="RZP5" s="65">
        <v>0</v>
      </c>
      <c r="RZQ5" s="65">
        <v>0</v>
      </c>
      <c r="RZR5" s="65">
        <v>0</v>
      </c>
      <c r="RZS5" s="65">
        <v>0</v>
      </c>
      <c r="RZT5" s="65">
        <v>0</v>
      </c>
      <c r="RZU5" s="65">
        <v>0</v>
      </c>
      <c r="RZV5" s="65">
        <v>0</v>
      </c>
      <c r="RZW5" s="65">
        <v>0</v>
      </c>
      <c r="RZX5" s="65">
        <v>0</v>
      </c>
      <c r="RZY5" s="65">
        <v>0</v>
      </c>
      <c r="RZZ5" s="65">
        <v>0</v>
      </c>
      <c r="SAA5" s="65">
        <v>0</v>
      </c>
      <c r="SAB5" s="65">
        <v>0</v>
      </c>
      <c r="SAC5" s="65">
        <v>0</v>
      </c>
      <c r="SAD5" s="65">
        <v>0</v>
      </c>
      <c r="SAE5" s="65">
        <v>0</v>
      </c>
      <c r="SAF5" s="65">
        <v>0</v>
      </c>
      <c r="SAG5" s="65">
        <v>0</v>
      </c>
      <c r="SAH5" s="65">
        <v>0</v>
      </c>
      <c r="SAI5" s="65">
        <v>0</v>
      </c>
      <c r="SAJ5" s="65">
        <v>0</v>
      </c>
      <c r="SAK5" s="65">
        <v>0</v>
      </c>
      <c r="SAL5" s="65">
        <v>0</v>
      </c>
      <c r="SAM5" s="65">
        <v>0</v>
      </c>
      <c r="SAN5" s="65">
        <v>0</v>
      </c>
      <c r="SAO5" s="65">
        <v>0</v>
      </c>
      <c r="SAP5" s="65">
        <v>0</v>
      </c>
      <c r="SAQ5" s="65">
        <v>0</v>
      </c>
      <c r="SAR5" s="65">
        <v>0</v>
      </c>
      <c r="SAS5" s="65">
        <v>0</v>
      </c>
      <c r="SAT5" s="65">
        <v>0</v>
      </c>
      <c r="SAU5" s="65">
        <v>0</v>
      </c>
      <c r="SAV5" s="65">
        <v>0</v>
      </c>
      <c r="SAW5" s="65">
        <v>0</v>
      </c>
      <c r="SAX5" s="65">
        <v>0</v>
      </c>
      <c r="SAY5" s="65">
        <v>0</v>
      </c>
      <c r="SAZ5" s="65">
        <v>0</v>
      </c>
      <c r="SBA5" s="65">
        <v>0</v>
      </c>
      <c r="SBB5" s="65">
        <v>0</v>
      </c>
      <c r="SBC5" s="65">
        <v>0</v>
      </c>
      <c r="SBD5" s="65">
        <v>0</v>
      </c>
      <c r="SBE5" s="65">
        <v>0</v>
      </c>
      <c r="SBF5" s="65">
        <v>0</v>
      </c>
      <c r="SBG5" s="65">
        <v>0</v>
      </c>
      <c r="SBH5" s="65">
        <v>0</v>
      </c>
      <c r="SBI5" s="65">
        <v>0</v>
      </c>
      <c r="SBJ5" s="65">
        <v>0</v>
      </c>
      <c r="SBK5" s="65">
        <v>0</v>
      </c>
      <c r="SBL5" s="65">
        <v>0</v>
      </c>
      <c r="SBM5" s="65">
        <v>0</v>
      </c>
      <c r="SBN5" s="65">
        <v>0</v>
      </c>
      <c r="SBO5" s="65">
        <v>0</v>
      </c>
      <c r="SBP5" s="65">
        <v>0</v>
      </c>
      <c r="SBQ5" s="65">
        <v>0</v>
      </c>
      <c r="SBR5" s="65">
        <v>0</v>
      </c>
      <c r="SBS5" s="65">
        <v>0</v>
      </c>
      <c r="SBT5" s="65">
        <v>0</v>
      </c>
      <c r="SBU5" s="65">
        <v>0</v>
      </c>
      <c r="SBV5" s="65">
        <v>0</v>
      </c>
      <c r="SBW5" s="65">
        <v>0</v>
      </c>
      <c r="SBX5" s="65">
        <v>0</v>
      </c>
      <c r="SBY5" s="65">
        <v>0</v>
      </c>
      <c r="SBZ5" s="65">
        <v>0</v>
      </c>
      <c r="SCA5" s="65">
        <v>0</v>
      </c>
      <c r="SCB5" s="65">
        <v>0</v>
      </c>
      <c r="SCC5" s="65">
        <v>0</v>
      </c>
      <c r="SCD5" s="65">
        <v>0</v>
      </c>
      <c r="SCE5" s="65">
        <v>0</v>
      </c>
      <c r="SCF5" s="65">
        <v>0</v>
      </c>
      <c r="SCG5" s="65">
        <v>0</v>
      </c>
      <c r="SCH5" s="65">
        <v>0</v>
      </c>
      <c r="SCI5" s="65">
        <v>0</v>
      </c>
      <c r="SCJ5" s="65">
        <v>0</v>
      </c>
      <c r="SCK5" s="65">
        <v>0</v>
      </c>
      <c r="SCL5" s="65">
        <v>0</v>
      </c>
      <c r="SCM5" s="65">
        <v>0</v>
      </c>
      <c r="SCN5" s="65">
        <v>0</v>
      </c>
      <c r="SCO5" s="65">
        <v>0</v>
      </c>
      <c r="SCP5" s="65">
        <v>0</v>
      </c>
      <c r="SCQ5" s="65">
        <v>0</v>
      </c>
      <c r="SCR5" s="65">
        <v>0</v>
      </c>
      <c r="SCS5" s="65">
        <v>0</v>
      </c>
      <c r="SCT5" s="65">
        <v>0</v>
      </c>
      <c r="SCU5" s="65">
        <v>0</v>
      </c>
      <c r="SCV5" s="65">
        <v>0</v>
      </c>
      <c r="SCW5" s="65">
        <v>0</v>
      </c>
      <c r="SCX5" s="65">
        <v>0</v>
      </c>
      <c r="SCY5" s="65">
        <v>0</v>
      </c>
      <c r="SCZ5" s="65">
        <v>0</v>
      </c>
      <c r="SDA5" s="65">
        <v>0</v>
      </c>
      <c r="SDB5" s="65">
        <v>0</v>
      </c>
      <c r="SDC5" s="65">
        <v>0</v>
      </c>
      <c r="SDD5" s="65">
        <v>0</v>
      </c>
      <c r="SDE5" s="65">
        <v>0</v>
      </c>
      <c r="SDF5" s="65">
        <v>0</v>
      </c>
      <c r="SDG5" s="65">
        <v>0</v>
      </c>
      <c r="SDH5" s="65">
        <v>0</v>
      </c>
      <c r="SDI5" s="65">
        <v>0</v>
      </c>
      <c r="SDJ5" s="65">
        <v>0</v>
      </c>
      <c r="SDK5" s="65">
        <v>0</v>
      </c>
      <c r="SDL5" s="65">
        <v>0</v>
      </c>
      <c r="SDM5" s="65">
        <v>0</v>
      </c>
      <c r="SDN5" s="65">
        <v>0</v>
      </c>
      <c r="SDO5" s="65">
        <v>0</v>
      </c>
      <c r="SDP5" s="65">
        <v>0</v>
      </c>
      <c r="SDQ5" s="65">
        <v>0</v>
      </c>
      <c r="SDR5" s="65">
        <v>0</v>
      </c>
      <c r="SDS5" s="65">
        <v>0</v>
      </c>
      <c r="SDT5" s="65">
        <v>0</v>
      </c>
      <c r="SDU5" s="65">
        <v>0</v>
      </c>
      <c r="SDV5" s="65">
        <v>0</v>
      </c>
      <c r="SDW5" s="65">
        <v>0</v>
      </c>
      <c r="SDX5" s="65">
        <v>0</v>
      </c>
      <c r="SDY5" s="65">
        <v>0</v>
      </c>
      <c r="SDZ5" s="65">
        <v>0</v>
      </c>
      <c r="SEA5" s="65">
        <v>0</v>
      </c>
      <c r="SEB5" s="65">
        <v>0</v>
      </c>
      <c r="SEC5" s="65">
        <v>0</v>
      </c>
      <c r="SED5" s="65">
        <v>0</v>
      </c>
      <c r="SEE5" s="65">
        <v>0</v>
      </c>
      <c r="SEF5" s="65">
        <v>0</v>
      </c>
      <c r="SEG5" s="65">
        <v>0</v>
      </c>
      <c r="SEH5" s="65">
        <v>0</v>
      </c>
      <c r="SEI5" s="65">
        <v>0</v>
      </c>
      <c r="SEJ5" s="65">
        <v>0</v>
      </c>
      <c r="SEK5" s="65">
        <v>0</v>
      </c>
      <c r="SEL5" s="65">
        <v>0</v>
      </c>
      <c r="SEM5" s="65">
        <v>0</v>
      </c>
      <c r="SEN5" s="65">
        <v>0</v>
      </c>
      <c r="SEO5" s="65">
        <v>0</v>
      </c>
      <c r="SEP5" s="65">
        <v>0</v>
      </c>
      <c r="SEQ5" s="65">
        <v>0</v>
      </c>
      <c r="SER5" s="65">
        <v>0</v>
      </c>
      <c r="SES5" s="65">
        <v>0</v>
      </c>
      <c r="SET5" s="65">
        <v>0</v>
      </c>
      <c r="SEU5" s="65">
        <v>0</v>
      </c>
      <c r="SEV5" s="65">
        <v>0</v>
      </c>
      <c r="SEW5" s="65">
        <v>0</v>
      </c>
      <c r="SEX5" s="65">
        <v>0</v>
      </c>
      <c r="SEY5" s="65">
        <v>0</v>
      </c>
      <c r="SEZ5" s="65">
        <v>0</v>
      </c>
      <c r="SFA5" s="65">
        <v>0</v>
      </c>
      <c r="SFB5" s="65">
        <v>0</v>
      </c>
      <c r="SFC5" s="65">
        <v>0</v>
      </c>
      <c r="SFD5" s="65">
        <v>0</v>
      </c>
      <c r="SFE5" s="65">
        <v>0</v>
      </c>
      <c r="SFF5" s="65">
        <v>0</v>
      </c>
      <c r="SFG5" s="65">
        <v>0</v>
      </c>
      <c r="SFH5" s="65">
        <v>0</v>
      </c>
      <c r="SFI5" s="65">
        <v>0</v>
      </c>
      <c r="SFJ5" s="65">
        <v>0</v>
      </c>
      <c r="SFK5" s="65">
        <v>0</v>
      </c>
      <c r="SFL5" s="65">
        <v>0</v>
      </c>
      <c r="SFM5" s="65">
        <v>0</v>
      </c>
      <c r="SFN5" s="65">
        <v>0</v>
      </c>
      <c r="SFO5" s="65">
        <v>0</v>
      </c>
      <c r="SFP5" s="65">
        <v>0</v>
      </c>
      <c r="SFQ5" s="65">
        <v>0</v>
      </c>
      <c r="SFR5" s="65">
        <v>0</v>
      </c>
      <c r="SFS5" s="65">
        <v>0</v>
      </c>
      <c r="SFT5" s="65">
        <v>0</v>
      </c>
      <c r="SFU5" s="65">
        <v>0</v>
      </c>
      <c r="SFV5" s="65">
        <v>0</v>
      </c>
      <c r="SFW5" s="65">
        <v>0</v>
      </c>
      <c r="SFX5" s="65">
        <v>0</v>
      </c>
      <c r="SFY5" s="65">
        <v>0</v>
      </c>
      <c r="SFZ5" s="65">
        <v>0</v>
      </c>
      <c r="SGA5" s="65">
        <v>0</v>
      </c>
      <c r="SGB5" s="65">
        <v>0</v>
      </c>
      <c r="SGC5" s="65">
        <v>0</v>
      </c>
      <c r="SGD5" s="65">
        <v>0</v>
      </c>
      <c r="SGE5" s="65">
        <v>0</v>
      </c>
      <c r="SGF5" s="65">
        <v>0</v>
      </c>
      <c r="SGG5" s="65">
        <v>0</v>
      </c>
      <c r="SGH5" s="65">
        <v>0</v>
      </c>
      <c r="SGI5" s="65">
        <v>0</v>
      </c>
      <c r="SGJ5" s="65">
        <v>0</v>
      </c>
      <c r="SGK5" s="65">
        <v>0</v>
      </c>
      <c r="SGL5" s="65">
        <v>0</v>
      </c>
      <c r="SGM5" s="65">
        <v>0</v>
      </c>
      <c r="SGN5" s="65">
        <v>0</v>
      </c>
      <c r="SGO5" s="65">
        <v>0</v>
      </c>
      <c r="SGP5" s="65">
        <v>0</v>
      </c>
      <c r="SGQ5" s="65">
        <v>0</v>
      </c>
      <c r="SGR5" s="65">
        <v>0</v>
      </c>
      <c r="SGS5" s="65">
        <v>0</v>
      </c>
      <c r="SGT5" s="65">
        <v>0</v>
      </c>
      <c r="SGU5" s="65">
        <v>0</v>
      </c>
      <c r="SGV5" s="65">
        <v>0</v>
      </c>
      <c r="SGW5" s="65">
        <v>0</v>
      </c>
      <c r="SGX5" s="65">
        <v>0</v>
      </c>
      <c r="SGY5" s="65">
        <v>0</v>
      </c>
      <c r="SGZ5" s="65">
        <v>0</v>
      </c>
      <c r="SHA5" s="65">
        <v>0</v>
      </c>
      <c r="SHB5" s="65">
        <v>0</v>
      </c>
      <c r="SHC5" s="65">
        <v>0</v>
      </c>
      <c r="SHD5" s="65">
        <v>0</v>
      </c>
      <c r="SHE5" s="65">
        <v>0</v>
      </c>
      <c r="SHF5" s="65">
        <v>0</v>
      </c>
      <c r="SHG5" s="65">
        <v>0</v>
      </c>
      <c r="SHH5" s="65">
        <v>0</v>
      </c>
      <c r="SHI5" s="65">
        <v>0</v>
      </c>
      <c r="SHJ5" s="65">
        <v>0</v>
      </c>
      <c r="SHK5" s="65">
        <v>0</v>
      </c>
      <c r="SHL5" s="65">
        <v>0</v>
      </c>
      <c r="SHM5" s="65">
        <v>0</v>
      </c>
      <c r="SHN5" s="65">
        <v>0</v>
      </c>
      <c r="SHO5" s="65">
        <v>0</v>
      </c>
      <c r="SHP5" s="65">
        <v>0</v>
      </c>
      <c r="SHQ5" s="65">
        <v>0</v>
      </c>
      <c r="SHR5" s="65">
        <v>0</v>
      </c>
      <c r="SHS5" s="65">
        <v>0</v>
      </c>
      <c r="SHT5" s="65">
        <v>0</v>
      </c>
      <c r="SHU5" s="65">
        <v>0</v>
      </c>
      <c r="SHV5" s="65">
        <v>0</v>
      </c>
      <c r="SHW5" s="65">
        <v>0</v>
      </c>
      <c r="SHX5" s="65">
        <v>0</v>
      </c>
      <c r="SHY5" s="65">
        <v>0</v>
      </c>
      <c r="SHZ5" s="65">
        <v>0</v>
      </c>
      <c r="SIA5" s="65">
        <v>0</v>
      </c>
      <c r="SIB5" s="65">
        <v>0</v>
      </c>
      <c r="SIC5" s="65">
        <v>0</v>
      </c>
      <c r="SID5" s="65">
        <v>0</v>
      </c>
      <c r="SIE5" s="65">
        <v>0</v>
      </c>
      <c r="SIF5" s="65">
        <v>0</v>
      </c>
      <c r="SIG5" s="65">
        <v>0</v>
      </c>
      <c r="SIH5" s="65">
        <v>0</v>
      </c>
      <c r="SII5" s="65">
        <v>0</v>
      </c>
      <c r="SIJ5" s="65">
        <v>0</v>
      </c>
      <c r="SIK5" s="65">
        <v>0</v>
      </c>
      <c r="SIL5" s="65">
        <v>0</v>
      </c>
      <c r="SIM5" s="65">
        <v>0</v>
      </c>
      <c r="SIN5" s="65">
        <v>0</v>
      </c>
      <c r="SIO5" s="65">
        <v>0</v>
      </c>
      <c r="SIP5" s="65">
        <v>0</v>
      </c>
      <c r="SIQ5" s="65">
        <v>0</v>
      </c>
      <c r="SIR5" s="65">
        <v>0</v>
      </c>
      <c r="SIS5" s="65">
        <v>0</v>
      </c>
      <c r="SIT5" s="65">
        <v>0</v>
      </c>
      <c r="SIU5" s="65">
        <v>0</v>
      </c>
      <c r="SIV5" s="65">
        <v>0</v>
      </c>
      <c r="SIW5" s="65">
        <v>0</v>
      </c>
      <c r="SIX5" s="65">
        <v>0</v>
      </c>
      <c r="SIY5" s="65">
        <v>0</v>
      </c>
      <c r="SIZ5" s="65">
        <v>0</v>
      </c>
      <c r="SJA5" s="65">
        <v>0</v>
      </c>
      <c r="SJB5" s="65">
        <v>0</v>
      </c>
      <c r="SJC5" s="65">
        <v>0</v>
      </c>
      <c r="SJD5" s="65">
        <v>0</v>
      </c>
      <c r="SJE5" s="65">
        <v>0</v>
      </c>
      <c r="SJF5" s="65">
        <v>0</v>
      </c>
      <c r="SJG5" s="65">
        <v>0</v>
      </c>
      <c r="SJH5" s="65">
        <v>0</v>
      </c>
      <c r="SJI5" s="65">
        <v>0</v>
      </c>
      <c r="SJJ5" s="65">
        <v>0</v>
      </c>
      <c r="SJK5" s="65">
        <v>0</v>
      </c>
      <c r="SJL5" s="65">
        <v>0</v>
      </c>
      <c r="SJM5" s="65">
        <v>0</v>
      </c>
      <c r="SJN5" s="65">
        <v>0</v>
      </c>
      <c r="SJO5" s="65">
        <v>0</v>
      </c>
      <c r="SJP5" s="65">
        <v>0</v>
      </c>
      <c r="SJQ5" s="65">
        <v>0</v>
      </c>
      <c r="SJR5" s="65">
        <v>0</v>
      </c>
      <c r="SJS5" s="65">
        <v>0</v>
      </c>
      <c r="SJT5" s="65">
        <v>0</v>
      </c>
      <c r="SJU5" s="65">
        <v>0</v>
      </c>
      <c r="SJV5" s="65">
        <v>0</v>
      </c>
      <c r="SJW5" s="65">
        <v>0</v>
      </c>
      <c r="SJX5" s="65">
        <v>0</v>
      </c>
      <c r="SJY5" s="65">
        <v>0</v>
      </c>
      <c r="SJZ5" s="65">
        <v>0</v>
      </c>
      <c r="SKA5" s="65">
        <v>0</v>
      </c>
      <c r="SKB5" s="65">
        <v>0</v>
      </c>
      <c r="SKC5" s="65">
        <v>0</v>
      </c>
      <c r="SKD5" s="65">
        <v>0</v>
      </c>
      <c r="SKE5" s="65">
        <v>0</v>
      </c>
      <c r="SKF5" s="65">
        <v>0</v>
      </c>
      <c r="SKG5" s="65">
        <v>0</v>
      </c>
      <c r="SKH5" s="65">
        <v>0</v>
      </c>
      <c r="SKI5" s="65">
        <v>0</v>
      </c>
      <c r="SKJ5" s="65">
        <v>0</v>
      </c>
      <c r="SKK5" s="65">
        <v>0</v>
      </c>
      <c r="SKL5" s="65">
        <v>0</v>
      </c>
      <c r="SKM5" s="65">
        <v>0</v>
      </c>
      <c r="SKN5" s="65">
        <v>0</v>
      </c>
      <c r="SKO5" s="65">
        <v>0</v>
      </c>
      <c r="SKP5" s="65">
        <v>0</v>
      </c>
      <c r="SKQ5" s="65">
        <v>0</v>
      </c>
      <c r="SKR5" s="65">
        <v>0</v>
      </c>
      <c r="SKS5" s="65">
        <v>0</v>
      </c>
      <c r="SKT5" s="65">
        <v>0</v>
      </c>
      <c r="SKU5" s="65">
        <v>0</v>
      </c>
      <c r="SKV5" s="65">
        <v>0</v>
      </c>
      <c r="SKW5" s="65">
        <v>0</v>
      </c>
      <c r="SKX5" s="65">
        <v>0</v>
      </c>
      <c r="SKY5" s="65">
        <v>0</v>
      </c>
      <c r="SKZ5" s="65">
        <v>0</v>
      </c>
      <c r="SLA5" s="65">
        <v>0</v>
      </c>
      <c r="SLB5" s="65">
        <v>0</v>
      </c>
      <c r="SLC5" s="65">
        <v>0</v>
      </c>
      <c r="SLD5" s="65">
        <v>0</v>
      </c>
      <c r="SLE5" s="65">
        <v>0</v>
      </c>
      <c r="SLF5" s="65">
        <v>0</v>
      </c>
      <c r="SLG5" s="65">
        <v>0</v>
      </c>
      <c r="SLH5" s="65">
        <v>0</v>
      </c>
      <c r="SLI5" s="65">
        <v>0</v>
      </c>
      <c r="SLJ5" s="65">
        <v>0</v>
      </c>
      <c r="SLK5" s="65">
        <v>0</v>
      </c>
      <c r="SLL5" s="65">
        <v>0</v>
      </c>
      <c r="SLM5" s="65">
        <v>0</v>
      </c>
      <c r="SLN5" s="65">
        <v>0</v>
      </c>
      <c r="SLO5" s="65">
        <v>0</v>
      </c>
      <c r="SLP5" s="65">
        <v>0</v>
      </c>
      <c r="SLQ5" s="65">
        <v>0</v>
      </c>
      <c r="SLR5" s="65">
        <v>0</v>
      </c>
      <c r="SLS5" s="65">
        <v>0</v>
      </c>
      <c r="SLT5" s="65">
        <v>0</v>
      </c>
      <c r="SLU5" s="65">
        <v>0</v>
      </c>
      <c r="SLV5" s="65">
        <v>0</v>
      </c>
      <c r="SLW5" s="65">
        <v>0</v>
      </c>
      <c r="SLX5" s="65">
        <v>0</v>
      </c>
      <c r="SLY5" s="65">
        <v>0</v>
      </c>
      <c r="SLZ5" s="65">
        <v>0</v>
      </c>
      <c r="SMA5" s="65">
        <v>0</v>
      </c>
      <c r="SMB5" s="65">
        <v>0</v>
      </c>
      <c r="SMC5" s="65">
        <v>0</v>
      </c>
      <c r="SMD5" s="65">
        <v>0</v>
      </c>
      <c r="SME5" s="65">
        <v>0</v>
      </c>
      <c r="SMF5" s="65">
        <v>0</v>
      </c>
      <c r="SMG5" s="65">
        <v>0</v>
      </c>
      <c r="SMH5" s="65">
        <v>0</v>
      </c>
      <c r="SMI5" s="65">
        <v>0</v>
      </c>
      <c r="SMJ5" s="65">
        <v>0</v>
      </c>
      <c r="SMK5" s="65">
        <v>0</v>
      </c>
      <c r="SML5" s="65">
        <v>0</v>
      </c>
      <c r="SMM5" s="65">
        <v>0</v>
      </c>
      <c r="SMN5" s="65">
        <v>0</v>
      </c>
      <c r="SMO5" s="65">
        <v>0</v>
      </c>
      <c r="SMP5" s="65">
        <v>0</v>
      </c>
      <c r="SMQ5" s="65">
        <v>0</v>
      </c>
      <c r="SMR5" s="65">
        <v>0</v>
      </c>
      <c r="SMS5" s="65">
        <v>0</v>
      </c>
      <c r="SMT5" s="65">
        <v>0</v>
      </c>
      <c r="SMU5" s="65">
        <v>0</v>
      </c>
      <c r="SMV5" s="65">
        <v>0</v>
      </c>
      <c r="SMW5" s="65">
        <v>0</v>
      </c>
      <c r="SMX5" s="65">
        <v>0</v>
      </c>
      <c r="SMY5" s="65">
        <v>0</v>
      </c>
      <c r="SMZ5" s="65">
        <v>0</v>
      </c>
      <c r="SNA5" s="65">
        <v>0</v>
      </c>
      <c r="SNB5" s="65">
        <v>0</v>
      </c>
      <c r="SNC5" s="65">
        <v>0</v>
      </c>
      <c r="SND5" s="65">
        <v>0</v>
      </c>
      <c r="SNE5" s="65">
        <v>0</v>
      </c>
      <c r="SNF5" s="65">
        <v>0</v>
      </c>
      <c r="SNG5" s="65">
        <v>0</v>
      </c>
      <c r="SNH5" s="65">
        <v>0</v>
      </c>
      <c r="SNI5" s="65">
        <v>0</v>
      </c>
      <c r="SNJ5" s="65">
        <v>0</v>
      </c>
      <c r="SNK5" s="65">
        <v>0</v>
      </c>
      <c r="SNL5" s="65">
        <v>0</v>
      </c>
      <c r="SNM5" s="65">
        <v>0</v>
      </c>
      <c r="SNN5" s="65">
        <v>0</v>
      </c>
      <c r="SNO5" s="65">
        <v>0</v>
      </c>
      <c r="SNP5" s="65">
        <v>0</v>
      </c>
      <c r="SNQ5" s="65">
        <v>0</v>
      </c>
      <c r="SNR5" s="65">
        <v>0</v>
      </c>
      <c r="SNS5" s="65">
        <v>0</v>
      </c>
      <c r="SNT5" s="65">
        <v>0</v>
      </c>
      <c r="SNU5" s="65">
        <v>0</v>
      </c>
      <c r="SNV5" s="65">
        <v>0</v>
      </c>
      <c r="SNW5" s="65">
        <v>0</v>
      </c>
      <c r="SNX5" s="65">
        <v>0</v>
      </c>
      <c r="SNY5" s="65">
        <v>0</v>
      </c>
      <c r="SNZ5" s="65">
        <v>0</v>
      </c>
      <c r="SOA5" s="65">
        <v>0</v>
      </c>
      <c r="SOB5" s="65">
        <v>0</v>
      </c>
      <c r="SOC5" s="65">
        <v>0</v>
      </c>
      <c r="SOD5" s="65">
        <v>0</v>
      </c>
      <c r="SOE5" s="65">
        <v>0</v>
      </c>
      <c r="SOF5" s="65">
        <v>0</v>
      </c>
      <c r="SOG5" s="65">
        <v>0</v>
      </c>
      <c r="SOH5" s="65">
        <v>0</v>
      </c>
      <c r="SOI5" s="65">
        <v>0</v>
      </c>
      <c r="SOJ5" s="65">
        <v>0</v>
      </c>
      <c r="SOK5" s="65">
        <v>0</v>
      </c>
      <c r="SOL5" s="65">
        <v>0</v>
      </c>
      <c r="SOM5" s="65">
        <v>0</v>
      </c>
      <c r="SON5" s="65">
        <v>0</v>
      </c>
      <c r="SOO5" s="65">
        <v>0</v>
      </c>
      <c r="SOP5" s="65">
        <v>0</v>
      </c>
      <c r="SOQ5" s="65">
        <v>0</v>
      </c>
      <c r="SOR5" s="65">
        <v>0</v>
      </c>
      <c r="SOS5" s="65">
        <v>0</v>
      </c>
      <c r="SOT5" s="65">
        <v>0</v>
      </c>
      <c r="SOU5" s="65">
        <v>0</v>
      </c>
      <c r="SOV5" s="65">
        <v>0</v>
      </c>
      <c r="SOW5" s="65">
        <v>0</v>
      </c>
      <c r="SOX5" s="65">
        <v>0</v>
      </c>
      <c r="SOY5" s="65">
        <v>0</v>
      </c>
      <c r="SOZ5" s="65">
        <v>0</v>
      </c>
      <c r="SPA5" s="65">
        <v>0</v>
      </c>
      <c r="SPB5" s="65">
        <v>0</v>
      </c>
      <c r="SPC5" s="65">
        <v>0</v>
      </c>
      <c r="SPD5" s="65">
        <v>0</v>
      </c>
      <c r="SPE5" s="65">
        <v>0</v>
      </c>
      <c r="SPF5" s="65">
        <v>0</v>
      </c>
      <c r="SPG5" s="65">
        <v>0</v>
      </c>
      <c r="SPH5" s="65">
        <v>0</v>
      </c>
      <c r="SPI5" s="65">
        <v>0</v>
      </c>
      <c r="SPJ5" s="65">
        <v>0</v>
      </c>
      <c r="SPK5" s="65">
        <v>0</v>
      </c>
      <c r="SPL5" s="65">
        <v>0</v>
      </c>
      <c r="SPM5" s="65">
        <v>0</v>
      </c>
      <c r="SPN5" s="65">
        <v>0</v>
      </c>
      <c r="SPO5" s="65">
        <v>0</v>
      </c>
      <c r="SPP5" s="65">
        <v>0</v>
      </c>
      <c r="SPQ5" s="65">
        <v>0</v>
      </c>
      <c r="SPR5" s="65">
        <v>0</v>
      </c>
      <c r="SPS5" s="65">
        <v>0</v>
      </c>
      <c r="SPT5" s="65">
        <v>0</v>
      </c>
      <c r="SPU5" s="65">
        <v>0</v>
      </c>
      <c r="SPV5" s="65">
        <v>0</v>
      </c>
      <c r="SPW5" s="65">
        <v>0</v>
      </c>
      <c r="SPX5" s="65">
        <v>0</v>
      </c>
      <c r="SPY5" s="65">
        <v>0</v>
      </c>
      <c r="SPZ5" s="65">
        <v>0</v>
      </c>
      <c r="SQA5" s="65">
        <v>0</v>
      </c>
      <c r="SQB5" s="65">
        <v>0</v>
      </c>
      <c r="SQC5" s="65">
        <v>0</v>
      </c>
      <c r="SQD5" s="65">
        <v>0</v>
      </c>
      <c r="SQE5" s="65">
        <v>0</v>
      </c>
      <c r="SQF5" s="65">
        <v>0</v>
      </c>
      <c r="SQG5" s="65">
        <v>0</v>
      </c>
      <c r="SQH5" s="65">
        <v>0</v>
      </c>
      <c r="SQI5" s="65">
        <v>0</v>
      </c>
      <c r="SQJ5" s="65">
        <v>0</v>
      </c>
      <c r="SQK5" s="65">
        <v>0</v>
      </c>
      <c r="SQL5" s="65">
        <v>0</v>
      </c>
      <c r="SQM5" s="65">
        <v>0</v>
      </c>
      <c r="SQN5" s="65">
        <v>0</v>
      </c>
      <c r="SQO5" s="65">
        <v>0</v>
      </c>
      <c r="SQP5" s="65">
        <v>0</v>
      </c>
      <c r="SQQ5" s="65">
        <v>0</v>
      </c>
      <c r="SQR5" s="65">
        <v>0</v>
      </c>
      <c r="SQS5" s="65">
        <v>0</v>
      </c>
      <c r="SQT5" s="65">
        <v>0</v>
      </c>
      <c r="SQU5" s="65">
        <v>0</v>
      </c>
      <c r="SQV5" s="65">
        <v>0</v>
      </c>
      <c r="SQW5" s="65">
        <v>0</v>
      </c>
      <c r="SQX5" s="65">
        <v>0</v>
      </c>
      <c r="SQY5" s="65">
        <v>0</v>
      </c>
      <c r="SQZ5" s="65">
        <v>0</v>
      </c>
      <c r="SRA5" s="65">
        <v>0</v>
      </c>
      <c r="SRB5" s="65">
        <v>0</v>
      </c>
      <c r="SRC5" s="65">
        <v>0</v>
      </c>
      <c r="SRD5" s="65">
        <v>0</v>
      </c>
      <c r="SRE5" s="65">
        <v>0</v>
      </c>
      <c r="SRF5" s="65">
        <v>0</v>
      </c>
      <c r="SRG5" s="65">
        <v>0</v>
      </c>
      <c r="SRH5" s="65">
        <v>0</v>
      </c>
      <c r="SRI5" s="65">
        <v>0</v>
      </c>
      <c r="SRJ5" s="65">
        <v>0</v>
      </c>
      <c r="SRK5" s="65">
        <v>0</v>
      </c>
      <c r="SRL5" s="65">
        <v>0</v>
      </c>
      <c r="SRM5" s="65">
        <v>0</v>
      </c>
      <c r="SRN5" s="65">
        <v>0</v>
      </c>
      <c r="SRO5" s="65">
        <v>0</v>
      </c>
      <c r="SRP5" s="65">
        <v>0</v>
      </c>
      <c r="SRQ5" s="65">
        <v>0</v>
      </c>
      <c r="SRR5" s="65">
        <v>0</v>
      </c>
      <c r="SRS5" s="65">
        <v>0</v>
      </c>
      <c r="SRT5" s="65">
        <v>0</v>
      </c>
      <c r="SRU5" s="65">
        <v>0</v>
      </c>
      <c r="SRV5" s="65">
        <v>0</v>
      </c>
      <c r="SRW5" s="65">
        <v>0</v>
      </c>
      <c r="SRX5" s="65">
        <v>0</v>
      </c>
      <c r="SRY5" s="65">
        <v>0</v>
      </c>
      <c r="SRZ5" s="65">
        <v>0</v>
      </c>
      <c r="SSA5" s="65">
        <v>0</v>
      </c>
      <c r="SSB5" s="65">
        <v>0</v>
      </c>
      <c r="SSC5" s="65">
        <v>0</v>
      </c>
      <c r="SSD5" s="65">
        <v>0</v>
      </c>
      <c r="SSE5" s="65">
        <v>0</v>
      </c>
      <c r="SSF5" s="65">
        <v>0</v>
      </c>
      <c r="SSG5" s="65">
        <v>0</v>
      </c>
      <c r="SSH5" s="65">
        <v>0</v>
      </c>
      <c r="SSI5" s="65">
        <v>0</v>
      </c>
      <c r="SSJ5" s="65">
        <v>0</v>
      </c>
      <c r="SSK5" s="65">
        <v>0</v>
      </c>
      <c r="SSL5" s="65">
        <v>0</v>
      </c>
      <c r="SSM5" s="65">
        <v>0</v>
      </c>
      <c r="SSN5" s="65">
        <v>0</v>
      </c>
      <c r="SSO5" s="65">
        <v>0</v>
      </c>
      <c r="SSP5" s="65">
        <v>0</v>
      </c>
      <c r="SSQ5" s="65">
        <v>0</v>
      </c>
      <c r="SSR5" s="65">
        <v>0</v>
      </c>
      <c r="SSS5" s="65">
        <v>0</v>
      </c>
      <c r="SST5" s="65">
        <v>0</v>
      </c>
      <c r="SSU5" s="65">
        <v>0</v>
      </c>
      <c r="SSV5" s="65">
        <v>0</v>
      </c>
      <c r="SSW5" s="65">
        <v>0</v>
      </c>
      <c r="SSX5" s="65">
        <v>0</v>
      </c>
      <c r="SSY5" s="65">
        <v>0</v>
      </c>
      <c r="SSZ5" s="65">
        <v>0</v>
      </c>
      <c r="STA5" s="65">
        <v>0</v>
      </c>
      <c r="STB5" s="65">
        <v>0</v>
      </c>
      <c r="STC5" s="65">
        <v>0</v>
      </c>
      <c r="STD5" s="65">
        <v>0</v>
      </c>
      <c r="STE5" s="65">
        <v>0</v>
      </c>
      <c r="STF5" s="65">
        <v>0</v>
      </c>
      <c r="STG5" s="65">
        <v>0</v>
      </c>
      <c r="STH5" s="65">
        <v>0</v>
      </c>
      <c r="STI5" s="65">
        <v>0</v>
      </c>
      <c r="STJ5" s="65">
        <v>0</v>
      </c>
      <c r="STK5" s="65">
        <v>0</v>
      </c>
      <c r="STL5" s="65">
        <v>0</v>
      </c>
      <c r="STM5" s="65">
        <v>0</v>
      </c>
      <c r="STN5" s="65">
        <v>0</v>
      </c>
      <c r="STO5" s="65">
        <v>0</v>
      </c>
      <c r="STP5" s="65">
        <v>0</v>
      </c>
      <c r="STQ5" s="65">
        <v>0</v>
      </c>
      <c r="STR5" s="65">
        <v>0</v>
      </c>
      <c r="STS5" s="65">
        <v>0</v>
      </c>
      <c r="STT5" s="65">
        <v>0</v>
      </c>
      <c r="STU5" s="65">
        <v>0</v>
      </c>
      <c r="STV5" s="65">
        <v>0</v>
      </c>
      <c r="STW5" s="65">
        <v>0</v>
      </c>
      <c r="STX5" s="65">
        <v>0</v>
      </c>
      <c r="STY5" s="65">
        <v>0</v>
      </c>
      <c r="STZ5" s="65">
        <v>0</v>
      </c>
      <c r="SUA5" s="65">
        <v>0</v>
      </c>
      <c r="SUB5" s="65">
        <v>0</v>
      </c>
      <c r="SUC5" s="65">
        <v>0</v>
      </c>
      <c r="SUD5" s="65">
        <v>0</v>
      </c>
      <c r="SUE5" s="65">
        <v>0</v>
      </c>
      <c r="SUF5" s="65">
        <v>0</v>
      </c>
      <c r="SUG5" s="65">
        <v>0</v>
      </c>
      <c r="SUH5" s="65">
        <v>0</v>
      </c>
      <c r="SUI5" s="65">
        <v>0</v>
      </c>
      <c r="SUJ5" s="65">
        <v>0</v>
      </c>
      <c r="SUK5" s="65">
        <v>0</v>
      </c>
      <c r="SUL5" s="65">
        <v>0</v>
      </c>
      <c r="SUM5" s="65">
        <v>0</v>
      </c>
      <c r="SUN5" s="65">
        <v>0</v>
      </c>
      <c r="SUO5" s="65">
        <v>0</v>
      </c>
      <c r="SUP5" s="65">
        <v>0</v>
      </c>
      <c r="SUQ5" s="65">
        <v>0</v>
      </c>
      <c r="SUR5" s="65">
        <v>0</v>
      </c>
      <c r="SUS5" s="65">
        <v>0</v>
      </c>
      <c r="SUT5" s="65">
        <v>0</v>
      </c>
      <c r="SUU5" s="65">
        <v>0</v>
      </c>
      <c r="SUV5" s="65">
        <v>0</v>
      </c>
      <c r="SUW5" s="65">
        <v>0</v>
      </c>
      <c r="SUX5" s="65">
        <v>0</v>
      </c>
      <c r="SUY5" s="65">
        <v>0</v>
      </c>
      <c r="SUZ5" s="65">
        <v>0</v>
      </c>
      <c r="SVA5" s="65">
        <v>0</v>
      </c>
      <c r="SVB5" s="65">
        <v>0</v>
      </c>
      <c r="SVC5" s="65">
        <v>0</v>
      </c>
      <c r="SVD5" s="65">
        <v>0</v>
      </c>
      <c r="SVE5" s="65">
        <v>0</v>
      </c>
      <c r="SVF5" s="65">
        <v>0</v>
      </c>
      <c r="SVG5" s="65">
        <v>0</v>
      </c>
      <c r="SVH5" s="65">
        <v>0</v>
      </c>
      <c r="SVI5" s="65">
        <v>0</v>
      </c>
      <c r="SVJ5" s="65">
        <v>0</v>
      </c>
      <c r="SVK5" s="65">
        <v>0</v>
      </c>
      <c r="SVL5" s="65">
        <v>0</v>
      </c>
      <c r="SVM5" s="65">
        <v>0</v>
      </c>
      <c r="SVN5" s="65">
        <v>0</v>
      </c>
      <c r="SVO5" s="65">
        <v>0</v>
      </c>
      <c r="SVP5" s="65">
        <v>0</v>
      </c>
      <c r="SVQ5" s="65">
        <v>0</v>
      </c>
      <c r="SVR5" s="65">
        <v>0</v>
      </c>
      <c r="SVS5" s="65">
        <v>0</v>
      </c>
      <c r="SVT5" s="65">
        <v>0</v>
      </c>
      <c r="SVU5" s="65">
        <v>0</v>
      </c>
      <c r="SVV5" s="65">
        <v>0</v>
      </c>
      <c r="SVW5" s="65">
        <v>0</v>
      </c>
      <c r="SVX5" s="65">
        <v>0</v>
      </c>
      <c r="SVY5" s="65">
        <v>0</v>
      </c>
      <c r="SVZ5" s="65">
        <v>0</v>
      </c>
      <c r="SWA5" s="65">
        <v>0</v>
      </c>
      <c r="SWB5" s="65">
        <v>0</v>
      </c>
      <c r="SWC5" s="65">
        <v>0</v>
      </c>
      <c r="SWD5" s="65">
        <v>0</v>
      </c>
      <c r="SWE5" s="65">
        <v>0</v>
      </c>
      <c r="SWF5" s="65">
        <v>0</v>
      </c>
      <c r="SWG5" s="65">
        <v>0</v>
      </c>
      <c r="SWH5" s="65">
        <v>0</v>
      </c>
      <c r="SWI5" s="65">
        <v>0</v>
      </c>
      <c r="SWJ5" s="65">
        <v>0</v>
      </c>
      <c r="SWK5" s="65">
        <v>0</v>
      </c>
      <c r="SWL5" s="65">
        <v>0</v>
      </c>
      <c r="SWM5" s="65">
        <v>0</v>
      </c>
      <c r="SWN5" s="65">
        <v>0</v>
      </c>
      <c r="SWO5" s="65">
        <v>0</v>
      </c>
      <c r="SWP5" s="65">
        <v>0</v>
      </c>
      <c r="SWQ5" s="65">
        <v>0</v>
      </c>
      <c r="SWR5" s="65">
        <v>0</v>
      </c>
      <c r="SWS5" s="65">
        <v>0</v>
      </c>
      <c r="SWT5" s="65">
        <v>0</v>
      </c>
      <c r="SWU5" s="65">
        <v>0</v>
      </c>
      <c r="SWV5" s="65">
        <v>0</v>
      </c>
      <c r="SWW5" s="65">
        <v>0</v>
      </c>
      <c r="SWX5" s="65">
        <v>0</v>
      </c>
      <c r="SWY5" s="65">
        <v>0</v>
      </c>
      <c r="SWZ5" s="65">
        <v>0</v>
      </c>
      <c r="SXA5" s="65">
        <v>0</v>
      </c>
      <c r="SXB5" s="65">
        <v>0</v>
      </c>
      <c r="SXC5" s="65">
        <v>0</v>
      </c>
      <c r="SXD5" s="65">
        <v>0</v>
      </c>
      <c r="SXE5" s="65">
        <v>0</v>
      </c>
      <c r="SXF5" s="65">
        <v>0</v>
      </c>
      <c r="SXG5" s="65">
        <v>0</v>
      </c>
      <c r="SXH5" s="65">
        <v>0</v>
      </c>
      <c r="SXI5" s="65">
        <v>0</v>
      </c>
      <c r="SXJ5" s="65">
        <v>0</v>
      </c>
      <c r="SXK5" s="65">
        <v>0</v>
      </c>
      <c r="SXL5" s="65">
        <v>0</v>
      </c>
      <c r="SXM5" s="65">
        <v>0</v>
      </c>
      <c r="SXN5" s="65">
        <v>0</v>
      </c>
      <c r="SXO5" s="65">
        <v>0</v>
      </c>
      <c r="SXP5" s="65">
        <v>0</v>
      </c>
      <c r="SXQ5" s="65">
        <v>0</v>
      </c>
      <c r="SXR5" s="65">
        <v>0</v>
      </c>
      <c r="SXS5" s="65">
        <v>0</v>
      </c>
      <c r="SXT5" s="65">
        <v>0</v>
      </c>
      <c r="SXU5" s="65">
        <v>0</v>
      </c>
      <c r="SXV5" s="65">
        <v>0</v>
      </c>
      <c r="SXW5" s="65">
        <v>0</v>
      </c>
      <c r="SXX5" s="65">
        <v>0</v>
      </c>
      <c r="SXY5" s="65">
        <v>0</v>
      </c>
      <c r="SXZ5" s="65">
        <v>0</v>
      </c>
      <c r="SYA5" s="65">
        <v>0</v>
      </c>
      <c r="SYB5" s="65">
        <v>0</v>
      </c>
      <c r="SYC5" s="65">
        <v>0</v>
      </c>
      <c r="SYD5" s="65">
        <v>0</v>
      </c>
      <c r="SYE5" s="65">
        <v>0</v>
      </c>
      <c r="SYF5" s="65">
        <v>0</v>
      </c>
      <c r="SYG5" s="65">
        <v>0</v>
      </c>
      <c r="SYH5" s="65">
        <v>0</v>
      </c>
      <c r="SYI5" s="65">
        <v>0</v>
      </c>
      <c r="SYJ5" s="65">
        <v>0</v>
      </c>
      <c r="SYK5" s="65">
        <v>0</v>
      </c>
      <c r="SYL5" s="65">
        <v>0</v>
      </c>
      <c r="SYM5" s="65">
        <v>0</v>
      </c>
      <c r="SYN5" s="65">
        <v>0</v>
      </c>
      <c r="SYO5" s="65">
        <v>0</v>
      </c>
      <c r="SYP5" s="65">
        <v>0</v>
      </c>
      <c r="SYQ5" s="65">
        <v>0</v>
      </c>
      <c r="SYR5" s="65">
        <v>0</v>
      </c>
      <c r="SYS5" s="65">
        <v>0</v>
      </c>
      <c r="SYT5" s="65">
        <v>0</v>
      </c>
      <c r="SYU5" s="65">
        <v>0</v>
      </c>
      <c r="SYV5" s="65">
        <v>0</v>
      </c>
      <c r="SYW5" s="65">
        <v>0</v>
      </c>
      <c r="SYX5" s="65">
        <v>0</v>
      </c>
      <c r="SYY5" s="65">
        <v>0</v>
      </c>
      <c r="SYZ5" s="65">
        <v>0</v>
      </c>
      <c r="SZA5" s="65">
        <v>0</v>
      </c>
      <c r="SZB5" s="65">
        <v>0</v>
      </c>
      <c r="SZC5" s="65">
        <v>0</v>
      </c>
      <c r="SZD5" s="65">
        <v>0</v>
      </c>
      <c r="SZE5" s="65">
        <v>0</v>
      </c>
      <c r="SZF5" s="65">
        <v>0</v>
      </c>
      <c r="SZG5" s="65">
        <v>0</v>
      </c>
      <c r="SZH5" s="65">
        <v>0</v>
      </c>
      <c r="SZI5" s="65">
        <v>0</v>
      </c>
      <c r="SZJ5" s="65">
        <v>0</v>
      </c>
      <c r="SZK5" s="65">
        <v>0</v>
      </c>
      <c r="SZL5" s="65">
        <v>0</v>
      </c>
      <c r="SZM5" s="65">
        <v>0</v>
      </c>
      <c r="SZN5" s="65">
        <v>0</v>
      </c>
      <c r="SZO5" s="65">
        <v>0</v>
      </c>
      <c r="SZP5" s="65">
        <v>0</v>
      </c>
      <c r="SZQ5" s="65">
        <v>0</v>
      </c>
      <c r="SZR5" s="65">
        <v>0</v>
      </c>
      <c r="SZS5" s="65">
        <v>0</v>
      </c>
      <c r="SZT5" s="65">
        <v>0</v>
      </c>
      <c r="SZU5" s="65">
        <v>0</v>
      </c>
      <c r="SZV5" s="65">
        <v>0</v>
      </c>
      <c r="SZW5" s="65">
        <v>0</v>
      </c>
      <c r="SZX5" s="65">
        <v>0</v>
      </c>
      <c r="SZY5" s="65">
        <v>0</v>
      </c>
      <c r="SZZ5" s="65">
        <v>0</v>
      </c>
      <c r="TAA5" s="65">
        <v>0</v>
      </c>
      <c r="TAB5" s="65">
        <v>0</v>
      </c>
      <c r="TAC5" s="65">
        <v>0</v>
      </c>
      <c r="TAD5" s="65">
        <v>0</v>
      </c>
      <c r="TAE5" s="65">
        <v>0</v>
      </c>
      <c r="TAF5" s="65">
        <v>0</v>
      </c>
      <c r="TAG5" s="65">
        <v>0</v>
      </c>
      <c r="TAH5" s="65">
        <v>0</v>
      </c>
      <c r="TAI5" s="65">
        <v>0</v>
      </c>
      <c r="TAJ5" s="65">
        <v>0</v>
      </c>
      <c r="TAK5" s="65">
        <v>0</v>
      </c>
      <c r="TAL5" s="65">
        <v>0</v>
      </c>
      <c r="TAM5" s="65">
        <v>0</v>
      </c>
      <c r="TAN5" s="65">
        <v>0</v>
      </c>
      <c r="TAO5" s="65">
        <v>0</v>
      </c>
      <c r="TAP5" s="65">
        <v>0</v>
      </c>
      <c r="TAQ5" s="65">
        <v>0</v>
      </c>
      <c r="TAR5" s="65">
        <v>0</v>
      </c>
      <c r="TAS5" s="65">
        <v>0</v>
      </c>
      <c r="TAT5" s="65">
        <v>0</v>
      </c>
      <c r="TAU5" s="65">
        <v>0</v>
      </c>
      <c r="TAV5" s="65">
        <v>0</v>
      </c>
      <c r="TAW5" s="65">
        <v>0</v>
      </c>
      <c r="TAX5" s="65">
        <v>0</v>
      </c>
      <c r="TAY5" s="65">
        <v>0</v>
      </c>
      <c r="TAZ5" s="65">
        <v>0</v>
      </c>
      <c r="TBA5" s="65">
        <v>0</v>
      </c>
      <c r="TBB5" s="65">
        <v>0</v>
      </c>
      <c r="TBC5" s="65">
        <v>0</v>
      </c>
      <c r="TBD5" s="65">
        <v>0</v>
      </c>
      <c r="TBE5" s="65">
        <v>0</v>
      </c>
      <c r="TBF5" s="65">
        <v>0</v>
      </c>
      <c r="TBG5" s="65">
        <v>0</v>
      </c>
      <c r="TBH5" s="65">
        <v>0</v>
      </c>
      <c r="TBI5" s="65">
        <v>0</v>
      </c>
      <c r="TBJ5" s="65">
        <v>0</v>
      </c>
      <c r="TBK5" s="65">
        <v>0</v>
      </c>
      <c r="TBL5" s="65">
        <v>0</v>
      </c>
      <c r="TBM5" s="65">
        <v>0</v>
      </c>
      <c r="TBN5" s="65">
        <v>0</v>
      </c>
      <c r="TBO5" s="65">
        <v>0</v>
      </c>
      <c r="TBP5" s="65">
        <v>0</v>
      </c>
      <c r="TBQ5" s="65">
        <v>0</v>
      </c>
      <c r="TBR5" s="65">
        <v>0</v>
      </c>
      <c r="TBS5" s="65">
        <v>0</v>
      </c>
      <c r="TBT5" s="65">
        <v>0</v>
      </c>
      <c r="TBU5" s="65">
        <v>0</v>
      </c>
      <c r="TBV5" s="65">
        <v>0</v>
      </c>
      <c r="TBW5" s="65">
        <v>0</v>
      </c>
      <c r="TBX5" s="65">
        <v>0</v>
      </c>
      <c r="TBY5" s="65">
        <v>0</v>
      </c>
      <c r="TBZ5" s="65">
        <v>0</v>
      </c>
      <c r="TCA5" s="65">
        <v>0</v>
      </c>
      <c r="TCB5" s="65">
        <v>0</v>
      </c>
      <c r="TCC5" s="65">
        <v>0</v>
      </c>
      <c r="TCD5" s="65">
        <v>0</v>
      </c>
      <c r="TCE5" s="65">
        <v>0</v>
      </c>
      <c r="TCF5" s="65">
        <v>0</v>
      </c>
      <c r="TCG5" s="65">
        <v>0</v>
      </c>
      <c r="TCH5" s="65">
        <v>0</v>
      </c>
      <c r="TCI5" s="65">
        <v>0</v>
      </c>
      <c r="TCJ5" s="65">
        <v>0</v>
      </c>
      <c r="TCK5" s="65">
        <v>0</v>
      </c>
      <c r="TCL5" s="65">
        <v>0</v>
      </c>
      <c r="TCM5" s="65">
        <v>0</v>
      </c>
      <c r="TCN5" s="65">
        <v>0</v>
      </c>
      <c r="TCO5" s="65">
        <v>0</v>
      </c>
      <c r="TCP5" s="65">
        <v>0</v>
      </c>
      <c r="TCQ5" s="65">
        <v>0</v>
      </c>
      <c r="TCR5" s="65">
        <v>0</v>
      </c>
      <c r="TCS5" s="65">
        <v>0</v>
      </c>
      <c r="TCT5" s="65">
        <v>0</v>
      </c>
      <c r="TCU5" s="65">
        <v>0</v>
      </c>
      <c r="TCV5" s="65">
        <v>0</v>
      </c>
      <c r="TCW5" s="65">
        <v>0</v>
      </c>
      <c r="TCX5" s="65">
        <v>0</v>
      </c>
      <c r="TCY5" s="65">
        <v>0</v>
      </c>
      <c r="TCZ5" s="65">
        <v>0</v>
      </c>
      <c r="TDA5" s="65">
        <v>0</v>
      </c>
      <c r="TDB5" s="65">
        <v>0</v>
      </c>
      <c r="TDC5" s="65">
        <v>0</v>
      </c>
      <c r="TDD5" s="65">
        <v>0</v>
      </c>
      <c r="TDE5" s="65">
        <v>0</v>
      </c>
      <c r="TDF5" s="65">
        <v>0</v>
      </c>
      <c r="TDG5" s="65">
        <v>0</v>
      </c>
      <c r="TDH5" s="65">
        <v>0</v>
      </c>
      <c r="TDI5" s="65">
        <v>0</v>
      </c>
      <c r="TDJ5" s="65">
        <v>0</v>
      </c>
      <c r="TDK5" s="65">
        <v>0</v>
      </c>
      <c r="TDL5" s="65">
        <v>0</v>
      </c>
      <c r="TDM5" s="65">
        <v>0</v>
      </c>
      <c r="TDN5" s="65">
        <v>0</v>
      </c>
      <c r="TDO5" s="65">
        <v>0</v>
      </c>
      <c r="TDP5" s="65">
        <v>0</v>
      </c>
      <c r="TDQ5" s="65">
        <v>0</v>
      </c>
      <c r="TDR5" s="65">
        <v>0</v>
      </c>
      <c r="TDS5" s="65">
        <v>0</v>
      </c>
      <c r="TDT5" s="65">
        <v>0</v>
      </c>
      <c r="TDU5" s="65">
        <v>0</v>
      </c>
      <c r="TDV5" s="65">
        <v>0</v>
      </c>
      <c r="TDW5" s="65">
        <v>0</v>
      </c>
      <c r="TDX5" s="65">
        <v>0</v>
      </c>
      <c r="TDY5" s="65">
        <v>0</v>
      </c>
      <c r="TDZ5" s="65">
        <v>0</v>
      </c>
      <c r="TEA5" s="65">
        <v>0</v>
      </c>
      <c r="TEB5" s="65">
        <v>0</v>
      </c>
      <c r="TEC5" s="65">
        <v>0</v>
      </c>
      <c r="TED5" s="65">
        <v>0</v>
      </c>
      <c r="TEE5" s="65">
        <v>0</v>
      </c>
      <c r="TEF5" s="65">
        <v>0</v>
      </c>
      <c r="TEG5" s="65">
        <v>0</v>
      </c>
      <c r="TEH5" s="65">
        <v>0</v>
      </c>
      <c r="TEI5" s="65">
        <v>0</v>
      </c>
      <c r="TEJ5" s="65">
        <v>0</v>
      </c>
      <c r="TEK5" s="65">
        <v>0</v>
      </c>
      <c r="TEL5" s="65">
        <v>0</v>
      </c>
      <c r="TEM5" s="65">
        <v>0</v>
      </c>
      <c r="TEN5" s="65">
        <v>0</v>
      </c>
      <c r="TEO5" s="65">
        <v>0</v>
      </c>
      <c r="TEP5" s="65">
        <v>0</v>
      </c>
      <c r="TEQ5" s="65">
        <v>0</v>
      </c>
      <c r="TER5" s="65">
        <v>0</v>
      </c>
      <c r="TES5" s="65">
        <v>0</v>
      </c>
      <c r="TET5" s="65">
        <v>0</v>
      </c>
      <c r="TEU5" s="65">
        <v>0</v>
      </c>
      <c r="TEV5" s="65">
        <v>0</v>
      </c>
      <c r="TEW5" s="65">
        <v>0</v>
      </c>
      <c r="TEX5" s="65">
        <v>0</v>
      </c>
      <c r="TEY5" s="65">
        <v>0</v>
      </c>
      <c r="TEZ5" s="65">
        <v>0</v>
      </c>
      <c r="TFA5" s="65">
        <v>0</v>
      </c>
      <c r="TFB5" s="65">
        <v>0</v>
      </c>
      <c r="TFC5" s="65">
        <v>0</v>
      </c>
      <c r="TFD5" s="65">
        <v>0</v>
      </c>
      <c r="TFE5" s="65">
        <v>0</v>
      </c>
      <c r="TFF5" s="65">
        <v>0</v>
      </c>
      <c r="TFG5" s="65">
        <v>0</v>
      </c>
      <c r="TFH5" s="65">
        <v>0</v>
      </c>
      <c r="TFI5" s="65">
        <v>0</v>
      </c>
      <c r="TFJ5" s="65">
        <v>0</v>
      </c>
      <c r="TFK5" s="65">
        <v>0</v>
      </c>
      <c r="TFL5" s="65">
        <v>0</v>
      </c>
      <c r="TFM5" s="65">
        <v>0</v>
      </c>
      <c r="TFN5" s="65">
        <v>0</v>
      </c>
      <c r="TFO5" s="65">
        <v>0</v>
      </c>
      <c r="TFP5" s="65">
        <v>0</v>
      </c>
      <c r="TFQ5" s="65">
        <v>0</v>
      </c>
      <c r="TFR5" s="65">
        <v>0</v>
      </c>
      <c r="TFS5" s="65">
        <v>0</v>
      </c>
      <c r="TFT5" s="65">
        <v>0</v>
      </c>
      <c r="TFU5" s="65">
        <v>0</v>
      </c>
      <c r="TFV5" s="65">
        <v>0</v>
      </c>
      <c r="TFW5" s="65">
        <v>0</v>
      </c>
      <c r="TFX5" s="65">
        <v>0</v>
      </c>
      <c r="TFY5" s="65">
        <v>0</v>
      </c>
      <c r="TFZ5" s="65">
        <v>0</v>
      </c>
      <c r="TGA5" s="65">
        <v>0</v>
      </c>
      <c r="TGB5" s="65">
        <v>0</v>
      </c>
      <c r="TGC5" s="65">
        <v>0</v>
      </c>
      <c r="TGD5" s="65">
        <v>0</v>
      </c>
      <c r="TGE5" s="65">
        <v>0</v>
      </c>
      <c r="TGF5" s="65">
        <v>0</v>
      </c>
      <c r="TGG5" s="65">
        <v>0</v>
      </c>
      <c r="TGH5" s="65">
        <v>0</v>
      </c>
      <c r="TGI5" s="65">
        <v>0</v>
      </c>
      <c r="TGJ5" s="65">
        <v>0</v>
      </c>
      <c r="TGK5" s="65">
        <v>0</v>
      </c>
      <c r="TGL5" s="65">
        <v>0</v>
      </c>
      <c r="TGM5" s="65">
        <v>0</v>
      </c>
      <c r="TGN5" s="65">
        <v>0</v>
      </c>
      <c r="TGO5" s="65">
        <v>0</v>
      </c>
      <c r="TGP5" s="65">
        <v>0</v>
      </c>
      <c r="TGQ5" s="65">
        <v>0</v>
      </c>
      <c r="TGR5" s="65">
        <v>0</v>
      </c>
      <c r="TGS5" s="65">
        <v>0</v>
      </c>
      <c r="TGT5" s="65">
        <v>0</v>
      </c>
      <c r="TGU5" s="65">
        <v>0</v>
      </c>
      <c r="TGV5" s="65">
        <v>0</v>
      </c>
      <c r="TGW5" s="65">
        <v>0</v>
      </c>
      <c r="TGX5" s="65">
        <v>0</v>
      </c>
      <c r="TGY5" s="65">
        <v>0</v>
      </c>
      <c r="TGZ5" s="65">
        <v>0</v>
      </c>
      <c r="THA5" s="65">
        <v>0</v>
      </c>
      <c r="THB5" s="65">
        <v>0</v>
      </c>
      <c r="THC5" s="65">
        <v>0</v>
      </c>
      <c r="THD5" s="65">
        <v>0</v>
      </c>
      <c r="THE5" s="65">
        <v>0</v>
      </c>
      <c r="THF5" s="65">
        <v>0</v>
      </c>
      <c r="THG5" s="65">
        <v>0</v>
      </c>
      <c r="THH5" s="65">
        <v>0</v>
      </c>
      <c r="THI5" s="65">
        <v>0</v>
      </c>
      <c r="THJ5" s="65">
        <v>0</v>
      </c>
      <c r="THK5" s="65">
        <v>0</v>
      </c>
      <c r="THL5" s="65">
        <v>0</v>
      </c>
      <c r="THM5" s="65">
        <v>0</v>
      </c>
      <c r="THN5" s="65">
        <v>0</v>
      </c>
      <c r="THO5" s="65">
        <v>0</v>
      </c>
      <c r="THP5" s="65">
        <v>0</v>
      </c>
      <c r="THQ5" s="65">
        <v>0</v>
      </c>
      <c r="THR5" s="65">
        <v>0</v>
      </c>
      <c r="THS5" s="65">
        <v>0</v>
      </c>
      <c r="THT5" s="65">
        <v>0</v>
      </c>
      <c r="THU5" s="65">
        <v>0</v>
      </c>
      <c r="THV5" s="65">
        <v>0</v>
      </c>
      <c r="THW5" s="65">
        <v>0</v>
      </c>
      <c r="THX5" s="65">
        <v>0</v>
      </c>
      <c r="THY5" s="65">
        <v>0</v>
      </c>
      <c r="THZ5" s="65">
        <v>0</v>
      </c>
      <c r="TIA5" s="65">
        <v>0</v>
      </c>
      <c r="TIB5" s="65">
        <v>0</v>
      </c>
      <c r="TIC5" s="65">
        <v>0</v>
      </c>
      <c r="TID5" s="65">
        <v>0</v>
      </c>
      <c r="TIE5" s="65">
        <v>0</v>
      </c>
      <c r="TIF5" s="65">
        <v>0</v>
      </c>
      <c r="TIG5" s="65">
        <v>0</v>
      </c>
      <c r="TIH5" s="65">
        <v>0</v>
      </c>
      <c r="TII5" s="65">
        <v>0</v>
      </c>
      <c r="TIJ5" s="65">
        <v>0</v>
      </c>
      <c r="TIK5" s="65">
        <v>0</v>
      </c>
      <c r="TIL5" s="65">
        <v>0</v>
      </c>
      <c r="TIM5" s="65">
        <v>0</v>
      </c>
      <c r="TIN5" s="65">
        <v>0</v>
      </c>
      <c r="TIO5" s="65">
        <v>0</v>
      </c>
      <c r="TIP5" s="65">
        <v>0</v>
      </c>
      <c r="TIQ5" s="65">
        <v>0</v>
      </c>
      <c r="TIR5" s="65">
        <v>0</v>
      </c>
      <c r="TIS5" s="65">
        <v>0</v>
      </c>
      <c r="TIT5" s="65">
        <v>0</v>
      </c>
      <c r="TIU5" s="65">
        <v>0</v>
      </c>
      <c r="TIV5" s="65">
        <v>0</v>
      </c>
      <c r="TIW5" s="65">
        <v>0</v>
      </c>
      <c r="TIX5" s="65">
        <v>0</v>
      </c>
      <c r="TIY5" s="65">
        <v>0</v>
      </c>
      <c r="TIZ5" s="65">
        <v>0</v>
      </c>
      <c r="TJA5" s="65">
        <v>0</v>
      </c>
      <c r="TJB5" s="65">
        <v>0</v>
      </c>
      <c r="TJC5" s="65">
        <v>0</v>
      </c>
      <c r="TJD5" s="65">
        <v>0</v>
      </c>
      <c r="TJE5" s="65">
        <v>0</v>
      </c>
      <c r="TJF5" s="65">
        <v>0</v>
      </c>
      <c r="TJG5" s="65">
        <v>0</v>
      </c>
      <c r="TJH5" s="65">
        <v>0</v>
      </c>
      <c r="TJI5" s="65">
        <v>0</v>
      </c>
      <c r="TJJ5" s="65">
        <v>0</v>
      </c>
      <c r="TJK5" s="65">
        <v>0</v>
      </c>
      <c r="TJL5" s="65">
        <v>0</v>
      </c>
      <c r="TJM5" s="65">
        <v>0</v>
      </c>
      <c r="TJN5" s="65">
        <v>0</v>
      </c>
      <c r="TJO5" s="65">
        <v>0</v>
      </c>
      <c r="TJP5" s="65">
        <v>0</v>
      </c>
      <c r="TJQ5" s="65">
        <v>0</v>
      </c>
      <c r="TJR5" s="65">
        <v>0</v>
      </c>
      <c r="TJS5" s="65">
        <v>0</v>
      </c>
      <c r="TJT5" s="65">
        <v>0</v>
      </c>
      <c r="TJU5" s="65">
        <v>0</v>
      </c>
      <c r="TJV5" s="65">
        <v>0</v>
      </c>
      <c r="TJW5" s="65">
        <v>0</v>
      </c>
      <c r="TJX5" s="65">
        <v>0</v>
      </c>
      <c r="TJY5" s="65">
        <v>0</v>
      </c>
      <c r="TJZ5" s="65">
        <v>0</v>
      </c>
      <c r="TKA5" s="65">
        <v>0</v>
      </c>
      <c r="TKB5" s="65">
        <v>0</v>
      </c>
      <c r="TKC5" s="65">
        <v>0</v>
      </c>
      <c r="TKD5" s="65">
        <v>0</v>
      </c>
      <c r="TKE5" s="65">
        <v>0</v>
      </c>
      <c r="TKF5" s="65">
        <v>0</v>
      </c>
      <c r="TKG5" s="65">
        <v>0</v>
      </c>
      <c r="TKH5" s="65">
        <v>0</v>
      </c>
      <c r="TKI5" s="65">
        <v>0</v>
      </c>
      <c r="TKJ5" s="65">
        <v>0</v>
      </c>
      <c r="TKK5" s="65">
        <v>0</v>
      </c>
      <c r="TKL5" s="65">
        <v>0</v>
      </c>
      <c r="TKM5" s="65">
        <v>0</v>
      </c>
      <c r="TKN5" s="65">
        <v>0</v>
      </c>
      <c r="TKO5" s="65">
        <v>0</v>
      </c>
      <c r="TKP5" s="65">
        <v>0</v>
      </c>
      <c r="TKQ5" s="65">
        <v>0</v>
      </c>
      <c r="TKR5" s="65">
        <v>0</v>
      </c>
      <c r="TKS5" s="65">
        <v>0</v>
      </c>
      <c r="TKT5" s="65">
        <v>0</v>
      </c>
      <c r="TKU5" s="65">
        <v>0</v>
      </c>
      <c r="TKV5" s="65">
        <v>0</v>
      </c>
      <c r="TKW5" s="65">
        <v>0</v>
      </c>
      <c r="TKX5" s="65">
        <v>0</v>
      </c>
      <c r="TKY5" s="65">
        <v>0</v>
      </c>
      <c r="TKZ5" s="65">
        <v>0</v>
      </c>
      <c r="TLA5" s="65">
        <v>0</v>
      </c>
      <c r="TLB5" s="65">
        <v>0</v>
      </c>
      <c r="TLC5" s="65">
        <v>0</v>
      </c>
      <c r="TLD5" s="65">
        <v>0</v>
      </c>
      <c r="TLE5" s="65">
        <v>0</v>
      </c>
      <c r="TLF5" s="65">
        <v>0</v>
      </c>
      <c r="TLG5" s="65">
        <v>0</v>
      </c>
      <c r="TLH5" s="65">
        <v>0</v>
      </c>
      <c r="TLI5" s="65">
        <v>0</v>
      </c>
      <c r="TLJ5" s="65">
        <v>0</v>
      </c>
      <c r="TLK5" s="65">
        <v>0</v>
      </c>
      <c r="TLL5" s="65">
        <v>0</v>
      </c>
      <c r="TLM5" s="65">
        <v>0</v>
      </c>
      <c r="TLN5" s="65">
        <v>0</v>
      </c>
      <c r="TLO5" s="65">
        <v>0</v>
      </c>
      <c r="TLP5" s="65">
        <v>0</v>
      </c>
      <c r="TLQ5" s="65">
        <v>0</v>
      </c>
      <c r="TLR5" s="65">
        <v>0</v>
      </c>
      <c r="TLS5" s="65">
        <v>0</v>
      </c>
      <c r="TLT5" s="65">
        <v>0</v>
      </c>
      <c r="TLU5" s="65">
        <v>0</v>
      </c>
      <c r="TLV5" s="65">
        <v>0</v>
      </c>
      <c r="TLW5" s="65">
        <v>0</v>
      </c>
      <c r="TLX5" s="65">
        <v>0</v>
      </c>
      <c r="TLY5" s="65">
        <v>0</v>
      </c>
      <c r="TLZ5" s="65">
        <v>0</v>
      </c>
      <c r="TMA5" s="65">
        <v>0</v>
      </c>
      <c r="TMB5" s="65">
        <v>0</v>
      </c>
      <c r="TMC5" s="65">
        <v>0</v>
      </c>
      <c r="TMD5" s="65">
        <v>0</v>
      </c>
      <c r="TME5" s="65">
        <v>0</v>
      </c>
      <c r="TMF5" s="65">
        <v>0</v>
      </c>
      <c r="TMG5" s="65">
        <v>0</v>
      </c>
      <c r="TMH5" s="65">
        <v>0</v>
      </c>
      <c r="TMI5" s="65">
        <v>0</v>
      </c>
      <c r="TMJ5" s="65">
        <v>0</v>
      </c>
      <c r="TMK5" s="65">
        <v>0</v>
      </c>
      <c r="TML5" s="65">
        <v>0</v>
      </c>
      <c r="TMM5" s="65">
        <v>0</v>
      </c>
      <c r="TMN5" s="65">
        <v>0</v>
      </c>
      <c r="TMO5" s="65">
        <v>0</v>
      </c>
      <c r="TMP5" s="65">
        <v>0</v>
      </c>
      <c r="TMQ5" s="65">
        <v>0</v>
      </c>
      <c r="TMR5" s="65">
        <v>0</v>
      </c>
      <c r="TMS5" s="65">
        <v>0</v>
      </c>
      <c r="TMT5" s="65">
        <v>0</v>
      </c>
      <c r="TMU5" s="65">
        <v>0</v>
      </c>
      <c r="TMV5" s="65">
        <v>0</v>
      </c>
      <c r="TMW5" s="65">
        <v>0</v>
      </c>
      <c r="TMX5" s="65">
        <v>0</v>
      </c>
      <c r="TMY5" s="65">
        <v>0</v>
      </c>
      <c r="TMZ5" s="65">
        <v>0</v>
      </c>
      <c r="TNA5" s="65">
        <v>0</v>
      </c>
      <c r="TNB5" s="65">
        <v>0</v>
      </c>
      <c r="TNC5" s="65">
        <v>0</v>
      </c>
      <c r="TND5" s="65">
        <v>0</v>
      </c>
      <c r="TNE5" s="65">
        <v>0</v>
      </c>
      <c r="TNF5" s="65">
        <v>0</v>
      </c>
      <c r="TNG5" s="65">
        <v>0</v>
      </c>
      <c r="TNH5" s="65">
        <v>0</v>
      </c>
      <c r="TNI5" s="65">
        <v>0</v>
      </c>
      <c r="TNJ5" s="65">
        <v>0</v>
      </c>
      <c r="TNK5" s="65">
        <v>0</v>
      </c>
      <c r="TNL5" s="65">
        <v>0</v>
      </c>
      <c r="TNM5" s="65">
        <v>0</v>
      </c>
      <c r="TNN5" s="65">
        <v>0</v>
      </c>
      <c r="TNO5" s="65">
        <v>0</v>
      </c>
      <c r="TNP5" s="65">
        <v>0</v>
      </c>
      <c r="TNQ5" s="65">
        <v>0</v>
      </c>
      <c r="TNR5" s="65">
        <v>0</v>
      </c>
      <c r="TNS5" s="65">
        <v>0</v>
      </c>
      <c r="TNT5" s="65">
        <v>0</v>
      </c>
      <c r="TNU5" s="65">
        <v>0</v>
      </c>
      <c r="TNV5" s="65">
        <v>0</v>
      </c>
      <c r="TNW5" s="65">
        <v>0</v>
      </c>
      <c r="TNX5" s="65">
        <v>0</v>
      </c>
      <c r="TNY5" s="65">
        <v>0</v>
      </c>
      <c r="TNZ5" s="65">
        <v>0</v>
      </c>
      <c r="TOA5" s="65">
        <v>0</v>
      </c>
      <c r="TOB5" s="65">
        <v>0</v>
      </c>
      <c r="TOC5" s="65">
        <v>0</v>
      </c>
      <c r="TOD5" s="65">
        <v>0</v>
      </c>
      <c r="TOE5" s="65">
        <v>0</v>
      </c>
      <c r="TOF5" s="65">
        <v>0</v>
      </c>
      <c r="TOG5" s="65">
        <v>0</v>
      </c>
      <c r="TOH5" s="65">
        <v>0</v>
      </c>
      <c r="TOI5" s="65">
        <v>0</v>
      </c>
      <c r="TOJ5" s="65">
        <v>0</v>
      </c>
      <c r="TOK5" s="65">
        <v>0</v>
      </c>
      <c r="TOL5" s="65">
        <v>0</v>
      </c>
      <c r="TOM5" s="65">
        <v>0</v>
      </c>
      <c r="TON5" s="65">
        <v>0</v>
      </c>
      <c r="TOO5" s="65">
        <v>0</v>
      </c>
      <c r="TOP5" s="65">
        <v>0</v>
      </c>
      <c r="TOQ5" s="65">
        <v>0</v>
      </c>
      <c r="TOR5" s="65">
        <v>0</v>
      </c>
      <c r="TOS5" s="65">
        <v>0</v>
      </c>
      <c r="TOT5" s="65">
        <v>0</v>
      </c>
      <c r="TOU5" s="65">
        <v>0</v>
      </c>
      <c r="TOV5" s="65">
        <v>0</v>
      </c>
      <c r="TOW5" s="65">
        <v>0</v>
      </c>
      <c r="TOX5" s="65">
        <v>0</v>
      </c>
      <c r="TOY5" s="65">
        <v>0</v>
      </c>
      <c r="TOZ5" s="65">
        <v>0</v>
      </c>
      <c r="TPA5" s="65">
        <v>0</v>
      </c>
      <c r="TPB5" s="65">
        <v>0</v>
      </c>
      <c r="TPC5" s="65">
        <v>0</v>
      </c>
      <c r="TPD5" s="65">
        <v>0</v>
      </c>
      <c r="TPE5" s="65">
        <v>0</v>
      </c>
      <c r="TPF5" s="65">
        <v>0</v>
      </c>
      <c r="TPG5" s="65">
        <v>0</v>
      </c>
      <c r="TPH5" s="65">
        <v>0</v>
      </c>
      <c r="TPI5" s="65">
        <v>0</v>
      </c>
      <c r="TPJ5" s="65">
        <v>0</v>
      </c>
      <c r="TPK5" s="65">
        <v>0</v>
      </c>
      <c r="TPL5" s="65">
        <v>0</v>
      </c>
      <c r="TPM5" s="65">
        <v>0</v>
      </c>
      <c r="TPN5" s="65">
        <v>0</v>
      </c>
      <c r="TPO5" s="65">
        <v>0</v>
      </c>
      <c r="TPP5" s="65">
        <v>0</v>
      </c>
      <c r="TPQ5" s="65">
        <v>0</v>
      </c>
      <c r="TPR5" s="65">
        <v>0</v>
      </c>
      <c r="TPS5" s="65">
        <v>0</v>
      </c>
      <c r="TPT5" s="65">
        <v>0</v>
      </c>
      <c r="TPU5" s="65">
        <v>0</v>
      </c>
      <c r="TPV5" s="65">
        <v>0</v>
      </c>
      <c r="TPW5" s="65">
        <v>0</v>
      </c>
      <c r="TPX5" s="65">
        <v>0</v>
      </c>
      <c r="TPY5" s="65">
        <v>0</v>
      </c>
      <c r="TPZ5" s="65">
        <v>0</v>
      </c>
      <c r="TQA5" s="65">
        <v>0</v>
      </c>
      <c r="TQB5" s="65">
        <v>0</v>
      </c>
      <c r="TQC5" s="65">
        <v>0</v>
      </c>
      <c r="TQD5" s="65">
        <v>0</v>
      </c>
      <c r="TQE5" s="65">
        <v>0</v>
      </c>
      <c r="TQF5" s="65">
        <v>0</v>
      </c>
      <c r="TQG5" s="65">
        <v>0</v>
      </c>
      <c r="TQH5" s="65">
        <v>0</v>
      </c>
      <c r="TQI5" s="65">
        <v>0</v>
      </c>
      <c r="TQJ5" s="65">
        <v>0</v>
      </c>
      <c r="TQK5" s="65">
        <v>0</v>
      </c>
      <c r="TQL5" s="65">
        <v>0</v>
      </c>
      <c r="TQM5" s="65">
        <v>0</v>
      </c>
      <c r="TQN5" s="65">
        <v>0</v>
      </c>
      <c r="TQO5" s="65">
        <v>0</v>
      </c>
      <c r="TQP5" s="65">
        <v>0</v>
      </c>
      <c r="TQQ5" s="65">
        <v>0</v>
      </c>
      <c r="TQR5" s="65">
        <v>0</v>
      </c>
      <c r="TQS5" s="65">
        <v>0</v>
      </c>
      <c r="TQT5" s="65">
        <v>0</v>
      </c>
      <c r="TQU5" s="65">
        <v>0</v>
      </c>
      <c r="TQV5" s="65">
        <v>0</v>
      </c>
      <c r="TQW5" s="65">
        <v>0</v>
      </c>
      <c r="TQX5" s="65">
        <v>0</v>
      </c>
      <c r="TQY5" s="65">
        <v>0</v>
      </c>
      <c r="TQZ5" s="65">
        <v>0</v>
      </c>
      <c r="TRA5" s="65">
        <v>0</v>
      </c>
      <c r="TRB5" s="65">
        <v>0</v>
      </c>
      <c r="TRC5" s="65">
        <v>0</v>
      </c>
      <c r="TRD5" s="65">
        <v>0</v>
      </c>
      <c r="TRE5" s="65">
        <v>0</v>
      </c>
      <c r="TRF5" s="65">
        <v>0</v>
      </c>
      <c r="TRG5" s="65">
        <v>0</v>
      </c>
      <c r="TRH5" s="65">
        <v>0</v>
      </c>
      <c r="TRI5" s="65">
        <v>0</v>
      </c>
      <c r="TRJ5" s="65">
        <v>0</v>
      </c>
      <c r="TRK5" s="65">
        <v>0</v>
      </c>
      <c r="TRL5" s="65">
        <v>0</v>
      </c>
      <c r="TRM5" s="65">
        <v>0</v>
      </c>
      <c r="TRN5" s="65">
        <v>0</v>
      </c>
      <c r="TRO5" s="65">
        <v>0</v>
      </c>
      <c r="TRP5" s="65">
        <v>0</v>
      </c>
      <c r="TRQ5" s="65">
        <v>0</v>
      </c>
      <c r="TRR5" s="65">
        <v>0</v>
      </c>
      <c r="TRS5" s="65">
        <v>0</v>
      </c>
      <c r="TRT5" s="65">
        <v>0</v>
      </c>
      <c r="TRU5" s="65">
        <v>0</v>
      </c>
      <c r="TRV5" s="65">
        <v>0</v>
      </c>
      <c r="TRW5" s="65">
        <v>0</v>
      </c>
      <c r="TRX5" s="65">
        <v>0</v>
      </c>
      <c r="TRY5" s="65">
        <v>0</v>
      </c>
      <c r="TRZ5" s="65">
        <v>0</v>
      </c>
      <c r="TSA5" s="65">
        <v>0</v>
      </c>
      <c r="TSB5" s="65">
        <v>0</v>
      </c>
      <c r="TSC5" s="65">
        <v>0</v>
      </c>
      <c r="TSD5" s="65">
        <v>0</v>
      </c>
      <c r="TSE5" s="65">
        <v>0</v>
      </c>
      <c r="TSF5" s="65">
        <v>0</v>
      </c>
      <c r="TSG5" s="65">
        <v>0</v>
      </c>
      <c r="TSH5" s="65">
        <v>0</v>
      </c>
      <c r="TSI5" s="65">
        <v>0</v>
      </c>
      <c r="TSJ5" s="65">
        <v>0</v>
      </c>
      <c r="TSK5" s="65">
        <v>0</v>
      </c>
      <c r="TSL5" s="65">
        <v>0</v>
      </c>
      <c r="TSM5" s="65">
        <v>0</v>
      </c>
      <c r="TSN5" s="65">
        <v>0</v>
      </c>
      <c r="TSO5" s="65">
        <v>0</v>
      </c>
      <c r="TSP5" s="65">
        <v>0</v>
      </c>
      <c r="TSQ5" s="65">
        <v>0</v>
      </c>
      <c r="TSR5" s="65">
        <v>0</v>
      </c>
      <c r="TSS5" s="65">
        <v>0</v>
      </c>
      <c r="TST5" s="65">
        <v>0</v>
      </c>
      <c r="TSU5" s="65">
        <v>0</v>
      </c>
      <c r="TSV5" s="65">
        <v>0</v>
      </c>
      <c r="TSW5" s="65">
        <v>0</v>
      </c>
      <c r="TSX5" s="65">
        <v>0</v>
      </c>
      <c r="TSY5" s="65">
        <v>0</v>
      </c>
      <c r="TSZ5" s="65">
        <v>0</v>
      </c>
      <c r="TTA5" s="65">
        <v>0</v>
      </c>
      <c r="TTB5" s="65">
        <v>0</v>
      </c>
      <c r="TTC5" s="65">
        <v>0</v>
      </c>
      <c r="TTD5" s="65">
        <v>0</v>
      </c>
      <c r="TTE5" s="65">
        <v>0</v>
      </c>
      <c r="TTF5" s="65">
        <v>0</v>
      </c>
      <c r="TTG5" s="65">
        <v>0</v>
      </c>
      <c r="TTH5" s="65">
        <v>0</v>
      </c>
      <c r="TTI5" s="65">
        <v>0</v>
      </c>
      <c r="TTJ5" s="65">
        <v>0</v>
      </c>
      <c r="TTK5" s="65">
        <v>0</v>
      </c>
      <c r="TTL5" s="65">
        <v>0</v>
      </c>
      <c r="TTM5" s="65">
        <v>0</v>
      </c>
      <c r="TTN5" s="65">
        <v>0</v>
      </c>
      <c r="TTO5" s="65">
        <v>0</v>
      </c>
      <c r="TTP5" s="65">
        <v>0</v>
      </c>
      <c r="TTQ5" s="65">
        <v>0</v>
      </c>
      <c r="TTR5" s="65">
        <v>0</v>
      </c>
      <c r="TTS5" s="65">
        <v>0</v>
      </c>
      <c r="TTT5" s="65">
        <v>0</v>
      </c>
      <c r="TTU5" s="65">
        <v>0</v>
      </c>
      <c r="TTV5" s="65">
        <v>0</v>
      </c>
      <c r="TTW5" s="65">
        <v>0</v>
      </c>
      <c r="TTX5" s="65">
        <v>0</v>
      </c>
      <c r="TTY5" s="65">
        <v>0</v>
      </c>
      <c r="TTZ5" s="65">
        <v>0</v>
      </c>
      <c r="TUA5" s="65">
        <v>0</v>
      </c>
      <c r="TUB5" s="65">
        <v>0</v>
      </c>
      <c r="TUC5" s="65">
        <v>0</v>
      </c>
      <c r="TUD5" s="65">
        <v>0</v>
      </c>
      <c r="TUE5" s="65">
        <v>0</v>
      </c>
      <c r="TUF5" s="65">
        <v>0</v>
      </c>
      <c r="TUG5" s="65">
        <v>0</v>
      </c>
      <c r="TUH5" s="65">
        <v>0</v>
      </c>
      <c r="TUI5" s="65">
        <v>0</v>
      </c>
      <c r="TUJ5" s="65">
        <v>0</v>
      </c>
      <c r="TUK5" s="65">
        <v>0</v>
      </c>
      <c r="TUL5" s="65">
        <v>0</v>
      </c>
      <c r="TUM5" s="65">
        <v>0</v>
      </c>
      <c r="TUN5" s="65">
        <v>0</v>
      </c>
      <c r="TUO5" s="65">
        <v>0</v>
      </c>
      <c r="TUP5" s="65">
        <v>0</v>
      </c>
      <c r="TUQ5" s="65">
        <v>0</v>
      </c>
      <c r="TUR5" s="65">
        <v>0</v>
      </c>
      <c r="TUS5" s="65">
        <v>0</v>
      </c>
      <c r="TUT5" s="65">
        <v>0</v>
      </c>
      <c r="TUU5" s="65">
        <v>0</v>
      </c>
      <c r="TUV5" s="65">
        <v>0</v>
      </c>
      <c r="TUW5" s="65">
        <v>0</v>
      </c>
      <c r="TUX5" s="65">
        <v>0</v>
      </c>
      <c r="TUY5" s="65">
        <v>0</v>
      </c>
      <c r="TUZ5" s="65">
        <v>0</v>
      </c>
      <c r="TVA5" s="65">
        <v>0</v>
      </c>
      <c r="TVB5" s="65">
        <v>0</v>
      </c>
      <c r="TVC5" s="65">
        <v>0</v>
      </c>
      <c r="TVD5" s="65">
        <v>0</v>
      </c>
      <c r="TVE5" s="65">
        <v>0</v>
      </c>
      <c r="TVF5" s="65">
        <v>0</v>
      </c>
      <c r="TVG5" s="65">
        <v>0</v>
      </c>
      <c r="TVH5" s="65">
        <v>0</v>
      </c>
      <c r="TVI5" s="65">
        <v>0</v>
      </c>
      <c r="TVJ5" s="65">
        <v>0</v>
      </c>
      <c r="TVK5" s="65">
        <v>0</v>
      </c>
      <c r="TVL5" s="65">
        <v>0</v>
      </c>
      <c r="TVM5" s="65">
        <v>0</v>
      </c>
      <c r="TVN5" s="65">
        <v>0</v>
      </c>
      <c r="TVO5" s="65">
        <v>0</v>
      </c>
      <c r="TVP5" s="65">
        <v>0</v>
      </c>
      <c r="TVQ5" s="65">
        <v>0</v>
      </c>
      <c r="TVR5" s="65">
        <v>0</v>
      </c>
      <c r="TVS5" s="65">
        <v>0</v>
      </c>
      <c r="TVT5" s="65">
        <v>0</v>
      </c>
      <c r="TVU5" s="65">
        <v>0</v>
      </c>
      <c r="TVV5" s="65">
        <v>0</v>
      </c>
      <c r="TVW5" s="65">
        <v>0</v>
      </c>
      <c r="TVX5" s="65">
        <v>0</v>
      </c>
      <c r="TVY5" s="65">
        <v>0</v>
      </c>
      <c r="TVZ5" s="65">
        <v>0</v>
      </c>
      <c r="TWA5" s="65">
        <v>0</v>
      </c>
      <c r="TWB5" s="65">
        <v>0</v>
      </c>
      <c r="TWC5" s="65">
        <v>0</v>
      </c>
      <c r="TWD5" s="65">
        <v>0</v>
      </c>
      <c r="TWE5" s="65">
        <v>0</v>
      </c>
      <c r="TWF5" s="65">
        <v>0</v>
      </c>
      <c r="TWG5" s="65">
        <v>0</v>
      </c>
      <c r="TWH5" s="65">
        <v>0</v>
      </c>
      <c r="TWI5" s="65">
        <v>0</v>
      </c>
      <c r="TWJ5" s="65">
        <v>0</v>
      </c>
      <c r="TWK5" s="65">
        <v>0</v>
      </c>
      <c r="TWL5" s="65">
        <v>0</v>
      </c>
      <c r="TWM5" s="65">
        <v>0</v>
      </c>
      <c r="TWN5" s="65">
        <v>0</v>
      </c>
      <c r="TWO5" s="65">
        <v>0</v>
      </c>
      <c r="TWP5" s="65">
        <v>0</v>
      </c>
      <c r="TWQ5" s="65">
        <v>0</v>
      </c>
      <c r="TWR5" s="65">
        <v>0</v>
      </c>
      <c r="TWS5" s="65">
        <v>0</v>
      </c>
      <c r="TWT5" s="65">
        <v>0</v>
      </c>
      <c r="TWU5" s="65">
        <v>0</v>
      </c>
      <c r="TWV5" s="65">
        <v>0</v>
      </c>
      <c r="TWW5" s="65">
        <v>0</v>
      </c>
      <c r="TWX5" s="65">
        <v>0</v>
      </c>
      <c r="TWY5" s="65">
        <v>0</v>
      </c>
      <c r="TWZ5" s="65">
        <v>0</v>
      </c>
      <c r="TXA5" s="65">
        <v>0</v>
      </c>
      <c r="TXB5" s="65">
        <v>0</v>
      </c>
      <c r="TXC5" s="65">
        <v>0</v>
      </c>
      <c r="TXD5" s="65">
        <v>0</v>
      </c>
      <c r="TXE5" s="65">
        <v>0</v>
      </c>
      <c r="TXF5" s="65">
        <v>0</v>
      </c>
      <c r="TXG5" s="65">
        <v>0</v>
      </c>
      <c r="TXH5" s="65">
        <v>0</v>
      </c>
      <c r="TXI5" s="65">
        <v>0</v>
      </c>
      <c r="TXJ5" s="65">
        <v>0</v>
      </c>
      <c r="TXK5" s="65">
        <v>0</v>
      </c>
      <c r="TXL5" s="65">
        <v>0</v>
      </c>
      <c r="TXM5" s="65">
        <v>0</v>
      </c>
      <c r="TXN5" s="65">
        <v>0</v>
      </c>
      <c r="TXO5" s="65">
        <v>0</v>
      </c>
      <c r="TXP5" s="65">
        <v>0</v>
      </c>
      <c r="TXQ5" s="65">
        <v>0</v>
      </c>
      <c r="TXR5" s="65">
        <v>0</v>
      </c>
      <c r="TXS5" s="65">
        <v>0</v>
      </c>
      <c r="TXT5" s="65">
        <v>0</v>
      </c>
      <c r="TXU5" s="65">
        <v>0</v>
      </c>
      <c r="TXV5" s="65">
        <v>0</v>
      </c>
      <c r="TXW5" s="65">
        <v>0</v>
      </c>
      <c r="TXX5" s="65">
        <v>0</v>
      </c>
      <c r="TXY5" s="65">
        <v>0</v>
      </c>
      <c r="TXZ5" s="65">
        <v>0</v>
      </c>
      <c r="TYA5" s="65">
        <v>0</v>
      </c>
      <c r="TYB5" s="65">
        <v>0</v>
      </c>
      <c r="TYC5" s="65">
        <v>0</v>
      </c>
      <c r="TYD5" s="65">
        <v>0</v>
      </c>
      <c r="TYE5" s="65">
        <v>0</v>
      </c>
      <c r="TYF5" s="65">
        <v>0</v>
      </c>
      <c r="TYG5" s="65">
        <v>0</v>
      </c>
      <c r="TYH5" s="65">
        <v>0</v>
      </c>
      <c r="TYI5" s="65">
        <v>0</v>
      </c>
      <c r="TYJ5" s="65">
        <v>0</v>
      </c>
      <c r="TYK5" s="65">
        <v>0</v>
      </c>
      <c r="TYL5" s="65">
        <v>0</v>
      </c>
      <c r="TYM5" s="65">
        <v>0</v>
      </c>
      <c r="TYN5" s="65">
        <v>0</v>
      </c>
      <c r="TYO5" s="65">
        <v>0</v>
      </c>
      <c r="TYP5" s="65">
        <v>0</v>
      </c>
      <c r="TYQ5" s="65">
        <v>0</v>
      </c>
      <c r="TYR5" s="65">
        <v>0</v>
      </c>
      <c r="TYS5" s="65">
        <v>0</v>
      </c>
      <c r="TYT5" s="65">
        <v>0</v>
      </c>
      <c r="TYU5" s="65">
        <v>0</v>
      </c>
      <c r="TYV5" s="65">
        <v>0</v>
      </c>
      <c r="TYW5" s="65">
        <v>0</v>
      </c>
      <c r="TYX5" s="65">
        <v>0</v>
      </c>
      <c r="TYY5" s="65">
        <v>0</v>
      </c>
      <c r="TYZ5" s="65">
        <v>0</v>
      </c>
      <c r="TZA5" s="65">
        <v>0</v>
      </c>
      <c r="TZB5" s="65">
        <v>0</v>
      </c>
      <c r="TZC5" s="65">
        <v>0</v>
      </c>
      <c r="TZD5" s="65">
        <v>0</v>
      </c>
      <c r="TZE5" s="65">
        <v>0</v>
      </c>
      <c r="TZF5" s="65">
        <v>0</v>
      </c>
      <c r="TZG5" s="65">
        <v>0</v>
      </c>
      <c r="TZH5" s="65">
        <v>0</v>
      </c>
      <c r="TZI5" s="65">
        <v>0</v>
      </c>
      <c r="TZJ5" s="65">
        <v>0</v>
      </c>
      <c r="TZK5" s="65">
        <v>0</v>
      </c>
      <c r="TZL5" s="65">
        <v>0</v>
      </c>
      <c r="TZM5" s="65">
        <v>0</v>
      </c>
      <c r="TZN5" s="65">
        <v>0</v>
      </c>
      <c r="TZO5" s="65">
        <v>0</v>
      </c>
      <c r="TZP5" s="65">
        <v>0</v>
      </c>
      <c r="TZQ5" s="65">
        <v>0</v>
      </c>
      <c r="TZR5" s="65">
        <v>0</v>
      </c>
      <c r="TZS5" s="65">
        <v>0</v>
      </c>
      <c r="TZT5" s="65">
        <v>0</v>
      </c>
      <c r="TZU5" s="65">
        <v>0</v>
      </c>
      <c r="TZV5" s="65">
        <v>0</v>
      </c>
      <c r="TZW5" s="65">
        <v>0</v>
      </c>
      <c r="TZX5" s="65">
        <v>0</v>
      </c>
      <c r="TZY5" s="65">
        <v>0</v>
      </c>
      <c r="TZZ5" s="65">
        <v>0</v>
      </c>
      <c r="UAA5" s="65">
        <v>0</v>
      </c>
      <c r="UAB5" s="65">
        <v>0</v>
      </c>
      <c r="UAC5" s="65">
        <v>0</v>
      </c>
      <c r="UAD5" s="65">
        <v>0</v>
      </c>
      <c r="UAE5" s="65">
        <v>0</v>
      </c>
      <c r="UAF5" s="65">
        <v>0</v>
      </c>
      <c r="UAG5" s="65">
        <v>0</v>
      </c>
      <c r="UAH5" s="65">
        <v>0</v>
      </c>
      <c r="UAI5" s="65">
        <v>0</v>
      </c>
      <c r="UAJ5" s="65">
        <v>0</v>
      </c>
      <c r="UAK5" s="65">
        <v>0</v>
      </c>
      <c r="UAL5" s="65">
        <v>0</v>
      </c>
      <c r="UAM5" s="65">
        <v>0</v>
      </c>
      <c r="UAN5" s="65">
        <v>0</v>
      </c>
      <c r="UAO5" s="65">
        <v>0</v>
      </c>
      <c r="UAP5" s="65">
        <v>0</v>
      </c>
      <c r="UAQ5" s="65">
        <v>0</v>
      </c>
      <c r="UAR5" s="65">
        <v>0</v>
      </c>
      <c r="UAS5" s="65">
        <v>0</v>
      </c>
      <c r="UAT5" s="65">
        <v>0</v>
      </c>
      <c r="UAU5" s="65">
        <v>0</v>
      </c>
      <c r="UAV5" s="65">
        <v>0</v>
      </c>
      <c r="UAW5" s="65">
        <v>0</v>
      </c>
      <c r="UAX5" s="65">
        <v>0</v>
      </c>
      <c r="UAY5" s="65">
        <v>0</v>
      </c>
      <c r="UAZ5" s="65">
        <v>0</v>
      </c>
      <c r="UBA5" s="65">
        <v>0</v>
      </c>
      <c r="UBB5" s="65">
        <v>0</v>
      </c>
      <c r="UBC5" s="65">
        <v>0</v>
      </c>
      <c r="UBD5" s="65">
        <v>0</v>
      </c>
      <c r="UBE5" s="65">
        <v>0</v>
      </c>
      <c r="UBF5" s="65">
        <v>0</v>
      </c>
      <c r="UBG5" s="65">
        <v>0</v>
      </c>
      <c r="UBH5" s="65">
        <v>0</v>
      </c>
      <c r="UBI5" s="65">
        <v>0</v>
      </c>
      <c r="UBJ5" s="65">
        <v>0</v>
      </c>
      <c r="UBK5" s="65">
        <v>0</v>
      </c>
      <c r="UBL5" s="65">
        <v>0</v>
      </c>
      <c r="UBM5" s="65">
        <v>0</v>
      </c>
      <c r="UBN5" s="65">
        <v>0</v>
      </c>
      <c r="UBO5" s="65">
        <v>0</v>
      </c>
      <c r="UBP5" s="65">
        <v>0</v>
      </c>
      <c r="UBQ5" s="65">
        <v>0</v>
      </c>
      <c r="UBR5" s="65">
        <v>0</v>
      </c>
      <c r="UBS5" s="65">
        <v>0</v>
      </c>
      <c r="UBT5" s="65">
        <v>0</v>
      </c>
      <c r="UBU5" s="65">
        <v>0</v>
      </c>
      <c r="UBV5" s="65">
        <v>0</v>
      </c>
      <c r="UBW5" s="65">
        <v>0</v>
      </c>
      <c r="UBX5" s="65">
        <v>0</v>
      </c>
      <c r="UBY5" s="65">
        <v>0</v>
      </c>
      <c r="UBZ5" s="65">
        <v>0</v>
      </c>
      <c r="UCA5" s="65">
        <v>0</v>
      </c>
      <c r="UCB5" s="65">
        <v>0</v>
      </c>
      <c r="UCC5" s="65">
        <v>0</v>
      </c>
      <c r="UCD5" s="65">
        <v>0</v>
      </c>
      <c r="UCE5" s="65">
        <v>0</v>
      </c>
      <c r="UCF5" s="65">
        <v>0</v>
      </c>
      <c r="UCG5" s="65">
        <v>0</v>
      </c>
      <c r="UCH5" s="65">
        <v>0</v>
      </c>
      <c r="UCI5" s="65">
        <v>0</v>
      </c>
      <c r="UCJ5" s="65">
        <v>0</v>
      </c>
      <c r="UCK5" s="65">
        <v>0</v>
      </c>
      <c r="UCL5" s="65">
        <v>0</v>
      </c>
      <c r="UCM5" s="65">
        <v>0</v>
      </c>
      <c r="UCN5" s="65">
        <v>0</v>
      </c>
      <c r="UCO5" s="65">
        <v>0</v>
      </c>
      <c r="UCP5" s="65">
        <v>0</v>
      </c>
      <c r="UCQ5" s="65">
        <v>0</v>
      </c>
      <c r="UCR5" s="65">
        <v>0</v>
      </c>
      <c r="UCS5" s="65">
        <v>0</v>
      </c>
      <c r="UCT5" s="65">
        <v>0</v>
      </c>
      <c r="UCU5" s="65">
        <v>0</v>
      </c>
      <c r="UCV5" s="65">
        <v>0</v>
      </c>
      <c r="UCW5" s="65">
        <v>0</v>
      </c>
      <c r="UCX5" s="65">
        <v>0</v>
      </c>
      <c r="UCY5" s="65">
        <v>0</v>
      </c>
      <c r="UCZ5" s="65">
        <v>0</v>
      </c>
      <c r="UDA5" s="65">
        <v>0</v>
      </c>
      <c r="UDB5" s="65">
        <v>0</v>
      </c>
      <c r="UDC5" s="65">
        <v>0</v>
      </c>
      <c r="UDD5" s="65">
        <v>0</v>
      </c>
      <c r="UDE5" s="65">
        <v>0</v>
      </c>
      <c r="UDF5" s="65">
        <v>0</v>
      </c>
      <c r="UDG5" s="65">
        <v>0</v>
      </c>
      <c r="UDH5" s="65">
        <v>0</v>
      </c>
      <c r="UDI5" s="65">
        <v>0</v>
      </c>
      <c r="UDJ5" s="65">
        <v>0</v>
      </c>
      <c r="UDK5" s="65">
        <v>0</v>
      </c>
      <c r="UDL5" s="65">
        <v>0</v>
      </c>
      <c r="UDM5" s="65">
        <v>0</v>
      </c>
      <c r="UDN5" s="65">
        <v>0</v>
      </c>
      <c r="UDO5" s="65">
        <v>0</v>
      </c>
      <c r="UDP5" s="65">
        <v>0</v>
      </c>
      <c r="UDQ5" s="65">
        <v>0</v>
      </c>
      <c r="UDR5" s="65">
        <v>0</v>
      </c>
      <c r="UDS5" s="65">
        <v>0</v>
      </c>
      <c r="UDT5" s="65">
        <v>0</v>
      </c>
      <c r="UDU5" s="65">
        <v>0</v>
      </c>
      <c r="UDV5" s="65">
        <v>0</v>
      </c>
      <c r="UDW5" s="65">
        <v>0</v>
      </c>
      <c r="UDX5" s="65">
        <v>0</v>
      </c>
      <c r="UDY5" s="65">
        <v>0</v>
      </c>
      <c r="UDZ5" s="65">
        <v>0</v>
      </c>
      <c r="UEA5" s="65">
        <v>0</v>
      </c>
      <c r="UEB5" s="65">
        <v>0</v>
      </c>
      <c r="UEC5" s="65">
        <v>0</v>
      </c>
      <c r="UED5" s="65">
        <v>0</v>
      </c>
      <c r="UEE5" s="65">
        <v>0</v>
      </c>
      <c r="UEF5" s="65">
        <v>0</v>
      </c>
      <c r="UEG5" s="65">
        <v>0</v>
      </c>
      <c r="UEH5" s="65">
        <v>0</v>
      </c>
      <c r="UEI5" s="65">
        <v>0</v>
      </c>
      <c r="UEJ5" s="65">
        <v>0</v>
      </c>
      <c r="UEK5" s="65">
        <v>0</v>
      </c>
      <c r="UEL5" s="65">
        <v>0</v>
      </c>
      <c r="UEM5" s="65">
        <v>0</v>
      </c>
      <c r="UEN5" s="65">
        <v>0</v>
      </c>
      <c r="UEO5" s="65">
        <v>0</v>
      </c>
      <c r="UEP5" s="65">
        <v>0</v>
      </c>
      <c r="UEQ5" s="65">
        <v>0</v>
      </c>
      <c r="UER5" s="65">
        <v>0</v>
      </c>
      <c r="UES5" s="65">
        <v>0</v>
      </c>
      <c r="UET5" s="65">
        <v>0</v>
      </c>
      <c r="UEU5" s="65">
        <v>0</v>
      </c>
      <c r="UEV5" s="65">
        <v>0</v>
      </c>
      <c r="UEW5" s="65">
        <v>0</v>
      </c>
      <c r="UEX5" s="65">
        <v>0</v>
      </c>
      <c r="UEY5" s="65">
        <v>0</v>
      </c>
      <c r="UEZ5" s="65">
        <v>0</v>
      </c>
      <c r="UFA5" s="65">
        <v>0</v>
      </c>
      <c r="UFB5" s="65">
        <v>0</v>
      </c>
      <c r="UFC5" s="65">
        <v>0</v>
      </c>
      <c r="UFD5" s="65">
        <v>0</v>
      </c>
      <c r="UFE5" s="65">
        <v>0</v>
      </c>
      <c r="UFF5" s="65">
        <v>0</v>
      </c>
      <c r="UFG5" s="65">
        <v>0</v>
      </c>
      <c r="UFH5" s="65">
        <v>0</v>
      </c>
      <c r="UFI5" s="65">
        <v>0</v>
      </c>
      <c r="UFJ5" s="65">
        <v>0</v>
      </c>
      <c r="UFK5" s="65">
        <v>0</v>
      </c>
      <c r="UFL5" s="65">
        <v>0</v>
      </c>
      <c r="UFM5" s="65">
        <v>0</v>
      </c>
      <c r="UFN5" s="65">
        <v>0</v>
      </c>
      <c r="UFO5" s="65">
        <v>0</v>
      </c>
      <c r="UFP5" s="65">
        <v>0</v>
      </c>
      <c r="UFQ5" s="65">
        <v>0</v>
      </c>
      <c r="UFR5" s="65">
        <v>0</v>
      </c>
      <c r="UFS5" s="65">
        <v>0</v>
      </c>
      <c r="UFT5" s="65">
        <v>0</v>
      </c>
      <c r="UFU5" s="65">
        <v>0</v>
      </c>
      <c r="UFV5" s="65">
        <v>0</v>
      </c>
      <c r="UFW5" s="65">
        <v>0</v>
      </c>
      <c r="UFX5" s="65">
        <v>0</v>
      </c>
      <c r="UFY5" s="65">
        <v>0</v>
      </c>
      <c r="UFZ5" s="65">
        <v>0</v>
      </c>
      <c r="UGA5" s="65">
        <v>0</v>
      </c>
      <c r="UGB5" s="65">
        <v>0</v>
      </c>
      <c r="UGC5" s="65">
        <v>0</v>
      </c>
      <c r="UGD5" s="65">
        <v>0</v>
      </c>
      <c r="UGE5" s="65">
        <v>0</v>
      </c>
      <c r="UGF5" s="65">
        <v>0</v>
      </c>
      <c r="UGG5" s="65">
        <v>0</v>
      </c>
      <c r="UGH5" s="65">
        <v>0</v>
      </c>
      <c r="UGI5" s="65">
        <v>0</v>
      </c>
      <c r="UGJ5" s="65">
        <v>0</v>
      </c>
      <c r="UGK5" s="65">
        <v>0</v>
      </c>
      <c r="UGL5" s="65">
        <v>0</v>
      </c>
      <c r="UGM5" s="65">
        <v>0</v>
      </c>
      <c r="UGN5" s="65">
        <v>0</v>
      </c>
      <c r="UGO5" s="65">
        <v>0</v>
      </c>
      <c r="UGP5" s="65">
        <v>0</v>
      </c>
      <c r="UGQ5" s="65">
        <v>0</v>
      </c>
      <c r="UGR5" s="65">
        <v>0</v>
      </c>
      <c r="UGS5" s="65">
        <v>0</v>
      </c>
      <c r="UGT5" s="65">
        <v>0</v>
      </c>
      <c r="UGU5" s="65">
        <v>0</v>
      </c>
      <c r="UGV5" s="65">
        <v>0</v>
      </c>
      <c r="UGW5" s="65">
        <v>0</v>
      </c>
      <c r="UGX5" s="65">
        <v>0</v>
      </c>
      <c r="UGY5" s="65">
        <v>0</v>
      </c>
      <c r="UGZ5" s="65">
        <v>0</v>
      </c>
      <c r="UHA5" s="65">
        <v>0</v>
      </c>
      <c r="UHB5" s="65">
        <v>0</v>
      </c>
      <c r="UHC5" s="65">
        <v>0</v>
      </c>
      <c r="UHD5" s="65">
        <v>0</v>
      </c>
      <c r="UHE5" s="65">
        <v>0</v>
      </c>
      <c r="UHF5" s="65">
        <v>0</v>
      </c>
      <c r="UHG5" s="65">
        <v>0</v>
      </c>
      <c r="UHH5" s="65">
        <v>0</v>
      </c>
      <c r="UHI5" s="65">
        <v>0</v>
      </c>
      <c r="UHJ5" s="65">
        <v>0</v>
      </c>
      <c r="UHK5" s="65">
        <v>0</v>
      </c>
      <c r="UHL5" s="65">
        <v>0</v>
      </c>
      <c r="UHM5" s="65">
        <v>0</v>
      </c>
      <c r="UHN5" s="65">
        <v>0</v>
      </c>
      <c r="UHO5" s="65">
        <v>0</v>
      </c>
      <c r="UHP5" s="65">
        <v>0</v>
      </c>
      <c r="UHQ5" s="65">
        <v>0</v>
      </c>
      <c r="UHR5" s="65">
        <v>0</v>
      </c>
      <c r="UHS5" s="65">
        <v>0</v>
      </c>
      <c r="UHT5" s="65">
        <v>0</v>
      </c>
      <c r="UHU5" s="65">
        <v>0</v>
      </c>
      <c r="UHV5" s="65">
        <v>0</v>
      </c>
      <c r="UHW5" s="65">
        <v>0</v>
      </c>
      <c r="UHX5" s="65">
        <v>0</v>
      </c>
      <c r="UHY5" s="65">
        <v>0</v>
      </c>
      <c r="UHZ5" s="65">
        <v>0</v>
      </c>
      <c r="UIA5" s="65">
        <v>0</v>
      </c>
      <c r="UIB5" s="65">
        <v>0</v>
      </c>
      <c r="UIC5" s="65">
        <v>0</v>
      </c>
      <c r="UID5" s="65">
        <v>0</v>
      </c>
      <c r="UIE5" s="65">
        <v>0</v>
      </c>
      <c r="UIF5" s="65">
        <v>0</v>
      </c>
      <c r="UIG5" s="65">
        <v>0</v>
      </c>
      <c r="UIH5" s="65">
        <v>0</v>
      </c>
      <c r="UII5" s="65">
        <v>0</v>
      </c>
      <c r="UIJ5" s="65">
        <v>0</v>
      </c>
      <c r="UIK5" s="65">
        <v>0</v>
      </c>
      <c r="UIL5" s="65">
        <v>0</v>
      </c>
      <c r="UIM5" s="65">
        <v>0</v>
      </c>
      <c r="UIN5" s="65">
        <v>0</v>
      </c>
      <c r="UIO5" s="65">
        <v>0</v>
      </c>
      <c r="UIP5" s="65">
        <v>0</v>
      </c>
      <c r="UIQ5" s="65">
        <v>0</v>
      </c>
      <c r="UIR5" s="65">
        <v>0</v>
      </c>
      <c r="UIS5" s="65">
        <v>0</v>
      </c>
      <c r="UIT5" s="65">
        <v>0</v>
      </c>
      <c r="UIU5" s="65">
        <v>0</v>
      </c>
      <c r="UIV5" s="65">
        <v>0</v>
      </c>
      <c r="UIW5" s="65">
        <v>0</v>
      </c>
      <c r="UIX5" s="65">
        <v>0</v>
      </c>
      <c r="UIY5" s="65">
        <v>0</v>
      </c>
      <c r="UIZ5" s="65">
        <v>0</v>
      </c>
      <c r="UJA5" s="65">
        <v>0</v>
      </c>
      <c r="UJB5" s="65">
        <v>0</v>
      </c>
      <c r="UJC5" s="65">
        <v>0</v>
      </c>
      <c r="UJD5" s="65">
        <v>0</v>
      </c>
      <c r="UJE5" s="65">
        <v>0</v>
      </c>
      <c r="UJF5" s="65">
        <v>0</v>
      </c>
      <c r="UJG5" s="65">
        <v>0</v>
      </c>
      <c r="UJH5" s="65">
        <v>0</v>
      </c>
      <c r="UJI5" s="65">
        <v>0</v>
      </c>
      <c r="UJJ5" s="65">
        <v>0</v>
      </c>
      <c r="UJK5" s="65">
        <v>0</v>
      </c>
      <c r="UJL5" s="65">
        <v>0</v>
      </c>
      <c r="UJM5" s="65">
        <v>0</v>
      </c>
      <c r="UJN5" s="65">
        <v>0</v>
      </c>
      <c r="UJO5" s="65">
        <v>0</v>
      </c>
      <c r="UJP5" s="65">
        <v>0</v>
      </c>
      <c r="UJQ5" s="65">
        <v>0</v>
      </c>
      <c r="UJR5" s="65">
        <v>0</v>
      </c>
      <c r="UJS5" s="65">
        <v>0</v>
      </c>
      <c r="UJT5" s="65">
        <v>0</v>
      </c>
      <c r="UJU5" s="65">
        <v>0</v>
      </c>
      <c r="UJV5" s="65">
        <v>0</v>
      </c>
      <c r="UJW5" s="65">
        <v>0</v>
      </c>
      <c r="UJX5" s="65">
        <v>0</v>
      </c>
      <c r="UJY5" s="65">
        <v>0</v>
      </c>
      <c r="UJZ5" s="65">
        <v>0</v>
      </c>
      <c r="UKA5" s="65">
        <v>0</v>
      </c>
      <c r="UKB5" s="65">
        <v>0</v>
      </c>
      <c r="UKC5" s="65">
        <v>0</v>
      </c>
      <c r="UKD5" s="65">
        <v>0</v>
      </c>
      <c r="UKE5" s="65">
        <v>0</v>
      </c>
      <c r="UKF5" s="65">
        <v>0</v>
      </c>
      <c r="UKG5" s="65">
        <v>0</v>
      </c>
      <c r="UKH5" s="65">
        <v>0</v>
      </c>
      <c r="UKI5" s="65">
        <v>0</v>
      </c>
      <c r="UKJ5" s="65">
        <v>0</v>
      </c>
      <c r="UKK5" s="65">
        <v>0</v>
      </c>
      <c r="UKL5" s="65">
        <v>0</v>
      </c>
      <c r="UKM5" s="65">
        <v>0</v>
      </c>
      <c r="UKN5" s="65">
        <v>0</v>
      </c>
      <c r="UKO5" s="65">
        <v>0</v>
      </c>
      <c r="UKP5" s="65">
        <v>0</v>
      </c>
      <c r="UKQ5" s="65">
        <v>0</v>
      </c>
      <c r="UKR5" s="65">
        <v>0</v>
      </c>
      <c r="UKS5" s="65">
        <v>0</v>
      </c>
      <c r="UKT5" s="65">
        <v>0</v>
      </c>
      <c r="UKU5" s="65">
        <v>0</v>
      </c>
      <c r="UKV5" s="65">
        <v>0</v>
      </c>
      <c r="UKW5" s="65">
        <v>0</v>
      </c>
      <c r="UKX5" s="65">
        <v>0</v>
      </c>
      <c r="UKY5" s="65">
        <v>0</v>
      </c>
      <c r="UKZ5" s="65">
        <v>0</v>
      </c>
      <c r="ULA5" s="65">
        <v>0</v>
      </c>
      <c r="ULB5" s="65">
        <v>0</v>
      </c>
      <c r="ULC5" s="65">
        <v>0</v>
      </c>
      <c r="ULD5" s="65">
        <v>0</v>
      </c>
      <c r="ULE5" s="65">
        <v>0</v>
      </c>
      <c r="ULF5" s="65">
        <v>0</v>
      </c>
      <c r="ULG5" s="65">
        <v>0</v>
      </c>
      <c r="ULH5" s="65">
        <v>0</v>
      </c>
      <c r="ULI5" s="65">
        <v>0</v>
      </c>
      <c r="ULJ5" s="65">
        <v>0</v>
      </c>
      <c r="ULK5" s="65">
        <v>0</v>
      </c>
      <c r="ULL5" s="65">
        <v>0</v>
      </c>
      <c r="ULM5" s="65">
        <v>0</v>
      </c>
      <c r="ULN5" s="65">
        <v>0</v>
      </c>
      <c r="ULO5" s="65">
        <v>0</v>
      </c>
      <c r="ULP5" s="65">
        <v>0</v>
      </c>
      <c r="ULQ5" s="65">
        <v>0</v>
      </c>
      <c r="ULR5" s="65">
        <v>0</v>
      </c>
      <c r="ULS5" s="65">
        <v>0</v>
      </c>
      <c r="ULT5" s="65">
        <v>0</v>
      </c>
      <c r="ULU5" s="65">
        <v>0</v>
      </c>
      <c r="ULV5" s="65">
        <v>0</v>
      </c>
      <c r="ULW5" s="65">
        <v>0</v>
      </c>
      <c r="ULX5" s="65">
        <v>0</v>
      </c>
      <c r="ULY5" s="65">
        <v>0</v>
      </c>
      <c r="ULZ5" s="65">
        <v>0</v>
      </c>
      <c r="UMA5" s="65">
        <v>0</v>
      </c>
      <c r="UMB5" s="65">
        <v>0</v>
      </c>
      <c r="UMC5" s="65">
        <v>0</v>
      </c>
      <c r="UMD5" s="65">
        <v>0</v>
      </c>
      <c r="UME5" s="65">
        <v>0</v>
      </c>
      <c r="UMF5" s="65">
        <v>0</v>
      </c>
      <c r="UMG5" s="65">
        <v>0</v>
      </c>
      <c r="UMH5" s="65">
        <v>0</v>
      </c>
      <c r="UMI5" s="65">
        <v>0</v>
      </c>
      <c r="UMJ5" s="65">
        <v>0</v>
      </c>
      <c r="UMK5" s="65">
        <v>0</v>
      </c>
      <c r="UML5" s="65">
        <v>0</v>
      </c>
      <c r="UMM5" s="65">
        <v>0</v>
      </c>
      <c r="UMN5" s="65">
        <v>0</v>
      </c>
      <c r="UMO5" s="65">
        <v>0</v>
      </c>
      <c r="UMP5" s="65">
        <v>0</v>
      </c>
      <c r="UMQ5" s="65">
        <v>0</v>
      </c>
      <c r="UMR5" s="65">
        <v>0</v>
      </c>
      <c r="UMS5" s="65">
        <v>0</v>
      </c>
      <c r="UMT5" s="65">
        <v>0</v>
      </c>
      <c r="UMU5" s="65">
        <v>0</v>
      </c>
      <c r="UMV5" s="65">
        <v>0</v>
      </c>
      <c r="UMW5" s="65">
        <v>0</v>
      </c>
      <c r="UMX5" s="65">
        <v>0</v>
      </c>
      <c r="UMY5" s="65">
        <v>0</v>
      </c>
      <c r="UMZ5" s="65">
        <v>0</v>
      </c>
      <c r="UNA5" s="65">
        <v>0</v>
      </c>
      <c r="UNB5" s="65">
        <v>0</v>
      </c>
      <c r="UNC5" s="65">
        <v>0</v>
      </c>
      <c r="UND5" s="65">
        <v>0</v>
      </c>
      <c r="UNE5" s="65">
        <v>0</v>
      </c>
      <c r="UNF5" s="65">
        <v>0</v>
      </c>
      <c r="UNG5" s="65">
        <v>0</v>
      </c>
      <c r="UNH5" s="65">
        <v>0</v>
      </c>
      <c r="UNI5" s="65">
        <v>0</v>
      </c>
      <c r="UNJ5" s="65">
        <v>0</v>
      </c>
      <c r="UNK5" s="65">
        <v>0</v>
      </c>
      <c r="UNL5" s="65">
        <v>0</v>
      </c>
      <c r="UNM5" s="65">
        <v>0</v>
      </c>
      <c r="UNN5" s="65">
        <v>0</v>
      </c>
      <c r="UNO5" s="65">
        <v>0</v>
      </c>
      <c r="UNP5" s="65">
        <v>0</v>
      </c>
      <c r="UNQ5" s="65">
        <v>0</v>
      </c>
      <c r="UNR5" s="65">
        <v>0</v>
      </c>
      <c r="UNS5" s="65">
        <v>0</v>
      </c>
      <c r="UNT5" s="65">
        <v>0</v>
      </c>
      <c r="UNU5" s="65">
        <v>0</v>
      </c>
      <c r="UNV5" s="65">
        <v>0</v>
      </c>
      <c r="UNW5" s="65">
        <v>0</v>
      </c>
      <c r="UNX5" s="65">
        <v>0</v>
      </c>
      <c r="UNY5" s="65">
        <v>0</v>
      </c>
      <c r="UNZ5" s="65">
        <v>0</v>
      </c>
      <c r="UOA5" s="65">
        <v>0</v>
      </c>
      <c r="UOB5" s="65">
        <v>0</v>
      </c>
      <c r="UOC5" s="65">
        <v>0</v>
      </c>
      <c r="UOD5" s="65">
        <v>0</v>
      </c>
      <c r="UOE5" s="65">
        <v>0</v>
      </c>
      <c r="UOF5" s="65">
        <v>0</v>
      </c>
      <c r="UOG5" s="65">
        <v>0</v>
      </c>
      <c r="UOH5" s="65">
        <v>0</v>
      </c>
      <c r="UOI5" s="65">
        <v>0</v>
      </c>
      <c r="UOJ5" s="65">
        <v>0</v>
      </c>
      <c r="UOK5" s="65">
        <v>0</v>
      </c>
      <c r="UOL5" s="65">
        <v>0</v>
      </c>
      <c r="UOM5" s="65">
        <v>0</v>
      </c>
      <c r="UON5" s="65">
        <v>0</v>
      </c>
      <c r="UOO5" s="65">
        <v>0</v>
      </c>
      <c r="UOP5" s="65">
        <v>0</v>
      </c>
      <c r="UOQ5" s="65">
        <v>0</v>
      </c>
      <c r="UOR5" s="65">
        <v>0</v>
      </c>
      <c r="UOS5" s="65">
        <v>0</v>
      </c>
      <c r="UOT5" s="65">
        <v>0</v>
      </c>
      <c r="UOU5" s="65">
        <v>0</v>
      </c>
      <c r="UOV5" s="65">
        <v>0</v>
      </c>
      <c r="UOW5" s="65">
        <v>0</v>
      </c>
      <c r="UOX5" s="65">
        <v>0</v>
      </c>
      <c r="UOY5" s="65">
        <v>0</v>
      </c>
      <c r="UOZ5" s="65">
        <v>0</v>
      </c>
      <c r="UPA5" s="65">
        <v>0</v>
      </c>
      <c r="UPB5" s="65">
        <v>0</v>
      </c>
      <c r="UPC5" s="65">
        <v>0</v>
      </c>
      <c r="UPD5" s="65">
        <v>0</v>
      </c>
      <c r="UPE5" s="65">
        <v>0</v>
      </c>
      <c r="UPF5" s="65">
        <v>0</v>
      </c>
      <c r="UPG5" s="65">
        <v>0</v>
      </c>
      <c r="UPH5" s="65">
        <v>0</v>
      </c>
      <c r="UPI5" s="65">
        <v>0</v>
      </c>
      <c r="UPJ5" s="65">
        <v>0</v>
      </c>
      <c r="UPK5" s="65">
        <v>0</v>
      </c>
      <c r="UPL5" s="65">
        <v>0</v>
      </c>
      <c r="UPM5" s="65">
        <v>0</v>
      </c>
      <c r="UPN5" s="65">
        <v>0</v>
      </c>
      <c r="UPO5" s="65">
        <v>0</v>
      </c>
      <c r="UPP5" s="65">
        <v>0</v>
      </c>
      <c r="UPQ5" s="65">
        <v>0</v>
      </c>
      <c r="UPR5" s="65">
        <v>0</v>
      </c>
      <c r="UPS5" s="65">
        <v>0</v>
      </c>
      <c r="UPT5" s="65">
        <v>0</v>
      </c>
      <c r="UPU5" s="65">
        <v>0</v>
      </c>
      <c r="UPV5" s="65">
        <v>0</v>
      </c>
      <c r="UPW5" s="65">
        <v>0</v>
      </c>
      <c r="UPX5" s="65">
        <v>0</v>
      </c>
      <c r="UPY5" s="65">
        <v>0</v>
      </c>
      <c r="UPZ5" s="65">
        <v>0</v>
      </c>
      <c r="UQA5" s="65">
        <v>0</v>
      </c>
      <c r="UQB5" s="65">
        <v>0</v>
      </c>
      <c r="UQC5" s="65">
        <v>0</v>
      </c>
      <c r="UQD5" s="65">
        <v>0</v>
      </c>
      <c r="UQE5" s="65">
        <v>0</v>
      </c>
      <c r="UQF5" s="65">
        <v>0</v>
      </c>
      <c r="UQG5" s="65">
        <v>0</v>
      </c>
      <c r="UQH5" s="65">
        <v>0</v>
      </c>
      <c r="UQI5" s="65">
        <v>0</v>
      </c>
      <c r="UQJ5" s="65">
        <v>0</v>
      </c>
      <c r="UQK5" s="65">
        <v>0</v>
      </c>
      <c r="UQL5" s="65">
        <v>0</v>
      </c>
      <c r="UQM5" s="65">
        <v>0</v>
      </c>
      <c r="UQN5" s="65">
        <v>0</v>
      </c>
      <c r="UQO5" s="65">
        <v>0</v>
      </c>
      <c r="UQP5" s="65">
        <v>0</v>
      </c>
      <c r="UQQ5" s="65">
        <v>0</v>
      </c>
      <c r="UQR5" s="65">
        <v>0</v>
      </c>
      <c r="UQS5" s="65">
        <v>0</v>
      </c>
      <c r="UQT5" s="65">
        <v>0</v>
      </c>
      <c r="UQU5" s="65">
        <v>0</v>
      </c>
      <c r="UQV5" s="65">
        <v>0</v>
      </c>
      <c r="UQW5" s="65">
        <v>0</v>
      </c>
      <c r="UQX5" s="65">
        <v>0</v>
      </c>
      <c r="UQY5" s="65">
        <v>0</v>
      </c>
      <c r="UQZ5" s="65">
        <v>0</v>
      </c>
      <c r="URA5" s="65">
        <v>0</v>
      </c>
      <c r="URB5" s="65">
        <v>0</v>
      </c>
      <c r="URC5" s="65">
        <v>0</v>
      </c>
      <c r="URD5" s="65">
        <v>0</v>
      </c>
      <c r="URE5" s="65">
        <v>0</v>
      </c>
      <c r="URF5" s="65">
        <v>0</v>
      </c>
      <c r="URG5" s="65">
        <v>0</v>
      </c>
      <c r="URH5" s="65">
        <v>0</v>
      </c>
      <c r="URI5" s="65">
        <v>0</v>
      </c>
      <c r="URJ5" s="65">
        <v>0</v>
      </c>
      <c r="URK5" s="65">
        <v>0</v>
      </c>
      <c r="URL5" s="65">
        <v>0</v>
      </c>
      <c r="URM5" s="65">
        <v>0</v>
      </c>
      <c r="URN5" s="65">
        <v>0</v>
      </c>
      <c r="URO5" s="65">
        <v>0</v>
      </c>
      <c r="URP5" s="65">
        <v>0</v>
      </c>
      <c r="URQ5" s="65">
        <v>0</v>
      </c>
      <c r="URR5" s="65">
        <v>0</v>
      </c>
      <c r="URS5" s="65">
        <v>0</v>
      </c>
      <c r="URT5" s="65">
        <v>0</v>
      </c>
      <c r="URU5" s="65">
        <v>0</v>
      </c>
      <c r="URV5" s="65">
        <v>0</v>
      </c>
      <c r="URW5" s="65">
        <v>0</v>
      </c>
      <c r="URX5" s="65">
        <v>0</v>
      </c>
      <c r="URY5" s="65">
        <v>0</v>
      </c>
      <c r="URZ5" s="65">
        <v>0</v>
      </c>
      <c r="USA5" s="65">
        <v>0</v>
      </c>
      <c r="USB5" s="65">
        <v>0</v>
      </c>
      <c r="USC5" s="65">
        <v>0</v>
      </c>
      <c r="USD5" s="65">
        <v>0</v>
      </c>
      <c r="USE5" s="65">
        <v>0</v>
      </c>
      <c r="USF5" s="65">
        <v>0</v>
      </c>
      <c r="USG5" s="65">
        <v>0</v>
      </c>
      <c r="USH5" s="65">
        <v>0</v>
      </c>
      <c r="USI5" s="65">
        <v>0</v>
      </c>
      <c r="USJ5" s="65">
        <v>0</v>
      </c>
      <c r="USK5" s="65">
        <v>0</v>
      </c>
      <c r="USL5" s="65">
        <v>0</v>
      </c>
      <c r="USM5" s="65">
        <v>0</v>
      </c>
      <c r="USN5" s="65">
        <v>0</v>
      </c>
      <c r="USO5" s="65">
        <v>0</v>
      </c>
      <c r="USP5" s="65">
        <v>0</v>
      </c>
      <c r="USQ5" s="65">
        <v>0</v>
      </c>
      <c r="USR5" s="65">
        <v>0</v>
      </c>
      <c r="USS5" s="65">
        <v>0</v>
      </c>
      <c r="UST5" s="65">
        <v>0</v>
      </c>
      <c r="USU5" s="65">
        <v>0</v>
      </c>
      <c r="USV5" s="65">
        <v>0</v>
      </c>
      <c r="USW5" s="65">
        <v>0</v>
      </c>
      <c r="USX5" s="65">
        <v>0</v>
      </c>
      <c r="USY5" s="65">
        <v>0</v>
      </c>
      <c r="USZ5" s="65">
        <v>0</v>
      </c>
      <c r="UTA5" s="65">
        <v>0</v>
      </c>
      <c r="UTB5" s="65">
        <v>0</v>
      </c>
      <c r="UTC5" s="65">
        <v>0</v>
      </c>
      <c r="UTD5" s="65">
        <v>0</v>
      </c>
      <c r="UTE5" s="65">
        <v>0</v>
      </c>
      <c r="UTF5" s="65">
        <v>0</v>
      </c>
      <c r="UTG5" s="65">
        <v>0</v>
      </c>
      <c r="UTH5" s="65">
        <v>0</v>
      </c>
      <c r="UTI5" s="65">
        <v>0</v>
      </c>
      <c r="UTJ5" s="65">
        <v>0</v>
      </c>
      <c r="UTK5" s="65">
        <v>0</v>
      </c>
      <c r="UTL5" s="65">
        <v>0</v>
      </c>
      <c r="UTM5" s="65">
        <v>0</v>
      </c>
      <c r="UTN5" s="65">
        <v>0</v>
      </c>
      <c r="UTO5" s="65">
        <v>0</v>
      </c>
      <c r="UTP5" s="65">
        <v>0</v>
      </c>
      <c r="UTQ5" s="65">
        <v>0</v>
      </c>
      <c r="UTR5" s="65">
        <v>0</v>
      </c>
      <c r="UTS5" s="65">
        <v>0</v>
      </c>
      <c r="UTT5" s="65">
        <v>0</v>
      </c>
      <c r="UTU5" s="65">
        <v>0</v>
      </c>
      <c r="UTV5" s="65">
        <v>0</v>
      </c>
      <c r="UTW5" s="65">
        <v>0</v>
      </c>
      <c r="UTX5" s="65">
        <v>0</v>
      </c>
      <c r="UTY5" s="65">
        <v>0</v>
      </c>
      <c r="UTZ5" s="65">
        <v>0</v>
      </c>
      <c r="UUA5" s="65">
        <v>0</v>
      </c>
      <c r="UUB5" s="65">
        <v>0</v>
      </c>
      <c r="UUC5" s="65">
        <v>0</v>
      </c>
      <c r="UUD5" s="65">
        <v>0</v>
      </c>
      <c r="UUE5" s="65">
        <v>0</v>
      </c>
      <c r="UUF5" s="65">
        <v>0</v>
      </c>
      <c r="UUG5" s="65">
        <v>0</v>
      </c>
      <c r="UUH5" s="65">
        <v>0</v>
      </c>
      <c r="UUI5" s="65">
        <v>0</v>
      </c>
      <c r="UUJ5" s="65">
        <v>0</v>
      </c>
      <c r="UUK5" s="65">
        <v>0</v>
      </c>
      <c r="UUL5" s="65">
        <v>0</v>
      </c>
      <c r="UUM5" s="65">
        <v>0</v>
      </c>
      <c r="UUN5" s="65">
        <v>0</v>
      </c>
      <c r="UUO5" s="65">
        <v>0</v>
      </c>
      <c r="UUP5" s="65">
        <v>0</v>
      </c>
      <c r="UUQ5" s="65">
        <v>0</v>
      </c>
      <c r="UUR5" s="65">
        <v>0</v>
      </c>
      <c r="UUS5" s="65">
        <v>0</v>
      </c>
      <c r="UUT5" s="65">
        <v>0</v>
      </c>
      <c r="UUU5" s="65">
        <v>0</v>
      </c>
      <c r="UUV5" s="65">
        <v>0</v>
      </c>
      <c r="UUW5" s="65">
        <v>0</v>
      </c>
      <c r="UUX5" s="65">
        <v>0</v>
      </c>
      <c r="UUY5" s="65">
        <v>0</v>
      </c>
      <c r="UUZ5" s="65">
        <v>0</v>
      </c>
      <c r="UVA5" s="65">
        <v>0</v>
      </c>
      <c r="UVB5" s="65">
        <v>0</v>
      </c>
      <c r="UVC5" s="65">
        <v>0</v>
      </c>
      <c r="UVD5" s="65">
        <v>0</v>
      </c>
      <c r="UVE5" s="65">
        <v>0</v>
      </c>
      <c r="UVF5" s="65">
        <v>0</v>
      </c>
      <c r="UVG5" s="65">
        <v>0</v>
      </c>
      <c r="UVH5" s="65">
        <v>0</v>
      </c>
      <c r="UVI5" s="65">
        <v>0</v>
      </c>
      <c r="UVJ5" s="65">
        <v>0</v>
      </c>
      <c r="UVK5" s="65">
        <v>0</v>
      </c>
      <c r="UVL5" s="65">
        <v>0</v>
      </c>
      <c r="UVM5" s="65">
        <v>0</v>
      </c>
      <c r="UVN5" s="65">
        <v>0</v>
      </c>
      <c r="UVO5" s="65">
        <v>0</v>
      </c>
      <c r="UVP5" s="65">
        <v>0</v>
      </c>
      <c r="UVQ5" s="65">
        <v>0</v>
      </c>
      <c r="UVR5" s="65">
        <v>0</v>
      </c>
      <c r="UVS5" s="65">
        <v>0</v>
      </c>
      <c r="UVT5" s="65">
        <v>0</v>
      </c>
      <c r="UVU5" s="65">
        <v>0</v>
      </c>
      <c r="UVV5" s="65">
        <v>0</v>
      </c>
      <c r="UVW5" s="65">
        <v>0</v>
      </c>
      <c r="UVX5" s="65">
        <v>0</v>
      </c>
      <c r="UVY5" s="65">
        <v>0</v>
      </c>
      <c r="UVZ5" s="65">
        <v>0</v>
      </c>
      <c r="UWA5" s="65">
        <v>0</v>
      </c>
      <c r="UWB5" s="65">
        <v>0</v>
      </c>
      <c r="UWC5" s="65">
        <v>0</v>
      </c>
      <c r="UWD5" s="65">
        <v>0</v>
      </c>
      <c r="UWE5" s="65">
        <v>0</v>
      </c>
      <c r="UWF5" s="65">
        <v>0</v>
      </c>
      <c r="UWG5" s="65">
        <v>0</v>
      </c>
      <c r="UWH5" s="65">
        <v>0</v>
      </c>
      <c r="UWI5" s="65">
        <v>0</v>
      </c>
      <c r="UWJ5" s="65">
        <v>0</v>
      </c>
      <c r="UWK5" s="65">
        <v>0</v>
      </c>
      <c r="UWL5" s="65">
        <v>0</v>
      </c>
      <c r="UWM5" s="65">
        <v>0</v>
      </c>
      <c r="UWN5" s="65">
        <v>0</v>
      </c>
      <c r="UWO5" s="65">
        <v>0</v>
      </c>
      <c r="UWP5" s="65">
        <v>0</v>
      </c>
      <c r="UWQ5" s="65">
        <v>0</v>
      </c>
      <c r="UWR5" s="65">
        <v>0</v>
      </c>
      <c r="UWS5" s="65">
        <v>0</v>
      </c>
      <c r="UWT5" s="65">
        <v>0</v>
      </c>
      <c r="UWU5" s="65">
        <v>0</v>
      </c>
      <c r="UWV5" s="65">
        <v>0</v>
      </c>
      <c r="UWW5" s="65">
        <v>0</v>
      </c>
      <c r="UWX5" s="65">
        <v>0</v>
      </c>
      <c r="UWY5" s="65">
        <v>0</v>
      </c>
      <c r="UWZ5" s="65">
        <v>0</v>
      </c>
      <c r="UXA5" s="65">
        <v>0</v>
      </c>
      <c r="UXB5" s="65">
        <v>0</v>
      </c>
      <c r="UXC5" s="65">
        <v>0</v>
      </c>
      <c r="UXD5" s="65">
        <v>0</v>
      </c>
      <c r="UXE5" s="65">
        <v>0</v>
      </c>
      <c r="UXF5" s="65">
        <v>0</v>
      </c>
      <c r="UXG5" s="65">
        <v>0</v>
      </c>
      <c r="UXH5" s="65">
        <v>0</v>
      </c>
      <c r="UXI5" s="65">
        <v>0</v>
      </c>
      <c r="UXJ5" s="65">
        <v>0</v>
      </c>
      <c r="UXK5" s="65">
        <v>0</v>
      </c>
      <c r="UXL5" s="65">
        <v>0</v>
      </c>
      <c r="UXM5" s="65">
        <v>0</v>
      </c>
      <c r="UXN5" s="65">
        <v>0</v>
      </c>
      <c r="UXO5" s="65">
        <v>0</v>
      </c>
      <c r="UXP5" s="65">
        <v>0</v>
      </c>
      <c r="UXQ5" s="65">
        <v>0</v>
      </c>
      <c r="UXR5" s="65">
        <v>0</v>
      </c>
      <c r="UXS5" s="65">
        <v>0</v>
      </c>
      <c r="UXT5" s="65">
        <v>0</v>
      </c>
      <c r="UXU5" s="65">
        <v>0</v>
      </c>
      <c r="UXV5" s="65">
        <v>0</v>
      </c>
      <c r="UXW5" s="65">
        <v>0</v>
      </c>
      <c r="UXX5" s="65">
        <v>0</v>
      </c>
      <c r="UXY5" s="65">
        <v>0</v>
      </c>
      <c r="UXZ5" s="65">
        <v>0</v>
      </c>
      <c r="UYA5" s="65">
        <v>0</v>
      </c>
      <c r="UYB5" s="65">
        <v>0</v>
      </c>
      <c r="UYC5" s="65">
        <v>0</v>
      </c>
      <c r="UYD5" s="65">
        <v>0</v>
      </c>
      <c r="UYE5" s="65">
        <v>0</v>
      </c>
      <c r="UYF5" s="65">
        <v>0</v>
      </c>
      <c r="UYG5" s="65">
        <v>0</v>
      </c>
      <c r="UYH5" s="65">
        <v>0</v>
      </c>
      <c r="UYI5" s="65">
        <v>0</v>
      </c>
      <c r="UYJ5" s="65">
        <v>0</v>
      </c>
      <c r="UYK5" s="65">
        <v>0</v>
      </c>
      <c r="UYL5" s="65">
        <v>0</v>
      </c>
      <c r="UYM5" s="65">
        <v>0</v>
      </c>
      <c r="UYN5" s="65">
        <v>0</v>
      </c>
      <c r="UYO5" s="65">
        <v>0</v>
      </c>
      <c r="UYP5" s="65">
        <v>0</v>
      </c>
      <c r="UYQ5" s="65">
        <v>0</v>
      </c>
      <c r="UYR5" s="65">
        <v>0</v>
      </c>
      <c r="UYS5" s="65">
        <v>0</v>
      </c>
      <c r="UYT5" s="65">
        <v>0</v>
      </c>
      <c r="UYU5" s="65">
        <v>0</v>
      </c>
      <c r="UYV5" s="65">
        <v>0</v>
      </c>
      <c r="UYW5" s="65">
        <v>0</v>
      </c>
      <c r="UYX5" s="65">
        <v>0</v>
      </c>
      <c r="UYY5" s="65">
        <v>0</v>
      </c>
      <c r="UYZ5" s="65">
        <v>0</v>
      </c>
      <c r="UZA5" s="65">
        <v>0</v>
      </c>
      <c r="UZB5" s="65">
        <v>0</v>
      </c>
      <c r="UZC5" s="65">
        <v>0</v>
      </c>
      <c r="UZD5" s="65">
        <v>0</v>
      </c>
      <c r="UZE5" s="65">
        <v>0</v>
      </c>
      <c r="UZF5" s="65">
        <v>0</v>
      </c>
      <c r="UZG5" s="65">
        <v>0</v>
      </c>
      <c r="UZH5" s="65">
        <v>0</v>
      </c>
      <c r="UZI5" s="65">
        <v>0</v>
      </c>
      <c r="UZJ5" s="65">
        <v>0</v>
      </c>
      <c r="UZK5" s="65">
        <v>0</v>
      </c>
      <c r="UZL5" s="65">
        <v>0</v>
      </c>
      <c r="UZM5" s="65">
        <v>0</v>
      </c>
      <c r="UZN5" s="65">
        <v>0</v>
      </c>
      <c r="UZO5" s="65">
        <v>0</v>
      </c>
      <c r="UZP5" s="65">
        <v>0</v>
      </c>
      <c r="UZQ5" s="65">
        <v>0</v>
      </c>
      <c r="UZR5" s="65">
        <v>0</v>
      </c>
      <c r="UZS5" s="65">
        <v>0</v>
      </c>
      <c r="UZT5" s="65">
        <v>0</v>
      </c>
      <c r="UZU5" s="65">
        <v>0</v>
      </c>
      <c r="UZV5" s="65">
        <v>0</v>
      </c>
      <c r="UZW5" s="65">
        <v>0</v>
      </c>
      <c r="UZX5" s="65">
        <v>0</v>
      </c>
      <c r="UZY5" s="65">
        <v>0</v>
      </c>
      <c r="UZZ5" s="65">
        <v>0</v>
      </c>
      <c r="VAA5" s="65">
        <v>0</v>
      </c>
      <c r="VAB5" s="65">
        <v>0</v>
      </c>
      <c r="VAC5" s="65">
        <v>0</v>
      </c>
      <c r="VAD5" s="65">
        <v>0</v>
      </c>
      <c r="VAE5" s="65">
        <v>0</v>
      </c>
      <c r="VAF5" s="65">
        <v>0</v>
      </c>
      <c r="VAG5" s="65">
        <v>0</v>
      </c>
      <c r="VAH5" s="65">
        <v>0</v>
      </c>
      <c r="VAI5" s="65">
        <v>0</v>
      </c>
      <c r="VAJ5" s="65">
        <v>0</v>
      </c>
      <c r="VAK5" s="65">
        <v>0</v>
      </c>
      <c r="VAL5" s="65">
        <v>0</v>
      </c>
      <c r="VAM5" s="65">
        <v>0</v>
      </c>
      <c r="VAN5" s="65">
        <v>0</v>
      </c>
      <c r="VAO5" s="65">
        <v>0</v>
      </c>
      <c r="VAP5" s="65">
        <v>0</v>
      </c>
      <c r="VAQ5" s="65">
        <v>0</v>
      </c>
      <c r="VAR5" s="65">
        <v>0</v>
      </c>
      <c r="VAS5" s="65">
        <v>0</v>
      </c>
      <c r="VAT5" s="65">
        <v>0</v>
      </c>
      <c r="VAU5" s="65">
        <v>0</v>
      </c>
      <c r="VAV5" s="65">
        <v>0</v>
      </c>
      <c r="VAW5" s="65">
        <v>0</v>
      </c>
      <c r="VAX5" s="65">
        <v>0</v>
      </c>
      <c r="VAY5" s="65">
        <v>0</v>
      </c>
      <c r="VAZ5" s="65">
        <v>0</v>
      </c>
      <c r="VBA5" s="65">
        <v>0</v>
      </c>
      <c r="VBB5" s="65">
        <v>0</v>
      </c>
      <c r="VBC5" s="65">
        <v>0</v>
      </c>
      <c r="VBD5" s="65">
        <v>0</v>
      </c>
      <c r="VBE5" s="65">
        <v>0</v>
      </c>
      <c r="VBF5" s="65">
        <v>0</v>
      </c>
      <c r="VBG5" s="65">
        <v>0</v>
      </c>
      <c r="VBH5" s="65">
        <v>0</v>
      </c>
      <c r="VBI5" s="65">
        <v>0</v>
      </c>
      <c r="VBJ5" s="65">
        <v>0</v>
      </c>
      <c r="VBK5" s="65">
        <v>0</v>
      </c>
      <c r="VBL5" s="65">
        <v>0</v>
      </c>
      <c r="VBM5" s="65">
        <v>0</v>
      </c>
      <c r="VBN5" s="65">
        <v>0</v>
      </c>
      <c r="VBO5" s="65">
        <v>0</v>
      </c>
      <c r="VBP5" s="65">
        <v>0</v>
      </c>
      <c r="VBQ5" s="65">
        <v>0</v>
      </c>
      <c r="VBR5" s="65">
        <v>0</v>
      </c>
      <c r="VBS5" s="65">
        <v>0</v>
      </c>
      <c r="VBT5" s="65">
        <v>0</v>
      </c>
      <c r="VBU5" s="65">
        <v>0</v>
      </c>
      <c r="VBV5" s="65">
        <v>0</v>
      </c>
      <c r="VBW5" s="65">
        <v>0</v>
      </c>
      <c r="VBX5" s="65">
        <v>0</v>
      </c>
      <c r="VBY5" s="65">
        <v>0</v>
      </c>
      <c r="VBZ5" s="65">
        <v>0</v>
      </c>
      <c r="VCA5" s="65">
        <v>0</v>
      </c>
      <c r="VCB5" s="65">
        <v>0</v>
      </c>
      <c r="VCC5" s="65">
        <v>0</v>
      </c>
      <c r="VCD5" s="65">
        <v>0</v>
      </c>
      <c r="VCE5" s="65">
        <v>0</v>
      </c>
      <c r="VCF5" s="65">
        <v>0</v>
      </c>
      <c r="VCG5" s="65">
        <v>0</v>
      </c>
      <c r="VCH5" s="65">
        <v>0</v>
      </c>
      <c r="VCI5" s="65">
        <v>0</v>
      </c>
      <c r="VCJ5" s="65">
        <v>0</v>
      </c>
      <c r="VCK5" s="65">
        <v>0</v>
      </c>
      <c r="VCL5" s="65">
        <v>0</v>
      </c>
      <c r="VCM5" s="65">
        <v>0</v>
      </c>
      <c r="VCN5" s="65">
        <v>0</v>
      </c>
      <c r="VCO5" s="65">
        <v>0</v>
      </c>
      <c r="VCP5" s="65">
        <v>0</v>
      </c>
      <c r="VCQ5" s="65">
        <v>0</v>
      </c>
      <c r="VCR5" s="65">
        <v>0</v>
      </c>
      <c r="VCS5" s="65">
        <v>0</v>
      </c>
      <c r="VCT5" s="65">
        <v>0</v>
      </c>
      <c r="VCU5" s="65">
        <v>0</v>
      </c>
      <c r="VCV5" s="65">
        <v>0</v>
      </c>
      <c r="VCW5" s="65">
        <v>0</v>
      </c>
      <c r="VCX5" s="65">
        <v>0</v>
      </c>
      <c r="VCY5" s="65">
        <v>0</v>
      </c>
      <c r="VCZ5" s="65">
        <v>0</v>
      </c>
      <c r="VDA5" s="65">
        <v>0</v>
      </c>
      <c r="VDB5" s="65">
        <v>0</v>
      </c>
      <c r="VDC5" s="65">
        <v>0</v>
      </c>
      <c r="VDD5" s="65">
        <v>0</v>
      </c>
      <c r="VDE5" s="65">
        <v>0</v>
      </c>
      <c r="VDF5" s="65">
        <v>0</v>
      </c>
      <c r="VDG5" s="65">
        <v>0</v>
      </c>
      <c r="VDH5" s="65">
        <v>0</v>
      </c>
      <c r="VDI5" s="65">
        <v>0</v>
      </c>
      <c r="VDJ5" s="65">
        <v>0</v>
      </c>
      <c r="VDK5" s="65">
        <v>0</v>
      </c>
      <c r="VDL5" s="65">
        <v>0</v>
      </c>
      <c r="VDM5" s="65">
        <v>0</v>
      </c>
      <c r="VDN5" s="65">
        <v>0</v>
      </c>
      <c r="VDO5" s="65">
        <v>0</v>
      </c>
      <c r="VDP5" s="65">
        <v>0</v>
      </c>
      <c r="VDQ5" s="65">
        <v>0</v>
      </c>
      <c r="VDR5" s="65">
        <v>0</v>
      </c>
      <c r="VDS5" s="65">
        <v>0</v>
      </c>
      <c r="VDT5" s="65">
        <v>0</v>
      </c>
      <c r="VDU5" s="65">
        <v>0</v>
      </c>
      <c r="VDV5" s="65">
        <v>0</v>
      </c>
      <c r="VDW5" s="65">
        <v>0</v>
      </c>
      <c r="VDX5" s="65">
        <v>0</v>
      </c>
      <c r="VDY5" s="65">
        <v>0</v>
      </c>
      <c r="VDZ5" s="65">
        <v>0</v>
      </c>
      <c r="VEA5" s="65">
        <v>0</v>
      </c>
      <c r="VEB5" s="65">
        <v>0</v>
      </c>
      <c r="VEC5" s="65">
        <v>0</v>
      </c>
      <c r="VED5" s="65">
        <v>0</v>
      </c>
      <c r="VEE5" s="65">
        <v>0</v>
      </c>
      <c r="VEF5" s="65">
        <v>0</v>
      </c>
      <c r="VEG5" s="65">
        <v>0</v>
      </c>
      <c r="VEH5" s="65">
        <v>0</v>
      </c>
      <c r="VEI5" s="65">
        <v>0</v>
      </c>
      <c r="VEJ5" s="65">
        <v>0</v>
      </c>
      <c r="VEK5" s="65">
        <v>0</v>
      </c>
      <c r="VEL5" s="65">
        <v>0</v>
      </c>
      <c r="VEM5" s="65">
        <v>0</v>
      </c>
      <c r="VEN5" s="65">
        <v>0</v>
      </c>
      <c r="VEO5" s="65">
        <v>0</v>
      </c>
      <c r="VEP5" s="65">
        <v>0</v>
      </c>
      <c r="VEQ5" s="65">
        <v>0</v>
      </c>
      <c r="VER5" s="65">
        <v>0</v>
      </c>
      <c r="VES5" s="65">
        <v>0</v>
      </c>
      <c r="VET5" s="65">
        <v>0</v>
      </c>
      <c r="VEU5" s="65">
        <v>0</v>
      </c>
      <c r="VEV5" s="65">
        <v>0</v>
      </c>
      <c r="VEW5" s="65">
        <v>0</v>
      </c>
      <c r="VEX5" s="65">
        <v>0</v>
      </c>
      <c r="VEY5" s="65">
        <v>0</v>
      </c>
      <c r="VEZ5" s="65">
        <v>0</v>
      </c>
      <c r="VFA5" s="65">
        <v>0</v>
      </c>
      <c r="VFB5" s="65">
        <v>0</v>
      </c>
      <c r="VFC5" s="65">
        <v>0</v>
      </c>
      <c r="VFD5" s="65">
        <v>0</v>
      </c>
      <c r="VFE5" s="65">
        <v>0</v>
      </c>
      <c r="VFF5" s="65">
        <v>0</v>
      </c>
      <c r="VFG5" s="65">
        <v>0</v>
      </c>
      <c r="VFH5" s="65">
        <v>0</v>
      </c>
      <c r="VFI5" s="65">
        <v>0</v>
      </c>
      <c r="VFJ5" s="65">
        <v>0</v>
      </c>
      <c r="VFK5" s="65">
        <v>0</v>
      </c>
      <c r="VFL5" s="65">
        <v>0</v>
      </c>
      <c r="VFM5" s="65">
        <v>0</v>
      </c>
      <c r="VFN5" s="65">
        <v>0</v>
      </c>
      <c r="VFO5" s="65">
        <v>0</v>
      </c>
      <c r="VFP5" s="65">
        <v>0</v>
      </c>
      <c r="VFQ5" s="65">
        <v>0</v>
      </c>
      <c r="VFR5" s="65">
        <v>0</v>
      </c>
      <c r="VFS5" s="65">
        <v>0</v>
      </c>
      <c r="VFT5" s="65">
        <v>0</v>
      </c>
      <c r="VFU5" s="65">
        <v>0</v>
      </c>
      <c r="VFV5" s="65">
        <v>0</v>
      </c>
      <c r="VFW5" s="65">
        <v>0</v>
      </c>
      <c r="VFX5" s="65">
        <v>0</v>
      </c>
      <c r="VFY5" s="65">
        <v>0</v>
      </c>
      <c r="VFZ5" s="65">
        <v>0</v>
      </c>
      <c r="VGA5" s="65">
        <v>0</v>
      </c>
      <c r="VGB5" s="65">
        <v>0</v>
      </c>
      <c r="VGC5" s="65">
        <v>0</v>
      </c>
      <c r="VGD5" s="65">
        <v>0</v>
      </c>
      <c r="VGE5" s="65">
        <v>0</v>
      </c>
      <c r="VGF5" s="65">
        <v>0</v>
      </c>
      <c r="VGG5" s="65">
        <v>0</v>
      </c>
      <c r="VGH5" s="65">
        <v>0</v>
      </c>
      <c r="VGI5" s="65">
        <v>0</v>
      </c>
      <c r="VGJ5" s="65">
        <v>0</v>
      </c>
      <c r="VGK5" s="65">
        <v>0</v>
      </c>
      <c r="VGL5" s="65">
        <v>0</v>
      </c>
      <c r="VGM5" s="65">
        <v>0</v>
      </c>
      <c r="VGN5" s="65">
        <v>0</v>
      </c>
      <c r="VGO5" s="65">
        <v>0</v>
      </c>
      <c r="VGP5" s="65">
        <v>0</v>
      </c>
      <c r="VGQ5" s="65">
        <v>0</v>
      </c>
      <c r="VGR5" s="65">
        <v>0</v>
      </c>
      <c r="VGS5" s="65">
        <v>0</v>
      </c>
      <c r="VGT5" s="65">
        <v>0</v>
      </c>
      <c r="VGU5" s="65">
        <v>0</v>
      </c>
      <c r="VGV5" s="65">
        <v>0</v>
      </c>
      <c r="VGW5" s="65">
        <v>0</v>
      </c>
      <c r="VGX5" s="65">
        <v>0</v>
      </c>
      <c r="VGY5" s="65">
        <v>0</v>
      </c>
      <c r="VGZ5" s="65">
        <v>0</v>
      </c>
      <c r="VHA5" s="65">
        <v>0</v>
      </c>
      <c r="VHB5" s="65">
        <v>0</v>
      </c>
      <c r="VHC5" s="65">
        <v>0</v>
      </c>
      <c r="VHD5" s="65">
        <v>0</v>
      </c>
      <c r="VHE5" s="65">
        <v>0</v>
      </c>
      <c r="VHF5" s="65">
        <v>0</v>
      </c>
      <c r="VHG5" s="65">
        <v>0</v>
      </c>
      <c r="VHH5" s="65">
        <v>0</v>
      </c>
      <c r="VHI5" s="65">
        <v>0</v>
      </c>
      <c r="VHJ5" s="65">
        <v>0</v>
      </c>
      <c r="VHK5" s="65">
        <v>0</v>
      </c>
      <c r="VHL5" s="65">
        <v>0</v>
      </c>
      <c r="VHM5" s="65">
        <v>0</v>
      </c>
      <c r="VHN5" s="65">
        <v>0</v>
      </c>
      <c r="VHO5" s="65">
        <v>0</v>
      </c>
      <c r="VHP5" s="65">
        <v>0</v>
      </c>
      <c r="VHQ5" s="65">
        <v>0</v>
      </c>
      <c r="VHR5" s="65">
        <v>0</v>
      </c>
      <c r="VHS5" s="65">
        <v>0</v>
      </c>
      <c r="VHT5" s="65">
        <v>0</v>
      </c>
      <c r="VHU5" s="65">
        <v>0</v>
      </c>
      <c r="VHV5" s="65">
        <v>0</v>
      </c>
      <c r="VHW5" s="65">
        <v>0</v>
      </c>
      <c r="VHX5" s="65">
        <v>0</v>
      </c>
      <c r="VHY5" s="65">
        <v>0</v>
      </c>
      <c r="VHZ5" s="65">
        <v>0</v>
      </c>
      <c r="VIA5" s="65">
        <v>0</v>
      </c>
      <c r="VIB5" s="65">
        <v>0</v>
      </c>
      <c r="VIC5" s="65">
        <v>0</v>
      </c>
      <c r="VID5" s="65">
        <v>0</v>
      </c>
      <c r="VIE5" s="65">
        <v>0</v>
      </c>
      <c r="VIF5" s="65">
        <v>0</v>
      </c>
      <c r="VIG5" s="65">
        <v>0</v>
      </c>
      <c r="VIH5" s="65">
        <v>0</v>
      </c>
      <c r="VII5" s="65">
        <v>0</v>
      </c>
      <c r="VIJ5" s="65">
        <v>0</v>
      </c>
      <c r="VIK5" s="65">
        <v>0</v>
      </c>
      <c r="VIL5" s="65">
        <v>0</v>
      </c>
      <c r="VIM5" s="65">
        <v>0</v>
      </c>
      <c r="VIN5" s="65">
        <v>0</v>
      </c>
      <c r="VIO5" s="65">
        <v>0</v>
      </c>
      <c r="VIP5" s="65">
        <v>0</v>
      </c>
      <c r="VIQ5" s="65">
        <v>0</v>
      </c>
      <c r="VIR5" s="65">
        <v>0</v>
      </c>
      <c r="VIS5" s="65">
        <v>0</v>
      </c>
      <c r="VIT5" s="65">
        <v>0</v>
      </c>
      <c r="VIU5" s="65">
        <v>0</v>
      </c>
      <c r="VIV5" s="65">
        <v>0</v>
      </c>
      <c r="VIW5" s="65">
        <v>0</v>
      </c>
      <c r="VIX5" s="65">
        <v>0</v>
      </c>
      <c r="VIY5" s="65">
        <v>0</v>
      </c>
      <c r="VIZ5" s="65">
        <v>0</v>
      </c>
      <c r="VJA5" s="65">
        <v>0</v>
      </c>
      <c r="VJB5" s="65">
        <v>0</v>
      </c>
      <c r="VJC5" s="65">
        <v>0</v>
      </c>
      <c r="VJD5" s="65">
        <v>0</v>
      </c>
      <c r="VJE5" s="65">
        <v>0</v>
      </c>
      <c r="VJF5" s="65">
        <v>0</v>
      </c>
      <c r="VJG5" s="65">
        <v>0</v>
      </c>
      <c r="VJH5" s="65">
        <v>0</v>
      </c>
      <c r="VJI5" s="65">
        <v>0</v>
      </c>
      <c r="VJJ5" s="65">
        <v>0</v>
      </c>
      <c r="VJK5" s="65">
        <v>0</v>
      </c>
      <c r="VJL5" s="65">
        <v>0</v>
      </c>
      <c r="VJM5" s="65">
        <v>0</v>
      </c>
      <c r="VJN5" s="65">
        <v>0</v>
      </c>
      <c r="VJO5" s="65">
        <v>0</v>
      </c>
      <c r="VJP5" s="65">
        <v>0</v>
      </c>
      <c r="VJQ5" s="65">
        <v>0</v>
      </c>
      <c r="VJR5" s="65">
        <v>0</v>
      </c>
      <c r="VJS5" s="65">
        <v>0</v>
      </c>
      <c r="VJT5" s="65">
        <v>0</v>
      </c>
      <c r="VJU5" s="65">
        <v>0</v>
      </c>
      <c r="VJV5" s="65">
        <v>0</v>
      </c>
      <c r="VJW5" s="65">
        <v>0</v>
      </c>
      <c r="VJX5" s="65">
        <v>0</v>
      </c>
      <c r="VJY5" s="65">
        <v>0</v>
      </c>
      <c r="VJZ5" s="65">
        <v>0</v>
      </c>
      <c r="VKA5" s="65">
        <v>0</v>
      </c>
      <c r="VKB5" s="65">
        <v>0</v>
      </c>
      <c r="VKC5" s="65">
        <v>0</v>
      </c>
      <c r="VKD5" s="65">
        <v>0</v>
      </c>
      <c r="VKE5" s="65">
        <v>0</v>
      </c>
      <c r="VKF5" s="65">
        <v>0</v>
      </c>
      <c r="VKG5" s="65">
        <v>0</v>
      </c>
      <c r="VKH5" s="65">
        <v>0</v>
      </c>
      <c r="VKI5" s="65">
        <v>0</v>
      </c>
      <c r="VKJ5" s="65">
        <v>0</v>
      </c>
      <c r="VKK5" s="65">
        <v>0</v>
      </c>
      <c r="VKL5" s="65">
        <v>0</v>
      </c>
      <c r="VKM5" s="65">
        <v>0</v>
      </c>
      <c r="VKN5" s="65">
        <v>0</v>
      </c>
      <c r="VKO5" s="65">
        <v>0</v>
      </c>
      <c r="VKP5" s="65">
        <v>0</v>
      </c>
      <c r="VKQ5" s="65">
        <v>0</v>
      </c>
      <c r="VKR5" s="65">
        <v>0</v>
      </c>
      <c r="VKS5" s="65">
        <v>0</v>
      </c>
      <c r="VKT5" s="65">
        <v>0</v>
      </c>
      <c r="VKU5" s="65">
        <v>0</v>
      </c>
      <c r="VKV5" s="65">
        <v>0</v>
      </c>
      <c r="VKW5" s="65">
        <v>0</v>
      </c>
      <c r="VKX5" s="65">
        <v>0</v>
      </c>
      <c r="VKY5" s="65">
        <v>0</v>
      </c>
      <c r="VKZ5" s="65">
        <v>0</v>
      </c>
      <c r="VLA5" s="65">
        <v>0</v>
      </c>
      <c r="VLB5" s="65">
        <v>0</v>
      </c>
      <c r="VLC5" s="65">
        <v>0</v>
      </c>
      <c r="VLD5" s="65">
        <v>0</v>
      </c>
      <c r="VLE5" s="65">
        <v>0</v>
      </c>
      <c r="VLF5" s="65">
        <v>0</v>
      </c>
      <c r="VLG5" s="65">
        <v>0</v>
      </c>
      <c r="VLH5" s="65">
        <v>0</v>
      </c>
      <c r="VLI5" s="65">
        <v>0</v>
      </c>
      <c r="VLJ5" s="65">
        <v>0</v>
      </c>
      <c r="VLK5" s="65">
        <v>0</v>
      </c>
      <c r="VLL5" s="65">
        <v>0</v>
      </c>
      <c r="VLM5" s="65">
        <v>0</v>
      </c>
      <c r="VLN5" s="65">
        <v>0</v>
      </c>
      <c r="VLO5" s="65">
        <v>0</v>
      </c>
      <c r="VLP5" s="65">
        <v>0</v>
      </c>
      <c r="VLQ5" s="65">
        <v>0</v>
      </c>
      <c r="VLR5" s="65">
        <v>0</v>
      </c>
      <c r="VLS5" s="65">
        <v>0</v>
      </c>
      <c r="VLT5" s="65">
        <v>0</v>
      </c>
      <c r="VLU5" s="65">
        <v>0</v>
      </c>
      <c r="VLV5" s="65">
        <v>0</v>
      </c>
      <c r="VLW5" s="65">
        <v>0</v>
      </c>
      <c r="VLX5" s="65">
        <v>0</v>
      </c>
      <c r="VLY5" s="65">
        <v>0</v>
      </c>
      <c r="VLZ5" s="65">
        <v>0</v>
      </c>
      <c r="VMA5" s="65">
        <v>0</v>
      </c>
      <c r="VMB5" s="65">
        <v>0</v>
      </c>
      <c r="VMC5" s="65">
        <v>0</v>
      </c>
      <c r="VMD5" s="65">
        <v>0</v>
      </c>
      <c r="VME5" s="65">
        <v>0</v>
      </c>
      <c r="VMF5" s="65">
        <v>0</v>
      </c>
      <c r="VMG5" s="65">
        <v>0</v>
      </c>
      <c r="VMH5" s="65">
        <v>0</v>
      </c>
      <c r="VMI5" s="65">
        <v>0</v>
      </c>
      <c r="VMJ5" s="65">
        <v>0</v>
      </c>
      <c r="VMK5" s="65">
        <v>0</v>
      </c>
      <c r="VML5" s="65">
        <v>0</v>
      </c>
      <c r="VMM5" s="65">
        <v>0</v>
      </c>
      <c r="VMN5" s="65">
        <v>0</v>
      </c>
      <c r="VMO5" s="65">
        <v>0</v>
      </c>
      <c r="VMP5" s="65">
        <v>0</v>
      </c>
      <c r="VMQ5" s="65">
        <v>0</v>
      </c>
      <c r="VMR5" s="65">
        <v>0</v>
      </c>
      <c r="VMS5" s="65">
        <v>0</v>
      </c>
      <c r="VMT5" s="65">
        <v>0</v>
      </c>
      <c r="VMU5" s="65">
        <v>0</v>
      </c>
      <c r="VMV5" s="65">
        <v>0</v>
      </c>
      <c r="VMW5" s="65">
        <v>0</v>
      </c>
      <c r="VMX5" s="65">
        <v>0</v>
      </c>
      <c r="VMY5" s="65">
        <v>0</v>
      </c>
      <c r="VMZ5" s="65">
        <v>0</v>
      </c>
      <c r="VNA5" s="65">
        <v>0</v>
      </c>
      <c r="VNB5" s="65">
        <v>0</v>
      </c>
      <c r="VNC5" s="65">
        <v>0</v>
      </c>
      <c r="VND5" s="65">
        <v>0</v>
      </c>
      <c r="VNE5" s="65">
        <v>0</v>
      </c>
      <c r="VNF5" s="65">
        <v>0</v>
      </c>
      <c r="VNG5" s="65">
        <v>0</v>
      </c>
      <c r="VNH5" s="65">
        <v>0</v>
      </c>
      <c r="VNI5" s="65">
        <v>0</v>
      </c>
      <c r="VNJ5" s="65">
        <v>0</v>
      </c>
      <c r="VNK5" s="65">
        <v>0</v>
      </c>
      <c r="VNL5" s="65">
        <v>0</v>
      </c>
      <c r="VNM5" s="65">
        <v>0</v>
      </c>
      <c r="VNN5" s="65">
        <v>0</v>
      </c>
      <c r="VNO5" s="65">
        <v>0</v>
      </c>
      <c r="VNP5" s="65">
        <v>0</v>
      </c>
      <c r="VNQ5" s="65">
        <v>0</v>
      </c>
      <c r="VNR5" s="65">
        <v>0</v>
      </c>
      <c r="VNS5" s="65">
        <v>0</v>
      </c>
      <c r="VNT5" s="65">
        <v>0</v>
      </c>
      <c r="VNU5" s="65">
        <v>0</v>
      </c>
      <c r="VNV5" s="65">
        <v>0</v>
      </c>
      <c r="VNW5" s="65">
        <v>0</v>
      </c>
      <c r="VNX5" s="65">
        <v>0</v>
      </c>
      <c r="VNY5" s="65">
        <v>0</v>
      </c>
      <c r="VNZ5" s="65">
        <v>0</v>
      </c>
      <c r="VOA5" s="65">
        <v>0</v>
      </c>
      <c r="VOB5" s="65">
        <v>0</v>
      </c>
      <c r="VOC5" s="65">
        <v>0</v>
      </c>
      <c r="VOD5" s="65">
        <v>0</v>
      </c>
      <c r="VOE5" s="65">
        <v>0</v>
      </c>
      <c r="VOF5" s="65">
        <v>0</v>
      </c>
      <c r="VOG5" s="65">
        <v>0</v>
      </c>
      <c r="VOH5" s="65">
        <v>0</v>
      </c>
      <c r="VOI5" s="65">
        <v>0</v>
      </c>
      <c r="VOJ5" s="65">
        <v>0</v>
      </c>
      <c r="VOK5" s="65">
        <v>0</v>
      </c>
      <c r="VOL5" s="65">
        <v>0</v>
      </c>
      <c r="VOM5" s="65">
        <v>0</v>
      </c>
      <c r="VON5" s="65">
        <v>0</v>
      </c>
      <c r="VOO5" s="65">
        <v>0</v>
      </c>
      <c r="VOP5" s="65">
        <v>0</v>
      </c>
      <c r="VOQ5" s="65">
        <v>0</v>
      </c>
      <c r="VOR5" s="65">
        <v>0</v>
      </c>
      <c r="VOS5" s="65">
        <v>0</v>
      </c>
      <c r="VOT5" s="65">
        <v>0</v>
      </c>
      <c r="VOU5" s="65">
        <v>0</v>
      </c>
      <c r="VOV5" s="65">
        <v>0</v>
      </c>
      <c r="VOW5" s="65">
        <v>0</v>
      </c>
      <c r="VOX5" s="65">
        <v>0</v>
      </c>
      <c r="VOY5" s="65">
        <v>0</v>
      </c>
      <c r="VOZ5" s="65">
        <v>0</v>
      </c>
      <c r="VPA5" s="65">
        <v>0</v>
      </c>
      <c r="VPB5" s="65">
        <v>0</v>
      </c>
      <c r="VPC5" s="65">
        <v>0</v>
      </c>
      <c r="VPD5" s="65">
        <v>0</v>
      </c>
      <c r="VPE5" s="65">
        <v>0</v>
      </c>
      <c r="VPF5" s="65">
        <v>0</v>
      </c>
      <c r="VPG5" s="65">
        <v>0</v>
      </c>
      <c r="VPH5" s="65">
        <v>0</v>
      </c>
      <c r="VPI5" s="65">
        <v>0</v>
      </c>
      <c r="VPJ5" s="65">
        <v>0</v>
      </c>
      <c r="VPK5" s="65">
        <v>0</v>
      </c>
      <c r="VPL5" s="65">
        <v>0</v>
      </c>
      <c r="VPM5" s="65">
        <v>0</v>
      </c>
      <c r="VPN5" s="65">
        <v>0</v>
      </c>
      <c r="VPO5" s="65">
        <v>0</v>
      </c>
      <c r="VPP5" s="65">
        <v>0</v>
      </c>
      <c r="VPQ5" s="65">
        <v>0</v>
      </c>
      <c r="VPR5" s="65">
        <v>0</v>
      </c>
      <c r="VPS5" s="65">
        <v>0</v>
      </c>
      <c r="VPT5" s="65">
        <v>0</v>
      </c>
      <c r="VPU5" s="65">
        <v>0</v>
      </c>
      <c r="VPV5" s="65">
        <v>0</v>
      </c>
      <c r="VPW5" s="65">
        <v>0</v>
      </c>
      <c r="VPX5" s="65">
        <v>0</v>
      </c>
      <c r="VPY5" s="65">
        <v>0</v>
      </c>
      <c r="VPZ5" s="65">
        <v>0</v>
      </c>
      <c r="VQA5" s="65">
        <v>0</v>
      </c>
      <c r="VQB5" s="65">
        <v>0</v>
      </c>
      <c r="VQC5" s="65">
        <v>0</v>
      </c>
      <c r="VQD5" s="65">
        <v>0</v>
      </c>
      <c r="VQE5" s="65">
        <v>0</v>
      </c>
      <c r="VQF5" s="65">
        <v>0</v>
      </c>
      <c r="VQG5" s="65">
        <v>0</v>
      </c>
      <c r="VQH5" s="65">
        <v>0</v>
      </c>
      <c r="VQI5" s="65">
        <v>0</v>
      </c>
      <c r="VQJ5" s="65">
        <v>0</v>
      </c>
      <c r="VQK5" s="65">
        <v>0</v>
      </c>
      <c r="VQL5" s="65">
        <v>0</v>
      </c>
      <c r="VQM5" s="65">
        <v>0</v>
      </c>
      <c r="VQN5" s="65">
        <v>0</v>
      </c>
      <c r="VQO5" s="65">
        <v>0</v>
      </c>
      <c r="VQP5" s="65">
        <v>0</v>
      </c>
      <c r="VQQ5" s="65">
        <v>0</v>
      </c>
      <c r="VQR5" s="65">
        <v>0</v>
      </c>
      <c r="VQS5" s="65">
        <v>0</v>
      </c>
      <c r="VQT5" s="65">
        <v>0</v>
      </c>
      <c r="VQU5" s="65">
        <v>0</v>
      </c>
      <c r="VQV5" s="65">
        <v>0</v>
      </c>
      <c r="VQW5" s="65">
        <v>0</v>
      </c>
      <c r="VQX5" s="65">
        <v>0</v>
      </c>
      <c r="VQY5" s="65">
        <v>0</v>
      </c>
      <c r="VQZ5" s="65">
        <v>0</v>
      </c>
      <c r="VRA5" s="65">
        <v>0</v>
      </c>
      <c r="VRB5" s="65">
        <v>0</v>
      </c>
      <c r="VRC5" s="65">
        <v>0</v>
      </c>
      <c r="VRD5" s="65">
        <v>0</v>
      </c>
      <c r="VRE5" s="65">
        <v>0</v>
      </c>
      <c r="VRF5" s="65">
        <v>0</v>
      </c>
      <c r="VRG5" s="65">
        <v>0</v>
      </c>
      <c r="VRH5" s="65">
        <v>0</v>
      </c>
      <c r="VRI5" s="65">
        <v>0</v>
      </c>
      <c r="VRJ5" s="65">
        <v>0</v>
      </c>
      <c r="VRK5" s="65">
        <v>0</v>
      </c>
      <c r="VRL5" s="65">
        <v>0</v>
      </c>
      <c r="VRM5" s="65">
        <v>0</v>
      </c>
      <c r="VRN5" s="65">
        <v>0</v>
      </c>
      <c r="VRO5" s="65">
        <v>0</v>
      </c>
      <c r="VRP5" s="65">
        <v>0</v>
      </c>
      <c r="VRQ5" s="65">
        <v>0</v>
      </c>
      <c r="VRR5" s="65">
        <v>0</v>
      </c>
      <c r="VRS5" s="65">
        <v>0</v>
      </c>
      <c r="VRT5" s="65">
        <v>0</v>
      </c>
      <c r="VRU5" s="65">
        <v>0</v>
      </c>
      <c r="VRV5" s="65">
        <v>0</v>
      </c>
      <c r="VRW5" s="65">
        <v>0</v>
      </c>
      <c r="VRX5" s="65">
        <v>0</v>
      </c>
      <c r="VRY5" s="65">
        <v>0</v>
      </c>
      <c r="VRZ5" s="65">
        <v>0</v>
      </c>
      <c r="VSA5" s="65">
        <v>0</v>
      </c>
      <c r="VSB5" s="65">
        <v>0</v>
      </c>
      <c r="VSC5" s="65">
        <v>0</v>
      </c>
      <c r="VSD5" s="65">
        <v>0</v>
      </c>
      <c r="VSE5" s="65">
        <v>0</v>
      </c>
      <c r="VSF5" s="65">
        <v>0</v>
      </c>
      <c r="VSG5" s="65">
        <v>0</v>
      </c>
      <c r="VSH5" s="65">
        <v>0</v>
      </c>
      <c r="VSI5" s="65">
        <v>0</v>
      </c>
      <c r="VSJ5" s="65">
        <v>0</v>
      </c>
      <c r="VSK5" s="65">
        <v>0</v>
      </c>
      <c r="VSL5" s="65">
        <v>0</v>
      </c>
      <c r="VSM5" s="65">
        <v>0</v>
      </c>
      <c r="VSN5" s="65">
        <v>0</v>
      </c>
      <c r="VSO5" s="65">
        <v>0</v>
      </c>
      <c r="VSP5" s="65">
        <v>0</v>
      </c>
      <c r="VSQ5" s="65">
        <v>0</v>
      </c>
      <c r="VSR5" s="65">
        <v>0</v>
      </c>
      <c r="VSS5" s="65">
        <v>0</v>
      </c>
      <c r="VST5" s="65">
        <v>0</v>
      </c>
      <c r="VSU5" s="65">
        <v>0</v>
      </c>
      <c r="VSV5" s="65">
        <v>0</v>
      </c>
      <c r="VSW5" s="65">
        <v>0</v>
      </c>
      <c r="VSX5" s="65">
        <v>0</v>
      </c>
      <c r="VSY5" s="65">
        <v>0</v>
      </c>
      <c r="VSZ5" s="65">
        <v>0</v>
      </c>
      <c r="VTA5" s="65">
        <v>0</v>
      </c>
      <c r="VTB5" s="65">
        <v>0</v>
      </c>
      <c r="VTC5" s="65">
        <v>0</v>
      </c>
      <c r="VTD5" s="65">
        <v>0</v>
      </c>
      <c r="VTE5" s="65">
        <v>0</v>
      </c>
      <c r="VTF5" s="65">
        <v>0</v>
      </c>
      <c r="VTG5" s="65">
        <v>0</v>
      </c>
      <c r="VTH5" s="65">
        <v>0</v>
      </c>
      <c r="VTI5" s="65">
        <v>0</v>
      </c>
      <c r="VTJ5" s="65">
        <v>0</v>
      </c>
      <c r="VTK5" s="65">
        <v>0</v>
      </c>
      <c r="VTL5" s="65">
        <v>0</v>
      </c>
      <c r="VTM5" s="65">
        <v>0</v>
      </c>
      <c r="VTN5" s="65">
        <v>0</v>
      </c>
      <c r="VTO5" s="65">
        <v>0</v>
      </c>
      <c r="VTP5" s="65">
        <v>0</v>
      </c>
      <c r="VTQ5" s="65">
        <v>0</v>
      </c>
      <c r="VTR5" s="65">
        <v>0</v>
      </c>
      <c r="VTS5" s="65">
        <v>0</v>
      </c>
      <c r="VTT5" s="65">
        <v>0</v>
      </c>
      <c r="VTU5" s="65">
        <v>0</v>
      </c>
      <c r="VTV5" s="65">
        <v>0</v>
      </c>
      <c r="VTW5" s="65">
        <v>0</v>
      </c>
      <c r="VTX5" s="65">
        <v>0</v>
      </c>
      <c r="VTY5" s="65">
        <v>0</v>
      </c>
      <c r="VTZ5" s="65">
        <v>0</v>
      </c>
      <c r="VUA5" s="65">
        <v>0</v>
      </c>
      <c r="VUB5" s="65">
        <v>0</v>
      </c>
      <c r="VUC5" s="65">
        <v>0</v>
      </c>
      <c r="VUD5" s="65">
        <v>0</v>
      </c>
      <c r="VUE5" s="65">
        <v>0</v>
      </c>
      <c r="VUF5" s="65">
        <v>0</v>
      </c>
      <c r="VUG5" s="65">
        <v>0</v>
      </c>
      <c r="VUH5" s="65">
        <v>0</v>
      </c>
      <c r="VUI5" s="65">
        <v>0</v>
      </c>
      <c r="VUJ5" s="65">
        <v>0</v>
      </c>
      <c r="VUK5" s="65">
        <v>0</v>
      </c>
      <c r="VUL5" s="65">
        <v>0</v>
      </c>
      <c r="VUM5" s="65">
        <v>0</v>
      </c>
      <c r="VUN5" s="65">
        <v>0</v>
      </c>
      <c r="VUO5" s="65">
        <v>0</v>
      </c>
      <c r="VUP5" s="65">
        <v>0</v>
      </c>
      <c r="VUQ5" s="65">
        <v>0</v>
      </c>
      <c r="VUR5" s="65">
        <v>0</v>
      </c>
      <c r="VUS5" s="65">
        <v>0</v>
      </c>
      <c r="VUT5" s="65">
        <v>0</v>
      </c>
      <c r="VUU5" s="65">
        <v>0</v>
      </c>
      <c r="VUV5" s="65">
        <v>0</v>
      </c>
      <c r="VUW5" s="65">
        <v>0</v>
      </c>
      <c r="VUX5" s="65">
        <v>0</v>
      </c>
      <c r="VUY5" s="65">
        <v>0</v>
      </c>
      <c r="VUZ5" s="65">
        <v>0</v>
      </c>
      <c r="VVA5" s="65">
        <v>0</v>
      </c>
      <c r="VVB5" s="65">
        <v>0</v>
      </c>
      <c r="VVC5" s="65">
        <v>0</v>
      </c>
      <c r="VVD5" s="65">
        <v>0</v>
      </c>
      <c r="VVE5" s="65">
        <v>0</v>
      </c>
      <c r="VVF5" s="65">
        <v>0</v>
      </c>
      <c r="VVG5" s="65">
        <v>0</v>
      </c>
      <c r="VVH5" s="65">
        <v>0</v>
      </c>
      <c r="VVI5" s="65">
        <v>0</v>
      </c>
      <c r="VVJ5" s="65">
        <v>0</v>
      </c>
      <c r="VVK5" s="65">
        <v>0</v>
      </c>
      <c r="VVL5" s="65">
        <v>0</v>
      </c>
      <c r="VVM5" s="65">
        <v>0</v>
      </c>
      <c r="VVN5" s="65">
        <v>0</v>
      </c>
      <c r="VVO5" s="65">
        <v>0</v>
      </c>
      <c r="VVP5" s="65">
        <v>0</v>
      </c>
      <c r="VVQ5" s="65">
        <v>0</v>
      </c>
      <c r="VVR5" s="65">
        <v>0</v>
      </c>
      <c r="VVS5" s="65">
        <v>0</v>
      </c>
      <c r="VVT5" s="65">
        <v>0</v>
      </c>
      <c r="VVU5" s="65">
        <v>0</v>
      </c>
      <c r="VVV5" s="65">
        <v>0</v>
      </c>
      <c r="VVW5" s="65">
        <v>0</v>
      </c>
      <c r="VVX5" s="65">
        <v>0</v>
      </c>
      <c r="VVY5" s="65">
        <v>0</v>
      </c>
      <c r="VVZ5" s="65">
        <v>0</v>
      </c>
      <c r="VWA5" s="65">
        <v>0</v>
      </c>
      <c r="VWB5" s="65">
        <v>0</v>
      </c>
      <c r="VWC5" s="65">
        <v>0</v>
      </c>
      <c r="VWD5" s="65">
        <v>0</v>
      </c>
      <c r="VWE5" s="65">
        <v>0</v>
      </c>
      <c r="VWF5" s="65">
        <v>0</v>
      </c>
      <c r="VWG5" s="65">
        <v>0</v>
      </c>
      <c r="VWH5" s="65">
        <v>0</v>
      </c>
      <c r="VWI5" s="65">
        <v>0</v>
      </c>
      <c r="VWJ5" s="65">
        <v>0</v>
      </c>
      <c r="VWK5" s="65">
        <v>0</v>
      </c>
      <c r="VWL5" s="65">
        <v>0</v>
      </c>
      <c r="VWM5" s="65">
        <v>0</v>
      </c>
      <c r="VWN5" s="65">
        <v>0</v>
      </c>
      <c r="VWO5" s="65">
        <v>0</v>
      </c>
      <c r="VWP5" s="65">
        <v>0</v>
      </c>
      <c r="VWQ5" s="65">
        <v>0</v>
      </c>
      <c r="VWR5" s="65">
        <v>0</v>
      </c>
      <c r="VWS5" s="65">
        <v>0</v>
      </c>
      <c r="VWT5" s="65">
        <v>0</v>
      </c>
      <c r="VWU5" s="65">
        <v>0</v>
      </c>
      <c r="VWV5" s="65">
        <v>0</v>
      </c>
      <c r="VWW5" s="65">
        <v>0</v>
      </c>
      <c r="VWX5" s="65">
        <v>0</v>
      </c>
      <c r="VWY5" s="65">
        <v>0</v>
      </c>
      <c r="VWZ5" s="65">
        <v>0</v>
      </c>
      <c r="VXA5" s="65">
        <v>0</v>
      </c>
      <c r="VXB5" s="65">
        <v>0</v>
      </c>
      <c r="VXC5" s="65">
        <v>0</v>
      </c>
      <c r="VXD5" s="65">
        <v>0</v>
      </c>
      <c r="VXE5" s="65">
        <v>0</v>
      </c>
      <c r="VXF5" s="65">
        <v>0</v>
      </c>
      <c r="VXG5" s="65">
        <v>0</v>
      </c>
      <c r="VXH5" s="65">
        <v>0</v>
      </c>
      <c r="VXI5" s="65">
        <v>0</v>
      </c>
      <c r="VXJ5" s="65">
        <v>0</v>
      </c>
      <c r="VXK5" s="65">
        <v>0</v>
      </c>
      <c r="VXL5" s="65">
        <v>0</v>
      </c>
      <c r="VXM5" s="65">
        <v>0</v>
      </c>
      <c r="VXN5" s="65">
        <v>0</v>
      </c>
      <c r="VXO5" s="65">
        <v>0</v>
      </c>
      <c r="VXP5" s="65">
        <v>0</v>
      </c>
      <c r="VXQ5" s="65">
        <v>0</v>
      </c>
      <c r="VXR5" s="65">
        <v>0</v>
      </c>
      <c r="VXS5" s="65">
        <v>0</v>
      </c>
      <c r="VXT5" s="65">
        <v>0</v>
      </c>
      <c r="VXU5" s="65">
        <v>0</v>
      </c>
      <c r="VXV5" s="65">
        <v>0</v>
      </c>
      <c r="VXW5" s="65">
        <v>0</v>
      </c>
      <c r="VXX5" s="65">
        <v>0</v>
      </c>
      <c r="VXY5" s="65">
        <v>0</v>
      </c>
      <c r="VXZ5" s="65">
        <v>0</v>
      </c>
      <c r="VYA5" s="65">
        <v>0</v>
      </c>
      <c r="VYB5" s="65">
        <v>0</v>
      </c>
      <c r="VYC5" s="65">
        <v>0</v>
      </c>
      <c r="VYD5" s="65">
        <v>0</v>
      </c>
      <c r="VYE5" s="65">
        <v>0</v>
      </c>
      <c r="VYF5" s="65">
        <v>0</v>
      </c>
      <c r="VYG5" s="65">
        <v>0</v>
      </c>
      <c r="VYH5" s="65">
        <v>0</v>
      </c>
      <c r="VYI5" s="65">
        <v>0</v>
      </c>
      <c r="VYJ5" s="65">
        <v>0</v>
      </c>
      <c r="VYK5" s="65">
        <v>0</v>
      </c>
      <c r="VYL5" s="65">
        <v>0</v>
      </c>
      <c r="VYM5" s="65">
        <v>0</v>
      </c>
      <c r="VYN5" s="65">
        <v>0</v>
      </c>
      <c r="VYO5" s="65">
        <v>0</v>
      </c>
      <c r="VYP5" s="65">
        <v>0</v>
      </c>
      <c r="VYQ5" s="65">
        <v>0</v>
      </c>
      <c r="VYR5" s="65">
        <v>0</v>
      </c>
      <c r="VYS5" s="65">
        <v>0</v>
      </c>
      <c r="VYT5" s="65">
        <v>0</v>
      </c>
      <c r="VYU5" s="65">
        <v>0</v>
      </c>
      <c r="VYV5" s="65">
        <v>0</v>
      </c>
      <c r="VYW5" s="65">
        <v>0</v>
      </c>
      <c r="VYX5" s="65">
        <v>0</v>
      </c>
      <c r="VYY5" s="65">
        <v>0</v>
      </c>
      <c r="VYZ5" s="65">
        <v>0</v>
      </c>
      <c r="VZA5" s="65">
        <v>0</v>
      </c>
      <c r="VZB5" s="65">
        <v>0</v>
      </c>
      <c r="VZC5" s="65">
        <v>0</v>
      </c>
      <c r="VZD5" s="65">
        <v>0</v>
      </c>
      <c r="VZE5" s="65">
        <v>0</v>
      </c>
      <c r="VZF5" s="65">
        <v>0</v>
      </c>
      <c r="VZG5" s="65">
        <v>0</v>
      </c>
      <c r="VZH5" s="65">
        <v>0</v>
      </c>
      <c r="VZI5" s="65">
        <v>0</v>
      </c>
      <c r="VZJ5" s="65">
        <v>0</v>
      </c>
      <c r="VZK5" s="65">
        <v>0</v>
      </c>
      <c r="VZL5" s="65">
        <v>0</v>
      </c>
      <c r="VZM5" s="65">
        <v>0</v>
      </c>
      <c r="VZN5" s="65">
        <v>0</v>
      </c>
      <c r="VZO5" s="65">
        <v>0</v>
      </c>
      <c r="VZP5" s="65">
        <v>0</v>
      </c>
      <c r="VZQ5" s="65">
        <v>0</v>
      </c>
      <c r="VZR5" s="65">
        <v>0</v>
      </c>
      <c r="VZS5" s="65">
        <v>0</v>
      </c>
      <c r="VZT5" s="65">
        <v>0</v>
      </c>
      <c r="VZU5" s="65">
        <v>0</v>
      </c>
      <c r="VZV5" s="65">
        <v>0</v>
      </c>
      <c r="VZW5" s="65">
        <v>0</v>
      </c>
      <c r="VZX5" s="65">
        <v>0</v>
      </c>
      <c r="VZY5" s="65">
        <v>0</v>
      </c>
      <c r="VZZ5" s="65">
        <v>0</v>
      </c>
      <c r="WAA5" s="65">
        <v>0</v>
      </c>
      <c r="WAB5" s="65">
        <v>0</v>
      </c>
      <c r="WAC5" s="65">
        <v>0</v>
      </c>
      <c r="WAD5" s="65">
        <v>0</v>
      </c>
      <c r="WAE5" s="65">
        <v>0</v>
      </c>
      <c r="WAF5" s="65">
        <v>0</v>
      </c>
      <c r="WAG5" s="65">
        <v>0</v>
      </c>
      <c r="WAH5" s="65">
        <v>0</v>
      </c>
      <c r="WAI5" s="65">
        <v>0</v>
      </c>
      <c r="WAJ5" s="65">
        <v>0</v>
      </c>
      <c r="WAK5" s="65">
        <v>0</v>
      </c>
      <c r="WAL5" s="65">
        <v>0</v>
      </c>
      <c r="WAM5" s="65">
        <v>0</v>
      </c>
      <c r="WAN5" s="65">
        <v>0</v>
      </c>
      <c r="WAO5" s="65">
        <v>0</v>
      </c>
      <c r="WAP5" s="65">
        <v>0</v>
      </c>
      <c r="WAQ5" s="65">
        <v>0</v>
      </c>
      <c r="WAR5" s="65">
        <v>0</v>
      </c>
      <c r="WAS5" s="65">
        <v>0</v>
      </c>
      <c r="WAT5" s="65">
        <v>0</v>
      </c>
      <c r="WAU5" s="65">
        <v>0</v>
      </c>
      <c r="WAV5" s="65">
        <v>0</v>
      </c>
      <c r="WAW5" s="65">
        <v>0</v>
      </c>
      <c r="WAX5" s="65">
        <v>0</v>
      </c>
      <c r="WAY5" s="65">
        <v>0</v>
      </c>
      <c r="WAZ5" s="65">
        <v>0</v>
      </c>
      <c r="WBA5" s="65">
        <v>0</v>
      </c>
      <c r="WBB5" s="65">
        <v>0</v>
      </c>
      <c r="WBC5" s="65">
        <v>0</v>
      </c>
      <c r="WBD5" s="65">
        <v>0</v>
      </c>
      <c r="WBE5" s="65">
        <v>0</v>
      </c>
      <c r="WBF5" s="65">
        <v>0</v>
      </c>
      <c r="WBG5" s="65">
        <v>0</v>
      </c>
      <c r="WBH5" s="65">
        <v>0</v>
      </c>
      <c r="WBI5" s="65">
        <v>0</v>
      </c>
      <c r="WBJ5" s="65">
        <v>0</v>
      </c>
      <c r="WBK5" s="65">
        <v>0</v>
      </c>
      <c r="WBL5" s="65">
        <v>0</v>
      </c>
      <c r="WBM5" s="65">
        <v>0</v>
      </c>
      <c r="WBN5" s="65">
        <v>0</v>
      </c>
      <c r="WBO5" s="65">
        <v>0</v>
      </c>
      <c r="WBP5" s="65">
        <v>0</v>
      </c>
      <c r="WBQ5" s="65">
        <v>0</v>
      </c>
      <c r="WBR5" s="65">
        <v>0</v>
      </c>
      <c r="WBS5" s="65">
        <v>0</v>
      </c>
      <c r="WBT5" s="65">
        <v>0</v>
      </c>
      <c r="WBU5" s="65">
        <v>0</v>
      </c>
      <c r="WBV5" s="65">
        <v>0</v>
      </c>
      <c r="WBW5" s="65">
        <v>0</v>
      </c>
      <c r="WBX5" s="65">
        <v>0</v>
      </c>
      <c r="WBY5" s="65">
        <v>0</v>
      </c>
      <c r="WBZ5" s="65">
        <v>0</v>
      </c>
      <c r="WCA5" s="65">
        <v>0</v>
      </c>
      <c r="WCB5" s="65">
        <v>0</v>
      </c>
      <c r="WCC5" s="65">
        <v>0</v>
      </c>
      <c r="WCD5" s="65">
        <v>0</v>
      </c>
      <c r="WCE5" s="65">
        <v>0</v>
      </c>
      <c r="WCF5" s="65">
        <v>0</v>
      </c>
      <c r="WCG5" s="65">
        <v>0</v>
      </c>
      <c r="WCH5" s="65">
        <v>0</v>
      </c>
      <c r="WCI5" s="65">
        <v>0</v>
      </c>
      <c r="WCJ5" s="65">
        <v>0</v>
      </c>
      <c r="WCK5" s="65">
        <v>0</v>
      </c>
      <c r="WCL5" s="65">
        <v>0</v>
      </c>
      <c r="WCM5" s="65">
        <v>0</v>
      </c>
      <c r="WCN5" s="65">
        <v>0</v>
      </c>
      <c r="WCO5" s="65">
        <v>0</v>
      </c>
      <c r="WCP5" s="65">
        <v>0</v>
      </c>
      <c r="WCQ5" s="65">
        <v>0</v>
      </c>
      <c r="WCR5" s="65">
        <v>0</v>
      </c>
      <c r="WCS5" s="65">
        <v>0</v>
      </c>
      <c r="WCT5" s="65">
        <v>0</v>
      </c>
      <c r="WCU5" s="65">
        <v>0</v>
      </c>
      <c r="WCV5" s="65">
        <v>0</v>
      </c>
      <c r="WCW5" s="65">
        <v>0</v>
      </c>
      <c r="WCX5" s="65">
        <v>0</v>
      </c>
      <c r="WCY5" s="65">
        <v>0</v>
      </c>
      <c r="WCZ5" s="65">
        <v>0</v>
      </c>
      <c r="WDA5" s="65">
        <v>0</v>
      </c>
      <c r="WDB5" s="65">
        <v>0</v>
      </c>
      <c r="WDC5" s="65">
        <v>0</v>
      </c>
      <c r="WDD5" s="65">
        <v>0</v>
      </c>
      <c r="WDE5" s="65">
        <v>0</v>
      </c>
      <c r="WDF5" s="65">
        <v>0</v>
      </c>
      <c r="WDG5" s="65">
        <v>0</v>
      </c>
      <c r="WDH5" s="65">
        <v>0</v>
      </c>
      <c r="WDI5" s="65">
        <v>0</v>
      </c>
      <c r="WDJ5" s="65">
        <v>0</v>
      </c>
      <c r="WDK5" s="65">
        <v>0</v>
      </c>
      <c r="WDL5" s="65">
        <v>0</v>
      </c>
      <c r="WDM5" s="65">
        <v>0</v>
      </c>
      <c r="WDN5" s="65">
        <v>0</v>
      </c>
      <c r="WDO5" s="65">
        <v>0</v>
      </c>
      <c r="WDP5" s="65">
        <v>0</v>
      </c>
      <c r="WDQ5" s="65">
        <v>0</v>
      </c>
      <c r="WDR5" s="65">
        <v>0</v>
      </c>
      <c r="WDS5" s="65">
        <v>0</v>
      </c>
      <c r="WDT5" s="65">
        <v>0</v>
      </c>
      <c r="WDU5" s="65">
        <v>0</v>
      </c>
      <c r="WDV5" s="65">
        <v>0</v>
      </c>
      <c r="WDW5" s="65">
        <v>0</v>
      </c>
      <c r="WDX5" s="65">
        <v>0</v>
      </c>
      <c r="WDY5" s="65">
        <v>0</v>
      </c>
      <c r="WDZ5" s="65">
        <v>0</v>
      </c>
      <c r="WEA5" s="65">
        <v>0</v>
      </c>
      <c r="WEB5" s="65">
        <v>0</v>
      </c>
      <c r="WEC5" s="65">
        <v>0</v>
      </c>
      <c r="WED5" s="65">
        <v>0</v>
      </c>
      <c r="WEE5" s="65">
        <v>0</v>
      </c>
      <c r="WEF5" s="65">
        <v>0</v>
      </c>
      <c r="WEG5" s="65">
        <v>0</v>
      </c>
      <c r="WEH5" s="65">
        <v>0</v>
      </c>
      <c r="WEI5" s="65">
        <v>0</v>
      </c>
      <c r="WEJ5" s="65">
        <v>0</v>
      </c>
      <c r="WEK5" s="65">
        <v>0</v>
      </c>
      <c r="WEL5" s="65">
        <v>0</v>
      </c>
      <c r="WEM5" s="65">
        <v>0</v>
      </c>
      <c r="WEN5" s="65">
        <v>0</v>
      </c>
      <c r="WEO5" s="65">
        <v>0</v>
      </c>
      <c r="WEP5" s="65">
        <v>0</v>
      </c>
      <c r="WEQ5" s="65">
        <v>0</v>
      </c>
      <c r="WER5" s="65">
        <v>0</v>
      </c>
      <c r="WES5" s="65">
        <v>0</v>
      </c>
      <c r="WET5" s="65">
        <v>0</v>
      </c>
      <c r="WEU5" s="65">
        <v>0</v>
      </c>
      <c r="WEV5" s="65">
        <v>0</v>
      </c>
      <c r="WEW5" s="65">
        <v>0</v>
      </c>
      <c r="WEX5" s="65">
        <v>0</v>
      </c>
      <c r="WEY5" s="65">
        <v>0</v>
      </c>
      <c r="WEZ5" s="65">
        <v>0</v>
      </c>
      <c r="WFA5" s="65">
        <v>0</v>
      </c>
      <c r="WFB5" s="65">
        <v>0</v>
      </c>
      <c r="WFC5" s="65">
        <v>0</v>
      </c>
      <c r="WFD5" s="65">
        <v>0</v>
      </c>
      <c r="WFE5" s="65">
        <v>0</v>
      </c>
      <c r="WFF5" s="65">
        <v>0</v>
      </c>
      <c r="WFG5" s="65">
        <v>0</v>
      </c>
      <c r="WFH5" s="65">
        <v>0</v>
      </c>
      <c r="WFI5" s="65">
        <v>0</v>
      </c>
      <c r="WFJ5" s="65">
        <v>0</v>
      </c>
      <c r="WFK5" s="65">
        <v>0</v>
      </c>
      <c r="WFL5" s="65">
        <v>0</v>
      </c>
      <c r="WFM5" s="65">
        <v>0</v>
      </c>
      <c r="WFN5" s="65">
        <v>0</v>
      </c>
      <c r="WFO5" s="65">
        <v>0</v>
      </c>
      <c r="WFP5" s="65">
        <v>0</v>
      </c>
      <c r="WFQ5" s="65">
        <v>0</v>
      </c>
      <c r="WFR5" s="65">
        <v>0</v>
      </c>
      <c r="WFS5" s="65">
        <v>0</v>
      </c>
      <c r="WFT5" s="65">
        <v>0</v>
      </c>
      <c r="WFU5" s="65">
        <v>0</v>
      </c>
      <c r="WFV5" s="65">
        <v>0</v>
      </c>
      <c r="WFW5" s="65">
        <v>0</v>
      </c>
      <c r="WFX5" s="65">
        <v>0</v>
      </c>
      <c r="WFY5" s="65">
        <v>0</v>
      </c>
      <c r="WFZ5" s="65">
        <v>0</v>
      </c>
      <c r="WGA5" s="65">
        <v>0</v>
      </c>
      <c r="WGB5" s="65">
        <v>0</v>
      </c>
      <c r="WGC5" s="65">
        <v>0</v>
      </c>
      <c r="WGD5" s="65">
        <v>0</v>
      </c>
      <c r="WGE5" s="65">
        <v>0</v>
      </c>
      <c r="WGF5" s="65">
        <v>0</v>
      </c>
      <c r="WGG5" s="65">
        <v>0</v>
      </c>
      <c r="WGH5" s="65">
        <v>0</v>
      </c>
      <c r="WGI5" s="65">
        <v>0</v>
      </c>
      <c r="WGJ5" s="65">
        <v>0</v>
      </c>
      <c r="WGK5" s="65">
        <v>0</v>
      </c>
      <c r="WGL5" s="65">
        <v>0</v>
      </c>
      <c r="WGM5" s="65">
        <v>0</v>
      </c>
      <c r="WGN5" s="65">
        <v>0</v>
      </c>
      <c r="WGO5" s="65">
        <v>0</v>
      </c>
      <c r="WGP5" s="65">
        <v>0</v>
      </c>
      <c r="WGQ5" s="65">
        <v>0</v>
      </c>
      <c r="WGR5" s="65">
        <v>0</v>
      </c>
      <c r="WGS5" s="65">
        <v>0</v>
      </c>
      <c r="WGT5" s="65">
        <v>0</v>
      </c>
      <c r="WGU5" s="65">
        <v>0</v>
      </c>
      <c r="WGV5" s="65">
        <v>0</v>
      </c>
      <c r="WGW5" s="65">
        <v>0</v>
      </c>
      <c r="WGX5" s="65">
        <v>0</v>
      </c>
      <c r="WGY5" s="65">
        <v>0</v>
      </c>
      <c r="WGZ5" s="65">
        <v>0</v>
      </c>
      <c r="WHA5" s="65">
        <v>0</v>
      </c>
      <c r="WHB5" s="65">
        <v>0</v>
      </c>
      <c r="WHC5" s="65">
        <v>0</v>
      </c>
      <c r="WHD5" s="65">
        <v>0</v>
      </c>
      <c r="WHE5" s="65">
        <v>0</v>
      </c>
      <c r="WHF5" s="65">
        <v>0</v>
      </c>
      <c r="WHG5" s="65">
        <v>0</v>
      </c>
      <c r="WHH5" s="65">
        <v>0</v>
      </c>
      <c r="WHI5" s="65">
        <v>0</v>
      </c>
      <c r="WHJ5" s="65">
        <v>0</v>
      </c>
      <c r="WHK5" s="65">
        <v>0</v>
      </c>
      <c r="WHL5" s="65">
        <v>0</v>
      </c>
      <c r="WHM5" s="65">
        <v>0</v>
      </c>
      <c r="WHN5" s="65">
        <v>0</v>
      </c>
      <c r="WHO5" s="65">
        <v>0</v>
      </c>
      <c r="WHP5" s="65">
        <v>0</v>
      </c>
      <c r="WHQ5" s="65">
        <v>0</v>
      </c>
      <c r="WHR5" s="65">
        <v>0</v>
      </c>
      <c r="WHS5" s="65">
        <v>0</v>
      </c>
      <c r="WHT5" s="65">
        <v>0</v>
      </c>
      <c r="WHU5" s="65">
        <v>0</v>
      </c>
      <c r="WHV5" s="65">
        <v>0</v>
      </c>
      <c r="WHW5" s="65">
        <v>0</v>
      </c>
      <c r="WHX5" s="65">
        <v>0</v>
      </c>
      <c r="WHY5" s="65">
        <v>0</v>
      </c>
      <c r="WHZ5" s="65">
        <v>0</v>
      </c>
      <c r="WIA5" s="65">
        <v>0</v>
      </c>
      <c r="WIB5" s="65">
        <v>0</v>
      </c>
      <c r="WIC5" s="65">
        <v>0</v>
      </c>
      <c r="WID5" s="65">
        <v>0</v>
      </c>
      <c r="WIE5" s="65">
        <v>0</v>
      </c>
      <c r="WIF5" s="65">
        <v>0</v>
      </c>
      <c r="WIG5" s="65">
        <v>0</v>
      </c>
      <c r="WIH5" s="65">
        <v>0</v>
      </c>
      <c r="WII5" s="65">
        <v>0</v>
      </c>
      <c r="WIJ5" s="65">
        <v>0</v>
      </c>
      <c r="WIK5" s="65">
        <v>0</v>
      </c>
      <c r="WIL5" s="65">
        <v>0</v>
      </c>
      <c r="WIM5" s="65">
        <v>0</v>
      </c>
      <c r="WIN5" s="65">
        <v>0</v>
      </c>
      <c r="WIO5" s="65">
        <v>0</v>
      </c>
      <c r="WIP5" s="65">
        <v>0</v>
      </c>
      <c r="WIQ5" s="65">
        <v>0</v>
      </c>
      <c r="WIR5" s="65">
        <v>0</v>
      </c>
      <c r="WIS5" s="65">
        <v>0</v>
      </c>
      <c r="WIT5" s="65">
        <v>0</v>
      </c>
      <c r="WIU5" s="65">
        <v>0</v>
      </c>
      <c r="WIV5" s="65">
        <v>0</v>
      </c>
      <c r="WIW5" s="65">
        <v>0</v>
      </c>
      <c r="WIX5" s="65">
        <v>0</v>
      </c>
      <c r="WIY5" s="65">
        <v>0</v>
      </c>
      <c r="WIZ5" s="65">
        <v>0</v>
      </c>
      <c r="WJA5" s="65">
        <v>0</v>
      </c>
      <c r="WJB5" s="65">
        <v>0</v>
      </c>
      <c r="WJC5" s="65">
        <v>0</v>
      </c>
      <c r="WJD5" s="65">
        <v>0</v>
      </c>
      <c r="WJE5" s="65">
        <v>0</v>
      </c>
      <c r="WJF5" s="65">
        <v>0</v>
      </c>
      <c r="WJG5" s="65">
        <v>0</v>
      </c>
      <c r="WJH5" s="65">
        <v>0</v>
      </c>
      <c r="WJI5" s="65">
        <v>0</v>
      </c>
      <c r="WJJ5" s="65">
        <v>0</v>
      </c>
      <c r="WJK5" s="65">
        <v>0</v>
      </c>
      <c r="WJL5" s="65">
        <v>0</v>
      </c>
      <c r="WJM5" s="65">
        <v>0</v>
      </c>
      <c r="WJN5" s="65">
        <v>0</v>
      </c>
      <c r="WJO5" s="65">
        <v>0</v>
      </c>
      <c r="WJP5" s="65">
        <v>0</v>
      </c>
      <c r="WJQ5" s="65">
        <v>0</v>
      </c>
      <c r="WJR5" s="65">
        <v>0</v>
      </c>
      <c r="WJS5" s="65">
        <v>0</v>
      </c>
      <c r="WJT5" s="65">
        <v>0</v>
      </c>
      <c r="WJU5" s="65">
        <v>0</v>
      </c>
      <c r="WJV5" s="65">
        <v>0</v>
      </c>
      <c r="WJW5" s="65">
        <v>0</v>
      </c>
      <c r="WJX5" s="65">
        <v>0</v>
      </c>
      <c r="WJY5" s="65">
        <v>0</v>
      </c>
      <c r="WJZ5" s="65">
        <v>0</v>
      </c>
      <c r="WKA5" s="65">
        <v>0</v>
      </c>
      <c r="WKB5" s="65">
        <v>0</v>
      </c>
      <c r="WKC5" s="65">
        <v>0</v>
      </c>
      <c r="WKD5" s="65">
        <v>0</v>
      </c>
      <c r="WKE5" s="65">
        <v>0</v>
      </c>
      <c r="WKF5" s="65">
        <v>0</v>
      </c>
      <c r="WKG5" s="65">
        <v>0</v>
      </c>
      <c r="WKH5" s="65">
        <v>0</v>
      </c>
      <c r="WKI5" s="65">
        <v>0</v>
      </c>
      <c r="WKJ5" s="65">
        <v>0</v>
      </c>
      <c r="WKK5" s="65">
        <v>0</v>
      </c>
      <c r="WKL5" s="65">
        <v>0</v>
      </c>
      <c r="WKM5" s="65">
        <v>0</v>
      </c>
      <c r="WKN5" s="65">
        <v>0</v>
      </c>
      <c r="WKO5" s="65">
        <v>0</v>
      </c>
      <c r="WKP5" s="65">
        <v>0</v>
      </c>
      <c r="WKQ5" s="65">
        <v>0</v>
      </c>
      <c r="WKR5" s="65">
        <v>0</v>
      </c>
      <c r="WKS5" s="65">
        <v>0</v>
      </c>
      <c r="WKT5" s="65">
        <v>0</v>
      </c>
      <c r="WKU5" s="65">
        <v>0</v>
      </c>
      <c r="WKV5" s="65">
        <v>0</v>
      </c>
      <c r="WKW5" s="65">
        <v>0</v>
      </c>
      <c r="WKX5" s="65">
        <v>0</v>
      </c>
      <c r="WKY5" s="65">
        <v>0</v>
      </c>
      <c r="WKZ5" s="65">
        <v>0</v>
      </c>
      <c r="WLA5" s="65">
        <v>0</v>
      </c>
      <c r="WLB5" s="65">
        <v>0</v>
      </c>
      <c r="WLC5" s="65">
        <v>0</v>
      </c>
      <c r="WLD5" s="65">
        <v>0</v>
      </c>
      <c r="WLE5" s="65">
        <v>0</v>
      </c>
      <c r="WLF5" s="65">
        <v>0</v>
      </c>
      <c r="WLG5" s="65">
        <v>0</v>
      </c>
      <c r="WLH5" s="65">
        <v>0</v>
      </c>
      <c r="WLI5" s="65">
        <v>0</v>
      </c>
      <c r="WLJ5" s="65">
        <v>0</v>
      </c>
      <c r="WLK5" s="65">
        <v>0</v>
      </c>
      <c r="WLL5" s="65">
        <v>0</v>
      </c>
      <c r="WLM5" s="65">
        <v>0</v>
      </c>
      <c r="WLN5" s="65">
        <v>0</v>
      </c>
      <c r="WLO5" s="65">
        <v>0</v>
      </c>
      <c r="WLP5" s="65">
        <v>0</v>
      </c>
      <c r="WLQ5" s="65">
        <v>0</v>
      </c>
      <c r="WLR5" s="65">
        <v>0</v>
      </c>
      <c r="WLS5" s="65">
        <v>0</v>
      </c>
      <c r="WLT5" s="65">
        <v>0</v>
      </c>
      <c r="WLU5" s="65">
        <v>0</v>
      </c>
      <c r="WLV5" s="65">
        <v>0</v>
      </c>
      <c r="WLW5" s="65">
        <v>0</v>
      </c>
      <c r="WLX5" s="65">
        <v>0</v>
      </c>
      <c r="WLY5" s="65">
        <v>0</v>
      </c>
      <c r="WLZ5" s="65">
        <v>0</v>
      </c>
      <c r="WMA5" s="65">
        <v>0</v>
      </c>
      <c r="WMB5" s="65">
        <v>0</v>
      </c>
      <c r="WMC5" s="65">
        <v>0</v>
      </c>
      <c r="WMD5" s="65">
        <v>0</v>
      </c>
      <c r="WME5" s="65">
        <v>0</v>
      </c>
      <c r="WMF5" s="65">
        <v>0</v>
      </c>
      <c r="WMG5" s="65">
        <v>0</v>
      </c>
      <c r="WMH5" s="65">
        <v>0</v>
      </c>
      <c r="WMI5" s="65">
        <v>0</v>
      </c>
      <c r="WMJ5" s="65">
        <v>0</v>
      </c>
      <c r="WMK5" s="65">
        <v>0</v>
      </c>
      <c r="WML5" s="65">
        <v>0</v>
      </c>
      <c r="WMM5" s="65">
        <v>0</v>
      </c>
      <c r="WMN5" s="65">
        <v>0</v>
      </c>
      <c r="WMO5" s="65">
        <v>0</v>
      </c>
      <c r="WMP5" s="65">
        <v>0</v>
      </c>
      <c r="WMQ5" s="65">
        <v>0</v>
      </c>
      <c r="WMR5" s="65">
        <v>0</v>
      </c>
      <c r="WMS5" s="65">
        <v>0</v>
      </c>
      <c r="WMT5" s="65">
        <v>0</v>
      </c>
      <c r="WMU5" s="65">
        <v>0</v>
      </c>
      <c r="WMV5" s="65">
        <v>0</v>
      </c>
      <c r="WMW5" s="65">
        <v>0</v>
      </c>
      <c r="WMX5" s="65">
        <v>0</v>
      </c>
      <c r="WMY5" s="65">
        <v>0</v>
      </c>
      <c r="WMZ5" s="65">
        <v>0</v>
      </c>
      <c r="WNA5" s="65">
        <v>0</v>
      </c>
      <c r="WNB5" s="65">
        <v>0</v>
      </c>
      <c r="WNC5" s="65">
        <v>0</v>
      </c>
      <c r="WND5" s="65">
        <v>0</v>
      </c>
      <c r="WNE5" s="65">
        <v>0</v>
      </c>
      <c r="WNF5" s="65">
        <v>0</v>
      </c>
      <c r="WNG5" s="65">
        <v>0</v>
      </c>
      <c r="WNH5" s="65">
        <v>0</v>
      </c>
      <c r="WNI5" s="65">
        <v>0</v>
      </c>
      <c r="WNJ5" s="65">
        <v>0</v>
      </c>
      <c r="WNK5" s="65">
        <v>0</v>
      </c>
      <c r="WNL5" s="65">
        <v>0</v>
      </c>
      <c r="WNM5" s="65">
        <v>0</v>
      </c>
      <c r="WNN5" s="65">
        <v>0</v>
      </c>
      <c r="WNO5" s="65">
        <v>0</v>
      </c>
      <c r="WNP5" s="65">
        <v>0</v>
      </c>
      <c r="WNQ5" s="65">
        <v>0</v>
      </c>
      <c r="WNR5" s="65">
        <v>0</v>
      </c>
      <c r="WNS5" s="65">
        <v>0</v>
      </c>
      <c r="WNT5" s="65">
        <v>0</v>
      </c>
      <c r="WNU5" s="65">
        <v>0</v>
      </c>
      <c r="WNV5" s="65">
        <v>0</v>
      </c>
      <c r="WNW5" s="65">
        <v>0</v>
      </c>
      <c r="WNX5" s="65">
        <v>0</v>
      </c>
      <c r="WNY5" s="65">
        <v>0</v>
      </c>
      <c r="WNZ5" s="65">
        <v>0</v>
      </c>
      <c r="WOA5" s="65">
        <v>0</v>
      </c>
      <c r="WOB5" s="65">
        <v>0</v>
      </c>
      <c r="WOC5" s="65">
        <v>0</v>
      </c>
      <c r="WOD5" s="65">
        <v>0</v>
      </c>
      <c r="WOE5" s="65">
        <v>0</v>
      </c>
      <c r="WOF5" s="65">
        <v>0</v>
      </c>
      <c r="WOG5" s="65">
        <v>0</v>
      </c>
      <c r="WOH5" s="65">
        <v>0</v>
      </c>
      <c r="WOI5" s="65">
        <v>0</v>
      </c>
      <c r="WOJ5" s="65">
        <v>0</v>
      </c>
      <c r="WOK5" s="65">
        <v>0</v>
      </c>
      <c r="WOL5" s="65">
        <v>0</v>
      </c>
      <c r="WOM5" s="65">
        <v>0</v>
      </c>
      <c r="WON5" s="65">
        <v>0</v>
      </c>
      <c r="WOO5" s="65">
        <v>0</v>
      </c>
      <c r="WOP5" s="65">
        <v>0</v>
      </c>
      <c r="WOQ5" s="65">
        <v>0</v>
      </c>
      <c r="WOR5" s="65">
        <v>0</v>
      </c>
      <c r="WOS5" s="65">
        <v>0</v>
      </c>
      <c r="WOT5" s="65">
        <v>0</v>
      </c>
      <c r="WOU5" s="65">
        <v>0</v>
      </c>
      <c r="WOV5" s="65">
        <v>0</v>
      </c>
      <c r="WOW5" s="65">
        <v>0</v>
      </c>
      <c r="WOX5" s="65">
        <v>0</v>
      </c>
      <c r="WOY5" s="65">
        <v>0</v>
      </c>
      <c r="WOZ5" s="65">
        <v>0</v>
      </c>
      <c r="WPA5" s="65">
        <v>0</v>
      </c>
      <c r="WPB5" s="65">
        <v>0</v>
      </c>
      <c r="WPC5" s="65">
        <v>0</v>
      </c>
      <c r="WPD5" s="65">
        <v>0</v>
      </c>
      <c r="WPE5" s="65">
        <v>0</v>
      </c>
      <c r="WPF5" s="65">
        <v>0</v>
      </c>
      <c r="WPG5" s="65">
        <v>0</v>
      </c>
      <c r="WPH5" s="65">
        <v>0</v>
      </c>
      <c r="WPI5" s="65">
        <v>0</v>
      </c>
      <c r="WPJ5" s="65">
        <v>0</v>
      </c>
      <c r="WPK5" s="65">
        <v>0</v>
      </c>
      <c r="WPL5" s="65">
        <v>0</v>
      </c>
      <c r="WPM5" s="65">
        <v>0</v>
      </c>
      <c r="WPN5" s="65">
        <v>0</v>
      </c>
      <c r="WPO5" s="65">
        <v>0</v>
      </c>
      <c r="WPP5" s="65">
        <v>0</v>
      </c>
      <c r="WPQ5" s="65">
        <v>0</v>
      </c>
      <c r="WPR5" s="65">
        <v>0</v>
      </c>
      <c r="WPS5" s="65">
        <v>0</v>
      </c>
      <c r="WPT5" s="65">
        <v>0</v>
      </c>
      <c r="WPU5" s="65">
        <v>0</v>
      </c>
      <c r="WPV5" s="65">
        <v>0</v>
      </c>
      <c r="WPW5" s="65">
        <v>0</v>
      </c>
      <c r="WPX5" s="65">
        <v>0</v>
      </c>
      <c r="WPY5" s="65">
        <v>0</v>
      </c>
      <c r="WPZ5" s="65">
        <v>0</v>
      </c>
      <c r="WQA5" s="65">
        <v>0</v>
      </c>
      <c r="WQB5" s="65">
        <v>0</v>
      </c>
      <c r="WQC5" s="65">
        <v>0</v>
      </c>
      <c r="WQD5" s="65">
        <v>0</v>
      </c>
      <c r="WQE5" s="65">
        <v>0</v>
      </c>
      <c r="WQF5" s="65">
        <v>0</v>
      </c>
      <c r="WQG5" s="65">
        <v>0</v>
      </c>
      <c r="WQH5" s="65">
        <v>0</v>
      </c>
      <c r="WQI5" s="65">
        <v>0</v>
      </c>
      <c r="WQJ5" s="65">
        <v>0</v>
      </c>
      <c r="WQK5" s="65">
        <v>0</v>
      </c>
      <c r="WQL5" s="65">
        <v>0</v>
      </c>
      <c r="WQM5" s="65">
        <v>0</v>
      </c>
      <c r="WQN5" s="65">
        <v>0</v>
      </c>
      <c r="WQO5" s="65">
        <v>0</v>
      </c>
      <c r="WQP5" s="65">
        <v>0</v>
      </c>
      <c r="WQQ5" s="65">
        <v>0</v>
      </c>
      <c r="WQR5" s="65">
        <v>0</v>
      </c>
      <c r="WQS5" s="65">
        <v>0</v>
      </c>
      <c r="WQT5" s="65">
        <v>0</v>
      </c>
      <c r="WQU5" s="65">
        <v>0</v>
      </c>
      <c r="WQV5" s="65">
        <v>0</v>
      </c>
      <c r="WQW5" s="65">
        <v>0</v>
      </c>
      <c r="WQX5" s="65">
        <v>0</v>
      </c>
      <c r="WQY5" s="65">
        <v>0</v>
      </c>
      <c r="WQZ5" s="65">
        <v>0</v>
      </c>
      <c r="WRA5" s="65">
        <v>0</v>
      </c>
      <c r="WRB5" s="65">
        <v>0</v>
      </c>
      <c r="WRC5" s="65">
        <v>0</v>
      </c>
      <c r="WRD5" s="65">
        <v>0</v>
      </c>
      <c r="WRE5" s="65">
        <v>0</v>
      </c>
      <c r="WRF5" s="65">
        <v>0</v>
      </c>
      <c r="WRG5" s="65">
        <v>0</v>
      </c>
      <c r="WRH5" s="65">
        <v>0</v>
      </c>
      <c r="WRI5" s="65">
        <v>0</v>
      </c>
      <c r="WRJ5" s="65">
        <v>0</v>
      </c>
      <c r="WRK5" s="65">
        <v>0</v>
      </c>
      <c r="WRL5" s="65">
        <v>0</v>
      </c>
      <c r="WRM5" s="65">
        <v>0</v>
      </c>
      <c r="WRN5" s="65">
        <v>0</v>
      </c>
      <c r="WRO5" s="65">
        <v>0</v>
      </c>
      <c r="WRP5" s="65">
        <v>0</v>
      </c>
      <c r="WRQ5" s="65">
        <v>0</v>
      </c>
      <c r="WRR5" s="65">
        <v>0</v>
      </c>
      <c r="WRS5" s="65">
        <v>0</v>
      </c>
      <c r="WRT5" s="65">
        <v>0</v>
      </c>
      <c r="WRU5" s="65">
        <v>0</v>
      </c>
      <c r="WRV5" s="65">
        <v>0</v>
      </c>
      <c r="WRW5" s="65">
        <v>0</v>
      </c>
      <c r="WRX5" s="65">
        <v>0</v>
      </c>
      <c r="WRY5" s="65">
        <v>0</v>
      </c>
      <c r="WRZ5" s="65">
        <v>0</v>
      </c>
      <c r="WSA5" s="65">
        <v>0</v>
      </c>
      <c r="WSB5" s="65">
        <v>0</v>
      </c>
      <c r="WSC5" s="65">
        <v>0</v>
      </c>
      <c r="WSD5" s="65">
        <v>0</v>
      </c>
      <c r="WSE5" s="65">
        <v>0</v>
      </c>
      <c r="WSF5" s="65">
        <v>0</v>
      </c>
      <c r="WSG5" s="65">
        <v>0</v>
      </c>
      <c r="WSH5" s="65">
        <v>0</v>
      </c>
      <c r="WSI5" s="65">
        <v>0</v>
      </c>
      <c r="WSJ5" s="65">
        <v>0</v>
      </c>
      <c r="WSK5" s="65">
        <v>0</v>
      </c>
      <c r="WSL5" s="65">
        <v>0</v>
      </c>
      <c r="WSM5" s="65">
        <v>0</v>
      </c>
      <c r="WSN5" s="65">
        <v>0</v>
      </c>
      <c r="WSO5" s="65">
        <v>0</v>
      </c>
      <c r="WSP5" s="65">
        <v>0</v>
      </c>
      <c r="WSQ5" s="65">
        <v>0</v>
      </c>
      <c r="WSR5" s="65">
        <v>0</v>
      </c>
      <c r="WSS5" s="65">
        <v>0</v>
      </c>
      <c r="WST5" s="65">
        <v>0</v>
      </c>
      <c r="WSU5" s="65">
        <v>0</v>
      </c>
      <c r="WSV5" s="65">
        <v>0</v>
      </c>
      <c r="WSW5" s="65">
        <v>0</v>
      </c>
      <c r="WSX5" s="65">
        <v>0</v>
      </c>
      <c r="WSY5" s="65">
        <v>0</v>
      </c>
      <c r="WSZ5" s="65">
        <v>0</v>
      </c>
      <c r="WTA5" s="65">
        <v>0</v>
      </c>
      <c r="WTB5" s="65">
        <v>0</v>
      </c>
      <c r="WTC5" s="65">
        <v>0</v>
      </c>
      <c r="WTD5" s="65">
        <v>0</v>
      </c>
      <c r="WTE5" s="65">
        <v>0</v>
      </c>
      <c r="WTF5" s="65">
        <v>0</v>
      </c>
      <c r="WTG5" s="65">
        <v>0</v>
      </c>
      <c r="WTH5" s="65">
        <v>0</v>
      </c>
      <c r="WTI5" s="65">
        <v>0</v>
      </c>
      <c r="WTJ5" s="65">
        <v>0</v>
      </c>
      <c r="WTK5" s="65">
        <v>0</v>
      </c>
      <c r="WTL5" s="65">
        <v>0</v>
      </c>
      <c r="WTM5" s="65">
        <v>0</v>
      </c>
      <c r="WTN5" s="65">
        <v>0</v>
      </c>
      <c r="WTO5" s="65">
        <v>0</v>
      </c>
      <c r="WTP5" s="65">
        <v>0</v>
      </c>
      <c r="WTQ5" s="65">
        <v>0</v>
      </c>
      <c r="WTR5" s="65">
        <v>0</v>
      </c>
      <c r="WTS5" s="65">
        <v>0</v>
      </c>
      <c r="WTT5" s="65">
        <v>0</v>
      </c>
      <c r="WTU5" s="65">
        <v>0</v>
      </c>
      <c r="WTV5" s="65">
        <v>0</v>
      </c>
      <c r="WTW5" s="65">
        <v>0</v>
      </c>
      <c r="WTX5" s="65">
        <v>0</v>
      </c>
      <c r="WTY5" s="65">
        <v>0</v>
      </c>
      <c r="WTZ5" s="65">
        <v>0</v>
      </c>
      <c r="WUA5" s="65">
        <v>0</v>
      </c>
      <c r="WUB5" s="65">
        <v>0</v>
      </c>
      <c r="WUC5" s="65">
        <v>0</v>
      </c>
      <c r="WUD5" s="65">
        <v>0</v>
      </c>
      <c r="WUE5" s="65">
        <v>0</v>
      </c>
      <c r="WUF5" s="65">
        <v>0</v>
      </c>
      <c r="WUG5" s="65">
        <v>0</v>
      </c>
      <c r="WUH5" s="65">
        <v>0</v>
      </c>
      <c r="WUI5" s="65">
        <v>0</v>
      </c>
      <c r="WUJ5" s="65">
        <v>0</v>
      </c>
      <c r="WUK5" s="65">
        <v>0</v>
      </c>
      <c r="WUL5" s="65">
        <v>0</v>
      </c>
      <c r="WUM5" s="65">
        <v>0</v>
      </c>
      <c r="WUN5" s="65">
        <v>0</v>
      </c>
      <c r="WUO5" s="65">
        <v>0</v>
      </c>
      <c r="WUP5" s="65">
        <v>0</v>
      </c>
      <c r="WUQ5" s="65">
        <v>0</v>
      </c>
      <c r="WUR5" s="65">
        <v>0</v>
      </c>
      <c r="WUS5" s="65">
        <v>0</v>
      </c>
      <c r="WUT5" s="65">
        <v>0</v>
      </c>
      <c r="WUU5" s="65">
        <v>0</v>
      </c>
      <c r="WUV5" s="65">
        <v>0</v>
      </c>
      <c r="WUW5" s="65">
        <v>0</v>
      </c>
      <c r="WUX5" s="65">
        <v>0</v>
      </c>
      <c r="WUY5" s="65">
        <v>0</v>
      </c>
      <c r="WUZ5" s="65">
        <v>0</v>
      </c>
      <c r="WVA5" s="65">
        <v>0</v>
      </c>
      <c r="WVB5" s="65">
        <v>0</v>
      </c>
      <c r="WVC5" s="65">
        <v>0</v>
      </c>
      <c r="WVD5" s="65">
        <v>0</v>
      </c>
      <c r="WVE5" s="65">
        <v>0</v>
      </c>
      <c r="WVF5" s="65">
        <v>0</v>
      </c>
      <c r="WVG5" s="65">
        <v>0</v>
      </c>
      <c r="WVH5" s="65">
        <v>0</v>
      </c>
      <c r="WVI5" s="65">
        <v>0</v>
      </c>
      <c r="WVJ5" s="65">
        <v>0</v>
      </c>
      <c r="WVK5" s="65">
        <v>0</v>
      </c>
      <c r="WVL5" s="65">
        <v>0</v>
      </c>
      <c r="WVM5" s="65">
        <v>0</v>
      </c>
      <c r="WVN5" s="65">
        <v>0</v>
      </c>
      <c r="WVO5" s="65">
        <v>0</v>
      </c>
      <c r="WVP5" s="65">
        <v>0</v>
      </c>
      <c r="WVQ5" s="65">
        <v>0</v>
      </c>
      <c r="WVR5" s="65">
        <v>0</v>
      </c>
      <c r="WVS5" s="65">
        <v>0</v>
      </c>
      <c r="WVT5" s="65">
        <v>0</v>
      </c>
      <c r="WVU5" s="65">
        <v>0</v>
      </c>
      <c r="WVV5" s="65">
        <v>0</v>
      </c>
      <c r="WVW5" s="65">
        <v>0</v>
      </c>
      <c r="WVX5" s="65">
        <v>0</v>
      </c>
      <c r="WVY5" s="65">
        <v>0</v>
      </c>
      <c r="WVZ5" s="65">
        <v>0</v>
      </c>
      <c r="WWA5" s="65">
        <v>0</v>
      </c>
      <c r="WWB5" s="65">
        <v>0</v>
      </c>
      <c r="WWC5" s="65">
        <v>0</v>
      </c>
      <c r="WWD5" s="65">
        <v>0</v>
      </c>
      <c r="WWE5" s="65">
        <v>0</v>
      </c>
      <c r="WWF5" s="65">
        <v>0</v>
      </c>
      <c r="WWG5" s="65">
        <v>0</v>
      </c>
      <c r="WWH5" s="65">
        <v>0</v>
      </c>
      <c r="WWI5" s="65">
        <v>0</v>
      </c>
      <c r="WWJ5" s="65">
        <v>0</v>
      </c>
      <c r="WWK5" s="65">
        <v>0</v>
      </c>
      <c r="WWL5" s="65">
        <v>0</v>
      </c>
      <c r="WWM5" s="65">
        <v>0</v>
      </c>
      <c r="WWN5" s="65">
        <v>0</v>
      </c>
      <c r="WWO5" s="65">
        <v>0</v>
      </c>
      <c r="WWP5" s="65">
        <v>0</v>
      </c>
      <c r="WWQ5" s="65">
        <v>0</v>
      </c>
      <c r="WWR5" s="65">
        <v>0</v>
      </c>
      <c r="WWS5" s="65">
        <v>0</v>
      </c>
      <c r="WWT5" s="65">
        <v>0</v>
      </c>
      <c r="WWU5" s="65">
        <v>0</v>
      </c>
      <c r="WWV5" s="65">
        <v>0</v>
      </c>
      <c r="WWW5" s="65">
        <v>0</v>
      </c>
      <c r="WWX5" s="65">
        <v>0</v>
      </c>
      <c r="WWY5" s="65">
        <v>0</v>
      </c>
      <c r="WWZ5" s="65">
        <v>0</v>
      </c>
      <c r="WXA5" s="65">
        <v>0</v>
      </c>
      <c r="WXB5" s="65">
        <v>0</v>
      </c>
      <c r="WXC5" s="65">
        <v>0</v>
      </c>
      <c r="WXD5" s="65">
        <v>0</v>
      </c>
      <c r="WXE5" s="65">
        <v>0</v>
      </c>
      <c r="WXF5" s="65">
        <v>0</v>
      </c>
      <c r="WXG5" s="65">
        <v>0</v>
      </c>
      <c r="WXH5" s="65">
        <v>0</v>
      </c>
      <c r="WXI5" s="65">
        <v>0</v>
      </c>
      <c r="WXJ5" s="65">
        <v>0</v>
      </c>
      <c r="WXK5" s="65">
        <v>0</v>
      </c>
      <c r="WXL5" s="65">
        <v>0</v>
      </c>
      <c r="WXM5" s="65">
        <v>0</v>
      </c>
      <c r="WXN5" s="65">
        <v>0</v>
      </c>
      <c r="WXO5" s="65">
        <v>0</v>
      </c>
      <c r="WXP5" s="65">
        <v>0</v>
      </c>
      <c r="WXQ5" s="65">
        <v>0</v>
      </c>
      <c r="WXR5" s="65">
        <v>0</v>
      </c>
      <c r="WXS5" s="65">
        <v>0</v>
      </c>
      <c r="WXT5" s="65">
        <v>0</v>
      </c>
      <c r="WXU5" s="65">
        <v>0</v>
      </c>
      <c r="WXV5" s="65">
        <v>0</v>
      </c>
      <c r="WXW5" s="65">
        <v>0</v>
      </c>
      <c r="WXX5" s="65">
        <v>0</v>
      </c>
      <c r="WXY5" s="65">
        <v>0</v>
      </c>
      <c r="WXZ5" s="65">
        <v>0</v>
      </c>
      <c r="WYA5" s="65">
        <v>0</v>
      </c>
      <c r="WYB5" s="65">
        <v>0</v>
      </c>
      <c r="WYC5" s="65">
        <v>0</v>
      </c>
      <c r="WYD5" s="65">
        <v>0</v>
      </c>
      <c r="WYE5" s="65">
        <v>0</v>
      </c>
      <c r="WYF5" s="65">
        <v>0</v>
      </c>
      <c r="WYG5" s="65">
        <v>0</v>
      </c>
      <c r="WYH5" s="65">
        <v>0</v>
      </c>
      <c r="WYI5" s="65">
        <v>0</v>
      </c>
      <c r="WYJ5" s="65">
        <v>0</v>
      </c>
      <c r="WYK5" s="65">
        <v>0</v>
      </c>
      <c r="WYL5" s="65">
        <v>0</v>
      </c>
      <c r="WYM5" s="65">
        <v>0</v>
      </c>
      <c r="WYN5" s="65">
        <v>0</v>
      </c>
      <c r="WYO5" s="65">
        <v>0</v>
      </c>
      <c r="WYP5" s="65">
        <v>0</v>
      </c>
      <c r="WYQ5" s="65">
        <v>0</v>
      </c>
      <c r="WYR5" s="65">
        <v>0</v>
      </c>
      <c r="WYS5" s="65">
        <v>0</v>
      </c>
      <c r="WYT5" s="65">
        <v>0</v>
      </c>
      <c r="WYU5" s="65">
        <v>0</v>
      </c>
      <c r="WYV5" s="65">
        <v>0</v>
      </c>
      <c r="WYW5" s="65">
        <v>0</v>
      </c>
      <c r="WYX5" s="65">
        <v>0</v>
      </c>
      <c r="WYY5" s="65">
        <v>0</v>
      </c>
      <c r="WYZ5" s="65">
        <v>0</v>
      </c>
      <c r="WZA5" s="65">
        <v>0</v>
      </c>
      <c r="WZB5" s="65">
        <v>0</v>
      </c>
      <c r="WZC5" s="65">
        <v>0</v>
      </c>
      <c r="WZD5" s="65">
        <v>0</v>
      </c>
      <c r="WZE5" s="65">
        <v>0</v>
      </c>
      <c r="WZF5" s="65">
        <v>0</v>
      </c>
      <c r="WZG5" s="65">
        <v>0</v>
      </c>
      <c r="WZH5" s="65">
        <v>0</v>
      </c>
      <c r="WZI5" s="65">
        <v>0</v>
      </c>
      <c r="WZJ5" s="65">
        <v>0</v>
      </c>
      <c r="WZK5" s="65">
        <v>0</v>
      </c>
      <c r="WZL5" s="65">
        <v>0</v>
      </c>
      <c r="WZM5" s="65">
        <v>0</v>
      </c>
      <c r="WZN5" s="65">
        <v>0</v>
      </c>
      <c r="WZO5" s="65">
        <v>0</v>
      </c>
      <c r="WZP5" s="65">
        <v>0</v>
      </c>
      <c r="WZQ5" s="65">
        <v>0</v>
      </c>
      <c r="WZR5" s="65">
        <v>0</v>
      </c>
      <c r="WZS5" s="65">
        <v>0</v>
      </c>
      <c r="WZT5" s="65">
        <v>0</v>
      </c>
      <c r="WZU5" s="65">
        <v>0</v>
      </c>
      <c r="WZV5" s="65">
        <v>0</v>
      </c>
      <c r="WZW5" s="65">
        <v>0</v>
      </c>
      <c r="WZX5" s="65">
        <v>0</v>
      </c>
      <c r="WZY5" s="65">
        <v>0</v>
      </c>
      <c r="WZZ5" s="65">
        <v>0</v>
      </c>
      <c r="XAA5" s="65">
        <v>0</v>
      </c>
      <c r="XAB5" s="65">
        <v>0</v>
      </c>
      <c r="XAC5" s="65">
        <v>0</v>
      </c>
      <c r="XAD5" s="65">
        <v>0</v>
      </c>
      <c r="XAE5" s="65">
        <v>0</v>
      </c>
      <c r="XAF5" s="65">
        <v>0</v>
      </c>
      <c r="XAG5" s="65">
        <v>0</v>
      </c>
      <c r="XAH5" s="65">
        <v>0</v>
      </c>
      <c r="XAI5" s="65">
        <v>0</v>
      </c>
      <c r="XAJ5" s="65">
        <v>0</v>
      </c>
      <c r="XAK5" s="65">
        <v>0</v>
      </c>
      <c r="XAL5" s="65">
        <v>0</v>
      </c>
      <c r="XAM5" s="65">
        <v>0</v>
      </c>
      <c r="XAN5" s="65">
        <v>0</v>
      </c>
      <c r="XAO5" s="65">
        <v>0</v>
      </c>
      <c r="XAP5" s="65">
        <v>0</v>
      </c>
      <c r="XAQ5" s="65">
        <v>0</v>
      </c>
      <c r="XAR5" s="65">
        <v>0</v>
      </c>
      <c r="XAS5" s="65">
        <v>0</v>
      </c>
      <c r="XAT5" s="65">
        <v>0</v>
      </c>
      <c r="XAU5" s="65">
        <v>0</v>
      </c>
      <c r="XAV5" s="65">
        <v>0</v>
      </c>
      <c r="XAW5" s="65">
        <v>0</v>
      </c>
      <c r="XAX5" s="65">
        <v>0</v>
      </c>
      <c r="XAY5" s="65">
        <v>0</v>
      </c>
      <c r="XAZ5" s="65">
        <v>0</v>
      </c>
      <c r="XBA5" s="65">
        <v>0</v>
      </c>
      <c r="XBB5" s="65">
        <v>0</v>
      </c>
      <c r="XBC5" s="65">
        <v>0</v>
      </c>
      <c r="XBD5" s="65">
        <v>0</v>
      </c>
      <c r="XBE5" s="65">
        <v>0</v>
      </c>
      <c r="XBF5" s="65">
        <v>0</v>
      </c>
      <c r="XBG5" s="65">
        <v>0</v>
      </c>
      <c r="XBH5" s="65">
        <v>0</v>
      </c>
      <c r="XBI5" s="65">
        <v>0</v>
      </c>
      <c r="XBJ5" s="65">
        <v>0</v>
      </c>
      <c r="XBK5" s="65">
        <v>0</v>
      </c>
      <c r="XBL5" s="65">
        <v>0</v>
      </c>
      <c r="XBM5" s="65">
        <v>0</v>
      </c>
      <c r="XBN5" s="65">
        <v>0</v>
      </c>
      <c r="XBO5" s="65">
        <v>0</v>
      </c>
      <c r="XBP5" s="65">
        <v>0</v>
      </c>
      <c r="XBQ5" s="65">
        <v>0</v>
      </c>
      <c r="XBR5" s="65">
        <v>0</v>
      </c>
      <c r="XBS5" s="65">
        <v>0</v>
      </c>
      <c r="XBT5" s="65">
        <v>0</v>
      </c>
      <c r="XBU5" s="65">
        <v>0</v>
      </c>
      <c r="XBV5" s="65">
        <v>0</v>
      </c>
      <c r="XBW5" s="65">
        <v>0</v>
      </c>
      <c r="XBX5" s="65">
        <v>0</v>
      </c>
      <c r="XBY5" s="65">
        <v>0</v>
      </c>
      <c r="XBZ5" s="65">
        <v>0</v>
      </c>
      <c r="XCA5" s="65">
        <v>0</v>
      </c>
      <c r="XCB5" s="65">
        <v>0</v>
      </c>
      <c r="XCC5" s="65">
        <v>0</v>
      </c>
      <c r="XCD5" s="65">
        <v>0</v>
      </c>
      <c r="XCE5" s="65">
        <v>0</v>
      </c>
      <c r="XCF5" s="65">
        <v>0</v>
      </c>
      <c r="XCG5" s="65">
        <v>0</v>
      </c>
      <c r="XCH5" s="65">
        <v>0</v>
      </c>
      <c r="XCI5" s="65">
        <v>0</v>
      </c>
      <c r="XCJ5" s="65">
        <v>0</v>
      </c>
      <c r="XCK5" s="65">
        <v>0</v>
      </c>
      <c r="XCL5" s="65">
        <v>0</v>
      </c>
      <c r="XCM5" s="65">
        <v>0</v>
      </c>
      <c r="XCN5" s="65">
        <v>0</v>
      </c>
      <c r="XCO5" s="65">
        <v>0</v>
      </c>
      <c r="XCP5" s="65">
        <v>0</v>
      </c>
      <c r="XCQ5" s="65">
        <v>0</v>
      </c>
      <c r="XCR5" s="65">
        <v>0</v>
      </c>
      <c r="XCS5" s="65">
        <v>0</v>
      </c>
      <c r="XCT5" s="65">
        <v>0</v>
      </c>
      <c r="XCU5" s="65">
        <v>0</v>
      </c>
      <c r="XCV5" s="65">
        <v>0</v>
      </c>
      <c r="XCW5" s="65">
        <v>0</v>
      </c>
      <c r="XCX5" s="65">
        <v>0</v>
      </c>
      <c r="XCY5" s="65">
        <v>0</v>
      </c>
      <c r="XCZ5" s="65">
        <v>0</v>
      </c>
      <c r="XDA5" s="65">
        <v>0</v>
      </c>
      <c r="XDB5" s="65">
        <v>0</v>
      </c>
      <c r="XDC5" s="65">
        <v>0</v>
      </c>
      <c r="XDD5" s="65">
        <v>0</v>
      </c>
      <c r="XDE5" s="65">
        <v>0</v>
      </c>
      <c r="XDF5" s="65">
        <v>0</v>
      </c>
      <c r="XDG5" s="65">
        <v>0</v>
      </c>
      <c r="XDH5" s="65">
        <v>0</v>
      </c>
      <c r="XDI5" s="65">
        <v>0</v>
      </c>
      <c r="XDJ5" s="65">
        <v>0</v>
      </c>
      <c r="XDK5" s="65">
        <v>0</v>
      </c>
      <c r="XDL5" s="65">
        <v>0</v>
      </c>
      <c r="XDM5" s="65">
        <v>0</v>
      </c>
      <c r="XDN5" s="65">
        <v>0</v>
      </c>
      <c r="XDO5" s="65">
        <v>0</v>
      </c>
      <c r="XDP5" s="65">
        <v>0</v>
      </c>
      <c r="XDQ5" s="65">
        <v>0</v>
      </c>
      <c r="XDR5" s="65">
        <v>0</v>
      </c>
      <c r="XDS5" s="65">
        <v>0</v>
      </c>
      <c r="XDT5" s="65">
        <v>0</v>
      </c>
      <c r="XDU5" s="65">
        <v>0</v>
      </c>
      <c r="XDV5" s="65">
        <v>0</v>
      </c>
      <c r="XDW5" s="65">
        <v>0</v>
      </c>
      <c r="XDX5" s="65">
        <v>0</v>
      </c>
      <c r="XDY5" s="65">
        <v>0</v>
      </c>
      <c r="XDZ5" s="65">
        <v>0</v>
      </c>
      <c r="XEA5" s="65">
        <v>0</v>
      </c>
      <c r="XEB5" s="65">
        <v>0</v>
      </c>
      <c r="XEC5" s="65">
        <v>0</v>
      </c>
      <c r="XED5" s="65">
        <v>0</v>
      </c>
      <c r="XEE5" s="65">
        <v>0</v>
      </c>
      <c r="XEF5" s="65">
        <v>0</v>
      </c>
      <c r="XEG5" s="65">
        <v>0</v>
      </c>
      <c r="XEH5" s="65">
        <v>0</v>
      </c>
      <c r="XEI5" s="65">
        <v>0</v>
      </c>
      <c r="XEJ5" s="65">
        <v>0</v>
      </c>
      <c r="XEK5" s="65">
        <v>0</v>
      </c>
      <c r="XEL5" s="65">
        <v>0</v>
      </c>
      <c r="XEM5" s="65">
        <v>0</v>
      </c>
      <c r="XEN5" s="65">
        <v>0</v>
      </c>
      <c r="XEO5" s="65">
        <v>0</v>
      </c>
      <c r="XEP5" s="65">
        <v>0</v>
      </c>
      <c r="XEQ5" s="65">
        <v>0</v>
      </c>
      <c r="XER5" s="65">
        <v>0</v>
      </c>
      <c r="XES5" s="65">
        <v>0</v>
      </c>
      <c r="XET5" s="65">
        <v>0</v>
      </c>
      <c r="XEU5" s="65">
        <v>0</v>
      </c>
      <c r="XEV5" s="65" t="e">
        <v>#REF!</v>
      </c>
      <c r="XEW5" s="65" t="e">
        <v>#REF!</v>
      </c>
      <c r="XEX5" s="65" t="e">
        <v>#REF!</v>
      </c>
      <c r="XEY5" s="65" t="e">
        <v>#REF!</v>
      </c>
      <c r="XEZ5" s="65" t="e">
        <v>#REF!</v>
      </c>
      <c r="XFA5" s="65" t="e">
        <v>#REF!</v>
      </c>
      <c r="XFB5" s="65" t="e">
        <v>#REF!</v>
      </c>
      <c r="XFC5" s="65" t="e">
        <v>#REF!</v>
      </c>
      <c r="XFD5" s="65" t="e">
        <v>#REF!</v>
      </c>
    </row>
    <row r="6" spans="1:16384" s="27" customFormat="1" x14ac:dyDescent="0.25">
      <c r="A6" s="89" t="s">
        <v>47</v>
      </c>
      <c r="B6" s="90">
        <v>6665.0680000000002</v>
      </c>
      <c r="C6" s="90">
        <v>6748.7510000000002</v>
      </c>
      <c r="D6" s="90">
        <v>6905.0519999999997</v>
      </c>
      <c r="E6" s="90">
        <v>6977.2639999999992</v>
      </c>
      <c r="F6" s="90">
        <v>7044.86</v>
      </c>
      <c r="G6" s="90">
        <v>7123.134</v>
      </c>
      <c r="H6" s="90">
        <v>7362.9480000000003</v>
      </c>
      <c r="I6" s="90">
        <v>7464.5910000000003</v>
      </c>
      <c r="J6" s="90">
        <v>7548.4409999999998</v>
      </c>
      <c r="K6" s="90">
        <v>7656.6760000000004</v>
      </c>
      <c r="L6" s="90">
        <v>7865.6040000000003</v>
      </c>
      <c r="M6" s="90">
        <v>8017.4439999999995</v>
      </c>
      <c r="N6" s="90">
        <v>8178.9400000000005</v>
      </c>
      <c r="O6" s="90">
        <v>8330.2010000000009</v>
      </c>
      <c r="P6" s="90">
        <v>8582.9490000000005</v>
      </c>
      <c r="Q6" s="90">
        <v>8728.6180000000004</v>
      </c>
      <c r="R6" s="90">
        <v>9146.9480000000003</v>
      </c>
      <c r="S6" s="90">
        <v>9197.2260000000006</v>
      </c>
      <c r="T6" s="90">
        <v>12023.51</v>
      </c>
      <c r="U6" s="90">
        <v>12254.439999999999</v>
      </c>
      <c r="V6" s="90">
        <v>12477.785</v>
      </c>
      <c r="W6" s="90">
        <v>12495.21</v>
      </c>
      <c r="X6" s="90">
        <v>12680.755999999999</v>
      </c>
      <c r="Y6" s="90">
        <v>13097.284</v>
      </c>
      <c r="Z6" s="90">
        <v>13498.066999999999</v>
      </c>
      <c r="AA6" s="90">
        <v>13569.206999999999</v>
      </c>
      <c r="AB6" s="90">
        <v>13948.728000000001</v>
      </c>
      <c r="AC6" s="90">
        <v>13951.666999999999</v>
      </c>
      <c r="AD6" s="90">
        <v>14168.617999999999</v>
      </c>
      <c r="AE6" s="91">
        <v>0</v>
      </c>
      <c r="AF6" s="91">
        <v>0</v>
      </c>
      <c r="AG6" s="91">
        <v>0</v>
      </c>
      <c r="AH6" s="91">
        <v>0</v>
      </c>
      <c r="AI6" s="91">
        <v>0</v>
      </c>
      <c r="AJ6" s="91">
        <v>0</v>
      </c>
      <c r="AK6" s="91">
        <v>0</v>
      </c>
      <c r="AL6" s="91">
        <v>0</v>
      </c>
      <c r="AM6" s="91">
        <v>0</v>
      </c>
      <c r="AN6" s="91">
        <v>0</v>
      </c>
      <c r="AO6" s="91">
        <v>0</v>
      </c>
      <c r="AP6" s="91">
        <v>0</v>
      </c>
      <c r="AQ6" s="91">
        <v>0</v>
      </c>
      <c r="AR6" s="91">
        <v>0</v>
      </c>
      <c r="AS6" s="91">
        <v>0</v>
      </c>
      <c r="AT6" s="91">
        <v>0</v>
      </c>
      <c r="AU6" s="91">
        <v>0</v>
      </c>
      <c r="AV6" s="91">
        <v>0</v>
      </c>
      <c r="AW6" s="91">
        <v>0</v>
      </c>
      <c r="AX6" s="91">
        <v>0</v>
      </c>
      <c r="AY6" s="91">
        <v>0</v>
      </c>
      <c r="AZ6" s="91">
        <v>0</v>
      </c>
      <c r="BA6" s="91">
        <v>0</v>
      </c>
      <c r="BB6" s="91">
        <v>0</v>
      </c>
      <c r="BC6" s="91">
        <v>0</v>
      </c>
      <c r="BD6" s="91">
        <v>0</v>
      </c>
      <c r="BE6" s="91">
        <v>0</v>
      </c>
      <c r="BF6" s="91">
        <v>0</v>
      </c>
      <c r="BG6" s="91">
        <v>0</v>
      </c>
      <c r="BH6" s="91">
        <v>0</v>
      </c>
      <c r="BI6" s="91">
        <v>0</v>
      </c>
      <c r="BJ6" s="91">
        <v>0</v>
      </c>
      <c r="BK6" s="91">
        <v>0</v>
      </c>
      <c r="BL6" s="91">
        <v>0</v>
      </c>
      <c r="BM6" s="91">
        <v>0</v>
      </c>
      <c r="BN6" s="91">
        <v>0</v>
      </c>
      <c r="BO6" s="91">
        <v>0</v>
      </c>
      <c r="BP6" s="91">
        <v>0</v>
      </c>
      <c r="BQ6" s="91">
        <v>0</v>
      </c>
      <c r="BR6" s="91">
        <v>0</v>
      </c>
      <c r="BS6" s="91">
        <v>0</v>
      </c>
      <c r="BT6" s="91">
        <v>0</v>
      </c>
      <c r="BU6" s="91">
        <v>0</v>
      </c>
      <c r="BV6" s="91">
        <v>0</v>
      </c>
      <c r="BW6" s="91">
        <v>0</v>
      </c>
      <c r="BX6" s="91">
        <v>0</v>
      </c>
      <c r="BY6" s="91">
        <v>0</v>
      </c>
      <c r="BZ6" s="91">
        <v>0</v>
      </c>
      <c r="CA6" s="91">
        <v>0</v>
      </c>
      <c r="CB6" s="91">
        <v>0</v>
      </c>
      <c r="CC6" s="91">
        <v>0</v>
      </c>
      <c r="CD6" s="91">
        <v>0</v>
      </c>
      <c r="CE6" s="91">
        <v>0</v>
      </c>
      <c r="CF6" s="91">
        <v>0</v>
      </c>
      <c r="CG6" s="91">
        <v>0</v>
      </c>
      <c r="CH6" s="91">
        <v>0</v>
      </c>
      <c r="CI6" s="91">
        <v>0</v>
      </c>
      <c r="CJ6" s="91">
        <v>0</v>
      </c>
      <c r="CK6" s="91">
        <v>0</v>
      </c>
      <c r="CL6" s="91">
        <v>0</v>
      </c>
      <c r="CM6" s="91">
        <v>0</v>
      </c>
      <c r="CN6" s="91">
        <v>0</v>
      </c>
      <c r="CO6" s="91">
        <v>0</v>
      </c>
      <c r="CP6" s="91">
        <v>0</v>
      </c>
      <c r="CQ6" s="91">
        <v>0</v>
      </c>
      <c r="CR6" s="91">
        <v>0</v>
      </c>
      <c r="CS6" s="91">
        <v>0</v>
      </c>
      <c r="CT6" s="91">
        <v>0</v>
      </c>
      <c r="CU6" s="91">
        <v>0</v>
      </c>
      <c r="CV6" s="91">
        <v>0</v>
      </c>
      <c r="CW6" s="91">
        <v>0</v>
      </c>
      <c r="CX6" s="91">
        <v>0</v>
      </c>
      <c r="CY6" s="91">
        <v>0</v>
      </c>
      <c r="CZ6" s="91">
        <v>0</v>
      </c>
      <c r="DA6" s="91">
        <v>0</v>
      </c>
      <c r="DB6" s="91">
        <v>0</v>
      </c>
      <c r="DC6" s="91">
        <v>0</v>
      </c>
      <c r="DD6" s="91">
        <v>0</v>
      </c>
      <c r="DE6" s="91">
        <v>0</v>
      </c>
      <c r="DF6" s="91">
        <v>0</v>
      </c>
      <c r="DG6" s="91">
        <v>0</v>
      </c>
      <c r="DH6" s="91">
        <v>0</v>
      </c>
      <c r="DI6" s="91">
        <v>0</v>
      </c>
      <c r="DJ6" s="91">
        <v>0</v>
      </c>
      <c r="DK6" s="91">
        <v>0</v>
      </c>
      <c r="DL6" s="91">
        <v>0</v>
      </c>
      <c r="DM6" s="91">
        <v>0</v>
      </c>
      <c r="DN6" s="91">
        <v>0</v>
      </c>
      <c r="DO6" s="91">
        <v>0</v>
      </c>
      <c r="DP6" s="91">
        <v>0</v>
      </c>
      <c r="DQ6" s="91">
        <v>0</v>
      </c>
      <c r="DR6" s="91">
        <v>0</v>
      </c>
      <c r="DS6" s="91">
        <v>0</v>
      </c>
      <c r="DT6" s="91">
        <v>0</v>
      </c>
      <c r="DU6" s="91">
        <v>0</v>
      </c>
      <c r="DV6" s="91">
        <v>0</v>
      </c>
      <c r="DW6" s="91">
        <v>0</v>
      </c>
      <c r="DX6" s="91">
        <v>0</v>
      </c>
      <c r="DY6" s="91">
        <v>0</v>
      </c>
      <c r="DZ6" s="91">
        <v>0</v>
      </c>
      <c r="EA6" s="91">
        <v>0</v>
      </c>
      <c r="EB6" s="91">
        <v>0</v>
      </c>
      <c r="EC6" s="91">
        <v>0</v>
      </c>
      <c r="ED6" s="91">
        <v>0</v>
      </c>
      <c r="EE6" s="91">
        <v>0</v>
      </c>
      <c r="EF6" s="91">
        <v>0</v>
      </c>
      <c r="EG6" s="91">
        <v>0</v>
      </c>
      <c r="EH6" s="91">
        <v>0</v>
      </c>
      <c r="EI6" s="91">
        <v>0</v>
      </c>
      <c r="EJ6" s="91">
        <v>0</v>
      </c>
      <c r="EK6" s="91">
        <v>0</v>
      </c>
      <c r="EL6" s="91">
        <v>0</v>
      </c>
      <c r="EM6" s="91">
        <v>0</v>
      </c>
      <c r="EN6" s="91">
        <v>0</v>
      </c>
      <c r="EO6" s="91">
        <v>0</v>
      </c>
      <c r="EP6" s="91">
        <v>0</v>
      </c>
      <c r="EQ6" s="91">
        <v>0</v>
      </c>
      <c r="ER6" s="91">
        <v>0</v>
      </c>
      <c r="ES6" s="91">
        <v>0</v>
      </c>
      <c r="ET6" s="91">
        <v>0</v>
      </c>
      <c r="EU6" s="91">
        <v>0</v>
      </c>
      <c r="EV6" s="91">
        <v>0</v>
      </c>
      <c r="EW6" s="91">
        <v>0</v>
      </c>
      <c r="EX6" s="91">
        <v>0</v>
      </c>
      <c r="EY6" s="91">
        <v>0</v>
      </c>
      <c r="EZ6" s="91">
        <v>0</v>
      </c>
      <c r="FA6" s="91">
        <v>0</v>
      </c>
      <c r="FB6" s="91">
        <v>0</v>
      </c>
      <c r="FC6" s="91">
        <v>0</v>
      </c>
      <c r="FD6" s="91">
        <v>0</v>
      </c>
      <c r="FE6" s="91">
        <v>0</v>
      </c>
      <c r="FF6" s="91">
        <v>0</v>
      </c>
      <c r="FG6" s="91">
        <v>0</v>
      </c>
      <c r="FH6" s="91">
        <v>0</v>
      </c>
      <c r="FI6" s="91">
        <v>0</v>
      </c>
      <c r="FJ6" s="91">
        <v>0</v>
      </c>
      <c r="FK6" s="91">
        <v>0</v>
      </c>
      <c r="FL6" s="91">
        <v>0</v>
      </c>
      <c r="FM6" s="91">
        <v>0</v>
      </c>
      <c r="FN6" s="91">
        <v>0</v>
      </c>
      <c r="FO6" s="91">
        <v>0</v>
      </c>
      <c r="FP6" s="91">
        <v>0</v>
      </c>
      <c r="FQ6" s="91">
        <v>0</v>
      </c>
      <c r="FR6" s="91">
        <v>0</v>
      </c>
      <c r="FS6" s="91">
        <v>0</v>
      </c>
      <c r="FT6" s="91">
        <v>0</v>
      </c>
      <c r="FU6" s="91">
        <v>0</v>
      </c>
      <c r="FV6" s="91">
        <v>0</v>
      </c>
      <c r="FW6" s="91">
        <v>0</v>
      </c>
      <c r="FX6" s="91">
        <v>0</v>
      </c>
      <c r="FY6" s="91">
        <v>0</v>
      </c>
      <c r="FZ6" s="91">
        <v>0</v>
      </c>
      <c r="GA6" s="91">
        <v>0</v>
      </c>
      <c r="GB6" s="91">
        <v>0</v>
      </c>
      <c r="GC6" s="91">
        <v>0</v>
      </c>
      <c r="GD6" s="91">
        <v>0</v>
      </c>
      <c r="GE6" s="91">
        <v>0</v>
      </c>
      <c r="GF6" s="91">
        <v>0</v>
      </c>
      <c r="GG6" s="91">
        <v>0</v>
      </c>
      <c r="GH6" s="91">
        <v>0</v>
      </c>
      <c r="GI6" s="91">
        <v>0</v>
      </c>
      <c r="GJ6" s="91">
        <v>0</v>
      </c>
      <c r="GK6" s="91">
        <v>0</v>
      </c>
      <c r="GL6" s="91">
        <v>0</v>
      </c>
      <c r="GM6" s="91">
        <v>0</v>
      </c>
      <c r="GN6" s="91">
        <v>0</v>
      </c>
      <c r="GO6" s="91">
        <v>0</v>
      </c>
      <c r="GP6" s="91">
        <v>0</v>
      </c>
      <c r="GQ6" s="91">
        <v>0</v>
      </c>
      <c r="GR6" s="91">
        <v>0</v>
      </c>
      <c r="GS6" s="91">
        <v>0</v>
      </c>
      <c r="GT6" s="91">
        <v>0</v>
      </c>
      <c r="GU6" s="91">
        <v>0</v>
      </c>
      <c r="GV6" s="91">
        <v>0</v>
      </c>
      <c r="GW6" s="91">
        <v>0</v>
      </c>
      <c r="GX6" s="91">
        <v>0</v>
      </c>
      <c r="GY6" s="91">
        <v>0</v>
      </c>
      <c r="GZ6" s="91">
        <v>0</v>
      </c>
      <c r="HA6" s="91">
        <v>0</v>
      </c>
      <c r="HB6" s="91">
        <v>0</v>
      </c>
      <c r="HC6" s="91">
        <v>0</v>
      </c>
      <c r="HD6" s="91">
        <v>0</v>
      </c>
      <c r="HE6" s="91">
        <v>0</v>
      </c>
      <c r="HF6" s="91">
        <v>0</v>
      </c>
      <c r="HG6" s="91">
        <v>0</v>
      </c>
      <c r="HH6" s="91">
        <v>0</v>
      </c>
      <c r="HI6" s="91">
        <v>0</v>
      </c>
      <c r="HJ6" s="91">
        <v>0</v>
      </c>
      <c r="HK6" s="91">
        <v>0</v>
      </c>
      <c r="HL6" s="91">
        <v>0</v>
      </c>
      <c r="HM6" s="91">
        <v>0</v>
      </c>
      <c r="HN6" s="91">
        <v>0</v>
      </c>
      <c r="HO6" s="91">
        <v>0</v>
      </c>
      <c r="HP6" s="91">
        <v>0</v>
      </c>
      <c r="HQ6" s="91">
        <v>0</v>
      </c>
      <c r="HR6" s="91">
        <v>0</v>
      </c>
      <c r="HS6" s="91">
        <v>0</v>
      </c>
      <c r="HT6" s="91">
        <v>0</v>
      </c>
      <c r="HU6" s="91">
        <v>0</v>
      </c>
      <c r="HV6" s="91">
        <v>0</v>
      </c>
      <c r="HW6" s="91">
        <v>0</v>
      </c>
      <c r="HX6" s="91">
        <v>0</v>
      </c>
      <c r="HY6" s="91">
        <v>0</v>
      </c>
      <c r="HZ6" s="91">
        <v>0</v>
      </c>
      <c r="IA6" s="91">
        <v>0</v>
      </c>
      <c r="IB6" s="91">
        <v>0</v>
      </c>
      <c r="IC6" s="91">
        <v>0</v>
      </c>
      <c r="ID6" s="91">
        <v>0</v>
      </c>
      <c r="IE6" s="91">
        <v>0</v>
      </c>
      <c r="IF6" s="91">
        <v>0</v>
      </c>
      <c r="IG6" s="91">
        <v>0</v>
      </c>
      <c r="IH6" s="91">
        <v>0</v>
      </c>
      <c r="II6" s="91">
        <v>0</v>
      </c>
      <c r="IJ6" s="91">
        <v>0</v>
      </c>
      <c r="IK6" s="91">
        <v>0</v>
      </c>
      <c r="IL6" s="91">
        <v>0</v>
      </c>
      <c r="IM6" s="91">
        <v>0</v>
      </c>
      <c r="IN6" s="91">
        <v>0</v>
      </c>
      <c r="IO6" s="91">
        <v>0</v>
      </c>
      <c r="IP6" s="91">
        <v>0</v>
      </c>
      <c r="IQ6" s="91">
        <v>0</v>
      </c>
      <c r="IR6" s="91">
        <v>0</v>
      </c>
      <c r="IS6" s="91">
        <v>0</v>
      </c>
      <c r="IT6" s="91">
        <v>0</v>
      </c>
      <c r="IU6" s="91">
        <v>0</v>
      </c>
      <c r="IV6" s="91">
        <v>0</v>
      </c>
      <c r="IW6" s="91">
        <v>0</v>
      </c>
      <c r="IX6" s="91">
        <v>0</v>
      </c>
      <c r="IY6" s="91">
        <v>0</v>
      </c>
      <c r="IZ6" s="91">
        <v>0</v>
      </c>
      <c r="JA6" s="91">
        <v>0</v>
      </c>
      <c r="JB6" s="91">
        <v>0</v>
      </c>
      <c r="JC6" s="91">
        <v>0</v>
      </c>
      <c r="JD6" s="91">
        <v>0</v>
      </c>
      <c r="JE6" s="91">
        <v>0</v>
      </c>
      <c r="JF6" s="91">
        <v>0</v>
      </c>
      <c r="JG6" s="91">
        <v>0</v>
      </c>
      <c r="JH6" s="91">
        <v>0</v>
      </c>
      <c r="JI6" s="91">
        <v>0</v>
      </c>
      <c r="JJ6" s="91">
        <v>0</v>
      </c>
      <c r="JK6" s="91">
        <v>0</v>
      </c>
      <c r="JL6" s="91">
        <v>0</v>
      </c>
      <c r="JM6" s="91">
        <v>0</v>
      </c>
      <c r="JN6" s="91">
        <v>0</v>
      </c>
      <c r="JO6" s="91">
        <v>0</v>
      </c>
      <c r="JP6" s="91">
        <v>0</v>
      </c>
      <c r="JQ6" s="91">
        <v>0</v>
      </c>
      <c r="JR6" s="91">
        <v>0</v>
      </c>
      <c r="JS6" s="91">
        <v>0</v>
      </c>
      <c r="JT6" s="91">
        <v>0</v>
      </c>
      <c r="JU6" s="91">
        <v>0</v>
      </c>
      <c r="JV6" s="91">
        <v>0</v>
      </c>
      <c r="JW6" s="91">
        <v>0</v>
      </c>
      <c r="JX6" s="91">
        <v>0</v>
      </c>
      <c r="JY6" s="91">
        <v>0</v>
      </c>
      <c r="JZ6" s="91">
        <v>0</v>
      </c>
      <c r="KA6" s="91">
        <v>0</v>
      </c>
      <c r="KB6" s="91">
        <v>0</v>
      </c>
      <c r="KC6" s="91">
        <v>0</v>
      </c>
      <c r="KD6" s="91">
        <v>0</v>
      </c>
      <c r="KE6" s="91">
        <v>0</v>
      </c>
      <c r="KF6" s="91">
        <v>0</v>
      </c>
      <c r="KG6" s="91">
        <v>0</v>
      </c>
      <c r="KH6" s="91">
        <v>0</v>
      </c>
      <c r="KI6" s="91">
        <v>0</v>
      </c>
      <c r="KJ6" s="91">
        <v>0</v>
      </c>
      <c r="KK6" s="91">
        <v>0</v>
      </c>
      <c r="KL6" s="91">
        <v>0</v>
      </c>
      <c r="KM6" s="91">
        <v>0</v>
      </c>
      <c r="KN6" s="91">
        <v>0</v>
      </c>
      <c r="KO6" s="91">
        <v>0</v>
      </c>
      <c r="KP6" s="91">
        <v>0</v>
      </c>
      <c r="KQ6" s="91">
        <v>0</v>
      </c>
      <c r="KR6" s="91">
        <v>0</v>
      </c>
      <c r="KS6" s="91">
        <v>0</v>
      </c>
      <c r="KT6" s="91">
        <v>0</v>
      </c>
      <c r="KU6" s="91">
        <v>0</v>
      </c>
      <c r="KV6" s="91">
        <v>0</v>
      </c>
      <c r="KW6" s="91">
        <v>0</v>
      </c>
      <c r="KX6" s="91">
        <v>0</v>
      </c>
      <c r="KY6" s="91">
        <v>0</v>
      </c>
      <c r="KZ6" s="91">
        <v>0</v>
      </c>
      <c r="LA6" s="91">
        <v>0</v>
      </c>
      <c r="LB6" s="91">
        <v>0</v>
      </c>
      <c r="LC6" s="91">
        <v>0</v>
      </c>
      <c r="LD6" s="91">
        <v>0</v>
      </c>
      <c r="LE6" s="91">
        <v>0</v>
      </c>
      <c r="LF6" s="91">
        <v>0</v>
      </c>
      <c r="LG6" s="91">
        <v>0</v>
      </c>
      <c r="LH6" s="91">
        <v>0</v>
      </c>
      <c r="LI6" s="91">
        <v>0</v>
      </c>
      <c r="LJ6" s="91">
        <v>0</v>
      </c>
      <c r="LK6" s="91">
        <v>0</v>
      </c>
      <c r="LL6" s="91">
        <v>0</v>
      </c>
      <c r="LM6" s="91">
        <v>0</v>
      </c>
      <c r="LN6" s="91">
        <v>0</v>
      </c>
      <c r="LO6" s="91">
        <v>0</v>
      </c>
      <c r="LP6" s="91">
        <v>0</v>
      </c>
      <c r="LQ6" s="91">
        <v>0</v>
      </c>
      <c r="LR6" s="91">
        <v>0</v>
      </c>
      <c r="LS6" s="91">
        <v>0</v>
      </c>
      <c r="LT6" s="91">
        <v>0</v>
      </c>
      <c r="LU6" s="91">
        <v>0</v>
      </c>
      <c r="LV6" s="91">
        <v>0</v>
      </c>
      <c r="LW6" s="91">
        <v>0</v>
      </c>
      <c r="LX6" s="91">
        <v>0</v>
      </c>
      <c r="LY6" s="91">
        <v>0</v>
      </c>
      <c r="LZ6" s="91">
        <v>0</v>
      </c>
      <c r="MA6" s="91">
        <v>0</v>
      </c>
      <c r="MB6" s="91">
        <v>0</v>
      </c>
      <c r="MC6" s="91">
        <v>0</v>
      </c>
      <c r="MD6" s="91">
        <v>0</v>
      </c>
      <c r="ME6" s="91">
        <v>0</v>
      </c>
      <c r="MF6" s="91">
        <v>0</v>
      </c>
      <c r="MG6" s="91">
        <v>0</v>
      </c>
      <c r="MH6" s="91">
        <v>0</v>
      </c>
      <c r="MI6" s="91">
        <v>0</v>
      </c>
      <c r="MJ6" s="91">
        <v>0</v>
      </c>
      <c r="MK6" s="91">
        <v>0</v>
      </c>
      <c r="ML6" s="91">
        <v>0</v>
      </c>
      <c r="MM6" s="91">
        <v>0</v>
      </c>
      <c r="MN6" s="91">
        <v>0</v>
      </c>
      <c r="MO6" s="91">
        <v>0</v>
      </c>
      <c r="MP6" s="91">
        <v>0</v>
      </c>
      <c r="MQ6" s="91">
        <v>0</v>
      </c>
      <c r="MR6" s="91">
        <v>0</v>
      </c>
      <c r="MS6" s="91">
        <v>0</v>
      </c>
      <c r="MT6" s="91">
        <v>0</v>
      </c>
      <c r="MU6" s="91">
        <v>0</v>
      </c>
      <c r="MV6" s="91">
        <v>0</v>
      </c>
      <c r="MW6" s="91">
        <v>0</v>
      </c>
      <c r="MX6" s="91">
        <v>0</v>
      </c>
      <c r="MY6" s="91">
        <v>0</v>
      </c>
      <c r="MZ6" s="91">
        <v>0</v>
      </c>
      <c r="NA6" s="91">
        <v>0</v>
      </c>
      <c r="NB6" s="91">
        <v>0</v>
      </c>
      <c r="NC6" s="91">
        <v>0</v>
      </c>
      <c r="ND6" s="91">
        <v>0</v>
      </c>
      <c r="NE6" s="91">
        <v>0</v>
      </c>
      <c r="NF6" s="91">
        <v>0</v>
      </c>
      <c r="NG6" s="91">
        <v>0</v>
      </c>
      <c r="NH6" s="91">
        <v>0</v>
      </c>
      <c r="NI6" s="91">
        <v>0</v>
      </c>
      <c r="NJ6" s="91">
        <v>0</v>
      </c>
      <c r="NK6" s="91">
        <v>0</v>
      </c>
      <c r="NL6" s="91">
        <v>0</v>
      </c>
      <c r="NM6" s="91">
        <v>0</v>
      </c>
      <c r="NN6" s="91">
        <v>0</v>
      </c>
      <c r="NO6" s="91">
        <v>0</v>
      </c>
      <c r="NP6" s="91">
        <v>0</v>
      </c>
      <c r="NQ6" s="91">
        <v>0</v>
      </c>
      <c r="NR6" s="91">
        <v>0</v>
      </c>
      <c r="NS6" s="91">
        <v>0</v>
      </c>
      <c r="NT6" s="91">
        <v>0</v>
      </c>
      <c r="NU6" s="91">
        <v>0</v>
      </c>
      <c r="NV6" s="91">
        <v>0</v>
      </c>
      <c r="NW6" s="91">
        <v>0</v>
      </c>
      <c r="NX6" s="91">
        <v>0</v>
      </c>
      <c r="NY6" s="91">
        <v>0</v>
      </c>
      <c r="NZ6" s="91">
        <v>0</v>
      </c>
      <c r="OA6" s="91">
        <v>0</v>
      </c>
      <c r="OB6" s="91">
        <v>0</v>
      </c>
      <c r="OC6" s="91">
        <v>0</v>
      </c>
      <c r="OD6" s="91">
        <v>0</v>
      </c>
      <c r="OE6" s="91">
        <v>0</v>
      </c>
      <c r="OF6" s="91">
        <v>0</v>
      </c>
      <c r="OG6" s="91">
        <v>0</v>
      </c>
      <c r="OH6" s="91">
        <v>0</v>
      </c>
      <c r="OI6" s="91">
        <v>0</v>
      </c>
      <c r="OJ6" s="91">
        <v>0</v>
      </c>
      <c r="OK6" s="91">
        <v>0</v>
      </c>
      <c r="OL6" s="91">
        <v>0</v>
      </c>
      <c r="OM6" s="91">
        <v>0</v>
      </c>
      <c r="ON6" s="91">
        <v>0</v>
      </c>
      <c r="OO6" s="91">
        <v>0</v>
      </c>
      <c r="OP6" s="91">
        <v>0</v>
      </c>
      <c r="OQ6" s="91">
        <v>0</v>
      </c>
      <c r="OR6" s="91">
        <v>0</v>
      </c>
      <c r="OS6" s="91">
        <v>0</v>
      </c>
      <c r="OT6" s="91">
        <v>0</v>
      </c>
      <c r="OU6" s="91">
        <v>0</v>
      </c>
      <c r="OV6" s="91">
        <v>0</v>
      </c>
      <c r="OW6" s="91">
        <v>0</v>
      </c>
      <c r="OX6" s="91">
        <v>0</v>
      </c>
      <c r="OY6" s="91">
        <v>0</v>
      </c>
      <c r="OZ6" s="91">
        <v>0</v>
      </c>
      <c r="PA6" s="91">
        <v>0</v>
      </c>
      <c r="PB6" s="91">
        <v>0</v>
      </c>
      <c r="PC6" s="91">
        <v>0</v>
      </c>
      <c r="PD6" s="91">
        <v>0</v>
      </c>
      <c r="PE6" s="91">
        <v>0</v>
      </c>
      <c r="PF6" s="91">
        <v>0</v>
      </c>
      <c r="PG6" s="91">
        <v>0</v>
      </c>
      <c r="PH6" s="91">
        <v>0</v>
      </c>
      <c r="PI6" s="91">
        <v>0</v>
      </c>
      <c r="PJ6" s="91">
        <v>0</v>
      </c>
      <c r="PK6" s="91">
        <v>0</v>
      </c>
      <c r="PL6" s="91">
        <v>0</v>
      </c>
      <c r="PM6" s="91">
        <v>0</v>
      </c>
      <c r="PN6" s="91">
        <v>0</v>
      </c>
      <c r="PO6" s="91">
        <v>0</v>
      </c>
      <c r="PP6" s="91">
        <v>0</v>
      </c>
      <c r="PQ6" s="91">
        <v>0</v>
      </c>
      <c r="PR6" s="91">
        <v>0</v>
      </c>
      <c r="PS6" s="91">
        <v>0</v>
      </c>
      <c r="PT6" s="91">
        <v>0</v>
      </c>
      <c r="PU6" s="91">
        <v>0</v>
      </c>
      <c r="PV6" s="91">
        <v>0</v>
      </c>
      <c r="PW6" s="91">
        <v>0</v>
      </c>
      <c r="PX6" s="91">
        <v>0</v>
      </c>
      <c r="PY6" s="91">
        <v>0</v>
      </c>
      <c r="PZ6" s="91">
        <v>0</v>
      </c>
      <c r="QA6" s="91">
        <v>0</v>
      </c>
      <c r="QB6" s="91">
        <v>0</v>
      </c>
      <c r="QC6" s="91">
        <v>0</v>
      </c>
      <c r="QD6" s="91">
        <v>0</v>
      </c>
      <c r="QE6" s="91">
        <v>0</v>
      </c>
      <c r="QF6" s="91">
        <v>0</v>
      </c>
      <c r="QG6" s="91">
        <v>0</v>
      </c>
      <c r="QH6" s="91">
        <v>0</v>
      </c>
      <c r="QI6" s="91">
        <v>0</v>
      </c>
      <c r="QJ6" s="91">
        <v>0</v>
      </c>
      <c r="QK6" s="91">
        <v>0</v>
      </c>
      <c r="QL6" s="91">
        <v>0</v>
      </c>
      <c r="QM6" s="91">
        <v>0</v>
      </c>
      <c r="QN6" s="91">
        <v>0</v>
      </c>
      <c r="QO6" s="91">
        <v>0</v>
      </c>
      <c r="QP6" s="91">
        <v>0</v>
      </c>
      <c r="QQ6" s="91">
        <v>0</v>
      </c>
      <c r="QR6" s="91">
        <v>0</v>
      </c>
      <c r="QS6" s="91">
        <v>0</v>
      </c>
      <c r="QT6" s="91">
        <v>0</v>
      </c>
      <c r="QU6" s="91">
        <v>0</v>
      </c>
      <c r="QV6" s="91">
        <v>0</v>
      </c>
      <c r="QW6" s="91">
        <v>0</v>
      </c>
      <c r="QX6" s="91">
        <v>0</v>
      </c>
      <c r="QY6" s="91">
        <v>0</v>
      </c>
      <c r="QZ6" s="91">
        <v>0</v>
      </c>
      <c r="RA6" s="91">
        <v>0</v>
      </c>
      <c r="RB6" s="91">
        <v>0</v>
      </c>
      <c r="RC6" s="91">
        <v>0</v>
      </c>
      <c r="RD6" s="91">
        <v>0</v>
      </c>
      <c r="RE6" s="91">
        <v>0</v>
      </c>
      <c r="RF6" s="91">
        <v>0</v>
      </c>
      <c r="RG6" s="91">
        <v>0</v>
      </c>
      <c r="RH6" s="91">
        <v>0</v>
      </c>
      <c r="RI6" s="91">
        <v>0</v>
      </c>
      <c r="RJ6" s="91">
        <v>0</v>
      </c>
      <c r="RK6" s="91">
        <v>0</v>
      </c>
      <c r="RL6" s="91">
        <v>0</v>
      </c>
      <c r="RM6" s="91">
        <v>0</v>
      </c>
      <c r="RN6" s="91">
        <v>0</v>
      </c>
      <c r="RO6" s="91">
        <v>0</v>
      </c>
      <c r="RP6" s="91">
        <v>0</v>
      </c>
      <c r="RQ6" s="91">
        <v>0</v>
      </c>
      <c r="RR6" s="91">
        <v>0</v>
      </c>
      <c r="RS6" s="91">
        <v>0</v>
      </c>
      <c r="RT6" s="91">
        <v>0</v>
      </c>
      <c r="RU6" s="91">
        <v>0</v>
      </c>
      <c r="RV6" s="91">
        <v>0</v>
      </c>
      <c r="RW6" s="91">
        <v>0</v>
      </c>
      <c r="RX6" s="91">
        <v>0</v>
      </c>
      <c r="RY6" s="91">
        <v>0</v>
      </c>
      <c r="RZ6" s="91">
        <v>0</v>
      </c>
      <c r="SA6" s="91">
        <v>0</v>
      </c>
      <c r="SB6" s="91">
        <v>0</v>
      </c>
      <c r="SC6" s="91">
        <v>0</v>
      </c>
      <c r="SD6" s="91">
        <v>0</v>
      </c>
      <c r="SE6" s="91">
        <v>0</v>
      </c>
      <c r="SF6" s="91">
        <v>0</v>
      </c>
      <c r="SG6" s="91">
        <v>0</v>
      </c>
      <c r="SH6" s="91">
        <v>0</v>
      </c>
      <c r="SI6" s="91">
        <v>0</v>
      </c>
      <c r="SJ6" s="91">
        <v>0</v>
      </c>
      <c r="SK6" s="91">
        <v>0</v>
      </c>
      <c r="SL6" s="91">
        <v>0</v>
      </c>
      <c r="SM6" s="91">
        <v>0</v>
      </c>
      <c r="SN6" s="91">
        <v>0</v>
      </c>
      <c r="SO6" s="91">
        <v>0</v>
      </c>
      <c r="SP6" s="91">
        <v>0</v>
      </c>
      <c r="SQ6" s="91">
        <v>0</v>
      </c>
      <c r="SR6" s="91">
        <v>0</v>
      </c>
      <c r="SS6" s="91">
        <v>0</v>
      </c>
      <c r="ST6" s="91">
        <v>0</v>
      </c>
      <c r="SU6" s="91">
        <v>0</v>
      </c>
      <c r="SV6" s="91">
        <v>0</v>
      </c>
      <c r="SW6" s="91">
        <v>0</v>
      </c>
      <c r="SX6" s="91">
        <v>0</v>
      </c>
      <c r="SY6" s="91">
        <v>0</v>
      </c>
      <c r="SZ6" s="91">
        <v>0</v>
      </c>
      <c r="TA6" s="91">
        <v>0</v>
      </c>
      <c r="TB6" s="91">
        <v>0</v>
      </c>
      <c r="TC6" s="91">
        <v>0</v>
      </c>
      <c r="TD6" s="91">
        <v>0</v>
      </c>
      <c r="TE6" s="91">
        <v>0</v>
      </c>
      <c r="TF6" s="91">
        <v>0</v>
      </c>
      <c r="TG6" s="91">
        <v>0</v>
      </c>
      <c r="TH6" s="91">
        <v>0</v>
      </c>
      <c r="TI6" s="91">
        <v>0</v>
      </c>
      <c r="TJ6" s="91">
        <v>0</v>
      </c>
      <c r="TK6" s="91">
        <v>0</v>
      </c>
      <c r="TL6" s="91">
        <v>0</v>
      </c>
      <c r="TM6" s="91">
        <v>0</v>
      </c>
      <c r="TN6" s="91">
        <v>0</v>
      </c>
      <c r="TO6" s="91">
        <v>0</v>
      </c>
      <c r="TP6" s="91">
        <v>0</v>
      </c>
      <c r="TQ6" s="91">
        <v>0</v>
      </c>
      <c r="TR6" s="91">
        <v>0</v>
      </c>
      <c r="TS6" s="91">
        <v>0</v>
      </c>
      <c r="TT6" s="91">
        <v>0</v>
      </c>
      <c r="TU6" s="91">
        <v>0</v>
      </c>
      <c r="TV6" s="91">
        <v>0</v>
      </c>
      <c r="TW6" s="91">
        <v>0</v>
      </c>
      <c r="TX6" s="91">
        <v>0</v>
      </c>
      <c r="TY6" s="91">
        <v>0</v>
      </c>
      <c r="TZ6" s="91">
        <v>0</v>
      </c>
      <c r="UA6" s="91">
        <v>0</v>
      </c>
      <c r="UB6" s="91">
        <v>0</v>
      </c>
      <c r="UC6" s="91">
        <v>0</v>
      </c>
      <c r="UD6" s="91">
        <v>0</v>
      </c>
      <c r="UE6" s="91">
        <v>0</v>
      </c>
      <c r="UF6" s="91">
        <v>0</v>
      </c>
      <c r="UG6" s="91">
        <v>0</v>
      </c>
      <c r="UH6" s="91">
        <v>0</v>
      </c>
      <c r="UI6" s="91">
        <v>0</v>
      </c>
      <c r="UJ6" s="91">
        <v>0</v>
      </c>
      <c r="UK6" s="91">
        <v>0</v>
      </c>
      <c r="UL6" s="91">
        <v>0</v>
      </c>
      <c r="UM6" s="91">
        <v>0</v>
      </c>
      <c r="UN6" s="91">
        <v>0</v>
      </c>
      <c r="UO6" s="91">
        <v>0</v>
      </c>
      <c r="UP6" s="91">
        <v>0</v>
      </c>
      <c r="UQ6" s="91">
        <v>0</v>
      </c>
      <c r="UR6" s="91">
        <v>0</v>
      </c>
      <c r="US6" s="91">
        <v>0</v>
      </c>
      <c r="UT6" s="91">
        <v>0</v>
      </c>
      <c r="UU6" s="91">
        <v>0</v>
      </c>
      <c r="UV6" s="91">
        <v>0</v>
      </c>
      <c r="UW6" s="91">
        <v>0</v>
      </c>
      <c r="UX6" s="91">
        <v>0</v>
      </c>
      <c r="UY6" s="91">
        <v>0</v>
      </c>
      <c r="UZ6" s="91">
        <v>0</v>
      </c>
      <c r="VA6" s="91">
        <v>0</v>
      </c>
      <c r="VB6" s="91">
        <v>0</v>
      </c>
      <c r="VC6" s="91">
        <v>0</v>
      </c>
      <c r="VD6" s="91">
        <v>0</v>
      </c>
      <c r="VE6" s="91">
        <v>0</v>
      </c>
      <c r="VF6" s="91">
        <v>0</v>
      </c>
      <c r="VG6" s="91">
        <v>0</v>
      </c>
      <c r="VH6" s="91">
        <v>0</v>
      </c>
      <c r="VI6" s="91">
        <v>0</v>
      </c>
      <c r="VJ6" s="91">
        <v>0</v>
      </c>
      <c r="VK6" s="91">
        <v>0</v>
      </c>
      <c r="VL6" s="91">
        <v>0</v>
      </c>
      <c r="VM6" s="91">
        <v>0</v>
      </c>
      <c r="VN6" s="91">
        <v>0</v>
      </c>
      <c r="VO6" s="91">
        <v>0</v>
      </c>
      <c r="VP6" s="91">
        <v>0</v>
      </c>
      <c r="VQ6" s="91">
        <v>0</v>
      </c>
      <c r="VR6" s="91">
        <v>0</v>
      </c>
      <c r="VS6" s="91">
        <v>0</v>
      </c>
      <c r="VT6" s="91">
        <v>0</v>
      </c>
      <c r="VU6" s="91">
        <v>0</v>
      </c>
      <c r="VV6" s="91">
        <v>0</v>
      </c>
      <c r="VW6" s="91">
        <v>0</v>
      </c>
      <c r="VX6" s="91">
        <v>0</v>
      </c>
      <c r="VY6" s="91">
        <v>0</v>
      </c>
      <c r="VZ6" s="91">
        <v>0</v>
      </c>
      <c r="WA6" s="91">
        <v>0</v>
      </c>
      <c r="WB6" s="91">
        <v>0</v>
      </c>
      <c r="WC6" s="91">
        <v>0</v>
      </c>
      <c r="WD6" s="91">
        <v>0</v>
      </c>
      <c r="WE6" s="91">
        <v>0</v>
      </c>
      <c r="WF6" s="91">
        <v>0</v>
      </c>
      <c r="WG6" s="91">
        <v>0</v>
      </c>
      <c r="WH6" s="91">
        <v>0</v>
      </c>
      <c r="WI6" s="91">
        <v>0</v>
      </c>
      <c r="WJ6" s="91">
        <v>0</v>
      </c>
      <c r="WK6" s="91">
        <v>0</v>
      </c>
      <c r="WL6" s="91">
        <v>0</v>
      </c>
      <c r="WM6" s="91">
        <v>0</v>
      </c>
      <c r="WN6" s="91">
        <v>0</v>
      </c>
      <c r="WO6" s="91">
        <v>0</v>
      </c>
      <c r="WP6" s="91">
        <v>0</v>
      </c>
      <c r="WQ6" s="91">
        <v>0</v>
      </c>
      <c r="WR6" s="91">
        <v>0</v>
      </c>
      <c r="WS6" s="91">
        <v>0</v>
      </c>
      <c r="WT6" s="91">
        <v>0</v>
      </c>
      <c r="WU6" s="91">
        <v>0</v>
      </c>
      <c r="WV6" s="91">
        <v>0</v>
      </c>
      <c r="WW6" s="91">
        <v>0</v>
      </c>
      <c r="WX6" s="91">
        <v>0</v>
      </c>
      <c r="WY6" s="91">
        <v>0</v>
      </c>
      <c r="WZ6" s="91">
        <v>0</v>
      </c>
      <c r="XA6" s="91">
        <v>0</v>
      </c>
      <c r="XB6" s="91">
        <v>0</v>
      </c>
      <c r="XC6" s="91">
        <v>0</v>
      </c>
      <c r="XD6" s="91">
        <v>0</v>
      </c>
      <c r="XE6" s="91">
        <v>0</v>
      </c>
      <c r="XF6" s="91">
        <v>0</v>
      </c>
      <c r="XG6" s="91">
        <v>0</v>
      </c>
      <c r="XH6" s="91">
        <v>0</v>
      </c>
      <c r="XI6" s="91">
        <v>0</v>
      </c>
      <c r="XJ6" s="91">
        <v>0</v>
      </c>
      <c r="XK6" s="91">
        <v>0</v>
      </c>
      <c r="XL6" s="91">
        <v>0</v>
      </c>
      <c r="XM6" s="91">
        <v>0</v>
      </c>
      <c r="XN6" s="91">
        <v>0</v>
      </c>
      <c r="XO6" s="91">
        <v>0</v>
      </c>
      <c r="XP6" s="91">
        <v>0</v>
      </c>
      <c r="XQ6" s="91">
        <v>0</v>
      </c>
      <c r="XR6" s="91">
        <v>0</v>
      </c>
      <c r="XS6" s="91">
        <v>0</v>
      </c>
      <c r="XT6" s="91">
        <v>0</v>
      </c>
      <c r="XU6" s="91">
        <v>0</v>
      </c>
      <c r="XV6" s="91">
        <v>0</v>
      </c>
      <c r="XW6" s="91">
        <v>0</v>
      </c>
      <c r="XX6" s="91">
        <v>0</v>
      </c>
      <c r="XY6" s="91">
        <v>0</v>
      </c>
      <c r="XZ6" s="91">
        <v>0</v>
      </c>
      <c r="YA6" s="91">
        <v>0</v>
      </c>
      <c r="YB6" s="91">
        <v>0</v>
      </c>
      <c r="YC6" s="91">
        <v>0</v>
      </c>
      <c r="YD6" s="91">
        <v>0</v>
      </c>
      <c r="YE6" s="91">
        <v>0</v>
      </c>
      <c r="YF6" s="91">
        <v>0</v>
      </c>
      <c r="YG6" s="91">
        <v>0</v>
      </c>
      <c r="YH6" s="91">
        <v>0</v>
      </c>
      <c r="YI6" s="91">
        <v>0</v>
      </c>
      <c r="YJ6" s="91">
        <v>0</v>
      </c>
      <c r="YK6" s="91">
        <v>0</v>
      </c>
      <c r="YL6" s="91">
        <v>0</v>
      </c>
      <c r="YM6" s="91">
        <v>0</v>
      </c>
      <c r="YN6" s="91">
        <v>0</v>
      </c>
      <c r="YO6" s="91">
        <v>0</v>
      </c>
      <c r="YP6" s="91">
        <v>0</v>
      </c>
      <c r="YQ6" s="91">
        <v>0</v>
      </c>
      <c r="YR6" s="91">
        <v>0</v>
      </c>
      <c r="YS6" s="91">
        <v>0</v>
      </c>
      <c r="YT6" s="91">
        <v>0</v>
      </c>
      <c r="YU6" s="91">
        <v>0</v>
      </c>
      <c r="YV6" s="91">
        <v>0</v>
      </c>
      <c r="YW6" s="91">
        <v>0</v>
      </c>
      <c r="YX6" s="91">
        <v>0</v>
      </c>
      <c r="YY6" s="91">
        <v>0</v>
      </c>
      <c r="YZ6" s="91">
        <v>0</v>
      </c>
      <c r="ZA6" s="91">
        <v>0</v>
      </c>
      <c r="ZB6" s="91">
        <v>0</v>
      </c>
      <c r="ZC6" s="91">
        <v>0</v>
      </c>
      <c r="ZD6" s="91">
        <v>0</v>
      </c>
      <c r="ZE6" s="91">
        <v>0</v>
      </c>
      <c r="ZF6" s="91">
        <v>0</v>
      </c>
      <c r="ZG6" s="91">
        <v>0</v>
      </c>
      <c r="ZH6" s="91">
        <v>0</v>
      </c>
      <c r="ZI6" s="91">
        <v>0</v>
      </c>
      <c r="ZJ6" s="91">
        <v>0</v>
      </c>
      <c r="ZK6" s="91">
        <v>0</v>
      </c>
      <c r="ZL6" s="91">
        <v>0</v>
      </c>
      <c r="ZM6" s="91">
        <v>0</v>
      </c>
      <c r="ZN6" s="91">
        <v>0</v>
      </c>
      <c r="ZO6" s="91">
        <v>0</v>
      </c>
      <c r="ZP6" s="91">
        <v>0</v>
      </c>
      <c r="ZQ6" s="91">
        <v>0</v>
      </c>
      <c r="ZR6" s="91">
        <v>0</v>
      </c>
      <c r="ZS6" s="91">
        <v>0</v>
      </c>
      <c r="ZT6" s="91">
        <v>0</v>
      </c>
      <c r="ZU6" s="91">
        <v>0</v>
      </c>
      <c r="ZV6" s="91">
        <v>0</v>
      </c>
      <c r="ZW6" s="91">
        <v>0</v>
      </c>
      <c r="ZX6" s="91">
        <v>0</v>
      </c>
      <c r="ZY6" s="91">
        <v>0</v>
      </c>
      <c r="ZZ6" s="91">
        <v>0</v>
      </c>
      <c r="AAA6" s="91">
        <v>0</v>
      </c>
      <c r="AAB6" s="91">
        <v>0</v>
      </c>
      <c r="AAC6" s="91">
        <v>0</v>
      </c>
      <c r="AAD6" s="91">
        <v>0</v>
      </c>
      <c r="AAE6" s="91">
        <v>0</v>
      </c>
      <c r="AAF6" s="91">
        <v>0</v>
      </c>
      <c r="AAG6" s="91">
        <v>0</v>
      </c>
      <c r="AAH6" s="91">
        <v>0</v>
      </c>
      <c r="AAI6" s="91">
        <v>0</v>
      </c>
      <c r="AAJ6" s="91">
        <v>0</v>
      </c>
      <c r="AAK6" s="91">
        <v>0</v>
      </c>
      <c r="AAL6" s="91">
        <v>0</v>
      </c>
      <c r="AAM6" s="91">
        <v>0</v>
      </c>
      <c r="AAN6" s="91">
        <v>0</v>
      </c>
      <c r="AAO6" s="91">
        <v>0</v>
      </c>
      <c r="AAP6" s="91">
        <v>0</v>
      </c>
      <c r="AAQ6" s="91">
        <v>0</v>
      </c>
      <c r="AAR6" s="91">
        <v>0</v>
      </c>
      <c r="AAS6" s="91">
        <v>0</v>
      </c>
      <c r="AAT6" s="91">
        <v>0</v>
      </c>
      <c r="AAU6" s="91">
        <v>0</v>
      </c>
      <c r="AAV6" s="91">
        <v>0</v>
      </c>
      <c r="AAW6" s="91">
        <v>0</v>
      </c>
      <c r="AAX6" s="91">
        <v>0</v>
      </c>
      <c r="AAY6" s="91">
        <v>0</v>
      </c>
      <c r="AAZ6" s="91">
        <v>0</v>
      </c>
      <c r="ABA6" s="91">
        <v>0</v>
      </c>
      <c r="ABB6" s="91">
        <v>0</v>
      </c>
      <c r="ABC6" s="91">
        <v>0</v>
      </c>
      <c r="ABD6" s="91">
        <v>0</v>
      </c>
      <c r="ABE6" s="91">
        <v>0</v>
      </c>
      <c r="ABF6" s="91">
        <v>0</v>
      </c>
      <c r="ABG6" s="91">
        <v>0</v>
      </c>
      <c r="ABH6" s="91">
        <v>0</v>
      </c>
      <c r="ABI6" s="91">
        <v>0</v>
      </c>
      <c r="ABJ6" s="91">
        <v>0</v>
      </c>
      <c r="ABK6" s="91">
        <v>0</v>
      </c>
      <c r="ABL6" s="91">
        <v>0</v>
      </c>
      <c r="ABM6" s="91">
        <v>0</v>
      </c>
      <c r="ABN6" s="91">
        <v>0</v>
      </c>
      <c r="ABO6" s="91">
        <v>0</v>
      </c>
      <c r="ABP6" s="91">
        <v>0</v>
      </c>
      <c r="ABQ6" s="91">
        <v>0</v>
      </c>
      <c r="ABR6" s="91">
        <v>0</v>
      </c>
      <c r="ABS6" s="91">
        <v>0</v>
      </c>
      <c r="ABT6" s="91">
        <v>0</v>
      </c>
      <c r="ABU6" s="91">
        <v>0</v>
      </c>
      <c r="ABV6" s="91">
        <v>0</v>
      </c>
      <c r="ABW6" s="91">
        <v>0</v>
      </c>
      <c r="ABX6" s="91">
        <v>0</v>
      </c>
      <c r="ABY6" s="91">
        <v>0</v>
      </c>
      <c r="ABZ6" s="91">
        <v>0</v>
      </c>
      <c r="ACA6" s="91">
        <v>0</v>
      </c>
      <c r="ACB6" s="91">
        <v>0</v>
      </c>
      <c r="ACC6" s="91">
        <v>0</v>
      </c>
      <c r="ACD6" s="91">
        <v>0</v>
      </c>
      <c r="ACE6" s="91">
        <v>0</v>
      </c>
      <c r="ACF6" s="91">
        <v>0</v>
      </c>
      <c r="ACG6" s="91">
        <v>0</v>
      </c>
      <c r="ACH6" s="91">
        <v>0</v>
      </c>
      <c r="ACI6" s="91">
        <v>0</v>
      </c>
      <c r="ACJ6" s="91">
        <v>0</v>
      </c>
      <c r="ACK6" s="91">
        <v>0</v>
      </c>
      <c r="ACL6" s="91">
        <v>0</v>
      </c>
      <c r="ACM6" s="91">
        <v>0</v>
      </c>
      <c r="ACN6" s="91">
        <v>0</v>
      </c>
      <c r="ACO6" s="91">
        <v>0</v>
      </c>
      <c r="ACP6" s="91">
        <v>0</v>
      </c>
      <c r="ACQ6" s="91">
        <v>0</v>
      </c>
      <c r="ACR6" s="91">
        <v>0</v>
      </c>
      <c r="ACS6" s="91">
        <v>0</v>
      </c>
      <c r="ACT6" s="91">
        <v>0</v>
      </c>
      <c r="ACU6" s="91">
        <v>0</v>
      </c>
      <c r="ACV6" s="91">
        <v>0</v>
      </c>
      <c r="ACW6" s="91">
        <v>0</v>
      </c>
      <c r="ACX6" s="91">
        <v>0</v>
      </c>
      <c r="ACY6" s="91">
        <v>0</v>
      </c>
      <c r="ACZ6" s="91">
        <v>0</v>
      </c>
      <c r="ADA6" s="91">
        <v>0</v>
      </c>
      <c r="ADB6" s="91">
        <v>0</v>
      </c>
      <c r="ADC6" s="91">
        <v>0</v>
      </c>
      <c r="ADD6" s="91">
        <v>0</v>
      </c>
      <c r="ADE6" s="91">
        <v>0</v>
      </c>
      <c r="ADF6" s="91">
        <v>0</v>
      </c>
      <c r="ADG6" s="91">
        <v>0</v>
      </c>
      <c r="ADH6" s="91">
        <v>0</v>
      </c>
      <c r="ADI6" s="91">
        <v>0</v>
      </c>
      <c r="ADJ6" s="91">
        <v>0</v>
      </c>
      <c r="ADK6" s="91">
        <v>0</v>
      </c>
      <c r="ADL6" s="91">
        <v>0</v>
      </c>
      <c r="ADM6" s="91">
        <v>0</v>
      </c>
      <c r="ADN6" s="91">
        <v>0</v>
      </c>
      <c r="ADO6" s="91">
        <v>0</v>
      </c>
      <c r="ADP6" s="91">
        <v>0</v>
      </c>
      <c r="ADQ6" s="91">
        <v>0</v>
      </c>
      <c r="ADR6" s="91">
        <v>0</v>
      </c>
      <c r="ADS6" s="91">
        <v>0</v>
      </c>
      <c r="ADT6" s="91">
        <v>0</v>
      </c>
      <c r="ADU6" s="91">
        <v>0</v>
      </c>
      <c r="ADV6" s="91">
        <v>0</v>
      </c>
      <c r="ADW6" s="91">
        <v>0</v>
      </c>
      <c r="ADX6" s="91">
        <v>0</v>
      </c>
      <c r="ADY6" s="91">
        <v>0</v>
      </c>
      <c r="ADZ6" s="91">
        <v>0</v>
      </c>
      <c r="AEA6" s="91">
        <v>0</v>
      </c>
      <c r="AEB6" s="91">
        <v>0</v>
      </c>
      <c r="AEC6" s="91">
        <v>0</v>
      </c>
      <c r="AED6" s="91">
        <v>0</v>
      </c>
      <c r="AEE6" s="91">
        <v>0</v>
      </c>
      <c r="AEF6" s="91">
        <v>0</v>
      </c>
      <c r="AEG6" s="91">
        <v>0</v>
      </c>
      <c r="AEH6" s="91">
        <v>0</v>
      </c>
      <c r="AEI6" s="91">
        <v>0</v>
      </c>
      <c r="AEJ6" s="91">
        <v>0</v>
      </c>
      <c r="AEK6" s="91">
        <v>0</v>
      </c>
      <c r="AEL6" s="91">
        <v>0</v>
      </c>
      <c r="AEM6" s="91">
        <v>0</v>
      </c>
      <c r="AEN6" s="91">
        <v>0</v>
      </c>
      <c r="AEO6" s="91">
        <v>0</v>
      </c>
      <c r="AEP6" s="91">
        <v>0</v>
      </c>
      <c r="AEQ6" s="91">
        <v>0</v>
      </c>
      <c r="AER6" s="91">
        <v>0</v>
      </c>
      <c r="AES6" s="91">
        <v>0</v>
      </c>
      <c r="AET6" s="91">
        <v>0</v>
      </c>
      <c r="AEU6" s="91">
        <v>0</v>
      </c>
      <c r="AEV6" s="91">
        <v>0</v>
      </c>
      <c r="AEW6" s="91">
        <v>0</v>
      </c>
      <c r="AEX6" s="91">
        <v>0</v>
      </c>
      <c r="AEY6" s="91">
        <v>0</v>
      </c>
      <c r="AEZ6" s="91">
        <v>0</v>
      </c>
      <c r="AFA6" s="91">
        <v>0</v>
      </c>
      <c r="AFB6" s="91">
        <v>0</v>
      </c>
      <c r="AFC6" s="91">
        <v>0</v>
      </c>
      <c r="AFD6" s="91">
        <v>0</v>
      </c>
      <c r="AFE6" s="91">
        <v>0</v>
      </c>
      <c r="AFF6" s="91">
        <v>0</v>
      </c>
      <c r="AFG6" s="91">
        <v>0</v>
      </c>
      <c r="AFH6" s="91">
        <v>0</v>
      </c>
      <c r="AFI6" s="91">
        <v>0</v>
      </c>
      <c r="AFJ6" s="91">
        <v>0</v>
      </c>
      <c r="AFK6" s="91">
        <v>0</v>
      </c>
      <c r="AFL6" s="91">
        <v>0</v>
      </c>
      <c r="AFM6" s="91">
        <v>0</v>
      </c>
      <c r="AFN6" s="91">
        <v>0</v>
      </c>
      <c r="AFO6" s="91">
        <v>0</v>
      </c>
      <c r="AFP6" s="91">
        <v>0</v>
      </c>
      <c r="AFQ6" s="91">
        <v>0</v>
      </c>
      <c r="AFR6" s="91">
        <v>0</v>
      </c>
      <c r="AFS6" s="91">
        <v>0</v>
      </c>
      <c r="AFT6" s="91">
        <v>0</v>
      </c>
      <c r="AFU6" s="91">
        <v>0</v>
      </c>
      <c r="AFV6" s="91">
        <v>0</v>
      </c>
      <c r="AFW6" s="91">
        <v>0</v>
      </c>
      <c r="AFX6" s="91">
        <v>0</v>
      </c>
      <c r="AFY6" s="91">
        <v>0</v>
      </c>
      <c r="AFZ6" s="91">
        <v>0</v>
      </c>
      <c r="AGA6" s="91">
        <v>0</v>
      </c>
      <c r="AGB6" s="91">
        <v>0</v>
      </c>
      <c r="AGC6" s="91">
        <v>0</v>
      </c>
      <c r="AGD6" s="91">
        <v>0</v>
      </c>
      <c r="AGE6" s="91">
        <v>0</v>
      </c>
      <c r="AGF6" s="91">
        <v>0</v>
      </c>
      <c r="AGG6" s="91">
        <v>0</v>
      </c>
      <c r="AGH6" s="91">
        <v>0</v>
      </c>
      <c r="AGI6" s="91">
        <v>0</v>
      </c>
      <c r="AGJ6" s="91">
        <v>0</v>
      </c>
      <c r="AGK6" s="91">
        <v>0</v>
      </c>
      <c r="AGL6" s="91">
        <v>0</v>
      </c>
      <c r="AGM6" s="91">
        <v>0</v>
      </c>
      <c r="AGN6" s="91">
        <v>0</v>
      </c>
      <c r="AGO6" s="91">
        <v>0</v>
      </c>
      <c r="AGP6" s="91">
        <v>0</v>
      </c>
      <c r="AGQ6" s="91">
        <v>0</v>
      </c>
      <c r="AGR6" s="91">
        <v>0</v>
      </c>
      <c r="AGS6" s="91">
        <v>0</v>
      </c>
      <c r="AGT6" s="91">
        <v>0</v>
      </c>
      <c r="AGU6" s="91">
        <v>0</v>
      </c>
      <c r="AGV6" s="91">
        <v>0</v>
      </c>
      <c r="AGW6" s="91">
        <v>0</v>
      </c>
      <c r="AGX6" s="91">
        <v>0</v>
      </c>
      <c r="AGY6" s="91">
        <v>0</v>
      </c>
      <c r="AGZ6" s="91">
        <v>0</v>
      </c>
      <c r="AHA6" s="91">
        <v>0</v>
      </c>
      <c r="AHB6" s="91">
        <v>0</v>
      </c>
      <c r="AHC6" s="91">
        <v>0</v>
      </c>
      <c r="AHD6" s="91">
        <v>0</v>
      </c>
      <c r="AHE6" s="91">
        <v>0</v>
      </c>
      <c r="AHF6" s="91">
        <v>0</v>
      </c>
      <c r="AHG6" s="91">
        <v>0</v>
      </c>
      <c r="AHH6" s="91">
        <v>0</v>
      </c>
      <c r="AHI6" s="91">
        <v>0</v>
      </c>
      <c r="AHJ6" s="91">
        <v>0</v>
      </c>
      <c r="AHK6" s="91">
        <v>0</v>
      </c>
      <c r="AHL6" s="91">
        <v>0</v>
      </c>
      <c r="AHM6" s="91">
        <v>0</v>
      </c>
      <c r="AHN6" s="91">
        <v>0</v>
      </c>
      <c r="AHO6" s="91">
        <v>0</v>
      </c>
      <c r="AHP6" s="91">
        <v>0</v>
      </c>
      <c r="AHQ6" s="91">
        <v>0</v>
      </c>
      <c r="AHR6" s="91">
        <v>0</v>
      </c>
      <c r="AHS6" s="91">
        <v>0</v>
      </c>
      <c r="AHT6" s="91">
        <v>0</v>
      </c>
      <c r="AHU6" s="91">
        <v>0</v>
      </c>
      <c r="AHV6" s="91">
        <v>0</v>
      </c>
      <c r="AHW6" s="91">
        <v>0</v>
      </c>
      <c r="AHX6" s="91">
        <v>0</v>
      </c>
      <c r="AHY6" s="91">
        <v>0</v>
      </c>
      <c r="AHZ6" s="91">
        <v>0</v>
      </c>
      <c r="AIA6" s="91">
        <v>0</v>
      </c>
      <c r="AIB6" s="91">
        <v>0</v>
      </c>
      <c r="AIC6" s="91">
        <v>0</v>
      </c>
      <c r="AID6" s="91">
        <v>0</v>
      </c>
      <c r="AIE6" s="91">
        <v>0</v>
      </c>
      <c r="AIF6" s="91">
        <v>0</v>
      </c>
      <c r="AIG6" s="91">
        <v>0</v>
      </c>
      <c r="AIH6" s="91">
        <v>0</v>
      </c>
      <c r="AII6" s="91">
        <v>0</v>
      </c>
      <c r="AIJ6" s="91">
        <v>0</v>
      </c>
      <c r="AIK6" s="91">
        <v>0</v>
      </c>
      <c r="AIL6" s="91">
        <v>0</v>
      </c>
      <c r="AIM6" s="91">
        <v>0</v>
      </c>
      <c r="AIN6" s="91">
        <v>0</v>
      </c>
      <c r="AIO6" s="91">
        <v>0</v>
      </c>
      <c r="AIP6" s="91">
        <v>0</v>
      </c>
      <c r="AIQ6" s="91">
        <v>0</v>
      </c>
      <c r="AIR6" s="91">
        <v>0</v>
      </c>
      <c r="AIS6" s="91">
        <v>0</v>
      </c>
      <c r="AIT6" s="91">
        <v>0</v>
      </c>
      <c r="AIU6" s="91">
        <v>0</v>
      </c>
      <c r="AIV6" s="91">
        <v>0</v>
      </c>
      <c r="AIW6" s="91">
        <v>0</v>
      </c>
      <c r="AIX6" s="91">
        <v>0</v>
      </c>
      <c r="AIY6" s="91">
        <v>0</v>
      </c>
      <c r="AIZ6" s="91">
        <v>0</v>
      </c>
      <c r="AJA6" s="91">
        <v>0</v>
      </c>
      <c r="AJB6" s="91">
        <v>0</v>
      </c>
      <c r="AJC6" s="91">
        <v>0</v>
      </c>
      <c r="AJD6" s="91">
        <v>0</v>
      </c>
      <c r="AJE6" s="91">
        <v>0</v>
      </c>
      <c r="AJF6" s="91">
        <v>0</v>
      </c>
      <c r="AJG6" s="91">
        <v>0</v>
      </c>
      <c r="AJH6" s="91">
        <v>0</v>
      </c>
      <c r="AJI6" s="91">
        <v>0</v>
      </c>
      <c r="AJJ6" s="91">
        <v>0</v>
      </c>
      <c r="AJK6" s="91">
        <v>0</v>
      </c>
      <c r="AJL6" s="91">
        <v>0</v>
      </c>
      <c r="AJM6" s="91">
        <v>0</v>
      </c>
      <c r="AJN6" s="91">
        <v>0</v>
      </c>
      <c r="AJO6" s="91">
        <v>0</v>
      </c>
      <c r="AJP6" s="91">
        <v>0</v>
      </c>
      <c r="AJQ6" s="91">
        <v>0</v>
      </c>
      <c r="AJR6" s="91">
        <v>0</v>
      </c>
      <c r="AJS6" s="91">
        <v>0</v>
      </c>
      <c r="AJT6" s="91">
        <v>0</v>
      </c>
      <c r="AJU6" s="91">
        <v>0</v>
      </c>
      <c r="AJV6" s="91">
        <v>0</v>
      </c>
      <c r="AJW6" s="91">
        <v>0</v>
      </c>
      <c r="AJX6" s="91">
        <v>0</v>
      </c>
      <c r="AJY6" s="91">
        <v>0</v>
      </c>
      <c r="AJZ6" s="91">
        <v>0</v>
      </c>
      <c r="AKA6" s="91">
        <v>0</v>
      </c>
      <c r="AKB6" s="91">
        <v>0</v>
      </c>
      <c r="AKC6" s="91">
        <v>0</v>
      </c>
      <c r="AKD6" s="91">
        <v>0</v>
      </c>
      <c r="AKE6" s="91">
        <v>0</v>
      </c>
      <c r="AKF6" s="91">
        <v>0</v>
      </c>
      <c r="AKG6" s="91">
        <v>0</v>
      </c>
      <c r="AKH6" s="91">
        <v>0</v>
      </c>
      <c r="AKI6" s="91">
        <v>0</v>
      </c>
      <c r="AKJ6" s="91">
        <v>0</v>
      </c>
      <c r="AKK6" s="91">
        <v>0</v>
      </c>
      <c r="AKL6" s="91">
        <v>0</v>
      </c>
      <c r="AKM6" s="91">
        <v>0</v>
      </c>
      <c r="AKN6" s="91">
        <v>0</v>
      </c>
      <c r="AKO6" s="91">
        <v>0</v>
      </c>
      <c r="AKP6" s="91">
        <v>0</v>
      </c>
      <c r="AKQ6" s="91">
        <v>0</v>
      </c>
      <c r="AKR6" s="91">
        <v>0</v>
      </c>
      <c r="AKS6" s="91">
        <v>0</v>
      </c>
      <c r="AKT6" s="91">
        <v>0</v>
      </c>
      <c r="AKU6" s="91">
        <v>0</v>
      </c>
      <c r="AKV6" s="91">
        <v>0</v>
      </c>
      <c r="AKW6" s="91">
        <v>0</v>
      </c>
      <c r="AKX6" s="91">
        <v>0</v>
      </c>
      <c r="AKY6" s="91">
        <v>0</v>
      </c>
      <c r="AKZ6" s="91">
        <v>0</v>
      </c>
      <c r="ALA6" s="91">
        <v>0</v>
      </c>
      <c r="ALB6" s="91">
        <v>0</v>
      </c>
      <c r="ALC6" s="91">
        <v>0</v>
      </c>
      <c r="ALD6" s="91">
        <v>0</v>
      </c>
      <c r="ALE6" s="91">
        <v>0</v>
      </c>
      <c r="ALF6" s="91">
        <v>0</v>
      </c>
      <c r="ALG6" s="91">
        <v>0</v>
      </c>
      <c r="ALH6" s="91">
        <v>0</v>
      </c>
      <c r="ALI6" s="91">
        <v>0</v>
      </c>
      <c r="ALJ6" s="91">
        <v>0</v>
      </c>
      <c r="ALK6" s="91">
        <v>0</v>
      </c>
      <c r="ALL6" s="91">
        <v>0</v>
      </c>
      <c r="ALM6" s="91">
        <v>0</v>
      </c>
      <c r="ALN6" s="91">
        <v>0</v>
      </c>
      <c r="ALO6" s="91">
        <v>0</v>
      </c>
      <c r="ALP6" s="91">
        <v>0</v>
      </c>
      <c r="ALQ6" s="91">
        <v>0</v>
      </c>
      <c r="ALR6" s="91">
        <v>0</v>
      </c>
      <c r="ALS6" s="91">
        <v>0</v>
      </c>
      <c r="ALT6" s="91">
        <v>0</v>
      </c>
      <c r="ALU6" s="91">
        <v>0</v>
      </c>
      <c r="ALV6" s="91">
        <v>0</v>
      </c>
      <c r="ALW6" s="91">
        <v>0</v>
      </c>
      <c r="ALX6" s="91">
        <v>0</v>
      </c>
      <c r="ALY6" s="91">
        <v>0</v>
      </c>
      <c r="ALZ6" s="91">
        <v>0</v>
      </c>
      <c r="AMA6" s="91">
        <v>0</v>
      </c>
      <c r="AMB6" s="91">
        <v>0</v>
      </c>
      <c r="AMC6" s="91">
        <v>0</v>
      </c>
      <c r="AMD6" s="91">
        <v>0</v>
      </c>
      <c r="AME6" s="91">
        <v>0</v>
      </c>
      <c r="AMF6" s="91">
        <v>0</v>
      </c>
      <c r="AMG6" s="91">
        <v>0</v>
      </c>
      <c r="AMH6" s="91">
        <v>0</v>
      </c>
      <c r="AMI6" s="91">
        <v>0</v>
      </c>
      <c r="AMJ6" s="91">
        <v>0</v>
      </c>
      <c r="AMK6" s="91">
        <v>0</v>
      </c>
      <c r="AML6" s="91">
        <v>0</v>
      </c>
      <c r="AMM6" s="91">
        <v>0</v>
      </c>
      <c r="AMN6" s="91">
        <v>0</v>
      </c>
      <c r="AMO6" s="91">
        <v>0</v>
      </c>
      <c r="AMP6" s="91">
        <v>0</v>
      </c>
      <c r="AMQ6" s="91">
        <v>0</v>
      </c>
      <c r="AMR6" s="91">
        <v>0</v>
      </c>
      <c r="AMS6" s="91">
        <v>0</v>
      </c>
      <c r="AMT6" s="91">
        <v>0</v>
      </c>
      <c r="AMU6" s="91">
        <v>0</v>
      </c>
      <c r="AMV6" s="91">
        <v>0</v>
      </c>
      <c r="AMW6" s="91">
        <v>0</v>
      </c>
      <c r="AMX6" s="91">
        <v>0</v>
      </c>
      <c r="AMY6" s="91">
        <v>0</v>
      </c>
      <c r="AMZ6" s="91">
        <v>0</v>
      </c>
      <c r="ANA6" s="91">
        <v>0</v>
      </c>
      <c r="ANB6" s="91">
        <v>0</v>
      </c>
      <c r="ANC6" s="91">
        <v>0</v>
      </c>
      <c r="AND6" s="91">
        <v>0</v>
      </c>
      <c r="ANE6" s="91">
        <v>0</v>
      </c>
      <c r="ANF6" s="91">
        <v>0</v>
      </c>
      <c r="ANG6" s="91">
        <v>0</v>
      </c>
      <c r="ANH6" s="91">
        <v>0</v>
      </c>
      <c r="ANI6" s="91">
        <v>0</v>
      </c>
      <c r="ANJ6" s="91">
        <v>0</v>
      </c>
      <c r="ANK6" s="91">
        <v>0</v>
      </c>
      <c r="ANL6" s="91">
        <v>0</v>
      </c>
      <c r="ANM6" s="91">
        <v>0</v>
      </c>
      <c r="ANN6" s="91">
        <v>0</v>
      </c>
      <c r="ANO6" s="91">
        <v>0</v>
      </c>
      <c r="ANP6" s="91">
        <v>0</v>
      </c>
      <c r="ANQ6" s="91">
        <v>0</v>
      </c>
      <c r="ANR6" s="91">
        <v>0</v>
      </c>
      <c r="ANS6" s="91">
        <v>0</v>
      </c>
      <c r="ANT6" s="91">
        <v>0</v>
      </c>
      <c r="ANU6" s="91">
        <v>0</v>
      </c>
      <c r="ANV6" s="91">
        <v>0</v>
      </c>
      <c r="ANW6" s="91">
        <v>0</v>
      </c>
      <c r="ANX6" s="91">
        <v>0</v>
      </c>
      <c r="ANY6" s="91">
        <v>0</v>
      </c>
      <c r="ANZ6" s="91">
        <v>0</v>
      </c>
      <c r="AOA6" s="91">
        <v>0</v>
      </c>
      <c r="AOB6" s="91">
        <v>0</v>
      </c>
      <c r="AOC6" s="91">
        <v>0</v>
      </c>
      <c r="AOD6" s="91">
        <v>0</v>
      </c>
      <c r="AOE6" s="91">
        <v>0</v>
      </c>
      <c r="AOF6" s="91">
        <v>0</v>
      </c>
      <c r="AOG6" s="91">
        <v>0</v>
      </c>
      <c r="AOH6" s="91">
        <v>0</v>
      </c>
      <c r="AOI6" s="91">
        <v>0</v>
      </c>
      <c r="AOJ6" s="91">
        <v>0</v>
      </c>
      <c r="AOK6" s="91">
        <v>0</v>
      </c>
      <c r="AOL6" s="91">
        <v>0</v>
      </c>
      <c r="AOM6" s="91">
        <v>0</v>
      </c>
      <c r="AON6" s="91">
        <v>0</v>
      </c>
      <c r="AOO6" s="91">
        <v>0</v>
      </c>
      <c r="AOP6" s="91">
        <v>0</v>
      </c>
      <c r="AOQ6" s="91">
        <v>0</v>
      </c>
      <c r="AOR6" s="91">
        <v>0</v>
      </c>
      <c r="AOS6" s="91">
        <v>0</v>
      </c>
      <c r="AOT6" s="91">
        <v>0</v>
      </c>
      <c r="AOU6" s="91">
        <v>0</v>
      </c>
      <c r="AOV6" s="91">
        <v>0</v>
      </c>
      <c r="AOW6" s="91">
        <v>0</v>
      </c>
      <c r="AOX6" s="91">
        <v>0</v>
      </c>
      <c r="AOY6" s="91">
        <v>0</v>
      </c>
      <c r="AOZ6" s="91">
        <v>0</v>
      </c>
      <c r="APA6" s="91">
        <v>0</v>
      </c>
      <c r="APB6" s="91">
        <v>0</v>
      </c>
      <c r="APC6" s="91">
        <v>0</v>
      </c>
      <c r="APD6" s="91">
        <v>0</v>
      </c>
      <c r="APE6" s="91">
        <v>0</v>
      </c>
      <c r="APF6" s="91">
        <v>0</v>
      </c>
      <c r="APG6" s="91">
        <v>0</v>
      </c>
      <c r="APH6" s="91">
        <v>0</v>
      </c>
      <c r="API6" s="91">
        <v>0</v>
      </c>
      <c r="APJ6" s="91">
        <v>0</v>
      </c>
      <c r="APK6" s="91">
        <v>0</v>
      </c>
      <c r="APL6" s="91">
        <v>0</v>
      </c>
      <c r="APM6" s="91">
        <v>0</v>
      </c>
      <c r="APN6" s="91">
        <v>0</v>
      </c>
      <c r="APO6" s="91">
        <v>0</v>
      </c>
      <c r="APP6" s="91">
        <v>0</v>
      </c>
      <c r="APQ6" s="91">
        <v>0</v>
      </c>
      <c r="APR6" s="91">
        <v>0</v>
      </c>
      <c r="APS6" s="91">
        <v>0</v>
      </c>
      <c r="APT6" s="91">
        <v>0</v>
      </c>
      <c r="APU6" s="91">
        <v>0</v>
      </c>
      <c r="APV6" s="91">
        <v>0</v>
      </c>
      <c r="APW6" s="91">
        <v>0</v>
      </c>
      <c r="APX6" s="91">
        <v>0</v>
      </c>
      <c r="APY6" s="91">
        <v>0</v>
      </c>
      <c r="APZ6" s="91">
        <v>0</v>
      </c>
      <c r="AQA6" s="91">
        <v>0</v>
      </c>
      <c r="AQB6" s="91">
        <v>0</v>
      </c>
      <c r="AQC6" s="91">
        <v>0</v>
      </c>
      <c r="AQD6" s="91">
        <v>0</v>
      </c>
      <c r="AQE6" s="91">
        <v>0</v>
      </c>
      <c r="AQF6" s="91">
        <v>0</v>
      </c>
      <c r="AQG6" s="91">
        <v>0</v>
      </c>
      <c r="AQH6" s="91">
        <v>0</v>
      </c>
      <c r="AQI6" s="91">
        <v>0</v>
      </c>
      <c r="AQJ6" s="91">
        <v>0</v>
      </c>
      <c r="AQK6" s="91">
        <v>0</v>
      </c>
      <c r="AQL6" s="91">
        <v>0</v>
      </c>
      <c r="AQM6" s="91">
        <v>0</v>
      </c>
      <c r="AQN6" s="91">
        <v>0</v>
      </c>
      <c r="AQO6" s="91">
        <v>0</v>
      </c>
      <c r="AQP6" s="91">
        <v>0</v>
      </c>
      <c r="AQQ6" s="91">
        <v>0</v>
      </c>
      <c r="AQR6" s="91">
        <v>0</v>
      </c>
      <c r="AQS6" s="91">
        <v>0</v>
      </c>
      <c r="AQT6" s="91">
        <v>0</v>
      </c>
      <c r="AQU6" s="91">
        <v>0</v>
      </c>
      <c r="AQV6" s="91">
        <v>0</v>
      </c>
      <c r="AQW6" s="91">
        <v>0</v>
      </c>
      <c r="AQX6" s="91">
        <v>0</v>
      </c>
      <c r="AQY6" s="91">
        <v>0</v>
      </c>
      <c r="AQZ6" s="91">
        <v>0</v>
      </c>
      <c r="ARA6" s="91">
        <v>0</v>
      </c>
      <c r="ARB6" s="91">
        <v>0</v>
      </c>
      <c r="ARC6" s="91">
        <v>0</v>
      </c>
      <c r="ARD6" s="91">
        <v>0</v>
      </c>
      <c r="ARE6" s="91">
        <v>0</v>
      </c>
      <c r="ARF6" s="91">
        <v>0</v>
      </c>
      <c r="ARG6" s="91">
        <v>0</v>
      </c>
      <c r="ARH6" s="91">
        <v>0</v>
      </c>
      <c r="ARI6" s="91">
        <v>0</v>
      </c>
      <c r="ARJ6" s="91">
        <v>0</v>
      </c>
      <c r="ARK6" s="91">
        <v>0</v>
      </c>
      <c r="ARL6" s="91">
        <v>0</v>
      </c>
      <c r="ARM6" s="91">
        <v>0</v>
      </c>
      <c r="ARN6" s="91">
        <v>0</v>
      </c>
      <c r="ARO6" s="91">
        <v>0</v>
      </c>
      <c r="ARP6" s="91">
        <v>0</v>
      </c>
      <c r="ARQ6" s="91">
        <v>0</v>
      </c>
      <c r="ARR6" s="91">
        <v>0</v>
      </c>
      <c r="ARS6" s="91">
        <v>0</v>
      </c>
      <c r="ART6" s="91">
        <v>0</v>
      </c>
      <c r="ARU6" s="91">
        <v>0</v>
      </c>
      <c r="ARV6" s="91">
        <v>0</v>
      </c>
      <c r="ARW6" s="91">
        <v>0</v>
      </c>
      <c r="ARX6" s="91">
        <v>0</v>
      </c>
      <c r="ARY6" s="91">
        <v>0</v>
      </c>
      <c r="ARZ6" s="91">
        <v>0</v>
      </c>
      <c r="ASA6" s="91">
        <v>0</v>
      </c>
      <c r="ASB6" s="91">
        <v>0</v>
      </c>
      <c r="ASC6" s="91">
        <v>0</v>
      </c>
      <c r="ASD6" s="91">
        <v>0</v>
      </c>
      <c r="ASE6" s="91">
        <v>0</v>
      </c>
      <c r="ASF6" s="91">
        <v>0</v>
      </c>
      <c r="ASG6" s="91">
        <v>0</v>
      </c>
      <c r="ASH6" s="91">
        <v>0</v>
      </c>
      <c r="ASI6" s="91">
        <v>0</v>
      </c>
      <c r="ASJ6" s="91">
        <v>0</v>
      </c>
      <c r="ASK6" s="91">
        <v>0</v>
      </c>
      <c r="ASL6" s="91">
        <v>0</v>
      </c>
      <c r="ASM6" s="91">
        <v>0</v>
      </c>
      <c r="ASN6" s="91">
        <v>0</v>
      </c>
      <c r="ASO6" s="91">
        <v>0</v>
      </c>
      <c r="ASP6" s="91">
        <v>0</v>
      </c>
      <c r="ASQ6" s="91">
        <v>0</v>
      </c>
      <c r="ASR6" s="91">
        <v>0</v>
      </c>
      <c r="ASS6" s="91">
        <v>0</v>
      </c>
      <c r="AST6" s="91">
        <v>0</v>
      </c>
      <c r="ASU6" s="91">
        <v>0</v>
      </c>
      <c r="ASV6" s="91">
        <v>0</v>
      </c>
      <c r="ASW6" s="91">
        <v>0</v>
      </c>
      <c r="ASX6" s="91">
        <v>0</v>
      </c>
      <c r="ASY6" s="91">
        <v>0</v>
      </c>
      <c r="ASZ6" s="91">
        <v>0</v>
      </c>
      <c r="ATA6" s="91">
        <v>0</v>
      </c>
      <c r="ATB6" s="91">
        <v>0</v>
      </c>
      <c r="ATC6" s="91">
        <v>0</v>
      </c>
      <c r="ATD6" s="91">
        <v>0</v>
      </c>
      <c r="ATE6" s="91">
        <v>0</v>
      </c>
      <c r="ATF6" s="91">
        <v>0</v>
      </c>
      <c r="ATG6" s="91">
        <v>0</v>
      </c>
      <c r="ATH6" s="91">
        <v>0</v>
      </c>
      <c r="ATI6" s="91">
        <v>0</v>
      </c>
      <c r="ATJ6" s="91">
        <v>0</v>
      </c>
      <c r="ATK6" s="91">
        <v>0</v>
      </c>
      <c r="ATL6" s="91">
        <v>0</v>
      </c>
      <c r="ATM6" s="91">
        <v>0</v>
      </c>
      <c r="ATN6" s="91">
        <v>0</v>
      </c>
      <c r="ATO6" s="91">
        <v>0</v>
      </c>
      <c r="ATP6" s="91">
        <v>0</v>
      </c>
      <c r="ATQ6" s="91">
        <v>0</v>
      </c>
      <c r="ATR6" s="91">
        <v>0</v>
      </c>
      <c r="ATS6" s="91">
        <v>0</v>
      </c>
      <c r="ATT6" s="91">
        <v>0</v>
      </c>
      <c r="ATU6" s="91">
        <v>0</v>
      </c>
      <c r="ATV6" s="91">
        <v>0</v>
      </c>
      <c r="ATW6" s="91">
        <v>0</v>
      </c>
      <c r="ATX6" s="91">
        <v>0</v>
      </c>
      <c r="ATY6" s="91">
        <v>0</v>
      </c>
      <c r="ATZ6" s="91">
        <v>0</v>
      </c>
      <c r="AUA6" s="91">
        <v>0</v>
      </c>
      <c r="AUB6" s="91">
        <v>0</v>
      </c>
      <c r="AUC6" s="91">
        <v>0</v>
      </c>
      <c r="AUD6" s="91">
        <v>0</v>
      </c>
      <c r="AUE6" s="91">
        <v>0</v>
      </c>
      <c r="AUF6" s="91">
        <v>0</v>
      </c>
      <c r="AUG6" s="91">
        <v>0</v>
      </c>
      <c r="AUH6" s="91">
        <v>0</v>
      </c>
      <c r="AUI6" s="91">
        <v>0</v>
      </c>
      <c r="AUJ6" s="91">
        <v>0</v>
      </c>
      <c r="AUK6" s="91">
        <v>0</v>
      </c>
      <c r="AUL6" s="91">
        <v>0</v>
      </c>
      <c r="AUM6" s="91">
        <v>0</v>
      </c>
      <c r="AUN6" s="91">
        <v>0</v>
      </c>
      <c r="AUO6" s="91">
        <v>0</v>
      </c>
      <c r="AUP6" s="91">
        <v>0</v>
      </c>
      <c r="AUQ6" s="91">
        <v>0</v>
      </c>
      <c r="AUR6" s="91">
        <v>0</v>
      </c>
      <c r="AUS6" s="91">
        <v>0</v>
      </c>
      <c r="AUT6" s="91">
        <v>0</v>
      </c>
      <c r="AUU6" s="91">
        <v>0</v>
      </c>
      <c r="AUV6" s="91">
        <v>0</v>
      </c>
      <c r="AUW6" s="91">
        <v>0</v>
      </c>
      <c r="AUX6" s="91">
        <v>0</v>
      </c>
      <c r="AUY6" s="91">
        <v>0</v>
      </c>
      <c r="AUZ6" s="91">
        <v>0</v>
      </c>
      <c r="AVA6" s="91">
        <v>0</v>
      </c>
      <c r="AVB6" s="91">
        <v>0</v>
      </c>
      <c r="AVC6" s="91">
        <v>0</v>
      </c>
      <c r="AVD6" s="91">
        <v>0</v>
      </c>
      <c r="AVE6" s="91">
        <v>0</v>
      </c>
      <c r="AVF6" s="91">
        <v>0</v>
      </c>
      <c r="AVG6" s="91">
        <v>0</v>
      </c>
      <c r="AVH6" s="91">
        <v>0</v>
      </c>
      <c r="AVI6" s="91">
        <v>0</v>
      </c>
      <c r="AVJ6" s="91">
        <v>0</v>
      </c>
      <c r="AVK6" s="91">
        <v>0</v>
      </c>
      <c r="AVL6" s="91">
        <v>0</v>
      </c>
      <c r="AVM6" s="91">
        <v>0</v>
      </c>
      <c r="AVN6" s="91">
        <v>0</v>
      </c>
      <c r="AVO6" s="91">
        <v>0</v>
      </c>
      <c r="AVP6" s="91">
        <v>0</v>
      </c>
      <c r="AVQ6" s="91">
        <v>0</v>
      </c>
      <c r="AVR6" s="91">
        <v>0</v>
      </c>
      <c r="AVS6" s="91">
        <v>0</v>
      </c>
      <c r="AVT6" s="91">
        <v>0</v>
      </c>
      <c r="AVU6" s="91">
        <v>0</v>
      </c>
      <c r="AVV6" s="91">
        <v>0</v>
      </c>
      <c r="AVW6" s="91">
        <v>0</v>
      </c>
      <c r="AVX6" s="91">
        <v>0</v>
      </c>
      <c r="AVY6" s="91">
        <v>0</v>
      </c>
      <c r="AVZ6" s="91">
        <v>0</v>
      </c>
      <c r="AWA6" s="91">
        <v>0</v>
      </c>
      <c r="AWB6" s="91">
        <v>0</v>
      </c>
      <c r="AWC6" s="91">
        <v>0</v>
      </c>
      <c r="AWD6" s="91">
        <v>0</v>
      </c>
      <c r="AWE6" s="91">
        <v>0</v>
      </c>
      <c r="AWF6" s="91">
        <v>0</v>
      </c>
      <c r="AWG6" s="91">
        <v>0</v>
      </c>
      <c r="AWH6" s="91">
        <v>0</v>
      </c>
      <c r="AWI6" s="91">
        <v>0</v>
      </c>
      <c r="AWJ6" s="91">
        <v>0</v>
      </c>
      <c r="AWK6" s="91">
        <v>0</v>
      </c>
      <c r="AWL6" s="91">
        <v>0</v>
      </c>
      <c r="AWM6" s="91">
        <v>0</v>
      </c>
      <c r="AWN6" s="91">
        <v>0</v>
      </c>
      <c r="AWO6" s="91">
        <v>0</v>
      </c>
      <c r="AWP6" s="91">
        <v>0</v>
      </c>
      <c r="AWQ6" s="91">
        <v>0</v>
      </c>
      <c r="AWR6" s="91">
        <v>0</v>
      </c>
      <c r="AWS6" s="91">
        <v>0</v>
      </c>
      <c r="AWT6" s="91">
        <v>0</v>
      </c>
      <c r="AWU6" s="91">
        <v>0</v>
      </c>
      <c r="AWV6" s="91">
        <v>0</v>
      </c>
      <c r="AWW6" s="91">
        <v>0</v>
      </c>
      <c r="AWX6" s="91">
        <v>0</v>
      </c>
      <c r="AWY6" s="91">
        <v>0</v>
      </c>
      <c r="AWZ6" s="91">
        <v>0</v>
      </c>
      <c r="AXA6" s="91">
        <v>0</v>
      </c>
      <c r="AXB6" s="91">
        <v>0</v>
      </c>
      <c r="AXC6" s="91">
        <v>0</v>
      </c>
      <c r="AXD6" s="91">
        <v>0</v>
      </c>
      <c r="AXE6" s="91">
        <v>0</v>
      </c>
      <c r="AXF6" s="91">
        <v>0</v>
      </c>
      <c r="AXG6" s="91">
        <v>0</v>
      </c>
      <c r="AXH6" s="91">
        <v>0</v>
      </c>
      <c r="AXI6" s="91">
        <v>0</v>
      </c>
      <c r="AXJ6" s="91">
        <v>0</v>
      </c>
      <c r="AXK6" s="91">
        <v>0</v>
      </c>
      <c r="AXL6" s="91">
        <v>0</v>
      </c>
      <c r="AXM6" s="91">
        <v>0</v>
      </c>
      <c r="AXN6" s="91">
        <v>0</v>
      </c>
      <c r="AXO6" s="91">
        <v>0</v>
      </c>
      <c r="AXP6" s="91">
        <v>0</v>
      </c>
      <c r="AXQ6" s="91">
        <v>0</v>
      </c>
      <c r="AXR6" s="91">
        <v>0</v>
      </c>
      <c r="AXS6" s="91">
        <v>0</v>
      </c>
      <c r="AXT6" s="91">
        <v>0</v>
      </c>
      <c r="AXU6" s="91">
        <v>0</v>
      </c>
      <c r="AXV6" s="91">
        <v>0</v>
      </c>
      <c r="AXW6" s="91">
        <v>0</v>
      </c>
      <c r="AXX6" s="91">
        <v>0</v>
      </c>
      <c r="AXY6" s="91">
        <v>0</v>
      </c>
      <c r="AXZ6" s="91">
        <v>0</v>
      </c>
      <c r="AYA6" s="91">
        <v>0</v>
      </c>
      <c r="AYB6" s="91">
        <v>0</v>
      </c>
      <c r="AYC6" s="91">
        <v>0</v>
      </c>
      <c r="AYD6" s="91">
        <v>0</v>
      </c>
      <c r="AYE6" s="91">
        <v>0</v>
      </c>
      <c r="AYF6" s="91">
        <v>0</v>
      </c>
      <c r="AYG6" s="91">
        <v>0</v>
      </c>
      <c r="AYH6" s="91">
        <v>0</v>
      </c>
      <c r="AYI6" s="91">
        <v>0</v>
      </c>
      <c r="AYJ6" s="91">
        <v>0</v>
      </c>
      <c r="AYK6" s="91">
        <v>0</v>
      </c>
      <c r="AYL6" s="91">
        <v>0</v>
      </c>
      <c r="AYM6" s="91">
        <v>0</v>
      </c>
      <c r="AYN6" s="91">
        <v>0</v>
      </c>
      <c r="AYO6" s="91">
        <v>0</v>
      </c>
      <c r="AYP6" s="91">
        <v>0</v>
      </c>
      <c r="AYQ6" s="91">
        <v>0</v>
      </c>
      <c r="AYR6" s="91">
        <v>0</v>
      </c>
      <c r="AYS6" s="91">
        <v>0</v>
      </c>
      <c r="AYT6" s="91">
        <v>0</v>
      </c>
      <c r="AYU6" s="91">
        <v>0</v>
      </c>
      <c r="AYV6" s="91">
        <v>0</v>
      </c>
      <c r="AYW6" s="91">
        <v>0</v>
      </c>
      <c r="AYX6" s="91">
        <v>0</v>
      </c>
      <c r="AYY6" s="91">
        <v>0</v>
      </c>
      <c r="AYZ6" s="91">
        <v>0</v>
      </c>
      <c r="AZA6" s="91">
        <v>0</v>
      </c>
      <c r="AZB6" s="91">
        <v>0</v>
      </c>
      <c r="AZC6" s="91">
        <v>0</v>
      </c>
      <c r="AZD6" s="91">
        <v>0</v>
      </c>
      <c r="AZE6" s="91">
        <v>0</v>
      </c>
      <c r="AZF6" s="91">
        <v>0</v>
      </c>
      <c r="AZG6" s="91">
        <v>0</v>
      </c>
      <c r="AZH6" s="91">
        <v>0</v>
      </c>
      <c r="AZI6" s="91">
        <v>0</v>
      </c>
      <c r="AZJ6" s="91">
        <v>0</v>
      </c>
      <c r="AZK6" s="91">
        <v>0</v>
      </c>
      <c r="AZL6" s="91">
        <v>0</v>
      </c>
      <c r="AZM6" s="91">
        <v>0</v>
      </c>
      <c r="AZN6" s="91">
        <v>0</v>
      </c>
      <c r="AZO6" s="91">
        <v>0</v>
      </c>
      <c r="AZP6" s="91">
        <v>0</v>
      </c>
      <c r="AZQ6" s="91">
        <v>0</v>
      </c>
      <c r="AZR6" s="91">
        <v>0</v>
      </c>
      <c r="AZS6" s="91">
        <v>0</v>
      </c>
      <c r="AZT6" s="91">
        <v>0</v>
      </c>
      <c r="AZU6" s="91">
        <v>0</v>
      </c>
      <c r="AZV6" s="91">
        <v>0</v>
      </c>
      <c r="AZW6" s="91">
        <v>0</v>
      </c>
      <c r="AZX6" s="91">
        <v>0</v>
      </c>
      <c r="AZY6" s="91">
        <v>0</v>
      </c>
      <c r="AZZ6" s="91">
        <v>0</v>
      </c>
      <c r="BAA6" s="91">
        <v>0</v>
      </c>
      <c r="BAB6" s="91">
        <v>0</v>
      </c>
      <c r="BAC6" s="91">
        <v>0</v>
      </c>
      <c r="BAD6" s="91">
        <v>0</v>
      </c>
      <c r="BAE6" s="91">
        <v>0</v>
      </c>
      <c r="BAF6" s="91">
        <v>0</v>
      </c>
      <c r="BAG6" s="91">
        <v>0</v>
      </c>
      <c r="BAH6" s="91">
        <v>0</v>
      </c>
      <c r="BAI6" s="91">
        <v>0</v>
      </c>
      <c r="BAJ6" s="91">
        <v>0</v>
      </c>
      <c r="BAK6" s="91">
        <v>0</v>
      </c>
      <c r="BAL6" s="91">
        <v>0</v>
      </c>
      <c r="BAM6" s="91">
        <v>0</v>
      </c>
      <c r="BAN6" s="91">
        <v>0</v>
      </c>
      <c r="BAO6" s="91">
        <v>0</v>
      </c>
      <c r="BAP6" s="91">
        <v>0</v>
      </c>
      <c r="BAQ6" s="91">
        <v>0</v>
      </c>
      <c r="BAR6" s="91">
        <v>0</v>
      </c>
      <c r="BAS6" s="91">
        <v>0</v>
      </c>
      <c r="BAT6" s="91">
        <v>0</v>
      </c>
      <c r="BAU6" s="91">
        <v>0</v>
      </c>
      <c r="BAV6" s="91">
        <v>0</v>
      </c>
      <c r="BAW6" s="91">
        <v>0</v>
      </c>
      <c r="BAX6" s="91">
        <v>0</v>
      </c>
      <c r="BAY6" s="91">
        <v>0</v>
      </c>
      <c r="BAZ6" s="91">
        <v>0</v>
      </c>
      <c r="BBA6" s="91">
        <v>0</v>
      </c>
      <c r="BBB6" s="91">
        <v>0</v>
      </c>
      <c r="BBC6" s="91">
        <v>0</v>
      </c>
      <c r="BBD6" s="91">
        <v>0</v>
      </c>
      <c r="BBE6" s="91">
        <v>0</v>
      </c>
      <c r="BBF6" s="91">
        <v>0</v>
      </c>
      <c r="BBG6" s="91">
        <v>0</v>
      </c>
      <c r="BBH6" s="91">
        <v>0</v>
      </c>
      <c r="BBI6" s="91">
        <v>0</v>
      </c>
      <c r="BBJ6" s="91">
        <v>0</v>
      </c>
      <c r="BBK6" s="91">
        <v>0</v>
      </c>
      <c r="BBL6" s="91">
        <v>0</v>
      </c>
      <c r="BBM6" s="91">
        <v>0</v>
      </c>
      <c r="BBN6" s="91">
        <v>0</v>
      </c>
      <c r="BBO6" s="91">
        <v>0</v>
      </c>
      <c r="BBP6" s="91">
        <v>0</v>
      </c>
      <c r="BBQ6" s="91">
        <v>0</v>
      </c>
      <c r="BBR6" s="91">
        <v>0</v>
      </c>
      <c r="BBS6" s="91">
        <v>0</v>
      </c>
      <c r="BBT6" s="91">
        <v>0</v>
      </c>
      <c r="BBU6" s="91">
        <v>0</v>
      </c>
      <c r="BBV6" s="91">
        <v>0</v>
      </c>
      <c r="BBW6" s="91">
        <v>0</v>
      </c>
      <c r="BBX6" s="91">
        <v>0</v>
      </c>
      <c r="BBY6" s="91">
        <v>0</v>
      </c>
      <c r="BBZ6" s="91">
        <v>0</v>
      </c>
      <c r="BCA6" s="91">
        <v>0</v>
      </c>
      <c r="BCB6" s="91">
        <v>0</v>
      </c>
      <c r="BCC6" s="91">
        <v>0</v>
      </c>
      <c r="BCD6" s="91">
        <v>0</v>
      </c>
      <c r="BCE6" s="91">
        <v>0</v>
      </c>
      <c r="BCF6" s="91">
        <v>0</v>
      </c>
      <c r="BCG6" s="91">
        <v>0</v>
      </c>
      <c r="BCH6" s="91">
        <v>0</v>
      </c>
      <c r="BCI6" s="91">
        <v>0</v>
      </c>
      <c r="BCJ6" s="91">
        <v>0</v>
      </c>
      <c r="BCK6" s="91">
        <v>0</v>
      </c>
      <c r="BCL6" s="91">
        <v>0</v>
      </c>
      <c r="BCM6" s="91">
        <v>0</v>
      </c>
      <c r="BCN6" s="91">
        <v>0</v>
      </c>
      <c r="BCO6" s="91">
        <v>0</v>
      </c>
      <c r="BCP6" s="91">
        <v>0</v>
      </c>
      <c r="BCQ6" s="91">
        <v>0</v>
      </c>
      <c r="BCR6" s="91">
        <v>0</v>
      </c>
      <c r="BCS6" s="91">
        <v>0</v>
      </c>
      <c r="BCT6" s="91">
        <v>0</v>
      </c>
      <c r="BCU6" s="91">
        <v>0</v>
      </c>
      <c r="BCV6" s="91">
        <v>0</v>
      </c>
      <c r="BCW6" s="91">
        <v>0</v>
      </c>
      <c r="BCX6" s="91">
        <v>0</v>
      </c>
      <c r="BCY6" s="91">
        <v>0</v>
      </c>
      <c r="BCZ6" s="91">
        <v>0</v>
      </c>
      <c r="BDA6" s="91">
        <v>0</v>
      </c>
      <c r="BDB6" s="91">
        <v>0</v>
      </c>
      <c r="BDC6" s="91">
        <v>0</v>
      </c>
      <c r="BDD6" s="91">
        <v>0</v>
      </c>
      <c r="BDE6" s="91">
        <v>0</v>
      </c>
      <c r="BDF6" s="91">
        <v>0</v>
      </c>
      <c r="BDG6" s="91">
        <v>0</v>
      </c>
      <c r="BDH6" s="91">
        <v>0</v>
      </c>
      <c r="BDI6" s="91">
        <v>0</v>
      </c>
      <c r="BDJ6" s="91">
        <v>0</v>
      </c>
      <c r="BDK6" s="91">
        <v>0</v>
      </c>
      <c r="BDL6" s="91">
        <v>0</v>
      </c>
      <c r="BDM6" s="91">
        <v>0</v>
      </c>
      <c r="BDN6" s="91">
        <v>0</v>
      </c>
      <c r="BDO6" s="91">
        <v>0</v>
      </c>
      <c r="BDP6" s="91">
        <v>0</v>
      </c>
      <c r="BDQ6" s="91">
        <v>0</v>
      </c>
      <c r="BDR6" s="91">
        <v>0</v>
      </c>
      <c r="BDS6" s="91">
        <v>0</v>
      </c>
      <c r="BDT6" s="91">
        <v>0</v>
      </c>
      <c r="BDU6" s="91">
        <v>0</v>
      </c>
      <c r="BDV6" s="91">
        <v>0</v>
      </c>
      <c r="BDW6" s="91">
        <v>0</v>
      </c>
      <c r="BDX6" s="91">
        <v>0</v>
      </c>
      <c r="BDY6" s="91">
        <v>0</v>
      </c>
      <c r="BDZ6" s="91">
        <v>0</v>
      </c>
      <c r="BEA6" s="91">
        <v>0</v>
      </c>
      <c r="BEB6" s="91">
        <v>0</v>
      </c>
      <c r="BEC6" s="91">
        <v>0</v>
      </c>
      <c r="BED6" s="91">
        <v>0</v>
      </c>
      <c r="BEE6" s="91">
        <v>0</v>
      </c>
      <c r="BEF6" s="91">
        <v>0</v>
      </c>
      <c r="BEG6" s="91">
        <v>0</v>
      </c>
      <c r="BEH6" s="91">
        <v>0</v>
      </c>
      <c r="BEI6" s="91">
        <v>0</v>
      </c>
      <c r="BEJ6" s="91">
        <v>0</v>
      </c>
      <c r="BEK6" s="91">
        <v>0</v>
      </c>
      <c r="BEL6" s="91">
        <v>0</v>
      </c>
      <c r="BEM6" s="91">
        <v>0</v>
      </c>
      <c r="BEN6" s="91">
        <v>0</v>
      </c>
      <c r="BEO6" s="91">
        <v>0</v>
      </c>
      <c r="BEP6" s="91">
        <v>0</v>
      </c>
      <c r="BEQ6" s="91">
        <v>0</v>
      </c>
      <c r="BER6" s="91">
        <v>0</v>
      </c>
      <c r="BES6" s="91">
        <v>0</v>
      </c>
      <c r="BET6" s="91">
        <v>0</v>
      </c>
      <c r="BEU6" s="91">
        <v>0</v>
      </c>
      <c r="BEV6" s="91">
        <v>0</v>
      </c>
      <c r="BEW6" s="91">
        <v>0</v>
      </c>
      <c r="BEX6" s="91">
        <v>0</v>
      </c>
      <c r="BEY6" s="91">
        <v>0</v>
      </c>
      <c r="BEZ6" s="91">
        <v>0</v>
      </c>
      <c r="BFA6" s="91">
        <v>0</v>
      </c>
      <c r="BFB6" s="91">
        <v>0</v>
      </c>
      <c r="BFC6" s="91">
        <v>0</v>
      </c>
      <c r="BFD6" s="91">
        <v>0</v>
      </c>
      <c r="BFE6" s="91">
        <v>0</v>
      </c>
      <c r="BFF6" s="91">
        <v>0</v>
      </c>
      <c r="BFG6" s="91">
        <v>0</v>
      </c>
      <c r="BFH6" s="91">
        <v>0</v>
      </c>
      <c r="BFI6" s="91">
        <v>0</v>
      </c>
      <c r="BFJ6" s="91">
        <v>0</v>
      </c>
      <c r="BFK6" s="91">
        <v>0</v>
      </c>
      <c r="BFL6" s="91">
        <v>0</v>
      </c>
      <c r="BFM6" s="91">
        <v>0</v>
      </c>
      <c r="BFN6" s="91">
        <v>0</v>
      </c>
      <c r="BFO6" s="91">
        <v>0</v>
      </c>
      <c r="BFP6" s="91">
        <v>0</v>
      </c>
      <c r="BFQ6" s="91">
        <v>0</v>
      </c>
      <c r="BFR6" s="91">
        <v>0</v>
      </c>
      <c r="BFS6" s="91">
        <v>0</v>
      </c>
      <c r="BFT6" s="91">
        <v>0</v>
      </c>
      <c r="BFU6" s="91">
        <v>0</v>
      </c>
      <c r="BFV6" s="91">
        <v>0</v>
      </c>
      <c r="BFW6" s="91">
        <v>0</v>
      </c>
      <c r="BFX6" s="91">
        <v>0</v>
      </c>
      <c r="BFY6" s="91">
        <v>0</v>
      </c>
      <c r="BFZ6" s="91">
        <v>0</v>
      </c>
      <c r="BGA6" s="91">
        <v>0</v>
      </c>
      <c r="BGB6" s="91">
        <v>0</v>
      </c>
      <c r="BGC6" s="91">
        <v>0</v>
      </c>
      <c r="BGD6" s="91">
        <v>0</v>
      </c>
      <c r="BGE6" s="91">
        <v>0</v>
      </c>
      <c r="BGF6" s="91">
        <v>0</v>
      </c>
      <c r="BGG6" s="91">
        <v>0</v>
      </c>
      <c r="BGH6" s="91">
        <v>0</v>
      </c>
      <c r="BGI6" s="91">
        <v>0</v>
      </c>
      <c r="BGJ6" s="91">
        <v>0</v>
      </c>
      <c r="BGK6" s="91">
        <v>0</v>
      </c>
      <c r="BGL6" s="91">
        <v>0</v>
      </c>
      <c r="BGM6" s="91">
        <v>0</v>
      </c>
      <c r="BGN6" s="91">
        <v>0</v>
      </c>
      <c r="BGO6" s="91">
        <v>0</v>
      </c>
      <c r="BGP6" s="91">
        <v>0</v>
      </c>
      <c r="BGQ6" s="91">
        <v>0</v>
      </c>
      <c r="BGR6" s="91">
        <v>0</v>
      </c>
      <c r="BGS6" s="91">
        <v>0</v>
      </c>
      <c r="BGT6" s="91">
        <v>0</v>
      </c>
      <c r="BGU6" s="91">
        <v>0</v>
      </c>
      <c r="BGV6" s="91">
        <v>0</v>
      </c>
      <c r="BGW6" s="91">
        <v>0</v>
      </c>
      <c r="BGX6" s="91">
        <v>0</v>
      </c>
      <c r="BGY6" s="91">
        <v>0</v>
      </c>
      <c r="BGZ6" s="91">
        <v>0</v>
      </c>
      <c r="BHA6" s="91">
        <v>0</v>
      </c>
      <c r="BHB6" s="91">
        <v>0</v>
      </c>
      <c r="BHC6" s="91">
        <v>0</v>
      </c>
      <c r="BHD6" s="91">
        <v>0</v>
      </c>
      <c r="BHE6" s="91">
        <v>0</v>
      </c>
      <c r="BHF6" s="91">
        <v>0</v>
      </c>
      <c r="BHG6" s="91">
        <v>0</v>
      </c>
      <c r="BHH6" s="91">
        <v>0</v>
      </c>
      <c r="BHI6" s="91">
        <v>0</v>
      </c>
      <c r="BHJ6" s="91">
        <v>0</v>
      </c>
      <c r="BHK6" s="91">
        <v>0</v>
      </c>
      <c r="BHL6" s="91">
        <v>0</v>
      </c>
      <c r="BHM6" s="91">
        <v>0</v>
      </c>
      <c r="BHN6" s="91">
        <v>0</v>
      </c>
      <c r="BHO6" s="91">
        <v>0</v>
      </c>
      <c r="BHP6" s="91">
        <v>0</v>
      </c>
      <c r="BHQ6" s="91">
        <v>0</v>
      </c>
      <c r="BHR6" s="91">
        <v>0</v>
      </c>
      <c r="BHS6" s="91">
        <v>0</v>
      </c>
      <c r="BHT6" s="91">
        <v>0</v>
      </c>
      <c r="BHU6" s="91">
        <v>0</v>
      </c>
      <c r="BHV6" s="91">
        <v>0</v>
      </c>
      <c r="BHW6" s="91">
        <v>0</v>
      </c>
      <c r="BHX6" s="91">
        <v>0</v>
      </c>
      <c r="BHY6" s="91">
        <v>0</v>
      </c>
      <c r="BHZ6" s="91">
        <v>0</v>
      </c>
      <c r="BIA6" s="91">
        <v>0</v>
      </c>
      <c r="BIB6" s="91">
        <v>0</v>
      </c>
      <c r="BIC6" s="91">
        <v>0</v>
      </c>
      <c r="BID6" s="91">
        <v>0</v>
      </c>
      <c r="BIE6" s="91">
        <v>0</v>
      </c>
      <c r="BIF6" s="91">
        <v>0</v>
      </c>
      <c r="BIG6" s="91">
        <v>0</v>
      </c>
      <c r="BIH6" s="91">
        <v>0</v>
      </c>
      <c r="BII6" s="91">
        <v>0</v>
      </c>
      <c r="BIJ6" s="91">
        <v>0</v>
      </c>
      <c r="BIK6" s="91">
        <v>0</v>
      </c>
      <c r="BIL6" s="91">
        <v>0</v>
      </c>
      <c r="BIM6" s="91">
        <v>0</v>
      </c>
      <c r="BIN6" s="91">
        <v>0</v>
      </c>
      <c r="BIO6" s="91">
        <v>0</v>
      </c>
      <c r="BIP6" s="91">
        <v>0</v>
      </c>
      <c r="BIQ6" s="91">
        <v>0</v>
      </c>
      <c r="BIR6" s="91">
        <v>0</v>
      </c>
      <c r="BIS6" s="91">
        <v>0</v>
      </c>
      <c r="BIT6" s="91">
        <v>0</v>
      </c>
      <c r="BIU6" s="91">
        <v>0</v>
      </c>
      <c r="BIV6" s="91">
        <v>0</v>
      </c>
      <c r="BIW6" s="91">
        <v>0</v>
      </c>
      <c r="BIX6" s="91">
        <v>0</v>
      </c>
      <c r="BIY6" s="91">
        <v>0</v>
      </c>
      <c r="BIZ6" s="91">
        <v>0</v>
      </c>
      <c r="BJA6" s="91">
        <v>0</v>
      </c>
      <c r="BJB6" s="91">
        <v>0</v>
      </c>
      <c r="BJC6" s="91">
        <v>0</v>
      </c>
      <c r="BJD6" s="91">
        <v>0</v>
      </c>
      <c r="BJE6" s="91">
        <v>0</v>
      </c>
      <c r="BJF6" s="91">
        <v>0</v>
      </c>
      <c r="BJG6" s="91">
        <v>0</v>
      </c>
      <c r="BJH6" s="91">
        <v>0</v>
      </c>
      <c r="BJI6" s="91">
        <v>0</v>
      </c>
      <c r="BJJ6" s="91">
        <v>0</v>
      </c>
      <c r="BJK6" s="91">
        <v>0</v>
      </c>
      <c r="BJL6" s="91">
        <v>0</v>
      </c>
      <c r="BJM6" s="91">
        <v>0</v>
      </c>
      <c r="BJN6" s="91">
        <v>0</v>
      </c>
      <c r="BJO6" s="91">
        <v>0</v>
      </c>
      <c r="BJP6" s="91">
        <v>0</v>
      </c>
      <c r="BJQ6" s="91">
        <v>0</v>
      </c>
      <c r="BJR6" s="91">
        <v>0</v>
      </c>
      <c r="BJS6" s="91">
        <v>0</v>
      </c>
      <c r="BJT6" s="91">
        <v>0</v>
      </c>
      <c r="BJU6" s="91">
        <v>0</v>
      </c>
      <c r="BJV6" s="91">
        <v>0</v>
      </c>
      <c r="BJW6" s="91">
        <v>0</v>
      </c>
      <c r="BJX6" s="91">
        <v>0</v>
      </c>
      <c r="BJY6" s="91">
        <v>0</v>
      </c>
      <c r="BJZ6" s="91">
        <v>0</v>
      </c>
      <c r="BKA6" s="91">
        <v>0</v>
      </c>
      <c r="BKB6" s="91">
        <v>0</v>
      </c>
      <c r="BKC6" s="91">
        <v>0</v>
      </c>
      <c r="BKD6" s="91">
        <v>0</v>
      </c>
      <c r="BKE6" s="91">
        <v>0</v>
      </c>
      <c r="BKF6" s="91">
        <v>0</v>
      </c>
      <c r="BKG6" s="91">
        <v>0</v>
      </c>
      <c r="BKH6" s="91">
        <v>0</v>
      </c>
      <c r="BKI6" s="91">
        <v>0</v>
      </c>
      <c r="BKJ6" s="91">
        <v>0</v>
      </c>
      <c r="BKK6" s="91">
        <v>0</v>
      </c>
      <c r="BKL6" s="91">
        <v>0</v>
      </c>
      <c r="BKM6" s="91">
        <v>0</v>
      </c>
      <c r="BKN6" s="91">
        <v>0</v>
      </c>
      <c r="BKO6" s="91">
        <v>0</v>
      </c>
      <c r="BKP6" s="91">
        <v>0</v>
      </c>
      <c r="BKQ6" s="91">
        <v>0</v>
      </c>
      <c r="BKR6" s="91">
        <v>0</v>
      </c>
      <c r="BKS6" s="91">
        <v>0</v>
      </c>
      <c r="BKT6" s="91">
        <v>0</v>
      </c>
      <c r="BKU6" s="91">
        <v>0</v>
      </c>
      <c r="BKV6" s="91">
        <v>0</v>
      </c>
      <c r="BKW6" s="91">
        <v>0</v>
      </c>
      <c r="BKX6" s="91">
        <v>0</v>
      </c>
      <c r="BKY6" s="91">
        <v>0</v>
      </c>
      <c r="BKZ6" s="91">
        <v>0</v>
      </c>
      <c r="BLA6" s="91">
        <v>0</v>
      </c>
      <c r="BLB6" s="91">
        <v>0</v>
      </c>
      <c r="BLC6" s="91">
        <v>0</v>
      </c>
      <c r="BLD6" s="91">
        <v>0</v>
      </c>
      <c r="BLE6" s="91">
        <v>0</v>
      </c>
      <c r="BLF6" s="91">
        <v>0</v>
      </c>
      <c r="BLG6" s="91">
        <v>0</v>
      </c>
      <c r="BLH6" s="91">
        <v>0</v>
      </c>
      <c r="BLI6" s="91">
        <v>0</v>
      </c>
      <c r="BLJ6" s="91">
        <v>0</v>
      </c>
      <c r="BLK6" s="91">
        <v>0</v>
      </c>
      <c r="BLL6" s="91">
        <v>0</v>
      </c>
      <c r="BLM6" s="91">
        <v>0</v>
      </c>
      <c r="BLN6" s="91">
        <v>0</v>
      </c>
      <c r="BLO6" s="91">
        <v>0</v>
      </c>
      <c r="BLP6" s="91">
        <v>0</v>
      </c>
      <c r="BLQ6" s="91">
        <v>0</v>
      </c>
      <c r="BLR6" s="91">
        <v>0</v>
      </c>
      <c r="BLS6" s="91">
        <v>0</v>
      </c>
      <c r="BLT6" s="91">
        <v>0</v>
      </c>
      <c r="BLU6" s="91">
        <v>0</v>
      </c>
      <c r="BLV6" s="91">
        <v>0</v>
      </c>
      <c r="BLW6" s="91">
        <v>0</v>
      </c>
      <c r="BLX6" s="91">
        <v>0</v>
      </c>
      <c r="BLY6" s="91">
        <v>0</v>
      </c>
      <c r="BLZ6" s="91">
        <v>0</v>
      </c>
      <c r="BMA6" s="91">
        <v>0</v>
      </c>
      <c r="BMB6" s="91">
        <v>0</v>
      </c>
      <c r="BMC6" s="91">
        <v>0</v>
      </c>
      <c r="BMD6" s="91">
        <v>0</v>
      </c>
      <c r="BME6" s="91">
        <v>0</v>
      </c>
      <c r="BMF6" s="91">
        <v>0</v>
      </c>
      <c r="BMG6" s="91">
        <v>0</v>
      </c>
      <c r="BMH6" s="91">
        <v>0</v>
      </c>
      <c r="BMI6" s="91">
        <v>0</v>
      </c>
      <c r="BMJ6" s="91">
        <v>0</v>
      </c>
      <c r="BMK6" s="91">
        <v>0</v>
      </c>
      <c r="BML6" s="91">
        <v>0</v>
      </c>
      <c r="BMM6" s="91">
        <v>0</v>
      </c>
      <c r="BMN6" s="91">
        <v>0</v>
      </c>
      <c r="BMO6" s="91">
        <v>0</v>
      </c>
      <c r="BMP6" s="91">
        <v>0</v>
      </c>
      <c r="BMQ6" s="91">
        <v>0</v>
      </c>
      <c r="BMR6" s="91">
        <v>0</v>
      </c>
      <c r="BMS6" s="91">
        <v>0</v>
      </c>
      <c r="BMT6" s="91">
        <v>0</v>
      </c>
      <c r="BMU6" s="91">
        <v>0</v>
      </c>
      <c r="BMV6" s="91">
        <v>0</v>
      </c>
      <c r="BMW6" s="91">
        <v>0</v>
      </c>
      <c r="BMX6" s="91">
        <v>0</v>
      </c>
      <c r="BMY6" s="91">
        <v>0</v>
      </c>
      <c r="BMZ6" s="91">
        <v>0</v>
      </c>
      <c r="BNA6" s="91">
        <v>0</v>
      </c>
      <c r="BNB6" s="91">
        <v>0</v>
      </c>
      <c r="BNC6" s="91">
        <v>0</v>
      </c>
      <c r="BND6" s="91">
        <v>0</v>
      </c>
      <c r="BNE6" s="91">
        <v>0</v>
      </c>
      <c r="BNF6" s="91">
        <v>0</v>
      </c>
      <c r="BNG6" s="91">
        <v>0</v>
      </c>
      <c r="BNH6" s="91">
        <v>0</v>
      </c>
      <c r="BNI6" s="91">
        <v>0</v>
      </c>
      <c r="BNJ6" s="91">
        <v>0</v>
      </c>
      <c r="BNK6" s="91">
        <v>0</v>
      </c>
      <c r="BNL6" s="91">
        <v>0</v>
      </c>
      <c r="BNM6" s="91">
        <v>0</v>
      </c>
      <c r="BNN6" s="91">
        <v>0</v>
      </c>
      <c r="BNO6" s="91">
        <v>0</v>
      </c>
      <c r="BNP6" s="91">
        <v>0</v>
      </c>
      <c r="BNQ6" s="91">
        <v>0</v>
      </c>
      <c r="BNR6" s="91">
        <v>0</v>
      </c>
      <c r="BNS6" s="91">
        <v>0</v>
      </c>
      <c r="BNT6" s="91">
        <v>0</v>
      </c>
      <c r="BNU6" s="91">
        <v>0</v>
      </c>
      <c r="BNV6" s="91">
        <v>0</v>
      </c>
      <c r="BNW6" s="91">
        <v>0</v>
      </c>
      <c r="BNX6" s="91">
        <v>0</v>
      </c>
      <c r="BNY6" s="91">
        <v>0</v>
      </c>
      <c r="BNZ6" s="91">
        <v>0</v>
      </c>
      <c r="BOA6" s="91">
        <v>0</v>
      </c>
      <c r="BOB6" s="91">
        <v>0</v>
      </c>
      <c r="BOC6" s="91">
        <v>0</v>
      </c>
      <c r="BOD6" s="91">
        <v>0</v>
      </c>
      <c r="BOE6" s="91">
        <v>0</v>
      </c>
      <c r="BOF6" s="91">
        <v>0</v>
      </c>
      <c r="BOG6" s="91">
        <v>0</v>
      </c>
      <c r="BOH6" s="91">
        <v>0</v>
      </c>
      <c r="BOI6" s="91">
        <v>0</v>
      </c>
      <c r="BOJ6" s="91">
        <v>0</v>
      </c>
      <c r="BOK6" s="91">
        <v>0</v>
      </c>
      <c r="BOL6" s="91">
        <v>0</v>
      </c>
      <c r="BOM6" s="91">
        <v>0</v>
      </c>
      <c r="BON6" s="91">
        <v>0</v>
      </c>
      <c r="BOO6" s="91">
        <v>0</v>
      </c>
      <c r="BOP6" s="91">
        <v>0</v>
      </c>
      <c r="BOQ6" s="91">
        <v>0</v>
      </c>
      <c r="BOR6" s="91">
        <v>0</v>
      </c>
      <c r="BOS6" s="91">
        <v>0</v>
      </c>
      <c r="BOT6" s="91">
        <v>0</v>
      </c>
      <c r="BOU6" s="91">
        <v>0</v>
      </c>
      <c r="BOV6" s="91">
        <v>0</v>
      </c>
      <c r="BOW6" s="91">
        <v>0</v>
      </c>
      <c r="BOX6" s="91">
        <v>0</v>
      </c>
      <c r="BOY6" s="91">
        <v>0</v>
      </c>
      <c r="BOZ6" s="91">
        <v>0</v>
      </c>
      <c r="BPA6" s="91">
        <v>0</v>
      </c>
      <c r="BPB6" s="91">
        <v>0</v>
      </c>
      <c r="BPC6" s="91">
        <v>0</v>
      </c>
      <c r="BPD6" s="91">
        <v>0</v>
      </c>
      <c r="BPE6" s="91">
        <v>0</v>
      </c>
      <c r="BPF6" s="91">
        <v>0</v>
      </c>
      <c r="BPG6" s="91">
        <v>0</v>
      </c>
      <c r="BPH6" s="91">
        <v>0</v>
      </c>
      <c r="BPI6" s="91">
        <v>0</v>
      </c>
      <c r="BPJ6" s="91">
        <v>0</v>
      </c>
      <c r="BPK6" s="91">
        <v>0</v>
      </c>
      <c r="BPL6" s="91">
        <v>0</v>
      </c>
      <c r="BPM6" s="91">
        <v>0</v>
      </c>
      <c r="BPN6" s="91">
        <v>0</v>
      </c>
      <c r="BPO6" s="91">
        <v>0</v>
      </c>
      <c r="BPP6" s="91">
        <v>0</v>
      </c>
      <c r="BPQ6" s="91">
        <v>0</v>
      </c>
      <c r="BPR6" s="91">
        <v>0</v>
      </c>
      <c r="BPS6" s="91">
        <v>0</v>
      </c>
      <c r="BPT6" s="91">
        <v>0</v>
      </c>
      <c r="BPU6" s="91">
        <v>0</v>
      </c>
      <c r="BPV6" s="91">
        <v>0</v>
      </c>
      <c r="BPW6" s="91">
        <v>0</v>
      </c>
      <c r="BPX6" s="91">
        <v>0</v>
      </c>
      <c r="BPY6" s="91">
        <v>0</v>
      </c>
      <c r="BPZ6" s="91">
        <v>0</v>
      </c>
      <c r="BQA6" s="91">
        <v>0</v>
      </c>
      <c r="BQB6" s="91">
        <v>0</v>
      </c>
      <c r="BQC6" s="91">
        <v>0</v>
      </c>
      <c r="BQD6" s="91">
        <v>0</v>
      </c>
      <c r="BQE6" s="91">
        <v>0</v>
      </c>
      <c r="BQF6" s="91">
        <v>0</v>
      </c>
      <c r="BQG6" s="91">
        <v>0</v>
      </c>
      <c r="BQH6" s="91">
        <v>0</v>
      </c>
      <c r="BQI6" s="91">
        <v>0</v>
      </c>
      <c r="BQJ6" s="91">
        <v>0</v>
      </c>
      <c r="BQK6" s="91">
        <v>0</v>
      </c>
      <c r="BQL6" s="91">
        <v>0</v>
      </c>
      <c r="BQM6" s="91">
        <v>0</v>
      </c>
      <c r="BQN6" s="91">
        <v>0</v>
      </c>
      <c r="BQO6" s="91">
        <v>0</v>
      </c>
      <c r="BQP6" s="91">
        <v>0</v>
      </c>
      <c r="BQQ6" s="91">
        <v>0</v>
      </c>
      <c r="BQR6" s="91">
        <v>0</v>
      </c>
      <c r="BQS6" s="91">
        <v>0</v>
      </c>
      <c r="BQT6" s="91">
        <v>0</v>
      </c>
      <c r="BQU6" s="91">
        <v>0</v>
      </c>
      <c r="BQV6" s="91">
        <v>0</v>
      </c>
      <c r="BQW6" s="91">
        <v>0</v>
      </c>
      <c r="BQX6" s="91">
        <v>0</v>
      </c>
      <c r="BQY6" s="91">
        <v>0</v>
      </c>
      <c r="BQZ6" s="91">
        <v>0</v>
      </c>
      <c r="BRA6" s="91">
        <v>0</v>
      </c>
      <c r="BRB6" s="91">
        <v>0</v>
      </c>
      <c r="BRC6" s="91">
        <v>0</v>
      </c>
      <c r="BRD6" s="91">
        <v>0</v>
      </c>
      <c r="BRE6" s="91">
        <v>0</v>
      </c>
      <c r="BRF6" s="91">
        <v>0</v>
      </c>
      <c r="BRG6" s="91">
        <v>0</v>
      </c>
      <c r="BRH6" s="91">
        <v>0</v>
      </c>
      <c r="BRI6" s="91">
        <v>0</v>
      </c>
      <c r="BRJ6" s="91">
        <v>0</v>
      </c>
      <c r="BRK6" s="91">
        <v>0</v>
      </c>
      <c r="BRL6" s="91">
        <v>0</v>
      </c>
      <c r="BRM6" s="91">
        <v>0</v>
      </c>
      <c r="BRN6" s="91">
        <v>0</v>
      </c>
      <c r="BRO6" s="91">
        <v>0</v>
      </c>
      <c r="BRP6" s="91">
        <v>0</v>
      </c>
      <c r="BRQ6" s="91">
        <v>0</v>
      </c>
      <c r="BRR6" s="91">
        <v>0</v>
      </c>
      <c r="BRS6" s="91">
        <v>0</v>
      </c>
      <c r="BRT6" s="91">
        <v>0</v>
      </c>
      <c r="BRU6" s="91">
        <v>0</v>
      </c>
      <c r="BRV6" s="91">
        <v>0</v>
      </c>
      <c r="BRW6" s="91">
        <v>0</v>
      </c>
      <c r="BRX6" s="91">
        <v>0</v>
      </c>
      <c r="BRY6" s="91">
        <v>0</v>
      </c>
      <c r="BRZ6" s="91">
        <v>0</v>
      </c>
      <c r="BSA6" s="91">
        <v>0</v>
      </c>
      <c r="BSB6" s="91">
        <v>0</v>
      </c>
      <c r="BSC6" s="91">
        <v>0</v>
      </c>
      <c r="BSD6" s="91">
        <v>0</v>
      </c>
      <c r="BSE6" s="91">
        <v>0</v>
      </c>
      <c r="BSF6" s="91">
        <v>0</v>
      </c>
      <c r="BSG6" s="91">
        <v>0</v>
      </c>
      <c r="BSH6" s="91">
        <v>0</v>
      </c>
      <c r="BSI6" s="91">
        <v>0</v>
      </c>
      <c r="BSJ6" s="91">
        <v>0</v>
      </c>
      <c r="BSK6" s="91">
        <v>0</v>
      </c>
      <c r="BSL6" s="91">
        <v>0</v>
      </c>
      <c r="BSM6" s="91">
        <v>0</v>
      </c>
      <c r="BSN6" s="91">
        <v>0</v>
      </c>
      <c r="BSO6" s="91">
        <v>0</v>
      </c>
      <c r="BSP6" s="91">
        <v>0</v>
      </c>
      <c r="BSQ6" s="91">
        <v>0</v>
      </c>
      <c r="BSR6" s="91">
        <v>0</v>
      </c>
      <c r="BSS6" s="91">
        <v>0</v>
      </c>
      <c r="BST6" s="91">
        <v>0</v>
      </c>
      <c r="BSU6" s="91">
        <v>0</v>
      </c>
      <c r="BSV6" s="91">
        <v>0</v>
      </c>
      <c r="BSW6" s="91">
        <v>0</v>
      </c>
      <c r="BSX6" s="91">
        <v>0</v>
      </c>
      <c r="BSY6" s="91">
        <v>0</v>
      </c>
      <c r="BSZ6" s="91">
        <v>0</v>
      </c>
      <c r="BTA6" s="91">
        <v>0</v>
      </c>
      <c r="BTB6" s="91">
        <v>0</v>
      </c>
      <c r="BTC6" s="91">
        <v>0</v>
      </c>
      <c r="BTD6" s="91">
        <v>0</v>
      </c>
      <c r="BTE6" s="91">
        <v>0</v>
      </c>
      <c r="BTF6" s="91">
        <v>0</v>
      </c>
      <c r="BTG6" s="91">
        <v>0</v>
      </c>
      <c r="BTH6" s="91">
        <v>0</v>
      </c>
      <c r="BTI6" s="91">
        <v>0</v>
      </c>
      <c r="BTJ6" s="91">
        <v>0</v>
      </c>
      <c r="BTK6" s="91">
        <v>0</v>
      </c>
      <c r="BTL6" s="91">
        <v>0</v>
      </c>
      <c r="BTM6" s="91">
        <v>0</v>
      </c>
      <c r="BTN6" s="91">
        <v>0</v>
      </c>
      <c r="BTO6" s="91">
        <v>0</v>
      </c>
      <c r="BTP6" s="91">
        <v>0</v>
      </c>
      <c r="BTQ6" s="91">
        <v>0</v>
      </c>
      <c r="BTR6" s="91">
        <v>0</v>
      </c>
      <c r="BTS6" s="91">
        <v>0</v>
      </c>
      <c r="BTT6" s="91">
        <v>0</v>
      </c>
      <c r="BTU6" s="91">
        <v>0</v>
      </c>
      <c r="BTV6" s="91">
        <v>0</v>
      </c>
      <c r="BTW6" s="91">
        <v>0</v>
      </c>
      <c r="BTX6" s="91">
        <v>0</v>
      </c>
      <c r="BTY6" s="91">
        <v>0</v>
      </c>
      <c r="BTZ6" s="91">
        <v>0</v>
      </c>
      <c r="BUA6" s="91">
        <v>0</v>
      </c>
      <c r="BUB6" s="91">
        <v>0</v>
      </c>
      <c r="BUC6" s="91">
        <v>0</v>
      </c>
      <c r="BUD6" s="91">
        <v>0</v>
      </c>
      <c r="BUE6" s="91">
        <v>0</v>
      </c>
      <c r="BUF6" s="91">
        <v>0</v>
      </c>
      <c r="BUG6" s="91">
        <v>0</v>
      </c>
      <c r="BUH6" s="91">
        <v>0</v>
      </c>
      <c r="BUI6" s="91">
        <v>0</v>
      </c>
      <c r="BUJ6" s="91">
        <v>0</v>
      </c>
      <c r="BUK6" s="91">
        <v>0</v>
      </c>
      <c r="BUL6" s="91">
        <v>0</v>
      </c>
      <c r="BUM6" s="91">
        <v>0</v>
      </c>
      <c r="BUN6" s="91">
        <v>0</v>
      </c>
      <c r="BUO6" s="91">
        <v>0</v>
      </c>
      <c r="BUP6" s="91">
        <v>0</v>
      </c>
      <c r="BUQ6" s="91">
        <v>0</v>
      </c>
      <c r="BUR6" s="91">
        <v>0</v>
      </c>
      <c r="BUS6" s="91">
        <v>0</v>
      </c>
      <c r="BUT6" s="91">
        <v>0</v>
      </c>
      <c r="BUU6" s="91">
        <v>0</v>
      </c>
      <c r="BUV6" s="91">
        <v>0</v>
      </c>
      <c r="BUW6" s="91">
        <v>0</v>
      </c>
      <c r="BUX6" s="91">
        <v>0</v>
      </c>
      <c r="BUY6" s="91">
        <v>0</v>
      </c>
      <c r="BUZ6" s="91">
        <v>0</v>
      </c>
      <c r="BVA6" s="91">
        <v>0</v>
      </c>
      <c r="BVB6" s="91">
        <v>0</v>
      </c>
      <c r="BVC6" s="91">
        <v>0</v>
      </c>
      <c r="BVD6" s="91">
        <v>0</v>
      </c>
      <c r="BVE6" s="91">
        <v>0</v>
      </c>
      <c r="BVF6" s="91">
        <v>0</v>
      </c>
      <c r="BVG6" s="91">
        <v>0</v>
      </c>
      <c r="BVH6" s="91">
        <v>0</v>
      </c>
      <c r="BVI6" s="91">
        <v>0</v>
      </c>
      <c r="BVJ6" s="91">
        <v>0</v>
      </c>
      <c r="BVK6" s="91">
        <v>0</v>
      </c>
      <c r="BVL6" s="91">
        <v>0</v>
      </c>
      <c r="BVM6" s="91">
        <v>0</v>
      </c>
      <c r="BVN6" s="91">
        <v>0</v>
      </c>
      <c r="BVO6" s="91">
        <v>0</v>
      </c>
      <c r="BVP6" s="91">
        <v>0</v>
      </c>
      <c r="BVQ6" s="91">
        <v>0</v>
      </c>
      <c r="BVR6" s="91">
        <v>0</v>
      </c>
      <c r="BVS6" s="91">
        <v>0</v>
      </c>
      <c r="BVT6" s="91">
        <v>0</v>
      </c>
      <c r="BVU6" s="91">
        <v>0</v>
      </c>
      <c r="BVV6" s="91">
        <v>0</v>
      </c>
      <c r="BVW6" s="91">
        <v>0</v>
      </c>
      <c r="BVX6" s="91">
        <v>0</v>
      </c>
      <c r="BVY6" s="91">
        <v>0</v>
      </c>
      <c r="BVZ6" s="91">
        <v>0</v>
      </c>
      <c r="BWA6" s="91">
        <v>0</v>
      </c>
      <c r="BWB6" s="91">
        <v>0</v>
      </c>
      <c r="BWC6" s="91">
        <v>0</v>
      </c>
      <c r="BWD6" s="91">
        <v>0</v>
      </c>
      <c r="BWE6" s="91">
        <v>0</v>
      </c>
      <c r="BWF6" s="91">
        <v>0</v>
      </c>
      <c r="BWG6" s="91">
        <v>0</v>
      </c>
      <c r="BWH6" s="91">
        <v>0</v>
      </c>
      <c r="BWI6" s="91">
        <v>0</v>
      </c>
      <c r="BWJ6" s="91">
        <v>0</v>
      </c>
      <c r="BWK6" s="91">
        <v>0</v>
      </c>
      <c r="BWL6" s="91">
        <v>0</v>
      </c>
      <c r="BWM6" s="91">
        <v>0</v>
      </c>
      <c r="BWN6" s="91">
        <v>0</v>
      </c>
      <c r="BWO6" s="91">
        <v>0</v>
      </c>
      <c r="BWP6" s="91">
        <v>0</v>
      </c>
      <c r="BWQ6" s="91">
        <v>0</v>
      </c>
      <c r="BWR6" s="91">
        <v>0</v>
      </c>
      <c r="BWS6" s="91">
        <v>0</v>
      </c>
      <c r="BWT6" s="91">
        <v>0</v>
      </c>
      <c r="BWU6" s="91">
        <v>0</v>
      </c>
      <c r="BWV6" s="91">
        <v>0</v>
      </c>
      <c r="BWW6" s="91">
        <v>0</v>
      </c>
      <c r="BWX6" s="91">
        <v>0</v>
      </c>
      <c r="BWY6" s="91">
        <v>0</v>
      </c>
      <c r="BWZ6" s="91">
        <v>0</v>
      </c>
      <c r="BXA6" s="91">
        <v>0</v>
      </c>
      <c r="BXB6" s="91">
        <v>0</v>
      </c>
      <c r="BXC6" s="91">
        <v>0</v>
      </c>
      <c r="BXD6" s="91">
        <v>0</v>
      </c>
      <c r="BXE6" s="91">
        <v>0</v>
      </c>
      <c r="BXF6" s="91">
        <v>0</v>
      </c>
      <c r="BXG6" s="91">
        <v>0</v>
      </c>
      <c r="BXH6" s="91">
        <v>0</v>
      </c>
      <c r="BXI6" s="91">
        <v>0</v>
      </c>
      <c r="BXJ6" s="91">
        <v>0</v>
      </c>
      <c r="BXK6" s="91">
        <v>0</v>
      </c>
      <c r="BXL6" s="91">
        <v>0</v>
      </c>
      <c r="BXM6" s="91">
        <v>0</v>
      </c>
      <c r="BXN6" s="91">
        <v>0</v>
      </c>
      <c r="BXO6" s="91">
        <v>0</v>
      </c>
      <c r="BXP6" s="91">
        <v>0</v>
      </c>
      <c r="BXQ6" s="91">
        <v>0</v>
      </c>
      <c r="BXR6" s="91">
        <v>0</v>
      </c>
      <c r="BXS6" s="91">
        <v>0</v>
      </c>
      <c r="BXT6" s="91">
        <v>0</v>
      </c>
      <c r="BXU6" s="91">
        <v>0</v>
      </c>
      <c r="BXV6" s="91">
        <v>0</v>
      </c>
      <c r="BXW6" s="91">
        <v>0</v>
      </c>
      <c r="BXX6" s="91">
        <v>0</v>
      </c>
      <c r="BXY6" s="91">
        <v>0</v>
      </c>
      <c r="BXZ6" s="91">
        <v>0</v>
      </c>
      <c r="BYA6" s="91">
        <v>0</v>
      </c>
      <c r="BYB6" s="91">
        <v>0</v>
      </c>
      <c r="BYC6" s="91">
        <v>0</v>
      </c>
      <c r="BYD6" s="91">
        <v>0</v>
      </c>
      <c r="BYE6" s="91">
        <v>0</v>
      </c>
      <c r="BYF6" s="91">
        <v>0</v>
      </c>
      <c r="BYG6" s="91">
        <v>0</v>
      </c>
      <c r="BYH6" s="91">
        <v>0</v>
      </c>
      <c r="BYI6" s="91">
        <v>0</v>
      </c>
      <c r="BYJ6" s="91">
        <v>0</v>
      </c>
      <c r="BYK6" s="91">
        <v>0</v>
      </c>
      <c r="BYL6" s="91">
        <v>0</v>
      </c>
      <c r="BYM6" s="91">
        <v>0</v>
      </c>
      <c r="BYN6" s="91">
        <v>0</v>
      </c>
      <c r="BYO6" s="91">
        <v>0</v>
      </c>
      <c r="BYP6" s="91">
        <v>0</v>
      </c>
      <c r="BYQ6" s="91">
        <v>0</v>
      </c>
      <c r="BYR6" s="91">
        <v>0</v>
      </c>
      <c r="BYS6" s="91">
        <v>0</v>
      </c>
      <c r="BYT6" s="91">
        <v>0</v>
      </c>
      <c r="BYU6" s="91">
        <v>0</v>
      </c>
      <c r="BYV6" s="91">
        <v>0</v>
      </c>
      <c r="BYW6" s="91">
        <v>0</v>
      </c>
      <c r="BYX6" s="91">
        <v>0</v>
      </c>
      <c r="BYY6" s="91">
        <v>0</v>
      </c>
      <c r="BYZ6" s="91">
        <v>0</v>
      </c>
      <c r="BZA6" s="91">
        <v>0</v>
      </c>
      <c r="BZB6" s="91">
        <v>0</v>
      </c>
      <c r="BZC6" s="91">
        <v>0</v>
      </c>
      <c r="BZD6" s="91">
        <v>0</v>
      </c>
      <c r="BZE6" s="91">
        <v>0</v>
      </c>
      <c r="BZF6" s="91">
        <v>0</v>
      </c>
      <c r="BZG6" s="91">
        <v>0</v>
      </c>
      <c r="BZH6" s="91">
        <v>0</v>
      </c>
      <c r="BZI6" s="91">
        <v>0</v>
      </c>
      <c r="BZJ6" s="91">
        <v>0</v>
      </c>
      <c r="BZK6" s="91">
        <v>0</v>
      </c>
      <c r="BZL6" s="91">
        <v>0</v>
      </c>
      <c r="BZM6" s="91">
        <v>0</v>
      </c>
      <c r="BZN6" s="91">
        <v>0</v>
      </c>
      <c r="BZO6" s="91">
        <v>0</v>
      </c>
      <c r="BZP6" s="91">
        <v>0</v>
      </c>
      <c r="BZQ6" s="91">
        <v>0</v>
      </c>
      <c r="BZR6" s="91">
        <v>0</v>
      </c>
      <c r="BZS6" s="91">
        <v>0</v>
      </c>
      <c r="BZT6" s="91">
        <v>0</v>
      </c>
      <c r="BZU6" s="91">
        <v>0</v>
      </c>
      <c r="BZV6" s="91">
        <v>0</v>
      </c>
      <c r="BZW6" s="91">
        <v>0</v>
      </c>
      <c r="BZX6" s="91">
        <v>0</v>
      </c>
      <c r="BZY6" s="91">
        <v>0</v>
      </c>
      <c r="BZZ6" s="91">
        <v>0</v>
      </c>
      <c r="CAA6" s="91">
        <v>0</v>
      </c>
      <c r="CAB6" s="91">
        <v>0</v>
      </c>
      <c r="CAC6" s="91">
        <v>0</v>
      </c>
      <c r="CAD6" s="91">
        <v>0</v>
      </c>
      <c r="CAE6" s="91">
        <v>0</v>
      </c>
      <c r="CAF6" s="91">
        <v>0</v>
      </c>
      <c r="CAG6" s="91">
        <v>0</v>
      </c>
      <c r="CAH6" s="91">
        <v>0</v>
      </c>
      <c r="CAI6" s="91">
        <v>0</v>
      </c>
      <c r="CAJ6" s="91">
        <v>0</v>
      </c>
      <c r="CAK6" s="91">
        <v>0</v>
      </c>
      <c r="CAL6" s="91">
        <v>0</v>
      </c>
      <c r="CAM6" s="91">
        <v>0</v>
      </c>
      <c r="CAN6" s="91">
        <v>0</v>
      </c>
      <c r="CAO6" s="91">
        <v>0</v>
      </c>
      <c r="CAP6" s="91">
        <v>0</v>
      </c>
      <c r="CAQ6" s="91">
        <v>0</v>
      </c>
      <c r="CAR6" s="91">
        <v>0</v>
      </c>
      <c r="CAS6" s="91">
        <v>0</v>
      </c>
      <c r="CAT6" s="91">
        <v>0</v>
      </c>
      <c r="CAU6" s="91">
        <v>0</v>
      </c>
      <c r="CAV6" s="91">
        <v>0</v>
      </c>
      <c r="CAW6" s="91">
        <v>0</v>
      </c>
      <c r="CAX6" s="91">
        <v>0</v>
      </c>
      <c r="CAY6" s="91">
        <v>0</v>
      </c>
      <c r="CAZ6" s="91">
        <v>0</v>
      </c>
      <c r="CBA6" s="91">
        <v>0</v>
      </c>
      <c r="CBB6" s="91">
        <v>0</v>
      </c>
      <c r="CBC6" s="91">
        <v>0</v>
      </c>
      <c r="CBD6" s="91">
        <v>0</v>
      </c>
      <c r="CBE6" s="91">
        <v>0</v>
      </c>
      <c r="CBF6" s="91">
        <v>0</v>
      </c>
      <c r="CBG6" s="91">
        <v>0</v>
      </c>
      <c r="CBH6" s="91">
        <v>0</v>
      </c>
      <c r="CBI6" s="91">
        <v>0</v>
      </c>
      <c r="CBJ6" s="91">
        <v>0</v>
      </c>
      <c r="CBK6" s="91">
        <v>0</v>
      </c>
      <c r="CBL6" s="91">
        <v>0</v>
      </c>
      <c r="CBM6" s="91">
        <v>0</v>
      </c>
      <c r="CBN6" s="91">
        <v>0</v>
      </c>
      <c r="CBO6" s="91">
        <v>0</v>
      </c>
      <c r="CBP6" s="91">
        <v>0</v>
      </c>
      <c r="CBQ6" s="91">
        <v>0</v>
      </c>
      <c r="CBR6" s="91">
        <v>0</v>
      </c>
      <c r="CBS6" s="91">
        <v>0</v>
      </c>
      <c r="CBT6" s="91">
        <v>0</v>
      </c>
      <c r="CBU6" s="91">
        <v>0</v>
      </c>
      <c r="CBV6" s="91">
        <v>0</v>
      </c>
      <c r="CBW6" s="91">
        <v>0</v>
      </c>
      <c r="CBX6" s="91">
        <v>0</v>
      </c>
      <c r="CBY6" s="91">
        <v>0</v>
      </c>
      <c r="CBZ6" s="91">
        <v>0</v>
      </c>
      <c r="CCA6" s="91">
        <v>0</v>
      </c>
      <c r="CCB6" s="91">
        <v>0</v>
      </c>
      <c r="CCC6" s="91">
        <v>0</v>
      </c>
      <c r="CCD6" s="91">
        <v>0</v>
      </c>
      <c r="CCE6" s="91">
        <v>0</v>
      </c>
      <c r="CCF6" s="91">
        <v>0</v>
      </c>
      <c r="CCG6" s="91">
        <v>0</v>
      </c>
      <c r="CCH6" s="91">
        <v>0</v>
      </c>
      <c r="CCI6" s="91">
        <v>0</v>
      </c>
      <c r="CCJ6" s="91">
        <v>0</v>
      </c>
      <c r="CCK6" s="91">
        <v>0</v>
      </c>
      <c r="CCL6" s="91">
        <v>0</v>
      </c>
      <c r="CCM6" s="91">
        <v>0</v>
      </c>
      <c r="CCN6" s="91">
        <v>0</v>
      </c>
      <c r="CCO6" s="91">
        <v>0</v>
      </c>
      <c r="CCP6" s="91">
        <v>0</v>
      </c>
      <c r="CCQ6" s="91">
        <v>0</v>
      </c>
      <c r="CCR6" s="91">
        <v>0</v>
      </c>
      <c r="CCS6" s="91">
        <v>0</v>
      </c>
      <c r="CCT6" s="91">
        <v>0</v>
      </c>
      <c r="CCU6" s="91">
        <v>0</v>
      </c>
      <c r="CCV6" s="91">
        <v>0</v>
      </c>
      <c r="CCW6" s="91">
        <v>0</v>
      </c>
      <c r="CCX6" s="91">
        <v>0</v>
      </c>
      <c r="CCY6" s="91">
        <v>0</v>
      </c>
      <c r="CCZ6" s="91">
        <v>0</v>
      </c>
      <c r="CDA6" s="91">
        <v>0</v>
      </c>
      <c r="CDB6" s="91">
        <v>0</v>
      </c>
      <c r="CDC6" s="91">
        <v>0</v>
      </c>
      <c r="CDD6" s="91">
        <v>0</v>
      </c>
      <c r="CDE6" s="91">
        <v>0</v>
      </c>
      <c r="CDF6" s="91">
        <v>0</v>
      </c>
      <c r="CDG6" s="91">
        <v>0</v>
      </c>
      <c r="CDH6" s="91">
        <v>0</v>
      </c>
      <c r="CDI6" s="91">
        <v>0</v>
      </c>
      <c r="CDJ6" s="91">
        <v>0</v>
      </c>
      <c r="CDK6" s="91">
        <v>0</v>
      </c>
      <c r="CDL6" s="91">
        <v>0</v>
      </c>
      <c r="CDM6" s="91">
        <v>0</v>
      </c>
      <c r="CDN6" s="91">
        <v>0</v>
      </c>
      <c r="CDO6" s="91">
        <v>0</v>
      </c>
      <c r="CDP6" s="91">
        <v>0</v>
      </c>
      <c r="CDQ6" s="91">
        <v>0</v>
      </c>
      <c r="CDR6" s="91">
        <v>0</v>
      </c>
      <c r="CDS6" s="91">
        <v>0</v>
      </c>
      <c r="CDT6" s="91">
        <v>0</v>
      </c>
      <c r="CDU6" s="91">
        <v>0</v>
      </c>
      <c r="CDV6" s="91">
        <v>0</v>
      </c>
      <c r="CDW6" s="91">
        <v>0</v>
      </c>
      <c r="CDX6" s="91">
        <v>0</v>
      </c>
      <c r="CDY6" s="91">
        <v>0</v>
      </c>
      <c r="CDZ6" s="91">
        <v>0</v>
      </c>
      <c r="CEA6" s="91">
        <v>0</v>
      </c>
      <c r="CEB6" s="91">
        <v>0</v>
      </c>
      <c r="CEC6" s="91">
        <v>0</v>
      </c>
      <c r="CED6" s="91">
        <v>0</v>
      </c>
      <c r="CEE6" s="91">
        <v>0</v>
      </c>
      <c r="CEF6" s="91">
        <v>0</v>
      </c>
      <c r="CEG6" s="91">
        <v>0</v>
      </c>
      <c r="CEH6" s="91">
        <v>0</v>
      </c>
      <c r="CEI6" s="91">
        <v>0</v>
      </c>
      <c r="CEJ6" s="91">
        <v>0</v>
      </c>
      <c r="CEK6" s="91">
        <v>0</v>
      </c>
      <c r="CEL6" s="91">
        <v>0</v>
      </c>
      <c r="CEM6" s="91">
        <v>0</v>
      </c>
      <c r="CEN6" s="91">
        <v>0</v>
      </c>
      <c r="CEO6" s="91">
        <v>0</v>
      </c>
      <c r="CEP6" s="91">
        <v>0</v>
      </c>
      <c r="CEQ6" s="91">
        <v>0</v>
      </c>
      <c r="CER6" s="91">
        <v>0</v>
      </c>
      <c r="CES6" s="91">
        <v>0</v>
      </c>
      <c r="CET6" s="91">
        <v>0</v>
      </c>
      <c r="CEU6" s="91">
        <v>0</v>
      </c>
      <c r="CEV6" s="91">
        <v>0</v>
      </c>
      <c r="CEW6" s="91">
        <v>0</v>
      </c>
      <c r="CEX6" s="91">
        <v>0</v>
      </c>
      <c r="CEY6" s="91">
        <v>0</v>
      </c>
      <c r="CEZ6" s="91">
        <v>0</v>
      </c>
      <c r="CFA6" s="91">
        <v>0</v>
      </c>
      <c r="CFB6" s="91">
        <v>0</v>
      </c>
      <c r="CFC6" s="91">
        <v>0</v>
      </c>
      <c r="CFD6" s="91">
        <v>0</v>
      </c>
      <c r="CFE6" s="91">
        <v>0</v>
      </c>
      <c r="CFF6" s="91">
        <v>0</v>
      </c>
      <c r="CFG6" s="91">
        <v>0</v>
      </c>
      <c r="CFH6" s="91">
        <v>0</v>
      </c>
      <c r="CFI6" s="91">
        <v>0</v>
      </c>
      <c r="CFJ6" s="91">
        <v>0</v>
      </c>
      <c r="CFK6" s="91">
        <v>0</v>
      </c>
      <c r="CFL6" s="91">
        <v>0</v>
      </c>
      <c r="CFM6" s="91">
        <v>0</v>
      </c>
      <c r="CFN6" s="91">
        <v>0</v>
      </c>
      <c r="CFO6" s="91">
        <v>0</v>
      </c>
      <c r="CFP6" s="91">
        <v>0</v>
      </c>
      <c r="CFQ6" s="91">
        <v>0</v>
      </c>
      <c r="CFR6" s="91">
        <v>0</v>
      </c>
      <c r="CFS6" s="91">
        <v>0</v>
      </c>
      <c r="CFT6" s="91">
        <v>0</v>
      </c>
      <c r="CFU6" s="91">
        <v>0</v>
      </c>
      <c r="CFV6" s="91">
        <v>0</v>
      </c>
      <c r="CFW6" s="91">
        <v>0</v>
      </c>
      <c r="CFX6" s="91">
        <v>0</v>
      </c>
      <c r="CFY6" s="91">
        <v>0</v>
      </c>
      <c r="CFZ6" s="91">
        <v>0</v>
      </c>
      <c r="CGA6" s="91">
        <v>0</v>
      </c>
      <c r="CGB6" s="91">
        <v>0</v>
      </c>
      <c r="CGC6" s="91">
        <v>0</v>
      </c>
      <c r="CGD6" s="91">
        <v>0</v>
      </c>
      <c r="CGE6" s="91">
        <v>0</v>
      </c>
      <c r="CGF6" s="91">
        <v>0</v>
      </c>
      <c r="CGG6" s="91">
        <v>0</v>
      </c>
      <c r="CGH6" s="91">
        <v>0</v>
      </c>
      <c r="CGI6" s="91">
        <v>0</v>
      </c>
      <c r="CGJ6" s="91">
        <v>0</v>
      </c>
      <c r="CGK6" s="91">
        <v>0</v>
      </c>
      <c r="CGL6" s="91">
        <v>0</v>
      </c>
      <c r="CGM6" s="91">
        <v>0</v>
      </c>
      <c r="CGN6" s="91">
        <v>0</v>
      </c>
      <c r="CGO6" s="91">
        <v>0</v>
      </c>
      <c r="CGP6" s="91">
        <v>0</v>
      </c>
      <c r="CGQ6" s="91">
        <v>0</v>
      </c>
      <c r="CGR6" s="91">
        <v>0</v>
      </c>
      <c r="CGS6" s="91">
        <v>0</v>
      </c>
      <c r="CGT6" s="91">
        <v>0</v>
      </c>
      <c r="CGU6" s="91">
        <v>0</v>
      </c>
      <c r="CGV6" s="91">
        <v>0</v>
      </c>
      <c r="CGW6" s="91">
        <v>0</v>
      </c>
      <c r="CGX6" s="91">
        <v>0</v>
      </c>
      <c r="CGY6" s="91">
        <v>0</v>
      </c>
      <c r="CGZ6" s="91">
        <v>0</v>
      </c>
      <c r="CHA6" s="91">
        <v>0</v>
      </c>
      <c r="CHB6" s="91">
        <v>0</v>
      </c>
      <c r="CHC6" s="91">
        <v>0</v>
      </c>
      <c r="CHD6" s="91">
        <v>0</v>
      </c>
      <c r="CHE6" s="91">
        <v>0</v>
      </c>
      <c r="CHF6" s="91">
        <v>0</v>
      </c>
      <c r="CHG6" s="91">
        <v>0</v>
      </c>
      <c r="CHH6" s="91">
        <v>0</v>
      </c>
      <c r="CHI6" s="91">
        <v>0</v>
      </c>
      <c r="CHJ6" s="91">
        <v>0</v>
      </c>
      <c r="CHK6" s="91">
        <v>0</v>
      </c>
      <c r="CHL6" s="91">
        <v>0</v>
      </c>
      <c r="CHM6" s="91">
        <v>0</v>
      </c>
      <c r="CHN6" s="91">
        <v>0</v>
      </c>
      <c r="CHO6" s="91">
        <v>0</v>
      </c>
      <c r="CHP6" s="91">
        <v>0</v>
      </c>
      <c r="CHQ6" s="91">
        <v>0</v>
      </c>
      <c r="CHR6" s="91">
        <v>0</v>
      </c>
      <c r="CHS6" s="91">
        <v>0</v>
      </c>
      <c r="CHT6" s="91">
        <v>0</v>
      </c>
      <c r="CHU6" s="91">
        <v>0</v>
      </c>
      <c r="CHV6" s="91">
        <v>0</v>
      </c>
      <c r="CHW6" s="91">
        <v>0</v>
      </c>
      <c r="CHX6" s="91">
        <v>0</v>
      </c>
      <c r="CHY6" s="91">
        <v>0</v>
      </c>
      <c r="CHZ6" s="91">
        <v>0</v>
      </c>
      <c r="CIA6" s="91">
        <v>0</v>
      </c>
      <c r="CIB6" s="91">
        <v>0</v>
      </c>
      <c r="CIC6" s="91">
        <v>0</v>
      </c>
      <c r="CID6" s="91">
        <v>0</v>
      </c>
      <c r="CIE6" s="91">
        <v>0</v>
      </c>
      <c r="CIF6" s="91">
        <v>0</v>
      </c>
      <c r="CIG6" s="91">
        <v>0</v>
      </c>
      <c r="CIH6" s="91">
        <v>0</v>
      </c>
      <c r="CII6" s="91">
        <v>0</v>
      </c>
      <c r="CIJ6" s="91">
        <v>0</v>
      </c>
      <c r="CIK6" s="91">
        <v>0</v>
      </c>
      <c r="CIL6" s="91">
        <v>0</v>
      </c>
      <c r="CIM6" s="91">
        <v>0</v>
      </c>
      <c r="CIN6" s="91">
        <v>0</v>
      </c>
      <c r="CIO6" s="91">
        <v>0</v>
      </c>
      <c r="CIP6" s="91">
        <v>0</v>
      </c>
      <c r="CIQ6" s="91">
        <v>0</v>
      </c>
      <c r="CIR6" s="91">
        <v>0</v>
      </c>
      <c r="CIS6" s="91">
        <v>0</v>
      </c>
      <c r="CIT6" s="91">
        <v>0</v>
      </c>
      <c r="CIU6" s="91">
        <v>0</v>
      </c>
      <c r="CIV6" s="91">
        <v>0</v>
      </c>
      <c r="CIW6" s="91">
        <v>0</v>
      </c>
      <c r="CIX6" s="91">
        <v>0</v>
      </c>
      <c r="CIY6" s="91">
        <v>0</v>
      </c>
      <c r="CIZ6" s="91">
        <v>0</v>
      </c>
      <c r="CJA6" s="91">
        <v>0</v>
      </c>
      <c r="CJB6" s="91">
        <v>0</v>
      </c>
      <c r="CJC6" s="91">
        <v>0</v>
      </c>
      <c r="CJD6" s="91">
        <v>0</v>
      </c>
      <c r="CJE6" s="91">
        <v>0</v>
      </c>
      <c r="CJF6" s="91">
        <v>0</v>
      </c>
      <c r="CJG6" s="91">
        <v>0</v>
      </c>
      <c r="CJH6" s="91">
        <v>0</v>
      </c>
      <c r="CJI6" s="91">
        <v>0</v>
      </c>
      <c r="CJJ6" s="91">
        <v>0</v>
      </c>
      <c r="CJK6" s="91">
        <v>0</v>
      </c>
      <c r="CJL6" s="91">
        <v>0</v>
      </c>
      <c r="CJM6" s="91">
        <v>0</v>
      </c>
      <c r="CJN6" s="91">
        <v>0</v>
      </c>
      <c r="CJO6" s="91">
        <v>0</v>
      </c>
      <c r="CJP6" s="91">
        <v>0</v>
      </c>
      <c r="CJQ6" s="91">
        <v>0</v>
      </c>
      <c r="CJR6" s="91">
        <v>0</v>
      </c>
      <c r="CJS6" s="91">
        <v>0</v>
      </c>
      <c r="CJT6" s="91">
        <v>0</v>
      </c>
      <c r="CJU6" s="91">
        <v>0</v>
      </c>
      <c r="CJV6" s="91">
        <v>0</v>
      </c>
      <c r="CJW6" s="91">
        <v>0</v>
      </c>
      <c r="CJX6" s="91">
        <v>0</v>
      </c>
      <c r="CJY6" s="91">
        <v>0</v>
      </c>
      <c r="CJZ6" s="91">
        <v>0</v>
      </c>
      <c r="CKA6" s="91">
        <v>0</v>
      </c>
      <c r="CKB6" s="91">
        <v>0</v>
      </c>
      <c r="CKC6" s="91">
        <v>0</v>
      </c>
      <c r="CKD6" s="91">
        <v>0</v>
      </c>
      <c r="CKE6" s="91">
        <v>0</v>
      </c>
      <c r="CKF6" s="91">
        <v>0</v>
      </c>
      <c r="CKG6" s="91">
        <v>0</v>
      </c>
      <c r="CKH6" s="91">
        <v>0</v>
      </c>
      <c r="CKI6" s="91">
        <v>0</v>
      </c>
      <c r="CKJ6" s="91">
        <v>0</v>
      </c>
      <c r="CKK6" s="91">
        <v>0</v>
      </c>
      <c r="CKL6" s="91">
        <v>0</v>
      </c>
      <c r="CKM6" s="91">
        <v>0</v>
      </c>
      <c r="CKN6" s="91">
        <v>0</v>
      </c>
      <c r="CKO6" s="91">
        <v>0</v>
      </c>
      <c r="CKP6" s="91">
        <v>0</v>
      </c>
      <c r="CKQ6" s="91">
        <v>0</v>
      </c>
      <c r="CKR6" s="91">
        <v>0</v>
      </c>
      <c r="CKS6" s="91">
        <v>0</v>
      </c>
      <c r="CKT6" s="91">
        <v>0</v>
      </c>
      <c r="CKU6" s="91">
        <v>0</v>
      </c>
      <c r="CKV6" s="91">
        <v>0</v>
      </c>
      <c r="CKW6" s="91">
        <v>0</v>
      </c>
      <c r="CKX6" s="91">
        <v>0</v>
      </c>
      <c r="CKY6" s="91">
        <v>0</v>
      </c>
      <c r="CKZ6" s="91">
        <v>0</v>
      </c>
      <c r="CLA6" s="91">
        <v>0</v>
      </c>
      <c r="CLB6" s="91">
        <v>0</v>
      </c>
      <c r="CLC6" s="91">
        <v>0</v>
      </c>
      <c r="CLD6" s="91">
        <v>0</v>
      </c>
      <c r="CLE6" s="91">
        <v>0</v>
      </c>
      <c r="CLF6" s="91">
        <v>0</v>
      </c>
      <c r="CLG6" s="91">
        <v>0</v>
      </c>
      <c r="CLH6" s="91">
        <v>0</v>
      </c>
      <c r="CLI6" s="91">
        <v>0</v>
      </c>
      <c r="CLJ6" s="91">
        <v>0</v>
      </c>
      <c r="CLK6" s="91">
        <v>0</v>
      </c>
      <c r="CLL6" s="91">
        <v>0</v>
      </c>
      <c r="CLM6" s="91">
        <v>0</v>
      </c>
      <c r="CLN6" s="91">
        <v>0</v>
      </c>
      <c r="CLO6" s="91">
        <v>0</v>
      </c>
      <c r="CLP6" s="91">
        <v>0</v>
      </c>
      <c r="CLQ6" s="91">
        <v>0</v>
      </c>
      <c r="CLR6" s="91">
        <v>0</v>
      </c>
      <c r="CLS6" s="91">
        <v>0</v>
      </c>
      <c r="CLT6" s="91">
        <v>0</v>
      </c>
      <c r="CLU6" s="91">
        <v>0</v>
      </c>
      <c r="CLV6" s="91">
        <v>0</v>
      </c>
      <c r="CLW6" s="91">
        <v>0</v>
      </c>
      <c r="CLX6" s="91">
        <v>0</v>
      </c>
      <c r="CLY6" s="91">
        <v>0</v>
      </c>
      <c r="CLZ6" s="91">
        <v>0</v>
      </c>
      <c r="CMA6" s="91">
        <v>0</v>
      </c>
      <c r="CMB6" s="91">
        <v>0</v>
      </c>
      <c r="CMC6" s="91">
        <v>0</v>
      </c>
      <c r="CMD6" s="91">
        <v>0</v>
      </c>
      <c r="CME6" s="91">
        <v>0</v>
      </c>
      <c r="CMF6" s="91">
        <v>0</v>
      </c>
      <c r="CMG6" s="91">
        <v>0</v>
      </c>
      <c r="CMH6" s="91">
        <v>0</v>
      </c>
      <c r="CMI6" s="91">
        <v>0</v>
      </c>
      <c r="CMJ6" s="91">
        <v>0</v>
      </c>
      <c r="CMK6" s="91">
        <v>0</v>
      </c>
      <c r="CML6" s="91">
        <v>0</v>
      </c>
      <c r="CMM6" s="91">
        <v>0</v>
      </c>
      <c r="CMN6" s="91">
        <v>0</v>
      </c>
      <c r="CMO6" s="91">
        <v>0</v>
      </c>
      <c r="CMP6" s="91">
        <v>0</v>
      </c>
      <c r="CMQ6" s="91">
        <v>0</v>
      </c>
      <c r="CMR6" s="91">
        <v>0</v>
      </c>
      <c r="CMS6" s="91">
        <v>0</v>
      </c>
      <c r="CMT6" s="91">
        <v>0</v>
      </c>
      <c r="CMU6" s="91">
        <v>0</v>
      </c>
      <c r="CMV6" s="91">
        <v>0</v>
      </c>
      <c r="CMW6" s="91">
        <v>0</v>
      </c>
      <c r="CMX6" s="91">
        <v>0</v>
      </c>
      <c r="CMY6" s="91">
        <v>0</v>
      </c>
      <c r="CMZ6" s="91">
        <v>0</v>
      </c>
      <c r="CNA6" s="91">
        <v>0</v>
      </c>
      <c r="CNB6" s="91">
        <v>0</v>
      </c>
      <c r="CNC6" s="91">
        <v>0</v>
      </c>
      <c r="CND6" s="91">
        <v>0</v>
      </c>
      <c r="CNE6" s="91">
        <v>0</v>
      </c>
      <c r="CNF6" s="91">
        <v>0</v>
      </c>
      <c r="CNG6" s="91">
        <v>0</v>
      </c>
      <c r="CNH6" s="91">
        <v>0</v>
      </c>
      <c r="CNI6" s="91">
        <v>0</v>
      </c>
      <c r="CNJ6" s="91">
        <v>0</v>
      </c>
      <c r="CNK6" s="91">
        <v>0</v>
      </c>
      <c r="CNL6" s="91">
        <v>0</v>
      </c>
      <c r="CNM6" s="91">
        <v>0</v>
      </c>
      <c r="CNN6" s="91">
        <v>0</v>
      </c>
      <c r="CNO6" s="91">
        <v>0</v>
      </c>
      <c r="CNP6" s="91">
        <v>0</v>
      </c>
      <c r="CNQ6" s="91">
        <v>0</v>
      </c>
      <c r="CNR6" s="91">
        <v>0</v>
      </c>
      <c r="CNS6" s="91">
        <v>0</v>
      </c>
      <c r="CNT6" s="91">
        <v>0</v>
      </c>
      <c r="CNU6" s="91">
        <v>0</v>
      </c>
      <c r="CNV6" s="91">
        <v>0</v>
      </c>
      <c r="CNW6" s="91">
        <v>0</v>
      </c>
      <c r="CNX6" s="91">
        <v>0</v>
      </c>
      <c r="CNY6" s="91">
        <v>0</v>
      </c>
      <c r="CNZ6" s="91">
        <v>0</v>
      </c>
      <c r="COA6" s="91">
        <v>0</v>
      </c>
      <c r="COB6" s="91">
        <v>0</v>
      </c>
      <c r="COC6" s="91">
        <v>0</v>
      </c>
      <c r="COD6" s="91">
        <v>0</v>
      </c>
      <c r="COE6" s="91">
        <v>0</v>
      </c>
      <c r="COF6" s="91">
        <v>0</v>
      </c>
      <c r="COG6" s="91">
        <v>0</v>
      </c>
      <c r="COH6" s="91">
        <v>0</v>
      </c>
      <c r="COI6" s="91">
        <v>0</v>
      </c>
      <c r="COJ6" s="91">
        <v>0</v>
      </c>
      <c r="COK6" s="91">
        <v>0</v>
      </c>
      <c r="COL6" s="91">
        <v>0</v>
      </c>
      <c r="COM6" s="91">
        <v>0</v>
      </c>
      <c r="CON6" s="91">
        <v>0</v>
      </c>
      <c r="COO6" s="91">
        <v>0</v>
      </c>
      <c r="COP6" s="91">
        <v>0</v>
      </c>
      <c r="COQ6" s="91">
        <v>0</v>
      </c>
      <c r="COR6" s="91">
        <v>0</v>
      </c>
      <c r="COS6" s="91">
        <v>0</v>
      </c>
      <c r="COT6" s="91">
        <v>0</v>
      </c>
      <c r="COU6" s="91">
        <v>0</v>
      </c>
      <c r="COV6" s="91">
        <v>0</v>
      </c>
      <c r="COW6" s="91">
        <v>0</v>
      </c>
      <c r="COX6" s="91">
        <v>0</v>
      </c>
      <c r="COY6" s="91">
        <v>0</v>
      </c>
      <c r="COZ6" s="91">
        <v>0</v>
      </c>
      <c r="CPA6" s="91">
        <v>0</v>
      </c>
      <c r="CPB6" s="91">
        <v>0</v>
      </c>
      <c r="CPC6" s="91">
        <v>0</v>
      </c>
      <c r="CPD6" s="91">
        <v>0</v>
      </c>
      <c r="CPE6" s="91">
        <v>0</v>
      </c>
      <c r="CPF6" s="91">
        <v>0</v>
      </c>
      <c r="CPG6" s="91">
        <v>0</v>
      </c>
      <c r="CPH6" s="91">
        <v>0</v>
      </c>
      <c r="CPI6" s="91">
        <v>0</v>
      </c>
      <c r="CPJ6" s="91">
        <v>0</v>
      </c>
      <c r="CPK6" s="91">
        <v>0</v>
      </c>
      <c r="CPL6" s="91">
        <v>0</v>
      </c>
      <c r="CPM6" s="91">
        <v>0</v>
      </c>
      <c r="CPN6" s="91">
        <v>0</v>
      </c>
      <c r="CPO6" s="91">
        <v>0</v>
      </c>
      <c r="CPP6" s="91">
        <v>0</v>
      </c>
      <c r="CPQ6" s="91">
        <v>0</v>
      </c>
      <c r="CPR6" s="91">
        <v>0</v>
      </c>
      <c r="CPS6" s="91">
        <v>0</v>
      </c>
      <c r="CPT6" s="91">
        <v>0</v>
      </c>
      <c r="CPU6" s="91">
        <v>0</v>
      </c>
      <c r="CPV6" s="91">
        <v>0</v>
      </c>
      <c r="CPW6" s="91">
        <v>0</v>
      </c>
      <c r="CPX6" s="91">
        <v>0</v>
      </c>
      <c r="CPY6" s="91">
        <v>0</v>
      </c>
      <c r="CPZ6" s="91">
        <v>0</v>
      </c>
      <c r="CQA6" s="91">
        <v>0</v>
      </c>
      <c r="CQB6" s="91">
        <v>0</v>
      </c>
      <c r="CQC6" s="91">
        <v>0</v>
      </c>
      <c r="CQD6" s="91">
        <v>0</v>
      </c>
      <c r="CQE6" s="91">
        <v>0</v>
      </c>
      <c r="CQF6" s="91">
        <v>0</v>
      </c>
      <c r="CQG6" s="91">
        <v>0</v>
      </c>
      <c r="CQH6" s="91">
        <v>0</v>
      </c>
      <c r="CQI6" s="91">
        <v>0</v>
      </c>
      <c r="CQJ6" s="91">
        <v>0</v>
      </c>
      <c r="CQK6" s="91">
        <v>0</v>
      </c>
      <c r="CQL6" s="91">
        <v>0</v>
      </c>
      <c r="CQM6" s="91">
        <v>0</v>
      </c>
      <c r="CQN6" s="91">
        <v>0</v>
      </c>
      <c r="CQO6" s="91">
        <v>0</v>
      </c>
      <c r="CQP6" s="91">
        <v>0</v>
      </c>
      <c r="CQQ6" s="91">
        <v>0</v>
      </c>
      <c r="CQR6" s="91">
        <v>0</v>
      </c>
      <c r="CQS6" s="91">
        <v>0</v>
      </c>
      <c r="CQT6" s="91">
        <v>0</v>
      </c>
      <c r="CQU6" s="91">
        <v>0</v>
      </c>
      <c r="CQV6" s="91">
        <v>0</v>
      </c>
      <c r="CQW6" s="91">
        <v>0</v>
      </c>
      <c r="CQX6" s="91">
        <v>0</v>
      </c>
      <c r="CQY6" s="91">
        <v>0</v>
      </c>
      <c r="CQZ6" s="91">
        <v>0</v>
      </c>
      <c r="CRA6" s="91">
        <v>0</v>
      </c>
      <c r="CRB6" s="91">
        <v>0</v>
      </c>
      <c r="CRC6" s="91">
        <v>0</v>
      </c>
      <c r="CRD6" s="91">
        <v>0</v>
      </c>
      <c r="CRE6" s="91">
        <v>0</v>
      </c>
      <c r="CRF6" s="91">
        <v>0</v>
      </c>
      <c r="CRG6" s="91">
        <v>0</v>
      </c>
      <c r="CRH6" s="91">
        <v>0</v>
      </c>
      <c r="CRI6" s="91">
        <v>0</v>
      </c>
      <c r="CRJ6" s="91">
        <v>0</v>
      </c>
      <c r="CRK6" s="91">
        <v>0</v>
      </c>
      <c r="CRL6" s="91">
        <v>0</v>
      </c>
      <c r="CRM6" s="91">
        <v>0</v>
      </c>
      <c r="CRN6" s="91">
        <v>0</v>
      </c>
      <c r="CRO6" s="91">
        <v>0</v>
      </c>
      <c r="CRP6" s="91">
        <v>0</v>
      </c>
      <c r="CRQ6" s="91">
        <v>0</v>
      </c>
      <c r="CRR6" s="91">
        <v>0</v>
      </c>
      <c r="CRS6" s="91">
        <v>0</v>
      </c>
      <c r="CRT6" s="91">
        <v>0</v>
      </c>
      <c r="CRU6" s="91">
        <v>0</v>
      </c>
      <c r="CRV6" s="91">
        <v>0</v>
      </c>
      <c r="CRW6" s="91">
        <v>0</v>
      </c>
      <c r="CRX6" s="91">
        <v>0</v>
      </c>
      <c r="CRY6" s="91">
        <v>0</v>
      </c>
      <c r="CRZ6" s="91">
        <v>0</v>
      </c>
      <c r="CSA6" s="91">
        <v>0</v>
      </c>
      <c r="CSB6" s="91">
        <v>0</v>
      </c>
      <c r="CSC6" s="91">
        <v>0</v>
      </c>
      <c r="CSD6" s="91">
        <v>0</v>
      </c>
      <c r="CSE6" s="91">
        <v>0</v>
      </c>
      <c r="CSF6" s="91">
        <v>0</v>
      </c>
      <c r="CSG6" s="91">
        <v>0</v>
      </c>
      <c r="CSH6" s="91">
        <v>0</v>
      </c>
      <c r="CSI6" s="91">
        <v>0</v>
      </c>
      <c r="CSJ6" s="91">
        <v>0</v>
      </c>
      <c r="CSK6" s="91">
        <v>0</v>
      </c>
      <c r="CSL6" s="91">
        <v>0</v>
      </c>
      <c r="CSM6" s="91">
        <v>0</v>
      </c>
      <c r="CSN6" s="91">
        <v>0</v>
      </c>
      <c r="CSO6" s="91">
        <v>0</v>
      </c>
      <c r="CSP6" s="91">
        <v>0</v>
      </c>
      <c r="CSQ6" s="91">
        <v>0</v>
      </c>
      <c r="CSR6" s="91">
        <v>0</v>
      </c>
      <c r="CSS6" s="91">
        <v>0</v>
      </c>
      <c r="CST6" s="91">
        <v>0</v>
      </c>
      <c r="CSU6" s="91">
        <v>0</v>
      </c>
      <c r="CSV6" s="91">
        <v>0</v>
      </c>
      <c r="CSW6" s="91">
        <v>0</v>
      </c>
      <c r="CSX6" s="91">
        <v>0</v>
      </c>
      <c r="CSY6" s="91">
        <v>0</v>
      </c>
      <c r="CSZ6" s="91">
        <v>0</v>
      </c>
      <c r="CTA6" s="91">
        <v>0</v>
      </c>
      <c r="CTB6" s="91">
        <v>0</v>
      </c>
      <c r="CTC6" s="91">
        <v>0</v>
      </c>
      <c r="CTD6" s="91">
        <v>0</v>
      </c>
      <c r="CTE6" s="91">
        <v>0</v>
      </c>
      <c r="CTF6" s="91">
        <v>0</v>
      </c>
      <c r="CTG6" s="91">
        <v>0</v>
      </c>
      <c r="CTH6" s="91">
        <v>0</v>
      </c>
      <c r="CTI6" s="91">
        <v>0</v>
      </c>
      <c r="CTJ6" s="91">
        <v>0</v>
      </c>
      <c r="CTK6" s="91">
        <v>0</v>
      </c>
      <c r="CTL6" s="91">
        <v>0</v>
      </c>
      <c r="CTM6" s="91">
        <v>0</v>
      </c>
      <c r="CTN6" s="91">
        <v>0</v>
      </c>
      <c r="CTO6" s="91">
        <v>0</v>
      </c>
      <c r="CTP6" s="91">
        <v>0</v>
      </c>
      <c r="CTQ6" s="91">
        <v>0</v>
      </c>
      <c r="CTR6" s="91">
        <v>0</v>
      </c>
      <c r="CTS6" s="91">
        <v>0</v>
      </c>
      <c r="CTT6" s="91">
        <v>0</v>
      </c>
      <c r="CTU6" s="91">
        <v>0</v>
      </c>
      <c r="CTV6" s="91">
        <v>0</v>
      </c>
      <c r="CTW6" s="91">
        <v>0</v>
      </c>
      <c r="CTX6" s="91">
        <v>0</v>
      </c>
      <c r="CTY6" s="91">
        <v>0</v>
      </c>
      <c r="CTZ6" s="91">
        <v>0</v>
      </c>
      <c r="CUA6" s="91">
        <v>0</v>
      </c>
      <c r="CUB6" s="91">
        <v>0</v>
      </c>
      <c r="CUC6" s="91">
        <v>0</v>
      </c>
      <c r="CUD6" s="91">
        <v>0</v>
      </c>
      <c r="CUE6" s="91">
        <v>0</v>
      </c>
      <c r="CUF6" s="91">
        <v>0</v>
      </c>
      <c r="CUG6" s="91">
        <v>0</v>
      </c>
      <c r="CUH6" s="91">
        <v>0</v>
      </c>
      <c r="CUI6" s="91">
        <v>0</v>
      </c>
      <c r="CUJ6" s="91">
        <v>0</v>
      </c>
      <c r="CUK6" s="91">
        <v>0</v>
      </c>
      <c r="CUL6" s="91">
        <v>0</v>
      </c>
      <c r="CUM6" s="91">
        <v>0</v>
      </c>
      <c r="CUN6" s="91">
        <v>0</v>
      </c>
      <c r="CUO6" s="91">
        <v>0</v>
      </c>
      <c r="CUP6" s="91">
        <v>0</v>
      </c>
      <c r="CUQ6" s="91">
        <v>0</v>
      </c>
      <c r="CUR6" s="91">
        <v>0</v>
      </c>
      <c r="CUS6" s="91">
        <v>0</v>
      </c>
      <c r="CUT6" s="91">
        <v>0</v>
      </c>
      <c r="CUU6" s="91">
        <v>0</v>
      </c>
      <c r="CUV6" s="91">
        <v>0</v>
      </c>
      <c r="CUW6" s="91">
        <v>0</v>
      </c>
      <c r="CUX6" s="91">
        <v>0</v>
      </c>
      <c r="CUY6" s="91">
        <v>0</v>
      </c>
      <c r="CUZ6" s="91">
        <v>0</v>
      </c>
      <c r="CVA6" s="91">
        <v>0</v>
      </c>
      <c r="CVB6" s="91">
        <v>0</v>
      </c>
      <c r="CVC6" s="91">
        <v>0</v>
      </c>
      <c r="CVD6" s="91">
        <v>0</v>
      </c>
      <c r="CVE6" s="91">
        <v>0</v>
      </c>
      <c r="CVF6" s="91">
        <v>0</v>
      </c>
      <c r="CVG6" s="91">
        <v>0</v>
      </c>
      <c r="CVH6" s="91">
        <v>0</v>
      </c>
      <c r="CVI6" s="91">
        <v>0</v>
      </c>
      <c r="CVJ6" s="91">
        <v>0</v>
      </c>
      <c r="CVK6" s="91">
        <v>0</v>
      </c>
      <c r="CVL6" s="91">
        <v>0</v>
      </c>
      <c r="CVM6" s="91">
        <v>0</v>
      </c>
      <c r="CVN6" s="91">
        <v>0</v>
      </c>
      <c r="CVO6" s="91">
        <v>0</v>
      </c>
      <c r="CVP6" s="91">
        <v>0</v>
      </c>
      <c r="CVQ6" s="91">
        <v>0</v>
      </c>
      <c r="CVR6" s="91">
        <v>0</v>
      </c>
      <c r="CVS6" s="91">
        <v>0</v>
      </c>
      <c r="CVT6" s="91">
        <v>0</v>
      </c>
      <c r="CVU6" s="91">
        <v>0</v>
      </c>
      <c r="CVV6" s="91">
        <v>0</v>
      </c>
      <c r="CVW6" s="91">
        <v>0</v>
      </c>
      <c r="CVX6" s="91">
        <v>0</v>
      </c>
      <c r="CVY6" s="91">
        <v>0</v>
      </c>
      <c r="CVZ6" s="91">
        <v>0</v>
      </c>
      <c r="CWA6" s="91">
        <v>0</v>
      </c>
      <c r="CWB6" s="91">
        <v>0</v>
      </c>
      <c r="CWC6" s="91">
        <v>0</v>
      </c>
      <c r="CWD6" s="91">
        <v>0</v>
      </c>
      <c r="CWE6" s="91">
        <v>0</v>
      </c>
      <c r="CWF6" s="91">
        <v>0</v>
      </c>
      <c r="CWG6" s="91">
        <v>0</v>
      </c>
      <c r="CWH6" s="91">
        <v>0</v>
      </c>
      <c r="CWI6" s="91">
        <v>0</v>
      </c>
      <c r="CWJ6" s="91">
        <v>0</v>
      </c>
      <c r="CWK6" s="91">
        <v>0</v>
      </c>
      <c r="CWL6" s="91">
        <v>0</v>
      </c>
      <c r="CWM6" s="91">
        <v>0</v>
      </c>
      <c r="CWN6" s="91">
        <v>0</v>
      </c>
      <c r="CWO6" s="91">
        <v>0</v>
      </c>
      <c r="CWP6" s="91">
        <v>0</v>
      </c>
      <c r="CWQ6" s="91">
        <v>0</v>
      </c>
      <c r="CWR6" s="91">
        <v>0</v>
      </c>
      <c r="CWS6" s="91">
        <v>0</v>
      </c>
      <c r="CWT6" s="91">
        <v>0</v>
      </c>
      <c r="CWU6" s="91">
        <v>0</v>
      </c>
      <c r="CWV6" s="91">
        <v>0</v>
      </c>
      <c r="CWW6" s="91">
        <v>0</v>
      </c>
      <c r="CWX6" s="91">
        <v>0</v>
      </c>
      <c r="CWY6" s="91">
        <v>0</v>
      </c>
      <c r="CWZ6" s="91">
        <v>0</v>
      </c>
      <c r="CXA6" s="91">
        <v>0</v>
      </c>
      <c r="CXB6" s="91">
        <v>0</v>
      </c>
      <c r="CXC6" s="91">
        <v>0</v>
      </c>
      <c r="CXD6" s="91">
        <v>0</v>
      </c>
      <c r="CXE6" s="91">
        <v>0</v>
      </c>
      <c r="CXF6" s="91">
        <v>0</v>
      </c>
      <c r="CXG6" s="91">
        <v>0</v>
      </c>
      <c r="CXH6" s="91">
        <v>0</v>
      </c>
      <c r="CXI6" s="91">
        <v>0</v>
      </c>
      <c r="CXJ6" s="91">
        <v>0</v>
      </c>
      <c r="CXK6" s="91">
        <v>0</v>
      </c>
      <c r="CXL6" s="91">
        <v>0</v>
      </c>
      <c r="CXM6" s="91">
        <v>0</v>
      </c>
      <c r="CXN6" s="91">
        <v>0</v>
      </c>
      <c r="CXO6" s="91">
        <v>0</v>
      </c>
      <c r="CXP6" s="91">
        <v>0</v>
      </c>
      <c r="CXQ6" s="91">
        <v>0</v>
      </c>
      <c r="CXR6" s="91">
        <v>0</v>
      </c>
      <c r="CXS6" s="91">
        <v>0</v>
      </c>
      <c r="CXT6" s="91">
        <v>0</v>
      </c>
      <c r="CXU6" s="91">
        <v>0</v>
      </c>
      <c r="CXV6" s="91">
        <v>0</v>
      </c>
      <c r="CXW6" s="91">
        <v>0</v>
      </c>
      <c r="CXX6" s="91">
        <v>0</v>
      </c>
      <c r="CXY6" s="91">
        <v>0</v>
      </c>
      <c r="CXZ6" s="91">
        <v>0</v>
      </c>
      <c r="CYA6" s="91">
        <v>0</v>
      </c>
      <c r="CYB6" s="91">
        <v>0</v>
      </c>
      <c r="CYC6" s="91">
        <v>0</v>
      </c>
      <c r="CYD6" s="91">
        <v>0</v>
      </c>
      <c r="CYE6" s="91">
        <v>0</v>
      </c>
      <c r="CYF6" s="91">
        <v>0</v>
      </c>
      <c r="CYG6" s="91">
        <v>0</v>
      </c>
      <c r="CYH6" s="91">
        <v>0</v>
      </c>
      <c r="CYI6" s="91">
        <v>0</v>
      </c>
      <c r="CYJ6" s="91">
        <v>0</v>
      </c>
      <c r="CYK6" s="91">
        <v>0</v>
      </c>
      <c r="CYL6" s="91">
        <v>0</v>
      </c>
      <c r="CYM6" s="91">
        <v>0</v>
      </c>
      <c r="CYN6" s="91">
        <v>0</v>
      </c>
      <c r="CYO6" s="91">
        <v>0</v>
      </c>
      <c r="CYP6" s="91">
        <v>0</v>
      </c>
      <c r="CYQ6" s="91">
        <v>0</v>
      </c>
      <c r="CYR6" s="91">
        <v>0</v>
      </c>
      <c r="CYS6" s="91">
        <v>0</v>
      </c>
      <c r="CYT6" s="91">
        <v>0</v>
      </c>
      <c r="CYU6" s="91">
        <v>0</v>
      </c>
      <c r="CYV6" s="91">
        <v>0</v>
      </c>
      <c r="CYW6" s="91">
        <v>0</v>
      </c>
      <c r="CYX6" s="91">
        <v>0</v>
      </c>
      <c r="CYY6" s="91">
        <v>0</v>
      </c>
      <c r="CYZ6" s="91">
        <v>0</v>
      </c>
      <c r="CZA6" s="91">
        <v>0</v>
      </c>
      <c r="CZB6" s="91">
        <v>0</v>
      </c>
      <c r="CZC6" s="91">
        <v>0</v>
      </c>
      <c r="CZD6" s="91">
        <v>0</v>
      </c>
      <c r="CZE6" s="91">
        <v>0</v>
      </c>
      <c r="CZF6" s="91">
        <v>0</v>
      </c>
      <c r="CZG6" s="91">
        <v>0</v>
      </c>
      <c r="CZH6" s="91">
        <v>0</v>
      </c>
      <c r="CZI6" s="91">
        <v>0</v>
      </c>
      <c r="CZJ6" s="91">
        <v>0</v>
      </c>
      <c r="CZK6" s="91">
        <v>0</v>
      </c>
      <c r="CZL6" s="91">
        <v>0</v>
      </c>
      <c r="CZM6" s="91">
        <v>0</v>
      </c>
      <c r="CZN6" s="91">
        <v>0</v>
      </c>
      <c r="CZO6" s="91">
        <v>0</v>
      </c>
      <c r="CZP6" s="91">
        <v>0</v>
      </c>
      <c r="CZQ6" s="91">
        <v>0</v>
      </c>
      <c r="CZR6" s="91">
        <v>0</v>
      </c>
      <c r="CZS6" s="91">
        <v>0</v>
      </c>
      <c r="CZT6" s="91">
        <v>0</v>
      </c>
      <c r="CZU6" s="91">
        <v>0</v>
      </c>
      <c r="CZV6" s="91">
        <v>0</v>
      </c>
      <c r="CZW6" s="91">
        <v>0</v>
      </c>
      <c r="CZX6" s="91">
        <v>0</v>
      </c>
      <c r="CZY6" s="91">
        <v>0</v>
      </c>
      <c r="CZZ6" s="91">
        <v>0</v>
      </c>
      <c r="DAA6" s="91">
        <v>0</v>
      </c>
      <c r="DAB6" s="91">
        <v>0</v>
      </c>
      <c r="DAC6" s="91">
        <v>0</v>
      </c>
      <c r="DAD6" s="91">
        <v>0</v>
      </c>
      <c r="DAE6" s="91">
        <v>0</v>
      </c>
      <c r="DAF6" s="91">
        <v>0</v>
      </c>
      <c r="DAG6" s="91">
        <v>0</v>
      </c>
      <c r="DAH6" s="91">
        <v>0</v>
      </c>
      <c r="DAI6" s="91">
        <v>0</v>
      </c>
      <c r="DAJ6" s="91">
        <v>0</v>
      </c>
      <c r="DAK6" s="91">
        <v>0</v>
      </c>
      <c r="DAL6" s="91">
        <v>0</v>
      </c>
      <c r="DAM6" s="91">
        <v>0</v>
      </c>
      <c r="DAN6" s="91">
        <v>0</v>
      </c>
      <c r="DAO6" s="91">
        <v>0</v>
      </c>
      <c r="DAP6" s="91">
        <v>0</v>
      </c>
      <c r="DAQ6" s="91">
        <v>0</v>
      </c>
      <c r="DAR6" s="91">
        <v>0</v>
      </c>
      <c r="DAS6" s="91">
        <v>0</v>
      </c>
      <c r="DAT6" s="91">
        <v>0</v>
      </c>
      <c r="DAU6" s="91">
        <v>0</v>
      </c>
      <c r="DAV6" s="91">
        <v>0</v>
      </c>
      <c r="DAW6" s="91">
        <v>0</v>
      </c>
      <c r="DAX6" s="91">
        <v>0</v>
      </c>
      <c r="DAY6" s="91">
        <v>0</v>
      </c>
      <c r="DAZ6" s="91">
        <v>0</v>
      </c>
      <c r="DBA6" s="91">
        <v>0</v>
      </c>
      <c r="DBB6" s="91">
        <v>0</v>
      </c>
      <c r="DBC6" s="91">
        <v>0</v>
      </c>
      <c r="DBD6" s="91">
        <v>0</v>
      </c>
      <c r="DBE6" s="91">
        <v>0</v>
      </c>
      <c r="DBF6" s="91">
        <v>0</v>
      </c>
      <c r="DBG6" s="91">
        <v>0</v>
      </c>
      <c r="DBH6" s="91">
        <v>0</v>
      </c>
      <c r="DBI6" s="91">
        <v>0</v>
      </c>
      <c r="DBJ6" s="91">
        <v>0</v>
      </c>
      <c r="DBK6" s="91">
        <v>0</v>
      </c>
      <c r="DBL6" s="91">
        <v>0</v>
      </c>
      <c r="DBM6" s="91">
        <v>0</v>
      </c>
      <c r="DBN6" s="91">
        <v>0</v>
      </c>
      <c r="DBO6" s="91">
        <v>0</v>
      </c>
      <c r="DBP6" s="91">
        <v>0</v>
      </c>
      <c r="DBQ6" s="91">
        <v>0</v>
      </c>
      <c r="DBR6" s="91">
        <v>0</v>
      </c>
      <c r="DBS6" s="91">
        <v>0</v>
      </c>
      <c r="DBT6" s="91">
        <v>0</v>
      </c>
      <c r="DBU6" s="91">
        <v>0</v>
      </c>
      <c r="DBV6" s="91">
        <v>0</v>
      </c>
      <c r="DBW6" s="91">
        <v>0</v>
      </c>
      <c r="DBX6" s="91">
        <v>0</v>
      </c>
      <c r="DBY6" s="91">
        <v>0</v>
      </c>
      <c r="DBZ6" s="91">
        <v>0</v>
      </c>
      <c r="DCA6" s="91">
        <v>0</v>
      </c>
      <c r="DCB6" s="91">
        <v>0</v>
      </c>
      <c r="DCC6" s="91">
        <v>0</v>
      </c>
      <c r="DCD6" s="91">
        <v>0</v>
      </c>
      <c r="DCE6" s="91">
        <v>0</v>
      </c>
      <c r="DCF6" s="91">
        <v>0</v>
      </c>
      <c r="DCG6" s="91">
        <v>0</v>
      </c>
      <c r="DCH6" s="91">
        <v>0</v>
      </c>
      <c r="DCI6" s="91">
        <v>0</v>
      </c>
      <c r="DCJ6" s="91">
        <v>0</v>
      </c>
      <c r="DCK6" s="91">
        <v>0</v>
      </c>
      <c r="DCL6" s="91">
        <v>0</v>
      </c>
      <c r="DCM6" s="91">
        <v>0</v>
      </c>
      <c r="DCN6" s="91">
        <v>0</v>
      </c>
      <c r="DCO6" s="91">
        <v>0</v>
      </c>
      <c r="DCP6" s="91">
        <v>0</v>
      </c>
      <c r="DCQ6" s="91">
        <v>0</v>
      </c>
      <c r="DCR6" s="91">
        <v>0</v>
      </c>
      <c r="DCS6" s="91">
        <v>0</v>
      </c>
      <c r="DCT6" s="91">
        <v>0</v>
      </c>
      <c r="DCU6" s="91">
        <v>0</v>
      </c>
      <c r="DCV6" s="91">
        <v>0</v>
      </c>
      <c r="DCW6" s="91">
        <v>0</v>
      </c>
      <c r="DCX6" s="91">
        <v>0</v>
      </c>
      <c r="DCY6" s="91">
        <v>0</v>
      </c>
      <c r="DCZ6" s="91">
        <v>0</v>
      </c>
      <c r="DDA6" s="91">
        <v>0</v>
      </c>
      <c r="DDB6" s="91">
        <v>0</v>
      </c>
      <c r="DDC6" s="91">
        <v>0</v>
      </c>
      <c r="DDD6" s="91">
        <v>0</v>
      </c>
      <c r="DDE6" s="91">
        <v>0</v>
      </c>
      <c r="DDF6" s="91">
        <v>0</v>
      </c>
      <c r="DDG6" s="91">
        <v>0</v>
      </c>
      <c r="DDH6" s="91">
        <v>0</v>
      </c>
      <c r="DDI6" s="91">
        <v>0</v>
      </c>
      <c r="DDJ6" s="91">
        <v>0</v>
      </c>
      <c r="DDK6" s="91">
        <v>0</v>
      </c>
      <c r="DDL6" s="91">
        <v>0</v>
      </c>
      <c r="DDM6" s="91">
        <v>0</v>
      </c>
      <c r="DDN6" s="91">
        <v>0</v>
      </c>
      <c r="DDO6" s="91">
        <v>0</v>
      </c>
      <c r="DDP6" s="91">
        <v>0</v>
      </c>
      <c r="DDQ6" s="91">
        <v>0</v>
      </c>
      <c r="DDR6" s="91">
        <v>0</v>
      </c>
      <c r="DDS6" s="91">
        <v>0</v>
      </c>
      <c r="DDT6" s="91">
        <v>0</v>
      </c>
      <c r="DDU6" s="91">
        <v>0</v>
      </c>
      <c r="DDV6" s="91">
        <v>0</v>
      </c>
      <c r="DDW6" s="91">
        <v>0</v>
      </c>
      <c r="DDX6" s="91">
        <v>0</v>
      </c>
      <c r="DDY6" s="91">
        <v>0</v>
      </c>
      <c r="DDZ6" s="91">
        <v>0</v>
      </c>
      <c r="DEA6" s="91">
        <v>0</v>
      </c>
      <c r="DEB6" s="91">
        <v>0</v>
      </c>
      <c r="DEC6" s="91">
        <v>0</v>
      </c>
      <c r="DED6" s="91">
        <v>0</v>
      </c>
      <c r="DEE6" s="91">
        <v>0</v>
      </c>
      <c r="DEF6" s="91">
        <v>0</v>
      </c>
      <c r="DEG6" s="91">
        <v>0</v>
      </c>
      <c r="DEH6" s="91">
        <v>0</v>
      </c>
      <c r="DEI6" s="91">
        <v>0</v>
      </c>
      <c r="DEJ6" s="91">
        <v>0</v>
      </c>
      <c r="DEK6" s="91">
        <v>0</v>
      </c>
      <c r="DEL6" s="91">
        <v>0</v>
      </c>
      <c r="DEM6" s="91">
        <v>0</v>
      </c>
      <c r="DEN6" s="91">
        <v>0</v>
      </c>
      <c r="DEO6" s="91">
        <v>0</v>
      </c>
      <c r="DEP6" s="91">
        <v>0</v>
      </c>
      <c r="DEQ6" s="91">
        <v>0</v>
      </c>
      <c r="DER6" s="91">
        <v>0</v>
      </c>
      <c r="DES6" s="91">
        <v>0</v>
      </c>
      <c r="DET6" s="91">
        <v>0</v>
      </c>
      <c r="DEU6" s="91">
        <v>0</v>
      </c>
      <c r="DEV6" s="91">
        <v>0</v>
      </c>
      <c r="DEW6" s="91">
        <v>0</v>
      </c>
      <c r="DEX6" s="91">
        <v>0</v>
      </c>
      <c r="DEY6" s="91">
        <v>0</v>
      </c>
      <c r="DEZ6" s="91">
        <v>0</v>
      </c>
      <c r="DFA6" s="91">
        <v>0</v>
      </c>
      <c r="DFB6" s="91">
        <v>0</v>
      </c>
      <c r="DFC6" s="91">
        <v>0</v>
      </c>
      <c r="DFD6" s="91">
        <v>0</v>
      </c>
      <c r="DFE6" s="91">
        <v>0</v>
      </c>
      <c r="DFF6" s="91">
        <v>0</v>
      </c>
      <c r="DFG6" s="91">
        <v>0</v>
      </c>
      <c r="DFH6" s="91">
        <v>0</v>
      </c>
      <c r="DFI6" s="91">
        <v>0</v>
      </c>
      <c r="DFJ6" s="91">
        <v>0</v>
      </c>
      <c r="DFK6" s="91">
        <v>0</v>
      </c>
      <c r="DFL6" s="91">
        <v>0</v>
      </c>
      <c r="DFM6" s="91">
        <v>0</v>
      </c>
      <c r="DFN6" s="91">
        <v>0</v>
      </c>
      <c r="DFO6" s="91">
        <v>0</v>
      </c>
      <c r="DFP6" s="91">
        <v>0</v>
      </c>
      <c r="DFQ6" s="91">
        <v>0</v>
      </c>
      <c r="DFR6" s="91">
        <v>0</v>
      </c>
      <c r="DFS6" s="91">
        <v>0</v>
      </c>
      <c r="DFT6" s="91">
        <v>0</v>
      </c>
      <c r="DFU6" s="91">
        <v>0</v>
      </c>
      <c r="DFV6" s="91">
        <v>0</v>
      </c>
      <c r="DFW6" s="91">
        <v>0</v>
      </c>
      <c r="DFX6" s="91">
        <v>0</v>
      </c>
      <c r="DFY6" s="91">
        <v>0</v>
      </c>
      <c r="DFZ6" s="91">
        <v>0</v>
      </c>
      <c r="DGA6" s="91">
        <v>0</v>
      </c>
      <c r="DGB6" s="91">
        <v>0</v>
      </c>
      <c r="DGC6" s="91">
        <v>0</v>
      </c>
      <c r="DGD6" s="91">
        <v>0</v>
      </c>
      <c r="DGE6" s="91">
        <v>0</v>
      </c>
      <c r="DGF6" s="91">
        <v>0</v>
      </c>
      <c r="DGG6" s="91">
        <v>0</v>
      </c>
      <c r="DGH6" s="91">
        <v>0</v>
      </c>
      <c r="DGI6" s="91">
        <v>0</v>
      </c>
      <c r="DGJ6" s="91">
        <v>0</v>
      </c>
      <c r="DGK6" s="91">
        <v>0</v>
      </c>
      <c r="DGL6" s="91">
        <v>0</v>
      </c>
      <c r="DGM6" s="91">
        <v>0</v>
      </c>
      <c r="DGN6" s="91">
        <v>0</v>
      </c>
      <c r="DGO6" s="91">
        <v>0</v>
      </c>
      <c r="DGP6" s="91">
        <v>0</v>
      </c>
      <c r="DGQ6" s="91">
        <v>0</v>
      </c>
      <c r="DGR6" s="91">
        <v>0</v>
      </c>
      <c r="DGS6" s="91">
        <v>0</v>
      </c>
      <c r="DGT6" s="91">
        <v>0</v>
      </c>
      <c r="DGU6" s="91">
        <v>0</v>
      </c>
      <c r="DGV6" s="91">
        <v>0</v>
      </c>
      <c r="DGW6" s="91">
        <v>0</v>
      </c>
      <c r="DGX6" s="91">
        <v>0</v>
      </c>
      <c r="DGY6" s="91">
        <v>0</v>
      </c>
      <c r="DGZ6" s="91">
        <v>0</v>
      </c>
      <c r="DHA6" s="91">
        <v>0</v>
      </c>
      <c r="DHB6" s="91">
        <v>0</v>
      </c>
      <c r="DHC6" s="91">
        <v>0</v>
      </c>
      <c r="DHD6" s="91">
        <v>0</v>
      </c>
      <c r="DHE6" s="91">
        <v>0</v>
      </c>
      <c r="DHF6" s="91">
        <v>0</v>
      </c>
      <c r="DHG6" s="91">
        <v>0</v>
      </c>
      <c r="DHH6" s="91">
        <v>0</v>
      </c>
      <c r="DHI6" s="91">
        <v>0</v>
      </c>
      <c r="DHJ6" s="91">
        <v>0</v>
      </c>
      <c r="DHK6" s="91">
        <v>0</v>
      </c>
      <c r="DHL6" s="91">
        <v>0</v>
      </c>
      <c r="DHM6" s="91">
        <v>0</v>
      </c>
      <c r="DHN6" s="91">
        <v>0</v>
      </c>
      <c r="DHO6" s="91">
        <v>0</v>
      </c>
      <c r="DHP6" s="91">
        <v>0</v>
      </c>
      <c r="DHQ6" s="91">
        <v>0</v>
      </c>
      <c r="DHR6" s="91">
        <v>0</v>
      </c>
      <c r="DHS6" s="91">
        <v>0</v>
      </c>
      <c r="DHT6" s="91">
        <v>0</v>
      </c>
      <c r="DHU6" s="91">
        <v>0</v>
      </c>
      <c r="DHV6" s="91">
        <v>0</v>
      </c>
      <c r="DHW6" s="91">
        <v>0</v>
      </c>
      <c r="DHX6" s="91">
        <v>0</v>
      </c>
      <c r="DHY6" s="91">
        <v>0</v>
      </c>
      <c r="DHZ6" s="91">
        <v>0</v>
      </c>
      <c r="DIA6" s="91">
        <v>0</v>
      </c>
      <c r="DIB6" s="91">
        <v>0</v>
      </c>
      <c r="DIC6" s="91">
        <v>0</v>
      </c>
      <c r="DID6" s="91">
        <v>0</v>
      </c>
      <c r="DIE6" s="91">
        <v>0</v>
      </c>
      <c r="DIF6" s="91">
        <v>0</v>
      </c>
      <c r="DIG6" s="91">
        <v>0</v>
      </c>
      <c r="DIH6" s="91">
        <v>0</v>
      </c>
      <c r="DII6" s="91">
        <v>0</v>
      </c>
      <c r="DIJ6" s="91">
        <v>0</v>
      </c>
      <c r="DIK6" s="91">
        <v>0</v>
      </c>
      <c r="DIL6" s="91">
        <v>0</v>
      </c>
      <c r="DIM6" s="91">
        <v>0</v>
      </c>
      <c r="DIN6" s="91">
        <v>0</v>
      </c>
      <c r="DIO6" s="91">
        <v>0</v>
      </c>
      <c r="DIP6" s="91">
        <v>0</v>
      </c>
      <c r="DIQ6" s="91">
        <v>0</v>
      </c>
      <c r="DIR6" s="91">
        <v>0</v>
      </c>
      <c r="DIS6" s="91">
        <v>0</v>
      </c>
      <c r="DIT6" s="91">
        <v>0</v>
      </c>
      <c r="DIU6" s="91">
        <v>0</v>
      </c>
      <c r="DIV6" s="91">
        <v>0</v>
      </c>
      <c r="DIW6" s="91">
        <v>0</v>
      </c>
      <c r="DIX6" s="91">
        <v>0</v>
      </c>
      <c r="DIY6" s="91">
        <v>0</v>
      </c>
      <c r="DIZ6" s="91">
        <v>0</v>
      </c>
      <c r="DJA6" s="91">
        <v>0</v>
      </c>
      <c r="DJB6" s="91">
        <v>0</v>
      </c>
      <c r="DJC6" s="91">
        <v>0</v>
      </c>
      <c r="DJD6" s="91">
        <v>0</v>
      </c>
      <c r="DJE6" s="91">
        <v>0</v>
      </c>
      <c r="DJF6" s="91">
        <v>0</v>
      </c>
      <c r="DJG6" s="91">
        <v>0</v>
      </c>
      <c r="DJH6" s="91">
        <v>0</v>
      </c>
      <c r="DJI6" s="91">
        <v>0</v>
      </c>
      <c r="DJJ6" s="91">
        <v>0</v>
      </c>
      <c r="DJK6" s="91">
        <v>0</v>
      </c>
      <c r="DJL6" s="91">
        <v>0</v>
      </c>
      <c r="DJM6" s="91">
        <v>0</v>
      </c>
      <c r="DJN6" s="91">
        <v>0</v>
      </c>
      <c r="DJO6" s="91">
        <v>0</v>
      </c>
      <c r="DJP6" s="91">
        <v>0</v>
      </c>
      <c r="DJQ6" s="91">
        <v>0</v>
      </c>
      <c r="DJR6" s="91">
        <v>0</v>
      </c>
      <c r="DJS6" s="91">
        <v>0</v>
      </c>
      <c r="DJT6" s="91">
        <v>0</v>
      </c>
      <c r="DJU6" s="91">
        <v>0</v>
      </c>
      <c r="DJV6" s="91">
        <v>0</v>
      </c>
      <c r="DJW6" s="91">
        <v>0</v>
      </c>
      <c r="DJX6" s="91">
        <v>0</v>
      </c>
      <c r="DJY6" s="91">
        <v>0</v>
      </c>
      <c r="DJZ6" s="91">
        <v>0</v>
      </c>
      <c r="DKA6" s="91">
        <v>0</v>
      </c>
      <c r="DKB6" s="91">
        <v>0</v>
      </c>
      <c r="DKC6" s="91">
        <v>0</v>
      </c>
      <c r="DKD6" s="91">
        <v>0</v>
      </c>
      <c r="DKE6" s="91">
        <v>0</v>
      </c>
      <c r="DKF6" s="91">
        <v>0</v>
      </c>
      <c r="DKG6" s="91">
        <v>0</v>
      </c>
      <c r="DKH6" s="91">
        <v>0</v>
      </c>
      <c r="DKI6" s="91">
        <v>0</v>
      </c>
      <c r="DKJ6" s="91">
        <v>0</v>
      </c>
      <c r="DKK6" s="91">
        <v>0</v>
      </c>
      <c r="DKL6" s="91">
        <v>0</v>
      </c>
      <c r="DKM6" s="91">
        <v>0</v>
      </c>
      <c r="DKN6" s="91">
        <v>0</v>
      </c>
      <c r="DKO6" s="91">
        <v>0</v>
      </c>
      <c r="DKP6" s="91">
        <v>0</v>
      </c>
      <c r="DKQ6" s="91">
        <v>0</v>
      </c>
      <c r="DKR6" s="91">
        <v>0</v>
      </c>
      <c r="DKS6" s="91">
        <v>0</v>
      </c>
      <c r="DKT6" s="91">
        <v>0</v>
      </c>
      <c r="DKU6" s="91">
        <v>0</v>
      </c>
      <c r="DKV6" s="91">
        <v>0</v>
      </c>
      <c r="DKW6" s="91">
        <v>0</v>
      </c>
      <c r="DKX6" s="91">
        <v>0</v>
      </c>
      <c r="DKY6" s="91">
        <v>0</v>
      </c>
      <c r="DKZ6" s="91">
        <v>0</v>
      </c>
      <c r="DLA6" s="91">
        <v>0</v>
      </c>
      <c r="DLB6" s="91">
        <v>0</v>
      </c>
      <c r="DLC6" s="91">
        <v>0</v>
      </c>
      <c r="DLD6" s="91">
        <v>0</v>
      </c>
      <c r="DLE6" s="91">
        <v>0</v>
      </c>
      <c r="DLF6" s="91">
        <v>0</v>
      </c>
      <c r="DLG6" s="91">
        <v>0</v>
      </c>
      <c r="DLH6" s="91">
        <v>0</v>
      </c>
      <c r="DLI6" s="91">
        <v>0</v>
      </c>
      <c r="DLJ6" s="91">
        <v>0</v>
      </c>
      <c r="DLK6" s="91">
        <v>0</v>
      </c>
      <c r="DLL6" s="91">
        <v>0</v>
      </c>
      <c r="DLM6" s="91">
        <v>0</v>
      </c>
      <c r="DLN6" s="91">
        <v>0</v>
      </c>
      <c r="DLO6" s="91">
        <v>0</v>
      </c>
      <c r="DLP6" s="91">
        <v>0</v>
      </c>
      <c r="DLQ6" s="91">
        <v>0</v>
      </c>
      <c r="DLR6" s="91">
        <v>0</v>
      </c>
      <c r="DLS6" s="91">
        <v>0</v>
      </c>
      <c r="DLT6" s="91">
        <v>0</v>
      </c>
      <c r="DLU6" s="91">
        <v>0</v>
      </c>
      <c r="DLV6" s="91">
        <v>0</v>
      </c>
      <c r="DLW6" s="91">
        <v>0</v>
      </c>
      <c r="DLX6" s="91">
        <v>0</v>
      </c>
      <c r="DLY6" s="91">
        <v>0</v>
      </c>
      <c r="DLZ6" s="91">
        <v>0</v>
      </c>
      <c r="DMA6" s="91">
        <v>0</v>
      </c>
      <c r="DMB6" s="91">
        <v>0</v>
      </c>
      <c r="DMC6" s="91">
        <v>0</v>
      </c>
      <c r="DMD6" s="91">
        <v>0</v>
      </c>
      <c r="DME6" s="91">
        <v>0</v>
      </c>
      <c r="DMF6" s="91">
        <v>0</v>
      </c>
      <c r="DMG6" s="91">
        <v>0</v>
      </c>
      <c r="DMH6" s="91">
        <v>0</v>
      </c>
      <c r="DMI6" s="91">
        <v>0</v>
      </c>
      <c r="DMJ6" s="91">
        <v>0</v>
      </c>
      <c r="DMK6" s="91">
        <v>0</v>
      </c>
      <c r="DML6" s="91">
        <v>0</v>
      </c>
      <c r="DMM6" s="91">
        <v>0</v>
      </c>
      <c r="DMN6" s="91">
        <v>0</v>
      </c>
      <c r="DMO6" s="91">
        <v>0</v>
      </c>
      <c r="DMP6" s="91">
        <v>0</v>
      </c>
      <c r="DMQ6" s="91">
        <v>0</v>
      </c>
      <c r="DMR6" s="91">
        <v>0</v>
      </c>
      <c r="DMS6" s="91">
        <v>0</v>
      </c>
      <c r="DMT6" s="91">
        <v>0</v>
      </c>
      <c r="DMU6" s="91">
        <v>0</v>
      </c>
      <c r="DMV6" s="91">
        <v>0</v>
      </c>
      <c r="DMW6" s="91">
        <v>0</v>
      </c>
      <c r="DMX6" s="91">
        <v>0</v>
      </c>
      <c r="DMY6" s="91">
        <v>0</v>
      </c>
      <c r="DMZ6" s="91">
        <v>0</v>
      </c>
      <c r="DNA6" s="91">
        <v>0</v>
      </c>
      <c r="DNB6" s="91">
        <v>0</v>
      </c>
      <c r="DNC6" s="91">
        <v>0</v>
      </c>
      <c r="DND6" s="91">
        <v>0</v>
      </c>
      <c r="DNE6" s="91">
        <v>0</v>
      </c>
      <c r="DNF6" s="91">
        <v>0</v>
      </c>
      <c r="DNG6" s="91">
        <v>0</v>
      </c>
      <c r="DNH6" s="91">
        <v>0</v>
      </c>
      <c r="DNI6" s="91">
        <v>0</v>
      </c>
      <c r="DNJ6" s="91">
        <v>0</v>
      </c>
      <c r="DNK6" s="91">
        <v>0</v>
      </c>
      <c r="DNL6" s="91">
        <v>0</v>
      </c>
      <c r="DNM6" s="91">
        <v>0</v>
      </c>
      <c r="DNN6" s="91">
        <v>0</v>
      </c>
      <c r="DNO6" s="91">
        <v>0</v>
      </c>
      <c r="DNP6" s="91">
        <v>0</v>
      </c>
      <c r="DNQ6" s="91">
        <v>0</v>
      </c>
      <c r="DNR6" s="91">
        <v>0</v>
      </c>
      <c r="DNS6" s="91">
        <v>0</v>
      </c>
      <c r="DNT6" s="91">
        <v>0</v>
      </c>
      <c r="DNU6" s="91">
        <v>0</v>
      </c>
      <c r="DNV6" s="91">
        <v>0</v>
      </c>
      <c r="DNW6" s="91">
        <v>0</v>
      </c>
      <c r="DNX6" s="91">
        <v>0</v>
      </c>
      <c r="DNY6" s="91">
        <v>0</v>
      </c>
      <c r="DNZ6" s="91">
        <v>0</v>
      </c>
      <c r="DOA6" s="91">
        <v>0</v>
      </c>
      <c r="DOB6" s="91">
        <v>0</v>
      </c>
      <c r="DOC6" s="91">
        <v>0</v>
      </c>
      <c r="DOD6" s="91">
        <v>0</v>
      </c>
      <c r="DOE6" s="91">
        <v>0</v>
      </c>
      <c r="DOF6" s="91">
        <v>0</v>
      </c>
      <c r="DOG6" s="91">
        <v>0</v>
      </c>
      <c r="DOH6" s="91">
        <v>0</v>
      </c>
      <c r="DOI6" s="91">
        <v>0</v>
      </c>
      <c r="DOJ6" s="91">
        <v>0</v>
      </c>
      <c r="DOK6" s="91">
        <v>0</v>
      </c>
      <c r="DOL6" s="91">
        <v>0</v>
      </c>
      <c r="DOM6" s="91">
        <v>0</v>
      </c>
      <c r="DON6" s="91">
        <v>0</v>
      </c>
      <c r="DOO6" s="91">
        <v>0</v>
      </c>
      <c r="DOP6" s="91">
        <v>0</v>
      </c>
      <c r="DOQ6" s="91">
        <v>0</v>
      </c>
      <c r="DOR6" s="91">
        <v>0</v>
      </c>
      <c r="DOS6" s="91">
        <v>0</v>
      </c>
      <c r="DOT6" s="91">
        <v>0</v>
      </c>
      <c r="DOU6" s="91">
        <v>0</v>
      </c>
      <c r="DOV6" s="91">
        <v>0</v>
      </c>
      <c r="DOW6" s="91">
        <v>0</v>
      </c>
      <c r="DOX6" s="91">
        <v>0</v>
      </c>
      <c r="DOY6" s="91">
        <v>0</v>
      </c>
      <c r="DOZ6" s="91">
        <v>0</v>
      </c>
      <c r="DPA6" s="91">
        <v>0</v>
      </c>
      <c r="DPB6" s="91">
        <v>0</v>
      </c>
      <c r="DPC6" s="91">
        <v>0</v>
      </c>
      <c r="DPD6" s="91">
        <v>0</v>
      </c>
      <c r="DPE6" s="91">
        <v>0</v>
      </c>
      <c r="DPF6" s="91">
        <v>0</v>
      </c>
      <c r="DPG6" s="91">
        <v>0</v>
      </c>
      <c r="DPH6" s="91">
        <v>0</v>
      </c>
      <c r="DPI6" s="91">
        <v>0</v>
      </c>
      <c r="DPJ6" s="91">
        <v>0</v>
      </c>
      <c r="DPK6" s="91">
        <v>0</v>
      </c>
      <c r="DPL6" s="91">
        <v>0</v>
      </c>
      <c r="DPM6" s="91">
        <v>0</v>
      </c>
      <c r="DPN6" s="91">
        <v>0</v>
      </c>
      <c r="DPO6" s="91">
        <v>0</v>
      </c>
      <c r="DPP6" s="91">
        <v>0</v>
      </c>
      <c r="DPQ6" s="91">
        <v>0</v>
      </c>
      <c r="DPR6" s="91">
        <v>0</v>
      </c>
      <c r="DPS6" s="91">
        <v>0</v>
      </c>
      <c r="DPT6" s="91">
        <v>0</v>
      </c>
      <c r="DPU6" s="91">
        <v>0</v>
      </c>
      <c r="DPV6" s="91">
        <v>0</v>
      </c>
      <c r="DPW6" s="91">
        <v>0</v>
      </c>
      <c r="DPX6" s="91">
        <v>0</v>
      </c>
      <c r="DPY6" s="91">
        <v>0</v>
      </c>
      <c r="DPZ6" s="91">
        <v>0</v>
      </c>
      <c r="DQA6" s="91">
        <v>0</v>
      </c>
      <c r="DQB6" s="91">
        <v>0</v>
      </c>
      <c r="DQC6" s="91">
        <v>0</v>
      </c>
      <c r="DQD6" s="91">
        <v>0</v>
      </c>
      <c r="DQE6" s="91">
        <v>0</v>
      </c>
      <c r="DQF6" s="91">
        <v>0</v>
      </c>
      <c r="DQG6" s="91">
        <v>0</v>
      </c>
      <c r="DQH6" s="91">
        <v>0</v>
      </c>
      <c r="DQI6" s="91">
        <v>0</v>
      </c>
      <c r="DQJ6" s="91">
        <v>0</v>
      </c>
      <c r="DQK6" s="91">
        <v>0</v>
      </c>
      <c r="DQL6" s="91">
        <v>0</v>
      </c>
      <c r="DQM6" s="91">
        <v>0</v>
      </c>
      <c r="DQN6" s="91">
        <v>0</v>
      </c>
      <c r="DQO6" s="91">
        <v>0</v>
      </c>
      <c r="DQP6" s="91">
        <v>0</v>
      </c>
      <c r="DQQ6" s="91">
        <v>0</v>
      </c>
      <c r="DQR6" s="91">
        <v>0</v>
      </c>
      <c r="DQS6" s="91">
        <v>0</v>
      </c>
      <c r="DQT6" s="91">
        <v>0</v>
      </c>
      <c r="DQU6" s="91">
        <v>0</v>
      </c>
      <c r="DQV6" s="91">
        <v>0</v>
      </c>
      <c r="DQW6" s="91">
        <v>0</v>
      </c>
      <c r="DQX6" s="91">
        <v>0</v>
      </c>
      <c r="DQY6" s="91">
        <v>0</v>
      </c>
      <c r="DQZ6" s="91">
        <v>0</v>
      </c>
      <c r="DRA6" s="91">
        <v>0</v>
      </c>
      <c r="DRB6" s="91">
        <v>0</v>
      </c>
      <c r="DRC6" s="91">
        <v>0</v>
      </c>
      <c r="DRD6" s="91">
        <v>0</v>
      </c>
      <c r="DRE6" s="91">
        <v>0</v>
      </c>
      <c r="DRF6" s="91">
        <v>0</v>
      </c>
      <c r="DRG6" s="91">
        <v>0</v>
      </c>
      <c r="DRH6" s="91">
        <v>0</v>
      </c>
      <c r="DRI6" s="91">
        <v>0</v>
      </c>
      <c r="DRJ6" s="91">
        <v>0</v>
      </c>
      <c r="DRK6" s="91">
        <v>0</v>
      </c>
      <c r="DRL6" s="91">
        <v>0</v>
      </c>
      <c r="DRM6" s="91">
        <v>0</v>
      </c>
      <c r="DRN6" s="91">
        <v>0</v>
      </c>
      <c r="DRO6" s="91">
        <v>0</v>
      </c>
      <c r="DRP6" s="91">
        <v>0</v>
      </c>
      <c r="DRQ6" s="91">
        <v>0</v>
      </c>
      <c r="DRR6" s="91">
        <v>0</v>
      </c>
      <c r="DRS6" s="91">
        <v>0</v>
      </c>
      <c r="DRT6" s="91">
        <v>0</v>
      </c>
      <c r="DRU6" s="91">
        <v>0</v>
      </c>
      <c r="DRV6" s="91">
        <v>0</v>
      </c>
      <c r="DRW6" s="91">
        <v>0</v>
      </c>
      <c r="DRX6" s="91">
        <v>0</v>
      </c>
      <c r="DRY6" s="91">
        <v>0</v>
      </c>
      <c r="DRZ6" s="91">
        <v>0</v>
      </c>
      <c r="DSA6" s="91">
        <v>0</v>
      </c>
      <c r="DSB6" s="91">
        <v>0</v>
      </c>
      <c r="DSC6" s="91">
        <v>0</v>
      </c>
      <c r="DSD6" s="91">
        <v>0</v>
      </c>
      <c r="DSE6" s="91">
        <v>0</v>
      </c>
      <c r="DSF6" s="91">
        <v>0</v>
      </c>
      <c r="DSG6" s="91">
        <v>0</v>
      </c>
      <c r="DSH6" s="91">
        <v>0</v>
      </c>
      <c r="DSI6" s="91">
        <v>0</v>
      </c>
      <c r="DSJ6" s="91">
        <v>0</v>
      </c>
      <c r="DSK6" s="91">
        <v>0</v>
      </c>
      <c r="DSL6" s="91">
        <v>0</v>
      </c>
      <c r="DSM6" s="91">
        <v>0</v>
      </c>
      <c r="DSN6" s="91">
        <v>0</v>
      </c>
      <c r="DSO6" s="91">
        <v>0</v>
      </c>
      <c r="DSP6" s="91">
        <v>0</v>
      </c>
      <c r="DSQ6" s="91">
        <v>0</v>
      </c>
      <c r="DSR6" s="91">
        <v>0</v>
      </c>
      <c r="DSS6" s="91">
        <v>0</v>
      </c>
      <c r="DST6" s="91">
        <v>0</v>
      </c>
      <c r="DSU6" s="91">
        <v>0</v>
      </c>
      <c r="DSV6" s="91">
        <v>0</v>
      </c>
      <c r="DSW6" s="91">
        <v>0</v>
      </c>
      <c r="DSX6" s="91">
        <v>0</v>
      </c>
      <c r="DSY6" s="91">
        <v>0</v>
      </c>
      <c r="DSZ6" s="91">
        <v>0</v>
      </c>
      <c r="DTA6" s="91">
        <v>0</v>
      </c>
      <c r="DTB6" s="91">
        <v>0</v>
      </c>
      <c r="DTC6" s="91">
        <v>0</v>
      </c>
      <c r="DTD6" s="91">
        <v>0</v>
      </c>
      <c r="DTE6" s="91">
        <v>0</v>
      </c>
      <c r="DTF6" s="91">
        <v>0</v>
      </c>
      <c r="DTG6" s="91">
        <v>0</v>
      </c>
      <c r="DTH6" s="91">
        <v>0</v>
      </c>
      <c r="DTI6" s="91">
        <v>0</v>
      </c>
      <c r="DTJ6" s="91">
        <v>0</v>
      </c>
      <c r="DTK6" s="91">
        <v>0</v>
      </c>
      <c r="DTL6" s="91">
        <v>0</v>
      </c>
      <c r="DTM6" s="91">
        <v>0</v>
      </c>
      <c r="DTN6" s="91">
        <v>0</v>
      </c>
      <c r="DTO6" s="91">
        <v>0</v>
      </c>
      <c r="DTP6" s="91">
        <v>0</v>
      </c>
      <c r="DTQ6" s="91">
        <v>0</v>
      </c>
      <c r="DTR6" s="91">
        <v>0</v>
      </c>
      <c r="DTS6" s="91">
        <v>0</v>
      </c>
      <c r="DTT6" s="91">
        <v>0</v>
      </c>
      <c r="DTU6" s="91">
        <v>0</v>
      </c>
      <c r="DTV6" s="91">
        <v>0</v>
      </c>
      <c r="DTW6" s="91">
        <v>0</v>
      </c>
      <c r="DTX6" s="91">
        <v>0</v>
      </c>
      <c r="DTY6" s="91">
        <v>0</v>
      </c>
      <c r="DTZ6" s="91">
        <v>0</v>
      </c>
      <c r="DUA6" s="91">
        <v>0</v>
      </c>
      <c r="DUB6" s="91">
        <v>0</v>
      </c>
      <c r="DUC6" s="91">
        <v>0</v>
      </c>
      <c r="DUD6" s="91">
        <v>0</v>
      </c>
      <c r="DUE6" s="91">
        <v>0</v>
      </c>
      <c r="DUF6" s="91">
        <v>0</v>
      </c>
      <c r="DUG6" s="91">
        <v>0</v>
      </c>
      <c r="DUH6" s="91">
        <v>0</v>
      </c>
      <c r="DUI6" s="91">
        <v>0</v>
      </c>
      <c r="DUJ6" s="91">
        <v>0</v>
      </c>
      <c r="DUK6" s="91">
        <v>0</v>
      </c>
      <c r="DUL6" s="91">
        <v>0</v>
      </c>
      <c r="DUM6" s="91">
        <v>0</v>
      </c>
      <c r="DUN6" s="91">
        <v>0</v>
      </c>
      <c r="DUO6" s="91">
        <v>0</v>
      </c>
      <c r="DUP6" s="91">
        <v>0</v>
      </c>
      <c r="DUQ6" s="91">
        <v>0</v>
      </c>
      <c r="DUR6" s="91">
        <v>0</v>
      </c>
      <c r="DUS6" s="91">
        <v>0</v>
      </c>
      <c r="DUT6" s="91">
        <v>0</v>
      </c>
      <c r="DUU6" s="91">
        <v>0</v>
      </c>
      <c r="DUV6" s="91">
        <v>0</v>
      </c>
      <c r="DUW6" s="91">
        <v>0</v>
      </c>
      <c r="DUX6" s="91">
        <v>0</v>
      </c>
      <c r="DUY6" s="91">
        <v>0</v>
      </c>
      <c r="DUZ6" s="91">
        <v>0</v>
      </c>
      <c r="DVA6" s="91">
        <v>0</v>
      </c>
      <c r="DVB6" s="91">
        <v>0</v>
      </c>
      <c r="DVC6" s="91">
        <v>0</v>
      </c>
      <c r="DVD6" s="91">
        <v>0</v>
      </c>
      <c r="DVE6" s="91">
        <v>0</v>
      </c>
      <c r="DVF6" s="91">
        <v>0</v>
      </c>
      <c r="DVG6" s="91">
        <v>0</v>
      </c>
      <c r="DVH6" s="91">
        <v>0</v>
      </c>
      <c r="DVI6" s="91">
        <v>0</v>
      </c>
      <c r="DVJ6" s="91">
        <v>0</v>
      </c>
      <c r="DVK6" s="91">
        <v>0</v>
      </c>
      <c r="DVL6" s="91">
        <v>0</v>
      </c>
      <c r="DVM6" s="91">
        <v>0</v>
      </c>
      <c r="DVN6" s="91">
        <v>0</v>
      </c>
      <c r="DVO6" s="91">
        <v>0</v>
      </c>
      <c r="DVP6" s="91">
        <v>0</v>
      </c>
      <c r="DVQ6" s="91">
        <v>0</v>
      </c>
      <c r="DVR6" s="91">
        <v>0</v>
      </c>
      <c r="DVS6" s="91">
        <v>0</v>
      </c>
      <c r="DVT6" s="91">
        <v>0</v>
      </c>
      <c r="DVU6" s="91">
        <v>0</v>
      </c>
      <c r="DVV6" s="91">
        <v>0</v>
      </c>
      <c r="DVW6" s="91">
        <v>0</v>
      </c>
      <c r="DVX6" s="91">
        <v>0</v>
      </c>
      <c r="DVY6" s="91">
        <v>0</v>
      </c>
      <c r="DVZ6" s="91">
        <v>0</v>
      </c>
      <c r="DWA6" s="91">
        <v>0</v>
      </c>
      <c r="DWB6" s="91">
        <v>0</v>
      </c>
      <c r="DWC6" s="91">
        <v>0</v>
      </c>
      <c r="DWD6" s="91">
        <v>0</v>
      </c>
      <c r="DWE6" s="91">
        <v>0</v>
      </c>
      <c r="DWF6" s="91">
        <v>0</v>
      </c>
      <c r="DWG6" s="91">
        <v>0</v>
      </c>
      <c r="DWH6" s="91">
        <v>0</v>
      </c>
      <c r="DWI6" s="91">
        <v>0</v>
      </c>
      <c r="DWJ6" s="91">
        <v>0</v>
      </c>
      <c r="DWK6" s="91">
        <v>0</v>
      </c>
      <c r="DWL6" s="91">
        <v>0</v>
      </c>
      <c r="DWM6" s="91">
        <v>0</v>
      </c>
      <c r="DWN6" s="91">
        <v>0</v>
      </c>
      <c r="DWO6" s="91">
        <v>0</v>
      </c>
      <c r="DWP6" s="91">
        <v>0</v>
      </c>
      <c r="DWQ6" s="91">
        <v>0</v>
      </c>
      <c r="DWR6" s="91">
        <v>0</v>
      </c>
      <c r="DWS6" s="91">
        <v>0</v>
      </c>
      <c r="DWT6" s="91">
        <v>0</v>
      </c>
      <c r="DWU6" s="91">
        <v>0</v>
      </c>
      <c r="DWV6" s="91">
        <v>0</v>
      </c>
      <c r="DWW6" s="91">
        <v>0</v>
      </c>
      <c r="DWX6" s="91">
        <v>0</v>
      </c>
      <c r="DWY6" s="91">
        <v>0</v>
      </c>
      <c r="DWZ6" s="91">
        <v>0</v>
      </c>
      <c r="DXA6" s="91">
        <v>0</v>
      </c>
      <c r="DXB6" s="91">
        <v>0</v>
      </c>
      <c r="DXC6" s="91">
        <v>0</v>
      </c>
      <c r="DXD6" s="91">
        <v>0</v>
      </c>
      <c r="DXE6" s="91">
        <v>0</v>
      </c>
      <c r="DXF6" s="91">
        <v>0</v>
      </c>
      <c r="DXG6" s="91">
        <v>0</v>
      </c>
      <c r="DXH6" s="91">
        <v>0</v>
      </c>
      <c r="DXI6" s="91">
        <v>0</v>
      </c>
      <c r="DXJ6" s="91">
        <v>0</v>
      </c>
      <c r="DXK6" s="91">
        <v>0</v>
      </c>
      <c r="DXL6" s="91">
        <v>0</v>
      </c>
      <c r="DXM6" s="91">
        <v>0</v>
      </c>
      <c r="DXN6" s="91">
        <v>0</v>
      </c>
      <c r="DXO6" s="91">
        <v>0</v>
      </c>
      <c r="DXP6" s="91">
        <v>0</v>
      </c>
      <c r="DXQ6" s="91">
        <v>0</v>
      </c>
      <c r="DXR6" s="91">
        <v>0</v>
      </c>
      <c r="DXS6" s="91">
        <v>0</v>
      </c>
      <c r="DXT6" s="91">
        <v>0</v>
      </c>
      <c r="DXU6" s="91">
        <v>0</v>
      </c>
      <c r="DXV6" s="91">
        <v>0</v>
      </c>
      <c r="DXW6" s="91">
        <v>0</v>
      </c>
      <c r="DXX6" s="91">
        <v>0</v>
      </c>
      <c r="DXY6" s="91">
        <v>0</v>
      </c>
      <c r="DXZ6" s="91">
        <v>0</v>
      </c>
      <c r="DYA6" s="91">
        <v>0</v>
      </c>
      <c r="DYB6" s="91">
        <v>0</v>
      </c>
      <c r="DYC6" s="91">
        <v>0</v>
      </c>
      <c r="DYD6" s="91">
        <v>0</v>
      </c>
      <c r="DYE6" s="91">
        <v>0</v>
      </c>
      <c r="DYF6" s="91">
        <v>0</v>
      </c>
      <c r="DYG6" s="91">
        <v>0</v>
      </c>
      <c r="DYH6" s="91">
        <v>0</v>
      </c>
      <c r="DYI6" s="91">
        <v>0</v>
      </c>
      <c r="DYJ6" s="91">
        <v>0</v>
      </c>
      <c r="DYK6" s="91">
        <v>0</v>
      </c>
      <c r="DYL6" s="91">
        <v>0</v>
      </c>
      <c r="DYM6" s="91">
        <v>0</v>
      </c>
      <c r="DYN6" s="91">
        <v>0</v>
      </c>
      <c r="DYO6" s="91">
        <v>0</v>
      </c>
      <c r="DYP6" s="91">
        <v>0</v>
      </c>
      <c r="DYQ6" s="91">
        <v>0</v>
      </c>
      <c r="DYR6" s="91">
        <v>0</v>
      </c>
      <c r="DYS6" s="91">
        <v>0</v>
      </c>
      <c r="DYT6" s="91">
        <v>0</v>
      </c>
      <c r="DYU6" s="91">
        <v>0</v>
      </c>
      <c r="DYV6" s="91">
        <v>0</v>
      </c>
      <c r="DYW6" s="91">
        <v>0</v>
      </c>
      <c r="DYX6" s="91">
        <v>0</v>
      </c>
      <c r="DYY6" s="91">
        <v>0</v>
      </c>
      <c r="DYZ6" s="91">
        <v>0</v>
      </c>
      <c r="DZA6" s="91">
        <v>0</v>
      </c>
      <c r="DZB6" s="91">
        <v>0</v>
      </c>
      <c r="DZC6" s="91">
        <v>0</v>
      </c>
      <c r="DZD6" s="91">
        <v>0</v>
      </c>
      <c r="DZE6" s="91">
        <v>0</v>
      </c>
      <c r="DZF6" s="91">
        <v>0</v>
      </c>
      <c r="DZG6" s="91">
        <v>0</v>
      </c>
      <c r="DZH6" s="91">
        <v>0</v>
      </c>
      <c r="DZI6" s="91">
        <v>0</v>
      </c>
      <c r="DZJ6" s="91">
        <v>0</v>
      </c>
      <c r="DZK6" s="91">
        <v>0</v>
      </c>
      <c r="DZL6" s="91">
        <v>0</v>
      </c>
      <c r="DZM6" s="91">
        <v>0</v>
      </c>
      <c r="DZN6" s="91">
        <v>0</v>
      </c>
      <c r="DZO6" s="91">
        <v>0</v>
      </c>
      <c r="DZP6" s="91">
        <v>0</v>
      </c>
      <c r="DZQ6" s="91">
        <v>0</v>
      </c>
      <c r="DZR6" s="91">
        <v>0</v>
      </c>
      <c r="DZS6" s="91">
        <v>0</v>
      </c>
      <c r="DZT6" s="91">
        <v>0</v>
      </c>
      <c r="DZU6" s="91">
        <v>0</v>
      </c>
      <c r="DZV6" s="91">
        <v>0</v>
      </c>
      <c r="DZW6" s="91">
        <v>0</v>
      </c>
      <c r="DZX6" s="91">
        <v>0</v>
      </c>
      <c r="DZY6" s="91">
        <v>0</v>
      </c>
      <c r="DZZ6" s="91">
        <v>0</v>
      </c>
      <c r="EAA6" s="91">
        <v>0</v>
      </c>
      <c r="EAB6" s="91">
        <v>0</v>
      </c>
      <c r="EAC6" s="91">
        <v>0</v>
      </c>
      <c r="EAD6" s="91">
        <v>0</v>
      </c>
      <c r="EAE6" s="91">
        <v>0</v>
      </c>
      <c r="EAF6" s="91">
        <v>0</v>
      </c>
      <c r="EAG6" s="91">
        <v>0</v>
      </c>
      <c r="EAH6" s="91">
        <v>0</v>
      </c>
      <c r="EAI6" s="91">
        <v>0</v>
      </c>
      <c r="EAJ6" s="91">
        <v>0</v>
      </c>
      <c r="EAK6" s="91">
        <v>0</v>
      </c>
      <c r="EAL6" s="91">
        <v>0</v>
      </c>
      <c r="EAM6" s="91">
        <v>0</v>
      </c>
      <c r="EAN6" s="91">
        <v>0</v>
      </c>
      <c r="EAO6" s="91">
        <v>0</v>
      </c>
      <c r="EAP6" s="91">
        <v>0</v>
      </c>
      <c r="EAQ6" s="91">
        <v>0</v>
      </c>
      <c r="EAR6" s="91">
        <v>0</v>
      </c>
      <c r="EAS6" s="91">
        <v>0</v>
      </c>
      <c r="EAT6" s="91">
        <v>0</v>
      </c>
      <c r="EAU6" s="91">
        <v>0</v>
      </c>
      <c r="EAV6" s="91">
        <v>0</v>
      </c>
      <c r="EAW6" s="91">
        <v>0</v>
      </c>
      <c r="EAX6" s="91">
        <v>0</v>
      </c>
      <c r="EAY6" s="91">
        <v>0</v>
      </c>
      <c r="EAZ6" s="91">
        <v>0</v>
      </c>
      <c r="EBA6" s="91">
        <v>0</v>
      </c>
      <c r="EBB6" s="91">
        <v>0</v>
      </c>
      <c r="EBC6" s="91">
        <v>0</v>
      </c>
      <c r="EBD6" s="91">
        <v>0</v>
      </c>
      <c r="EBE6" s="91">
        <v>0</v>
      </c>
      <c r="EBF6" s="91">
        <v>0</v>
      </c>
      <c r="EBG6" s="91">
        <v>0</v>
      </c>
      <c r="EBH6" s="91">
        <v>0</v>
      </c>
      <c r="EBI6" s="91">
        <v>0</v>
      </c>
      <c r="EBJ6" s="91">
        <v>0</v>
      </c>
      <c r="EBK6" s="91">
        <v>0</v>
      </c>
      <c r="EBL6" s="91">
        <v>0</v>
      </c>
      <c r="EBM6" s="91">
        <v>0</v>
      </c>
      <c r="EBN6" s="91">
        <v>0</v>
      </c>
      <c r="EBO6" s="91">
        <v>0</v>
      </c>
      <c r="EBP6" s="91">
        <v>0</v>
      </c>
      <c r="EBQ6" s="91">
        <v>0</v>
      </c>
      <c r="EBR6" s="91">
        <v>0</v>
      </c>
      <c r="EBS6" s="91">
        <v>0</v>
      </c>
      <c r="EBT6" s="91">
        <v>0</v>
      </c>
      <c r="EBU6" s="91">
        <v>0</v>
      </c>
      <c r="EBV6" s="91">
        <v>0</v>
      </c>
      <c r="EBW6" s="91">
        <v>0</v>
      </c>
      <c r="EBX6" s="91">
        <v>0</v>
      </c>
      <c r="EBY6" s="91">
        <v>0</v>
      </c>
      <c r="EBZ6" s="91">
        <v>0</v>
      </c>
      <c r="ECA6" s="91">
        <v>0</v>
      </c>
      <c r="ECB6" s="91">
        <v>0</v>
      </c>
      <c r="ECC6" s="91">
        <v>0</v>
      </c>
      <c r="ECD6" s="91">
        <v>0</v>
      </c>
      <c r="ECE6" s="91">
        <v>0</v>
      </c>
      <c r="ECF6" s="91">
        <v>0</v>
      </c>
      <c r="ECG6" s="91">
        <v>0</v>
      </c>
      <c r="ECH6" s="91">
        <v>0</v>
      </c>
      <c r="ECI6" s="91">
        <v>0</v>
      </c>
      <c r="ECJ6" s="91">
        <v>0</v>
      </c>
      <c r="ECK6" s="91">
        <v>0</v>
      </c>
      <c r="ECL6" s="91">
        <v>0</v>
      </c>
      <c r="ECM6" s="91">
        <v>0</v>
      </c>
      <c r="ECN6" s="91">
        <v>0</v>
      </c>
      <c r="ECO6" s="91">
        <v>0</v>
      </c>
      <c r="ECP6" s="91">
        <v>0</v>
      </c>
      <c r="ECQ6" s="91">
        <v>0</v>
      </c>
      <c r="ECR6" s="91">
        <v>0</v>
      </c>
      <c r="ECS6" s="91">
        <v>0</v>
      </c>
      <c r="ECT6" s="91">
        <v>0</v>
      </c>
      <c r="ECU6" s="91">
        <v>0</v>
      </c>
      <c r="ECV6" s="91">
        <v>0</v>
      </c>
      <c r="ECW6" s="91">
        <v>0</v>
      </c>
      <c r="ECX6" s="91">
        <v>0</v>
      </c>
      <c r="ECY6" s="91">
        <v>0</v>
      </c>
      <c r="ECZ6" s="91">
        <v>0</v>
      </c>
      <c r="EDA6" s="91">
        <v>0</v>
      </c>
      <c r="EDB6" s="91">
        <v>0</v>
      </c>
      <c r="EDC6" s="91">
        <v>0</v>
      </c>
      <c r="EDD6" s="91">
        <v>0</v>
      </c>
      <c r="EDE6" s="91">
        <v>0</v>
      </c>
      <c r="EDF6" s="91">
        <v>0</v>
      </c>
      <c r="EDG6" s="91">
        <v>0</v>
      </c>
      <c r="EDH6" s="91">
        <v>0</v>
      </c>
      <c r="EDI6" s="91">
        <v>0</v>
      </c>
      <c r="EDJ6" s="91">
        <v>0</v>
      </c>
      <c r="EDK6" s="91">
        <v>0</v>
      </c>
      <c r="EDL6" s="91">
        <v>0</v>
      </c>
      <c r="EDM6" s="91">
        <v>0</v>
      </c>
      <c r="EDN6" s="91">
        <v>0</v>
      </c>
      <c r="EDO6" s="91">
        <v>0</v>
      </c>
      <c r="EDP6" s="91">
        <v>0</v>
      </c>
      <c r="EDQ6" s="91">
        <v>0</v>
      </c>
      <c r="EDR6" s="91">
        <v>0</v>
      </c>
      <c r="EDS6" s="91">
        <v>0</v>
      </c>
      <c r="EDT6" s="91">
        <v>0</v>
      </c>
      <c r="EDU6" s="91">
        <v>0</v>
      </c>
      <c r="EDV6" s="91">
        <v>0</v>
      </c>
      <c r="EDW6" s="91">
        <v>0</v>
      </c>
      <c r="EDX6" s="91">
        <v>0</v>
      </c>
      <c r="EDY6" s="91">
        <v>0</v>
      </c>
      <c r="EDZ6" s="91">
        <v>0</v>
      </c>
      <c r="EEA6" s="91">
        <v>0</v>
      </c>
      <c r="EEB6" s="91">
        <v>0</v>
      </c>
      <c r="EEC6" s="91">
        <v>0</v>
      </c>
      <c r="EED6" s="91">
        <v>0</v>
      </c>
      <c r="EEE6" s="91">
        <v>0</v>
      </c>
      <c r="EEF6" s="91">
        <v>0</v>
      </c>
      <c r="EEG6" s="91">
        <v>0</v>
      </c>
      <c r="EEH6" s="91">
        <v>0</v>
      </c>
      <c r="EEI6" s="91">
        <v>0</v>
      </c>
      <c r="EEJ6" s="91">
        <v>0</v>
      </c>
      <c r="EEK6" s="91">
        <v>0</v>
      </c>
      <c r="EEL6" s="91">
        <v>0</v>
      </c>
      <c r="EEM6" s="91">
        <v>0</v>
      </c>
      <c r="EEN6" s="91">
        <v>0</v>
      </c>
      <c r="EEO6" s="91">
        <v>0</v>
      </c>
      <c r="EEP6" s="91">
        <v>0</v>
      </c>
      <c r="EEQ6" s="91">
        <v>0</v>
      </c>
      <c r="EER6" s="91">
        <v>0</v>
      </c>
      <c r="EES6" s="91">
        <v>0</v>
      </c>
      <c r="EET6" s="91">
        <v>0</v>
      </c>
      <c r="EEU6" s="91">
        <v>0</v>
      </c>
      <c r="EEV6" s="91">
        <v>0</v>
      </c>
      <c r="EEW6" s="91">
        <v>0</v>
      </c>
      <c r="EEX6" s="91">
        <v>0</v>
      </c>
      <c r="EEY6" s="91">
        <v>0</v>
      </c>
      <c r="EEZ6" s="91">
        <v>0</v>
      </c>
      <c r="EFA6" s="91">
        <v>0</v>
      </c>
      <c r="EFB6" s="91">
        <v>0</v>
      </c>
      <c r="EFC6" s="91">
        <v>0</v>
      </c>
      <c r="EFD6" s="91">
        <v>0</v>
      </c>
      <c r="EFE6" s="91">
        <v>0</v>
      </c>
      <c r="EFF6" s="91">
        <v>0</v>
      </c>
      <c r="EFG6" s="91">
        <v>0</v>
      </c>
      <c r="EFH6" s="91">
        <v>0</v>
      </c>
      <c r="EFI6" s="91">
        <v>0</v>
      </c>
      <c r="EFJ6" s="91">
        <v>0</v>
      </c>
      <c r="EFK6" s="91">
        <v>0</v>
      </c>
      <c r="EFL6" s="91">
        <v>0</v>
      </c>
      <c r="EFM6" s="91">
        <v>0</v>
      </c>
      <c r="EFN6" s="91">
        <v>0</v>
      </c>
      <c r="EFO6" s="91">
        <v>0</v>
      </c>
      <c r="EFP6" s="91">
        <v>0</v>
      </c>
      <c r="EFQ6" s="91">
        <v>0</v>
      </c>
      <c r="EFR6" s="91">
        <v>0</v>
      </c>
      <c r="EFS6" s="91">
        <v>0</v>
      </c>
      <c r="EFT6" s="91">
        <v>0</v>
      </c>
      <c r="EFU6" s="91">
        <v>0</v>
      </c>
      <c r="EFV6" s="91">
        <v>0</v>
      </c>
      <c r="EFW6" s="91">
        <v>0</v>
      </c>
      <c r="EFX6" s="91">
        <v>0</v>
      </c>
      <c r="EFY6" s="91">
        <v>0</v>
      </c>
      <c r="EFZ6" s="91">
        <v>0</v>
      </c>
      <c r="EGA6" s="91">
        <v>0</v>
      </c>
      <c r="EGB6" s="91">
        <v>0</v>
      </c>
      <c r="EGC6" s="91">
        <v>0</v>
      </c>
      <c r="EGD6" s="91">
        <v>0</v>
      </c>
      <c r="EGE6" s="91">
        <v>0</v>
      </c>
      <c r="EGF6" s="91">
        <v>0</v>
      </c>
      <c r="EGG6" s="91">
        <v>0</v>
      </c>
      <c r="EGH6" s="91">
        <v>0</v>
      </c>
      <c r="EGI6" s="91">
        <v>0</v>
      </c>
      <c r="EGJ6" s="91">
        <v>0</v>
      </c>
      <c r="EGK6" s="91">
        <v>0</v>
      </c>
      <c r="EGL6" s="91">
        <v>0</v>
      </c>
      <c r="EGM6" s="91">
        <v>0</v>
      </c>
      <c r="EGN6" s="91">
        <v>0</v>
      </c>
      <c r="EGO6" s="91">
        <v>0</v>
      </c>
      <c r="EGP6" s="91">
        <v>0</v>
      </c>
      <c r="EGQ6" s="91">
        <v>0</v>
      </c>
      <c r="EGR6" s="91">
        <v>0</v>
      </c>
      <c r="EGS6" s="91">
        <v>0</v>
      </c>
      <c r="EGT6" s="91">
        <v>0</v>
      </c>
      <c r="EGU6" s="91">
        <v>0</v>
      </c>
      <c r="EGV6" s="91">
        <v>0</v>
      </c>
      <c r="EGW6" s="91">
        <v>0</v>
      </c>
      <c r="EGX6" s="91">
        <v>0</v>
      </c>
      <c r="EGY6" s="91">
        <v>0</v>
      </c>
      <c r="EGZ6" s="91">
        <v>0</v>
      </c>
      <c r="EHA6" s="91">
        <v>0</v>
      </c>
      <c r="EHB6" s="91">
        <v>0</v>
      </c>
      <c r="EHC6" s="91">
        <v>0</v>
      </c>
      <c r="EHD6" s="91">
        <v>0</v>
      </c>
      <c r="EHE6" s="91">
        <v>0</v>
      </c>
      <c r="EHF6" s="91">
        <v>0</v>
      </c>
      <c r="EHG6" s="91">
        <v>0</v>
      </c>
      <c r="EHH6" s="91">
        <v>0</v>
      </c>
      <c r="EHI6" s="91">
        <v>0</v>
      </c>
      <c r="EHJ6" s="91">
        <v>0</v>
      </c>
      <c r="EHK6" s="91">
        <v>0</v>
      </c>
      <c r="EHL6" s="91">
        <v>0</v>
      </c>
      <c r="EHM6" s="91">
        <v>0</v>
      </c>
      <c r="EHN6" s="91">
        <v>0</v>
      </c>
      <c r="EHO6" s="91">
        <v>0</v>
      </c>
      <c r="EHP6" s="91">
        <v>0</v>
      </c>
      <c r="EHQ6" s="91">
        <v>0</v>
      </c>
      <c r="EHR6" s="91">
        <v>0</v>
      </c>
      <c r="EHS6" s="91">
        <v>0</v>
      </c>
      <c r="EHT6" s="91">
        <v>0</v>
      </c>
      <c r="EHU6" s="91">
        <v>0</v>
      </c>
      <c r="EHV6" s="91">
        <v>0</v>
      </c>
      <c r="EHW6" s="91">
        <v>0</v>
      </c>
      <c r="EHX6" s="91">
        <v>0</v>
      </c>
      <c r="EHY6" s="91">
        <v>0</v>
      </c>
      <c r="EHZ6" s="91">
        <v>0</v>
      </c>
      <c r="EIA6" s="91">
        <v>0</v>
      </c>
      <c r="EIB6" s="91">
        <v>0</v>
      </c>
      <c r="EIC6" s="91">
        <v>0</v>
      </c>
      <c r="EID6" s="91">
        <v>0</v>
      </c>
      <c r="EIE6" s="91">
        <v>0</v>
      </c>
      <c r="EIF6" s="91">
        <v>0</v>
      </c>
      <c r="EIG6" s="91">
        <v>0</v>
      </c>
      <c r="EIH6" s="91">
        <v>0</v>
      </c>
      <c r="EII6" s="91">
        <v>0</v>
      </c>
      <c r="EIJ6" s="91">
        <v>0</v>
      </c>
      <c r="EIK6" s="91">
        <v>0</v>
      </c>
      <c r="EIL6" s="91">
        <v>0</v>
      </c>
      <c r="EIM6" s="91">
        <v>0</v>
      </c>
      <c r="EIN6" s="91">
        <v>0</v>
      </c>
      <c r="EIO6" s="91">
        <v>0</v>
      </c>
      <c r="EIP6" s="91">
        <v>0</v>
      </c>
      <c r="EIQ6" s="91">
        <v>0</v>
      </c>
      <c r="EIR6" s="91">
        <v>0</v>
      </c>
      <c r="EIS6" s="91">
        <v>0</v>
      </c>
      <c r="EIT6" s="91">
        <v>0</v>
      </c>
      <c r="EIU6" s="91">
        <v>0</v>
      </c>
      <c r="EIV6" s="91">
        <v>0</v>
      </c>
      <c r="EIW6" s="91">
        <v>0</v>
      </c>
      <c r="EIX6" s="91">
        <v>0</v>
      </c>
      <c r="EIY6" s="91">
        <v>0</v>
      </c>
      <c r="EIZ6" s="91">
        <v>0</v>
      </c>
      <c r="EJA6" s="91">
        <v>0</v>
      </c>
      <c r="EJB6" s="91">
        <v>0</v>
      </c>
      <c r="EJC6" s="91">
        <v>0</v>
      </c>
      <c r="EJD6" s="91">
        <v>0</v>
      </c>
      <c r="EJE6" s="91">
        <v>0</v>
      </c>
      <c r="EJF6" s="91">
        <v>0</v>
      </c>
      <c r="EJG6" s="91">
        <v>0</v>
      </c>
      <c r="EJH6" s="91">
        <v>0</v>
      </c>
      <c r="EJI6" s="91">
        <v>0</v>
      </c>
      <c r="EJJ6" s="91">
        <v>0</v>
      </c>
      <c r="EJK6" s="91">
        <v>0</v>
      </c>
      <c r="EJL6" s="91">
        <v>0</v>
      </c>
      <c r="EJM6" s="91">
        <v>0</v>
      </c>
      <c r="EJN6" s="91">
        <v>0</v>
      </c>
      <c r="EJO6" s="91">
        <v>0</v>
      </c>
      <c r="EJP6" s="91">
        <v>0</v>
      </c>
      <c r="EJQ6" s="91">
        <v>0</v>
      </c>
      <c r="EJR6" s="91">
        <v>0</v>
      </c>
      <c r="EJS6" s="91">
        <v>0</v>
      </c>
      <c r="EJT6" s="91">
        <v>0</v>
      </c>
      <c r="EJU6" s="91">
        <v>0</v>
      </c>
      <c r="EJV6" s="91">
        <v>0</v>
      </c>
      <c r="EJW6" s="91">
        <v>0</v>
      </c>
      <c r="EJX6" s="91">
        <v>0</v>
      </c>
      <c r="EJY6" s="91">
        <v>0</v>
      </c>
      <c r="EJZ6" s="91">
        <v>0</v>
      </c>
      <c r="EKA6" s="91">
        <v>0</v>
      </c>
      <c r="EKB6" s="91">
        <v>0</v>
      </c>
      <c r="EKC6" s="91">
        <v>0</v>
      </c>
      <c r="EKD6" s="91">
        <v>0</v>
      </c>
      <c r="EKE6" s="91">
        <v>0</v>
      </c>
      <c r="EKF6" s="91">
        <v>0</v>
      </c>
      <c r="EKG6" s="91">
        <v>0</v>
      </c>
      <c r="EKH6" s="91">
        <v>0</v>
      </c>
      <c r="EKI6" s="91">
        <v>0</v>
      </c>
      <c r="EKJ6" s="91">
        <v>0</v>
      </c>
      <c r="EKK6" s="91">
        <v>0</v>
      </c>
      <c r="EKL6" s="91">
        <v>0</v>
      </c>
      <c r="EKM6" s="91">
        <v>0</v>
      </c>
      <c r="EKN6" s="91">
        <v>0</v>
      </c>
      <c r="EKO6" s="91">
        <v>0</v>
      </c>
      <c r="EKP6" s="91">
        <v>0</v>
      </c>
      <c r="EKQ6" s="91">
        <v>0</v>
      </c>
      <c r="EKR6" s="91">
        <v>0</v>
      </c>
      <c r="EKS6" s="91">
        <v>0</v>
      </c>
      <c r="EKT6" s="91">
        <v>0</v>
      </c>
      <c r="EKU6" s="91">
        <v>0</v>
      </c>
      <c r="EKV6" s="91">
        <v>0</v>
      </c>
      <c r="EKW6" s="91">
        <v>0</v>
      </c>
      <c r="EKX6" s="91">
        <v>0</v>
      </c>
      <c r="EKY6" s="91">
        <v>0</v>
      </c>
      <c r="EKZ6" s="91">
        <v>0</v>
      </c>
      <c r="ELA6" s="91">
        <v>0</v>
      </c>
      <c r="ELB6" s="91">
        <v>0</v>
      </c>
      <c r="ELC6" s="91">
        <v>0</v>
      </c>
      <c r="ELD6" s="91">
        <v>0</v>
      </c>
      <c r="ELE6" s="91">
        <v>0</v>
      </c>
      <c r="ELF6" s="91">
        <v>0</v>
      </c>
      <c r="ELG6" s="91">
        <v>0</v>
      </c>
      <c r="ELH6" s="91">
        <v>0</v>
      </c>
      <c r="ELI6" s="91">
        <v>0</v>
      </c>
      <c r="ELJ6" s="91">
        <v>0</v>
      </c>
      <c r="ELK6" s="91">
        <v>0</v>
      </c>
      <c r="ELL6" s="91">
        <v>0</v>
      </c>
      <c r="ELM6" s="91">
        <v>0</v>
      </c>
      <c r="ELN6" s="91">
        <v>0</v>
      </c>
      <c r="ELO6" s="91">
        <v>0</v>
      </c>
      <c r="ELP6" s="91">
        <v>0</v>
      </c>
      <c r="ELQ6" s="91">
        <v>0</v>
      </c>
      <c r="ELR6" s="91">
        <v>0</v>
      </c>
      <c r="ELS6" s="91">
        <v>0</v>
      </c>
      <c r="ELT6" s="91">
        <v>0</v>
      </c>
      <c r="ELU6" s="91">
        <v>0</v>
      </c>
      <c r="ELV6" s="91">
        <v>0</v>
      </c>
      <c r="ELW6" s="91">
        <v>0</v>
      </c>
      <c r="ELX6" s="91">
        <v>0</v>
      </c>
      <c r="ELY6" s="91">
        <v>0</v>
      </c>
      <c r="ELZ6" s="91">
        <v>0</v>
      </c>
      <c r="EMA6" s="91">
        <v>0</v>
      </c>
      <c r="EMB6" s="91">
        <v>0</v>
      </c>
      <c r="EMC6" s="91">
        <v>0</v>
      </c>
      <c r="EMD6" s="91">
        <v>0</v>
      </c>
      <c r="EME6" s="91">
        <v>0</v>
      </c>
      <c r="EMF6" s="91">
        <v>0</v>
      </c>
      <c r="EMG6" s="91">
        <v>0</v>
      </c>
      <c r="EMH6" s="91">
        <v>0</v>
      </c>
      <c r="EMI6" s="91">
        <v>0</v>
      </c>
      <c r="EMJ6" s="91">
        <v>0</v>
      </c>
      <c r="EMK6" s="91">
        <v>0</v>
      </c>
      <c r="EML6" s="91">
        <v>0</v>
      </c>
      <c r="EMM6" s="91">
        <v>0</v>
      </c>
      <c r="EMN6" s="91">
        <v>0</v>
      </c>
      <c r="EMO6" s="91">
        <v>0</v>
      </c>
      <c r="EMP6" s="91">
        <v>0</v>
      </c>
      <c r="EMQ6" s="91">
        <v>0</v>
      </c>
      <c r="EMR6" s="91">
        <v>0</v>
      </c>
      <c r="EMS6" s="91">
        <v>0</v>
      </c>
      <c r="EMT6" s="91">
        <v>0</v>
      </c>
      <c r="EMU6" s="91">
        <v>0</v>
      </c>
      <c r="EMV6" s="91">
        <v>0</v>
      </c>
      <c r="EMW6" s="91">
        <v>0</v>
      </c>
      <c r="EMX6" s="91">
        <v>0</v>
      </c>
      <c r="EMY6" s="91">
        <v>0</v>
      </c>
      <c r="EMZ6" s="91">
        <v>0</v>
      </c>
      <c r="ENA6" s="91">
        <v>0</v>
      </c>
      <c r="ENB6" s="91">
        <v>0</v>
      </c>
      <c r="ENC6" s="91">
        <v>0</v>
      </c>
      <c r="END6" s="91">
        <v>0</v>
      </c>
      <c r="ENE6" s="91">
        <v>0</v>
      </c>
      <c r="ENF6" s="91">
        <v>0</v>
      </c>
      <c r="ENG6" s="91">
        <v>0</v>
      </c>
      <c r="ENH6" s="91">
        <v>0</v>
      </c>
      <c r="ENI6" s="91">
        <v>0</v>
      </c>
      <c r="ENJ6" s="91">
        <v>0</v>
      </c>
      <c r="ENK6" s="91">
        <v>0</v>
      </c>
      <c r="ENL6" s="91">
        <v>0</v>
      </c>
      <c r="ENM6" s="91">
        <v>0</v>
      </c>
      <c r="ENN6" s="91">
        <v>0</v>
      </c>
      <c r="ENO6" s="91">
        <v>0</v>
      </c>
      <c r="ENP6" s="91">
        <v>0</v>
      </c>
      <c r="ENQ6" s="91">
        <v>0</v>
      </c>
      <c r="ENR6" s="91">
        <v>0</v>
      </c>
      <c r="ENS6" s="91">
        <v>0</v>
      </c>
      <c r="ENT6" s="91">
        <v>0</v>
      </c>
      <c r="ENU6" s="91">
        <v>0</v>
      </c>
      <c r="ENV6" s="91">
        <v>0</v>
      </c>
      <c r="ENW6" s="91">
        <v>0</v>
      </c>
      <c r="ENX6" s="91">
        <v>0</v>
      </c>
      <c r="ENY6" s="91">
        <v>0</v>
      </c>
      <c r="ENZ6" s="91">
        <v>0</v>
      </c>
      <c r="EOA6" s="91">
        <v>0</v>
      </c>
      <c r="EOB6" s="91">
        <v>0</v>
      </c>
      <c r="EOC6" s="91">
        <v>0</v>
      </c>
      <c r="EOD6" s="91">
        <v>0</v>
      </c>
      <c r="EOE6" s="91">
        <v>0</v>
      </c>
      <c r="EOF6" s="91">
        <v>0</v>
      </c>
      <c r="EOG6" s="91">
        <v>0</v>
      </c>
      <c r="EOH6" s="91">
        <v>0</v>
      </c>
      <c r="EOI6" s="91">
        <v>0</v>
      </c>
      <c r="EOJ6" s="91">
        <v>0</v>
      </c>
      <c r="EOK6" s="91">
        <v>0</v>
      </c>
      <c r="EOL6" s="91">
        <v>0</v>
      </c>
      <c r="EOM6" s="91">
        <v>0</v>
      </c>
      <c r="EON6" s="91">
        <v>0</v>
      </c>
      <c r="EOO6" s="91">
        <v>0</v>
      </c>
      <c r="EOP6" s="91">
        <v>0</v>
      </c>
      <c r="EOQ6" s="91">
        <v>0</v>
      </c>
      <c r="EOR6" s="91">
        <v>0</v>
      </c>
      <c r="EOS6" s="91">
        <v>0</v>
      </c>
      <c r="EOT6" s="91">
        <v>0</v>
      </c>
      <c r="EOU6" s="91">
        <v>0</v>
      </c>
      <c r="EOV6" s="91">
        <v>0</v>
      </c>
      <c r="EOW6" s="91">
        <v>0</v>
      </c>
      <c r="EOX6" s="91">
        <v>0</v>
      </c>
      <c r="EOY6" s="91">
        <v>0</v>
      </c>
      <c r="EOZ6" s="91">
        <v>0</v>
      </c>
      <c r="EPA6" s="91">
        <v>0</v>
      </c>
      <c r="EPB6" s="91">
        <v>0</v>
      </c>
      <c r="EPC6" s="91">
        <v>0</v>
      </c>
      <c r="EPD6" s="91">
        <v>0</v>
      </c>
      <c r="EPE6" s="91">
        <v>0</v>
      </c>
      <c r="EPF6" s="91">
        <v>0</v>
      </c>
      <c r="EPG6" s="91">
        <v>0</v>
      </c>
      <c r="EPH6" s="91">
        <v>0</v>
      </c>
      <c r="EPI6" s="91">
        <v>0</v>
      </c>
      <c r="EPJ6" s="91">
        <v>0</v>
      </c>
      <c r="EPK6" s="91">
        <v>0</v>
      </c>
      <c r="EPL6" s="91">
        <v>0</v>
      </c>
      <c r="EPM6" s="91">
        <v>0</v>
      </c>
      <c r="EPN6" s="91">
        <v>0</v>
      </c>
      <c r="EPO6" s="91">
        <v>0</v>
      </c>
      <c r="EPP6" s="91">
        <v>0</v>
      </c>
      <c r="EPQ6" s="91">
        <v>0</v>
      </c>
      <c r="EPR6" s="91">
        <v>0</v>
      </c>
      <c r="EPS6" s="91">
        <v>0</v>
      </c>
      <c r="EPT6" s="91">
        <v>0</v>
      </c>
      <c r="EPU6" s="91">
        <v>0</v>
      </c>
      <c r="EPV6" s="91">
        <v>0</v>
      </c>
      <c r="EPW6" s="91">
        <v>0</v>
      </c>
      <c r="EPX6" s="91">
        <v>0</v>
      </c>
      <c r="EPY6" s="91">
        <v>0</v>
      </c>
      <c r="EPZ6" s="91">
        <v>0</v>
      </c>
      <c r="EQA6" s="91">
        <v>0</v>
      </c>
      <c r="EQB6" s="91">
        <v>0</v>
      </c>
      <c r="EQC6" s="91">
        <v>0</v>
      </c>
      <c r="EQD6" s="91">
        <v>0</v>
      </c>
      <c r="EQE6" s="91">
        <v>0</v>
      </c>
      <c r="EQF6" s="91">
        <v>0</v>
      </c>
      <c r="EQG6" s="91">
        <v>0</v>
      </c>
      <c r="EQH6" s="91">
        <v>0</v>
      </c>
      <c r="EQI6" s="91">
        <v>0</v>
      </c>
      <c r="EQJ6" s="91">
        <v>0</v>
      </c>
      <c r="EQK6" s="91">
        <v>0</v>
      </c>
      <c r="EQL6" s="91">
        <v>0</v>
      </c>
      <c r="EQM6" s="91">
        <v>0</v>
      </c>
      <c r="EQN6" s="91">
        <v>0</v>
      </c>
      <c r="EQO6" s="91">
        <v>0</v>
      </c>
      <c r="EQP6" s="91">
        <v>0</v>
      </c>
      <c r="EQQ6" s="91">
        <v>0</v>
      </c>
      <c r="EQR6" s="91">
        <v>0</v>
      </c>
      <c r="EQS6" s="91">
        <v>0</v>
      </c>
      <c r="EQT6" s="91">
        <v>0</v>
      </c>
      <c r="EQU6" s="91">
        <v>0</v>
      </c>
      <c r="EQV6" s="91">
        <v>0</v>
      </c>
      <c r="EQW6" s="91">
        <v>0</v>
      </c>
      <c r="EQX6" s="91">
        <v>0</v>
      </c>
      <c r="EQY6" s="91">
        <v>0</v>
      </c>
      <c r="EQZ6" s="91">
        <v>0</v>
      </c>
      <c r="ERA6" s="91">
        <v>0</v>
      </c>
      <c r="ERB6" s="91">
        <v>0</v>
      </c>
      <c r="ERC6" s="91">
        <v>0</v>
      </c>
      <c r="ERD6" s="91">
        <v>0</v>
      </c>
      <c r="ERE6" s="91">
        <v>0</v>
      </c>
      <c r="ERF6" s="91">
        <v>0</v>
      </c>
      <c r="ERG6" s="91">
        <v>0</v>
      </c>
      <c r="ERH6" s="91">
        <v>0</v>
      </c>
      <c r="ERI6" s="91">
        <v>0</v>
      </c>
      <c r="ERJ6" s="91">
        <v>0</v>
      </c>
      <c r="ERK6" s="91">
        <v>0</v>
      </c>
      <c r="ERL6" s="91">
        <v>0</v>
      </c>
      <c r="ERM6" s="91">
        <v>0</v>
      </c>
      <c r="ERN6" s="91">
        <v>0</v>
      </c>
      <c r="ERO6" s="91">
        <v>0</v>
      </c>
      <c r="ERP6" s="91">
        <v>0</v>
      </c>
      <c r="ERQ6" s="91">
        <v>0</v>
      </c>
      <c r="ERR6" s="91">
        <v>0</v>
      </c>
      <c r="ERS6" s="91">
        <v>0</v>
      </c>
      <c r="ERT6" s="91">
        <v>0</v>
      </c>
      <c r="ERU6" s="91">
        <v>0</v>
      </c>
      <c r="ERV6" s="91">
        <v>0</v>
      </c>
      <c r="ERW6" s="91">
        <v>0</v>
      </c>
      <c r="ERX6" s="91">
        <v>0</v>
      </c>
      <c r="ERY6" s="91">
        <v>0</v>
      </c>
      <c r="ERZ6" s="91">
        <v>0</v>
      </c>
      <c r="ESA6" s="91">
        <v>0</v>
      </c>
      <c r="ESB6" s="91">
        <v>0</v>
      </c>
      <c r="ESC6" s="91">
        <v>0</v>
      </c>
      <c r="ESD6" s="91">
        <v>0</v>
      </c>
      <c r="ESE6" s="91">
        <v>0</v>
      </c>
      <c r="ESF6" s="91">
        <v>0</v>
      </c>
      <c r="ESG6" s="91">
        <v>0</v>
      </c>
      <c r="ESH6" s="91">
        <v>0</v>
      </c>
      <c r="ESI6" s="91">
        <v>0</v>
      </c>
      <c r="ESJ6" s="91">
        <v>0</v>
      </c>
      <c r="ESK6" s="91">
        <v>0</v>
      </c>
      <c r="ESL6" s="91">
        <v>0</v>
      </c>
      <c r="ESM6" s="91">
        <v>0</v>
      </c>
      <c r="ESN6" s="91">
        <v>0</v>
      </c>
      <c r="ESO6" s="91">
        <v>0</v>
      </c>
      <c r="ESP6" s="91">
        <v>0</v>
      </c>
      <c r="ESQ6" s="91">
        <v>0</v>
      </c>
      <c r="ESR6" s="91">
        <v>0</v>
      </c>
      <c r="ESS6" s="91">
        <v>0</v>
      </c>
      <c r="EST6" s="91">
        <v>0</v>
      </c>
      <c r="ESU6" s="91">
        <v>0</v>
      </c>
      <c r="ESV6" s="91">
        <v>0</v>
      </c>
      <c r="ESW6" s="91">
        <v>0</v>
      </c>
      <c r="ESX6" s="91">
        <v>0</v>
      </c>
      <c r="ESY6" s="91">
        <v>0</v>
      </c>
      <c r="ESZ6" s="91">
        <v>0</v>
      </c>
      <c r="ETA6" s="91">
        <v>0</v>
      </c>
      <c r="ETB6" s="91">
        <v>0</v>
      </c>
      <c r="ETC6" s="91">
        <v>0</v>
      </c>
      <c r="ETD6" s="91">
        <v>0</v>
      </c>
      <c r="ETE6" s="91">
        <v>0</v>
      </c>
      <c r="ETF6" s="91">
        <v>0</v>
      </c>
      <c r="ETG6" s="91">
        <v>0</v>
      </c>
      <c r="ETH6" s="91">
        <v>0</v>
      </c>
      <c r="ETI6" s="91">
        <v>0</v>
      </c>
      <c r="ETJ6" s="91">
        <v>0</v>
      </c>
      <c r="ETK6" s="91">
        <v>0</v>
      </c>
      <c r="ETL6" s="91">
        <v>0</v>
      </c>
      <c r="ETM6" s="91">
        <v>0</v>
      </c>
      <c r="ETN6" s="91">
        <v>0</v>
      </c>
      <c r="ETO6" s="91">
        <v>0</v>
      </c>
      <c r="ETP6" s="91">
        <v>0</v>
      </c>
      <c r="ETQ6" s="91">
        <v>0</v>
      </c>
      <c r="ETR6" s="91">
        <v>0</v>
      </c>
      <c r="ETS6" s="91">
        <v>0</v>
      </c>
      <c r="ETT6" s="91">
        <v>0</v>
      </c>
      <c r="ETU6" s="91">
        <v>0</v>
      </c>
      <c r="ETV6" s="91">
        <v>0</v>
      </c>
      <c r="ETW6" s="91">
        <v>0</v>
      </c>
      <c r="ETX6" s="91">
        <v>0</v>
      </c>
      <c r="ETY6" s="91">
        <v>0</v>
      </c>
      <c r="ETZ6" s="91">
        <v>0</v>
      </c>
      <c r="EUA6" s="91">
        <v>0</v>
      </c>
      <c r="EUB6" s="91">
        <v>0</v>
      </c>
      <c r="EUC6" s="91">
        <v>0</v>
      </c>
      <c r="EUD6" s="91">
        <v>0</v>
      </c>
      <c r="EUE6" s="91">
        <v>0</v>
      </c>
      <c r="EUF6" s="91">
        <v>0</v>
      </c>
      <c r="EUG6" s="91">
        <v>0</v>
      </c>
      <c r="EUH6" s="91">
        <v>0</v>
      </c>
      <c r="EUI6" s="91">
        <v>0</v>
      </c>
      <c r="EUJ6" s="91">
        <v>0</v>
      </c>
      <c r="EUK6" s="91">
        <v>0</v>
      </c>
      <c r="EUL6" s="91">
        <v>0</v>
      </c>
      <c r="EUM6" s="91">
        <v>0</v>
      </c>
      <c r="EUN6" s="91">
        <v>0</v>
      </c>
      <c r="EUO6" s="91">
        <v>0</v>
      </c>
      <c r="EUP6" s="91">
        <v>0</v>
      </c>
      <c r="EUQ6" s="91">
        <v>0</v>
      </c>
      <c r="EUR6" s="91">
        <v>0</v>
      </c>
      <c r="EUS6" s="91">
        <v>0</v>
      </c>
      <c r="EUT6" s="91">
        <v>0</v>
      </c>
      <c r="EUU6" s="91">
        <v>0</v>
      </c>
      <c r="EUV6" s="91">
        <v>0</v>
      </c>
      <c r="EUW6" s="91">
        <v>0</v>
      </c>
      <c r="EUX6" s="91">
        <v>0</v>
      </c>
      <c r="EUY6" s="91">
        <v>0</v>
      </c>
      <c r="EUZ6" s="91">
        <v>0</v>
      </c>
      <c r="EVA6" s="91">
        <v>0</v>
      </c>
      <c r="EVB6" s="91">
        <v>0</v>
      </c>
      <c r="EVC6" s="91">
        <v>0</v>
      </c>
      <c r="EVD6" s="91">
        <v>0</v>
      </c>
      <c r="EVE6" s="91">
        <v>0</v>
      </c>
      <c r="EVF6" s="91">
        <v>0</v>
      </c>
      <c r="EVG6" s="91">
        <v>0</v>
      </c>
      <c r="EVH6" s="91">
        <v>0</v>
      </c>
      <c r="EVI6" s="91">
        <v>0</v>
      </c>
      <c r="EVJ6" s="91">
        <v>0</v>
      </c>
      <c r="EVK6" s="91">
        <v>0</v>
      </c>
      <c r="EVL6" s="91">
        <v>0</v>
      </c>
      <c r="EVM6" s="91">
        <v>0</v>
      </c>
      <c r="EVN6" s="91">
        <v>0</v>
      </c>
      <c r="EVO6" s="91">
        <v>0</v>
      </c>
      <c r="EVP6" s="91">
        <v>0</v>
      </c>
      <c r="EVQ6" s="91">
        <v>0</v>
      </c>
      <c r="EVR6" s="91">
        <v>0</v>
      </c>
      <c r="EVS6" s="91">
        <v>0</v>
      </c>
      <c r="EVT6" s="91">
        <v>0</v>
      </c>
      <c r="EVU6" s="91">
        <v>0</v>
      </c>
      <c r="EVV6" s="91">
        <v>0</v>
      </c>
      <c r="EVW6" s="91">
        <v>0</v>
      </c>
      <c r="EVX6" s="91">
        <v>0</v>
      </c>
      <c r="EVY6" s="91">
        <v>0</v>
      </c>
      <c r="EVZ6" s="91">
        <v>0</v>
      </c>
      <c r="EWA6" s="91">
        <v>0</v>
      </c>
      <c r="EWB6" s="91">
        <v>0</v>
      </c>
      <c r="EWC6" s="91">
        <v>0</v>
      </c>
      <c r="EWD6" s="91">
        <v>0</v>
      </c>
      <c r="EWE6" s="91">
        <v>0</v>
      </c>
      <c r="EWF6" s="91">
        <v>0</v>
      </c>
      <c r="EWG6" s="91">
        <v>0</v>
      </c>
      <c r="EWH6" s="91">
        <v>0</v>
      </c>
      <c r="EWI6" s="91">
        <v>0</v>
      </c>
      <c r="EWJ6" s="91">
        <v>0</v>
      </c>
      <c r="EWK6" s="91">
        <v>0</v>
      </c>
      <c r="EWL6" s="91">
        <v>0</v>
      </c>
      <c r="EWM6" s="91">
        <v>0</v>
      </c>
      <c r="EWN6" s="91">
        <v>0</v>
      </c>
      <c r="EWO6" s="91">
        <v>0</v>
      </c>
      <c r="EWP6" s="91">
        <v>0</v>
      </c>
      <c r="EWQ6" s="91">
        <v>0</v>
      </c>
      <c r="EWR6" s="91">
        <v>0</v>
      </c>
      <c r="EWS6" s="91">
        <v>0</v>
      </c>
      <c r="EWT6" s="91">
        <v>0</v>
      </c>
      <c r="EWU6" s="91">
        <v>0</v>
      </c>
      <c r="EWV6" s="91">
        <v>0</v>
      </c>
      <c r="EWW6" s="91">
        <v>0</v>
      </c>
      <c r="EWX6" s="91">
        <v>0</v>
      </c>
      <c r="EWY6" s="91">
        <v>0</v>
      </c>
      <c r="EWZ6" s="91">
        <v>0</v>
      </c>
      <c r="EXA6" s="91">
        <v>0</v>
      </c>
      <c r="EXB6" s="91">
        <v>0</v>
      </c>
      <c r="EXC6" s="91">
        <v>0</v>
      </c>
      <c r="EXD6" s="91">
        <v>0</v>
      </c>
      <c r="EXE6" s="91">
        <v>0</v>
      </c>
      <c r="EXF6" s="91">
        <v>0</v>
      </c>
      <c r="EXG6" s="91">
        <v>0</v>
      </c>
      <c r="EXH6" s="91">
        <v>0</v>
      </c>
      <c r="EXI6" s="91">
        <v>0</v>
      </c>
      <c r="EXJ6" s="91">
        <v>0</v>
      </c>
      <c r="EXK6" s="91">
        <v>0</v>
      </c>
      <c r="EXL6" s="91">
        <v>0</v>
      </c>
      <c r="EXM6" s="91">
        <v>0</v>
      </c>
      <c r="EXN6" s="91">
        <v>0</v>
      </c>
      <c r="EXO6" s="91">
        <v>0</v>
      </c>
      <c r="EXP6" s="91">
        <v>0</v>
      </c>
      <c r="EXQ6" s="91">
        <v>0</v>
      </c>
      <c r="EXR6" s="91">
        <v>0</v>
      </c>
      <c r="EXS6" s="91">
        <v>0</v>
      </c>
      <c r="EXT6" s="91">
        <v>0</v>
      </c>
      <c r="EXU6" s="91">
        <v>0</v>
      </c>
      <c r="EXV6" s="91">
        <v>0</v>
      </c>
      <c r="EXW6" s="91">
        <v>0</v>
      </c>
      <c r="EXX6" s="91">
        <v>0</v>
      </c>
      <c r="EXY6" s="91">
        <v>0</v>
      </c>
      <c r="EXZ6" s="91">
        <v>0</v>
      </c>
      <c r="EYA6" s="91">
        <v>0</v>
      </c>
      <c r="EYB6" s="91">
        <v>0</v>
      </c>
      <c r="EYC6" s="91">
        <v>0</v>
      </c>
      <c r="EYD6" s="91">
        <v>0</v>
      </c>
      <c r="EYE6" s="91">
        <v>0</v>
      </c>
      <c r="EYF6" s="91">
        <v>0</v>
      </c>
      <c r="EYG6" s="91">
        <v>0</v>
      </c>
      <c r="EYH6" s="91">
        <v>0</v>
      </c>
      <c r="EYI6" s="91">
        <v>0</v>
      </c>
      <c r="EYJ6" s="91">
        <v>0</v>
      </c>
      <c r="EYK6" s="91">
        <v>0</v>
      </c>
      <c r="EYL6" s="91">
        <v>0</v>
      </c>
      <c r="EYM6" s="91">
        <v>0</v>
      </c>
      <c r="EYN6" s="91">
        <v>0</v>
      </c>
      <c r="EYO6" s="91">
        <v>0</v>
      </c>
      <c r="EYP6" s="91">
        <v>0</v>
      </c>
      <c r="EYQ6" s="91">
        <v>0</v>
      </c>
      <c r="EYR6" s="91">
        <v>0</v>
      </c>
      <c r="EYS6" s="91">
        <v>0</v>
      </c>
      <c r="EYT6" s="91">
        <v>0</v>
      </c>
      <c r="EYU6" s="91">
        <v>0</v>
      </c>
      <c r="EYV6" s="91">
        <v>0</v>
      </c>
      <c r="EYW6" s="91">
        <v>0</v>
      </c>
      <c r="EYX6" s="91">
        <v>0</v>
      </c>
      <c r="EYY6" s="91">
        <v>0</v>
      </c>
      <c r="EYZ6" s="91">
        <v>0</v>
      </c>
      <c r="EZA6" s="91">
        <v>0</v>
      </c>
      <c r="EZB6" s="91">
        <v>0</v>
      </c>
      <c r="EZC6" s="91">
        <v>0</v>
      </c>
      <c r="EZD6" s="91">
        <v>0</v>
      </c>
      <c r="EZE6" s="91">
        <v>0</v>
      </c>
      <c r="EZF6" s="91">
        <v>0</v>
      </c>
      <c r="EZG6" s="91">
        <v>0</v>
      </c>
      <c r="EZH6" s="91">
        <v>0</v>
      </c>
      <c r="EZI6" s="91">
        <v>0</v>
      </c>
      <c r="EZJ6" s="91">
        <v>0</v>
      </c>
      <c r="EZK6" s="91">
        <v>0</v>
      </c>
      <c r="EZL6" s="91">
        <v>0</v>
      </c>
      <c r="EZM6" s="91">
        <v>0</v>
      </c>
      <c r="EZN6" s="91">
        <v>0</v>
      </c>
      <c r="EZO6" s="91">
        <v>0</v>
      </c>
      <c r="EZP6" s="91">
        <v>0</v>
      </c>
      <c r="EZQ6" s="91">
        <v>0</v>
      </c>
      <c r="EZR6" s="91">
        <v>0</v>
      </c>
      <c r="EZS6" s="91">
        <v>0</v>
      </c>
      <c r="EZT6" s="91">
        <v>0</v>
      </c>
      <c r="EZU6" s="91">
        <v>0</v>
      </c>
      <c r="EZV6" s="91">
        <v>0</v>
      </c>
      <c r="EZW6" s="91">
        <v>0</v>
      </c>
      <c r="EZX6" s="91">
        <v>0</v>
      </c>
      <c r="EZY6" s="91">
        <v>0</v>
      </c>
      <c r="EZZ6" s="91">
        <v>0</v>
      </c>
      <c r="FAA6" s="91">
        <v>0</v>
      </c>
      <c r="FAB6" s="91">
        <v>0</v>
      </c>
      <c r="FAC6" s="91">
        <v>0</v>
      </c>
      <c r="FAD6" s="91">
        <v>0</v>
      </c>
      <c r="FAE6" s="91">
        <v>0</v>
      </c>
      <c r="FAF6" s="91">
        <v>0</v>
      </c>
      <c r="FAG6" s="91">
        <v>0</v>
      </c>
      <c r="FAH6" s="91">
        <v>0</v>
      </c>
      <c r="FAI6" s="91">
        <v>0</v>
      </c>
      <c r="FAJ6" s="91">
        <v>0</v>
      </c>
      <c r="FAK6" s="91">
        <v>0</v>
      </c>
      <c r="FAL6" s="91">
        <v>0</v>
      </c>
      <c r="FAM6" s="91">
        <v>0</v>
      </c>
      <c r="FAN6" s="91">
        <v>0</v>
      </c>
      <c r="FAO6" s="91">
        <v>0</v>
      </c>
      <c r="FAP6" s="91">
        <v>0</v>
      </c>
      <c r="FAQ6" s="91">
        <v>0</v>
      </c>
      <c r="FAR6" s="91">
        <v>0</v>
      </c>
      <c r="FAS6" s="91">
        <v>0</v>
      </c>
      <c r="FAT6" s="91">
        <v>0</v>
      </c>
      <c r="FAU6" s="91">
        <v>0</v>
      </c>
      <c r="FAV6" s="91">
        <v>0</v>
      </c>
      <c r="FAW6" s="91">
        <v>0</v>
      </c>
      <c r="FAX6" s="91">
        <v>0</v>
      </c>
      <c r="FAY6" s="91">
        <v>0</v>
      </c>
      <c r="FAZ6" s="91">
        <v>0</v>
      </c>
      <c r="FBA6" s="91">
        <v>0</v>
      </c>
      <c r="FBB6" s="91">
        <v>0</v>
      </c>
      <c r="FBC6" s="91">
        <v>0</v>
      </c>
      <c r="FBD6" s="91">
        <v>0</v>
      </c>
      <c r="FBE6" s="91">
        <v>0</v>
      </c>
      <c r="FBF6" s="91">
        <v>0</v>
      </c>
      <c r="FBG6" s="91">
        <v>0</v>
      </c>
      <c r="FBH6" s="91">
        <v>0</v>
      </c>
      <c r="FBI6" s="91">
        <v>0</v>
      </c>
      <c r="FBJ6" s="91">
        <v>0</v>
      </c>
      <c r="FBK6" s="91">
        <v>0</v>
      </c>
      <c r="FBL6" s="91">
        <v>0</v>
      </c>
      <c r="FBM6" s="91">
        <v>0</v>
      </c>
      <c r="FBN6" s="91">
        <v>0</v>
      </c>
      <c r="FBO6" s="91">
        <v>0</v>
      </c>
      <c r="FBP6" s="91">
        <v>0</v>
      </c>
      <c r="FBQ6" s="91">
        <v>0</v>
      </c>
      <c r="FBR6" s="91">
        <v>0</v>
      </c>
      <c r="FBS6" s="91">
        <v>0</v>
      </c>
      <c r="FBT6" s="91">
        <v>0</v>
      </c>
      <c r="FBU6" s="91">
        <v>0</v>
      </c>
      <c r="FBV6" s="91">
        <v>0</v>
      </c>
      <c r="FBW6" s="91">
        <v>0</v>
      </c>
      <c r="FBX6" s="91">
        <v>0</v>
      </c>
      <c r="FBY6" s="91">
        <v>0</v>
      </c>
      <c r="FBZ6" s="91">
        <v>0</v>
      </c>
      <c r="FCA6" s="91">
        <v>0</v>
      </c>
      <c r="FCB6" s="91">
        <v>0</v>
      </c>
      <c r="FCC6" s="91">
        <v>0</v>
      </c>
      <c r="FCD6" s="91">
        <v>0</v>
      </c>
      <c r="FCE6" s="91">
        <v>0</v>
      </c>
      <c r="FCF6" s="91">
        <v>0</v>
      </c>
      <c r="FCG6" s="91">
        <v>0</v>
      </c>
      <c r="FCH6" s="91">
        <v>0</v>
      </c>
      <c r="FCI6" s="91">
        <v>0</v>
      </c>
      <c r="FCJ6" s="91">
        <v>0</v>
      </c>
      <c r="FCK6" s="91">
        <v>0</v>
      </c>
      <c r="FCL6" s="91">
        <v>0</v>
      </c>
      <c r="FCM6" s="91">
        <v>0</v>
      </c>
      <c r="FCN6" s="91">
        <v>0</v>
      </c>
      <c r="FCO6" s="91">
        <v>0</v>
      </c>
      <c r="FCP6" s="91">
        <v>0</v>
      </c>
      <c r="FCQ6" s="91">
        <v>0</v>
      </c>
      <c r="FCR6" s="91">
        <v>0</v>
      </c>
      <c r="FCS6" s="91">
        <v>0</v>
      </c>
      <c r="FCT6" s="91">
        <v>0</v>
      </c>
      <c r="FCU6" s="91">
        <v>0</v>
      </c>
      <c r="FCV6" s="91">
        <v>0</v>
      </c>
      <c r="FCW6" s="91">
        <v>0</v>
      </c>
      <c r="FCX6" s="91">
        <v>0</v>
      </c>
      <c r="FCY6" s="91">
        <v>0</v>
      </c>
      <c r="FCZ6" s="91">
        <v>0</v>
      </c>
      <c r="FDA6" s="91">
        <v>0</v>
      </c>
      <c r="FDB6" s="91">
        <v>0</v>
      </c>
      <c r="FDC6" s="91">
        <v>0</v>
      </c>
      <c r="FDD6" s="91">
        <v>0</v>
      </c>
      <c r="FDE6" s="91">
        <v>0</v>
      </c>
      <c r="FDF6" s="91">
        <v>0</v>
      </c>
      <c r="FDG6" s="91">
        <v>0</v>
      </c>
      <c r="FDH6" s="91">
        <v>0</v>
      </c>
      <c r="FDI6" s="91">
        <v>0</v>
      </c>
      <c r="FDJ6" s="91">
        <v>0</v>
      </c>
      <c r="FDK6" s="91">
        <v>0</v>
      </c>
      <c r="FDL6" s="91">
        <v>0</v>
      </c>
      <c r="FDM6" s="91">
        <v>0</v>
      </c>
      <c r="FDN6" s="91">
        <v>0</v>
      </c>
      <c r="FDO6" s="91">
        <v>0</v>
      </c>
      <c r="FDP6" s="91">
        <v>0</v>
      </c>
      <c r="FDQ6" s="91">
        <v>0</v>
      </c>
      <c r="FDR6" s="91">
        <v>0</v>
      </c>
      <c r="FDS6" s="91">
        <v>0</v>
      </c>
      <c r="FDT6" s="91">
        <v>0</v>
      </c>
      <c r="FDU6" s="91">
        <v>0</v>
      </c>
      <c r="FDV6" s="91">
        <v>0</v>
      </c>
      <c r="FDW6" s="91">
        <v>0</v>
      </c>
      <c r="FDX6" s="91">
        <v>0</v>
      </c>
      <c r="FDY6" s="91">
        <v>0</v>
      </c>
      <c r="FDZ6" s="91">
        <v>0</v>
      </c>
      <c r="FEA6" s="91">
        <v>0</v>
      </c>
      <c r="FEB6" s="91">
        <v>0</v>
      </c>
      <c r="FEC6" s="91">
        <v>0</v>
      </c>
      <c r="FED6" s="91">
        <v>0</v>
      </c>
      <c r="FEE6" s="91">
        <v>0</v>
      </c>
      <c r="FEF6" s="91">
        <v>0</v>
      </c>
      <c r="FEG6" s="91">
        <v>0</v>
      </c>
      <c r="FEH6" s="91">
        <v>0</v>
      </c>
      <c r="FEI6" s="91">
        <v>0</v>
      </c>
      <c r="FEJ6" s="91">
        <v>0</v>
      </c>
      <c r="FEK6" s="91">
        <v>0</v>
      </c>
      <c r="FEL6" s="91">
        <v>0</v>
      </c>
      <c r="FEM6" s="91">
        <v>0</v>
      </c>
      <c r="FEN6" s="91">
        <v>0</v>
      </c>
      <c r="FEO6" s="91">
        <v>0</v>
      </c>
      <c r="FEP6" s="91">
        <v>0</v>
      </c>
      <c r="FEQ6" s="91">
        <v>0</v>
      </c>
      <c r="FER6" s="91">
        <v>0</v>
      </c>
      <c r="FES6" s="91">
        <v>0</v>
      </c>
      <c r="FET6" s="91">
        <v>0</v>
      </c>
      <c r="FEU6" s="91">
        <v>0</v>
      </c>
      <c r="FEV6" s="91">
        <v>0</v>
      </c>
      <c r="FEW6" s="91">
        <v>0</v>
      </c>
      <c r="FEX6" s="91">
        <v>0</v>
      </c>
      <c r="FEY6" s="91">
        <v>0</v>
      </c>
      <c r="FEZ6" s="91">
        <v>0</v>
      </c>
      <c r="FFA6" s="91">
        <v>0</v>
      </c>
      <c r="FFB6" s="91">
        <v>0</v>
      </c>
      <c r="FFC6" s="91">
        <v>0</v>
      </c>
      <c r="FFD6" s="91">
        <v>0</v>
      </c>
      <c r="FFE6" s="91">
        <v>0</v>
      </c>
      <c r="FFF6" s="91">
        <v>0</v>
      </c>
      <c r="FFG6" s="91">
        <v>0</v>
      </c>
      <c r="FFH6" s="91">
        <v>0</v>
      </c>
      <c r="FFI6" s="91">
        <v>0</v>
      </c>
      <c r="FFJ6" s="91">
        <v>0</v>
      </c>
      <c r="FFK6" s="91">
        <v>0</v>
      </c>
      <c r="FFL6" s="91">
        <v>0</v>
      </c>
      <c r="FFM6" s="91">
        <v>0</v>
      </c>
      <c r="FFN6" s="91">
        <v>0</v>
      </c>
      <c r="FFO6" s="91">
        <v>0</v>
      </c>
      <c r="FFP6" s="91">
        <v>0</v>
      </c>
      <c r="FFQ6" s="91">
        <v>0</v>
      </c>
      <c r="FFR6" s="91">
        <v>0</v>
      </c>
      <c r="FFS6" s="91">
        <v>0</v>
      </c>
      <c r="FFT6" s="91">
        <v>0</v>
      </c>
      <c r="FFU6" s="91">
        <v>0</v>
      </c>
      <c r="FFV6" s="91">
        <v>0</v>
      </c>
      <c r="FFW6" s="91">
        <v>0</v>
      </c>
      <c r="FFX6" s="91">
        <v>0</v>
      </c>
      <c r="FFY6" s="91">
        <v>0</v>
      </c>
      <c r="FFZ6" s="91">
        <v>0</v>
      </c>
      <c r="FGA6" s="91">
        <v>0</v>
      </c>
      <c r="FGB6" s="91">
        <v>0</v>
      </c>
      <c r="FGC6" s="91">
        <v>0</v>
      </c>
      <c r="FGD6" s="91">
        <v>0</v>
      </c>
      <c r="FGE6" s="91">
        <v>0</v>
      </c>
      <c r="FGF6" s="91">
        <v>0</v>
      </c>
      <c r="FGG6" s="91">
        <v>0</v>
      </c>
      <c r="FGH6" s="91">
        <v>0</v>
      </c>
      <c r="FGI6" s="91">
        <v>0</v>
      </c>
      <c r="FGJ6" s="91">
        <v>0</v>
      </c>
      <c r="FGK6" s="91">
        <v>0</v>
      </c>
      <c r="FGL6" s="91">
        <v>0</v>
      </c>
      <c r="FGM6" s="91">
        <v>0</v>
      </c>
      <c r="FGN6" s="91">
        <v>0</v>
      </c>
      <c r="FGO6" s="91">
        <v>0</v>
      </c>
      <c r="FGP6" s="91">
        <v>0</v>
      </c>
      <c r="FGQ6" s="91">
        <v>0</v>
      </c>
      <c r="FGR6" s="91">
        <v>0</v>
      </c>
      <c r="FGS6" s="91">
        <v>0</v>
      </c>
      <c r="FGT6" s="91">
        <v>0</v>
      </c>
      <c r="FGU6" s="91">
        <v>0</v>
      </c>
      <c r="FGV6" s="91">
        <v>0</v>
      </c>
      <c r="FGW6" s="91">
        <v>0</v>
      </c>
      <c r="FGX6" s="91">
        <v>0</v>
      </c>
      <c r="FGY6" s="91">
        <v>0</v>
      </c>
      <c r="FGZ6" s="91">
        <v>0</v>
      </c>
      <c r="FHA6" s="91">
        <v>0</v>
      </c>
      <c r="FHB6" s="91">
        <v>0</v>
      </c>
      <c r="FHC6" s="91">
        <v>0</v>
      </c>
      <c r="FHD6" s="91">
        <v>0</v>
      </c>
      <c r="FHE6" s="91">
        <v>0</v>
      </c>
      <c r="FHF6" s="91">
        <v>0</v>
      </c>
      <c r="FHG6" s="91">
        <v>0</v>
      </c>
      <c r="FHH6" s="91">
        <v>0</v>
      </c>
      <c r="FHI6" s="91">
        <v>0</v>
      </c>
      <c r="FHJ6" s="91">
        <v>0</v>
      </c>
      <c r="FHK6" s="91">
        <v>0</v>
      </c>
      <c r="FHL6" s="91">
        <v>0</v>
      </c>
      <c r="FHM6" s="91">
        <v>0</v>
      </c>
      <c r="FHN6" s="91">
        <v>0</v>
      </c>
      <c r="FHO6" s="91">
        <v>0</v>
      </c>
      <c r="FHP6" s="91">
        <v>0</v>
      </c>
      <c r="FHQ6" s="91">
        <v>0</v>
      </c>
      <c r="FHR6" s="91">
        <v>0</v>
      </c>
      <c r="FHS6" s="91">
        <v>0</v>
      </c>
      <c r="FHT6" s="91">
        <v>0</v>
      </c>
      <c r="FHU6" s="91">
        <v>0</v>
      </c>
      <c r="FHV6" s="91">
        <v>0</v>
      </c>
      <c r="FHW6" s="91">
        <v>0</v>
      </c>
      <c r="FHX6" s="91">
        <v>0</v>
      </c>
      <c r="FHY6" s="91">
        <v>0</v>
      </c>
      <c r="FHZ6" s="91">
        <v>0</v>
      </c>
      <c r="FIA6" s="91">
        <v>0</v>
      </c>
      <c r="FIB6" s="91">
        <v>0</v>
      </c>
      <c r="FIC6" s="91">
        <v>0</v>
      </c>
      <c r="FID6" s="91">
        <v>0</v>
      </c>
      <c r="FIE6" s="91">
        <v>0</v>
      </c>
      <c r="FIF6" s="91">
        <v>0</v>
      </c>
      <c r="FIG6" s="91">
        <v>0</v>
      </c>
      <c r="FIH6" s="91">
        <v>0</v>
      </c>
      <c r="FII6" s="91">
        <v>0</v>
      </c>
      <c r="FIJ6" s="91">
        <v>0</v>
      </c>
      <c r="FIK6" s="91">
        <v>0</v>
      </c>
      <c r="FIL6" s="91">
        <v>0</v>
      </c>
      <c r="FIM6" s="91">
        <v>0</v>
      </c>
      <c r="FIN6" s="91">
        <v>0</v>
      </c>
      <c r="FIO6" s="91">
        <v>0</v>
      </c>
      <c r="FIP6" s="91">
        <v>0</v>
      </c>
      <c r="FIQ6" s="91">
        <v>0</v>
      </c>
      <c r="FIR6" s="91">
        <v>0</v>
      </c>
      <c r="FIS6" s="91">
        <v>0</v>
      </c>
      <c r="FIT6" s="91">
        <v>0</v>
      </c>
      <c r="FIU6" s="91">
        <v>0</v>
      </c>
      <c r="FIV6" s="91">
        <v>0</v>
      </c>
      <c r="FIW6" s="91">
        <v>0</v>
      </c>
      <c r="FIX6" s="91">
        <v>0</v>
      </c>
      <c r="FIY6" s="91">
        <v>0</v>
      </c>
      <c r="FIZ6" s="91">
        <v>0</v>
      </c>
      <c r="FJA6" s="91">
        <v>0</v>
      </c>
      <c r="FJB6" s="91">
        <v>0</v>
      </c>
      <c r="FJC6" s="91">
        <v>0</v>
      </c>
      <c r="FJD6" s="91">
        <v>0</v>
      </c>
      <c r="FJE6" s="91">
        <v>0</v>
      </c>
      <c r="FJF6" s="91">
        <v>0</v>
      </c>
      <c r="FJG6" s="91">
        <v>0</v>
      </c>
      <c r="FJH6" s="91">
        <v>0</v>
      </c>
      <c r="FJI6" s="91">
        <v>0</v>
      </c>
      <c r="FJJ6" s="91">
        <v>0</v>
      </c>
      <c r="FJK6" s="91">
        <v>0</v>
      </c>
      <c r="FJL6" s="91">
        <v>0</v>
      </c>
      <c r="FJM6" s="91">
        <v>0</v>
      </c>
      <c r="FJN6" s="91">
        <v>0</v>
      </c>
      <c r="FJO6" s="91">
        <v>0</v>
      </c>
      <c r="FJP6" s="91">
        <v>0</v>
      </c>
      <c r="FJQ6" s="91">
        <v>0</v>
      </c>
      <c r="FJR6" s="91">
        <v>0</v>
      </c>
      <c r="FJS6" s="91">
        <v>0</v>
      </c>
      <c r="FJT6" s="91">
        <v>0</v>
      </c>
      <c r="FJU6" s="91">
        <v>0</v>
      </c>
      <c r="FJV6" s="91">
        <v>0</v>
      </c>
      <c r="FJW6" s="91">
        <v>0</v>
      </c>
      <c r="FJX6" s="91">
        <v>0</v>
      </c>
      <c r="FJY6" s="91">
        <v>0</v>
      </c>
      <c r="FJZ6" s="91">
        <v>0</v>
      </c>
      <c r="FKA6" s="91">
        <v>0</v>
      </c>
      <c r="FKB6" s="91">
        <v>0</v>
      </c>
      <c r="FKC6" s="91">
        <v>0</v>
      </c>
      <c r="FKD6" s="91">
        <v>0</v>
      </c>
      <c r="FKE6" s="91">
        <v>0</v>
      </c>
      <c r="FKF6" s="91">
        <v>0</v>
      </c>
      <c r="FKG6" s="91">
        <v>0</v>
      </c>
      <c r="FKH6" s="91">
        <v>0</v>
      </c>
      <c r="FKI6" s="91">
        <v>0</v>
      </c>
      <c r="FKJ6" s="91">
        <v>0</v>
      </c>
      <c r="FKK6" s="91">
        <v>0</v>
      </c>
      <c r="FKL6" s="91">
        <v>0</v>
      </c>
      <c r="FKM6" s="91">
        <v>0</v>
      </c>
      <c r="FKN6" s="91">
        <v>0</v>
      </c>
      <c r="FKO6" s="91">
        <v>0</v>
      </c>
      <c r="FKP6" s="91">
        <v>0</v>
      </c>
      <c r="FKQ6" s="91">
        <v>0</v>
      </c>
      <c r="FKR6" s="91">
        <v>0</v>
      </c>
      <c r="FKS6" s="91">
        <v>0</v>
      </c>
      <c r="FKT6" s="91">
        <v>0</v>
      </c>
      <c r="FKU6" s="91">
        <v>0</v>
      </c>
      <c r="FKV6" s="91">
        <v>0</v>
      </c>
      <c r="FKW6" s="91">
        <v>0</v>
      </c>
      <c r="FKX6" s="91">
        <v>0</v>
      </c>
      <c r="FKY6" s="91">
        <v>0</v>
      </c>
      <c r="FKZ6" s="91">
        <v>0</v>
      </c>
      <c r="FLA6" s="91">
        <v>0</v>
      </c>
      <c r="FLB6" s="91">
        <v>0</v>
      </c>
      <c r="FLC6" s="91">
        <v>0</v>
      </c>
      <c r="FLD6" s="91">
        <v>0</v>
      </c>
      <c r="FLE6" s="91">
        <v>0</v>
      </c>
      <c r="FLF6" s="91">
        <v>0</v>
      </c>
      <c r="FLG6" s="91">
        <v>0</v>
      </c>
      <c r="FLH6" s="91">
        <v>0</v>
      </c>
      <c r="FLI6" s="91">
        <v>0</v>
      </c>
      <c r="FLJ6" s="91">
        <v>0</v>
      </c>
      <c r="FLK6" s="91">
        <v>0</v>
      </c>
      <c r="FLL6" s="91">
        <v>0</v>
      </c>
      <c r="FLM6" s="91">
        <v>0</v>
      </c>
      <c r="FLN6" s="91">
        <v>0</v>
      </c>
      <c r="FLO6" s="91">
        <v>0</v>
      </c>
      <c r="FLP6" s="91">
        <v>0</v>
      </c>
      <c r="FLQ6" s="91">
        <v>0</v>
      </c>
      <c r="FLR6" s="91">
        <v>0</v>
      </c>
      <c r="FLS6" s="91">
        <v>0</v>
      </c>
      <c r="FLT6" s="91">
        <v>0</v>
      </c>
      <c r="FLU6" s="91">
        <v>0</v>
      </c>
      <c r="FLV6" s="91">
        <v>0</v>
      </c>
      <c r="FLW6" s="91">
        <v>0</v>
      </c>
      <c r="FLX6" s="91">
        <v>0</v>
      </c>
      <c r="FLY6" s="91">
        <v>0</v>
      </c>
      <c r="FLZ6" s="91">
        <v>0</v>
      </c>
      <c r="FMA6" s="91">
        <v>0</v>
      </c>
      <c r="FMB6" s="91">
        <v>0</v>
      </c>
      <c r="FMC6" s="91">
        <v>0</v>
      </c>
      <c r="FMD6" s="91">
        <v>0</v>
      </c>
      <c r="FME6" s="91">
        <v>0</v>
      </c>
      <c r="FMF6" s="91">
        <v>0</v>
      </c>
      <c r="FMG6" s="91">
        <v>0</v>
      </c>
      <c r="FMH6" s="91">
        <v>0</v>
      </c>
      <c r="FMI6" s="91">
        <v>0</v>
      </c>
      <c r="FMJ6" s="91">
        <v>0</v>
      </c>
      <c r="FMK6" s="91">
        <v>0</v>
      </c>
      <c r="FML6" s="91">
        <v>0</v>
      </c>
      <c r="FMM6" s="91">
        <v>0</v>
      </c>
      <c r="FMN6" s="91">
        <v>0</v>
      </c>
      <c r="FMO6" s="91">
        <v>0</v>
      </c>
      <c r="FMP6" s="91">
        <v>0</v>
      </c>
      <c r="FMQ6" s="91">
        <v>0</v>
      </c>
      <c r="FMR6" s="91">
        <v>0</v>
      </c>
      <c r="FMS6" s="91">
        <v>0</v>
      </c>
      <c r="FMT6" s="91">
        <v>0</v>
      </c>
      <c r="FMU6" s="91">
        <v>0</v>
      </c>
      <c r="FMV6" s="91">
        <v>0</v>
      </c>
      <c r="FMW6" s="91">
        <v>0</v>
      </c>
      <c r="FMX6" s="91">
        <v>0</v>
      </c>
      <c r="FMY6" s="91">
        <v>0</v>
      </c>
      <c r="FMZ6" s="91">
        <v>0</v>
      </c>
      <c r="FNA6" s="91">
        <v>0</v>
      </c>
      <c r="FNB6" s="91">
        <v>0</v>
      </c>
      <c r="FNC6" s="91">
        <v>0</v>
      </c>
      <c r="FND6" s="91">
        <v>0</v>
      </c>
      <c r="FNE6" s="91">
        <v>0</v>
      </c>
      <c r="FNF6" s="91">
        <v>0</v>
      </c>
      <c r="FNG6" s="91">
        <v>0</v>
      </c>
      <c r="FNH6" s="91">
        <v>0</v>
      </c>
      <c r="FNI6" s="91">
        <v>0</v>
      </c>
      <c r="FNJ6" s="91">
        <v>0</v>
      </c>
      <c r="FNK6" s="91">
        <v>0</v>
      </c>
      <c r="FNL6" s="91">
        <v>0</v>
      </c>
      <c r="FNM6" s="91">
        <v>0</v>
      </c>
      <c r="FNN6" s="91">
        <v>0</v>
      </c>
      <c r="FNO6" s="91">
        <v>0</v>
      </c>
      <c r="FNP6" s="91">
        <v>0</v>
      </c>
      <c r="FNQ6" s="91">
        <v>0</v>
      </c>
      <c r="FNR6" s="91">
        <v>0</v>
      </c>
      <c r="FNS6" s="91">
        <v>0</v>
      </c>
      <c r="FNT6" s="91">
        <v>0</v>
      </c>
      <c r="FNU6" s="91">
        <v>0</v>
      </c>
      <c r="FNV6" s="91">
        <v>0</v>
      </c>
      <c r="FNW6" s="91">
        <v>0</v>
      </c>
      <c r="FNX6" s="91">
        <v>0</v>
      </c>
      <c r="FNY6" s="91">
        <v>0</v>
      </c>
      <c r="FNZ6" s="91">
        <v>0</v>
      </c>
      <c r="FOA6" s="91">
        <v>0</v>
      </c>
      <c r="FOB6" s="91">
        <v>0</v>
      </c>
      <c r="FOC6" s="91">
        <v>0</v>
      </c>
      <c r="FOD6" s="91">
        <v>0</v>
      </c>
      <c r="FOE6" s="91">
        <v>0</v>
      </c>
      <c r="FOF6" s="91">
        <v>0</v>
      </c>
      <c r="FOG6" s="91">
        <v>0</v>
      </c>
      <c r="FOH6" s="91">
        <v>0</v>
      </c>
      <c r="FOI6" s="91">
        <v>0</v>
      </c>
      <c r="FOJ6" s="91">
        <v>0</v>
      </c>
      <c r="FOK6" s="91">
        <v>0</v>
      </c>
      <c r="FOL6" s="91">
        <v>0</v>
      </c>
      <c r="FOM6" s="91">
        <v>0</v>
      </c>
      <c r="FON6" s="91">
        <v>0</v>
      </c>
      <c r="FOO6" s="91">
        <v>0</v>
      </c>
      <c r="FOP6" s="91">
        <v>0</v>
      </c>
      <c r="FOQ6" s="91">
        <v>0</v>
      </c>
      <c r="FOR6" s="91">
        <v>0</v>
      </c>
      <c r="FOS6" s="91">
        <v>0</v>
      </c>
      <c r="FOT6" s="91">
        <v>0</v>
      </c>
      <c r="FOU6" s="91">
        <v>0</v>
      </c>
      <c r="FOV6" s="91">
        <v>0</v>
      </c>
      <c r="FOW6" s="91">
        <v>0</v>
      </c>
      <c r="FOX6" s="91">
        <v>0</v>
      </c>
      <c r="FOY6" s="91">
        <v>0</v>
      </c>
      <c r="FOZ6" s="91">
        <v>0</v>
      </c>
      <c r="FPA6" s="91">
        <v>0</v>
      </c>
      <c r="FPB6" s="91">
        <v>0</v>
      </c>
      <c r="FPC6" s="91">
        <v>0</v>
      </c>
      <c r="FPD6" s="91">
        <v>0</v>
      </c>
      <c r="FPE6" s="91">
        <v>0</v>
      </c>
      <c r="FPF6" s="91">
        <v>0</v>
      </c>
      <c r="FPG6" s="91">
        <v>0</v>
      </c>
      <c r="FPH6" s="91">
        <v>0</v>
      </c>
      <c r="FPI6" s="91">
        <v>0</v>
      </c>
      <c r="FPJ6" s="91">
        <v>0</v>
      </c>
      <c r="FPK6" s="91">
        <v>0</v>
      </c>
      <c r="FPL6" s="91">
        <v>0</v>
      </c>
      <c r="FPM6" s="91">
        <v>0</v>
      </c>
      <c r="FPN6" s="91">
        <v>0</v>
      </c>
      <c r="FPO6" s="91">
        <v>0</v>
      </c>
      <c r="FPP6" s="91">
        <v>0</v>
      </c>
      <c r="FPQ6" s="91">
        <v>0</v>
      </c>
      <c r="FPR6" s="91">
        <v>0</v>
      </c>
      <c r="FPS6" s="91">
        <v>0</v>
      </c>
      <c r="FPT6" s="91">
        <v>0</v>
      </c>
      <c r="FPU6" s="91">
        <v>0</v>
      </c>
      <c r="FPV6" s="91">
        <v>0</v>
      </c>
      <c r="FPW6" s="91">
        <v>0</v>
      </c>
      <c r="FPX6" s="91">
        <v>0</v>
      </c>
      <c r="FPY6" s="91">
        <v>0</v>
      </c>
      <c r="FPZ6" s="91">
        <v>0</v>
      </c>
      <c r="FQA6" s="91">
        <v>0</v>
      </c>
      <c r="FQB6" s="91">
        <v>0</v>
      </c>
      <c r="FQC6" s="91">
        <v>0</v>
      </c>
      <c r="FQD6" s="91">
        <v>0</v>
      </c>
      <c r="FQE6" s="91">
        <v>0</v>
      </c>
      <c r="FQF6" s="91">
        <v>0</v>
      </c>
      <c r="FQG6" s="91">
        <v>0</v>
      </c>
      <c r="FQH6" s="91">
        <v>0</v>
      </c>
      <c r="FQI6" s="91">
        <v>0</v>
      </c>
      <c r="FQJ6" s="91">
        <v>0</v>
      </c>
      <c r="FQK6" s="91">
        <v>0</v>
      </c>
      <c r="FQL6" s="91">
        <v>0</v>
      </c>
      <c r="FQM6" s="91">
        <v>0</v>
      </c>
      <c r="FQN6" s="91">
        <v>0</v>
      </c>
      <c r="FQO6" s="91">
        <v>0</v>
      </c>
      <c r="FQP6" s="91">
        <v>0</v>
      </c>
      <c r="FQQ6" s="91">
        <v>0</v>
      </c>
      <c r="FQR6" s="91">
        <v>0</v>
      </c>
      <c r="FQS6" s="91">
        <v>0</v>
      </c>
      <c r="FQT6" s="91">
        <v>0</v>
      </c>
      <c r="FQU6" s="91">
        <v>0</v>
      </c>
      <c r="FQV6" s="91">
        <v>0</v>
      </c>
      <c r="FQW6" s="91">
        <v>0</v>
      </c>
      <c r="FQX6" s="91">
        <v>0</v>
      </c>
      <c r="FQY6" s="91">
        <v>0</v>
      </c>
      <c r="FQZ6" s="91">
        <v>0</v>
      </c>
      <c r="FRA6" s="91">
        <v>0</v>
      </c>
      <c r="FRB6" s="91">
        <v>0</v>
      </c>
      <c r="FRC6" s="91">
        <v>0</v>
      </c>
      <c r="FRD6" s="91">
        <v>0</v>
      </c>
      <c r="FRE6" s="91">
        <v>0</v>
      </c>
      <c r="FRF6" s="91">
        <v>0</v>
      </c>
      <c r="FRG6" s="91">
        <v>0</v>
      </c>
      <c r="FRH6" s="91">
        <v>0</v>
      </c>
      <c r="FRI6" s="91">
        <v>0</v>
      </c>
      <c r="FRJ6" s="91">
        <v>0</v>
      </c>
      <c r="FRK6" s="91">
        <v>0</v>
      </c>
      <c r="FRL6" s="91">
        <v>0</v>
      </c>
      <c r="FRM6" s="91">
        <v>0</v>
      </c>
      <c r="FRN6" s="91">
        <v>0</v>
      </c>
      <c r="FRO6" s="91">
        <v>0</v>
      </c>
      <c r="FRP6" s="91">
        <v>0</v>
      </c>
      <c r="FRQ6" s="91">
        <v>0</v>
      </c>
      <c r="FRR6" s="91">
        <v>0</v>
      </c>
      <c r="FRS6" s="91">
        <v>0</v>
      </c>
      <c r="FRT6" s="91">
        <v>0</v>
      </c>
      <c r="FRU6" s="91">
        <v>0</v>
      </c>
      <c r="FRV6" s="91">
        <v>0</v>
      </c>
      <c r="FRW6" s="91">
        <v>0</v>
      </c>
      <c r="FRX6" s="91">
        <v>0</v>
      </c>
      <c r="FRY6" s="91">
        <v>0</v>
      </c>
      <c r="FRZ6" s="91">
        <v>0</v>
      </c>
      <c r="FSA6" s="91">
        <v>0</v>
      </c>
      <c r="FSB6" s="91">
        <v>0</v>
      </c>
      <c r="FSC6" s="91">
        <v>0</v>
      </c>
      <c r="FSD6" s="91">
        <v>0</v>
      </c>
      <c r="FSE6" s="91">
        <v>0</v>
      </c>
      <c r="FSF6" s="91">
        <v>0</v>
      </c>
      <c r="FSG6" s="91">
        <v>0</v>
      </c>
      <c r="FSH6" s="91">
        <v>0</v>
      </c>
      <c r="FSI6" s="91">
        <v>0</v>
      </c>
      <c r="FSJ6" s="91">
        <v>0</v>
      </c>
      <c r="FSK6" s="91">
        <v>0</v>
      </c>
      <c r="FSL6" s="91">
        <v>0</v>
      </c>
      <c r="FSM6" s="91">
        <v>0</v>
      </c>
      <c r="FSN6" s="91">
        <v>0</v>
      </c>
      <c r="FSO6" s="91">
        <v>0</v>
      </c>
      <c r="FSP6" s="91">
        <v>0</v>
      </c>
      <c r="FSQ6" s="91">
        <v>0</v>
      </c>
      <c r="FSR6" s="91">
        <v>0</v>
      </c>
      <c r="FSS6" s="91">
        <v>0</v>
      </c>
      <c r="FST6" s="91">
        <v>0</v>
      </c>
      <c r="FSU6" s="91">
        <v>0</v>
      </c>
      <c r="FSV6" s="91">
        <v>0</v>
      </c>
      <c r="FSW6" s="91">
        <v>0</v>
      </c>
      <c r="FSX6" s="91">
        <v>0</v>
      </c>
      <c r="FSY6" s="91">
        <v>0</v>
      </c>
      <c r="FSZ6" s="91">
        <v>0</v>
      </c>
      <c r="FTA6" s="91">
        <v>0</v>
      </c>
      <c r="FTB6" s="91">
        <v>0</v>
      </c>
      <c r="FTC6" s="91">
        <v>0</v>
      </c>
      <c r="FTD6" s="91">
        <v>0</v>
      </c>
      <c r="FTE6" s="91">
        <v>0</v>
      </c>
      <c r="FTF6" s="91">
        <v>0</v>
      </c>
      <c r="FTG6" s="91">
        <v>0</v>
      </c>
      <c r="FTH6" s="91">
        <v>0</v>
      </c>
      <c r="FTI6" s="91">
        <v>0</v>
      </c>
      <c r="FTJ6" s="91">
        <v>0</v>
      </c>
      <c r="FTK6" s="91">
        <v>0</v>
      </c>
      <c r="FTL6" s="91">
        <v>0</v>
      </c>
      <c r="FTM6" s="91">
        <v>0</v>
      </c>
      <c r="FTN6" s="91">
        <v>0</v>
      </c>
      <c r="FTO6" s="91">
        <v>0</v>
      </c>
      <c r="FTP6" s="91">
        <v>0</v>
      </c>
      <c r="FTQ6" s="91">
        <v>0</v>
      </c>
      <c r="FTR6" s="91">
        <v>0</v>
      </c>
      <c r="FTS6" s="91">
        <v>0</v>
      </c>
      <c r="FTT6" s="91">
        <v>0</v>
      </c>
      <c r="FTU6" s="91">
        <v>0</v>
      </c>
      <c r="FTV6" s="91">
        <v>0</v>
      </c>
      <c r="FTW6" s="91">
        <v>0</v>
      </c>
      <c r="FTX6" s="91">
        <v>0</v>
      </c>
      <c r="FTY6" s="91">
        <v>0</v>
      </c>
      <c r="FTZ6" s="91">
        <v>0</v>
      </c>
      <c r="FUA6" s="91">
        <v>0</v>
      </c>
      <c r="FUB6" s="91">
        <v>0</v>
      </c>
      <c r="FUC6" s="91">
        <v>0</v>
      </c>
      <c r="FUD6" s="91">
        <v>0</v>
      </c>
      <c r="FUE6" s="91">
        <v>0</v>
      </c>
      <c r="FUF6" s="91">
        <v>0</v>
      </c>
      <c r="FUG6" s="91">
        <v>0</v>
      </c>
      <c r="FUH6" s="91">
        <v>0</v>
      </c>
      <c r="FUI6" s="91">
        <v>0</v>
      </c>
      <c r="FUJ6" s="91">
        <v>0</v>
      </c>
      <c r="FUK6" s="91">
        <v>0</v>
      </c>
      <c r="FUL6" s="91">
        <v>0</v>
      </c>
      <c r="FUM6" s="91">
        <v>0</v>
      </c>
      <c r="FUN6" s="91">
        <v>0</v>
      </c>
      <c r="FUO6" s="91">
        <v>0</v>
      </c>
      <c r="FUP6" s="91">
        <v>0</v>
      </c>
      <c r="FUQ6" s="91">
        <v>0</v>
      </c>
      <c r="FUR6" s="91">
        <v>0</v>
      </c>
      <c r="FUS6" s="91">
        <v>0</v>
      </c>
      <c r="FUT6" s="91">
        <v>0</v>
      </c>
      <c r="FUU6" s="91">
        <v>0</v>
      </c>
      <c r="FUV6" s="91">
        <v>0</v>
      </c>
      <c r="FUW6" s="91">
        <v>0</v>
      </c>
      <c r="FUX6" s="91">
        <v>0</v>
      </c>
      <c r="FUY6" s="91">
        <v>0</v>
      </c>
      <c r="FUZ6" s="91">
        <v>0</v>
      </c>
      <c r="FVA6" s="91">
        <v>0</v>
      </c>
      <c r="FVB6" s="91">
        <v>0</v>
      </c>
      <c r="FVC6" s="91">
        <v>0</v>
      </c>
      <c r="FVD6" s="91">
        <v>0</v>
      </c>
      <c r="FVE6" s="91">
        <v>0</v>
      </c>
      <c r="FVF6" s="91">
        <v>0</v>
      </c>
      <c r="FVG6" s="91">
        <v>0</v>
      </c>
      <c r="FVH6" s="91">
        <v>0</v>
      </c>
      <c r="FVI6" s="91">
        <v>0</v>
      </c>
      <c r="FVJ6" s="91">
        <v>0</v>
      </c>
      <c r="FVK6" s="91">
        <v>0</v>
      </c>
      <c r="FVL6" s="91">
        <v>0</v>
      </c>
      <c r="FVM6" s="91">
        <v>0</v>
      </c>
      <c r="FVN6" s="91">
        <v>0</v>
      </c>
      <c r="FVO6" s="91">
        <v>0</v>
      </c>
      <c r="FVP6" s="91">
        <v>0</v>
      </c>
      <c r="FVQ6" s="91">
        <v>0</v>
      </c>
      <c r="FVR6" s="91">
        <v>0</v>
      </c>
      <c r="FVS6" s="91">
        <v>0</v>
      </c>
      <c r="FVT6" s="91">
        <v>0</v>
      </c>
      <c r="FVU6" s="91">
        <v>0</v>
      </c>
      <c r="FVV6" s="91">
        <v>0</v>
      </c>
      <c r="FVW6" s="91">
        <v>0</v>
      </c>
      <c r="FVX6" s="91">
        <v>0</v>
      </c>
      <c r="FVY6" s="91">
        <v>0</v>
      </c>
      <c r="FVZ6" s="91">
        <v>0</v>
      </c>
      <c r="FWA6" s="91">
        <v>0</v>
      </c>
      <c r="FWB6" s="91">
        <v>0</v>
      </c>
      <c r="FWC6" s="91">
        <v>0</v>
      </c>
      <c r="FWD6" s="91">
        <v>0</v>
      </c>
      <c r="FWE6" s="91">
        <v>0</v>
      </c>
      <c r="FWF6" s="91">
        <v>0</v>
      </c>
      <c r="FWG6" s="91">
        <v>0</v>
      </c>
      <c r="FWH6" s="91">
        <v>0</v>
      </c>
      <c r="FWI6" s="91">
        <v>0</v>
      </c>
      <c r="FWJ6" s="91">
        <v>0</v>
      </c>
      <c r="FWK6" s="91">
        <v>0</v>
      </c>
      <c r="FWL6" s="91">
        <v>0</v>
      </c>
      <c r="FWM6" s="91">
        <v>0</v>
      </c>
      <c r="FWN6" s="91">
        <v>0</v>
      </c>
      <c r="FWO6" s="91">
        <v>0</v>
      </c>
      <c r="FWP6" s="91">
        <v>0</v>
      </c>
      <c r="FWQ6" s="91">
        <v>0</v>
      </c>
      <c r="FWR6" s="91">
        <v>0</v>
      </c>
      <c r="FWS6" s="91">
        <v>0</v>
      </c>
      <c r="FWT6" s="91">
        <v>0</v>
      </c>
      <c r="FWU6" s="91">
        <v>0</v>
      </c>
      <c r="FWV6" s="91">
        <v>0</v>
      </c>
      <c r="FWW6" s="91">
        <v>0</v>
      </c>
      <c r="FWX6" s="91">
        <v>0</v>
      </c>
      <c r="FWY6" s="91">
        <v>0</v>
      </c>
      <c r="FWZ6" s="91">
        <v>0</v>
      </c>
      <c r="FXA6" s="91">
        <v>0</v>
      </c>
      <c r="FXB6" s="91">
        <v>0</v>
      </c>
      <c r="FXC6" s="91">
        <v>0</v>
      </c>
      <c r="FXD6" s="91">
        <v>0</v>
      </c>
      <c r="FXE6" s="91">
        <v>0</v>
      </c>
      <c r="FXF6" s="91">
        <v>0</v>
      </c>
      <c r="FXG6" s="91">
        <v>0</v>
      </c>
      <c r="FXH6" s="91">
        <v>0</v>
      </c>
      <c r="FXI6" s="91">
        <v>0</v>
      </c>
      <c r="FXJ6" s="91">
        <v>0</v>
      </c>
      <c r="FXK6" s="91">
        <v>0</v>
      </c>
      <c r="FXL6" s="91">
        <v>0</v>
      </c>
      <c r="FXM6" s="91">
        <v>0</v>
      </c>
      <c r="FXN6" s="91">
        <v>0</v>
      </c>
      <c r="FXO6" s="91">
        <v>0</v>
      </c>
      <c r="FXP6" s="91">
        <v>0</v>
      </c>
      <c r="FXQ6" s="91">
        <v>0</v>
      </c>
      <c r="FXR6" s="91">
        <v>0</v>
      </c>
      <c r="FXS6" s="91">
        <v>0</v>
      </c>
      <c r="FXT6" s="91">
        <v>0</v>
      </c>
      <c r="FXU6" s="91">
        <v>0</v>
      </c>
      <c r="FXV6" s="91">
        <v>0</v>
      </c>
      <c r="FXW6" s="91">
        <v>0</v>
      </c>
      <c r="FXX6" s="91">
        <v>0</v>
      </c>
      <c r="FXY6" s="91">
        <v>0</v>
      </c>
      <c r="FXZ6" s="91">
        <v>0</v>
      </c>
      <c r="FYA6" s="91">
        <v>0</v>
      </c>
      <c r="FYB6" s="91">
        <v>0</v>
      </c>
      <c r="FYC6" s="91">
        <v>0</v>
      </c>
      <c r="FYD6" s="91">
        <v>0</v>
      </c>
      <c r="FYE6" s="91">
        <v>0</v>
      </c>
      <c r="FYF6" s="91">
        <v>0</v>
      </c>
      <c r="FYG6" s="91">
        <v>0</v>
      </c>
      <c r="FYH6" s="91">
        <v>0</v>
      </c>
      <c r="FYI6" s="91">
        <v>0</v>
      </c>
      <c r="FYJ6" s="91">
        <v>0</v>
      </c>
      <c r="FYK6" s="91">
        <v>0</v>
      </c>
      <c r="FYL6" s="91">
        <v>0</v>
      </c>
      <c r="FYM6" s="91">
        <v>0</v>
      </c>
      <c r="FYN6" s="91">
        <v>0</v>
      </c>
      <c r="FYO6" s="91">
        <v>0</v>
      </c>
      <c r="FYP6" s="91">
        <v>0</v>
      </c>
      <c r="FYQ6" s="91">
        <v>0</v>
      </c>
      <c r="FYR6" s="91">
        <v>0</v>
      </c>
      <c r="FYS6" s="91">
        <v>0</v>
      </c>
      <c r="FYT6" s="91">
        <v>0</v>
      </c>
      <c r="FYU6" s="91">
        <v>0</v>
      </c>
      <c r="FYV6" s="91">
        <v>0</v>
      </c>
      <c r="FYW6" s="91">
        <v>0</v>
      </c>
      <c r="FYX6" s="91">
        <v>0</v>
      </c>
      <c r="FYY6" s="91">
        <v>0</v>
      </c>
      <c r="FYZ6" s="91">
        <v>0</v>
      </c>
      <c r="FZA6" s="91">
        <v>0</v>
      </c>
      <c r="FZB6" s="91">
        <v>0</v>
      </c>
      <c r="FZC6" s="91">
        <v>0</v>
      </c>
      <c r="FZD6" s="91">
        <v>0</v>
      </c>
      <c r="FZE6" s="91">
        <v>0</v>
      </c>
      <c r="FZF6" s="91">
        <v>0</v>
      </c>
      <c r="FZG6" s="91">
        <v>0</v>
      </c>
      <c r="FZH6" s="91">
        <v>0</v>
      </c>
      <c r="FZI6" s="91">
        <v>0</v>
      </c>
      <c r="FZJ6" s="91">
        <v>0</v>
      </c>
      <c r="FZK6" s="91">
        <v>0</v>
      </c>
      <c r="FZL6" s="91">
        <v>0</v>
      </c>
      <c r="FZM6" s="91">
        <v>0</v>
      </c>
      <c r="FZN6" s="91">
        <v>0</v>
      </c>
      <c r="FZO6" s="91">
        <v>0</v>
      </c>
      <c r="FZP6" s="91">
        <v>0</v>
      </c>
      <c r="FZQ6" s="91">
        <v>0</v>
      </c>
      <c r="FZR6" s="91">
        <v>0</v>
      </c>
      <c r="FZS6" s="91">
        <v>0</v>
      </c>
      <c r="FZT6" s="91">
        <v>0</v>
      </c>
      <c r="FZU6" s="91">
        <v>0</v>
      </c>
      <c r="FZV6" s="91">
        <v>0</v>
      </c>
      <c r="FZW6" s="91">
        <v>0</v>
      </c>
      <c r="FZX6" s="91">
        <v>0</v>
      </c>
      <c r="FZY6" s="91">
        <v>0</v>
      </c>
      <c r="FZZ6" s="91">
        <v>0</v>
      </c>
      <c r="GAA6" s="91">
        <v>0</v>
      </c>
      <c r="GAB6" s="91">
        <v>0</v>
      </c>
      <c r="GAC6" s="91">
        <v>0</v>
      </c>
      <c r="GAD6" s="91">
        <v>0</v>
      </c>
      <c r="GAE6" s="91">
        <v>0</v>
      </c>
      <c r="GAF6" s="91">
        <v>0</v>
      </c>
      <c r="GAG6" s="91">
        <v>0</v>
      </c>
      <c r="GAH6" s="91">
        <v>0</v>
      </c>
      <c r="GAI6" s="91">
        <v>0</v>
      </c>
      <c r="GAJ6" s="91">
        <v>0</v>
      </c>
      <c r="GAK6" s="91">
        <v>0</v>
      </c>
      <c r="GAL6" s="91">
        <v>0</v>
      </c>
      <c r="GAM6" s="91">
        <v>0</v>
      </c>
      <c r="GAN6" s="91">
        <v>0</v>
      </c>
      <c r="GAO6" s="91">
        <v>0</v>
      </c>
      <c r="GAP6" s="91">
        <v>0</v>
      </c>
      <c r="GAQ6" s="91">
        <v>0</v>
      </c>
      <c r="GAR6" s="91">
        <v>0</v>
      </c>
      <c r="GAS6" s="91">
        <v>0</v>
      </c>
      <c r="GAT6" s="91">
        <v>0</v>
      </c>
      <c r="GAU6" s="91">
        <v>0</v>
      </c>
      <c r="GAV6" s="91">
        <v>0</v>
      </c>
      <c r="GAW6" s="91">
        <v>0</v>
      </c>
      <c r="GAX6" s="91">
        <v>0</v>
      </c>
      <c r="GAY6" s="91">
        <v>0</v>
      </c>
      <c r="GAZ6" s="91">
        <v>0</v>
      </c>
      <c r="GBA6" s="91">
        <v>0</v>
      </c>
      <c r="GBB6" s="91">
        <v>0</v>
      </c>
      <c r="GBC6" s="91">
        <v>0</v>
      </c>
      <c r="GBD6" s="91">
        <v>0</v>
      </c>
      <c r="GBE6" s="91">
        <v>0</v>
      </c>
      <c r="GBF6" s="91">
        <v>0</v>
      </c>
      <c r="GBG6" s="91">
        <v>0</v>
      </c>
      <c r="GBH6" s="91">
        <v>0</v>
      </c>
      <c r="GBI6" s="91">
        <v>0</v>
      </c>
      <c r="GBJ6" s="91">
        <v>0</v>
      </c>
      <c r="GBK6" s="91">
        <v>0</v>
      </c>
      <c r="GBL6" s="91">
        <v>0</v>
      </c>
      <c r="GBM6" s="91">
        <v>0</v>
      </c>
      <c r="GBN6" s="91">
        <v>0</v>
      </c>
      <c r="GBO6" s="91">
        <v>0</v>
      </c>
      <c r="GBP6" s="91">
        <v>0</v>
      </c>
      <c r="GBQ6" s="91">
        <v>0</v>
      </c>
      <c r="GBR6" s="91">
        <v>0</v>
      </c>
      <c r="GBS6" s="91">
        <v>0</v>
      </c>
      <c r="GBT6" s="91">
        <v>0</v>
      </c>
      <c r="GBU6" s="91">
        <v>0</v>
      </c>
      <c r="GBV6" s="91">
        <v>0</v>
      </c>
      <c r="GBW6" s="91">
        <v>0</v>
      </c>
      <c r="GBX6" s="91">
        <v>0</v>
      </c>
      <c r="GBY6" s="91">
        <v>0</v>
      </c>
      <c r="GBZ6" s="91">
        <v>0</v>
      </c>
      <c r="GCA6" s="91">
        <v>0</v>
      </c>
      <c r="GCB6" s="91">
        <v>0</v>
      </c>
      <c r="GCC6" s="91">
        <v>0</v>
      </c>
      <c r="GCD6" s="91">
        <v>0</v>
      </c>
      <c r="GCE6" s="91">
        <v>0</v>
      </c>
      <c r="GCF6" s="91">
        <v>0</v>
      </c>
      <c r="GCG6" s="91">
        <v>0</v>
      </c>
      <c r="GCH6" s="91">
        <v>0</v>
      </c>
      <c r="GCI6" s="91">
        <v>0</v>
      </c>
      <c r="GCJ6" s="91">
        <v>0</v>
      </c>
      <c r="GCK6" s="91">
        <v>0</v>
      </c>
      <c r="GCL6" s="91">
        <v>0</v>
      </c>
      <c r="GCM6" s="91">
        <v>0</v>
      </c>
      <c r="GCN6" s="91">
        <v>0</v>
      </c>
      <c r="GCO6" s="91">
        <v>0</v>
      </c>
      <c r="GCP6" s="91">
        <v>0</v>
      </c>
      <c r="GCQ6" s="91">
        <v>0</v>
      </c>
      <c r="GCR6" s="91">
        <v>0</v>
      </c>
      <c r="GCS6" s="91">
        <v>0</v>
      </c>
      <c r="GCT6" s="91">
        <v>0</v>
      </c>
      <c r="GCU6" s="91">
        <v>0</v>
      </c>
      <c r="GCV6" s="91">
        <v>0</v>
      </c>
      <c r="GCW6" s="91">
        <v>0</v>
      </c>
      <c r="GCX6" s="91">
        <v>0</v>
      </c>
      <c r="GCY6" s="91">
        <v>0</v>
      </c>
      <c r="GCZ6" s="91">
        <v>0</v>
      </c>
      <c r="GDA6" s="91">
        <v>0</v>
      </c>
      <c r="GDB6" s="91">
        <v>0</v>
      </c>
      <c r="GDC6" s="91">
        <v>0</v>
      </c>
      <c r="GDD6" s="91">
        <v>0</v>
      </c>
      <c r="GDE6" s="91">
        <v>0</v>
      </c>
      <c r="GDF6" s="91">
        <v>0</v>
      </c>
      <c r="GDG6" s="91">
        <v>0</v>
      </c>
      <c r="GDH6" s="91">
        <v>0</v>
      </c>
      <c r="GDI6" s="91">
        <v>0</v>
      </c>
      <c r="GDJ6" s="91">
        <v>0</v>
      </c>
      <c r="GDK6" s="91">
        <v>0</v>
      </c>
      <c r="GDL6" s="91">
        <v>0</v>
      </c>
      <c r="GDM6" s="91">
        <v>0</v>
      </c>
      <c r="GDN6" s="91">
        <v>0</v>
      </c>
      <c r="GDO6" s="91">
        <v>0</v>
      </c>
      <c r="GDP6" s="91">
        <v>0</v>
      </c>
      <c r="GDQ6" s="91">
        <v>0</v>
      </c>
      <c r="GDR6" s="91">
        <v>0</v>
      </c>
      <c r="GDS6" s="91">
        <v>0</v>
      </c>
      <c r="GDT6" s="91">
        <v>0</v>
      </c>
      <c r="GDU6" s="91">
        <v>0</v>
      </c>
      <c r="GDV6" s="91">
        <v>0</v>
      </c>
      <c r="GDW6" s="91">
        <v>0</v>
      </c>
      <c r="GDX6" s="91">
        <v>0</v>
      </c>
      <c r="GDY6" s="91">
        <v>0</v>
      </c>
      <c r="GDZ6" s="91">
        <v>0</v>
      </c>
      <c r="GEA6" s="91">
        <v>0</v>
      </c>
      <c r="GEB6" s="91">
        <v>0</v>
      </c>
      <c r="GEC6" s="91">
        <v>0</v>
      </c>
      <c r="GED6" s="91">
        <v>0</v>
      </c>
      <c r="GEE6" s="91">
        <v>0</v>
      </c>
      <c r="GEF6" s="91">
        <v>0</v>
      </c>
      <c r="GEG6" s="91">
        <v>0</v>
      </c>
      <c r="GEH6" s="91">
        <v>0</v>
      </c>
      <c r="GEI6" s="91">
        <v>0</v>
      </c>
      <c r="GEJ6" s="91">
        <v>0</v>
      </c>
      <c r="GEK6" s="91">
        <v>0</v>
      </c>
      <c r="GEL6" s="91">
        <v>0</v>
      </c>
      <c r="GEM6" s="91">
        <v>0</v>
      </c>
      <c r="GEN6" s="91">
        <v>0</v>
      </c>
      <c r="GEO6" s="91">
        <v>0</v>
      </c>
      <c r="GEP6" s="91">
        <v>0</v>
      </c>
      <c r="GEQ6" s="91">
        <v>0</v>
      </c>
      <c r="GER6" s="91">
        <v>0</v>
      </c>
      <c r="GES6" s="91">
        <v>0</v>
      </c>
      <c r="GET6" s="91">
        <v>0</v>
      </c>
      <c r="GEU6" s="91">
        <v>0</v>
      </c>
      <c r="GEV6" s="91">
        <v>0</v>
      </c>
      <c r="GEW6" s="91">
        <v>0</v>
      </c>
      <c r="GEX6" s="91">
        <v>0</v>
      </c>
      <c r="GEY6" s="91">
        <v>0</v>
      </c>
      <c r="GEZ6" s="91">
        <v>0</v>
      </c>
      <c r="GFA6" s="91">
        <v>0</v>
      </c>
      <c r="GFB6" s="91">
        <v>0</v>
      </c>
      <c r="GFC6" s="91">
        <v>0</v>
      </c>
      <c r="GFD6" s="91">
        <v>0</v>
      </c>
      <c r="GFE6" s="91">
        <v>0</v>
      </c>
      <c r="GFF6" s="91">
        <v>0</v>
      </c>
      <c r="GFG6" s="91">
        <v>0</v>
      </c>
      <c r="GFH6" s="91">
        <v>0</v>
      </c>
      <c r="GFI6" s="91">
        <v>0</v>
      </c>
      <c r="GFJ6" s="91">
        <v>0</v>
      </c>
      <c r="GFK6" s="91">
        <v>0</v>
      </c>
      <c r="GFL6" s="91">
        <v>0</v>
      </c>
      <c r="GFM6" s="91">
        <v>0</v>
      </c>
      <c r="GFN6" s="91">
        <v>0</v>
      </c>
      <c r="GFO6" s="91">
        <v>0</v>
      </c>
      <c r="GFP6" s="91">
        <v>0</v>
      </c>
      <c r="GFQ6" s="91">
        <v>0</v>
      </c>
      <c r="GFR6" s="91">
        <v>0</v>
      </c>
      <c r="GFS6" s="91">
        <v>0</v>
      </c>
      <c r="GFT6" s="91">
        <v>0</v>
      </c>
      <c r="GFU6" s="91">
        <v>0</v>
      </c>
      <c r="GFV6" s="91">
        <v>0</v>
      </c>
      <c r="GFW6" s="91">
        <v>0</v>
      </c>
      <c r="GFX6" s="91">
        <v>0</v>
      </c>
      <c r="GFY6" s="91">
        <v>0</v>
      </c>
      <c r="GFZ6" s="91">
        <v>0</v>
      </c>
      <c r="GGA6" s="91">
        <v>0</v>
      </c>
      <c r="GGB6" s="91">
        <v>0</v>
      </c>
      <c r="GGC6" s="91">
        <v>0</v>
      </c>
      <c r="GGD6" s="91">
        <v>0</v>
      </c>
      <c r="GGE6" s="91">
        <v>0</v>
      </c>
      <c r="GGF6" s="91">
        <v>0</v>
      </c>
      <c r="GGG6" s="91">
        <v>0</v>
      </c>
      <c r="GGH6" s="91">
        <v>0</v>
      </c>
      <c r="GGI6" s="91">
        <v>0</v>
      </c>
      <c r="GGJ6" s="91">
        <v>0</v>
      </c>
      <c r="GGK6" s="91">
        <v>0</v>
      </c>
      <c r="GGL6" s="91">
        <v>0</v>
      </c>
      <c r="GGM6" s="91">
        <v>0</v>
      </c>
      <c r="GGN6" s="91">
        <v>0</v>
      </c>
      <c r="GGO6" s="91">
        <v>0</v>
      </c>
      <c r="GGP6" s="91">
        <v>0</v>
      </c>
      <c r="GGQ6" s="91">
        <v>0</v>
      </c>
      <c r="GGR6" s="91">
        <v>0</v>
      </c>
      <c r="GGS6" s="91">
        <v>0</v>
      </c>
      <c r="GGT6" s="91">
        <v>0</v>
      </c>
      <c r="GGU6" s="91">
        <v>0</v>
      </c>
      <c r="GGV6" s="91">
        <v>0</v>
      </c>
      <c r="GGW6" s="91">
        <v>0</v>
      </c>
      <c r="GGX6" s="91">
        <v>0</v>
      </c>
      <c r="GGY6" s="91">
        <v>0</v>
      </c>
      <c r="GGZ6" s="91">
        <v>0</v>
      </c>
      <c r="GHA6" s="91">
        <v>0</v>
      </c>
      <c r="GHB6" s="91">
        <v>0</v>
      </c>
      <c r="GHC6" s="91">
        <v>0</v>
      </c>
      <c r="GHD6" s="91">
        <v>0</v>
      </c>
      <c r="GHE6" s="91">
        <v>0</v>
      </c>
      <c r="GHF6" s="91">
        <v>0</v>
      </c>
      <c r="GHG6" s="91">
        <v>0</v>
      </c>
      <c r="GHH6" s="91">
        <v>0</v>
      </c>
      <c r="GHI6" s="91">
        <v>0</v>
      </c>
      <c r="GHJ6" s="91">
        <v>0</v>
      </c>
      <c r="GHK6" s="91">
        <v>0</v>
      </c>
      <c r="GHL6" s="91">
        <v>0</v>
      </c>
      <c r="GHM6" s="91">
        <v>0</v>
      </c>
      <c r="GHN6" s="91">
        <v>0</v>
      </c>
      <c r="GHO6" s="91">
        <v>0</v>
      </c>
      <c r="GHP6" s="91">
        <v>0</v>
      </c>
      <c r="GHQ6" s="91">
        <v>0</v>
      </c>
      <c r="GHR6" s="91">
        <v>0</v>
      </c>
      <c r="GHS6" s="91">
        <v>0</v>
      </c>
      <c r="GHT6" s="91">
        <v>0</v>
      </c>
      <c r="GHU6" s="91">
        <v>0</v>
      </c>
      <c r="GHV6" s="91">
        <v>0</v>
      </c>
      <c r="GHW6" s="91">
        <v>0</v>
      </c>
      <c r="GHX6" s="91">
        <v>0</v>
      </c>
      <c r="GHY6" s="91">
        <v>0</v>
      </c>
      <c r="GHZ6" s="91">
        <v>0</v>
      </c>
      <c r="GIA6" s="91">
        <v>0</v>
      </c>
      <c r="GIB6" s="91">
        <v>0</v>
      </c>
      <c r="GIC6" s="91">
        <v>0</v>
      </c>
      <c r="GID6" s="91">
        <v>0</v>
      </c>
      <c r="GIE6" s="91">
        <v>0</v>
      </c>
      <c r="GIF6" s="91">
        <v>0</v>
      </c>
      <c r="GIG6" s="91">
        <v>0</v>
      </c>
      <c r="GIH6" s="91">
        <v>0</v>
      </c>
      <c r="GII6" s="91">
        <v>0</v>
      </c>
      <c r="GIJ6" s="91">
        <v>0</v>
      </c>
      <c r="GIK6" s="91">
        <v>0</v>
      </c>
      <c r="GIL6" s="91">
        <v>0</v>
      </c>
      <c r="GIM6" s="91">
        <v>0</v>
      </c>
      <c r="GIN6" s="91">
        <v>0</v>
      </c>
      <c r="GIO6" s="91">
        <v>0</v>
      </c>
      <c r="GIP6" s="91">
        <v>0</v>
      </c>
      <c r="GIQ6" s="91">
        <v>0</v>
      </c>
      <c r="GIR6" s="91">
        <v>0</v>
      </c>
      <c r="GIS6" s="91">
        <v>0</v>
      </c>
      <c r="GIT6" s="91">
        <v>0</v>
      </c>
      <c r="GIU6" s="91">
        <v>0</v>
      </c>
      <c r="GIV6" s="91">
        <v>0</v>
      </c>
      <c r="GIW6" s="91">
        <v>0</v>
      </c>
      <c r="GIX6" s="91">
        <v>0</v>
      </c>
      <c r="GIY6" s="91">
        <v>0</v>
      </c>
      <c r="GIZ6" s="91">
        <v>0</v>
      </c>
      <c r="GJA6" s="91">
        <v>0</v>
      </c>
      <c r="GJB6" s="91">
        <v>0</v>
      </c>
      <c r="GJC6" s="91">
        <v>0</v>
      </c>
      <c r="GJD6" s="91">
        <v>0</v>
      </c>
      <c r="GJE6" s="91">
        <v>0</v>
      </c>
      <c r="GJF6" s="91">
        <v>0</v>
      </c>
      <c r="GJG6" s="91">
        <v>0</v>
      </c>
      <c r="GJH6" s="91">
        <v>0</v>
      </c>
      <c r="GJI6" s="91">
        <v>0</v>
      </c>
      <c r="GJJ6" s="91">
        <v>0</v>
      </c>
      <c r="GJK6" s="91">
        <v>0</v>
      </c>
      <c r="GJL6" s="91">
        <v>0</v>
      </c>
      <c r="GJM6" s="91">
        <v>0</v>
      </c>
      <c r="GJN6" s="91">
        <v>0</v>
      </c>
      <c r="GJO6" s="91">
        <v>0</v>
      </c>
      <c r="GJP6" s="91">
        <v>0</v>
      </c>
      <c r="GJQ6" s="91">
        <v>0</v>
      </c>
      <c r="GJR6" s="91">
        <v>0</v>
      </c>
      <c r="GJS6" s="91">
        <v>0</v>
      </c>
      <c r="GJT6" s="91">
        <v>0</v>
      </c>
      <c r="GJU6" s="91">
        <v>0</v>
      </c>
      <c r="GJV6" s="91">
        <v>0</v>
      </c>
      <c r="GJW6" s="91">
        <v>0</v>
      </c>
      <c r="GJX6" s="91">
        <v>0</v>
      </c>
      <c r="GJY6" s="91">
        <v>0</v>
      </c>
      <c r="GJZ6" s="91">
        <v>0</v>
      </c>
      <c r="GKA6" s="91">
        <v>0</v>
      </c>
      <c r="GKB6" s="91">
        <v>0</v>
      </c>
      <c r="GKC6" s="91">
        <v>0</v>
      </c>
      <c r="GKD6" s="91">
        <v>0</v>
      </c>
      <c r="GKE6" s="91">
        <v>0</v>
      </c>
      <c r="GKF6" s="91">
        <v>0</v>
      </c>
      <c r="GKG6" s="91">
        <v>0</v>
      </c>
      <c r="GKH6" s="91">
        <v>0</v>
      </c>
      <c r="GKI6" s="91">
        <v>0</v>
      </c>
      <c r="GKJ6" s="91">
        <v>0</v>
      </c>
      <c r="GKK6" s="91">
        <v>0</v>
      </c>
      <c r="GKL6" s="91">
        <v>0</v>
      </c>
      <c r="GKM6" s="91">
        <v>0</v>
      </c>
      <c r="GKN6" s="91">
        <v>0</v>
      </c>
      <c r="GKO6" s="91">
        <v>0</v>
      </c>
      <c r="GKP6" s="91">
        <v>0</v>
      </c>
      <c r="GKQ6" s="91">
        <v>0</v>
      </c>
      <c r="GKR6" s="91">
        <v>0</v>
      </c>
      <c r="GKS6" s="91">
        <v>0</v>
      </c>
      <c r="GKT6" s="91">
        <v>0</v>
      </c>
      <c r="GKU6" s="91">
        <v>0</v>
      </c>
      <c r="GKV6" s="91">
        <v>0</v>
      </c>
      <c r="GKW6" s="91">
        <v>0</v>
      </c>
      <c r="GKX6" s="91">
        <v>0</v>
      </c>
      <c r="GKY6" s="91">
        <v>0</v>
      </c>
      <c r="GKZ6" s="91">
        <v>0</v>
      </c>
      <c r="GLA6" s="91">
        <v>0</v>
      </c>
      <c r="GLB6" s="91">
        <v>0</v>
      </c>
      <c r="GLC6" s="91">
        <v>0</v>
      </c>
      <c r="GLD6" s="91">
        <v>0</v>
      </c>
      <c r="GLE6" s="91">
        <v>0</v>
      </c>
      <c r="GLF6" s="91">
        <v>0</v>
      </c>
      <c r="GLG6" s="91">
        <v>0</v>
      </c>
      <c r="GLH6" s="91">
        <v>0</v>
      </c>
      <c r="GLI6" s="91">
        <v>0</v>
      </c>
      <c r="GLJ6" s="91">
        <v>0</v>
      </c>
      <c r="GLK6" s="91">
        <v>0</v>
      </c>
      <c r="GLL6" s="91">
        <v>0</v>
      </c>
      <c r="GLM6" s="91">
        <v>0</v>
      </c>
      <c r="GLN6" s="91">
        <v>0</v>
      </c>
      <c r="GLO6" s="91">
        <v>0</v>
      </c>
      <c r="GLP6" s="91">
        <v>0</v>
      </c>
      <c r="GLQ6" s="91">
        <v>0</v>
      </c>
      <c r="GLR6" s="91">
        <v>0</v>
      </c>
      <c r="GLS6" s="91">
        <v>0</v>
      </c>
      <c r="GLT6" s="91">
        <v>0</v>
      </c>
      <c r="GLU6" s="91">
        <v>0</v>
      </c>
      <c r="GLV6" s="91">
        <v>0</v>
      </c>
      <c r="GLW6" s="91">
        <v>0</v>
      </c>
      <c r="GLX6" s="91">
        <v>0</v>
      </c>
      <c r="GLY6" s="91">
        <v>0</v>
      </c>
      <c r="GLZ6" s="91">
        <v>0</v>
      </c>
      <c r="GMA6" s="91">
        <v>0</v>
      </c>
      <c r="GMB6" s="91">
        <v>0</v>
      </c>
      <c r="GMC6" s="91">
        <v>0</v>
      </c>
      <c r="GMD6" s="91">
        <v>0</v>
      </c>
      <c r="GME6" s="91">
        <v>0</v>
      </c>
      <c r="GMF6" s="91">
        <v>0</v>
      </c>
      <c r="GMG6" s="91">
        <v>0</v>
      </c>
      <c r="GMH6" s="91">
        <v>0</v>
      </c>
      <c r="GMI6" s="91">
        <v>0</v>
      </c>
      <c r="GMJ6" s="91">
        <v>0</v>
      </c>
      <c r="GMK6" s="91">
        <v>0</v>
      </c>
      <c r="GML6" s="91">
        <v>0</v>
      </c>
      <c r="GMM6" s="91">
        <v>0</v>
      </c>
      <c r="GMN6" s="91">
        <v>0</v>
      </c>
      <c r="GMO6" s="91">
        <v>0</v>
      </c>
      <c r="GMP6" s="91">
        <v>0</v>
      </c>
      <c r="GMQ6" s="91">
        <v>0</v>
      </c>
      <c r="GMR6" s="91">
        <v>0</v>
      </c>
      <c r="GMS6" s="91">
        <v>0</v>
      </c>
      <c r="GMT6" s="91">
        <v>0</v>
      </c>
      <c r="GMU6" s="91">
        <v>0</v>
      </c>
      <c r="GMV6" s="91">
        <v>0</v>
      </c>
      <c r="GMW6" s="91">
        <v>0</v>
      </c>
      <c r="GMX6" s="91">
        <v>0</v>
      </c>
      <c r="GMY6" s="91">
        <v>0</v>
      </c>
      <c r="GMZ6" s="91">
        <v>0</v>
      </c>
      <c r="GNA6" s="91">
        <v>0</v>
      </c>
      <c r="GNB6" s="91">
        <v>0</v>
      </c>
      <c r="GNC6" s="91">
        <v>0</v>
      </c>
      <c r="GND6" s="91">
        <v>0</v>
      </c>
      <c r="GNE6" s="91">
        <v>0</v>
      </c>
      <c r="GNF6" s="91">
        <v>0</v>
      </c>
      <c r="GNG6" s="91">
        <v>0</v>
      </c>
      <c r="GNH6" s="91">
        <v>0</v>
      </c>
      <c r="GNI6" s="91">
        <v>0</v>
      </c>
      <c r="GNJ6" s="91">
        <v>0</v>
      </c>
      <c r="GNK6" s="91">
        <v>0</v>
      </c>
      <c r="GNL6" s="91">
        <v>0</v>
      </c>
      <c r="GNM6" s="91">
        <v>0</v>
      </c>
      <c r="GNN6" s="91">
        <v>0</v>
      </c>
      <c r="GNO6" s="91">
        <v>0</v>
      </c>
      <c r="GNP6" s="91">
        <v>0</v>
      </c>
      <c r="GNQ6" s="91">
        <v>0</v>
      </c>
      <c r="GNR6" s="91">
        <v>0</v>
      </c>
      <c r="GNS6" s="91">
        <v>0</v>
      </c>
      <c r="GNT6" s="91">
        <v>0</v>
      </c>
      <c r="GNU6" s="91">
        <v>0</v>
      </c>
      <c r="GNV6" s="91">
        <v>0</v>
      </c>
      <c r="GNW6" s="91">
        <v>0</v>
      </c>
      <c r="GNX6" s="91">
        <v>0</v>
      </c>
      <c r="GNY6" s="91">
        <v>0</v>
      </c>
      <c r="GNZ6" s="91">
        <v>0</v>
      </c>
      <c r="GOA6" s="91">
        <v>0</v>
      </c>
      <c r="GOB6" s="91">
        <v>0</v>
      </c>
      <c r="GOC6" s="91">
        <v>0</v>
      </c>
      <c r="GOD6" s="91">
        <v>0</v>
      </c>
      <c r="GOE6" s="91">
        <v>0</v>
      </c>
      <c r="GOF6" s="91">
        <v>0</v>
      </c>
      <c r="GOG6" s="91">
        <v>0</v>
      </c>
      <c r="GOH6" s="91">
        <v>0</v>
      </c>
      <c r="GOI6" s="91">
        <v>0</v>
      </c>
      <c r="GOJ6" s="91">
        <v>0</v>
      </c>
      <c r="GOK6" s="91">
        <v>0</v>
      </c>
      <c r="GOL6" s="91">
        <v>0</v>
      </c>
      <c r="GOM6" s="91">
        <v>0</v>
      </c>
      <c r="GON6" s="91">
        <v>0</v>
      </c>
      <c r="GOO6" s="91">
        <v>0</v>
      </c>
      <c r="GOP6" s="91">
        <v>0</v>
      </c>
      <c r="GOQ6" s="91">
        <v>0</v>
      </c>
      <c r="GOR6" s="91">
        <v>0</v>
      </c>
      <c r="GOS6" s="91">
        <v>0</v>
      </c>
      <c r="GOT6" s="91">
        <v>0</v>
      </c>
      <c r="GOU6" s="91">
        <v>0</v>
      </c>
      <c r="GOV6" s="91">
        <v>0</v>
      </c>
      <c r="GOW6" s="91">
        <v>0</v>
      </c>
      <c r="GOX6" s="91">
        <v>0</v>
      </c>
      <c r="GOY6" s="91">
        <v>0</v>
      </c>
      <c r="GOZ6" s="91">
        <v>0</v>
      </c>
      <c r="GPA6" s="91">
        <v>0</v>
      </c>
      <c r="GPB6" s="91">
        <v>0</v>
      </c>
      <c r="GPC6" s="91">
        <v>0</v>
      </c>
      <c r="GPD6" s="91">
        <v>0</v>
      </c>
      <c r="GPE6" s="91">
        <v>0</v>
      </c>
      <c r="GPF6" s="91">
        <v>0</v>
      </c>
      <c r="GPG6" s="91">
        <v>0</v>
      </c>
      <c r="GPH6" s="91">
        <v>0</v>
      </c>
      <c r="GPI6" s="91">
        <v>0</v>
      </c>
      <c r="GPJ6" s="91">
        <v>0</v>
      </c>
      <c r="GPK6" s="91">
        <v>0</v>
      </c>
      <c r="GPL6" s="91">
        <v>0</v>
      </c>
      <c r="GPM6" s="91">
        <v>0</v>
      </c>
      <c r="GPN6" s="91">
        <v>0</v>
      </c>
      <c r="GPO6" s="91">
        <v>0</v>
      </c>
      <c r="GPP6" s="91">
        <v>0</v>
      </c>
      <c r="GPQ6" s="91">
        <v>0</v>
      </c>
      <c r="GPR6" s="91">
        <v>0</v>
      </c>
      <c r="GPS6" s="91">
        <v>0</v>
      </c>
      <c r="GPT6" s="91">
        <v>0</v>
      </c>
      <c r="GPU6" s="91">
        <v>0</v>
      </c>
      <c r="GPV6" s="91">
        <v>0</v>
      </c>
      <c r="GPW6" s="91">
        <v>0</v>
      </c>
      <c r="GPX6" s="91">
        <v>0</v>
      </c>
      <c r="GPY6" s="91">
        <v>0</v>
      </c>
      <c r="GPZ6" s="91">
        <v>0</v>
      </c>
      <c r="GQA6" s="91">
        <v>0</v>
      </c>
      <c r="GQB6" s="91">
        <v>0</v>
      </c>
      <c r="GQC6" s="91">
        <v>0</v>
      </c>
      <c r="GQD6" s="91">
        <v>0</v>
      </c>
      <c r="GQE6" s="91">
        <v>0</v>
      </c>
      <c r="GQF6" s="91">
        <v>0</v>
      </c>
      <c r="GQG6" s="91">
        <v>0</v>
      </c>
      <c r="GQH6" s="91">
        <v>0</v>
      </c>
      <c r="GQI6" s="91">
        <v>0</v>
      </c>
      <c r="GQJ6" s="91">
        <v>0</v>
      </c>
      <c r="GQK6" s="91">
        <v>0</v>
      </c>
      <c r="GQL6" s="91">
        <v>0</v>
      </c>
      <c r="GQM6" s="91">
        <v>0</v>
      </c>
      <c r="GQN6" s="91">
        <v>0</v>
      </c>
      <c r="GQO6" s="91">
        <v>0</v>
      </c>
      <c r="GQP6" s="91">
        <v>0</v>
      </c>
      <c r="GQQ6" s="91">
        <v>0</v>
      </c>
      <c r="GQR6" s="91">
        <v>0</v>
      </c>
      <c r="GQS6" s="91">
        <v>0</v>
      </c>
      <c r="GQT6" s="91">
        <v>0</v>
      </c>
      <c r="GQU6" s="91">
        <v>0</v>
      </c>
      <c r="GQV6" s="91">
        <v>0</v>
      </c>
      <c r="GQW6" s="91">
        <v>0</v>
      </c>
      <c r="GQX6" s="91">
        <v>0</v>
      </c>
      <c r="GQY6" s="91">
        <v>0</v>
      </c>
      <c r="GQZ6" s="91">
        <v>0</v>
      </c>
      <c r="GRA6" s="91">
        <v>0</v>
      </c>
      <c r="GRB6" s="91">
        <v>0</v>
      </c>
      <c r="GRC6" s="91">
        <v>0</v>
      </c>
      <c r="GRD6" s="91">
        <v>0</v>
      </c>
      <c r="GRE6" s="91">
        <v>0</v>
      </c>
      <c r="GRF6" s="91">
        <v>0</v>
      </c>
      <c r="GRG6" s="91">
        <v>0</v>
      </c>
      <c r="GRH6" s="91">
        <v>0</v>
      </c>
      <c r="GRI6" s="91">
        <v>0</v>
      </c>
      <c r="GRJ6" s="91">
        <v>0</v>
      </c>
      <c r="GRK6" s="91">
        <v>0</v>
      </c>
      <c r="GRL6" s="91">
        <v>0</v>
      </c>
      <c r="GRM6" s="91">
        <v>0</v>
      </c>
      <c r="GRN6" s="91">
        <v>0</v>
      </c>
      <c r="GRO6" s="91">
        <v>0</v>
      </c>
      <c r="GRP6" s="91">
        <v>0</v>
      </c>
      <c r="GRQ6" s="91">
        <v>0</v>
      </c>
      <c r="GRR6" s="91">
        <v>0</v>
      </c>
      <c r="GRS6" s="91">
        <v>0</v>
      </c>
      <c r="GRT6" s="91">
        <v>0</v>
      </c>
      <c r="GRU6" s="91">
        <v>0</v>
      </c>
      <c r="GRV6" s="91">
        <v>0</v>
      </c>
      <c r="GRW6" s="91">
        <v>0</v>
      </c>
      <c r="GRX6" s="91">
        <v>0</v>
      </c>
      <c r="GRY6" s="91">
        <v>0</v>
      </c>
      <c r="GRZ6" s="91">
        <v>0</v>
      </c>
      <c r="GSA6" s="91">
        <v>0</v>
      </c>
      <c r="GSB6" s="91">
        <v>0</v>
      </c>
      <c r="GSC6" s="91">
        <v>0</v>
      </c>
      <c r="GSD6" s="91">
        <v>0</v>
      </c>
      <c r="GSE6" s="91">
        <v>0</v>
      </c>
      <c r="GSF6" s="91">
        <v>0</v>
      </c>
      <c r="GSG6" s="91">
        <v>0</v>
      </c>
      <c r="GSH6" s="91">
        <v>0</v>
      </c>
      <c r="GSI6" s="91">
        <v>0</v>
      </c>
      <c r="GSJ6" s="91">
        <v>0</v>
      </c>
      <c r="GSK6" s="91">
        <v>0</v>
      </c>
      <c r="GSL6" s="91">
        <v>0</v>
      </c>
      <c r="GSM6" s="91">
        <v>0</v>
      </c>
      <c r="GSN6" s="91">
        <v>0</v>
      </c>
      <c r="GSO6" s="91">
        <v>0</v>
      </c>
      <c r="GSP6" s="91">
        <v>0</v>
      </c>
      <c r="GSQ6" s="91">
        <v>0</v>
      </c>
      <c r="GSR6" s="91">
        <v>0</v>
      </c>
      <c r="GSS6" s="91">
        <v>0</v>
      </c>
      <c r="GST6" s="91">
        <v>0</v>
      </c>
      <c r="GSU6" s="91">
        <v>0</v>
      </c>
      <c r="GSV6" s="91">
        <v>0</v>
      </c>
      <c r="GSW6" s="91">
        <v>0</v>
      </c>
      <c r="GSX6" s="91">
        <v>0</v>
      </c>
      <c r="GSY6" s="91">
        <v>0</v>
      </c>
      <c r="GSZ6" s="91">
        <v>0</v>
      </c>
      <c r="GTA6" s="91">
        <v>0</v>
      </c>
      <c r="GTB6" s="91">
        <v>0</v>
      </c>
      <c r="GTC6" s="91">
        <v>0</v>
      </c>
      <c r="GTD6" s="91">
        <v>0</v>
      </c>
      <c r="GTE6" s="91">
        <v>0</v>
      </c>
      <c r="GTF6" s="91">
        <v>0</v>
      </c>
      <c r="GTG6" s="91">
        <v>0</v>
      </c>
      <c r="GTH6" s="91">
        <v>0</v>
      </c>
      <c r="GTI6" s="91">
        <v>0</v>
      </c>
      <c r="GTJ6" s="91">
        <v>0</v>
      </c>
      <c r="GTK6" s="91">
        <v>0</v>
      </c>
      <c r="GTL6" s="91">
        <v>0</v>
      </c>
      <c r="GTM6" s="91">
        <v>0</v>
      </c>
      <c r="GTN6" s="91">
        <v>0</v>
      </c>
      <c r="GTO6" s="91">
        <v>0</v>
      </c>
      <c r="GTP6" s="91">
        <v>0</v>
      </c>
      <c r="GTQ6" s="91">
        <v>0</v>
      </c>
      <c r="GTR6" s="91">
        <v>0</v>
      </c>
      <c r="GTS6" s="91">
        <v>0</v>
      </c>
      <c r="GTT6" s="91">
        <v>0</v>
      </c>
      <c r="GTU6" s="91">
        <v>0</v>
      </c>
      <c r="GTV6" s="91">
        <v>0</v>
      </c>
      <c r="GTW6" s="91">
        <v>0</v>
      </c>
      <c r="GTX6" s="91">
        <v>0</v>
      </c>
      <c r="GTY6" s="91">
        <v>0</v>
      </c>
      <c r="GTZ6" s="91">
        <v>0</v>
      </c>
      <c r="GUA6" s="91">
        <v>0</v>
      </c>
      <c r="GUB6" s="91">
        <v>0</v>
      </c>
      <c r="GUC6" s="91">
        <v>0</v>
      </c>
      <c r="GUD6" s="91">
        <v>0</v>
      </c>
      <c r="GUE6" s="91">
        <v>0</v>
      </c>
      <c r="GUF6" s="91">
        <v>0</v>
      </c>
      <c r="GUG6" s="91">
        <v>0</v>
      </c>
      <c r="GUH6" s="91">
        <v>0</v>
      </c>
      <c r="GUI6" s="91">
        <v>0</v>
      </c>
      <c r="GUJ6" s="91">
        <v>0</v>
      </c>
      <c r="GUK6" s="91">
        <v>0</v>
      </c>
      <c r="GUL6" s="91">
        <v>0</v>
      </c>
      <c r="GUM6" s="91">
        <v>0</v>
      </c>
      <c r="GUN6" s="91">
        <v>0</v>
      </c>
      <c r="GUO6" s="91">
        <v>0</v>
      </c>
      <c r="GUP6" s="91">
        <v>0</v>
      </c>
      <c r="GUQ6" s="91">
        <v>0</v>
      </c>
      <c r="GUR6" s="91">
        <v>0</v>
      </c>
      <c r="GUS6" s="91">
        <v>0</v>
      </c>
      <c r="GUT6" s="91">
        <v>0</v>
      </c>
      <c r="GUU6" s="91">
        <v>0</v>
      </c>
      <c r="GUV6" s="91">
        <v>0</v>
      </c>
      <c r="GUW6" s="91">
        <v>0</v>
      </c>
      <c r="GUX6" s="91">
        <v>0</v>
      </c>
      <c r="GUY6" s="91">
        <v>0</v>
      </c>
      <c r="GUZ6" s="91">
        <v>0</v>
      </c>
      <c r="GVA6" s="91">
        <v>0</v>
      </c>
      <c r="GVB6" s="91">
        <v>0</v>
      </c>
      <c r="GVC6" s="91">
        <v>0</v>
      </c>
      <c r="GVD6" s="91">
        <v>0</v>
      </c>
      <c r="GVE6" s="91">
        <v>0</v>
      </c>
      <c r="GVF6" s="91">
        <v>0</v>
      </c>
      <c r="GVG6" s="91">
        <v>0</v>
      </c>
      <c r="GVH6" s="91">
        <v>0</v>
      </c>
      <c r="GVI6" s="91">
        <v>0</v>
      </c>
      <c r="GVJ6" s="91">
        <v>0</v>
      </c>
      <c r="GVK6" s="91">
        <v>0</v>
      </c>
      <c r="GVL6" s="91">
        <v>0</v>
      </c>
      <c r="GVM6" s="91">
        <v>0</v>
      </c>
      <c r="GVN6" s="91">
        <v>0</v>
      </c>
      <c r="GVO6" s="91">
        <v>0</v>
      </c>
      <c r="GVP6" s="91">
        <v>0</v>
      </c>
      <c r="GVQ6" s="91">
        <v>0</v>
      </c>
      <c r="GVR6" s="91">
        <v>0</v>
      </c>
      <c r="GVS6" s="91">
        <v>0</v>
      </c>
      <c r="GVT6" s="91">
        <v>0</v>
      </c>
      <c r="GVU6" s="91">
        <v>0</v>
      </c>
      <c r="GVV6" s="91">
        <v>0</v>
      </c>
      <c r="GVW6" s="91">
        <v>0</v>
      </c>
      <c r="GVX6" s="91">
        <v>0</v>
      </c>
      <c r="GVY6" s="91">
        <v>0</v>
      </c>
      <c r="GVZ6" s="91">
        <v>0</v>
      </c>
      <c r="GWA6" s="91">
        <v>0</v>
      </c>
      <c r="GWB6" s="91">
        <v>0</v>
      </c>
      <c r="GWC6" s="91">
        <v>0</v>
      </c>
      <c r="GWD6" s="91">
        <v>0</v>
      </c>
      <c r="GWE6" s="91">
        <v>0</v>
      </c>
      <c r="GWF6" s="91">
        <v>0</v>
      </c>
      <c r="GWG6" s="91">
        <v>0</v>
      </c>
      <c r="GWH6" s="91">
        <v>0</v>
      </c>
      <c r="GWI6" s="91">
        <v>0</v>
      </c>
      <c r="GWJ6" s="91">
        <v>0</v>
      </c>
      <c r="GWK6" s="91">
        <v>0</v>
      </c>
      <c r="GWL6" s="91">
        <v>0</v>
      </c>
      <c r="GWM6" s="91">
        <v>0</v>
      </c>
      <c r="GWN6" s="91">
        <v>0</v>
      </c>
      <c r="GWO6" s="91">
        <v>0</v>
      </c>
      <c r="GWP6" s="91">
        <v>0</v>
      </c>
      <c r="GWQ6" s="91">
        <v>0</v>
      </c>
      <c r="GWR6" s="91">
        <v>0</v>
      </c>
      <c r="GWS6" s="91">
        <v>0</v>
      </c>
      <c r="GWT6" s="91">
        <v>0</v>
      </c>
      <c r="GWU6" s="91">
        <v>0</v>
      </c>
      <c r="GWV6" s="91">
        <v>0</v>
      </c>
      <c r="GWW6" s="91">
        <v>0</v>
      </c>
      <c r="GWX6" s="91">
        <v>0</v>
      </c>
      <c r="GWY6" s="91">
        <v>0</v>
      </c>
      <c r="GWZ6" s="91">
        <v>0</v>
      </c>
      <c r="GXA6" s="91">
        <v>0</v>
      </c>
      <c r="GXB6" s="91">
        <v>0</v>
      </c>
      <c r="GXC6" s="91">
        <v>0</v>
      </c>
      <c r="GXD6" s="91">
        <v>0</v>
      </c>
      <c r="GXE6" s="91">
        <v>0</v>
      </c>
      <c r="GXF6" s="91">
        <v>0</v>
      </c>
      <c r="GXG6" s="91">
        <v>0</v>
      </c>
      <c r="GXH6" s="91">
        <v>0</v>
      </c>
      <c r="GXI6" s="91">
        <v>0</v>
      </c>
      <c r="GXJ6" s="91">
        <v>0</v>
      </c>
      <c r="GXK6" s="91">
        <v>0</v>
      </c>
      <c r="GXL6" s="91">
        <v>0</v>
      </c>
      <c r="GXM6" s="91">
        <v>0</v>
      </c>
      <c r="GXN6" s="91">
        <v>0</v>
      </c>
      <c r="GXO6" s="91">
        <v>0</v>
      </c>
      <c r="GXP6" s="91">
        <v>0</v>
      </c>
      <c r="GXQ6" s="91">
        <v>0</v>
      </c>
      <c r="GXR6" s="91">
        <v>0</v>
      </c>
      <c r="GXS6" s="91">
        <v>0</v>
      </c>
      <c r="GXT6" s="91">
        <v>0</v>
      </c>
      <c r="GXU6" s="91">
        <v>0</v>
      </c>
      <c r="GXV6" s="91">
        <v>0</v>
      </c>
      <c r="GXW6" s="91">
        <v>0</v>
      </c>
      <c r="GXX6" s="91">
        <v>0</v>
      </c>
      <c r="GXY6" s="91">
        <v>0</v>
      </c>
      <c r="GXZ6" s="91">
        <v>0</v>
      </c>
      <c r="GYA6" s="91">
        <v>0</v>
      </c>
      <c r="GYB6" s="91">
        <v>0</v>
      </c>
      <c r="GYC6" s="91">
        <v>0</v>
      </c>
      <c r="GYD6" s="91">
        <v>0</v>
      </c>
      <c r="GYE6" s="91">
        <v>0</v>
      </c>
      <c r="GYF6" s="91">
        <v>0</v>
      </c>
      <c r="GYG6" s="91">
        <v>0</v>
      </c>
      <c r="GYH6" s="91">
        <v>0</v>
      </c>
      <c r="GYI6" s="91">
        <v>0</v>
      </c>
      <c r="GYJ6" s="91">
        <v>0</v>
      </c>
      <c r="GYK6" s="91">
        <v>0</v>
      </c>
      <c r="GYL6" s="91">
        <v>0</v>
      </c>
      <c r="GYM6" s="91">
        <v>0</v>
      </c>
      <c r="GYN6" s="91">
        <v>0</v>
      </c>
      <c r="GYO6" s="91">
        <v>0</v>
      </c>
      <c r="GYP6" s="91">
        <v>0</v>
      </c>
      <c r="GYQ6" s="91">
        <v>0</v>
      </c>
      <c r="GYR6" s="91">
        <v>0</v>
      </c>
      <c r="GYS6" s="91">
        <v>0</v>
      </c>
      <c r="GYT6" s="91">
        <v>0</v>
      </c>
      <c r="GYU6" s="91">
        <v>0</v>
      </c>
      <c r="GYV6" s="91">
        <v>0</v>
      </c>
      <c r="GYW6" s="91">
        <v>0</v>
      </c>
      <c r="GYX6" s="91">
        <v>0</v>
      </c>
      <c r="GYY6" s="91">
        <v>0</v>
      </c>
      <c r="GYZ6" s="91">
        <v>0</v>
      </c>
      <c r="GZA6" s="91">
        <v>0</v>
      </c>
      <c r="GZB6" s="91">
        <v>0</v>
      </c>
      <c r="GZC6" s="91">
        <v>0</v>
      </c>
      <c r="GZD6" s="91">
        <v>0</v>
      </c>
      <c r="GZE6" s="91">
        <v>0</v>
      </c>
      <c r="GZF6" s="91">
        <v>0</v>
      </c>
      <c r="GZG6" s="91">
        <v>0</v>
      </c>
      <c r="GZH6" s="91">
        <v>0</v>
      </c>
      <c r="GZI6" s="91">
        <v>0</v>
      </c>
      <c r="GZJ6" s="91">
        <v>0</v>
      </c>
      <c r="GZK6" s="91">
        <v>0</v>
      </c>
      <c r="GZL6" s="91">
        <v>0</v>
      </c>
      <c r="GZM6" s="91">
        <v>0</v>
      </c>
      <c r="GZN6" s="91">
        <v>0</v>
      </c>
      <c r="GZO6" s="91">
        <v>0</v>
      </c>
      <c r="GZP6" s="91">
        <v>0</v>
      </c>
      <c r="GZQ6" s="91">
        <v>0</v>
      </c>
      <c r="GZR6" s="91">
        <v>0</v>
      </c>
      <c r="GZS6" s="91">
        <v>0</v>
      </c>
      <c r="GZT6" s="91">
        <v>0</v>
      </c>
      <c r="GZU6" s="91">
        <v>0</v>
      </c>
      <c r="GZV6" s="91">
        <v>0</v>
      </c>
      <c r="GZW6" s="91">
        <v>0</v>
      </c>
      <c r="GZX6" s="91">
        <v>0</v>
      </c>
      <c r="GZY6" s="91">
        <v>0</v>
      </c>
      <c r="GZZ6" s="91">
        <v>0</v>
      </c>
      <c r="HAA6" s="91">
        <v>0</v>
      </c>
      <c r="HAB6" s="91">
        <v>0</v>
      </c>
      <c r="HAC6" s="91">
        <v>0</v>
      </c>
      <c r="HAD6" s="91">
        <v>0</v>
      </c>
      <c r="HAE6" s="91">
        <v>0</v>
      </c>
      <c r="HAF6" s="91">
        <v>0</v>
      </c>
      <c r="HAG6" s="91">
        <v>0</v>
      </c>
      <c r="HAH6" s="91">
        <v>0</v>
      </c>
      <c r="HAI6" s="91">
        <v>0</v>
      </c>
      <c r="HAJ6" s="91">
        <v>0</v>
      </c>
      <c r="HAK6" s="91">
        <v>0</v>
      </c>
      <c r="HAL6" s="91">
        <v>0</v>
      </c>
      <c r="HAM6" s="91">
        <v>0</v>
      </c>
      <c r="HAN6" s="91">
        <v>0</v>
      </c>
      <c r="HAO6" s="91">
        <v>0</v>
      </c>
      <c r="HAP6" s="91">
        <v>0</v>
      </c>
      <c r="HAQ6" s="91">
        <v>0</v>
      </c>
      <c r="HAR6" s="91">
        <v>0</v>
      </c>
      <c r="HAS6" s="91">
        <v>0</v>
      </c>
      <c r="HAT6" s="91">
        <v>0</v>
      </c>
      <c r="HAU6" s="91">
        <v>0</v>
      </c>
      <c r="HAV6" s="91">
        <v>0</v>
      </c>
      <c r="HAW6" s="91">
        <v>0</v>
      </c>
      <c r="HAX6" s="91">
        <v>0</v>
      </c>
      <c r="HAY6" s="91">
        <v>0</v>
      </c>
      <c r="HAZ6" s="91">
        <v>0</v>
      </c>
      <c r="HBA6" s="91">
        <v>0</v>
      </c>
      <c r="HBB6" s="91">
        <v>0</v>
      </c>
      <c r="HBC6" s="91">
        <v>0</v>
      </c>
      <c r="HBD6" s="91">
        <v>0</v>
      </c>
      <c r="HBE6" s="91">
        <v>0</v>
      </c>
      <c r="HBF6" s="91">
        <v>0</v>
      </c>
      <c r="HBG6" s="91">
        <v>0</v>
      </c>
      <c r="HBH6" s="91">
        <v>0</v>
      </c>
      <c r="HBI6" s="91">
        <v>0</v>
      </c>
      <c r="HBJ6" s="91">
        <v>0</v>
      </c>
      <c r="HBK6" s="91">
        <v>0</v>
      </c>
      <c r="HBL6" s="91">
        <v>0</v>
      </c>
      <c r="HBM6" s="91">
        <v>0</v>
      </c>
      <c r="HBN6" s="91">
        <v>0</v>
      </c>
      <c r="HBO6" s="91">
        <v>0</v>
      </c>
      <c r="HBP6" s="91">
        <v>0</v>
      </c>
      <c r="HBQ6" s="91">
        <v>0</v>
      </c>
      <c r="HBR6" s="91">
        <v>0</v>
      </c>
      <c r="HBS6" s="91">
        <v>0</v>
      </c>
      <c r="HBT6" s="91">
        <v>0</v>
      </c>
      <c r="HBU6" s="91">
        <v>0</v>
      </c>
      <c r="HBV6" s="91">
        <v>0</v>
      </c>
      <c r="HBW6" s="91">
        <v>0</v>
      </c>
      <c r="HBX6" s="91">
        <v>0</v>
      </c>
      <c r="HBY6" s="91">
        <v>0</v>
      </c>
      <c r="HBZ6" s="91">
        <v>0</v>
      </c>
      <c r="HCA6" s="91">
        <v>0</v>
      </c>
      <c r="HCB6" s="91">
        <v>0</v>
      </c>
      <c r="HCC6" s="91">
        <v>0</v>
      </c>
      <c r="HCD6" s="91">
        <v>0</v>
      </c>
      <c r="HCE6" s="91">
        <v>0</v>
      </c>
      <c r="HCF6" s="91">
        <v>0</v>
      </c>
      <c r="HCG6" s="91">
        <v>0</v>
      </c>
      <c r="HCH6" s="91">
        <v>0</v>
      </c>
      <c r="HCI6" s="91">
        <v>0</v>
      </c>
      <c r="HCJ6" s="91">
        <v>0</v>
      </c>
      <c r="HCK6" s="91">
        <v>0</v>
      </c>
      <c r="HCL6" s="91">
        <v>0</v>
      </c>
      <c r="HCM6" s="91">
        <v>0</v>
      </c>
      <c r="HCN6" s="91">
        <v>0</v>
      </c>
      <c r="HCO6" s="91">
        <v>0</v>
      </c>
      <c r="HCP6" s="91">
        <v>0</v>
      </c>
      <c r="HCQ6" s="91">
        <v>0</v>
      </c>
      <c r="HCR6" s="91">
        <v>0</v>
      </c>
      <c r="HCS6" s="91">
        <v>0</v>
      </c>
      <c r="HCT6" s="91">
        <v>0</v>
      </c>
      <c r="HCU6" s="91">
        <v>0</v>
      </c>
      <c r="HCV6" s="91">
        <v>0</v>
      </c>
      <c r="HCW6" s="91">
        <v>0</v>
      </c>
      <c r="HCX6" s="91">
        <v>0</v>
      </c>
      <c r="HCY6" s="91">
        <v>0</v>
      </c>
      <c r="HCZ6" s="91">
        <v>0</v>
      </c>
      <c r="HDA6" s="91">
        <v>0</v>
      </c>
      <c r="HDB6" s="91">
        <v>0</v>
      </c>
      <c r="HDC6" s="91">
        <v>0</v>
      </c>
      <c r="HDD6" s="91">
        <v>0</v>
      </c>
      <c r="HDE6" s="91">
        <v>0</v>
      </c>
      <c r="HDF6" s="91">
        <v>0</v>
      </c>
      <c r="HDG6" s="91">
        <v>0</v>
      </c>
      <c r="HDH6" s="91">
        <v>0</v>
      </c>
      <c r="HDI6" s="91">
        <v>0</v>
      </c>
      <c r="HDJ6" s="91">
        <v>0</v>
      </c>
      <c r="HDK6" s="91">
        <v>0</v>
      </c>
      <c r="HDL6" s="91">
        <v>0</v>
      </c>
      <c r="HDM6" s="91">
        <v>0</v>
      </c>
      <c r="HDN6" s="91">
        <v>0</v>
      </c>
      <c r="HDO6" s="91">
        <v>0</v>
      </c>
      <c r="HDP6" s="91">
        <v>0</v>
      </c>
      <c r="HDQ6" s="91">
        <v>0</v>
      </c>
      <c r="HDR6" s="91">
        <v>0</v>
      </c>
      <c r="HDS6" s="91">
        <v>0</v>
      </c>
      <c r="HDT6" s="91">
        <v>0</v>
      </c>
      <c r="HDU6" s="91">
        <v>0</v>
      </c>
      <c r="HDV6" s="91">
        <v>0</v>
      </c>
      <c r="HDW6" s="91">
        <v>0</v>
      </c>
      <c r="HDX6" s="91">
        <v>0</v>
      </c>
      <c r="HDY6" s="91">
        <v>0</v>
      </c>
      <c r="HDZ6" s="91">
        <v>0</v>
      </c>
      <c r="HEA6" s="91">
        <v>0</v>
      </c>
      <c r="HEB6" s="91">
        <v>0</v>
      </c>
      <c r="HEC6" s="91">
        <v>0</v>
      </c>
      <c r="HED6" s="91">
        <v>0</v>
      </c>
      <c r="HEE6" s="91">
        <v>0</v>
      </c>
      <c r="HEF6" s="91">
        <v>0</v>
      </c>
      <c r="HEG6" s="91">
        <v>0</v>
      </c>
      <c r="HEH6" s="91">
        <v>0</v>
      </c>
      <c r="HEI6" s="91">
        <v>0</v>
      </c>
      <c r="HEJ6" s="91">
        <v>0</v>
      </c>
      <c r="HEK6" s="91">
        <v>0</v>
      </c>
      <c r="HEL6" s="91">
        <v>0</v>
      </c>
      <c r="HEM6" s="91">
        <v>0</v>
      </c>
      <c r="HEN6" s="91">
        <v>0</v>
      </c>
      <c r="HEO6" s="91">
        <v>0</v>
      </c>
      <c r="HEP6" s="91">
        <v>0</v>
      </c>
      <c r="HEQ6" s="91">
        <v>0</v>
      </c>
      <c r="HER6" s="91">
        <v>0</v>
      </c>
      <c r="HES6" s="91">
        <v>0</v>
      </c>
      <c r="HET6" s="91">
        <v>0</v>
      </c>
      <c r="HEU6" s="91">
        <v>0</v>
      </c>
      <c r="HEV6" s="91">
        <v>0</v>
      </c>
      <c r="HEW6" s="91">
        <v>0</v>
      </c>
      <c r="HEX6" s="91">
        <v>0</v>
      </c>
      <c r="HEY6" s="91">
        <v>0</v>
      </c>
      <c r="HEZ6" s="91">
        <v>0</v>
      </c>
      <c r="HFA6" s="91">
        <v>0</v>
      </c>
      <c r="HFB6" s="91">
        <v>0</v>
      </c>
      <c r="HFC6" s="91">
        <v>0</v>
      </c>
      <c r="HFD6" s="91">
        <v>0</v>
      </c>
      <c r="HFE6" s="91">
        <v>0</v>
      </c>
      <c r="HFF6" s="91">
        <v>0</v>
      </c>
      <c r="HFG6" s="91">
        <v>0</v>
      </c>
      <c r="HFH6" s="91">
        <v>0</v>
      </c>
      <c r="HFI6" s="91">
        <v>0</v>
      </c>
      <c r="HFJ6" s="91">
        <v>0</v>
      </c>
      <c r="HFK6" s="91">
        <v>0</v>
      </c>
      <c r="HFL6" s="91">
        <v>0</v>
      </c>
      <c r="HFM6" s="91">
        <v>0</v>
      </c>
      <c r="HFN6" s="91">
        <v>0</v>
      </c>
      <c r="HFO6" s="91">
        <v>0</v>
      </c>
      <c r="HFP6" s="91">
        <v>0</v>
      </c>
      <c r="HFQ6" s="91">
        <v>0</v>
      </c>
      <c r="HFR6" s="91">
        <v>0</v>
      </c>
      <c r="HFS6" s="91">
        <v>0</v>
      </c>
      <c r="HFT6" s="91">
        <v>0</v>
      </c>
      <c r="HFU6" s="91">
        <v>0</v>
      </c>
      <c r="HFV6" s="91">
        <v>0</v>
      </c>
      <c r="HFW6" s="91">
        <v>0</v>
      </c>
      <c r="HFX6" s="91">
        <v>0</v>
      </c>
      <c r="HFY6" s="91">
        <v>0</v>
      </c>
      <c r="HFZ6" s="91">
        <v>0</v>
      </c>
      <c r="HGA6" s="91">
        <v>0</v>
      </c>
      <c r="HGB6" s="91">
        <v>0</v>
      </c>
      <c r="HGC6" s="91">
        <v>0</v>
      </c>
      <c r="HGD6" s="91">
        <v>0</v>
      </c>
      <c r="HGE6" s="91">
        <v>0</v>
      </c>
      <c r="HGF6" s="91">
        <v>0</v>
      </c>
      <c r="HGG6" s="91">
        <v>0</v>
      </c>
      <c r="HGH6" s="91">
        <v>0</v>
      </c>
      <c r="HGI6" s="91">
        <v>0</v>
      </c>
      <c r="HGJ6" s="91">
        <v>0</v>
      </c>
      <c r="HGK6" s="91">
        <v>0</v>
      </c>
      <c r="HGL6" s="91">
        <v>0</v>
      </c>
      <c r="HGM6" s="91">
        <v>0</v>
      </c>
      <c r="HGN6" s="91">
        <v>0</v>
      </c>
      <c r="HGO6" s="91">
        <v>0</v>
      </c>
      <c r="HGP6" s="91">
        <v>0</v>
      </c>
      <c r="HGQ6" s="91">
        <v>0</v>
      </c>
      <c r="HGR6" s="91">
        <v>0</v>
      </c>
      <c r="HGS6" s="91">
        <v>0</v>
      </c>
      <c r="HGT6" s="91">
        <v>0</v>
      </c>
      <c r="HGU6" s="91">
        <v>0</v>
      </c>
      <c r="HGV6" s="91">
        <v>0</v>
      </c>
      <c r="HGW6" s="91">
        <v>0</v>
      </c>
      <c r="HGX6" s="91">
        <v>0</v>
      </c>
      <c r="HGY6" s="91">
        <v>0</v>
      </c>
      <c r="HGZ6" s="91">
        <v>0</v>
      </c>
      <c r="HHA6" s="91">
        <v>0</v>
      </c>
      <c r="HHB6" s="91">
        <v>0</v>
      </c>
      <c r="HHC6" s="91">
        <v>0</v>
      </c>
      <c r="HHD6" s="91">
        <v>0</v>
      </c>
      <c r="HHE6" s="91">
        <v>0</v>
      </c>
      <c r="HHF6" s="91">
        <v>0</v>
      </c>
      <c r="HHG6" s="91">
        <v>0</v>
      </c>
      <c r="HHH6" s="91">
        <v>0</v>
      </c>
      <c r="HHI6" s="91">
        <v>0</v>
      </c>
      <c r="HHJ6" s="91">
        <v>0</v>
      </c>
      <c r="HHK6" s="91">
        <v>0</v>
      </c>
      <c r="HHL6" s="91">
        <v>0</v>
      </c>
      <c r="HHM6" s="91">
        <v>0</v>
      </c>
      <c r="HHN6" s="91">
        <v>0</v>
      </c>
      <c r="HHO6" s="91">
        <v>0</v>
      </c>
      <c r="HHP6" s="91">
        <v>0</v>
      </c>
      <c r="HHQ6" s="91">
        <v>0</v>
      </c>
      <c r="HHR6" s="91">
        <v>0</v>
      </c>
      <c r="HHS6" s="91">
        <v>0</v>
      </c>
      <c r="HHT6" s="91">
        <v>0</v>
      </c>
      <c r="HHU6" s="91">
        <v>0</v>
      </c>
      <c r="HHV6" s="91">
        <v>0</v>
      </c>
      <c r="HHW6" s="91">
        <v>0</v>
      </c>
      <c r="HHX6" s="91">
        <v>0</v>
      </c>
      <c r="HHY6" s="91">
        <v>0</v>
      </c>
      <c r="HHZ6" s="91">
        <v>0</v>
      </c>
      <c r="HIA6" s="91">
        <v>0</v>
      </c>
      <c r="HIB6" s="91">
        <v>0</v>
      </c>
      <c r="HIC6" s="91">
        <v>0</v>
      </c>
      <c r="HID6" s="91">
        <v>0</v>
      </c>
      <c r="HIE6" s="91">
        <v>0</v>
      </c>
      <c r="HIF6" s="91">
        <v>0</v>
      </c>
      <c r="HIG6" s="91">
        <v>0</v>
      </c>
      <c r="HIH6" s="91">
        <v>0</v>
      </c>
      <c r="HII6" s="91">
        <v>0</v>
      </c>
      <c r="HIJ6" s="91">
        <v>0</v>
      </c>
      <c r="HIK6" s="91">
        <v>0</v>
      </c>
      <c r="HIL6" s="91">
        <v>0</v>
      </c>
      <c r="HIM6" s="91">
        <v>0</v>
      </c>
      <c r="HIN6" s="91">
        <v>0</v>
      </c>
      <c r="HIO6" s="91">
        <v>0</v>
      </c>
      <c r="HIP6" s="91">
        <v>0</v>
      </c>
      <c r="HIQ6" s="91">
        <v>0</v>
      </c>
      <c r="HIR6" s="91">
        <v>0</v>
      </c>
      <c r="HIS6" s="91">
        <v>0</v>
      </c>
      <c r="HIT6" s="91">
        <v>0</v>
      </c>
      <c r="HIU6" s="91">
        <v>0</v>
      </c>
      <c r="HIV6" s="91">
        <v>0</v>
      </c>
      <c r="HIW6" s="91">
        <v>0</v>
      </c>
      <c r="HIX6" s="91">
        <v>0</v>
      </c>
      <c r="HIY6" s="91">
        <v>0</v>
      </c>
      <c r="HIZ6" s="91">
        <v>0</v>
      </c>
      <c r="HJA6" s="91">
        <v>0</v>
      </c>
      <c r="HJB6" s="91">
        <v>0</v>
      </c>
      <c r="HJC6" s="91">
        <v>0</v>
      </c>
      <c r="HJD6" s="91">
        <v>0</v>
      </c>
      <c r="HJE6" s="91">
        <v>0</v>
      </c>
      <c r="HJF6" s="91">
        <v>0</v>
      </c>
      <c r="HJG6" s="91">
        <v>0</v>
      </c>
      <c r="HJH6" s="91">
        <v>0</v>
      </c>
      <c r="HJI6" s="91">
        <v>0</v>
      </c>
      <c r="HJJ6" s="91">
        <v>0</v>
      </c>
      <c r="HJK6" s="91">
        <v>0</v>
      </c>
      <c r="HJL6" s="91">
        <v>0</v>
      </c>
      <c r="HJM6" s="91">
        <v>0</v>
      </c>
      <c r="HJN6" s="91">
        <v>0</v>
      </c>
      <c r="HJO6" s="91">
        <v>0</v>
      </c>
      <c r="HJP6" s="91">
        <v>0</v>
      </c>
      <c r="HJQ6" s="91">
        <v>0</v>
      </c>
      <c r="HJR6" s="91">
        <v>0</v>
      </c>
      <c r="HJS6" s="91">
        <v>0</v>
      </c>
      <c r="HJT6" s="91">
        <v>0</v>
      </c>
      <c r="HJU6" s="91">
        <v>0</v>
      </c>
      <c r="HJV6" s="91">
        <v>0</v>
      </c>
      <c r="HJW6" s="91">
        <v>0</v>
      </c>
      <c r="HJX6" s="91">
        <v>0</v>
      </c>
      <c r="HJY6" s="91">
        <v>0</v>
      </c>
      <c r="HJZ6" s="91">
        <v>0</v>
      </c>
      <c r="HKA6" s="91">
        <v>0</v>
      </c>
      <c r="HKB6" s="91">
        <v>0</v>
      </c>
      <c r="HKC6" s="91">
        <v>0</v>
      </c>
      <c r="HKD6" s="91">
        <v>0</v>
      </c>
      <c r="HKE6" s="91">
        <v>0</v>
      </c>
      <c r="HKF6" s="91">
        <v>0</v>
      </c>
      <c r="HKG6" s="91">
        <v>0</v>
      </c>
      <c r="HKH6" s="91">
        <v>0</v>
      </c>
      <c r="HKI6" s="91">
        <v>0</v>
      </c>
      <c r="HKJ6" s="91">
        <v>0</v>
      </c>
      <c r="HKK6" s="91">
        <v>0</v>
      </c>
      <c r="HKL6" s="91">
        <v>0</v>
      </c>
      <c r="HKM6" s="91">
        <v>0</v>
      </c>
      <c r="HKN6" s="91">
        <v>0</v>
      </c>
      <c r="HKO6" s="91">
        <v>0</v>
      </c>
      <c r="HKP6" s="91">
        <v>0</v>
      </c>
      <c r="HKQ6" s="91">
        <v>0</v>
      </c>
      <c r="HKR6" s="91">
        <v>0</v>
      </c>
      <c r="HKS6" s="91">
        <v>0</v>
      </c>
      <c r="HKT6" s="91">
        <v>0</v>
      </c>
      <c r="HKU6" s="91">
        <v>0</v>
      </c>
      <c r="HKV6" s="91">
        <v>0</v>
      </c>
      <c r="HKW6" s="91">
        <v>0</v>
      </c>
      <c r="HKX6" s="91">
        <v>0</v>
      </c>
      <c r="HKY6" s="91">
        <v>0</v>
      </c>
      <c r="HKZ6" s="91">
        <v>0</v>
      </c>
      <c r="HLA6" s="91">
        <v>0</v>
      </c>
      <c r="HLB6" s="91">
        <v>0</v>
      </c>
      <c r="HLC6" s="91">
        <v>0</v>
      </c>
      <c r="HLD6" s="91">
        <v>0</v>
      </c>
      <c r="HLE6" s="91">
        <v>0</v>
      </c>
      <c r="HLF6" s="91">
        <v>0</v>
      </c>
      <c r="HLG6" s="91">
        <v>0</v>
      </c>
      <c r="HLH6" s="91">
        <v>0</v>
      </c>
      <c r="HLI6" s="91">
        <v>0</v>
      </c>
      <c r="HLJ6" s="91">
        <v>0</v>
      </c>
      <c r="HLK6" s="91">
        <v>0</v>
      </c>
      <c r="HLL6" s="91">
        <v>0</v>
      </c>
      <c r="HLM6" s="91">
        <v>0</v>
      </c>
      <c r="HLN6" s="91">
        <v>0</v>
      </c>
      <c r="HLO6" s="91">
        <v>0</v>
      </c>
      <c r="HLP6" s="91">
        <v>0</v>
      </c>
      <c r="HLQ6" s="91">
        <v>0</v>
      </c>
      <c r="HLR6" s="91">
        <v>0</v>
      </c>
      <c r="HLS6" s="91">
        <v>0</v>
      </c>
      <c r="HLT6" s="91">
        <v>0</v>
      </c>
      <c r="HLU6" s="91">
        <v>0</v>
      </c>
      <c r="HLV6" s="91">
        <v>0</v>
      </c>
      <c r="HLW6" s="91">
        <v>0</v>
      </c>
      <c r="HLX6" s="91">
        <v>0</v>
      </c>
      <c r="HLY6" s="91">
        <v>0</v>
      </c>
      <c r="HLZ6" s="91">
        <v>0</v>
      </c>
      <c r="HMA6" s="91">
        <v>0</v>
      </c>
      <c r="HMB6" s="91">
        <v>0</v>
      </c>
      <c r="HMC6" s="91">
        <v>0</v>
      </c>
      <c r="HMD6" s="91">
        <v>0</v>
      </c>
      <c r="HME6" s="91">
        <v>0</v>
      </c>
      <c r="HMF6" s="91">
        <v>0</v>
      </c>
      <c r="HMG6" s="91">
        <v>0</v>
      </c>
      <c r="HMH6" s="91">
        <v>0</v>
      </c>
      <c r="HMI6" s="91">
        <v>0</v>
      </c>
      <c r="HMJ6" s="91">
        <v>0</v>
      </c>
      <c r="HMK6" s="91">
        <v>0</v>
      </c>
      <c r="HML6" s="91">
        <v>0</v>
      </c>
      <c r="HMM6" s="91">
        <v>0</v>
      </c>
      <c r="HMN6" s="91">
        <v>0</v>
      </c>
      <c r="HMO6" s="91">
        <v>0</v>
      </c>
      <c r="HMP6" s="91">
        <v>0</v>
      </c>
      <c r="HMQ6" s="91">
        <v>0</v>
      </c>
      <c r="HMR6" s="91">
        <v>0</v>
      </c>
      <c r="HMS6" s="91">
        <v>0</v>
      </c>
      <c r="HMT6" s="91">
        <v>0</v>
      </c>
      <c r="HMU6" s="91">
        <v>0</v>
      </c>
      <c r="HMV6" s="91">
        <v>0</v>
      </c>
      <c r="HMW6" s="91">
        <v>0</v>
      </c>
      <c r="HMX6" s="91">
        <v>0</v>
      </c>
      <c r="HMY6" s="91">
        <v>0</v>
      </c>
      <c r="HMZ6" s="91">
        <v>0</v>
      </c>
      <c r="HNA6" s="91">
        <v>0</v>
      </c>
      <c r="HNB6" s="91">
        <v>0</v>
      </c>
      <c r="HNC6" s="91">
        <v>0</v>
      </c>
      <c r="HND6" s="91">
        <v>0</v>
      </c>
      <c r="HNE6" s="91">
        <v>0</v>
      </c>
      <c r="HNF6" s="91">
        <v>0</v>
      </c>
      <c r="HNG6" s="91">
        <v>0</v>
      </c>
      <c r="HNH6" s="91">
        <v>0</v>
      </c>
      <c r="HNI6" s="91">
        <v>0</v>
      </c>
      <c r="HNJ6" s="91">
        <v>0</v>
      </c>
      <c r="HNK6" s="91">
        <v>0</v>
      </c>
      <c r="HNL6" s="91">
        <v>0</v>
      </c>
      <c r="HNM6" s="91">
        <v>0</v>
      </c>
      <c r="HNN6" s="91">
        <v>0</v>
      </c>
      <c r="HNO6" s="91">
        <v>0</v>
      </c>
      <c r="HNP6" s="91">
        <v>0</v>
      </c>
      <c r="HNQ6" s="91">
        <v>0</v>
      </c>
      <c r="HNR6" s="91">
        <v>0</v>
      </c>
      <c r="HNS6" s="91">
        <v>0</v>
      </c>
      <c r="HNT6" s="91">
        <v>0</v>
      </c>
      <c r="HNU6" s="91">
        <v>0</v>
      </c>
      <c r="HNV6" s="91">
        <v>0</v>
      </c>
      <c r="HNW6" s="91">
        <v>0</v>
      </c>
      <c r="HNX6" s="91">
        <v>0</v>
      </c>
      <c r="HNY6" s="91">
        <v>0</v>
      </c>
      <c r="HNZ6" s="91">
        <v>0</v>
      </c>
      <c r="HOA6" s="91">
        <v>0</v>
      </c>
      <c r="HOB6" s="91">
        <v>0</v>
      </c>
      <c r="HOC6" s="91">
        <v>0</v>
      </c>
      <c r="HOD6" s="91">
        <v>0</v>
      </c>
      <c r="HOE6" s="91">
        <v>0</v>
      </c>
      <c r="HOF6" s="91">
        <v>0</v>
      </c>
      <c r="HOG6" s="91">
        <v>0</v>
      </c>
      <c r="HOH6" s="91">
        <v>0</v>
      </c>
      <c r="HOI6" s="91">
        <v>0</v>
      </c>
      <c r="HOJ6" s="91">
        <v>0</v>
      </c>
      <c r="HOK6" s="91">
        <v>0</v>
      </c>
      <c r="HOL6" s="91">
        <v>0</v>
      </c>
      <c r="HOM6" s="91">
        <v>0</v>
      </c>
      <c r="HON6" s="91">
        <v>0</v>
      </c>
      <c r="HOO6" s="91">
        <v>0</v>
      </c>
      <c r="HOP6" s="91">
        <v>0</v>
      </c>
      <c r="HOQ6" s="91">
        <v>0</v>
      </c>
      <c r="HOR6" s="91">
        <v>0</v>
      </c>
      <c r="HOS6" s="91">
        <v>0</v>
      </c>
      <c r="HOT6" s="91">
        <v>0</v>
      </c>
      <c r="HOU6" s="91">
        <v>0</v>
      </c>
      <c r="HOV6" s="91">
        <v>0</v>
      </c>
      <c r="HOW6" s="91">
        <v>0</v>
      </c>
      <c r="HOX6" s="91">
        <v>0</v>
      </c>
      <c r="HOY6" s="91">
        <v>0</v>
      </c>
      <c r="HOZ6" s="91">
        <v>0</v>
      </c>
      <c r="HPA6" s="91">
        <v>0</v>
      </c>
      <c r="HPB6" s="91">
        <v>0</v>
      </c>
      <c r="HPC6" s="91">
        <v>0</v>
      </c>
      <c r="HPD6" s="91">
        <v>0</v>
      </c>
      <c r="HPE6" s="91">
        <v>0</v>
      </c>
      <c r="HPF6" s="91">
        <v>0</v>
      </c>
      <c r="HPG6" s="91">
        <v>0</v>
      </c>
      <c r="HPH6" s="91">
        <v>0</v>
      </c>
      <c r="HPI6" s="91">
        <v>0</v>
      </c>
      <c r="HPJ6" s="91">
        <v>0</v>
      </c>
      <c r="HPK6" s="91">
        <v>0</v>
      </c>
      <c r="HPL6" s="91">
        <v>0</v>
      </c>
      <c r="HPM6" s="91">
        <v>0</v>
      </c>
      <c r="HPN6" s="91">
        <v>0</v>
      </c>
      <c r="HPO6" s="91">
        <v>0</v>
      </c>
      <c r="HPP6" s="91">
        <v>0</v>
      </c>
      <c r="HPQ6" s="91">
        <v>0</v>
      </c>
      <c r="HPR6" s="91">
        <v>0</v>
      </c>
      <c r="HPS6" s="91">
        <v>0</v>
      </c>
      <c r="HPT6" s="91">
        <v>0</v>
      </c>
      <c r="HPU6" s="91">
        <v>0</v>
      </c>
      <c r="HPV6" s="91">
        <v>0</v>
      </c>
      <c r="HPW6" s="91">
        <v>0</v>
      </c>
      <c r="HPX6" s="91">
        <v>0</v>
      </c>
      <c r="HPY6" s="91">
        <v>0</v>
      </c>
      <c r="HPZ6" s="91">
        <v>0</v>
      </c>
      <c r="HQA6" s="91">
        <v>0</v>
      </c>
      <c r="HQB6" s="91">
        <v>0</v>
      </c>
      <c r="HQC6" s="91">
        <v>0</v>
      </c>
      <c r="HQD6" s="91">
        <v>0</v>
      </c>
      <c r="HQE6" s="91">
        <v>0</v>
      </c>
      <c r="HQF6" s="91">
        <v>0</v>
      </c>
      <c r="HQG6" s="91">
        <v>0</v>
      </c>
      <c r="HQH6" s="91">
        <v>0</v>
      </c>
      <c r="HQI6" s="91">
        <v>0</v>
      </c>
      <c r="HQJ6" s="91">
        <v>0</v>
      </c>
      <c r="HQK6" s="91">
        <v>0</v>
      </c>
      <c r="HQL6" s="91">
        <v>0</v>
      </c>
      <c r="HQM6" s="91">
        <v>0</v>
      </c>
      <c r="HQN6" s="91">
        <v>0</v>
      </c>
      <c r="HQO6" s="91">
        <v>0</v>
      </c>
      <c r="HQP6" s="91">
        <v>0</v>
      </c>
      <c r="HQQ6" s="91">
        <v>0</v>
      </c>
      <c r="HQR6" s="91">
        <v>0</v>
      </c>
      <c r="HQS6" s="91">
        <v>0</v>
      </c>
      <c r="HQT6" s="91">
        <v>0</v>
      </c>
      <c r="HQU6" s="91">
        <v>0</v>
      </c>
      <c r="HQV6" s="91">
        <v>0</v>
      </c>
      <c r="HQW6" s="91">
        <v>0</v>
      </c>
      <c r="HQX6" s="91">
        <v>0</v>
      </c>
      <c r="HQY6" s="91">
        <v>0</v>
      </c>
      <c r="HQZ6" s="91">
        <v>0</v>
      </c>
      <c r="HRA6" s="91">
        <v>0</v>
      </c>
      <c r="HRB6" s="91">
        <v>0</v>
      </c>
      <c r="HRC6" s="91">
        <v>0</v>
      </c>
      <c r="HRD6" s="91">
        <v>0</v>
      </c>
      <c r="HRE6" s="91">
        <v>0</v>
      </c>
      <c r="HRF6" s="91">
        <v>0</v>
      </c>
      <c r="HRG6" s="91">
        <v>0</v>
      </c>
      <c r="HRH6" s="91">
        <v>0</v>
      </c>
      <c r="HRI6" s="91">
        <v>0</v>
      </c>
      <c r="HRJ6" s="91">
        <v>0</v>
      </c>
      <c r="HRK6" s="91">
        <v>0</v>
      </c>
      <c r="HRL6" s="91">
        <v>0</v>
      </c>
      <c r="HRM6" s="91">
        <v>0</v>
      </c>
      <c r="HRN6" s="91">
        <v>0</v>
      </c>
      <c r="HRO6" s="91">
        <v>0</v>
      </c>
      <c r="HRP6" s="91">
        <v>0</v>
      </c>
      <c r="HRQ6" s="91">
        <v>0</v>
      </c>
      <c r="HRR6" s="91">
        <v>0</v>
      </c>
      <c r="HRS6" s="91">
        <v>0</v>
      </c>
      <c r="HRT6" s="91">
        <v>0</v>
      </c>
      <c r="HRU6" s="91">
        <v>0</v>
      </c>
      <c r="HRV6" s="91">
        <v>0</v>
      </c>
      <c r="HRW6" s="91">
        <v>0</v>
      </c>
      <c r="HRX6" s="91">
        <v>0</v>
      </c>
      <c r="HRY6" s="91">
        <v>0</v>
      </c>
      <c r="HRZ6" s="91">
        <v>0</v>
      </c>
      <c r="HSA6" s="91">
        <v>0</v>
      </c>
      <c r="HSB6" s="91">
        <v>0</v>
      </c>
      <c r="HSC6" s="91">
        <v>0</v>
      </c>
      <c r="HSD6" s="91">
        <v>0</v>
      </c>
      <c r="HSE6" s="91">
        <v>0</v>
      </c>
      <c r="HSF6" s="91">
        <v>0</v>
      </c>
      <c r="HSG6" s="91">
        <v>0</v>
      </c>
      <c r="HSH6" s="91">
        <v>0</v>
      </c>
      <c r="HSI6" s="91">
        <v>0</v>
      </c>
      <c r="HSJ6" s="91">
        <v>0</v>
      </c>
      <c r="HSK6" s="91">
        <v>0</v>
      </c>
      <c r="HSL6" s="91">
        <v>0</v>
      </c>
      <c r="HSM6" s="91">
        <v>0</v>
      </c>
      <c r="HSN6" s="91">
        <v>0</v>
      </c>
      <c r="HSO6" s="91">
        <v>0</v>
      </c>
      <c r="HSP6" s="91">
        <v>0</v>
      </c>
      <c r="HSQ6" s="91">
        <v>0</v>
      </c>
      <c r="HSR6" s="91">
        <v>0</v>
      </c>
      <c r="HSS6" s="91">
        <v>0</v>
      </c>
      <c r="HST6" s="91">
        <v>0</v>
      </c>
      <c r="HSU6" s="91">
        <v>0</v>
      </c>
      <c r="HSV6" s="91">
        <v>0</v>
      </c>
      <c r="HSW6" s="91">
        <v>0</v>
      </c>
      <c r="HSX6" s="91">
        <v>0</v>
      </c>
      <c r="HSY6" s="91">
        <v>0</v>
      </c>
      <c r="HSZ6" s="91">
        <v>0</v>
      </c>
      <c r="HTA6" s="91">
        <v>0</v>
      </c>
      <c r="HTB6" s="91">
        <v>0</v>
      </c>
      <c r="HTC6" s="91">
        <v>0</v>
      </c>
      <c r="HTD6" s="91">
        <v>0</v>
      </c>
      <c r="HTE6" s="91">
        <v>0</v>
      </c>
      <c r="HTF6" s="91">
        <v>0</v>
      </c>
      <c r="HTG6" s="91">
        <v>0</v>
      </c>
      <c r="HTH6" s="91">
        <v>0</v>
      </c>
      <c r="HTI6" s="91">
        <v>0</v>
      </c>
      <c r="HTJ6" s="91">
        <v>0</v>
      </c>
      <c r="HTK6" s="91">
        <v>0</v>
      </c>
      <c r="HTL6" s="91">
        <v>0</v>
      </c>
      <c r="HTM6" s="91">
        <v>0</v>
      </c>
      <c r="HTN6" s="91">
        <v>0</v>
      </c>
      <c r="HTO6" s="91">
        <v>0</v>
      </c>
      <c r="HTP6" s="91">
        <v>0</v>
      </c>
      <c r="HTQ6" s="91">
        <v>0</v>
      </c>
      <c r="HTR6" s="91">
        <v>0</v>
      </c>
      <c r="HTS6" s="91">
        <v>0</v>
      </c>
      <c r="HTT6" s="91">
        <v>0</v>
      </c>
      <c r="HTU6" s="91">
        <v>0</v>
      </c>
      <c r="HTV6" s="91">
        <v>0</v>
      </c>
      <c r="HTW6" s="91">
        <v>0</v>
      </c>
      <c r="HTX6" s="91">
        <v>0</v>
      </c>
      <c r="HTY6" s="91">
        <v>0</v>
      </c>
      <c r="HTZ6" s="91">
        <v>0</v>
      </c>
      <c r="HUA6" s="91">
        <v>0</v>
      </c>
      <c r="HUB6" s="91">
        <v>0</v>
      </c>
      <c r="HUC6" s="91">
        <v>0</v>
      </c>
      <c r="HUD6" s="91">
        <v>0</v>
      </c>
      <c r="HUE6" s="91">
        <v>0</v>
      </c>
      <c r="HUF6" s="91">
        <v>0</v>
      </c>
      <c r="HUG6" s="91">
        <v>0</v>
      </c>
      <c r="HUH6" s="91">
        <v>0</v>
      </c>
      <c r="HUI6" s="91">
        <v>0</v>
      </c>
      <c r="HUJ6" s="91">
        <v>0</v>
      </c>
      <c r="HUK6" s="91">
        <v>0</v>
      </c>
      <c r="HUL6" s="91">
        <v>0</v>
      </c>
      <c r="HUM6" s="91">
        <v>0</v>
      </c>
      <c r="HUN6" s="91">
        <v>0</v>
      </c>
      <c r="HUO6" s="91">
        <v>0</v>
      </c>
      <c r="HUP6" s="91">
        <v>0</v>
      </c>
      <c r="HUQ6" s="91">
        <v>0</v>
      </c>
      <c r="HUR6" s="91">
        <v>0</v>
      </c>
      <c r="HUS6" s="91">
        <v>0</v>
      </c>
      <c r="HUT6" s="91">
        <v>0</v>
      </c>
      <c r="HUU6" s="91">
        <v>0</v>
      </c>
      <c r="HUV6" s="91">
        <v>0</v>
      </c>
      <c r="HUW6" s="91">
        <v>0</v>
      </c>
      <c r="HUX6" s="91">
        <v>0</v>
      </c>
      <c r="HUY6" s="91">
        <v>0</v>
      </c>
      <c r="HUZ6" s="91">
        <v>0</v>
      </c>
      <c r="HVA6" s="91">
        <v>0</v>
      </c>
      <c r="HVB6" s="91">
        <v>0</v>
      </c>
      <c r="HVC6" s="91">
        <v>0</v>
      </c>
      <c r="HVD6" s="91">
        <v>0</v>
      </c>
      <c r="HVE6" s="91">
        <v>0</v>
      </c>
      <c r="HVF6" s="91">
        <v>0</v>
      </c>
      <c r="HVG6" s="91">
        <v>0</v>
      </c>
      <c r="HVH6" s="91">
        <v>0</v>
      </c>
      <c r="HVI6" s="91">
        <v>0</v>
      </c>
      <c r="HVJ6" s="91">
        <v>0</v>
      </c>
      <c r="HVK6" s="91">
        <v>0</v>
      </c>
      <c r="HVL6" s="91">
        <v>0</v>
      </c>
      <c r="HVM6" s="91">
        <v>0</v>
      </c>
      <c r="HVN6" s="91">
        <v>0</v>
      </c>
      <c r="HVO6" s="91">
        <v>0</v>
      </c>
      <c r="HVP6" s="91">
        <v>0</v>
      </c>
      <c r="HVQ6" s="91">
        <v>0</v>
      </c>
      <c r="HVR6" s="91">
        <v>0</v>
      </c>
      <c r="HVS6" s="91">
        <v>0</v>
      </c>
      <c r="HVT6" s="91">
        <v>0</v>
      </c>
      <c r="HVU6" s="91">
        <v>0</v>
      </c>
      <c r="HVV6" s="91">
        <v>0</v>
      </c>
      <c r="HVW6" s="91">
        <v>0</v>
      </c>
      <c r="HVX6" s="91">
        <v>0</v>
      </c>
      <c r="HVY6" s="91">
        <v>0</v>
      </c>
      <c r="HVZ6" s="91">
        <v>0</v>
      </c>
      <c r="HWA6" s="91">
        <v>0</v>
      </c>
      <c r="HWB6" s="91">
        <v>0</v>
      </c>
      <c r="HWC6" s="91">
        <v>0</v>
      </c>
      <c r="HWD6" s="91">
        <v>0</v>
      </c>
      <c r="HWE6" s="91">
        <v>0</v>
      </c>
      <c r="HWF6" s="91">
        <v>0</v>
      </c>
      <c r="HWG6" s="91">
        <v>0</v>
      </c>
      <c r="HWH6" s="91">
        <v>0</v>
      </c>
      <c r="HWI6" s="91">
        <v>0</v>
      </c>
      <c r="HWJ6" s="91">
        <v>0</v>
      </c>
      <c r="HWK6" s="91">
        <v>0</v>
      </c>
      <c r="HWL6" s="91">
        <v>0</v>
      </c>
      <c r="HWM6" s="91">
        <v>0</v>
      </c>
      <c r="HWN6" s="91">
        <v>0</v>
      </c>
      <c r="HWO6" s="91">
        <v>0</v>
      </c>
      <c r="HWP6" s="91">
        <v>0</v>
      </c>
      <c r="HWQ6" s="91">
        <v>0</v>
      </c>
      <c r="HWR6" s="91">
        <v>0</v>
      </c>
      <c r="HWS6" s="91">
        <v>0</v>
      </c>
      <c r="HWT6" s="91">
        <v>0</v>
      </c>
      <c r="HWU6" s="91">
        <v>0</v>
      </c>
      <c r="HWV6" s="91">
        <v>0</v>
      </c>
      <c r="HWW6" s="91">
        <v>0</v>
      </c>
      <c r="HWX6" s="91">
        <v>0</v>
      </c>
      <c r="HWY6" s="91">
        <v>0</v>
      </c>
      <c r="HWZ6" s="91">
        <v>0</v>
      </c>
      <c r="HXA6" s="91">
        <v>0</v>
      </c>
      <c r="HXB6" s="91">
        <v>0</v>
      </c>
      <c r="HXC6" s="91">
        <v>0</v>
      </c>
      <c r="HXD6" s="91">
        <v>0</v>
      </c>
      <c r="HXE6" s="91">
        <v>0</v>
      </c>
      <c r="HXF6" s="91">
        <v>0</v>
      </c>
      <c r="HXG6" s="91">
        <v>0</v>
      </c>
      <c r="HXH6" s="91">
        <v>0</v>
      </c>
      <c r="HXI6" s="91">
        <v>0</v>
      </c>
      <c r="HXJ6" s="91">
        <v>0</v>
      </c>
      <c r="HXK6" s="91">
        <v>0</v>
      </c>
      <c r="HXL6" s="91">
        <v>0</v>
      </c>
      <c r="HXM6" s="91">
        <v>0</v>
      </c>
      <c r="HXN6" s="91">
        <v>0</v>
      </c>
      <c r="HXO6" s="91">
        <v>0</v>
      </c>
      <c r="HXP6" s="91">
        <v>0</v>
      </c>
      <c r="HXQ6" s="91">
        <v>0</v>
      </c>
      <c r="HXR6" s="91">
        <v>0</v>
      </c>
      <c r="HXS6" s="91">
        <v>0</v>
      </c>
      <c r="HXT6" s="91">
        <v>0</v>
      </c>
      <c r="HXU6" s="91">
        <v>0</v>
      </c>
      <c r="HXV6" s="91">
        <v>0</v>
      </c>
      <c r="HXW6" s="91">
        <v>0</v>
      </c>
      <c r="HXX6" s="91">
        <v>0</v>
      </c>
      <c r="HXY6" s="91">
        <v>0</v>
      </c>
      <c r="HXZ6" s="91">
        <v>0</v>
      </c>
      <c r="HYA6" s="91">
        <v>0</v>
      </c>
      <c r="HYB6" s="91">
        <v>0</v>
      </c>
      <c r="HYC6" s="91">
        <v>0</v>
      </c>
      <c r="HYD6" s="91">
        <v>0</v>
      </c>
      <c r="HYE6" s="91">
        <v>0</v>
      </c>
      <c r="HYF6" s="91">
        <v>0</v>
      </c>
      <c r="HYG6" s="91">
        <v>0</v>
      </c>
      <c r="HYH6" s="91">
        <v>0</v>
      </c>
      <c r="HYI6" s="91">
        <v>0</v>
      </c>
      <c r="HYJ6" s="91">
        <v>0</v>
      </c>
      <c r="HYK6" s="91">
        <v>0</v>
      </c>
      <c r="HYL6" s="91">
        <v>0</v>
      </c>
      <c r="HYM6" s="91">
        <v>0</v>
      </c>
      <c r="HYN6" s="91">
        <v>0</v>
      </c>
      <c r="HYO6" s="91">
        <v>0</v>
      </c>
      <c r="HYP6" s="91">
        <v>0</v>
      </c>
      <c r="HYQ6" s="91">
        <v>0</v>
      </c>
      <c r="HYR6" s="91">
        <v>0</v>
      </c>
      <c r="HYS6" s="91">
        <v>0</v>
      </c>
      <c r="HYT6" s="91">
        <v>0</v>
      </c>
      <c r="HYU6" s="91">
        <v>0</v>
      </c>
      <c r="HYV6" s="91">
        <v>0</v>
      </c>
      <c r="HYW6" s="91">
        <v>0</v>
      </c>
      <c r="HYX6" s="91">
        <v>0</v>
      </c>
      <c r="HYY6" s="91">
        <v>0</v>
      </c>
      <c r="HYZ6" s="91">
        <v>0</v>
      </c>
      <c r="HZA6" s="91">
        <v>0</v>
      </c>
      <c r="HZB6" s="91">
        <v>0</v>
      </c>
      <c r="HZC6" s="91">
        <v>0</v>
      </c>
      <c r="HZD6" s="91">
        <v>0</v>
      </c>
      <c r="HZE6" s="91">
        <v>0</v>
      </c>
      <c r="HZF6" s="91">
        <v>0</v>
      </c>
      <c r="HZG6" s="91">
        <v>0</v>
      </c>
      <c r="HZH6" s="91">
        <v>0</v>
      </c>
      <c r="HZI6" s="91">
        <v>0</v>
      </c>
      <c r="HZJ6" s="91">
        <v>0</v>
      </c>
      <c r="HZK6" s="91">
        <v>0</v>
      </c>
      <c r="HZL6" s="91">
        <v>0</v>
      </c>
      <c r="HZM6" s="91">
        <v>0</v>
      </c>
      <c r="HZN6" s="91">
        <v>0</v>
      </c>
      <c r="HZO6" s="91">
        <v>0</v>
      </c>
      <c r="HZP6" s="91">
        <v>0</v>
      </c>
      <c r="HZQ6" s="91">
        <v>0</v>
      </c>
      <c r="HZR6" s="91">
        <v>0</v>
      </c>
      <c r="HZS6" s="91">
        <v>0</v>
      </c>
      <c r="HZT6" s="91">
        <v>0</v>
      </c>
      <c r="HZU6" s="91">
        <v>0</v>
      </c>
      <c r="HZV6" s="91">
        <v>0</v>
      </c>
      <c r="HZW6" s="91">
        <v>0</v>
      </c>
      <c r="HZX6" s="91">
        <v>0</v>
      </c>
      <c r="HZY6" s="91">
        <v>0</v>
      </c>
      <c r="HZZ6" s="91">
        <v>0</v>
      </c>
      <c r="IAA6" s="91">
        <v>0</v>
      </c>
      <c r="IAB6" s="91">
        <v>0</v>
      </c>
      <c r="IAC6" s="91">
        <v>0</v>
      </c>
      <c r="IAD6" s="91">
        <v>0</v>
      </c>
      <c r="IAE6" s="91">
        <v>0</v>
      </c>
      <c r="IAF6" s="91">
        <v>0</v>
      </c>
      <c r="IAG6" s="91">
        <v>0</v>
      </c>
      <c r="IAH6" s="91">
        <v>0</v>
      </c>
      <c r="IAI6" s="91">
        <v>0</v>
      </c>
      <c r="IAJ6" s="91">
        <v>0</v>
      </c>
      <c r="IAK6" s="91">
        <v>0</v>
      </c>
      <c r="IAL6" s="91">
        <v>0</v>
      </c>
      <c r="IAM6" s="91">
        <v>0</v>
      </c>
      <c r="IAN6" s="91">
        <v>0</v>
      </c>
      <c r="IAO6" s="91">
        <v>0</v>
      </c>
      <c r="IAP6" s="91">
        <v>0</v>
      </c>
      <c r="IAQ6" s="91">
        <v>0</v>
      </c>
      <c r="IAR6" s="91">
        <v>0</v>
      </c>
      <c r="IAS6" s="91">
        <v>0</v>
      </c>
      <c r="IAT6" s="91">
        <v>0</v>
      </c>
      <c r="IAU6" s="91">
        <v>0</v>
      </c>
      <c r="IAV6" s="91">
        <v>0</v>
      </c>
      <c r="IAW6" s="91">
        <v>0</v>
      </c>
      <c r="IAX6" s="91">
        <v>0</v>
      </c>
      <c r="IAY6" s="91">
        <v>0</v>
      </c>
      <c r="IAZ6" s="91">
        <v>0</v>
      </c>
      <c r="IBA6" s="91">
        <v>0</v>
      </c>
      <c r="IBB6" s="91">
        <v>0</v>
      </c>
      <c r="IBC6" s="91">
        <v>0</v>
      </c>
      <c r="IBD6" s="91">
        <v>0</v>
      </c>
      <c r="IBE6" s="91">
        <v>0</v>
      </c>
      <c r="IBF6" s="91">
        <v>0</v>
      </c>
      <c r="IBG6" s="91">
        <v>0</v>
      </c>
      <c r="IBH6" s="91">
        <v>0</v>
      </c>
      <c r="IBI6" s="91">
        <v>0</v>
      </c>
      <c r="IBJ6" s="91">
        <v>0</v>
      </c>
      <c r="IBK6" s="91">
        <v>0</v>
      </c>
      <c r="IBL6" s="91">
        <v>0</v>
      </c>
      <c r="IBM6" s="91">
        <v>0</v>
      </c>
      <c r="IBN6" s="91">
        <v>0</v>
      </c>
      <c r="IBO6" s="91">
        <v>0</v>
      </c>
      <c r="IBP6" s="91">
        <v>0</v>
      </c>
      <c r="IBQ6" s="91">
        <v>0</v>
      </c>
      <c r="IBR6" s="91">
        <v>0</v>
      </c>
      <c r="IBS6" s="91">
        <v>0</v>
      </c>
      <c r="IBT6" s="91">
        <v>0</v>
      </c>
      <c r="IBU6" s="91">
        <v>0</v>
      </c>
      <c r="IBV6" s="91">
        <v>0</v>
      </c>
      <c r="IBW6" s="91">
        <v>0</v>
      </c>
      <c r="IBX6" s="91">
        <v>0</v>
      </c>
      <c r="IBY6" s="91">
        <v>0</v>
      </c>
      <c r="IBZ6" s="91">
        <v>0</v>
      </c>
      <c r="ICA6" s="91">
        <v>0</v>
      </c>
      <c r="ICB6" s="91">
        <v>0</v>
      </c>
      <c r="ICC6" s="91">
        <v>0</v>
      </c>
      <c r="ICD6" s="91">
        <v>0</v>
      </c>
      <c r="ICE6" s="91">
        <v>0</v>
      </c>
      <c r="ICF6" s="91">
        <v>0</v>
      </c>
      <c r="ICG6" s="91">
        <v>0</v>
      </c>
      <c r="ICH6" s="91">
        <v>0</v>
      </c>
      <c r="ICI6" s="91">
        <v>0</v>
      </c>
      <c r="ICJ6" s="91">
        <v>0</v>
      </c>
      <c r="ICK6" s="91">
        <v>0</v>
      </c>
      <c r="ICL6" s="91">
        <v>0</v>
      </c>
      <c r="ICM6" s="91">
        <v>0</v>
      </c>
      <c r="ICN6" s="91">
        <v>0</v>
      </c>
      <c r="ICO6" s="91">
        <v>0</v>
      </c>
      <c r="ICP6" s="91">
        <v>0</v>
      </c>
      <c r="ICQ6" s="91">
        <v>0</v>
      </c>
      <c r="ICR6" s="91">
        <v>0</v>
      </c>
      <c r="ICS6" s="91">
        <v>0</v>
      </c>
      <c r="ICT6" s="91">
        <v>0</v>
      </c>
      <c r="ICU6" s="91">
        <v>0</v>
      </c>
      <c r="ICV6" s="91">
        <v>0</v>
      </c>
      <c r="ICW6" s="91">
        <v>0</v>
      </c>
      <c r="ICX6" s="91">
        <v>0</v>
      </c>
      <c r="ICY6" s="91">
        <v>0</v>
      </c>
      <c r="ICZ6" s="91">
        <v>0</v>
      </c>
      <c r="IDA6" s="91">
        <v>0</v>
      </c>
      <c r="IDB6" s="91">
        <v>0</v>
      </c>
      <c r="IDC6" s="91">
        <v>0</v>
      </c>
      <c r="IDD6" s="91">
        <v>0</v>
      </c>
      <c r="IDE6" s="91">
        <v>0</v>
      </c>
      <c r="IDF6" s="91">
        <v>0</v>
      </c>
      <c r="IDG6" s="91">
        <v>0</v>
      </c>
      <c r="IDH6" s="91">
        <v>0</v>
      </c>
      <c r="IDI6" s="91">
        <v>0</v>
      </c>
      <c r="IDJ6" s="91">
        <v>0</v>
      </c>
      <c r="IDK6" s="91">
        <v>0</v>
      </c>
      <c r="IDL6" s="91">
        <v>0</v>
      </c>
      <c r="IDM6" s="91">
        <v>0</v>
      </c>
      <c r="IDN6" s="91">
        <v>0</v>
      </c>
      <c r="IDO6" s="91">
        <v>0</v>
      </c>
      <c r="IDP6" s="91">
        <v>0</v>
      </c>
      <c r="IDQ6" s="91">
        <v>0</v>
      </c>
      <c r="IDR6" s="91">
        <v>0</v>
      </c>
      <c r="IDS6" s="91">
        <v>0</v>
      </c>
      <c r="IDT6" s="91">
        <v>0</v>
      </c>
      <c r="IDU6" s="91">
        <v>0</v>
      </c>
      <c r="IDV6" s="91">
        <v>0</v>
      </c>
      <c r="IDW6" s="91">
        <v>0</v>
      </c>
      <c r="IDX6" s="91">
        <v>0</v>
      </c>
      <c r="IDY6" s="91">
        <v>0</v>
      </c>
      <c r="IDZ6" s="91">
        <v>0</v>
      </c>
      <c r="IEA6" s="91">
        <v>0</v>
      </c>
      <c r="IEB6" s="91">
        <v>0</v>
      </c>
      <c r="IEC6" s="91">
        <v>0</v>
      </c>
      <c r="IED6" s="91">
        <v>0</v>
      </c>
      <c r="IEE6" s="91">
        <v>0</v>
      </c>
      <c r="IEF6" s="91">
        <v>0</v>
      </c>
      <c r="IEG6" s="91">
        <v>0</v>
      </c>
      <c r="IEH6" s="91">
        <v>0</v>
      </c>
      <c r="IEI6" s="91">
        <v>0</v>
      </c>
      <c r="IEJ6" s="91">
        <v>0</v>
      </c>
      <c r="IEK6" s="91">
        <v>0</v>
      </c>
      <c r="IEL6" s="91">
        <v>0</v>
      </c>
      <c r="IEM6" s="91">
        <v>0</v>
      </c>
      <c r="IEN6" s="91">
        <v>0</v>
      </c>
      <c r="IEO6" s="91">
        <v>0</v>
      </c>
      <c r="IEP6" s="91">
        <v>0</v>
      </c>
      <c r="IEQ6" s="91">
        <v>0</v>
      </c>
      <c r="IER6" s="91">
        <v>0</v>
      </c>
      <c r="IES6" s="91">
        <v>0</v>
      </c>
      <c r="IET6" s="91">
        <v>0</v>
      </c>
      <c r="IEU6" s="91">
        <v>0</v>
      </c>
      <c r="IEV6" s="91">
        <v>0</v>
      </c>
      <c r="IEW6" s="91">
        <v>0</v>
      </c>
      <c r="IEX6" s="91">
        <v>0</v>
      </c>
      <c r="IEY6" s="91">
        <v>0</v>
      </c>
      <c r="IEZ6" s="91">
        <v>0</v>
      </c>
      <c r="IFA6" s="91">
        <v>0</v>
      </c>
      <c r="IFB6" s="91">
        <v>0</v>
      </c>
      <c r="IFC6" s="91">
        <v>0</v>
      </c>
      <c r="IFD6" s="91">
        <v>0</v>
      </c>
      <c r="IFE6" s="91">
        <v>0</v>
      </c>
      <c r="IFF6" s="91">
        <v>0</v>
      </c>
      <c r="IFG6" s="91">
        <v>0</v>
      </c>
      <c r="IFH6" s="91">
        <v>0</v>
      </c>
      <c r="IFI6" s="91">
        <v>0</v>
      </c>
      <c r="IFJ6" s="91">
        <v>0</v>
      </c>
      <c r="IFK6" s="91">
        <v>0</v>
      </c>
      <c r="IFL6" s="91">
        <v>0</v>
      </c>
      <c r="IFM6" s="91">
        <v>0</v>
      </c>
      <c r="IFN6" s="91">
        <v>0</v>
      </c>
      <c r="IFO6" s="91">
        <v>0</v>
      </c>
      <c r="IFP6" s="91">
        <v>0</v>
      </c>
      <c r="IFQ6" s="91">
        <v>0</v>
      </c>
      <c r="IFR6" s="91">
        <v>0</v>
      </c>
      <c r="IFS6" s="91">
        <v>0</v>
      </c>
      <c r="IFT6" s="91">
        <v>0</v>
      </c>
      <c r="IFU6" s="91">
        <v>0</v>
      </c>
      <c r="IFV6" s="91">
        <v>0</v>
      </c>
      <c r="IFW6" s="91">
        <v>0</v>
      </c>
      <c r="IFX6" s="91">
        <v>0</v>
      </c>
      <c r="IFY6" s="91">
        <v>0</v>
      </c>
      <c r="IFZ6" s="91">
        <v>0</v>
      </c>
      <c r="IGA6" s="91">
        <v>0</v>
      </c>
      <c r="IGB6" s="91">
        <v>0</v>
      </c>
      <c r="IGC6" s="91">
        <v>0</v>
      </c>
      <c r="IGD6" s="91">
        <v>0</v>
      </c>
      <c r="IGE6" s="91">
        <v>0</v>
      </c>
      <c r="IGF6" s="91">
        <v>0</v>
      </c>
      <c r="IGG6" s="91">
        <v>0</v>
      </c>
      <c r="IGH6" s="91">
        <v>0</v>
      </c>
      <c r="IGI6" s="91">
        <v>0</v>
      </c>
      <c r="IGJ6" s="91">
        <v>0</v>
      </c>
      <c r="IGK6" s="91">
        <v>0</v>
      </c>
      <c r="IGL6" s="91">
        <v>0</v>
      </c>
      <c r="IGM6" s="91">
        <v>0</v>
      </c>
      <c r="IGN6" s="91">
        <v>0</v>
      </c>
      <c r="IGO6" s="91">
        <v>0</v>
      </c>
      <c r="IGP6" s="91">
        <v>0</v>
      </c>
      <c r="IGQ6" s="91">
        <v>0</v>
      </c>
      <c r="IGR6" s="91">
        <v>0</v>
      </c>
      <c r="IGS6" s="91">
        <v>0</v>
      </c>
      <c r="IGT6" s="91">
        <v>0</v>
      </c>
      <c r="IGU6" s="91">
        <v>0</v>
      </c>
      <c r="IGV6" s="91">
        <v>0</v>
      </c>
      <c r="IGW6" s="91">
        <v>0</v>
      </c>
      <c r="IGX6" s="91">
        <v>0</v>
      </c>
      <c r="IGY6" s="91">
        <v>0</v>
      </c>
      <c r="IGZ6" s="91">
        <v>0</v>
      </c>
      <c r="IHA6" s="91">
        <v>0</v>
      </c>
      <c r="IHB6" s="91">
        <v>0</v>
      </c>
      <c r="IHC6" s="91">
        <v>0</v>
      </c>
      <c r="IHD6" s="91">
        <v>0</v>
      </c>
      <c r="IHE6" s="91">
        <v>0</v>
      </c>
      <c r="IHF6" s="91">
        <v>0</v>
      </c>
      <c r="IHG6" s="91">
        <v>0</v>
      </c>
      <c r="IHH6" s="91">
        <v>0</v>
      </c>
      <c r="IHI6" s="91">
        <v>0</v>
      </c>
      <c r="IHJ6" s="91">
        <v>0</v>
      </c>
      <c r="IHK6" s="91">
        <v>0</v>
      </c>
      <c r="IHL6" s="91">
        <v>0</v>
      </c>
      <c r="IHM6" s="91">
        <v>0</v>
      </c>
      <c r="IHN6" s="91">
        <v>0</v>
      </c>
      <c r="IHO6" s="91">
        <v>0</v>
      </c>
      <c r="IHP6" s="91">
        <v>0</v>
      </c>
      <c r="IHQ6" s="91">
        <v>0</v>
      </c>
      <c r="IHR6" s="91">
        <v>0</v>
      </c>
      <c r="IHS6" s="91">
        <v>0</v>
      </c>
      <c r="IHT6" s="91">
        <v>0</v>
      </c>
      <c r="IHU6" s="91">
        <v>0</v>
      </c>
      <c r="IHV6" s="91">
        <v>0</v>
      </c>
      <c r="IHW6" s="91">
        <v>0</v>
      </c>
      <c r="IHX6" s="91">
        <v>0</v>
      </c>
      <c r="IHY6" s="91">
        <v>0</v>
      </c>
      <c r="IHZ6" s="91">
        <v>0</v>
      </c>
      <c r="IIA6" s="91">
        <v>0</v>
      </c>
      <c r="IIB6" s="91">
        <v>0</v>
      </c>
      <c r="IIC6" s="91">
        <v>0</v>
      </c>
      <c r="IID6" s="91">
        <v>0</v>
      </c>
      <c r="IIE6" s="91">
        <v>0</v>
      </c>
      <c r="IIF6" s="91">
        <v>0</v>
      </c>
      <c r="IIG6" s="91">
        <v>0</v>
      </c>
      <c r="IIH6" s="91">
        <v>0</v>
      </c>
      <c r="III6" s="91">
        <v>0</v>
      </c>
      <c r="IIJ6" s="91">
        <v>0</v>
      </c>
      <c r="IIK6" s="91">
        <v>0</v>
      </c>
      <c r="IIL6" s="91">
        <v>0</v>
      </c>
      <c r="IIM6" s="91">
        <v>0</v>
      </c>
      <c r="IIN6" s="91">
        <v>0</v>
      </c>
      <c r="IIO6" s="91">
        <v>0</v>
      </c>
      <c r="IIP6" s="91">
        <v>0</v>
      </c>
      <c r="IIQ6" s="91">
        <v>0</v>
      </c>
      <c r="IIR6" s="91">
        <v>0</v>
      </c>
      <c r="IIS6" s="91">
        <v>0</v>
      </c>
      <c r="IIT6" s="91">
        <v>0</v>
      </c>
      <c r="IIU6" s="91">
        <v>0</v>
      </c>
      <c r="IIV6" s="91">
        <v>0</v>
      </c>
      <c r="IIW6" s="91">
        <v>0</v>
      </c>
      <c r="IIX6" s="91">
        <v>0</v>
      </c>
      <c r="IIY6" s="91">
        <v>0</v>
      </c>
      <c r="IIZ6" s="91">
        <v>0</v>
      </c>
      <c r="IJA6" s="91">
        <v>0</v>
      </c>
      <c r="IJB6" s="91">
        <v>0</v>
      </c>
      <c r="IJC6" s="91">
        <v>0</v>
      </c>
      <c r="IJD6" s="91">
        <v>0</v>
      </c>
      <c r="IJE6" s="91">
        <v>0</v>
      </c>
      <c r="IJF6" s="91">
        <v>0</v>
      </c>
      <c r="IJG6" s="91">
        <v>0</v>
      </c>
      <c r="IJH6" s="91">
        <v>0</v>
      </c>
      <c r="IJI6" s="91">
        <v>0</v>
      </c>
      <c r="IJJ6" s="91">
        <v>0</v>
      </c>
      <c r="IJK6" s="91">
        <v>0</v>
      </c>
      <c r="IJL6" s="91">
        <v>0</v>
      </c>
      <c r="IJM6" s="91">
        <v>0</v>
      </c>
      <c r="IJN6" s="91">
        <v>0</v>
      </c>
      <c r="IJO6" s="91">
        <v>0</v>
      </c>
      <c r="IJP6" s="91">
        <v>0</v>
      </c>
      <c r="IJQ6" s="91">
        <v>0</v>
      </c>
      <c r="IJR6" s="91">
        <v>0</v>
      </c>
      <c r="IJS6" s="91">
        <v>0</v>
      </c>
      <c r="IJT6" s="91">
        <v>0</v>
      </c>
      <c r="IJU6" s="91">
        <v>0</v>
      </c>
      <c r="IJV6" s="91">
        <v>0</v>
      </c>
      <c r="IJW6" s="91">
        <v>0</v>
      </c>
      <c r="IJX6" s="91">
        <v>0</v>
      </c>
      <c r="IJY6" s="91">
        <v>0</v>
      </c>
      <c r="IJZ6" s="91">
        <v>0</v>
      </c>
      <c r="IKA6" s="91">
        <v>0</v>
      </c>
      <c r="IKB6" s="91">
        <v>0</v>
      </c>
      <c r="IKC6" s="91">
        <v>0</v>
      </c>
      <c r="IKD6" s="91">
        <v>0</v>
      </c>
      <c r="IKE6" s="91">
        <v>0</v>
      </c>
      <c r="IKF6" s="91">
        <v>0</v>
      </c>
      <c r="IKG6" s="91">
        <v>0</v>
      </c>
      <c r="IKH6" s="91">
        <v>0</v>
      </c>
      <c r="IKI6" s="91">
        <v>0</v>
      </c>
      <c r="IKJ6" s="91">
        <v>0</v>
      </c>
      <c r="IKK6" s="91">
        <v>0</v>
      </c>
      <c r="IKL6" s="91">
        <v>0</v>
      </c>
      <c r="IKM6" s="91">
        <v>0</v>
      </c>
      <c r="IKN6" s="91">
        <v>0</v>
      </c>
      <c r="IKO6" s="91">
        <v>0</v>
      </c>
      <c r="IKP6" s="91">
        <v>0</v>
      </c>
      <c r="IKQ6" s="91">
        <v>0</v>
      </c>
      <c r="IKR6" s="91">
        <v>0</v>
      </c>
      <c r="IKS6" s="91">
        <v>0</v>
      </c>
      <c r="IKT6" s="91">
        <v>0</v>
      </c>
      <c r="IKU6" s="91">
        <v>0</v>
      </c>
      <c r="IKV6" s="91">
        <v>0</v>
      </c>
      <c r="IKW6" s="91">
        <v>0</v>
      </c>
      <c r="IKX6" s="91">
        <v>0</v>
      </c>
      <c r="IKY6" s="91">
        <v>0</v>
      </c>
      <c r="IKZ6" s="91">
        <v>0</v>
      </c>
      <c r="ILA6" s="91">
        <v>0</v>
      </c>
      <c r="ILB6" s="91">
        <v>0</v>
      </c>
      <c r="ILC6" s="91">
        <v>0</v>
      </c>
      <c r="ILD6" s="91">
        <v>0</v>
      </c>
      <c r="ILE6" s="91">
        <v>0</v>
      </c>
      <c r="ILF6" s="91">
        <v>0</v>
      </c>
      <c r="ILG6" s="91">
        <v>0</v>
      </c>
      <c r="ILH6" s="91">
        <v>0</v>
      </c>
      <c r="ILI6" s="91">
        <v>0</v>
      </c>
      <c r="ILJ6" s="91">
        <v>0</v>
      </c>
      <c r="ILK6" s="91">
        <v>0</v>
      </c>
      <c r="ILL6" s="91">
        <v>0</v>
      </c>
      <c r="ILM6" s="91">
        <v>0</v>
      </c>
      <c r="ILN6" s="91">
        <v>0</v>
      </c>
      <c r="ILO6" s="91">
        <v>0</v>
      </c>
      <c r="ILP6" s="91">
        <v>0</v>
      </c>
      <c r="ILQ6" s="91">
        <v>0</v>
      </c>
      <c r="ILR6" s="91">
        <v>0</v>
      </c>
      <c r="ILS6" s="91">
        <v>0</v>
      </c>
      <c r="ILT6" s="91">
        <v>0</v>
      </c>
      <c r="ILU6" s="91">
        <v>0</v>
      </c>
      <c r="ILV6" s="91">
        <v>0</v>
      </c>
      <c r="ILW6" s="91">
        <v>0</v>
      </c>
      <c r="ILX6" s="91">
        <v>0</v>
      </c>
      <c r="ILY6" s="91">
        <v>0</v>
      </c>
      <c r="ILZ6" s="91">
        <v>0</v>
      </c>
      <c r="IMA6" s="91">
        <v>0</v>
      </c>
      <c r="IMB6" s="91">
        <v>0</v>
      </c>
      <c r="IMC6" s="91">
        <v>0</v>
      </c>
      <c r="IMD6" s="91">
        <v>0</v>
      </c>
      <c r="IME6" s="91">
        <v>0</v>
      </c>
      <c r="IMF6" s="91">
        <v>0</v>
      </c>
      <c r="IMG6" s="91">
        <v>0</v>
      </c>
      <c r="IMH6" s="91">
        <v>0</v>
      </c>
      <c r="IMI6" s="91">
        <v>0</v>
      </c>
      <c r="IMJ6" s="91">
        <v>0</v>
      </c>
      <c r="IMK6" s="91">
        <v>0</v>
      </c>
      <c r="IML6" s="91">
        <v>0</v>
      </c>
      <c r="IMM6" s="91">
        <v>0</v>
      </c>
      <c r="IMN6" s="91">
        <v>0</v>
      </c>
      <c r="IMO6" s="91">
        <v>0</v>
      </c>
      <c r="IMP6" s="91">
        <v>0</v>
      </c>
      <c r="IMQ6" s="91">
        <v>0</v>
      </c>
      <c r="IMR6" s="91">
        <v>0</v>
      </c>
      <c r="IMS6" s="91">
        <v>0</v>
      </c>
      <c r="IMT6" s="91">
        <v>0</v>
      </c>
      <c r="IMU6" s="91">
        <v>0</v>
      </c>
      <c r="IMV6" s="91">
        <v>0</v>
      </c>
      <c r="IMW6" s="91">
        <v>0</v>
      </c>
      <c r="IMX6" s="91">
        <v>0</v>
      </c>
      <c r="IMY6" s="91">
        <v>0</v>
      </c>
      <c r="IMZ6" s="91">
        <v>0</v>
      </c>
      <c r="INA6" s="91">
        <v>0</v>
      </c>
      <c r="INB6" s="91">
        <v>0</v>
      </c>
      <c r="INC6" s="91">
        <v>0</v>
      </c>
      <c r="IND6" s="91">
        <v>0</v>
      </c>
      <c r="INE6" s="91">
        <v>0</v>
      </c>
      <c r="INF6" s="91">
        <v>0</v>
      </c>
      <c r="ING6" s="91">
        <v>0</v>
      </c>
      <c r="INH6" s="91">
        <v>0</v>
      </c>
      <c r="INI6" s="91">
        <v>0</v>
      </c>
      <c r="INJ6" s="91">
        <v>0</v>
      </c>
      <c r="INK6" s="91">
        <v>0</v>
      </c>
      <c r="INL6" s="91">
        <v>0</v>
      </c>
      <c r="INM6" s="91">
        <v>0</v>
      </c>
      <c r="INN6" s="91">
        <v>0</v>
      </c>
      <c r="INO6" s="91">
        <v>0</v>
      </c>
      <c r="INP6" s="91">
        <v>0</v>
      </c>
      <c r="INQ6" s="91">
        <v>0</v>
      </c>
      <c r="INR6" s="91">
        <v>0</v>
      </c>
      <c r="INS6" s="91">
        <v>0</v>
      </c>
      <c r="INT6" s="91">
        <v>0</v>
      </c>
      <c r="INU6" s="91">
        <v>0</v>
      </c>
      <c r="INV6" s="91">
        <v>0</v>
      </c>
      <c r="INW6" s="91">
        <v>0</v>
      </c>
      <c r="INX6" s="91">
        <v>0</v>
      </c>
      <c r="INY6" s="91">
        <v>0</v>
      </c>
      <c r="INZ6" s="91">
        <v>0</v>
      </c>
      <c r="IOA6" s="91">
        <v>0</v>
      </c>
      <c r="IOB6" s="91">
        <v>0</v>
      </c>
      <c r="IOC6" s="91">
        <v>0</v>
      </c>
      <c r="IOD6" s="91">
        <v>0</v>
      </c>
      <c r="IOE6" s="91">
        <v>0</v>
      </c>
      <c r="IOF6" s="91">
        <v>0</v>
      </c>
      <c r="IOG6" s="91">
        <v>0</v>
      </c>
      <c r="IOH6" s="91">
        <v>0</v>
      </c>
      <c r="IOI6" s="91">
        <v>0</v>
      </c>
      <c r="IOJ6" s="91">
        <v>0</v>
      </c>
      <c r="IOK6" s="91">
        <v>0</v>
      </c>
      <c r="IOL6" s="91">
        <v>0</v>
      </c>
      <c r="IOM6" s="91">
        <v>0</v>
      </c>
      <c r="ION6" s="91">
        <v>0</v>
      </c>
      <c r="IOO6" s="91">
        <v>0</v>
      </c>
      <c r="IOP6" s="91">
        <v>0</v>
      </c>
      <c r="IOQ6" s="91">
        <v>0</v>
      </c>
      <c r="IOR6" s="91">
        <v>0</v>
      </c>
      <c r="IOS6" s="91">
        <v>0</v>
      </c>
      <c r="IOT6" s="91">
        <v>0</v>
      </c>
      <c r="IOU6" s="91">
        <v>0</v>
      </c>
      <c r="IOV6" s="91">
        <v>0</v>
      </c>
      <c r="IOW6" s="91">
        <v>0</v>
      </c>
      <c r="IOX6" s="91">
        <v>0</v>
      </c>
      <c r="IOY6" s="91">
        <v>0</v>
      </c>
      <c r="IOZ6" s="91">
        <v>0</v>
      </c>
      <c r="IPA6" s="91">
        <v>0</v>
      </c>
      <c r="IPB6" s="91">
        <v>0</v>
      </c>
      <c r="IPC6" s="91">
        <v>0</v>
      </c>
      <c r="IPD6" s="91">
        <v>0</v>
      </c>
      <c r="IPE6" s="91">
        <v>0</v>
      </c>
      <c r="IPF6" s="91">
        <v>0</v>
      </c>
      <c r="IPG6" s="91">
        <v>0</v>
      </c>
      <c r="IPH6" s="91">
        <v>0</v>
      </c>
      <c r="IPI6" s="91">
        <v>0</v>
      </c>
      <c r="IPJ6" s="91">
        <v>0</v>
      </c>
      <c r="IPK6" s="91">
        <v>0</v>
      </c>
      <c r="IPL6" s="91">
        <v>0</v>
      </c>
      <c r="IPM6" s="91">
        <v>0</v>
      </c>
      <c r="IPN6" s="91">
        <v>0</v>
      </c>
      <c r="IPO6" s="91">
        <v>0</v>
      </c>
      <c r="IPP6" s="91">
        <v>0</v>
      </c>
      <c r="IPQ6" s="91">
        <v>0</v>
      </c>
      <c r="IPR6" s="91">
        <v>0</v>
      </c>
      <c r="IPS6" s="91">
        <v>0</v>
      </c>
      <c r="IPT6" s="91">
        <v>0</v>
      </c>
      <c r="IPU6" s="91">
        <v>0</v>
      </c>
      <c r="IPV6" s="91">
        <v>0</v>
      </c>
      <c r="IPW6" s="91">
        <v>0</v>
      </c>
      <c r="IPX6" s="91">
        <v>0</v>
      </c>
      <c r="IPY6" s="91">
        <v>0</v>
      </c>
      <c r="IPZ6" s="91">
        <v>0</v>
      </c>
      <c r="IQA6" s="91">
        <v>0</v>
      </c>
      <c r="IQB6" s="91">
        <v>0</v>
      </c>
      <c r="IQC6" s="91">
        <v>0</v>
      </c>
      <c r="IQD6" s="91">
        <v>0</v>
      </c>
      <c r="IQE6" s="91">
        <v>0</v>
      </c>
      <c r="IQF6" s="91">
        <v>0</v>
      </c>
      <c r="IQG6" s="91">
        <v>0</v>
      </c>
      <c r="IQH6" s="91">
        <v>0</v>
      </c>
      <c r="IQI6" s="91">
        <v>0</v>
      </c>
      <c r="IQJ6" s="91">
        <v>0</v>
      </c>
      <c r="IQK6" s="91">
        <v>0</v>
      </c>
      <c r="IQL6" s="91">
        <v>0</v>
      </c>
      <c r="IQM6" s="91">
        <v>0</v>
      </c>
      <c r="IQN6" s="91">
        <v>0</v>
      </c>
      <c r="IQO6" s="91">
        <v>0</v>
      </c>
      <c r="IQP6" s="91">
        <v>0</v>
      </c>
      <c r="IQQ6" s="91">
        <v>0</v>
      </c>
      <c r="IQR6" s="91">
        <v>0</v>
      </c>
      <c r="IQS6" s="91">
        <v>0</v>
      </c>
      <c r="IQT6" s="91">
        <v>0</v>
      </c>
      <c r="IQU6" s="91">
        <v>0</v>
      </c>
      <c r="IQV6" s="91">
        <v>0</v>
      </c>
      <c r="IQW6" s="91">
        <v>0</v>
      </c>
      <c r="IQX6" s="91">
        <v>0</v>
      </c>
      <c r="IQY6" s="91">
        <v>0</v>
      </c>
      <c r="IQZ6" s="91">
        <v>0</v>
      </c>
      <c r="IRA6" s="91">
        <v>0</v>
      </c>
      <c r="IRB6" s="91">
        <v>0</v>
      </c>
      <c r="IRC6" s="91">
        <v>0</v>
      </c>
      <c r="IRD6" s="91">
        <v>0</v>
      </c>
      <c r="IRE6" s="91">
        <v>0</v>
      </c>
      <c r="IRF6" s="91">
        <v>0</v>
      </c>
      <c r="IRG6" s="91">
        <v>0</v>
      </c>
      <c r="IRH6" s="91">
        <v>0</v>
      </c>
      <c r="IRI6" s="91">
        <v>0</v>
      </c>
      <c r="IRJ6" s="91">
        <v>0</v>
      </c>
      <c r="IRK6" s="91">
        <v>0</v>
      </c>
      <c r="IRL6" s="91">
        <v>0</v>
      </c>
      <c r="IRM6" s="91">
        <v>0</v>
      </c>
      <c r="IRN6" s="91">
        <v>0</v>
      </c>
      <c r="IRO6" s="91">
        <v>0</v>
      </c>
      <c r="IRP6" s="91">
        <v>0</v>
      </c>
      <c r="IRQ6" s="91">
        <v>0</v>
      </c>
      <c r="IRR6" s="91">
        <v>0</v>
      </c>
      <c r="IRS6" s="91">
        <v>0</v>
      </c>
      <c r="IRT6" s="91">
        <v>0</v>
      </c>
      <c r="IRU6" s="91">
        <v>0</v>
      </c>
      <c r="IRV6" s="91">
        <v>0</v>
      </c>
      <c r="IRW6" s="91">
        <v>0</v>
      </c>
      <c r="IRX6" s="91">
        <v>0</v>
      </c>
      <c r="IRY6" s="91">
        <v>0</v>
      </c>
      <c r="IRZ6" s="91">
        <v>0</v>
      </c>
      <c r="ISA6" s="91">
        <v>0</v>
      </c>
      <c r="ISB6" s="91">
        <v>0</v>
      </c>
      <c r="ISC6" s="91">
        <v>0</v>
      </c>
      <c r="ISD6" s="91">
        <v>0</v>
      </c>
      <c r="ISE6" s="91">
        <v>0</v>
      </c>
      <c r="ISF6" s="91">
        <v>0</v>
      </c>
      <c r="ISG6" s="91">
        <v>0</v>
      </c>
      <c r="ISH6" s="91">
        <v>0</v>
      </c>
      <c r="ISI6" s="91">
        <v>0</v>
      </c>
      <c r="ISJ6" s="91">
        <v>0</v>
      </c>
      <c r="ISK6" s="91">
        <v>0</v>
      </c>
      <c r="ISL6" s="91">
        <v>0</v>
      </c>
      <c r="ISM6" s="91">
        <v>0</v>
      </c>
      <c r="ISN6" s="91">
        <v>0</v>
      </c>
      <c r="ISO6" s="91">
        <v>0</v>
      </c>
      <c r="ISP6" s="91">
        <v>0</v>
      </c>
      <c r="ISQ6" s="91">
        <v>0</v>
      </c>
      <c r="ISR6" s="91">
        <v>0</v>
      </c>
      <c r="ISS6" s="91">
        <v>0</v>
      </c>
      <c r="IST6" s="91">
        <v>0</v>
      </c>
      <c r="ISU6" s="91">
        <v>0</v>
      </c>
      <c r="ISV6" s="91">
        <v>0</v>
      </c>
      <c r="ISW6" s="91">
        <v>0</v>
      </c>
      <c r="ISX6" s="91">
        <v>0</v>
      </c>
      <c r="ISY6" s="91">
        <v>0</v>
      </c>
      <c r="ISZ6" s="91">
        <v>0</v>
      </c>
      <c r="ITA6" s="91">
        <v>0</v>
      </c>
      <c r="ITB6" s="91">
        <v>0</v>
      </c>
      <c r="ITC6" s="91">
        <v>0</v>
      </c>
      <c r="ITD6" s="91">
        <v>0</v>
      </c>
      <c r="ITE6" s="91">
        <v>0</v>
      </c>
      <c r="ITF6" s="91">
        <v>0</v>
      </c>
      <c r="ITG6" s="91">
        <v>0</v>
      </c>
      <c r="ITH6" s="91">
        <v>0</v>
      </c>
      <c r="ITI6" s="91">
        <v>0</v>
      </c>
      <c r="ITJ6" s="91">
        <v>0</v>
      </c>
      <c r="ITK6" s="91">
        <v>0</v>
      </c>
      <c r="ITL6" s="91">
        <v>0</v>
      </c>
      <c r="ITM6" s="91">
        <v>0</v>
      </c>
      <c r="ITN6" s="91">
        <v>0</v>
      </c>
      <c r="ITO6" s="91">
        <v>0</v>
      </c>
      <c r="ITP6" s="91">
        <v>0</v>
      </c>
      <c r="ITQ6" s="91">
        <v>0</v>
      </c>
      <c r="ITR6" s="91">
        <v>0</v>
      </c>
      <c r="ITS6" s="91">
        <v>0</v>
      </c>
      <c r="ITT6" s="91">
        <v>0</v>
      </c>
      <c r="ITU6" s="91">
        <v>0</v>
      </c>
      <c r="ITV6" s="91">
        <v>0</v>
      </c>
      <c r="ITW6" s="91">
        <v>0</v>
      </c>
      <c r="ITX6" s="91">
        <v>0</v>
      </c>
      <c r="ITY6" s="91">
        <v>0</v>
      </c>
      <c r="ITZ6" s="91">
        <v>0</v>
      </c>
      <c r="IUA6" s="91">
        <v>0</v>
      </c>
      <c r="IUB6" s="91">
        <v>0</v>
      </c>
      <c r="IUC6" s="91">
        <v>0</v>
      </c>
      <c r="IUD6" s="91">
        <v>0</v>
      </c>
      <c r="IUE6" s="91">
        <v>0</v>
      </c>
      <c r="IUF6" s="91">
        <v>0</v>
      </c>
      <c r="IUG6" s="91">
        <v>0</v>
      </c>
      <c r="IUH6" s="91">
        <v>0</v>
      </c>
      <c r="IUI6" s="91">
        <v>0</v>
      </c>
      <c r="IUJ6" s="91">
        <v>0</v>
      </c>
      <c r="IUK6" s="91">
        <v>0</v>
      </c>
      <c r="IUL6" s="91">
        <v>0</v>
      </c>
      <c r="IUM6" s="91">
        <v>0</v>
      </c>
      <c r="IUN6" s="91">
        <v>0</v>
      </c>
      <c r="IUO6" s="91">
        <v>0</v>
      </c>
      <c r="IUP6" s="91">
        <v>0</v>
      </c>
      <c r="IUQ6" s="91">
        <v>0</v>
      </c>
      <c r="IUR6" s="91">
        <v>0</v>
      </c>
      <c r="IUS6" s="91">
        <v>0</v>
      </c>
      <c r="IUT6" s="91">
        <v>0</v>
      </c>
      <c r="IUU6" s="91">
        <v>0</v>
      </c>
      <c r="IUV6" s="91">
        <v>0</v>
      </c>
      <c r="IUW6" s="91">
        <v>0</v>
      </c>
      <c r="IUX6" s="91">
        <v>0</v>
      </c>
      <c r="IUY6" s="91">
        <v>0</v>
      </c>
      <c r="IUZ6" s="91">
        <v>0</v>
      </c>
      <c r="IVA6" s="91">
        <v>0</v>
      </c>
      <c r="IVB6" s="91">
        <v>0</v>
      </c>
      <c r="IVC6" s="91">
        <v>0</v>
      </c>
      <c r="IVD6" s="91">
        <v>0</v>
      </c>
      <c r="IVE6" s="91">
        <v>0</v>
      </c>
      <c r="IVF6" s="91">
        <v>0</v>
      </c>
      <c r="IVG6" s="91">
        <v>0</v>
      </c>
      <c r="IVH6" s="91">
        <v>0</v>
      </c>
      <c r="IVI6" s="91">
        <v>0</v>
      </c>
      <c r="IVJ6" s="91">
        <v>0</v>
      </c>
      <c r="IVK6" s="91">
        <v>0</v>
      </c>
      <c r="IVL6" s="91">
        <v>0</v>
      </c>
      <c r="IVM6" s="91">
        <v>0</v>
      </c>
      <c r="IVN6" s="91">
        <v>0</v>
      </c>
      <c r="IVO6" s="91">
        <v>0</v>
      </c>
      <c r="IVP6" s="91">
        <v>0</v>
      </c>
      <c r="IVQ6" s="91">
        <v>0</v>
      </c>
      <c r="IVR6" s="91">
        <v>0</v>
      </c>
      <c r="IVS6" s="91">
        <v>0</v>
      </c>
      <c r="IVT6" s="91">
        <v>0</v>
      </c>
      <c r="IVU6" s="91">
        <v>0</v>
      </c>
      <c r="IVV6" s="91">
        <v>0</v>
      </c>
      <c r="IVW6" s="91">
        <v>0</v>
      </c>
      <c r="IVX6" s="91">
        <v>0</v>
      </c>
      <c r="IVY6" s="91">
        <v>0</v>
      </c>
      <c r="IVZ6" s="91">
        <v>0</v>
      </c>
      <c r="IWA6" s="91">
        <v>0</v>
      </c>
      <c r="IWB6" s="91">
        <v>0</v>
      </c>
      <c r="IWC6" s="91">
        <v>0</v>
      </c>
      <c r="IWD6" s="91">
        <v>0</v>
      </c>
      <c r="IWE6" s="91">
        <v>0</v>
      </c>
      <c r="IWF6" s="91">
        <v>0</v>
      </c>
      <c r="IWG6" s="91">
        <v>0</v>
      </c>
      <c r="IWH6" s="91">
        <v>0</v>
      </c>
      <c r="IWI6" s="91">
        <v>0</v>
      </c>
      <c r="IWJ6" s="91">
        <v>0</v>
      </c>
      <c r="IWK6" s="91">
        <v>0</v>
      </c>
      <c r="IWL6" s="91">
        <v>0</v>
      </c>
      <c r="IWM6" s="91">
        <v>0</v>
      </c>
      <c r="IWN6" s="91">
        <v>0</v>
      </c>
      <c r="IWO6" s="91">
        <v>0</v>
      </c>
      <c r="IWP6" s="91">
        <v>0</v>
      </c>
      <c r="IWQ6" s="91">
        <v>0</v>
      </c>
      <c r="IWR6" s="91">
        <v>0</v>
      </c>
      <c r="IWS6" s="91">
        <v>0</v>
      </c>
      <c r="IWT6" s="91">
        <v>0</v>
      </c>
      <c r="IWU6" s="91">
        <v>0</v>
      </c>
      <c r="IWV6" s="91">
        <v>0</v>
      </c>
      <c r="IWW6" s="91">
        <v>0</v>
      </c>
      <c r="IWX6" s="91">
        <v>0</v>
      </c>
      <c r="IWY6" s="91">
        <v>0</v>
      </c>
      <c r="IWZ6" s="91">
        <v>0</v>
      </c>
      <c r="IXA6" s="91">
        <v>0</v>
      </c>
      <c r="IXB6" s="91">
        <v>0</v>
      </c>
      <c r="IXC6" s="91">
        <v>0</v>
      </c>
      <c r="IXD6" s="91">
        <v>0</v>
      </c>
      <c r="IXE6" s="91">
        <v>0</v>
      </c>
      <c r="IXF6" s="91">
        <v>0</v>
      </c>
      <c r="IXG6" s="91">
        <v>0</v>
      </c>
      <c r="IXH6" s="91">
        <v>0</v>
      </c>
      <c r="IXI6" s="91">
        <v>0</v>
      </c>
      <c r="IXJ6" s="91">
        <v>0</v>
      </c>
      <c r="IXK6" s="91">
        <v>0</v>
      </c>
      <c r="IXL6" s="91">
        <v>0</v>
      </c>
      <c r="IXM6" s="91">
        <v>0</v>
      </c>
      <c r="IXN6" s="91">
        <v>0</v>
      </c>
      <c r="IXO6" s="91">
        <v>0</v>
      </c>
      <c r="IXP6" s="91">
        <v>0</v>
      </c>
      <c r="IXQ6" s="91">
        <v>0</v>
      </c>
      <c r="IXR6" s="91">
        <v>0</v>
      </c>
      <c r="IXS6" s="91">
        <v>0</v>
      </c>
      <c r="IXT6" s="91">
        <v>0</v>
      </c>
      <c r="IXU6" s="91">
        <v>0</v>
      </c>
      <c r="IXV6" s="91">
        <v>0</v>
      </c>
      <c r="IXW6" s="91">
        <v>0</v>
      </c>
      <c r="IXX6" s="91">
        <v>0</v>
      </c>
      <c r="IXY6" s="91">
        <v>0</v>
      </c>
      <c r="IXZ6" s="91">
        <v>0</v>
      </c>
      <c r="IYA6" s="91">
        <v>0</v>
      </c>
      <c r="IYB6" s="91">
        <v>0</v>
      </c>
      <c r="IYC6" s="91">
        <v>0</v>
      </c>
      <c r="IYD6" s="91">
        <v>0</v>
      </c>
      <c r="IYE6" s="91">
        <v>0</v>
      </c>
      <c r="IYF6" s="91">
        <v>0</v>
      </c>
      <c r="IYG6" s="91">
        <v>0</v>
      </c>
      <c r="IYH6" s="91">
        <v>0</v>
      </c>
      <c r="IYI6" s="91">
        <v>0</v>
      </c>
      <c r="IYJ6" s="91">
        <v>0</v>
      </c>
      <c r="IYK6" s="91">
        <v>0</v>
      </c>
      <c r="IYL6" s="91">
        <v>0</v>
      </c>
      <c r="IYM6" s="91">
        <v>0</v>
      </c>
      <c r="IYN6" s="91">
        <v>0</v>
      </c>
      <c r="IYO6" s="91">
        <v>0</v>
      </c>
      <c r="IYP6" s="91">
        <v>0</v>
      </c>
      <c r="IYQ6" s="91">
        <v>0</v>
      </c>
      <c r="IYR6" s="91">
        <v>0</v>
      </c>
      <c r="IYS6" s="91">
        <v>0</v>
      </c>
      <c r="IYT6" s="91">
        <v>0</v>
      </c>
      <c r="IYU6" s="91">
        <v>0</v>
      </c>
      <c r="IYV6" s="91">
        <v>0</v>
      </c>
      <c r="IYW6" s="91">
        <v>0</v>
      </c>
      <c r="IYX6" s="91">
        <v>0</v>
      </c>
      <c r="IYY6" s="91">
        <v>0</v>
      </c>
      <c r="IYZ6" s="91">
        <v>0</v>
      </c>
      <c r="IZA6" s="91">
        <v>0</v>
      </c>
      <c r="IZB6" s="91">
        <v>0</v>
      </c>
      <c r="IZC6" s="91">
        <v>0</v>
      </c>
      <c r="IZD6" s="91">
        <v>0</v>
      </c>
      <c r="IZE6" s="91">
        <v>0</v>
      </c>
      <c r="IZF6" s="91">
        <v>0</v>
      </c>
      <c r="IZG6" s="91">
        <v>0</v>
      </c>
      <c r="IZH6" s="91">
        <v>0</v>
      </c>
      <c r="IZI6" s="91">
        <v>0</v>
      </c>
      <c r="IZJ6" s="91">
        <v>0</v>
      </c>
      <c r="IZK6" s="91">
        <v>0</v>
      </c>
      <c r="IZL6" s="91">
        <v>0</v>
      </c>
      <c r="IZM6" s="91">
        <v>0</v>
      </c>
      <c r="IZN6" s="91">
        <v>0</v>
      </c>
      <c r="IZO6" s="91">
        <v>0</v>
      </c>
      <c r="IZP6" s="91">
        <v>0</v>
      </c>
      <c r="IZQ6" s="91">
        <v>0</v>
      </c>
      <c r="IZR6" s="91">
        <v>0</v>
      </c>
      <c r="IZS6" s="91">
        <v>0</v>
      </c>
      <c r="IZT6" s="91">
        <v>0</v>
      </c>
      <c r="IZU6" s="91">
        <v>0</v>
      </c>
      <c r="IZV6" s="91">
        <v>0</v>
      </c>
      <c r="IZW6" s="91">
        <v>0</v>
      </c>
      <c r="IZX6" s="91">
        <v>0</v>
      </c>
      <c r="IZY6" s="91">
        <v>0</v>
      </c>
      <c r="IZZ6" s="91">
        <v>0</v>
      </c>
      <c r="JAA6" s="91">
        <v>0</v>
      </c>
      <c r="JAB6" s="91">
        <v>0</v>
      </c>
      <c r="JAC6" s="91">
        <v>0</v>
      </c>
      <c r="JAD6" s="91">
        <v>0</v>
      </c>
      <c r="JAE6" s="91">
        <v>0</v>
      </c>
      <c r="JAF6" s="91">
        <v>0</v>
      </c>
      <c r="JAG6" s="91">
        <v>0</v>
      </c>
      <c r="JAH6" s="91">
        <v>0</v>
      </c>
      <c r="JAI6" s="91">
        <v>0</v>
      </c>
      <c r="JAJ6" s="91">
        <v>0</v>
      </c>
      <c r="JAK6" s="91">
        <v>0</v>
      </c>
      <c r="JAL6" s="91">
        <v>0</v>
      </c>
      <c r="JAM6" s="91">
        <v>0</v>
      </c>
      <c r="JAN6" s="91">
        <v>0</v>
      </c>
      <c r="JAO6" s="91">
        <v>0</v>
      </c>
      <c r="JAP6" s="91">
        <v>0</v>
      </c>
      <c r="JAQ6" s="91">
        <v>0</v>
      </c>
      <c r="JAR6" s="91">
        <v>0</v>
      </c>
      <c r="JAS6" s="91">
        <v>0</v>
      </c>
      <c r="JAT6" s="91">
        <v>0</v>
      </c>
      <c r="JAU6" s="91">
        <v>0</v>
      </c>
      <c r="JAV6" s="91">
        <v>0</v>
      </c>
      <c r="JAW6" s="91">
        <v>0</v>
      </c>
      <c r="JAX6" s="91">
        <v>0</v>
      </c>
      <c r="JAY6" s="91">
        <v>0</v>
      </c>
      <c r="JAZ6" s="91">
        <v>0</v>
      </c>
      <c r="JBA6" s="91">
        <v>0</v>
      </c>
      <c r="JBB6" s="91">
        <v>0</v>
      </c>
      <c r="JBC6" s="91">
        <v>0</v>
      </c>
      <c r="JBD6" s="91">
        <v>0</v>
      </c>
      <c r="JBE6" s="91">
        <v>0</v>
      </c>
      <c r="JBF6" s="91">
        <v>0</v>
      </c>
      <c r="JBG6" s="91">
        <v>0</v>
      </c>
      <c r="JBH6" s="91">
        <v>0</v>
      </c>
      <c r="JBI6" s="91">
        <v>0</v>
      </c>
      <c r="JBJ6" s="91">
        <v>0</v>
      </c>
      <c r="JBK6" s="91">
        <v>0</v>
      </c>
      <c r="JBL6" s="91">
        <v>0</v>
      </c>
      <c r="JBM6" s="91">
        <v>0</v>
      </c>
      <c r="JBN6" s="91">
        <v>0</v>
      </c>
      <c r="JBO6" s="91">
        <v>0</v>
      </c>
      <c r="JBP6" s="91">
        <v>0</v>
      </c>
      <c r="JBQ6" s="91">
        <v>0</v>
      </c>
      <c r="JBR6" s="91">
        <v>0</v>
      </c>
      <c r="JBS6" s="91">
        <v>0</v>
      </c>
      <c r="JBT6" s="91">
        <v>0</v>
      </c>
      <c r="JBU6" s="91">
        <v>0</v>
      </c>
      <c r="JBV6" s="91">
        <v>0</v>
      </c>
      <c r="JBW6" s="91">
        <v>0</v>
      </c>
      <c r="JBX6" s="91">
        <v>0</v>
      </c>
      <c r="JBY6" s="91">
        <v>0</v>
      </c>
      <c r="JBZ6" s="91">
        <v>0</v>
      </c>
      <c r="JCA6" s="91">
        <v>0</v>
      </c>
      <c r="JCB6" s="91">
        <v>0</v>
      </c>
      <c r="JCC6" s="91">
        <v>0</v>
      </c>
      <c r="JCD6" s="91">
        <v>0</v>
      </c>
      <c r="JCE6" s="91">
        <v>0</v>
      </c>
      <c r="JCF6" s="91">
        <v>0</v>
      </c>
      <c r="JCG6" s="91">
        <v>0</v>
      </c>
      <c r="JCH6" s="91">
        <v>0</v>
      </c>
      <c r="JCI6" s="91">
        <v>0</v>
      </c>
      <c r="JCJ6" s="91">
        <v>0</v>
      </c>
      <c r="JCK6" s="91">
        <v>0</v>
      </c>
      <c r="JCL6" s="91">
        <v>0</v>
      </c>
      <c r="JCM6" s="91">
        <v>0</v>
      </c>
      <c r="JCN6" s="91">
        <v>0</v>
      </c>
      <c r="JCO6" s="91">
        <v>0</v>
      </c>
      <c r="JCP6" s="91">
        <v>0</v>
      </c>
      <c r="JCQ6" s="91">
        <v>0</v>
      </c>
      <c r="JCR6" s="91">
        <v>0</v>
      </c>
      <c r="JCS6" s="91">
        <v>0</v>
      </c>
      <c r="JCT6" s="91">
        <v>0</v>
      </c>
      <c r="JCU6" s="91">
        <v>0</v>
      </c>
      <c r="JCV6" s="91">
        <v>0</v>
      </c>
      <c r="JCW6" s="91">
        <v>0</v>
      </c>
      <c r="JCX6" s="91">
        <v>0</v>
      </c>
      <c r="JCY6" s="91">
        <v>0</v>
      </c>
      <c r="JCZ6" s="91">
        <v>0</v>
      </c>
      <c r="JDA6" s="91">
        <v>0</v>
      </c>
      <c r="JDB6" s="91">
        <v>0</v>
      </c>
      <c r="JDC6" s="91">
        <v>0</v>
      </c>
      <c r="JDD6" s="91">
        <v>0</v>
      </c>
      <c r="JDE6" s="91">
        <v>0</v>
      </c>
      <c r="JDF6" s="91">
        <v>0</v>
      </c>
      <c r="JDG6" s="91">
        <v>0</v>
      </c>
      <c r="JDH6" s="91">
        <v>0</v>
      </c>
      <c r="JDI6" s="91">
        <v>0</v>
      </c>
      <c r="JDJ6" s="91">
        <v>0</v>
      </c>
      <c r="JDK6" s="91">
        <v>0</v>
      </c>
      <c r="JDL6" s="91">
        <v>0</v>
      </c>
      <c r="JDM6" s="91">
        <v>0</v>
      </c>
      <c r="JDN6" s="91">
        <v>0</v>
      </c>
      <c r="JDO6" s="91">
        <v>0</v>
      </c>
      <c r="JDP6" s="91">
        <v>0</v>
      </c>
      <c r="JDQ6" s="91">
        <v>0</v>
      </c>
      <c r="JDR6" s="91">
        <v>0</v>
      </c>
      <c r="JDS6" s="91">
        <v>0</v>
      </c>
      <c r="JDT6" s="91">
        <v>0</v>
      </c>
      <c r="JDU6" s="91">
        <v>0</v>
      </c>
      <c r="JDV6" s="91">
        <v>0</v>
      </c>
      <c r="JDW6" s="91">
        <v>0</v>
      </c>
      <c r="JDX6" s="91">
        <v>0</v>
      </c>
      <c r="JDY6" s="91">
        <v>0</v>
      </c>
      <c r="JDZ6" s="91">
        <v>0</v>
      </c>
      <c r="JEA6" s="91">
        <v>0</v>
      </c>
      <c r="JEB6" s="91">
        <v>0</v>
      </c>
      <c r="JEC6" s="91">
        <v>0</v>
      </c>
      <c r="JED6" s="91">
        <v>0</v>
      </c>
      <c r="JEE6" s="91">
        <v>0</v>
      </c>
      <c r="JEF6" s="91">
        <v>0</v>
      </c>
      <c r="JEG6" s="91">
        <v>0</v>
      </c>
      <c r="JEH6" s="91">
        <v>0</v>
      </c>
      <c r="JEI6" s="91">
        <v>0</v>
      </c>
      <c r="JEJ6" s="91">
        <v>0</v>
      </c>
      <c r="JEK6" s="91">
        <v>0</v>
      </c>
      <c r="JEL6" s="91">
        <v>0</v>
      </c>
      <c r="JEM6" s="91">
        <v>0</v>
      </c>
      <c r="JEN6" s="91">
        <v>0</v>
      </c>
      <c r="JEO6" s="91">
        <v>0</v>
      </c>
      <c r="JEP6" s="91">
        <v>0</v>
      </c>
      <c r="JEQ6" s="91">
        <v>0</v>
      </c>
      <c r="JER6" s="91">
        <v>0</v>
      </c>
      <c r="JES6" s="91">
        <v>0</v>
      </c>
      <c r="JET6" s="91">
        <v>0</v>
      </c>
      <c r="JEU6" s="91">
        <v>0</v>
      </c>
      <c r="JEV6" s="91">
        <v>0</v>
      </c>
      <c r="JEW6" s="91">
        <v>0</v>
      </c>
      <c r="JEX6" s="91">
        <v>0</v>
      </c>
      <c r="JEY6" s="91">
        <v>0</v>
      </c>
      <c r="JEZ6" s="91">
        <v>0</v>
      </c>
      <c r="JFA6" s="91">
        <v>0</v>
      </c>
      <c r="JFB6" s="91">
        <v>0</v>
      </c>
      <c r="JFC6" s="91">
        <v>0</v>
      </c>
      <c r="JFD6" s="91">
        <v>0</v>
      </c>
      <c r="JFE6" s="91">
        <v>0</v>
      </c>
      <c r="JFF6" s="91">
        <v>0</v>
      </c>
      <c r="JFG6" s="91">
        <v>0</v>
      </c>
      <c r="JFH6" s="91">
        <v>0</v>
      </c>
      <c r="JFI6" s="91">
        <v>0</v>
      </c>
      <c r="JFJ6" s="91">
        <v>0</v>
      </c>
      <c r="JFK6" s="91">
        <v>0</v>
      </c>
      <c r="JFL6" s="91">
        <v>0</v>
      </c>
      <c r="JFM6" s="91">
        <v>0</v>
      </c>
      <c r="JFN6" s="91">
        <v>0</v>
      </c>
      <c r="JFO6" s="91">
        <v>0</v>
      </c>
      <c r="JFP6" s="91">
        <v>0</v>
      </c>
      <c r="JFQ6" s="91">
        <v>0</v>
      </c>
      <c r="JFR6" s="91">
        <v>0</v>
      </c>
      <c r="JFS6" s="91">
        <v>0</v>
      </c>
      <c r="JFT6" s="91">
        <v>0</v>
      </c>
      <c r="JFU6" s="91">
        <v>0</v>
      </c>
      <c r="JFV6" s="91">
        <v>0</v>
      </c>
      <c r="JFW6" s="91">
        <v>0</v>
      </c>
      <c r="JFX6" s="91">
        <v>0</v>
      </c>
      <c r="JFY6" s="91">
        <v>0</v>
      </c>
      <c r="JFZ6" s="91">
        <v>0</v>
      </c>
      <c r="JGA6" s="91">
        <v>0</v>
      </c>
      <c r="JGB6" s="91">
        <v>0</v>
      </c>
      <c r="JGC6" s="91">
        <v>0</v>
      </c>
      <c r="JGD6" s="91">
        <v>0</v>
      </c>
      <c r="JGE6" s="91">
        <v>0</v>
      </c>
      <c r="JGF6" s="91">
        <v>0</v>
      </c>
      <c r="JGG6" s="91">
        <v>0</v>
      </c>
      <c r="JGH6" s="91">
        <v>0</v>
      </c>
      <c r="JGI6" s="91">
        <v>0</v>
      </c>
      <c r="JGJ6" s="91">
        <v>0</v>
      </c>
      <c r="JGK6" s="91">
        <v>0</v>
      </c>
      <c r="JGL6" s="91">
        <v>0</v>
      </c>
      <c r="JGM6" s="91">
        <v>0</v>
      </c>
      <c r="JGN6" s="91">
        <v>0</v>
      </c>
      <c r="JGO6" s="91">
        <v>0</v>
      </c>
      <c r="JGP6" s="91">
        <v>0</v>
      </c>
      <c r="JGQ6" s="91">
        <v>0</v>
      </c>
      <c r="JGR6" s="91">
        <v>0</v>
      </c>
      <c r="JGS6" s="91">
        <v>0</v>
      </c>
      <c r="JGT6" s="91">
        <v>0</v>
      </c>
      <c r="JGU6" s="91">
        <v>0</v>
      </c>
      <c r="JGV6" s="91">
        <v>0</v>
      </c>
      <c r="JGW6" s="91">
        <v>0</v>
      </c>
      <c r="JGX6" s="91">
        <v>0</v>
      </c>
      <c r="JGY6" s="91">
        <v>0</v>
      </c>
      <c r="JGZ6" s="91">
        <v>0</v>
      </c>
      <c r="JHA6" s="91">
        <v>0</v>
      </c>
      <c r="JHB6" s="91">
        <v>0</v>
      </c>
      <c r="JHC6" s="91">
        <v>0</v>
      </c>
      <c r="JHD6" s="91">
        <v>0</v>
      </c>
      <c r="JHE6" s="91">
        <v>0</v>
      </c>
      <c r="JHF6" s="91">
        <v>0</v>
      </c>
      <c r="JHG6" s="91">
        <v>0</v>
      </c>
      <c r="JHH6" s="91">
        <v>0</v>
      </c>
      <c r="JHI6" s="91">
        <v>0</v>
      </c>
      <c r="JHJ6" s="91">
        <v>0</v>
      </c>
      <c r="JHK6" s="91">
        <v>0</v>
      </c>
      <c r="JHL6" s="91">
        <v>0</v>
      </c>
      <c r="JHM6" s="91">
        <v>0</v>
      </c>
      <c r="JHN6" s="91">
        <v>0</v>
      </c>
      <c r="JHO6" s="91">
        <v>0</v>
      </c>
      <c r="JHP6" s="91">
        <v>0</v>
      </c>
      <c r="JHQ6" s="91">
        <v>0</v>
      </c>
      <c r="JHR6" s="91">
        <v>0</v>
      </c>
      <c r="JHS6" s="91">
        <v>0</v>
      </c>
      <c r="JHT6" s="91">
        <v>0</v>
      </c>
      <c r="JHU6" s="91">
        <v>0</v>
      </c>
      <c r="JHV6" s="91">
        <v>0</v>
      </c>
      <c r="JHW6" s="91">
        <v>0</v>
      </c>
      <c r="JHX6" s="91">
        <v>0</v>
      </c>
      <c r="JHY6" s="91">
        <v>0</v>
      </c>
      <c r="JHZ6" s="91">
        <v>0</v>
      </c>
      <c r="JIA6" s="91">
        <v>0</v>
      </c>
      <c r="JIB6" s="91">
        <v>0</v>
      </c>
      <c r="JIC6" s="91">
        <v>0</v>
      </c>
      <c r="JID6" s="91">
        <v>0</v>
      </c>
      <c r="JIE6" s="91">
        <v>0</v>
      </c>
      <c r="JIF6" s="91">
        <v>0</v>
      </c>
      <c r="JIG6" s="91">
        <v>0</v>
      </c>
      <c r="JIH6" s="91">
        <v>0</v>
      </c>
      <c r="JII6" s="91">
        <v>0</v>
      </c>
      <c r="JIJ6" s="91">
        <v>0</v>
      </c>
      <c r="JIK6" s="91">
        <v>0</v>
      </c>
      <c r="JIL6" s="91">
        <v>0</v>
      </c>
      <c r="JIM6" s="91">
        <v>0</v>
      </c>
      <c r="JIN6" s="91">
        <v>0</v>
      </c>
      <c r="JIO6" s="91">
        <v>0</v>
      </c>
      <c r="JIP6" s="91">
        <v>0</v>
      </c>
      <c r="JIQ6" s="91">
        <v>0</v>
      </c>
      <c r="JIR6" s="91">
        <v>0</v>
      </c>
      <c r="JIS6" s="91">
        <v>0</v>
      </c>
      <c r="JIT6" s="91">
        <v>0</v>
      </c>
      <c r="JIU6" s="91">
        <v>0</v>
      </c>
      <c r="JIV6" s="91">
        <v>0</v>
      </c>
      <c r="JIW6" s="91">
        <v>0</v>
      </c>
      <c r="JIX6" s="91">
        <v>0</v>
      </c>
      <c r="JIY6" s="91">
        <v>0</v>
      </c>
      <c r="JIZ6" s="91">
        <v>0</v>
      </c>
      <c r="JJA6" s="91">
        <v>0</v>
      </c>
      <c r="JJB6" s="91">
        <v>0</v>
      </c>
      <c r="JJC6" s="91">
        <v>0</v>
      </c>
      <c r="JJD6" s="91">
        <v>0</v>
      </c>
      <c r="JJE6" s="91">
        <v>0</v>
      </c>
      <c r="JJF6" s="91">
        <v>0</v>
      </c>
      <c r="JJG6" s="91">
        <v>0</v>
      </c>
      <c r="JJH6" s="91">
        <v>0</v>
      </c>
      <c r="JJI6" s="91">
        <v>0</v>
      </c>
      <c r="JJJ6" s="91">
        <v>0</v>
      </c>
      <c r="JJK6" s="91">
        <v>0</v>
      </c>
      <c r="JJL6" s="91">
        <v>0</v>
      </c>
      <c r="JJM6" s="91">
        <v>0</v>
      </c>
      <c r="JJN6" s="91">
        <v>0</v>
      </c>
      <c r="JJO6" s="91">
        <v>0</v>
      </c>
      <c r="JJP6" s="91">
        <v>0</v>
      </c>
      <c r="JJQ6" s="91">
        <v>0</v>
      </c>
      <c r="JJR6" s="91">
        <v>0</v>
      </c>
      <c r="JJS6" s="91">
        <v>0</v>
      </c>
      <c r="JJT6" s="91">
        <v>0</v>
      </c>
      <c r="JJU6" s="91">
        <v>0</v>
      </c>
      <c r="JJV6" s="91">
        <v>0</v>
      </c>
      <c r="JJW6" s="91">
        <v>0</v>
      </c>
      <c r="JJX6" s="91">
        <v>0</v>
      </c>
      <c r="JJY6" s="91">
        <v>0</v>
      </c>
      <c r="JJZ6" s="91">
        <v>0</v>
      </c>
      <c r="JKA6" s="91">
        <v>0</v>
      </c>
      <c r="JKB6" s="91">
        <v>0</v>
      </c>
      <c r="JKC6" s="91">
        <v>0</v>
      </c>
      <c r="JKD6" s="91">
        <v>0</v>
      </c>
      <c r="JKE6" s="91">
        <v>0</v>
      </c>
      <c r="JKF6" s="91">
        <v>0</v>
      </c>
      <c r="JKG6" s="91">
        <v>0</v>
      </c>
      <c r="JKH6" s="91">
        <v>0</v>
      </c>
      <c r="JKI6" s="91">
        <v>0</v>
      </c>
      <c r="JKJ6" s="91">
        <v>0</v>
      </c>
      <c r="JKK6" s="91">
        <v>0</v>
      </c>
      <c r="JKL6" s="91">
        <v>0</v>
      </c>
      <c r="JKM6" s="91">
        <v>0</v>
      </c>
      <c r="JKN6" s="91">
        <v>0</v>
      </c>
      <c r="JKO6" s="91">
        <v>0</v>
      </c>
      <c r="JKP6" s="91">
        <v>0</v>
      </c>
      <c r="JKQ6" s="91">
        <v>0</v>
      </c>
      <c r="JKR6" s="91">
        <v>0</v>
      </c>
      <c r="JKS6" s="91">
        <v>0</v>
      </c>
      <c r="JKT6" s="91">
        <v>0</v>
      </c>
      <c r="JKU6" s="91">
        <v>0</v>
      </c>
      <c r="JKV6" s="91">
        <v>0</v>
      </c>
      <c r="JKW6" s="91">
        <v>0</v>
      </c>
      <c r="JKX6" s="91">
        <v>0</v>
      </c>
      <c r="JKY6" s="91">
        <v>0</v>
      </c>
      <c r="JKZ6" s="91">
        <v>0</v>
      </c>
      <c r="JLA6" s="91">
        <v>0</v>
      </c>
      <c r="JLB6" s="91">
        <v>0</v>
      </c>
      <c r="JLC6" s="91">
        <v>0</v>
      </c>
      <c r="JLD6" s="91">
        <v>0</v>
      </c>
      <c r="JLE6" s="91">
        <v>0</v>
      </c>
      <c r="JLF6" s="91">
        <v>0</v>
      </c>
      <c r="JLG6" s="91">
        <v>0</v>
      </c>
      <c r="JLH6" s="91">
        <v>0</v>
      </c>
      <c r="JLI6" s="91">
        <v>0</v>
      </c>
      <c r="JLJ6" s="91">
        <v>0</v>
      </c>
      <c r="JLK6" s="91">
        <v>0</v>
      </c>
      <c r="JLL6" s="91">
        <v>0</v>
      </c>
      <c r="JLM6" s="91">
        <v>0</v>
      </c>
      <c r="JLN6" s="91">
        <v>0</v>
      </c>
      <c r="JLO6" s="91">
        <v>0</v>
      </c>
      <c r="JLP6" s="91">
        <v>0</v>
      </c>
      <c r="JLQ6" s="91">
        <v>0</v>
      </c>
      <c r="JLR6" s="91">
        <v>0</v>
      </c>
      <c r="JLS6" s="91">
        <v>0</v>
      </c>
      <c r="JLT6" s="91">
        <v>0</v>
      </c>
      <c r="JLU6" s="91">
        <v>0</v>
      </c>
      <c r="JLV6" s="91">
        <v>0</v>
      </c>
      <c r="JLW6" s="91">
        <v>0</v>
      </c>
      <c r="JLX6" s="91">
        <v>0</v>
      </c>
      <c r="JLY6" s="91">
        <v>0</v>
      </c>
      <c r="JLZ6" s="91">
        <v>0</v>
      </c>
      <c r="JMA6" s="91">
        <v>0</v>
      </c>
      <c r="JMB6" s="91">
        <v>0</v>
      </c>
      <c r="JMC6" s="91">
        <v>0</v>
      </c>
      <c r="JMD6" s="91">
        <v>0</v>
      </c>
      <c r="JME6" s="91">
        <v>0</v>
      </c>
      <c r="JMF6" s="91">
        <v>0</v>
      </c>
      <c r="JMG6" s="91">
        <v>0</v>
      </c>
      <c r="JMH6" s="91">
        <v>0</v>
      </c>
      <c r="JMI6" s="91">
        <v>0</v>
      </c>
      <c r="JMJ6" s="91">
        <v>0</v>
      </c>
      <c r="JMK6" s="91">
        <v>0</v>
      </c>
      <c r="JML6" s="91">
        <v>0</v>
      </c>
      <c r="JMM6" s="91">
        <v>0</v>
      </c>
      <c r="JMN6" s="91">
        <v>0</v>
      </c>
      <c r="JMO6" s="91">
        <v>0</v>
      </c>
      <c r="JMP6" s="91">
        <v>0</v>
      </c>
      <c r="JMQ6" s="91">
        <v>0</v>
      </c>
      <c r="JMR6" s="91">
        <v>0</v>
      </c>
      <c r="JMS6" s="91">
        <v>0</v>
      </c>
      <c r="JMT6" s="91">
        <v>0</v>
      </c>
      <c r="JMU6" s="91">
        <v>0</v>
      </c>
      <c r="JMV6" s="91">
        <v>0</v>
      </c>
      <c r="JMW6" s="91">
        <v>0</v>
      </c>
      <c r="JMX6" s="91">
        <v>0</v>
      </c>
      <c r="JMY6" s="91">
        <v>0</v>
      </c>
      <c r="JMZ6" s="91">
        <v>0</v>
      </c>
      <c r="JNA6" s="91">
        <v>0</v>
      </c>
      <c r="JNB6" s="91">
        <v>0</v>
      </c>
      <c r="JNC6" s="91">
        <v>0</v>
      </c>
      <c r="JND6" s="91">
        <v>0</v>
      </c>
      <c r="JNE6" s="91">
        <v>0</v>
      </c>
      <c r="JNF6" s="91">
        <v>0</v>
      </c>
      <c r="JNG6" s="91">
        <v>0</v>
      </c>
      <c r="JNH6" s="91">
        <v>0</v>
      </c>
      <c r="JNI6" s="91">
        <v>0</v>
      </c>
      <c r="JNJ6" s="91">
        <v>0</v>
      </c>
      <c r="JNK6" s="91">
        <v>0</v>
      </c>
      <c r="JNL6" s="91">
        <v>0</v>
      </c>
      <c r="JNM6" s="91">
        <v>0</v>
      </c>
      <c r="JNN6" s="91">
        <v>0</v>
      </c>
      <c r="JNO6" s="91">
        <v>0</v>
      </c>
      <c r="JNP6" s="91">
        <v>0</v>
      </c>
      <c r="JNQ6" s="91">
        <v>0</v>
      </c>
      <c r="JNR6" s="91">
        <v>0</v>
      </c>
      <c r="JNS6" s="91">
        <v>0</v>
      </c>
      <c r="JNT6" s="91">
        <v>0</v>
      </c>
      <c r="JNU6" s="91">
        <v>0</v>
      </c>
      <c r="JNV6" s="91">
        <v>0</v>
      </c>
      <c r="JNW6" s="91">
        <v>0</v>
      </c>
      <c r="JNX6" s="91">
        <v>0</v>
      </c>
      <c r="JNY6" s="91">
        <v>0</v>
      </c>
      <c r="JNZ6" s="91">
        <v>0</v>
      </c>
      <c r="JOA6" s="91">
        <v>0</v>
      </c>
      <c r="JOB6" s="91">
        <v>0</v>
      </c>
      <c r="JOC6" s="91">
        <v>0</v>
      </c>
      <c r="JOD6" s="91">
        <v>0</v>
      </c>
      <c r="JOE6" s="91">
        <v>0</v>
      </c>
      <c r="JOF6" s="91">
        <v>0</v>
      </c>
      <c r="JOG6" s="91">
        <v>0</v>
      </c>
      <c r="JOH6" s="91">
        <v>0</v>
      </c>
      <c r="JOI6" s="91">
        <v>0</v>
      </c>
      <c r="JOJ6" s="91">
        <v>0</v>
      </c>
      <c r="JOK6" s="91">
        <v>0</v>
      </c>
      <c r="JOL6" s="91">
        <v>0</v>
      </c>
      <c r="JOM6" s="91">
        <v>0</v>
      </c>
      <c r="JON6" s="91">
        <v>0</v>
      </c>
      <c r="JOO6" s="91">
        <v>0</v>
      </c>
      <c r="JOP6" s="91">
        <v>0</v>
      </c>
      <c r="JOQ6" s="91">
        <v>0</v>
      </c>
      <c r="JOR6" s="91">
        <v>0</v>
      </c>
      <c r="JOS6" s="91">
        <v>0</v>
      </c>
      <c r="JOT6" s="91">
        <v>0</v>
      </c>
      <c r="JOU6" s="91">
        <v>0</v>
      </c>
      <c r="JOV6" s="91">
        <v>0</v>
      </c>
      <c r="JOW6" s="91">
        <v>0</v>
      </c>
      <c r="JOX6" s="91">
        <v>0</v>
      </c>
      <c r="JOY6" s="91">
        <v>0</v>
      </c>
      <c r="JOZ6" s="91">
        <v>0</v>
      </c>
      <c r="JPA6" s="91">
        <v>0</v>
      </c>
      <c r="JPB6" s="91">
        <v>0</v>
      </c>
      <c r="JPC6" s="91">
        <v>0</v>
      </c>
      <c r="JPD6" s="91">
        <v>0</v>
      </c>
      <c r="JPE6" s="91">
        <v>0</v>
      </c>
      <c r="JPF6" s="91">
        <v>0</v>
      </c>
      <c r="JPG6" s="91">
        <v>0</v>
      </c>
      <c r="JPH6" s="91">
        <v>0</v>
      </c>
      <c r="JPI6" s="91">
        <v>0</v>
      </c>
      <c r="JPJ6" s="91">
        <v>0</v>
      </c>
      <c r="JPK6" s="91">
        <v>0</v>
      </c>
      <c r="JPL6" s="91">
        <v>0</v>
      </c>
      <c r="JPM6" s="91">
        <v>0</v>
      </c>
      <c r="JPN6" s="91">
        <v>0</v>
      </c>
      <c r="JPO6" s="91">
        <v>0</v>
      </c>
      <c r="JPP6" s="91">
        <v>0</v>
      </c>
      <c r="JPQ6" s="91">
        <v>0</v>
      </c>
      <c r="JPR6" s="91">
        <v>0</v>
      </c>
      <c r="JPS6" s="91">
        <v>0</v>
      </c>
      <c r="JPT6" s="91">
        <v>0</v>
      </c>
      <c r="JPU6" s="91">
        <v>0</v>
      </c>
      <c r="JPV6" s="91">
        <v>0</v>
      </c>
      <c r="JPW6" s="91">
        <v>0</v>
      </c>
      <c r="JPX6" s="91">
        <v>0</v>
      </c>
      <c r="JPY6" s="91">
        <v>0</v>
      </c>
      <c r="JPZ6" s="91">
        <v>0</v>
      </c>
      <c r="JQA6" s="91">
        <v>0</v>
      </c>
      <c r="JQB6" s="91">
        <v>0</v>
      </c>
      <c r="JQC6" s="91">
        <v>0</v>
      </c>
      <c r="JQD6" s="91">
        <v>0</v>
      </c>
      <c r="JQE6" s="91">
        <v>0</v>
      </c>
      <c r="JQF6" s="91">
        <v>0</v>
      </c>
      <c r="JQG6" s="91">
        <v>0</v>
      </c>
      <c r="JQH6" s="91">
        <v>0</v>
      </c>
      <c r="JQI6" s="91">
        <v>0</v>
      </c>
      <c r="JQJ6" s="91">
        <v>0</v>
      </c>
      <c r="JQK6" s="91">
        <v>0</v>
      </c>
      <c r="JQL6" s="91">
        <v>0</v>
      </c>
      <c r="JQM6" s="91">
        <v>0</v>
      </c>
      <c r="JQN6" s="91">
        <v>0</v>
      </c>
      <c r="JQO6" s="91">
        <v>0</v>
      </c>
      <c r="JQP6" s="91">
        <v>0</v>
      </c>
      <c r="JQQ6" s="91">
        <v>0</v>
      </c>
      <c r="JQR6" s="91">
        <v>0</v>
      </c>
      <c r="JQS6" s="91">
        <v>0</v>
      </c>
      <c r="JQT6" s="91">
        <v>0</v>
      </c>
      <c r="JQU6" s="91">
        <v>0</v>
      </c>
      <c r="JQV6" s="91">
        <v>0</v>
      </c>
      <c r="JQW6" s="91">
        <v>0</v>
      </c>
      <c r="JQX6" s="91">
        <v>0</v>
      </c>
      <c r="JQY6" s="91">
        <v>0</v>
      </c>
      <c r="JQZ6" s="91">
        <v>0</v>
      </c>
      <c r="JRA6" s="91">
        <v>0</v>
      </c>
      <c r="JRB6" s="91">
        <v>0</v>
      </c>
      <c r="JRC6" s="91">
        <v>0</v>
      </c>
      <c r="JRD6" s="91">
        <v>0</v>
      </c>
      <c r="JRE6" s="91">
        <v>0</v>
      </c>
      <c r="JRF6" s="91">
        <v>0</v>
      </c>
      <c r="JRG6" s="91">
        <v>0</v>
      </c>
      <c r="JRH6" s="91">
        <v>0</v>
      </c>
      <c r="JRI6" s="91">
        <v>0</v>
      </c>
      <c r="JRJ6" s="91">
        <v>0</v>
      </c>
      <c r="JRK6" s="91">
        <v>0</v>
      </c>
      <c r="JRL6" s="91">
        <v>0</v>
      </c>
      <c r="JRM6" s="91">
        <v>0</v>
      </c>
      <c r="JRN6" s="91">
        <v>0</v>
      </c>
      <c r="JRO6" s="91">
        <v>0</v>
      </c>
      <c r="JRP6" s="91">
        <v>0</v>
      </c>
      <c r="JRQ6" s="91">
        <v>0</v>
      </c>
      <c r="JRR6" s="91">
        <v>0</v>
      </c>
      <c r="JRS6" s="91">
        <v>0</v>
      </c>
      <c r="JRT6" s="91">
        <v>0</v>
      </c>
      <c r="JRU6" s="91">
        <v>0</v>
      </c>
      <c r="JRV6" s="91">
        <v>0</v>
      </c>
      <c r="JRW6" s="91">
        <v>0</v>
      </c>
      <c r="JRX6" s="91">
        <v>0</v>
      </c>
      <c r="JRY6" s="91">
        <v>0</v>
      </c>
      <c r="JRZ6" s="91">
        <v>0</v>
      </c>
      <c r="JSA6" s="91">
        <v>0</v>
      </c>
      <c r="JSB6" s="91">
        <v>0</v>
      </c>
      <c r="JSC6" s="91">
        <v>0</v>
      </c>
      <c r="JSD6" s="91">
        <v>0</v>
      </c>
      <c r="JSE6" s="91">
        <v>0</v>
      </c>
      <c r="JSF6" s="91">
        <v>0</v>
      </c>
      <c r="JSG6" s="91">
        <v>0</v>
      </c>
      <c r="JSH6" s="91">
        <v>0</v>
      </c>
      <c r="JSI6" s="91">
        <v>0</v>
      </c>
      <c r="JSJ6" s="91">
        <v>0</v>
      </c>
      <c r="JSK6" s="91">
        <v>0</v>
      </c>
      <c r="JSL6" s="91">
        <v>0</v>
      </c>
      <c r="JSM6" s="91">
        <v>0</v>
      </c>
      <c r="JSN6" s="91">
        <v>0</v>
      </c>
      <c r="JSO6" s="91">
        <v>0</v>
      </c>
      <c r="JSP6" s="91">
        <v>0</v>
      </c>
      <c r="JSQ6" s="91">
        <v>0</v>
      </c>
      <c r="JSR6" s="91">
        <v>0</v>
      </c>
      <c r="JSS6" s="91">
        <v>0</v>
      </c>
      <c r="JST6" s="91">
        <v>0</v>
      </c>
      <c r="JSU6" s="91">
        <v>0</v>
      </c>
      <c r="JSV6" s="91">
        <v>0</v>
      </c>
      <c r="JSW6" s="91">
        <v>0</v>
      </c>
      <c r="JSX6" s="91">
        <v>0</v>
      </c>
      <c r="JSY6" s="91">
        <v>0</v>
      </c>
      <c r="JSZ6" s="91">
        <v>0</v>
      </c>
      <c r="JTA6" s="91">
        <v>0</v>
      </c>
      <c r="JTB6" s="91">
        <v>0</v>
      </c>
      <c r="JTC6" s="91">
        <v>0</v>
      </c>
      <c r="JTD6" s="91">
        <v>0</v>
      </c>
      <c r="JTE6" s="91">
        <v>0</v>
      </c>
      <c r="JTF6" s="91">
        <v>0</v>
      </c>
      <c r="JTG6" s="91">
        <v>0</v>
      </c>
      <c r="JTH6" s="91">
        <v>0</v>
      </c>
      <c r="JTI6" s="91">
        <v>0</v>
      </c>
      <c r="JTJ6" s="91">
        <v>0</v>
      </c>
      <c r="JTK6" s="91">
        <v>0</v>
      </c>
      <c r="JTL6" s="91">
        <v>0</v>
      </c>
      <c r="JTM6" s="91">
        <v>0</v>
      </c>
      <c r="JTN6" s="91">
        <v>0</v>
      </c>
      <c r="JTO6" s="91">
        <v>0</v>
      </c>
      <c r="JTP6" s="91">
        <v>0</v>
      </c>
      <c r="JTQ6" s="91">
        <v>0</v>
      </c>
      <c r="JTR6" s="91">
        <v>0</v>
      </c>
      <c r="JTS6" s="91">
        <v>0</v>
      </c>
      <c r="JTT6" s="91">
        <v>0</v>
      </c>
      <c r="JTU6" s="91">
        <v>0</v>
      </c>
      <c r="JTV6" s="91">
        <v>0</v>
      </c>
      <c r="JTW6" s="91">
        <v>0</v>
      </c>
      <c r="JTX6" s="91">
        <v>0</v>
      </c>
      <c r="JTY6" s="91">
        <v>0</v>
      </c>
      <c r="JTZ6" s="91">
        <v>0</v>
      </c>
      <c r="JUA6" s="91">
        <v>0</v>
      </c>
      <c r="JUB6" s="91">
        <v>0</v>
      </c>
      <c r="JUC6" s="91">
        <v>0</v>
      </c>
      <c r="JUD6" s="91">
        <v>0</v>
      </c>
      <c r="JUE6" s="91">
        <v>0</v>
      </c>
      <c r="JUF6" s="91">
        <v>0</v>
      </c>
      <c r="JUG6" s="91">
        <v>0</v>
      </c>
      <c r="JUH6" s="91">
        <v>0</v>
      </c>
      <c r="JUI6" s="91">
        <v>0</v>
      </c>
      <c r="JUJ6" s="91">
        <v>0</v>
      </c>
      <c r="JUK6" s="91">
        <v>0</v>
      </c>
      <c r="JUL6" s="91">
        <v>0</v>
      </c>
      <c r="JUM6" s="91">
        <v>0</v>
      </c>
      <c r="JUN6" s="91">
        <v>0</v>
      </c>
      <c r="JUO6" s="91">
        <v>0</v>
      </c>
      <c r="JUP6" s="91">
        <v>0</v>
      </c>
      <c r="JUQ6" s="91">
        <v>0</v>
      </c>
      <c r="JUR6" s="91">
        <v>0</v>
      </c>
      <c r="JUS6" s="91">
        <v>0</v>
      </c>
      <c r="JUT6" s="91">
        <v>0</v>
      </c>
      <c r="JUU6" s="91">
        <v>0</v>
      </c>
      <c r="JUV6" s="91">
        <v>0</v>
      </c>
      <c r="JUW6" s="91">
        <v>0</v>
      </c>
      <c r="JUX6" s="91">
        <v>0</v>
      </c>
      <c r="JUY6" s="91">
        <v>0</v>
      </c>
      <c r="JUZ6" s="91">
        <v>0</v>
      </c>
      <c r="JVA6" s="91">
        <v>0</v>
      </c>
      <c r="JVB6" s="91">
        <v>0</v>
      </c>
      <c r="JVC6" s="91">
        <v>0</v>
      </c>
      <c r="JVD6" s="91">
        <v>0</v>
      </c>
      <c r="JVE6" s="91">
        <v>0</v>
      </c>
      <c r="JVF6" s="91">
        <v>0</v>
      </c>
      <c r="JVG6" s="91">
        <v>0</v>
      </c>
      <c r="JVH6" s="91">
        <v>0</v>
      </c>
      <c r="JVI6" s="91">
        <v>0</v>
      </c>
      <c r="JVJ6" s="91">
        <v>0</v>
      </c>
      <c r="JVK6" s="91">
        <v>0</v>
      </c>
      <c r="JVL6" s="91">
        <v>0</v>
      </c>
      <c r="JVM6" s="91">
        <v>0</v>
      </c>
      <c r="JVN6" s="91">
        <v>0</v>
      </c>
      <c r="JVO6" s="91">
        <v>0</v>
      </c>
      <c r="JVP6" s="91">
        <v>0</v>
      </c>
      <c r="JVQ6" s="91">
        <v>0</v>
      </c>
      <c r="JVR6" s="91">
        <v>0</v>
      </c>
      <c r="JVS6" s="91">
        <v>0</v>
      </c>
      <c r="JVT6" s="91">
        <v>0</v>
      </c>
      <c r="JVU6" s="91">
        <v>0</v>
      </c>
      <c r="JVV6" s="91">
        <v>0</v>
      </c>
      <c r="JVW6" s="91">
        <v>0</v>
      </c>
      <c r="JVX6" s="91">
        <v>0</v>
      </c>
      <c r="JVY6" s="91">
        <v>0</v>
      </c>
      <c r="JVZ6" s="91">
        <v>0</v>
      </c>
      <c r="JWA6" s="91">
        <v>0</v>
      </c>
      <c r="JWB6" s="91">
        <v>0</v>
      </c>
      <c r="JWC6" s="91">
        <v>0</v>
      </c>
      <c r="JWD6" s="91">
        <v>0</v>
      </c>
      <c r="JWE6" s="91">
        <v>0</v>
      </c>
      <c r="JWF6" s="91">
        <v>0</v>
      </c>
      <c r="JWG6" s="91">
        <v>0</v>
      </c>
      <c r="JWH6" s="91">
        <v>0</v>
      </c>
      <c r="JWI6" s="91">
        <v>0</v>
      </c>
      <c r="JWJ6" s="91">
        <v>0</v>
      </c>
      <c r="JWK6" s="91">
        <v>0</v>
      </c>
      <c r="JWL6" s="91">
        <v>0</v>
      </c>
      <c r="JWM6" s="91">
        <v>0</v>
      </c>
      <c r="JWN6" s="91">
        <v>0</v>
      </c>
      <c r="JWO6" s="91">
        <v>0</v>
      </c>
      <c r="JWP6" s="91">
        <v>0</v>
      </c>
      <c r="JWQ6" s="91">
        <v>0</v>
      </c>
      <c r="JWR6" s="91">
        <v>0</v>
      </c>
      <c r="JWS6" s="91">
        <v>0</v>
      </c>
      <c r="JWT6" s="91">
        <v>0</v>
      </c>
      <c r="JWU6" s="91">
        <v>0</v>
      </c>
      <c r="JWV6" s="91">
        <v>0</v>
      </c>
      <c r="JWW6" s="91">
        <v>0</v>
      </c>
      <c r="JWX6" s="91">
        <v>0</v>
      </c>
      <c r="JWY6" s="91">
        <v>0</v>
      </c>
      <c r="JWZ6" s="91">
        <v>0</v>
      </c>
      <c r="JXA6" s="91">
        <v>0</v>
      </c>
      <c r="JXB6" s="91">
        <v>0</v>
      </c>
      <c r="JXC6" s="91">
        <v>0</v>
      </c>
      <c r="JXD6" s="91">
        <v>0</v>
      </c>
      <c r="JXE6" s="91">
        <v>0</v>
      </c>
      <c r="JXF6" s="91">
        <v>0</v>
      </c>
      <c r="JXG6" s="91">
        <v>0</v>
      </c>
      <c r="JXH6" s="91">
        <v>0</v>
      </c>
      <c r="JXI6" s="91">
        <v>0</v>
      </c>
      <c r="JXJ6" s="91">
        <v>0</v>
      </c>
      <c r="JXK6" s="91">
        <v>0</v>
      </c>
      <c r="JXL6" s="91">
        <v>0</v>
      </c>
      <c r="JXM6" s="91">
        <v>0</v>
      </c>
      <c r="JXN6" s="91">
        <v>0</v>
      </c>
      <c r="JXO6" s="91">
        <v>0</v>
      </c>
      <c r="JXP6" s="91">
        <v>0</v>
      </c>
      <c r="JXQ6" s="91">
        <v>0</v>
      </c>
      <c r="JXR6" s="91">
        <v>0</v>
      </c>
      <c r="JXS6" s="91">
        <v>0</v>
      </c>
      <c r="JXT6" s="91">
        <v>0</v>
      </c>
      <c r="JXU6" s="91">
        <v>0</v>
      </c>
      <c r="JXV6" s="91">
        <v>0</v>
      </c>
      <c r="JXW6" s="91">
        <v>0</v>
      </c>
      <c r="JXX6" s="91">
        <v>0</v>
      </c>
      <c r="JXY6" s="91">
        <v>0</v>
      </c>
      <c r="JXZ6" s="91">
        <v>0</v>
      </c>
      <c r="JYA6" s="91">
        <v>0</v>
      </c>
      <c r="JYB6" s="91">
        <v>0</v>
      </c>
      <c r="JYC6" s="91">
        <v>0</v>
      </c>
      <c r="JYD6" s="91">
        <v>0</v>
      </c>
      <c r="JYE6" s="91">
        <v>0</v>
      </c>
      <c r="JYF6" s="91">
        <v>0</v>
      </c>
      <c r="JYG6" s="91">
        <v>0</v>
      </c>
      <c r="JYH6" s="91">
        <v>0</v>
      </c>
      <c r="JYI6" s="91">
        <v>0</v>
      </c>
      <c r="JYJ6" s="91">
        <v>0</v>
      </c>
      <c r="JYK6" s="91">
        <v>0</v>
      </c>
      <c r="JYL6" s="91">
        <v>0</v>
      </c>
      <c r="JYM6" s="91">
        <v>0</v>
      </c>
      <c r="JYN6" s="91">
        <v>0</v>
      </c>
      <c r="JYO6" s="91">
        <v>0</v>
      </c>
      <c r="JYP6" s="91">
        <v>0</v>
      </c>
      <c r="JYQ6" s="91">
        <v>0</v>
      </c>
      <c r="JYR6" s="91">
        <v>0</v>
      </c>
      <c r="JYS6" s="91">
        <v>0</v>
      </c>
      <c r="JYT6" s="91">
        <v>0</v>
      </c>
      <c r="JYU6" s="91">
        <v>0</v>
      </c>
      <c r="JYV6" s="91">
        <v>0</v>
      </c>
      <c r="JYW6" s="91">
        <v>0</v>
      </c>
      <c r="JYX6" s="91">
        <v>0</v>
      </c>
      <c r="JYY6" s="91">
        <v>0</v>
      </c>
      <c r="JYZ6" s="91">
        <v>0</v>
      </c>
      <c r="JZA6" s="91">
        <v>0</v>
      </c>
      <c r="JZB6" s="91">
        <v>0</v>
      </c>
      <c r="JZC6" s="91">
        <v>0</v>
      </c>
      <c r="JZD6" s="91">
        <v>0</v>
      </c>
      <c r="JZE6" s="91">
        <v>0</v>
      </c>
      <c r="JZF6" s="91">
        <v>0</v>
      </c>
      <c r="JZG6" s="91">
        <v>0</v>
      </c>
      <c r="JZH6" s="91">
        <v>0</v>
      </c>
      <c r="JZI6" s="91">
        <v>0</v>
      </c>
      <c r="JZJ6" s="91">
        <v>0</v>
      </c>
      <c r="JZK6" s="91">
        <v>0</v>
      </c>
      <c r="JZL6" s="91">
        <v>0</v>
      </c>
      <c r="JZM6" s="91">
        <v>0</v>
      </c>
      <c r="JZN6" s="91">
        <v>0</v>
      </c>
      <c r="JZO6" s="91">
        <v>0</v>
      </c>
      <c r="JZP6" s="91">
        <v>0</v>
      </c>
      <c r="JZQ6" s="91">
        <v>0</v>
      </c>
      <c r="JZR6" s="91">
        <v>0</v>
      </c>
      <c r="JZS6" s="91">
        <v>0</v>
      </c>
      <c r="JZT6" s="91">
        <v>0</v>
      </c>
      <c r="JZU6" s="91">
        <v>0</v>
      </c>
      <c r="JZV6" s="91">
        <v>0</v>
      </c>
      <c r="JZW6" s="91">
        <v>0</v>
      </c>
      <c r="JZX6" s="91">
        <v>0</v>
      </c>
      <c r="JZY6" s="91">
        <v>0</v>
      </c>
      <c r="JZZ6" s="91">
        <v>0</v>
      </c>
      <c r="KAA6" s="91">
        <v>0</v>
      </c>
      <c r="KAB6" s="91">
        <v>0</v>
      </c>
      <c r="KAC6" s="91">
        <v>0</v>
      </c>
      <c r="KAD6" s="91">
        <v>0</v>
      </c>
      <c r="KAE6" s="91">
        <v>0</v>
      </c>
      <c r="KAF6" s="91">
        <v>0</v>
      </c>
      <c r="KAG6" s="91">
        <v>0</v>
      </c>
      <c r="KAH6" s="91">
        <v>0</v>
      </c>
      <c r="KAI6" s="91">
        <v>0</v>
      </c>
      <c r="KAJ6" s="91">
        <v>0</v>
      </c>
      <c r="KAK6" s="91">
        <v>0</v>
      </c>
      <c r="KAL6" s="91">
        <v>0</v>
      </c>
      <c r="KAM6" s="91">
        <v>0</v>
      </c>
      <c r="KAN6" s="91">
        <v>0</v>
      </c>
      <c r="KAO6" s="91">
        <v>0</v>
      </c>
      <c r="KAP6" s="91">
        <v>0</v>
      </c>
      <c r="KAQ6" s="91">
        <v>0</v>
      </c>
      <c r="KAR6" s="91">
        <v>0</v>
      </c>
      <c r="KAS6" s="91">
        <v>0</v>
      </c>
      <c r="KAT6" s="91">
        <v>0</v>
      </c>
      <c r="KAU6" s="91">
        <v>0</v>
      </c>
      <c r="KAV6" s="91">
        <v>0</v>
      </c>
      <c r="KAW6" s="91">
        <v>0</v>
      </c>
      <c r="KAX6" s="91">
        <v>0</v>
      </c>
      <c r="KAY6" s="91">
        <v>0</v>
      </c>
      <c r="KAZ6" s="91">
        <v>0</v>
      </c>
      <c r="KBA6" s="91">
        <v>0</v>
      </c>
      <c r="KBB6" s="91">
        <v>0</v>
      </c>
      <c r="KBC6" s="91">
        <v>0</v>
      </c>
      <c r="KBD6" s="91">
        <v>0</v>
      </c>
      <c r="KBE6" s="91">
        <v>0</v>
      </c>
      <c r="KBF6" s="91">
        <v>0</v>
      </c>
      <c r="KBG6" s="91">
        <v>0</v>
      </c>
      <c r="KBH6" s="91">
        <v>0</v>
      </c>
      <c r="KBI6" s="91">
        <v>0</v>
      </c>
      <c r="KBJ6" s="91">
        <v>0</v>
      </c>
      <c r="KBK6" s="91">
        <v>0</v>
      </c>
      <c r="KBL6" s="91">
        <v>0</v>
      </c>
      <c r="KBM6" s="91">
        <v>0</v>
      </c>
      <c r="KBN6" s="91">
        <v>0</v>
      </c>
      <c r="KBO6" s="91">
        <v>0</v>
      </c>
      <c r="KBP6" s="91">
        <v>0</v>
      </c>
      <c r="KBQ6" s="91">
        <v>0</v>
      </c>
      <c r="KBR6" s="91">
        <v>0</v>
      </c>
      <c r="KBS6" s="91">
        <v>0</v>
      </c>
      <c r="KBT6" s="91">
        <v>0</v>
      </c>
      <c r="KBU6" s="91">
        <v>0</v>
      </c>
      <c r="KBV6" s="91">
        <v>0</v>
      </c>
      <c r="KBW6" s="91">
        <v>0</v>
      </c>
      <c r="KBX6" s="91">
        <v>0</v>
      </c>
      <c r="KBY6" s="91">
        <v>0</v>
      </c>
      <c r="KBZ6" s="91">
        <v>0</v>
      </c>
      <c r="KCA6" s="91">
        <v>0</v>
      </c>
      <c r="KCB6" s="91">
        <v>0</v>
      </c>
      <c r="KCC6" s="91">
        <v>0</v>
      </c>
      <c r="KCD6" s="91">
        <v>0</v>
      </c>
      <c r="KCE6" s="91">
        <v>0</v>
      </c>
      <c r="KCF6" s="91">
        <v>0</v>
      </c>
      <c r="KCG6" s="91">
        <v>0</v>
      </c>
      <c r="KCH6" s="91">
        <v>0</v>
      </c>
      <c r="KCI6" s="91">
        <v>0</v>
      </c>
      <c r="KCJ6" s="91">
        <v>0</v>
      </c>
      <c r="KCK6" s="91">
        <v>0</v>
      </c>
      <c r="KCL6" s="91">
        <v>0</v>
      </c>
      <c r="KCM6" s="91">
        <v>0</v>
      </c>
      <c r="KCN6" s="91">
        <v>0</v>
      </c>
      <c r="KCO6" s="91">
        <v>0</v>
      </c>
      <c r="KCP6" s="91">
        <v>0</v>
      </c>
      <c r="KCQ6" s="91">
        <v>0</v>
      </c>
      <c r="KCR6" s="91">
        <v>0</v>
      </c>
      <c r="KCS6" s="91">
        <v>0</v>
      </c>
      <c r="KCT6" s="91">
        <v>0</v>
      </c>
      <c r="KCU6" s="91">
        <v>0</v>
      </c>
      <c r="KCV6" s="91">
        <v>0</v>
      </c>
      <c r="KCW6" s="91">
        <v>0</v>
      </c>
      <c r="KCX6" s="91">
        <v>0</v>
      </c>
      <c r="KCY6" s="91">
        <v>0</v>
      </c>
      <c r="KCZ6" s="91">
        <v>0</v>
      </c>
      <c r="KDA6" s="91">
        <v>0</v>
      </c>
      <c r="KDB6" s="91">
        <v>0</v>
      </c>
      <c r="KDC6" s="91">
        <v>0</v>
      </c>
      <c r="KDD6" s="91">
        <v>0</v>
      </c>
      <c r="KDE6" s="91">
        <v>0</v>
      </c>
      <c r="KDF6" s="91">
        <v>0</v>
      </c>
      <c r="KDG6" s="91">
        <v>0</v>
      </c>
      <c r="KDH6" s="91">
        <v>0</v>
      </c>
      <c r="KDI6" s="91">
        <v>0</v>
      </c>
      <c r="KDJ6" s="91">
        <v>0</v>
      </c>
      <c r="KDK6" s="91">
        <v>0</v>
      </c>
      <c r="KDL6" s="91">
        <v>0</v>
      </c>
      <c r="KDM6" s="91">
        <v>0</v>
      </c>
      <c r="KDN6" s="91">
        <v>0</v>
      </c>
      <c r="KDO6" s="91">
        <v>0</v>
      </c>
      <c r="KDP6" s="91">
        <v>0</v>
      </c>
      <c r="KDQ6" s="91">
        <v>0</v>
      </c>
      <c r="KDR6" s="91">
        <v>0</v>
      </c>
      <c r="KDS6" s="91">
        <v>0</v>
      </c>
      <c r="KDT6" s="91">
        <v>0</v>
      </c>
      <c r="KDU6" s="91">
        <v>0</v>
      </c>
      <c r="KDV6" s="91">
        <v>0</v>
      </c>
      <c r="KDW6" s="91">
        <v>0</v>
      </c>
      <c r="KDX6" s="91">
        <v>0</v>
      </c>
      <c r="KDY6" s="91">
        <v>0</v>
      </c>
      <c r="KDZ6" s="91">
        <v>0</v>
      </c>
      <c r="KEA6" s="91">
        <v>0</v>
      </c>
      <c r="KEB6" s="91">
        <v>0</v>
      </c>
      <c r="KEC6" s="91">
        <v>0</v>
      </c>
      <c r="KED6" s="91">
        <v>0</v>
      </c>
      <c r="KEE6" s="91">
        <v>0</v>
      </c>
      <c r="KEF6" s="91">
        <v>0</v>
      </c>
      <c r="KEG6" s="91">
        <v>0</v>
      </c>
      <c r="KEH6" s="91">
        <v>0</v>
      </c>
      <c r="KEI6" s="91">
        <v>0</v>
      </c>
      <c r="KEJ6" s="91">
        <v>0</v>
      </c>
      <c r="KEK6" s="91">
        <v>0</v>
      </c>
      <c r="KEL6" s="91">
        <v>0</v>
      </c>
      <c r="KEM6" s="91">
        <v>0</v>
      </c>
      <c r="KEN6" s="91">
        <v>0</v>
      </c>
      <c r="KEO6" s="91">
        <v>0</v>
      </c>
      <c r="KEP6" s="91">
        <v>0</v>
      </c>
      <c r="KEQ6" s="91">
        <v>0</v>
      </c>
      <c r="KER6" s="91">
        <v>0</v>
      </c>
      <c r="KES6" s="91">
        <v>0</v>
      </c>
      <c r="KET6" s="91">
        <v>0</v>
      </c>
      <c r="KEU6" s="91">
        <v>0</v>
      </c>
      <c r="KEV6" s="91">
        <v>0</v>
      </c>
      <c r="KEW6" s="91">
        <v>0</v>
      </c>
      <c r="KEX6" s="91">
        <v>0</v>
      </c>
      <c r="KEY6" s="91">
        <v>0</v>
      </c>
      <c r="KEZ6" s="91">
        <v>0</v>
      </c>
      <c r="KFA6" s="91">
        <v>0</v>
      </c>
      <c r="KFB6" s="91">
        <v>0</v>
      </c>
      <c r="KFC6" s="91">
        <v>0</v>
      </c>
      <c r="KFD6" s="91">
        <v>0</v>
      </c>
      <c r="KFE6" s="91">
        <v>0</v>
      </c>
      <c r="KFF6" s="91">
        <v>0</v>
      </c>
      <c r="KFG6" s="91">
        <v>0</v>
      </c>
      <c r="KFH6" s="91">
        <v>0</v>
      </c>
      <c r="KFI6" s="91">
        <v>0</v>
      </c>
      <c r="KFJ6" s="91">
        <v>0</v>
      </c>
      <c r="KFK6" s="91">
        <v>0</v>
      </c>
      <c r="KFL6" s="91">
        <v>0</v>
      </c>
      <c r="KFM6" s="91">
        <v>0</v>
      </c>
      <c r="KFN6" s="91">
        <v>0</v>
      </c>
      <c r="KFO6" s="91">
        <v>0</v>
      </c>
      <c r="KFP6" s="91">
        <v>0</v>
      </c>
      <c r="KFQ6" s="91">
        <v>0</v>
      </c>
      <c r="KFR6" s="91">
        <v>0</v>
      </c>
      <c r="KFS6" s="91">
        <v>0</v>
      </c>
      <c r="KFT6" s="91">
        <v>0</v>
      </c>
      <c r="KFU6" s="91">
        <v>0</v>
      </c>
      <c r="KFV6" s="91">
        <v>0</v>
      </c>
      <c r="KFW6" s="91">
        <v>0</v>
      </c>
      <c r="KFX6" s="91">
        <v>0</v>
      </c>
      <c r="KFY6" s="91">
        <v>0</v>
      </c>
      <c r="KFZ6" s="91">
        <v>0</v>
      </c>
      <c r="KGA6" s="91">
        <v>0</v>
      </c>
      <c r="KGB6" s="91">
        <v>0</v>
      </c>
      <c r="KGC6" s="91">
        <v>0</v>
      </c>
      <c r="KGD6" s="91">
        <v>0</v>
      </c>
      <c r="KGE6" s="91">
        <v>0</v>
      </c>
      <c r="KGF6" s="91">
        <v>0</v>
      </c>
      <c r="KGG6" s="91">
        <v>0</v>
      </c>
      <c r="KGH6" s="91">
        <v>0</v>
      </c>
      <c r="KGI6" s="91">
        <v>0</v>
      </c>
      <c r="KGJ6" s="91">
        <v>0</v>
      </c>
      <c r="KGK6" s="91">
        <v>0</v>
      </c>
      <c r="KGL6" s="91">
        <v>0</v>
      </c>
      <c r="KGM6" s="91">
        <v>0</v>
      </c>
      <c r="KGN6" s="91">
        <v>0</v>
      </c>
      <c r="KGO6" s="91">
        <v>0</v>
      </c>
      <c r="KGP6" s="91">
        <v>0</v>
      </c>
      <c r="KGQ6" s="91">
        <v>0</v>
      </c>
      <c r="KGR6" s="91">
        <v>0</v>
      </c>
      <c r="KGS6" s="91">
        <v>0</v>
      </c>
      <c r="KGT6" s="91">
        <v>0</v>
      </c>
      <c r="KGU6" s="91">
        <v>0</v>
      </c>
      <c r="KGV6" s="91">
        <v>0</v>
      </c>
      <c r="KGW6" s="91">
        <v>0</v>
      </c>
      <c r="KGX6" s="91">
        <v>0</v>
      </c>
      <c r="KGY6" s="91">
        <v>0</v>
      </c>
      <c r="KGZ6" s="91">
        <v>0</v>
      </c>
      <c r="KHA6" s="91">
        <v>0</v>
      </c>
      <c r="KHB6" s="91">
        <v>0</v>
      </c>
      <c r="KHC6" s="91">
        <v>0</v>
      </c>
      <c r="KHD6" s="91">
        <v>0</v>
      </c>
      <c r="KHE6" s="91">
        <v>0</v>
      </c>
      <c r="KHF6" s="91">
        <v>0</v>
      </c>
      <c r="KHG6" s="91">
        <v>0</v>
      </c>
      <c r="KHH6" s="91">
        <v>0</v>
      </c>
      <c r="KHI6" s="91">
        <v>0</v>
      </c>
      <c r="KHJ6" s="91">
        <v>0</v>
      </c>
      <c r="KHK6" s="91">
        <v>0</v>
      </c>
      <c r="KHL6" s="91">
        <v>0</v>
      </c>
      <c r="KHM6" s="91">
        <v>0</v>
      </c>
      <c r="KHN6" s="91">
        <v>0</v>
      </c>
      <c r="KHO6" s="91">
        <v>0</v>
      </c>
      <c r="KHP6" s="91">
        <v>0</v>
      </c>
      <c r="KHQ6" s="91">
        <v>0</v>
      </c>
      <c r="KHR6" s="91">
        <v>0</v>
      </c>
      <c r="KHS6" s="91">
        <v>0</v>
      </c>
      <c r="KHT6" s="91">
        <v>0</v>
      </c>
      <c r="KHU6" s="91">
        <v>0</v>
      </c>
      <c r="KHV6" s="91">
        <v>0</v>
      </c>
      <c r="KHW6" s="91">
        <v>0</v>
      </c>
      <c r="KHX6" s="91">
        <v>0</v>
      </c>
      <c r="KHY6" s="91">
        <v>0</v>
      </c>
      <c r="KHZ6" s="91">
        <v>0</v>
      </c>
      <c r="KIA6" s="91">
        <v>0</v>
      </c>
      <c r="KIB6" s="91">
        <v>0</v>
      </c>
      <c r="KIC6" s="91">
        <v>0</v>
      </c>
      <c r="KID6" s="91">
        <v>0</v>
      </c>
      <c r="KIE6" s="91">
        <v>0</v>
      </c>
      <c r="KIF6" s="91">
        <v>0</v>
      </c>
      <c r="KIG6" s="91">
        <v>0</v>
      </c>
      <c r="KIH6" s="91">
        <v>0</v>
      </c>
      <c r="KII6" s="91">
        <v>0</v>
      </c>
      <c r="KIJ6" s="91">
        <v>0</v>
      </c>
      <c r="KIK6" s="91">
        <v>0</v>
      </c>
      <c r="KIL6" s="91">
        <v>0</v>
      </c>
      <c r="KIM6" s="91">
        <v>0</v>
      </c>
      <c r="KIN6" s="91">
        <v>0</v>
      </c>
      <c r="KIO6" s="91">
        <v>0</v>
      </c>
      <c r="KIP6" s="91">
        <v>0</v>
      </c>
      <c r="KIQ6" s="91">
        <v>0</v>
      </c>
      <c r="KIR6" s="91">
        <v>0</v>
      </c>
      <c r="KIS6" s="91">
        <v>0</v>
      </c>
      <c r="KIT6" s="91">
        <v>0</v>
      </c>
      <c r="KIU6" s="91">
        <v>0</v>
      </c>
      <c r="KIV6" s="91">
        <v>0</v>
      </c>
      <c r="KIW6" s="91">
        <v>0</v>
      </c>
      <c r="KIX6" s="91">
        <v>0</v>
      </c>
      <c r="KIY6" s="91">
        <v>0</v>
      </c>
      <c r="KIZ6" s="91">
        <v>0</v>
      </c>
      <c r="KJA6" s="91">
        <v>0</v>
      </c>
      <c r="KJB6" s="91">
        <v>0</v>
      </c>
      <c r="KJC6" s="91">
        <v>0</v>
      </c>
      <c r="KJD6" s="91">
        <v>0</v>
      </c>
      <c r="KJE6" s="91">
        <v>0</v>
      </c>
      <c r="KJF6" s="91">
        <v>0</v>
      </c>
      <c r="KJG6" s="91">
        <v>0</v>
      </c>
      <c r="KJH6" s="91">
        <v>0</v>
      </c>
      <c r="KJI6" s="91">
        <v>0</v>
      </c>
      <c r="KJJ6" s="91">
        <v>0</v>
      </c>
      <c r="KJK6" s="91">
        <v>0</v>
      </c>
      <c r="KJL6" s="91">
        <v>0</v>
      </c>
      <c r="KJM6" s="91">
        <v>0</v>
      </c>
      <c r="KJN6" s="91">
        <v>0</v>
      </c>
      <c r="KJO6" s="91">
        <v>0</v>
      </c>
      <c r="KJP6" s="91">
        <v>0</v>
      </c>
      <c r="KJQ6" s="91">
        <v>0</v>
      </c>
      <c r="KJR6" s="91">
        <v>0</v>
      </c>
      <c r="KJS6" s="91">
        <v>0</v>
      </c>
      <c r="KJT6" s="91">
        <v>0</v>
      </c>
      <c r="KJU6" s="91">
        <v>0</v>
      </c>
      <c r="KJV6" s="91">
        <v>0</v>
      </c>
      <c r="KJW6" s="91">
        <v>0</v>
      </c>
      <c r="KJX6" s="91">
        <v>0</v>
      </c>
      <c r="KJY6" s="91">
        <v>0</v>
      </c>
      <c r="KJZ6" s="91">
        <v>0</v>
      </c>
      <c r="KKA6" s="91">
        <v>0</v>
      </c>
      <c r="KKB6" s="91">
        <v>0</v>
      </c>
      <c r="KKC6" s="91">
        <v>0</v>
      </c>
      <c r="KKD6" s="91">
        <v>0</v>
      </c>
      <c r="KKE6" s="91">
        <v>0</v>
      </c>
      <c r="KKF6" s="91">
        <v>0</v>
      </c>
      <c r="KKG6" s="91">
        <v>0</v>
      </c>
      <c r="KKH6" s="91">
        <v>0</v>
      </c>
      <c r="KKI6" s="91">
        <v>0</v>
      </c>
      <c r="KKJ6" s="91">
        <v>0</v>
      </c>
      <c r="KKK6" s="91">
        <v>0</v>
      </c>
      <c r="KKL6" s="91">
        <v>0</v>
      </c>
      <c r="KKM6" s="91">
        <v>0</v>
      </c>
      <c r="KKN6" s="91">
        <v>0</v>
      </c>
      <c r="KKO6" s="91">
        <v>0</v>
      </c>
      <c r="KKP6" s="91">
        <v>0</v>
      </c>
      <c r="KKQ6" s="91">
        <v>0</v>
      </c>
      <c r="KKR6" s="91">
        <v>0</v>
      </c>
      <c r="KKS6" s="91">
        <v>0</v>
      </c>
      <c r="KKT6" s="91">
        <v>0</v>
      </c>
      <c r="KKU6" s="91">
        <v>0</v>
      </c>
      <c r="KKV6" s="91">
        <v>0</v>
      </c>
      <c r="KKW6" s="91">
        <v>0</v>
      </c>
      <c r="KKX6" s="91">
        <v>0</v>
      </c>
      <c r="KKY6" s="91">
        <v>0</v>
      </c>
      <c r="KKZ6" s="91">
        <v>0</v>
      </c>
      <c r="KLA6" s="91">
        <v>0</v>
      </c>
      <c r="KLB6" s="91">
        <v>0</v>
      </c>
      <c r="KLC6" s="91">
        <v>0</v>
      </c>
      <c r="KLD6" s="91">
        <v>0</v>
      </c>
      <c r="KLE6" s="91">
        <v>0</v>
      </c>
      <c r="KLF6" s="91">
        <v>0</v>
      </c>
      <c r="KLG6" s="91">
        <v>0</v>
      </c>
      <c r="KLH6" s="91">
        <v>0</v>
      </c>
      <c r="KLI6" s="91">
        <v>0</v>
      </c>
      <c r="KLJ6" s="91">
        <v>0</v>
      </c>
      <c r="KLK6" s="91">
        <v>0</v>
      </c>
      <c r="KLL6" s="91">
        <v>0</v>
      </c>
      <c r="KLM6" s="91">
        <v>0</v>
      </c>
      <c r="KLN6" s="91">
        <v>0</v>
      </c>
      <c r="KLO6" s="91">
        <v>0</v>
      </c>
      <c r="KLP6" s="91">
        <v>0</v>
      </c>
      <c r="KLQ6" s="91">
        <v>0</v>
      </c>
      <c r="KLR6" s="91">
        <v>0</v>
      </c>
      <c r="KLS6" s="91">
        <v>0</v>
      </c>
      <c r="KLT6" s="91">
        <v>0</v>
      </c>
      <c r="KLU6" s="91">
        <v>0</v>
      </c>
      <c r="KLV6" s="91">
        <v>0</v>
      </c>
      <c r="KLW6" s="91">
        <v>0</v>
      </c>
      <c r="KLX6" s="91">
        <v>0</v>
      </c>
      <c r="KLY6" s="91">
        <v>0</v>
      </c>
      <c r="KLZ6" s="91">
        <v>0</v>
      </c>
      <c r="KMA6" s="91">
        <v>0</v>
      </c>
      <c r="KMB6" s="91">
        <v>0</v>
      </c>
      <c r="KMC6" s="91">
        <v>0</v>
      </c>
      <c r="KMD6" s="91">
        <v>0</v>
      </c>
      <c r="KME6" s="91">
        <v>0</v>
      </c>
      <c r="KMF6" s="91">
        <v>0</v>
      </c>
      <c r="KMG6" s="91">
        <v>0</v>
      </c>
      <c r="KMH6" s="91">
        <v>0</v>
      </c>
      <c r="KMI6" s="91">
        <v>0</v>
      </c>
      <c r="KMJ6" s="91">
        <v>0</v>
      </c>
      <c r="KMK6" s="91">
        <v>0</v>
      </c>
      <c r="KML6" s="91">
        <v>0</v>
      </c>
      <c r="KMM6" s="91">
        <v>0</v>
      </c>
      <c r="KMN6" s="91">
        <v>0</v>
      </c>
      <c r="KMO6" s="91">
        <v>0</v>
      </c>
      <c r="KMP6" s="91">
        <v>0</v>
      </c>
      <c r="KMQ6" s="91">
        <v>0</v>
      </c>
      <c r="KMR6" s="91">
        <v>0</v>
      </c>
      <c r="KMS6" s="91">
        <v>0</v>
      </c>
      <c r="KMT6" s="91">
        <v>0</v>
      </c>
      <c r="KMU6" s="91">
        <v>0</v>
      </c>
      <c r="KMV6" s="91">
        <v>0</v>
      </c>
      <c r="KMW6" s="91">
        <v>0</v>
      </c>
      <c r="KMX6" s="91">
        <v>0</v>
      </c>
      <c r="KMY6" s="91">
        <v>0</v>
      </c>
      <c r="KMZ6" s="91">
        <v>0</v>
      </c>
      <c r="KNA6" s="91">
        <v>0</v>
      </c>
      <c r="KNB6" s="91">
        <v>0</v>
      </c>
      <c r="KNC6" s="91">
        <v>0</v>
      </c>
      <c r="KND6" s="91">
        <v>0</v>
      </c>
      <c r="KNE6" s="91">
        <v>0</v>
      </c>
      <c r="KNF6" s="91">
        <v>0</v>
      </c>
      <c r="KNG6" s="91">
        <v>0</v>
      </c>
      <c r="KNH6" s="91">
        <v>0</v>
      </c>
      <c r="KNI6" s="91">
        <v>0</v>
      </c>
      <c r="KNJ6" s="91">
        <v>0</v>
      </c>
      <c r="KNK6" s="91">
        <v>0</v>
      </c>
      <c r="KNL6" s="91">
        <v>0</v>
      </c>
      <c r="KNM6" s="91">
        <v>0</v>
      </c>
      <c r="KNN6" s="91">
        <v>0</v>
      </c>
      <c r="KNO6" s="91">
        <v>0</v>
      </c>
      <c r="KNP6" s="91">
        <v>0</v>
      </c>
      <c r="KNQ6" s="91">
        <v>0</v>
      </c>
      <c r="KNR6" s="91">
        <v>0</v>
      </c>
      <c r="KNS6" s="91">
        <v>0</v>
      </c>
      <c r="KNT6" s="91">
        <v>0</v>
      </c>
      <c r="KNU6" s="91">
        <v>0</v>
      </c>
      <c r="KNV6" s="91">
        <v>0</v>
      </c>
      <c r="KNW6" s="91">
        <v>0</v>
      </c>
      <c r="KNX6" s="91">
        <v>0</v>
      </c>
      <c r="KNY6" s="91">
        <v>0</v>
      </c>
      <c r="KNZ6" s="91">
        <v>0</v>
      </c>
      <c r="KOA6" s="91">
        <v>0</v>
      </c>
      <c r="KOB6" s="91">
        <v>0</v>
      </c>
      <c r="KOC6" s="91">
        <v>0</v>
      </c>
      <c r="KOD6" s="91">
        <v>0</v>
      </c>
      <c r="KOE6" s="91">
        <v>0</v>
      </c>
      <c r="KOF6" s="91">
        <v>0</v>
      </c>
      <c r="KOG6" s="91">
        <v>0</v>
      </c>
      <c r="KOH6" s="91">
        <v>0</v>
      </c>
      <c r="KOI6" s="91">
        <v>0</v>
      </c>
      <c r="KOJ6" s="91">
        <v>0</v>
      </c>
      <c r="KOK6" s="91">
        <v>0</v>
      </c>
      <c r="KOL6" s="91">
        <v>0</v>
      </c>
      <c r="KOM6" s="91">
        <v>0</v>
      </c>
      <c r="KON6" s="91">
        <v>0</v>
      </c>
      <c r="KOO6" s="91">
        <v>0</v>
      </c>
      <c r="KOP6" s="91">
        <v>0</v>
      </c>
      <c r="KOQ6" s="91">
        <v>0</v>
      </c>
      <c r="KOR6" s="91">
        <v>0</v>
      </c>
      <c r="KOS6" s="91">
        <v>0</v>
      </c>
      <c r="KOT6" s="91">
        <v>0</v>
      </c>
      <c r="KOU6" s="91">
        <v>0</v>
      </c>
      <c r="KOV6" s="91">
        <v>0</v>
      </c>
      <c r="KOW6" s="91">
        <v>0</v>
      </c>
      <c r="KOX6" s="91">
        <v>0</v>
      </c>
      <c r="KOY6" s="91">
        <v>0</v>
      </c>
      <c r="KOZ6" s="91">
        <v>0</v>
      </c>
      <c r="KPA6" s="91">
        <v>0</v>
      </c>
      <c r="KPB6" s="91">
        <v>0</v>
      </c>
      <c r="KPC6" s="91">
        <v>0</v>
      </c>
      <c r="KPD6" s="91">
        <v>0</v>
      </c>
      <c r="KPE6" s="91">
        <v>0</v>
      </c>
      <c r="KPF6" s="91">
        <v>0</v>
      </c>
      <c r="KPG6" s="91">
        <v>0</v>
      </c>
      <c r="KPH6" s="91">
        <v>0</v>
      </c>
      <c r="KPI6" s="91">
        <v>0</v>
      </c>
      <c r="KPJ6" s="91">
        <v>0</v>
      </c>
      <c r="KPK6" s="91">
        <v>0</v>
      </c>
      <c r="KPL6" s="91">
        <v>0</v>
      </c>
      <c r="KPM6" s="91">
        <v>0</v>
      </c>
      <c r="KPN6" s="91">
        <v>0</v>
      </c>
      <c r="KPO6" s="91">
        <v>0</v>
      </c>
      <c r="KPP6" s="91">
        <v>0</v>
      </c>
      <c r="KPQ6" s="91">
        <v>0</v>
      </c>
      <c r="KPR6" s="91">
        <v>0</v>
      </c>
      <c r="KPS6" s="91">
        <v>0</v>
      </c>
      <c r="KPT6" s="91">
        <v>0</v>
      </c>
      <c r="KPU6" s="91">
        <v>0</v>
      </c>
      <c r="KPV6" s="91">
        <v>0</v>
      </c>
      <c r="KPW6" s="91">
        <v>0</v>
      </c>
      <c r="KPX6" s="91">
        <v>0</v>
      </c>
      <c r="KPY6" s="91">
        <v>0</v>
      </c>
      <c r="KPZ6" s="91">
        <v>0</v>
      </c>
      <c r="KQA6" s="91">
        <v>0</v>
      </c>
      <c r="KQB6" s="91">
        <v>0</v>
      </c>
      <c r="KQC6" s="91">
        <v>0</v>
      </c>
      <c r="KQD6" s="91">
        <v>0</v>
      </c>
      <c r="KQE6" s="91">
        <v>0</v>
      </c>
      <c r="KQF6" s="91">
        <v>0</v>
      </c>
      <c r="KQG6" s="91">
        <v>0</v>
      </c>
      <c r="KQH6" s="91">
        <v>0</v>
      </c>
      <c r="KQI6" s="91">
        <v>0</v>
      </c>
      <c r="KQJ6" s="91">
        <v>0</v>
      </c>
      <c r="KQK6" s="91">
        <v>0</v>
      </c>
      <c r="KQL6" s="91">
        <v>0</v>
      </c>
      <c r="KQM6" s="91">
        <v>0</v>
      </c>
      <c r="KQN6" s="91">
        <v>0</v>
      </c>
      <c r="KQO6" s="91">
        <v>0</v>
      </c>
      <c r="KQP6" s="91">
        <v>0</v>
      </c>
      <c r="KQQ6" s="91">
        <v>0</v>
      </c>
      <c r="KQR6" s="91">
        <v>0</v>
      </c>
      <c r="KQS6" s="91">
        <v>0</v>
      </c>
      <c r="KQT6" s="91">
        <v>0</v>
      </c>
      <c r="KQU6" s="91">
        <v>0</v>
      </c>
      <c r="KQV6" s="91">
        <v>0</v>
      </c>
      <c r="KQW6" s="91">
        <v>0</v>
      </c>
      <c r="KQX6" s="91">
        <v>0</v>
      </c>
      <c r="KQY6" s="91">
        <v>0</v>
      </c>
      <c r="KQZ6" s="91">
        <v>0</v>
      </c>
      <c r="KRA6" s="91">
        <v>0</v>
      </c>
      <c r="KRB6" s="91">
        <v>0</v>
      </c>
      <c r="KRC6" s="91">
        <v>0</v>
      </c>
      <c r="KRD6" s="91">
        <v>0</v>
      </c>
      <c r="KRE6" s="91">
        <v>0</v>
      </c>
      <c r="KRF6" s="91">
        <v>0</v>
      </c>
      <c r="KRG6" s="91">
        <v>0</v>
      </c>
      <c r="KRH6" s="91">
        <v>0</v>
      </c>
      <c r="KRI6" s="91">
        <v>0</v>
      </c>
      <c r="KRJ6" s="91">
        <v>0</v>
      </c>
      <c r="KRK6" s="91">
        <v>0</v>
      </c>
      <c r="KRL6" s="91">
        <v>0</v>
      </c>
      <c r="KRM6" s="91">
        <v>0</v>
      </c>
      <c r="KRN6" s="91">
        <v>0</v>
      </c>
      <c r="KRO6" s="91">
        <v>0</v>
      </c>
      <c r="KRP6" s="91">
        <v>0</v>
      </c>
      <c r="KRQ6" s="91">
        <v>0</v>
      </c>
      <c r="KRR6" s="91">
        <v>0</v>
      </c>
      <c r="KRS6" s="91">
        <v>0</v>
      </c>
      <c r="KRT6" s="91">
        <v>0</v>
      </c>
      <c r="KRU6" s="91">
        <v>0</v>
      </c>
      <c r="KRV6" s="91">
        <v>0</v>
      </c>
      <c r="KRW6" s="91">
        <v>0</v>
      </c>
      <c r="KRX6" s="91">
        <v>0</v>
      </c>
      <c r="KRY6" s="91">
        <v>0</v>
      </c>
      <c r="KRZ6" s="91">
        <v>0</v>
      </c>
      <c r="KSA6" s="91">
        <v>0</v>
      </c>
      <c r="KSB6" s="91">
        <v>0</v>
      </c>
      <c r="KSC6" s="91">
        <v>0</v>
      </c>
      <c r="KSD6" s="91">
        <v>0</v>
      </c>
      <c r="KSE6" s="91">
        <v>0</v>
      </c>
      <c r="KSF6" s="91">
        <v>0</v>
      </c>
      <c r="KSG6" s="91">
        <v>0</v>
      </c>
      <c r="KSH6" s="91">
        <v>0</v>
      </c>
      <c r="KSI6" s="91">
        <v>0</v>
      </c>
      <c r="KSJ6" s="91">
        <v>0</v>
      </c>
      <c r="KSK6" s="91">
        <v>0</v>
      </c>
      <c r="KSL6" s="91">
        <v>0</v>
      </c>
      <c r="KSM6" s="91">
        <v>0</v>
      </c>
      <c r="KSN6" s="91">
        <v>0</v>
      </c>
      <c r="KSO6" s="91">
        <v>0</v>
      </c>
      <c r="KSP6" s="91">
        <v>0</v>
      </c>
      <c r="KSQ6" s="91">
        <v>0</v>
      </c>
      <c r="KSR6" s="91">
        <v>0</v>
      </c>
      <c r="KSS6" s="91">
        <v>0</v>
      </c>
      <c r="KST6" s="91">
        <v>0</v>
      </c>
      <c r="KSU6" s="91">
        <v>0</v>
      </c>
      <c r="KSV6" s="91">
        <v>0</v>
      </c>
      <c r="KSW6" s="91">
        <v>0</v>
      </c>
      <c r="KSX6" s="91">
        <v>0</v>
      </c>
      <c r="KSY6" s="91">
        <v>0</v>
      </c>
      <c r="KSZ6" s="91">
        <v>0</v>
      </c>
      <c r="KTA6" s="91">
        <v>0</v>
      </c>
      <c r="KTB6" s="91">
        <v>0</v>
      </c>
      <c r="KTC6" s="91">
        <v>0</v>
      </c>
      <c r="KTD6" s="91">
        <v>0</v>
      </c>
      <c r="KTE6" s="91">
        <v>0</v>
      </c>
      <c r="KTF6" s="91">
        <v>0</v>
      </c>
      <c r="KTG6" s="91">
        <v>0</v>
      </c>
      <c r="KTH6" s="91">
        <v>0</v>
      </c>
      <c r="KTI6" s="91">
        <v>0</v>
      </c>
      <c r="KTJ6" s="91">
        <v>0</v>
      </c>
      <c r="KTK6" s="91">
        <v>0</v>
      </c>
      <c r="KTL6" s="91">
        <v>0</v>
      </c>
      <c r="KTM6" s="91">
        <v>0</v>
      </c>
      <c r="KTN6" s="91">
        <v>0</v>
      </c>
      <c r="KTO6" s="91">
        <v>0</v>
      </c>
      <c r="KTP6" s="91">
        <v>0</v>
      </c>
      <c r="KTQ6" s="91">
        <v>0</v>
      </c>
      <c r="KTR6" s="91">
        <v>0</v>
      </c>
      <c r="KTS6" s="91">
        <v>0</v>
      </c>
      <c r="KTT6" s="91">
        <v>0</v>
      </c>
      <c r="KTU6" s="91">
        <v>0</v>
      </c>
      <c r="KTV6" s="91">
        <v>0</v>
      </c>
      <c r="KTW6" s="91">
        <v>0</v>
      </c>
      <c r="KTX6" s="91">
        <v>0</v>
      </c>
      <c r="KTY6" s="91">
        <v>0</v>
      </c>
      <c r="KTZ6" s="91">
        <v>0</v>
      </c>
      <c r="KUA6" s="91">
        <v>0</v>
      </c>
      <c r="KUB6" s="91">
        <v>0</v>
      </c>
      <c r="KUC6" s="91">
        <v>0</v>
      </c>
      <c r="KUD6" s="91">
        <v>0</v>
      </c>
      <c r="KUE6" s="91">
        <v>0</v>
      </c>
      <c r="KUF6" s="91">
        <v>0</v>
      </c>
      <c r="KUG6" s="91">
        <v>0</v>
      </c>
      <c r="KUH6" s="91">
        <v>0</v>
      </c>
      <c r="KUI6" s="91">
        <v>0</v>
      </c>
      <c r="KUJ6" s="91">
        <v>0</v>
      </c>
      <c r="KUK6" s="91">
        <v>0</v>
      </c>
      <c r="KUL6" s="91">
        <v>0</v>
      </c>
      <c r="KUM6" s="91">
        <v>0</v>
      </c>
      <c r="KUN6" s="91">
        <v>0</v>
      </c>
      <c r="KUO6" s="91">
        <v>0</v>
      </c>
      <c r="KUP6" s="91">
        <v>0</v>
      </c>
      <c r="KUQ6" s="91">
        <v>0</v>
      </c>
      <c r="KUR6" s="91">
        <v>0</v>
      </c>
      <c r="KUS6" s="91">
        <v>0</v>
      </c>
      <c r="KUT6" s="91">
        <v>0</v>
      </c>
      <c r="KUU6" s="91">
        <v>0</v>
      </c>
      <c r="KUV6" s="91">
        <v>0</v>
      </c>
      <c r="KUW6" s="91">
        <v>0</v>
      </c>
      <c r="KUX6" s="91">
        <v>0</v>
      </c>
      <c r="KUY6" s="91">
        <v>0</v>
      </c>
      <c r="KUZ6" s="91">
        <v>0</v>
      </c>
      <c r="KVA6" s="91">
        <v>0</v>
      </c>
      <c r="KVB6" s="91">
        <v>0</v>
      </c>
      <c r="KVC6" s="91">
        <v>0</v>
      </c>
      <c r="KVD6" s="91">
        <v>0</v>
      </c>
      <c r="KVE6" s="91">
        <v>0</v>
      </c>
      <c r="KVF6" s="91">
        <v>0</v>
      </c>
      <c r="KVG6" s="91">
        <v>0</v>
      </c>
      <c r="KVH6" s="91">
        <v>0</v>
      </c>
      <c r="KVI6" s="91">
        <v>0</v>
      </c>
      <c r="KVJ6" s="91">
        <v>0</v>
      </c>
      <c r="KVK6" s="91">
        <v>0</v>
      </c>
      <c r="KVL6" s="91">
        <v>0</v>
      </c>
      <c r="KVM6" s="91">
        <v>0</v>
      </c>
      <c r="KVN6" s="91">
        <v>0</v>
      </c>
      <c r="KVO6" s="91">
        <v>0</v>
      </c>
      <c r="KVP6" s="91">
        <v>0</v>
      </c>
      <c r="KVQ6" s="91">
        <v>0</v>
      </c>
      <c r="KVR6" s="91">
        <v>0</v>
      </c>
      <c r="KVS6" s="91">
        <v>0</v>
      </c>
      <c r="KVT6" s="91">
        <v>0</v>
      </c>
      <c r="KVU6" s="91">
        <v>0</v>
      </c>
      <c r="KVV6" s="91">
        <v>0</v>
      </c>
      <c r="KVW6" s="91">
        <v>0</v>
      </c>
      <c r="KVX6" s="91">
        <v>0</v>
      </c>
      <c r="KVY6" s="91">
        <v>0</v>
      </c>
      <c r="KVZ6" s="91">
        <v>0</v>
      </c>
      <c r="KWA6" s="91">
        <v>0</v>
      </c>
      <c r="KWB6" s="91">
        <v>0</v>
      </c>
      <c r="KWC6" s="91">
        <v>0</v>
      </c>
      <c r="KWD6" s="91">
        <v>0</v>
      </c>
      <c r="KWE6" s="91">
        <v>0</v>
      </c>
      <c r="KWF6" s="91">
        <v>0</v>
      </c>
      <c r="KWG6" s="91">
        <v>0</v>
      </c>
      <c r="KWH6" s="91">
        <v>0</v>
      </c>
      <c r="KWI6" s="91">
        <v>0</v>
      </c>
      <c r="KWJ6" s="91">
        <v>0</v>
      </c>
      <c r="KWK6" s="91">
        <v>0</v>
      </c>
      <c r="KWL6" s="91">
        <v>0</v>
      </c>
      <c r="KWM6" s="91">
        <v>0</v>
      </c>
      <c r="KWN6" s="91">
        <v>0</v>
      </c>
      <c r="KWO6" s="91">
        <v>0</v>
      </c>
      <c r="KWP6" s="91">
        <v>0</v>
      </c>
      <c r="KWQ6" s="91">
        <v>0</v>
      </c>
      <c r="KWR6" s="91">
        <v>0</v>
      </c>
      <c r="KWS6" s="91">
        <v>0</v>
      </c>
      <c r="KWT6" s="91">
        <v>0</v>
      </c>
      <c r="KWU6" s="91">
        <v>0</v>
      </c>
      <c r="KWV6" s="91">
        <v>0</v>
      </c>
      <c r="KWW6" s="91">
        <v>0</v>
      </c>
      <c r="KWX6" s="91">
        <v>0</v>
      </c>
      <c r="KWY6" s="91">
        <v>0</v>
      </c>
      <c r="KWZ6" s="91">
        <v>0</v>
      </c>
      <c r="KXA6" s="91">
        <v>0</v>
      </c>
      <c r="KXB6" s="91">
        <v>0</v>
      </c>
      <c r="KXC6" s="91">
        <v>0</v>
      </c>
      <c r="KXD6" s="91">
        <v>0</v>
      </c>
      <c r="KXE6" s="91">
        <v>0</v>
      </c>
      <c r="KXF6" s="91">
        <v>0</v>
      </c>
      <c r="KXG6" s="91">
        <v>0</v>
      </c>
      <c r="KXH6" s="91">
        <v>0</v>
      </c>
      <c r="KXI6" s="91">
        <v>0</v>
      </c>
      <c r="KXJ6" s="91">
        <v>0</v>
      </c>
      <c r="KXK6" s="91">
        <v>0</v>
      </c>
      <c r="KXL6" s="91">
        <v>0</v>
      </c>
      <c r="KXM6" s="91">
        <v>0</v>
      </c>
      <c r="KXN6" s="91">
        <v>0</v>
      </c>
      <c r="KXO6" s="91">
        <v>0</v>
      </c>
      <c r="KXP6" s="91">
        <v>0</v>
      </c>
      <c r="KXQ6" s="91">
        <v>0</v>
      </c>
      <c r="KXR6" s="91">
        <v>0</v>
      </c>
      <c r="KXS6" s="91">
        <v>0</v>
      </c>
      <c r="KXT6" s="91">
        <v>0</v>
      </c>
      <c r="KXU6" s="91">
        <v>0</v>
      </c>
      <c r="KXV6" s="91">
        <v>0</v>
      </c>
      <c r="KXW6" s="91">
        <v>0</v>
      </c>
      <c r="KXX6" s="91">
        <v>0</v>
      </c>
      <c r="KXY6" s="91">
        <v>0</v>
      </c>
      <c r="KXZ6" s="91">
        <v>0</v>
      </c>
      <c r="KYA6" s="91">
        <v>0</v>
      </c>
      <c r="KYB6" s="91">
        <v>0</v>
      </c>
      <c r="KYC6" s="91">
        <v>0</v>
      </c>
      <c r="KYD6" s="91">
        <v>0</v>
      </c>
      <c r="KYE6" s="91">
        <v>0</v>
      </c>
      <c r="KYF6" s="91">
        <v>0</v>
      </c>
      <c r="KYG6" s="91">
        <v>0</v>
      </c>
      <c r="KYH6" s="91">
        <v>0</v>
      </c>
      <c r="KYI6" s="91">
        <v>0</v>
      </c>
      <c r="KYJ6" s="91">
        <v>0</v>
      </c>
      <c r="KYK6" s="91">
        <v>0</v>
      </c>
      <c r="KYL6" s="91">
        <v>0</v>
      </c>
      <c r="KYM6" s="91">
        <v>0</v>
      </c>
      <c r="KYN6" s="91">
        <v>0</v>
      </c>
      <c r="KYO6" s="91">
        <v>0</v>
      </c>
      <c r="KYP6" s="91">
        <v>0</v>
      </c>
      <c r="KYQ6" s="91">
        <v>0</v>
      </c>
      <c r="KYR6" s="91">
        <v>0</v>
      </c>
      <c r="KYS6" s="91">
        <v>0</v>
      </c>
      <c r="KYT6" s="91">
        <v>0</v>
      </c>
      <c r="KYU6" s="91">
        <v>0</v>
      </c>
      <c r="KYV6" s="91">
        <v>0</v>
      </c>
      <c r="KYW6" s="91">
        <v>0</v>
      </c>
      <c r="KYX6" s="91">
        <v>0</v>
      </c>
      <c r="KYY6" s="91">
        <v>0</v>
      </c>
      <c r="KYZ6" s="91">
        <v>0</v>
      </c>
      <c r="KZA6" s="91">
        <v>0</v>
      </c>
      <c r="KZB6" s="91">
        <v>0</v>
      </c>
      <c r="KZC6" s="91">
        <v>0</v>
      </c>
      <c r="KZD6" s="91">
        <v>0</v>
      </c>
      <c r="KZE6" s="91">
        <v>0</v>
      </c>
      <c r="KZF6" s="91">
        <v>0</v>
      </c>
      <c r="KZG6" s="91">
        <v>0</v>
      </c>
      <c r="KZH6" s="91">
        <v>0</v>
      </c>
      <c r="KZI6" s="91">
        <v>0</v>
      </c>
      <c r="KZJ6" s="91">
        <v>0</v>
      </c>
      <c r="KZK6" s="91">
        <v>0</v>
      </c>
      <c r="KZL6" s="91">
        <v>0</v>
      </c>
      <c r="KZM6" s="91">
        <v>0</v>
      </c>
      <c r="KZN6" s="91">
        <v>0</v>
      </c>
      <c r="KZO6" s="91">
        <v>0</v>
      </c>
      <c r="KZP6" s="91">
        <v>0</v>
      </c>
      <c r="KZQ6" s="91">
        <v>0</v>
      </c>
      <c r="KZR6" s="91">
        <v>0</v>
      </c>
      <c r="KZS6" s="91">
        <v>0</v>
      </c>
      <c r="KZT6" s="91">
        <v>0</v>
      </c>
      <c r="KZU6" s="91">
        <v>0</v>
      </c>
      <c r="KZV6" s="91">
        <v>0</v>
      </c>
      <c r="KZW6" s="91">
        <v>0</v>
      </c>
      <c r="KZX6" s="91">
        <v>0</v>
      </c>
      <c r="KZY6" s="91">
        <v>0</v>
      </c>
      <c r="KZZ6" s="91">
        <v>0</v>
      </c>
      <c r="LAA6" s="91">
        <v>0</v>
      </c>
      <c r="LAB6" s="91">
        <v>0</v>
      </c>
      <c r="LAC6" s="91">
        <v>0</v>
      </c>
      <c r="LAD6" s="91">
        <v>0</v>
      </c>
      <c r="LAE6" s="91">
        <v>0</v>
      </c>
      <c r="LAF6" s="91">
        <v>0</v>
      </c>
      <c r="LAG6" s="91">
        <v>0</v>
      </c>
      <c r="LAH6" s="91">
        <v>0</v>
      </c>
      <c r="LAI6" s="91">
        <v>0</v>
      </c>
      <c r="LAJ6" s="91">
        <v>0</v>
      </c>
      <c r="LAK6" s="91">
        <v>0</v>
      </c>
      <c r="LAL6" s="91">
        <v>0</v>
      </c>
      <c r="LAM6" s="91">
        <v>0</v>
      </c>
      <c r="LAN6" s="91">
        <v>0</v>
      </c>
      <c r="LAO6" s="91">
        <v>0</v>
      </c>
      <c r="LAP6" s="91">
        <v>0</v>
      </c>
      <c r="LAQ6" s="91">
        <v>0</v>
      </c>
      <c r="LAR6" s="91">
        <v>0</v>
      </c>
      <c r="LAS6" s="91">
        <v>0</v>
      </c>
      <c r="LAT6" s="91">
        <v>0</v>
      </c>
      <c r="LAU6" s="91">
        <v>0</v>
      </c>
      <c r="LAV6" s="91">
        <v>0</v>
      </c>
      <c r="LAW6" s="91">
        <v>0</v>
      </c>
      <c r="LAX6" s="91">
        <v>0</v>
      </c>
      <c r="LAY6" s="91">
        <v>0</v>
      </c>
      <c r="LAZ6" s="91">
        <v>0</v>
      </c>
      <c r="LBA6" s="91">
        <v>0</v>
      </c>
      <c r="LBB6" s="91">
        <v>0</v>
      </c>
      <c r="LBC6" s="91">
        <v>0</v>
      </c>
      <c r="LBD6" s="91">
        <v>0</v>
      </c>
      <c r="LBE6" s="91">
        <v>0</v>
      </c>
      <c r="LBF6" s="91">
        <v>0</v>
      </c>
      <c r="LBG6" s="91">
        <v>0</v>
      </c>
      <c r="LBH6" s="91">
        <v>0</v>
      </c>
      <c r="LBI6" s="91">
        <v>0</v>
      </c>
      <c r="LBJ6" s="91">
        <v>0</v>
      </c>
      <c r="LBK6" s="91">
        <v>0</v>
      </c>
      <c r="LBL6" s="91">
        <v>0</v>
      </c>
      <c r="LBM6" s="91">
        <v>0</v>
      </c>
      <c r="LBN6" s="91">
        <v>0</v>
      </c>
      <c r="LBO6" s="91">
        <v>0</v>
      </c>
      <c r="LBP6" s="91">
        <v>0</v>
      </c>
      <c r="LBQ6" s="91">
        <v>0</v>
      </c>
      <c r="LBR6" s="91">
        <v>0</v>
      </c>
      <c r="LBS6" s="91">
        <v>0</v>
      </c>
      <c r="LBT6" s="91">
        <v>0</v>
      </c>
      <c r="LBU6" s="91">
        <v>0</v>
      </c>
      <c r="LBV6" s="91">
        <v>0</v>
      </c>
      <c r="LBW6" s="91">
        <v>0</v>
      </c>
      <c r="LBX6" s="91">
        <v>0</v>
      </c>
      <c r="LBY6" s="91">
        <v>0</v>
      </c>
      <c r="LBZ6" s="91">
        <v>0</v>
      </c>
      <c r="LCA6" s="91">
        <v>0</v>
      </c>
      <c r="LCB6" s="91">
        <v>0</v>
      </c>
      <c r="LCC6" s="91">
        <v>0</v>
      </c>
      <c r="LCD6" s="91">
        <v>0</v>
      </c>
      <c r="LCE6" s="91">
        <v>0</v>
      </c>
      <c r="LCF6" s="91">
        <v>0</v>
      </c>
      <c r="LCG6" s="91">
        <v>0</v>
      </c>
      <c r="LCH6" s="91">
        <v>0</v>
      </c>
      <c r="LCI6" s="91">
        <v>0</v>
      </c>
      <c r="LCJ6" s="91">
        <v>0</v>
      </c>
      <c r="LCK6" s="91">
        <v>0</v>
      </c>
      <c r="LCL6" s="91">
        <v>0</v>
      </c>
      <c r="LCM6" s="91">
        <v>0</v>
      </c>
      <c r="LCN6" s="91">
        <v>0</v>
      </c>
      <c r="LCO6" s="91">
        <v>0</v>
      </c>
      <c r="LCP6" s="91">
        <v>0</v>
      </c>
      <c r="LCQ6" s="91">
        <v>0</v>
      </c>
      <c r="LCR6" s="91">
        <v>0</v>
      </c>
      <c r="LCS6" s="91">
        <v>0</v>
      </c>
      <c r="LCT6" s="91">
        <v>0</v>
      </c>
      <c r="LCU6" s="91">
        <v>0</v>
      </c>
      <c r="LCV6" s="91">
        <v>0</v>
      </c>
      <c r="LCW6" s="91">
        <v>0</v>
      </c>
      <c r="LCX6" s="91">
        <v>0</v>
      </c>
      <c r="LCY6" s="91">
        <v>0</v>
      </c>
      <c r="LCZ6" s="91">
        <v>0</v>
      </c>
      <c r="LDA6" s="91">
        <v>0</v>
      </c>
      <c r="LDB6" s="91">
        <v>0</v>
      </c>
      <c r="LDC6" s="91">
        <v>0</v>
      </c>
      <c r="LDD6" s="91">
        <v>0</v>
      </c>
      <c r="LDE6" s="91">
        <v>0</v>
      </c>
      <c r="LDF6" s="91">
        <v>0</v>
      </c>
      <c r="LDG6" s="91">
        <v>0</v>
      </c>
      <c r="LDH6" s="91">
        <v>0</v>
      </c>
      <c r="LDI6" s="91">
        <v>0</v>
      </c>
      <c r="LDJ6" s="91">
        <v>0</v>
      </c>
      <c r="LDK6" s="91">
        <v>0</v>
      </c>
      <c r="LDL6" s="91">
        <v>0</v>
      </c>
      <c r="LDM6" s="91">
        <v>0</v>
      </c>
      <c r="LDN6" s="91">
        <v>0</v>
      </c>
      <c r="LDO6" s="91">
        <v>0</v>
      </c>
      <c r="LDP6" s="91">
        <v>0</v>
      </c>
      <c r="LDQ6" s="91">
        <v>0</v>
      </c>
      <c r="LDR6" s="91">
        <v>0</v>
      </c>
      <c r="LDS6" s="91">
        <v>0</v>
      </c>
      <c r="LDT6" s="91">
        <v>0</v>
      </c>
      <c r="LDU6" s="91">
        <v>0</v>
      </c>
      <c r="LDV6" s="91">
        <v>0</v>
      </c>
      <c r="LDW6" s="91">
        <v>0</v>
      </c>
      <c r="LDX6" s="91">
        <v>0</v>
      </c>
      <c r="LDY6" s="91">
        <v>0</v>
      </c>
      <c r="LDZ6" s="91">
        <v>0</v>
      </c>
      <c r="LEA6" s="91">
        <v>0</v>
      </c>
      <c r="LEB6" s="91">
        <v>0</v>
      </c>
      <c r="LEC6" s="91">
        <v>0</v>
      </c>
      <c r="LED6" s="91">
        <v>0</v>
      </c>
      <c r="LEE6" s="91">
        <v>0</v>
      </c>
      <c r="LEF6" s="91">
        <v>0</v>
      </c>
      <c r="LEG6" s="91">
        <v>0</v>
      </c>
      <c r="LEH6" s="91">
        <v>0</v>
      </c>
      <c r="LEI6" s="91">
        <v>0</v>
      </c>
      <c r="LEJ6" s="91">
        <v>0</v>
      </c>
      <c r="LEK6" s="91">
        <v>0</v>
      </c>
      <c r="LEL6" s="91">
        <v>0</v>
      </c>
      <c r="LEM6" s="91">
        <v>0</v>
      </c>
      <c r="LEN6" s="91">
        <v>0</v>
      </c>
      <c r="LEO6" s="91">
        <v>0</v>
      </c>
      <c r="LEP6" s="91">
        <v>0</v>
      </c>
      <c r="LEQ6" s="91">
        <v>0</v>
      </c>
      <c r="LER6" s="91">
        <v>0</v>
      </c>
      <c r="LES6" s="91">
        <v>0</v>
      </c>
      <c r="LET6" s="91">
        <v>0</v>
      </c>
      <c r="LEU6" s="91">
        <v>0</v>
      </c>
      <c r="LEV6" s="91">
        <v>0</v>
      </c>
      <c r="LEW6" s="91">
        <v>0</v>
      </c>
      <c r="LEX6" s="91">
        <v>0</v>
      </c>
      <c r="LEY6" s="91">
        <v>0</v>
      </c>
      <c r="LEZ6" s="91">
        <v>0</v>
      </c>
      <c r="LFA6" s="91">
        <v>0</v>
      </c>
      <c r="LFB6" s="91">
        <v>0</v>
      </c>
      <c r="LFC6" s="91">
        <v>0</v>
      </c>
      <c r="LFD6" s="91">
        <v>0</v>
      </c>
      <c r="LFE6" s="91">
        <v>0</v>
      </c>
      <c r="LFF6" s="91">
        <v>0</v>
      </c>
      <c r="LFG6" s="91">
        <v>0</v>
      </c>
      <c r="LFH6" s="91">
        <v>0</v>
      </c>
      <c r="LFI6" s="91">
        <v>0</v>
      </c>
      <c r="LFJ6" s="91">
        <v>0</v>
      </c>
      <c r="LFK6" s="91">
        <v>0</v>
      </c>
      <c r="LFL6" s="91">
        <v>0</v>
      </c>
      <c r="LFM6" s="91">
        <v>0</v>
      </c>
      <c r="LFN6" s="91">
        <v>0</v>
      </c>
      <c r="LFO6" s="91">
        <v>0</v>
      </c>
      <c r="LFP6" s="91">
        <v>0</v>
      </c>
      <c r="LFQ6" s="91">
        <v>0</v>
      </c>
      <c r="LFR6" s="91">
        <v>0</v>
      </c>
      <c r="LFS6" s="91">
        <v>0</v>
      </c>
      <c r="LFT6" s="91">
        <v>0</v>
      </c>
      <c r="LFU6" s="91">
        <v>0</v>
      </c>
      <c r="LFV6" s="91">
        <v>0</v>
      </c>
      <c r="LFW6" s="91">
        <v>0</v>
      </c>
      <c r="LFX6" s="91">
        <v>0</v>
      </c>
      <c r="LFY6" s="91">
        <v>0</v>
      </c>
      <c r="LFZ6" s="91">
        <v>0</v>
      </c>
      <c r="LGA6" s="91">
        <v>0</v>
      </c>
      <c r="LGB6" s="91">
        <v>0</v>
      </c>
      <c r="LGC6" s="91">
        <v>0</v>
      </c>
      <c r="LGD6" s="91">
        <v>0</v>
      </c>
      <c r="LGE6" s="91">
        <v>0</v>
      </c>
      <c r="LGF6" s="91">
        <v>0</v>
      </c>
      <c r="LGG6" s="91">
        <v>0</v>
      </c>
      <c r="LGH6" s="91">
        <v>0</v>
      </c>
      <c r="LGI6" s="91">
        <v>0</v>
      </c>
      <c r="LGJ6" s="91">
        <v>0</v>
      </c>
      <c r="LGK6" s="91">
        <v>0</v>
      </c>
      <c r="LGL6" s="91">
        <v>0</v>
      </c>
      <c r="LGM6" s="91">
        <v>0</v>
      </c>
      <c r="LGN6" s="91">
        <v>0</v>
      </c>
      <c r="LGO6" s="91">
        <v>0</v>
      </c>
      <c r="LGP6" s="91">
        <v>0</v>
      </c>
      <c r="LGQ6" s="91">
        <v>0</v>
      </c>
      <c r="LGR6" s="91">
        <v>0</v>
      </c>
      <c r="LGS6" s="91">
        <v>0</v>
      </c>
      <c r="LGT6" s="91">
        <v>0</v>
      </c>
      <c r="LGU6" s="91">
        <v>0</v>
      </c>
      <c r="LGV6" s="91">
        <v>0</v>
      </c>
      <c r="LGW6" s="91">
        <v>0</v>
      </c>
      <c r="LGX6" s="91">
        <v>0</v>
      </c>
      <c r="LGY6" s="91">
        <v>0</v>
      </c>
      <c r="LGZ6" s="91">
        <v>0</v>
      </c>
      <c r="LHA6" s="91">
        <v>0</v>
      </c>
      <c r="LHB6" s="91">
        <v>0</v>
      </c>
      <c r="LHC6" s="91">
        <v>0</v>
      </c>
      <c r="LHD6" s="91">
        <v>0</v>
      </c>
      <c r="LHE6" s="91">
        <v>0</v>
      </c>
      <c r="LHF6" s="91">
        <v>0</v>
      </c>
      <c r="LHG6" s="91">
        <v>0</v>
      </c>
      <c r="LHH6" s="91">
        <v>0</v>
      </c>
      <c r="LHI6" s="91">
        <v>0</v>
      </c>
      <c r="LHJ6" s="91">
        <v>0</v>
      </c>
      <c r="LHK6" s="91">
        <v>0</v>
      </c>
      <c r="LHL6" s="91">
        <v>0</v>
      </c>
      <c r="LHM6" s="91">
        <v>0</v>
      </c>
      <c r="LHN6" s="91">
        <v>0</v>
      </c>
      <c r="LHO6" s="91">
        <v>0</v>
      </c>
      <c r="LHP6" s="91">
        <v>0</v>
      </c>
      <c r="LHQ6" s="91">
        <v>0</v>
      </c>
      <c r="LHR6" s="91">
        <v>0</v>
      </c>
      <c r="LHS6" s="91">
        <v>0</v>
      </c>
      <c r="LHT6" s="91">
        <v>0</v>
      </c>
      <c r="LHU6" s="91">
        <v>0</v>
      </c>
      <c r="LHV6" s="91">
        <v>0</v>
      </c>
      <c r="LHW6" s="91">
        <v>0</v>
      </c>
      <c r="LHX6" s="91">
        <v>0</v>
      </c>
      <c r="LHY6" s="91">
        <v>0</v>
      </c>
      <c r="LHZ6" s="91">
        <v>0</v>
      </c>
      <c r="LIA6" s="91">
        <v>0</v>
      </c>
      <c r="LIB6" s="91">
        <v>0</v>
      </c>
      <c r="LIC6" s="91">
        <v>0</v>
      </c>
      <c r="LID6" s="91">
        <v>0</v>
      </c>
      <c r="LIE6" s="91">
        <v>0</v>
      </c>
      <c r="LIF6" s="91">
        <v>0</v>
      </c>
      <c r="LIG6" s="91">
        <v>0</v>
      </c>
      <c r="LIH6" s="91">
        <v>0</v>
      </c>
      <c r="LII6" s="91">
        <v>0</v>
      </c>
      <c r="LIJ6" s="91">
        <v>0</v>
      </c>
      <c r="LIK6" s="91">
        <v>0</v>
      </c>
      <c r="LIL6" s="91">
        <v>0</v>
      </c>
      <c r="LIM6" s="91">
        <v>0</v>
      </c>
      <c r="LIN6" s="91">
        <v>0</v>
      </c>
      <c r="LIO6" s="91">
        <v>0</v>
      </c>
      <c r="LIP6" s="91">
        <v>0</v>
      </c>
      <c r="LIQ6" s="91">
        <v>0</v>
      </c>
      <c r="LIR6" s="91">
        <v>0</v>
      </c>
      <c r="LIS6" s="91">
        <v>0</v>
      </c>
      <c r="LIT6" s="91">
        <v>0</v>
      </c>
      <c r="LIU6" s="91">
        <v>0</v>
      </c>
      <c r="LIV6" s="91">
        <v>0</v>
      </c>
      <c r="LIW6" s="91">
        <v>0</v>
      </c>
      <c r="LIX6" s="91">
        <v>0</v>
      </c>
      <c r="LIY6" s="91">
        <v>0</v>
      </c>
      <c r="LIZ6" s="91">
        <v>0</v>
      </c>
      <c r="LJA6" s="91">
        <v>0</v>
      </c>
      <c r="LJB6" s="91">
        <v>0</v>
      </c>
      <c r="LJC6" s="91">
        <v>0</v>
      </c>
      <c r="LJD6" s="91">
        <v>0</v>
      </c>
      <c r="LJE6" s="91">
        <v>0</v>
      </c>
      <c r="LJF6" s="91">
        <v>0</v>
      </c>
      <c r="LJG6" s="91">
        <v>0</v>
      </c>
      <c r="LJH6" s="91">
        <v>0</v>
      </c>
      <c r="LJI6" s="91">
        <v>0</v>
      </c>
      <c r="LJJ6" s="91">
        <v>0</v>
      </c>
      <c r="LJK6" s="91">
        <v>0</v>
      </c>
      <c r="LJL6" s="91">
        <v>0</v>
      </c>
      <c r="LJM6" s="91">
        <v>0</v>
      </c>
      <c r="LJN6" s="91">
        <v>0</v>
      </c>
      <c r="LJO6" s="91">
        <v>0</v>
      </c>
      <c r="LJP6" s="91">
        <v>0</v>
      </c>
      <c r="LJQ6" s="91">
        <v>0</v>
      </c>
      <c r="LJR6" s="91">
        <v>0</v>
      </c>
      <c r="LJS6" s="91">
        <v>0</v>
      </c>
      <c r="LJT6" s="91">
        <v>0</v>
      </c>
      <c r="LJU6" s="91">
        <v>0</v>
      </c>
      <c r="LJV6" s="91">
        <v>0</v>
      </c>
      <c r="LJW6" s="91">
        <v>0</v>
      </c>
      <c r="LJX6" s="91">
        <v>0</v>
      </c>
      <c r="LJY6" s="91">
        <v>0</v>
      </c>
      <c r="LJZ6" s="91">
        <v>0</v>
      </c>
      <c r="LKA6" s="91">
        <v>0</v>
      </c>
      <c r="LKB6" s="91">
        <v>0</v>
      </c>
      <c r="LKC6" s="91">
        <v>0</v>
      </c>
      <c r="LKD6" s="91">
        <v>0</v>
      </c>
      <c r="LKE6" s="91">
        <v>0</v>
      </c>
      <c r="LKF6" s="91">
        <v>0</v>
      </c>
      <c r="LKG6" s="91">
        <v>0</v>
      </c>
      <c r="LKH6" s="91">
        <v>0</v>
      </c>
      <c r="LKI6" s="91">
        <v>0</v>
      </c>
      <c r="LKJ6" s="91">
        <v>0</v>
      </c>
      <c r="LKK6" s="91">
        <v>0</v>
      </c>
      <c r="LKL6" s="91">
        <v>0</v>
      </c>
      <c r="LKM6" s="91">
        <v>0</v>
      </c>
      <c r="LKN6" s="91">
        <v>0</v>
      </c>
      <c r="LKO6" s="91">
        <v>0</v>
      </c>
      <c r="LKP6" s="91">
        <v>0</v>
      </c>
      <c r="LKQ6" s="91">
        <v>0</v>
      </c>
      <c r="LKR6" s="91">
        <v>0</v>
      </c>
      <c r="LKS6" s="91">
        <v>0</v>
      </c>
      <c r="LKT6" s="91">
        <v>0</v>
      </c>
      <c r="LKU6" s="91">
        <v>0</v>
      </c>
      <c r="LKV6" s="91">
        <v>0</v>
      </c>
      <c r="LKW6" s="91">
        <v>0</v>
      </c>
      <c r="LKX6" s="91">
        <v>0</v>
      </c>
      <c r="LKY6" s="91">
        <v>0</v>
      </c>
      <c r="LKZ6" s="91">
        <v>0</v>
      </c>
      <c r="LLA6" s="91">
        <v>0</v>
      </c>
      <c r="LLB6" s="91">
        <v>0</v>
      </c>
      <c r="LLC6" s="91">
        <v>0</v>
      </c>
      <c r="LLD6" s="91">
        <v>0</v>
      </c>
      <c r="LLE6" s="91">
        <v>0</v>
      </c>
      <c r="LLF6" s="91">
        <v>0</v>
      </c>
      <c r="LLG6" s="91">
        <v>0</v>
      </c>
      <c r="LLH6" s="91">
        <v>0</v>
      </c>
      <c r="LLI6" s="91">
        <v>0</v>
      </c>
      <c r="LLJ6" s="91">
        <v>0</v>
      </c>
      <c r="LLK6" s="91">
        <v>0</v>
      </c>
      <c r="LLL6" s="91">
        <v>0</v>
      </c>
      <c r="LLM6" s="91">
        <v>0</v>
      </c>
      <c r="LLN6" s="91">
        <v>0</v>
      </c>
      <c r="LLO6" s="91">
        <v>0</v>
      </c>
      <c r="LLP6" s="91">
        <v>0</v>
      </c>
      <c r="LLQ6" s="91">
        <v>0</v>
      </c>
      <c r="LLR6" s="91">
        <v>0</v>
      </c>
      <c r="LLS6" s="91">
        <v>0</v>
      </c>
      <c r="LLT6" s="91">
        <v>0</v>
      </c>
      <c r="LLU6" s="91">
        <v>0</v>
      </c>
      <c r="LLV6" s="91">
        <v>0</v>
      </c>
      <c r="LLW6" s="91">
        <v>0</v>
      </c>
      <c r="LLX6" s="91">
        <v>0</v>
      </c>
      <c r="LLY6" s="91">
        <v>0</v>
      </c>
      <c r="LLZ6" s="91">
        <v>0</v>
      </c>
      <c r="LMA6" s="91">
        <v>0</v>
      </c>
      <c r="LMB6" s="91">
        <v>0</v>
      </c>
      <c r="LMC6" s="91">
        <v>0</v>
      </c>
      <c r="LMD6" s="91">
        <v>0</v>
      </c>
      <c r="LME6" s="91">
        <v>0</v>
      </c>
      <c r="LMF6" s="91">
        <v>0</v>
      </c>
      <c r="LMG6" s="91">
        <v>0</v>
      </c>
      <c r="LMH6" s="91">
        <v>0</v>
      </c>
      <c r="LMI6" s="91">
        <v>0</v>
      </c>
      <c r="LMJ6" s="91">
        <v>0</v>
      </c>
      <c r="LMK6" s="91">
        <v>0</v>
      </c>
      <c r="LML6" s="91">
        <v>0</v>
      </c>
      <c r="LMM6" s="91">
        <v>0</v>
      </c>
      <c r="LMN6" s="91">
        <v>0</v>
      </c>
      <c r="LMO6" s="91">
        <v>0</v>
      </c>
      <c r="LMP6" s="91">
        <v>0</v>
      </c>
      <c r="LMQ6" s="91">
        <v>0</v>
      </c>
      <c r="LMR6" s="91">
        <v>0</v>
      </c>
      <c r="LMS6" s="91">
        <v>0</v>
      </c>
      <c r="LMT6" s="91">
        <v>0</v>
      </c>
      <c r="LMU6" s="91">
        <v>0</v>
      </c>
      <c r="LMV6" s="91">
        <v>0</v>
      </c>
      <c r="LMW6" s="91">
        <v>0</v>
      </c>
      <c r="LMX6" s="91">
        <v>0</v>
      </c>
      <c r="LMY6" s="91">
        <v>0</v>
      </c>
      <c r="LMZ6" s="91">
        <v>0</v>
      </c>
      <c r="LNA6" s="91">
        <v>0</v>
      </c>
      <c r="LNB6" s="91">
        <v>0</v>
      </c>
      <c r="LNC6" s="91">
        <v>0</v>
      </c>
      <c r="LND6" s="91">
        <v>0</v>
      </c>
      <c r="LNE6" s="91">
        <v>0</v>
      </c>
      <c r="LNF6" s="91">
        <v>0</v>
      </c>
      <c r="LNG6" s="91">
        <v>0</v>
      </c>
      <c r="LNH6" s="91">
        <v>0</v>
      </c>
      <c r="LNI6" s="91">
        <v>0</v>
      </c>
      <c r="LNJ6" s="91">
        <v>0</v>
      </c>
      <c r="LNK6" s="91">
        <v>0</v>
      </c>
      <c r="LNL6" s="91">
        <v>0</v>
      </c>
      <c r="LNM6" s="91">
        <v>0</v>
      </c>
      <c r="LNN6" s="91">
        <v>0</v>
      </c>
      <c r="LNO6" s="91">
        <v>0</v>
      </c>
      <c r="LNP6" s="91">
        <v>0</v>
      </c>
      <c r="LNQ6" s="91">
        <v>0</v>
      </c>
      <c r="LNR6" s="91">
        <v>0</v>
      </c>
      <c r="LNS6" s="91">
        <v>0</v>
      </c>
      <c r="LNT6" s="91">
        <v>0</v>
      </c>
      <c r="LNU6" s="91">
        <v>0</v>
      </c>
      <c r="LNV6" s="91">
        <v>0</v>
      </c>
      <c r="LNW6" s="91">
        <v>0</v>
      </c>
      <c r="LNX6" s="91">
        <v>0</v>
      </c>
      <c r="LNY6" s="91">
        <v>0</v>
      </c>
      <c r="LNZ6" s="91">
        <v>0</v>
      </c>
      <c r="LOA6" s="91">
        <v>0</v>
      </c>
      <c r="LOB6" s="91">
        <v>0</v>
      </c>
      <c r="LOC6" s="91">
        <v>0</v>
      </c>
      <c r="LOD6" s="91">
        <v>0</v>
      </c>
      <c r="LOE6" s="91">
        <v>0</v>
      </c>
      <c r="LOF6" s="91">
        <v>0</v>
      </c>
      <c r="LOG6" s="91">
        <v>0</v>
      </c>
      <c r="LOH6" s="91">
        <v>0</v>
      </c>
      <c r="LOI6" s="91">
        <v>0</v>
      </c>
      <c r="LOJ6" s="91">
        <v>0</v>
      </c>
      <c r="LOK6" s="91">
        <v>0</v>
      </c>
      <c r="LOL6" s="91">
        <v>0</v>
      </c>
      <c r="LOM6" s="91">
        <v>0</v>
      </c>
      <c r="LON6" s="91">
        <v>0</v>
      </c>
      <c r="LOO6" s="91">
        <v>0</v>
      </c>
      <c r="LOP6" s="91">
        <v>0</v>
      </c>
      <c r="LOQ6" s="91">
        <v>0</v>
      </c>
      <c r="LOR6" s="91">
        <v>0</v>
      </c>
      <c r="LOS6" s="91">
        <v>0</v>
      </c>
      <c r="LOT6" s="91">
        <v>0</v>
      </c>
      <c r="LOU6" s="91">
        <v>0</v>
      </c>
      <c r="LOV6" s="91">
        <v>0</v>
      </c>
      <c r="LOW6" s="91">
        <v>0</v>
      </c>
      <c r="LOX6" s="91">
        <v>0</v>
      </c>
      <c r="LOY6" s="91">
        <v>0</v>
      </c>
      <c r="LOZ6" s="91">
        <v>0</v>
      </c>
      <c r="LPA6" s="91">
        <v>0</v>
      </c>
      <c r="LPB6" s="91">
        <v>0</v>
      </c>
      <c r="LPC6" s="91">
        <v>0</v>
      </c>
      <c r="LPD6" s="91">
        <v>0</v>
      </c>
      <c r="LPE6" s="91">
        <v>0</v>
      </c>
      <c r="LPF6" s="91">
        <v>0</v>
      </c>
      <c r="LPG6" s="91">
        <v>0</v>
      </c>
      <c r="LPH6" s="91">
        <v>0</v>
      </c>
      <c r="LPI6" s="91">
        <v>0</v>
      </c>
      <c r="LPJ6" s="91">
        <v>0</v>
      </c>
      <c r="LPK6" s="91">
        <v>0</v>
      </c>
      <c r="LPL6" s="91">
        <v>0</v>
      </c>
      <c r="LPM6" s="91">
        <v>0</v>
      </c>
      <c r="LPN6" s="91">
        <v>0</v>
      </c>
      <c r="LPO6" s="91">
        <v>0</v>
      </c>
      <c r="LPP6" s="91">
        <v>0</v>
      </c>
      <c r="LPQ6" s="91">
        <v>0</v>
      </c>
      <c r="LPR6" s="91">
        <v>0</v>
      </c>
      <c r="LPS6" s="91">
        <v>0</v>
      </c>
      <c r="LPT6" s="91">
        <v>0</v>
      </c>
      <c r="LPU6" s="91">
        <v>0</v>
      </c>
      <c r="LPV6" s="91">
        <v>0</v>
      </c>
      <c r="LPW6" s="91">
        <v>0</v>
      </c>
      <c r="LPX6" s="91">
        <v>0</v>
      </c>
      <c r="LPY6" s="91">
        <v>0</v>
      </c>
      <c r="LPZ6" s="91">
        <v>0</v>
      </c>
      <c r="LQA6" s="91">
        <v>0</v>
      </c>
      <c r="LQB6" s="91">
        <v>0</v>
      </c>
      <c r="LQC6" s="91">
        <v>0</v>
      </c>
      <c r="LQD6" s="91">
        <v>0</v>
      </c>
      <c r="LQE6" s="91">
        <v>0</v>
      </c>
      <c r="LQF6" s="91">
        <v>0</v>
      </c>
      <c r="LQG6" s="91">
        <v>0</v>
      </c>
      <c r="LQH6" s="91">
        <v>0</v>
      </c>
      <c r="LQI6" s="91">
        <v>0</v>
      </c>
      <c r="LQJ6" s="91">
        <v>0</v>
      </c>
      <c r="LQK6" s="91">
        <v>0</v>
      </c>
      <c r="LQL6" s="91">
        <v>0</v>
      </c>
      <c r="LQM6" s="91">
        <v>0</v>
      </c>
      <c r="LQN6" s="91">
        <v>0</v>
      </c>
      <c r="LQO6" s="91">
        <v>0</v>
      </c>
      <c r="LQP6" s="91">
        <v>0</v>
      </c>
      <c r="LQQ6" s="91">
        <v>0</v>
      </c>
      <c r="LQR6" s="91">
        <v>0</v>
      </c>
      <c r="LQS6" s="91">
        <v>0</v>
      </c>
      <c r="LQT6" s="91">
        <v>0</v>
      </c>
      <c r="LQU6" s="91">
        <v>0</v>
      </c>
      <c r="LQV6" s="91">
        <v>0</v>
      </c>
      <c r="LQW6" s="91">
        <v>0</v>
      </c>
      <c r="LQX6" s="91">
        <v>0</v>
      </c>
      <c r="LQY6" s="91">
        <v>0</v>
      </c>
      <c r="LQZ6" s="91">
        <v>0</v>
      </c>
      <c r="LRA6" s="91">
        <v>0</v>
      </c>
      <c r="LRB6" s="91">
        <v>0</v>
      </c>
      <c r="LRC6" s="91">
        <v>0</v>
      </c>
      <c r="LRD6" s="91">
        <v>0</v>
      </c>
      <c r="LRE6" s="91">
        <v>0</v>
      </c>
      <c r="LRF6" s="91">
        <v>0</v>
      </c>
      <c r="LRG6" s="91">
        <v>0</v>
      </c>
      <c r="LRH6" s="91">
        <v>0</v>
      </c>
      <c r="LRI6" s="91">
        <v>0</v>
      </c>
      <c r="LRJ6" s="91">
        <v>0</v>
      </c>
      <c r="LRK6" s="91">
        <v>0</v>
      </c>
      <c r="LRL6" s="91">
        <v>0</v>
      </c>
      <c r="LRM6" s="91">
        <v>0</v>
      </c>
      <c r="LRN6" s="91">
        <v>0</v>
      </c>
      <c r="LRO6" s="91">
        <v>0</v>
      </c>
      <c r="LRP6" s="91">
        <v>0</v>
      </c>
      <c r="LRQ6" s="91">
        <v>0</v>
      </c>
      <c r="LRR6" s="91">
        <v>0</v>
      </c>
      <c r="LRS6" s="91">
        <v>0</v>
      </c>
      <c r="LRT6" s="91">
        <v>0</v>
      </c>
      <c r="LRU6" s="91">
        <v>0</v>
      </c>
      <c r="LRV6" s="91">
        <v>0</v>
      </c>
      <c r="LRW6" s="91">
        <v>0</v>
      </c>
      <c r="LRX6" s="91">
        <v>0</v>
      </c>
      <c r="LRY6" s="91">
        <v>0</v>
      </c>
      <c r="LRZ6" s="91">
        <v>0</v>
      </c>
      <c r="LSA6" s="91">
        <v>0</v>
      </c>
      <c r="LSB6" s="91">
        <v>0</v>
      </c>
      <c r="LSC6" s="91">
        <v>0</v>
      </c>
      <c r="LSD6" s="91">
        <v>0</v>
      </c>
      <c r="LSE6" s="91">
        <v>0</v>
      </c>
      <c r="LSF6" s="91">
        <v>0</v>
      </c>
      <c r="LSG6" s="91">
        <v>0</v>
      </c>
      <c r="LSH6" s="91">
        <v>0</v>
      </c>
      <c r="LSI6" s="91">
        <v>0</v>
      </c>
      <c r="LSJ6" s="91">
        <v>0</v>
      </c>
      <c r="LSK6" s="91">
        <v>0</v>
      </c>
      <c r="LSL6" s="91">
        <v>0</v>
      </c>
      <c r="LSM6" s="91">
        <v>0</v>
      </c>
      <c r="LSN6" s="91">
        <v>0</v>
      </c>
      <c r="LSO6" s="91">
        <v>0</v>
      </c>
      <c r="LSP6" s="91">
        <v>0</v>
      </c>
      <c r="LSQ6" s="91">
        <v>0</v>
      </c>
      <c r="LSR6" s="91">
        <v>0</v>
      </c>
      <c r="LSS6" s="91">
        <v>0</v>
      </c>
      <c r="LST6" s="91">
        <v>0</v>
      </c>
      <c r="LSU6" s="91">
        <v>0</v>
      </c>
      <c r="LSV6" s="91">
        <v>0</v>
      </c>
      <c r="LSW6" s="91">
        <v>0</v>
      </c>
      <c r="LSX6" s="91">
        <v>0</v>
      </c>
      <c r="LSY6" s="91">
        <v>0</v>
      </c>
      <c r="LSZ6" s="91">
        <v>0</v>
      </c>
      <c r="LTA6" s="91">
        <v>0</v>
      </c>
      <c r="LTB6" s="91">
        <v>0</v>
      </c>
      <c r="LTC6" s="91">
        <v>0</v>
      </c>
      <c r="LTD6" s="91">
        <v>0</v>
      </c>
      <c r="LTE6" s="91">
        <v>0</v>
      </c>
      <c r="LTF6" s="91">
        <v>0</v>
      </c>
      <c r="LTG6" s="91">
        <v>0</v>
      </c>
      <c r="LTH6" s="91">
        <v>0</v>
      </c>
      <c r="LTI6" s="91">
        <v>0</v>
      </c>
      <c r="LTJ6" s="91">
        <v>0</v>
      </c>
      <c r="LTK6" s="91">
        <v>0</v>
      </c>
      <c r="LTL6" s="91">
        <v>0</v>
      </c>
      <c r="LTM6" s="91">
        <v>0</v>
      </c>
      <c r="LTN6" s="91">
        <v>0</v>
      </c>
      <c r="LTO6" s="91">
        <v>0</v>
      </c>
      <c r="LTP6" s="91">
        <v>0</v>
      </c>
      <c r="LTQ6" s="91">
        <v>0</v>
      </c>
      <c r="LTR6" s="91">
        <v>0</v>
      </c>
      <c r="LTS6" s="91">
        <v>0</v>
      </c>
      <c r="LTT6" s="91">
        <v>0</v>
      </c>
      <c r="LTU6" s="91">
        <v>0</v>
      </c>
      <c r="LTV6" s="91">
        <v>0</v>
      </c>
      <c r="LTW6" s="91">
        <v>0</v>
      </c>
      <c r="LTX6" s="91">
        <v>0</v>
      </c>
      <c r="LTY6" s="91">
        <v>0</v>
      </c>
      <c r="LTZ6" s="91">
        <v>0</v>
      </c>
      <c r="LUA6" s="91">
        <v>0</v>
      </c>
      <c r="LUB6" s="91">
        <v>0</v>
      </c>
      <c r="LUC6" s="91">
        <v>0</v>
      </c>
      <c r="LUD6" s="91">
        <v>0</v>
      </c>
      <c r="LUE6" s="91">
        <v>0</v>
      </c>
      <c r="LUF6" s="91">
        <v>0</v>
      </c>
      <c r="LUG6" s="91">
        <v>0</v>
      </c>
      <c r="LUH6" s="91">
        <v>0</v>
      </c>
      <c r="LUI6" s="91">
        <v>0</v>
      </c>
      <c r="LUJ6" s="91">
        <v>0</v>
      </c>
      <c r="LUK6" s="91">
        <v>0</v>
      </c>
      <c r="LUL6" s="91">
        <v>0</v>
      </c>
      <c r="LUM6" s="91">
        <v>0</v>
      </c>
      <c r="LUN6" s="91">
        <v>0</v>
      </c>
      <c r="LUO6" s="91">
        <v>0</v>
      </c>
      <c r="LUP6" s="91">
        <v>0</v>
      </c>
      <c r="LUQ6" s="91">
        <v>0</v>
      </c>
      <c r="LUR6" s="91">
        <v>0</v>
      </c>
      <c r="LUS6" s="91">
        <v>0</v>
      </c>
      <c r="LUT6" s="91">
        <v>0</v>
      </c>
      <c r="LUU6" s="91">
        <v>0</v>
      </c>
      <c r="LUV6" s="91">
        <v>0</v>
      </c>
      <c r="LUW6" s="91">
        <v>0</v>
      </c>
      <c r="LUX6" s="91">
        <v>0</v>
      </c>
      <c r="LUY6" s="91">
        <v>0</v>
      </c>
      <c r="LUZ6" s="91">
        <v>0</v>
      </c>
      <c r="LVA6" s="91">
        <v>0</v>
      </c>
      <c r="LVB6" s="91">
        <v>0</v>
      </c>
      <c r="LVC6" s="91">
        <v>0</v>
      </c>
      <c r="LVD6" s="91">
        <v>0</v>
      </c>
      <c r="LVE6" s="91">
        <v>0</v>
      </c>
      <c r="LVF6" s="91">
        <v>0</v>
      </c>
      <c r="LVG6" s="91">
        <v>0</v>
      </c>
      <c r="LVH6" s="91">
        <v>0</v>
      </c>
      <c r="LVI6" s="91">
        <v>0</v>
      </c>
      <c r="LVJ6" s="91">
        <v>0</v>
      </c>
      <c r="LVK6" s="91">
        <v>0</v>
      </c>
      <c r="LVL6" s="91">
        <v>0</v>
      </c>
      <c r="LVM6" s="91">
        <v>0</v>
      </c>
      <c r="LVN6" s="91">
        <v>0</v>
      </c>
      <c r="LVO6" s="91">
        <v>0</v>
      </c>
      <c r="LVP6" s="91">
        <v>0</v>
      </c>
      <c r="LVQ6" s="91">
        <v>0</v>
      </c>
      <c r="LVR6" s="91">
        <v>0</v>
      </c>
      <c r="LVS6" s="91">
        <v>0</v>
      </c>
      <c r="LVT6" s="91">
        <v>0</v>
      </c>
      <c r="LVU6" s="91">
        <v>0</v>
      </c>
      <c r="LVV6" s="91">
        <v>0</v>
      </c>
      <c r="LVW6" s="91">
        <v>0</v>
      </c>
      <c r="LVX6" s="91">
        <v>0</v>
      </c>
      <c r="LVY6" s="91">
        <v>0</v>
      </c>
      <c r="LVZ6" s="91">
        <v>0</v>
      </c>
      <c r="LWA6" s="91">
        <v>0</v>
      </c>
      <c r="LWB6" s="91">
        <v>0</v>
      </c>
      <c r="LWC6" s="91">
        <v>0</v>
      </c>
      <c r="LWD6" s="91">
        <v>0</v>
      </c>
      <c r="LWE6" s="91">
        <v>0</v>
      </c>
      <c r="LWF6" s="91">
        <v>0</v>
      </c>
      <c r="LWG6" s="91">
        <v>0</v>
      </c>
      <c r="LWH6" s="91">
        <v>0</v>
      </c>
      <c r="LWI6" s="91">
        <v>0</v>
      </c>
      <c r="LWJ6" s="91">
        <v>0</v>
      </c>
      <c r="LWK6" s="91">
        <v>0</v>
      </c>
      <c r="LWL6" s="91">
        <v>0</v>
      </c>
      <c r="LWM6" s="91">
        <v>0</v>
      </c>
      <c r="LWN6" s="91">
        <v>0</v>
      </c>
      <c r="LWO6" s="91">
        <v>0</v>
      </c>
      <c r="LWP6" s="91">
        <v>0</v>
      </c>
      <c r="LWQ6" s="91">
        <v>0</v>
      </c>
      <c r="LWR6" s="91">
        <v>0</v>
      </c>
      <c r="LWS6" s="91">
        <v>0</v>
      </c>
      <c r="LWT6" s="91">
        <v>0</v>
      </c>
      <c r="LWU6" s="91">
        <v>0</v>
      </c>
      <c r="LWV6" s="91">
        <v>0</v>
      </c>
      <c r="LWW6" s="91">
        <v>0</v>
      </c>
      <c r="LWX6" s="91">
        <v>0</v>
      </c>
      <c r="LWY6" s="91">
        <v>0</v>
      </c>
      <c r="LWZ6" s="91">
        <v>0</v>
      </c>
      <c r="LXA6" s="91">
        <v>0</v>
      </c>
      <c r="LXB6" s="91">
        <v>0</v>
      </c>
      <c r="LXC6" s="91">
        <v>0</v>
      </c>
      <c r="LXD6" s="91">
        <v>0</v>
      </c>
      <c r="LXE6" s="91">
        <v>0</v>
      </c>
      <c r="LXF6" s="91">
        <v>0</v>
      </c>
      <c r="LXG6" s="91">
        <v>0</v>
      </c>
      <c r="LXH6" s="91">
        <v>0</v>
      </c>
      <c r="LXI6" s="91">
        <v>0</v>
      </c>
      <c r="LXJ6" s="91">
        <v>0</v>
      </c>
      <c r="LXK6" s="91">
        <v>0</v>
      </c>
      <c r="LXL6" s="91">
        <v>0</v>
      </c>
      <c r="LXM6" s="91">
        <v>0</v>
      </c>
      <c r="LXN6" s="91">
        <v>0</v>
      </c>
      <c r="LXO6" s="91">
        <v>0</v>
      </c>
      <c r="LXP6" s="91">
        <v>0</v>
      </c>
      <c r="LXQ6" s="91">
        <v>0</v>
      </c>
      <c r="LXR6" s="91">
        <v>0</v>
      </c>
      <c r="LXS6" s="91">
        <v>0</v>
      </c>
      <c r="LXT6" s="91">
        <v>0</v>
      </c>
      <c r="LXU6" s="91">
        <v>0</v>
      </c>
      <c r="LXV6" s="91">
        <v>0</v>
      </c>
      <c r="LXW6" s="91">
        <v>0</v>
      </c>
      <c r="LXX6" s="91">
        <v>0</v>
      </c>
      <c r="LXY6" s="91">
        <v>0</v>
      </c>
      <c r="LXZ6" s="91">
        <v>0</v>
      </c>
      <c r="LYA6" s="91">
        <v>0</v>
      </c>
      <c r="LYB6" s="91">
        <v>0</v>
      </c>
      <c r="LYC6" s="91">
        <v>0</v>
      </c>
      <c r="LYD6" s="91">
        <v>0</v>
      </c>
      <c r="LYE6" s="91">
        <v>0</v>
      </c>
      <c r="LYF6" s="91">
        <v>0</v>
      </c>
      <c r="LYG6" s="91">
        <v>0</v>
      </c>
      <c r="LYH6" s="91">
        <v>0</v>
      </c>
      <c r="LYI6" s="91">
        <v>0</v>
      </c>
      <c r="LYJ6" s="91">
        <v>0</v>
      </c>
      <c r="LYK6" s="91">
        <v>0</v>
      </c>
      <c r="LYL6" s="91">
        <v>0</v>
      </c>
      <c r="LYM6" s="91">
        <v>0</v>
      </c>
      <c r="LYN6" s="91">
        <v>0</v>
      </c>
      <c r="LYO6" s="91">
        <v>0</v>
      </c>
      <c r="LYP6" s="91">
        <v>0</v>
      </c>
      <c r="LYQ6" s="91">
        <v>0</v>
      </c>
      <c r="LYR6" s="91">
        <v>0</v>
      </c>
      <c r="LYS6" s="91">
        <v>0</v>
      </c>
      <c r="LYT6" s="91">
        <v>0</v>
      </c>
      <c r="LYU6" s="91">
        <v>0</v>
      </c>
      <c r="LYV6" s="91">
        <v>0</v>
      </c>
      <c r="LYW6" s="91">
        <v>0</v>
      </c>
      <c r="LYX6" s="91">
        <v>0</v>
      </c>
      <c r="LYY6" s="91">
        <v>0</v>
      </c>
      <c r="LYZ6" s="91">
        <v>0</v>
      </c>
      <c r="LZA6" s="91">
        <v>0</v>
      </c>
      <c r="LZB6" s="91">
        <v>0</v>
      </c>
      <c r="LZC6" s="91">
        <v>0</v>
      </c>
      <c r="LZD6" s="91">
        <v>0</v>
      </c>
      <c r="LZE6" s="91">
        <v>0</v>
      </c>
      <c r="LZF6" s="91">
        <v>0</v>
      </c>
      <c r="LZG6" s="91">
        <v>0</v>
      </c>
      <c r="LZH6" s="91">
        <v>0</v>
      </c>
      <c r="LZI6" s="91">
        <v>0</v>
      </c>
      <c r="LZJ6" s="91">
        <v>0</v>
      </c>
      <c r="LZK6" s="91">
        <v>0</v>
      </c>
      <c r="LZL6" s="91">
        <v>0</v>
      </c>
      <c r="LZM6" s="91">
        <v>0</v>
      </c>
      <c r="LZN6" s="91">
        <v>0</v>
      </c>
      <c r="LZO6" s="91">
        <v>0</v>
      </c>
      <c r="LZP6" s="91">
        <v>0</v>
      </c>
      <c r="LZQ6" s="91">
        <v>0</v>
      </c>
      <c r="LZR6" s="91">
        <v>0</v>
      </c>
      <c r="LZS6" s="91">
        <v>0</v>
      </c>
      <c r="LZT6" s="91">
        <v>0</v>
      </c>
      <c r="LZU6" s="91">
        <v>0</v>
      </c>
      <c r="LZV6" s="91">
        <v>0</v>
      </c>
      <c r="LZW6" s="91">
        <v>0</v>
      </c>
      <c r="LZX6" s="91">
        <v>0</v>
      </c>
      <c r="LZY6" s="91">
        <v>0</v>
      </c>
      <c r="LZZ6" s="91">
        <v>0</v>
      </c>
      <c r="MAA6" s="91">
        <v>0</v>
      </c>
      <c r="MAB6" s="91">
        <v>0</v>
      </c>
      <c r="MAC6" s="91">
        <v>0</v>
      </c>
      <c r="MAD6" s="91">
        <v>0</v>
      </c>
      <c r="MAE6" s="91">
        <v>0</v>
      </c>
      <c r="MAF6" s="91">
        <v>0</v>
      </c>
      <c r="MAG6" s="91">
        <v>0</v>
      </c>
      <c r="MAH6" s="91">
        <v>0</v>
      </c>
      <c r="MAI6" s="91">
        <v>0</v>
      </c>
      <c r="MAJ6" s="91">
        <v>0</v>
      </c>
      <c r="MAK6" s="91">
        <v>0</v>
      </c>
      <c r="MAL6" s="91">
        <v>0</v>
      </c>
      <c r="MAM6" s="91">
        <v>0</v>
      </c>
      <c r="MAN6" s="91">
        <v>0</v>
      </c>
      <c r="MAO6" s="91">
        <v>0</v>
      </c>
      <c r="MAP6" s="91">
        <v>0</v>
      </c>
      <c r="MAQ6" s="91">
        <v>0</v>
      </c>
      <c r="MAR6" s="91">
        <v>0</v>
      </c>
      <c r="MAS6" s="91">
        <v>0</v>
      </c>
      <c r="MAT6" s="91">
        <v>0</v>
      </c>
      <c r="MAU6" s="91">
        <v>0</v>
      </c>
      <c r="MAV6" s="91">
        <v>0</v>
      </c>
      <c r="MAW6" s="91">
        <v>0</v>
      </c>
      <c r="MAX6" s="91">
        <v>0</v>
      </c>
      <c r="MAY6" s="91">
        <v>0</v>
      </c>
      <c r="MAZ6" s="91">
        <v>0</v>
      </c>
      <c r="MBA6" s="91">
        <v>0</v>
      </c>
      <c r="MBB6" s="91">
        <v>0</v>
      </c>
      <c r="MBC6" s="91">
        <v>0</v>
      </c>
      <c r="MBD6" s="91">
        <v>0</v>
      </c>
      <c r="MBE6" s="91">
        <v>0</v>
      </c>
      <c r="MBF6" s="91">
        <v>0</v>
      </c>
      <c r="MBG6" s="91">
        <v>0</v>
      </c>
      <c r="MBH6" s="91">
        <v>0</v>
      </c>
      <c r="MBI6" s="91">
        <v>0</v>
      </c>
      <c r="MBJ6" s="91">
        <v>0</v>
      </c>
      <c r="MBK6" s="91">
        <v>0</v>
      </c>
      <c r="MBL6" s="91">
        <v>0</v>
      </c>
      <c r="MBM6" s="91">
        <v>0</v>
      </c>
      <c r="MBN6" s="91">
        <v>0</v>
      </c>
      <c r="MBO6" s="91">
        <v>0</v>
      </c>
      <c r="MBP6" s="91">
        <v>0</v>
      </c>
      <c r="MBQ6" s="91">
        <v>0</v>
      </c>
      <c r="MBR6" s="91">
        <v>0</v>
      </c>
      <c r="MBS6" s="91">
        <v>0</v>
      </c>
      <c r="MBT6" s="91">
        <v>0</v>
      </c>
      <c r="MBU6" s="91">
        <v>0</v>
      </c>
      <c r="MBV6" s="91">
        <v>0</v>
      </c>
      <c r="MBW6" s="91">
        <v>0</v>
      </c>
      <c r="MBX6" s="91">
        <v>0</v>
      </c>
      <c r="MBY6" s="91">
        <v>0</v>
      </c>
      <c r="MBZ6" s="91">
        <v>0</v>
      </c>
      <c r="MCA6" s="91">
        <v>0</v>
      </c>
      <c r="MCB6" s="91">
        <v>0</v>
      </c>
      <c r="MCC6" s="91">
        <v>0</v>
      </c>
      <c r="MCD6" s="91">
        <v>0</v>
      </c>
      <c r="MCE6" s="91">
        <v>0</v>
      </c>
      <c r="MCF6" s="91">
        <v>0</v>
      </c>
      <c r="MCG6" s="91">
        <v>0</v>
      </c>
      <c r="MCH6" s="91">
        <v>0</v>
      </c>
      <c r="MCI6" s="91">
        <v>0</v>
      </c>
      <c r="MCJ6" s="91">
        <v>0</v>
      </c>
      <c r="MCK6" s="91">
        <v>0</v>
      </c>
      <c r="MCL6" s="91">
        <v>0</v>
      </c>
      <c r="MCM6" s="91">
        <v>0</v>
      </c>
      <c r="MCN6" s="91">
        <v>0</v>
      </c>
      <c r="MCO6" s="91">
        <v>0</v>
      </c>
      <c r="MCP6" s="91">
        <v>0</v>
      </c>
      <c r="MCQ6" s="91">
        <v>0</v>
      </c>
      <c r="MCR6" s="91">
        <v>0</v>
      </c>
      <c r="MCS6" s="91">
        <v>0</v>
      </c>
      <c r="MCT6" s="91">
        <v>0</v>
      </c>
      <c r="MCU6" s="91">
        <v>0</v>
      </c>
      <c r="MCV6" s="91">
        <v>0</v>
      </c>
      <c r="MCW6" s="91">
        <v>0</v>
      </c>
      <c r="MCX6" s="91">
        <v>0</v>
      </c>
      <c r="MCY6" s="91">
        <v>0</v>
      </c>
      <c r="MCZ6" s="91">
        <v>0</v>
      </c>
      <c r="MDA6" s="91">
        <v>0</v>
      </c>
      <c r="MDB6" s="91">
        <v>0</v>
      </c>
      <c r="MDC6" s="91">
        <v>0</v>
      </c>
      <c r="MDD6" s="91">
        <v>0</v>
      </c>
      <c r="MDE6" s="91">
        <v>0</v>
      </c>
      <c r="MDF6" s="91">
        <v>0</v>
      </c>
      <c r="MDG6" s="91">
        <v>0</v>
      </c>
      <c r="MDH6" s="91">
        <v>0</v>
      </c>
      <c r="MDI6" s="91">
        <v>0</v>
      </c>
      <c r="MDJ6" s="91">
        <v>0</v>
      </c>
      <c r="MDK6" s="91">
        <v>0</v>
      </c>
      <c r="MDL6" s="91">
        <v>0</v>
      </c>
      <c r="MDM6" s="91">
        <v>0</v>
      </c>
      <c r="MDN6" s="91">
        <v>0</v>
      </c>
      <c r="MDO6" s="91">
        <v>0</v>
      </c>
      <c r="MDP6" s="91">
        <v>0</v>
      </c>
      <c r="MDQ6" s="91">
        <v>0</v>
      </c>
      <c r="MDR6" s="91">
        <v>0</v>
      </c>
      <c r="MDS6" s="91">
        <v>0</v>
      </c>
      <c r="MDT6" s="91">
        <v>0</v>
      </c>
      <c r="MDU6" s="91">
        <v>0</v>
      </c>
      <c r="MDV6" s="91">
        <v>0</v>
      </c>
      <c r="MDW6" s="91">
        <v>0</v>
      </c>
      <c r="MDX6" s="91">
        <v>0</v>
      </c>
      <c r="MDY6" s="91">
        <v>0</v>
      </c>
      <c r="MDZ6" s="91">
        <v>0</v>
      </c>
      <c r="MEA6" s="91">
        <v>0</v>
      </c>
      <c r="MEB6" s="91">
        <v>0</v>
      </c>
      <c r="MEC6" s="91">
        <v>0</v>
      </c>
      <c r="MED6" s="91">
        <v>0</v>
      </c>
      <c r="MEE6" s="91">
        <v>0</v>
      </c>
      <c r="MEF6" s="91">
        <v>0</v>
      </c>
      <c r="MEG6" s="91">
        <v>0</v>
      </c>
      <c r="MEH6" s="91">
        <v>0</v>
      </c>
      <c r="MEI6" s="91">
        <v>0</v>
      </c>
      <c r="MEJ6" s="91">
        <v>0</v>
      </c>
      <c r="MEK6" s="91">
        <v>0</v>
      </c>
      <c r="MEL6" s="91">
        <v>0</v>
      </c>
      <c r="MEM6" s="91">
        <v>0</v>
      </c>
      <c r="MEN6" s="91">
        <v>0</v>
      </c>
      <c r="MEO6" s="91">
        <v>0</v>
      </c>
      <c r="MEP6" s="91">
        <v>0</v>
      </c>
      <c r="MEQ6" s="91">
        <v>0</v>
      </c>
      <c r="MER6" s="91">
        <v>0</v>
      </c>
      <c r="MES6" s="91">
        <v>0</v>
      </c>
      <c r="MET6" s="91">
        <v>0</v>
      </c>
      <c r="MEU6" s="91">
        <v>0</v>
      </c>
      <c r="MEV6" s="91">
        <v>0</v>
      </c>
      <c r="MEW6" s="91">
        <v>0</v>
      </c>
      <c r="MEX6" s="91">
        <v>0</v>
      </c>
      <c r="MEY6" s="91">
        <v>0</v>
      </c>
      <c r="MEZ6" s="91">
        <v>0</v>
      </c>
      <c r="MFA6" s="91">
        <v>0</v>
      </c>
      <c r="MFB6" s="91">
        <v>0</v>
      </c>
      <c r="MFC6" s="91">
        <v>0</v>
      </c>
      <c r="MFD6" s="91">
        <v>0</v>
      </c>
      <c r="MFE6" s="91">
        <v>0</v>
      </c>
      <c r="MFF6" s="91">
        <v>0</v>
      </c>
      <c r="MFG6" s="91">
        <v>0</v>
      </c>
      <c r="MFH6" s="91">
        <v>0</v>
      </c>
      <c r="MFI6" s="91">
        <v>0</v>
      </c>
      <c r="MFJ6" s="91">
        <v>0</v>
      </c>
      <c r="MFK6" s="91">
        <v>0</v>
      </c>
      <c r="MFL6" s="91">
        <v>0</v>
      </c>
      <c r="MFM6" s="91">
        <v>0</v>
      </c>
      <c r="MFN6" s="91">
        <v>0</v>
      </c>
      <c r="MFO6" s="91">
        <v>0</v>
      </c>
      <c r="MFP6" s="91">
        <v>0</v>
      </c>
      <c r="MFQ6" s="91">
        <v>0</v>
      </c>
      <c r="MFR6" s="91">
        <v>0</v>
      </c>
      <c r="MFS6" s="91">
        <v>0</v>
      </c>
      <c r="MFT6" s="91">
        <v>0</v>
      </c>
      <c r="MFU6" s="91">
        <v>0</v>
      </c>
      <c r="MFV6" s="91">
        <v>0</v>
      </c>
      <c r="MFW6" s="91">
        <v>0</v>
      </c>
      <c r="MFX6" s="91">
        <v>0</v>
      </c>
      <c r="MFY6" s="91">
        <v>0</v>
      </c>
      <c r="MFZ6" s="91">
        <v>0</v>
      </c>
      <c r="MGA6" s="91">
        <v>0</v>
      </c>
      <c r="MGB6" s="91">
        <v>0</v>
      </c>
      <c r="MGC6" s="91">
        <v>0</v>
      </c>
      <c r="MGD6" s="91">
        <v>0</v>
      </c>
      <c r="MGE6" s="91">
        <v>0</v>
      </c>
      <c r="MGF6" s="91">
        <v>0</v>
      </c>
      <c r="MGG6" s="91">
        <v>0</v>
      </c>
      <c r="MGH6" s="91">
        <v>0</v>
      </c>
      <c r="MGI6" s="91">
        <v>0</v>
      </c>
      <c r="MGJ6" s="91">
        <v>0</v>
      </c>
      <c r="MGK6" s="91">
        <v>0</v>
      </c>
      <c r="MGL6" s="91">
        <v>0</v>
      </c>
      <c r="MGM6" s="91">
        <v>0</v>
      </c>
      <c r="MGN6" s="91">
        <v>0</v>
      </c>
      <c r="MGO6" s="91">
        <v>0</v>
      </c>
      <c r="MGP6" s="91">
        <v>0</v>
      </c>
      <c r="MGQ6" s="91">
        <v>0</v>
      </c>
      <c r="MGR6" s="91">
        <v>0</v>
      </c>
      <c r="MGS6" s="91">
        <v>0</v>
      </c>
      <c r="MGT6" s="91">
        <v>0</v>
      </c>
      <c r="MGU6" s="91">
        <v>0</v>
      </c>
      <c r="MGV6" s="91">
        <v>0</v>
      </c>
      <c r="MGW6" s="91">
        <v>0</v>
      </c>
      <c r="MGX6" s="91">
        <v>0</v>
      </c>
      <c r="MGY6" s="91">
        <v>0</v>
      </c>
      <c r="MGZ6" s="91">
        <v>0</v>
      </c>
      <c r="MHA6" s="91">
        <v>0</v>
      </c>
      <c r="MHB6" s="91">
        <v>0</v>
      </c>
      <c r="MHC6" s="91">
        <v>0</v>
      </c>
      <c r="MHD6" s="91">
        <v>0</v>
      </c>
      <c r="MHE6" s="91">
        <v>0</v>
      </c>
      <c r="MHF6" s="91">
        <v>0</v>
      </c>
      <c r="MHG6" s="91">
        <v>0</v>
      </c>
      <c r="MHH6" s="91">
        <v>0</v>
      </c>
      <c r="MHI6" s="91">
        <v>0</v>
      </c>
      <c r="MHJ6" s="91">
        <v>0</v>
      </c>
      <c r="MHK6" s="91">
        <v>0</v>
      </c>
      <c r="MHL6" s="91">
        <v>0</v>
      </c>
      <c r="MHM6" s="91">
        <v>0</v>
      </c>
      <c r="MHN6" s="91">
        <v>0</v>
      </c>
      <c r="MHO6" s="91">
        <v>0</v>
      </c>
      <c r="MHP6" s="91">
        <v>0</v>
      </c>
      <c r="MHQ6" s="91">
        <v>0</v>
      </c>
      <c r="MHR6" s="91">
        <v>0</v>
      </c>
      <c r="MHS6" s="91">
        <v>0</v>
      </c>
      <c r="MHT6" s="91">
        <v>0</v>
      </c>
      <c r="MHU6" s="91">
        <v>0</v>
      </c>
      <c r="MHV6" s="91">
        <v>0</v>
      </c>
      <c r="MHW6" s="91">
        <v>0</v>
      </c>
      <c r="MHX6" s="91">
        <v>0</v>
      </c>
      <c r="MHY6" s="91">
        <v>0</v>
      </c>
      <c r="MHZ6" s="91">
        <v>0</v>
      </c>
      <c r="MIA6" s="91">
        <v>0</v>
      </c>
      <c r="MIB6" s="91">
        <v>0</v>
      </c>
      <c r="MIC6" s="91">
        <v>0</v>
      </c>
      <c r="MID6" s="91">
        <v>0</v>
      </c>
      <c r="MIE6" s="91">
        <v>0</v>
      </c>
      <c r="MIF6" s="91">
        <v>0</v>
      </c>
      <c r="MIG6" s="91">
        <v>0</v>
      </c>
      <c r="MIH6" s="91">
        <v>0</v>
      </c>
      <c r="MII6" s="91">
        <v>0</v>
      </c>
      <c r="MIJ6" s="91">
        <v>0</v>
      </c>
      <c r="MIK6" s="91">
        <v>0</v>
      </c>
      <c r="MIL6" s="91">
        <v>0</v>
      </c>
      <c r="MIM6" s="91">
        <v>0</v>
      </c>
      <c r="MIN6" s="91">
        <v>0</v>
      </c>
      <c r="MIO6" s="91">
        <v>0</v>
      </c>
      <c r="MIP6" s="91">
        <v>0</v>
      </c>
      <c r="MIQ6" s="91">
        <v>0</v>
      </c>
      <c r="MIR6" s="91">
        <v>0</v>
      </c>
      <c r="MIS6" s="91">
        <v>0</v>
      </c>
      <c r="MIT6" s="91">
        <v>0</v>
      </c>
      <c r="MIU6" s="91">
        <v>0</v>
      </c>
      <c r="MIV6" s="91">
        <v>0</v>
      </c>
      <c r="MIW6" s="91">
        <v>0</v>
      </c>
      <c r="MIX6" s="91">
        <v>0</v>
      </c>
      <c r="MIY6" s="91">
        <v>0</v>
      </c>
      <c r="MIZ6" s="91">
        <v>0</v>
      </c>
      <c r="MJA6" s="91">
        <v>0</v>
      </c>
      <c r="MJB6" s="91">
        <v>0</v>
      </c>
      <c r="MJC6" s="91">
        <v>0</v>
      </c>
      <c r="MJD6" s="91">
        <v>0</v>
      </c>
      <c r="MJE6" s="91">
        <v>0</v>
      </c>
      <c r="MJF6" s="91">
        <v>0</v>
      </c>
      <c r="MJG6" s="91">
        <v>0</v>
      </c>
      <c r="MJH6" s="91">
        <v>0</v>
      </c>
      <c r="MJI6" s="91">
        <v>0</v>
      </c>
      <c r="MJJ6" s="91">
        <v>0</v>
      </c>
      <c r="MJK6" s="91">
        <v>0</v>
      </c>
      <c r="MJL6" s="91">
        <v>0</v>
      </c>
      <c r="MJM6" s="91">
        <v>0</v>
      </c>
      <c r="MJN6" s="91">
        <v>0</v>
      </c>
      <c r="MJO6" s="91">
        <v>0</v>
      </c>
      <c r="MJP6" s="91">
        <v>0</v>
      </c>
      <c r="MJQ6" s="91">
        <v>0</v>
      </c>
      <c r="MJR6" s="91">
        <v>0</v>
      </c>
      <c r="MJS6" s="91">
        <v>0</v>
      </c>
      <c r="MJT6" s="91">
        <v>0</v>
      </c>
      <c r="MJU6" s="91">
        <v>0</v>
      </c>
      <c r="MJV6" s="91">
        <v>0</v>
      </c>
      <c r="MJW6" s="91">
        <v>0</v>
      </c>
      <c r="MJX6" s="91">
        <v>0</v>
      </c>
      <c r="MJY6" s="91">
        <v>0</v>
      </c>
      <c r="MJZ6" s="91">
        <v>0</v>
      </c>
      <c r="MKA6" s="91">
        <v>0</v>
      </c>
      <c r="MKB6" s="91">
        <v>0</v>
      </c>
      <c r="MKC6" s="91">
        <v>0</v>
      </c>
      <c r="MKD6" s="91">
        <v>0</v>
      </c>
      <c r="MKE6" s="91">
        <v>0</v>
      </c>
      <c r="MKF6" s="91">
        <v>0</v>
      </c>
      <c r="MKG6" s="91">
        <v>0</v>
      </c>
      <c r="MKH6" s="91">
        <v>0</v>
      </c>
      <c r="MKI6" s="91">
        <v>0</v>
      </c>
      <c r="MKJ6" s="91">
        <v>0</v>
      </c>
      <c r="MKK6" s="91">
        <v>0</v>
      </c>
      <c r="MKL6" s="91">
        <v>0</v>
      </c>
      <c r="MKM6" s="91">
        <v>0</v>
      </c>
      <c r="MKN6" s="91">
        <v>0</v>
      </c>
      <c r="MKO6" s="91">
        <v>0</v>
      </c>
      <c r="MKP6" s="91">
        <v>0</v>
      </c>
      <c r="MKQ6" s="91">
        <v>0</v>
      </c>
      <c r="MKR6" s="91">
        <v>0</v>
      </c>
      <c r="MKS6" s="91">
        <v>0</v>
      </c>
      <c r="MKT6" s="91">
        <v>0</v>
      </c>
      <c r="MKU6" s="91">
        <v>0</v>
      </c>
      <c r="MKV6" s="91">
        <v>0</v>
      </c>
      <c r="MKW6" s="91">
        <v>0</v>
      </c>
      <c r="MKX6" s="91">
        <v>0</v>
      </c>
      <c r="MKY6" s="91">
        <v>0</v>
      </c>
      <c r="MKZ6" s="91">
        <v>0</v>
      </c>
      <c r="MLA6" s="91">
        <v>0</v>
      </c>
      <c r="MLB6" s="91">
        <v>0</v>
      </c>
      <c r="MLC6" s="91">
        <v>0</v>
      </c>
      <c r="MLD6" s="91">
        <v>0</v>
      </c>
      <c r="MLE6" s="91">
        <v>0</v>
      </c>
      <c r="MLF6" s="91">
        <v>0</v>
      </c>
      <c r="MLG6" s="91">
        <v>0</v>
      </c>
      <c r="MLH6" s="91">
        <v>0</v>
      </c>
      <c r="MLI6" s="91">
        <v>0</v>
      </c>
      <c r="MLJ6" s="91">
        <v>0</v>
      </c>
      <c r="MLK6" s="91">
        <v>0</v>
      </c>
      <c r="MLL6" s="91">
        <v>0</v>
      </c>
      <c r="MLM6" s="91">
        <v>0</v>
      </c>
      <c r="MLN6" s="91">
        <v>0</v>
      </c>
      <c r="MLO6" s="91">
        <v>0</v>
      </c>
      <c r="MLP6" s="91">
        <v>0</v>
      </c>
      <c r="MLQ6" s="91">
        <v>0</v>
      </c>
      <c r="MLR6" s="91">
        <v>0</v>
      </c>
      <c r="MLS6" s="91">
        <v>0</v>
      </c>
      <c r="MLT6" s="91">
        <v>0</v>
      </c>
      <c r="MLU6" s="91">
        <v>0</v>
      </c>
      <c r="MLV6" s="91">
        <v>0</v>
      </c>
      <c r="MLW6" s="91">
        <v>0</v>
      </c>
      <c r="MLX6" s="91">
        <v>0</v>
      </c>
      <c r="MLY6" s="91">
        <v>0</v>
      </c>
      <c r="MLZ6" s="91">
        <v>0</v>
      </c>
      <c r="MMA6" s="91">
        <v>0</v>
      </c>
      <c r="MMB6" s="91">
        <v>0</v>
      </c>
      <c r="MMC6" s="91">
        <v>0</v>
      </c>
      <c r="MMD6" s="91">
        <v>0</v>
      </c>
      <c r="MME6" s="91">
        <v>0</v>
      </c>
      <c r="MMF6" s="91">
        <v>0</v>
      </c>
      <c r="MMG6" s="91">
        <v>0</v>
      </c>
      <c r="MMH6" s="91">
        <v>0</v>
      </c>
      <c r="MMI6" s="91">
        <v>0</v>
      </c>
      <c r="MMJ6" s="91">
        <v>0</v>
      </c>
      <c r="MMK6" s="91">
        <v>0</v>
      </c>
      <c r="MML6" s="91">
        <v>0</v>
      </c>
      <c r="MMM6" s="91">
        <v>0</v>
      </c>
      <c r="MMN6" s="91">
        <v>0</v>
      </c>
      <c r="MMO6" s="91">
        <v>0</v>
      </c>
      <c r="MMP6" s="91">
        <v>0</v>
      </c>
      <c r="MMQ6" s="91">
        <v>0</v>
      </c>
      <c r="MMR6" s="91">
        <v>0</v>
      </c>
      <c r="MMS6" s="91">
        <v>0</v>
      </c>
      <c r="MMT6" s="91">
        <v>0</v>
      </c>
      <c r="MMU6" s="91">
        <v>0</v>
      </c>
      <c r="MMV6" s="91">
        <v>0</v>
      </c>
      <c r="MMW6" s="91">
        <v>0</v>
      </c>
      <c r="MMX6" s="91">
        <v>0</v>
      </c>
      <c r="MMY6" s="91">
        <v>0</v>
      </c>
      <c r="MMZ6" s="91">
        <v>0</v>
      </c>
      <c r="MNA6" s="91">
        <v>0</v>
      </c>
      <c r="MNB6" s="91">
        <v>0</v>
      </c>
      <c r="MNC6" s="91">
        <v>0</v>
      </c>
      <c r="MND6" s="91">
        <v>0</v>
      </c>
      <c r="MNE6" s="91">
        <v>0</v>
      </c>
      <c r="MNF6" s="91">
        <v>0</v>
      </c>
      <c r="MNG6" s="91">
        <v>0</v>
      </c>
      <c r="MNH6" s="91">
        <v>0</v>
      </c>
      <c r="MNI6" s="91">
        <v>0</v>
      </c>
      <c r="MNJ6" s="91">
        <v>0</v>
      </c>
      <c r="MNK6" s="91">
        <v>0</v>
      </c>
      <c r="MNL6" s="91">
        <v>0</v>
      </c>
      <c r="MNM6" s="91">
        <v>0</v>
      </c>
      <c r="MNN6" s="91">
        <v>0</v>
      </c>
      <c r="MNO6" s="91">
        <v>0</v>
      </c>
      <c r="MNP6" s="91">
        <v>0</v>
      </c>
      <c r="MNQ6" s="91">
        <v>0</v>
      </c>
      <c r="MNR6" s="91">
        <v>0</v>
      </c>
      <c r="MNS6" s="91">
        <v>0</v>
      </c>
      <c r="MNT6" s="91">
        <v>0</v>
      </c>
      <c r="MNU6" s="91">
        <v>0</v>
      </c>
      <c r="MNV6" s="91">
        <v>0</v>
      </c>
      <c r="MNW6" s="91">
        <v>0</v>
      </c>
      <c r="MNX6" s="91">
        <v>0</v>
      </c>
      <c r="MNY6" s="91">
        <v>0</v>
      </c>
      <c r="MNZ6" s="91">
        <v>0</v>
      </c>
      <c r="MOA6" s="91">
        <v>0</v>
      </c>
      <c r="MOB6" s="91">
        <v>0</v>
      </c>
      <c r="MOC6" s="91">
        <v>0</v>
      </c>
      <c r="MOD6" s="91">
        <v>0</v>
      </c>
      <c r="MOE6" s="91">
        <v>0</v>
      </c>
      <c r="MOF6" s="91">
        <v>0</v>
      </c>
      <c r="MOG6" s="91">
        <v>0</v>
      </c>
      <c r="MOH6" s="91">
        <v>0</v>
      </c>
      <c r="MOI6" s="91">
        <v>0</v>
      </c>
      <c r="MOJ6" s="91">
        <v>0</v>
      </c>
      <c r="MOK6" s="91">
        <v>0</v>
      </c>
      <c r="MOL6" s="91">
        <v>0</v>
      </c>
      <c r="MOM6" s="91">
        <v>0</v>
      </c>
      <c r="MON6" s="91">
        <v>0</v>
      </c>
      <c r="MOO6" s="91">
        <v>0</v>
      </c>
      <c r="MOP6" s="91">
        <v>0</v>
      </c>
      <c r="MOQ6" s="91">
        <v>0</v>
      </c>
      <c r="MOR6" s="91">
        <v>0</v>
      </c>
      <c r="MOS6" s="91">
        <v>0</v>
      </c>
      <c r="MOT6" s="91">
        <v>0</v>
      </c>
      <c r="MOU6" s="91">
        <v>0</v>
      </c>
      <c r="MOV6" s="91">
        <v>0</v>
      </c>
      <c r="MOW6" s="91">
        <v>0</v>
      </c>
      <c r="MOX6" s="91">
        <v>0</v>
      </c>
      <c r="MOY6" s="91">
        <v>0</v>
      </c>
      <c r="MOZ6" s="91">
        <v>0</v>
      </c>
      <c r="MPA6" s="91">
        <v>0</v>
      </c>
      <c r="MPB6" s="91">
        <v>0</v>
      </c>
      <c r="MPC6" s="91">
        <v>0</v>
      </c>
      <c r="MPD6" s="91">
        <v>0</v>
      </c>
      <c r="MPE6" s="91">
        <v>0</v>
      </c>
      <c r="MPF6" s="91">
        <v>0</v>
      </c>
      <c r="MPG6" s="91">
        <v>0</v>
      </c>
      <c r="MPH6" s="91">
        <v>0</v>
      </c>
      <c r="MPI6" s="91">
        <v>0</v>
      </c>
      <c r="MPJ6" s="91">
        <v>0</v>
      </c>
      <c r="MPK6" s="91">
        <v>0</v>
      </c>
      <c r="MPL6" s="91">
        <v>0</v>
      </c>
      <c r="MPM6" s="91">
        <v>0</v>
      </c>
      <c r="MPN6" s="91">
        <v>0</v>
      </c>
      <c r="MPO6" s="91">
        <v>0</v>
      </c>
      <c r="MPP6" s="91">
        <v>0</v>
      </c>
      <c r="MPQ6" s="91">
        <v>0</v>
      </c>
      <c r="MPR6" s="91">
        <v>0</v>
      </c>
      <c r="MPS6" s="91">
        <v>0</v>
      </c>
      <c r="MPT6" s="91">
        <v>0</v>
      </c>
      <c r="MPU6" s="91">
        <v>0</v>
      </c>
      <c r="MPV6" s="91">
        <v>0</v>
      </c>
      <c r="MPW6" s="91">
        <v>0</v>
      </c>
      <c r="MPX6" s="91">
        <v>0</v>
      </c>
      <c r="MPY6" s="91">
        <v>0</v>
      </c>
      <c r="MPZ6" s="91">
        <v>0</v>
      </c>
      <c r="MQA6" s="91">
        <v>0</v>
      </c>
      <c r="MQB6" s="91">
        <v>0</v>
      </c>
      <c r="MQC6" s="91">
        <v>0</v>
      </c>
      <c r="MQD6" s="91">
        <v>0</v>
      </c>
      <c r="MQE6" s="91">
        <v>0</v>
      </c>
      <c r="MQF6" s="91">
        <v>0</v>
      </c>
      <c r="MQG6" s="91">
        <v>0</v>
      </c>
      <c r="MQH6" s="91">
        <v>0</v>
      </c>
      <c r="MQI6" s="91">
        <v>0</v>
      </c>
      <c r="MQJ6" s="91">
        <v>0</v>
      </c>
      <c r="MQK6" s="91">
        <v>0</v>
      </c>
      <c r="MQL6" s="91">
        <v>0</v>
      </c>
      <c r="MQM6" s="91">
        <v>0</v>
      </c>
      <c r="MQN6" s="91">
        <v>0</v>
      </c>
      <c r="MQO6" s="91">
        <v>0</v>
      </c>
      <c r="MQP6" s="91">
        <v>0</v>
      </c>
      <c r="MQQ6" s="91">
        <v>0</v>
      </c>
      <c r="MQR6" s="91">
        <v>0</v>
      </c>
      <c r="MQS6" s="91">
        <v>0</v>
      </c>
      <c r="MQT6" s="91">
        <v>0</v>
      </c>
      <c r="MQU6" s="91">
        <v>0</v>
      </c>
      <c r="MQV6" s="91">
        <v>0</v>
      </c>
      <c r="MQW6" s="91">
        <v>0</v>
      </c>
      <c r="MQX6" s="91">
        <v>0</v>
      </c>
      <c r="MQY6" s="91">
        <v>0</v>
      </c>
      <c r="MQZ6" s="91">
        <v>0</v>
      </c>
      <c r="MRA6" s="91">
        <v>0</v>
      </c>
      <c r="MRB6" s="91">
        <v>0</v>
      </c>
      <c r="MRC6" s="91">
        <v>0</v>
      </c>
      <c r="MRD6" s="91">
        <v>0</v>
      </c>
      <c r="MRE6" s="91">
        <v>0</v>
      </c>
      <c r="MRF6" s="91">
        <v>0</v>
      </c>
      <c r="MRG6" s="91">
        <v>0</v>
      </c>
      <c r="MRH6" s="91">
        <v>0</v>
      </c>
      <c r="MRI6" s="91">
        <v>0</v>
      </c>
      <c r="MRJ6" s="91">
        <v>0</v>
      </c>
      <c r="MRK6" s="91">
        <v>0</v>
      </c>
      <c r="MRL6" s="91">
        <v>0</v>
      </c>
      <c r="MRM6" s="91">
        <v>0</v>
      </c>
      <c r="MRN6" s="91">
        <v>0</v>
      </c>
      <c r="MRO6" s="91">
        <v>0</v>
      </c>
      <c r="MRP6" s="91">
        <v>0</v>
      </c>
      <c r="MRQ6" s="91">
        <v>0</v>
      </c>
      <c r="MRR6" s="91">
        <v>0</v>
      </c>
      <c r="MRS6" s="91">
        <v>0</v>
      </c>
      <c r="MRT6" s="91">
        <v>0</v>
      </c>
      <c r="MRU6" s="91">
        <v>0</v>
      </c>
      <c r="MRV6" s="91">
        <v>0</v>
      </c>
      <c r="MRW6" s="91">
        <v>0</v>
      </c>
      <c r="MRX6" s="91">
        <v>0</v>
      </c>
      <c r="MRY6" s="91">
        <v>0</v>
      </c>
      <c r="MRZ6" s="91">
        <v>0</v>
      </c>
      <c r="MSA6" s="91">
        <v>0</v>
      </c>
      <c r="MSB6" s="91">
        <v>0</v>
      </c>
      <c r="MSC6" s="91">
        <v>0</v>
      </c>
      <c r="MSD6" s="91">
        <v>0</v>
      </c>
      <c r="MSE6" s="91">
        <v>0</v>
      </c>
      <c r="MSF6" s="91">
        <v>0</v>
      </c>
      <c r="MSG6" s="91">
        <v>0</v>
      </c>
      <c r="MSH6" s="91">
        <v>0</v>
      </c>
      <c r="MSI6" s="91">
        <v>0</v>
      </c>
      <c r="MSJ6" s="91">
        <v>0</v>
      </c>
      <c r="MSK6" s="91">
        <v>0</v>
      </c>
      <c r="MSL6" s="91">
        <v>0</v>
      </c>
      <c r="MSM6" s="91">
        <v>0</v>
      </c>
      <c r="MSN6" s="91">
        <v>0</v>
      </c>
      <c r="MSO6" s="91">
        <v>0</v>
      </c>
      <c r="MSP6" s="91">
        <v>0</v>
      </c>
      <c r="MSQ6" s="91">
        <v>0</v>
      </c>
      <c r="MSR6" s="91">
        <v>0</v>
      </c>
      <c r="MSS6" s="91">
        <v>0</v>
      </c>
      <c r="MST6" s="91">
        <v>0</v>
      </c>
      <c r="MSU6" s="91">
        <v>0</v>
      </c>
      <c r="MSV6" s="91">
        <v>0</v>
      </c>
      <c r="MSW6" s="91">
        <v>0</v>
      </c>
      <c r="MSX6" s="91">
        <v>0</v>
      </c>
      <c r="MSY6" s="91">
        <v>0</v>
      </c>
      <c r="MSZ6" s="91">
        <v>0</v>
      </c>
      <c r="MTA6" s="91">
        <v>0</v>
      </c>
      <c r="MTB6" s="91">
        <v>0</v>
      </c>
      <c r="MTC6" s="91">
        <v>0</v>
      </c>
      <c r="MTD6" s="91">
        <v>0</v>
      </c>
      <c r="MTE6" s="91">
        <v>0</v>
      </c>
      <c r="MTF6" s="91">
        <v>0</v>
      </c>
      <c r="MTG6" s="91">
        <v>0</v>
      </c>
      <c r="MTH6" s="91">
        <v>0</v>
      </c>
      <c r="MTI6" s="91">
        <v>0</v>
      </c>
      <c r="MTJ6" s="91">
        <v>0</v>
      </c>
      <c r="MTK6" s="91">
        <v>0</v>
      </c>
      <c r="MTL6" s="91">
        <v>0</v>
      </c>
      <c r="MTM6" s="91">
        <v>0</v>
      </c>
      <c r="MTN6" s="91">
        <v>0</v>
      </c>
      <c r="MTO6" s="91">
        <v>0</v>
      </c>
      <c r="MTP6" s="91">
        <v>0</v>
      </c>
      <c r="MTQ6" s="91">
        <v>0</v>
      </c>
      <c r="MTR6" s="91">
        <v>0</v>
      </c>
      <c r="MTS6" s="91">
        <v>0</v>
      </c>
      <c r="MTT6" s="91">
        <v>0</v>
      </c>
      <c r="MTU6" s="91">
        <v>0</v>
      </c>
      <c r="MTV6" s="91">
        <v>0</v>
      </c>
      <c r="MTW6" s="91">
        <v>0</v>
      </c>
      <c r="MTX6" s="91">
        <v>0</v>
      </c>
      <c r="MTY6" s="91">
        <v>0</v>
      </c>
      <c r="MTZ6" s="91">
        <v>0</v>
      </c>
      <c r="MUA6" s="91">
        <v>0</v>
      </c>
      <c r="MUB6" s="91">
        <v>0</v>
      </c>
      <c r="MUC6" s="91">
        <v>0</v>
      </c>
      <c r="MUD6" s="91">
        <v>0</v>
      </c>
      <c r="MUE6" s="91">
        <v>0</v>
      </c>
      <c r="MUF6" s="91">
        <v>0</v>
      </c>
      <c r="MUG6" s="91">
        <v>0</v>
      </c>
      <c r="MUH6" s="91">
        <v>0</v>
      </c>
      <c r="MUI6" s="91">
        <v>0</v>
      </c>
      <c r="MUJ6" s="91">
        <v>0</v>
      </c>
      <c r="MUK6" s="91">
        <v>0</v>
      </c>
      <c r="MUL6" s="91">
        <v>0</v>
      </c>
      <c r="MUM6" s="91">
        <v>0</v>
      </c>
      <c r="MUN6" s="91">
        <v>0</v>
      </c>
      <c r="MUO6" s="91">
        <v>0</v>
      </c>
      <c r="MUP6" s="91">
        <v>0</v>
      </c>
      <c r="MUQ6" s="91">
        <v>0</v>
      </c>
      <c r="MUR6" s="91">
        <v>0</v>
      </c>
      <c r="MUS6" s="91">
        <v>0</v>
      </c>
      <c r="MUT6" s="91">
        <v>0</v>
      </c>
      <c r="MUU6" s="91">
        <v>0</v>
      </c>
      <c r="MUV6" s="91">
        <v>0</v>
      </c>
      <c r="MUW6" s="91">
        <v>0</v>
      </c>
      <c r="MUX6" s="91">
        <v>0</v>
      </c>
      <c r="MUY6" s="91">
        <v>0</v>
      </c>
      <c r="MUZ6" s="91">
        <v>0</v>
      </c>
      <c r="MVA6" s="91">
        <v>0</v>
      </c>
      <c r="MVB6" s="91">
        <v>0</v>
      </c>
      <c r="MVC6" s="91">
        <v>0</v>
      </c>
      <c r="MVD6" s="91">
        <v>0</v>
      </c>
      <c r="MVE6" s="91">
        <v>0</v>
      </c>
      <c r="MVF6" s="91">
        <v>0</v>
      </c>
      <c r="MVG6" s="91">
        <v>0</v>
      </c>
      <c r="MVH6" s="91">
        <v>0</v>
      </c>
      <c r="MVI6" s="91">
        <v>0</v>
      </c>
      <c r="MVJ6" s="91">
        <v>0</v>
      </c>
      <c r="MVK6" s="91">
        <v>0</v>
      </c>
      <c r="MVL6" s="91">
        <v>0</v>
      </c>
      <c r="MVM6" s="91">
        <v>0</v>
      </c>
      <c r="MVN6" s="91">
        <v>0</v>
      </c>
      <c r="MVO6" s="91">
        <v>0</v>
      </c>
      <c r="MVP6" s="91">
        <v>0</v>
      </c>
      <c r="MVQ6" s="91">
        <v>0</v>
      </c>
      <c r="MVR6" s="91">
        <v>0</v>
      </c>
      <c r="MVS6" s="91">
        <v>0</v>
      </c>
      <c r="MVT6" s="91">
        <v>0</v>
      </c>
      <c r="MVU6" s="91">
        <v>0</v>
      </c>
      <c r="MVV6" s="91">
        <v>0</v>
      </c>
      <c r="MVW6" s="91">
        <v>0</v>
      </c>
      <c r="MVX6" s="91">
        <v>0</v>
      </c>
      <c r="MVY6" s="91">
        <v>0</v>
      </c>
      <c r="MVZ6" s="91">
        <v>0</v>
      </c>
      <c r="MWA6" s="91">
        <v>0</v>
      </c>
      <c r="MWB6" s="91">
        <v>0</v>
      </c>
      <c r="MWC6" s="91">
        <v>0</v>
      </c>
      <c r="MWD6" s="91">
        <v>0</v>
      </c>
      <c r="MWE6" s="91">
        <v>0</v>
      </c>
      <c r="MWF6" s="91">
        <v>0</v>
      </c>
      <c r="MWG6" s="91">
        <v>0</v>
      </c>
      <c r="MWH6" s="91">
        <v>0</v>
      </c>
      <c r="MWI6" s="91">
        <v>0</v>
      </c>
      <c r="MWJ6" s="91">
        <v>0</v>
      </c>
      <c r="MWK6" s="91">
        <v>0</v>
      </c>
      <c r="MWL6" s="91">
        <v>0</v>
      </c>
      <c r="MWM6" s="91">
        <v>0</v>
      </c>
      <c r="MWN6" s="91">
        <v>0</v>
      </c>
      <c r="MWO6" s="91">
        <v>0</v>
      </c>
      <c r="MWP6" s="91">
        <v>0</v>
      </c>
      <c r="MWQ6" s="91">
        <v>0</v>
      </c>
      <c r="MWR6" s="91">
        <v>0</v>
      </c>
      <c r="MWS6" s="91">
        <v>0</v>
      </c>
      <c r="MWT6" s="91">
        <v>0</v>
      </c>
      <c r="MWU6" s="91">
        <v>0</v>
      </c>
      <c r="MWV6" s="91">
        <v>0</v>
      </c>
      <c r="MWW6" s="91">
        <v>0</v>
      </c>
      <c r="MWX6" s="91">
        <v>0</v>
      </c>
      <c r="MWY6" s="91">
        <v>0</v>
      </c>
      <c r="MWZ6" s="91">
        <v>0</v>
      </c>
      <c r="MXA6" s="91">
        <v>0</v>
      </c>
      <c r="MXB6" s="91">
        <v>0</v>
      </c>
      <c r="MXC6" s="91">
        <v>0</v>
      </c>
      <c r="MXD6" s="91">
        <v>0</v>
      </c>
      <c r="MXE6" s="91">
        <v>0</v>
      </c>
      <c r="MXF6" s="91">
        <v>0</v>
      </c>
      <c r="MXG6" s="91">
        <v>0</v>
      </c>
      <c r="MXH6" s="91">
        <v>0</v>
      </c>
      <c r="MXI6" s="91">
        <v>0</v>
      </c>
      <c r="MXJ6" s="91">
        <v>0</v>
      </c>
      <c r="MXK6" s="91">
        <v>0</v>
      </c>
      <c r="MXL6" s="91">
        <v>0</v>
      </c>
      <c r="MXM6" s="91">
        <v>0</v>
      </c>
      <c r="MXN6" s="91">
        <v>0</v>
      </c>
      <c r="MXO6" s="91">
        <v>0</v>
      </c>
      <c r="MXP6" s="91">
        <v>0</v>
      </c>
      <c r="MXQ6" s="91">
        <v>0</v>
      </c>
      <c r="MXR6" s="91">
        <v>0</v>
      </c>
      <c r="MXS6" s="91">
        <v>0</v>
      </c>
      <c r="MXT6" s="91">
        <v>0</v>
      </c>
      <c r="MXU6" s="91">
        <v>0</v>
      </c>
      <c r="MXV6" s="91">
        <v>0</v>
      </c>
      <c r="MXW6" s="91">
        <v>0</v>
      </c>
      <c r="MXX6" s="91">
        <v>0</v>
      </c>
      <c r="MXY6" s="91">
        <v>0</v>
      </c>
      <c r="MXZ6" s="91">
        <v>0</v>
      </c>
      <c r="MYA6" s="91">
        <v>0</v>
      </c>
      <c r="MYB6" s="91">
        <v>0</v>
      </c>
      <c r="MYC6" s="91">
        <v>0</v>
      </c>
      <c r="MYD6" s="91">
        <v>0</v>
      </c>
      <c r="MYE6" s="91">
        <v>0</v>
      </c>
      <c r="MYF6" s="91">
        <v>0</v>
      </c>
      <c r="MYG6" s="91">
        <v>0</v>
      </c>
      <c r="MYH6" s="91">
        <v>0</v>
      </c>
      <c r="MYI6" s="91">
        <v>0</v>
      </c>
      <c r="MYJ6" s="91">
        <v>0</v>
      </c>
      <c r="MYK6" s="91">
        <v>0</v>
      </c>
      <c r="MYL6" s="91">
        <v>0</v>
      </c>
      <c r="MYM6" s="91">
        <v>0</v>
      </c>
      <c r="MYN6" s="91">
        <v>0</v>
      </c>
      <c r="MYO6" s="91">
        <v>0</v>
      </c>
      <c r="MYP6" s="91">
        <v>0</v>
      </c>
      <c r="MYQ6" s="91">
        <v>0</v>
      </c>
      <c r="MYR6" s="91">
        <v>0</v>
      </c>
      <c r="MYS6" s="91">
        <v>0</v>
      </c>
      <c r="MYT6" s="91">
        <v>0</v>
      </c>
      <c r="MYU6" s="91">
        <v>0</v>
      </c>
      <c r="MYV6" s="91">
        <v>0</v>
      </c>
      <c r="MYW6" s="91">
        <v>0</v>
      </c>
      <c r="MYX6" s="91">
        <v>0</v>
      </c>
      <c r="MYY6" s="91">
        <v>0</v>
      </c>
      <c r="MYZ6" s="91">
        <v>0</v>
      </c>
      <c r="MZA6" s="91">
        <v>0</v>
      </c>
      <c r="MZB6" s="91">
        <v>0</v>
      </c>
      <c r="MZC6" s="91">
        <v>0</v>
      </c>
      <c r="MZD6" s="91">
        <v>0</v>
      </c>
      <c r="MZE6" s="91">
        <v>0</v>
      </c>
      <c r="MZF6" s="91">
        <v>0</v>
      </c>
      <c r="MZG6" s="91">
        <v>0</v>
      </c>
      <c r="MZH6" s="91">
        <v>0</v>
      </c>
      <c r="MZI6" s="91">
        <v>0</v>
      </c>
      <c r="MZJ6" s="91">
        <v>0</v>
      </c>
      <c r="MZK6" s="91">
        <v>0</v>
      </c>
      <c r="MZL6" s="91">
        <v>0</v>
      </c>
      <c r="MZM6" s="91">
        <v>0</v>
      </c>
      <c r="MZN6" s="91">
        <v>0</v>
      </c>
      <c r="MZO6" s="91">
        <v>0</v>
      </c>
      <c r="MZP6" s="91">
        <v>0</v>
      </c>
      <c r="MZQ6" s="91">
        <v>0</v>
      </c>
      <c r="MZR6" s="91">
        <v>0</v>
      </c>
      <c r="MZS6" s="91">
        <v>0</v>
      </c>
      <c r="MZT6" s="91">
        <v>0</v>
      </c>
      <c r="MZU6" s="91">
        <v>0</v>
      </c>
      <c r="MZV6" s="91">
        <v>0</v>
      </c>
      <c r="MZW6" s="91">
        <v>0</v>
      </c>
      <c r="MZX6" s="91">
        <v>0</v>
      </c>
      <c r="MZY6" s="91">
        <v>0</v>
      </c>
      <c r="MZZ6" s="91">
        <v>0</v>
      </c>
      <c r="NAA6" s="91">
        <v>0</v>
      </c>
      <c r="NAB6" s="91">
        <v>0</v>
      </c>
      <c r="NAC6" s="91">
        <v>0</v>
      </c>
      <c r="NAD6" s="91">
        <v>0</v>
      </c>
      <c r="NAE6" s="91">
        <v>0</v>
      </c>
      <c r="NAF6" s="91">
        <v>0</v>
      </c>
      <c r="NAG6" s="91">
        <v>0</v>
      </c>
      <c r="NAH6" s="91">
        <v>0</v>
      </c>
      <c r="NAI6" s="91">
        <v>0</v>
      </c>
      <c r="NAJ6" s="91">
        <v>0</v>
      </c>
      <c r="NAK6" s="91">
        <v>0</v>
      </c>
      <c r="NAL6" s="91">
        <v>0</v>
      </c>
      <c r="NAM6" s="91">
        <v>0</v>
      </c>
      <c r="NAN6" s="91">
        <v>0</v>
      </c>
      <c r="NAO6" s="91">
        <v>0</v>
      </c>
      <c r="NAP6" s="91">
        <v>0</v>
      </c>
      <c r="NAQ6" s="91">
        <v>0</v>
      </c>
      <c r="NAR6" s="91">
        <v>0</v>
      </c>
      <c r="NAS6" s="91">
        <v>0</v>
      </c>
      <c r="NAT6" s="91">
        <v>0</v>
      </c>
      <c r="NAU6" s="91">
        <v>0</v>
      </c>
      <c r="NAV6" s="91">
        <v>0</v>
      </c>
      <c r="NAW6" s="91">
        <v>0</v>
      </c>
      <c r="NAX6" s="91">
        <v>0</v>
      </c>
      <c r="NAY6" s="91">
        <v>0</v>
      </c>
      <c r="NAZ6" s="91">
        <v>0</v>
      </c>
      <c r="NBA6" s="91">
        <v>0</v>
      </c>
      <c r="NBB6" s="91">
        <v>0</v>
      </c>
      <c r="NBC6" s="91">
        <v>0</v>
      </c>
      <c r="NBD6" s="91">
        <v>0</v>
      </c>
      <c r="NBE6" s="91">
        <v>0</v>
      </c>
      <c r="NBF6" s="91">
        <v>0</v>
      </c>
      <c r="NBG6" s="91">
        <v>0</v>
      </c>
      <c r="NBH6" s="91">
        <v>0</v>
      </c>
      <c r="NBI6" s="91">
        <v>0</v>
      </c>
      <c r="NBJ6" s="91">
        <v>0</v>
      </c>
      <c r="NBK6" s="91">
        <v>0</v>
      </c>
      <c r="NBL6" s="91">
        <v>0</v>
      </c>
      <c r="NBM6" s="91">
        <v>0</v>
      </c>
      <c r="NBN6" s="91">
        <v>0</v>
      </c>
      <c r="NBO6" s="91">
        <v>0</v>
      </c>
      <c r="NBP6" s="91">
        <v>0</v>
      </c>
      <c r="NBQ6" s="91">
        <v>0</v>
      </c>
      <c r="NBR6" s="91">
        <v>0</v>
      </c>
      <c r="NBS6" s="91">
        <v>0</v>
      </c>
      <c r="NBT6" s="91">
        <v>0</v>
      </c>
      <c r="NBU6" s="91">
        <v>0</v>
      </c>
      <c r="NBV6" s="91">
        <v>0</v>
      </c>
      <c r="NBW6" s="91">
        <v>0</v>
      </c>
      <c r="NBX6" s="91">
        <v>0</v>
      </c>
      <c r="NBY6" s="91">
        <v>0</v>
      </c>
      <c r="NBZ6" s="91">
        <v>0</v>
      </c>
      <c r="NCA6" s="91">
        <v>0</v>
      </c>
      <c r="NCB6" s="91">
        <v>0</v>
      </c>
      <c r="NCC6" s="91">
        <v>0</v>
      </c>
      <c r="NCD6" s="91">
        <v>0</v>
      </c>
      <c r="NCE6" s="91">
        <v>0</v>
      </c>
      <c r="NCF6" s="91">
        <v>0</v>
      </c>
      <c r="NCG6" s="91">
        <v>0</v>
      </c>
      <c r="NCH6" s="91">
        <v>0</v>
      </c>
      <c r="NCI6" s="91">
        <v>0</v>
      </c>
      <c r="NCJ6" s="91">
        <v>0</v>
      </c>
      <c r="NCK6" s="91">
        <v>0</v>
      </c>
      <c r="NCL6" s="91">
        <v>0</v>
      </c>
      <c r="NCM6" s="91">
        <v>0</v>
      </c>
      <c r="NCN6" s="91">
        <v>0</v>
      </c>
      <c r="NCO6" s="91">
        <v>0</v>
      </c>
      <c r="NCP6" s="91">
        <v>0</v>
      </c>
      <c r="NCQ6" s="91">
        <v>0</v>
      </c>
      <c r="NCR6" s="91">
        <v>0</v>
      </c>
      <c r="NCS6" s="91">
        <v>0</v>
      </c>
      <c r="NCT6" s="91">
        <v>0</v>
      </c>
      <c r="NCU6" s="91">
        <v>0</v>
      </c>
      <c r="NCV6" s="91">
        <v>0</v>
      </c>
      <c r="NCW6" s="91">
        <v>0</v>
      </c>
      <c r="NCX6" s="91">
        <v>0</v>
      </c>
      <c r="NCY6" s="91">
        <v>0</v>
      </c>
      <c r="NCZ6" s="91">
        <v>0</v>
      </c>
      <c r="NDA6" s="91">
        <v>0</v>
      </c>
      <c r="NDB6" s="91">
        <v>0</v>
      </c>
      <c r="NDC6" s="91">
        <v>0</v>
      </c>
      <c r="NDD6" s="91">
        <v>0</v>
      </c>
      <c r="NDE6" s="91">
        <v>0</v>
      </c>
      <c r="NDF6" s="91">
        <v>0</v>
      </c>
      <c r="NDG6" s="91">
        <v>0</v>
      </c>
      <c r="NDH6" s="91">
        <v>0</v>
      </c>
      <c r="NDI6" s="91">
        <v>0</v>
      </c>
      <c r="NDJ6" s="91">
        <v>0</v>
      </c>
      <c r="NDK6" s="91">
        <v>0</v>
      </c>
      <c r="NDL6" s="91">
        <v>0</v>
      </c>
      <c r="NDM6" s="91">
        <v>0</v>
      </c>
      <c r="NDN6" s="91">
        <v>0</v>
      </c>
      <c r="NDO6" s="91">
        <v>0</v>
      </c>
      <c r="NDP6" s="91">
        <v>0</v>
      </c>
      <c r="NDQ6" s="91">
        <v>0</v>
      </c>
      <c r="NDR6" s="91">
        <v>0</v>
      </c>
      <c r="NDS6" s="91">
        <v>0</v>
      </c>
      <c r="NDT6" s="91">
        <v>0</v>
      </c>
      <c r="NDU6" s="91">
        <v>0</v>
      </c>
      <c r="NDV6" s="91">
        <v>0</v>
      </c>
      <c r="NDW6" s="91">
        <v>0</v>
      </c>
      <c r="NDX6" s="91">
        <v>0</v>
      </c>
      <c r="NDY6" s="91">
        <v>0</v>
      </c>
      <c r="NDZ6" s="91">
        <v>0</v>
      </c>
      <c r="NEA6" s="91">
        <v>0</v>
      </c>
      <c r="NEB6" s="91">
        <v>0</v>
      </c>
      <c r="NEC6" s="91">
        <v>0</v>
      </c>
      <c r="NED6" s="91">
        <v>0</v>
      </c>
      <c r="NEE6" s="91">
        <v>0</v>
      </c>
      <c r="NEF6" s="91">
        <v>0</v>
      </c>
      <c r="NEG6" s="91">
        <v>0</v>
      </c>
      <c r="NEH6" s="91">
        <v>0</v>
      </c>
      <c r="NEI6" s="91">
        <v>0</v>
      </c>
      <c r="NEJ6" s="91">
        <v>0</v>
      </c>
      <c r="NEK6" s="91">
        <v>0</v>
      </c>
      <c r="NEL6" s="91">
        <v>0</v>
      </c>
      <c r="NEM6" s="91">
        <v>0</v>
      </c>
      <c r="NEN6" s="91">
        <v>0</v>
      </c>
      <c r="NEO6" s="91">
        <v>0</v>
      </c>
      <c r="NEP6" s="91">
        <v>0</v>
      </c>
      <c r="NEQ6" s="91">
        <v>0</v>
      </c>
      <c r="NER6" s="91">
        <v>0</v>
      </c>
      <c r="NES6" s="91">
        <v>0</v>
      </c>
      <c r="NET6" s="91">
        <v>0</v>
      </c>
      <c r="NEU6" s="91">
        <v>0</v>
      </c>
      <c r="NEV6" s="91">
        <v>0</v>
      </c>
      <c r="NEW6" s="91">
        <v>0</v>
      </c>
      <c r="NEX6" s="91">
        <v>0</v>
      </c>
      <c r="NEY6" s="91">
        <v>0</v>
      </c>
      <c r="NEZ6" s="91">
        <v>0</v>
      </c>
      <c r="NFA6" s="91">
        <v>0</v>
      </c>
      <c r="NFB6" s="91">
        <v>0</v>
      </c>
      <c r="NFC6" s="91">
        <v>0</v>
      </c>
      <c r="NFD6" s="91">
        <v>0</v>
      </c>
      <c r="NFE6" s="91">
        <v>0</v>
      </c>
      <c r="NFF6" s="91">
        <v>0</v>
      </c>
      <c r="NFG6" s="91">
        <v>0</v>
      </c>
      <c r="NFH6" s="91">
        <v>0</v>
      </c>
      <c r="NFI6" s="91">
        <v>0</v>
      </c>
      <c r="NFJ6" s="91">
        <v>0</v>
      </c>
      <c r="NFK6" s="91">
        <v>0</v>
      </c>
      <c r="NFL6" s="91">
        <v>0</v>
      </c>
      <c r="NFM6" s="91">
        <v>0</v>
      </c>
      <c r="NFN6" s="91">
        <v>0</v>
      </c>
      <c r="NFO6" s="91">
        <v>0</v>
      </c>
      <c r="NFP6" s="91">
        <v>0</v>
      </c>
      <c r="NFQ6" s="91">
        <v>0</v>
      </c>
      <c r="NFR6" s="91">
        <v>0</v>
      </c>
      <c r="NFS6" s="91">
        <v>0</v>
      </c>
      <c r="NFT6" s="91">
        <v>0</v>
      </c>
      <c r="NFU6" s="91">
        <v>0</v>
      </c>
      <c r="NFV6" s="91">
        <v>0</v>
      </c>
      <c r="NFW6" s="91">
        <v>0</v>
      </c>
      <c r="NFX6" s="91">
        <v>0</v>
      </c>
      <c r="NFY6" s="91">
        <v>0</v>
      </c>
      <c r="NFZ6" s="91">
        <v>0</v>
      </c>
      <c r="NGA6" s="91">
        <v>0</v>
      </c>
      <c r="NGB6" s="91">
        <v>0</v>
      </c>
      <c r="NGC6" s="91">
        <v>0</v>
      </c>
      <c r="NGD6" s="91">
        <v>0</v>
      </c>
      <c r="NGE6" s="91">
        <v>0</v>
      </c>
      <c r="NGF6" s="91">
        <v>0</v>
      </c>
      <c r="NGG6" s="91">
        <v>0</v>
      </c>
      <c r="NGH6" s="91">
        <v>0</v>
      </c>
      <c r="NGI6" s="91">
        <v>0</v>
      </c>
      <c r="NGJ6" s="91">
        <v>0</v>
      </c>
      <c r="NGK6" s="91">
        <v>0</v>
      </c>
      <c r="NGL6" s="91">
        <v>0</v>
      </c>
      <c r="NGM6" s="91">
        <v>0</v>
      </c>
      <c r="NGN6" s="91">
        <v>0</v>
      </c>
      <c r="NGO6" s="91">
        <v>0</v>
      </c>
      <c r="NGP6" s="91">
        <v>0</v>
      </c>
      <c r="NGQ6" s="91">
        <v>0</v>
      </c>
      <c r="NGR6" s="91">
        <v>0</v>
      </c>
      <c r="NGS6" s="91">
        <v>0</v>
      </c>
      <c r="NGT6" s="91">
        <v>0</v>
      </c>
      <c r="NGU6" s="91">
        <v>0</v>
      </c>
      <c r="NGV6" s="91">
        <v>0</v>
      </c>
      <c r="NGW6" s="91">
        <v>0</v>
      </c>
      <c r="NGX6" s="91">
        <v>0</v>
      </c>
      <c r="NGY6" s="91">
        <v>0</v>
      </c>
      <c r="NGZ6" s="91">
        <v>0</v>
      </c>
      <c r="NHA6" s="91">
        <v>0</v>
      </c>
      <c r="NHB6" s="91">
        <v>0</v>
      </c>
      <c r="NHC6" s="91">
        <v>0</v>
      </c>
      <c r="NHD6" s="91">
        <v>0</v>
      </c>
      <c r="NHE6" s="91">
        <v>0</v>
      </c>
      <c r="NHF6" s="91">
        <v>0</v>
      </c>
      <c r="NHG6" s="91">
        <v>0</v>
      </c>
      <c r="NHH6" s="91">
        <v>0</v>
      </c>
      <c r="NHI6" s="91">
        <v>0</v>
      </c>
      <c r="NHJ6" s="91">
        <v>0</v>
      </c>
      <c r="NHK6" s="91">
        <v>0</v>
      </c>
      <c r="NHL6" s="91">
        <v>0</v>
      </c>
      <c r="NHM6" s="91">
        <v>0</v>
      </c>
      <c r="NHN6" s="91">
        <v>0</v>
      </c>
      <c r="NHO6" s="91">
        <v>0</v>
      </c>
      <c r="NHP6" s="91">
        <v>0</v>
      </c>
      <c r="NHQ6" s="91">
        <v>0</v>
      </c>
      <c r="NHR6" s="91">
        <v>0</v>
      </c>
      <c r="NHS6" s="91">
        <v>0</v>
      </c>
      <c r="NHT6" s="91">
        <v>0</v>
      </c>
      <c r="NHU6" s="91">
        <v>0</v>
      </c>
      <c r="NHV6" s="91">
        <v>0</v>
      </c>
      <c r="NHW6" s="91">
        <v>0</v>
      </c>
      <c r="NHX6" s="91">
        <v>0</v>
      </c>
      <c r="NHY6" s="91">
        <v>0</v>
      </c>
      <c r="NHZ6" s="91">
        <v>0</v>
      </c>
      <c r="NIA6" s="91">
        <v>0</v>
      </c>
      <c r="NIB6" s="91">
        <v>0</v>
      </c>
      <c r="NIC6" s="91">
        <v>0</v>
      </c>
      <c r="NID6" s="91">
        <v>0</v>
      </c>
      <c r="NIE6" s="91">
        <v>0</v>
      </c>
      <c r="NIF6" s="91">
        <v>0</v>
      </c>
      <c r="NIG6" s="91">
        <v>0</v>
      </c>
      <c r="NIH6" s="91">
        <v>0</v>
      </c>
      <c r="NII6" s="91">
        <v>0</v>
      </c>
      <c r="NIJ6" s="91">
        <v>0</v>
      </c>
      <c r="NIK6" s="91">
        <v>0</v>
      </c>
      <c r="NIL6" s="91">
        <v>0</v>
      </c>
      <c r="NIM6" s="91">
        <v>0</v>
      </c>
      <c r="NIN6" s="91">
        <v>0</v>
      </c>
      <c r="NIO6" s="91">
        <v>0</v>
      </c>
      <c r="NIP6" s="91">
        <v>0</v>
      </c>
      <c r="NIQ6" s="91">
        <v>0</v>
      </c>
      <c r="NIR6" s="91">
        <v>0</v>
      </c>
      <c r="NIS6" s="91">
        <v>0</v>
      </c>
      <c r="NIT6" s="91">
        <v>0</v>
      </c>
      <c r="NIU6" s="91">
        <v>0</v>
      </c>
      <c r="NIV6" s="91">
        <v>0</v>
      </c>
      <c r="NIW6" s="91">
        <v>0</v>
      </c>
      <c r="NIX6" s="91">
        <v>0</v>
      </c>
      <c r="NIY6" s="91">
        <v>0</v>
      </c>
      <c r="NIZ6" s="91">
        <v>0</v>
      </c>
      <c r="NJA6" s="91">
        <v>0</v>
      </c>
      <c r="NJB6" s="91">
        <v>0</v>
      </c>
      <c r="NJC6" s="91">
        <v>0</v>
      </c>
      <c r="NJD6" s="91">
        <v>0</v>
      </c>
      <c r="NJE6" s="91">
        <v>0</v>
      </c>
      <c r="NJF6" s="91">
        <v>0</v>
      </c>
      <c r="NJG6" s="91">
        <v>0</v>
      </c>
      <c r="NJH6" s="91">
        <v>0</v>
      </c>
      <c r="NJI6" s="91">
        <v>0</v>
      </c>
      <c r="NJJ6" s="91">
        <v>0</v>
      </c>
      <c r="NJK6" s="91">
        <v>0</v>
      </c>
      <c r="NJL6" s="91">
        <v>0</v>
      </c>
      <c r="NJM6" s="91">
        <v>0</v>
      </c>
      <c r="NJN6" s="91">
        <v>0</v>
      </c>
      <c r="NJO6" s="91">
        <v>0</v>
      </c>
      <c r="NJP6" s="91">
        <v>0</v>
      </c>
      <c r="NJQ6" s="91">
        <v>0</v>
      </c>
      <c r="NJR6" s="91">
        <v>0</v>
      </c>
      <c r="NJS6" s="91">
        <v>0</v>
      </c>
      <c r="NJT6" s="91">
        <v>0</v>
      </c>
      <c r="NJU6" s="91">
        <v>0</v>
      </c>
      <c r="NJV6" s="91">
        <v>0</v>
      </c>
      <c r="NJW6" s="91">
        <v>0</v>
      </c>
      <c r="NJX6" s="91">
        <v>0</v>
      </c>
      <c r="NJY6" s="91">
        <v>0</v>
      </c>
      <c r="NJZ6" s="91">
        <v>0</v>
      </c>
      <c r="NKA6" s="91">
        <v>0</v>
      </c>
      <c r="NKB6" s="91">
        <v>0</v>
      </c>
      <c r="NKC6" s="91">
        <v>0</v>
      </c>
      <c r="NKD6" s="91">
        <v>0</v>
      </c>
      <c r="NKE6" s="91">
        <v>0</v>
      </c>
      <c r="NKF6" s="91">
        <v>0</v>
      </c>
      <c r="NKG6" s="91">
        <v>0</v>
      </c>
      <c r="NKH6" s="91">
        <v>0</v>
      </c>
      <c r="NKI6" s="91">
        <v>0</v>
      </c>
      <c r="NKJ6" s="91">
        <v>0</v>
      </c>
      <c r="NKK6" s="91">
        <v>0</v>
      </c>
      <c r="NKL6" s="91">
        <v>0</v>
      </c>
      <c r="NKM6" s="91">
        <v>0</v>
      </c>
      <c r="NKN6" s="91">
        <v>0</v>
      </c>
      <c r="NKO6" s="91">
        <v>0</v>
      </c>
      <c r="NKP6" s="91">
        <v>0</v>
      </c>
      <c r="NKQ6" s="91">
        <v>0</v>
      </c>
      <c r="NKR6" s="91">
        <v>0</v>
      </c>
      <c r="NKS6" s="91">
        <v>0</v>
      </c>
      <c r="NKT6" s="91">
        <v>0</v>
      </c>
      <c r="NKU6" s="91">
        <v>0</v>
      </c>
      <c r="NKV6" s="91">
        <v>0</v>
      </c>
      <c r="NKW6" s="91">
        <v>0</v>
      </c>
      <c r="NKX6" s="91">
        <v>0</v>
      </c>
      <c r="NKY6" s="91">
        <v>0</v>
      </c>
      <c r="NKZ6" s="91">
        <v>0</v>
      </c>
      <c r="NLA6" s="91">
        <v>0</v>
      </c>
      <c r="NLB6" s="91">
        <v>0</v>
      </c>
      <c r="NLC6" s="91">
        <v>0</v>
      </c>
      <c r="NLD6" s="91">
        <v>0</v>
      </c>
      <c r="NLE6" s="91">
        <v>0</v>
      </c>
      <c r="NLF6" s="91">
        <v>0</v>
      </c>
      <c r="NLG6" s="91">
        <v>0</v>
      </c>
      <c r="NLH6" s="91">
        <v>0</v>
      </c>
      <c r="NLI6" s="91">
        <v>0</v>
      </c>
      <c r="NLJ6" s="91">
        <v>0</v>
      </c>
      <c r="NLK6" s="91">
        <v>0</v>
      </c>
      <c r="NLL6" s="91">
        <v>0</v>
      </c>
      <c r="NLM6" s="91">
        <v>0</v>
      </c>
      <c r="NLN6" s="91">
        <v>0</v>
      </c>
      <c r="NLO6" s="91">
        <v>0</v>
      </c>
      <c r="NLP6" s="91">
        <v>0</v>
      </c>
      <c r="NLQ6" s="91">
        <v>0</v>
      </c>
      <c r="NLR6" s="91">
        <v>0</v>
      </c>
      <c r="NLS6" s="91">
        <v>0</v>
      </c>
      <c r="NLT6" s="91">
        <v>0</v>
      </c>
      <c r="NLU6" s="91">
        <v>0</v>
      </c>
      <c r="NLV6" s="91">
        <v>0</v>
      </c>
      <c r="NLW6" s="91">
        <v>0</v>
      </c>
      <c r="NLX6" s="91">
        <v>0</v>
      </c>
      <c r="NLY6" s="91">
        <v>0</v>
      </c>
      <c r="NLZ6" s="91">
        <v>0</v>
      </c>
      <c r="NMA6" s="91">
        <v>0</v>
      </c>
      <c r="NMB6" s="91">
        <v>0</v>
      </c>
      <c r="NMC6" s="91">
        <v>0</v>
      </c>
      <c r="NMD6" s="91">
        <v>0</v>
      </c>
      <c r="NME6" s="91">
        <v>0</v>
      </c>
      <c r="NMF6" s="91">
        <v>0</v>
      </c>
      <c r="NMG6" s="91">
        <v>0</v>
      </c>
      <c r="NMH6" s="91">
        <v>0</v>
      </c>
      <c r="NMI6" s="91">
        <v>0</v>
      </c>
      <c r="NMJ6" s="91">
        <v>0</v>
      </c>
      <c r="NMK6" s="91">
        <v>0</v>
      </c>
      <c r="NML6" s="91">
        <v>0</v>
      </c>
      <c r="NMM6" s="91">
        <v>0</v>
      </c>
      <c r="NMN6" s="91">
        <v>0</v>
      </c>
      <c r="NMO6" s="91">
        <v>0</v>
      </c>
      <c r="NMP6" s="91">
        <v>0</v>
      </c>
      <c r="NMQ6" s="91">
        <v>0</v>
      </c>
      <c r="NMR6" s="91">
        <v>0</v>
      </c>
      <c r="NMS6" s="91">
        <v>0</v>
      </c>
      <c r="NMT6" s="91">
        <v>0</v>
      </c>
      <c r="NMU6" s="91">
        <v>0</v>
      </c>
      <c r="NMV6" s="91">
        <v>0</v>
      </c>
      <c r="NMW6" s="91">
        <v>0</v>
      </c>
      <c r="NMX6" s="91">
        <v>0</v>
      </c>
      <c r="NMY6" s="91">
        <v>0</v>
      </c>
      <c r="NMZ6" s="91">
        <v>0</v>
      </c>
      <c r="NNA6" s="91">
        <v>0</v>
      </c>
      <c r="NNB6" s="91">
        <v>0</v>
      </c>
      <c r="NNC6" s="91">
        <v>0</v>
      </c>
      <c r="NND6" s="91">
        <v>0</v>
      </c>
      <c r="NNE6" s="91">
        <v>0</v>
      </c>
      <c r="NNF6" s="91">
        <v>0</v>
      </c>
      <c r="NNG6" s="91">
        <v>0</v>
      </c>
      <c r="NNH6" s="91">
        <v>0</v>
      </c>
      <c r="NNI6" s="91">
        <v>0</v>
      </c>
      <c r="NNJ6" s="91">
        <v>0</v>
      </c>
      <c r="NNK6" s="91">
        <v>0</v>
      </c>
      <c r="NNL6" s="91">
        <v>0</v>
      </c>
      <c r="NNM6" s="91">
        <v>0</v>
      </c>
      <c r="NNN6" s="91">
        <v>0</v>
      </c>
      <c r="NNO6" s="91">
        <v>0</v>
      </c>
      <c r="NNP6" s="91">
        <v>0</v>
      </c>
      <c r="NNQ6" s="91">
        <v>0</v>
      </c>
      <c r="NNR6" s="91">
        <v>0</v>
      </c>
      <c r="NNS6" s="91">
        <v>0</v>
      </c>
      <c r="NNT6" s="91">
        <v>0</v>
      </c>
      <c r="NNU6" s="91">
        <v>0</v>
      </c>
      <c r="NNV6" s="91">
        <v>0</v>
      </c>
      <c r="NNW6" s="91">
        <v>0</v>
      </c>
      <c r="NNX6" s="91">
        <v>0</v>
      </c>
      <c r="NNY6" s="91">
        <v>0</v>
      </c>
      <c r="NNZ6" s="91">
        <v>0</v>
      </c>
      <c r="NOA6" s="91">
        <v>0</v>
      </c>
      <c r="NOB6" s="91">
        <v>0</v>
      </c>
      <c r="NOC6" s="91">
        <v>0</v>
      </c>
      <c r="NOD6" s="91">
        <v>0</v>
      </c>
      <c r="NOE6" s="91">
        <v>0</v>
      </c>
      <c r="NOF6" s="91">
        <v>0</v>
      </c>
      <c r="NOG6" s="91">
        <v>0</v>
      </c>
      <c r="NOH6" s="91">
        <v>0</v>
      </c>
      <c r="NOI6" s="91">
        <v>0</v>
      </c>
      <c r="NOJ6" s="91">
        <v>0</v>
      </c>
      <c r="NOK6" s="91">
        <v>0</v>
      </c>
      <c r="NOL6" s="91">
        <v>0</v>
      </c>
      <c r="NOM6" s="91">
        <v>0</v>
      </c>
      <c r="NON6" s="91">
        <v>0</v>
      </c>
      <c r="NOO6" s="91">
        <v>0</v>
      </c>
      <c r="NOP6" s="91">
        <v>0</v>
      </c>
      <c r="NOQ6" s="91">
        <v>0</v>
      </c>
      <c r="NOR6" s="91">
        <v>0</v>
      </c>
      <c r="NOS6" s="91">
        <v>0</v>
      </c>
      <c r="NOT6" s="91">
        <v>0</v>
      </c>
      <c r="NOU6" s="91">
        <v>0</v>
      </c>
      <c r="NOV6" s="91">
        <v>0</v>
      </c>
      <c r="NOW6" s="91">
        <v>0</v>
      </c>
      <c r="NOX6" s="91">
        <v>0</v>
      </c>
      <c r="NOY6" s="91">
        <v>0</v>
      </c>
      <c r="NOZ6" s="91">
        <v>0</v>
      </c>
      <c r="NPA6" s="91">
        <v>0</v>
      </c>
      <c r="NPB6" s="91">
        <v>0</v>
      </c>
      <c r="NPC6" s="91">
        <v>0</v>
      </c>
      <c r="NPD6" s="91">
        <v>0</v>
      </c>
      <c r="NPE6" s="91">
        <v>0</v>
      </c>
      <c r="NPF6" s="91">
        <v>0</v>
      </c>
      <c r="NPG6" s="91">
        <v>0</v>
      </c>
      <c r="NPH6" s="91">
        <v>0</v>
      </c>
      <c r="NPI6" s="91">
        <v>0</v>
      </c>
      <c r="NPJ6" s="91">
        <v>0</v>
      </c>
      <c r="NPK6" s="91">
        <v>0</v>
      </c>
      <c r="NPL6" s="91">
        <v>0</v>
      </c>
      <c r="NPM6" s="91">
        <v>0</v>
      </c>
      <c r="NPN6" s="91">
        <v>0</v>
      </c>
      <c r="NPO6" s="91">
        <v>0</v>
      </c>
      <c r="NPP6" s="91">
        <v>0</v>
      </c>
      <c r="NPQ6" s="91">
        <v>0</v>
      </c>
      <c r="NPR6" s="91">
        <v>0</v>
      </c>
      <c r="NPS6" s="91">
        <v>0</v>
      </c>
      <c r="NPT6" s="91">
        <v>0</v>
      </c>
      <c r="NPU6" s="91">
        <v>0</v>
      </c>
      <c r="NPV6" s="91">
        <v>0</v>
      </c>
      <c r="NPW6" s="91">
        <v>0</v>
      </c>
      <c r="NPX6" s="91">
        <v>0</v>
      </c>
      <c r="NPY6" s="91">
        <v>0</v>
      </c>
      <c r="NPZ6" s="91">
        <v>0</v>
      </c>
      <c r="NQA6" s="91">
        <v>0</v>
      </c>
      <c r="NQB6" s="91">
        <v>0</v>
      </c>
      <c r="NQC6" s="91">
        <v>0</v>
      </c>
      <c r="NQD6" s="91">
        <v>0</v>
      </c>
      <c r="NQE6" s="91">
        <v>0</v>
      </c>
      <c r="NQF6" s="91">
        <v>0</v>
      </c>
      <c r="NQG6" s="91">
        <v>0</v>
      </c>
      <c r="NQH6" s="91">
        <v>0</v>
      </c>
      <c r="NQI6" s="91">
        <v>0</v>
      </c>
      <c r="NQJ6" s="91">
        <v>0</v>
      </c>
      <c r="NQK6" s="91">
        <v>0</v>
      </c>
      <c r="NQL6" s="91">
        <v>0</v>
      </c>
      <c r="NQM6" s="91">
        <v>0</v>
      </c>
      <c r="NQN6" s="91">
        <v>0</v>
      </c>
      <c r="NQO6" s="91">
        <v>0</v>
      </c>
      <c r="NQP6" s="91">
        <v>0</v>
      </c>
      <c r="NQQ6" s="91">
        <v>0</v>
      </c>
      <c r="NQR6" s="91">
        <v>0</v>
      </c>
      <c r="NQS6" s="91">
        <v>0</v>
      </c>
      <c r="NQT6" s="91">
        <v>0</v>
      </c>
      <c r="NQU6" s="91">
        <v>0</v>
      </c>
      <c r="NQV6" s="91">
        <v>0</v>
      </c>
      <c r="NQW6" s="91">
        <v>0</v>
      </c>
      <c r="NQX6" s="91">
        <v>0</v>
      </c>
      <c r="NQY6" s="91">
        <v>0</v>
      </c>
      <c r="NQZ6" s="91">
        <v>0</v>
      </c>
      <c r="NRA6" s="91">
        <v>0</v>
      </c>
      <c r="NRB6" s="91">
        <v>0</v>
      </c>
      <c r="NRC6" s="91">
        <v>0</v>
      </c>
      <c r="NRD6" s="91">
        <v>0</v>
      </c>
      <c r="NRE6" s="91">
        <v>0</v>
      </c>
      <c r="NRF6" s="91">
        <v>0</v>
      </c>
      <c r="NRG6" s="91">
        <v>0</v>
      </c>
      <c r="NRH6" s="91">
        <v>0</v>
      </c>
      <c r="NRI6" s="91">
        <v>0</v>
      </c>
      <c r="NRJ6" s="91">
        <v>0</v>
      </c>
      <c r="NRK6" s="91">
        <v>0</v>
      </c>
      <c r="NRL6" s="91">
        <v>0</v>
      </c>
      <c r="NRM6" s="91">
        <v>0</v>
      </c>
      <c r="NRN6" s="91">
        <v>0</v>
      </c>
      <c r="NRO6" s="91">
        <v>0</v>
      </c>
      <c r="NRP6" s="91">
        <v>0</v>
      </c>
      <c r="NRQ6" s="91">
        <v>0</v>
      </c>
      <c r="NRR6" s="91">
        <v>0</v>
      </c>
      <c r="NRS6" s="91">
        <v>0</v>
      </c>
      <c r="NRT6" s="91">
        <v>0</v>
      </c>
      <c r="NRU6" s="91">
        <v>0</v>
      </c>
      <c r="NRV6" s="91">
        <v>0</v>
      </c>
      <c r="NRW6" s="91">
        <v>0</v>
      </c>
      <c r="NRX6" s="91">
        <v>0</v>
      </c>
      <c r="NRY6" s="91">
        <v>0</v>
      </c>
      <c r="NRZ6" s="91">
        <v>0</v>
      </c>
      <c r="NSA6" s="91">
        <v>0</v>
      </c>
      <c r="NSB6" s="91">
        <v>0</v>
      </c>
      <c r="NSC6" s="91">
        <v>0</v>
      </c>
      <c r="NSD6" s="91">
        <v>0</v>
      </c>
      <c r="NSE6" s="91">
        <v>0</v>
      </c>
      <c r="NSF6" s="91">
        <v>0</v>
      </c>
      <c r="NSG6" s="91">
        <v>0</v>
      </c>
      <c r="NSH6" s="91">
        <v>0</v>
      </c>
      <c r="NSI6" s="91">
        <v>0</v>
      </c>
      <c r="NSJ6" s="91">
        <v>0</v>
      </c>
      <c r="NSK6" s="91">
        <v>0</v>
      </c>
      <c r="NSL6" s="91">
        <v>0</v>
      </c>
      <c r="NSM6" s="91">
        <v>0</v>
      </c>
      <c r="NSN6" s="91">
        <v>0</v>
      </c>
      <c r="NSO6" s="91">
        <v>0</v>
      </c>
      <c r="NSP6" s="91">
        <v>0</v>
      </c>
      <c r="NSQ6" s="91">
        <v>0</v>
      </c>
      <c r="NSR6" s="91">
        <v>0</v>
      </c>
      <c r="NSS6" s="91">
        <v>0</v>
      </c>
      <c r="NST6" s="91">
        <v>0</v>
      </c>
      <c r="NSU6" s="91">
        <v>0</v>
      </c>
      <c r="NSV6" s="91">
        <v>0</v>
      </c>
      <c r="NSW6" s="91">
        <v>0</v>
      </c>
      <c r="NSX6" s="91">
        <v>0</v>
      </c>
      <c r="NSY6" s="91">
        <v>0</v>
      </c>
      <c r="NSZ6" s="91">
        <v>0</v>
      </c>
      <c r="NTA6" s="91">
        <v>0</v>
      </c>
      <c r="NTB6" s="91">
        <v>0</v>
      </c>
      <c r="NTC6" s="91">
        <v>0</v>
      </c>
      <c r="NTD6" s="91">
        <v>0</v>
      </c>
      <c r="NTE6" s="91">
        <v>0</v>
      </c>
      <c r="NTF6" s="91">
        <v>0</v>
      </c>
      <c r="NTG6" s="91">
        <v>0</v>
      </c>
      <c r="NTH6" s="91">
        <v>0</v>
      </c>
      <c r="NTI6" s="91">
        <v>0</v>
      </c>
      <c r="NTJ6" s="91">
        <v>0</v>
      </c>
      <c r="NTK6" s="91">
        <v>0</v>
      </c>
      <c r="NTL6" s="91">
        <v>0</v>
      </c>
      <c r="NTM6" s="91">
        <v>0</v>
      </c>
      <c r="NTN6" s="91">
        <v>0</v>
      </c>
      <c r="NTO6" s="91">
        <v>0</v>
      </c>
      <c r="NTP6" s="91">
        <v>0</v>
      </c>
      <c r="NTQ6" s="91">
        <v>0</v>
      </c>
      <c r="NTR6" s="91">
        <v>0</v>
      </c>
      <c r="NTS6" s="91">
        <v>0</v>
      </c>
      <c r="NTT6" s="91">
        <v>0</v>
      </c>
      <c r="NTU6" s="91">
        <v>0</v>
      </c>
      <c r="NTV6" s="91">
        <v>0</v>
      </c>
      <c r="NTW6" s="91">
        <v>0</v>
      </c>
      <c r="NTX6" s="91">
        <v>0</v>
      </c>
      <c r="NTY6" s="91">
        <v>0</v>
      </c>
      <c r="NTZ6" s="91">
        <v>0</v>
      </c>
      <c r="NUA6" s="91">
        <v>0</v>
      </c>
      <c r="NUB6" s="91">
        <v>0</v>
      </c>
      <c r="NUC6" s="91">
        <v>0</v>
      </c>
      <c r="NUD6" s="91">
        <v>0</v>
      </c>
      <c r="NUE6" s="91">
        <v>0</v>
      </c>
      <c r="NUF6" s="91">
        <v>0</v>
      </c>
      <c r="NUG6" s="91">
        <v>0</v>
      </c>
      <c r="NUH6" s="91">
        <v>0</v>
      </c>
      <c r="NUI6" s="91">
        <v>0</v>
      </c>
      <c r="NUJ6" s="91">
        <v>0</v>
      </c>
      <c r="NUK6" s="91">
        <v>0</v>
      </c>
      <c r="NUL6" s="91">
        <v>0</v>
      </c>
      <c r="NUM6" s="91">
        <v>0</v>
      </c>
      <c r="NUN6" s="91">
        <v>0</v>
      </c>
      <c r="NUO6" s="91">
        <v>0</v>
      </c>
      <c r="NUP6" s="91">
        <v>0</v>
      </c>
      <c r="NUQ6" s="91">
        <v>0</v>
      </c>
      <c r="NUR6" s="91">
        <v>0</v>
      </c>
      <c r="NUS6" s="91">
        <v>0</v>
      </c>
      <c r="NUT6" s="91">
        <v>0</v>
      </c>
      <c r="NUU6" s="91">
        <v>0</v>
      </c>
      <c r="NUV6" s="91">
        <v>0</v>
      </c>
      <c r="NUW6" s="91">
        <v>0</v>
      </c>
      <c r="NUX6" s="91">
        <v>0</v>
      </c>
      <c r="NUY6" s="91">
        <v>0</v>
      </c>
      <c r="NUZ6" s="91">
        <v>0</v>
      </c>
      <c r="NVA6" s="91">
        <v>0</v>
      </c>
      <c r="NVB6" s="91">
        <v>0</v>
      </c>
      <c r="NVC6" s="91">
        <v>0</v>
      </c>
      <c r="NVD6" s="91">
        <v>0</v>
      </c>
      <c r="NVE6" s="91">
        <v>0</v>
      </c>
      <c r="NVF6" s="91">
        <v>0</v>
      </c>
      <c r="NVG6" s="91">
        <v>0</v>
      </c>
      <c r="NVH6" s="91">
        <v>0</v>
      </c>
      <c r="NVI6" s="91">
        <v>0</v>
      </c>
      <c r="NVJ6" s="91">
        <v>0</v>
      </c>
      <c r="NVK6" s="91">
        <v>0</v>
      </c>
      <c r="NVL6" s="91">
        <v>0</v>
      </c>
      <c r="NVM6" s="91">
        <v>0</v>
      </c>
      <c r="NVN6" s="91">
        <v>0</v>
      </c>
      <c r="NVO6" s="91">
        <v>0</v>
      </c>
      <c r="NVP6" s="91">
        <v>0</v>
      </c>
      <c r="NVQ6" s="91">
        <v>0</v>
      </c>
      <c r="NVR6" s="91">
        <v>0</v>
      </c>
      <c r="NVS6" s="91">
        <v>0</v>
      </c>
      <c r="NVT6" s="91">
        <v>0</v>
      </c>
      <c r="NVU6" s="91">
        <v>0</v>
      </c>
      <c r="NVV6" s="91">
        <v>0</v>
      </c>
      <c r="NVW6" s="91">
        <v>0</v>
      </c>
      <c r="NVX6" s="91">
        <v>0</v>
      </c>
      <c r="NVY6" s="91">
        <v>0</v>
      </c>
      <c r="NVZ6" s="91">
        <v>0</v>
      </c>
      <c r="NWA6" s="91">
        <v>0</v>
      </c>
      <c r="NWB6" s="91">
        <v>0</v>
      </c>
      <c r="NWC6" s="91">
        <v>0</v>
      </c>
      <c r="NWD6" s="91">
        <v>0</v>
      </c>
      <c r="NWE6" s="91">
        <v>0</v>
      </c>
      <c r="NWF6" s="91">
        <v>0</v>
      </c>
      <c r="NWG6" s="91">
        <v>0</v>
      </c>
      <c r="NWH6" s="91">
        <v>0</v>
      </c>
      <c r="NWI6" s="91">
        <v>0</v>
      </c>
      <c r="NWJ6" s="91">
        <v>0</v>
      </c>
      <c r="NWK6" s="91">
        <v>0</v>
      </c>
      <c r="NWL6" s="91">
        <v>0</v>
      </c>
      <c r="NWM6" s="91">
        <v>0</v>
      </c>
      <c r="NWN6" s="91">
        <v>0</v>
      </c>
      <c r="NWO6" s="91">
        <v>0</v>
      </c>
      <c r="NWP6" s="91">
        <v>0</v>
      </c>
      <c r="NWQ6" s="91">
        <v>0</v>
      </c>
      <c r="NWR6" s="91">
        <v>0</v>
      </c>
      <c r="NWS6" s="91">
        <v>0</v>
      </c>
      <c r="NWT6" s="91">
        <v>0</v>
      </c>
      <c r="NWU6" s="91">
        <v>0</v>
      </c>
      <c r="NWV6" s="91">
        <v>0</v>
      </c>
      <c r="NWW6" s="91">
        <v>0</v>
      </c>
      <c r="NWX6" s="91">
        <v>0</v>
      </c>
      <c r="NWY6" s="91">
        <v>0</v>
      </c>
      <c r="NWZ6" s="91">
        <v>0</v>
      </c>
      <c r="NXA6" s="91">
        <v>0</v>
      </c>
      <c r="NXB6" s="91">
        <v>0</v>
      </c>
      <c r="NXC6" s="91">
        <v>0</v>
      </c>
      <c r="NXD6" s="91">
        <v>0</v>
      </c>
      <c r="NXE6" s="91">
        <v>0</v>
      </c>
      <c r="NXF6" s="91">
        <v>0</v>
      </c>
      <c r="NXG6" s="91">
        <v>0</v>
      </c>
      <c r="NXH6" s="91">
        <v>0</v>
      </c>
      <c r="NXI6" s="91">
        <v>0</v>
      </c>
      <c r="NXJ6" s="91">
        <v>0</v>
      </c>
      <c r="NXK6" s="91">
        <v>0</v>
      </c>
      <c r="NXL6" s="91">
        <v>0</v>
      </c>
      <c r="NXM6" s="91">
        <v>0</v>
      </c>
      <c r="NXN6" s="91">
        <v>0</v>
      </c>
      <c r="NXO6" s="91">
        <v>0</v>
      </c>
      <c r="NXP6" s="91">
        <v>0</v>
      </c>
      <c r="NXQ6" s="91">
        <v>0</v>
      </c>
      <c r="NXR6" s="91">
        <v>0</v>
      </c>
      <c r="NXS6" s="91">
        <v>0</v>
      </c>
      <c r="NXT6" s="91">
        <v>0</v>
      </c>
      <c r="NXU6" s="91">
        <v>0</v>
      </c>
      <c r="NXV6" s="91">
        <v>0</v>
      </c>
      <c r="NXW6" s="91">
        <v>0</v>
      </c>
      <c r="NXX6" s="91">
        <v>0</v>
      </c>
      <c r="NXY6" s="91">
        <v>0</v>
      </c>
      <c r="NXZ6" s="91">
        <v>0</v>
      </c>
      <c r="NYA6" s="91">
        <v>0</v>
      </c>
      <c r="NYB6" s="91">
        <v>0</v>
      </c>
      <c r="NYC6" s="91">
        <v>0</v>
      </c>
      <c r="NYD6" s="91">
        <v>0</v>
      </c>
      <c r="NYE6" s="91">
        <v>0</v>
      </c>
      <c r="NYF6" s="91">
        <v>0</v>
      </c>
      <c r="NYG6" s="91">
        <v>0</v>
      </c>
      <c r="NYH6" s="91">
        <v>0</v>
      </c>
      <c r="NYI6" s="91">
        <v>0</v>
      </c>
      <c r="NYJ6" s="91">
        <v>0</v>
      </c>
      <c r="NYK6" s="91">
        <v>0</v>
      </c>
      <c r="NYL6" s="91">
        <v>0</v>
      </c>
      <c r="NYM6" s="91">
        <v>0</v>
      </c>
      <c r="NYN6" s="91">
        <v>0</v>
      </c>
      <c r="NYO6" s="91">
        <v>0</v>
      </c>
      <c r="NYP6" s="91">
        <v>0</v>
      </c>
      <c r="NYQ6" s="91">
        <v>0</v>
      </c>
      <c r="NYR6" s="91">
        <v>0</v>
      </c>
      <c r="NYS6" s="91">
        <v>0</v>
      </c>
      <c r="NYT6" s="91">
        <v>0</v>
      </c>
      <c r="NYU6" s="91">
        <v>0</v>
      </c>
      <c r="NYV6" s="91">
        <v>0</v>
      </c>
      <c r="NYW6" s="91">
        <v>0</v>
      </c>
      <c r="NYX6" s="91">
        <v>0</v>
      </c>
      <c r="NYY6" s="91">
        <v>0</v>
      </c>
      <c r="NYZ6" s="91">
        <v>0</v>
      </c>
      <c r="NZA6" s="91">
        <v>0</v>
      </c>
      <c r="NZB6" s="91">
        <v>0</v>
      </c>
      <c r="NZC6" s="91">
        <v>0</v>
      </c>
      <c r="NZD6" s="91">
        <v>0</v>
      </c>
      <c r="NZE6" s="91">
        <v>0</v>
      </c>
      <c r="NZF6" s="91">
        <v>0</v>
      </c>
      <c r="NZG6" s="91">
        <v>0</v>
      </c>
      <c r="NZH6" s="91">
        <v>0</v>
      </c>
      <c r="NZI6" s="91">
        <v>0</v>
      </c>
      <c r="NZJ6" s="91">
        <v>0</v>
      </c>
      <c r="NZK6" s="91">
        <v>0</v>
      </c>
      <c r="NZL6" s="91">
        <v>0</v>
      </c>
      <c r="NZM6" s="91">
        <v>0</v>
      </c>
      <c r="NZN6" s="91">
        <v>0</v>
      </c>
      <c r="NZO6" s="91">
        <v>0</v>
      </c>
      <c r="NZP6" s="91">
        <v>0</v>
      </c>
      <c r="NZQ6" s="91">
        <v>0</v>
      </c>
      <c r="NZR6" s="91">
        <v>0</v>
      </c>
      <c r="NZS6" s="91">
        <v>0</v>
      </c>
      <c r="NZT6" s="91">
        <v>0</v>
      </c>
      <c r="NZU6" s="91">
        <v>0</v>
      </c>
      <c r="NZV6" s="91">
        <v>0</v>
      </c>
      <c r="NZW6" s="91">
        <v>0</v>
      </c>
      <c r="NZX6" s="91">
        <v>0</v>
      </c>
      <c r="NZY6" s="91">
        <v>0</v>
      </c>
      <c r="NZZ6" s="91">
        <v>0</v>
      </c>
      <c r="OAA6" s="91">
        <v>0</v>
      </c>
      <c r="OAB6" s="91">
        <v>0</v>
      </c>
      <c r="OAC6" s="91">
        <v>0</v>
      </c>
      <c r="OAD6" s="91">
        <v>0</v>
      </c>
      <c r="OAE6" s="91">
        <v>0</v>
      </c>
      <c r="OAF6" s="91">
        <v>0</v>
      </c>
      <c r="OAG6" s="91">
        <v>0</v>
      </c>
      <c r="OAH6" s="91">
        <v>0</v>
      </c>
      <c r="OAI6" s="91">
        <v>0</v>
      </c>
      <c r="OAJ6" s="91">
        <v>0</v>
      </c>
      <c r="OAK6" s="91">
        <v>0</v>
      </c>
      <c r="OAL6" s="91">
        <v>0</v>
      </c>
      <c r="OAM6" s="91">
        <v>0</v>
      </c>
      <c r="OAN6" s="91">
        <v>0</v>
      </c>
      <c r="OAO6" s="91">
        <v>0</v>
      </c>
      <c r="OAP6" s="91">
        <v>0</v>
      </c>
      <c r="OAQ6" s="91">
        <v>0</v>
      </c>
      <c r="OAR6" s="91">
        <v>0</v>
      </c>
      <c r="OAS6" s="91">
        <v>0</v>
      </c>
      <c r="OAT6" s="91">
        <v>0</v>
      </c>
      <c r="OAU6" s="91">
        <v>0</v>
      </c>
      <c r="OAV6" s="91">
        <v>0</v>
      </c>
      <c r="OAW6" s="91">
        <v>0</v>
      </c>
      <c r="OAX6" s="91">
        <v>0</v>
      </c>
      <c r="OAY6" s="91">
        <v>0</v>
      </c>
      <c r="OAZ6" s="91">
        <v>0</v>
      </c>
      <c r="OBA6" s="91">
        <v>0</v>
      </c>
      <c r="OBB6" s="91">
        <v>0</v>
      </c>
      <c r="OBC6" s="91">
        <v>0</v>
      </c>
      <c r="OBD6" s="91">
        <v>0</v>
      </c>
      <c r="OBE6" s="91">
        <v>0</v>
      </c>
      <c r="OBF6" s="91">
        <v>0</v>
      </c>
      <c r="OBG6" s="91">
        <v>0</v>
      </c>
      <c r="OBH6" s="91">
        <v>0</v>
      </c>
      <c r="OBI6" s="91">
        <v>0</v>
      </c>
      <c r="OBJ6" s="91">
        <v>0</v>
      </c>
      <c r="OBK6" s="91">
        <v>0</v>
      </c>
      <c r="OBL6" s="91">
        <v>0</v>
      </c>
      <c r="OBM6" s="91">
        <v>0</v>
      </c>
      <c r="OBN6" s="91">
        <v>0</v>
      </c>
      <c r="OBO6" s="91">
        <v>0</v>
      </c>
      <c r="OBP6" s="91">
        <v>0</v>
      </c>
      <c r="OBQ6" s="91">
        <v>0</v>
      </c>
      <c r="OBR6" s="91">
        <v>0</v>
      </c>
      <c r="OBS6" s="91">
        <v>0</v>
      </c>
      <c r="OBT6" s="91">
        <v>0</v>
      </c>
      <c r="OBU6" s="91">
        <v>0</v>
      </c>
      <c r="OBV6" s="91">
        <v>0</v>
      </c>
      <c r="OBW6" s="91">
        <v>0</v>
      </c>
      <c r="OBX6" s="91">
        <v>0</v>
      </c>
      <c r="OBY6" s="91">
        <v>0</v>
      </c>
      <c r="OBZ6" s="91">
        <v>0</v>
      </c>
      <c r="OCA6" s="91">
        <v>0</v>
      </c>
      <c r="OCB6" s="91">
        <v>0</v>
      </c>
      <c r="OCC6" s="91">
        <v>0</v>
      </c>
      <c r="OCD6" s="91">
        <v>0</v>
      </c>
      <c r="OCE6" s="91">
        <v>0</v>
      </c>
      <c r="OCF6" s="91">
        <v>0</v>
      </c>
      <c r="OCG6" s="91">
        <v>0</v>
      </c>
      <c r="OCH6" s="91">
        <v>0</v>
      </c>
      <c r="OCI6" s="91">
        <v>0</v>
      </c>
      <c r="OCJ6" s="91">
        <v>0</v>
      </c>
      <c r="OCK6" s="91">
        <v>0</v>
      </c>
      <c r="OCL6" s="91">
        <v>0</v>
      </c>
      <c r="OCM6" s="91">
        <v>0</v>
      </c>
      <c r="OCN6" s="91">
        <v>0</v>
      </c>
      <c r="OCO6" s="91">
        <v>0</v>
      </c>
      <c r="OCP6" s="91">
        <v>0</v>
      </c>
      <c r="OCQ6" s="91">
        <v>0</v>
      </c>
      <c r="OCR6" s="91">
        <v>0</v>
      </c>
      <c r="OCS6" s="91">
        <v>0</v>
      </c>
      <c r="OCT6" s="91">
        <v>0</v>
      </c>
      <c r="OCU6" s="91">
        <v>0</v>
      </c>
      <c r="OCV6" s="91">
        <v>0</v>
      </c>
      <c r="OCW6" s="91">
        <v>0</v>
      </c>
      <c r="OCX6" s="91">
        <v>0</v>
      </c>
      <c r="OCY6" s="91">
        <v>0</v>
      </c>
      <c r="OCZ6" s="91">
        <v>0</v>
      </c>
      <c r="ODA6" s="91">
        <v>0</v>
      </c>
      <c r="ODB6" s="91">
        <v>0</v>
      </c>
      <c r="ODC6" s="91">
        <v>0</v>
      </c>
      <c r="ODD6" s="91">
        <v>0</v>
      </c>
      <c r="ODE6" s="91">
        <v>0</v>
      </c>
      <c r="ODF6" s="91">
        <v>0</v>
      </c>
      <c r="ODG6" s="91">
        <v>0</v>
      </c>
      <c r="ODH6" s="91">
        <v>0</v>
      </c>
      <c r="ODI6" s="91">
        <v>0</v>
      </c>
      <c r="ODJ6" s="91">
        <v>0</v>
      </c>
      <c r="ODK6" s="91">
        <v>0</v>
      </c>
      <c r="ODL6" s="91">
        <v>0</v>
      </c>
      <c r="ODM6" s="91">
        <v>0</v>
      </c>
      <c r="ODN6" s="91">
        <v>0</v>
      </c>
      <c r="ODO6" s="91">
        <v>0</v>
      </c>
      <c r="ODP6" s="91">
        <v>0</v>
      </c>
      <c r="ODQ6" s="91">
        <v>0</v>
      </c>
      <c r="ODR6" s="91">
        <v>0</v>
      </c>
      <c r="ODS6" s="91">
        <v>0</v>
      </c>
      <c r="ODT6" s="91">
        <v>0</v>
      </c>
      <c r="ODU6" s="91">
        <v>0</v>
      </c>
      <c r="ODV6" s="91">
        <v>0</v>
      </c>
      <c r="ODW6" s="91">
        <v>0</v>
      </c>
      <c r="ODX6" s="91">
        <v>0</v>
      </c>
      <c r="ODY6" s="91">
        <v>0</v>
      </c>
      <c r="ODZ6" s="91">
        <v>0</v>
      </c>
      <c r="OEA6" s="91">
        <v>0</v>
      </c>
      <c r="OEB6" s="91">
        <v>0</v>
      </c>
      <c r="OEC6" s="91">
        <v>0</v>
      </c>
      <c r="OED6" s="91">
        <v>0</v>
      </c>
      <c r="OEE6" s="91">
        <v>0</v>
      </c>
      <c r="OEF6" s="91">
        <v>0</v>
      </c>
      <c r="OEG6" s="91">
        <v>0</v>
      </c>
      <c r="OEH6" s="91">
        <v>0</v>
      </c>
      <c r="OEI6" s="91">
        <v>0</v>
      </c>
      <c r="OEJ6" s="91">
        <v>0</v>
      </c>
      <c r="OEK6" s="91">
        <v>0</v>
      </c>
      <c r="OEL6" s="91">
        <v>0</v>
      </c>
      <c r="OEM6" s="91">
        <v>0</v>
      </c>
      <c r="OEN6" s="91">
        <v>0</v>
      </c>
      <c r="OEO6" s="91">
        <v>0</v>
      </c>
      <c r="OEP6" s="91">
        <v>0</v>
      </c>
      <c r="OEQ6" s="91">
        <v>0</v>
      </c>
      <c r="OER6" s="91">
        <v>0</v>
      </c>
      <c r="OES6" s="91">
        <v>0</v>
      </c>
      <c r="OET6" s="91">
        <v>0</v>
      </c>
      <c r="OEU6" s="91">
        <v>0</v>
      </c>
      <c r="OEV6" s="91">
        <v>0</v>
      </c>
      <c r="OEW6" s="91">
        <v>0</v>
      </c>
      <c r="OEX6" s="91">
        <v>0</v>
      </c>
      <c r="OEY6" s="91">
        <v>0</v>
      </c>
      <c r="OEZ6" s="91">
        <v>0</v>
      </c>
      <c r="OFA6" s="91">
        <v>0</v>
      </c>
      <c r="OFB6" s="91">
        <v>0</v>
      </c>
      <c r="OFC6" s="91">
        <v>0</v>
      </c>
      <c r="OFD6" s="91">
        <v>0</v>
      </c>
      <c r="OFE6" s="91">
        <v>0</v>
      </c>
      <c r="OFF6" s="91">
        <v>0</v>
      </c>
      <c r="OFG6" s="91">
        <v>0</v>
      </c>
      <c r="OFH6" s="91">
        <v>0</v>
      </c>
      <c r="OFI6" s="91">
        <v>0</v>
      </c>
      <c r="OFJ6" s="91">
        <v>0</v>
      </c>
      <c r="OFK6" s="91">
        <v>0</v>
      </c>
      <c r="OFL6" s="91">
        <v>0</v>
      </c>
      <c r="OFM6" s="91">
        <v>0</v>
      </c>
      <c r="OFN6" s="91">
        <v>0</v>
      </c>
      <c r="OFO6" s="91">
        <v>0</v>
      </c>
      <c r="OFP6" s="91">
        <v>0</v>
      </c>
      <c r="OFQ6" s="91">
        <v>0</v>
      </c>
      <c r="OFR6" s="91">
        <v>0</v>
      </c>
      <c r="OFS6" s="91">
        <v>0</v>
      </c>
      <c r="OFT6" s="91">
        <v>0</v>
      </c>
      <c r="OFU6" s="91">
        <v>0</v>
      </c>
      <c r="OFV6" s="91">
        <v>0</v>
      </c>
      <c r="OFW6" s="91">
        <v>0</v>
      </c>
      <c r="OFX6" s="91">
        <v>0</v>
      </c>
      <c r="OFY6" s="91">
        <v>0</v>
      </c>
      <c r="OFZ6" s="91">
        <v>0</v>
      </c>
      <c r="OGA6" s="91">
        <v>0</v>
      </c>
      <c r="OGB6" s="91">
        <v>0</v>
      </c>
      <c r="OGC6" s="91">
        <v>0</v>
      </c>
      <c r="OGD6" s="91">
        <v>0</v>
      </c>
      <c r="OGE6" s="91">
        <v>0</v>
      </c>
      <c r="OGF6" s="91">
        <v>0</v>
      </c>
      <c r="OGG6" s="91">
        <v>0</v>
      </c>
      <c r="OGH6" s="91">
        <v>0</v>
      </c>
      <c r="OGI6" s="91">
        <v>0</v>
      </c>
      <c r="OGJ6" s="91">
        <v>0</v>
      </c>
      <c r="OGK6" s="91">
        <v>0</v>
      </c>
      <c r="OGL6" s="91">
        <v>0</v>
      </c>
      <c r="OGM6" s="91">
        <v>0</v>
      </c>
      <c r="OGN6" s="91">
        <v>0</v>
      </c>
      <c r="OGO6" s="91">
        <v>0</v>
      </c>
      <c r="OGP6" s="91">
        <v>0</v>
      </c>
      <c r="OGQ6" s="91">
        <v>0</v>
      </c>
      <c r="OGR6" s="91">
        <v>0</v>
      </c>
      <c r="OGS6" s="91">
        <v>0</v>
      </c>
      <c r="OGT6" s="91">
        <v>0</v>
      </c>
      <c r="OGU6" s="91">
        <v>0</v>
      </c>
      <c r="OGV6" s="91">
        <v>0</v>
      </c>
      <c r="OGW6" s="91">
        <v>0</v>
      </c>
      <c r="OGX6" s="91">
        <v>0</v>
      </c>
      <c r="OGY6" s="91">
        <v>0</v>
      </c>
      <c r="OGZ6" s="91">
        <v>0</v>
      </c>
      <c r="OHA6" s="91">
        <v>0</v>
      </c>
      <c r="OHB6" s="91">
        <v>0</v>
      </c>
      <c r="OHC6" s="91">
        <v>0</v>
      </c>
      <c r="OHD6" s="91">
        <v>0</v>
      </c>
      <c r="OHE6" s="91">
        <v>0</v>
      </c>
      <c r="OHF6" s="91">
        <v>0</v>
      </c>
      <c r="OHG6" s="91">
        <v>0</v>
      </c>
      <c r="OHH6" s="91">
        <v>0</v>
      </c>
      <c r="OHI6" s="91">
        <v>0</v>
      </c>
      <c r="OHJ6" s="91">
        <v>0</v>
      </c>
      <c r="OHK6" s="91">
        <v>0</v>
      </c>
      <c r="OHL6" s="91">
        <v>0</v>
      </c>
      <c r="OHM6" s="91">
        <v>0</v>
      </c>
      <c r="OHN6" s="91">
        <v>0</v>
      </c>
      <c r="OHO6" s="91">
        <v>0</v>
      </c>
      <c r="OHP6" s="91">
        <v>0</v>
      </c>
      <c r="OHQ6" s="91">
        <v>0</v>
      </c>
      <c r="OHR6" s="91">
        <v>0</v>
      </c>
      <c r="OHS6" s="91">
        <v>0</v>
      </c>
      <c r="OHT6" s="91">
        <v>0</v>
      </c>
      <c r="OHU6" s="91">
        <v>0</v>
      </c>
      <c r="OHV6" s="91">
        <v>0</v>
      </c>
      <c r="OHW6" s="91">
        <v>0</v>
      </c>
      <c r="OHX6" s="91">
        <v>0</v>
      </c>
      <c r="OHY6" s="91">
        <v>0</v>
      </c>
      <c r="OHZ6" s="91">
        <v>0</v>
      </c>
      <c r="OIA6" s="91">
        <v>0</v>
      </c>
      <c r="OIB6" s="91">
        <v>0</v>
      </c>
      <c r="OIC6" s="91">
        <v>0</v>
      </c>
      <c r="OID6" s="91">
        <v>0</v>
      </c>
      <c r="OIE6" s="91">
        <v>0</v>
      </c>
      <c r="OIF6" s="91">
        <v>0</v>
      </c>
      <c r="OIG6" s="91">
        <v>0</v>
      </c>
      <c r="OIH6" s="91">
        <v>0</v>
      </c>
      <c r="OII6" s="91">
        <v>0</v>
      </c>
      <c r="OIJ6" s="91">
        <v>0</v>
      </c>
      <c r="OIK6" s="91">
        <v>0</v>
      </c>
      <c r="OIL6" s="91">
        <v>0</v>
      </c>
      <c r="OIM6" s="91">
        <v>0</v>
      </c>
      <c r="OIN6" s="91">
        <v>0</v>
      </c>
      <c r="OIO6" s="91">
        <v>0</v>
      </c>
      <c r="OIP6" s="91">
        <v>0</v>
      </c>
      <c r="OIQ6" s="91">
        <v>0</v>
      </c>
      <c r="OIR6" s="91">
        <v>0</v>
      </c>
      <c r="OIS6" s="91">
        <v>0</v>
      </c>
      <c r="OIT6" s="91">
        <v>0</v>
      </c>
      <c r="OIU6" s="91">
        <v>0</v>
      </c>
      <c r="OIV6" s="91">
        <v>0</v>
      </c>
      <c r="OIW6" s="91">
        <v>0</v>
      </c>
      <c r="OIX6" s="91">
        <v>0</v>
      </c>
      <c r="OIY6" s="91">
        <v>0</v>
      </c>
      <c r="OIZ6" s="91">
        <v>0</v>
      </c>
      <c r="OJA6" s="91">
        <v>0</v>
      </c>
      <c r="OJB6" s="91">
        <v>0</v>
      </c>
      <c r="OJC6" s="91">
        <v>0</v>
      </c>
      <c r="OJD6" s="91">
        <v>0</v>
      </c>
      <c r="OJE6" s="91">
        <v>0</v>
      </c>
      <c r="OJF6" s="91">
        <v>0</v>
      </c>
      <c r="OJG6" s="91">
        <v>0</v>
      </c>
      <c r="OJH6" s="91">
        <v>0</v>
      </c>
      <c r="OJI6" s="91">
        <v>0</v>
      </c>
      <c r="OJJ6" s="91">
        <v>0</v>
      </c>
      <c r="OJK6" s="91">
        <v>0</v>
      </c>
      <c r="OJL6" s="91">
        <v>0</v>
      </c>
      <c r="OJM6" s="91">
        <v>0</v>
      </c>
      <c r="OJN6" s="91">
        <v>0</v>
      </c>
      <c r="OJO6" s="91">
        <v>0</v>
      </c>
      <c r="OJP6" s="91">
        <v>0</v>
      </c>
      <c r="OJQ6" s="91">
        <v>0</v>
      </c>
      <c r="OJR6" s="91">
        <v>0</v>
      </c>
      <c r="OJS6" s="91">
        <v>0</v>
      </c>
      <c r="OJT6" s="91">
        <v>0</v>
      </c>
      <c r="OJU6" s="91">
        <v>0</v>
      </c>
      <c r="OJV6" s="91">
        <v>0</v>
      </c>
      <c r="OJW6" s="91">
        <v>0</v>
      </c>
      <c r="OJX6" s="91">
        <v>0</v>
      </c>
      <c r="OJY6" s="91">
        <v>0</v>
      </c>
      <c r="OJZ6" s="91">
        <v>0</v>
      </c>
      <c r="OKA6" s="91">
        <v>0</v>
      </c>
      <c r="OKB6" s="91">
        <v>0</v>
      </c>
      <c r="OKC6" s="91">
        <v>0</v>
      </c>
      <c r="OKD6" s="91">
        <v>0</v>
      </c>
      <c r="OKE6" s="91">
        <v>0</v>
      </c>
      <c r="OKF6" s="91">
        <v>0</v>
      </c>
      <c r="OKG6" s="91">
        <v>0</v>
      </c>
      <c r="OKH6" s="91">
        <v>0</v>
      </c>
      <c r="OKI6" s="91">
        <v>0</v>
      </c>
      <c r="OKJ6" s="91">
        <v>0</v>
      </c>
      <c r="OKK6" s="91">
        <v>0</v>
      </c>
      <c r="OKL6" s="91">
        <v>0</v>
      </c>
      <c r="OKM6" s="91">
        <v>0</v>
      </c>
      <c r="OKN6" s="91">
        <v>0</v>
      </c>
      <c r="OKO6" s="91">
        <v>0</v>
      </c>
      <c r="OKP6" s="91">
        <v>0</v>
      </c>
      <c r="OKQ6" s="91">
        <v>0</v>
      </c>
      <c r="OKR6" s="91">
        <v>0</v>
      </c>
      <c r="OKS6" s="91">
        <v>0</v>
      </c>
      <c r="OKT6" s="91">
        <v>0</v>
      </c>
      <c r="OKU6" s="91">
        <v>0</v>
      </c>
      <c r="OKV6" s="91">
        <v>0</v>
      </c>
      <c r="OKW6" s="91">
        <v>0</v>
      </c>
      <c r="OKX6" s="91">
        <v>0</v>
      </c>
      <c r="OKY6" s="91">
        <v>0</v>
      </c>
      <c r="OKZ6" s="91">
        <v>0</v>
      </c>
      <c r="OLA6" s="91">
        <v>0</v>
      </c>
      <c r="OLB6" s="91">
        <v>0</v>
      </c>
      <c r="OLC6" s="91">
        <v>0</v>
      </c>
      <c r="OLD6" s="91">
        <v>0</v>
      </c>
      <c r="OLE6" s="91">
        <v>0</v>
      </c>
      <c r="OLF6" s="91">
        <v>0</v>
      </c>
      <c r="OLG6" s="91">
        <v>0</v>
      </c>
      <c r="OLH6" s="91">
        <v>0</v>
      </c>
      <c r="OLI6" s="91">
        <v>0</v>
      </c>
      <c r="OLJ6" s="91">
        <v>0</v>
      </c>
      <c r="OLK6" s="91">
        <v>0</v>
      </c>
      <c r="OLL6" s="91">
        <v>0</v>
      </c>
      <c r="OLM6" s="91">
        <v>0</v>
      </c>
      <c r="OLN6" s="91">
        <v>0</v>
      </c>
      <c r="OLO6" s="91">
        <v>0</v>
      </c>
      <c r="OLP6" s="91">
        <v>0</v>
      </c>
      <c r="OLQ6" s="91">
        <v>0</v>
      </c>
      <c r="OLR6" s="91">
        <v>0</v>
      </c>
      <c r="OLS6" s="91">
        <v>0</v>
      </c>
      <c r="OLT6" s="91">
        <v>0</v>
      </c>
      <c r="OLU6" s="91">
        <v>0</v>
      </c>
      <c r="OLV6" s="91">
        <v>0</v>
      </c>
      <c r="OLW6" s="91">
        <v>0</v>
      </c>
      <c r="OLX6" s="91">
        <v>0</v>
      </c>
      <c r="OLY6" s="91">
        <v>0</v>
      </c>
      <c r="OLZ6" s="91">
        <v>0</v>
      </c>
      <c r="OMA6" s="91">
        <v>0</v>
      </c>
      <c r="OMB6" s="91">
        <v>0</v>
      </c>
      <c r="OMC6" s="91">
        <v>0</v>
      </c>
      <c r="OMD6" s="91">
        <v>0</v>
      </c>
      <c r="OME6" s="91">
        <v>0</v>
      </c>
      <c r="OMF6" s="91">
        <v>0</v>
      </c>
      <c r="OMG6" s="91">
        <v>0</v>
      </c>
      <c r="OMH6" s="91">
        <v>0</v>
      </c>
      <c r="OMI6" s="91">
        <v>0</v>
      </c>
      <c r="OMJ6" s="91">
        <v>0</v>
      </c>
      <c r="OMK6" s="91">
        <v>0</v>
      </c>
      <c r="OML6" s="91">
        <v>0</v>
      </c>
      <c r="OMM6" s="91">
        <v>0</v>
      </c>
      <c r="OMN6" s="91">
        <v>0</v>
      </c>
      <c r="OMO6" s="91">
        <v>0</v>
      </c>
      <c r="OMP6" s="91">
        <v>0</v>
      </c>
      <c r="OMQ6" s="91">
        <v>0</v>
      </c>
      <c r="OMR6" s="91">
        <v>0</v>
      </c>
      <c r="OMS6" s="91">
        <v>0</v>
      </c>
      <c r="OMT6" s="91">
        <v>0</v>
      </c>
      <c r="OMU6" s="91">
        <v>0</v>
      </c>
      <c r="OMV6" s="91">
        <v>0</v>
      </c>
      <c r="OMW6" s="91">
        <v>0</v>
      </c>
      <c r="OMX6" s="91">
        <v>0</v>
      </c>
      <c r="OMY6" s="91">
        <v>0</v>
      </c>
      <c r="OMZ6" s="91">
        <v>0</v>
      </c>
      <c r="ONA6" s="91">
        <v>0</v>
      </c>
      <c r="ONB6" s="91">
        <v>0</v>
      </c>
      <c r="ONC6" s="91">
        <v>0</v>
      </c>
      <c r="OND6" s="91">
        <v>0</v>
      </c>
      <c r="ONE6" s="91">
        <v>0</v>
      </c>
      <c r="ONF6" s="91">
        <v>0</v>
      </c>
      <c r="ONG6" s="91">
        <v>0</v>
      </c>
      <c r="ONH6" s="91">
        <v>0</v>
      </c>
      <c r="ONI6" s="91">
        <v>0</v>
      </c>
      <c r="ONJ6" s="91">
        <v>0</v>
      </c>
      <c r="ONK6" s="91">
        <v>0</v>
      </c>
      <c r="ONL6" s="91">
        <v>0</v>
      </c>
      <c r="ONM6" s="91">
        <v>0</v>
      </c>
      <c r="ONN6" s="91">
        <v>0</v>
      </c>
      <c r="ONO6" s="91">
        <v>0</v>
      </c>
      <c r="ONP6" s="91">
        <v>0</v>
      </c>
      <c r="ONQ6" s="91">
        <v>0</v>
      </c>
      <c r="ONR6" s="91">
        <v>0</v>
      </c>
      <c r="ONS6" s="91">
        <v>0</v>
      </c>
      <c r="ONT6" s="91">
        <v>0</v>
      </c>
      <c r="ONU6" s="91">
        <v>0</v>
      </c>
      <c r="ONV6" s="91">
        <v>0</v>
      </c>
      <c r="ONW6" s="91">
        <v>0</v>
      </c>
      <c r="ONX6" s="91">
        <v>0</v>
      </c>
      <c r="ONY6" s="91">
        <v>0</v>
      </c>
      <c r="ONZ6" s="91">
        <v>0</v>
      </c>
      <c r="OOA6" s="91">
        <v>0</v>
      </c>
      <c r="OOB6" s="91">
        <v>0</v>
      </c>
      <c r="OOC6" s="91">
        <v>0</v>
      </c>
      <c r="OOD6" s="91">
        <v>0</v>
      </c>
      <c r="OOE6" s="91">
        <v>0</v>
      </c>
      <c r="OOF6" s="91">
        <v>0</v>
      </c>
      <c r="OOG6" s="91">
        <v>0</v>
      </c>
      <c r="OOH6" s="91">
        <v>0</v>
      </c>
      <c r="OOI6" s="91">
        <v>0</v>
      </c>
      <c r="OOJ6" s="91">
        <v>0</v>
      </c>
      <c r="OOK6" s="91">
        <v>0</v>
      </c>
      <c r="OOL6" s="91">
        <v>0</v>
      </c>
      <c r="OOM6" s="91">
        <v>0</v>
      </c>
      <c r="OON6" s="91">
        <v>0</v>
      </c>
      <c r="OOO6" s="91">
        <v>0</v>
      </c>
      <c r="OOP6" s="91">
        <v>0</v>
      </c>
      <c r="OOQ6" s="91">
        <v>0</v>
      </c>
      <c r="OOR6" s="91">
        <v>0</v>
      </c>
      <c r="OOS6" s="91">
        <v>0</v>
      </c>
      <c r="OOT6" s="91">
        <v>0</v>
      </c>
      <c r="OOU6" s="91">
        <v>0</v>
      </c>
      <c r="OOV6" s="91">
        <v>0</v>
      </c>
      <c r="OOW6" s="91">
        <v>0</v>
      </c>
      <c r="OOX6" s="91">
        <v>0</v>
      </c>
      <c r="OOY6" s="91">
        <v>0</v>
      </c>
      <c r="OOZ6" s="91">
        <v>0</v>
      </c>
      <c r="OPA6" s="91">
        <v>0</v>
      </c>
      <c r="OPB6" s="91">
        <v>0</v>
      </c>
      <c r="OPC6" s="91">
        <v>0</v>
      </c>
      <c r="OPD6" s="91">
        <v>0</v>
      </c>
      <c r="OPE6" s="91">
        <v>0</v>
      </c>
      <c r="OPF6" s="91">
        <v>0</v>
      </c>
      <c r="OPG6" s="91">
        <v>0</v>
      </c>
      <c r="OPH6" s="91">
        <v>0</v>
      </c>
      <c r="OPI6" s="91">
        <v>0</v>
      </c>
      <c r="OPJ6" s="91">
        <v>0</v>
      </c>
      <c r="OPK6" s="91">
        <v>0</v>
      </c>
      <c r="OPL6" s="91">
        <v>0</v>
      </c>
      <c r="OPM6" s="91">
        <v>0</v>
      </c>
      <c r="OPN6" s="91">
        <v>0</v>
      </c>
      <c r="OPO6" s="91">
        <v>0</v>
      </c>
      <c r="OPP6" s="91">
        <v>0</v>
      </c>
      <c r="OPQ6" s="91">
        <v>0</v>
      </c>
      <c r="OPR6" s="91">
        <v>0</v>
      </c>
      <c r="OPS6" s="91">
        <v>0</v>
      </c>
      <c r="OPT6" s="91">
        <v>0</v>
      </c>
      <c r="OPU6" s="91">
        <v>0</v>
      </c>
      <c r="OPV6" s="91">
        <v>0</v>
      </c>
      <c r="OPW6" s="91">
        <v>0</v>
      </c>
      <c r="OPX6" s="91">
        <v>0</v>
      </c>
      <c r="OPY6" s="91">
        <v>0</v>
      </c>
      <c r="OPZ6" s="91">
        <v>0</v>
      </c>
      <c r="OQA6" s="91">
        <v>0</v>
      </c>
      <c r="OQB6" s="91">
        <v>0</v>
      </c>
      <c r="OQC6" s="91">
        <v>0</v>
      </c>
      <c r="OQD6" s="91">
        <v>0</v>
      </c>
      <c r="OQE6" s="91">
        <v>0</v>
      </c>
      <c r="OQF6" s="91">
        <v>0</v>
      </c>
      <c r="OQG6" s="91">
        <v>0</v>
      </c>
      <c r="OQH6" s="91">
        <v>0</v>
      </c>
      <c r="OQI6" s="91">
        <v>0</v>
      </c>
      <c r="OQJ6" s="91">
        <v>0</v>
      </c>
      <c r="OQK6" s="91">
        <v>0</v>
      </c>
      <c r="OQL6" s="91">
        <v>0</v>
      </c>
      <c r="OQM6" s="91">
        <v>0</v>
      </c>
      <c r="OQN6" s="91">
        <v>0</v>
      </c>
      <c r="OQO6" s="91">
        <v>0</v>
      </c>
      <c r="OQP6" s="91">
        <v>0</v>
      </c>
      <c r="OQQ6" s="91">
        <v>0</v>
      </c>
      <c r="OQR6" s="91">
        <v>0</v>
      </c>
      <c r="OQS6" s="91">
        <v>0</v>
      </c>
      <c r="OQT6" s="91">
        <v>0</v>
      </c>
      <c r="OQU6" s="91">
        <v>0</v>
      </c>
      <c r="OQV6" s="91">
        <v>0</v>
      </c>
      <c r="OQW6" s="91">
        <v>0</v>
      </c>
      <c r="OQX6" s="91">
        <v>0</v>
      </c>
      <c r="OQY6" s="91">
        <v>0</v>
      </c>
      <c r="OQZ6" s="91">
        <v>0</v>
      </c>
      <c r="ORA6" s="91">
        <v>0</v>
      </c>
      <c r="ORB6" s="91">
        <v>0</v>
      </c>
      <c r="ORC6" s="91">
        <v>0</v>
      </c>
      <c r="ORD6" s="91">
        <v>0</v>
      </c>
      <c r="ORE6" s="91">
        <v>0</v>
      </c>
      <c r="ORF6" s="91">
        <v>0</v>
      </c>
      <c r="ORG6" s="91">
        <v>0</v>
      </c>
      <c r="ORH6" s="91">
        <v>0</v>
      </c>
      <c r="ORI6" s="91">
        <v>0</v>
      </c>
      <c r="ORJ6" s="91">
        <v>0</v>
      </c>
      <c r="ORK6" s="91">
        <v>0</v>
      </c>
      <c r="ORL6" s="91">
        <v>0</v>
      </c>
      <c r="ORM6" s="91">
        <v>0</v>
      </c>
      <c r="ORN6" s="91">
        <v>0</v>
      </c>
      <c r="ORO6" s="91">
        <v>0</v>
      </c>
      <c r="ORP6" s="91">
        <v>0</v>
      </c>
      <c r="ORQ6" s="91">
        <v>0</v>
      </c>
      <c r="ORR6" s="91">
        <v>0</v>
      </c>
      <c r="ORS6" s="91">
        <v>0</v>
      </c>
      <c r="ORT6" s="91">
        <v>0</v>
      </c>
      <c r="ORU6" s="91">
        <v>0</v>
      </c>
      <c r="ORV6" s="91">
        <v>0</v>
      </c>
      <c r="ORW6" s="91">
        <v>0</v>
      </c>
      <c r="ORX6" s="91">
        <v>0</v>
      </c>
      <c r="ORY6" s="91">
        <v>0</v>
      </c>
      <c r="ORZ6" s="91">
        <v>0</v>
      </c>
      <c r="OSA6" s="91">
        <v>0</v>
      </c>
      <c r="OSB6" s="91">
        <v>0</v>
      </c>
      <c r="OSC6" s="91">
        <v>0</v>
      </c>
      <c r="OSD6" s="91">
        <v>0</v>
      </c>
      <c r="OSE6" s="91">
        <v>0</v>
      </c>
      <c r="OSF6" s="91">
        <v>0</v>
      </c>
      <c r="OSG6" s="91">
        <v>0</v>
      </c>
      <c r="OSH6" s="91">
        <v>0</v>
      </c>
      <c r="OSI6" s="91">
        <v>0</v>
      </c>
      <c r="OSJ6" s="91">
        <v>0</v>
      </c>
      <c r="OSK6" s="91">
        <v>0</v>
      </c>
      <c r="OSL6" s="91">
        <v>0</v>
      </c>
      <c r="OSM6" s="91">
        <v>0</v>
      </c>
      <c r="OSN6" s="91">
        <v>0</v>
      </c>
      <c r="OSO6" s="91">
        <v>0</v>
      </c>
      <c r="OSP6" s="91">
        <v>0</v>
      </c>
      <c r="OSQ6" s="91">
        <v>0</v>
      </c>
      <c r="OSR6" s="91">
        <v>0</v>
      </c>
      <c r="OSS6" s="91">
        <v>0</v>
      </c>
      <c r="OST6" s="91">
        <v>0</v>
      </c>
      <c r="OSU6" s="91">
        <v>0</v>
      </c>
      <c r="OSV6" s="91">
        <v>0</v>
      </c>
      <c r="OSW6" s="91">
        <v>0</v>
      </c>
      <c r="OSX6" s="91">
        <v>0</v>
      </c>
      <c r="OSY6" s="91">
        <v>0</v>
      </c>
      <c r="OSZ6" s="91">
        <v>0</v>
      </c>
      <c r="OTA6" s="91">
        <v>0</v>
      </c>
      <c r="OTB6" s="91">
        <v>0</v>
      </c>
      <c r="OTC6" s="91">
        <v>0</v>
      </c>
      <c r="OTD6" s="91">
        <v>0</v>
      </c>
      <c r="OTE6" s="91">
        <v>0</v>
      </c>
      <c r="OTF6" s="91">
        <v>0</v>
      </c>
      <c r="OTG6" s="91">
        <v>0</v>
      </c>
      <c r="OTH6" s="91">
        <v>0</v>
      </c>
      <c r="OTI6" s="91">
        <v>0</v>
      </c>
      <c r="OTJ6" s="91">
        <v>0</v>
      </c>
      <c r="OTK6" s="91">
        <v>0</v>
      </c>
      <c r="OTL6" s="91">
        <v>0</v>
      </c>
      <c r="OTM6" s="91">
        <v>0</v>
      </c>
      <c r="OTN6" s="91">
        <v>0</v>
      </c>
      <c r="OTO6" s="91">
        <v>0</v>
      </c>
      <c r="OTP6" s="91">
        <v>0</v>
      </c>
      <c r="OTQ6" s="91">
        <v>0</v>
      </c>
      <c r="OTR6" s="91">
        <v>0</v>
      </c>
      <c r="OTS6" s="91">
        <v>0</v>
      </c>
      <c r="OTT6" s="91">
        <v>0</v>
      </c>
      <c r="OTU6" s="91">
        <v>0</v>
      </c>
      <c r="OTV6" s="91">
        <v>0</v>
      </c>
      <c r="OTW6" s="91">
        <v>0</v>
      </c>
      <c r="OTX6" s="91">
        <v>0</v>
      </c>
      <c r="OTY6" s="91">
        <v>0</v>
      </c>
      <c r="OTZ6" s="91">
        <v>0</v>
      </c>
      <c r="OUA6" s="91">
        <v>0</v>
      </c>
      <c r="OUB6" s="91">
        <v>0</v>
      </c>
      <c r="OUC6" s="91">
        <v>0</v>
      </c>
      <c r="OUD6" s="91">
        <v>0</v>
      </c>
      <c r="OUE6" s="91">
        <v>0</v>
      </c>
      <c r="OUF6" s="91">
        <v>0</v>
      </c>
      <c r="OUG6" s="91">
        <v>0</v>
      </c>
      <c r="OUH6" s="91">
        <v>0</v>
      </c>
      <c r="OUI6" s="91">
        <v>0</v>
      </c>
      <c r="OUJ6" s="91">
        <v>0</v>
      </c>
      <c r="OUK6" s="91">
        <v>0</v>
      </c>
      <c r="OUL6" s="91">
        <v>0</v>
      </c>
      <c r="OUM6" s="91">
        <v>0</v>
      </c>
      <c r="OUN6" s="91">
        <v>0</v>
      </c>
      <c r="OUO6" s="91">
        <v>0</v>
      </c>
      <c r="OUP6" s="91">
        <v>0</v>
      </c>
      <c r="OUQ6" s="91">
        <v>0</v>
      </c>
      <c r="OUR6" s="91">
        <v>0</v>
      </c>
      <c r="OUS6" s="91">
        <v>0</v>
      </c>
      <c r="OUT6" s="91">
        <v>0</v>
      </c>
      <c r="OUU6" s="91">
        <v>0</v>
      </c>
      <c r="OUV6" s="91">
        <v>0</v>
      </c>
      <c r="OUW6" s="91">
        <v>0</v>
      </c>
      <c r="OUX6" s="91">
        <v>0</v>
      </c>
      <c r="OUY6" s="91">
        <v>0</v>
      </c>
      <c r="OUZ6" s="91">
        <v>0</v>
      </c>
      <c r="OVA6" s="91">
        <v>0</v>
      </c>
      <c r="OVB6" s="91">
        <v>0</v>
      </c>
      <c r="OVC6" s="91">
        <v>0</v>
      </c>
      <c r="OVD6" s="91">
        <v>0</v>
      </c>
      <c r="OVE6" s="91">
        <v>0</v>
      </c>
      <c r="OVF6" s="91">
        <v>0</v>
      </c>
      <c r="OVG6" s="91">
        <v>0</v>
      </c>
      <c r="OVH6" s="91">
        <v>0</v>
      </c>
      <c r="OVI6" s="91">
        <v>0</v>
      </c>
      <c r="OVJ6" s="91">
        <v>0</v>
      </c>
      <c r="OVK6" s="91">
        <v>0</v>
      </c>
      <c r="OVL6" s="91">
        <v>0</v>
      </c>
      <c r="OVM6" s="91">
        <v>0</v>
      </c>
      <c r="OVN6" s="91">
        <v>0</v>
      </c>
      <c r="OVO6" s="91">
        <v>0</v>
      </c>
      <c r="OVP6" s="91">
        <v>0</v>
      </c>
      <c r="OVQ6" s="91">
        <v>0</v>
      </c>
      <c r="OVR6" s="91">
        <v>0</v>
      </c>
      <c r="OVS6" s="91">
        <v>0</v>
      </c>
      <c r="OVT6" s="91">
        <v>0</v>
      </c>
      <c r="OVU6" s="91">
        <v>0</v>
      </c>
      <c r="OVV6" s="91">
        <v>0</v>
      </c>
      <c r="OVW6" s="91">
        <v>0</v>
      </c>
      <c r="OVX6" s="91">
        <v>0</v>
      </c>
      <c r="OVY6" s="91">
        <v>0</v>
      </c>
      <c r="OVZ6" s="91">
        <v>0</v>
      </c>
      <c r="OWA6" s="91">
        <v>0</v>
      </c>
      <c r="OWB6" s="91">
        <v>0</v>
      </c>
      <c r="OWC6" s="91">
        <v>0</v>
      </c>
      <c r="OWD6" s="91">
        <v>0</v>
      </c>
      <c r="OWE6" s="91">
        <v>0</v>
      </c>
      <c r="OWF6" s="91">
        <v>0</v>
      </c>
      <c r="OWG6" s="91">
        <v>0</v>
      </c>
      <c r="OWH6" s="91">
        <v>0</v>
      </c>
      <c r="OWI6" s="91">
        <v>0</v>
      </c>
      <c r="OWJ6" s="91">
        <v>0</v>
      </c>
      <c r="OWK6" s="91">
        <v>0</v>
      </c>
      <c r="OWL6" s="91">
        <v>0</v>
      </c>
      <c r="OWM6" s="91">
        <v>0</v>
      </c>
      <c r="OWN6" s="91">
        <v>0</v>
      </c>
      <c r="OWO6" s="91">
        <v>0</v>
      </c>
      <c r="OWP6" s="91">
        <v>0</v>
      </c>
      <c r="OWQ6" s="91">
        <v>0</v>
      </c>
      <c r="OWR6" s="91">
        <v>0</v>
      </c>
      <c r="OWS6" s="91">
        <v>0</v>
      </c>
      <c r="OWT6" s="91">
        <v>0</v>
      </c>
      <c r="OWU6" s="91">
        <v>0</v>
      </c>
      <c r="OWV6" s="91">
        <v>0</v>
      </c>
      <c r="OWW6" s="91">
        <v>0</v>
      </c>
      <c r="OWX6" s="91">
        <v>0</v>
      </c>
      <c r="OWY6" s="91">
        <v>0</v>
      </c>
      <c r="OWZ6" s="91">
        <v>0</v>
      </c>
      <c r="OXA6" s="91">
        <v>0</v>
      </c>
      <c r="OXB6" s="91">
        <v>0</v>
      </c>
      <c r="OXC6" s="91">
        <v>0</v>
      </c>
      <c r="OXD6" s="91">
        <v>0</v>
      </c>
      <c r="OXE6" s="91">
        <v>0</v>
      </c>
      <c r="OXF6" s="91">
        <v>0</v>
      </c>
      <c r="OXG6" s="91">
        <v>0</v>
      </c>
      <c r="OXH6" s="91">
        <v>0</v>
      </c>
      <c r="OXI6" s="91">
        <v>0</v>
      </c>
      <c r="OXJ6" s="91">
        <v>0</v>
      </c>
      <c r="OXK6" s="91">
        <v>0</v>
      </c>
      <c r="OXL6" s="91">
        <v>0</v>
      </c>
      <c r="OXM6" s="91">
        <v>0</v>
      </c>
      <c r="OXN6" s="91">
        <v>0</v>
      </c>
      <c r="OXO6" s="91">
        <v>0</v>
      </c>
      <c r="OXP6" s="91">
        <v>0</v>
      </c>
      <c r="OXQ6" s="91">
        <v>0</v>
      </c>
      <c r="OXR6" s="91">
        <v>0</v>
      </c>
      <c r="OXS6" s="91">
        <v>0</v>
      </c>
      <c r="OXT6" s="91">
        <v>0</v>
      </c>
      <c r="OXU6" s="91">
        <v>0</v>
      </c>
      <c r="OXV6" s="91">
        <v>0</v>
      </c>
      <c r="OXW6" s="91">
        <v>0</v>
      </c>
      <c r="OXX6" s="91">
        <v>0</v>
      </c>
      <c r="OXY6" s="91">
        <v>0</v>
      </c>
      <c r="OXZ6" s="91">
        <v>0</v>
      </c>
      <c r="OYA6" s="91">
        <v>0</v>
      </c>
      <c r="OYB6" s="91">
        <v>0</v>
      </c>
      <c r="OYC6" s="91">
        <v>0</v>
      </c>
      <c r="OYD6" s="91">
        <v>0</v>
      </c>
      <c r="OYE6" s="91">
        <v>0</v>
      </c>
      <c r="OYF6" s="91">
        <v>0</v>
      </c>
      <c r="OYG6" s="91">
        <v>0</v>
      </c>
      <c r="OYH6" s="91">
        <v>0</v>
      </c>
      <c r="OYI6" s="91">
        <v>0</v>
      </c>
      <c r="OYJ6" s="91">
        <v>0</v>
      </c>
      <c r="OYK6" s="91">
        <v>0</v>
      </c>
      <c r="OYL6" s="91">
        <v>0</v>
      </c>
      <c r="OYM6" s="91">
        <v>0</v>
      </c>
      <c r="OYN6" s="91">
        <v>0</v>
      </c>
      <c r="OYO6" s="91">
        <v>0</v>
      </c>
      <c r="OYP6" s="91">
        <v>0</v>
      </c>
      <c r="OYQ6" s="91">
        <v>0</v>
      </c>
      <c r="OYR6" s="91">
        <v>0</v>
      </c>
      <c r="OYS6" s="91">
        <v>0</v>
      </c>
      <c r="OYT6" s="91">
        <v>0</v>
      </c>
      <c r="OYU6" s="91">
        <v>0</v>
      </c>
      <c r="OYV6" s="91">
        <v>0</v>
      </c>
      <c r="OYW6" s="91">
        <v>0</v>
      </c>
      <c r="OYX6" s="91">
        <v>0</v>
      </c>
      <c r="OYY6" s="91">
        <v>0</v>
      </c>
      <c r="OYZ6" s="91">
        <v>0</v>
      </c>
      <c r="OZA6" s="91">
        <v>0</v>
      </c>
      <c r="OZB6" s="91">
        <v>0</v>
      </c>
      <c r="OZC6" s="91">
        <v>0</v>
      </c>
      <c r="OZD6" s="91">
        <v>0</v>
      </c>
      <c r="OZE6" s="91">
        <v>0</v>
      </c>
      <c r="OZF6" s="91">
        <v>0</v>
      </c>
      <c r="OZG6" s="91">
        <v>0</v>
      </c>
      <c r="OZH6" s="91">
        <v>0</v>
      </c>
      <c r="OZI6" s="91">
        <v>0</v>
      </c>
      <c r="OZJ6" s="91">
        <v>0</v>
      </c>
      <c r="OZK6" s="91">
        <v>0</v>
      </c>
      <c r="OZL6" s="91">
        <v>0</v>
      </c>
      <c r="OZM6" s="91">
        <v>0</v>
      </c>
      <c r="OZN6" s="91">
        <v>0</v>
      </c>
      <c r="OZO6" s="91">
        <v>0</v>
      </c>
      <c r="OZP6" s="91">
        <v>0</v>
      </c>
      <c r="OZQ6" s="91">
        <v>0</v>
      </c>
      <c r="OZR6" s="91">
        <v>0</v>
      </c>
      <c r="OZS6" s="91">
        <v>0</v>
      </c>
      <c r="OZT6" s="91">
        <v>0</v>
      </c>
      <c r="OZU6" s="91">
        <v>0</v>
      </c>
      <c r="OZV6" s="91">
        <v>0</v>
      </c>
      <c r="OZW6" s="91">
        <v>0</v>
      </c>
      <c r="OZX6" s="91">
        <v>0</v>
      </c>
      <c r="OZY6" s="91">
        <v>0</v>
      </c>
      <c r="OZZ6" s="91">
        <v>0</v>
      </c>
      <c r="PAA6" s="91">
        <v>0</v>
      </c>
      <c r="PAB6" s="91">
        <v>0</v>
      </c>
      <c r="PAC6" s="91">
        <v>0</v>
      </c>
      <c r="PAD6" s="91">
        <v>0</v>
      </c>
      <c r="PAE6" s="91">
        <v>0</v>
      </c>
      <c r="PAF6" s="91">
        <v>0</v>
      </c>
      <c r="PAG6" s="91">
        <v>0</v>
      </c>
      <c r="PAH6" s="91">
        <v>0</v>
      </c>
      <c r="PAI6" s="91">
        <v>0</v>
      </c>
      <c r="PAJ6" s="91">
        <v>0</v>
      </c>
      <c r="PAK6" s="91">
        <v>0</v>
      </c>
      <c r="PAL6" s="91">
        <v>0</v>
      </c>
      <c r="PAM6" s="91">
        <v>0</v>
      </c>
      <c r="PAN6" s="91">
        <v>0</v>
      </c>
      <c r="PAO6" s="91">
        <v>0</v>
      </c>
      <c r="PAP6" s="91">
        <v>0</v>
      </c>
      <c r="PAQ6" s="91">
        <v>0</v>
      </c>
      <c r="PAR6" s="91">
        <v>0</v>
      </c>
      <c r="PAS6" s="91">
        <v>0</v>
      </c>
      <c r="PAT6" s="91">
        <v>0</v>
      </c>
      <c r="PAU6" s="91">
        <v>0</v>
      </c>
      <c r="PAV6" s="91">
        <v>0</v>
      </c>
      <c r="PAW6" s="91">
        <v>0</v>
      </c>
      <c r="PAX6" s="91">
        <v>0</v>
      </c>
      <c r="PAY6" s="91">
        <v>0</v>
      </c>
      <c r="PAZ6" s="91">
        <v>0</v>
      </c>
      <c r="PBA6" s="91">
        <v>0</v>
      </c>
      <c r="PBB6" s="91">
        <v>0</v>
      </c>
      <c r="PBC6" s="91">
        <v>0</v>
      </c>
      <c r="PBD6" s="91">
        <v>0</v>
      </c>
      <c r="PBE6" s="91">
        <v>0</v>
      </c>
      <c r="PBF6" s="91">
        <v>0</v>
      </c>
      <c r="PBG6" s="91">
        <v>0</v>
      </c>
      <c r="PBH6" s="91">
        <v>0</v>
      </c>
      <c r="PBI6" s="91">
        <v>0</v>
      </c>
      <c r="PBJ6" s="91">
        <v>0</v>
      </c>
      <c r="PBK6" s="91">
        <v>0</v>
      </c>
      <c r="PBL6" s="91">
        <v>0</v>
      </c>
      <c r="PBM6" s="91">
        <v>0</v>
      </c>
      <c r="PBN6" s="91">
        <v>0</v>
      </c>
      <c r="PBO6" s="91">
        <v>0</v>
      </c>
      <c r="PBP6" s="91">
        <v>0</v>
      </c>
      <c r="PBQ6" s="91">
        <v>0</v>
      </c>
      <c r="PBR6" s="91">
        <v>0</v>
      </c>
      <c r="PBS6" s="91">
        <v>0</v>
      </c>
      <c r="PBT6" s="91">
        <v>0</v>
      </c>
      <c r="PBU6" s="91">
        <v>0</v>
      </c>
      <c r="PBV6" s="91">
        <v>0</v>
      </c>
      <c r="PBW6" s="91">
        <v>0</v>
      </c>
      <c r="PBX6" s="91">
        <v>0</v>
      </c>
      <c r="PBY6" s="91">
        <v>0</v>
      </c>
      <c r="PBZ6" s="91">
        <v>0</v>
      </c>
      <c r="PCA6" s="91">
        <v>0</v>
      </c>
      <c r="PCB6" s="91">
        <v>0</v>
      </c>
      <c r="PCC6" s="91">
        <v>0</v>
      </c>
      <c r="PCD6" s="91">
        <v>0</v>
      </c>
      <c r="PCE6" s="91">
        <v>0</v>
      </c>
      <c r="PCF6" s="91">
        <v>0</v>
      </c>
      <c r="PCG6" s="91">
        <v>0</v>
      </c>
      <c r="PCH6" s="91">
        <v>0</v>
      </c>
      <c r="PCI6" s="91">
        <v>0</v>
      </c>
      <c r="PCJ6" s="91">
        <v>0</v>
      </c>
      <c r="PCK6" s="91">
        <v>0</v>
      </c>
      <c r="PCL6" s="91">
        <v>0</v>
      </c>
      <c r="PCM6" s="91">
        <v>0</v>
      </c>
      <c r="PCN6" s="91">
        <v>0</v>
      </c>
      <c r="PCO6" s="91">
        <v>0</v>
      </c>
      <c r="PCP6" s="91">
        <v>0</v>
      </c>
      <c r="PCQ6" s="91">
        <v>0</v>
      </c>
      <c r="PCR6" s="91">
        <v>0</v>
      </c>
      <c r="PCS6" s="91">
        <v>0</v>
      </c>
      <c r="PCT6" s="91">
        <v>0</v>
      </c>
      <c r="PCU6" s="91">
        <v>0</v>
      </c>
      <c r="PCV6" s="91">
        <v>0</v>
      </c>
      <c r="PCW6" s="91">
        <v>0</v>
      </c>
      <c r="PCX6" s="91">
        <v>0</v>
      </c>
      <c r="PCY6" s="91">
        <v>0</v>
      </c>
      <c r="PCZ6" s="91">
        <v>0</v>
      </c>
      <c r="PDA6" s="91">
        <v>0</v>
      </c>
      <c r="PDB6" s="91">
        <v>0</v>
      </c>
      <c r="PDC6" s="91">
        <v>0</v>
      </c>
      <c r="PDD6" s="91">
        <v>0</v>
      </c>
      <c r="PDE6" s="91">
        <v>0</v>
      </c>
      <c r="PDF6" s="91">
        <v>0</v>
      </c>
      <c r="PDG6" s="91">
        <v>0</v>
      </c>
      <c r="PDH6" s="91">
        <v>0</v>
      </c>
      <c r="PDI6" s="91">
        <v>0</v>
      </c>
      <c r="PDJ6" s="91">
        <v>0</v>
      </c>
      <c r="PDK6" s="91">
        <v>0</v>
      </c>
      <c r="PDL6" s="91">
        <v>0</v>
      </c>
      <c r="PDM6" s="91">
        <v>0</v>
      </c>
      <c r="PDN6" s="91">
        <v>0</v>
      </c>
      <c r="PDO6" s="91">
        <v>0</v>
      </c>
      <c r="PDP6" s="91">
        <v>0</v>
      </c>
      <c r="PDQ6" s="91">
        <v>0</v>
      </c>
      <c r="PDR6" s="91">
        <v>0</v>
      </c>
      <c r="PDS6" s="91">
        <v>0</v>
      </c>
      <c r="PDT6" s="91">
        <v>0</v>
      </c>
      <c r="PDU6" s="91">
        <v>0</v>
      </c>
      <c r="PDV6" s="91">
        <v>0</v>
      </c>
      <c r="PDW6" s="91">
        <v>0</v>
      </c>
      <c r="PDX6" s="91">
        <v>0</v>
      </c>
      <c r="PDY6" s="91">
        <v>0</v>
      </c>
      <c r="PDZ6" s="91">
        <v>0</v>
      </c>
      <c r="PEA6" s="91">
        <v>0</v>
      </c>
      <c r="PEB6" s="91">
        <v>0</v>
      </c>
      <c r="PEC6" s="91">
        <v>0</v>
      </c>
      <c r="PED6" s="91">
        <v>0</v>
      </c>
      <c r="PEE6" s="91">
        <v>0</v>
      </c>
      <c r="PEF6" s="91">
        <v>0</v>
      </c>
      <c r="PEG6" s="91">
        <v>0</v>
      </c>
      <c r="PEH6" s="91">
        <v>0</v>
      </c>
      <c r="PEI6" s="91">
        <v>0</v>
      </c>
      <c r="PEJ6" s="91">
        <v>0</v>
      </c>
      <c r="PEK6" s="91">
        <v>0</v>
      </c>
      <c r="PEL6" s="91">
        <v>0</v>
      </c>
      <c r="PEM6" s="91">
        <v>0</v>
      </c>
      <c r="PEN6" s="91">
        <v>0</v>
      </c>
      <c r="PEO6" s="91">
        <v>0</v>
      </c>
      <c r="PEP6" s="91">
        <v>0</v>
      </c>
      <c r="PEQ6" s="91">
        <v>0</v>
      </c>
      <c r="PER6" s="91">
        <v>0</v>
      </c>
      <c r="PES6" s="91">
        <v>0</v>
      </c>
      <c r="PET6" s="91">
        <v>0</v>
      </c>
      <c r="PEU6" s="91">
        <v>0</v>
      </c>
      <c r="PEV6" s="91">
        <v>0</v>
      </c>
      <c r="PEW6" s="91">
        <v>0</v>
      </c>
      <c r="PEX6" s="91">
        <v>0</v>
      </c>
      <c r="PEY6" s="91">
        <v>0</v>
      </c>
      <c r="PEZ6" s="91">
        <v>0</v>
      </c>
      <c r="PFA6" s="91">
        <v>0</v>
      </c>
      <c r="PFB6" s="91">
        <v>0</v>
      </c>
      <c r="PFC6" s="91">
        <v>0</v>
      </c>
      <c r="PFD6" s="91">
        <v>0</v>
      </c>
      <c r="PFE6" s="91">
        <v>0</v>
      </c>
      <c r="PFF6" s="91">
        <v>0</v>
      </c>
      <c r="PFG6" s="91">
        <v>0</v>
      </c>
      <c r="PFH6" s="91">
        <v>0</v>
      </c>
      <c r="PFI6" s="91">
        <v>0</v>
      </c>
      <c r="PFJ6" s="91">
        <v>0</v>
      </c>
      <c r="PFK6" s="91">
        <v>0</v>
      </c>
      <c r="PFL6" s="91">
        <v>0</v>
      </c>
      <c r="PFM6" s="91">
        <v>0</v>
      </c>
      <c r="PFN6" s="91">
        <v>0</v>
      </c>
      <c r="PFO6" s="91">
        <v>0</v>
      </c>
      <c r="PFP6" s="91">
        <v>0</v>
      </c>
      <c r="PFQ6" s="91">
        <v>0</v>
      </c>
      <c r="PFR6" s="91">
        <v>0</v>
      </c>
      <c r="PFS6" s="91">
        <v>0</v>
      </c>
      <c r="PFT6" s="91">
        <v>0</v>
      </c>
      <c r="PFU6" s="91">
        <v>0</v>
      </c>
      <c r="PFV6" s="91">
        <v>0</v>
      </c>
      <c r="PFW6" s="91">
        <v>0</v>
      </c>
      <c r="PFX6" s="91">
        <v>0</v>
      </c>
      <c r="PFY6" s="91">
        <v>0</v>
      </c>
      <c r="PFZ6" s="91">
        <v>0</v>
      </c>
      <c r="PGA6" s="91">
        <v>0</v>
      </c>
      <c r="PGB6" s="91">
        <v>0</v>
      </c>
      <c r="PGC6" s="91">
        <v>0</v>
      </c>
      <c r="PGD6" s="91">
        <v>0</v>
      </c>
      <c r="PGE6" s="91">
        <v>0</v>
      </c>
      <c r="PGF6" s="91">
        <v>0</v>
      </c>
      <c r="PGG6" s="91">
        <v>0</v>
      </c>
      <c r="PGH6" s="91">
        <v>0</v>
      </c>
      <c r="PGI6" s="91">
        <v>0</v>
      </c>
      <c r="PGJ6" s="91">
        <v>0</v>
      </c>
      <c r="PGK6" s="91">
        <v>0</v>
      </c>
      <c r="PGL6" s="91">
        <v>0</v>
      </c>
      <c r="PGM6" s="91">
        <v>0</v>
      </c>
      <c r="PGN6" s="91">
        <v>0</v>
      </c>
      <c r="PGO6" s="91">
        <v>0</v>
      </c>
      <c r="PGP6" s="91">
        <v>0</v>
      </c>
      <c r="PGQ6" s="91">
        <v>0</v>
      </c>
      <c r="PGR6" s="91">
        <v>0</v>
      </c>
      <c r="PGS6" s="91">
        <v>0</v>
      </c>
      <c r="PGT6" s="91">
        <v>0</v>
      </c>
      <c r="PGU6" s="91">
        <v>0</v>
      </c>
      <c r="PGV6" s="91">
        <v>0</v>
      </c>
      <c r="PGW6" s="91">
        <v>0</v>
      </c>
      <c r="PGX6" s="91">
        <v>0</v>
      </c>
      <c r="PGY6" s="91">
        <v>0</v>
      </c>
      <c r="PGZ6" s="91">
        <v>0</v>
      </c>
      <c r="PHA6" s="91">
        <v>0</v>
      </c>
      <c r="PHB6" s="91">
        <v>0</v>
      </c>
      <c r="PHC6" s="91">
        <v>0</v>
      </c>
      <c r="PHD6" s="91">
        <v>0</v>
      </c>
      <c r="PHE6" s="91">
        <v>0</v>
      </c>
      <c r="PHF6" s="91">
        <v>0</v>
      </c>
      <c r="PHG6" s="91">
        <v>0</v>
      </c>
      <c r="PHH6" s="91">
        <v>0</v>
      </c>
      <c r="PHI6" s="91">
        <v>0</v>
      </c>
      <c r="PHJ6" s="91">
        <v>0</v>
      </c>
      <c r="PHK6" s="91">
        <v>0</v>
      </c>
      <c r="PHL6" s="91">
        <v>0</v>
      </c>
      <c r="PHM6" s="91">
        <v>0</v>
      </c>
      <c r="PHN6" s="91">
        <v>0</v>
      </c>
      <c r="PHO6" s="91">
        <v>0</v>
      </c>
      <c r="PHP6" s="91">
        <v>0</v>
      </c>
      <c r="PHQ6" s="91">
        <v>0</v>
      </c>
      <c r="PHR6" s="91">
        <v>0</v>
      </c>
      <c r="PHS6" s="91">
        <v>0</v>
      </c>
      <c r="PHT6" s="91">
        <v>0</v>
      </c>
      <c r="PHU6" s="91">
        <v>0</v>
      </c>
      <c r="PHV6" s="91">
        <v>0</v>
      </c>
      <c r="PHW6" s="91">
        <v>0</v>
      </c>
      <c r="PHX6" s="91">
        <v>0</v>
      </c>
      <c r="PHY6" s="91">
        <v>0</v>
      </c>
      <c r="PHZ6" s="91">
        <v>0</v>
      </c>
      <c r="PIA6" s="91">
        <v>0</v>
      </c>
      <c r="PIB6" s="91">
        <v>0</v>
      </c>
      <c r="PIC6" s="91">
        <v>0</v>
      </c>
      <c r="PID6" s="91">
        <v>0</v>
      </c>
      <c r="PIE6" s="91">
        <v>0</v>
      </c>
      <c r="PIF6" s="91">
        <v>0</v>
      </c>
      <c r="PIG6" s="91">
        <v>0</v>
      </c>
      <c r="PIH6" s="91">
        <v>0</v>
      </c>
      <c r="PII6" s="91">
        <v>0</v>
      </c>
      <c r="PIJ6" s="91">
        <v>0</v>
      </c>
      <c r="PIK6" s="91">
        <v>0</v>
      </c>
      <c r="PIL6" s="91">
        <v>0</v>
      </c>
      <c r="PIM6" s="91">
        <v>0</v>
      </c>
      <c r="PIN6" s="91">
        <v>0</v>
      </c>
      <c r="PIO6" s="91">
        <v>0</v>
      </c>
      <c r="PIP6" s="91">
        <v>0</v>
      </c>
      <c r="PIQ6" s="91">
        <v>0</v>
      </c>
      <c r="PIR6" s="91">
        <v>0</v>
      </c>
      <c r="PIS6" s="91">
        <v>0</v>
      </c>
      <c r="PIT6" s="91">
        <v>0</v>
      </c>
      <c r="PIU6" s="91">
        <v>0</v>
      </c>
      <c r="PIV6" s="91">
        <v>0</v>
      </c>
      <c r="PIW6" s="91">
        <v>0</v>
      </c>
      <c r="PIX6" s="91">
        <v>0</v>
      </c>
      <c r="PIY6" s="91">
        <v>0</v>
      </c>
      <c r="PIZ6" s="91">
        <v>0</v>
      </c>
      <c r="PJA6" s="91">
        <v>0</v>
      </c>
      <c r="PJB6" s="91">
        <v>0</v>
      </c>
      <c r="PJC6" s="91">
        <v>0</v>
      </c>
      <c r="PJD6" s="91">
        <v>0</v>
      </c>
      <c r="PJE6" s="91">
        <v>0</v>
      </c>
      <c r="PJF6" s="91">
        <v>0</v>
      </c>
      <c r="PJG6" s="91">
        <v>0</v>
      </c>
      <c r="PJH6" s="91">
        <v>0</v>
      </c>
      <c r="PJI6" s="91">
        <v>0</v>
      </c>
      <c r="PJJ6" s="91">
        <v>0</v>
      </c>
      <c r="PJK6" s="91">
        <v>0</v>
      </c>
      <c r="PJL6" s="91">
        <v>0</v>
      </c>
      <c r="PJM6" s="91">
        <v>0</v>
      </c>
      <c r="PJN6" s="91">
        <v>0</v>
      </c>
      <c r="PJO6" s="91">
        <v>0</v>
      </c>
      <c r="PJP6" s="91">
        <v>0</v>
      </c>
      <c r="PJQ6" s="91">
        <v>0</v>
      </c>
      <c r="PJR6" s="91">
        <v>0</v>
      </c>
      <c r="PJS6" s="91">
        <v>0</v>
      </c>
      <c r="PJT6" s="91">
        <v>0</v>
      </c>
      <c r="PJU6" s="91">
        <v>0</v>
      </c>
      <c r="PJV6" s="91">
        <v>0</v>
      </c>
      <c r="PJW6" s="91">
        <v>0</v>
      </c>
      <c r="PJX6" s="91">
        <v>0</v>
      </c>
      <c r="PJY6" s="91">
        <v>0</v>
      </c>
      <c r="PJZ6" s="91">
        <v>0</v>
      </c>
      <c r="PKA6" s="91">
        <v>0</v>
      </c>
      <c r="PKB6" s="91">
        <v>0</v>
      </c>
      <c r="PKC6" s="91">
        <v>0</v>
      </c>
      <c r="PKD6" s="91">
        <v>0</v>
      </c>
      <c r="PKE6" s="91">
        <v>0</v>
      </c>
      <c r="PKF6" s="91">
        <v>0</v>
      </c>
      <c r="PKG6" s="91">
        <v>0</v>
      </c>
      <c r="PKH6" s="91">
        <v>0</v>
      </c>
      <c r="PKI6" s="91">
        <v>0</v>
      </c>
      <c r="PKJ6" s="91">
        <v>0</v>
      </c>
      <c r="PKK6" s="91">
        <v>0</v>
      </c>
      <c r="PKL6" s="91">
        <v>0</v>
      </c>
      <c r="PKM6" s="91">
        <v>0</v>
      </c>
      <c r="PKN6" s="91">
        <v>0</v>
      </c>
      <c r="PKO6" s="91">
        <v>0</v>
      </c>
      <c r="PKP6" s="91">
        <v>0</v>
      </c>
      <c r="PKQ6" s="91">
        <v>0</v>
      </c>
      <c r="PKR6" s="91">
        <v>0</v>
      </c>
      <c r="PKS6" s="91">
        <v>0</v>
      </c>
      <c r="PKT6" s="91">
        <v>0</v>
      </c>
      <c r="PKU6" s="91">
        <v>0</v>
      </c>
      <c r="PKV6" s="91">
        <v>0</v>
      </c>
      <c r="PKW6" s="91">
        <v>0</v>
      </c>
      <c r="PKX6" s="91">
        <v>0</v>
      </c>
      <c r="PKY6" s="91">
        <v>0</v>
      </c>
      <c r="PKZ6" s="91">
        <v>0</v>
      </c>
      <c r="PLA6" s="91">
        <v>0</v>
      </c>
      <c r="PLB6" s="91">
        <v>0</v>
      </c>
      <c r="PLC6" s="91">
        <v>0</v>
      </c>
      <c r="PLD6" s="91">
        <v>0</v>
      </c>
      <c r="PLE6" s="91">
        <v>0</v>
      </c>
      <c r="PLF6" s="91">
        <v>0</v>
      </c>
      <c r="PLG6" s="91">
        <v>0</v>
      </c>
      <c r="PLH6" s="91">
        <v>0</v>
      </c>
      <c r="PLI6" s="91">
        <v>0</v>
      </c>
      <c r="PLJ6" s="91">
        <v>0</v>
      </c>
      <c r="PLK6" s="91">
        <v>0</v>
      </c>
      <c r="PLL6" s="91">
        <v>0</v>
      </c>
      <c r="PLM6" s="91">
        <v>0</v>
      </c>
      <c r="PLN6" s="91">
        <v>0</v>
      </c>
      <c r="PLO6" s="91">
        <v>0</v>
      </c>
      <c r="PLP6" s="91">
        <v>0</v>
      </c>
      <c r="PLQ6" s="91">
        <v>0</v>
      </c>
      <c r="PLR6" s="91">
        <v>0</v>
      </c>
      <c r="PLS6" s="91">
        <v>0</v>
      </c>
      <c r="PLT6" s="91">
        <v>0</v>
      </c>
      <c r="PLU6" s="91">
        <v>0</v>
      </c>
      <c r="PLV6" s="91">
        <v>0</v>
      </c>
      <c r="PLW6" s="91">
        <v>0</v>
      </c>
      <c r="PLX6" s="91">
        <v>0</v>
      </c>
      <c r="PLY6" s="91">
        <v>0</v>
      </c>
      <c r="PLZ6" s="91">
        <v>0</v>
      </c>
      <c r="PMA6" s="91">
        <v>0</v>
      </c>
      <c r="PMB6" s="91">
        <v>0</v>
      </c>
      <c r="PMC6" s="91">
        <v>0</v>
      </c>
      <c r="PMD6" s="91">
        <v>0</v>
      </c>
      <c r="PME6" s="91">
        <v>0</v>
      </c>
      <c r="PMF6" s="91">
        <v>0</v>
      </c>
      <c r="PMG6" s="91">
        <v>0</v>
      </c>
      <c r="PMH6" s="91">
        <v>0</v>
      </c>
      <c r="PMI6" s="91">
        <v>0</v>
      </c>
      <c r="PMJ6" s="91">
        <v>0</v>
      </c>
      <c r="PMK6" s="91">
        <v>0</v>
      </c>
      <c r="PML6" s="91">
        <v>0</v>
      </c>
      <c r="PMM6" s="91">
        <v>0</v>
      </c>
      <c r="PMN6" s="91">
        <v>0</v>
      </c>
      <c r="PMO6" s="91">
        <v>0</v>
      </c>
      <c r="PMP6" s="91">
        <v>0</v>
      </c>
      <c r="PMQ6" s="91">
        <v>0</v>
      </c>
      <c r="PMR6" s="91">
        <v>0</v>
      </c>
      <c r="PMS6" s="91">
        <v>0</v>
      </c>
      <c r="PMT6" s="91">
        <v>0</v>
      </c>
      <c r="PMU6" s="91">
        <v>0</v>
      </c>
      <c r="PMV6" s="91">
        <v>0</v>
      </c>
      <c r="PMW6" s="91">
        <v>0</v>
      </c>
      <c r="PMX6" s="91">
        <v>0</v>
      </c>
      <c r="PMY6" s="91">
        <v>0</v>
      </c>
      <c r="PMZ6" s="91">
        <v>0</v>
      </c>
      <c r="PNA6" s="91">
        <v>0</v>
      </c>
      <c r="PNB6" s="91">
        <v>0</v>
      </c>
      <c r="PNC6" s="91">
        <v>0</v>
      </c>
      <c r="PND6" s="91">
        <v>0</v>
      </c>
      <c r="PNE6" s="91">
        <v>0</v>
      </c>
      <c r="PNF6" s="91">
        <v>0</v>
      </c>
      <c r="PNG6" s="91">
        <v>0</v>
      </c>
      <c r="PNH6" s="91">
        <v>0</v>
      </c>
      <c r="PNI6" s="91">
        <v>0</v>
      </c>
      <c r="PNJ6" s="91">
        <v>0</v>
      </c>
      <c r="PNK6" s="91">
        <v>0</v>
      </c>
      <c r="PNL6" s="91">
        <v>0</v>
      </c>
      <c r="PNM6" s="91">
        <v>0</v>
      </c>
      <c r="PNN6" s="91">
        <v>0</v>
      </c>
      <c r="PNO6" s="91">
        <v>0</v>
      </c>
      <c r="PNP6" s="91">
        <v>0</v>
      </c>
      <c r="PNQ6" s="91">
        <v>0</v>
      </c>
      <c r="PNR6" s="91">
        <v>0</v>
      </c>
      <c r="PNS6" s="91">
        <v>0</v>
      </c>
      <c r="PNT6" s="91">
        <v>0</v>
      </c>
      <c r="PNU6" s="91">
        <v>0</v>
      </c>
      <c r="PNV6" s="91">
        <v>0</v>
      </c>
      <c r="PNW6" s="91">
        <v>0</v>
      </c>
      <c r="PNX6" s="91">
        <v>0</v>
      </c>
      <c r="PNY6" s="91">
        <v>0</v>
      </c>
      <c r="PNZ6" s="91">
        <v>0</v>
      </c>
      <c r="POA6" s="91">
        <v>0</v>
      </c>
      <c r="POB6" s="91">
        <v>0</v>
      </c>
      <c r="POC6" s="91">
        <v>0</v>
      </c>
      <c r="POD6" s="91">
        <v>0</v>
      </c>
      <c r="POE6" s="91">
        <v>0</v>
      </c>
      <c r="POF6" s="91">
        <v>0</v>
      </c>
      <c r="POG6" s="91">
        <v>0</v>
      </c>
      <c r="POH6" s="91">
        <v>0</v>
      </c>
      <c r="POI6" s="91">
        <v>0</v>
      </c>
      <c r="POJ6" s="91">
        <v>0</v>
      </c>
      <c r="POK6" s="91">
        <v>0</v>
      </c>
      <c r="POL6" s="91">
        <v>0</v>
      </c>
      <c r="POM6" s="91">
        <v>0</v>
      </c>
      <c r="PON6" s="91">
        <v>0</v>
      </c>
      <c r="POO6" s="91">
        <v>0</v>
      </c>
      <c r="POP6" s="91">
        <v>0</v>
      </c>
      <c r="POQ6" s="91">
        <v>0</v>
      </c>
      <c r="POR6" s="91">
        <v>0</v>
      </c>
      <c r="POS6" s="91">
        <v>0</v>
      </c>
      <c r="POT6" s="91">
        <v>0</v>
      </c>
      <c r="POU6" s="91">
        <v>0</v>
      </c>
      <c r="POV6" s="91">
        <v>0</v>
      </c>
      <c r="POW6" s="91">
        <v>0</v>
      </c>
      <c r="POX6" s="91">
        <v>0</v>
      </c>
      <c r="POY6" s="91">
        <v>0</v>
      </c>
      <c r="POZ6" s="91">
        <v>0</v>
      </c>
      <c r="PPA6" s="91">
        <v>0</v>
      </c>
      <c r="PPB6" s="91">
        <v>0</v>
      </c>
      <c r="PPC6" s="91">
        <v>0</v>
      </c>
      <c r="PPD6" s="91">
        <v>0</v>
      </c>
      <c r="PPE6" s="91">
        <v>0</v>
      </c>
      <c r="PPF6" s="91">
        <v>0</v>
      </c>
      <c r="PPG6" s="91">
        <v>0</v>
      </c>
      <c r="PPH6" s="91">
        <v>0</v>
      </c>
      <c r="PPI6" s="91">
        <v>0</v>
      </c>
      <c r="PPJ6" s="91">
        <v>0</v>
      </c>
      <c r="PPK6" s="91">
        <v>0</v>
      </c>
      <c r="PPL6" s="91">
        <v>0</v>
      </c>
      <c r="PPM6" s="91">
        <v>0</v>
      </c>
      <c r="PPN6" s="91">
        <v>0</v>
      </c>
      <c r="PPO6" s="91">
        <v>0</v>
      </c>
      <c r="PPP6" s="91">
        <v>0</v>
      </c>
      <c r="PPQ6" s="91">
        <v>0</v>
      </c>
      <c r="PPR6" s="91">
        <v>0</v>
      </c>
      <c r="PPS6" s="91">
        <v>0</v>
      </c>
      <c r="PPT6" s="91">
        <v>0</v>
      </c>
      <c r="PPU6" s="91">
        <v>0</v>
      </c>
      <c r="PPV6" s="91">
        <v>0</v>
      </c>
      <c r="PPW6" s="91">
        <v>0</v>
      </c>
      <c r="PPX6" s="91">
        <v>0</v>
      </c>
      <c r="PPY6" s="91">
        <v>0</v>
      </c>
      <c r="PPZ6" s="91">
        <v>0</v>
      </c>
      <c r="PQA6" s="91">
        <v>0</v>
      </c>
      <c r="PQB6" s="91">
        <v>0</v>
      </c>
      <c r="PQC6" s="91">
        <v>0</v>
      </c>
      <c r="PQD6" s="91">
        <v>0</v>
      </c>
      <c r="PQE6" s="91">
        <v>0</v>
      </c>
      <c r="PQF6" s="91">
        <v>0</v>
      </c>
      <c r="PQG6" s="91">
        <v>0</v>
      </c>
      <c r="PQH6" s="91">
        <v>0</v>
      </c>
      <c r="PQI6" s="91">
        <v>0</v>
      </c>
      <c r="PQJ6" s="91">
        <v>0</v>
      </c>
      <c r="PQK6" s="91">
        <v>0</v>
      </c>
      <c r="PQL6" s="91">
        <v>0</v>
      </c>
      <c r="PQM6" s="91">
        <v>0</v>
      </c>
      <c r="PQN6" s="91">
        <v>0</v>
      </c>
      <c r="PQO6" s="91">
        <v>0</v>
      </c>
      <c r="PQP6" s="91">
        <v>0</v>
      </c>
      <c r="PQQ6" s="91">
        <v>0</v>
      </c>
      <c r="PQR6" s="91">
        <v>0</v>
      </c>
      <c r="PQS6" s="91">
        <v>0</v>
      </c>
      <c r="PQT6" s="91">
        <v>0</v>
      </c>
      <c r="PQU6" s="91">
        <v>0</v>
      </c>
      <c r="PQV6" s="91">
        <v>0</v>
      </c>
      <c r="PQW6" s="91">
        <v>0</v>
      </c>
      <c r="PQX6" s="91">
        <v>0</v>
      </c>
      <c r="PQY6" s="91">
        <v>0</v>
      </c>
      <c r="PQZ6" s="91">
        <v>0</v>
      </c>
      <c r="PRA6" s="91">
        <v>0</v>
      </c>
      <c r="PRB6" s="91">
        <v>0</v>
      </c>
      <c r="PRC6" s="91">
        <v>0</v>
      </c>
      <c r="PRD6" s="91">
        <v>0</v>
      </c>
      <c r="PRE6" s="91">
        <v>0</v>
      </c>
      <c r="PRF6" s="91">
        <v>0</v>
      </c>
      <c r="PRG6" s="91">
        <v>0</v>
      </c>
      <c r="PRH6" s="91">
        <v>0</v>
      </c>
      <c r="PRI6" s="91">
        <v>0</v>
      </c>
      <c r="PRJ6" s="91">
        <v>0</v>
      </c>
      <c r="PRK6" s="91">
        <v>0</v>
      </c>
      <c r="PRL6" s="91">
        <v>0</v>
      </c>
      <c r="PRM6" s="91">
        <v>0</v>
      </c>
      <c r="PRN6" s="91">
        <v>0</v>
      </c>
      <c r="PRO6" s="91">
        <v>0</v>
      </c>
      <c r="PRP6" s="91">
        <v>0</v>
      </c>
      <c r="PRQ6" s="91">
        <v>0</v>
      </c>
      <c r="PRR6" s="91">
        <v>0</v>
      </c>
      <c r="PRS6" s="91">
        <v>0</v>
      </c>
      <c r="PRT6" s="91">
        <v>0</v>
      </c>
      <c r="PRU6" s="91">
        <v>0</v>
      </c>
      <c r="PRV6" s="91">
        <v>0</v>
      </c>
      <c r="PRW6" s="91">
        <v>0</v>
      </c>
      <c r="PRX6" s="91">
        <v>0</v>
      </c>
      <c r="PRY6" s="91">
        <v>0</v>
      </c>
      <c r="PRZ6" s="91">
        <v>0</v>
      </c>
      <c r="PSA6" s="91">
        <v>0</v>
      </c>
      <c r="PSB6" s="91">
        <v>0</v>
      </c>
      <c r="PSC6" s="91">
        <v>0</v>
      </c>
      <c r="PSD6" s="91">
        <v>0</v>
      </c>
      <c r="PSE6" s="91">
        <v>0</v>
      </c>
      <c r="PSF6" s="91">
        <v>0</v>
      </c>
      <c r="PSG6" s="91">
        <v>0</v>
      </c>
      <c r="PSH6" s="91">
        <v>0</v>
      </c>
      <c r="PSI6" s="91">
        <v>0</v>
      </c>
      <c r="PSJ6" s="91">
        <v>0</v>
      </c>
      <c r="PSK6" s="91">
        <v>0</v>
      </c>
      <c r="PSL6" s="91">
        <v>0</v>
      </c>
      <c r="PSM6" s="91">
        <v>0</v>
      </c>
      <c r="PSN6" s="91">
        <v>0</v>
      </c>
      <c r="PSO6" s="91">
        <v>0</v>
      </c>
      <c r="PSP6" s="91">
        <v>0</v>
      </c>
      <c r="PSQ6" s="91">
        <v>0</v>
      </c>
      <c r="PSR6" s="91">
        <v>0</v>
      </c>
      <c r="PSS6" s="91">
        <v>0</v>
      </c>
      <c r="PST6" s="91">
        <v>0</v>
      </c>
      <c r="PSU6" s="91">
        <v>0</v>
      </c>
      <c r="PSV6" s="91">
        <v>0</v>
      </c>
      <c r="PSW6" s="91">
        <v>0</v>
      </c>
      <c r="PSX6" s="91">
        <v>0</v>
      </c>
      <c r="PSY6" s="91">
        <v>0</v>
      </c>
      <c r="PSZ6" s="91">
        <v>0</v>
      </c>
      <c r="PTA6" s="91">
        <v>0</v>
      </c>
      <c r="PTB6" s="91">
        <v>0</v>
      </c>
      <c r="PTC6" s="91">
        <v>0</v>
      </c>
      <c r="PTD6" s="91">
        <v>0</v>
      </c>
      <c r="PTE6" s="91">
        <v>0</v>
      </c>
      <c r="PTF6" s="91">
        <v>0</v>
      </c>
      <c r="PTG6" s="91">
        <v>0</v>
      </c>
      <c r="PTH6" s="91">
        <v>0</v>
      </c>
      <c r="PTI6" s="91">
        <v>0</v>
      </c>
      <c r="PTJ6" s="91">
        <v>0</v>
      </c>
      <c r="PTK6" s="91">
        <v>0</v>
      </c>
      <c r="PTL6" s="91">
        <v>0</v>
      </c>
      <c r="PTM6" s="91">
        <v>0</v>
      </c>
      <c r="PTN6" s="91">
        <v>0</v>
      </c>
      <c r="PTO6" s="91">
        <v>0</v>
      </c>
      <c r="PTP6" s="91">
        <v>0</v>
      </c>
      <c r="PTQ6" s="91">
        <v>0</v>
      </c>
      <c r="PTR6" s="91">
        <v>0</v>
      </c>
      <c r="PTS6" s="91">
        <v>0</v>
      </c>
      <c r="PTT6" s="91">
        <v>0</v>
      </c>
      <c r="PTU6" s="91">
        <v>0</v>
      </c>
      <c r="PTV6" s="91">
        <v>0</v>
      </c>
      <c r="PTW6" s="91">
        <v>0</v>
      </c>
      <c r="PTX6" s="91">
        <v>0</v>
      </c>
      <c r="PTY6" s="91">
        <v>0</v>
      </c>
      <c r="PTZ6" s="91">
        <v>0</v>
      </c>
      <c r="PUA6" s="91">
        <v>0</v>
      </c>
      <c r="PUB6" s="91">
        <v>0</v>
      </c>
      <c r="PUC6" s="91">
        <v>0</v>
      </c>
      <c r="PUD6" s="91">
        <v>0</v>
      </c>
      <c r="PUE6" s="91">
        <v>0</v>
      </c>
      <c r="PUF6" s="91">
        <v>0</v>
      </c>
      <c r="PUG6" s="91">
        <v>0</v>
      </c>
      <c r="PUH6" s="91">
        <v>0</v>
      </c>
      <c r="PUI6" s="91">
        <v>0</v>
      </c>
      <c r="PUJ6" s="91">
        <v>0</v>
      </c>
      <c r="PUK6" s="91">
        <v>0</v>
      </c>
      <c r="PUL6" s="91">
        <v>0</v>
      </c>
      <c r="PUM6" s="91">
        <v>0</v>
      </c>
      <c r="PUN6" s="91">
        <v>0</v>
      </c>
      <c r="PUO6" s="91">
        <v>0</v>
      </c>
      <c r="PUP6" s="91">
        <v>0</v>
      </c>
      <c r="PUQ6" s="91">
        <v>0</v>
      </c>
      <c r="PUR6" s="91">
        <v>0</v>
      </c>
      <c r="PUS6" s="91">
        <v>0</v>
      </c>
      <c r="PUT6" s="91">
        <v>0</v>
      </c>
      <c r="PUU6" s="91">
        <v>0</v>
      </c>
      <c r="PUV6" s="91">
        <v>0</v>
      </c>
      <c r="PUW6" s="91">
        <v>0</v>
      </c>
      <c r="PUX6" s="91">
        <v>0</v>
      </c>
      <c r="PUY6" s="91">
        <v>0</v>
      </c>
      <c r="PUZ6" s="91">
        <v>0</v>
      </c>
      <c r="PVA6" s="91">
        <v>0</v>
      </c>
      <c r="PVB6" s="91">
        <v>0</v>
      </c>
      <c r="PVC6" s="91">
        <v>0</v>
      </c>
      <c r="PVD6" s="91">
        <v>0</v>
      </c>
      <c r="PVE6" s="91">
        <v>0</v>
      </c>
      <c r="PVF6" s="91">
        <v>0</v>
      </c>
      <c r="PVG6" s="91">
        <v>0</v>
      </c>
      <c r="PVH6" s="91">
        <v>0</v>
      </c>
      <c r="PVI6" s="91">
        <v>0</v>
      </c>
      <c r="PVJ6" s="91">
        <v>0</v>
      </c>
      <c r="PVK6" s="91">
        <v>0</v>
      </c>
      <c r="PVL6" s="91">
        <v>0</v>
      </c>
      <c r="PVM6" s="91">
        <v>0</v>
      </c>
      <c r="PVN6" s="91">
        <v>0</v>
      </c>
      <c r="PVO6" s="91">
        <v>0</v>
      </c>
      <c r="PVP6" s="91">
        <v>0</v>
      </c>
      <c r="PVQ6" s="91">
        <v>0</v>
      </c>
      <c r="PVR6" s="91">
        <v>0</v>
      </c>
      <c r="PVS6" s="91">
        <v>0</v>
      </c>
      <c r="PVT6" s="91">
        <v>0</v>
      </c>
      <c r="PVU6" s="91">
        <v>0</v>
      </c>
      <c r="PVV6" s="91">
        <v>0</v>
      </c>
      <c r="PVW6" s="91">
        <v>0</v>
      </c>
      <c r="PVX6" s="91">
        <v>0</v>
      </c>
      <c r="PVY6" s="91">
        <v>0</v>
      </c>
      <c r="PVZ6" s="91">
        <v>0</v>
      </c>
      <c r="PWA6" s="91">
        <v>0</v>
      </c>
      <c r="PWB6" s="91">
        <v>0</v>
      </c>
      <c r="PWC6" s="91">
        <v>0</v>
      </c>
      <c r="PWD6" s="91">
        <v>0</v>
      </c>
      <c r="PWE6" s="91">
        <v>0</v>
      </c>
      <c r="PWF6" s="91">
        <v>0</v>
      </c>
      <c r="PWG6" s="91">
        <v>0</v>
      </c>
      <c r="PWH6" s="91">
        <v>0</v>
      </c>
      <c r="PWI6" s="91">
        <v>0</v>
      </c>
      <c r="PWJ6" s="91">
        <v>0</v>
      </c>
      <c r="PWK6" s="91">
        <v>0</v>
      </c>
      <c r="PWL6" s="91">
        <v>0</v>
      </c>
      <c r="PWM6" s="91">
        <v>0</v>
      </c>
      <c r="PWN6" s="91">
        <v>0</v>
      </c>
      <c r="PWO6" s="91">
        <v>0</v>
      </c>
      <c r="PWP6" s="91">
        <v>0</v>
      </c>
      <c r="PWQ6" s="91">
        <v>0</v>
      </c>
      <c r="PWR6" s="91">
        <v>0</v>
      </c>
      <c r="PWS6" s="91">
        <v>0</v>
      </c>
      <c r="PWT6" s="91">
        <v>0</v>
      </c>
      <c r="PWU6" s="91">
        <v>0</v>
      </c>
      <c r="PWV6" s="91">
        <v>0</v>
      </c>
      <c r="PWW6" s="91">
        <v>0</v>
      </c>
      <c r="PWX6" s="91">
        <v>0</v>
      </c>
      <c r="PWY6" s="91">
        <v>0</v>
      </c>
      <c r="PWZ6" s="91">
        <v>0</v>
      </c>
      <c r="PXA6" s="91">
        <v>0</v>
      </c>
      <c r="PXB6" s="91">
        <v>0</v>
      </c>
      <c r="PXC6" s="91">
        <v>0</v>
      </c>
      <c r="PXD6" s="91">
        <v>0</v>
      </c>
      <c r="PXE6" s="91">
        <v>0</v>
      </c>
      <c r="PXF6" s="91">
        <v>0</v>
      </c>
      <c r="PXG6" s="91">
        <v>0</v>
      </c>
      <c r="PXH6" s="91">
        <v>0</v>
      </c>
      <c r="PXI6" s="91">
        <v>0</v>
      </c>
      <c r="PXJ6" s="91">
        <v>0</v>
      </c>
      <c r="PXK6" s="91">
        <v>0</v>
      </c>
      <c r="PXL6" s="91">
        <v>0</v>
      </c>
      <c r="PXM6" s="91">
        <v>0</v>
      </c>
      <c r="PXN6" s="91">
        <v>0</v>
      </c>
      <c r="PXO6" s="91">
        <v>0</v>
      </c>
      <c r="PXP6" s="91">
        <v>0</v>
      </c>
      <c r="PXQ6" s="91">
        <v>0</v>
      </c>
      <c r="PXR6" s="91">
        <v>0</v>
      </c>
      <c r="PXS6" s="91">
        <v>0</v>
      </c>
      <c r="PXT6" s="91">
        <v>0</v>
      </c>
      <c r="PXU6" s="91">
        <v>0</v>
      </c>
      <c r="PXV6" s="91">
        <v>0</v>
      </c>
      <c r="PXW6" s="91">
        <v>0</v>
      </c>
      <c r="PXX6" s="91">
        <v>0</v>
      </c>
      <c r="PXY6" s="91">
        <v>0</v>
      </c>
      <c r="PXZ6" s="91">
        <v>0</v>
      </c>
      <c r="PYA6" s="91">
        <v>0</v>
      </c>
      <c r="PYB6" s="91">
        <v>0</v>
      </c>
      <c r="PYC6" s="91">
        <v>0</v>
      </c>
      <c r="PYD6" s="91">
        <v>0</v>
      </c>
      <c r="PYE6" s="91">
        <v>0</v>
      </c>
      <c r="PYF6" s="91">
        <v>0</v>
      </c>
      <c r="PYG6" s="91">
        <v>0</v>
      </c>
      <c r="PYH6" s="91">
        <v>0</v>
      </c>
      <c r="PYI6" s="91">
        <v>0</v>
      </c>
      <c r="PYJ6" s="91">
        <v>0</v>
      </c>
      <c r="PYK6" s="91">
        <v>0</v>
      </c>
      <c r="PYL6" s="91">
        <v>0</v>
      </c>
      <c r="PYM6" s="91">
        <v>0</v>
      </c>
      <c r="PYN6" s="91">
        <v>0</v>
      </c>
      <c r="PYO6" s="91">
        <v>0</v>
      </c>
      <c r="PYP6" s="91">
        <v>0</v>
      </c>
      <c r="PYQ6" s="91">
        <v>0</v>
      </c>
      <c r="PYR6" s="91">
        <v>0</v>
      </c>
      <c r="PYS6" s="91">
        <v>0</v>
      </c>
      <c r="PYT6" s="91">
        <v>0</v>
      </c>
      <c r="PYU6" s="91">
        <v>0</v>
      </c>
      <c r="PYV6" s="91">
        <v>0</v>
      </c>
      <c r="PYW6" s="91">
        <v>0</v>
      </c>
      <c r="PYX6" s="91">
        <v>0</v>
      </c>
      <c r="PYY6" s="91">
        <v>0</v>
      </c>
      <c r="PYZ6" s="91">
        <v>0</v>
      </c>
      <c r="PZA6" s="91">
        <v>0</v>
      </c>
      <c r="PZB6" s="91">
        <v>0</v>
      </c>
      <c r="PZC6" s="91">
        <v>0</v>
      </c>
      <c r="PZD6" s="91">
        <v>0</v>
      </c>
      <c r="PZE6" s="91">
        <v>0</v>
      </c>
      <c r="PZF6" s="91">
        <v>0</v>
      </c>
      <c r="PZG6" s="91">
        <v>0</v>
      </c>
      <c r="PZH6" s="91">
        <v>0</v>
      </c>
      <c r="PZI6" s="91">
        <v>0</v>
      </c>
      <c r="PZJ6" s="91">
        <v>0</v>
      </c>
      <c r="PZK6" s="91">
        <v>0</v>
      </c>
      <c r="PZL6" s="91">
        <v>0</v>
      </c>
      <c r="PZM6" s="91">
        <v>0</v>
      </c>
      <c r="PZN6" s="91">
        <v>0</v>
      </c>
      <c r="PZO6" s="91">
        <v>0</v>
      </c>
      <c r="PZP6" s="91">
        <v>0</v>
      </c>
      <c r="PZQ6" s="91">
        <v>0</v>
      </c>
      <c r="PZR6" s="91">
        <v>0</v>
      </c>
      <c r="PZS6" s="91">
        <v>0</v>
      </c>
      <c r="PZT6" s="91">
        <v>0</v>
      </c>
      <c r="PZU6" s="91">
        <v>0</v>
      </c>
      <c r="PZV6" s="91">
        <v>0</v>
      </c>
      <c r="PZW6" s="91">
        <v>0</v>
      </c>
      <c r="PZX6" s="91">
        <v>0</v>
      </c>
      <c r="PZY6" s="91">
        <v>0</v>
      </c>
      <c r="PZZ6" s="91">
        <v>0</v>
      </c>
      <c r="QAA6" s="91">
        <v>0</v>
      </c>
      <c r="QAB6" s="91">
        <v>0</v>
      </c>
      <c r="QAC6" s="91">
        <v>0</v>
      </c>
      <c r="QAD6" s="91">
        <v>0</v>
      </c>
      <c r="QAE6" s="91">
        <v>0</v>
      </c>
      <c r="QAF6" s="91">
        <v>0</v>
      </c>
      <c r="QAG6" s="91">
        <v>0</v>
      </c>
      <c r="QAH6" s="91">
        <v>0</v>
      </c>
      <c r="QAI6" s="91">
        <v>0</v>
      </c>
      <c r="QAJ6" s="91">
        <v>0</v>
      </c>
      <c r="QAK6" s="91">
        <v>0</v>
      </c>
      <c r="QAL6" s="91">
        <v>0</v>
      </c>
      <c r="QAM6" s="91">
        <v>0</v>
      </c>
      <c r="QAN6" s="91">
        <v>0</v>
      </c>
      <c r="QAO6" s="91">
        <v>0</v>
      </c>
      <c r="QAP6" s="91">
        <v>0</v>
      </c>
      <c r="QAQ6" s="91">
        <v>0</v>
      </c>
      <c r="QAR6" s="91">
        <v>0</v>
      </c>
      <c r="QAS6" s="91">
        <v>0</v>
      </c>
      <c r="QAT6" s="91">
        <v>0</v>
      </c>
      <c r="QAU6" s="91">
        <v>0</v>
      </c>
      <c r="QAV6" s="91">
        <v>0</v>
      </c>
      <c r="QAW6" s="91">
        <v>0</v>
      </c>
      <c r="QAX6" s="91">
        <v>0</v>
      </c>
      <c r="QAY6" s="91">
        <v>0</v>
      </c>
      <c r="QAZ6" s="91">
        <v>0</v>
      </c>
      <c r="QBA6" s="91">
        <v>0</v>
      </c>
      <c r="QBB6" s="91">
        <v>0</v>
      </c>
      <c r="QBC6" s="91">
        <v>0</v>
      </c>
      <c r="QBD6" s="91">
        <v>0</v>
      </c>
      <c r="QBE6" s="91">
        <v>0</v>
      </c>
      <c r="QBF6" s="91">
        <v>0</v>
      </c>
      <c r="QBG6" s="91">
        <v>0</v>
      </c>
      <c r="QBH6" s="91">
        <v>0</v>
      </c>
      <c r="QBI6" s="91">
        <v>0</v>
      </c>
      <c r="QBJ6" s="91">
        <v>0</v>
      </c>
      <c r="QBK6" s="91">
        <v>0</v>
      </c>
      <c r="QBL6" s="91">
        <v>0</v>
      </c>
      <c r="QBM6" s="91">
        <v>0</v>
      </c>
      <c r="QBN6" s="91">
        <v>0</v>
      </c>
      <c r="QBO6" s="91">
        <v>0</v>
      </c>
      <c r="QBP6" s="91">
        <v>0</v>
      </c>
      <c r="QBQ6" s="91">
        <v>0</v>
      </c>
      <c r="QBR6" s="91">
        <v>0</v>
      </c>
      <c r="QBS6" s="91">
        <v>0</v>
      </c>
      <c r="QBT6" s="91">
        <v>0</v>
      </c>
      <c r="QBU6" s="91">
        <v>0</v>
      </c>
      <c r="QBV6" s="91">
        <v>0</v>
      </c>
      <c r="QBW6" s="91">
        <v>0</v>
      </c>
      <c r="QBX6" s="91">
        <v>0</v>
      </c>
      <c r="QBY6" s="91">
        <v>0</v>
      </c>
      <c r="QBZ6" s="91">
        <v>0</v>
      </c>
      <c r="QCA6" s="91">
        <v>0</v>
      </c>
      <c r="QCB6" s="91">
        <v>0</v>
      </c>
      <c r="QCC6" s="91">
        <v>0</v>
      </c>
      <c r="QCD6" s="91">
        <v>0</v>
      </c>
      <c r="QCE6" s="91">
        <v>0</v>
      </c>
      <c r="QCF6" s="91">
        <v>0</v>
      </c>
      <c r="QCG6" s="91">
        <v>0</v>
      </c>
      <c r="QCH6" s="91">
        <v>0</v>
      </c>
      <c r="QCI6" s="91">
        <v>0</v>
      </c>
      <c r="QCJ6" s="91">
        <v>0</v>
      </c>
      <c r="QCK6" s="91">
        <v>0</v>
      </c>
      <c r="QCL6" s="91">
        <v>0</v>
      </c>
      <c r="QCM6" s="91">
        <v>0</v>
      </c>
      <c r="QCN6" s="91">
        <v>0</v>
      </c>
      <c r="QCO6" s="91">
        <v>0</v>
      </c>
      <c r="QCP6" s="91">
        <v>0</v>
      </c>
      <c r="QCQ6" s="91">
        <v>0</v>
      </c>
      <c r="QCR6" s="91">
        <v>0</v>
      </c>
      <c r="QCS6" s="91">
        <v>0</v>
      </c>
      <c r="QCT6" s="91">
        <v>0</v>
      </c>
      <c r="QCU6" s="91">
        <v>0</v>
      </c>
      <c r="QCV6" s="91">
        <v>0</v>
      </c>
      <c r="QCW6" s="91">
        <v>0</v>
      </c>
      <c r="QCX6" s="91">
        <v>0</v>
      </c>
      <c r="QCY6" s="91">
        <v>0</v>
      </c>
      <c r="QCZ6" s="91">
        <v>0</v>
      </c>
      <c r="QDA6" s="91">
        <v>0</v>
      </c>
      <c r="QDB6" s="91">
        <v>0</v>
      </c>
      <c r="QDC6" s="91">
        <v>0</v>
      </c>
      <c r="QDD6" s="91">
        <v>0</v>
      </c>
      <c r="QDE6" s="91">
        <v>0</v>
      </c>
      <c r="QDF6" s="91">
        <v>0</v>
      </c>
      <c r="QDG6" s="91">
        <v>0</v>
      </c>
      <c r="QDH6" s="91">
        <v>0</v>
      </c>
      <c r="QDI6" s="91">
        <v>0</v>
      </c>
      <c r="QDJ6" s="91">
        <v>0</v>
      </c>
      <c r="QDK6" s="91">
        <v>0</v>
      </c>
      <c r="QDL6" s="91">
        <v>0</v>
      </c>
      <c r="QDM6" s="91">
        <v>0</v>
      </c>
      <c r="QDN6" s="91">
        <v>0</v>
      </c>
      <c r="QDO6" s="91">
        <v>0</v>
      </c>
      <c r="QDP6" s="91">
        <v>0</v>
      </c>
      <c r="QDQ6" s="91">
        <v>0</v>
      </c>
      <c r="QDR6" s="91">
        <v>0</v>
      </c>
      <c r="QDS6" s="91">
        <v>0</v>
      </c>
      <c r="QDT6" s="91">
        <v>0</v>
      </c>
      <c r="QDU6" s="91">
        <v>0</v>
      </c>
      <c r="QDV6" s="91">
        <v>0</v>
      </c>
      <c r="QDW6" s="91">
        <v>0</v>
      </c>
      <c r="QDX6" s="91">
        <v>0</v>
      </c>
      <c r="QDY6" s="91">
        <v>0</v>
      </c>
      <c r="QDZ6" s="91">
        <v>0</v>
      </c>
      <c r="QEA6" s="91">
        <v>0</v>
      </c>
      <c r="QEB6" s="91">
        <v>0</v>
      </c>
      <c r="QEC6" s="91">
        <v>0</v>
      </c>
      <c r="QED6" s="91">
        <v>0</v>
      </c>
      <c r="QEE6" s="91">
        <v>0</v>
      </c>
      <c r="QEF6" s="91">
        <v>0</v>
      </c>
      <c r="QEG6" s="91">
        <v>0</v>
      </c>
      <c r="QEH6" s="91">
        <v>0</v>
      </c>
      <c r="QEI6" s="91">
        <v>0</v>
      </c>
      <c r="QEJ6" s="91">
        <v>0</v>
      </c>
      <c r="QEK6" s="91">
        <v>0</v>
      </c>
      <c r="QEL6" s="91">
        <v>0</v>
      </c>
      <c r="QEM6" s="91">
        <v>0</v>
      </c>
      <c r="QEN6" s="91">
        <v>0</v>
      </c>
      <c r="QEO6" s="91">
        <v>0</v>
      </c>
      <c r="QEP6" s="91">
        <v>0</v>
      </c>
      <c r="QEQ6" s="91">
        <v>0</v>
      </c>
      <c r="QER6" s="91">
        <v>0</v>
      </c>
      <c r="QES6" s="91">
        <v>0</v>
      </c>
      <c r="QET6" s="91">
        <v>0</v>
      </c>
      <c r="QEU6" s="91">
        <v>0</v>
      </c>
      <c r="QEV6" s="91">
        <v>0</v>
      </c>
      <c r="QEW6" s="91">
        <v>0</v>
      </c>
      <c r="QEX6" s="91">
        <v>0</v>
      </c>
      <c r="QEY6" s="91">
        <v>0</v>
      </c>
      <c r="QEZ6" s="91">
        <v>0</v>
      </c>
      <c r="QFA6" s="91">
        <v>0</v>
      </c>
      <c r="QFB6" s="91">
        <v>0</v>
      </c>
      <c r="QFC6" s="91">
        <v>0</v>
      </c>
      <c r="QFD6" s="91">
        <v>0</v>
      </c>
      <c r="QFE6" s="91">
        <v>0</v>
      </c>
      <c r="QFF6" s="91">
        <v>0</v>
      </c>
      <c r="QFG6" s="91">
        <v>0</v>
      </c>
      <c r="QFH6" s="91">
        <v>0</v>
      </c>
      <c r="QFI6" s="91">
        <v>0</v>
      </c>
      <c r="QFJ6" s="91">
        <v>0</v>
      </c>
      <c r="QFK6" s="91">
        <v>0</v>
      </c>
      <c r="QFL6" s="91">
        <v>0</v>
      </c>
      <c r="QFM6" s="91">
        <v>0</v>
      </c>
      <c r="QFN6" s="91">
        <v>0</v>
      </c>
      <c r="QFO6" s="91">
        <v>0</v>
      </c>
      <c r="QFP6" s="91">
        <v>0</v>
      </c>
      <c r="QFQ6" s="91">
        <v>0</v>
      </c>
      <c r="QFR6" s="91">
        <v>0</v>
      </c>
      <c r="QFS6" s="91">
        <v>0</v>
      </c>
      <c r="QFT6" s="91">
        <v>0</v>
      </c>
      <c r="QFU6" s="91">
        <v>0</v>
      </c>
      <c r="QFV6" s="91">
        <v>0</v>
      </c>
      <c r="QFW6" s="91">
        <v>0</v>
      </c>
      <c r="QFX6" s="91">
        <v>0</v>
      </c>
      <c r="QFY6" s="91">
        <v>0</v>
      </c>
      <c r="QFZ6" s="91">
        <v>0</v>
      </c>
      <c r="QGA6" s="91">
        <v>0</v>
      </c>
      <c r="QGB6" s="91">
        <v>0</v>
      </c>
      <c r="QGC6" s="91">
        <v>0</v>
      </c>
      <c r="QGD6" s="91">
        <v>0</v>
      </c>
      <c r="QGE6" s="91">
        <v>0</v>
      </c>
      <c r="QGF6" s="91">
        <v>0</v>
      </c>
      <c r="QGG6" s="91">
        <v>0</v>
      </c>
      <c r="QGH6" s="91">
        <v>0</v>
      </c>
      <c r="QGI6" s="91">
        <v>0</v>
      </c>
      <c r="QGJ6" s="91">
        <v>0</v>
      </c>
      <c r="QGK6" s="91">
        <v>0</v>
      </c>
      <c r="QGL6" s="91">
        <v>0</v>
      </c>
      <c r="QGM6" s="91">
        <v>0</v>
      </c>
      <c r="QGN6" s="91">
        <v>0</v>
      </c>
      <c r="QGO6" s="91">
        <v>0</v>
      </c>
      <c r="QGP6" s="91">
        <v>0</v>
      </c>
      <c r="QGQ6" s="91">
        <v>0</v>
      </c>
      <c r="QGR6" s="91">
        <v>0</v>
      </c>
      <c r="QGS6" s="91">
        <v>0</v>
      </c>
      <c r="QGT6" s="91">
        <v>0</v>
      </c>
      <c r="QGU6" s="91">
        <v>0</v>
      </c>
      <c r="QGV6" s="91">
        <v>0</v>
      </c>
      <c r="QGW6" s="91">
        <v>0</v>
      </c>
      <c r="QGX6" s="91">
        <v>0</v>
      </c>
      <c r="QGY6" s="91">
        <v>0</v>
      </c>
      <c r="QGZ6" s="91">
        <v>0</v>
      </c>
      <c r="QHA6" s="91">
        <v>0</v>
      </c>
      <c r="QHB6" s="91">
        <v>0</v>
      </c>
      <c r="QHC6" s="91">
        <v>0</v>
      </c>
      <c r="QHD6" s="91">
        <v>0</v>
      </c>
      <c r="QHE6" s="91">
        <v>0</v>
      </c>
      <c r="QHF6" s="91">
        <v>0</v>
      </c>
      <c r="QHG6" s="91">
        <v>0</v>
      </c>
      <c r="QHH6" s="91">
        <v>0</v>
      </c>
      <c r="QHI6" s="91">
        <v>0</v>
      </c>
      <c r="QHJ6" s="91">
        <v>0</v>
      </c>
      <c r="QHK6" s="91">
        <v>0</v>
      </c>
      <c r="QHL6" s="91">
        <v>0</v>
      </c>
      <c r="QHM6" s="91">
        <v>0</v>
      </c>
      <c r="QHN6" s="91">
        <v>0</v>
      </c>
      <c r="QHO6" s="91">
        <v>0</v>
      </c>
      <c r="QHP6" s="91">
        <v>0</v>
      </c>
      <c r="QHQ6" s="91">
        <v>0</v>
      </c>
      <c r="QHR6" s="91">
        <v>0</v>
      </c>
      <c r="QHS6" s="91">
        <v>0</v>
      </c>
      <c r="QHT6" s="91">
        <v>0</v>
      </c>
      <c r="QHU6" s="91">
        <v>0</v>
      </c>
      <c r="QHV6" s="91">
        <v>0</v>
      </c>
      <c r="QHW6" s="91">
        <v>0</v>
      </c>
      <c r="QHX6" s="91">
        <v>0</v>
      </c>
      <c r="QHY6" s="91">
        <v>0</v>
      </c>
      <c r="QHZ6" s="91">
        <v>0</v>
      </c>
      <c r="QIA6" s="91">
        <v>0</v>
      </c>
      <c r="QIB6" s="91">
        <v>0</v>
      </c>
      <c r="QIC6" s="91">
        <v>0</v>
      </c>
      <c r="QID6" s="91">
        <v>0</v>
      </c>
      <c r="QIE6" s="91">
        <v>0</v>
      </c>
      <c r="QIF6" s="91">
        <v>0</v>
      </c>
      <c r="QIG6" s="91">
        <v>0</v>
      </c>
      <c r="QIH6" s="91">
        <v>0</v>
      </c>
      <c r="QII6" s="91">
        <v>0</v>
      </c>
      <c r="QIJ6" s="91">
        <v>0</v>
      </c>
      <c r="QIK6" s="91">
        <v>0</v>
      </c>
      <c r="QIL6" s="91">
        <v>0</v>
      </c>
      <c r="QIM6" s="91">
        <v>0</v>
      </c>
      <c r="QIN6" s="91">
        <v>0</v>
      </c>
      <c r="QIO6" s="91">
        <v>0</v>
      </c>
      <c r="QIP6" s="91">
        <v>0</v>
      </c>
      <c r="QIQ6" s="91">
        <v>0</v>
      </c>
      <c r="QIR6" s="91">
        <v>0</v>
      </c>
      <c r="QIS6" s="91">
        <v>0</v>
      </c>
      <c r="QIT6" s="91">
        <v>0</v>
      </c>
      <c r="QIU6" s="91">
        <v>0</v>
      </c>
      <c r="QIV6" s="91">
        <v>0</v>
      </c>
      <c r="QIW6" s="91">
        <v>0</v>
      </c>
      <c r="QIX6" s="91">
        <v>0</v>
      </c>
      <c r="QIY6" s="91">
        <v>0</v>
      </c>
      <c r="QIZ6" s="91">
        <v>0</v>
      </c>
      <c r="QJA6" s="91">
        <v>0</v>
      </c>
      <c r="QJB6" s="91">
        <v>0</v>
      </c>
      <c r="QJC6" s="91">
        <v>0</v>
      </c>
      <c r="QJD6" s="91">
        <v>0</v>
      </c>
      <c r="QJE6" s="91">
        <v>0</v>
      </c>
      <c r="QJF6" s="91">
        <v>0</v>
      </c>
      <c r="QJG6" s="91">
        <v>0</v>
      </c>
      <c r="QJH6" s="91">
        <v>0</v>
      </c>
      <c r="QJI6" s="91">
        <v>0</v>
      </c>
      <c r="QJJ6" s="91">
        <v>0</v>
      </c>
      <c r="QJK6" s="91">
        <v>0</v>
      </c>
      <c r="QJL6" s="91">
        <v>0</v>
      </c>
      <c r="QJM6" s="91">
        <v>0</v>
      </c>
      <c r="QJN6" s="91">
        <v>0</v>
      </c>
      <c r="QJO6" s="91">
        <v>0</v>
      </c>
      <c r="QJP6" s="91">
        <v>0</v>
      </c>
      <c r="QJQ6" s="91">
        <v>0</v>
      </c>
      <c r="QJR6" s="91">
        <v>0</v>
      </c>
      <c r="QJS6" s="91">
        <v>0</v>
      </c>
      <c r="QJT6" s="91">
        <v>0</v>
      </c>
      <c r="QJU6" s="91">
        <v>0</v>
      </c>
      <c r="QJV6" s="91">
        <v>0</v>
      </c>
      <c r="QJW6" s="91">
        <v>0</v>
      </c>
      <c r="QJX6" s="91">
        <v>0</v>
      </c>
      <c r="QJY6" s="91">
        <v>0</v>
      </c>
      <c r="QJZ6" s="91">
        <v>0</v>
      </c>
      <c r="QKA6" s="91">
        <v>0</v>
      </c>
      <c r="QKB6" s="91">
        <v>0</v>
      </c>
      <c r="QKC6" s="91">
        <v>0</v>
      </c>
      <c r="QKD6" s="91">
        <v>0</v>
      </c>
      <c r="QKE6" s="91">
        <v>0</v>
      </c>
      <c r="QKF6" s="91">
        <v>0</v>
      </c>
      <c r="QKG6" s="91">
        <v>0</v>
      </c>
      <c r="QKH6" s="91">
        <v>0</v>
      </c>
      <c r="QKI6" s="91">
        <v>0</v>
      </c>
      <c r="QKJ6" s="91">
        <v>0</v>
      </c>
      <c r="QKK6" s="91">
        <v>0</v>
      </c>
      <c r="QKL6" s="91">
        <v>0</v>
      </c>
      <c r="QKM6" s="91">
        <v>0</v>
      </c>
      <c r="QKN6" s="91">
        <v>0</v>
      </c>
      <c r="QKO6" s="91">
        <v>0</v>
      </c>
      <c r="QKP6" s="91">
        <v>0</v>
      </c>
      <c r="QKQ6" s="91">
        <v>0</v>
      </c>
      <c r="QKR6" s="91">
        <v>0</v>
      </c>
      <c r="QKS6" s="91">
        <v>0</v>
      </c>
      <c r="QKT6" s="91">
        <v>0</v>
      </c>
      <c r="QKU6" s="91">
        <v>0</v>
      </c>
      <c r="QKV6" s="91">
        <v>0</v>
      </c>
      <c r="QKW6" s="91">
        <v>0</v>
      </c>
      <c r="QKX6" s="91">
        <v>0</v>
      </c>
      <c r="QKY6" s="91">
        <v>0</v>
      </c>
      <c r="QKZ6" s="91">
        <v>0</v>
      </c>
      <c r="QLA6" s="91">
        <v>0</v>
      </c>
      <c r="QLB6" s="91">
        <v>0</v>
      </c>
      <c r="QLC6" s="91">
        <v>0</v>
      </c>
      <c r="QLD6" s="91">
        <v>0</v>
      </c>
      <c r="QLE6" s="91">
        <v>0</v>
      </c>
      <c r="QLF6" s="91">
        <v>0</v>
      </c>
      <c r="QLG6" s="91">
        <v>0</v>
      </c>
      <c r="QLH6" s="91">
        <v>0</v>
      </c>
      <c r="QLI6" s="91">
        <v>0</v>
      </c>
      <c r="QLJ6" s="91">
        <v>0</v>
      </c>
      <c r="QLK6" s="91">
        <v>0</v>
      </c>
      <c r="QLL6" s="91">
        <v>0</v>
      </c>
      <c r="QLM6" s="91">
        <v>0</v>
      </c>
      <c r="QLN6" s="91">
        <v>0</v>
      </c>
      <c r="QLO6" s="91">
        <v>0</v>
      </c>
      <c r="QLP6" s="91">
        <v>0</v>
      </c>
      <c r="QLQ6" s="91">
        <v>0</v>
      </c>
      <c r="QLR6" s="91">
        <v>0</v>
      </c>
      <c r="QLS6" s="91">
        <v>0</v>
      </c>
      <c r="QLT6" s="91">
        <v>0</v>
      </c>
      <c r="QLU6" s="91">
        <v>0</v>
      </c>
      <c r="QLV6" s="91">
        <v>0</v>
      </c>
      <c r="QLW6" s="91">
        <v>0</v>
      </c>
      <c r="QLX6" s="91">
        <v>0</v>
      </c>
      <c r="QLY6" s="91">
        <v>0</v>
      </c>
      <c r="QLZ6" s="91">
        <v>0</v>
      </c>
      <c r="QMA6" s="91">
        <v>0</v>
      </c>
      <c r="QMB6" s="91">
        <v>0</v>
      </c>
      <c r="QMC6" s="91">
        <v>0</v>
      </c>
      <c r="QMD6" s="91">
        <v>0</v>
      </c>
      <c r="QME6" s="91">
        <v>0</v>
      </c>
      <c r="QMF6" s="91">
        <v>0</v>
      </c>
      <c r="QMG6" s="91">
        <v>0</v>
      </c>
      <c r="QMH6" s="91">
        <v>0</v>
      </c>
      <c r="QMI6" s="91">
        <v>0</v>
      </c>
      <c r="QMJ6" s="91">
        <v>0</v>
      </c>
      <c r="QMK6" s="91">
        <v>0</v>
      </c>
      <c r="QML6" s="91">
        <v>0</v>
      </c>
      <c r="QMM6" s="91">
        <v>0</v>
      </c>
      <c r="QMN6" s="91">
        <v>0</v>
      </c>
      <c r="QMO6" s="91">
        <v>0</v>
      </c>
      <c r="QMP6" s="91">
        <v>0</v>
      </c>
      <c r="QMQ6" s="91">
        <v>0</v>
      </c>
      <c r="QMR6" s="91">
        <v>0</v>
      </c>
      <c r="QMS6" s="91">
        <v>0</v>
      </c>
      <c r="QMT6" s="91">
        <v>0</v>
      </c>
      <c r="QMU6" s="91">
        <v>0</v>
      </c>
      <c r="QMV6" s="91">
        <v>0</v>
      </c>
      <c r="QMW6" s="91">
        <v>0</v>
      </c>
      <c r="QMX6" s="91">
        <v>0</v>
      </c>
      <c r="QMY6" s="91">
        <v>0</v>
      </c>
      <c r="QMZ6" s="91">
        <v>0</v>
      </c>
      <c r="QNA6" s="91">
        <v>0</v>
      </c>
      <c r="QNB6" s="91">
        <v>0</v>
      </c>
      <c r="QNC6" s="91">
        <v>0</v>
      </c>
      <c r="QND6" s="91">
        <v>0</v>
      </c>
      <c r="QNE6" s="91">
        <v>0</v>
      </c>
      <c r="QNF6" s="91">
        <v>0</v>
      </c>
      <c r="QNG6" s="91">
        <v>0</v>
      </c>
      <c r="QNH6" s="91">
        <v>0</v>
      </c>
      <c r="QNI6" s="91">
        <v>0</v>
      </c>
      <c r="QNJ6" s="91">
        <v>0</v>
      </c>
      <c r="QNK6" s="91">
        <v>0</v>
      </c>
      <c r="QNL6" s="91">
        <v>0</v>
      </c>
      <c r="QNM6" s="91">
        <v>0</v>
      </c>
      <c r="QNN6" s="91">
        <v>0</v>
      </c>
      <c r="QNO6" s="91">
        <v>0</v>
      </c>
      <c r="QNP6" s="91">
        <v>0</v>
      </c>
      <c r="QNQ6" s="91">
        <v>0</v>
      </c>
      <c r="QNR6" s="91">
        <v>0</v>
      </c>
      <c r="QNS6" s="91">
        <v>0</v>
      </c>
      <c r="QNT6" s="91">
        <v>0</v>
      </c>
      <c r="QNU6" s="91">
        <v>0</v>
      </c>
      <c r="QNV6" s="91">
        <v>0</v>
      </c>
      <c r="QNW6" s="91">
        <v>0</v>
      </c>
      <c r="QNX6" s="91">
        <v>0</v>
      </c>
      <c r="QNY6" s="91">
        <v>0</v>
      </c>
      <c r="QNZ6" s="91">
        <v>0</v>
      </c>
      <c r="QOA6" s="91">
        <v>0</v>
      </c>
      <c r="QOB6" s="91">
        <v>0</v>
      </c>
      <c r="QOC6" s="91">
        <v>0</v>
      </c>
      <c r="QOD6" s="91">
        <v>0</v>
      </c>
      <c r="QOE6" s="91">
        <v>0</v>
      </c>
      <c r="QOF6" s="91">
        <v>0</v>
      </c>
      <c r="QOG6" s="91">
        <v>0</v>
      </c>
      <c r="QOH6" s="91">
        <v>0</v>
      </c>
      <c r="QOI6" s="91">
        <v>0</v>
      </c>
      <c r="QOJ6" s="91">
        <v>0</v>
      </c>
      <c r="QOK6" s="91">
        <v>0</v>
      </c>
      <c r="QOL6" s="91">
        <v>0</v>
      </c>
      <c r="QOM6" s="91">
        <v>0</v>
      </c>
      <c r="QON6" s="91">
        <v>0</v>
      </c>
      <c r="QOO6" s="91">
        <v>0</v>
      </c>
      <c r="QOP6" s="91">
        <v>0</v>
      </c>
      <c r="QOQ6" s="91">
        <v>0</v>
      </c>
      <c r="QOR6" s="91">
        <v>0</v>
      </c>
      <c r="QOS6" s="91">
        <v>0</v>
      </c>
      <c r="QOT6" s="91">
        <v>0</v>
      </c>
      <c r="QOU6" s="91">
        <v>0</v>
      </c>
      <c r="QOV6" s="91">
        <v>0</v>
      </c>
      <c r="QOW6" s="91">
        <v>0</v>
      </c>
      <c r="QOX6" s="91">
        <v>0</v>
      </c>
      <c r="QOY6" s="91">
        <v>0</v>
      </c>
      <c r="QOZ6" s="91">
        <v>0</v>
      </c>
      <c r="QPA6" s="91">
        <v>0</v>
      </c>
      <c r="QPB6" s="91">
        <v>0</v>
      </c>
      <c r="QPC6" s="91">
        <v>0</v>
      </c>
      <c r="QPD6" s="91">
        <v>0</v>
      </c>
      <c r="QPE6" s="91">
        <v>0</v>
      </c>
      <c r="QPF6" s="91">
        <v>0</v>
      </c>
      <c r="QPG6" s="91">
        <v>0</v>
      </c>
      <c r="QPH6" s="91">
        <v>0</v>
      </c>
      <c r="QPI6" s="91">
        <v>0</v>
      </c>
      <c r="QPJ6" s="91">
        <v>0</v>
      </c>
      <c r="QPK6" s="91">
        <v>0</v>
      </c>
      <c r="QPL6" s="91">
        <v>0</v>
      </c>
      <c r="QPM6" s="91">
        <v>0</v>
      </c>
      <c r="QPN6" s="91">
        <v>0</v>
      </c>
      <c r="QPO6" s="91">
        <v>0</v>
      </c>
      <c r="QPP6" s="91">
        <v>0</v>
      </c>
      <c r="QPQ6" s="91">
        <v>0</v>
      </c>
      <c r="QPR6" s="91">
        <v>0</v>
      </c>
      <c r="QPS6" s="91">
        <v>0</v>
      </c>
      <c r="QPT6" s="91">
        <v>0</v>
      </c>
      <c r="QPU6" s="91">
        <v>0</v>
      </c>
      <c r="QPV6" s="91">
        <v>0</v>
      </c>
      <c r="QPW6" s="91">
        <v>0</v>
      </c>
      <c r="QPX6" s="91">
        <v>0</v>
      </c>
      <c r="QPY6" s="91">
        <v>0</v>
      </c>
      <c r="QPZ6" s="91">
        <v>0</v>
      </c>
      <c r="QQA6" s="91">
        <v>0</v>
      </c>
      <c r="QQB6" s="91">
        <v>0</v>
      </c>
      <c r="QQC6" s="91">
        <v>0</v>
      </c>
      <c r="QQD6" s="91">
        <v>0</v>
      </c>
      <c r="QQE6" s="91">
        <v>0</v>
      </c>
      <c r="QQF6" s="91">
        <v>0</v>
      </c>
      <c r="QQG6" s="91">
        <v>0</v>
      </c>
      <c r="QQH6" s="91">
        <v>0</v>
      </c>
      <c r="QQI6" s="91">
        <v>0</v>
      </c>
      <c r="QQJ6" s="91">
        <v>0</v>
      </c>
      <c r="QQK6" s="91">
        <v>0</v>
      </c>
      <c r="QQL6" s="91">
        <v>0</v>
      </c>
      <c r="QQM6" s="91">
        <v>0</v>
      </c>
      <c r="QQN6" s="91">
        <v>0</v>
      </c>
      <c r="QQO6" s="91">
        <v>0</v>
      </c>
      <c r="QQP6" s="91">
        <v>0</v>
      </c>
      <c r="QQQ6" s="91">
        <v>0</v>
      </c>
      <c r="QQR6" s="91">
        <v>0</v>
      </c>
      <c r="QQS6" s="91">
        <v>0</v>
      </c>
      <c r="QQT6" s="91">
        <v>0</v>
      </c>
      <c r="QQU6" s="91">
        <v>0</v>
      </c>
      <c r="QQV6" s="91">
        <v>0</v>
      </c>
      <c r="QQW6" s="91">
        <v>0</v>
      </c>
      <c r="QQX6" s="91">
        <v>0</v>
      </c>
      <c r="QQY6" s="91">
        <v>0</v>
      </c>
      <c r="QQZ6" s="91">
        <v>0</v>
      </c>
      <c r="QRA6" s="91">
        <v>0</v>
      </c>
      <c r="QRB6" s="91">
        <v>0</v>
      </c>
      <c r="QRC6" s="91">
        <v>0</v>
      </c>
      <c r="QRD6" s="91">
        <v>0</v>
      </c>
      <c r="QRE6" s="91">
        <v>0</v>
      </c>
      <c r="QRF6" s="91">
        <v>0</v>
      </c>
      <c r="QRG6" s="91">
        <v>0</v>
      </c>
      <c r="QRH6" s="91">
        <v>0</v>
      </c>
      <c r="QRI6" s="91">
        <v>0</v>
      </c>
      <c r="QRJ6" s="91">
        <v>0</v>
      </c>
      <c r="QRK6" s="91">
        <v>0</v>
      </c>
      <c r="QRL6" s="91">
        <v>0</v>
      </c>
      <c r="QRM6" s="91">
        <v>0</v>
      </c>
      <c r="QRN6" s="91">
        <v>0</v>
      </c>
      <c r="QRO6" s="91">
        <v>0</v>
      </c>
      <c r="QRP6" s="91">
        <v>0</v>
      </c>
      <c r="QRQ6" s="91">
        <v>0</v>
      </c>
      <c r="QRR6" s="91">
        <v>0</v>
      </c>
      <c r="QRS6" s="91">
        <v>0</v>
      </c>
      <c r="QRT6" s="91">
        <v>0</v>
      </c>
      <c r="QRU6" s="91">
        <v>0</v>
      </c>
      <c r="QRV6" s="91">
        <v>0</v>
      </c>
      <c r="QRW6" s="91">
        <v>0</v>
      </c>
      <c r="QRX6" s="91">
        <v>0</v>
      </c>
      <c r="QRY6" s="91">
        <v>0</v>
      </c>
      <c r="QRZ6" s="91">
        <v>0</v>
      </c>
      <c r="QSA6" s="91">
        <v>0</v>
      </c>
      <c r="QSB6" s="91">
        <v>0</v>
      </c>
      <c r="QSC6" s="91">
        <v>0</v>
      </c>
      <c r="QSD6" s="91">
        <v>0</v>
      </c>
      <c r="QSE6" s="91">
        <v>0</v>
      </c>
      <c r="QSF6" s="91">
        <v>0</v>
      </c>
      <c r="QSG6" s="91">
        <v>0</v>
      </c>
      <c r="QSH6" s="91">
        <v>0</v>
      </c>
      <c r="QSI6" s="91">
        <v>0</v>
      </c>
      <c r="QSJ6" s="91">
        <v>0</v>
      </c>
      <c r="QSK6" s="91">
        <v>0</v>
      </c>
      <c r="QSL6" s="91">
        <v>0</v>
      </c>
      <c r="QSM6" s="91">
        <v>0</v>
      </c>
      <c r="QSN6" s="91">
        <v>0</v>
      </c>
      <c r="QSO6" s="91">
        <v>0</v>
      </c>
      <c r="QSP6" s="91">
        <v>0</v>
      </c>
      <c r="QSQ6" s="91">
        <v>0</v>
      </c>
      <c r="QSR6" s="91">
        <v>0</v>
      </c>
      <c r="QSS6" s="91">
        <v>0</v>
      </c>
      <c r="QST6" s="91">
        <v>0</v>
      </c>
      <c r="QSU6" s="91">
        <v>0</v>
      </c>
      <c r="QSV6" s="91">
        <v>0</v>
      </c>
      <c r="QSW6" s="91">
        <v>0</v>
      </c>
      <c r="QSX6" s="91">
        <v>0</v>
      </c>
      <c r="QSY6" s="91">
        <v>0</v>
      </c>
      <c r="QSZ6" s="91">
        <v>0</v>
      </c>
      <c r="QTA6" s="91">
        <v>0</v>
      </c>
      <c r="QTB6" s="91">
        <v>0</v>
      </c>
      <c r="QTC6" s="91">
        <v>0</v>
      </c>
      <c r="QTD6" s="91">
        <v>0</v>
      </c>
      <c r="QTE6" s="91">
        <v>0</v>
      </c>
      <c r="QTF6" s="91">
        <v>0</v>
      </c>
      <c r="QTG6" s="91">
        <v>0</v>
      </c>
      <c r="QTH6" s="91">
        <v>0</v>
      </c>
      <c r="QTI6" s="91">
        <v>0</v>
      </c>
      <c r="QTJ6" s="91">
        <v>0</v>
      </c>
      <c r="QTK6" s="91">
        <v>0</v>
      </c>
      <c r="QTL6" s="91">
        <v>0</v>
      </c>
      <c r="QTM6" s="91">
        <v>0</v>
      </c>
      <c r="QTN6" s="91">
        <v>0</v>
      </c>
      <c r="QTO6" s="91">
        <v>0</v>
      </c>
      <c r="QTP6" s="91">
        <v>0</v>
      </c>
      <c r="QTQ6" s="91">
        <v>0</v>
      </c>
      <c r="QTR6" s="91">
        <v>0</v>
      </c>
      <c r="QTS6" s="91">
        <v>0</v>
      </c>
      <c r="QTT6" s="91">
        <v>0</v>
      </c>
      <c r="QTU6" s="91">
        <v>0</v>
      </c>
      <c r="QTV6" s="91">
        <v>0</v>
      </c>
      <c r="QTW6" s="91">
        <v>0</v>
      </c>
      <c r="QTX6" s="91">
        <v>0</v>
      </c>
      <c r="QTY6" s="91">
        <v>0</v>
      </c>
      <c r="QTZ6" s="91">
        <v>0</v>
      </c>
      <c r="QUA6" s="91">
        <v>0</v>
      </c>
      <c r="QUB6" s="91">
        <v>0</v>
      </c>
      <c r="QUC6" s="91">
        <v>0</v>
      </c>
      <c r="QUD6" s="91">
        <v>0</v>
      </c>
      <c r="QUE6" s="91">
        <v>0</v>
      </c>
      <c r="QUF6" s="91">
        <v>0</v>
      </c>
      <c r="QUG6" s="91">
        <v>0</v>
      </c>
      <c r="QUH6" s="91">
        <v>0</v>
      </c>
      <c r="QUI6" s="91">
        <v>0</v>
      </c>
      <c r="QUJ6" s="91">
        <v>0</v>
      </c>
      <c r="QUK6" s="91">
        <v>0</v>
      </c>
      <c r="QUL6" s="91">
        <v>0</v>
      </c>
      <c r="QUM6" s="91">
        <v>0</v>
      </c>
      <c r="QUN6" s="91">
        <v>0</v>
      </c>
      <c r="QUO6" s="91">
        <v>0</v>
      </c>
      <c r="QUP6" s="91">
        <v>0</v>
      </c>
      <c r="QUQ6" s="91">
        <v>0</v>
      </c>
      <c r="QUR6" s="91">
        <v>0</v>
      </c>
      <c r="QUS6" s="91">
        <v>0</v>
      </c>
      <c r="QUT6" s="91">
        <v>0</v>
      </c>
      <c r="QUU6" s="91">
        <v>0</v>
      </c>
      <c r="QUV6" s="91">
        <v>0</v>
      </c>
      <c r="QUW6" s="91">
        <v>0</v>
      </c>
      <c r="QUX6" s="91">
        <v>0</v>
      </c>
      <c r="QUY6" s="91">
        <v>0</v>
      </c>
      <c r="QUZ6" s="91">
        <v>0</v>
      </c>
      <c r="QVA6" s="91">
        <v>0</v>
      </c>
      <c r="QVB6" s="91">
        <v>0</v>
      </c>
      <c r="QVC6" s="91">
        <v>0</v>
      </c>
      <c r="QVD6" s="91">
        <v>0</v>
      </c>
      <c r="QVE6" s="91">
        <v>0</v>
      </c>
      <c r="QVF6" s="91">
        <v>0</v>
      </c>
      <c r="QVG6" s="91">
        <v>0</v>
      </c>
      <c r="QVH6" s="91">
        <v>0</v>
      </c>
      <c r="QVI6" s="91">
        <v>0</v>
      </c>
      <c r="QVJ6" s="91">
        <v>0</v>
      </c>
      <c r="QVK6" s="91">
        <v>0</v>
      </c>
      <c r="QVL6" s="91">
        <v>0</v>
      </c>
      <c r="QVM6" s="91">
        <v>0</v>
      </c>
      <c r="QVN6" s="91">
        <v>0</v>
      </c>
      <c r="QVO6" s="91">
        <v>0</v>
      </c>
      <c r="QVP6" s="91">
        <v>0</v>
      </c>
      <c r="QVQ6" s="91">
        <v>0</v>
      </c>
      <c r="QVR6" s="91">
        <v>0</v>
      </c>
      <c r="QVS6" s="91">
        <v>0</v>
      </c>
      <c r="QVT6" s="91">
        <v>0</v>
      </c>
      <c r="QVU6" s="91">
        <v>0</v>
      </c>
      <c r="QVV6" s="91">
        <v>0</v>
      </c>
      <c r="QVW6" s="91">
        <v>0</v>
      </c>
      <c r="QVX6" s="91">
        <v>0</v>
      </c>
      <c r="QVY6" s="91">
        <v>0</v>
      </c>
      <c r="QVZ6" s="91">
        <v>0</v>
      </c>
      <c r="QWA6" s="91">
        <v>0</v>
      </c>
      <c r="QWB6" s="91">
        <v>0</v>
      </c>
      <c r="QWC6" s="91">
        <v>0</v>
      </c>
      <c r="QWD6" s="91">
        <v>0</v>
      </c>
      <c r="QWE6" s="91">
        <v>0</v>
      </c>
      <c r="QWF6" s="91">
        <v>0</v>
      </c>
      <c r="QWG6" s="91">
        <v>0</v>
      </c>
      <c r="QWH6" s="91">
        <v>0</v>
      </c>
      <c r="QWI6" s="91">
        <v>0</v>
      </c>
      <c r="QWJ6" s="91">
        <v>0</v>
      </c>
      <c r="QWK6" s="91">
        <v>0</v>
      </c>
      <c r="QWL6" s="91">
        <v>0</v>
      </c>
      <c r="QWM6" s="91">
        <v>0</v>
      </c>
      <c r="QWN6" s="91">
        <v>0</v>
      </c>
      <c r="QWO6" s="91">
        <v>0</v>
      </c>
      <c r="QWP6" s="91">
        <v>0</v>
      </c>
      <c r="QWQ6" s="91">
        <v>0</v>
      </c>
      <c r="QWR6" s="91">
        <v>0</v>
      </c>
      <c r="QWS6" s="91">
        <v>0</v>
      </c>
      <c r="QWT6" s="91">
        <v>0</v>
      </c>
      <c r="QWU6" s="91">
        <v>0</v>
      </c>
      <c r="QWV6" s="91">
        <v>0</v>
      </c>
      <c r="QWW6" s="91">
        <v>0</v>
      </c>
      <c r="QWX6" s="91">
        <v>0</v>
      </c>
      <c r="QWY6" s="91">
        <v>0</v>
      </c>
      <c r="QWZ6" s="91">
        <v>0</v>
      </c>
      <c r="QXA6" s="91">
        <v>0</v>
      </c>
      <c r="QXB6" s="91">
        <v>0</v>
      </c>
      <c r="QXC6" s="91">
        <v>0</v>
      </c>
      <c r="QXD6" s="91">
        <v>0</v>
      </c>
      <c r="QXE6" s="91">
        <v>0</v>
      </c>
      <c r="QXF6" s="91">
        <v>0</v>
      </c>
      <c r="QXG6" s="91">
        <v>0</v>
      </c>
      <c r="QXH6" s="91">
        <v>0</v>
      </c>
      <c r="QXI6" s="91">
        <v>0</v>
      </c>
      <c r="QXJ6" s="91">
        <v>0</v>
      </c>
      <c r="QXK6" s="91">
        <v>0</v>
      </c>
      <c r="QXL6" s="91">
        <v>0</v>
      </c>
      <c r="QXM6" s="91">
        <v>0</v>
      </c>
      <c r="QXN6" s="91">
        <v>0</v>
      </c>
      <c r="QXO6" s="91">
        <v>0</v>
      </c>
      <c r="QXP6" s="91">
        <v>0</v>
      </c>
      <c r="QXQ6" s="91">
        <v>0</v>
      </c>
      <c r="QXR6" s="91">
        <v>0</v>
      </c>
      <c r="QXS6" s="91">
        <v>0</v>
      </c>
      <c r="QXT6" s="91">
        <v>0</v>
      </c>
      <c r="QXU6" s="91">
        <v>0</v>
      </c>
      <c r="QXV6" s="91">
        <v>0</v>
      </c>
      <c r="QXW6" s="91">
        <v>0</v>
      </c>
      <c r="QXX6" s="91">
        <v>0</v>
      </c>
      <c r="QXY6" s="91">
        <v>0</v>
      </c>
      <c r="QXZ6" s="91">
        <v>0</v>
      </c>
      <c r="QYA6" s="91">
        <v>0</v>
      </c>
      <c r="QYB6" s="91">
        <v>0</v>
      </c>
      <c r="QYC6" s="91">
        <v>0</v>
      </c>
      <c r="QYD6" s="91">
        <v>0</v>
      </c>
      <c r="QYE6" s="91">
        <v>0</v>
      </c>
      <c r="QYF6" s="91">
        <v>0</v>
      </c>
      <c r="QYG6" s="91">
        <v>0</v>
      </c>
      <c r="QYH6" s="91">
        <v>0</v>
      </c>
      <c r="QYI6" s="91">
        <v>0</v>
      </c>
      <c r="QYJ6" s="91">
        <v>0</v>
      </c>
      <c r="QYK6" s="91">
        <v>0</v>
      </c>
      <c r="QYL6" s="91">
        <v>0</v>
      </c>
      <c r="QYM6" s="91">
        <v>0</v>
      </c>
      <c r="QYN6" s="91">
        <v>0</v>
      </c>
      <c r="QYO6" s="91">
        <v>0</v>
      </c>
      <c r="QYP6" s="91">
        <v>0</v>
      </c>
      <c r="QYQ6" s="91">
        <v>0</v>
      </c>
      <c r="QYR6" s="91">
        <v>0</v>
      </c>
      <c r="QYS6" s="91">
        <v>0</v>
      </c>
      <c r="QYT6" s="91">
        <v>0</v>
      </c>
      <c r="QYU6" s="91">
        <v>0</v>
      </c>
      <c r="QYV6" s="91">
        <v>0</v>
      </c>
      <c r="QYW6" s="91">
        <v>0</v>
      </c>
      <c r="QYX6" s="91">
        <v>0</v>
      </c>
      <c r="QYY6" s="91">
        <v>0</v>
      </c>
      <c r="QYZ6" s="91">
        <v>0</v>
      </c>
      <c r="QZA6" s="91">
        <v>0</v>
      </c>
      <c r="QZB6" s="91">
        <v>0</v>
      </c>
      <c r="QZC6" s="91">
        <v>0</v>
      </c>
      <c r="QZD6" s="91">
        <v>0</v>
      </c>
      <c r="QZE6" s="91">
        <v>0</v>
      </c>
      <c r="QZF6" s="91">
        <v>0</v>
      </c>
      <c r="QZG6" s="91">
        <v>0</v>
      </c>
      <c r="QZH6" s="91">
        <v>0</v>
      </c>
      <c r="QZI6" s="91">
        <v>0</v>
      </c>
      <c r="QZJ6" s="91">
        <v>0</v>
      </c>
      <c r="QZK6" s="91">
        <v>0</v>
      </c>
      <c r="QZL6" s="91">
        <v>0</v>
      </c>
      <c r="QZM6" s="91">
        <v>0</v>
      </c>
      <c r="QZN6" s="91">
        <v>0</v>
      </c>
      <c r="QZO6" s="91">
        <v>0</v>
      </c>
      <c r="QZP6" s="91">
        <v>0</v>
      </c>
      <c r="QZQ6" s="91">
        <v>0</v>
      </c>
      <c r="QZR6" s="91">
        <v>0</v>
      </c>
      <c r="QZS6" s="91">
        <v>0</v>
      </c>
      <c r="QZT6" s="91">
        <v>0</v>
      </c>
      <c r="QZU6" s="91">
        <v>0</v>
      </c>
      <c r="QZV6" s="91">
        <v>0</v>
      </c>
      <c r="QZW6" s="91">
        <v>0</v>
      </c>
      <c r="QZX6" s="91">
        <v>0</v>
      </c>
      <c r="QZY6" s="91">
        <v>0</v>
      </c>
      <c r="QZZ6" s="91">
        <v>0</v>
      </c>
      <c r="RAA6" s="91">
        <v>0</v>
      </c>
      <c r="RAB6" s="91">
        <v>0</v>
      </c>
      <c r="RAC6" s="91">
        <v>0</v>
      </c>
      <c r="RAD6" s="91">
        <v>0</v>
      </c>
      <c r="RAE6" s="91">
        <v>0</v>
      </c>
      <c r="RAF6" s="91">
        <v>0</v>
      </c>
      <c r="RAG6" s="91">
        <v>0</v>
      </c>
      <c r="RAH6" s="91">
        <v>0</v>
      </c>
      <c r="RAI6" s="91">
        <v>0</v>
      </c>
      <c r="RAJ6" s="91">
        <v>0</v>
      </c>
      <c r="RAK6" s="91">
        <v>0</v>
      </c>
      <c r="RAL6" s="91">
        <v>0</v>
      </c>
      <c r="RAM6" s="91">
        <v>0</v>
      </c>
      <c r="RAN6" s="91">
        <v>0</v>
      </c>
      <c r="RAO6" s="91">
        <v>0</v>
      </c>
      <c r="RAP6" s="91">
        <v>0</v>
      </c>
      <c r="RAQ6" s="91">
        <v>0</v>
      </c>
      <c r="RAR6" s="91">
        <v>0</v>
      </c>
      <c r="RAS6" s="91">
        <v>0</v>
      </c>
      <c r="RAT6" s="91">
        <v>0</v>
      </c>
      <c r="RAU6" s="91">
        <v>0</v>
      </c>
      <c r="RAV6" s="91">
        <v>0</v>
      </c>
      <c r="RAW6" s="91">
        <v>0</v>
      </c>
      <c r="RAX6" s="91">
        <v>0</v>
      </c>
      <c r="RAY6" s="91">
        <v>0</v>
      </c>
      <c r="RAZ6" s="91">
        <v>0</v>
      </c>
      <c r="RBA6" s="91">
        <v>0</v>
      </c>
      <c r="RBB6" s="91">
        <v>0</v>
      </c>
      <c r="RBC6" s="91">
        <v>0</v>
      </c>
      <c r="RBD6" s="91">
        <v>0</v>
      </c>
      <c r="RBE6" s="91">
        <v>0</v>
      </c>
      <c r="RBF6" s="91">
        <v>0</v>
      </c>
      <c r="RBG6" s="91">
        <v>0</v>
      </c>
      <c r="RBH6" s="91">
        <v>0</v>
      </c>
      <c r="RBI6" s="91">
        <v>0</v>
      </c>
      <c r="RBJ6" s="91">
        <v>0</v>
      </c>
      <c r="RBK6" s="91">
        <v>0</v>
      </c>
      <c r="RBL6" s="91">
        <v>0</v>
      </c>
      <c r="RBM6" s="91">
        <v>0</v>
      </c>
      <c r="RBN6" s="91">
        <v>0</v>
      </c>
      <c r="RBO6" s="91">
        <v>0</v>
      </c>
      <c r="RBP6" s="91">
        <v>0</v>
      </c>
      <c r="RBQ6" s="91">
        <v>0</v>
      </c>
      <c r="RBR6" s="91">
        <v>0</v>
      </c>
      <c r="RBS6" s="91">
        <v>0</v>
      </c>
      <c r="RBT6" s="91">
        <v>0</v>
      </c>
      <c r="RBU6" s="91">
        <v>0</v>
      </c>
      <c r="RBV6" s="91">
        <v>0</v>
      </c>
      <c r="RBW6" s="91">
        <v>0</v>
      </c>
      <c r="RBX6" s="91">
        <v>0</v>
      </c>
      <c r="RBY6" s="91">
        <v>0</v>
      </c>
      <c r="RBZ6" s="91">
        <v>0</v>
      </c>
      <c r="RCA6" s="91">
        <v>0</v>
      </c>
      <c r="RCB6" s="91">
        <v>0</v>
      </c>
      <c r="RCC6" s="91">
        <v>0</v>
      </c>
      <c r="RCD6" s="91">
        <v>0</v>
      </c>
      <c r="RCE6" s="91">
        <v>0</v>
      </c>
      <c r="RCF6" s="91">
        <v>0</v>
      </c>
      <c r="RCG6" s="91">
        <v>0</v>
      </c>
      <c r="RCH6" s="91">
        <v>0</v>
      </c>
      <c r="RCI6" s="91">
        <v>0</v>
      </c>
      <c r="RCJ6" s="91">
        <v>0</v>
      </c>
      <c r="RCK6" s="91">
        <v>0</v>
      </c>
      <c r="RCL6" s="91">
        <v>0</v>
      </c>
      <c r="RCM6" s="91">
        <v>0</v>
      </c>
      <c r="RCN6" s="91">
        <v>0</v>
      </c>
      <c r="RCO6" s="91">
        <v>0</v>
      </c>
      <c r="RCP6" s="91">
        <v>0</v>
      </c>
      <c r="RCQ6" s="91">
        <v>0</v>
      </c>
      <c r="RCR6" s="91">
        <v>0</v>
      </c>
      <c r="RCS6" s="91">
        <v>0</v>
      </c>
      <c r="RCT6" s="91">
        <v>0</v>
      </c>
      <c r="RCU6" s="91">
        <v>0</v>
      </c>
      <c r="RCV6" s="91">
        <v>0</v>
      </c>
      <c r="RCW6" s="91">
        <v>0</v>
      </c>
      <c r="RCX6" s="91">
        <v>0</v>
      </c>
      <c r="RCY6" s="91">
        <v>0</v>
      </c>
      <c r="RCZ6" s="91">
        <v>0</v>
      </c>
      <c r="RDA6" s="91">
        <v>0</v>
      </c>
      <c r="RDB6" s="91">
        <v>0</v>
      </c>
      <c r="RDC6" s="91">
        <v>0</v>
      </c>
      <c r="RDD6" s="91">
        <v>0</v>
      </c>
      <c r="RDE6" s="91">
        <v>0</v>
      </c>
      <c r="RDF6" s="91">
        <v>0</v>
      </c>
      <c r="RDG6" s="91">
        <v>0</v>
      </c>
      <c r="RDH6" s="91">
        <v>0</v>
      </c>
      <c r="RDI6" s="91">
        <v>0</v>
      </c>
      <c r="RDJ6" s="91">
        <v>0</v>
      </c>
      <c r="RDK6" s="91">
        <v>0</v>
      </c>
      <c r="RDL6" s="91">
        <v>0</v>
      </c>
      <c r="RDM6" s="91">
        <v>0</v>
      </c>
      <c r="RDN6" s="91">
        <v>0</v>
      </c>
      <c r="RDO6" s="91">
        <v>0</v>
      </c>
      <c r="RDP6" s="91">
        <v>0</v>
      </c>
      <c r="RDQ6" s="91">
        <v>0</v>
      </c>
      <c r="RDR6" s="91">
        <v>0</v>
      </c>
      <c r="RDS6" s="91">
        <v>0</v>
      </c>
      <c r="RDT6" s="91">
        <v>0</v>
      </c>
      <c r="RDU6" s="91">
        <v>0</v>
      </c>
      <c r="RDV6" s="91">
        <v>0</v>
      </c>
      <c r="RDW6" s="91">
        <v>0</v>
      </c>
      <c r="RDX6" s="91">
        <v>0</v>
      </c>
      <c r="RDY6" s="91">
        <v>0</v>
      </c>
      <c r="RDZ6" s="91">
        <v>0</v>
      </c>
      <c r="REA6" s="91">
        <v>0</v>
      </c>
      <c r="REB6" s="91">
        <v>0</v>
      </c>
      <c r="REC6" s="91">
        <v>0</v>
      </c>
      <c r="RED6" s="91">
        <v>0</v>
      </c>
      <c r="REE6" s="91">
        <v>0</v>
      </c>
      <c r="REF6" s="91">
        <v>0</v>
      </c>
      <c r="REG6" s="91">
        <v>0</v>
      </c>
      <c r="REH6" s="91">
        <v>0</v>
      </c>
      <c r="REI6" s="91">
        <v>0</v>
      </c>
      <c r="REJ6" s="91">
        <v>0</v>
      </c>
      <c r="REK6" s="91">
        <v>0</v>
      </c>
      <c r="REL6" s="91">
        <v>0</v>
      </c>
      <c r="REM6" s="91">
        <v>0</v>
      </c>
      <c r="REN6" s="91">
        <v>0</v>
      </c>
      <c r="REO6" s="91">
        <v>0</v>
      </c>
      <c r="REP6" s="91">
        <v>0</v>
      </c>
      <c r="REQ6" s="91">
        <v>0</v>
      </c>
      <c r="RER6" s="91">
        <v>0</v>
      </c>
      <c r="RES6" s="91">
        <v>0</v>
      </c>
      <c r="RET6" s="91">
        <v>0</v>
      </c>
      <c r="REU6" s="91">
        <v>0</v>
      </c>
      <c r="REV6" s="91">
        <v>0</v>
      </c>
      <c r="REW6" s="91">
        <v>0</v>
      </c>
      <c r="REX6" s="91">
        <v>0</v>
      </c>
      <c r="REY6" s="91">
        <v>0</v>
      </c>
      <c r="REZ6" s="91">
        <v>0</v>
      </c>
      <c r="RFA6" s="91">
        <v>0</v>
      </c>
      <c r="RFB6" s="91">
        <v>0</v>
      </c>
      <c r="RFC6" s="91">
        <v>0</v>
      </c>
      <c r="RFD6" s="91">
        <v>0</v>
      </c>
      <c r="RFE6" s="91">
        <v>0</v>
      </c>
      <c r="RFF6" s="91">
        <v>0</v>
      </c>
      <c r="RFG6" s="91">
        <v>0</v>
      </c>
      <c r="RFH6" s="91">
        <v>0</v>
      </c>
      <c r="RFI6" s="91">
        <v>0</v>
      </c>
      <c r="RFJ6" s="91">
        <v>0</v>
      </c>
      <c r="RFK6" s="91">
        <v>0</v>
      </c>
      <c r="RFL6" s="91">
        <v>0</v>
      </c>
      <c r="RFM6" s="91">
        <v>0</v>
      </c>
      <c r="RFN6" s="91">
        <v>0</v>
      </c>
      <c r="RFO6" s="91">
        <v>0</v>
      </c>
      <c r="RFP6" s="91">
        <v>0</v>
      </c>
      <c r="RFQ6" s="91">
        <v>0</v>
      </c>
      <c r="RFR6" s="91">
        <v>0</v>
      </c>
      <c r="RFS6" s="91">
        <v>0</v>
      </c>
      <c r="RFT6" s="91">
        <v>0</v>
      </c>
      <c r="RFU6" s="91">
        <v>0</v>
      </c>
      <c r="RFV6" s="91">
        <v>0</v>
      </c>
      <c r="RFW6" s="91">
        <v>0</v>
      </c>
      <c r="RFX6" s="91">
        <v>0</v>
      </c>
      <c r="RFY6" s="91">
        <v>0</v>
      </c>
      <c r="RFZ6" s="91">
        <v>0</v>
      </c>
      <c r="RGA6" s="91">
        <v>0</v>
      </c>
      <c r="RGB6" s="91">
        <v>0</v>
      </c>
      <c r="RGC6" s="91">
        <v>0</v>
      </c>
      <c r="RGD6" s="91">
        <v>0</v>
      </c>
      <c r="RGE6" s="91">
        <v>0</v>
      </c>
      <c r="RGF6" s="91">
        <v>0</v>
      </c>
      <c r="RGG6" s="91">
        <v>0</v>
      </c>
      <c r="RGH6" s="91">
        <v>0</v>
      </c>
      <c r="RGI6" s="91">
        <v>0</v>
      </c>
      <c r="RGJ6" s="91">
        <v>0</v>
      </c>
      <c r="RGK6" s="91">
        <v>0</v>
      </c>
      <c r="RGL6" s="91">
        <v>0</v>
      </c>
      <c r="RGM6" s="91">
        <v>0</v>
      </c>
      <c r="RGN6" s="91">
        <v>0</v>
      </c>
      <c r="RGO6" s="91">
        <v>0</v>
      </c>
      <c r="RGP6" s="91">
        <v>0</v>
      </c>
      <c r="RGQ6" s="91">
        <v>0</v>
      </c>
      <c r="RGR6" s="91">
        <v>0</v>
      </c>
      <c r="RGS6" s="91">
        <v>0</v>
      </c>
      <c r="RGT6" s="91">
        <v>0</v>
      </c>
      <c r="RGU6" s="91">
        <v>0</v>
      </c>
      <c r="RGV6" s="91">
        <v>0</v>
      </c>
      <c r="RGW6" s="91">
        <v>0</v>
      </c>
      <c r="RGX6" s="91">
        <v>0</v>
      </c>
      <c r="RGY6" s="91">
        <v>0</v>
      </c>
      <c r="RGZ6" s="91">
        <v>0</v>
      </c>
      <c r="RHA6" s="91">
        <v>0</v>
      </c>
      <c r="RHB6" s="91">
        <v>0</v>
      </c>
      <c r="RHC6" s="91">
        <v>0</v>
      </c>
      <c r="RHD6" s="91">
        <v>0</v>
      </c>
      <c r="RHE6" s="91">
        <v>0</v>
      </c>
      <c r="RHF6" s="91">
        <v>0</v>
      </c>
      <c r="RHG6" s="91">
        <v>0</v>
      </c>
      <c r="RHH6" s="91">
        <v>0</v>
      </c>
      <c r="RHI6" s="91">
        <v>0</v>
      </c>
      <c r="RHJ6" s="91">
        <v>0</v>
      </c>
      <c r="RHK6" s="91">
        <v>0</v>
      </c>
      <c r="RHL6" s="91">
        <v>0</v>
      </c>
      <c r="RHM6" s="91">
        <v>0</v>
      </c>
      <c r="RHN6" s="91">
        <v>0</v>
      </c>
      <c r="RHO6" s="91">
        <v>0</v>
      </c>
      <c r="RHP6" s="91">
        <v>0</v>
      </c>
      <c r="RHQ6" s="91">
        <v>0</v>
      </c>
      <c r="RHR6" s="91">
        <v>0</v>
      </c>
      <c r="RHS6" s="91">
        <v>0</v>
      </c>
      <c r="RHT6" s="91">
        <v>0</v>
      </c>
      <c r="RHU6" s="91">
        <v>0</v>
      </c>
      <c r="RHV6" s="91">
        <v>0</v>
      </c>
      <c r="RHW6" s="91">
        <v>0</v>
      </c>
      <c r="RHX6" s="91">
        <v>0</v>
      </c>
      <c r="RHY6" s="91">
        <v>0</v>
      </c>
      <c r="RHZ6" s="91">
        <v>0</v>
      </c>
      <c r="RIA6" s="91">
        <v>0</v>
      </c>
      <c r="RIB6" s="91">
        <v>0</v>
      </c>
      <c r="RIC6" s="91">
        <v>0</v>
      </c>
      <c r="RID6" s="91">
        <v>0</v>
      </c>
      <c r="RIE6" s="91">
        <v>0</v>
      </c>
      <c r="RIF6" s="91">
        <v>0</v>
      </c>
      <c r="RIG6" s="91">
        <v>0</v>
      </c>
      <c r="RIH6" s="91">
        <v>0</v>
      </c>
      <c r="RII6" s="91">
        <v>0</v>
      </c>
      <c r="RIJ6" s="91">
        <v>0</v>
      </c>
      <c r="RIK6" s="91">
        <v>0</v>
      </c>
      <c r="RIL6" s="91">
        <v>0</v>
      </c>
      <c r="RIM6" s="91">
        <v>0</v>
      </c>
      <c r="RIN6" s="91">
        <v>0</v>
      </c>
      <c r="RIO6" s="91">
        <v>0</v>
      </c>
      <c r="RIP6" s="91">
        <v>0</v>
      </c>
      <c r="RIQ6" s="91">
        <v>0</v>
      </c>
      <c r="RIR6" s="91">
        <v>0</v>
      </c>
      <c r="RIS6" s="91">
        <v>0</v>
      </c>
      <c r="RIT6" s="91">
        <v>0</v>
      </c>
      <c r="RIU6" s="91">
        <v>0</v>
      </c>
      <c r="RIV6" s="91">
        <v>0</v>
      </c>
      <c r="RIW6" s="91">
        <v>0</v>
      </c>
      <c r="RIX6" s="91">
        <v>0</v>
      </c>
      <c r="RIY6" s="91">
        <v>0</v>
      </c>
      <c r="RIZ6" s="91">
        <v>0</v>
      </c>
      <c r="RJA6" s="91">
        <v>0</v>
      </c>
      <c r="RJB6" s="91">
        <v>0</v>
      </c>
      <c r="RJC6" s="91">
        <v>0</v>
      </c>
      <c r="RJD6" s="91">
        <v>0</v>
      </c>
      <c r="RJE6" s="91">
        <v>0</v>
      </c>
      <c r="RJF6" s="91">
        <v>0</v>
      </c>
      <c r="RJG6" s="91">
        <v>0</v>
      </c>
      <c r="RJH6" s="91">
        <v>0</v>
      </c>
      <c r="RJI6" s="91">
        <v>0</v>
      </c>
      <c r="RJJ6" s="91">
        <v>0</v>
      </c>
      <c r="RJK6" s="91">
        <v>0</v>
      </c>
      <c r="RJL6" s="91">
        <v>0</v>
      </c>
      <c r="RJM6" s="91">
        <v>0</v>
      </c>
      <c r="RJN6" s="91">
        <v>0</v>
      </c>
      <c r="RJO6" s="91">
        <v>0</v>
      </c>
      <c r="RJP6" s="91">
        <v>0</v>
      </c>
      <c r="RJQ6" s="91">
        <v>0</v>
      </c>
      <c r="RJR6" s="91">
        <v>0</v>
      </c>
      <c r="RJS6" s="91">
        <v>0</v>
      </c>
      <c r="RJT6" s="91">
        <v>0</v>
      </c>
      <c r="RJU6" s="91">
        <v>0</v>
      </c>
      <c r="RJV6" s="91">
        <v>0</v>
      </c>
      <c r="RJW6" s="91">
        <v>0</v>
      </c>
      <c r="RJX6" s="91">
        <v>0</v>
      </c>
      <c r="RJY6" s="91">
        <v>0</v>
      </c>
      <c r="RJZ6" s="91">
        <v>0</v>
      </c>
      <c r="RKA6" s="91">
        <v>0</v>
      </c>
      <c r="RKB6" s="91">
        <v>0</v>
      </c>
      <c r="RKC6" s="91">
        <v>0</v>
      </c>
      <c r="RKD6" s="91">
        <v>0</v>
      </c>
      <c r="RKE6" s="91">
        <v>0</v>
      </c>
      <c r="RKF6" s="91">
        <v>0</v>
      </c>
      <c r="RKG6" s="91">
        <v>0</v>
      </c>
      <c r="RKH6" s="91">
        <v>0</v>
      </c>
      <c r="RKI6" s="91">
        <v>0</v>
      </c>
      <c r="RKJ6" s="91">
        <v>0</v>
      </c>
      <c r="RKK6" s="91">
        <v>0</v>
      </c>
      <c r="RKL6" s="91">
        <v>0</v>
      </c>
      <c r="RKM6" s="91">
        <v>0</v>
      </c>
      <c r="RKN6" s="91">
        <v>0</v>
      </c>
      <c r="RKO6" s="91">
        <v>0</v>
      </c>
      <c r="RKP6" s="91">
        <v>0</v>
      </c>
      <c r="RKQ6" s="91">
        <v>0</v>
      </c>
      <c r="RKR6" s="91">
        <v>0</v>
      </c>
      <c r="RKS6" s="91">
        <v>0</v>
      </c>
      <c r="RKT6" s="91">
        <v>0</v>
      </c>
      <c r="RKU6" s="91">
        <v>0</v>
      </c>
      <c r="RKV6" s="91">
        <v>0</v>
      </c>
      <c r="RKW6" s="91">
        <v>0</v>
      </c>
      <c r="RKX6" s="91">
        <v>0</v>
      </c>
      <c r="RKY6" s="91">
        <v>0</v>
      </c>
      <c r="RKZ6" s="91">
        <v>0</v>
      </c>
      <c r="RLA6" s="91">
        <v>0</v>
      </c>
      <c r="RLB6" s="91">
        <v>0</v>
      </c>
      <c r="RLC6" s="91">
        <v>0</v>
      </c>
      <c r="RLD6" s="91">
        <v>0</v>
      </c>
      <c r="RLE6" s="91">
        <v>0</v>
      </c>
      <c r="RLF6" s="91">
        <v>0</v>
      </c>
      <c r="RLG6" s="91">
        <v>0</v>
      </c>
      <c r="RLH6" s="91">
        <v>0</v>
      </c>
      <c r="RLI6" s="91">
        <v>0</v>
      </c>
      <c r="RLJ6" s="91">
        <v>0</v>
      </c>
      <c r="RLK6" s="91">
        <v>0</v>
      </c>
      <c r="RLL6" s="91">
        <v>0</v>
      </c>
      <c r="RLM6" s="91">
        <v>0</v>
      </c>
      <c r="RLN6" s="91">
        <v>0</v>
      </c>
      <c r="RLO6" s="91">
        <v>0</v>
      </c>
      <c r="RLP6" s="91">
        <v>0</v>
      </c>
      <c r="RLQ6" s="91">
        <v>0</v>
      </c>
      <c r="RLR6" s="91">
        <v>0</v>
      </c>
      <c r="RLS6" s="91">
        <v>0</v>
      </c>
      <c r="RLT6" s="91">
        <v>0</v>
      </c>
      <c r="RLU6" s="91">
        <v>0</v>
      </c>
      <c r="RLV6" s="91">
        <v>0</v>
      </c>
      <c r="RLW6" s="91">
        <v>0</v>
      </c>
      <c r="RLX6" s="91">
        <v>0</v>
      </c>
      <c r="RLY6" s="91">
        <v>0</v>
      </c>
      <c r="RLZ6" s="91">
        <v>0</v>
      </c>
      <c r="RMA6" s="91">
        <v>0</v>
      </c>
      <c r="RMB6" s="91">
        <v>0</v>
      </c>
      <c r="RMC6" s="91">
        <v>0</v>
      </c>
      <c r="RMD6" s="91">
        <v>0</v>
      </c>
      <c r="RME6" s="91">
        <v>0</v>
      </c>
      <c r="RMF6" s="91">
        <v>0</v>
      </c>
      <c r="RMG6" s="91">
        <v>0</v>
      </c>
      <c r="RMH6" s="91">
        <v>0</v>
      </c>
      <c r="RMI6" s="91">
        <v>0</v>
      </c>
      <c r="RMJ6" s="91">
        <v>0</v>
      </c>
      <c r="RMK6" s="91">
        <v>0</v>
      </c>
      <c r="RML6" s="91">
        <v>0</v>
      </c>
      <c r="RMM6" s="91">
        <v>0</v>
      </c>
      <c r="RMN6" s="91">
        <v>0</v>
      </c>
      <c r="RMO6" s="91">
        <v>0</v>
      </c>
      <c r="RMP6" s="91">
        <v>0</v>
      </c>
      <c r="RMQ6" s="91">
        <v>0</v>
      </c>
      <c r="RMR6" s="91">
        <v>0</v>
      </c>
      <c r="RMS6" s="91">
        <v>0</v>
      </c>
      <c r="RMT6" s="91">
        <v>0</v>
      </c>
      <c r="RMU6" s="91">
        <v>0</v>
      </c>
      <c r="RMV6" s="91">
        <v>0</v>
      </c>
      <c r="RMW6" s="91">
        <v>0</v>
      </c>
      <c r="RMX6" s="91">
        <v>0</v>
      </c>
      <c r="RMY6" s="91">
        <v>0</v>
      </c>
      <c r="RMZ6" s="91">
        <v>0</v>
      </c>
      <c r="RNA6" s="91">
        <v>0</v>
      </c>
      <c r="RNB6" s="91">
        <v>0</v>
      </c>
      <c r="RNC6" s="91">
        <v>0</v>
      </c>
      <c r="RND6" s="91">
        <v>0</v>
      </c>
      <c r="RNE6" s="91">
        <v>0</v>
      </c>
      <c r="RNF6" s="91">
        <v>0</v>
      </c>
      <c r="RNG6" s="91">
        <v>0</v>
      </c>
      <c r="RNH6" s="91">
        <v>0</v>
      </c>
      <c r="RNI6" s="91">
        <v>0</v>
      </c>
      <c r="RNJ6" s="91">
        <v>0</v>
      </c>
      <c r="RNK6" s="91">
        <v>0</v>
      </c>
      <c r="RNL6" s="91">
        <v>0</v>
      </c>
      <c r="RNM6" s="91">
        <v>0</v>
      </c>
      <c r="RNN6" s="91">
        <v>0</v>
      </c>
      <c r="RNO6" s="91">
        <v>0</v>
      </c>
      <c r="RNP6" s="91">
        <v>0</v>
      </c>
      <c r="RNQ6" s="91">
        <v>0</v>
      </c>
      <c r="RNR6" s="91">
        <v>0</v>
      </c>
      <c r="RNS6" s="91">
        <v>0</v>
      </c>
      <c r="RNT6" s="91">
        <v>0</v>
      </c>
      <c r="RNU6" s="91">
        <v>0</v>
      </c>
      <c r="RNV6" s="91">
        <v>0</v>
      </c>
      <c r="RNW6" s="91">
        <v>0</v>
      </c>
      <c r="RNX6" s="91">
        <v>0</v>
      </c>
      <c r="RNY6" s="91">
        <v>0</v>
      </c>
      <c r="RNZ6" s="91">
        <v>0</v>
      </c>
      <c r="ROA6" s="91">
        <v>0</v>
      </c>
      <c r="ROB6" s="91">
        <v>0</v>
      </c>
      <c r="ROC6" s="91">
        <v>0</v>
      </c>
      <c r="ROD6" s="91">
        <v>0</v>
      </c>
      <c r="ROE6" s="91">
        <v>0</v>
      </c>
      <c r="ROF6" s="91">
        <v>0</v>
      </c>
      <c r="ROG6" s="91">
        <v>0</v>
      </c>
      <c r="ROH6" s="91">
        <v>0</v>
      </c>
      <c r="ROI6" s="91">
        <v>0</v>
      </c>
      <c r="ROJ6" s="91">
        <v>0</v>
      </c>
      <c r="ROK6" s="91">
        <v>0</v>
      </c>
      <c r="ROL6" s="91">
        <v>0</v>
      </c>
      <c r="ROM6" s="91">
        <v>0</v>
      </c>
      <c r="RON6" s="91">
        <v>0</v>
      </c>
      <c r="ROO6" s="91">
        <v>0</v>
      </c>
      <c r="ROP6" s="91">
        <v>0</v>
      </c>
      <c r="ROQ6" s="91">
        <v>0</v>
      </c>
      <c r="ROR6" s="91">
        <v>0</v>
      </c>
      <c r="ROS6" s="91">
        <v>0</v>
      </c>
      <c r="ROT6" s="91">
        <v>0</v>
      </c>
      <c r="ROU6" s="91">
        <v>0</v>
      </c>
      <c r="ROV6" s="91">
        <v>0</v>
      </c>
      <c r="ROW6" s="91">
        <v>0</v>
      </c>
      <c r="ROX6" s="91">
        <v>0</v>
      </c>
      <c r="ROY6" s="91">
        <v>0</v>
      </c>
      <c r="ROZ6" s="91">
        <v>0</v>
      </c>
      <c r="RPA6" s="91">
        <v>0</v>
      </c>
      <c r="RPB6" s="91">
        <v>0</v>
      </c>
      <c r="RPC6" s="91">
        <v>0</v>
      </c>
      <c r="RPD6" s="91">
        <v>0</v>
      </c>
      <c r="RPE6" s="91">
        <v>0</v>
      </c>
      <c r="RPF6" s="91">
        <v>0</v>
      </c>
      <c r="RPG6" s="91">
        <v>0</v>
      </c>
      <c r="RPH6" s="91">
        <v>0</v>
      </c>
      <c r="RPI6" s="91">
        <v>0</v>
      </c>
      <c r="RPJ6" s="91">
        <v>0</v>
      </c>
      <c r="RPK6" s="91">
        <v>0</v>
      </c>
      <c r="RPL6" s="91">
        <v>0</v>
      </c>
      <c r="RPM6" s="91">
        <v>0</v>
      </c>
      <c r="RPN6" s="91">
        <v>0</v>
      </c>
      <c r="RPO6" s="91">
        <v>0</v>
      </c>
      <c r="RPP6" s="91">
        <v>0</v>
      </c>
      <c r="RPQ6" s="91">
        <v>0</v>
      </c>
      <c r="RPR6" s="91">
        <v>0</v>
      </c>
      <c r="RPS6" s="91">
        <v>0</v>
      </c>
      <c r="RPT6" s="91">
        <v>0</v>
      </c>
      <c r="RPU6" s="91">
        <v>0</v>
      </c>
      <c r="RPV6" s="91">
        <v>0</v>
      </c>
      <c r="RPW6" s="91">
        <v>0</v>
      </c>
      <c r="RPX6" s="91">
        <v>0</v>
      </c>
      <c r="RPY6" s="91">
        <v>0</v>
      </c>
      <c r="RPZ6" s="91">
        <v>0</v>
      </c>
      <c r="RQA6" s="91">
        <v>0</v>
      </c>
      <c r="RQB6" s="91">
        <v>0</v>
      </c>
      <c r="RQC6" s="91">
        <v>0</v>
      </c>
      <c r="RQD6" s="91">
        <v>0</v>
      </c>
      <c r="RQE6" s="91">
        <v>0</v>
      </c>
      <c r="RQF6" s="91">
        <v>0</v>
      </c>
      <c r="RQG6" s="91">
        <v>0</v>
      </c>
      <c r="RQH6" s="91">
        <v>0</v>
      </c>
      <c r="RQI6" s="91">
        <v>0</v>
      </c>
      <c r="RQJ6" s="91">
        <v>0</v>
      </c>
      <c r="RQK6" s="91">
        <v>0</v>
      </c>
      <c r="RQL6" s="91">
        <v>0</v>
      </c>
      <c r="RQM6" s="91">
        <v>0</v>
      </c>
      <c r="RQN6" s="91">
        <v>0</v>
      </c>
      <c r="RQO6" s="91">
        <v>0</v>
      </c>
      <c r="RQP6" s="91">
        <v>0</v>
      </c>
      <c r="RQQ6" s="91">
        <v>0</v>
      </c>
      <c r="RQR6" s="91">
        <v>0</v>
      </c>
      <c r="RQS6" s="91">
        <v>0</v>
      </c>
      <c r="RQT6" s="91">
        <v>0</v>
      </c>
      <c r="RQU6" s="91">
        <v>0</v>
      </c>
      <c r="RQV6" s="91">
        <v>0</v>
      </c>
      <c r="RQW6" s="91">
        <v>0</v>
      </c>
      <c r="RQX6" s="91">
        <v>0</v>
      </c>
      <c r="RQY6" s="91">
        <v>0</v>
      </c>
      <c r="RQZ6" s="91">
        <v>0</v>
      </c>
      <c r="RRA6" s="91">
        <v>0</v>
      </c>
      <c r="RRB6" s="91">
        <v>0</v>
      </c>
      <c r="RRC6" s="91">
        <v>0</v>
      </c>
      <c r="RRD6" s="91">
        <v>0</v>
      </c>
      <c r="RRE6" s="91">
        <v>0</v>
      </c>
      <c r="RRF6" s="91">
        <v>0</v>
      </c>
      <c r="RRG6" s="91">
        <v>0</v>
      </c>
      <c r="RRH6" s="91">
        <v>0</v>
      </c>
      <c r="RRI6" s="91">
        <v>0</v>
      </c>
      <c r="RRJ6" s="91">
        <v>0</v>
      </c>
      <c r="RRK6" s="91">
        <v>0</v>
      </c>
      <c r="RRL6" s="91">
        <v>0</v>
      </c>
      <c r="RRM6" s="91">
        <v>0</v>
      </c>
      <c r="RRN6" s="91">
        <v>0</v>
      </c>
      <c r="RRO6" s="91">
        <v>0</v>
      </c>
      <c r="RRP6" s="91">
        <v>0</v>
      </c>
      <c r="RRQ6" s="91">
        <v>0</v>
      </c>
      <c r="RRR6" s="91">
        <v>0</v>
      </c>
      <c r="RRS6" s="91">
        <v>0</v>
      </c>
      <c r="RRT6" s="91">
        <v>0</v>
      </c>
      <c r="RRU6" s="91">
        <v>0</v>
      </c>
      <c r="RRV6" s="91">
        <v>0</v>
      </c>
      <c r="RRW6" s="91">
        <v>0</v>
      </c>
      <c r="RRX6" s="91">
        <v>0</v>
      </c>
      <c r="RRY6" s="91">
        <v>0</v>
      </c>
      <c r="RRZ6" s="91">
        <v>0</v>
      </c>
      <c r="RSA6" s="91">
        <v>0</v>
      </c>
      <c r="RSB6" s="91">
        <v>0</v>
      </c>
      <c r="RSC6" s="91">
        <v>0</v>
      </c>
      <c r="RSD6" s="91">
        <v>0</v>
      </c>
      <c r="RSE6" s="91">
        <v>0</v>
      </c>
      <c r="RSF6" s="91">
        <v>0</v>
      </c>
      <c r="RSG6" s="91">
        <v>0</v>
      </c>
      <c r="RSH6" s="91">
        <v>0</v>
      </c>
      <c r="RSI6" s="91">
        <v>0</v>
      </c>
      <c r="RSJ6" s="91">
        <v>0</v>
      </c>
      <c r="RSK6" s="91">
        <v>0</v>
      </c>
      <c r="RSL6" s="91">
        <v>0</v>
      </c>
      <c r="RSM6" s="91">
        <v>0</v>
      </c>
      <c r="RSN6" s="91">
        <v>0</v>
      </c>
      <c r="RSO6" s="91">
        <v>0</v>
      </c>
      <c r="RSP6" s="91">
        <v>0</v>
      </c>
      <c r="RSQ6" s="91">
        <v>0</v>
      </c>
      <c r="RSR6" s="91">
        <v>0</v>
      </c>
      <c r="RSS6" s="91">
        <v>0</v>
      </c>
      <c r="RST6" s="91">
        <v>0</v>
      </c>
      <c r="RSU6" s="91">
        <v>0</v>
      </c>
      <c r="RSV6" s="91">
        <v>0</v>
      </c>
      <c r="RSW6" s="91">
        <v>0</v>
      </c>
      <c r="RSX6" s="91">
        <v>0</v>
      </c>
      <c r="RSY6" s="91">
        <v>0</v>
      </c>
      <c r="RSZ6" s="91">
        <v>0</v>
      </c>
      <c r="RTA6" s="91">
        <v>0</v>
      </c>
      <c r="RTB6" s="91">
        <v>0</v>
      </c>
      <c r="RTC6" s="91">
        <v>0</v>
      </c>
      <c r="RTD6" s="91">
        <v>0</v>
      </c>
      <c r="RTE6" s="91">
        <v>0</v>
      </c>
      <c r="RTF6" s="91">
        <v>0</v>
      </c>
      <c r="RTG6" s="91">
        <v>0</v>
      </c>
      <c r="RTH6" s="91">
        <v>0</v>
      </c>
      <c r="RTI6" s="91">
        <v>0</v>
      </c>
      <c r="RTJ6" s="91">
        <v>0</v>
      </c>
      <c r="RTK6" s="91">
        <v>0</v>
      </c>
      <c r="RTL6" s="91">
        <v>0</v>
      </c>
      <c r="RTM6" s="91">
        <v>0</v>
      </c>
      <c r="RTN6" s="91">
        <v>0</v>
      </c>
      <c r="RTO6" s="91">
        <v>0</v>
      </c>
      <c r="RTP6" s="91">
        <v>0</v>
      </c>
      <c r="RTQ6" s="91">
        <v>0</v>
      </c>
      <c r="RTR6" s="91">
        <v>0</v>
      </c>
      <c r="RTS6" s="91">
        <v>0</v>
      </c>
      <c r="RTT6" s="91">
        <v>0</v>
      </c>
      <c r="RTU6" s="91">
        <v>0</v>
      </c>
      <c r="RTV6" s="91">
        <v>0</v>
      </c>
      <c r="RTW6" s="91">
        <v>0</v>
      </c>
      <c r="RTX6" s="91">
        <v>0</v>
      </c>
      <c r="RTY6" s="91">
        <v>0</v>
      </c>
      <c r="RTZ6" s="91">
        <v>0</v>
      </c>
      <c r="RUA6" s="91">
        <v>0</v>
      </c>
      <c r="RUB6" s="91">
        <v>0</v>
      </c>
      <c r="RUC6" s="91">
        <v>0</v>
      </c>
      <c r="RUD6" s="91">
        <v>0</v>
      </c>
      <c r="RUE6" s="91">
        <v>0</v>
      </c>
      <c r="RUF6" s="91">
        <v>0</v>
      </c>
      <c r="RUG6" s="91">
        <v>0</v>
      </c>
      <c r="RUH6" s="91">
        <v>0</v>
      </c>
      <c r="RUI6" s="91">
        <v>0</v>
      </c>
      <c r="RUJ6" s="91">
        <v>0</v>
      </c>
      <c r="RUK6" s="91">
        <v>0</v>
      </c>
      <c r="RUL6" s="91">
        <v>0</v>
      </c>
      <c r="RUM6" s="91">
        <v>0</v>
      </c>
      <c r="RUN6" s="91">
        <v>0</v>
      </c>
      <c r="RUO6" s="91">
        <v>0</v>
      </c>
      <c r="RUP6" s="91">
        <v>0</v>
      </c>
      <c r="RUQ6" s="91">
        <v>0</v>
      </c>
      <c r="RUR6" s="91">
        <v>0</v>
      </c>
      <c r="RUS6" s="91">
        <v>0</v>
      </c>
      <c r="RUT6" s="91">
        <v>0</v>
      </c>
      <c r="RUU6" s="91">
        <v>0</v>
      </c>
      <c r="RUV6" s="91">
        <v>0</v>
      </c>
      <c r="RUW6" s="91">
        <v>0</v>
      </c>
      <c r="RUX6" s="91">
        <v>0</v>
      </c>
      <c r="RUY6" s="91">
        <v>0</v>
      </c>
      <c r="RUZ6" s="91">
        <v>0</v>
      </c>
      <c r="RVA6" s="91">
        <v>0</v>
      </c>
      <c r="RVB6" s="91">
        <v>0</v>
      </c>
      <c r="RVC6" s="91">
        <v>0</v>
      </c>
      <c r="RVD6" s="91">
        <v>0</v>
      </c>
      <c r="RVE6" s="91">
        <v>0</v>
      </c>
      <c r="RVF6" s="91">
        <v>0</v>
      </c>
      <c r="RVG6" s="91">
        <v>0</v>
      </c>
      <c r="RVH6" s="91">
        <v>0</v>
      </c>
      <c r="RVI6" s="91">
        <v>0</v>
      </c>
      <c r="RVJ6" s="91">
        <v>0</v>
      </c>
      <c r="RVK6" s="91">
        <v>0</v>
      </c>
      <c r="RVL6" s="91">
        <v>0</v>
      </c>
      <c r="RVM6" s="91">
        <v>0</v>
      </c>
      <c r="RVN6" s="91">
        <v>0</v>
      </c>
      <c r="RVO6" s="91">
        <v>0</v>
      </c>
      <c r="RVP6" s="91">
        <v>0</v>
      </c>
      <c r="RVQ6" s="91">
        <v>0</v>
      </c>
      <c r="RVR6" s="91">
        <v>0</v>
      </c>
      <c r="RVS6" s="91">
        <v>0</v>
      </c>
      <c r="RVT6" s="91">
        <v>0</v>
      </c>
      <c r="RVU6" s="91">
        <v>0</v>
      </c>
      <c r="RVV6" s="91">
        <v>0</v>
      </c>
      <c r="RVW6" s="91">
        <v>0</v>
      </c>
      <c r="RVX6" s="91">
        <v>0</v>
      </c>
      <c r="RVY6" s="91">
        <v>0</v>
      </c>
      <c r="RVZ6" s="91">
        <v>0</v>
      </c>
      <c r="RWA6" s="91">
        <v>0</v>
      </c>
      <c r="RWB6" s="91">
        <v>0</v>
      </c>
      <c r="RWC6" s="91">
        <v>0</v>
      </c>
      <c r="RWD6" s="91">
        <v>0</v>
      </c>
      <c r="RWE6" s="91">
        <v>0</v>
      </c>
      <c r="RWF6" s="91">
        <v>0</v>
      </c>
      <c r="RWG6" s="91">
        <v>0</v>
      </c>
      <c r="RWH6" s="91">
        <v>0</v>
      </c>
      <c r="RWI6" s="91">
        <v>0</v>
      </c>
      <c r="RWJ6" s="91">
        <v>0</v>
      </c>
      <c r="RWK6" s="91">
        <v>0</v>
      </c>
      <c r="RWL6" s="91">
        <v>0</v>
      </c>
      <c r="RWM6" s="91">
        <v>0</v>
      </c>
      <c r="RWN6" s="91">
        <v>0</v>
      </c>
      <c r="RWO6" s="91">
        <v>0</v>
      </c>
      <c r="RWP6" s="91">
        <v>0</v>
      </c>
      <c r="RWQ6" s="91">
        <v>0</v>
      </c>
      <c r="RWR6" s="91">
        <v>0</v>
      </c>
      <c r="RWS6" s="91">
        <v>0</v>
      </c>
      <c r="RWT6" s="91">
        <v>0</v>
      </c>
      <c r="RWU6" s="91">
        <v>0</v>
      </c>
      <c r="RWV6" s="91">
        <v>0</v>
      </c>
      <c r="RWW6" s="91">
        <v>0</v>
      </c>
      <c r="RWX6" s="91">
        <v>0</v>
      </c>
      <c r="RWY6" s="91">
        <v>0</v>
      </c>
      <c r="RWZ6" s="91">
        <v>0</v>
      </c>
      <c r="RXA6" s="91">
        <v>0</v>
      </c>
      <c r="RXB6" s="91">
        <v>0</v>
      </c>
      <c r="RXC6" s="91">
        <v>0</v>
      </c>
      <c r="RXD6" s="91">
        <v>0</v>
      </c>
      <c r="RXE6" s="91">
        <v>0</v>
      </c>
      <c r="RXF6" s="91">
        <v>0</v>
      </c>
      <c r="RXG6" s="91">
        <v>0</v>
      </c>
      <c r="RXH6" s="91">
        <v>0</v>
      </c>
      <c r="RXI6" s="91">
        <v>0</v>
      </c>
      <c r="RXJ6" s="91">
        <v>0</v>
      </c>
      <c r="RXK6" s="91">
        <v>0</v>
      </c>
      <c r="RXL6" s="91">
        <v>0</v>
      </c>
      <c r="RXM6" s="91">
        <v>0</v>
      </c>
      <c r="RXN6" s="91">
        <v>0</v>
      </c>
      <c r="RXO6" s="91">
        <v>0</v>
      </c>
      <c r="RXP6" s="91">
        <v>0</v>
      </c>
      <c r="RXQ6" s="91">
        <v>0</v>
      </c>
      <c r="RXR6" s="91">
        <v>0</v>
      </c>
      <c r="RXS6" s="91">
        <v>0</v>
      </c>
      <c r="RXT6" s="91">
        <v>0</v>
      </c>
      <c r="RXU6" s="91">
        <v>0</v>
      </c>
      <c r="RXV6" s="91">
        <v>0</v>
      </c>
      <c r="RXW6" s="91">
        <v>0</v>
      </c>
      <c r="RXX6" s="91">
        <v>0</v>
      </c>
      <c r="RXY6" s="91">
        <v>0</v>
      </c>
      <c r="RXZ6" s="91">
        <v>0</v>
      </c>
      <c r="RYA6" s="91">
        <v>0</v>
      </c>
      <c r="RYB6" s="91">
        <v>0</v>
      </c>
      <c r="RYC6" s="91">
        <v>0</v>
      </c>
      <c r="RYD6" s="91">
        <v>0</v>
      </c>
      <c r="RYE6" s="91">
        <v>0</v>
      </c>
      <c r="RYF6" s="91">
        <v>0</v>
      </c>
      <c r="RYG6" s="91">
        <v>0</v>
      </c>
      <c r="RYH6" s="91">
        <v>0</v>
      </c>
      <c r="RYI6" s="91">
        <v>0</v>
      </c>
      <c r="RYJ6" s="91">
        <v>0</v>
      </c>
      <c r="RYK6" s="91">
        <v>0</v>
      </c>
      <c r="RYL6" s="91">
        <v>0</v>
      </c>
      <c r="RYM6" s="91">
        <v>0</v>
      </c>
      <c r="RYN6" s="91">
        <v>0</v>
      </c>
      <c r="RYO6" s="91">
        <v>0</v>
      </c>
      <c r="RYP6" s="91">
        <v>0</v>
      </c>
      <c r="RYQ6" s="91">
        <v>0</v>
      </c>
      <c r="RYR6" s="91">
        <v>0</v>
      </c>
      <c r="RYS6" s="91">
        <v>0</v>
      </c>
      <c r="RYT6" s="91">
        <v>0</v>
      </c>
      <c r="RYU6" s="91">
        <v>0</v>
      </c>
      <c r="RYV6" s="91">
        <v>0</v>
      </c>
      <c r="RYW6" s="91">
        <v>0</v>
      </c>
      <c r="RYX6" s="91">
        <v>0</v>
      </c>
      <c r="RYY6" s="91">
        <v>0</v>
      </c>
      <c r="RYZ6" s="91">
        <v>0</v>
      </c>
      <c r="RZA6" s="91">
        <v>0</v>
      </c>
      <c r="RZB6" s="91">
        <v>0</v>
      </c>
      <c r="RZC6" s="91">
        <v>0</v>
      </c>
      <c r="RZD6" s="91">
        <v>0</v>
      </c>
      <c r="RZE6" s="91">
        <v>0</v>
      </c>
      <c r="RZF6" s="91">
        <v>0</v>
      </c>
      <c r="RZG6" s="91">
        <v>0</v>
      </c>
      <c r="RZH6" s="91">
        <v>0</v>
      </c>
      <c r="RZI6" s="91">
        <v>0</v>
      </c>
      <c r="RZJ6" s="91">
        <v>0</v>
      </c>
      <c r="RZK6" s="91">
        <v>0</v>
      </c>
      <c r="RZL6" s="91">
        <v>0</v>
      </c>
      <c r="RZM6" s="91">
        <v>0</v>
      </c>
      <c r="RZN6" s="91">
        <v>0</v>
      </c>
      <c r="RZO6" s="91">
        <v>0</v>
      </c>
      <c r="RZP6" s="91">
        <v>0</v>
      </c>
      <c r="RZQ6" s="91">
        <v>0</v>
      </c>
      <c r="RZR6" s="91">
        <v>0</v>
      </c>
      <c r="RZS6" s="91">
        <v>0</v>
      </c>
      <c r="RZT6" s="91">
        <v>0</v>
      </c>
      <c r="RZU6" s="91">
        <v>0</v>
      </c>
      <c r="RZV6" s="91">
        <v>0</v>
      </c>
      <c r="RZW6" s="91">
        <v>0</v>
      </c>
      <c r="RZX6" s="91">
        <v>0</v>
      </c>
      <c r="RZY6" s="91">
        <v>0</v>
      </c>
      <c r="RZZ6" s="91">
        <v>0</v>
      </c>
      <c r="SAA6" s="91">
        <v>0</v>
      </c>
      <c r="SAB6" s="91">
        <v>0</v>
      </c>
      <c r="SAC6" s="91">
        <v>0</v>
      </c>
      <c r="SAD6" s="91">
        <v>0</v>
      </c>
      <c r="SAE6" s="91">
        <v>0</v>
      </c>
      <c r="SAF6" s="91">
        <v>0</v>
      </c>
      <c r="SAG6" s="91">
        <v>0</v>
      </c>
      <c r="SAH6" s="91">
        <v>0</v>
      </c>
      <c r="SAI6" s="91">
        <v>0</v>
      </c>
      <c r="SAJ6" s="91">
        <v>0</v>
      </c>
      <c r="SAK6" s="91">
        <v>0</v>
      </c>
      <c r="SAL6" s="91">
        <v>0</v>
      </c>
      <c r="SAM6" s="91">
        <v>0</v>
      </c>
      <c r="SAN6" s="91">
        <v>0</v>
      </c>
      <c r="SAO6" s="91">
        <v>0</v>
      </c>
      <c r="SAP6" s="91">
        <v>0</v>
      </c>
      <c r="SAQ6" s="91">
        <v>0</v>
      </c>
      <c r="SAR6" s="91">
        <v>0</v>
      </c>
      <c r="SAS6" s="91">
        <v>0</v>
      </c>
      <c r="SAT6" s="91">
        <v>0</v>
      </c>
      <c r="SAU6" s="91">
        <v>0</v>
      </c>
      <c r="SAV6" s="91">
        <v>0</v>
      </c>
      <c r="SAW6" s="91">
        <v>0</v>
      </c>
      <c r="SAX6" s="91">
        <v>0</v>
      </c>
      <c r="SAY6" s="91">
        <v>0</v>
      </c>
      <c r="SAZ6" s="91">
        <v>0</v>
      </c>
      <c r="SBA6" s="91">
        <v>0</v>
      </c>
      <c r="SBB6" s="91">
        <v>0</v>
      </c>
      <c r="SBC6" s="91">
        <v>0</v>
      </c>
      <c r="SBD6" s="91">
        <v>0</v>
      </c>
      <c r="SBE6" s="91">
        <v>0</v>
      </c>
      <c r="SBF6" s="91">
        <v>0</v>
      </c>
      <c r="SBG6" s="91">
        <v>0</v>
      </c>
      <c r="SBH6" s="91">
        <v>0</v>
      </c>
      <c r="SBI6" s="91">
        <v>0</v>
      </c>
      <c r="SBJ6" s="91">
        <v>0</v>
      </c>
      <c r="SBK6" s="91">
        <v>0</v>
      </c>
      <c r="SBL6" s="91">
        <v>0</v>
      </c>
      <c r="SBM6" s="91">
        <v>0</v>
      </c>
      <c r="SBN6" s="91">
        <v>0</v>
      </c>
      <c r="SBO6" s="91">
        <v>0</v>
      </c>
      <c r="SBP6" s="91">
        <v>0</v>
      </c>
      <c r="SBQ6" s="91">
        <v>0</v>
      </c>
      <c r="SBR6" s="91">
        <v>0</v>
      </c>
      <c r="SBS6" s="91">
        <v>0</v>
      </c>
      <c r="SBT6" s="91">
        <v>0</v>
      </c>
      <c r="SBU6" s="91">
        <v>0</v>
      </c>
      <c r="SBV6" s="91">
        <v>0</v>
      </c>
      <c r="SBW6" s="91">
        <v>0</v>
      </c>
      <c r="SBX6" s="91">
        <v>0</v>
      </c>
      <c r="SBY6" s="91">
        <v>0</v>
      </c>
      <c r="SBZ6" s="91">
        <v>0</v>
      </c>
      <c r="SCA6" s="91">
        <v>0</v>
      </c>
      <c r="SCB6" s="91">
        <v>0</v>
      </c>
      <c r="SCC6" s="91">
        <v>0</v>
      </c>
      <c r="SCD6" s="91">
        <v>0</v>
      </c>
      <c r="SCE6" s="91">
        <v>0</v>
      </c>
      <c r="SCF6" s="91">
        <v>0</v>
      </c>
      <c r="SCG6" s="91">
        <v>0</v>
      </c>
      <c r="SCH6" s="91">
        <v>0</v>
      </c>
      <c r="SCI6" s="91">
        <v>0</v>
      </c>
      <c r="SCJ6" s="91">
        <v>0</v>
      </c>
      <c r="SCK6" s="91">
        <v>0</v>
      </c>
      <c r="SCL6" s="91">
        <v>0</v>
      </c>
      <c r="SCM6" s="91">
        <v>0</v>
      </c>
      <c r="SCN6" s="91">
        <v>0</v>
      </c>
      <c r="SCO6" s="91">
        <v>0</v>
      </c>
      <c r="SCP6" s="91">
        <v>0</v>
      </c>
      <c r="SCQ6" s="91">
        <v>0</v>
      </c>
      <c r="SCR6" s="91">
        <v>0</v>
      </c>
      <c r="SCS6" s="91">
        <v>0</v>
      </c>
      <c r="SCT6" s="91">
        <v>0</v>
      </c>
      <c r="SCU6" s="91">
        <v>0</v>
      </c>
      <c r="SCV6" s="91">
        <v>0</v>
      </c>
      <c r="SCW6" s="91">
        <v>0</v>
      </c>
      <c r="SCX6" s="91">
        <v>0</v>
      </c>
      <c r="SCY6" s="91">
        <v>0</v>
      </c>
      <c r="SCZ6" s="91">
        <v>0</v>
      </c>
      <c r="SDA6" s="91">
        <v>0</v>
      </c>
      <c r="SDB6" s="91">
        <v>0</v>
      </c>
      <c r="SDC6" s="91">
        <v>0</v>
      </c>
      <c r="SDD6" s="91">
        <v>0</v>
      </c>
      <c r="SDE6" s="91">
        <v>0</v>
      </c>
      <c r="SDF6" s="91">
        <v>0</v>
      </c>
      <c r="SDG6" s="91">
        <v>0</v>
      </c>
      <c r="SDH6" s="91">
        <v>0</v>
      </c>
      <c r="SDI6" s="91">
        <v>0</v>
      </c>
      <c r="SDJ6" s="91">
        <v>0</v>
      </c>
      <c r="SDK6" s="91">
        <v>0</v>
      </c>
      <c r="SDL6" s="91">
        <v>0</v>
      </c>
      <c r="SDM6" s="91">
        <v>0</v>
      </c>
      <c r="SDN6" s="91">
        <v>0</v>
      </c>
      <c r="SDO6" s="91">
        <v>0</v>
      </c>
      <c r="SDP6" s="91">
        <v>0</v>
      </c>
      <c r="SDQ6" s="91">
        <v>0</v>
      </c>
      <c r="SDR6" s="91">
        <v>0</v>
      </c>
      <c r="SDS6" s="91">
        <v>0</v>
      </c>
      <c r="SDT6" s="91">
        <v>0</v>
      </c>
      <c r="SDU6" s="91">
        <v>0</v>
      </c>
      <c r="SDV6" s="91">
        <v>0</v>
      </c>
      <c r="SDW6" s="91">
        <v>0</v>
      </c>
      <c r="SDX6" s="91">
        <v>0</v>
      </c>
      <c r="SDY6" s="91">
        <v>0</v>
      </c>
      <c r="SDZ6" s="91">
        <v>0</v>
      </c>
      <c r="SEA6" s="91">
        <v>0</v>
      </c>
      <c r="SEB6" s="91">
        <v>0</v>
      </c>
      <c r="SEC6" s="91">
        <v>0</v>
      </c>
      <c r="SED6" s="91">
        <v>0</v>
      </c>
      <c r="SEE6" s="91">
        <v>0</v>
      </c>
      <c r="SEF6" s="91">
        <v>0</v>
      </c>
      <c r="SEG6" s="91">
        <v>0</v>
      </c>
      <c r="SEH6" s="91">
        <v>0</v>
      </c>
      <c r="SEI6" s="91">
        <v>0</v>
      </c>
      <c r="SEJ6" s="91">
        <v>0</v>
      </c>
      <c r="SEK6" s="91">
        <v>0</v>
      </c>
      <c r="SEL6" s="91">
        <v>0</v>
      </c>
      <c r="SEM6" s="91">
        <v>0</v>
      </c>
      <c r="SEN6" s="91">
        <v>0</v>
      </c>
      <c r="SEO6" s="91">
        <v>0</v>
      </c>
      <c r="SEP6" s="91">
        <v>0</v>
      </c>
      <c r="SEQ6" s="91">
        <v>0</v>
      </c>
      <c r="SER6" s="91">
        <v>0</v>
      </c>
      <c r="SES6" s="91">
        <v>0</v>
      </c>
      <c r="SET6" s="91">
        <v>0</v>
      </c>
      <c r="SEU6" s="91">
        <v>0</v>
      </c>
      <c r="SEV6" s="91">
        <v>0</v>
      </c>
      <c r="SEW6" s="91">
        <v>0</v>
      </c>
      <c r="SEX6" s="91">
        <v>0</v>
      </c>
      <c r="SEY6" s="91">
        <v>0</v>
      </c>
      <c r="SEZ6" s="91">
        <v>0</v>
      </c>
      <c r="SFA6" s="91">
        <v>0</v>
      </c>
      <c r="SFB6" s="91">
        <v>0</v>
      </c>
      <c r="SFC6" s="91">
        <v>0</v>
      </c>
      <c r="SFD6" s="91">
        <v>0</v>
      </c>
      <c r="SFE6" s="91">
        <v>0</v>
      </c>
      <c r="SFF6" s="91">
        <v>0</v>
      </c>
      <c r="SFG6" s="91">
        <v>0</v>
      </c>
      <c r="SFH6" s="91">
        <v>0</v>
      </c>
      <c r="SFI6" s="91">
        <v>0</v>
      </c>
      <c r="SFJ6" s="91">
        <v>0</v>
      </c>
      <c r="SFK6" s="91">
        <v>0</v>
      </c>
      <c r="SFL6" s="91">
        <v>0</v>
      </c>
      <c r="SFM6" s="91">
        <v>0</v>
      </c>
      <c r="SFN6" s="91">
        <v>0</v>
      </c>
      <c r="SFO6" s="91">
        <v>0</v>
      </c>
      <c r="SFP6" s="91">
        <v>0</v>
      </c>
      <c r="SFQ6" s="91">
        <v>0</v>
      </c>
      <c r="SFR6" s="91">
        <v>0</v>
      </c>
      <c r="SFS6" s="91">
        <v>0</v>
      </c>
      <c r="SFT6" s="91">
        <v>0</v>
      </c>
      <c r="SFU6" s="91">
        <v>0</v>
      </c>
      <c r="SFV6" s="91">
        <v>0</v>
      </c>
      <c r="SFW6" s="91">
        <v>0</v>
      </c>
      <c r="SFX6" s="91">
        <v>0</v>
      </c>
      <c r="SFY6" s="91">
        <v>0</v>
      </c>
      <c r="SFZ6" s="91">
        <v>0</v>
      </c>
      <c r="SGA6" s="91">
        <v>0</v>
      </c>
      <c r="SGB6" s="91">
        <v>0</v>
      </c>
      <c r="SGC6" s="91">
        <v>0</v>
      </c>
      <c r="SGD6" s="91">
        <v>0</v>
      </c>
      <c r="SGE6" s="91">
        <v>0</v>
      </c>
      <c r="SGF6" s="91">
        <v>0</v>
      </c>
      <c r="SGG6" s="91">
        <v>0</v>
      </c>
      <c r="SGH6" s="91">
        <v>0</v>
      </c>
      <c r="SGI6" s="91">
        <v>0</v>
      </c>
      <c r="SGJ6" s="91">
        <v>0</v>
      </c>
      <c r="SGK6" s="91">
        <v>0</v>
      </c>
      <c r="SGL6" s="91">
        <v>0</v>
      </c>
      <c r="SGM6" s="91">
        <v>0</v>
      </c>
      <c r="SGN6" s="91">
        <v>0</v>
      </c>
      <c r="SGO6" s="91">
        <v>0</v>
      </c>
      <c r="SGP6" s="91">
        <v>0</v>
      </c>
      <c r="SGQ6" s="91">
        <v>0</v>
      </c>
      <c r="SGR6" s="91">
        <v>0</v>
      </c>
      <c r="SGS6" s="91">
        <v>0</v>
      </c>
      <c r="SGT6" s="91">
        <v>0</v>
      </c>
      <c r="SGU6" s="91">
        <v>0</v>
      </c>
      <c r="SGV6" s="91">
        <v>0</v>
      </c>
      <c r="SGW6" s="91">
        <v>0</v>
      </c>
      <c r="SGX6" s="91">
        <v>0</v>
      </c>
      <c r="SGY6" s="91">
        <v>0</v>
      </c>
      <c r="SGZ6" s="91">
        <v>0</v>
      </c>
      <c r="SHA6" s="91">
        <v>0</v>
      </c>
      <c r="SHB6" s="91">
        <v>0</v>
      </c>
      <c r="SHC6" s="91">
        <v>0</v>
      </c>
      <c r="SHD6" s="91">
        <v>0</v>
      </c>
      <c r="SHE6" s="91">
        <v>0</v>
      </c>
      <c r="SHF6" s="91">
        <v>0</v>
      </c>
      <c r="SHG6" s="91">
        <v>0</v>
      </c>
      <c r="SHH6" s="91">
        <v>0</v>
      </c>
      <c r="SHI6" s="91">
        <v>0</v>
      </c>
      <c r="SHJ6" s="91">
        <v>0</v>
      </c>
      <c r="SHK6" s="91">
        <v>0</v>
      </c>
      <c r="SHL6" s="91">
        <v>0</v>
      </c>
      <c r="SHM6" s="91">
        <v>0</v>
      </c>
      <c r="SHN6" s="91">
        <v>0</v>
      </c>
      <c r="SHO6" s="91">
        <v>0</v>
      </c>
      <c r="SHP6" s="91">
        <v>0</v>
      </c>
      <c r="SHQ6" s="91">
        <v>0</v>
      </c>
      <c r="SHR6" s="91">
        <v>0</v>
      </c>
      <c r="SHS6" s="91">
        <v>0</v>
      </c>
      <c r="SHT6" s="91">
        <v>0</v>
      </c>
      <c r="SHU6" s="91">
        <v>0</v>
      </c>
      <c r="SHV6" s="91">
        <v>0</v>
      </c>
      <c r="SHW6" s="91">
        <v>0</v>
      </c>
      <c r="SHX6" s="91">
        <v>0</v>
      </c>
      <c r="SHY6" s="91">
        <v>0</v>
      </c>
      <c r="SHZ6" s="91">
        <v>0</v>
      </c>
      <c r="SIA6" s="91">
        <v>0</v>
      </c>
      <c r="SIB6" s="91">
        <v>0</v>
      </c>
      <c r="SIC6" s="91">
        <v>0</v>
      </c>
      <c r="SID6" s="91">
        <v>0</v>
      </c>
      <c r="SIE6" s="91">
        <v>0</v>
      </c>
      <c r="SIF6" s="91">
        <v>0</v>
      </c>
      <c r="SIG6" s="91">
        <v>0</v>
      </c>
      <c r="SIH6" s="91">
        <v>0</v>
      </c>
      <c r="SII6" s="91">
        <v>0</v>
      </c>
      <c r="SIJ6" s="91">
        <v>0</v>
      </c>
      <c r="SIK6" s="91">
        <v>0</v>
      </c>
      <c r="SIL6" s="91">
        <v>0</v>
      </c>
      <c r="SIM6" s="91">
        <v>0</v>
      </c>
      <c r="SIN6" s="91">
        <v>0</v>
      </c>
      <c r="SIO6" s="91">
        <v>0</v>
      </c>
      <c r="SIP6" s="91">
        <v>0</v>
      </c>
      <c r="SIQ6" s="91">
        <v>0</v>
      </c>
      <c r="SIR6" s="91">
        <v>0</v>
      </c>
      <c r="SIS6" s="91">
        <v>0</v>
      </c>
      <c r="SIT6" s="91">
        <v>0</v>
      </c>
      <c r="SIU6" s="91">
        <v>0</v>
      </c>
      <c r="SIV6" s="91">
        <v>0</v>
      </c>
      <c r="SIW6" s="91">
        <v>0</v>
      </c>
      <c r="SIX6" s="91">
        <v>0</v>
      </c>
      <c r="SIY6" s="91">
        <v>0</v>
      </c>
      <c r="SIZ6" s="91">
        <v>0</v>
      </c>
      <c r="SJA6" s="91">
        <v>0</v>
      </c>
      <c r="SJB6" s="91">
        <v>0</v>
      </c>
      <c r="SJC6" s="91">
        <v>0</v>
      </c>
      <c r="SJD6" s="91">
        <v>0</v>
      </c>
      <c r="SJE6" s="91">
        <v>0</v>
      </c>
      <c r="SJF6" s="91">
        <v>0</v>
      </c>
      <c r="SJG6" s="91">
        <v>0</v>
      </c>
      <c r="SJH6" s="91">
        <v>0</v>
      </c>
      <c r="SJI6" s="91">
        <v>0</v>
      </c>
      <c r="SJJ6" s="91">
        <v>0</v>
      </c>
      <c r="SJK6" s="91">
        <v>0</v>
      </c>
      <c r="SJL6" s="91">
        <v>0</v>
      </c>
      <c r="SJM6" s="91">
        <v>0</v>
      </c>
      <c r="SJN6" s="91">
        <v>0</v>
      </c>
      <c r="SJO6" s="91">
        <v>0</v>
      </c>
      <c r="SJP6" s="91">
        <v>0</v>
      </c>
      <c r="SJQ6" s="91">
        <v>0</v>
      </c>
      <c r="SJR6" s="91">
        <v>0</v>
      </c>
      <c r="SJS6" s="91">
        <v>0</v>
      </c>
      <c r="SJT6" s="91">
        <v>0</v>
      </c>
      <c r="SJU6" s="91">
        <v>0</v>
      </c>
      <c r="SJV6" s="91">
        <v>0</v>
      </c>
      <c r="SJW6" s="91">
        <v>0</v>
      </c>
      <c r="SJX6" s="91">
        <v>0</v>
      </c>
      <c r="SJY6" s="91">
        <v>0</v>
      </c>
      <c r="SJZ6" s="91">
        <v>0</v>
      </c>
      <c r="SKA6" s="91">
        <v>0</v>
      </c>
      <c r="SKB6" s="91">
        <v>0</v>
      </c>
      <c r="SKC6" s="91">
        <v>0</v>
      </c>
      <c r="SKD6" s="91">
        <v>0</v>
      </c>
      <c r="SKE6" s="91">
        <v>0</v>
      </c>
      <c r="SKF6" s="91">
        <v>0</v>
      </c>
      <c r="SKG6" s="91">
        <v>0</v>
      </c>
      <c r="SKH6" s="91">
        <v>0</v>
      </c>
      <c r="SKI6" s="91">
        <v>0</v>
      </c>
      <c r="SKJ6" s="91">
        <v>0</v>
      </c>
      <c r="SKK6" s="91">
        <v>0</v>
      </c>
      <c r="SKL6" s="91">
        <v>0</v>
      </c>
      <c r="SKM6" s="91">
        <v>0</v>
      </c>
      <c r="SKN6" s="91">
        <v>0</v>
      </c>
      <c r="SKO6" s="91">
        <v>0</v>
      </c>
      <c r="SKP6" s="91">
        <v>0</v>
      </c>
      <c r="SKQ6" s="91">
        <v>0</v>
      </c>
      <c r="SKR6" s="91">
        <v>0</v>
      </c>
      <c r="SKS6" s="91">
        <v>0</v>
      </c>
      <c r="SKT6" s="91">
        <v>0</v>
      </c>
      <c r="SKU6" s="91">
        <v>0</v>
      </c>
      <c r="SKV6" s="91">
        <v>0</v>
      </c>
      <c r="SKW6" s="91">
        <v>0</v>
      </c>
      <c r="SKX6" s="91">
        <v>0</v>
      </c>
      <c r="SKY6" s="91">
        <v>0</v>
      </c>
      <c r="SKZ6" s="91">
        <v>0</v>
      </c>
      <c r="SLA6" s="91">
        <v>0</v>
      </c>
      <c r="SLB6" s="91">
        <v>0</v>
      </c>
      <c r="SLC6" s="91">
        <v>0</v>
      </c>
      <c r="SLD6" s="91">
        <v>0</v>
      </c>
      <c r="SLE6" s="91">
        <v>0</v>
      </c>
      <c r="SLF6" s="91">
        <v>0</v>
      </c>
      <c r="SLG6" s="91">
        <v>0</v>
      </c>
      <c r="SLH6" s="91">
        <v>0</v>
      </c>
      <c r="SLI6" s="91">
        <v>0</v>
      </c>
      <c r="SLJ6" s="91">
        <v>0</v>
      </c>
      <c r="SLK6" s="91">
        <v>0</v>
      </c>
      <c r="SLL6" s="91">
        <v>0</v>
      </c>
      <c r="SLM6" s="91">
        <v>0</v>
      </c>
      <c r="SLN6" s="91">
        <v>0</v>
      </c>
      <c r="SLO6" s="91">
        <v>0</v>
      </c>
      <c r="SLP6" s="91">
        <v>0</v>
      </c>
      <c r="SLQ6" s="91">
        <v>0</v>
      </c>
      <c r="SLR6" s="91">
        <v>0</v>
      </c>
      <c r="SLS6" s="91">
        <v>0</v>
      </c>
      <c r="SLT6" s="91">
        <v>0</v>
      </c>
      <c r="SLU6" s="91">
        <v>0</v>
      </c>
      <c r="SLV6" s="91">
        <v>0</v>
      </c>
      <c r="SLW6" s="91">
        <v>0</v>
      </c>
      <c r="SLX6" s="91">
        <v>0</v>
      </c>
      <c r="SLY6" s="91">
        <v>0</v>
      </c>
      <c r="SLZ6" s="91">
        <v>0</v>
      </c>
      <c r="SMA6" s="91">
        <v>0</v>
      </c>
      <c r="SMB6" s="91">
        <v>0</v>
      </c>
      <c r="SMC6" s="91">
        <v>0</v>
      </c>
      <c r="SMD6" s="91">
        <v>0</v>
      </c>
      <c r="SME6" s="91">
        <v>0</v>
      </c>
      <c r="SMF6" s="91">
        <v>0</v>
      </c>
      <c r="SMG6" s="91">
        <v>0</v>
      </c>
      <c r="SMH6" s="91">
        <v>0</v>
      </c>
      <c r="SMI6" s="91">
        <v>0</v>
      </c>
      <c r="SMJ6" s="91">
        <v>0</v>
      </c>
      <c r="SMK6" s="91">
        <v>0</v>
      </c>
      <c r="SML6" s="91">
        <v>0</v>
      </c>
      <c r="SMM6" s="91">
        <v>0</v>
      </c>
      <c r="SMN6" s="91">
        <v>0</v>
      </c>
      <c r="SMO6" s="91">
        <v>0</v>
      </c>
      <c r="SMP6" s="91">
        <v>0</v>
      </c>
      <c r="SMQ6" s="91">
        <v>0</v>
      </c>
      <c r="SMR6" s="91">
        <v>0</v>
      </c>
      <c r="SMS6" s="91">
        <v>0</v>
      </c>
      <c r="SMT6" s="91">
        <v>0</v>
      </c>
      <c r="SMU6" s="91">
        <v>0</v>
      </c>
      <c r="SMV6" s="91">
        <v>0</v>
      </c>
      <c r="SMW6" s="91">
        <v>0</v>
      </c>
      <c r="SMX6" s="91">
        <v>0</v>
      </c>
      <c r="SMY6" s="91">
        <v>0</v>
      </c>
      <c r="SMZ6" s="91">
        <v>0</v>
      </c>
      <c r="SNA6" s="91">
        <v>0</v>
      </c>
      <c r="SNB6" s="91">
        <v>0</v>
      </c>
      <c r="SNC6" s="91">
        <v>0</v>
      </c>
      <c r="SND6" s="91">
        <v>0</v>
      </c>
      <c r="SNE6" s="91">
        <v>0</v>
      </c>
      <c r="SNF6" s="91">
        <v>0</v>
      </c>
      <c r="SNG6" s="91">
        <v>0</v>
      </c>
      <c r="SNH6" s="91">
        <v>0</v>
      </c>
      <c r="SNI6" s="91">
        <v>0</v>
      </c>
      <c r="SNJ6" s="91">
        <v>0</v>
      </c>
      <c r="SNK6" s="91">
        <v>0</v>
      </c>
      <c r="SNL6" s="91">
        <v>0</v>
      </c>
      <c r="SNM6" s="91">
        <v>0</v>
      </c>
      <c r="SNN6" s="91">
        <v>0</v>
      </c>
      <c r="SNO6" s="91">
        <v>0</v>
      </c>
      <c r="SNP6" s="91">
        <v>0</v>
      </c>
      <c r="SNQ6" s="91">
        <v>0</v>
      </c>
      <c r="SNR6" s="91">
        <v>0</v>
      </c>
      <c r="SNS6" s="91">
        <v>0</v>
      </c>
      <c r="SNT6" s="91">
        <v>0</v>
      </c>
      <c r="SNU6" s="91">
        <v>0</v>
      </c>
      <c r="SNV6" s="91">
        <v>0</v>
      </c>
      <c r="SNW6" s="91">
        <v>0</v>
      </c>
      <c r="SNX6" s="91">
        <v>0</v>
      </c>
      <c r="SNY6" s="91">
        <v>0</v>
      </c>
      <c r="SNZ6" s="91">
        <v>0</v>
      </c>
      <c r="SOA6" s="91">
        <v>0</v>
      </c>
      <c r="SOB6" s="91">
        <v>0</v>
      </c>
      <c r="SOC6" s="91">
        <v>0</v>
      </c>
      <c r="SOD6" s="91">
        <v>0</v>
      </c>
      <c r="SOE6" s="91">
        <v>0</v>
      </c>
      <c r="SOF6" s="91">
        <v>0</v>
      </c>
      <c r="SOG6" s="91">
        <v>0</v>
      </c>
      <c r="SOH6" s="91">
        <v>0</v>
      </c>
      <c r="SOI6" s="91">
        <v>0</v>
      </c>
      <c r="SOJ6" s="91">
        <v>0</v>
      </c>
      <c r="SOK6" s="91">
        <v>0</v>
      </c>
      <c r="SOL6" s="91">
        <v>0</v>
      </c>
      <c r="SOM6" s="91">
        <v>0</v>
      </c>
      <c r="SON6" s="91">
        <v>0</v>
      </c>
      <c r="SOO6" s="91">
        <v>0</v>
      </c>
      <c r="SOP6" s="91">
        <v>0</v>
      </c>
      <c r="SOQ6" s="91">
        <v>0</v>
      </c>
      <c r="SOR6" s="91">
        <v>0</v>
      </c>
      <c r="SOS6" s="91">
        <v>0</v>
      </c>
      <c r="SOT6" s="91">
        <v>0</v>
      </c>
      <c r="SOU6" s="91">
        <v>0</v>
      </c>
      <c r="SOV6" s="91">
        <v>0</v>
      </c>
      <c r="SOW6" s="91">
        <v>0</v>
      </c>
      <c r="SOX6" s="91">
        <v>0</v>
      </c>
      <c r="SOY6" s="91">
        <v>0</v>
      </c>
      <c r="SOZ6" s="91">
        <v>0</v>
      </c>
      <c r="SPA6" s="91">
        <v>0</v>
      </c>
      <c r="SPB6" s="91">
        <v>0</v>
      </c>
      <c r="SPC6" s="91">
        <v>0</v>
      </c>
      <c r="SPD6" s="91">
        <v>0</v>
      </c>
      <c r="SPE6" s="91">
        <v>0</v>
      </c>
      <c r="SPF6" s="91">
        <v>0</v>
      </c>
      <c r="SPG6" s="91">
        <v>0</v>
      </c>
      <c r="SPH6" s="91">
        <v>0</v>
      </c>
      <c r="SPI6" s="91">
        <v>0</v>
      </c>
      <c r="SPJ6" s="91">
        <v>0</v>
      </c>
      <c r="SPK6" s="91">
        <v>0</v>
      </c>
      <c r="SPL6" s="91">
        <v>0</v>
      </c>
      <c r="SPM6" s="91">
        <v>0</v>
      </c>
      <c r="SPN6" s="91">
        <v>0</v>
      </c>
      <c r="SPO6" s="91">
        <v>0</v>
      </c>
      <c r="SPP6" s="91">
        <v>0</v>
      </c>
      <c r="SPQ6" s="91">
        <v>0</v>
      </c>
      <c r="SPR6" s="91">
        <v>0</v>
      </c>
      <c r="SPS6" s="91">
        <v>0</v>
      </c>
      <c r="SPT6" s="91">
        <v>0</v>
      </c>
      <c r="SPU6" s="91">
        <v>0</v>
      </c>
      <c r="SPV6" s="91">
        <v>0</v>
      </c>
      <c r="SPW6" s="91">
        <v>0</v>
      </c>
      <c r="SPX6" s="91">
        <v>0</v>
      </c>
      <c r="SPY6" s="91">
        <v>0</v>
      </c>
      <c r="SPZ6" s="91">
        <v>0</v>
      </c>
      <c r="SQA6" s="91">
        <v>0</v>
      </c>
      <c r="SQB6" s="91">
        <v>0</v>
      </c>
      <c r="SQC6" s="91">
        <v>0</v>
      </c>
      <c r="SQD6" s="91">
        <v>0</v>
      </c>
      <c r="SQE6" s="91">
        <v>0</v>
      </c>
      <c r="SQF6" s="91">
        <v>0</v>
      </c>
      <c r="SQG6" s="91">
        <v>0</v>
      </c>
      <c r="SQH6" s="91">
        <v>0</v>
      </c>
      <c r="SQI6" s="91">
        <v>0</v>
      </c>
      <c r="SQJ6" s="91">
        <v>0</v>
      </c>
      <c r="SQK6" s="91">
        <v>0</v>
      </c>
      <c r="SQL6" s="91">
        <v>0</v>
      </c>
      <c r="SQM6" s="91">
        <v>0</v>
      </c>
      <c r="SQN6" s="91">
        <v>0</v>
      </c>
      <c r="SQO6" s="91">
        <v>0</v>
      </c>
      <c r="SQP6" s="91">
        <v>0</v>
      </c>
      <c r="SQQ6" s="91">
        <v>0</v>
      </c>
      <c r="SQR6" s="91">
        <v>0</v>
      </c>
      <c r="SQS6" s="91">
        <v>0</v>
      </c>
      <c r="SQT6" s="91">
        <v>0</v>
      </c>
      <c r="SQU6" s="91">
        <v>0</v>
      </c>
      <c r="SQV6" s="91">
        <v>0</v>
      </c>
      <c r="SQW6" s="91">
        <v>0</v>
      </c>
      <c r="SQX6" s="91">
        <v>0</v>
      </c>
      <c r="SQY6" s="91">
        <v>0</v>
      </c>
      <c r="SQZ6" s="91">
        <v>0</v>
      </c>
      <c r="SRA6" s="91">
        <v>0</v>
      </c>
      <c r="SRB6" s="91">
        <v>0</v>
      </c>
      <c r="SRC6" s="91">
        <v>0</v>
      </c>
      <c r="SRD6" s="91">
        <v>0</v>
      </c>
      <c r="SRE6" s="91">
        <v>0</v>
      </c>
      <c r="SRF6" s="91">
        <v>0</v>
      </c>
      <c r="SRG6" s="91">
        <v>0</v>
      </c>
      <c r="SRH6" s="91">
        <v>0</v>
      </c>
      <c r="SRI6" s="91">
        <v>0</v>
      </c>
      <c r="SRJ6" s="91">
        <v>0</v>
      </c>
      <c r="SRK6" s="91">
        <v>0</v>
      </c>
      <c r="SRL6" s="91">
        <v>0</v>
      </c>
      <c r="SRM6" s="91">
        <v>0</v>
      </c>
      <c r="SRN6" s="91">
        <v>0</v>
      </c>
      <c r="SRO6" s="91">
        <v>0</v>
      </c>
      <c r="SRP6" s="91">
        <v>0</v>
      </c>
      <c r="SRQ6" s="91">
        <v>0</v>
      </c>
      <c r="SRR6" s="91">
        <v>0</v>
      </c>
      <c r="SRS6" s="91">
        <v>0</v>
      </c>
      <c r="SRT6" s="91">
        <v>0</v>
      </c>
      <c r="SRU6" s="91">
        <v>0</v>
      </c>
      <c r="SRV6" s="91">
        <v>0</v>
      </c>
      <c r="SRW6" s="91">
        <v>0</v>
      </c>
      <c r="SRX6" s="91">
        <v>0</v>
      </c>
      <c r="SRY6" s="91">
        <v>0</v>
      </c>
      <c r="SRZ6" s="91">
        <v>0</v>
      </c>
      <c r="SSA6" s="91">
        <v>0</v>
      </c>
      <c r="SSB6" s="91">
        <v>0</v>
      </c>
      <c r="SSC6" s="91">
        <v>0</v>
      </c>
      <c r="SSD6" s="91">
        <v>0</v>
      </c>
      <c r="SSE6" s="91">
        <v>0</v>
      </c>
      <c r="SSF6" s="91">
        <v>0</v>
      </c>
      <c r="SSG6" s="91">
        <v>0</v>
      </c>
      <c r="SSH6" s="91">
        <v>0</v>
      </c>
      <c r="SSI6" s="91">
        <v>0</v>
      </c>
      <c r="SSJ6" s="91">
        <v>0</v>
      </c>
      <c r="SSK6" s="91">
        <v>0</v>
      </c>
      <c r="SSL6" s="91">
        <v>0</v>
      </c>
      <c r="SSM6" s="91">
        <v>0</v>
      </c>
      <c r="SSN6" s="91">
        <v>0</v>
      </c>
      <c r="SSO6" s="91">
        <v>0</v>
      </c>
      <c r="SSP6" s="91">
        <v>0</v>
      </c>
      <c r="SSQ6" s="91">
        <v>0</v>
      </c>
      <c r="SSR6" s="91">
        <v>0</v>
      </c>
      <c r="SSS6" s="91">
        <v>0</v>
      </c>
      <c r="SST6" s="91">
        <v>0</v>
      </c>
      <c r="SSU6" s="91">
        <v>0</v>
      </c>
      <c r="SSV6" s="91">
        <v>0</v>
      </c>
      <c r="SSW6" s="91">
        <v>0</v>
      </c>
      <c r="SSX6" s="91">
        <v>0</v>
      </c>
      <c r="SSY6" s="91">
        <v>0</v>
      </c>
      <c r="SSZ6" s="91">
        <v>0</v>
      </c>
      <c r="STA6" s="91">
        <v>0</v>
      </c>
      <c r="STB6" s="91">
        <v>0</v>
      </c>
      <c r="STC6" s="91">
        <v>0</v>
      </c>
      <c r="STD6" s="91">
        <v>0</v>
      </c>
      <c r="STE6" s="91">
        <v>0</v>
      </c>
      <c r="STF6" s="91">
        <v>0</v>
      </c>
      <c r="STG6" s="91">
        <v>0</v>
      </c>
      <c r="STH6" s="91">
        <v>0</v>
      </c>
      <c r="STI6" s="91">
        <v>0</v>
      </c>
      <c r="STJ6" s="91">
        <v>0</v>
      </c>
      <c r="STK6" s="91">
        <v>0</v>
      </c>
      <c r="STL6" s="91">
        <v>0</v>
      </c>
      <c r="STM6" s="91">
        <v>0</v>
      </c>
      <c r="STN6" s="91">
        <v>0</v>
      </c>
      <c r="STO6" s="91">
        <v>0</v>
      </c>
      <c r="STP6" s="91">
        <v>0</v>
      </c>
      <c r="STQ6" s="91">
        <v>0</v>
      </c>
      <c r="STR6" s="91">
        <v>0</v>
      </c>
      <c r="STS6" s="91">
        <v>0</v>
      </c>
      <c r="STT6" s="91">
        <v>0</v>
      </c>
      <c r="STU6" s="91">
        <v>0</v>
      </c>
      <c r="STV6" s="91">
        <v>0</v>
      </c>
      <c r="STW6" s="91">
        <v>0</v>
      </c>
      <c r="STX6" s="91">
        <v>0</v>
      </c>
      <c r="STY6" s="91">
        <v>0</v>
      </c>
      <c r="STZ6" s="91">
        <v>0</v>
      </c>
      <c r="SUA6" s="91">
        <v>0</v>
      </c>
      <c r="SUB6" s="91">
        <v>0</v>
      </c>
      <c r="SUC6" s="91">
        <v>0</v>
      </c>
      <c r="SUD6" s="91">
        <v>0</v>
      </c>
      <c r="SUE6" s="91">
        <v>0</v>
      </c>
      <c r="SUF6" s="91">
        <v>0</v>
      </c>
      <c r="SUG6" s="91">
        <v>0</v>
      </c>
      <c r="SUH6" s="91">
        <v>0</v>
      </c>
      <c r="SUI6" s="91">
        <v>0</v>
      </c>
      <c r="SUJ6" s="91">
        <v>0</v>
      </c>
      <c r="SUK6" s="91">
        <v>0</v>
      </c>
      <c r="SUL6" s="91">
        <v>0</v>
      </c>
      <c r="SUM6" s="91">
        <v>0</v>
      </c>
      <c r="SUN6" s="91">
        <v>0</v>
      </c>
      <c r="SUO6" s="91">
        <v>0</v>
      </c>
      <c r="SUP6" s="91">
        <v>0</v>
      </c>
      <c r="SUQ6" s="91">
        <v>0</v>
      </c>
      <c r="SUR6" s="91">
        <v>0</v>
      </c>
      <c r="SUS6" s="91">
        <v>0</v>
      </c>
      <c r="SUT6" s="91">
        <v>0</v>
      </c>
      <c r="SUU6" s="91">
        <v>0</v>
      </c>
      <c r="SUV6" s="91">
        <v>0</v>
      </c>
      <c r="SUW6" s="91">
        <v>0</v>
      </c>
      <c r="SUX6" s="91">
        <v>0</v>
      </c>
      <c r="SUY6" s="91">
        <v>0</v>
      </c>
      <c r="SUZ6" s="91">
        <v>0</v>
      </c>
      <c r="SVA6" s="91">
        <v>0</v>
      </c>
      <c r="SVB6" s="91">
        <v>0</v>
      </c>
      <c r="SVC6" s="91">
        <v>0</v>
      </c>
      <c r="SVD6" s="91">
        <v>0</v>
      </c>
      <c r="SVE6" s="91">
        <v>0</v>
      </c>
      <c r="SVF6" s="91">
        <v>0</v>
      </c>
      <c r="SVG6" s="91">
        <v>0</v>
      </c>
      <c r="SVH6" s="91">
        <v>0</v>
      </c>
      <c r="SVI6" s="91">
        <v>0</v>
      </c>
      <c r="SVJ6" s="91">
        <v>0</v>
      </c>
      <c r="SVK6" s="91">
        <v>0</v>
      </c>
      <c r="SVL6" s="91">
        <v>0</v>
      </c>
      <c r="SVM6" s="91">
        <v>0</v>
      </c>
      <c r="SVN6" s="91">
        <v>0</v>
      </c>
      <c r="SVO6" s="91">
        <v>0</v>
      </c>
      <c r="SVP6" s="91">
        <v>0</v>
      </c>
      <c r="SVQ6" s="91">
        <v>0</v>
      </c>
      <c r="SVR6" s="91">
        <v>0</v>
      </c>
      <c r="SVS6" s="91">
        <v>0</v>
      </c>
      <c r="SVT6" s="91">
        <v>0</v>
      </c>
      <c r="SVU6" s="91">
        <v>0</v>
      </c>
      <c r="SVV6" s="91">
        <v>0</v>
      </c>
      <c r="SVW6" s="91">
        <v>0</v>
      </c>
      <c r="SVX6" s="91">
        <v>0</v>
      </c>
      <c r="SVY6" s="91">
        <v>0</v>
      </c>
      <c r="SVZ6" s="91">
        <v>0</v>
      </c>
      <c r="SWA6" s="91">
        <v>0</v>
      </c>
      <c r="SWB6" s="91">
        <v>0</v>
      </c>
      <c r="SWC6" s="91">
        <v>0</v>
      </c>
      <c r="SWD6" s="91">
        <v>0</v>
      </c>
      <c r="SWE6" s="91">
        <v>0</v>
      </c>
      <c r="SWF6" s="91">
        <v>0</v>
      </c>
      <c r="SWG6" s="91">
        <v>0</v>
      </c>
      <c r="SWH6" s="91">
        <v>0</v>
      </c>
      <c r="SWI6" s="91">
        <v>0</v>
      </c>
      <c r="SWJ6" s="91">
        <v>0</v>
      </c>
      <c r="SWK6" s="91">
        <v>0</v>
      </c>
      <c r="SWL6" s="91">
        <v>0</v>
      </c>
      <c r="SWM6" s="91">
        <v>0</v>
      </c>
      <c r="SWN6" s="91">
        <v>0</v>
      </c>
      <c r="SWO6" s="91">
        <v>0</v>
      </c>
      <c r="SWP6" s="91">
        <v>0</v>
      </c>
      <c r="SWQ6" s="91">
        <v>0</v>
      </c>
      <c r="SWR6" s="91">
        <v>0</v>
      </c>
      <c r="SWS6" s="91">
        <v>0</v>
      </c>
      <c r="SWT6" s="91">
        <v>0</v>
      </c>
      <c r="SWU6" s="91">
        <v>0</v>
      </c>
      <c r="SWV6" s="91">
        <v>0</v>
      </c>
      <c r="SWW6" s="91">
        <v>0</v>
      </c>
      <c r="SWX6" s="91">
        <v>0</v>
      </c>
      <c r="SWY6" s="91">
        <v>0</v>
      </c>
      <c r="SWZ6" s="91">
        <v>0</v>
      </c>
      <c r="SXA6" s="91">
        <v>0</v>
      </c>
      <c r="SXB6" s="91">
        <v>0</v>
      </c>
      <c r="SXC6" s="91">
        <v>0</v>
      </c>
      <c r="SXD6" s="91">
        <v>0</v>
      </c>
      <c r="SXE6" s="91">
        <v>0</v>
      </c>
      <c r="SXF6" s="91">
        <v>0</v>
      </c>
      <c r="SXG6" s="91">
        <v>0</v>
      </c>
      <c r="SXH6" s="91">
        <v>0</v>
      </c>
      <c r="SXI6" s="91">
        <v>0</v>
      </c>
      <c r="SXJ6" s="91">
        <v>0</v>
      </c>
      <c r="SXK6" s="91">
        <v>0</v>
      </c>
      <c r="SXL6" s="91">
        <v>0</v>
      </c>
      <c r="SXM6" s="91">
        <v>0</v>
      </c>
      <c r="SXN6" s="91">
        <v>0</v>
      </c>
      <c r="SXO6" s="91">
        <v>0</v>
      </c>
      <c r="SXP6" s="91">
        <v>0</v>
      </c>
      <c r="SXQ6" s="91">
        <v>0</v>
      </c>
      <c r="SXR6" s="91">
        <v>0</v>
      </c>
      <c r="SXS6" s="91">
        <v>0</v>
      </c>
      <c r="SXT6" s="91">
        <v>0</v>
      </c>
      <c r="SXU6" s="91">
        <v>0</v>
      </c>
      <c r="SXV6" s="91">
        <v>0</v>
      </c>
      <c r="SXW6" s="91">
        <v>0</v>
      </c>
      <c r="SXX6" s="91">
        <v>0</v>
      </c>
      <c r="SXY6" s="91">
        <v>0</v>
      </c>
      <c r="SXZ6" s="91">
        <v>0</v>
      </c>
      <c r="SYA6" s="91">
        <v>0</v>
      </c>
      <c r="SYB6" s="91">
        <v>0</v>
      </c>
      <c r="SYC6" s="91">
        <v>0</v>
      </c>
      <c r="SYD6" s="91">
        <v>0</v>
      </c>
      <c r="SYE6" s="91">
        <v>0</v>
      </c>
      <c r="SYF6" s="91">
        <v>0</v>
      </c>
      <c r="SYG6" s="91">
        <v>0</v>
      </c>
      <c r="SYH6" s="91">
        <v>0</v>
      </c>
      <c r="SYI6" s="91">
        <v>0</v>
      </c>
      <c r="SYJ6" s="91">
        <v>0</v>
      </c>
      <c r="SYK6" s="91">
        <v>0</v>
      </c>
      <c r="SYL6" s="91">
        <v>0</v>
      </c>
      <c r="SYM6" s="91">
        <v>0</v>
      </c>
      <c r="SYN6" s="91">
        <v>0</v>
      </c>
      <c r="SYO6" s="91">
        <v>0</v>
      </c>
      <c r="SYP6" s="91">
        <v>0</v>
      </c>
      <c r="SYQ6" s="91">
        <v>0</v>
      </c>
      <c r="SYR6" s="91">
        <v>0</v>
      </c>
      <c r="SYS6" s="91">
        <v>0</v>
      </c>
      <c r="SYT6" s="91">
        <v>0</v>
      </c>
      <c r="SYU6" s="91">
        <v>0</v>
      </c>
      <c r="SYV6" s="91">
        <v>0</v>
      </c>
      <c r="SYW6" s="91">
        <v>0</v>
      </c>
      <c r="SYX6" s="91">
        <v>0</v>
      </c>
      <c r="SYY6" s="91">
        <v>0</v>
      </c>
      <c r="SYZ6" s="91">
        <v>0</v>
      </c>
      <c r="SZA6" s="91">
        <v>0</v>
      </c>
      <c r="SZB6" s="91">
        <v>0</v>
      </c>
      <c r="SZC6" s="91">
        <v>0</v>
      </c>
      <c r="SZD6" s="91">
        <v>0</v>
      </c>
      <c r="SZE6" s="91">
        <v>0</v>
      </c>
      <c r="SZF6" s="91">
        <v>0</v>
      </c>
      <c r="SZG6" s="91">
        <v>0</v>
      </c>
      <c r="SZH6" s="91">
        <v>0</v>
      </c>
      <c r="SZI6" s="91">
        <v>0</v>
      </c>
      <c r="SZJ6" s="91">
        <v>0</v>
      </c>
      <c r="SZK6" s="91">
        <v>0</v>
      </c>
      <c r="SZL6" s="91">
        <v>0</v>
      </c>
      <c r="SZM6" s="91">
        <v>0</v>
      </c>
      <c r="SZN6" s="91">
        <v>0</v>
      </c>
      <c r="SZO6" s="91">
        <v>0</v>
      </c>
      <c r="SZP6" s="91">
        <v>0</v>
      </c>
      <c r="SZQ6" s="91">
        <v>0</v>
      </c>
      <c r="SZR6" s="91">
        <v>0</v>
      </c>
      <c r="SZS6" s="91">
        <v>0</v>
      </c>
      <c r="SZT6" s="91">
        <v>0</v>
      </c>
      <c r="SZU6" s="91">
        <v>0</v>
      </c>
      <c r="SZV6" s="91">
        <v>0</v>
      </c>
      <c r="SZW6" s="91">
        <v>0</v>
      </c>
      <c r="SZX6" s="91">
        <v>0</v>
      </c>
      <c r="SZY6" s="91">
        <v>0</v>
      </c>
      <c r="SZZ6" s="91">
        <v>0</v>
      </c>
      <c r="TAA6" s="91">
        <v>0</v>
      </c>
      <c r="TAB6" s="91">
        <v>0</v>
      </c>
      <c r="TAC6" s="91">
        <v>0</v>
      </c>
      <c r="TAD6" s="91">
        <v>0</v>
      </c>
      <c r="TAE6" s="91">
        <v>0</v>
      </c>
      <c r="TAF6" s="91">
        <v>0</v>
      </c>
      <c r="TAG6" s="91">
        <v>0</v>
      </c>
      <c r="TAH6" s="91">
        <v>0</v>
      </c>
      <c r="TAI6" s="91">
        <v>0</v>
      </c>
      <c r="TAJ6" s="91">
        <v>0</v>
      </c>
      <c r="TAK6" s="91">
        <v>0</v>
      </c>
      <c r="TAL6" s="91">
        <v>0</v>
      </c>
      <c r="TAM6" s="91">
        <v>0</v>
      </c>
      <c r="TAN6" s="91">
        <v>0</v>
      </c>
      <c r="TAO6" s="91">
        <v>0</v>
      </c>
      <c r="TAP6" s="91">
        <v>0</v>
      </c>
      <c r="TAQ6" s="91">
        <v>0</v>
      </c>
      <c r="TAR6" s="91">
        <v>0</v>
      </c>
      <c r="TAS6" s="91">
        <v>0</v>
      </c>
      <c r="TAT6" s="91">
        <v>0</v>
      </c>
      <c r="TAU6" s="91">
        <v>0</v>
      </c>
      <c r="TAV6" s="91">
        <v>0</v>
      </c>
      <c r="TAW6" s="91">
        <v>0</v>
      </c>
      <c r="TAX6" s="91">
        <v>0</v>
      </c>
      <c r="TAY6" s="91">
        <v>0</v>
      </c>
      <c r="TAZ6" s="91">
        <v>0</v>
      </c>
      <c r="TBA6" s="91">
        <v>0</v>
      </c>
      <c r="TBB6" s="91">
        <v>0</v>
      </c>
      <c r="TBC6" s="91">
        <v>0</v>
      </c>
      <c r="TBD6" s="91">
        <v>0</v>
      </c>
      <c r="TBE6" s="91">
        <v>0</v>
      </c>
      <c r="TBF6" s="91">
        <v>0</v>
      </c>
      <c r="TBG6" s="91">
        <v>0</v>
      </c>
      <c r="TBH6" s="91">
        <v>0</v>
      </c>
      <c r="TBI6" s="91">
        <v>0</v>
      </c>
      <c r="TBJ6" s="91">
        <v>0</v>
      </c>
      <c r="TBK6" s="91">
        <v>0</v>
      </c>
      <c r="TBL6" s="91">
        <v>0</v>
      </c>
      <c r="TBM6" s="91">
        <v>0</v>
      </c>
      <c r="TBN6" s="91">
        <v>0</v>
      </c>
      <c r="TBO6" s="91">
        <v>0</v>
      </c>
      <c r="TBP6" s="91">
        <v>0</v>
      </c>
      <c r="TBQ6" s="91">
        <v>0</v>
      </c>
      <c r="TBR6" s="91">
        <v>0</v>
      </c>
      <c r="TBS6" s="91">
        <v>0</v>
      </c>
      <c r="TBT6" s="91">
        <v>0</v>
      </c>
      <c r="TBU6" s="91">
        <v>0</v>
      </c>
      <c r="TBV6" s="91">
        <v>0</v>
      </c>
      <c r="TBW6" s="91">
        <v>0</v>
      </c>
      <c r="TBX6" s="91">
        <v>0</v>
      </c>
      <c r="TBY6" s="91">
        <v>0</v>
      </c>
      <c r="TBZ6" s="91">
        <v>0</v>
      </c>
      <c r="TCA6" s="91">
        <v>0</v>
      </c>
      <c r="TCB6" s="91">
        <v>0</v>
      </c>
      <c r="TCC6" s="91">
        <v>0</v>
      </c>
      <c r="TCD6" s="91">
        <v>0</v>
      </c>
      <c r="TCE6" s="91">
        <v>0</v>
      </c>
      <c r="TCF6" s="91">
        <v>0</v>
      </c>
      <c r="TCG6" s="91">
        <v>0</v>
      </c>
      <c r="TCH6" s="91">
        <v>0</v>
      </c>
      <c r="TCI6" s="91">
        <v>0</v>
      </c>
      <c r="TCJ6" s="91">
        <v>0</v>
      </c>
      <c r="TCK6" s="91">
        <v>0</v>
      </c>
      <c r="TCL6" s="91">
        <v>0</v>
      </c>
      <c r="TCM6" s="91">
        <v>0</v>
      </c>
      <c r="TCN6" s="91">
        <v>0</v>
      </c>
      <c r="TCO6" s="91">
        <v>0</v>
      </c>
      <c r="TCP6" s="91">
        <v>0</v>
      </c>
      <c r="TCQ6" s="91">
        <v>0</v>
      </c>
      <c r="TCR6" s="91">
        <v>0</v>
      </c>
      <c r="TCS6" s="91">
        <v>0</v>
      </c>
      <c r="TCT6" s="91">
        <v>0</v>
      </c>
      <c r="TCU6" s="91">
        <v>0</v>
      </c>
      <c r="TCV6" s="91">
        <v>0</v>
      </c>
      <c r="TCW6" s="91">
        <v>0</v>
      </c>
      <c r="TCX6" s="91">
        <v>0</v>
      </c>
      <c r="TCY6" s="91">
        <v>0</v>
      </c>
      <c r="TCZ6" s="91">
        <v>0</v>
      </c>
      <c r="TDA6" s="91">
        <v>0</v>
      </c>
      <c r="TDB6" s="91">
        <v>0</v>
      </c>
      <c r="TDC6" s="91">
        <v>0</v>
      </c>
      <c r="TDD6" s="91">
        <v>0</v>
      </c>
      <c r="TDE6" s="91">
        <v>0</v>
      </c>
      <c r="TDF6" s="91">
        <v>0</v>
      </c>
      <c r="TDG6" s="91">
        <v>0</v>
      </c>
      <c r="TDH6" s="91">
        <v>0</v>
      </c>
      <c r="TDI6" s="91">
        <v>0</v>
      </c>
      <c r="TDJ6" s="91">
        <v>0</v>
      </c>
      <c r="TDK6" s="91">
        <v>0</v>
      </c>
      <c r="TDL6" s="91">
        <v>0</v>
      </c>
      <c r="TDM6" s="91">
        <v>0</v>
      </c>
      <c r="TDN6" s="91">
        <v>0</v>
      </c>
      <c r="TDO6" s="91">
        <v>0</v>
      </c>
      <c r="TDP6" s="91">
        <v>0</v>
      </c>
      <c r="TDQ6" s="91">
        <v>0</v>
      </c>
      <c r="TDR6" s="91">
        <v>0</v>
      </c>
      <c r="TDS6" s="91">
        <v>0</v>
      </c>
      <c r="TDT6" s="91">
        <v>0</v>
      </c>
      <c r="TDU6" s="91">
        <v>0</v>
      </c>
      <c r="TDV6" s="91">
        <v>0</v>
      </c>
      <c r="TDW6" s="91">
        <v>0</v>
      </c>
      <c r="TDX6" s="91">
        <v>0</v>
      </c>
      <c r="TDY6" s="91">
        <v>0</v>
      </c>
      <c r="TDZ6" s="91">
        <v>0</v>
      </c>
      <c r="TEA6" s="91">
        <v>0</v>
      </c>
      <c r="TEB6" s="91">
        <v>0</v>
      </c>
      <c r="TEC6" s="91">
        <v>0</v>
      </c>
      <c r="TED6" s="91">
        <v>0</v>
      </c>
      <c r="TEE6" s="91">
        <v>0</v>
      </c>
      <c r="TEF6" s="91">
        <v>0</v>
      </c>
      <c r="TEG6" s="91">
        <v>0</v>
      </c>
      <c r="TEH6" s="91">
        <v>0</v>
      </c>
      <c r="TEI6" s="91">
        <v>0</v>
      </c>
      <c r="TEJ6" s="91">
        <v>0</v>
      </c>
      <c r="TEK6" s="91">
        <v>0</v>
      </c>
      <c r="TEL6" s="91">
        <v>0</v>
      </c>
      <c r="TEM6" s="91">
        <v>0</v>
      </c>
      <c r="TEN6" s="91">
        <v>0</v>
      </c>
      <c r="TEO6" s="91">
        <v>0</v>
      </c>
      <c r="TEP6" s="91">
        <v>0</v>
      </c>
      <c r="TEQ6" s="91">
        <v>0</v>
      </c>
      <c r="TER6" s="91">
        <v>0</v>
      </c>
      <c r="TES6" s="91">
        <v>0</v>
      </c>
      <c r="TET6" s="91">
        <v>0</v>
      </c>
      <c r="TEU6" s="91">
        <v>0</v>
      </c>
      <c r="TEV6" s="91">
        <v>0</v>
      </c>
      <c r="TEW6" s="91">
        <v>0</v>
      </c>
      <c r="TEX6" s="91">
        <v>0</v>
      </c>
      <c r="TEY6" s="91">
        <v>0</v>
      </c>
      <c r="TEZ6" s="91">
        <v>0</v>
      </c>
      <c r="TFA6" s="91">
        <v>0</v>
      </c>
      <c r="TFB6" s="91">
        <v>0</v>
      </c>
      <c r="TFC6" s="91">
        <v>0</v>
      </c>
      <c r="TFD6" s="91">
        <v>0</v>
      </c>
      <c r="TFE6" s="91">
        <v>0</v>
      </c>
      <c r="TFF6" s="91">
        <v>0</v>
      </c>
      <c r="TFG6" s="91">
        <v>0</v>
      </c>
      <c r="TFH6" s="91">
        <v>0</v>
      </c>
      <c r="TFI6" s="91">
        <v>0</v>
      </c>
      <c r="TFJ6" s="91">
        <v>0</v>
      </c>
      <c r="TFK6" s="91">
        <v>0</v>
      </c>
      <c r="TFL6" s="91">
        <v>0</v>
      </c>
      <c r="TFM6" s="91">
        <v>0</v>
      </c>
      <c r="TFN6" s="91">
        <v>0</v>
      </c>
      <c r="TFO6" s="91">
        <v>0</v>
      </c>
      <c r="TFP6" s="91">
        <v>0</v>
      </c>
      <c r="TFQ6" s="91">
        <v>0</v>
      </c>
      <c r="TFR6" s="91">
        <v>0</v>
      </c>
      <c r="TFS6" s="91">
        <v>0</v>
      </c>
      <c r="TFT6" s="91">
        <v>0</v>
      </c>
      <c r="TFU6" s="91">
        <v>0</v>
      </c>
      <c r="TFV6" s="91">
        <v>0</v>
      </c>
      <c r="TFW6" s="91">
        <v>0</v>
      </c>
      <c r="TFX6" s="91">
        <v>0</v>
      </c>
      <c r="TFY6" s="91">
        <v>0</v>
      </c>
      <c r="TFZ6" s="91">
        <v>0</v>
      </c>
      <c r="TGA6" s="91">
        <v>0</v>
      </c>
      <c r="TGB6" s="91">
        <v>0</v>
      </c>
      <c r="TGC6" s="91">
        <v>0</v>
      </c>
      <c r="TGD6" s="91">
        <v>0</v>
      </c>
      <c r="TGE6" s="91">
        <v>0</v>
      </c>
      <c r="TGF6" s="91">
        <v>0</v>
      </c>
      <c r="TGG6" s="91">
        <v>0</v>
      </c>
      <c r="TGH6" s="91">
        <v>0</v>
      </c>
      <c r="TGI6" s="91">
        <v>0</v>
      </c>
      <c r="TGJ6" s="91">
        <v>0</v>
      </c>
      <c r="TGK6" s="91">
        <v>0</v>
      </c>
      <c r="TGL6" s="91">
        <v>0</v>
      </c>
      <c r="TGM6" s="91">
        <v>0</v>
      </c>
      <c r="TGN6" s="91">
        <v>0</v>
      </c>
      <c r="TGO6" s="91">
        <v>0</v>
      </c>
      <c r="TGP6" s="91">
        <v>0</v>
      </c>
      <c r="TGQ6" s="91">
        <v>0</v>
      </c>
      <c r="TGR6" s="91">
        <v>0</v>
      </c>
      <c r="TGS6" s="91">
        <v>0</v>
      </c>
      <c r="TGT6" s="91">
        <v>0</v>
      </c>
      <c r="TGU6" s="91">
        <v>0</v>
      </c>
      <c r="TGV6" s="91">
        <v>0</v>
      </c>
      <c r="TGW6" s="91">
        <v>0</v>
      </c>
      <c r="TGX6" s="91">
        <v>0</v>
      </c>
      <c r="TGY6" s="91">
        <v>0</v>
      </c>
      <c r="TGZ6" s="91">
        <v>0</v>
      </c>
      <c r="THA6" s="91">
        <v>0</v>
      </c>
      <c r="THB6" s="91">
        <v>0</v>
      </c>
      <c r="THC6" s="91">
        <v>0</v>
      </c>
      <c r="THD6" s="91">
        <v>0</v>
      </c>
      <c r="THE6" s="91">
        <v>0</v>
      </c>
      <c r="THF6" s="91">
        <v>0</v>
      </c>
      <c r="THG6" s="91">
        <v>0</v>
      </c>
      <c r="THH6" s="91">
        <v>0</v>
      </c>
      <c r="THI6" s="91">
        <v>0</v>
      </c>
      <c r="THJ6" s="91">
        <v>0</v>
      </c>
      <c r="THK6" s="91">
        <v>0</v>
      </c>
      <c r="THL6" s="91">
        <v>0</v>
      </c>
      <c r="THM6" s="91">
        <v>0</v>
      </c>
      <c r="THN6" s="91">
        <v>0</v>
      </c>
      <c r="THO6" s="91">
        <v>0</v>
      </c>
      <c r="THP6" s="91">
        <v>0</v>
      </c>
      <c r="THQ6" s="91">
        <v>0</v>
      </c>
      <c r="THR6" s="91">
        <v>0</v>
      </c>
      <c r="THS6" s="91">
        <v>0</v>
      </c>
      <c r="THT6" s="91">
        <v>0</v>
      </c>
      <c r="THU6" s="91">
        <v>0</v>
      </c>
      <c r="THV6" s="91">
        <v>0</v>
      </c>
      <c r="THW6" s="91">
        <v>0</v>
      </c>
      <c r="THX6" s="91">
        <v>0</v>
      </c>
      <c r="THY6" s="91">
        <v>0</v>
      </c>
      <c r="THZ6" s="91">
        <v>0</v>
      </c>
      <c r="TIA6" s="91">
        <v>0</v>
      </c>
      <c r="TIB6" s="91">
        <v>0</v>
      </c>
      <c r="TIC6" s="91">
        <v>0</v>
      </c>
      <c r="TID6" s="91">
        <v>0</v>
      </c>
      <c r="TIE6" s="91">
        <v>0</v>
      </c>
      <c r="TIF6" s="91">
        <v>0</v>
      </c>
      <c r="TIG6" s="91">
        <v>0</v>
      </c>
      <c r="TIH6" s="91">
        <v>0</v>
      </c>
      <c r="TII6" s="91">
        <v>0</v>
      </c>
      <c r="TIJ6" s="91">
        <v>0</v>
      </c>
      <c r="TIK6" s="91">
        <v>0</v>
      </c>
      <c r="TIL6" s="91">
        <v>0</v>
      </c>
      <c r="TIM6" s="91">
        <v>0</v>
      </c>
      <c r="TIN6" s="91">
        <v>0</v>
      </c>
      <c r="TIO6" s="91">
        <v>0</v>
      </c>
      <c r="TIP6" s="91">
        <v>0</v>
      </c>
      <c r="TIQ6" s="91">
        <v>0</v>
      </c>
      <c r="TIR6" s="91">
        <v>0</v>
      </c>
      <c r="TIS6" s="91">
        <v>0</v>
      </c>
      <c r="TIT6" s="91">
        <v>0</v>
      </c>
      <c r="TIU6" s="91">
        <v>0</v>
      </c>
      <c r="TIV6" s="91">
        <v>0</v>
      </c>
      <c r="TIW6" s="91">
        <v>0</v>
      </c>
      <c r="TIX6" s="91">
        <v>0</v>
      </c>
      <c r="TIY6" s="91">
        <v>0</v>
      </c>
      <c r="TIZ6" s="91">
        <v>0</v>
      </c>
      <c r="TJA6" s="91">
        <v>0</v>
      </c>
      <c r="TJB6" s="91">
        <v>0</v>
      </c>
      <c r="TJC6" s="91">
        <v>0</v>
      </c>
      <c r="TJD6" s="91">
        <v>0</v>
      </c>
      <c r="TJE6" s="91">
        <v>0</v>
      </c>
      <c r="TJF6" s="91">
        <v>0</v>
      </c>
      <c r="TJG6" s="91">
        <v>0</v>
      </c>
      <c r="TJH6" s="91">
        <v>0</v>
      </c>
      <c r="TJI6" s="91">
        <v>0</v>
      </c>
      <c r="TJJ6" s="91">
        <v>0</v>
      </c>
      <c r="TJK6" s="91">
        <v>0</v>
      </c>
      <c r="TJL6" s="91">
        <v>0</v>
      </c>
      <c r="TJM6" s="91">
        <v>0</v>
      </c>
      <c r="TJN6" s="91">
        <v>0</v>
      </c>
      <c r="TJO6" s="91">
        <v>0</v>
      </c>
      <c r="TJP6" s="91">
        <v>0</v>
      </c>
      <c r="TJQ6" s="91">
        <v>0</v>
      </c>
      <c r="TJR6" s="91">
        <v>0</v>
      </c>
      <c r="TJS6" s="91">
        <v>0</v>
      </c>
      <c r="TJT6" s="91">
        <v>0</v>
      </c>
      <c r="TJU6" s="91">
        <v>0</v>
      </c>
      <c r="TJV6" s="91">
        <v>0</v>
      </c>
      <c r="TJW6" s="91">
        <v>0</v>
      </c>
      <c r="TJX6" s="91">
        <v>0</v>
      </c>
      <c r="TJY6" s="91">
        <v>0</v>
      </c>
      <c r="TJZ6" s="91">
        <v>0</v>
      </c>
      <c r="TKA6" s="91">
        <v>0</v>
      </c>
      <c r="TKB6" s="91">
        <v>0</v>
      </c>
      <c r="TKC6" s="91">
        <v>0</v>
      </c>
      <c r="TKD6" s="91">
        <v>0</v>
      </c>
      <c r="TKE6" s="91">
        <v>0</v>
      </c>
      <c r="TKF6" s="91">
        <v>0</v>
      </c>
      <c r="TKG6" s="91">
        <v>0</v>
      </c>
      <c r="TKH6" s="91">
        <v>0</v>
      </c>
      <c r="TKI6" s="91">
        <v>0</v>
      </c>
      <c r="TKJ6" s="91">
        <v>0</v>
      </c>
      <c r="TKK6" s="91">
        <v>0</v>
      </c>
      <c r="TKL6" s="91">
        <v>0</v>
      </c>
      <c r="TKM6" s="91">
        <v>0</v>
      </c>
      <c r="TKN6" s="91">
        <v>0</v>
      </c>
      <c r="TKO6" s="91">
        <v>0</v>
      </c>
      <c r="TKP6" s="91">
        <v>0</v>
      </c>
      <c r="TKQ6" s="91">
        <v>0</v>
      </c>
      <c r="TKR6" s="91">
        <v>0</v>
      </c>
      <c r="TKS6" s="91">
        <v>0</v>
      </c>
      <c r="TKT6" s="91">
        <v>0</v>
      </c>
      <c r="TKU6" s="91">
        <v>0</v>
      </c>
      <c r="TKV6" s="91">
        <v>0</v>
      </c>
      <c r="TKW6" s="91">
        <v>0</v>
      </c>
      <c r="TKX6" s="91">
        <v>0</v>
      </c>
      <c r="TKY6" s="91">
        <v>0</v>
      </c>
      <c r="TKZ6" s="91">
        <v>0</v>
      </c>
      <c r="TLA6" s="91">
        <v>0</v>
      </c>
      <c r="TLB6" s="91">
        <v>0</v>
      </c>
      <c r="TLC6" s="91">
        <v>0</v>
      </c>
      <c r="TLD6" s="91">
        <v>0</v>
      </c>
      <c r="TLE6" s="91">
        <v>0</v>
      </c>
      <c r="TLF6" s="91">
        <v>0</v>
      </c>
      <c r="TLG6" s="91">
        <v>0</v>
      </c>
      <c r="TLH6" s="91">
        <v>0</v>
      </c>
      <c r="TLI6" s="91">
        <v>0</v>
      </c>
      <c r="TLJ6" s="91">
        <v>0</v>
      </c>
      <c r="TLK6" s="91">
        <v>0</v>
      </c>
      <c r="TLL6" s="91">
        <v>0</v>
      </c>
      <c r="TLM6" s="91">
        <v>0</v>
      </c>
      <c r="TLN6" s="91">
        <v>0</v>
      </c>
      <c r="TLO6" s="91">
        <v>0</v>
      </c>
      <c r="TLP6" s="91">
        <v>0</v>
      </c>
      <c r="TLQ6" s="91">
        <v>0</v>
      </c>
      <c r="TLR6" s="91">
        <v>0</v>
      </c>
      <c r="TLS6" s="91">
        <v>0</v>
      </c>
      <c r="TLT6" s="91">
        <v>0</v>
      </c>
      <c r="TLU6" s="91">
        <v>0</v>
      </c>
      <c r="TLV6" s="91">
        <v>0</v>
      </c>
      <c r="TLW6" s="91">
        <v>0</v>
      </c>
      <c r="TLX6" s="91">
        <v>0</v>
      </c>
      <c r="TLY6" s="91">
        <v>0</v>
      </c>
      <c r="TLZ6" s="91">
        <v>0</v>
      </c>
      <c r="TMA6" s="91">
        <v>0</v>
      </c>
      <c r="TMB6" s="91">
        <v>0</v>
      </c>
      <c r="TMC6" s="91">
        <v>0</v>
      </c>
      <c r="TMD6" s="91">
        <v>0</v>
      </c>
      <c r="TME6" s="91">
        <v>0</v>
      </c>
      <c r="TMF6" s="91">
        <v>0</v>
      </c>
      <c r="TMG6" s="91">
        <v>0</v>
      </c>
      <c r="TMH6" s="91">
        <v>0</v>
      </c>
      <c r="TMI6" s="91">
        <v>0</v>
      </c>
      <c r="TMJ6" s="91">
        <v>0</v>
      </c>
      <c r="TMK6" s="91">
        <v>0</v>
      </c>
      <c r="TML6" s="91">
        <v>0</v>
      </c>
      <c r="TMM6" s="91">
        <v>0</v>
      </c>
      <c r="TMN6" s="91">
        <v>0</v>
      </c>
      <c r="TMO6" s="91">
        <v>0</v>
      </c>
      <c r="TMP6" s="91">
        <v>0</v>
      </c>
      <c r="TMQ6" s="91">
        <v>0</v>
      </c>
      <c r="TMR6" s="91">
        <v>0</v>
      </c>
      <c r="TMS6" s="91">
        <v>0</v>
      </c>
      <c r="TMT6" s="91">
        <v>0</v>
      </c>
      <c r="TMU6" s="91">
        <v>0</v>
      </c>
      <c r="TMV6" s="91">
        <v>0</v>
      </c>
      <c r="TMW6" s="91">
        <v>0</v>
      </c>
      <c r="TMX6" s="91">
        <v>0</v>
      </c>
      <c r="TMY6" s="91">
        <v>0</v>
      </c>
      <c r="TMZ6" s="91">
        <v>0</v>
      </c>
      <c r="TNA6" s="91">
        <v>0</v>
      </c>
      <c r="TNB6" s="91">
        <v>0</v>
      </c>
      <c r="TNC6" s="91">
        <v>0</v>
      </c>
      <c r="TND6" s="91">
        <v>0</v>
      </c>
      <c r="TNE6" s="91">
        <v>0</v>
      </c>
      <c r="TNF6" s="91">
        <v>0</v>
      </c>
      <c r="TNG6" s="91">
        <v>0</v>
      </c>
      <c r="TNH6" s="91">
        <v>0</v>
      </c>
      <c r="TNI6" s="91">
        <v>0</v>
      </c>
      <c r="TNJ6" s="91">
        <v>0</v>
      </c>
      <c r="TNK6" s="91">
        <v>0</v>
      </c>
      <c r="TNL6" s="91">
        <v>0</v>
      </c>
      <c r="TNM6" s="91">
        <v>0</v>
      </c>
      <c r="TNN6" s="91">
        <v>0</v>
      </c>
      <c r="TNO6" s="91">
        <v>0</v>
      </c>
      <c r="TNP6" s="91">
        <v>0</v>
      </c>
      <c r="TNQ6" s="91">
        <v>0</v>
      </c>
      <c r="TNR6" s="91">
        <v>0</v>
      </c>
      <c r="TNS6" s="91">
        <v>0</v>
      </c>
      <c r="TNT6" s="91">
        <v>0</v>
      </c>
      <c r="TNU6" s="91">
        <v>0</v>
      </c>
      <c r="TNV6" s="91">
        <v>0</v>
      </c>
      <c r="TNW6" s="91">
        <v>0</v>
      </c>
      <c r="TNX6" s="91">
        <v>0</v>
      </c>
      <c r="TNY6" s="91">
        <v>0</v>
      </c>
      <c r="TNZ6" s="91">
        <v>0</v>
      </c>
      <c r="TOA6" s="91">
        <v>0</v>
      </c>
      <c r="TOB6" s="91">
        <v>0</v>
      </c>
      <c r="TOC6" s="91">
        <v>0</v>
      </c>
      <c r="TOD6" s="91">
        <v>0</v>
      </c>
      <c r="TOE6" s="91">
        <v>0</v>
      </c>
      <c r="TOF6" s="91">
        <v>0</v>
      </c>
      <c r="TOG6" s="91">
        <v>0</v>
      </c>
      <c r="TOH6" s="91">
        <v>0</v>
      </c>
      <c r="TOI6" s="91">
        <v>0</v>
      </c>
      <c r="TOJ6" s="91">
        <v>0</v>
      </c>
      <c r="TOK6" s="91">
        <v>0</v>
      </c>
      <c r="TOL6" s="91">
        <v>0</v>
      </c>
      <c r="TOM6" s="91">
        <v>0</v>
      </c>
      <c r="TON6" s="91">
        <v>0</v>
      </c>
      <c r="TOO6" s="91">
        <v>0</v>
      </c>
      <c r="TOP6" s="91">
        <v>0</v>
      </c>
      <c r="TOQ6" s="91">
        <v>0</v>
      </c>
      <c r="TOR6" s="91">
        <v>0</v>
      </c>
      <c r="TOS6" s="91">
        <v>0</v>
      </c>
      <c r="TOT6" s="91">
        <v>0</v>
      </c>
      <c r="TOU6" s="91">
        <v>0</v>
      </c>
      <c r="TOV6" s="91">
        <v>0</v>
      </c>
      <c r="TOW6" s="91">
        <v>0</v>
      </c>
      <c r="TOX6" s="91">
        <v>0</v>
      </c>
      <c r="TOY6" s="91">
        <v>0</v>
      </c>
      <c r="TOZ6" s="91">
        <v>0</v>
      </c>
      <c r="TPA6" s="91">
        <v>0</v>
      </c>
      <c r="TPB6" s="91">
        <v>0</v>
      </c>
      <c r="TPC6" s="91">
        <v>0</v>
      </c>
      <c r="TPD6" s="91">
        <v>0</v>
      </c>
      <c r="TPE6" s="91">
        <v>0</v>
      </c>
      <c r="TPF6" s="91">
        <v>0</v>
      </c>
      <c r="TPG6" s="91">
        <v>0</v>
      </c>
      <c r="TPH6" s="91">
        <v>0</v>
      </c>
      <c r="TPI6" s="91">
        <v>0</v>
      </c>
      <c r="TPJ6" s="91">
        <v>0</v>
      </c>
      <c r="TPK6" s="91">
        <v>0</v>
      </c>
      <c r="TPL6" s="91">
        <v>0</v>
      </c>
      <c r="TPM6" s="91">
        <v>0</v>
      </c>
      <c r="TPN6" s="91">
        <v>0</v>
      </c>
      <c r="TPO6" s="91">
        <v>0</v>
      </c>
      <c r="TPP6" s="91">
        <v>0</v>
      </c>
      <c r="TPQ6" s="91">
        <v>0</v>
      </c>
      <c r="TPR6" s="91">
        <v>0</v>
      </c>
      <c r="TPS6" s="91">
        <v>0</v>
      </c>
      <c r="TPT6" s="91">
        <v>0</v>
      </c>
      <c r="TPU6" s="91">
        <v>0</v>
      </c>
      <c r="TPV6" s="91">
        <v>0</v>
      </c>
      <c r="TPW6" s="91">
        <v>0</v>
      </c>
      <c r="TPX6" s="91">
        <v>0</v>
      </c>
      <c r="TPY6" s="91">
        <v>0</v>
      </c>
      <c r="TPZ6" s="91">
        <v>0</v>
      </c>
      <c r="TQA6" s="91">
        <v>0</v>
      </c>
      <c r="TQB6" s="91">
        <v>0</v>
      </c>
      <c r="TQC6" s="91">
        <v>0</v>
      </c>
      <c r="TQD6" s="91">
        <v>0</v>
      </c>
      <c r="TQE6" s="91">
        <v>0</v>
      </c>
      <c r="TQF6" s="91">
        <v>0</v>
      </c>
      <c r="TQG6" s="91">
        <v>0</v>
      </c>
      <c r="TQH6" s="91">
        <v>0</v>
      </c>
      <c r="TQI6" s="91">
        <v>0</v>
      </c>
      <c r="TQJ6" s="91">
        <v>0</v>
      </c>
      <c r="TQK6" s="91">
        <v>0</v>
      </c>
      <c r="TQL6" s="91">
        <v>0</v>
      </c>
      <c r="TQM6" s="91">
        <v>0</v>
      </c>
      <c r="TQN6" s="91">
        <v>0</v>
      </c>
      <c r="TQO6" s="91">
        <v>0</v>
      </c>
      <c r="TQP6" s="91">
        <v>0</v>
      </c>
      <c r="TQQ6" s="91">
        <v>0</v>
      </c>
      <c r="TQR6" s="91">
        <v>0</v>
      </c>
      <c r="TQS6" s="91">
        <v>0</v>
      </c>
      <c r="TQT6" s="91">
        <v>0</v>
      </c>
      <c r="TQU6" s="91">
        <v>0</v>
      </c>
      <c r="TQV6" s="91">
        <v>0</v>
      </c>
      <c r="TQW6" s="91">
        <v>0</v>
      </c>
      <c r="TQX6" s="91">
        <v>0</v>
      </c>
      <c r="TQY6" s="91">
        <v>0</v>
      </c>
      <c r="TQZ6" s="91">
        <v>0</v>
      </c>
      <c r="TRA6" s="91">
        <v>0</v>
      </c>
      <c r="TRB6" s="91">
        <v>0</v>
      </c>
      <c r="TRC6" s="91">
        <v>0</v>
      </c>
      <c r="TRD6" s="91">
        <v>0</v>
      </c>
      <c r="TRE6" s="91">
        <v>0</v>
      </c>
      <c r="TRF6" s="91">
        <v>0</v>
      </c>
      <c r="TRG6" s="91">
        <v>0</v>
      </c>
      <c r="TRH6" s="91">
        <v>0</v>
      </c>
      <c r="TRI6" s="91">
        <v>0</v>
      </c>
      <c r="TRJ6" s="91">
        <v>0</v>
      </c>
      <c r="TRK6" s="91">
        <v>0</v>
      </c>
      <c r="TRL6" s="91">
        <v>0</v>
      </c>
      <c r="TRM6" s="91">
        <v>0</v>
      </c>
      <c r="TRN6" s="91">
        <v>0</v>
      </c>
      <c r="TRO6" s="91">
        <v>0</v>
      </c>
      <c r="TRP6" s="91">
        <v>0</v>
      </c>
      <c r="TRQ6" s="91">
        <v>0</v>
      </c>
      <c r="TRR6" s="91">
        <v>0</v>
      </c>
      <c r="TRS6" s="91">
        <v>0</v>
      </c>
      <c r="TRT6" s="91">
        <v>0</v>
      </c>
      <c r="TRU6" s="91">
        <v>0</v>
      </c>
      <c r="TRV6" s="91">
        <v>0</v>
      </c>
      <c r="TRW6" s="91">
        <v>0</v>
      </c>
      <c r="TRX6" s="91">
        <v>0</v>
      </c>
      <c r="TRY6" s="91">
        <v>0</v>
      </c>
      <c r="TRZ6" s="91">
        <v>0</v>
      </c>
      <c r="TSA6" s="91">
        <v>0</v>
      </c>
      <c r="TSB6" s="91">
        <v>0</v>
      </c>
      <c r="TSC6" s="91">
        <v>0</v>
      </c>
      <c r="TSD6" s="91">
        <v>0</v>
      </c>
      <c r="TSE6" s="91">
        <v>0</v>
      </c>
      <c r="TSF6" s="91">
        <v>0</v>
      </c>
      <c r="TSG6" s="91">
        <v>0</v>
      </c>
      <c r="TSH6" s="91">
        <v>0</v>
      </c>
      <c r="TSI6" s="91">
        <v>0</v>
      </c>
      <c r="TSJ6" s="91">
        <v>0</v>
      </c>
      <c r="TSK6" s="91">
        <v>0</v>
      </c>
      <c r="TSL6" s="91">
        <v>0</v>
      </c>
      <c r="TSM6" s="91">
        <v>0</v>
      </c>
      <c r="TSN6" s="91">
        <v>0</v>
      </c>
      <c r="TSO6" s="91">
        <v>0</v>
      </c>
      <c r="TSP6" s="91">
        <v>0</v>
      </c>
      <c r="TSQ6" s="91">
        <v>0</v>
      </c>
      <c r="TSR6" s="91">
        <v>0</v>
      </c>
      <c r="TSS6" s="91">
        <v>0</v>
      </c>
      <c r="TST6" s="91">
        <v>0</v>
      </c>
      <c r="TSU6" s="91">
        <v>0</v>
      </c>
      <c r="TSV6" s="91">
        <v>0</v>
      </c>
      <c r="TSW6" s="91">
        <v>0</v>
      </c>
      <c r="TSX6" s="91">
        <v>0</v>
      </c>
      <c r="TSY6" s="91">
        <v>0</v>
      </c>
      <c r="TSZ6" s="91">
        <v>0</v>
      </c>
      <c r="TTA6" s="91">
        <v>0</v>
      </c>
      <c r="TTB6" s="91">
        <v>0</v>
      </c>
      <c r="TTC6" s="91">
        <v>0</v>
      </c>
      <c r="TTD6" s="91">
        <v>0</v>
      </c>
      <c r="TTE6" s="91">
        <v>0</v>
      </c>
      <c r="TTF6" s="91">
        <v>0</v>
      </c>
      <c r="TTG6" s="91">
        <v>0</v>
      </c>
      <c r="TTH6" s="91">
        <v>0</v>
      </c>
      <c r="TTI6" s="91">
        <v>0</v>
      </c>
      <c r="TTJ6" s="91">
        <v>0</v>
      </c>
      <c r="TTK6" s="91">
        <v>0</v>
      </c>
      <c r="TTL6" s="91">
        <v>0</v>
      </c>
      <c r="TTM6" s="91">
        <v>0</v>
      </c>
      <c r="TTN6" s="91">
        <v>0</v>
      </c>
      <c r="TTO6" s="91">
        <v>0</v>
      </c>
      <c r="TTP6" s="91">
        <v>0</v>
      </c>
      <c r="TTQ6" s="91">
        <v>0</v>
      </c>
      <c r="TTR6" s="91">
        <v>0</v>
      </c>
      <c r="TTS6" s="91">
        <v>0</v>
      </c>
      <c r="TTT6" s="91">
        <v>0</v>
      </c>
      <c r="TTU6" s="91">
        <v>0</v>
      </c>
      <c r="TTV6" s="91">
        <v>0</v>
      </c>
      <c r="TTW6" s="91">
        <v>0</v>
      </c>
      <c r="TTX6" s="91">
        <v>0</v>
      </c>
      <c r="TTY6" s="91">
        <v>0</v>
      </c>
      <c r="TTZ6" s="91">
        <v>0</v>
      </c>
      <c r="TUA6" s="91">
        <v>0</v>
      </c>
      <c r="TUB6" s="91">
        <v>0</v>
      </c>
      <c r="TUC6" s="91">
        <v>0</v>
      </c>
      <c r="TUD6" s="91">
        <v>0</v>
      </c>
      <c r="TUE6" s="91">
        <v>0</v>
      </c>
      <c r="TUF6" s="91">
        <v>0</v>
      </c>
      <c r="TUG6" s="91">
        <v>0</v>
      </c>
      <c r="TUH6" s="91">
        <v>0</v>
      </c>
      <c r="TUI6" s="91">
        <v>0</v>
      </c>
      <c r="TUJ6" s="91">
        <v>0</v>
      </c>
      <c r="TUK6" s="91">
        <v>0</v>
      </c>
      <c r="TUL6" s="91">
        <v>0</v>
      </c>
      <c r="TUM6" s="91">
        <v>0</v>
      </c>
      <c r="TUN6" s="91">
        <v>0</v>
      </c>
      <c r="TUO6" s="91">
        <v>0</v>
      </c>
      <c r="TUP6" s="91">
        <v>0</v>
      </c>
      <c r="TUQ6" s="91">
        <v>0</v>
      </c>
      <c r="TUR6" s="91">
        <v>0</v>
      </c>
      <c r="TUS6" s="91">
        <v>0</v>
      </c>
      <c r="TUT6" s="91">
        <v>0</v>
      </c>
      <c r="TUU6" s="91">
        <v>0</v>
      </c>
      <c r="TUV6" s="91">
        <v>0</v>
      </c>
      <c r="TUW6" s="91">
        <v>0</v>
      </c>
      <c r="TUX6" s="91">
        <v>0</v>
      </c>
      <c r="TUY6" s="91">
        <v>0</v>
      </c>
      <c r="TUZ6" s="91">
        <v>0</v>
      </c>
      <c r="TVA6" s="91">
        <v>0</v>
      </c>
      <c r="TVB6" s="91">
        <v>0</v>
      </c>
      <c r="TVC6" s="91">
        <v>0</v>
      </c>
      <c r="TVD6" s="91">
        <v>0</v>
      </c>
      <c r="TVE6" s="91">
        <v>0</v>
      </c>
      <c r="TVF6" s="91">
        <v>0</v>
      </c>
      <c r="TVG6" s="91">
        <v>0</v>
      </c>
      <c r="TVH6" s="91">
        <v>0</v>
      </c>
      <c r="TVI6" s="91">
        <v>0</v>
      </c>
      <c r="TVJ6" s="91">
        <v>0</v>
      </c>
      <c r="TVK6" s="91">
        <v>0</v>
      </c>
      <c r="TVL6" s="91">
        <v>0</v>
      </c>
      <c r="TVM6" s="91">
        <v>0</v>
      </c>
      <c r="TVN6" s="91">
        <v>0</v>
      </c>
      <c r="TVO6" s="91">
        <v>0</v>
      </c>
      <c r="TVP6" s="91">
        <v>0</v>
      </c>
      <c r="TVQ6" s="91">
        <v>0</v>
      </c>
      <c r="TVR6" s="91">
        <v>0</v>
      </c>
      <c r="TVS6" s="91">
        <v>0</v>
      </c>
      <c r="TVT6" s="91">
        <v>0</v>
      </c>
      <c r="TVU6" s="91">
        <v>0</v>
      </c>
      <c r="TVV6" s="91">
        <v>0</v>
      </c>
      <c r="TVW6" s="91">
        <v>0</v>
      </c>
      <c r="TVX6" s="91">
        <v>0</v>
      </c>
      <c r="TVY6" s="91">
        <v>0</v>
      </c>
      <c r="TVZ6" s="91">
        <v>0</v>
      </c>
      <c r="TWA6" s="91">
        <v>0</v>
      </c>
      <c r="TWB6" s="91">
        <v>0</v>
      </c>
      <c r="TWC6" s="91">
        <v>0</v>
      </c>
      <c r="TWD6" s="91">
        <v>0</v>
      </c>
      <c r="TWE6" s="91">
        <v>0</v>
      </c>
      <c r="TWF6" s="91">
        <v>0</v>
      </c>
      <c r="TWG6" s="91">
        <v>0</v>
      </c>
      <c r="TWH6" s="91">
        <v>0</v>
      </c>
      <c r="TWI6" s="91">
        <v>0</v>
      </c>
      <c r="TWJ6" s="91">
        <v>0</v>
      </c>
      <c r="TWK6" s="91">
        <v>0</v>
      </c>
      <c r="TWL6" s="91">
        <v>0</v>
      </c>
      <c r="TWM6" s="91">
        <v>0</v>
      </c>
      <c r="TWN6" s="91">
        <v>0</v>
      </c>
      <c r="TWO6" s="91">
        <v>0</v>
      </c>
      <c r="TWP6" s="91">
        <v>0</v>
      </c>
      <c r="TWQ6" s="91">
        <v>0</v>
      </c>
      <c r="TWR6" s="91">
        <v>0</v>
      </c>
      <c r="TWS6" s="91">
        <v>0</v>
      </c>
      <c r="TWT6" s="91">
        <v>0</v>
      </c>
      <c r="TWU6" s="91">
        <v>0</v>
      </c>
      <c r="TWV6" s="91">
        <v>0</v>
      </c>
      <c r="TWW6" s="91">
        <v>0</v>
      </c>
      <c r="TWX6" s="91">
        <v>0</v>
      </c>
      <c r="TWY6" s="91">
        <v>0</v>
      </c>
      <c r="TWZ6" s="91">
        <v>0</v>
      </c>
      <c r="TXA6" s="91">
        <v>0</v>
      </c>
      <c r="TXB6" s="91">
        <v>0</v>
      </c>
      <c r="TXC6" s="91">
        <v>0</v>
      </c>
      <c r="TXD6" s="91">
        <v>0</v>
      </c>
      <c r="TXE6" s="91">
        <v>0</v>
      </c>
      <c r="TXF6" s="91">
        <v>0</v>
      </c>
      <c r="TXG6" s="91">
        <v>0</v>
      </c>
      <c r="TXH6" s="91">
        <v>0</v>
      </c>
      <c r="TXI6" s="91">
        <v>0</v>
      </c>
      <c r="TXJ6" s="91">
        <v>0</v>
      </c>
      <c r="TXK6" s="91">
        <v>0</v>
      </c>
      <c r="TXL6" s="91">
        <v>0</v>
      </c>
      <c r="TXM6" s="91">
        <v>0</v>
      </c>
      <c r="TXN6" s="91">
        <v>0</v>
      </c>
      <c r="TXO6" s="91">
        <v>0</v>
      </c>
      <c r="TXP6" s="91">
        <v>0</v>
      </c>
      <c r="TXQ6" s="91">
        <v>0</v>
      </c>
      <c r="TXR6" s="91">
        <v>0</v>
      </c>
      <c r="TXS6" s="91">
        <v>0</v>
      </c>
      <c r="TXT6" s="91">
        <v>0</v>
      </c>
      <c r="TXU6" s="91">
        <v>0</v>
      </c>
      <c r="TXV6" s="91">
        <v>0</v>
      </c>
      <c r="TXW6" s="91">
        <v>0</v>
      </c>
      <c r="TXX6" s="91">
        <v>0</v>
      </c>
      <c r="TXY6" s="91">
        <v>0</v>
      </c>
      <c r="TXZ6" s="91">
        <v>0</v>
      </c>
      <c r="TYA6" s="91">
        <v>0</v>
      </c>
      <c r="TYB6" s="91">
        <v>0</v>
      </c>
      <c r="TYC6" s="91">
        <v>0</v>
      </c>
      <c r="TYD6" s="91">
        <v>0</v>
      </c>
      <c r="TYE6" s="91">
        <v>0</v>
      </c>
      <c r="TYF6" s="91">
        <v>0</v>
      </c>
      <c r="TYG6" s="91">
        <v>0</v>
      </c>
      <c r="TYH6" s="91">
        <v>0</v>
      </c>
      <c r="TYI6" s="91">
        <v>0</v>
      </c>
      <c r="TYJ6" s="91">
        <v>0</v>
      </c>
      <c r="TYK6" s="91">
        <v>0</v>
      </c>
      <c r="TYL6" s="91">
        <v>0</v>
      </c>
      <c r="TYM6" s="91">
        <v>0</v>
      </c>
      <c r="TYN6" s="91">
        <v>0</v>
      </c>
      <c r="TYO6" s="91">
        <v>0</v>
      </c>
      <c r="TYP6" s="91">
        <v>0</v>
      </c>
      <c r="TYQ6" s="91">
        <v>0</v>
      </c>
      <c r="TYR6" s="91">
        <v>0</v>
      </c>
      <c r="TYS6" s="91">
        <v>0</v>
      </c>
      <c r="TYT6" s="91">
        <v>0</v>
      </c>
      <c r="TYU6" s="91">
        <v>0</v>
      </c>
      <c r="TYV6" s="91">
        <v>0</v>
      </c>
      <c r="TYW6" s="91">
        <v>0</v>
      </c>
      <c r="TYX6" s="91">
        <v>0</v>
      </c>
      <c r="TYY6" s="91">
        <v>0</v>
      </c>
      <c r="TYZ6" s="91">
        <v>0</v>
      </c>
      <c r="TZA6" s="91">
        <v>0</v>
      </c>
      <c r="TZB6" s="91">
        <v>0</v>
      </c>
      <c r="TZC6" s="91">
        <v>0</v>
      </c>
      <c r="TZD6" s="91">
        <v>0</v>
      </c>
      <c r="TZE6" s="91">
        <v>0</v>
      </c>
      <c r="TZF6" s="91">
        <v>0</v>
      </c>
      <c r="TZG6" s="91">
        <v>0</v>
      </c>
      <c r="TZH6" s="91">
        <v>0</v>
      </c>
      <c r="TZI6" s="91">
        <v>0</v>
      </c>
      <c r="TZJ6" s="91">
        <v>0</v>
      </c>
      <c r="TZK6" s="91">
        <v>0</v>
      </c>
      <c r="TZL6" s="91">
        <v>0</v>
      </c>
      <c r="TZM6" s="91">
        <v>0</v>
      </c>
      <c r="TZN6" s="91">
        <v>0</v>
      </c>
      <c r="TZO6" s="91">
        <v>0</v>
      </c>
      <c r="TZP6" s="91">
        <v>0</v>
      </c>
      <c r="TZQ6" s="91">
        <v>0</v>
      </c>
      <c r="TZR6" s="91">
        <v>0</v>
      </c>
      <c r="TZS6" s="91">
        <v>0</v>
      </c>
      <c r="TZT6" s="91">
        <v>0</v>
      </c>
      <c r="TZU6" s="91">
        <v>0</v>
      </c>
      <c r="TZV6" s="91">
        <v>0</v>
      </c>
      <c r="TZW6" s="91">
        <v>0</v>
      </c>
      <c r="TZX6" s="91">
        <v>0</v>
      </c>
      <c r="TZY6" s="91">
        <v>0</v>
      </c>
      <c r="TZZ6" s="91">
        <v>0</v>
      </c>
      <c r="UAA6" s="91">
        <v>0</v>
      </c>
      <c r="UAB6" s="91">
        <v>0</v>
      </c>
      <c r="UAC6" s="91">
        <v>0</v>
      </c>
      <c r="UAD6" s="91">
        <v>0</v>
      </c>
      <c r="UAE6" s="91">
        <v>0</v>
      </c>
      <c r="UAF6" s="91">
        <v>0</v>
      </c>
      <c r="UAG6" s="91">
        <v>0</v>
      </c>
      <c r="UAH6" s="91">
        <v>0</v>
      </c>
      <c r="UAI6" s="91">
        <v>0</v>
      </c>
      <c r="UAJ6" s="91">
        <v>0</v>
      </c>
      <c r="UAK6" s="91">
        <v>0</v>
      </c>
      <c r="UAL6" s="91">
        <v>0</v>
      </c>
      <c r="UAM6" s="91">
        <v>0</v>
      </c>
      <c r="UAN6" s="91">
        <v>0</v>
      </c>
      <c r="UAO6" s="91">
        <v>0</v>
      </c>
      <c r="UAP6" s="91">
        <v>0</v>
      </c>
      <c r="UAQ6" s="91">
        <v>0</v>
      </c>
      <c r="UAR6" s="91">
        <v>0</v>
      </c>
      <c r="UAS6" s="91">
        <v>0</v>
      </c>
      <c r="UAT6" s="91">
        <v>0</v>
      </c>
      <c r="UAU6" s="91">
        <v>0</v>
      </c>
      <c r="UAV6" s="91">
        <v>0</v>
      </c>
      <c r="UAW6" s="91">
        <v>0</v>
      </c>
      <c r="UAX6" s="91">
        <v>0</v>
      </c>
      <c r="UAY6" s="91">
        <v>0</v>
      </c>
      <c r="UAZ6" s="91">
        <v>0</v>
      </c>
      <c r="UBA6" s="91">
        <v>0</v>
      </c>
      <c r="UBB6" s="91">
        <v>0</v>
      </c>
      <c r="UBC6" s="91">
        <v>0</v>
      </c>
      <c r="UBD6" s="91">
        <v>0</v>
      </c>
      <c r="UBE6" s="91">
        <v>0</v>
      </c>
      <c r="UBF6" s="91">
        <v>0</v>
      </c>
      <c r="UBG6" s="91">
        <v>0</v>
      </c>
      <c r="UBH6" s="91">
        <v>0</v>
      </c>
      <c r="UBI6" s="91">
        <v>0</v>
      </c>
      <c r="UBJ6" s="91">
        <v>0</v>
      </c>
      <c r="UBK6" s="91">
        <v>0</v>
      </c>
      <c r="UBL6" s="91">
        <v>0</v>
      </c>
      <c r="UBM6" s="91">
        <v>0</v>
      </c>
      <c r="UBN6" s="91">
        <v>0</v>
      </c>
      <c r="UBO6" s="91">
        <v>0</v>
      </c>
      <c r="UBP6" s="91">
        <v>0</v>
      </c>
      <c r="UBQ6" s="91">
        <v>0</v>
      </c>
      <c r="UBR6" s="91">
        <v>0</v>
      </c>
      <c r="UBS6" s="91">
        <v>0</v>
      </c>
      <c r="UBT6" s="91">
        <v>0</v>
      </c>
      <c r="UBU6" s="91">
        <v>0</v>
      </c>
      <c r="UBV6" s="91">
        <v>0</v>
      </c>
      <c r="UBW6" s="91">
        <v>0</v>
      </c>
      <c r="UBX6" s="91">
        <v>0</v>
      </c>
      <c r="UBY6" s="91">
        <v>0</v>
      </c>
      <c r="UBZ6" s="91">
        <v>0</v>
      </c>
      <c r="UCA6" s="91">
        <v>0</v>
      </c>
      <c r="UCB6" s="91">
        <v>0</v>
      </c>
      <c r="UCC6" s="91">
        <v>0</v>
      </c>
      <c r="UCD6" s="91">
        <v>0</v>
      </c>
      <c r="UCE6" s="91">
        <v>0</v>
      </c>
      <c r="UCF6" s="91">
        <v>0</v>
      </c>
      <c r="UCG6" s="91">
        <v>0</v>
      </c>
      <c r="UCH6" s="91">
        <v>0</v>
      </c>
      <c r="UCI6" s="91">
        <v>0</v>
      </c>
      <c r="UCJ6" s="91">
        <v>0</v>
      </c>
      <c r="UCK6" s="91">
        <v>0</v>
      </c>
      <c r="UCL6" s="91">
        <v>0</v>
      </c>
      <c r="UCM6" s="91">
        <v>0</v>
      </c>
      <c r="UCN6" s="91">
        <v>0</v>
      </c>
      <c r="UCO6" s="91">
        <v>0</v>
      </c>
      <c r="UCP6" s="91">
        <v>0</v>
      </c>
      <c r="UCQ6" s="91">
        <v>0</v>
      </c>
      <c r="UCR6" s="91">
        <v>0</v>
      </c>
      <c r="UCS6" s="91">
        <v>0</v>
      </c>
      <c r="UCT6" s="91">
        <v>0</v>
      </c>
      <c r="UCU6" s="91">
        <v>0</v>
      </c>
      <c r="UCV6" s="91">
        <v>0</v>
      </c>
      <c r="UCW6" s="91">
        <v>0</v>
      </c>
      <c r="UCX6" s="91">
        <v>0</v>
      </c>
      <c r="UCY6" s="91">
        <v>0</v>
      </c>
      <c r="UCZ6" s="91">
        <v>0</v>
      </c>
      <c r="UDA6" s="91">
        <v>0</v>
      </c>
      <c r="UDB6" s="91">
        <v>0</v>
      </c>
      <c r="UDC6" s="91">
        <v>0</v>
      </c>
      <c r="UDD6" s="91">
        <v>0</v>
      </c>
      <c r="UDE6" s="91">
        <v>0</v>
      </c>
      <c r="UDF6" s="91">
        <v>0</v>
      </c>
      <c r="UDG6" s="91">
        <v>0</v>
      </c>
      <c r="UDH6" s="91">
        <v>0</v>
      </c>
      <c r="UDI6" s="91">
        <v>0</v>
      </c>
      <c r="UDJ6" s="91">
        <v>0</v>
      </c>
      <c r="UDK6" s="91">
        <v>0</v>
      </c>
      <c r="UDL6" s="91">
        <v>0</v>
      </c>
      <c r="UDM6" s="91">
        <v>0</v>
      </c>
      <c r="UDN6" s="91">
        <v>0</v>
      </c>
      <c r="UDO6" s="91">
        <v>0</v>
      </c>
      <c r="UDP6" s="91">
        <v>0</v>
      </c>
      <c r="UDQ6" s="91">
        <v>0</v>
      </c>
      <c r="UDR6" s="91">
        <v>0</v>
      </c>
      <c r="UDS6" s="91">
        <v>0</v>
      </c>
      <c r="UDT6" s="91">
        <v>0</v>
      </c>
      <c r="UDU6" s="91">
        <v>0</v>
      </c>
      <c r="UDV6" s="91">
        <v>0</v>
      </c>
      <c r="UDW6" s="91">
        <v>0</v>
      </c>
      <c r="UDX6" s="91">
        <v>0</v>
      </c>
      <c r="UDY6" s="91">
        <v>0</v>
      </c>
      <c r="UDZ6" s="91">
        <v>0</v>
      </c>
      <c r="UEA6" s="91">
        <v>0</v>
      </c>
      <c r="UEB6" s="91">
        <v>0</v>
      </c>
      <c r="UEC6" s="91">
        <v>0</v>
      </c>
      <c r="UED6" s="91">
        <v>0</v>
      </c>
      <c r="UEE6" s="91">
        <v>0</v>
      </c>
      <c r="UEF6" s="91">
        <v>0</v>
      </c>
      <c r="UEG6" s="91">
        <v>0</v>
      </c>
      <c r="UEH6" s="91">
        <v>0</v>
      </c>
      <c r="UEI6" s="91">
        <v>0</v>
      </c>
      <c r="UEJ6" s="91">
        <v>0</v>
      </c>
      <c r="UEK6" s="91">
        <v>0</v>
      </c>
      <c r="UEL6" s="91">
        <v>0</v>
      </c>
      <c r="UEM6" s="91">
        <v>0</v>
      </c>
      <c r="UEN6" s="91">
        <v>0</v>
      </c>
      <c r="UEO6" s="91">
        <v>0</v>
      </c>
      <c r="UEP6" s="91">
        <v>0</v>
      </c>
      <c r="UEQ6" s="91">
        <v>0</v>
      </c>
      <c r="UER6" s="91">
        <v>0</v>
      </c>
      <c r="UES6" s="91">
        <v>0</v>
      </c>
      <c r="UET6" s="91">
        <v>0</v>
      </c>
      <c r="UEU6" s="91">
        <v>0</v>
      </c>
      <c r="UEV6" s="91">
        <v>0</v>
      </c>
      <c r="UEW6" s="91">
        <v>0</v>
      </c>
      <c r="UEX6" s="91">
        <v>0</v>
      </c>
      <c r="UEY6" s="91">
        <v>0</v>
      </c>
      <c r="UEZ6" s="91">
        <v>0</v>
      </c>
      <c r="UFA6" s="91">
        <v>0</v>
      </c>
      <c r="UFB6" s="91">
        <v>0</v>
      </c>
      <c r="UFC6" s="91">
        <v>0</v>
      </c>
      <c r="UFD6" s="91">
        <v>0</v>
      </c>
      <c r="UFE6" s="91">
        <v>0</v>
      </c>
      <c r="UFF6" s="91">
        <v>0</v>
      </c>
      <c r="UFG6" s="91">
        <v>0</v>
      </c>
      <c r="UFH6" s="91">
        <v>0</v>
      </c>
      <c r="UFI6" s="91">
        <v>0</v>
      </c>
      <c r="UFJ6" s="91">
        <v>0</v>
      </c>
      <c r="UFK6" s="91">
        <v>0</v>
      </c>
      <c r="UFL6" s="91">
        <v>0</v>
      </c>
      <c r="UFM6" s="91">
        <v>0</v>
      </c>
      <c r="UFN6" s="91">
        <v>0</v>
      </c>
      <c r="UFO6" s="91">
        <v>0</v>
      </c>
      <c r="UFP6" s="91">
        <v>0</v>
      </c>
      <c r="UFQ6" s="91">
        <v>0</v>
      </c>
      <c r="UFR6" s="91">
        <v>0</v>
      </c>
      <c r="UFS6" s="91">
        <v>0</v>
      </c>
      <c r="UFT6" s="91">
        <v>0</v>
      </c>
      <c r="UFU6" s="91">
        <v>0</v>
      </c>
      <c r="UFV6" s="91">
        <v>0</v>
      </c>
      <c r="UFW6" s="91">
        <v>0</v>
      </c>
      <c r="UFX6" s="91">
        <v>0</v>
      </c>
      <c r="UFY6" s="91">
        <v>0</v>
      </c>
      <c r="UFZ6" s="91">
        <v>0</v>
      </c>
      <c r="UGA6" s="91">
        <v>0</v>
      </c>
      <c r="UGB6" s="91">
        <v>0</v>
      </c>
      <c r="UGC6" s="91">
        <v>0</v>
      </c>
      <c r="UGD6" s="91">
        <v>0</v>
      </c>
      <c r="UGE6" s="91">
        <v>0</v>
      </c>
      <c r="UGF6" s="91">
        <v>0</v>
      </c>
      <c r="UGG6" s="91">
        <v>0</v>
      </c>
      <c r="UGH6" s="91">
        <v>0</v>
      </c>
      <c r="UGI6" s="91">
        <v>0</v>
      </c>
      <c r="UGJ6" s="91">
        <v>0</v>
      </c>
      <c r="UGK6" s="91">
        <v>0</v>
      </c>
      <c r="UGL6" s="91">
        <v>0</v>
      </c>
      <c r="UGM6" s="91">
        <v>0</v>
      </c>
      <c r="UGN6" s="91">
        <v>0</v>
      </c>
      <c r="UGO6" s="91">
        <v>0</v>
      </c>
      <c r="UGP6" s="91">
        <v>0</v>
      </c>
      <c r="UGQ6" s="91">
        <v>0</v>
      </c>
      <c r="UGR6" s="91">
        <v>0</v>
      </c>
      <c r="UGS6" s="91">
        <v>0</v>
      </c>
      <c r="UGT6" s="91">
        <v>0</v>
      </c>
      <c r="UGU6" s="91">
        <v>0</v>
      </c>
      <c r="UGV6" s="91">
        <v>0</v>
      </c>
      <c r="UGW6" s="91">
        <v>0</v>
      </c>
      <c r="UGX6" s="91">
        <v>0</v>
      </c>
      <c r="UGY6" s="91">
        <v>0</v>
      </c>
      <c r="UGZ6" s="91">
        <v>0</v>
      </c>
      <c r="UHA6" s="91">
        <v>0</v>
      </c>
      <c r="UHB6" s="91">
        <v>0</v>
      </c>
      <c r="UHC6" s="91">
        <v>0</v>
      </c>
      <c r="UHD6" s="91">
        <v>0</v>
      </c>
      <c r="UHE6" s="91">
        <v>0</v>
      </c>
      <c r="UHF6" s="91">
        <v>0</v>
      </c>
      <c r="UHG6" s="91">
        <v>0</v>
      </c>
      <c r="UHH6" s="91">
        <v>0</v>
      </c>
      <c r="UHI6" s="91">
        <v>0</v>
      </c>
      <c r="UHJ6" s="91">
        <v>0</v>
      </c>
      <c r="UHK6" s="91">
        <v>0</v>
      </c>
      <c r="UHL6" s="91">
        <v>0</v>
      </c>
      <c r="UHM6" s="91">
        <v>0</v>
      </c>
      <c r="UHN6" s="91">
        <v>0</v>
      </c>
      <c r="UHO6" s="91">
        <v>0</v>
      </c>
      <c r="UHP6" s="91">
        <v>0</v>
      </c>
      <c r="UHQ6" s="91">
        <v>0</v>
      </c>
      <c r="UHR6" s="91">
        <v>0</v>
      </c>
      <c r="UHS6" s="91">
        <v>0</v>
      </c>
      <c r="UHT6" s="91">
        <v>0</v>
      </c>
      <c r="UHU6" s="91">
        <v>0</v>
      </c>
      <c r="UHV6" s="91">
        <v>0</v>
      </c>
      <c r="UHW6" s="91">
        <v>0</v>
      </c>
      <c r="UHX6" s="91">
        <v>0</v>
      </c>
      <c r="UHY6" s="91">
        <v>0</v>
      </c>
      <c r="UHZ6" s="91">
        <v>0</v>
      </c>
      <c r="UIA6" s="91">
        <v>0</v>
      </c>
      <c r="UIB6" s="91">
        <v>0</v>
      </c>
      <c r="UIC6" s="91">
        <v>0</v>
      </c>
      <c r="UID6" s="91">
        <v>0</v>
      </c>
      <c r="UIE6" s="91">
        <v>0</v>
      </c>
      <c r="UIF6" s="91">
        <v>0</v>
      </c>
      <c r="UIG6" s="91">
        <v>0</v>
      </c>
      <c r="UIH6" s="91">
        <v>0</v>
      </c>
      <c r="UII6" s="91">
        <v>0</v>
      </c>
      <c r="UIJ6" s="91">
        <v>0</v>
      </c>
      <c r="UIK6" s="91">
        <v>0</v>
      </c>
      <c r="UIL6" s="91">
        <v>0</v>
      </c>
      <c r="UIM6" s="91">
        <v>0</v>
      </c>
      <c r="UIN6" s="91">
        <v>0</v>
      </c>
      <c r="UIO6" s="91">
        <v>0</v>
      </c>
      <c r="UIP6" s="91">
        <v>0</v>
      </c>
      <c r="UIQ6" s="91">
        <v>0</v>
      </c>
      <c r="UIR6" s="91">
        <v>0</v>
      </c>
      <c r="UIS6" s="91">
        <v>0</v>
      </c>
      <c r="UIT6" s="91">
        <v>0</v>
      </c>
      <c r="UIU6" s="91">
        <v>0</v>
      </c>
      <c r="UIV6" s="91">
        <v>0</v>
      </c>
      <c r="UIW6" s="91">
        <v>0</v>
      </c>
      <c r="UIX6" s="91">
        <v>0</v>
      </c>
      <c r="UIY6" s="91">
        <v>0</v>
      </c>
      <c r="UIZ6" s="91">
        <v>0</v>
      </c>
      <c r="UJA6" s="91">
        <v>0</v>
      </c>
      <c r="UJB6" s="91">
        <v>0</v>
      </c>
      <c r="UJC6" s="91">
        <v>0</v>
      </c>
      <c r="UJD6" s="91">
        <v>0</v>
      </c>
      <c r="UJE6" s="91">
        <v>0</v>
      </c>
      <c r="UJF6" s="91">
        <v>0</v>
      </c>
      <c r="UJG6" s="91">
        <v>0</v>
      </c>
      <c r="UJH6" s="91">
        <v>0</v>
      </c>
      <c r="UJI6" s="91">
        <v>0</v>
      </c>
      <c r="UJJ6" s="91">
        <v>0</v>
      </c>
      <c r="UJK6" s="91">
        <v>0</v>
      </c>
      <c r="UJL6" s="91">
        <v>0</v>
      </c>
      <c r="UJM6" s="91">
        <v>0</v>
      </c>
      <c r="UJN6" s="91">
        <v>0</v>
      </c>
      <c r="UJO6" s="91">
        <v>0</v>
      </c>
      <c r="UJP6" s="91">
        <v>0</v>
      </c>
      <c r="UJQ6" s="91">
        <v>0</v>
      </c>
      <c r="UJR6" s="91">
        <v>0</v>
      </c>
      <c r="UJS6" s="91">
        <v>0</v>
      </c>
      <c r="UJT6" s="91">
        <v>0</v>
      </c>
      <c r="UJU6" s="91">
        <v>0</v>
      </c>
      <c r="UJV6" s="91">
        <v>0</v>
      </c>
      <c r="UJW6" s="91">
        <v>0</v>
      </c>
      <c r="UJX6" s="91">
        <v>0</v>
      </c>
      <c r="UJY6" s="91">
        <v>0</v>
      </c>
      <c r="UJZ6" s="91">
        <v>0</v>
      </c>
      <c r="UKA6" s="91">
        <v>0</v>
      </c>
      <c r="UKB6" s="91">
        <v>0</v>
      </c>
      <c r="UKC6" s="91">
        <v>0</v>
      </c>
      <c r="UKD6" s="91">
        <v>0</v>
      </c>
      <c r="UKE6" s="91">
        <v>0</v>
      </c>
      <c r="UKF6" s="91">
        <v>0</v>
      </c>
      <c r="UKG6" s="91">
        <v>0</v>
      </c>
      <c r="UKH6" s="91">
        <v>0</v>
      </c>
      <c r="UKI6" s="91">
        <v>0</v>
      </c>
      <c r="UKJ6" s="91">
        <v>0</v>
      </c>
      <c r="UKK6" s="91">
        <v>0</v>
      </c>
      <c r="UKL6" s="91">
        <v>0</v>
      </c>
      <c r="UKM6" s="91">
        <v>0</v>
      </c>
      <c r="UKN6" s="91">
        <v>0</v>
      </c>
      <c r="UKO6" s="91">
        <v>0</v>
      </c>
      <c r="UKP6" s="91">
        <v>0</v>
      </c>
      <c r="UKQ6" s="91">
        <v>0</v>
      </c>
      <c r="UKR6" s="91">
        <v>0</v>
      </c>
      <c r="UKS6" s="91">
        <v>0</v>
      </c>
      <c r="UKT6" s="91">
        <v>0</v>
      </c>
      <c r="UKU6" s="91">
        <v>0</v>
      </c>
      <c r="UKV6" s="91">
        <v>0</v>
      </c>
      <c r="UKW6" s="91">
        <v>0</v>
      </c>
      <c r="UKX6" s="91">
        <v>0</v>
      </c>
      <c r="UKY6" s="91">
        <v>0</v>
      </c>
      <c r="UKZ6" s="91">
        <v>0</v>
      </c>
      <c r="ULA6" s="91">
        <v>0</v>
      </c>
      <c r="ULB6" s="91">
        <v>0</v>
      </c>
      <c r="ULC6" s="91">
        <v>0</v>
      </c>
      <c r="ULD6" s="91">
        <v>0</v>
      </c>
      <c r="ULE6" s="91">
        <v>0</v>
      </c>
      <c r="ULF6" s="91">
        <v>0</v>
      </c>
      <c r="ULG6" s="91">
        <v>0</v>
      </c>
      <c r="ULH6" s="91">
        <v>0</v>
      </c>
      <c r="ULI6" s="91">
        <v>0</v>
      </c>
      <c r="ULJ6" s="91">
        <v>0</v>
      </c>
      <c r="ULK6" s="91">
        <v>0</v>
      </c>
      <c r="ULL6" s="91">
        <v>0</v>
      </c>
      <c r="ULM6" s="91">
        <v>0</v>
      </c>
      <c r="ULN6" s="91">
        <v>0</v>
      </c>
      <c r="ULO6" s="91">
        <v>0</v>
      </c>
      <c r="ULP6" s="91">
        <v>0</v>
      </c>
      <c r="ULQ6" s="91">
        <v>0</v>
      </c>
      <c r="ULR6" s="91">
        <v>0</v>
      </c>
      <c r="ULS6" s="91">
        <v>0</v>
      </c>
      <c r="ULT6" s="91">
        <v>0</v>
      </c>
      <c r="ULU6" s="91">
        <v>0</v>
      </c>
      <c r="ULV6" s="91">
        <v>0</v>
      </c>
      <c r="ULW6" s="91">
        <v>0</v>
      </c>
      <c r="ULX6" s="91">
        <v>0</v>
      </c>
      <c r="ULY6" s="91">
        <v>0</v>
      </c>
      <c r="ULZ6" s="91">
        <v>0</v>
      </c>
      <c r="UMA6" s="91">
        <v>0</v>
      </c>
      <c r="UMB6" s="91">
        <v>0</v>
      </c>
      <c r="UMC6" s="91">
        <v>0</v>
      </c>
      <c r="UMD6" s="91">
        <v>0</v>
      </c>
      <c r="UME6" s="91">
        <v>0</v>
      </c>
      <c r="UMF6" s="91">
        <v>0</v>
      </c>
      <c r="UMG6" s="91">
        <v>0</v>
      </c>
      <c r="UMH6" s="91">
        <v>0</v>
      </c>
      <c r="UMI6" s="91">
        <v>0</v>
      </c>
      <c r="UMJ6" s="91">
        <v>0</v>
      </c>
      <c r="UMK6" s="91">
        <v>0</v>
      </c>
      <c r="UML6" s="91">
        <v>0</v>
      </c>
      <c r="UMM6" s="91">
        <v>0</v>
      </c>
      <c r="UMN6" s="91">
        <v>0</v>
      </c>
      <c r="UMO6" s="91">
        <v>0</v>
      </c>
      <c r="UMP6" s="91">
        <v>0</v>
      </c>
      <c r="UMQ6" s="91">
        <v>0</v>
      </c>
      <c r="UMR6" s="91">
        <v>0</v>
      </c>
      <c r="UMS6" s="91">
        <v>0</v>
      </c>
      <c r="UMT6" s="91">
        <v>0</v>
      </c>
      <c r="UMU6" s="91">
        <v>0</v>
      </c>
      <c r="UMV6" s="91">
        <v>0</v>
      </c>
      <c r="UMW6" s="91">
        <v>0</v>
      </c>
      <c r="UMX6" s="91">
        <v>0</v>
      </c>
      <c r="UMY6" s="91">
        <v>0</v>
      </c>
      <c r="UMZ6" s="91">
        <v>0</v>
      </c>
      <c r="UNA6" s="91">
        <v>0</v>
      </c>
      <c r="UNB6" s="91">
        <v>0</v>
      </c>
      <c r="UNC6" s="91">
        <v>0</v>
      </c>
      <c r="UND6" s="91">
        <v>0</v>
      </c>
      <c r="UNE6" s="91">
        <v>0</v>
      </c>
      <c r="UNF6" s="91">
        <v>0</v>
      </c>
      <c r="UNG6" s="91">
        <v>0</v>
      </c>
      <c r="UNH6" s="91">
        <v>0</v>
      </c>
      <c r="UNI6" s="91">
        <v>0</v>
      </c>
      <c r="UNJ6" s="91">
        <v>0</v>
      </c>
      <c r="UNK6" s="91">
        <v>0</v>
      </c>
      <c r="UNL6" s="91">
        <v>0</v>
      </c>
      <c r="UNM6" s="91">
        <v>0</v>
      </c>
      <c r="UNN6" s="91">
        <v>0</v>
      </c>
      <c r="UNO6" s="91">
        <v>0</v>
      </c>
      <c r="UNP6" s="91">
        <v>0</v>
      </c>
      <c r="UNQ6" s="91">
        <v>0</v>
      </c>
      <c r="UNR6" s="91">
        <v>0</v>
      </c>
      <c r="UNS6" s="91">
        <v>0</v>
      </c>
      <c r="UNT6" s="91">
        <v>0</v>
      </c>
      <c r="UNU6" s="91">
        <v>0</v>
      </c>
      <c r="UNV6" s="91">
        <v>0</v>
      </c>
      <c r="UNW6" s="91">
        <v>0</v>
      </c>
      <c r="UNX6" s="91">
        <v>0</v>
      </c>
      <c r="UNY6" s="91">
        <v>0</v>
      </c>
      <c r="UNZ6" s="91">
        <v>0</v>
      </c>
      <c r="UOA6" s="91">
        <v>0</v>
      </c>
      <c r="UOB6" s="91">
        <v>0</v>
      </c>
      <c r="UOC6" s="91">
        <v>0</v>
      </c>
      <c r="UOD6" s="91">
        <v>0</v>
      </c>
      <c r="UOE6" s="91">
        <v>0</v>
      </c>
      <c r="UOF6" s="91">
        <v>0</v>
      </c>
      <c r="UOG6" s="91">
        <v>0</v>
      </c>
      <c r="UOH6" s="91">
        <v>0</v>
      </c>
      <c r="UOI6" s="91">
        <v>0</v>
      </c>
      <c r="UOJ6" s="91">
        <v>0</v>
      </c>
      <c r="UOK6" s="91">
        <v>0</v>
      </c>
      <c r="UOL6" s="91">
        <v>0</v>
      </c>
      <c r="UOM6" s="91">
        <v>0</v>
      </c>
      <c r="UON6" s="91">
        <v>0</v>
      </c>
      <c r="UOO6" s="91">
        <v>0</v>
      </c>
      <c r="UOP6" s="91">
        <v>0</v>
      </c>
      <c r="UOQ6" s="91">
        <v>0</v>
      </c>
      <c r="UOR6" s="91">
        <v>0</v>
      </c>
      <c r="UOS6" s="91">
        <v>0</v>
      </c>
      <c r="UOT6" s="91">
        <v>0</v>
      </c>
      <c r="UOU6" s="91">
        <v>0</v>
      </c>
      <c r="UOV6" s="91">
        <v>0</v>
      </c>
      <c r="UOW6" s="91">
        <v>0</v>
      </c>
      <c r="UOX6" s="91">
        <v>0</v>
      </c>
      <c r="UOY6" s="91">
        <v>0</v>
      </c>
      <c r="UOZ6" s="91">
        <v>0</v>
      </c>
      <c r="UPA6" s="91">
        <v>0</v>
      </c>
      <c r="UPB6" s="91">
        <v>0</v>
      </c>
      <c r="UPC6" s="91">
        <v>0</v>
      </c>
      <c r="UPD6" s="91">
        <v>0</v>
      </c>
      <c r="UPE6" s="91">
        <v>0</v>
      </c>
      <c r="UPF6" s="91">
        <v>0</v>
      </c>
      <c r="UPG6" s="91">
        <v>0</v>
      </c>
      <c r="UPH6" s="91">
        <v>0</v>
      </c>
      <c r="UPI6" s="91">
        <v>0</v>
      </c>
      <c r="UPJ6" s="91">
        <v>0</v>
      </c>
      <c r="UPK6" s="91">
        <v>0</v>
      </c>
      <c r="UPL6" s="91">
        <v>0</v>
      </c>
      <c r="UPM6" s="91">
        <v>0</v>
      </c>
      <c r="UPN6" s="91">
        <v>0</v>
      </c>
      <c r="UPO6" s="91">
        <v>0</v>
      </c>
      <c r="UPP6" s="91">
        <v>0</v>
      </c>
      <c r="UPQ6" s="91">
        <v>0</v>
      </c>
      <c r="UPR6" s="91">
        <v>0</v>
      </c>
      <c r="UPS6" s="91">
        <v>0</v>
      </c>
      <c r="UPT6" s="91">
        <v>0</v>
      </c>
      <c r="UPU6" s="91">
        <v>0</v>
      </c>
      <c r="UPV6" s="91">
        <v>0</v>
      </c>
      <c r="UPW6" s="91">
        <v>0</v>
      </c>
      <c r="UPX6" s="91">
        <v>0</v>
      </c>
      <c r="UPY6" s="91">
        <v>0</v>
      </c>
      <c r="UPZ6" s="91">
        <v>0</v>
      </c>
      <c r="UQA6" s="91">
        <v>0</v>
      </c>
      <c r="UQB6" s="91">
        <v>0</v>
      </c>
      <c r="UQC6" s="91">
        <v>0</v>
      </c>
      <c r="UQD6" s="91">
        <v>0</v>
      </c>
      <c r="UQE6" s="91">
        <v>0</v>
      </c>
      <c r="UQF6" s="91">
        <v>0</v>
      </c>
      <c r="UQG6" s="91">
        <v>0</v>
      </c>
      <c r="UQH6" s="91">
        <v>0</v>
      </c>
      <c r="UQI6" s="91">
        <v>0</v>
      </c>
      <c r="UQJ6" s="91">
        <v>0</v>
      </c>
      <c r="UQK6" s="91">
        <v>0</v>
      </c>
      <c r="UQL6" s="91">
        <v>0</v>
      </c>
      <c r="UQM6" s="91">
        <v>0</v>
      </c>
      <c r="UQN6" s="91">
        <v>0</v>
      </c>
      <c r="UQO6" s="91">
        <v>0</v>
      </c>
      <c r="UQP6" s="91">
        <v>0</v>
      </c>
      <c r="UQQ6" s="91">
        <v>0</v>
      </c>
      <c r="UQR6" s="91">
        <v>0</v>
      </c>
      <c r="UQS6" s="91">
        <v>0</v>
      </c>
      <c r="UQT6" s="91">
        <v>0</v>
      </c>
      <c r="UQU6" s="91">
        <v>0</v>
      </c>
      <c r="UQV6" s="91">
        <v>0</v>
      </c>
      <c r="UQW6" s="91">
        <v>0</v>
      </c>
      <c r="UQX6" s="91">
        <v>0</v>
      </c>
      <c r="UQY6" s="91">
        <v>0</v>
      </c>
      <c r="UQZ6" s="91">
        <v>0</v>
      </c>
      <c r="URA6" s="91">
        <v>0</v>
      </c>
      <c r="URB6" s="91">
        <v>0</v>
      </c>
      <c r="URC6" s="91">
        <v>0</v>
      </c>
      <c r="URD6" s="91">
        <v>0</v>
      </c>
      <c r="URE6" s="91">
        <v>0</v>
      </c>
      <c r="URF6" s="91">
        <v>0</v>
      </c>
      <c r="URG6" s="91">
        <v>0</v>
      </c>
      <c r="URH6" s="91">
        <v>0</v>
      </c>
      <c r="URI6" s="91">
        <v>0</v>
      </c>
      <c r="URJ6" s="91">
        <v>0</v>
      </c>
      <c r="URK6" s="91">
        <v>0</v>
      </c>
      <c r="URL6" s="91">
        <v>0</v>
      </c>
      <c r="URM6" s="91">
        <v>0</v>
      </c>
      <c r="URN6" s="91">
        <v>0</v>
      </c>
      <c r="URO6" s="91">
        <v>0</v>
      </c>
      <c r="URP6" s="91">
        <v>0</v>
      </c>
      <c r="URQ6" s="91">
        <v>0</v>
      </c>
      <c r="URR6" s="91">
        <v>0</v>
      </c>
      <c r="URS6" s="91">
        <v>0</v>
      </c>
      <c r="URT6" s="91">
        <v>0</v>
      </c>
      <c r="URU6" s="91">
        <v>0</v>
      </c>
      <c r="URV6" s="91">
        <v>0</v>
      </c>
      <c r="URW6" s="91">
        <v>0</v>
      </c>
      <c r="URX6" s="91">
        <v>0</v>
      </c>
      <c r="URY6" s="91">
        <v>0</v>
      </c>
      <c r="URZ6" s="91">
        <v>0</v>
      </c>
      <c r="USA6" s="91">
        <v>0</v>
      </c>
      <c r="USB6" s="91">
        <v>0</v>
      </c>
      <c r="USC6" s="91">
        <v>0</v>
      </c>
      <c r="USD6" s="91">
        <v>0</v>
      </c>
      <c r="USE6" s="91">
        <v>0</v>
      </c>
      <c r="USF6" s="91">
        <v>0</v>
      </c>
      <c r="USG6" s="91">
        <v>0</v>
      </c>
      <c r="USH6" s="91">
        <v>0</v>
      </c>
      <c r="USI6" s="91">
        <v>0</v>
      </c>
      <c r="USJ6" s="91">
        <v>0</v>
      </c>
      <c r="USK6" s="91">
        <v>0</v>
      </c>
      <c r="USL6" s="91">
        <v>0</v>
      </c>
      <c r="USM6" s="91">
        <v>0</v>
      </c>
      <c r="USN6" s="91">
        <v>0</v>
      </c>
      <c r="USO6" s="91">
        <v>0</v>
      </c>
      <c r="USP6" s="91">
        <v>0</v>
      </c>
      <c r="USQ6" s="91">
        <v>0</v>
      </c>
      <c r="USR6" s="91">
        <v>0</v>
      </c>
      <c r="USS6" s="91">
        <v>0</v>
      </c>
      <c r="UST6" s="91">
        <v>0</v>
      </c>
      <c r="USU6" s="91">
        <v>0</v>
      </c>
      <c r="USV6" s="91">
        <v>0</v>
      </c>
      <c r="USW6" s="91">
        <v>0</v>
      </c>
      <c r="USX6" s="91">
        <v>0</v>
      </c>
      <c r="USY6" s="91">
        <v>0</v>
      </c>
      <c r="USZ6" s="91">
        <v>0</v>
      </c>
      <c r="UTA6" s="91">
        <v>0</v>
      </c>
      <c r="UTB6" s="91">
        <v>0</v>
      </c>
      <c r="UTC6" s="91">
        <v>0</v>
      </c>
      <c r="UTD6" s="91">
        <v>0</v>
      </c>
      <c r="UTE6" s="91">
        <v>0</v>
      </c>
      <c r="UTF6" s="91">
        <v>0</v>
      </c>
      <c r="UTG6" s="91">
        <v>0</v>
      </c>
      <c r="UTH6" s="91">
        <v>0</v>
      </c>
      <c r="UTI6" s="91">
        <v>0</v>
      </c>
      <c r="UTJ6" s="91">
        <v>0</v>
      </c>
      <c r="UTK6" s="91">
        <v>0</v>
      </c>
      <c r="UTL6" s="91">
        <v>0</v>
      </c>
      <c r="UTM6" s="91">
        <v>0</v>
      </c>
      <c r="UTN6" s="91">
        <v>0</v>
      </c>
      <c r="UTO6" s="91">
        <v>0</v>
      </c>
      <c r="UTP6" s="91">
        <v>0</v>
      </c>
      <c r="UTQ6" s="91">
        <v>0</v>
      </c>
      <c r="UTR6" s="91">
        <v>0</v>
      </c>
      <c r="UTS6" s="91">
        <v>0</v>
      </c>
      <c r="UTT6" s="91">
        <v>0</v>
      </c>
      <c r="UTU6" s="91">
        <v>0</v>
      </c>
      <c r="UTV6" s="91">
        <v>0</v>
      </c>
      <c r="UTW6" s="91">
        <v>0</v>
      </c>
      <c r="UTX6" s="91">
        <v>0</v>
      </c>
      <c r="UTY6" s="91">
        <v>0</v>
      </c>
      <c r="UTZ6" s="91">
        <v>0</v>
      </c>
      <c r="UUA6" s="91">
        <v>0</v>
      </c>
      <c r="UUB6" s="91">
        <v>0</v>
      </c>
      <c r="UUC6" s="91">
        <v>0</v>
      </c>
      <c r="UUD6" s="91">
        <v>0</v>
      </c>
      <c r="UUE6" s="91">
        <v>0</v>
      </c>
      <c r="UUF6" s="91">
        <v>0</v>
      </c>
      <c r="UUG6" s="91">
        <v>0</v>
      </c>
      <c r="UUH6" s="91">
        <v>0</v>
      </c>
      <c r="UUI6" s="91">
        <v>0</v>
      </c>
      <c r="UUJ6" s="91">
        <v>0</v>
      </c>
      <c r="UUK6" s="91">
        <v>0</v>
      </c>
      <c r="UUL6" s="91">
        <v>0</v>
      </c>
      <c r="UUM6" s="91">
        <v>0</v>
      </c>
      <c r="UUN6" s="91">
        <v>0</v>
      </c>
      <c r="UUO6" s="91">
        <v>0</v>
      </c>
      <c r="UUP6" s="91">
        <v>0</v>
      </c>
      <c r="UUQ6" s="91">
        <v>0</v>
      </c>
      <c r="UUR6" s="91">
        <v>0</v>
      </c>
      <c r="UUS6" s="91">
        <v>0</v>
      </c>
      <c r="UUT6" s="91">
        <v>0</v>
      </c>
      <c r="UUU6" s="91">
        <v>0</v>
      </c>
      <c r="UUV6" s="91">
        <v>0</v>
      </c>
      <c r="UUW6" s="91">
        <v>0</v>
      </c>
      <c r="UUX6" s="91">
        <v>0</v>
      </c>
      <c r="UUY6" s="91">
        <v>0</v>
      </c>
      <c r="UUZ6" s="91">
        <v>0</v>
      </c>
      <c r="UVA6" s="91">
        <v>0</v>
      </c>
      <c r="UVB6" s="91">
        <v>0</v>
      </c>
      <c r="UVC6" s="91">
        <v>0</v>
      </c>
      <c r="UVD6" s="91">
        <v>0</v>
      </c>
      <c r="UVE6" s="91">
        <v>0</v>
      </c>
      <c r="UVF6" s="91">
        <v>0</v>
      </c>
      <c r="UVG6" s="91">
        <v>0</v>
      </c>
      <c r="UVH6" s="91">
        <v>0</v>
      </c>
      <c r="UVI6" s="91">
        <v>0</v>
      </c>
      <c r="UVJ6" s="91">
        <v>0</v>
      </c>
      <c r="UVK6" s="91">
        <v>0</v>
      </c>
      <c r="UVL6" s="91">
        <v>0</v>
      </c>
      <c r="UVM6" s="91">
        <v>0</v>
      </c>
      <c r="UVN6" s="91">
        <v>0</v>
      </c>
      <c r="UVO6" s="91">
        <v>0</v>
      </c>
      <c r="UVP6" s="91">
        <v>0</v>
      </c>
      <c r="UVQ6" s="91">
        <v>0</v>
      </c>
      <c r="UVR6" s="91">
        <v>0</v>
      </c>
      <c r="UVS6" s="91">
        <v>0</v>
      </c>
      <c r="UVT6" s="91">
        <v>0</v>
      </c>
      <c r="UVU6" s="91">
        <v>0</v>
      </c>
      <c r="UVV6" s="91">
        <v>0</v>
      </c>
      <c r="UVW6" s="91">
        <v>0</v>
      </c>
      <c r="UVX6" s="91">
        <v>0</v>
      </c>
      <c r="UVY6" s="91">
        <v>0</v>
      </c>
      <c r="UVZ6" s="91">
        <v>0</v>
      </c>
      <c r="UWA6" s="91">
        <v>0</v>
      </c>
      <c r="UWB6" s="91">
        <v>0</v>
      </c>
      <c r="UWC6" s="91">
        <v>0</v>
      </c>
      <c r="UWD6" s="91">
        <v>0</v>
      </c>
      <c r="UWE6" s="91">
        <v>0</v>
      </c>
      <c r="UWF6" s="91">
        <v>0</v>
      </c>
      <c r="UWG6" s="91">
        <v>0</v>
      </c>
      <c r="UWH6" s="91">
        <v>0</v>
      </c>
      <c r="UWI6" s="91">
        <v>0</v>
      </c>
      <c r="UWJ6" s="91">
        <v>0</v>
      </c>
      <c r="UWK6" s="91">
        <v>0</v>
      </c>
      <c r="UWL6" s="91">
        <v>0</v>
      </c>
      <c r="UWM6" s="91">
        <v>0</v>
      </c>
      <c r="UWN6" s="91">
        <v>0</v>
      </c>
      <c r="UWO6" s="91">
        <v>0</v>
      </c>
      <c r="UWP6" s="91">
        <v>0</v>
      </c>
      <c r="UWQ6" s="91">
        <v>0</v>
      </c>
      <c r="UWR6" s="91">
        <v>0</v>
      </c>
      <c r="UWS6" s="91">
        <v>0</v>
      </c>
      <c r="UWT6" s="91">
        <v>0</v>
      </c>
      <c r="UWU6" s="91">
        <v>0</v>
      </c>
      <c r="UWV6" s="91">
        <v>0</v>
      </c>
      <c r="UWW6" s="91">
        <v>0</v>
      </c>
      <c r="UWX6" s="91">
        <v>0</v>
      </c>
      <c r="UWY6" s="91">
        <v>0</v>
      </c>
      <c r="UWZ6" s="91">
        <v>0</v>
      </c>
      <c r="UXA6" s="91">
        <v>0</v>
      </c>
      <c r="UXB6" s="91">
        <v>0</v>
      </c>
      <c r="UXC6" s="91">
        <v>0</v>
      </c>
      <c r="UXD6" s="91">
        <v>0</v>
      </c>
      <c r="UXE6" s="91">
        <v>0</v>
      </c>
      <c r="UXF6" s="91">
        <v>0</v>
      </c>
      <c r="UXG6" s="91">
        <v>0</v>
      </c>
      <c r="UXH6" s="91">
        <v>0</v>
      </c>
      <c r="UXI6" s="91">
        <v>0</v>
      </c>
      <c r="UXJ6" s="91">
        <v>0</v>
      </c>
      <c r="UXK6" s="91">
        <v>0</v>
      </c>
      <c r="UXL6" s="91">
        <v>0</v>
      </c>
      <c r="UXM6" s="91">
        <v>0</v>
      </c>
      <c r="UXN6" s="91">
        <v>0</v>
      </c>
      <c r="UXO6" s="91">
        <v>0</v>
      </c>
      <c r="UXP6" s="91">
        <v>0</v>
      </c>
      <c r="UXQ6" s="91">
        <v>0</v>
      </c>
      <c r="UXR6" s="91">
        <v>0</v>
      </c>
      <c r="UXS6" s="91">
        <v>0</v>
      </c>
      <c r="UXT6" s="91">
        <v>0</v>
      </c>
      <c r="UXU6" s="91">
        <v>0</v>
      </c>
      <c r="UXV6" s="91">
        <v>0</v>
      </c>
      <c r="UXW6" s="91">
        <v>0</v>
      </c>
      <c r="UXX6" s="91">
        <v>0</v>
      </c>
      <c r="UXY6" s="91">
        <v>0</v>
      </c>
      <c r="UXZ6" s="91">
        <v>0</v>
      </c>
      <c r="UYA6" s="91">
        <v>0</v>
      </c>
      <c r="UYB6" s="91">
        <v>0</v>
      </c>
      <c r="UYC6" s="91">
        <v>0</v>
      </c>
      <c r="UYD6" s="91">
        <v>0</v>
      </c>
      <c r="UYE6" s="91">
        <v>0</v>
      </c>
      <c r="UYF6" s="91">
        <v>0</v>
      </c>
      <c r="UYG6" s="91">
        <v>0</v>
      </c>
      <c r="UYH6" s="91">
        <v>0</v>
      </c>
      <c r="UYI6" s="91">
        <v>0</v>
      </c>
      <c r="UYJ6" s="91">
        <v>0</v>
      </c>
      <c r="UYK6" s="91">
        <v>0</v>
      </c>
      <c r="UYL6" s="91">
        <v>0</v>
      </c>
      <c r="UYM6" s="91">
        <v>0</v>
      </c>
      <c r="UYN6" s="91">
        <v>0</v>
      </c>
      <c r="UYO6" s="91">
        <v>0</v>
      </c>
      <c r="UYP6" s="91">
        <v>0</v>
      </c>
      <c r="UYQ6" s="91">
        <v>0</v>
      </c>
      <c r="UYR6" s="91">
        <v>0</v>
      </c>
      <c r="UYS6" s="91">
        <v>0</v>
      </c>
      <c r="UYT6" s="91">
        <v>0</v>
      </c>
      <c r="UYU6" s="91">
        <v>0</v>
      </c>
      <c r="UYV6" s="91">
        <v>0</v>
      </c>
      <c r="UYW6" s="91">
        <v>0</v>
      </c>
      <c r="UYX6" s="91">
        <v>0</v>
      </c>
      <c r="UYY6" s="91">
        <v>0</v>
      </c>
      <c r="UYZ6" s="91">
        <v>0</v>
      </c>
      <c r="UZA6" s="91">
        <v>0</v>
      </c>
      <c r="UZB6" s="91">
        <v>0</v>
      </c>
      <c r="UZC6" s="91">
        <v>0</v>
      </c>
      <c r="UZD6" s="91">
        <v>0</v>
      </c>
      <c r="UZE6" s="91">
        <v>0</v>
      </c>
      <c r="UZF6" s="91">
        <v>0</v>
      </c>
      <c r="UZG6" s="91">
        <v>0</v>
      </c>
      <c r="UZH6" s="91">
        <v>0</v>
      </c>
      <c r="UZI6" s="91">
        <v>0</v>
      </c>
      <c r="UZJ6" s="91">
        <v>0</v>
      </c>
      <c r="UZK6" s="91">
        <v>0</v>
      </c>
      <c r="UZL6" s="91">
        <v>0</v>
      </c>
      <c r="UZM6" s="91">
        <v>0</v>
      </c>
      <c r="UZN6" s="91">
        <v>0</v>
      </c>
      <c r="UZO6" s="91">
        <v>0</v>
      </c>
      <c r="UZP6" s="91">
        <v>0</v>
      </c>
      <c r="UZQ6" s="91">
        <v>0</v>
      </c>
      <c r="UZR6" s="91">
        <v>0</v>
      </c>
      <c r="UZS6" s="91">
        <v>0</v>
      </c>
      <c r="UZT6" s="91">
        <v>0</v>
      </c>
      <c r="UZU6" s="91">
        <v>0</v>
      </c>
      <c r="UZV6" s="91">
        <v>0</v>
      </c>
      <c r="UZW6" s="91">
        <v>0</v>
      </c>
      <c r="UZX6" s="91">
        <v>0</v>
      </c>
      <c r="UZY6" s="91">
        <v>0</v>
      </c>
      <c r="UZZ6" s="91">
        <v>0</v>
      </c>
      <c r="VAA6" s="91">
        <v>0</v>
      </c>
      <c r="VAB6" s="91">
        <v>0</v>
      </c>
      <c r="VAC6" s="91">
        <v>0</v>
      </c>
      <c r="VAD6" s="91">
        <v>0</v>
      </c>
      <c r="VAE6" s="91">
        <v>0</v>
      </c>
      <c r="VAF6" s="91">
        <v>0</v>
      </c>
      <c r="VAG6" s="91">
        <v>0</v>
      </c>
      <c r="VAH6" s="91">
        <v>0</v>
      </c>
      <c r="VAI6" s="91">
        <v>0</v>
      </c>
      <c r="VAJ6" s="91">
        <v>0</v>
      </c>
      <c r="VAK6" s="91">
        <v>0</v>
      </c>
      <c r="VAL6" s="91">
        <v>0</v>
      </c>
      <c r="VAM6" s="91">
        <v>0</v>
      </c>
      <c r="VAN6" s="91">
        <v>0</v>
      </c>
      <c r="VAO6" s="91">
        <v>0</v>
      </c>
      <c r="VAP6" s="91">
        <v>0</v>
      </c>
      <c r="VAQ6" s="91">
        <v>0</v>
      </c>
      <c r="VAR6" s="91">
        <v>0</v>
      </c>
      <c r="VAS6" s="91">
        <v>0</v>
      </c>
      <c r="VAT6" s="91">
        <v>0</v>
      </c>
      <c r="VAU6" s="91">
        <v>0</v>
      </c>
      <c r="VAV6" s="91">
        <v>0</v>
      </c>
      <c r="VAW6" s="91">
        <v>0</v>
      </c>
      <c r="VAX6" s="91">
        <v>0</v>
      </c>
      <c r="VAY6" s="91">
        <v>0</v>
      </c>
      <c r="VAZ6" s="91">
        <v>0</v>
      </c>
      <c r="VBA6" s="91">
        <v>0</v>
      </c>
      <c r="VBB6" s="91">
        <v>0</v>
      </c>
      <c r="VBC6" s="91">
        <v>0</v>
      </c>
      <c r="VBD6" s="91">
        <v>0</v>
      </c>
      <c r="VBE6" s="91">
        <v>0</v>
      </c>
      <c r="VBF6" s="91">
        <v>0</v>
      </c>
      <c r="VBG6" s="91">
        <v>0</v>
      </c>
      <c r="VBH6" s="91">
        <v>0</v>
      </c>
      <c r="VBI6" s="91">
        <v>0</v>
      </c>
      <c r="VBJ6" s="91">
        <v>0</v>
      </c>
      <c r="VBK6" s="91">
        <v>0</v>
      </c>
      <c r="VBL6" s="91">
        <v>0</v>
      </c>
      <c r="VBM6" s="91">
        <v>0</v>
      </c>
      <c r="VBN6" s="91">
        <v>0</v>
      </c>
      <c r="VBO6" s="91">
        <v>0</v>
      </c>
      <c r="VBP6" s="91">
        <v>0</v>
      </c>
      <c r="VBQ6" s="91">
        <v>0</v>
      </c>
      <c r="VBR6" s="91">
        <v>0</v>
      </c>
      <c r="VBS6" s="91">
        <v>0</v>
      </c>
      <c r="VBT6" s="91">
        <v>0</v>
      </c>
      <c r="VBU6" s="91">
        <v>0</v>
      </c>
      <c r="VBV6" s="91">
        <v>0</v>
      </c>
      <c r="VBW6" s="91">
        <v>0</v>
      </c>
      <c r="VBX6" s="91">
        <v>0</v>
      </c>
      <c r="VBY6" s="91">
        <v>0</v>
      </c>
      <c r="VBZ6" s="91">
        <v>0</v>
      </c>
      <c r="VCA6" s="91">
        <v>0</v>
      </c>
      <c r="VCB6" s="91">
        <v>0</v>
      </c>
      <c r="VCC6" s="91">
        <v>0</v>
      </c>
      <c r="VCD6" s="91">
        <v>0</v>
      </c>
      <c r="VCE6" s="91">
        <v>0</v>
      </c>
      <c r="VCF6" s="91">
        <v>0</v>
      </c>
      <c r="VCG6" s="91">
        <v>0</v>
      </c>
      <c r="VCH6" s="91">
        <v>0</v>
      </c>
      <c r="VCI6" s="91">
        <v>0</v>
      </c>
      <c r="VCJ6" s="91">
        <v>0</v>
      </c>
      <c r="VCK6" s="91">
        <v>0</v>
      </c>
      <c r="VCL6" s="91">
        <v>0</v>
      </c>
      <c r="VCM6" s="91">
        <v>0</v>
      </c>
      <c r="VCN6" s="91">
        <v>0</v>
      </c>
      <c r="VCO6" s="91">
        <v>0</v>
      </c>
      <c r="VCP6" s="91">
        <v>0</v>
      </c>
      <c r="VCQ6" s="91">
        <v>0</v>
      </c>
      <c r="VCR6" s="91">
        <v>0</v>
      </c>
      <c r="VCS6" s="91">
        <v>0</v>
      </c>
      <c r="VCT6" s="91">
        <v>0</v>
      </c>
      <c r="VCU6" s="91">
        <v>0</v>
      </c>
      <c r="VCV6" s="91">
        <v>0</v>
      </c>
      <c r="VCW6" s="91">
        <v>0</v>
      </c>
      <c r="VCX6" s="91">
        <v>0</v>
      </c>
      <c r="VCY6" s="91">
        <v>0</v>
      </c>
      <c r="VCZ6" s="91">
        <v>0</v>
      </c>
      <c r="VDA6" s="91">
        <v>0</v>
      </c>
      <c r="VDB6" s="91">
        <v>0</v>
      </c>
      <c r="VDC6" s="91">
        <v>0</v>
      </c>
      <c r="VDD6" s="91">
        <v>0</v>
      </c>
      <c r="VDE6" s="91">
        <v>0</v>
      </c>
      <c r="VDF6" s="91">
        <v>0</v>
      </c>
      <c r="VDG6" s="91">
        <v>0</v>
      </c>
      <c r="VDH6" s="91">
        <v>0</v>
      </c>
      <c r="VDI6" s="91">
        <v>0</v>
      </c>
      <c r="VDJ6" s="91">
        <v>0</v>
      </c>
      <c r="VDK6" s="91">
        <v>0</v>
      </c>
      <c r="VDL6" s="91">
        <v>0</v>
      </c>
      <c r="VDM6" s="91">
        <v>0</v>
      </c>
      <c r="VDN6" s="91">
        <v>0</v>
      </c>
      <c r="VDO6" s="91">
        <v>0</v>
      </c>
      <c r="VDP6" s="91">
        <v>0</v>
      </c>
      <c r="VDQ6" s="91">
        <v>0</v>
      </c>
      <c r="VDR6" s="91">
        <v>0</v>
      </c>
      <c r="VDS6" s="91">
        <v>0</v>
      </c>
      <c r="VDT6" s="91">
        <v>0</v>
      </c>
      <c r="VDU6" s="91">
        <v>0</v>
      </c>
      <c r="VDV6" s="91">
        <v>0</v>
      </c>
      <c r="VDW6" s="91">
        <v>0</v>
      </c>
      <c r="VDX6" s="91">
        <v>0</v>
      </c>
      <c r="VDY6" s="91">
        <v>0</v>
      </c>
      <c r="VDZ6" s="91">
        <v>0</v>
      </c>
      <c r="VEA6" s="91">
        <v>0</v>
      </c>
      <c r="VEB6" s="91">
        <v>0</v>
      </c>
      <c r="VEC6" s="91">
        <v>0</v>
      </c>
      <c r="VED6" s="91">
        <v>0</v>
      </c>
      <c r="VEE6" s="91">
        <v>0</v>
      </c>
      <c r="VEF6" s="91">
        <v>0</v>
      </c>
      <c r="VEG6" s="91">
        <v>0</v>
      </c>
      <c r="VEH6" s="91">
        <v>0</v>
      </c>
      <c r="VEI6" s="91">
        <v>0</v>
      </c>
      <c r="VEJ6" s="91">
        <v>0</v>
      </c>
      <c r="VEK6" s="91">
        <v>0</v>
      </c>
      <c r="VEL6" s="91">
        <v>0</v>
      </c>
      <c r="VEM6" s="91">
        <v>0</v>
      </c>
      <c r="VEN6" s="91">
        <v>0</v>
      </c>
      <c r="VEO6" s="91">
        <v>0</v>
      </c>
      <c r="VEP6" s="91">
        <v>0</v>
      </c>
      <c r="VEQ6" s="91">
        <v>0</v>
      </c>
      <c r="VER6" s="91">
        <v>0</v>
      </c>
      <c r="VES6" s="91">
        <v>0</v>
      </c>
      <c r="VET6" s="91">
        <v>0</v>
      </c>
      <c r="VEU6" s="91">
        <v>0</v>
      </c>
      <c r="VEV6" s="91">
        <v>0</v>
      </c>
      <c r="VEW6" s="91">
        <v>0</v>
      </c>
      <c r="VEX6" s="91">
        <v>0</v>
      </c>
      <c r="VEY6" s="91">
        <v>0</v>
      </c>
      <c r="VEZ6" s="91">
        <v>0</v>
      </c>
      <c r="VFA6" s="91">
        <v>0</v>
      </c>
      <c r="VFB6" s="91">
        <v>0</v>
      </c>
      <c r="VFC6" s="91">
        <v>0</v>
      </c>
      <c r="VFD6" s="91">
        <v>0</v>
      </c>
      <c r="VFE6" s="91">
        <v>0</v>
      </c>
      <c r="VFF6" s="91">
        <v>0</v>
      </c>
      <c r="VFG6" s="91">
        <v>0</v>
      </c>
      <c r="VFH6" s="91">
        <v>0</v>
      </c>
      <c r="VFI6" s="91">
        <v>0</v>
      </c>
      <c r="VFJ6" s="91">
        <v>0</v>
      </c>
      <c r="VFK6" s="91">
        <v>0</v>
      </c>
      <c r="VFL6" s="91">
        <v>0</v>
      </c>
      <c r="VFM6" s="91">
        <v>0</v>
      </c>
      <c r="VFN6" s="91">
        <v>0</v>
      </c>
      <c r="VFO6" s="91">
        <v>0</v>
      </c>
      <c r="VFP6" s="91">
        <v>0</v>
      </c>
      <c r="VFQ6" s="91">
        <v>0</v>
      </c>
      <c r="VFR6" s="91">
        <v>0</v>
      </c>
      <c r="VFS6" s="91">
        <v>0</v>
      </c>
      <c r="VFT6" s="91">
        <v>0</v>
      </c>
      <c r="VFU6" s="91">
        <v>0</v>
      </c>
      <c r="VFV6" s="91">
        <v>0</v>
      </c>
      <c r="VFW6" s="91">
        <v>0</v>
      </c>
      <c r="VFX6" s="91">
        <v>0</v>
      </c>
      <c r="VFY6" s="91">
        <v>0</v>
      </c>
      <c r="VFZ6" s="91">
        <v>0</v>
      </c>
      <c r="VGA6" s="91">
        <v>0</v>
      </c>
      <c r="VGB6" s="91">
        <v>0</v>
      </c>
      <c r="VGC6" s="91">
        <v>0</v>
      </c>
      <c r="VGD6" s="91">
        <v>0</v>
      </c>
      <c r="VGE6" s="91">
        <v>0</v>
      </c>
      <c r="VGF6" s="91">
        <v>0</v>
      </c>
      <c r="VGG6" s="91">
        <v>0</v>
      </c>
      <c r="VGH6" s="91">
        <v>0</v>
      </c>
      <c r="VGI6" s="91">
        <v>0</v>
      </c>
      <c r="VGJ6" s="91">
        <v>0</v>
      </c>
      <c r="VGK6" s="91">
        <v>0</v>
      </c>
      <c r="VGL6" s="91">
        <v>0</v>
      </c>
      <c r="VGM6" s="91">
        <v>0</v>
      </c>
      <c r="VGN6" s="91">
        <v>0</v>
      </c>
      <c r="VGO6" s="91">
        <v>0</v>
      </c>
      <c r="VGP6" s="91">
        <v>0</v>
      </c>
      <c r="VGQ6" s="91">
        <v>0</v>
      </c>
      <c r="VGR6" s="91">
        <v>0</v>
      </c>
      <c r="VGS6" s="91">
        <v>0</v>
      </c>
      <c r="VGT6" s="91">
        <v>0</v>
      </c>
      <c r="VGU6" s="91">
        <v>0</v>
      </c>
      <c r="VGV6" s="91">
        <v>0</v>
      </c>
      <c r="VGW6" s="91">
        <v>0</v>
      </c>
      <c r="VGX6" s="91">
        <v>0</v>
      </c>
      <c r="VGY6" s="91">
        <v>0</v>
      </c>
      <c r="VGZ6" s="91">
        <v>0</v>
      </c>
      <c r="VHA6" s="91">
        <v>0</v>
      </c>
      <c r="VHB6" s="91">
        <v>0</v>
      </c>
      <c r="VHC6" s="91">
        <v>0</v>
      </c>
      <c r="VHD6" s="91">
        <v>0</v>
      </c>
      <c r="VHE6" s="91">
        <v>0</v>
      </c>
      <c r="VHF6" s="91">
        <v>0</v>
      </c>
      <c r="VHG6" s="91">
        <v>0</v>
      </c>
      <c r="VHH6" s="91">
        <v>0</v>
      </c>
      <c r="VHI6" s="91">
        <v>0</v>
      </c>
      <c r="VHJ6" s="91">
        <v>0</v>
      </c>
      <c r="VHK6" s="91">
        <v>0</v>
      </c>
      <c r="VHL6" s="91">
        <v>0</v>
      </c>
      <c r="VHM6" s="91">
        <v>0</v>
      </c>
      <c r="VHN6" s="91">
        <v>0</v>
      </c>
      <c r="VHO6" s="91">
        <v>0</v>
      </c>
      <c r="VHP6" s="91">
        <v>0</v>
      </c>
      <c r="VHQ6" s="91">
        <v>0</v>
      </c>
      <c r="VHR6" s="91">
        <v>0</v>
      </c>
      <c r="VHS6" s="91">
        <v>0</v>
      </c>
      <c r="VHT6" s="91">
        <v>0</v>
      </c>
      <c r="VHU6" s="91">
        <v>0</v>
      </c>
      <c r="VHV6" s="91">
        <v>0</v>
      </c>
      <c r="VHW6" s="91">
        <v>0</v>
      </c>
      <c r="VHX6" s="91">
        <v>0</v>
      </c>
      <c r="VHY6" s="91">
        <v>0</v>
      </c>
      <c r="VHZ6" s="91">
        <v>0</v>
      </c>
      <c r="VIA6" s="91">
        <v>0</v>
      </c>
      <c r="VIB6" s="91">
        <v>0</v>
      </c>
      <c r="VIC6" s="91">
        <v>0</v>
      </c>
      <c r="VID6" s="91">
        <v>0</v>
      </c>
      <c r="VIE6" s="91">
        <v>0</v>
      </c>
      <c r="VIF6" s="91">
        <v>0</v>
      </c>
      <c r="VIG6" s="91">
        <v>0</v>
      </c>
      <c r="VIH6" s="91">
        <v>0</v>
      </c>
      <c r="VII6" s="91">
        <v>0</v>
      </c>
      <c r="VIJ6" s="91">
        <v>0</v>
      </c>
      <c r="VIK6" s="91">
        <v>0</v>
      </c>
      <c r="VIL6" s="91">
        <v>0</v>
      </c>
      <c r="VIM6" s="91">
        <v>0</v>
      </c>
      <c r="VIN6" s="91">
        <v>0</v>
      </c>
      <c r="VIO6" s="91">
        <v>0</v>
      </c>
      <c r="VIP6" s="91">
        <v>0</v>
      </c>
      <c r="VIQ6" s="91">
        <v>0</v>
      </c>
      <c r="VIR6" s="91">
        <v>0</v>
      </c>
      <c r="VIS6" s="91">
        <v>0</v>
      </c>
      <c r="VIT6" s="91">
        <v>0</v>
      </c>
      <c r="VIU6" s="91">
        <v>0</v>
      </c>
      <c r="VIV6" s="91">
        <v>0</v>
      </c>
      <c r="VIW6" s="91">
        <v>0</v>
      </c>
      <c r="VIX6" s="91">
        <v>0</v>
      </c>
      <c r="VIY6" s="91">
        <v>0</v>
      </c>
      <c r="VIZ6" s="91">
        <v>0</v>
      </c>
      <c r="VJA6" s="91">
        <v>0</v>
      </c>
      <c r="VJB6" s="91">
        <v>0</v>
      </c>
      <c r="VJC6" s="91">
        <v>0</v>
      </c>
      <c r="VJD6" s="91">
        <v>0</v>
      </c>
      <c r="VJE6" s="91">
        <v>0</v>
      </c>
      <c r="VJF6" s="91">
        <v>0</v>
      </c>
      <c r="VJG6" s="91">
        <v>0</v>
      </c>
      <c r="VJH6" s="91">
        <v>0</v>
      </c>
      <c r="VJI6" s="91">
        <v>0</v>
      </c>
      <c r="VJJ6" s="91">
        <v>0</v>
      </c>
      <c r="VJK6" s="91">
        <v>0</v>
      </c>
      <c r="VJL6" s="91">
        <v>0</v>
      </c>
      <c r="VJM6" s="91">
        <v>0</v>
      </c>
      <c r="VJN6" s="91">
        <v>0</v>
      </c>
      <c r="VJO6" s="91">
        <v>0</v>
      </c>
      <c r="VJP6" s="91">
        <v>0</v>
      </c>
      <c r="VJQ6" s="91">
        <v>0</v>
      </c>
      <c r="VJR6" s="91">
        <v>0</v>
      </c>
      <c r="VJS6" s="91">
        <v>0</v>
      </c>
      <c r="VJT6" s="91">
        <v>0</v>
      </c>
      <c r="VJU6" s="91">
        <v>0</v>
      </c>
      <c r="VJV6" s="91">
        <v>0</v>
      </c>
      <c r="VJW6" s="91">
        <v>0</v>
      </c>
      <c r="VJX6" s="91">
        <v>0</v>
      </c>
      <c r="VJY6" s="91">
        <v>0</v>
      </c>
      <c r="VJZ6" s="91">
        <v>0</v>
      </c>
      <c r="VKA6" s="91">
        <v>0</v>
      </c>
      <c r="VKB6" s="91">
        <v>0</v>
      </c>
      <c r="VKC6" s="91">
        <v>0</v>
      </c>
      <c r="VKD6" s="91">
        <v>0</v>
      </c>
      <c r="VKE6" s="91">
        <v>0</v>
      </c>
      <c r="VKF6" s="91">
        <v>0</v>
      </c>
      <c r="VKG6" s="91">
        <v>0</v>
      </c>
      <c r="VKH6" s="91">
        <v>0</v>
      </c>
      <c r="VKI6" s="91">
        <v>0</v>
      </c>
      <c r="VKJ6" s="91">
        <v>0</v>
      </c>
      <c r="VKK6" s="91">
        <v>0</v>
      </c>
      <c r="VKL6" s="91">
        <v>0</v>
      </c>
      <c r="VKM6" s="91">
        <v>0</v>
      </c>
      <c r="VKN6" s="91">
        <v>0</v>
      </c>
      <c r="VKO6" s="91">
        <v>0</v>
      </c>
      <c r="VKP6" s="91">
        <v>0</v>
      </c>
      <c r="VKQ6" s="91">
        <v>0</v>
      </c>
      <c r="VKR6" s="91">
        <v>0</v>
      </c>
      <c r="VKS6" s="91">
        <v>0</v>
      </c>
      <c r="VKT6" s="91">
        <v>0</v>
      </c>
      <c r="VKU6" s="91">
        <v>0</v>
      </c>
      <c r="VKV6" s="91">
        <v>0</v>
      </c>
      <c r="VKW6" s="91">
        <v>0</v>
      </c>
      <c r="VKX6" s="91">
        <v>0</v>
      </c>
      <c r="VKY6" s="91">
        <v>0</v>
      </c>
      <c r="VKZ6" s="91">
        <v>0</v>
      </c>
      <c r="VLA6" s="91">
        <v>0</v>
      </c>
      <c r="VLB6" s="91">
        <v>0</v>
      </c>
      <c r="VLC6" s="91">
        <v>0</v>
      </c>
      <c r="VLD6" s="91">
        <v>0</v>
      </c>
      <c r="VLE6" s="91">
        <v>0</v>
      </c>
      <c r="VLF6" s="91">
        <v>0</v>
      </c>
      <c r="VLG6" s="91">
        <v>0</v>
      </c>
      <c r="VLH6" s="91">
        <v>0</v>
      </c>
      <c r="VLI6" s="91">
        <v>0</v>
      </c>
      <c r="VLJ6" s="91">
        <v>0</v>
      </c>
      <c r="VLK6" s="91">
        <v>0</v>
      </c>
      <c r="VLL6" s="91">
        <v>0</v>
      </c>
      <c r="VLM6" s="91">
        <v>0</v>
      </c>
      <c r="VLN6" s="91">
        <v>0</v>
      </c>
      <c r="VLO6" s="91">
        <v>0</v>
      </c>
      <c r="VLP6" s="91">
        <v>0</v>
      </c>
      <c r="VLQ6" s="91">
        <v>0</v>
      </c>
      <c r="VLR6" s="91">
        <v>0</v>
      </c>
      <c r="VLS6" s="91">
        <v>0</v>
      </c>
      <c r="VLT6" s="91">
        <v>0</v>
      </c>
      <c r="VLU6" s="91">
        <v>0</v>
      </c>
      <c r="VLV6" s="91">
        <v>0</v>
      </c>
      <c r="VLW6" s="91">
        <v>0</v>
      </c>
      <c r="VLX6" s="91">
        <v>0</v>
      </c>
      <c r="VLY6" s="91">
        <v>0</v>
      </c>
      <c r="VLZ6" s="91">
        <v>0</v>
      </c>
      <c r="VMA6" s="91">
        <v>0</v>
      </c>
      <c r="VMB6" s="91">
        <v>0</v>
      </c>
      <c r="VMC6" s="91">
        <v>0</v>
      </c>
      <c r="VMD6" s="91">
        <v>0</v>
      </c>
      <c r="VME6" s="91">
        <v>0</v>
      </c>
      <c r="VMF6" s="91">
        <v>0</v>
      </c>
      <c r="VMG6" s="91">
        <v>0</v>
      </c>
      <c r="VMH6" s="91">
        <v>0</v>
      </c>
      <c r="VMI6" s="91">
        <v>0</v>
      </c>
      <c r="VMJ6" s="91">
        <v>0</v>
      </c>
      <c r="VMK6" s="91">
        <v>0</v>
      </c>
      <c r="VML6" s="91">
        <v>0</v>
      </c>
      <c r="VMM6" s="91">
        <v>0</v>
      </c>
      <c r="VMN6" s="91">
        <v>0</v>
      </c>
      <c r="VMO6" s="91">
        <v>0</v>
      </c>
      <c r="VMP6" s="91">
        <v>0</v>
      </c>
      <c r="VMQ6" s="91">
        <v>0</v>
      </c>
      <c r="VMR6" s="91">
        <v>0</v>
      </c>
      <c r="VMS6" s="91">
        <v>0</v>
      </c>
      <c r="VMT6" s="91">
        <v>0</v>
      </c>
      <c r="VMU6" s="91">
        <v>0</v>
      </c>
      <c r="VMV6" s="91">
        <v>0</v>
      </c>
      <c r="VMW6" s="91">
        <v>0</v>
      </c>
      <c r="VMX6" s="91">
        <v>0</v>
      </c>
      <c r="VMY6" s="91">
        <v>0</v>
      </c>
      <c r="VMZ6" s="91">
        <v>0</v>
      </c>
      <c r="VNA6" s="91">
        <v>0</v>
      </c>
      <c r="VNB6" s="91">
        <v>0</v>
      </c>
      <c r="VNC6" s="91">
        <v>0</v>
      </c>
      <c r="VND6" s="91">
        <v>0</v>
      </c>
      <c r="VNE6" s="91">
        <v>0</v>
      </c>
      <c r="VNF6" s="91">
        <v>0</v>
      </c>
      <c r="VNG6" s="91">
        <v>0</v>
      </c>
      <c r="VNH6" s="91">
        <v>0</v>
      </c>
      <c r="VNI6" s="91">
        <v>0</v>
      </c>
      <c r="VNJ6" s="91">
        <v>0</v>
      </c>
      <c r="VNK6" s="91">
        <v>0</v>
      </c>
      <c r="VNL6" s="91">
        <v>0</v>
      </c>
      <c r="VNM6" s="91">
        <v>0</v>
      </c>
      <c r="VNN6" s="91">
        <v>0</v>
      </c>
      <c r="VNO6" s="91">
        <v>0</v>
      </c>
      <c r="VNP6" s="91">
        <v>0</v>
      </c>
      <c r="VNQ6" s="91">
        <v>0</v>
      </c>
      <c r="VNR6" s="91">
        <v>0</v>
      </c>
      <c r="VNS6" s="91">
        <v>0</v>
      </c>
      <c r="VNT6" s="91">
        <v>0</v>
      </c>
      <c r="VNU6" s="91">
        <v>0</v>
      </c>
      <c r="VNV6" s="91">
        <v>0</v>
      </c>
      <c r="VNW6" s="91">
        <v>0</v>
      </c>
      <c r="VNX6" s="91">
        <v>0</v>
      </c>
      <c r="VNY6" s="91">
        <v>0</v>
      </c>
      <c r="VNZ6" s="91">
        <v>0</v>
      </c>
      <c r="VOA6" s="91">
        <v>0</v>
      </c>
      <c r="VOB6" s="91">
        <v>0</v>
      </c>
      <c r="VOC6" s="91">
        <v>0</v>
      </c>
      <c r="VOD6" s="91">
        <v>0</v>
      </c>
      <c r="VOE6" s="91">
        <v>0</v>
      </c>
      <c r="VOF6" s="91">
        <v>0</v>
      </c>
      <c r="VOG6" s="91">
        <v>0</v>
      </c>
      <c r="VOH6" s="91">
        <v>0</v>
      </c>
      <c r="VOI6" s="91">
        <v>0</v>
      </c>
      <c r="VOJ6" s="91">
        <v>0</v>
      </c>
      <c r="VOK6" s="91">
        <v>0</v>
      </c>
      <c r="VOL6" s="91">
        <v>0</v>
      </c>
      <c r="VOM6" s="91">
        <v>0</v>
      </c>
      <c r="VON6" s="91">
        <v>0</v>
      </c>
      <c r="VOO6" s="91">
        <v>0</v>
      </c>
      <c r="VOP6" s="91">
        <v>0</v>
      </c>
      <c r="VOQ6" s="91">
        <v>0</v>
      </c>
      <c r="VOR6" s="91">
        <v>0</v>
      </c>
      <c r="VOS6" s="91">
        <v>0</v>
      </c>
      <c r="VOT6" s="91">
        <v>0</v>
      </c>
      <c r="VOU6" s="91">
        <v>0</v>
      </c>
      <c r="VOV6" s="91">
        <v>0</v>
      </c>
      <c r="VOW6" s="91">
        <v>0</v>
      </c>
      <c r="VOX6" s="91">
        <v>0</v>
      </c>
      <c r="VOY6" s="91">
        <v>0</v>
      </c>
      <c r="VOZ6" s="91">
        <v>0</v>
      </c>
      <c r="VPA6" s="91">
        <v>0</v>
      </c>
      <c r="VPB6" s="91">
        <v>0</v>
      </c>
      <c r="VPC6" s="91">
        <v>0</v>
      </c>
      <c r="VPD6" s="91">
        <v>0</v>
      </c>
      <c r="VPE6" s="91">
        <v>0</v>
      </c>
      <c r="VPF6" s="91">
        <v>0</v>
      </c>
      <c r="VPG6" s="91">
        <v>0</v>
      </c>
      <c r="VPH6" s="91">
        <v>0</v>
      </c>
      <c r="VPI6" s="91">
        <v>0</v>
      </c>
      <c r="VPJ6" s="91">
        <v>0</v>
      </c>
      <c r="VPK6" s="91">
        <v>0</v>
      </c>
      <c r="VPL6" s="91">
        <v>0</v>
      </c>
      <c r="VPM6" s="91">
        <v>0</v>
      </c>
      <c r="VPN6" s="91">
        <v>0</v>
      </c>
      <c r="VPO6" s="91">
        <v>0</v>
      </c>
      <c r="VPP6" s="91">
        <v>0</v>
      </c>
      <c r="VPQ6" s="91">
        <v>0</v>
      </c>
      <c r="VPR6" s="91">
        <v>0</v>
      </c>
      <c r="VPS6" s="91">
        <v>0</v>
      </c>
      <c r="VPT6" s="91">
        <v>0</v>
      </c>
      <c r="VPU6" s="91">
        <v>0</v>
      </c>
      <c r="VPV6" s="91">
        <v>0</v>
      </c>
      <c r="VPW6" s="91">
        <v>0</v>
      </c>
      <c r="VPX6" s="91">
        <v>0</v>
      </c>
      <c r="VPY6" s="91">
        <v>0</v>
      </c>
      <c r="VPZ6" s="91">
        <v>0</v>
      </c>
      <c r="VQA6" s="91">
        <v>0</v>
      </c>
      <c r="VQB6" s="91">
        <v>0</v>
      </c>
      <c r="VQC6" s="91">
        <v>0</v>
      </c>
      <c r="VQD6" s="91">
        <v>0</v>
      </c>
      <c r="VQE6" s="91">
        <v>0</v>
      </c>
      <c r="VQF6" s="91">
        <v>0</v>
      </c>
      <c r="VQG6" s="91">
        <v>0</v>
      </c>
      <c r="VQH6" s="91">
        <v>0</v>
      </c>
      <c r="VQI6" s="91">
        <v>0</v>
      </c>
      <c r="VQJ6" s="91">
        <v>0</v>
      </c>
      <c r="VQK6" s="91">
        <v>0</v>
      </c>
      <c r="VQL6" s="91">
        <v>0</v>
      </c>
      <c r="VQM6" s="91">
        <v>0</v>
      </c>
      <c r="VQN6" s="91">
        <v>0</v>
      </c>
      <c r="VQO6" s="91">
        <v>0</v>
      </c>
      <c r="VQP6" s="91">
        <v>0</v>
      </c>
      <c r="VQQ6" s="91">
        <v>0</v>
      </c>
      <c r="VQR6" s="91">
        <v>0</v>
      </c>
      <c r="VQS6" s="91">
        <v>0</v>
      </c>
      <c r="VQT6" s="91">
        <v>0</v>
      </c>
      <c r="VQU6" s="91">
        <v>0</v>
      </c>
      <c r="VQV6" s="91">
        <v>0</v>
      </c>
      <c r="VQW6" s="91">
        <v>0</v>
      </c>
      <c r="VQX6" s="91">
        <v>0</v>
      </c>
      <c r="VQY6" s="91">
        <v>0</v>
      </c>
      <c r="VQZ6" s="91">
        <v>0</v>
      </c>
      <c r="VRA6" s="91">
        <v>0</v>
      </c>
      <c r="VRB6" s="91">
        <v>0</v>
      </c>
      <c r="VRC6" s="91">
        <v>0</v>
      </c>
      <c r="VRD6" s="91">
        <v>0</v>
      </c>
      <c r="VRE6" s="91">
        <v>0</v>
      </c>
      <c r="VRF6" s="91">
        <v>0</v>
      </c>
      <c r="VRG6" s="91">
        <v>0</v>
      </c>
      <c r="VRH6" s="91">
        <v>0</v>
      </c>
      <c r="VRI6" s="91">
        <v>0</v>
      </c>
      <c r="VRJ6" s="91">
        <v>0</v>
      </c>
      <c r="VRK6" s="91">
        <v>0</v>
      </c>
      <c r="VRL6" s="91">
        <v>0</v>
      </c>
      <c r="VRM6" s="91">
        <v>0</v>
      </c>
      <c r="VRN6" s="91">
        <v>0</v>
      </c>
      <c r="VRO6" s="91">
        <v>0</v>
      </c>
      <c r="VRP6" s="91">
        <v>0</v>
      </c>
      <c r="VRQ6" s="91">
        <v>0</v>
      </c>
      <c r="VRR6" s="91">
        <v>0</v>
      </c>
      <c r="VRS6" s="91">
        <v>0</v>
      </c>
      <c r="VRT6" s="91">
        <v>0</v>
      </c>
      <c r="VRU6" s="91">
        <v>0</v>
      </c>
      <c r="VRV6" s="91">
        <v>0</v>
      </c>
      <c r="VRW6" s="91">
        <v>0</v>
      </c>
      <c r="VRX6" s="91">
        <v>0</v>
      </c>
      <c r="VRY6" s="91">
        <v>0</v>
      </c>
      <c r="VRZ6" s="91">
        <v>0</v>
      </c>
      <c r="VSA6" s="91">
        <v>0</v>
      </c>
      <c r="VSB6" s="91">
        <v>0</v>
      </c>
      <c r="VSC6" s="91">
        <v>0</v>
      </c>
      <c r="VSD6" s="91">
        <v>0</v>
      </c>
      <c r="VSE6" s="91">
        <v>0</v>
      </c>
      <c r="VSF6" s="91">
        <v>0</v>
      </c>
      <c r="VSG6" s="91">
        <v>0</v>
      </c>
      <c r="VSH6" s="91">
        <v>0</v>
      </c>
      <c r="VSI6" s="91">
        <v>0</v>
      </c>
      <c r="VSJ6" s="91">
        <v>0</v>
      </c>
      <c r="VSK6" s="91">
        <v>0</v>
      </c>
      <c r="VSL6" s="91">
        <v>0</v>
      </c>
      <c r="VSM6" s="91">
        <v>0</v>
      </c>
      <c r="VSN6" s="91">
        <v>0</v>
      </c>
      <c r="VSO6" s="91">
        <v>0</v>
      </c>
      <c r="VSP6" s="91">
        <v>0</v>
      </c>
      <c r="VSQ6" s="91">
        <v>0</v>
      </c>
      <c r="VSR6" s="91">
        <v>0</v>
      </c>
      <c r="VSS6" s="91">
        <v>0</v>
      </c>
      <c r="VST6" s="91">
        <v>0</v>
      </c>
      <c r="VSU6" s="91">
        <v>0</v>
      </c>
      <c r="VSV6" s="91">
        <v>0</v>
      </c>
      <c r="VSW6" s="91">
        <v>0</v>
      </c>
      <c r="VSX6" s="91">
        <v>0</v>
      </c>
      <c r="VSY6" s="91">
        <v>0</v>
      </c>
      <c r="VSZ6" s="91">
        <v>0</v>
      </c>
      <c r="VTA6" s="91">
        <v>0</v>
      </c>
      <c r="VTB6" s="91">
        <v>0</v>
      </c>
      <c r="VTC6" s="91">
        <v>0</v>
      </c>
      <c r="VTD6" s="91">
        <v>0</v>
      </c>
      <c r="VTE6" s="91">
        <v>0</v>
      </c>
      <c r="VTF6" s="91">
        <v>0</v>
      </c>
      <c r="VTG6" s="91">
        <v>0</v>
      </c>
      <c r="VTH6" s="91">
        <v>0</v>
      </c>
      <c r="VTI6" s="91">
        <v>0</v>
      </c>
      <c r="VTJ6" s="91">
        <v>0</v>
      </c>
      <c r="VTK6" s="91">
        <v>0</v>
      </c>
      <c r="VTL6" s="91">
        <v>0</v>
      </c>
      <c r="VTM6" s="91">
        <v>0</v>
      </c>
      <c r="VTN6" s="91">
        <v>0</v>
      </c>
      <c r="VTO6" s="91">
        <v>0</v>
      </c>
      <c r="VTP6" s="91">
        <v>0</v>
      </c>
      <c r="VTQ6" s="91">
        <v>0</v>
      </c>
      <c r="VTR6" s="91">
        <v>0</v>
      </c>
      <c r="VTS6" s="91">
        <v>0</v>
      </c>
      <c r="VTT6" s="91">
        <v>0</v>
      </c>
      <c r="VTU6" s="91">
        <v>0</v>
      </c>
      <c r="VTV6" s="91">
        <v>0</v>
      </c>
      <c r="VTW6" s="91">
        <v>0</v>
      </c>
      <c r="VTX6" s="91">
        <v>0</v>
      </c>
      <c r="VTY6" s="91">
        <v>0</v>
      </c>
      <c r="VTZ6" s="91">
        <v>0</v>
      </c>
      <c r="VUA6" s="91">
        <v>0</v>
      </c>
      <c r="VUB6" s="91">
        <v>0</v>
      </c>
      <c r="VUC6" s="91">
        <v>0</v>
      </c>
      <c r="VUD6" s="91">
        <v>0</v>
      </c>
      <c r="VUE6" s="91">
        <v>0</v>
      </c>
      <c r="VUF6" s="91">
        <v>0</v>
      </c>
      <c r="VUG6" s="91">
        <v>0</v>
      </c>
      <c r="VUH6" s="91">
        <v>0</v>
      </c>
      <c r="VUI6" s="91">
        <v>0</v>
      </c>
      <c r="VUJ6" s="91">
        <v>0</v>
      </c>
      <c r="VUK6" s="91">
        <v>0</v>
      </c>
      <c r="VUL6" s="91">
        <v>0</v>
      </c>
      <c r="VUM6" s="91">
        <v>0</v>
      </c>
      <c r="VUN6" s="91">
        <v>0</v>
      </c>
      <c r="VUO6" s="91">
        <v>0</v>
      </c>
      <c r="VUP6" s="91">
        <v>0</v>
      </c>
      <c r="VUQ6" s="91">
        <v>0</v>
      </c>
      <c r="VUR6" s="91">
        <v>0</v>
      </c>
      <c r="VUS6" s="91">
        <v>0</v>
      </c>
      <c r="VUT6" s="91">
        <v>0</v>
      </c>
      <c r="VUU6" s="91">
        <v>0</v>
      </c>
      <c r="VUV6" s="91">
        <v>0</v>
      </c>
      <c r="VUW6" s="91">
        <v>0</v>
      </c>
      <c r="VUX6" s="91">
        <v>0</v>
      </c>
      <c r="VUY6" s="91">
        <v>0</v>
      </c>
      <c r="VUZ6" s="91">
        <v>0</v>
      </c>
      <c r="VVA6" s="91">
        <v>0</v>
      </c>
      <c r="VVB6" s="91">
        <v>0</v>
      </c>
      <c r="VVC6" s="91">
        <v>0</v>
      </c>
      <c r="VVD6" s="91">
        <v>0</v>
      </c>
      <c r="VVE6" s="91">
        <v>0</v>
      </c>
      <c r="VVF6" s="91">
        <v>0</v>
      </c>
      <c r="VVG6" s="91">
        <v>0</v>
      </c>
      <c r="VVH6" s="91">
        <v>0</v>
      </c>
      <c r="VVI6" s="91">
        <v>0</v>
      </c>
      <c r="VVJ6" s="91">
        <v>0</v>
      </c>
      <c r="VVK6" s="91">
        <v>0</v>
      </c>
      <c r="VVL6" s="91">
        <v>0</v>
      </c>
      <c r="VVM6" s="91">
        <v>0</v>
      </c>
      <c r="VVN6" s="91">
        <v>0</v>
      </c>
      <c r="VVO6" s="91">
        <v>0</v>
      </c>
      <c r="VVP6" s="91">
        <v>0</v>
      </c>
      <c r="VVQ6" s="91">
        <v>0</v>
      </c>
      <c r="VVR6" s="91">
        <v>0</v>
      </c>
      <c r="VVS6" s="91">
        <v>0</v>
      </c>
      <c r="VVT6" s="91">
        <v>0</v>
      </c>
      <c r="VVU6" s="91">
        <v>0</v>
      </c>
      <c r="VVV6" s="91">
        <v>0</v>
      </c>
      <c r="VVW6" s="91">
        <v>0</v>
      </c>
      <c r="VVX6" s="91">
        <v>0</v>
      </c>
      <c r="VVY6" s="91">
        <v>0</v>
      </c>
      <c r="VVZ6" s="91">
        <v>0</v>
      </c>
      <c r="VWA6" s="91">
        <v>0</v>
      </c>
      <c r="VWB6" s="91">
        <v>0</v>
      </c>
      <c r="VWC6" s="91">
        <v>0</v>
      </c>
      <c r="VWD6" s="91">
        <v>0</v>
      </c>
      <c r="VWE6" s="91">
        <v>0</v>
      </c>
      <c r="VWF6" s="91">
        <v>0</v>
      </c>
      <c r="VWG6" s="91">
        <v>0</v>
      </c>
      <c r="VWH6" s="91">
        <v>0</v>
      </c>
      <c r="VWI6" s="91">
        <v>0</v>
      </c>
      <c r="VWJ6" s="91">
        <v>0</v>
      </c>
      <c r="VWK6" s="91">
        <v>0</v>
      </c>
      <c r="VWL6" s="91">
        <v>0</v>
      </c>
      <c r="VWM6" s="91">
        <v>0</v>
      </c>
      <c r="VWN6" s="91">
        <v>0</v>
      </c>
      <c r="VWO6" s="91">
        <v>0</v>
      </c>
      <c r="VWP6" s="91">
        <v>0</v>
      </c>
      <c r="VWQ6" s="91">
        <v>0</v>
      </c>
      <c r="VWR6" s="91">
        <v>0</v>
      </c>
      <c r="VWS6" s="91">
        <v>0</v>
      </c>
      <c r="VWT6" s="91">
        <v>0</v>
      </c>
      <c r="VWU6" s="91">
        <v>0</v>
      </c>
      <c r="VWV6" s="91">
        <v>0</v>
      </c>
      <c r="VWW6" s="91">
        <v>0</v>
      </c>
      <c r="VWX6" s="91">
        <v>0</v>
      </c>
      <c r="VWY6" s="91">
        <v>0</v>
      </c>
      <c r="VWZ6" s="91">
        <v>0</v>
      </c>
      <c r="VXA6" s="91">
        <v>0</v>
      </c>
      <c r="VXB6" s="91">
        <v>0</v>
      </c>
      <c r="VXC6" s="91">
        <v>0</v>
      </c>
      <c r="VXD6" s="91">
        <v>0</v>
      </c>
      <c r="VXE6" s="91">
        <v>0</v>
      </c>
      <c r="VXF6" s="91">
        <v>0</v>
      </c>
      <c r="VXG6" s="91">
        <v>0</v>
      </c>
      <c r="VXH6" s="91">
        <v>0</v>
      </c>
      <c r="VXI6" s="91">
        <v>0</v>
      </c>
      <c r="VXJ6" s="91">
        <v>0</v>
      </c>
      <c r="VXK6" s="91">
        <v>0</v>
      </c>
      <c r="VXL6" s="91">
        <v>0</v>
      </c>
      <c r="VXM6" s="91">
        <v>0</v>
      </c>
      <c r="VXN6" s="91">
        <v>0</v>
      </c>
      <c r="VXO6" s="91">
        <v>0</v>
      </c>
      <c r="VXP6" s="91">
        <v>0</v>
      </c>
      <c r="VXQ6" s="91">
        <v>0</v>
      </c>
      <c r="VXR6" s="91">
        <v>0</v>
      </c>
      <c r="VXS6" s="91">
        <v>0</v>
      </c>
      <c r="VXT6" s="91">
        <v>0</v>
      </c>
      <c r="VXU6" s="91">
        <v>0</v>
      </c>
      <c r="VXV6" s="91">
        <v>0</v>
      </c>
      <c r="VXW6" s="91">
        <v>0</v>
      </c>
      <c r="VXX6" s="91">
        <v>0</v>
      </c>
      <c r="VXY6" s="91">
        <v>0</v>
      </c>
      <c r="VXZ6" s="91">
        <v>0</v>
      </c>
      <c r="VYA6" s="91">
        <v>0</v>
      </c>
      <c r="VYB6" s="91">
        <v>0</v>
      </c>
      <c r="VYC6" s="91">
        <v>0</v>
      </c>
      <c r="VYD6" s="91">
        <v>0</v>
      </c>
      <c r="VYE6" s="91">
        <v>0</v>
      </c>
      <c r="VYF6" s="91">
        <v>0</v>
      </c>
      <c r="VYG6" s="91">
        <v>0</v>
      </c>
      <c r="VYH6" s="91">
        <v>0</v>
      </c>
      <c r="VYI6" s="91">
        <v>0</v>
      </c>
      <c r="VYJ6" s="91">
        <v>0</v>
      </c>
      <c r="VYK6" s="91">
        <v>0</v>
      </c>
      <c r="VYL6" s="91">
        <v>0</v>
      </c>
      <c r="VYM6" s="91">
        <v>0</v>
      </c>
      <c r="VYN6" s="91">
        <v>0</v>
      </c>
      <c r="VYO6" s="91">
        <v>0</v>
      </c>
      <c r="VYP6" s="91">
        <v>0</v>
      </c>
      <c r="VYQ6" s="91">
        <v>0</v>
      </c>
      <c r="VYR6" s="91">
        <v>0</v>
      </c>
      <c r="VYS6" s="91">
        <v>0</v>
      </c>
      <c r="VYT6" s="91">
        <v>0</v>
      </c>
      <c r="VYU6" s="91">
        <v>0</v>
      </c>
      <c r="VYV6" s="91">
        <v>0</v>
      </c>
      <c r="VYW6" s="91">
        <v>0</v>
      </c>
      <c r="VYX6" s="91">
        <v>0</v>
      </c>
      <c r="VYY6" s="91">
        <v>0</v>
      </c>
      <c r="VYZ6" s="91">
        <v>0</v>
      </c>
      <c r="VZA6" s="91">
        <v>0</v>
      </c>
      <c r="VZB6" s="91">
        <v>0</v>
      </c>
      <c r="VZC6" s="91">
        <v>0</v>
      </c>
      <c r="VZD6" s="91">
        <v>0</v>
      </c>
      <c r="VZE6" s="91">
        <v>0</v>
      </c>
      <c r="VZF6" s="91">
        <v>0</v>
      </c>
      <c r="VZG6" s="91">
        <v>0</v>
      </c>
      <c r="VZH6" s="91">
        <v>0</v>
      </c>
      <c r="VZI6" s="91">
        <v>0</v>
      </c>
      <c r="VZJ6" s="91">
        <v>0</v>
      </c>
      <c r="VZK6" s="91">
        <v>0</v>
      </c>
      <c r="VZL6" s="91">
        <v>0</v>
      </c>
      <c r="VZM6" s="91">
        <v>0</v>
      </c>
      <c r="VZN6" s="91">
        <v>0</v>
      </c>
      <c r="VZO6" s="91">
        <v>0</v>
      </c>
      <c r="VZP6" s="91">
        <v>0</v>
      </c>
      <c r="VZQ6" s="91">
        <v>0</v>
      </c>
      <c r="VZR6" s="91">
        <v>0</v>
      </c>
      <c r="VZS6" s="91">
        <v>0</v>
      </c>
      <c r="VZT6" s="91">
        <v>0</v>
      </c>
      <c r="VZU6" s="91">
        <v>0</v>
      </c>
      <c r="VZV6" s="91">
        <v>0</v>
      </c>
      <c r="VZW6" s="91">
        <v>0</v>
      </c>
      <c r="VZX6" s="91">
        <v>0</v>
      </c>
      <c r="VZY6" s="91">
        <v>0</v>
      </c>
      <c r="VZZ6" s="91">
        <v>0</v>
      </c>
      <c r="WAA6" s="91">
        <v>0</v>
      </c>
      <c r="WAB6" s="91">
        <v>0</v>
      </c>
      <c r="WAC6" s="91">
        <v>0</v>
      </c>
      <c r="WAD6" s="91">
        <v>0</v>
      </c>
      <c r="WAE6" s="91">
        <v>0</v>
      </c>
      <c r="WAF6" s="91">
        <v>0</v>
      </c>
      <c r="WAG6" s="91">
        <v>0</v>
      </c>
      <c r="WAH6" s="91">
        <v>0</v>
      </c>
      <c r="WAI6" s="91">
        <v>0</v>
      </c>
      <c r="WAJ6" s="91">
        <v>0</v>
      </c>
      <c r="WAK6" s="91">
        <v>0</v>
      </c>
      <c r="WAL6" s="91">
        <v>0</v>
      </c>
      <c r="WAM6" s="91">
        <v>0</v>
      </c>
      <c r="WAN6" s="91">
        <v>0</v>
      </c>
      <c r="WAO6" s="91">
        <v>0</v>
      </c>
      <c r="WAP6" s="91">
        <v>0</v>
      </c>
      <c r="WAQ6" s="91">
        <v>0</v>
      </c>
      <c r="WAR6" s="91">
        <v>0</v>
      </c>
      <c r="WAS6" s="91">
        <v>0</v>
      </c>
      <c r="WAT6" s="91">
        <v>0</v>
      </c>
      <c r="WAU6" s="91">
        <v>0</v>
      </c>
      <c r="WAV6" s="91">
        <v>0</v>
      </c>
      <c r="WAW6" s="91">
        <v>0</v>
      </c>
      <c r="WAX6" s="91">
        <v>0</v>
      </c>
      <c r="WAY6" s="91">
        <v>0</v>
      </c>
      <c r="WAZ6" s="91">
        <v>0</v>
      </c>
      <c r="WBA6" s="91">
        <v>0</v>
      </c>
      <c r="WBB6" s="91">
        <v>0</v>
      </c>
      <c r="WBC6" s="91">
        <v>0</v>
      </c>
      <c r="WBD6" s="91">
        <v>0</v>
      </c>
      <c r="WBE6" s="91">
        <v>0</v>
      </c>
      <c r="WBF6" s="91">
        <v>0</v>
      </c>
      <c r="WBG6" s="91">
        <v>0</v>
      </c>
      <c r="WBH6" s="91">
        <v>0</v>
      </c>
      <c r="WBI6" s="91">
        <v>0</v>
      </c>
      <c r="WBJ6" s="91">
        <v>0</v>
      </c>
      <c r="WBK6" s="91">
        <v>0</v>
      </c>
      <c r="WBL6" s="91">
        <v>0</v>
      </c>
      <c r="WBM6" s="91">
        <v>0</v>
      </c>
      <c r="WBN6" s="91">
        <v>0</v>
      </c>
      <c r="WBO6" s="91">
        <v>0</v>
      </c>
      <c r="WBP6" s="91">
        <v>0</v>
      </c>
      <c r="WBQ6" s="91">
        <v>0</v>
      </c>
      <c r="WBR6" s="91">
        <v>0</v>
      </c>
      <c r="WBS6" s="91">
        <v>0</v>
      </c>
      <c r="WBT6" s="91">
        <v>0</v>
      </c>
      <c r="WBU6" s="91">
        <v>0</v>
      </c>
      <c r="WBV6" s="91">
        <v>0</v>
      </c>
      <c r="WBW6" s="91">
        <v>0</v>
      </c>
      <c r="WBX6" s="91">
        <v>0</v>
      </c>
      <c r="WBY6" s="91">
        <v>0</v>
      </c>
      <c r="WBZ6" s="91">
        <v>0</v>
      </c>
      <c r="WCA6" s="91">
        <v>0</v>
      </c>
      <c r="WCB6" s="91">
        <v>0</v>
      </c>
      <c r="WCC6" s="91">
        <v>0</v>
      </c>
      <c r="WCD6" s="91">
        <v>0</v>
      </c>
      <c r="WCE6" s="91">
        <v>0</v>
      </c>
      <c r="WCF6" s="91">
        <v>0</v>
      </c>
      <c r="WCG6" s="91">
        <v>0</v>
      </c>
      <c r="WCH6" s="91">
        <v>0</v>
      </c>
      <c r="WCI6" s="91">
        <v>0</v>
      </c>
      <c r="WCJ6" s="91">
        <v>0</v>
      </c>
      <c r="WCK6" s="91">
        <v>0</v>
      </c>
      <c r="WCL6" s="91">
        <v>0</v>
      </c>
      <c r="WCM6" s="91">
        <v>0</v>
      </c>
      <c r="WCN6" s="91">
        <v>0</v>
      </c>
      <c r="WCO6" s="91">
        <v>0</v>
      </c>
      <c r="WCP6" s="91">
        <v>0</v>
      </c>
      <c r="WCQ6" s="91">
        <v>0</v>
      </c>
      <c r="WCR6" s="91">
        <v>0</v>
      </c>
      <c r="WCS6" s="91">
        <v>0</v>
      </c>
      <c r="WCT6" s="91">
        <v>0</v>
      </c>
      <c r="WCU6" s="91">
        <v>0</v>
      </c>
      <c r="WCV6" s="91">
        <v>0</v>
      </c>
      <c r="WCW6" s="91">
        <v>0</v>
      </c>
      <c r="WCX6" s="91">
        <v>0</v>
      </c>
      <c r="WCY6" s="91">
        <v>0</v>
      </c>
      <c r="WCZ6" s="91">
        <v>0</v>
      </c>
      <c r="WDA6" s="91">
        <v>0</v>
      </c>
      <c r="WDB6" s="91">
        <v>0</v>
      </c>
      <c r="WDC6" s="91">
        <v>0</v>
      </c>
      <c r="WDD6" s="91">
        <v>0</v>
      </c>
      <c r="WDE6" s="91">
        <v>0</v>
      </c>
      <c r="WDF6" s="91">
        <v>0</v>
      </c>
      <c r="WDG6" s="91">
        <v>0</v>
      </c>
      <c r="WDH6" s="91">
        <v>0</v>
      </c>
      <c r="WDI6" s="91">
        <v>0</v>
      </c>
      <c r="WDJ6" s="91">
        <v>0</v>
      </c>
      <c r="WDK6" s="91">
        <v>0</v>
      </c>
      <c r="WDL6" s="91">
        <v>0</v>
      </c>
      <c r="WDM6" s="91">
        <v>0</v>
      </c>
      <c r="WDN6" s="91">
        <v>0</v>
      </c>
      <c r="WDO6" s="91">
        <v>0</v>
      </c>
      <c r="WDP6" s="91">
        <v>0</v>
      </c>
      <c r="WDQ6" s="91">
        <v>0</v>
      </c>
      <c r="WDR6" s="91">
        <v>0</v>
      </c>
      <c r="WDS6" s="91">
        <v>0</v>
      </c>
      <c r="WDT6" s="91">
        <v>0</v>
      </c>
      <c r="WDU6" s="91">
        <v>0</v>
      </c>
      <c r="WDV6" s="91">
        <v>0</v>
      </c>
      <c r="WDW6" s="91">
        <v>0</v>
      </c>
      <c r="WDX6" s="91">
        <v>0</v>
      </c>
      <c r="WDY6" s="91">
        <v>0</v>
      </c>
      <c r="WDZ6" s="91">
        <v>0</v>
      </c>
      <c r="WEA6" s="91">
        <v>0</v>
      </c>
      <c r="WEB6" s="91">
        <v>0</v>
      </c>
      <c r="WEC6" s="91">
        <v>0</v>
      </c>
      <c r="WED6" s="91">
        <v>0</v>
      </c>
      <c r="WEE6" s="91">
        <v>0</v>
      </c>
      <c r="WEF6" s="91">
        <v>0</v>
      </c>
      <c r="WEG6" s="91">
        <v>0</v>
      </c>
      <c r="WEH6" s="91">
        <v>0</v>
      </c>
      <c r="WEI6" s="91">
        <v>0</v>
      </c>
      <c r="WEJ6" s="91">
        <v>0</v>
      </c>
      <c r="WEK6" s="91">
        <v>0</v>
      </c>
      <c r="WEL6" s="91">
        <v>0</v>
      </c>
      <c r="WEM6" s="91">
        <v>0</v>
      </c>
      <c r="WEN6" s="91">
        <v>0</v>
      </c>
      <c r="WEO6" s="91">
        <v>0</v>
      </c>
      <c r="WEP6" s="91">
        <v>0</v>
      </c>
      <c r="WEQ6" s="91">
        <v>0</v>
      </c>
      <c r="WER6" s="91">
        <v>0</v>
      </c>
      <c r="WES6" s="91">
        <v>0</v>
      </c>
      <c r="WET6" s="91">
        <v>0</v>
      </c>
      <c r="WEU6" s="91">
        <v>0</v>
      </c>
      <c r="WEV6" s="91">
        <v>0</v>
      </c>
      <c r="WEW6" s="91">
        <v>0</v>
      </c>
      <c r="WEX6" s="91">
        <v>0</v>
      </c>
      <c r="WEY6" s="91">
        <v>0</v>
      </c>
      <c r="WEZ6" s="91">
        <v>0</v>
      </c>
      <c r="WFA6" s="91">
        <v>0</v>
      </c>
      <c r="WFB6" s="91">
        <v>0</v>
      </c>
      <c r="WFC6" s="91">
        <v>0</v>
      </c>
      <c r="WFD6" s="91">
        <v>0</v>
      </c>
      <c r="WFE6" s="91">
        <v>0</v>
      </c>
      <c r="WFF6" s="91">
        <v>0</v>
      </c>
      <c r="WFG6" s="91">
        <v>0</v>
      </c>
      <c r="WFH6" s="91">
        <v>0</v>
      </c>
      <c r="WFI6" s="91">
        <v>0</v>
      </c>
      <c r="WFJ6" s="91">
        <v>0</v>
      </c>
      <c r="WFK6" s="91">
        <v>0</v>
      </c>
      <c r="WFL6" s="91">
        <v>0</v>
      </c>
      <c r="WFM6" s="91">
        <v>0</v>
      </c>
      <c r="WFN6" s="91">
        <v>0</v>
      </c>
      <c r="WFO6" s="91">
        <v>0</v>
      </c>
      <c r="WFP6" s="91">
        <v>0</v>
      </c>
      <c r="WFQ6" s="91">
        <v>0</v>
      </c>
      <c r="WFR6" s="91">
        <v>0</v>
      </c>
      <c r="WFS6" s="91">
        <v>0</v>
      </c>
      <c r="WFT6" s="91">
        <v>0</v>
      </c>
      <c r="WFU6" s="91">
        <v>0</v>
      </c>
      <c r="WFV6" s="91">
        <v>0</v>
      </c>
      <c r="WFW6" s="91">
        <v>0</v>
      </c>
      <c r="WFX6" s="91">
        <v>0</v>
      </c>
      <c r="WFY6" s="91">
        <v>0</v>
      </c>
      <c r="WFZ6" s="91">
        <v>0</v>
      </c>
      <c r="WGA6" s="91">
        <v>0</v>
      </c>
      <c r="WGB6" s="91">
        <v>0</v>
      </c>
      <c r="WGC6" s="91">
        <v>0</v>
      </c>
      <c r="WGD6" s="91">
        <v>0</v>
      </c>
      <c r="WGE6" s="91">
        <v>0</v>
      </c>
      <c r="WGF6" s="91">
        <v>0</v>
      </c>
      <c r="WGG6" s="91">
        <v>0</v>
      </c>
      <c r="WGH6" s="91">
        <v>0</v>
      </c>
      <c r="WGI6" s="91">
        <v>0</v>
      </c>
      <c r="WGJ6" s="91">
        <v>0</v>
      </c>
      <c r="WGK6" s="91">
        <v>0</v>
      </c>
      <c r="WGL6" s="91">
        <v>0</v>
      </c>
      <c r="WGM6" s="91">
        <v>0</v>
      </c>
      <c r="WGN6" s="91">
        <v>0</v>
      </c>
      <c r="WGO6" s="91">
        <v>0</v>
      </c>
      <c r="WGP6" s="91">
        <v>0</v>
      </c>
      <c r="WGQ6" s="91">
        <v>0</v>
      </c>
      <c r="WGR6" s="91">
        <v>0</v>
      </c>
      <c r="WGS6" s="91">
        <v>0</v>
      </c>
      <c r="WGT6" s="91">
        <v>0</v>
      </c>
      <c r="WGU6" s="91">
        <v>0</v>
      </c>
      <c r="WGV6" s="91">
        <v>0</v>
      </c>
      <c r="WGW6" s="91">
        <v>0</v>
      </c>
      <c r="WGX6" s="91">
        <v>0</v>
      </c>
      <c r="WGY6" s="91">
        <v>0</v>
      </c>
      <c r="WGZ6" s="91">
        <v>0</v>
      </c>
      <c r="WHA6" s="91">
        <v>0</v>
      </c>
      <c r="WHB6" s="91">
        <v>0</v>
      </c>
      <c r="WHC6" s="91">
        <v>0</v>
      </c>
      <c r="WHD6" s="91">
        <v>0</v>
      </c>
      <c r="WHE6" s="91">
        <v>0</v>
      </c>
      <c r="WHF6" s="91">
        <v>0</v>
      </c>
      <c r="WHG6" s="91">
        <v>0</v>
      </c>
      <c r="WHH6" s="91">
        <v>0</v>
      </c>
      <c r="WHI6" s="91">
        <v>0</v>
      </c>
      <c r="WHJ6" s="91">
        <v>0</v>
      </c>
      <c r="WHK6" s="91">
        <v>0</v>
      </c>
      <c r="WHL6" s="91">
        <v>0</v>
      </c>
      <c r="WHM6" s="91">
        <v>0</v>
      </c>
      <c r="WHN6" s="91">
        <v>0</v>
      </c>
      <c r="WHO6" s="91">
        <v>0</v>
      </c>
      <c r="WHP6" s="91">
        <v>0</v>
      </c>
      <c r="WHQ6" s="91">
        <v>0</v>
      </c>
      <c r="WHR6" s="91">
        <v>0</v>
      </c>
      <c r="WHS6" s="91">
        <v>0</v>
      </c>
      <c r="WHT6" s="91">
        <v>0</v>
      </c>
      <c r="WHU6" s="91">
        <v>0</v>
      </c>
      <c r="WHV6" s="91">
        <v>0</v>
      </c>
      <c r="WHW6" s="91">
        <v>0</v>
      </c>
      <c r="WHX6" s="91">
        <v>0</v>
      </c>
      <c r="WHY6" s="91">
        <v>0</v>
      </c>
      <c r="WHZ6" s="91">
        <v>0</v>
      </c>
      <c r="WIA6" s="91">
        <v>0</v>
      </c>
      <c r="WIB6" s="91">
        <v>0</v>
      </c>
      <c r="WIC6" s="91">
        <v>0</v>
      </c>
      <c r="WID6" s="91">
        <v>0</v>
      </c>
      <c r="WIE6" s="91">
        <v>0</v>
      </c>
      <c r="WIF6" s="91">
        <v>0</v>
      </c>
      <c r="WIG6" s="91">
        <v>0</v>
      </c>
      <c r="WIH6" s="91">
        <v>0</v>
      </c>
      <c r="WII6" s="91">
        <v>0</v>
      </c>
      <c r="WIJ6" s="91">
        <v>0</v>
      </c>
      <c r="WIK6" s="91">
        <v>0</v>
      </c>
      <c r="WIL6" s="91">
        <v>0</v>
      </c>
      <c r="WIM6" s="91">
        <v>0</v>
      </c>
      <c r="WIN6" s="91">
        <v>0</v>
      </c>
      <c r="WIO6" s="91">
        <v>0</v>
      </c>
      <c r="WIP6" s="91">
        <v>0</v>
      </c>
      <c r="WIQ6" s="91">
        <v>0</v>
      </c>
      <c r="WIR6" s="91">
        <v>0</v>
      </c>
      <c r="WIS6" s="91">
        <v>0</v>
      </c>
      <c r="WIT6" s="91">
        <v>0</v>
      </c>
      <c r="WIU6" s="91">
        <v>0</v>
      </c>
      <c r="WIV6" s="91">
        <v>0</v>
      </c>
      <c r="WIW6" s="91">
        <v>0</v>
      </c>
      <c r="WIX6" s="91">
        <v>0</v>
      </c>
      <c r="WIY6" s="91">
        <v>0</v>
      </c>
      <c r="WIZ6" s="91">
        <v>0</v>
      </c>
      <c r="WJA6" s="91">
        <v>0</v>
      </c>
      <c r="WJB6" s="91">
        <v>0</v>
      </c>
      <c r="WJC6" s="91">
        <v>0</v>
      </c>
      <c r="WJD6" s="91">
        <v>0</v>
      </c>
      <c r="WJE6" s="91">
        <v>0</v>
      </c>
      <c r="WJF6" s="91">
        <v>0</v>
      </c>
      <c r="WJG6" s="91">
        <v>0</v>
      </c>
      <c r="WJH6" s="91">
        <v>0</v>
      </c>
      <c r="WJI6" s="91">
        <v>0</v>
      </c>
      <c r="WJJ6" s="91">
        <v>0</v>
      </c>
      <c r="WJK6" s="91">
        <v>0</v>
      </c>
      <c r="WJL6" s="91">
        <v>0</v>
      </c>
      <c r="WJM6" s="91">
        <v>0</v>
      </c>
      <c r="WJN6" s="91">
        <v>0</v>
      </c>
      <c r="WJO6" s="91">
        <v>0</v>
      </c>
      <c r="WJP6" s="91">
        <v>0</v>
      </c>
      <c r="WJQ6" s="91">
        <v>0</v>
      </c>
      <c r="WJR6" s="91">
        <v>0</v>
      </c>
      <c r="WJS6" s="91">
        <v>0</v>
      </c>
      <c r="WJT6" s="91">
        <v>0</v>
      </c>
      <c r="WJU6" s="91">
        <v>0</v>
      </c>
      <c r="WJV6" s="91">
        <v>0</v>
      </c>
      <c r="WJW6" s="91">
        <v>0</v>
      </c>
      <c r="WJX6" s="91">
        <v>0</v>
      </c>
      <c r="WJY6" s="91">
        <v>0</v>
      </c>
      <c r="WJZ6" s="91">
        <v>0</v>
      </c>
      <c r="WKA6" s="91">
        <v>0</v>
      </c>
      <c r="WKB6" s="91">
        <v>0</v>
      </c>
      <c r="WKC6" s="91">
        <v>0</v>
      </c>
      <c r="WKD6" s="91">
        <v>0</v>
      </c>
      <c r="WKE6" s="91">
        <v>0</v>
      </c>
      <c r="WKF6" s="91">
        <v>0</v>
      </c>
      <c r="WKG6" s="91">
        <v>0</v>
      </c>
      <c r="WKH6" s="91">
        <v>0</v>
      </c>
      <c r="WKI6" s="91">
        <v>0</v>
      </c>
      <c r="WKJ6" s="91">
        <v>0</v>
      </c>
      <c r="WKK6" s="91">
        <v>0</v>
      </c>
      <c r="WKL6" s="91">
        <v>0</v>
      </c>
      <c r="WKM6" s="91">
        <v>0</v>
      </c>
      <c r="WKN6" s="91">
        <v>0</v>
      </c>
      <c r="WKO6" s="91">
        <v>0</v>
      </c>
      <c r="WKP6" s="91">
        <v>0</v>
      </c>
      <c r="WKQ6" s="91">
        <v>0</v>
      </c>
      <c r="WKR6" s="91">
        <v>0</v>
      </c>
      <c r="WKS6" s="91">
        <v>0</v>
      </c>
      <c r="WKT6" s="91">
        <v>0</v>
      </c>
      <c r="WKU6" s="91">
        <v>0</v>
      </c>
      <c r="WKV6" s="91">
        <v>0</v>
      </c>
      <c r="WKW6" s="91">
        <v>0</v>
      </c>
      <c r="WKX6" s="91">
        <v>0</v>
      </c>
      <c r="WKY6" s="91">
        <v>0</v>
      </c>
      <c r="WKZ6" s="91">
        <v>0</v>
      </c>
      <c r="WLA6" s="91">
        <v>0</v>
      </c>
      <c r="WLB6" s="91">
        <v>0</v>
      </c>
      <c r="WLC6" s="91">
        <v>0</v>
      </c>
      <c r="WLD6" s="91">
        <v>0</v>
      </c>
      <c r="WLE6" s="91">
        <v>0</v>
      </c>
      <c r="WLF6" s="91">
        <v>0</v>
      </c>
      <c r="WLG6" s="91">
        <v>0</v>
      </c>
      <c r="WLH6" s="91">
        <v>0</v>
      </c>
      <c r="WLI6" s="91">
        <v>0</v>
      </c>
      <c r="WLJ6" s="91">
        <v>0</v>
      </c>
      <c r="WLK6" s="91">
        <v>0</v>
      </c>
      <c r="WLL6" s="91">
        <v>0</v>
      </c>
      <c r="WLM6" s="91">
        <v>0</v>
      </c>
      <c r="WLN6" s="91">
        <v>0</v>
      </c>
      <c r="WLO6" s="91">
        <v>0</v>
      </c>
      <c r="WLP6" s="91">
        <v>0</v>
      </c>
      <c r="WLQ6" s="91">
        <v>0</v>
      </c>
      <c r="WLR6" s="91">
        <v>0</v>
      </c>
      <c r="WLS6" s="91">
        <v>0</v>
      </c>
      <c r="WLT6" s="91">
        <v>0</v>
      </c>
      <c r="WLU6" s="91">
        <v>0</v>
      </c>
      <c r="WLV6" s="91">
        <v>0</v>
      </c>
      <c r="WLW6" s="91">
        <v>0</v>
      </c>
      <c r="WLX6" s="91">
        <v>0</v>
      </c>
      <c r="WLY6" s="91">
        <v>0</v>
      </c>
      <c r="WLZ6" s="91">
        <v>0</v>
      </c>
      <c r="WMA6" s="91">
        <v>0</v>
      </c>
      <c r="WMB6" s="91">
        <v>0</v>
      </c>
      <c r="WMC6" s="91">
        <v>0</v>
      </c>
      <c r="WMD6" s="91">
        <v>0</v>
      </c>
      <c r="WME6" s="91">
        <v>0</v>
      </c>
      <c r="WMF6" s="91">
        <v>0</v>
      </c>
      <c r="WMG6" s="91">
        <v>0</v>
      </c>
      <c r="WMH6" s="91">
        <v>0</v>
      </c>
      <c r="WMI6" s="91">
        <v>0</v>
      </c>
      <c r="WMJ6" s="91">
        <v>0</v>
      </c>
      <c r="WMK6" s="91">
        <v>0</v>
      </c>
      <c r="WML6" s="91">
        <v>0</v>
      </c>
      <c r="WMM6" s="91">
        <v>0</v>
      </c>
      <c r="WMN6" s="91">
        <v>0</v>
      </c>
      <c r="WMO6" s="91">
        <v>0</v>
      </c>
      <c r="WMP6" s="91">
        <v>0</v>
      </c>
      <c r="WMQ6" s="91">
        <v>0</v>
      </c>
      <c r="WMR6" s="91">
        <v>0</v>
      </c>
      <c r="WMS6" s="91">
        <v>0</v>
      </c>
      <c r="WMT6" s="91">
        <v>0</v>
      </c>
      <c r="WMU6" s="91">
        <v>0</v>
      </c>
      <c r="WMV6" s="91">
        <v>0</v>
      </c>
      <c r="WMW6" s="91">
        <v>0</v>
      </c>
      <c r="WMX6" s="91">
        <v>0</v>
      </c>
      <c r="WMY6" s="91">
        <v>0</v>
      </c>
      <c r="WMZ6" s="91">
        <v>0</v>
      </c>
      <c r="WNA6" s="91">
        <v>0</v>
      </c>
      <c r="WNB6" s="91">
        <v>0</v>
      </c>
      <c r="WNC6" s="91">
        <v>0</v>
      </c>
      <c r="WND6" s="91">
        <v>0</v>
      </c>
      <c r="WNE6" s="91">
        <v>0</v>
      </c>
      <c r="WNF6" s="91">
        <v>0</v>
      </c>
      <c r="WNG6" s="91">
        <v>0</v>
      </c>
      <c r="WNH6" s="91">
        <v>0</v>
      </c>
      <c r="WNI6" s="91">
        <v>0</v>
      </c>
      <c r="WNJ6" s="91">
        <v>0</v>
      </c>
      <c r="WNK6" s="91">
        <v>0</v>
      </c>
      <c r="WNL6" s="91">
        <v>0</v>
      </c>
      <c r="WNM6" s="91">
        <v>0</v>
      </c>
      <c r="WNN6" s="91">
        <v>0</v>
      </c>
      <c r="WNO6" s="91">
        <v>0</v>
      </c>
      <c r="WNP6" s="91">
        <v>0</v>
      </c>
      <c r="WNQ6" s="91">
        <v>0</v>
      </c>
      <c r="WNR6" s="91">
        <v>0</v>
      </c>
      <c r="WNS6" s="91">
        <v>0</v>
      </c>
      <c r="WNT6" s="91">
        <v>0</v>
      </c>
      <c r="WNU6" s="91">
        <v>0</v>
      </c>
      <c r="WNV6" s="91">
        <v>0</v>
      </c>
      <c r="WNW6" s="91">
        <v>0</v>
      </c>
      <c r="WNX6" s="91">
        <v>0</v>
      </c>
      <c r="WNY6" s="91">
        <v>0</v>
      </c>
      <c r="WNZ6" s="91">
        <v>0</v>
      </c>
      <c r="WOA6" s="91">
        <v>0</v>
      </c>
      <c r="WOB6" s="91">
        <v>0</v>
      </c>
      <c r="WOC6" s="91">
        <v>0</v>
      </c>
      <c r="WOD6" s="91">
        <v>0</v>
      </c>
      <c r="WOE6" s="91">
        <v>0</v>
      </c>
      <c r="WOF6" s="91">
        <v>0</v>
      </c>
      <c r="WOG6" s="91">
        <v>0</v>
      </c>
      <c r="WOH6" s="91">
        <v>0</v>
      </c>
      <c r="WOI6" s="91">
        <v>0</v>
      </c>
      <c r="WOJ6" s="91">
        <v>0</v>
      </c>
      <c r="WOK6" s="91">
        <v>0</v>
      </c>
      <c r="WOL6" s="91">
        <v>0</v>
      </c>
      <c r="WOM6" s="91">
        <v>0</v>
      </c>
      <c r="WON6" s="91">
        <v>0</v>
      </c>
      <c r="WOO6" s="91">
        <v>0</v>
      </c>
      <c r="WOP6" s="91">
        <v>0</v>
      </c>
      <c r="WOQ6" s="91">
        <v>0</v>
      </c>
      <c r="WOR6" s="91">
        <v>0</v>
      </c>
      <c r="WOS6" s="91">
        <v>0</v>
      </c>
      <c r="WOT6" s="91">
        <v>0</v>
      </c>
      <c r="WOU6" s="91">
        <v>0</v>
      </c>
      <c r="WOV6" s="91">
        <v>0</v>
      </c>
      <c r="WOW6" s="91">
        <v>0</v>
      </c>
      <c r="WOX6" s="91">
        <v>0</v>
      </c>
      <c r="WOY6" s="91">
        <v>0</v>
      </c>
      <c r="WOZ6" s="91">
        <v>0</v>
      </c>
      <c r="WPA6" s="91">
        <v>0</v>
      </c>
      <c r="WPB6" s="91">
        <v>0</v>
      </c>
      <c r="WPC6" s="91">
        <v>0</v>
      </c>
      <c r="WPD6" s="91">
        <v>0</v>
      </c>
      <c r="WPE6" s="91">
        <v>0</v>
      </c>
      <c r="WPF6" s="91">
        <v>0</v>
      </c>
      <c r="WPG6" s="91">
        <v>0</v>
      </c>
      <c r="WPH6" s="91">
        <v>0</v>
      </c>
      <c r="WPI6" s="91">
        <v>0</v>
      </c>
      <c r="WPJ6" s="91">
        <v>0</v>
      </c>
      <c r="WPK6" s="91">
        <v>0</v>
      </c>
      <c r="WPL6" s="91">
        <v>0</v>
      </c>
      <c r="WPM6" s="91">
        <v>0</v>
      </c>
      <c r="WPN6" s="91">
        <v>0</v>
      </c>
      <c r="WPO6" s="91">
        <v>0</v>
      </c>
      <c r="WPP6" s="91">
        <v>0</v>
      </c>
      <c r="WPQ6" s="91">
        <v>0</v>
      </c>
      <c r="WPR6" s="91">
        <v>0</v>
      </c>
      <c r="WPS6" s="91">
        <v>0</v>
      </c>
      <c r="WPT6" s="91">
        <v>0</v>
      </c>
      <c r="WPU6" s="91">
        <v>0</v>
      </c>
      <c r="WPV6" s="91">
        <v>0</v>
      </c>
      <c r="WPW6" s="91">
        <v>0</v>
      </c>
      <c r="WPX6" s="91">
        <v>0</v>
      </c>
      <c r="WPY6" s="91">
        <v>0</v>
      </c>
      <c r="WPZ6" s="91">
        <v>0</v>
      </c>
      <c r="WQA6" s="91">
        <v>0</v>
      </c>
      <c r="WQB6" s="91">
        <v>0</v>
      </c>
      <c r="WQC6" s="91">
        <v>0</v>
      </c>
      <c r="WQD6" s="91">
        <v>0</v>
      </c>
      <c r="WQE6" s="91">
        <v>0</v>
      </c>
      <c r="WQF6" s="91">
        <v>0</v>
      </c>
      <c r="WQG6" s="91">
        <v>0</v>
      </c>
      <c r="WQH6" s="91">
        <v>0</v>
      </c>
      <c r="WQI6" s="91">
        <v>0</v>
      </c>
      <c r="WQJ6" s="91">
        <v>0</v>
      </c>
      <c r="WQK6" s="91">
        <v>0</v>
      </c>
      <c r="WQL6" s="91">
        <v>0</v>
      </c>
      <c r="WQM6" s="91">
        <v>0</v>
      </c>
      <c r="WQN6" s="91">
        <v>0</v>
      </c>
      <c r="WQO6" s="91">
        <v>0</v>
      </c>
      <c r="WQP6" s="91">
        <v>0</v>
      </c>
      <c r="WQQ6" s="91">
        <v>0</v>
      </c>
      <c r="WQR6" s="91">
        <v>0</v>
      </c>
      <c r="WQS6" s="91">
        <v>0</v>
      </c>
      <c r="WQT6" s="91">
        <v>0</v>
      </c>
      <c r="WQU6" s="91">
        <v>0</v>
      </c>
      <c r="WQV6" s="91">
        <v>0</v>
      </c>
      <c r="WQW6" s="91">
        <v>0</v>
      </c>
      <c r="WQX6" s="91">
        <v>0</v>
      </c>
      <c r="WQY6" s="91">
        <v>0</v>
      </c>
      <c r="WQZ6" s="91">
        <v>0</v>
      </c>
      <c r="WRA6" s="91">
        <v>0</v>
      </c>
      <c r="WRB6" s="91">
        <v>0</v>
      </c>
      <c r="WRC6" s="91">
        <v>0</v>
      </c>
      <c r="WRD6" s="91">
        <v>0</v>
      </c>
      <c r="WRE6" s="91">
        <v>0</v>
      </c>
      <c r="WRF6" s="91">
        <v>0</v>
      </c>
      <c r="WRG6" s="91">
        <v>0</v>
      </c>
      <c r="WRH6" s="91">
        <v>0</v>
      </c>
      <c r="WRI6" s="91">
        <v>0</v>
      </c>
      <c r="WRJ6" s="91">
        <v>0</v>
      </c>
      <c r="WRK6" s="91">
        <v>0</v>
      </c>
      <c r="WRL6" s="91">
        <v>0</v>
      </c>
      <c r="WRM6" s="91">
        <v>0</v>
      </c>
      <c r="WRN6" s="91">
        <v>0</v>
      </c>
      <c r="WRO6" s="91">
        <v>0</v>
      </c>
      <c r="WRP6" s="91">
        <v>0</v>
      </c>
      <c r="WRQ6" s="91">
        <v>0</v>
      </c>
      <c r="WRR6" s="91">
        <v>0</v>
      </c>
      <c r="WRS6" s="91">
        <v>0</v>
      </c>
      <c r="WRT6" s="91">
        <v>0</v>
      </c>
      <c r="WRU6" s="91">
        <v>0</v>
      </c>
      <c r="WRV6" s="91">
        <v>0</v>
      </c>
      <c r="WRW6" s="91">
        <v>0</v>
      </c>
      <c r="WRX6" s="91">
        <v>0</v>
      </c>
      <c r="WRY6" s="91">
        <v>0</v>
      </c>
      <c r="WRZ6" s="91">
        <v>0</v>
      </c>
      <c r="WSA6" s="91">
        <v>0</v>
      </c>
      <c r="WSB6" s="91">
        <v>0</v>
      </c>
      <c r="WSC6" s="91">
        <v>0</v>
      </c>
      <c r="WSD6" s="91">
        <v>0</v>
      </c>
      <c r="WSE6" s="91">
        <v>0</v>
      </c>
      <c r="WSF6" s="91">
        <v>0</v>
      </c>
      <c r="WSG6" s="91">
        <v>0</v>
      </c>
      <c r="WSH6" s="91">
        <v>0</v>
      </c>
      <c r="WSI6" s="91">
        <v>0</v>
      </c>
      <c r="WSJ6" s="91">
        <v>0</v>
      </c>
      <c r="WSK6" s="91">
        <v>0</v>
      </c>
      <c r="WSL6" s="91">
        <v>0</v>
      </c>
      <c r="WSM6" s="91">
        <v>0</v>
      </c>
      <c r="WSN6" s="91">
        <v>0</v>
      </c>
      <c r="WSO6" s="91">
        <v>0</v>
      </c>
      <c r="WSP6" s="91">
        <v>0</v>
      </c>
      <c r="WSQ6" s="91">
        <v>0</v>
      </c>
      <c r="WSR6" s="91">
        <v>0</v>
      </c>
      <c r="WSS6" s="91">
        <v>0</v>
      </c>
      <c r="WST6" s="91">
        <v>0</v>
      </c>
      <c r="WSU6" s="91">
        <v>0</v>
      </c>
      <c r="WSV6" s="91">
        <v>0</v>
      </c>
      <c r="WSW6" s="91">
        <v>0</v>
      </c>
      <c r="WSX6" s="91">
        <v>0</v>
      </c>
      <c r="WSY6" s="91">
        <v>0</v>
      </c>
      <c r="WSZ6" s="91">
        <v>0</v>
      </c>
      <c r="WTA6" s="91">
        <v>0</v>
      </c>
      <c r="WTB6" s="91">
        <v>0</v>
      </c>
      <c r="WTC6" s="91">
        <v>0</v>
      </c>
      <c r="WTD6" s="91">
        <v>0</v>
      </c>
      <c r="WTE6" s="91">
        <v>0</v>
      </c>
      <c r="WTF6" s="91">
        <v>0</v>
      </c>
      <c r="WTG6" s="91">
        <v>0</v>
      </c>
      <c r="WTH6" s="91">
        <v>0</v>
      </c>
      <c r="WTI6" s="91">
        <v>0</v>
      </c>
      <c r="WTJ6" s="91">
        <v>0</v>
      </c>
      <c r="WTK6" s="91">
        <v>0</v>
      </c>
      <c r="WTL6" s="91">
        <v>0</v>
      </c>
      <c r="WTM6" s="91">
        <v>0</v>
      </c>
      <c r="WTN6" s="91">
        <v>0</v>
      </c>
      <c r="WTO6" s="91">
        <v>0</v>
      </c>
      <c r="WTP6" s="91">
        <v>0</v>
      </c>
      <c r="WTQ6" s="91">
        <v>0</v>
      </c>
      <c r="WTR6" s="91">
        <v>0</v>
      </c>
      <c r="WTS6" s="91">
        <v>0</v>
      </c>
      <c r="WTT6" s="91">
        <v>0</v>
      </c>
      <c r="WTU6" s="91">
        <v>0</v>
      </c>
      <c r="WTV6" s="91">
        <v>0</v>
      </c>
      <c r="WTW6" s="91">
        <v>0</v>
      </c>
      <c r="WTX6" s="91">
        <v>0</v>
      </c>
      <c r="WTY6" s="91">
        <v>0</v>
      </c>
      <c r="WTZ6" s="91">
        <v>0</v>
      </c>
      <c r="WUA6" s="91">
        <v>0</v>
      </c>
      <c r="WUB6" s="91">
        <v>0</v>
      </c>
      <c r="WUC6" s="91">
        <v>0</v>
      </c>
      <c r="WUD6" s="91">
        <v>0</v>
      </c>
      <c r="WUE6" s="91">
        <v>0</v>
      </c>
      <c r="WUF6" s="91">
        <v>0</v>
      </c>
      <c r="WUG6" s="91">
        <v>0</v>
      </c>
      <c r="WUH6" s="91">
        <v>0</v>
      </c>
      <c r="WUI6" s="91">
        <v>0</v>
      </c>
      <c r="WUJ6" s="91">
        <v>0</v>
      </c>
      <c r="WUK6" s="91">
        <v>0</v>
      </c>
      <c r="WUL6" s="91">
        <v>0</v>
      </c>
      <c r="WUM6" s="91">
        <v>0</v>
      </c>
      <c r="WUN6" s="91">
        <v>0</v>
      </c>
      <c r="WUO6" s="91">
        <v>0</v>
      </c>
      <c r="WUP6" s="91">
        <v>0</v>
      </c>
      <c r="WUQ6" s="91">
        <v>0</v>
      </c>
      <c r="WUR6" s="91">
        <v>0</v>
      </c>
      <c r="WUS6" s="91">
        <v>0</v>
      </c>
      <c r="WUT6" s="91">
        <v>0</v>
      </c>
      <c r="WUU6" s="91">
        <v>0</v>
      </c>
      <c r="WUV6" s="91">
        <v>0</v>
      </c>
      <c r="WUW6" s="91">
        <v>0</v>
      </c>
      <c r="WUX6" s="91">
        <v>0</v>
      </c>
      <c r="WUY6" s="91">
        <v>0</v>
      </c>
      <c r="WUZ6" s="91">
        <v>0</v>
      </c>
      <c r="WVA6" s="91">
        <v>0</v>
      </c>
      <c r="WVB6" s="91">
        <v>0</v>
      </c>
      <c r="WVC6" s="91">
        <v>0</v>
      </c>
      <c r="WVD6" s="91">
        <v>0</v>
      </c>
      <c r="WVE6" s="91">
        <v>0</v>
      </c>
      <c r="WVF6" s="91">
        <v>0</v>
      </c>
      <c r="WVG6" s="91">
        <v>0</v>
      </c>
      <c r="WVH6" s="91">
        <v>0</v>
      </c>
      <c r="WVI6" s="91">
        <v>0</v>
      </c>
      <c r="WVJ6" s="91">
        <v>0</v>
      </c>
      <c r="WVK6" s="91">
        <v>0</v>
      </c>
      <c r="WVL6" s="91">
        <v>0</v>
      </c>
      <c r="WVM6" s="91">
        <v>0</v>
      </c>
      <c r="WVN6" s="91">
        <v>0</v>
      </c>
      <c r="WVO6" s="91">
        <v>0</v>
      </c>
      <c r="WVP6" s="91">
        <v>0</v>
      </c>
      <c r="WVQ6" s="91">
        <v>0</v>
      </c>
      <c r="WVR6" s="91">
        <v>0</v>
      </c>
      <c r="WVS6" s="91">
        <v>0</v>
      </c>
      <c r="WVT6" s="91">
        <v>0</v>
      </c>
      <c r="WVU6" s="91">
        <v>0</v>
      </c>
      <c r="WVV6" s="91">
        <v>0</v>
      </c>
      <c r="WVW6" s="91">
        <v>0</v>
      </c>
      <c r="WVX6" s="91">
        <v>0</v>
      </c>
      <c r="WVY6" s="91">
        <v>0</v>
      </c>
      <c r="WVZ6" s="91">
        <v>0</v>
      </c>
      <c r="WWA6" s="91">
        <v>0</v>
      </c>
      <c r="WWB6" s="91">
        <v>0</v>
      </c>
      <c r="WWC6" s="91">
        <v>0</v>
      </c>
      <c r="WWD6" s="91">
        <v>0</v>
      </c>
      <c r="WWE6" s="91">
        <v>0</v>
      </c>
      <c r="WWF6" s="91">
        <v>0</v>
      </c>
      <c r="WWG6" s="91">
        <v>0</v>
      </c>
      <c r="WWH6" s="91">
        <v>0</v>
      </c>
      <c r="WWI6" s="91">
        <v>0</v>
      </c>
      <c r="WWJ6" s="91">
        <v>0</v>
      </c>
      <c r="WWK6" s="91">
        <v>0</v>
      </c>
      <c r="WWL6" s="91">
        <v>0</v>
      </c>
      <c r="WWM6" s="91">
        <v>0</v>
      </c>
      <c r="WWN6" s="91">
        <v>0</v>
      </c>
      <c r="WWO6" s="91">
        <v>0</v>
      </c>
      <c r="WWP6" s="91">
        <v>0</v>
      </c>
      <c r="WWQ6" s="91">
        <v>0</v>
      </c>
      <c r="WWR6" s="91">
        <v>0</v>
      </c>
      <c r="WWS6" s="91">
        <v>0</v>
      </c>
      <c r="WWT6" s="91">
        <v>0</v>
      </c>
      <c r="WWU6" s="91">
        <v>0</v>
      </c>
      <c r="WWV6" s="91">
        <v>0</v>
      </c>
      <c r="WWW6" s="91">
        <v>0</v>
      </c>
      <c r="WWX6" s="91">
        <v>0</v>
      </c>
      <c r="WWY6" s="91">
        <v>0</v>
      </c>
      <c r="WWZ6" s="91">
        <v>0</v>
      </c>
      <c r="WXA6" s="91">
        <v>0</v>
      </c>
      <c r="WXB6" s="91">
        <v>0</v>
      </c>
      <c r="WXC6" s="91">
        <v>0</v>
      </c>
      <c r="WXD6" s="91">
        <v>0</v>
      </c>
      <c r="WXE6" s="91">
        <v>0</v>
      </c>
      <c r="WXF6" s="91">
        <v>0</v>
      </c>
      <c r="WXG6" s="91">
        <v>0</v>
      </c>
      <c r="WXH6" s="91">
        <v>0</v>
      </c>
      <c r="WXI6" s="91">
        <v>0</v>
      </c>
      <c r="WXJ6" s="91">
        <v>0</v>
      </c>
      <c r="WXK6" s="91">
        <v>0</v>
      </c>
      <c r="WXL6" s="91">
        <v>0</v>
      </c>
      <c r="WXM6" s="91">
        <v>0</v>
      </c>
      <c r="WXN6" s="91">
        <v>0</v>
      </c>
      <c r="WXO6" s="91">
        <v>0</v>
      </c>
      <c r="WXP6" s="91">
        <v>0</v>
      </c>
      <c r="WXQ6" s="91">
        <v>0</v>
      </c>
      <c r="WXR6" s="91">
        <v>0</v>
      </c>
      <c r="WXS6" s="91">
        <v>0</v>
      </c>
      <c r="WXT6" s="91">
        <v>0</v>
      </c>
      <c r="WXU6" s="91">
        <v>0</v>
      </c>
      <c r="WXV6" s="91">
        <v>0</v>
      </c>
      <c r="WXW6" s="91">
        <v>0</v>
      </c>
      <c r="WXX6" s="91">
        <v>0</v>
      </c>
      <c r="WXY6" s="91">
        <v>0</v>
      </c>
      <c r="WXZ6" s="91">
        <v>0</v>
      </c>
      <c r="WYA6" s="91">
        <v>0</v>
      </c>
      <c r="WYB6" s="91">
        <v>0</v>
      </c>
      <c r="WYC6" s="91">
        <v>0</v>
      </c>
      <c r="WYD6" s="91">
        <v>0</v>
      </c>
      <c r="WYE6" s="91">
        <v>0</v>
      </c>
      <c r="WYF6" s="91">
        <v>0</v>
      </c>
      <c r="WYG6" s="91">
        <v>0</v>
      </c>
      <c r="WYH6" s="91">
        <v>0</v>
      </c>
      <c r="WYI6" s="91">
        <v>0</v>
      </c>
      <c r="WYJ6" s="91">
        <v>0</v>
      </c>
      <c r="WYK6" s="91">
        <v>0</v>
      </c>
      <c r="WYL6" s="91">
        <v>0</v>
      </c>
      <c r="WYM6" s="91">
        <v>0</v>
      </c>
      <c r="WYN6" s="91">
        <v>0</v>
      </c>
      <c r="WYO6" s="91">
        <v>0</v>
      </c>
      <c r="WYP6" s="91">
        <v>0</v>
      </c>
      <c r="WYQ6" s="91">
        <v>0</v>
      </c>
      <c r="WYR6" s="91">
        <v>0</v>
      </c>
      <c r="WYS6" s="91">
        <v>0</v>
      </c>
      <c r="WYT6" s="91">
        <v>0</v>
      </c>
      <c r="WYU6" s="91">
        <v>0</v>
      </c>
      <c r="WYV6" s="91">
        <v>0</v>
      </c>
      <c r="WYW6" s="91">
        <v>0</v>
      </c>
      <c r="WYX6" s="91">
        <v>0</v>
      </c>
      <c r="WYY6" s="91">
        <v>0</v>
      </c>
      <c r="WYZ6" s="91">
        <v>0</v>
      </c>
      <c r="WZA6" s="91">
        <v>0</v>
      </c>
      <c r="WZB6" s="91">
        <v>0</v>
      </c>
      <c r="WZC6" s="91">
        <v>0</v>
      </c>
      <c r="WZD6" s="91">
        <v>0</v>
      </c>
      <c r="WZE6" s="91">
        <v>0</v>
      </c>
      <c r="WZF6" s="91">
        <v>0</v>
      </c>
      <c r="WZG6" s="91">
        <v>0</v>
      </c>
      <c r="WZH6" s="91">
        <v>0</v>
      </c>
      <c r="WZI6" s="91">
        <v>0</v>
      </c>
      <c r="WZJ6" s="91">
        <v>0</v>
      </c>
      <c r="WZK6" s="91">
        <v>0</v>
      </c>
      <c r="WZL6" s="91">
        <v>0</v>
      </c>
      <c r="WZM6" s="91">
        <v>0</v>
      </c>
      <c r="WZN6" s="91">
        <v>0</v>
      </c>
      <c r="WZO6" s="91">
        <v>0</v>
      </c>
      <c r="WZP6" s="91">
        <v>0</v>
      </c>
      <c r="WZQ6" s="91">
        <v>0</v>
      </c>
      <c r="WZR6" s="91">
        <v>0</v>
      </c>
      <c r="WZS6" s="91">
        <v>0</v>
      </c>
      <c r="WZT6" s="91">
        <v>0</v>
      </c>
      <c r="WZU6" s="91">
        <v>0</v>
      </c>
      <c r="WZV6" s="91">
        <v>0</v>
      </c>
      <c r="WZW6" s="91">
        <v>0</v>
      </c>
      <c r="WZX6" s="91">
        <v>0</v>
      </c>
      <c r="WZY6" s="91">
        <v>0</v>
      </c>
      <c r="WZZ6" s="91">
        <v>0</v>
      </c>
      <c r="XAA6" s="91">
        <v>0</v>
      </c>
      <c r="XAB6" s="91">
        <v>0</v>
      </c>
      <c r="XAC6" s="91">
        <v>0</v>
      </c>
      <c r="XAD6" s="91">
        <v>0</v>
      </c>
      <c r="XAE6" s="91">
        <v>0</v>
      </c>
      <c r="XAF6" s="91">
        <v>0</v>
      </c>
      <c r="XAG6" s="91">
        <v>0</v>
      </c>
      <c r="XAH6" s="91">
        <v>0</v>
      </c>
      <c r="XAI6" s="91">
        <v>0</v>
      </c>
      <c r="XAJ6" s="91">
        <v>0</v>
      </c>
      <c r="XAK6" s="91">
        <v>0</v>
      </c>
      <c r="XAL6" s="91">
        <v>0</v>
      </c>
      <c r="XAM6" s="91">
        <v>0</v>
      </c>
      <c r="XAN6" s="91">
        <v>0</v>
      </c>
      <c r="XAO6" s="91">
        <v>0</v>
      </c>
      <c r="XAP6" s="91">
        <v>0</v>
      </c>
      <c r="XAQ6" s="91">
        <v>0</v>
      </c>
      <c r="XAR6" s="91">
        <v>0</v>
      </c>
      <c r="XAS6" s="91">
        <v>0</v>
      </c>
      <c r="XAT6" s="91">
        <v>0</v>
      </c>
      <c r="XAU6" s="91">
        <v>0</v>
      </c>
      <c r="XAV6" s="91">
        <v>0</v>
      </c>
      <c r="XAW6" s="91">
        <v>0</v>
      </c>
      <c r="XAX6" s="91">
        <v>0</v>
      </c>
      <c r="XAY6" s="91">
        <v>0</v>
      </c>
      <c r="XAZ6" s="91">
        <v>0</v>
      </c>
      <c r="XBA6" s="91">
        <v>0</v>
      </c>
      <c r="XBB6" s="91">
        <v>0</v>
      </c>
      <c r="XBC6" s="91">
        <v>0</v>
      </c>
      <c r="XBD6" s="91">
        <v>0</v>
      </c>
      <c r="XBE6" s="91">
        <v>0</v>
      </c>
      <c r="XBF6" s="91">
        <v>0</v>
      </c>
      <c r="XBG6" s="91">
        <v>0</v>
      </c>
      <c r="XBH6" s="91">
        <v>0</v>
      </c>
      <c r="XBI6" s="91">
        <v>0</v>
      </c>
      <c r="XBJ6" s="91">
        <v>0</v>
      </c>
      <c r="XBK6" s="91">
        <v>0</v>
      </c>
      <c r="XBL6" s="91">
        <v>0</v>
      </c>
      <c r="XBM6" s="91">
        <v>0</v>
      </c>
      <c r="XBN6" s="91">
        <v>0</v>
      </c>
      <c r="XBO6" s="91">
        <v>0</v>
      </c>
      <c r="XBP6" s="91">
        <v>0</v>
      </c>
      <c r="XBQ6" s="91">
        <v>0</v>
      </c>
      <c r="XBR6" s="91">
        <v>0</v>
      </c>
      <c r="XBS6" s="91">
        <v>0</v>
      </c>
      <c r="XBT6" s="91">
        <v>0</v>
      </c>
      <c r="XBU6" s="91">
        <v>0</v>
      </c>
      <c r="XBV6" s="91">
        <v>0</v>
      </c>
      <c r="XBW6" s="91">
        <v>0</v>
      </c>
      <c r="XBX6" s="91">
        <v>0</v>
      </c>
      <c r="XBY6" s="91">
        <v>0</v>
      </c>
      <c r="XBZ6" s="91">
        <v>0</v>
      </c>
      <c r="XCA6" s="91">
        <v>0</v>
      </c>
      <c r="XCB6" s="91">
        <v>0</v>
      </c>
      <c r="XCC6" s="91">
        <v>0</v>
      </c>
      <c r="XCD6" s="91">
        <v>0</v>
      </c>
      <c r="XCE6" s="91">
        <v>0</v>
      </c>
      <c r="XCF6" s="91">
        <v>0</v>
      </c>
      <c r="XCG6" s="91">
        <v>0</v>
      </c>
      <c r="XCH6" s="91">
        <v>0</v>
      </c>
      <c r="XCI6" s="91">
        <v>0</v>
      </c>
      <c r="XCJ6" s="91">
        <v>0</v>
      </c>
      <c r="XCK6" s="91">
        <v>0</v>
      </c>
      <c r="XCL6" s="91">
        <v>0</v>
      </c>
      <c r="XCM6" s="91">
        <v>0</v>
      </c>
      <c r="XCN6" s="91">
        <v>0</v>
      </c>
      <c r="XCO6" s="91">
        <v>0</v>
      </c>
      <c r="XCP6" s="91">
        <v>0</v>
      </c>
      <c r="XCQ6" s="91">
        <v>0</v>
      </c>
      <c r="XCR6" s="91">
        <v>0</v>
      </c>
      <c r="XCS6" s="91">
        <v>0</v>
      </c>
      <c r="XCT6" s="91">
        <v>0</v>
      </c>
      <c r="XCU6" s="91">
        <v>0</v>
      </c>
      <c r="XCV6" s="91">
        <v>0</v>
      </c>
      <c r="XCW6" s="91">
        <v>0</v>
      </c>
      <c r="XCX6" s="91">
        <v>0</v>
      </c>
      <c r="XCY6" s="91">
        <v>0</v>
      </c>
      <c r="XCZ6" s="91">
        <v>0</v>
      </c>
      <c r="XDA6" s="91">
        <v>0</v>
      </c>
      <c r="XDB6" s="91">
        <v>0</v>
      </c>
      <c r="XDC6" s="91">
        <v>0</v>
      </c>
      <c r="XDD6" s="91">
        <v>0</v>
      </c>
      <c r="XDE6" s="91">
        <v>0</v>
      </c>
      <c r="XDF6" s="91">
        <v>0</v>
      </c>
      <c r="XDG6" s="91">
        <v>0</v>
      </c>
      <c r="XDH6" s="91">
        <v>0</v>
      </c>
      <c r="XDI6" s="91">
        <v>0</v>
      </c>
      <c r="XDJ6" s="91">
        <v>0</v>
      </c>
      <c r="XDK6" s="91">
        <v>0</v>
      </c>
      <c r="XDL6" s="91">
        <v>0</v>
      </c>
      <c r="XDM6" s="91">
        <v>0</v>
      </c>
      <c r="XDN6" s="91">
        <v>0</v>
      </c>
      <c r="XDO6" s="91">
        <v>0</v>
      </c>
      <c r="XDP6" s="91">
        <v>0</v>
      </c>
      <c r="XDQ6" s="91">
        <v>0</v>
      </c>
      <c r="XDR6" s="91">
        <v>0</v>
      </c>
      <c r="XDS6" s="91">
        <v>0</v>
      </c>
      <c r="XDT6" s="91">
        <v>0</v>
      </c>
      <c r="XDU6" s="91">
        <v>0</v>
      </c>
      <c r="XDV6" s="91">
        <v>0</v>
      </c>
      <c r="XDW6" s="91">
        <v>0</v>
      </c>
      <c r="XDX6" s="91">
        <v>0</v>
      </c>
      <c r="XDY6" s="91">
        <v>0</v>
      </c>
      <c r="XDZ6" s="91">
        <v>0</v>
      </c>
      <c r="XEA6" s="91">
        <v>0</v>
      </c>
      <c r="XEB6" s="91">
        <v>0</v>
      </c>
      <c r="XEC6" s="91">
        <v>0</v>
      </c>
      <c r="XED6" s="91">
        <v>0</v>
      </c>
      <c r="XEE6" s="91">
        <v>0</v>
      </c>
      <c r="XEF6" s="91">
        <v>0</v>
      </c>
      <c r="XEG6" s="91">
        <v>0</v>
      </c>
      <c r="XEH6" s="91">
        <v>0</v>
      </c>
      <c r="XEI6" s="91">
        <v>0</v>
      </c>
      <c r="XEJ6" s="91">
        <v>0</v>
      </c>
      <c r="XEK6" s="91">
        <v>0</v>
      </c>
      <c r="XEL6" s="91">
        <v>0</v>
      </c>
      <c r="XEM6" s="91">
        <v>0</v>
      </c>
      <c r="XEN6" s="91">
        <v>0</v>
      </c>
      <c r="XEO6" s="91">
        <v>0</v>
      </c>
      <c r="XEP6" s="91">
        <v>0</v>
      </c>
      <c r="XEQ6" s="91">
        <v>0</v>
      </c>
      <c r="XER6" s="91">
        <v>0</v>
      </c>
      <c r="XES6" s="91">
        <v>0</v>
      </c>
      <c r="XET6" s="91">
        <v>0</v>
      </c>
      <c r="XEU6" s="91">
        <v>0</v>
      </c>
      <c r="XEV6" s="91" t="e">
        <v>#REF!</v>
      </c>
      <c r="XEW6" s="91" t="e">
        <v>#REF!</v>
      </c>
      <c r="XEX6" s="91" t="e">
        <v>#REF!</v>
      </c>
      <c r="XEY6" s="91" t="e">
        <v>#REF!</v>
      </c>
      <c r="XEZ6" s="91" t="e">
        <v>#REF!</v>
      </c>
      <c r="XFA6" s="91" t="e">
        <v>#REF!</v>
      </c>
      <c r="XFB6" s="91" t="e">
        <v>#REF!</v>
      </c>
      <c r="XFC6" s="91" t="e">
        <v>#REF!</v>
      </c>
      <c r="XFD6" s="91" t="e">
        <v>#REF!</v>
      </c>
    </row>
    <row r="7" spans="1:16384" x14ac:dyDescent="0.25">
      <c r="A7" s="92" t="s">
        <v>48</v>
      </c>
      <c r="B7" s="88">
        <v>2551.1880000000001</v>
      </c>
      <c r="C7" s="88">
        <v>2467.0810000000001</v>
      </c>
      <c r="D7" s="88">
        <v>2399.5639999999999</v>
      </c>
      <c r="E7" s="88">
        <v>2275.5859999999998</v>
      </c>
      <c r="F7" s="88">
        <v>2184.6120000000001</v>
      </c>
      <c r="G7" s="88">
        <v>2118.8580000000002</v>
      </c>
      <c r="H7" s="88">
        <v>2083.3850000000002</v>
      </c>
      <c r="I7" s="88">
        <v>1993.556</v>
      </c>
      <c r="J7" s="88">
        <v>1890.491</v>
      </c>
      <c r="K7" s="88">
        <v>1821.5309999999999</v>
      </c>
      <c r="L7" s="88">
        <v>1777.6959999999999</v>
      </c>
      <c r="M7" s="88">
        <v>1740.8019999999999</v>
      </c>
      <c r="N7" s="88">
        <v>1703.748</v>
      </c>
      <c r="O7" s="88">
        <v>1676.133</v>
      </c>
      <c r="P7" s="88">
        <v>1680.27</v>
      </c>
      <c r="Q7" s="88">
        <v>1589.645</v>
      </c>
      <c r="R7" s="88">
        <v>1525.9069999999999</v>
      </c>
      <c r="S7" s="88">
        <v>1508.1369999999999</v>
      </c>
      <c r="T7" s="88">
        <v>2112.5390000000002</v>
      </c>
      <c r="U7" s="88">
        <v>2079.067</v>
      </c>
      <c r="V7" s="88">
        <v>1988.04</v>
      </c>
      <c r="W7" s="88">
        <v>1858.212</v>
      </c>
      <c r="X7" s="88">
        <v>1720.51</v>
      </c>
      <c r="Y7" s="88">
        <v>1739.7329999999999</v>
      </c>
      <c r="Z7" s="88">
        <v>1667.0039999999999</v>
      </c>
      <c r="AA7" s="88">
        <v>1619.7380000000001</v>
      </c>
      <c r="AB7" s="88">
        <v>1665.34</v>
      </c>
      <c r="AC7" s="88">
        <v>1607.0429999999999</v>
      </c>
      <c r="AD7" s="88">
        <v>1632.7280000000001</v>
      </c>
      <c r="AE7" s="65">
        <v>0</v>
      </c>
      <c r="AF7" s="65">
        <v>0</v>
      </c>
      <c r="AG7" s="65">
        <v>0</v>
      </c>
      <c r="AH7" s="65">
        <v>0</v>
      </c>
      <c r="AI7" s="65">
        <v>0</v>
      </c>
      <c r="AJ7" s="65">
        <v>0</v>
      </c>
      <c r="AK7" s="65">
        <v>0</v>
      </c>
      <c r="AL7" s="65">
        <v>0</v>
      </c>
      <c r="AM7" s="65">
        <v>0</v>
      </c>
      <c r="AN7" s="65">
        <v>0</v>
      </c>
      <c r="AO7" s="65">
        <v>0</v>
      </c>
      <c r="AP7" s="65">
        <v>0</v>
      </c>
      <c r="AQ7" s="65">
        <v>0</v>
      </c>
      <c r="AR7" s="65">
        <v>0</v>
      </c>
      <c r="AS7" s="65">
        <v>0</v>
      </c>
      <c r="AT7" s="65">
        <v>0</v>
      </c>
      <c r="AU7" s="65">
        <v>0</v>
      </c>
      <c r="AV7" s="65">
        <v>0</v>
      </c>
      <c r="AW7" s="65">
        <v>0</v>
      </c>
      <c r="AX7" s="65">
        <v>0</v>
      </c>
      <c r="AY7" s="65">
        <v>0</v>
      </c>
      <c r="AZ7" s="65">
        <v>0</v>
      </c>
      <c r="BA7" s="65">
        <v>0</v>
      </c>
      <c r="BB7" s="65">
        <v>0</v>
      </c>
      <c r="BC7" s="65">
        <v>0</v>
      </c>
      <c r="BD7" s="65">
        <v>0</v>
      </c>
      <c r="BE7" s="65">
        <v>0</v>
      </c>
      <c r="BF7" s="65">
        <v>0</v>
      </c>
      <c r="BG7" s="65">
        <v>0</v>
      </c>
      <c r="BH7" s="65">
        <v>0</v>
      </c>
      <c r="BI7" s="65">
        <v>0</v>
      </c>
      <c r="BJ7" s="65">
        <v>0</v>
      </c>
      <c r="BK7" s="65">
        <v>0</v>
      </c>
      <c r="BL7" s="65">
        <v>0</v>
      </c>
      <c r="BM7" s="65">
        <v>0</v>
      </c>
      <c r="BN7" s="65">
        <v>0</v>
      </c>
      <c r="BO7" s="65">
        <v>0</v>
      </c>
      <c r="BP7" s="65">
        <v>0</v>
      </c>
      <c r="BQ7" s="65">
        <v>0</v>
      </c>
      <c r="BR7" s="65">
        <v>0</v>
      </c>
      <c r="BS7" s="65">
        <v>0</v>
      </c>
      <c r="BT7" s="65">
        <v>0</v>
      </c>
      <c r="BU7" s="65">
        <v>0</v>
      </c>
      <c r="BV7" s="65">
        <v>0</v>
      </c>
      <c r="BW7" s="65">
        <v>0</v>
      </c>
      <c r="BX7" s="65">
        <v>0</v>
      </c>
      <c r="BY7" s="65">
        <v>0</v>
      </c>
      <c r="BZ7" s="65">
        <v>0</v>
      </c>
      <c r="CA7" s="65">
        <v>0</v>
      </c>
      <c r="CB7" s="65">
        <v>0</v>
      </c>
      <c r="CC7" s="65">
        <v>0</v>
      </c>
      <c r="CD7" s="65">
        <v>0</v>
      </c>
      <c r="CE7" s="65">
        <v>0</v>
      </c>
      <c r="CF7" s="65">
        <v>0</v>
      </c>
      <c r="CG7" s="65">
        <v>0</v>
      </c>
      <c r="CH7" s="65">
        <v>0</v>
      </c>
      <c r="CI7" s="65">
        <v>0</v>
      </c>
      <c r="CJ7" s="65">
        <v>0</v>
      </c>
      <c r="CK7" s="65">
        <v>0</v>
      </c>
      <c r="CL7" s="65">
        <v>0</v>
      </c>
      <c r="CM7" s="65">
        <v>0</v>
      </c>
      <c r="CN7" s="65">
        <v>0</v>
      </c>
      <c r="CO7" s="65">
        <v>0</v>
      </c>
      <c r="CP7" s="65">
        <v>0</v>
      </c>
      <c r="CQ7" s="65">
        <v>0</v>
      </c>
      <c r="CR7" s="65">
        <v>0</v>
      </c>
      <c r="CS7" s="65">
        <v>0</v>
      </c>
      <c r="CT7" s="65">
        <v>0</v>
      </c>
      <c r="CU7" s="65">
        <v>0</v>
      </c>
      <c r="CV7" s="65">
        <v>0</v>
      </c>
      <c r="CW7" s="65">
        <v>0</v>
      </c>
      <c r="CX7" s="65">
        <v>0</v>
      </c>
      <c r="CY7" s="65">
        <v>0</v>
      </c>
      <c r="CZ7" s="65">
        <v>0</v>
      </c>
      <c r="DA7" s="65">
        <v>0</v>
      </c>
      <c r="DB7" s="65">
        <v>0</v>
      </c>
      <c r="DC7" s="65">
        <v>0</v>
      </c>
      <c r="DD7" s="65">
        <v>0</v>
      </c>
      <c r="DE7" s="65">
        <v>0</v>
      </c>
      <c r="DF7" s="65">
        <v>0</v>
      </c>
      <c r="DG7" s="65">
        <v>0</v>
      </c>
      <c r="DH7" s="65">
        <v>0</v>
      </c>
      <c r="DI7" s="65">
        <v>0</v>
      </c>
      <c r="DJ7" s="65">
        <v>0</v>
      </c>
      <c r="DK7" s="65">
        <v>0</v>
      </c>
      <c r="DL7" s="65">
        <v>0</v>
      </c>
      <c r="DM7" s="65">
        <v>0</v>
      </c>
      <c r="DN7" s="65">
        <v>0</v>
      </c>
      <c r="DO7" s="65">
        <v>0</v>
      </c>
      <c r="DP7" s="65">
        <v>0</v>
      </c>
      <c r="DQ7" s="65">
        <v>0</v>
      </c>
      <c r="DR7" s="65">
        <v>0</v>
      </c>
      <c r="DS7" s="65">
        <v>0</v>
      </c>
      <c r="DT7" s="65">
        <v>0</v>
      </c>
      <c r="DU7" s="65">
        <v>0</v>
      </c>
      <c r="DV7" s="65">
        <v>0</v>
      </c>
      <c r="DW7" s="65">
        <v>0</v>
      </c>
      <c r="DX7" s="65">
        <v>0</v>
      </c>
      <c r="DY7" s="65">
        <v>0</v>
      </c>
      <c r="DZ7" s="65">
        <v>0</v>
      </c>
      <c r="EA7" s="65">
        <v>0</v>
      </c>
      <c r="EB7" s="65">
        <v>0</v>
      </c>
      <c r="EC7" s="65">
        <v>0</v>
      </c>
      <c r="ED7" s="65">
        <v>0</v>
      </c>
      <c r="EE7" s="65">
        <v>0</v>
      </c>
      <c r="EF7" s="65">
        <v>0</v>
      </c>
      <c r="EG7" s="65">
        <v>0</v>
      </c>
      <c r="EH7" s="65">
        <v>0</v>
      </c>
      <c r="EI7" s="65">
        <v>0</v>
      </c>
      <c r="EJ7" s="65">
        <v>0</v>
      </c>
      <c r="EK7" s="65">
        <v>0</v>
      </c>
      <c r="EL7" s="65">
        <v>0</v>
      </c>
      <c r="EM7" s="65">
        <v>0</v>
      </c>
      <c r="EN7" s="65">
        <v>0</v>
      </c>
      <c r="EO7" s="65">
        <v>0</v>
      </c>
      <c r="EP7" s="65">
        <v>0</v>
      </c>
      <c r="EQ7" s="65">
        <v>0</v>
      </c>
      <c r="ER7" s="65">
        <v>0</v>
      </c>
      <c r="ES7" s="65">
        <v>0</v>
      </c>
      <c r="ET7" s="65">
        <v>0</v>
      </c>
      <c r="EU7" s="65">
        <v>0</v>
      </c>
      <c r="EV7" s="65">
        <v>0</v>
      </c>
      <c r="EW7" s="65">
        <v>0</v>
      </c>
      <c r="EX7" s="65">
        <v>0</v>
      </c>
      <c r="EY7" s="65">
        <v>0</v>
      </c>
      <c r="EZ7" s="65">
        <v>0</v>
      </c>
      <c r="FA7" s="65">
        <v>0</v>
      </c>
      <c r="FB7" s="65">
        <v>0</v>
      </c>
      <c r="FC7" s="65">
        <v>0</v>
      </c>
      <c r="FD7" s="65">
        <v>0</v>
      </c>
      <c r="FE7" s="65">
        <v>0</v>
      </c>
      <c r="FF7" s="65">
        <v>0</v>
      </c>
      <c r="FG7" s="65">
        <v>0</v>
      </c>
      <c r="FH7" s="65">
        <v>0</v>
      </c>
      <c r="FI7" s="65">
        <v>0</v>
      </c>
      <c r="FJ7" s="65">
        <v>0</v>
      </c>
      <c r="FK7" s="65">
        <v>0</v>
      </c>
      <c r="FL7" s="65">
        <v>0</v>
      </c>
      <c r="FM7" s="65">
        <v>0</v>
      </c>
      <c r="FN7" s="65">
        <v>0</v>
      </c>
      <c r="FO7" s="65">
        <v>0</v>
      </c>
      <c r="FP7" s="65">
        <v>0</v>
      </c>
      <c r="FQ7" s="65">
        <v>0</v>
      </c>
      <c r="FR7" s="65">
        <v>0</v>
      </c>
      <c r="FS7" s="65">
        <v>0</v>
      </c>
      <c r="FT7" s="65">
        <v>0</v>
      </c>
      <c r="FU7" s="65">
        <v>0</v>
      </c>
      <c r="FV7" s="65">
        <v>0</v>
      </c>
      <c r="FW7" s="65">
        <v>0</v>
      </c>
      <c r="FX7" s="65">
        <v>0</v>
      </c>
      <c r="FY7" s="65">
        <v>0</v>
      </c>
      <c r="FZ7" s="65">
        <v>0</v>
      </c>
      <c r="GA7" s="65">
        <v>0</v>
      </c>
      <c r="GB7" s="65">
        <v>0</v>
      </c>
      <c r="GC7" s="65">
        <v>0</v>
      </c>
      <c r="GD7" s="65">
        <v>0</v>
      </c>
      <c r="GE7" s="65">
        <v>0</v>
      </c>
      <c r="GF7" s="65">
        <v>0</v>
      </c>
      <c r="GG7" s="65">
        <v>0</v>
      </c>
      <c r="GH7" s="65">
        <v>0</v>
      </c>
      <c r="GI7" s="65">
        <v>0</v>
      </c>
      <c r="GJ7" s="65">
        <v>0</v>
      </c>
      <c r="GK7" s="65">
        <v>0</v>
      </c>
      <c r="GL7" s="65">
        <v>0</v>
      </c>
      <c r="GM7" s="65">
        <v>0</v>
      </c>
      <c r="GN7" s="65">
        <v>0</v>
      </c>
      <c r="GO7" s="65">
        <v>0</v>
      </c>
      <c r="GP7" s="65">
        <v>0</v>
      </c>
      <c r="GQ7" s="65">
        <v>0</v>
      </c>
      <c r="GR7" s="65">
        <v>0</v>
      </c>
      <c r="GS7" s="65">
        <v>0</v>
      </c>
      <c r="GT7" s="65">
        <v>0</v>
      </c>
      <c r="GU7" s="65">
        <v>0</v>
      </c>
      <c r="GV7" s="65">
        <v>0</v>
      </c>
      <c r="GW7" s="65">
        <v>0</v>
      </c>
      <c r="GX7" s="65">
        <v>0</v>
      </c>
      <c r="GY7" s="65">
        <v>0</v>
      </c>
      <c r="GZ7" s="65">
        <v>0</v>
      </c>
      <c r="HA7" s="65">
        <v>0</v>
      </c>
      <c r="HB7" s="65">
        <v>0</v>
      </c>
      <c r="HC7" s="65">
        <v>0</v>
      </c>
      <c r="HD7" s="65">
        <v>0</v>
      </c>
      <c r="HE7" s="65">
        <v>0</v>
      </c>
      <c r="HF7" s="65">
        <v>0</v>
      </c>
      <c r="HG7" s="65">
        <v>0</v>
      </c>
      <c r="HH7" s="65">
        <v>0</v>
      </c>
      <c r="HI7" s="65">
        <v>0</v>
      </c>
      <c r="HJ7" s="65">
        <v>0</v>
      </c>
      <c r="HK7" s="65">
        <v>0</v>
      </c>
      <c r="HL7" s="65">
        <v>0</v>
      </c>
      <c r="HM7" s="65">
        <v>0</v>
      </c>
      <c r="HN7" s="65">
        <v>0</v>
      </c>
      <c r="HO7" s="65">
        <v>0</v>
      </c>
      <c r="HP7" s="65">
        <v>0</v>
      </c>
      <c r="HQ7" s="65">
        <v>0</v>
      </c>
      <c r="HR7" s="65">
        <v>0</v>
      </c>
      <c r="HS7" s="65">
        <v>0</v>
      </c>
      <c r="HT7" s="65">
        <v>0</v>
      </c>
      <c r="HU7" s="65">
        <v>0</v>
      </c>
      <c r="HV7" s="65">
        <v>0</v>
      </c>
      <c r="HW7" s="65">
        <v>0</v>
      </c>
      <c r="HX7" s="65">
        <v>0</v>
      </c>
      <c r="HY7" s="65">
        <v>0</v>
      </c>
      <c r="HZ7" s="65">
        <v>0</v>
      </c>
      <c r="IA7" s="65">
        <v>0</v>
      </c>
      <c r="IB7" s="65">
        <v>0</v>
      </c>
      <c r="IC7" s="65">
        <v>0</v>
      </c>
      <c r="ID7" s="65">
        <v>0</v>
      </c>
      <c r="IE7" s="65">
        <v>0</v>
      </c>
      <c r="IF7" s="65">
        <v>0</v>
      </c>
      <c r="IG7" s="65">
        <v>0</v>
      </c>
      <c r="IH7" s="65">
        <v>0</v>
      </c>
      <c r="II7" s="65">
        <v>0</v>
      </c>
      <c r="IJ7" s="65">
        <v>0</v>
      </c>
      <c r="IK7" s="65">
        <v>0</v>
      </c>
      <c r="IL7" s="65">
        <v>0</v>
      </c>
      <c r="IM7" s="65">
        <v>0</v>
      </c>
      <c r="IN7" s="65">
        <v>0</v>
      </c>
      <c r="IO7" s="65">
        <v>0</v>
      </c>
      <c r="IP7" s="65">
        <v>0</v>
      </c>
      <c r="IQ7" s="65">
        <v>0</v>
      </c>
      <c r="IR7" s="65">
        <v>0</v>
      </c>
      <c r="IS7" s="65">
        <v>0</v>
      </c>
      <c r="IT7" s="65">
        <v>0</v>
      </c>
      <c r="IU7" s="65">
        <v>0</v>
      </c>
      <c r="IV7" s="65">
        <v>0</v>
      </c>
      <c r="IW7" s="65">
        <v>0</v>
      </c>
      <c r="IX7" s="65">
        <v>0</v>
      </c>
      <c r="IY7" s="65">
        <v>0</v>
      </c>
      <c r="IZ7" s="65">
        <v>0</v>
      </c>
      <c r="JA7" s="65">
        <v>0</v>
      </c>
      <c r="JB7" s="65">
        <v>0</v>
      </c>
      <c r="JC7" s="65">
        <v>0</v>
      </c>
      <c r="JD7" s="65">
        <v>0</v>
      </c>
      <c r="JE7" s="65">
        <v>0</v>
      </c>
      <c r="JF7" s="65">
        <v>0</v>
      </c>
      <c r="JG7" s="65">
        <v>0</v>
      </c>
      <c r="JH7" s="65">
        <v>0</v>
      </c>
      <c r="JI7" s="65">
        <v>0</v>
      </c>
      <c r="JJ7" s="65">
        <v>0</v>
      </c>
      <c r="JK7" s="65">
        <v>0</v>
      </c>
      <c r="JL7" s="65">
        <v>0</v>
      </c>
      <c r="JM7" s="65">
        <v>0</v>
      </c>
      <c r="JN7" s="65">
        <v>0</v>
      </c>
      <c r="JO7" s="65">
        <v>0</v>
      </c>
      <c r="JP7" s="65">
        <v>0</v>
      </c>
      <c r="JQ7" s="65">
        <v>0</v>
      </c>
      <c r="JR7" s="65">
        <v>0</v>
      </c>
      <c r="JS7" s="65">
        <v>0</v>
      </c>
      <c r="JT7" s="65">
        <v>0</v>
      </c>
      <c r="JU7" s="65">
        <v>0</v>
      </c>
      <c r="JV7" s="65">
        <v>0</v>
      </c>
      <c r="JW7" s="65">
        <v>0</v>
      </c>
      <c r="JX7" s="65">
        <v>0</v>
      </c>
      <c r="JY7" s="65">
        <v>0</v>
      </c>
      <c r="JZ7" s="65">
        <v>0</v>
      </c>
      <c r="KA7" s="65">
        <v>0</v>
      </c>
      <c r="KB7" s="65">
        <v>0</v>
      </c>
      <c r="KC7" s="65">
        <v>0</v>
      </c>
      <c r="KD7" s="65">
        <v>0</v>
      </c>
      <c r="KE7" s="65">
        <v>0</v>
      </c>
      <c r="KF7" s="65">
        <v>0</v>
      </c>
      <c r="KG7" s="65">
        <v>0</v>
      </c>
      <c r="KH7" s="65">
        <v>0</v>
      </c>
      <c r="KI7" s="65">
        <v>0</v>
      </c>
      <c r="KJ7" s="65">
        <v>0</v>
      </c>
      <c r="KK7" s="65">
        <v>0</v>
      </c>
      <c r="KL7" s="65">
        <v>0</v>
      </c>
      <c r="KM7" s="65">
        <v>0</v>
      </c>
      <c r="KN7" s="65">
        <v>0</v>
      </c>
      <c r="KO7" s="65">
        <v>0</v>
      </c>
      <c r="KP7" s="65">
        <v>0</v>
      </c>
      <c r="KQ7" s="65">
        <v>0</v>
      </c>
      <c r="KR7" s="65">
        <v>0</v>
      </c>
      <c r="KS7" s="65">
        <v>0</v>
      </c>
      <c r="KT7" s="65">
        <v>0</v>
      </c>
      <c r="KU7" s="65">
        <v>0</v>
      </c>
      <c r="KV7" s="65">
        <v>0</v>
      </c>
      <c r="KW7" s="65">
        <v>0</v>
      </c>
      <c r="KX7" s="65">
        <v>0</v>
      </c>
      <c r="KY7" s="65">
        <v>0</v>
      </c>
      <c r="KZ7" s="65">
        <v>0</v>
      </c>
      <c r="LA7" s="65">
        <v>0</v>
      </c>
      <c r="LB7" s="65">
        <v>0</v>
      </c>
      <c r="LC7" s="65">
        <v>0</v>
      </c>
      <c r="LD7" s="65">
        <v>0</v>
      </c>
      <c r="LE7" s="65">
        <v>0</v>
      </c>
      <c r="LF7" s="65">
        <v>0</v>
      </c>
      <c r="LG7" s="65">
        <v>0</v>
      </c>
      <c r="LH7" s="65">
        <v>0</v>
      </c>
      <c r="LI7" s="65">
        <v>0</v>
      </c>
      <c r="LJ7" s="65">
        <v>0</v>
      </c>
      <c r="LK7" s="65">
        <v>0</v>
      </c>
      <c r="LL7" s="65">
        <v>0</v>
      </c>
      <c r="LM7" s="65">
        <v>0</v>
      </c>
      <c r="LN7" s="65">
        <v>0</v>
      </c>
      <c r="LO7" s="65">
        <v>0</v>
      </c>
      <c r="LP7" s="65">
        <v>0</v>
      </c>
      <c r="LQ7" s="65">
        <v>0</v>
      </c>
      <c r="LR7" s="65">
        <v>0</v>
      </c>
      <c r="LS7" s="65">
        <v>0</v>
      </c>
      <c r="LT7" s="65">
        <v>0</v>
      </c>
      <c r="LU7" s="65">
        <v>0</v>
      </c>
      <c r="LV7" s="65">
        <v>0</v>
      </c>
      <c r="LW7" s="65">
        <v>0</v>
      </c>
      <c r="LX7" s="65">
        <v>0</v>
      </c>
      <c r="LY7" s="65">
        <v>0</v>
      </c>
      <c r="LZ7" s="65">
        <v>0</v>
      </c>
      <c r="MA7" s="65">
        <v>0</v>
      </c>
      <c r="MB7" s="65">
        <v>0</v>
      </c>
      <c r="MC7" s="65">
        <v>0</v>
      </c>
      <c r="MD7" s="65">
        <v>0</v>
      </c>
      <c r="ME7" s="65">
        <v>0</v>
      </c>
      <c r="MF7" s="65">
        <v>0</v>
      </c>
      <c r="MG7" s="65">
        <v>0</v>
      </c>
      <c r="MH7" s="65">
        <v>0</v>
      </c>
      <c r="MI7" s="65">
        <v>0</v>
      </c>
      <c r="MJ7" s="65">
        <v>0</v>
      </c>
      <c r="MK7" s="65">
        <v>0</v>
      </c>
      <c r="ML7" s="65">
        <v>0</v>
      </c>
      <c r="MM7" s="65">
        <v>0</v>
      </c>
      <c r="MN7" s="65">
        <v>0</v>
      </c>
      <c r="MO7" s="65">
        <v>0</v>
      </c>
      <c r="MP7" s="65">
        <v>0</v>
      </c>
      <c r="MQ7" s="65">
        <v>0</v>
      </c>
      <c r="MR7" s="65">
        <v>0</v>
      </c>
      <c r="MS7" s="65">
        <v>0</v>
      </c>
      <c r="MT7" s="65">
        <v>0</v>
      </c>
      <c r="MU7" s="65">
        <v>0</v>
      </c>
      <c r="MV7" s="65">
        <v>0</v>
      </c>
      <c r="MW7" s="65">
        <v>0</v>
      </c>
      <c r="MX7" s="65">
        <v>0</v>
      </c>
      <c r="MY7" s="65">
        <v>0</v>
      </c>
      <c r="MZ7" s="65">
        <v>0</v>
      </c>
      <c r="NA7" s="65">
        <v>0</v>
      </c>
      <c r="NB7" s="65">
        <v>0</v>
      </c>
      <c r="NC7" s="65">
        <v>0</v>
      </c>
      <c r="ND7" s="65">
        <v>0</v>
      </c>
      <c r="NE7" s="65">
        <v>0</v>
      </c>
      <c r="NF7" s="65">
        <v>0</v>
      </c>
      <c r="NG7" s="65">
        <v>0</v>
      </c>
      <c r="NH7" s="65">
        <v>0</v>
      </c>
      <c r="NI7" s="65">
        <v>0</v>
      </c>
      <c r="NJ7" s="65">
        <v>0</v>
      </c>
      <c r="NK7" s="65">
        <v>0</v>
      </c>
      <c r="NL7" s="65">
        <v>0</v>
      </c>
      <c r="NM7" s="65">
        <v>0</v>
      </c>
      <c r="NN7" s="65">
        <v>0</v>
      </c>
      <c r="NO7" s="65">
        <v>0</v>
      </c>
      <c r="NP7" s="65">
        <v>0</v>
      </c>
      <c r="NQ7" s="65">
        <v>0</v>
      </c>
      <c r="NR7" s="65">
        <v>0</v>
      </c>
      <c r="NS7" s="65">
        <v>0</v>
      </c>
      <c r="NT7" s="65">
        <v>0</v>
      </c>
      <c r="NU7" s="65">
        <v>0</v>
      </c>
      <c r="NV7" s="65">
        <v>0</v>
      </c>
      <c r="NW7" s="65">
        <v>0</v>
      </c>
      <c r="NX7" s="65">
        <v>0</v>
      </c>
      <c r="NY7" s="65">
        <v>0</v>
      </c>
      <c r="NZ7" s="65">
        <v>0</v>
      </c>
      <c r="OA7" s="65">
        <v>0</v>
      </c>
      <c r="OB7" s="65">
        <v>0</v>
      </c>
      <c r="OC7" s="65">
        <v>0</v>
      </c>
      <c r="OD7" s="65">
        <v>0</v>
      </c>
      <c r="OE7" s="65">
        <v>0</v>
      </c>
      <c r="OF7" s="65">
        <v>0</v>
      </c>
      <c r="OG7" s="65">
        <v>0</v>
      </c>
      <c r="OH7" s="65">
        <v>0</v>
      </c>
      <c r="OI7" s="65">
        <v>0</v>
      </c>
      <c r="OJ7" s="65">
        <v>0</v>
      </c>
      <c r="OK7" s="65">
        <v>0</v>
      </c>
      <c r="OL7" s="65">
        <v>0</v>
      </c>
      <c r="OM7" s="65">
        <v>0</v>
      </c>
      <c r="ON7" s="65">
        <v>0</v>
      </c>
      <c r="OO7" s="65">
        <v>0</v>
      </c>
      <c r="OP7" s="65">
        <v>0</v>
      </c>
      <c r="OQ7" s="65">
        <v>0</v>
      </c>
      <c r="OR7" s="65">
        <v>0</v>
      </c>
      <c r="OS7" s="65">
        <v>0</v>
      </c>
      <c r="OT7" s="65">
        <v>0</v>
      </c>
      <c r="OU7" s="65">
        <v>0</v>
      </c>
      <c r="OV7" s="65">
        <v>0</v>
      </c>
      <c r="OW7" s="65">
        <v>0</v>
      </c>
      <c r="OX7" s="65">
        <v>0</v>
      </c>
      <c r="OY7" s="65">
        <v>0</v>
      </c>
      <c r="OZ7" s="65">
        <v>0</v>
      </c>
      <c r="PA7" s="65">
        <v>0</v>
      </c>
      <c r="PB7" s="65">
        <v>0</v>
      </c>
      <c r="PC7" s="65">
        <v>0</v>
      </c>
      <c r="PD7" s="65">
        <v>0</v>
      </c>
      <c r="PE7" s="65">
        <v>0</v>
      </c>
      <c r="PF7" s="65">
        <v>0</v>
      </c>
      <c r="PG7" s="65">
        <v>0</v>
      </c>
      <c r="PH7" s="65">
        <v>0</v>
      </c>
      <c r="PI7" s="65">
        <v>0</v>
      </c>
      <c r="PJ7" s="65">
        <v>0</v>
      </c>
      <c r="PK7" s="65">
        <v>0</v>
      </c>
      <c r="PL7" s="65">
        <v>0</v>
      </c>
      <c r="PM7" s="65">
        <v>0</v>
      </c>
      <c r="PN7" s="65">
        <v>0</v>
      </c>
      <c r="PO7" s="65">
        <v>0</v>
      </c>
      <c r="PP7" s="65">
        <v>0</v>
      </c>
      <c r="PQ7" s="65">
        <v>0</v>
      </c>
      <c r="PR7" s="65">
        <v>0</v>
      </c>
      <c r="PS7" s="65">
        <v>0</v>
      </c>
      <c r="PT7" s="65">
        <v>0</v>
      </c>
      <c r="PU7" s="65">
        <v>0</v>
      </c>
      <c r="PV7" s="65">
        <v>0</v>
      </c>
      <c r="PW7" s="65">
        <v>0</v>
      </c>
      <c r="PX7" s="65">
        <v>0</v>
      </c>
      <c r="PY7" s="65">
        <v>0</v>
      </c>
      <c r="PZ7" s="65">
        <v>0</v>
      </c>
      <c r="QA7" s="65">
        <v>0</v>
      </c>
      <c r="QB7" s="65">
        <v>0</v>
      </c>
      <c r="QC7" s="65">
        <v>0</v>
      </c>
      <c r="QD7" s="65">
        <v>0</v>
      </c>
      <c r="QE7" s="65">
        <v>0</v>
      </c>
      <c r="QF7" s="65">
        <v>0</v>
      </c>
      <c r="QG7" s="65">
        <v>0</v>
      </c>
      <c r="QH7" s="65">
        <v>0</v>
      </c>
      <c r="QI7" s="65">
        <v>0</v>
      </c>
      <c r="QJ7" s="65">
        <v>0</v>
      </c>
      <c r="QK7" s="65">
        <v>0</v>
      </c>
      <c r="QL7" s="65">
        <v>0</v>
      </c>
      <c r="QM7" s="65">
        <v>0</v>
      </c>
      <c r="QN7" s="65">
        <v>0</v>
      </c>
      <c r="QO7" s="65">
        <v>0</v>
      </c>
      <c r="QP7" s="65">
        <v>0</v>
      </c>
      <c r="QQ7" s="65">
        <v>0</v>
      </c>
      <c r="QR7" s="65">
        <v>0</v>
      </c>
      <c r="QS7" s="65">
        <v>0</v>
      </c>
      <c r="QT7" s="65">
        <v>0</v>
      </c>
      <c r="QU7" s="65">
        <v>0</v>
      </c>
      <c r="QV7" s="65">
        <v>0</v>
      </c>
      <c r="QW7" s="65">
        <v>0</v>
      </c>
      <c r="QX7" s="65">
        <v>0</v>
      </c>
      <c r="QY7" s="65">
        <v>0</v>
      </c>
      <c r="QZ7" s="65">
        <v>0</v>
      </c>
      <c r="RA7" s="65">
        <v>0</v>
      </c>
      <c r="RB7" s="65">
        <v>0</v>
      </c>
      <c r="RC7" s="65">
        <v>0</v>
      </c>
      <c r="RD7" s="65">
        <v>0</v>
      </c>
      <c r="RE7" s="65">
        <v>0</v>
      </c>
      <c r="RF7" s="65">
        <v>0</v>
      </c>
      <c r="RG7" s="65">
        <v>0</v>
      </c>
      <c r="RH7" s="65">
        <v>0</v>
      </c>
      <c r="RI7" s="65">
        <v>0</v>
      </c>
      <c r="RJ7" s="65">
        <v>0</v>
      </c>
      <c r="RK7" s="65">
        <v>0</v>
      </c>
      <c r="RL7" s="65">
        <v>0</v>
      </c>
      <c r="RM7" s="65">
        <v>0</v>
      </c>
      <c r="RN7" s="65">
        <v>0</v>
      </c>
      <c r="RO7" s="65">
        <v>0</v>
      </c>
      <c r="RP7" s="65">
        <v>0</v>
      </c>
      <c r="RQ7" s="65">
        <v>0</v>
      </c>
      <c r="RR7" s="65">
        <v>0</v>
      </c>
      <c r="RS7" s="65">
        <v>0</v>
      </c>
      <c r="RT7" s="65">
        <v>0</v>
      </c>
      <c r="RU7" s="65">
        <v>0</v>
      </c>
      <c r="RV7" s="65">
        <v>0</v>
      </c>
      <c r="RW7" s="65">
        <v>0</v>
      </c>
      <c r="RX7" s="65">
        <v>0</v>
      </c>
      <c r="RY7" s="65">
        <v>0</v>
      </c>
      <c r="RZ7" s="65">
        <v>0</v>
      </c>
      <c r="SA7" s="65">
        <v>0</v>
      </c>
      <c r="SB7" s="65">
        <v>0</v>
      </c>
      <c r="SC7" s="65">
        <v>0</v>
      </c>
      <c r="SD7" s="65">
        <v>0</v>
      </c>
      <c r="SE7" s="65">
        <v>0</v>
      </c>
      <c r="SF7" s="65">
        <v>0</v>
      </c>
      <c r="SG7" s="65">
        <v>0</v>
      </c>
      <c r="SH7" s="65">
        <v>0</v>
      </c>
      <c r="SI7" s="65">
        <v>0</v>
      </c>
      <c r="SJ7" s="65">
        <v>0</v>
      </c>
      <c r="SK7" s="65">
        <v>0</v>
      </c>
      <c r="SL7" s="65">
        <v>0</v>
      </c>
      <c r="SM7" s="65">
        <v>0</v>
      </c>
      <c r="SN7" s="65">
        <v>0</v>
      </c>
      <c r="SO7" s="65">
        <v>0</v>
      </c>
      <c r="SP7" s="65">
        <v>0</v>
      </c>
      <c r="SQ7" s="65">
        <v>0</v>
      </c>
      <c r="SR7" s="65">
        <v>0</v>
      </c>
      <c r="SS7" s="65">
        <v>0</v>
      </c>
      <c r="ST7" s="65">
        <v>0</v>
      </c>
      <c r="SU7" s="65">
        <v>0</v>
      </c>
      <c r="SV7" s="65">
        <v>0</v>
      </c>
      <c r="SW7" s="65">
        <v>0</v>
      </c>
      <c r="SX7" s="65">
        <v>0</v>
      </c>
      <c r="SY7" s="65">
        <v>0</v>
      </c>
      <c r="SZ7" s="65">
        <v>0</v>
      </c>
      <c r="TA7" s="65">
        <v>0</v>
      </c>
      <c r="TB7" s="65">
        <v>0</v>
      </c>
      <c r="TC7" s="65">
        <v>0</v>
      </c>
      <c r="TD7" s="65">
        <v>0</v>
      </c>
      <c r="TE7" s="65">
        <v>0</v>
      </c>
      <c r="TF7" s="65">
        <v>0</v>
      </c>
      <c r="TG7" s="65">
        <v>0</v>
      </c>
      <c r="TH7" s="65">
        <v>0</v>
      </c>
      <c r="TI7" s="65">
        <v>0</v>
      </c>
      <c r="TJ7" s="65">
        <v>0</v>
      </c>
      <c r="TK7" s="65">
        <v>0</v>
      </c>
      <c r="TL7" s="65">
        <v>0</v>
      </c>
      <c r="TM7" s="65">
        <v>0</v>
      </c>
      <c r="TN7" s="65">
        <v>0</v>
      </c>
      <c r="TO7" s="65">
        <v>0</v>
      </c>
      <c r="TP7" s="65">
        <v>0</v>
      </c>
      <c r="TQ7" s="65">
        <v>0</v>
      </c>
      <c r="TR7" s="65">
        <v>0</v>
      </c>
      <c r="TS7" s="65">
        <v>0</v>
      </c>
      <c r="TT7" s="65">
        <v>0</v>
      </c>
      <c r="TU7" s="65">
        <v>0</v>
      </c>
      <c r="TV7" s="65">
        <v>0</v>
      </c>
      <c r="TW7" s="65">
        <v>0</v>
      </c>
      <c r="TX7" s="65">
        <v>0</v>
      </c>
      <c r="TY7" s="65">
        <v>0</v>
      </c>
      <c r="TZ7" s="65">
        <v>0</v>
      </c>
      <c r="UA7" s="65">
        <v>0</v>
      </c>
      <c r="UB7" s="65">
        <v>0</v>
      </c>
      <c r="UC7" s="65">
        <v>0</v>
      </c>
      <c r="UD7" s="65">
        <v>0</v>
      </c>
      <c r="UE7" s="65">
        <v>0</v>
      </c>
      <c r="UF7" s="65">
        <v>0</v>
      </c>
      <c r="UG7" s="65">
        <v>0</v>
      </c>
      <c r="UH7" s="65">
        <v>0</v>
      </c>
      <c r="UI7" s="65">
        <v>0</v>
      </c>
      <c r="UJ7" s="65">
        <v>0</v>
      </c>
      <c r="UK7" s="65">
        <v>0</v>
      </c>
      <c r="UL7" s="65">
        <v>0</v>
      </c>
      <c r="UM7" s="65">
        <v>0</v>
      </c>
      <c r="UN7" s="65">
        <v>0</v>
      </c>
      <c r="UO7" s="65">
        <v>0</v>
      </c>
      <c r="UP7" s="65">
        <v>0</v>
      </c>
      <c r="UQ7" s="65">
        <v>0</v>
      </c>
      <c r="UR7" s="65">
        <v>0</v>
      </c>
      <c r="US7" s="65">
        <v>0</v>
      </c>
      <c r="UT7" s="65">
        <v>0</v>
      </c>
      <c r="UU7" s="65">
        <v>0</v>
      </c>
      <c r="UV7" s="65">
        <v>0</v>
      </c>
      <c r="UW7" s="65">
        <v>0</v>
      </c>
      <c r="UX7" s="65">
        <v>0</v>
      </c>
      <c r="UY7" s="65">
        <v>0</v>
      </c>
      <c r="UZ7" s="65">
        <v>0</v>
      </c>
      <c r="VA7" s="65">
        <v>0</v>
      </c>
      <c r="VB7" s="65">
        <v>0</v>
      </c>
      <c r="VC7" s="65">
        <v>0</v>
      </c>
      <c r="VD7" s="65">
        <v>0</v>
      </c>
      <c r="VE7" s="65">
        <v>0</v>
      </c>
      <c r="VF7" s="65">
        <v>0</v>
      </c>
      <c r="VG7" s="65">
        <v>0</v>
      </c>
      <c r="VH7" s="65">
        <v>0</v>
      </c>
      <c r="VI7" s="65">
        <v>0</v>
      </c>
      <c r="VJ7" s="65">
        <v>0</v>
      </c>
      <c r="VK7" s="65">
        <v>0</v>
      </c>
      <c r="VL7" s="65">
        <v>0</v>
      </c>
      <c r="VM7" s="65">
        <v>0</v>
      </c>
      <c r="VN7" s="65">
        <v>0</v>
      </c>
      <c r="VO7" s="65">
        <v>0</v>
      </c>
      <c r="VP7" s="65">
        <v>0</v>
      </c>
      <c r="VQ7" s="65">
        <v>0</v>
      </c>
      <c r="VR7" s="65">
        <v>0</v>
      </c>
      <c r="VS7" s="65">
        <v>0</v>
      </c>
      <c r="VT7" s="65">
        <v>0</v>
      </c>
      <c r="VU7" s="65">
        <v>0</v>
      </c>
      <c r="VV7" s="65">
        <v>0</v>
      </c>
      <c r="VW7" s="65">
        <v>0</v>
      </c>
      <c r="VX7" s="65">
        <v>0</v>
      </c>
      <c r="VY7" s="65">
        <v>0</v>
      </c>
      <c r="VZ7" s="65">
        <v>0</v>
      </c>
      <c r="WA7" s="65">
        <v>0</v>
      </c>
      <c r="WB7" s="65">
        <v>0</v>
      </c>
      <c r="WC7" s="65">
        <v>0</v>
      </c>
      <c r="WD7" s="65">
        <v>0</v>
      </c>
      <c r="WE7" s="65">
        <v>0</v>
      </c>
      <c r="WF7" s="65">
        <v>0</v>
      </c>
      <c r="WG7" s="65">
        <v>0</v>
      </c>
      <c r="WH7" s="65">
        <v>0</v>
      </c>
      <c r="WI7" s="65">
        <v>0</v>
      </c>
      <c r="WJ7" s="65">
        <v>0</v>
      </c>
      <c r="WK7" s="65">
        <v>0</v>
      </c>
      <c r="WL7" s="65">
        <v>0</v>
      </c>
      <c r="WM7" s="65">
        <v>0</v>
      </c>
      <c r="WN7" s="65">
        <v>0</v>
      </c>
      <c r="WO7" s="65">
        <v>0</v>
      </c>
      <c r="WP7" s="65">
        <v>0</v>
      </c>
      <c r="WQ7" s="65">
        <v>0</v>
      </c>
      <c r="WR7" s="65">
        <v>0</v>
      </c>
      <c r="WS7" s="65">
        <v>0</v>
      </c>
      <c r="WT7" s="65">
        <v>0</v>
      </c>
      <c r="WU7" s="65">
        <v>0</v>
      </c>
      <c r="WV7" s="65">
        <v>0</v>
      </c>
      <c r="WW7" s="65">
        <v>0</v>
      </c>
      <c r="WX7" s="65">
        <v>0</v>
      </c>
      <c r="WY7" s="65">
        <v>0</v>
      </c>
      <c r="WZ7" s="65">
        <v>0</v>
      </c>
      <c r="XA7" s="65">
        <v>0</v>
      </c>
      <c r="XB7" s="65">
        <v>0</v>
      </c>
      <c r="XC7" s="65">
        <v>0</v>
      </c>
      <c r="XD7" s="65">
        <v>0</v>
      </c>
      <c r="XE7" s="65">
        <v>0</v>
      </c>
      <c r="XF7" s="65">
        <v>0</v>
      </c>
      <c r="XG7" s="65">
        <v>0</v>
      </c>
      <c r="XH7" s="65">
        <v>0</v>
      </c>
      <c r="XI7" s="65">
        <v>0</v>
      </c>
      <c r="XJ7" s="65">
        <v>0</v>
      </c>
      <c r="XK7" s="65">
        <v>0</v>
      </c>
      <c r="XL7" s="65">
        <v>0</v>
      </c>
      <c r="XM7" s="65">
        <v>0</v>
      </c>
      <c r="XN7" s="65">
        <v>0</v>
      </c>
      <c r="XO7" s="65">
        <v>0</v>
      </c>
      <c r="XP7" s="65">
        <v>0</v>
      </c>
      <c r="XQ7" s="65">
        <v>0</v>
      </c>
      <c r="XR7" s="65">
        <v>0</v>
      </c>
      <c r="XS7" s="65">
        <v>0</v>
      </c>
      <c r="XT7" s="65">
        <v>0</v>
      </c>
      <c r="XU7" s="65">
        <v>0</v>
      </c>
      <c r="XV7" s="65">
        <v>0</v>
      </c>
      <c r="XW7" s="65">
        <v>0</v>
      </c>
      <c r="XX7" s="65">
        <v>0</v>
      </c>
      <c r="XY7" s="65">
        <v>0</v>
      </c>
      <c r="XZ7" s="65">
        <v>0</v>
      </c>
      <c r="YA7" s="65">
        <v>0</v>
      </c>
      <c r="YB7" s="65">
        <v>0</v>
      </c>
      <c r="YC7" s="65">
        <v>0</v>
      </c>
      <c r="YD7" s="65">
        <v>0</v>
      </c>
      <c r="YE7" s="65">
        <v>0</v>
      </c>
      <c r="YF7" s="65">
        <v>0</v>
      </c>
      <c r="YG7" s="65">
        <v>0</v>
      </c>
      <c r="YH7" s="65">
        <v>0</v>
      </c>
      <c r="YI7" s="65">
        <v>0</v>
      </c>
      <c r="YJ7" s="65">
        <v>0</v>
      </c>
      <c r="YK7" s="65">
        <v>0</v>
      </c>
      <c r="YL7" s="65">
        <v>0</v>
      </c>
      <c r="YM7" s="65">
        <v>0</v>
      </c>
      <c r="YN7" s="65">
        <v>0</v>
      </c>
      <c r="YO7" s="65">
        <v>0</v>
      </c>
      <c r="YP7" s="65">
        <v>0</v>
      </c>
      <c r="YQ7" s="65">
        <v>0</v>
      </c>
      <c r="YR7" s="65">
        <v>0</v>
      </c>
      <c r="YS7" s="65">
        <v>0</v>
      </c>
      <c r="YT7" s="65">
        <v>0</v>
      </c>
      <c r="YU7" s="65">
        <v>0</v>
      </c>
      <c r="YV7" s="65">
        <v>0</v>
      </c>
      <c r="YW7" s="65">
        <v>0</v>
      </c>
      <c r="YX7" s="65">
        <v>0</v>
      </c>
      <c r="YY7" s="65">
        <v>0</v>
      </c>
      <c r="YZ7" s="65">
        <v>0</v>
      </c>
      <c r="ZA7" s="65">
        <v>0</v>
      </c>
      <c r="ZB7" s="65">
        <v>0</v>
      </c>
      <c r="ZC7" s="65">
        <v>0</v>
      </c>
      <c r="ZD7" s="65">
        <v>0</v>
      </c>
      <c r="ZE7" s="65">
        <v>0</v>
      </c>
      <c r="ZF7" s="65">
        <v>0</v>
      </c>
      <c r="ZG7" s="65">
        <v>0</v>
      </c>
      <c r="ZH7" s="65">
        <v>0</v>
      </c>
      <c r="ZI7" s="65">
        <v>0</v>
      </c>
      <c r="ZJ7" s="65">
        <v>0</v>
      </c>
      <c r="ZK7" s="65">
        <v>0</v>
      </c>
      <c r="ZL7" s="65">
        <v>0</v>
      </c>
      <c r="ZM7" s="65">
        <v>0</v>
      </c>
      <c r="ZN7" s="65">
        <v>0</v>
      </c>
      <c r="ZO7" s="65">
        <v>0</v>
      </c>
      <c r="ZP7" s="65">
        <v>0</v>
      </c>
      <c r="ZQ7" s="65">
        <v>0</v>
      </c>
      <c r="ZR7" s="65">
        <v>0</v>
      </c>
      <c r="ZS7" s="65">
        <v>0</v>
      </c>
      <c r="ZT7" s="65">
        <v>0</v>
      </c>
      <c r="ZU7" s="65">
        <v>0</v>
      </c>
      <c r="ZV7" s="65">
        <v>0</v>
      </c>
      <c r="ZW7" s="65">
        <v>0</v>
      </c>
      <c r="ZX7" s="65">
        <v>0</v>
      </c>
      <c r="ZY7" s="65">
        <v>0</v>
      </c>
      <c r="ZZ7" s="65">
        <v>0</v>
      </c>
      <c r="AAA7" s="65">
        <v>0</v>
      </c>
      <c r="AAB7" s="65">
        <v>0</v>
      </c>
      <c r="AAC7" s="65">
        <v>0</v>
      </c>
      <c r="AAD7" s="65">
        <v>0</v>
      </c>
      <c r="AAE7" s="65">
        <v>0</v>
      </c>
      <c r="AAF7" s="65">
        <v>0</v>
      </c>
      <c r="AAG7" s="65">
        <v>0</v>
      </c>
      <c r="AAH7" s="65">
        <v>0</v>
      </c>
      <c r="AAI7" s="65">
        <v>0</v>
      </c>
      <c r="AAJ7" s="65">
        <v>0</v>
      </c>
      <c r="AAK7" s="65">
        <v>0</v>
      </c>
      <c r="AAL7" s="65">
        <v>0</v>
      </c>
      <c r="AAM7" s="65">
        <v>0</v>
      </c>
      <c r="AAN7" s="65">
        <v>0</v>
      </c>
      <c r="AAO7" s="65">
        <v>0</v>
      </c>
      <c r="AAP7" s="65">
        <v>0</v>
      </c>
      <c r="AAQ7" s="65">
        <v>0</v>
      </c>
      <c r="AAR7" s="65">
        <v>0</v>
      </c>
      <c r="AAS7" s="65">
        <v>0</v>
      </c>
      <c r="AAT7" s="65">
        <v>0</v>
      </c>
      <c r="AAU7" s="65">
        <v>0</v>
      </c>
      <c r="AAV7" s="65">
        <v>0</v>
      </c>
      <c r="AAW7" s="65">
        <v>0</v>
      </c>
      <c r="AAX7" s="65">
        <v>0</v>
      </c>
      <c r="AAY7" s="65">
        <v>0</v>
      </c>
      <c r="AAZ7" s="65">
        <v>0</v>
      </c>
      <c r="ABA7" s="65">
        <v>0</v>
      </c>
      <c r="ABB7" s="65">
        <v>0</v>
      </c>
      <c r="ABC7" s="65">
        <v>0</v>
      </c>
      <c r="ABD7" s="65">
        <v>0</v>
      </c>
      <c r="ABE7" s="65">
        <v>0</v>
      </c>
      <c r="ABF7" s="65">
        <v>0</v>
      </c>
      <c r="ABG7" s="65">
        <v>0</v>
      </c>
      <c r="ABH7" s="65">
        <v>0</v>
      </c>
      <c r="ABI7" s="65">
        <v>0</v>
      </c>
      <c r="ABJ7" s="65">
        <v>0</v>
      </c>
      <c r="ABK7" s="65">
        <v>0</v>
      </c>
      <c r="ABL7" s="65">
        <v>0</v>
      </c>
      <c r="ABM7" s="65">
        <v>0</v>
      </c>
      <c r="ABN7" s="65">
        <v>0</v>
      </c>
      <c r="ABO7" s="65">
        <v>0</v>
      </c>
      <c r="ABP7" s="65">
        <v>0</v>
      </c>
      <c r="ABQ7" s="65">
        <v>0</v>
      </c>
      <c r="ABR7" s="65">
        <v>0</v>
      </c>
      <c r="ABS7" s="65">
        <v>0</v>
      </c>
      <c r="ABT7" s="65">
        <v>0</v>
      </c>
      <c r="ABU7" s="65">
        <v>0</v>
      </c>
      <c r="ABV7" s="65">
        <v>0</v>
      </c>
      <c r="ABW7" s="65">
        <v>0</v>
      </c>
      <c r="ABX7" s="65">
        <v>0</v>
      </c>
      <c r="ABY7" s="65">
        <v>0</v>
      </c>
      <c r="ABZ7" s="65">
        <v>0</v>
      </c>
      <c r="ACA7" s="65">
        <v>0</v>
      </c>
      <c r="ACB7" s="65">
        <v>0</v>
      </c>
      <c r="ACC7" s="65">
        <v>0</v>
      </c>
      <c r="ACD7" s="65">
        <v>0</v>
      </c>
      <c r="ACE7" s="65">
        <v>0</v>
      </c>
      <c r="ACF7" s="65">
        <v>0</v>
      </c>
      <c r="ACG7" s="65">
        <v>0</v>
      </c>
      <c r="ACH7" s="65">
        <v>0</v>
      </c>
      <c r="ACI7" s="65">
        <v>0</v>
      </c>
      <c r="ACJ7" s="65">
        <v>0</v>
      </c>
      <c r="ACK7" s="65">
        <v>0</v>
      </c>
      <c r="ACL7" s="65">
        <v>0</v>
      </c>
      <c r="ACM7" s="65">
        <v>0</v>
      </c>
      <c r="ACN7" s="65">
        <v>0</v>
      </c>
      <c r="ACO7" s="65">
        <v>0</v>
      </c>
      <c r="ACP7" s="65">
        <v>0</v>
      </c>
      <c r="ACQ7" s="65">
        <v>0</v>
      </c>
      <c r="ACR7" s="65">
        <v>0</v>
      </c>
      <c r="ACS7" s="65">
        <v>0</v>
      </c>
      <c r="ACT7" s="65">
        <v>0</v>
      </c>
      <c r="ACU7" s="65">
        <v>0</v>
      </c>
      <c r="ACV7" s="65">
        <v>0</v>
      </c>
      <c r="ACW7" s="65">
        <v>0</v>
      </c>
      <c r="ACX7" s="65">
        <v>0</v>
      </c>
      <c r="ACY7" s="65">
        <v>0</v>
      </c>
      <c r="ACZ7" s="65">
        <v>0</v>
      </c>
      <c r="ADA7" s="65">
        <v>0</v>
      </c>
      <c r="ADB7" s="65">
        <v>0</v>
      </c>
      <c r="ADC7" s="65">
        <v>0</v>
      </c>
      <c r="ADD7" s="65">
        <v>0</v>
      </c>
      <c r="ADE7" s="65">
        <v>0</v>
      </c>
      <c r="ADF7" s="65">
        <v>0</v>
      </c>
      <c r="ADG7" s="65">
        <v>0</v>
      </c>
      <c r="ADH7" s="65">
        <v>0</v>
      </c>
      <c r="ADI7" s="65">
        <v>0</v>
      </c>
      <c r="ADJ7" s="65">
        <v>0</v>
      </c>
      <c r="ADK7" s="65">
        <v>0</v>
      </c>
      <c r="ADL7" s="65">
        <v>0</v>
      </c>
      <c r="ADM7" s="65">
        <v>0</v>
      </c>
      <c r="ADN7" s="65">
        <v>0</v>
      </c>
      <c r="ADO7" s="65">
        <v>0</v>
      </c>
      <c r="ADP7" s="65">
        <v>0</v>
      </c>
      <c r="ADQ7" s="65">
        <v>0</v>
      </c>
      <c r="ADR7" s="65">
        <v>0</v>
      </c>
      <c r="ADS7" s="65">
        <v>0</v>
      </c>
      <c r="ADT7" s="65">
        <v>0</v>
      </c>
      <c r="ADU7" s="65">
        <v>0</v>
      </c>
      <c r="ADV7" s="65">
        <v>0</v>
      </c>
      <c r="ADW7" s="65">
        <v>0</v>
      </c>
      <c r="ADX7" s="65">
        <v>0</v>
      </c>
      <c r="ADY7" s="65">
        <v>0</v>
      </c>
      <c r="ADZ7" s="65">
        <v>0</v>
      </c>
      <c r="AEA7" s="65">
        <v>0</v>
      </c>
      <c r="AEB7" s="65">
        <v>0</v>
      </c>
      <c r="AEC7" s="65">
        <v>0</v>
      </c>
      <c r="AED7" s="65">
        <v>0</v>
      </c>
      <c r="AEE7" s="65">
        <v>0</v>
      </c>
      <c r="AEF7" s="65">
        <v>0</v>
      </c>
      <c r="AEG7" s="65">
        <v>0</v>
      </c>
      <c r="AEH7" s="65">
        <v>0</v>
      </c>
      <c r="AEI7" s="65">
        <v>0</v>
      </c>
      <c r="AEJ7" s="65">
        <v>0</v>
      </c>
      <c r="AEK7" s="65">
        <v>0</v>
      </c>
      <c r="AEL7" s="65">
        <v>0</v>
      </c>
      <c r="AEM7" s="65">
        <v>0</v>
      </c>
      <c r="AEN7" s="65">
        <v>0</v>
      </c>
      <c r="AEO7" s="65">
        <v>0</v>
      </c>
      <c r="AEP7" s="65">
        <v>0</v>
      </c>
      <c r="AEQ7" s="65">
        <v>0</v>
      </c>
      <c r="AER7" s="65">
        <v>0</v>
      </c>
      <c r="AES7" s="65">
        <v>0</v>
      </c>
      <c r="AET7" s="65">
        <v>0</v>
      </c>
      <c r="AEU7" s="65">
        <v>0</v>
      </c>
      <c r="AEV7" s="65">
        <v>0</v>
      </c>
      <c r="AEW7" s="65">
        <v>0</v>
      </c>
      <c r="AEX7" s="65">
        <v>0</v>
      </c>
      <c r="AEY7" s="65">
        <v>0</v>
      </c>
      <c r="AEZ7" s="65">
        <v>0</v>
      </c>
      <c r="AFA7" s="65">
        <v>0</v>
      </c>
      <c r="AFB7" s="65">
        <v>0</v>
      </c>
      <c r="AFC7" s="65">
        <v>0</v>
      </c>
      <c r="AFD7" s="65">
        <v>0</v>
      </c>
      <c r="AFE7" s="65">
        <v>0</v>
      </c>
      <c r="AFF7" s="65">
        <v>0</v>
      </c>
      <c r="AFG7" s="65">
        <v>0</v>
      </c>
      <c r="AFH7" s="65">
        <v>0</v>
      </c>
      <c r="AFI7" s="65">
        <v>0</v>
      </c>
      <c r="AFJ7" s="65">
        <v>0</v>
      </c>
      <c r="AFK7" s="65">
        <v>0</v>
      </c>
      <c r="AFL7" s="65">
        <v>0</v>
      </c>
      <c r="AFM7" s="65">
        <v>0</v>
      </c>
      <c r="AFN7" s="65">
        <v>0</v>
      </c>
      <c r="AFO7" s="65">
        <v>0</v>
      </c>
      <c r="AFP7" s="65">
        <v>0</v>
      </c>
      <c r="AFQ7" s="65">
        <v>0</v>
      </c>
      <c r="AFR7" s="65">
        <v>0</v>
      </c>
      <c r="AFS7" s="65">
        <v>0</v>
      </c>
      <c r="AFT7" s="65">
        <v>0</v>
      </c>
      <c r="AFU7" s="65">
        <v>0</v>
      </c>
      <c r="AFV7" s="65">
        <v>0</v>
      </c>
      <c r="AFW7" s="65">
        <v>0</v>
      </c>
      <c r="AFX7" s="65">
        <v>0</v>
      </c>
      <c r="AFY7" s="65">
        <v>0</v>
      </c>
      <c r="AFZ7" s="65">
        <v>0</v>
      </c>
      <c r="AGA7" s="65">
        <v>0</v>
      </c>
      <c r="AGB7" s="65">
        <v>0</v>
      </c>
      <c r="AGC7" s="65">
        <v>0</v>
      </c>
      <c r="AGD7" s="65">
        <v>0</v>
      </c>
      <c r="AGE7" s="65">
        <v>0</v>
      </c>
      <c r="AGF7" s="65">
        <v>0</v>
      </c>
      <c r="AGG7" s="65">
        <v>0</v>
      </c>
      <c r="AGH7" s="65">
        <v>0</v>
      </c>
      <c r="AGI7" s="65">
        <v>0</v>
      </c>
      <c r="AGJ7" s="65">
        <v>0</v>
      </c>
      <c r="AGK7" s="65">
        <v>0</v>
      </c>
      <c r="AGL7" s="65">
        <v>0</v>
      </c>
      <c r="AGM7" s="65">
        <v>0</v>
      </c>
      <c r="AGN7" s="65">
        <v>0</v>
      </c>
      <c r="AGO7" s="65">
        <v>0</v>
      </c>
      <c r="AGP7" s="65">
        <v>0</v>
      </c>
      <c r="AGQ7" s="65">
        <v>0</v>
      </c>
      <c r="AGR7" s="65">
        <v>0</v>
      </c>
      <c r="AGS7" s="65">
        <v>0</v>
      </c>
      <c r="AGT7" s="65">
        <v>0</v>
      </c>
      <c r="AGU7" s="65">
        <v>0</v>
      </c>
      <c r="AGV7" s="65">
        <v>0</v>
      </c>
      <c r="AGW7" s="65">
        <v>0</v>
      </c>
      <c r="AGX7" s="65">
        <v>0</v>
      </c>
      <c r="AGY7" s="65">
        <v>0</v>
      </c>
      <c r="AGZ7" s="65">
        <v>0</v>
      </c>
      <c r="AHA7" s="65">
        <v>0</v>
      </c>
      <c r="AHB7" s="65">
        <v>0</v>
      </c>
      <c r="AHC7" s="65">
        <v>0</v>
      </c>
      <c r="AHD7" s="65">
        <v>0</v>
      </c>
      <c r="AHE7" s="65">
        <v>0</v>
      </c>
      <c r="AHF7" s="65">
        <v>0</v>
      </c>
      <c r="AHG7" s="65">
        <v>0</v>
      </c>
      <c r="AHH7" s="65">
        <v>0</v>
      </c>
      <c r="AHI7" s="65">
        <v>0</v>
      </c>
      <c r="AHJ7" s="65">
        <v>0</v>
      </c>
      <c r="AHK7" s="65">
        <v>0</v>
      </c>
      <c r="AHL7" s="65">
        <v>0</v>
      </c>
      <c r="AHM7" s="65">
        <v>0</v>
      </c>
      <c r="AHN7" s="65">
        <v>0</v>
      </c>
      <c r="AHO7" s="65">
        <v>0</v>
      </c>
      <c r="AHP7" s="65">
        <v>0</v>
      </c>
      <c r="AHQ7" s="65">
        <v>0</v>
      </c>
      <c r="AHR7" s="65">
        <v>0</v>
      </c>
      <c r="AHS7" s="65">
        <v>0</v>
      </c>
      <c r="AHT7" s="65">
        <v>0</v>
      </c>
      <c r="AHU7" s="65">
        <v>0</v>
      </c>
      <c r="AHV7" s="65">
        <v>0</v>
      </c>
      <c r="AHW7" s="65">
        <v>0</v>
      </c>
      <c r="AHX7" s="65">
        <v>0</v>
      </c>
      <c r="AHY7" s="65">
        <v>0</v>
      </c>
      <c r="AHZ7" s="65">
        <v>0</v>
      </c>
      <c r="AIA7" s="65">
        <v>0</v>
      </c>
      <c r="AIB7" s="65">
        <v>0</v>
      </c>
      <c r="AIC7" s="65">
        <v>0</v>
      </c>
      <c r="AID7" s="65">
        <v>0</v>
      </c>
      <c r="AIE7" s="65">
        <v>0</v>
      </c>
      <c r="AIF7" s="65">
        <v>0</v>
      </c>
      <c r="AIG7" s="65">
        <v>0</v>
      </c>
      <c r="AIH7" s="65">
        <v>0</v>
      </c>
      <c r="AII7" s="65">
        <v>0</v>
      </c>
      <c r="AIJ7" s="65">
        <v>0</v>
      </c>
      <c r="AIK7" s="65">
        <v>0</v>
      </c>
      <c r="AIL7" s="65">
        <v>0</v>
      </c>
      <c r="AIM7" s="65">
        <v>0</v>
      </c>
      <c r="AIN7" s="65">
        <v>0</v>
      </c>
      <c r="AIO7" s="65">
        <v>0</v>
      </c>
      <c r="AIP7" s="65">
        <v>0</v>
      </c>
      <c r="AIQ7" s="65">
        <v>0</v>
      </c>
      <c r="AIR7" s="65">
        <v>0</v>
      </c>
      <c r="AIS7" s="65">
        <v>0</v>
      </c>
      <c r="AIT7" s="65">
        <v>0</v>
      </c>
      <c r="AIU7" s="65">
        <v>0</v>
      </c>
      <c r="AIV7" s="65">
        <v>0</v>
      </c>
      <c r="AIW7" s="65">
        <v>0</v>
      </c>
      <c r="AIX7" s="65">
        <v>0</v>
      </c>
      <c r="AIY7" s="65">
        <v>0</v>
      </c>
      <c r="AIZ7" s="65">
        <v>0</v>
      </c>
      <c r="AJA7" s="65">
        <v>0</v>
      </c>
      <c r="AJB7" s="65">
        <v>0</v>
      </c>
      <c r="AJC7" s="65">
        <v>0</v>
      </c>
      <c r="AJD7" s="65">
        <v>0</v>
      </c>
      <c r="AJE7" s="65">
        <v>0</v>
      </c>
      <c r="AJF7" s="65">
        <v>0</v>
      </c>
      <c r="AJG7" s="65">
        <v>0</v>
      </c>
      <c r="AJH7" s="65">
        <v>0</v>
      </c>
      <c r="AJI7" s="65">
        <v>0</v>
      </c>
      <c r="AJJ7" s="65">
        <v>0</v>
      </c>
      <c r="AJK7" s="65">
        <v>0</v>
      </c>
      <c r="AJL7" s="65">
        <v>0</v>
      </c>
      <c r="AJM7" s="65">
        <v>0</v>
      </c>
      <c r="AJN7" s="65">
        <v>0</v>
      </c>
      <c r="AJO7" s="65">
        <v>0</v>
      </c>
      <c r="AJP7" s="65">
        <v>0</v>
      </c>
      <c r="AJQ7" s="65">
        <v>0</v>
      </c>
      <c r="AJR7" s="65">
        <v>0</v>
      </c>
      <c r="AJS7" s="65">
        <v>0</v>
      </c>
      <c r="AJT7" s="65">
        <v>0</v>
      </c>
      <c r="AJU7" s="65">
        <v>0</v>
      </c>
      <c r="AJV7" s="65">
        <v>0</v>
      </c>
      <c r="AJW7" s="65">
        <v>0</v>
      </c>
      <c r="AJX7" s="65">
        <v>0</v>
      </c>
      <c r="AJY7" s="65">
        <v>0</v>
      </c>
      <c r="AJZ7" s="65">
        <v>0</v>
      </c>
      <c r="AKA7" s="65">
        <v>0</v>
      </c>
      <c r="AKB7" s="65">
        <v>0</v>
      </c>
      <c r="AKC7" s="65">
        <v>0</v>
      </c>
      <c r="AKD7" s="65">
        <v>0</v>
      </c>
      <c r="AKE7" s="65">
        <v>0</v>
      </c>
      <c r="AKF7" s="65">
        <v>0</v>
      </c>
      <c r="AKG7" s="65">
        <v>0</v>
      </c>
      <c r="AKH7" s="65">
        <v>0</v>
      </c>
      <c r="AKI7" s="65">
        <v>0</v>
      </c>
      <c r="AKJ7" s="65">
        <v>0</v>
      </c>
      <c r="AKK7" s="65">
        <v>0</v>
      </c>
      <c r="AKL7" s="65">
        <v>0</v>
      </c>
      <c r="AKM7" s="65">
        <v>0</v>
      </c>
      <c r="AKN7" s="65">
        <v>0</v>
      </c>
      <c r="AKO7" s="65">
        <v>0</v>
      </c>
      <c r="AKP7" s="65">
        <v>0</v>
      </c>
      <c r="AKQ7" s="65">
        <v>0</v>
      </c>
      <c r="AKR7" s="65">
        <v>0</v>
      </c>
      <c r="AKS7" s="65">
        <v>0</v>
      </c>
      <c r="AKT7" s="65">
        <v>0</v>
      </c>
      <c r="AKU7" s="65">
        <v>0</v>
      </c>
      <c r="AKV7" s="65">
        <v>0</v>
      </c>
      <c r="AKW7" s="65">
        <v>0</v>
      </c>
      <c r="AKX7" s="65">
        <v>0</v>
      </c>
      <c r="AKY7" s="65">
        <v>0</v>
      </c>
      <c r="AKZ7" s="65">
        <v>0</v>
      </c>
      <c r="ALA7" s="65">
        <v>0</v>
      </c>
      <c r="ALB7" s="65">
        <v>0</v>
      </c>
      <c r="ALC7" s="65">
        <v>0</v>
      </c>
      <c r="ALD7" s="65">
        <v>0</v>
      </c>
      <c r="ALE7" s="65">
        <v>0</v>
      </c>
      <c r="ALF7" s="65">
        <v>0</v>
      </c>
      <c r="ALG7" s="65">
        <v>0</v>
      </c>
      <c r="ALH7" s="65">
        <v>0</v>
      </c>
      <c r="ALI7" s="65">
        <v>0</v>
      </c>
      <c r="ALJ7" s="65">
        <v>0</v>
      </c>
      <c r="ALK7" s="65">
        <v>0</v>
      </c>
      <c r="ALL7" s="65">
        <v>0</v>
      </c>
      <c r="ALM7" s="65">
        <v>0</v>
      </c>
      <c r="ALN7" s="65">
        <v>0</v>
      </c>
      <c r="ALO7" s="65">
        <v>0</v>
      </c>
      <c r="ALP7" s="65">
        <v>0</v>
      </c>
      <c r="ALQ7" s="65">
        <v>0</v>
      </c>
      <c r="ALR7" s="65">
        <v>0</v>
      </c>
      <c r="ALS7" s="65">
        <v>0</v>
      </c>
      <c r="ALT7" s="65">
        <v>0</v>
      </c>
      <c r="ALU7" s="65">
        <v>0</v>
      </c>
      <c r="ALV7" s="65">
        <v>0</v>
      </c>
      <c r="ALW7" s="65">
        <v>0</v>
      </c>
      <c r="ALX7" s="65">
        <v>0</v>
      </c>
      <c r="ALY7" s="65">
        <v>0</v>
      </c>
      <c r="ALZ7" s="65">
        <v>0</v>
      </c>
      <c r="AMA7" s="65">
        <v>0</v>
      </c>
      <c r="AMB7" s="65">
        <v>0</v>
      </c>
      <c r="AMC7" s="65">
        <v>0</v>
      </c>
      <c r="AMD7" s="65">
        <v>0</v>
      </c>
      <c r="AME7" s="65">
        <v>0</v>
      </c>
      <c r="AMF7" s="65">
        <v>0</v>
      </c>
      <c r="AMG7" s="65">
        <v>0</v>
      </c>
      <c r="AMH7" s="65">
        <v>0</v>
      </c>
      <c r="AMI7" s="65">
        <v>0</v>
      </c>
      <c r="AMJ7" s="65">
        <v>0</v>
      </c>
      <c r="AMK7" s="65">
        <v>0</v>
      </c>
      <c r="AML7" s="65">
        <v>0</v>
      </c>
      <c r="AMM7" s="65">
        <v>0</v>
      </c>
      <c r="AMN7" s="65">
        <v>0</v>
      </c>
      <c r="AMO7" s="65">
        <v>0</v>
      </c>
      <c r="AMP7" s="65">
        <v>0</v>
      </c>
      <c r="AMQ7" s="65">
        <v>0</v>
      </c>
      <c r="AMR7" s="65">
        <v>0</v>
      </c>
      <c r="AMS7" s="65">
        <v>0</v>
      </c>
      <c r="AMT7" s="65">
        <v>0</v>
      </c>
      <c r="AMU7" s="65">
        <v>0</v>
      </c>
      <c r="AMV7" s="65">
        <v>0</v>
      </c>
      <c r="AMW7" s="65">
        <v>0</v>
      </c>
      <c r="AMX7" s="65">
        <v>0</v>
      </c>
      <c r="AMY7" s="65">
        <v>0</v>
      </c>
      <c r="AMZ7" s="65">
        <v>0</v>
      </c>
      <c r="ANA7" s="65">
        <v>0</v>
      </c>
      <c r="ANB7" s="65">
        <v>0</v>
      </c>
      <c r="ANC7" s="65">
        <v>0</v>
      </c>
      <c r="AND7" s="65">
        <v>0</v>
      </c>
      <c r="ANE7" s="65">
        <v>0</v>
      </c>
      <c r="ANF7" s="65">
        <v>0</v>
      </c>
      <c r="ANG7" s="65">
        <v>0</v>
      </c>
      <c r="ANH7" s="65">
        <v>0</v>
      </c>
      <c r="ANI7" s="65">
        <v>0</v>
      </c>
      <c r="ANJ7" s="65">
        <v>0</v>
      </c>
      <c r="ANK7" s="65">
        <v>0</v>
      </c>
      <c r="ANL7" s="65">
        <v>0</v>
      </c>
      <c r="ANM7" s="65">
        <v>0</v>
      </c>
      <c r="ANN7" s="65">
        <v>0</v>
      </c>
      <c r="ANO7" s="65">
        <v>0</v>
      </c>
      <c r="ANP7" s="65">
        <v>0</v>
      </c>
      <c r="ANQ7" s="65">
        <v>0</v>
      </c>
      <c r="ANR7" s="65">
        <v>0</v>
      </c>
      <c r="ANS7" s="65">
        <v>0</v>
      </c>
      <c r="ANT7" s="65">
        <v>0</v>
      </c>
      <c r="ANU7" s="65">
        <v>0</v>
      </c>
      <c r="ANV7" s="65">
        <v>0</v>
      </c>
      <c r="ANW7" s="65">
        <v>0</v>
      </c>
      <c r="ANX7" s="65">
        <v>0</v>
      </c>
      <c r="ANY7" s="65">
        <v>0</v>
      </c>
      <c r="ANZ7" s="65">
        <v>0</v>
      </c>
      <c r="AOA7" s="65">
        <v>0</v>
      </c>
      <c r="AOB7" s="65">
        <v>0</v>
      </c>
      <c r="AOC7" s="65">
        <v>0</v>
      </c>
      <c r="AOD7" s="65">
        <v>0</v>
      </c>
      <c r="AOE7" s="65">
        <v>0</v>
      </c>
      <c r="AOF7" s="65">
        <v>0</v>
      </c>
      <c r="AOG7" s="65">
        <v>0</v>
      </c>
      <c r="AOH7" s="65">
        <v>0</v>
      </c>
      <c r="AOI7" s="65">
        <v>0</v>
      </c>
      <c r="AOJ7" s="65">
        <v>0</v>
      </c>
      <c r="AOK7" s="65">
        <v>0</v>
      </c>
      <c r="AOL7" s="65">
        <v>0</v>
      </c>
      <c r="AOM7" s="65">
        <v>0</v>
      </c>
      <c r="AON7" s="65">
        <v>0</v>
      </c>
      <c r="AOO7" s="65">
        <v>0</v>
      </c>
      <c r="AOP7" s="65">
        <v>0</v>
      </c>
      <c r="AOQ7" s="65">
        <v>0</v>
      </c>
      <c r="AOR7" s="65">
        <v>0</v>
      </c>
      <c r="AOS7" s="65">
        <v>0</v>
      </c>
      <c r="AOT7" s="65">
        <v>0</v>
      </c>
      <c r="AOU7" s="65">
        <v>0</v>
      </c>
      <c r="AOV7" s="65">
        <v>0</v>
      </c>
      <c r="AOW7" s="65">
        <v>0</v>
      </c>
      <c r="AOX7" s="65">
        <v>0</v>
      </c>
      <c r="AOY7" s="65">
        <v>0</v>
      </c>
      <c r="AOZ7" s="65">
        <v>0</v>
      </c>
      <c r="APA7" s="65">
        <v>0</v>
      </c>
      <c r="APB7" s="65">
        <v>0</v>
      </c>
      <c r="APC7" s="65">
        <v>0</v>
      </c>
      <c r="APD7" s="65">
        <v>0</v>
      </c>
      <c r="APE7" s="65">
        <v>0</v>
      </c>
      <c r="APF7" s="65">
        <v>0</v>
      </c>
      <c r="APG7" s="65">
        <v>0</v>
      </c>
      <c r="APH7" s="65">
        <v>0</v>
      </c>
      <c r="API7" s="65">
        <v>0</v>
      </c>
      <c r="APJ7" s="65">
        <v>0</v>
      </c>
      <c r="APK7" s="65">
        <v>0</v>
      </c>
      <c r="APL7" s="65">
        <v>0</v>
      </c>
      <c r="APM7" s="65">
        <v>0</v>
      </c>
      <c r="APN7" s="65">
        <v>0</v>
      </c>
      <c r="APO7" s="65">
        <v>0</v>
      </c>
      <c r="APP7" s="65">
        <v>0</v>
      </c>
      <c r="APQ7" s="65">
        <v>0</v>
      </c>
      <c r="APR7" s="65">
        <v>0</v>
      </c>
      <c r="APS7" s="65">
        <v>0</v>
      </c>
      <c r="APT7" s="65">
        <v>0</v>
      </c>
      <c r="APU7" s="65">
        <v>0</v>
      </c>
      <c r="APV7" s="65">
        <v>0</v>
      </c>
      <c r="APW7" s="65">
        <v>0</v>
      </c>
      <c r="APX7" s="65">
        <v>0</v>
      </c>
      <c r="APY7" s="65">
        <v>0</v>
      </c>
      <c r="APZ7" s="65">
        <v>0</v>
      </c>
      <c r="AQA7" s="65">
        <v>0</v>
      </c>
      <c r="AQB7" s="65">
        <v>0</v>
      </c>
      <c r="AQC7" s="65">
        <v>0</v>
      </c>
      <c r="AQD7" s="65">
        <v>0</v>
      </c>
      <c r="AQE7" s="65">
        <v>0</v>
      </c>
      <c r="AQF7" s="65">
        <v>0</v>
      </c>
      <c r="AQG7" s="65">
        <v>0</v>
      </c>
      <c r="AQH7" s="65">
        <v>0</v>
      </c>
      <c r="AQI7" s="65">
        <v>0</v>
      </c>
      <c r="AQJ7" s="65">
        <v>0</v>
      </c>
      <c r="AQK7" s="65">
        <v>0</v>
      </c>
      <c r="AQL7" s="65">
        <v>0</v>
      </c>
      <c r="AQM7" s="65">
        <v>0</v>
      </c>
      <c r="AQN7" s="65">
        <v>0</v>
      </c>
      <c r="AQO7" s="65">
        <v>0</v>
      </c>
      <c r="AQP7" s="65">
        <v>0</v>
      </c>
      <c r="AQQ7" s="65">
        <v>0</v>
      </c>
      <c r="AQR7" s="65">
        <v>0</v>
      </c>
      <c r="AQS7" s="65">
        <v>0</v>
      </c>
      <c r="AQT7" s="65">
        <v>0</v>
      </c>
      <c r="AQU7" s="65">
        <v>0</v>
      </c>
      <c r="AQV7" s="65">
        <v>0</v>
      </c>
      <c r="AQW7" s="65">
        <v>0</v>
      </c>
      <c r="AQX7" s="65">
        <v>0</v>
      </c>
      <c r="AQY7" s="65">
        <v>0</v>
      </c>
      <c r="AQZ7" s="65">
        <v>0</v>
      </c>
      <c r="ARA7" s="65">
        <v>0</v>
      </c>
      <c r="ARB7" s="65">
        <v>0</v>
      </c>
      <c r="ARC7" s="65">
        <v>0</v>
      </c>
      <c r="ARD7" s="65">
        <v>0</v>
      </c>
      <c r="ARE7" s="65">
        <v>0</v>
      </c>
      <c r="ARF7" s="65">
        <v>0</v>
      </c>
      <c r="ARG7" s="65">
        <v>0</v>
      </c>
      <c r="ARH7" s="65">
        <v>0</v>
      </c>
      <c r="ARI7" s="65">
        <v>0</v>
      </c>
      <c r="ARJ7" s="65">
        <v>0</v>
      </c>
      <c r="ARK7" s="65">
        <v>0</v>
      </c>
      <c r="ARL7" s="65">
        <v>0</v>
      </c>
      <c r="ARM7" s="65">
        <v>0</v>
      </c>
      <c r="ARN7" s="65">
        <v>0</v>
      </c>
      <c r="ARO7" s="65">
        <v>0</v>
      </c>
      <c r="ARP7" s="65">
        <v>0</v>
      </c>
      <c r="ARQ7" s="65">
        <v>0</v>
      </c>
      <c r="ARR7" s="65">
        <v>0</v>
      </c>
      <c r="ARS7" s="65">
        <v>0</v>
      </c>
      <c r="ART7" s="65">
        <v>0</v>
      </c>
      <c r="ARU7" s="65">
        <v>0</v>
      </c>
      <c r="ARV7" s="65">
        <v>0</v>
      </c>
      <c r="ARW7" s="65">
        <v>0</v>
      </c>
      <c r="ARX7" s="65">
        <v>0</v>
      </c>
      <c r="ARY7" s="65">
        <v>0</v>
      </c>
      <c r="ARZ7" s="65">
        <v>0</v>
      </c>
      <c r="ASA7" s="65">
        <v>0</v>
      </c>
      <c r="ASB7" s="65">
        <v>0</v>
      </c>
      <c r="ASC7" s="65">
        <v>0</v>
      </c>
      <c r="ASD7" s="65">
        <v>0</v>
      </c>
      <c r="ASE7" s="65">
        <v>0</v>
      </c>
      <c r="ASF7" s="65">
        <v>0</v>
      </c>
      <c r="ASG7" s="65">
        <v>0</v>
      </c>
      <c r="ASH7" s="65">
        <v>0</v>
      </c>
      <c r="ASI7" s="65">
        <v>0</v>
      </c>
      <c r="ASJ7" s="65">
        <v>0</v>
      </c>
      <c r="ASK7" s="65">
        <v>0</v>
      </c>
      <c r="ASL7" s="65">
        <v>0</v>
      </c>
      <c r="ASM7" s="65">
        <v>0</v>
      </c>
      <c r="ASN7" s="65">
        <v>0</v>
      </c>
      <c r="ASO7" s="65">
        <v>0</v>
      </c>
      <c r="ASP7" s="65">
        <v>0</v>
      </c>
      <c r="ASQ7" s="65">
        <v>0</v>
      </c>
      <c r="ASR7" s="65">
        <v>0</v>
      </c>
      <c r="ASS7" s="65">
        <v>0</v>
      </c>
      <c r="AST7" s="65">
        <v>0</v>
      </c>
      <c r="ASU7" s="65">
        <v>0</v>
      </c>
      <c r="ASV7" s="65">
        <v>0</v>
      </c>
      <c r="ASW7" s="65">
        <v>0</v>
      </c>
      <c r="ASX7" s="65">
        <v>0</v>
      </c>
      <c r="ASY7" s="65">
        <v>0</v>
      </c>
      <c r="ASZ7" s="65">
        <v>0</v>
      </c>
      <c r="ATA7" s="65">
        <v>0</v>
      </c>
      <c r="ATB7" s="65">
        <v>0</v>
      </c>
      <c r="ATC7" s="65">
        <v>0</v>
      </c>
      <c r="ATD7" s="65">
        <v>0</v>
      </c>
      <c r="ATE7" s="65">
        <v>0</v>
      </c>
      <c r="ATF7" s="65">
        <v>0</v>
      </c>
      <c r="ATG7" s="65">
        <v>0</v>
      </c>
      <c r="ATH7" s="65">
        <v>0</v>
      </c>
      <c r="ATI7" s="65">
        <v>0</v>
      </c>
      <c r="ATJ7" s="65">
        <v>0</v>
      </c>
      <c r="ATK7" s="65">
        <v>0</v>
      </c>
      <c r="ATL7" s="65">
        <v>0</v>
      </c>
      <c r="ATM7" s="65">
        <v>0</v>
      </c>
      <c r="ATN7" s="65">
        <v>0</v>
      </c>
      <c r="ATO7" s="65">
        <v>0</v>
      </c>
      <c r="ATP7" s="65">
        <v>0</v>
      </c>
      <c r="ATQ7" s="65">
        <v>0</v>
      </c>
      <c r="ATR7" s="65">
        <v>0</v>
      </c>
      <c r="ATS7" s="65">
        <v>0</v>
      </c>
      <c r="ATT7" s="65">
        <v>0</v>
      </c>
      <c r="ATU7" s="65">
        <v>0</v>
      </c>
      <c r="ATV7" s="65">
        <v>0</v>
      </c>
      <c r="ATW7" s="65">
        <v>0</v>
      </c>
      <c r="ATX7" s="65">
        <v>0</v>
      </c>
      <c r="ATY7" s="65">
        <v>0</v>
      </c>
      <c r="ATZ7" s="65">
        <v>0</v>
      </c>
      <c r="AUA7" s="65">
        <v>0</v>
      </c>
      <c r="AUB7" s="65">
        <v>0</v>
      </c>
      <c r="AUC7" s="65">
        <v>0</v>
      </c>
      <c r="AUD7" s="65">
        <v>0</v>
      </c>
      <c r="AUE7" s="65">
        <v>0</v>
      </c>
      <c r="AUF7" s="65">
        <v>0</v>
      </c>
      <c r="AUG7" s="65">
        <v>0</v>
      </c>
      <c r="AUH7" s="65">
        <v>0</v>
      </c>
      <c r="AUI7" s="65">
        <v>0</v>
      </c>
      <c r="AUJ7" s="65">
        <v>0</v>
      </c>
      <c r="AUK7" s="65">
        <v>0</v>
      </c>
      <c r="AUL7" s="65">
        <v>0</v>
      </c>
      <c r="AUM7" s="65">
        <v>0</v>
      </c>
      <c r="AUN7" s="65">
        <v>0</v>
      </c>
      <c r="AUO7" s="65">
        <v>0</v>
      </c>
      <c r="AUP7" s="65">
        <v>0</v>
      </c>
      <c r="AUQ7" s="65">
        <v>0</v>
      </c>
      <c r="AUR7" s="65">
        <v>0</v>
      </c>
      <c r="AUS7" s="65">
        <v>0</v>
      </c>
      <c r="AUT7" s="65">
        <v>0</v>
      </c>
      <c r="AUU7" s="65">
        <v>0</v>
      </c>
      <c r="AUV7" s="65">
        <v>0</v>
      </c>
      <c r="AUW7" s="65">
        <v>0</v>
      </c>
      <c r="AUX7" s="65">
        <v>0</v>
      </c>
      <c r="AUY7" s="65">
        <v>0</v>
      </c>
      <c r="AUZ7" s="65">
        <v>0</v>
      </c>
      <c r="AVA7" s="65">
        <v>0</v>
      </c>
      <c r="AVB7" s="65">
        <v>0</v>
      </c>
      <c r="AVC7" s="65">
        <v>0</v>
      </c>
      <c r="AVD7" s="65">
        <v>0</v>
      </c>
      <c r="AVE7" s="65">
        <v>0</v>
      </c>
      <c r="AVF7" s="65">
        <v>0</v>
      </c>
      <c r="AVG7" s="65">
        <v>0</v>
      </c>
      <c r="AVH7" s="65">
        <v>0</v>
      </c>
      <c r="AVI7" s="65">
        <v>0</v>
      </c>
      <c r="AVJ7" s="65">
        <v>0</v>
      </c>
      <c r="AVK7" s="65">
        <v>0</v>
      </c>
      <c r="AVL7" s="65">
        <v>0</v>
      </c>
      <c r="AVM7" s="65">
        <v>0</v>
      </c>
      <c r="AVN7" s="65">
        <v>0</v>
      </c>
      <c r="AVO7" s="65">
        <v>0</v>
      </c>
      <c r="AVP7" s="65">
        <v>0</v>
      </c>
      <c r="AVQ7" s="65">
        <v>0</v>
      </c>
      <c r="AVR7" s="65">
        <v>0</v>
      </c>
      <c r="AVS7" s="65">
        <v>0</v>
      </c>
      <c r="AVT7" s="65">
        <v>0</v>
      </c>
      <c r="AVU7" s="65">
        <v>0</v>
      </c>
      <c r="AVV7" s="65">
        <v>0</v>
      </c>
      <c r="AVW7" s="65">
        <v>0</v>
      </c>
      <c r="AVX7" s="65">
        <v>0</v>
      </c>
      <c r="AVY7" s="65">
        <v>0</v>
      </c>
      <c r="AVZ7" s="65">
        <v>0</v>
      </c>
      <c r="AWA7" s="65">
        <v>0</v>
      </c>
      <c r="AWB7" s="65">
        <v>0</v>
      </c>
      <c r="AWC7" s="65">
        <v>0</v>
      </c>
      <c r="AWD7" s="65">
        <v>0</v>
      </c>
      <c r="AWE7" s="65">
        <v>0</v>
      </c>
      <c r="AWF7" s="65">
        <v>0</v>
      </c>
      <c r="AWG7" s="65">
        <v>0</v>
      </c>
      <c r="AWH7" s="65">
        <v>0</v>
      </c>
      <c r="AWI7" s="65">
        <v>0</v>
      </c>
      <c r="AWJ7" s="65">
        <v>0</v>
      </c>
      <c r="AWK7" s="65">
        <v>0</v>
      </c>
      <c r="AWL7" s="65">
        <v>0</v>
      </c>
      <c r="AWM7" s="65">
        <v>0</v>
      </c>
      <c r="AWN7" s="65">
        <v>0</v>
      </c>
      <c r="AWO7" s="65">
        <v>0</v>
      </c>
      <c r="AWP7" s="65">
        <v>0</v>
      </c>
      <c r="AWQ7" s="65">
        <v>0</v>
      </c>
      <c r="AWR7" s="65">
        <v>0</v>
      </c>
      <c r="AWS7" s="65">
        <v>0</v>
      </c>
      <c r="AWT7" s="65">
        <v>0</v>
      </c>
      <c r="AWU7" s="65">
        <v>0</v>
      </c>
      <c r="AWV7" s="65">
        <v>0</v>
      </c>
      <c r="AWW7" s="65">
        <v>0</v>
      </c>
      <c r="AWX7" s="65">
        <v>0</v>
      </c>
      <c r="AWY7" s="65">
        <v>0</v>
      </c>
      <c r="AWZ7" s="65">
        <v>0</v>
      </c>
      <c r="AXA7" s="65">
        <v>0</v>
      </c>
      <c r="AXB7" s="65">
        <v>0</v>
      </c>
      <c r="AXC7" s="65">
        <v>0</v>
      </c>
      <c r="AXD7" s="65">
        <v>0</v>
      </c>
      <c r="AXE7" s="65">
        <v>0</v>
      </c>
      <c r="AXF7" s="65">
        <v>0</v>
      </c>
      <c r="AXG7" s="65">
        <v>0</v>
      </c>
      <c r="AXH7" s="65">
        <v>0</v>
      </c>
      <c r="AXI7" s="65">
        <v>0</v>
      </c>
      <c r="AXJ7" s="65">
        <v>0</v>
      </c>
      <c r="AXK7" s="65">
        <v>0</v>
      </c>
      <c r="AXL7" s="65">
        <v>0</v>
      </c>
      <c r="AXM7" s="65">
        <v>0</v>
      </c>
      <c r="AXN7" s="65">
        <v>0</v>
      </c>
      <c r="AXO7" s="65">
        <v>0</v>
      </c>
      <c r="AXP7" s="65">
        <v>0</v>
      </c>
      <c r="AXQ7" s="65">
        <v>0</v>
      </c>
      <c r="AXR7" s="65">
        <v>0</v>
      </c>
      <c r="AXS7" s="65">
        <v>0</v>
      </c>
      <c r="AXT7" s="65">
        <v>0</v>
      </c>
      <c r="AXU7" s="65">
        <v>0</v>
      </c>
      <c r="AXV7" s="65">
        <v>0</v>
      </c>
      <c r="AXW7" s="65">
        <v>0</v>
      </c>
      <c r="AXX7" s="65">
        <v>0</v>
      </c>
      <c r="AXY7" s="65">
        <v>0</v>
      </c>
      <c r="AXZ7" s="65">
        <v>0</v>
      </c>
      <c r="AYA7" s="65">
        <v>0</v>
      </c>
      <c r="AYB7" s="65">
        <v>0</v>
      </c>
      <c r="AYC7" s="65">
        <v>0</v>
      </c>
      <c r="AYD7" s="65">
        <v>0</v>
      </c>
      <c r="AYE7" s="65">
        <v>0</v>
      </c>
      <c r="AYF7" s="65">
        <v>0</v>
      </c>
      <c r="AYG7" s="65">
        <v>0</v>
      </c>
      <c r="AYH7" s="65">
        <v>0</v>
      </c>
      <c r="AYI7" s="65">
        <v>0</v>
      </c>
      <c r="AYJ7" s="65">
        <v>0</v>
      </c>
      <c r="AYK7" s="65">
        <v>0</v>
      </c>
      <c r="AYL7" s="65">
        <v>0</v>
      </c>
      <c r="AYM7" s="65">
        <v>0</v>
      </c>
      <c r="AYN7" s="65">
        <v>0</v>
      </c>
      <c r="AYO7" s="65">
        <v>0</v>
      </c>
      <c r="AYP7" s="65">
        <v>0</v>
      </c>
      <c r="AYQ7" s="65">
        <v>0</v>
      </c>
      <c r="AYR7" s="65">
        <v>0</v>
      </c>
      <c r="AYS7" s="65">
        <v>0</v>
      </c>
      <c r="AYT7" s="65">
        <v>0</v>
      </c>
      <c r="AYU7" s="65">
        <v>0</v>
      </c>
      <c r="AYV7" s="65">
        <v>0</v>
      </c>
      <c r="AYW7" s="65">
        <v>0</v>
      </c>
      <c r="AYX7" s="65">
        <v>0</v>
      </c>
      <c r="AYY7" s="65">
        <v>0</v>
      </c>
      <c r="AYZ7" s="65">
        <v>0</v>
      </c>
      <c r="AZA7" s="65">
        <v>0</v>
      </c>
      <c r="AZB7" s="65">
        <v>0</v>
      </c>
      <c r="AZC7" s="65">
        <v>0</v>
      </c>
      <c r="AZD7" s="65">
        <v>0</v>
      </c>
      <c r="AZE7" s="65">
        <v>0</v>
      </c>
      <c r="AZF7" s="65">
        <v>0</v>
      </c>
      <c r="AZG7" s="65">
        <v>0</v>
      </c>
      <c r="AZH7" s="65">
        <v>0</v>
      </c>
      <c r="AZI7" s="65">
        <v>0</v>
      </c>
      <c r="AZJ7" s="65">
        <v>0</v>
      </c>
      <c r="AZK7" s="65">
        <v>0</v>
      </c>
      <c r="AZL7" s="65">
        <v>0</v>
      </c>
      <c r="AZM7" s="65">
        <v>0</v>
      </c>
      <c r="AZN7" s="65">
        <v>0</v>
      </c>
      <c r="AZO7" s="65">
        <v>0</v>
      </c>
      <c r="AZP7" s="65">
        <v>0</v>
      </c>
      <c r="AZQ7" s="65">
        <v>0</v>
      </c>
      <c r="AZR7" s="65">
        <v>0</v>
      </c>
      <c r="AZS7" s="65">
        <v>0</v>
      </c>
      <c r="AZT7" s="65">
        <v>0</v>
      </c>
      <c r="AZU7" s="65">
        <v>0</v>
      </c>
      <c r="AZV7" s="65">
        <v>0</v>
      </c>
      <c r="AZW7" s="65">
        <v>0</v>
      </c>
      <c r="AZX7" s="65">
        <v>0</v>
      </c>
      <c r="AZY7" s="65">
        <v>0</v>
      </c>
      <c r="AZZ7" s="65">
        <v>0</v>
      </c>
      <c r="BAA7" s="65">
        <v>0</v>
      </c>
      <c r="BAB7" s="65">
        <v>0</v>
      </c>
      <c r="BAC7" s="65">
        <v>0</v>
      </c>
      <c r="BAD7" s="65">
        <v>0</v>
      </c>
      <c r="BAE7" s="65">
        <v>0</v>
      </c>
      <c r="BAF7" s="65">
        <v>0</v>
      </c>
      <c r="BAG7" s="65">
        <v>0</v>
      </c>
      <c r="BAH7" s="65">
        <v>0</v>
      </c>
      <c r="BAI7" s="65">
        <v>0</v>
      </c>
      <c r="BAJ7" s="65">
        <v>0</v>
      </c>
      <c r="BAK7" s="65">
        <v>0</v>
      </c>
      <c r="BAL7" s="65">
        <v>0</v>
      </c>
      <c r="BAM7" s="65">
        <v>0</v>
      </c>
      <c r="BAN7" s="65">
        <v>0</v>
      </c>
      <c r="BAO7" s="65">
        <v>0</v>
      </c>
      <c r="BAP7" s="65">
        <v>0</v>
      </c>
      <c r="BAQ7" s="65">
        <v>0</v>
      </c>
      <c r="BAR7" s="65">
        <v>0</v>
      </c>
      <c r="BAS7" s="65">
        <v>0</v>
      </c>
      <c r="BAT7" s="65">
        <v>0</v>
      </c>
      <c r="BAU7" s="65">
        <v>0</v>
      </c>
      <c r="BAV7" s="65">
        <v>0</v>
      </c>
      <c r="BAW7" s="65">
        <v>0</v>
      </c>
      <c r="BAX7" s="65">
        <v>0</v>
      </c>
      <c r="BAY7" s="65">
        <v>0</v>
      </c>
      <c r="BAZ7" s="65">
        <v>0</v>
      </c>
      <c r="BBA7" s="65">
        <v>0</v>
      </c>
      <c r="BBB7" s="65">
        <v>0</v>
      </c>
      <c r="BBC7" s="65">
        <v>0</v>
      </c>
      <c r="BBD7" s="65">
        <v>0</v>
      </c>
      <c r="BBE7" s="65">
        <v>0</v>
      </c>
      <c r="BBF7" s="65">
        <v>0</v>
      </c>
      <c r="BBG7" s="65">
        <v>0</v>
      </c>
      <c r="BBH7" s="65">
        <v>0</v>
      </c>
      <c r="BBI7" s="65">
        <v>0</v>
      </c>
      <c r="BBJ7" s="65">
        <v>0</v>
      </c>
      <c r="BBK7" s="65">
        <v>0</v>
      </c>
      <c r="BBL7" s="65">
        <v>0</v>
      </c>
      <c r="BBM7" s="65">
        <v>0</v>
      </c>
      <c r="BBN7" s="65">
        <v>0</v>
      </c>
      <c r="BBO7" s="65">
        <v>0</v>
      </c>
      <c r="BBP7" s="65">
        <v>0</v>
      </c>
      <c r="BBQ7" s="65">
        <v>0</v>
      </c>
      <c r="BBR7" s="65">
        <v>0</v>
      </c>
      <c r="BBS7" s="65">
        <v>0</v>
      </c>
      <c r="BBT7" s="65">
        <v>0</v>
      </c>
      <c r="BBU7" s="65">
        <v>0</v>
      </c>
      <c r="BBV7" s="65">
        <v>0</v>
      </c>
      <c r="BBW7" s="65">
        <v>0</v>
      </c>
      <c r="BBX7" s="65">
        <v>0</v>
      </c>
      <c r="BBY7" s="65">
        <v>0</v>
      </c>
      <c r="BBZ7" s="65">
        <v>0</v>
      </c>
      <c r="BCA7" s="65">
        <v>0</v>
      </c>
      <c r="BCB7" s="65">
        <v>0</v>
      </c>
      <c r="BCC7" s="65">
        <v>0</v>
      </c>
      <c r="BCD7" s="65">
        <v>0</v>
      </c>
      <c r="BCE7" s="65">
        <v>0</v>
      </c>
      <c r="BCF7" s="65">
        <v>0</v>
      </c>
      <c r="BCG7" s="65">
        <v>0</v>
      </c>
      <c r="BCH7" s="65">
        <v>0</v>
      </c>
      <c r="BCI7" s="65">
        <v>0</v>
      </c>
      <c r="BCJ7" s="65">
        <v>0</v>
      </c>
      <c r="BCK7" s="65">
        <v>0</v>
      </c>
      <c r="BCL7" s="65">
        <v>0</v>
      </c>
      <c r="BCM7" s="65">
        <v>0</v>
      </c>
      <c r="BCN7" s="65">
        <v>0</v>
      </c>
      <c r="BCO7" s="65">
        <v>0</v>
      </c>
      <c r="BCP7" s="65">
        <v>0</v>
      </c>
      <c r="BCQ7" s="65">
        <v>0</v>
      </c>
      <c r="BCR7" s="65">
        <v>0</v>
      </c>
      <c r="BCS7" s="65">
        <v>0</v>
      </c>
      <c r="BCT7" s="65">
        <v>0</v>
      </c>
      <c r="BCU7" s="65">
        <v>0</v>
      </c>
      <c r="BCV7" s="65">
        <v>0</v>
      </c>
      <c r="BCW7" s="65">
        <v>0</v>
      </c>
      <c r="BCX7" s="65">
        <v>0</v>
      </c>
      <c r="BCY7" s="65">
        <v>0</v>
      </c>
      <c r="BCZ7" s="65">
        <v>0</v>
      </c>
      <c r="BDA7" s="65">
        <v>0</v>
      </c>
      <c r="BDB7" s="65">
        <v>0</v>
      </c>
      <c r="BDC7" s="65">
        <v>0</v>
      </c>
      <c r="BDD7" s="65">
        <v>0</v>
      </c>
      <c r="BDE7" s="65">
        <v>0</v>
      </c>
      <c r="BDF7" s="65">
        <v>0</v>
      </c>
      <c r="BDG7" s="65">
        <v>0</v>
      </c>
      <c r="BDH7" s="65">
        <v>0</v>
      </c>
      <c r="BDI7" s="65">
        <v>0</v>
      </c>
      <c r="BDJ7" s="65">
        <v>0</v>
      </c>
      <c r="BDK7" s="65">
        <v>0</v>
      </c>
      <c r="BDL7" s="65">
        <v>0</v>
      </c>
      <c r="BDM7" s="65">
        <v>0</v>
      </c>
      <c r="BDN7" s="65">
        <v>0</v>
      </c>
      <c r="BDO7" s="65">
        <v>0</v>
      </c>
      <c r="BDP7" s="65">
        <v>0</v>
      </c>
      <c r="BDQ7" s="65">
        <v>0</v>
      </c>
      <c r="BDR7" s="65">
        <v>0</v>
      </c>
      <c r="BDS7" s="65">
        <v>0</v>
      </c>
      <c r="BDT7" s="65">
        <v>0</v>
      </c>
      <c r="BDU7" s="65">
        <v>0</v>
      </c>
      <c r="BDV7" s="65">
        <v>0</v>
      </c>
      <c r="BDW7" s="65">
        <v>0</v>
      </c>
      <c r="BDX7" s="65">
        <v>0</v>
      </c>
      <c r="BDY7" s="65">
        <v>0</v>
      </c>
      <c r="BDZ7" s="65">
        <v>0</v>
      </c>
      <c r="BEA7" s="65">
        <v>0</v>
      </c>
      <c r="BEB7" s="65">
        <v>0</v>
      </c>
      <c r="BEC7" s="65">
        <v>0</v>
      </c>
      <c r="BED7" s="65">
        <v>0</v>
      </c>
      <c r="BEE7" s="65">
        <v>0</v>
      </c>
      <c r="BEF7" s="65">
        <v>0</v>
      </c>
      <c r="BEG7" s="65">
        <v>0</v>
      </c>
      <c r="BEH7" s="65">
        <v>0</v>
      </c>
      <c r="BEI7" s="65">
        <v>0</v>
      </c>
      <c r="BEJ7" s="65">
        <v>0</v>
      </c>
      <c r="BEK7" s="65">
        <v>0</v>
      </c>
      <c r="BEL7" s="65">
        <v>0</v>
      </c>
      <c r="BEM7" s="65">
        <v>0</v>
      </c>
      <c r="BEN7" s="65">
        <v>0</v>
      </c>
      <c r="BEO7" s="65">
        <v>0</v>
      </c>
      <c r="BEP7" s="65">
        <v>0</v>
      </c>
      <c r="BEQ7" s="65">
        <v>0</v>
      </c>
      <c r="BER7" s="65">
        <v>0</v>
      </c>
      <c r="BES7" s="65">
        <v>0</v>
      </c>
      <c r="BET7" s="65">
        <v>0</v>
      </c>
      <c r="BEU7" s="65">
        <v>0</v>
      </c>
      <c r="BEV7" s="65">
        <v>0</v>
      </c>
      <c r="BEW7" s="65">
        <v>0</v>
      </c>
      <c r="BEX7" s="65">
        <v>0</v>
      </c>
      <c r="BEY7" s="65">
        <v>0</v>
      </c>
      <c r="BEZ7" s="65">
        <v>0</v>
      </c>
      <c r="BFA7" s="65">
        <v>0</v>
      </c>
      <c r="BFB7" s="65">
        <v>0</v>
      </c>
      <c r="BFC7" s="65">
        <v>0</v>
      </c>
      <c r="BFD7" s="65">
        <v>0</v>
      </c>
      <c r="BFE7" s="65">
        <v>0</v>
      </c>
      <c r="BFF7" s="65">
        <v>0</v>
      </c>
      <c r="BFG7" s="65">
        <v>0</v>
      </c>
      <c r="BFH7" s="65">
        <v>0</v>
      </c>
      <c r="BFI7" s="65">
        <v>0</v>
      </c>
      <c r="BFJ7" s="65">
        <v>0</v>
      </c>
      <c r="BFK7" s="65">
        <v>0</v>
      </c>
      <c r="BFL7" s="65">
        <v>0</v>
      </c>
      <c r="BFM7" s="65">
        <v>0</v>
      </c>
      <c r="BFN7" s="65">
        <v>0</v>
      </c>
      <c r="BFO7" s="65">
        <v>0</v>
      </c>
      <c r="BFP7" s="65">
        <v>0</v>
      </c>
      <c r="BFQ7" s="65">
        <v>0</v>
      </c>
      <c r="BFR7" s="65">
        <v>0</v>
      </c>
      <c r="BFS7" s="65">
        <v>0</v>
      </c>
      <c r="BFT7" s="65">
        <v>0</v>
      </c>
      <c r="BFU7" s="65">
        <v>0</v>
      </c>
      <c r="BFV7" s="65">
        <v>0</v>
      </c>
      <c r="BFW7" s="65">
        <v>0</v>
      </c>
      <c r="BFX7" s="65">
        <v>0</v>
      </c>
      <c r="BFY7" s="65">
        <v>0</v>
      </c>
      <c r="BFZ7" s="65">
        <v>0</v>
      </c>
      <c r="BGA7" s="65">
        <v>0</v>
      </c>
      <c r="BGB7" s="65">
        <v>0</v>
      </c>
      <c r="BGC7" s="65">
        <v>0</v>
      </c>
      <c r="BGD7" s="65">
        <v>0</v>
      </c>
      <c r="BGE7" s="65">
        <v>0</v>
      </c>
      <c r="BGF7" s="65">
        <v>0</v>
      </c>
      <c r="BGG7" s="65">
        <v>0</v>
      </c>
      <c r="BGH7" s="65">
        <v>0</v>
      </c>
      <c r="BGI7" s="65">
        <v>0</v>
      </c>
      <c r="BGJ7" s="65">
        <v>0</v>
      </c>
      <c r="BGK7" s="65">
        <v>0</v>
      </c>
      <c r="BGL7" s="65">
        <v>0</v>
      </c>
      <c r="BGM7" s="65">
        <v>0</v>
      </c>
      <c r="BGN7" s="65">
        <v>0</v>
      </c>
      <c r="BGO7" s="65">
        <v>0</v>
      </c>
      <c r="BGP7" s="65">
        <v>0</v>
      </c>
      <c r="BGQ7" s="65">
        <v>0</v>
      </c>
      <c r="BGR7" s="65">
        <v>0</v>
      </c>
      <c r="BGS7" s="65">
        <v>0</v>
      </c>
      <c r="BGT7" s="65">
        <v>0</v>
      </c>
      <c r="BGU7" s="65">
        <v>0</v>
      </c>
      <c r="BGV7" s="65">
        <v>0</v>
      </c>
      <c r="BGW7" s="65">
        <v>0</v>
      </c>
      <c r="BGX7" s="65">
        <v>0</v>
      </c>
      <c r="BGY7" s="65">
        <v>0</v>
      </c>
      <c r="BGZ7" s="65">
        <v>0</v>
      </c>
      <c r="BHA7" s="65">
        <v>0</v>
      </c>
      <c r="BHB7" s="65">
        <v>0</v>
      </c>
      <c r="BHC7" s="65">
        <v>0</v>
      </c>
      <c r="BHD7" s="65">
        <v>0</v>
      </c>
      <c r="BHE7" s="65">
        <v>0</v>
      </c>
      <c r="BHF7" s="65">
        <v>0</v>
      </c>
      <c r="BHG7" s="65">
        <v>0</v>
      </c>
      <c r="BHH7" s="65">
        <v>0</v>
      </c>
      <c r="BHI7" s="65">
        <v>0</v>
      </c>
      <c r="BHJ7" s="65">
        <v>0</v>
      </c>
      <c r="BHK7" s="65">
        <v>0</v>
      </c>
      <c r="BHL7" s="65">
        <v>0</v>
      </c>
      <c r="BHM7" s="65">
        <v>0</v>
      </c>
      <c r="BHN7" s="65">
        <v>0</v>
      </c>
      <c r="BHO7" s="65">
        <v>0</v>
      </c>
      <c r="BHP7" s="65">
        <v>0</v>
      </c>
      <c r="BHQ7" s="65">
        <v>0</v>
      </c>
      <c r="BHR7" s="65">
        <v>0</v>
      </c>
      <c r="BHS7" s="65">
        <v>0</v>
      </c>
      <c r="BHT7" s="65">
        <v>0</v>
      </c>
      <c r="BHU7" s="65">
        <v>0</v>
      </c>
      <c r="BHV7" s="65">
        <v>0</v>
      </c>
      <c r="BHW7" s="65">
        <v>0</v>
      </c>
      <c r="BHX7" s="65">
        <v>0</v>
      </c>
      <c r="BHY7" s="65">
        <v>0</v>
      </c>
      <c r="BHZ7" s="65">
        <v>0</v>
      </c>
      <c r="BIA7" s="65">
        <v>0</v>
      </c>
      <c r="BIB7" s="65">
        <v>0</v>
      </c>
      <c r="BIC7" s="65">
        <v>0</v>
      </c>
      <c r="BID7" s="65">
        <v>0</v>
      </c>
      <c r="BIE7" s="65">
        <v>0</v>
      </c>
      <c r="BIF7" s="65">
        <v>0</v>
      </c>
      <c r="BIG7" s="65">
        <v>0</v>
      </c>
      <c r="BIH7" s="65">
        <v>0</v>
      </c>
      <c r="BII7" s="65">
        <v>0</v>
      </c>
      <c r="BIJ7" s="65">
        <v>0</v>
      </c>
      <c r="BIK7" s="65">
        <v>0</v>
      </c>
      <c r="BIL7" s="65">
        <v>0</v>
      </c>
      <c r="BIM7" s="65">
        <v>0</v>
      </c>
      <c r="BIN7" s="65">
        <v>0</v>
      </c>
      <c r="BIO7" s="65">
        <v>0</v>
      </c>
      <c r="BIP7" s="65">
        <v>0</v>
      </c>
      <c r="BIQ7" s="65">
        <v>0</v>
      </c>
      <c r="BIR7" s="65">
        <v>0</v>
      </c>
      <c r="BIS7" s="65">
        <v>0</v>
      </c>
      <c r="BIT7" s="65">
        <v>0</v>
      </c>
      <c r="BIU7" s="65">
        <v>0</v>
      </c>
      <c r="BIV7" s="65">
        <v>0</v>
      </c>
      <c r="BIW7" s="65">
        <v>0</v>
      </c>
      <c r="BIX7" s="65">
        <v>0</v>
      </c>
      <c r="BIY7" s="65">
        <v>0</v>
      </c>
      <c r="BIZ7" s="65">
        <v>0</v>
      </c>
      <c r="BJA7" s="65">
        <v>0</v>
      </c>
      <c r="BJB7" s="65">
        <v>0</v>
      </c>
      <c r="BJC7" s="65">
        <v>0</v>
      </c>
      <c r="BJD7" s="65">
        <v>0</v>
      </c>
      <c r="BJE7" s="65">
        <v>0</v>
      </c>
      <c r="BJF7" s="65">
        <v>0</v>
      </c>
      <c r="BJG7" s="65">
        <v>0</v>
      </c>
      <c r="BJH7" s="65">
        <v>0</v>
      </c>
      <c r="BJI7" s="65">
        <v>0</v>
      </c>
      <c r="BJJ7" s="65">
        <v>0</v>
      </c>
      <c r="BJK7" s="65">
        <v>0</v>
      </c>
      <c r="BJL7" s="65">
        <v>0</v>
      </c>
      <c r="BJM7" s="65">
        <v>0</v>
      </c>
      <c r="BJN7" s="65">
        <v>0</v>
      </c>
      <c r="BJO7" s="65">
        <v>0</v>
      </c>
      <c r="BJP7" s="65">
        <v>0</v>
      </c>
      <c r="BJQ7" s="65">
        <v>0</v>
      </c>
      <c r="BJR7" s="65">
        <v>0</v>
      </c>
      <c r="BJS7" s="65">
        <v>0</v>
      </c>
      <c r="BJT7" s="65">
        <v>0</v>
      </c>
      <c r="BJU7" s="65">
        <v>0</v>
      </c>
      <c r="BJV7" s="65">
        <v>0</v>
      </c>
      <c r="BJW7" s="65">
        <v>0</v>
      </c>
      <c r="BJX7" s="65">
        <v>0</v>
      </c>
      <c r="BJY7" s="65">
        <v>0</v>
      </c>
      <c r="BJZ7" s="65">
        <v>0</v>
      </c>
      <c r="BKA7" s="65">
        <v>0</v>
      </c>
      <c r="BKB7" s="65">
        <v>0</v>
      </c>
      <c r="BKC7" s="65">
        <v>0</v>
      </c>
      <c r="BKD7" s="65">
        <v>0</v>
      </c>
      <c r="BKE7" s="65">
        <v>0</v>
      </c>
      <c r="BKF7" s="65">
        <v>0</v>
      </c>
      <c r="BKG7" s="65">
        <v>0</v>
      </c>
      <c r="BKH7" s="65">
        <v>0</v>
      </c>
      <c r="BKI7" s="65">
        <v>0</v>
      </c>
      <c r="BKJ7" s="65">
        <v>0</v>
      </c>
      <c r="BKK7" s="65">
        <v>0</v>
      </c>
      <c r="BKL7" s="65">
        <v>0</v>
      </c>
      <c r="BKM7" s="65">
        <v>0</v>
      </c>
      <c r="BKN7" s="65">
        <v>0</v>
      </c>
      <c r="BKO7" s="65">
        <v>0</v>
      </c>
      <c r="BKP7" s="65">
        <v>0</v>
      </c>
      <c r="BKQ7" s="65">
        <v>0</v>
      </c>
      <c r="BKR7" s="65">
        <v>0</v>
      </c>
      <c r="BKS7" s="65">
        <v>0</v>
      </c>
      <c r="BKT7" s="65">
        <v>0</v>
      </c>
      <c r="BKU7" s="65">
        <v>0</v>
      </c>
      <c r="BKV7" s="65">
        <v>0</v>
      </c>
      <c r="BKW7" s="65">
        <v>0</v>
      </c>
      <c r="BKX7" s="65">
        <v>0</v>
      </c>
      <c r="BKY7" s="65">
        <v>0</v>
      </c>
      <c r="BKZ7" s="65">
        <v>0</v>
      </c>
      <c r="BLA7" s="65">
        <v>0</v>
      </c>
      <c r="BLB7" s="65">
        <v>0</v>
      </c>
      <c r="BLC7" s="65">
        <v>0</v>
      </c>
      <c r="BLD7" s="65">
        <v>0</v>
      </c>
      <c r="BLE7" s="65">
        <v>0</v>
      </c>
      <c r="BLF7" s="65">
        <v>0</v>
      </c>
      <c r="BLG7" s="65">
        <v>0</v>
      </c>
      <c r="BLH7" s="65">
        <v>0</v>
      </c>
      <c r="BLI7" s="65">
        <v>0</v>
      </c>
      <c r="BLJ7" s="65">
        <v>0</v>
      </c>
      <c r="BLK7" s="65">
        <v>0</v>
      </c>
      <c r="BLL7" s="65">
        <v>0</v>
      </c>
      <c r="BLM7" s="65">
        <v>0</v>
      </c>
      <c r="BLN7" s="65">
        <v>0</v>
      </c>
      <c r="BLO7" s="65">
        <v>0</v>
      </c>
      <c r="BLP7" s="65">
        <v>0</v>
      </c>
      <c r="BLQ7" s="65">
        <v>0</v>
      </c>
      <c r="BLR7" s="65">
        <v>0</v>
      </c>
      <c r="BLS7" s="65">
        <v>0</v>
      </c>
      <c r="BLT7" s="65">
        <v>0</v>
      </c>
      <c r="BLU7" s="65">
        <v>0</v>
      </c>
      <c r="BLV7" s="65">
        <v>0</v>
      </c>
      <c r="BLW7" s="65">
        <v>0</v>
      </c>
      <c r="BLX7" s="65">
        <v>0</v>
      </c>
      <c r="BLY7" s="65">
        <v>0</v>
      </c>
      <c r="BLZ7" s="65">
        <v>0</v>
      </c>
      <c r="BMA7" s="65">
        <v>0</v>
      </c>
      <c r="BMB7" s="65">
        <v>0</v>
      </c>
      <c r="BMC7" s="65">
        <v>0</v>
      </c>
      <c r="BMD7" s="65">
        <v>0</v>
      </c>
      <c r="BME7" s="65">
        <v>0</v>
      </c>
      <c r="BMF7" s="65">
        <v>0</v>
      </c>
      <c r="BMG7" s="65">
        <v>0</v>
      </c>
      <c r="BMH7" s="65">
        <v>0</v>
      </c>
      <c r="BMI7" s="65">
        <v>0</v>
      </c>
      <c r="BMJ7" s="65">
        <v>0</v>
      </c>
      <c r="BMK7" s="65">
        <v>0</v>
      </c>
      <c r="BML7" s="65">
        <v>0</v>
      </c>
      <c r="BMM7" s="65">
        <v>0</v>
      </c>
      <c r="BMN7" s="65">
        <v>0</v>
      </c>
      <c r="BMO7" s="65">
        <v>0</v>
      </c>
      <c r="BMP7" s="65">
        <v>0</v>
      </c>
      <c r="BMQ7" s="65">
        <v>0</v>
      </c>
      <c r="BMR7" s="65">
        <v>0</v>
      </c>
      <c r="BMS7" s="65">
        <v>0</v>
      </c>
      <c r="BMT7" s="65">
        <v>0</v>
      </c>
      <c r="BMU7" s="65">
        <v>0</v>
      </c>
      <c r="BMV7" s="65">
        <v>0</v>
      </c>
      <c r="BMW7" s="65">
        <v>0</v>
      </c>
      <c r="BMX7" s="65">
        <v>0</v>
      </c>
      <c r="BMY7" s="65">
        <v>0</v>
      </c>
      <c r="BMZ7" s="65">
        <v>0</v>
      </c>
      <c r="BNA7" s="65">
        <v>0</v>
      </c>
      <c r="BNB7" s="65">
        <v>0</v>
      </c>
      <c r="BNC7" s="65">
        <v>0</v>
      </c>
      <c r="BND7" s="65">
        <v>0</v>
      </c>
      <c r="BNE7" s="65">
        <v>0</v>
      </c>
      <c r="BNF7" s="65">
        <v>0</v>
      </c>
      <c r="BNG7" s="65">
        <v>0</v>
      </c>
      <c r="BNH7" s="65">
        <v>0</v>
      </c>
      <c r="BNI7" s="65">
        <v>0</v>
      </c>
      <c r="BNJ7" s="65">
        <v>0</v>
      </c>
      <c r="BNK7" s="65">
        <v>0</v>
      </c>
      <c r="BNL7" s="65">
        <v>0</v>
      </c>
      <c r="BNM7" s="65">
        <v>0</v>
      </c>
      <c r="BNN7" s="65">
        <v>0</v>
      </c>
      <c r="BNO7" s="65">
        <v>0</v>
      </c>
      <c r="BNP7" s="65">
        <v>0</v>
      </c>
      <c r="BNQ7" s="65">
        <v>0</v>
      </c>
      <c r="BNR7" s="65">
        <v>0</v>
      </c>
      <c r="BNS7" s="65">
        <v>0</v>
      </c>
      <c r="BNT7" s="65">
        <v>0</v>
      </c>
      <c r="BNU7" s="65">
        <v>0</v>
      </c>
      <c r="BNV7" s="65">
        <v>0</v>
      </c>
      <c r="BNW7" s="65">
        <v>0</v>
      </c>
      <c r="BNX7" s="65">
        <v>0</v>
      </c>
      <c r="BNY7" s="65">
        <v>0</v>
      </c>
      <c r="BNZ7" s="65">
        <v>0</v>
      </c>
      <c r="BOA7" s="65">
        <v>0</v>
      </c>
      <c r="BOB7" s="65">
        <v>0</v>
      </c>
      <c r="BOC7" s="65">
        <v>0</v>
      </c>
      <c r="BOD7" s="65">
        <v>0</v>
      </c>
      <c r="BOE7" s="65">
        <v>0</v>
      </c>
      <c r="BOF7" s="65">
        <v>0</v>
      </c>
      <c r="BOG7" s="65">
        <v>0</v>
      </c>
      <c r="BOH7" s="65">
        <v>0</v>
      </c>
      <c r="BOI7" s="65">
        <v>0</v>
      </c>
      <c r="BOJ7" s="65">
        <v>0</v>
      </c>
      <c r="BOK7" s="65">
        <v>0</v>
      </c>
      <c r="BOL7" s="65">
        <v>0</v>
      </c>
      <c r="BOM7" s="65">
        <v>0</v>
      </c>
      <c r="BON7" s="65">
        <v>0</v>
      </c>
      <c r="BOO7" s="65">
        <v>0</v>
      </c>
      <c r="BOP7" s="65">
        <v>0</v>
      </c>
      <c r="BOQ7" s="65">
        <v>0</v>
      </c>
      <c r="BOR7" s="65">
        <v>0</v>
      </c>
      <c r="BOS7" s="65">
        <v>0</v>
      </c>
      <c r="BOT7" s="65">
        <v>0</v>
      </c>
      <c r="BOU7" s="65">
        <v>0</v>
      </c>
      <c r="BOV7" s="65">
        <v>0</v>
      </c>
      <c r="BOW7" s="65">
        <v>0</v>
      </c>
      <c r="BOX7" s="65">
        <v>0</v>
      </c>
      <c r="BOY7" s="65">
        <v>0</v>
      </c>
      <c r="BOZ7" s="65">
        <v>0</v>
      </c>
      <c r="BPA7" s="65">
        <v>0</v>
      </c>
      <c r="BPB7" s="65">
        <v>0</v>
      </c>
      <c r="BPC7" s="65">
        <v>0</v>
      </c>
      <c r="BPD7" s="65">
        <v>0</v>
      </c>
      <c r="BPE7" s="65">
        <v>0</v>
      </c>
      <c r="BPF7" s="65">
        <v>0</v>
      </c>
      <c r="BPG7" s="65">
        <v>0</v>
      </c>
      <c r="BPH7" s="65">
        <v>0</v>
      </c>
      <c r="BPI7" s="65">
        <v>0</v>
      </c>
      <c r="BPJ7" s="65">
        <v>0</v>
      </c>
      <c r="BPK7" s="65">
        <v>0</v>
      </c>
      <c r="BPL7" s="65">
        <v>0</v>
      </c>
      <c r="BPM7" s="65">
        <v>0</v>
      </c>
      <c r="BPN7" s="65">
        <v>0</v>
      </c>
      <c r="BPO7" s="65">
        <v>0</v>
      </c>
      <c r="BPP7" s="65">
        <v>0</v>
      </c>
      <c r="BPQ7" s="65">
        <v>0</v>
      </c>
      <c r="BPR7" s="65">
        <v>0</v>
      </c>
      <c r="BPS7" s="65">
        <v>0</v>
      </c>
      <c r="BPT7" s="65">
        <v>0</v>
      </c>
      <c r="BPU7" s="65">
        <v>0</v>
      </c>
      <c r="BPV7" s="65">
        <v>0</v>
      </c>
      <c r="BPW7" s="65">
        <v>0</v>
      </c>
      <c r="BPX7" s="65">
        <v>0</v>
      </c>
      <c r="BPY7" s="65">
        <v>0</v>
      </c>
      <c r="BPZ7" s="65">
        <v>0</v>
      </c>
      <c r="BQA7" s="65">
        <v>0</v>
      </c>
      <c r="BQB7" s="65">
        <v>0</v>
      </c>
      <c r="BQC7" s="65">
        <v>0</v>
      </c>
      <c r="BQD7" s="65">
        <v>0</v>
      </c>
      <c r="BQE7" s="65">
        <v>0</v>
      </c>
      <c r="BQF7" s="65">
        <v>0</v>
      </c>
      <c r="BQG7" s="65">
        <v>0</v>
      </c>
      <c r="BQH7" s="65">
        <v>0</v>
      </c>
      <c r="BQI7" s="65">
        <v>0</v>
      </c>
      <c r="BQJ7" s="65">
        <v>0</v>
      </c>
      <c r="BQK7" s="65">
        <v>0</v>
      </c>
      <c r="BQL7" s="65">
        <v>0</v>
      </c>
      <c r="BQM7" s="65">
        <v>0</v>
      </c>
      <c r="BQN7" s="65">
        <v>0</v>
      </c>
      <c r="BQO7" s="65">
        <v>0</v>
      </c>
      <c r="BQP7" s="65">
        <v>0</v>
      </c>
      <c r="BQQ7" s="65">
        <v>0</v>
      </c>
      <c r="BQR7" s="65">
        <v>0</v>
      </c>
      <c r="BQS7" s="65">
        <v>0</v>
      </c>
      <c r="BQT7" s="65">
        <v>0</v>
      </c>
      <c r="BQU7" s="65">
        <v>0</v>
      </c>
      <c r="BQV7" s="65">
        <v>0</v>
      </c>
      <c r="BQW7" s="65">
        <v>0</v>
      </c>
      <c r="BQX7" s="65">
        <v>0</v>
      </c>
      <c r="BQY7" s="65">
        <v>0</v>
      </c>
      <c r="BQZ7" s="65">
        <v>0</v>
      </c>
      <c r="BRA7" s="65">
        <v>0</v>
      </c>
      <c r="BRB7" s="65">
        <v>0</v>
      </c>
      <c r="BRC7" s="65">
        <v>0</v>
      </c>
      <c r="BRD7" s="65">
        <v>0</v>
      </c>
      <c r="BRE7" s="65">
        <v>0</v>
      </c>
      <c r="BRF7" s="65">
        <v>0</v>
      </c>
      <c r="BRG7" s="65">
        <v>0</v>
      </c>
      <c r="BRH7" s="65">
        <v>0</v>
      </c>
      <c r="BRI7" s="65">
        <v>0</v>
      </c>
      <c r="BRJ7" s="65">
        <v>0</v>
      </c>
      <c r="BRK7" s="65">
        <v>0</v>
      </c>
      <c r="BRL7" s="65">
        <v>0</v>
      </c>
      <c r="BRM7" s="65">
        <v>0</v>
      </c>
      <c r="BRN7" s="65">
        <v>0</v>
      </c>
      <c r="BRO7" s="65">
        <v>0</v>
      </c>
      <c r="BRP7" s="65">
        <v>0</v>
      </c>
      <c r="BRQ7" s="65">
        <v>0</v>
      </c>
      <c r="BRR7" s="65">
        <v>0</v>
      </c>
      <c r="BRS7" s="65">
        <v>0</v>
      </c>
      <c r="BRT7" s="65">
        <v>0</v>
      </c>
      <c r="BRU7" s="65">
        <v>0</v>
      </c>
      <c r="BRV7" s="65">
        <v>0</v>
      </c>
      <c r="BRW7" s="65">
        <v>0</v>
      </c>
      <c r="BRX7" s="65">
        <v>0</v>
      </c>
      <c r="BRY7" s="65">
        <v>0</v>
      </c>
      <c r="BRZ7" s="65">
        <v>0</v>
      </c>
      <c r="BSA7" s="65">
        <v>0</v>
      </c>
      <c r="BSB7" s="65">
        <v>0</v>
      </c>
      <c r="BSC7" s="65">
        <v>0</v>
      </c>
      <c r="BSD7" s="65">
        <v>0</v>
      </c>
      <c r="BSE7" s="65">
        <v>0</v>
      </c>
      <c r="BSF7" s="65">
        <v>0</v>
      </c>
      <c r="BSG7" s="65">
        <v>0</v>
      </c>
      <c r="BSH7" s="65">
        <v>0</v>
      </c>
      <c r="BSI7" s="65">
        <v>0</v>
      </c>
      <c r="BSJ7" s="65">
        <v>0</v>
      </c>
      <c r="BSK7" s="65">
        <v>0</v>
      </c>
      <c r="BSL7" s="65">
        <v>0</v>
      </c>
      <c r="BSM7" s="65">
        <v>0</v>
      </c>
      <c r="BSN7" s="65">
        <v>0</v>
      </c>
      <c r="BSO7" s="65">
        <v>0</v>
      </c>
      <c r="BSP7" s="65">
        <v>0</v>
      </c>
      <c r="BSQ7" s="65">
        <v>0</v>
      </c>
      <c r="BSR7" s="65">
        <v>0</v>
      </c>
      <c r="BSS7" s="65">
        <v>0</v>
      </c>
      <c r="BST7" s="65">
        <v>0</v>
      </c>
      <c r="BSU7" s="65">
        <v>0</v>
      </c>
      <c r="BSV7" s="65">
        <v>0</v>
      </c>
      <c r="BSW7" s="65">
        <v>0</v>
      </c>
      <c r="BSX7" s="65">
        <v>0</v>
      </c>
      <c r="BSY7" s="65">
        <v>0</v>
      </c>
      <c r="BSZ7" s="65">
        <v>0</v>
      </c>
      <c r="BTA7" s="65">
        <v>0</v>
      </c>
      <c r="BTB7" s="65">
        <v>0</v>
      </c>
      <c r="BTC7" s="65">
        <v>0</v>
      </c>
      <c r="BTD7" s="65">
        <v>0</v>
      </c>
      <c r="BTE7" s="65">
        <v>0</v>
      </c>
      <c r="BTF7" s="65">
        <v>0</v>
      </c>
      <c r="BTG7" s="65">
        <v>0</v>
      </c>
      <c r="BTH7" s="65">
        <v>0</v>
      </c>
      <c r="BTI7" s="65">
        <v>0</v>
      </c>
      <c r="BTJ7" s="65">
        <v>0</v>
      </c>
      <c r="BTK7" s="65">
        <v>0</v>
      </c>
      <c r="BTL7" s="65">
        <v>0</v>
      </c>
      <c r="BTM7" s="65">
        <v>0</v>
      </c>
      <c r="BTN7" s="65">
        <v>0</v>
      </c>
      <c r="BTO7" s="65">
        <v>0</v>
      </c>
      <c r="BTP7" s="65">
        <v>0</v>
      </c>
      <c r="BTQ7" s="65">
        <v>0</v>
      </c>
      <c r="BTR7" s="65">
        <v>0</v>
      </c>
      <c r="BTS7" s="65">
        <v>0</v>
      </c>
      <c r="BTT7" s="65">
        <v>0</v>
      </c>
      <c r="BTU7" s="65">
        <v>0</v>
      </c>
      <c r="BTV7" s="65">
        <v>0</v>
      </c>
      <c r="BTW7" s="65">
        <v>0</v>
      </c>
      <c r="BTX7" s="65">
        <v>0</v>
      </c>
      <c r="BTY7" s="65">
        <v>0</v>
      </c>
      <c r="BTZ7" s="65">
        <v>0</v>
      </c>
      <c r="BUA7" s="65">
        <v>0</v>
      </c>
      <c r="BUB7" s="65">
        <v>0</v>
      </c>
      <c r="BUC7" s="65">
        <v>0</v>
      </c>
      <c r="BUD7" s="65">
        <v>0</v>
      </c>
      <c r="BUE7" s="65">
        <v>0</v>
      </c>
      <c r="BUF7" s="65">
        <v>0</v>
      </c>
      <c r="BUG7" s="65">
        <v>0</v>
      </c>
      <c r="BUH7" s="65">
        <v>0</v>
      </c>
      <c r="BUI7" s="65">
        <v>0</v>
      </c>
      <c r="BUJ7" s="65">
        <v>0</v>
      </c>
      <c r="BUK7" s="65">
        <v>0</v>
      </c>
      <c r="BUL7" s="65">
        <v>0</v>
      </c>
      <c r="BUM7" s="65">
        <v>0</v>
      </c>
      <c r="BUN7" s="65">
        <v>0</v>
      </c>
      <c r="BUO7" s="65">
        <v>0</v>
      </c>
      <c r="BUP7" s="65">
        <v>0</v>
      </c>
      <c r="BUQ7" s="65">
        <v>0</v>
      </c>
      <c r="BUR7" s="65">
        <v>0</v>
      </c>
      <c r="BUS7" s="65">
        <v>0</v>
      </c>
      <c r="BUT7" s="65">
        <v>0</v>
      </c>
      <c r="BUU7" s="65">
        <v>0</v>
      </c>
      <c r="BUV7" s="65">
        <v>0</v>
      </c>
      <c r="BUW7" s="65">
        <v>0</v>
      </c>
      <c r="BUX7" s="65">
        <v>0</v>
      </c>
      <c r="BUY7" s="65">
        <v>0</v>
      </c>
      <c r="BUZ7" s="65">
        <v>0</v>
      </c>
      <c r="BVA7" s="65">
        <v>0</v>
      </c>
      <c r="BVB7" s="65">
        <v>0</v>
      </c>
      <c r="BVC7" s="65">
        <v>0</v>
      </c>
      <c r="BVD7" s="65">
        <v>0</v>
      </c>
      <c r="BVE7" s="65">
        <v>0</v>
      </c>
      <c r="BVF7" s="65">
        <v>0</v>
      </c>
      <c r="BVG7" s="65">
        <v>0</v>
      </c>
      <c r="BVH7" s="65">
        <v>0</v>
      </c>
      <c r="BVI7" s="65">
        <v>0</v>
      </c>
      <c r="BVJ7" s="65">
        <v>0</v>
      </c>
      <c r="BVK7" s="65">
        <v>0</v>
      </c>
      <c r="BVL7" s="65">
        <v>0</v>
      </c>
      <c r="BVM7" s="65">
        <v>0</v>
      </c>
      <c r="BVN7" s="65">
        <v>0</v>
      </c>
      <c r="BVO7" s="65">
        <v>0</v>
      </c>
      <c r="BVP7" s="65">
        <v>0</v>
      </c>
      <c r="BVQ7" s="65">
        <v>0</v>
      </c>
      <c r="BVR7" s="65">
        <v>0</v>
      </c>
      <c r="BVS7" s="65">
        <v>0</v>
      </c>
      <c r="BVT7" s="65">
        <v>0</v>
      </c>
      <c r="BVU7" s="65">
        <v>0</v>
      </c>
      <c r="BVV7" s="65">
        <v>0</v>
      </c>
      <c r="BVW7" s="65">
        <v>0</v>
      </c>
      <c r="BVX7" s="65">
        <v>0</v>
      </c>
      <c r="BVY7" s="65">
        <v>0</v>
      </c>
      <c r="BVZ7" s="65">
        <v>0</v>
      </c>
      <c r="BWA7" s="65">
        <v>0</v>
      </c>
      <c r="BWB7" s="65">
        <v>0</v>
      </c>
      <c r="BWC7" s="65">
        <v>0</v>
      </c>
      <c r="BWD7" s="65">
        <v>0</v>
      </c>
      <c r="BWE7" s="65">
        <v>0</v>
      </c>
      <c r="BWF7" s="65">
        <v>0</v>
      </c>
      <c r="BWG7" s="65">
        <v>0</v>
      </c>
      <c r="BWH7" s="65">
        <v>0</v>
      </c>
      <c r="BWI7" s="65">
        <v>0</v>
      </c>
      <c r="BWJ7" s="65">
        <v>0</v>
      </c>
      <c r="BWK7" s="65">
        <v>0</v>
      </c>
      <c r="BWL7" s="65">
        <v>0</v>
      </c>
      <c r="BWM7" s="65">
        <v>0</v>
      </c>
      <c r="BWN7" s="65">
        <v>0</v>
      </c>
      <c r="BWO7" s="65">
        <v>0</v>
      </c>
      <c r="BWP7" s="65">
        <v>0</v>
      </c>
      <c r="BWQ7" s="65">
        <v>0</v>
      </c>
      <c r="BWR7" s="65">
        <v>0</v>
      </c>
      <c r="BWS7" s="65">
        <v>0</v>
      </c>
      <c r="BWT7" s="65">
        <v>0</v>
      </c>
      <c r="BWU7" s="65">
        <v>0</v>
      </c>
      <c r="BWV7" s="65">
        <v>0</v>
      </c>
      <c r="BWW7" s="65">
        <v>0</v>
      </c>
      <c r="BWX7" s="65">
        <v>0</v>
      </c>
      <c r="BWY7" s="65">
        <v>0</v>
      </c>
      <c r="BWZ7" s="65">
        <v>0</v>
      </c>
      <c r="BXA7" s="65">
        <v>0</v>
      </c>
      <c r="BXB7" s="65">
        <v>0</v>
      </c>
      <c r="BXC7" s="65">
        <v>0</v>
      </c>
      <c r="BXD7" s="65">
        <v>0</v>
      </c>
      <c r="BXE7" s="65">
        <v>0</v>
      </c>
      <c r="BXF7" s="65">
        <v>0</v>
      </c>
      <c r="BXG7" s="65">
        <v>0</v>
      </c>
      <c r="BXH7" s="65">
        <v>0</v>
      </c>
      <c r="BXI7" s="65">
        <v>0</v>
      </c>
      <c r="BXJ7" s="65">
        <v>0</v>
      </c>
      <c r="BXK7" s="65">
        <v>0</v>
      </c>
      <c r="BXL7" s="65">
        <v>0</v>
      </c>
      <c r="BXM7" s="65">
        <v>0</v>
      </c>
      <c r="BXN7" s="65">
        <v>0</v>
      </c>
      <c r="BXO7" s="65">
        <v>0</v>
      </c>
      <c r="BXP7" s="65">
        <v>0</v>
      </c>
      <c r="BXQ7" s="65">
        <v>0</v>
      </c>
      <c r="BXR7" s="65">
        <v>0</v>
      </c>
      <c r="BXS7" s="65">
        <v>0</v>
      </c>
      <c r="BXT7" s="65">
        <v>0</v>
      </c>
      <c r="BXU7" s="65">
        <v>0</v>
      </c>
      <c r="BXV7" s="65">
        <v>0</v>
      </c>
      <c r="BXW7" s="65">
        <v>0</v>
      </c>
      <c r="BXX7" s="65">
        <v>0</v>
      </c>
      <c r="BXY7" s="65">
        <v>0</v>
      </c>
      <c r="BXZ7" s="65">
        <v>0</v>
      </c>
      <c r="BYA7" s="65">
        <v>0</v>
      </c>
      <c r="BYB7" s="65">
        <v>0</v>
      </c>
      <c r="BYC7" s="65">
        <v>0</v>
      </c>
      <c r="BYD7" s="65">
        <v>0</v>
      </c>
      <c r="BYE7" s="65">
        <v>0</v>
      </c>
      <c r="BYF7" s="65">
        <v>0</v>
      </c>
      <c r="BYG7" s="65">
        <v>0</v>
      </c>
      <c r="BYH7" s="65">
        <v>0</v>
      </c>
      <c r="BYI7" s="65">
        <v>0</v>
      </c>
      <c r="BYJ7" s="65">
        <v>0</v>
      </c>
      <c r="BYK7" s="65">
        <v>0</v>
      </c>
      <c r="BYL7" s="65">
        <v>0</v>
      </c>
      <c r="BYM7" s="65">
        <v>0</v>
      </c>
      <c r="BYN7" s="65">
        <v>0</v>
      </c>
      <c r="BYO7" s="65">
        <v>0</v>
      </c>
      <c r="BYP7" s="65">
        <v>0</v>
      </c>
      <c r="BYQ7" s="65">
        <v>0</v>
      </c>
      <c r="BYR7" s="65">
        <v>0</v>
      </c>
      <c r="BYS7" s="65">
        <v>0</v>
      </c>
      <c r="BYT7" s="65">
        <v>0</v>
      </c>
      <c r="BYU7" s="65">
        <v>0</v>
      </c>
      <c r="BYV7" s="65">
        <v>0</v>
      </c>
      <c r="BYW7" s="65">
        <v>0</v>
      </c>
      <c r="BYX7" s="65">
        <v>0</v>
      </c>
      <c r="BYY7" s="65">
        <v>0</v>
      </c>
      <c r="BYZ7" s="65">
        <v>0</v>
      </c>
      <c r="BZA7" s="65">
        <v>0</v>
      </c>
      <c r="BZB7" s="65">
        <v>0</v>
      </c>
      <c r="BZC7" s="65">
        <v>0</v>
      </c>
      <c r="BZD7" s="65">
        <v>0</v>
      </c>
      <c r="BZE7" s="65">
        <v>0</v>
      </c>
      <c r="BZF7" s="65">
        <v>0</v>
      </c>
      <c r="BZG7" s="65">
        <v>0</v>
      </c>
      <c r="BZH7" s="65">
        <v>0</v>
      </c>
      <c r="BZI7" s="65">
        <v>0</v>
      </c>
      <c r="BZJ7" s="65">
        <v>0</v>
      </c>
      <c r="BZK7" s="65">
        <v>0</v>
      </c>
      <c r="BZL7" s="65">
        <v>0</v>
      </c>
      <c r="BZM7" s="65">
        <v>0</v>
      </c>
      <c r="BZN7" s="65">
        <v>0</v>
      </c>
      <c r="BZO7" s="65">
        <v>0</v>
      </c>
      <c r="BZP7" s="65">
        <v>0</v>
      </c>
      <c r="BZQ7" s="65">
        <v>0</v>
      </c>
      <c r="BZR7" s="65">
        <v>0</v>
      </c>
      <c r="BZS7" s="65">
        <v>0</v>
      </c>
      <c r="BZT7" s="65">
        <v>0</v>
      </c>
      <c r="BZU7" s="65">
        <v>0</v>
      </c>
      <c r="BZV7" s="65">
        <v>0</v>
      </c>
      <c r="BZW7" s="65">
        <v>0</v>
      </c>
      <c r="BZX7" s="65">
        <v>0</v>
      </c>
      <c r="BZY7" s="65">
        <v>0</v>
      </c>
      <c r="BZZ7" s="65">
        <v>0</v>
      </c>
      <c r="CAA7" s="65">
        <v>0</v>
      </c>
      <c r="CAB7" s="65">
        <v>0</v>
      </c>
      <c r="CAC7" s="65">
        <v>0</v>
      </c>
      <c r="CAD7" s="65">
        <v>0</v>
      </c>
      <c r="CAE7" s="65">
        <v>0</v>
      </c>
      <c r="CAF7" s="65">
        <v>0</v>
      </c>
      <c r="CAG7" s="65">
        <v>0</v>
      </c>
      <c r="CAH7" s="65">
        <v>0</v>
      </c>
      <c r="CAI7" s="65">
        <v>0</v>
      </c>
      <c r="CAJ7" s="65">
        <v>0</v>
      </c>
      <c r="CAK7" s="65">
        <v>0</v>
      </c>
      <c r="CAL7" s="65">
        <v>0</v>
      </c>
      <c r="CAM7" s="65">
        <v>0</v>
      </c>
      <c r="CAN7" s="65">
        <v>0</v>
      </c>
      <c r="CAO7" s="65">
        <v>0</v>
      </c>
      <c r="CAP7" s="65">
        <v>0</v>
      </c>
      <c r="CAQ7" s="65">
        <v>0</v>
      </c>
      <c r="CAR7" s="65">
        <v>0</v>
      </c>
      <c r="CAS7" s="65">
        <v>0</v>
      </c>
      <c r="CAT7" s="65">
        <v>0</v>
      </c>
      <c r="CAU7" s="65">
        <v>0</v>
      </c>
      <c r="CAV7" s="65">
        <v>0</v>
      </c>
      <c r="CAW7" s="65">
        <v>0</v>
      </c>
      <c r="CAX7" s="65">
        <v>0</v>
      </c>
      <c r="CAY7" s="65">
        <v>0</v>
      </c>
      <c r="CAZ7" s="65">
        <v>0</v>
      </c>
      <c r="CBA7" s="65">
        <v>0</v>
      </c>
      <c r="CBB7" s="65">
        <v>0</v>
      </c>
      <c r="CBC7" s="65">
        <v>0</v>
      </c>
      <c r="CBD7" s="65">
        <v>0</v>
      </c>
      <c r="CBE7" s="65">
        <v>0</v>
      </c>
      <c r="CBF7" s="65">
        <v>0</v>
      </c>
      <c r="CBG7" s="65">
        <v>0</v>
      </c>
      <c r="CBH7" s="65">
        <v>0</v>
      </c>
      <c r="CBI7" s="65">
        <v>0</v>
      </c>
      <c r="CBJ7" s="65">
        <v>0</v>
      </c>
      <c r="CBK7" s="65">
        <v>0</v>
      </c>
      <c r="CBL7" s="65">
        <v>0</v>
      </c>
      <c r="CBM7" s="65">
        <v>0</v>
      </c>
      <c r="CBN7" s="65">
        <v>0</v>
      </c>
      <c r="CBO7" s="65">
        <v>0</v>
      </c>
      <c r="CBP7" s="65">
        <v>0</v>
      </c>
      <c r="CBQ7" s="65">
        <v>0</v>
      </c>
      <c r="CBR7" s="65">
        <v>0</v>
      </c>
      <c r="CBS7" s="65">
        <v>0</v>
      </c>
      <c r="CBT7" s="65">
        <v>0</v>
      </c>
      <c r="CBU7" s="65">
        <v>0</v>
      </c>
      <c r="CBV7" s="65">
        <v>0</v>
      </c>
      <c r="CBW7" s="65">
        <v>0</v>
      </c>
      <c r="CBX7" s="65">
        <v>0</v>
      </c>
      <c r="CBY7" s="65">
        <v>0</v>
      </c>
      <c r="CBZ7" s="65">
        <v>0</v>
      </c>
      <c r="CCA7" s="65">
        <v>0</v>
      </c>
      <c r="CCB7" s="65">
        <v>0</v>
      </c>
      <c r="CCC7" s="65">
        <v>0</v>
      </c>
      <c r="CCD7" s="65">
        <v>0</v>
      </c>
      <c r="CCE7" s="65">
        <v>0</v>
      </c>
      <c r="CCF7" s="65">
        <v>0</v>
      </c>
      <c r="CCG7" s="65">
        <v>0</v>
      </c>
      <c r="CCH7" s="65">
        <v>0</v>
      </c>
      <c r="CCI7" s="65">
        <v>0</v>
      </c>
      <c r="CCJ7" s="65">
        <v>0</v>
      </c>
      <c r="CCK7" s="65">
        <v>0</v>
      </c>
      <c r="CCL7" s="65">
        <v>0</v>
      </c>
      <c r="CCM7" s="65">
        <v>0</v>
      </c>
      <c r="CCN7" s="65">
        <v>0</v>
      </c>
      <c r="CCO7" s="65">
        <v>0</v>
      </c>
      <c r="CCP7" s="65">
        <v>0</v>
      </c>
      <c r="CCQ7" s="65">
        <v>0</v>
      </c>
      <c r="CCR7" s="65">
        <v>0</v>
      </c>
      <c r="CCS7" s="65">
        <v>0</v>
      </c>
      <c r="CCT7" s="65">
        <v>0</v>
      </c>
      <c r="CCU7" s="65">
        <v>0</v>
      </c>
      <c r="CCV7" s="65">
        <v>0</v>
      </c>
      <c r="CCW7" s="65">
        <v>0</v>
      </c>
      <c r="CCX7" s="65">
        <v>0</v>
      </c>
      <c r="CCY7" s="65">
        <v>0</v>
      </c>
      <c r="CCZ7" s="65">
        <v>0</v>
      </c>
      <c r="CDA7" s="65">
        <v>0</v>
      </c>
      <c r="CDB7" s="65">
        <v>0</v>
      </c>
      <c r="CDC7" s="65">
        <v>0</v>
      </c>
      <c r="CDD7" s="65">
        <v>0</v>
      </c>
      <c r="CDE7" s="65">
        <v>0</v>
      </c>
      <c r="CDF7" s="65">
        <v>0</v>
      </c>
      <c r="CDG7" s="65">
        <v>0</v>
      </c>
      <c r="CDH7" s="65">
        <v>0</v>
      </c>
      <c r="CDI7" s="65">
        <v>0</v>
      </c>
      <c r="CDJ7" s="65">
        <v>0</v>
      </c>
      <c r="CDK7" s="65">
        <v>0</v>
      </c>
      <c r="CDL7" s="65">
        <v>0</v>
      </c>
      <c r="CDM7" s="65">
        <v>0</v>
      </c>
      <c r="CDN7" s="65">
        <v>0</v>
      </c>
      <c r="CDO7" s="65">
        <v>0</v>
      </c>
      <c r="CDP7" s="65">
        <v>0</v>
      </c>
      <c r="CDQ7" s="65">
        <v>0</v>
      </c>
      <c r="CDR7" s="65">
        <v>0</v>
      </c>
      <c r="CDS7" s="65">
        <v>0</v>
      </c>
      <c r="CDT7" s="65">
        <v>0</v>
      </c>
      <c r="CDU7" s="65">
        <v>0</v>
      </c>
      <c r="CDV7" s="65">
        <v>0</v>
      </c>
      <c r="CDW7" s="65">
        <v>0</v>
      </c>
      <c r="CDX7" s="65">
        <v>0</v>
      </c>
      <c r="CDY7" s="65">
        <v>0</v>
      </c>
      <c r="CDZ7" s="65">
        <v>0</v>
      </c>
      <c r="CEA7" s="65">
        <v>0</v>
      </c>
      <c r="CEB7" s="65">
        <v>0</v>
      </c>
      <c r="CEC7" s="65">
        <v>0</v>
      </c>
      <c r="CED7" s="65">
        <v>0</v>
      </c>
      <c r="CEE7" s="65">
        <v>0</v>
      </c>
      <c r="CEF7" s="65">
        <v>0</v>
      </c>
      <c r="CEG7" s="65">
        <v>0</v>
      </c>
      <c r="CEH7" s="65">
        <v>0</v>
      </c>
      <c r="CEI7" s="65">
        <v>0</v>
      </c>
      <c r="CEJ7" s="65">
        <v>0</v>
      </c>
      <c r="CEK7" s="65">
        <v>0</v>
      </c>
      <c r="CEL7" s="65">
        <v>0</v>
      </c>
      <c r="CEM7" s="65">
        <v>0</v>
      </c>
      <c r="CEN7" s="65">
        <v>0</v>
      </c>
      <c r="CEO7" s="65">
        <v>0</v>
      </c>
      <c r="CEP7" s="65">
        <v>0</v>
      </c>
      <c r="CEQ7" s="65">
        <v>0</v>
      </c>
      <c r="CER7" s="65">
        <v>0</v>
      </c>
      <c r="CES7" s="65">
        <v>0</v>
      </c>
      <c r="CET7" s="65">
        <v>0</v>
      </c>
      <c r="CEU7" s="65">
        <v>0</v>
      </c>
      <c r="CEV7" s="65">
        <v>0</v>
      </c>
      <c r="CEW7" s="65">
        <v>0</v>
      </c>
      <c r="CEX7" s="65">
        <v>0</v>
      </c>
      <c r="CEY7" s="65">
        <v>0</v>
      </c>
      <c r="CEZ7" s="65">
        <v>0</v>
      </c>
      <c r="CFA7" s="65">
        <v>0</v>
      </c>
      <c r="CFB7" s="65">
        <v>0</v>
      </c>
      <c r="CFC7" s="65">
        <v>0</v>
      </c>
      <c r="CFD7" s="65">
        <v>0</v>
      </c>
      <c r="CFE7" s="65">
        <v>0</v>
      </c>
      <c r="CFF7" s="65">
        <v>0</v>
      </c>
      <c r="CFG7" s="65">
        <v>0</v>
      </c>
      <c r="CFH7" s="65">
        <v>0</v>
      </c>
      <c r="CFI7" s="65">
        <v>0</v>
      </c>
      <c r="CFJ7" s="65">
        <v>0</v>
      </c>
      <c r="CFK7" s="65">
        <v>0</v>
      </c>
      <c r="CFL7" s="65">
        <v>0</v>
      </c>
      <c r="CFM7" s="65">
        <v>0</v>
      </c>
      <c r="CFN7" s="65">
        <v>0</v>
      </c>
      <c r="CFO7" s="65">
        <v>0</v>
      </c>
      <c r="CFP7" s="65">
        <v>0</v>
      </c>
      <c r="CFQ7" s="65">
        <v>0</v>
      </c>
      <c r="CFR7" s="65">
        <v>0</v>
      </c>
      <c r="CFS7" s="65">
        <v>0</v>
      </c>
      <c r="CFT7" s="65">
        <v>0</v>
      </c>
      <c r="CFU7" s="65">
        <v>0</v>
      </c>
      <c r="CFV7" s="65">
        <v>0</v>
      </c>
      <c r="CFW7" s="65">
        <v>0</v>
      </c>
      <c r="CFX7" s="65">
        <v>0</v>
      </c>
      <c r="CFY7" s="65">
        <v>0</v>
      </c>
      <c r="CFZ7" s="65">
        <v>0</v>
      </c>
      <c r="CGA7" s="65">
        <v>0</v>
      </c>
      <c r="CGB7" s="65">
        <v>0</v>
      </c>
      <c r="CGC7" s="65">
        <v>0</v>
      </c>
      <c r="CGD7" s="65">
        <v>0</v>
      </c>
      <c r="CGE7" s="65">
        <v>0</v>
      </c>
      <c r="CGF7" s="65">
        <v>0</v>
      </c>
      <c r="CGG7" s="65">
        <v>0</v>
      </c>
      <c r="CGH7" s="65">
        <v>0</v>
      </c>
      <c r="CGI7" s="65">
        <v>0</v>
      </c>
      <c r="CGJ7" s="65">
        <v>0</v>
      </c>
      <c r="CGK7" s="65">
        <v>0</v>
      </c>
      <c r="CGL7" s="65">
        <v>0</v>
      </c>
      <c r="CGM7" s="65">
        <v>0</v>
      </c>
      <c r="CGN7" s="65">
        <v>0</v>
      </c>
      <c r="CGO7" s="65">
        <v>0</v>
      </c>
      <c r="CGP7" s="65">
        <v>0</v>
      </c>
      <c r="CGQ7" s="65">
        <v>0</v>
      </c>
      <c r="CGR7" s="65">
        <v>0</v>
      </c>
      <c r="CGS7" s="65">
        <v>0</v>
      </c>
      <c r="CGT7" s="65">
        <v>0</v>
      </c>
      <c r="CGU7" s="65">
        <v>0</v>
      </c>
      <c r="CGV7" s="65">
        <v>0</v>
      </c>
      <c r="CGW7" s="65">
        <v>0</v>
      </c>
      <c r="CGX7" s="65">
        <v>0</v>
      </c>
      <c r="CGY7" s="65">
        <v>0</v>
      </c>
      <c r="CGZ7" s="65">
        <v>0</v>
      </c>
      <c r="CHA7" s="65">
        <v>0</v>
      </c>
      <c r="CHB7" s="65">
        <v>0</v>
      </c>
      <c r="CHC7" s="65">
        <v>0</v>
      </c>
      <c r="CHD7" s="65">
        <v>0</v>
      </c>
      <c r="CHE7" s="65">
        <v>0</v>
      </c>
      <c r="CHF7" s="65">
        <v>0</v>
      </c>
      <c r="CHG7" s="65">
        <v>0</v>
      </c>
      <c r="CHH7" s="65">
        <v>0</v>
      </c>
      <c r="CHI7" s="65">
        <v>0</v>
      </c>
      <c r="CHJ7" s="65">
        <v>0</v>
      </c>
      <c r="CHK7" s="65">
        <v>0</v>
      </c>
      <c r="CHL7" s="65">
        <v>0</v>
      </c>
      <c r="CHM7" s="65">
        <v>0</v>
      </c>
      <c r="CHN7" s="65">
        <v>0</v>
      </c>
      <c r="CHO7" s="65">
        <v>0</v>
      </c>
      <c r="CHP7" s="65">
        <v>0</v>
      </c>
      <c r="CHQ7" s="65">
        <v>0</v>
      </c>
      <c r="CHR7" s="65">
        <v>0</v>
      </c>
      <c r="CHS7" s="65">
        <v>0</v>
      </c>
      <c r="CHT7" s="65">
        <v>0</v>
      </c>
      <c r="CHU7" s="65">
        <v>0</v>
      </c>
      <c r="CHV7" s="65">
        <v>0</v>
      </c>
      <c r="CHW7" s="65">
        <v>0</v>
      </c>
      <c r="CHX7" s="65">
        <v>0</v>
      </c>
      <c r="CHY7" s="65">
        <v>0</v>
      </c>
      <c r="CHZ7" s="65">
        <v>0</v>
      </c>
      <c r="CIA7" s="65">
        <v>0</v>
      </c>
      <c r="CIB7" s="65">
        <v>0</v>
      </c>
      <c r="CIC7" s="65">
        <v>0</v>
      </c>
      <c r="CID7" s="65">
        <v>0</v>
      </c>
      <c r="CIE7" s="65">
        <v>0</v>
      </c>
      <c r="CIF7" s="65">
        <v>0</v>
      </c>
      <c r="CIG7" s="65">
        <v>0</v>
      </c>
      <c r="CIH7" s="65">
        <v>0</v>
      </c>
      <c r="CII7" s="65">
        <v>0</v>
      </c>
      <c r="CIJ7" s="65">
        <v>0</v>
      </c>
      <c r="CIK7" s="65">
        <v>0</v>
      </c>
      <c r="CIL7" s="65">
        <v>0</v>
      </c>
      <c r="CIM7" s="65">
        <v>0</v>
      </c>
      <c r="CIN7" s="65">
        <v>0</v>
      </c>
      <c r="CIO7" s="65">
        <v>0</v>
      </c>
      <c r="CIP7" s="65">
        <v>0</v>
      </c>
      <c r="CIQ7" s="65">
        <v>0</v>
      </c>
      <c r="CIR7" s="65">
        <v>0</v>
      </c>
      <c r="CIS7" s="65">
        <v>0</v>
      </c>
      <c r="CIT7" s="65">
        <v>0</v>
      </c>
      <c r="CIU7" s="65">
        <v>0</v>
      </c>
      <c r="CIV7" s="65">
        <v>0</v>
      </c>
      <c r="CIW7" s="65">
        <v>0</v>
      </c>
      <c r="CIX7" s="65">
        <v>0</v>
      </c>
      <c r="CIY7" s="65">
        <v>0</v>
      </c>
      <c r="CIZ7" s="65">
        <v>0</v>
      </c>
      <c r="CJA7" s="65">
        <v>0</v>
      </c>
      <c r="CJB7" s="65">
        <v>0</v>
      </c>
      <c r="CJC7" s="65">
        <v>0</v>
      </c>
      <c r="CJD7" s="65">
        <v>0</v>
      </c>
      <c r="CJE7" s="65">
        <v>0</v>
      </c>
      <c r="CJF7" s="65">
        <v>0</v>
      </c>
      <c r="CJG7" s="65">
        <v>0</v>
      </c>
      <c r="CJH7" s="65">
        <v>0</v>
      </c>
      <c r="CJI7" s="65">
        <v>0</v>
      </c>
      <c r="CJJ7" s="65">
        <v>0</v>
      </c>
      <c r="CJK7" s="65">
        <v>0</v>
      </c>
      <c r="CJL7" s="65">
        <v>0</v>
      </c>
      <c r="CJM7" s="65">
        <v>0</v>
      </c>
      <c r="CJN7" s="65">
        <v>0</v>
      </c>
      <c r="CJO7" s="65">
        <v>0</v>
      </c>
      <c r="CJP7" s="65">
        <v>0</v>
      </c>
      <c r="CJQ7" s="65">
        <v>0</v>
      </c>
      <c r="CJR7" s="65">
        <v>0</v>
      </c>
      <c r="CJS7" s="65">
        <v>0</v>
      </c>
      <c r="CJT7" s="65">
        <v>0</v>
      </c>
      <c r="CJU7" s="65">
        <v>0</v>
      </c>
      <c r="CJV7" s="65">
        <v>0</v>
      </c>
      <c r="CJW7" s="65">
        <v>0</v>
      </c>
      <c r="CJX7" s="65">
        <v>0</v>
      </c>
      <c r="CJY7" s="65">
        <v>0</v>
      </c>
      <c r="CJZ7" s="65">
        <v>0</v>
      </c>
      <c r="CKA7" s="65">
        <v>0</v>
      </c>
      <c r="CKB7" s="65">
        <v>0</v>
      </c>
      <c r="CKC7" s="65">
        <v>0</v>
      </c>
      <c r="CKD7" s="65">
        <v>0</v>
      </c>
      <c r="CKE7" s="65">
        <v>0</v>
      </c>
      <c r="CKF7" s="65">
        <v>0</v>
      </c>
      <c r="CKG7" s="65">
        <v>0</v>
      </c>
      <c r="CKH7" s="65">
        <v>0</v>
      </c>
      <c r="CKI7" s="65">
        <v>0</v>
      </c>
      <c r="CKJ7" s="65">
        <v>0</v>
      </c>
      <c r="CKK7" s="65">
        <v>0</v>
      </c>
      <c r="CKL7" s="65">
        <v>0</v>
      </c>
      <c r="CKM7" s="65">
        <v>0</v>
      </c>
      <c r="CKN7" s="65">
        <v>0</v>
      </c>
      <c r="CKO7" s="65">
        <v>0</v>
      </c>
      <c r="CKP7" s="65">
        <v>0</v>
      </c>
      <c r="CKQ7" s="65">
        <v>0</v>
      </c>
      <c r="CKR7" s="65">
        <v>0</v>
      </c>
      <c r="CKS7" s="65">
        <v>0</v>
      </c>
      <c r="CKT7" s="65">
        <v>0</v>
      </c>
      <c r="CKU7" s="65">
        <v>0</v>
      </c>
      <c r="CKV7" s="65">
        <v>0</v>
      </c>
      <c r="CKW7" s="65">
        <v>0</v>
      </c>
      <c r="CKX7" s="65">
        <v>0</v>
      </c>
      <c r="CKY7" s="65">
        <v>0</v>
      </c>
      <c r="CKZ7" s="65">
        <v>0</v>
      </c>
      <c r="CLA7" s="65">
        <v>0</v>
      </c>
      <c r="CLB7" s="65">
        <v>0</v>
      </c>
      <c r="CLC7" s="65">
        <v>0</v>
      </c>
      <c r="CLD7" s="65">
        <v>0</v>
      </c>
      <c r="CLE7" s="65">
        <v>0</v>
      </c>
      <c r="CLF7" s="65">
        <v>0</v>
      </c>
      <c r="CLG7" s="65">
        <v>0</v>
      </c>
      <c r="CLH7" s="65">
        <v>0</v>
      </c>
      <c r="CLI7" s="65">
        <v>0</v>
      </c>
      <c r="CLJ7" s="65">
        <v>0</v>
      </c>
      <c r="CLK7" s="65">
        <v>0</v>
      </c>
      <c r="CLL7" s="65">
        <v>0</v>
      </c>
      <c r="CLM7" s="65">
        <v>0</v>
      </c>
      <c r="CLN7" s="65">
        <v>0</v>
      </c>
      <c r="CLO7" s="65">
        <v>0</v>
      </c>
      <c r="CLP7" s="65">
        <v>0</v>
      </c>
      <c r="CLQ7" s="65">
        <v>0</v>
      </c>
      <c r="CLR7" s="65">
        <v>0</v>
      </c>
      <c r="CLS7" s="65">
        <v>0</v>
      </c>
      <c r="CLT7" s="65">
        <v>0</v>
      </c>
      <c r="CLU7" s="65">
        <v>0</v>
      </c>
      <c r="CLV7" s="65">
        <v>0</v>
      </c>
      <c r="CLW7" s="65">
        <v>0</v>
      </c>
      <c r="CLX7" s="65">
        <v>0</v>
      </c>
      <c r="CLY7" s="65">
        <v>0</v>
      </c>
      <c r="CLZ7" s="65">
        <v>0</v>
      </c>
      <c r="CMA7" s="65">
        <v>0</v>
      </c>
      <c r="CMB7" s="65">
        <v>0</v>
      </c>
      <c r="CMC7" s="65">
        <v>0</v>
      </c>
      <c r="CMD7" s="65">
        <v>0</v>
      </c>
      <c r="CME7" s="65">
        <v>0</v>
      </c>
      <c r="CMF7" s="65">
        <v>0</v>
      </c>
      <c r="CMG7" s="65">
        <v>0</v>
      </c>
      <c r="CMH7" s="65">
        <v>0</v>
      </c>
      <c r="CMI7" s="65">
        <v>0</v>
      </c>
      <c r="CMJ7" s="65">
        <v>0</v>
      </c>
      <c r="CMK7" s="65">
        <v>0</v>
      </c>
      <c r="CML7" s="65">
        <v>0</v>
      </c>
      <c r="CMM7" s="65">
        <v>0</v>
      </c>
      <c r="CMN7" s="65">
        <v>0</v>
      </c>
      <c r="CMO7" s="65">
        <v>0</v>
      </c>
      <c r="CMP7" s="65">
        <v>0</v>
      </c>
      <c r="CMQ7" s="65">
        <v>0</v>
      </c>
      <c r="CMR7" s="65">
        <v>0</v>
      </c>
      <c r="CMS7" s="65">
        <v>0</v>
      </c>
      <c r="CMT7" s="65">
        <v>0</v>
      </c>
      <c r="CMU7" s="65">
        <v>0</v>
      </c>
      <c r="CMV7" s="65">
        <v>0</v>
      </c>
      <c r="CMW7" s="65">
        <v>0</v>
      </c>
      <c r="CMX7" s="65">
        <v>0</v>
      </c>
      <c r="CMY7" s="65">
        <v>0</v>
      </c>
      <c r="CMZ7" s="65">
        <v>0</v>
      </c>
      <c r="CNA7" s="65">
        <v>0</v>
      </c>
      <c r="CNB7" s="65">
        <v>0</v>
      </c>
      <c r="CNC7" s="65">
        <v>0</v>
      </c>
      <c r="CND7" s="65">
        <v>0</v>
      </c>
      <c r="CNE7" s="65">
        <v>0</v>
      </c>
      <c r="CNF7" s="65">
        <v>0</v>
      </c>
      <c r="CNG7" s="65">
        <v>0</v>
      </c>
      <c r="CNH7" s="65">
        <v>0</v>
      </c>
      <c r="CNI7" s="65">
        <v>0</v>
      </c>
      <c r="CNJ7" s="65">
        <v>0</v>
      </c>
      <c r="CNK7" s="65">
        <v>0</v>
      </c>
      <c r="CNL7" s="65">
        <v>0</v>
      </c>
      <c r="CNM7" s="65">
        <v>0</v>
      </c>
      <c r="CNN7" s="65">
        <v>0</v>
      </c>
      <c r="CNO7" s="65">
        <v>0</v>
      </c>
      <c r="CNP7" s="65">
        <v>0</v>
      </c>
      <c r="CNQ7" s="65">
        <v>0</v>
      </c>
      <c r="CNR7" s="65">
        <v>0</v>
      </c>
      <c r="CNS7" s="65">
        <v>0</v>
      </c>
      <c r="CNT7" s="65">
        <v>0</v>
      </c>
      <c r="CNU7" s="65">
        <v>0</v>
      </c>
      <c r="CNV7" s="65">
        <v>0</v>
      </c>
      <c r="CNW7" s="65">
        <v>0</v>
      </c>
      <c r="CNX7" s="65">
        <v>0</v>
      </c>
      <c r="CNY7" s="65">
        <v>0</v>
      </c>
      <c r="CNZ7" s="65">
        <v>0</v>
      </c>
      <c r="COA7" s="65">
        <v>0</v>
      </c>
      <c r="COB7" s="65">
        <v>0</v>
      </c>
      <c r="COC7" s="65">
        <v>0</v>
      </c>
      <c r="COD7" s="65">
        <v>0</v>
      </c>
      <c r="COE7" s="65">
        <v>0</v>
      </c>
      <c r="COF7" s="65">
        <v>0</v>
      </c>
      <c r="COG7" s="65">
        <v>0</v>
      </c>
      <c r="COH7" s="65">
        <v>0</v>
      </c>
      <c r="COI7" s="65">
        <v>0</v>
      </c>
      <c r="COJ7" s="65">
        <v>0</v>
      </c>
      <c r="COK7" s="65">
        <v>0</v>
      </c>
      <c r="COL7" s="65">
        <v>0</v>
      </c>
      <c r="COM7" s="65">
        <v>0</v>
      </c>
      <c r="CON7" s="65">
        <v>0</v>
      </c>
      <c r="COO7" s="65">
        <v>0</v>
      </c>
      <c r="COP7" s="65">
        <v>0</v>
      </c>
      <c r="COQ7" s="65">
        <v>0</v>
      </c>
      <c r="COR7" s="65">
        <v>0</v>
      </c>
      <c r="COS7" s="65">
        <v>0</v>
      </c>
      <c r="COT7" s="65">
        <v>0</v>
      </c>
      <c r="COU7" s="65">
        <v>0</v>
      </c>
      <c r="COV7" s="65">
        <v>0</v>
      </c>
      <c r="COW7" s="65">
        <v>0</v>
      </c>
      <c r="COX7" s="65">
        <v>0</v>
      </c>
      <c r="COY7" s="65">
        <v>0</v>
      </c>
      <c r="COZ7" s="65">
        <v>0</v>
      </c>
      <c r="CPA7" s="65">
        <v>0</v>
      </c>
      <c r="CPB7" s="65">
        <v>0</v>
      </c>
      <c r="CPC7" s="65">
        <v>0</v>
      </c>
      <c r="CPD7" s="65">
        <v>0</v>
      </c>
      <c r="CPE7" s="65">
        <v>0</v>
      </c>
      <c r="CPF7" s="65">
        <v>0</v>
      </c>
      <c r="CPG7" s="65">
        <v>0</v>
      </c>
      <c r="CPH7" s="65">
        <v>0</v>
      </c>
      <c r="CPI7" s="65">
        <v>0</v>
      </c>
      <c r="CPJ7" s="65">
        <v>0</v>
      </c>
      <c r="CPK7" s="65">
        <v>0</v>
      </c>
      <c r="CPL7" s="65">
        <v>0</v>
      </c>
      <c r="CPM7" s="65">
        <v>0</v>
      </c>
      <c r="CPN7" s="65">
        <v>0</v>
      </c>
      <c r="CPO7" s="65">
        <v>0</v>
      </c>
      <c r="CPP7" s="65">
        <v>0</v>
      </c>
      <c r="CPQ7" s="65">
        <v>0</v>
      </c>
      <c r="CPR7" s="65">
        <v>0</v>
      </c>
      <c r="CPS7" s="65">
        <v>0</v>
      </c>
      <c r="CPT7" s="65">
        <v>0</v>
      </c>
      <c r="CPU7" s="65">
        <v>0</v>
      </c>
      <c r="CPV7" s="65">
        <v>0</v>
      </c>
      <c r="CPW7" s="65">
        <v>0</v>
      </c>
      <c r="CPX7" s="65">
        <v>0</v>
      </c>
      <c r="CPY7" s="65">
        <v>0</v>
      </c>
      <c r="CPZ7" s="65">
        <v>0</v>
      </c>
      <c r="CQA7" s="65">
        <v>0</v>
      </c>
      <c r="CQB7" s="65">
        <v>0</v>
      </c>
      <c r="CQC7" s="65">
        <v>0</v>
      </c>
      <c r="CQD7" s="65">
        <v>0</v>
      </c>
      <c r="CQE7" s="65">
        <v>0</v>
      </c>
      <c r="CQF7" s="65">
        <v>0</v>
      </c>
      <c r="CQG7" s="65">
        <v>0</v>
      </c>
      <c r="CQH7" s="65">
        <v>0</v>
      </c>
      <c r="CQI7" s="65">
        <v>0</v>
      </c>
      <c r="CQJ7" s="65">
        <v>0</v>
      </c>
      <c r="CQK7" s="65">
        <v>0</v>
      </c>
      <c r="CQL7" s="65">
        <v>0</v>
      </c>
      <c r="CQM7" s="65">
        <v>0</v>
      </c>
      <c r="CQN7" s="65">
        <v>0</v>
      </c>
      <c r="CQO7" s="65">
        <v>0</v>
      </c>
      <c r="CQP7" s="65">
        <v>0</v>
      </c>
      <c r="CQQ7" s="65">
        <v>0</v>
      </c>
      <c r="CQR7" s="65">
        <v>0</v>
      </c>
      <c r="CQS7" s="65">
        <v>0</v>
      </c>
      <c r="CQT7" s="65">
        <v>0</v>
      </c>
      <c r="CQU7" s="65">
        <v>0</v>
      </c>
      <c r="CQV7" s="65">
        <v>0</v>
      </c>
      <c r="CQW7" s="65">
        <v>0</v>
      </c>
      <c r="CQX7" s="65">
        <v>0</v>
      </c>
      <c r="CQY7" s="65">
        <v>0</v>
      </c>
      <c r="CQZ7" s="65">
        <v>0</v>
      </c>
      <c r="CRA7" s="65">
        <v>0</v>
      </c>
      <c r="CRB7" s="65">
        <v>0</v>
      </c>
      <c r="CRC7" s="65">
        <v>0</v>
      </c>
      <c r="CRD7" s="65">
        <v>0</v>
      </c>
      <c r="CRE7" s="65">
        <v>0</v>
      </c>
      <c r="CRF7" s="65">
        <v>0</v>
      </c>
      <c r="CRG7" s="65">
        <v>0</v>
      </c>
      <c r="CRH7" s="65">
        <v>0</v>
      </c>
      <c r="CRI7" s="65">
        <v>0</v>
      </c>
      <c r="CRJ7" s="65">
        <v>0</v>
      </c>
      <c r="CRK7" s="65">
        <v>0</v>
      </c>
      <c r="CRL7" s="65">
        <v>0</v>
      </c>
      <c r="CRM7" s="65">
        <v>0</v>
      </c>
      <c r="CRN7" s="65">
        <v>0</v>
      </c>
      <c r="CRO7" s="65">
        <v>0</v>
      </c>
      <c r="CRP7" s="65">
        <v>0</v>
      </c>
      <c r="CRQ7" s="65">
        <v>0</v>
      </c>
      <c r="CRR7" s="65">
        <v>0</v>
      </c>
      <c r="CRS7" s="65">
        <v>0</v>
      </c>
      <c r="CRT7" s="65">
        <v>0</v>
      </c>
      <c r="CRU7" s="65">
        <v>0</v>
      </c>
      <c r="CRV7" s="65">
        <v>0</v>
      </c>
      <c r="CRW7" s="65">
        <v>0</v>
      </c>
      <c r="CRX7" s="65">
        <v>0</v>
      </c>
      <c r="CRY7" s="65">
        <v>0</v>
      </c>
      <c r="CRZ7" s="65">
        <v>0</v>
      </c>
      <c r="CSA7" s="65">
        <v>0</v>
      </c>
      <c r="CSB7" s="65">
        <v>0</v>
      </c>
      <c r="CSC7" s="65">
        <v>0</v>
      </c>
      <c r="CSD7" s="65">
        <v>0</v>
      </c>
      <c r="CSE7" s="65">
        <v>0</v>
      </c>
      <c r="CSF7" s="65">
        <v>0</v>
      </c>
      <c r="CSG7" s="65">
        <v>0</v>
      </c>
      <c r="CSH7" s="65">
        <v>0</v>
      </c>
      <c r="CSI7" s="65">
        <v>0</v>
      </c>
      <c r="CSJ7" s="65">
        <v>0</v>
      </c>
      <c r="CSK7" s="65">
        <v>0</v>
      </c>
      <c r="CSL7" s="65">
        <v>0</v>
      </c>
      <c r="CSM7" s="65">
        <v>0</v>
      </c>
      <c r="CSN7" s="65">
        <v>0</v>
      </c>
      <c r="CSO7" s="65">
        <v>0</v>
      </c>
      <c r="CSP7" s="65">
        <v>0</v>
      </c>
      <c r="CSQ7" s="65">
        <v>0</v>
      </c>
      <c r="CSR7" s="65">
        <v>0</v>
      </c>
      <c r="CSS7" s="65">
        <v>0</v>
      </c>
      <c r="CST7" s="65">
        <v>0</v>
      </c>
      <c r="CSU7" s="65">
        <v>0</v>
      </c>
      <c r="CSV7" s="65">
        <v>0</v>
      </c>
      <c r="CSW7" s="65">
        <v>0</v>
      </c>
      <c r="CSX7" s="65">
        <v>0</v>
      </c>
      <c r="CSY7" s="65">
        <v>0</v>
      </c>
      <c r="CSZ7" s="65">
        <v>0</v>
      </c>
      <c r="CTA7" s="65">
        <v>0</v>
      </c>
      <c r="CTB7" s="65">
        <v>0</v>
      </c>
      <c r="CTC7" s="65">
        <v>0</v>
      </c>
      <c r="CTD7" s="65">
        <v>0</v>
      </c>
      <c r="CTE7" s="65">
        <v>0</v>
      </c>
      <c r="CTF7" s="65">
        <v>0</v>
      </c>
      <c r="CTG7" s="65">
        <v>0</v>
      </c>
      <c r="CTH7" s="65">
        <v>0</v>
      </c>
      <c r="CTI7" s="65">
        <v>0</v>
      </c>
      <c r="CTJ7" s="65">
        <v>0</v>
      </c>
      <c r="CTK7" s="65">
        <v>0</v>
      </c>
      <c r="CTL7" s="65">
        <v>0</v>
      </c>
      <c r="CTM7" s="65">
        <v>0</v>
      </c>
      <c r="CTN7" s="65">
        <v>0</v>
      </c>
      <c r="CTO7" s="65">
        <v>0</v>
      </c>
      <c r="CTP7" s="65">
        <v>0</v>
      </c>
      <c r="CTQ7" s="65">
        <v>0</v>
      </c>
      <c r="CTR7" s="65">
        <v>0</v>
      </c>
      <c r="CTS7" s="65">
        <v>0</v>
      </c>
      <c r="CTT7" s="65">
        <v>0</v>
      </c>
      <c r="CTU7" s="65">
        <v>0</v>
      </c>
      <c r="CTV7" s="65">
        <v>0</v>
      </c>
      <c r="CTW7" s="65">
        <v>0</v>
      </c>
      <c r="CTX7" s="65">
        <v>0</v>
      </c>
      <c r="CTY7" s="65">
        <v>0</v>
      </c>
      <c r="CTZ7" s="65">
        <v>0</v>
      </c>
      <c r="CUA7" s="65">
        <v>0</v>
      </c>
      <c r="CUB7" s="65">
        <v>0</v>
      </c>
      <c r="CUC7" s="65">
        <v>0</v>
      </c>
      <c r="CUD7" s="65">
        <v>0</v>
      </c>
      <c r="CUE7" s="65">
        <v>0</v>
      </c>
      <c r="CUF7" s="65">
        <v>0</v>
      </c>
      <c r="CUG7" s="65">
        <v>0</v>
      </c>
      <c r="CUH7" s="65">
        <v>0</v>
      </c>
      <c r="CUI7" s="65">
        <v>0</v>
      </c>
      <c r="CUJ7" s="65">
        <v>0</v>
      </c>
      <c r="CUK7" s="65">
        <v>0</v>
      </c>
      <c r="CUL7" s="65">
        <v>0</v>
      </c>
      <c r="CUM7" s="65">
        <v>0</v>
      </c>
      <c r="CUN7" s="65">
        <v>0</v>
      </c>
      <c r="CUO7" s="65">
        <v>0</v>
      </c>
      <c r="CUP7" s="65">
        <v>0</v>
      </c>
      <c r="CUQ7" s="65">
        <v>0</v>
      </c>
      <c r="CUR7" s="65">
        <v>0</v>
      </c>
      <c r="CUS7" s="65">
        <v>0</v>
      </c>
      <c r="CUT7" s="65">
        <v>0</v>
      </c>
      <c r="CUU7" s="65">
        <v>0</v>
      </c>
      <c r="CUV7" s="65">
        <v>0</v>
      </c>
      <c r="CUW7" s="65">
        <v>0</v>
      </c>
      <c r="CUX7" s="65">
        <v>0</v>
      </c>
      <c r="CUY7" s="65">
        <v>0</v>
      </c>
      <c r="CUZ7" s="65">
        <v>0</v>
      </c>
      <c r="CVA7" s="65">
        <v>0</v>
      </c>
      <c r="CVB7" s="65">
        <v>0</v>
      </c>
      <c r="CVC7" s="65">
        <v>0</v>
      </c>
      <c r="CVD7" s="65">
        <v>0</v>
      </c>
      <c r="CVE7" s="65">
        <v>0</v>
      </c>
      <c r="CVF7" s="65">
        <v>0</v>
      </c>
      <c r="CVG7" s="65">
        <v>0</v>
      </c>
      <c r="CVH7" s="65">
        <v>0</v>
      </c>
      <c r="CVI7" s="65">
        <v>0</v>
      </c>
      <c r="CVJ7" s="65">
        <v>0</v>
      </c>
      <c r="CVK7" s="65">
        <v>0</v>
      </c>
      <c r="CVL7" s="65">
        <v>0</v>
      </c>
      <c r="CVM7" s="65">
        <v>0</v>
      </c>
      <c r="CVN7" s="65">
        <v>0</v>
      </c>
      <c r="CVO7" s="65">
        <v>0</v>
      </c>
      <c r="CVP7" s="65">
        <v>0</v>
      </c>
      <c r="CVQ7" s="65">
        <v>0</v>
      </c>
      <c r="CVR7" s="65">
        <v>0</v>
      </c>
      <c r="CVS7" s="65">
        <v>0</v>
      </c>
      <c r="CVT7" s="65">
        <v>0</v>
      </c>
      <c r="CVU7" s="65">
        <v>0</v>
      </c>
      <c r="CVV7" s="65">
        <v>0</v>
      </c>
      <c r="CVW7" s="65">
        <v>0</v>
      </c>
      <c r="CVX7" s="65">
        <v>0</v>
      </c>
      <c r="CVY7" s="65">
        <v>0</v>
      </c>
      <c r="CVZ7" s="65">
        <v>0</v>
      </c>
      <c r="CWA7" s="65">
        <v>0</v>
      </c>
      <c r="CWB7" s="65">
        <v>0</v>
      </c>
      <c r="CWC7" s="65">
        <v>0</v>
      </c>
      <c r="CWD7" s="65">
        <v>0</v>
      </c>
      <c r="CWE7" s="65">
        <v>0</v>
      </c>
      <c r="CWF7" s="65">
        <v>0</v>
      </c>
      <c r="CWG7" s="65">
        <v>0</v>
      </c>
      <c r="CWH7" s="65">
        <v>0</v>
      </c>
      <c r="CWI7" s="65">
        <v>0</v>
      </c>
      <c r="CWJ7" s="65">
        <v>0</v>
      </c>
      <c r="CWK7" s="65">
        <v>0</v>
      </c>
      <c r="CWL7" s="65">
        <v>0</v>
      </c>
      <c r="CWM7" s="65">
        <v>0</v>
      </c>
      <c r="CWN7" s="65">
        <v>0</v>
      </c>
      <c r="CWO7" s="65">
        <v>0</v>
      </c>
      <c r="CWP7" s="65">
        <v>0</v>
      </c>
      <c r="CWQ7" s="65">
        <v>0</v>
      </c>
      <c r="CWR7" s="65">
        <v>0</v>
      </c>
      <c r="CWS7" s="65">
        <v>0</v>
      </c>
      <c r="CWT7" s="65">
        <v>0</v>
      </c>
      <c r="CWU7" s="65">
        <v>0</v>
      </c>
      <c r="CWV7" s="65">
        <v>0</v>
      </c>
      <c r="CWW7" s="65">
        <v>0</v>
      </c>
      <c r="CWX7" s="65">
        <v>0</v>
      </c>
      <c r="CWY7" s="65">
        <v>0</v>
      </c>
      <c r="CWZ7" s="65">
        <v>0</v>
      </c>
      <c r="CXA7" s="65">
        <v>0</v>
      </c>
      <c r="CXB7" s="65">
        <v>0</v>
      </c>
      <c r="CXC7" s="65">
        <v>0</v>
      </c>
      <c r="CXD7" s="65">
        <v>0</v>
      </c>
      <c r="CXE7" s="65">
        <v>0</v>
      </c>
      <c r="CXF7" s="65">
        <v>0</v>
      </c>
      <c r="CXG7" s="65">
        <v>0</v>
      </c>
      <c r="CXH7" s="65">
        <v>0</v>
      </c>
      <c r="CXI7" s="65">
        <v>0</v>
      </c>
      <c r="CXJ7" s="65">
        <v>0</v>
      </c>
      <c r="CXK7" s="65">
        <v>0</v>
      </c>
      <c r="CXL7" s="65">
        <v>0</v>
      </c>
      <c r="CXM7" s="65">
        <v>0</v>
      </c>
      <c r="CXN7" s="65">
        <v>0</v>
      </c>
      <c r="CXO7" s="65">
        <v>0</v>
      </c>
      <c r="CXP7" s="65">
        <v>0</v>
      </c>
      <c r="CXQ7" s="65">
        <v>0</v>
      </c>
      <c r="CXR7" s="65">
        <v>0</v>
      </c>
      <c r="CXS7" s="65">
        <v>0</v>
      </c>
      <c r="CXT7" s="65">
        <v>0</v>
      </c>
      <c r="CXU7" s="65">
        <v>0</v>
      </c>
      <c r="CXV7" s="65">
        <v>0</v>
      </c>
      <c r="CXW7" s="65">
        <v>0</v>
      </c>
      <c r="CXX7" s="65">
        <v>0</v>
      </c>
      <c r="CXY7" s="65">
        <v>0</v>
      </c>
      <c r="CXZ7" s="65">
        <v>0</v>
      </c>
      <c r="CYA7" s="65">
        <v>0</v>
      </c>
      <c r="CYB7" s="65">
        <v>0</v>
      </c>
      <c r="CYC7" s="65">
        <v>0</v>
      </c>
      <c r="CYD7" s="65">
        <v>0</v>
      </c>
      <c r="CYE7" s="65">
        <v>0</v>
      </c>
      <c r="CYF7" s="65">
        <v>0</v>
      </c>
      <c r="CYG7" s="65">
        <v>0</v>
      </c>
      <c r="CYH7" s="65">
        <v>0</v>
      </c>
      <c r="CYI7" s="65">
        <v>0</v>
      </c>
      <c r="CYJ7" s="65">
        <v>0</v>
      </c>
      <c r="CYK7" s="65">
        <v>0</v>
      </c>
      <c r="CYL7" s="65">
        <v>0</v>
      </c>
      <c r="CYM7" s="65">
        <v>0</v>
      </c>
      <c r="CYN7" s="65">
        <v>0</v>
      </c>
      <c r="CYO7" s="65">
        <v>0</v>
      </c>
      <c r="CYP7" s="65">
        <v>0</v>
      </c>
      <c r="CYQ7" s="65">
        <v>0</v>
      </c>
      <c r="CYR7" s="65">
        <v>0</v>
      </c>
      <c r="CYS7" s="65">
        <v>0</v>
      </c>
      <c r="CYT7" s="65">
        <v>0</v>
      </c>
      <c r="CYU7" s="65">
        <v>0</v>
      </c>
      <c r="CYV7" s="65">
        <v>0</v>
      </c>
      <c r="CYW7" s="65">
        <v>0</v>
      </c>
      <c r="CYX7" s="65">
        <v>0</v>
      </c>
      <c r="CYY7" s="65">
        <v>0</v>
      </c>
      <c r="CYZ7" s="65">
        <v>0</v>
      </c>
      <c r="CZA7" s="65">
        <v>0</v>
      </c>
      <c r="CZB7" s="65">
        <v>0</v>
      </c>
      <c r="CZC7" s="65">
        <v>0</v>
      </c>
      <c r="CZD7" s="65">
        <v>0</v>
      </c>
      <c r="CZE7" s="65">
        <v>0</v>
      </c>
      <c r="CZF7" s="65">
        <v>0</v>
      </c>
      <c r="CZG7" s="65">
        <v>0</v>
      </c>
      <c r="CZH7" s="65">
        <v>0</v>
      </c>
      <c r="CZI7" s="65">
        <v>0</v>
      </c>
      <c r="CZJ7" s="65">
        <v>0</v>
      </c>
      <c r="CZK7" s="65">
        <v>0</v>
      </c>
      <c r="CZL7" s="65">
        <v>0</v>
      </c>
      <c r="CZM7" s="65">
        <v>0</v>
      </c>
      <c r="CZN7" s="65">
        <v>0</v>
      </c>
      <c r="CZO7" s="65">
        <v>0</v>
      </c>
      <c r="CZP7" s="65">
        <v>0</v>
      </c>
      <c r="CZQ7" s="65">
        <v>0</v>
      </c>
      <c r="CZR7" s="65">
        <v>0</v>
      </c>
      <c r="CZS7" s="65">
        <v>0</v>
      </c>
      <c r="CZT7" s="65">
        <v>0</v>
      </c>
      <c r="CZU7" s="65">
        <v>0</v>
      </c>
      <c r="CZV7" s="65">
        <v>0</v>
      </c>
      <c r="CZW7" s="65">
        <v>0</v>
      </c>
      <c r="CZX7" s="65">
        <v>0</v>
      </c>
      <c r="CZY7" s="65">
        <v>0</v>
      </c>
      <c r="CZZ7" s="65">
        <v>0</v>
      </c>
      <c r="DAA7" s="65">
        <v>0</v>
      </c>
      <c r="DAB7" s="65">
        <v>0</v>
      </c>
      <c r="DAC7" s="65">
        <v>0</v>
      </c>
      <c r="DAD7" s="65">
        <v>0</v>
      </c>
      <c r="DAE7" s="65">
        <v>0</v>
      </c>
      <c r="DAF7" s="65">
        <v>0</v>
      </c>
      <c r="DAG7" s="65">
        <v>0</v>
      </c>
      <c r="DAH7" s="65">
        <v>0</v>
      </c>
      <c r="DAI7" s="65">
        <v>0</v>
      </c>
      <c r="DAJ7" s="65">
        <v>0</v>
      </c>
      <c r="DAK7" s="65">
        <v>0</v>
      </c>
      <c r="DAL7" s="65">
        <v>0</v>
      </c>
      <c r="DAM7" s="65">
        <v>0</v>
      </c>
      <c r="DAN7" s="65">
        <v>0</v>
      </c>
      <c r="DAO7" s="65">
        <v>0</v>
      </c>
      <c r="DAP7" s="65">
        <v>0</v>
      </c>
      <c r="DAQ7" s="65">
        <v>0</v>
      </c>
      <c r="DAR7" s="65">
        <v>0</v>
      </c>
      <c r="DAS7" s="65">
        <v>0</v>
      </c>
      <c r="DAT7" s="65">
        <v>0</v>
      </c>
      <c r="DAU7" s="65">
        <v>0</v>
      </c>
      <c r="DAV7" s="65">
        <v>0</v>
      </c>
      <c r="DAW7" s="65">
        <v>0</v>
      </c>
      <c r="DAX7" s="65">
        <v>0</v>
      </c>
      <c r="DAY7" s="65">
        <v>0</v>
      </c>
      <c r="DAZ7" s="65">
        <v>0</v>
      </c>
      <c r="DBA7" s="65">
        <v>0</v>
      </c>
      <c r="DBB7" s="65">
        <v>0</v>
      </c>
      <c r="DBC7" s="65">
        <v>0</v>
      </c>
      <c r="DBD7" s="65">
        <v>0</v>
      </c>
      <c r="DBE7" s="65">
        <v>0</v>
      </c>
      <c r="DBF7" s="65">
        <v>0</v>
      </c>
      <c r="DBG7" s="65">
        <v>0</v>
      </c>
      <c r="DBH7" s="65">
        <v>0</v>
      </c>
      <c r="DBI7" s="65">
        <v>0</v>
      </c>
      <c r="DBJ7" s="65">
        <v>0</v>
      </c>
      <c r="DBK7" s="65">
        <v>0</v>
      </c>
      <c r="DBL7" s="65">
        <v>0</v>
      </c>
      <c r="DBM7" s="65">
        <v>0</v>
      </c>
      <c r="DBN7" s="65">
        <v>0</v>
      </c>
      <c r="DBO7" s="65">
        <v>0</v>
      </c>
      <c r="DBP7" s="65">
        <v>0</v>
      </c>
      <c r="DBQ7" s="65">
        <v>0</v>
      </c>
      <c r="DBR7" s="65">
        <v>0</v>
      </c>
      <c r="DBS7" s="65">
        <v>0</v>
      </c>
      <c r="DBT7" s="65">
        <v>0</v>
      </c>
      <c r="DBU7" s="65">
        <v>0</v>
      </c>
      <c r="DBV7" s="65">
        <v>0</v>
      </c>
      <c r="DBW7" s="65">
        <v>0</v>
      </c>
      <c r="DBX7" s="65">
        <v>0</v>
      </c>
      <c r="DBY7" s="65">
        <v>0</v>
      </c>
      <c r="DBZ7" s="65">
        <v>0</v>
      </c>
      <c r="DCA7" s="65">
        <v>0</v>
      </c>
      <c r="DCB7" s="65">
        <v>0</v>
      </c>
      <c r="DCC7" s="65">
        <v>0</v>
      </c>
      <c r="DCD7" s="65">
        <v>0</v>
      </c>
      <c r="DCE7" s="65">
        <v>0</v>
      </c>
      <c r="DCF7" s="65">
        <v>0</v>
      </c>
      <c r="DCG7" s="65">
        <v>0</v>
      </c>
      <c r="DCH7" s="65">
        <v>0</v>
      </c>
      <c r="DCI7" s="65">
        <v>0</v>
      </c>
      <c r="DCJ7" s="65">
        <v>0</v>
      </c>
      <c r="DCK7" s="65">
        <v>0</v>
      </c>
      <c r="DCL7" s="65">
        <v>0</v>
      </c>
      <c r="DCM7" s="65">
        <v>0</v>
      </c>
      <c r="DCN7" s="65">
        <v>0</v>
      </c>
      <c r="DCO7" s="65">
        <v>0</v>
      </c>
      <c r="DCP7" s="65">
        <v>0</v>
      </c>
      <c r="DCQ7" s="65">
        <v>0</v>
      </c>
      <c r="DCR7" s="65">
        <v>0</v>
      </c>
      <c r="DCS7" s="65">
        <v>0</v>
      </c>
      <c r="DCT7" s="65">
        <v>0</v>
      </c>
      <c r="DCU7" s="65">
        <v>0</v>
      </c>
      <c r="DCV7" s="65">
        <v>0</v>
      </c>
      <c r="DCW7" s="65">
        <v>0</v>
      </c>
      <c r="DCX7" s="65">
        <v>0</v>
      </c>
      <c r="DCY7" s="65">
        <v>0</v>
      </c>
      <c r="DCZ7" s="65">
        <v>0</v>
      </c>
      <c r="DDA7" s="65">
        <v>0</v>
      </c>
      <c r="DDB7" s="65">
        <v>0</v>
      </c>
      <c r="DDC7" s="65">
        <v>0</v>
      </c>
      <c r="DDD7" s="65">
        <v>0</v>
      </c>
      <c r="DDE7" s="65">
        <v>0</v>
      </c>
      <c r="DDF7" s="65">
        <v>0</v>
      </c>
      <c r="DDG7" s="65">
        <v>0</v>
      </c>
      <c r="DDH7" s="65">
        <v>0</v>
      </c>
      <c r="DDI7" s="65">
        <v>0</v>
      </c>
      <c r="DDJ7" s="65">
        <v>0</v>
      </c>
      <c r="DDK7" s="65">
        <v>0</v>
      </c>
      <c r="DDL7" s="65">
        <v>0</v>
      </c>
      <c r="DDM7" s="65">
        <v>0</v>
      </c>
      <c r="DDN7" s="65">
        <v>0</v>
      </c>
      <c r="DDO7" s="65">
        <v>0</v>
      </c>
      <c r="DDP7" s="65">
        <v>0</v>
      </c>
      <c r="DDQ7" s="65">
        <v>0</v>
      </c>
      <c r="DDR7" s="65">
        <v>0</v>
      </c>
      <c r="DDS7" s="65">
        <v>0</v>
      </c>
      <c r="DDT7" s="65">
        <v>0</v>
      </c>
      <c r="DDU7" s="65">
        <v>0</v>
      </c>
      <c r="DDV7" s="65">
        <v>0</v>
      </c>
      <c r="DDW7" s="65">
        <v>0</v>
      </c>
      <c r="DDX7" s="65">
        <v>0</v>
      </c>
      <c r="DDY7" s="65">
        <v>0</v>
      </c>
      <c r="DDZ7" s="65">
        <v>0</v>
      </c>
      <c r="DEA7" s="65">
        <v>0</v>
      </c>
      <c r="DEB7" s="65">
        <v>0</v>
      </c>
      <c r="DEC7" s="65">
        <v>0</v>
      </c>
      <c r="DED7" s="65">
        <v>0</v>
      </c>
      <c r="DEE7" s="65">
        <v>0</v>
      </c>
      <c r="DEF7" s="65">
        <v>0</v>
      </c>
      <c r="DEG7" s="65">
        <v>0</v>
      </c>
      <c r="DEH7" s="65">
        <v>0</v>
      </c>
      <c r="DEI7" s="65">
        <v>0</v>
      </c>
      <c r="DEJ7" s="65">
        <v>0</v>
      </c>
      <c r="DEK7" s="65">
        <v>0</v>
      </c>
      <c r="DEL7" s="65">
        <v>0</v>
      </c>
      <c r="DEM7" s="65">
        <v>0</v>
      </c>
      <c r="DEN7" s="65">
        <v>0</v>
      </c>
      <c r="DEO7" s="65">
        <v>0</v>
      </c>
      <c r="DEP7" s="65">
        <v>0</v>
      </c>
      <c r="DEQ7" s="65">
        <v>0</v>
      </c>
      <c r="DER7" s="65">
        <v>0</v>
      </c>
      <c r="DES7" s="65">
        <v>0</v>
      </c>
      <c r="DET7" s="65">
        <v>0</v>
      </c>
      <c r="DEU7" s="65">
        <v>0</v>
      </c>
      <c r="DEV7" s="65">
        <v>0</v>
      </c>
      <c r="DEW7" s="65">
        <v>0</v>
      </c>
      <c r="DEX7" s="65">
        <v>0</v>
      </c>
      <c r="DEY7" s="65">
        <v>0</v>
      </c>
      <c r="DEZ7" s="65">
        <v>0</v>
      </c>
      <c r="DFA7" s="65">
        <v>0</v>
      </c>
      <c r="DFB7" s="65">
        <v>0</v>
      </c>
      <c r="DFC7" s="65">
        <v>0</v>
      </c>
      <c r="DFD7" s="65">
        <v>0</v>
      </c>
      <c r="DFE7" s="65">
        <v>0</v>
      </c>
      <c r="DFF7" s="65">
        <v>0</v>
      </c>
      <c r="DFG7" s="65">
        <v>0</v>
      </c>
      <c r="DFH7" s="65">
        <v>0</v>
      </c>
      <c r="DFI7" s="65">
        <v>0</v>
      </c>
      <c r="DFJ7" s="65">
        <v>0</v>
      </c>
      <c r="DFK7" s="65">
        <v>0</v>
      </c>
      <c r="DFL7" s="65">
        <v>0</v>
      </c>
      <c r="DFM7" s="65">
        <v>0</v>
      </c>
      <c r="DFN7" s="65">
        <v>0</v>
      </c>
      <c r="DFO7" s="65">
        <v>0</v>
      </c>
      <c r="DFP7" s="65">
        <v>0</v>
      </c>
      <c r="DFQ7" s="65">
        <v>0</v>
      </c>
      <c r="DFR7" s="65">
        <v>0</v>
      </c>
      <c r="DFS7" s="65">
        <v>0</v>
      </c>
      <c r="DFT7" s="65">
        <v>0</v>
      </c>
      <c r="DFU7" s="65">
        <v>0</v>
      </c>
      <c r="DFV7" s="65">
        <v>0</v>
      </c>
      <c r="DFW7" s="65">
        <v>0</v>
      </c>
      <c r="DFX7" s="65">
        <v>0</v>
      </c>
      <c r="DFY7" s="65">
        <v>0</v>
      </c>
      <c r="DFZ7" s="65">
        <v>0</v>
      </c>
      <c r="DGA7" s="65">
        <v>0</v>
      </c>
      <c r="DGB7" s="65">
        <v>0</v>
      </c>
      <c r="DGC7" s="65">
        <v>0</v>
      </c>
      <c r="DGD7" s="65">
        <v>0</v>
      </c>
      <c r="DGE7" s="65">
        <v>0</v>
      </c>
      <c r="DGF7" s="65">
        <v>0</v>
      </c>
      <c r="DGG7" s="65">
        <v>0</v>
      </c>
      <c r="DGH7" s="65">
        <v>0</v>
      </c>
      <c r="DGI7" s="65">
        <v>0</v>
      </c>
      <c r="DGJ7" s="65">
        <v>0</v>
      </c>
      <c r="DGK7" s="65">
        <v>0</v>
      </c>
      <c r="DGL7" s="65">
        <v>0</v>
      </c>
      <c r="DGM7" s="65">
        <v>0</v>
      </c>
      <c r="DGN7" s="65">
        <v>0</v>
      </c>
      <c r="DGO7" s="65">
        <v>0</v>
      </c>
      <c r="DGP7" s="65">
        <v>0</v>
      </c>
      <c r="DGQ7" s="65">
        <v>0</v>
      </c>
      <c r="DGR7" s="65">
        <v>0</v>
      </c>
      <c r="DGS7" s="65">
        <v>0</v>
      </c>
      <c r="DGT7" s="65">
        <v>0</v>
      </c>
      <c r="DGU7" s="65">
        <v>0</v>
      </c>
      <c r="DGV7" s="65">
        <v>0</v>
      </c>
      <c r="DGW7" s="65">
        <v>0</v>
      </c>
      <c r="DGX7" s="65">
        <v>0</v>
      </c>
      <c r="DGY7" s="65">
        <v>0</v>
      </c>
      <c r="DGZ7" s="65">
        <v>0</v>
      </c>
      <c r="DHA7" s="65">
        <v>0</v>
      </c>
      <c r="DHB7" s="65">
        <v>0</v>
      </c>
      <c r="DHC7" s="65">
        <v>0</v>
      </c>
      <c r="DHD7" s="65">
        <v>0</v>
      </c>
      <c r="DHE7" s="65">
        <v>0</v>
      </c>
      <c r="DHF7" s="65">
        <v>0</v>
      </c>
      <c r="DHG7" s="65">
        <v>0</v>
      </c>
      <c r="DHH7" s="65">
        <v>0</v>
      </c>
      <c r="DHI7" s="65">
        <v>0</v>
      </c>
      <c r="DHJ7" s="65">
        <v>0</v>
      </c>
      <c r="DHK7" s="65">
        <v>0</v>
      </c>
      <c r="DHL7" s="65">
        <v>0</v>
      </c>
      <c r="DHM7" s="65">
        <v>0</v>
      </c>
      <c r="DHN7" s="65">
        <v>0</v>
      </c>
      <c r="DHO7" s="65">
        <v>0</v>
      </c>
      <c r="DHP7" s="65">
        <v>0</v>
      </c>
      <c r="DHQ7" s="65">
        <v>0</v>
      </c>
      <c r="DHR7" s="65">
        <v>0</v>
      </c>
      <c r="DHS7" s="65">
        <v>0</v>
      </c>
      <c r="DHT7" s="65">
        <v>0</v>
      </c>
      <c r="DHU7" s="65">
        <v>0</v>
      </c>
      <c r="DHV7" s="65">
        <v>0</v>
      </c>
      <c r="DHW7" s="65">
        <v>0</v>
      </c>
      <c r="DHX7" s="65">
        <v>0</v>
      </c>
      <c r="DHY7" s="65">
        <v>0</v>
      </c>
      <c r="DHZ7" s="65">
        <v>0</v>
      </c>
      <c r="DIA7" s="65">
        <v>0</v>
      </c>
      <c r="DIB7" s="65">
        <v>0</v>
      </c>
      <c r="DIC7" s="65">
        <v>0</v>
      </c>
      <c r="DID7" s="65">
        <v>0</v>
      </c>
      <c r="DIE7" s="65">
        <v>0</v>
      </c>
      <c r="DIF7" s="65">
        <v>0</v>
      </c>
      <c r="DIG7" s="65">
        <v>0</v>
      </c>
      <c r="DIH7" s="65">
        <v>0</v>
      </c>
      <c r="DII7" s="65">
        <v>0</v>
      </c>
      <c r="DIJ7" s="65">
        <v>0</v>
      </c>
      <c r="DIK7" s="65">
        <v>0</v>
      </c>
      <c r="DIL7" s="65">
        <v>0</v>
      </c>
      <c r="DIM7" s="65">
        <v>0</v>
      </c>
      <c r="DIN7" s="65">
        <v>0</v>
      </c>
      <c r="DIO7" s="65">
        <v>0</v>
      </c>
      <c r="DIP7" s="65">
        <v>0</v>
      </c>
      <c r="DIQ7" s="65">
        <v>0</v>
      </c>
      <c r="DIR7" s="65">
        <v>0</v>
      </c>
      <c r="DIS7" s="65">
        <v>0</v>
      </c>
      <c r="DIT7" s="65">
        <v>0</v>
      </c>
      <c r="DIU7" s="65">
        <v>0</v>
      </c>
      <c r="DIV7" s="65">
        <v>0</v>
      </c>
      <c r="DIW7" s="65">
        <v>0</v>
      </c>
      <c r="DIX7" s="65">
        <v>0</v>
      </c>
      <c r="DIY7" s="65">
        <v>0</v>
      </c>
      <c r="DIZ7" s="65">
        <v>0</v>
      </c>
      <c r="DJA7" s="65">
        <v>0</v>
      </c>
      <c r="DJB7" s="65">
        <v>0</v>
      </c>
      <c r="DJC7" s="65">
        <v>0</v>
      </c>
      <c r="DJD7" s="65">
        <v>0</v>
      </c>
      <c r="DJE7" s="65">
        <v>0</v>
      </c>
      <c r="DJF7" s="65">
        <v>0</v>
      </c>
      <c r="DJG7" s="65">
        <v>0</v>
      </c>
      <c r="DJH7" s="65">
        <v>0</v>
      </c>
      <c r="DJI7" s="65">
        <v>0</v>
      </c>
      <c r="DJJ7" s="65">
        <v>0</v>
      </c>
      <c r="DJK7" s="65">
        <v>0</v>
      </c>
      <c r="DJL7" s="65">
        <v>0</v>
      </c>
      <c r="DJM7" s="65">
        <v>0</v>
      </c>
      <c r="DJN7" s="65">
        <v>0</v>
      </c>
      <c r="DJO7" s="65">
        <v>0</v>
      </c>
      <c r="DJP7" s="65">
        <v>0</v>
      </c>
      <c r="DJQ7" s="65">
        <v>0</v>
      </c>
      <c r="DJR7" s="65">
        <v>0</v>
      </c>
      <c r="DJS7" s="65">
        <v>0</v>
      </c>
      <c r="DJT7" s="65">
        <v>0</v>
      </c>
      <c r="DJU7" s="65">
        <v>0</v>
      </c>
      <c r="DJV7" s="65">
        <v>0</v>
      </c>
      <c r="DJW7" s="65">
        <v>0</v>
      </c>
      <c r="DJX7" s="65">
        <v>0</v>
      </c>
      <c r="DJY7" s="65">
        <v>0</v>
      </c>
      <c r="DJZ7" s="65">
        <v>0</v>
      </c>
      <c r="DKA7" s="65">
        <v>0</v>
      </c>
      <c r="DKB7" s="65">
        <v>0</v>
      </c>
      <c r="DKC7" s="65">
        <v>0</v>
      </c>
      <c r="DKD7" s="65">
        <v>0</v>
      </c>
      <c r="DKE7" s="65">
        <v>0</v>
      </c>
      <c r="DKF7" s="65">
        <v>0</v>
      </c>
      <c r="DKG7" s="65">
        <v>0</v>
      </c>
      <c r="DKH7" s="65">
        <v>0</v>
      </c>
      <c r="DKI7" s="65">
        <v>0</v>
      </c>
      <c r="DKJ7" s="65">
        <v>0</v>
      </c>
      <c r="DKK7" s="65">
        <v>0</v>
      </c>
      <c r="DKL7" s="65">
        <v>0</v>
      </c>
      <c r="DKM7" s="65">
        <v>0</v>
      </c>
      <c r="DKN7" s="65">
        <v>0</v>
      </c>
      <c r="DKO7" s="65">
        <v>0</v>
      </c>
      <c r="DKP7" s="65">
        <v>0</v>
      </c>
      <c r="DKQ7" s="65">
        <v>0</v>
      </c>
      <c r="DKR7" s="65">
        <v>0</v>
      </c>
      <c r="DKS7" s="65">
        <v>0</v>
      </c>
      <c r="DKT7" s="65">
        <v>0</v>
      </c>
      <c r="DKU7" s="65">
        <v>0</v>
      </c>
      <c r="DKV7" s="65">
        <v>0</v>
      </c>
      <c r="DKW7" s="65">
        <v>0</v>
      </c>
      <c r="DKX7" s="65">
        <v>0</v>
      </c>
      <c r="DKY7" s="65">
        <v>0</v>
      </c>
      <c r="DKZ7" s="65">
        <v>0</v>
      </c>
      <c r="DLA7" s="65">
        <v>0</v>
      </c>
      <c r="DLB7" s="65">
        <v>0</v>
      </c>
      <c r="DLC7" s="65">
        <v>0</v>
      </c>
      <c r="DLD7" s="65">
        <v>0</v>
      </c>
      <c r="DLE7" s="65">
        <v>0</v>
      </c>
      <c r="DLF7" s="65">
        <v>0</v>
      </c>
      <c r="DLG7" s="65">
        <v>0</v>
      </c>
      <c r="DLH7" s="65">
        <v>0</v>
      </c>
      <c r="DLI7" s="65">
        <v>0</v>
      </c>
      <c r="DLJ7" s="65">
        <v>0</v>
      </c>
      <c r="DLK7" s="65">
        <v>0</v>
      </c>
      <c r="DLL7" s="65">
        <v>0</v>
      </c>
      <c r="DLM7" s="65">
        <v>0</v>
      </c>
      <c r="DLN7" s="65">
        <v>0</v>
      </c>
      <c r="DLO7" s="65">
        <v>0</v>
      </c>
      <c r="DLP7" s="65">
        <v>0</v>
      </c>
      <c r="DLQ7" s="65">
        <v>0</v>
      </c>
      <c r="DLR7" s="65">
        <v>0</v>
      </c>
      <c r="DLS7" s="65">
        <v>0</v>
      </c>
      <c r="DLT7" s="65">
        <v>0</v>
      </c>
      <c r="DLU7" s="65">
        <v>0</v>
      </c>
      <c r="DLV7" s="65">
        <v>0</v>
      </c>
      <c r="DLW7" s="65">
        <v>0</v>
      </c>
      <c r="DLX7" s="65">
        <v>0</v>
      </c>
      <c r="DLY7" s="65">
        <v>0</v>
      </c>
      <c r="DLZ7" s="65">
        <v>0</v>
      </c>
      <c r="DMA7" s="65">
        <v>0</v>
      </c>
      <c r="DMB7" s="65">
        <v>0</v>
      </c>
      <c r="DMC7" s="65">
        <v>0</v>
      </c>
      <c r="DMD7" s="65">
        <v>0</v>
      </c>
      <c r="DME7" s="65">
        <v>0</v>
      </c>
      <c r="DMF7" s="65">
        <v>0</v>
      </c>
      <c r="DMG7" s="65">
        <v>0</v>
      </c>
      <c r="DMH7" s="65">
        <v>0</v>
      </c>
      <c r="DMI7" s="65">
        <v>0</v>
      </c>
      <c r="DMJ7" s="65">
        <v>0</v>
      </c>
      <c r="DMK7" s="65">
        <v>0</v>
      </c>
      <c r="DML7" s="65">
        <v>0</v>
      </c>
      <c r="DMM7" s="65">
        <v>0</v>
      </c>
      <c r="DMN7" s="65">
        <v>0</v>
      </c>
      <c r="DMO7" s="65">
        <v>0</v>
      </c>
      <c r="DMP7" s="65">
        <v>0</v>
      </c>
      <c r="DMQ7" s="65">
        <v>0</v>
      </c>
      <c r="DMR7" s="65">
        <v>0</v>
      </c>
      <c r="DMS7" s="65">
        <v>0</v>
      </c>
      <c r="DMT7" s="65">
        <v>0</v>
      </c>
      <c r="DMU7" s="65">
        <v>0</v>
      </c>
      <c r="DMV7" s="65">
        <v>0</v>
      </c>
      <c r="DMW7" s="65">
        <v>0</v>
      </c>
      <c r="DMX7" s="65">
        <v>0</v>
      </c>
      <c r="DMY7" s="65">
        <v>0</v>
      </c>
      <c r="DMZ7" s="65">
        <v>0</v>
      </c>
      <c r="DNA7" s="65">
        <v>0</v>
      </c>
      <c r="DNB7" s="65">
        <v>0</v>
      </c>
      <c r="DNC7" s="65">
        <v>0</v>
      </c>
      <c r="DND7" s="65">
        <v>0</v>
      </c>
      <c r="DNE7" s="65">
        <v>0</v>
      </c>
      <c r="DNF7" s="65">
        <v>0</v>
      </c>
      <c r="DNG7" s="65">
        <v>0</v>
      </c>
      <c r="DNH7" s="65">
        <v>0</v>
      </c>
      <c r="DNI7" s="65">
        <v>0</v>
      </c>
      <c r="DNJ7" s="65">
        <v>0</v>
      </c>
      <c r="DNK7" s="65">
        <v>0</v>
      </c>
      <c r="DNL7" s="65">
        <v>0</v>
      </c>
      <c r="DNM7" s="65">
        <v>0</v>
      </c>
      <c r="DNN7" s="65">
        <v>0</v>
      </c>
      <c r="DNO7" s="65">
        <v>0</v>
      </c>
      <c r="DNP7" s="65">
        <v>0</v>
      </c>
      <c r="DNQ7" s="65">
        <v>0</v>
      </c>
      <c r="DNR7" s="65">
        <v>0</v>
      </c>
      <c r="DNS7" s="65">
        <v>0</v>
      </c>
      <c r="DNT7" s="65">
        <v>0</v>
      </c>
      <c r="DNU7" s="65">
        <v>0</v>
      </c>
      <c r="DNV7" s="65">
        <v>0</v>
      </c>
      <c r="DNW7" s="65">
        <v>0</v>
      </c>
      <c r="DNX7" s="65">
        <v>0</v>
      </c>
      <c r="DNY7" s="65">
        <v>0</v>
      </c>
      <c r="DNZ7" s="65">
        <v>0</v>
      </c>
      <c r="DOA7" s="65">
        <v>0</v>
      </c>
      <c r="DOB7" s="65">
        <v>0</v>
      </c>
      <c r="DOC7" s="65">
        <v>0</v>
      </c>
      <c r="DOD7" s="65">
        <v>0</v>
      </c>
      <c r="DOE7" s="65">
        <v>0</v>
      </c>
      <c r="DOF7" s="65">
        <v>0</v>
      </c>
      <c r="DOG7" s="65">
        <v>0</v>
      </c>
      <c r="DOH7" s="65">
        <v>0</v>
      </c>
      <c r="DOI7" s="65">
        <v>0</v>
      </c>
      <c r="DOJ7" s="65">
        <v>0</v>
      </c>
      <c r="DOK7" s="65">
        <v>0</v>
      </c>
      <c r="DOL7" s="65">
        <v>0</v>
      </c>
      <c r="DOM7" s="65">
        <v>0</v>
      </c>
      <c r="DON7" s="65">
        <v>0</v>
      </c>
      <c r="DOO7" s="65">
        <v>0</v>
      </c>
      <c r="DOP7" s="65">
        <v>0</v>
      </c>
      <c r="DOQ7" s="65">
        <v>0</v>
      </c>
      <c r="DOR7" s="65">
        <v>0</v>
      </c>
      <c r="DOS7" s="65">
        <v>0</v>
      </c>
      <c r="DOT7" s="65">
        <v>0</v>
      </c>
      <c r="DOU7" s="65">
        <v>0</v>
      </c>
      <c r="DOV7" s="65">
        <v>0</v>
      </c>
      <c r="DOW7" s="65">
        <v>0</v>
      </c>
      <c r="DOX7" s="65">
        <v>0</v>
      </c>
      <c r="DOY7" s="65">
        <v>0</v>
      </c>
      <c r="DOZ7" s="65">
        <v>0</v>
      </c>
      <c r="DPA7" s="65">
        <v>0</v>
      </c>
      <c r="DPB7" s="65">
        <v>0</v>
      </c>
      <c r="DPC7" s="65">
        <v>0</v>
      </c>
      <c r="DPD7" s="65">
        <v>0</v>
      </c>
      <c r="DPE7" s="65">
        <v>0</v>
      </c>
      <c r="DPF7" s="65">
        <v>0</v>
      </c>
      <c r="DPG7" s="65">
        <v>0</v>
      </c>
      <c r="DPH7" s="65">
        <v>0</v>
      </c>
      <c r="DPI7" s="65">
        <v>0</v>
      </c>
      <c r="DPJ7" s="65">
        <v>0</v>
      </c>
      <c r="DPK7" s="65">
        <v>0</v>
      </c>
      <c r="DPL7" s="65">
        <v>0</v>
      </c>
      <c r="DPM7" s="65">
        <v>0</v>
      </c>
      <c r="DPN7" s="65">
        <v>0</v>
      </c>
      <c r="DPO7" s="65">
        <v>0</v>
      </c>
      <c r="DPP7" s="65">
        <v>0</v>
      </c>
      <c r="DPQ7" s="65">
        <v>0</v>
      </c>
      <c r="DPR7" s="65">
        <v>0</v>
      </c>
      <c r="DPS7" s="65">
        <v>0</v>
      </c>
      <c r="DPT7" s="65">
        <v>0</v>
      </c>
      <c r="DPU7" s="65">
        <v>0</v>
      </c>
      <c r="DPV7" s="65">
        <v>0</v>
      </c>
      <c r="DPW7" s="65">
        <v>0</v>
      </c>
      <c r="DPX7" s="65">
        <v>0</v>
      </c>
      <c r="DPY7" s="65">
        <v>0</v>
      </c>
      <c r="DPZ7" s="65">
        <v>0</v>
      </c>
      <c r="DQA7" s="65">
        <v>0</v>
      </c>
      <c r="DQB7" s="65">
        <v>0</v>
      </c>
      <c r="DQC7" s="65">
        <v>0</v>
      </c>
      <c r="DQD7" s="65">
        <v>0</v>
      </c>
      <c r="DQE7" s="65">
        <v>0</v>
      </c>
      <c r="DQF7" s="65">
        <v>0</v>
      </c>
      <c r="DQG7" s="65">
        <v>0</v>
      </c>
      <c r="DQH7" s="65">
        <v>0</v>
      </c>
      <c r="DQI7" s="65">
        <v>0</v>
      </c>
      <c r="DQJ7" s="65">
        <v>0</v>
      </c>
      <c r="DQK7" s="65">
        <v>0</v>
      </c>
      <c r="DQL7" s="65">
        <v>0</v>
      </c>
      <c r="DQM7" s="65">
        <v>0</v>
      </c>
      <c r="DQN7" s="65">
        <v>0</v>
      </c>
      <c r="DQO7" s="65">
        <v>0</v>
      </c>
      <c r="DQP7" s="65">
        <v>0</v>
      </c>
      <c r="DQQ7" s="65">
        <v>0</v>
      </c>
      <c r="DQR7" s="65">
        <v>0</v>
      </c>
      <c r="DQS7" s="65">
        <v>0</v>
      </c>
      <c r="DQT7" s="65">
        <v>0</v>
      </c>
      <c r="DQU7" s="65">
        <v>0</v>
      </c>
      <c r="DQV7" s="65">
        <v>0</v>
      </c>
      <c r="DQW7" s="65">
        <v>0</v>
      </c>
      <c r="DQX7" s="65">
        <v>0</v>
      </c>
      <c r="DQY7" s="65">
        <v>0</v>
      </c>
      <c r="DQZ7" s="65">
        <v>0</v>
      </c>
      <c r="DRA7" s="65">
        <v>0</v>
      </c>
      <c r="DRB7" s="65">
        <v>0</v>
      </c>
      <c r="DRC7" s="65">
        <v>0</v>
      </c>
      <c r="DRD7" s="65">
        <v>0</v>
      </c>
      <c r="DRE7" s="65">
        <v>0</v>
      </c>
      <c r="DRF7" s="65">
        <v>0</v>
      </c>
      <c r="DRG7" s="65">
        <v>0</v>
      </c>
      <c r="DRH7" s="65">
        <v>0</v>
      </c>
      <c r="DRI7" s="65">
        <v>0</v>
      </c>
      <c r="DRJ7" s="65">
        <v>0</v>
      </c>
      <c r="DRK7" s="65">
        <v>0</v>
      </c>
      <c r="DRL7" s="65">
        <v>0</v>
      </c>
      <c r="DRM7" s="65">
        <v>0</v>
      </c>
      <c r="DRN7" s="65">
        <v>0</v>
      </c>
      <c r="DRO7" s="65">
        <v>0</v>
      </c>
      <c r="DRP7" s="65">
        <v>0</v>
      </c>
      <c r="DRQ7" s="65">
        <v>0</v>
      </c>
      <c r="DRR7" s="65">
        <v>0</v>
      </c>
      <c r="DRS7" s="65">
        <v>0</v>
      </c>
      <c r="DRT7" s="65">
        <v>0</v>
      </c>
      <c r="DRU7" s="65">
        <v>0</v>
      </c>
      <c r="DRV7" s="65">
        <v>0</v>
      </c>
      <c r="DRW7" s="65">
        <v>0</v>
      </c>
      <c r="DRX7" s="65">
        <v>0</v>
      </c>
      <c r="DRY7" s="65">
        <v>0</v>
      </c>
      <c r="DRZ7" s="65">
        <v>0</v>
      </c>
      <c r="DSA7" s="65">
        <v>0</v>
      </c>
      <c r="DSB7" s="65">
        <v>0</v>
      </c>
      <c r="DSC7" s="65">
        <v>0</v>
      </c>
      <c r="DSD7" s="65">
        <v>0</v>
      </c>
      <c r="DSE7" s="65">
        <v>0</v>
      </c>
      <c r="DSF7" s="65">
        <v>0</v>
      </c>
      <c r="DSG7" s="65">
        <v>0</v>
      </c>
      <c r="DSH7" s="65">
        <v>0</v>
      </c>
      <c r="DSI7" s="65">
        <v>0</v>
      </c>
      <c r="DSJ7" s="65">
        <v>0</v>
      </c>
      <c r="DSK7" s="65">
        <v>0</v>
      </c>
      <c r="DSL7" s="65">
        <v>0</v>
      </c>
      <c r="DSM7" s="65">
        <v>0</v>
      </c>
      <c r="DSN7" s="65">
        <v>0</v>
      </c>
      <c r="DSO7" s="65">
        <v>0</v>
      </c>
      <c r="DSP7" s="65">
        <v>0</v>
      </c>
      <c r="DSQ7" s="65">
        <v>0</v>
      </c>
      <c r="DSR7" s="65">
        <v>0</v>
      </c>
      <c r="DSS7" s="65">
        <v>0</v>
      </c>
      <c r="DST7" s="65">
        <v>0</v>
      </c>
      <c r="DSU7" s="65">
        <v>0</v>
      </c>
      <c r="DSV7" s="65">
        <v>0</v>
      </c>
      <c r="DSW7" s="65">
        <v>0</v>
      </c>
      <c r="DSX7" s="65">
        <v>0</v>
      </c>
      <c r="DSY7" s="65">
        <v>0</v>
      </c>
      <c r="DSZ7" s="65">
        <v>0</v>
      </c>
      <c r="DTA7" s="65">
        <v>0</v>
      </c>
      <c r="DTB7" s="65">
        <v>0</v>
      </c>
      <c r="DTC7" s="65">
        <v>0</v>
      </c>
      <c r="DTD7" s="65">
        <v>0</v>
      </c>
      <c r="DTE7" s="65">
        <v>0</v>
      </c>
      <c r="DTF7" s="65">
        <v>0</v>
      </c>
      <c r="DTG7" s="65">
        <v>0</v>
      </c>
      <c r="DTH7" s="65">
        <v>0</v>
      </c>
      <c r="DTI7" s="65">
        <v>0</v>
      </c>
      <c r="DTJ7" s="65">
        <v>0</v>
      </c>
      <c r="DTK7" s="65">
        <v>0</v>
      </c>
      <c r="DTL7" s="65">
        <v>0</v>
      </c>
      <c r="DTM7" s="65">
        <v>0</v>
      </c>
      <c r="DTN7" s="65">
        <v>0</v>
      </c>
      <c r="DTO7" s="65">
        <v>0</v>
      </c>
      <c r="DTP7" s="65">
        <v>0</v>
      </c>
      <c r="DTQ7" s="65">
        <v>0</v>
      </c>
      <c r="DTR7" s="65">
        <v>0</v>
      </c>
      <c r="DTS7" s="65">
        <v>0</v>
      </c>
      <c r="DTT7" s="65">
        <v>0</v>
      </c>
      <c r="DTU7" s="65">
        <v>0</v>
      </c>
      <c r="DTV7" s="65">
        <v>0</v>
      </c>
      <c r="DTW7" s="65">
        <v>0</v>
      </c>
      <c r="DTX7" s="65">
        <v>0</v>
      </c>
      <c r="DTY7" s="65">
        <v>0</v>
      </c>
      <c r="DTZ7" s="65">
        <v>0</v>
      </c>
      <c r="DUA7" s="65">
        <v>0</v>
      </c>
      <c r="DUB7" s="65">
        <v>0</v>
      </c>
      <c r="DUC7" s="65">
        <v>0</v>
      </c>
      <c r="DUD7" s="65">
        <v>0</v>
      </c>
      <c r="DUE7" s="65">
        <v>0</v>
      </c>
      <c r="DUF7" s="65">
        <v>0</v>
      </c>
      <c r="DUG7" s="65">
        <v>0</v>
      </c>
      <c r="DUH7" s="65">
        <v>0</v>
      </c>
      <c r="DUI7" s="65">
        <v>0</v>
      </c>
      <c r="DUJ7" s="65">
        <v>0</v>
      </c>
      <c r="DUK7" s="65">
        <v>0</v>
      </c>
      <c r="DUL7" s="65">
        <v>0</v>
      </c>
      <c r="DUM7" s="65">
        <v>0</v>
      </c>
      <c r="DUN7" s="65">
        <v>0</v>
      </c>
      <c r="DUO7" s="65">
        <v>0</v>
      </c>
      <c r="DUP7" s="65">
        <v>0</v>
      </c>
      <c r="DUQ7" s="65">
        <v>0</v>
      </c>
      <c r="DUR7" s="65">
        <v>0</v>
      </c>
      <c r="DUS7" s="65">
        <v>0</v>
      </c>
      <c r="DUT7" s="65">
        <v>0</v>
      </c>
      <c r="DUU7" s="65">
        <v>0</v>
      </c>
      <c r="DUV7" s="65">
        <v>0</v>
      </c>
      <c r="DUW7" s="65">
        <v>0</v>
      </c>
      <c r="DUX7" s="65">
        <v>0</v>
      </c>
      <c r="DUY7" s="65">
        <v>0</v>
      </c>
      <c r="DUZ7" s="65">
        <v>0</v>
      </c>
      <c r="DVA7" s="65">
        <v>0</v>
      </c>
      <c r="DVB7" s="65">
        <v>0</v>
      </c>
      <c r="DVC7" s="65">
        <v>0</v>
      </c>
      <c r="DVD7" s="65">
        <v>0</v>
      </c>
      <c r="DVE7" s="65">
        <v>0</v>
      </c>
      <c r="DVF7" s="65">
        <v>0</v>
      </c>
      <c r="DVG7" s="65">
        <v>0</v>
      </c>
      <c r="DVH7" s="65">
        <v>0</v>
      </c>
      <c r="DVI7" s="65">
        <v>0</v>
      </c>
      <c r="DVJ7" s="65">
        <v>0</v>
      </c>
      <c r="DVK7" s="65">
        <v>0</v>
      </c>
      <c r="DVL7" s="65">
        <v>0</v>
      </c>
      <c r="DVM7" s="65">
        <v>0</v>
      </c>
      <c r="DVN7" s="65">
        <v>0</v>
      </c>
      <c r="DVO7" s="65">
        <v>0</v>
      </c>
      <c r="DVP7" s="65">
        <v>0</v>
      </c>
      <c r="DVQ7" s="65">
        <v>0</v>
      </c>
      <c r="DVR7" s="65">
        <v>0</v>
      </c>
      <c r="DVS7" s="65">
        <v>0</v>
      </c>
      <c r="DVT7" s="65">
        <v>0</v>
      </c>
      <c r="DVU7" s="65">
        <v>0</v>
      </c>
      <c r="DVV7" s="65">
        <v>0</v>
      </c>
      <c r="DVW7" s="65">
        <v>0</v>
      </c>
      <c r="DVX7" s="65">
        <v>0</v>
      </c>
      <c r="DVY7" s="65">
        <v>0</v>
      </c>
      <c r="DVZ7" s="65">
        <v>0</v>
      </c>
      <c r="DWA7" s="65">
        <v>0</v>
      </c>
      <c r="DWB7" s="65">
        <v>0</v>
      </c>
      <c r="DWC7" s="65">
        <v>0</v>
      </c>
      <c r="DWD7" s="65">
        <v>0</v>
      </c>
      <c r="DWE7" s="65">
        <v>0</v>
      </c>
      <c r="DWF7" s="65">
        <v>0</v>
      </c>
      <c r="DWG7" s="65">
        <v>0</v>
      </c>
      <c r="DWH7" s="65">
        <v>0</v>
      </c>
      <c r="DWI7" s="65">
        <v>0</v>
      </c>
      <c r="DWJ7" s="65">
        <v>0</v>
      </c>
      <c r="DWK7" s="65">
        <v>0</v>
      </c>
      <c r="DWL7" s="65">
        <v>0</v>
      </c>
      <c r="DWM7" s="65">
        <v>0</v>
      </c>
      <c r="DWN7" s="65">
        <v>0</v>
      </c>
      <c r="DWO7" s="65">
        <v>0</v>
      </c>
      <c r="DWP7" s="65">
        <v>0</v>
      </c>
      <c r="DWQ7" s="65">
        <v>0</v>
      </c>
      <c r="DWR7" s="65">
        <v>0</v>
      </c>
      <c r="DWS7" s="65">
        <v>0</v>
      </c>
      <c r="DWT7" s="65">
        <v>0</v>
      </c>
      <c r="DWU7" s="65">
        <v>0</v>
      </c>
      <c r="DWV7" s="65">
        <v>0</v>
      </c>
      <c r="DWW7" s="65">
        <v>0</v>
      </c>
      <c r="DWX7" s="65">
        <v>0</v>
      </c>
      <c r="DWY7" s="65">
        <v>0</v>
      </c>
      <c r="DWZ7" s="65">
        <v>0</v>
      </c>
      <c r="DXA7" s="65">
        <v>0</v>
      </c>
      <c r="DXB7" s="65">
        <v>0</v>
      </c>
      <c r="DXC7" s="65">
        <v>0</v>
      </c>
      <c r="DXD7" s="65">
        <v>0</v>
      </c>
      <c r="DXE7" s="65">
        <v>0</v>
      </c>
      <c r="DXF7" s="65">
        <v>0</v>
      </c>
      <c r="DXG7" s="65">
        <v>0</v>
      </c>
      <c r="DXH7" s="65">
        <v>0</v>
      </c>
      <c r="DXI7" s="65">
        <v>0</v>
      </c>
      <c r="DXJ7" s="65">
        <v>0</v>
      </c>
      <c r="DXK7" s="65">
        <v>0</v>
      </c>
      <c r="DXL7" s="65">
        <v>0</v>
      </c>
      <c r="DXM7" s="65">
        <v>0</v>
      </c>
      <c r="DXN7" s="65">
        <v>0</v>
      </c>
      <c r="DXO7" s="65">
        <v>0</v>
      </c>
      <c r="DXP7" s="65">
        <v>0</v>
      </c>
      <c r="DXQ7" s="65">
        <v>0</v>
      </c>
      <c r="DXR7" s="65">
        <v>0</v>
      </c>
      <c r="DXS7" s="65">
        <v>0</v>
      </c>
      <c r="DXT7" s="65">
        <v>0</v>
      </c>
      <c r="DXU7" s="65">
        <v>0</v>
      </c>
      <c r="DXV7" s="65">
        <v>0</v>
      </c>
      <c r="DXW7" s="65">
        <v>0</v>
      </c>
      <c r="DXX7" s="65">
        <v>0</v>
      </c>
      <c r="DXY7" s="65">
        <v>0</v>
      </c>
      <c r="DXZ7" s="65">
        <v>0</v>
      </c>
      <c r="DYA7" s="65">
        <v>0</v>
      </c>
      <c r="DYB7" s="65">
        <v>0</v>
      </c>
      <c r="DYC7" s="65">
        <v>0</v>
      </c>
      <c r="DYD7" s="65">
        <v>0</v>
      </c>
      <c r="DYE7" s="65">
        <v>0</v>
      </c>
      <c r="DYF7" s="65">
        <v>0</v>
      </c>
      <c r="DYG7" s="65">
        <v>0</v>
      </c>
      <c r="DYH7" s="65">
        <v>0</v>
      </c>
      <c r="DYI7" s="65">
        <v>0</v>
      </c>
      <c r="DYJ7" s="65">
        <v>0</v>
      </c>
      <c r="DYK7" s="65">
        <v>0</v>
      </c>
      <c r="DYL7" s="65">
        <v>0</v>
      </c>
      <c r="DYM7" s="65">
        <v>0</v>
      </c>
      <c r="DYN7" s="65">
        <v>0</v>
      </c>
      <c r="DYO7" s="65">
        <v>0</v>
      </c>
      <c r="DYP7" s="65">
        <v>0</v>
      </c>
      <c r="DYQ7" s="65">
        <v>0</v>
      </c>
      <c r="DYR7" s="65">
        <v>0</v>
      </c>
      <c r="DYS7" s="65">
        <v>0</v>
      </c>
      <c r="DYT7" s="65">
        <v>0</v>
      </c>
      <c r="DYU7" s="65">
        <v>0</v>
      </c>
      <c r="DYV7" s="65">
        <v>0</v>
      </c>
      <c r="DYW7" s="65">
        <v>0</v>
      </c>
      <c r="DYX7" s="65">
        <v>0</v>
      </c>
      <c r="DYY7" s="65">
        <v>0</v>
      </c>
      <c r="DYZ7" s="65">
        <v>0</v>
      </c>
      <c r="DZA7" s="65">
        <v>0</v>
      </c>
      <c r="DZB7" s="65">
        <v>0</v>
      </c>
      <c r="DZC7" s="65">
        <v>0</v>
      </c>
      <c r="DZD7" s="65">
        <v>0</v>
      </c>
      <c r="DZE7" s="65">
        <v>0</v>
      </c>
      <c r="DZF7" s="65">
        <v>0</v>
      </c>
      <c r="DZG7" s="65">
        <v>0</v>
      </c>
      <c r="DZH7" s="65">
        <v>0</v>
      </c>
      <c r="DZI7" s="65">
        <v>0</v>
      </c>
      <c r="DZJ7" s="65">
        <v>0</v>
      </c>
      <c r="DZK7" s="65">
        <v>0</v>
      </c>
      <c r="DZL7" s="65">
        <v>0</v>
      </c>
      <c r="DZM7" s="65">
        <v>0</v>
      </c>
      <c r="DZN7" s="65">
        <v>0</v>
      </c>
      <c r="DZO7" s="65">
        <v>0</v>
      </c>
      <c r="DZP7" s="65">
        <v>0</v>
      </c>
      <c r="DZQ7" s="65">
        <v>0</v>
      </c>
      <c r="DZR7" s="65">
        <v>0</v>
      </c>
      <c r="DZS7" s="65">
        <v>0</v>
      </c>
      <c r="DZT7" s="65">
        <v>0</v>
      </c>
      <c r="DZU7" s="65">
        <v>0</v>
      </c>
      <c r="DZV7" s="65">
        <v>0</v>
      </c>
      <c r="DZW7" s="65">
        <v>0</v>
      </c>
      <c r="DZX7" s="65">
        <v>0</v>
      </c>
      <c r="DZY7" s="65">
        <v>0</v>
      </c>
      <c r="DZZ7" s="65">
        <v>0</v>
      </c>
      <c r="EAA7" s="65">
        <v>0</v>
      </c>
      <c r="EAB7" s="65">
        <v>0</v>
      </c>
      <c r="EAC7" s="65">
        <v>0</v>
      </c>
      <c r="EAD7" s="65">
        <v>0</v>
      </c>
      <c r="EAE7" s="65">
        <v>0</v>
      </c>
      <c r="EAF7" s="65">
        <v>0</v>
      </c>
      <c r="EAG7" s="65">
        <v>0</v>
      </c>
      <c r="EAH7" s="65">
        <v>0</v>
      </c>
      <c r="EAI7" s="65">
        <v>0</v>
      </c>
      <c r="EAJ7" s="65">
        <v>0</v>
      </c>
      <c r="EAK7" s="65">
        <v>0</v>
      </c>
      <c r="EAL7" s="65">
        <v>0</v>
      </c>
      <c r="EAM7" s="65">
        <v>0</v>
      </c>
      <c r="EAN7" s="65">
        <v>0</v>
      </c>
      <c r="EAO7" s="65">
        <v>0</v>
      </c>
      <c r="EAP7" s="65">
        <v>0</v>
      </c>
      <c r="EAQ7" s="65">
        <v>0</v>
      </c>
      <c r="EAR7" s="65">
        <v>0</v>
      </c>
      <c r="EAS7" s="65">
        <v>0</v>
      </c>
      <c r="EAT7" s="65">
        <v>0</v>
      </c>
      <c r="EAU7" s="65">
        <v>0</v>
      </c>
      <c r="EAV7" s="65">
        <v>0</v>
      </c>
      <c r="EAW7" s="65">
        <v>0</v>
      </c>
      <c r="EAX7" s="65">
        <v>0</v>
      </c>
      <c r="EAY7" s="65">
        <v>0</v>
      </c>
      <c r="EAZ7" s="65">
        <v>0</v>
      </c>
      <c r="EBA7" s="65">
        <v>0</v>
      </c>
      <c r="EBB7" s="65">
        <v>0</v>
      </c>
      <c r="EBC7" s="65">
        <v>0</v>
      </c>
      <c r="EBD7" s="65">
        <v>0</v>
      </c>
      <c r="EBE7" s="65">
        <v>0</v>
      </c>
      <c r="EBF7" s="65">
        <v>0</v>
      </c>
      <c r="EBG7" s="65">
        <v>0</v>
      </c>
      <c r="EBH7" s="65">
        <v>0</v>
      </c>
      <c r="EBI7" s="65">
        <v>0</v>
      </c>
      <c r="EBJ7" s="65">
        <v>0</v>
      </c>
      <c r="EBK7" s="65">
        <v>0</v>
      </c>
      <c r="EBL7" s="65">
        <v>0</v>
      </c>
      <c r="EBM7" s="65">
        <v>0</v>
      </c>
      <c r="EBN7" s="65">
        <v>0</v>
      </c>
      <c r="EBO7" s="65">
        <v>0</v>
      </c>
      <c r="EBP7" s="65">
        <v>0</v>
      </c>
      <c r="EBQ7" s="65">
        <v>0</v>
      </c>
      <c r="EBR7" s="65">
        <v>0</v>
      </c>
      <c r="EBS7" s="65">
        <v>0</v>
      </c>
      <c r="EBT7" s="65">
        <v>0</v>
      </c>
      <c r="EBU7" s="65">
        <v>0</v>
      </c>
      <c r="EBV7" s="65">
        <v>0</v>
      </c>
      <c r="EBW7" s="65">
        <v>0</v>
      </c>
      <c r="EBX7" s="65">
        <v>0</v>
      </c>
      <c r="EBY7" s="65">
        <v>0</v>
      </c>
      <c r="EBZ7" s="65">
        <v>0</v>
      </c>
      <c r="ECA7" s="65">
        <v>0</v>
      </c>
      <c r="ECB7" s="65">
        <v>0</v>
      </c>
      <c r="ECC7" s="65">
        <v>0</v>
      </c>
      <c r="ECD7" s="65">
        <v>0</v>
      </c>
      <c r="ECE7" s="65">
        <v>0</v>
      </c>
      <c r="ECF7" s="65">
        <v>0</v>
      </c>
      <c r="ECG7" s="65">
        <v>0</v>
      </c>
      <c r="ECH7" s="65">
        <v>0</v>
      </c>
      <c r="ECI7" s="65">
        <v>0</v>
      </c>
      <c r="ECJ7" s="65">
        <v>0</v>
      </c>
      <c r="ECK7" s="65">
        <v>0</v>
      </c>
      <c r="ECL7" s="65">
        <v>0</v>
      </c>
      <c r="ECM7" s="65">
        <v>0</v>
      </c>
      <c r="ECN7" s="65">
        <v>0</v>
      </c>
      <c r="ECO7" s="65">
        <v>0</v>
      </c>
      <c r="ECP7" s="65">
        <v>0</v>
      </c>
      <c r="ECQ7" s="65">
        <v>0</v>
      </c>
      <c r="ECR7" s="65">
        <v>0</v>
      </c>
      <c r="ECS7" s="65">
        <v>0</v>
      </c>
      <c r="ECT7" s="65">
        <v>0</v>
      </c>
      <c r="ECU7" s="65">
        <v>0</v>
      </c>
      <c r="ECV7" s="65">
        <v>0</v>
      </c>
      <c r="ECW7" s="65">
        <v>0</v>
      </c>
      <c r="ECX7" s="65">
        <v>0</v>
      </c>
      <c r="ECY7" s="65">
        <v>0</v>
      </c>
      <c r="ECZ7" s="65">
        <v>0</v>
      </c>
      <c r="EDA7" s="65">
        <v>0</v>
      </c>
      <c r="EDB7" s="65">
        <v>0</v>
      </c>
      <c r="EDC7" s="65">
        <v>0</v>
      </c>
      <c r="EDD7" s="65">
        <v>0</v>
      </c>
      <c r="EDE7" s="65">
        <v>0</v>
      </c>
      <c r="EDF7" s="65">
        <v>0</v>
      </c>
      <c r="EDG7" s="65">
        <v>0</v>
      </c>
      <c r="EDH7" s="65">
        <v>0</v>
      </c>
      <c r="EDI7" s="65">
        <v>0</v>
      </c>
      <c r="EDJ7" s="65">
        <v>0</v>
      </c>
      <c r="EDK7" s="65">
        <v>0</v>
      </c>
      <c r="EDL7" s="65">
        <v>0</v>
      </c>
      <c r="EDM7" s="65">
        <v>0</v>
      </c>
      <c r="EDN7" s="65">
        <v>0</v>
      </c>
      <c r="EDO7" s="65">
        <v>0</v>
      </c>
      <c r="EDP7" s="65">
        <v>0</v>
      </c>
      <c r="EDQ7" s="65">
        <v>0</v>
      </c>
      <c r="EDR7" s="65">
        <v>0</v>
      </c>
      <c r="EDS7" s="65">
        <v>0</v>
      </c>
      <c r="EDT7" s="65">
        <v>0</v>
      </c>
      <c r="EDU7" s="65">
        <v>0</v>
      </c>
      <c r="EDV7" s="65">
        <v>0</v>
      </c>
      <c r="EDW7" s="65">
        <v>0</v>
      </c>
      <c r="EDX7" s="65">
        <v>0</v>
      </c>
      <c r="EDY7" s="65">
        <v>0</v>
      </c>
      <c r="EDZ7" s="65">
        <v>0</v>
      </c>
      <c r="EEA7" s="65">
        <v>0</v>
      </c>
      <c r="EEB7" s="65">
        <v>0</v>
      </c>
      <c r="EEC7" s="65">
        <v>0</v>
      </c>
      <c r="EED7" s="65">
        <v>0</v>
      </c>
      <c r="EEE7" s="65">
        <v>0</v>
      </c>
      <c r="EEF7" s="65">
        <v>0</v>
      </c>
      <c r="EEG7" s="65">
        <v>0</v>
      </c>
      <c r="EEH7" s="65">
        <v>0</v>
      </c>
      <c r="EEI7" s="65">
        <v>0</v>
      </c>
      <c r="EEJ7" s="65">
        <v>0</v>
      </c>
      <c r="EEK7" s="65">
        <v>0</v>
      </c>
      <c r="EEL7" s="65">
        <v>0</v>
      </c>
      <c r="EEM7" s="65">
        <v>0</v>
      </c>
      <c r="EEN7" s="65">
        <v>0</v>
      </c>
      <c r="EEO7" s="65">
        <v>0</v>
      </c>
      <c r="EEP7" s="65">
        <v>0</v>
      </c>
      <c r="EEQ7" s="65">
        <v>0</v>
      </c>
      <c r="EER7" s="65">
        <v>0</v>
      </c>
      <c r="EES7" s="65">
        <v>0</v>
      </c>
      <c r="EET7" s="65">
        <v>0</v>
      </c>
      <c r="EEU7" s="65">
        <v>0</v>
      </c>
      <c r="EEV7" s="65">
        <v>0</v>
      </c>
      <c r="EEW7" s="65">
        <v>0</v>
      </c>
      <c r="EEX7" s="65">
        <v>0</v>
      </c>
      <c r="EEY7" s="65">
        <v>0</v>
      </c>
      <c r="EEZ7" s="65">
        <v>0</v>
      </c>
      <c r="EFA7" s="65">
        <v>0</v>
      </c>
      <c r="EFB7" s="65">
        <v>0</v>
      </c>
      <c r="EFC7" s="65">
        <v>0</v>
      </c>
      <c r="EFD7" s="65">
        <v>0</v>
      </c>
      <c r="EFE7" s="65">
        <v>0</v>
      </c>
      <c r="EFF7" s="65">
        <v>0</v>
      </c>
      <c r="EFG7" s="65">
        <v>0</v>
      </c>
      <c r="EFH7" s="65">
        <v>0</v>
      </c>
      <c r="EFI7" s="65">
        <v>0</v>
      </c>
      <c r="EFJ7" s="65">
        <v>0</v>
      </c>
      <c r="EFK7" s="65">
        <v>0</v>
      </c>
      <c r="EFL7" s="65">
        <v>0</v>
      </c>
      <c r="EFM7" s="65">
        <v>0</v>
      </c>
      <c r="EFN7" s="65">
        <v>0</v>
      </c>
      <c r="EFO7" s="65">
        <v>0</v>
      </c>
      <c r="EFP7" s="65">
        <v>0</v>
      </c>
      <c r="EFQ7" s="65">
        <v>0</v>
      </c>
      <c r="EFR7" s="65">
        <v>0</v>
      </c>
      <c r="EFS7" s="65">
        <v>0</v>
      </c>
      <c r="EFT7" s="65">
        <v>0</v>
      </c>
      <c r="EFU7" s="65">
        <v>0</v>
      </c>
      <c r="EFV7" s="65">
        <v>0</v>
      </c>
      <c r="EFW7" s="65">
        <v>0</v>
      </c>
      <c r="EFX7" s="65">
        <v>0</v>
      </c>
      <c r="EFY7" s="65">
        <v>0</v>
      </c>
      <c r="EFZ7" s="65">
        <v>0</v>
      </c>
      <c r="EGA7" s="65">
        <v>0</v>
      </c>
      <c r="EGB7" s="65">
        <v>0</v>
      </c>
      <c r="EGC7" s="65">
        <v>0</v>
      </c>
      <c r="EGD7" s="65">
        <v>0</v>
      </c>
      <c r="EGE7" s="65">
        <v>0</v>
      </c>
      <c r="EGF7" s="65">
        <v>0</v>
      </c>
      <c r="EGG7" s="65">
        <v>0</v>
      </c>
      <c r="EGH7" s="65">
        <v>0</v>
      </c>
      <c r="EGI7" s="65">
        <v>0</v>
      </c>
      <c r="EGJ7" s="65">
        <v>0</v>
      </c>
      <c r="EGK7" s="65">
        <v>0</v>
      </c>
      <c r="EGL7" s="65">
        <v>0</v>
      </c>
      <c r="EGM7" s="65">
        <v>0</v>
      </c>
      <c r="EGN7" s="65">
        <v>0</v>
      </c>
      <c r="EGO7" s="65">
        <v>0</v>
      </c>
      <c r="EGP7" s="65">
        <v>0</v>
      </c>
      <c r="EGQ7" s="65">
        <v>0</v>
      </c>
      <c r="EGR7" s="65">
        <v>0</v>
      </c>
      <c r="EGS7" s="65">
        <v>0</v>
      </c>
      <c r="EGT7" s="65">
        <v>0</v>
      </c>
      <c r="EGU7" s="65">
        <v>0</v>
      </c>
      <c r="EGV7" s="65">
        <v>0</v>
      </c>
      <c r="EGW7" s="65">
        <v>0</v>
      </c>
      <c r="EGX7" s="65">
        <v>0</v>
      </c>
      <c r="EGY7" s="65">
        <v>0</v>
      </c>
      <c r="EGZ7" s="65">
        <v>0</v>
      </c>
      <c r="EHA7" s="65">
        <v>0</v>
      </c>
      <c r="EHB7" s="65">
        <v>0</v>
      </c>
      <c r="EHC7" s="65">
        <v>0</v>
      </c>
      <c r="EHD7" s="65">
        <v>0</v>
      </c>
      <c r="EHE7" s="65">
        <v>0</v>
      </c>
      <c r="EHF7" s="65">
        <v>0</v>
      </c>
      <c r="EHG7" s="65">
        <v>0</v>
      </c>
      <c r="EHH7" s="65">
        <v>0</v>
      </c>
      <c r="EHI7" s="65">
        <v>0</v>
      </c>
      <c r="EHJ7" s="65">
        <v>0</v>
      </c>
      <c r="EHK7" s="65">
        <v>0</v>
      </c>
      <c r="EHL7" s="65">
        <v>0</v>
      </c>
      <c r="EHM7" s="65">
        <v>0</v>
      </c>
      <c r="EHN7" s="65">
        <v>0</v>
      </c>
      <c r="EHO7" s="65">
        <v>0</v>
      </c>
      <c r="EHP7" s="65">
        <v>0</v>
      </c>
      <c r="EHQ7" s="65">
        <v>0</v>
      </c>
      <c r="EHR7" s="65">
        <v>0</v>
      </c>
      <c r="EHS7" s="65">
        <v>0</v>
      </c>
      <c r="EHT7" s="65">
        <v>0</v>
      </c>
      <c r="EHU7" s="65">
        <v>0</v>
      </c>
      <c r="EHV7" s="65">
        <v>0</v>
      </c>
      <c r="EHW7" s="65">
        <v>0</v>
      </c>
      <c r="EHX7" s="65">
        <v>0</v>
      </c>
      <c r="EHY7" s="65">
        <v>0</v>
      </c>
      <c r="EHZ7" s="65">
        <v>0</v>
      </c>
      <c r="EIA7" s="65">
        <v>0</v>
      </c>
      <c r="EIB7" s="65">
        <v>0</v>
      </c>
      <c r="EIC7" s="65">
        <v>0</v>
      </c>
      <c r="EID7" s="65">
        <v>0</v>
      </c>
      <c r="EIE7" s="65">
        <v>0</v>
      </c>
      <c r="EIF7" s="65">
        <v>0</v>
      </c>
      <c r="EIG7" s="65">
        <v>0</v>
      </c>
      <c r="EIH7" s="65">
        <v>0</v>
      </c>
      <c r="EII7" s="65">
        <v>0</v>
      </c>
      <c r="EIJ7" s="65">
        <v>0</v>
      </c>
      <c r="EIK7" s="65">
        <v>0</v>
      </c>
      <c r="EIL7" s="65">
        <v>0</v>
      </c>
      <c r="EIM7" s="65">
        <v>0</v>
      </c>
      <c r="EIN7" s="65">
        <v>0</v>
      </c>
      <c r="EIO7" s="65">
        <v>0</v>
      </c>
      <c r="EIP7" s="65">
        <v>0</v>
      </c>
      <c r="EIQ7" s="65">
        <v>0</v>
      </c>
      <c r="EIR7" s="65">
        <v>0</v>
      </c>
      <c r="EIS7" s="65">
        <v>0</v>
      </c>
      <c r="EIT7" s="65">
        <v>0</v>
      </c>
      <c r="EIU7" s="65">
        <v>0</v>
      </c>
      <c r="EIV7" s="65">
        <v>0</v>
      </c>
      <c r="EIW7" s="65">
        <v>0</v>
      </c>
      <c r="EIX7" s="65">
        <v>0</v>
      </c>
      <c r="EIY7" s="65">
        <v>0</v>
      </c>
      <c r="EIZ7" s="65">
        <v>0</v>
      </c>
      <c r="EJA7" s="65">
        <v>0</v>
      </c>
      <c r="EJB7" s="65">
        <v>0</v>
      </c>
      <c r="EJC7" s="65">
        <v>0</v>
      </c>
      <c r="EJD7" s="65">
        <v>0</v>
      </c>
      <c r="EJE7" s="65">
        <v>0</v>
      </c>
      <c r="EJF7" s="65">
        <v>0</v>
      </c>
      <c r="EJG7" s="65">
        <v>0</v>
      </c>
      <c r="EJH7" s="65">
        <v>0</v>
      </c>
      <c r="EJI7" s="65">
        <v>0</v>
      </c>
      <c r="EJJ7" s="65">
        <v>0</v>
      </c>
      <c r="EJK7" s="65">
        <v>0</v>
      </c>
      <c r="EJL7" s="65">
        <v>0</v>
      </c>
      <c r="EJM7" s="65">
        <v>0</v>
      </c>
      <c r="EJN7" s="65">
        <v>0</v>
      </c>
      <c r="EJO7" s="65">
        <v>0</v>
      </c>
      <c r="EJP7" s="65">
        <v>0</v>
      </c>
      <c r="EJQ7" s="65">
        <v>0</v>
      </c>
      <c r="EJR7" s="65">
        <v>0</v>
      </c>
      <c r="EJS7" s="65">
        <v>0</v>
      </c>
      <c r="EJT7" s="65">
        <v>0</v>
      </c>
      <c r="EJU7" s="65">
        <v>0</v>
      </c>
      <c r="EJV7" s="65">
        <v>0</v>
      </c>
      <c r="EJW7" s="65">
        <v>0</v>
      </c>
      <c r="EJX7" s="65">
        <v>0</v>
      </c>
      <c r="EJY7" s="65">
        <v>0</v>
      </c>
      <c r="EJZ7" s="65">
        <v>0</v>
      </c>
      <c r="EKA7" s="65">
        <v>0</v>
      </c>
      <c r="EKB7" s="65">
        <v>0</v>
      </c>
      <c r="EKC7" s="65">
        <v>0</v>
      </c>
      <c r="EKD7" s="65">
        <v>0</v>
      </c>
      <c r="EKE7" s="65">
        <v>0</v>
      </c>
      <c r="EKF7" s="65">
        <v>0</v>
      </c>
      <c r="EKG7" s="65">
        <v>0</v>
      </c>
      <c r="EKH7" s="65">
        <v>0</v>
      </c>
      <c r="EKI7" s="65">
        <v>0</v>
      </c>
      <c r="EKJ7" s="65">
        <v>0</v>
      </c>
      <c r="EKK7" s="65">
        <v>0</v>
      </c>
      <c r="EKL7" s="65">
        <v>0</v>
      </c>
      <c r="EKM7" s="65">
        <v>0</v>
      </c>
      <c r="EKN7" s="65">
        <v>0</v>
      </c>
      <c r="EKO7" s="65">
        <v>0</v>
      </c>
      <c r="EKP7" s="65">
        <v>0</v>
      </c>
      <c r="EKQ7" s="65">
        <v>0</v>
      </c>
      <c r="EKR7" s="65">
        <v>0</v>
      </c>
      <c r="EKS7" s="65">
        <v>0</v>
      </c>
      <c r="EKT7" s="65">
        <v>0</v>
      </c>
      <c r="EKU7" s="65">
        <v>0</v>
      </c>
      <c r="EKV7" s="65">
        <v>0</v>
      </c>
      <c r="EKW7" s="65">
        <v>0</v>
      </c>
      <c r="EKX7" s="65">
        <v>0</v>
      </c>
      <c r="EKY7" s="65">
        <v>0</v>
      </c>
      <c r="EKZ7" s="65">
        <v>0</v>
      </c>
      <c r="ELA7" s="65">
        <v>0</v>
      </c>
      <c r="ELB7" s="65">
        <v>0</v>
      </c>
      <c r="ELC7" s="65">
        <v>0</v>
      </c>
      <c r="ELD7" s="65">
        <v>0</v>
      </c>
      <c r="ELE7" s="65">
        <v>0</v>
      </c>
      <c r="ELF7" s="65">
        <v>0</v>
      </c>
      <c r="ELG7" s="65">
        <v>0</v>
      </c>
      <c r="ELH7" s="65">
        <v>0</v>
      </c>
      <c r="ELI7" s="65">
        <v>0</v>
      </c>
      <c r="ELJ7" s="65">
        <v>0</v>
      </c>
      <c r="ELK7" s="65">
        <v>0</v>
      </c>
      <c r="ELL7" s="65">
        <v>0</v>
      </c>
      <c r="ELM7" s="65">
        <v>0</v>
      </c>
      <c r="ELN7" s="65">
        <v>0</v>
      </c>
      <c r="ELO7" s="65">
        <v>0</v>
      </c>
      <c r="ELP7" s="65">
        <v>0</v>
      </c>
      <c r="ELQ7" s="65">
        <v>0</v>
      </c>
      <c r="ELR7" s="65">
        <v>0</v>
      </c>
      <c r="ELS7" s="65">
        <v>0</v>
      </c>
      <c r="ELT7" s="65">
        <v>0</v>
      </c>
      <c r="ELU7" s="65">
        <v>0</v>
      </c>
      <c r="ELV7" s="65">
        <v>0</v>
      </c>
      <c r="ELW7" s="65">
        <v>0</v>
      </c>
      <c r="ELX7" s="65">
        <v>0</v>
      </c>
      <c r="ELY7" s="65">
        <v>0</v>
      </c>
      <c r="ELZ7" s="65">
        <v>0</v>
      </c>
      <c r="EMA7" s="65">
        <v>0</v>
      </c>
      <c r="EMB7" s="65">
        <v>0</v>
      </c>
      <c r="EMC7" s="65">
        <v>0</v>
      </c>
      <c r="EMD7" s="65">
        <v>0</v>
      </c>
      <c r="EME7" s="65">
        <v>0</v>
      </c>
      <c r="EMF7" s="65">
        <v>0</v>
      </c>
      <c r="EMG7" s="65">
        <v>0</v>
      </c>
      <c r="EMH7" s="65">
        <v>0</v>
      </c>
      <c r="EMI7" s="65">
        <v>0</v>
      </c>
      <c r="EMJ7" s="65">
        <v>0</v>
      </c>
      <c r="EMK7" s="65">
        <v>0</v>
      </c>
      <c r="EML7" s="65">
        <v>0</v>
      </c>
      <c r="EMM7" s="65">
        <v>0</v>
      </c>
      <c r="EMN7" s="65">
        <v>0</v>
      </c>
      <c r="EMO7" s="65">
        <v>0</v>
      </c>
      <c r="EMP7" s="65">
        <v>0</v>
      </c>
      <c r="EMQ7" s="65">
        <v>0</v>
      </c>
      <c r="EMR7" s="65">
        <v>0</v>
      </c>
      <c r="EMS7" s="65">
        <v>0</v>
      </c>
      <c r="EMT7" s="65">
        <v>0</v>
      </c>
      <c r="EMU7" s="65">
        <v>0</v>
      </c>
      <c r="EMV7" s="65">
        <v>0</v>
      </c>
      <c r="EMW7" s="65">
        <v>0</v>
      </c>
      <c r="EMX7" s="65">
        <v>0</v>
      </c>
      <c r="EMY7" s="65">
        <v>0</v>
      </c>
      <c r="EMZ7" s="65">
        <v>0</v>
      </c>
      <c r="ENA7" s="65">
        <v>0</v>
      </c>
      <c r="ENB7" s="65">
        <v>0</v>
      </c>
      <c r="ENC7" s="65">
        <v>0</v>
      </c>
      <c r="END7" s="65">
        <v>0</v>
      </c>
      <c r="ENE7" s="65">
        <v>0</v>
      </c>
      <c r="ENF7" s="65">
        <v>0</v>
      </c>
      <c r="ENG7" s="65">
        <v>0</v>
      </c>
      <c r="ENH7" s="65">
        <v>0</v>
      </c>
      <c r="ENI7" s="65">
        <v>0</v>
      </c>
      <c r="ENJ7" s="65">
        <v>0</v>
      </c>
      <c r="ENK7" s="65">
        <v>0</v>
      </c>
      <c r="ENL7" s="65">
        <v>0</v>
      </c>
      <c r="ENM7" s="65">
        <v>0</v>
      </c>
      <c r="ENN7" s="65">
        <v>0</v>
      </c>
      <c r="ENO7" s="65">
        <v>0</v>
      </c>
      <c r="ENP7" s="65">
        <v>0</v>
      </c>
      <c r="ENQ7" s="65">
        <v>0</v>
      </c>
      <c r="ENR7" s="65">
        <v>0</v>
      </c>
      <c r="ENS7" s="65">
        <v>0</v>
      </c>
      <c r="ENT7" s="65">
        <v>0</v>
      </c>
      <c r="ENU7" s="65">
        <v>0</v>
      </c>
      <c r="ENV7" s="65">
        <v>0</v>
      </c>
      <c r="ENW7" s="65">
        <v>0</v>
      </c>
      <c r="ENX7" s="65">
        <v>0</v>
      </c>
      <c r="ENY7" s="65">
        <v>0</v>
      </c>
      <c r="ENZ7" s="65">
        <v>0</v>
      </c>
      <c r="EOA7" s="65">
        <v>0</v>
      </c>
      <c r="EOB7" s="65">
        <v>0</v>
      </c>
      <c r="EOC7" s="65">
        <v>0</v>
      </c>
      <c r="EOD7" s="65">
        <v>0</v>
      </c>
      <c r="EOE7" s="65">
        <v>0</v>
      </c>
      <c r="EOF7" s="65">
        <v>0</v>
      </c>
      <c r="EOG7" s="65">
        <v>0</v>
      </c>
      <c r="EOH7" s="65">
        <v>0</v>
      </c>
      <c r="EOI7" s="65">
        <v>0</v>
      </c>
      <c r="EOJ7" s="65">
        <v>0</v>
      </c>
      <c r="EOK7" s="65">
        <v>0</v>
      </c>
      <c r="EOL7" s="65">
        <v>0</v>
      </c>
      <c r="EOM7" s="65">
        <v>0</v>
      </c>
      <c r="EON7" s="65">
        <v>0</v>
      </c>
      <c r="EOO7" s="65">
        <v>0</v>
      </c>
      <c r="EOP7" s="65">
        <v>0</v>
      </c>
      <c r="EOQ7" s="65">
        <v>0</v>
      </c>
      <c r="EOR7" s="65">
        <v>0</v>
      </c>
      <c r="EOS7" s="65">
        <v>0</v>
      </c>
      <c r="EOT7" s="65">
        <v>0</v>
      </c>
      <c r="EOU7" s="65">
        <v>0</v>
      </c>
      <c r="EOV7" s="65">
        <v>0</v>
      </c>
      <c r="EOW7" s="65">
        <v>0</v>
      </c>
      <c r="EOX7" s="65">
        <v>0</v>
      </c>
      <c r="EOY7" s="65">
        <v>0</v>
      </c>
      <c r="EOZ7" s="65">
        <v>0</v>
      </c>
      <c r="EPA7" s="65">
        <v>0</v>
      </c>
      <c r="EPB7" s="65">
        <v>0</v>
      </c>
      <c r="EPC7" s="65">
        <v>0</v>
      </c>
      <c r="EPD7" s="65">
        <v>0</v>
      </c>
      <c r="EPE7" s="65">
        <v>0</v>
      </c>
      <c r="EPF7" s="65">
        <v>0</v>
      </c>
      <c r="EPG7" s="65">
        <v>0</v>
      </c>
      <c r="EPH7" s="65">
        <v>0</v>
      </c>
      <c r="EPI7" s="65">
        <v>0</v>
      </c>
      <c r="EPJ7" s="65">
        <v>0</v>
      </c>
      <c r="EPK7" s="65">
        <v>0</v>
      </c>
      <c r="EPL7" s="65">
        <v>0</v>
      </c>
      <c r="EPM7" s="65">
        <v>0</v>
      </c>
      <c r="EPN7" s="65">
        <v>0</v>
      </c>
      <c r="EPO7" s="65">
        <v>0</v>
      </c>
      <c r="EPP7" s="65">
        <v>0</v>
      </c>
      <c r="EPQ7" s="65">
        <v>0</v>
      </c>
      <c r="EPR7" s="65">
        <v>0</v>
      </c>
      <c r="EPS7" s="65">
        <v>0</v>
      </c>
      <c r="EPT7" s="65">
        <v>0</v>
      </c>
      <c r="EPU7" s="65">
        <v>0</v>
      </c>
      <c r="EPV7" s="65">
        <v>0</v>
      </c>
      <c r="EPW7" s="65">
        <v>0</v>
      </c>
      <c r="EPX7" s="65">
        <v>0</v>
      </c>
      <c r="EPY7" s="65">
        <v>0</v>
      </c>
      <c r="EPZ7" s="65">
        <v>0</v>
      </c>
      <c r="EQA7" s="65">
        <v>0</v>
      </c>
      <c r="EQB7" s="65">
        <v>0</v>
      </c>
      <c r="EQC7" s="65">
        <v>0</v>
      </c>
      <c r="EQD7" s="65">
        <v>0</v>
      </c>
      <c r="EQE7" s="65">
        <v>0</v>
      </c>
      <c r="EQF7" s="65">
        <v>0</v>
      </c>
      <c r="EQG7" s="65">
        <v>0</v>
      </c>
      <c r="EQH7" s="65">
        <v>0</v>
      </c>
      <c r="EQI7" s="65">
        <v>0</v>
      </c>
      <c r="EQJ7" s="65">
        <v>0</v>
      </c>
      <c r="EQK7" s="65">
        <v>0</v>
      </c>
      <c r="EQL7" s="65">
        <v>0</v>
      </c>
      <c r="EQM7" s="65">
        <v>0</v>
      </c>
      <c r="EQN7" s="65">
        <v>0</v>
      </c>
      <c r="EQO7" s="65">
        <v>0</v>
      </c>
      <c r="EQP7" s="65">
        <v>0</v>
      </c>
      <c r="EQQ7" s="65">
        <v>0</v>
      </c>
      <c r="EQR7" s="65">
        <v>0</v>
      </c>
      <c r="EQS7" s="65">
        <v>0</v>
      </c>
      <c r="EQT7" s="65">
        <v>0</v>
      </c>
      <c r="EQU7" s="65">
        <v>0</v>
      </c>
      <c r="EQV7" s="65">
        <v>0</v>
      </c>
      <c r="EQW7" s="65">
        <v>0</v>
      </c>
      <c r="EQX7" s="65">
        <v>0</v>
      </c>
      <c r="EQY7" s="65">
        <v>0</v>
      </c>
      <c r="EQZ7" s="65">
        <v>0</v>
      </c>
      <c r="ERA7" s="65">
        <v>0</v>
      </c>
      <c r="ERB7" s="65">
        <v>0</v>
      </c>
      <c r="ERC7" s="65">
        <v>0</v>
      </c>
      <c r="ERD7" s="65">
        <v>0</v>
      </c>
      <c r="ERE7" s="65">
        <v>0</v>
      </c>
      <c r="ERF7" s="65">
        <v>0</v>
      </c>
      <c r="ERG7" s="65">
        <v>0</v>
      </c>
      <c r="ERH7" s="65">
        <v>0</v>
      </c>
      <c r="ERI7" s="65">
        <v>0</v>
      </c>
      <c r="ERJ7" s="65">
        <v>0</v>
      </c>
      <c r="ERK7" s="65">
        <v>0</v>
      </c>
      <c r="ERL7" s="65">
        <v>0</v>
      </c>
      <c r="ERM7" s="65">
        <v>0</v>
      </c>
      <c r="ERN7" s="65">
        <v>0</v>
      </c>
      <c r="ERO7" s="65">
        <v>0</v>
      </c>
      <c r="ERP7" s="65">
        <v>0</v>
      </c>
      <c r="ERQ7" s="65">
        <v>0</v>
      </c>
      <c r="ERR7" s="65">
        <v>0</v>
      </c>
      <c r="ERS7" s="65">
        <v>0</v>
      </c>
      <c r="ERT7" s="65">
        <v>0</v>
      </c>
      <c r="ERU7" s="65">
        <v>0</v>
      </c>
      <c r="ERV7" s="65">
        <v>0</v>
      </c>
      <c r="ERW7" s="65">
        <v>0</v>
      </c>
      <c r="ERX7" s="65">
        <v>0</v>
      </c>
      <c r="ERY7" s="65">
        <v>0</v>
      </c>
      <c r="ERZ7" s="65">
        <v>0</v>
      </c>
      <c r="ESA7" s="65">
        <v>0</v>
      </c>
      <c r="ESB7" s="65">
        <v>0</v>
      </c>
      <c r="ESC7" s="65">
        <v>0</v>
      </c>
      <c r="ESD7" s="65">
        <v>0</v>
      </c>
      <c r="ESE7" s="65">
        <v>0</v>
      </c>
      <c r="ESF7" s="65">
        <v>0</v>
      </c>
      <c r="ESG7" s="65">
        <v>0</v>
      </c>
      <c r="ESH7" s="65">
        <v>0</v>
      </c>
      <c r="ESI7" s="65">
        <v>0</v>
      </c>
      <c r="ESJ7" s="65">
        <v>0</v>
      </c>
      <c r="ESK7" s="65">
        <v>0</v>
      </c>
      <c r="ESL7" s="65">
        <v>0</v>
      </c>
      <c r="ESM7" s="65">
        <v>0</v>
      </c>
      <c r="ESN7" s="65">
        <v>0</v>
      </c>
      <c r="ESO7" s="65">
        <v>0</v>
      </c>
      <c r="ESP7" s="65">
        <v>0</v>
      </c>
      <c r="ESQ7" s="65">
        <v>0</v>
      </c>
      <c r="ESR7" s="65">
        <v>0</v>
      </c>
      <c r="ESS7" s="65">
        <v>0</v>
      </c>
      <c r="EST7" s="65">
        <v>0</v>
      </c>
      <c r="ESU7" s="65">
        <v>0</v>
      </c>
      <c r="ESV7" s="65">
        <v>0</v>
      </c>
      <c r="ESW7" s="65">
        <v>0</v>
      </c>
      <c r="ESX7" s="65">
        <v>0</v>
      </c>
      <c r="ESY7" s="65">
        <v>0</v>
      </c>
      <c r="ESZ7" s="65">
        <v>0</v>
      </c>
      <c r="ETA7" s="65">
        <v>0</v>
      </c>
      <c r="ETB7" s="65">
        <v>0</v>
      </c>
      <c r="ETC7" s="65">
        <v>0</v>
      </c>
      <c r="ETD7" s="65">
        <v>0</v>
      </c>
      <c r="ETE7" s="65">
        <v>0</v>
      </c>
      <c r="ETF7" s="65">
        <v>0</v>
      </c>
      <c r="ETG7" s="65">
        <v>0</v>
      </c>
      <c r="ETH7" s="65">
        <v>0</v>
      </c>
      <c r="ETI7" s="65">
        <v>0</v>
      </c>
      <c r="ETJ7" s="65">
        <v>0</v>
      </c>
      <c r="ETK7" s="65">
        <v>0</v>
      </c>
      <c r="ETL7" s="65">
        <v>0</v>
      </c>
      <c r="ETM7" s="65">
        <v>0</v>
      </c>
      <c r="ETN7" s="65">
        <v>0</v>
      </c>
      <c r="ETO7" s="65">
        <v>0</v>
      </c>
      <c r="ETP7" s="65">
        <v>0</v>
      </c>
      <c r="ETQ7" s="65">
        <v>0</v>
      </c>
      <c r="ETR7" s="65">
        <v>0</v>
      </c>
      <c r="ETS7" s="65">
        <v>0</v>
      </c>
      <c r="ETT7" s="65">
        <v>0</v>
      </c>
      <c r="ETU7" s="65">
        <v>0</v>
      </c>
      <c r="ETV7" s="65">
        <v>0</v>
      </c>
      <c r="ETW7" s="65">
        <v>0</v>
      </c>
      <c r="ETX7" s="65">
        <v>0</v>
      </c>
      <c r="ETY7" s="65">
        <v>0</v>
      </c>
      <c r="ETZ7" s="65">
        <v>0</v>
      </c>
      <c r="EUA7" s="65">
        <v>0</v>
      </c>
      <c r="EUB7" s="65">
        <v>0</v>
      </c>
      <c r="EUC7" s="65">
        <v>0</v>
      </c>
      <c r="EUD7" s="65">
        <v>0</v>
      </c>
      <c r="EUE7" s="65">
        <v>0</v>
      </c>
      <c r="EUF7" s="65">
        <v>0</v>
      </c>
      <c r="EUG7" s="65">
        <v>0</v>
      </c>
      <c r="EUH7" s="65">
        <v>0</v>
      </c>
      <c r="EUI7" s="65">
        <v>0</v>
      </c>
      <c r="EUJ7" s="65">
        <v>0</v>
      </c>
      <c r="EUK7" s="65">
        <v>0</v>
      </c>
      <c r="EUL7" s="65">
        <v>0</v>
      </c>
      <c r="EUM7" s="65">
        <v>0</v>
      </c>
      <c r="EUN7" s="65">
        <v>0</v>
      </c>
      <c r="EUO7" s="65">
        <v>0</v>
      </c>
      <c r="EUP7" s="65">
        <v>0</v>
      </c>
      <c r="EUQ7" s="65">
        <v>0</v>
      </c>
      <c r="EUR7" s="65">
        <v>0</v>
      </c>
      <c r="EUS7" s="65">
        <v>0</v>
      </c>
      <c r="EUT7" s="65">
        <v>0</v>
      </c>
      <c r="EUU7" s="65">
        <v>0</v>
      </c>
      <c r="EUV7" s="65">
        <v>0</v>
      </c>
      <c r="EUW7" s="65">
        <v>0</v>
      </c>
      <c r="EUX7" s="65">
        <v>0</v>
      </c>
      <c r="EUY7" s="65">
        <v>0</v>
      </c>
      <c r="EUZ7" s="65">
        <v>0</v>
      </c>
      <c r="EVA7" s="65">
        <v>0</v>
      </c>
      <c r="EVB7" s="65">
        <v>0</v>
      </c>
      <c r="EVC7" s="65">
        <v>0</v>
      </c>
      <c r="EVD7" s="65">
        <v>0</v>
      </c>
      <c r="EVE7" s="65">
        <v>0</v>
      </c>
      <c r="EVF7" s="65">
        <v>0</v>
      </c>
      <c r="EVG7" s="65">
        <v>0</v>
      </c>
      <c r="EVH7" s="65">
        <v>0</v>
      </c>
      <c r="EVI7" s="65">
        <v>0</v>
      </c>
      <c r="EVJ7" s="65">
        <v>0</v>
      </c>
      <c r="EVK7" s="65">
        <v>0</v>
      </c>
      <c r="EVL7" s="65">
        <v>0</v>
      </c>
      <c r="EVM7" s="65">
        <v>0</v>
      </c>
      <c r="EVN7" s="65">
        <v>0</v>
      </c>
      <c r="EVO7" s="65">
        <v>0</v>
      </c>
      <c r="EVP7" s="65">
        <v>0</v>
      </c>
      <c r="EVQ7" s="65">
        <v>0</v>
      </c>
      <c r="EVR7" s="65">
        <v>0</v>
      </c>
      <c r="EVS7" s="65">
        <v>0</v>
      </c>
      <c r="EVT7" s="65">
        <v>0</v>
      </c>
      <c r="EVU7" s="65">
        <v>0</v>
      </c>
      <c r="EVV7" s="65">
        <v>0</v>
      </c>
      <c r="EVW7" s="65">
        <v>0</v>
      </c>
      <c r="EVX7" s="65">
        <v>0</v>
      </c>
      <c r="EVY7" s="65">
        <v>0</v>
      </c>
      <c r="EVZ7" s="65">
        <v>0</v>
      </c>
      <c r="EWA7" s="65">
        <v>0</v>
      </c>
      <c r="EWB7" s="65">
        <v>0</v>
      </c>
      <c r="EWC7" s="65">
        <v>0</v>
      </c>
      <c r="EWD7" s="65">
        <v>0</v>
      </c>
      <c r="EWE7" s="65">
        <v>0</v>
      </c>
      <c r="EWF7" s="65">
        <v>0</v>
      </c>
      <c r="EWG7" s="65">
        <v>0</v>
      </c>
      <c r="EWH7" s="65">
        <v>0</v>
      </c>
      <c r="EWI7" s="65">
        <v>0</v>
      </c>
      <c r="EWJ7" s="65">
        <v>0</v>
      </c>
      <c r="EWK7" s="65">
        <v>0</v>
      </c>
      <c r="EWL7" s="65">
        <v>0</v>
      </c>
      <c r="EWM7" s="65">
        <v>0</v>
      </c>
      <c r="EWN7" s="65">
        <v>0</v>
      </c>
      <c r="EWO7" s="65">
        <v>0</v>
      </c>
      <c r="EWP7" s="65">
        <v>0</v>
      </c>
      <c r="EWQ7" s="65">
        <v>0</v>
      </c>
      <c r="EWR7" s="65">
        <v>0</v>
      </c>
      <c r="EWS7" s="65">
        <v>0</v>
      </c>
      <c r="EWT7" s="65">
        <v>0</v>
      </c>
      <c r="EWU7" s="65">
        <v>0</v>
      </c>
      <c r="EWV7" s="65">
        <v>0</v>
      </c>
      <c r="EWW7" s="65">
        <v>0</v>
      </c>
      <c r="EWX7" s="65">
        <v>0</v>
      </c>
      <c r="EWY7" s="65">
        <v>0</v>
      </c>
      <c r="EWZ7" s="65">
        <v>0</v>
      </c>
      <c r="EXA7" s="65">
        <v>0</v>
      </c>
      <c r="EXB7" s="65">
        <v>0</v>
      </c>
      <c r="EXC7" s="65">
        <v>0</v>
      </c>
      <c r="EXD7" s="65">
        <v>0</v>
      </c>
      <c r="EXE7" s="65">
        <v>0</v>
      </c>
      <c r="EXF7" s="65">
        <v>0</v>
      </c>
      <c r="EXG7" s="65">
        <v>0</v>
      </c>
      <c r="EXH7" s="65">
        <v>0</v>
      </c>
      <c r="EXI7" s="65">
        <v>0</v>
      </c>
      <c r="EXJ7" s="65">
        <v>0</v>
      </c>
      <c r="EXK7" s="65">
        <v>0</v>
      </c>
      <c r="EXL7" s="65">
        <v>0</v>
      </c>
      <c r="EXM7" s="65">
        <v>0</v>
      </c>
      <c r="EXN7" s="65">
        <v>0</v>
      </c>
      <c r="EXO7" s="65">
        <v>0</v>
      </c>
      <c r="EXP7" s="65">
        <v>0</v>
      </c>
      <c r="EXQ7" s="65">
        <v>0</v>
      </c>
      <c r="EXR7" s="65">
        <v>0</v>
      </c>
      <c r="EXS7" s="65">
        <v>0</v>
      </c>
      <c r="EXT7" s="65">
        <v>0</v>
      </c>
      <c r="EXU7" s="65">
        <v>0</v>
      </c>
      <c r="EXV7" s="65">
        <v>0</v>
      </c>
      <c r="EXW7" s="65">
        <v>0</v>
      </c>
      <c r="EXX7" s="65">
        <v>0</v>
      </c>
      <c r="EXY7" s="65">
        <v>0</v>
      </c>
      <c r="EXZ7" s="65">
        <v>0</v>
      </c>
      <c r="EYA7" s="65">
        <v>0</v>
      </c>
      <c r="EYB7" s="65">
        <v>0</v>
      </c>
      <c r="EYC7" s="65">
        <v>0</v>
      </c>
      <c r="EYD7" s="65">
        <v>0</v>
      </c>
      <c r="EYE7" s="65">
        <v>0</v>
      </c>
      <c r="EYF7" s="65">
        <v>0</v>
      </c>
      <c r="EYG7" s="65">
        <v>0</v>
      </c>
      <c r="EYH7" s="65">
        <v>0</v>
      </c>
      <c r="EYI7" s="65">
        <v>0</v>
      </c>
      <c r="EYJ7" s="65">
        <v>0</v>
      </c>
      <c r="EYK7" s="65">
        <v>0</v>
      </c>
      <c r="EYL7" s="65">
        <v>0</v>
      </c>
      <c r="EYM7" s="65">
        <v>0</v>
      </c>
      <c r="EYN7" s="65">
        <v>0</v>
      </c>
      <c r="EYO7" s="65">
        <v>0</v>
      </c>
      <c r="EYP7" s="65">
        <v>0</v>
      </c>
      <c r="EYQ7" s="65">
        <v>0</v>
      </c>
      <c r="EYR7" s="65">
        <v>0</v>
      </c>
      <c r="EYS7" s="65">
        <v>0</v>
      </c>
      <c r="EYT7" s="65">
        <v>0</v>
      </c>
      <c r="EYU7" s="65">
        <v>0</v>
      </c>
      <c r="EYV7" s="65">
        <v>0</v>
      </c>
      <c r="EYW7" s="65">
        <v>0</v>
      </c>
      <c r="EYX7" s="65">
        <v>0</v>
      </c>
      <c r="EYY7" s="65">
        <v>0</v>
      </c>
      <c r="EYZ7" s="65">
        <v>0</v>
      </c>
      <c r="EZA7" s="65">
        <v>0</v>
      </c>
      <c r="EZB7" s="65">
        <v>0</v>
      </c>
      <c r="EZC7" s="65">
        <v>0</v>
      </c>
      <c r="EZD7" s="65">
        <v>0</v>
      </c>
      <c r="EZE7" s="65">
        <v>0</v>
      </c>
      <c r="EZF7" s="65">
        <v>0</v>
      </c>
      <c r="EZG7" s="65">
        <v>0</v>
      </c>
      <c r="EZH7" s="65">
        <v>0</v>
      </c>
      <c r="EZI7" s="65">
        <v>0</v>
      </c>
      <c r="EZJ7" s="65">
        <v>0</v>
      </c>
      <c r="EZK7" s="65">
        <v>0</v>
      </c>
      <c r="EZL7" s="65">
        <v>0</v>
      </c>
      <c r="EZM7" s="65">
        <v>0</v>
      </c>
      <c r="EZN7" s="65">
        <v>0</v>
      </c>
      <c r="EZO7" s="65">
        <v>0</v>
      </c>
      <c r="EZP7" s="65">
        <v>0</v>
      </c>
      <c r="EZQ7" s="65">
        <v>0</v>
      </c>
      <c r="EZR7" s="65">
        <v>0</v>
      </c>
      <c r="EZS7" s="65">
        <v>0</v>
      </c>
      <c r="EZT7" s="65">
        <v>0</v>
      </c>
      <c r="EZU7" s="65">
        <v>0</v>
      </c>
      <c r="EZV7" s="65">
        <v>0</v>
      </c>
      <c r="EZW7" s="65">
        <v>0</v>
      </c>
      <c r="EZX7" s="65">
        <v>0</v>
      </c>
      <c r="EZY7" s="65">
        <v>0</v>
      </c>
      <c r="EZZ7" s="65">
        <v>0</v>
      </c>
      <c r="FAA7" s="65">
        <v>0</v>
      </c>
      <c r="FAB7" s="65">
        <v>0</v>
      </c>
      <c r="FAC7" s="65">
        <v>0</v>
      </c>
      <c r="FAD7" s="65">
        <v>0</v>
      </c>
      <c r="FAE7" s="65">
        <v>0</v>
      </c>
      <c r="FAF7" s="65">
        <v>0</v>
      </c>
      <c r="FAG7" s="65">
        <v>0</v>
      </c>
      <c r="FAH7" s="65">
        <v>0</v>
      </c>
      <c r="FAI7" s="65">
        <v>0</v>
      </c>
      <c r="FAJ7" s="65">
        <v>0</v>
      </c>
      <c r="FAK7" s="65">
        <v>0</v>
      </c>
      <c r="FAL7" s="65">
        <v>0</v>
      </c>
      <c r="FAM7" s="65">
        <v>0</v>
      </c>
      <c r="FAN7" s="65">
        <v>0</v>
      </c>
      <c r="FAO7" s="65">
        <v>0</v>
      </c>
      <c r="FAP7" s="65">
        <v>0</v>
      </c>
      <c r="FAQ7" s="65">
        <v>0</v>
      </c>
      <c r="FAR7" s="65">
        <v>0</v>
      </c>
      <c r="FAS7" s="65">
        <v>0</v>
      </c>
      <c r="FAT7" s="65">
        <v>0</v>
      </c>
      <c r="FAU7" s="65">
        <v>0</v>
      </c>
      <c r="FAV7" s="65">
        <v>0</v>
      </c>
      <c r="FAW7" s="65">
        <v>0</v>
      </c>
      <c r="FAX7" s="65">
        <v>0</v>
      </c>
      <c r="FAY7" s="65">
        <v>0</v>
      </c>
      <c r="FAZ7" s="65">
        <v>0</v>
      </c>
      <c r="FBA7" s="65">
        <v>0</v>
      </c>
      <c r="FBB7" s="65">
        <v>0</v>
      </c>
      <c r="FBC7" s="65">
        <v>0</v>
      </c>
      <c r="FBD7" s="65">
        <v>0</v>
      </c>
      <c r="FBE7" s="65">
        <v>0</v>
      </c>
      <c r="FBF7" s="65">
        <v>0</v>
      </c>
      <c r="FBG7" s="65">
        <v>0</v>
      </c>
      <c r="FBH7" s="65">
        <v>0</v>
      </c>
      <c r="FBI7" s="65">
        <v>0</v>
      </c>
      <c r="FBJ7" s="65">
        <v>0</v>
      </c>
      <c r="FBK7" s="65">
        <v>0</v>
      </c>
      <c r="FBL7" s="65">
        <v>0</v>
      </c>
      <c r="FBM7" s="65">
        <v>0</v>
      </c>
      <c r="FBN7" s="65">
        <v>0</v>
      </c>
      <c r="FBO7" s="65">
        <v>0</v>
      </c>
      <c r="FBP7" s="65">
        <v>0</v>
      </c>
      <c r="FBQ7" s="65">
        <v>0</v>
      </c>
      <c r="FBR7" s="65">
        <v>0</v>
      </c>
      <c r="FBS7" s="65">
        <v>0</v>
      </c>
      <c r="FBT7" s="65">
        <v>0</v>
      </c>
      <c r="FBU7" s="65">
        <v>0</v>
      </c>
      <c r="FBV7" s="65">
        <v>0</v>
      </c>
      <c r="FBW7" s="65">
        <v>0</v>
      </c>
      <c r="FBX7" s="65">
        <v>0</v>
      </c>
      <c r="FBY7" s="65">
        <v>0</v>
      </c>
      <c r="FBZ7" s="65">
        <v>0</v>
      </c>
      <c r="FCA7" s="65">
        <v>0</v>
      </c>
      <c r="FCB7" s="65">
        <v>0</v>
      </c>
      <c r="FCC7" s="65">
        <v>0</v>
      </c>
      <c r="FCD7" s="65">
        <v>0</v>
      </c>
      <c r="FCE7" s="65">
        <v>0</v>
      </c>
      <c r="FCF7" s="65">
        <v>0</v>
      </c>
      <c r="FCG7" s="65">
        <v>0</v>
      </c>
      <c r="FCH7" s="65">
        <v>0</v>
      </c>
      <c r="FCI7" s="65">
        <v>0</v>
      </c>
      <c r="FCJ7" s="65">
        <v>0</v>
      </c>
      <c r="FCK7" s="65">
        <v>0</v>
      </c>
      <c r="FCL7" s="65">
        <v>0</v>
      </c>
      <c r="FCM7" s="65">
        <v>0</v>
      </c>
      <c r="FCN7" s="65">
        <v>0</v>
      </c>
      <c r="FCO7" s="65">
        <v>0</v>
      </c>
      <c r="FCP7" s="65">
        <v>0</v>
      </c>
      <c r="FCQ7" s="65">
        <v>0</v>
      </c>
      <c r="FCR7" s="65">
        <v>0</v>
      </c>
      <c r="FCS7" s="65">
        <v>0</v>
      </c>
      <c r="FCT7" s="65">
        <v>0</v>
      </c>
      <c r="FCU7" s="65">
        <v>0</v>
      </c>
      <c r="FCV7" s="65">
        <v>0</v>
      </c>
      <c r="FCW7" s="65">
        <v>0</v>
      </c>
      <c r="FCX7" s="65">
        <v>0</v>
      </c>
      <c r="FCY7" s="65">
        <v>0</v>
      </c>
      <c r="FCZ7" s="65">
        <v>0</v>
      </c>
      <c r="FDA7" s="65">
        <v>0</v>
      </c>
      <c r="FDB7" s="65">
        <v>0</v>
      </c>
      <c r="FDC7" s="65">
        <v>0</v>
      </c>
      <c r="FDD7" s="65">
        <v>0</v>
      </c>
      <c r="FDE7" s="65">
        <v>0</v>
      </c>
      <c r="FDF7" s="65">
        <v>0</v>
      </c>
      <c r="FDG7" s="65">
        <v>0</v>
      </c>
      <c r="FDH7" s="65">
        <v>0</v>
      </c>
      <c r="FDI7" s="65">
        <v>0</v>
      </c>
      <c r="FDJ7" s="65">
        <v>0</v>
      </c>
      <c r="FDK7" s="65">
        <v>0</v>
      </c>
      <c r="FDL7" s="65">
        <v>0</v>
      </c>
      <c r="FDM7" s="65">
        <v>0</v>
      </c>
      <c r="FDN7" s="65">
        <v>0</v>
      </c>
      <c r="FDO7" s="65">
        <v>0</v>
      </c>
      <c r="FDP7" s="65">
        <v>0</v>
      </c>
      <c r="FDQ7" s="65">
        <v>0</v>
      </c>
      <c r="FDR7" s="65">
        <v>0</v>
      </c>
      <c r="FDS7" s="65">
        <v>0</v>
      </c>
      <c r="FDT7" s="65">
        <v>0</v>
      </c>
      <c r="FDU7" s="65">
        <v>0</v>
      </c>
      <c r="FDV7" s="65">
        <v>0</v>
      </c>
      <c r="FDW7" s="65">
        <v>0</v>
      </c>
      <c r="FDX7" s="65">
        <v>0</v>
      </c>
      <c r="FDY7" s="65">
        <v>0</v>
      </c>
      <c r="FDZ7" s="65">
        <v>0</v>
      </c>
      <c r="FEA7" s="65">
        <v>0</v>
      </c>
      <c r="FEB7" s="65">
        <v>0</v>
      </c>
      <c r="FEC7" s="65">
        <v>0</v>
      </c>
      <c r="FED7" s="65">
        <v>0</v>
      </c>
      <c r="FEE7" s="65">
        <v>0</v>
      </c>
      <c r="FEF7" s="65">
        <v>0</v>
      </c>
      <c r="FEG7" s="65">
        <v>0</v>
      </c>
      <c r="FEH7" s="65">
        <v>0</v>
      </c>
      <c r="FEI7" s="65">
        <v>0</v>
      </c>
      <c r="FEJ7" s="65">
        <v>0</v>
      </c>
      <c r="FEK7" s="65">
        <v>0</v>
      </c>
      <c r="FEL7" s="65">
        <v>0</v>
      </c>
      <c r="FEM7" s="65">
        <v>0</v>
      </c>
      <c r="FEN7" s="65">
        <v>0</v>
      </c>
      <c r="FEO7" s="65">
        <v>0</v>
      </c>
      <c r="FEP7" s="65">
        <v>0</v>
      </c>
      <c r="FEQ7" s="65">
        <v>0</v>
      </c>
      <c r="FER7" s="65">
        <v>0</v>
      </c>
      <c r="FES7" s="65">
        <v>0</v>
      </c>
      <c r="FET7" s="65">
        <v>0</v>
      </c>
      <c r="FEU7" s="65">
        <v>0</v>
      </c>
      <c r="FEV7" s="65">
        <v>0</v>
      </c>
      <c r="FEW7" s="65">
        <v>0</v>
      </c>
      <c r="FEX7" s="65">
        <v>0</v>
      </c>
      <c r="FEY7" s="65">
        <v>0</v>
      </c>
      <c r="FEZ7" s="65">
        <v>0</v>
      </c>
      <c r="FFA7" s="65">
        <v>0</v>
      </c>
      <c r="FFB7" s="65">
        <v>0</v>
      </c>
      <c r="FFC7" s="65">
        <v>0</v>
      </c>
      <c r="FFD7" s="65">
        <v>0</v>
      </c>
      <c r="FFE7" s="65">
        <v>0</v>
      </c>
      <c r="FFF7" s="65">
        <v>0</v>
      </c>
      <c r="FFG7" s="65">
        <v>0</v>
      </c>
      <c r="FFH7" s="65">
        <v>0</v>
      </c>
      <c r="FFI7" s="65">
        <v>0</v>
      </c>
      <c r="FFJ7" s="65">
        <v>0</v>
      </c>
      <c r="FFK7" s="65">
        <v>0</v>
      </c>
      <c r="FFL7" s="65">
        <v>0</v>
      </c>
      <c r="FFM7" s="65">
        <v>0</v>
      </c>
      <c r="FFN7" s="65">
        <v>0</v>
      </c>
      <c r="FFO7" s="65">
        <v>0</v>
      </c>
      <c r="FFP7" s="65">
        <v>0</v>
      </c>
      <c r="FFQ7" s="65">
        <v>0</v>
      </c>
      <c r="FFR7" s="65">
        <v>0</v>
      </c>
      <c r="FFS7" s="65">
        <v>0</v>
      </c>
      <c r="FFT7" s="65">
        <v>0</v>
      </c>
      <c r="FFU7" s="65">
        <v>0</v>
      </c>
      <c r="FFV7" s="65">
        <v>0</v>
      </c>
      <c r="FFW7" s="65">
        <v>0</v>
      </c>
      <c r="FFX7" s="65">
        <v>0</v>
      </c>
      <c r="FFY7" s="65">
        <v>0</v>
      </c>
      <c r="FFZ7" s="65">
        <v>0</v>
      </c>
      <c r="FGA7" s="65">
        <v>0</v>
      </c>
      <c r="FGB7" s="65">
        <v>0</v>
      </c>
      <c r="FGC7" s="65">
        <v>0</v>
      </c>
      <c r="FGD7" s="65">
        <v>0</v>
      </c>
      <c r="FGE7" s="65">
        <v>0</v>
      </c>
      <c r="FGF7" s="65">
        <v>0</v>
      </c>
      <c r="FGG7" s="65">
        <v>0</v>
      </c>
      <c r="FGH7" s="65">
        <v>0</v>
      </c>
      <c r="FGI7" s="65">
        <v>0</v>
      </c>
      <c r="FGJ7" s="65">
        <v>0</v>
      </c>
      <c r="FGK7" s="65">
        <v>0</v>
      </c>
      <c r="FGL7" s="65">
        <v>0</v>
      </c>
      <c r="FGM7" s="65">
        <v>0</v>
      </c>
      <c r="FGN7" s="65">
        <v>0</v>
      </c>
      <c r="FGO7" s="65">
        <v>0</v>
      </c>
      <c r="FGP7" s="65">
        <v>0</v>
      </c>
      <c r="FGQ7" s="65">
        <v>0</v>
      </c>
      <c r="FGR7" s="65">
        <v>0</v>
      </c>
      <c r="FGS7" s="65">
        <v>0</v>
      </c>
      <c r="FGT7" s="65">
        <v>0</v>
      </c>
      <c r="FGU7" s="65">
        <v>0</v>
      </c>
      <c r="FGV7" s="65">
        <v>0</v>
      </c>
      <c r="FGW7" s="65">
        <v>0</v>
      </c>
      <c r="FGX7" s="65">
        <v>0</v>
      </c>
      <c r="FGY7" s="65">
        <v>0</v>
      </c>
      <c r="FGZ7" s="65">
        <v>0</v>
      </c>
      <c r="FHA7" s="65">
        <v>0</v>
      </c>
      <c r="FHB7" s="65">
        <v>0</v>
      </c>
      <c r="FHC7" s="65">
        <v>0</v>
      </c>
      <c r="FHD7" s="65">
        <v>0</v>
      </c>
      <c r="FHE7" s="65">
        <v>0</v>
      </c>
      <c r="FHF7" s="65">
        <v>0</v>
      </c>
      <c r="FHG7" s="65">
        <v>0</v>
      </c>
      <c r="FHH7" s="65">
        <v>0</v>
      </c>
      <c r="FHI7" s="65">
        <v>0</v>
      </c>
      <c r="FHJ7" s="65">
        <v>0</v>
      </c>
      <c r="FHK7" s="65">
        <v>0</v>
      </c>
      <c r="FHL7" s="65">
        <v>0</v>
      </c>
      <c r="FHM7" s="65">
        <v>0</v>
      </c>
      <c r="FHN7" s="65">
        <v>0</v>
      </c>
      <c r="FHO7" s="65">
        <v>0</v>
      </c>
      <c r="FHP7" s="65">
        <v>0</v>
      </c>
      <c r="FHQ7" s="65">
        <v>0</v>
      </c>
      <c r="FHR7" s="65">
        <v>0</v>
      </c>
      <c r="FHS7" s="65">
        <v>0</v>
      </c>
      <c r="FHT7" s="65">
        <v>0</v>
      </c>
      <c r="FHU7" s="65">
        <v>0</v>
      </c>
      <c r="FHV7" s="65">
        <v>0</v>
      </c>
      <c r="FHW7" s="65">
        <v>0</v>
      </c>
      <c r="FHX7" s="65">
        <v>0</v>
      </c>
      <c r="FHY7" s="65">
        <v>0</v>
      </c>
      <c r="FHZ7" s="65">
        <v>0</v>
      </c>
      <c r="FIA7" s="65">
        <v>0</v>
      </c>
      <c r="FIB7" s="65">
        <v>0</v>
      </c>
      <c r="FIC7" s="65">
        <v>0</v>
      </c>
      <c r="FID7" s="65">
        <v>0</v>
      </c>
      <c r="FIE7" s="65">
        <v>0</v>
      </c>
      <c r="FIF7" s="65">
        <v>0</v>
      </c>
      <c r="FIG7" s="65">
        <v>0</v>
      </c>
      <c r="FIH7" s="65">
        <v>0</v>
      </c>
      <c r="FII7" s="65">
        <v>0</v>
      </c>
      <c r="FIJ7" s="65">
        <v>0</v>
      </c>
      <c r="FIK7" s="65">
        <v>0</v>
      </c>
      <c r="FIL7" s="65">
        <v>0</v>
      </c>
      <c r="FIM7" s="65">
        <v>0</v>
      </c>
      <c r="FIN7" s="65">
        <v>0</v>
      </c>
      <c r="FIO7" s="65">
        <v>0</v>
      </c>
      <c r="FIP7" s="65">
        <v>0</v>
      </c>
      <c r="FIQ7" s="65">
        <v>0</v>
      </c>
      <c r="FIR7" s="65">
        <v>0</v>
      </c>
      <c r="FIS7" s="65">
        <v>0</v>
      </c>
      <c r="FIT7" s="65">
        <v>0</v>
      </c>
      <c r="FIU7" s="65">
        <v>0</v>
      </c>
      <c r="FIV7" s="65">
        <v>0</v>
      </c>
      <c r="FIW7" s="65">
        <v>0</v>
      </c>
      <c r="FIX7" s="65">
        <v>0</v>
      </c>
      <c r="FIY7" s="65">
        <v>0</v>
      </c>
      <c r="FIZ7" s="65">
        <v>0</v>
      </c>
      <c r="FJA7" s="65">
        <v>0</v>
      </c>
      <c r="FJB7" s="65">
        <v>0</v>
      </c>
      <c r="FJC7" s="65">
        <v>0</v>
      </c>
      <c r="FJD7" s="65">
        <v>0</v>
      </c>
      <c r="FJE7" s="65">
        <v>0</v>
      </c>
      <c r="FJF7" s="65">
        <v>0</v>
      </c>
      <c r="FJG7" s="65">
        <v>0</v>
      </c>
      <c r="FJH7" s="65">
        <v>0</v>
      </c>
      <c r="FJI7" s="65">
        <v>0</v>
      </c>
      <c r="FJJ7" s="65">
        <v>0</v>
      </c>
      <c r="FJK7" s="65">
        <v>0</v>
      </c>
      <c r="FJL7" s="65">
        <v>0</v>
      </c>
      <c r="FJM7" s="65">
        <v>0</v>
      </c>
      <c r="FJN7" s="65">
        <v>0</v>
      </c>
      <c r="FJO7" s="65">
        <v>0</v>
      </c>
      <c r="FJP7" s="65">
        <v>0</v>
      </c>
      <c r="FJQ7" s="65">
        <v>0</v>
      </c>
      <c r="FJR7" s="65">
        <v>0</v>
      </c>
      <c r="FJS7" s="65">
        <v>0</v>
      </c>
      <c r="FJT7" s="65">
        <v>0</v>
      </c>
      <c r="FJU7" s="65">
        <v>0</v>
      </c>
      <c r="FJV7" s="65">
        <v>0</v>
      </c>
      <c r="FJW7" s="65">
        <v>0</v>
      </c>
      <c r="FJX7" s="65">
        <v>0</v>
      </c>
      <c r="FJY7" s="65">
        <v>0</v>
      </c>
      <c r="FJZ7" s="65">
        <v>0</v>
      </c>
      <c r="FKA7" s="65">
        <v>0</v>
      </c>
      <c r="FKB7" s="65">
        <v>0</v>
      </c>
      <c r="FKC7" s="65">
        <v>0</v>
      </c>
      <c r="FKD7" s="65">
        <v>0</v>
      </c>
      <c r="FKE7" s="65">
        <v>0</v>
      </c>
      <c r="FKF7" s="65">
        <v>0</v>
      </c>
      <c r="FKG7" s="65">
        <v>0</v>
      </c>
      <c r="FKH7" s="65">
        <v>0</v>
      </c>
      <c r="FKI7" s="65">
        <v>0</v>
      </c>
      <c r="FKJ7" s="65">
        <v>0</v>
      </c>
      <c r="FKK7" s="65">
        <v>0</v>
      </c>
      <c r="FKL7" s="65">
        <v>0</v>
      </c>
      <c r="FKM7" s="65">
        <v>0</v>
      </c>
      <c r="FKN7" s="65">
        <v>0</v>
      </c>
      <c r="FKO7" s="65">
        <v>0</v>
      </c>
      <c r="FKP7" s="65">
        <v>0</v>
      </c>
      <c r="FKQ7" s="65">
        <v>0</v>
      </c>
      <c r="FKR7" s="65">
        <v>0</v>
      </c>
      <c r="FKS7" s="65">
        <v>0</v>
      </c>
      <c r="FKT7" s="65">
        <v>0</v>
      </c>
      <c r="FKU7" s="65">
        <v>0</v>
      </c>
      <c r="FKV7" s="65">
        <v>0</v>
      </c>
      <c r="FKW7" s="65">
        <v>0</v>
      </c>
      <c r="FKX7" s="65">
        <v>0</v>
      </c>
      <c r="FKY7" s="65">
        <v>0</v>
      </c>
      <c r="FKZ7" s="65">
        <v>0</v>
      </c>
      <c r="FLA7" s="65">
        <v>0</v>
      </c>
      <c r="FLB7" s="65">
        <v>0</v>
      </c>
      <c r="FLC7" s="65">
        <v>0</v>
      </c>
      <c r="FLD7" s="65">
        <v>0</v>
      </c>
      <c r="FLE7" s="65">
        <v>0</v>
      </c>
      <c r="FLF7" s="65">
        <v>0</v>
      </c>
      <c r="FLG7" s="65">
        <v>0</v>
      </c>
      <c r="FLH7" s="65">
        <v>0</v>
      </c>
      <c r="FLI7" s="65">
        <v>0</v>
      </c>
      <c r="FLJ7" s="65">
        <v>0</v>
      </c>
      <c r="FLK7" s="65">
        <v>0</v>
      </c>
      <c r="FLL7" s="65">
        <v>0</v>
      </c>
      <c r="FLM7" s="65">
        <v>0</v>
      </c>
      <c r="FLN7" s="65">
        <v>0</v>
      </c>
      <c r="FLO7" s="65">
        <v>0</v>
      </c>
      <c r="FLP7" s="65">
        <v>0</v>
      </c>
      <c r="FLQ7" s="65">
        <v>0</v>
      </c>
      <c r="FLR7" s="65">
        <v>0</v>
      </c>
      <c r="FLS7" s="65">
        <v>0</v>
      </c>
      <c r="FLT7" s="65">
        <v>0</v>
      </c>
      <c r="FLU7" s="65">
        <v>0</v>
      </c>
      <c r="FLV7" s="65">
        <v>0</v>
      </c>
      <c r="FLW7" s="65">
        <v>0</v>
      </c>
      <c r="FLX7" s="65">
        <v>0</v>
      </c>
      <c r="FLY7" s="65">
        <v>0</v>
      </c>
      <c r="FLZ7" s="65">
        <v>0</v>
      </c>
      <c r="FMA7" s="65">
        <v>0</v>
      </c>
      <c r="FMB7" s="65">
        <v>0</v>
      </c>
      <c r="FMC7" s="65">
        <v>0</v>
      </c>
      <c r="FMD7" s="65">
        <v>0</v>
      </c>
      <c r="FME7" s="65">
        <v>0</v>
      </c>
      <c r="FMF7" s="65">
        <v>0</v>
      </c>
      <c r="FMG7" s="65">
        <v>0</v>
      </c>
      <c r="FMH7" s="65">
        <v>0</v>
      </c>
      <c r="FMI7" s="65">
        <v>0</v>
      </c>
      <c r="FMJ7" s="65">
        <v>0</v>
      </c>
      <c r="FMK7" s="65">
        <v>0</v>
      </c>
      <c r="FML7" s="65">
        <v>0</v>
      </c>
      <c r="FMM7" s="65">
        <v>0</v>
      </c>
      <c r="FMN7" s="65">
        <v>0</v>
      </c>
      <c r="FMO7" s="65">
        <v>0</v>
      </c>
      <c r="FMP7" s="65">
        <v>0</v>
      </c>
      <c r="FMQ7" s="65">
        <v>0</v>
      </c>
      <c r="FMR7" s="65">
        <v>0</v>
      </c>
      <c r="FMS7" s="65">
        <v>0</v>
      </c>
      <c r="FMT7" s="65">
        <v>0</v>
      </c>
      <c r="FMU7" s="65">
        <v>0</v>
      </c>
      <c r="FMV7" s="65">
        <v>0</v>
      </c>
      <c r="FMW7" s="65">
        <v>0</v>
      </c>
      <c r="FMX7" s="65">
        <v>0</v>
      </c>
      <c r="FMY7" s="65">
        <v>0</v>
      </c>
      <c r="FMZ7" s="65">
        <v>0</v>
      </c>
      <c r="FNA7" s="65">
        <v>0</v>
      </c>
      <c r="FNB7" s="65">
        <v>0</v>
      </c>
      <c r="FNC7" s="65">
        <v>0</v>
      </c>
      <c r="FND7" s="65">
        <v>0</v>
      </c>
      <c r="FNE7" s="65">
        <v>0</v>
      </c>
      <c r="FNF7" s="65">
        <v>0</v>
      </c>
      <c r="FNG7" s="65">
        <v>0</v>
      </c>
      <c r="FNH7" s="65">
        <v>0</v>
      </c>
      <c r="FNI7" s="65">
        <v>0</v>
      </c>
      <c r="FNJ7" s="65">
        <v>0</v>
      </c>
      <c r="FNK7" s="65">
        <v>0</v>
      </c>
      <c r="FNL7" s="65">
        <v>0</v>
      </c>
      <c r="FNM7" s="65">
        <v>0</v>
      </c>
      <c r="FNN7" s="65">
        <v>0</v>
      </c>
      <c r="FNO7" s="65">
        <v>0</v>
      </c>
      <c r="FNP7" s="65">
        <v>0</v>
      </c>
      <c r="FNQ7" s="65">
        <v>0</v>
      </c>
      <c r="FNR7" s="65">
        <v>0</v>
      </c>
      <c r="FNS7" s="65">
        <v>0</v>
      </c>
      <c r="FNT7" s="65">
        <v>0</v>
      </c>
      <c r="FNU7" s="65">
        <v>0</v>
      </c>
      <c r="FNV7" s="65">
        <v>0</v>
      </c>
      <c r="FNW7" s="65">
        <v>0</v>
      </c>
      <c r="FNX7" s="65">
        <v>0</v>
      </c>
      <c r="FNY7" s="65">
        <v>0</v>
      </c>
      <c r="FNZ7" s="65">
        <v>0</v>
      </c>
      <c r="FOA7" s="65">
        <v>0</v>
      </c>
      <c r="FOB7" s="65">
        <v>0</v>
      </c>
      <c r="FOC7" s="65">
        <v>0</v>
      </c>
      <c r="FOD7" s="65">
        <v>0</v>
      </c>
      <c r="FOE7" s="65">
        <v>0</v>
      </c>
      <c r="FOF7" s="65">
        <v>0</v>
      </c>
      <c r="FOG7" s="65">
        <v>0</v>
      </c>
      <c r="FOH7" s="65">
        <v>0</v>
      </c>
      <c r="FOI7" s="65">
        <v>0</v>
      </c>
      <c r="FOJ7" s="65">
        <v>0</v>
      </c>
      <c r="FOK7" s="65">
        <v>0</v>
      </c>
      <c r="FOL7" s="65">
        <v>0</v>
      </c>
      <c r="FOM7" s="65">
        <v>0</v>
      </c>
      <c r="FON7" s="65">
        <v>0</v>
      </c>
      <c r="FOO7" s="65">
        <v>0</v>
      </c>
      <c r="FOP7" s="65">
        <v>0</v>
      </c>
      <c r="FOQ7" s="65">
        <v>0</v>
      </c>
      <c r="FOR7" s="65">
        <v>0</v>
      </c>
      <c r="FOS7" s="65">
        <v>0</v>
      </c>
      <c r="FOT7" s="65">
        <v>0</v>
      </c>
      <c r="FOU7" s="65">
        <v>0</v>
      </c>
      <c r="FOV7" s="65">
        <v>0</v>
      </c>
      <c r="FOW7" s="65">
        <v>0</v>
      </c>
      <c r="FOX7" s="65">
        <v>0</v>
      </c>
      <c r="FOY7" s="65">
        <v>0</v>
      </c>
      <c r="FOZ7" s="65">
        <v>0</v>
      </c>
      <c r="FPA7" s="65">
        <v>0</v>
      </c>
      <c r="FPB7" s="65">
        <v>0</v>
      </c>
      <c r="FPC7" s="65">
        <v>0</v>
      </c>
      <c r="FPD7" s="65">
        <v>0</v>
      </c>
      <c r="FPE7" s="65">
        <v>0</v>
      </c>
      <c r="FPF7" s="65">
        <v>0</v>
      </c>
      <c r="FPG7" s="65">
        <v>0</v>
      </c>
      <c r="FPH7" s="65">
        <v>0</v>
      </c>
      <c r="FPI7" s="65">
        <v>0</v>
      </c>
      <c r="FPJ7" s="65">
        <v>0</v>
      </c>
      <c r="FPK7" s="65">
        <v>0</v>
      </c>
      <c r="FPL7" s="65">
        <v>0</v>
      </c>
      <c r="FPM7" s="65">
        <v>0</v>
      </c>
      <c r="FPN7" s="65">
        <v>0</v>
      </c>
      <c r="FPO7" s="65">
        <v>0</v>
      </c>
      <c r="FPP7" s="65">
        <v>0</v>
      </c>
      <c r="FPQ7" s="65">
        <v>0</v>
      </c>
      <c r="FPR7" s="65">
        <v>0</v>
      </c>
      <c r="FPS7" s="65">
        <v>0</v>
      </c>
      <c r="FPT7" s="65">
        <v>0</v>
      </c>
      <c r="FPU7" s="65">
        <v>0</v>
      </c>
      <c r="FPV7" s="65">
        <v>0</v>
      </c>
      <c r="FPW7" s="65">
        <v>0</v>
      </c>
      <c r="FPX7" s="65">
        <v>0</v>
      </c>
      <c r="FPY7" s="65">
        <v>0</v>
      </c>
      <c r="FPZ7" s="65">
        <v>0</v>
      </c>
      <c r="FQA7" s="65">
        <v>0</v>
      </c>
      <c r="FQB7" s="65">
        <v>0</v>
      </c>
      <c r="FQC7" s="65">
        <v>0</v>
      </c>
      <c r="FQD7" s="65">
        <v>0</v>
      </c>
      <c r="FQE7" s="65">
        <v>0</v>
      </c>
      <c r="FQF7" s="65">
        <v>0</v>
      </c>
      <c r="FQG7" s="65">
        <v>0</v>
      </c>
      <c r="FQH7" s="65">
        <v>0</v>
      </c>
      <c r="FQI7" s="65">
        <v>0</v>
      </c>
      <c r="FQJ7" s="65">
        <v>0</v>
      </c>
      <c r="FQK7" s="65">
        <v>0</v>
      </c>
      <c r="FQL7" s="65">
        <v>0</v>
      </c>
      <c r="FQM7" s="65">
        <v>0</v>
      </c>
      <c r="FQN7" s="65">
        <v>0</v>
      </c>
      <c r="FQO7" s="65">
        <v>0</v>
      </c>
      <c r="FQP7" s="65">
        <v>0</v>
      </c>
      <c r="FQQ7" s="65">
        <v>0</v>
      </c>
      <c r="FQR7" s="65">
        <v>0</v>
      </c>
      <c r="FQS7" s="65">
        <v>0</v>
      </c>
      <c r="FQT7" s="65">
        <v>0</v>
      </c>
      <c r="FQU7" s="65">
        <v>0</v>
      </c>
      <c r="FQV7" s="65">
        <v>0</v>
      </c>
      <c r="FQW7" s="65">
        <v>0</v>
      </c>
      <c r="FQX7" s="65">
        <v>0</v>
      </c>
      <c r="FQY7" s="65">
        <v>0</v>
      </c>
      <c r="FQZ7" s="65">
        <v>0</v>
      </c>
      <c r="FRA7" s="65">
        <v>0</v>
      </c>
      <c r="FRB7" s="65">
        <v>0</v>
      </c>
      <c r="FRC7" s="65">
        <v>0</v>
      </c>
      <c r="FRD7" s="65">
        <v>0</v>
      </c>
      <c r="FRE7" s="65">
        <v>0</v>
      </c>
      <c r="FRF7" s="65">
        <v>0</v>
      </c>
      <c r="FRG7" s="65">
        <v>0</v>
      </c>
      <c r="FRH7" s="65">
        <v>0</v>
      </c>
      <c r="FRI7" s="65">
        <v>0</v>
      </c>
      <c r="FRJ7" s="65">
        <v>0</v>
      </c>
      <c r="FRK7" s="65">
        <v>0</v>
      </c>
      <c r="FRL7" s="65">
        <v>0</v>
      </c>
      <c r="FRM7" s="65">
        <v>0</v>
      </c>
      <c r="FRN7" s="65">
        <v>0</v>
      </c>
      <c r="FRO7" s="65">
        <v>0</v>
      </c>
      <c r="FRP7" s="65">
        <v>0</v>
      </c>
      <c r="FRQ7" s="65">
        <v>0</v>
      </c>
      <c r="FRR7" s="65">
        <v>0</v>
      </c>
      <c r="FRS7" s="65">
        <v>0</v>
      </c>
      <c r="FRT7" s="65">
        <v>0</v>
      </c>
      <c r="FRU7" s="65">
        <v>0</v>
      </c>
      <c r="FRV7" s="65">
        <v>0</v>
      </c>
      <c r="FRW7" s="65">
        <v>0</v>
      </c>
      <c r="FRX7" s="65">
        <v>0</v>
      </c>
      <c r="FRY7" s="65">
        <v>0</v>
      </c>
      <c r="FRZ7" s="65">
        <v>0</v>
      </c>
      <c r="FSA7" s="65">
        <v>0</v>
      </c>
      <c r="FSB7" s="65">
        <v>0</v>
      </c>
      <c r="FSC7" s="65">
        <v>0</v>
      </c>
      <c r="FSD7" s="65">
        <v>0</v>
      </c>
      <c r="FSE7" s="65">
        <v>0</v>
      </c>
      <c r="FSF7" s="65">
        <v>0</v>
      </c>
      <c r="FSG7" s="65">
        <v>0</v>
      </c>
      <c r="FSH7" s="65">
        <v>0</v>
      </c>
      <c r="FSI7" s="65">
        <v>0</v>
      </c>
      <c r="FSJ7" s="65">
        <v>0</v>
      </c>
      <c r="FSK7" s="65">
        <v>0</v>
      </c>
      <c r="FSL7" s="65">
        <v>0</v>
      </c>
      <c r="FSM7" s="65">
        <v>0</v>
      </c>
      <c r="FSN7" s="65">
        <v>0</v>
      </c>
      <c r="FSO7" s="65">
        <v>0</v>
      </c>
      <c r="FSP7" s="65">
        <v>0</v>
      </c>
      <c r="FSQ7" s="65">
        <v>0</v>
      </c>
      <c r="FSR7" s="65">
        <v>0</v>
      </c>
      <c r="FSS7" s="65">
        <v>0</v>
      </c>
      <c r="FST7" s="65">
        <v>0</v>
      </c>
      <c r="FSU7" s="65">
        <v>0</v>
      </c>
      <c r="FSV7" s="65">
        <v>0</v>
      </c>
      <c r="FSW7" s="65">
        <v>0</v>
      </c>
      <c r="FSX7" s="65">
        <v>0</v>
      </c>
      <c r="FSY7" s="65">
        <v>0</v>
      </c>
      <c r="FSZ7" s="65">
        <v>0</v>
      </c>
      <c r="FTA7" s="65">
        <v>0</v>
      </c>
      <c r="FTB7" s="65">
        <v>0</v>
      </c>
      <c r="FTC7" s="65">
        <v>0</v>
      </c>
      <c r="FTD7" s="65">
        <v>0</v>
      </c>
      <c r="FTE7" s="65">
        <v>0</v>
      </c>
      <c r="FTF7" s="65">
        <v>0</v>
      </c>
      <c r="FTG7" s="65">
        <v>0</v>
      </c>
      <c r="FTH7" s="65">
        <v>0</v>
      </c>
      <c r="FTI7" s="65">
        <v>0</v>
      </c>
      <c r="FTJ7" s="65">
        <v>0</v>
      </c>
      <c r="FTK7" s="65">
        <v>0</v>
      </c>
      <c r="FTL7" s="65">
        <v>0</v>
      </c>
      <c r="FTM7" s="65">
        <v>0</v>
      </c>
      <c r="FTN7" s="65">
        <v>0</v>
      </c>
      <c r="FTO7" s="65">
        <v>0</v>
      </c>
      <c r="FTP7" s="65">
        <v>0</v>
      </c>
      <c r="FTQ7" s="65">
        <v>0</v>
      </c>
      <c r="FTR7" s="65">
        <v>0</v>
      </c>
      <c r="FTS7" s="65">
        <v>0</v>
      </c>
      <c r="FTT7" s="65">
        <v>0</v>
      </c>
      <c r="FTU7" s="65">
        <v>0</v>
      </c>
      <c r="FTV7" s="65">
        <v>0</v>
      </c>
      <c r="FTW7" s="65">
        <v>0</v>
      </c>
      <c r="FTX7" s="65">
        <v>0</v>
      </c>
      <c r="FTY7" s="65">
        <v>0</v>
      </c>
      <c r="FTZ7" s="65">
        <v>0</v>
      </c>
      <c r="FUA7" s="65">
        <v>0</v>
      </c>
      <c r="FUB7" s="65">
        <v>0</v>
      </c>
      <c r="FUC7" s="65">
        <v>0</v>
      </c>
      <c r="FUD7" s="65">
        <v>0</v>
      </c>
      <c r="FUE7" s="65">
        <v>0</v>
      </c>
      <c r="FUF7" s="65">
        <v>0</v>
      </c>
      <c r="FUG7" s="65">
        <v>0</v>
      </c>
      <c r="FUH7" s="65">
        <v>0</v>
      </c>
      <c r="FUI7" s="65">
        <v>0</v>
      </c>
      <c r="FUJ7" s="65">
        <v>0</v>
      </c>
      <c r="FUK7" s="65">
        <v>0</v>
      </c>
      <c r="FUL7" s="65">
        <v>0</v>
      </c>
      <c r="FUM7" s="65">
        <v>0</v>
      </c>
      <c r="FUN7" s="65">
        <v>0</v>
      </c>
      <c r="FUO7" s="65">
        <v>0</v>
      </c>
      <c r="FUP7" s="65">
        <v>0</v>
      </c>
      <c r="FUQ7" s="65">
        <v>0</v>
      </c>
      <c r="FUR7" s="65">
        <v>0</v>
      </c>
      <c r="FUS7" s="65">
        <v>0</v>
      </c>
      <c r="FUT7" s="65">
        <v>0</v>
      </c>
      <c r="FUU7" s="65">
        <v>0</v>
      </c>
      <c r="FUV7" s="65">
        <v>0</v>
      </c>
      <c r="FUW7" s="65">
        <v>0</v>
      </c>
      <c r="FUX7" s="65">
        <v>0</v>
      </c>
      <c r="FUY7" s="65">
        <v>0</v>
      </c>
      <c r="FUZ7" s="65">
        <v>0</v>
      </c>
      <c r="FVA7" s="65">
        <v>0</v>
      </c>
      <c r="FVB7" s="65">
        <v>0</v>
      </c>
      <c r="FVC7" s="65">
        <v>0</v>
      </c>
      <c r="FVD7" s="65">
        <v>0</v>
      </c>
      <c r="FVE7" s="65">
        <v>0</v>
      </c>
      <c r="FVF7" s="65">
        <v>0</v>
      </c>
      <c r="FVG7" s="65">
        <v>0</v>
      </c>
      <c r="FVH7" s="65">
        <v>0</v>
      </c>
      <c r="FVI7" s="65">
        <v>0</v>
      </c>
      <c r="FVJ7" s="65">
        <v>0</v>
      </c>
      <c r="FVK7" s="65">
        <v>0</v>
      </c>
      <c r="FVL7" s="65">
        <v>0</v>
      </c>
      <c r="FVM7" s="65">
        <v>0</v>
      </c>
      <c r="FVN7" s="65">
        <v>0</v>
      </c>
      <c r="FVO7" s="65">
        <v>0</v>
      </c>
      <c r="FVP7" s="65">
        <v>0</v>
      </c>
      <c r="FVQ7" s="65">
        <v>0</v>
      </c>
      <c r="FVR7" s="65">
        <v>0</v>
      </c>
      <c r="FVS7" s="65">
        <v>0</v>
      </c>
      <c r="FVT7" s="65">
        <v>0</v>
      </c>
      <c r="FVU7" s="65">
        <v>0</v>
      </c>
      <c r="FVV7" s="65">
        <v>0</v>
      </c>
      <c r="FVW7" s="65">
        <v>0</v>
      </c>
      <c r="FVX7" s="65">
        <v>0</v>
      </c>
      <c r="FVY7" s="65">
        <v>0</v>
      </c>
      <c r="FVZ7" s="65">
        <v>0</v>
      </c>
      <c r="FWA7" s="65">
        <v>0</v>
      </c>
      <c r="FWB7" s="65">
        <v>0</v>
      </c>
      <c r="FWC7" s="65">
        <v>0</v>
      </c>
      <c r="FWD7" s="65">
        <v>0</v>
      </c>
      <c r="FWE7" s="65">
        <v>0</v>
      </c>
      <c r="FWF7" s="65">
        <v>0</v>
      </c>
      <c r="FWG7" s="65">
        <v>0</v>
      </c>
      <c r="FWH7" s="65">
        <v>0</v>
      </c>
      <c r="FWI7" s="65">
        <v>0</v>
      </c>
      <c r="FWJ7" s="65">
        <v>0</v>
      </c>
      <c r="FWK7" s="65">
        <v>0</v>
      </c>
      <c r="FWL7" s="65">
        <v>0</v>
      </c>
      <c r="FWM7" s="65">
        <v>0</v>
      </c>
      <c r="FWN7" s="65">
        <v>0</v>
      </c>
      <c r="FWO7" s="65">
        <v>0</v>
      </c>
      <c r="FWP7" s="65">
        <v>0</v>
      </c>
      <c r="FWQ7" s="65">
        <v>0</v>
      </c>
      <c r="FWR7" s="65">
        <v>0</v>
      </c>
      <c r="FWS7" s="65">
        <v>0</v>
      </c>
      <c r="FWT7" s="65">
        <v>0</v>
      </c>
      <c r="FWU7" s="65">
        <v>0</v>
      </c>
      <c r="FWV7" s="65">
        <v>0</v>
      </c>
      <c r="FWW7" s="65">
        <v>0</v>
      </c>
      <c r="FWX7" s="65">
        <v>0</v>
      </c>
      <c r="FWY7" s="65">
        <v>0</v>
      </c>
      <c r="FWZ7" s="65">
        <v>0</v>
      </c>
      <c r="FXA7" s="65">
        <v>0</v>
      </c>
      <c r="FXB7" s="65">
        <v>0</v>
      </c>
      <c r="FXC7" s="65">
        <v>0</v>
      </c>
      <c r="FXD7" s="65">
        <v>0</v>
      </c>
      <c r="FXE7" s="65">
        <v>0</v>
      </c>
      <c r="FXF7" s="65">
        <v>0</v>
      </c>
      <c r="FXG7" s="65">
        <v>0</v>
      </c>
      <c r="FXH7" s="65">
        <v>0</v>
      </c>
      <c r="FXI7" s="65">
        <v>0</v>
      </c>
      <c r="FXJ7" s="65">
        <v>0</v>
      </c>
      <c r="FXK7" s="65">
        <v>0</v>
      </c>
      <c r="FXL7" s="65">
        <v>0</v>
      </c>
      <c r="FXM7" s="65">
        <v>0</v>
      </c>
      <c r="FXN7" s="65">
        <v>0</v>
      </c>
      <c r="FXO7" s="65">
        <v>0</v>
      </c>
      <c r="FXP7" s="65">
        <v>0</v>
      </c>
      <c r="FXQ7" s="65">
        <v>0</v>
      </c>
      <c r="FXR7" s="65">
        <v>0</v>
      </c>
      <c r="FXS7" s="65">
        <v>0</v>
      </c>
      <c r="FXT7" s="65">
        <v>0</v>
      </c>
      <c r="FXU7" s="65">
        <v>0</v>
      </c>
      <c r="FXV7" s="65">
        <v>0</v>
      </c>
      <c r="FXW7" s="65">
        <v>0</v>
      </c>
      <c r="FXX7" s="65">
        <v>0</v>
      </c>
      <c r="FXY7" s="65">
        <v>0</v>
      </c>
      <c r="FXZ7" s="65">
        <v>0</v>
      </c>
      <c r="FYA7" s="65">
        <v>0</v>
      </c>
      <c r="FYB7" s="65">
        <v>0</v>
      </c>
      <c r="FYC7" s="65">
        <v>0</v>
      </c>
      <c r="FYD7" s="65">
        <v>0</v>
      </c>
      <c r="FYE7" s="65">
        <v>0</v>
      </c>
      <c r="FYF7" s="65">
        <v>0</v>
      </c>
      <c r="FYG7" s="65">
        <v>0</v>
      </c>
      <c r="FYH7" s="65">
        <v>0</v>
      </c>
      <c r="FYI7" s="65">
        <v>0</v>
      </c>
      <c r="FYJ7" s="65">
        <v>0</v>
      </c>
      <c r="FYK7" s="65">
        <v>0</v>
      </c>
      <c r="FYL7" s="65">
        <v>0</v>
      </c>
      <c r="FYM7" s="65">
        <v>0</v>
      </c>
      <c r="FYN7" s="65">
        <v>0</v>
      </c>
      <c r="FYO7" s="65">
        <v>0</v>
      </c>
      <c r="FYP7" s="65">
        <v>0</v>
      </c>
      <c r="FYQ7" s="65">
        <v>0</v>
      </c>
      <c r="FYR7" s="65">
        <v>0</v>
      </c>
      <c r="FYS7" s="65">
        <v>0</v>
      </c>
      <c r="FYT7" s="65">
        <v>0</v>
      </c>
      <c r="FYU7" s="65">
        <v>0</v>
      </c>
      <c r="FYV7" s="65">
        <v>0</v>
      </c>
      <c r="FYW7" s="65">
        <v>0</v>
      </c>
      <c r="FYX7" s="65">
        <v>0</v>
      </c>
      <c r="FYY7" s="65">
        <v>0</v>
      </c>
      <c r="FYZ7" s="65">
        <v>0</v>
      </c>
      <c r="FZA7" s="65">
        <v>0</v>
      </c>
      <c r="FZB7" s="65">
        <v>0</v>
      </c>
      <c r="FZC7" s="65">
        <v>0</v>
      </c>
      <c r="FZD7" s="65">
        <v>0</v>
      </c>
      <c r="FZE7" s="65">
        <v>0</v>
      </c>
      <c r="FZF7" s="65">
        <v>0</v>
      </c>
      <c r="FZG7" s="65">
        <v>0</v>
      </c>
      <c r="FZH7" s="65">
        <v>0</v>
      </c>
      <c r="FZI7" s="65">
        <v>0</v>
      </c>
      <c r="FZJ7" s="65">
        <v>0</v>
      </c>
      <c r="FZK7" s="65">
        <v>0</v>
      </c>
      <c r="FZL7" s="65">
        <v>0</v>
      </c>
      <c r="FZM7" s="65">
        <v>0</v>
      </c>
      <c r="FZN7" s="65">
        <v>0</v>
      </c>
      <c r="FZO7" s="65">
        <v>0</v>
      </c>
      <c r="FZP7" s="65">
        <v>0</v>
      </c>
      <c r="FZQ7" s="65">
        <v>0</v>
      </c>
      <c r="FZR7" s="65">
        <v>0</v>
      </c>
      <c r="FZS7" s="65">
        <v>0</v>
      </c>
      <c r="FZT7" s="65">
        <v>0</v>
      </c>
      <c r="FZU7" s="65">
        <v>0</v>
      </c>
      <c r="FZV7" s="65">
        <v>0</v>
      </c>
      <c r="FZW7" s="65">
        <v>0</v>
      </c>
      <c r="FZX7" s="65">
        <v>0</v>
      </c>
      <c r="FZY7" s="65">
        <v>0</v>
      </c>
      <c r="FZZ7" s="65">
        <v>0</v>
      </c>
      <c r="GAA7" s="65">
        <v>0</v>
      </c>
      <c r="GAB7" s="65">
        <v>0</v>
      </c>
      <c r="GAC7" s="65">
        <v>0</v>
      </c>
      <c r="GAD7" s="65">
        <v>0</v>
      </c>
      <c r="GAE7" s="65">
        <v>0</v>
      </c>
      <c r="GAF7" s="65">
        <v>0</v>
      </c>
      <c r="GAG7" s="65">
        <v>0</v>
      </c>
      <c r="GAH7" s="65">
        <v>0</v>
      </c>
      <c r="GAI7" s="65">
        <v>0</v>
      </c>
      <c r="GAJ7" s="65">
        <v>0</v>
      </c>
      <c r="GAK7" s="65">
        <v>0</v>
      </c>
      <c r="GAL7" s="65">
        <v>0</v>
      </c>
      <c r="GAM7" s="65">
        <v>0</v>
      </c>
      <c r="GAN7" s="65">
        <v>0</v>
      </c>
      <c r="GAO7" s="65">
        <v>0</v>
      </c>
      <c r="GAP7" s="65">
        <v>0</v>
      </c>
      <c r="GAQ7" s="65">
        <v>0</v>
      </c>
      <c r="GAR7" s="65">
        <v>0</v>
      </c>
      <c r="GAS7" s="65">
        <v>0</v>
      </c>
      <c r="GAT7" s="65">
        <v>0</v>
      </c>
      <c r="GAU7" s="65">
        <v>0</v>
      </c>
      <c r="GAV7" s="65">
        <v>0</v>
      </c>
      <c r="GAW7" s="65">
        <v>0</v>
      </c>
      <c r="GAX7" s="65">
        <v>0</v>
      </c>
      <c r="GAY7" s="65">
        <v>0</v>
      </c>
      <c r="GAZ7" s="65">
        <v>0</v>
      </c>
      <c r="GBA7" s="65">
        <v>0</v>
      </c>
      <c r="GBB7" s="65">
        <v>0</v>
      </c>
      <c r="GBC7" s="65">
        <v>0</v>
      </c>
      <c r="GBD7" s="65">
        <v>0</v>
      </c>
      <c r="GBE7" s="65">
        <v>0</v>
      </c>
      <c r="GBF7" s="65">
        <v>0</v>
      </c>
      <c r="GBG7" s="65">
        <v>0</v>
      </c>
      <c r="GBH7" s="65">
        <v>0</v>
      </c>
      <c r="GBI7" s="65">
        <v>0</v>
      </c>
      <c r="GBJ7" s="65">
        <v>0</v>
      </c>
      <c r="GBK7" s="65">
        <v>0</v>
      </c>
      <c r="GBL7" s="65">
        <v>0</v>
      </c>
      <c r="GBM7" s="65">
        <v>0</v>
      </c>
      <c r="GBN7" s="65">
        <v>0</v>
      </c>
      <c r="GBO7" s="65">
        <v>0</v>
      </c>
      <c r="GBP7" s="65">
        <v>0</v>
      </c>
      <c r="GBQ7" s="65">
        <v>0</v>
      </c>
      <c r="GBR7" s="65">
        <v>0</v>
      </c>
      <c r="GBS7" s="65">
        <v>0</v>
      </c>
      <c r="GBT7" s="65">
        <v>0</v>
      </c>
      <c r="GBU7" s="65">
        <v>0</v>
      </c>
      <c r="GBV7" s="65">
        <v>0</v>
      </c>
      <c r="GBW7" s="65">
        <v>0</v>
      </c>
      <c r="GBX7" s="65">
        <v>0</v>
      </c>
      <c r="GBY7" s="65">
        <v>0</v>
      </c>
      <c r="GBZ7" s="65">
        <v>0</v>
      </c>
      <c r="GCA7" s="65">
        <v>0</v>
      </c>
      <c r="GCB7" s="65">
        <v>0</v>
      </c>
      <c r="GCC7" s="65">
        <v>0</v>
      </c>
      <c r="GCD7" s="65">
        <v>0</v>
      </c>
      <c r="GCE7" s="65">
        <v>0</v>
      </c>
      <c r="GCF7" s="65">
        <v>0</v>
      </c>
      <c r="GCG7" s="65">
        <v>0</v>
      </c>
      <c r="GCH7" s="65">
        <v>0</v>
      </c>
      <c r="GCI7" s="65">
        <v>0</v>
      </c>
      <c r="GCJ7" s="65">
        <v>0</v>
      </c>
      <c r="GCK7" s="65">
        <v>0</v>
      </c>
      <c r="GCL7" s="65">
        <v>0</v>
      </c>
      <c r="GCM7" s="65">
        <v>0</v>
      </c>
      <c r="GCN7" s="65">
        <v>0</v>
      </c>
      <c r="GCO7" s="65">
        <v>0</v>
      </c>
      <c r="GCP7" s="65">
        <v>0</v>
      </c>
      <c r="GCQ7" s="65">
        <v>0</v>
      </c>
      <c r="GCR7" s="65">
        <v>0</v>
      </c>
      <c r="GCS7" s="65">
        <v>0</v>
      </c>
      <c r="GCT7" s="65">
        <v>0</v>
      </c>
      <c r="GCU7" s="65">
        <v>0</v>
      </c>
      <c r="GCV7" s="65">
        <v>0</v>
      </c>
      <c r="GCW7" s="65">
        <v>0</v>
      </c>
      <c r="GCX7" s="65">
        <v>0</v>
      </c>
      <c r="GCY7" s="65">
        <v>0</v>
      </c>
      <c r="GCZ7" s="65">
        <v>0</v>
      </c>
      <c r="GDA7" s="65">
        <v>0</v>
      </c>
      <c r="GDB7" s="65">
        <v>0</v>
      </c>
      <c r="GDC7" s="65">
        <v>0</v>
      </c>
      <c r="GDD7" s="65">
        <v>0</v>
      </c>
      <c r="GDE7" s="65">
        <v>0</v>
      </c>
      <c r="GDF7" s="65">
        <v>0</v>
      </c>
      <c r="GDG7" s="65">
        <v>0</v>
      </c>
      <c r="GDH7" s="65">
        <v>0</v>
      </c>
      <c r="GDI7" s="65">
        <v>0</v>
      </c>
      <c r="GDJ7" s="65">
        <v>0</v>
      </c>
      <c r="GDK7" s="65">
        <v>0</v>
      </c>
      <c r="GDL7" s="65">
        <v>0</v>
      </c>
      <c r="GDM7" s="65">
        <v>0</v>
      </c>
      <c r="GDN7" s="65">
        <v>0</v>
      </c>
      <c r="GDO7" s="65">
        <v>0</v>
      </c>
      <c r="GDP7" s="65">
        <v>0</v>
      </c>
      <c r="GDQ7" s="65">
        <v>0</v>
      </c>
      <c r="GDR7" s="65">
        <v>0</v>
      </c>
      <c r="GDS7" s="65">
        <v>0</v>
      </c>
      <c r="GDT7" s="65">
        <v>0</v>
      </c>
      <c r="GDU7" s="65">
        <v>0</v>
      </c>
      <c r="GDV7" s="65">
        <v>0</v>
      </c>
      <c r="GDW7" s="65">
        <v>0</v>
      </c>
      <c r="GDX7" s="65">
        <v>0</v>
      </c>
      <c r="GDY7" s="65">
        <v>0</v>
      </c>
      <c r="GDZ7" s="65">
        <v>0</v>
      </c>
      <c r="GEA7" s="65">
        <v>0</v>
      </c>
      <c r="GEB7" s="65">
        <v>0</v>
      </c>
      <c r="GEC7" s="65">
        <v>0</v>
      </c>
      <c r="GED7" s="65">
        <v>0</v>
      </c>
      <c r="GEE7" s="65">
        <v>0</v>
      </c>
      <c r="GEF7" s="65">
        <v>0</v>
      </c>
      <c r="GEG7" s="65">
        <v>0</v>
      </c>
      <c r="GEH7" s="65">
        <v>0</v>
      </c>
      <c r="GEI7" s="65">
        <v>0</v>
      </c>
      <c r="GEJ7" s="65">
        <v>0</v>
      </c>
      <c r="GEK7" s="65">
        <v>0</v>
      </c>
      <c r="GEL7" s="65">
        <v>0</v>
      </c>
      <c r="GEM7" s="65">
        <v>0</v>
      </c>
      <c r="GEN7" s="65">
        <v>0</v>
      </c>
      <c r="GEO7" s="65">
        <v>0</v>
      </c>
      <c r="GEP7" s="65">
        <v>0</v>
      </c>
      <c r="GEQ7" s="65">
        <v>0</v>
      </c>
      <c r="GER7" s="65">
        <v>0</v>
      </c>
      <c r="GES7" s="65">
        <v>0</v>
      </c>
      <c r="GET7" s="65">
        <v>0</v>
      </c>
      <c r="GEU7" s="65">
        <v>0</v>
      </c>
      <c r="GEV7" s="65">
        <v>0</v>
      </c>
      <c r="GEW7" s="65">
        <v>0</v>
      </c>
      <c r="GEX7" s="65">
        <v>0</v>
      </c>
      <c r="GEY7" s="65">
        <v>0</v>
      </c>
      <c r="GEZ7" s="65">
        <v>0</v>
      </c>
      <c r="GFA7" s="65">
        <v>0</v>
      </c>
      <c r="GFB7" s="65">
        <v>0</v>
      </c>
      <c r="GFC7" s="65">
        <v>0</v>
      </c>
      <c r="GFD7" s="65">
        <v>0</v>
      </c>
      <c r="GFE7" s="65">
        <v>0</v>
      </c>
      <c r="GFF7" s="65">
        <v>0</v>
      </c>
      <c r="GFG7" s="65">
        <v>0</v>
      </c>
      <c r="GFH7" s="65">
        <v>0</v>
      </c>
      <c r="GFI7" s="65">
        <v>0</v>
      </c>
      <c r="GFJ7" s="65">
        <v>0</v>
      </c>
      <c r="GFK7" s="65">
        <v>0</v>
      </c>
      <c r="GFL7" s="65">
        <v>0</v>
      </c>
      <c r="GFM7" s="65">
        <v>0</v>
      </c>
      <c r="GFN7" s="65">
        <v>0</v>
      </c>
      <c r="GFO7" s="65">
        <v>0</v>
      </c>
      <c r="GFP7" s="65">
        <v>0</v>
      </c>
      <c r="GFQ7" s="65">
        <v>0</v>
      </c>
      <c r="GFR7" s="65">
        <v>0</v>
      </c>
      <c r="GFS7" s="65">
        <v>0</v>
      </c>
      <c r="GFT7" s="65">
        <v>0</v>
      </c>
      <c r="GFU7" s="65">
        <v>0</v>
      </c>
      <c r="GFV7" s="65">
        <v>0</v>
      </c>
      <c r="GFW7" s="65">
        <v>0</v>
      </c>
      <c r="GFX7" s="65">
        <v>0</v>
      </c>
      <c r="GFY7" s="65">
        <v>0</v>
      </c>
      <c r="GFZ7" s="65">
        <v>0</v>
      </c>
      <c r="GGA7" s="65">
        <v>0</v>
      </c>
      <c r="GGB7" s="65">
        <v>0</v>
      </c>
      <c r="GGC7" s="65">
        <v>0</v>
      </c>
      <c r="GGD7" s="65">
        <v>0</v>
      </c>
      <c r="GGE7" s="65">
        <v>0</v>
      </c>
      <c r="GGF7" s="65">
        <v>0</v>
      </c>
      <c r="GGG7" s="65">
        <v>0</v>
      </c>
      <c r="GGH7" s="65">
        <v>0</v>
      </c>
      <c r="GGI7" s="65">
        <v>0</v>
      </c>
      <c r="GGJ7" s="65">
        <v>0</v>
      </c>
      <c r="GGK7" s="65">
        <v>0</v>
      </c>
      <c r="GGL7" s="65">
        <v>0</v>
      </c>
      <c r="GGM7" s="65">
        <v>0</v>
      </c>
      <c r="GGN7" s="65">
        <v>0</v>
      </c>
      <c r="GGO7" s="65">
        <v>0</v>
      </c>
      <c r="GGP7" s="65">
        <v>0</v>
      </c>
      <c r="GGQ7" s="65">
        <v>0</v>
      </c>
      <c r="GGR7" s="65">
        <v>0</v>
      </c>
      <c r="GGS7" s="65">
        <v>0</v>
      </c>
      <c r="GGT7" s="65">
        <v>0</v>
      </c>
      <c r="GGU7" s="65">
        <v>0</v>
      </c>
      <c r="GGV7" s="65">
        <v>0</v>
      </c>
      <c r="GGW7" s="65">
        <v>0</v>
      </c>
      <c r="GGX7" s="65">
        <v>0</v>
      </c>
      <c r="GGY7" s="65">
        <v>0</v>
      </c>
      <c r="GGZ7" s="65">
        <v>0</v>
      </c>
      <c r="GHA7" s="65">
        <v>0</v>
      </c>
      <c r="GHB7" s="65">
        <v>0</v>
      </c>
      <c r="GHC7" s="65">
        <v>0</v>
      </c>
      <c r="GHD7" s="65">
        <v>0</v>
      </c>
      <c r="GHE7" s="65">
        <v>0</v>
      </c>
      <c r="GHF7" s="65">
        <v>0</v>
      </c>
      <c r="GHG7" s="65">
        <v>0</v>
      </c>
      <c r="GHH7" s="65">
        <v>0</v>
      </c>
      <c r="GHI7" s="65">
        <v>0</v>
      </c>
      <c r="GHJ7" s="65">
        <v>0</v>
      </c>
      <c r="GHK7" s="65">
        <v>0</v>
      </c>
      <c r="GHL7" s="65">
        <v>0</v>
      </c>
      <c r="GHM7" s="65">
        <v>0</v>
      </c>
      <c r="GHN7" s="65">
        <v>0</v>
      </c>
      <c r="GHO7" s="65">
        <v>0</v>
      </c>
      <c r="GHP7" s="65">
        <v>0</v>
      </c>
      <c r="GHQ7" s="65">
        <v>0</v>
      </c>
      <c r="GHR7" s="65">
        <v>0</v>
      </c>
      <c r="GHS7" s="65">
        <v>0</v>
      </c>
      <c r="GHT7" s="65">
        <v>0</v>
      </c>
      <c r="GHU7" s="65">
        <v>0</v>
      </c>
      <c r="GHV7" s="65">
        <v>0</v>
      </c>
      <c r="GHW7" s="65">
        <v>0</v>
      </c>
      <c r="GHX7" s="65">
        <v>0</v>
      </c>
      <c r="GHY7" s="65">
        <v>0</v>
      </c>
      <c r="GHZ7" s="65">
        <v>0</v>
      </c>
      <c r="GIA7" s="65">
        <v>0</v>
      </c>
      <c r="GIB7" s="65">
        <v>0</v>
      </c>
      <c r="GIC7" s="65">
        <v>0</v>
      </c>
      <c r="GID7" s="65">
        <v>0</v>
      </c>
      <c r="GIE7" s="65">
        <v>0</v>
      </c>
      <c r="GIF7" s="65">
        <v>0</v>
      </c>
      <c r="GIG7" s="65">
        <v>0</v>
      </c>
      <c r="GIH7" s="65">
        <v>0</v>
      </c>
      <c r="GII7" s="65">
        <v>0</v>
      </c>
      <c r="GIJ7" s="65">
        <v>0</v>
      </c>
      <c r="GIK7" s="65">
        <v>0</v>
      </c>
      <c r="GIL7" s="65">
        <v>0</v>
      </c>
      <c r="GIM7" s="65">
        <v>0</v>
      </c>
      <c r="GIN7" s="65">
        <v>0</v>
      </c>
      <c r="GIO7" s="65">
        <v>0</v>
      </c>
      <c r="GIP7" s="65">
        <v>0</v>
      </c>
      <c r="GIQ7" s="65">
        <v>0</v>
      </c>
      <c r="GIR7" s="65">
        <v>0</v>
      </c>
      <c r="GIS7" s="65">
        <v>0</v>
      </c>
      <c r="GIT7" s="65">
        <v>0</v>
      </c>
      <c r="GIU7" s="65">
        <v>0</v>
      </c>
      <c r="GIV7" s="65">
        <v>0</v>
      </c>
      <c r="GIW7" s="65">
        <v>0</v>
      </c>
      <c r="GIX7" s="65">
        <v>0</v>
      </c>
      <c r="GIY7" s="65">
        <v>0</v>
      </c>
      <c r="GIZ7" s="65">
        <v>0</v>
      </c>
      <c r="GJA7" s="65">
        <v>0</v>
      </c>
      <c r="GJB7" s="65">
        <v>0</v>
      </c>
      <c r="GJC7" s="65">
        <v>0</v>
      </c>
      <c r="GJD7" s="65">
        <v>0</v>
      </c>
      <c r="GJE7" s="65">
        <v>0</v>
      </c>
      <c r="GJF7" s="65">
        <v>0</v>
      </c>
      <c r="GJG7" s="65">
        <v>0</v>
      </c>
      <c r="GJH7" s="65">
        <v>0</v>
      </c>
      <c r="GJI7" s="65">
        <v>0</v>
      </c>
      <c r="GJJ7" s="65">
        <v>0</v>
      </c>
      <c r="GJK7" s="65">
        <v>0</v>
      </c>
      <c r="GJL7" s="65">
        <v>0</v>
      </c>
      <c r="GJM7" s="65">
        <v>0</v>
      </c>
      <c r="GJN7" s="65">
        <v>0</v>
      </c>
      <c r="GJO7" s="65">
        <v>0</v>
      </c>
      <c r="GJP7" s="65">
        <v>0</v>
      </c>
      <c r="GJQ7" s="65">
        <v>0</v>
      </c>
      <c r="GJR7" s="65">
        <v>0</v>
      </c>
      <c r="GJS7" s="65">
        <v>0</v>
      </c>
      <c r="GJT7" s="65">
        <v>0</v>
      </c>
      <c r="GJU7" s="65">
        <v>0</v>
      </c>
      <c r="GJV7" s="65">
        <v>0</v>
      </c>
      <c r="GJW7" s="65">
        <v>0</v>
      </c>
      <c r="GJX7" s="65">
        <v>0</v>
      </c>
      <c r="GJY7" s="65">
        <v>0</v>
      </c>
      <c r="GJZ7" s="65">
        <v>0</v>
      </c>
      <c r="GKA7" s="65">
        <v>0</v>
      </c>
      <c r="GKB7" s="65">
        <v>0</v>
      </c>
      <c r="GKC7" s="65">
        <v>0</v>
      </c>
      <c r="GKD7" s="65">
        <v>0</v>
      </c>
      <c r="GKE7" s="65">
        <v>0</v>
      </c>
      <c r="GKF7" s="65">
        <v>0</v>
      </c>
      <c r="GKG7" s="65">
        <v>0</v>
      </c>
      <c r="GKH7" s="65">
        <v>0</v>
      </c>
      <c r="GKI7" s="65">
        <v>0</v>
      </c>
      <c r="GKJ7" s="65">
        <v>0</v>
      </c>
      <c r="GKK7" s="65">
        <v>0</v>
      </c>
      <c r="GKL7" s="65">
        <v>0</v>
      </c>
      <c r="GKM7" s="65">
        <v>0</v>
      </c>
      <c r="GKN7" s="65">
        <v>0</v>
      </c>
      <c r="GKO7" s="65">
        <v>0</v>
      </c>
      <c r="GKP7" s="65">
        <v>0</v>
      </c>
      <c r="GKQ7" s="65">
        <v>0</v>
      </c>
      <c r="GKR7" s="65">
        <v>0</v>
      </c>
      <c r="GKS7" s="65">
        <v>0</v>
      </c>
      <c r="GKT7" s="65">
        <v>0</v>
      </c>
      <c r="GKU7" s="65">
        <v>0</v>
      </c>
      <c r="GKV7" s="65">
        <v>0</v>
      </c>
      <c r="GKW7" s="65">
        <v>0</v>
      </c>
      <c r="GKX7" s="65">
        <v>0</v>
      </c>
      <c r="GKY7" s="65">
        <v>0</v>
      </c>
      <c r="GKZ7" s="65">
        <v>0</v>
      </c>
      <c r="GLA7" s="65">
        <v>0</v>
      </c>
      <c r="GLB7" s="65">
        <v>0</v>
      </c>
      <c r="GLC7" s="65">
        <v>0</v>
      </c>
      <c r="GLD7" s="65">
        <v>0</v>
      </c>
      <c r="GLE7" s="65">
        <v>0</v>
      </c>
      <c r="GLF7" s="65">
        <v>0</v>
      </c>
      <c r="GLG7" s="65">
        <v>0</v>
      </c>
      <c r="GLH7" s="65">
        <v>0</v>
      </c>
      <c r="GLI7" s="65">
        <v>0</v>
      </c>
      <c r="GLJ7" s="65">
        <v>0</v>
      </c>
      <c r="GLK7" s="65">
        <v>0</v>
      </c>
      <c r="GLL7" s="65">
        <v>0</v>
      </c>
      <c r="GLM7" s="65">
        <v>0</v>
      </c>
      <c r="GLN7" s="65">
        <v>0</v>
      </c>
      <c r="GLO7" s="65">
        <v>0</v>
      </c>
      <c r="GLP7" s="65">
        <v>0</v>
      </c>
      <c r="GLQ7" s="65">
        <v>0</v>
      </c>
      <c r="GLR7" s="65">
        <v>0</v>
      </c>
      <c r="GLS7" s="65">
        <v>0</v>
      </c>
      <c r="GLT7" s="65">
        <v>0</v>
      </c>
      <c r="GLU7" s="65">
        <v>0</v>
      </c>
      <c r="GLV7" s="65">
        <v>0</v>
      </c>
      <c r="GLW7" s="65">
        <v>0</v>
      </c>
      <c r="GLX7" s="65">
        <v>0</v>
      </c>
      <c r="GLY7" s="65">
        <v>0</v>
      </c>
      <c r="GLZ7" s="65">
        <v>0</v>
      </c>
      <c r="GMA7" s="65">
        <v>0</v>
      </c>
      <c r="GMB7" s="65">
        <v>0</v>
      </c>
      <c r="GMC7" s="65">
        <v>0</v>
      </c>
      <c r="GMD7" s="65">
        <v>0</v>
      </c>
      <c r="GME7" s="65">
        <v>0</v>
      </c>
      <c r="GMF7" s="65">
        <v>0</v>
      </c>
      <c r="GMG7" s="65">
        <v>0</v>
      </c>
      <c r="GMH7" s="65">
        <v>0</v>
      </c>
      <c r="GMI7" s="65">
        <v>0</v>
      </c>
      <c r="GMJ7" s="65">
        <v>0</v>
      </c>
      <c r="GMK7" s="65">
        <v>0</v>
      </c>
      <c r="GML7" s="65">
        <v>0</v>
      </c>
      <c r="GMM7" s="65">
        <v>0</v>
      </c>
      <c r="GMN7" s="65">
        <v>0</v>
      </c>
      <c r="GMO7" s="65">
        <v>0</v>
      </c>
      <c r="GMP7" s="65">
        <v>0</v>
      </c>
      <c r="GMQ7" s="65">
        <v>0</v>
      </c>
      <c r="GMR7" s="65">
        <v>0</v>
      </c>
      <c r="GMS7" s="65">
        <v>0</v>
      </c>
      <c r="GMT7" s="65">
        <v>0</v>
      </c>
      <c r="GMU7" s="65">
        <v>0</v>
      </c>
      <c r="GMV7" s="65">
        <v>0</v>
      </c>
      <c r="GMW7" s="65">
        <v>0</v>
      </c>
      <c r="GMX7" s="65">
        <v>0</v>
      </c>
      <c r="GMY7" s="65">
        <v>0</v>
      </c>
      <c r="GMZ7" s="65">
        <v>0</v>
      </c>
      <c r="GNA7" s="65">
        <v>0</v>
      </c>
      <c r="GNB7" s="65">
        <v>0</v>
      </c>
      <c r="GNC7" s="65">
        <v>0</v>
      </c>
      <c r="GND7" s="65">
        <v>0</v>
      </c>
      <c r="GNE7" s="65">
        <v>0</v>
      </c>
      <c r="GNF7" s="65">
        <v>0</v>
      </c>
      <c r="GNG7" s="65">
        <v>0</v>
      </c>
      <c r="GNH7" s="65">
        <v>0</v>
      </c>
      <c r="GNI7" s="65">
        <v>0</v>
      </c>
      <c r="GNJ7" s="65">
        <v>0</v>
      </c>
      <c r="GNK7" s="65">
        <v>0</v>
      </c>
      <c r="GNL7" s="65">
        <v>0</v>
      </c>
      <c r="GNM7" s="65">
        <v>0</v>
      </c>
      <c r="GNN7" s="65">
        <v>0</v>
      </c>
      <c r="GNO7" s="65">
        <v>0</v>
      </c>
      <c r="GNP7" s="65">
        <v>0</v>
      </c>
      <c r="GNQ7" s="65">
        <v>0</v>
      </c>
      <c r="GNR7" s="65">
        <v>0</v>
      </c>
      <c r="GNS7" s="65">
        <v>0</v>
      </c>
      <c r="GNT7" s="65">
        <v>0</v>
      </c>
      <c r="GNU7" s="65">
        <v>0</v>
      </c>
      <c r="GNV7" s="65">
        <v>0</v>
      </c>
      <c r="GNW7" s="65">
        <v>0</v>
      </c>
      <c r="GNX7" s="65">
        <v>0</v>
      </c>
      <c r="GNY7" s="65">
        <v>0</v>
      </c>
      <c r="GNZ7" s="65">
        <v>0</v>
      </c>
      <c r="GOA7" s="65">
        <v>0</v>
      </c>
      <c r="GOB7" s="65">
        <v>0</v>
      </c>
      <c r="GOC7" s="65">
        <v>0</v>
      </c>
      <c r="GOD7" s="65">
        <v>0</v>
      </c>
      <c r="GOE7" s="65">
        <v>0</v>
      </c>
      <c r="GOF7" s="65">
        <v>0</v>
      </c>
      <c r="GOG7" s="65">
        <v>0</v>
      </c>
      <c r="GOH7" s="65">
        <v>0</v>
      </c>
      <c r="GOI7" s="65">
        <v>0</v>
      </c>
      <c r="GOJ7" s="65">
        <v>0</v>
      </c>
      <c r="GOK7" s="65">
        <v>0</v>
      </c>
      <c r="GOL7" s="65">
        <v>0</v>
      </c>
      <c r="GOM7" s="65">
        <v>0</v>
      </c>
      <c r="GON7" s="65">
        <v>0</v>
      </c>
      <c r="GOO7" s="65">
        <v>0</v>
      </c>
      <c r="GOP7" s="65">
        <v>0</v>
      </c>
      <c r="GOQ7" s="65">
        <v>0</v>
      </c>
      <c r="GOR7" s="65">
        <v>0</v>
      </c>
      <c r="GOS7" s="65">
        <v>0</v>
      </c>
      <c r="GOT7" s="65">
        <v>0</v>
      </c>
      <c r="GOU7" s="65">
        <v>0</v>
      </c>
      <c r="GOV7" s="65">
        <v>0</v>
      </c>
      <c r="GOW7" s="65">
        <v>0</v>
      </c>
      <c r="GOX7" s="65">
        <v>0</v>
      </c>
      <c r="GOY7" s="65">
        <v>0</v>
      </c>
      <c r="GOZ7" s="65">
        <v>0</v>
      </c>
      <c r="GPA7" s="65">
        <v>0</v>
      </c>
      <c r="GPB7" s="65">
        <v>0</v>
      </c>
      <c r="GPC7" s="65">
        <v>0</v>
      </c>
      <c r="GPD7" s="65">
        <v>0</v>
      </c>
      <c r="GPE7" s="65">
        <v>0</v>
      </c>
      <c r="GPF7" s="65">
        <v>0</v>
      </c>
      <c r="GPG7" s="65">
        <v>0</v>
      </c>
      <c r="GPH7" s="65">
        <v>0</v>
      </c>
      <c r="GPI7" s="65">
        <v>0</v>
      </c>
      <c r="GPJ7" s="65">
        <v>0</v>
      </c>
      <c r="GPK7" s="65">
        <v>0</v>
      </c>
      <c r="GPL7" s="65">
        <v>0</v>
      </c>
      <c r="GPM7" s="65">
        <v>0</v>
      </c>
      <c r="GPN7" s="65">
        <v>0</v>
      </c>
      <c r="GPO7" s="65">
        <v>0</v>
      </c>
      <c r="GPP7" s="65">
        <v>0</v>
      </c>
      <c r="GPQ7" s="65">
        <v>0</v>
      </c>
      <c r="GPR7" s="65">
        <v>0</v>
      </c>
      <c r="GPS7" s="65">
        <v>0</v>
      </c>
      <c r="GPT7" s="65">
        <v>0</v>
      </c>
      <c r="GPU7" s="65">
        <v>0</v>
      </c>
      <c r="GPV7" s="65">
        <v>0</v>
      </c>
      <c r="GPW7" s="65">
        <v>0</v>
      </c>
      <c r="GPX7" s="65">
        <v>0</v>
      </c>
      <c r="GPY7" s="65">
        <v>0</v>
      </c>
      <c r="GPZ7" s="65">
        <v>0</v>
      </c>
      <c r="GQA7" s="65">
        <v>0</v>
      </c>
      <c r="GQB7" s="65">
        <v>0</v>
      </c>
      <c r="GQC7" s="65">
        <v>0</v>
      </c>
      <c r="GQD7" s="65">
        <v>0</v>
      </c>
      <c r="GQE7" s="65">
        <v>0</v>
      </c>
      <c r="GQF7" s="65">
        <v>0</v>
      </c>
      <c r="GQG7" s="65">
        <v>0</v>
      </c>
      <c r="GQH7" s="65">
        <v>0</v>
      </c>
      <c r="GQI7" s="65">
        <v>0</v>
      </c>
      <c r="GQJ7" s="65">
        <v>0</v>
      </c>
      <c r="GQK7" s="65">
        <v>0</v>
      </c>
      <c r="GQL7" s="65">
        <v>0</v>
      </c>
      <c r="GQM7" s="65">
        <v>0</v>
      </c>
      <c r="GQN7" s="65">
        <v>0</v>
      </c>
      <c r="GQO7" s="65">
        <v>0</v>
      </c>
      <c r="GQP7" s="65">
        <v>0</v>
      </c>
      <c r="GQQ7" s="65">
        <v>0</v>
      </c>
      <c r="GQR7" s="65">
        <v>0</v>
      </c>
      <c r="GQS7" s="65">
        <v>0</v>
      </c>
      <c r="GQT7" s="65">
        <v>0</v>
      </c>
      <c r="GQU7" s="65">
        <v>0</v>
      </c>
      <c r="GQV7" s="65">
        <v>0</v>
      </c>
      <c r="GQW7" s="65">
        <v>0</v>
      </c>
      <c r="GQX7" s="65">
        <v>0</v>
      </c>
      <c r="GQY7" s="65">
        <v>0</v>
      </c>
      <c r="GQZ7" s="65">
        <v>0</v>
      </c>
      <c r="GRA7" s="65">
        <v>0</v>
      </c>
      <c r="GRB7" s="65">
        <v>0</v>
      </c>
      <c r="GRC7" s="65">
        <v>0</v>
      </c>
      <c r="GRD7" s="65">
        <v>0</v>
      </c>
      <c r="GRE7" s="65">
        <v>0</v>
      </c>
      <c r="GRF7" s="65">
        <v>0</v>
      </c>
      <c r="GRG7" s="65">
        <v>0</v>
      </c>
      <c r="GRH7" s="65">
        <v>0</v>
      </c>
      <c r="GRI7" s="65">
        <v>0</v>
      </c>
      <c r="GRJ7" s="65">
        <v>0</v>
      </c>
      <c r="GRK7" s="65">
        <v>0</v>
      </c>
      <c r="GRL7" s="65">
        <v>0</v>
      </c>
      <c r="GRM7" s="65">
        <v>0</v>
      </c>
      <c r="GRN7" s="65">
        <v>0</v>
      </c>
      <c r="GRO7" s="65">
        <v>0</v>
      </c>
      <c r="GRP7" s="65">
        <v>0</v>
      </c>
      <c r="GRQ7" s="65">
        <v>0</v>
      </c>
      <c r="GRR7" s="65">
        <v>0</v>
      </c>
      <c r="GRS7" s="65">
        <v>0</v>
      </c>
      <c r="GRT7" s="65">
        <v>0</v>
      </c>
      <c r="GRU7" s="65">
        <v>0</v>
      </c>
      <c r="GRV7" s="65">
        <v>0</v>
      </c>
      <c r="GRW7" s="65">
        <v>0</v>
      </c>
      <c r="GRX7" s="65">
        <v>0</v>
      </c>
      <c r="GRY7" s="65">
        <v>0</v>
      </c>
      <c r="GRZ7" s="65">
        <v>0</v>
      </c>
      <c r="GSA7" s="65">
        <v>0</v>
      </c>
      <c r="GSB7" s="65">
        <v>0</v>
      </c>
      <c r="GSC7" s="65">
        <v>0</v>
      </c>
      <c r="GSD7" s="65">
        <v>0</v>
      </c>
      <c r="GSE7" s="65">
        <v>0</v>
      </c>
      <c r="GSF7" s="65">
        <v>0</v>
      </c>
      <c r="GSG7" s="65">
        <v>0</v>
      </c>
      <c r="GSH7" s="65">
        <v>0</v>
      </c>
      <c r="GSI7" s="65">
        <v>0</v>
      </c>
      <c r="GSJ7" s="65">
        <v>0</v>
      </c>
      <c r="GSK7" s="65">
        <v>0</v>
      </c>
      <c r="GSL7" s="65">
        <v>0</v>
      </c>
      <c r="GSM7" s="65">
        <v>0</v>
      </c>
      <c r="GSN7" s="65">
        <v>0</v>
      </c>
      <c r="GSO7" s="65">
        <v>0</v>
      </c>
      <c r="GSP7" s="65">
        <v>0</v>
      </c>
      <c r="GSQ7" s="65">
        <v>0</v>
      </c>
      <c r="GSR7" s="65">
        <v>0</v>
      </c>
      <c r="GSS7" s="65">
        <v>0</v>
      </c>
      <c r="GST7" s="65">
        <v>0</v>
      </c>
      <c r="GSU7" s="65">
        <v>0</v>
      </c>
      <c r="GSV7" s="65">
        <v>0</v>
      </c>
      <c r="GSW7" s="65">
        <v>0</v>
      </c>
      <c r="GSX7" s="65">
        <v>0</v>
      </c>
      <c r="GSY7" s="65">
        <v>0</v>
      </c>
      <c r="GSZ7" s="65">
        <v>0</v>
      </c>
      <c r="GTA7" s="65">
        <v>0</v>
      </c>
      <c r="GTB7" s="65">
        <v>0</v>
      </c>
      <c r="GTC7" s="65">
        <v>0</v>
      </c>
      <c r="GTD7" s="65">
        <v>0</v>
      </c>
      <c r="GTE7" s="65">
        <v>0</v>
      </c>
      <c r="GTF7" s="65">
        <v>0</v>
      </c>
      <c r="GTG7" s="65">
        <v>0</v>
      </c>
      <c r="GTH7" s="65">
        <v>0</v>
      </c>
      <c r="GTI7" s="65">
        <v>0</v>
      </c>
      <c r="GTJ7" s="65">
        <v>0</v>
      </c>
      <c r="GTK7" s="65">
        <v>0</v>
      </c>
      <c r="GTL7" s="65">
        <v>0</v>
      </c>
      <c r="GTM7" s="65">
        <v>0</v>
      </c>
      <c r="GTN7" s="65">
        <v>0</v>
      </c>
      <c r="GTO7" s="65">
        <v>0</v>
      </c>
      <c r="GTP7" s="65">
        <v>0</v>
      </c>
      <c r="GTQ7" s="65">
        <v>0</v>
      </c>
      <c r="GTR7" s="65">
        <v>0</v>
      </c>
      <c r="GTS7" s="65">
        <v>0</v>
      </c>
      <c r="GTT7" s="65">
        <v>0</v>
      </c>
      <c r="GTU7" s="65">
        <v>0</v>
      </c>
      <c r="GTV7" s="65">
        <v>0</v>
      </c>
      <c r="GTW7" s="65">
        <v>0</v>
      </c>
      <c r="GTX7" s="65">
        <v>0</v>
      </c>
      <c r="GTY7" s="65">
        <v>0</v>
      </c>
      <c r="GTZ7" s="65">
        <v>0</v>
      </c>
      <c r="GUA7" s="65">
        <v>0</v>
      </c>
      <c r="GUB7" s="65">
        <v>0</v>
      </c>
      <c r="GUC7" s="65">
        <v>0</v>
      </c>
      <c r="GUD7" s="65">
        <v>0</v>
      </c>
      <c r="GUE7" s="65">
        <v>0</v>
      </c>
      <c r="GUF7" s="65">
        <v>0</v>
      </c>
      <c r="GUG7" s="65">
        <v>0</v>
      </c>
      <c r="GUH7" s="65">
        <v>0</v>
      </c>
      <c r="GUI7" s="65">
        <v>0</v>
      </c>
      <c r="GUJ7" s="65">
        <v>0</v>
      </c>
      <c r="GUK7" s="65">
        <v>0</v>
      </c>
      <c r="GUL7" s="65">
        <v>0</v>
      </c>
      <c r="GUM7" s="65">
        <v>0</v>
      </c>
      <c r="GUN7" s="65">
        <v>0</v>
      </c>
      <c r="GUO7" s="65">
        <v>0</v>
      </c>
      <c r="GUP7" s="65">
        <v>0</v>
      </c>
      <c r="GUQ7" s="65">
        <v>0</v>
      </c>
      <c r="GUR7" s="65">
        <v>0</v>
      </c>
      <c r="GUS7" s="65">
        <v>0</v>
      </c>
      <c r="GUT7" s="65">
        <v>0</v>
      </c>
      <c r="GUU7" s="65">
        <v>0</v>
      </c>
      <c r="GUV7" s="65">
        <v>0</v>
      </c>
      <c r="GUW7" s="65">
        <v>0</v>
      </c>
      <c r="GUX7" s="65">
        <v>0</v>
      </c>
      <c r="GUY7" s="65">
        <v>0</v>
      </c>
      <c r="GUZ7" s="65">
        <v>0</v>
      </c>
      <c r="GVA7" s="65">
        <v>0</v>
      </c>
      <c r="GVB7" s="65">
        <v>0</v>
      </c>
      <c r="GVC7" s="65">
        <v>0</v>
      </c>
      <c r="GVD7" s="65">
        <v>0</v>
      </c>
      <c r="GVE7" s="65">
        <v>0</v>
      </c>
      <c r="GVF7" s="65">
        <v>0</v>
      </c>
      <c r="GVG7" s="65">
        <v>0</v>
      </c>
      <c r="GVH7" s="65">
        <v>0</v>
      </c>
      <c r="GVI7" s="65">
        <v>0</v>
      </c>
      <c r="GVJ7" s="65">
        <v>0</v>
      </c>
      <c r="GVK7" s="65">
        <v>0</v>
      </c>
      <c r="GVL7" s="65">
        <v>0</v>
      </c>
      <c r="GVM7" s="65">
        <v>0</v>
      </c>
      <c r="GVN7" s="65">
        <v>0</v>
      </c>
      <c r="GVO7" s="65">
        <v>0</v>
      </c>
      <c r="GVP7" s="65">
        <v>0</v>
      </c>
      <c r="GVQ7" s="65">
        <v>0</v>
      </c>
      <c r="GVR7" s="65">
        <v>0</v>
      </c>
      <c r="GVS7" s="65">
        <v>0</v>
      </c>
      <c r="GVT7" s="65">
        <v>0</v>
      </c>
      <c r="GVU7" s="65">
        <v>0</v>
      </c>
      <c r="GVV7" s="65">
        <v>0</v>
      </c>
      <c r="GVW7" s="65">
        <v>0</v>
      </c>
      <c r="GVX7" s="65">
        <v>0</v>
      </c>
      <c r="GVY7" s="65">
        <v>0</v>
      </c>
      <c r="GVZ7" s="65">
        <v>0</v>
      </c>
      <c r="GWA7" s="65">
        <v>0</v>
      </c>
      <c r="GWB7" s="65">
        <v>0</v>
      </c>
      <c r="GWC7" s="65">
        <v>0</v>
      </c>
      <c r="GWD7" s="65">
        <v>0</v>
      </c>
      <c r="GWE7" s="65">
        <v>0</v>
      </c>
      <c r="GWF7" s="65">
        <v>0</v>
      </c>
      <c r="GWG7" s="65">
        <v>0</v>
      </c>
      <c r="GWH7" s="65">
        <v>0</v>
      </c>
      <c r="GWI7" s="65">
        <v>0</v>
      </c>
      <c r="GWJ7" s="65">
        <v>0</v>
      </c>
      <c r="GWK7" s="65">
        <v>0</v>
      </c>
      <c r="GWL7" s="65">
        <v>0</v>
      </c>
      <c r="GWM7" s="65">
        <v>0</v>
      </c>
      <c r="GWN7" s="65">
        <v>0</v>
      </c>
      <c r="GWO7" s="65">
        <v>0</v>
      </c>
      <c r="GWP7" s="65">
        <v>0</v>
      </c>
      <c r="GWQ7" s="65">
        <v>0</v>
      </c>
      <c r="GWR7" s="65">
        <v>0</v>
      </c>
      <c r="GWS7" s="65">
        <v>0</v>
      </c>
      <c r="GWT7" s="65">
        <v>0</v>
      </c>
      <c r="GWU7" s="65">
        <v>0</v>
      </c>
      <c r="GWV7" s="65">
        <v>0</v>
      </c>
      <c r="GWW7" s="65">
        <v>0</v>
      </c>
      <c r="GWX7" s="65">
        <v>0</v>
      </c>
      <c r="GWY7" s="65">
        <v>0</v>
      </c>
      <c r="GWZ7" s="65">
        <v>0</v>
      </c>
      <c r="GXA7" s="65">
        <v>0</v>
      </c>
      <c r="GXB7" s="65">
        <v>0</v>
      </c>
      <c r="GXC7" s="65">
        <v>0</v>
      </c>
      <c r="GXD7" s="65">
        <v>0</v>
      </c>
      <c r="GXE7" s="65">
        <v>0</v>
      </c>
      <c r="GXF7" s="65">
        <v>0</v>
      </c>
      <c r="GXG7" s="65">
        <v>0</v>
      </c>
      <c r="GXH7" s="65">
        <v>0</v>
      </c>
      <c r="GXI7" s="65">
        <v>0</v>
      </c>
      <c r="GXJ7" s="65">
        <v>0</v>
      </c>
      <c r="GXK7" s="65">
        <v>0</v>
      </c>
      <c r="GXL7" s="65">
        <v>0</v>
      </c>
      <c r="GXM7" s="65">
        <v>0</v>
      </c>
      <c r="GXN7" s="65">
        <v>0</v>
      </c>
      <c r="GXO7" s="65">
        <v>0</v>
      </c>
      <c r="GXP7" s="65">
        <v>0</v>
      </c>
      <c r="GXQ7" s="65">
        <v>0</v>
      </c>
      <c r="GXR7" s="65">
        <v>0</v>
      </c>
      <c r="GXS7" s="65">
        <v>0</v>
      </c>
      <c r="GXT7" s="65">
        <v>0</v>
      </c>
      <c r="GXU7" s="65">
        <v>0</v>
      </c>
      <c r="GXV7" s="65">
        <v>0</v>
      </c>
      <c r="GXW7" s="65">
        <v>0</v>
      </c>
      <c r="GXX7" s="65">
        <v>0</v>
      </c>
      <c r="GXY7" s="65">
        <v>0</v>
      </c>
      <c r="GXZ7" s="65">
        <v>0</v>
      </c>
      <c r="GYA7" s="65">
        <v>0</v>
      </c>
      <c r="GYB7" s="65">
        <v>0</v>
      </c>
      <c r="GYC7" s="65">
        <v>0</v>
      </c>
      <c r="GYD7" s="65">
        <v>0</v>
      </c>
      <c r="GYE7" s="65">
        <v>0</v>
      </c>
      <c r="GYF7" s="65">
        <v>0</v>
      </c>
      <c r="GYG7" s="65">
        <v>0</v>
      </c>
      <c r="GYH7" s="65">
        <v>0</v>
      </c>
      <c r="GYI7" s="65">
        <v>0</v>
      </c>
      <c r="GYJ7" s="65">
        <v>0</v>
      </c>
      <c r="GYK7" s="65">
        <v>0</v>
      </c>
      <c r="GYL7" s="65">
        <v>0</v>
      </c>
      <c r="GYM7" s="65">
        <v>0</v>
      </c>
      <c r="GYN7" s="65">
        <v>0</v>
      </c>
      <c r="GYO7" s="65">
        <v>0</v>
      </c>
      <c r="GYP7" s="65">
        <v>0</v>
      </c>
      <c r="GYQ7" s="65">
        <v>0</v>
      </c>
      <c r="GYR7" s="65">
        <v>0</v>
      </c>
      <c r="GYS7" s="65">
        <v>0</v>
      </c>
      <c r="GYT7" s="65">
        <v>0</v>
      </c>
      <c r="GYU7" s="65">
        <v>0</v>
      </c>
      <c r="GYV7" s="65">
        <v>0</v>
      </c>
      <c r="GYW7" s="65">
        <v>0</v>
      </c>
      <c r="GYX7" s="65">
        <v>0</v>
      </c>
      <c r="GYY7" s="65">
        <v>0</v>
      </c>
      <c r="GYZ7" s="65">
        <v>0</v>
      </c>
      <c r="GZA7" s="65">
        <v>0</v>
      </c>
      <c r="GZB7" s="65">
        <v>0</v>
      </c>
      <c r="GZC7" s="65">
        <v>0</v>
      </c>
      <c r="GZD7" s="65">
        <v>0</v>
      </c>
      <c r="GZE7" s="65">
        <v>0</v>
      </c>
      <c r="GZF7" s="65">
        <v>0</v>
      </c>
      <c r="GZG7" s="65">
        <v>0</v>
      </c>
      <c r="GZH7" s="65">
        <v>0</v>
      </c>
      <c r="GZI7" s="65">
        <v>0</v>
      </c>
      <c r="GZJ7" s="65">
        <v>0</v>
      </c>
      <c r="GZK7" s="65">
        <v>0</v>
      </c>
      <c r="GZL7" s="65">
        <v>0</v>
      </c>
      <c r="GZM7" s="65">
        <v>0</v>
      </c>
      <c r="GZN7" s="65">
        <v>0</v>
      </c>
      <c r="GZO7" s="65">
        <v>0</v>
      </c>
      <c r="GZP7" s="65">
        <v>0</v>
      </c>
      <c r="GZQ7" s="65">
        <v>0</v>
      </c>
      <c r="GZR7" s="65">
        <v>0</v>
      </c>
      <c r="GZS7" s="65">
        <v>0</v>
      </c>
      <c r="GZT7" s="65">
        <v>0</v>
      </c>
      <c r="GZU7" s="65">
        <v>0</v>
      </c>
      <c r="GZV7" s="65">
        <v>0</v>
      </c>
      <c r="GZW7" s="65">
        <v>0</v>
      </c>
      <c r="GZX7" s="65">
        <v>0</v>
      </c>
      <c r="GZY7" s="65">
        <v>0</v>
      </c>
      <c r="GZZ7" s="65">
        <v>0</v>
      </c>
      <c r="HAA7" s="65">
        <v>0</v>
      </c>
      <c r="HAB7" s="65">
        <v>0</v>
      </c>
      <c r="HAC7" s="65">
        <v>0</v>
      </c>
      <c r="HAD7" s="65">
        <v>0</v>
      </c>
      <c r="HAE7" s="65">
        <v>0</v>
      </c>
      <c r="HAF7" s="65">
        <v>0</v>
      </c>
      <c r="HAG7" s="65">
        <v>0</v>
      </c>
      <c r="HAH7" s="65">
        <v>0</v>
      </c>
      <c r="HAI7" s="65">
        <v>0</v>
      </c>
      <c r="HAJ7" s="65">
        <v>0</v>
      </c>
      <c r="HAK7" s="65">
        <v>0</v>
      </c>
      <c r="HAL7" s="65">
        <v>0</v>
      </c>
      <c r="HAM7" s="65">
        <v>0</v>
      </c>
      <c r="HAN7" s="65">
        <v>0</v>
      </c>
      <c r="HAO7" s="65">
        <v>0</v>
      </c>
      <c r="HAP7" s="65">
        <v>0</v>
      </c>
      <c r="HAQ7" s="65">
        <v>0</v>
      </c>
      <c r="HAR7" s="65">
        <v>0</v>
      </c>
      <c r="HAS7" s="65">
        <v>0</v>
      </c>
      <c r="HAT7" s="65">
        <v>0</v>
      </c>
      <c r="HAU7" s="65">
        <v>0</v>
      </c>
      <c r="HAV7" s="65">
        <v>0</v>
      </c>
      <c r="HAW7" s="65">
        <v>0</v>
      </c>
      <c r="HAX7" s="65">
        <v>0</v>
      </c>
      <c r="HAY7" s="65">
        <v>0</v>
      </c>
      <c r="HAZ7" s="65">
        <v>0</v>
      </c>
      <c r="HBA7" s="65">
        <v>0</v>
      </c>
      <c r="HBB7" s="65">
        <v>0</v>
      </c>
      <c r="HBC7" s="65">
        <v>0</v>
      </c>
      <c r="HBD7" s="65">
        <v>0</v>
      </c>
      <c r="HBE7" s="65">
        <v>0</v>
      </c>
      <c r="HBF7" s="65">
        <v>0</v>
      </c>
      <c r="HBG7" s="65">
        <v>0</v>
      </c>
      <c r="HBH7" s="65">
        <v>0</v>
      </c>
      <c r="HBI7" s="65">
        <v>0</v>
      </c>
      <c r="HBJ7" s="65">
        <v>0</v>
      </c>
      <c r="HBK7" s="65">
        <v>0</v>
      </c>
      <c r="HBL7" s="65">
        <v>0</v>
      </c>
      <c r="HBM7" s="65">
        <v>0</v>
      </c>
      <c r="HBN7" s="65">
        <v>0</v>
      </c>
      <c r="HBO7" s="65">
        <v>0</v>
      </c>
      <c r="HBP7" s="65">
        <v>0</v>
      </c>
      <c r="HBQ7" s="65">
        <v>0</v>
      </c>
      <c r="HBR7" s="65">
        <v>0</v>
      </c>
      <c r="HBS7" s="65">
        <v>0</v>
      </c>
      <c r="HBT7" s="65">
        <v>0</v>
      </c>
      <c r="HBU7" s="65">
        <v>0</v>
      </c>
      <c r="HBV7" s="65">
        <v>0</v>
      </c>
      <c r="HBW7" s="65">
        <v>0</v>
      </c>
      <c r="HBX7" s="65">
        <v>0</v>
      </c>
      <c r="HBY7" s="65">
        <v>0</v>
      </c>
      <c r="HBZ7" s="65">
        <v>0</v>
      </c>
      <c r="HCA7" s="65">
        <v>0</v>
      </c>
      <c r="HCB7" s="65">
        <v>0</v>
      </c>
      <c r="HCC7" s="65">
        <v>0</v>
      </c>
      <c r="HCD7" s="65">
        <v>0</v>
      </c>
      <c r="HCE7" s="65">
        <v>0</v>
      </c>
      <c r="HCF7" s="65">
        <v>0</v>
      </c>
      <c r="HCG7" s="65">
        <v>0</v>
      </c>
      <c r="HCH7" s="65">
        <v>0</v>
      </c>
      <c r="HCI7" s="65">
        <v>0</v>
      </c>
      <c r="HCJ7" s="65">
        <v>0</v>
      </c>
      <c r="HCK7" s="65">
        <v>0</v>
      </c>
      <c r="HCL7" s="65">
        <v>0</v>
      </c>
      <c r="HCM7" s="65">
        <v>0</v>
      </c>
      <c r="HCN7" s="65">
        <v>0</v>
      </c>
      <c r="HCO7" s="65">
        <v>0</v>
      </c>
      <c r="HCP7" s="65">
        <v>0</v>
      </c>
      <c r="HCQ7" s="65">
        <v>0</v>
      </c>
      <c r="HCR7" s="65">
        <v>0</v>
      </c>
      <c r="HCS7" s="65">
        <v>0</v>
      </c>
      <c r="HCT7" s="65">
        <v>0</v>
      </c>
      <c r="HCU7" s="65">
        <v>0</v>
      </c>
      <c r="HCV7" s="65">
        <v>0</v>
      </c>
      <c r="HCW7" s="65">
        <v>0</v>
      </c>
      <c r="HCX7" s="65">
        <v>0</v>
      </c>
      <c r="HCY7" s="65">
        <v>0</v>
      </c>
      <c r="HCZ7" s="65">
        <v>0</v>
      </c>
      <c r="HDA7" s="65">
        <v>0</v>
      </c>
      <c r="HDB7" s="65">
        <v>0</v>
      </c>
      <c r="HDC7" s="65">
        <v>0</v>
      </c>
      <c r="HDD7" s="65">
        <v>0</v>
      </c>
      <c r="HDE7" s="65">
        <v>0</v>
      </c>
      <c r="HDF7" s="65">
        <v>0</v>
      </c>
      <c r="HDG7" s="65">
        <v>0</v>
      </c>
      <c r="HDH7" s="65">
        <v>0</v>
      </c>
      <c r="HDI7" s="65">
        <v>0</v>
      </c>
      <c r="HDJ7" s="65">
        <v>0</v>
      </c>
      <c r="HDK7" s="65">
        <v>0</v>
      </c>
      <c r="HDL7" s="65">
        <v>0</v>
      </c>
      <c r="HDM7" s="65">
        <v>0</v>
      </c>
      <c r="HDN7" s="65">
        <v>0</v>
      </c>
      <c r="HDO7" s="65">
        <v>0</v>
      </c>
      <c r="HDP7" s="65">
        <v>0</v>
      </c>
      <c r="HDQ7" s="65">
        <v>0</v>
      </c>
      <c r="HDR7" s="65">
        <v>0</v>
      </c>
      <c r="HDS7" s="65">
        <v>0</v>
      </c>
      <c r="HDT7" s="65">
        <v>0</v>
      </c>
      <c r="HDU7" s="65">
        <v>0</v>
      </c>
      <c r="HDV7" s="65">
        <v>0</v>
      </c>
      <c r="HDW7" s="65">
        <v>0</v>
      </c>
      <c r="HDX7" s="65">
        <v>0</v>
      </c>
      <c r="HDY7" s="65">
        <v>0</v>
      </c>
      <c r="HDZ7" s="65">
        <v>0</v>
      </c>
      <c r="HEA7" s="65">
        <v>0</v>
      </c>
      <c r="HEB7" s="65">
        <v>0</v>
      </c>
      <c r="HEC7" s="65">
        <v>0</v>
      </c>
      <c r="HED7" s="65">
        <v>0</v>
      </c>
      <c r="HEE7" s="65">
        <v>0</v>
      </c>
      <c r="HEF7" s="65">
        <v>0</v>
      </c>
      <c r="HEG7" s="65">
        <v>0</v>
      </c>
      <c r="HEH7" s="65">
        <v>0</v>
      </c>
      <c r="HEI7" s="65">
        <v>0</v>
      </c>
      <c r="HEJ7" s="65">
        <v>0</v>
      </c>
      <c r="HEK7" s="65">
        <v>0</v>
      </c>
      <c r="HEL7" s="65">
        <v>0</v>
      </c>
      <c r="HEM7" s="65">
        <v>0</v>
      </c>
      <c r="HEN7" s="65">
        <v>0</v>
      </c>
      <c r="HEO7" s="65">
        <v>0</v>
      </c>
      <c r="HEP7" s="65">
        <v>0</v>
      </c>
      <c r="HEQ7" s="65">
        <v>0</v>
      </c>
      <c r="HER7" s="65">
        <v>0</v>
      </c>
      <c r="HES7" s="65">
        <v>0</v>
      </c>
      <c r="HET7" s="65">
        <v>0</v>
      </c>
      <c r="HEU7" s="65">
        <v>0</v>
      </c>
      <c r="HEV7" s="65">
        <v>0</v>
      </c>
      <c r="HEW7" s="65">
        <v>0</v>
      </c>
      <c r="HEX7" s="65">
        <v>0</v>
      </c>
      <c r="HEY7" s="65">
        <v>0</v>
      </c>
      <c r="HEZ7" s="65">
        <v>0</v>
      </c>
      <c r="HFA7" s="65">
        <v>0</v>
      </c>
      <c r="HFB7" s="65">
        <v>0</v>
      </c>
      <c r="HFC7" s="65">
        <v>0</v>
      </c>
      <c r="HFD7" s="65">
        <v>0</v>
      </c>
      <c r="HFE7" s="65">
        <v>0</v>
      </c>
      <c r="HFF7" s="65">
        <v>0</v>
      </c>
      <c r="HFG7" s="65">
        <v>0</v>
      </c>
      <c r="HFH7" s="65">
        <v>0</v>
      </c>
      <c r="HFI7" s="65">
        <v>0</v>
      </c>
      <c r="HFJ7" s="65">
        <v>0</v>
      </c>
      <c r="HFK7" s="65">
        <v>0</v>
      </c>
      <c r="HFL7" s="65">
        <v>0</v>
      </c>
      <c r="HFM7" s="65">
        <v>0</v>
      </c>
      <c r="HFN7" s="65">
        <v>0</v>
      </c>
      <c r="HFO7" s="65">
        <v>0</v>
      </c>
      <c r="HFP7" s="65">
        <v>0</v>
      </c>
      <c r="HFQ7" s="65">
        <v>0</v>
      </c>
      <c r="HFR7" s="65">
        <v>0</v>
      </c>
      <c r="HFS7" s="65">
        <v>0</v>
      </c>
      <c r="HFT7" s="65">
        <v>0</v>
      </c>
      <c r="HFU7" s="65">
        <v>0</v>
      </c>
      <c r="HFV7" s="65">
        <v>0</v>
      </c>
      <c r="HFW7" s="65">
        <v>0</v>
      </c>
      <c r="HFX7" s="65">
        <v>0</v>
      </c>
      <c r="HFY7" s="65">
        <v>0</v>
      </c>
      <c r="HFZ7" s="65">
        <v>0</v>
      </c>
      <c r="HGA7" s="65">
        <v>0</v>
      </c>
      <c r="HGB7" s="65">
        <v>0</v>
      </c>
      <c r="HGC7" s="65">
        <v>0</v>
      </c>
      <c r="HGD7" s="65">
        <v>0</v>
      </c>
      <c r="HGE7" s="65">
        <v>0</v>
      </c>
      <c r="HGF7" s="65">
        <v>0</v>
      </c>
      <c r="HGG7" s="65">
        <v>0</v>
      </c>
      <c r="HGH7" s="65">
        <v>0</v>
      </c>
      <c r="HGI7" s="65">
        <v>0</v>
      </c>
      <c r="HGJ7" s="65">
        <v>0</v>
      </c>
      <c r="HGK7" s="65">
        <v>0</v>
      </c>
      <c r="HGL7" s="65">
        <v>0</v>
      </c>
      <c r="HGM7" s="65">
        <v>0</v>
      </c>
      <c r="HGN7" s="65">
        <v>0</v>
      </c>
      <c r="HGO7" s="65">
        <v>0</v>
      </c>
      <c r="HGP7" s="65">
        <v>0</v>
      </c>
      <c r="HGQ7" s="65">
        <v>0</v>
      </c>
      <c r="HGR7" s="65">
        <v>0</v>
      </c>
      <c r="HGS7" s="65">
        <v>0</v>
      </c>
      <c r="HGT7" s="65">
        <v>0</v>
      </c>
      <c r="HGU7" s="65">
        <v>0</v>
      </c>
      <c r="HGV7" s="65">
        <v>0</v>
      </c>
      <c r="HGW7" s="65">
        <v>0</v>
      </c>
      <c r="HGX7" s="65">
        <v>0</v>
      </c>
      <c r="HGY7" s="65">
        <v>0</v>
      </c>
      <c r="HGZ7" s="65">
        <v>0</v>
      </c>
      <c r="HHA7" s="65">
        <v>0</v>
      </c>
      <c r="HHB7" s="65">
        <v>0</v>
      </c>
      <c r="HHC7" s="65">
        <v>0</v>
      </c>
      <c r="HHD7" s="65">
        <v>0</v>
      </c>
      <c r="HHE7" s="65">
        <v>0</v>
      </c>
      <c r="HHF7" s="65">
        <v>0</v>
      </c>
      <c r="HHG7" s="65">
        <v>0</v>
      </c>
      <c r="HHH7" s="65">
        <v>0</v>
      </c>
      <c r="HHI7" s="65">
        <v>0</v>
      </c>
      <c r="HHJ7" s="65">
        <v>0</v>
      </c>
      <c r="HHK7" s="65">
        <v>0</v>
      </c>
      <c r="HHL7" s="65">
        <v>0</v>
      </c>
      <c r="HHM7" s="65">
        <v>0</v>
      </c>
      <c r="HHN7" s="65">
        <v>0</v>
      </c>
      <c r="HHO7" s="65">
        <v>0</v>
      </c>
      <c r="HHP7" s="65">
        <v>0</v>
      </c>
      <c r="HHQ7" s="65">
        <v>0</v>
      </c>
      <c r="HHR7" s="65">
        <v>0</v>
      </c>
      <c r="HHS7" s="65">
        <v>0</v>
      </c>
      <c r="HHT7" s="65">
        <v>0</v>
      </c>
      <c r="HHU7" s="65">
        <v>0</v>
      </c>
      <c r="HHV7" s="65">
        <v>0</v>
      </c>
      <c r="HHW7" s="65">
        <v>0</v>
      </c>
      <c r="HHX7" s="65">
        <v>0</v>
      </c>
      <c r="HHY7" s="65">
        <v>0</v>
      </c>
      <c r="HHZ7" s="65">
        <v>0</v>
      </c>
      <c r="HIA7" s="65">
        <v>0</v>
      </c>
      <c r="HIB7" s="65">
        <v>0</v>
      </c>
      <c r="HIC7" s="65">
        <v>0</v>
      </c>
      <c r="HID7" s="65">
        <v>0</v>
      </c>
      <c r="HIE7" s="65">
        <v>0</v>
      </c>
      <c r="HIF7" s="65">
        <v>0</v>
      </c>
      <c r="HIG7" s="65">
        <v>0</v>
      </c>
      <c r="HIH7" s="65">
        <v>0</v>
      </c>
      <c r="HII7" s="65">
        <v>0</v>
      </c>
      <c r="HIJ7" s="65">
        <v>0</v>
      </c>
      <c r="HIK7" s="65">
        <v>0</v>
      </c>
      <c r="HIL7" s="65">
        <v>0</v>
      </c>
      <c r="HIM7" s="65">
        <v>0</v>
      </c>
      <c r="HIN7" s="65">
        <v>0</v>
      </c>
      <c r="HIO7" s="65">
        <v>0</v>
      </c>
      <c r="HIP7" s="65">
        <v>0</v>
      </c>
      <c r="HIQ7" s="65">
        <v>0</v>
      </c>
      <c r="HIR7" s="65">
        <v>0</v>
      </c>
      <c r="HIS7" s="65">
        <v>0</v>
      </c>
      <c r="HIT7" s="65">
        <v>0</v>
      </c>
      <c r="HIU7" s="65">
        <v>0</v>
      </c>
      <c r="HIV7" s="65">
        <v>0</v>
      </c>
      <c r="HIW7" s="65">
        <v>0</v>
      </c>
      <c r="HIX7" s="65">
        <v>0</v>
      </c>
      <c r="HIY7" s="65">
        <v>0</v>
      </c>
      <c r="HIZ7" s="65">
        <v>0</v>
      </c>
      <c r="HJA7" s="65">
        <v>0</v>
      </c>
      <c r="HJB7" s="65">
        <v>0</v>
      </c>
      <c r="HJC7" s="65">
        <v>0</v>
      </c>
      <c r="HJD7" s="65">
        <v>0</v>
      </c>
      <c r="HJE7" s="65">
        <v>0</v>
      </c>
      <c r="HJF7" s="65">
        <v>0</v>
      </c>
      <c r="HJG7" s="65">
        <v>0</v>
      </c>
      <c r="HJH7" s="65">
        <v>0</v>
      </c>
      <c r="HJI7" s="65">
        <v>0</v>
      </c>
      <c r="HJJ7" s="65">
        <v>0</v>
      </c>
      <c r="HJK7" s="65">
        <v>0</v>
      </c>
      <c r="HJL7" s="65">
        <v>0</v>
      </c>
      <c r="HJM7" s="65">
        <v>0</v>
      </c>
      <c r="HJN7" s="65">
        <v>0</v>
      </c>
      <c r="HJO7" s="65">
        <v>0</v>
      </c>
      <c r="HJP7" s="65">
        <v>0</v>
      </c>
      <c r="HJQ7" s="65">
        <v>0</v>
      </c>
      <c r="HJR7" s="65">
        <v>0</v>
      </c>
      <c r="HJS7" s="65">
        <v>0</v>
      </c>
      <c r="HJT7" s="65">
        <v>0</v>
      </c>
      <c r="HJU7" s="65">
        <v>0</v>
      </c>
      <c r="HJV7" s="65">
        <v>0</v>
      </c>
      <c r="HJW7" s="65">
        <v>0</v>
      </c>
      <c r="HJX7" s="65">
        <v>0</v>
      </c>
      <c r="HJY7" s="65">
        <v>0</v>
      </c>
      <c r="HJZ7" s="65">
        <v>0</v>
      </c>
      <c r="HKA7" s="65">
        <v>0</v>
      </c>
      <c r="HKB7" s="65">
        <v>0</v>
      </c>
      <c r="HKC7" s="65">
        <v>0</v>
      </c>
      <c r="HKD7" s="65">
        <v>0</v>
      </c>
      <c r="HKE7" s="65">
        <v>0</v>
      </c>
      <c r="HKF7" s="65">
        <v>0</v>
      </c>
      <c r="HKG7" s="65">
        <v>0</v>
      </c>
      <c r="HKH7" s="65">
        <v>0</v>
      </c>
      <c r="HKI7" s="65">
        <v>0</v>
      </c>
      <c r="HKJ7" s="65">
        <v>0</v>
      </c>
      <c r="HKK7" s="65">
        <v>0</v>
      </c>
      <c r="HKL7" s="65">
        <v>0</v>
      </c>
      <c r="HKM7" s="65">
        <v>0</v>
      </c>
      <c r="HKN7" s="65">
        <v>0</v>
      </c>
      <c r="HKO7" s="65">
        <v>0</v>
      </c>
      <c r="HKP7" s="65">
        <v>0</v>
      </c>
      <c r="HKQ7" s="65">
        <v>0</v>
      </c>
      <c r="HKR7" s="65">
        <v>0</v>
      </c>
      <c r="HKS7" s="65">
        <v>0</v>
      </c>
      <c r="HKT7" s="65">
        <v>0</v>
      </c>
      <c r="HKU7" s="65">
        <v>0</v>
      </c>
      <c r="HKV7" s="65">
        <v>0</v>
      </c>
      <c r="HKW7" s="65">
        <v>0</v>
      </c>
      <c r="HKX7" s="65">
        <v>0</v>
      </c>
      <c r="HKY7" s="65">
        <v>0</v>
      </c>
      <c r="HKZ7" s="65">
        <v>0</v>
      </c>
      <c r="HLA7" s="65">
        <v>0</v>
      </c>
      <c r="HLB7" s="65">
        <v>0</v>
      </c>
      <c r="HLC7" s="65">
        <v>0</v>
      </c>
      <c r="HLD7" s="65">
        <v>0</v>
      </c>
      <c r="HLE7" s="65">
        <v>0</v>
      </c>
      <c r="HLF7" s="65">
        <v>0</v>
      </c>
      <c r="HLG7" s="65">
        <v>0</v>
      </c>
      <c r="HLH7" s="65">
        <v>0</v>
      </c>
      <c r="HLI7" s="65">
        <v>0</v>
      </c>
      <c r="HLJ7" s="65">
        <v>0</v>
      </c>
      <c r="HLK7" s="65">
        <v>0</v>
      </c>
      <c r="HLL7" s="65">
        <v>0</v>
      </c>
      <c r="HLM7" s="65">
        <v>0</v>
      </c>
      <c r="HLN7" s="65">
        <v>0</v>
      </c>
      <c r="HLO7" s="65">
        <v>0</v>
      </c>
      <c r="HLP7" s="65">
        <v>0</v>
      </c>
      <c r="HLQ7" s="65">
        <v>0</v>
      </c>
      <c r="HLR7" s="65">
        <v>0</v>
      </c>
      <c r="HLS7" s="65">
        <v>0</v>
      </c>
      <c r="HLT7" s="65">
        <v>0</v>
      </c>
      <c r="HLU7" s="65">
        <v>0</v>
      </c>
      <c r="HLV7" s="65">
        <v>0</v>
      </c>
      <c r="HLW7" s="65">
        <v>0</v>
      </c>
      <c r="HLX7" s="65">
        <v>0</v>
      </c>
      <c r="HLY7" s="65">
        <v>0</v>
      </c>
      <c r="HLZ7" s="65">
        <v>0</v>
      </c>
      <c r="HMA7" s="65">
        <v>0</v>
      </c>
      <c r="HMB7" s="65">
        <v>0</v>
      </c>
      <c r="HMC7" s="65">
        <v>0</v>
      </c>
      <c r="HMD7" s="65">
        <v>0</v>
      </c>
      <c r="HME7" s="65">
        <v>0</v>
      </c>
      <c r="HMF7" s="65">
        <v>0</v>
      </c>
      <c r="HMG7" s="65">
        <v>0</v>
      </c>
      <c r="HMH7" s="65">
        <v>0</v>
      </c>
      <c r="HMI7" s="65">
        <v>0</v>
      </c>
      <c r="HMJ7" s="65">
        <v>0</v>
      </c>
      <c r="HMK7" s="65">
        <v>0</v>
      </c>
      <c r="HML7" s="65">
        <v>0</v>
      </c>
      <c r="HMM7" s="65">
        <v>0</v>
      </c>
      <c r="HMN7" s="65">
        <v>0</v>
      </c>
      <c r="HMO7" s="65">
        <v>0</v>
      </c>
      <c r="HMP7" s="65">
        <v>0</v>
      </c>
      <c r="HMQ7" s="65">
        <v>0</v>
      </c>
      <c r="HMR7" s="65">
        <v>0</v>
      </c>
      <c r="HMS7" s="65">
        <v>0</v>
      </c>
      <c r="HMT7" s="65">
        <v>0</v>
      </c>
      <c r="HMU7" s="65">
        <v>0</v>
      </c>
      <c r="HMV7" s="65">
        <v>0</v>
      </c>
      <c r="HMW7" s="65">
        <v>0</v>
      </c>
      <c r="HMX7" s="65">
        <v>0</v>
      </c>
      <c r="HMY7" s="65">
        <v>0</v>
      </c>
      <c r="HMZ7" s="65">
        <v>0</v>
      </c>
      <c r="HNA7" s="65">
        <v>0</v>
      </c>
      <c r="HNB7" s="65">
        <v>0</v>
      </c>
      <c r="HNC7" s="65">
        <v>0</v>
      </c>
      <c r="HND7" s="65">
        <v>0</v>
      </c>
      <c r="HNE7" s="65">
        <v>0</v>
      </c>
      <c r="HNF7" s="65">
        <v>0</v>
      </c>
      <c r="HNG7" s="65">
        <v>0</v>
      </c>
      <c r="HNH7" s="65">
        <v>0</v>
      </c>
      <c r="HNI7" s="65">
        <v>0</v>
      </c>
      <c r="HNJ7" s="65">
        <v>0</v>
      </c>
      <c r="HNK7" s="65">
        <v>0</v>
      </c>
      <c r="HNL7" s="65">
        <v>0</v>
      </c>
      <c r="HNM7" s="65">
        <v>0</v>
      </c>
      <c r="HNN7" s="65">
        <v>0</v>
      </c>
      <c r="HNO7" s="65">
        <v>0</v>
      </c>
      <c r="HNP7" s="65">
        <v>0</v>
      </c>
      <c r="HNQ7" s="65">
        <v>0</v>
      </c>
      <c r="HNR7" s="65">
        <v>0</v>
      </c>
      <c r="HNS7" s="65">
        <v>0</v>
      </c>
      <c r="HNT7" s="65">
        <v>0</v>
      </c>
      <c r="HNU7" s="65">
        <v>0</v>
      </c>
      <c r="HNV7" s="65">
        <v>0</v>
      </c>
      <c r="HNW7" s="65">
        <v>0</v>
      </c>
      <c r="HNX7" s="65">
        <v>0</v>
      </c>
      <c r="HNY7" s="65">
        <v>0</v>
      </c>
      <c r="HNZ7" s="65">
        <v>0</v>
      </c>
      <c r="HOA7" s="65">
        <v>0</v>
      </c>
      <c r="HOB7" s="65">
        <v>0</v>
      </c>
      <c r="HOC7" s="65">
        <v>0</v>
      </c>
      <c r="HOD7" s="65">
        <v>0</v>
      </c>
      <c r="HOE7" s="65">
        <v>0</v>
      </c>
      <c r="HOF7" s="65">
        <v>0</v>
      </c>
      <c r="HOG7" s="65">
        <v>0</v>
      </c>
      <c r="HOH7" s="65">
        <v>0</v>
      </c>
      <c r="HOI7" s="65">
        <v>0</v>
      </c>
      <c r="HOJ7" s="65">
        <v>0</v>
      </c>
      <c r="HOK7" s="65">
        <v>0</v>
      </c>
      <c r="HOL7" s="65">
        <v>0</v>
      </c>
      <c r="HOM7" s="65">
        <v>0</v>
      </c>
      <c r="HON7" s="65">
        <v>0</v>
      </c>
      <c r="HOO7" s="65">
        <v>0</v>
      </c>
      <c r="HOP7" s="65">
        <v>0</v>
      </c>
      <c r="HOQ7" s="65">
        <v>0</v>
      </c>
      <c r="HOR7" s="65">
        <v>0</v>
      </c>
      <c r="HOS7" s="65">
        <v>0</v>
      </c>
      <c r="HOT7" s="65">
        <v>0</v>
      </c>
      <c r="HOU7" s="65">
        <v>0</v>
      </c>
      <c r="HOV7" s="65">
        <v>0</v>
      </c>
      <c r="HOW7" s="65">
        <v>0</v>
      </c>
      <c r="HOX7" s="65">
        <v>0</v>
      </c>
      <c r="HOY7" s="65">
        <v>0</v>
      </c>
      <c r="HOZ7" s="65">
        <v>0</v>
      </c>
      <c r="HPA7" s="65">
        <v>0</v>
      </c>
      <c r="HPB7" s="65">
        <v>0</v>
      </c>
      <c r="HPC7" s="65">
        <v>0</v>
      </c>
      <c r="HPD7" s="65">
        <v>0</v>
      </c>
      <c r="HPE7" s="65">
        <v>0</v>
      </c>
      <c r="HPF7" s="65">
        <v>0</v>
      </c>
      <c r="HPG7" s="65">
        <v>0</v>
      </c>
      <c r="HPH7" s="65">
        <v>0</v>
      </c>
      <c r="HPI7" s="65">
        <v>0</v>
      </c>
      <c r="HPJ7" s="65">
        <v>0</v>
      </c>
      <c r="HPK7" s="65">
        <v>0</v>
      </c>
      <c r="HPL7" s="65">
        <v>0</v>
      </c>
      <c r="HPM7" s="65">
        <v>0</v>
      </c>
      <c r="HPN7" s="65">
        <v>0</v>
      </c>
      <c r="HPO7" s="65">
        <v>0</v>
      </c>
      <c r="HPP7" s="65">
        <v>0</v>
      </c>
      <c r="HPQ7" s="65">
        <v>0</v>
      </c>
      <c r="HPR7" s="65">
        <v>0</v>
      </c>
      <c r="HPS7" s="65">
        <v>0</v>
      </c>
      <c r="HPT7" s="65">
        <v>0</v>
      </c>
      <c r="HPU7" s="65">
        <v>0</v>
      </c>
      <c r="HPV7" s="65">
        <v>0</v>
      </c>
      <c r="HPW7" s="65">
        <v>0</v>
      </c>
      <c r="HPX7" s="65">
        <v>0</v>
      </c>
      <c r="HPY7" s="65">
        <v>0</v>
      </c>
      <c r="HPZ7" s="65">
        <v>0</v>
      </c>
      <c r="HQA7" s="65">
        <v>0</v>
      </c>
      <c r="HQB7" s="65">
        <v>0</v>
      </c>
      <c r="HQC7" s="65">
        <v>0</v>
      </c>
      <c r="HQD7" s="65">
        <v>0</v>
      </c>
      <c r="HQE7" s="65">
        <v>0</v>
      </c>
      <c r="HQF7" s="65">
        <v>0</v>
      </c>
      <c r="HQG7" s="65">
        <v>0</v>
      </c>
      <c r="HQH7" s="65">
        <v>0</v>
      </c>
      <c r="HQI7" s="65">
        <v>0</v>
      </c>
      <c r="HQJ7" s="65">
        <v>0</v>
      </c>
      <c r="HQK7" s="65">
        <v>0</v>
      </c>
      <c r="HQL7" s="65">
        <v>0</v>
      </c>
      <c r="HQM7" s="65">
        <v>0</v>
      </c>
      <c r="HQN7" s="65">
        <v>0</v>
      </c>
      <c r="HQO7" s="65">
        <v>0</v>
      </c>
      <c r="HQP7" s="65">
        <v>0</v>
      </c>
      <c r="HQQ7" s="65">
        <v>0</v>
      </c>
      <c r="HQR7" s="65">
        <v>0</v>
      </c>
      <c r="HQS7" s="65">
        <v>0</v>
      </c>
      <c r="HQT7" s="65">
        <v>0</v>
      </c>
      <c r="HQU7" s="65">
        <v>0</v>
      </c>
      <c r="HQV7" s="65">
        <v>0</v>
      </c>
      <c r="HQW7" s="65">
        <v>0</v>
      </c>
      <c r="HQX7" s="65">
        <v>0</v>
      </c>
      <c r="HQY7" s="65">
        <v>0</v>
      </c>
      <c r="HQZ7" s="65">
        <v>0</v>
      </c>
      <c r="HRA7" s="65">
        <v>0</v>
      </c>
      <c r="HRB7" s="65">
        <v>0</v>
      </c>
      <c r="HRC7" s="65">
        <v>0</v>
      </c>
      <c r="HRD7" s="65">
        <v>0</v>
      </c>
      <c r="HRE7" s="65">
        <v>0</v>
      </c>
      <c r="HRF7" s="65">
        <v>0</v>
      </c>
      <c r="HRG7" s="65">
        <v>0</v>
      </c>
      <c r="HRH7" s="65">
        <v>0</v>
      </c>
      <c r="HRI7" s="65">
        <v>0</v>
      </c>
      <c r="HRJ7" s="65">
        <v>0</v>
      </c>
      <c r="HRK7" s="65">
        <v>0</v>
      </c>
      <c r="HRL7" s="65">
        <v>0</v>
      </c>
      <c r="HRM7" s="65">
        <v>0</v>
      </c>
      <c r="HRN7" s="65">
        <v>0</v>
      </c>
      <c r="HRO7" s="65">
        <v>0</v>
      </c>
      <c r="HRP7" s="65">
        <v>0</v>
      </c>
      <c r="HRQ7" s="65">
        <v>0</v>
      </c>
      <c r="HRR7" s="65">
        <v>0</v>
      </c>
      <c r="HRS7" s="65">
        <v>0</v>
      </c>
      <c r="HRT7" s="65">
        <v>0</v>
      </c>
      <c r="HRU7" s="65">
        <v>0</v>
      </c>
      <c r="HRV7" s="65">
        <v>0</v>
      </c>
      <c r="HRW7" s="65">
        <v>0</v>
      </c>
      <c r="HRX7" s="65">
        <v>0</v>
      </c>
      <c r="HRY7" s="65">
        <v>0</v>
      </c>
      <c r="HRZ7" s="65">
        <v>0</v>
      </c>
      <c r="HSA7" s="65">
        <v>0</v>
      </c>
      <c r="HSB7" s="65">
        <v>0</v>
      </c>
      <c r="HSC7" s="65">
        <v>0</v>
      </c>
      <c r="HSD7" s="65">
        <v>0</v>
      </c>
      <c r="HSE7" s="65">
        <v>0</v>
      </c>
      <c r="HSF7" s="65">
        <v>0</v>
      </c>
      <c r="HSG7" s="65">
        <v>0</v>
      </c>
      <c r="HSH7" s="65">
        <v>0</v>
      </c>
      <c r="HSI7" s="65">
        <v>0</v>
      </c>
      <c r="HSJ7" s="65">
        <v>0</v>
      </c>
      <c r="HSK7" s="65">
        <v>0</v>
      </c>
      <c r="HSL7" s="65">
        <v>0</v>
      </c>
      <c r="HSM7" s="65">
        <v>0</v>
      </c>
      <c r="HSN7" s="65">
        <v>0</v>
      </c>
      <c r="HSO7" s="65">
        <v>0</v>
      </c>
      <c r="HSP7" s="65">
        <v>0</v>
      </c>
      <c r="HSQ7" s="65">
        <v>0</v>
      </c>
      <c r="HSR7" s="65">
        <v>0</v>
      </c>
      <c r="HSS7" s="65">
        <v>0</v>
      </c>
      <c r="HST7" s="65">
        <v>0</v>
      </c>
      <c r="HSU7" s="65">
        <v>0</v>
      </c>
      <c r="HSV7" s="65">
        <v>0</v>
      </c>
      <c r="HSW7" s="65">
        <v>0</v>
      </c>
      <c r="HSX7" s="65">
        <v>0</v>
      </c>
      <c r="HSY7" s="65">
        <v>0</v>
      </c>
      <c r="HSZ7" s="65">
        <v>0</v>
      </c>
      <c r="HTA7" s="65">
        <v>0</v>
      </c>
      <c r="HTB7" s="65">
        <v>0</v>
      </c>
      <c r="HTC7" s="65">
        <v>0</v>
      </c>
      <c r="HTD7" s="65">
        <v>0</v>
      </c>
      <c r="HTE7" s="65">
        <v>0</v>
      </c>
      <c r="HTF7" s="65">
        <v>0</v>
      </c>
      <c r="HTG7" s="65">
        <v>0</v>
      </c>
      <c r="HTH7" s="65">
        <v>0</v>
      </c>
      <c r="HTI7" s="65">
        <v>0</v>
      </c>
      <c r="HTJ7" s="65">
        <v>0</v>
      </c>
      <c r="HTK7" s="65">
        <v>0</v>
      </c>
      <c r="HTL7" s="65">
        <v>0</v>
      </c>
      <c r="HTM7" s="65">
        <v>0</v>
      </c>
      <c r="HTN7" s="65">
        <v>0</v>
      </c>
      <c r="HTO7" s="65">
        <v>0</v>
      </c>
      <c r="HTP7" s="65">
        <v>0</v>
      </c>
      <c r="HTQ7" s="65">
        <v>0</v>
      </c>
      <c r="HTR7" s="65">
        <v>0</v>
      </c>
      <c r="HTS7" s="65">
        <v>0</v>
      </c>
      <c r="HTT7" s="65">
        <v>0</v>
      </c>
      <c r="HTU7" s="65">
        <v>0</v>
      </c>
      <c r="HTV7" s="65">
        <v>0</v>
      </c>
      <c r="HTW7" s="65">
        <v>0</v>
      </c>
      <c r="HTX7" s="65">
        <v>0</v>
      </c>
      <c r="HTY7" s="65">
        <v>0</v>
      </c>
      <c r="HTZ7" s="65">
        <v>0</v>
      </c>
      <c r="HUA7" s="65">
        <v>0</v>
      </c>
      <c r="HUB7" s="65">
        <v>0</v>
      </c>
      <c r="HUC7" s="65">
        <v>0</v>
      </c>
      <c r="HUD7" s="65">
        <v>0</v>
      </c>
      <c r="HUE7" s="65">
        <v>0</v>
      </c>
      <c r="HUF7" s="65">
        <v>0</v>
      </c>
      <c r="HUG7" s="65">
        <v>0</v>
      </c>
      <c r="HUH7" s="65">
        <v>0</v>
      </c>
      <c r="HUI7" s="65">
        <v>0</v>
      </c>
      <c r="HUJ7" s="65">
        <v>0</v>
      </c>
      <c r="HUK7" s="65">
        <v>0</v>
      </c>
      <c r="HUL7" s="65">
        <v>0</v>
      </c>
      <c r="HUM7" s="65">
        <v>0</v>
      </c>
      <c r="HUN7" s="65">
        <v>0</v>
      </c>
      <c r="HUO7" s="65">
        <v>0</v>
      </c>
      <c r="HUP7" s="65">
        <v>0</v>
      </c>
      <c r="HUQ7" s="65">
        <v>0</v>
      </c>
      <c r="HUR7" s="65">
        <v>0</v>
      </c>
      <c r="HUS7" s="65">
        <v>0</v>
      </c>
      <c r="HUT7" s="65">
        <v>0</v>
      </c>
      <c r="HUU7" s="65">
        <v>0</v>
      </c>
      <c r="HUV7" s="65">
        <v>0</v>
      </c>
      <c r="HUW7" s="65">
        <v>0</v>
      </c>
      <c r="HUX7" s="65">
        <v>0</v>
      </c>
      <c r="HUY7" s="65">
        <v>0</v>
      </c>
      <c r="HUZ7" s="65">
        <v>0</v>
      </c>
      <c r="HVA7" s="65">
        <v>0</v>
      </c>
      <c r="HVB7" s="65">
        <v>0</v>
      </c>
      <c r="HVC7" s="65">
        <v>0</v>
      </c>
      <c r="HVD7" s="65">
        <v>0</v>
      </c>
      <c r="HVE7" s="65">
        <v>0</v>
      </c>
      <c r="HVF7" s="65">
        <v>0</v>
      </c>
      <c r="HVG7" s="65">
        <v>0</v>
      </c>
      <c r="HVH7" s="65">
        <v>0</v>
      </c>
      <c r="HVI7" s="65">
        <v>0</v>
      </c>
      <c r="HVJ7" s="65">
        <v>0</v>
      </c>
      <c r="HVK7" s="65">
        <v>0</v>
      </c>
      <c r="HVL7" s="65">
        <v>0</v>
      </c>
      <c r="HVM7" s="65">
        <v>0</v>
      </c>
      <c r="HVN7" s="65">
        <v>0</v>
      </c>
      <c r="HVO7" s="65">
        <v>0</v>
      </c>
      <c r="HVP7" s="65">
        <v>0</v>
      </c>
      <c r="HVQ7" s="65">
        <v>0</v>
      </c>
      <c r="HVR7" s="65">
        <v>0</v>
      </c>
      <c r="HVS7" s="65">
        <v>0</v>
      </c>
      <c r="HVT7" s="65">
        <v>0</v>
      </c>
      <c r="HVU7" s="65">
        <v>0</v>
      </c>
      <c r="HVV7" s="65">
        <v>0</v>
      </c>
      <c r="HVW7" s="65">
        <v>0</v>
      </c>
      <c r="HVX7" s="65">
        <v>0</v>
      </c>
      <c r="HVY7" s="65">
        <v>0</v>
      </c>
      <c r="HVZ7" s="65">
        <v>0</v>
      </c>
      <c r="HWA7" s="65">
        <v>0</v>
      </c>
      <c r="HWB7" s="65">
        <v>0</v>
      </c>
      <c r="HWC7" s="65">
        <v>0</v>
      </c>
      <c r="HWD7" s="65">
        <v>0</v>
      </c>
      <c r="HWE7" s="65">
        <v>0</v>
      </c>
      <c r="HWF7" s="65">
        <v>0</v>
      </c>
      <c r="HWG7" s="65">
        <v>0</v>
      </c>
      <c r="HWH7" s="65">
        <v>0</v>
      </c>
      <c r="HWI7" s="65">
        <v>0</v>
      </c>
      <c r="HWJ7" s="65">
        <v>0</v>
      </c>
      <c r="HWK7" s="65">
        <v>0</v>
      </c>
      <c r="HWL7" s="65">
        <v>0</v>
      </c>
      <c r="HWM7" s="65">
        <v>0</v>
      </c>
      <c r="HWN7" s="65">
        <v>0</v>
      </c>
      <c r="HWO7" s="65">
        <v>0</v>
      </c>
      <c r="HWP7" s="65">
        <v>0</v>
      </c>
      <c r="HWQ7" s="65">
        <v>0</v>
      </c>
      <c r="HWR7" s="65">
        <v>0</v>
      </c>
      <c r="HWS7" s="65">
        <v>0</v>
      </c>
      <c r="HWT7" s="65">
        <v>0</v>
      </c>
      <c r="HWU7" s="65">
        <v>0</v>
      </c>
      <c r="HWV7" s="65">
        <v>0</v>
      </c>
      <c r="HWW7" s="65">
        <v>0</v>
      </c>
      <c r="HWX7" s="65">
        <v>0</v>
      </c>
      <c r="HWY7" s="65">
        <v>0</v>
      </c>
      <c r="HWZ7" s="65">
        <v>0</v>
      </c>
      <c r="HXA7" s="65">
        <v>0</v>
      </c>
      <c r="HXB7" s="65">
        <v>0</v>
      </c>
      <c r="HXC7" s="65">
        <v>0</v>
      </c>
      <c r="HXD7" s="65">
        <v>0</v>
      </c>
      <c r="HXE7" s="65">
        <v>0</v>
      </c>
      <c r="HXF7" s="65">
        <v>0</v>
      </c>
      <c r="HXG7" s="65">
        <v>0</v>
      </c>
      <c r="HXH7" s="65">
        <v>0</v>
      </c>
      <c r="HXI7" s="65">
        <v>0</v>
      </c>
      <c r="HXJ7" s="65">
        <v>0</v>
      </c>
      <c r="HXK7" s="65">
        <v>0</v>
      </c>
      <c r="HXL7" s="65">
        <v>0</v>
      </c>
      <c r="HXM7" s="65">
        <v>0</v>
      </c>
      <c r="HXN7" s="65">
        <v>0</v>
      </c>
      <c r="HXO7" s="65">
        <v>0</v>
      </c>
      <c r="HXP7" s="65">
        <v>0</v>
      </c>
      <c r="HXQ7" s="65">
        <v>0</v>
      </c>
      <c r="HXR7" s="65">
        <v>0</v>
      </c>
      <c r="HXS7" s="65">
        <v>0</v>
      </c>
      <c r="HXT7" s="65">
        <v>0</v>
      </c>
      <c r="HXU7" s="65">
        <v>0</v>
      </c>
      <c r="HXV7" s="65">
        <v>0</v>
      </c>
      <c r="HXW7" s="65">
        <v>0</v>
      </c>
      <c r="HXX7" s="65">
        <v>0</v>
      </c>
      <c r="HXY7" s="65">
        <v>0</v>
      </c>
      <c r="HXZ7" s="65">
        <v>0</v>
      </c>
      <c r="HYA7" s="65">
        <v>0</v>
      </c>
      <c r="HYB7" s="65">
        <v>0</v>
      </c>
      <c r="HYC7" s="65">
        <v>0</v>
      </c>
      <c r="HYD7" s="65">
        <v>0</v>
      </c>
      <c r="HYE7" s="65">
        <v>0</v>
      </c>
      <c r="HYF7" s="65">
        <v>0</v>
      </c>
      <c r="HYG7" s="65">
        <v>0</v>
      </c>
      <c r="HYH7" s="65">
        <v>0</v>
      </c>
      <c r="HYI7" s="65">
        <v>0</v>
      </c>
      <c r="HYJ7" s="65">
        <v>0</v>
      </c>
      <c r="HYK7" s="65">
        <v>0</v>
      </c>
      <c r="HYL7" s="65">
        <v>0</v>
      </c>
      <c r="HYM7" s="65">
        <v>0</v>
      </c>
      <c r="HYN7" s="65">
        <v>0</v>
      </c>
      <c r="HYO7" s="65">
        <v>0</v>
      </c>
      <c r="HYP7" s="65">
        <v>0</v>
      </c>
      <c r="HYQ7" s="65">
        <v>0</v>
      </c>
      <c r="HYR7" s="65">
        <v>0</v>
      </c>
      <c r="HYS7" s="65">
        <v>0</v>
      </c>
      <c r="HYT7" s="65">
        <v>0</v>
      </c>
      <c r="HYU7" s="65">
        <v>0</v>
      </c>
      <c r="HYV7" s="65">
        <v>0</v>
      </c>
      <c r="HYW7" s="65">
        <v>0</v>
      </c>
      <c r="HYX7" s="65">
        <v>0</v>
      </c>
      <c r="HYY7" s="65">
        <v>0</v>
      </c>
      <c r="HYZ7" s="65">
        <v>0</v>
      </c>
      <c r="HZA7" s="65">
        <v>0</v>
      </c>
      <c r="HZB7" s="65">
        <v>0</v>
      </c>
      <c r="HZC7" s="65">
        <v>0</v>
      </c>
      <c r="HZD7" s="65">
        <v>0</v>
      </c>
      <c r="HZE7" s="65">
        <v>0</v>
      </c>
      <c r="HZF7" s="65">
        <v>0</v>
      </c>
      <c r="HZG7" s="65">
        <v>0</v>
      </c>
      <c r="HZH7" s="65">
        <v>0</v>
      </c>
      <c r="HZI7" s="65">
        <v>0</v>
      </c>
      <c r="HZJ7" s="65">
        <v>0</v>
      </c>
      <c r="HZK7" s="65">
        <v>0</v>
      </c>
      <c r="HZL7" s="65">
        <v>0</v>
      </c>
      <c r="HZM7" s="65">
        <v>0</v>
      </c>
      <c r="HZN7" s="65">
        <v>0</v>
      </c>
      <c r="HZO7" s="65">
        <v>0</v>
      </c>
      <c r="HZP7" s="65">
        <v>0</v>
      </c>
      <c r="HZQ7" s="65">
        <v>0</v>
      </c>
      <c r="HZR7" s="65">
        <v>0</v>
      </c>
      <c r="HZS7" s="65">
        <v>0</v>
      </c>
      <c r="HZT7" s="65">
        <v>0</v>
      </c>
      <c r="HZU7" s="65">
        <v>0</v>
      </c>
      <c r="HZV7" s="65">
        <v>0</v>
      </c>
      <c r="HZW7" s="65">
        <v>0</v>
      </c>
      <c r="HZX7" s="65">
        <v>0</v>
      </c>
      <c r="HZY7" s="65">
        <v>0</v>
      </c>
      <c r="HZZ7" s="65">
        <v>0</v>
      </c>
      <c r="IAA7" s="65">
        <v>0</v>
      </c>
      <c r="IAB7" s="65">
        <v>0</v>
      </c>
      <c r="IAC7" s="65">
        <v>0</v>
      </c>
      <c r="IAD7" s="65">
        <v>0</v>
      </c>
      <c r="IAE7" s="65">
        <v>0</v>
      </c>
      <c r="IAF7" s="65">
        <v>0</v>
      </c>
      <c r="IAG7" s="65">
        <v>0</v>
      </c>
      <c r="IAH7" s="65">
        <v>0</v>
      </c>
      <c r="IAI7" s="65">
        <v>0</v>
      </c>
      <c r="IAJ7" s="65">
        <v>0</v>
      </c>
      <c r="IAK7" s="65">
        <v>0</v>
      </c>
      <c r="IAL7" s="65">
        <v>0</v>
      </c>
      <c r="IAM7" s="65">
        <v>0</v>
      </c>
      <c r="IAN7" s="65">
        <v>0</v>
      </c>
      <c r="IAO7" s="65">
        <v>0</v>
      </c>
      <c r="IAP7" s="65">
        <v>0</v>
      </c>
      <c r="IAQ7" s="65">
        <v>0</v>
      </c>
      <c r="IAR7" s="65">
        <v>0</v>
      </c>
      <c r="IAS7" s="65">
        <v>0</v>
      </c>
      <c r="IAT7" s="65">
        <v>0</v>
      </c>
      <c r="IAU7" s="65">
        <v>0</v>
      </c>
      <c r="IAV7" s="65">
        <v>0</v>
      </c>
      <c r="IAW7" s="65">
        <v>0</v>
      </c>
      <c r="IAX7" s="65">
        <v>0</v>
      </c>
      <c r="IAY7" s="65">
        <v>0</v>
      </c>
      <c r="IAZ7" s="65">
        <v>0</v>
      </c>
      <c r="IBA7" s="65">
        <v>0</v>
      </c>
      <c r="IBB7" s="65">
        <v>0</v>
      </c>
      <c r="IBC7" s="65">
        <v>0</v>
      </c>
      <c r="IBD7" s="65">
        <v>0</v>
      </c>
      <c r="IBE7" s="65">
        <v>0</v>
      </c>
      <c r="IBF7" s="65">
        <v>0</v>
      </c>
      <c r="IBG7" s="65">
        <v>0</v>
      </c>
      <c r="IBH7" s="65">
        <v>0</v>
      </c>
      <c r="IBI7" s="65">
        <v>0</v>
      </c>
      <c r="IBJ7" s="65">
        <v>0</v>
      </c>
      <c r="IBK7" s="65">
        <v>0</v>
      </c>
      <c r="IBL7" s="65">
        <v>0</v>
      </c>
      <c r="IBM7" s="65">
        <v>0</v>
      </c>
      <c r="IBN7" s="65">
        <v>0</v>
      </c>
      <c r="IBO7" s="65">
        <v>0</v>
      </c>
      <c r="IBP7" s="65">
        <v>0</v>
      </c>
      <c r="IBQ7" s="65">
        <v>0</v>
      </c>
      <c r="IBR7" s="65">
        <v>0</v>
      </c>
      <c r="IBS7" s="65">
        <v>0</v>
      </c>
      <c r="IBT7" s="65">
        <v>0</v>
      </c>
      <c r="IBU7" s="65">
        <v>0</v>
      </c>
      <c r="IBV7" s="65">
        <v>0</v>
      </c>
      <c r="IBW7" s="65">
        <v>0</v>
      </c>
      <c r="IBX7" s="65">
        <v>0</v>
      </c>
      <c r="IBY7" s="65">
        <v>0</v>
      </c>
      <c r="IBZ7" s="65">
        <v>0</v>
      </c>
      <c r="ICA7" s="65">
        <v>0</v>
      </c>
      <c r="ICB7" s="65">
        <v>0</v>
      </c>
      <c r="ICC7" s="65">
        <v>0</v>
      </c>
      <c r="ICD7" s="65">
        <v>0</v>
      </c>
      <c r="ICE7" s="65">
        <v>0</v>
      </c>
      <c r="ICF7" s="65">
        <v>0</v>
      </c>
      <c r="ICG7" s="65">
        <v>0</v>
      </c>
      <c r="ICH7" s="65">
        <v>0</v>
      </c>
      <c r="ICI7" s="65">
        <v>0</v>
      </c>
      <c r="ICJ7" s="65">
        <v>0</v>
      </c>
      <c r="ICK7" s="65">
        <v>0</v>
      </c>
      <c r="ICL7" s="65">
        <v>0</v>
      </c>
      <c r="ICM7" s="65">
        <v>0</v>
      </c>
      <c r="ICN7" s="65">
        <v>0</v>
      </c>
      <c r="ICO7" s="65">
        <v>0</v>
      </c>
      <c r="ICP7" s="65">
        <v>0</v>
      </c>
      <c r="ICQ7" s="65">
        <v>0</v>
      </c>
      <c r="ICR7" s="65">
        <v>0</v>
      </c>
      <c r="ICS7" s="65">
        <v>0</v>
      </c>
      <c r="ICT7" s="65">
        <v>0</v>
      </c>
      <c r="ICU7" s="65">
        <v>0</v>
      </c>
      <c r="ICV7" s="65">
        <v>0</v>
      </c>
      <c r="ICW7" s="65">
        <v>0</v>
      </c>
      <c r="ICX7" s="65">
        <v>0</v>
      </c>
      <c r="ICY7" s="65">
        <v>0</v>
      </c>
      <c r="ICZ7" s="65">
        <v>0</v>
      </c>
      <c r="IDA7" s="65">
        <v>0</v>
      </c>
      <c r="IDB7" s="65">
        <v>0</v>
      </c>
      <c r="IDC7" s="65">
        <v>0</v>
      </c>
      <c r="IDD7" s="65">
        <v>0</v>
      </c>
      <c r="IDE7" s="65">
        <v>0</v>
      </c>
      <c r="IDF7" s="65">
        <v>0</v>
      </c>
      <c r="IDG7" s="65">
        <v>0</v>
      </c>
      <c r="IDH7" s="65">
        <v>0</v>
      </c>
      <c r="IDI7" s="65">
        <v>0</v>
      </c>
      <c r="IDJ7" s="65">
        <v>0</v>
      </c>
      <c r="IDK7" s="65">
        <v>0</v>
      </c>
      <c r="IDL7" s="65">
        <v>0</v>
      </c>
      <c r="IDM7" s="65">
        <v>0</v>
      </c>
      <c r="IDN7" s="65">
        <v>0</v>
      </c>
      <c r="IDO7" s="65">
        <v>0</v>
      </c>
      <c r="IDP7" s="65">
        <v>0</v>
      </c>
      <c r="IDQ7" s="65">
        <v>0</v>
      </c>
      <c r="IDR7" s="65">
        <v>0</v>
      </c>
      <c r="IDS7" s="65">
        <v>0</v>
      </c>
      <c r="IDT7" s="65">
        <v>0</v>
      </c>
      <c r="IDU7" s="65">
        <v>0</v>
      </c>
      <c r="IDV7" s="65">
        <v>0</v>
      </c>
      <c r="IDW7" s="65">
        <v>0</v>
      </c>
      <c r="IDX7" s="65">
        <v>0</v>
      </c>
      <c r="IDY7" s="65">
        <v>0</v>
      </c>
      <c r="IDZ7" s="65">
        <v>0</v>
      </c>
      <c r="IEA7" s="65">
        <v>0</v>
      </c>
      <c r="IEB7" s="65">
        <v>0</v>
      </c>
      <c r="IEC7" s="65">
        <v>0</v>
      </c>
      <c r="IED7" s="65">
        <v>0</v>
      </c>
      <c r="IEE7" s="65">
        <v>0</v>
      </c>
      <c r="IEF7" s="65">
        <v>0</v>
      </c>
      <c r="IEG7" s="65">
        <v>0</v>
      </c>
      <c r="IEH7" s="65">
        <v>0</v>
      </c>
      <c r="IEI7" s="65">
        <v>0</v>
      </c>
      <c r="IEJ7" s="65">
        <v>0</v>
      </c>
      <c r="IEK7" s="65">
        <v>0</v>
      </c>
      <c r="IEL7" s="65">
        <v>0</v>
      </c>
      <c r="IEM7" s="65">
        <v>0</v>
      </c>
      <c r="IEN7" s="65">
        <v>0</v>
      </c>
      <c r="IEO7" s="65">
        <v>0</v>
      </c>
      <c r="IEP7" s="65">
        <v>0</v>
      </c>
      <c r="IEQ7" s="65">
        <v>0</v>
      </c>
      <c r="IER7" s="65">
        <v>0</v>
      </c>
      <c r="IES7" s="65">
        <v>0</v>
      </c>
      <c r="IET7" s="65">
        <v>0</v>
      </c>
      <c r="IEU7" s="65">
        <v>0</v>
      </c>
      <c r="IEV7" s="65">
        <v>0</v>
      </c>
      <c r="IEW7" s="65">
        <v>0</v>
      </c>
      <c r="IEX7" s="65">
        <v>0</v>
      </c>
      <c r="IEY7" s="65">
        <v>0</v>
      </c>
      <c r="IEZ7" s="65">
        <v>0</v>
      </c>
      <c r="IFA7" s="65">
        <v>0</v>
      </c>
      <c r="IFB7" s="65">
        <v>0</v>
      </c>
      <c r="IFC7" s="65">
        <v>0</v>
      </c>
      <c r="IFD7" s="65">
        <v>0</v>
      </c>
      <c r="IFE7" s="65">
        <v>0</v>
      </c>
      <c r="IFF7" s="65">
        <v>0</v>
      </c>
      <c r="IFG7" s="65">
        <v>0</v>
      </c>
      <c r="IFH7" s="65">
        <v>0</v>
      </c>
      <c r="IFI7" s="65">
        <v>0</v>
      </c>
      <c r="IFJ7" s="65">
        <v>0</v>
      </c>
      <c r="IFK7" s="65">
        <v>0</v>
      </c>
      <c r="IFL7" s="65">
        <v>0</v>
      </c>
      <c r="IFM7" s="65">
        <v>0</v>
      </c>
      <c r="IFN7" s="65">
        <v>0</v>
      </c>
      <c r="IFO7" s="65">
        <v>0</v>
      </c>
      <c r="IFP7" s="65">
        <v>0</v>
      </c>
      <c r="IFQ7" s="65">
        <v>0</v>
      </c>
      <c r="IFR7" s="65">
        <v>0</v>
      </c>
      <c r="IFS7" s="65">
        <v>0</v>
      </c>
      <c r="IFT7" s="65">
        <v>0</v>
      </c>
      <c r="IFU7" s="65">
        <v>0</v>
      </c>
      <c r="IFV7" s="65">
        <v>0</v>
      </c>
      <c r="IFW7" s="65">
        <v>0</v>
      </c>
      <c r="IFX7" s="65">
        <v>0</v>
      </c>
      <c r="IFY7" s="65">
        <v>0</v>
      </c>
      <c r="IFZ7" s="65">
        <v>0</v>
      </c>
      <c r="IGA7" s="65">
        <v>0</v>
      </c>
      <c r="IGB7" s="65">
        <v>0</v>
      </c>
      <c r="IGC7" s="65">
        <v>0</v>
      </c>
      <c r="IGD7" s="65">
        <v>0</v>
      </c>
      <c r="IGE7" s="65">
        <v>0</v>
      </c>
      <c r="IGF7" s="65">
        <v>0</v>
      </c>
      <c r="IGG7" s="65">
        <v>0</v>
      </c>
      <c r="IGH7" s="65">
        <v>0</v>
      </c>
      <c r="IGI7" s="65">
        <v>0</v>
      </c>
      <c r="IGJ7" s="65">
        <v>0</v>
      </c>
      <c r="IGK7" s="65">
        <v>0</v>
      </c>
      <c r="IGL7" s="65">
        <v>0</v>
      </c>
      <c r="IGM7" s="65">
        <v>0</v>
      </c>
      <c r="IGN7" s="65">
        <v>0</v>
      </c>
      <c r="IGO7" s="65">
        <v>0</v>
      </c>
      <c r="IGP7" s="65">
        <v>0</v>
      </c>
      <c r="IGQ7" s="65">
        <v>0</v>
      </c>
      <c r="IGR7" s="65">
        <v>0</v>
      </c>
      <c r="IGS7" s="65">
        <v>0</v>
      </c>
      <c r="IGT7" s="65">
        <v>0</v>
      </c>
      <c r="IGU7" s="65">
        <v>0</v>
      </c>
      <c r="IGV7" s="65">
        <v>0</v>
      </c>
      <c r="IGW7" s="65">
        <v>0</v>
      </c>
      <c r="IGX7" s="65">
        <v>0</v>
      </c>
      <c r="IGY7" s="65">
        <v>0</v>
      </c>
      <c r="IGZ7" s="65">
        <v>0</v>
      </c>
      <c r="IHA7" s="65">
        <v>0</v>
      </c>
      <c r="IHB7" s="65">
        <v>0</v>
      </c>
      <c r="IHC7" s="65">
        <v>0</v>
      </c>
      <c r="IHD7" s="65">
        <v>0</v>
      </c>
      <c r="IHE7" s="65">
        <v>0</v>
      </c>
      <c r="IHF7" s="65">
        <v>0</v>
      </c>
      <c r="IHG7" s="65">
        <v>0</v>
      </c>
      <c r="IHH7" s="65">
        <v>0</v>
      </c>
      <c r="IHI7" s="65">
        <v>0</v>
      </c>
      <c r="IHJ7" s="65">
        <v>0</v>
      </c>
      <c r="IHK7" s="65">
        <v>0</v>
      </c>
      <c r="IHL7" s="65">
        <v>0</v>
      </c>
      <c r="IHM7" s="65">
        <v>0</v>
      </c>
      <c r="IHN7" s="65">
        <v>0</v>
      </c>
      <c r="IHO7" s="65">
        <v>0</v>
      </c>
      <c r="IHP7" s="65">
        <v>0</v>
      </c>
      <c r="IHQ7" s="65">
        <v>0</v>
      </c>
      <c r="IHR7" s="65">
        <v>0</v>
      </c>
      <c r="IHS7" s="65">
        <v>0</v>
      </c>
      <c r="IHT7" s="65">
        <v>0</v>
      </c>
      <c r="IHU7" s="65">
        <v>0</v>
      </c>
      <c r="IHV7" s="65">
        <v>0</v>
      </c>
      <c r="IHW7" s="65">
        <v>0</v>
      </c>
      <c r="IHX7" s="65">
        <v>0</v>
      </c>
      <c r="IHY7" s="65">
        <v>0</v>
      </c>
      <c r="IHZ7" s="65">
        <v>0</v>
      </c>
      <c r="IIA7" s="65">
        <v>0</v>
      </c>
      <c r="IIB7" s="65">
        <v>0</v>
      </c>
      <c r="IIC7" s="65">
        <v>0</v>
      </c>
      <c r="IID7" s="65">
        <v>0</v>
      </c>
      <c r="IIE7" s="65">
        <v>0</v>
      </c>
      <c r="IIF7" s="65">
        <v>0</v>
      </c>
      <c r="IIG7" s="65">
        <v>0</v>
      </c>
      <c r="IIH7" s="65">
        <v>0</v>
      </c>
      <c r="III7" s="65">
        <v>0</v>
      </c>
      <c r="IIJ7" s="65">
        <v>0</v>
      </c>
      <c r="IIK7" s="65">
        <v>0</v>
      </c>
      <c r="IIL7" s="65">
        <v>0</v>
      </c>
      <c r="IIM7" s="65">
        <v>0</v>
      </c>
      <c r="IIN7" s="65">
        <v>0</v>
      </c>
      <c r="IIO7" s="65">
        <v>0</v>
      </c>
      <c r="IIP7" s="65">
        <v>0</v>
      </c>
      <c r="IIQ7" s="65">
        <v>0</v>
      </c>
      <c r="IIR7" s="65">
        <v>0</v>
      </c>
      <c r="IIS7" s="65">
        <v>0</v>
      </c>
      <c r="IIT7" s="65">
        <v>0</v>
      </c>
      <c r="IIU7" s="65">
        <v>0</v>
      </c>
      <c r="IIV7" s="65">
        <v>0</v>
      </c>
      <c r="IIW7" s="65">
        <v>0</v>
      </c>
      <c r="IIX7" s="65">
        <v>0</v>
      </c>
      <c r="IIY7" s="65">
        <v>0</v>
      </c>
      <c r="IIZ7" s="65">
        <v>0</v>
      </c>
      <c r="IJA7" s="65">
        <v>0</v>
      </c>
      <c r="IJB7" s="65">
        <v>0</v>
      </c>
      <c r="IJC7" s="65">
        <v>0</v>
      </c>
      <c r="IJD7" s="65">
        <v>0</v>
      </c>
      <c r="IJE7" s="65">
        <v>0</v>
      </c>
      <c r="IJF7" s="65">
        <v>0</v>
      </c>
      <c r="IJG7" s="65">
        <v>0</v>
      </c>
      <c r="IJH7" s="65">
        <v>0</v>
      </c>
      <c r="IJI7" s="65">
        <v>0</v>
      </c>
      <c r="IJJ7" s="65">
        <v>0</v>
      </c>
      <c r="IJK7" s="65">
        <v>0</v>
      </c>
      <c r="IJL7" s="65">
        <v>0</v>
      </c>
      <c r="IJM7" s="65">
        <v>0</v>
      </c>
      <c r="IJN7" s="65">
        <v>0</v>
      </c>
      <c r="IJO7" s="65">
        <v>0</v>
      </c>
      <c r="IJP7" s="65">
        <v>0</v>
      </c>
      <c r="IJQ7" s="65">
        <v>0</v>
      </c>
      <c r="IJR7" s="65">
        <v>0</v>
      </c>
      <c r="IJS7" s="65">
        <v>0</v>
      </c>
      <c r="IJT7" s="65">
        <v>0</v>
      </c>
      <c r="IJU7" s="65">
        <v>0</v>
      </c>
      <c r="IJV7" s="65">
        <v>0</v>
      </c>
      <c r="IJW7" s="65">
        <v>0</v>
      </c>
      <c r="IJX7" s="65">
        <v>0</v>
      </c>
      <c r="IJY7" s="65">
        <v>0</v>
      </c>
      <c r="IJZ7" s="65">
        <v>0</v>
      </c>
      <c r="IKA7" s="65">
        <v>0</v>
      </c>
      <c r="IKB7" s="65">
        <v>0</v>
      </c>
      <c r="IKC7" s="65">
        <v>0</v>
      </c>
      <c r="IKD7" s="65">
        <v>0</v>
      </c>
      <c r="IKE7" s="65">
        <v>0</v>
      </c>
      <c r="IKF7" s="65">
        <v>0</v>
      </c>
      <c r="IKG7" s="65">
        <v>0</v>
      </c>
      <c r="IKH7" s="65">
        <v>0</v>
      </c>
      <c r="IKI7" s="65">
        <v>0</v>
      </c>
      <c r="IKJ7" s="65">
        <v>0</v>
      </c>
      <c r="IKK7" s="65">
        <v>0</v>
      </c>
      <c r="IKL7" s="65">
        <v>0</v>
      </c>
      <c r="IKM7" s="65">
        <v>0</v>
      </c>
      <c r="IKN7" s="65">
        <v>0</v>
      </c>
      <c r="IKO7" s="65">
        <v>0</v>
      </c>
      <c r="IKP7" s="65">
        <v>0</v>
      </c>
      <c r="IKQ7" s="65">
        <v>0</v>
      </c>
      <c r="IKR7" s="65">
        <v>0</v>
      </c>
      <c r="IKS7" s="65">
        <v>0</v>
      </c>
      <c r="IKT7" s="65">
        <v>0</v>
      </c>
      <c r="IKU7" s="65">
        <v>0</v>
      </c>
      <c r="IKV7" s="65">
        <v>0</v>
      </c>
      <c r="IKW7" s="65">
        <v>0</v>
      </c>
      <c r="IKX7" s="65">
        <v>0</v>
      </c>
      <c r="IKY7" s="65">
        <v>0</v>
      </c>
      <c r="IKZ7" s="65">
        <v>0</v>
      </c>
      <c r="ILA7" s="65">
        <v>0</v>
      </c>
      <c r="ILB7" s="65">
        <v>0</v>
      </c>
      <c r="ILC7" s="65">
        <v>0</v>
      </c>
      <c r="ILD7" s="65">
        <v>0</v>
      </c>
      <c r="ILE7" s="65">
        <v>0</v>
      </c>
      <c r="ILF7" s="65">
        <v>0</v>
      </c>
      <c r="ILG7" s="65">
        <v>0</v>
      </c>
      <c r="ILH7" s="65">
        <v>0</v>
      </c>
      <c r="ILI7" s="65">
        <v>0</v>
      </c>
      <c r="ILJ7" s="65">
        <v>0</v>
      </c>
      <c r="ILK7" s="65">
        <v>0</v>
      </c>
      <c r="ILL7" s="65">
        <v>0</v>
      </c>
      <c r="ILM7" s="65">
        <v>0</v>
      </c>
      <c r="ILN7" s="65">
        <v>0</v>
      </c>
      <c r="ILO7" s="65">
        <v>0</v>
      </c>
      <c r="ILP7" s="65">
        <v>0</v>
      </c>
      <c r="ILQ7" s="65">
        <v>0</v>
      </c>
      <c r="ILR7" s="65">
        <v>0</v>
      </c>
      <c r="ILS7" s="65">
        <v>0</v>
      </c>
      <c r="ILT7" s="65">
        <v>0</v>
      </c>
      <c r="ILU7" s="65">
        <v>0</v>
      </c>
      <c r="ILV7" s="65">
        <v>0</v>
      </c>
      <c r="ILW7" s="65">
        <v>0</v>
      </c>
      <c r="ILX7" s="65">
        <v>0</v>
      </c>
      <c r="ILY7" s="65">
        <v>0</v>
      </c>
      <c r="ILZ7" s="65">
        <v>0</v>
      </c>
      <c r="IMA7" s="65">
        <v>0</v>
      </c>
      <c r="IMB7" s="65">
        <v>0</v>
      </c>
      <c r="IMC7" s="65">
        <v>0</v>
      </c>
      <c r="IMD7" s="65">
        <v>0</v>
      </c>
      <c r="IME7" s="65">
        <v>0</v>
      </c>
      <c r="IMF7" s="65">
        <v>0</v>
      </c>
      <c r="IMG7" s="65">
        <v>0</v>
      </c>
      <c r="IMH7" s="65">
        <v>0</v>
      </c>
      <c r="IMI7" s="65">
        <v>0</v>
      </c>
      <c r="IMJ7" s="65">
        <v>0</v>
      </c>
      <c r="IMK7" s="65">
        <v>0</v>
      </c>
      <c r="IML7" s="65">
        <v>0</v>
      </c>
      <c r="IMM7" s="65">
        <v>0</v>
      </c>
      <c r="IMN7" s="65">
        <v>0</v>
      </c>
      <c r="IMO7" s="65">
        <v>0</v>
      </c>
      <c r="IMP7" s="65">
        <v>0</v>
      </c>
      <c r="IMQ7" s="65">
        <v>0</v>
      </c>
      <c r="IMR7" s="65">
        <v>0</v>
      </c>
      <c r="IMS7" s="65">
        <v>0</v>
      </c>
      <c r="IMT7" s="65">
        <v>0</v>
      </c>
      <c r="IMU7" s="65">
        <v>0</v>
      </c>
      <c r="IMV7" s="65">
        <v>0</v>
      </c>
      <c r="IMW7" s="65">
        <v>0</v>
      </c>
      <c r="IMX7" s="65">
        <v>0</v>
      </c>
      <c r="IMY7" s="65">
        <v>0</v>
      </c>
      <c r="IMZ7" s="65">
        <v>0</v>
      </c>
      <c r="INA7" s="65">
        <v>0</v>
      </c>
      <c r="INB7" s="65">
        <v>0</v>
      </c>
      <c r="INC7" s="65">
        <v>0</v>
      </c>
      <c r="IND7" s="65">
        <v>0</v>
      </c>
      <c r="INE7" s="65">
        <v>0</v>
      </c>
      <c r="INF7" s="65">
        <v>0</v>
      </c>
      <c r="ING7" s="65">
        <v>0</v>
      </c>
      <c r="INH7" s="65">
        <v>0</v>
      </c>
      <c r="INI7" s="65">
        <v>0</v>
      </c>
      <c r="INJ7" s="65">
        <v>0</v>
      </c>
      <c r="INK7" s="65">
        <v>0</v>
      </c>
      <c r="INL7" s="65">
        <v>0</v>
      </c>
      <c r="INM7" s="65">
        <v>0</v>
      </c>
      <c r="INN7" s="65">
        <v>0</v>
      </c>
      <c r="INO7" s="65">
        <v>0</v>
      </c>
      <c r="INP7" s="65">
        <v>0</v>
      </c>
      <c r="INQ7" s="65">
        <v>0</v>
      </c>
      <c r="INR7" s="65">
        <v>0</v>
      </c>
      <c r="INS7" s="65">
        <v>0</v>
      </c>
      <c r="INT7" s="65">
        <v>0</v>
      </c>
      <c r="INU7" s="65">
        <v>0</v>
      </c>
      <c r="INV7" s="65">
        <v>0</v>
      </c>
      <c r="INW7" s="65">
        <v>0</v>
      </c>
      <c r="INX7" s="65">
        <v>0</v>
      </c>
      <c r="INY7" s="65">
        <v>0</v>
      </c>
      <c r="INZ7" s="65">
        <v>0</v>
      </c>
      <c r="IOA7" s="65">
        <v>0</v>
      </c>
      <c r="IOB7" s="65">
        <v>0</v>
      </c>
      <c r="IOC7" s="65">
        <v>0</v>
      </c>
      <c r="IOD7" s="65">
        <v>0</v>
      </c>
      <c r="IOE7" s="65">
        <v>0</v>
      </c>
      <c r="IOF7" s="65">
        <v>0</v>
      </c>
      <c r="IOG7" s="65">
        <v>0</v>
      </c>
      <c r="IOH7" s="65">
        <v>0</v>
      </c>
      <c r="IOI7" s="65">
        <v>0</v>
      </c>
      <c r="IOJ7" s="65">
        <v>0</v>
      </c>
      <c r="IOK7" s="65">
        <v>0</v>
      </c>
      <c r="IOL7" s="65">
        <v>0</v>
      </c>
      <c r="IOM7" s="65">
        <v>0</v>
      </c>
      <c r="ION7" s="65">
        <v>0</v>
      </c>
      <c r="IOO7" s="65">
        <v>0</v>
      </c>
      <c r="IOP7" s="65">
        <v>0</v>
      </c>
      <c r="IOQ7" s="65">
        <v>0</v>
      </c>
      <c r="IOR7" s="65">
        <v>0</v>
      </c>
      <c r="IOS7" s="65">
        <v>0</v>
      </c>
      <c r="IOT7" s="65">
        <v>0</v>
      </c>
      <c r="IOU7" s="65">
        <v>0</v>
      </c>
      <c r="IOV7" s="65">
        <v>0</v>
      </c>
      <c r="IOW7" s="65">
        <v>0</v>
      </c>
      <c r="IOX7" s="65">
        <v>0</v>
      </c>
      <c r="IOY7" s="65">
        <v>0</v>
      </c>
      <c r="IOZ7" s="65">
        <v>0</v>
      </c>
      <c r="IPA7" s="65">
        <v>0</v>
      </c>
      <c r="IPB7" s="65">
        <v>0</v>
      </c>
      <c r="IPC7" s="65">
        <v>0</v>
      </c>
      <c r="IPD7" s="65">
        <v>0</v>
      </c>
      <c r="IPE7" s="65">
        <v>0</v>
      </c>
      <c r="IPF7" s="65">
        <v>0</v>
      </c>
      <c r="IPG7" s="65">
        <v>0</v>
      </c>
      <c r="IPH7" s="65">
        <v>0</v>
      </c>
      <c r="IPI7" s="65">
        <v>0</v>
      </c>
      <c r="IPJ7" s="65">
        <v>0</v>
      </c>
      <c r="IPK7" s="65">
        <v>0</v>
      </c>
      <c r="IPL7" s="65">
        <v>0</v>
      </c>
      <c r="IPM7" s="65">
        <v>0</v>
      </c>
      <c r="IPN7" s="65">
        <v>0</v>
      </c>
      <c r="IPO7" s="65">
        <v>0</v>
      </c>
      <c r="IPP7" s="65">
        <v>0</v>
      </c>
      <c r="IPQ7" s="65">
        <v>0</v>
      </c>
      <c r="IPR7" s="65">
        <v>0</v>
      </c>
      <c r="IPS7" s="65">
        <v>0</v>
      </c>
      <c r="IPT7" s="65">
        <v>0</v>
      </c>
      <c r="IPU7" s="65">
        <v>0</v>
      </c>
      <c r="IPV7" s="65">
        <v>0</v>
      </c>
      <c r="IPW7" s="65">
        <v>0</v>
      </c>
      <c r="IPX7" s="65">
        <v>0</v>
      </c>
      <c r="IPY7" s="65">
        <v>0</v>
      </c>
      <c r="IPZ7" s="65">
        <v>0</v>
      </c>
      <c r="IQA7" s="65">
        <v>0</v>
      </c>
      <c r="IQB7" s="65">
        <v>0</v>
      </c>
      <c r="IQC7" s="65">
        <v>0</v>
      </c>
      <c r="IQD7" s="65">
        <v>0</v>
      </c>
      <c r="IQE7" s="65">
        <v>0</v>
      </c>
      <c r="IQF7" s="65">
        <v>0</v>
      </c>
      <c r="IQG7" s="65">
        <v>0</v>
      </c>
      <c r="IQH7" s="65">
        <v>0</v>
      </c>
      <c r="IQI7" s="65">
        <v>0</v>
      </c>
      <c r="IQJ7" s="65">
        <v>0</v>
      </c>
      <c r="IQK7" s="65">
        <v>0</v>
      </c>
      <c r="IQL7" s="65">
        <v>0</v>
      </c>
      <c r="IQM7" s="65">
        <v>0</v>
      </c>
      <c r="IQN7" s="65">
        <v>0</v>
      </c>
      <c r="IQO7" s="65">
        <v>0</v>
      </c>
      <c r="IQP7" s="65">
        <v>0</v>
      </c>
      <c r="IQQ7" s="65">
        <v>0</v>
      </c>
      <c r="IQR7" s="65">
        <v>0</v>
      </c>
      <c r="IQS7" s="65">
        <v>0</v>
      </c>
      <c r="IQT7" s="65">
        <v>0</v>
      </c>
      <c r="IQU7" s="65">
        <v>0</v>
      </c>
      <c r="IQV7" s="65">
        <v>0</v>
      </c>
      <c r="IQW7" s="65">
        <v>0</v>
      </c>
      <c r="IQX7" s="65">
        <v>0</v>
      </c>
      <c r="IQY7" s="65">
        <v>0</v>
      </c>
      <c r="IQZ7" s="65">
        <v>0</v>
      </c>
      <c r="IRA7" s="65">
        <v>0</v>
      </c>
      <c r="IRB7" s="65">
        <v>0</v>
      </c>
      <c r="IRC7" s="65">
        <v>0</v>
      </c>
      <c r="IRD7" s="65">
        <v>0</v>
      </c>
      <c r="IRE7" s="65">
        <v>0</v>
      </c>
      <c r="IRF7" s="65">
        <v>0</v>
      </c>
      <c r="IRG7" s="65">
        <v>0</v>
      </c>
      <c r="IRH7" s="65">
        <v>0</v>
      </c>
      <c r="IRI7" s="65">
        <v>0</v>
      </c>
      <c r="IRJ7" s="65">
        <v>0</v>
      </c>
      <c r="IRK7" s="65">
        <v>0</v>
      </c>
      <c r="IRL7" s="65">
        <v>0</v>
      </c>
      <c r="IRM7" s="65">
        <v>0</v>
      </c>
      <c r="IRN7" s="65">
        <v>0</v>
      </c>
      <c r="IRO7" s="65">
        <v>0</v>
      </c>
      <c r="IRP7" s="65">
        <v>0</v>
      </c>
      <c r="IRQ7" s="65">
        <v>0</v>
      </c>
      <c r="IRR7" s="65">
        <v>0</v>
      </c>
      <c r="IRS7" s="65">
        <v>0</v>
      </c>
      <c r="IRT7" s="65">
        <v>0</v>
      </c>
      <c r="IRU7" s="65">
        <v>0</v>
      </c>
      <c r="IRV7" s="65">
        <v>0</v>
      </c>
      <c r="IRW7" s="65">
        <v>0</v>
      </c>
      <c r="IRX7" s="65">
        <v>0</v>
      </c>
      <c r="IRY7" s="65">
        <v>0</v>
      </c>
      <c r="IRZ7" s="65">
        <v>0</v>
      </c>
      <c r="ISA7" s="65">
        <v>0</v>
      </c>
      <c r="ISB7" s="65">
        <v>0</v>
      </c>
      <c r="ISC7" s="65">
        <v>0</v>
      </c>
      <c r="ISD7" s="65">
        <v>0</v>
      </c>
      <c r="ISE7" s="65">
        <v>0</v>
      </c>
      <c r="ISF7" s="65">
        <v>0</v>
      </c>
      <c r="ISG7" s="65">
        <v>0</v>
      </c>
      <c r="ISH7" s="65">
        <v>0</v>
      </c>
      <c r="ISI7" s="65">
        <v>0</v>
      </c>
      <c r="ISJ7" s="65">
        <v>0</v>
      </c>
      <c r="ISK7" s="65">
        <v>0</v>
      </c>
      <c r="ISL7" s="65">
        <v>0</v>
      </c>
      <c r="ISM7" s="65">
        <v>0</v>
      </c>
      <c r="ISN7" s="65">
        <v>0</v>
      </c>
      <c r="ISO7" s="65">
        <v>0</v>
      </c>
      <c r="ISP7" s="65">
        <v>0</v>
      </c>
      <c r="ISQ7" s="65">
        <v>0</v>
      </c>
      <c r="ISR7" s="65">
        <v>0</v>
      </c>
      <c r="ISS7" s="65">
        <v>0</v>
      </c>
      <c r="IST7" s="65">
        <v>0</v>
      </c>
      <c r="ISU7" s="65">
        <v>0</v>
      </c>
      <c r="ISV7" s="65">
        <v>0</v>
      </c>
      <c r="ISW7" s="65">
        <v>0</v>
      </c>
      <c r="ISX7" s="65">
        <v>0</v>
      </c>
      <c r="ISY7" s="65">
        <v>0</v>
      </c>
      <c r="ISZ7" s="65">
        <v>0</v>
      </c>
      <c r="ITA7" s="65">
        <v>0</v>
      </c>
      <c r="ITB7" s="65">
        <v>0</v>
      </c>
      <c r="ITC7" s="65">
        <v>0</v>
      </c>
      <c r="ITD7" s="65">
        <v>0</v>
      </c>
      <c r="ITE7" s="65">
        <v>0</v>
      </c>
      <c r="ITF7" s="65">
        <v>0</v>
      </c>
      <c r="ITG7" s="65">
        <v>0</v>
      </c>
      <c r="ITH7" s="65">
        <v>0</v>
      </c>
      <c r="ITI7" s="65">
        <v>0</v>
      </c>
      <c r="ITJ7" s="65">
        <v>0</v>
      </c>
      <c r="ITK7" s="65">
        <v>0</v>
      </c>
      <c r="ITL7" s="65">
        <v>0</v>
      </c>
      <c r="ITM7" s="65">
        <v>0</v>
      </c>
      <c r="ITN7" s="65">
        <v>0</v>
      </c>
      <c r="ITO7" s="65">
        <v>0</v>
      </c>
      <c r="ITP7" s="65">
        <v>0</v>
      </c>
      <c r="ITQ7" s="65">
        <v>0</v>
      </c>
      <c r="ITR7" s="65">
        <v>0</v>
      </c>
      <c r="ITS7" s="65">
        <v>0</v>
      </c>
      <c r="ITT7" s="65">
        <v>0</v>
      </c>
      <c r="ITU7" s="65">
        <v>0</v>
      </c>
      <c r="ITV7" s="65">
        <v>0</v>
      </c>
      <c r="ITW7" s="65">
        <v>0</v>
      </c>
      <c r="ITX7" s="65">
        <v>0</v>
      </c>
      <c r="ITY7" s="65">
        <v>0</v>
      </c>
      <c r="ITZ7" s="65">
        <v>0</v>
      </c>
      <c r="IUA7" s="65">
        <v>0</v>
      </c>
      <c r="IUB7" s="65">
        <v>0</v>
      </c>
      <c r="IUC7" s="65">
        <v>0</v>
      </c>
      <c r="IUD7" s="65">
        <v>0</v>
      </c>
      <c r="IUE7" s="65">
        <v>0</v>
      </c>
      <c r="IUF7" s="65">
        <v>0</v>
      </c>
      <c r="IUG7" s="65">
        <v>0</v>
      </c>
      <c r="IUH7" s="65">
        <v>0</v>
      </c>
      <c r="IUI7" s="65">
        <v>0</v>
      </c>
      <c r="IUJ7" s="65">
        <v>0</v>
      </c>
      <c r="IUK7" s="65">
        <v>0</v>
      </c>
      <c r="IUL7" s="65">
        <v>0</v>
      </c>
      <c r="IUM7" s="65">
        <v>0</v>
      </c>
      <c r="IUN7" s="65">
        <v>0</v>
      </c>
      <c r="IUO7" s="65">
        <v>0</v>
      </c>
      <c r="IUP7" s="65">
        <v>0</v>
      </c>
      <c r="IUQ7" s="65">
        <v>0</v>
      </c>
      <c r="IUR7" s="65">
        <v>0</v>
      </c>
      <c r="IUS7" s="65">
        <v>0</v>
      </c>
      <c r="IUT7" s="65">
        <v>0</v>
      </c>
      <c r="IUU7" s="65">
        <v>0</v>
      </c>
      <c r="IUV7" s="65">
        <v>0</v>
      </c>
      <c r="IUW7" s="65">
        <v>0</v>
      </c>
      <c r="IUX7" s="65">
        <v>0</v>
      </c>
      <c r="IUY7" s="65">
        <v>0</v>
      </c>
      <c r="IUZ7" s="65">
        <v>0</v>
      </c>
      <c r="IVA7" s="65">
        <v>0</v>
      </c>
      <c r="IVB7" s="65">
        <v>0</v>
      </c>
      <c r="IVC7" s="65">
        <v>0</v>
      </c>
      <c r="IVD7" s="65">
        <v>0</v>
      </c>
      <c r="IVE7" s="65">
        <v>0</v>
      </c>
      <c r="IVF7" s="65">
        <v>0</v>
      </c>
      <c r="IVG7" s="65">
        <v>0</v>
      </c>
      <c r="IVH7" s="65">
        <v>0</v>
      </c>
      <c r="IVI7" s="65">
        <v>0</v>
      </c>
      <c r="IVJ7" s="65">
        <v>0</v>
      </c>
      <c r="IVK7" s="65">
        <v>0</v>
      </c>
      <c r="IVL7" s="65">
        <v>0</v>
      </c>
      <c r="IVM7" s="65">
        <v>0</v>
      </c>
      <c r="IVN7" s="65">
        <v>0</v>
      </c>
      <c r="IVO7" s="65">
        <v>0</v>
      </c>
      <c r="IVP7" s="65">
        <v>0</v>
      </c>
      <c r="IVQ7" s="65">
        <v>0</v>
      </c>
      <c r="IVR7" s="65">
        <v>0</v>
      </c>
      <c r="IVS7" s="65">
        <v>0</v>
      </c>
      <c r="IVT7" s="65">
        <v>0</v>
      </c>
      <c r="IVU7" s="65">
        <v>0</v>
      </c>
      <c r="IVV7" s="65">
        <v>0</v>
      </c>
      <c r="IVW7" s="65">
        <v>0</v>
      </c>
      <c r="IVX7" s="65">
        <v>0</v>
      </c>
      <c r="IVY7" s="65">
        <v>0</v>
      </c>
      <c r="IVZ7" s="65">
        <v>0</v>
      </c>
      <c r="IWA7" s="65">
        <v>0</v>
      </c>
      <c r="IWB7" s="65">
        <v>0</v>
      </c>
      <c r="IWC7" s="65">
        <v>0</v>
      </c>
      <c r="IWD7" s="65">
        <v>0</v>
      </c>
      <c r="IWE7" s="65">
        <v>0</v>
      </c>
      <c r="IWF7" s="65">
        <v>0</v>
      </c>
      <c r="IWG7" s="65">
        <v>0</v>
      </c>
      <c r="IWH7" s="65">
        <v>0</v>
      </c>
      <c r="IWI7" s="65">
        <v>0</v>
      </c>
      <c r="IWJ7" s="65">
        <v>0</v>
      </c>
      <c r="IWK7" s="65">
        <v>0</v>
      </c>
      <c r="IWL7" s="65">
        <v>0</v>
      </c>
      <c r="IWM7" s="65">
        <v>0</v>
      </c>
      <c r="IWN7" s="65">
        <v>0</v>
      </c>
      <c r="IWO7" s="65">
        <v>0</v>
      </c>
      <c r="IWP7" s="65">
        <v>0</v>
      </c>
      <c r="IWQ7" s="65">
        <v>0</v>
      </c>
      <c r="IWR7" s="65">
        <v>0</v>
      </c>
      <c r="IWS7" s="65">
        <v>0</v>
      </c>
      <c r="IWT7" s="65">
        <v>0</v>
      </c>
      <c r="IWU7" s="65">
        <v>0</v>
      </c>
      <c r="IWV7" s="65">
        <v>0</v>
      </c>
      <c r="IWW7" s="65">
        <v>0</v>
      </c>
      <c r="IWX7" s="65">
        <v>0</v>
      </c>
      <c r="IWY7" s="65">
        <v>0</v>
      </c>
      <c r="IWZ7" s="65">
        <v>0</v>
      </c>
      <c r="IXA7" s="65">
        <v>0</v>
      </c>
      <c r="IXB7" s="65">
        <v>0</v>
      </c>
      <c r="IXC7" s="65">
        <v>0</v>
      </c>
      <c r="IXD7" s="65">
        <v>0</v>
      </c>
      <c r="IXE7" s="65">
        <v>0</v>
      </c>
      <c r="IXF7" s="65">
        <v>0</v>
      </c>
      <c r="IXG7" s="65">
        <v>0</v>
      </c>
      <c r="IXH7" s="65">
        <v>0</v>
      </c>
      <c r="IXI7" s="65">
        <v>0</v>
      </c>
      <c r="IXJ7" s="65">
        <v>0</v>
      </c>
      <c r="IXK7" s="65">
        <v>0</v>
      </c>
      <c r="IXL7" s="65">
        <v>0</v>
      </c>
      <c r="IXM7" s="65">
        <v>0</v>
      </c>
      <c r="IXN7" s="65">
        <v>0</v>
      </c>
      <c r="IXO7" s="65">
        <v>0</v>
      </c>
      <c r="IXP7" s="65">
        <v>0</v>
      </c>
      <c r="IXQ7" s="65">
        <v>0</v>
      </c>
      <c r="IXR7" s="65">
        <v>0</v>
      </c>
      <c r="IXS7" s="65">
        <v>0</v>
      </c>
      <c r="IXT7" s="65">
        <v>0</v>
      </c>
      <c r="IXU7" s="65">
        <v>0</v>
      </c>
      <c r="IXV7" s="65">
        <v>0</v>
      </c>
      <c r="IXW7" s="65">
        <v>0</v>
      </c>
      <c r="IXX7" s="65">
        <v>0</v>
      </c>
      <c r="IXY7" s="65">
        <v>0</v>
      </c>
      <c r="IXZ7" s="65">
        <v>0</v>
      </c>
      <c r="IYA7" s="65">
        <v>0</v>
      </c>
      <c r="IYB7" s="65">
        <v>0</v>
      </c>
      <c r="IYC7" s="65">
        <v>0</v>
      </c>
      <c r="IYD7" s="65">
        <v>0</v>
      </c>
      <c r="IYE7" s="65">
        <v>0</v>
      </c>
      <c r="IYF7" s="65">
        <v>0</v>
      </c>
      <c r="IYG7" s="65">
        <v>0</v>
      </c>
      <c r="IYH7" s="65">
        <v>0</v>
      </c>
      <c r="IYI7" s="65">
        <v>0</v>
      </c>
      <c r="IYJ7" s="65">
        <v>0</v>
      </c>
      <c r="IYK7" s="65">
        <v>0</v>
      </c>
      <c r="IYL7" s="65">
        <v>0</v>
      </c>
      <c r="IYM7" s="65">
        <v>0</v>
      </c>
      <c r="IYN7" s="65">
        <v>0</v>
      </c>
      <c r="IYO7" s="65">
        <v>0</v>
      </c>
      <c r="IYP7" s="65">
        <v>0</v>
      </c>
      <c r="IYQ7" s="65">
        <v>0</v>
      </c>
      <c r="IYR7" s="65">
        <v>0</v>
      </c>
      <c r="IYS7" s="65">
        <v>0</v>
      </c>
      <c r="IYT7" s="65">
        <v>0</v>
      </c>
      <c r="IYU7" s="65">
        <v>0</v>
      </c>
      <c r="IYV7" s="65">
        <v>0</v>
      </c>
      <c r="IYW7" s="65">
        <v>0</v>
      </c>
      <c r="IYX7" s="65">
        <v>0</v>
      </c>
      <c r="IYY7" s="65">
        <v>0</v>
      </c>
      <c r="IYZ7" s="65">
        <v>0</v>
      </c>
      <c r="IZA7" s="65">
        <v>0</v>
      </c>
      <c r="IZB7" s="65">
        <v>0</v>
      </c>
      <c r="IZC7" s="65">
        <v>0</v>
      </c>
      <c r="IZD7" s="65">
        <v>0</v>
      </c>
      <c r="IZE7" s="65">
        <v>0</v>
      </c>
      <c r="IZF7" s="65">
        <v>0</v>
      </c>
      <c r="IZG7" s="65">
        <v>0</v>
      </c>
      <c r="IZH7" s="65">
        <v>0</v>
      </c>
      <c r="IZI7" s="65">
        <v>0</v>
      </c>
      <c r="IZJ7" s="65">
        <v>0</v>
      </c>
      <c r="IZK7" s="65">
        <v>0</v>
      </c>
      <c r="IZL7" s="65">
        <v>0</v>
      </c>
      <c r="IZM7" s="65">
        <v>0</v>
      </c>
      <c r="IZN7" s="65">
        <v>0</v>
      </c>
      <c r="IZO7" s="65">
        <v>0</v>
      </c>
      <c r="IZP7" s="65">
        <v>0</v>
      </c>
      <c r="IZQ7" s="65">
        <v>0</v>
      </c>
      <c r="IZR7" s="65">
        <v>0</v>
      </c>
      <c r="IZS7" s="65">
        <v>0</v>
      </c>
      <c r="IZT7" s="65">
        <v>0</v>
      </c>
      <c r="IZU7" s="65">
        <v>0</v>
      </c>
      <c r="IZV7" s="65">
        <v>0</v>
      </c>
      <c r="IZW7" s="65">
        <v>0</v>
      </c>
      <c r="IZX7" s="65">
        <v>0</v>
      </c>
      <c r="IZY7" s="65">
        <v>0</v>
      </c>
      <c r="IZZ7" s="65">
        <v>0</v>
      </c>
      <c r="JAA7" s="65">
        <v>0</v>
      </c>
      <c r="JAB7" s="65">
        <v>0</v>
      </c>
      <c r="JAC7" s="65">
        <v>0</v>
      </c>
      <c r="JAD7" s="65">
        <v>0</v>
      </c>
      <c r="JAE7" s="65">
        <v>0</v>
      </c>
      <c r="JAF7" s="65">
        <v>0</v>
      </c>
      <c r="JAG7" s="65">
        <v>0</v>
      </c>
      <c r="JAH7" s="65">
        <v>0</v>
      </c>
      <c r="JAI7" s="65">
        <v>0</v>
      </c>
      <c r="JAJ7" s="65">
        <v>0</v>
      </c>
      <c r="JAK7" s="65">
        <v>0</v>
      </c>
      <c r="JAL7" s="65">
        <v>0</v>
      </c>
      <c r="JAM7" s="65">
        <v>0</v>
      </c>
      <c r="JAN7" s="65">
        <v>0</v>
      </c>
      <c r="JAO7" s="65">
        <v>0</v>
      </c>
      <c r="JAP7" s="65">
        <v>0</v>
      </c>
      <c r="JAQ7" s="65">
        <v>0</v>
      </c>
      <c r="JAR7" s="65">
        <v>0</v>
      </c>
      <c r="JAS7" s="65">
        <v>0</v>
      </c>
      <c r="JAT7" s="65">
        <v>0</v>
      </c>
      <c r="JAU7" s="65">
        <v>0</v>
      </c>
      <c r="JAV7" s="65">
        <v>0</v>
      </c>
      <c r="JAW7" s="65">
        <v>0</v>
      </c>
      <c r="JAX7" s="65">
        <v>0</v>
      </c>
      <c r="JAY7" s="65">
        <v>0</v>
      </c>
      <c r="JAZ7" s="65">
        <v>0</v>
      </c>
      <c r="JBA7" s="65">
        <v>0</v>
      </c>
      <c r="JBB7" s="65">
        <v>0</v>
      </c>
      <c r="JBC7" s="65">
        <v>0</v>
      </c>
      <c r="JBD7" s="65">
        <v>0</v>
      </c>
      <c r="JBE7" s="65">
        <v>0</v>
      </c>
      <c r="JBF7" s="65">
        <v>0</v>
      </c>
      <c r="JBG7" s="65">
        <v>0</v>
      </c>
      <c r="JBH7" s="65">
        <v>0</v>
      </c>
      <c r="JBI7" s="65">
        <v>0</v>
      </c>
      <c r="JBJ7" s="65">
        <v>0</v>
      </c>
      <c r="JBK7" s="65">
        <v>0</v>
      </c>
      <c r="JBL7" s="65">
        <v>0</v>
      </c>
      <c r="JBM7" s="65">
        <v>0</v>
      </c>
      <c r="JBN7" s="65">
        <v>0</v>
      </c>
      <c r="JBO7" s="65">
        <v>0</v>
      </c>
      <c r="JBP7" s="65">
        <v>0</v>
      </c>
      <c r="JBQ7" s="65">
        <v>0</v>
      </c>
      <c r="JBR7" s="65">
        <v>0</v>
      </c>
      <c r="JBS7" s="65">
        <v>0</v>
      </c>
      <c r="JBT7" s="65">
        <v>0</v>
      </c>
      <c r="JBU7" s="65">
        <v>0</v>
      </c>
      <c r="JBV7" s="65">
        <v>0</v>
      </c>
      <c r="JBW7" s="65">
        <v>0</v>
      </c>
      <c r="JBX7" s="65">
        <v>0</v>
      </c>
      <c r="JBY7" s="65">
        <v>0</v>
      </c>
      <c r="JBZ7" s="65">
        <v>0</v>
      </c>
      <c r="JCA7" s="65">
        <v>0</v>
      </c>
      <c r="JCB7" s="65">
        <v>0</v>
      </c>
      <c r="JCC7" s="65">
        <v>0</v>
      </c>
      <c r="JCD7" s="65">
        <v>0</v>
      </c>
      <c r="JCE7" s="65">
        <v>0</v>
      </c>
      <c r="JCF7" s="65">
        <v>0</v>
      </c>
      <c r="JCG7" s="65">
        <v>0</v>
      </c>
      <c r="JCH7" s="65">
        <v>0</v>
      </c>
      <c r="JCI7" s="65">
        <v>0</v>
      </c>
      <c r="JCJ7" s="65">
        <v>0</v>
      </c>
      <c r="JCK7" s="65">
        <v>0</v>
      </c>
      <c r="JCL7" s="65">
        <v>0</v>
      </c>
      <c r="JCM7" s="65">
        <v>0</v>
      </c>
      <c r="JCN7" s="65">
        <v>0</v>
      </c>
      <c r="JCO7" s="65">
        <v>0</v>
      </c>
      <c r="JCP7" s="65">
        <v>0</v>
      </c>
      <c r="JCQ7" s="65">
        <v>0</v>
      </c>
      <c r="JCR7" s="65">
        <v>0</v>
      </c>
      <c r="JCS7" s="65">
        <v>0</v>
      </c>
      <c r="JCT7" s="65">
        <v>0</v>
      </c>
      <c r="JCU7" s="65">
        <v>0</v>
      </c>
      <c r="JCV7" s="65">
        <v>0</v>
      </c>
      <c r="JCW7" s="65">
        <v>0</v>
      </c>
      <c r="JCX7" s="65">
        <v>0</v>
      </c>
      <c r="JCY7" s="65">
        <v>0</v>
      </c>
      <c r="JCZ7" s="65">
        <v>0</v>
      </c>
      <c r="JDA7" s="65">
        <v>0</v>
      </c>
      <c r="JDB7" s="65">
        <v>0</v>
      </c>
      <c r="JDC7" s="65">
        <v>0</v>
      </c>
      <c r="JDD7" s="65">
        <v>0</v>
      </c>
      <c r="JDE7" s="65">
        <v>0</v>
      </c>
      <c r="JDF7" s="65">
        <v>0</v>
      </c>
      <c r="JDG7" s="65">
        <v>0</v>
      </c>
      <c r="JDH7" s="65">
        <v>0</v>
      </c>
      <c r="JDI7" s="65">
        <v>0</v>
      </c>
      <c r="JDJ7" s="65">
        <v>0</v>
      </c>
      <c r="JDK7" s="65">
        <v>0</v>
      </c>
      <c r="JDL7" s="65">
        <v>0</v>
      </c>
      <c r="JDM7" s="65">
        <v>0</v>
      </c>
      <c r="JDN7" s="65">
        <v>0</v>
      </c>
      <c r="JDO7" s="65">
        <v>0</v>
      </c>
      <c r="JDP7" s="65">
        <v>0</v>
      </c>
      <c r="JDQ7" s="65">
        <v>0</v>
      </c>
      <c r="JDR7" s="65">
        <v>0</v>
      </c>
      <c r="JDS7" s="65">
        <v>0</v>
      </c>
      <c r="JDT7" s="65">
        <v>0</v>
      </c>
      <c r="JDU7" s="65">
        <v>0</v>
      </c>
      <c r="JDV7" s="65">
        <v>0</v>
      </c>
      <c r="JDW7" s="65">
        <v>0</v>
      </c>
      <c r="JDX7" s="65">
        <v>0</v>
      </c>
      <c r="JDY7" s="65">
        <v>0</v>
      </c>
      <c r="JDZ7" s="65">
        <v>0</v>
      </c>
      <c r="JEA7" s="65">
        <v>0</v>
      </c>
      <c r="JEB7" s="65">
        <v>0</v>
      </c>
      <c r="JEC7" s="65">
        <v>0</v>
      </c>
      <c r="JED7" s="65">
        <v>0</v>
      </c>
      <c r="JEE7" s="65">
        <v>0</v>
      </c>
      <c r="JEF7" s="65">
        <v>0</v>
      </c>
      <c r="JEG7" s="65">
        <v>0</v>
      </c>
      <c r="JEH7" s="65">
        <v>0</v>
      </c>
      <c r="JEI7" s="65">
        <v>0</v>
      </c>
      <c r="JEJ7" s="65">
        <v>0</v>
      </c>
      <c r="JEK7" s="65">
        <v>0</v>
      </c>
      <c r="JEL7" s="65">
        <v>0</v>
      </c>
      <c r="JEM7" s="65">
        <v>0</v>
      </c>
      <c r="JEN7" s="65">
        <v>0</v>
      </c>
      <c r="JEO7" s="65">
        <v>0</v>
      </c>
      <c r="JEP7" s="65">
        <v>0</v>
      </c>
      <c r="JEQ7" s="65">
        <v>0</v>
      </c>
      <c r="JER7" s="65">
        <v>0</v>
      </c>
      <c r="JES7" s="65">
        <v>0</v>
      </c>
      <c r="JET7" s="65">
        <v>0</v>
      </c>
      <c r="JEU7" s="65">
        <v>0</v>
      </c>
      <c r="JEV7" s="65">
        <v>0</v>
      </c>
      <c r="JEW7" s="65">
        <v>0</v>
      </c>
      <c r="JEX7" s="65">
        <v>0</v>
      </c>
      <c r="JEY7" s="65">
        <v>0</v>
      </c>
      <c r="JEZ7" s="65">
        <v>0</v>
      </c>
      <c r="JFA7" s="65">
        <v>0</v>
      </c>
      <c r="JFB7" s="65">
        <v>0</v>
      </c>
      <c r="JFC7" s="65">
        <v>0</v>
      </c>
      <c r="JFD7" s="65">
        <v>0</v>
      </c>
      <c r="JFE7" s="65">
        <v>0</v>
      </c>
      <c r="JFF7" s="65">
        <v>0</v>
      </c>
      <c r="JFG7" s="65">
        <v>0</v>
      </c>
      <c r="JFH7" s="65">
        <v>0</v>
      </c>
      <c r="JFI7" s="65">
        <v>0</v>
      </c>
      <c r="JFJ7" s="65">
        <v>0</v>
      </c>
      <c r="JFK7" s="65">
        <v>0</v>
      </c>
      <c r="JFL7" s="65">
        <v>0</v>
      </c>
      <c r="JFM7" s="65">
        <v>0</v>
      </c>
      <c r="JFN7" s="65">
        <v>0</v>
      </c>
      <c r="JFO7" s="65">
        <v>0</v>
      </c>
      <c r="JFP7" s="65">
        <v>0</v>
      </c>
      <c r="JFQ7" s="65">
        <v>0</v>
      </c>
      <c r="JFR7" s="65">
        <v>0</v>
      </c>
      <c r="JFS7" s="65">
        <v>0</v>
      </c>
      <c r="JFT7" s="65">
        <v>0</v>
      </c>
      <c r="JFU7" s="65">
        <v>0</v>
      </c>
      <c r="JFV7" s="65">
        <v>0</v>
      </c>
      <c r="JFW7" s="65">
        <v>0</v>
      </c>
      <c r="JFX7" s="65">
        <v>0</v>
      </c>
      <c r="JFY7" s="65">
        <v>0</v>
      </c>
      <c r="JFZ7" s="65">
        <v>0</v>
      </c>
      <c r="JGA7" s="65">
        <v>0</v>
      </c>
      <c r="JGB7" s="65">
        <v>0</v>
      </c>
      <c r="JGC7" s="65">
        <v>0</v>
      </c>
      <c r="JGD7" s="65">
        <v>0</v>
      </c>
      <c r="JGE7" s="65">
        <v>0</v>
      </c>
      <c r="JGF7" s="65">
        <v>0</v>
      </c>
      <c r="JGG7" s="65">
        <v>0</v>
      </c>
      <c r="JGH7" s="65">
        <v>0</v>
      </c>
      <c r="JGI7" s="65">
        <v>0</v>
      </c>
      <c r="JGJ7" s="65">
        <v>0</v>
      </c>
      <c r="JGK7" s="65">
        <v>0</v>
      </c>
      <c r="JGL7" s="65">
        <v>0</v>
      </c>
      <c r="JGM7" s="65">
        <v>0</v>
      </c>
      <c r="JGN7" s="65">
        <v>0</v>
      </c>
      <c r="JGO7" s="65">
        <v>0</v>
      </c>
      <c r="JGP7" s="65">
        <v>0</v>
      </c>
      <c r="JGQ7" s="65">
        <v>0</v>
      </c>
      <c r="JGR7" s="65">
        <v>0</v>
      </c>
      <c r="JGS7" s="65">
        <v>0</v>
      </c>
      <c r="JGT7" s="65">
        <v>0</v>
      </c>
      <c r="JGU7" s="65">
        <v>0</v>
      </c>
      <c r="JGV7" s="65">
        <v>0</v>
      </c>
      <c r="JGW7" s="65">
        <v>0</v>
      </c>
      <c r="JGX7" s="65">
        <v>0</v>
      </c>
      <c r="JGY7" s="65">
        <v>0</v>
      </c>
      <c r="JGZ7" s="65">
        <v>0</v>
      </c>
      <c r="JHA7" s="65">
        <v>0</v>
      </c>
      <c r="JHB7" s="65">
        <v>0</v>
      </c>
      <c r="JHC7" s="65">
        <v>0</v>
      </c>
      <c r="JHD7" s="65">
        <v>0</v>
      </c>
      <c r="JHE7" s="65">
        <v>0</v>
      </c>
      <c r="JHF7" s="65">
        <v>0</v>
      </c>
      <c r="JHG7" s="65">
        <v>0</v>
      </c>
      <c r="JHH7" s="65">
        <v>0</v>
      </c>
      <c r="JHI7" s="65">
        <v>0</v>
      </c>
      <c r="JHJ7" s="65">
        <v>0</v>
      </c>
      <c r="JHK7" s="65">
        <v>0</v>
      </c>
      <c r="JHL7" s="65">
        <v>0</v>
      </c>
      <c r="JHM7" s="65">
        <v>0</v>
      </c>
      <c r="JHN7" s="65">
        <v>0</v>
      </c>
      <c r="JHO7" s="65">
        <v>0</v>
      </c>
      <c r="JHP7" s="65">
        <v>0</v>
      </c>
      <c r="JHQ7" s="65">
        <v>0</v>
      </c>
      <c r="JHR7" s="65">
        <v>0</v>
      </c>
      <c r="JHS7" s="65">
        <v>0</v>
      </c>
      <c r="JHT7" s="65">
        <v>0</v>
      </c>
      <c r="JHU7" s="65">
        <v>0</v>
      </c>
      <c r="JHV7" s="65">
        <v>0</v>
      </c>
      <c r="JHW7" s="65">
        <v>0</v>
      </c>
      <c r="JHX7" s="65">
        <v>0</v>
      </c>
      <c r="JHY7" s="65">
        <v>0</v>
      </c>
      <c r="JHZ7" s="65">
        <v>0</v>
      </c>
      <c r="JIA7" s="65">
        <v>0</v>
      </c>
      <c r="JIB7" s="65">
        <v>0</v>
      </c>
      <c r="JIC7" s="65">
        <v>0</v>
      </c>
      <c r="JID7" s="65">
        <v>0</v>
      </c>
      <c r="JIE7" s="65">
        <v>0</v>
      </c>
      <c r="JIF7" s="65">
        <v>0</v>
      </c>
      <c r="JIG7" s="65">
        <v>0</v>
      </c>
      <c r="JIH7" s="65">
        <v>0</v>
      </c>
      <c r="JII7" s="65">
        <v>0</v>
      </c>
      <c r="JIJ7" s="65">
        <v>0</v>
      </c>
      <c r="JIK7" s="65">
        <v>0</v>
      </c>
      <c r="JIL7" s="65">
        <v>0</v>
      </c>
      <c r="JIM7" s="65">
        <v>0</v>
      </c>
      <c r="JIN7" s="65">
        <v>0</v>
      </c>
      <c r="JIO7" s="65">
        <v>0</v>
      </c>
      <c r="JIP7" s="65">
        <v>0</v>
      </c>
      <c r="JIQ7" s="65">
        <v>0</v>
      </c>
      <c r="JIR7" s="65">
        <v>0</v>
      </c>
      <c r="JIS7" s="65">
        <v>0</v>
      </c>
      <c r="JIT7" s="65">
        <v>0</v>
      </c>
      <c r="JIU7" s="65">
        <v>0</v>
      </c>
      <c r="JIV7" s="65">
        <v>0</v>
      </c>
      <c r="JIW7" s="65">
        <v>0</v>
      </c>
      <c r="JIX7" s="65">
        <v>0</v>
      </c>
      <c r="JIY7" s="65">
        <v>0</v>
      </c>
      <c r="JIZ7" s="65">
        <v>0</v>
      </c>
      <c r="JJA7" s="65">
        <v>0</v>
      </c>
      <c r="JJB7" s="65">
        <v>0</v>
      </c>
      <c r="JJC7" s="65">
        <v>0</v>
      </c>
      <c r="JJD7" s="65">
        <v>0</v>
      </c>
      <c r="JJE7" s="65">
        <v>0</v>
      </c>
      <c r="JJF7" s="65">
        <v>0</v>
      </c>
      <c r="JJG7" s="65">
        <v>0</v>
      </c>
      <c r="JJH7" s="65">
        <v>0</v>
      </c>
      <c r="JJI7" s="65">
        <v>0</v>
      </c>
      <c r="JJJ7" s="65">
        <v>0</v>
      </c>
      <c r="JJK7" s="65">
        <v>0</v>
      </c>
      <c r="JJL7" s="65">
        <v>0</v>
      </c>
      <c r="JJM7" s="65">
        <v>0</v>
      </c>
      <c r="JJN7" s="65">
        <v>0</v>
      </c>
      <c r="JJO7" s="65">
        <v>0</v>
      </c>
      <c r="JJP7" s="65">
        <v>0</v>
      </c>
      <c r="JJQ7" s="65">
        <v>0</v>
      </c>
      <c r="JJR7" s="65">
        <v>0</v>
      </c>
      <c r="JJS7" s="65">
        <v>0</v>
      </c>
      <c r="JJT7" s="65">
        <v>0</v>
      </c>
      <c r="JJU7" s="65">
        <v>0</v>
      </c>
      <c r="JJV7" s="65">
        <v>0</v>
      </c>
      <c r="JJW7" s="65">
        <v>0</v>
      </c>
      <c r="JJX7" s="65">
        <v>0</v>
      </c>
      <c r="JJY7" s="65">
        <v>0</v>
      </c>
      <c r="JJZ7" s="65">
        <v>0</v>
      </c>
      <c r="JKA7" s="65">
        <v>0</v>
      </c>
      <c r="JKB7" s="65">
        <v>0</v>
      </c>
      <c r="JKC7" s="65">
        <v>0</v>
      </c>
      <c r="JKD7" s="65">
        <v>0</v>
      </c>
      <c r="JKE7" s="65">
        <v>0</v>
      </c>
      <c r="JKF7" s="65">
        <v>0</v>
      </c>
      <c r="JKG7" s="65">
        <v>0</v>
      </c>
      <c r="JKH7" s="65">
        <v>0</v>
      </c>
      <c r="JKI7" s="65">
        <v>0</v>
      </c>
      <c r="JKJ7" s="65">
        <v>0</v>
      </c>
      <c r="JKK7" s="65">
        <v>0</v>
      </c>
      <c r="JKL7" s="65">
        <v>0</v>
      </c>
      <c r="JKM7" s="65">
        <v>0</v>
      </c>
      <c r="JKN7" s="65">
        <v>0</v>
      </c>
      <c r="JKO7" s="65">
        <v>0</v>
      </c>
      <c r="JKP7" s="65">
        <v>0</v>
      </c>
      <c r="JKQ7" s="65">
        <v>0</v>
      </c>
      <c r="JKR7" s="65">
        <v>0</v>
      </c>
      <c r="JKS7" s="65">
        <v>0</v>
      </c>
      <c r="JKT7" s="65">
        <v>0</v>
      </c>
      <c r="JKU7" s="65">
        <v>0</v>
      </c>
      <c r="JKV7" s="65">
        <v>0</v>
      </c>
      <c r="JKW7" s="65">
        <v>0</v>
      </c>
      <c r="JKX7" s="65">
        <v>0</v>
      </c>
      <c r="JKY7" s="65">
        <v>0</v>
      </c>
      <c r="JKZ7" s="65">
        <v>0</v>
      </c>
      <c r="JLA7" s="65">
        <v>0</v>
      </c>
      <c r="JLB7" s="65">
        <v>0</v>
      </c>
      <c r="JLC7" s="65">
        <v>0</v>
      </c>
      <c r="JLD7" s="65">
        <v>0</v>
      </c>
      <c r="JLE7" s="65">
        <v>0</v>
      </c>
      <c r="JLF7" s="65">
        <v>0</v>
      </c>
      <c r="JLG7" s="65">
        <v>0</v>
      </c>
      <c r="JLH7" s="65">
        <v>0</v>
      </c>
      <c r="JLI7" s="65">
        <v>0</v>
      </c>
      <c r="JLJ7" s="65">
        <v>0</v>
      </c>
      <c r="JLK7" s="65">
        <v>0</v>
      </c>
      <c r="JLL7" s="65">
        <v>0</v>
      </c>
      <c r="JLM7" s="65">
        <v>0</v>
      </c>
      <c r="JLN7" s="65">
        <v>0</v>
      </c>
      <c r="JLO7" s="65">
        <v>0</v>
      </c>
      <c r="JLP7" s="65">
        <v>0</v>
      </c>
      <c r="JLQ7" s="65">
        <v>0</v>
      </c>
      <c r="JLR7" s="65">
        <v>0</v>
      </c>
      <c r="JLS7" s="65">
        <v>0</v>
      </c>
      <c r="JLT7" s="65">
        <v>0</v>
      </c>
      <c r="JLU7" s="65">
        <v>0</v>
      </c>
      <c r="JLV7" s="65">
        <v>0</v>
      </c>
      <c r="JLW7" s="65">
        <v>0</v>
      </c>
      <c r="JLX7" s="65">
        <v>0</v>
      </c>
      <c r="JLY7" s="65">
        <v>0</v>
      </c>
      <c r="JLZ7" s="65">
        <v>0</v>
      </c>
      <c r="JMA7" s="65">
        <v>0</v>
      </c>
      <c r="JMB7" s="65">
        <v>0</v>
      </c>
      <c r="JMC7" s="65">
        <v>0</v>
      </c>
      <c r="JMD7" s="65">
        <v>0</v>
      </c>
      <c r="JME7" s="65">
        <v>0</v>
      </c>
      <c r="JMF7" s="65">
        <v>0</v>
      </c>
      <c r="JMG7" s="65">
        <v>0</v>
      </c>
      <c r="JMH7" s="65">
        <v>0</v>
      </c>
      <c r="JMI7" s="65">
        <v>0</v>
      </c>
      <c r="JMJ7" s="65">
        <v>0</v>
      </c>
      <c r="JMK7" s="65">
        <v>0</v>
      </c>
      <c r="JML7" s="65">
        <v>0</v>
      </c>
      <c r="JMM7" s="65">
        <v>0</v>
      </c>
      <c r="JMN7" s="65">
        <v>0</v>
      </c>
      <c r="JMO7" s="65">
        <v>0</v>
      </c>
      <c r="JMP7" s="65">
        <v>0</v>
      </c>
      <c r="JMQ7" s="65">
        <v>0</v>
      </c>
      <c r="JMR7" s="65">
        <v>0</v>
      </c>
      <c r="JMS7" s="65">
        <v>0</v>
      </c>
      <c r="JMT7" s="65">
        <v>0</v>
      </c>
      <c r="JMU7" s="65">
        <v>0</v>
      </c>
      <c r="JMV7" s="65">
        <v>0</v>
      </c>
      <c r="JMW7" s="65">
        <v>0</v>
      </c>
      <c r="JMX7" s="65">
        <v>0</v>
      </c>
      <c r="JMY7" s="65">
        <v>0</v>
      </c>
      <c r="JMZ7" s="65">
        <v>0</v>
      </c>
      <c r="JNA7" s="65">
        <v>0</v>
      </c>
      <c r="JNB7" s="65">
        <v>0</v>
      </c>
      <c r="JNC7" s="65">
        <v>0</v>
      </c>
      <c r="JND7" s="65">
        <v>0</v>
      </c>
      <c r="JNE7" s="65">
        <v>0</v>
      </c>
      <c r="JNF7" s="65">
        <v>0</v>
      </c>
      <c r="JNG7" s="65">
        <v>0</v>
      </c>
      <c r="JNH7" s="65">
        <v>0</v>
      </c>
      <c r="JNI7" s="65">
        <v>0</v>
      </c>
      <c r="JNJ7" s="65">
        <v>0</v>
      </c>
      <c r="JNK7" s="65">
        <v>0</v>
      </c>
      <c r="JNL7" s="65">
        <v>0</v>
      </c>
      <c r="JNM7" s="65">
        <v>0</v>
      </c>
      <c r="JNN7" s="65">
        <v>0</v>
      </c>
      <c r="JNO7" s="65">
        <v>0</v>
      </c>
      <c r="JNP7" s="65">
        <v>0</v>
      </c>
      <c r="JNQ7" s="65">
        <v>0</v>
      </c>
      <c r="JNR7" s="65">
        <v>0</v>
      </c>
      <c r="JNS7" s="65">
        <v>0</v>
      </c>
      <c r="JNT7" s="65">
        <v>0</v>
      </c>
      <c r="JNU7" s="65">
        <v>0</v>
      </c>
      <c r="JNV7" s="65">
        <v>0</v>
      </c>
      <c r="JNW7" s="65">
        <v>0</v>
      </c>
      <c r="JNX7" s="65">
        <v>0</v>
      </c>
      <c r="JNY7" s="65">
        <v>0</v>
      </c>
      <c r="JNZ7" s="65">
        <v>0</v>
      </c>
      <c r="JOA7" s="65">
        <v>0</v>
      </c>
      <c r="JOB7" s="65">
        <v>0</v>
      </c>
      <c r="JOC7" s="65">
        <v>0</v>
      </c>
      <c r="JOD7" s="65">
        <v>0</v>
      </c>
      <c r="JOE7" s="65">
        <v>0</v>
      </c>
      <c r="JOF7" s="65">
        <v>0</v>
      </c>
      <c r="JOG7" s="65">
        <v>0</v>
      </c>
      <c r="JOH7" s="65">
        <v>0</v>
      </c>
      <c r="JOI7" s="65">
        <v>0</v>
      </c>
      <c r="JOJ7" s="65">
        <v>0</v>
      </c>
      <c r="JOK7" s="65">
        <v>0</v>
      </c>
      <c r="JOL7" s="65">
        <v>0</v>
      </c>
      <c r="JOM7" s="65">
        <v>0</v>
      </c>
      <c r="JON7" s="65">
        <v>0</v>
      </c>
      <c r="JOO7" s="65">
        <v>0</v>
      </c>
      <c r="JOP7" s="65">
        <v>0</v>
      </c>
      <c r="JOQ7" s="65">
        <v>0</v>
      </c>
      <c r="JOR7" s="65">
        <v>0</v>
      </c>
      <c r="JOS7" s="65">
        <v>0</v>
      </c>
      <c r="JOT7" s="65">
        <v>0</v>
      </c>
      <c r="JOU7" s="65">
        <v>0</v>
      </c>
      <c r="JOV7" s="65">
        <v>0</v>
      </c>
      <c r="JOW7" s="65">
        <v>0</v>
      </c>
      <c r="JOX7" s="65">
        <v>0</v>
      </c>
      <c r="JOY7" s="65">
        <v>0</v>
      </c>
      <c r="JOZ7" s="65">
        <v>0</v>
      </c>
      <c r="JPA7" s="65">
        <v>0</v>
      </c>
      <c r="JPB7" s="65">
        <v>0</v>
      </c>
      <c r="JPC7" s="65">
        <v>0</v>
      </c>
      <c r="JPD7" s="65">
        <v>0</v>
      </c>
      <c r="JPE7" s="65">
        <v>0</v>
      </c>
      <c r="JPF7" s="65">
        <v>0</v>
      </c>
      <c r="JPG7" s="65">
        <v>0</v>
      </c>
      <c r="JPH7" s="65">
        <v>0</v>
      </c>
      <c r="JPI7" s="65">
        <v>0</v>
      </c>
      <c r="JPJ7" s="65">
        <v>0</v>
      </c>
      <c r="JPK7" s="65">
        <v>0</v>
      </c>
      <c r="JPL7" s="65">
        <v>0</v>
      </c>
      <c r="JPM7" s="65">
        <v>0</v>
      </c>
      <c r="JPN7" s="65">
        <v>0</v>
      </c>
      <c r="JPO7" s="65">
        <v>0</v>
      </c>
      <c r="JPP7" s="65">
        <v>0</v>
      </c>
      <c r="JPQ7" s="65">
        <v>0</v>
      </c>
      <c r="JPR7" s="65">
        <v>0</v>
      </c>
      <c r="JPS7" s="65">
        <v>0</v>
      </c>
      <c r="JPT7" s="65">
        <v>0</v>
      </c>
      <c r="JPU7" s="65">
        <v>0</v>
      </c>
      <c r="JPV7" s="65">
        <v>0</v>
      </c>
      <c r="JPW7" s="65">
        <v>0</v>
      </c>
      <c r="JPX7" s="65">
        <v>0</v>
      </c>
      <c r="JPY7" s="65">
        <v>0</v>
      </c>
      <c r="JPZ7" s="65">
        <v>0</v>
      </c>
      <c r="JQA7" s="65">
        <v>0</v>
      </c>
      <c r="JQB7" s="65">
        <v>0</v>
      </c>
      <c r="JQC7" s="65">
        <v>0</v>
      </c>
      <c r="JQD7" s="65">
        <v>0</v>
      </c>
      <c r="JQE7" s="65">
        <v>0</v>
      </c>
      <c r="JQF7" s="65">
        <v>0</v>
      </c>
      <c r="JQG7" s="65">
        <v>0</v>
      </c>
      <c r="JQH7" s="65">
        <v>0</v>
      </c>
      <c r="JQI7" s="65">
        <v>0</v>
      </c>
      <c r="JQJ7" s="65">
        <v>0</v>
      </c>
      <c r="JQK7" s="65">
        <v>0</v>
      </c>
      <c r="JQL7" s="65">
        <v>0</v>
      </c>
      <c r="JQM7" s="65">
        <v>0</v>
      </c>
      <c r="JQN7" s="65">
        <v>0</v>
      </c>
      <c r="JQO7" s="65">
        <v>0</v>
      </c>
      <c r="JQP7" s="65">
        <v>0</v>
      </c>
      <c r="JQQ7" s="65">
        <v>0</v>
      </c>
      <c r="JQR7" s="65">
        <v>0</v>
      </c>
      <c r="JQS7" s="65">
        <v>0</v>
      </c>
      <c r="JQT7" s="65">
        <v>0</v>
      </c>
      <c r="JQU7" s="65">
        <v>0</v>
      </c>
      <c r="JQV7" s="65">
        <v>0</v>
      </c>
      <c r="JQW7" s="65">
        <v>0</v>
      </c>
      <c r="JQX7" s="65">
        <v>0</v>
      </c>
      <c r="JQY7" s="65">
        <v>0</v>
      </c>
      <c r="JQZ7" s="65">
        <v>0</v>
      </c>
      <c r="JRA7" s="65">
        <v>0</v>
      </c>
      <c r="JRB7" s="65">
        <v>0</v>
      </c>
      <c r="JRC7" s="65">
        <v>0</v>
      </c>
      <c r="JRD7" s="65">
        <v>0</v>
      </c>
      <c r="JRE7" s="65">
        <v>0</v>
      </c>
      <c r="JRF7" s="65">
        <v>0</v>
      </c>
      <c r="JRG7" s="65">
        <v>0</v>
      </c>
      <c r="JRH7" s="65">
        <v>0</v>
      </c>
      <c r="JRI7" s="65">
        <v>0</v>
      </c>
      <c r="JRJ7" s="65">
        <v>0</v>
      </c>
      <c r="JRK7" s="65">
        <v>0</v>
      </c>
      <c r="JRL7" s="65">
        <v>0</v>
      </c>
      <c r="JRM7" s="65">
        <v>0</v>
      </c>
      <c r="JRN7" s="65">
        <v>0</v>
      </c>
      <c r="JRO7" s="65">
        <v>0</v>
      </c>
      <c r="JRP7" s="65">
        <v>0</v>
      </c>
      <c r="JRQ7" s="65">
        <v>0</v>
      </c>
      <c r="JRR7" s="65">
        <v>0</v>
      </c>
      <c r="JRS7" s="65">
        <v>0</v>
      </c>
      <c r="JRT7" s="65">
        <v>0</v>
      </c>
      <c r="JRU7" s="65">
        <v>0</v>
      </c>
      <c r="JRV7" s="65">
        <v>0</v>
      </c>
      <c r="JRW7" s="65">
        <v>0</v>
      </c>
      <c r="JRX7" s="65">
        <v>0</v>
      </c>
      <c r="JRY7" s="65">
        <v>0</v>
      </c>
      <c r="JRZ7" s="65">
        <v>0</v>
      </c>
      <c r="JSA7" s="65">
        <v>0</v>
      </c>
      <c r="JSB7" s="65">
        <v>0</v>
      </c>
      <c r="JSC7" s="65">
        <v>0</v>
      </c>
      <c r="JSD7" s="65">
        <v>0</v>
      </c>
      <c r="JSE7" s="65">
        <v>0</v>
      </c>
      <c r="JSF7" s="65">
        <v>0</v>
      </c>
      <c r="JSG7" s="65">
        <v>0</v>
      </c>
      <c r="JSH7" s="65">
        <v>0</v>
      </c>
      <c r="JSI7" s="65">
        <v>0</v>
      </c>
      <c r="JSJ7" s="65">
        <v>0</v>
      </c>
      <c r="JSK7" s="65">
        <v>0</v>
      </c>
      <c r="JSL7" s="65">
        <v>0</v>
      </c>
      <c r="JSM7" s="65">
        <v>0</v>
      </c>
      <c r="JSN7" s="65">
        <v>0</v>
      </c>
      <c r="JSO7" s="65">
        <v>0</v>
      </c>
      <c r="JSP7" s="65">
        <v>0</v>
      </c>
      <c r="JSQ7" s="65">
        <v>0</v>
      </c>
      <c r="JSR7" s="65">
        <v>0</v>
      </c>
      <c r="JSS7" s="65">
        <v>0</v>
      </c>
      <c r="JST7" s="65">
        <v>0</v>
      </c>
      <c r="JSU7" s="65">
        <v>0</v>
      </c>
      <c r="JSV7" s="65">
        <v>0</v>
      </c>
      <c r="JSW7" s="65">
        <v>0</v>
      </c>
      <c r="JSX7" s="65">
        <v>0</v>
      </c>
      <c r="JSY7" s="65">
        <v>0</v>
      </c>
      <c r="JSZ7" s="65">
        <v>0</v>
      </c>
      <c r="JTA7" s="65">
        <v>0</v>
      </c>
      <c r="JTB7" s="65">
        <v>0</v>
      </c>
      <c r="JTC7" s="65">
        <v>0</v>
      </c>
      <c r="JTD7" s="65">
        <v>0</v>
      </c>
      <c r="JTE7" s="65">
        <v>0</v>
      </c>
      <c r="JTF7" s="65">
        <v>0</v>
      </c>
      <c r="JTG7" s="65">
        <v>0</v>
      </c>
      <c r="JTH7" s="65">
        <v>0</v>
      </c>
      <c r="JTI7" s="65">
        <v>0</v>
      </c>
      <c r="JTJ7" s="65">
        <v>0</v>
      </c>
      <c r="JTK7" s="65">
        <v>0</v>
      </c>
      <c r="JTL7" s="65">
        <v>0</v>
      </c>
      <c r="JTM7" s="65">
        <v>0</v>
      </c>
      <c r="JTN7" s="65">
        <v>0</v>
      </c>
      <c r="JTO7" s="65">
        <v>0</v>
      </c>
      <c r="JTP7" s="65">
        <v>0</v>
      </c>
      <c r="JTQ7" s="65">
        <v>0</v>
      </c>
      <c r="JTR7" s="65">
        <v>0</v>
      </c>
      <c r="JTS7" s="65">
        <v>0</v>
      </c>
      <c r="JTT7" s="65">
        <v>0</v>
      </c>
      <c r="JTU7" s="65">
        <v>0</v>
      </c>
      <c r="JTV7" s="65">
        <v>0</v>
      </c>
      <c r="JTW7" s="65">
        <v>0</v>
      </c>
      <c r="JTX7" s="65">
        <v>0</v>
      </c>
      <c r="JTY7" s="65">
        <v>0</v>
      </c>
      <c r="JTZ7" s="65">
        <v>0</v>
      </c>
      <c r="JUA7" s="65">
        <v>0</v>
      </c>
      <c r="JUB7" s="65">
        <v>0</v>
      </c>
      <c r="JUC7" s="65">
        <v>0</v>
      </c>
      <c r="JUD7" s="65">
        <v>0</v>
      </c>
      <c r="JUE7" s="65">
        <v>0</v>
      </c>
      <c r="JUF7" s="65">
        <v>0</v>
      </c>
      <c r="JUG7" s="65">
        <v>0</v>
      </c>
      <c r="JUH7" s="65">
        <v>0</v>
      </c>
      <c r="JUI7" s="65">
        <v>0</v>
      </c>
      <c r="JUJ7" s="65">
        <v>0</v>
      </c>
      <c r="JUK7" s="65">
        <v>0</v>
      </c>
      <c r="JUL7" s="65">
        <v>0</v>
      </c>
      <c r="JUM7" s="65">
        <v>0</v>
      </c>
      <c r="JUN7" s="65">
        <v>0</v>
      </c>
      <c r="JUO7" s="65">
        <v>0</v>
      </c>
      <c r="JUP7" s="65">
        <v>0</v>
      </c>
      <c r="JUQ7" s="65">
        <v>0</v>
      </c>
      <c r="JUR7" s="65">
        <v>0</v>
      </c>
      <c r="JUS7" s="65">
        <v>0</v>
      </c>
      <c r="JUT7" s="65">
        <v>0</v>
      </c>
      <c r="JUU7" s="65">
        <v>0</v>
      </c>
      <c r="JUV7" s="65">
        <v>0</v>
      </c>
      <c r="JUW7" s="65">
        <v>0</v>
      </c>
      <c r="JUX7" s="65">
        <v>0</v>
      </c>
      <c r="JUY7" s="65">
        <v>0</v>
      </c>
      <c r="JUZ7" s="65">
        <v>0</v>
      </c>
      <c r="JVA7" s="65">
        <v>0</v>
      </c>
      <c r="JVB7" s="65">
        <v>0</v>
      </c>
      <c r="JVC7" s="65">
        <v>0</v>
      </c>
      <c r="JVD7" s="65">
        <v>0</v>
      </c>
      <c r="JVE7" s="65">
        <v>0</v>
      </c>
      <c r="JVF7" s="65">
        <v>0</v>
      </c>
      <c r="JVG7" s="65">
        <v>0</v>
      </c>
      <c r="JVH7" s="65">
        <v>0</v>
      </c>
      <c r="JVI7" s="65">
        <v>0</v>
      </c>
      <c r="JVJ7" s="65">
        <v>0</v>
      </c>
      <c r="JVK7" s="65">
        <v>0</v>
      </c>
      <c r="JVL7" s="65">
        <v>0</v>
      </c>
      <c r="JVM7" s="65">
        <v>0</v>
      </c>
      <c r="JVN7" s="65">
        <v>0</v>
      </c>
      <c r="JVO7" s="65">
        <v>0</v>
      </c>
      <c r="JVP7" s="65">
        <v>0</v>
      </c>
      <c r="JVQ7" s="65">
        <v>0</v>
      </c>
      <c r="JVR7" s="65">
        <v>0</v>
      </c>
      <c r="JVS7" s="65">
        <v>0</v>
      </c>
      <c r="JVT7" s="65">
        <v>0</v>
      </c>
      <c r="JVU7" s="65">
        <v>0</v>
      </c>
      <c r="JVV7" s="65">
        <v>0</v>
      </c>
      <c r="JVW7" s="65">
        <v>0</v>
      </c>
      <c r="JVX7" s="65">
        <v>0</v>
      </c>
      <c r="JVY7" s="65">
        <v>0</v>
      </c>
      <c r="JVZ7" s="65">
        <v>0</v>
      </c>
      <c r="JWA7" s="65">
        <v>0</v>
      </c>
      <c r="JWB7" s="65">
        <v>0</v>
      </c>
      <c r="JWC7" s="65">
        <v>0</v>
      </c>
      <c r="JWD7" s="65">
        <v>0</v>
      </c>
      <c r="JWE7" s="65">
        <v>0</v>
      </c>
      <c r="JWF7" s="65">
        <v>0</v>
      </c>
      <c r="JWG7" s="65">
        <v>0</v>
      </c>
      <c r="JWH7" s="65">
        <v>0</v>
      </c>
      <c r="JWI7" s="65">
        <v>0</v>
      </c>
      <c r="JWJ7" s="65">
        <v>0</v>
      </c>
      <c r="JWK7" s="65">
        <v>0</v>
      </c>
      <c r="JWL7" s="65">
        <v>0</v>
      </c>
      <c r="JWM7" s="65">
        <v>0</v>
      </c>
      <c r="JWN7" s="65">
        <v>0</v>
      </c>
      <c r="JWO7" s="65">
        <v>0</v>
      </c>
      <c r="JWP7" s="65">
        <v>0</v>
      </c>
      <c r="JWQ7" s="65">
        <v>0</v>
      </c>
      <c r="JWR7" s="65">
        <v>0</v>
      </c>
      <c r="JWS7" s="65">
        <v>0</v>
      </c>
      <c r="JWT7" s="65">
        <v>0</v>
      </c>
      <c r="JWU7" s="65">
        <v>0</v>
      </c>
      <c r="JWV7" s="65">
        <v>0</v>
      </c>
      <c r="JWW7" s="65">
        <v>0</v>
      </c>
      <c r="JWX7" s="65">
        <v>0</v>
      </c>
      <c r="JWY7" s="65">
        <v>0</v>
      </c>
      <c r="JWZ7" s="65">
        <v>0</v>
      </c>
      <c r="JXA7" s="65">
        <v>0</v>
      </c>
      <c r="JXB7" s="65">
        <v>0</v>
      </c>
      <c r="JXC7" s="65">
        <v>0</v>
      </c>
      <c r="JXD7" s="65">
        <v>0</v>
      </c>
      <c r="JXE7" s="65">
        <v>0</v>
      </c>
      <c r="JXF7" s="65">
        <v>0</v>
      </c>
      <c r="JXG7" s="65">
        <v>0</v>
      </c>
      <c r="JXH7" s="65">
        <v>0</v>
      </c>
      <c r="JXI7" s="65">
        <v>0</v>
      </c>
      <c r="JXJ7" s="65">
        <v>0</v>
      </c>
      <c r="JXK7" s="65">
        <v>0</v>
      </c>
      <c r="JXL7" s="65">
        <v>0</v>
      </c>
      <c r="JXM7" s="65">
        <v>0</v>
      </c>
      <c r="JXN7" s="65">
        <v>0</v>
      </c>
      <c r="JXO7" s="65">
        <v>0</v>
      </c>
      <c r="JXP7" s="65">
        <v>0</v>
      </c>
      <c r="JXQ7" s="65">
        <v>0</v>
      </c>
      <c r="JXR7" s="65">
        <v>0</v>
      </c>
      <c r="JXS7" s="65">
        <v>0</v>
      </c>
      <c r="JXT7" s="65">
        <v>0</v>
      </c>
      <c r="JXU7" s="65">
        <v>0</v>
      </c>
      <c r="JXV7" s="65">
        <v>0</v>
      </c>
      <c r="JXW7" s="65">
        <v>0</v>
      </c>
      <c r="JXX7" s="65">
        <v>0</v>
      </c>
      <c r="JXY7" s="65">
        <v>0</v>
      </c>
      <c r="JXZ7" s="65">
        <v>0</v>
      </c>
      <c r="JYA7" s="65">
        <v>0</v>
      </c>
      <c r="JYB7" s="65">
        <v>0</v>
      </c>
      <c r="JYC7" s="65">
        <v>0</v>
      </c>
      <c r="JYD7" s="65">
        <v>0</v>
      </c>
      <c r="JYE7" s="65">
        <v>0</v>
      </c>
      <c r="JYF7" s="65">
        <v>0</v>
      </c>
      <c r="JYG7" s="65">
        <v>0</v>
      </c>
      <c r="JYH7" s="65">
        <v>0</v>
      </c>
      <c r="JYI7" s="65">
        <v>0</v>
      </c>
      <c r="JYJ7" s="65">
        <v>0</v>
      </c>
      <c r="JYK7" s="65">
        <v>0</v>
      </c>
      <c r="JYL7" s="65">
        <v>0</v>
      </c>
      <c r="JYM7" s="65">
        <v>0</v>
      </c>
      <c r="JYN7" s="65">
        <v>0</v>
      </c>
      <c r="JYO7" s="65">
        <v>0</v>
      </c>
      <c r="JYP7" s="65">
        <v>0</v>
      </c>
      <c r="JYQ7" s="65">
        <v>0</v>
      </c>
      <c r="JYR7" s="65">
        <v>0</v>
      </c>
      <c r="JYS7" s="65">
        <v>0</v>
      </c>
      <c r="JYT7" s="65">
        <v>0</v>
      </c>
      <c r="JYU7" s="65">
        <v>0</v>
      </c>
      <c r="JYV7" s="65">
        <v>0</v>
      </c>
      <c r="JYW7" s="65">
        <v>0</v>
      </c>
      <c r="JYX7" s="65">
        <v>0</v>
      </c>
      <c r="JYY7" s="65">
        <v>0</v>
      </c>
      <c r="JYZ7" s="65">
        <v>0</v>
      </c>
      <c r="JZA7" s="65">
        <v>0</v>
      </c>
      <c r="JZB7" s="65">
        <v>0</v>
      </c>
      <c r="JZC7" s="65">
        <v>0</v>
      </c>
      <c r="JZD7" s="65">
        <v>0</v>
      </c>
      <c r="JZE7" s="65">
        <v>0</v>
      </c>
      <c r="JZF7" s="65">
        <v>0</v>
      </c>
      <c r="JZG7" s="65">
        <v>0</v>
      </c>
      <c r="JZH7" s="65">
        <v>0</v>
      </c>
      <c r="JZI7" s="65">
        <v>0</v>
      </c>
      <c r="JZJ7" s="65">
        <v>0</v>
      </c>
      <c r="JZK7" s="65">
        <v>0</v>
      </c>
      <c r="JZL7" s="65">
        <v>0</v>
      </c>
      <c r="JZM7" s="65">
        <v>0</v>
      </c>
      <c r="JZN7" s="65">
        <v>0</v>
      </c>
      <c r="JZO7" s="65">
        <v>0</v>
      </c>
      <c r="JZP7" s="65">
        <v>0</v>
      </c>
      <c r="JZQ7" s="65">
        <v>0</v>
      </c>
      <c r="JZR7" s="65">
        <v>0</v>
      </c>
      <c r="JZS7" s="65">
        <v>0</v>
      </c>
      <c r="JZT7" s="65">
        <v>0</v>
      </c>
      <c r="JZU7" s="65">
        <v>0</v>
      </c>
      <c r="JZV7" s="65">
        <v>0</v>
      </c>
      <c r="JZW7" s="65">
        <v>0</v>
      </c>
      <c r="JZX7" s="65">
        <v>0</v>
      </c>
      <c r="JZY7" s="65">
        <v>0</v>
      </c>
      <c r="JZZ7" s="65">
        <v>0</v>
      </c>
      <c r="KAA7" s="65">
        <v>0</v>
      </c>
      <c r="KAB7" s="65">
        <v>0</v>
      </c>
      <c r="KAC7" s="65">
        <v>0</v>
      </c>
      <c r="KAD7" s="65">
        <v>0</v>
      </c>
      <c r="KAE7" s="65">
        <v>0</v>
      </c>
      <c r="KAF7" s="65">
        <v>0</v>
      </c>
      <c r="KAG7" s="65">
        <v>0</v>
      </c>
      <c r="KAH7" s="65">
        <v>0</v>
      </c>
      <c r="KAI7" s="65">
        <v>0</v>
      </c>
      <c r="KAJ7" s="65">
        <v>0</v>
      </c>
      <c r="KAK7" s="65">
        <v>0</v>
      </c>
      <c r="KAL7" s="65">
        <v>0</v>
      </c>
      <c r="KAM7" s="65">
        <v>0</v>
      </c>
      <c r="KAN7" s="65">
        <v>0</v>
      </c>
      <c r="KAO7" s="65">
        <v>0</v>
      </c>
      <c r="KAP7" s="65">
        <v>0</v>
      </c>
      <c r="KAQ7" s="65">
        <v>0</v>
      </c>
      <c r="KAR7" s="65">
        <v>0</v>
      </c>
      <c r="KAS7" s="65">
        <v>0</v>
      </c>
      <c r="KAT7" s="65">
        <v>0</v>
      </c>
      <c r="KAU7" s="65">
        <v>0</v>
      </c>
      <c r="KAV7" s="65">
        <v>0</v>
      </c>
      <c r="KAW7" s="65">
        <v>0</v>
      </c>
      <c r="KAX7" s="65">
        <v>0</v>
      </c>
      <c r="KAY7" s="65">
        <v>0</v>
      </c>
      <c r="KAZ7" s="65">
        <v>0</v>
      </c>
      <c r="KBA7" s="65">
        <v>0</v>
      </c>
      <c r="KBB7" s="65">
        <v>0</v>
      </c>
      <c r="KBC7" s="65">
        <v>0</v>
      </c>
      <c r="KBD7" s="65">
        <v>0</v>
      </c>
      <c r="KBE7" s="65">
        <v>0</v>
      </c>
      <c r="KBF7" s="65">
        <v>0</v>
      </c>
      <c r="KBG7" s="65">
        <v>0</v>
      </c>
      <c r="KBH7" s="65">
        <v>0</v>
      </c>
      <c r="KBI7" s="65">
        <v>0</v>
      </c>
      <c r="KBJ7" s="65">
        <v>0</v>
      </c>
      <c r="KBK7" s="65">
        <v>0</v>
      </c>
      <c r="KBL7" s="65">
        <v>0</v>
      </c>
      <c r="KBM7" s="65">
        <v>0</v>
      </c>
      <c r="KBN7" s="65">
        <v>0</v>
      </c>
      <c r="KBO7" s="65">
        <v>0</v>
      </c>
      <c r="KBP7" s="65">
        <v>0</v>
      </c>
      <c r="KBQ7" s="65">
        <v>0</v>
      </c>
      <c r="KBR7" s="65">
        <v>0</v>
      </c>
      <c r="KBS7" s="65">
        <v>0</v>
      </c>
      <c r="KBT7" s="65">
        <v>0</v>
      </c>
      <c r="KBU7" s="65">
        <v>0</v>
      </c>
      <c r="KBV7" s="65">
        <v>0</v>
      </c>
      <c r="KBW7" s="65">
        <v>0</v>
      </c>
      <c r="KBX7" s="65">
        <v>0</v>
      </c>
      <c r="KBY7" s="65">
        <v>0</v>
      </c>
      <c r="KBZ7" s="65">
        <v>0</v>
      </c>
      <c r="KCA7" s="65">
        <v>0</v>
      </c>
      <c r="KCB7" s="65">
        <v>0</v>
      </c>
      <c r="KCC7" s="65">
        <v>0</v>
      </c>
      <c r="KCD7" s="65">
        <v>0</v>
      </c>
      <c r="KCE7" s="65">
        <v>0</v>
      </c>
      <c r="KCF7" s="65">
        <v>0</v>
      </c>
      <c r="KCG7" s="65">
        <v>0</v>
      </c>
      <c r="KCH7" s="65">
        <v>0</v>
      </c>
      <c r="KCI7" s="65">
        <v>0</v>
      </c>
      <c r="KCJ7" s="65">
        <v>0</v>
      </c>
      <c r="KCK7" s="65">
        <v>0</v>
      </c>
      <c r="KCL7" s="65">
        <v>0</v>
      </c>
      <c r="KCM7" s="65">
        <v>0</v>
      </c>
      <c r="KCN7" s="65">
        <v>0</v>
      </c>
      <c r="KCO7" s="65">
        <v>0</v>
      </c>
      <c r="KCP7" s="65">
        <v>0</v>
      </c>
      <c r="KCQ7" s="65">
        <v>0</v>
      </c>
      <c r="KCR7" s="65">
        <v>0</v>
      </c>
      <c r="KCS7" s="65">
        <v>0</v>
      </c>
      <c r="KCT7" s="65">
        <v>0</v>
      </c>
      <c r="KCU7" s="65">
        <v>0</v>
      </c>
      <c r="KCV7" s="65">
        <v>0</v>
      </c>
      <c r="KCW7" s="65">
        <v>0</v>
      </c>
      <c r="KCX7" s="65">
        <v>0</v>
      </c>
      <c r="KCY7" s="65">
        <v>0</v>
      </c>
      <c r="KCZ7" s="65">
        <v>0</v>
      </c>
      <c r="KDA7" s="65">
        <v>0</v>
      </c>
      <c r="KDB7" s="65">
        <v>0</v>
      </c>
      <c r="KDC7" s="65">
        <v>0</v>
      </c>
      <c r="KDD7" s="65">
        <v>0</v>
      </c>
      <c r="KDE7" s="65">
        <v>0</v>
      </c>
      <c r="KDF7" s="65">
        <v>0</v>
      </c>
      <c r="KDG7" s="65">
        <v>0</v>
      </c>
      <c r="KDH7" s="65">
        <v>0</v>
      </c>
      <c r="KDI7" s="65">
        <v>0</v>
      </c>
      <c r="KDJ7" s="65">
        <v>0</v>
      </c>
      <c r="KDK7" s="65">
        <v>0</v>
      </c>
      <c r="KDL7" s="65">
        <v>0</v>
      </c>
      <c r="KDM7" s="65">
        <v>0</v>
      </c>
      <c r="KDN7" s="65">
        <v>0</v>
      </c>
      <c r="KDO7" s="65">
        <v>0</v>
      </c>
      <c r="KDP7" s="65">
        <v>0</v>
      </c>
      <c r="KDQ7" s="65">
        <v>0</v>
      </c>
      <c r="KDR7" s="65">
        <v>0</v>
      </c>
      <c r="KDS7" s="65">
        <v>0</v>
      </c>
      <c r="KDT7" s="65">
        <v>0</v>
      </c>
      <c r="KDU7" s="65">
        <v>0</v>
      </c>
      <c r="KDV7" s="65">
        <v>0</v>
      </c>
      <c r="KDW7" s="65">
        <v>0</v>
      </c>
      <c r="KDX7" s="65">
        <v>0</v>
      </c>
      <c r="KDY7" s="65">
        <v>0</v>
      </c>
      <c r="KDZ7" s="65">
        <v>0</v>
      </c>
      <c r="KEA7" s="65">
        <v>0</v>
      </c>
      <c r="KEB7" s="65">
        <v>0</v>
      </c>
      <c r="KEC7" s="65">
        <v>0</v>
      </c>
      <c r="KED7" s="65">
        <v>0</v>
      </c>
      <c r="KEE7" s="65">
        <v>0</v>
      </c>
      <c r="KEF7" s="65">
        <v>0</v>
      </c>
      <c r="KEG7" s="65">
        <v>0</v>
      </c>
      <c r="KEH7" s="65">
        <v>0</v>
      </c>
      <c r="KEI7" s="65">
        <v>0</v>
      </c>
      <c r="KEJ7" s="65">
        <v>0</v>
      </c>
      <c r="KEK7" s="65">
        <v>0</v>
      </c>
      <c r="KEL7" s="65">
        <v>0</v>
      </c>
      <c r="KEM7" s="65">
        <v>0</v>
      </c>
      <c r="KEN7" s="65">
        <v>0</v>
      </c>
      <c r="KEO7" s="65">
        <v>0</v>
      </c>
      <c r="KEP7" s="65">
        <v>0</v>
      </c>
      <c r="KEQ7" s="65">
        <v>0</v>
      </c>
      <c r="KER7" s="65">
        <v>0</v>
      </c>
      <c r="KES7" s="65">
        <v>0</v>
      </c>
      <c r="KET7" s="65">
        <v>0</v>
      </c>
      <c r="KEU7" s="65">
        <v>0</v>
      </c>
      <c r="KEV7" s="65">
        <v>0</v>
      </c>
      <c r="KEW7" s="65">
        <v>0</v>
      </c>
      <c r="KEX7" s="65">
        <v>0</v>
      </c>
      <c r="KEY7" s="65">
        <v>0</v>
      </c>
      <c r="KEZ7" s="65">
        <v>0</v>
      </c>
      <c r="KFA7" s="65">
        <v>0</v>
      </c>
      <c r="KFB7" s="65">
        <v>0</v>
      </c>
      <c r="KFC7" s="65">
        <v>0</v>
      </c>
      <c r="KFD7" s="65">
        <v>0</v>
      </c>
      <c r="KFE7" s="65">
        <v>0</v>
      </c>
      <c r="KFF7" s="65">
        <v>0</v>
      </c>
      <c r="KFG7" s="65">
        <v>0</v>
      </c>
      <c r="KFH7" s="65">
        <v>0</v>
      </c>
      <c r="KFI7" s="65">
        <v>0</v>
      </c>
      <c r="KFJ7" s="65">
        <v>0</v>
      </c>
      <c r="KFK7" s="65">
        <v>0</v>
      </c>
      <c r="KFL7" s="65">
        <v>0</v>
      </c>
      <c r="KFM7" s="65">
        <v>0</v>
      </c>
      <c r="KFN7" s="65">
        <v>0</v>
      </c>
      <c r="KFO7" s="65">
        <v>0</v>
      </c>
      <c r="KFP7" s="65">
        <v>0</v>
      </c>
      <c r="KFQ7" s="65">
        <v>0</v>
      </c>
      <c r="KFR7" s="65">
        <v>0</v>
      </c>
      <c r="KFS7" s="65">
        <v>0</v>
      </c>
      <c r="KFT7" s="65">
        <v>0</v>
      </c>
      <c r="KFU7" s="65">
        <v>0</v>
      </c>
      <c r="KFV7" s="65">
        <v>0</v>
      </c>
      <c r="KFW7" s="65">
        <v>0</v>
      </c>
      <c r="KFX7" s="65">
        <v>0</v>
      </c>
      <c r="KFY7" s="65">
        <v>0</v>
      </c>
      <c r="KFZ7" s="65">
        <v>0</v>
      </c>
      <c r="KGA7" s="65">
        <v>0</v>
      </c>
      <c r="KGB7" s="65">
        <v>0</v>
      </c>
      <c r="KGC7" s="65">
        <v>0</v>
      </c>
      <c r="KGD7" s="65">
        <v>0</v>
      </c>
      <c r="KGE7" s="65">
        <v>0</v>
      </c>
      <c r="KGF7" s="65">
        <v>0</v>
      </c>
      <c r="KGG7" s="65">
        <v>0</v>
      </c>
      <c r="KGH7" s="65">
        <v>0</v>
      </c>
      <c r="KGI7" s="65">
        <v>0</v>
      </c>
      <c r="KGJ7" s="65">
        <v>0</v>
      </c>
      <c r="KGK7" s="65">
        <v>0</v>
      </c>
      <c r="KGL7" s="65">
        <v>0</v>
      </c>
      <c r="KGM7" s="65">
        <v>0</v>
      </c>
      <c r="KGN7" s="65">
        <v>0</v>
      </c>
      <c r="KGO7" s="65">
        <v>0</v>
      </c>
      <c r="KGP7" s="65">
        <v>0</v>
      </c>
      <c r="KGQ7" s="65">
        <v>0</v>
      </c>
      <c r="KGR7" s="65">
        <v>0</v>
      </c>
      <c r="KGS7" s="65">
        <v>0</v>
      </c>
      <c r="KGT7" s="65">
        <v>0</v>
      </c>
      <c r="KGU7" s="65">
        <v>0</v>
      </c>
      <c r="KGV7" s="65">
        <v>0</v>
      </c>
      <c r="KGW7" s="65">
        <v>0</v>
      </c>
      <c r="KGX7" s="65">
        <v>0</v>
      </c>
      <c r="KGY7" s="65">
        <v>0</v>
      </c>
      <c r="KGZ7" s="65">
        <v>0</v>
      </c>
      <c r="KHA7" s="65">
        <v>0</v>
      </c>
      <c r="KHB7" s="65">
        <v>0</v>
      </c>
      <c r="KHC7" s="65">
        <v>0</v>
      </c>
      <c r="KHD7" s="65">
        <v>0</v>
      </c>
      <c r="KHE7" s="65">
        <v>0</v>
      </c>
      <c r="KHF7" s="65">
        <v>0</v>
      </c>
      <c r="KHG7" s="65">
        <v>0</v>
      </c>
      <c r="KHH7" s="65">
        <v>0</v>
      </c>
      <c r="KHI7" s="65">
        <v>0</v>
      </c>
      <c r="KHJ7" s="65">
        <v>0</v>
      </c>
      <c r="KHK7" s="65">
        <v>0</v>
      </c>
      <c r="KHL7" s="65">
        <v>0</v>
      </c>
      <c r="KHM7" s="65">
        <v>0</v>
      </c>
      <c r="KHN7" s="65">
        <v>0</v>
      </c>
      <c r="KHO7" s="65">
        <v>0</v>
      </c>
      <c r="KHP7" s="65">
        <v>0</v>
      </c>
      <c r="KHQ7" s="65">
        <v>0</v>
      </c>
      <c r="KHR7" s="65">
        <v>0</v>
      </c>
      <c r="KHS7" s="65">
        <v>0</v>
      </c>
      <c r="KHT7" s="65">
        <v>0</v>
      </c>
      <c r="KHU7" s="65">
        <v>0</v>
      </c>
      <c r="KHV7" s="65">
        <v>0</v>
      </c>
      <c r="KHW7" s="65">
        <v>0</v>
      </c>
      <c r="KHX7" s="65">
        <v>0</v>
      </c>
      <c r="KHY7" s="65">
        <v>0</v>
      </c>
      <c r="KHZ7" s="65">
        <v>0</v>
      </c>
      <c r="KIA7" s="65">
        <v>0</v>
      </c>
      <c r="KIB7" s="65">
        <v>0</v>
      </c>
      <c r="KIC7" s="65">
        <v>0</v>
      </c>
      <c r="KID7" s="65">
        <v>0</v>
      </c>
      <c r="KIE7" s="65">
        <v>0</v>
      </c>
      <c r="KIF7" s="65">
        <v>0</v>
      </c>
      <c r="KIG7" s="65">
        <v>0</v>
      </c>
      <c r="KIH7" s="65">
        <v>0</v>
      </c>
      <c r="KII7" s="65">
        <v>0</v>
      </c>
      <c r="KIJ7" s="65">
        <v>0</v>
      </c>
      <c r="KIK7" s="65">
        <v>0</v>
      </c>
      <c r="KIL7" s="65">
        <v>0</v>
      </c>
      <c r="KIM7" s="65">
        <v>0</v>
      </c>
      <c r="KIN7" s="65">
        <v>0</v>
      </c>
      <c r="KIO7" s="65">
        <v>0</v>
      </c>
      <c r="KIP7" s="65">
        <v>0</v>
      </c>
      <c r="KIQ7" s="65">
        <v>0</v>
      </c>
      <c r="KIR7" s="65">
        <v>0</v>
      </c>
      <c r="KIS7" s="65">
        <v>0</v>
      </c>
      <c r="KIT7" s="65">
        <v>0</v>
      </c>
      <c r="KIU7" s="65">
        <v>0</v>
      </c>
      <c r="KIV7" s="65">
        <v>0</v>
      </c>
      <c r="KIW7" s="65">
        <v>0</v>
      </c>
      <c r="KIX7" s="65">
        <v>0</v>
      </c>
      <c r="KIY7" s="65">
        <v>0</v>
      </c>
      <c r="KIZ7" s="65">
        <v>0</v>
      </c>
      <c r="KJA7" s="65">
        <v>0</v>
      </c>
      <c r="KJB7" s="65">
        <v>0</v>
      </c>
      <c r="KJC7" s="65">
        <v>0</v>
      </c>
      <c r="KJD7" s="65">
        <v>0</v>
      </c>
      <c r="KJE7" s="65">
        <v>0</v>
      </c>
      <c r="KJF7" s="65">
        <v>0</v>
      </c>
      <c r="KJG7" s="65">
        <v>0</v>
      </c>
      <c r="KJH7" s="65">
        <v>0</v>
      </c>
      <c r="KJI7" s="65">
        <v>0</v>
      </c>
      <c r="KJJ7" s="65">
        <v>0</v>
      </c>
      <c r="KJK7" s="65">
        <v>0</v>
      </c>
      <c r="KJL7" s="65">
        <v>0</v>
      </c>
      <c r="KJM7" s="65">
        <v>0</v>
      </c>
      <c r="KJN7" s="65">
        <v>0</v>
      </c>
      <c r="KJO7" s="65">
        <v>0</v>
      </c>
      <c r="KJP7" s="65">
        <v>0</v>
      </c>
      <c r="KJQ7" s="65">
        <v>0</v>
      </c>
      <c r="KJR7" s="65">
        <v>0</v>
      </c>
      <c r="KJS7" s="65">
        <v>0</v>
      </c>
      <c r="KJT7" s="65">
        <v>0</v>
      </c>
      <c r="KJU7" s="65">
        <v>0</v>
      </c>
      <c r="KJV7" s="65">
        <v>0</v>
      </c>
      <c r="KJW7" s="65">
        <v>0</v>
      </c>
      <c r="KJX7" s="65">
        <v>0</v>
      </c>
      <c r="KJY7" s="65">
        <v>0</v>
      </c>
      <c r="KJZ7" s="65">
        <v>0</v>
      </c>
      <c r="KKA7" s="65">
        <v>0</v>
      </c>
      <c r="KKB7" s="65">
        <v>0</v>
      </c>
      <c r="KKC7" s="65">
        <v>0</v>
      </c>
      <c r="KKD7" s="65">
        <v>0</v>
      </c>
      <c r="KKE7" s="65">
        <v>0</v>
      </c>
      <c r="KKF7" s="65">
        <v>0</v>
      </c>
      <c r="KKG7" s="65">
        <v>0</v>
      </c>
      <c r="KKH7" s="65">
        <v>0</v>
      </c>
      <c r="KKI7" s="65">
        <v>0</v>
      </c>
      <c r="KKJ7" s="65">
        <v>0</v>
      </c>
      <c r="KKK7" s="65">
        <v>0</v>
      </c>
      <c r="KKL7" s="65">
        <v>0</v>
      </c>
      <c r="KKM7" s="65">
        <v>0</v>
      </c>
      <c r="KKN7" s="65">
        <v>0</v>
      </c>
      <c r="KKO7" s="65">
        <v>0</v>
      </c>
      <c r="KKP7" s="65">
        <v>0</v>
      </c>
      <c r="KKQ7" s="65">
        <v>0</v>
      </c>
      <c r="KKR7" s="65">
        <v>0</v>
      </c>
      <c r="KKS7" s="65">
        <v>0</v>
      </c>
      <c r="KKT7" s="65">
        <v>0</v>
      </c>
      <c r="KKU7" s="65">
        <v>0</v>
      </c>
      <c r="KKV7" s="65">
        <v>0</v>
      </c>
      <c r="KKW7" s="65">
        <v>0</v>
      </c>
      <c r="KKX7" s="65">
        <v>0</v>
      </c>
      <c r="KKY7" s="65">
        <v>0</v>
      </c>
      <c r="KKZ7" s="65">
        <v>0</v>
      </c>
      <c r="KLA7" s="65">
        <v>0</v>
      </c>
      <c r="KLB7" s="65">
        <v>0</v>
      </c>
      <c r="KLC7" s="65">
        <v>0</v>
      </c>
      <c r="KLD7" s="65">
        <v>0</v>
      </c>
      <c r="KLE7" s="65">
        <v>0</v>
      </c>
      <c r="KLF7" s="65">
        <v>0</v>
      </c>
      <c r="KLG7" s="65">
        <v>0</v>
      </c>
      <c r="KLH7" s="65">
        <v>0</v>
      </c>
      <c r="KLI7" s="65">
        <v>0</v>
      </c>
      <c r="KLJ7" s="65">
        <v>0</v>
      </c>
      <c r="KLK7" s="65">
        <v>0</v>
      </c>
      <c r="KLL7" s="65">
        <v>0</v>
      </c>
      <c r="KLM7" s="65">
        <v>0</v>
      </c>
      <c r="KLN7" s="65">
        <v>0</v>
      </c>
      <c r="KLO7" s="65">
        <v>0</v>
      </c>
      <c r="KLP7" s="65">
        <v>0</v>
      </c>
      <c r="KLQ7" s="65">
        <v>0</v>
      </c>
      <c r="KLR7" s="65">
        <v>0</v>
      </c>
      <c r="KLS7" s="65">
        <v>0</v>
      </c>
      <c r="KLT7" s="65">
        <v>0</v>
      </c>
      <c r="KLU7" s="65">
        <v>0</v>
      </c>
      <c r="KLV7" s="65">
        <v>0</v>
      </c>
      <c r="KLW7" s="65">
        <v>0</v>
      </c>
      <c r="KLX7" s="65">
        <v>0</v>
      </c>
      <c r="KLY7" s="65">
        <v>0</v>
      </c>
      <c r="KLZ7" s="65">
        <v>0</v>
      </c>
      <c r="KMA7" s="65">
        <v>0</v>
      </c>
      <c r="KMB7" s="65">
        <v>0</v>
      </c>
      <c r="KMC7" s="65">
        <v>0</v>
      </c>
      <c r="KMD7" s="65">
        <v>0</v>
      </c>
      <c r="KME7" s="65">
        <v>0</v>
      </c>
      <c r="KMF7" s="65">
        <v>0</v>
      </c>
      <c r="KMG7" s="65">
        <v>0</v>
      </c>
      <c r="KMH7" s="65">
        <v>0</v>
      </c>
      <c r="KMI7" s="65">
        <v>0</v>
      </c>
      <c r="KMJ7" s="65">
        <v>0</v>
      </c>
      <c r="KMK7" s="65">
        <v>0</v>
      </c>
      <c r="KML7" s="65">
        <v>0</v>
      </c>
      <c r="KMM7" s="65">
        <v>0</v>
      </c>
      <c r="KMN7" s="65">
        <v>0</v>
      </c>
      <c r="KMO7" s="65">
        <v>0</v>
      </c>
      <c r="KMP7" s="65">
        <v>0</v>
      </c>
      <c r="KMQ7" s="65">
        <v>0</v>
      </c>
      <c r="KMR7" s="65">
        <v>0</v>
      </c>
      <c r="KMS7" s="65">
        <v>0</v>
      </c>
      <c r="KMT7" s="65">
        <v>0</v>
      </c>
      <c r="KMU7" s="65">
        <v>0</v>
      </c>
      <c r="KMV7" s="65">
        <v>0</v>
      </c>
      <c r="KMW7" s="65">
        <v>0</v>
      </c>
      <c r="KMX7" s="65">
        <v>0</v>
      </c>
      <c r="KMY7" s="65">
        <v>0</v>
      </c>
      <c r="KMZ7" s="65">
        <v>0</v>
      </c>
      <c r="KNA7" s="65">
        <v>0</v>
      </c>
      <c r="KNB7" s="65">
        <v>0</v>
      </c>
      <c r="KNC7" s="65">
        <v>0</v>
      </c>
      <c r="KND7" s="65">
        <v>0</v>
      </c>
      <c r="KNE7" s="65">
        <v>0</v>
      </c>
      <c r="KNF7" s="65">
        <v>0</v>
      </c>
      <c r="KNG7" s="65">
        <v>0</v>
      </c>
      <c r="KNH7" s="65">
        <v>0</v>
      </c>
      <c r="KNI7" s="65">
        <v>0</v>
      </c>
      <c r="KNJ7" s="65">
        <v>0</v>
      </c>
      <c r="KNK7" s="65">
        <v>0</v>
      </c>
      <c r="KNL7" s="65">
        <v>0</v>
      </c>
      <c r="KNM7" s="65">
        <v>0</v>
      </c>
      <c r="KNN7" s="65">
        <v>0</v>
      </c>
      <c r="KNO7" s="65">
        <v>0</v>
      </c>
      <c r="KNP7" s="65">
        <v>0</v>
      </c>
      <c r="KNQ7" s="65">
        <v>0</v>
      </c>
      <c r="KNR7" s="65">
        <v>0</v>
      </c>
      <c r="KNS7" s="65">
        <v>0</v>
      </c>
      <c r="KNT7" s="65">
        <v>0</v>
      </c>
      <c r="KNU7" s="65">
        <v>0</v>
      </c>
      <c r="KNV7" s="65">
        <v>0</v>
      </c>
      <c r="KNW7" s="65">
        <v>0</v>
      </c>
      <c r="KNX7" s="65">
        <v>0</v>
      </c>
      <c r="KNY7" s="65">
        <v>0</v>
      </c>
      <c r="KNZ7" s="65">
        <v>0</v>
      </c>
      <c r="KOA7" s="65">
        <v>0</v>
      </c>
      <c r="KOB7" s="65">
        <v>0</v>
      </c>
      <c r="KOC7" s="65">
        <v>0</v>
      </c>
      <c r="KOD7" s="65">
        <v>0</v>
      </c>
      <c r="KOE7" s="65">
        <v>0</v>
      </c>
      <c r="KOF7" s="65">
        <v>0</v>
      </c>
      <c r="KOG7" s="65">
        <v>0</v>
      </c>
      <c r="KOH7" s="65">
        <v>0</v>
      </c>
      <c r="KOI7" s="65">
        <v>0</v>
      </c>
      <c r="KOJ7" s="65">
        <v>0</v>
      </c>
      <c r="KOK7" s="65">
        <v>0</v>
      </c>
      <c r="KOL7" s="65">
        <v>0</v>
      </c>
      <c r="KOM7" s="65">
        <v>0</v>
      </c>
      <c r="KON7" s="65">
        <v>0</v>
      </c>
      <c r="KOO7" s="65">
        <v>0</v>
      </c>
      <c r="KOP7" s="65">
        <v>0</v>
      </c>
      <c r="KOQ7" s="65">
        <v>0</v>
      </c>
      <c r="KOR7" s="65">
        <v>0</v>
      </c>
      <c r="KOS7" s="65">
        <v>0</v>
      </c>
      <c r="KOT7" s="65">
        <v>0</v>
      </c>
      <c r="KOU7" s="65">
        <v>0</v>
      </c>
      <c r="KOV7" s="65">
        <v>0</v>
      </c>
      <c r="KOW7" s="65">
        <v>0</v>
      </c>
      <c r="KOX7" s="65">
        <v>0</v>
      </c>
      <c r="KOY7" s="65">
        <v>0</v>
      </c>
      <c r="KOZ7" s="65">
        <v>0</v>
      </c>
      <c r="KPA7" s="65">
        <v>0</v>
      </c>
      <c r="KPB7" s="65">
        <v>0</v>
      </c>
      <c r="KPC7" s="65">
        <v>0</v>
      </c>
      <c r="KPD7" s="65">
        <v>0</v>
      </c>
      <c r="KPE7" s="65">
        <v>0</v>
      </c>
      <c r="KPF7" s="65">
        <v>0</v>
      </c>
      <c r="KPG7" s="65">
        <v>0</v>
      </c>
      <c r="KPH7" s="65">
        <v>0</v>
      </c>
      <c r="KPI7" s="65">
        <v>0</v>
      </c>
      <c r="KPJ7" s="65">
        <v>0</v>
      </c>
      <c r="KPK7" s="65">
        <v>0</v>
      </c>
      <c r="KPL7" s="65">
        <v>0</v>
      </c>
      <c r="KPM7" s="65">
        <v>0</v>
      </c>
      <c r="KPN7" s="65">
        <v>0</v>
      </c>
      <c r="KPO7" s="65">
        <v>0</v>
      </c>
      <c r="KPP7" s="65">
        <v>0</v>
      </c>
      <c r="KPQ7" s="65">
        <v>0</v>
      </c>
      <c r="KPR7" s="65">
        <v>0</v>
      </c>
      <c r="KPS7" s="65">
        <v>0</v>
      </c>
      <c r="KPT7" s="65">
        <v>0</v>
      </c>
      <c r="KPU7" s="65">
        <v>0</v>
      </c>
      <c r="KPV7" s="65">
        <v>0</v>
      </c>
      <c r="KPW7" s="65">
        <v>0</v>
      </c>
      <c r="KPX7" s="65">
        <v>0</v>
      </c>
      <c r="KPY7" s="65">
        <v>0</v>
      </c>
      <c r="KPZ7" s="65">
        <v>0</v>
      </c>
      <c r="KQA7" s="65">
        <v>0</v>
      </c>
      <c r="KQB7" s="65">
        <v>0</v>
      </c>
      <c r="KQC7" s="65">
        <v>0</v>
      </c>
      <c r="KQD7" s="65">
        <v>0</v>
      </c>
      <c r="KQE7" s="65">
        <v>0</v>
      </c>
      <c r="KQF7" s="65">
        <v>0</v>
      </c>
      <c r="KQG7" s="65">
        <v>0</v>
      </c>
      <c r="KQH7" s="65">
        <v>0</v>
      </c>
      <c r="KQI7" s="65">
        <v>0</v>
      </c>
      <c r="KQJ7" s="65">
        <v>0</v>
      </c>
      <c r="KQK7" s="65">
        <v>0</v>
      </c>
      <c r="KQL7" s="65">
        <v>0</v>
      </c>
      <c r="KQM7" s="65">
        <v>0</v>
      </c>
      <c r="KQN7" s="65">
        <v>0</v>
      </c>
      <c r="KQO7" s="65">
        <v>0</v>
      </c>
      <c r="KQP7" s="65">
        <v>0</v>
      </c>
      <c r="KQQ7" s="65">
        <v>0</v>
      </c>
      <c r="KQR7" s="65">
        <v>0</v>
      </c>
      <c r="KQS7" s="65">
        <v>0</v>
      </c>
      <c r="KQT7" s="65">
        <v>0</v>
      </c>
      <c r="KQU7" s="65">
        <v>0</v>
      </c>
      <c r="KQV7" s="65">
        <v>0</v>
      </c>
      <c r="KQW7" s="65">
        <v>0</v>
      </c>
      <c r="KQX7" s="65">
        <v>0</v>
      </c>
      <c r="KQY7" s="65">
        <v>0</v>
      </c>
      <c r="KQZ7" s="65">
        <v>0</v>
      </c>
      <c r="KRA7" s="65">
        <v>0</v>
      </c>
      <c r="KRB7" s="65">
        <v>0</v>
      </c>
      <c r="KRC7" s="65">
        <v>0</v>
      </c>
      <c r="KRD7" s="65">
        <v>0</v>
      </c>
      <c r="KRE7" s="65">
        <v>0</v>
      </c>
      <c r="KRF7" s="65">
        <v>0</v>
      </c>
      <c r="KRG7" s="65">
        <v>0</v>
      </c>
      <c r="KRH7" s="65">
        <v>0</v>
      </c>
      <c r="KRI7" s="65">
        <v>0</v>
      </c>
      <c r="KRJ7" s="65">
        <v>0</v>
      </c>
      <c r="KRK7" s="65">
        <v>0</v>
      </c>
      <c r="KRL7" s="65">
        <v>0</v>
      </c>
      <c r="KRM7" s="65">
        <v>0</v>
      </c>
      <c r="KRN7" s="65">
        <v>0</v>
      </c>
      <c r="KRO7" s="65">
        <v>0</v>
      </c>
      <c r="KRP7" s="65">
        <v>0</v>
      </c>
      <c r="KRQ7" s="65">
        <v>0</v>
      </c>
      <c r="KRR7" s="65">
        <v>0</v>
      </c>
      <c r="KRS7" s="65">
        <v>0</v>
      </c>
      <c r="KRT7" s="65">
        <v>0</v>
      </c>
      <c r="KRU7" s="65">
        <v>0</v>
      </c>
      <c r="KRV7" s="65">
        <v>0</v>
      </c>
      <c r="KRW7" s="65">
        <v>0</v>
      </c>
      <c r="KRX7" s="65">
        <v>0</v>
      </c>
      <c r="KRY7" s="65">
        <v>0</v>
      </c>
      <c r="KRZ7" s="65">
        <v>0</v>
      </c>
      <c r="KSA7" s="65">
        <v>0</v>
      </c>
      <c r="KSB7" s="65">
        <v>0</v>
      </c>
      <c r="KSC7" s="65">
        <v>0</v>
      </c>
      <c r="KSD7" s="65">
        <v>0</v>
      </c>
      <c r="KSE7" s="65">
        <v>0</v>
      </c>
      <c r="KSF7" s="65">
        <v>0</v>
      </c>
      <c r="KSG7" s="65">
        <v>0</v>
      </c>
      <c r="KSH7" s="65">
        <v>0</v>
      </c>
      <c r="KSI7" s="65">
        <v>0</v>
      </c>
      <c r="KSJ7" s="65">
        <v>0</v>
      </c>
      <c r="KSK7" s="65">
        <v>0</v>
      </c>
      <c r="KSL7" s="65">
        <v>0</v>
      </c>
      <c r="KSM7" s="65">
        <v>0</v>
      </c>
      <c r="KSN7" s="65">
        <v>0</v>
      </c>
      <c r="KSO7" s="65">
        <v>0</v>
      </c>
      <c r="KSP7" s="65">
        <v>0</v>
      </c>
      <c r="KSQ7" s="65">
        <v>0</v>
      </c>
      <c r="KSR7" s="65">
        <v>0</v>
      </c>
      <c r="KSS7" s="65">
        <v>0</v>
      </c>
      <c r="KST7" s="65">
        <v>0</v>
      </c>
      <c r="KSU7" s="65">
        <v>0</v>
      </c>
      <c r="KSV7" s="65">
        <v>0</v>
      </c>
      <c r="KSW7" s="65">
        <v>0</v>
      </c>
      <c r="KSX7" s="65">
        <v>0</v>
      </c>
      <c r="KSY7" s="65">
        <v>0</v>
      </c>
      <c r="KSZ7" s="65">
        <v>0</v>
      </c>
      <c r="KTA7" s="65">
        <v>0</v>
      </c>
      <c r="KTB7" s="65">
        <v>0</v>
      </c>
      <c r="KTC7" s="65">
        <v>0</v>
      </c>
      <c r="KTD7" s="65">
        <v>0</v>
      </c>
      <c r="KTE7" s="65">
        <v>0</v>
      </c>
      <c r="KTF7" s="65">
        <v>0</v>
      </c>
      <c r="KTG7" s="65">
        <v>0</v>
      </c>
      <c r="KTH7" s="65">
        <v>0</v>
      </c>
      <c r="KTI7" s="65">
        <v>0</v>
      </c>
      <c r="KTJ7" s="65">
        <v>0</v>
      </c>
      <c r="KTK7" s="65">
        <v>0</v>
      </c>
      <c r="KTL7" s="65">
        <v>0</v>
      </c>
      <c r="KTM7" s="65">
        <v>0</v>
      </c>
      <c r="KTN7" s="65">
        <v>0</v>
      </c>
      <c r="KTO7" s="65">
        <v>0</v>
      </c>
      <c r="KTP7" s="65">
        <v>0</v>
      </c>
      <c r="KTQ7" s="65">
        <v>0</v>
      </c>
      <c r="KTR7" s="65">
        <v>0</v>
      </c>
      <c r="KTS7" s="65">
        <v>0</v>
      </c>
      <c r="KTT7" s="65">
        <v>0</v>
      </c>
      <c r="KTU7" s="65">
        <v>0</v>
      </c>
      <c r="KTV7" s="65">
        <v>0</v>
      </c>
      <c r="KTW7" s="65">
        <v>0</v>
      </c>
      <c r="KTX7" s="65">
        <v>0</v>
      </c>
      <c r="KTY7" s="65">
        <v>0</v>
      </c>
      <c r="KTZ7" s="65">
        <v>0</v>
      </c>
      <c r="KUA7" s="65">
        <v>0</v>
      </c>
      <c r="KUB7" s="65">
        <v>0</v>
      </c>
      <c r="KUC7" s="65">
        <v>0</v>
      </c>
      <c r="KUD7" s="65">
        <v>0</v>
      </c>
      <c r="KUE7" s="65">
        <v>0</v>
      </c>
      <c r="KUF7" s="65">
        <v>0</v>
      </c>
      <c r="KUG7" s="65">
        <v>0</v>
      </c>
      <c r="KUH7" s="65">
        <v>0</v>
      </c>
      <c r="KUI7" s="65">
        <v>0</v>
      </c>
      <c r="KUJ7" s="65">
        <v>0</v>
      </c>
      <c r="KUK7" s="65">
        <v>0</v>
      </c>
      <c r="KUL7" s="65">
        <v>0</v>
      </c>
      <c r="KUM7" s="65">
        <v>0</v>
      </c>
      <c r="KUN7" s="65">
        <v>0</v>
      </c>
      <c r="KUO7" s="65">
        <v>0</v>
      </c>
      <c r="KUP7" s="65">
        <v>0</v>
      </c>
      <c r="KUQ7" s="65">
        <v>0</v>
      </c>
      <c r="KUR7" s="65">
        <v>0</v>
      </c>
      <c r="KUS7" s="65">
        <v>0</v>
      </c>
      <c r="KUT7" s="65">
        <v>0</v>
      </c>
      <c r="KUU7" s="65">
        <v>0</v>
      </c>
      <c r="KUV7" s="65">
        <v>0</v>
      </c>
      <c r="KUW7" s="65">
        <v>0</v>
      </c>
      <c r="KUX7" s="65">
        <v>0</v>
      </c>
      <c r="KUY7" s="65">
        <v>0</v>
      </c>
      <c r="KUZ7" s="65">
        <v>0</v>
      </c>
      <c r="KVA7" s="65">
        <v>0</v>
      </c>
      <c r="KVB7" s="65">
        <v>0</v>
      </c>
      <c r="KVC7" s="65">
        <v>0</v>
      </c>
      <c r="KVD7" s="65">
        <v>0</v>
      </c>
      <c r="KVE7" s="65">
        <v>0</v>
      </c>
      <c r="KVF7" s="65">
        <v>0</v>
      </c>
      <c r="KVG7" s="65">
        <v>0</v>
      </c>
      <c r="KVH7" s="65">
        <v>0</v>
      </c>
      <c r="KVI7" s="65">
        <v>0</v>
      </c>
      <c r="KVJ7" s="65">
        <v>0</v>
      </c>
      <c r="KVK7" s="65">
        <v>0</v>
      </c>
      <c r="KVL7" s="65">
        <v>0</v>
      </c>
      <c r="KVM7" s="65">
        <v>0</v>
      </c>
      <c r="KVN7" s="65">
        <v>0</v>
      </c>
      <c r="KVO7" s="65">
        <v>0</v>
      </c>
      <c r="KVP7" s="65">
        <v>0</v>
      </c>
      <c r="KVQ7" s="65">
        <v>0</v>
      </c>
      <c r="KVR7" s="65">
        <v>0</v>
      </c>
      <c r="KVS7" s="65">
        <v>0</v>
      </c>
      <c r="KVT7" s="65">
        <v>0</v>
      </c>
      <c r="KVU7" s="65">
        <v>0</v>
      </c>
      <c r="KVV7" s="65">
        <v>0</v>
      </c>
      <c r="KVW7" s="65">
        <v>0</v>
      </c>
      <c r="KVX7" s="65">
        <v>0</v>
      </c>
      <c r="KVY7" s="65">
        <v>0</v>
      </c>
      <c r="KVZ7" s="65">
        <v>0</v>
      </c>
      <c r="KWA7" s="65">
        <v>0</v>
      </c>
      <c r="KWB7" s="65">
        <v>0</v>
      </c>
      <c r="KWC7" s="65">
        <v>0</v>
      </c>
      <c r="KWD7" s="65">
        <v>0</v>
      </c>
      <c r="KWE7" s="65">
        <v>0</v>
      </c>
      <c r="KWF7" s="65">
        <v>0</v>
      </c>
      <c r="KWG7" s="65">
        <v>0</v>
      </c>
      <c r="KWH7" s="65">
        <v>0</v>
      </c>
      <c r="KWI7" s="65">
        <v>0</v>
      </c>
      <c r="KWJ7" s="65">
        <v>0</v>
      </c>
      <c r="KWK7" s="65">
        <v>0</v>
      </c>
      <c r="KWL7" s="65">
        <v>0</v>
      </c>
      <c r="KWM7" s="65">
        <v>0</v>
      </c>
      <c r="KWN7" s="65">
        <v>0</v>
      </c>
      <c r="KWO7" s="65">
        <v>0</v>
      </c>
      <c r="KWP7" s="65">
        <v>0</v>
      </c>
      <c r="KWQ7" s="65">
        <v>0</v>
      </c>
      <c r="KWR7" s="65">
        <v>0</v>
      </c>
      <c r="KWS7" s="65">
        <v>0</v>
      </c>
      <c r="KWT7" s="65">
        <v>0</v>
      </c>
      <c r="KWU7" s="65">
        <v>0</v>
      </c>
      <c r="KWV7" s="65">
        <v>0</v>
      </c>
      <c r="KWW7" s="65">
        <v>0</v>
      </c>
      <c r="KWX7" s="65">
        <v>0</v>
      </c>
      <c r="KWY7" s="65">
        <v>0</v>
      </c>
      <c r="KWZ7" s="65">
        <v>0</v>
      </c>
      <c r="KXA7" s="65">
        <v>0</v>
      </c>
      <c r="KXB7" s="65">
        <v>0</v>
      </c>
      <c r="KXC7" s="65">
        <v>0</v>
      </c>
      <c r="KXD7" s="65">
        <v>0</v>
      </c>
      <c r="KXE7" s="65">
        <v>0</v>
      </c>
      <c r="KXF7" s="65">
        <v>0</v>
      </c>
      <c r="KXG7" s="65">
        <v>0</v>
      </c>
      <c r="KXH7" s="65">
        <v>0</v>
      </c>
      <c r="KXI7" s="65">
        <v>0</v>
      </c>
      <c r="KXJ7" s="65">
        <v>0</v>
      </c>
      <c r="KXK7" s="65">
        <v>0</v>
      </c>
      <c r="KXL7" s="65">
        <v>0</v>
      </c>
      <c r="KXM7" s="65">
        <v>0</v>
      </c>
      <c r="KXN7" s="65">
        <v>0</v>
      </c>
      <c r="KXO7" s="65">
        <v>0</v>
      </c>
      <c r="KXP7" s="65">
        <v>0</v>
      </c>
      <c r="KXQ7" s="65">
        <v>0</v>
      </c>
      <c r="KXR7" s="65">
        <v>0</v>
      </c>
      <c r="KXS7" s="65">
        <v>0</v>
      </c>
      <c r="KXT7" s="65">
        <v>0</v>
      </c>
      <c r="KXU7" s="65">
        <v>0</v>
      </c>
      <c r="KXV7" s="65">
        <v>0</v>
      </c>
      <c r="KXW7" s="65">
        <v>0</v>
      </c>
      <c r="KXX7" s="65">
        <v>0</v>
      </c>
      <c r="KXY7" s="65">
        <v>0</v>
      </c>
      <c r="KXZ7" s="65">
        <v>0</v>
      </c>
      <c r="KYA7" s="65">
        <v>0</v>
      </c>
      <c r="KYB7" s="65">
        <v>0</v>
      </c>
      <c r="KYC7" s="65">
        <v>0</v>
      </c>
      <c r="KYD7" s="65">
        <v>0</v>
      </c>
      <c r="KYE7" s="65">
        <v>0</v>
      </c>
      <c r="KYF7" s="65">
        <v>0</v>
      </c>
      <c r="KYG7" s="65">
        <v>0</v>
      </c>
      <c r="KYH7" s="65">
        <v>0</v>
      </c>
      <c r="KYI7" s="65">
        <v>0</v>
      </c>
      <c r="KYJ7" s="65">
        <v>0</v>
      </c>
      <c r="KYK7" s="65">
        <v>0</v>
      </c>
      <c r="KYL7" s="65">
        <v>0</v>
      </c>
      <c r="KYM7" s="65">
        <v>0</v>
      </c>
      <c r="KYN7" s="65">
        <v>0</v>
      </c>
      <c r="KYO7" s="65">
        <v>0</v>
      </c>
      <c r="KYP7" s="65">
        <v>0</v>
      </c>
      <c r="KYQ7" s="65">
        <v>0</v>
      </c>
      <c r="KYR7" s="65">
        <v>0</v>
      </c>
      <c r="KYS7" s="65">
        <v>0</v>
      </c>
      <c r="KYT7" s="65">
        <v>0</v>
      </c>
      <c r="KYU7" s="65">
        <v>0</v>
      </c>
      <c r="KYV7" s="65">
        <v>0</v>
      </c>
      <c r="KYW7" s="65">
        <v>0</v>
      </c>
      <c r="KYX7" s="65">
        <v>0</v>
      </c>
      <c r="KYY7" s="65">
        <v>0</v>
      </c>
      <c r="KYZ7" s="65">
        <v>0</v>
      </c>
      <c r="KZA7" s="65">
        <v>0</v>
      </c>
      <c r="KZB7" s="65">
        <v>0</v>
      </c>
      <c r="KZC7" s="65">
        <v>0</v>
      </c>
      <c r="KZD7" s="65">
        <v>0</v>
      </c>
      <c r="KZE7" s="65">
        <v>0</v>
      </c>
      <c r="KZF7" s="65">
        <v>0</v>
      </c>
      <c r="KZG7" s="65">
        <v>0</v>
      </c>
      <c r="KZH7" s="65">
        <v>0</v>
      </c>
      <c r="KZI7" s="65">
        <v>0</v>
      </c>
      <c r="KZJ7" s="65">
        <v>0</v>
      </c>
      <c r="KZK7" s="65">
        <v>0</v>
      </c>
      <c r="KZL7" s="65">
        <v>0</v>
      </c>
      <c r="KZM7" s="65">
        <v>0</v>
      </c>
      <c r="KZN7" s="65">
        <v>0</v>
      </c>
      <c r="KZO7" s="65">
        <v>0</v>
      </c>
      <c r="KZP7" s="65">
        <v>0</v>
      </c>
      <c r="KZQ7" s="65">
        <v>0</v>
      </c>
      <c r="KZR7" s="65">
        <v>0</v>
      </c>
      <c r="KZS7" s="65">
        <v>0</v>
      </c>
      <c r="KZT7" s="65">
        <v>0</v>
      </c>
      <c r="KZU7" s="65">
        <v>0</v>
      </c>
      <c r="KZV7" s="65">
        <v>0</v>
      </c>
      <c r="KZW7" s="65">
        <v>0</v>
      </c>
      <c r="KZX7" s="65">
        <v>0</v>
      </c>
      <c r="KZY7" s="65">
        <v>0</v>
      </c>
      <c r="KZZ7" s="65">
        <v>0</v>
      </c>
      <c r="LAA7" s="65">
        <v>0</v>
      </c>
      <c r="LAB7" s="65">
        <v>0</v>
      </c>
      <c r="LAC7" s="65">
        <v>0</v>
      </c>
      <c r="LAD7" s="65">
        <v>0</v>
      </c>
      <c r="LAE7" s="65">
        <v>0</v>
      </c>
      <c r="LAF7" s="65">
        <v>0</v>
      </c>
      <c r="LAG7" s="65">
        <v>0</v>
      </c>
      <c r="LAH7" s="65">
        <v>0</v>
      </c>
      <c r="LAI7" s="65">
        <v>0</v>
      </c>
      <c r="LAJ7" s="65">
        <v>0</v>
      </c>
      <c r="LAK7" s="65">
        <v>0</v>
      </c>
      <c r="LAL7" s="65">
        <v>0</v>
      </c>
      <c r="LAM7" s="65">
        <v>0</v>
      </c>
      <c r="LAN7" s="65">
        <v>0</v>
      </c>
      <c r="LAO7" s="65">
        <v>0</v>
      </c>
      <c r="LAP7" s="65">
        <v>0</v>
      </c>
      <c r="LAQ7" s="65">
        <v>0</v>
      </c>
      <c r="LAR7" s="65">
        <v>0</v>
      </c>
      <c r="LAS7" s="65">
        <v>0</v>
      </c>
      <c r="LAT7" s="65">
        <v>0</v>
      </c>
      <c r="LAU7" s="65">
        <v>0</v>
      </c>
      <c r="LAV7" s="65">
        <v>0</v>
      </c>
      <c r="LAW7" s="65">
        <v>0</v>
      </c>
      <c r="LAX7" s="65">
        <v>0</v>
      </c>
      <c r="LAY7" s="65">
        <v>0</v>
      </c>
      <c r="LAZ7" s="65">
        <v>0</v>
      </c>
      <c r="LBA7" s="65">
        <v>0</v>
      </c>
      <c r="LBB7" s="65">
        <v>0</v>
      </c>
      <c r="LBC7" s="65">
        <v>0</v>
      </c>
      <c r="LBD7" s="65">
        <v>0</v>
      </c>
      <c r="LBE7" s="65">
        <v>0</v>
      </c>
      <c r="LBF7" s="65">
        <v>0</v>
      </c>
      <c r="LBG7" s="65">
        <v>0</v>
      </c>
      <c r="LBH7" s="65">
        <v>0</v>
      </c>
      <c r="LBI7" s="65">
        <v>0</v>
      </c>
      <c r="LBJ7" s="65">
        <v>0</v>
      </c>
      <c r="LBK7" s="65">
        <v>0</v>
      </c>
      <c r="LBL7" s="65">
        <v>0</v>
      </c>
      <c r="LBM7" s="65">
        <v>0</v>
      </c>
      <c r="LBN7" s="65">
        <v>0</v>
      </c>
      <c r="LBO7" s="65">
        <v>0</v>
      </c>
      <c r="LBP7" s="65">
        <v>0</v>
      </c>
      <c r="LBQ7" s="65">
        <v>0</v>
      </c>
      <c r="LBR7" s="65">
        <v>0</v>
      </c>
      <c r="LBS7" s="65">
        <v>0</v>
      </c>
      <c r="LBT7" s="65">
        <v>0</v>
      </c>
      <c r="LBU7" s="65">
        <v>0</v>
      </c>
      <c r="LBV7" s="65">
        <v>0</v>
      </c>
      <c r="LBW7" s="65">
        <v>0</v>
      </c>
      <c r="LBX7" s="65">
        <v>0</v>
      </c>
      <c r="LBY7" s="65">
        <v>0</v>
      </c>
      <c r="LBZ7" s="65">
        <v>0</v>
      </c>
      <c r="LCA7" s="65">
        <v>0</v>
      </c>
      <c r="LCB7" s="65">
        <v>0</v>
      </c>
      <c r="LCC7" s="65">
        <v>0</v>
      </c>
      <c r="LCD7" s="65">
        <v>0</v>
      </c>
      <c r="LCE7" s="65">
        <v>0</v>
      </c>
      <c r="LCF7" s="65">
        <v>0</v>
      </c>
      <c r="LCG7" s="65">
        <v>0</v>
      </c>
      <c r="LCH7" s="65">
        <v>0</v>
      </c>
      <c r="LCI7" s="65">
        <v>0</v>
      </c>
      <c r="LCJ7" s="65">
        <v>0</v>
      </c>
      <c r="LCK7" s="65">
        <v>0</v>
      </c>
      <c r="LCL7" s="65">
        <v>0</v>
      </c>
      <c r="LCM7" s="65">
        <v>0</v>
      </c>
      <c r="LCN7" s="65">
        <v>0</v>
      </c>
      <c r="LCO7" s="65">
        <v>0</v>
      </c>
      <c r="LCP7" s="65">
        <v>0</v>
      </c>
      <c r="LCQ7" s="65">
        <v>0</v>
      </c>
      <c r="LCR7" s="65">
        <v>0</v>
      </c>
      <c r="LCS7" s="65">
        <v>0</v>
      </c>
      <c r="LCT7" s="65">
        <v>0</v>
      </c>
      <c r="LCU7" s="65">
        <v>0</v>
      </c>
      <c r="LCV7" s="65">
        <v>0</v>
      </c>
      <c r="LCW7" s="65">
        <v>0</v>
      </c>
      <c r="LCX7" s="65">
        <v>0</v>
      </c>
      <c r="LCY7" s="65">
        <v>0</v>
      </c>
      <c r="LCZ7" s="65">
        <v>0</v>
      </c>
      <c r="LDA7" s="65">
        <v>0</v>
      </c>
      <c r="LDB7" s="65">
        <v>0</v>
      </c>
      <c r="LDC7" s="65">
        <v>0</v>
      </c>
      <c r="LDD7" s="65">
        <v>0</v>
      </c>
      <c r="LDE7" s="65">
        <v>0</v>
      </c>
      <c r="LDF7" s="65">
        <v>0</v>
      </c>
      <c r="LDG7" s="65">
        <v>0</v>
      </c>
      <c r="LDH7" s="65">
        <v>0</v>
      </c>
      <c r="LDI7" s="65">
        <v>0</v>
      </c>
      <c r="LDJ7" s="65">
        <v>0</v>
      </c>
      <c r="LDK7" s="65">
        <v>0</v>
      </c>
      <c r="LDL7" s="65">
        <v>0</v>
      </c>
      <c r="LDM7" s="65">
        <v>0</v>
      </c>
      <c r="LDN7" s="65">
        <v>0</v>
      </c>
      <c r="LDO7" s="65">
        <v>0</v>
      </c>
      <c r="LDP7" s="65">
        <v>0</v>
      </c>
      <c r="LDQ7" s="65">
        <v>0</v>
      </c>
      <c r="LDR7" s="65">
        <v>0</v>
      </c>
      <c r="LDS7" s="65">
        <v>0</v>
      </c>
      <c r="LDT7" s="65">
        <v>0</v>
      </c>
      <c r="LDU7" s="65">
        <v>0</v>
      </c>
      <c r="LDV7" s="65">
        <v>0</v>
      </c>
      <c r="LDW7" s="65">
        <v>0</v>
      </c>
      <c r="LDX7" s="65">
        <v>0</v>
      </c>
      <c r="LDY7" s="65">
        <v>0</v>
      </c>
      <c r="LDZ7" s="65">
        <v>0</v>
      </c>
      <c r="LEA7" s="65">
        <v>0</v>
      </c>
      <c r="LEB7" s="65">
        <v>0</v>
      </c>
      <c r="LEC7" s="65">
        <v>0</v>
      </c>
      <c r="LED7" s="65">
        <v>0</v>
      </c>
      <c r="LEE7" s="65">
        <v>0</v>
      </c>
      <c r="LEF7" s="65">
        <v>0</v>
      </c>
      <c r="LEG7" s="65">
        <v>0</v>
      </c>
      <c r="LEH7" s="65">
        <v>0</v>
      </c>
      <c r="LEI7" s="65">
        <v>0</v>
      </c>
      <c r="LEJ7" s="65">
        <v>0</v>
      </c>
      <c r="LEK7" s="65">
        <v>0</v>
      </c>
      <c r="LEL7" s="65">
        <v>0</v>
      </c>
      <c r="LEM7" s="65">
        <v>0</v>
      </c>
      <c r="LEN7" s="65">
        <v>0</v>
      </c>
      <c r="LEO7" s="65">
        <v>0</v>
      </c>
      <c r="LEP7" s="65">
        <v>0</v>
      </c>
      <c r="LEQ7" s="65">
        <v>0</v>
      </c>
      <c r="LER7" s="65">
        <v>0</v>
      </c>
      <c r="LES7" s="65">
        <v>0</v>
      </c>
      <c r="LET7" s="65">
        <v>0</v>
      </c>
      <c r="LEU7" s="65">
        <v>0</v>
      </c>
      <c r="LEV7" s="65">
        <v>0</v>
      </c>
      <c r="LEW7" s="65">
        <v>0</v>
      </c>
      <c r="LEX7" s="65">
        <v>0</v>
      </c>
      <c r="LEY7" s="65">
        <v>0</v>
      </c>
      <c r="LEZ7" s="65">
        <v>0</v>
      </c>
      <c r="LFA7" s="65">
        <v>0</v>
      </c>
      <c r="LFB7" s="65">
        <v>0</v>
      </c>
      <c r="LFC7" s="65">
        <v>0</v>
      </c>
      <c r="LFD7" s="65">
        <v>0</v>
      </c>
      <c r="LFE7" s="65">
        <v>0</v>
      </c>
      <c r="LFF7" s="65">
        <v>0</v>
      </c>
      <c r="LFG7" s="65">
        <v>0</v>
      </c>
      <c r="LFH7" s="65">
        <v>0</v>
      </c>
      <c r="LFI7" s="65">
        <v>0</v>
      </c>
      <c r="LFJ7" s="65">
        <v>0</v>
      </c>
      <c r="LFK7" s="65">
        <v>0</v>
      </c>
      <c r="LFL7" s="65">
        <v>0</v>
      </c>
      <c r="LFM7" s="65">
        <v>0</v>
      </c>
      <c r="LFN7" s="65">
        <v>0</v>
      </c>
      <c r="LFO7" s="65">
        <v>0</v>
      </c>
      <c r="LFP7" s="65">
        <v>0</v>
      </c>
      <c r="LFQ7" s="65">
        <v>0</v>
      </c>
      <c r="LFR7" s="65">
        <v>0</v>
      </c>
      <c r="LFS7" s="65">
        <v>0</v>
      </c>
      <c r="LFT7" s="65">
        <v>0</v>
      </c>
      <c r="LFU7" s="65">
        <v>0</v>
      </c>
      <c r="LFV7" s="65">
        <v>0</v>
      </c>
      <c r="LFW7" s="65">
        <v>0</v>
      </c>
      <c r="LFX7" s="65">
        <v>0</v>
      </c>
      <c r="LFY7" s="65">
        <v>0</v>
      </c>
      <c r="LFZ7" s="65">
        <v>0</v>
      </c>
      <c r="LGA7" s="65">
        <v>0</v>
      </c>
      <c r="LGB7" s="65">
        <v>0</v>
      </c>
      <c r="LGC7" s="65">
        <v>0</v>
      </c>
      <c r="LGD7" s="65">
        <v>0</v>
      </c>
      <c r="LGE7" s="65">
        <v>0</v>
      </c>
      <c r="LGF7" s="65">
        <v>0</v>
      </c>
      <c r="LGG7" s="65">
        <v>0</v>
      </c>
      <c r="LGH7" s="65">
        <v>0</v>
      </c>
      <c r="LGI7" s="65">
        <v>0</v>
      </c>
      <c r="LGJ7" s="65">
        <v>0</v>
      </c>
      <c r="LGK7" s="65">
        <v>0</v>
      </c>
      <c r="LGL7" s="65">
        <v>0</v>
      </c>
      <c r="LGM7" s="65">
        <v>0</v>
      </c>
      <c r="LGN7" s="65">
        <v>0</v>
      </c>
      <c r="LGO7" s="65">
        <v>0</v>
      </c>
      <c r="LGP7" s="65">
        <v>0</v>
      </c>
      <c r="LGQ7" s="65">
        <v>0</v>
      </c>
      <c r="LGR7" s="65">
        <v>0</v>
      </c>
      <c r="LGS7" s="65">
        <v>0</v>
      </c>
      <c r="LGT7" s="65">
        <v>0</v>
      </c>
      <c r="LGU7" s="65">
        <v>0</v>
      </c>
      <c r="LGV7" s="65">
        <v>0</v>
      </c>
      <c r="LGW7" s="65">
        <v>0</v>
      </c>
      <c r="LGX7" s="65">
        <v>0</v>
      </c>
      <c r="LGY7" s="65">
        <v>0</v>
      </c>
      <c r="LGZ7" s="65">
        <v>0</v>
      </c>
      <c r="LHA7" s="65">
        <v>0</v>
      </c>
      <c r="LHB7" s="65">
        <v>0</v>
      </c>
      <c r="LHC7" s="65">
        <v>0</v>
      </c>
      <c r="LHD7" s="65">
        <v>0</v>
      </c>
      <c r="LHE7" s="65">
        <v>0</v>
      </c>
      <c r="LHF7" s="65">
        <v>0</v>
      </c>
      <c r="LHG7" s="65">
        <v>0</v>
      </c>
      <c r="LHH7" s="65">
        <v>0</v>
      </c>
      <c r="LHI7" s="65">
        <v>0</v>
      </c>
      <c r="LHJ7" s="65">
        <v>0</v>
      </c>
      <c r="LHK7" s="65">
        <v>0</v>
      </c>
      <c r="LHL7" s="65">
        <v>0</v>
      </c>
      <c r="LHM7" s="65">
        <v>0</v>
      </c>
      <c r="LHN7" s="65">
        <v>0</v>
      </c>
      <c r="LHO7" s="65">
        <v>0</v>
      </c>
      <c r="LHP7" s="65">
        <v>0</v>
      </c>
      <c r="LHQ7" s="65">
        <v>0</v>
      </c>
      <c r="LHR7" s="65">
        <v>0</v>
      </c>
      <c r="LHS7" s="65">
        <v>0</v>
      </c>
      <c r="LHT7" s="65">
        <v>0</v>
      </c>
      <c r="LHU7" s="65">
        <v>0</v>
      </c>
      <c r="LHV7" s="65">
        <v>0</v>
      </c>
      <c r="LHW7" s="65">
        <v>0</v>
      </c>
      <c r="LHX7" s="65">
        <v>0</v>
      </c>
      <c r="LHY7" s="65">
        <v>0</v>
      </c>
      <c r="LHZ7" s="65">
        <v>0</v>
      </c>
      <c r="LIA7" s="65">
        <v>0</v>
      </c>
      <c r="LIB7" s="65">
        <v>0</v>
      </c>
      <c r="LIC7" s="65">
        <v>0</v>
      </c>
      <c r="LID7" s="65">
        <v>0</v>
      </c>
      <c r="LIE7" s="65">
        <v>0</v>
      </c>
      <c r="LIF7" s="65">
        <v>0</v>
      </c>
      <c r="LIG7" s="65">
        <v>0</v>
      </c>
      <c r="LIH7" s="65">
        <v>0</v>
      </c>
      <c r="LII7" s="65">
        <v>0</v>
      </c>
      <c r="LIJ7" s="65">
        <v>0</v>
      </c>
      <c r="LIK7" s="65">
        <v>0</v>
      </c>
      <c r="LIL7" s="65">
        <v>0</v>
      </c>
      <c r="LIM7" s="65">
        <v>0</v>
      </c>
      <c r="LIN7" s="65">
        <v>0</v>
      </c>
      <c r="LIO7" s="65">
        <v>0</v>
      </c>
      <c r="LIP7" s="65">
        <v>0</v>
      </c>
      <c r="LIQ7" s="65">
        <v>0</v>
      </c>
      <c r="LIR7" s="65">
        <v>0</v>
      </c>
      <c r="LIS7" s="65">
        <v>0</v>
      </c>
      <c r="LIT7" s="65">
        <v>0</v>
      </c>
      <c r="LIU7" s="65">
        <v>0</v>
      </c>
      <c r="LIV7" s="65">
        <v>0</v>
      </c>
      <c r="LIW7" s="65">
        <v>0</v>
      </c>
      <c r="LIX7" s="65">
        <v>0</v>
      </c>
      <c r="LIY7" s="65">
        <v>0</v>
      </c>
      <c r="LIZ7" s="65">
        <v>0</v>
      </c>
      <c r="LJA7" s="65">
        <v>0</v>
      </c>
      <c r="LJB7" s="65">
        <v>0</v>
      </c>
      <c r="LJC7" s="65">
        <v>0</v>
      </c>
      <c r="LJD7" s="65">
        <v>0</v>
      </c>
      <c r="LJE7" s="65">
        <v>0</v>
      </c>
      <c r="LJF7" s="65">
        <v>0</v>
      </c>
      <c r="LJG7" s="65">
        <v>0</v>
      </c>
      <c r="LJH7" s="65">
        <v>0</v>
      </c>
      <c r="LJI7" s="65">
        <v>0</v>
      </c>
      <c r="LJJ7" s="65">
        <v>0</v>
      </c>
      <c r="LJK7" s="65">
        <v>0</v>
      </c>
      <c r="LJL7" s="65">
        <v>0</v>
      </c>
      <c r="LJM7" s="65">
        <v>0</v>
      </c>
      <c r="LJN7" s="65">
        <v>0</v>
      </c>
      <c r="LJO7" s="65">
        <v>0</v>
      </c>
      <c r="LJP7" s="65">
        <v>0</v>
      </c>
      <c r="LJQ7" s="65">
        <v>0</v>
      </c>
      <c r="LJR7" s="65">
        <v>0</v>
      </c>
      <c r="LJS7" s="65">
        <v>0</v>
      </c>
      <c r="LJT7" s="65">
        <v>0</v>
      </c>
      <c r="LJU7" s="65">
        <v>0</v>
      </c>
      <c r="LJV7" s="65">
        <v>0</v>
      </c>
      <c r="LJW7" s="65">
        <v>0</v>
      </c>
      <c r="LJX7" s="65">
        <v>0</v>
      </c>
      <c r="LJY7" s="65">
        <v>0</v>
      </c>
      <c r="LJZ7" s="65">
        <v>0</v>
      </c>
      <c r="LKA7" s="65">
        <v>0</v>
      </c>
      <c r="LKB7" s="65">
        <v>0</v>
      </c>
      <c r="LKC7" s="65">
        <v>0</v>
      </c>
      <c r="LKD7" s="65">
        <v>0</v>
      </c>
      <c r="LKE7" s="65">
        <v>0</v>
      </c>
      <c r="LKF7" s="65">
        <v>0</v>
      </c>
      <c r="LKG7" s="65">
        <v>0</v>
      </c>
      <c r="LKH7" s="65">
        <v>0</v>
      </c>
      <c r="LKI7" s="65">
        <v>0</v>
      </c>
      <c r="LKJ7" s="65">
        <v>0</v>
      </c>
      <c r="LKK7" s="65">
        <v>0</v>
      </c>
      <c r="LKL7" s="65">
        <v>0</v>
      </c>
      <c r="LKM7" s="65">
        <v>0</v>
      </c>
      <c r="LKN7" s="65">
        <v>0</v>
      </c>
      <c r="LKO7" s="65">
        <v>0</v>
      </c>
      <c r="LKP7" s="65">
        <v>0</v>
      </c>
      <c r="LKQ7" s="65">
        <v>0</v>
      </c>
      <c r="LKR7" s="65">
        <v>0</v>
      </c>
      <c r="LKS7" s="65">
        <v>0</v>
      </c>
      <c r="LKT7" s="65">
        <v>0</v>
      </c>
      <c r="LKU7" s="65">
        <v>0</v>
      </c>
      <c r="LKV7" s="65">
        <v>0</v>
      </c>
      <c r="LKW7" s="65">
        <v>0</v>
      </c>
      <c r="LKX7" s="65">
        <v>0</v>
      </c>
      <c r="LKY7" s="65">
        <v>0</v>
      </c>
      <c r="LKZ7" s="65">
        <v>0</v>
      </c>
      <c r="LLA7" s="65">
        <v>0</v>
      </c>
      <c r="LLB7" s="65">
        <v>0</v>
      </c>
      <c r="LLC7" s="65">
        <v>0</v>
      </c>
      <c r="LLD7" s="65">
        <v>0</v>
      </c>
      <c r="LLE7" s="65">
        <v>0</v>
      </c>
      <c r="LLF7" s="65">
        <v>0</v>
      </c>
      <c r="LLG7" s="65">
        <v>0</v>
      </c>
      <c r="LLH7" s="65">
        <v>0</v>
      </c>
      <c r="LLI7" s="65">
        <v>0</v>
      </c>
      <c r="LLJ7" s="65">
        <v>0</v>
      </c>
      <c r="LLK7" s="65">
        <v>0</v>
      </c>
      <c r="LLL7" s="65">
        <v>0</v>
      </c>
      <c r="LLM7" s="65">
        <v>0</v>
      </c>
      <c r="LLN7" s="65">
        <v>0</v>
      </c>
      <c r="LLO7" s="65">
        <v>0</v>
      </c>
      <c r="LLP7" s="65">
        <v>0</v>
      </c>
      <c r="LLQ7" s="65">
        <v>0</v>
      </c>
      <c r="LLR7" s="65">
        <v>0</v>
      </c>
      <c r="LLS7" s="65">
        <v>0</v>
      </c>
      <c r="LLT7" s="65">
        <v>0</v>
      </c>
      <c r="LLU7" s="65">
        <v>0</v>
      </c>
      <c r="LLV7" s="65">
        <v>0</v>
      </c>
      <c r="LLW7" s="65">
        <v>0</v>
      </c>
      <c r="LLX7" s="65">
        <v>0</v>
      </c>
      <c r="LLY7" s="65">
        <v>0</v>
      </c>
      <c r="LLZ7" s="65">
        <v>0</v>
      </c>
      <c r="LMA7" s="65">
        <v>0</v>
      </c>
      <c r="LMB7" s="65">
        <v>0</v>
      </c>
      <c r="LMC7" s="65">
        <v>0</v>
      </c>
      <c r="LMD7" s="65">
        <v>0</v>
      </c>
      <c r="LME7" s="65">
        <v>0</v>
      </c>
      <c r="LMF7" s="65">
        <v>0</v>
      </c>
      <c r="LMG7" s="65">
        <v>0</v>
      </c>
      <c r="LMH7" s="65">
        <v>0</v>
      </c>
      <c r="LMI7" s="65">
        <v>0</v>
      </c>
      <c r="LMJ7" s="65">
        <v>0</v>
      </c>
      <c r="LMK7" s="65">
        <v>0</v>
      </c>
      <c r="LML7" s="65">
        <v>0</v>
      </c>
      <c r="LMM7" s="65">
        <v>0</v>
      </c>
      <c r="LMN7" s="65">
        <v>0</v>
      </c>
      <c r="LMO7" s="65">
        <v>0</v>
      </c>
      <c r="LMP7" s="65">
        <v>0</v>
      </c>
      <c r="LMQ7" s="65">
        <v>0</v>
      </c>
      <c r="LMR7" s="65">
        <v>0</v>
      </c>
      <c r="LMS7" s="65">
        <v>0</v>
      </c>
      <c r="LMT7" s="65">
        <v>0</v>
      </c>
      <c r="LMU7" s="65">
        <v>0</v>
      </c>
      <c r="LMV7" s="65">
        <v>0</v>
      </c>
      <c r="LMW7" s="65">
        <v>0</v>
      </c>
      <c r="LMX7" s="65">
        <v>0</v>
      </c>
      <c r="LMY7" s="65">
        <v>0</v>
      </c>
      <c r="LMZ7" s="65">
        <v>0</v>
      </c>
      <c r="LNA7" s="65">
        <v>0</v>
      </c>
      <c r="LNB7" s="65">
        <v>0</v>
      </c>
      <c r="LNC7" s="65">
        <v>0</v>
      </c>
      <c r="LND7" s="65">
        <v>0</v>
      </c>
      <c r="LNE7" s="65">
        <v>0</v>
      </c>
      <c r="LNF7" s="65">
        <v>0</v>
      </c>
      <c r="LNG7" s="65">
        <v>0</v>
      </c>
      <c r="LNH7" s="65">
        <v>0</v>
      </c>
      <c r="LNI7" s="65">
        <v>0</v>
      </c>
      <c r="LNJ7" s="65">
        <v>0</v>
      </c>
      <c r="LNK7" s="65">
        <v>0</v>
      </c>
      <c r="LNL7" s="65">
        <v>0</v>
      </c>
      <c r="LNM7" s="65">
        <v>0</v>
      </c>
      <c r="LNN7" s="65">
        <v>0</v>
      </c>
      <c r="LNO7" s="65">
        <v>0</v>
      </c>
      <c r="LNP7" s="65">
        <v>0</v>
      </c>
      <c r="LNQ7" s="65">
        <v>0</v>
      </c>
      <c r="LNR7" s="65">
        <v>0</v>
      </c>
      <c r="LNS7" s="65">
        <v>0</v>
      </c>
      <c r="LNT7" s="65">
        <v>0</v>
      </c>
      <c r="LNU7" s="65">
        <v>0</v>
      </c>
      <c r="LNV7" s="65">
        <v>0</v>
      </c>
      <c r="LNW7" s="65">
        <v>0</v>
      </c>
      <c r="LNX7" s="65">
        <v>0</v>
      </c>
      <c r="LNY7" s="65">
        <v>0</v>
      </c>
      <c r="LNZ7" s="65">
        <v>0</v>
      </c>
      <c r="LOA7" s="65">
        <v>0</v>
      </c>
      <c r="LOB7" s="65">
        <v>0</v>
      </c>
      <c r="LOC7" s="65">
        <v>0</v>
      </c>
      <c r="LOD7" s="65">
        <v>0</v>
      </c>
      <c r="LOE7" s="65">
        <v>0</v>
      </c>
      <c r="LOF7" s="65">
        <v>0</v>
      </c>
      <c r="LOG7" s="65">
        <v>0</v>
      </c>
      <c r="LOH7" s="65">
        <v>0</v>
      </c>
      <c r="LOI7" s="65">
        <v>0</v>
      </c>
      <c r="LOJ7" s="65">
        <v>0</v>
      </c>
      <c r="LOK7" s="65">
        <v>0</v>
      </c>
      <c r="LOL7" s="65">
        <v>0</v>
      </c>
      <c r="LOM7" s="65">
        <v>0</v>
      </c>
      <c r="LON7" s="65">
        <v>0</v>
      </c>
      <c r="LOO7" s="65">
        <v>0</v>
      </c>
      <c r="LOP7" s="65">
        <v>0</v>
      </c>
      <c r="LOQ7" s="65">
        <v>0</v>
      </c>
      <c r="LOR7" s="65">
        <v>0</v>
      </c>
      <c r="LOS7" s="65">
        <v>0</v>
      </c>
      <c r="LOT7" s="65">
        <v>0</v>
      </c>
      <c r="LOU7" s="65">
        <v>0</v>
      </c>
      <c r="LOV7" s="65">
        <v>0</v>
      </c>
      <c r="LOW7" s="65">
        <v>0</v>
      </c>
      <c r="LOX7" s="65">
        <v>0</v>
      </c>
      <c r="LOY7" s="65">
        <v>0</v>
      </c>
      <c r="LOZ7" s="65">
        <v>0</v>
      </c>
      <c r="LPA7" s="65">
        <v>0</v>
      </c>
      <c r="LPB7" s="65">
        <v>0</v>
      </c>
      <c r="LPC7" s="65">
        <v>0</v>
      </c>
      <c r="LPD7" s="65">
        <v>0</v>
      </c>
      <c r="LPE7" s="65">
        <v>0</v>
      </c>
      <c r="LPF7" s="65">
        <v>0</v>
      </c>
      <c r="LPG7" s="65">
        <v>0</v>
      </c>
      <c r="LPH7" s="65">
        <v>0</v>
      </c>
      <c r="LPI7" s="65">
        <v>0</v>
      </c>
      <c r="LPJ7" s="65">
        <v>0</v>
      </c>
      <c r="LPK7" s="65">
        <v>0</v>
      </c>
      <c r="LPL7" s="65">
        <v>0</v>
      </c>
      <c r="LPM7" s="65">
        <v>0</v>
      </c>
      <c r="LPN7" s="65">
        <v>0</v>
      </c>
      <c r="LPO7" s="65">
        <v>0</v>
      </c>
      <c r="LPP7" s="65">
        <v>0</v>
      </c>
      <c r="LPQ7" s="65">
        <v>0</v>
      </c>
      <c r="LPR7" s="65">
        <v>0</v>
      </c>
      <c r="LPS7" s="65">
        <v>0</v>
      </c>
      <c r="LPT7" s="65">
        <v>0</v>
      </c>
      <c r="LPU7" s="65">
        <v>0</v>
      </c>
      <c r="LPV7" s="65">
        <v>0</v>
      </c>
      <c r="LPW7" s="65">
        <v>0</v>
      </c>
      <c r="LPX7" s="65">
        <v>0</v>
      </c>
      <c r="LPY7" s="65">
        <v>0</v>
      </c>
      <c r="LPZ7" s="65">
        <v>0</v>
      </c>
      <c r="LQA7" s="65">
        <v>0</v>
      </c>
      <c r="LQB7" s="65">
        <v>0</v>
      </c>
      <c r="LQC7" s="65">
        <v>0</v>
      </c>
      <c r="LQD7" s="65">
        <v>0</v>
      </c>
      <c r="LQE7" s="65">
        <v>0</v>
      </c>
      <c r="LQF7" s="65">
        <v>0</v>
      </c>
      <c r="LQG7" s="65">
        <v>0</v>
      </c>
      <c r="LQH7" s="65">
        <v>0</v>
      </c>
      <c r="LQI7" s="65">
        <v>0</v>
      </c>
      <c r="LQJ7" s="65">
        <v>0</v>
      </c>
      <c r="LQK7" s="65">
        <v>0</v>
      </c>
      <c r="LQL7" s="65">
        <v>0</v>
      </c>
      <c r="LQM7" s="65">
        <v>0</v>
      </c>
      <c r="LQN7" s="65">
        <v>0</v>
      </c>
      <c r="LQO7" s="65">
        <v>0</v>
      </c>
      <c r="LQP7" s="65">
        <v>0</v>
      </c>
      <c r="LQQ7" s="65">
        <v>0</v>
      </c>
      <c r="LQR7" s="65">
        <v>0</v>
      </c>
      <c r="LQS7" s="65">
        <v>0</v>
      </c>
      <c r="LQT7" s="65">
        <v>0</v>
      </c>
      <c r="LQU7" s="65">
        <v>0</v>
      </c>
      <c r="LQV7" s="65">
        <v>0</v>
      </c>
      <c r="LQW7" s="65">
        <v>0</v>
      </c>
      <c r="LQX7" s="65">
        <v>0</v>
      </c>
      <c r="LQY7" s="65">
        <v>0</v>
      </c>
      <c r="LQZ7" s="65">
        <v>0</v>
      </c>
      <c r="LRA7" s="65">
        <v>0</v>
      </c>
      <c r="LRB7" s="65">
        <v>0</v>
      </c>
      <c r="LRC7" s="65">
        <v>0</v>
      </c>
      <c r="LRD7" s="65">
        <v>0</v>
      </c>
      <c r="LRE7" s="65">
        <v>0</v>
      </c>
      <c r="LRF7" s="65">
        <v>0</v>
      </c>
      <c r="LRG7" s="65">
        <v>0</v>
      </c>
      <c r="LRH7" s="65">
        <v>0</v>
      </c>
      <c r="LRI7" s="65">
        <v>0</v>
      </c>
      <c r="LRJ7" s="65">
        <v>0</v>
      </c>
      <c r="LRK7" s="65">
        <v>0</v>
      </c>
      <c r="LRL7" s="65">
        <v>0</v>
      </c>
      <c r="LRM7" s="65">
        <v>0</v>
      </c>
      <c r="LRN7" s="65">
        <v>0</v>
      </c>
      <c r="LRO7" s="65">
        <v>0</v>
      </c>
      <c r="LRP7" s="65">
        <v>0</v>
      </c>
      <c r="LRQ7" s="65">
        <v>0</v>
      </c>
      <c r="LRR7" s="65">
        <v>0</v>
      </c>
      <c r="LRS7" s="65">
        <v>0</v>
      </c>
      <c r="LRT7" s="65">
        <v>0</v>
      </c>
      <c r="LRU7" s="65">
        <v>0</v>
      </c>
      <c r="LRV7" s="65">
        <v>0</v>
      </c>
      <c r="LRW7" s="65">
        <v>0</v>
      </c>
      <c r="LRX7" s="65">
        <v>0</v>
      </c>
      <c r="LRY7" s="65">
        <v>0</v>
      </c>
      <c r="LRZ7" s="65">
        <v>0</v>
      </c>
      <c r="LSA7" s="65">
        <v>0</v>
      </c>
      <c r="LSB7" s="65">
        <v>0</v>
      </c>
      <c r="LSC7" s="65">
        <v>0</v>
      </c>
      <c r="LSD7" s="65">
        <v>0</v>
      </c>
      <c r="LSE7" s="65">
        <v>0</v>
      </c>
      <c r="LSF7" s="65">
        <v>0</v>
      </c>
      <c r="LSG7" s="65">
        <v>0</v>
      </c>
      <c r="LSH7" s="65">
        <v>0</v>
      </c>
      <c r="LSI7" s="65">
        <v>0</v>
      </c>
      <c r="LSJ7" s="65">
        <v>0</v>
      </c>
      <c r="LSK7" s="65">
        <v>0</v>
      </c>
      <c r="LSL7" s="65">
        <v>0</v>
      </c>
      <c r="LSM7" s="65">
        <v>0</v>
      </c>
      <c r="LSN7" s="65">
        <v>0</v>
      </c>
      <c r="LSO7" s="65">
        <v>0</v>
      </c>
      <c r="LSP7" s="65">
        <v>0</v>
      </c>
      <c r="LSQ7" s="65">
        <v>0</v>
      </c>
      <c r="LSR7" s="65">
        <v>0</v>
      </c>
      <c r="LSS7" s="65">
        <v>0</v>
      </c>
      <c r="LST7" s="65">
        <v>0</v>
      </c>
      <c r="LSU7" s="65">
        <v>0</v>
      </c>
      <c r="LSV7" s="65">
        <v>0</v>
      </c>
      <c r="LSW7" s="65">
        <v>0</v>
      </c>
      <c r="LSX7" s="65">
        <v>0</v>
      </c>
      <c r="LSY7" s="65">
        <v>0</v>
      </c>
      <c r="LSZ7" s="65">
        <v>0</v>
      </c>
      <c r="LTA7" s="65">
        <v>0</v>
      </c>
      <c r="LTB7" s="65">
        <v>0</v>
      </c>
      <c r="LTC7" s="65">
        <v>0</v>
      </c>
      <c r="LTD7" s="65">
        <v>0</v>
      </c>
      <c r="LTE7" s="65">
        <v>0</v>
      </c>
      <c r="LTF7" s="65">
        <v>0</v>
      </c>
      <c r="LTG7" s="65">
        <v>0</v>
      </c>
      <c r="LTH7" s="65">
        <v>0</v>
      </c>
      <c r="LTI7" s="65">
        <v>0</v>
      </c>
      <c r="LTJ7" s="65">
        <v>0</v>
      </c>
      <c r="LTK7" s="65">
        <v>0</v>
      </c>
      <c r="LTL7" s="65">
        <v>0</v>
      </c>
      <c r="LTM7" s="65">
        <v>0</v>
      </c>
      <c r="LTN7" s="65">
        <v>0</v>
      </c>
      <c r="LTO7" s="65">
        <v>0</v>
      </c>
      <c r="LTP7" s="65">
        <v>0</v>
      </c>
      <c r="LTQ7" s="65">
        <v>0</v>
      </c>
      <c r="LTR7" s="65">
        <v>0</v>
      </c>
      <c r="LTS7" s="65">
        <v>0</v>
      </c>
      <c r="LTT7" s="65">
        <v>0</v>
      </c>
      <c r="LTU7" s="65">
        <v>0</v>
      </c>
      <c r="LTV7" s="65">
        <v>0</v>
      </c>
      <c r="LTW7" s="65">
        <v>0</v>
      </c>
      <c r="LTX7" s="65">
        <v>0</v>
      </c>
      <c r="LTY7" s="65">
        <v>0</v>
      </c>
      <c r="LTZ7" s="65">
        <v>0</v>
      </c>
      <c r="LUA7" s="65">
        <v>0</v>
      </c>
      <c r="LUB7" s="65">
        <v>0</v>
      </c>
      <c r="LUC7" s="65">
        <v>0</v>
      </c>
      <c r="LUD7" s="65">
        <v>0</v>
      </c>
      <c r="LUE7" s="65">
        <v>0</v>
      </c>
      <c r="LUF7" s="65">
        <v>0</v>
      </c>
      <c r="LUG7" s="65">
        <v>0</v>
      </c>
      <c r="LUH7" s="65">
        <v>0</v>
      </c>
      <c r="LUI7" s="65">
        <v>0</v>
      </c>
      <c r="LUJ7" s="65">
        <v>0</v>
      </c>
      <c r="LUK7" s="65">
        <v>0</v>
      </c>
      <c r="LUL7" s="65">
        <v>0</v>
      </c>
      <c r="LUM7" s="65">
        <v>0</v>
      </c>
      <c r="LUN7" s="65">
        <v>0</v>
      </c>
      <c r="LUO7" s="65">
        <v>0</v>
      </c>
      <c r="LUP7" s="65">
        <v>0</v>
      </c>
      <c r="LUQ7" s="65">
        <v>0</v>
      </c>
      <c r="LUR7" s="65">
        <v>0</v>
      </c>
      <c r="LUS7" s="65">
        <v>0</v>
      </c>
      <c r="LUT7" s="65">
        <v>0</v>
      </c>
      <c r="LUU7" s="65">
        <v>0</v>
      </c>
      <c r="LUV7" s="65">
        <v>0</v>
      </c>
      <c r="LUW7" s="65">
        <v>0</v>
      </c>
      <c r="LUX7" s="65">
        <v>0</v>
      </c>
      <c r="LUY7" s="65">
        <v>0</v>
      </c>
      <c r="LUZ7" s="65">
        <v>0</v>
      </c>
      <c r="LVA7" s="65">
        <v>0</v>
      </c>
      <c r="LVB7" s="65">
        <v>0</v>
      </c>
      <c r="LVC7" s="65">
        <v>0</v>
      </c>
      <c r="LVD7" s="65">
        <v>0</v>
      </c>
      <c r="LVE7" s="65">
        <v>0</v>
      </c>
      <c r="LVF7" s="65">
        <v>0</v>
      </c>
      <c r="LVG7" s="65">
        <v>0</v>
      </c>
      <c r="LVH7" s="65">
        <v>0</v>
      </c>
      <c r="LVI7" s="65">
        <v>0</v>
      </c>
      <c r="LVJ7" s="65">
        <v>0</v>
      </c>
      <c r="LVK7" s="65">
        <v>0</v>
      </c>
      <c r="LVL7" s="65">
        <v>0</v>
      </c>
      <c r="LVM7" s="65">
        <v>0</v>
      </c>
      <c r="LVN7" s="65">
        <v>0</v>
      </c>
      <c r="LVO7" s="65">
        <v>0</v>
      </c>
      <c r="LVP7" s="65">
        <v>0</v>
      </c>
      <c r="LVQ7" s="65">
        <v>0</v>
      </c>
      <c r="LVR7" s="65">
        <v>0</v>
      </c>
      <c r="LVS7" s="65">
        <v>0</v>
      </c>
      <c r="LVT7" s="65">
        <v>0</v>
      </c>
      <c r="LVU7" s="65">
        <v>0</v>
      </c>
      <c r="LVV7" s="65">
        <v>0</v>
      </c>
      <c r="LVW7" s="65">
        <v>0</v>
      </c>
      <c r="LVX7" s="65">
        <v>0</v>
      </c>
      <c r="LVY7" s="65">
        <v>0</v>
      </c>
      <c r="LVZ7" s="65">
        <v>0</v>
      </c>
      <c r="LWA7" s="65">
        <v>0</v>
      </c>
      <c r="LWB7" s="65">
        <v>0</v>
      </c>
      <c r="LWC7" s="65">
        <v>0</v>
      </c>
      <c r="LWD7" s="65">
        <v>0</v>
      </c>
      <c r="LWE7" s="65">
        <v>0</v>
      </c>
      <c r="LWF7" s="65">
        <v>0</v>
      </c>
      <c r="LWG7" s="65">
        <v>0</v>
      </c>
      <c r="LWH7" s="65">
        <v>0</v>
      </c>
      <c r="LWI7" s="65">
        <v>0</v>
      </c>
      <c r="LWJ7" s="65">
        <v>0</v>
      </c>
      <c r="LWK7" s="65">
        <v>0</v>
      </c>
      <c r="LWL7" s="65">
        <v>0</v>
      </c>
      <c r="LWM7" s="65">
        <v>0</v>
      </c>
      <c r="LWN7" s="65">
        <v>0</v>
      </c>
      <c r="LWO7" s="65">
        <v>0</v>
      </c>
      <c r="LWP7" s="65">
        <v>0</v>
      </c>
      <c r="LWQ7" s="65">
        <v>0</v>
      </c>
      <c r="LWR7" s="65">
        <v>0</v>
      </c>
      <c r="LWS7" s="65">
        <v>0</v>
      </c>
      <c r="LWT7" s="65">
        <v>0</v>
      </c>
      <c r="LWU7" s="65">
        <v>0</v>
      </c>
      <c r="LWV7" s="65">
        <v>0</v>
      </c>
      <c r="LWW7" s="65">
        <v>0</v>
      </c>
      <c r="LWX7" s="65">
        <v>0</v>
      </c>
      <c r="LWY7" s="65">
        <v>0</v>
      </c>
      <c r="LWZ7" s="65">
        <v>0</v>
      </c>
      <c r="LXA7" s="65">
        <v>0</v>
      </c>
      <c r="LXB7" s="65">
        <v>0</v>
      </c>
      <c r="LXC7" s="65">
        <v>0</v>
      </c>
      <c r="LXD7" s="65">
        <v>0</v>
      </c>
      <c r="LXE7" s="65">
        <v>0</v>
      </c>
      <c r="LXF7" s="65">
        <v>0</v>
      </c>
      <c r="LXG7" s="65">
        <v>0</v>
      </c>
      <c r="LXH7" s="65">
        <v>0</v>
      </c>
      <c r="LXI7" s="65">
        <v>0</v>
      </c>
      <c r="LXJ7" s="65">
        <v>0</v>
      </c>
      <c r="LXK7" s="65">
        <v>0</v>
      </c>
      <c r="LXL7" s="65">
        <v>0</v>
      </c>
      <c r="LXM7" s="65">
        <v>0</v>
      </c>
      <c r="LXN7" s="65">
        <v>0</v>
      </c>
      <c r="LXO7" s="65">
        <v>0</v>
      </c>
      <c r="LXP7" s="65">
        <v>0</v>
      </c>
      <c r="LXQ7" s="65">
        <v>0</v>
      </c>
      <c r="LXR7" s="65">
        <v>0</v>
      </c>
      <c r="LXS7" s="65">
        <v>0</v>
      </c>
      <c r="LXT7" s="65">
        <v>0</v>
      </c>
      <c r="LXU7" s="65">
        <v>0</v>
      </c>
      <c r="LXV7" s="65">
        <v>0</v>
      </c>
      <c r="LXW7" s="65">
        <v>0</v>
      </c>
      <c r="LXX7" s="65">
        <v>0</v>
      </c>
      <c r="LXY7" s="65">
        <v>0</v>
      </c>
      <c r="LXZ7" s="65">
        <v>0</v>
      </c>
      <c r="LYA7" s="65">
        <v>0</v>
      </c>
      <c r="LYB7" s="65">
        <v>0</v>
      </c>
      <c r="LYC7" s="65">
        <v>0</v>
      </c>
      <c r="LYD7" s="65">
        <v>0</v>
      </c>
      <c r="LYE7" s="65">
        <v>0</v>
      </c>
      <c r="LYF7" s="65">
        <v>0</v>
      </c>
      <c r="LYG7" s="65">
        <v>0</v>
      </c>
      <c r="LYH7" s="65">
        <v>0</v>
      </c>
      <c r="LYI7" s="65">
        <v>0</v>
      </c>
      <c r="LYJ7" s="65">
        <v>0</v>
      </c>
      <c r="LYK7" s="65">
        <v>0</v>
      </c>
      <c r="LYL7" s="65">
        <v>0</v>
      </c>
      <c r="LYM7" s="65">
        <v>0</v>
      </c>
      <c r="LYN7" s="65">
        <v>0</v>
      </c>
      <c r="LYO7" s="65">
        <v>0</v>
      </c>
      <c r="LYP7" s="65">
        <v>0</v>
      </c>
      <c r="LYQ7" s="65">
        <v>0</v>
      </c>
      <c r="LYR7" s="65">
        <v>0</v>
      </c>
      <c r="LYS7" s="65">
        <v>0</v>
      </c>
      <c r="LYT7" s="65">
        <v>0</v>
      </c>
      <c r="LYU7" s="65">
        <v>0</v>
      </c>
      <c r="LYV7" s="65">
        <v>0</v>
      </c>
      <c r="LYW7" s="65">
        <v>0</v>
      </c>
      <c r="LYX7" s="65">
        <v>0</v>
      </c>
      <c r="LYY7" s="65">
        <v>0</v>
      </c>
      <c r="LYZ7" s="65">
        <v>0</v>
      </c>
      <c r="LZA7" s="65">
        <v>0</v>
      </c>
      <c r="LZB7" s="65">
        <v>0</v>
      </c>
      <c r="LZC7" s="65">
        <v>0</v>
      </c>
      <c r="LZD7" s="65">
        <v>0</v>
      </c>
      <c r="LZE7" s="65">
        <v>0</v>
      </c>
      <c r="LZF7" s="65">
        <v>0</v>
      </c>
      <c r="LZG7" s="65">
        <v>0</v>
      </c>
      <c r="LZH7" s="65">
        <v>0</v>
      </c>
      <c r="LZI7" s="65">
        <v>0</v>
      </c>
      <c r="LZJ7" s="65">
        <v>0</v>
      </c>
      <c r="LZK7" s="65">
        <v>0</v>
      </c>
      <c r="LZL7" s="65">
        <v>0</v>
      </c>
      <c r="LZM7" s="65">
        <v>0</v>
      </c>
      <c r="LZN7" s="65">
        <v>0</v>
      </c>
      <c r="LZO7" s="65">
        <v>0</v>
      </c>
      <c r="LZP7" s="65">
        <v>0</v>
      </c>
      <c r="LZQ7" s="65">
        <v>0</v>
      </c>
      <c r="LZR7" s="65">
        <v>0</v>
      </c>
      <c r="LZS7" s="65">
        <v>0</v>
      </c>
      <c r="LZT7" s="65">
        <v>0</v>
      </c>
      <c r="LZU7" s="65">
        <v>0</v>
      </c>
      <c r="LZV7" s="65">
        <v>0</v>
      </c>
      <c r="LZW7" s="65">
        <v>0</v>
      </c>
      <c r="LZX7" s="65">
        <v>0</v>
      </c>
      <c r="LZY7" s="65">
        <v>0</v>
      </c>
      <c r="LZZ7" s="65">
        <v>0</v>
      </c>
      <c r="MAA7" s="65">
        <v>0</v>
      </c>
      <c r="MAB7" s="65">
        <v>0</v>
      </c>
      <c r="MAC7" s="65">
        <v>0</v>
      </c>
      <c r="MAD7" s="65">
        <v>0</v>
      </c>
      <c r="MAE7" s="65">
        <v>0</v>
      </c>
      <c r="MAF7" s="65">
        <v>0</v>
      </c>
      <c r="MAG7" s="65">
        <v>0</v>
      </c>
      <c r="MAH7" s="65">
        <v>0</v>
      </c>
      <c r="MAI7" s="65">
        <v>0</v>
      </c>
      <c r="MAJ7" s="65">
        <v>0</v>
      </c>
      <c r="MAK7" s="65">
        <v>0</v>
      </c>
      <c r="MAL7" s="65">
        <v>0</v>
      </c>
      <c r="MAM7" s="65">
        <v>0</v>
      </c>
      <c r="MAN7" s="65">
        <v>0</v>
      </c>
      <c r="MAO7" s="65">
        <v>0</v>
      </c>
      <c r="MAP7" s="65">
        <v>0</v>
      </c>
      <c r="MAQ7" s="65">
        <v>0</v>
      </c>
      <c r="MAR7" s="65">
        <v>0</v>
      </c>
      <c r="MAS7" s="65">
        <v>0</v>
      </c>
      <c r="MAT7" s="65">
        <v>0</v>
      </c>
      <c r="MAU7" s="65">
        <v>0</v>
      </c>
      <c r="MAV7" s="65">
        <v>0</v>
      </c>
      <c r="MAW7" s="65">
        <v>0</v>
      </c>
      <c r="MAX7" s="65">
        <v>0</v>
      </c>
      <c r="MAY7" s="65">
        <v>0</v>
      </c>
      <c r="MAZ7" s="65">
        <v>0</v>
      </c>
      <c r="MBA7" s="65">
        <v>0</v>
      </c>
      <c r="MBB7" s="65">
        <v>0</v>
      </c>
      <c r="MBC7" s="65">
        <v>0</v>
      </c>
      <c r="MBD7" s="65">
        <v>0</v>
      </c>
      <c r="MBE7" s="65">
        <v>0</v>
      </c>
      <c r="MBF7" s="65">
        <v>0</v>
      </c>
      <c r="MBG7" s="65">
        <v>0</v>
      </c>
      <c r="MBH7" s="65">
        <v>0</v>
      </c>
      <c r="MBI7" s="65">
        <v>0</v>
      </c>
      <c r="MBJ7" s="65">
        <v>0</v>
      </c>
      <c r="MBK7" s="65">
        <v>0</v>
      </c>
      <c r="MBL7" s="65">
        <v>0</v>
      </c>
      <c r="MBM7" s="65">
        <v>0</v>
      </c>
      <c r="MBN7" s="65">
        <v>0</v>
      </c>
      <c r="MBO7" s="65">
        <v>0</v>
      </c>
      <c r="MBP7" s="65">
        <v>0</v>
      </c>
      <c r="MBQ7" s="65">
        <v>0</v>
      </c>
      <c r="MBR7" s="65">
        <v>0</v>
      </c>
      <c r="MBS7" s="65">
        <v>0</v>
      </c>
      <c r="MBT7" s="65">
        <v>0</v>
      </c>
      <c r="MBU7" s="65">
        <v>0</v>
      </c>
      <c r="MBV7" s="65">
        <v>0</v>
      </c>
      <c r="MBW7" s="65">
        <v>0</v>
      </c>
      <c r="MBX7" s="65">
        <v>0</v>
      </c>
      <c r="MBY7" s="65">
        <v>0</v>
      </c>
      <c r="MBZ7" s="65">
        <v>0</v>
      </c>
      <c r="MCA7" s="65">
        <v>0</v>
      </c>
      <c r="MCB7" s="65">
        <v>0</v>
      </c>
      <c r="MCC7" s="65">
        <v>0</v>
      </c>
      <c r="MCD7" s="65">
        <v>0</v>
      </c>
      <c r="MCE7" s="65">
        <v>0</v>
      </c>
      <c r="MCF7" s="65">
        <v>0</v>
      </c>
      <c r="MCG7" s="65">
        <v>0</v>
      </c>
      <c r="MCH7" s="65">
        <v>0</v>
      </c>
      <c r="MCI7" s="65">
        <v>0</v>
      </c>
      <c r="MCJ7" s="65">
        <v>0</v>
      </c>
      <c r="MCK7" s="65">
        <v>0</v>
      </c>
      <c r="MCL7" s="65">
        <v>0</v>
      </c>
      <c r="MCM7" s="65">
        <v>0</v>
      </c>
      <c r="MCN7" s="65">
        <v>0</v>
      </c>
      <c r="MCO7" s="65">
        <v>0</v>
      </c>
      <c r="MCP7" s="65">
        <v>0</v>
      </c>
      <c r="MCQ7" s="65">
        <v>0</v>
      </c>
      <c r="MCR7" s="65">
        <v>0</v>
      </c>
      <c r="MCS7" s="65">
        <v>0</v>
      </c>
      <c r="MCT7" s="65">
        <v>0</v>
      </c>
      <c r="MCU7" s="65">
        <v>0</v>
      </c>
      <c r="MCV7" s="65">
        <v>0</v>
      </c>
      <c r="MCW7" s="65">
        <v>0</v>
      </c>
      <c r="MCX7" s="65">
        <v>0</v>
      </c>
      <c r="MCY7" s="65">
        <v>0</v>
      </c>
      <c r="MCZ7" s="65">
        <v>0</v>
      </c>
      <c r="MDA7" s="65">
        <v>0</v>
      </c>
      <c r="MDB7" s="65">
        <v>0</v>
      </c>
      <c r="MDC7" s="65">
        <v>0</v>
      </c>
      <c r="MDD7" s="65">
        <v>0</v>
      </c>
      <c r="MDE7" s="65">
        <v>0</v>
      </c>
      <c r="MDF7" s="65">
        <v>0</v>
      </c>
      <c r="MDG7" s="65">
        <v>0</v>
      </c>
      <c r="MDH7" s="65">
        <v>0</v>
      </c>
      <c r="MDI7" s="65">
        <v>0</v>
      </c>
      <c r="MDJ7" s="65">
        <v>0</v>
      </c>
      <c r="MDK7" s="65">
        <v>0</v>
      </c>
      <c r="MDL7" s="65">
        <v>0</v>
      </c>
      <c r="MDM7" s="65">
        <v>0</v>
      </c>
      <c r="MDN7" s="65">
        <v>0</v>
      </c>
      <c r="MDO7" s="65">
        <v>0</v>
      </c>
      <c r="MDP7" s="65">
        <v>0</v>
      </c>
      <c r="MDQ7" s="65">
        <v>0</v>
      </c>
      <c r="MDR7" s="65">
        <v>0</v>
      </c>
      <c r="MDS7" s="65">
        <v>0</v>
      </c>
      <c r="MDT7" s="65">
        <v>0</v>
      </c>
      <c r="MDU7" s="65">
        <v>0</v>
      </c>
      <c r="MDV7" s="65">
        <v>0</v>
      </c>
      <c r="MDW7" s="65">
        <v>0</v>
      </c>
      <c r="MDX7" s="65">
        <v>0</v>
      </c>
      <c r="MDY7" s="65">
        <v>0</v>
      </c>
      <c r="MDZ7" s="65">
        <v>0</v>
      </c>
      <c r="MEA7" s="65">
        <v>0</v>
      </c>
      <c r="MEB7" s="65">
        <v>0</v>
      </c>
      <c r="MEC7" s="65">
        <v>0</v>
      </c>
      <c r="MED7" s="65">
        <v>0</v>
      </c>
      <c r="MEE7" s="65">
        <v>0</v>
      </c>
      <c r="MEF7" s="65">
        <v>0</v>
      </c>
      <c r="MEG7" s="65">
        <v>0</v>
      </c>
      <c r="MEH7" s="65">
        <v>0</v>
      </c>
      <c r="MEI7" s="65">
        <v>0</v>
      </c>
      <c r="MEJ7" s="65">
        <v>0</v>
      </c>
      <c r="MEK7" s="65">
        <v>0</v>
      </c>
      <c r="MEL7" s="65">
        <v>0</v>
      </c>
      <c r="MEM7" s="65">
        <v>0</v>
      </c>
      <c r="MEN7" s="65">
        <v>0</v>
      </c>
      <c r="MEO7" s="65">
        <v>0</v>
      </c>
      <c r="MEP7" s="65">
        <v>0</v>
      </c>
      <c r="MEQ7" s="65">
        <v>0</v>
      </c>
      <c r="MER7" s="65">
        <v>0</v>
      </c>
      <c r="MES7" s="65">
        <v>0</v>
      </c>
      <c r="MET7" s="65">
        <v>0</v>
      </c>
      <c r="MEU7" s="65">
        <v>0</v>
      </c>
      <c r="MEV7" s="65">
        <v>0</v>
      </c>
      <c r="MEW7" s="65">
        <v>0</v>
      </c>
      <c r="MEX7" s="65">
        <v>0</v>
      </c>
      <c r="MEY7" s="65">
        <v>0</v>
      </c>
      <c r="MEZ7" s="65">
        <v>0</v>
      </c>
      <c r="MFA7" s="65">
        <v>0</v>
      </c>
      <c r="MFB7" s="65">
        <v>0</v>
      </c>
      <c r="MFC7" s="65">
        <v>0</v>
      </c>
      <c r="MFD7" s="65">
        <v>0</v>
      </c>
      <c r="MFE7" s="65">
        <v>0</v>
      </c>
      <c r="MFF7" s="65">
        <v>0</v>
      </c>
      <c r="MFG7" s="65">
        <v>0</v>
      </c>
      <c r="MFH7" s="65">
        <v>0</v>
      </c>
      <c r="MFI7" s="65">
        <v>0</v>
      </c>
      <c r="MFJ7" s="65">
        <v>0</v>
      </c>
      <c r="MFK7" s="65">
        <v>0</v>
      </c>
      <c r="MFL7" s="65">
        <v>0</v>
      </c>
      <c r="MFM7" s="65">
        <v>0</v>
      </c>
      <c r="MFN7" s="65">
        <v>0</v>
      </c>
      <c r="MFO7" s="65">
        <v>0</v>
      </c>
      <c r="MFP7" s="65">
        <v>0</v>
      </c>
      <c r="MFQ7" s="65">
        <v>0</v>
      </c>
      <c r="MFR7" s="65">
        <v>0</v>
      </c>
      <c r="MFS7" s="65">
        <v>0</v>
      </c>
      <c r="MFT7" s="65">
        <v>0</v>
      </c>
      <c r="MFU7" s="65">
        <v>0</v>
      </c>
      <c r="MFV7" s="65">
        <v>0</v>
      </c>
      <c r="MFW7" s="65">
        <v>0</v>
      </c>
      <c r="MFX7" s="65">
        <v>0</v>
      </c>
      <c r="MFY7" s="65">
        <v>0</v>
      </c>
      <c r="MFZ7" s="65">
        <v>0</v>
      </c>
      <c r="MGA7" s="65">
        <v>0</v>
      </c>
      <c r="MGB7" s="65">
        <v>0</v>
      </c>
      <c r="MGC7" s="65">
        <v>0</v>
      </c>
      <c r="MGD7" s="65">
        <v>0</v>
      </c>
      <c r="MGE7" s="65">
        <v>0</v>
      </c>
      <c r="MGF7" s="65">
        <v>0</v>
      </c>
      <c r="MGG7" s="65">
        <v>0</v>
      </c>
      <c r="MGH7" s="65">
        <v>0</v>
      </c>
      <c r="MGI7" s="65">
        <v>0</v>
      </c>
      <c r="MGJ7" s="65">
        <v>0</v>
      </c>
      <c r="MGK7" s="65">
        <v>0</v>
      </c>
      <c r="MGL7" s="65">
        <v>0</v>
      </c>
      <c r="MGM7" s="65">
        <v>0</v>
      </c>
      <c r="MGN7" s="65">
        <v>0</v>
      </c>
      <c r="MGO7" s="65">
        <v>0</v>
      </c>
      <c r="MGP7" s="65">
        <v>0</v>
      </c>
      <c r="MGQ7" s="65">
        <v>0</v>
      </c>
      <c r="MGR7" s="65">
        <v>0</v>
      </c>
      <c r="MGS7" s="65">
        <v>0</v>
      </c>
      <c r="MGT7" s="65">
        <v>0</v>
      </c>
      <c r="MGU7" s="65">
        <v>0</v>
      </c>
      <c r="MGV7" s="65">
        <v>0</v>
      </c>
      <c r="MGW7" s="65">
        <v>0</v>
      </c>
      <c r="MGX7" s="65">
        <v>0</v>
      </c>
      <c r="MGY7" s="65">
        <v>0</v>
      </c>
      <c r="MGZ7" s="65">
        <v>0</v>
      </c>
      <c r="MHA7" s="65">
        <v>0</v>
      </c>
      <c r="MHB7" s="65">
        <v>0</v>
      </c>
      <c r="MHC7" s="65">
        <v>0</v>
      </c>
      <c r="MHD7" s="65">
        <v>0</v>
      </c>
      <c r="MHE7" s="65">
        <v>0</v>
      </c>
      <c r="MHF7" s="65">
        <v>0</v>
      </c>
      <c r="MHG7" s="65">
        <v>0</v>
      </c>
      <c r="MHH7" s="65">
        <v>0</v>
      </c>
      <c r="MHI7" s="65">
        <v>0</v>
      </c>
      <c r="MHJ7" s="65">
        <v>0</v>
      </c>
      <c r="MHK7" s="65">
        <v>0</v>
      </c>
      <c r="MHL7" s="65">
        <v>0</v>
      </c>
      <c r="MHM7" s="65">
        <v>0</v>
      </c>
      <c r="MHN7" s="65">
        <v>0</v>
      </c>
      <c r="MHO7" s="65">
        <v>0</v>
      </c>
      <c r="MHP7" s="65">
        <v>0</v>
      </c>
      <c r="MHQ7" s="65">
        <v>0</v>
      </c>
      <c r="MHR7" s="65">
        <v>0</v>
      </c>
      <c r="MHS7" s="65">
        <v>0</v>
      </c>
      <c r="MHT7" s="65">
        <v>0</v>
      </c>
      <c r="MHU7" s="65">
        <v>0</v>
      </c>
      <c r="MHV7" s="65">
        <v>0</v>
      </c>
      <c r="MHW7" s="65">
        <v>0</v>
      </c>
      <c r="MHX7" s="65">
        <v>0</v>
      </c>
      <c r="MHY7" s="65">
        <v>0</v>
      </c>
      <c r="MHZ7" s="65">
        <v>0</v>
      </c>
      <c r="MIA7" s="65">
        <v>0</v>
      </c>
      <c r="MIB7" s="65">
        <v>0</v>
      </c>
      <c r="MIC7" s="65">
        <v>0</v>
      </c>
      <c r="MID7" s="65">
        <v>0</v>
      </c>
      <c r="MIE7" s="65">
        <v>0</v>
      </c>
      <c r="MIF7" s="65">
        <v>0</v>
      </c>
      <c r="MIG7" s="65">
        <v>0</v>
      </c>
      <c r="MIH7" s="65">
        <v>0</v>
      </c>
      <c r="MII7" s="65">
        <v>0</v>
      </c>
      <c r="MIJ7" s="65">
        <v>0</v>
      </c>
      <c r="MIK7" s="65">
        <v>0</v>
      </c>
      <c r="MIL7" s="65">
        <v>0</v>
      </c>
      <c r="MIM7" s="65">
        <v>0</v>
      </c>
      <c r="MIN7" s="65">
        <v>0</v>
      </c>
      <c r="MIO7" s="65">
        <v>0</v>
      </c>
      <c r="MIP7" s="65">
        <v>0</v>
      </c>
      <c r="MIQ7" s="65">
        <v>0</v>
      </c>
      <c r="MIR7" s="65">
        <v>0</v>
      </c>
      <c r="MIS7" s="65">
        <v>0</v>
      </c>
      <c r="MIT7" s="65">
        <v>0</v>
      </c>
      <c r="MIU7" s="65">
        <v>0</v>
      </c>
      <c r="MIV7" s="65">
        <v>0</v>
      </c>
      <c r="MIW7" s="65">
        <v>0</v>
      </c>
      <c r="MIX7" s="65">
        <v>0</v>
      </c>
      <c r="MIY7" s="65">
        <v>0</v>
      </c>
      <c r="MIZ7" s="65">
        <v>0</v>
      </c>
      <c r="MJA7" s="65">
        <v>0</v>
      </c>
      <c r="MJB7" s="65">
        <v>0</v>
      </c>
      <c r="MJC7" s="65">
        <v>0</v>
      </c>
      <c r="MJD7" s="65">
        <v>0</v>
      </c>
      <c r="MJE7" s="65">
        <v>0</v>
      </c>
      <c r="MJF7" s="65">
        <v>0</v>
      </c>
      <c r="MJG7" s="65">
        <v>0</v>
      </c>
      <c r="MJH7" s="65">
        <v>0</v>
      </c>
      <c r="MJI7" s="65">
        <v>0</v>
      </c>
      <c r="MJJ7" s="65">
        <v>0</v>
      </c>
      <c r="MJK7" s="65">
        <v>0</v>
      </c>
      <c r="MJL7" s="65">
        <v>0</v>
      </c>
      <c r="MJM7" s="65">
        <v>0</v>
      </c>
      <c r="MJN7" s="65">
        <v>0</v>
      </c>
      <c r="MJO7" s="65">
        <v>0</v>
      </c>
      <c r="MJP7" s="65">
        <v>0</v>
      </c>
      <c r="MJQ7" s="65">
        <v>0</v>
      </c>
      <c r="MJR7" s="65">
        <v>0</v>
      </c>
      <c r="MJS7" s="65">
        <v>0</v>
      </c>
      <c r="MJT7" s="65">
        <v>0</v>
      </c>
      <c r="MJU7" s="65">
        <v>0</v>
      </c>
      <c r="MJV7" s="65">
        <v>0</v>
      </c>
      <c r="MJW7" s="65">
        <v>0</v>
      </c>
      <c r="MJX7" s="65">
        <v>0</v>
      </c>
      <c r="MJY7" s="65">
        <v>0</v>
      </c>
      <c r="MJZ7" s="65">
        <v>0</v>
      </c>
      <c r="MKA7" s="65">
        <v>0</v>
      </c>
      <c r="MKB7" s="65">
        <v>0</v>
      </c>
      <c r="MKC7" s="65">
        <v>0</v>
      </c>
      <c r="MKD7" s="65">
        <v>0</v>
      </c>
      <c r="MKE7" s="65">
        <v>0</v>
      </c>
      <c r="MKF7" s="65">
        <v>0</v>
      </c>
      <c r="MKG7" s="65">
        <v>0</v>
      </c>
      <c r="MKH7" s="65">
        <v>0</v>
      </c>
      <c r="MKI7" s="65">
        <v>0</v>
      </c>
      <c r="MKJ7" s="65">
        <v>0</v>
      </c>
      <c r="MKK7" s="65">
        <v>0</v>
      </c>
      <c r="MKL7" s="65">
        <v>0</v>
      </c>
      <c r="MKM7" s="65">
        <v>0</v>
      </c>
      <c r="MKN7" s="65">
        <v>0</v>
      </c>
      <c r="MKO7" s="65">
        <v>0</v>
      </c>
      <c r="MKP7" s="65">
        <v>0</v>
      </c>
      <c r="MKQ7" s="65">
        <v>0</v>
      </c>
      <c r="MKR7" s="65">
        <v>0</v>
      </c>
      <c r="MKS7" s="65">
        <v>0</v>
      </c>
      <c r="MKT7" s="65">
        <v>0</v>
      </c>
      <c r="MKU7" s="65">
        <v>0</v>
      </c>
      <c r="MKV7" s="65">
        <v>0</v>
      </c>
      <c r="MKW7" s="65">
        <v>0</v>
      </c>
      <c r="MKX7" s="65">
        <v>0</v>
      </c>
      <c r="MKY7" s="65">
        <v>0</v>
      </c>
      <c r="MKZ7" s="65">
        <v>0</v>
      </c>
      <c r="MLA7" s="65">
        <v>0</v>
      </c>
      <c r="MLB7" s="65">
        <v>0</v>
      </c>
      <c r="MLC7" s="65">
        <v>0</v>
      </c>
      <c r="MLD7" s="65">
        <v>0</v>
      </c>
      <c r="MLE7" s="65">
        <v>0</v>
      </c>
      <c r="MLF7" s="65">
        <v>0</v>
      </c>
      <c r="MLG7" s="65">
        <v>0</v>
      </c>
      <c r="MLH7" s="65">
        <v>0</v>
      </c>
      <c r="MLI7" s="65">
        <v>0</v>
      </c>
      <c r="MLJ7" s="65">
        <v>0</v>
      </c>
      <c r="MLK7" s="65">
        <v>0</v>
      </c>
      <c r="MLL7" s="65">
        <v>0</v>
      </c>
      <c r="MLM7" s="65">
        <v>0</v>
      </c>
      <c r="MLN7" s="65">
        <v>0</v>
      </c>
      <c r="MLO7" s="65">
        <v>0</v>
      </c>
      <c r="MLP7" s="65">
        <v>0</v>
      </c>
      <c r="MLQ7" s="65">
        <v>0</v>
      </c>
      <c r="MLR7" s="65">
        <v>0</v>
      </c>
      <c r="MLS7" s="65">
        <v>0</v>
      </c>
      <c r="MLT7" s="65">
        <v>0</v>
      </c>
      <c r="MLU7" s="65">
        <v>0</v>
      </c>
      <c r="MLV7" s="65">
        <v>0</v>
      </c>
      <c r="MLW7" s="65">
        <v>0</v>
      </c>
      <c r="MLX7" s="65">
        <v>0</v>
      </c>
      <c r="MLY7" s="65">
        <v>0</v>
      </c>
      <c r="MLZ7" s="65">
        <v>0</v>
      </c>
      <c r="MMA7" s="65">
        <v>0</v>
      </c>
      <c r="MMB7" s="65">
        <v>0</v>
      </c>
      <c r="MMC7" s="65">
        <v>0</v>
      </c>
      <c r="MMD7" s="65">
        <v>0</v>
      </c>
      <c r="MME7" s="65">
        <v>0</v>
      </c>
      <c r="MMF7" s="65">
        <v>0</v>
      </c>
      <c r="MMG7" s="65">
        <v>0</v>
      </c>
      <c r="MMH7" s="65">
        <v>0</v>
      </c>
      <c r="MMI7" s="65">
        <v>0</v>
      </c>
      <c r="MMJ7" s="65">
        <v>0</v>
      </c>
      <c r="MMK7" s="65">
        <v>0</v>
      </c>
      <c r="MML7" s="65">
        <v>0</v>
      </c>
      <c r="MMM7" s="65">
        <v>0</v>
      </c>
      <c r="MMN7" s="65">
        <v>0</v>
      </c>
      <c r="MMO7" s="65">
        <v>0</v>
      </c>
      <c r="MMP7" s="65">
        <v>0</v>
      </c>
      <c r="MMQ7" s="65">
        <v>0</v>
      </c>
      <c r="MMR7" s="65">
        <v>0</v>
      </c>
      <c r="MMS7" s="65">
        <v>0</v>
      </c>
      <c r="MMT7" s="65">
        <v>0</v>
      </c>
      <c r="MMU7" s="65">
        <v>0</v>
      </c>
      <c r="MMV7" s="65">
        <v>0</v>
      </c>
      <c r="MMW7" s="65">
        <v>0</v>
      </c>
      <c r="MMX7" s="65">
        <v>0</v>
      </c>
      <c r="MMY7" s="65">
        <v>0</v>
      </c>
      <c r="MMZ7" s="65">
        <v>0</v>
      </c>
      <c r="MNA7" s="65">
        <v>0</v>
      </c>
      <c r="MNB7" s="65">
        <v>0</v>
      </c>
      <c r="MNC7" s="65">
        <v>0</v>
      </c>
      <c r="MND7" s="65">
        <v>0</v>
      </c>
      <c r="MNE7" s="65">
        <v>0</v>
      </c>
      <c r="MNF7" s="65">
        <v>0</v>
      </c>
      <c r="MNG7" s="65">
        <v>0</v>
      </c>
      <c r="MNH7" s="65">
        <v>0</v>
      </c>
      <c r="MNI7" s="65">
        <v>0</v>
      </c>
      <c r="MNJ7" s="65">
        <v>0</v>
      </c>
      <c r="MNK7" s="65">
        <v>0</v>
      </c>
      <c r="MNL7" s="65">
        <v>0</v>
      </c>
      <c r="MNM7" s="65">
        <v>0</v>
      </c>
      <c r="MNN7" s="65">
        <v>0</v>
      </c>
      <c r="MNO7" s="65">
        <v>0</v>
      </c>
      <c r="MNP7" s="65">
        <v>0</v>
      </c>
      <c r="MNQ7" s="65">
        <v>0</v>
      </c>
      <c r="MNR7" s="65">
        <v>0</v>
      </c>
      <c r="MNS7" s="65">
        <v>0</v>
      </c>
      <c r="MNT7" s="65">
        <v>0</v>
      </c>
      <c r="MNU7" s="65">
        <v>0</v>
      </c>
      <c r="MNV7" s="65">
        <v>0</v>
      </c>
      <c r="MNW7" s="65">
        <v>0</v>
      </c>
      <c r="MNX7" s="65">
        <v>0</v>
      </c>
      <c r="MNY7" s="65">
        <v>0</v>
      </c>
      <c r="MNZ7" s="65">
        <v>0</v>
      </c>
      <c r="MOA7" s="65">
        <v>0</v>
      </c>
      <c r="MOB7" s="65">
        <v>0</v>
      </c>
      <c r="MOC7" s="65">
        <v>0</v>
      </c>
      <c r="MOD7" s="65">
        <v>0</v>
      </c>
      <c r="MOE7" s="65">
        <v>0</v>
      </c>
      <c r="MOF7" s="65">
        <v>0</v>
      </c>
      <c r="MOG7" s="65">
        <v>0</v>
      </c>
      <c r="MOH7" s="65">
        <v>0</v>
      </c>
      <c r="MOI7" s="65">
        <v>0</v>
      </c>
      <c r="MOJ7" s="65">
        <v>0</v>
      </c>
      <c r="MOK7" s="65">
        <v>0</v>
      </c>
      <c r="MOL7" s="65">
        <v>0</v>
      </c>
      <c r="MOM7" s="65">
        <v>0</v>
      </c>
      <c r="MON7" s="65">
        <v>0</v>
      </c>
      <c r="MOO7" s="65">
        <v>0</v>
      </c>
      <c r="MOP7" s="65">
        <v>0</v>
      </c>
      <c r="MOQ7" s="65">
        <v>0</v>
      </c>
      <c r="MOR7" s="65">
        <v>0</v>
      </c>
      <c r="MOS7" s="65">
        <v>0</v>
      </c>
      <c r="MOT7" s="65">
        <v>0</v>
      </c>
      <c r="MOU7" s="65">
        <v>0</v>
      </c>
      <c r="MOV7" s="65">
        <v>0</v>
      </c>
      <c r="MOW7" s="65">
        <v>0</v>
      </c>
      <c r="MOX7" s="65">
        <v>0</v>
      </c>
      <c r="MOY7" s="65">
        <v>0</v>
      </c>
      <c r="MOZ7" s="65">
        <v>0</v>
      </c>
      <c r="MPA7" s="65">
        <v>0</v>
      </c>
      <c r="MPB7" s="65">
        <v>0</v>
      </c>
      <c r="MPC7" s="65">
        <v>0</v>
      </c>
      <c r="MPD7" s="65">
        <v>0</v>
      </c>
      <c r="MPE7" s="65">
        <v>0</v>
      </c>
      <c r="MPF7" s="65">
        <v>0</v>
      </c>
      <c r="MPG7" s="65">
        <v>0</v>
      </c>
      <c r="MPH7" s="65">
        <v>0</v>
      </c>
      <c r="MPI7" s="65">
        <v>0</v>
      </c>
      <c r="MPJ7" s="65">
        <v>0</v>
      </c>
      <c r="MPK7" s="65">
        <v>0</v>
      </c>
      <c r="MPL7" s="65">
        <v>0</v>
      </c>
      <c r="MPM7" s="65">
        <v>0</v>
      </c>
      <c r="MPN7" s="65">
        <v>0</v>
      </c>
      <c r="MPO7" s="65">
        <v>0</v>
      </c>
      <c r="MPP7" s="65">
        <v>0</v>
      </c>
      <c r="MPQ7" s="65">
        <v>0</v>
      </c>
      <c r="MPR7" s="65">
        <v>0</v>
      </c>
      <c r="MPS7" s="65">
        <v>0</v>
      </c>
      <c r="MPT7" s="65">
        <v>0</v>
      </c>
      <c r="MPU7" s="65">
        <v>0</v>
      </c>
      <c r="MPV7" s="65">
        <v>0</v>
      </c>
      <c r="MPW7" s="65">
        <v>0</v>
      </c>
      <c r="MPX7" s="65">
        <v>0</v>
      </c>
      <c r="MPY7" s="65">
        <v>0</v>
      </c>
      <c r="MPZ7" s="65">
        <v>0</v>
      </c>
      <c r="MQA7" s="65">
        <v>0</v>
      </c>
      <c r="MQB7" s="65">
        <v>0</v>
      </c>
      <c r="MQC7" s="65">
        <v>0</v>
      </c>
      <c r="MQD7" s="65">
        <v>0</v>
      </c>
      <c r="MQE7" s="65">
        <v>0</v>
      </c>
      <c r="MQF7" s="65">
        <v>0</v>
      </c>
      <c r="MQG7" s="65">
        <v>0</v>
      </c>
      <c r="MQH7" s="65">
        <v>0</v>
      </c>
      <c r="MQI7" s="65">
        <v>0</v>
      </c>
      <c r="MQJ7" s="65">
        <v>0</v>
      </c>
      <c r="MQK7" s="65">
        <v>0</v>
      </c>
      <c r="MQL7" s="65">
        <v>0</v>
      </c>
      <c r="MQM7" s="65">
        <v>0</v>
      </c>
      <c r="MQN7" s="65">
        <v>0</v>
      </c>
      <c r="MQO7" s="65">
        <v>0</v>
      </c>
      <c r="MQP7" s="65">
        <v>0</v>
      </c>
      <c r="MQQ7" s="65">
        <v>0</v>
      </c>
      <c r="MQR7" s="65">
        <v>0</v>
      </c>
      <c r="MQS7" s="65">
        <v>0</v>
      </c>
      <c r="MQT7" s="65">
        <v>0</v>
      </c>
      <c r="MQU7" s="65">
        <v>0</v>
      </c>
      <c r="MQV7" s="65">
        <v>0</v>
      </c>
      <c r="MQW7" s="65">
        <v>0</v>
      </c>
      <c r="MQX7" s="65">
        <v>0</v>
      </c>
      <c r="MQY7" s="65">
        <v>0</v>
      </c>
      <c r="MQZ7" s="65">
        <v>0</v>
      </c>
      <c r="MRA7" s="65">
        <v>0</v>
      </c>
      <c r="MRB7" s="65">
        <v>0</v>
      </c>
      <c r="MRC7" s="65">
        <v>0</v>
      </c>
      <c r="MRD7" s="65">
        <v>0</v>
      </c>
      <c r="MRE7" s="65">
        <v>0</v>
      </c>
      <c r="MRF7" s="65">
        <v>0</v>
      </c>
      <c r="MRG7" s="65">
        <v>0</v>
      </c>
      <c r="MRH7" s="65">
        <v>0</v>
      </c>
      <c r="MRI7" s="65">
        <v>0</v>
      </c>
      <c r="MRJ7" s="65">
        <v>0</v>
      </c>
      <c r="MRK7" s="65">
        <v>0</v>
      </c>
      <c r="MRL7" s="65">
        <v>0</v>
      </c>
      <c r="MRM7" s="65">
        <v>0</v>
      </c>
      <c r="MRN7" s="65">
        <v>0</v>
      </c>
      <c r="MRO7" s="65">
        <v>0</v>
      </c>
      <c r="MRP7" s="65">
        <v>0</v>
      </c>
      <c r="MRQ7" s="65">
        <v>0</v>
      </c>
      <c r="MRR7" s="65">
        <v>0</v>
      </c>
      <c r="MRS7" s="65">
        <v>0</v>
      </c>
      <c r="MRT7" s="65">
        <v>0</v>
      </c>
      <c r="MRU7" s="65">
        <v>0</v>
      </c>
      <c r="MRV7" s="65">
        <v>0</v>
      </c>
      <c r="MRW7" s="65">
        <v>0</v>
      </c>
      <c r="MRX7" s="65">
        <v>0</v>
      </c>
      <c r="MRY7" s="65">
        <v>0</v>
      </c>
      <c r="MRZ7" s="65">
        <v>0</v>
      </c>
      <c r="MSA7" s="65">
        <v>0</v>
      </c>
      <c r="MSB7" s="65">
        <v>0</v>
      </c>
      <c r="MSC7" s="65">
        <v>0</v>
      </c>
      <c r="MSD7" s="65">
        <v>0</v>
      </c>
      <c r="MSE7" s="65">
        <v>0</v>
      </c>
      <c r="MSF7" s="65">
        <v>0</v>
      </c>
      <c r="MSG7" s="65">
        <v>0</v>
      </c>
      <c r="MSH7" s="65">
        <v>0</v>
      </c>
      <c r="MSI7" s="65">
        <v>0</v>
      </c>
      <c r="MSJ7" s="65">
        <v>0</v>
      </c>
      <c r="MSK7" s="65">
        <v>0</v>
      </c>
      <c r="MSL7" s="65">
        <v>0</v>
      </c>
      <c r="MSM7" s="65">
        <v>0</v>
      </c>
      <c r="MSN7" s="65">
        <v>0</v>
      </c>
      <c r="MSO7" s="65">
        <v>0</v>
      </c>
      <c r="MSP7" s="65">
        <v>0</v>
      </c>
      <c r="MSQ7" s="65">
        <v>0</v>
      </c>
      <c r="MSR7" s="65">
        <v>0</v>
      </c>
      <c r="MSS7" s="65">
        <v>0</v>
      </c>
      <c r="MST7" s="65">
        <v>0</v>
      </c>
      <c r="MSU7" s="65">
        <v>0</v>
      </c>
      <c r="MSV7" s="65">
        <v>0</v>
      </c>
      <c r="MSW7" s="65">
        <v>0</v>
      </c>
      <c r="MSX7" s="65">
        <v>0</v>
      </c>
      <c r="MSY7" s="65">
        <v>0</v>
      </c>
      <c r="MSZ7" s="65">
        <v>0</v>
      </c>
      <c r="MTA7" s="65">
        <v>0</v>
      </c>
      <c r="MTB7" s="65">
        <v>0</v>
      </c>
      <c r="MTC7" s="65">
        <v>0</v>
      </c>
      <c r="MTD7" s="65">
        <v>0</v>
      </c>
      <c r="MTE7" s="65">
        <v>0</v>
      </c>
      <c r="MTF7" s="65">
        <v>0</v>
      </c>
      <c r="MTG7" s="65">
        <v>0</v>
      </c>
      <c r="MTH7" s="65">
        <v>0</v>
      </c>
      <c r="MTI7" s="65">
        <v>0</v>
      </c>
      <c r="MTJ7" s="65">
        <v>0</v>
      </c>
      <c r="MTK7" s="65">
        <v>0</v>
      </c>
      <c r="MTL7" s="65">
        <v>0</v>
      </c>
      <c r="MTM7" s="65">
        <v>0</v>
      </c>
      <c r="MTN7" s="65">
        <v>0</v>
      </c>
      <c r="MTO7" s="65">
        <v>0</v>
      </c>
      <c r="MTP7" s="65">
        <v>0</v>
      </c>
      <c r="MTQ7" s="65">
        <v>0</v>
      </c>
      <c r="MTR7" s="65">
        <v>0</v>
      </c>
      <c r="MTS7" s="65">
        <v>0</v>
      </c>
      <c r="MTT7" s="65">
        <v>0</v>
      </c>
      <c r="MTU7" s="65">
        <v>0</v>
      </c>
      <c r="MTV7" s="65">
        <v>0</v>
      </c>
      <c r="MTW7" s="65">
        <v>0</v>
      </c>
      <c r="MTX7" s="65">
        <v>0</v>
      </c>
      <c r="MTY7" s="65">
        <v>0</v>
      </c>
      <c r="MTZ7" s="65">
        <v>0</v>
      </c>
      <c r="MUA7" s="65">
        <v>0</v>
      </c>
      <c r="MUB7" s="65">
        <v>0</v>
      </c>
      <c r="MUC7" s="65">
        <v>0</v>
      </c>
      <c r="MUD7" s="65">
        <v>0</v>
      </c>
      <c r="MUE7" s="65">
        <v>0</v>
      </c>
      <c r="MUF7" s="65">
        <v>0</v>
      </c>
      <c r="MUG7" s="65">
        <v>0</v>
      </c>
      <c r="MUH7" s="65">
        <v>0</v>
      </c>
      <c r="MUI7" s="65">
        <v>0</v>
      </c>
      <c r="MUJ7" s="65">
        <v>0</v>
      </c>
      <c r="MUK7" s="65">
        <v>0</v>
      </c>
      <c r="MUL7" s="65">
        <v>0</v>
      </c>
      <c r="MUM7" s="65">
        <v>0</v>
      </c>
      <c r="MUN7" s="65">
        <v>0</v>
      </c>
      <c r="MUO7" s="65">
        <v>0</v>
      </c>
      <c r="MUP7" s="65">
        <v>0</v>
      </c>
      <c r="MUQ7" s="65">
        <v>0</v>
      </c>
      <c r="MUR7" s="65">
        <v>0</v>
      </c>
      <c r="MUS7" s="65">
        <v>0</v>
      </c>
      <c r="MUT7" s="65">
        <v>0</v>
      </c>
      <c r="MUU7" s="65">
        <v>0</v>
      </c>
      <c r="MUV7" s="65">
        <v>0</v>
      </c>
      <c r="MUW7" s="65">
        <v>0</v>
      </c>
      <c r="MUX7" s="65">
        <v>0</v>
      </c>
      <c r="MUY7" s="65">
        <v>0</v>
      </c>
      <c r="MUZ7" s="65">
        <v>0</v>
      </c>
      <c r="MVA7" s="65">
        <v>0</v>
      </c>
      <c r="MVB7" s="65">
        <v>0</v>
      </c>
      <c r="MVC7" s="65">
        <v>0</v>
      </c>
      <c r="MVD7" s="65">
        <v>0</v>
      </c>
      <c r="MVE7" s="65">
        <v>0</v>
      </c>
      <c r="MVF7" s="65">
        <v>0</v>
      </c>
      <c r="MVG7" s="65">
        <v>0</v>
      </c>
      <c r="MVH7" s="65">
        <v>0</v>
      </c>
      <c r="MVI7" s="65">
        <v>0</v>
      </c>
      <c r="MVJ7" s="65">
        <v>0</v>
      </c>
      <c r="MVK7" s="65">
        <v>0</v>
      </c>
      <c r="MVL7" s="65">
        <v>0</v>
      </c>
      <c r="MVM7" s="65">
        <v>0</v>
      </c>
      <c r="MVN7" s="65">
        <v>0</v>
      </c>
      <c r="MVO7" s="65">
        <v>0</v>
      </c>
      <c r="MVP7" s="65">
        <v>0</v>
      </c>
      <c r="MVQ7" s="65">
        <v>0</v>
      </c>
      <c r="MVR7" s="65">
        <v>0</v>
      </c>
      <c r="MVS7" s="65">
        <v>0</v>
      </c>
      <c r="MVT7" s="65">
        <v>0</v>
      </c>
      <c r="MVU7" s="65">
        <v>0</v>
      </c>
      <c r="MVV7" s="65">
        <v>0</v>
      </c>
      <c r="MVW7" s="65">
        <v>0</v>
      </c>
      <c r="MVX7" s="65">
        <v>0</v>
      </c>
      <c r="MVY7" s="65">
        <v>0</v>
      </c>
      <c r="MVZ7" s="65">
        <v>0</v>
      </c>
      <c r="MWA7" s="65">
        <v>0</v>
      </c>
      <c r="MWB7" s="65">
        <v>0</v>
      </c>
      <c r="MWC7" s="65">
        <v>0</v>
      </c>
      <c r="MWD7" s="65">
        <v>0</v>
      </c>
      <c r="MWE7" s="65">
        <v>0</v>
      </c>
      <c r="MWF7" s="65">
        <v>0</v>
      </c>
      <c r="MWG7" s="65">
        <v>0</v>
      </c>
      <c r="MWH7" s="65">
        <v>0</v>
      </c>
      <c r="MWI7" s="65">
        <v>0</v>
      </c>
      <c r="MWJ7" s="65">
        <v>0</v>
      </c>
      <c r="MWK7" s="65">
        <v>0</v>
      </c>
      <c r="MWL7" s="65">
        <v>0</v>
      </c>
      <c r="MWM7" s="65">
        <v>0</v>
      </c>
      <c r="MWN7" s="65">
        <v>0</v>
      </c>
      <c r="MWO7" s="65">
        <v>0</v>
      </c>
      <c r="MWP7" s="65">
        <v>0</v>
      </c>
      <c r="MWQ7" s="65">
        <v>0</v>
      </c>
      <c r="MWR7" s="65">
        <v>0</v>
      </c>
      <c r="MWS7" s="65">
        <v>0</v>
      </c>
      <c r="MWT7" s="65">
        <v>0</v>
      </c>
      <c r="MWU7" s="65">
        <v>0</v>
      </c>
      <c r="MWV7" s="65">
        <v>0</v>
      </c>
      <c r="MWW7" s="65">
        <v>0</v>
      </c>
      <c r="MWX7" s="65">
        <v>0</v>
      </c>
      <c r="MWY7" s="65">
        <v>0</v>
      </c>
      <c r="MWZ7" s="65">
        <v>0</v>
      </c>
      <c r="MXA7" s="65">
        <v>0</v>
      </c>
      <c r="MXB7" s="65">
        <v>0</v>
      </c>
      <c r="MXC7" s="65">
        <v>0</v>
      </c>
      <c r="MXD7" s="65">
        <v>0</v>
      </c>
      <c r="MXE7" s="65">
        <v>0</v>
      </c>
      <c r="MXF7" s="65">
        <v>0</v>
      </c>
      <c r="MXG7" s="65">
        <v>0</v>
      </c>
      <c r="MXH7" s="65">
        <v>0</v>
      </c>
      <c r="MXI7" s="65">
        <v>0</v>
      </c>
      <c r="MXJ7" s="65">
        <v>0</v>
      </c>
      <c r="MXK7" s="65">
        <v>0</v>
      </c>
      <c r="MXL7" s="65">
        <v>0</v>
      </c>
      <c r="MXM7" s="65">
        <v>0</v>
      </c>
      <c r="MXN7" s="65">
        <v>0</v>
      </c>
      <c r="MXO7" s="65">
        <v>0</v>
      </c>
      <c r="MXP7" s="65">
        <v>0</v>
      </c>
      <c r="MXQ7" s="65">
        <v>0</v>
      </c>
      <c r="MXR7" s="65">
        <v>0</v>
      </c>
      <c r="MXS7" s="65">
        <v>0</v>
      </c>
      <c r="MXT7" s="65">
        <v>0</v>
      </c>
      <c r="MXU7" s="65">
        <v>0</v>
      </c>
      <c r="MXV7" s="65">
        <v>0</v>
      </c>
      <c r="MXW7" s="65">
        <v>0</v>
      </c>
      <c r="MXX7" s="65">
        <v>0</v>
      </c>
      <c r="MXY7" s="65">
        <v>0</v>
      </c>
      <c r="MXZ7" s="65">
        <v>0</v>
      </c>
      <c r="MYA7" s="65">
        <v>0</v>
      </c>
      <c r="MYB7" s="65">
        <v>0</v>
      </c>
      <c r="MYC7" s="65">
        <v>0</v>
      </c>
      <c r="MYD7" s="65">
        <v>0</v>
      </c>
      <c r="MYE7" s="65">
        <v>0</v>
      </c>
      <c r="MYF7" s="65">
        <v>0</v>
      </c>
      <c r="MYG7" s="65">
        <v>0</v>
      </c>
      <c r="MYH7" s="65">
        <v>0</v>
      </c>
      <c r="MYI7" s="65">
        <v>0</v>
      </c>
      <c r="MYJ7" s="65">
        <v>0</v>
      </c>
      <c r="MYK7" s="65">
        <v>0</v>
      </c>
      <c r="MYL7" s="65">
        <v>0</v>
      </c>
      <c r="MYM7" s="65">
        <v>0</v>
      </c>
      <c r="MYN7" s="65">
        <v>0</v>
      </c>
      <c r="MYO7" s="65">
        <v>0</v>
      </c>
      <c r="MYP7" s="65">
        <v>0</v>
      </c>
      <c r="MYQ7" s="65">
        <v>0</v>
      </c>
      <c r="MYR7" s="65">
        <v>0</v>
      </c>
      <c r="MYS7" s="65">
        <v>0</v>
      </c>
      <c r="MYT7" s="65">
        <v>0</v>
      </c>
      <c r="MYU7" s="65">
        <v>0</v>
      </c>
      <c r="MYV7" s="65">
        <v>0</v>
      </c>
      <c r="MYW7" s="65">
        <v>0</v>
      </c>
      <c r="MYX7" s="65">
        <v>0</v>
      </c>
      <c r="MYY7" s="65">
        <v>0</v>
      </c>
      <c r="MYZ7" s="65">
        <v>0</v>
      </c>
      <c r="MZA7" s="65">
        <v>0</v>
      </c>
      <c r="MZB7" s="65">
        <v>0</v>
      </c>
      <c r="MZC7" s="65">
        <v>0</v>
      </c>
      <c r="MZD7" s="65">
        <v>0</v>
      </c>
      <c r="MZE7" s="65">
        <v>0</v>
      </c>
      <c r="MZF7" s="65">
        <v>0</v>
      </c>
      <c r="MZG7" s="65">
        <v>0</v>
      </c>
      <c r="MZH7" s="65">
        <v>0</v>
      </c>
      <c r="MZI7" s="65">
        <v>0</v>
      </c>
      <c r="MZJ7" s="65">
        <v>0</v>
      </c>
      <c r="MZK7" s="65">
        <v>0</v>
      </c>
      <c r="MZL7" s="65">
        <v>0</v>
      </c>
      <c r="MZM7" s="65">
        <v>0</v>
      </c>
      <c r="MZN7" s="65">
        <v>0</v>
      </c>
      <c r="MZO7" s="65">
        <v>0</v>
      </c>
      <c r="MZP7" s="65">
        <v>0</v>
      </c>
      <c r="MZQ7" s="65">
        <v>0</v>
      </c>
      <c r="MZR7" s="65">
        <v>0</v>
      </c>
      <c r="MZS7" s="65">
        <v>0</v>
      </c>
      <c r="MZT7" s="65">
        <v>0</v>
      </c>
      <c r="MZU7" s="65">
        <v>0</v>
      </c>
      <c r="MZV7" s="65">
        <v>0</v>
      </c>
      <c r="MZW7" s="65">
        <v>0</v>
      </c>
      <c r="MZX7" s="65">
        <v>0</v>
      </c>
      <c r="MZY7" s="65">
        <v>0</v>
      </c>
      <c r="MZZ7" s="65">
        <v>0</v>
      </c>
      <c r="NAA7" s="65">
        <v>0</v>
      </c>
      <c r="NAB7" s="65">
        <v>0</v>
      </c>
      <c r="NAC7" s="65">
        <v>0</v>
      </c>
      <c r="NAD7" s="65">
        <v>0</v>
      </c>
      <c r="NAE7" s="65">
        <v>0</v>
      </c>
      <c r="NAF7" s="65">
        <v>0</v>
      </c>
      <c r="NAG7" s="65">
        <v>0</v>
      </c>
      <c r="NAH7" s="65">
        <v>0</v>
      </c>
      <c r="NAI7" s="65">
        <v>0</v>
      </c>
      <c r="NAJ7" s="65">
        <v>0</v>
      </c>
      <c r="NAK7" s="65">
        <v>0</v>
      </c>
      <c r="NAL7" s="65">
        <v>0</v>
      </c>
      <c r="NAM7" s="65">
        <v>0</v>
      </c>
      <c r="NAN7" s="65">
        <v>0</v>
      </c>
      <c r="NAO7" s="65">
        <v>0</v>
      </c>
      <c r="NAP7" s="65">
        <v>0</v>
      </c>
      <c r="NAQ7" s="65">
        <v>0</v>
      </c>
      <c r="NAR7" s="65">
        <v>0</v>
      </c>
      <c r="NAS7" s="65">
        <v>0</v>
      </c>
      <c r="NAT7" s="65">
        <v>0</v>
      </c>
      <c r="NAU7" s="65">
        <v>0</v>
      </c>
      <c r="NAV7" s="65">
        <v>0</v>
      </c>
      <c r="NAW7" s="65">
        <v>0</v>
      </c>
      <c r="NAX7" s="65">
        <v>0</v>
      </c>
      <c r="NAY7" s="65">
        <v>0</v>
      </c>
      <c r="NAZ7" s="65">
        <v>0</v>
      </c>
      <c r="NBA7" s="65">
        <v>0</v>
      </c>
      <c r="NBB7" s="65">
        <v>0</v>
      </c>
      <c r="NBC7" s="65">
        <v>0</v>
      </c>
      <c r="NBD7" s="65">
        <v>0</v>
      </c>
      <c r="NBE7" s="65">
        <v>0</v>
      </c>
      <c r="NBF7" s="65">
        <v>0</v>
      </c>
      <c r="NBG7" s="65">
        <v>0</v>
      </c>
      <c r="NBH7" s="65">
        <v>0</v>
      </c>
      <c r="NBI7" s="65">
        <v>0</v>
      </c>
      <c r="NBJ7" s="65">
        <v>0</v>
      </c>
      <c r="NBK7" s="65">
        <v>0</v>
      </c>
      <c r="NBL7" s="65">
        <v>0</v>
      </c>
      <c r="NBM7" s="65">
        <v>0</v>
      </c>
      <c r="NBN7" s="65">
        <v>0</v>
      </c>
      <c r="NBO7" s="65">
        <v>0</v>
      </c>
      <c r="NBP7" s="65">
        <v>0</v>
      </c>
      <c r="NBQ7" s="65">
        <v>0</v>
      </c>
      <c r="NBR7" s="65">
        <v>0</v>
      </c>
      <c r="NBS7" s="65">
        <v>0</v>
      </c>
      <c r="NBT7" s="65">
        <v>0</v>
      </c>
      <c r="NBU7" s="65">
        <v>0</v>
      </c>
      <c r="NBV7" s="65">
        <v>0</v>
      </c>
      <c r="NBW7" s="65">
        <v>0</v>
      </c>
      <c r="NBX7" s="65">
        <v>0</v>
      </c>
      <c r="NBY7" s="65">
        <v>0</v>
      </c>
      <c r="NBZ7" s="65">
        <v>0</v>
      </c>
      <c r="NCA7" s="65">
        <v>0</v>
      </c>
      <c r="NCB7" s="65">
        <v>0</v>
      </c>
      <c r="NCC7" s="65">
        <v>0</v>
      </c>
      <c r="NCD7" s="65">
        <v>0</v>
      </c>
      <c r="NCE7" s="65">
        <v>0</v>
      </c>
      <c r="NCF7" s="65">
        <v>0</v>
      </c>
      <c r="NCG7" s="65">
        <v>0</v>
      </c>
      <c r="NCH7" s="65">
        <v>0</v>
      </c>
      <c r="NCI7" s="65">
        <v>0</v>
      </c>
      <c r="NCJ7" s="65">
        <v>0</v>
      </c>
      <c r="NCK7" s="65">
        <v>0</v>
      </c>
      <c r="NCL7" s="65">
        <v>0</v>
      </c>
      <c r="NCM7" s="65">
        <v>0</v>
      </c>
      <c r="NCN7" s="65">
        <v>0</v>
      </c>
      <c r="NCO7" s="65">
        <v>0</v>
      </c>
      <c r="NCP7" s="65">
        <v>0</v>
      </c>
      <c r="NCQ7" s="65">
        <v>0</v>
      </c>
      <c r="NCR7" s="65">
        <v>0</v>
      </c>
      <c r="NCS7" s="65">
        <v>0</v>
      </c>
      <c r="NCT7" s="65">
        <v>0</v>
      </c>
      <c r="NCU7" s="65">
        <v>0</v>
      </c>
      <c r="NCV7" s="65">
        <v>0</v>
      </c>
      <c r="NCW7" s="65">
        <v>0</v>
      </c>
      <c r="NCX7" s="65">
        <v>0</v>
      </c>
      <c r="NCY7" s="65">
        <v>0</v>
      </c>
      <c r="NCZ7" s="65">
        <v>0</v>
      </c>
      <c r="NDA7" s="65">
        <v>0</v>
      </c>
      <c r="NDB7" s="65">
        <v>0</v>
      </c>
      <c r="NDC7" s="65">
        <v>0</v>
      </c>
      <c r="NDD7" s="65">
        <v>0</v>
      </c>
      <c r="NDE7" s="65">
        <v>0</v>
      </c>
      <c r="NDF7" s="65">
        <v>0</v>
      </c>
      <c r="NDG7" s="65">
        <v>0</v>
      </c>
      <c r="NDH7" s="65">
        <v>0</v>
      </c>
      <c r="NDI7" s="65">
        <v>0</v>
      </c>
      <c r="NDJ7" s="65">
        <v>0</v>
      </c>
      <c r="NDK7" s="65">
        <v>0</v>
      </c>
      <c r="NDL7" s="65">
        <v>0</v>
      </c>
      <c r="NDM7" s="65">
        <v>0</v>
      </c>
      <c r="NDN7" s="65">
        <v>0</v>
      </c>
      <c r="NDO7" s="65">
        <v>0</v>
      </c>
      <c r="NDP7" s="65">
        <v>0</v>
      </c>
      <c r="NDQ7" s="65">
        <v>0</v>
      </c>
      <c r="NDR7" s="65">
        <v>0</v>
      </c>
      <c r="NDS7" s="65">
        <v>0</v>
      </c>
      <c r="NDT7" s="65">
        <v>0</v>
      </c>
      <c r="NDU7" s="65">
        <v>0</v>
      </c>
      <c r="NDV7" s="65">
        <v>0</v>
      </c>
      <c r="NDW7" s="65">
        <v>0</v>
      </c>
      <c r="NDX7" s="65">
        <v>0</v>
      </c>
      <c r="NDY7" s="65">
        <v>0</v>
      </c>
      <c r="NDZ7" s="65">
        <v>0</v>
      </c>
      <c r="NEA7" s="65">
        <v>0</v>
      </c>
      <c r="NEB7" s="65">
        <v>0</v>
      </c>
      <c r="NEC7" s="65">
        <v>0</v>
      </c>
      <c r="NED7" s="65">
        <v>0</v>
      </c>
      <c r="NEE7" s="65">
        <v>0</v>
      </c>
      <c r="NEF7" s="65">
        <v>0</v>
      </c>
      <c r="NEG7" s="65">
        <v>0</v>
      </c>
      <c r="NEH7" s="65">
        <v>0</v>
      </c>
      <c r="NEI7" s="65">
        <v>0</v>
      </c>
      <c r="NEJ7" s="65">
        <v>0</v>
      </c>
      <c r="NEK7" s="65">
        <v>0</v>
      </c>
      <c r="NEL7" s="65">
        <v>0</v>
      </c>
      <c r="NEM7" s="65">
        <v>0</v>
      </c>
      <c r="NEN7" s="65">
        <v>0</v>
      </c>
      <c r="NEO7" s="65">
        <v>0</v>
      </c>
      <c r="NEP7" s="65">
        <v>0</v>
      </c>
      <c r="NEQ7" s="65">
        <v>0</v>
      </c>
      <c r="NER7" s="65">
        <v>0</v>
      </c>
      <c r="NES7" s="65">
        <v>0</v>
      </c>
      <c r="NET7" s="65">
        <v>0</v>
      </c>
      <c r="NEU7" s="65">
        <v>0</v>
      </c>
      <c r="NEV7" s="65">
        <v>0</v>
      </c>
      <c r="NEW7" s="65">
        <v>0</v>
      </c>
      <c r="NEX7" s="65">
        <v>0</v>
      </c>
      <c r="NEY7" s="65">
        <v>0</v>
      </c>
      <c r="NEZ7" s="65">
        <v>0</v>
      </c>
      <c r="NFA7" s="65">
        <v>0</v>
      </c>
      <c r="NFB7" s="65">
        <v>0</v>
      </c>
      <c r="NFC7" s="65">
        <v>0</v>
      </c>
      <c r="NFD7" s="65">
        <v>0</v>
      </c>
      <c r="NFE7" s="65">
        <v>0</v>
      </c>
      <c r="NFF7" s="65">
        <v>0</v>
      </c>
      <c r="NFG7" s="65">
        <v>0</v>
      </c>
      <c r="NFH7" s="65">
        <v>0</v>
      </c>
      <c r="NFI7" s="65">
        <v>0</v>
      </c>
      <c r="NFJ7" s="65">
        <v>0</v>
      </c>
      <c r="NFK7" s="65">
        <v>0</v>
      </c>
      <c r="NFL7" s="65">
        <v>0</v>
      </c>
      <c r="NFM7" s="65">
        <v>0</v>
      </c>
      <c r="NFN7" s="65">
        <v>0</v>
      </c>
      <c r="NFO7" s="65">
        <v>0</v>
      </c>
      <c r="NFP7" s="65">
        <v>0</v>
      </c>
      <c r="NFQ7" s="65">
        <v>0</v>
      </c>
      <c r="NFR7" s="65">
        <v>0</v>
      </c>
      <c r="NFS7" s="65">
        <v>0</v>
      </c>
      <c r="NFT7" s="65">
        <v>0</v>
      </c>
      <c r="NFU7" s="65">
        <v>0</v>
      </c>
      <c r="NFV7" s="65">
        <v>0</v>
      </c>
      <c r="NFW7" s="65">
        <v>0</v>
      </c>
      <c r="NFX7" s="65">
        <v>0</v>
      </c>
      <c r="NFY7" s="65">
        <v>0</v>
      </c>
      <c r="NFZ7" s="65">
        <v>0</v>
      </c>
      <c r="NGA7" s="65">
        <v>0</v>
      </c>
      <c r="NGB7" s="65">
        <v>0</v>
      </c>
      <c r="NGC7" s="65">
        <v>0</v>
      </c>
      <c r="NGD7" s="65">
        <v>0</v>
      </c>
      <c r="NGE7" s="65">
        <v>0</v>
      </c>
      <c r="NGF7" s="65">
        <v>0</v>
      </c>
      <c r="NGG7" s="65">
        <v>0</v>
      </c>
      <c r="NGH7" s="65">
        <v>0</v>
      </c>
      <c r="NGI7" s="65">
        <v>0</v>
      </c>
      <c r="NGJ7" s="65">
        <v>0</v>
      </c>
      <c r="NGK7" s="65">
        <v>0</v>
      </c>
      <c r="NGL7" s="65">
        <v>0</v>
      </c>
      <c r="NGM7" s="65">
        <v>0</v>
      </c>
      <c r="NGN7" s="65">
        <v>0</v>
      </c>
      <c r="NGO7" s="65">
        <v>0</v>
      </c>
      <c r="NGP7" s="65">
        <v>0</v>
      </c>
      <c r="NGQ7" s="65">
        <v>0</v>
      </c>
      <c r="NGR7" s="65">
        <v>0</v>
      </c>
      <c r="NGS7" s="65">
        <v>0</v>
      </c>
      <c r="NGT7" s="65">
        <v>0</v>
      </c>
      <c r="NGU7" s="65">
        <v>0</v>
      </c>
      <c r="NGV7" s="65">
        <v>0</v>
      </c>
      <c r="NGW7" s="65">
        <v>0</v>
      </c>
      <c r="NGX7" s="65">
        <v>0</v>
      </c>
      <c r="NGY7" s="65">
        <v>0</v>
      </c>
      <c r="NGZ7" s="65">
        <v>0</v>
      </c>
      <c r="NHA7" s="65">
        <v>0</v>
      </c>
      <c r="NHB7" s="65">
        <v>0</v>
      </c>
      <c r="NHC7" s="65">
        <v>0</v>
      </c>
      <c r="NHD7" s="65">
        <v>0</v>
      </c>
      <c r="NHE7" s="65">
        <v>0</v>
      </c>
      <c r="NHF7" s="65">
        <v>0</v>
      </c>
      <c r="NHG7" s="65">
        <v>0</v>
      </c>
      <c r="NHH7" s="65">
        <v>0</v>
      </c>
      <c r="NHI7" s="65">
        <v>0</v>
      </c>
      <c r="NHJ7" s="65">
        <v>0</v>
      </c>
      <c r="NHK7" s="65">
        <v>0</v>
      </c>
      <c r="NHL7" s="65">
        <v>0</v>
      </c>
      <c r="NHM7" s="65">
        <v>0</v>
      </c>
      <c r="NHN7" s="65">
        <v>0</v>
      </c>
      <c r="NHO7" s="65">
        <v>0</v>
      </c>
      <c r="NHP7" s="65">
        <v>0</v>
      </c>
      <c r="NHQ7" s="65">
        <v>0</v>
      </c>
      <c r="NHR7" s="65">
        <v>0</v>
      </c>
      <c r="NHS7" s="65">
        <v>0</v>
      </c>
      <c r="NHT7" s="65">
        <v>0</v>
      </c>
      <c r="NHU7" s="65">
        <v>0</v>
      </c>
      <c r="NHV7" s="65">
        <v>0</v>
      </c>
      <c r="NHW7" s="65">
        <v>0</v>
      </c>
      <c r="NHX7" s="65">
        <v>0</v>
      </c>
      <c r="NHY7" s="65">
        <v>0</v>
      </c>
      <c r="NHZ7" s="65">
        <v>0</v>
      </c>
      <c r="NIA7" s="65">
        <v>0</v>
      </c>
      <c r="NIB7" s="65">
        <v>0</v>
      </c>
      <c r="NIC7" s="65">
        <v>0</v>
      </c>
      <c r="NID7" s="65">
        <v>0</v>
      </c>
      <c r="NIE7" s="65">
        <v>0</v>
      </c>
      <c r="NIF7" s="65">
        <v>0</v>
      </c>
      <c r="NIG7" s="65">
        <v>0</v>
      </c>
      <c r="NIH7" s="65">
        <v>0</v>
      </c>
      <c r="NII7" s="65">
        <v>0</v>
      </c>
      <c r="NIJ7" s="65">
        <v>0</v>
      </c>
      <c r="NIK7" s="65">
        <v>0</v>
      </c>
      <c r="NIL7" s="65">
        <v>0</v>
      </c>
      <c r="NIM7" s="65">
        <v>0</v>
      </c>
      <c r="NIN7" s="65">
        <v>0</v>
      </c>
      <c r="NIO7" s="65">
        <v>0</v>
      </c>
      <c r="NIP7" s="65">
        <v>0</v>
      </c>
      <c r="NIQ7" s="65">
        <v>0</v>
      </c>
      <c r="NIR7" s="65">
        <v>0</v>
      </c>
      <c r="NIS7" s="65">
        <v>0</v>
      </c>
      <c r="NIT7" s="65">
        <v>0</v>
      </c>
      <c r="NIU7" s="65">
        <v>0</v>
      </c>
      <c r="NIV7" s="65">
        <v>0</v>
      </c>
      <c r="NIW7" s="65">
        <v>0</v>
      </c>
      <c r="NIX7" s="65">
        <v>0</v>
      </c>
      <c r="NIY7" s="65">
        <v>0</v>
      </c>
      <c r="NIZ7" s="65">
        <v>0</v>
      </c>
      <c r="NJA7" s="65">
        <v>0</v>
      </c>
      <c r="NJB7" s="65">
        <v>0</v>
      </c>
      <c r="NJC7" s="65">
        <v>0</v>
      </c>
      <c r="NJD7" s="65">
        <v>0</v>
      </c>
      <c r="NJE7" s="65">
        <v>0</v>
      </c>
      <c r="NJF7" s="65">
        <v>0</v>
      </c>
      <c r="NJG7" s="65">
        <v>0</v>
      </c>
      <c r="NJH7" s="65">
        <v>0</v>
      </c>
      <c r="NJI7" s="65">
        <v>0</v>
      </c>
      <c r="NJJ7" s="65">
        <v>0</v>
      </c>
      <c r="NJK7" s="65">
        <v>0</v>
      </c>
      <c r="NJL7" s="65">
        <v>0</v>
      </c>
      <c r="NJM7" s="65">
        <v>0</v>
      </c>
      <c r="NJN7" s="65">
        <v>0</v>
      </c>
      <c r="NJO7" s="65">
        <v>0</v>
      </c>
      <c r="NJP7" s="65">
        <v>0</v>
      </c>
      <c r="NJQ7" s="65">
        <v>0</v>
      </c>
      <c r="NJR7" s="65">
        <v>0</v>
      </c>
      <c r="NJS7" s="65">
        <v>0</v>
      </c>
      <c r="NJT7" s="65">
        <v>0</v>
      </c>
      <c r="NJU7" s="65">
        <v>0</v>
      </c>
      <c r="NJV7" s="65">
        <v>0</v>
      </c>
      <c r="NJW7" s="65">
        <v>0</v>
      </c>
      <c r="NJX7" s="65">
        <v>0</v>
      </c>
      <c r="NJY7" s="65">
        <v>0</v>
      </c>
      <c r="NJZ7" s="65">
        <v>0</v>
      </c>
      <c r="NKA7" s="65">
        <v>0</v>
      </c>
      <c r="NKB7" s="65">
        <v>0</v>
      </c>
      <c r="NKC7" s="65">
        <v>0</v>
      </c>
      <c r="NKD7" s="65">
        <v>0</v>
      </c>
      <c r="NKE7" s="65">
        <v>0</v>
      </c>
      <c r="NKF7" s="65">
        <v>0</v>
      </c>
      <c r="NKG7" s="65">
        <v>0</v>
      </c>
      <c r="NKH7" s="65">
        <v>0</v>
      </c>
      <c r="NKI7" s="65">
        <v>0</v>
      </c>
      <c r="NKJ7" s="65">
        <v>0</v>
      </c>
      <c r="NKK7" s="65">
        <v>0</v>
      </c>
      <c r="NKL7" s="65">
        <v>0</v>
      </c>
      <c r="NKM7" s="65">
        <v>0</v>
      </c>
      <c r="NKN7" s="65">
        <v>0</v>
      </c>
      <c r="NKO7" s="65">
        <v>0</v>
      </c>
      <c r="NKP7" s="65">
        <v>0</v>
      </c>
      <c r="NKQ7" s="65">
        <v>0</v>
      </c>
      <c r="NKR7" s="65">
        <v>0</v>
      </c>
      <c r="NKS7" s="65">
        <v>0</v>
      </c>
      <c r="NKT7" s="65">
        <v>0</v>
      </c>
      <c r="NKU7" s="65">
        <v>0</v>
      </c>
      <c r="NKV7" s="65">
        <v>0</v>
      </c>
      <c r="NKW7" s="65">
        <v>0</v>
      </c>
      <c r="NKX7" s="65">
        <v>0</v>
      </c>
      <c r="NKY7" s="65">
        <v>0</v>
      </c>
      <c r="NKZ7" s="65">
        <v>0</v>
      </c>
      <c r="NLA7" s="65">
        <v>0</v>
      </c>
      <c r="NLB7" s="65">
        <v>0</v>
      </c>
      <c r="NLC7" s="65">
        <v>0</v>
      </c>
      <c r="NLD7" s="65">
        <v>0</v>
      </c>
      <c r="NLE7" s="65">
        <v>0</v>
      </c>
      <c r="NLF7" s="65">
        <v>0</v>
      </c>
      <c r="NLG7" s="65">
        <v>0</v>
      </c>
      <c r="NLH7" s="65">
        <v>0</v>
      </c>
      <c r="NLI7" s="65">
        <v>0</v>
      </c>
      <c r="NLJ7" s="65">
        <v>0</v>
      </c>
      <c r="NLK7" s="65">
        <v>0</v>
      </c>
      <c r="NLL7" s="65">
        <v>0</v>
      </c>
      <c r="NLM7" s="65">
        <v>0</v>
      </c>
      <c r="NLN7" s="65">
        <v>0</v>
      </c>
      <c r="NLO7" s="65">
        <v>0</v>
      </c>
      <c r="NLP7" s="65">
        <v>0</v>
      </c>
      <c r="NLQ7" s="65">
        <v>0</v>
      </c>
      <c r="NLR7" s="65">
        <v>0</v>
      </c>
      <c r="NLS7" s="65">
        <v>0</v>
      </c>
      <c r="NLT7" s="65">
        <v>0</v>
      </c>
      <c r="NLU7" s="65">
        <v>0</v>
      </c>
      <c r="NLV7" s="65">
        <v>0</v>
      </c>
      <c r="NLW7" s="65">
        <v>0</v>
      </c>
      <c r="NLX7" s="65">
        <v>0</v>
      </c>
      <c r="NLY7" s="65">
        <v>0</v>
      </c>
      <c r="NLZ7" s="65">
        <v>0</v>
      </c>
      <c r="NMA7" s="65">
        <v>0</v>
      </c>
      <c r="NMB7" s="65">
        <v>0</v>
      </c>
      <c r="NMC7" s="65">
        <v>0</v>
      </c>
      <c r="NMD7" s="65">
        <v>0</v>
      </c>
      <c r="NME7" s="65">
        <v>0</v>
      </c>
      <c r="NMF7" s="65">
        <v>0</v>
      </c>
      <c r="NMG7" s="65">
        <v>0</v>
      </c>
      <c r="NMH7" s="65">
        <v>0</v>
      </c>
      <c r="NMI7" s="65">
        <v>0</v>
      </c>
      <c r="NMJ7" s="65">
        <v>0</v>
      </c>
      <c r="NMK7" s="65">
        <v>0</v>
      </c>
      <c r="NML7" s="65">
        <v>0</v>
      </c>
      <c r="NMM7" s="65">
        <v>0</v>
      </c>
      <c r="NMN7" s="65">
        <v>0</v>
      </c>
      <c r="NMO7" s="65">
        <v>0</v>
      </c>
      <c r="NMP7" s="65">
        <v>0</v>
      </c>
      <c r="NMQ7" s="65">
        <v>0</v>
      </c>
      <c r="NMR7" s="65">
        <v>0</v>
      </c>
      <c r="NMS7" s="65">
        <v>0</v>
      </c>
      <c r="NMT7" s="65">
        <v>0</v>
      </c>
      <c r="NMU7" s="65">
        <v>0</v>
      </c>
      <c r="NMV7" s="65">
        <v>0</v>
      </c>
      <c r="NMW7" s="65">
        <v>0</v>
      </c>
      <c r="NMX7" s="65">
        <v>0</v>
      </c>
      <c r="NMY7" s="65">
        <v>0</v>
      </c>
      <c r="NMZ7" s="65">
        <v>0</v>
      </c>
      <c r="NNA7" s="65">
        <v>0</v>
      </c>
      <c r="NNB7" s="65">
        <v>0</v>
      </c>
      <c r="NNC7" s="65">
        <v>0</v>
      </c>
      <c r="NND7" s="65">
        <v>0</v>
      </c>
      <c r="NNE7" s="65">
        <v>0</v>
      </c>
      <c r="NNF7" s="65">
        <v>0</v>
      </c>
      <c r="NNG7" s="65">
        <v>0</v>
      </c>
      <c r="NNH7" s="65">
        <v>0</v>
      </c>
      <c r="NNI7" s="65">
        <v>0</v>
      </c>
      <c r="NNJ7" s="65">
        <v>0</v>
      </c>
      <c r="NNK7" s="65">
        <v>0</v>
      </c>
      <c r="NNL7" s="65">
        <v>0</v>
      </c>
      <c r="NNM7" s="65">
        <v>0</v>
      </c>
      <c r="NNN7" s="65">
        <v>0</v>
      </c>
      <c r="NNO7" s="65">
        <v>0</v>
      </c>
      <c r="NNP7" s="65">
        <v>0</v>
      </c>
      <c r="NNQ7" s="65">
        <v>0</v>
      </c>
      <c r="NNR7" s="65">
        <v>0</v>
      </c>
      <c r="NNS7" s="65">
        <v>0</v>
      </c>
      <c r="NNT7" s="65">
        <v>0</v>
      </c>
      <c r="NNU7" s="65">
        <v>0</v>
      </c>
      <c r="NNV7" s="65">
        <v>0</v>
      </c>
      <c r="NNW7" s="65">
        <v>0</v>
      </c>
      <c r="NNX7" s="65">
        <v>0</v>
      </c>
      <c r="NNY7" s="65">
        <v>0</v>
      </c>
      <c r="NNZ7" s="65">
        <v>0</v>
      </c>
      <c r="NOA7" s="65">
        <v>0</v>
      </c>
      <c r="NOB7" s="65">
        <v>0</v>
      </c>
      <c r="NOC7" s="65">
        <v>0</v>
      </c>
      <c r="NOD7" s="65">
        <v>0</v>
      </c>
      <c r="NOE7" s="65">
        <v>0</v>
      </c>
      <c r="NOF7" s="65">
        <v>0</v>
      </c>
      <c r="NOG7" s="65">
        <v>0</v>
      </c>
      <c r="NOH7" s="65">
        <v>0</v>
      </c>
      <c r="NOI7" s="65">
        <v>0</v>
      </c>
      <c r="NOJ7" s="65">
        <v>0</v>
      </c>
      <c r="NOK7" s="65">
        <v>0</v>
      </c>
      <c r="NOL7" s="65">
        <v>0</v>
      </c>
      <c r="NOM7" s="65">
        <v>0</v>
      </c>
      <c r="NON7" s="65">
        <v>0</v>
      </c>
      <c r="NOO7" s="65">
        <v>0</v>
      </c>
      <c r="NOP7" s="65">
        <v>0</v>
      </c>
      <c r="NOQ7" s="65">
        <v>0</v>
      </c>
      <c r="NOR7" s="65">
        <v>0</v>
      </c>
      <c r="NOS7" s="65">
        <v>0</v>
      </c>
      <c r="NOT7" s="65">
        <v>0</v>
      </c>
      <c r="NOU7" s="65">
        <v>0</v>
      </c>
      <c r="NOV7" s="65">
        <v>0</v>
      </c>
      <c r="NOW7" s="65">
        <v>0</v>
      </c>
      <c r="NOX7" s="65">
        <v>0</v>
      </c>
      <c r="NOY7" s="65">
        <v>0</v>
      </c>
      <c r="NOZ7" s="65">
        <v>0</v>
      </c>
      <c r="NPA7" s="65">
        <v>0</v>
      </c>
      <c r="NPB7" s="65">
        <v>0</v>
      </c>
      <c r="NPC7" s="65">
        <v>0</v>
      </c>
      <c r="NPD7" s="65">
        <v>0</v>
      </c>
      <c r="NPE7" s="65">
        <v>0</v>
      </c>
      <c r="NPF7" s="65">
        <v>0</v>
      </c>
      <c r="NPG7" s="65">
        <v>0</v>
      </c>
      <c r="NPH7" s="65">
        <v>0</v>
      </c>
      <c r="NPI7" s="65">
        <v>0</v>
      </c>
      <c r="NPJ7" s="65">
        <v>0</v>
      </c>
      <c r="NPK7" s="65">
        <v>0</v>
      </c>
      <c r="NPL7" s="65">
        <v>0</v>
      </c>
      <c r="NPM7" s="65">
        <v>0</v>
      </c>
      <c r="NPN7" s="65">
        <v>0</v>
      </c>
      <c r="NPO7" s="65">
        <v>0</v>
      </c>
      <c r="NPP7" s="65">
        <v>0</v>
      </c>
      <c r="NPQ7" s="65">
        <v>0</v>
      </c>
      <c r="NPR7" s="65">
        <v>0</v>
      </c>
      <c r="NPS7" s="65">
        <v>0</v>
      </c>
      <c r="NPT7" s="65">
        <v>0</v>
      </c>
      <c r="NPU7" s="65">
        <v>0</v>
      </c>
      <c r="NPV7" s="65">
        <v>0</v>
      </c>
      <c r="NPW7" s="65">
        <v>0</v>
      </c>
      <c r="NPX7" s="65">
        <v>0</v>
      </c>
      <c r="NPY7" s="65">
        <v>0</v>
      </c>
      <c r="NPZ7" s="65">
        <v>0</v>
      </c>
      <c r="NQA7" s="65">
        <v>0</v>
      </c>
      <c r="NQB7" s="65">
        <v>0</v>
      </c>
      <c r="NQC7" s="65">
        <v>0</v>
      </c>
      <c r="NQD7" s="65">
        <v>0</v>
      </c>
      <c r="NQE7" s="65">
        <v>0</v>
      </c>
      <c r="NQF7" s="65">
        <v>0</v>
      </c>
      <c r="NQG7" s="65">
        <v>0</v>
      </c>
      <c r="NQH7" s="65">
        <v>0</v>
      </c>
      <c r="NQI7" s="65">
        <v>0</v>
      </c>
      <c r="NQJ7" s="65">
        <v>0</v>
      </c>
      <c r="NQK7" s="65">
        <v>0</v>
      </c>
      <c r="NQL7" s="65">
        <v>0</v>
      </c>
      <c r="NQM7" s="65">
        <v>0</v>
      </c>
      <c r="NQN7" s="65">
        <v>0</v>
      </c>
      <c r="NQO7" s="65">
        <v>0</v>
      </c>
      <c r="NQP7" s="65">
        <v>0</v>
      </c>
      <c r="NQQ7" s="65">
        <v>0</v>
      </c>
      <c r="NQR7" s="65">
        <v>0</v>
      </c>
      <c r="NQS7" s="65">
        <v>0</v>
      </c>
      <c r="NQT7" s="65">
        <v>0</v>
      </c>
      <c r="NQU7" s="65">
        <v>0</v>
      </c>
      <c r="NQV7" s="65">
        <v>0</v>
      </c>
      <c r="NQW7" s="65">
        <v>0</v>
      </c>
      <c r="NQX7" s="65">
        <v>0</v>
      </c>
      <c r="NQY7" s="65">
        <v>0</v>
      </c>
      <c r="NQZ7" s="65">
        <v>0</v>
      </c>
      <c r="NRA7" s="65">
        <v>0</v>
      </c>
      <c r="NRB7" s="65">
        <v>0</v>
      </c>
      <c r="NRC7" s="65">
        <v>0</v>
      </c>
      <c r="NRD7" s="65">
        <v>0</v>
      </c>
      <c r="NRE7" s="65">
        <v>0</v>
      </c>
      <c r="NRF7" s="65">
        <v>0</v>
      </c>
      <c r="NRG7" s="65">
        <v>0</v>
      </c>
      <c r="NRH7" s="65">
        <v>0</v>
      </c>
      <c r="NRI7" s="65">
        <v>0</v>
      </c>
      <c r="NRJ7" s="65">
        <v>0</v>
      </c>
      <c r="NRK7" s="65">
        <v>0</v>
      </c>
      <c r="NRL7" s="65">
        <v>0</v>
      </c>
      <c r="NRM7" s="65">
        <v>0</v>
      </c>
      <c r="NRN7" s="65">
        <v>0</v>
      </c>
      <c r="NRO7" s="65">
        <v>0</v>
      </c>
      <c r="NRP7" s="65">
        <v>0</v>
      </c>
      <c r="NRQ7" s="65">
        <v>0</v>
      </c>
      <c r="NRR7" s="65">
        <v>0</v>
      </c>
      <c r="NRS7" s="65">
        <v>0</v>
      </c>
      <c r="NRT7" s="65">
        <v>0</v>
      </c>
      <c r="NRU7" s="65">
        <v>0</v>
      </c>
      <c r="NRV7" s="65">
        <v>0</v>
      </c>
      <c r="NRW7" s="65">
        <v>0</v>
      </c>
      <c r="NRX7" s="65">
        <v>0</v>
      </c>
      <c r="NRY7" s="65">
        <v>0</v>
      </c>
      <c r="NRZ7" s="65">
        <v>0</v>
      </c>
      <c r="NSA7" s="65">
        <v>0</v>
      </c>
      <c r="NSB7" s="65">
        <v>0</v>
      </c>
      <c r="NSC7" s="65">
        <v>0</v>
      </c>
      <c r="NSD7" s="65">
        <v>0</v>
      </c>
      <c r="NSE7" s="65">
        <v>0</v>
      </c>
      <c r="NSF7" s="65">
        <v>0</v>
      </c>
      <c r="NSG7" s="65">
        <v>0</v>
      </c>
      <c r="NSH7" s="65">
        <v>0</v>
      </c>
      <c r="NSI7" s="65">
        <v>0</v>
      </c>
      <c r="NSJ7" s="65">
        <v>0</v>
      </c>
      <c r="NSK7" s="65">
        <v>0</v>
      </c>
      <c r="NSL7" s="65">
        <v>0</v>
      </c>
      <c r="NSM7" s="65">
        <v>0</v>
      </c>
      <c r="NSN7" s="65">
        <v>0</v>
      </c>
      <c r="NSO7" s="65">
        <v>0</v>
      </c>
      <c r="NSP7" s="65">
        <v>0</v>
      </c>
      <c r="NSQ7" s="65">
        <v>0</v>
      </c>
      <c r="NSR7" s="65">
        <v>0</v>
      </c>
      <c r="NSS7" s="65">
        <v>0</v>
      </c>
      <c r="NST7" s="65">
        <v>0</v>
      </c>
      <c r="NSU7" s="65">
        <v>0</v>
      </c>
      <c r="NSV7" s="65">
        <v>0</v>
      </c>
      <c r="NSW7" s="65">
        <v>0</v>
      </c>
      <c r="NSX7" s="65">
        <v>0</v>
      </c>
      <c r="NSY7" s="65">
        <v>0</v>
      </c>
      <c r="NSZ7" s="65">
        <v>0</v>
      </c>
      <c r="NTA7" s="65">
        <v>0</v>
      </c>
      <c r="NTB7" s="65">
        <v>0</v>
      </c>
      <c r="NTC7" s="65">
        <v>0</v>
      </c>
      <c r="NTD7" s="65">
        <v>0</v>
      </c>
      <c r="NTE7" s="65">
        <v>0</v>
      </c>
      <c r="NTF7" s="65">
        <v>0</v>
      </c>
      <c r="NTG7" s="65">
        <v>0</v>
      </c>
      <c r="NTH7" s="65">
        <v>0</v>
      </c>
      <c r="NTI7" s="65">
        <v>0</v>
      </c>
      <c r="NTJ7" s="65">
        <v>0</v>
      </c>
      <c r="NTK7" s="65">
        <v>0</v>
      </c>
      <c r="NTL7" s="65">
        <v>0</v>
      </c>
      <c r="NTM7" s="65">
        <v>0</v>
      </c>
      <c r="NTN7" s="65">
        <v>0</v>
      </c>
      <c r="NTO7" s="65">
        <v>0</v>
      </c>
      <c r="NTP7" s="65">
        <v>0</v>
      </c>
      <c r="NTQ7" s="65">
        <v>0</v>
      </c>
      <c r="NTR7" s="65">
        <v>0</v>
      </c>
      <c r="NTS7" s="65">
        <v>0</v>
      </c>
      <c r="NTT7" s="65">
        <v>0</v>
      </c>
      <c r="NTU7" s="65">
        <v>0</v>
      </c>
      <c r="NTV7" s="65">
        <v>0</v>
      </c>
      <c r="NTW7" s="65">
        <v>0</v>
      </c>
      <c r="NTX7" s="65">
        <v>0</v>
      </c>
      <c r="NTY7" s="65">
        <v>0</v>
      </c>
      <c r="NTZ7" s="65">
        <v>0</v>
      </c>
      <c r="NUA7" s="65">
        <v>0</v>
      </c>
      <c r="NUB7" s="65">
        <v>0</v>
      </c>
      <c r="NUC7" s="65">
        <v>0</v>
      </c>
      <c r="NUD7" s="65">
        <v>0</v>
      </c>
      <c r="NUE7" s="65">
        <v>0</v>
      </c>
      <c r="NUF7" s="65">
        <v>0</v>
      </c>
      <c r="NUG7" s="65">
        <v>0</v>
      </c>
      <c r="NUH7" s="65">
        <v>0</v>
      </c>
      <c r="NUI7" s="65">
        <v>0</v>
      </c>
      <c r="NUJ7" s="65">
        <v>0</v>
      </c>
      <c r="NUK7" s="65">
        <v>0</v>
      </c>
      <c r="NUL7" s="65">
        <v>0</v>
      </c>
      <c r="NUM7" s="65">
        <v>0</v>
      </c>
      <c r="NUN7" s="65">
        <v>0</v>
      </c>
      <c r="NUO7" s="65">
        <v>0</v>
      </c>
      <c r="NUP7" s="65">
        <v>0</v>
      </c>
      <c r="NUQ7" s="65">
        <v>0</v>
      </c>
      <c r="NUR7" s="65">
        <v>0</v>
      </c>
      <c r="NUS7" s="65">
        <v>0</v>
      </c>
      <c r="NUT7" s="65">
        <v>0</v>
      </c>
      <c r="NUU7" s="65">
        <v>0</v>
      </c>
      <c r="NUV7" s="65">
        <v>0</v>
      </c>
      <c r="NUW7" s="65">
        <v>0</v>
      </c>
      <c r="NUX7" s="65">
        <v>0</v>
      </c>
      <c r="NUY7" s="65">
        <v>0</v>
      </c>
      <c r="NUZ7" s="65">
        <v>0</v>
      </c>
      <c r="NVA7" s="65">
        <v>0</v>
      </c>
      <c r="NVB7" s="65">
        <v>0</v>
      </c>
      <c r="NVC7" s="65">
        <v>0</v>
      </c>
      <c r="NVD7" s="65">
        <v>0</v>
      </c>
      <c r="NVE7" s="65">
        <v>0</v>
      </c>
      <c r="NVF7" s="65">
        <v>0</v>
      </c>
      <c r="NVG7" s="65">
        <v>0</v>
      </c>
      <c r="NVH7" s="65">
        <v>0</v>
      </c>
      <c r="NVI7" s="65">
        <v>0</v>
      </c>
      <c r="NVJ7" s="65">
        <v>0</v>
      </c>
      <c r="NVK7" s="65">
        <v>0</v>
      </c>
      <c r="NVL7" s="65">
        <v>0</v>
      </c>
      <c r="NVM7" s="65">
        <v>0</v>
      </c>
      <c r="NVN7" s="65">
        <v>0</v>
      </c>
      <c r="NVO7" s="65">
        <v>0</v>
      </c>
      <c r="NVP7" s="65">
        <v>0</v>
      </c>
      <c r="NVQ7" s="65">
        <v>0</v>
      </c>
      <c r="NVR7" s="65">
        <v>0</v>
      </c>
      <c r="NVS7" s="65">
        <v>0</v>
      </c>
      <c r="NVT7" s="65">
        <v>0</v>
      </c>
      <c r="NVU7" s="65">
        <v>0</v>
      </c>
      <c r="NVV7" s="65">
        <v>0</v>
      </c>
      <c r="NVW7" s="65">
        <v>0</v>
      </c>
      <c r="NVX7" s="65">
        <v>0</v>
      </c>
      <c r="NVY7" s="65">
        <v>0</v>
      </c>
      <c r="NVZ7" s="65">
        <v>0</v>
      </c>
      <c r="NWA7" s="65">
        <v>0</v>
      </c>
      <c r="NWB7" s="65">
        <v>0</v>
      </c>
      <c r="NWC7" s="65">
        <v>0</v>
      </c>
      <c r="NWD7" s="65">
        <v>0</v>
      </c>
      <c r="NWE7" s="65">
        <v>0</v>
      </c>
      <c r="NWF7" s="65">
        <v>0</v>
      </c>
      <c r="NWG7" s="65">
        <v>0</v>
      </c>
      <c r="NWH7" s="65">
        <v>0</v>
      </c>
      <c r="NWI7" s="65">
        <v>0</v>
      </c>
      <c r="NWJ7" s="65">
        <v>0</v>
      </c>
      <c r="NWK7" s="65">
        <v>0</v>
      </c>
      <c r="NWL7" s="65">
        <v>0</v>
      </c>
      <c r="NWM7" s="65">
        <v>0</v>
      </c>
      <c r="NWN7" s="65">
        <v>0</v>
      </c>
      <c r="NWO7" s="65">
        <v>0</v>
      </c>
      <c r="NWP7" s="65">
        <v>0</v>
      </c>
      <c r="NWQ7" s="65">
        <v>0</v>
      </c>
      <c r="NWR7" s="65">
        <v>0</v>
      </c>
      <c r="NWS7" s="65">
        <v>0</v>
      </c>
      <c r="NWT7" s="65">
        <v>0</v>
      </c>
      <c r="NWU7" s="65">
        <v>0</v>
      </c>
      <c r="NWV7" s="65">
        <v>0</v>
      </c>
      <c r="NWW7" s="65">
        <v>0</v>
      </c>
      <c r="NWX7" s="65">
        <v>0</v>
      </c>
      <c r="NWY7" s="65">
        <v>0</v>
      </c>
      <c r="NWZ7" s="65">
        <v>0</v>
      </c>
      <c r="NXA7" s="65">
        <v>0</v>
      </c>
      <c r="NXB7" s="65">
        <v>0</v>
      </c>
      <c r="NXC7" s="65">
        <v>0</v>
      </c>
      <c r="NXD7" s="65">
        <v>0</v>
      </c>
      <c r="NXE7" s="65">
        <v>0</v>
      </c>
      <c r="NXF7" s="65">
        <v>0</v>
      </c>
      <c r="NXG7" s="65">
        <v>0</v>
      </c>
      <c r="NXH7" s="65">
        <v>0</v>
      </c>
      <c r="NXI7" s="65">
        <v>0</v>
      </c>
      <c r="NXJ7" s="65">
        <v>0</v>
      </c>
      <c r="NXK7" s="65">
        <v>0</v>
      </c>
      <c r="NXL7" s="65">
        <v>0</v>
      </c>
      <c r="NXM7" s="65">
        <v>0</v>
      </c>
      <c r="NXN7" s="65">
        <v>0</v>
      </c>
      <c r="NXO7" s="65">
        <v>0</v>
      </c>
      <c r="NXP7" s="65">
        <v>0</v>
      </c>
      <c r="NXQ7" s="65">
        <v>0</v>
      </c>
      <c r="NXR7" s="65">
        <v>0</v>
      </c>
      <c r="NXS7" s="65">
        <v>0</v>
      </c>
      <c r="NXT7" s="65">
        <v>0</v>
      </c>
      <c r="NXU7" s="65">
        <v>0</v>
      </c>
      <c r="NXV7" s="65">
        <v>0</v>
      </c>
      <c r="NXW7" s="65">
        <v>0</v>
      </c>
      <c r="NXX7" s="65">
        <v>0</v>
      </c>
      <c r="NXY7" s="65">
        <v>0</v>
      </c>
      <c r="NXZ7" s="65">
        <v>0</v>
      </c>
      <c r="NYA7" s="65">
        <v>0</v>
      </c>
      <c r="NYB7" s="65">
        <v>0</v>
      </c>
      <c r="NYC7" s="65">
        <v>0</v>
      </c>
      <c r="NYD7" s="65">
        <v>0</v>
      </c>
      <c r="NYE7" s="65">
        <v>0</v>
      </c>
      <c r="NYF7" s="65">
        <v>0</v>
      </c>
      <c r="NYG7" s="65">
        <v>0</v>
      </c>
      <c r="NYH7" s="65">
        <v>0</v>
      </c>
      <c r="NYI7" s="65">
        <v>0</v>
      </c>
      <c r="NYJ7" s="65">
        <v>0</v>
      </c>
      <c r="NYK7" s="65">
        <v>0</v>
      </c>
      <c r="NYL7" s="65">
        <v>0</v>
      </c>
      <c r="NYM7" s="65">
        <v>0</v>
      </c>
      <c r="NYN7" s="65">
        <v>0</v>
      </c>
      <c r="NYO7" s="65">
        <v>0</v>
      </c>
      <c r="NYP7" s="65">
        <v>0</v>
      </c>
      <c r="NYQ7" s="65">
        <v>0</v>
      </c>
      <c r="NYR7" s="65">
        <v>0</v>
      </c>
      <c r="NYS7" s="65">
        <v>0</v>
      </c>
      <c r="NYT7" s="65">
        <v>0</v>
      </c>
      <c r="NYU7" s="65">
        <v>0</v>
      </c>
      <c r="NYV7" s="65">
        <v>0</v>
      </c>
      <c r="NYW7" s="65">
        <v>0</v>
      </c>
      <c r="NYX7" s="65">
        <v>0</v>
      </c>
      <c r="NYY7" s="65">
        <v>0</v>
      </c>
      <c r="NYZ7" s="65">
        <v>0</v>
      </c>
      <c r="NZA7" s="65">
        <v>0</v>
      </c>
      <c r="NZB7" s="65">
        <v>0</v>
      </c>
      <c r="NZC7" s="65">
        <v>0</v>
      </c>
      <c r="NZD7" s="65">
        <v>0</v>
      </c>
      <c r="NZE7" s="65">
        <v>0</v>
      </c>
      <c r="NZF7" s="65">
        <v>0</v>
      </c>
      <c r="NZG7" s="65">
        <v>0</v>
      </c>
      <c r="NZH7" s="65">
        <v>0</v>
      </c>
      <c r="NZI7" s="65">
        <v>0</v>
      </c>
      <c r="NZJ7" s="65">
        <v>0</v>
      </c>
      <c r="NZK7" s="65">
        <v>0</v>
      </c>
      <c r="NZL7" s="65">
        <v>0</v>
      </c>
      <c r="NZM7" s="65">
        <v>0</v>
      </c>
      <c r="NZN7" s="65">
        <v>0</v>
      </c>
      <c r="NZO7" s="65">
        <v>0</v>
      </c>
      <c r="NZP7" s="65">
        <v>0</v>
      </c>
      <c r="NZQ7" s="65">
        <v>0</v>
      </c>
      <c r="NZR7" s="65">
        <v>0</v>
      </c>
      <c r="NZS7" s="65">
        <v>0</v>
      </c>
      <c r="NZT7" s="65">
        <v>0</v>
      </c>
      <c r="NZU7" s="65">
        <v>0</v>
      </c>
      <c r="NZV7" s="65">
        <v>0</v>
      </c>
      <c r="NZW7" s="65">
        <v>0</v>
      </c>
      <c r="NZX7" s="65">
        <v>0</v>
      </c>
      <c r="NZY7" s="65">
        <v>0</v>
      </c>
      <c r="NZZ7" s="65">
        <v>0</v>
      </c>
      <c r="OAA7" s="65">
        <v>0</v>
      </c>
      <c r="OAB7" s="65">
        <v>0</v>
      </c>
      <c r="OAC7" s="65">
        <v>0</v>
      </c>
      <c r="OAD7" s="65">
        <v>0</v>
      </c>
      <c r="OAE7" s="65">
        <v>0</v>
      </c>
      <c r="OAF7" s="65">
        <v>0</v>
      </c>
      <c r="OAG7" s="65">
        <v>0</v>
      </c>
      <c r="OAH7" s="65">
        <v>0</v>
      </c>
      <c r="OAI7" s="65">
        <v>0</v>
      </c>
      <c r="OAJ7" s="65">
        <v>0</v>
      </c>
      <c r="OAK7" s="65">
        <v>0</v>
      </c>
      <c r="OAL7" s="65">
        <v>0</v>
      </c>
      <c r="OAM7" s="65">
        <v>0</v>
      </c>
      <c r="OAN7" s="65">
        <v>0</v>
      </c>
      <c r="OAO7" s="65">
        <v>0</v>
      </c>
      <c r="OAP7" s="65">
        <v>0</v>
      </c>
      <c r="OAQ7" s="65">
        <v>0</v>
      </c>
      <c r="OAR7" s="65">
        <v>0</v>
      </c>
      <c r="OAS7" s="65">
        <v>0</v>
      </c>
      <c r="OAT7" s="65">
        <v>0</v>
      </c>
      <c r="OAU7" s="65">
        <v>0</v>
      </c>
      <c r="OAV7" s="65">
        <v>0</v>
      </c>
      <c r="OAW7" s="65">
        <v>0</v>
      </c>
      <c r="OAX7" s="65">
        <v>0</v>
      </c>
      <c r="OAY7" s="65">
        <v>0</v>
      </c>
      <c r="OAZ7" s="65">
        <v>0</v>
      </c>
      <c r="OBA7" s="65">
        <v>0</v>
      </c>
      <c r="OBB7" s="65">
        <v>0</v>
      </c>
      <c r="OBC7" s="65">
        <v>0</v>
      </c>
      <c r="OBD7" s="65">
        <v>0</v>
      </c>
      <c r="OBE7" s="65">
        <v>0</v>
      </c>
      <c r="OBF7" s="65">
        <v>0</v>
      </c>
      <c r="OBG7" s="65">
        <v>0</v>
      </c>
      <c r="OBH7" s="65">
        <v>0</v>
      </c>
      <c r="OBI7" s="65">
        <v>0</v>
      </c>
      <c r="OBJ7" s="65">
        <v>0</v>
      </c>
      <c r="OBK7" s="65">
        <v>0</v>
      </c>
      <c r="OBL7" s="65">
        <v>0</v>
      </c>
      <c r="OBM7" s="65">
        <v>0</v>
      </c>
      <c r="OBN7" s="65">
        <v>0</v>
      </c>
      <c r="OBO7" s="65">
        <v>0</v>
      </c>
      <c r="OBP7" s="65">
        <v>0</v>
      </c>
      <c r="OBQ7" s="65">
        <v>0</v>
      </c>
      <c r="OBR7" s="65">
        <v>0</v>
      </c>
      <c r="OBS7" s="65">
        <v>0</v>
      </c>
      <c r="OBT7" s="65">
        <v>0</v>
      </c>
      <c r="OBU7" s="65">
        <v>0</v>
      </c>
      <c r="OBV7" s="65">
        <v>0</v>
      </c>
      <c r="OBW7" s="65">
        <v>0</v>
      </c>
      <c r="OBX7" s="65">
        <v>0</v>
      </c>
      <c r="OBY7" s="65">
        <v>0</v>
      </c>
      <c r="OBZ7" s="65">
        <v>0</v>
      </c>
      <c r="OCA7" s="65">
        <v>0</v>
      </c>
      <c r="OCB7" s="65">
        <v>0</v>
      </c>
      <c r="OCC7" s="65">
        <v>0</v>
      </c>
      <c r="OCD7" s="65">
        <v>0</v>
      </c>
      <c r="OCE7" s="65">
        <v>0</v>
      </c>
      <c r="OCF7" s="65">
        <v>0</v>
      </c>
      <c r="OCG7" s="65">
        <v>0</v>
      </c>
      <c r="OCH7" s="65">
        <v>0</v>
      </c>
      <c r="OCI7" s="65">
        <v>0</v>
      </c>
      <c r="OCJ7" s="65">
        <v>0</v>
      </c>
      <c r="OCK7" s="65">
        <v>0</v>
      </c>
      <c r="OCL7" s="65">
        <v>0</v>
      </c>
      <c r="OCM7" s="65">
        <v>0</v>
      </c>
      <c r="OCN7" s="65">
        <v>0</v>
      </c>
      <c r="OCO7" s="65">
        <v>0</v>
      </c>
      <c r="OCP7" s="65">
        <v>0</v>
      </c>
      <c r="OCQ7" s="65">
        <v>0</v>
      </c>
      <c r="OCR7" s="65">
        <v>0</v>
      </c>
      <c r="OCS7" s="65">
        <v>0</v>
      </c>
      <c r="OCT7" s="65">
        <v>0</v>
      </c>
      <c r="OCU7" s="65">
        <v>0</v>
      </c>
      <c r="OCV7" s="65">
        <v>0</v>
      </c>
      <c r="OCW7" s="65">
        <v>0</v>
      </c>
      <c r="OCX7" s="65">
        <v>0</v>
      </c>
      <c r="OCY7" s="65">
        <v>0</v>
      </c>
      <c r="OCZ7" s="65">
        <v>0</v>
      </c>
      <c r="ODA7" s="65">
        <v>0</v>
      </c>
      <c r="ODB7" s="65">
        <v>0</v>
      </c>
      <c r="ODC7" s="65">
        <v>0</v>
      </c>
      <c r="ODD7" s="65">
        <v>0</v>
      </c>
      <c r="ODE7" s="65">
        <v>0</v>
      </c>
      <c r="ODF7" s="65">
        <v>0</v>
      </c>
      <c r="ODG7" s="65">
        <v>0</v>
      </c>
      <c r="ODH7" s="65">
        <v>0</v>
      </c>
      <c r="ODI7" s="65">
        <v>0</v>
      </c>
      <c r="ODJ7" s="65">
        <v>0</v>
      </c>
      <c r="ODK7" s="65">
        <v>0</v>
      </c>
      <c r="ODL7" s="65">
        <v>0</v>
      </c>
      <c r="ODM7" s="65">
        <v>0</v>
      </c>
      <c r="ODN7" s="65">
        <v>0</v>
      </c>
      <c r="ODO7" s="65">
        <v>0</v>
      </c>
      <c r="ODP7" s="65">
        <v>0</v>
      </c>
      <c r="ODQ7" s="65">
        <v>0</v>
      </c>
      <c r="ODR7" s="65">
        <v>0</v>
      </c>
      <c r="ODS7" s="65">
        <v>0</v>
      </c>
      <c r="ODT7" s="65">
        <v>0</v>
      </c>
      <c r="ODU7" s="65">
        <v>0</v>
      </c>
      <c r="ODV7" s="65">
        <v>0</v>
      </c>
      <c r="ODW7" s="65">
        <v>0</v>
      </c>
      <c r="ODX7" s="65">
        <v>0</v>
      </c>
      <c r="ODY7" s="65">
        <v>0</v>
      </c>
      <c r="ODZ7" s="65">
        <v>0</v>
      </c>
      <c r="OEA7" s="65">
        <v>0</v>
      </c>
      <c r="OEB7" s="65">
        <v>0</v>
      </c>
      <c r="OEC7" s="65">
        <v>0</v>
      </c>
      <c r="OED7" s="65">
        <v>0</v>
      </c>
      <c r="OEE7" s="65">
        <v>0</v>
      </c>
      <c r="OEF7" s="65">
        <v>0</v>
      </c>
      <c r="OEG7" s="65">
        <v>0</v>
      </c>
      <c r="OEH7" s="65">
        <v>0</v>
      </c>
      <c r="OEI7" s="65">
        <v>0</v>
      </c>
      <c r="OEJ7" s="65">
        <v>0</v>
      </c>
      <c r="OEK7" s="65">
        <v>0</v>
      </c>
      <c r="OEL7" s="65">
        <v>0</v>
      </c>
      <c r="OEM7" s="65">
        <v>0</v>
      </c>
      <c r="OEN7" s="65">
        <v>0</v>
      </c>
      <c r="OEO7" s="65">
        <v>0</v>
      </c>
      <c r="OEP7" s="65">
        <v>0</v>
      </c>
      <c r="OEQ7" s="65">
        <v>0</v>
      </c>
      <c r="OER7" s="65">
        <v>0</v>
      </c>
      <c r="OES7" s="65">
        <v>0</v>
      </c>
      <c r="OET7" s="65">
        <v>0</v>
      </c>
      <c r="OEU7" s="65">
        <v>0</v>
      </c>
      <c r="OEV7" s="65">
        <v>0</v>
      </c>
      <c r="OEW7" s="65">
        <v>0</v>
      </c>
      <c r="OEX7" s="65">
        <v>0</v>
      </c>
      <c r="OEY7" s="65">
        <v>0</v>
      </c>
      <c r="OEZ7" s="65">
        <v>0</v>
      </c>
      <c r="OFA7" s="65">
        <v>0</v>
      </c>
      <c r="OFB7" s="65">
        <v>0</v>
      </c>
      <c r="OFC7" s="65">
        <v>0</v>
      </c>
      <c r="OFD7" s="65">
        <v>0</v>
      </c>
      <c r="OFE7" s="65">
        <v>0</v>
      </c>
      <c r="OFF7" s="65">
        <v>0</v>
      </c>
      <c r="OFG7" s="65">
        <v>0</v>
      </c>
      <c r="OFH7" s="65">
        <v>0</v>
      </c>
      <c r="OFI7" s="65">
        <v>0</v>
      </c>
      <c r="OFJ7" s="65">
        <v>0</v>
      </c>
      <c r="OFK7" s="65">
        <v>0</v>
      </c>
      <c r="OFL7" s="65">
        <v>0</v>
      </c>
      <c r="OFM7" s="65">
        <v>0</v>
      </c>
      <c r="OFN7" s="65">
        <v>0</v>
      </c>
      <c r="OFO7" s="65">
        <v>0</v>
      </c>
      <c r="OFP7" s="65">
        <v>0</v>
      </c>
      <c r="OFQ7" s="65">
        <v>0</v>
      </c>
      <c r="OFR7" s="65">
        <v>0</v>
      </c>
      <c r="OFS7" s="65">
        <v>0</v>
      </c>
      <c r="OFT7" s="65">
        <v>0</v>
      </c>
      <c r="OFU7" s="65">
        <v>0</v>
      </c>
      <c r="OFV7" s="65">
        <v>0</v>
      </c>
      <c r="OFW7" s="65">
        <v>0</v>
      </c>
      <c r="OFX7" s="65">
        <v>0</v>
      </c>
      <c r="OFY7" s="65">
        <v>0</v>
      </c>
      <c r="OFZ7" s="65">
        <v>0</v>
      </c>
      <c r="OGA7" s="65">
        <v>0</v>
      </c>
      <c r="OGB7" s="65">
        <v>0</v>
      </c>
      <c r="OGC7" s="65">
        <v>0</v>
      </c>
      <c r="OGD7" s="65">
        <v>0</v>
      </c>
      <c r="OGE7" s="65">
        <v>0</v>
      </c>
      <c r="OGF7" s="65">
        <v>0</v>
      </c>
      <c r="OGG7" s="65">
        <v>0</v>
      </c>
      <c r="OGH7" s="65">
        <v>0</v>
      </c>
      <c r="OGI7" s="65">
        <v>0</v>
      </c>
      <c r="OGJ7" s="65">
        <v>0</v>
      </c>
      <c r="OGK7" s="65">
        <v>0</v>
      </c>
      <c r="OGL7" s="65">
        <v>0</v>
      </c>
      <c r="OGM7" s="65">
        <v>0</v>
      </c>
      <c r="OGN7" s="65">
        <v>0</v>
      </c>
      <c r="OGO7" s="65">
        <v>0</v>
      </c>
      <c r="OGP7" s="65">
        <v>0</v>
      </c>
      <c r="OGQ7" s="65">
        <v>0</v>
      </c>
      <c r="OGR7" s="65">
        <v>0</v>
      </c>
      <c r="OGS7" s="65">
        <v>0</v>
      </c>
      <c r="OGT7" s="65">
        <v>0</v>
      </c>
      <c r="OGU7" s="65">
        <v>0</v>
      </c>
      <c r="OGV7" s="65">
        <v>0</v>
      </c>
      <c r="OGW7" s="65">
        <v>0</v>
      </c>
      <c r="OGX7" s="65">
        <v>0</v>
      </c>
      <c r="OGY7" s="65">
        <v>0</v>
      </c>
      <c r="OGZ7" s="65">
        <v>0</v>
      </c>
      <c r="OHA7" s="65">
        <v>0</v>
      </c>
      <c r="OHB7" s="65">
        <v>0</v>
      </c>
      <c r="OHC7" s="65">
        <v>0</v>
      </c>
      <c r="OHD7" s="65">
        <v>0</v>
      </c>
      <c r="OHE7" s="65">
        <v>0</v>
      </c>
      <c r="OHF7" s="65">
        <v>0</v>
      </c>
      <c r="OHG7" s="65">
        <v>0</v>
      </c>
      <c r="OHH7" s="65">
        <v>0</v>
      </c>
      <c r="OHI7" s="65">
        <v>0</v>
      </c>
      <c r="OHJ7" s="65">
        <v>0</v>
      </c>
      <c r="OHK7" s="65">
        <v>0</v>
      </c>
      <c r="OHL7" s="65">
        <v>0</v>
      </c>
      <c r="OHM7" s="65">
        <v>0</v>
      </c>
      <c r="OHN7" s="65">
        <v>0</v>
      </c>
      <c r="OHO7" s="65">
        <v>0</v>
      </c>
      <c r="OHP7" s="65">
        <v>0</v>
      </c>
      <c r="OHQ7" s="65">
        <v>0</v>
      </c>
      <c r="OHR7" s="65">
        <v>0</v>
      </c>
      <c r="OHS7" s="65">
        <v>0</v>
      </c>
      <c r="OHT7" s="65">
        <v>0</v>
      </c>
      <c r="OHU7" s="65">
        <v>0</v>
      </c>
      <c r="OHV7" s="65">
        <v>0</v>
      </c>
      <c r="OHW7" s="65">
        <v>0</v>
      </c>
      <c r="OHX7" s="65">
        <v>0</v>
      </c>
      <c r="OHY7" s="65">
        <v>0</v>
      </c>
      <c r="OHZ7" s="65">
        <v>0</v>
      </c>
      <c r="OIA7" s="65">
        <v>0</v>
      </c>
      <c r="OIB7" s="65">
        <v>0</v>
      </c>
      <c r="OIC7" s="65">
        <v>0</v>
      </c>
      <c r="OID7" s="65">
        <v>0</v>
      </c>
      <c r="OIE7" s="65">
        <v>0</v>
      </c>
      <c r="OIF7" s="65">
        <v>0</v>
      </c>
      <c r="OIG7" s="65">
        <v>0</v>
      </c>
      <c r="OIH7" s="65">
        <v>0</v>
      </c>
      <c r="OII7" s="65">
        <v>0</v>
      </c>
      <c r="OIJ7" s="65">
        <v>0</v>
      </c>
      <c r="OIK7" s="65">
        <v>0</v>
      </c>
      <c r="OIL7" s="65">
        <v>0</v>
      </c>
      <c r="OIM7" s="65">
        <v>0</v>
      </c>
      <c r="OIN7" s="65">
        <v>0</v>
      </c>
      <c r="OIO7" s="65">
        <v>0</v>
      </c>
      <c r="OIP7" s="65">
        <v>0</v>
      </c>
      <c r="OIQ7" s="65">
        <v>0</v>
      </c>
      <c r="OIR7" s="65">
        <v>0</v>
      </c>
      <c r="OIS7" s="65">
        <v>0</v>
      </c>
      <c r="OIT7" s="65">
        <v>0</v>
      </c>
      <c r="OIU7" s="65">
        <v>0</v>
      </c>
      <c r="OIV7" s="65">
        <v>0</v>
      </c>
      <c r="OIW7" s="65">
        <v>0</v>
      </c>
      <c r="OIX7" s="65">
        <v>0</v>
      </c>
      <c r="OIY7" s="65">
        <v>0</v>
      </c>
      <c r="OIZ7" s="65">
        <v>0</v>
      </c>
      <c r="OJA7" s="65">
        <v>0</v>
      </c>
      <c r="OJB7" s="65">
        <v>0</v>
      </c>
      <c r="OJC7" s="65">
        <v>0</v>
      </c>
      <c r="OJD7" s="65">
        <v>0</v>
      </c>
      <c r="OJE7" s="65">
        <v>0</v>
      </c>
      <c r="OJF7" s="65">
        <v>0</v>
      </c>
      <c r="OJG7" s="65">
        <v>0</v>
      </c>
      <c r="OJH7" s="65">
        <v>0</v>
      </c>
      <c r="OJI7" s="65">
        <v>0</v>
      </c>
      <c r="OJJ7" s="65">
        <v>0</v>
      </c>
      <c r="OJK7" s="65">
        <v>0</v>
      </c>
      <c r="OJL7" s="65">
        <v>0</v>
      </c>
      <c r="OJM7" s="65">
        <v>0</v>
      </c>
      <c r="OJN7" s="65">
        <v>0</v>
      </c>
      <c r="OJO7" s="65">
        <v>0</v>
      </c>
      <c r="OJP7" s="65">
        <v>0</v>
      </c>
      <c r="OJQ7" s="65">
        <v>0</v>
      </c>
      <c r="OJR7" s="65">
        <v>0</v>
      </c>
      <c r="OJS7" s="65">
        <v>0</v>
      </c>
      <c r="OJT7" s="65">
        <v>0</v>
      </c>
      <c r="OJU7" s="65">
        <v>0</v>
      </c>
      <c r="OJV7" s="65">
        <v>0</v>
      </c>
      <c r="OJW7" s="65">
        <v>0</v>
      </c>
      <c r="OJX7" s="65">
        <v>0</v>
      </c>
      <c r="OJY7" s="65">
        <v>0</v>
      </c>
      <c r="OJZ7" s="65">
        <v>0</v>
      </c>
      <c r="OKA7" s="65">
        <v>0</v>
      </c>
      <c r="OKB7" s="65">
        <v>0</v>
      </c>
      <c r="OKC7" s="65">
        <v>0</v>
      </c>
      <c r="OKD7" s="65">
        <v>0</v>
      </c>
      <c r="OKE7" s="65">
        <v>0</v>
      </c>
      <c r="OKF7" s="65">
        <v>0</v>
      </c>
      <c r="OKG7" s="65">
        <v>0</v>
      </c>
      <c r="OKH7" s="65">
        <v>0</v>
      </c>
      <c r="OKI7" s="65">
        <v>0</v>
      </c>
      <c r="OKJ7" s="65">
        <v>0</v>
      </c>
      <c r="OKK7" s="65">
        <v>0</v>
      </c>
      <c r="OKL7" s="65">
        <v>0</v>
      </c>
      <c r="OKM7" s="65">
        <v>0</v>
      </c>
      <c r="OKN7" s="65">
        <v>0</v>
      </c>
      <c r="OKO7" s="65">
        <v>0</v>
      </c>
      <c r="OKP7" s="65">
        <v>0</v>
      </c>
      <c r="OKQ7" s="65">
        <v>0</v>
      </c>
      <c r="OKR7" s="65">
        <v>0</v>
      </c>
      <c r="OKS7" s="65">
        <v>0</v>
      </c>
      <c r="OKT7" s="65">
        <v>0</v>
      </c>
      <c r="OKU7" s="65">
        <v>0</v>
      </c>
      <c r="OKV7" s="65">
        <v>0</v>
      </c>
      <c r="OKW7" s="65">
        <v>0</v>
      </c>
      <c r="OKX7" s="65">
        <v>0</v>
      </c>
      <c r="OKY7" s="65">
        <v>0</v>
      </c>
      <c r="OKZ7" s="65">
        <v>0</v>
      </c>
      <c r="OLA7" s="65">
        <v>0</v>
      </c>
      <c r="OLB7" s="65">
        <v>0</v>
      </c>
      <c r="OLC7" s="65">
        <v>0</v>
      </c>
      <c r="OLD7" s="65">
        <v>0</v>
      </c>
      <c r="OLE7" s="65">
        <v>0</v>
      </c>
      <c r="OLF7" s="65">
        <v>0</v>
      </c>
      <c r="OLG7" s="65">
        <v>0</v>
      </c>
      <c r="OLH7" s="65">
        <v>0</v>
      </c>
      <c r="OLI7" s="65">
        <v>0</v>
      </c>
      <c r="OLJ7" s="65">
        <v>0</v>
      </c>
      <c r="OLK7" s="65">
        <v>0</v>
      </c>
      <c r="OLL7" s="65">
        <v>0</v>
      </c>
      <c r="OLM7" s="65">
        <v>0</v>
      </c>
      <c r="OLN7" s="65">
        <v>0</v>
      </c>
      <c r="OLO7" s="65">
        <v>0</v>
      </c>
      <c r="OLP7" s="65">
        <v>0</v>
      </c>
      <c r="OLQ7" s="65">
        <v>0</v>
      </c>
      <c r="OLR7" s="65">
        <v>0</v>
      </c>
      <c r="OLS7" s="65">
        <v>0</v>
      </c>
      <c r="OLT7" s="65">
        <v>0</v>
      </c>
      <c r="OLU7" s="65">
        <v>0</v>
      </c>
      <c r="OLV7" s="65">
        <v>0</v>
      </c>
      <c r="OLW7" s="65">
        <v>0</v>
      </c>
      <c r="OLX7" s="65">
        <v>0</v>
      </c>
      <c r="OLY7" s="65">
        <v>0</v>
      </c>
      <c r="OLZ7" s="65">
        <v>0</v>
      </c>
      <c r="OMA7" s="65">
        <v>0</v>
      </c>
      <c r="OMB7" s="65">
        <v>0</v>
      </c>
      <c r="OMC7" s="65">
        <v>0</v>
      </c>
      <c r="OMD7" s="65">
        <v>0</v>
      </c>
      <c r="OME7" s="65">
        <v>0</v>
      </c>
      <c r="OMF7" s="65">
        <v>0</v>
      </c>
      <c r="OMG7" s="65">
        <v>0</v>
      </c>
      <c r="OMH7" s="65">
        <v>0</v>
      </c>
      <c r="OMI7" s="65">
        <v>0</v>
      </c>
      <c r="OMJ7" s="65">
        <v>0</v>
      </c>
      <c r="OMK7" s="65">
        <v>0</v>
      </c>
      <c r="OML7" s="65">
        <v>0</v>
      </c>
      <c r="OMM7" s="65">
        <v>0</v>
      </c>
      <c r="OMN7" s="65">
        <v>0</v>
      </c>
      <c r="OMO7" s="65">
        <v>0</v>
      </c>
      <c r="OMP7" s="65">
        <v>0</v>
      </c>
      <c r="OMQ7" s="65">
        <v>0</v>
      </c>
      <c r="OMR7" s="65">
        <v>0</v>
      </c>
      <c r="OMS7" s="65">
        <v>0</v>
      </c>
      <c r="OMT7" s="65">
        <v>0</v>
      </c>
      <c r="OMU7" s="65">
        <v>0</v>
      </c>
      <c r="OMV7" s="65">
        <v>0</v>
      </c>
      <c r="OMW7" s="65">
        <v>0</v>
      </c>
      <c r="OMX7" s="65">
        <v>0</v>
      </c>
      <c r="OMY7" s="65">
        <v>0</v>
      </c>
      <c r="OMZ7" s="65">
        <v>0</v>
      </c>
      <c r="ONA7" s="65">
        <v>0</v>
      </c>
      <c r="ONB7" s="65">
        <v>0</v>
      </c>
      <c r="ONC7" s="65">
        <v>0</v>
      </c>
      <c r="OND7" s="65">
        <v>0</v>
      </c>
      <c r="ONE7" s="65">
        <v>0</v>
      </c>
      <c r="ONF7" s="65">
        <v>0</v>
      </c>
      <c r="ONG7" s="65">
        <v>0</v>
      </c>
      <c r="ONH7" s="65">
        <v>0</v>
      </c>
      <c r="ONI7" s="65">
        <v>0</v>
      </c>
      <c r="ONJ7" s="65">
        <v>0</v>
      </c>
      <c r="ONK7" s="65">
        <v>0</v>
      </c>
      <c r="ONL7" s="65">
        <v>0</v>
      </c>
      <c r="ONM7" s="65">
        <v>0</v>
      </c>
      <c r="ONN7" s="65">
        <v>0</v>
      </c>
      <c r="ONO7" s="65">
        <v>0</v>
      </c>
      <c r="ONP7" s="65">
        <v>0</v>
      </c>
      <c r="ONQ7" s="65">
        <v>0</v>
      </c>
      <c r="ONR7" s="65">
        <v>0</v>
      </c>
      <c r="ONS7" s="65">
        <v>0</v>
      </c>
      <c r="ONT7" s="65">
        <v>0</v>
      </c>
      <c r="ONU7" s="65">
        <v>0</v>
      </c>
      <c r="ONV7" s="65">
        <v>0</v>
      </c>
      <c r="ONW7" s="65">
        <v>0</v>
      </c>
      <c r="ONX7" s="65">
        <v>0</v>
      </c>
      <c r="ONY7" s="65">
        <v>0</v>
      </c>
      <c r="ONZ7" s="65">
        <v>0</v>
      </c>
      <c r="OOA7" s="65">
        <v>0</v>
      </c>
      <c r="OOB7" s="65">
        <v>0</v>
      </c>
      <c r="OOC7" s="65">
        <v>0</v>
      </c>
      <c r="OOD7" s="65">
        <v>0</v>
      </c>
      <c r="OOE7" s="65">
        <v>0</v>
      </c>
      <c r="OOF7" s="65">
        <v>0</v>
      </c>
      <c r="OOG7" s="65">
        <v>0</v>
      </c>
      <c r="OOH7" s="65">
        <v>0</v>
      </c>
      <c r="OOI7" s="65">
        <v>0</v>
      </c>
      <c r="OOJ7" s="65">
        <v>0</v>
      </c>
      <c r="OOK7" s="65">
        <v>0</v>
      </c>
      <c r="OOL7" s="65">
        <v>0</v>
      </c>
      <c r="OOM7" s="65">
        <v>0</v>
      </c>
      <c r="OON7" s="65">
        <v>0</v>
      </c>
      <c r="OOO7" s="65">
        <v>0</v>
      </c>
      <c r="OOP7" s="65">
        <v>0</v>
      </c>
      <c r="OOQ7" s="65">
        <v>0</v>
      </c>
      <c r="OOR7" s="65">
        <v>0</v>
      </c>
      <c r="OOS7" s="65">
        <v>0</v>
      </c>
      <c r="OOT7" s="65">
        <v>0</v>
      </c>
      <c r="OOU7" s="65">
        <v>0</v>
      </c>
      <c r="OOV7" s="65">
        <v>0</v>
      </c>
      <c r="OOW7" s="65">
        <v>0</v>
      </c>
      <c r="OOX7" s="65">
        <v>0</v>
      </c>
      <c r="OOY7" s="65">
        <v>0</v>
      </c>
      <c r="OOZ7" s="65">
        <v>0</v>
      </c>
      <c r="OPA7" s="65">
        <v>0</v>
      </c>
      <c r="OPB7" s="65">
        <v>0</v>
      </c>
      <c r="OPC7" s="65">
        <v>0</v>
      </c>
      <c r="OPD7" s="65">
        <v>0</v>
      </c>
      <c r="OPE7" s="65">
        <v>0</v>
      </c>
      <c r="OPF7" s="65">
        <v>0</v>
      </c>
      <c r="OPG7" s="65">
        <v>0</v>
      </c>
      <c r="OPH7" s="65">
        <v>0</v>
      </c>
      <c r="OPI7" s="65">
        <v>0</v>
      </c>
      <c r="OPJ7" s="65">
        <v>0</v>
      </c>
      <c r="OPK7" s="65">
        <v>0</v>
      </c>
      <c r="OPL7" s="65">
        <v>0</v>
      </c>
      <c r="OPM7" s="65">
        <v>0</v>
      </c>
      <c r="OPN7" s="65">
        <v>0</v>
      </c>
      <c r="OPO7" s="65">
        <v>0</v>
      </c>
      <c r="OPP7" s="65">
        <v>0</v>
      </c>
      <c r="OPQ7" s="65">
        <v>0</v>
      </c>
      <c r="OPR7" s="65">
        <v>0</v>
      </c>
      <c r="OPS7" s="65">
        <v>0</v>
      </c>
      <c r="OPT7" s="65">
        <v>0</v>
      </c>
      <c r="OPU7" s="65">
        <v>0</v>
      </c>
      <c r="OPV7" s="65">
        <v>0</v>
      </c>
      <c r="OPW7" s="65">
        <v>0</v>
      </c>
      <c r="OPX7" s="65">
        <v>0</v>
      </c>
      <c r="OPY7" s="65">
        <v>0</v>
      </c>
      <c r="OPZ7" s="65">
        <v>0</v>
      </c>
      <c r="OQA7" s="65">
        <v>0</v>
      </c>
      <c r="OQB7" s="65">
        <v>0</v>
      </c>
      <c r="OQC7" s="65">
        <v>0</v>
      </c>
      <c r="OQD7" s="65">
        <v>0</v>
      </c>
      <c r="OQE7" s="65">
        <v>0</v>
      </c>
      <c r="OQF7" s="65">
        <v>0</v>
      </c>
      <c r="OQG7" s="65">
        <v>0</v>
      </c>
      <c r="OQH7" s="65">
        <v>0</v>
      </c>
      <c r="OQI7" s="65">
        <v>0</v>
      </c>
      <c r="OQJ7" s="65">
        <v>0</v>
      </c>
      <c r="OQK7" s="65">
        <v>0</v>
      </c>
      <c r="OQL7" s="65">
        <v>0</v>
      </c>
      <c r="OQM7" s="65">
        <v>0</v>
      </c>
      <c r="OQN7" s="65">
        <v>0</v>
      </c>
      <c r="OQO7" s="65">
        <v>0</v>
      </c>
      <c r="OQP7" s="65">
        <v>0</v>
      </c>
      <c r="OQQ7" s="65">
        <v>0</v>
      </c>
      <c r="OQR7" s="65">
        <v>0</v>
      </c>
      <c r="OQS7" s="65">
        <v>0</v>
      </c>
      <c r="OQT7" s="65">
        <v>0</v>
      </c>
      <c r="OQU7" s="65">
        <v>0</v>
      </c>
      <c r="OQV7" s="65">
        <v>0</v>
      </c>
      <c r="OQW7" s="65">
        <v>0</v>
      </c>
      <c r="OQX7" s="65">
        <v>0</v>
      </c>
      <c r="OQY7" s="65">
        <v>0</v>
      </c>
      <c r="OQZ7" s="65">
        <v>0</v>
      </c>
      <c r="ORA7" s="65">
        <v>0</v>
      </c>
      <c r="ORB7" s="65">
        <v>0</v>
      </c>
      <c r="ORC7" s="65">
        <v>0</v>
      </c>
      <c r="ORD7" s="65">
        <v>0</v>
      </c>
      <c r="ORE7" s="65">
        <v>0</v>
      </c>
      <c r="ORF7" s="65">
        <v>0</v>
      </c>
      <c r="ORG7" s="65">
        <v>0</v>
      </c>
      <c r="ORH7" s="65">
        <v>0</v>
      </c>
      <c r="ORI7" s="65">
        <v>0</v>
      </c>
      <c r="ORJ7" s="65">
        <v>0</v>
      </c>
      <c r="ORK7" s="65">
        <v>0</v>
      </c>
      <c r="ORL7" s="65">
        <v>0</v>
      </c>
      <c r="ORM7" s="65">
        <v>0</v>
      </c>
      <c r="ORN7" s="65">
        <v>0</v>
      </c>
      <c r="ORO7" s="65">
        <v>0</v>
      </c>
      <c r="ORP7" s="65">
        <v>0</v>
      </c>
      <c r="ORQ7" s="65">
        <v>0</v>
      </c>
      <c r="ORR7" s="65">
        <v>0</v>
      </c>
      <c r="ORS7" s="65">
        <v>0</v>
      </c>
      <c r="ORT7" s="65">
        <v>0</v>
      </c>
      <c r="ORU7" s="65">
        <v>0</v>
      </c>
      <c r="ORV7" s="65">
        <v>0</v>
      </c>
      <c r="ORW7" s="65">
        <v>0</v>
      </c>
      <c r="ORX7" s="65">
        <v>0</v>
      </c>
      <c r="ORY7" s="65">
        <v>0</v>
      </c>
      <c r="ORZ7" s="65">
        <v>0</v>
      </c>
      <c r="OSA7" s="65">
        <v>0</v>
      </c>
      <c r="OSB7" s="65">
        <v>0</v>
      </c>
      <c r="OSC7" s="65">
        <v>0</v>
      </c>
      <c r="OSD7" s="65">
        <v>0</v>
      </c>
      <c r="OSE7" s="65">
        <v>0</v>
      </c>
      <c r="OSF7" s="65">
        <v>0</v>
      </c>
      <c r="OSG7" s="65">
        <v>0</v>
      </c>
      <c r="OSH7" s="65">
        <v>0</v>
      </c>
      <c r="OSI7" s="65">
        <v>0</v>
      </c>
      <c r="OSJ7" s="65">
        <v>0</v>
      </c>
      <c r="OSK7" s="65">
        <v>0</v>
      </c>
      <c r="OSL7" s="65">
        <v>0</v>
      </c>
      <c r="OSM7" s="65">
        <v>0</v>
      </c>
      <c r="OSN7" s="65">
        <v>0</v>
      </c>
      <c r="OSO7" s="65">
        <v>0</v>
      </c>
      <c r="OSP7" s="65">
        <v>0</v>
      </c>
      <c r="OSQ7" s="65">
        <v>0</v>
      </c>
      <c r="OSR7" s="65">
        <v>0</v>
      </c>
      <c r="OSS7" s="65">
        <v>0</v>
      </c>
      <c r="OST7" s="65">
        <v>0</v>
      </c>
      <c r="OSU7" s="65">
        <v>0</v>
      </c>
      <c r="OSV7" s="65">
        <v>0</v>
      </c>
      <c r="OSW7" s="65">
        <v>0</v>
      </c>
      <c r="OSX7" s="65">
        <v>0</v>
      </c>
      <c r="OSY7" s="65">
        <v>0</v>
      </c>
      <c r="OSZ7" s="65">
        <v>0</v>
      </c>
      <c r="OTA7" s="65">
        <v>0</v>
      </c>
      <c r="OTB7" s="65">
        <v>0</v>
      </c>
      <c r="OTC7" s="65">
        <v>0</v>
      </c>
      <c r="OTD7" s="65">
        <v>0</v>
      </c>
      <c r="OTE7" s="65">
        <v>0</v>
      </c>
      <c r="OTF7" s="65">
        <v>0</v>
      </c>
      <c r="OTG7" s="65">
        <v>0</v>
      </c>
      <c r="OTH7" s="65">
        <v>0</v>
      </c>
      <c r="OTI7" s="65">
        <v>0</v>
      </c>
      <c r="OTJ7" s="65">
        <v>0</v>
      </c>
      <c r="OTK7" s="65">
        <v>0</v>
      </c>
      <c r="OTL7" s="65">
        <v>0</v>
      </c>
      <c r="OTM7" s="65">
        <v>0</v>
      </c>
      <c r="OTN7" s="65">
        <v>0</v>
      </c>
      <c r="OTO7" s="65">
        <v>0</v>
      </c>
      <c r="OTP7" s="65">
        <v>0</v>
      </c>
      <c r="OTQ7" s="65">
        <v>0</v>
      </c>
      <c r="OTR7" s="65">
        <v>0</v>
      </c>
      <c r="OTS7" s="65">
        <v>0</v>
      </c>
      <c r="OTT7" s="65">
        <v>0</v>
      </c>
      <c r="OTU7" s="65">
        <v>0</v>
      </c>
      <c r="OTV7" s="65">
        <v>0</v>
      </c>
      <c r="OTW7" s="65">
        <v>0</v>
      </c>
      <c r="OTX7" s="65">
        <v>0</v>
      </c>
      <c r="OTY7" s="65">
        <v>0</v>
      </c>
      <c r="OTZ7" s="65">
        <v>0</v>
      </c>
      <c r="OUA7" s="65">
        <v>0</v>
      </c>
      <c r="OUB7" s="65">
        <v>0</v>
      </c>
      <c r="OUC7" s="65">
        <v>0</v>
      </c>
      <c r="OUD7" s="65">
        <v>0</v>
      </c>
      <c r="OUE7" s="65">
        <v>0</v>
      </c>
      <c r="OUF7" s="65">
        <v>0</v>
      </c>
      <c r="OUG7" s="65">
        <v>0</v>
      </c>
      <c r="OUH7" s="65">
        <v>0</v>
      </c>
      <c r="OUI7" s="65">
        <v>0</v>
      </c>
      <c r="OUJ7" s="65">
        <v>0</v>
      </c>
      <c r="OUK7" s="65">
        <v>0</v>
      </c>
      <c r="OUL7" s="65">
        <v>0</v>
      </c>
      <c r="OUM7" s="65">
        <v>0</v>
      </c>
      <c r="OUN7" s="65">
        <v>0</v>
      </c>
      <c r="OUO7" s="65">
        <v>0</v>
      </c>
      <c r="OUP7" s="65">
        <v>0</v>
      </c>
      <c r="OUQ7" s="65">
        <v>0</v>
      </c>
      <c r="OUR7" s="65">
        <v>0</v>
      </c>
      <c r="OUS7" s="65">
        <v>0</v>
      </c>
      <c r="OUT7" s="65">
        <v>0</v>
      </c>
      <c r="OUU7" s="65">
        <v>0</v>
      </c>
      <c r="OUV7" s="65">
        <v>0</v>
      </c>
      <c r="OUW7" s="65">
        <v>0</v>
      </c>
      <c r="OUX7" s="65">
        <v>0</v>
      </c>
      <c r="OUY7" s="65">
        <v>0</v>
      </c>
      <c r="OUZ7" s="65">
        <v>0</v>
      </c>
      <c r="OVA7" s="65">
        <v>0</v>
      </c>
      <c r="OVB7" s="65">
        <v>0</v>
      </c>
      <c r="OVC7" s="65">
        <v>0</v>
      </c>
      <c r="OVD7" s="65">
        <v>0</v>
      </c>
      <c r="OVE7" s="65">
        <v>0</v>
      </c>
      <c r="OVF7" s="65">
        <v>0</v>
      </c>
      <c r="OVG7" s="65">
        <v>0</v>
      </c>
      <c r="OVH7" s="65">
        <v>0</v>
      </c>
      <c r="OVI7" s="65">
        <v>0</v>
      </c>
      <c r="OVJ7" s="65">
        <v>0</v>
      </c>
      <c r="OVK7" s="65">
        <v>0</v>
      </c>
      <c r="OVL7" s="65">
        <v>0</v>
      </c>
      <c r="OVM7" s="65">
        <v>0</v>
      </c>
      <c r="OVN7" s="65">
        <v>0</v>
      </c>
      <c r="OVO7" s="65">
        <v>0</v>
      </c>
      <c r="OVP7" s="65">
        <v>0</v>
      </c>
      <c r="OVQ7" s="65">
        <v>0</v>
      </c>
      <c r="OVR7" s="65">
        <v>0</v>
      </c>
      <c r="OVS7" s="65">
        <v>0</v>
      </c>
      <c r="OVT7" s="65">
        <v>0</v>
      </c>
      <c r="OVU7" s="65">
        <v>0</v>
      </c>
      <c r="OVV7" s="65">
        <v>0</v>
      </c>
      <c r="OVW7" s="65">
        <v>0</v>
      </c>
      <c r="OVX7" s="65">
        <v>0</v>
      </c>
      <c r="OVY7" s="65">
        <v>0</v>
      </c>
      <c r="OVZ7" s="65">
        <v>0</v>
      </c>
      <c r="OWA7" s="65">
        <v>0</v>
      </c>
      <c r="OWB7" s="65">
        <v>0</v>
      </c>
      <c r="OWC7" s="65">
        <v>0</v>
      </c>
      <c r="OWD7" s="65">
        <v>0</v>
      </c>
      <c r="OWE7" s="65">
        <v>0</v>
      </c>
      <c r="OWF7" s="65">
        <v>0</v>
      </c>
      <c r="OWG7" s="65">
        <v>0</v>
      </c>
      <c r="OWH7" s="65">
        <v>0</v>
      </c>
      <c r="OWI7" s="65">
        <v>0</v>
      </c>
      <c r="OWJ7" s="65">
        <v>0</v>
      </c>
      <c r="OWK7" s="65">
        <v>0</v>
      </c>
      <c r="OWL7" s="65">
        <v>0</v>
      </c>
      <c r="OWM7" s="65">
        <v>0</v>
      </c>
      <c r="OWN7" s="65">
        <v>0</v>
      </c>
      <c r="OWO7" s="65">
        <v>0</v>
      </c>
      <c r="OWP7" s="65">
        <v>0</v>
      </c>
      <c r="OWQ7" s="65">
        <v>0</v>
      </c>
      <c r="OWR7" s="65">
        <v>0</v>
      </c>
      <c r="OWS7" s="65">
        <v>0</v>
      </c>
      <c r="OWT7" s="65">
        <v>0</v>
      </c>
      <c r="OWU7" s="65">
        <v>0</v>
      </c>
      <c r="OWV7" s="65">
        <v>0</v>
      </c>
      <c r="OWW7" s="65">
        <v>0</v>
      </c>
      <c r="OWX7" s="65">
        <v>0</v>
      </c>
      <c r="OWY7" s="65">
        <v>0</v>
      </c>
      <c r="OWZ7" s="65">
        <v>0</v>
      </c>
      <c r="OXA7" s="65">
        <v>0</v>
      </c>
      <c r="OXB7" s="65">
        <v>0</v>
      </c>
      <c r="OXC7" s="65">
        <v>0</v>
      </c>
      <c r="OXD7" s="65">
        <v>0</v>
      </c>
      <c r="OXE7" s="65">
        <v>0</v>
      </c>
      <c r="OXF7" s="65">
        <v>0</v>
      </c>
      <c r="OXG7" s="65">
        <v>0</v>
      </c>
      <c r="OXH7" s="65">
        <v>0</v>
      </c>
      <c r="OXI7" s="65">
        <v>0</v>
      </c>
      <c r="OXJ7" s="65">
        <v>0</v>
      </c>
      <c r="OXK7" s="65">
        <v>0</v>
      </c>
      <c r="OXL7" s="65">
        <v>0</v>
      </c>
      <c r="OXM7" s="65">
        <v>0</v>
      </c>
      <c r="OXN7" s="65">
        <v>0</v>
      </c>
      <c r="OXO7" s="65">
        <v>0</v>
      </c>
      <c r="OXP7" s="65">
        <v>0</v>
      </c>
      <c r="OXQ7" s="65">
        <v>0</v>
      </c>
      <c r="OXR7" s="65">
        <v>0</v>
      </c>
      <c r="OXS7" s="65">
        <v>0</v>
      </c>
      <c r="OXT7" s="65">
        <v>0</v>
      </c>
      <c r="OXU7" s="65">
        <v>0</v>
      </c>
      <c r="OXV7" s="65">
        <v>0</v>
      </c>
      <c r="OXW7" s="65">
        <v>0</v>
      </c>
      <c r="OXX7" s="65">
        <v>0</v>
      </c>
      <c r="OXY7" s="65">
        <v>0</v>
      </c>
      <c r="OXZ7" s="65">
        <v>0</v>
      </c>
      <c r="OYA7" s="65">
        <v>0</v>
      </c>
      <c r="OYB7" s="65">
        <v>0</v>
      </c>
      <c r="OYC7" s="65">
        <v>0</v>
      </c>
      <c r="OYD7" s="65">
        <v>0</v>
      </c>
      <c r="OYE7" s="65">
        <v>0</v>
      </c>
      <c r="OYF7" s="65">
        <v>0</v>
      </c>
      <c r="OYG7" s="65">
        <v>0</v>
      </c>
      <c r="OYH7" s="65">
        <v>0</v>
      </c>
      <c r="OYI7" s="65">
        <v>0</v>
      </c>
      <c r="OYJ7" s="65">
        <v>0</v>
      </c>
      <c r="OYK7" s="65">
        <v>0</v>
      </c>
      <c r="OYL7" s="65">
        <v>0</v>
      </c>
      <c r="OYM7" s="65">
        <v>0</v>
      </c>
      <c r="OYN7" s="65">
        <v>0</v>
      </c>
      <c r="OYO7" s="65">
        <v>0</v>
      </c>
      <c r="OYP7" s="65">
        <v>0</v>
      </c>
      <c r="OYQ7" s="65">
        <v>0</v>
      </c>
      <c r="OYR7" s="65">
        <v>0</v>
      </c>
      <c r="OYS7" s="65">
        <v>0</v>
      </c>
      <c r="OYT7" s="65">
        <v>0</v>
      </c>
      <c r="OYU7" s="65">
        <v>0</v>
      </c>
      <c r="OYV7" s="65">
        <v>0</v>
      </c>
      <c r="OYW7" s="65">
        <v>0</v>
      </c>
      <c r="OYX7" s="65">
        <v>0</v>
      </c>
      <c r="OYY7" s="65">
        <v>0</v>
      </c>
      <c r="OYZ7" s="65">
        <v>0</v>
      </c>
      <c r="OZA7" s="65">
        <v>0</v>
      </c>
      <c r="OZB7" s="65">
        <v>0</v>
      </c>
      <c r="OZC7" s="65">
        <v>0</v>
      </c>
      <c r="OZD7" s="65">
        <v>0</v>
      </c>
      <c r="OZE7" s="65">
        <v>0</v>
      </c>
      <c r="OZF7" s="65">
        <v>0</v>
      </c>
      <c r="OZG7" s="65">
        <v>0</v>
      </c>
      <c r="OZH7" s="65">
        <v>0</v>
      </c>
      <c r="OZI7" s="65">
        <v>0</v>
      </c>
      <c r="OZJ7" s="65">
        <v>0</v>
      </c>
      <c r="OZK7" s="65">
        <v>0</v>
      </c>
      <c r="OZL7" s="65">
        <v>0</v>
      </c>
      <c r="OZM7" s="65">
        <v>0</v>
      </c>
      <c r="OZN7" s="65">
        <v>0</v>
      </c>
      <c r="OZO7" s="65">
        <v>0</v>
      </c>
      <c r="OZP7" s="65">
        <v>0</v>
      </c>
      <c r="OZQ7" s="65">
        <v>0</v>
      </c>
      <c r="OZR7" s="65">
        <v>0</v>
      </c>
      <c r="OZS7" s="65">
        <v>0</v>
      </c>
      <c r="OZT7" s="65">
        <v>0</v>
      </c>
      <c r="OZU7" s="65">
        <v>0</v>
      </c>
      <c r="OZV7" s="65">
        <v>0</v>
      </c>
      <c r="OZW7" s="65">
        <v>0</v>
      </c>
      <c r="OZX7" s="65">
        <v>0</v>
      </c>
      <c r="OZY7" s="65">
        <v>0</v>
      </c>
      <c r="OZZ7" s="65">
        <v>0</v>
      </c>
      <c r="PAA7" s="65">
        <v>0</v>
      </c>
      <c r="PAB7" s="65">
        <v>0</v>
      </c>
      <c r="PAC7" s="65">
        <v>0</v>
      </c>
      <c r="PAD7" s="65">
        <v>0</v>
      </c>
      <c r="PAE7" s="65">
        <v>0</v>
      </c>
      <c r="PAF7" s="65">
        <v>0</v>
      </c>
      <c r="PAG7" s="65">
        <v>0</v>
      </c>
      <c r="PAH7" s="65">
        <v>0</v>
      </c>
      <c r="PAI7" s="65">
        <v>0</v>
      </c>
      <c r="PAJ7" s="65">
        <v>0</v>
      </c>
      <c r="PAK7" s="65">
        <v>0</v>
      </c>
      <c r="PAL7" s="65">
        <v>0</v>
      </c>
      <c r="PAM7" s="65">
        <v>0</v>
      </c>
      <c r="PAN7" s="65">
        <v>0</v>
      </c>
      <c r="PAO7" s="65">
        <v>0</v>
      </c>
      <c r="PAP7" s="65">
        <v>0</v>
      </c>
      <c r="PAQ7" s="65">
        <v>0</v>
      </c>
      <c r="PAR7" s="65">
        <v>0</v>
      </c>
      <c r="PAS7" s="65">
        <v>0</v>
      </c>
      <c r="PAT7" s="65">
        <v>0</v>
      </c>
      <c r="PAU7" s="65">
        <v>0</v>
      </c>
      <c r="PAV7" s="65">
        <v>0</v>
      </c>
      <c r="PAW7" s="65">
        <v>0</v>
      </c>
      <c r="PAX7" s="65">
        <v>0</v>
      </c>
      <c r="PAY7" s="65">
        <v>0</v>
      </c>
      <c r="PAZ7" s="65">
        <v>0</v>
      </c>
      <c r="PBA7" s="65">
        <v>0</v>
      </c>
      <c r="PBB7" s="65">
        <v>0</v>
      </c>
      <c r="PBC7" s="65">
        <v>0</v>
      </c>
      <c r="PBD7" s="65">
        <v>0</v>
      </c>
      <c r="PBE7" s="65">
        <v>0</v>
      </c>
      <c r="PBF7" s="65">
        <v>0</v>
      </c>
      <c r="PBG7" s="65">
        <v>0</v>
      </c>
      <c r="PBH7" s="65">
        <v>0</v>
      </c>
      <c r="PBI7" s="65">
        <v>0</v>
      </c>
      <c r="PBJ7" s="65">
        <v>0</v>
      </c>
      <c r="PBK7" s="65">
        <v>0</v>
      </c>
      <c r="PBL7" s="65">
        <v>0</v>
      </c>
      <c r="PBM7" s="65">
        <v>0</v>
      </c>
      <c r="PBN7" s="65">
        <v>0</v>
      </c>
      <c r="PBO7" s="65">
        <v>0</v>
      </c>
      <c r="PBP7" s="65">
        <v>0</v>
      </c>
      <c r="PBQ7" s="65">
        <v>0</v>
      </c>
      <c r="PBR7" s="65">
        <v>0</v>
      </c>
      <c r="PBS7" s="65">
        <v>0</v>
      </c>
      <c r="PBT7" s="65">
        <v>0</v>
      </c>
      <c r="PBU7" s="65">
        <v>0</v>
      </c>
      <c r="PBV7" s="65">
        <v>0</v>
      </c>
      <c r="PBW7" s="65">
        <v>0</v>
      </c>
      <c r="PBX7" s="65">
        <v>0</v>
      </c>
      <c r="PBY7" s="65">
        <v>0</v>
      </c>
      <c r="PBZ7" s="65">
        <v>0</v>
      </c>
      <c r="PCA7" s="65">
        <v>0</v>
      </c>
      <c r="PCB7" s="65">
        <v>0</v>
      </c>
      <c r="PCC7" s="65">
        <v>0</v>
      </c>
      <c r="PCD7" s="65">
        <v>0</v>
      </c>
      <c r="PCE7" s="65">
        <v>0</v>
      </c>
      <c r="PCF7" s="65">
        <v>0</v>
      </c>
      <c r="PCG7" s="65">
        <v>0</v>
      </c>
      <c r="PCH7" s="65">
        <v>0</v>
      </c>
      <c r="PCI7" s="65">
        <v>0</v>
      </c>
      <c r="PCJ7" s="65">
        <v>0</v>
      </c>
      <c r="PCK7" s="65">
        <v>0</v>
      </c>
      <c r="PCL7" s="65">
        <v>0</v>
      </c>
      <c r="PCM7" s="65">
        <v>0</v>
      </c>
      <c r="PCN7" s="65">
        <v>0</v>
      </c>
      <c r="PCO7" s="65">
        <v>0</v>
      </c>
      <c r="PCP7" s="65">
        <v>0</v>
      </c>
      <c r="PCQ7" s="65">
        <v>0</v>
      </c>
      <c r="PCR7" s="65">
        <v>0</v>
      </c>
      <c r="PCS7" s="65">
        <v>0</v>
      </c>
      <c r="PCT7" s="65">
        <v>0</v>
      </c>
      <c r="PCU7" s="65">
        <v>0</v>
      </c>
      <c r="PCV7" s="65">
        <v>0</v>
      </c>
      <c r="PCW7" s="65">
        <v>0</v>
      </c>
      <c r="PCX7" s="65">
        <v>0</v>
      </c>
      <c r="PCY7" s="65">
        <v>0</v>
      </c>
      <c r="PCZ7" s="65">
        <v>0</v>
      </c>
      <c r="PDA7" s="65">
        <v>0</v>
      </c>
      <c r="PDB7" s="65">
        <v>0</v>
      </c>
      <c r="PDC7" s="65">
        <v>0</v>
      </c>
      <c r="PDD7" s="65">
        <v>0</v>
      </c>
      <c r="PDE7" s="65">
        <v>0</v>
      </c>
      <c r="PDF7" s="65">
        <v>0</v>
      </c>
      <c r="PDG7" s="65">
        <v>0</v>
      </c>
      <c r="PDH7" s="65">
        <v>0</v>
      </c>
      <c r="PDI7" s="65">
        <v>0</v>
      </c>
      <c r="PDJ7" s="65">
        <v>0</v>
      </c>
      <c r="PDK7" s="65">
        <v>0</v>
      </c>
      <c r="PDL7" s="65">
        <v>0</v>
      </c>
      <c r="PDM7" s="65">
        <v>0</v>
      </c>
      <c r="PDN7" s="65">
        <v>0</v>
      </c>
      <c r="PDO7" s="65">
        <v>0</v>
      </c>
      <c r="PDP7" s="65">
        <v>0</v>
      </c>
      <c r="PDQ7" s="65">
        <v>0</v>
      </c>
      <c r="PDR7" s="65">
        <v>0</v>
      </c>
      <c r="PDS7" s="65">
        <v>0</v>
      </c>
      <c r="PDT7" s="65">
        <v>0</v>
      </c>
      <c r="PDU7" s="65">
        <v>0</v>
      </c>
      <c r="PDV7" s="65">
        <v>0</v>
      </c>
      <c r="PDW7" s="65">
        <v>0</v>
      </c>
      <c r="PDX7" s="65">
        <v>0</v>
      </c>
      <c r="PDY7" s="65">
        <v>0</v>
      </c>
      <c r="PDZ7" s="65">
        <v>0</v>
      </c>
      <c r="PEA7" s="65">
        <v>0</v>
      </c>
      <c r="PEB7" s="65">
        <v>0</v>
      </c>
      <c r="PEC7" s="65">
        <v>0</v>
      </c>
      <c r="PED7" s="65">
        <v>0</v>
      </c>
      <c r="PEE7" s="65">
        <v>0</v>
      </c>
      <c r="PEF7" s="65">
        <v>0</v>
      </c>
      <c r="PEG7" s="65">
        <v>0</v>
      </c>
      <c r="PEH7" s="65">
        <v>0</v>
      </c>
      <c r="PEI7" s="65">
        <v>0</v>
      </c>
      <c r="PEJ7" s="65">
        <v>0</v>
      </c>
      <c r="PEK7" s="65">
        <v>0</v>
      </c>
      <c r="PEL7" s="65">
        <v>0</v>
      </c>
      <c r="PEM7" s="65">
        <v>0</v>
      </c>
      <c r="PEN7" s="65">
        <v>0</v>
      </c>
      <c r="PEO7" s="65">
        <v>0</v>
      </c>
      <c r="PEP7" s="65">
        <v>0</v>
      </c>
      <c r="PEQ7" s="65">
        <v>0</v>
      </c>
      <c r="PER7" s="65">
        <v>0</v>
      </c>
      <c r="PES7" s="65">
        <v>0</v>
      </c>
      <c r="PET7" s="65">
        <v>0</v>
      </c>
      <c r="PEU7" s="65">
        <v>0</v>
      </c>
      <c r="PEV7" s="65">
        <v>0</v>
      </c>
      <c r="PEW7" s="65">
        <v>0</v>
      </c>
      <c r="PEX7" s="65">
        <v>0</v>
      </c>
      <c r="PEY7" s="65">
        <v>0</v>
      </c>
      <c r="PEZ7" s="65">
        <v>0</v>
      </c>
      <c r="PFA7" s="65">
        <v>0</v>
      </c>
      <c r="PFB7" s="65">
        <v>0</v>
      </c>
      <c r="PFC7" s="65">
        <v>0</v>
      </c>
      <c r="PFD7" s="65">
        <v>0</v>
      </c>
      <c r="PFE7" s="65">
        <v>0</v>
      </c>
      <c r="PFF7" s="65">
        <v>0</v>
      </c>
      <c r="PFG7" s="65">
        <v>0</v>
      </c>
      <c r="PFH7" s="65">
        <v>0</v>
      </c>
      <c r="PFI7" s="65">
        <v>0</v>
      </c>
      <c r="PFJ7" s="65">
        <v>0</v>
      </c>
      <c r="PFK7" s="65">
        <v>0</v>
      </c>
      <c r="PFL7" s="65">
        <v>0</v>
      </c>
      <c r="PFM7" s="65">
        <v>0</v>
      </c>
      <c r="PFN7" s="65">
        <v>0</v>
      </c>
      <c r="PFO7" s="65">
        <v>0</v>
      </c>
      <c r="PFP7" s="65">
        <v>0</v>
      </c>
      <c r="PFQ7" s="65">
        <v>0</v>
      </c>
      <c r="PFR7" s="65">
        <v>0</v>
      </c>
      <c r="PFS7" s="65">
        <v>0</v>
      </c>
      <c r="PFT7" s="65">
        <v>0</v>
      </c>
      <c r="PFU7" s="65">
        <v>0</v>
      </c>
      <c r="PFV7" s="65">
        <v>0</v>
      </c>
      <c r="PFW7" s="65">
        <v>0</v>
      </c>
      <c r="PFX7" s="65">
        <v>0</v>
      </c>
      <c r="PFY7" s="65">
        <v>0</v>
      </c>
      <c r="PFZ7" s="65">
        <v>0</v>
      </c>
      <c r="PGA7" s="65">
        <v>0</v>
      </c>
      <c r="PGB7" s="65">
        <v>0</v>
      </c>
      <c r="PGC7" s="65">
        <v>0</v>
      </c>
      <c r="PGD7" s="65">
        <v>0</v>
      </c>
      <c r="PGE7" s="65">
        <v>0</v>
      </c>
      <c r="PGF7" s="65">
        <v>0</v>
      </c>
      <c r="PGG7" s="65">
        <v>0</v>
      </c>
      <c r="PGH7" s="65">
        <v>0</v>
      </c>
      <c r="PGI7" s="65">
        <v>0</v>
      </c>
      <c r="PGJ7" s="65">
        <v>0</v>
      </c>
      <c r="PGK7" s="65">
        <v>0</v>
      </c>
      <c r="PGL7" s="65">
        <v>0</v>
      </c>
      <c r="PGM7" s="65">
        <v>0</v>
      </c>
      <c r="PGN7" s="65">
        <v>0</v>
      </c>
      <c r="PGO7" s="65">
        <v>0</v>
      </c>
      <c r="PGP7" s="65">
        <v>0</v>
      </c>
      <c r="PGQ7" s="65">
        <v>0</v>
      </c>
      <c r="PGR7" s="65">
        <v>0</v>
      </c>
      <c r="PGS7" s="65">
        <v>0</v>
      </c>
      <c r="PGT7" s="65">
        <v>0</v>
      </c>
      <c r="PGU7" s="65">
        <v>0</v>
      </c>
      <c r="PGV7" s="65">
        <v>0</v>
      </c>
      <c r="PGW7" s="65">
        <v>0</v>
      </c>
      <c r="PGX7" s="65">
        <v>0</v>
      </c>
      <c r="PGY7" s="65">
        <v>0</v>
      </c>
      <c r="PGZ7" s="65">
        <v>0</v>
      </c>
      <c r="PHA7" s="65">
        <v>0</v>
      </c>
      <c r="PHB7" s="65">
        <v>0</v>
      </c>
      <c r="PHC7" s="65">
        <v>0</v>
      </c>
      <c r="PHD7" s="65">
        <v>0</v>
      </c>
      <c r="PHE7" s="65">
        <v>0</v>
      </c>
      <c r="PHF7" s="65">
        <v>0</v>
      </c>
      <c r="PHG7" s="65">
        <v>0</v>
      </c>
      <c r="PHH7" s="65">
        <v>0</v>
      </c>
      <c r="PHI7" s="65">
        <v>0</v>
      </c>
      <c r="PHJ7" s="65">
        <v>0</v>
      </c>
      <c r="PHK7" s="65">
        <v>0</v>
      </c>
      <c r="PHL7" s="65">
        <v>0</v>
      </c>
      <c r="PHM7" s="65">
        <v>0</v>
      </c>
      <c r="PHN7" s="65">
        <v>0</v>
      </c>
      <c r="PHO7" s="65">
        <v>0</v>
      </c>
      <c r="PHP7" s="65">
        <v>0</v>
      </c>
      <c r="PHQ7" s="65">
        <v>0</v>
      </c>
      <c r="PHR7" s="65">
        <v>0</v>
      </c>
      <c r="PHS7" s="65">
        <v>0</v>
      </c>
      <c r="PHT7" s="65">
        <v>0</v>
      </c>
      <c r="PHU7" s="65">
        <v>0</v>
      </c>
      <c r="PHV7" s="65">
        <v>0</v>
      </c>
      <c r="PHW7" s="65">
        <v>0</v>
      </c>
      <c r="PHX7" s="65">
        <v>0</v>
      </c>
      <c r="PHY7" s="65">
        <v>0</v>
      </c>
      <c r="PHZ7" s="65">
        <v>0</v>
      </c>
      <c r="PIA7" s="65">
        <v>0</v>
      </c>
      <c r="PIB7" s="65">
        <v>0</v>
      </c>
      <c r="PIC7" s="65">
        <v>0</v>
      </c>
      <c r="PID7" s="65">
        <v>0</v>
      </c>
      <c r="PIE7" s="65">
        <v>0</v>
      </c>
      <c r="PIF7" s="65">
        <v>0</v>
      </c>
      <c r="PIG7" s="65">
        <v>0</v>
      </c>
      <c r="PIH7" s="65">
        <v>0</v>
      </c>
      <c r="PII7" s="65">
        <v>0</v>
      </c>
      <c r="PIJ7" s="65">
        <v>0</v>
      </c>
      <c r="PIK7" s="65">
        <v>0</v>
      </c>
      <c r="PIL7" s="65">
        <v>0</v>
      </c>
      <c r="PIM7" s="65">
        <v>0</v>
      </c>
      <c r="PIN7" s="65">
        <v>0</v>
      </c>
      <c r="PIO7" s="65">
        <v>0</v>
      </c>
      <c r="PIP7" s="65">
        <v>0</v>
      </c>
      <c r="PIQ7" s="65">
        <v>0</v>
      </c>
      <c r="PIR7" s="65">
        <v>0</v>
      </c>
      <c r="PIS7" s="65">
        <v>0</v>
      </c>
      <c r="PIT7" s="65">
        <v>0</v>
      </c>
      <c r="PIU7" s="65">
        <v>0</v>
      </c>
      <c r="PIV7" s="65">
        <v>0</v>
      </c>
      <c r="PIW7" s="65">
        <v>0</v>
      </c>
      <c r="PIX7" s="65">
        <v>0</v>
      </c>
      <c r="PIY7" s="65">
        <v>0</v>
      </c>
      <c r="PIZ7" s="65">
        <v>0</v>
      </c>
      <c r="PJA7" s="65">
        <v>0</v>
      </c>
      <c r="PJB7" s="65">
        <v>0</v>
      </c>
      <c r="PJC7" s="65">
        <v>0</v>
      </c>
      <c r="PJD7" s="65">
        <v>0</v>
      </c>
      <c r="PJE7" s="65">
        <v>0</v>
      </c>
      <c r="PJF7" s="65">
        <v>0</v>
      </c>
      <c r="PJG7" s="65">
        <v>0</v>
      </c>
      <c r="PJH7" s="65">
        <v>0</v>
      </c>
      <c r="PJI7" s="65">
        <v>0</v>
      </c>
      <c r="PJJ7" s="65">
        <v>0</v>
      </c>
      <c r="PJK7" s="65">
        <v>0</v>
      </c>
      <c r="PJL7" s="65">
        <v>0</v>
      </c>
      <c r="PJM7" s="65">
        <v>0</v>
      </c>
      <c r="PJN7" s="65">
        <v>0</v>
      </c>
      <c r="PJO7" s="65">
        <v>0</v>
      </c>
      <c r="PJP7" s="65">
        <v>0</v>
      </c>
      <c r="PJQ7" s="65">
        <v>0</v>
      </c>
      <c r="PJR7" s="65">
        <v>0</v>
      </c>
      <c r="PJS7" s="65">
        <v>0</v>
      </c>
      <c r="PJT7" s="65">
        <v>0</v>
      </c>
      <c r="PJU7" s="65">
        <v>0</v>
      </c>
      <c r="PJV7" s="65">
        <v>0</v>
      </c>
      <c r="PJW7" s="65">
        <v>0</v>
      </c>
      <c r="PJX7" s="65">
        <v>0</v>
      </c>
      <c r="PJY7" s="65">
        <v>0</v>
      </c>
      <c r="PJZ7" s="65">
        <v>0</v>
      </c>
      <c r="PKA7" s="65">
        <v>0</v>
      </c>
      <c r="PKB7" s="65">
        <v>0</v>
      </c>
      <c r="PKC7" s="65">
        <v>0</v>
      </c>
      <c r="PKD7" s="65">
        <v>0</v>
      </c>
      <c r="PKE7" s="65">
        <v>0</v>
      </c>
      <c r="PKF7" s="65">
        <v>0</v>
      </c>
      <c r="PKG7" s="65">
        <v>0</v>
      </c>
      <c r="PKH7" s="65">
        <v>0</v>
      </c>
      <c r="PKI7" s="65">
        <v>0</v>
      </c>
      <c r="PKJ7" s="65">
        <v>0</v>
      </c>
      <c r="PKK7" s="65">
        <v>0</v>
      </c>
      <c r="PKL7" s="65">
        <v>0</v>
      </c>
      <c r="PKM7" s="65">
        <v>0</v>
      </c>
      <c r="PKN7" s="65">
        <v>0</v>
      </c>
      <c r="PKO7" s="65">
        <v>0</v>
      </c>
      <c r="PKP7" s="65">
        <v>0</v>
      </c>
      <c r="PKQ7" s="65">
        <v>0</v>
      </c>
      <c r="PKR7" s="65">
        <v>0</v>
      </c>
      <c r="PKS7" s="65">
        <v>0</v>
      </c>
      <c r="PKT7" s="65">
        <v>0</v>
      </c>
      <c r="PKU7" s="65">
        <v>0</v>
      </c>
      <c r="PKV7" s="65">
        <v>0</v>
      </c>
      <c r="PKW7" s="65">
        <v>0</v>
      </c>
      <c r="PKX7" s="65">
        <v>0</v>
      </c>
      <c r="PKY7" s="65">
        <v>0</v>
      </c>
      <c r="PKZ7" s="65">
        <v>0</v>
      </c>
      <c r="PLA7" s="65">
        <v>0</v>
      </c>
      <c r="PLB7" s="65">
        <v>0</v>
      </c>
      <c r="PLC7" s="65">
        <v>0</v>
      </c>
      <c r="PLD7" s="65">
        <v>0</v>
      </c>
      <c r="PLE7" s="65">
        <v>0</v>
      </c>
      <c r="PLF7" s="65">
        <v>0</v>
      </c>
      <c r="PLG7" s="65">
        <v>0</v>
      </c>
      <c r="PLH7" s="65">
        <v>0</v>
      </c>
      <c r="PLI7" s="65">
        <v>0</v>
      </c>
      <c r="PLJ7" s="65">
        <v>0</v>
      </c>
      <c r="PLK7" s="65">
        <v>0</v>
      </c>
      <c r="PLL7" s="65">
        <v>0</v>
      </c>
      <c r="PLM7" s="65">
        <v>0</v>
      </c>
      <c r="PLN7" s="65">
        <v>0</v>
      </c>
      <c r="PLO7" s="65">
        <v>0</v>
      </c>
      <c r="PLP7" s="65">
        <v>0</v>
      </c>
      <c r="PLQ7" s="65">
        <v>0</v>
      </c>
      <c r="PLR7" s="65">
        <v>0</v>
      </c>
      <c r="PLS7" s="65">
        <v>0</v>
      </c>
      <c r="PLT7" s="65">
        <v>0</v>
      </c>
      <c r="PLU7" s="65">
        <v>0</v>
      </c>
      <c r="PLV7" s="65">
        <v>0</v>
      </c>
      <c r="PLW7" s="65">
        <v>0</v>
      </c>
      <c r="PLX7" s="65">
        <v>0</v>
      </c>
      <c r="PLY7" s="65">
        <v>0</v>
      </c>
      <c r="PLZ7" s="65">
        <v>0</v>
      </c>
      <c r="PMA7" s="65">
        <v>0</v>
      </c>
      <c r="PMB7" s="65">
        <v>0</v>
      </c>
      <c r="PMC7" s="65">
        <v>0</v>
      </c>
      <c r="PMD7" s="65">
        <v>0</v>
      </c>
      <c r="PME7" s="65">
        <v>0</v>
      </c>
      <c r="PMF7" s="65">
        <v>0</v>
      </c>
      <c r="PMG7" s="65">
        <v>0</v>
      </c>
      <c r="PMH7" s="65">
        <v>0</v>
      </c>
      <c r="PMI7" s="65">
        <v>0</v>
      </c>
      <c r="PMJ7" s="65">
        <v>0</v>
      </c>
      <c r="PMK7" s="65">
        <v>0</v>
      </c>
      <c r="PML7" s="65">
        <v>0</v>
      </c>
      <c r="PMM7" s="65">
        <v>0</v>
      </c>
      <c r="PMN7" s="65">
        <v>0</v>
      </c>
      <c r="PMO7" s="65">
        <v>0</v>
      </c>
      <c r="PMP7" s="65">
        <v>0</v>
      </c>
      <c r="PMQ7" s="65">
        <v>0</v>
      </c>
      <c r="PMR7" s="65">
        <v>0</v>
      </c>
      <c r="PMS7" s="65">
        <v>0</v>
      </c>
      <c r="PMT7" s="65">
        <v>0</v>
      </c>
      <c r="PMU7" s="65">
        <v>0</v>
      </c>
      <c r="PMV7" s="65">
        <v>0</v>
      </c>
      <c r="PMW7" s="65">
        <v>0</v>
      </c>
      <c r="PMX7" s="65">
        <v>0</v>
      </c>
      <c r="PMY7" s="65">
        <v>0</v>
      </c>
      <c r="PMZ7" s="65">
        <v>0</v>
      </c>
      <c r="PNA7" s="65">
        <v>0</v>
      </c>
      <c r="PNB7" s="65">
        <v>0</v>
      </c>
      <c r="PNC7" s="65">
        <v>0</v>
      </c>
      <c r="PND7" s="65">
        <v>0</v>
      </c>
      <c r="PNE7" s="65">
        <v>0</v>
      </c>
      <c r="PNF7" s="65">
        <v>0</v>
      </c>
      <c r="PNG7" s="65">
        <v>0</v>
      </c>
      <c r="PNH7" s="65">
        <v>0</v>
      </c>
      <c r="PNI7" s="65">
        <v>0</v>
      </c>
      <c r="PNJ7" s="65">
        <v>0</v>
      </c>
      <c r="PNK7" s="65">
        <v>0</v>
      </c>
      <c r="PNL7" s="65">
        <v>0</v>
      </c>
      <c r="PNM7" s="65">
        <v>0</v>
      </c>
      <c r="PNN7" s="65">
        <v>0</v>
      </c>
      <c r="PNO7" s="65">
        <v>0</v>
      </c>
      <c r="PNP7" s="65">
        <v>0</v>
      </c>
      <c r="PNQ7" s="65">
        <v>0</v>
      </c>
      <c r="PNR7" s="65">
        <v>0</v>
      </c>
      <c r="PNS7" s="65">
        <v>0</v>
      </c>
      <c r="PNT7" s="65">
        <v>0</v>
      </c>
      <c r="PNU7" s="65">
        <v>0</v>
      </c>
      <c r="PNV7" s="65">
        <v>0</v>
      </c>
      <c r="PNW7" s="65">
        <v>0</v>
      </c>
      <c r="PNX7" s="65">
        <v>0</v>
      </c>
      <c r="PNY7" s="65">
        <v>0</v>
      </c>
      <c r="PNZ7" s="65">
        <v>0</v>
      </c>
      <c r="POA7" s="65">
        <v>0</v>
      </c>
      <c r="POB7" s="65">
        <v>0</v>
      </c>
      <c r="POC7" s="65">
        <v>0</v>
      </c>
      <c r="POD7" s="65">
        <v>0</v>
      </c>
      <c r="POE7" s="65">
        <v>0</v>
      </c>
      <c r="POF7" s="65">
        <v>0</v>
      </c>
      <c r="POG7" s="65">
        <v>0</v>
      </c>
      <c r="POH7" s="65">
        <v>0</v>
      </c>
      <c r="POI7" s="65">
        <v>0</v>
      </c>
      <c r="POJ7" s="65">
        <v>0</v>
      </c>
      <c r="POK7" s="65">
        <v>0</v>
      </c>
      <c r="POL7" s="65">
        <v>0</v>
      </c>
      <c r="POM7" s="65">
        <v>0</v>
      </c>
      <c r="PON7" s="65">
        <v>0</v>
      </c>
      <c r="POO7" s="65">
        <v>0</v>
      </c>
      <c r="POP7" s="65">
        <v>0</v>
      </c>
      <c r="POQ7" s="65">
        <v>0</v>
      </c>
      <c r="POR7" s="65">
        <v>0</v>
      </c>
      <c r="POS7" s="65">
        <v>0</v>
      </c>
      <c r="POT7" s="65">
        <v>0</v>
      </c>
      <c r="POU7" s="65">
        <v>0</v>
      </c>
      <c r="POV7" s="65">
        <v>0</v>
      </c>
      <c r="POW7" s="65">
        <v>0</v>
      </c>
      <c r="POX7" s="65">
        <v>0</v>
      </c>
      <c r="POY7" s="65">
        <v>0</v>
      </c>
      <c r="POZ7" s="65">
        <v>0</v>
      </c>
      <c r="PPA7" s="65">
        <v>0</v>
      </c>
      <c r="PPB7" s="65">
        <v>0</v>
      </c>
      <c r="PPC7" s="65">
        <v>0</v>
      </c>
      <c r="PPD7" s="65">
        <v>0</v>
      </c>
      <c r="PPE7" s="65">
        <v>0</v>
      </c>
      <c r="PPF7" s="65">
        <v>0</v>
      </c>
      <c r="PPG7" s="65">
        <v>0</v>
      </c>
      <c r="PPH7" s="65">
        <v>0</v>
      </c>
      <c r="PPI7" s="65">
        <v>0</v>
      </c>
      <c r="PPJ7" s="65">
        <v>0</v>
      </c>
      <c r="PPK7" s="65">
        <v>0</v>
      </c>
      <c r="PPL7" s="65">
        <v>0</v>
      </c>
      <c r="PPM7" s="65">
        <v>0</v>
      </c>
      <c r="PPN7" s="65">
        <v>0</v>
      </c>
      <c r="PPO7" s="65">
        <v>0</v>
      </c>
      <c r="PPP7" s="65">
        <v>0</v>
      </c>
      <c r="PPQ7" s="65">
        <v>0</v>
      </c>
      <c r="PPR7" s="65">
        <v>0</v>
      </c>
      <c r="PPS7" s="65">
        <v>0</v>
      </c>
      <c r="PPT7" s="65">
        <v>0</v>
      </c>
      <c r="PPU7" s="65">
        <v>0</v>
      </c>
      <c r="PPV7" s="65">
        <v>0</v>
      </c>
      <c r="PPW7" s="65">
        <v>0</v>
      </c>
      <c r="PPX7" s="65">
        <v>0</v>
      </c>
      <c r="PPY7" s="65">
        <v>0</v>
      </c>
      <c r="PPZ7" s="65">
        <v>0</v>
      </c>
      <c r="PQA7" s="65">
        <v>0</v>
      </c>
      <c r="PQB7" s="65">
        <v>0</v>
      </c>
      <c r="PQC7" s="65">
        <v>0</v>
      </c>
      <c r="PQD7" s="65">
        <v>0</v>
      </c>
      <c r="PQE7" s="65">
        <v>0</v>
      </c>
      <c r="PQF7" s="65">
        <v>0</v>
      </c>
      <c r="PQG7" s="65">
        <v>0</v>
      </c>
      <c r="PQH7" s="65">
        <v>0</v>
      </c>
      <c r="PQI7" s="65">
        <v>0</v>
      </c>
      <c r="PQJ7" s="65">
        <v>0</v>
      </c>
      <c r="PQK7" s="65">
        <v>0</v>
      </c>
      <c r="PQL7" s="65">
        <v>0</v>
      </c>
      <c r="PQM7" s="65">
        <v>0</v>
      </c>
      <c r="PQN7" s="65">
        <v>0</v>
      </c>
      <c r="PQO7" s="65">
        <v>0</v>
      </c>
      <c r="PQP7" s="65">
        <v>0</v>
      </c>
      <c r="PQQ7" s="65">
        <v>0</v>
      </c>
      <c r="PQR7" s="65">
        <v>0</v>
      </c>
      <c r="PQS7" s="65">
        <v>0</v>
      </c>
      <c r="PQT7" s="65">
        <v>0</v>
      </c>
      <c r="PQU7" s="65">
        <v>0</v>
      </c>
      <c r="PQV7" s="65">
        <v>0</v>
      </c>
      <c r="PQW7" s="65">
        <v>0</v>
      </c>
      <c r="PQX7" s="65">
        <v>0</v>
      </c>
      <c r="PQY7" s="65">
        <v>0</v>
      </c>
      <c r="PQZ7" s="65">
        <v>0</v>
      </c>
      <c r="PRA7" s="65">
        <v>0</v>
      </c>
      <c r="PRB7" s="65">
        <v>0</v>
      </c>
      <c r="PRC7" s="65">
        <v>0</v>
      </c>
      <c r="PRD7" s="65">
        <v>0</v>
      </c>
      <c r="PRE7" s="65">
        <v>0</v>
      </c>
      <c r="PRF7" s="65">
        <v>0</v>
      </c>
      <c r="PRG7" s="65">
        <v>0</v>
      </c>
      <c r="PRH7" s="65">
        <v>0</v>
      </c>
      <c r="PRI7" s="65">
        <v>0</v>
      </c>
      <c r="PRJ7" s="65">
        <v>0</v>
      </c>
      <c r="PRK7" s="65">
        <v>0</v>
      </c>
      <c r="PRL7" s="65">
        <v>0</v>
      </c>
      <c r="PRM7" s="65">
        <v>0</v>
      </c>
      <c r="PRN7" s="65">
        <v>0</v>
      </c>
      <c r="PRO7" s="65">
        <v>0</v>
      </c>
      <c r="PRP7" s="65">
        <v>0</v>
      </c>
      <c r="PRQ7" s="65">
        <v>0</v>
      </c>
      <c r="PRR7" s="65">
        <v>0</v>
      </c>
      <c r="PRS7" s="65">
        <v>0</v>
      </c>
      <c r="PRT7" s="65">
        <v>0</v>
      </c>
      <c r="PRU7" s="65">
        <v>0</v>
      </c>
      <c r="PRV7" s="65">
        <v>0</v>
      </c>
      <c r="PRW7" s="65">
        <v>0</v>
      </c>
      <c r="PRX7" s="65">
        <v>0</v>
      </c>
      <c r="PRY7" s="65">
        <v>0</v>
      </c>
      <c r="PRZ7" s="65">
        <v>0</v>
      </c>
      <c r="PSA7" s="65">
        <v>0</v>
      </c>
      <c r="PSB7" s="65">
        <v>0</v>
      </c>
      <c r="PSC7" s="65">
        <v>0</v>
      </c>
      <c r="PSD7" s="65">
        <v>0</v>
      </c>
      <c r="PSE7" s="65">
        <v>0</v>
      </c>
      <c r="PSF7" s="65">
        <v>0</v>
      </c>
      <c r="PSG7" s="65">
        <v>0</v>
      </c>
      <c r="PSH7" s="65">
        <v>0</v>
      </c>
      <c r="PSI7" s="65">
        <v>0</v>
      </c>
      <c r="PSJ7" s="65">
        <v>0</v>
      </c>
      <c r="PSK7" s="65">
        <v>0</v>
      </c>
      <c r="PSL7" s="65">
        <v>0</v>
      </c>
      <c r="PSM7" s="65">
        <v>0</v>
      </c>
      <c r="PSN7" s="65">
        <v>0</v>
      </c>
      <c r="PSO7" s="65">
        <v>0</v>
      </c>
      <c r="PSP7" s="65">
        <v>0</v>
      </c>
      <c r="PSQ7" s="65">
        <v>0</v>
      </c>
      <c r="PSR7" s="65">
        <v>0</v>
      </c>
      <c r="PSS7" s="65">
        <v>0</v>
      </c>
      <c r="PST7" s="65">
        <v>0</v>
      </c>
      <c r="PSU7" s="65">
        <v>0</v>
      </c>
      <c r="PSV7" s="65">
        <v>0</v>
      </c>
      <c r="PSW7" s="65">
        <v>0</v>
      </c>
      <c r="PSX7" s="65">
        <v>0</v>
      </c>
      <c r="PSY7" s="65">
        <v>0</v>
      </c>
      <c r="PSZ7" s="65">
        <v>0</v>
      </c>
      <c r="PTA7" s="65">
        <v>0</v>
      </c>
      <c r="PTB7" s="65">
        <v>0</v>
      </c>
      <c r="PTC7" s="65">
        <v>0</v>
      </c>
      <c r="PTD7" s="65">
        <v>0</v>
      </c>
      <c r="PTE7" s="65">
        <v>0</v>
      </c>
      <c r="PTF7" s="65">
        <v>0</v>
      </c>
      <c r="PTG7" s="65">
        <v>0</v>
      </c>
      <c r="PTH7" s="65">
        <v>0</v>
      </c>
      <c r="PTI7" s="65">
        <v>0</v>
      </c>
      <c r="PTJ7" s="65">
        <v>0</v>
      </c>
      <c r="PTK7" s="65">
        <v>0</v>
      </c>
      <c r="PTL7" s="65">
        <v>0</v>
      </c>
      <c r="PTM7" s="65">
        <v>0</v>
      </c>
      <c r="PTN7" s="65">
        <v>0</v>
      </c>
      <c r="PTO7" s="65">
        <v>0</v>
      </c>
      <c r="PTP7" s="65">
        <v>0</v>
      </c>
      <c r="PTQ7" s="65">
        <v>0</v>
      </c>
      <c r="PTR7" s="65">
        <v>0</v>
      </c>
      <c r="PTS7" s="65">
        <v>0</v>
      </c>
      <c r="PTT7" s="65">
        <v>0</v>
      </c>
      <c r="PTU7" s="65">
        <v>0</v>
      </c>
      <c r="PTV7" s="65">
        <v>0</v>
      </c>
      <c r="PTW7" s="65">
        <v>0</v>
      </c>
      <c r="PTX7" s="65">
        <v>0</v>
      </c>
      <c r="PTY7" s="65">
        <v>0</v>
      </c>
      <c r="PTZ7" s="65">
        <v>0</v>
      </c>
      <c r="PUA7" s="65">
        <v>0</v>
      </c>
      <c r="PUB7" s="65">
        <v>0</v>
      </c>
      <c r="PUC7" s="65">
        <v>0</v>
      </c>
      <c r="PUD7" s="65">
        <v>0</v>
      </c>
      <c r="PUE7" s="65">
        <v>0</v>
      </c>
      <c r="PUF7" s="65">
        <v>0</v>
      </c>
      <c r="PUG7" s="65">
        <v>0</v>
      </c>
      <c r="PUH7" s="65">
        <v>0</v>
      </c>
      <c r="PUI7" s="65">
        <v>0</v>
      </c>
      <c r="PUJ7" s="65">
        <v>0</v>
      </c>
      <c r="PUK7" s="65">
        <v>0</v>
      </c>
      <c r="PUL7" s="65">
        <v>0</v>
      </c>
      <c r="PUM7" s="65">
        <v>0</v>
      </c>
      <c r="PUN7" s="65">
        <v>0</v>
      </c>
      <c r="PUO7" s="65">
        <v>0</v>
      </c>
      <c r="PUP7" s="65">
        <v>0</v>
      </c>
      <c r="PUQ7" s="65">
        <v>0</v>
      </c>
      <c r="PUR7" s="65">
        <v>0</v>
      </c>
      <c r="PUS7" s="65">
        <v>0</v>
      </c>
      <c r="PUT7" s="65">
        <v>0</v>
      </c>
      <c r="PUU7" s="65">
        <v>0</v>
      </c>
      <c r="PUV7" s="65">
        <v>0</v>
      </c>
      <c r="PUW7" s="65">
        <v>0</v>
      </c>
      <c r="PUX7" s="65">
        <v>0</v>
      </c>
      <c r="PUY7" s="65">
        <v>0</v>
      </c>
      <c r="PUZ7" s="65">
        <v>0</v>
      </c>
      <c r="PVA7" s="65">
        <v>0</v>
      </c>
      <c r="PVB7" s="65">
        <v>0</v>
      </c>
      <c r="PVC7" s="65">
        <v>0</v>
      </c>
      <c r="PVD7" s="65">
        <v>0</v>
      </c>
      <c r="PVE7" s="65">
        <v>0</v>
      </c>
      <c r="PVF7" s="65">
        <v>0</v>
      </c>
      <c r="PVG7" s="65">
        <v>0</v>
      </c>
      <c r="PVH7" s="65">
        <v>0</v>
      </c>
      <c r="PVI7" s="65">
        <v>0</v>
      </c>
      <c r="PVJ7" s="65">
        <v>0</v>
      </c>
      <c r="PVK7" s="65">
        <v>0</v>
      </c>
      <c r="PVL7" s="65">
        <v>0</v>
      </c>
      <c r="PVM7" s="65">
        <v>0</v>
      </c>
      <c r="PVN7" s="65">
        <v>0</v>
      </c>
      <c r="PVO7" s="65">
        <v>0</v>
      </c>
      <c r="PVP7" s="65">
        <v>0</v>
      </c>
      <c r="PVQ7" s="65">
        <v>0</v>
      </c>
      <c r="PVR7" s="65">
        <v>0</v>
      </c>
      <c r="PVS7" s="65">
        <v>0</v>
      </c>
      <c r="PVT7" s="65">
        <v>0</v>
      </c>
      <c r="PVU7" s="65">
        <v>0</v>
      </c>
      <c r="PVV7" s="65">
        <v>0</v>
      </c>
      <c r="PVW7" s="65">
        <v>0</v>
      </c>
      <c r="PVX7" s="65">
        <v>0</v>
      </c>
      <c r="PVY7" s="65">
        <v>0</v>
      </c>
      <c r="PVZ7" s="65">
        <v>0</v>
      </c>
      <c r="PWA7" s="65">
        <v>0</v>
      </c>
      <c r="PWB7" s="65">
        <v>0</v>
      </c>
      <c r="PWC7" s="65">
        <v>0</v>
      </c>
      <c r="PWD7" s="65">
        <v>0</v>
      </c>
      <c r="PWE7" s="65">
        <v>0</v>
      </c>
      <c r="PWF7" s="65">
        <v>0</v>
      </c>
      <c r="PWG7" s="65">
        <v>0</v>
      </c>
      <c r="PWH7" s="65">
        <v>0</v>
      </c>
      <c r="PWI7" s="65">
        <v>0</v>
      </c>
      <c r="PWJ7" s="65">
        <v>0</v>
      </c>
      <c r="PWK7" s="65">
        <v>0</v>
      </c>
      <c r="PWL7" s="65">
        <v>0</v>
      </c>
      <c r="PWM7" s="65">
        <v>0</v>
      </c>
      <c r="PWN7" s="65">
        <v>0</v>
      </c>
      <c r="PWO7" s="65">
        <v>0</v>
      </c>
      <c r="PWP7" s="65">
        <v>0</v>
      </c>
      <c r="PWQ7" s="65">
        <v>0</v>
      </c>
      <c r="PWR7" s="65">
        <v>0</v>
      </c>
      <c r="PWS7" s="65">
        <v>0</v>
      </c>
      <c r="PWT7" s="65">
        <v>0</v>
      </c>
      <c r="PWU7" s="65">
        <v>0</v>
      </c>
      <c r="PWV7" s="65">
        <v>0</v>
      </c>
      <c r="PWW7" s="65">
        <v>0</v>
      </c>
      <c r="PWX7" s="65">
        <v>0</v>
      </c>
      <c r="PWY7" s="65">
        <v>0</v>
      </c>
      <c r="PWZ7" s="65">
        <v>0</v>
      </c>
      <c r="PXA7" s="65">
        <v>0</v>
      </c>
      <c r="PXB7" s="65">
        <v>0</v>
      </c>
      <c r="PXC7" s="65">
        <v>0</v>
      </c>
      <c r="PXD7" s="65">
        <v>0</v>
      </c>
      <c r="PXE7" s="65">
        <v>0</v>
      </c>
      <c r="PXF7" s="65">
        <v>0</v>
      </c>
      <c r="PXG7" s="65">
        <v>0</v>
      </c>
      <c r="PXH7" s="65">
        <v>0</v>
      </c>
      <c r="PXI7" s="65">
        <v>0</v>
      </c>
      <c r="PXJ7" s="65">
        <v>0</v>
      </c>
      <c r="PXK7" s="65">
        <v>0</v>
      </c>
      <c r="PXL7" s="65">
        <v>0</v>
      </c>
      <c r="PXM7" s="65">
        <v>0</v>
      </c>
      <c r="PXN7" s="65">
        <v>0</v>
      </c>
      <c r="PXO7" s="65">
        <v>0</v>
      </c>
      <c r="PXP7" s="65">
        <v>0</v>
      </c>
      <c r="PXQ7" s="65">
        <v>0</v>
      </c>
      <c r="PXR7" s="65">
        <v>0</v>
      </c>
      <c r="PXS7" s="65">
        <v>0</v>
      </c>
      <c r="PXT7" s="65">
        <v>0</v>
      </c>
      <c r="PXU7" s="65">
        <v>0</v>
      </c>
      <c r="PXV7" s="65">
        <v>0</v>
      </c>
      <c r="PXW7" s="65">
        <v>0</v>
      </c>
      <c r="PXX7" s="65">
        <v>0</v>
      </c>
      <c r="PXY7" s="65">
        <v>0</v>
      </c>
      <c r="PXZ7" s="65">
        <v>0</v>
      </c>
      <c r="PYA7" s="65">
        <v>0</v>
      </c>
      <c r="PYB7" s="65">
        <v>0</v>
      </c>
      <c r="PYC7" s="65">
        <v>0</v>
      </c>
      <c r="PYD7" s="65">
        <v>0</v>
      </c>
      <c r="PYE7" s="65">
        <v>0</v>
      </c>
      <c r="PYF7" s="65">
        <v>0</v>
      </c>
      <c r="PYG7" s="65">
        <v>0</v>
      </c>
      <c r="PYH7" s="65">
        <v>0</v>
      </c>
      <c r="PYI7" s="65">
        <v>0</v>
      </c>
      <c r="PYJ7" s="65">
        <v>0</v>
      </c>
      <c r="PYK7" s="65">
        <v>0</v>
      </c>
      <c r="PYL7" s="65">
        <v>0</v>
      </c>
      <c r="PYM7" s="65">
        <v>0</v>
      </c>
      <c r="PYN7" s="65">
        <v>0</v>
      </c>
      <c r="PYO7" s="65">
        <v>0</v>
      </c>
      <c r="PYP7" s="65">
        <v>0</v>
      </c>
      <c r="PYQ7" s="65">
        <v>0</v>
      </c>
      <c r="PYR7" s="65">
        <v>0</v>
      </c>
      <c r="PYS7" s="65">
        <v>0</v>
      </c>
      <c r="PYT7" s="65">
        <v>0</v>
      </c>
      <c r="PYU7" s="65">
        <v>0</v>
      </c>
      <c r="PYV7" s="65">
        <v>0</v>
      </c>
      <c r="PYW7" s="65">
        <v>0</v>
      </c>
      <c r="PYX7" s="65">
        <v>0</v>
      </c>
      <c r="PYY7" s="65">
        <v>0</v>
      </c>
      <c r="PYZ7" s="65">
        <v>0</v>
      </c>
      <c r="PZA7" s="65">
        <v>0</v>
      </c>
      <c r="PZB7" s="65">
        <v>0</v>
      </c>
      <c r="PZC7" s="65">
        <v>0</v>
      </c>
      <c r="PZD7" s="65">
        <v>0</v>
      </c>
      <c r="PZE7" s="65">
        <v>0</v>
      </c>
      <c r="PZF7" s="65">
        <v>0</v>
      </c>
      <c r="PZG7" s="65">
        <v>0</v>
      </c>
      <c r="PZH7" s="65">
        <v>0</v>
      </c>
      <c r="PZI7" s="65">
        <v>0</v>
      </c>
      <c r="PZJ7" s="65">
        <v>0</v>
      </c>
      <c r="PZK7" s="65">
        <v>0</v>
      </c>
      <c r="PZL7" s="65">
        <v>0</v>
      </c>
      <c r="PZM7" s="65">
        <v>0</v>
      </c>
      <c r="PZN7" s="65">
        <v>0</v>
      </c>
      <c r="PZO7" s="65">
        <v>0</v>
      </c>
      <c r="PZP7" s="65">
        <v>0</v>
      </c>
      <c r="PZQ7" s="65">
        <v>0</v>
      </c>
      <c r="PZR7" s="65">
        <v>0</v>
      </c>
      <c r="PZS7" s="65">
        <v>0</v>
      </c>
      <c r="PZT7" s="65">
        <v>0</v>
      </c>
      <c r="PZU7" s="65">
        <v>0</v>
      </c>
      <c r="PZV7" s="65">
        <v>0</v>
      </c>
      <c r="PZW7" s="65">
        <v>0</v>
      </c>
      <c r="PZX7" s="65">
        <v>0</v>
      </c>
      <c r="PZY7" s="65">
        <v>0</v>
      </c>
      <c r="PZZ7" s="65">
        <v>0</v>
      </c>
      <c r="QAA7" s="65">
        <v>0</v>
      </c>
      <c r="QAB7" s="65">
        <v>0</v>
      </c>
      <c r="QAC7" s="65">
        <v>0</v>
      </c>
      <c r="QAD7" s="65">
        <v>0</v>
      </c>
      <c r="QAE7" s="65">
        <v>0</v>
      </c>
      <c r="QAF7" s="65">
        <v>0</v>
      </c>
      <c r="QAG7" s="65">
        <v>0</v>
      </c>
      <c r="QAH7" s="65">
        <v>0</v>
      </c>
      <c r="QAI7" s="65">
        <v>0</v>
      </c>
      <c r="QAJ7" s="65">
        <v>0</v>
      </c>
      <c r="QAK7" s="65">
        <v>0</v>
      </c>
      <c r="QAL7" s="65">
        <v>0</v>
      </c>
      <c r="QAM7" s="65">
        <v>0</v>
      </c>
      <c r="QAN7" s="65">
        <v>0</v>
      </c>
      <c r="QAO7" s="65">
        <v>0</v>
      </c>
      <c r="QAP7" s="65">
        <v>0</v>
      </c>
      <c r="QAQ7" s="65">
        <v>0</v>
      </c>
      <c r="QAR7" s="65">
        <v>0</v>
      </c>
      <c r="QAS7" s="65">
        <v>0</v>
      </c>
      <c r="QAT7" s="65">
        <v>0</v>
      </c>
      <c r="QAU7" s="65">
        <v>0</v>
      </c>
      <c r="QAV7" s="65">
        <v>0</v>
      </c>
      <c r="QAW7" s="65">
        <v>0</v>
      </c>
      <c r="QAX7" s="65">
        <v>0</v>
      </c>
      <c r="QAY7" s="65">
        <v>0</v>
      </c>
      <c r="QAZ7" s="65">
        <v>0</v>
      </c>
      <c r="QBA7" s="65">
        <v>0</v>
      </c>
      <c r="QBB7" s="65">
        <v>0</v>
      </c>
      <c r="QBC7" s="65">
        <v>0</v>
      </c>
      <c r="QBD7" s="65">
        <v>0</v>
      </c>
      <c r="QBE7" s="65">
        <v>0</v>
      </c>
      <c r="QBF7" s="65">
        <v>0</v>
      </c>
      <c r="QBG7" s="65">
        <v>0</v>
      </c>
      <c r="QBH7" s="65">
        <v>0</v>
      </c>
      <c r="QBI7" s="65">
        <v>0</v>
      </c>
      <c r="QBJ7" s="65">
        <v>0</v>
      </c>
      <c r="QBK7" s="65">
        <v>0</v>
      </c>
      <c r="QBL7" s="65">
        <v>0</v>
      </c>
      <c r="QBM7" s="65">
        <v>0</v>
      </c>
      <c r="QBN7" s="65">
        <v>0</v>
      </c>
      <c r="QBO7" s="65">
        <v>0</v>
      </c>
      <c r="QBP7" s="65">
        <v>0</v>
      </c>
      <c r="QBQ7" s="65">
        <v>0</v>
      </c>
      <c r="QBR7" s="65">
        <v>0</v>
      </c>
      <c r="QBS7" s="65">
        <v>0</v>
      </c>
      <c r="QBT7" s="65">
        <v>0</v>
      </c>
      <c r="QBU7" s="65">
        <v>0</v>
      </c>
      <c r="QBV7" s="65">
        <v>0</v>
      </c>
      <c r="QBW7" s="65">
        <v>0</v>
      </c>
      <c r="QBX7" s="65">
        <v>0</v>
      </c>
      <c r="QBY7" s="65">
        <v>0</v>
      </c>
      <c r="QBZ7" s="65">
        <v>0</v>
      </c>
      <c r="QCA7" s="65">
        <v>0</v>
      </c>
      <c r="QCB7" s="65">
        <v>0</v>
      </c>
      <c r="QCC7" s="65">
        <v>0</v>
      </c>
      <c r="QCD7" s="65">
        <v>0</v>
      </c>
      <c r="QCE7" s="65">
        <v>0</v>
      </c>
      <c r="QCF7" s="65">
        <v>0</v>
      </c>
      <c r="QCG7" s="65">
        <v>0</v>
      </c>
      <c r="QCH7" s="65">
        <v>0</v>
      </c>
      <c r="QCI7" s="65">
        <v>0</v>
      </c>
      <c r="QCJ7" s="65">
        <v>0</v>
      </c>
      <c r="QCK7" s="65">
        <v>0</v>
      </c>
      <c r="QCL7" s="65">
        <v>0</v>
      </c>
      <c r="QCM7" s="65">
        <v>0</v>
      </c>
      <c r="QCN7" s="65">
        <v>0</v>
      </c>
      <c r="QCO7" s="65">
        <v>0</v>
      </c>
      <c r="QCP7" s="65">
        <v>0</v>
      </c>
      <c r="QCQ7" s="65">
        <v>0</v>
      </c>
      <c r="QCR7" s="65">
        <v>0</v>
      </c>
      <c r="QCS7" s="65">
        <v>0</v>
      </c>
      <c r="QCT7" s="65">
        <v>0</v>
      </c>
      <c r="QCU7" s="65">
        <v>0</v>
      </c>
      <c r="QCV7" s="65">
        <v>0</v>
      </c>
      <c r="QCW7" s="65">
        <v>0</v>
      </c>
      <c r="QCX7" s="65">
        <v>0</v>
      </c>
      <c r="QCY7" s="65">
        <v>0</v>
      </c>
      <c r="QCZ7" s="65">
        <v>0</v>
      </c>
      <c r="QDA7" s="65">
        <v>0</v>
      </c>
      <c r="QDB7" s="65">
        <v>0</v>
      </c>
      <c r="QDC7" s="65">
        <v>0</v>
      </c>
      <c r="QDD7" s="65">
        <v>0</v>
      </c>
      <c r="QDE7" s="65">
        <v>0</v>
      </c>
      <c r="QDF7" s="65">
        <v>0</v>
      </c>
      <c r="QDG7" s="65">
        <v>0</v>
      </c>
      <c r="QDH7" s="65">
        <v>0</v>
      </c>
      <c r="QDI7" s="65">
        <v>0</v>
      </c>
      <c r="QDJ7" s="65">
        <v>0</v>
      </c>
      <c r="QDK7" s="65">
        <v>0</v>
      </c>
      <c r="QDL7" s="65">
        <v>0</v>
      </c>
      <c r="QDM7" s="65">
        <v>0</v>
      </c>
      <c r="QDN7" s="65">
        <v>0</v>
      </c>
      <c r="QDO7" s="65">
        <v>0</v>
      </c>
      <c r="QDP7" s="65">
        <v>0</v>
      </c>
      <c r="QDQ7" s="65">
        <v>0</v>
      </c>
      <c r="QDR7" s="65">
        <v>0</v>
      </c>
      <c r="QDS7" s="65">
        <v>0</v>
      </c>
      <c r="QDT7" s="65">
        <v>0</v>
      </c>
      <c r="QDU7" s="65">
        <v>0</v>
      </c>
      <c r="QDV7" s="65">
        <v>0</v>
      </c>
      <c r="QDW7" s="65">
        <v>0</v>
      </c>
      <c r="QDX7" s="65">
        <v>0</v>
      </c>
      <c r="QDY7" s="65">
        <v>0</v>
      </c>
      <c r="QDZ7" s="65">
        <v>0</v>
      </c>
      <c r="QEA7" s="65">
        <v>0</v>
      </c>
      <c r="QEB7" s="65">
        <v>0</v>
      </c>
      <c r="QEC7" s="65">
        <v>0</v>
      </c>
      <c r="QED7" s="65">
        <v>0</v>
      </c>
      <c r="QEE7" s="65">
        <v>0</v>
      </c>
      <c r="QEF7" s="65">
        <v>0</v>
      </c>
      <c r="QEG7" s="65">
        <v>0</v>
      </c>
      <c r="QEH7" s="65">
        <v>0</v>
      </c>
      <c r="QEI7" s="65">
        <v>0</v>
      </c>
      <c r="QEJ7" s="65">
        <v>0</v>
      </c>
      <c r="QEK7" s="65">
        <v>0</v>
      </c>
      <c r="QEL7" s="65">
        <v>0</v>
      </c>
      <c r="QEM7" s="65">
        <v>0</v>
      </c>
      <c r="QEN7" s="65">
        <v>0</v>
      </c>
      <c r="QEO7" s="65">
        <v>0</v>
      </c>
      <c r="QEP7" s="65">
        <v>0</v>
      </c>
      <c r="QEQ7" s="65">
        <v>0</v>
      </c>
      <c r="QER7" s="65">
        <v>0</v>
      </c>
      <c r="QES7" s="65">
        <v>0</v>
      </c>
      <c r="QET7" s="65">
        <v>0</v>
      </c>
      <c r="QEU7" s="65">
        <v>0</v>
      </c>
      <c r="QEV7" s="65">
        <v>0</v>
      </c>
      <c r="QEW7" s="65">
        <v>0</v>
      </c>
      <c r="QEX7" s="65">
        <v>0</v>
      </c>
      <c r="QEY7" s="65">
        <v>0</v>
      </c>
      <c r="QEZ7" s="65">
        <v>0</v>
      </c>
      <c r="QFA7" s="65">
        <v>0</v>
      </c>
      <c r="QFB7" s="65">
        <v>0</v>
      </c>
      <c r="QFC7" s="65">
        <v>0</v>
      </c>
      <c r="QFD7" s="65">
        <v>0</v>
      </c>
      <c r="QFE7" s="65">
        <v>0</v>
      </c>
      <c r="QFF7" s="65">
        <v>0</v>
      </c>
      <c r="QFG7" s="65">
        <v>0</v>
      </c>
      <c r="QFH7" s="65">
        <v>0</v>
      </c>
      <c r="QFI7" s="65">
        <v>0</v>
      </c>
      <c r="QFJ7" s="65">
        <v>0</v>
      </c>
      <c r="QFK7" s="65">
        <v>0</v>
      </c>
      <c r="QFL7" s="65">
        <v>0</v>
      </c>
      <c r="QFM7" s="65">
        <v>0</v>
      </c>
      <c r="QFN7" s="65">
        <v>0</v>
      </c>
      <c r="QFO7" s="65">
        <v>0</v>
      </c>
      <c r="QFP7" s="65">
        <v>0</v>
      </c>
      <c r="QFQ7" s="65">
        <v>0</v>
      </c>
      <c r="QFR7" s="65">
        <v>0</v>
      </c>
      <c r="QFS7" s="65">
        <v>0</v>
      </c>
      <c r="QFT7" s="65">
        <v>0</v>
      </c>
      <c r="QFU7" s="65">
        <v>0</v>
      </c>
      <c r="QFV7" s="65">
        <v>0</v>
      </c>
      <c r="QFW7" s="65">
        <v>0</v>
      </c>
      <c r="QFX7" s="65">
        <v>0</v>
      </c>
      <c r="QFY7" s="65">
        <v>0</v>
      </c>
      <c r="QFZ7" s="65">
        <v>0</v>
      </c>
      <c r="QGA7" s="65">
        <v>0</v>
      </c>
      <c r="QGB7" s="65">
        <v>0</v>
      </c>
      <c r="QGC7" s="65">
        <v>0</v>
      </c>
      <c r="QGD7" s="65">
        <v>0</v>
      </c>
      <c r="QGE7" s="65">
        <v>0</v>
      </c>
      <c r="QGF7" s="65">
        <v>0</v>
      </c>
      <c r="QGG7" s="65">
        <v>0</v>
      </c>
      <c r="QGH7" s="65">
        <v>0</v>
      </c>
      <c r="QGI7" s="65">
        <v>0</v>
      </c>
      <c r="QGJ7" s="65">
        <v>0</v>
      </c>
      <c r="QGK7" s="65">
        <v>0</v>
      </c>
      <c r="QGL7" s="65">
        <v>0</v>
      </c>
      <c r="QGM7" s="65">
        <v>0</v>
      </c>
      <c r="QGN7" s="65">
        <v>0</v>
      </c>
      <c r="QGO7" s="65">
        <v>0</v>
      </c>
      <c r="QGP7" s="65">
        <v>0</v>
      </c>
      <c r="QGQ7" s="65">
        <v>0</v>
      </c>
      <c r="QGR7" s="65">
        <v>0</v>
      </c>
      <c r="QGS7" s="65">
        <v>0</v>
      </c>
      <c r="QGT7" s="65">
        <v>0</v>
      </c>
      <c r="QGU7" s="65">
        <v>0</v>
      </c>
      <c r="QGV7" s="65">
        <v>0</v>
      </c>
      <c r="QGW7" s="65">
        <v>0</v>
      </c>
      <c r="QGX7" s="65">
        <v>0</v>
      </c>
      <c r="QGY7" s="65">
        <v>0</v>
      </c>
      <c r="QGZ7" s="65">
        <v>0</v>
      </c>
      <c r="QHA7" s="65">
        <v>0</v>
      </c>
      <c r="QHB7" s="65">
        <v>0</v>
      </c>
      <c r="QHC7" s="65">
        <v>0</v>
      </c>
      <c r="QHD7" s="65">
        <v>0</v>
      </c>
      <c r="QHE7" s="65">
        <v>0</v>
      </c>
      <c r="QHF7" s="65">
        <v>0</v>
      </c>
      <c r="QHG7" s="65">
        <v>0</v>
      </c>
      <c r="QHH7" s="65">
        <v>0</v>
      </c>
      <c r="QHI7" s="65">
        <v>0</v>
      </c>
      <c r="QHJ7" s="65">
        <v>0</v>
      </c>
      <c r="QHK7" s="65">
        <v>0</v>
      </c>
      <c r="QHL7" s="65">
        <v>0</v>
      </c>
      <c r="QHM7" s="65">
        <v>0</v>
      </c>
      <c r="QHN7" s="65">
        <v>0</v>
      </c>
      <c r="QHO7" s="65">
        <v>0</v>
      </c>
      <c r="QHP7" s="65">
        <v>0</v>
      </c>
      <c r="QHQ7" s="65">
        <v>0</v>
      </c>
      <c r="QHR7" s="65">
        <v>0</v>
      </c>
      <c r="QHS7" s="65">
        <v>0</v>
      </c>
      <c r="QHT7" s="65">
        <v>0</v>
      </c>
      <c r="QHU7" s="65">
        <v>0</v>
      </c>
      <c r="QHV7" s="65">
        <v>0</v>
      </c>
      <c r="QHW7" s="65">
        <v>0</v>
      </c>
      <c r="QHX7" s="65">
        <v>0</v>
      </c>
      <c r="QHY7" s="65">
        <v>0</v>
      </c>
      <c r="QHZ7" s="65">
        <v>0</v>
      </c>
      <c r="QIA7" s="65">
        <v>0</v>
      </c>
      <c r="QIB7" s="65">
        <v>0</v>
      </c>
      <c r="QIC7" s="65">
        <v>0</v>
      </c>
      <c r="QID7" s="65">
        <v>0</v>
      </c>
      <c r="QIE7" s="65">
        <v>0</v>
      </c>
      <c r="QIF7" s="65">
        <v>0</v>
      </c>
      <c r="QIG7" s="65">
        <v>0</v>
      </c>
      <c r="QIH7" s="65">
        <v>0</v>
      </c>
      <c r="QII7" s="65">
        <v>0</v>
      </c>
      <c r="QIJ7" s="65">
        <v>0</v>
      </c>
      <c r="QIK7" s="65">
        <v>0</v>
      </c>
      <c r="QIL7" s="65">
        <v>0</v>
      </c>
      <c r="QIM7" s="65">
        <v>0</v>
      </c>
      <c r="QIN7" s="65">
        <v>0</v>
      </c>
      <c r="QIO7" s="65">
        <v>0</v>
      </c>
      <c r="QIP7" s="65">
        <v>0</v>
      </c>
      <c r="QIQ7" s="65">
        <v>0</v>
      </c>
      <c r="QIR7" s="65">
        <v>0</v>
      </c>
      <c r="QIS7" s="65">
        <v>0</v>
      </c>
      <c r="QIT7" s="65">
        <v>0</v>
      </c>
      <c r="QIU7" s="65">
        <v>0</v>
      </c>
      <c r="QIV7" s="65">
        <v>0</v>
      </c>
      <c r="QIW7" s="65">
        <v>0</v>
      </c>
      <c r="QIX7" s="65">
        <v>0</v>
      </c>
      <c r="QIY7" s="65">
        <v>0</v>
      </c>
      <c r="QIZ7" s="65">
        <v>0</v>
      </c>
      <c r="QJA7" s="65">
        <v>0</v>
      </c>
      <c r="QJB7" s="65">
        <v>0</v>
      </c>
      <c r="QJC7" s="65">
        <v>0</v>
      </c>
      <c r="QJD7" s="65">
        <v>0</v>
      </c>
      <c r="QJE7" s="65">
        <v>0</v>
      </c>
      <c r="QJF7" s="65">
        <v>0</v>
      </c>
      <c r="QJG7" s="65">
        <v>0</v>
      </c>
      <c r="QJH7" s="65">
        <v>0</v>
      </c>
      <c r="QJI7" s="65">
        <v>0</v>
      </c>
      <c r="QJJ7" s="65">
        <v>0</v>
      </c>
      <c r="QJK7" s="65">
        <v>0</v>
      </c>
      <c r="QJL7" s="65">
        <v>0</v>
      </c>
      <c r="QJM7" s="65">
        <v>0</v>
      </c>
      <c r="QJN7" s="65">
        <v>0</v>
      </c>
      <c r="QJO7" s="65">
        <v>0</v>
      </c>
      <c r="QJP7" s="65">
        <v>0</v>
      </c>
      <c r="QJQ7" s="65">
        <v>0</v>
      </c>
      <c r="QJR7" s="65">
        <v>0</v>
      </c>
      <c r="QJS7" s="65">
        <v>0</v>
      </c>
      <c r="QJT7" s="65">
        <v>0</v>
      </c>
      <c r="QJU7" s="65">
        <v>0</v>
      </c>
      <c r="QJV7" s="65">
        <v>0</v>
      </c>
      <c r="QJW7" s="65">
        <v>0</v>
      </c>
      <c r="QJX7" s="65">
        <v>0</v>
      </c>
      <c r="QJY7" s="65">
        <v>0</v>
      </c>
      <c r="QJZ7" s="65">
        <v>0</v>
      </c>
      <c r="QKA7" s="65">
        <v>0</v>
      </c>
      <c r="QKB7" s="65">
        <v>0</v>
      </c>
      <c r="QKC7" s="65">
        <v>0</v>
      </c>
      <c r="QKD7" s="65">
        <v>0</v>
      </c>
      <c r="QKE7" s="65">
        <v>0</v>
      </c>
      <c r="QKF7" s="65">
        <v>0</v>
      </c>
      <c r="QKG7" s="65">
        <v>0</v>
      </c>
      <c r="QKH7" s="65">
        <v>0</v>
      </c>
      <c r="QKI7" s="65">
        <v>0</v>
      </c>
      <c r="QKJ7" s="65">
        <v>0</v>
      </c>
      <c r="QKK7" s="65">
        <v>0</v>
      </c>
      <c r="QKL7" s="65">
        <v>0</v>
      </c>
      <c r="QKM7" s="65">
        <v>0</v>
      </c>
      <c r="QKN7" s="65">
        <v>0</v>
      </c>
      <c r="QKO7" s="65">
        <v>0</v>
      </c>
      <c r="QKP7" s="65">
        <v>0</v>
      </c>
      <c r="QKQ7" s="65">
        <v>0</v>
      </c>
      <c r="QKR7" s="65">
        <v>0</v>
      </c>
      <c r="QKS7" s="65">
        <v>0</v>
      </c>
      <c r="QKT7" s="65">
        <v>0</v>
      </c>
      <c r="QKU7" s="65">
        <v>0</v>
      </c>
      <c r="QKV7" s="65">
        <v>0</v>
      </c>
      <c r="QKW7" s="65">
        <v>0</v>
      </c>
      <c r="QKX7" s="65">
        <v>0</v>
      </c>
      <c r="QKY7" s="65">
        <v>0</v>
      </c>
      <c r="QKZ7" s="65">
        <v>0</v>
      </c>
      <c r="QLA7" s="65">
        <v>0</v>
      </c>
      <c r="QLB7" s="65">
        <v>0</v>
      </c>
      <c r="QLC7" s="65">
        <v>0</v>
      </c>
      <c r="QLD7" s="65">
        <v>0</v>
      </c>
      <c r="QLE7" s="65">
        <v>0</v>
      </c>
      <c r="QLF7" s="65">
        <v>0</v>
      </c>
      <c r="QLG7" s="65">
        <v>0</v>
      </c>
      <c r="QLH7" s="65">
        <v>0</v>
      </c>
      <c r="QLI7" s="65">
        <v>0</v>
      </c>
      <c r="QLJ7" s="65">
        <v>0</v>
      </c>
      <c r="QLK7" s="65">
        <v>0</v>
      </c>
      <c r="QLL7" s="65">
        <v>0</v>
      </c>
      <c r="QLM7" s="65">
        <v>0</v>
      </c>
      <c r="QLN7" s="65">
        <v>0</v>
      </c>
      <c r="QLO7" s="65">
        <v>0</v>
      </c>
      <c r="QLP7" s="65">
        <v>0</v>
      </c>
      <c r="QLQ7" s="65">
        <v>0</v>
      </c>
      <c r="QLR7" s="65">
        <v>0</v>
      </c>
      <c r="QLS7" s="65">
        <v>0</v>
      </c>
      <c r="QLT7" s="65">
        <v>0</v>
      </c>
      <c r="QLU7" s="65">
        <v>0</v>
      </c>
      <c r="QLV7" s="65">
        <v>0</v>
      </c>
      <c r="QLW7" s="65">
        <v>0</v>
      </c>
      <c r="QLX7" s="65">
        <v>0</v>
      </c>
      <c r="QLY7" s="65">
        <v>0</v>
      </c>
      <c r="QLZ7" s="65">
        <v>0</v>
      </c>
      <c r="QMA7" s="65">
        <v>0</v>
      </c>
      <c r="QMB7" s="65">
        <v>0</v>
      </c>
      <c r="QMC7" s="65">
        <v>0</v>
      </c>
      <c r="QMD7" s="65">
        <v>0</v>
      </c>
      <c r="QME7" s="65">
        <v>0</v>
      </c>
      <c r="QMF7" s="65">
        <v>0</v>
      </c>
      <c r="QMG7" s="65">
        <v>0</v>
      </c>
      <c r="QMH7" s="65">
        <v>0</v>
      </c>
      <c r="QMI7" s="65">
        <v>0</v>
      </c>
      <c r="QMJ7" s="65">
        <v>0</v>
      </c>
      <c r="QMK7" s="65">
        <v>0</v>
      </c>
      <c r="QML7" s="65">
        <v>0</v>
      </c>
      <c r="QMM7" s="65">
        <v>0</v>
      </c>
      <c r="QMN7" s="65">
        <v>0</v>
      </c>
      <c r="QMO7" s="65">
        <v>0</v>
      </c>
      <c r="QMP7" s="65">
        <v>0</v>
      </c>
      <c r="QMQ7" s="65">
        <v>0</v>
      </c>
      <c r="QMR7" s="65">
        <v>0</v>
      </c>
      <c r="QMS7" s="65">
        <v>0</v>
      </c>
      <c r="QMT7" s="65">
        <v>0</v>
      </c>
      <c r="QMU7" s="65">
        <v>0</v>
      </c>
      <c r="QMV7" s="65">
        <v>0</v>
      </c>
      <c r="QMW7" s="65">
        <v>0</v>
      </c>
      <c r="QMX7" s="65">
        <v>0</v>
      </c>
      <c r="QMY7" s="65">
        <v>0</v>
      </c>
      <c r="QMZ7" s="65">
        <v>0</v>
      </c>
      <c r="QNA7" s="65">
        <v>0</v>
      </c>
      <c r="QNB7" s="65">
        <v>0</v>
      </c>
      <c r="QNC7" s="65">
        <v>0</v>
      </c>
      <c r="QND7" s="65">
        <v>0</v>
      </c>
      <c r="QNE7" s="65">
        <v>0</v>
      </c>
      <c r="QNF7" s="65">
        <v>0</v>
      </c>
      <c r="QNG7" s="65">
        <v>0</v>
      </c>
      <c r="QNH7" s="65">
        <v>0</v>
      </c>
      <c r="QNI7" s="65">
        <v>0</v>
      </c>
      <c r="QNJ7" s="65">
        <v>0</v>
      </c>
      <c r="QNK7" s="65">
        <v>0</v>
      </c>
      <c r="QNL7" s="65">
        <v>0</v>
      </c>
      <c r="QNM7" s="65">
        <v>0</v>
      </c>
      <c r="QNN7" s="65">
        <v>0</v>
      </c>
      <c r="QNO7" s="65">
        <v>0</v>
      </c>
      <c r="QNP7" s="65">
        <v>0</v>
      </c>
      <c r="QNQ7" s="65">
        <v>0</v>
      </c>
      <c r="QNR7" s="65">
        <v>0</v>
      </c>
      <c r="QNS7" s="65">
        <v>0</v>
      </c>
      <c r="QNT7" s="65">
        <v>0</v>
      </c>
      <c r="QNU7" s="65">
        <v>0</v>
      </c>
      <c r="QNV7" s="65">
        <v>0</v>
      </c>
      <c r="QNW7" s="65">
        <v>0</v>
      </c>
      <c r="QNX7" s="65">
        <v>0</v>
      </c>
      <c r="QNY7" s="65">
        <v>0</v>
      </c>
      <c r="QNZ7" s="65">
        <v>0</v>
      </c>
      <c r="QOA7" s="65">
        <v>0</v>
      </c>
      <c r="QOB7" s="65">
        <v>0</v>
      </c>
      <c r="QOC7" s="65">
        <v>0</v>
      </c>
      <c r="QOD7" s="65">
        <v>0</v>
      </c>
      <c r="QOE7" s="65">
        <v>0</v>
      </c>
      <c r="QOF7" s="65">
        <v>0</v>
      </c>
      <c r="QOG7" s="65">
        <v>0</v>
      </c>
      <c r="QOH7" s="65">
        <v>0</v>
      </c>
      <c r="QOI7" s="65">
        <v>0</v>
      </c>
      <c r="QOJ7" s="65">
        <v>0</v>
      </c>
      <c r="QOK7" s="65">
        <v>0</v>
      </c>
      <c r="QOL7" s="65">
        <v>0</v>
      </c>
      <c r="QOM7" s="65">
        <v>0</v>
      </c>
      <c r="QON7" s="65">
        <v>0</v>
      </c>
      <c r="QOO7" s="65">
        <v>0</v>
      </c>
      <c r="QOP7" s="65">
        <v>0</v>
      </c>
      <c r="QOQ7" s="65">
        <v>0</v>
      </c>
      <c r="QOR7" s="65">
        <v>0</v>
      </c>
      <c r="QOS7" s="65">
        <v>0</v>
      </c>
      <c r="QOT7" s="65">
        <v>0</v>
      </c>
      <c r="QOU7" s="65">
        <v>0</v>
      </c>
      <c r="QOV7" s="65">
        <v>0</v>
      </c>
      <c r="QOW7" s="65">
        <v>0</v>
      </c>
      <c r="QOX7" s="65">
        <v>0</v>
      </c>
      <c r="QOY7" s="65">
        <v>0</v>
      </c>
      <c r="QOZ7" s="65">
        <v>0</v>
      </c>
      <c r="QPA7" s="65">
        <v>0</v>
      </c>
      <c r="QPB7" s="65">
        <v>0</v>
      </c>
      <c r="QPC7" s="65">
        <v>0</v>
      </c>
      <c r="QPD7" s="65">
        <v>0</v>
      </c>
      <c r="QPE7" s="65">
        <v>0</v>
      </c>
      <c r="QPF7" s="65">
        <v>0</v>
      </c>
      <c r="QPG7" s="65">
        <v>0</v>
      </c>
      <c r="QPH7" s="65">
        <v>0</v>
      </c>
      <c r="QPI7" s="65">
        <v>0</v>
      </c>
      <c r="QPJ7" s="65">
        <v>0</v>
      </c>
      <c r="QPK7" s="65">
        <v>0</v>
      </c>
      <c r="QPL7" s="65">
        <v>0</v>
      </c>
      <c r="QPM7" s="65">
        <v>0</v>
      </c>
      <c r="QPN7" s="65">
        <v>0</v>
      </c>
      <c r="QPO7" s="65">
        <v>0</v>
      </c>
      <c r="QPP7" s="65">
        <v>0</v>
      </c>
      <c r="QPQ7" s="65">
        <v>0</v>
      </c>
      <c r="QPR7" s="65">
        <v>0</v>
      </c>
      <c r="QPS7" s="65">
        <v>0</v>
      </c>
      <c r="QPT7" s="65">
        <v>0</v>
      </c>
      <c r="QPU7" s="65">
        <v>0</v>
      </c>
      <c r="QPV7" s="65">
        <v>0</v>
      </c>
      <c r="QPW7" s="65">
        <v>0</v>
      </c>
      <c r="QPX7" s="65">
        <v>0</v>
      </c>
      <c r="QPY7" s="65">
        <v>0</v>
      </c>
      <c r="QPZ7" s="65">
        <v>0</v>
      </c>
      <c r="QQA7" s="65">
        <v>0</v>
      </c>
      <c r="QQB7" s="65">
        <v>0</v>
      </c>
      <c r="QQC7" s="65">
        <v>0</v>
      </c>
      <c r="QQD7" s="65">
        <v>0</v>
      </c>
      <c r="QQE7" s="65">
        <v>0</v>
      </c>
      <c r="QQF7" s="65">
        <v>0</v>
      </c>
      <c r="QQG7" s="65">
        <v>0</v>
      </c>
      <c r="QQH7" s="65">
        <v>0</v>
      </c>
      <c r="QQI7" s="65">
        <v>0</v>
      </c>
      <c r="QQJ7" s="65">
        <v>0</v>
      </c>
      <c r="QQK7" s="65">
        <v>0</v>
      </c>
      <c r="QQL7" s="65">
        <v>0</v>
      </c>
      <c r="QQM7" s="65">
        <v>0</v>
      </c>
      <c r="QQN7" s="65">
        <v>0</v>
      </c>
      <c r="QQO7" s="65">
        <v>0</v>
      </c>
      <c r="QQP7" s="65">
        <v>0</v>
      </c>
      <c r="QQQ7" s="65">
        <v>0</v>
      </c>
      <c r="QQR7" s="65">
        <v>0</v>
      </c>
      <c r="QQS7" s="65">
        <v>0</v>
      </c>
      <c r="QQT7" s="65">
        <v>0</v>
      </c>
      <c r="QQU7" s="65">
        <v>0</v>
      </c>
      <c r="QQV7" s="65">
        <v>0</v>
      </c>
      <c r="QQW7" s="65">
        <v>0</v>
      </c>
      <c r="QQX7" s="65">
        <v>0</v>
      </c>
      <c r="QQY7" s="65">
        <v>0</v>
      </c>
      <c r="QQZ7" s="65">
        <v>0</v>
      </c>
      <c r="QRA7" s="65">
        <v>0</v>
      </c>
      <c r="QRB7" s="65">
        <v>0</v>
      </c>
      <c r="QRC7" s="65">
        <v>0</v>
      </c>
      <c r="QRD7" s="65">
        <v>0</v>
      </c>
      <c r="QRE7" s="65">
        <v>0</v>
      </c>
      <c r="QRF7" s="65">
        <v>0</v>
      </c>
      <c r="QRG7" s="65">
        <v>0</v>
      </c>
      <c r="QRH7" s="65">
        <v>0</v>
      </c>
      <c r="QRI7" s="65">
        <v>0</v>
      </c>
      <c r="QRJ7" s="65">
        <v>0</v>
      </c>
      <c r="QRK7" s="65">
        <v>0</v>
      </c>
      <c r="QRL7" s="65">
        <v>0</v>
      </c>
      <c r="QRM7" s="65">
        <v>0</v>
      </c>
      <c r="QRN7" s="65">
        <v>0</v>
      </c>
      <c r="QRO7" s="65">
        <v>0</v>
      </c>
      <c r="QRP7" s="65">
        <v>0</v>
      </c>
      <c r="QRQ7" s="65">
        <v>0</v>
      </c>
      <c r="QRR7" s="65">
        <v>0</v>
      </c>
      <c r="QRS7" s="65">
        <v>0</v>
      </c>
      <c r="QRT7" s="65">
        <v>0</v>
      </c>
      <c r="QRU7" s="65">
        <v>0</v>
      </c>
      <c r="QRV7" s="65">
        <v>0</v>
      </c>
      <c r="QRW7" s="65">
        <v>0</v>
      </c>
      <c r="QRX7" s="65">
        <v>0</v>
      </c>
      <c r="QRY7" s="65">
        <v>0</v>
      </c>
      <c r="QRZ7" s="65">
        <v>0</v>
      </c>
      <c r="QSA7" s="65">
        <v>0</v>
      </c>
      <c r="QSB7" s="65">
        <v>0</v>
      </c>
      <c r="QSC7" s="65">
        <v>0</v>
      </c>
      <c r="QSD7" s="65">
        <v>0</v>
      </c>
      <c r="QSE7" s="65">
        <v>0</v>
      </c>
      <c r="QSF7" s="65">
        <v>0</v>
      </c>
      <c r="QSG7" s="65">
        <v>0</v>
      </c>
      <c r="QSH7" s="65">
        <v>0</v>
      </c>
      <c r="QSI7" s="65">
        <v>0</v>
      </c>
      <c r="QSJ7" s="65">
        <v>0</v>
      </c>
      <c r="QSK7" s="65">
        <v>0</v>
      </c>
      <c r="QSL7" s="65">
        <v>0</v>
      </c>
      <c r="QSM7" s="65">
        <v>0</v>
      </c>
      <c r="QSN7" s="65">
        <v>0</v>
      </c>
      <c r="QSO7" s="65">
        <v>0</v>
      </c>
      <c r="QSP7" s="65">
        <v>0</v>
      </c>
      <c r="QSQ7" s="65">
        <v>0</v>
      </c>
      <c r="QSR7" s="65">
        <v>0</v>
      </c>
      <c r="QSS7" s="65">
        <v>0</v>
      </c>
      <c r="QST7" s="65">
        <v>0</v>
      </c>
      <c r="QSU7" s="65">
        <v>0</v>
      </c>
      <c r="QSV7" s="65">
        <v>0</v>
      </c>
      <c r="QSW7" s="65">
        <v>0</v>
      </c>
      <c r="QSX7" s="65">
        <v>0</v>
      </c>
      <c r="QSY7" s="65">
        <v>0</v>
      </c>
      <c r="QSZ7" s="65">
        <v>0</v>
      </c>
      <c r="QTA7" s="65">
        <v>0</v>
      </c>
      <c r="QTB7" s="65">
        <v>0</v>
      </c>
      <c r="QTC7" s="65">
        <v>0</v>
      </c>
      <c r="QTD7" s="65">
        <v>0</v>
      </c>
      <c r="QTE7" s="65">
        <v>0</v>
      </c>
      <c r="QTF7" s="65">
        <v>0</v>
      </c>
      <c r="QTG7" s="65">
        <v>0</v>
      </c>
      <c r="QTH7" s="65">
        <v>0</v>
      </c>
      <c r="QTI7" s="65">
        <v>0</v>
      </c>
      <c r="QTJ7" s="65">
        <v>0</v>
      </c>
      <c r="QTK7" s="65">
        <v>0</v>
      </c>
      <c r="QTL7" s="65">
        <v>0</v>
      </c>
      <c r="QTM7" s="65">
        <v>0</v>
      </c>
      <c r="QTN7" s="65">
        <v>0</v>
      </c>
      <c r="QTO7" s="65">
        <v>0</v>
      </c>
      <c r="QTP7" s="65">
        <v>0</v>
      </c>
      <c r="QTQ7" s="65">
        <v>0</v>
      </c>
      <c r="QTR7" s="65">
        <v>0</v>
      </c>
      <c r="QTS7" s="65">
        <v>0</v>
      </c>
      <c r="QTT7" s="65">
        <v>0</v>
      </c>
      <c r="QTU7" s="65">
        <v>0</v>
      </c>
      <c r="QTV7" s="65">
        <v>0</v>
      </c>
      <c r="QTW7" s="65">
        <v>0</v>
      </c>
      <c r="QTX7" s="65">
        <v>0</v>
      </c>
      <c r="QTY7" s="65">
        <v>0</v>
      </c>
      <c r="QTZ7" s="65">
        <v>0</v>
      </c>
      <c r="QUA7" s="65">
        <v>0</v>
      </c>
      <c r="QUB7" s="65">
        <v>0</v>
      </c>
      <c r="QUC7" s="65">
        <v>0</v>
      </c>
      <c r="QUD7" s="65">
        <v>0</v>
      </c>
      <c r="QUE7" s="65">
        <v>0</v>
      </c>
      <c r="QUF7" s="65">
        <v>0</v>
      </c>
      <c r="QUG7" s="65">
        <v>0</v>
      </c>
      <c r="QUH7" s="65">
        <v>0</v>
      </c>
      <c r="QUI7" s="65">
        <v>0</v>
      </c>
      <c r="QUJ7" s="65">
        <v>0</v>
      </c>
      <c r="QUK7" s="65">
        <v>0</v>
      </c>
      <c r="QUL7" s="65">
        <v>0</v>
      </c>
      <c r="QUM7" s="65">
        <v>0</v>
      </c>
      <c r="QUN7" s="65">
        <v>0</v>
      </c>
      <c r="QUO7" s="65">
        <v>0</v>
      </c>
      <c r="QUP7" s="65">
        <v>0</v>
      </c>
      <c r="QUQ7" s="65">
        <v>0</v>
      </c>
      <c r="QUR7" s="65">
        <v>0</v>
      </c>
      <c r="QUS7" s="65">
        <v>0</v>
      </c>
      <c r="QUT7" s="65">
        <v>0</v>
      </c>
      <c r="QUU7" s="65">
        <v>0</v>
      </c>
      <c r="QUV7" s="65">
        <v>0</v>
      </c>
      <c r="QUW7" s="65">
        <v>0</v>
      </c>
      <c r="QUX7" s="65">
        <v>0</v>
      </c>
      <c r="QUY7" s="65">
        <v>0</v>
      </c>
      <c r="QUZ7" s="65">
        <v>0</v>
      </c>
      <c r="QVA7" s="65">
        <v>0</v>
      </c>
      <c r="QVB7" s="65">
        <v>0</v>
      </c>
      <c r="QVC7" s="65">
        <v>0</v>
      </c>
      <c r="QVD7" s="65">
        <v>0</v>
      </c>
      <c r="QVE7" s="65">
        <v>0</v>
      </c>
      <c r="QVF7" s="65">
        <v>0</v>
      </c>
      <c r="QVG7" s="65">
        <v>0</v>
      </c>
      <c r="QVH7" s="65">
        <v>0</v>
      </c>
      <c r="QVI7" s="65">
        <v>0</v>
      </c>
      <c r="QVJ7" s="65">
        <v>0</v>
      </c>
      <c r="QVK7" s="65">
        <v>0</v>
      </c>
      <c r="QVL7" s="65">
        <v>0</v>
      </c>
      <c r="QVM7" s="65">
        <v>0</v>
      </c>
      <c r="QVN7" s="65">
        <v>0</v>
      </c>
      <c r="QVO7" s="65">
        <v>0</v>
      </c>
      <c r="QVP7" s="65">
        <v>0</v>
      </c>
      <c r="QVQ7" s="65">
        <v>0</v>
      </c>
      <c r="QVR7" s="65">
        <v>0</v>
      </c>
      <c r="QVS7" s="65">
        <v>0</v>
      </c>
      <c r="QVT7" s="65">
        <v>0</v>
      </c>
      <c r="QVU7" s="65">
        <v>0</v>
      </c>
      <c r="QVV7" s="65">
        <v>0</v>
      </c>
      <c r="QVW7" s="65">
        <v>0</v>
      </c>
      <c r="QVX7" s="65">
        <v>0</v>
      </c>
      <c r="QVY7" s="65">
        <v>0</v>
      </c>
      <c r="QVZ7" s="65">
        <v>0</v>
      </c>
      <c r="QWA7" s="65">
        <v>0</v>
      </c>
      <c r="QWB7" s="65">
        <v>0</v>
      </c>
      <c r="QWC7" s="65">
        <v>0</v>
      </c>
      <c r="QWD7" s="65">
        <v>0</v>
      </c>
      <c r="QWE7" s="65">
        <v>0</v>
      </c>
      <c r="QWF7" s="65">
        <v>0</v>
      </c>
      <c r="QWG7" s="65">
        <v>0</v>
      </c>
      <c r="QWH7" s="65">
        <v>0</v>
      </c>
      <c r="QWI7" s="65">
        <v>0</v>
      </c>
      <c r="QWJ7" s="65">
        <v>0</v>
      </c>
      <c r="QWK7" s="65">
        <v>0</v>
      </c>
      <c r="QWL7" s="65">
        <v>0</v>
      </c>
      <c r="QWM7" s="65">
        <v>0</v>
      </c>
      <c r="QWN7" s="65">
        <v>0</v>
      </c>
      <c r="QWO7" s="65">
        <v>0</v>
      </c>
      <c r="QWP7" s="65">
        <v>0</v>
      </c>
      <c r="QWQ7" s="65">
        <v>0</v>
      </c>
      <c r="QWR7" s="65">
        <v>0</v>
      </c>
      <c r="QWS7" s="65">
        <v>0</v>
      </c>
      <c r="QWT7" s="65">
        <v>0</v>
      </c>
      <c r="QWU7" s="65">
        <v>0</v>
      </c>
      <c r="QWV7" s="65">
        <v>0</v>
      </c>
      <c r="QWW7" s="65">
        <v>0</v>
      </c>
      <c r="QWX7" s="65">
        <v>0</v>
      </c>
      <c r="QWY7" s="65">
        <v>0</v>
      </c>
      <c r="QWZ7" s="65">
        <v>0</v>
      </c>
      <c r="QXA7" s="65">
        <v>0</v>
      </c>
      <c r="QXB7" s="65">
        <v>0</v>
      </c>
      <c r="QXC7" s="65">
        <v>0</v>
      </c>
      <c r="QXD7" s="65">
        <v>0</v>
      </c>
      <c r="QXE7" s="65">
        <v>0</v>
      </c>
      <c r="QXF7" s="65">
        <v>0</v>
      </c>
      <c r="QXG7" s="65">
        <v>0</v>
      </c>
      <c r="QXH7" s="65">
        <v>0</v>
      </c>
      <c r="QXI7" s="65">
        <v>0</v>
      </c>
      <c r="QXJ7" s="65">
        <v>0</v>
      </c>
      <c r="QXK7" s="65">
        <v>0</v>
      </c>
      <c r="QXL7" s="65">
        <v>0</v>
      </c>
      <c r="QXM7" s="65">
        <v>0</v>
      </c>
      <c r="QXN7" s="65">
        <v>0</v>
      </c>
      <c r="QXO7" s="65">
        <v>0</v>
      </c>
      <c r="QXP7" s="65">
        <v>0</v>
      </c>
      <c r="QXQ7" s="65">
        <v>0</v>
      </c>
      <c r="QXR7" s="65">
        <v>0</v>
      </c>
      <c r="QXS7" s="65">
        <v>0</v>
      </c>
      <c r="QXT7" s="65">
        <v>0</v>
      </c>
      <c r="QXU7" s="65">
        <v>0</v>
      </c>
      <c r="QXV7" s="65">
        <v>0</v>
      </c>
      <c r="QXW7" s="65">
        <v>0</v>
      </c>
      <c r="QXX7" s="65">
        <v>0</v>
      </c>
      <c r="QXY7" s="65">
        <v>0</v>
      </c>
      <c r="QXZ7" s="65">
        <v>0</v>
      </c>
      <c r="QYA7" s="65">
        <v>0</v>
      </c>
      <c r="QYB7" s="65">
        <v>0</v>
      </c>
      <c r="QYC7" s="65">
        <v>0</v>
      </c>
      <c r="QYD7" s="65">
        <v>0</v>
      </c>
      <c r="QYE7" s="65">
        <v>0</v>
      </c>
      <c r="QYF7" s="65">
        <v>0</v>
      </c>
      <c r="QYG7" s="65">
        <v>0</v>
      </c>
      <c r="QYH7" s="65">
        <v>0</v>
      </c>
      <c r="QYI7" s="65">
        <v>0</v>
      </c>
      <c r="QYJ7" s="65">
        <v>0</v>
      </c>
      <c r="QYK7" s="65">
        <v>0</v>
      </c>
      <c r="QYL7" s="65">
        <v>0</v>
      </c>
      <c r="QYM7" s="65">
        <v>0</v>
      </c>
      <c r="QYN7" s="65">
        <v>0</v>
      </c>
      <c r="QYO7" s="65">
        <v>0</v>
      </c>
      <c r="QYP7" s="65">
        <v>0</v>
      </c>
      <c r="QYQ7" s="65">
        <v>0</v>
      </c>
      <c r="QYR7" s="65">
        <v>0</v>
      </c>
      <c r="QYS7" s="65">
        <v>0</v>
      </c>
      <c r="QYT7" s="65">
        <v>0</v>
      </c>
      <c r="QYU7" s="65">
        <v>0</v>
      </c>
      <c r="QYV7" s="65">
        <v>0</v>
      </c>
      <c r="QYW7" s="65">
        <v>0</v>
      </c>
      <c r="QYX7" s="65">
        <v>0</v>
      </c>
      <c r="QYY7" s="65">
        <v>0</v>
      </c>
      <c r="QYZ7" s="65">
        <v>0</v>
      </c>
      <c r="QZA7" s="65">
        <v>0</v>
      </c>
      <c r="QZB7" s="65">
        <v>0</v>
      </c>
      <c r="QZC7" s="65">
        <v>0</v>
      </c>
      <c r="QZD7" s="65">
        <v>0</v>
      </c>
      <c r="QZE7" s="65">
        <v>0</v>
      </c>
      <c r="QZF7" s="65">
        <v>0</v>
      </c>
      <c r="QZG7" s="65">
        <v>0</v>
      </c>
      <c r="QZH7" s="65">
        <v>0</v>
      </c>
      <c r="QZI7" s="65">
        <v>0</v>
      </c>
      <c r="QZJ7" s="65">
        <v>0</v>
      </c>
      <c r="QZK7" s="65">
        <v>0</v>
      </c>
      <c r="QZL7" s="65">
        <v>0</v>
      </c>
      <c r="QZM7" s="65">
        <v>0</v>
      </c>
      <c r="QZN7" s="65">
        <v>0</v>
      </c>
      <c r="QZO7" s="65">
        <v>0</v>
      </c>
      <c r="QZP7" s="65">
        <v>0</v>
      </c>
      <c r="QZQ7" s="65">
        <v>0</v>
      </c>
      <c r="QZR7" s="65">
        <v>0</v>
      </c>
      <c r="QZS7" s="65">
        <v>0</v>
      </c>
      <c r="QZT7" s="65">
        <v>0</v>
      </c>
      <c r="QZU7" s="65">
        <v>0</v>
      </c>
      <c r="QZV7" s="65">
        <v>0</v>
      </c>
      <c r="QZW7" s="65">
        <v>0</v>
      </c>
      <c r="QZX7" s="65">
        <v>0</v>
      </c>
      <c r="QZY7" s="65">
        <v>0</v>
      </c>
      <c r="QZZ7" s="65">
        <v>0</v>
      </c>
      <c r="RAA7" s="65">
        <v>0</v>
      </c>
      <c r="RAB7" s="65">
        <v>0</v>
      </c>
      <c r="RAC7" s="65">
        <v>0</v>
      </c>
      <c r="RAD7" s="65">
        <v>0</v>
      </c>
      <c r="RAE7" s="65">
        <v>0</v>
      </c>
      <c r="RAF7" s="65">
        <v>0</v>
      </c>
      <c r="RAG7" s="65">
        <v>0</v>
      </c>
      <c r="RAH7" s="65">
        <v>0</v>
      </c>
      <c r="RAI7" s="65">
        <v>0</v>
      </c>
      <c r="RAJ7" s="65">
        <v>0</v>
      </c>
      <c r="RAK7" s="65">
        <v>0</v>
      </c>
      <c r="RAL7" s="65">
        <v>0</v>
      </c>
      <c r="RAM7" s="65">
        <v>0</v>
      </c>
      <c r="RAN7" s="65">
        <v>0</v>
      </c>
      <c r="RAO7" s="65">
        <v>0</v>
      </c>
      <c r="RAP7" s="65">
        <v>0</v>
      </c>
      <c r="RAQ7" s="65">
        <v>0</v>
      </c>
      <c r="RAR7" s="65">
        <v>0</v>
      </c>
      <c r="RAS7" s="65">
        <v>0</v>
      </c>
      <c r="RAT7" s="65">
        <v>0</v>
      </c>
      <c r="RAU7" s="65">
        <v>0</v>
      </c>
      <c r="RAV7" s="65">
        <v>0</v>
      </c>
      <c r="RAW7" s="65">
        <v>0</v>
      </c>
      <c r="RAX7" s="65">
        <v>0</v>
      </c>
      <c r="RAY7" s="65">
        <v>0</v>
      </c>
      <c r="RAZ7" s="65">
        <v>0</v>
      </c>
      <c r="RBA7" s="65">
        <v>0</v>
      </c>
      <c r="RBB7" s="65">
        <v>0</v>
      </c>
      <c r="RBC7" s="65">
        <v>0</v>
      </c>
      <c r="RBD7" s="65">
        <v>0</v>
      </c>
      <c r="RBE7" s="65">
        <v>0</v>
      </c>
      <c r="RBF7" s="65">
        <v>0</v>
      </c>
      <c r="RBG7" s="65">
        <v>0</v>
      </c>
      <c r="RBH7" s="65">
        <v>0</v>
      </c>
      <c r="RBI7" s="65">
        <v>0</v>
      </c>
      <c r="RBJ7" s="65">
        <v>0</v>
      </c>
      <c r="RBK7" s="65">
        <v>0</v>
      </c>
      <c r="RBL7" s="65">
        <v>0</v>
      </c>
      <c r="RBM7" s="65">
        <v>0</v>
      </c>
      <c r="RBN7" s="65">
        <v>0</v>
      </c>
      <c r="RBO7" s="65">
        <v>0</v>
      </c>
      <c r="RBP7" s="65">
        <v>0</v>
      </c>
      <c r="RBQ7" s="65">
        <v>0</v>
      </c>
      <c r="RBR7" s="65">
        <v>0</v>
      </c>
      <c r="RBS7" s="65">
        <v>0</v>
      </c>
      <c r="RBT7" s="65">
        <v>0</v>
      </c>
      <c r="RBU7" s="65">
        <v>0</v>
      </c>
      <c r="RBV7" s="65">
        <v>0</v>
      </c>
      <c r="RBW7" s="65">
        <v>0</v>
      </c>
      <c r="RBX7" s="65">
        <v>0</v>
      </c>
      <c r="RBY7" s="65">
        <v>0</v>
      </c>
      <c r="RBZ7" s="65">
        <v>0</v>
      </c>
      <c r="RCA7" s="65">
        <v>0</v>
      </c>
      <c r="RCB7" s="65">
        <v>0</v>
      </c>
      <c r="RCC7" s="65">
        <v>0</v>
      </c>
      <c r="RCD7" s="65">
        <v>0</v>
      </c>
      <c r="RCE7" s="65">
        <v>0</v>
      </c>
      <c r="RCF7" s="65">
        <v>0</v>
      </c>
      <c r="RCG7" s="65">
        <v>0</v>
      </c>
      <c r="RCH7" s="65">
        <v>0</v>
      </c>
      <c r="RCI7" s="65">
        <v>0</v>
      </c>
      <c r="RCJ7" s="65">
        <v>0</v>
      </c>
      <c r="RCK7" s="65">
        <v>0</v>
      </c>
      <c r="RCL7" s="65">
        <v>0</v>
      </c>
      <c r="RCM7" s="65">
        <v>0</v>
      </c>
      <c r="RCN7" s="65">
        <v>0</v>
      </c>
      <c r="RCO7" s="65">
        <v>0</v>
      </c>
      <c r="RCP7" s="65">
        <v>0</v>
      </c>
      <c r="RCQ7" s="65">
        <v>0</v>
      </c>
      <c r="RCR7" s="65">
        <v>0</v>
      </c>
      <c r="RCS7" s="65">
        <v>0</v>
      </c>
      <c r="RCT7" s="65">
        <v>0</v>
      </c>
      <c r="RCU7" s="65">
        <v>0</v>
      </c>
      <c r="RCV7" s="65">
        <v>0</v>
      </c>
      <c r="RCW7" s="65">
        <v>0</v>
      </c>
      <c r="RCX7" s="65">
        <v>0</v>
      </c>
      <c r="RCY7" s="65">
        <v>0</v>
      </c>
      <c r="RCZ7" s="65">
        <v>0</v>
      </c>
      <c r="RDA7" s="65">
        <v>0</v>
      </c>
      <c r="RDB7" s="65">
        <v>0</v>
      </c>
      <c r="RDC7" s="65">
        <v>0</v>
      </c>
      <c r="RDD7" s="65">
        <v>0</v>
      </c>
      <c r="RDE7" s="65">
        <v>0</v>
      </c>
      <c r="RDF7" s="65">
        <v>0</v>
      </c>
      <c r="RDG7" s="65">
        <v>0</v>
      </c>
      <c r="RDH7" s="65">
        <v>0</v>
      </c>
      <c r="RDI7" s="65">
        <v>0</v>
      </c>
      <c r="RDJ7" s="65">
        <v>0</v>
      </c>
      <c r="RDK7" s="65">
        <v>0</v>
      </c>
      <c r="RDL7" s="65">
        <v>0</v>
      </c>
      <c r="RDM7" s="65">
        <v>0</v>
      </c>
      <c r="RDN7" s="65">
        <v>0</v>
      </c>
      <c r="RDO7" s="65">
        <v>0</v>
      </c>
      <c r="RDP7" s="65">
        <v>0</v>
      </c>
      <c r="RDQ7" s="65">
        <v>0</v>
      </c>
      <c r="RDR7" s="65">
        <v>0</v>
      </c>
      <c r="RDS7" s="65">
        <v>0</v>
      </c>
      <c r="RDT7" s="65">
        <v>0</v>
      </c>
      <c r="RDU7" s="65">
        <v>0</v>
      </c>
      <c r="RDV7" s="65">
        <v>0</v>
      </c>
      <c r="RDW7" s="65">
        <v>0</v>
      </c>
      <c r="RDX7" s="65">
        <v>0</v>
      </c>
      <c r="RDY7" s="65">
        <v>0</v>
      </c>
      <c r="RDZ7" s="65">
        <v>0</v>
      </c>
      <c r="REA7" s="65">
        <v>0</v>
      </c>
      <c r="REB7" s="65">
        <v>0</v>
      </c>
      <c r="REC7" s="65">
        <v>0</v>
      </c>
      <c r="RED7" s="65">
        <v>0</v>
      </c>
      <c r="REE7" s="65">
        <v>0</v>
      </c>
      <c r="REF7" s="65">
        <v>0</v>
      </c>
      <c r="REG7" s="65">
        <v>0</v>
      </c>
      <c r="REH7" s="65">
        <v>0</v>
      </c>
      <c r="REI7" s="65">
        <v>0</v>
      </c>
      <c r="REJ7" s="65">
        <v>0</v>
      </c>
      <c r="REK7" s="65">
        <v>0</v>
      </c>
      <c r="REL7" s="65">
        <v>0</v>
      </c>
      <c r="REM7" s="65">
        <v>0</v>
      </c>
      <c r="REN7" s="65">
        <v>0</v>
      </c>
      <c r="REO7" s="65">
        <v>0</v>
      </c>
      <c r="REP7" s="65">
        <v>0</v>
      </c>
      <c r="REQ7" s="65">
        <v>0</v>
      </c>
      <c r="RER7" s="65">
        <v>0</v>
      </c>
      <c r="RES7" s="65">
        <v>0</v>
      </c>
      <c r="RET7" s="65">
        <v>0</v>
      </c>
      <c r="REU7" s="65">
        <v>0</v>
      </c>
      <c r="REV7" s="65">
        <v>0</v>
      </c>
      <c r="REW7" s="65">
        <v>0</v>
      </c>
      <c r="REX7" s="65">
        <v>0</v>
      </c>
      <c r="REY7" s="65">
        <v>0</v>
      </c>
      <c r="REZ7" s="65">
        <v>0</v>
      </c>
      <c r="RFA7" s="65">
        <v>0</v>
      </c>
      <c r="RFB7" s="65">
        <v>0</v>
      </c>
      <c r="RFC7" s="65">
        <v>0</v>
      </c>
      <c r="RFD7" s="65">
        <v>0</v>
      </c>
      <c r="RFE7" s="65">
        <v>0</v>
      </c>
      <c r="RFF7" s="65">
        <v>0</v>
      </c>
      <c r="RFG7" s="65">
        <v>0</v>
      </c>
      <c r="RFH7" s="65">
        <v>0</v>
      </c>
      <c r="RFI7" s="65">
        <v>0</v>
      </c>
      <c r="RFJ7" s="65">
        <v>0</v>
      </c>
      <c r="RFK7" s="65">
        <v>0</v>
      </c>
      <c r="RFL7" s="65">
        <v>0</v>
      </c>
      <c r="RFM7" s="65">
        <v>0</v>
      </c>
      <c r="RFN7" s="65">
        <v>0</v>
      </c>
      <c r="RFO7" s="65">
        <v>0</v>
      </c>
      <c r="RFP7" s="65">
        <v>0</v>
      </c>
      <c r="RFQ7" s="65">
        <v>0</v>
      </c>
      <c r="RFR7" s="65">
        <v>0</v>
      </c>
      <c r="RFS7" s="65">
        <v>0</v>
      </c>
      <c r="RFT7" s="65">
        <v>0</v>
      </c>
      <c r="RFU7" s="65">
        <v>0</v>
      </c>
      <c r="RFV7" s="65">
        <v>0</v>
      </c>
      <c r="RFW7" s="65">
        <v>0</v>
      </c>
      <c r="RFX7" s="65">
        <v>0</v>
      </c>
      <c r="RFY7" s="65">
        <v>0</v>
      </c>
      <c r="RFZ7" s="65">
        <v>0</v>
      </c>
      <c r="RGA7" s="65">
        <v>0</v>
      </c>
      <c r="RGB7" s="65">
        <v>0</v>
      </c>
      <c r="RGC7" s="65">
        <v>0</v>
      </c>
      <c r="RGD7" s="65">
        <v>0</v>
      </c>
      <c r="RGE7" s="65">
        <v>0</v>
      </c>
      <c r="RGF7" s="65">
        <v>0</v>
      </c>
      <c r="RGG7" s="65">
        <v>0</v>
      </c>
      <c r="RGH7" s="65">
        <v>0</v>
      </c>
      <c r="RGI7" s="65">
        <v>0</v>
      </c>
      <c r="RGJ7" s="65">
        <v>0</v>
      </c>
      <c r="RGK7" s="65">
        <v>0</v>
      </c>
      <c r="RGL7" s="65">
        <v>0</v>
      </c>
      <c r="RGM7" s="65">
        <v>0</v>
      </c>
      <c r="RGN7" s="65">
        <v>0</v>
      </c>
      <c r="RGO7" s="65">
        <v>0</v>
      </c>
      <c r="RGP7" s="65">
        <v>0</v>
      </c>
      <c r="RGQ7" s="65">
        <v>0</v>
      </c>
      <c r="RGR7" s="65">
        <v>0</v>
      </c>
      <c r="RGS7" s="65">
        <v>0</v>
      </c>
      <c r="RGT7" s="65">
        <v>0</v>
      </c>
      <c r="RGU7" s="65">
        <v>0</v>
      </c>
      <c r="RGV7" s="65">
        <v>0</v>
      </c>
      <c r="RGW7" s="65">
        <v>0</v>
      </c>
      <c r="RGX7" s="65">
        <v>0</v>
      </c>
      <c r="RGY7" s="65">
        <v>0</v>
      </c>
      <c r="RGZ7" s="65">
        <v>0</v>
      </c>
      <c r="RHA7" s="65">
        <v>0</v>
      </c>
      <c r="RHB7" s="65">
        <v>0</v>
      </c>
      <c r="RHC7" s="65">
        <v>0</v>
      </c>
      <c r="RHD7" s="65">
        <v>0</v>
      </c>
      <c r="RHE7" s="65">
        <v>0</v>
      </c>
      <c r="RHF7" s="65">
        <v>0</v>
      </c>
      <c r="RHG7" s="65">
        <v>0</v>
      </c>
      <c r="RHH7" s="65">
        <v>0</v>
      </c>
      <c r="RHI7" s="65">
        <v>0</v>
      </c>
      <c r="RHJ7" s="65">
        <v>0</v>
      </c>
      <c r="RHK7" s="65">
        <v>0</v>
      </c>
      <c r="RHL7" s="65">
        <v>0</v>
      </c>
      <c r="RHM7" s="65">
        <v>0</v>
      </c>
      <c r="RHN7" s="65">
        <v>0</v>
      </c>
      <c r="RHO7" s="65">
        <v>0</v>
      </c>
      <c r="RHP7" s="65">
        <v>0</v>
      </c>
      <c r="RHQ7" s="65">
        <v>0</v>
      </c>
      <c r="RHR7" s="65">
        <v>0</v>
      </c>
      <c r="RHS7" s="65">
        <v>0</v>
      </c>
      <c r="RHT7" s="65">
        <v>0</v>
      </c>
      <c r="RHU7" s="65">
        <v>0</v>
      </c>
      <c r="RHV7" s="65">
        <v>0</v>
      </c>
      <c r="RHW7" s="65">
        <v>0</v>
      </c>
      <c r="RHX7" s="65">
        <v>0</v>
      </c>
      <c r="RHY7" s="65">
        <v>0</v>
      </c>
      <c r="RHZ7" s="65">
        <v>0</v>
      </c>
      <c r="RIA7" s="65">
        <v>0</v>
      </c>
      <c r="RIB7" s="65">
        <v>0</v>
      </c>
      <c r="RIC7" s="65">
        <v>0</v>
      </c>
      <c r="RID7" s="65">
        <v>0</v>
      </c>
      <c r="RIE7" s="65">
        <v>0</v>
      </c>
      <c r="RIF7" s="65">
        <v>0</v>
      </c>
      <c r="RIG7" s="65">
        <v>0</v>
      </c>
      <c r="RIH7" s="65">
        <v>0</v>
      </c>
      <c r="RII7" s="65">
        <v>0</v>
      </c>
      <c r="RIJ7" s="65">
        <v>0</v>
      </c>
      <c r="RIK7" s="65">
        <v>0</v>
      </c>
      <c r="RIL7" s="65">
        <v>0</v>
      </c>
      <c r="RIM7" s="65">
        <v>0</v>
      </c>
      <c r="RIN7" s="65">
        <v>0</v>
      </c>
      <c r="RIO7" s="65">
        <v>0</v>
      </c>
      <c r="RIP7" s="65">
        <v>0</v>
      </c>
      <c r="RIQ7" s="65">
        <v>0</v>
      </c>
      <c r="RIR7" s="65">
        <v>0</v>
      </c>
      <c r="RIS7" s="65">
        <v>0</v>
      </c>
      <c r="RIT7" s="65">
        <v>0</v>
      </c>
      <c r="RIU7" s="65">
        <v>0</v>
      </c>
      <c r="RIV7" s="65">
        <v>0</v>
      </c>
      <c r="RIW7" s="65">
        <v>0</v>
      </c>
      <c r="RIX7" s="65">
        <v>0</v>
      </c>
      <c r="RIY7" s="65">
        <v>0</v>
      </c>
      <c r="RIZ7" s="65">
        <v>0</v>
      </c>
      <c r="RJA7" s="65">
        <v>0</v>
      </c>
      <c r="RJB7" s="65">
        <v>0</v>
      </c>
      <c r="RJC7" s="65">
        <v>0</v>
      </c>
      <c r="RJD7" s="65">
        <v>0</v>
      </c>
      <c r="RJE7" s="65">
        <v>0</v>
      </c>
      <c r="RJF7" s="65">
        <v>0</v>
      </c>
      <c r="RJG7" s="65">
        <v>0</v>
      </c>
      <c r="RJH7" s="65">
        <v>0</v>
      </c>
      <c r="RJI7" s="65">
        <v>0</v>
      </c>
      <c r="RJJ7" s="65">
        <v>0</v>
      </c>
      <c r="RJK7" s="65">
        <v>0</v>
      </c>
      <c r="RJL7" s="65">
        <v>0</v>
      </c>
      <c r="RJM7" s="65">
        <v>0</v>
      </c>
      <c r="RJN7" s="65">
        <v>0</v>
      </c>
      <c r="RJO7" s="65">
        <v>0</v>
      </c>
      <c r="RJP7" s="65">
        <v>0</v>
      </c>
      <c r="RJQ7" s="65">
        <v>0</v>
      </c>
      <c r="RJR7" s="65">
        <v>0</v>
      </c>
      <c r="RJS7" s="65">
        <v>0</v>
      </c>
      <c r="RJT7" s="65">
        <v>0</v>
      </c>
      <c r="RJU7" s="65">
        <v>0</v>
      </c>
      <c r="RJV7" s="65">
        <v>0</v>
      </c>
      <c r="RJW7" s="65">
        <v>0</v>
      </c>
      <c r="RJX7" s="65">
        <v>0</v>
      </c>
      <c r="RJY7" s="65">
        <v>0</v>
      </c>
      <c r="RJZ7" s="65">
        <v>0</v>
      </c>
      <c r="RKA7" s="65">
        <v>0</v>
      </c>
      <c r="RKB7" s="65">
        <v>0</v>
      </c>
      <c r="RKC7" s="65">
        <v>0</v>
      </c>
      <c r="RKD7" s="65">
        <v>0</v>
      </c>
      <c r="RKE7" s="65">
        <v>0</v>
      </c>
      <c r="RKF7" s="65">
        <v>0</v>
      </c>
      <c r="RKG7" s="65">
        <v>0</v>
      </c>
      <c r="RKH7" s="65">
        <v>0</v>
      </c>
      <c r="RKI7" s="65">
        <v>0</v>
      </c>
      <c r="RKJ7" s="65">
        <v>0</v>
      </c>
      <c r="RKK7" s="65">
        <v>0</v>
      </c>
      <c r="RKL7" s="65">
        <v>0</v>
      </c>
      <c r="RKM7" s="65">
        <v>0</v>
      </c>
      <c r="RKN7" s="65">
        <v>0</v>
      </c>
      <c r="RKO7" s="65">
        <v>0</v>
      </c>
      <c r="RKP7" s="65">
        <v>0</v>
      </c>
      <c r="RKQ7" s="65">
        <v>0</v>
      </c>
      <c r="RKR7" s="65">
        <v>0</v>
      </c>
      <c r="RKS7" s="65">
        <v>0</v>
      </c>
      <c r="RKT7" s="65">
        <v>0</v>
      </c>
      <c r="RKU7" s="65">
        <v>0</v>
      </c>
      <c r="RKV7" s="65">
        <v>0</v>
      </c>
      <c r="RKW7" s="65">
        <v>0</v>
      </c>
      <c r="RKX7" s="65">
        <v>0</v>
      </c>
      <c r="RKY7" s="65">
        <v>0</v>
      </c>
      <c r="RKZ7" s="65">
        <v>0</v>
      </c>
      <c r="RLA7" s="65">
        <v>0</v>
      </c>
      <c r="RLB7" s="65">
        <v>0</v>
      </c>
      <c r="RLC7" s="65">
        <v>0</v>
      </c>
      <c r="RLD7" s="65">
        <v>0</v>
      </c>
      <c r="RLE7" s="65">
        <v>0</v>
      </c>
      <c r="RLF7" s="65">
        <v>0</v>
      </c>
      <c r="RLG7" s="65">
        <v>0</v>
      </c>
      <c r="RLH7" s="65">
        <v>0</v>
      </c>
      <c r="RLI7" s="65">
        <v>0</v>
      </c>
      <c r="RLJ7" s="65">
        <v>0</v>
      </c>
      <c r="RLK7" s="65">
        <v>0</v>
      </c>
      <c r="RLL7" s="65">
        <v>0</v>
      </c>
      <c r="RLM7" s="65">
        <v>0</v>
      </c>
      <c r="RLN7" s="65">
        <v>0</v>
      </c>
      <c r="RLO7" s="65">
        <v>0</v>
      </c>
      <c r="RLP7" s="65">
        <v>0</v>
      </c>
      <c r="RLQ7" s="65">
        <v>0</v>
      </c>
      <c r="RLR7" s="65">
        <v>0</v>
      </c>
      <c r="RLS7" s="65">
        <v>0</v>
      </c>
      <c r="RLT7" s="65">
        <v>0</v>
      </c>
      <c r="RLU7" s="65">
        <v>0</v>
      </c>
      <c r="RLV7" s="65">
        <v>0</v>
      </c>
      <c r="RLW7" s="65">
        <v>0</v>
      </c>
      <c r="RLX7" s="65">
        <v>0</v>
      </c>
      <c r="RLY7" s="65">
        <v>0</v>
      </c>
      <c r="RLZ7" s="65">
        <v>0</v>
      </c>
      <c r="RMA7" s="65">
        <v>0</v>
      </c>
      <c r="RMB7" s="65">
        <v>0</v>
      </c>
      <c r="RMC7" s="65">
        <v>0</v>
      </c>
      <c r="RMD7" s="65">
        <v>0</v>
      </c>
      <c r="RME7" s="65">
        <v>0</v>
      </c>
      <c r="RMF7" s="65">
        <v>0</v>
      </c>
      <c r="RMG7" s="65">
        <v>0</v>
      </c>
      <c r="RMH7" s="65">
        <v>0</v>
      </c>
      <c r="RMI7" s="65">
        <v>0</v>
      </c>
      <c r="RMJ7" s="65">
        <v>0</v>
      </c>
      <c r="RMK7" s="65">
        <v>0</v>
      </c>
      <c r="RML7" s="65">
        <v>0</v>
      </c>
      <c r="RMM7" s="65">
        <v>0</v>
      </c>
      <c r="RMN7" s="65">
        <v>0</v>
      </c>
      <c r="RMO7" s="65">
        <v>0</v>
      </c>
      <c r="RMP7" s="65">
        <v>0</v>
      </c>
      <c r="RMQ7" s="65">
        <v>0</v>
      </c>
      <c r="RMR7" s="65">
        <v>0</v>
      </c>
      <c r="RMS7" s="65">
        <v>0</v>
      </c>
      <c r="RMT7" s="65">
        <v>0</v>
      </c>
      <c r="RMU7" s="65">
        <v>0</v>
      </c>
      <c r="RMV7" s="65">
        <v>0</v>
      </c>
      <c r="RMW7" s="65">
        <v>0</v>
      </c>
      <c r="RMX7" s="65">
        <v>0</v>
      </c>
      <c r="RMY7" s="65">
        <v>0</v>
      </c>
      <c r="RMZ7" s="65">
        <v>0</v>
      </c>
      <c r="RNA7" s="65">
        <v>0</v>
      </c>
      <c r="RNB7" s="65">
        <v>0</v>
      </c>
      <c r="RNC7" s="65">
        <v>0</v>
      </c>
      <c r="RND7" s="65">
        <v>0</v>
      </c>
      <c r="RNE7" s="65">
        <v>0</v>
      </c>
      <c r="RNF7" s="65">
        <v>0</v>
      </c>
      <c r="RNG7" s="65">
        <v>0</v>
      </c>
      <c r="RNH7" s="65">
        <v>0</v>
      </c>
      <c r="RNI7" s="65">
        <v>0</v>
      </c>
      <c r="RNJ7" s="65">
        <v>0</v>
      </c>
      <c r="RNK7" s="65">
        <v>0</v>
      </c>
      <c r="RNL7" s="65">
        <v>0</v>
      </c>
      <c r="RNM7" s="65">
        <v>0</v>
      </c>
      <c r="RNN7" s="65">
        <v>0</v>
      </c>
      <c r="RNO7" s="65">
        <v>0</v>
      </c>
      <c r="RNP7" s="65">
        <v>0</v>
      </c>
      <c r="RNQ7" s="65">
        <v>0</v>
      </c>
      <c r="RNR7" s="65">
        <v>0</v>
      </c>
      <c r="RNS7" s="65">
        <v>0</v>
      </c>
      <c r="RNT7" s="65">
        <v>0</v>
      </c>
      <c r="RNU7" s="65">
        <v>0</v>
      </c>
      <c r="RNV7" s="65">
        <v>0</v>
      </c>
      <c r="RNW7" s="65">
        <v>0</v>
      </c>
      <c r="RNX7" s="65">
        <v>0</v>
      </c>
      <c r="RNY7" s="65">
        <v>0</v>
      </c>
      <c r="RNZ7" s="65">
        <v>0</v>
      </c>
      <c r="ROA7" s="65">
        <v>0</v>
      </c>
      <c r="ROB7" s="65">
        <v>0</v>
      </c>
      <c r="ROC7" s="65">
        <v>0</v>
      </c>
      <c r="ROD7" s="65">
        <v>0</v>
      </c>
      <c r="ROE7" s="65">
        <v>0</v>
      </c>
      <c r="ROF7" s="65">
        <v>0</v>
      </c>
      <c r="ROG7" s="65">
        <v>0</v>
      </c>
      <c r="ROH7" s="65">
        <v>0</v>
      </c>
      <c r="ROI7" s="65">
        <v>0</v>
      </c>
      <c r="ROJ7" s="65">
        <v>0</v>
      </c>
      <c r="ROK7" s="65">
        <v>0</v>
      </c>
      <c r="ROL7" s="65">
        <v>0</v>
      </c>
      <c r="ROM7" s="65">
        <v>0</v>
      </c>
      <c r="RON7" s="65">
        <v>0</v>
      </c>
      <c r="ROO7" s="65">
        <v>0</v>
      </c>
      <c r="ROP7" s="65">
        <v>0</v>
      </c>
      <c r="ROQ7" s="65">
        <v>0</v>
      </c>
      <c r="ROR7" s="65">
        <v>0</v>
      </c>
      <c r="ROS7" s="65">
        <v>0</v>
      </c>
      <c r="ROT7" s="65">
        <v>0</v>
      </c>
      <c r="ROU7" s="65">
        <v>0</v>
      </c>
      <c r="ROV7" s="65">
        <v>0</v>
      </c>
      <c r="ROW7" s="65">
        <v>0</v>
      </c>
      <c r="ROX7" s="65">
        <v>0</v>
      </c>
      <c r="ROY7" s="65">
        <v>0</v>
      </c>
      <c r="ROZ7" s="65">
        <v>0</v>
      </c>
      <c r="RPA7" s="65">
        <v>0</v>
      </c>
      <c r="RPB7" s="65">
        <v>0</v>
      </c>
      <c r="RPC7" s="65">
        <v>0</v>
      </c>
      <c r="RPD7" s="65">
        <v>0</v>
      </c>
      <c r="RPE7" s="65">
        <v>0</v>
      </c>
      <c r="RPF7" s="65">
        <v>0</v>
      </c>
      <c r="RPG7" s="65">
        <v>0</v>
      </c>
      <c r="RPH7" s="65">
        <v>0</v>
      </c>
      <c r="RPI7" s="65">
        <v>0</v>
      </c>
      <c r="RPJ7" s="65">
        <v>0</v>
      </c>
      <c r="RPK7" s="65">
        <v>0</v>
      </c>
      <c r="RPL7" s="65">
        <v>0</v>
      </c>
      <c r="RPM7" s="65">
        <v>0</v>
      </c>
      <c r="RPN7" s="65">
        <v>0</v>
      </c>
      <c r="RPO7" s="65">
        <v>0</v>
      </c>
      <c r="RPP7" s="65">
        <v>0</v>
      </c>
      <c r="RPQ7" s="65">
        <v>0</v>
      </c>
      <c r="RPR7" s="65">
        <v>0</v>
      </c>
      <c r="RPS7" s="65">
        <v>0</v>
      </c>
      <c r="RPT7" s="65">
        <v>0</v>
      </c>
      <c r="RPU7" s="65">
        <v>0</v>
      </c>
      <c r="RPV7" s="65">
        <v>0</v>
      </c>
      <c r="RPW7" s="65">
        <v>0</v>
      </c>
      <c r="RPX7" s="65">
        <v>0</v>
      </c>
      <c r="RPY7" s="65">
        <v>0</v>
      </c>
      <c r="RPZ7" s="65">
        <v>0</v>
      </c>
      <c r="RQA7" s="65">
        <v>0</v>
      </c>
      <c r="RQB7" s="65">
        <v>0</v>
      </c>
      <c r="RQC7" s="65">
        <v>0</v>
      </c>
      <c r="RQD7" s="65">
        <v>0</v>
      </c>
      <c r="RQE7" s="65">
        <v>0</v>
      </c>
      <c r="RQF7" s="65">
        <v>0</v>
      </c>
      <c r="RQG7" s="65">
        <v>0</v>
      </c>
      <c r="RQH7" s="65">
        <v>0</v>
      </c>
      <c r="RQI7" s="65">
        <v>0</v>
      </c>
      <c r="RQJ7" s="65">
        <v>0</v>
      </c>
      <c r="RQK7" s="65">
        <v>0</v>
      </c>
      <c r="RQL7" s="65">
        <v>0</v>
      </c>
      <c r="RQM7" s="65">
        <v>0</v>
      </c>
      <c r="RQN7" s="65">
        <v>0</v>
      </c>
      <c r="RQO7" s="65">
        <v>0</v>
      </c>
      <c r="RQP7" s="65">
        <v>0</v>
      </c>
      <c r="RQQ7" s="65">
        <v>0</v>
      </c>
      <c r="RQR7" s="65">
        <v>0</v>
      </c>
      <c r="RQS7" s="65">
        <v>0</v>
      </c>
      <c r="RQT7" s="65">
        <v>0</v>
      </c>
      <c r="RQU7" s="65">
        <v>0</v>
      </c>
      <c r="RQV7" s="65">
        <v>0</v>
      </c>
      <c r="RQW7" s="65">
        <v>0</v>
      </c>
      <c r="RQX7" s="65">
        <v>0</v>
      </c>
      <c r="RQY7" s="65">
        <v>0</v>
      </c>
      <c r="RQZ7" s="65">
        <v>0</v>
      </c>
      <c r="RRA7" s="65">
        <v>0</v>
      </c>
      <c r="RRB7" s="65">
        <v>0</v>
      </c>
      <c r="RRC7" s="65">
        <v>0</v>
      </c>
      <c r="RRD7" s="65">
        <v>0</v>
      </c>
      <c r="RRE7" s="65">
        <v>0</v>
      </c>
      <c r="RRF7" s="65">
        <v>0</v>
      </c>
      <c r="RRG7" s="65">
        <v>0</v>
      </c>
      <c r="RRH7" s="65">
        <v>0</v>
      </c>
      <c r="RRI7" s="65">
        <v>0</v>
      </c>
      <c r="RRJ7" s="65">
        <v>0</v>
      </c>
      <c r="RRK7" s="65">
        <v>0</v>
      </c>
      <c r="RRL7" s="65">
        <v>0</v>
      </c>
      <c r="RRM7" s="65">
        <v>0</v>
      </c>
      <c r="RRN7" s="65">
        <v>0</v>
      </c>
      <c r="RRO7" s="65">
        <v>0</v>
      </c>
      <c r="RRP7" s="65">
        <v>0</v>
      </c>
      <c r="RRQ7" s="65">
        <v>0</v>
      </c>
      <c r="RRR7" s="65">
        <v>0</v>
      </c>
      <c r="RRS7" s="65">
        <v>0</v>
      </c>
      <c r="RRT7" s="65">
        <v>0</v>
      </c>
      <c r="RRU7" s="65">
        <v>0</v>
      </c>
      <c r="RRV7" s="65">
        <v>0</v>
      </c>
      <c r="RRW7" s="65">
        <v>0</v>
      </c>
      <c r="RRX7" s="65">
        <v>0</v>
      </c>
      <c r="RRY7" s="65">
        <v>0</v>
      </c>
      <c r="RRZ7" s="65">
        <v>0</v>
      </c>
      <c r="RSA7" s="65">
        <v>0</v>
      </c>
      <c r="RSB7" s="65">
        <v>0</v>
      </c>
      <c r="RSC7" s="65">
        <v>0</v>
      </c>
      <c r="RSD7" s="65">
        <v>0</v>
      </c>
      <c r="RSE7" s="65">
        <v>0</v>
      </c>
      <c r="RSF7" s="65">
        <v>0</v>
      </c>
      <c r="RSG7" s="65">
        <v>0</v>
      </c>
      <c r="RSH7" s="65">
        <v>0</v>
      </c>
      <c r="RSI7" s="65">
        <v>0</v>
      </c>
      <c r="RSJ7" s="65">
        <v>0</v>
      </c>
      <c r="RSK7" s="65">
        <v>0</v>
      </c>
      <c r="RSL7" s="65">
        <v>0</v>
      </c>
      <c r="RSM7" s="65">
        <v>0</v>
      </c>
      <c r="RSN7" s="65">
        <v>0</v>
      </c>
      <c r="RSO7" s="65">
        <v>0</v>
      </c>
      <c r="RSP7" s="65">
        <v>0</v>
      </c>
      <c r="RSQ7" s="65">
        <v>0</v>
      </c>
      <c r="RSR7" s="65">
        <v>0</v>
      </c>
      <c r="RSS7" s="65">
        <v>0</v>
      </c>
      <c r="RST7" s="65">
        <v>0</v>
      </c>
      <c r="RSU7" s="65">
        <v>0</v>
      </c>
      <c r="RSV7" s="65">
        <v>0</v>
      </c>
      <c r="RSW7" s="65">
        <v>0</v>
      </c>
      <c r="RSX7" s="65">
        <v>0</v>
      </c>
      <c r="RSY7" s="65">
        <v>0</v>
      </c>
      <c r="RSZ7" s="65">
        <v>0</v>
      </c>
      <c r="RTA7" s="65">
        <v>0</v>
      </c>
      <c r="RTB7" s="65">
        <v>0</v>
      </c>
      <c r="RTC7" s="65">
        <v>0</v>
      </c>
      <c r="RTD7" s="65">
        <v>0</v>
      </c>
      <c r="RTE7" s="65">
        <v>0</v>
      </c>
      <c r="RTF7" s="65">
        <v>0</v>
      </c>
      <c r="RTG7" s="65">
        <v>0</v>
      </c>
      <c r="RTH7" s="65">
        <v>0</v>
      </c>
      <c r="RTI7" s="65">
        <v>0</v>
      </c>
      <c r="RTJ7" s="65">
        <v>0</v>
      </c>
      <c r="RTK7" s="65">
        <v>0</v>
      </c>
      <c r="RTL7" s="65">
        <v>0</v>
      </c>
      <c r="RTM7" s="65">
        <v>0</v>
      </c>
      <c r="RTN7" s="65">
        <v>0</v>
      </c>
      <c r="RTO7" s="65">
        <v>0</v>
      </c>
      <c r="RTP7" s="65">
        <v>0</v>
      </c>
      <c r="RTQ7" s="65">
        <v>0</v>
      </c>
      <c r="RTR7" s="65">
        <v>0</v>
      </c>
      <c r="RTS7" s="65">
        <v>0</v>
      </c>
      <c r="RTT7" s="65">
        <v>0</v>
      </c>
      <c r="RTU7" s="65">
        <v>0</v>
      </c>
      <c r="RTV7" s="65">
        <v>0</v>
      </c>
      <c r="RTW7" s="65">
        <v>0</v>
      </c>
      <c r="RTX7" s="65">
        <v>0</v>
      </c>
      <c r="RTY7" s="65">
        <v>0</v>
      </c>
      <c r="RTZ7" s="65">
        <v>0</v>
      </c>
      <c r="RUA7" s="65">
        <v>0</v>
      </c>
      <c r="RUB7" s="65">
        <v>0</v>
      </c>
      <c r="RUC7" s="65">
        <v>0</v>
      </c>
      <c r="RUD7" s="65">
        <v>0</v>
      </c>
      <c r="RUE7" s="65">
        <v>0</v>
      </c>
      <c r="RUF7" s="65">
        <v>0</v>
      </c>
      <c r="RUG7" s="65">
        <v>0</v>
      </c>
      <c r="RUH7" s="65">
        <v>0</v>
      </c>
      <c r="RUI7" s="65">
        <v>0</v>
      </c>
      <c r="RUJ7" s="65">
        <v>0</v>
      </c>
      <c r="RUK7" s="65">
        <v>0</v>
      </c>
      <c r="RUL7" s="65">
        <v>0</v>
      </c>
      <c r="RUM7" s="65">
        <v>0</v>
      </c>
      <c r="RUN7" s="65">
        <v>0</v>
      </c>
      <c r="RUO7" s="65">
        <v>0</v>
      </c>
      <c r="RUP7" s="65">
        <v>0</v>
      </c>
      <c r="RUQ7" s="65">
        <v>0</v>
      </c>
      <c r="RUR7" s="65">
        <v>0</v>
      </c>
      <c r="RUS7" s="65">
        <v>0</v>
      </c>
      <c r="RUT7" s="65">
        <v>0</v>
      </c>
      <c r="RUU7" s="65">
        <v>0</v>
      </c>
      <c r="RUV7" s="65">
        <v>0</v>
      </c>
      <c r="RUW7" s="65">
        <v>0</v>
      </c>
      <c r="RUX7" s="65">
        <v>0</v>
      </c>
      <c r="RUY7" s="65">
        <v>0</v>
      </c>
      <c r="RUZ7" s="65">
        <v>0</v>
      </c>
      <c r="RVA7" s="65">
        <v>0</v>
      </c>
      <c r="RVB7" s="65">
        <v>0</v>
      </c>
      <c r="RVC7" s="65">
        <v>0</v>
      </c>
      <c r="RVD7" s="65">
        <v>0</v>
      </c>
      <c r="RVE7" s="65">
        <v>0</v>
      </c>
      <c r="RVF7" s="65">
        <v>0</v>
      </c>
      <c r="RVG7" s="65">
        <v>0</v>
      </c>
      <c r="RVH7" s="65">
        <v>0</v>
      </c>
      <c r="RVI7" s="65">
        <v>0</v>
      </c>
      <c r="RVJ7" s="65">
        <v>0</v>
      </c>
      <c r="RVK7" s="65">
        <v>0</v>
      </c>
      <c r="RVL7" s="65">
        <v>0</v>
      </c>
      <c r="RVM7" s="65">
        <v>0</v>
      </c>
      <c r="RVN7" s="65">
        <v>0</v>
      </c>
      <c r="RVO7" s="65">
        <v>0</v>
      </c>
      <c r="RVP7" s="65">
        <v>0</v>
      </c>
      <c r="RVQ7" s="65">
        <v>0</v>
      </c>
      <c r="RVR7" s="65">
        <v>0</v>
      </c>
      <c r="RVS7" s="65">
        <v>0</v>
      </c>
      <c r="RVT7" s="65">
        <v>0</v>
      </c>
      <c r="RVU7" s="65">
        <v>0</v>
      </c>
      <c r="RVV7" s="65">
        <v>0</v>
      </c>
      <c r="RVW7" s="65">
        <v>0</v>
      </c>
      <c r="RVX7" s="65">
        <v>0</v>
      </c>
      <c r="RVY7" s="65">
        <v>0</v>
      </c>
      <c r="RVZ7" s="65">
        <v>0</v>
      </c>
      <c r="RWA7" s="65">
        <v>0</v>
      </c>
      <c r="RWB7" s="65">
        <v>0</v>
      </c>
      <c r="RWC7" s="65">
        <v>0</v>
      </c>
      <c r="RWD7" s="65">
        <v>0</v>
      </c>
      <c r="RWE7" s="65">
        <v>0</v>
      </c>
      <c r="RWF7" s="65">
        <v>0</v>
      </c>
      <c r="RWG7" s="65">
        <v>0</v>
      </c>
      <c r="RWH7" s="65">
        <v>0</v>
      </c>
      <c r="RWI7" s="65">
        <v>0</v>
      </c>
      <c r="RWJ7" s="65">
        <v>0</v>
      </c>
      <c r="RWK7" s="65">
        <v>0</v>
      </c>
      <c r="RWL7" s="65">
        <v>0</v>
      </c>
      <c r="RWM7" s="65">
        <v>0</v>
      </c>
      <c r="RWN7" s="65">
        <v>0</v>
      </c>
      <c r="RWO7" s="65">
        <v>0</v>
      </c>
      <c r="RWP7" s="65">
        <v>0</v>
      </c>
      <c r="RWQ7" s="65">
        <v>0</v>
      </c>
      <c r="RWR7" s="65">
        <v>0</v>
      </c>
      <c r="RWS7" s="65">
        <v>0</v>
      </c>
      <c r="RWT7" s="65">
        <v>0</v>
      </c>
      <c r="RWU7" s="65">
        <v>0</v>
      </c>
      <c r="RWV7" s="65">
        <v>0</v>
      </c>
      <c r="RWW7" s="65">
        <v>0</v>
      </c>
      <c r="RWX7" s="65">
        <v>0</v>
      </c>
      <c r="RWY7" s="65">
        <v>0</v>
      </c>
      <c r="RWZ7" s="65">
        <v>0</v>
      </c>
      <c r="RXA7" s="65">
        <v>0</v>
      </c>
      <c r="RXB7" s="65">
        <v>0</v>
      </c>
      <c r="RXC7" s="65">
        <v>0</v>
      </c>
      <c r="RXD7" s="65">
        <v>0</v>
      </c>
      <c r="RXE7" s="65">
        <v>0</v>
      </c>
      <c r="RXF7" s="65">
        <v>0</v>
      </c>
      <c r="RXG7" s="65">
        <v>0</v>
      </c>
      <c r="RXH7" s="65">
        <v>0</v>
      </c>
      <c r="RXI7" s="65">
        <v>0</v>
      </c>
      <c r="RXJ7" s="65">
        <v>0</v>
      </c>
      <c r="RXK7" s="65">
        <v>0</v>
      </c>
      <c r="RXL7" s="65">
        <v>0</v>
      </c>
      <c r="RXM7" s="65">
        <v>0</v>
      </c>
      <c r="RXN7" s="65">
        <v>0</v>
      </c>
      <c r="RXO7" s="65">
        <v>0</v>
      </c>
      <c r="RXP7" s="65">
        <v>0</v>
      </c>
      <c r="RXQ7" s="65">
        <v>0</v>
      </c>
      <c r="RXR7" s="65">
        <v>0</v>
      </c>
      <c r="RXS7" s="65">
        <v>0</v>
      </c>
      <c r="RXT7" s="65">
        <v>0</v>
      </c>
      <c r="RXU7" s="65">
        <v>0</v>
      </c>
      <c r="RXV7" s="65">
        <v>0</v>
      </c>
      <c r="RXW7" s="65">
        <v>0</v>
      </c>
      <c r="RXX7" s="65">
        <v>0</v>
      </c>
      <c r="RXY7" s="65">
        <v>0</v>
      </c>
      <c r="RXZ7" s="65">
        <v>0</v>
      </c>
      <c r="RYA7" s="65">
        <v>0</v>
      </c>
      <c r="RYB7" s="65">
        <v>0</v>
      </c>
      <c r="RYC7" s="65">
        <v>0</v>
      </c>
      <c r="RYD7" s="65">
        <v>0</v>
      </c>
      <c r="RYE7" s="65">
        <v>0</v>
      </c>
      <c r="RYF7" s="65">
        <v>0</v>
      </c>
      <c r="RYG7" s="65">
        <v>0</v>
      </c>
      <c r="RYH7" s="65">
        <v>0</v>
      </c>
      <c r="RYI7" s="65">
        <v>0</v>
      </c>
      <c r="RYJ7" s="65">
        <v>0</v>
      </c>
      <c r="RYK7" s="65">
        <v>0</v>
      </c>
      <c r="RYL7" s="65">
        <v>0</v>
      </c>
      <c r="RYM7" s="65">
        <v>0</v>
      </c>
      <c r="RYN7" s="65">
        <v>0</v>
      </c>
      <c r="RYO7" s="65">
        <v>0</v>
      </c>
      <c r="RYP7" s="65">
        <v>0</v>
      </c>
      <c r="RYQ7" s="65">
        <v>0</v>
      </c>
      <c r="RYR7" s="65">
        <v>0</v>
      </c>
      <c r="RYS7" s="65">
        <v>0</v>
      </c>
      <c r="RYT7" s="65">
        <v>0</v>
      </c>
      <c r="RYU7" s="65">
        <v>0</v>
      </c>
      <c r="RYV7" s="65">
        <v>0</v>
      </c>
      <c r="RYW7" s="65">
        <v>0</v>
      </c>
      <c r="RYX7" s="65">
        <v>0</v>
      </c>
      <c r="RYY7" s="65">
        <v>0</v>
      </c>
      <c r="RYZ7" s="65">
        <v>0</v>
      </c>
      <c r="RZA7" s="65">
        <v>0</v>
      </c>
      <c r="RZB7" s="65">
        <v>0</v>
      </c>
      <c r="RZC7" s="65">
        <v>0</v>
      </c>
      <c r="RZD7" s="65">
        <v>0</v>
      </c>
      <c r="RZE7" s="65">
        <v>0</v>
      </c>
      <c r="RZF7" s="65">
        <v>0</v>
      </c>
      <c r="RZG7" s="65">
        <v>0</v>
      </c>
      <c r="RZH7" s="65">
        <v>0</v>
      </c>
      <c r="RZI7" s="65">
        <v>0</v>
      </c>
      <c r="RZJ7" s="65">
        <v>0</v>
      </c>
      <c r="RZK7" s="65">
        <v>0</v>
      </c>
      <c r="RZL7" s="65">
        <v>0</v>
      </c>
      <c r="RZM7" s="65">
        <v>0</v>
      </c>
      <c r="RZN7" s="65">
        <v>0</v>
      </c>
      <c r="RZO7" s="65">
        <v>0</v>
      </c>
      <c r="RZP7" s="65">
        <v>0</v>
      </c>
      <c r="RZQ7" s="65">
        <v>0</v>
      </c>
      <c r="RZR7" s="65">
        <v>0</v>
      </c>
      <c r="RZS7" s="65">
        <v>0</v>
      </c>
      <c r="RZT7" s="65">
        <v>0</v>
      </c>
      <c r="RZU7" s="65">
        <v>0</v>
      </c>
      <c r="RZV7" s="65">
        <v>0</v>
      </c>
      <c r="RZW7" s="65">
        <v>0</v>
      </c>
      <c r="RZX7" s="65">
        <v>0</v>
      </c>
      <c r="RZY7" s="65">
        <v>0</v>
      </c>
      <c r="RZZ7" s="65">
        <v>0</v>
      </c>
      <c r="SAA7" s="65">
        <v>0</v>
      </c>
      <c r="SAB7" s="65">
        <v>0</v>
      </c>
      <c r="SAC7" s="65">
        <v>0</v>
      </c>
      <c r="SAD7" s="65">
        <v>0</v>
      </c>
      <c r="SAE7" s="65">
        <v>0</v>
      </c>
      <c r="SAF7" s="65">
        <v>0</v>
      </c>
      <c r="SAG7" s="65">
        <v>0</v>
      </c>
      <c r="SAH7" s="65">
        <v>0</v>
      </c>
      <c r="SAI7" s="65">
        <v>0</v>
      </c>
      <c r="SAJ7" s="65">
        <v>0</v>
      </c>
      <c r="SAK7" s="65">
        <v>0</v>
      </c>
      <c r="SAL7" s="65">
        <v>0</v>
      </c>
      <c r="SAM7" s="65">
        <v>0</v>
      </c>
      <c r="SAN7" s="65">
        <v>0</v>
      </c>
      <c r="SAO7" s="65">
        <v>0</v>
      </c>
      <c r="SAP7" s="65">
        <v>0</v>
      </c>
      <c r="SAQ7" s="65">
        <v>0</v>
      </c>
      <c r="SAR7" s="65">
        <v>0</v>
      </c>
      <c r="SAS7" s="65">
        <v>0</v>
      </c>
      <c r="SAT7" s="65">
        <v>0</v>
      </c>
      <c r="SAU7" s="65">
        <v>0</v>
      </c>
      <c r="SAV7" s="65">
        <v>0</v>
      </c>
      <c r="SAW7" s="65">
        <v>0</v>
      </c>
      <c r="SAX7" s="65">
        <v>0</v>
      </c>
      <c r="SAY7" s="65">
        <v>0</v>
      </c>
      <c r="SAZ7" s="65">
        <v>0</v>
      </c>
      <c r="SBA7" s="65">
        <v>0</v>
      </c>
      <c r="SBB7" s="65">
        <v>0</v>
      </c>
      <c r="SBC7" s="65">
        <v>0</v>
      </c>
      <c r="SBD7" s="65">
        <v>0</v>
      </c>
      <c r="SBE7" s="65">
        <v>0</v>
      </c>
      <c r="SBF7" s="65">
        <v>0</v>
      </c>
      <c r="SBG7" s="65">
        <v>0</v>
      </c>
      <c r="SBH7" s="65">
        <v>0</v>
      </c>
      <c r="SBI7" s="65">
        <v>0</v>
      </c>
      <c r="SBJ7" s="65">
        <v>0</v>
      </c>
      <c r="SBK7" s="65">
        <v>0</v>
      </c>
      <c r="SBL7" s="65">
        <v>0</v>
      </c>
      <c r="SBM7" s="65">
        <v>0</v>
      </c>
      <c r="SBN7" s="65">
        <v>0</v>
      </c>
      <c r="SBO7" s="65">
        <v>0</v>
      </c>
      <c r="SBP7" s="65">
        <v>0</v>
      </c>
      <c r="SBQ7" s="65">
        <v>0</v>
      </c>
      <c r="SBR7" s="65">
        <v>0</v>
      </c>
      <c r="SBS7" s="65">
        <v>0</v>
      </c>
      <c r="SBT7" s="65">
        <v>0</v>
      </c>
      <c r="SBU7" s="65">
        <v>0</v>
      </c>
      <c r="SBV7" s="65">
        <v>0</v>
      </c>
      <c r="SBW7" s="65">
        <v>0</v>
      </c>
      <c r="SBX7" s="65">
        <v>0</v>
      </c>
      <c r="SBY7" s="65">
        <v>0</v>
      </c>
      <c r="SBZ7" s="65">
        <v>0</v>
      </c>
      <c r="SCA7" s="65">
        <v>0</v>
      </c>
      <c r="SCB7" s="65">
        <v>0</v>
      </c>
      <c r="SCC7" s="65">
        <v>0</v>
      </c>
      <c r="SCD7" s="65">
        <v>0</v>
      </c>
      <c r="SCE7" s="65">
        <v>0</v>
      </c>
      <c r="SCF7" s="65">
        <v>0</v>
      </c>
      <c r="SCG7" s="65">
        <v>0</v>
      </c>
      <c r="SCH7" s="65">
        <v>0</v>
      </c>
      <c r="SCI7" s="65">
        <v>0</v>
      </c>
      <c r="SCJ7" s="65">
        <v>0</v>
      </c>
      <c r="SCK7" s="65">
        <v>0</v>
      </c>
      <c r="SCL7" s="65">
        <v>0</v>
      </c>
      <c r="SCM7" s="65">
        <v>0</v>
      </c>
      <c r="SCN7" s="65">
        <v>0</v>
      </c>
      <c r="SCO7" s="65">
        <v>0</v>
      </c>
      <c r="SCP7" s="65">
        <v>0</v>
      </c>
      <c r="SCQ7" s="65">
        <v>0</v>
      </c>
      <c r="SCR7" s="65">
        <v>0</v>
      </c>
      <c r="SCS7" s="65">
        <v>0</v>
      </c>
      <c r="SCT7" s="65">
        <v>0</v>
      </c>
      <c r="SCU7" s="65">
        <v>0</v>
      </c>
      <c r="SCV7" s="65">
        <v>0</v>
      </c>
      <c r="SCW7" s="65">
        <v>0</v>
      </c>
      <c r="SCX7" s="65">
        <v>0</v>
      </c>
      <c r="SCY7" s="65">
        <v>0</v>
      </c>
      <c r="SCZ7" s="65">
        <v>0</v>
      </c>
      <c r="SDA7" s="65">
        <v>0</v>
      </c>
      <c r="SDB7" s="65">
        <v>0</v>
      </c>
      <c r="SDC7" s="65">
        <v>0</v>
      </c>
      <c r="SDD7" s="65">
        <v>0</v>
      </c>
      <c r="SDE7" s="65">
        <v>0</v>
      </c>
      <c r="SDF7" s="65">
        <v>0</v>
      </c>
      <c r="SDG7" s="65">
        <v>0</v>
      </c>
      <c r="SDH7" s="65">
        <v>0</v>
      </c>
      <c r="SDI7" s="65">
        <v>0</v>
      </c>
      <c r="SDJ7" s="65">
        <v>0</v>
      </c>
      <c r="SDK7" s="65">
        <v>0</v>
      </c>
      <c r="SDL7" s="65">
        <v>0</v>
      </c>
      <c r="SDM7" s="65">
        <v>0</v>
      </c>
      <c r="SDN7" s="65">
        <v>0</v>
      </c>
      <c r="SDO7" s="65">
        <v>0</v>
      </c>
      <c r="SDP7" s="65">
        <v>0</v>
      </c>
      <c r="SDQ7" s="65">
        <v>0</v>
      </c>
      <c r="SDR7" s="65">
        <v>0</v>
      </c>
      <c r="SDS7" s="65">
        <v>0</v>
      </c>
      <c r="SDT7" s="65">
        <v>0</v>
      </c>
      <c r="SDU7" s="65">
        <v>0</v>
      </c>
      <c r="SDV7" s="65">
        <v>0</v>
      </c>
      <c r="SDW7" s="65">
        <v>0</v>
      </c>
      <c r="SDX7" s="65">
        <v>0</v>
      </c>
      <c r="SDY7" s="65">
        <v>0</v>
      </c>
      <c r="SDZ7" s="65">
        <v>0</v>
      </c>
      <c r="SEA7" s="65">
        <v>0</v>
      </c>
      <c r="SEB7" s="65">
        <v>0</v>
      </c>
      <c r="SEC7" s="65">
        <v>0</v>
      </c>
      <c r="SED7" s="65">
        <v>0</v>
      </c>
      <c r="SEE7" s="65">
        <v>0</v>
      </c>
      <c r="SEF7" s="65">
        <v>0</v>
      </c>
      <c r="SEG7" s="65">
        <v>0</v>
      </c>
      <c r="SEH7" s="65">
        <v>0</v>
      </c>
      <c r="SEI7" s="65">
        <v>0</v>
      </c>
      <c r="SEJ7" s="65">
        <v>0</v>
      </c>
      <c r="SEK7" s="65">
        <v>0</v>
      </c>
      <c r="SEL7" s="65">
        <v>0</v>
      </c>
      <c r="SEM7" s="65">
        <v>0</v>
      </c>
      <c r="SEN7" s="65">
        <v>0</v>
      </c>
      <c r="SEO7" s="65">
        <v>0</v>
      </c>
      <c r="SEP7" s="65">
        <v>0</v>
      </c>
      <c r="SEQ7" s="65">
        <v>0</v>
      </c>
      <c r="SER7" s="65">
        <v>0</v>
      </c>
      <c r="SES7" s="65">
        <v>0</v>
      </c>
      <c r="SET7" s="65">
        <v>0</v>
      </c>
      <c r="SEU7" s="65">
        <v>0</v>
      </c>
      <c r="SEV7" s="65">
        <v>0</v>
      </c>
      <c r="SEW7" s="65">
        <v>0</v>
      </c>
      <c r="SEX7" s="65">
        <v>0</v>
      </c>
      <c r="SEY7" s="65">
        <v>0</v>
      </c>
      <c r="SEZ7" s="65">
        <v>0</v>
      </c>
      <c r="SFA7" s="65">
        <v>0</v>
      </c>
      <c r="SFB7" s="65">
        <v>0</v>
      </c>
      <c r="SFC7" s="65">
        <v>0</v>
      </c>
      <c r="SFD7" s="65">
        <v>0</v>
      </c>
      <c r="SFE7" s="65">
        <v>0</v>
      </c>
      <c r="SFF7" s="65">
        <v>0</v>
      </c>
      <c r="SFG7" s="65">
        <v>0</v>
      </c>
      <c r="SFH7" s="65">
        <v>0</v>
      </c>
      <c r="SFI7" s="65">
        <v>0</v>
      </c>
      <c r="SFJ7" s="65">
        <v>0</v>
      </c>
      <c r="SFK7" s="65">
        <v>0</v>
      </c>
      <c r="SFL7" s="65">
        <v>0</v>
      </c>
      <c r="SFM7" s="65">
        <v>0</v>
      </c>
      <c r="SFN7" s="65">
        <v>0</v>
      </c>
      <c r="SFO7" s="65">
        <v>0</v>
      </c>
      <c r="SFP7" s="65">
        <v>0</v>
      </c>
      <c r="SFQ7" s="65">
        <v>0</v>
      </c>
      <c r="SFR7" s="65">
        <v>0</v>
      </c>
      <c r="SFS7" s="65">
        <v>0</v>
      </c>
      <c r="SFT7" s="65">
        <v>0</v>
      </c>
      <c r="SFU7" s="65">
        <v>0</v>
      </c>
      <c r="SFV7" s="65">
        <v>0</v>
      </c>
      <c r="SFW7" s="65">
        <v>0</v>
      </c>
      <c r="SFX7" s="65">
        <v>0</v>
      </c>
      <c r="SFY7" s="65">
        <v>0</v>
      </c>
      <c r="SFZ7" s="65">
        <v>0</v>
      </c>
      <c r="SGA7" s="65">
        <v>0</v>
      </c>
      <c r="SGB7" s="65">
        <v>0</v>
      </c>
      <c r="SGC7" s="65">
        <v>0</v>
      </c>
      <c r="SGD7" s="65">
        <v>0</v>
      </c>
      <c r="SGE7" s="65">
        <v>0</v>
      </c>
      <c r="SGF7" s="65">
        <v>0</v>
      </c>
      <c r="SGG7" s="65">
        <v>0</v>
      </c>
      <c r="SGH7" s="65">
        <v>0</v>
      </c>
      <c r="SGI7" s="65">
        <v>0</v>
      </c>
      <c r="SGJ7" s="65">
        <v>0</v>
      </c>
      <c r="SGK7" s="65">
        <v>0</v>
      </c>
      <c r="SGL7" s="65">
        <v>0</v>
      </c>
      <c r="SGM7" s="65">
        <v>0</v>
      </c>
      <c r="SGN7" s="65">
        <v>0</v>
      </c>
      <c r="SGO7" s="65">
        <v>0</v>
      </c>
      <c r="SGP7" s="65">
        <v>0</v>
      </c>
      <c r="SGQ7" s="65">
        <v>0</v>
      </c>
      <c r="SGR7" s="65">
        <v>0</v>
      </c>
      <c r="SGS7" s="65">
        <v>0</v>
      </c>
      <c r="SGT7" s="65">
        <v>0</v>
      </c>
      <c r="SGU7" s="65">
        <v>0</v>
      </c>
      <c r="SGV7" s="65">
        <v>0</v>
      </c>
      <c r="SGW7" s="65">
        <v>0</v>
      </c>
      <c r="SGX7" s="65">
        <v>0</v>
      </c>
      <c r="SGY7" s="65">
        <v>0</v>
      </c>
      <c r="SGZ7" s="65">
        <v>0</v>
      </c>
      <c r="SHA7" s="65">
        <v>0</v>
      </c>
      <c r="SHB7" s="65">
        <v>0</v>
      </c>
      <c r="SHC7" s="65">
        <v>0</v>
      </c>
      <c r="SHD7" s="65">
        <v>0</v>
      </c>
      <c r="SHE7" s="65">
        <v>0</v>
      </c>
      <c r="SHF7" s="65">
        <v>0</v>
      </c>
      <c r="SHG7" s="65">
        <v>0</v>
      </c>
      <c r="SHH7" s="65">
        <v>0</v>
      </c>
      <c r="SHI7" s="65">
        <v>0</v>
      </c>
      <c r="SHJ7" s="65">
        <v>0</v>
      </c>
      <c r="SHK7" s="65">
        <v>0</v>
      </c>
      <c r="SHL7" s="65">
        <v>0</v>
      </c>
      <c r="SHM7" s="65">
        <v>0</v>
      </c>
      <c r="SHN7" s="65">
        <v>0</v>
      </c>
      <c r="SHO7" s="65">
        <v>0</v>
      </c>
      <c r="SHP7" s="65">
        <v>0</v>
      </c>
      <c r="SHQ7" s="65">
        <v>0</v>
      </c>
      <c r="SHR7" s="65">
        <v>0</v>
      </c>
      <c r="SHS7" s="65">
        <v>0</v>
      </c>
      <c r="SHT7" s="65">
        <v>0</v>
      </c>
      <c r="SHU7" s="65">
        <v>0</v>
      </c>
      <c r="SHV7" s="65">
        <v>0</v>
      </c>
      <c r="SHW7" s="65">
        <v>0</v>
      </c>
      <c r="SHX7" s="65">
        <v>0</v>
      </c>
      <c r="SHY7" s="65">
        <v>0</v>
      </c>
      <c r="SHZ7" s="65">
        <v>0</v>
      </c>
      <c r="SIA7" s="65">
        <v>0</v>
      </c>
      <c r="SIB7" s="65">
        <v>0</v>
      </c>
      <c r="SIC7" s="65">
        <v>0</v>
      </c>
      <c r="SID7" s="65">
        <v>0</v>
      </c>
      <c r="SIE7" s="65">
        <v>0</v>
      </c>
      <c r="SIF7" s="65">
        <v>0</v>
      </c>
      <c r="SIG7" s="65">
        <v>0</v>
      </c>
      <c r="SIH7" s="65">
        <v>0</v>
      </c>
      <c r="SII7" s="65">
        <v>0</v>
      </c>
      <c r="SIJ7" s="65">
        <v>0</v>
      </c>
      <c r="SIK7" s="65">
        <v>0</v>
      </c>
      <c r="SIL7" s="65">
        <v>0</v>
      </c>
      <c r="SIM7" s="65">
        <v>0</v>
      </c>
      <c r="SIN7" s="65">
        <v>0</v>
      </c>
      <c r="SIO7" s="65">
        <v>0</v>
      </c>
      <c r="SIP7" s="65">
        <v>0</v>
      </c>
      <c r="SIQ7" s="65">
        <v>0</v>
      </c>
      <c r="SIR7" s="65">
        <v>0</v>
      </c>
      <c r="SIS7" s="65">
        <v>0</v>
      </c>
      <c r="SIT7" s="65">
        <v>0</v>
      </c>
      <c r="SIU7" s="65">
        <v>0</v>
      </c>
      <c r="SIV7" s="65">
        <v>0</v>
      </c>
      <c r="SIW7" s="65">
        <v>0</v>
      </c>
      <c r="SIX7" s="65">
        <v>0</v>
      </c>
      <c r="SIY7" s="65">
        <v>0</v>
      </c>
      <c r="SIZ7" s="65">
        <v>0</v>
      </c>
      <c r="SJA7" s="65">
        <v>0</v>
      </c>
      <c r="SJB7" s="65">
        <v>0</v>
      </c>
      <c r="SJC7" s="65">
        <v>0</v>
      </c>
      <c r="SJD7" s="65">
        <v>0</v>
      </c>
      <c r="SJE7" s="65">
        <v>0</v>
      </c>
      <c r="SJF7" s="65">
        <v>0</v>
      </c>
      <c r="SJG7" s="65">
        <v>0</v>
      </c>
      <c r="SJH7" s="65">
        <v>0</v>
      </c>
      <c r="SJI7" s="65">
        <v>0</v>
      </c>
      <c r="SJJ7" s="65">
        <v>0</v>
      </c>
      <c r="SJK7" s="65">
        <v>0</v>
      </c>
      <c r="SJL7" s="65">
        <v>0</v>
      </c>
      <c r="SJM7" s="65">
        <v>0</v>
      </c>
      <c r="SJN7" s="65">
        <v>0</v>
      </c>
      <c r="SJO7" s="65">
        <v>0</v>
      </c>
      <c r="SJP7" s="65">
        <v>0</v>
      </c>
      <c r="SJQ7" s="65">
        <v>0</v>
      </c>
      <c r="SJR7" s="65">
        <v>0</v>
      </c>
      <c r="SJS7" s="65">
        <v>0</v>
      </c>
      <c r="SJT7" s="65">
        <v>0</v>
      </c>
      <c r="SJU7" s="65">
        <v>0</v>
      </c>
      <c r="SJV7" s="65">
        <v>0</v>
      </c>
      <c r="SJW7" s="65">
        <v>0</v>
      </c>
      <c r="SJX7" s="65">
        <v>0</v>
      </c>
      <c r="SJY7" s="65">
        <v>0</v>
      </c>
      <c r="SJZ7" s="65">
        <v>0</v>
      </c>
      <c r="SKA7" s="65">
        <v>0</v>
      </c>
      <c r="SKB7" s="65">
        <v>0</v>
      </c>
      <c r="SKC7" s="65">
        <v>0</v>
      </c>
      <c r="SKD7" s="65">
        <v>0</v>
      </c>
      <c r="SKE7" s="65">
        <v>0</v>
      </c>
      <c r="SKF7" s="65">
        <v>0</v>
      </c>
      <c r="SKG7" s="65">
        <v>0</v>
      </c>
      <c r="SKH7" s="65">
        <v>0</v>
      </c>
      <c r="SKI7" s="65">
        <v>0</v>
      </c>
      <c r="SKJ7" s="65">
        <v>0</v>
      </c>
      <c r="SKK7" s="65">
        <v>0</v>
      </c>
      <c r="SKL7" s="65">
        <v>0</v>
      </c>
      <c r="SKM7" s="65">
        <v>0</v>
      </c>
      <c r="SKN7" s="65">
        <v>0</v>
      </c>
      <c r="SKO7" s="65">
        <v>0</v>
      </c>
      <c r="SKP7" s="65">
        <v>0</v>
      </c>
      <c r="SKQ7" s="65">
        <v>0</v>
      </c>
      <c r="SKR7" s="65">
        <v>0</v>
      </c>
      <c r="SKS7" s="65">
        <v>0</v>
      </c>
      <c r="SKT7" s="65">
        <v>0</v>
      </c>
      <c r="SKU7" s="65">
        <v>0</v>
      </c>
      <c r="SKV7" s="65">
        <v>0</v>
      </c>
      <c r="SKW7" s="65">
        <v>0</v>
      </c>
      <c r="SKX7" s="65">
        <v>0</v>
      </c>
      <c r="SKY7" s="65">
        <v>0</v>
      </c>
      <c r="SKZ7" s="65">
        <v>0</v>
      </c>
      <c r="SLA7" s="65">
        <v>0</v>
      </c>
      <c r="SLB7" s="65">
        <v>0</v>
      </c>
      <c r="SLC7" s="65">
        <v>0</v>
      </c>
      <c r="SLD7" s="65">
        <v>0</v>
      </c>
      <c r="SLE7" s="65">
        <v>0</v>
      </c>
      <c r="SLF7" s="65">
        <v>0</v>
      </c>
      <c r="SLG7" s="65">
        <v>0</v>
      </c>
      <c r="SLH7" s="65">
        <v>0</v>
      </c>
      <c r="SLI7" s="65">
        <v>0</v>
      </c>
      <c r="SLJ7" s="65">
        <v>0</v>
      </c>
      <c r="SLK7" s="65">
        <v>0</v>
      </c>
      <c r="SLL7" s="65">
        <v>0</v>
      </c>
      <c r="SLM7" s="65">
        <v>0</v>
      </c>
      <c r="SLN7" s="65">
        <v>0</v>
      </c>
      <c r="SLO7" s="65">
        <v>0</v>
      </c>
      <c r="SLP7" s="65">
        <v>0</v>
      </c>
      <c r="SLQ7" s="65">
        <v>0</v>
      </c>
      <c r="SLR7" s="65">
        <v>0</v>
      </c>
      <c r="SLS7" s="65">
        <v>0</v>
      </c>
      <c r="SLT7" s="65">
        <v>0</v>
      </c>
      <c r="SLU7" s="65">
        <v>0</v>
      </c>
      <c r="SLV7" s="65">
        <v>0</v>
      </c>
      <c r="SLW7" s="65">
        <v>0</v>
      </c>
      <c r="SLX7" s="65">
        <v>0</v>
      </c>
      <c r="SLY7" s="65">
        <v>0</v>
      </c>
      <c r="SLZ7" s="65">
        <v>0</v>
      </c>
      <c r="SMA7" s="65">
        <v>0</v>
      </c>
      <c r="SMB7" s="65">
        <v>0</v>
      </c>
      <c r="SMC7" s="65">
        <v>0</v>
      </c>
      <c r="SMD7" s="65">
        <v>0</v>
      </c>
      <c r="SME7" s="65">
        <v>0</v>
      </c>
      <c r="SMF7" s="65">
        <v>0</v>
      </c>
      <c r="SMG7" s="65">
        <v>0</v>
      </c>
      <c r="SMH7" s="65">
        <v>0</v>
      </c>
      <c r="SMI7" s="65">
        <v>0</v>
      </c>
      <c r="SMJ7" s="65">
        <v>0</v>
      </c>
      <c r="SMK7" s="65">
        <v>0</v>
      </c>
      <c r="SML7" s="65">
        <v>0</v>
      </c>
      <c r="SMM7" s="65">
        <v>0</v>
      </c>
      <c r="SMN7" s="65">
        <v>0</v>
      </c>
      <c r="SMO7" s="65">
        <v>0</v>
      </c>
      <c r="SMP7" s="65">
        <v>0</v>
      </c>
      <c r="SMQ7" s="65">
        <v>0</v>
      </c>
      <c r="SMR7" s="65">
        <v>0</v>
      </c>
      <c r="SMS7" s="65">
        <v>0</v>
      </c>
      <c r="SMT7" s="65">
        <v>0</v>
      </c>
      <c r="SMU7" s="65">
        <v>0</v>
      </c>
      <c r="SMV7" s="65">
        <v>0</v>
      </c>
      <c r="SMW7" s="65">
        <v>0</v>
      </c>
      <c r="SMX7" s="65">
        <v>0</v>
      </c>
      <c r="SMY7" s="65">
        <v>0</v>
      </c>
      <c r="SMZ7" s="65">
        <v>0</v>
      </c>
      <c r="SNA7" s="65">
        <v>0</v>
      </c>
      <c r="SNB7" s="65">
        <v>0</v>
      </c>
      <c r="SNC7" s="65">
        <v>0</v>
      </c>
      <c r="SND7" s="65">
        <v>0</v>
      </c>
      <c r="SNE7" s="65">
        <v>0</v>
      </c>
      <c r="SNF7" s="65">
        <v>0</v>
      </c>
      <c r="SNG7" s="65">
        <v>0</v>
      </c>
      <c r="SNH7" s="65">
        <v>0</v>
      </c>
      <c r="SNI7" s="65">
        <v>0</v>
      </c>
      <c r="SNJ7" s="65">
        <v>0</v>
      </c>
      <c r="SNK7" s="65">
        <v>0</v>
      </c>
      <c r="SNL7" s="65">
        <v>0</v>
      </c>
      <c r="SNM7" s="65">
        <v>0</v>
      </c>
      <c r="SNN7" s="65">
        <v>0</v>
      </c>
      <c r="SNO7" s="65">
        <v>0</v>
      </c>
      <c r="SNP7" s="65">
        <v>0</v>
      </c>
      <c r="SNQ7" s="65">
        <v>0</v>
      </c>
      <c r="SNR7" s="65">
        <v>0</v>
      </c>
      <c r="SNS7" s="65">
        <v>0</v>
      </c>
      <c r="SNT7" s="65">
        <v>0</v>
      </c>
      <c r="SNU7" s="65">
        <v>0</v>
      </c>
      <c r="SNV7" s="65">
        <v>0</v>
      </c>
      <c r="SNW7" s="65">
        <v>0</v>
      </c>
      <c r="SNX7" s="65">
        <v>0</v>
      </c>
      <c r="SNY7" s="65">
        <v>0</v>
      </c>
      <c r="SNZ7" s="65">
        <v>0</v>
      </c>
      <c r="SOA7" s="65">
        <v>0</v>
      </c>
      <c r="SOB7" s="65">
        <v>0</v>
      </c>
      <c r="SOC7" s="65">
        <v>0</v>
      </c>
      <c r="SOD7" s="65">
        <v>0</v>
      </c>
      <c r="SOE7" s="65">
        <v>0</v>
      </c>
      <c r="SOF7" s="65">
        <v>0</v>
      </c>
      <c r="SOG7" s="65">
        <v>0</v>
      </c>
      <c r="SOH7" s="65">
        <v>0</v>
      </c>
      <c r="SOI7" s="65">
        <v>0</v>
      </c>
      <c r="SOJ7" s="65">
        <v>0</v>
      </c>
      <c r="SOK7" s="65">
        <v>0</v>
      </c>
      <c r="SOL7" s="65">
        <v>0</v>
      </c>
      <c r="SOM7" s="65">
        <v>0</v>
      </c>
      <c r="SON7" s="65">
        <v>0</v>
      </c>
      <c r="SOO7" s="65">
        <v>0</v>
      </c>
      <c r="SOP7" s="65">
        <v>0</v>
      </c>
      <c r="SOQ7" s="65">
        <v>0</v>
      </c>
      <c r="SOR7" s="65">
        <v>0</v>
      </c>
      <c r="SOS7" s="65">
        <v>0</v>
      </c>
      <c r="SOT7" s="65">
        <v>0</v>
      </c>
      <c r="SOU7" s="65">
        <v>0</v>
      </c>
      <c r="SOV7" s="65">
        <v>0</v>
      </c>
      <c r="SOW7" s="65">
        <v>0</v>
      </c>
      <c r="SOX7" s="65">
        <v>0</v>
      </c>
      <c r="SOY7" s="65">
        <v>0</v>
      </c>
      <c r="SOZ7" s="65">
        <v>0</v>
      </c>
      <c r="SPA7" s="65">
        <v>0</v>
      </c>
      <c r="SPB7" s="65">
        <v>0</v>
      </c>
      <c r="SPC7" s="65">
        <v>0</v>
      </c>
      <c r="SPD7" s="65">
        <v>0</v>
      </c>
      <c r="SPE7" s="65">
        <v>0</v>
      </c>
      <c r="SPF7" s="65">
        <v>0</v>
      </c>
      <c r="SPG7" s="65">
        <v>0</v>
      </c>
      <c r="SPH7" s="65">
        <v>0</v>
      </c>
      <c r="SPI7" s="65">
        <v>0</v>
      </c>
      <c r="SPJ7" s="65">
        <v>0</v>
      </c>
      <c r="SPK7" s="65">
        <v>0</v>
      </c>
      <c r="SPL7" s="65">
        <v>0</v>
      </c>
      <c r="SPM7" s="65">
        <v>0</v>
      </c>
      <c r="SPN7" s="65">
        <v>0</v>
      </c>
      <c r="SPO7" s="65">
        <v>0</v>
      </c>
      <c r="SPP7" s="65">
        <v>0</v>
      </c>
      <c r="SPQ7" s="65">
        <v>0</v>
      </c>
      <c r="SPR7" s="65">
        <v>0</v>
      </c>
      <c r="SPS7" s="65">
        <v>0</v>
      </c>
      <c r="SPT7" s="65">
        <v>0</v>
      </c>
      <c r="SPU7" s="65">
        <v>0</v>
      </c>
      <c r="SPV7" s="65">
        <v>0</v>
      </c>
      <c r="SPW7" s="65">
        <v>0</v>
      </c>
      <c r="SPX7" s="65">
        <v>0</v>
      </c>
      <c r="SPY7" s="65">
        <v>0</v>
      </c>
      <c r="SPZ7" s="65">
        <v>0</v>
      </c>
      <c r="SQA7" s="65">
        <v>0</v>
      </c>
      <c r="SQB7" s="65">
        <v>0</v>
      </c>
      <c r="SQC7" s="65">
        <v>0</v>
      </c>
      <c r="SQD7" s="65">
        <v>0</v>
      </c>
      <c r="SQE7" s="65">
        <v>0</v>
      </c>
      <c r="SQF7" s="65">
        <v>0</v>
      </c>
      <c r="SQG7" s="65">
        <v>0</v>
      </c>
      <c r="SQH7" s="65">
        <v>0</v>
      </c>
      <c r="SQI7" s="65">
        <v>0</v>
      </c>
      <c r="SQJ7" s="65">
        <v>0</v>
      </c>
      <c r="SQK7" s="65">
        <v>0</v>
      </c>
      <c r="SQL7" s="65">
        <v>0</v>
      </c>
      <c r="SQM7" s="65">
        <v>0</v>
      </c>
      <c r="SQN7" s="65">
        <v>0</v>
      </c>
      <c r="SQO7" s="65">
        <v>0</v>
      </c>
      <c r="SQP7" s="65">
        <v>0</v>
      </c>
      <c r="SQQ7" s="65">
        <v>0</v>
      </c>
      <c r="SQR7" s="65">
        <v>0</v>
      </c>
      <c r="SQS7" s="65">
        <v>0</v>
      </c>
      <c r="SQT7" s="65">
        <v>0</v>
      </c>
      <c r="SQU7" s="65">
        <v>0</v>
      </c>
      <c r="SQV7" s="65">
        <v>0</v>
      </c>
      <c r="SQW7" s="65">
        <v>0</v>
      </c>
      <c r="SQX7" s="65">
        <v>0</v>
      </c>
      <c r="SQY7" s="65">
        <v>0</v>
      </c>
      <c r="SQZ7" s="65">
        <v>0</v>
      </c>
      <c r="SRA7" s="65">
        <v>0</v>
      </c>
      <c r="SRB7" s="65">
        <v>0</v>
      </c>
      <c r="SRC7" s="65">
        <v>0</v>
      </c>
      <c r="SRD7" s="65">
        <v>0</v>
      </c>
      <c r="SRE7" s="65">
        <v>0</v>
      </c>
      <c r="SRF7" s="65">
        <v>0</v>
      </c>
      <c r="SRG7" s="65">
        <v>0</v>
      </c>
      <c r="SRH7" s="65">
        <v>0</v>
      </c>
      <c r="SRI7" s="65">
        <v>0</v>
      </c>
      <c r="SRJ7" s="65">
        <v>0</v>
      </c>
      <c r="SRK7" s="65">
        <v>0</v>
      </c>
      <c r="SRL7" s="65">
        <v>0</v>
      </c>
      <c r="SRM7" s="65">
        <v>0</v>
      </c>
      <c r="SRN7" s="65">
        <v>0</v>
      </c>
      <c r="SRO7" s="65">
        <v>0</v>
      </c>
      <c r="SRP7" s="65">
        <v>0</v>
      </c>
      <c r="SRQ7" s="65">
        <v>0</v>
      </c>
      <c r="SRR7" s="65">
        <v>0</v>
      </c>
      <c r="SRS7" s="65">
        <v>0</v>
      </c>
      <c r="SRT7" s="65">
        <v>0</v>
      </c>
      <c r="SRU7" s="65">
        <v>0</v>
      </c>
      <c r="SRV7" s="65">
        <v>0</v>
      </c>
      <c r="SRW7" s="65">
        <v>0</v>
      </c>
      <c r="SRX7" s="65">
        <v>0</v>
      </c>
      <c r="SRY7" s="65">
        <v>0</v>
      </c>
      <c r="SRZ7" s="65">
        <v>0</v>
      </c>
      <c r="SSA7" s="65">
        <v>0</v>
      </c>
      <c r="SSB7" s="65">
        <v>0</v>
      </c>
      <c r="SSC7" s="65">
        <v>0</v>
      </c>
      <c r="SSD7" s="65">
        <v>0</v>
      </c>
      <c r="SSE7" s="65">
        <v>0</v>
      </c>
      <c r="SSF7" s="65">
        <v>0</v>
      </c>
      <c r="SSG7" s="65">
        <v>0</v>
      </c>
      <c r="SSH7" s="65">
        <v>0</v>
      </c>
      <c r="SSI7" s="65">
        <v>0</v>
      </c>
      <c r="SSJ7" s="65">
        <v>0</v>
      </c>
      <c r="SSK7" s="65">
        <v>0</v>
      </c>
      <c r="SSL7" s="65">
        <v>0</v>
      </c>
      <c r="SSM7" s="65">
        <v>0</v>
      </c>
      <c r="SSN7" s="65">
        <v>0</v>
      </c>
      <c r="SSO7" s="65">
        <v>0</v>
      </c>
      <c r="SSP7" s="65">
        <v>0</v>
      </c>
      <c r="SSQ7" s="65">
        <v>0</v>
      </c>
      <c r="SSR7" s="65">
        <v>0</v>
      </c>
      <c r="SSS7" s="65">
        <v>0</v>
      </c>
      <c r="SST7" s="65">
        <v>0</v>
      </c>
      <c r="SSU7" s="65">
        <v>0</v>
      </c>
      <c r="SSV7" s="65">
        <v>0</v>
      </c>
      <c r="SSW7" s="65">
        <v>0</v>
      </c>
      <c r="SSX7" s="65">
        <v>0</v>
      </c>
      <c r="SSY7" s="65">
        <v>0</v>
      </c>
      <c r="SSZ7" s="65">
        <v>0</v>
      </c>
      <c r="STA7" s="65">
        <v>0</v>
      </c>
      <c r="STB7" s="65">
        <v>0</v>
      </c>
      <c r="STC7" s="65">
        <v>0</v>
      </c>
      <c r="STD7" s="65">
        <v>0</v>
      </c>
      <c r="STE7" s="65">
        <v>0</v>
      </c>
      <c r="STF7" s="65">
        <v>0</v>
      </c>
      <c r="STG7" s="65">
        <v>0</v>
      </c>
      <c r="STH7" s="65">
        <v>0</v>
      </c>
      <c r="STI7" s="65">
        <v>0</v>
      </c>
      <c r="STJ7" s="65">
        <v>0</v>
      </c>
      <c r="STK7" s="65">
        <v>0</v>
      </c>
      <c r="STL7" s="65">
        <v>0</v>
      </c>
      <c r="STM7" s="65">
        <v>0</v>
      </c>
      <c r="STN7" s="65">
        <v>0</v>
      </c>
      <c r="STO7" s="65">
        <v>0</v>
      </c>
      <c r="STP7" s="65">
        <v>0</v>
      </c>
      <c r="STQ7" s="65">
        <v>0</v>
      </c>
      <c r="STR7" s="65">
        <v>0</v>
      </c>
      <c r="STS7" s="65">
        <v>0</v>
      </c>
      <c r="STT7" s="65">
        <v>0</v>
      </c>
      <c r="STU7" s="65">
        <v>0</v>
      </c>
      <c r="STV7" s="65">
        <v>0</v>
      </c>
      <c r="STW7" s="65">
        <v>0</v>
      </c>
      <c r="STX7" s="65">
        <v>0</v>
      </c>
      <c r="STY7" s="65">
        <v>0</v>
      </c>
      <c r="STZ7" s="65">
        <v>0</v>
      </c>
      <c r="SUA7" s="65">
        <v>0</v>
      </c>
      <c r="SUB7" s="65">
        <v>0</v>
      </c>
      <c r="SUC7" s="65">
        <v>0</v>
      </c>
      <c r="SUD7" s="65">
        <v>0</v>
      </c>
      <c r="SUE7" s="65">
        <v>0</v>
      </c>
      <c r="SUF7" s="65">
        <v>0</v>
      </c>
      <c r="SUG7" s="65">
        <v>0</v>
      </c>
      <c r="SUH7" s="65">
        <v>0</v>
      </c>
      <c r="SUI7" s="65">
        <v>0</v>
      </c>
      <c r="SUJ7" s="65">
        <v>0</v>
      </c>
      <c r="SUK7" s="65">
        <v>0</v>
      </c>
      <c r="SUL7" s="65">
        <v>0</v>
      </c>
      <c r="SUM7" s="65">
        <v>0</v>
      </c>
      <c r="SUN7" s="65">
        <v>0</v>
      </c>
      <c r="SUO7" s="65">
        <v>0</v>
      </c>
      <c r="SUP7" s="65">
        <v>0</v>
      </c>
      <c r="SUQ7" s="65">
        <v>0</v>
      </c>
      <c r="SUR7" s="65">
        <v>0</v>
      </c>
      <c r="SUS7" s="65">
        <v>0</v>
      </c>
      <c r="SUT7" s="65">
        <v>0</v>
      </c>
      <c r="SUU7" s="65">
        <v>0</v>
      </c>
      <c r="SUV7" s="65">
        <v>0</v>
      </c>
      <c r="SUW7" s="65">
        <v>0</v>
      </c>
      <c r="SUX7" s="65">
        <v>0</v>
      </c>
      <c r="SUY7" s="65">
        <v>0</v>
      </c>
      <c r="SUZ7" s="65">
        <v>0</v>
      </c>
      <c r="SVA7" s="65">
        <v>0</v>
      </c>
      <c r="SVB7" s="65">
        <v>0</v>
      </c>
      <c r="SVC7" s="65">
        <v>0</v>
      </c>
      <c r="SVD7" s="65">
        <v>0</v>
      </c>
      <c r="SVE7" s="65">
        <v>0</v>
      </c>
      <c r="SVF7" s="65">
        <v>0</v>
      </c>
      <c r="SVG7" s="65">
        <v>0</v>
      </c>
      <c r="SVH7" s="65">
        <v>0</v>
      </c>
      <c r="SVI7" s="65">
        <v>0</v>
      </c>
      <c r="SVJ7" s="65">
        <v>0</v>
      </c>
      <c r="SVK7" s="65">
        <v>0</v>
      </c>
      <c r="SVL7" s="65">
        <v>0</v>
      </c>
      <c r="SVM7" s="65">
        <v>0</v>
      </c>
      <c r="SVN7" s="65">
        <v>0</v>
      </c>
      <c r="SVO7" s="65">
        <v>0</v>
      </c>
      <c r="SVP7" s="65">
        <v>0</v>
      </c>
      <c r="SVQ7" s="65">
        <v>0</v>
      </c>
      <c r="SVR7" s="65">
        <v>0</v>
      </c>
      <c r="SVS7" s="65">
        <v>0</v>
      </c>
      <c r="SVT7" s="65">
        <v>0</v>
      </c>
      <c r="SVU7" s="65">
        <v>0</v>
      </c>
      <c r="SVV7" s="65">
        <v>0</v>
      </c>
      <c r="SVW7" s="65">
        <v>0</v>
      </c>
      <c r="SVX7" s="65">
        <v>0</v>
      </c>
      <c r="SVY7" s="65">
        <v>0</v>
      </c>
      <c r="SVZ7" s="65">
        <v>0</v>
      </c>
      <c r="SWA7" s="65">
        <v>0</v>
      </c>
      <c r="SWB7" s="65">
        <v>0</v>
      </c>
      <c r="SWC7" s="65">
        <v>0</v>
      </c>
      <c r="SWD7" s="65">
        <v>0</v>
      </c>
      <c r="SWE7" s="65">
        <v>0</v>
      </c>
      <c r="SWF7" s="65">
        <v>0</v>
      </c>
      <c r="SWG7" s="65">
        <v>0</v>
      </c>
      <c r="SWH7" s="65">
        <v>0</v>
      </c>
      <c r="SWI7" s="65">
        <v>0</v>
      </c>
      <c r="SWJ7" s="65">
        <v>0</v>
      </c>
      <c r="SWK7" s="65">
        <v>0</v>
      </c>
      <c r="SWL7" s="65">
        <v>0</v>
      </c>
      <c r="SWM7" s="65">
        <v>0</v>
      </c>
      <c r="SWN7" s="65">
        <v>0</v>
      </c>
      <c r="SWO7" s="65">
        <v>0</v>
      </c>
      <c r="SWP7" s="65">
        <v>0</v>
      </c>
      <c r="SWQ7" s="65">
        <v>0</v>
      </c>
      <c r="SWR7" s="65">
        <v>0</v>
      </c>
      <c r="SWS7" s="65">
        <v>0</v>
      </c>
      <c r="SWT7" s="65">
        <v>0</v>
      </c>
      <c r="SWU7" s="65">
        <v>0</v>
      </c>
      <c r="SWV7" s="65">
        <v>0</v>
      </c>
      <c r="SWW7" s="65">
        <v>0</v>
      </c>
      <c r="SWX7" s="65">
        <v>0</v>
      </c>
      <c r="SWY7" s="65">
        <v>0</v>
      </c>
      <c r="SWZ7" s="65">
        <v>0</v>
      </c>
      <c r="SXA7" s="65">
        <v>0</v>
      </c>
      <c r="SXB7" s="65">
        <v>0</v>
      </c>
      <c r="SXC7" s="65">
        <v>0</v>
      </c>
      <c r="SXD7" s="65">
        <v>0</v>
      </c>
      <c r="SXE7" s="65">
        <v>0</v>
      </c>
      <c r="SXF7" s="65">
        <v>0</v>
      </c>
      <c r="SXG7" s="65">
        <v>0</v>
      </c>
      <c r="SXH7" s="65">
        <v>0</v>
      </c>
      <c r="SXI7" s="65">
        <v>0</v>
      </c>
      <c r="SXJ7" s="65">
        <v>0</v>
      </c>
      <c r="SXK7" s="65">
        <v>0</v>
      </c>
      <c r="SXL7" s="65">
        <v>0</v>
      </c>
      <c r="SXM7" s="65">
        <v>0</v>
      </c>
      <c r="SXN7" s="65">
        <v>0</v>
      </c>
      <c r="SXO7" s="65">
        <v>0</v>
      </c>
      <c r="SXP7" s="65">
        <v>0</v>
      </c>
      <c r="SXQ7" s="65">
        <v>0</v>
      </c>
      <c r="SXR7" s="65">
        <v>0</v>
      </c>
      <c r="SXS7" s="65">
        <v>0</v>
      </c>
      <c r="SXT7" s="65">
        <v>0</v>
      </c>
      <c r="SXU7" s="65">
        <v>0</v>
      </c>
      <c r="SXV7" s="65">
        <v>0</v>
      </c>
      <c r="SXW7" s="65">
        <v>0</v>
      </c>
      <c r="SXX7" s="65">
        <v>0</v>
      </c>
      <c r="SXY7" s="65">
        <v>0</v>
      </c>
      <c r="SXZ7" s="65">
        <v>0</v>
      </c>
      <c r="SYA7" s="65">
        <v>0</v>
      </c>
      <c r="SYB7" s="65">
        <v>0</v>
      </c>
      <c r="SYC7" s="65">
        <v>0</v>
      </c>
      <c r="SYD7" s="65">
        <v>0</v>
      </c>
      <c r="SYE7" s="65">
        <v>0</v>
      </c>
      <c r="SYF7" s="65">
        <v>0</v>
      </c>
      <c r="SYG7" s="65">
        <v>0</v>
      </c>
      <c r="SYH7" s="65">
        <v>0</v>
      </c>
      <c r="SYI7" s="65">
        <v>0</v>
      </c>
      <c r="SYJ7" s="65">
        <v>0</v>
      </c>
      <c r="SYK7" s="65">
        <v>0</v>
      </c>
      <c r="SYL7" s="65">
        <v>0</v>
      </c>
      <c r="SYM7" s="65">
        <v>0</v>
      </c>
      <c r="SYN7" s="65">
        <v>0</v>
      </c>
      <c r="SYO7" s="65">
        <v>0</v>
      </c>
      <c r="SYP7" s="65">
        <v>0</v>
      </c>
      <c r="SYQ7" s="65">
        <v>0</v>
      </c>
      <c r="SYR7" s="65">
        <v>0</v>
      </c>
      <c r="SYS7" s="65">
        <v>0</v>
      </c>
      <c r="SYT7" s="65">
        <v>0</v>
      </c>
      <c r="SYU7" s="65">
        <v>0</v>
      </c>
      <c r="SYV7" s="65">
        <v>0</v>
      </c>
      <c r="SYW7" s="65">
        <v>0</v>
      </c>
      <c r="SYX7" s="65">
        <v>0</v>
      </c>
      <c r="SYY7" s="65">
        <v>0</v>
      </c>
      <c r="SYZ7" s="65">
        <v>0</v>
      </c>
      <c r="SZA7" s="65">
        <v>0</v>
      </c>
      <c r="SZB7" s="65">
        <v>0</v>
      </c>
      <c r="SZC7" s="65">
        <v>0</v>
      </c>
      <c r="SZD7" s="65">
        <v>0</v>
      </c>
      <c r="SZE7" s="65">
        <v>0</v>
      </c>
      <c r="SZF7" s="65">
        <v>0</v>
      </c>
      <c r="SZG7" s="65">
        <v>0</v>
      </c>
      <c r="SZH7" s="65">
        <v>0</v>
      </c>
      <c r="SZI7" s="65">
        <v>0</v>
      </c>
      <c r="SZJ7" s="65">
        <v>0</v>
      </c>
      <c r="SZK7" s="65">
        <v>0</v>
      </c>
      <c r="SZL7" s="65">
        <v>0</v>
      </c>
      <c r="SZM7" s="65">
        <v>0</v>
      </c>
      <c r="SZN7" s="65">
        <v>0</v>
      </c>
      <c r="SZO7" s="65">
        <v>0</v>
      </c>
      <c r="SZP7" s="65">
        <v>0</v>
      </c>
      <c r="SZQ7" s="65">
        <v>0</v>
      </c>
      <c r="SZR7" s="65">
        <v>0</v>
      </c>
      <c r="SZS7" s="65">
        <v>0</v>
      </c>
      <c r="SZT7" s="65">
        <v>0</v>
      </c>
      <c r="SZU7" s="65">
        <v>0</v>
      </c>
      <c r="SZV7" s="65">
        <v>0</v>
      </c>
      <c r="SZW7" s="65">
        <v>0</v>
      </c>
      <c r="SZX7" s="65">
        <v>0</v>
      </c>
      <c r="SZY7" s="65">
        <v>0</v>
      </c>
      <c r="SZZ7" s="65">
        <v>0</v>
      </c>
      <c r="TAA7" s="65">
        <v>0</v>
      </c>
      <c r="TAB7" s="65">
        <v>0</v>
      </c>
      <c r="TAC7" s="65">
        <v>0</v>
      </c>
      <c r="TAD7" s="65">
        <v>0</v>
      </c>
      <c r="TAE7" s="65">
        <v>0</v>
      </c>
      <c r="TAF7" s="65">
        <v>0</v>
      </c>
      <c r="TAG7" s="65">
        <v>0</v>
      </c>
      <c r="TAH7" s="65">
        <v>0</v>
      </c>
      <c r="TAI7" s="65">
        <v>0</v>
      </c>
      <c r="TAJ7" s="65">
        <v>0</v>
      </c>
      <c r="TAK7" s="65">
        <v>0</v>
      </c>
      <c r="TAL7" s="65">
        <v>0</v>
      </c>
      <c r="TAM7" s="65">
        <v>0</v>
      </c>
      <c r="TAN7" s="65">
        <v>0</v>
      </c>
      <c r="TAO7" s="65">
        <v>0</v>
      </c>
      <c r="TAP7" s="65">
        <v>0</v>
      </c>
      <c r="TAQ7" s="65">
        <v>0</v>
      </c>
      <c r="TAR7" s="65">
        <v>0</v>
      </c>
      <c r="TAS7" s="65">
        <v>0</v>
      </c>
      <c r="TAT7" s="65">
        <v>0</v>
      </c>
      <c r="TAU7" s="65">
        <v>0</v>
      </c>
      <c r="TAV7" s="65">
        <v>0</v>
      </c>
      <c r="TAW7" s="65">
        <v>0</v>
      </c>
      <c r="TAX7" s="65">
        <v>0</v>
      </c>
      <c r="TAY7" s="65">
        <v>0</v>
      </c>
      <c r="TAZ7" s="65">
        <v>0</v>
      </c>
      <c r="TBA7" s="65">
        <v>0</v>
      </c>
      <c r="TBB7" s="65">
        <v>0</v>
      </c>
      <c r="TBC7" s="65">
        <v>0</v>
      </c>
      <c r="TBD7" s="65">
        <v>0</v>
      </c>
      <c r="TBE7" s="65">
        <v>0</v>
      </c>
      <c r="TBF7" s="65">
        <v>0</v>
      </c>
      <c r="TBG7" s="65">
        <v>0</v>
      </c>
      <c r="TBH7" s="65">
        <v>0</v>
      </c>
      <c r="TBI7" s="65">
        <v>0</v>
      </c>
      <c r="TBJ7" s="65">
        <v>0</v>
      </c>
      <c r="TBK7" s="65">
        <v>0</v>
      </c>
      <c r="TBL7" s="65">
        <v>0</v>
      </c>
      <c r="TBM7" s="65">
        <v>0</v>
      </c>
      <c r="TBN7" s="65">
        <v>0</v>
      </c>
      <c r="TBO7" s="65">
        <v>0</v>
      </c>
      <c r="TBP7" s="65">
        <v>0</v>
      </c>
      <c r="TBQ7" s="65">
        <v>0</v>
      </c>
      <c r="TBR7" s="65">
        <v>0</v>
      </c>
      <c r="TBS7" s="65">
        <v>0</v>
      </c>
      <c r="TBT7" s="65">
        <v>0</v>
      </c>
      <c r="TBU7" s="65">
        <v>0</v>
      </c>
      <c r="TBV7" s="65">
        <v>0</v>
      </c>
      <c r="TBW7" s="65">
        <v>0</v>
      </c>
      <c r="TBX7" s="65">
        <v>0</v>
      </c>
      <c r="TBY7" s="65">
        <v>0</v>
      </c>
      <c r="TBZ7" s="65">
        <v>0</v>
      </c>
      <c r="TCA7" s="65">
        <v>0</v>
      </c>
      <c r="TCB7" s="65">
        <v>0</v>
      </c>
      <c r="TCC7" s="65">
        <v>0</v>
      </c>
      <c r="TCD7" s="65">
        <v>0</v>
      </c>
      <c r="TCE7" s="65">
        <v>0</v>
      </c>
      <c r="TCF7" s="65">
        <v>0</v>
      </c>
      <c r="TCG7" s="65">
        <v>0</v>
      </c>
      <c r="TCH7" s="65">
        <v>0</v>
      </c>
      <c r="TCI7" s="65">
        <v>0</v>
      </c>
      <c r="TCJ7" s="65">
        <v>0</v>
      </c>
      <c r="TCK7" s="65">
        <v>0</v>
      </c>
      <c r="TCL7" s="65">
        <v>0</v>
      </c>
      <c r="TCM7" s="65">
        <v>0</v>
      </c>
      <c r="TCN7" s="65">
        <v>0</v>
      </c>
      <c r="TCO7" s="65">
        <v>0</v>
      </c>
      <c r="TCP7" s="65">
        <v>0</v>
      </c>
      <c r="TCQ7" s="65">
        <v>0</v>
      </c>
      <c r="TCR7" s="65">
        <v>0</v>
      </c>
      <c r="TCS7" s="65">
        <v>0</v>
      </c>
      <c r="TCT7" s="65">
        <v>0</v>
      </c>
      <c r="TCU7" s="65">
        <v>0</v>
      </c>
      <c r="TCV7" s="65">
        <v>0</v>
      </c>
      <c r="TCW7" s="65">
        <v>0</v>
      </c>
      <c r="TCX7" s="65">
        <v>0</v>
      </c>
      <c r="TCY7" s="65">
        <v>0</v>
      </c>
      <c r="TCZ7" s="65">
        <v>0</v>
      </c>
      <c r="TDA7" s="65">
        <v>0</v>
      </c>
      <c r="TDB7" s="65">
        <v>0</v>
      </c>
      <c r="TDC7" s="65">
        <v>0</v>
      </c>
      <c r="TDD7" s="65">
        <v>0</v>
      </c>
      <c r="TDE7" s="65">
        <v>0</v>
      </c>
      <c r="TDF7" s="65">
        <v>0</v>
      </c>
      <c r="TDG7" s="65">
        <v>0</v>
      </c>
      <c r="TDH7" s="65">
        <v>0</v>
      </c>
      <c r="TDI7" s="65">
        <v>0</v>
      </c>
      <c r="TDJ7" s="65">
        <v>0</v>
      </c>
      <c r="TDK7" s="65">
        <v>0</v>
      </c>
      <c r="TDL7" s="65">
        <v>0</v>
      </c>
      <c r="TDM7" s="65">
        <v>0</v>
      </c>
      <c r="TDN7" s="65">
        <v>0</v>
      </c>
      <c r="TDO7" s="65">
        <v>0</v>
      </c>
      <c r="TDP7" s="65">
        <v>0</v>
      </c>
      <c r="TDQ7" s="65">
        <v>0</v>
      </c>
      <c r="TDR7" s="65">
        <v>0</v>
      </c>
      <c r="TDS7" s="65">
        <v>0</v>
      </c>
      <c r="TDT7" s="65">
        <v>0</v>
      </c>
      <c r="TDU7" s="65">
        <v>0</v>
      </c>
      <c r="TDV7" s="65">
        <v>0</v>
      </c>
      <c r="TDW7" s="65">
        <v>0</v>
      </c>
      <c r="TDX7" s="65">
        <v>0</v>
      </c>
      <c r="TDY7" s="65">
        <v>0</v>
      </c>
      <c r="TDZ7" s="65">
        <v>0</v>
      </c>
      <c r="TEA7" s="65">
        <v>0</v>
      </c>
      <c r="TEB7" s="65">
        <v>0</v>
      </c>
      <c r="TEC7" s="65">
        <v>0</v>
      </c>
      <c r="TED7" s="65">
        <v>0</v>
      </c>
      <c r="TEE7" s="65">
        <v>0</v>
      </c>
      <c r="TEF7" s="65">
        <v>0</v>
      </c>
      <c r="TEG7" s="65">
        <v>0</v>
      </c>
      <c r="TEH7" s="65">
        <v>0</v>
      </c>
      <c r="TEI7" s="65">
        <v>0</v>
      </c>
      <c r="TEJ7" s="65">
        <v>0</v>
      </c>
      <c r="TEK7" s="65">
        <v>0</v>
      </c>
      <c r="TEL7" s="65">
        <v>0</v>
      </c>
      <c r="TEM7" s="65">
        <v>0</v>
      </c>
      <c r="TEN7" s="65">
        <v>0</v>
      </c>
      <c r="TEO7" s="65">
        <v>0</v>
      </c>
      <c r="TEP7" s="65">
        <v>0</v>
      </c>
      <c r="TEQ7" s="65">
        <v>0</v>
      </c>
      <c r="TER7" s="65">
        <v>0</v>
      </c>
      <c r="TES7" s="65">
        <v>0</v>
      </c>
      <c r="TET7" s="65">
        <v>0</v>
      </c>
      <c r="TEU7" s="65">
        <v>0</v>
      </c>
      <c r="TEV7" s="65">
        <v>0</v>
      </c>
      <c r="TEW7" s="65">
        <v>0</v>
      </c>
      <c r="TEX7" s="65">
        <v>0</v>
      </c>
      <c r="TEY7" s="65">
        <v>0</v>
      </c>
      <c r="TEZ7" s="65">
        <v>0</v>
      </c>
      <c r="TFA7" s="65">
        <v>0</v>
      </c>
      <c r="TFB7" s="65">
        <v>0</v>
      </c>
      <c r="TFC7" s="65">
        <v>0</v>
      </c>
      <c r="TFD7" s="65">
        <v>0</v>
      </c>
      <c r="TFE7" s="65">
        <v>0</v>
      </c>
      <c r="TFF7" s="65">
        <v>0</v>
      </c>
      <c r="TFG7" s="65">
        <v>0</v>
      </c>
      <c r="TFH7" s="65">
        <v>0</v>
      </c>
      <c r="TFI7" s="65">
        <v>0</v>
      </c>
      <c r="TFJ7" s="65">
        <v>0</v>
      </c>
      <c r="TFK7" s="65">
        <v>0</v>
      </c>
      <c r="TFL7" s="65">
        <v>0</v>
      </c>
      <c r="TFM7" s="65">
        <v>0</v>
      </c>
      <c r="TFN7" s="65">
        <v>0</v>
      </c>
      <c r="TFO7" s="65">
        <v>0</v>
      </c>
      <c r="TFP7" s="65">
        <v>0</v>
      </c>
      <c r="TFQ7" s="65">
        <v>0</v>
      </c>
      <c r="TFR7" s="65">
        <v>0</v>
      </c>
      <c r="TFS7" s="65">
        <v>0</v>
      </c>
      <c r="TFT7" s="65">
        <v>0</v>
      </c>
      <c r="TFU7" s="65">
        <v>0</v>
      </c>
      <c r="TFV7" s="65">
        <v>0</v>
      </c>
      <c r="TFW7" s="65">
        <v>0</v>
      </c>
      <c r="TFX7" s="65">
        <v>0</v>
      </c>
      <c r="TFY7" s="65">
        <v>0</v>
      </c>
      <c r="TFZ7" s="65">
        <v>0</v>
      </c>
      <c r="TGA7" s="65">
        <v>0</v>
      </c>
      <c r="TGB7" s="65">
        <v>0</v>
      </c>
      <c r="TGC7" s="65">
        <v>0</v>
      </c>
      <c r="TGD7" s="65">
        <v>0</v>
      </c>
      <c r="TGE7" s="65">
        <v>0</v>
      </c>
      <c r="TGF7" s="65">
        <v>0</v>
      </c>
      <c r="TGG7" s="65">
        <v>0</v>
      </c>
      <c r="TGH7" s="65">
        <v>0</v>
      </c>
      <c r="TGI7" s="65">
        <v>0</v>
      </c>
      <c r="TGJ7" s="65">
        <v>0</v>
      </c>
      <c r="TGK7" s="65">
        <v>0</v>
      </c>
      <c r="TGL7" s="65">
        <v>0</v>
      </c>
      <c r="TGM7" s="65">
        <v>0</v>
      </c>
      <c r="TGN7" s="65">
        <v>0</v>
      </c>
      <c r="TGO7" s="65">
        <v>0</v>
      </c>
      <c r="TGP7" s="65">
        <v>0</v>
      </c>
      <c r="TGQ7" s="65">
        <v>0</v>
      </c>
      <c r="TGR7" s="65">
        <v>0</v>
      </c>
      <c r="TGS7" s="65">
        <v>0</v>
      </c>
      <c r="TGT7" s="65">
        <v>0</v>
      </c>
      <c r="TGU7" s="65">
        <v>0</v>
      </c>
      <c r="TGV7" s="65">
        <v>0</v>
      </c>
      <c r="TGW7" s="65">
        <v>0</v>
      </c>
      <c r="TGX7" s="65">
        <v>0</v>
      </c>
      <c r="TGY7" s="65">
        <v>0</v>
      </c>
      <c r="TGZ7" s="65">
        <v>0</v>
      </c>
      <c r="THA7" s="65">
        <v>0</v>
      </c>
      <c r="THB7" s="65">
        <v>0</v>
      </c>
      <c r="THC7" s="65">
        <v>0</v>
      </c>
      <c r="THD7" s="65">
        <v>0</v>
      </c>
      <c r="THE7" s="65">
        <v>0</v>
      </c>
      <c r="THF7" s="65">
        <v>0</v>
      </c>
      <c r="THG7" s="65">
        <v>0</v>
      </c>
      <c r="THH7" s="65">
        <v>0</v>
      </c>
      <c r="THI7" s="65">
        <v>0</v>
      </c>
      <c r="THJ7" s="65">
        <v>0</v>
      </c>
      <c r="THK7" s="65">
        <v>0</v>
      </c>
      <c r="THL7" s="65">
        <v>0</v>
      </c>
      <c r="THM7" s="65">
        <v>0</v>
      </c>
      <c r="THN7" s="65">
        <v>0</v>
      </c>
      <c r="THO7" s="65">
        <v>0</v>
      </c>
      <c r="THP7" s="65">
        <v>0</v>
      </c>
      <c r="THQ7" s="65">
        <v>0</v>
      </c>
      <c r="THR7" s="65">
        <v>0</v>
      </c>
      <c r="THS7" s="65">
        <v>0</v>
      </c>
      <c r="THT7" s="65">
        <v>0</v>
      </c>
      <c r="THU7" s="65">
        <v>0</v>
      </c>
      <c r="THV7" s="65">
        <v>0</v>
      </c>
      <c r="THW7" s="65">
        <v>0</v>
      </c>
      <c r="THX7" s="65">
        <v>0</v>
      </c>
      <c r="THY7" s="65">
        <v>0</v>
      </c>
      <c r="THZ7" s="65">
        <v>0</v>
      </c>
      <c r="TIA7" s="65">
        <v>0</v>
      </c>
      <c r="TIB7" s="65">
        <v>0</v>
      </c>
      <c r="TIC7" s="65">
        <v>0</v>
      </c>
      <c r="TID7" s="65">
        <v>0</v>
      </c>
      <c r="TIE7" s="65">
        <v>0</v>
      </c>
      <c r="TIF7" s="65">
        <v>0</v>
      </c>
      <c r="TIG7" s="65">
        <v>0</v>
      </c>
      <c r="TIH7" s="65">
        <v>0</v>
      </c>
      <c r="TII7" s="65">
        <v>0</v>
      </c>
      <c r="TIJ7" s="65">
        <v>0</v>
      </c>
      <c r="TIK7" s="65">
        <v>0</v>
      </c>
      <c r="TIL7" s="65">
        <v>0</v>
      </c>
      <c r="TIM7" s="65">
        <v>0</v>
      </c>
      <c r="TIN7" s="65">
        <v>0</v>
      </c>
      <c r="TIO7" s="65">
        <v>0</v>
      </c>
      <c r="TIP7" s="65">
        <v>0</v>
      </c>
      <c r="TIQ7" s="65">
        <v>0</v>
      </c>
      <c r="TIR7" s="65">
        <v>0</v>
      </c>
      <c r="TIS7" s="65">
        <v>0</v>
      </c>
      <c r="TIT7" s="65">
        <v>0</v>
      </c>
      <c r="TIU7" s="65">
        <v>0</v>
      </c>
      <c r="TIV7" s="65">
        <v>0</v>
      </c>
      <c r="TIW7" s="65">
        <v>0</v>
      </c>
      <c r="TIX7" s="65">
        <v>0</v>
      </c>
      <c r="TIY7" s="65">
        <v>0</v>
      </c>
      <c r="TIZ7" s="65">
        <v>0</v>
      </c>
      <c r="TJA7" s="65">
        <v>0</v>
      </c>
      <c r="TJB7" s="65">
        <v>0</v>
      </c>
      <c r="TJC7" s="65">
        <v>0</v>
      </c>
      <c r="TJD7" s="65">
        <v>0</v>
      </c>
      <c r="TJE7" s="65">
        <v>0</v>
      </c>
      <c r="TJF7" s="65">
        <v>0</v>
      </c>
      <c r="TJG7" s="65">
        <v>0</v>
      </c>
      <c r="TJH7" s="65">
        <v>0</v>
      </c>
      <c r="TJI7" s="65">
        <v>0</v>
      </c>
      <c r="TJJ7" s="65">
        <v>0</v>
      </c>
      <c r="TJK7" s="65">
        <v>0</v>
      </c>
      <c r="TJL7" s="65">
        <v>0</v>
      </c>
      <c r="TJM7" s="65">
        <v>0</v>
      </c>
      <c r="TJN7" s="65">
        <v>0</v>
      </c>
      <c r="TJO7" s="65">
        <v>0</v>
      </c>
      <c r="TJP7" s="65">
        <v>0</v>
      </c>
      <c r="TJQ7" s="65">
        <v>0</v>
      </c>
      <c r="TJR7" s="65">
        <v>0</v>
      </c>
      <c r="TJS7" s="65">
        <v>0</v>
      </c>
      <c r="TJT7" s="65">
        <v>0</v>
      </c>
      <c r="TJU7" s="65">
        <v>0</v>
      </c>
      <c r="TJV7" s="65">
        <v>0</v>
      </c>
      <c r="TJW7" s="65">
        <v>0</v>
      </c>
      <c r="TJX7" s="65">
        <v>0</v>
      </c>
      <c r="TJY7" s="65">
        <v>0</v>
      </c>
      <c r="TJZ7" s="65">
        <v>0</v>
      </c>
      <c r="TKA7" s="65">
        <v>0</v>
      </c>
      <c r="TKB7" s="65">
        <v>0</v>
      </c>
      <c r="TKC7" s="65">
        <v>0</v>
      </c>
      <c r="TKD7" s="65">
        <v>0</v>
      </c>
      <c r="TKE7" s="65">
        <v>0</v>
      </c>
      <c r="TKF7" s="65">
        <v>0</v>
      </c>
      <c r="TKG7" s="65">
        <v>0</v>
      </c>
      <c r="TKH7" s="65">
        <v>0</v>
      </c>
      <c r="TKI7" s="65">
        <v>0</v>
      </c>
      <c r="TKJ7" s="65">
        <v>0</v>
      </c>
      <c r="TKK7" s="65">
        <v>0</v>
      </c>
      <c r="TKL7" s="65">
        <v>0</v>
      </c>
      <c r="TKM7" s="65">
        <v>0</v>
      </c>
      <c r="TKN7" s="65">
        <v>0</v>
      </c>
      <c r="TKO7" s="65">
        <v>0</v>
      </c>
      <c r="TKP7" s="65">
        <v>0</v>
      </c>
      <c r="TKQ7" s="65">
        <v>0</v>
      </c>
      <c r="TKR7" s="65">
        <v>0</v>
      </c>
      <c r="TKS7" s="65">
        <v>0</v>
      </c>
      <c r="TKT7" s="65">
        <v>0</v>
      </c>
      <c r="TKU7" s="65">
        <v>0</v>
      </c>
      <c r="TKV7" s="65">
        <v>0</v>
      </c>
      <c r="TKW7" s="65">
        <v>0</v>
      </c>
      <c r="TKX7" s="65">
        <v>0</v>
      </c>
      <c r="TKY7" s="65">
        <v>0</v>
      </c>
      <c r="TKZ7" s="65">
        <v>0</v>
      </c>
      <c r="TLA7" s="65">
        <v>0</v>
      </c>
      <c r="TLB7" s="65">
        <v>0</v>
      </c>
      <c r="TLC7" s="65">
        <v>0</v>
      </c>
      <c r="TLD7" s="65">
        <v>0</v>
      </c>
      <c r="TLE7" s="65">
        <v>0</v>
      </c>
      <c r="TLF7" s="65">
        <v>0</v>
      </c>
      <c r="TLG7" s="65">
        <v>0</v>
      </c>
      <c r="TLH7" s="65">
        <v>0</v>
      </c>
      <c r="TLI7" s="65">
        <v>0</v>
      </c>
      <c r="TLJ7" s="65">
        <v>0</v>
      </c>
      <c r="TLK7" s="65">
        <v>0</v>
      </c>
      <c r="TLL7" s="65">
        <v>0</v>
      </c>
      <c r="TLM7" s="65">
        <v>0</v>
      </c>
      <c r="TLN7" s="65">
        <v>0</v>
      </c>
      <c r="TLO7" s="65">
        <v>0</v>
      </c>
      <c r="TLP7" s="65">
        <v>0</v>
      </c>
      <c r="TLQ7" s="65">
        <v>0</v>
      </c>
      <c r="TLR7" s="65">
        <v>0</v>
      </c>
      <c r="TLS7" s="65">
        <v>0</v>
      </c>
      <c r="TLT7" s="65">
        <v>0</v>
      </c>
      <c r="TLU7" s="65">
        <v>0</v>
      </c>
      <c r="TLV7" s="65">
        <v>0</v>
      </c>
      <c r="TLW7" s="65">
        <v>0</v>
      </c>
      <c r="TLX7" s="65">
        <v>0</v>
      </c>
      <c r="TLY7" s="65">
        <v>0</v>
      </c>
      <c r="TLZ7" s="65">
        <v>0</v>
      </c>
      <c r="TMA7" s="65">
        <v>0</v>
      </c>
      <c r="TMB7" s="65">
        <v>0</v>
      </c>
      <c r="TMC7" s="65">
        <v>0</v>
      </c>
      <c r="TMD7" s="65">
        <v>0</v>
      </c>
      <c r="TME7" s="65">
        <v>0</v>
      </c>
      <c r="TMF7" s="65">
        <v>0</v>
      </c>
      <c r="TMG7" s="65">
        <v>0</v>
      </c>
      <c r="TMH7" s="65">
        <v>0</v>
      </c>
      <c r="TMI7" s="65">
        <v>0</v>
      </c>
      <c r="TMJ7" s="65">
        <v>0</v>
      </c>
      <c r="TMK7" s="65">
        <v>0</v>
      </c>
      <c r="TML7" s="65">
        <v>0</v>
      </c>
      <c r="TMM7" s="65">
        <v>0</v>
      </c>
      <c r="TMN7" s="65">
        <v>0</v>
      </c>
      <c r="TMO7" s="65">
        <v>0</v>
      </c>
      <c r="TMP7" s="65">
        <v>0</v>
      </c>
      <c r="TMQ7" s="65">
        <v>0</v>
      </c>
      <c r="TMR7" s="65">
        <v>0</v>
      </c>
      <c r="TMS7" s="65">
        <v>0</v>
      </c>
      <c r="TMT7" s="65">
        <v>0</v>
      </c>
      <c r="TMU7" s="65">
        <v>0</v>
      </c>
      <c r="TMV7" s="65">
        <v>0</v>
      </c>
      <c r="TMW7" s="65">
        <v>0</v>
      </c>
      <c r="TMX7" s="65">
        <v>0</v>
      </c>
      <c r="TMY7" s="65">
        <v>0</v>
      </c>
      <c r="TMZ7" s="65">
        <v>0</v>
      </c>
      <c r="TNA7" s="65">
        <v>0</v>
      </c>
      <c r="TNB7" s="65">
        <v>0</v>
      </c>
      <c r="TNC7" s="65">
        <v>0</v>
      </c>
      <c r="TND7" s="65">
        <v>0</v>
      </c>
      <c r="TNE7" s="65">
        <v>0</v>
      </c>
      <c r="TNF7" s="65">
        <v>0</v>
      </c>
      <c r="TNG7" s="65">
        <v>0</v>
      </c>
      <c r="TNH7" s="65">
        <v>0</v>
      </c>
      <c r="TNI7" s="65">
        <v>0</v>
      </c>
      <c r="TNJ7" s="65">
        <v>0</v>
      </c>
      <c r="TNK7" s="65">
        <v>0</v>
      </c>
      <c r="TNL7" s="65">
        <v>0</v>
      </c>
      <c r="TNM7" s="65">
        <v>0</v>
      </c>
      <c r="TNN7" s="65">
        <v>0</v>
      </c>
      <c r="TNO7" s="65">
        <v>0</v>
      </c>
      <c r="TNP7" s="65">
        <v>0</v>
      </c>
      <c r="TNQ7" s="65">
        <v>0</v>
      </c>
      <c r="TNR7" s="65">
        <v>0</v>
      </c>
      <c r="TNS7" s="65">
        <v>0</v>
      </c>
      <c r="TNT7" s="65">
        <v>0</v>
      </c>
      <c r="TNU7" s="65">
        <v>0</v>
      </c>
      <c r="TNV7" s="65">
        <v>0</v>
      </c>
      <c r="TNW7" s="65">
        <v>0</v>
      </c>
      <c r="TNX7" s="65">
        <v>0</v>
      </c>
      <c r="TNY7" s="65">
        <v>0</v>
      </c>
      <c r="TNZ7" s="65">
        <v>0</v>
      </c>
      <c r="TOA7" s="65">
        <v>0</v>
      </c>
      <c r="TOB7" s="65">
        <v>0</v>
      </c>
      <c r="TOC7" s="65">
        <v>0</v>
      </c>
      <c r="TOD7" s="65">
        <v>0</v>
      </c>
      <c r="TOE7" s="65">
        <v>0</v>
      </c>
      <c r="TOF7" s="65">
        <v>0</v>
      </c>
      <c r="TOG7" s="65">
        <v>0</v>
      </c>
      <c r="TOH7" s="65">
        <v>0</v>
      </c>
      <c r="TOI7" s="65">
        <v>0</v>
      </c>
      <c r="TOJ7" s="65">
        <v>0</v>
      </c>
      <c r="TOK7" s="65">
        <v>0</v>
      </c>
      <c r="TOL7" s="65">
        <v>0</v>
      </c>
      <c r="TOM7" s="65">
        <v>0</v>
      </c>
      <c r="TON7" s="65">
        <v>0</v>
      </c>
      <c r="TOO7" s="65">
        <v>0</v>
      </c>
      <c r="TOP7" s="65">
        <v>0</v>
      </c>
      <c r="TOQ7" s="65">
        <v>0</v>
      </c>
      <c r="TOR7" s="65">
        <v>0</v>
      </c>
      <c r="TOS7" s="65">
        <v>0</v>
      </c>
      <c r="TOT7" s="65">
        <v>0</v>
      </c>
      <c r="TOU7" s="65">
        <v>0</v>
      </c>
      <c r="TOV7" s="65">
        <v>0</v>
      </c>
      <c r="TOW7" s="65">
        <v>0</v>
      </c>
      <c r="TOX7" s="65">
        <v>0</v>
      </c>
      <c r="TOY7" s="65">
        <v>0</v>
      </c>
      <c r="TOZ7" s="65">
        <v>0</v>
      </c>
      <c r="TPA7" s="65">
        <v>0</v>
      </c>
      <c r="TPB7" s="65">
        <v>0</v>
      </c>
      <c r="TPC7" s="65">
        <v>0</v>
      </c>
      <c r="TPD7" s="65">
        <v>0</v>
      </c>
      <c r="TPE7" s="65">
        <v>0</v>
      </c>
      <c r="TPF7" s="65">
        <v>0</v>
      </c>
      <c r="TPG7" s="65">
        <v>0</v>
      </c>
      <c r="TPH7" s="65">
        <v>0</v>
      </c>
      <c r="TPI7" s="65">
        <v>0</v>
      </c>
      <c r="TPJ7" s="65">
        <v>0</v>
      </c>
      <c r="TPK7" s="65">
        <v>0</v>
      </c>
      <c r="TPL7" s="65">
        <v>0</v>
      </c>
      <c r="TPM7" s="65">
        <v>0</v>
      </c>
      <c r="TPN7" s="65">
        <v>0</v>
      </c>
      <c r="TPO7" s="65">
        <v>0</v>
      </c>
      <c r="TPP7" s="65">
        <v>0</v>
      </c>
      <c r="TPQ7" s="65">
        <v>0</v>
      </c>
      <c r="TPR7" s="65">
        <v>0</v>
      </c>
      <c r="TPS7" s="65">
        <v>0</v>
      </c>
      <c r="TPT7" s="65">
        <v>0</v>
      </c>
      <c r="TPU7" s="65">
        <v>0</v>
      </c>
      <c r="TPV7" s="65">
        <v>0</v>
      </c>
      <c r="TPW7" s="65">
        <v>0</v>
      </c>
      <c r="TPX7" s="65">
        <v>0</v>
      </c>
      <c r="TPY7" s="65">
        <v>0</v>
      </c>
      <c r="TPZ7" s="65">
        <v>0</v>
      </c>
      <c r="TQA7" s="65">
        <v>0</v>
      </c>
      <c r="TQB7" s="65">
        <v>0</v>
      </c>
      <c r="TQC7" s="65">
        <v>0</v>
      </c>
      <c r="TQD7" s="65">
        <v>0</v>
      </c>
      <c r="TQE7" s="65">
        <v>0</v>
      </c>
      <c r="TQF7" s="65">
        <v>0</v>
      </c>
      <c r="TQG7" s="65">
        <v>0</v>
      </c>
      <c r="TQH7" s="65">
        <v>0</v>
      </c>
      <c r="TQI7" s="65">
        <v>0</v>
      </c>
      <c r="TQJ7" s="65">
        <v>0</v>
      </c>
      <c r="TQK7" s="65">
        <v>0</v>
      </c>
      <c r="TQL7" s="65">
        <v>0</v>
      </c>
      <c r="TQM7" s="65">
        <v>0</v>
      </c>
      <c r="TQN7" s="65">
        <v>0</v>
      </c>
      <c r="TQO7" s="65">
        <v>0</v>
      </c>
      <c r="TQP7" s="65">
        <v>0</v>
      </c>
      <c r="TQQ7" s="65">
        <v>0</v>
      </c>
      <c r="TQR7" s="65">
        <v>0</v>
      </c>
      <c r="TQS7" s="65">
        <v>0</v>
      </c>
      <c r="TQT7" s="65">
        <v>0</v>
      </c>
      <c r="TQU7" s="65">
        <v>0</v>
      </c>
      <c r="TQV7" s="65">
        <v>0</v>
      </c>
      <c r="TQW7" s="65">
        <v>0</v>
      </c>
      <c r="TQX7" s="65">
        <v>0</v>
      </c>
      <c r="TQY7" s="65">
        <v>0</v>
      </c>
      <c r="TQZ7" s="65">
        <v>0</v>
      </c>
      <c r="TRA7" s="65">
        <v>0</v>
      </c>
      <c r="TRB7" s="65">
        <v>0</v>
      </c>
      <c r="TRC7" s="65">
        <v>0</v>
      </c>
      <c r="TRD7" s="65">
        <v>0</v>
      </c>
      <c r="TRE7" s="65">
        <v>0</v>
      </c>
      <c r="TRF7" s="65">
        <v>0</v>
      </c>
      <c r="TRG7" s="65">
        <v>0</v>
      </c>
      <c r="TRH7" s="65">
        <v>0</v>
      </c>
      <c r="TRI7" s="65">
        <v>0</v>
      </c>
      <c r="TRJ7" s="65">
        <v>0</v>
      </c>
      <c r="TRK7" s="65">
        <v>0</v>
      </c>
      <c r="TRL7" s="65">
        <v>0</v>
      </c>
      <c r="TRM7" s="65">
        <v>0</v>
      </c>
      <c r="TRN7" s="65">
        <v>0</v>
      </c>
      <c r="TRO7" s="65">
        <v>0</v>
      </c>
      <c r="TRP7" s="65">
        <v>0</v>
      </c>
      <c r="TRQ7" s="65">
        <v>0</v>
      </c>
      <c r="TRR7" s="65">
        <v>0</v>
      </c>
      <c r="TRS7" s="65">
        <v>0</v>
      </c>
      <c r="TRT7" s="65">
        <v>0</v>
      </c>
      <c r="TRU7" s="65">
        <v>0</v>
      </c>
      <c r="TRV7" s="65">
        <v>0</v>
      </c>
      <c r="TRW7" s="65">
        <v>0</v>
      </c>
      <c r="TRX7" s="65">
        <v>0</v>
      </c>
      <c r="TRY7" s="65">
        <v>0</v>
      </c>
      <c r="TRZ7" s="65">
        <v>0</v>
      </c>
      <c r="TSA7" s="65">
        <v>0</v>
      </c>
      <c r="TSB7" s="65">
        <v>0</v>
      </c>
      <c r="TSC7" s="65">
        <v>0</v>
      </c>
      <c r="TSD7" s="65">
        <v>0</v>
      </c>
      <c r="TSE7" s="65">
        <v>0</v>
      </c>
      <c r="TSF7" s="65">
        <v>0</v>
      </c>
      <c r="TSG7" s="65">
        <v>0</v>
      </c>
      <c r="TSH7" s="65">
        <v>0</v>
      </c>
      <c r="TSI7" s="65">
        <v>0</v>
      </c>
      <c r="TSJ7" s="65">
        <v>0</v>
      </c>
      <c r="TSK7" s="65">
        <v>0</v>
      </c>
      <c r="TSL7" s="65">
        <v>0</v>
      </c>
      <c r="TSM7" s="65">
        <v>0</v>
      </c>
      <c r="TSN7" s="65">
        <v>0</v>
      </c>
      <c r="TSO7" s="65">
        <v>0</v>
      </c>
      <c r="TSP7" s="65">
        <v>0</v>
      </c>
      <c r="TSQ7" s="65">
        <v>0</v>
      </c>
      <c r="TSR7" s="65">
        <v>0</v>
      </c>
      <c r="TSS7" s="65">
        <v>0</v>
      </c>
      <c r="TST7" s="65">
        <v>0</v>
      </c>
      <c r="TSU7" s="65">
        <v>0</v>
      </c>
      <c r="TSV7" s="65">
        <v>0</v>
      </c>
      <c r="TSW7" s="65">
        <v>0</v>
      </c>
      <c r="TSX7" s="65">
        <v>0</v>
      </c>
      <c r="TSY7" s="65">
        <v>0</v>
      </c>
      <c r="TSZ7" s="65">
        <v>0</v>
      </c>
      <c r="TTA7" s="65">
        <v>0</v>
      </c>
      <c r="TTB7" s="65">
        <v>0</v>
      </c>
      <c r="TTC7" s="65">
        <v>0</v>
      </c>
      <c r="TTD7" s="65">
        <v>0</v>
      </c>
      <c r="TTE7" s="65">
        <v>0</v>
      </c>
      <c r="TTF7" s="65">
        <v>0</v>
      </c>
      <c r="TTG7" s="65">
        <v>0</v>
      </c>
      <c r="TTH7" s="65">
        <v>0</v>
      </c>
      <c r="TTI7" s="65">
        <v>0</v>
      </c>
      <c r="TTJ7" s="65">
        <v>0</v>
      </c>
      <c r="TTK7" s="65">
        <v>0</v>
      </c>
      <c r="TTL7" s="65">
        <v>0</v>
      </c>
      <c r="TTM7" s="65">
        <v>0</v>
      </c>
      <c r="TTN7" s="65">
        <v>0</v>
      </c>
      <c r="TTO7" s="65">
        <v>0</v>
      </c>
      <c r="TTP7" s="65">
        <v>0</v>
      </c>
      <c r="TTQ7" s="65">
        <v>0</v>
      </c>
      <c r="TTR7" s="65">
        <v>0</v>
      </c>
      <c r="TTS7" s="65">
        <v>0</v>
      </c>
      <c r="TTT7" s="65">
        <v>0</v>
      </c>
      <c r="TTU7" s="65">
        <v>0</v>
      </c>
      <c r="TTV7" s="65">
        <v>0</v>
      </c>
      <c r="TTW7" s="65">
        <v>0</v>
      </c>
      <c r="TTX7" s="65">
        <v>0</v>
      </c>
      <c r="TTY7" s="65">
        <v>0</v>
      </c>
      <c r="TTZ7" s="65">
        <v>0</v>
      </c>
      <c r="TUA7" s="65">
        <v>0</v>
      </c>
      <c r="TUB7" s="65">
        <v>0</v>
      </c>
      <c r="TUC7" s="65">
        <v>0</v>
      </c>
      <c r="TUD7" s="65">
        <v>0</v>
      </c>
      <c r="TUE7" s="65">
        <v>0</v>
      </c>
      <c r="TUF7" s="65">
        <v>0</v>
      </c>
      <c r="TUG7" s="65">
        <v>0</v>
      </c>
      <c r="TUH7" s="65">
        <v>0</v>
      </c>
      <c r="TUI7" s="65">
        <v>0</v>
      </c>
      <c r="TUJ7" s="65">
        <v>0</v>
      </c>
      <c r="TUK7" s="65">
        <v>0</v>
      </c>
      <c r="TUL7" s="65">
        <v>0</v>
      </c>
      <c r="TUM7" s="65">
        <v>0</v>
      </c>
      <c r="TUN7" s="65">
        <v>0</v>
      </c>
      <c r="TUO7" s="65">
        <v>0</v>
      </c>
      <c r="TUP7" s="65">
        <v>0</v>
      </c>
      <c r="TUQ7" s="65">
        <v>0</v>
      </c>
      <c r="TUR7" s="65">
        <v>0</v>
      </c>
      <c r="TUS7" s="65">
        <v>0</v>
      </c>
      <c r="TUT7" s="65">
        <v>0</v>
      </c>
      <c r="TUU7" s="65">
        <v>0</v>
      </c>
      <c r="TUV7" s="65">
        <v>0</v>
      </c>
      <c r="TUW7" s="65">
        <v>0</v>
      </c>
      <c r="TUX7" s="65">
        <v>0</v>
      </c>
      <c r="TUY7" s="65">
        <v>0</v>
      </c>
      <c r="TUZ7" s="65">
        <v>0</v>
      </c>
      <c r="TVA7" s="65">
        <v>0</v>
      </c>
      <c r="TVB7" s="65">
        <v>0</v>
      </c>
      <c r="TVC7" s="65">
        <v>0</v>
      </c>
      <c r="TVD7" s="65">
        <v>0</v>
      </c>
      <c r="TVE7" s="65">
        <v>0</v>
      </c>
      <c r="TVF7" s="65">
        <v>0</v>
      </c>
      <c r="TVG7" s="65">
        <v>0</v>
      </c>
      <c r="TVH7" s="65">
        <v>0</v>
      </c>
      <c r="TVI7" s="65">
        <v>0</v>
      </c>
      <c r="TVJ7" s="65">
        <v>0</v>
      </c>
      <c r="TVK7" s="65">
        <v>0</v>
      </c>
      <c r="TVL7" s="65">
        <v>0</v>
      </c>
      <c r="TVM7" s="65">
        <v>0</v>
      </c>
      <c r="TVN7" s="65">
        <v>0</v>
      </c>
      <c r="TVO7" s="65">
        <v>0</v>
      </c>
      <c r="TVP7" s="65">
        <v>0</v>
      </c>
      <c r="TVQ7" s="65">
        <v>0</v>
      </c>
      <c r="TVR7" s="65">
        <v>0</v>
      </c>
      <c r="TVS7" s="65">
        <v>0</v>
      </c>
      <c r="TVT7" s="65">
        <v>0</v>
      </c>
      <c r="TVU7" s="65">
        <v>0</v>
      </c>
      <c r="TVV7" s="65">
        <v>0</v>
      </c>
      <c r="TVW7" s="65">
        <v>0</v>
      </c>
      <c r="TVX7" s="65">
        <v>0</v>
      </c>
      <c r="TVY7" s="65">
        <v>0</v>
      </c>
      <c r="TVZ7" s="65">
        <v>0</v>
      </c>
      <c r="TWA7" s="65">
        <v>0</v>
      </c>
      <c r="TWB7" s="65">
        <v>0</v>
      </c>
      <c r="TWC7" s="65">
        <v>0</v>
      </c>
      <c r="TWD7" s="65">
        <v>0</v>
      </c>
      <c r="TWE7" s="65">
        <v>0</v>
      </c>
      <c r="TWF7" s="65">
        <v>0</v>
      </c>
      <c r="TWG7" s="65">
        <v>0</v>
      </c>
      <c r="TWH7" s="65">
        <v>0</v>
      </c>
      <c r="TWI7" s="65">
        <v>0</v>
      </c>
      <c r="TWJ7" s="65">
        <v>0</v>
      </c>
      <c r="TWK7" s="65">
        <v>0</v>
      </c>
      <c r="TWL7" s="65">
        <v>0</v>
      </c>
      <c r="TWM7" s="65">
        <v>0</v>
      </c>
      <c r="TWN7" s="65">
        <v>0</v>
      </c>
      <c r="TWO7" s="65">
        <v>0</v>
      </c>
      <c r="TWP7" s="65">
        <v>0</v>
      </c>
      <c r="TWQ7" s="65">
        <v>0</v>
      </c>
      <c r="TWR7" s="65">
        <v>0</v>
      </c>
      <c r="TWS7" s="65">
        <v>0</v>
      </c>
      <c r="TWT7" s="65">
        <v>0</v>
      </c>
      <c r="TWU7" s="65">
        <v>0</v>
      </c>
      <c r="TWV7" s="65">
        <v>0</v>
      </c>
      <c r="TWW7" s="65">
        <v>0</v>
      </c>
      <c r="TWX7" s="65">
        <v>0</v>
      </c>
      <c r="TWY7" s="65">
        <v>0</v>
      </c>
      <c r="TWZ7" s="65">
        <v>0</v>
      </c>
      <c r="TXA7" s="65">
        <v>0</v>
      </c>
      <c r="TXB7" s="65">
        <v>0</v>
      </c>
      <c r="TXC7" s="65">
        <v>0</v>
      </c>
      <c r="TXD7" s="65">
        <v>0</v>
      </c>
      <c r="TXE7" s="65">
        <v>0</v>
      </c>
      <c r="TXF7" s="65">
        <v>0</v>
      </c>
      <c r="TXG7" s="65">
        <v>0</v>
      </c>
      <c r="TXH7" s="65">
        <v>0</v>
      </c>
      <c r="TXI7" s="65">
        <v>0</v>
      </c>
      <c r="TXJ7" s="65">
        <v>0</v>
      </c>
      <c r="TXK7" s="65">
        <v>0</v>
      </c>
      <c r="TXL7" s="65">
        <v>0</v>
      </c>
      <c r="TXM7" s="65">
        <v>0</v>
      </c>
      <c r="TXN7" s="65">
        <v>0</v>
      </c>
      <c r="TXO7" s="65">
        <v>0</v>
      </c>
      <c r="TXP7" s="65">
        <v>0</v>
      </c>
      <c r="TXQ7" s="65">
        <v>0</v>
      </c>
      <c r="TXR7" s="65">
        <v>0</v>
      </c>
      <c r="TXS7" s="65">
        <v>0</v>
      </c>
      <c r="TXT7" s="65">
        <v>0</v>
      </c>
      <c r="TXU7" s="65">
        <v>0</v>
      </c>
      <c r="TXV7" s="65">
        <v>0</v>
      </c>
      <c r="TXW7" s="65">
        <v>0</v>
      </c>
      <c r="TXX7" s="65">
        <v>0</v>
      </c>
      <c r="TXY7" s="65">
        <v>0</v>
      </c>
      <c r="TXZ7" s="65">
        <v>0</v>
      </c>
      <c r="TYA7" s="65">
        <v>0</v>
      </c>
      <c r="TYB7" s="65">
        <v>0</v>
      </c>
      <c r="TYC7" s="65">
        <v>0</v>
      </c>
      <c r="TYD7" s="65">
        <v>0</v>
      </c>
      <c r="TYE7" s="65">
        <v>0</v>
      </c>
      <c r="TYF7" s="65">
        <v>0</v>
      </c>
      <c r="TYG7" s="65">
        <v>0</v>
      </c>
      <c r="TYH7" s="65">
        <v>0</v>
      </c>
      <c r="TYI7" s="65">
        <v>0</v>
      </c>
      <c r="TYJ7" s="65">
        <v>0</v>
      </c>
      <c r="TYK7" s="65">
        <v>0</v>
      </c>
      <c r="TYL7" s="65">
        <v>0</v>
      </c>
      <c r="TYM7" s="65">
        <v>0</v>
      </c>
      <c r="TYN7" s="65">
        <v>0</v>
      </c>
      <c r="TYO7" s="65">
        <v>0</v>
      </c>
      <c r="TYP7" s="65">
        <v>0</v>
      </c>
      <c r="TYQ7" s="65">
        <v>0</v>
      </c>
      <c r="TYR7" s="65">
        <v>0</v>
      </c>
      <c r="TYS7" s="65">
        <v>0</v>
      </c>
      <c r="TYT7" s="65">
        <v>0</v>
      </c>
      <c r="TYU7" s="65">
        <v>0</v>
      </c>
      <c r="TYV7" s="65">
        <v>0</v>
      </c>
      <c r="TYW7" s="65">
        <v>0</v>
      </c>
      <c r="TYX7" s="65">
        <v>0</v>
      </c>
      <c r="TYY7" s="65">
        <v>0</v>
      </c>
      <c r="TYZ7" s="65">
        <v>0</v>
      </c>
      <c r="TZA7" s="65">
        <v>0</v>
      </c>
      <c r="TZB7" s="65">
        <v>0</v>
      </c>
      <c r="TZC7" s="65">
        <v>0</v>
      </c>
      <c r="TZD7" s="65">
        <v>0</v>
      </c>
      <c r="TZE7" s="65">
        <v>0</v>
      </c>
      <c r="TZF7" s="65">
        <v>0</v>
      </c>
      <c r="TZG7" s="65">
        <v>0</v>
      </c>
      <c r="TZH7" s="65">
        <v>0</v>
      </c>
      <c r="TZI7" s="65">
        <v>0</v>
      </c>
      <c r="TZJ7" s="65">
        <v>0</v>
      </c>
      <c r="TZK7" s="65">
        <v>0</v>
      </c>
      <c r="TZL7" s="65">
        <v>0</v>
      </c>
      <c r="TZM7" s="65">
        <v>0</v>
      </c>
      <c r="TZN7" s="65">
        <v>0</v>
      </c>
      <c r="TZO7" s="65">
        <v>0</v>
      </c>
      <c r="TZP7" s="65">
        <v>0</v>
      </c>
      <c r="TZQ7" s="65">
        <v>0</v>
      </c>
      <c r="TZR7" s="65">
        <v>0</v>
      </c>
      <c r="TZS7" s="65">
        <v>0</v>
      </c>
      <c r="TZT7" s="65">
        <v>0</v>
      </c>
      <c r="TZU7" s="65">
        <v>0</v>
      </c>
      <c r="TZV7" s="65">
        <v>0</v>
      </c>
      <c r="TZW7" s="65">
        <v>0</v>
      </c>
      <c r="TZX7" s="65">
        <v>0</v>
      </c>
      <c r="TZY7" s="65">
        <v>0</v>
      </c>
      <c r="TZZ7" s="65">
        <v>0</v>
      </c>
      <c r="UAA7" s="65">
        <v>0</v>
      </c>
      <c r="UAB7" s="65">
        <v>0</v>
      </c>
      <c r="UAC7" s="65">
        <v>0</v>
      </c>
      <c r="UAD7" s="65">
        <v>0</v>
      </c>
      <c r="UAE7" s="65">
        <v>0</v>
      </c>
      <c r="UAF7" s="65">
        <v>0</v>
      </c>
      <c r="UAG7" s="65">
        <v>0</v>
      </c>
      <c r="UAH7" s="65">
        <v>0</v>
      </c>
      <c r="UAI7" s="65">
        <v>0</v>
      </c>
      <c r="UAJ7" s="65">
        <v>0</v>
      </c>
      <c r="UAK7" s="65">
        <v>0</v>
      </c>
      <c r="UAL7" s="65">
        <v>0</v>
      </c>
      <c r="UAM7" s="65">
        <v>0</v>
      </c>
      <c r="UAN7" s="65">
        <v>0</v>
      </c>
      <c r="UAO7" s="65">
        <v>0</v>
      </c>
      <c r="UAP7" s="65">
        <v>0</v>
      </c>
      <c r="UAQ7" s="65">
        <v>0</v>
      </c>
      <c r="UAR7" s="65">
        <v>0</v>
      </c>
      <c r="UAS7" s="65">
        <v>0</v>
      </c>
      <c r="UAT7" s="65">
        <v>0</v>
      </c>
      <c r="UAU7" s="65">
        <v>0</v>
      </c>
      <c r="UAV7" s="65">
        <v>0</v>
      </c>
      <c r="UAW7" s="65">
        <v>0</v>
      </c>
      <c r="UAX7" s="65">
        <v>0</v>
      </c>
      <c r="UAY7" s="65">
        <v>0</v>
      </c>
      <c r="UAZ7" s="65">
        <v>0</v>
      </c>
      <c r="UBA7" s="65">
        <v>0</v>
      </c>
      <c r="UBB7" s="65">
        <v>0</v>
      </c>
      <c r="UBC7" s="65">
        <v>0</v>
      </c>
      <c r="UBD7" s="65">
        <v>0</v>
      </c>
      <c r="UBE7" s="65">
        <v>0</v>
      </c>
      <c r="UBF7" s="65">
        <v>0</v>
      </c>
      <c r="UBG7" s="65">
        <v>0</v>
      </c>
      <c r="UBH7" s="65">
        <v>0</v>
      </c>
      <c r="UBI7" s="65">
        <v>0</v>
      </c>
      <c r="UBJ7" s="65">
        <v>0</v>
      </c>
      <c r="UBK7" s="65">
        <v>0</v>
      </c>
      <c r="UBL7" s="65">
        <v>0</v>
      </c>
      <c r="UBM7" s="65">
        <v>0</v>
      </c>
      <c r="UBN7" s="65">
        <v>0</v>
      </c>
      <c r="UBO7" s="65">
        <v>0</v>
      </c>
      <c r="UBP7" s="65">
        <v>0</v>
      </c>
      <c r="UBQ7" s="65">
        <v>0</v>
      </c>
      <c r="UBR7" s="65">
        <v>0</v>
      </c>
      <c r="UBS7" s="65">
        <v>0</v>
      </c>
      <c r="UBT7" s="65">
        <v>0</v>
      </c>
      <c r="UBU7" s="65">
        <v>0</v>
      </c>
      <c r="UBV7" s="65">
        <v>0</v>
      </c>
      <c r="UBW7" s="65">
        <v>0</v>
      </c>
      <c r="UBX7" s="65">
        <v>0</v>
      </c>
      <c r="UBY7" s="65">
        <v>0</v>
      </c>
      <c r="UBZ7" s="65">
        <v>0</v>
      </c>
      <c r="UCA7" s="65">
        <v>0</v>
      </c>
      <c r="UCB7" s="65">
        <v>0</v>
      </c>
      <c r="UCC7" s="65">
        <v>0</v>
      </c>
      <c r="UCD7" s="65">
        <v>0</v>
      </c>
      <c r="UCE7" s="65">
        <v>0</v>
      </c>
      <c r="UCF7" s="65">
        <v>0</v>
      </c>
      <c r="UCG7" s="65">
        <v>0</v>
      </c>
      <c r="UCH7" s="65">
        <v>0</v>
      </c>
      <c r="UCI7" s="65">
        <v>0</v>
      </c>
      <c r="UCJ7" s="65">
        <v>0</v>
      </c>
      <c r="UCK7" s="65">
        <v>0</v>
      </c>
      <c r="UCL7" s="65">
        <v>0</v>
      </c>
      <c r="UCM7" s="65">
        <v>0</v>
      </c>
      <c r="UCN7" s="65">
        <v>0</v>
      </c>
      <c r="UCO7" s="65">
        <v>0</v>
      </c>
      <c r="UCP7" s="65">
        <v>0</v>
      </c>
      <c r="UCQ7" s="65">
        <v>0</v>
      </c>
      <c r="UCR7" s="65">
        <v>0</v>
      </c>
      <c r="UCS7" s="65">
        <v>0</v>
      </c>
      <c r="UCT7" s="65">
        <v>0</v>
      </c>
      <c r="UCU7" s="65">
        <v>0</v>
      </c>
      <c r="UCV7" s="65">
        <v>0</v>
      </c>
      <c r="UCW7" s="65">
        <v>0</v>
      </c>
      <c r="UCX7" s="65">
        <v>0</v>
      </c>
      <c r="UCY7" s="65">
        <v>0</v>
      </c>
      <c r="UCZ7" s="65">
        <v>0</v>
      </c>
      <c r="UDA7" s="65">
        <v>0</v>
      </c>
      <c r="UDB7" s="65">
        <v>0</v>
      </c>
      <c r="UDC7" s="65">
        <v>0</v>
      </c>
      <c r="UDD7" s="65">
        <v>0</v>
      </c>
      <c r="UDE7" s="65">
        <v>0</v>
      </c>
      <c r="UDF7" s="65">
        <v>0</v>
      </c>
      <c r="UDG7" s="65">
        <v>0</v>
      </c>
      <c r="UDH7" s="65">
        <v>0</v>
      </c>
      <c r="UDI7" s="65">
        <v>0</v>
      </c>
      <c r="UDJ7" s="65">
        <v>0</v>
      </c>
      <c r="UDK7" s="65">
        <v>0</v>
      </c>
      <c r="UDL7" s="65">
        <v>0</v>
      </c>
      <c r="UDM7" s="65">
        <v>0</v>
      </c>
      <c r="UDN7" s="65">
        <v>0</v>
      </c>
      <c r="UDO7" s="65">
        <v>0</v>
      </c>
      <c r="UDP7" s="65">
        <v>0</v>
      </c>
      <c r="UDQ7" s="65">
        <v>0</v>
      </c>
      <c r="UDR7" s="65">
        <v>0</v>
      </c>
      <c r="UDS7" s="65">
        <v>0</v>
      </c>
      <c r="UDT7" s="65">
        <v>0</v>
      </c>
      <c r="UDU7" s="65">
        <v>0</v>
      </c>
      <c r="UDV7" s="65">
        <v>0</v>
      </c>
      <c r="UDW7" s="65">
        <v>0</v>
      </c>
      <c r="UDX7" s="65">
        <v>0</v>
      </c>
      <c r="UDY7" s="65">
        <v>0</v>
      </c>
      <c r="UDZ7" s="65">
        <v>0</v>
      </c>
      <c r="UEA7" s="65">
        <v>0</v>
      </c>
      <c r="UEB7" s="65">
        <v>0</v>
      </c>
      <c r="UEC7" s="65">
        <v>0</v>
      </c>
      <c r="UED7" s="65">
        <v>0</v>
      </c>
      <c r="UEE7" s="65">
        <v>0</v>
      </c>
      <c r="UEF7" s="65">
        <v>0</v>
      </c>
      <c r="UEG7" s="65">
        <v>0</v>
      </c>
      <c r="UEH7" s="65">
        <v>0</v>
      </c>
      <c r="UEI7" s="65">
        <v>0</v>
      </c>
      <c r="UEJ7" s="65">
        <v>0</v>
      </c>
      <c r="UEK7" s="65">
        <v>0</v>
      </c>
      <c r="UEL7" s="65">
        <v>0</v>
      </c>
      <c r="UEM7" s="65">
        <v>0</v>
      </c>
      <c r="UEN7" s="65">
        <v>0</v>
      </c>
      <c r="UEO7" s="65">
        <v>0</v>
      </c>
      <c r="UEP7" s="65">
        <v>0</v>
      </c>
      <c r="UEQ7" s="65">
        <v>0</v>
      </c>
      <c r="UER7" s="65">
        <v>0</v>
      </c>
      <c r="UES7" s="65">
        <v>0</v>
      </c>
      <c r="UET7" s="65">
        <v>0</v>
      </c>
      <c r="UEU7" s="65">
        <v>0</v>
      </c>
      <c r="UEV7" s="65">
        <v>0</v>
      </c>
      <c r="UEW7" s="65">
        <v>0</v>
      </c>
      <c r="UEX7" s="65">
        <v>0</v>
      </c>
      <c r="UEY7" s="65">
        <v>0</v>
      </c>
      <c r="UEZ7" s="65">
        <v>0</v>
      </c>
      <c r="UFA7" s="65">
        <v>0</v>
      </c>
      <c r="UFB7" s="65">
        <v>0</v>
      </c>
      <c r="UFC7" s="65">
        <v>0</v>
      </c>
      <c r="UFD7" s="65">
        <v>0</v>
      </c>
      <c r="UFE7" s="65">
        <v>0</v>
      </c>
      <c r="UFF7" s="65">
        <v>0</v>
      </c>
      <c r="UFG7" s="65">
        <v>0</v>
      </c>
      <c r="UFH7" s="65">
        <v>0</v>
      </c>
      <c r="UFI7" s="65">
        <v>0</v>
      </c>
      <c r="UFJ7" s="65">
        <v>0</v>
      </c>
      <c r="UFK7" s="65">
        <v>0</v>
      </c>
      <c r="UFL7" s="65">
        <v>0</v>
      </c>
      <c r="UFM7" s="65">
        <v>0</v>
      </c>
      <c r="UFN7" s="65">
        <v>0</v>
      </c>
      <c r="UFO7" s="65">
        <v>0</v>
      </c>
      <c r="UFP7" s="65">
        <v>0</v>
      </c>
      <c r="UFQ7" s="65">
        <v>0</v>
      </c>
      <c r="UFR7" s="65">
        <v>0</v>
      </c>
      <c r="UFS7" s="65">
        <v>0</v>
      </c>
      <c r="UFT7" s="65">
        <v>0</v>
      </c>
      <c r="UFU7" s="65">
        <v>0</v>
      </c>
      <c r="UFV7" s="65">
        <v>0</v>
      </c>
      <c r="UFW7" s="65">
        <v>0</v>
      </c>
      <c r="UFX7" s="65">
        <v>0</v>
      </c>
      <c r="UFY7" s="65">
        <v>0</v>
      </c>
      <c r="UFZ7" s="65">
        <v>0</v>
      </c>
      <c r="UGA7" s="65">
        <v>0</v>
      </c>
      <c r="UGB7" s="65">
        <v>0</v>
      </c>
      <c r="UGC7" s="65">
        <v>0</v>
      </c>
      <c r="UGD7" s="65">
        <v>0</v>
      </c>
      <c r="UGE7" s="65">
        <v>0</v>
      </c>
      <c r="UGF7" s="65">
        <v>0</v>
      </c>
      <c r="UGG7" s="65">
        <v>0</v>
      </c>
      <c r="UGH7" s="65">
        <v>0</v>
      </c>
      <c r="UGI7" s="65">
        <v>0</v>
      </c>
      <c r="UGJ7" s="65">
        <v>0</v>
      </c>
      <c r="UGK7" s="65">
        <v>0</v>
      </c>
      <c r="UGL7" s="65">
        <v>0</v>
      </c>
      <c r="UGM7" s="65">
        <v>0</v>
      </c>
      <c r="UGN7" s="65">
        <v>0</v>
      </c>
      <c r="UGO7" s="65">
        <v>0</v>
      </c>
      <c r="UGP7" s="65">
        <v>0</v>
      </c>
      <c r="UGQ7" s="65">
        <v>0</v>
      </c>
      <c r="UGR7" s="65">
        <v>0</v>
      </c>
      <c r="UGS7" s="65">
        <v>0</v>
      </c>
      <c r="UGT7" s="65">
        <v>0</v>
      </c>
      <c r="UGU7" s="65">
        <v>0</v>
      </c>
      <c r="UGV7" s="65">
        <v>0</v>
      </c>
      <c r="UGW7" s="65">
        <v>0</v>
      </c>
      <c r="UGX7" s="65">
        <v>0</v>
      </c>
      <c r="UGY7" s="65">
        <v>0</v>
      </c>
      <c r="UGZ7" s="65">
        <v>0</v>
      </c>
      <c r="UHA7" s="65">
        <v>0</v>
      </c>
      <c r="UHB7" s="65">
        <v>0</v>
      </c>
      <c r="UHC7" s="65">
        <v>0</v>
      </c>
      <c r="UHD7" s="65">
        <v>0</v>
      </c>
      <c r="UHE7" s="65">
        <v>0</v>
      </c>
      <c r="UHF7" s="65">
        <v>0</v>
      </c>
      <c r="UHG7" s="65">
        <v>0</v>
      </c>
      <c r="UHH7" s="65">
        <v>0</v>
      </c>
      <c r="UHI7" s="65">
        <v>0</v>
      </c>
      <c r="UHJ7" s="65">
        <v>0</v>
      </c>
      <c r="UHK7" s="65">
        <v>0</v>
      </c>
      <c r="UHL7" s="65">
        <v>0</v>
      </c>
      <c r="UHM7" s="65">
        <v>0</v>
      </c>
      <c r="UHN7" s="65">
        <v>0</v>
      </c>
      <c r="UHO7" s="65">
        <v>0</v>
      </c>
      <c r="UHP7" s="65">
        <v>0</v>
      </c>
      <c r="UHQ7" s="65">
        <v>0</v>
      </c>
      <c r="UHR7" s="65">
        <v>0</v>
      </c>
      <c r="UHS7" s="65">
        <v>0</v>
      </c>
      <c r="UHT7" s="65">
        <v>0</v>
      </c>
      <c r="UHU7" s="65">
        <v>0</v>
      </c>
      <c r="UHV7" s="65">
        <v>0</v>
      </c>
      <c r="UHW7" s="65">
        <v>0</v>
      </c>
      <c r="UHX7" s="65">
        <v>0</v>
      </c>
      <c r="UHY7" s="65">
        <v>0</v>
      </c>
      <c r="UHZ7" s="65">
        <v>0</v>
      </c>
      <c r="UIA7" s="65">
        <v>0</v>
      </c>
      <c r="UIB7" s="65">
        <v>0</v>
      </c>
      <c r="UIC7" s="65">
        <v>0</v>
      </c>
      <c r="UID7" s="65">
        <v>0</v>
      </c>
      <c r="UIE7" s="65">
        <v>0</v>
      </c>
      <c r="UIF7" s="65">
        <v>0</v>
      </c>
      <c r="UIG7" s="65">
        <v>0</v>
      </c>
      <c r="UIH7" s="65">
        <v>0</v>
      </c>
      <c r="UII7" s="65">
        <v>0</v>
      </c>
      <c r="UIJ7" s="65">
        <v>0</v>
      </c>
      <c r="UIK7" s="65">
        <v>0</v>
      </c>
      <c r="UIL7" s="65">
        <v>0</v>
      </c>
      <c r="UIM7" s="65">
        <v>0</v>
      </c>
      <c r="UIN7" s="65">
        <v>0</v>
      </c>
      <c r="UIO7" s="65">
        <v>0</v>
      </c>
      <c r="UIP7" s="65">
        <v>0</v>
      </c>
      <c r="UIQ7" s="65">
        <v>0</v>
      </c>
      <c r="UIR7" s="65">
        <v>0</v>
      </c>
      <c r="UIS7" s="65">
        <v>0</v>
      </c>
      <c r="UIT7" s="65">
        <v>0</v>
      </c>
      <c r="UIU7" s="65">
        <v>0</v>
      </c>
      <c r="UIV7" s="65">
        <v>0</v>
      </c>
      <c r="UIW7" s="65">
        <v>0</v>
      </c>
      <c r="UIX7" s="65">
        <v>0</v>
      </c>
      <c r="UIY7" s="65">
        <v>0</v>
      </c>
      <c r="UIZ7" s="65">
        <v>0</v>
      </c>
      <c r="UJA7" s="65">
        <v>0</v>
      </c>
      <c r="UJB7" s="65">
        <v>0</v>
      </c>
      <c r="UJC7" s="65">
        <v>0</v>
      </c>
      <c r="UJD7" s="65">
        <v>0</v>
      </c>
      <c r="UJE7" s="65">
        <v>0</v>
      </c>
      <c r="UJF7" s="65">
        <v>0</v>
      </c>
      <c r="UJG7" s="65">
        <v>0</v>
      </c>
      <c r="UJH7" s="65">
        <v>0</v>
      </c>
      <c r="UJI7" s="65">
        <v>0</v>
      </c>
      <c r="UJJ7" s="65">
        <v>0</v>
      </c>
      <c r="UJK7" s="65">
        <v>0</v>
      </c>
      <c r="UJL7" s="65">
        <v>0</v>
      </c>
      <c r="UJM7" s="65">
        <v>0</v>
      </c>
      <c r="UJN7" s="65">
        <v>0</v>
      </c>
      <c r="UJO7" s="65">
        <v>0</v>
      </c>
      <c r="UJP7" s="65">
        <v>0</v>
      </c>
      <c r="UJQ7" s="65">
        <v>0</v>
      </c>
      <c r="UJR7" s="65">
        <v>0</v>
      </c>
      <c r="UJS7" s="65">
        <v>0</v>
      </c>
      <c r="UJT7" s="65">
        <v>0</v>
      </c>
      <c r="UJU7" s="65">
        <v>0</v>
      </c>
      <c r="UJV7" s="65">
        <v>0</v>
      </c>
      <c r="UJW7" s="65">
        <v>0</v>
      </c>
      <c r="UJX7" s="65">
        <v>0</v>
      </c>
      <c r="UJY7" s="65">
        <v>0</v>
      </c>
      <c r="UJZ7" s="65">
        <v>0</v>
      </c>
      <c r="UKA7" s="65">
        <v>0</v>
      </c>
      <c r="UKB7" s="65">
        <v>0</v>
      </c>
      <c r="UKC7" s="65">
        <v>0</v>
      </c>
      <c r="UKD7" s="65">
        <v>0</v>
      </c>
      <c r="UKE7" s="65">
        <v>0</v>
      </c>
      <c r="UKF7" s="65">
        <v>0</v>
      </c>
      <c r="UKG7" s="65">
        <v>0</v>
      </c>
      <c r="UKH7" s="65">
        <v>0</v>
      </c>
      <c r="UKI7" s="65">
        <v>0</v>
      </c>
      <c r="UKJ7" s="65">
        <v>0</v>
      </c>
      <c r="UKK7" s="65">
        <v>0</v>
      </c>
      <c r="UKL7" s="65">
        <v>0</v>
      </c>
      <c r="UKM7" s="65">
        <v>0</v>
      </c>
      <c r="UKN7" s="65">
        <v>0</v>
      </c>
      <c r="UKO7" s="65">
        <v>0</v>
      </c>
      <c r="UKP7" s="65">
        <v>0</v>
      </c>
      <c r="UKQ7" s="65">
        <v>0</v>
      </c>
      <c r="UKR7" s="65">
        <v>0</v>
      </c>
      <c r="UKS7" s="65">
        <v>0</v>
      </c>
      <c r="UKT7" s="65">
        <v>0</v>
      </c>
      <c r="UKU7" s="65">
        <v>0</v>
      </c>
      <c r="UKV7" s="65">
        <v>0</v>
      </c>
      <c r="UKW7" s="65">
        <v>0</v>
      </c>
      <c r="UKX7" s="65">
        <v>0</v>
      </c>
      <c r="UKY7" s="65">
        <v>0</v>
      </c>
      <c r="UKZ7" s="65">
        <v>0</v>
      </c>
      <c r="ULA7" s="65">
        <v>0</v>
      </c>
      <c r="ULB7" s="65">
        <v>0</v>
      </c>
      <c r="ULC7" s="65">
        <v>0</v>
      </c>
      <c r="ULD7" s="65">
        <v>0</v>
      </c>
      <c r="ULE7" s="65">
        <v>0</v>
      </c>
      <c r="ULF7" s="65">
        <v>0</v>
      </c>
      <c r="ULG7" s="65">
        <v>0</v>
      </c>
      <c r="ULH7" s="65">
        <v>0</v>
      </c>
      <c r="ULI7" s="65">
        <v>0</v>
      </c>
      <c r="ULJ7" s="65">
        <v>0</v>
      </c>
      <c r="ULK7" s="65">
        <v>0</v>
      </c>
      <c r="ULL7" s="65">
        <v>0</v>
      </c>
      <c r="ULM7" s="65">
        <v>0</v>
      </c>
      <c r="ULN7" s="65">
        <v>0</v>
      </c>
      <c r="ULO7" s="65">
        <v>0</v>
      </c>
      <c r="ULP7" s="65">
        <v>0</v>
      </c>
      <c r="ULQ7" s="65">
        <v>0</v>
      </c>
      <c r="ULR7" s="65">
        <v>0</v>
      </c>
      <c r="ULS7" s="65">
        <v>0</v>
      </c>
      <c r="ULT7" s="65">
        <v>0</v>
      </c>
      <c r="ULU7" s="65">
        <v>0</v>
      </c>
      <c r="ULV7" s="65">
        <v>0</v>
      </c>
      <c r="ULW7" s="65">
        <v>0</v>
      </c>
      <c r="ULX7" s="65">
        <v>0</v>
      </c>
      <c r="ULY7" s="65">
        <v>0</v>
      </c>
      <c r="ULZ7" s="65">
        <v>0</v>
      </c>
      <c r="UMA7" s="65">
        <v>0</v>
      </c>
      <c r="UMB7" s="65">
        <v>0</v>
      </c>
      <c r="UMC7" s="65">
        <v>0</v>
      </c>
      <c r="UMD7" s="65">
        <v>0</v>
      </c>
      <c r="UME7" s="65">
        <v>0</v>
      </c>
      <c r="UMF7" s="65">
        <v>0</v>
      </c>
      <c r="UMG7" s="65">
        <v>0</v>
      </c>
      <c r="UMH7" s="65">
        <v>0</v>
      </c>
      <c r="UMI7" s="65">
        <v>0</v>
      </c>
      <c r="UMJ7" s="65">
        <v>0</v>
      </c>
      <c r="UMK7" s="65">
        <v>0</v>
      </c>
      <c r="UML7" s="65">
        <v>0</v>
      </c>
      <c r="UMM7" s="65">
        <v>0</v>
      </c>
      <c r="UMN7" s="65">
        <v>0</v>
      </c>
      <c r="UMO7" s="65">
        <v>0</v>
      </c>
      <c r="UMP7" s="65">
        <v>0</v>
      </c>
      <c r="UMQ7" s="65">
        <v>0</v>
      </c>
      <c r="UMR7" s="65">
        <v>0</v>
      </c>
      <c r="UMS7" s="65">
        <v>0</v>
      </c>
      <c r="UMT7" s="65">
        <v>0</v>
      </c>
      <c r="UMU7" s="65">
        <v>0</v>
      </c>
      <c r="UMV7" s="65">
        <v>0</v>
      </c>
      <c r="UMW7" s="65">
        <v>0</v>
      </c>
      <c r="UMX7" s="65">
        <v>0</v>
      </c>
      <c r="UMY7" s="65">
        <v>0</v>
      </c>
      <c r="UMZ7" s="65">
        <v>0</v>
      </c>
      <c r="UNA7" s="65">
        <v>0</v>
      </c>
      <c r="UNB7" s="65">
        <v>0</v>
      </c>
      <c r="UNC7" s="65">
        <v>0</v>
      </c>
      <c r="UND7" s="65">
        <v>0</v>
      </c>
      <c r="UNE7" s="65">
        <v>0</v>
      </c>
      <c r="UNF7" s="65">
        <v>0</v>
      </c>
      <c r="UNG7" s="65">
        <v>0</v>
      </c>
      <c r="UNH7" s="65">
        <v>0</v>
      </c>
      <c r="UNI7" s="65">
        <v>0</v>
      </c>
      <c r="UNJ7" s="65">
        <v>0</v>
      </c>
      <c r="UNK7" s="65">
        <v>0</v>
      </c>
      <c r="UNL7" s="65">
        <v>0</v>
      </c>
      <c r="UNM7" s="65">
        <v>0</v>
      </c>
      <c r="UNN7" s="65">
        <v>0</v>
      </c>
      <c r="UNO7" s="65">
        <v>0</v>
      </c>
      <c r="UNP7" s="65">
        <v>0</v>
      </c>
      <c r="UNQ7" s="65">
        <v>0</v>
      </c>
      <c r="UNR7" s="65">
        <v>0</v>
      </c>
      <c r="UNS7" s="65">
        <v>0</v>
      </c>
      <c r="UNT7" s="65">
        <v>0</v>
      </c>
      <c r="UNU7" s="65">
        <v>0</v>
      </c>
      <c r="UNV7" s="65">
        <v>0</v>
      </c>
      <c r="UNW7" s="65">
        <v>0</v>
      </c>
      <c r="UNX7" s="65">
        <v>0</v>
      </c>
      <c r="UNY7" s="65">
        <v>0</v>
      </c>
      <c r="UNZ7" s="65">
        <v>0</v>
      </c>
      <c r="UOA7" s="65">
        <v>0</v>
      </c>
      <c r="UOB7" s="65">
        <v>0</v>
      </c>
      <c r="UOC7" s="65">
        <v>0</v>
      </c>
      <c r="UOD7" s="65">
        <v>0</v>
      </c>
      <c r="UOE7" s="65">
        <v>0</v>
      </c>
      <c r="UOF7" s="65">
        <v>0</v>
      </c>
      <c r="UOG7" s="65">
        <v>0</v>
      </c>
      <c r="UOH7" s="65">
        <v>0</v>
      </c>
      <c r="UOI7" s="65">
        <v>0</v>
      </c>
      <c r="UOJ7" s="65">
        <v>0</v>
      </c>
      <c r="UOK7" s="65">
        <v>0</v>
      </c>
      <c r="UOL7" s="65">
        <v>0</v>
      </c>
      <c r="UOM7" s="65">
        <v>0</v>
      </c>
      <c r="UON7" s="65">
        <v>0</v>
      </c>
      <c r="UOO7" s="65">
        <v>0</v>
      </c>
      <c r="UOP7" s="65">
        <v>0</v>
      </c>
      <c r="UOQ7" s="65">
        <v>0</v>
      </c>
      <c r="UOR7" s="65">
        <v>0</v>
      </c>
      <c r="UOS7" s="65">
        <v>0</v>
      </c>
      <c r="UOT7" s="65">
        <v>0</v>
      </c>
      <c r="UOU7" s="65">
        <v>0</v>
      </c>
      <c r="UOV7" s="65">
        <v>0</v>
      </c>
      <c r="UOW7" s="65">
        <v>0</v>
      </c>
      <c r="UOX7" s="65">
        <v>0</v>
      </c>
      <c r="UOY7" s="65">
        <v>0</v>
      </c>
      <c r="UOZ7" s="65">
        <v>0</v>
      </c>
      <c r="UPA7" s="65">
        <v>0</v>
      </c>
      <c r="UPB7" s="65">
        <v>0</v>
      </c>
      <c r="UPC7" s="65">
        <v>0</v>
      </c>
      <c r="UPD7" s="65">
        <v>0</v>
      </c>
      <c r="UPE7" s="65">
        <v>0</v>
      </c>
      <c r="UPF7" s="65">
        <v>0</v>
      </c>
      <c r="UPG7" s="65">
        <v>0</v>
      </c>
      <c r="UPH7" s="65">
        <v>0</v>
      </c>
      <c r="UPI7" s="65">
        <v>0</v>
      </c>
      <c r="UPJ7" s="65">
        <v>0</v>
      </c>
      <c r="UPK7" s="65">
        <v>0</v>
      </c>
      <c r="UPL7" s="65">
        <v>0</v>
      </c>
      <c r="UPM7" s="65">
        <v>0</v>
      </c>
      <c r="UPN7" s="65">
        <v>0</v>
      </c>
      <c r="UPO7" s="65">
        <v>0</v>
      </c>
      <c r="UPP7" s="65">
        <v>0</v>
      </c>
      <c r="UPQ7" s="65">
        <v>0</v>
      </c>
      <c r="UPR7" s="65">
        <v>0</v>
      </c>
      <c r="UPS7" s="65">
        <v>0</v>
      </c>
      <c r="UPT7" s="65">
        <v>0</v>
      </c>
      <c r="UPU7" s="65">
        <v>0</v>
      </c>
      <c r="UPV7" s="65">
        <v>0</v>
      </c>
      <c r="UPW7" s="65">
        <v>0</v>
      </c>
      <c r="UPX7" s="65">
        <v>0</v>
      </c>
      <c r="UPY7" s="65">
        <v>0</v>
      </c>
      <c r="UPZ7" s="65">
        <v>0</v>
      </c>
      <c r="UQA7" s="65">
        <v>0</v>
      </c>
      <c r="UQB7" s="65">
        <v>0</v>
      </c>
      <c r="UQC7" s="65">
        <v>0</v>
      </c>
      <c r="UQD7" s="65">
        <v>0</v>
      </c>
      <c r="UQE7" s="65">
        <v>0</v>
      </c>
      <c r="UQF7" s="65">
        <v>0</v>
      </c>
      <c r="UQG7" s="65">
        <v>0</v>
      </c>
      <c r="UQH7" s="65">
        <v>0</v>
      </c>
      <c r="UQI7" s="65">
        <v>0</v>
      </c>
      <c r="UQJ7" s="65">
        <v>0</v>
      </c>
      <c r="UQK7" s="65">
        <v>0</v>
      </c>
      <c r="UQL7" s="65">
        <v>0</v>
      </c>
      <c r="UQM7" s="65">
        <v>0</v>
      </c>
      <c r="UQN7" s="65">
        <v>0</v>
      </c>
      <c r="UQO7" s="65">
        <v>0</v>
      </c>
      <c r="UQP7" s="65">
        <v>0</v>
      </c>
      <c r="UQQ7" s="65">
        <v>0</v>
      </c>
      <c r="UQR7" s="65">
        <v>0</v>
      </c>
      <c r="UQS7" s="65">
        <v>0</v>
      </c>
      <c r="UQT7" s="65">
        <v>0</v>
      </c>
      <c r="UQU7" s="65">
        <v>0</v>
      </c>
      <c r="UQV7" s="65">
        <v>0</v>
      </c>
      <c r="UQW7" s="65">
        <v>0</v>
      </c>
      <c r="UQX7" s="65">
        <v>0</v>
      </c>
      <c r="UQY7" s="65">
        <v>0</v>
      </c>
      <c r="UQZ7" s="65">
        <v>0</v>
      </c>
      <c r="URA7" s="65">
        <v>0</v>
      </c>
      <c r="URB7" s="65">
        <v>0</v>
      </c>
      <c r="URC7" s="65">
        <v>0</v>
      </c>
      <c r="URD7" s="65">
        <v>0</v>
      </c>
      <c r="URE7" s="65">
        <v>0</v>
      </c>
      <c r="URF7" s="65">
        <v>0</v>
      </c>
      <c r="URG7" s="65">
        <v>0</v>
      </c>
      <c r="URH7" s="65">
        <v>0</v>
      </c>
      <c r="URI7" s="65">
        <v>0</v>
      </c>
      <c r="URJ7" s="65">
        <v>0</v>
      </c>
      <c r="URK7" s="65">
        <v>0</v>
      </c>
      <c r="URL7" s="65">
        <v>0</v>
      </c>
      <c r="URM7" s="65">
        <v>0</v>
      </c>
      <c r="URN7" s="65">
        <v>0</v>
      </c>
      <c r="URO7" s="65">
        <v>0</v>
      </c>
      <c r="URP7" s="65">
        <v>0</v>
      </c>
      <c r="URQ7" s="65">
        <v>0</v>
      </c>
      <c r="URR7" s="65">
        <v>0</v>
      </c>
      <c r="URS7" s="65">
        <v>0</v>
      </c>
      <c r="URT7" s="65">
        <v>0</v>
      </c>
      <c r="URU7" s="65">
        <v>0</v>
      </c>
      <c r="URV7" s="65">
        <v>0</v>
      </c>
      <c r="URW7" s="65">
        <v>0</v>
      </c>
      <c r="URX7" s="65">
        <v>0</v>
      </c>
      <c r="URY7" s="65">
        <v>0</v>
      </c>
      <c r="URZ7" s="65">
        <v>0</v>
      </c>
      <c r="USA7" s="65">
        <v>0</v>
      </c>
      <c r="USB7" s="65">
        <v>0</v>
      </c>
      <c r="USC7" s="65">
        <v>0</v>
      </c>
      <c r="USD7" s="65">
        <v>0</v>
      </c>
      <c r="USE7" s="65">
        <v>0</v>
      </c>
      <c r="USF7" s="65">
        <v>0</v>
      </c>
      <c r="USG7" s="65">
        <v>0</v>
      </c>
      <c r="USH7" s="65">
        <v>0</v>
      </c>
      <c r="USI7" s="65">
        <v>0</v>
      </c>
      <c r="USJ7" s="65">
        <v>0</v>
      </c>
      <c r="USK7" s="65">
        <v>0</v>
      </c>
      <c r="USL7" s="65">
        <v>0</v>
      </c>
      <c r="USM7" s="65">
        <v>0</v>
      </c>
      <c r="USN7" s="65">
        <v>0</v>
      </c>
      <c r="USO7" s="65">
        <v>0</v>
      </c>
      <c r="USP7" s="65">
        <v>0</v>
      </c>
      <c r="USQ7" s="65">
        <v>0</v>
      </c>
      <c r="USR7" s="65">
        <v>0</v>
      </c>
      <c r="USS7" s="65">
        <v>0</v>
      </c>
      <c r="UST7" s="65">
        <v>0</v>
      </c>
      <c r="USU7" s="65">
        <v>0</v>
      </c>
      <c r="USV7" s="65">
        <v>0</v>
      </c>
      <c r="USW7" s="65">
        <v>0</v>
      </c>
      <c r="USX7" s="65">
        <v>0</v>
      </c>
      <c r="USY7" s="65">
        <v>0</v>
      </c>
      <c r="USZ7" s="65">
        <v>0</v>
      </c>
      <c r="UTA7" s="65">
        <v>0</v>
      </c>
      <c r="UTB7" s="65">
        <v>0</v>
      </c>
      <c r="UTC7" s="65">
        <v>0</v>
      </c>
      <c r="UTD7" s="65">
        <v>0</v>
      </c>
      <c r="UTE7" s="65">
        <v>0</v>
      </c>
      <c r="UTF7" s="65">
        <v>0</v>
      </c>
      <c r="UTG7" s="65">
        <v>0</v>
      </c>
      <c r="UTH7" s="65">
        <v>0</v>
      </c>
      <c r="UTI7" s="65">
        <v>0</v>
      </c>
      <c r="UTJ7" s="65">
        <v>0</v>
      </c>
      <c r="UTK7" s="65">
        <v>0</v>
      </c>
      <c r="UTL7" s="65">
        <v>0</v>
      </c>
      <c r="UTM7" s="65">
        <v>0</v>
      </c>
      <c r="UTN7" s="65">
        <v>0</v>
      </c>
      <c r="UTO7" s="65">
        <v>0</v>
      </c>
      <c r="UTP7" s="65">
        <v>0</v>
      </c>
      <c r="UTQ7" s="65">
        <v>0</v>
      </c>
      <c r="UTR7" s="65">
        <v>0</v>
      </c>
      <c r="UTS7" s="65">
        <v>0</v>
      </c>
      <c r="UTT7" s="65">
        <v>0</v>
      </c>
      <c r="UTU7" s="65">
        <v>0</v>
      </c>
      <c r="UTV7" s="65">
        <v>0</v>
      </c>
      <c r="UTW7" s="65">
        <v>0</v>
      </c>
      <c r="UTX7" s="65">
        <v>0</v>
      </c>
      <c r="UTY7" s="65">
        <v>0</v>
      </c>
      <c r="UTZ7" s="65">
        <v>0</v>
      </c>
      <c r="UUA7" s="65">
        <v>0</v>
      </c>
      <c r="UUB7" s="65">
        <v>0</v>
      </c>
      <c r="UUC7" s="65">
        <v>0</v>
      </c>
      <c r="UUD7" s="65">
        <v>0</v>
      </c>
      <c r="UUE7" s="65">
        <v>0</v>
      </c>
      <c r="UUF7" s="65">
        <v>0</v>
      </c>
      <c r="UUG7" s="65">
        <v>0</v>
      </c>
      <c r="UUH7" s="65">
        <v>0</v>
      </c>
      <c r="UUI7" s="65">
        <v>0</v>
      </c>
      <c r="UUJ7" s="65">
        <v>0</v>
      </c>
      <c r="UUK7" s="65">
        <v>0</v>
      </c>
      <c r="UUL7" s="65">
        <v>0</v>
      </c>
      <c r="UUM7" s="65">
        <v>0</v>
      </c>
      <c r="UUN7" s="65">
        <v>0</v>
      </c>
      <c r="UUO7" s="65">
        <v>0</v>
      </c>
      <c r="UUP7" s="65">
        <v>0</v>
      </c>
      <c r="UUQ7" s="65">
        <v>0</v>
      </c>
      <c r="UUR7" s="65">
        <v>0</v>
      </c>
      <c r="UUS7" s="65">
        <v>0</v>
      </c>
      <c r="UUT7" s="65">
        <v>0</v>
      </c>
      <c r="UUU7" s="65">
        <v>0</v>
      </c>
      <c r="UUV7" s="65">
        <v>0</v>
      </c>
      <c r="UUW7" s="65">
        <v>0</v>
      </c>
      <c r="UUX7" s="65">
        <v>0</v>
      </c>
      <c r="UUY7" s="65">
        <v>0</v>
      </c>
      <c r="UUZ7" s="65">
        <v>0</v>
      </c>
      <c r="UVA7" s="65">
        <v>0</v>
      </c>
      <c r="UVB7" s="65">
        <v>0</v>
      </c>
      <c r="UVC7" s="65">
        <v>0</v>
      </c>
      <c r="UVD7" s="65">
        <v>0</v>
      </c>
      <c r="UVE7" s="65">
        <v>0</v>
      </c>
      <c r="UVF7" s="65">
        <v>0</v>
      </c>
      <c r="UVG7" s="65">
        <v>0</v>
      </c>
      <c r="UVH7" s="65">
        <v>0</v>
      </c>
      <c r="UVI7" s="65">
        <v>0</v>
      </c>
      <c r="UVJ7" s="65">
        <v>0</v>
      </c>
      <c r="UVK7" s="65">
        <v>0</v>
      </c>
      <c r="UVL7" s="65">
        <v>0</v>
      </c>
      <c r="UVM7" s="65">
        <v>0</v>
      </c>
      <c r="UVN7" s="65">
        <v>0</v>
      </c>
      <c r="UVO7" s="65">
        <v>0</v>
      </c>
      <c r="UVP7" s="65">
        <v>0</v>
      </c>
      <c r="UVQ7" s="65">
        <v>0</v>
      </c>
      <c r="UVR7" s="65">
        <v>0</v>
      </c>
      <c r="UVS7" s="65">
        <v>0</v>
      </c>
      <c r="UVT7" s="65">
        <v>0</v>
      </c>
      <c r="UVU7" s="65">
        <v>0</v>
      </c>
      <c r="UVV7" s="65">
        <v>0</v>
      </c>
      <c r="UVW7" s="65">
        <v>0</v>
      </c>
      <c r="UVX7" s="65">
        <v>0</v>
      </c>
      <c r="UVY7" s="65">
        <v>0</v>
      </c>
      <c r="UVZ7" s="65">
        <v>0</v>
      </c>
      <c r="UWA7" s="65">
        <v>0</v>
      </c>
      <c r="UWB7" s="65">
        <v>0</v>
      </c>
      <c r="UWC7" s="65">
        <v>0</v>
      </c>
      <c r="UWD7" s="65">
        <v>0</v>
      </c>
      <c r="UWE7" s="65">
        <v>0</v>
      </c>
      <c r="UWF7" s="65">
        <v>0</v>
      </c>
      <c r="UWG7" s="65">
        <v>0</v>
      </c>
      <c r="UWH7" s="65">
        <v>0</v>
      </c>
      <c r="UWI7" s="65">
        <v>0</v>
      </c>
      <c r="UWJ7" s="65">
        <v>0</v>
      </c>
      <c r="UWK7" s="65">
        <v>0</v>
      </c>
      <c r="UWL7" s="65">
        <v>0</v>
      </c>
      <c r="UWM7" s="65">
        <v>0</v>
      </c>
      <c r="UWN7" s="65">
        <v>0</v>
      </c>
      <c r="UWO7" s="65">
        <v>0</v>
      </c>
      <c r="UWP7" s="65">
        <v>0</v>
      </c>
      <c r="UWQ7" s="65">
        <v>0</v>
      </c>
      <c r="UWR7" s="65">
        <v>0</v>
      </c>
      <c r="UWS7" s="65">
        <v>0</v>
      </c>
      <c r="UWT7" s="65">
        <v>0</v>
      </c>
      <c r="UWU7" s="65">
        <v>0</v>
      </c>
      <c r="UWV7" s="65">
        <v>0</v>
      </c>
      <c r="UWW7" s="65">
        <v>0</v>
      </c>
      <c r="UWX7" s="65">
        <v>0</v>
      </c>
      <c r="UWY7" s="65">
        <v>0</v>
      </c>
      <c r="UWZ7" s="65">
        <v>0</v>
      </c>
      <c r="UXA7" s="65">
        <v>0</v>
      </c>
      <c r="UXB7" s="65">
        <v>0</v>
      </c>
      <c r="UXC7" s="65">
        <v>0</v>
      </c>
      <c r="UXD7" s="65">
        <v>0</v>
      </c>
      <c r="UXE7" s="65">
        <v>0</v>
      </c>
      <c r="UXF7" s="65">
        <v>0</v>
      </c>
      <c r="UXG7" s="65">
        <v>0</v>
      </c>
      <c r="UXH7" s="65">
        <v>0</v>
      </c>
      <c r="UXI7" s="65">
        <v>0</v>
      </c>
      <c r="UXJ7" s="65">
        <v>0</v>
      </c>
      <c r="UXK7" s="65">
        <v>0</v>
      </c>
      <c r="UXL7" s="65">
        <v>0</v>
      </c>
      <c r="UXM7" s="65">
        <v>0</v>
      </c>
      <c r="UXN7" s="65">
        <v>0</v>
      </c>
      <c r="UXO7" s="65">
        <v>0</v>
      </c>
      <c r="UXP7" s="65">
        <v>0</v>
      </c>
      <c r="UXQ7" s="65">
        <v>0</v>
      </c>
      <c r="UXR7" s="65">
        <v>0</v>
      </c>
      <c r="UXS7" s="65">
        <v>0</v>
      </c>
      <c r="UXT7" s="65">
        <v>0</v>
      </c>
      <c r="UXU7" s="65">
        <v>0</v>
      </c>
      <c r="UXV7" s="65">
        <v>0</v>
      </c>
      <c r="UXW7" s="65">
        <v>0</v>
      </c>
      <c r="UXX7" s="65">
        <v>0</v>
      </c>
      <c r="UXY7" s="65">
        <v>0</v>
      </c>
      <c r="UXZ7" s="65">
        <v>0</v>
      </c>
      <c r="UYA7" s="65">
        <v>0</v>
      </c>
      <c r="UYB7" s="65">
        <v>0</v>
      </c>
      <c r="UYC7" s="65">
        <v>0</v>
      </c>
      <c r="UYD7" s="65">
        <v>0</v>
      </c>
      <c r="UYE7" s="65">
        <v>0</v>
      </c>
      <c r="UYF7" s="65">
        <v>0</v>
      </c>
      <c r="UYG7" s="65">
        <v>0</v>
      </c>
      <c r="UYH7" s="65">
        <v>0</v>
      </c>
      <c r="UYI7" s="65">
        <v>0</v>
      </c>
      <c r="UYJ7" s="65">
        <v>0</v>
      </c>
      <c r="UYK7" s="65">
        <v>0</v>
      </c>
      <c r="UYL7" s="65">
        <v>0</v>
      </c>
      <c r="UYM7" s="65">
        <v>0</v>
      </c>
      <c r="UYN7" s="65">
        <v>0</v>
      </c>
      <c r="UYO7" s="65">
        <v>0</v>
      </c>
      <c r="UYP7" s="65">
        <v>0</v>
      </c>
      <c r="UYQ7" s="65">
        <v>0</v>
      </c>
      <c r="UYR7" s="65">
        <v>0</v>
      </c>
      <c r="UYS7" s="65">
        <v>0</v>
      </c>
      <c r="UYT7" s="65">
        <v>0</v>
      </c>
      <c r="UYU7" s="65">
        <v>0</v>
      </c>
      <c r="UYV7" s="65">
        <v>0</v>
      </c>
      <c r="UYW7" s="65">
        <v>0</v>
      </c>
      <c r="UYX7" s="65">
        <v>0</v>
      </c>
      <c r="UYY7" s="65">
        <v>0</v>
      </c>
      <c r="UYZ7" s="65">
        <v>0</v>
      </c>
      <c r="UZA7" s="65">
        <v>0</v>
      </c>
      <c r="UZB7" s="65">
        <v>0</v>
      </c>
      <c r="UZC7" s="65">
        <v>0</v>
      </c>
      <c r="UZD7" s="65">
        <v>0</v>
      </c>
      <c r="UZE7" s="65">
        <v>0</v>
      </c>
      <c r="UZF7" s="65">
        <v>0</v>
      </c>
      <c r="UZG7" s="65">
        <v>0</v>
      </c>
      <c r="UZH7" s="65">
        <v>0</v>
      </c>
      <c r="UZI7" s="65">
        <v>0</v>
      </c>
      <c r="UZJ7" s="65">
        <v>0</v>
      </c>
      <c r="UZK7" s="65">
        <v>0</v>
      </c>
      <c r="UZL7" s="65">
        <v>0</v>
      </c>
      <c r="UZM7" s="65">
        <v>0</v>
      </c>
      <c r="UZN7" s="65">
        <v>0</v>
      </c>
      <c r="UZO7" s="65">
        <v>0</v>
      </c>
      <c r="UZP7" s="65">
        <v>0</v>
      </c>
      <c r="UZQ7" s="65">
        <v>0</v>
      </c>
      <c r="UZR7" s="65">
        <v>0</v>
      </c>
      <c r="UZS7" s="65">
        <v>0</v>
      </c>
      <c r="UZT7" s="65">
        <v>0</v>
      </c>
      <c r="UZU7" s="65">
        <v>0</v>
      </c>
      <c r="UZV7" s="65">
        <v>0</v>
      </c>
      <c r="UZW7" s="65">
        <v>0</v>
      </c>
      <c r="UZX7" s="65">
        <v>0</v>
      </c>
      <c r="UZY7" s="65">
        <v>0</v>
      </c>
      <c r="UZZ7" s="65">
        <v>0</v>
      </c>
      <c r="VAA7" s="65">
        <v>0</v>
      </c>
      <c r="VAB7" s="65">
        <v>0</v>
      </c>
      <c r="VAC7" s="65">
        <v>0</v>
      </c>
      <c r="VAD7" s="65">
        <v>0</v>
      </c>
      <c r="VAE7" s="65">
        <v>0</v>
      </c>
      <c r="VAF7" s="65">
        <v>0</v>
      </c>
      <c r="VAG7" s="65">
        <v>0</v>
      </c>
      <c r="VAH7" s="65">
        <v>0</v>
      </c>
      <c r="VAI7" s="65">
        <v>0</v>
      </c>
      <c r="VAJ7" s="65">
        <v>0</v>
      </c>
      <c r="VAK7" s="65">
        <v>0</v>
      </c>
      <c r="VAL7" s="65">
        <v>0</v>
      </c>
      <c r="VAM7" s="65">
        <v>0</v>
      </c>
      <c r="VAN7" s="65">
        <v>0</v>
      </c>
      <c r="VAO7" s="65">
        <v>0</v>
      </c>
      <c r="VAP7" s="65">
        <v>0</v>
      </c>
      <c r="VAQ7" s="65">
        <v>0</v>
      </c>
      <c r="VAR7" s="65">
        <v>0</v>
      </c>
      <c r="VAS7" s="65">
        <v>0</v>
      </c>
      <c r="VAT7" s="65">
        <v>0</v>
      </c>
      <c r="VAU7" s="65">
        <v>0</v>
      </c>
      <c r="VAV7" s="65">
        <v>0</v>
      </c>
      <c r="VAW7" s="65">
        <v>0</v>
      </c>
      <c r="VAX7" s="65">
        <v>0</v>
      </c>
      <c r="VAY7" s="65">
        <v>0</v>
      </c>
      <c r="VAZ7" s="65">
        <v>0</v>
      </c>
      <c r="VBA7" s="65">
        <v>0</v>
      </c>
      <c r="VBB7" s="65">
        <v>0</v>
      </c>
      <c r="VBC7" s="65">
        <v>0</v>
      </c>
      <c r="VBD7" s="65">
        <v>0</v>
      </c>
      <c r="VBE7" s="65">
        <v>0</v>
      </c>
      <c r="VBF7" s="65">
        <v>0</v>
      </c>
      <c r="VBG7" s="65">
        <v>0</v>
      </c>
      <c r="VBH7" s="65">
        <v>0</v>
      </c>
      <c r="VBI7" s="65">
        <v>0</v>
      </c>
      <c r="VBJ7" s="65">
        <v>0</v>
      </c>
      <c r="VBK7" s="65">
        <v>0</v>
      </c>
      <c r="VBL7" s="65">
        <v>0</v>
      </c>
      <c r="VBM7" s="65">
        <v>0</v>
      </c>
      <c r="VBN7" s="65">
        <v>0</v>
      </c>
      <c r="VBO7" s="65">
        <v>0</v>
      </c>
      <c r="VBP7" s="65">
        <v>0</v>
      </c>
      <c r="VBQ7" s="65">
        <v>0</v>
      </c>
      <c r="VBR7" s="65">
        <v>0</v>
      </c>
      <c r="VBS7" s="65">
        <v>0</v>
      </c>
      <c r="VBT7" s="65">
        <v>0</v>
      </c>
      <c r="VBU7" s="65">
        <v>0</v>
      </c>
      <c r="VBV7" s="65">
        <v>0</v>
      </c>
      <c r="VBW7" s="65">
        <v>0</v>
      </c>
      <c r="VBX7" s="65">
        <v>0</v>
      </c>
      <c r="VBY7" s="65">
        <v>0</v>
      </c>
      <c r="VBZ7" s="65">
        <v>0</v>
      </c>
      <c r="VCA7" s="65">
        <v>0</v>
      </c>
      <c r="VCB7" s="65">
        <v>0</v>
      </c>
      <c r="VCC7" s="65">
        <v>0</v>
      </c>
      <c r="VCD7" s="65">
        <v>0</v>
      </c>
      <c r="VCE7" s="65">
        <v>0</v>
      </c>
      <c r="VCF7" s="65">
        <v>0</v>
      </c>
      <c r="VCG7" s="65">
        <v>0</v>
      </c>
      <c r="VCH7" s="65">
        <v>0</v>
      </c>
      <c r="VCI7" s="65">
        <v>0</v>
      </c>
      <c r="VCJ7" s="65">
        <v>0</v>
      </c>
      <c r="VCK7" s="65">
        <v>0</v>
      </c>
      <c r="VCL7" s="65">
        <v>0</v>
      </c>
      <c r="VCM7" s="65">
        <v>0</v>
      </c>
      <c r="VCN7" s="65">
        <v>0</v>
      </c>
      <c r="VCO7" s="65">
        <v>0</v>
      </c>
      <c r="VCP7" s="65">
        <v>0</v>
      </c>
      <c r="VCQ7" s="65">
        <v>0</v>
      </c>
      <c r="VCR7" s="65">
        <v>0</v>
      </c>
      <c r="VCS7" s="65">
        <v>0</v>
      </c>
      <c r="VCT7" s="65">
        <v>0</v>
      </c>
      <c r="VCU7" s="65">
        <v>0</v>
      </c>
      <c r="VCV7" s="65">
        <v>0</v>
      </c>
      <c r="VCW7" s="65">
        <v>0</v>
      </c>
      <c r="VCX7" s="65">
        <v>0</v>
      </c>
      <c r="VCY7" s="65">
        <v>0</v>
      </c>
      <c r="VCZ7" s="65">
        <v>0</v>
      </c>
      <c r="VDA7" s="65">
        <v>0</v>
      </c>
      <c r="VDB7" s="65">
        <v>0</v>
      </c>
      <c r="VDC7" s="65">
        <v>0</v>
      </c>
      <c r="VDD7" s="65">
        <v>0</v>
      </c>
      <c r="VDE7" s="65">
        <v>0</v>
      </c>
      <c r="VDF7" s="65">
        <v>0</v>
      </c>
      <c r="VDG7" s="65">
        <v>0</v>
      </c>
      <c r="VDH7" s="65">
        <v>0</v>
      </c>
      <c r="VDI7" s="65">
        <v>0</v>
      </c>
      <c r="VDJ7" s="65">
        <v>0</v>
      </c>
      <c r="VDK7" s="65">
        <v>0</v>
      </c>
      <c r="VDL7" s="65">
        <v>0</v>
      </c>
      <c r="VDM7" s="65">
        <v>0</v>
      </c>
      <c r="VDN7" s="65">
        <v>0</v>
      </c>
      <c r="VDO7" s="65">
        <v>0</v>
      </c>
      <c r="VDP7" s="65">
        <v>0</v>
      </c>
      <c r="VDQ7" s="65">
        <v>0</v>
      </c>
      <c r="VDR7" s="65">
        <v>0</v>
      </c>
      <c r="VDS7" s="65">
        <v>0</v>
      </c>
      <c r="VDT7" s="65">
        <v>0</v>
      </c>
      <c r="VDU7" s="65">
        <v>0</v>
      </c>
      <c r="VDV7" s="65">
        <v>0</v>
      </c>
      <c r="VDW7" s="65">
        <v>0</v>
      </c>
      <c r="VDX7" s="65">
        <v>0</v>
      </c>
      <c r="VDY7" s="65">
        <v>0</v>
      </c>
      <c r="VDZ7" s="65">
        <v>0</v>
      </c>
      <c r="VEA7" s="65">
        <v>0</v>
      </c>
      <c r="VEB7" s="65">
        <v>0</v>
      </c>
      <c r="VEC7" s="65">
        <v>0</v>
      </c>
      <c r="VED7" s="65">
        <v>0</v>
      </c>
      <c r="VEE7" s="65">
        <v>0</v>
      </c>
      <c r="VEF7" s="65">
        <v>0</v>
      </c>
      <c r="VEG7" s="65">
        <v>0</v>
      </c>
      <c r="VEH7" s="65">
        <v>0</v>
      </c>
      <c r="VEI7" s="65">
        <v>0</v>
      </c>
      <c r="VEJ7" s="65">
        <v>0</v>
      </c>
      <c r="VEK7" s="65">
        <v>0</v>
      </c>
      <c r="VEL7" s="65">
        <v>0</v>
      </c>
      <c r="VEM7" s="65">
        <v>0</v>
      </c>
      <c r="VEN7" s="65">
        <v>0</v>
      </c>
      <c r="VEO7" s="65">
        <v>0</v>
      </c>
      <c r="VEP7" s="65">
        <v>0</v>
      </c>
      <c r="VEQ7" s="65">
        <v>0</v>
      </c>
      <c r="VER7" s="65">
        <v>0</v>
      </c>
      <c r="VES7" s="65">
        <v>0</v>
      </c>
      <c r="VET7" s="65">
        <v>0</v>
      </c>
      <c r="VEU7" s="65">
        <v>0</v>
      </c>
      <c r="VEV7" s="65">
        <v>0</v>
      </c>
      <c r="VEW7" s="65">
        <v>0</v>
      </c>
      <c r="VEX7" s="65">
        <v>0</v>
      </c>
      <c r="VEY7" s="65">
        <v>0</v>
      </c>
      <c r="VEZ7" s="65">
        <v>0</v>
      </c>
      <c r="VFA7" s="65">
        <v>0</v>
      </c>
      <c r="VFB7" s="65">
        <v>0</v>
      </c>
      <c r="VFC7" s="65">
        <v>0</v>
      </c>
      <c r="VFD7" s="65">
        <v>0</v>
      </c>
      <c r="VFE7" s="65">
        <v>0</v>
      </c>
      <c r="VFF7" s="65">
        <v>0</v>
      </c>
      <c r="VFG7" s="65">
        <v>0</v>
      </c>
      <c r="VFH7" s="65">
        <v>0</v>
      </c>
      <c r="VFI7" s="65">
        <v>0</v>
      </c>
      <c r="VFJ7" s="65">
        <v>0</v>
      </c>
      <c r="VFK7" s="65">
        <v>0</v>
      </c>
      <c r="VFL7" s="65">
        <v>0</v>
      </c>
      <c r="VFM7" s="65">
        <v>0</v>
      </c>
      <c r="VFN7" s="65">
        <v>0</v>
      </c>
      <c r="VFO7" s="65">
        <v>0</v>
      </c>
      <c r="VFP7" s="65">
        <v>0</v>
      </c>
      <c r="VFQ7" s="65">
        <v>0</v>
      </c>
      <c r="VFR7" s="65">
        <v>0</v>
      </c>
      <c r="VFS7" s="65">
        <v>0</v>
      </c>
      <c r="VFT7" s="65">
        <v>0</v>
      </c>
      <c r="VFU7" s="65">
        <v>0</v>
      </c>
      <c r="VFV7" s="65">
        <v>0</v>
      </c>
      <c r="VFW7" s="65">
        <v>0</v>
      </c>
      <c r="VFX7" s="65">
        <v>0</v>
      </c>
      <c r="VFY7" s="65">
        <v>0</v>
      </c>
      <c r="VFZ7" s="65">
        <v>0</v>
      </c>
      <c r="VGA7" s="65">
        <v>0</v>
      </c>
      <c r="VGB7" s="65">
        <v>0</v>
      </c>
      <c r="VGC7" s="65">
        <v>0</v>
      </c>
      <c r="VGD7" s="65">
        <v>0</v>
      </c>
      <c r="VGE7" s="65">
        <v>0</v>
      </c>
      <c r="VGF7" s="65">
        <v>0</v>
      </c>
      <c r="VGG7" s="65">
        <v>0</v>
      </c>
      <c r="VGH7" s="65">
        <v>0</v>
      </c>
      <c r="VGI7" s="65">
        <v>0</v>
      </c>
      <c r="VGJ7" s="65">
        <v>0</v>
      </c>
      <c r="VGK7" s="65">
        <v>0</v>
      </c>
      <c r="VGL7" s="65">
        <v>0</v>
      </c>
      <c r="VGM7" s="65">
        <v>0</v>
      </c>
      <c r="VGN7" s="65">
        <v>0</v>
      </c>
      <c r="VGO7" s="65">
        <v>0</v>
      </c>
      <c r="VGP7" s="65">
        <v>0</v>
      </c>
      <c r="VGQ7" s="65">
        <v>0</v>
      </c>
      <c r="VGR7" s="65">
        <v>0</v>
      </c>
      <c r="VGS7" s="65">
        <v>0</v>
      </c>
      <c r="VGT7" s="65">
        <v>0</v>
      </c>
      <c r="VGU7" s="65">
        <v>0</v>
      </c>
      <c r="VGV7" s="65">
        <v>0</v>
      </c>
      <c r="VGW7" s="65">
        <v>0</v>
      </c>
      <c r="VGX7" s="65">
        <v>0</v>
      </c>
      <c r="VGY7" s="65">
        <v>0</v>
      </c>
      <c r="VGZ7" s="65">
        <v>0</v>
      </c>
      <c r="VHA7" s="65">
        <v>0</v>
      </c>
      <c r="VHB7" s="65">
        <v>0</v>
      </c>
      <c r="VHC7" s="65">
        <v>0</v>
      </c>
      <c r="VHD7" s="65">
        <v>0</v>
      </c>
      <c r="VHE7" s="65">
        <v>0</v>
      </c>
      <c r="VHF7" s="65">
        <v>0</v>
      </c>
      <c r="VHG7" s="65">
        <v>0</v>
      </c>
      <c r="VHH7" s="65">
        <v>0</v>
      </c>
      <c r="VHI7" s="65">
        <v>0</v>
      </c>
      <c r="VHJ7" s="65">
        <v>0</v>
      </c>
      <c r="VHK7" s="65">
        <v>0</v>
      </c>
      <c r="VHL7" s="65">
        <v>0</v>
      </c>
      <c r="VHM7" s="65">
        <v>0</v>
      </c>
      <c r="VHN7" s="65">
        <v>0</v>
      </c>
      <c r="VHO7" s="65">
        <v>0</v>
      </c>
      <c r="VHP7" s="65">
        <v>0</v>
      </c>
      <c r="VHQ7" s="65">
        <v>0</v>
      </c>
      <c r="VHR7" s="65">
        <v>0</v>
      </c>
      <c r="VHS7" s="65">
        <v>0</v>
      </c>
      <c r="VHT7" s="65">
        <v>0</v>
      </c>
      <c r="VHU7" s="65">
        <v>0</v>
      </c>
      <c r="VHV7" s="65">
        <v>0</v>
      </c>
      <c r="VHW7" s="65">
        <v>0</v>
      </c>
      <c r="VHX7" s="65">
        <v>0</v>
      </c>
      <c r="VHY7" s="65">
        <v>0</v>
      </c>
      <c r="VHZ7" s="65">
        <v>0</v>
      </c>
      <c r="VIA7" s="65">
        <v>0</v>
      </c>
      <c r="VIB7" s="65">
        <v>0</v>
      </c>
      <c r="VIC7" s="65">
        <v>0</v>
      </c>
      <c r="VID7" s="65">
        <v>0</v>
      </c>
      <c r="VIE7" s="65">
        <v>0</v>
      </c>
      <c r="VIF7" s="65">
        <v>0</v>
      </c>
      <c r="VIG7" s="65">
        <v>0</v>
      </c>
      <c r="VIH7" s="65">
        <v>0</v>
      </c>
      <c r="VII7" s="65">
        <v>0</v>
      </c>
      <c r="VIJ7" s="65">
        <v>0</v>
      </c>
      <c r="VIK7" s="65">
        <v>0</v>
      </c>
      <c r="VIL7" s="65">
        <v>0</v>
      </c>
      <c r="VIM7" s="65">
        <v>0</v>
      </c>
      <c r="VIN7" s="65">
        <v>0</v>
      </c>
      <c r="VIO7" s="65">
        <v>0</v>
      </c>
      <c r="VIP7" s="65">
        <v>0</v>
      </c>
      <c r="VIQ7" s="65">
        <v>0</v>
      </c>
      <c r="VIR7" s="65">
        <v>0</v>
      </c>
      <c r="VIS7" s="65">
        <v>0</v>
      </c>
      <c r="VIT7" s="65">
        <v>0</v>
      </c>
      <c r="VIU7" s="65">
        <v>0</v>
      </c>
      <c r="VIV7" s="65">
        <v>0</v>
      </c>
      <c r="VIW7" s="65">
        <v>0</v>
      </c>
      <c r="VIX7" s="65">
        <v>0</v>
      </c>
      <c r="VIY7" s="65">
        <v>0</v>
      </c>
      <c r="VIZ7" s="65">
        <v>0</v>
      </c>
      <c r="VJA7" s="65">
        <v>0</v>
      </c>
      <c r="VJB7" s="65">
        <v>0</v>
      </c>
      <c r="VJC7" s="65">
        <v>0</v>
      </c>
      <c r="VJD7" s="65">
        <v>0</v>
      </c>
      <c r="VJE7" s="65">
        <v>0</v>
      </c>
      <c r="VJF7" s="65">
        <v>0</v>
      </c>
      <c r="VJG7" s="65">
        <v>0</v>
      </c>
      <c r="VJH7" s="65">
        <v>0</v>
      </c>
      <c r="VJI7" s="65">
        <v>0</v>
      </c>
      <c r="VJJ7" s="65">
        <v>0</v>
      </c>
      <c r="VJK7" s="65">
        <v>0</v>
      </c>
      <c r="VJL7" s="65">
        <v>0</v>
      </c>
      <c r="VJM7" s="65">
        <v>0</v>
      </c>
      <c r="VJN7" s="65">
        <v>0</v>
      </c>
      <c r="VJO7" s="65">
        <v>0</v>
      </c>
      <c r="VJP7" s="65">
        <v>0</v>
      </c>
      <c r="VJQ7" s="65">
        <v>0</v>
      </c>
      <c r="VJR7" s="65">
        <v>0</v>
      </c>
      <c r="VJS7" s="65">
        <v>0</v>
      </c>
      <c r="VJT7" s="65">
        <v>0</v>
      </c>
      <c r="VJU7" s="65">
        <v>0</v>
      </c>
      <c r="VJV7" s="65">
        <v>0</v>
      </c>
      <c r="VJW7" s="65">
        <v>0</v>
      </c>
      <c r="VJX7" s="65">
        <v>0</v>
      </c>
      <c r="VJY7" s="65">
        <v>0</v>
      </c>
      <c r="VJZ7" s="65">
        <v>0</v>
      </c>
      <c r="VKA7" s="65">
        <v>0</v>
      </c>
      <c r="VKB7" s="65">
        <v>0</v>
      </c>
      <c r="VKC7" s="65">
        <v>0</v>
      </c>
      <c r="VKD7" s="65">
        <v>0</v>
      </c>
      <c r="VKE7" s="65">
        <v>0</v>
      </c>
      <c r="VKF7" s="65">
        <v>0</v>
      </c>
      <c r="VKG7" s="65">
        <v>0</v>
      </c>
      <c r="VKH7" s="65">
        <v>0</v>
      </c>
      <c r="VKI7" s="65">
        <v>0</v>
      </c>
      <c r="VKJ7" s="65">
        <v>0</v>
      </c>
      <c r="VKK7" s="65">
        <v>0</v>
      </c>
      <c r="VKL7" s="65">
        <v>0</v>
      </c>
      <c r="VKM7" s="65">
        <v>0</v>
      </c>
      <c r="VKN7" s="65">
        <v>0</v>
      </c>
      <c r="VKO7" s="65">
        <v>0</v>
      </c>
      <c r="VKP7" s="65">
        <v>0</v>
      </c>
      <c r="VKQ7" s="65">
        <v>0</v>
      </c>
      <c r="VKR7" s="65">
        <v>0</v>
      </c>
      <c r="VKS7" s="65">
        <v>0</v>
      </c>
      <c r="VKT7" s="65">
        <v>0</v>
      </c>
      <c r="VKU7" s="65">
        <v>0</v>
      </c>
      <c r="VKV7" s="65">
        <v>0</v>
      </c>
      <c r="VKW7" s="65">
        <v>0</v>
      </c>
      <c r="VKX7" s="65">
        <v>0</v>
      </c>
      <c r="VKY7" s="65">
        <v>0</v>
      </c>
      <c r="VKZ7" s="65">
        <v>0</v>
      </c>
      <c r="VLA7" s="65">
        <v>0</v>
      </c>
      <c r="VLB7" s="65">
        <v>0</v>
      </c>
      <c r="VLC7" s="65">
        <v>0</v>
      </c>
      <c r="VLD7" s="65">
        <v>0</v>
      </c>
      <c r="VLE7" s="65">
        <v>0</v>
      </c>
      <c r="VLF7" s="65">
        <v>0</v>
      </c>
      <c r="VLG7" s="65">
        <v>0</v>
      </c>
      <c r="VLH7" s="65">
        <v>0</v>
      </c>
      <c r="VLI7" s="65">
        <v>0</v>
      </c>
      <c r="VLJ7" s="65">
        <v>0</v>
      </c>
      <c r="VLK7" s="65">
        <v>0</v>
      </c>
      <c r="VLL7" s="65">
        <v>0</v>
      </c>
      <c r="VLM7" s="65">
        <v>0</v>
      </c>
      <c r="VLN7" s="65">
        <v>0</v>
      </c>
      <c r="VLO7" s="65">
        <v>0</v>
      </c>
      <c r="VLP7" s="65">
        <v>0</v>
      </c>
      <c r="VLQ7" s="65">
        <v>0</v>
      </c>
      <c r="VLR7" s="65">
        <v>0</v>
      </c>
      <c r="VLS7" s="65">
        <v>0</v>
      </c>
      <c r="VLT7" s="65">
        <v>0</v>
      </c>
      <c r="VLU7" s="65">
        <v>0</v>
      </c>
      <c r="VLV7" s="65">
        <v>0</v>
      </c>
      <c r="VLW7" s="65">
        <v>0</v>
      </c>
      <c r="VLX7" s="65">
        <v>0</v>
      </c>
      <c r="VLY7" s="65">
        <v>0</v>
      </c>
      <c r="VLZ7" s="65">
        <v>0</v>
      </c>
      <c r="VMA7" s="65">
        <v>0</v>
      </c>
      <c r="VMB7" s="65">
        <v>0</v>
      </c>
      <c r="VMC7" s="65">
        <v>0</v>
      </c>
      <c r="VMD7" s="65">
        <v>0</v>
      </c>
      <c r="VME7" s="65">
        <v>0</v>
      </c>
      <c r="VMF7" s="65">
        <v>0</v>
      </c>
      <c r="VMG7" s="65">
        <v>0</v>
      </c>
      <c r="VMH7" s="65">
        <v>0</v>
      </c>
      <c r="VMI7" s="65">
        <v>0</v>
      </c>
      <c r="VMJ7" s="65">
        <v>0</v>
      </c>
      <c r="VMK7" s="65">
        <v>0</v>
      </c>
      <c r="VML7" s="65">
        <v>0</v>
      </c>
      <c r="VMM7" s="65">
        <v>0</v>
      </c>
      <c r="VMN7" s="65">
        <v>0</v>
      </c>
      <c r="VMO7" s="65">
        <v>0</v>
      </c>
      <c r="VMP7" s="65">
        <v>0</v>
      </c>
      <c r="VMQ7" s="65">
        <v>0</v>
      </c>
      <c r="VMR7" s="65">
        <v>0</v>
      </c>
      <c r="VMS7" s="65">
        <v>0</v>
      </c>
      <c r="VMT7" s="65">
        <v>0</v>
      </c>
      <c r="VMU7" s="65">
        <v>0</v>
      </c>
      <c r="VMV7" s="65">
        <v>0</v>
      </c>
      <c r="VMW7" s="65">
        <v>0</v>
      </c>
      <c r="VMX7" s="65">
        <v>0</v>
      </c>
      <c r="VMY7" s="65">
        <v>0</v>
      </c>
      <c r="VMZ7" s="65">
        <v>0</v>
      </c>
      <c r="VNA7" s="65">
        <v>0</v>
      </c>
      <c r="VNB7" s="65">
        <v>0</v>
      </c>
      <c r="VNC7" s="65">
        <v>0</v>
      </c>
      <c r="VND7" s="65">
        <v>0</v>
      </c>
      <c r="VNE7" s="65">
        <v>0</v>
      </c>
      <c r="VNF7" s="65">
        <v>0</v>
      </c>
      <c r="VNG7" s="65">
        <v>0</v>
      </c>
      <c r="VNH7" s="65">
        <v>0</v>
      </c>
      <c r="VNI7" s="65">
        <v>0</v>
      </c>
      <c r="VNJ7" s="65">
        <v>0</v>
      </c>
      <c r="VNK7" s="65">
        <v>0</v>
      </c>
      <c r="VNL7" s="65">
        <v>0</v>
      </c>
      <c r="VNM7" s="65">
        <v>0</v>
      </c>
      <c r="VNN7" s="65">
        <v>0</v>
      </c>
      <c r="VNO7" s="65">
        <v>0</v>
      </c>
      <c r="VNP7" s="65">
        <v>0</v>
      </c>
      <c r="VNQ7" s="65">
        <v>0</v>
      </c>
      <c r="VNR7" s="65">
        <v>0</v>
      </c>
      <c r="VNS7" s="65">
        <v>0</v>
      </c>
      <c r="VNT7" s="65">
        <v>0</v>
      </c>
      <c r="VNU7" s="65">
        <v>0</v>
      </c>
      <c r="VNV7" s="65">
        <v>0</v>
      </c>
      <c r="VNW7" s="65">
        <v>0</v>
      </c>
      <c r="VNX7" s="65">
        <v>0</v>
      </c>
      <c r="VNY7" s="65">
        <v>0</v>
      </c>
      <c r="VNZ7" s="65">
        <v>0</v>
      </c>
      <c r="VOA7" s="65">
        <v>0</v>
      </c>
      <c r="VOB7" s="65">
        <v>0</v>
      </c>
      <c r="VOC7" s="65">
        <v>0</v>
      </c>
      <c r="VOD7" s="65">
        <v>0</v>
      </c>
      <c r="VOE7" s="65">
        <v>0</v>
      </c>
      <c r="VOF7" s="65">
        <v>0</v>
      </c>
      <c r="VOG7" s="65">
        <v>0</v>
      </c>
      <c r="VOH7" s="65">
        <v>0</v>
      </c>
      <c r="VOI7" s="65">
        <v>0</v>
      </c>
      <c r="VOJ7" s="65">
        <v>0</v>
      </c>
      <c r="VOK7" s="65">
        <v>0</v>
      </c>
      <c r="VOL7" s="65">
        <v>0</v>
      </c>
      <c r="VOM7" s="65">
        <v>0</v>
      </c>
      <c r="VON7" s="65">
        <v>0</v>
      </c>
      <c r="VOO7" s="65">
        <v>0</v>
      </c>
      <c r="VOP7" s="65">
        <v>0</v>
      </c>
      <c r="VOQ7" s="65">
        <v>0</v>
      </c>
      <c r="VOR7" s="65">
        <v>0</v>
      </c>
      <c r="VOS7" s="65">
        <v>0</v>
      </c>
      <c r="VOT7" s="65">
        <v>0</v>
      </c>
      <c r="VOU7" s="65">
        <v>0</v>
      </c>
      <c r="VOV7" s="65">
        <v>0</v>
      </c>
      <c r="VOW7" s="65">
        <v>0</v>
      </c>
      <c r="VOX7" s="65">
        <v>0</v>
      </c>
      <c r="VOY7" s="65">
        <v>0</v>
      </c>
      <c r="VOZ7" s="65">
        <v>0</v>
      </c>
      <c r="VPA7" s="65">
        <v>0</v>
      </c>
      <c r="VPB7" s="65">
        <v>0</v>
      </c>
      <c r="VPC7" s="65">
        <v>0</v>
      </c>
      <c r="VPD7" s="65">
        <v>0</v>
      </c>
      <c r="VPE7" s="65">
        <v>0</v>
      </c>
      <c r="VPF7" s="65">
        <v>0</v>
      </c>
      <c r="VPG7" s="65">
        <v>0</v>
      </c>
      <c r="VPH7" s="65">
        <v>0</v>
      </c>
      <c r="VPI7" s="65">
        <v>0</v>
      </c>
      <c r="VPJ7" s="65">
        <v>0</v>
      </c>
      <c r="VPK7" s="65">
        <v>0</v>
      </c>
      <c r="VPL7" s="65">
        <v>0</v>
      </c>
      <c r="VPM7" s="65">
        <v>0</v>
      </c>
      <c r="VPN7" s="65">
        <v>0</v>
      </c>
      <c r="VPO7" s="65">
        <v>0</v>
      </c>
      <c r="VPP7" s="65">
        <v>0</v>
      </c>
      <c r="VPQ7" s="65">
        <v>0</v>
      </c>
      <c r="VPR7" s="65">
        <v>0</v>
      </c>
      <c r="VPS7" s="65">
        <v>0</v>
      </c>
      <c r="VPT7" s="65">
        <v>0</v>
      </c>
      <c r="VPU7" s="65">
        <v>0</v>
      </c>
      <c r="VPV7" s="65">
        <v>0</v>
      </c>
      <c r="VPW7" s="65">
        <v>0</v>
      </c>
      <c r="VPX7" s="65">
        <v>0</v>
      </c>
      <c r="VPY7" s="65">
        <v>0</v>
      </c>
      <c r="VPZ7" s="65">
        <v>0</v>
      </c>
      <c r="VQA7" s="65">
        <v>0</v>
      </c>
      <c r="VQB7" s="65">
        <v>0</v>
      </c>
      <c r="VQC7" s="65">
        <v>0</v>
      </c>
      <c r="VQD7" s="65">
        <v>0</v>
      </c>
      <c r="VQE7" s="65">
        <v>0</v>
      </c>
      <c r="VQF7" s="65">
        <v>0</v>
      </c>
      <c r="VQG7" s="65">
        <v>0</v>
      </c>
      <c r="VQH7" s="65">
        <v>0</v>
      </c>
      <c r="VQI7" s="65">
        <v>0</v>
      </c>
      <c r="VQJ7" s="65">
        <v>0</v>
      </c>
      <c r="VQK7" s="65">
        <v>0</v>
      </c>
      <c r="VQL7" s="65">
        <v>0</v>
      </c>
      <c r="VQM7" s="65">
        <v>0</v>
      </c>
      <c r="VQN7" s="65">
        <v>0</v>
      </c>
      <c r="VQO7" s="65">
        <v>0</v>
      </c>
      <c r="VQP7" s="65">
        <v>0</v>
      </c>
      <c r="VQQ7" s="65">
        <v>0</v>
      </c>
      <c r="VQR7" s="65">
        <v>0</v>
      </c>
      <c r="VQS7" s="65">
        <v>0</v>
      </c>
      <c r="VQT7" s="65">
        <v>0</v>
      </c>
      <c r="VQU7" s="65">
        <v>0</v>
      </c>
      <c r="VQV7" s="65">
        <v>0</v>
      </c>
      <c r="VQW7" s="65">
        <v>0</v>
      </c>
      <c r="VQX7" s="65">
        <v>0</v>
      </c>
      <c r="VQY7" s="65">
        <v>0</v>
      </c>
      <c r="VQZ7" s="65">
        <v>0</v>
      </c>
      <c r="VRA7" s="65">
        <v>0</v>
      </c>
      <c r="VRB7" s="65">
        <v>0</v>
      </c>
      <c r="VRC7" s="65">
        <v>0</v>
      </c>
      <c r="VRD7" s="65">
        <v>0</v>
      </c>
      <c r="VRE7" s="65">
        <v>0</v>
      </c>
      <c r="VRF7" s="65">
        <v>0</v>
      </c>
      <c r="VRG7" s="65">
        <v>0</v>
      </c>
      <c r="VRH7" s="65">
        <v>0</v>
      </c>
      <c r="VRI7" s="65">
        <v>0</v>
      </c>
      <c r="VRJ7" s="65">
        <v>0</v>
      </c>
      <c r="VRK7" s="65">
        <v>0</v>
      </c>
      <c r="VRL7" s="65">
        <v>0</v>
      </c>
      <c r="VRM7" s="65">
        <v>0</v>
      </c>
      <c r="VRN7" s="65">
        <v>0</v>
      </c>
      <c r="VRO7" s="65">
        <v>0</v>
      </c>
      <c r="VRP7" s="65">
        <v>0</v>
      </c>
      <c r="VRQ7" s="65">
        <v>0</v>
      </c>
      <c r="VRR7" s="65">
        <v>0</v>
      </c>
      <c r="VRS7" s="65">
        <v>0</v>
      </c>
      <c r="VRT7" s="65">
        <v>0</v>
      </c>
      <c r="VRU7" s="65">
        <v>0</v>
      </c>
      <c r="VRV7" s="65">
        <v>0</v>
      </c>
      <c r="VRW7" s="65">
        <v>0</v>
      </c>
      <c r="VRX7" s="65">
        <v>0</v>
      </c>
      <c r="VRY7" s="65">
        <v>0</v>
      </c>
      <c r="VRZ7" s="65">
        <v>0</v>
      </c>
      <c r="VSA7" s="65">
        <v>0</v>
      </c>
      <c r="VSB7" s="65">
        <v>0</v>
      </c>
      <c r="VSC7" s="65">
        <v>0</v>
      </c>
      <c r="VSD7" s="65">
        <v>0</v>
      </c>
      <c r="VSE7" s="65">
        <v>0</v>
      </c>
      <c r="VSF7" s="65">
        <v>0</v>
      </c>
      <c r="VSG7" s="65">
        <v>0</v>
      </c>
      <c r="VSH7" s="65">
        <v>0</v>
      </c>
      <c r="VSI7" s="65">
        <v>0</v>
      </c>
      <c r="VSJ7" s="65">
        <v>0</v>
      </c>
      <c r="VSK7" s="65">
        <v>0</v>
      </c>
      <c r="VSL7" s="65">
        <v>0</v>
      </c>
      <c r="VSM7" s="65">
        <v>0</v>
      </c>
      <c r="VSN7" s="65">
        <v>0</v>
      </c>
      <c r="VSO7" s="65">
        <v>0</v>
      </c>
      <c r="VSP7" s="65">
        <v>0</v>
      </c>
      <c r="VSQ7" s="65">
        <v>0</v>
      </c>
      <c r="VSR7" s="65">
        <v>0</v>
      </c>
      <c r="VSS7" s="65">
        <v>0</v>
      </c>
      <c r="VST7" s="65">
        <v>0</v>
      </c>
      <c r="VSU7" s="65">
        <v>0</v>
      </c>
      <c r="VSV7" s="65">
        <v>0</v>
      </c>
      <c r="VSW7" s="65">
        <v>0</v>
      </c>
      <c r="VSX7" s="65">
        <v>0</v>
      </c>
      <c r="VSY7" s="65">
        <v>0</v>
      </c>
      <c r="VSZ7" s="65">
        <v>0</v>
      </c>
      <c r="VTA7" s="65">
        <v>0</v>
      </c>
      <c r="VTB7" s="65">
        <v>0</v>
      </c>
      <c r="VTC7" s="65">
        <v>0</v>
      </c>
      <c r="VTD7" s="65">
        <v>0</v>
      </c>
      <c r="VTE7" s="65">
        <v>0</v>
      </c>
      <c r="VTF7" s="65">
        <v>0</v>
      </c>
      <c r="VTG7" s="65">
        <v>0</v>
      </c>
      <c r="VTH7" s="65">
        <v>0</v>
      </c>
      <c r="VTI7" s="65">
        <v>0</v>
      </c>
      <c r="VTJ7" s="65">
        <v>0</v>
      </c>
      <c r="VTK7" s="65">
        <v>0</v>
      </c>
      <c r="VTL7" s="65">
        <v>0</v>
      </c>
      <c r="VTM7" s="65">
        <v>0</v>
      </c>
      <c r="VTN7" s="65">
        <v>0</v>
      </c>
      <c r="VTO7" s="65">
        <v>0</v>
      </c>
      <c r="VTP7" s="65">
        <v>0</v>
      </c>
      <c r="VTQ7" s="65">
        <v>0</v>
      </c>
      <c r="VTR7" s="65">
        <v>0</v>
      </c>
      <c r="VTS7" s="65">
        <v>0</v>
      </c>
      <c r="VTT7" s="65">
        <v>0</v>
      </c>
      <c r="VTU7" s="65">
        <v>0</v>
      </c>
      <c r="VTV7" s="65">
        <v>0</v>
      </c>
      <c r="VTW7" s="65">
        <v>0</v>
      </c>
      <c r="VTX7" s="65">
        <v>0</v>
      </c>
      <c r="VTY7" s="65">
        <v>0</v>
      </c>
      <c r="VTZ7" s="65">
        <v>0</v>
      </c>
      <c r="VUA7" s="65">
        <v>0</v>
      </c>
      <c r="VUB7" s="65">
        <v>0</v>
      </c>
      <c r="VUC7" s="65">
        <v>0</v>
      </c>
      <c r="VUD7" s="65">
        <v>0</v>
      </c>
      <c r="VUE7" s="65">
        <v>0</v>
      </c>
      <c r="VUF7" s="65">
        <v>0</v>
      </c>
      <c r="VUG7" s="65">
        <v>0</v>
      </c>
      <c r="VUH7" s="65">
        <v>0</v>
      </c>
      <c r="VUI7" s="65">
        <v>0</v>
      </c>
      <c r="VUJ7" s="65">
        <v>0</v>
      </c>
      <c r="VUK7" s="65">
        <v>0</v>
      </c>
      <c r="VUL7" s="65">
        <v>0</v>
      </c>
      <c r="VUM7" s="65">
        <v>0</v>
      </c>
      <c r="VUN7" s="65">
        <v>0</v>
      </c>
      <c r="VUO7" s="65">
        <v>0</v>
      </c>
      <c r="VUP7" s="65">
        <v>0</v>
      </c>
      <c r="VUQ7" s="65">
        <v>0</v>
      </c>
      <c r="VUR7" s="65">
        <v>0</v>
      </c>
      <c r="VUS7" s="65">
        <v>0</v>
      </c>
      <c r="VUT7" s="65">
        <v>0</v>
      </c>
      <c r="VUU7" s="65">
        <v>0</v>
      </c>
      <c r="VUV7" s="65">
        <v>0</v>
      </c>
      <c r="VUW7" s="65">
        <v>0</v>
      </c>
      <c r="VUX7" s="65">
        <v>0</v>
      </c>
      <c r="VUY7" s="65">
        <v>0</v>
      </c>
      <c r="VUZ7" s="65">
        <v>0</v>
      </c>
      <c r="VVA7" s="65">
        <v>0</v>
      </c>
      <c r="VVB7" s="65">
        <v>0</v>
      </c>
      <c r="VVC7" s="65">
        <v>0</v>
      </c>
      <c r="VVD7" s="65">
        <v>0</v>
      </c>
      <c r="VVE7" s="65">
        <v>0</v>
      </c>
      <c r="VVF7" s="65">
        <v>0</v>
      </c>
      <c r="VVG7" s="65">
        <v>0</v>
      </c>
      <c r="VVH7" s="65">
        <v>0</v>
      </c>
      <c r="VVI7" s="65">
        <v>0</v>
      </c>
      <c r="VVJ7" s="65">
        <v>0</v>
      </c>
      <c r="VVK7" s="65">
        <v>0</v>
      </c>
      <c r="VVL7" s="65">
        <v>0</v>
      </c>
      <c r="VVM7" s="65">
        <v>0</v>
      </c>
      <c r="VVN7" s="65">
        <v>0</v>
      </c>
      <c r="VVO7" s="65">
        <v>0</v>
      </c>
      <c r="VVP7" s="65">
        <v>0</v>
      </c>
      <c r="VVQ7" s="65">
        <v>0</v>
      </c>
      <c r="VVR7" s="65">
        <v>0</v>
      </c>
      <c r="VVS7" s="65">
        <v>0</v>
      </c>
      <c r="VVT7" s="65">
        <v>0</v>
      </c>
      <c r="VVU7" s="65">
        <v>0</v>
      </c>
      <c r="VVV7" s="65">
        <v>0</v>
      </c>
      <c r="VVW7" s="65">
        <v>0</v>
      </c>
      <c r="VVX7" s="65">
        <v>0</v>
      </c>
      <c r="VVY7" s="65">
        <v>0</v>
      </c>
      <c r="VVZ7" s="65">
        <v>0</v>
      </c>
      <c r="VWA7" s="65">
        <v>0</v>
      </c>
      <c r="VWB7" s="65">
        <v>0</v>
      </c>
      <c r="VWC7" s="65">
        <v>0</v>
      </c>
      <c r="VWD7" s="65">
        <v>0</v>
      </c>
      <c r="VWE7" s="65">
        <v>0</v>
      </c>
      <c r="VWF7" s="65">
        <v>0</v>
      </c>
      <c r="VWG7" s="65">
        <v>0</v>
      </c>
      <c r="VWH7" s="65">
        <v>0</v>
      </c>
      <c r="VWI7" s="65">
        <v>0</v>
      </c>
      <c r="VWJ7" s="65">
        <v>0</v>
      </c>
      <c r="VWK7" s="65">
        <v>0</v>
      </c>
      <c r="VWL7" s="65">
        <v>0</v>
      </c>
      <c r="VWM7" s="65">
        <v>0</v>
      </c>
      <c r="VWN7" s="65">
        <v>0</v>
      </c>
      <c r="VWO7" s="65">
        <v>0</v>
      </c>
      <c r="VWP7" s="65">
        <v>0</v>
      </c>
      <c r="VWQ7" s="65">
        <v>0</v>
      </c>
      <c r="VWR7" s="65">
        <v>0</v>
      </c>
      <c r="VWS7" s="65">
        <v>0</v>
      </c>
      <c r="VWT7" s="65">
        <v>0</v>
      </c>
      <c r="VWU7" s="65">
        <v>0</v>
      </c>
      <c r="VWV7" s="65">
        <v>0</v>
      </c>
      <c r="VWW7" s="65">
        <v>0</v>
      </c>
      <c r="VWX7" s="65">
        <v>0</v>
      </c>
      <c r="VWY7" s="65">
        <v>0</v>
      </c>
      <c r="VWZ7" s="65">
        <v>0</v>
      </c>
      <c r="VXA7" s="65">
        <v>0</v>
      </c>
      <c r="VXB7" s="65">
        <v>0</v>
      </c>
      <c r="VXC7" s="65">
        <v>0</v>
      </c>
      <c r="VXD7" s="65">
        <v>0</v>
      </c>
      <c r="VXE7" s="65">
        <v>0</v>
      </c>
      <c r="VXF7" s="65">
        <v>0</v>
      </c>
      <c r="VXG7" s="65">
        <v>0</v>
      </c>
      <c r="VXH7" s="65">
        <v>0</v>
      </c>
      <c r="VXI7" s="65">
        <v>0</v>
      </c>
      <c r="VXJ7" s="65">
        <v>0</v>
      </c>
      <c r="VXK7" s="65">
        <v>0</v>
      </c>
      <c r="VXL7" s="65">
        <v>0</v>
      </c>
      <c r="VXM7" s="65">
        <v>0</v>
      </c>
      <c r="VXN7" s="65">
        <v>0</v>
      </c>
      <c r="VXO7" s="65">
        <v>0</v>
      </c>
      <c r="VXP7" s="65">
        <v>0</v>
      </c>
      <c r="VXQ7" s="65">
        <v>0</v>
      </c>
      <c r="VXR7" s="65">
        <v>0</v>
      </c>
      <c r="VXS7" s="65">
        <v>0</v>
      </c>
      <c r="VXT7" s="65">
        <v>0</v>
      </c>
      <c r="VXU7" s="65">
        <v>0</v>
      </c>
      <c r="VXV7" s="65">
        <v>0</v>
      </c>
      <c r="VXW7" s="65">
        <v>0</v>
      </c>
      <c r="VXX7" s="65">
        <v>0</v>
      </c>
      <c r="VXY7" s="65">
        <v>0</v>
      </c>
      <c r="VXZ7" s="65">
        <v>0</v>
      </c>
      <c r="VYA7" s="65">
        <v>0</v>
      </c>
      <c r="VYB7" s="65">
        <v>0</v>
      </c>
      <c r="VYC7" s="65">
        <v>0</v>
      </c>
      <c r="VYD7" s="65">
        <v>0</v>
      </c>
      <c r="VYE7" s="65">
        <v>0</v>
      </c>
      <c r="VYF7" s="65">
        <v>0</v>
      </c>
      <c r="VYG7" s="65">
        <v>0</v>
      </c>
      <c r="VYH7" s="65">
        <v>0</v>
      </c>
      <c r="VYI7" s="65">
        <v>0</v>
      </c>
      <c r="VYJ7" s="65">
        <v>0</v>
      </c>
      <c r="VYK7" s="65">
        <v>0</v>
      </c>
      <c r="VYL7" s="65">
        <v>0</v>
      </c>
      <c r="VYM7" s="65">
        <v>0</v>
      </c>
      <c r="VYN7" s="65">
        <v>0</v>
      </c>
      <c r="VYO7" s="65">
        <v>0</v>
      </c>
      <c r="VYP7" s="65">
        <v>0</v>
      </c>
      <c r="VYQ7" s="65">
        <v>0</v>
      </c>
      <c r="VYR7" s="65">
        <v>0</v>
      </c>
      <c r="VYS7" s="65">
        <v>0</v>
      </c>
      <c r="VYT7" s="65">
        <v>0</v>
      </c>
      <c r="VYU7" s="65">
        <v>0</v>
      </c>
      <c r="VYV7" s="65">
        <v>0</v>
      </c>
      <c r="VYW7" s="65">
        <v>0</v>
      </c>
      <c r="VYX7" s="65">
        <v>0</v>
      </c>
      <c r="VYY7" s="65">
        <v>0</v>
      </c>
      <c r="VYZ7" s="65">
        <v>0</v>
      </c>
      <c r="VZA7" s="65">
        <v>0</v>
      </c>
      <c r="VZB7" s="65">
        <v>0</v>
      </c>
      <c r="VZC7" s="65">
        <v>0</v>
      </c>
      <c r="VZD7" s="65">
        <v>0</v>
      </c>
      <c r="VZE7" s="65">
        <v>0</v>
      </c>
      <c r="VZF7" s="65">
        <v>0</v>
      </c>
      <c r="VZG7" s="65">
        <v>0</v>
      </c>
      <c r="VZH7" s="65">
        <v>0</v>
      </c>
      <c r="VZI7" s="65">
        <v>0</v>
      </c>
      <c r="VZJ7" s="65">
        <v>0</v>
      </c>
      <c r="VZK7" s="65">
        <v>0</v>
      </c>
      <c r="VZL7" s="65">
        <v>0</v>
      </c>
      <c r="VZM7" s="65">
        <v>0</v>
      </c>
      <c r="VZN7" s="65">
        <v>0</v>
      </c>
      <c r="VZO7" s="65">
        <v>0</v>
      </c>
      <c r="VZP7" s="65">
        <v>0</v>
      </c>
      <c r="VZQ7" s="65">
        <v>0</v>
      </c>
      <c r="VZR7" s="65">
        <v>0</v>
      </c>
      <c r="VZS7" s="65">
        <v>0</v>
      </c>
      <c r="VZT7" s="65">
        <v>0</v>
      </c>
      <c r="VZU7" s="65">
        <v>0</v>
      </c>
      <c r="VZV7" s="65">
        <v>0</v>
      </c>
      <c r="VZW7" s="65">
        <v>0</v>
      </c>
      <c r="VZX7" s="65">
        <v>0</v>
      </c>
      <c r="VZY7" s="65">
        <v>0</v>
      </c>
      <c r="VZZ7" s="65">
        <v>0</v>
      </c>
      <c r="WAA7" s="65">
        <v>0</v>
      </c>
      <c r="WAB7" s="65">
        <v>0</v>
      </c>
      <c r="WAC7" s="65">
        <v>0</v>
      </c>
      <c r="WAD7" s="65">
        <v>0</v>
      </c>
      <c r="WAE7" s="65">
        <v>0</v>
      </c>
      <c r="WAF7" s="65">
        <v>0</v>
      </c>
      <c r="WAG7" s="65">
        <v>0</v>
      </c>
      <c r="WAH7" s="65">
        <v>0</v>
      </c>
      <c r="WAI7" s="65">
        <v>0</v>
      </c>
      <c r="WAJ7" s="65">
        <v>0</v>
      </c>
      <c r="WAK7" s="65">
        <v>0</v>
      </c>
      <c r="WAL7" s="65">
        <v>0</v>
      </c>
      <c r="WAM7" s="65">
        <v>0</v>
      </c>
      <c r="WAN7" s="65">
        <v>0</v>
      </c>
      <c r="WAO7" s="65">
        <v>0</v>
      </c>
      <c r="WAP7" s="65">
        <v>0</v>
      </c>
      <c r="WAQ7" s="65">
        <v>0</v>
      </c>
      <c r="WAR7" s="65">
        <v>0</v>
      </c>
      <c r="WAS7" s="65">
        <v>0</v>
      </c>
      <c r="WAT7" s="65">
        <v>0</v>
      </c>
      <c r="WAU7" s="65">
        <v>0</v>
      </c>
      <c r="WAV7" s="65">
        <v>0</v>
      </c>
      <c r="WAW7" s="65">
        <v>0</v>
      </c>
      <c r="WAX7" s="65">
        <v>0</v>
      </c>
      <c r="WAY7" s="65">
        <v>0</v>
      </c>
      <c r="WAZ7" s="65">
        <v>0</v>
      </c>
      <c r="WBA7" s="65">
        <v>0</v>
      </c>
      <c r="WBB7" s="65">
        <v>0</v>
      </c>
      <c r="WBC7" s="65">
        <v>0</v>
      </c>
      <c r="WBD7" s="65">
        <v>0</v>
      </c>
      <c r="WBE7" s="65">
        <v>0</v>
      </c>
      <c r="WBF7" s="65">
        <v>0</v>
      </c>
      <c r="WBG7" s="65">
        <v>0</v>
      </c>
      <c r="WBH7" s="65">
        <v>0</v>
      </c>
      <c r="WBI7" s="65">
        <v>0</v>
      </c>
      <c r="WBJ7" s="65">
        <v>0</v>
      </c>
      <c r="WBK7" s="65">
        <v>0</v>
      </c>
      <c r="WBL7" s="65">
        <v>0</v>
      </c>
      <c r="WBM7" s="65">
        <v>0</v>
      </c>
      <c r="WBN7" s="65">
        <v>0</v>
      </c>
      <c r="WBO7" s="65">
        <v>0</v>
      </c>
      <c r="WBP7" s="65">
        <v>0</v>
      </c>
      <c r="WBQ7" s="65">
        <v>0</v>
      </c>
      <c r="WBR7" s="65">
        <v>0</v>
      </c>
      <c r="WBS7" s="65">
        <v>0</v>
      </c>
      <c r="WBT7" s="65">
        <v>0</v>
      </c>
      <c r="WBU7" s="65">
        <v>0</v>
      </c>
      <c r="WBV7" s="65">
        <v>0</v>
      </c>
      <c r="WBW7" s="65">
        <v>0</v>
      </c>
      <c r="WBX7" s="65">
        <v>0</v>
      </c>
      <c r="WBY7" s="65">
        <v>0</v>
      </c>
      <c r="WBZ7" s="65">
        <v>0</v>
      </c>
      <c r="WCA7" s="65">
        <v>0</v>
      </c>
      <c r="WCB7" s="65">
        <v>0</v>
      </c>
      <c r="WCC7" s="65">
        <v>0</v>
      </c>
      <c r="WCD7" s="65">
        <v>0</v>
      </c>
      <c r="WCE7" s="65">
        <v>0</v>
      </c>
      <c r="WCF7" s="65">
        <v>0</v>
      </c>
      <c r="WCG7" s="65">
        <v>0</v>
      </c>
      <c r="WCH7" s="65">
        <v>0</v>
      </c>
      <c r="WCI7" s="65">
        <v>0</v>
      </c>
      <c r="WCJ7" s="65">
        <v>0</v>
      </c>
      <c r="WCK7" s="65">
        <v>0</v>
      </c>
      <c r="WCL7" s="65">
        <v>0</v>
      </c>
      <c r="WCM7" s="65">
        <v>0</v>
      </c>
      <c r="WCN7" s="65">
        <v>0</v>
      </c>
      <c r="WCO7" s="65">
        <v>0</v>
      </c>
      <c r="WCP7" s="65">
        <v>0</v>
      </c>
      <c r="WCQ7" s="65">
        <v>0</v>
      </c>
      <c r="WCR7" s="65">
        <v>0</v>
      </c>
      <c r="WCS7" s="65">
        <v>0</v>
      </c>
      <c r="WCT7" s="65">
        <v>0</v>
      </c>
      <c r="WCU7" s="65">
        <v>0</v>
      </c>
      <c r="WCV7" s="65">
        <v>0</v>
      </c>
      <c r="WCW7" s="65">
        <v>0</v>
      </c>
      <c r="WCX7" s="65">
        <v>0</v>
      </c>
      <c r="WCY7" s="65">
        <v>0</v>
      </c>
      <c r="WCZ7" s="65">
        <v>0</v>
      </c>
      <c r="WDA7" s="65">
        <v>0</v>
      </c>
      <c r="WDB7" s="65">
        <v>0</v>
      </c>
      <c r="WDC7" s="65">
        <v>0</v>
      </c>
      <c r="WDD7" s="65">
        <v>0</v>
      </c>
      <c r="WDE7" s="65">
        <v>0</v>
      </c>
      <c r="WDF7" s="65">
        <v>0</v>
      </c>
      <c r="WDG7" s="65">
        <v>0</v>
      </c>
      <c r="WDH7" s="65">
        <v>0</v>
      </c>
      <c r="WDI7" s="65">
        <v>0</v>
      </c>
      <c r="WDJ7" s="65">
        <v>0</v>
      </c>
      <c r="WDK7" s="65">
        <v>0</v>
      </c>
      <c r="WDL7" s="65">
        <v>0</v>
      </c>
      <c r="WDM7" s="65">
        <v>0</v>
      </c>
      <c r="WDN7" s="65">
        <v>0</v>
      </c>
      <c r="WDO7" s="65">
        <v>0</v>
      </c>
      <c r="WDP7" s="65">
        <v>0</v>
      </c>
      <c r="WDQ7" s="65">
        <v>0</v>
      </c>
      <c r="WDR7" s="65">
        <v>0</v>
      </c>
      <c r="WDS7" s="65">
        <v>0</v>
      </c>
      <c r="WDT7" s="65">
        <v>0</v>
      </c>
      <c r="WDU7" s="65">
        <v>0</v>
      </c>
      <c r="WDV7" s="65">
        <v>0</v>
      </c>
      <c r="WDW7" s="65">
        <v>0</v>
      </c>
      <c r="WDX7" s="65">
        <v>0</v>
      </c>
      <c r="WDY7" s="65">
        <v>0</v>
      </c>
      <c r="WDZ7" s="65">
        <v>0</v>
      </c>
      <c r="WEA7" s="65">
        <v>0</v>
      </c>
      <c r="WEB7" s="65">
        <v>0</v>
      </c>
      <c r="WEC7" s="65">
        <v>0</v>
      </c>
      <c r="WED7" s="65">
        <v>0</v>
      </c>
      <c r="WEE7" s="65">
        <v>0</v>
      </c>
      <c r="WEF7" s="65">
        <v>0</v>
      </c>
      <c r="WEG7" s="65">
        <v>0</v>
      </c>
      <c r="WEH7" s="65">
        <v>0</v>
      </c>
      <c r="WEI7" s="65">
        <v>0</v>
      </c>
      <c r="WEJ7" s="65">
        <v>0</v>
      </c>
      <c r="WEK7" s="65">
        <v>0</v>
      </c>
      <c r="WEL7" s="65">
        <v>0</v>
      </c>
      <c r="WEM7" s="65">
        <v>0</v>
      </c>
      <c r="WEN7" s="65">
        <v>0</v>
      </c>
      <c r="WEO7" s="65">
        <v>0</v>
      </c>
      <c r="WEP7" s="65">
        <v>0</v>
      </c>
      <c r="WEQ7" s="65">
        <v>0</v>
      </c>
      <c r="WER7" s="65">
        <v>0</v>
      </c>
      <c r="WES7" s="65">
        <v>0</v>
      </c>
      <c r="WET7" s="65">
        <v>0</v>
      </c>
      <c r="WEU7" s="65">
        <v>0</v>
      </c>
      <c r="WEV7" s="65">
        <v>0</v>
      </c>
      <c r="WEW7" s="65">
        <v>0</v>
      </c>
      <c r="WEX7" s="65">
        <v>0</v>
      </c>
      <c r="WEY7" s="65">
        <v>0</v>
      </c>
      <c r="WEZ7" s="65">
        <v>0</v>
      </c>
      <c r="WFA7" s="65">
        <v>0</v>
      </c>
      <c r="WFB7" s="65">
        <v>0</v>
      </c>
      <c r="WFC7" s="65">
        <v>0</v>
      </c>
      <c r="WFD7" s="65">
        <v>0</v>
      </c>
      <c r="WFE7" s="65">
        <v>0</v>
      </c>
      <c r="WFF7" s="65">
        <v>0</v>
      </c>
      <c r="WFG7" s="65">
        <v>0</v>
      </c>
      <c r="WFH7" s="65">
        <v>0</v>
      </c>
      <c r="WFI7" s="65">
        <v>0</v>
      </c>
      <c r="WFJ7" s="65">
        <v>0</v>
      </c>
      <c r="WFK7" s="65">
        <v>0</v>
      </c>
      <c r="WFL7" s="65">
        <v>0</v>
      </c>
      <c r="WFM7" s="65">
        <v>0</v>
      </c>
      <c r="WFN7" s="65">
        <v>0</v>
      </c>
      <c r="WFO7" s="65">
        <v>0</v>
      </c>
      <c r="WFP7" s="65">
        <v>0</v>
      </c>
      <c r="WFQ7" s="65">
        <v>0</v>
      </c>
      <c r="WFR7" s="65">
        <v>0</v>
      </c>
      <c r="WFS7" s="65">
        <v>0</v>
      </c>
      <c r="WFT7" s="65">
        <v>0</v>
      </c>
      <c r="WFU7" s="65">
        <v>0</v>
      </c>
      <c r="WFV7" s="65">
        <v>0</v>
      </c>
      <c r="WFW7" s="65">
        <v>0</v>
      </c>
      <c r="WFX7" s="65">
        <v>0</v>
      </c>
      <c r="WFY7" s="65">
        <v>0</v>
      </c>
      <c r="WFZ7" s="65">
        <v>0</v>
      </c>
      <c r="WGA7" s="65">
        <v>0</v>
      </c>
      <c r="WGB7" s="65">
        <v>0</v>
      </c>
      <c r="WGC7" s="65">
        <v>0</v>
      </c>
      <c r="WGD7" s="65">
        <v>0</v>
      </c>
      <c r="WGE7" s="65">
        <v>0</v>
      </c>
      <c r="WGF7" s="65">
        <v>0</v>
      </c>
      <c r="WGG7" s="65">
        <v>0</v>
      </c>
      <c r="WGH7" s="65">
        <v>0</v>
      </c>
      <c r="WGI7" s="65">
        <v>0</v>
      </c>
      <c r="WGJ7" s="65">
        <v>0</v>
      </c>
      <c r="WGK7" s="65">
        <v>0</v>
      </c>
      <c r="WGL7" s="65">
        <v>0</v>
      </c>
      <c r="WGM7" s="65">
        <v>0</v>
      </c>
      <c r="WGN7" s="65">
        <v>0</v>
      </c>
      <c r="WGO7" s="65">
        <v>0</v>
      </c>
      <c r="WGP7" s="65">
        <v>0</v>
      </c>
      <c r="WGQ7" s="65">
        <v>0</v>
      </c>
      <c r="WGR7" s="65">
        <v>0</v>
      </c>
      <c r="WGS7" s="65">
        <v>0</v>
      </c>
      <c r="WGT7" s="65">
        <v>0</v>
      </c>
      <c r="WGU7" s="65">
        <v>0</v>
      </c>
      <c r="WGV7" s="65">
        <v>0</v>
      </c>
      <c r="WGW7" s="65">
        <v>0</v>
      </c>
      <c r="WGX7" s="65">
        <v>0</v>
      </c>
      <c r="WGY7" s="65">
        <v>0</v>
      </c>
      <c r="WGZ7" s="65">
        <v>0</v>
      </c>
      <c r="WHA7" s="65">
        <v>0</v>
      </c>
      <c r="WHB7" s="65">
        <v>0</v>
      </c>
      <c r="WHC7" s="65">
        <v>0</v>
      </c>
      <c r="WHD7" s="65">
        <v>0</v>
      </c>
      <c r="WHE7" s="65">
        <v>0</v>
      </c>
      <c r="WHF7" s="65">
        <v>0</v>
      </c>
      <c r="WHG7" s="65">
        <v>0</v>
      </c>
      <c r="WHH7" s="65">
        <v>0</v>
      </c>
      <c r="WHI7" s="65">
        <v>0</v>
      </c>
      <c r="WHJ7" s="65">
        <v>0</v>
      </c>
      <c r="WHK7" s="65">
        <v>0</v>
      </c>
      <c r="WHL7" s="65">
        <v>0</v>
      </c>
      <c r="WHM7" s="65">
        <v>0</v>
      </c>
      <c r="WHN7" s="65">
        <v>0</v>
      </c>
      <c r="WHO7" s="65">
        <v>0</v>
      </c>
      <c r="WHP7" s="65">
        <v>0</v>
      </c>
      <c r="WHQ7" s="65">
        <v>0</v>
      </c>
      <c r="WHR7" s="65">
        <v>0</v>
      </c>
      <c r="WHS7" s="65">
        <v>0</v>
      </c>
      <c r="WHT7" s="65">
        <v>0</v>
      </c>
      <c r="WHU7" s="65">
        <v>0</v>
      </c>
      <c r="WHV7" s="65">
        <v>0</v>
      </c>
      <c r="WHW7" s="65">
        <v>0</v>
      </c>
      <c r="WHX7" s="65">
        <v>0</v>
      </c>
      <c r="WHY7" s="65">
        <v>0</v>
      </c>
      <c r="WHZ7" s="65">
        <v>0</v>
      </c>
      <c r="WIA7" s="65">
        <v>0</v>
      </c>
      <c r="WIB7" s="65">
        <v>0</v>
      </c>
      <c r="WIC7" s="65">
        <v>0</v>
      </c>
      <c r="WID7" s="65">
        <v>0</v>
      </c>
      <c r="WIE7" s="65">
        <v>0</v>
      </c>
      <c r="WIF7" s="65">
        <v>0</v>
      </c>
      <c r="WIG7" s="65">
        <v>0</v>
      </c>
      <c r="WIH7" s="65">
        <v>0</v>
      </c>
      <c r="WII7" s="65">
        <v>0</v>
      </c>
      <c r="WIJ7" s="65">
        <v>0</v>
      </c>
      <c r="WIK7" s="65">
        <v>0</v>
      </c>
      <c r="WIL7" s="65">
        <v>0</v>
      </c>
      <c r="WIM7" s="65">
        <v>0</v>
      </c>
      <c r="WIN7" s="65">
        <v>0</v>
      </c>
      <c r="WIO7" s="65">
        <v>0</v>
      </c>
      <c r="WIP7" s="65">
        <v>0</v>
      </c>
      <c r="WIQ7" s="65">
        <v>0</v>
      </c>
      <c r="WIR7" s="65">
        <v>0</v>
      </c>
      <c r="WIS7" s="65">
        <v>0</v>
      </c>
      <c r="WIT7" s="65">
        <v>0</v>
      </c>
      <c r="WIU7" s="65">
        <v>0</v>
      </c>
      <c r="WIV7" s="65">
        <v>0</v>
      </c>
      <c r="WIW7" s="65">
        <v>0</v>
      </c>
      <c r="WIX7" s="65">
        <v>0</v>
      </c>
      <c r="WIY7" s="65">
        <v>0</v>
      </c>
      <c r="WIZ7" s="65">
        <v>0</v>
      </c>
      <c r="WJA7" s="65">
        <v>0</v>
      </c>
      <c r="WJB7" s="65">
        <v>0</v>
      </c>
      <c r="WJC7" s="65">
        <v>0</v>
      </c>
      <c r="WJD7" s="65">
        <v>0</v>
      </c>
      <c r="WJE7" s="65">
        <v>0</v>
      </c>
      <c r="WJF7" s="65">
        <v>0</v>
      </c>
      <c r="WJG7" s="65">
        <v>0</v>
      </c>
      <c r="WJH7" s="65">
        <v>0</v>
      </c>
      <c r="WJI7" s="65">
        <v>0</v>
      </c>
      <c r="WJJ7" s="65">
        <v>0</v>
      </c>
      <c r="WJK7" s="65">
        <v>0</v>
      </c>
      <c r="WJL7" s="65">
        <v>0</v>
      </c>
      <c r="WJM7" s="65">
        <v>0</v>
      </c>
      <c r="WJN7" s="65">
        <v>0</v>
      </c>
      <c r="WJO7" s="65">
        <v>0</v>
      </c>
      <c r="WJP7" s="65">
        <v>0</v>
      </c>
      <c r="WJQ7" s="65">
        <v>0</v>
      </c>
      <c r="WJR7" s="65">
        <v>0</v>
      </c>
      <c r="WJS7" s="65">
        <v>0</v>
      </c>
      <c r="WJT7" s="65">
        <v>0</v>
      </c>
      <c r="WJU7" s="65">
        <v>0</v>
      </c>
      <c r="WJV7" s="65">
        <v>0</v>
      </c>
      <c r="WJW7" s="65">
        <v>0</v>
      </c>
      <c r="WJX7" s="65">
        <v>0</v>
      </c>
      <c r="WJY7" s="65">
        <v>0</v>
      </c>
      <c r="WJZ7" s="65">
        <v>0</v>
      </c>
      <c r="WKA7" s="65">
        <v>0</v>
      </c>
      <c r="WKB7" s="65">
        <v>0</v>
      </c>
      <c r="WKC7" s="65">
        <v>0</v>
      </c>
      <c r="WKD7" s="65">
        <v>0</v>
      </c>
      <c r="WKE7" s="65">
        <v>0</v>
      </c>
      <c r="WKF7" s="65">
        <v>0</v>
      </c>
      <c r="WKG7" s="65">
        <v>0</v>
      </c>
      <c r="WKH7" s="65">
        <v>0</v>
      </c>
      <c r="WKI7" s="65">
        <v>0</v>
      </c>
      <c r="WKJ7" s="65">
        <v>0</v>
      </c>
      <c r="WKK7" s="65">
        <v>0</v>
      </c>
      <c r="WKL7" s="65">
        <v>0</v>
      </c>
      <c r="WKM7" s="65">
        <v>0</v>
      </c>
      <c r="WKN7" s="65">
        <v>0</v>
      </c>
      <c r="WKO7" s="65">
        <v>0</v>
      </c>
      <c r="WKP7" s="65">
        <v>0</v>
      </c>
      <c r="WKQ7" s="65">
        <v>0</v>
      </c>
      <c r="WKR7" s="65">
        <v>0</v>
      </c>
      <c r="WKS7" s="65">
        <v>0</v>
      </c>
      <c r="WKT7" s="65">
        <v>0</v>
      </c>
      <c r="WKU7" s="65">
        <v>0</v>
      </c>
      <c r="WKV7" s="65">
        <v>0</v>
      </c>
      <c r="WKW7" s="65">
        <v>0</v>
      </c>
      <c r="WKX7" s="65">
        <v>0</v>
      </c>
      <c r="WKY7" s="65">
        <v>0</v>
      </c>
      <c r="WKZ7" s="65">
        <v>0</v>
      </c>
      <c r="WLA7" s="65">
        <v>0</v>
      </c>
      <c r="WLB7" s="65">
        <v>0</v>
      </c>
      <c r="WLC7" s="65">
        <v>0</v>
      </c>
      <c r="WLD7" s="65">
        <v>0</v>
      </c>
      <c r="WLE7" s="65">
        <v>0</v>
      </c>
      <c r="WLF7" s="65">
        <v>0</v>
      </c>
      <c r="WLG7" s="65">
        <v>0</v>
      </c>
      <c r="WLH7" s="65">
        <v>0</v>
      </c>
      <c r="WLI7" s="65">
        <v>0</v>
      </c>
      <c r="WLJ7" s="65">
        <v>0</v>
      </c>
      <c r="WLK7" s="65">
        <v>0</v>
      </c>
      <c r="WLL7" s="65">
        <v>0</v>
      </c>
      <c r="WLM7" s="65">
        <v>0</v>
      </c>
      <c r="WLN7" s="65">
        <v>0</v>
      </c>
      <c r="WLO7" s="65">
        <v>0</v>
      </c>
      <c r="WLP7" s="65">
        <v>0</v>
      </c>
      <c r="WLQ7" s="65">
        <v>0</v>
      </c>
      <c r="WLR7" s="65">
        <v>0</v>
      </c>
      <c r="WLS7" s="65">
        <v>0</v>
      </c>
      <c r="WLT7" s="65">
        <v>0</v>
      </c>
      <c r="WLU7" s="65">
        <v>0</v>
      </c>
      <c r="WLV7" s="65">
        <v>0</v>
      </c>
      <c r="WLW7" s="65">
        <v>0</v>
      </c>
      <c r="WLX7" s="65">
        <v>0</v>
      </c>
      <c r="WLY7" s="65">
        <v>0</v>
      </c>
      <c r="WLZ7" s="65">
        <v>0</v>
      </c>
      <c r="WMA7" s="65">
        <v>0</v>
      </c>
      <c r="WMB7" s="65">
        <v>0</v>
      </c>
      <c r="WMC7" s="65">
        <v>0</v>
      </c>
      <c r="WMD7" s="65">
        <v>0</v>
      </c>
      <c r="WME7" s="65">
        <v>0</v>
      </c>
      <c r="WMF7" s="65">
        <v>0</v>
      </c>
      <c r="WMG7" s="65">
        <v>0</v>
      </c>
      <c r="WMH7" s="65">
        <v>0</v>
      </c>
      <c r="WMI7" s="65">
        <v>0</v>
      </c>
      <c r="WMJ7" s="65">
        <v>0</v>
      </c>
      <c r="WMK7" s="65">
        <v>0</v>
      </c>
      <c r="WML7" s="65">
        <v>0</v>
      </c>
      <c r="WMM7" s="65">
        <v>0</v>
      </c>
      <c r="WMN7" s="65">
        <v>0</v>
      </c>
      <c r="WMO7" s="65">
        <v>0</v>
      </c>
      <c r="WMP7" s="65">
        <v>0</v>
      </c>
      <c r="WMQ7" s="65">
        <v>0</v>
      </c>
      <c r="WMR7" s="65">
        <v>0</v>
      </c>
      <c r="WMS7" s="65">
        <v>0</v>
      </c>
      <c r="WMT7" s="65">
        <v>0</v>
      </c>
      <c r="WMU7" s="65">
        <v>0</v>
      </c>
      <c r="WMV7" s="65">
        <v>0</v>
      </c>
      <c r="WMW7" s="65">
        <v>0</v>
      </c>
      <c r="WMX7" s="65">
        <v>0</v>
      </c>
      <c r="WMY7" s="65">
        <v>0</v>
      </c>
      <c r="WMZ7" s="65">
        <v>0</v>
      </c>
      <c r="WNA7" s="65">
        <v>0</v>
      </c>
      <c r="WNB7" s="65">
        <v>0</v>
      </c>
      <c r="WNC7" s="65">
        <v>0</v>
      </c>
      <c r="WND7" s="65">
        <v>0</v>
      </c>
      <c r="WNE7" s="65">
        <v>0</v>
      </c>
      <c r="WNF7" s="65">
        <v>0</v>
      </c>
      <c r="WNG7" s="65">
        <v>0</v>
      </c>
      <c r="WNH7" s="65">
        <v>0</v>
      </c>
      <c r="WNI7" s="65">
        <v>0</v>
      </c>
      <c r="WNJ7" s="65">
        <v>0</v>
      </c>
      <c r="WNK7" s="65">
        <v>0</v>
      </c>
      <c r="WNL7" s="65">
        <v>0</v>
      </c>
      <c r="WNM7" s="65">
        <v>0</v>
      </c>
      <c r="WNN7" s="65">
        <v>0</v>
      </c>
      <c r="WNO7" s="65">
        <v>0</v>
      </c>
      <c r="WNP7" s="65">
        <v>0</v>
      </c>
      <c r="WNQ7" s="65">
        <v>0</v>
      </c>
      <c r="WNR7" s="65">
        <v>0</v>
      </c>
      <c r="WNS7" s="65">
        <v>0</v>
      </c>
      <c r="WNT7" s="65">
        <v>0</v>
      </c>
      <c r="WNU7" s="65">
        <v>0</v>
      </c>
      <c r="WNV7" s="65">
        <v>0</v>
      </c>
      <c r="WNW7" s="65">
        <v>0</v>
      </c>
      <c r="WNX7" s="65">
        <v>0</v>
      </c>
      <c r="WNY7" s="65">
        <v>0</v>
      </c>
      <c r="WNZ7" s="65">
        <v>0</v>
      </c>
      <c r="WOA7" s="65">
        <v>0</v>
      </c>
      <c r="WOB7" s="65">
        <v>0</v>
      </c>
      <c r="WOC7" s="65">
        <v>0</v>
      </c>
      <c r="WOD7" s="65">
        <v>0</v>
      </c>
      <c r="WOE7" s="65">
        <v>0</v>
      </c>
      <c r="WOF7" s="65">
        <v>0</v>
      </c>
      <c r="WOG7" s="65">
        <v>0</v>
      </c>
      <c r="WOH7" s="65">
        <v>0</v>
      </c>
      <c r="WOI7" s="65">
        <v>0</v>
      </c>
      <c r="WOJ7" s="65">
        <v>0</v>
      </c>
      <c r="WOK7" s="65">
        <v>0</v>
      </c>
      <c r="WOL7" s="65">
        <v>0</v>
      </c>
      <c r="WOM7" s="65">
        <v>0</v>
      </c>
      <c r="WON7" s="65">
        <v>0</v>
      </c>
      <c r="WOO7" s="65">
        <v>0</v>
      </c>
      <c r="WOP7" s="65">
        <v>0</v>
      </c>
      <c r="WOQ7" s="65">
        <v>0</v>
      </c>
      <c r="WOR7" s="65">
        <v>0</v>
      </c>
      <c r="WOS7" s="65">
        <v>0</v>
      </c>
      <c r="WOT7" s="65">
        <v>0</v>
      </c>
      <c r="WOU7" s="65">
        <v>0</v>
      </c>
      <c r="WOV7" s="65">
        <v>0</v>
      </c>
      <c r="WOW7" s="65">
        <v>0</v>
      </c>
      <c r="WOX7" s="65">
        <v>0</v>
      </c>
      <c r="WOY7" s="65">
        <v>0</v>
      </c>
      <c r="WOZ7" s="65">
        <v>0</v>
      </c>
      <c r="WPA7" s="65">
        <v>0</v>
      </c>
      <c r="WPB7" s="65">
        <v>0</v>
      </c>
      <c r="WPC7" s="65">
        <v>0</v>
      </c>
      <c r="WPD7" s="65">
        <v>0</v>
      </c>
      <c r="WPE7" s="65">
        <v>0</v>
      </c>
      <c r="WPF7" s="65">
        <v>0</v>
      </c>
      <c r="WPG7" s="65">
        <v>0</v>
      </c>
      <c r="WPH7" s="65">
        <v>0</v>
      </c>
      <c r="WPI7" s="65">
        <v>0</v>
      </c>
      <c r="WPJ7" s="65">
        <v>0</v>
      </c>
      <c r="WPK7" s="65">
        <v>0</v>
      </c>
      <c r="WPL7" s="65">
        <v>0</v>
      </c>
      <c r="WPM7" s="65">
        <v>0</v>
      </c>
      <c r="WPN7" s="65">
        <v>0</v>
      </c>
      <c r="WPO7" s="65">
        <v>0</v>
      </c>
      <c r="WPP7" s="65">
        <v>0</v>
      </c>
      <c r="WPQ7" s="65">
        <v>0</v>
      </c>
      <c r="WPR7" s="65">
        <v>0</v>
      </c>
      <c r="WPS7" s="65">
        <v>0</v>
      </c>
      <c r="WPT7" s="65">
        <v>0</v>
      </c>
      <c r="WPU7" s="65">
        <v>0</v>
      </c>
      <c r="WPV7" s="65">
        <v>0</v>
      </c>
      <c r="WPW7" s="65">
        <v>0</v>
      </c>
      <c r="WPX7" s="65">
        <v>0</v>
      </c>
      <c r="WPY7" s="65">
        <v>0</v>
      </c>
      <c r="WPZ7" s="65">
        <v>0</v>
      </c>
      <c r="WQA7" s="65">
        <v>0</v>
      </c>
      <c r="WQB7" s="65">
        <v>0</v>
      </c>
      <c r="WQC7" s="65">
        <v>0</v>
      </c>
      <c r="WQD7" s="65">
        <v>0</v>
      </c>
      <c r="WQE7" s="65">
        <v>0</v>
      </c>
      <c r="WQF7" s="65">
        <v>0</v>
      </c>
      <c r="WQG7" s="65">
        <v>0</v>
      </c>
      <c r="WQH7" s="65">
        <v>0</v>
      </c>
      <c r="WQI7" s="65">
        <v>0</v>
      </c>
      <c r="WQJ7" s="65">
        <v>0</v>
      </c>
      <c r="WQK7" s="65">
        <v>0</v>
      </c>
      <c r="WQL7" s="65">
        <v>0</v>
      </c>
      <c r="WQM7" s="65">
        <v>0</v>
      </c>
      <c r="WQN7" s="65">
        <v>0</v>
      </c>
      <c r="WQO7" s="65">
        <v>0</v>
      </c>
      <c r="WQP7" s="65">
        <v>0</v>
      </c>
      <c r="WQQ7" s="65">
        <v>0</v>
      </c>
      <c r="WQR7" s="65">
        <v>0</v>
      </c>
      <c r="WQS7" s="65">
        <v>0</v>
      </c>
      <c r="WQT7" s="65">
        <v>0</v>
      </c>
      <c r="WQU7" s="65">
        <v>0</v>
      </c>
      <c r="WQV7" s="65">
        <v>0</v>
      </c>
      <c r="WQW7" s="65">
        <v>0</v>
      </c>
      <c r="WQX7" s="65">
        <v>0</v>
      </c>
      <c r="WQY7" s="65">
        <v>0</v>
      </c>
      <c r="WQZ7" s="65">
        <v>0</v>
      </c>
      <c r="WRA7" s="65">
        <v>0</v>
      </c>
      <c r="WRB7" s="65">
        <v>0</v>
      </c>
      <c r="WRC7" s="65">
        <v>0</v>
      </c>
      <c r="WRD7" s="65">
        <v>0</v>
      </c>
      <c r="WRE7" s="65">
        <v>0</v>
      </c>
      <c r="WRF7" s="65">
        <v>0</v>
      </c>
      <c r="WRG7" s="65">
        <v>0</v>
      </c>
      <c r="WRH7" s="65">
        <v>0</v>
      </c>
      <c r="WRI7" s="65">
        <v>0</v>
      </c>
      <c r="WRJ7" s="65">
        <v>0</v>
      </c>
      <c r="WRK7" s="65">
        <v>0</v>
      </c>
      <c r="WRL7" s="65">
        <v>0</v>
      </c>
      <c r="WRM7" s="65">
        <v>0</v>
      </c>
      <c r="WRN7" s="65">
        <v>0</v>
      </c>
      <c r="WRO7" s="65">
        <v>0</v>
      </c>
      <c r="WRP7" s="65">
        <v>0</v>
      </c>
      <c r="WRQ7" s="65">
        <v>0</v>
      </c>
      <c r="WRR7" s="65">
        <v>0</v>
      </c>
      <c r="WRS7" s="65">
        <v>0</v>
      </c>
      <c r="WRT7" s="65">
        <v>0</v>
      </c>
      <c r="WRU7" s="65">
        <v>0</v>
      </c>
      <c r="WRV7" s="65">
        <v>0</v>
      </c>
      <c r="WRW7" s="65">
        <v>0</v>
      </c>
      <c r="WRX7" s="65">
        <v>0</v>
      </c>
      <c r="WRY7" s="65">
        <v>0</v>
      </c>
      <c r="WRZ7" s="65">
        <v>0</v>
      </c>
      <c r="WSA7" s="65">
        <v>0</v>
      </c>
      <c r="WSB7" s="65">
        <v>0</v>
      </c>
      <c r="WSC7" s="65">
        <v>0</v>
      </c>
      <c r="WSD7" s="65">
        <v>0</v>
      </c>
      <c r="WSE7" s="65">
        <v>0</v>
      </c>
      <c r="WSF7" s="65">
        <v>0</v>
      </c>
      <c r="WSG7" s="65">
        <v>0</v>
      </c>
      <c r="WSH7" s="65">
        <v>0</v>
      </c>
      <c r="WSI7" s="65">
        <v>0</v>
      </c>
      <c r="WSJ7" s="65">
        <v>0</v>
      </c>
      <c r="WSK7" s="65">
        <v>0</v>
      </c>
      <c r="WSL7" s="65">
        <v>0</v>
      </c>
      <c r="WSM7" s="65">
        <v>0</v>
      </c>
      <c r="WSN7" s="65">
        <v>0</v>
      </c>
      <c r="WSO7" s="65">
        <v>0</v>
      </c>
      <c r="WSP7" s="65">
        <v>0</v>
      </c>
      <c r="WSQ7" s="65">
        <v>0</v>
      </c>
      <c r="WSR7" s="65">
        <v>0</v>
      </c>
      <c r="WSS7" s="65">
        <v>0</v>
      </c>
      <c r="WST7" s="65">
        <v>0</v>
      </c>
      <c r="WSU7" s="65">
        <v>0</v>
      </c>
      <c r="WSV7" s="65">
        <v>0</v>
      </c>
      <c r="WSW7" s="65">
        <v>0</v>
      </c>
      <c r="WSX7" s="65">
        <v>0</v>
      </c>
      <c r="WSY7" s="65">
        <v>0</v>
      </c>
      <c r="WSZ7" s="65">
        <v>0</v>
      </c>
      <c r="WTA7" s="65">
        <v>0</v>
      </c>
      <c r="WTB7" s="65">
        <v>0</v>
      </c>
      <c r="WTC7" s="65">
        <v>0</v>
      </c>
      <c r="WTD7" s="65">
        <v>0</v>
      </c>
      <c r="WTE7" s="65">
        <v>0</v>
      </c>
      <c r="WTF7" s="65">
        <v>0</v>
      </c>
      <c r="WTG7" s="65">
        <v>0</v>
      </c>
      <c r="WTH7" s="65">
        <v>0</v>
      </c>
      <c r="WTI7" s="65">
        <v>0</v>
      </c>
      <c r="WTJ7" s="65">
        <v>0</v>
      </c>
      <c r="WTK7" s="65">
        <v>0</v>
      </c>
      <c r="WTL7" s="65">
        <v>0</v>
      </c>
      <c r="WTM7" s="65">
        <v>0</v>
      </c>
      <c r="WTN7" s="65">
        <v>0</v>
      </c>
      <c r="WTO7" s="65">
        <v>0</v>
      </c>
      <c r="WTP7" s="65">
        <v>0</v>
      </c>
      <c r="WTQ7" s="65">
        <v>0</v>
      </c>
      <c r="WTR7" s="65">
        <v>0</v>
      </c>
      <c r="WTS7" s="65">
        <v>0</v>
      </c>
      <c r="WTT7" s="65">
        <v>0</v>
      </c>
      <c r="WTU7" s="65">
        <v>0</v>
      </c>
      <c r="WTV7" s="65">
        <v>0</v>
      </c>
      <c r="WTW7" s="65">
        <v>0</v>
      </c>
      <c r="WTX7" s="65">
        <v>0</v>
      </c>
      <c r="WTY7" s="65">
        <v>0</v>
      </c>
      <c r="WTZ7" s="65">
        <v>0</v>
      </c>
      <c r="WUA7" s="65">
        <v>0</v>
      </c>
      <c r="WUB7" s="65">
        <v>0</v>
      </c>
      <c r="WUC7" s="65">
        <v>0</v>
      </c>
      <c r="WUD7" s="65">
        <v>0</v>
      </c>
      <c r="WUE7" s="65">
        <v>0</v>
      </c>
      <c r="WUF7" s="65">
        <v>0</v>
      </c>
      <c r="WUG7" s="65">
        <v>0</v>
      </c>
      <c r="WUH7" s="65">
        <v>0</v>
      </c>
      <c r="WUI7" s="65">
        <v>0</v>
      </c>
      <c r="WUJ7" s="65">
        <v>0</v>
      </c>
      <c r="WUK7" s="65">
        <v>0</v>
      </c>
      <c r="WUL7" s="65">
        <v>0</v>
      </c>
      <c r="WUM7" s="65">
        <v>0</v>
      </c>
      <c r="WUN7" s="65">
        <v>0</v>
      </c>
      <c r="WUO7" s="65">
        <v>0</v>
      </c>
      <c r="WUP7" s="65">
        <v>0</v>
      </c>
      <c r="WUQ7" s="65">
        <v>0</v>
      </c>
      <c r="WUR7" s="65">
        <v>0</v>
      </c>
      <c r="WUS7" s="65">
        <v>0</v>
      </c>
      <c r="WUT7" s="65">
        <v>0</v>
      </c>
      <c r="WUU7" s="65">
        <v>0</v>
      </c>
      <c r="WUV7" s="65">
        <v>0</v>
      </c>
      <c r="WUW7" s="65">
        <v>0</v>
      </c>
      <c r="WUX7" s="65">
        <v>0</v>
      </c>
      <c r="WUY7" s="65">
        <v>0</v>
      </c>
      <c r="WUZ7" s="65">
        <v>0</v>
      </c>
      <c r="WVA7" s="65">
        <v>0</v>
      </c>
      <c r="WVB7" s="65">
        <v>0</v>
      </c>
      <c r="WVC7" s="65">
        <v>0</v>
      </c>
      <c r="WVD7" s="65">
        <v>0</v>
      </c>
      <c r="WVE7" s="65">
        <v>0</v>
      </c>
      <c r="WVF7" s="65">
        <v>0</v>
      </c>
      <c r="WVG7" s="65">
        <v>0</v>
      </c>
      <c r="WVH7" s="65">
        <v>0</v>
      </c>
      <c r="WVI7" s="65">
        <v>0</v>
      </c>
      <c r="WVJ7" s="65">
        <v>0</v>
      </c>
      <c r="WVK7" s="65">
        <v>0</v>
      </c>
      <c r="WVL7" s="65">
        <v>0</v>
      </c>
      <c r="WVM7" s="65">
        <v>0</v>
      </c>
      <c r="WVN7" s="65">
        <v>0</v>
      </c>
      <c r="WVO7" s="65">
        <v>0</v>
      </c>
      <c r="WVP7" s="65">
        <v>0</v>
      </c>
      <c r="WVQ7" s="65">
        <v>0</v>
      </c>
      <c r="WVR7" s="65">
        <v>0</v>
      </c>
      <c r="WVS7" s="65">
        <v>0</v>
      </c>
      <c r="WVT7" s="65">
        <v>0</v>
      </c>
      <c r="WVU7" s="65">
        <v>0</v>
      </c>
      <c r="WVV7" s="65">
        <v>0</v>
      </c>
      <c r="WVW7" s="65">
        <v>0</v>
      </c>
      <c r="WVX7" s="65">
        <v>0</v>
      </c>
      <c r="WVY7" s="65">
        <v>0</v>
      </c>
      <c r="WVZ7" s="65">
        <v>0</v>
      </c>
      <c r="WWA7" s="65">
        <v>0</v>
      </c>
      <c r="WWB7" s="65">
        <v>0</v>
      </c>
      <c r="WWC7" s="65">
        <v>0</v>
      </c>
      <c r="WWD7" s="65">
        <v>0</v>
      </c>
      <c r="WWE7" s="65">
        <v>0</v>
      </c>
      <c r="WWF7" s="65">
        <v>0</v>
      </c>
      <c r="WWG7" s="65">
        <v>0</v>
      </c>
      <c r="WWH7" s="65">
        <v>0</v>
      </c>
      <c r="WWI7" s="65">
        <v>0</v>
      </c>
      <c r="WWJ7" s="65">
        <v>0</v>
      </c>
      <c r="WWK7" s="65">
        <v>0</v>
      </c>
      <c r="WWL7" s="65">
        <v>0</v>
      </c>
      <c r="WWM7" s="65">
        <v>0</v>
      </c>
      <c r="WWN7" s="65">
        <v>0</v>
      </c>
      <c r="WWO7" s="65">
        <v>0</v>
      </c>
      <c r="WWP7" s="65">
        <v>0</v>
      </c>
      <c r="WWQ7" s="65">
        <v>0</v>
      </c>
      <c r="WWR7" s="65">
        <v>0</v>
      </c>
      <c r="WWS7" s="65">
        <v>0</v>
      </c>
      <c r="WWT7" s="65">
        <v>0</v>
      </c>
      <c r="WWU7" s="65">
        <v>0</v>
      </c>
      <c r="WWV7" s="65">
        <v>0</v>
      </c>
      <c r="WWW7" s="65">
        <v>0</v>
      </c>
      <c r="WWX7" s="65">
        <v>0</v>
      </c>
      <c r="WWY7" s="65">
        <v>0</v>
      </c>
      <c r="WWZ7" s="65">
        <v>0</v>
      </c>
      <c r="WXA7" s="65">
        <v>0</v>
      </c>
      <c r="WXB7" s="65">
        <v>0</v>
      </c>
      <c r="WXC7" s="65">
        <v>0</v>
      </c>
      <c r="WXD7" s="65">
        <v>0</v>
      </c>
      <c r="WXE7" s="65">
        <v>0</v>
      </c>
      <c r="WXF7" s="65">
        <v>0</v>
      </c>
      <c r="WXG7" s="65">
        <v>0</v>
      </c>
      <c r="WXH7" s="65">
        <v>0</v>
      </c>
      <c r="WXI7" s="65">
        <v>0</v>
      </c>
      <c r="WXJ7" s="65">
        <v>0</v>
      </c>
      <c r="WXK7" s="65">
        <v>0</v>
      </c>
      <c r="WXL7" s="65">
        <v>0</v>
      </c>
      <c r="WXM7" s="65">
        <v>0</v>
      </c>
      <c r="WXN7" s="65">
        <v>0</v>
      </c>
      <c r="WXO7" s="65">
        <v>0</v>
      </c>
      <c r="WXP7" s="65">
        <v>0</v>
      </c>
      <c r="WXQ7" s="65">
        <v>0</v>
      </c>
      <c r="WXR7" s="65">
        <v>0</v>
      </c>
      <c r="WXS7" s="65">
        <v>0</v>
      </c>
      <c r="WXT7" s="65">
        <v>0</v>
      </c>
      <c r="WXU7" s="65">
        <v>0</v>
      </c>
      <c r="WXV7" s="65">
        <v>0</v>
      </c>
      <c r="WXW7" s="65">
        <v>0</v>
      </c>
      <c r="WXX7" s="65">
        <v>0</v>
      </c>
      <c r="WXY7" s="65">
        <v>0</v>
      </c>
      <c r="WXZ7" s="65">
        <v>0</v>
      </c>
      <c r="WYA7" s="65">
        <v>0</v>
      </c>
      <c r="WYB7" s="65">
        <v>0</v>
      </c>
      <c r="WYC7" s="65">
        <v>0</v>
      </c>
      <c r="WYD7" s="65">
        <v>0</v>
      </c>
      <c r="WYE7" s="65">
        <v>0</v>
      </c>
      <c r="WYF7" s="65">
        <v>0</v>
      </c>
      <c r="WYG7" s="65">
        <v>0</v>
      </c>
      <c r="WYH7" s="65">
        <v>0</v>
      </c>
      <c r="WYI7" s="65">
        <v>0</v>
      </c>
      <c r="WYJ7" s="65">
        <v>0</v>
      </c>
      <c r="WYK7" s="65">
        <v>0</v>
      </c>
      <c r="WYL7" s="65">
        <v>0</v>
      </c>
      <c r="WYM7" s="65">
        <v>0</v>
      </c>
      <c r="WYN7" s="65">
        <v>0</v>
      </c>
      <c r="WYO7" s="65">
        <v>0</v>
      </c>
      <c r="WYP7" s="65">
        <v>0</v>
      </c>
      <c r="WYQ7" s="65">
        <v>0</v>
      </c>
      <c r="WYR7" s="65">
        <v>0</v>
      </c>
      <c r="WYS7" s="65">
        <v>0</v>
      </c>
      <c r="WYT7" s="65">
        <v>0</v>
      </c>
      <c r="WYU7" s="65">
        <v>0</v>
      </c>
      <c r="WYV7" s="65">
        <v>0</v>
      </c>
      <c r="WYW7" s="65">
        <v>0</v>
      </c>
      <c r="WYX7" s="65">
        <v>0</v>
      </c>
      <c r="WYY7" s="65">
        <v>0</v>
      </c>
      <c r="WYZ7" s="65">
        <v>0</v>
      </c>
      <c r="WZA7" s="65">
        <v>0</v>
      </c>
      <c r="WZB7" s="65">
        <v>0</v>
      </c>
      <c r="WZC7" s="65">
        <v>0</v>
      </c>
      <c r="WZD7" s="65">
        <v>0</v>
      </c>
      <c r="WZE7" s="65">
        <v>0</v>
      </c>
      <c r="WZF7" s="65">
        <v>0</v>
      </c>
      <c r="WZG7" s="65">
        <v>0</v>
      </c>
      <c r="WZH7" s="65">
        <v>0</v>
      </c>
      <c r="WZI7" s="65">
        <v>0</v>
      </c>
      <c r="WZJ7" s="65">
        <v>0</v>
      </c>
      <c r="WZK7" s="65">
        <v>0</v>
      </c>
      <c r="WZL7" s="65">
        <v>0</v>
      </c>
      <c r="WZM7" s="65">
        <v>0</v>
      </c>
      <c r="WZN7" s="65">
        <v>0</v>
      </c>
      <c r="WZO7" s="65">
        <v>0</v>
      </c>
      <c r="WZP7" s="65">
        <v>0</v>
      </c>
      <c r="WZQ7" s="65">
        <v>0</v>
      </c>
      <c r="WZR7" s="65">
        <v>0</v>
      </c>
      <c r="WZS7" s="65">
        <v>0</v>
      </c>
      <c r="WZT7" s="65">
        <v>0</v>
      </c>
      <c r="WZU7" s="65">
        <v>0</v>
      </c>
      <c r="WZV7" s="65">
        <v>0</v>
      </c>
      <c r="WZW7" s="65">
        <v>0</v>
      </c>
      <c r="WZX7" s="65">
        <v>0</v>
      </c>
      <c r="WZY7" s="65">
        <v>0</v>
      </c>
      <c r="WZZ7" s="65">
        <v>0</v>
      </c>
      <c r="XAA7" s="65">
        <v>0</v>
      </c>
      <c r="XAB7" s="65">
        <v>0</v>
      </c>
      <c r="XAC7" s="65">
        <v>0</v>
      </c>
      <c r="XAD7" s="65">
        <v>0</v>
      </c>
      <c r="XAE7" s="65">
        <v>0</v>
      </c>
      <c r="XAF7" s="65">
        <v>0</v>
      </c>
      <c r="XAG7" s="65">
        <v>0</v>
      </c>
      <c r="XAH7" s="65">
        <v>0</v>
      </c>
      <c r="XAI7" s="65">
        <v>0</v>
      </c>
      <c r="XAJ7" s="65">
        <v>0</v>
      </c>
      <c r="XAK7" s="65">
        <v>0</v>
      </c>
      <c r="XAL7" s="65">
        <v>0</v>
      </c>
      <c r="XAM7" s="65">
        <v>0</v>
      </c>
      <c r="XAN7" s="65">
        <v>0</v>
      </c>
      <c r="XAO7" s="65">
        <v>0</v>
      </c>
      <c r="XAP7" s="65">
        <v>0</v>
      </c>
      <c r="XAQ7" s="65">
        <v>0</v>
      </c>
      <c r="XAR7" s="65">
        <v>0</v>
      </c>
      <c r="XAS7" s="65">
        <v>0</v>
      </c>
      <c r="XAT7" s="65">
        <v>0</v>
      </c>
      <c r="XAU7" s="65">
        <v>0</v>
      </c>
      <c r="XAV7" s="65">
        <v>0</v>
      </c>
      <c r="XAW7" s="65">
        <v>0</v>
      </c>
      <c r="XAX7" s="65">
        <v>0</v>
      </c>
      <c r="XAY7" s="65">
        <v>0</v>
      </c>
      <c r="XAZ7" s="65">
        <v>0</v>
      </c>
      <c r="XBA7" s="65">
        <v>0</v>
      </c>
      <c r="XBB7" s="65">
        <v>0</v>
      </c>
      <c r="XBC7" s="65">
        <v>0</v>
      </c>
      <c r="XBD7" s="65">
        <v>0</v>
      </c>
      <c r="XBE7" s="65">
        <v>0</v>
      </c>
      <c r="XBF7" s="65">
        <v>0</v>
      </c>
      <c r="XBG7" s="65">
        <v>0</v>
      </c>
      <c r="XBH7" s="65">
        <v>0</v>
      </c>
      <c r="XBI7" s="65">
        <v>0</v>
      </c>
      <c r="XBJ7" s="65">
        <v>0</v>
      </c>
      <c r="XBK7" s="65">
        <v>0</v>
      </c>
      <c r="XBL7" s="65">
        <v>0</v>
      </c>
      <c r="XBM7" s="65">
        <v>0</v>
      </c>
      <c r="XBN7" s="65">
        <v>0</v>
      </c>
      <c r="XBO7" s="65">
        <v>0</v>
      </c>
      <c r="XBP7" s="65">
        <v>0</v>
      </c>
      <c r="XBQ7" s="65">
        <v>0</v>
      </c>
      <c r="XBR7" s="65">
        <v>0</v>
      </c>
      <c r="XBS7" s="65">
        <v>0</v>
      </c>
      <c r="XBT7" s="65">
        <v>0</v>
      </c>
      <c r="XBU7" s="65">
        <v>0</v>
      </c>
      <c r="XBV7" s="65">
        <v>0</v>
      </c>
      <c r="XBW7" s="65">
        <v>0</v>
      </c>
      <c r="XBX7" s="65">
        <v>0</v>
      </c>
      <c r="XBY7" s="65">
        <v>0</v>
      </c>
      <c r="XBZ7" s="65">
        <v>0</v>
      </c>
      <c r="XCA7" s="65">
        <v>0</v>
      </c>
      <c r="XCB7" s="65">
        <v>0</v>
      </c>
      <c r="XCC7" s="65">
        <v>0</v>
      </c>
      <c r="XCD7" s="65">
        <v>0</v>
      </c>
      <c r="XCE7" s="65">
        <v>0</v>
      </c>
      <c r="XCF7" s="65">
        <v>0</v>
      </c>
      <c r="XCG7" s="65">
        <v>0</v>
      </c>
      <c r="XCH7" s="65">
        <v>0</v>
      </c>
      <c r="XCI7" s="65">
        <v>0</v>
      </c>
      <c r="XCJ7" s="65">
        <v>0</v>
      </c>
      <c r="XCK7" s="65">
        <v>0</v>
      </c>
      <c r="XCL7" s="65">
        <v>0</v>
      </c>
      <c r="XCM7" s="65">
        <v>0</v>
      </c>
      <c r="XCN7" s="65">
        <v>0</v>
      </c>
      <c r="XCO7" s="65">
        <v>0</v>
      </c>
      <c r="XCP7" s="65">
        <v>0</v>
      </c>
      <c r="XCQ7" s="65">
        <v>0</v>
      </c>
      <c r="XCR7" s="65">
        <v>0</v>
      </c>
      <c r="XCS7" s="65">
        <v>0</v>
      </c>
      <c r="XCT7" s="65">
        <v>0</v>
      </c>
      <c r="XCU7" s="65">
        <v>0</v>
      </c>
      <c r="XCV7" s="65">
        <v>0</v>
      </c>
      <c r="XCW7" s="65">
        <v>0</v>
      </c>
      <c r="XCX7" s="65">
        <v>0</v>
      </c>
      <c r="XCY7" s="65">
        <v>0</v>
      </c>
      <c r="XCZ7" s="65">
        <v>0</v>
      </c>
      <c r="XDA7" s="65">
        <v>0</v>
      </c>
      <c r="XDB7" s="65">
        <v>0</v>
      </c>
      <c r="XDC7" s="65">
        <v>0</v>
      </c>
      <c r="XDD7" s="65">
        <v>0</v>
      </c>
      <c r="XDE7" s="65">
        <v>0</v>
      </c>
      <c r="XDF7" s="65">
        <v>0</v>
      </c>
      <c r="XDG7" s="65">
        <v>0</v>
      </c>
      <c r="XDH7" s="65">
        <v>0</v>
      </c>
      <c r="XDI7" s="65">
        <v>0</v>
      </c>
      <c r="XDJ7" s="65">
        <v>0</v>
      </c>
      <c r="XDK7" s="65">
        <v>0</v>
      </c>
      <c r="XDL7" s="65">
        <v>0</v>
      </c>
      <c r="XDM7" s="65">
        <v>0</v>
      </c>
      <c r="XDN7" s="65">
        <v>0</v>
      </c>
      <c r="XDO7" s="65">
        <v>0</v>
      </c>
      <c r="XDP7" s="65">
        <v>0</v>
      </c>
      <c r="XDQ7" s="65">
        <v>0</v>
      </c>
      <c r="XDR7" s="65">
        <v>0</v>
      </c>
      <c r="XDS7" s="65">
        <v>0</v>
      </c>
      <c r="XDT7" s="65">
        <v>0</v>
      </c>
      <c r="XDU7" s="65">
        <v>0</v>
      </c>
      <c r="XDV7" s="65">
        <v>0</v>
      </c>
      <c r="XDW7" s="65">
        <v>0</v>
      </c>
      <c r="XDX7" s="65">
        <v>0</v>
      </c>
      <c r="XDY7" s="65">
        <v>0</v>
      </c>
      <c r="XDZ7" s="65">
        <v>0</v>
      </c>
      <c r="XEA7" s="65">
        <v>0</v>
      </c>
      <c r="XEB7" s="65">
        <v>0</v>
      </c>
      <c r="XEC7" s="65">
        <v>0</v>
      </c>
      <c r="XED7" s="65">
        <v>0</v>
      </c>
      <c r="XEE7" s="65">
        <v>0</v>
      </c>
      <c r="XEF7" s="65">
        <v>0</v>
      </c>
      <c r="XEG7" s="65">
        <v>0</v>
      </c>
      <c r="XEH7" s="65">
        <v>0</v>
      </c>
      <c r="XEI7" s="65">
        <v>0</v>
      </c>
      <c r="XEJ7" s="65">
        <v>0</v>
      </c>
      <c r="XEK7" s="65">
        <v>0</v>
      </c>
      <c r="XEL7" s="65">
        <v>0</v>
      </c>
      <c r="XEM7" s="65">
        <v>0</v>
      </c>
      <c r="XEN7" s="65">
        <v>0</v>
      </c>
      <c r="XEO7" s="65">
        <v>0</v>
      </c>
      <c r="XEP7" s="65">
        <v>0</v>
      </c>
      <c r="XEQ7" s="65">
        <v>0</v>
      </c>
      <c r="XER7" s="65">
        <v>0</v>
      </c>
      <c r="XES7" s="65">
        <v>0</v>
      </c>
      <c r="XET7" s="65">
        <v>0</v>
      </c>
      <c r="XEU7" s="65">
        <v>0</v>
      </c>
      <c r="XEV7" s="65" t="e">
        <v>#REF!</v>
      </c>
      <c r="XEW7" s="65" t="e">
        <v>#REF!</v>
      </c>
      <c r="XEX7" s="65" t="e">
        <v>#REF!</v>
      </c>
      <c r="XEY7" s="65" t="e">
        <v>#REF!</v>
      </c>
      <c r="XEZ7" s="65" t="e">
        <v>#REF!</v>
      </c>
      <c r="XFA7" s="65" t="e">
        <v>#REF!</v>
      </c>
      <c r="XFB7" s="65" t="e">
        <v>#REF!</v>
      </c>
      <c r="XFC7" s="65" t="e">
        <v>#REF!</v>
      </c>
      <c r="XFD7" s="65" t="e">
        <v>#REF!</v>
      </c>
    </row>
    <row r="8" spans="1:16384" x14ac:dyDescent="0.25">
      <c r="A8" s="92" t="s">
        <v>49</v>
      </c>
      <c r="B8" s="88">
        <v>4113.88</v>
      </c>
      <c r="C8" s="88">
        <v>4281.67</v>
      </c>
      <c r="D8" s="88">
        <v>4505.4880000000003</v>
      </c>
      <c r="E8" s="88">
        <v>4701.6779999999999</v>
      </c>
      <c r="F8" s="88">
        <v>4860.2479999999996</v>
      </c>
      <c r="G8" s="88">
        <v>5004.2759999999998</v>
      </c>
      <c r="H8" s="88">
        <v>5279.5630000000001</v>
      </c>
      <c r="I8" s="88">
        <v>5471.0349999999999</v>
      </c>
      <c r="J8" s="88">
        <v>5657.95</v>
      </c>
      <c r="K8" s="88">
        <v>5835.1450000000004</v>
      </c>
      <c r="L8" s="88">
        <v>6087.9080000000004</v>
      </c>
      <c r="M8" s="88">
        <v>6276.6419999999998</v>
      </c>
      <c r="N8" s="88">
        <v>6475.192</v>
      </c>
      <c r="O8" s="88">
        <v>6654.0680000000002</v>
      </c>
      <c r="P8" s="88">
        <v>6902.6790000000001</v>
      </c>
      <c r="Q8" s="88">
        <v>7138.973</v>
      </c>
      <c r="R8" s="88">
        <v>7621.0410000000002</v>
      </c>
      <c r="S8" s="88">
        <v>7689.0889999999999</v>
      </c>
      <c r="T8" s="88">
        <v>9910.9709999999995</v>
      </c>
      <c r="U8" s="88">
        <v>10175.373</v>
      </c>
      <c r="V8" s="88">
        <v>10489.745000000001</v>
      </c>
      <c r="W8" s="88">
        <v>10636.998</v>
      </c>
      <c r="X8" s="88">
        <v>10960.245999999999</v>
      </c>
      <c r="Y8" s="88">
        <v>11357.550999999999</v>
      </c>
      <c r="Z8" s="88">
        <v>11831.063</v>
      </c>
      <c r="AA8" s="88">
        <v>11949.468999999999</v>
      </c>
      <c r="AB8" s="88">
        <v>12283.388000000001</v>
      </c>
      <c r="AC8" s="88">
        <v>12344.624</v>
      </c>
      <c r="AD8" s="88">
        <v>12535.89</v>
      </c>
      <c r="AE8" s="65">
        <v>0</v>
      </c>
      <c r="AF8" s="65">
        <v>0</v>
      </c>
      <c r="AG8" s="65">
        <v>0</v>
      </c>
      <c r="AH8" s="65">
        <v>0</v>
      </c>
      <c r="AI8" s="65">
        <v>0</v>
      </c>
      <c r="AJ8" s="65">
        <v>0</v>
      </c>
      <c r="AK8" s="65">
        <v>0</v>
      </c>
      <c r="AL8" s="65">
        <v>0</v>
      </c>
      <c r="AM8" s="65">
        <v>0</v>
      </c>
      <c r="AN8" s="65">
        <v>0</v>
      </c>
      <c r="AO8" s="65">
        <v>0</v>
      </c>
      <c r="AP8" s="65">
        <v>0</v>
      </c>
      <c r="AQ8" s="65">
        <v>0</v>
      </c>
      <c r="AR8" s="65">
        <v>0</v>
      </c>
      <c r="AS8" s="65">
        <v>0</v>
      </c>
      <c r="AT8" s="65">
        <v>0</v>
      </c>
      <c r="AU8" s="65">
        <v>0</v>
      </c>
      <c r="AV8" s="65">
        <v>0</v>
      </c>
      <c r="AW8" s="65">
        <v>0</v>
      </c>
      <c r="AX8" s="65">
        <v>0</v>
      </c>
      <c r="AY8" s="65">
        <v>0</v>
      </c>
      <c r="AZ8" s="65">
        <v>0</v>
      </c>
      <c r="BA8" s="65">
        <v>0</v>
      </c>
      <c r="BB8" s="65">
        <v>0</v>
      </c>
      <c r="BC8" s="65">
        <v>0</v>
      </c>
      <c r="BD8" s="65">
        <v>0</v>
      </c>
      <c r="BE8" s="65">
        <v>0</v>
      </c>
      <c r="BF8" s="65">
        <v>0</v>
      </c>
      <c r="BG8" s="65">
        <v>0</v>
      </c>
      <c r="BH8" s="65">
        <v>0</v>
      </c>
      <c r="BI8" s="65">
        <v>0</v>
      </c>
      <c r="BJ8" s="65">
        <v>0</v>
      </c>
      <c r="BK8" s="65">
        <v>0</v>
      </c>
      <c r="BL8" s="65">
        <v>0</v>
      </c>
      <c r="BM8" s="65">
        <v>0</v>
      </c>
      <c r="BN8" s="65">
        <v>0</v>
      </c>
      <c r="BO8" s="65">
        <v>0</v>
      </c>
      <c r="BP8" s="65">
        <v>0</v>
      </c>
      <c r="BQ8" s="65">
        <v>0</v>
      </c>
      <c r="BR8" s="65">
        <v>0</v>
      </c>
      <c r="BS8" s="65">
        <v>0</v>
      </c>
      <c r="BT8" s="65">
        <v>0</v>
      </c>
      <c r="BU8" s="65">
        <v>0</v>
      </c>
      <c r="BV8" s="65">
        <v>0</v>
      </c>
      <c r="BW8" s="65">
        <v>0</v>
      </c>
      <c r="BX8" s="65">
        <v>0</v>
      </c>
      <c r="BY8" s="65">
        <v>0</v>
      </c>
      <c r="BZ8" s="65">
        <v>0</v>
      </c>
      <c r="CA8" s="65">
        <v>0</v>
      </c>
      <c r="CB8" s="65">
        <v>0</v>
      </c>
      <c r="CC8" s="65">
        <v>0</v>
      </c>
      <c r="CD8" s="65">
        <v>0</v>
      </c>
      <c r="CE8" s="65">
        <v>0</v>
      </c>
      <c r="CF8" s="65">
        <v>0</v>
      </c>
      <c r="CG8" s="65">
        <v>0</v>
      </c>
      <c r="CH8" s="65">
        <v>0</v>
      </c>
      <c r="CI8" s="65">
        <v>0</v>
      </c>
      <c r="CJ8" s="65">
        <v>0</v>
      </c>
      <c r="CK8" s="65">
        <v>0</v>
      </c>
      <c r="CL8" s="65">
        <v>0</v>
      </c>
      <c r="CM8" s="65">
        <v>0</v>
      </c>
      <c r="CN8" s="65">
        <v>0</v>
      </c>
      <c r="CO8" s="65">
        <v>0</v>
      </c>
      <c r="CP8" s="65">
        <v>0</v>
      </c>
      <c r="CQ8" s="65">
        <v>0</v>
      </c>
      <c r="CR8" s="65">
        <v>0</v>
      </c>
      <c r="CS8" s="65">
        <v>0</v>
      </c>
      <c r="CT8" s="65">
        <v>0</v>
      </c>
      <c r="CU8" s="65">
        <v>0</v>
      </c>
      <c r="CV8" s="65">
        <v>0</v>
      </c>
      <c r="CW8" s="65">
        <v>0</v>
      </c>
      <c r="CX8" s="65">
        <v>0</v>
      </c>
      <c r="CY8" s="65">
        <v>0</v>
      </c>
      <c r="CZ8" s="65">
        <v>0</v>
      </c>
      <c r="DA8" s="65">
        <v>0</v>
      </c>
      <c r="DB8" s="65">
        <v>0</v>
      </c>
      <c r="DC8" s="65">
        <v>0</v>
      </c>
      <c r="DD8" s="65">
        <v>0</v>
      </c>
      <c r="DE8" s="65">
        <v>0</v>
      </c>
      <c r="DF8" s="65">
        <v>0</v>
      </c>
      <c r="DG8" s="65">
        <v>0</v>
      </c>
      <c r="DH8" s="65">
        <v>0</v>
      </c>
      <c r="DI8" s="65">
        <v>0</v>
      </c>
      <c r="DJ8" s="65">
        <v>0</v>
      </c>
      <c r="DK8" s="65">
        <v>0</v>
      </c>
      <c r="DL8" s="65">
        <v>0</v>
      </c>
      <c r="DM8" s="65">
        <v>0</v>
      </c>
      <c r="DN8" s="65">
        <v>0</v>
      </c>
      <c r="DO8" s="65">
        <v>0</v>
      </c>
      <c r="DP8" s="65">
        <v>0</v>
      </c>
      <c r="DQ8" s="65">
        <v>0</v>
      </c>
      <c r="DR8" s="65">
        <v>0</v>
      </c>
      <c r="DS8" s="65">
        <v>0</v>
      </c>
      <c r="DT8" s="65">
        <v>0</v>
      </c>
      <c r="DU8" s="65">
        <v>0</v>
      </c>
      <c r="DV8" s="65">
        <v>0</v>
      </c>
      <c r="DW8" s="65">
        <v>0</v>
      </c>
      <c r="DX8" s="65">
        <v>0</v>
      </c>
      <c r="DY8" s="65">
        <v>0</v>
      </c>
      <c r="DZ8" s="65">
        <v>0</v>
      </c>
      <c r="EA8" s="65">
        <v>0</v>
      </c>
      <c r="EB8" s="65">
        <v>0</v>
      </c>
      <c r="EC8" s="65">
        <v>0</v>
      </c>
      <c r="ED8" s="65">
        <v>0</v>
      </c>
      <c r="EE8" s="65">
        <v>0</v>
      </c>
      <c r="EF8" s="65">
        <v>0</v>
      </c>
      <c r="EG8" s="65">
        <v>0</v>
      </c>
      <c r="EH8" s="65">
        <v>0</v>
      </c>
      <c r="EI8" s="65">
        <v>0</v>
      </c>
      <c r="EJ8" s="65">
        <v>0</v>
      </c>
      <c r="EK8" s="65">
        <v>0</v>
      </c>
      <c r="EL8" s="65">
        <v>0</v>
      </c>
      <c r="EM8" s="65">
        <v>0</v>
      </c>
      <c r="EN8" s="65">
        <v>0</v>
      </c>
      <c r="EO8" s="65">
        <v>0</v>
      </c>
      <c r="EP8" s="65">
        <v>0</v>
      </c>
      <c r="EQ8" s="65">
        <v>0</v>
      </c>
      <c r="ER8" s="65">
        <v>0</v>
      </c>
      <c r="ES8" s="65">
        <v>0</v>
      </c>
      <c r="ET8" s="65">
        <v>0</v>
      </c>
      <c r="EU8" s="65">
        <v>0</v>
      </c>
      <c r="EV8" s="65">
        <v>0</v>
      </c>
      <c r="EW8" s="65">
        <v>0</v>
      </c>
      <c r="EX8" s="65">
        <v>0</v>
      </c>
      <c r="EY8" s="65">
        <v>0</v>
      </c>
      <c r="EZ8" s="65">
        <v>0</v>
      </c>
      <c r="FA8" s="65">
        <v>0</v>
      </c>
      <c r="FB8" s="65">
        <v>0</v>
      </c>
      <c r="FC8" s="65">
        <v>0</v>
      </c>
      <c r="FD8" s="65">
        <v>0</v>
      </c>
      <c r="FE8" s="65">
        <v>0</v>
      </c>
      <c r="FF8" s="65">
        <v>0</v>
      </c>
      <c r="FG8" s="65">
        <v>0</v>
      </c>
      <c r="FH8" s="65">
        <v>0</v>
      </c>
      <c r="FI8" s="65">
        <v>0</v>
      </c>
      <c r="FJ8" s="65">
        <v>0</v>
      </c>
      <c r="FK8" s="65">
        <v>0</v>
      </c>
      <c r="FL8" s="65">
        <v>0</v>
      </c>
      <c r="FM8" s="65">
        <v>0</v>
      </c>
      <c r="FN8" s="65">
        <v>0</v>
      </c>
      <c r="FO8" s="65">
        <v>0</v>
      </c>
      <c r="FP8" s="65">
        <v>0</v>
      </c>
      <c r="FQ8" s="65">
        <v>0</v>
      </c>
      <c r="FR8" s="65">
        <v>0</v>
      </c>
      <c r="FS8" s="65">
        <v>0</v>
      </c>
      <c r="FT8" s="65">
        <v>0</v>
      </c>
      <c r="FU8" s="65">
        <v>0</v>
      </c>
      <c r="FV8" s="65">
        <v>0</v>
      </c>
      <c r="FW8" s="65">
        <v>0</v>
      </c>
      <c r="FX8" s="65">
        <v>0</v>
      </c>
      <c r="FY8" s="65">
        <v>0</v>
      </c>
      <c r="FZ8" s="65">
        <v>0</v>
      </c>
      <c r="GA8" s="65">
        <v>0</v>
      </c>
      <c r="GB8" s="65">
        <v>0</v>
      </c>
      <c r="GC8" s="65">
        <v>0</v>
      </c>
      <c r="GD8" s="65">
        <v>0</v>
      </c>
      <c r="GE8" s="65">
        <v>0</v>
      </c>
      <c r="GF8" s="65">
        <v>0</v>
      </c>
      <c r="GG8" s="65">
        <v>0</v>
      </c>
      <c r="GH8" s="65">
        <v>0</v>
      </c>
      <c r="GI8" s="65">
        <v>0</v>
      </c>
      <c r="GJ8" s="65">
        <v>0</v>
      </c>
      <c r="GK8" s="65">
        <v>0</v>
      </c>
      <c r="GL8" s="65">
        <v>0</v>
      </c>
      <c r="GM8" s="65">
        <v>0</v>
      </c>
      <c r="GN8" s="65">
        <v>0</v>
      </c>
      <c r="GO8" s="65">
        <v>0</v>
      </c>
      <c r="GP8" s="65">
        <v>0</v>
      </c>
      <c r="GQ8" s="65">
        <v>0</v>
      </c>
      <c r="GR8" s="65">
        <v>0</v>
      </c>
      <c r="GS8" s="65">
        <v>0</v>
      </c>
      <c r="GT8" s="65">
        <v>0</v>
      </c>
      <c r="GU8" s="65">
        <v>0</v>
      </c>
      <c r="GV8" s="65">
        <v>0</v>
      </c>
      <c r="GW8" s="65">
        <v>0</v>
      </c>
      <c r="GX8" s="65">
        <v>0</v>
      </c>
      <c r="GY8" s="65">
        <v>0</v>
      </c>
      <c r="GZ8" s="65">
        <v>0</v>
      </c>
      <c r="HA8" s="65">
        <v>0</v>
      </c>
      <c r="HB8" s="65">
        <v>0</v>
      </c>
      <c r="HC8" s="65">
        <v>0</v>
      </c>
      <c r="HD8" s="65">
        <v>0</v>
      </c>
      <c r="HE8" s="65">
        <v>0</v>
      </c>
      <c r="HF8" s="65">
        <v>0</v>
      </c>
      <c r="HG8" s="65">
        <v>0</v>
      </c>
      <c r="HH8" s="65">
        <v>0</v>
      </c>
      <c r="HI8" s="65">
        <v>0</v>
      </c>
      <c r="HJ8" s="65">
        <v>0</v>
      </c>
      <c r="HK8" s="65">
        <v>0</v>
      </c>
      <c r="HL8" s="65">
        <v>0</v>
      </c>
      <c r="HM8" s="65">
        <v>0</v>
      </c>
      <c r="HN8" s="65">
        <v>0</v>
      </c>
      <c r="HO8" s="65">
        <v>0</v>
      </c>
      <c r="HP8" s="65">
        <v>0</v>
      </c>
      <c r="HQ8" s="65">
        <v>0</v>
      </c>
      <c r="HR8" s="65">
        <v>0</v>
      </c>
      <c r="HS8" s="65">
        <v>0</v>
      </c>
      <c r="HT8" s="65">
        <v>0</v>
      </c>
      <c r="HU8" s="65">
        <v>0</v>
      </c>
      <c r="HV8" s="65">
        <v>0</v>
      </c>
      <c r="HW8" s="65">
        <v>0</v>
      </c>
      <c r="HX8" s="65">
        <v>0</v>
      </c>
      <c r="HY8" s="65">
        <v>0</v>
      </c>
      <c r="HZ8" s="65">
        <v>0</v>
      </c>
      <c r="IA8" s="65">
        <v>0</v>
      </c>
      <c r="IB8" s="65">
        <v>0</v>
      </c>
      <c r="IC8" s="65">
        <v>0</v>
      </c>
      <c r="ID8" s="65">
        <v>0</v>
      </c>
      <c r="IE8" s="65">
        <v>0</v>
      </c>
      <c r="IF8" s="65">
        <v>0</v>
      </c>
      <c r="IG8" s="65">
        <v>0</v>
      </c>
      <c r="IH8" s="65">
        <v>0</v>
      </c>
      <c r="II8" s="65">
        <v>0</v>
      </c>
      <c r="IJ8" s="65">
        <v>0</v>
      </c>
      <c r="IK8" s="65">
        <v>0</v>
      </c>
      <c r="IL8" s="65">
        <v>0</v>
      </c>
      <c r="IM8" s="65">
        <v>0</v>
      </c>
      <c r="IN8" s="65">
        <v>0</v>
      </c>
      <c r="IO8" s="65">
        <v>0</v>
      </c>
      <c r="IP8" s="65">
        <v>0</v>
      </c>
      <c r="IQ8" s="65">
        <v>0</v>
      </c>
      <c r="IR8" s="65">
        <v>0</v>
      </c>
      <c r="IS8" s="65">
        <v>0</v>
      </c>
      <c r="IT8" s="65">
        <v>0</v>
      </c>
      <c r="IU8" s="65">
        <v>0</v>
      </c>
      <c r="IV8" s="65">
        <v>0</v>
      </c>
      <c r="IW8" s="65">
        <v>0</v>
      </c>
      <c r="IX8" s="65">
        <v>0</v>
      </c>
      <c r="IY8" s="65">
        <v>0</v>
      </c>
      <c r="IZ8" s="65">
        <v>0</v>
      </c>
      <c r="JA8" s="65">
        <v>0</v>
      </c>
      <c r="JB8" s="65">
        <v>0</v>
      </c>
      <c r="JC8" s="65">
        <v>0</v>
      </c>
      <c r="JD8" s="65">
        <v>0</v>
      </c>
      <c r="JE8" s="65">
        <v>0</v>
      </c>
      <c r="JF8" s="65">
        <v>0</v>
      </c>
      <c r="JG8" s="65">
        <v>0</v>
      </c>
      <c r="JH8" s="65">
        <v>0</v>
      </c>
      <c r="JI8" s="65">
        <v>0</v>
      </c>
      <c r="JJ8" s="65">
        <v>0</v>
      </c>
      <c r="JK8" s="65">
        <v>0</v>
      </c>
      <c r="JL8" s="65">
        <v>0</v>
      </c>
      <c r="JM8" s="65">
        <v>0</v>
      </c>
      <c r="JN8" s="65">
        <v>0</v>
      </c>
      <c r="JO8" s="65">
        <v>0</v>
      </c>
      <c r="JP8" s="65">
        <v>0</v>
      </c>
      <c r="JQ8" s="65">
        <v>0</v>
      </c>
      <c r="JR8" s="65">
        <v>0</v>
      </c>
      <c r="JS8" s="65">
        <v>0</v>
      </c>
      <c r="JT8" s="65">
        <v>0</v>
      </c>
      <c r="JU8" s="65">
        <v>0</v>
      </c>
      <c r="JV8" s="65">
        <v>0</v>
      </c>
      <c r="JW8" s="65">
        <v>0</v>
      </c>
      <c r="JX8" s="65">
        <v>0</v>
      </c>
      <c r="JY8" s="65">
        <v>0</v>
      </c>
      <c r="JZ8" s="65">
        <v>0</v>
      </c>
      <c r="KA8" s="65">
        <v>0</v>
      </c>
      <c r="KB8" s="65">
        <v>0</v>
      </c>
      <c r="KC8" s="65">
        <v>0</v>
      </c>
      <c r="KD8" s="65">
        <v>0</v>
      </c>
      <c r="KE8" s="65">
        <v>0</v>
      </c>
      <c r="KF8" s="65">
        <v>0</v>
      </c>
      <c r="KG8" s="65">
        <v>0</v>
      </c>
      <c r="KH8" s="65">
        <v>0</v>
      </c>
      <c r="KI8" s="65">
        <v>0</v>
      </c>
      <c r="KJ8" s="65">
        <v>0</v>
      </c>
      <c r="KK8" s="65">
        <v>0</v>
      </c>
      <c r="KL8" s="65">
        <v>0</v>
      </c>
      <c r="KM8" s="65">
        <v>0</v>
      </c>
      <c r="KN8" s="65">
        <v>0</v>
      </c>
      <c r="KO8" s="65">
        <v>0</v>
      </c>
      <c r="KP8" s="65">
        <v>0</v>
      </c>
      <c r="KQ8" s="65">
        <v>0</v>
      </c>
      <c r="KR8" s="65">
        <v>0</v>
      </c>
      <c r="KS8" s="65">
        <v>0</v>
      </c>
      <c r="KT8" s="65">
        <v>0</v>
      </c>
      <c r="KU8" s="65">
        <v>0</v>
      </c>
      <c r="KV8" s="65">
        <v>0</v>
      </c>
      <c r="KW8" s="65">
        <v>0</v>
      </c>
      <c r="KX8" s="65">
        <v>0</v>
      </c>
      <c r="KY8" s="65">
        <v>0</v>
      </c>
      <c r="KZ8" s="65">
        <v>0</v>
      </c>
      <c r="LA8" s="65">
        <v>0</v>
      </c>
      <c r="LB8" s="65">
        <v>0</v>
      </c>
      <c r="LC8" s="65">
        <v>0</v>
      </c>
      <c r="LD8" s="65">
        <v>0</v>
      </c>
      <c r="LE8" s="65">
        <v>0</v>
      </c>
      <c r="LF8" s="65">
        <v>0</v>
      </c>
      <c r="LG8" s="65">
        <v>0</v>
      </c>
      <c r="LH8" s="65">
        <v>0</v>
      </c>
      <c r="LI8" s="65">
        <v>0</v>
      </c>
      <c r="LJ8" s="65">
        <v>0</v>
      </c>
      <c r="LK8" s="65">
        <v>0</v>
      </c>
      <c r="LL8" s="65">
        <v>0</v>
      </c>
      <c r="LM8" s="65">
        <v>0</v>
      </c>
      <c r="LN8" s="65">
        <v>0</v>
      </c>
      <c r="LO8" s="65">
        <v>0</v>
      </c>
      <c r="LP8" s="65">
        <v>0</v>
      </c>
      <c r="LQ8" s="65">
        <v>0</v>
      </c>
      <c r="LR8" s="65">
        <v>0</v>
      </c>
      <c r="LS8" s="65">
        <v>0</v>
      </c>
      <c r="LT8" s="65">
        <v>0</v>
      </c>
      <c r="LU8" s="65">
        <v>0</v>
      </c>
      <c r="LV8" s="65">
        <v>0</v>
      </c>
      <c r="LW8" s="65">
        <v>0</v>
      </c>
      <c r="LX8" s="65">
        <v>0</v>
      </c>
      <c r="LY8" s="65">
        <v>0</v>
      </c>
      <c r="LZ8" s="65">
        <v>0</v>
      </c>
      <c r="MA8" s="65">
        <v>0</v>
      </c>
      <c r="MB8" s="65">
        <v>0</v>
      </c>
      <c r="MC8" s="65">
        <v>0</v>
      </c>
      <c r="MD8" s="65">
        <v>0</v>
      </c>
      <c r="ME8" s="65">
        <v>0</v>
      </c>
      <c r="MF8" s="65">
        <v>0</v>
      </c>
      <c r="MG8" s="65">
        <v>0</v>
      </c>
      <c r="MH8" s="65">
        <v>0</v>
      </c>
      <c r="MI8" s="65">
        <v>0</v>
      </c>
      <c r="MJ8" s="65">
        <v>0</v>
      </c>
      <c r="MK8" s="65">
        <v>0</v>
      </c>
      <c r="ML8" s="65">
        <v>0</v>
      </c>
      <c r="MM8" s="65">
        <v>0</v>
      </c>
      <c r="MN8" s="65">
        <v>0</v>
      </c>
      <c r="MO8" s="65">
        <v>0</v>
      </c>
      <c r="MP8" s="65">
        <v>0</v>
      </c>
      <c r="MQ8" s="65">
        <v>0</v>
      </c>
      <c r="MR8" s="65">
        <v>0</v>
      </c>
      <c r="MS8" s="65">
        <v>0</v>
      </c>
      <c r="MT8" s="65">
        <v>0</v>
      </c>
      <c r="MU8" s="65">
        <v>0</v>
      </c>
      <c r="MV8" s="65">
        <v>0</v>
      </c>
      <c r="MW8" s="65">
        <v>0</v>
      </c>
      <c r="MX8" s="65">
        <v>0</v>
      </c>
      <c r="MY8" s="65">
        <v>0</v>
      </c>
      <c r="MZ8" s="65">
        <v>0</v>
      </c>
      <c r="NA8" s="65">
        <v>0</v>
      </c>
      <c r="NB8" s="65">
        <v>0</v>
      </c>
      <c r="NC8" s="65">
        <v>0</v>
      </c>
      <c r="ND8" s="65">
        <v>0</v>
      </c>
      <c r="NE8" s="65">
        <v>0</v>
      </c>
      <c r="NF8" s="65">
        <v>0</v>
      </c>
      <c r="NG8" s="65">
        <v>0</v>
      </c>
      <c r="NH8" s="65">
        <v>0</v>
      </c>
      <c r="NI8" s="65">
        <v>0</v>
      </c>
      <c r="NJ8" s="65">
        <v>0</v>
      </c>
      <c r="NK8" s="65">
        <v>0</v>
      </c>
      <c r="NL8" s="65">
        <v>0</v>
      </c>
      <c r="NM8" s="65">
        <v>0</v>
      </c>
      <c r="NN8" s="65">
        <v>0</v>
      </c>
      <c r="NO8" s="65">
        <v>0</v>
      </c>
      <c r="NP8" s="65">
        <v>0</v>
      </c>
      <c r="NQ8" s="65">
        <v>0</v>
      </c>
      <c r="NR8" s="65">
        <v>0</v>
      </c>
      <c r="NS8" s="65">
        <v>0</v>
      </c>
      <c r="NT8" s="65">
        <v>0</v>
      </c>
      <c r="NU8" s="65">
        <v>0</v>
      </c>
      <c r="NV8" s="65">
        <v>0</v>
      </c>
      <c r="NW8" s="65">
        <v>0</v>
      </c>
      <c r="NX8" s="65">
        <v>0</v>
      </c>
      <c r="NY8" s="65">
        <v>0</v>
      </c>
      <c r="NZ8" s="65">
        <v>0</v>
      </c>
      <c r="OA8" s="65">
        <v>0</v>
      </c>
      <c r="OB8" s="65">
        <v>0</v>
      </c>
      <c r="OC8" s="65">
        <v>0</v>
      </c>
      <c r="OD8" s="65">
        <v>0</v>
      </c>
      <c r="OE8" s="65">
        <v>0</v>
      </c>
      <c r="OF8" s="65">
        <v>0</v>
      </c>
      <c r="OG8" s="65">
        <v>0</v>
      </c>
      <c r="OH8" s="65">
        <v>0</v>
      </c>
      <c r="OI8" s="65">
        <v>0</v>
      </c>
      <c r="OJ8" s="65">
        <v>0</v>
      </c>
      <c r="OK8" s="65">
        <v>0</v>
      </c>
      <c r="OL8" s="65">
        <v>0</v>
      </c>
      <c r="OM8" s="65">
        <v>0</v>
      </c>
      <c r="ON8" s="65">
        <v>0</v>
      </c>
      <c r="OO8" s="65">
        <v>0</v>
      </c>
      <c r="OP8" s="65">
        <v>0</v>
      </c>
      <c r="OQ8" s="65">
        <v>0</v>
      </c>
      <c r="OR8" s="65">
        <v>0</v>
      </c>
      <c r="OS8" s="65">
        <v>0</v>
      </c>
      <c r="OT8" s="65">
        <v>0</v>
      </c>
      <c r="OU8" s="65">
        <v>0</v>
      </c>
      <c r="OV8" s="65">
        <v>0</v>
      </c>
      <c r="OW8" s="65">
        <v>0</v>
      </c>
      <c r="OX8" s="65">
        <v>0</v>
      </c>
      <c r="OY8" s="65">
        <v>0</v>
      </c>
      <c r="OZ8" s="65">
        <v>0</v>
      </c>
      <c r="PA8" s="65">
        <v>0</v>
      </c>
      <c r="PB8" s="65">
        <v>0</v>
      </c>
      <c r="PC8" s="65">
        <v>0</v>
      </c>
      <c r="PD8" s="65">
        <v>0</v>
      </c>
      <c r="PE8" s="65">
        <v>0</v>
      </c>
      <c r="PF8" s="65">
        <v>0</v>
      </c>
      <c r="PG8" s="65">
        <v>0</v>
      </c>
      <c r="PH8" s="65">
        <v>0</v>
      </c>
      <c r="PI8" s="65">
        <v>0</v>
      </c>
      <c r="PJ8" s="65">
        <v>0</v>
      </c>
      <c r="PK8" s="65">
        <v>0</v>
      </c>
      <c r="PL8" s="65">
        <v>0</v>
      </c>
      <c r="PM8" s="65">
        <v>0</v>
      </c>
      <c r="PN8" s="65">
        <v>0</v>
      </c>
      <c r="PO8" s="65">
        <v>0</v>
      </c>
      <c r="PP8" s="65">
        <v>0</v>
      </c>
      <c r="PQ8" s="65">
        <v>0</v>
      </c>
      <c r="PR8" s="65">
        <v>0</v>
      </c>
      <c r="PS8" s="65">
        <v>0</v>
      </c>
      <c r="PT8" s="65">
        <v>0</v>
      </c>
      <c r="PU8" s="65">
        <v>0</v>
      </c>
      <c r="PV8" s="65">
        <v>0</v>
      </c>
      <c r="PW8" s="65">
        <v>0</v>
      </c>
      <c r="PX8" s="65">
        <v>0</v>
      </c>
      <c r="PY8" s="65">
        <v>0</v>
      </c>
      <c r="PZ8" s="65">
        <v>0</v>
      </c>
      <c r="QA8" s="65">
        <v>0</v>
      </c>
      <c r="QB8" s="65">
        <v>0</v>
      </c>
      <c r="QC8" s="65">
        <v>0</v>
      </c>
      <c r="QD8" s="65">
        <v>0</v>
      </c>
      <c r="QE8" s="65">
        <v>0</v>
      </c>
      <c r="QF8" s="65">
        <v>0</v>
      </c>
      <c r="QG8" s="65">
        <v>0</v>
      </c>
      <c r="QH8" s="65">
        <v>0</v>
      </c>
      <c r="QI8" s="65">
        <v>0</v>
      </c>
      <c r="QJ8" s="65">
        <v>0</v>
      </c>
      <c r="QK8" s="65">
        <v>0</v>
      </c>
      <c r="QL8" s="65">
        <v>0</v>
      </c>
      <c r="QM8" s="65">
        <v>0</v>
      </c>
      <c r="QN8" s="65">
        <v>0</v>
      </c>
      <c r="QO8" s="65">
        <v>0</v>
      </c>
      <c r="QP8" s="65">
        <v>0</v>
      </c>
      <c r="QQ8" s="65">
        <v>0</v>
      </c>
      <c r="QR8" s="65">
        <v>0</v>
      </c>
      <c r="QS8" s="65">
        <v>0</v>
      </c>
      <c r="QT8" s="65">
        <v>0</v>
      </c>
      <c r="QU8" s="65">
        <v>0</v>
      </c>
      <c r="QV8" s="65">
        <v>0</v>
      </c>
      <c r="QW8" s="65">
        <v>0</v>
      </c>
      <c r="QX8" s="65">
        <v>0</v>
      </c>
      <c r="QY8" s="65">
        <v>0</v>
      </c>
      <c r="QZ8" s="65">
        <v>0</v>
      </c>
      <c r="RA8" s="65">
        <v>0</v>
      </c>
      <c r="RB8" s="65">
        <v>0</v>
      </c>
      <c r="RC8" s="65">
        <v>0</v>
      </c>
      <c r="RD8" s="65">
        <v>0</v>
      </c>
      <c r="RE8" s="65">
        <v>0</v>
      </c>
      <c r="RF8" s="65">
        <v>0</v>
      </c>
      <c r="RG8" s="65">
        <v>0</v>
      </c>
      <c r="RH8" s="65">
        <v>0</v>
      </c>
      <c r="RI8" s="65">
        <v>0</v>
      </c>
      <c r="RJ8" s="65">
        <v>0</v>
      </c>
      <c r="RK8" s="65">
        <v>0</v>
      </c>
      <c r="RL8" s="65">
        <v>0</v>
      </c>
      <c r="RM8" s="65">
        <v>0</v>
      </c>
      <c r="RN8" s="65">
        <v>0</v>
      </c>
      <c r="RO8" s="65">
        <v>0</v>
      </c>
      <c r="RP8" s="65">
        <v>0</v>
      </c>
      <c r="RQ8" s="65">
        <v>0</v>
      </c>
      <c r="RR8" s="65">
        <v>0</v>
      </c>
      <c r="RS8" s="65">
        <v>0</v>
      </c>
      <c r="RT8" s="65">
        <v>0</v>
      </c>
      <c r="RU8" s="65">
        <v>0</v>
      </c>
      <c r="RV8" s="65">
        <v>0</v>
      </c>
      <c r="RW8" s="65">
        <v>0</v>
      </c>
      <c r="RX8" s="65">
        <v>0</v>
      </c>
      <c r="RY8" s="65">
        <v>0</v>
      </c>
      <c r="RZ8" s="65">
        <v>0</v>
      </c>
      <c r="SA8" s="65">
        <v>0</v>
      </c>
      <c r="SB8" s="65">
        <v>0</v>
      </c>
      <c r="SC8" s="65">
        <v>0</v>
      </c>
      <c r="SD8" s="65">
        <v>0</v>
      </c>
      <c r="SE8" s="65">
        <v>0</v>
      </c>
      <c r="SF8" s="65">
        <v>0</v>
      </c>
      <c r="SG8" s="65">
        <v>0</v>
      </c>
      <c r="SH8" s="65">
        <v>0</v>
      </c>
      <c r="SI8" s="65">
        <v>0</v>
      </c>
      <c r="SJ8" s="65">
        <v>0</v>
      </c>
      <c r="SK8" s="65">
        <v>0</v>
      </c>
      <c r="SL8" s="65">
        <v>0</v>
      </c>
      <c r="SM8" s="65">
        <v>0</v>
      </c>
      <c r="SN8" s="65">
        <v>0</v>
      </c>
      <c r="SO8" s="65">
        <v>0</v>
      </c>
      <c r="SP8" s="65">
        <v>0</v>
      </c>
      <c r="SQ8" s="65">
        <v>0</v>
      </c>
      <c r="SR8" s="65">
        <v>0</v>
      </c>
      <c r="SS8" s="65">
        <v>0</v>
      </c>
      <c r="ST8" s="65">
        <v>0</v>
      </c>
      <c r="SU8" s="65">
        <v>0</v>
      </c>
      <c r="SV8" s="65">
        <v>0</v>
      </c>
      <c r="SW8" s="65">
        <v>0</v>
      </c>
      <c r="SX8" s="65">
        <v>0</v>
      </c>
      <c r="SY8" s="65">
        <v>0</v>
      </c>
      <c r="SZ8" s="65">
        <v>0</v>
      </c>
      <c r="TA8" s="65">
        <v>0</v>
      </c>
      <c r="TB8" s="65">
        <v>0</v>
      </c>
      <c r="TC8" s="65">
        <v>0</v>
      </c>
      <c r="TD8" s="65">
        <v>0</v>
      </c>
      <c r="TE8" s="65">
        <v>0</v>
      </c>
      <c r="TF8" s="65">
        <v>0</v>
      </c>
      <c r="TG8" s="65">
        <v>0</v>
      </c>
      <c r="TH8" s="65">
        <v>0</v>
      </c>
      <c r="TI8" s="65">
        <v>0</v>
      </c>
      <c r="TJ8" s="65">
        <v>0</v>
      </c>
      <c r="TK8" s="65">
        <v>0</v>
      </c>
      <c r="TL8" s="65">
        <v>0</v>
      </c>
      <c r="TM8" s="65">
        <v>0</v>
      </c>
      <c r="TN8" s="65">
        <v>0</v>
      </c>
      <c r="TO8" s="65">
        <v>0</v>
      </c>
      <c r="TP8" s="65">
        <v>0</v>
      </c>
      <c r="TQ8" s="65">
        <v>0</v>
      </c>
      <c r="TR8" s="65">
        <v>0</v>
      </c>
      <c r="TS8" s="65">
        <v>0</v>
      </c>
      <c r="TT8" s="65">
        <v>0</v>
      </c>
      <c r="TU8" s="65">
        <v>0</v>
      </c>
      <c r="TV8" s="65">
        <v>0</v>
      </c>
      <c r="TW8" s="65">
        <v>0</v>
      </c>
      <c r="TX8" s="65">
        <v>0</v>
      </c>
      <c r="TY8" s="65">
        <v>0</v>
      </c>
      <c r="TZ8" s="65">
        <v>0</v>
      </c>
      <c r="UA8" s="65">
        <v>0</v>
      </c>
      <c r="UB8" s="65">
        <v>0</v>
      </c>
      <c r="UC8" s="65">
        <v>0</v>
      </c>
      <c r="UD8" s="65">
        <v>0</v>
      </c>
      <c r="UE8" s="65">
        <v>0</v>
      </c>
      <c r="UF8" s="65">
        <v>0</v>
      </c>
      <c r="UG8" s="65">
        <v>0</v>
      </c>
      <c r="UH8" s="65">
        <v>0</v>
      </c>
      <c r="UI8" s="65">
        <v>0</v>
      </c>
      <c r="UJ8" s="65">
        <v>0</v>
      </c>
      <c r="UK8" s="65">
        <v>0</v>
      </c>
      <c r="UL8" s="65">
        <v>0</v>
      </c>
      <c r="UM8" s="65">
        <v>0</v>
      </c>
      <c r="UN8" s="65">
        <v>0</v>
      </c>
      <c r="UO8" s="65">
        <v>0</v>
      </c>
      <c r="UP8" s="65">
        <v>0</v>
      </c>
      <c r="UQ8" s="65">
        <v>0</v>
      </c>
      <c r="UR8" s="65">
        <v>0</v>
      </c>
      <c r="US8" s="65">
        <v>0</v>
      </c>
      <c r="UT8" s="65">
        <v>0</v>
      </c>
      <c r="UU8" s="65">
        <v>0</v>
      </c>
      <c r="UV8" s="65">
        <v>0</v>
      </c>
      <c r="UW8" s="65">
        <v>0</v>
      </c>
      <c r="UX8" s="65">
        <v>0</v>
      </c>
      <c r="UY8" s="65">
        <v>0</v>
      </c>
      <c r="UZ8" s="65">
        <v>0</v>
      </c>
      <c r="VA8" s="65">
        <v>0</v>
      </c>
      <c r="VB8" s="65">
        <v>0</v>
      </c>
      <c r="VC8" s="65">
        <v>0</v>
      </c>
      <c r="VD8" s="65">
        <v>0</v>
      </c>
      <c r="VE8" s="65">
        <v>0</v>
      </c>
      <c r="VF8" s="65">
        <v>0</v>
      </c>
      <c r="VG8" s="65">
        <v>0</v>
      </c>
      <c r="VH8" s="65">
        <v>0</v>
      </c>
      <c r="VI8" s="65">
        <v>0</v>
      </c>
      <c r="VJ8" s="65">
        <v>0</v>
      </c>
      <c r="VK8" s="65">
        <v>0</v>
      </c>
      <c r="VL8" s="65">
        <v>0</v>
      </c>
      <c r="VM8" s="65">
        <v>0</v>
      </c>
      <c r="VN8" s="65">
        <v>0</v>
      </c>
      <c r="VO8" s="65">
        <v>0</v>
      </c>
      <c r="VP8" s="65">
        <v>0</v>
      </c>
      <c r="VQ8" s="65">
        <v>0</v>
      </c>
      <c r="VR8" s="65">
        <v>0</v>
      </c>
      <c r="VS8" s="65">
        <v>0</v>
      </c>
      <c r="VT8" s="65">
        <v>0</v>
      </c>
      <c r="VU8" s="65">
        <v>0</v>
      </c>
      <c r="VV8" s="65">
        <v>0</v>
      </c>
      <c r="VW8" s="65">
        <v>0</v>
      </c>
      <c r="VX8" s="65">
        <v>0</v>
      </c>
      <c r="VY8" s="65">
        <v>0</v>
      </c>
      <c r="VZ8" s="65">
        <v>0</v>
      </c>
      <c r="WA8" s="65">
        <v>0</v>
      </c>
      <c r="WB8" s="65">
        <v>0</v>
      </c>
      <c r="WC8" s="65">
        <v>0</v>
      </c>
      <c r="WD8" s="65">
        <v>0</v>
      </c>
      <c r="WE8" s="65">
        <v>0</v>
      </c>
      <c r="WF8" s="65">
        <v>0</v>
      </c>
      <c r="WG8" s="65">
        <v>0</v>
      </c>
      <c r="WH8" s="65">
        <v>0</v>
      </c>
      <c r="WI8" s="65">
        <v>0</v>
      </c>
      <c r="WJ8" s="65">
        <v>0</v>
      </c>
      <c r="WK8" s="65">
        <v>0</v>
      </c>
      <c r="WL8" s="65">
        <v>0</v>
      </c>
      <c r="WM8" s="65">
        <v>0</v>
      </c>
      <c r="WN8" s="65">
        <v>0</v>
      </c>
      <c r="WO8" s="65">
        <v>0</v>
      </c>
      <c r="WP8" s="65">
        <v>0</v>
      </c>
      <c r="WQ8" s="65">
        <v>0</v>
      </c>
      <c r="WR8" s="65">
        <v>0</v>
      </c>
      <c r="WS8" s="65">
        <v>0</v>
      </c>
      <c r="WT8" s="65">
        <v>0</v>
      </c>
      <c r="WU8" s="65">
        <v>0</v>
      </c>
      <c r="WV8" s="65">
        <v>0</v>
      </c>
      <c r="WW8" s="65">
        <v>0</v>
      </c>
      <c r="WX8" s="65">
        <v>0</v>
      </c>
      <c r="WY8" s="65">
        <v>0</v>
      </c>
      <c r="WZ8" s="65">
        <v>0</v>
      </c>
      <c r="XA8" s="65">
        <v>0</v>
      </c>
      <c r="XB8" s="65">
        <v>0</v>
      </c>
      <c r="XC8" s="65">
        <v>0</v>
      </c>
      <c r="XD8" s="65">
        <v>0</v>
      </c>
      <c r="XE8" s="65">
        <v>0</v>
      </c>
      <c r="XF8" s="65">
        <v>0</v>
      </c>
      <c r="XG8" s="65">
        <v>0</v>
      </c>
      <c r="XH8" s="65">
        <v>0</v>
      </c>
      <c r="XI8" s="65">
        <v>0</v>
      </c>
      <c r="XJ8" s="65">
        <v>0</v>
      </c>
      <c r="XK8" s="65">
        <v>0</v>
      </c>
      <c r="XL8" s="65">
        <v>0</v>
      </c>
      <c r="XM8" s="65">
        <v>0</v>
      </c>
      <c r="XN8" s="65">
        <v>0</v>
      </c>
      <c r="XO8" s="65">
        <v>0</v>
      </c>
      <c r="XP8" s="65">
        <v>0</v>
      </c>
      <c r="XQ8" s="65">
        <v>0</v>
      </c>
      <c r="XR8" s="65">
        <v>0</v>
      </c>
      <c r="XS8" s="65">
        <v>0</v>
      </c>
      <c r="XT8" s="65">
        <v>0</v>
      </c>
      <c r="XU8" s="65">
        <v>0</v>
      </c>
      <c r="XV8" s="65">
        <v>0</v>
      </c>
      <c r="XW8" s="65">
        <v>0</v>
      </c>
      <c r="XX8" s="65">
        <v>0</v>
      </c>
      <c r="XY8" s="65">
        <v>0</v>
      </c>
      <c r="XZ8" s="65">
        <v>0</v>
      </c>
      <c r="YA8" s="65">
        <v>0</v>
      </c>
      <c r="YB8" s="65">
        <v>0</v>
      </c>
      <c r="YC8" s="65">
        <v>0</v>
      </c>
      <c r="YD8" s="65">
        <v>0</v>
      </c>
      <c r="YE8" s="65">
        <v>0</v>
      </c>
      <c r="YF8" s="65">
        <v>0</v>
      </c>
      <c r="YG8" s="65">
        <v>0</v>
      </c>
      <c r="YH8" s="65">
        <v>0</v>
      </c>
      <c r="YI8" s="65">
        <v>0</v>
      </c>
      <c r="YJ8" s="65">
        <v>0</v>
      </c>
      <c r="YK8" s="65">
        <v>0</v>
      </c>
      <c r="YL8" s="65">
        <v>0</v>
      </c>
      <c r="YM8" s="65">
        <v>0</v>
      </c>
      <c r="YN8" s="65">
        <v>0</v>
      </c>
      <c r="YO8" s="65">
        <v>0</v>
      </c>
      <c r="YP8" s="65">
        <v>0</v>
      </c>
      <c r="YQ8" s="65">
        <v>0</v>
      </c>
      <c r="YR8" s="65">
        <v>0</v>
      </c>
      <c r="YS8" s="65">
        <v>0</v>
      </c>
      <c r="YT8" s="65">
        <v>0</v>
      </c>
      <c r="YU8" s="65">
        <v>0</v>
      </c>
      <c r="YV8" s="65">
        <v>0</v>
      </c>
      <c r="YW8" s="65">
        <v>0</v>
      </c>
      <c r="YX8" s="65">
        <v>0</v>
      </c>
      <c r="YY8" s="65">
        <v>0</v>
      </c>
      <c r="YZ8" s="65">
        <v>0</v>
      </c>
      <c r="ZA8" s="65">
        <v>0</v>
      </c>
      <c r="ZB8" s="65">
        <v>0</v>
      </c>
      <c r="ZC8" s="65">
        <v>0</v>
      </c>
      <c r="ZD8" s="65">
        <v>0</v>
      </c>
      <c r="ZE8" s="65">
        <v>0</v>
      </c>
      <c r="ZF8" s="65">
        <v>0</v>
      </c>
      <c r="ZG8" s="65">
        <v>0</v>
      </c>
      <c r="ZH8" s="65">
        <v>0</v>
      </c>
      <c r="ZI8" s="65">
        <v>0</v>
      </c>
      <c r="ZJ8" s="65">
        <v>0</v>
      </c>
      <c r="ZK8" s="65">
        <v>0</v>
      </c>
      <c r="ZL8" s="65">
        <v>0</v>
      </c>
      <c r="ZM8" s="65">
        <v>0</v>
      </c>
      <c r="ZN8" s="65">
        <v>0</v>
      </c>
      <c r="ZO8" s="65">
        <v>0</v>
      </c>
      <c r="ZP8" s="65">
        <v>0</v>
      </c>
      <c r="ZQ8" s="65">
        <v>0</v>
      </c>
      <c r="ZR8" s="65">
        <v>0</v>
      </c>
      <c r="ZS8" s="65">
        <v>0</v>
      </c>
      <c r="ZT8" s="65">
        <v>0</v>
      </c>
      <c r="ZU8" s="65">
        <v>0</v>
      </c>
      <c r="ZV8" s="65">
        <v>0</v>
      </c>
      <c r="ZW8" s="65">
        <v>0</v>
      </c>
      <c r="ZX8" s="65">
        <v>0</v>
      </c>
      <c r="ZY8" s="65">
        <v>0</v>
      </c>
      <c r="ZZ8" s="65">
        <v>0</v>
      </c>
      <c r="AAA8" s="65">
        <v>0</v>
      </c>
      <c r="AAB8" s="65">
        <v>0</v>
      </c>
      <c r="AAC8" s="65">
        <v>0</v>
      </c>
      <c r="AAD8" s="65">
        <v>0</v>
      </c>
      <c r="AAE8" s="65">
        <v>0</v>
      </c>
      <c r="AAF8" s="65">
        <v>0</v>
      </c>
      <c r="AAG8" s="65">
        <v>0</v>
      </c>
      <c r="AAH8" s="65">
        <v>0</v>
      </c>
      <c r="AAI8" s="65">
        <v>0</v>
      </c>
      <c r="AAJ8" s="65">
        <v>0</v>
      </c>
      <c r="AAK8" s="65">
        <v>0</v>
      </c>
      <c r="AAL8" s="65">
        <v>0</v>
      </c>
      <c r="AAM8" s="65">
        <v>0</v>
      </c>
      <c r="AAN8" s="65">
        <v>0</v>
      </c>
      <c r="AAO8" s="65">
        <v>0</v>
      </c>
      <c r="AAP8" s="65">
        <v>0</v>
      </c>
      <c r="AAQ8" s="65">
        <v>0</v>
      </c>
      <c r="AAR8" s="65">
        <v>0</v>
      </c>
      <c r="AAS8" s="65">
        <v>0</v>
      </c>
      <c r="AAT8" s="65">
        <v>0</v>
      </c>
      <c r="AAU8" s="65">
        <v>0</v>
      </c>
      <c r="AAV8" s="65">
        <v>0</v>
      </c>
      <c r="AAW8" s="65">
        <v>0</v>
      </c>
      <c r="AAX8" s="65">
        <v>0</v>
      </c>
      <c r="AAY8" s="65">
        <v>0</v>
      </c>
      <c r="AAZ8" s="65">
        <v>0</v>
      </c>
      <c r="ABA8" s="65">
        <v>0</v>
      </c>
      <c r="ABB8" s="65">
        <v>0</v>
      </c>
      <c r="ABC8" s="65">
        <v>0</v>
      </c>
      <c r="ABD8" s="65">
        <v>0</v>
      </c>
      <c r="ABE8" s="65">
        <v>0</v>
      </c>
      <c r="ABF8" s="65">
        <v>0</v>
      </c>
      <c r="ABG8" s="65">
        <v>0</v>
      </c>
      <c r="ABH8" s="65">
        <v>0</v>
      </c>
      <c r="ABI8" s="65">
        <v>0</v>
      </c>
      <c r="ABJ8" s="65">
        <v>0</v>
      </c>
      <c r="ABK8" s="65">
        <v>0</v>
      </c>
      <c r="ABL8" s="65">
        <v>0</v>
      </c>
      <c r="ABM8" s="65">
        <v>0</v>
      </c>
      <c r="ABN8" s="65">
        <v>0</v>
      </c>
      <c r="ABO8" s="65">
        <v>0</v>
      </c>
      <c r="ABP8" s="65">
        <v>0</v>
      </c>
      <c r="ABQ8" s="65">
        <v>0</v>
      </c>
      <c r="ABR8" s="65">
        <v>0</v>
      </c>
      <c r="ABS8" s="65">
        <v>0</v>
      </c>
      <c r="ABT8" s="65">
        <v>0</v>
      </c>
      <c r="ABU8" s="65">
        <v>0</v>
      </c>
      <c r="ABV8" s="65">
        <v>0</v>
      </c>
      <c r="ABW8" s="65">
        <v>0</v>
      </c>
      <c r="ABX8" s="65">
        <v>0</v>
      </c>
      <c r="ABY8" s="65">
        <v>0</v>
      </c>
      <c r="ABZ8" s="65">
        <v>0</v>
      </c>
      <c r="ACA8" s="65">
        <v>0</v>
      </c>
      <c r="ACB8" s="65">
        <v>0</v>
      </c>
      <c r="ACC8" s="65">
        <v>0</v>
      </c>
      <c r="ACD8" s="65">
        <v>0</v>
      </c>
      <c r="ACE8" s="65">
        <v>0</v>
      </c>
      <c r="ACF8" s="65">
        <v>0</v>
      </c>
      <c r="ACG8" s="65">
        <v>0</v>
      </c>
      <c r="ACH8" s="65">
        <v>0</v>
      </c>
      <c r="ACI8" s="65">
        <v>0</v>
      </c>
      <c r="ACJ8" s="65">
        <v>0</v>
      </c>
      <c r="ACK8" s="65">
        <v>0</v>
      </c>
      <c r="ACL8" s="65">
        <v>0</v>
      </c>
      <c r="ACM8" s="65">
        <v>0</v>
      </c>
      <c r="ACN8" s="65">
        <v>0</v>
      </c>
      <c r="ACO8" s="65">
        <v>0</v>
      </c>
      <c r="ACP8" s="65">
        <v>0</v>
      </c>
      <c r="ACQ8" s="65">
        <v>0</v>
      </c>
      <c r="ACR8" s="65">
        <v>0</v>
      </c>
      <c r="ACS8" s="65">
        <v>0</v>
      </c>
      <c r="ACT8" s="65">
        <v>0</v>
      </c>
      <c r="ACU8" s="65">
        <v>0</v>
      </c>
      <c r="ACV8" s="65">
        <v>0</v>
      </c>
      <c r="ACW8" s="65">
        <v>0</v>
      </c>
      <c r="ACX8" s="65">
        <v>0</v>
      </c>
      <c r="ACY8" s="65">
        <v>0</v>
      </c>
      <c r="ACZ8" s="65">
        <v>0</v>
      </c>
      <c r="ADA8" s="65">
        <v>0</v>
      </c>
      <c r="ADB8" s="65">
        <v>0</v>
      </c>
      <c r="ADC8" s="65">
        <v>0</v>
      </c>
      <c r="ADD8" s="65">
        <v>0</v>
      </c>
      <c r="ADE8" s="65">
        <v>0</v>
      </c>
      <c r="ADF8" s="65">
        <v>0</v>
      </c>
      <c r="ADG8" s="65">
        <v>0</v>
      </c>
      <c r="ADH8" s="65">
        <v>0</v>
      </c>
      <c r="ADI8" s="65">
        <v>0</v>
      </c>
      <c r="ADJ8" s="65">
        <v>0</v>
      </c>
      <c r="ADK8" s="65">
        <v>0</v>
      </c>
      <c r="ADL8" s="65">
        <v>0</v>
      </c>
      <c r="ADM8" s="65">
        <v>0</v>
      </c>
      <c r="ADN8" s="65">
        <v>0</v>
      </c>
      <c r="ADO8" s="65">
        <v>0</v>
      </c>
      <c r="ADP8" s="65">
        <v>0</v>
      </c>
      <c r="ADQ8" s="65">
        <v>0</v>
      </c>
      <c r="ADR8" s="65">
        <v>0</v>
      </c>
      <c r="ADS8" s="65">
        <v>0</v>
      </c>
      <c r="ADT8" s="65">
        <v>0</v>
      </c>
      <c r="ADU8" s="65">
        <v>0</v>
      </c>
      <c r="ADV8" s="65">
        <v>0</v>
      </c>
      <c r="ADW8" s="65">
        <v>0</v>
      </c>
      <c r="ADX8" s="65">
        <v>0</v>
      </c>
      <c r="ADY8" s="65">
        <v>0</v>
      </c>
      <c r="ADZ8" s="65">
        <v>0</v>
      </c>
      <c r="AEA8" s="65">
        <v>0</v>
      </c>
      <c r="AEB8" s="65">
        <v>0</v>
      </c>
      <c r="AEC8" s="65">
        <v>0</v>
      </c>
      <c r="AED8" s="65">
        <v>0</v>
      </c>
      <c r="AEE8" s="65">
        <v>0</v>
      </c>
      <c r="AEF8" s="65">
        <v>0</v>
      </c>
      <c r="AEG8" s="65">
        <v>0</v>
      </c>
      <c r="AEH8" s="65">
        <v>0</v>
      </c>
      <c r="AEI8" s="65">
        <v>0</v>
      </c>
      <c r="AEJ8" s="65">
        <v>0</v>
      </c>
      <c r="AEK8" s="65">
        <v>0</v>
      </c>
      <c r="AEL8" s="65">
        <v>0</v>
      </c>
      <c r="AEM8" s="65">
        <v>0</v>
      </c>
      <c r="AEN8" s="65">
        <v>0</v>
      </c>
      <c r="AEO8" s="65">
        <v>0</v>
      </c>
      <c r="AEP8" s="65">
        <v>0</v>
      </c>
      <c r="AEQ8" s="65">
        <v>0</v>
      </c>
      <c r="AER8" s="65">
        <v>0</v>
      </c>
      <c r="AES8" s="65">
        <v>0</v>
      </c>
      <c r="AET8" s="65">
        <v>0</v>
      </c>
      <c r="AEU8" s="65">
        <v>0</v>
      </c>
      <c r="AEV8" s="65">
        <v>0</v>
      </c>
      <c r="AEW8" s="65">
        <v>0</v>
      </c>
      <c r="AEX8" s="65">
        <v>0</v>
      </c>
      <c r="AEY8" s="65">
        <v>0</v>
      </c>
      <c r="AEZ8" s="65">
        <v>0</v>
      </c>
      <c r="AFA8" s="65">
        <v>0</v>
      </c>
      <c r="AFB8" s="65">
        <v>0</v>
      </c>
      <c r="AFC8" s="65">
        <v>0</v>
      </c>
      <c r="AFD8" s="65">
        <v>0</v>
      </c>
      <c r="AFE8" s="65">
        <v>0</v>
      </c>
      <c r="AFF8" s="65">
        <v>0</v>
      </c>
      <c r="AFG8" s="65">
        <v>0</v>
      </c>
      <c r="AFH8" s="65">
        <v>0</v>
      </c>
      <c r="AFI8" s="65">
        <v>0</v>
      </c>
      <c r="AFJ8" s="65">
        <v>0</v>
      </c>
      <c r="AFK8" s="65">
        <v>0</v>
      </c>
      <c r="AFL8" s="65">
        <v>0</v>
      </c>
      <c r="AFM8" s="65">
        <v>0</v>
      </c>
      <c r="AFN8" s="65">
        <v>0</v>
      </c>
      <c r="AFO8" s="65">
        <v>0</v>
      </c>
      <c r="AFP8" s="65">
        <v>0</v>
      </c>
      <c r="AFQ8" s="65">
        <v>0</v>
      </c>
      <c r="AFR8" s="65">
        <v>0</v>
      </c>
      <c r="AFS8" s="65">
        <v>0</v>
      </c>
      <c r="AFT8" s="65">
        <v>0</v>
      </c>
      <c r="AFU8" s="65">
        <v>0</v>
      </c>
      <c r="AFV8" s="65">
        <v>0</v>
      </c>
      <c r="AFW8" s="65">
        <v>0</v>
      </c>
      <c r="AFX8" s="65">
        <v>0</v>
      </c>
      <c r="AFY8" s="65">
        <v>0</v>
      </c>
      <c r="AFZ8" s="65">
        <v>0</v>
      </c>
      <c r="AGA8" s="65">
        <v>0</v>
      </c>
      <c r="AGB8" s="65">
        <v>0</v>
      </c>
      <c r="AGC8" s="65">
        <v>0</v>
      </c>
      <c r="AGD8" s="65">
        <v>0</v>
      </c>
      <c r="AGE8" s="65">
        <v>0</v>
      </c>
      <c r="AGF8" s="65">
        <v>0</v>
      </c>
      <c r="AGG8" s="65">
        <v>0</v>
      </c>
      <c r="AGH8" s="65">
        <v>0</v>
      </c>
      <c r="AGI8" s="65">
        <v>0</v>
      </c>
      <c r="AGJ8" s="65">
        <v>0</v>
      </c>
      <c r="AGK8" s="65">
        <v>0</v>
      </c>
      <c r="AGL8" s="65">
        <v>0</v>
      </c>
      <c r="AGM8" s="65">
        <v>0</v>
      </c>
      <c r="AGN8" s="65">
        <v>0</v>
      </c>
      <c r="AGO8" s="65">
        <v>0</v>
      </c>
      <c r="AGP8" s="65">
        <v>0</v>
      </c>
      <c r="AGQ8" s="65">
        <v>0</v>
      </c>
      <c r="AGR8" s="65">
        <v>0</v>
      </c>
      <c r="AGS8" s="65">
        <v>0</v>
      </c>
      <c r="AGT8" s="65">
        <v>0</v>
      </c>
      <c r="AGU8" s="65">
        <v>0</v>
      </c>
      <c r="AGV8" s="65">
        <v>0</v>
      </c>
      <c r="AGW8" s="65">
        <v>0</v>
      </c>
      <c r="AGX8" s="65">
        <v>0</v>
      </c>
      <c r="AGY8" s="65">
        <v>0</v>
      </c>
      <c r="AGZ8" s="65">
        <v>0</v>
      </c>
      <c r="AHA8" s="65">
        <v>0</v>
      </c>
      <c r="AHB8" s="65">
        <v>0</v>
      </c>
      <c r="AHC8" s="65">
        <v>0</v>
      </c>
      <c r="AHD8" s="65">
        <v>0</v>
      </c>
      <c r="AHE8" s="65">
        <v>0</v>
      </c>
      <c r="AHF8" s="65">
        <v>0</v>
      </c>
      <c r="AHG8" s="65">
        <v>0</v>
      </c>
      <c r="AHH8" s="65">
        <v>0</v>
      </c>
      <c r="AHI8" s="65">
        <v>0</v>
      </c>
      <c r="AHJ8" s="65">
        <v>0</v>
      </c>
      <c r="AHK8" s="65">
        <v>0</v>
      </c>
      <c r="AHL8" s="65">
        <v>0</v>
      </c>
      <c r="AHM8" s="65">
        <v>0</v>
      </c>
      <c r="AHN8" s="65">
        <v>0</v>
      </c>
      <c r="AHO8" s="65">
        <v>0</v>
      </c>
      <c r="AHP8" s="65">
        <v>0</v>
      </c>
      <c r="AHQ8" s="65">
        <v>0</v>
      </c>
      <c r="AHR8" s="65">
        <v>0</v>
      </c>
      <c r="AHS8" s="65">
        <v>0</v>
      </c>
      <c r="AHT8" s="65">
        <v>0</v>
      </c>
      <c r="AHU8" s="65">
        <v>0</v>
      </c>
      <c r="AHV8" s="65">
        <v>0</v>
      </c>
      <c r="AHW8" s="65">
        <v>0</v>
      </c>
      <c r="AHX8" s="65">
        <v>0</v>
      </c>
      <c r="AHY8" s="65">
        <v>0</v>
      </c>
      <c r="AHZ8" s="65">
        <v>0</v>
      </c>
      <c r="AIA8" s="65">
        <v>0</v>
      </c>
      <c r="AIB8" s="65">
        <v>0</v>
      </c>
      <c r="AIC8" s="65">
        <v>0</v>
      </c>
      <c r="AID8" s="65">
        <v>0</v>
      </c>
      <c r="AIE8" s="65">
        <v>0</v>
      </c>
      <c r="AIF8" s="65">
        <v>0</v>
      </c>
      <c r="AIG8" s="65">
        <v>0</v>
      </c>
      <c r="AIH8" s="65">
        <v>0</v>
      </c>
      <c r="AII8" s="65">
        <v>0</v>
      </c>
      <c r="AIJ8" s="65">
        <v>0</v>
      </c>
      <c r="AIK8" s="65">
        <v>0</v>
      </c>
      <c r="AIL8" s="65">
        <v>0</v>
      </c>
      <c r="AIM8" s="65">
        <v>0</v>
      </c>
      <c r="AIN8" s="65">
        <v>0</v>
      </c>
      <c r="AIO8" s="65">
        <v>0</v>
      </c>
      <c r="AIP8" s="65">
        <v>0</v>
      </c>
      <c r="AIQ8" s="65">
        <v>0</v>
      </c>
      <c r="AIR8" s="65">
        <v>0</v>
      </c>
      <c r="AIS8" s="65">
        <v>0</v>
      </c>
      <c r="AIT8" s="65">
        <v>0</v>
      </c>
      <c r="AIU8" s="65">
        <v>0</v>
      </c>
      <c r="AIV8" s="65">
        <v>0</v>
      </c>
      <c r="AIW8" s="65">
        <v>0</v>
      </c>
      <c r="AIX8" s="65">
        <v>0</v>
      </c>
      <c r="AIY8" s="65">
        <v>0</v>
      </c>
      <c r="AIZ8" s="65">
        <v>0</v>
      </c>
      <c r="AJA8" s="65">
        <v>0</v>
      </c>
      <c r="AJB8" s="65">
        <v>0</v>
      </c>
      <c r="AJC8" s="65">
        <v>0</v>
      </c>
      <c r="AJD8" s="65">
        <v>0</v>
      </c>
      <c r="AJE8" s="65">
        <v>0</v>
      </c>
      <c r="AJF8" s="65">
        <v>0</v>
      </c>
      <c r="AJG8" s="65">
        <v>0</v>
      </c>
      <c r="AJH8" s="65">
        <v>0</v>
      </c>
      <c r="AJI8" s="65">
        <v>0</v>
      </c>
      <c r="AJJ8" s="65">
        <v>0</v>
      </c>
      <c r="AJK8" s="65">
        <v>0</v>
      </c>
      <c r="AJL8" s="65">
        <v>0</v>
      </c>
      <c r="AJM8" s="65">
        <v>0</v>
      </c>
      <c r="AJN8" s="65">
        <v>0</v>
      </c>
      <c r="AJO8" s="65">
        <v>0</v>
      </c>
      <c r="AJP8" s="65">
        <v>0</v>
      </c>
      <c r="AJQ8" s="65">
        <v>0</v>
      </c>
      <c r="AJR8" s="65">
        <v>0</v>
      </c>
      <c r="AJS8" s="65">
        <v>0</v>
      </c>
      <c r="AJT8" s="65">
        <v>0</v>
      </c>
      <c r="AJU8" s="65">
        <v>0</v>
      </c>
      <c r="AJV8" s="65">
        <v>0</v>
      </c>
      <c r="AJW8" s="65">
        <v>0</v>
      </c>
      <c r="AJX8" s="65">
        <v>0</v>
      </c>
      <c r="AJY8" s="65">
        <v>0</v>
      </c>
      <c r="AJZ8" s="65">
        <v>0</v>
      </c>
      <c r="AKA8" s="65">
        <v>0</v>
      </c>
      <c r="AKB8" s="65">
        <v>0</v>
      </c>
      <c r="AKC8" s="65">
        <v>0</v>
      </c>
      <c r="AKD8" s="65">
        <v>0</v>
      </c>
      <c r="AKE8" s="65">
        <v>0</v>
      </c>
      <c r="AKF8" s="65">
        <v>0</v>
      </c>
      <c r="AKG8" s="65">
        <v>0</v>
      </c>
      <c r="AKH8" s="65">
        <v>0</v>
      </c>
      <c r="AKI8" s="65">
        <v>0</v>
      </c>
      <c r="AKJ8" s="65">
        <v>0</v>
      </c>
      <c r="AKK8" s="65">
        <v>0</v>
      </c>
      <c r="AKL8" s="65">
        <v>0</v>
      </c>
      <c r="AKM8" s="65">
        <v>0</v>
      </c>
      <c r="AKN8" s="65">
        <v>0</v>
      </c>
      <c r="AKO8" s="65">
        <v>0</v>
      </c>
      <c r="AKP8" s="65">
        <v>0</v>
      </c>
      <c r="AKQ8" s="65">
        <v>0</v>
      </c>
      <c r="AKR8" s="65">
        <v>0</v>
      </c>
      <c r="AKS8" s="65">
        <v>0</v>
      </c>
      <c r="AKT8" s="65">
        <v>0</v>
      </c>
      <c r="AKU8" s="65">
        <v>0</v>
      </c>
      <c r="AKV8" s="65">
        <v>0</v>
      </c>
      <c r="AKW8" s="65">
        <v>0</v>
      </c>
      <c r="AKX8" s="65">
        <v>0</v>
      </c>
      <c r="AKY8" s="65">
        <v>0</v>
      </c>
      <c r="AKZ8" s="65">
        <v>0</v>
      </c>
      <c r="ALA8" s="65">
        <v>0</v>
      </c>
      <c r="ALB8" s="65">
        <v>0</v>
      </c>
      <c r="ALC8" s="65">
        <v>0</v>
      </c>
      <c r="ALD8" s="65">
        <v>0</v>
      </c>
      <c r="ALE8" s="65">
        <v>0</v>
      </c>
      <c r="ALF8" s="65">
        <v>0</v>
      </c>
      <c r="ALG8" s="65">
        <v>0</v>
      </c>
      <c r="ALH8" s="65">
        <v>0</v>
      </c>
      <c r="ALI8" s="65">
        <v>0</v>
      </c>
      <c r="ALJ8" s="65">
        <v>0</v>
      </c>
      <c r="ALK8" s="65">
        <v>0</v>
      </c>
      <c r="ALL8" s="65">
        <v>0</v>
      </c>
      <c r="ALM8" s="65">
        <v>0</v>
      </c>
      <c r="ALN8" s="65">
        <v>0</v>
      </c>
      <c r="ALO8" s="65">
        <v>0</v>
      </c>
      <c r="ALP8" s="65">
        <v>0</v>
      </c>
      <c r="ALQ8" s="65">
        <v>0</v>
      </c>
      <c r="ALR8" s="65">
        <v>0</v>
      </c>
      <c r="ALS8" s="65">
        <v>0</v>
      </c>
      <c r="ALT8" s="65">
        <v>0</v>
      </c>
      <c r="ALU8" s="65">
        <v>0</v>
      </c>
      <c r="ALV8" s="65">
        <v>0</v>
      </c>
      <c r="ALW8" s="65">
        <v>0</v>
      </c>
      <c r="ALX8" s="65">
        <v>0</v>
      </c>
      <c r="ALY8" s="65">
        <v>0</v>
      </c>
      <c r="ALZ8" s="65">
        <v>0</v>
      </c>
      <c r="AMA8" s="65">
        <v>0</v>
      </c>
      <c r="AMB8" s="65">
        <v>0</v>
      </c>
      <c r="AMC8" s="65">
        <v>0</v>
      </c>
      <c r="AMD8" s="65">
        <v>0</v>
      </c>
      <c r="AME8" s="65">
        <v>0</v>
      </c>
      <c r="AMF8" s="65">
        <v>0</v>
      </c>
      <c r="AMG8" s="65">
        <v>0</v>
      </c>
      <c r="AMH8" s="65">
        <v>0</v>
      </c>
      <c r="AMI8" s="65">
        <v>0</v>
      </c>
      <c r="AMJ8" s="65">
        <v>0</v>
      </c>
      <c r="AMK8" s="65">
        <v>0</v>
      </c>
      <c r="AML8" s="65">
        <v>0</v>
      </c>
      <c r="AMM8" s="65">
        <v>0</v>
      </c>
      <c r="AMN8" s="65">
        <v>0</v>
      </c>
      <c r="AMO8" s="65">
        <v>0</v>
      </c>
      <c r="AMP8" s="65">
        <v>0</v>
      </c>
      <c r="AMQ8" s="65">
        <v>0</v>
      </c>
      <c r="AMR8" s="65">
        <v>0</v>
      </c>
      <c r="AMS8" s="65">
        <v>0</v>
      </c>
      <c r="AMT8" s="65">
        <v>0</v>
      </c>
      <c r="AMU8" s="65">
        <v>0</v>
      </c>
      <c r="AMV8" s="65">
        <v>0</v>
      </c>
      <c r="AMW8" s="65">
        <v>0</v>
      </c>
      <c r="AMX8" s="65">
        <v>0</v>
      </c>
      <c r="AMY8" s="65">
        <v>0</v>
      </c>
      <c r="AMZ8" s="65">
        <v>0</v>
      </c>
      <c r="ANA8" s="65">
        <v>0</v>
      </c>
      <c r="ANB8" s="65">
        <v>0</v>
      </c>
      <c r="ANC8" s="65">
        <v>0</v>
      </c>
      <c r="AND8" s="65">
        <v>0</v>
      </c>
      <c r="ANE8" s="65">
        <v>0</v>
      </c>
      <c r="ANF8" s="65">
        <v>0</v>
      </c>
      <c r="ANG8" s="65">
        <v>0</v>
      </c>
      <c r="ANH8" s="65">
        <v>0</v>
      </c>
      <c r="ANI8" s="65">
        <v>0</v>
      </c>
      <c r="ANJ8" s="65">
        <v>0</v>
      </c>
      <c r="ANK8" s="65">
        <v>0</v>
      </c>
      <c r="ANL8" s="65">
        <v>0</v>
      </c>
      <c r="ANM8" s="65">
        <v>0</v>
      </c>
      <c r="ANN8" s="65">
        <v>0</v>
      </c>
      <c r="ANO8" s="65">
        <v>0</v>
      </c>
      <c r="ANP8" s="65">
        <v>0</v>
      </c>
      <c r="ANQ8" s="65">
        <v>0</v>
      </c>
      <c r="ANR8" s="65">
        <v>0</v>
      </c>
      <c r="ANS8" s="65">
        <v>0</v>
      </c>
      <c r="ANT8" s="65">
        <v>0</v>
      </c>
      <c r="ANU8" s="65">
        <v>0</v>
      </c>
      <c r="ANV8" s="65">
        <v>0</v>
      </c>
      <c r="ANW8" s="65">
        <v>0</v>
      </c>
      <c r="ANX8" s="65">
        <v>0</v>
      </c>
      <c r="ANY8" s="65">
        <v>0</v>
      </c>
      <c r="ANZ8" s="65">
        <v>0</v>
      </c>
      <c r="AOA8" s="65">
        <v>0</v>
      </c>
      <c r="AOB8" s="65">
        <v>0</v>
      </c>
      <c r="AOC8" s="65">
        <v>0</v>
      </c>
      <c r="AOD8" s="65">
        <v>0</v>
      </c>
      <c r="AOE8" s="65">
        <v>0</v>
      </c>
      <c r="AOF8" s="65">
        <v>0</v>
      </c>
      <c r="AOG8" s="65">
        <v>0</v>
      </c>
      <c r="AOH8" s="65">
        <v>0</v>
      </c>
      <c r="AOI8" s="65">
        <v>0</v>
      </c>
      <c r="AOJ8" s="65">
        <v>0</v>
      </c>
      <c r="AOK8" s="65">
        <v>0</v>
      </c>
      <c r="AOL8" s="65">
        <v>0</v>
      </c>
      <c r="AOM8" s="65">
        <v>0</v>
      </c>
      <c r="AON8" s="65">
        <v>0</v>
      </c>
      <c r="AOO8" s="65">
        <v>0</v>
      </c>
      <c r="AOP8" s="65">
        <v>0</v>
      </c>
      <c r="AOQ8" s="65">
        <v>0</v>
      </c>
      <c r="AOR8" s="65">
        <v>0</v>
      </c>
      <c r="AOS8" s="65">
        <v>0</v>
      </c>
      <c r="AOT8" s="65">
        <v>0</v>
      </c>
      <c r="AOU8" s="65">
        <v>0</v>
      </c>
      <c r="AOV8" s="65">
        <v>0</v>
      </c>
      <c r="AOW8" s="65">
        <v>0</v>
      </c>
      <c r="AOX8" s="65">
        <v>0</v>
      </c>
      <c r="AOY8" s="65">
        <v>0</v>
      </c>
      <c r="AOZ8" s="65">
        <v>0</v>
      </c>
      <c r="APA8" s="65">
        <v>0</v>
      </c>
      <c r="APB8" s="65">
        <v>0</v>
      </c>
      <c r="APC8" s="65">
        <v>0</v>
      </c>
      <c r="APD8" s="65">
        <v>0</v>
      </c>
      <c r="APE8" s="65">
        <v>0</v>
      </c>
      <c r="APF8" s="65">
        <v>0</v>
      </c>
      <c r="APG8" s="65">
        <v>0</v>
      </c>
      <c r="APH8" s="65">
        <v>0</v>
      </c>
      <c r="API8" s="65">
        <v>0</v>
      </c>
      <c r="APJ8" s="65">
        <v>0</v>
      </c>
      <c r="APK8" s="65">
        <v>0</v>
      </c>
      <c r="APL8" s="65">
        <v>0</v>
      </c>
      <c r="APM8" s="65">
        <v>0</v>
      </c>
      <c r="APN8" s="65">
        <v>0</v>
      </c>
      <c r="APO8" s="65">
        <v>0</v>
      </c>
      <c r="APP8" s="65">
        <v>0</v>
      </c>
      <c r="APQ8" s="65">
        <v>0</v>
      </c>
      <c r="APR8" s="65">
        <v>0</v>
      </c>
      <c r="APS8" s="65">
        <v>0</v>
      </c>
      <c r="APT8" s="65">
        <v>0</v>
      </c>
      <c r="APU8" s="65">
        <v>0</v>
      </c>
      <c r="APV8" s="65">
        <v>0</v>
      </c>
      <c r="APW8" s="65">
        <v>0</v>
      </c>
      <c r="APX8" s="65">
        <v>0</v>
      </c>
      <c r="APY8" s="65">
        <v>0</v>
      </c>
      <c r="APZ8" s="65">
        <v>0</v>
      </c>
      <c r="AQA8" s="65">
        <v>0</v>
      </c>
      <c r="AQB8" s="65">
        <v>0</v>
      </c>
      <c r="AQC8" s="65">
        <v>0</v>
      </c>
      <c r="AQD8" s="65">
        <v>0</v>
      </c>
      <c r="AQE8" s="65">
        <v>0</v>
      </c>
      <c r="AQF8" s="65">
        <v>0</v>
      </c>
      <c r="AQG8" s="65">
        <v>0</v>
      </c>
      <c r="AQH8" s="65">
        <v>0</v>
      </c>
      <c r="AQI8" s="65">
        <v>0</v>
      </c>
      <c r="AQJ8" s="65">
        <v>0</v>
      </c>
      <c r="AQK8" s="65">
        <v>0</v>
      </c>
      <c r="AQL8" s="65">
        <v>0</v>
      </c>
      <c r="AQM8" s="65">
        <v>0</v>
      </c>
      <c r="AQN8" s="65">
        <v>0</v>
      </c>
      <c r="AQO8" s="65">
        <v>0</v>
      </c>
      <c r="AQP8" s="65">
        <v>0</v>
      </c>
      <c r="AQQ8" s="65">
        <v>0</v>
      </c>
      <c r="AQR8" s="65">
        <v>0</v>
      </c>
      <c r="AQS8" s="65">
        <v>0</v>
      </c>
      <c r="AQT8" s="65">
        <v>0</v>
      </c>
      <c r="AQU8" s="65">
        <v>0</v>
      </c>
      <c r="AQV8" s="65">
        <v>0</v>
      </c>
      <c r="AQW8" s="65">
        <v>0</v>
      </c>
      <c r="AQX8" s="65">
        <v>0</v>
      </c>
      <c r="AQY8" s="65">
        <v>0</v>
      </c>
      <c r="AQZ8" s="65">
        <v>0</v>
      </c>
      <c r="ARA8" s="65">
        <v>0</v>
      </c>
      <c r="ARB8" s="65">
        <v>0</v>
      </c>
      <c r="ARC8" s="65">
        <v>0</v>
      </c>
      <c r="ARD8" s="65">
        <v>0</v>
      </c>
      <c r="ARE8" s="65">
        <v>0</v>
      </c>
      <c r="ARF8" s="65">
        <v>0</v>
      </c>
      <c r="ARG8" s="65">
        <v>0</v>
      </c>
      <c r="ARH8" s="65">
        <v>0</v>
      </c>
      <c r="ARI8" s="65">
        <v>0</v>
      </c>
      <c r="ARJ8" s="65">
        <v>0</v>
      </c>
      <c r="ARK8" s="65">
        <v>0</v>
      </c>
      <c r="ARL8" s="65">
        <v>0</v>
      </c>
      <c r="ARM8" s="65">
        <v>0</v>
      </c>
      <c r="ARN8" s="65">
        <v>0</v>
      </c>
      <c r="ARO8" s="65">
        <v>0</v>
      </c>
      <c r="ARP8" s="65">
        <v>0</v>
      </c>
      <c r="ARQ8" s="65">
        <v>0</v>
      </c>
      <c r="ARR8" s="65">
        <v>0</v>
      </c>
      <c r="ARS8" s="65">
        <v>0</v>
      </c>
      <c r="ART8" s="65">
        <v>0</v>
      </c>
      <c r="ARU8" s="65">
        <v>0</v>
      </c>
      <c r="ARV8" s="65">
        <v>0</v>
      </c>
      <c r="ARW8" s="65">
        <v>0</v>
      </c>
      <c r="ARX8" s="65">
        <v>0</v>
      </c>
      <c r="ARY8" s="65">
        <v>0</v>
      </c>
      <c r="ARZ8" s="65">
        <v>0</v>
      </c>
      <c r="ASA8" s="65">
        <v>0</v>
      </c>
      <c r="ASB8" s="65">
        <v>0</v>
      </c>
      <c r="ASC8" s="65">
        <v>0</v>
      </c>
      <c r="ASD8" s="65">
        <v>0</v>
      </c>
      <c r="ASE8" s="65">
        <v>0</v>
      </c>
      <c r="ASF8" s="65">
        <v>0</v>
      </c>
      <c r="ASG8" s="65">
        <v>0</v>
      </c>
      <c r="ASH8" s="65">
        <v>0</v>
      </c>
      <c r="ASI8" s="65">
        <v>0</v>
      </c>
      <c r="ASJ8" s="65">
        <v>0</v>
      </c>
      <c r="ASK8" s="65">
        <v>0</v>
      </c>
      <c r="ASL8" s="65">
        <v>0</v>
      </c>
      <c r="ASM8" s="65">
        <v>0</v>
      </c>
      <c r="ASN8" s="65">
        <v>0</v>
      </c>
      <c r="ASO8" s="65">
        <v>0</v>
      </c>
      <c r="ASP8" s="65">
        <v>0</v>
      </c>
      <c r="ASQ8" s="65">
        <v>0</v>
      </c>
      <c r="ASR8" s="65">
        <v>0</v>
      </c>
      <c r="ASS8" s="65">
        <v>0</v>
      </c>
      <c r="AST8" s="65">
        <v>0</v>
      </c>
      <c r="ASU8" s="65">
        <v>0</v>
      </c>
      <c r="ASV8" s="65">
        <v>0</v>
      </c>
      <c r="ASW8" s="65">
        <v>0</v>
      </c>
      <c r="ASX8" s="65">
        <v>0</v>
      </c>
      <c r="ASY8" s="65">
        <v>0</v>
      </c>
      <c r="ASZ8" s="65">
        <v>0</v>
      </c>
      <c r="ATA8" s="65">
        <v>0</v>
      </c>
      <c r="ATB8" s="65">
        <v>0</v>
      </c>
      <c r="ATC8" s="65">
        <v>0</v>
      </c>
      <c r="ATD8" s="65">
        <v>0</v>
      </c>
      <c r="ATE8" s="65">
        <v>0</v>
      </c>
      <c r="ATF8" s="65">
        <v>0</v>
      </c>
      <c r="ATG8" s="65">
        <v>0</v>
      </c>
      <c r="ATH8" s="65">
        <v>0</v>
      </c>
      <c r="ATI8" s="65">
        <v>0</v>
      </c>
      <c r="ATJ8" s="65">
        <v>0</v>
      </c>
      <c r="ATK8" s="65">
        <v>0</v>
      </c>
      <c r="ATL8" s="65">
        <v>0</v>
      </c>
      <c r="ATM8" s="65">
        <v>0</v>
      </c>
      <c r="ATN8" s="65">
        <v>0</v>
      </c>
      <c r="ATO8" s="65">
        <v>0</v>
      </c>
      <c r="ATP8" s="65">
        <v>0</v>
      </c>
      <c r="ATQ8" s="65">
        <v>0</v>
      </c>
      <c r="ATR8" s="65">
        <v>0</v>
      </c>
      <c r="ATS8" s="65">
        <v>0</v>
      </c>
      <c r="ATT8" s="65">
        <v>0</v>
      </c>
      <c r="ATU8" s="65">
        <v>0</v>
      </c>
      <c r="ATV8" s="65">
        <v>0</v>
      </c>
      <c r="ATW8" s="65">
        <v>0</v>
      </c>
      <c r="ATX8" s="65">
        <v>0</v>
      </c>
      <c r="ATY8" s="65">
        <v>0</v>
      </c>
      <c r="ATZ8" s="65">
        <v>0</v>
      </c>
      <c r="AUA8" s="65">
        <v>0</v>
      </c>
      <c r="AUB8" s="65">
        <v>0</v>
      </c>
      <c r="AUC8" s="65">
        <v>0</v>
      </c>
      <c r="AUD8" s="65">
        <v>0</v>
      </c>
      <c r="AUE8" s="65">
        <v>0</v>
      </c>
      <c r="AUF8" s="65">
        <v>0</v>
      </c>
      <c r="AUG8" s="65">
        <v>0</v>
      </c>
      <c r="AUH8" s="65">
        <v>0</v>
      </c>
      <c r="AUI8" s="65">
        <v>0</v>
      </c>
      <c r="AUJ8" s="65">
        <v>0</v>
      </c>
      <c r="AUK8" s="65">
        <v>0</v>
      </c>
      <c r="AUL8" s="65">
        <v>0</v>
      </c>
      <c r="AUM8" s="65">
        <v>0</v>
      </c>
      <c r="AUN8" s="65">
        <v>0</v>
      </c>
      <c r="AUO8" s="65">
        <v>0</v>
      </c>
      <c r="AUP8" s="65">
        <v>0</v>
      </c>
      <c r="AUQ8" s="65">
        <v>0</v>
      </c>
      <c r="AUR8" s="65">
        <v>0</v>
      </c>
      <c r="AUS8" s="65">
        <v>0</v>
      </c>
      <c r="AUT8" s="65">
        <v>0</v>
      </c>
      <c r="AUU8" s="65">
        <v>0</v>
      </c>
      <c r="AUV8" s="65">
        <v>0</v>
      </c>
      <c r="AUW8" s="65">
        <v>0</v>
      </c>
      <c r="AUX8" s="65">
        <v>0</v>
      </c>
      <c r="AUY8" s="65">
        <v>0</v>
      </c>
      <c r="AUZ8" s="65">
        <v>0</v>
      </c>
      <c r="AVA8" s="65">
        <v>0</v>
      </c>
      <c r="AVB8" s="65">
        <v>0</v>
      </c>
      <c r="AVC8" s="65">
        <v>0</v>
      </c>
      <c r="AVD8" s="65">
        <v>0</v>
      </c>
      <c r="AVE8" s="65">
        <v>0</v>
      </c>
      <c r="AVF8" s="65">
        <v>0</v>
      </c>
      <c r="AVG8" s="65">
        <v>0</v>
      </c>
      <c r="AVH8" s="65">
        <v>0</v>
      </c>
      <c r="AVI8" s="65">
        <v>0</v>
      </c>
      <c r="AVJ8" s="65">
        <v>0</v>
      </c>
      <c r="AVK8" s="65">
        <v>0</v>
      </c>
      <c r="AVL8" s="65">
        <v>0</v>
      </c>
      <c r="AVM8" s="65">
        <v>0</v>
      </c>
      <c r="AVN8" s="65">
        <v>0</v>
      </c>
      <c r="AVO8" s="65">
        <v>0</v>
      </c>
      <c r="AVP8" s="65">
        <v>0</v>
      </c>
      <c r="AVQ8" s="65">
        <v>0</v>
      </c>
      <c r="AVR8" s="65">
        <v>0</v>
      </c>
      <c r="AVS8" s="65">
        <v>0</v>
      </c>
      <c r="AVT8" s="65">
        <v>0</v>
      </c>
      <c r="AVU8" s="65">
        <v>0</v>
      </c>
      <c r="AVV8" s="65">
        <v>0</v>
      </c>
      <c r="AVW8" s="65">
        <v>0</v>
      </c>
      <c r="AVX8" s="65">
        <v>0</v>
      </c>
      <c r="AVY8" s="65">
        <v>0</v>
      </c>
      <c r="AVZ8" s="65">
        <v>0</v>
      </c>
      <c r="AWA8" s="65">
        <v>0</v>
      </c>
      <c r="AWB8" s="65">
        <v>0</v>
      </c>
      <c r="AWC8" s="65">
        <v>0</v>
      </c>
      <c r="AWD8" s="65">
        <v>0</v>
      </c>
      <c r="AWE8" s="65">
        <v>0</v>
      </c>
      <c r="AWF8" s="65">
        <v>0</v>
      </c>
      <c r="AWG8" s="65">
        <v>0</v>
      </c>
      <c r="AWH8" s="65">
        <v>0</v>
      </c>
      <c r="AWI8" s="65">
        <v>0</v>
      </c>
      <c r="AWJ8" s="65">
        <v>0</v>
      </c>
      <c r="AWK8" s="65">
        <v>0</v>
      </c>
      <c r="AWL8" s="65">
        <v>0</v>
      </c>
      <c r="AWM8" s="65">
        <v>0</v>
      </c>
      <c r="AWN8" s="65">
        <v>0</v>
      </c>
      <c r="AWO8" s="65">
        <v>0</v>
      </c>
      <c r="AWP8" s="65">
        <v>0</v>
      </c>
      <c r="AWQ8" s="65">
        <v>0</v>
      </c>
      <c r="AWR8" s="65">
        <v>0</v>
      </c>
      <c r="AWS8" s="65">
        <v>0</v>
      </c>
      <c r="AWT8" s="65">
        <v>0</v>
      </c>
      <c r="AWU8" s="65">
        <v>0</v>
      </c>
      <c r="AWV8" s="65">
        <v>0</v>
      </c>
      <c r="AWW8" s="65">
        <v>0</v>
      </c>
      <c r="AWX8" s="65">
        <v>0</v>
      </c>
      <c r="AWY8" s="65">
        <v>0</v>
      </c>
      <c r="AWZ8" s="65">
        <v>0</v>
      </c>
      <c r="AXA8" s="65">
        <v>0</v>
      </c>
      <c r="AXB8" s="65">
        <v>0</v>
      </c>
      <c r="AXC8" s="65">
        <v>0</v>
      </c>
      <c r="AXD8" s="65">
        <v>0</v>
      </c>
      <c r="AXE8" s="65">
        <v>0</v>
      </c>
      <c r="AXF8" s="65">
        <v>0</v>
      </c>
      <c r="AXG8" s="65">
        <v>0</v>
      </c>
      <c r="AXH8" s="65">
        <v>0</v>
      </c>
      <c r="AXI8" s="65">
        <v>0</v>
      </c>
      <c r="AXJ8" s="65">
        <v>0</v>
      </c>
      <c r="AXK8" s="65">
        <v>0</v>
      </c>
      <c r="AXL8" s="65">
        <v>0</v>
      </c>
      <c r="AXM8" s="65">
        <v>0</v>
      </c>
      <c r="AXN8" s="65">
        <v>0</v>
      </c>
      <c r="AXO8" s="65">
        <v>0</v>
      </c>
      <c r="AXP8" s="65">
        <v>0</v>
      </c>
      <c r="AXQ8" s="65">
        <v>0</v>
      </c>
      <c r="AXR8" s="65">
        <v>0</v>
      </c>
      <c r="AXS8" s="65">
        <v>0</v>
      </c>
      <c r="AXT8" s="65">
        <v>0</v>
      </c>
      <c r="AXU8" s="65">
        <v>0</v>
      </c>
      <c r="AXV8" s="65">
        <v>0</v>
      </c>
      <c r="AXW8" s="65">
        <v>0</v>
      </c>
      <c r="AXX8" s="65">
        <v>0</v>
      </c>
      <c r="AXY8" s="65">
        <v>0</v>
      </c>
      <c r="AXZ8" s="65">
        <v>0</v>
      </c>
      <c r="AYA8" s="65">
        <v>0</v>
      </c>
      <c r="AYB8" s="65">
        <v>0</v>
      </c>
      <c r="AYC8" s="65">
        <v>0</v>
      </c>
      <c r="AYD8" s="65">
        <v>0</v>
      </c>
      <c r="AYE8" s="65">
        <v>0</v>
      </c>
      <c r="AYF8" s="65">
        <v>0</v>
      </c>
      <c r="AYG8" s="65">
        <v>0</v>
      </c>
      <c r="AYH8" s="65">
        <v>0</v>
      </c>
      <c r="AYI8" s="65">
        <v>0</v>
      </c>
      <c r="AYJ8" s="65">
        <v>0</v>
      </c>
      <c r="AYK8" s="65">
        <v>0</v>
      </c>
      <c r="AYL8" s="65">
        <v>0</v>
      </c>
      <c r="AYM8" s="65">
        <v>0</v>
      </c>
      <c r="AYN8" s="65">
        <v>0</v>
      </c>
      <c r="AYO8" s="65">
        <v>0</v>
      </c>
      <c r="AYP8" s="65">
        <v>0</v>
      </c>
      <c r="AYQ8" s="65">
        <v>0</v>
      </c>
      <c r="AYR8" s="65">
        <v>0</v>
      </c>
      <c r="AYS8" s="65">
        <v>0</v>
      </c>
      <c r="AYT8" s="65">
        <v>0</v>
      </c>
      <c r="AYU8" s="65">
        <v>0</v>
      </c>
      <c r="AYV8" s="65">
        <v>0</v>
      </c>
      <c r="AYW8" s="65">
        <v>0</v>
      </c>
      <c r="AYX8" s="65">
        <v>0</v>
      </c>
      <c r="AYY8" s="65">
        <v>0</v>
      </c>
      <c r="AYZ8" s="65">
        <v>0</v>
      </c>
      <c r="AZA8" s="65">
        <v>0</v>
      </c>
      <c r="AZB8" s="65">
        <v>0</v>
      </c>
      <c r="AZC8" s="65">
        <v>0</v>
      </c>
      <c r="AZD8" s="65">
        <v>0</v>
      </c>
      <c r="AZE8" s="65">
        <v>0</v>
      </c>
      <c r="AZF8" s="65">
        <v>0</v>
      </c>
      <c r="AZG8" s="65">
        <v>0</v>
      </c>
      <c r="AZH8" s="65">
        <v>0</v>
      </c>
      <c r="AZI8" s="65">
        <v>0</v>
      </c>
      <c r="AZJ8" s="65">
        <v>0</v>
      </c>
      <c r="AZK8" s="65">
        <v>0</v>
      </c>
      <c r="AZL8" s="65">
        <v>0</v>
      </c>
      <c r="AZM8" s="65">
        <v>0</v>
      </c>
      <c r="AZN8" s="65">
        <v>0</v>
      </c>
      <c r="AZO8" s="65">
        <v>0</v>
      </c>
      <c r="AZP8" s="65">
        <v>0</v>
      </c>
      <c r="AZQ8" s="65">
        <v>0</v>
      </c>
      <c r="AZR8" s="65">
        <v>0</v>
      </c>
      <c r="AZS8" s="65">
        <v>0</v>
      </c>
      <c r="AZT8" s="65">
        <v>0</v>
      </c>
      <c r="AZU8" s="65">
        <v>0</v>
      </c>
      <c r="AZV8" s="65">
        <v>0</v>
      </c>
      <c r="AZW8" s="65">
        <v>0</v>
      </c>
      <c r="AZX8" s="65">
        <v>0</v>
      </c>
      <c r="AZY8" s="65">
        <v>0</v>
      </c>
      <c r="AZZ8" s="65">
        <v>0</v>
      </c>
      <c r="BAA8" s="65">
        <v>0</v>
      </c>
      <c r="BAB8" s="65">
        <v>0</v>
      </c>
      <c r="BAC8" s="65">
        <v>0</v>
      </c>
      <c r="BAD8" s="65">
        <v>0</v>
      </c>
      <c r="BAE8" s="65">
        <v>0</v>
      </c>
      <c r="BAF8" s="65">
        <v>0</v>
      </c>
      <c r="BAG8" s="65">
        <v>0</v>
      </c>
      <c r="BAH8" s="65">
        <v>0</v>
      </c>
      <c r="BAI8" s="65">
        <v>0</v>
      </c>
      <c r="BAJ8" s="65">
        <v>0</v>
      </c>
      <c r="BAK8" s="65">
        <v>0</v>
      </c>
      <c r="BAL8" s="65">
        <v>0</v>
      </c>
      <c r="BAM8" s="65">
        <v>0</v>
      </c>
      <c r="BAN8" s="65">
        <v>0</v>
      </c>
      <c r="BAO8" s="65">
        <v>0</v>
      </c>
      <c r="BAP8" s="65">
        <v>0</v>
      </c>
      <c r="BAQ8" s="65">
        <v>0</v>
      </c>
      <c r="BAR8" s="65">
        <v>0</v>
      </c>
      <c r="BAS8" s="65">
        <v>0</v>
      </c>
      <c r="BAT8" s="65">
        <v>0</v>
      </c>
      <c r="BAU8" s="65">
        <v>0</v>
      </c>
      <c r="BAV8" s="65">
        <v>0</v>
      </c>
      <c r="BAW8" s="65">
        <v>0</v>
      </c>
      <c r="BAX8" s="65">
        <v>0</v>
      </c>
      <c r="BAY8" s="65">
        <v>0</v>
      </c>
      <c r="BAZ8" s="65">
        <v>0</v>
      </c>
      <c r="BBA8" s="65">
        <v>0</v>
      </c>
      <c r="BBB8" s="65">
        <v>0</v>
      </c>
      <c r="BBC8" s="65">
        <v>0</v>
      </c>
      <c r="BBD8" s="65">
        <v>0</v>
      </c>
      <c r="BBE8" s="65">
        <v>0</v>
      </c>
      <c r="BBF8" s="65">
        <v>0</v>
      </c>
      <c r="BBG8" s="65">
        <v>0</v>
      </c>
      <c r="BBH8" s="65">
        <v>0</v>
      </c>
      <c r="BBI8" s="65">
        <v>0</v>
      </c>
      <c r="BBJ8" s="65">
        <v>0</v>
      </c>
      <c r="BBK8" s="65">
        <v>0</v>
      </c>
      <c r="BBL8" s="65">
        <v>0</v>
      </c>
      <c r="BBM8" s="65">
        <v>0</v>
      </c>
      <c r="BBN8" s="65">
        <v>0</v>
      </c>
      <c r="BBO8" s="65">
        <v>0</v>
      </c>
      <c r="BBP8" s="65">
        <v>0</v>
      </c>
      <c r="BBQ8" s="65">
        <v>0</v>
      </c>
      <c r="BBR8" s="65">
        <v>0</v>
      </c>
      <c r="BBS8" s="65">
        <v>0</v>
      </c>
      <c r="BBT8" s="65">
        <v>0</v>
      </c>
      <c r="BBU8" s="65">
        <v>0</v>
      </c>
      <c r="BBV8" s="65">
        <v>0</v>
      </c>
      <c r="BBW8" s="65">
        <v>0</v>
      </c>
      <c r="BBX8" s="65">
        <v>0</v>
      </c>
      <c r="BBY8" s="65">
        <v>0</v>
      </c>
      <c r="BBZ8" s="65">
        <v>0</v>
      </c>
      <c r="BCA8" s="65">
        <v>0</v>
      </c>
      <c r="BCB8" s="65">
        <v>0</v>
      </c>
      <c r="BCC8" s="65">
        <v>0</v>
      </c>
      <c r="BCD8" s="65">
        <v>0</v>
      </c>
      <c r="BCE8" s="65">
        <v>0</v>
      </c>
      <c r="BCF8" s="65">
        <v>0</v>
      </c>
      <c r="BCG8" s="65">
        <v>0</v>
      </c>
      <c r="BCH8" s="65">
        <v>0</v>
      </c>
      <c r="BCI8" s="65">
        <v>0</v>
      </c>
      <c r="BCJ8" s="65">
        <v>0</v>
      </c>
      <c r="BCK8" s="65">
        <v>0</v>
      </c>
      <c r="BCL8" s="65">
        <v>0</v>
      </c>
      <c r="BCM8" s="65">
        <v>0</v>
      </c>
      <c r="BCN8" s="65">
        <v>0</v>
      </c>
      <c r="BCO8" s="65">
        <v>0</v>
      </c>
      <c r="BCP8" s="65">
        <v>0</v>
      </c>
      <c r="BCQ8" s="65">
        <v>0</v>
      </c>
      <c r="BCR8" s="65">
        <v>0</v>
      </c>
      <c r="BCS8" s="65">
        <v>0</v>
      </c>
      <c r="BCT8" s="65">
        <v>0</v>
      </c>
      <c r="BCU8" s="65">
        <v>0</v>
      </c>
      <c r="BCV8" s="65">
        <v>0</v>
      </c>
      <c r="BCW8" s="65">
        <v>0</v>
      </c>
      <c r="BCX8" s="65">
        <v>0</v>
      </c>
      <c r="BCY8" s="65">
        <v>0</v>
      </c>
      <c r="BCZ8" s="65">
        <v>0</v>
      </c>
      <c r="BDA8" s="65">
        <v>0</v>
      </c>
      <c r="BDB8" s="65">
        <v>0</v>
      </c>
      <c r="BDC8" s="65">
        <v>0</v>
      </c>
      <c r="BDD8" s="65">
        <v>0</v>
      </c>
      <c r="BDE8" s="65">
        <v>0</v>
      </c>
      <c r="BDF8" s="65">
        <v>0</v>
      </c>
      <c r="BDG8" s="65">
        <v>0</v>
      </c>
      <c r="BDH8" s="65">
        <v>0</v>
      </c>
      <c r="BDI8" s="65">
        <v>0</v>
      </c>
      <c r="BDJ8" s="65">
        <v>0</v>
      </c>
      <c r="BDK8" s="65">
        <v>0</v>
      </c>
      <c r="BDL8" s="65">
        <v>0</v>
      </c>
      <c r="BDM8" s="65">
        <v>0</v>
      </c>
      <c r="BDN8" s="65">
        <v>0</v>
      </c>
      <c r="BDO8" s="65">
        <v>0</v>
      </c>
      <c r="BDP8" s="65">
        <v>0</v>
      </c>
      <c r="BDQ8" s="65">
        <v>0</v>
      </c>
      <c r="BDR8" s="65">
        <v>0</v>
      </c>
      <c r="BDS8" s="65">
        <v>0</v>
      </c>
      <c r="BDT8" s="65">
        <v>0</v>
      </c>
      <c r="BDU8" s="65">
        <v>0</v>
      </c>
      <c r="BDV8" s="65">
        <v>0</v>
      </c>
      <c r="BDW8" s="65">
        <v>0</v>
      </c>
      <c r="BDX8" s="65">
        <v>0</v>
      </c>
      <c r="BDY8" s="65">
        <v>0</v>
      </c>
      <c r="BDZ8" s="65">
        <v>0</v>
      </c>
      <c r="BEA8" s="65">
        <v>0</v>
      </c>
      <c r="BEB8" s="65">
        <v>0</v>
      </c>
      <c r="BEC8" s="65">
        <v>0</v>
      </c>
      <c r="BED8" s="65">
        <v>0</v>
      </c>
      <c r="BEE8" s="65">
        <v>0</v>
      </c>
      <c r="BEF8" s="65">
        <v>0</v>
      </c>
      <c r="BEG8" s="65">
        <v>0</v>
      </c>
      <c r="BEH8" s="65">
        <v>0</v>
      </c>
      <c r="BEI8" s="65">
        <v>0</v>
      </c>
      <c r="BEJ8" s="65">
        <v>0</v>
      </c>
      <c r="BEK8" s="65">
        <v>0</v>
      </c>
      <c r="BEL8" s="65">
        <v>0</v>
      </c>
      <c r="BEM8" s="65">
        <v>0</v>
      </c>
      <c r="BEN8" s="65">
        <v>0</v>
      </c>
      <c r="BEO8" s="65">
        <v>0</v>
      </c>
      <c r="BEP8" s="65">
        <v>0</v>
      </c>
      <c r="BEQ8" s="65">
        <v>0</v>
      </c>
      <c r="BER8" s="65">
        <v>0</v>
      </c>
      <c r="BES8" s="65">
        <v>0</v>
      </c>
      <c r="BET8" s="65">
        <v>0</v>
      </c>
      <c r="BEU8" s="65">
        <v>0</v>
      </c>
      <c r="BEV8" s="65">
        <v>0</v>
      </c>
      <c r="BEW8" s="65">
        <v>0</v>
      </c>
      <c r="BEX8" s="65">
        <v>0</v>
      </c>
      <c r="BEY8" s="65">
        <v>0</v>
      </c>
      <c r="BEZ8" s="65">
        <v>0</v>
      </c>
      <c r="BFA8" s="65">
        <v>0</v>
      </c>
      <c r="BFB8" s="65">
        <v>0</v>
      </c>
      <c r="BFC8" s="65">
        <v>0</v>
      </c>
      <c r="BFD8" s="65">
        <v>0</v>
      </c>
      <c r="BFE8" s="65">
        <v>0</v>
      </c>
      <c r="BFF8" s="65">
        <v>0</v>
      </c>
      <c r="BFG8" s="65">
        <v>0</v>
      </c>
      <c r="BFH8" s="65">
        <v>0</v>
      </c>
      <c r="BFI8" s="65">
        <v>0</v>
      </c>
      <c r="BFJ8" s="65">
        <v>0</v>
      </c>
      <c r="BFK8" s="65">
        <v>0</v>
      </c>
      <c r="BFL8" s="65">
        <v>0</v>
      </c>
      <c r="BFM8" s="65">
        <v>0</v>
      </c>
      <c r="BFN8" s="65">
        <v>0</v>
      </c>
      <c r="BFO8" s="65">
        <v>0</v>
      </c>
      <c r="BFP8" s="65">
        <v>0</v>
      </c>
      <c r="BFQ8" s="65">
        <v>0</v>
      </c>
      <c r="BFR8" s="65">
        <v>0</v>
      </c>
      <c r="BFS8" s="65">
        <v>0</v>
      </c>
      <c r="BFT8" s="65">
        <v>0</v>
      </c>
      <c r="BFU8" s="65">
        <v>0</v>
      </c>
      <c r="BFV8" s="65">
        <v>0</v>
      </c>
      <c r="BFW8" s="65">
        <v>0</v>
      </c>
      <c r="BFX8" s="65">
        <v>0</v>
      </c>
      <c r="BFY8" s="65">
        <v>0</v>
      </c>
      <c r="BFZ8" s="65">
        <v>0</v>
      </c>
      <c r="BGA8" s="65">
        <v>0</v>
      </c>
      <c r="BGB8" s="65">
        <v>0</v>
      </c>
      <c r="BGC8" s="65">
        <v>0</v>
      </c>
      <c r="BGD8" s="65">
        <v>0</v>
      </c>
      <c r="BGE8" s="65">
        <v>0</v>
      </c>
      <c r="BGF8" s="65">
        <v>0</v>
      </c>
      <c r="BGG8" s="65">
        <v>0</v>
      </c>
      <c r="BGH8" s="65">
        <v>0</v>
      </c>
      <c r="BGI8" s="65">
        <v>0</v>
      </c>
      <c r="BGJ8" s="65">
        <v>0</v>
      </c>
      <c r="BGK8" s="65">
        <v>0</v>
      </c>
      <c r="BGL8" s="65">
        <v>0</v>
      </c>
      <c r="BGM8" s="65">
        <v>0</v>
      </c>
      <c r="BGN8" s="65">
        <v>0</v>
      </c>
      <c r="BGO8" s="65">
        <v>0</v>
      </c>
      <c r="BGP8" s="65">
        <v>0</v>
      </c>
      <c r="BGQ8" s="65">
        <v>0</v>
      </c>
      <c r="BGR8" s="65">
        <v>0</v>
      </c>
      <c r="BGS8" s="65">
        <v>0</v>
      </c>
      <c r="BGT8" s="65">
        <v>0</v>
      </c>
      <c r="BGU8" s="65">
        <v>0</v>
      </c>
      <c r="BGV8" s="65">
        <v>0</v>
      </c>
      <c r="BGW8" s="65">
        <v>0</v>
      </c>
      <c r="BGX8" s="65">
        <v>0</v>
      </c>
      <c r="BGY8" s="65">
        <v>0</v>
      </c>
      <c r="BGZ8" s="65">
        <v>0</v>
      </c>
      <c r="BHA8" s="65">
        <v>0</v>
      </c>
      <c r="BHB8" s="65">
        <v>0</v>
      </c>
      <c r="BHC8" s="65">
        <v>0</v>
      </c>
      <c r="BHD8" s="65">
        <v>0</v>
      </c>
      <c r="BHE8" s="65">
        <v>0</v>
      </c>
      <c r="BHF8" s="65">
        <v>0</v>
      </c>
      <c r="BHG8" s="65">
        <v>0</v>
      </c>
      <c r="BHH8" s="65">
        <v>0</v>
      </c>
      <c r="BHI8" s="65">
        <v>0</v>
      </c>
      <c r="BHJ8" s="65">
        <v>0</v>
      </c>
      <c r="BHK8" s="65">
        <v>0</v>
      </c>
      <c r="BHL8" s="65">
        <v>0</v>
      </c>
      <c r="BHM8" s="65">
        <v>0</v>
      </c>
      <c r="BHN8" s="65">
        <v>0</v>
      </c>
      <c r="BHO8" s="65">
        <v>0</v>
      </c>
      <c r="BHP8" s="65">
        <v>0</v>
      </c>
      <c r="BHQ8" s="65">
        <v>0</v>
      </c>
      <c r="BHR8" s="65">
        <v>0</v>
      </c>
      <c r="BHS8" s="65">
        <v>0</v>
      </c>
      <c r="BHT8" s="65">
        <v>0</v>
      </c>
      <c r="BHU8" s="65">
        <v>0</v>
      </c>
      <c r="BHV8" s="65">
        <v>0</v>
      </c>
      <c r="BHW8" s="65">
        <v>0</v>
      </c>
      <c r="BHX8" s="65">
        <v>0</v>
      </c>
      <c r="BHY8" s="65">
        <v>0</v>
      </c>
      <c r="BHZ8" s="65">
        <v>0</v>
      </c>
      <c r="BIA8" s="65">
        <v>0</v>
      </c>
      <c r="BIB8" s="65">
        <v>0</v>
      </c>
      <c r="BIC8" s="65">
        <v>0</v>
      </c>
      <c r="BID8" s="65">
        <v>0</v>
      </c>
      <c r="BIE8" s="65">
        <v>0</v>
      </c>
      <c r="BIF8" s="65">
        <v>0</v>
      </c>
      <c r="BIG8" s="65">
        <v>0</v>
      </c>
      <c r="BIH8" s="65">
        <v>0</v>
      </c>
      <c r="BII8" s="65">
        <v>0</v>
      </c>
      <c r="BIJ8" s="65">
        <v>0</v>
      </c>
      <c r="BIK8" s="65">
        <v>0</v>
      </c>
      <c r="BIL8" s="65">
        <v>0</v>
      </c>
      <c r="BIM8" s="65">
        <v>0</v>
      </c>
      <c r="BIN8" s="65">
        <v>0</v>
      </c>
      <c r="BIO8" s="65">
        <v>0</v>
      </c>
      <c r="BIP8" s="65">
        <v>0</v>
      </c>
      <c r="BIQ8" s="65">
        <v>0</v>
      </c>
      <c r="BIR8" s="65">
        <v>0</v>
      </c>
      <c r="BIS8" s="65">
        <v>0</v>
      </c>
      <c r="BIT8" s="65">
        <v>0</v>
      </c>
      <c r="BIU8" s="65">
        <v>0</v>
      </c>
      <c r="BIV8" s="65">
        <v>0</v>
      </c>
      <c r="BIW8" s="65">
        <v>0</v>
      </c>
      <c r="BIX8" s="65">
        <v>0</v>
      </c>
      <c r="BIY8" s="65">
        <v>0</v>
      </c>
      <c r="BIZ8" s="65">
        <v>0</v>
      </c>
      <c r="BJA8" s="65">
        <v>0</v>
      </c>
      <c r="BJB8" s="65">
        <v>0</v>
      </c>
      <c r="BJC8" s="65">
        <v>0</v>
      </c>
      <c r="BJD8" s="65">
        <v>0</v>
      </c>
      <c r="BJE8" s="65">
        <v>0</v>
      </c>
      <c r="BJF8" s="65">
        <v>0</v>
      </c>
      <c r="BJG8" s="65">
        <v>0</v>
      </c>
      <c r="BJH8" s="65">
        <v>0</v>
      </c>
      <c r="BJI8" s="65">
        <v>0</v>
      </c>
      <c r="BJJ8" s="65">
        <v>0</v>
      </c>
      <c r="BJK8" s="65">
        <v>0</v>
      </c>
      <c r="BJL8" s="65">
        <v>0</v>
      </c>
      <c r="BJM8" s="65">
        <v>0</v>
      </c>
      <c r="BJN8" s="65">
        <v>0</v>
      </c>
      <c r="BJO8" s="65">
        <v>0</v>
      </c>
      <c r="BJP8" s="65">
        <v>0</v>
      </c>
      <c r="BJQ8" s="65">
        <v>0</v>
      </c>
      <c r="BJR8" s="65">
        <v>0</v>
      </c>
      <c r="BJS8" s="65">
        <v>0</v>
      </c>
      <c r="BJT8" s="65">
        <v>0</v>
      </c>
      <c r="BJU8" s="65">
        <v>0</v>
      </c>
      <c r="BJV8" s="65">
        <v>0</v>
      </c>
      <c r="BJW8" s="65">
        <v>0</v>
      </c>
      <c r="BJX8" s="65">
        <v>0</v>
      </c>
      <c r="BJY8" s="65">
        <v>0</v>
      </c>
      <c r="BJZ8" s="65">
        <v>0</v>
      </c>
      <c r="BKA8" s="65">
        <v>0</v>
      </c>
      <c r="BKB8" s="65">
        <v>0</v>
      </c>
      <c r="BKC8" s="65">
        <v>0</v>
      </c>
      <c r="BKD8" s="65">
        <v>0</v>
      </c>
      <c r="BKE8" s="65">
        <v>0</v>
      </c>
      <c r="BKF8" s="65">
        <v>0</v>
      </c>
      <c r="BKG8" s="65">
        <v>0</v>
      </c>
      <c r="BKH8" s="65">
        <v>0</v>
      </c>
      <c r="BKI8" s="65">
        <v>0</v>
      </c>
      <c r="BKJ8" s="65">
        <v>0</v>
      </c>
      <c r="BKK8" s="65">
        <v>0</v>
      </c>
      <c r="BKL8" s="65">
        <v>0</v>
      </c>
      <c r="BKM8" s="65">
        <v>0</v>
      </c>
      <c r="BKN8" s="65">
        <v>0</v>
      </c>
      <c r="BKO8" s="65">
        <v>0</v>
      </c>
      <c r="BKP8" s="65">
        <v>0</v>
      </c>
      <c r="BKQ8" s="65">
        <v>0</v>
      </c>
      <c r="BKR8" s="65">
        <v>0</v>
      </c>
      <c r="BKS8" s="65">
        <v>0</v>
      </c>
      <c r="BKT8" s="65">
        <v>0</v>
      </c>
      <c r="BKU8" s="65">
        <v>0</v>
      </c>
      <c r="BKV8" s="65">
        <v>0</v>
      </c>
      <c r="BKW8" s="65">
        <v>0</v>
      </c>
      <c r="BKX8" s="65">
        <v>0</v>
      </c>
      <c r="BKY8" s="65">
        <v>0</v>
      </c>
      <c r="BKZ8" s="65">
        <v>0</v>
      </c>
      <c r="BLA8" s="65">
        <v>0</v>
      </c>
      <c r="BLB8" s="65">
        <v>0</v>
      </c>
      <c r="BLC8" s="65">
        <v>0</v>
      </c>
      <c r="BLD8" s="65">
        <v>0</v>
      </c>
      <c r="BLE8" s="65">
        <v>0</v>
      </c>
      <c r="BLF8" s="65">
        <v>0</v>
      </c>
      <c r="BLG8" s="65">
        <v>0</v>
      </c>
      <c r="BLH8" s="65">
        <v>0</v>
      </c>
      <c r="BLI8" s="65">
        <v>0</v>
      </c>
      <c r="BLJ8" s="65">
        <v>0</v>
      </c>
      <c r="BLK8" s="65">
        <v>0</v>
      </c>
      <c r="BLL8" s="65">
        <v>0</v>
      </c>
      <c r="BLM8" s="65">
        <v>0</v>
      </c>
      <c r="BLN8" s="65">
        <v>0</v>
      </c>
      <c r="BLO8" s="65">
        <v>0</v>
      </c>
      <c r="BLP8" s="65">
        <v>0</v>
      </c>
      <c r="BLQ8" s="65">
        <v>0</v>
      </c>
      <c r="BLR8" s="65">
        <v>0</v>
      </c>
      <c r="BLS8" s="65">
        <v>0</v>
      </c>
      <c r="BLT8" s="65">
        <v>0</v>
      </c>
      <c r="BLU8" s="65">
        <v>0</v>
      </c>
      <c r="BLV8" s="65">
        <v>0</v>
      </c>
      <c r="BLW8" s="65">
        <v>0</v>
      </c>
      <c r="BLX8" s="65">
        <v>0</v>
      </c>
      <c r="BLY8" s="65">
        <v>0</v>
      </c>
      <c r="BLZ8" s="65">
        <v>0</v>
      </c>
      <c r="BMA8" s="65">
        <v>0</v>
      </c>
      <c r="BMB8" s="65">
        <v>0</v>
      </c>
      <c r="BMC8" s="65">
        <v>0</v>
      </c>
      <c r="BMD8" s="65">
        <v>0</v>
      </c>
      <c r="BME8" s="65">
        <v>0</v>
      </c>
      <c r="BMF8" s="65">
        <v>0</v>
      </c>
      <c r="BMG8" s="65">
        <v>0</v>
      </c>
      <c r="BMH8" s="65">
        <v>0</v>
      </c>
      <c r="BMI8" s="65">
        <v>0</v>
      </c>
      <c r="BMJ8" s="65">
        <v>0</v>
      </c>
      <c r="BMK8" s="65">
        <v>0</v>
      </c>
      <c r="BML8" s="65">
        <v>0</v>
      </c>
      <c r="BMM8" s="65">
        <v>0</v>
      </c>
      <c r="BMN8" s="65">
        <v>0</v>
      </c>
      <c r="BMO8" s="65">
        <v>0</v>
      </c>
      <c r="BMP8" s="65">
        <v>0</v>
      </c>
      <c r="BMQ8" s="65">
        <v>0</v>
      </c>
      <c r="BMR8" s="65">
        <v>0</v>
      </c>
      <c r="BMS8" s="65">
        <v>0</v>
      </c>
      <c r="BMT8" s="65">
        <v>0</v>
      </c>
      <c r="BMU8" s="65">
        <v>0</v>
      </c>
      <c r="BMV8" s="65">
        <v>0</v>
      </c>
      <c r="BMW8" s="65">
        <v>0</v>
      </c>
      <c r="BMX8" s="65">
        <v>0</v>
      </c>
      <c r="BMY8" s="65">
        <v>0</v>
      </c>
      <c r="BMZ8" s="65">
        <v>0</v>
      </c>
      <c r="BNA8" s="65">
        <v>0</v>
      </c>
      <c r="BNB8" s="65">
        <v>0</v>
      </c>
      <c r="BNC8" s="65">
        <v>0</v>
      </c>
      <c r="BND8" s="65">
        <v>0</v>
      </c>
      <c r="BNE8" s="65">
        <v>0</v>
      </c>
      <c r="BNF8" s="65">
        <v>0</v>
      </c>
      <c r="BNG8" s="65">
        <v>0</v>
      </c>
      <c r="BNH8" s="65">
        <v>0</v>
      </c>
      <c r="BNI8" s="65">
        <v>0</v>
      </c>
      <c r="BNJ8" s="65">
        <v>0</v>
      </c>
      <c r="BNK8" s="65">
        <v>0</v>
      </c>
      <c r="BNL8" s="65">
        <v>0</v>
      </c>
      <c r="BNM8" s="65">
        <v>0</v>
      </c>
      <c r="BNN8" s="65">
        <v>0</v>
      </c>
      <c r="BNO8" s="65">
        <v>0</v>
      </c>
      <c r="BNP8" s="65">
        <v>0</v>
      </c>
      <c r="BNQ8" s="65">
        <v>0</v>
      </c>
      <c r="BNR8" s="65">
        <v>0</v>
      </c>
      <c r="BNS8" s="65">
        <v>0</v>
      </c>
      <c r="BNT8" s="65">
        <v>0</v>
      </c>
      <c r="BNU8" s="65">
        <v>0</v>
      </c>
      <c r="BNV8" s="65">
        <v>0</v>
      </c>
      <c r="BNW8" s="65">
        <v>0</v>
      </c>
      <c r="BNX8" s="65">
        <v>0</v>
      </c>
      <c r="BNY8" s="65">
        <v>0</v>
      </c>
      <c r="BNZ8" s="65">
        <v>0</v>
      </c>
      <c r="BOA8" s="65">
        <v>0</v>
      </c>
      <c r="BOB8" s="65">
        <v>0</v>
      </c>
      <c r="BOC8" s="65">
        <v>0</v>
      </c>
      <c r="BOD8" s="65">
        <v>0</v>
      </c>
      <c r="BOE8" s="65">
        <v>0</v>
      </c>
      <c r="BOF8" s="65">
        <v>0</v>
      </c>
      <c r="BOG8" s="65">
        <v>0</v>
      </c>
      <c r="BOH8" s="65">
        <v>0</v>
      </c>
      <c r="BOI8" s="65">
        <v>0</v>
      </c>
      <c r="BOJ8" s="65">
        <v>0</v>
      </c>
      <c r="BOK8" s="65">
        <v>0</v>
      </c>
      <c r="BOL8" s="65">
        <v>0</v>
      </c>
      <c r="BOM8" s="65">
        <v>0</v>
      </c>
      <c r="BON8" s="65">
        <v>0</v>
      </c>
      <c r="BOO8" s="65">
        <v>0</v>
      </c>
      <c r="BOP8" s="65">
        <v>0</v>
      </c>
      <c r="BOQ8" s="65">
        <v>0</v>
      </c>
      <c r="BOR8" s="65">
        <v>0</v>
      </c>
      <c r="BOS8" s="65">
        <v>0</v>
      </c>
      <c r="BOT8" s="65">
        <v>0</v>
      </c>
      <c r="BOU8" s="65">
        <v>0</v>
      </c>
      <c r="BOV8" s="65">
        <v>0</v>
      </c>
      <c r="BOW8" s="65">
        <v>0</v>
      </c>
      <c r="BOX8" s="65">
        <v>0</v>
      </c>
      <c r="BOY8" s="65">
        <v>0</v>
      </c>
      <c r="BOZ8" s="65">
        <v>0</v>
      </c>
      <c r="BPA8" s="65">
        <v>0</v>
      </c>
      <c r="BPB8" s="65">
        <v>0</v>
      </c>
      <c r="BPC8" s="65">
        <v>0</v>
      </c>
      <c r="BPD8" s="65">
        <v>0</v>
      </c>
      <c r="BPE8" s="65">
        <v>0</v>
      </c>
      <c r="BPF8" s="65">
        <v>0</v>
      </c>
      <c r="BPG8" s="65">
        <v>0</v>
      </c>
      <c r="BPH8" s="65">
        <v>0</v>
      </c>
      <c r="BPI8" s="65">
        <v>0</v>
      </c>
      <c r="BPJ8" s="65">
        <v>0</v>
      </c>
      <c r="BPK8" s="65">
        <v>0</v>
      </c>
      <c r="BPL8" s="65">
        <v>0</v>
      </c>
      <c r="BPM8" s="65">
        <v>0</v>
      </c>
      <c r="BPN8" s="65">
        <v>0</v>
      </c>
      <c r="BPO8" s="65">
        <v>0</v>
      </c>
      <c r="BPP8" s="65">
        <v>0</v>
      </c>
      <c r="BPQ8" s="65">
        <v>0</v>
      </c>
      <c r="BPR8" s="65">
        <v>0</v>
      </c>
      <c r="BPS8" s="65">
        <v>0</v>
      </c>
      <c r="BPT8" s="65">
        <v>0</v>
      </c>
      <c r="BPU8" s="65">
        <v>0</v>
      </c>
      <c r="BPV8" s="65">
        <v>0</v>
      </c>
      <c r="BPW8" s="65">
        <v>0</v>
      </c>
      <c r="BPX8" s="65">
        <v>0</v>
      </c>
      <c r="BPY8" s="65">
        <v>0</v>
      </c>
      <c r="BPZ8" s="65">
        <v>0</v>
      </c>
      <c r="BQA8" s="65">
        <v>0</v>
      </c>
      <c r="BQB8" s="65">
        <v>0</v>
      </c>
      <c r="BQC8" s="65">
        <v>0</v>
      </c>
      <c r="BQD8" s="65">
        <v>0</v>
      </c>
      <c r="BQE8" s="65">
        <v>0</v>
      </c>
      <c r="BQF8" s="65">
        <v>0</v>
      </c>
      <c r="BQG8" s="65">
        <v>0</v>
      </c>
      <c r="BQH8" s="65">
        <v>0</v>
      </c>
      <c r="BQI8" s="65">
        <v>0</v>
      </c>
      <c r="BQJ8" s="65">
        <v>0</v>
      </c>
      <c r="BQK8" s="65">
        <v>0</v>
      </c>
      <c r="BQL8" s="65">
        <v>0</v>
      </c>
      <c r="BQM8" s="65">
        <v>0</v>
      </c>
      <c r="BQN8" s="65">
        <v>0</v>
      </c>
      <c r="BQO8" s="65">
        <v>0</v>
      </c>
      <c r="BQP8" s="65">
        <v>0</v>
      </c>
      <c r="BQQ8" s="65">
        <v>0</v>
      </c>
      <c r="BQR8" s="65">
        <v>0</v>
      </c>
      <c r="BQS8" s="65">
        <v>0</v>
      </c>
      <c r="BQT8" s="65">
        <v>0</v>
      </c>
      <c r="BQU8" s="65">
        <v>0</v>
      </c>
      <c r="BQV8" s="65">
        <v>0</v>
      </c>
      <c r="BQW8" s="65">
        <v>0</v>
      </c>
      <c r="BQX8" s="65">
        <v>0</v>
      </c>
      <c r="BQY8" s="65">
        <v>0</v>
      </c>
      <c r="BQZ8" s="65">
        <v>0</v>
      </c>
      <c r="BRA8" s="65">
        <v>0</v>
      </c>
      <c r="BRB8" s="65">
        <v>0</v>
      </c>
      <c r="BRC8" s="65">
        <v>0</v>
      </c>
      <c r="BRD8" s="65">
        <v>0</v>
      </c>
      <c r="BRE8" s="65">
        <v>0</v>
      </c>
      <c r="BRF8" s="65">
        <v>0</v>
      </c>
      <c r="BRG8" s="65">
        <v>0</v>
      </c>
      <c r="BRH8" s="65">
        <v>0</v>
      </c>
      <c r="BRI8" s="65">
        <v>0</v>
      </c>
      <c r="BRJ8" s="65">
        <v>0</v>
      </c>
      <c r="BRK8" s="65">
        <v>0</v>
      </c>
      <c r="BRL8" s="65">
        <v>0</v>
      </c>
      <c r="BRM8" s="65">
        <v>0</v>
      </c>
      <c r="BRN8" s="65">
        <v>0</v>
      </c>
      <c r="BRO8" s="65">
        <v>0</v>
      </c>
      <c r="BRP8" s="65">
        <v>0</v>
      </c>
      <c r="BRQ8" s="65">
        <v>0</v>
      </c>
      <c r="BRR8" s="65">
        <v>0</v>
      </c>
      <c r="BRS8" s="65">
        <v>0</v>
      </c>
      <c r="BRT8" s="65">
        <v>0</v>
      </c>
      <c r="BRU8" s="65">
        <v>0</v>
      </c>
      <c r="BRV8" s="65">
        <v>0</v>
      </c>
      <c r="BRW8" s="65">
        <v>0</v>
      </c>
      <c r="BRX8" s="65">
        <v>0</v>
      </c>
      <c r="BRY8" s="65">
        <v>0</v>
      </c>
      <c r="BRZ8" s="65">
        <v>0</v>
      </c>
      <c r="BSA8" s="65">
        <v>0</v>
      </c>
      <c r="BSB8" s="65">
        <v>0</v>
      </c>
      <c r="BSC8" s="65">
        <v>0</v>
      </c>
      <c r="BSD8" s="65">
        <v>0</v>
      </c>
      <c r="BSE8" s="65">
        <v>0</v>
      </c>
      <c r="BSF8" s="65">
        <v>0</v>
      </c>
      <c r="BSG8" s="65">
        <v>0</v>
      </c>
      <c r="BSH8" s="65">
        <v>0</v>
      </c>
      <c r="BSI8" s="65">
        <v>0</v>
      </c>
      <c r="BSJ8" s="65">
        <v>0</v>
      </c>
      <c r="BSK8" s="65">
        <v>0</v>
      </c>
      <c r="BSL8" s="65">
        <v>0</v>
      </c>
      <c r="BSM8" s="65">
        <v>0</v>
      </c>
      <c r="BSN8" s="65">
        <v>0</v>
      </c>
      <c r="BSO8" s="65">
        <v>0</v>
      </c>
      <c r="BSP8" s="65">
        <v>0</v>
      </c>
      <c r="BSQ8" s="65">
        <v>0</v>
      </c>
      <c r="BSR8" s="65">
        <v>0</v>
      </c>
      <c r="BSS8" s="65">
        <v>0</v>
      </c>
      <c r="BST8" s="65">
        <v>0</v>
      </c>
      <c r="BSU8" s="65">
        <v>0</v>
      </c>
      <c r="BSV8" s="65">
        <v>0</v>
      </c>
      <c r="BSW8" s="65">
        <v>0</v>
      </c>
      <c r="BSX8" s="65">
        <v>0</v>
      </c>
      <c r="BSY8" s="65">
        <v>0</v>
      </c>
      <c r="BSZ8" s="65">
        <v>0</v>
      </c>
      <c r="BTA8" s="65">
        <v>0</v>
      </c>
      <c r="BTB8" s="65">
        <v>0</v>
      </c>
      <c r="BTC8" s="65">
        <v>0</v>
      </c>
      <c r="BTD8" s="65">
        <v>0</v>
      </c>
      <c r="BTE8" s="65">
        <v>0</v>
      </c>
      <c r="BTF8" s="65">
        <v>0</v>
      </c>
      <c r="BTG8" s="65">
        <v>0</v>
      </c>
      <c r="BTH8" s="65">
        <v>0</v>
      </c>
      <c r="BTI8" s="65">
        <v>0</v>
      </c>
      <c r="BTJ8" s="65">
        <v>0</v>
      </c>
      <c r="BTK8" s="65">
        <v>0</v>
      </c>
      <c r="BTL8" s="65">
        <v>0</v>
      </c>
      <c r="BTM8" s="65">
        <v>0</v>
      </c>
      <c r="BTN8" s="65">
        <v>0</v>
      </c>
      <c r="BTO8" s="65">
        <v>0</v>
      </c>
      <c r="BTP8" s="65">
        <v>0</v>
      </c>
      <c r="BTQ8" s="65">
        <v>0</v>
      </c>
      <c r="BTR8" s="65">
        <v>0</v>
      </c>
      <c r="BTS8" s="65">
        <v>0</v>
      </c>
      <c r="BTT8" s="65">
        <v>0</v>
      </c>
      <c r="BTU8" s="65">
        <v>0</v>
      </c>
      <c r="BTV8" s="65">
        <v>0</v>
      </c>
      <c r="BTW8" s="65">
        <v>0</v>
      </c>
      <c r="BTX8" s="65">
        <v>0</v>
      </c>
      <c r="BTY8" s="65">
        <v>0</v>
      </c>
      <c r="BTZ8" s="65">
        <v>0</v>
      </c>
      <c r="BUA8" s="65">
        <v>0</v>
      </c>
      <c r="BUB8" s="65">
        <v>0</v>
      </c>
      <c r="BUC8" s="65">
        <v>0</v>
      </c>
      <c r="BUD8" s="65">
        <v>0</v>
      </c>
      <c r="BUE8" s="65">
        <v>0</v>
      </c>
      <c r="BUF8" s="65">
        <v>0</v>
      </c>
      <c r="BUG8" s="65">
        <v>0</v>
      </c>
      <c r="BUH8" s="65">
        <v>0</v>
      </c>
      <c r="BUI8" s="65">
        <v>0</v>
      </c>
      <c r="BUJ8" s="65">
        <v>0</v>
      </c>
      <c r="BUK8" s="65">
        <v>0</v>
      </c>
      <c r="BUL8" s="65">
        <v>0</v>
      </c>
      <c r="BUM8" s="65">
        <v>0</v>
      </c>
      <c r="BUN8" s="65">
        <v>0</v>
      </c>
      <c r="BUO8" s="65">
        <v>0</v>
      </c>
      <c r="BUP8" s="65">
        <v>0</v>
      </c>
      <c r="BUQ8" s="65">
        <v>0</v>
      </c>
      <c r="BUR8" s="65">
        <v>0</v>
      </c>
      <c r="BUS8" s="65">
        <v>0</v>
      </c>
      <c r="BUT8" s="65">
        <v>0</v>
      </c>
      <c r="BUU8" s="65">
        <v>0</v>
      </c>
      <c r="BUV8" s="65">
        <v>0</v>
      </c>
      <c r="BUW8" s="65">
        <v>0</v>
      </c>
      <c r="BUX8" s="65">
        <v>0</v>
      </c>
      <c r="BUY8" s="65">
        <v>0</v>
      </c>
      <c r="BUZ8" s="65">
        <v>0</v>
      </c>
      <c r="BVA8" s="65">
        <v>0</v>
      </c>
      <c r="BVB8" s="65">
        <v>0</v>
      </c>
      <c r="BVC8" s="65">
        <v>0</v>
      </c>
      <c r="BVD8" s="65">
        <v>0</v>
      </c>
      <c r="BVE8" s="65">
        <v>0</v>
      </c>
      <c r="BVF8" s="65">
        <v>0</v>
      </c>
      <c r="BVG8" s="65">
        <v>0</v>
      </c>
      <c r="BVH8" s="65">
        <v>0</v>
      </c>
      <c r="BVI8" s="65">
        <v>0</v>
      </c>
      <c r="BVJ8" s="65">
        <v>0</v>
      </c>
      <c r="BVK8" s="65">
        <v>0</v>
      </c>
      <c r="BVL8" s="65">
        <v>0</v>
      </c>
      <c r="BVM8" s="65">
        <v>0</v>
      </c>
      <c r="BVN8" s="65">
        <v>0</v>
      </c>
      <c r="BVO8" s="65">
        <v>0</v>
      </c>
      <c r="BVP8" s="65">
        <v>0</v>
      </c>
      <c r="BVQ8" s="65">
        <v>0</v>
      </c>
      <c r="BVR8" s="65">
        <v>0</v>
      </c>
      <c r="BVS8" s="65">
        <v>0</v>
      </c>
      <c r="BVT8" s="65">
        <v>0</v>
      </c>
      <c r="BVU8" s="65">
        <v>0</v>
      </c>
      <c r="BVV8" s="65">
        <v>0</v>
      </c>
      <c r="BVW8" s="65">
        <v>0</v>
      </c>
      <c r="BVX8" s="65">
        <v>0</v>
      </c>
      <c r="BVY8" s="65">
        <v>0</v>
      </c>
      <c r="BVZ8" s="65">
        <v>0</v>
      </c>
      <c r="BWA8" s="65">
        <v>0</v>
      </c>
      <c r="BWB8" s="65">
        <v>0</v>
      </c>
      <c r="BWC8" s="65">
        <v>0</v>
      </c>
      <c r="BWD8" s="65">
        <v>0</v>
      </c>
      <c r="BWE8" s="65">
        <v>0</v>
      </c>
      <c r="BWF8" s="65">
        <v>0</v>
      </c>
      <c r="BWG8" s="65">
        <v>0</v>
      </c>
      <c r="BWH8" s="65">
        <v>0</v>
      </c>
      <c r="BWI8" s="65">
        <v>0</v>
      </c>
      <c r="BWJ8" s="65">
        <v>0</v>
      </c>
      <c r="BWK8" s="65">
        <v>0</v>
      </c>
      <c r="BWL8" s="65">
        <v>0</v>
      </c>
      <c r="BWM8" s="65">
        <v>0</v>
      </c>
      <c r="BWN8" s="65">
        <v>0</v>
      </c>
      <c r="BWO8" s="65">
        <v>0</v>
      </c>
      <c r="BWP8" s="65">
        <v>0</v>
      </c>
      <c r="BWQ8" s="65">
        <v>0</v>
      </c>
      <c r="BWR8" s="65">
        <v>0</v>
      </c>
      <c r="BWS8" s="65">
        <v>0</v>
      </c>
      <c r="BWT8" s="65">
        <v>0</v>
      </c>
      <c r="BWU8" s="65">
        <v>0</v>
      </c>
      <c r="BWV8" s="65">
        <v>0</v>
      </c>
      <c r="BWW8" s="65">
        <v>0</v>
      </c>
      <c r="BWX8" s="65">
        <v>0</v>
      </c>
      <c r="BWY8" s="65">
        <v>0</v>
      </c>
      <c r="BWZ8" s="65">
        <v>0</v>
      </c>
      <c r="BXA8" s="65">
        <v>0</v>
      </c>
      <c r="BXB8" s="65">
        <v>0</v>
      </c>
      <c r="BXC8" s="65">
        <v>0</v>
      </c>
      <c r="BXD8" s="65">
        <v>0</v>
      </c>
      <c r="BXE8" s="65">
        <v>0</v>
      </c>
      <c r="BXF8" s="65">
        <v>0</v>
      </c>
      <c r="BXG8" s="65">
        <v>0</v>
      </c>
      <c r="BXH8" s="65">
        <v>0</v>
      </c>
      <c r="BXI8" s="65">
        <v>0</v>
      </c>
      <c r="BXJ8" s="65">
        <v>0</v>
      </c>
      <c r="BXK8" s="65">
        <v>0</v>
      </c>
      <c r="BXL8" s="65">
        <v>0</v>
      </c>
      <c r="BXM8" s="65">
        <v>0</v>
      </c>
      <c r="BXN8" s="65">
        <v>0</v>
      </c>
      <c r="BXO8" s="65">
        <v>0</v>
      </c>
      <c r="BXP8" s="65">
        <v>0</v>
      </c>
      <c r="BXQ8" s="65">
        <v>0</v>
      </c>
      <c r="BXR8" s="65">
        <v>0</v>
      </c>
      <c r="BXS8" s="65">
        <v>0</v>
      </c>
      <c r="BXT8" s="65">
        <v>0</v>
      </c>
      <c r="BXU8" s="65">
        <v>0</v>
      </c>
      <c r="BXV8" s="65">
        <v>0</v>
      </c>
      <c r="BXW8" s="65">
        <v>0</v>
      </c>
      <c r="BXX8" s="65">
        <v>0</v>
      </c>
      <c r="BXY8" s="65">
        <v>0</v>
      </c>
      <c r="BXZ8" s="65">
        <v>0</v>
      </c>
      <c r="BYA8" s="65">
        <v>0</v>
      </c>
      <c r="BYB8" s="65">
        <v>0</v>
      </c>
      <c r="BYC8" s="65">
        <v>0</v>
      </c>
      <c r="BYD8" s="65">
        <v>0</v>
      </c>
      <c r="BYE8" s="65">
        <v>0</v>
      </c>
      <c r="BYF8" s="65">
        <v>0</v>
      </c>
      <c r="BYG8" s="65">
        <v>0</v>
      </c>
      <c r="BYH8" s="65">
        <v>0</v>
      </c>
      <c r="BYI8" s="65">
        <v>0</v>
      </c>
      <c r="BYJ8" s="65">
        <v>0</v>
      </c>
      <c r="BYK8" s="65">
        <v>0</v>
      </c>
      <c r="BYL8" s="65">
        <v>0</v>
      </c>
      <c r="BYM8" s="65">
        <v>0</v>
      </c>
      <c r="BYN8" s="65">
        <v>0</v>
      </c>
      <c r="BYO8" s="65">
        <v>0</v>
      </c>
      <c r="BYP8" s="65">
        <v>0</v>
      </c>
      <c r="BYQ8" s="65">
        <v>0</v>
      </c>
      <c r="BYR8" s="65">
        <v>0</v>
      </c>
      <c r="BYS8" s="65">
        <v>0</v>
      </c>
      <c r="BYT8" s="65">
        <v>0</v>
      </c>
      <c r="BYU8" s="65">
        <v>0</v>
      </c>
      <c r="BYV8" s="65">
        <v>0</v>
      </c>
      <c r="BYW8" s="65">
        <v>0</v>
      </c>
      <c r="BYX8" s="65">
        <v>0</v>
      </c>
      <c r="BYY8" s="65">
        <v>0</v>
      </c>
      <c r="BYZ8" s="65">
        <v>0</v>
      </c>
      <c r="BZA8" s="65">
        <v>0</v>
      </c>
      <c r="BZB8" s="65">
        <v>0</v>
      </c>
      <c r="BZC8" s="65">
        <v>0</v>
      </c>
      <c r="BZD8" s="65">
        <v>0</v>
      </c>
      <c r="BZE8" s="65">
        <v>0</v>
      </c>
      <c r="BZF8" s="65">
        <v>0</v>
      </c>
      <c r="BZG8" s="65">
        <v>0</v>
      </c>
      <c r="BZH8" s="65">
        <v>0</v>
      </c>
      <c r="BZI8" s="65">
        <v>0</v>
      </c>
      <c r="BZJ8" s="65">
        <v>0</v>
      </c>
      <c r="BZK8" s="65">
        <v>0</v>
      </c>
      <c r="BZL8" s="65">
        <v>0</v>
      </c>
      <c r="BZM8" s="65">
        <v>0</v>
      </c>
      <c r="BZN8" s="65">
        <v>0</v>
      </c>
      <c r="BZO8" s="65">
        <v>0</v>
      </c>
      <c r="BZP8" s="65">
        <v>0</v>
      </c>
      <c r="BZQ8" s="65">
        <v>0</v>
      </c>
      <c r="BZR8" s="65">
        <v>0</v>
      </c>
      <c r="BZS8" s="65">
        <v>0</v>
      </c>
      <c r="BZT8" s="65">
        <v>0</v>
      </c>
      <c r="BZU8" s="65">
        <v>0</v>
      </c>
      <c r="BZV8" s="65">
        <v>0</v>
      </c>
      <c r="BZW8" s="65">
        <v>0</v>
      </c>
      <c r="BZX8" s="65">
        <v>0</v>
      </c>
      <c r="BZY8" s="65">
        <v>0</v>
      </c>
      <c r="BZZ8" s="65">
        <v>0</v>
      </c>
      <c r="CAA8" s="65">
        <v>0</v>
      </c>
      <c r="CAB8" s="65">
        <v>0</v>
      </c>
      <c r="CAC8" s="65">
        <v>0</v>
      </c>
      <c r="CAD8" s="65">
        <v>0</v>
      </c>
      <c r="CAE8" s="65">
        <v>0</v>
      </c>
      <c r="CAF8" s="65">
        <v>0</v>
      </c>
      <c r="CAG8" s="65">
        <v>0</v>
      </c>
      <c r="CAH8" s="65">
        <v>0</v>
      </c>
      <c r="CAI8" s="65">
        <v>0</v>
      </c>
      <c r="CAJ8" s="65">
        <v>0</v>
      </c>
      <c r="CAK8" s="65">
        <v>0</v>
      </c>
      <c r="CAL8" s="65">
        <v>0</v>
      </c>
      <c r="CAM8" s="65">
        <v>0</v>
      </c>
      <c r="CAN8" s="65">
        <v>0</v>
      </c>
      <c r="CAO8" s="65">
        <v>0</v>
      </c>
      <c r="CAP8" s="65">
        <v>0</v>
      </c>
      <c r="CAQ8" s="65">
        <v>0</v>
      </c>
      <c r="CAR8" s="65">
        <v>0</v>
      </c>
      <c r="CAS8" s="65">
        <v>0</v>
      </c>
      <c r="CAT8" s="65">
        <v>0</v>
      </c>
      <c r="CAU8" s="65">
        <v>0</v>
      </c>
      <c r="CAV8" s="65">
        <v>0</v>
      </c>
      <c r="CAW8" s="65">
        <v>0</v>
      </c>
      <c r="CAX8" s="65">
        <v>0</v>
      </c>
      <c r="CAY8" s="65">
        <v>0</v>
      </c>
      <c r="CAZ8" s="65">
        <v>0</v>
      </c>
      <c r="CBA8" s="65">
        <v>0</v>
      </c>
      <c r="CBB8" s="65">
        <v>0</v>
      </c>
      <c r="CBC8" s="65">
        <v>0</v>
      </c>
      <c r="CBD8" s="65">
        <v>0</v>
      </c>
      <c r="CBE8" s="65">
        <v>0</v>
      </c>
      <c r="CBF8" s="65">
        <v>0</v>
      </c>
      <c r="CBG8" s="65">
        <v>0</v>
      </c>
      <c r="CBH8" s="65">
        <v>0</v>
      </c>
      <c r="CBI8" s="65">
        <v>0</v>
      </c>
      <c r="CBJ8" s="65">
        <v>0</v>
      </c>
      <c r="CBK8" s="65">
        <v>0</v>
      </c>
      <c r="CBL8" s="65">
        <v>0</v>
      </c>
      <c r="CBM8" s="65">
        <v>0</v>
      </c>
      <c r="CBN8" s="65">
        <v>0</v>
      </c>
      <c r="CBO8" s="65">
        <v>0</v>
      </c>
      <c r="CBP8" s="65">
        <v>0</v>
      </c>
      <c r="CBQ8" s="65">
        <v>0</v>
      </c>
      <c r="CBR8" s="65">
        <v>0</v>
      </c>
      <c r="CBS8" s="65">
        <v>0</v>
      </c>
      <c r="CBT8" s="65">
        <v>0</v>
      </c>
      <c r="CBU8" s="65">
        <v>0</v>
      </c>
      <c r="CBV8" s="65">
        <v>0</v>
      </c>
      <c r="CBW8" s="65">
        <v>0</v>
      </c>
      <c r="CBX8" s="65">
        <v>0</v>
      </c>
      <c r="CBY8" s="65">
        <v>0</v>
      </c>
      <c r="CBZ8" s="65">
        <v>0</v>
      </c>
      <c r="CCA8" s="65">
        <v>0</v>
      </c>
      <c r="CCB8" s="65">
        <v>0</v>
      </c>
      <c r="CCC8" s="65">
        <v>0</v>
      </c>
      <c r="CCD8" s="65">
        <v>0</v>
      </c>
      <c r="CCE8" s="65">
        <v>0</v>
      </c>
      <c r="CCF8" s="65">
        <v>0</v>
      </c>
      <c r="CCG8" s="65">
        <v>0</v>
      </c>
      <c r="CCH8" s="65">
        <v>0</v>
      </c>
      <c r="CCI8" s="65">
        <v>0</v>
      </c>
      <c r="CCJ8" s="65">
        <v>0</v>
      </c>
      <c r="CCK8" s="65">
        <v>0</v>
      </c>
      <c r="CCL8" s="65">
        <v>0</v>
      </c>
      <c r="CCM8" s="65">
        <v>0</v>
      </c>
      <c r="CCN8" s="65">
        <v>0</v>
      </c>
      <c r="CCO8" s="65">
        <v>0</v>
      </c>
      <c r="CCP8" s="65">
        <v>0</v>
      </c>
      <c r="CCQ8" s="65">
        <v>0</v>
      </c>
      <c r="CCR8" s="65">
        <v>0</v>
      </c>
      <c r="CCS8" s="65">
        <v>0</v>
      </c>
      <c r="CCT8" s="65">
        <v>0</v>
      </c>
      <c r="CCU8" s="65">
        <v>0</v>
      </c>
      <c r="CCV8" s="65">
        <v>0</v>
      </c>
      <c r="CCW8" s="65">
        <v>0</v>
      </c>
      <c r="CCX8" s="65">
        <v>0</v>
      </c>
      <c r="CCY8" s="65">
        <v>0</v>
      </c>
      <c r="CCZ8" s="65">
        <v>0</v>
      </c>
      <c r="CDA8" s="65">
        <v>0</v>
      </c>
      <c r="CDB8" s="65">
        <v>0</v>
      </c>
      <c r="CDC8" s="65">
        <v>0</v>
      </c>
      <c r="CDD8" s="65">
        <v>0</v>
      </c>
      <c r="CDE8" s="65">
        <v>0</v>
      </c>
      <c r="CDF8" s="65">
        <v>0</v>
      </c>
      <c r="CDG8" s="65">
        <v>0</v>
      </c>
      <c r="CDH8" s="65">
        <v>0</v>
      </c>
      <c r="CDI8" s="65">
        <v>0</v>
      </c>
      <c r="CDJ8" s="65">
        <v>0</v>
      </c>
      <c r="CDK8" s="65">
        <v>0</v>
      </c>
      <c r="CDL8" s="65">
        <v>0</v>
      </c>
      <c r="CDM8" s="65">
        <v>0</v>
      </c>
      <c r="CDN8" s="65">
        <v>0</v>
      </c>
      <c r="CDO8" s="65">
        <v>0</v>
      </c>
      <c r="CDP8" s="65">
        <v>0</v>
      </c>
      <c r="CDQ8" s="65">
        <v>0</v>
      </c>
      <c r="CDR8" s="65">
        <v>0</v>
      </c>
      <c r="CDS8" s="65">
        <v>0</v>
      </c>
      <c r="CDT8" s="65">
        <v>0</v>
      </c>
      <c r="CDU8" s="65">
        <v>0</v>
      </c>
      <c r="CDV8" s="65">
        <v>0</v>
      </c>
      <c r="CDW8" s="65">
        <v>0</v>
      </c>
      <c r="CDX8" s="65">
        <v>0</v>
      </c>
      <c r="CDY8" s="65">
        <v>0</v>
      </c>
      <c r="CDZ8" s="65">
        <v>0</v>
      </c>
      <c r="CEA8" s="65">
        <v>0</v>
      </c>
      <c r="CEB8" s="65">
        <v>0</v>
      </c>
      <c r="CEC8" s="65">
        <v>0</v>
      </c>
      <c r="CED8" s="65">
        <v>0</v>
      </c>
      <c r="CEE8" s="65">
        <v>0</v>
      </c>
      <c r="CEF8" s="65">
        <v>0</v>
      </c>
      <c r="CEG8" s="65">
        <v>0</v>
      </c>
      <c r="CEH8" s="65">
        <v>0</v>
      </c>
      <c r="CEI8" s="65">
        <v>0</v>
      </c>
      <c r="CEJ8" s="65">
        <v>0</v>
      </c>
      <c r="CEK8" s="65">
        <v>0</v>
      </c>
      <c r="CEL8" s="65">
        <v>0</v>
      </c>
      <c r="CEM8" s="65">
        <v>0</v>
      </c>
      <c r="CEN8" s="65">
        <v>0</v>
      </c>
      <c r="CEO8" s="65">
        <v>0</v>
      </c>
      <c r="CEP8" s="65">
        <v>0</v>
      </c>
      <c r="CEQ8" s="65">
        <v>0</v>
      </c>
      <c r="CER8" s="65">
        <v>0</v>
      </c>
      <c r="CES8" s="65">
        <v>0</v>
      </c>
      <c r="CET8" s="65">
        <v>0</v>
      </c>
      <c r="CEU8" s="65">
        <v>0</v>
      </c>
      <c r="CEV8" s="65">
        <v>0</v>
      </c>
      <c r="CEW8" s="65">
        <v>0</v>
      </c>
      <c r="CEX8" s="65">
        <v>0</v>
      </c>
      <c r="CEY8" s="65">
        <v>0</v>
      </c>
      <c r="CEZ8" s="65">
        <v>0</v>
      </c>
      <c r="CFA8" s="65">
        <v>0</v>
      </c>
      <c r="CFB8" s="65">
        <v>0</v>
      </c>
      <c r="CFC8" s="65">
        <v>0</v>
      </c>
      <c r="CFD8" s="65">
        <v>0</v>
      </c>
      <c r="CFE8" s="65">
        <v>0</v>
      </c>
      <c r="CFF8" s="65">
        <v>0</v>
      </c>
      <c r="CFG8" s="65">
        <v>0</v>
      </c>
      <c r="CFH8" s="65">
        <v>0</v>
      </c>
      <c r="CFI8" s="65">
        <v>0</v>
      </c>
      <c r="CFJ8" s="65">
        <v>0</v>
      </c>
      <c r="CFK8" s="65">
        <v>0</v>
      </c>
      <c r="CFL8" s="65">
        <v>0</v>
      </c>
      <c r="CFM8" s="65">
        <v>0</v>
      </c>
      <c r="CFN8" s="65">
        <v>0</v>
      </c>
      <c r="CFO8" s="65">
        <v>0</v>
      </c>
      <c r="CFP8" s="65">
        <v>0</v>
      </c>
      <c r="CFQ8" s="65">
        <v>0</v>
      </c>
      <c r="CFR8" s="65">
        <v>0</v>
      </c>
      <c r="CFS8" s="65">
        <v>0</v>
      </c>
      <c r="CFT8" s="65">
        <v>0</v>
      </c>
      <c r="CFU8" s="65">
        <v>0</v>
      </c>
      <c r="CFV8" s="65">
        <v>0</v>
      </c>
      <c r="CFW8" s="65">
        <v>0</v>
      </c>
      <c r="CFX8" s="65">
        <v>0</v>
      </c>
      <c r="CFY8" s="65">
        <v>0</v>
      </c>
      <c r="CFZ8" s="65">
        <v>0</v>
      </c>
      <c r="CGA8" s="65">
        <v>0</v>
      </c>
      <c r="CGB8" s="65">
        <v>0</v>
      </c>
      <c r="CGC8" s="65">
        <v>0</v>
      </c>
      <c r="CGD8" s="65">
        <v>0</v>
      </c>
      <c r="CGE8" s="65">
        <v>0</v>
      </c>
      <c r="CGF8" s="65">
        <v>0</v>
      </c>
      <c r="CGG8" s="65">
        <v>0</v>
      </c>
      <c r="CGH8" s="65">
        <v>0</v>
      </c>
      <c r="CGI8" s="65">
        <v>0</v>
      </c>
      <c r="CGJ8" s="65">
        <v>0</v>
      </c>
      <c r="CGK8" s="65">
        <v>0</v>
      </c>
      <c r="CGL8" s="65">
        <v>0</v>
      </c>
      <c r="CGM8" s="65">
        <v>0</v>
      </c>
      <c r="CGN8" s="65">
        <v>0</v>
      </c>
      <c r="CGO8" s="65">
        <v>0</v>
      </c>
      <c r="CGP8" s="65">
        <v>0</v>
      </c>
      <c r="CGQ8" s="65">
        <v>0</v>
      </c>
      <c r="CGR8" s="65">
        <v>0</v>
      </c>
      <c r="CGS8" s="65">
        <v>0</v>
      </c>
      <c r="CGT8" s="65">
        <v>0</v>
      </c>
      <c r="CGU8" s="65">
        <v>0</v>
      </c>
      <c r="CGV8" s="65">
        <v>0</v>
      </c>
      <c r="CGW8" s="65">
        <v>0</v>
      </c>
      <c r="CGX8" s="65">
        <v>0</v>
      </c>
      <c r="CGY8" s="65">
        <v>0</v>
      </c>
      <c r="CGZ8" s="65">
        <v>0</v>
      </c>
      <c r="CHA8" s="65">
        <v>0</v>
      </c>
      <c r="CHB8" s="65">
        <v>0</v>
      </c>
      <c r="CHC8" s="65">
        <v>0</v>
      </c>
      <c r="CHD8" s="65">
        <v>0</v>
      </c>
      <c r="CHE8" s="65">
        <v>0</v>
      </c>
      <c r="CHF8" s="65">
        <v>0</v>
      </c>
      <c r="CHG8" s="65">
        <v>0</v>
      </c>
      <c r="CHH8" s="65">
        <v>0</v>
      </c>
      <c r="CHI8" s="65">
        <v>0</v>
      </c>
      <c r="CHJ8" s="65">
        <v>0</v>
      </c>
      <c r="CHK8" s="65">
        <v>0</v>
      </c>
      <c r="CHL8" s="65">
        <v>0</v>
      </c>
      <c r="CHM8" s="65">
        <v>0</v>
      </c>
      <c r="CHN8" s="65">
        <v>0</v>
      </c>
      <c r="CHO8" s="65">
        <v>0</v>
      </c>
      <c r="CHP8" s="65">
        <v>0</v>
      </c>
      <c r="CHQ8" s="65">
        <v>0</v>
      </c>
      <c r="CHR8" s="65">
        <v>0</v>
      </c>
      <c r="CHS8" s="65">
        <v>0</v>
      </c>
      <c r="CHT8" s="65">
        <v>0</v>
      </c>
      <c r="CHU8" s="65">
        <v>0</v>
      </c>
      <c r="CHV8" s="65">
        <v>0</v>
      </c>
      <c r="CHW8" s="65">
        <v>0</v>
      </c>
      <c r="CHX8" s="65">
        <v>0</v>
      </c>
      <c r="CHY8" s="65">
        <v>0</v>
      </c>
      <c r="CHZ8" s="65">
        <v>0</v>
      </c>
      <c r="CIA8" s="65">
        <v>0</v>
      </c>
      <c r="CIB8" s="65">
        <v>0</v>
      </c>
      <c r="CIC8" s="65">
        <v>0</v>
      </c>
      <c r="CID8" s="65">
        <v>0</v>
      </c>
      <c r="CIE8" s="65">
        <v>0</v>
      </c>
      <c r="CIF8" s="65">
        <v>0</v>
      </c>
      <c r="CIG8" s="65">
        <v>0</v>
      </c>
      <c r="CIH8" s="65">
        <v>0</v>
      </c>
      <c r="CII8" s="65">
        <v>0</v>
      </c>
      <c r="CIJ8" s="65">
        <v>0</v>
      </c>
      <c r="CIK8" s="65">
        <v>0</v>
      </c>
      <c r="CIL8" s="65">
        <v>0</v>
      </c>
      <c r="CIM8" s="65">
        <v>0</v>
      </c>
      <c r="CIN8" s="65">
        <v>0</v>
      </c>
      <c r="CIO8" s="65">
        <v>0</v>
      </c>
      <c r="CIP8" s="65">
        <v>0</v>
      </c>
      <c r="CIQ8" s="65">
        <v>0</v>
      </c>
      <c r="CIR8" s="65">
        <v>0</v>
      </c>
      <c r="CIS8" s="65">
        <v>0</v>
      </c>
      <c r="CIT8" s="65">
        <v>0</v>
      </c>
      <c r="CIU8" s="65">
        <v>0</v>
      </c>
      <c r="CIV8" s="65">
        <v>0</v>
      </c>
      <c r="CIW8" s="65">
        <v>0</v>
      </c>
      <c r="CIX8" s="65">
        <v>0</v>
      </c>
      <c r="CIY8" s="65">
        <v>0</v>
      </c>
      <c r="CIZ8" s="65">
        <v>0</v>
      </c>
      <c r="CJA8" s="65">
        <v>0</v>
      </c>
      <c r="CJB8" s="65">
        <v>0</v>
      </c>
      <c r="CJC8" s="65">
        <v>0</v>
      </c>
      <c r="CJD8" s="65">
        <v>0</v>
      </c>
      <c r="CJE8" s="65">
        <v>0</v>
      </c>
      <c r="CJF8" s="65">
        <v>0</v>
      </c>
      <c r="CJG8" s="65">
        <v>0</v>
      </c>
      <c r="CJH8" s="65">
        <v>0</v>
      </c>
      <c r="CJI8" s="65">
        <v>0</v>
      </c>
      <c r="CJJ8" s="65">
        <v>0</v>
      </c>
      <c r="CJK8" s="65">
        <v>0</v>
      </c>
      <c r="CJL8" s="65">
        <v>0</v>
      </c>
      <c r="CJM8" s="65">
        <v>0</v>
      </c>
      <c r="CJN8" s="65">
        <v>0</v>
      </c>
      <c r="CJO8" s="65">
        <v>0</v>
      </c>
      <c r="CJP8" s="65">
        <v>0</v>
      </c>
      <c r="CJQ8" s="65">
        <v>0</v>
      </c>
      <c r="CJR8" s="65">
        <v>0</v>
      </c>
      <c r="CJS8" s="65">
        <v>0</v>
      </c>
      <c r="CJT8" s="65">
        <v>0</v>
      </c>
      <c r="CJU8" s="65">
        <v>0</v>
      </c>
      <c r="CJV8" s="65">
        <v>0</v>
      </c>
      <c r="CJW8" s="65">
        <v>0</v>
      </c>
      <c r="CJX8" s="65">
        <v>0</v>
      </c>
      <c r="CJY8" s="65">
        <v>0</v>
      </c>
      <c r="CJZ8" s="65">
        <v>0</v>
      </c>
      <c r="CKA8" s="65">
        <v>0</v>
      </c>
      <c r="CKB8" s="65">
        <v>0</v>
      </c>
      <c r="CKC8" s="65">
        <v>0</v>
      </c>
      <c r="CKD8" s="65">
        <v>0</v>
      </c>
      <c r="CKE8" s="65">
        <v>0</v>
      </c>
      <c r="CKF8" s="65">
        <v>0</v>
      </c>
      <c r="CKG8" s="65">
        <v>0</v>
      </c>
      <c r="CKH8" s="65">
        <v>0</v>
      </c>
      <c r="CKI8" s="65">
        <v>0</v>
      </c>
      <c r="CKJ8" s="65">
        <v>0</v>
      </c>
      <c r="CKK8" s="65">
        <v>0</v>
      </c>
      <c r="CKL8" s="65">
        <v>0</v>
      </c>
      <c r="CKM8" s="65">
        <v>0</v>
      </c>
      <c r="CKN8" s="65">
        <v>0</v>
      </c>
      <c r="CKO8" s="65">
        <v>0</v>
      </c>
      <c r="CKP8" s="65">
        <v>0</v>
      </c>
      <c r="CKQ8" s="65">
        <v>0</v>
      </c>
      <c r="CKR8" s="65">
        <v>0</v>
      </c>
      <c r="CKS8" s="65">
        <v>0</v>
      </c>
      <c r="CKT8" s="65">
        <v>0</v>
      </c>
      <c r="CKU8" s="65">
        <v>0</v>
      </c>
      <c r="CKV8" s="65">
        <v>0</v>
      </c>
      <c r="CKW8" s="65">
        <v>0</v>
      </c>
      <c r="CKX8" s="65">
        <v>0</v>
      </c>
      <c r="CKY8" s="65">
        <v>0</v>
      </c>
      <c r="CKZ8" s="65">
        <v>0</v>
      </c>
      <c r="CLA8" s="65">
        <v>0</v>
      </c>
      <c r="CLB8" s="65">
        <v>0</v>
      </c>
      <c r="CLC8" s="65">
        <v>0</v>
      </c>
      <c r="CLD8" s="65">
        <v>0</v>
      </c>
      <c r="CLE8" s="65">
        <v>0</v>
      </c>
      <c r="CLF8" s="65">
        <v>0</v>
      </c>
      <c r="CLG8" s="65">
        <v>0</v>
      </c>
      <c r="CLH8" s="65">
        <v>0</v>
      </c>
      <c r="CLI8" s="65">
        <v>0</v>
      </c>
      <c r="CLJ8" s="65">
        <v>0</v>
      </c>
      <c r="CLK8" s="65">
        <v>0</v>
      </c>
      <c r="CLL8" s="65">
        <v>0</v>
      </c>
      <c r="CLM8" s="65">
        <v>0</v>
      </c>
      <c r="CLN8" s="65">
        <v>0</v>
      </c>
      <c r="CLO8" s="65">
        <v>0</v>
      </c>
      <c r="CLP8" s="65">
        <v>0</v>
      </c>
      <c r="CLQ8" s="65">
        <v>0</v>
      </c>
      <c r="CLR8" s="65">
        <v>0</v>
      </c>
      <c r="CLS8" s="65">
        <v>0</v>
      </c>
      <c r="CLT8" s="65">
        <v>0</v>
      </c>
      <c r="CLU8" s="65">
        <v>0</v>
      </c>
      <c r="CLV8" s="65">
        <v>0</v>
      </c>
      <c r="CLW8" s="65">
        <v>0</v>
      </c>
      <c r="CLX8" s="65">
        <v>0</v>
      </c>
      <c r="CLY8" s="65">
        <v>0</v>
      </c>
      <c r="CLZ8" s="65">
        <v>0</v>
      </c>
      <c r="CMA8" s="65">
        <v>0</v>
      </c>
      <c r="CMB8" s="65">
        <v>0</v>
      </c>
      <c r="CMC8" s="65">
        <v>0</v>
      </c>
      <c r="CMD8" s="65">
        <v>0</v>
      </c>
      <c r="CME8" s="65">
        <v>0</v>
      </c>
      <c r="CMF8" s="65">
        <v>0</v>
      </c>
      <c r="CMG8" s="65">
        <v>0</v>
      </c>
      <c r="CMH8" s="65">
        <v>0</v>
      </c>
      <c r="CMI8" s="65">
        <v>0</v>
      </c>
      <c r="CMJ8" s="65">
        <v>0</v>
      </c>
      <c r="CMK8" s="65">
        <v>0</v>
      </c>
      <c r="CML8" s="65">
        <v>0</v>
      </c>
      <c r="CMM8" s="65">
        <v>0</v>
      </c>
      <c r="CMN8" s="65">
        <v>0</v>
      </c>
      <c r="CMO8" s="65">
        <v>0</v>
      </c>
      <c r="CMP8" s="65">
        <v>0</v>
      </c>
      <c r="CMQ8" s="65">
        <v>0</v>
      </c>
      <c r="CMR8" s="65">
        <v>0</v>
      </c>
      <c r="CMS8" s="65">
        <v>0</v>
      </c>
      <c r="CMT8" s="65">
        <v>0</v>
      </c>
      <c r="CMU8" s="65">
        <v>0</v>
      </c>
      <c r="CMV8" s="65">
        <v>0</v>
      </c>
      <c r="CMW8" s="65">
        <v>0</v>
      </c>
      <c r="CMX8" s="65">
        <v>0</v>
      </c>
      <c r="CMY8" s="65">
        <v>0</v>
      </c>
      <c r="CMZ8" s="65">
        <v>0</v>
      </c>
      <c r="CNA8" s="65">
        <v>0</v>
      </c>
      <c r="CNB8" s="65">
        <v>0</v>
      </c>
      <c r="CNC8" s="65">
        <v>0</v>
      </c>
      <c r="CND8" s="65">
        <v>0</v>
      </c>
      <c r="CNE8" s="65">
        <v>0</v>
      </c>
      <c r="CNF8" s="65">
        <v>0</v>
      </c>
      <c r="CNG8" s="65">
        <v>0</v>
      </c>
      <c r="CNH8" s="65">
        <v>0</v>
      </c>
      <c r="CNI8" s="65">
        <v>0</v>
      </c>
      <c r="CNJ8" s="65">
        <v>0</v>
      </c>
      <c r="CNK8" s="65">
        <v>0</v>
      </c>
      <c r="CNL8" s="65">
        <v>0</v>
      </c>
      <c r="CNM8" s="65">
        <v>0</v>
      </c>
      <c r="CNN8" s="65">
        <v>0</v>
      </c>
      <c r="CNO8" s="65">
        <v>0</v>
      </c>
      <c r="CNP8" s="65">
        <v>0</v>
      </c>
      <c r="CNQ8" s="65">
        <v>0</v>
      </c>
      <c r="CNR8" s="65">
        <v>0</v>
      </c>
      <c r="CNS8" s="65">
        <v>0</v>
      </c>
      <c r="CNT8" s="65">
        <v>0</v>
      </c>
      <c r="CNU8" s="65">
        <v>0</v>
      </c>
      <c r="CNV8" s="65">
        <v>0</v>
      </c>
      <c r="CNW8" s="65">
        <v>0</v>
      </c>
      <c r="CNX8" s="65">
        <v>0</v>
      </c>
      <c r="CNY8" s="65">
        <v>0</v>
      </c>
      <c r="CNZ8" s="65">
        <v>0</v>
      </c>
      <c r="COA8" s="65">
        <v>0</v>
      </c>
      <c r="COB8" s="65">
        <v>0</v>
      </c>
      <c r="COC8" s="65">
        <v>0</v>
      </c>
      <c r="COD8" s="65">
        <v>0</v>
      </c>
      <c r="COE8" s="65">
        <v>0</v>
      </c>
      <c r="COF8" s="65">
        <v>0</v>
      </c>
      <c r="COG8" s="65">
        <v>0</v>
      </c>
      <c r="COH8" s="65">
        <v>0</v>
      </c>
      <c r="COI8" s="65">
        <v>0</v>
      </c>
      <c r="COJ8" s="65">
        <v>0</v>
      </c>
      <c r="COK8" s="65">
        <v>0</v>
      </c>
      <c r="COL8" s="65">
        <v>0</v>
      </c>
      <c r="COM8" s="65">
        <v>0</v>
      </c>
      <c r="CON8" s="65">
        <v>0</v>
      </c>
      <c r="COO8" s="65">
        <v>0</v>
      </c>
      <c r="COP8" s="65">
        <v>0</v>
      </c>
      <c r="COQ8" s="65">
        <v>0</v>
      </c>
      <c r="COR8" s="65">
        <v>0</v>
      </c>
      <c r="COS8" s="65">
        <v>0</v>
      </c>
      <c r="COT8" s="65">
        <v>0</v>
      </c>
      <c r="COU8" s="65">
        <v>0</v>
      </c>
      <c r="COV8" s="65">
        <v>0</v>
      </c>
      <c r="COW8" s="65">
        <v>0</v>
      </c>
      <c r="COX8" s="65">
        <v>0</v>
      </c>
      <c r="COY8" s="65">
        <v>0</v>
      </c>
      <c r="COZ8" s="65">
        <v>0</v>
      </c>
      <c r="CPA8" s="65">
        <v>0</v>
      </c>
      <c r="CPB8" s="65">
        <v>0</v>
      </c>
      <c r="CPC8" s="65">
        <v>0</v>
      </c>
      <c r="CPD8" s="65">
        <v>0</v>
      </c>
      <c r="CPE8" s="65">
        <v>0</v>
      </c>
      <c r="CPF8" s="65">
        <v>0</v>
      </c>
      <c r="CPG8" s="65">
        <v>0</v>
      </c>
      <c r="CPH8" s="65">
        <v>0</v>
      </c>
      <c r="CPI8" s="65">
        <v>0</v>
      </c>
      <c r="CPJ8" s="65">
        <v>0</v>
      </c>
      <c r="CPK8" s="65">
        <v>0</v>
      </c>
      <c r="CPL8" s="65">
        <v>0</v>
      </c>
      <c r="CPM8" s="65">
        <v>0</v>
      </c>
      <c r="CPN8" s="65">
        <v>0</v>
      </c>
      <c r="CPO8" s="65">
        <v>0</v>
      </c>
      <c r="CPP8" s="65">
        <v>0</v>
      </c>
      <c r="CPQ8" s="65">
        <v>0</v>
      </c>
      <c r="CPR8" s="65">
        <v>0</v>
      </c>
      <c r="CPS8" s="65">
        <v>0</v>
      </c>
      <c r="CPT8" s="65">
        <v>0</v>
      </c>
      <c r="CPU8" s="65">
        <v>0</v>
      </c>
      <c r="CPV8" s="65">
        <v>0</v>
      </c>
      <c r="CPW8" s="65">
        <v>0</v>
      </c>
      <c r="CPX8" s="65">
        <v>0</v>
      </c>
      <c r="CPY8" s="65">
        <v>0</v>
      </c>
      <c r="CPZ8" s="65">
        <v>0</v>
      </c>
      <c r="CQA8" s="65">
        <v>0</v>
      </c>
      <c r="CQB8" s="65">
        <v>0</v>
      </c>
      <c r="CQC8" s="65">
        <v>0</v>
      </c>
      <c r="CQD8" s="65">
        <v>0</v>
      </c>
      <c r="CQE8" s="65">
        <v>0</v>
      </c>
      <c r="CQF8" s="65">
        <v>0</v>
      </c>
      <c r="CQG8" s="65">
        <v>0</v>
      </c>
      <c r="CQH8" s="65">
        <v>0</v>
      </c>
      <c r="CQI8" s="65">
        <v>0</v>
      </c>
      <c r="CQJ8" s="65">
        <v>0</v>
      </c>
      <c r="CQK8" s="65">
        <v>0</v>
      </c>
      <c r="CQL8" s="65">
        <v>0</v>
      </c>
      <c r="CQM8" s="65">
        <v>0</v>
      </c>
      <c r="CQN8" s="65">
        <v>0</v>
      </c>
      <c r="CQO8" s="65">
        <v>0</v>
      </c>
      <c r="CQP8" s="65">
        <v>0</v>
      </c>
      <c r="CQQ8" s="65">
        <v>0</v>
      </c>
      <c r="CQR8" s="65">
        <v>0</v>
      </c>
      <c r="CQS8" s="65">
        <v>0</v>
      </c>
      <c r="CQT8" s="65">
        <v>0</v>
      </c>
      <c r="CQU8" s="65">
        <v>0</v>
      </c>
      <c r="CQV8" s="65">
        <v>0</v>
      </c>
      <c r="CQW8" s="65">
        <v>0</v>
      </c>
      <c r="CQX8" s="65">
        <v>0</v>
      </c>
      <c r="CQY8" s="65">
        <v>0</v>
      </c>
      <c r="CQZ8" s="65">
        <v>0</v>
      </c>
      <c r="CRA8" s="65">
        <v>0</v>
      </c>
      <c r="CRB8" s="65">
        <v>0</v>
      </c>
      <c r="CRC8" s="65">
        <v>0</v>
      </c>
      <c r="CRD8" s="65">
        <v>0</v>
      </c>
      <c r="CRE8" s="65">
        <v>0</v>
      </c>
      <c r="CRF8" s="65">
        <v>0</v>
      </c>
      <c r="CRG8" s="65">
        <v>0</v>
      </c>
      <c r="CRH8" s="65">
        <v>0</v>
      </c>
      <c r="CRI8" s="65">
        <v>0</v>
      </c>
      <c r="CRJ8" s="65">
        <v>0</v>
      </c>
      <c r="CRK8" s="65">
        <v>0</v>
      </c>
      <c r="CRL8" s="65">
        <v>0</v>
      </c>
      <c r="CRM8" s="65">
        <v>0</v>
      </c>
      <c r="CRN8" s="65">
        <v>0</v>
      </c>
      <c r="CRO8" s="65">
        <v>0</v>
      </c>
      <c r="CRP8" s="65">
        <v>0</v>
      </c>
      <c r="CRQ8" s="65">
        <v>0</v>
      </c>
      <c r="CRR8" s="65">
        <v>0</v>
      </c>
      <c r="CRS8" s="65">
        <v>0</v>
      </c>
      <c r="CRT8" s="65">
        <v>0</v>
      </c>
      <c r="CRU8" s="65">
        <v>0</v>
      </c>
      <c r="CRV8" s="65">
        <v>0</v>
      </c>
      <c r="CRW8" s="65">
        <v>0</v>
      </c>
      <c r="CRX8" s="65">
        <v>0</v>
      </c>
      <c r="CRY8" s="65">
        <v>0</v>
      </c>
      <c r="CRZ8" s="65">
        <v>0</v>
      </c>
      <c r="CSA8" s="65">
        <v>0</v>
      </c>
      <c r="CSB8" s="65">
        <v>0</v>
      </c>
      <c r="CSC8" s="65">
        <v>0</v>
      </c>
      <c r="CSD8" s="65">
        <v>0</v>
      </c>
      <c r="CSE8" s="65">
        <v>0</v>
      </c>
      <c r="CSF8" s="65">
        <v>0</v>
      </c>
      <c r="CSG8" s="65">
        <v>0</v>
      </c>
      <c r="CSH8" s="65">
        <v>0</v>
      </c>
      <c r="CSI8" s="65">
        <v>0</v>
      </c>
      <c r="CSJ8" s="65">
        <v>0</v>
      </c>
      <c r="CSK8" s="65">
        <v>0</v>
      </c>
      <c r="CSL8" s="65">
        <v>0</v>
      </c>
      <c r="CSM8" s="65">
        <v>0</v>
      </c>
      <c r="CSN8" s="65">
        <v>0</v>
      </c>
      <c r="CSO8" s="65">
        <v>0</v>
      </c>
      <c r="CSP8" s="65">
        <v>0</v>
      </c>
      <c r="CSQ8" s="65">
        <v>0</v>
      </c>
      <c r="CSR8" s="65">
        <v>0</v>
      </c>
      <c r="CSS8" s="65">
        <v>0</v>
      </c>
      <c r="CST8" s="65">
        <v>0</v>
      </c>
      <c r="CSU8" s="65">
        <v>0</v>
      </c>
      <c r="CSV8" s="65">
        <v>0</v>
      </c>
      <c r="CSW8" s="65">
        <v>0</v>
      </c>
      <c r="CSX8" s="65">
        <v>0</v>
      </c>
      <c r="CSY8" s="65">
        <v>0</v>
      </c>
      <c r="CSZ8" s="65">
        <v>0</v>
      </c>
      <c r="CTA8" s="65">
        <v>0</v>
      </c>
      <c r="CTB8" s="65">
        <v>0</v>
      </c>
      <c r="CTC8" s="65">
        <v>0</v>
      </c>
      <c r="CTD8" s="65">
        <v>0</v>
      </c>
      <c r="CTE8" s="65">
        <v>0</v>
      </c>
      <c r="CTF8" s="65">
        <v>0</v>
      </c>
      <c r="CTG8" s="65">
        <v>0</v>
      </c>
      <c r="CTH8" s="65">
        <v>0</v>
      </c>
      <c r="CTI8" s="65">
        <v>0</v>
      </c>
      <c r="CTJ8" s="65">
        <v>0</v>
      </c>
      <c r="CTK8" s="65">
        <v>0</v>
      </c>
      <c r="CTL8" s="65">
        <v>0</v>
      </c>
      <c r="CTM8" s="65">
        <v>0</v>
      </c>
      <c r="CTN8" s="65">
        <v>0</v>
      </c>
      <c r="CTO8" s="65">
        <v>0</v>
      </c>
      <c r="CTP8" s="65">
        <v>0</v>
      </c>
      <c r="CTQ8" s="65">
        <v>0</v>
      </c>
      <c r="CTR8" s="65">
        <v>0</v>
      </c>
      <c r="CTS8" s="65">
        <v>0</v>
      </c>
      <c r="CTT8" s="65">
        <v>0</v>
      </c>
      <c r="CTU8" s="65">
        <v>0</v>
      </c>
      <c r="CTV8" s="65">
        <v>0</v>
      </c>
      <c r="CTW8" s="65">
        <v>0</v>
      </c>
      <c r="CTX8" s="65">
        <v>0</v>
      </c>
      <c r="CTY8" s="65">
        <v>0</v>
      </c>
      <c r="CTZ8" s="65">
        <v>0</v>
      </c>
      <c r="CUA8" s="65">
        <v>0</v>
      </c>
      <c r="CUB8" s="65">
        <v>0</v>
      </c>
      <c r="CUC8" s="65">
        <v>0</v>
      </c>
      <c r="CUD8" s="65">
        <v>0</v>
      </c>
      <c r="CUE8" s="65">
        <v>0</v>
      </c>
      <c r="CUF8" s="65">
        <v>0</v>
      </c>
      <c r="CUG8" s="65">
        <v>0</v>
      </c>
      <c r="CUH8" s="65">
        <v>0</v>
      </c>
      <c r="CUI8" s="65">
        <v>0</v>
      </c>
      <c r="CUJ8" s="65">
        <v>0</v>
      </c>
      <c r="CUK8" s="65">
        <v>0</v>
      </c>
      <c r="CUL8" s="65">
        <v>0</v>
      </c>
      <c r="CUM8" s="65">
        <v>0</v>
      </c>
      <c r="CUN8" s="65">
        <v>0</v>
      </c>
      <c r="CUO8" s="65">
        <v>0</v>
      </c>
      <c r="CUP8" s="65">
        <v>0</v>
      </c>
      <c r="CUQ8" s="65">
        <v>0</v>
      </c>
      <c r="CUR8" s="65">
        <v>0</v>
      </c>
      <c r="CUS8" s="65">
        <v>0</v>
      </c>
      <c r="CUT8" s="65">
        <v>0</v>
      </c>
      <c r="CUU8" s="65">
        <v>0</v>
      </c>
      <c r="CUV8" s="65">
        <v>0</v>
      </c>
      <c r="CUW8" s="65">
        <v>0</v>
      </c>
      <c r="CUX8" s="65">
        <v>0</v>
      </c>
      <c r="CUY8" s="65">
        <v>0</v>
      </c>
      <c r="CUZ8" s="65">
        <v>0</v>
      </c>
      <c r="CVA8" s="65">
        <v>0</v>
      </c>
      <c r="CVB8" s="65">
        <v>0</v>
      </c>
      <c r="CVC8" s="65">
        <v>0</v>
      </c>
      <c r="CVD8" s="65">
        <v>0</v>
      </c>
      <c r="CVE8" s="65">
        <v>0</v>
      </c>
      <c r="CVF8" s="65">
        <v>0</v>
      </c>
      <c r="CVG8" s="65">
        <v>0</v>
      </c>
      <c r="CVH8" s="65">
        <v>0</v>
      </c>
      <c r="CVI8" s="65">
        <v>0</v>
      </c>
      <c r="CVJ8" s="65">
        <v>0</v>
      </c>
      <c r="CVK8" s="65">
        <v>0</v>
      </c>
      <c r="CVL8" s="65">
        <v>0</v>
      </c>
      <c r="CVM8" s="65">
        <v>0</v>
      </c>
      <c r="CVN8" s="65">
        <v>0</v>
      </c>
      <c r="CVO8" s="65">
        <v>0</v>
      </c>
      <c r="CVP8" s="65">
        <v>0</v>
      </c>
      <c r="CVQ8" s="65">
        <v>0</v>
      </c>
      <c r="CVR8" s="65">
        <v>0</v>
      </c>
      <c r="CVS8" s="65">
        <v>0</v>
      </c>
      <c r="CVT8" s="65">
        <v>0</v>
      </c>
      <c r="CVU8" s="65">
        <v>0</v>
      </c>
      <c r="CVV8" s="65">
        <v>0</v>
      </c>
      <c r="CVW8" s="65">
        <v>0</v>
      </c>
      <c r="CVX8" s="65">
        <v>0</v>
      </c>
      <c r="CVY8" s="65">
        <v>0</v>
      </c>
      <c r="CVZ8" s="65">
        <v>0</v>
      </c>
      <c r="CWA8" s="65">
        <v>0</v>
      </c>
      <c r="CWB8" s="65">
        <v>0</v>
      </c>
      <c r="CWC8" s="65">
        <v>0</v>
      </c>
      <c r="CWD8" s="65">
        <v>0</v>
      </c>
      <c r="CWE8" s="65">
        <v>0</v>
      </c>
      <c r="CWF8" s="65">
        <v>0</v>
      </c>
      <c r="CWG8" s="65">
        <v>0</v>
      </c>
      <c r="CWH8" s="65">
        <v>0</v>
      </c>
      <c r="CWI8" s="65">
        <v>0</v>
      </c>
      <c r="CWJ8" s="65">
        <v>0</v>
      </c>
      <c r="CWK8" s="65">
        <v>0</v>
      </c>
      <c r="CWL8" s="65">
        <v>0</v>
      </c>
      <c r="CWM8" s="65">
        <v>0</v>
      </c>
      <c r="CWN8" s="65">
        <v>0</v>
      </c>
      <c r="CWO8" s="65">
        <v>0</v>
      </c>
      <c r="CWP8" s="65">
        <v>0</v>
      </c>
      <c r="CWQ8" s="65">
        <v>0</v>
      </c>
      <c r="CWR8" s="65">
        <v>0</v>
      </c>
      <c r="CWS8" s="65">
        <v>0</v>
      </c>
      <c r="CWT8" s="65">
        <v>0</v>
      </c>
      <c r="CWU8" s="65">
        <v>0</v>
      </c>
      <c r="CWV8" s="65">
        <v>0</v>
      </c>
      <c r="CWW8" s="65">
        <v>0</v>
      </c>
      <c r="CWX8" s="65">
        <v>0</v>
      </c>
      <c r="CWY8" s="65">
        <v>0</v>
      </c>
      <c r="CWZ8" s="65">
        <v>0</v>
      </c>
      <c r="CXA8" s="65">
        <v>0</v>
      </c>
      <c r="CXB8" s="65">
        <v>0</v>
      </c>
      <c r="CXC8" s="65">
        <v>0</v>
      </c>
      <c r="CXD8" s="65">
        <v>0</v>
      </c>
      <c r="CXE8" s="65">
        <v>0</v>
      </c>
      <c r="CXF8" s="65">
        <v>0</v>
      </c>
      <c r="CXG8" s="65">
        <v>0</v>
      </c>
      <c r="CXH8" s="65">
        <v>0</v>
      </c>
      <c r="CXI8" s="65">
        <v>0</v>
      </c>
      <c r="CXJ8" s="65">
        <v>0</v>
      </c>
      <c r="CXK8" s="65">
        <v>0</v>
      </c>
      <c r="CXL8" s="65">
        <v>0</v>
      </c>
      <c r="CXM8" s="65">
        <v>0</v>
      </c>
      <c r="CXN8" s="65">
        <v>0</v>
      </c>
      <c r="CXO8" s="65">
        <v>0</v>
      </c>
      <c r="CXP8" s="65">
        <v>0</v>
      </c>
      <c r="CXQ8" s="65">
        <v>0</v>
      </c>
      <c r="CXR8" s="65">
        <v>0</v>
      </c>
      <c r="CXS8" s="65">
        <v>0</v>
      </c>
      <c r="CXT8" s="65">
        <v>0</v>
      </c>
      <c r="CXU8" s="65">
        <v>0</v>
      </c>
      <c r="CXV8" s="65">
        <v>0</v>
      </c>
      <c r="CXW8" s="65">
        <v>0</v>
      </c>
      <c r="CXX8" s="65">
        <v>0</v>
      </c>
      <c r="CXY8" s="65">
        <v>0</v>
      </c>
      <c r="CXZ8" s="65">
        <v>0</v>
      </c>
      <c r="CYA8" s="65">
        <v>0</v>
      </c>
      <c r="CYB8" s="65">
        <v>0</v>
      </c>
      <c r="CYC8" s="65">
        <v>0</v>
      </c>
      <c r="CYD8" s="65">
        <v>0</v>
      </c>
      <c r="CYE8" s="65">
        <v>0</v>
      </c>
      <c r="CYF8" s="65">
        <v>0</v>
      </c>
      <c r="CYG8" s="65">
        <v>0</v>
      </c>
      <c r="CYH8" s="65">
        <v>0</v>
      </c>
      <c r="CYI8" s="65">
        <v>0</v>
      </c>
      <c r="CYJ8" s="65">
        <v>0</v>
      </c>
      <c r="CYK8" s="65">
        <v>0</v>
      </c>
      <c r="CYL8" s="65">
        <v>0</v>
      </c>
      <c r="CYM8" s="65">
        <v>0</v>
      </c>
      <c r="CYN8" s="65">
        <v>0</v>
      </c>
      <c r="CYO8" s="65">
        <v>0</v>
      </c>
      <c r="CYP8" s="65">
        <v>0</v>
      </c>
      <c r="CYQ8" s="65">
        <v>0</v>
      </c>
      <c r="CYR8" s="65">
        <v>0</v>
      </c>
      <c r="CYS8" s="65">
        <v>0</v>
      </c>
      <c r="CYT8" s="65">
        <v>0</v>
      </c>
      <c r="CYU8" s="65">
        <v>0</v>
      </c>
      <c r="CYV8" s="65">
        <v>0</v>
      </c>
      <c r="CYW8" s="65">
        <v>0</v>
      </c>
      <c r="CYX8" s="65">
        <v>0</v>
      </c>
      <c r="CYY8" s="65">
        <v>0</v>
      </c>
      <c r="CYZ8" s="65">
        <v>0</v>
      </c>
      <c r="CZA8" s="65">
        <v>0</v>
      </c>
      <c r="CZB8" s="65">
        <v>0</v>
      </c>
      <c r="CZC8" s="65">
        <v>0</v>
      </c>
      <c r="CZD8" s="65">
        <v>0</v>
      </c>
      <c r="CZE8" s="65">
        <v>0</v>
      </c>
      <c r="CZF8" s="65">
        <v>0</v>
      </c>
      <c r="CZG8" s="65">
        <v>0</v>
      </c>
      <c r="CZH8" s="65">
        <v>0</v>
      </c>
      <c r="CZI8" s="65">
        <v>0</v>
      </c>
      <c r="CZJ8" s="65">
        <v>0</v>
      </c>
      <c r="CZK8" s="65">
        <v>0</v>
      </c>
      <c r="CZL8" s="65">
        <v>0</v>
      </c>
      <c r="CZM8" s="65">
        <v>0</v>
      </c>
      <c r="CZN8" s="65">
        <v>0</v>
      </c>
      <c r="CZO8" s="65">
        <v>0</v>
      </c>
      <c r="CZP8" s="65">
        <v>0</v>
      </c>
      <c r="CZQ8" s="65">
        <v>0</v>
      </c>
      <c r="CZR8" s="65">
        <v>0</v>
      </c>
      <c r="CZS8" s="65">
        <v>0</v>
      </c>
      <c r="CZT8" s="65">
        <v>0</v>
      </c>
      <c r="CZU8" s="65">
        <v>0</v>
      </c>
      <c r="CZV8" s="65">
        <v>0</v>
      </c>
      <c r="CZW8" s="65">
        <v>0</v>
      </c>
      <c r="CZX8" s="65">
        <v>0</v>
      </c>
      <c r="CZY8" s="65">
        <v>0</v>
      </c>
      <c r="CZZ8" s="65">
        <v>0</v>
      </c>
      <c r="DAA8" s="65">
        <v>0</v>
      </c>
      <c r="DAB8" s="65">
        <v>0</v>
      </c>
      <c r="DAC8" s="65">
        <v>0</v>
      </c>
      <c r="DAD8" s="65">
        <v>0</v>
      </c>
      <c r="DAE8" s="65">
        <v>0</v>
      </c>
      <c r="DAF8" s="65">
        <v>0</v>
      </c>
      <c r="DAG8" s="65">
        <v>0</v>
      </c>
      <c r="DAH8" s="65">
        <v>0</v>
      </c>
      <c r="DAI8" s="65">
        <v>0</v>
      </c>
      <c r="DAJ8" s="65">
        <v>0</v>
      </c>
      <c r="DAK8" s="65">
        <v>0</v>
      </c>
      <c r="DAL8" s="65">
        <v>0</v>
      </c>
      <c r="DAM8" s="65">
        <v>0</v>
      </c>
      <c r="DAN8" s="65">
        <v>0</v>
      </c>
      <c r="DAO8" s="65">
        <v>0</v>
      </c>
      <c r="DAP8" s="65">
        <v>0</v>
      </c>
      <c r="DAQ8" s="65">
        <v>0</v>
      </c>
      <c r="DAR8" s="65">
        <v>0</v>
      </c>
      <c r="DAS8" s="65">
        <v>0</v>
      </c>
      <c r="DAT8" s="65">
        <v>0</v>
      </c>
      <c r="DAU8" s="65">
        <v>0</v>
      </c>
      <c r="DAV8" s="65">
        <v>0</v>
      </c>
      <c r="DAW8" s="65">
        <v>0</v>
      </c>
      <c r="DAX8" s="65">
        <v>0</v>
      </c>
      <c r="DAY8" s="65">
        <v>0</v>
      </c>
      <c r="DAZ8" s="65">
        <v>0</v>
      </c>
      <c r="DBA8" s="65">
        <v>0</v>
      </c>
      <c r="DBB8" s="65">
        <v>0</v>
      </c>
      <c r="DBC8" s="65">
        <v>0</v>
      </c>
      <c r="DBD8" s="65">
        <v>0</v>
      </c>
      <c r="DBE8" s="65">
        <v>0</v>
      </c>
      <c r="DBF8" s="65">
        <v>0</v>
      </c>
      <c r="DBG8" s="65">
        <v>0</v>
      </c>
      <c r="DBH8" s="65">
        <v>0</v>
      </c>
      <c r="DBI8" s="65">
        <v>0</v>
      </c>
      <c r="DBJ8" s="65">
        <v>0</v>
      </c>
      <c r="DBK8" s="65">
        <v>0</v>
      </c>
      <c r="DBL8" s="65">
        <v>0</v>
      </c>
      <c r="DBM8" s="65">
        <v>0</v>
      </c>
      <c r="DBN8" s="65">
        <v>0</v>
      </c>
      <c r="DBO8" s="65">
        <v>0</v>
      </c>
      <c r="DBP8" s="65">
        <v>0</v>
      </c>
      <c r="DBQ8" s="65">
        <v>0</v>
      </c>
      <c r="DBR8" s="65">
        <v>0</v>
      </c>
      <c r="DBS8" s="65">
        <v>0</v>
      </c>
      <c r="DBT8" s="65">
        <v>0</v>
      </c>
      <c r="DBU8" s="65">
        <v>0</v>
      </c>
      <c r="DBV8" s="65">
        <v>0</v>
      </c>
      <c r="DBW8" s="65">
        <v>0</v>
      </c>
      <c r="DBX8" s="65">
        <v>0</v>
      </c>
      <c r="DBY8" s="65">
        <v>0</v>
      </c>
      <c r="DBZ8" s="65">
        <v>0</v>
      </c>
      <c r="DCA8" s="65">
        <v>0</v>
      </c>
      <c r="DCB8" s="65">
        <v>0</v>
      </c>
      <c r="DCC8" s="65">
        <v>0</v>
      </c>
      <c r="DCD8" s="65">
        <v>0</v>
      </c>
      <c r="DCE8" s="65">
        <v>0</v>
      </c>
      <c r="DCF8" s="65">
        <v>0</v>
      </c>
      <c r="DCG8" s="65">
        <v>0</v>
      </c>
      <c r="DCH8" s="65">
        <v>0</v>
      </c>
      <c r="DCI8" s="65">
        <v>0</v>
      </c>
      <c r="DCJ8" s="65">
        <v>0</v>
      </c>
      <c r="DCK8" s="65">
        <v>0</v>
      </c>
      <c r="DCL8" s="65">
        <v>0</v>
      </c>
      <c r="DCM8" s="65">
        <v>0</v>
      </c>
      <c r="DCN8" s="65">
        <v>0</v>
      </c>
      <c r="DCO8" s="65">
        <v>0</v>
      </c>
      <c r="DCP8" s="65">
        <v>0</v>
      </c>
      <c r="DCQ8" s="65">
        <v>0</v>
      </c>
      <c r="DCR8" s="65">
        <v>0</v>
      </c>
      <c r="DCS8" s="65">
        <v>0</v>
      </c>
      <c r="DCT8" s="65">
        <v>0</v>
      </c>
      <c r="DCU8" s="65">
        <v>0</v>
      </c>
      <c r="DCV8" s="65">
        <v>0</v>
      </c>
      <c r="DCW8" s="65">
        <v>0</v>
      </c>
      <c r="DCX8" s="65">
        <v>0</v>
      </c>
      <c r="DCY8" s="65">
        <v>0</v>
      </c>
      <c r="DCZ8" s="65">
        <v>0</v>
      </c>
      <c r="DDA8" s="65">
        <v>0</v>
      </c>
      <c r="DDB8" s="65">
        <v>0</v>
      </c>
      <c r="DDC8" s="65">
        <v>0</v>
      </c>
      <c r="DDD8" s="65">
        <v>0</v>
      </c>
      <c r="DDE8" s="65">
        <v>0</v>
      </c>
      <c r="DDF8" s="65">
        <v>0</v>
      </c>
      <c r="DDG8" s="65">
        <v>0</v>
      </c>
      <c r="DDH8" s="65">
        <v>0</v>
      </c>
      <c r="DDI8" s="65">
        <v>0</v>
      </c>
      <c r="DDJ8" s="65">
        <v>0</v>
      </c>
      <c r="DDK8" s="65">
        <v>0</v>
      </c>
      <c r="DDL8" s="65">
        <v>0</v>
      </c>
      <c r="DDM8" s="65">
        <v>0</v>
      </c>
      <c r="DDN8" s="65">
        <v>0</v>
      </c>
      <c r="DDO8" s="65">
        <v>0</v>
      </c>
      <c r="DDP8" s="65">
        <v>0</v>
      </c>
      <c r="DDQ8" s="65">
        <v>0</v>
      </c>
      <c r="DDR8" s="65">
        <v>0</v>
      </c>
      <c r="DDS8" s="65">
        <v>0</v>
      </c>
      <c r="DDT8" s="65">
        <v>0</v>
      </c>
      <c r="DDU8" s="65">
        <v>0</v>
      </c>
      <c r="DDV8" s="65">
        <v>0</v>
      </c>
      <c r="DDW8" s="65">
        <v>0</v>
      </c>
      <c r="DDX8" s="65">
        <v>0</v>
      </c>
      <c r="DDY8" s="65">
        <v>0</v>
      </c>
      <c r="DDZ8" s="65">
        <v>0</v>
      </c>
      <c r="DEA8" s="65">
        <v>0</v>
      </c>
      <c r="DEB8" s="65">
        <v>0</v>
      </c>
      <c r="DEC8" s="65">
        <v>0</v>
      </c>
      <c r="DED8" s="65">
        <v>0</v>
      </c>
      <c r="DEE8" s="65">
        <v>0</v>
      </c>
      <c r="DEF8" s="65">
        <v>0</v>
      </c>
      <c r="DEG8" s="65">
        <v>0</v>
      </c>
      <c r="DEH8" s="65">
        <v>0</v>
      </c>
      <c r="DEI8" s="65">
        <v>0</v>
      </c>
      <c r="DEJ8" s="65">
        <v>0</v>
      </c>
      <c r="DEK8" s="65">
        <v>0</v>
      </c>
      <c r="DEL8" s="65">
        <v>0</v>
      </c>
      <c r="DEM8" s="65">
        <v>0</v>
      </c>
      <c r="DEN8" s="65">
        <v>0</v>
      </c>
      <c r="DEO8" s="65">
        <v>0</v>
      </c>
      <c r="DEP8" s="65">
        <v>0</v>
      </c>
      <c r="DEQ8" s="65">
        <v>0</v>
      </c>
      <c r="DER8" s="65">
        <v>0</v>
      </c>
      <c r="DES8" s="65">
        <v>0</v>
      </c>
      <c r="DET8" s="65">
        <v>0</v>
      </c>
      <c r="DEU8" s="65">
        <v>0</v>
      </c>
      <c r="DEV8" s="65">
        <v>0</v>
      </c>
      <c r="DEW8" s="65">
        <v>0</v>
      </c>
      <c r="DEX8" s="65">
        <v>0</v>
      </c>
      <c r="DEY8" s="65">
        <v>0</v>
      </c>
      <c r="DEZ8" s="65">
        <v>0</v>
      </c>
      <c r="DFA8" s="65">
        <v>0</v>
      </c>
      <c r="DFB8" s="65">
        <v>0</v>
      </c>
      <c r="DFC8" s="65">
        <v>0</v>
      </c>
      <c r="DFD8" s="65">
        <v>0</v>
      </c>
      <c r="DFE8" s="65">
        <v>0</v>
      </c>
      <c r="DFF8" s="65">
        <v>0</v>
      </c>
      <c r="DFG8" s="65">
        <v>0</v>
      </c>
      <c r="DFH8" s="65">
        <v>0</v>
      </c>
      <c r="DFI8" s="65">
        <v>0</v>
      </c>
      <c r="DFJ8" s="65">
        <v>0</v>
      </c>
      <c r="DFK8" s="65">
        <v>0</v>
      </c>
      <c r="DFL8" s="65">
        <v>0</v>
      </c>
      <c r="DFM8" s="65">
        <v>0</v>
      </c>
      <c r="DFN8" s="65">
        <v>0</v>
      </c>
      <c r="DFO8" s="65">
        <v>0</v>
      </c>
      <c r="DFP8" s="65">
        <v>0</v>
      </c>
      <c r="DFQ8" s="65">
        <v>0</v>
      </c>
      <c r="DFR8" s="65">
        <v>0</v>
      </c>
      <c r="DFS8" s="65">
        <v>0</v>
      </c>
      <c r="DFT8" s="65">
        <v>0</v>
      </c>
      <c r="DFU8" s="65">
        <v>0</v>
      </c>
      <c r="DFV8" s="65">
        <v>0</v>
      </c>
      <c r="DFW8" s="65">
        <v>0</v>
      </c>
      <c r="DFX8" s="65">
        <v>0</v>
      </c>
      <c r="DFY8" s="65">
        <v>0</v>
      </c>
      <c r="DFZ8" s="65">
        <v>0</v>
      </c>
      <c r="DGA8" s="65">
        <v>0</v>
      </c>
      <c r="DGB8" s="65">
        <v>0</v>
      </c>
      <c r="DGC8" s="65">
        <v>0</v>
      </c>
      <c r="DGD8" s="65">
        <v>0</v>
      </c>
      <c r="DGE8" s="65">
        <v>0</v>
      </c>
      <c r="DGF8" s="65">
        <v>0</v>
      </c>
      <c r="DGG8" s="65">
        <v>0</v>
      </c>
      <c r="DGH8" s="65">
        <v>0</v>
      </c>
      <c r="DGI8" s="65">
        <v>0</v>
      </c>
      <c r="DGJ8" s="65">
        <v>0</v>
      </c>
      <c r="DGK8" s="65">
        <v>0</v>
      </c>
      <c r="DGL8" s="65">
        <v>0</v>
      </c>
      <c r="DGM8" s="65">
        <v>0</v>
      </c>
      <c r="DGN8" s="65">
        <v>0</v>
      </c>
      <c r="DGO8" s="65">
        <v>0</v>
      </c>
      <c r="DGP8" s="65">
        <v>0</v>
      </c>
      <c r="DGQ8" s="65">
        <v>0</v>
      </c>
      <c r="DGR8" s="65">
        <v>0</v>
      </c>
      <c r="DGS8" s="65">
        <v>0</v>
      </c>
      <c r="DGT8" s="65">
        <v>0</v>
      </c>
      <c r="DGU8" s="65">
        <v>0</v>
      </c>
      <c r="DGV8" s="65">
        <v>0</v>
      </c>
      <c r="DGW8" s="65">
        <v>0</v>
      </c>
      <c r="DGX8" s="65">
        <v>0</v>
      </c>
      <c r="DGY8" s="65">
        <v>0</v>
      </c>
      <c r="DGZ8" s="65">
        <v>0</v>
      </c>
      <c r="DHA8" s="65">
        <v>0</v>
      </c>
      <c r="DHB8" s="65">
        <v>0</v>
      </c>
      <c r="DHC8" s="65">
        <v>0</v>
      </c>
      <c r="DHD8" s="65">
        <v>0</v>
      </c>
      <c r="DHE8" s="65">
        <v>0</v>
      </c>
      <c r="DHF8" s="65">
        <v>0</v>
      </c>
      <c r="DHG8" s="65">
        <v>0</v>
      </c>
      <c r="DHH8" s="65">
        <v>0</v>
      </c>
      <c r="DHI8" s="65">
        <v>0</v>
      </c>
      <c r="DHJ8" s="65">
        <v>0</v>
      </c>
      <c r="DHK8" s="65">
        <v>0</v>
      </c>
      <c r="DHL8" s="65">
        <v>0</v>
      </c>
      <c r="DHM8" s="65">
        <v>0</v>
      </c>
      <c r="DHN8" s="65">
        <v>0</v>
      </c>
      <c r="DHO8" s="65">
        <v>0</v>
      </c>
      <c r="DHP8" s="65">
        <v>0</v>
      </c>
      <c r="DHQ8" s="65">
        <v>0</v>
      </c>
      <c r="DHR8" s="65">
        <v>0</v>
      </c>
      <c r="DHS8" s="65">
        <v>0</v>
      </c>
      <c r="DHT8" s="65">
        <v>0</v>
      </c>
      <c r="DHU8" s="65">
        <v>0</v>
      </c>
      <c r="DHV8" s="65">
        <v>0</v>
      </c>
      <c r="DHW8" s="65">
        <v>0</v>
      </c>
      <c r="DHX8" s="65">
        <v>0</v>
      </c>
      <c r="DHY8" s="65">
        <v>0</v>
      </c>
      <c r="DHZ8" s="65">
        <v>0</v>
      </c>
      <c r="DIA8" s="65">
        <v>0</v>
      </c>
      <c r="DIB8" s="65">
        <v>0</v>
      </c>
      <c r="DIC8" s="65">
        <v>0</v>
      </c>
      <c r="DID8" s="65">
        <v>0</v>
      </c>
      <c r="DIE8" s="65">
        <v>0</v>
      </c>
      <c r="DIF8" s="65">
        <v>0</v>
      </c>
      <c r="DIG8" s="65">
        <v>0</v>
      </c>
      <c r="DIH8" s="65">
        <v>0</v>
      </c>
      <c r="DII8" s="65">
        <v>0</v>
      </c>
      <c r="DIJ8" s="65">
        <v>0</v>
      </c>
      <c r="DIK8" s="65">
        <v>0</v>
      </c>
      <c r="DIL8" s="65">
        <v>0</v>
      </c>
      <c r="DIM8" s="65">
        <v>0</v>
      </c>
      <c r="DIN8" s="65">
        <v>0</v>
      </c>
      <c r="DIO8" s="65">
        <v>0</v>
      </c>
      <c r="DIP8" s="65">
        <v>0</v>
      </c>
      <c r="DIQ8" s="65">
        <v>0</v>
      </c>
      <c r="DIR8" s="65">
        <v>0</v>
      </c>
      <c r="DIS8" s="65">
        <v>0</v>
      </c>
      <c r="DIT8" s="65">
        <v>0</v>
      </c>
      <c r="DIU8" s="65">
        <v>0</v>
      </c>
      <c r="DIV8" s="65">
        <v>0</v>
      </c>
      <c r="DIW8" s="65">
        <v>0</v>
      </c>
      <c r="DIX8" s="65">
        <v>0</v>
      </c>
      <c r="DIY8" s="65">
        <v>0</v>
      </c>
      <c r="DIZ8" s="65">
        <v>0</v>
      </c>
      <c r="DJA8" s="65">
        <v>0</v>
      </c>
      <c r="DJB8" s="65">
        <v>0</v>
      </c>
      <c r="DJC8" s="65">
        <v>0</v>
      </c>
      <c r="DJD8" s="65">
        <v>0</v>
      </c>
      <c r="DJE8" s="65">
        <v>0</v>
      </c>
      <c r="DJF8" s="65">
        <v>0</v>
      </c>
      <c r="DJG8" s="65">
        <v>0</v>
      </c>
      <c r="DJH8" s="65">
        <v>0</v>
      </c>
      <c r="DJI8" s="65">
        <v>0</v>
      </c>
      <c r="DJJ8" s="65">
        <v>0</v>
      </c>
      <c r="DJK8" s="65">
        <v>0</v>
      </c>
      <c r="DJL8" s="65">
        <v>0</v>
      </c>
      <c r="DJM8" s="65">
        <v>0</v>
      </c>
      <c r="DJN8" s="65">
        <v>0</v>
      </c>
      <c r="DJO8" s="65">
        <v>0</v>
      </c>
      <c r="DJP8" s="65">
        <v>0</v>
      </c>
      <c r="DJQ8" s="65">
        <v>0</v>
      </c>
      <c r="DJR8" s="65">
        <v>0</v>
      </c>
      <c r="DJS8" s="65">
        <v>0</v>
      </c>
      <c r="DJT8" s="65">
        <v>0</v>
      </c>
      <c r="DJU8" s="65">
        <v>0</v>
      </c>
      <c r="DJV8" s="65">
        <v>0</v>
      </c>
      <c r="DJW8" s="65">
        <v>0</v>
      </c>
      <c r="DJX8" s="65">
        <v>0</v>
      </c>
      <c r="DJY8" s="65">
        <v>0</v>
      </c>
      <c r="DJZ8" s="65">
        <v>0</v>
      </c>
      <c r="DKA8" s="65">
        <v>0</v>
      </c>
      <c r="DKB8" s="65">
        <v>0</v>
      </c>
      <c r="DKC8" s="65">
        <v>0</v>
      </c>
      <c r="DKD8" s="65">
        <v>0</v>
      </c>
      <c r="DKE8" s="65">
        <v>0</v>
      </c>
      <c r="DKF8" s="65">
        <v>0</v>
      </c>
      <c r="DKG8" s="65">
        <v>0</v>
      </c>
      <c r="DKH8" s="65">
        <v>0</v>
      </c>
      <c r="DKI8" s="65">
        <v>0</v>
      </c>
      <c r="DKJ8" s="65">
        <v>0</v>
      </c>
      <c r="DKK8" s="65">
        <v>0</v>
      </c>
      <c r="DKL8" s="65">
        <v>0</v>
      </c>
      <c r="DKM8" s="65">
        <v>0</v>
      </c>
      <c r="DKN8" s="65">
        <v>0</v>
      </c>
      <c r="DKO8" s="65">
        <v>0</v>
      </c>
      <c r="DKP8" s="65">
        <v>0</v>
      </c>
      <c r="DKQ8" s="65">
        <v>0</v>
      </c>
      <c r="DKR8" s="65">
        <v>0</v>
      </c>
      <c r="DKS8" s="65">
        <v>0</v>
      </c>
      <c r="DKT8" s="65">
        <v>0</v>
      </c>
      <c r="DKU8" s="65">
        <v>0</v>
      </c>
      <c r="DKV8" s="65">
        <v>0</v>
      </c>
      <c r="DKW8" s="65">
        <v>0</v>
      </c>
      <c r="DKX8" s="65">
        <v>0</v>
      </c>
      <c r="DKY8" s="65">
        <v>0</v>
      </c>
      <c r="DKZ8" s="65">
        <v>0</v>
      </c>
      <c r="DLA8" s="65">
        <v>0</v>
      </c>
      <c r="DLB8" s="65">
        <v>0</v>
      </c>
      <c r="DLC8" s="65">
        <v>0</v>
      </c>
      <c r="DLD8" s="65">
        <v>0</v>
      </c>
      <c r="DLE8" s="65">
        <v>0</v>
      </c>
      <c r="DLF8" s="65">
        <v>0</v>
      </c>
      <c r="DLG8" s="65">
        <v>0</v>
      </c>
      <c r="DLH8" s="65">
        <v>0</v>
      </c>
      <c r="DLI8" s="65">
        <v>0</v>
      </c>
      <c r="DLJ8" s="65">
        <v>0</v>
      </c>
      <c r="DLK8" s="65">
        <v>0</v>
      </c>
      <c r="DLL8" s="65">
        <v>0</v>
      </c>
      <c r="DLM8" s="65">
        <v>0</v>
      </c>
      <c r="DLN8" s="65">
        <v>0</v>
      </c>
      <c r="DLO8" s="65">
        <v>0</v>
      </c>
      <c r="DLP8" s="65">
        <v>0</v>
      </c>
      <c r="DLQ8" s="65">
        <v>0</v>
      </c>
      <c r="DLR8" s="65">
        <v>0</v>
      </c>
      <c r="DLS8" s="65">
        <v>0</v>
      </c>
      <c r="DLT8" s="65">
        <v>0</v>
      </c>
      <c r="DLU8" s="65">
        <v>0</v>
      </c>
      <c r="DLV8" s="65">
        <v>0</v>
      </c>
      <c r="DLW8" s="65">
        <v>0</v>
      </c>
      <c r="DLX8" s="65">
        <v>0</v>
      </c>
      <c r="DLY8" s="65">
        <v>0</v>
      </c>
      <c r="DLZ8" s="65">
        <v>0</v>
      </c>
      <c r="DMA8" s="65">
        <v>0</v>
      </c>
      <c r="DMB8" s="65">
        <v>0</v>
      </c>
      <c r="DMC8" s="65">
        <v>0</v>
      </c>
      <c r="DMD8" s="65">
        <v>0</v>
      </c>
      <c r="DME8" s="65">
        <v>0</v>
      </c>
      <c r="DMF8" s="65">
        <v>0</v>
      </c>
      <c r="DMG8" s="65">
        <v>0</v>
      </c>
      <c r="DMH8" s="65">
        <v>0</v>
      </c>
      <c r="DMI8" s="65">
        <v>0</v>
      </c>
      <c r="DMJ8" s="65">
        <v>0</v>
      </c>
      <c r="DMK8" s="65">
        <v>0</v>
      </c>
      <c r="DML8" s="65">
        <v>0</v>
      </c>
      <c r="DMM8" s="65">
        <v>0</v>
      </c>
      <c r="DMN8" s="65">
        <v>0</v>
      </c>
      <c r="DMO8" s="65">
        <v>0</v>
      </c>
      <c r="DMP8" s="65">
        <v>0</v>
      </c>
      <c r="DMQ8" s="65">
        <v>0</v>
      </c>
      <c r="DMR8" s="65">
        <v>0</v>
      </c>
      <c r="DMS8" s="65">
        <v>0</v>
      </c>
      <c r="DMT8" s="65">
        <v>0</v>
      </c>
      <c r="DMU8" s="65">
        <v>0</v>
      </c>
      <c r="DMV8" s="65">
        <v>0</v>
      </c>
      <c r="DMW8" s="65">
        <v>0</v>
      </c>
      <c r="DMX8" s="65">
        <v>0</v>
      </c>
      <c r="DMY8" s="65">
        <v>0</v>
      </c>
      <c r="DMZ8" s="65">
        <v>0</v>
      </c>
      <c r="DNA8" s="65">
        <v>0</v>
      </c>
      <c r="DNB8" s="65">
        <v>0</v>
      </c>
      <c r="DNC8" s="65">
        <v>0</v>
      </c>
      <c r="DND8" s="65">
        <v>0</v>
      </c>
      <c r="DNE8" s="65">
        <v>0</v>
      </c>
      <c r="DNF8" s="65">
        <v>0</v>
      </c>
      <c r="DNG8" s="65">
        <v>0</v>
      </c>
      <c r="DNH8" s="65">
        <v>0</v>
      </c>
      <c r="DNI8" s="65">
        <v>0</v>
      </c>
      <c r="DNJ8" s="65">
        <v>0</v>
      </c>
      <c r="DNK8" s="65">
        <v>0</v>
      </c>
      <c r="DNL8" s="65">
        <v>0</v>
      </c>
      <c r="DNM8" s="65">
        <v>0</v>
      </c>
      <c r="DNN8" s="65">
        <v>0</v>
      </c>
      <c r="DNO8" s="65">
        <v>0</v>
      </c>
      <c r="DNP8" s="65">
        <v>0</v>
      </c>
      <c r="DNQ8" s="65">
        <v>0</v>
      </c>
      <c r="DNR8" s="65">
        <v>0</v>
      </c>
      <c r="DNS8" s="65">
        <v>0</v>
      </c>
      <c r="DNT8" s="65">
        <v>0</v>
      </c>
      <c r="DNU8" s="65">
        <v>0</v>
      </c>
      <c r="DNV8" s="65">
        <v>0</v>
      </c>
      <c r="DNW8" s="65">
        <v>0</v>
      </c>
      <c r="DNX8" s="65">
        <v>0</v>
      </c>
      <c r="DNY8" s="65">
        <v>0</v>
      </c>
      <c r="DNZ8" s="65">
        <v>0</v>
      </c>
      <c r="DOA8" s="65">
        <v>0</v>
      </c>
      <c r="DOB8" s="65">
        <v>0</v>
      </c>
      <c r="DOC8" s="65">
        <v>0</v>
      </c>
      <c r="DOD8" s="65">
        <v>0</v>
      </c>
      <c r="DOE8" s="65">
        <v>0</v>
      </c>
      <c r="DOF8" s="65">
        <v>0</v>
      </c>
      <c r="DOG8" s="65">
        <v>0</v>
      </c>
      <c r="DOH8" s="65">
        <v>0</v>
      </c>
      <c r="DOI8" s="65">
        <v>0</v>
      </c>
      <c r="DOJ8" s="65">
        <v>0</v>
      </c>
      <c r="DOK8" s="65">
        <v>0</v>
      </c>
      <c r="DOL8" s="65">
        <v>0</v>
      </c>
      <c r="DOM8" s="65">
        <v>0</v>
      </c>
      <c r="DON8" s="65">
        <v>0</v>
      </c>
      <c r="DOO8" s="65">
        <v>0</v>
      </c>
      <c r="DOP8" s="65">
        <v>0</v>
      </c>
      <c r="DOQ8" s="65">
        <v>0</v>
      </c>
      <c r="DOR8" s="65">
        <v>0</v>
      </c>
      <c r="DOS8" s="65">
        <v>0</v>
      </c>
      <c r="DOT8" s="65">
        <v>0</v>
      </c>
      <c r="DOU8" s="65">
        <v>0</v>
      </c>
      <c r="DOV8" s="65">
        <v>0</v>
      </c>
      <c r="DOW8" s="65">
        <v>0</v>
      </c>
      <c r="DOX8" s="65">
        <v>0</v>
      </c>
      <c r="DOY8" s="65">
        <v>0</v>
      </c>
      <c r="DOZ8" s="65">
        <v>0</v>
      </c>
      <c r="DPA8" s="65">
        <v>0</v>
      </c>
      <c r="DPB8" s="65">
        <v>0</v>
      </c>
      <c r="DPC8" s="65">
        <v>0</v>
      </c>
      <c r="DPD8" s="65">
        <v>0</v>
      </c>
      <c r="DPE8" s="65">
        <v>0</v>
      </c>
      <c r="DPF8" s="65">
        <v>0</v>
      </c>
      <c r="DPG8" s="65">
        <v>0</v>
      </c>
      <c r="DPH8" s="65">
        <v>0</v>
      </c>
      <c r="DPI8" s="65">
        <v>0</v>
      </c>
      <c r="DPJ8" s="65">
        <v>0</v>
      </c>
      <c r="DPK8" s="65">
        <v>0</v>
      </c>
      <c r="DPL8" s="65">
        <v>0</v>
      </c>
      <c r="DPM8" s="65">
        <v>0</v>
      </c>
      <c r="DPN8" s="65">
        <v>0</v>
      </c>
      <c r="DPO8" s="65">
        <v>0</v>
      </c>
      <c r="DPP8" s="65">
        <v>0</v>
      </c>
      <c r="DPQ8" s="65">
        <v>0</v>
      </c>
      <c r="DPR8" s="65">
        <v>0</v>
      </c>
      <c r="DPS8" s="65">
        <v>0</v>
      </c>
      <c r="DPT8" s="65">
        <v>0</v>
      </c>
      <c r="DPU8" s="65">
        <v>0</v>
      </c>
      <c r="DPV8" s="65">
        <v>0</v>
      </c>
      <c r="DPW8" s="65">
        <v>0</v>
      </c>
      <c r="DPX8" s="65">
        <v>0</v>
      </c>
      <c r="DPY8" s="65">
        <v>0</v>
      </c>
      <c r="DPZ8" s="65">
        <v>0</v>
      </c>
      <c r="DQA8" s="65">
        <v>0</v>
      </c>
      <c r="DQB8" s="65">
        <v>0</v>
      </c>
      <c r="DQC8" s="65">
        <v>0</v>
      </c>
      <c r="DQD8" s="65">
        <v>0</v>
      </c>
      <c r="DQE8" s="65">
        <v>0</v>
      </c>
      <c r="DQF8" s="65">
        <v>0</v>
      </c>
      <c r="DQG8" s="65">
        <v>0</v>
      </c>
      <c r="DQH8" s="65">
        <v>0</v>
      </c>
      <c r="DQI8" s="65">
        <v>0</v>
      </c>
      <c r="DQJ8" s="65">
        <v>0</v>
      </c>
      <c r="DQK8" s="65">
        <v>0</v>
      </c>
      <c r="DQL8" s="65">
        <v>0</v>
      </c>
      <c r="DQM8" s="65">
        <v>0</v>
      </c>
      <c r="DQN8" s="65">
        <v>0</v>
      </c>
      <c r="DQO8" s="65">
        <v>0</v>
      </c>
      <c r="DQP8" s="65">
        <v>0</v>
      </c>
      <c r="DQQ8" s="65">
        <v>0</v>
      </c>
      <c r="DQR8" s="65">
        <v>0</v>
      </c>
      <c r="DQS8" s="65">
        <v>0</v>
      </c>
      <c r="DQT8" s="65">
        <v>0</v>
      </c>
      <c r="DQU8" s="65">
        <v>0</v>
      </c>
      <c r="DQV8" s="65">
        <v>0</v>
      </c>
      <c r="DQW8" s="65">
        <v>0</v>
      </c>
      <c r="DQX8" s="65">
        <v>0</v>
      </c>
      <c r="DQY8" s="65">
        <v>0</v>
      </c>
      <c r="DQZ8" s="65">
        <v>0</v>
      </c>
      <c r="DRA8" s="65">
        <v>0</v>
      </c>
      <c r="DRB8" s="65">
        <v>0</v>
      </c>
      <c r="DRC8" s="65">
        <v>0</v>
      </c>
      <c r="DRD8" s="65">
        <v>0</v>
      </c>
      <c r="DRE8" s="65">
        <v>0</v>
      </c>
      <c r="DRF8" s="65">
        <v>0</v>
      </c>
      <c r="DRG8" s="65">
        <v>0</v>
      </c>
      <c r="DRH8" s="65">
        <v>0</v>
      </c>
      <c r="DRI8" s="65">
        <v>0</v>
      </c>
      <c r="DRJ8" s="65">
        <v>0</v>
      </c>
      <c r="DRK8" s="65">
        <v>0</v>
      </c>
      <c r="DRL8" s="65">
        <v>0</v>
      </c>
      <c r="DRM8" s="65">
        <v>0</v>
      </c>
      <c r="DRN8" s="65">
        <v>0</v>
      </c>
      <c r="DRO8" s="65">
        <v>0</v>
      </c>
      <c r="DRP8" s="65">
        <v>0</v>
      </c>
      <c r="DRQ8" s="65">
        <v>0</v>
      </c>
      <c r="DRR8" s="65">
        <v>0</v>
      </c>
      <c r="DRS8" s="65">
        <v>0</v>
      </c>
      <c r="DRT8" s="65">
        <v>0</v>
      </c>
      <c r="DRU8" s="65">
        <v>0</v>
      </c>
      <c r="DRV8" s="65">
        <v>0</v>
      </c>
      <c r="DRW8" s="65">
        <v>0</v>
      </c>
      <c r="DRX8" s="65">
        <v>0</v>
      </c>
      <c r="DRY8" s="65">
        <v>0</v>
      </c>
      <c r="DRZ8" s="65">
        <v>0</v>
      </c>
      <c r="DSA8" s="65">
        <v>0</v>
      </c>
      <c r="DSB8" s="65">
        <v>0</v>
      </c>
      <c r="DSC8" s="65">
        <v>0</v>
      </c>
      <c r="DSD8" s="65">
        <v>0</v>
      </c>
      <c r="DSE8" s="65">
        <v>0</v>
      </c>
      <c r="DSF8" s="65">
        <v>0</v>
      </c>
      <c r="DSG8" s="65">
        <v>0</v>
      </c>
      <c r="DSH8" s="65">
        <v>0</v>
      </c>
      <c r="DSI8" s="65">
        <v>0</v>
      </c>
      <c r="DSJ8" s="65">
        <v>0</v>
      </c>
      <c r="DSK8" s="65">
        <v>0</v>
      </c>
      <c r="DSL8" s="65">
        <v>0</v>
      </c>
      <c r="DSM8" s="65">
        <v>0</v>
      </c>
      <c r="DSN8" s="65">
        <v>0</v>
      </c>
      <c r="DSO8" s="65">
        <v>0</v>
      </c>
      <c r="DSP8" s="65">
        <v>0</v>
      </c>
      <c r="DSQ8" s="65">
        <v>0</v>
      </c>
      <c r="DSR8" s="65">
        <v>0</v>
      </c>
      <c r="DSS8" s="65">
        <v>0</v>
      </c>
      <c r="DST8" s="65">
        <v>0</v>
      </c>
      <c r="DSU8" s="65">
        <v>0</v>
      </c>
      <c r="DSV8" s="65">
        <v>0</v>
      </c>
      <c r="DSW8" s="65">
        <v>0</v>
      </c>
      <c r="DSX8" s="65">
        <v>0</v>
      </c>
      <c r="DSY8" s="65">
        <v>0</v>
      </c>
      <c r="DSZ8" s="65">
        <v>0</v>
      </c>
      <c r="DTA8" s="65">
        <v>0</v>
      </c>
      <c r="DTB8" s="65">
        <v>0</v>
      </c>
      <c r="DTC8" s="65">
        <v>0</v>
      </c>
      <c r="DTD8" s="65">
        <v>0</v>
      </c>
      <c r="DTE8" s="65">
        <v>0</v>
      </c>
      <c r="DTF8" s="65">
        <v>0</v>
      </c>
      <c r="DTG8" s="65">
        <v>0</v>
      </c>
      <c r="DTH8" s="65">
        <v>0</v>
      </c>
      <c r="DTI8" s="65">
        <v>0</v>
      </c>
      <c r="DTJ8" s="65">
        <v>0</v>
      </c>
      <c r="DTK8" s="65">
        <v>0</v>
      </c>
      <c r="DTL8" s="65">
        <v>0</v>
      </c>
      <c r="DTM8" s="65">
        <v>0</v>
      </c>
      <c r="DTN8" s="65">
        <v>0</v>
      </c>
      <c r="DTO8" s="65">
        <v>0</v>
      </c>
      <c r="DTP8" s="65">
        <v>0</v>
      </c>
      <c r="DTQ8" s="65">
        <v>0</v>
      </c>
      <c r="DTR8" s="65">
        <v>0</v>
      </c>
      <c r="DTS8" s="65">
        <v>0</v>
      </c>
      <c r="DTT8" s="65">
        <v>0</v>
      </c>
      <c r="DTU8" s="65">
        <v>0</v>
      </c>
      <c r="DTV8" s="65">
        <v>0</v>
      </c>
      <c r="DTW8" s="65">
        <v>0</v>
      </c>
      <c r="DTX8" s="65">
        <v>0</v>
      </c>
      <c r="DTY8" s="65">
        <v>0</v>
      </c>
      <c r="DTZ8" s="65">
        <v>0</v>
      </c>
      <c r="DUA8" s="65">
        <v>0</v>
      </c>
      <c r="DUB8" s="65">
        <v>0</v>
      </c>
      <c r="DUC8" s="65">
        <v>0</v>
      </c>
      <c r="DUD8" s="65">
        <v>0</v>
      </c>
      <c r="DUE8" s="65">
        <v>0</v>
      </c>
      <c r="DUF8" s="65">
        <v>0</v>
      </c>
      <c r="DUG8" s="65">
        <v>0</v>
      </c>
      <c r="DUH8" s="65">
        <v>0</v>
      </c>
      <c r="DUI8" s="65">
        <v>0</v>
      </c>
      <c r="DUJ8" s="65">
        <v>0</v>
      </c>
      <c r="DUK8" s="65">
        <v>0</v>
      </c>
      <c r="DUL8" s="65">
        <v>0</v>
      </c>
      <c r="DUM8" s="65">
        <v>0</v>
      </c>
      <c r="DUN8" s="65">
        <v>0</v>
      </c>
      <c r="DUO8" s="65">
        <v>0</v>
      </c>
      <c r="DUP8" s="65">
        <v>0</v>
      </c>
      <c r="DUQ8" s="65">
        <v>0</v>
      </c>
      <c r="DUR8" s="65">
        <v>0</v>
      </c>
      <c r="DUS8" s="65">
        <v>0</v>
      </c>
      <c r="DUT8" s="65">
        <v>0</v>
      </c>
      <c r="DUU8" s="65">
        <v>0</v>
      </c>
      <c r="DUV8" s="65">
        <v>0</v>
      </c>
      <c r="DUW8" s="65">
        <v>0</v>
      </c>
      <c r="DUX8" s="65">
        <v>0</v>
      </c>
      <c r="DUY8" s="65">
        <v>0</v>
      </c>
      <c r="DUZ8" s="65">
        <v>0</v>
      </c>
      <c r="DVA8" s="65">
        <v>0</v>
      </c>
      <c r="DVB8" s="65">
        <v>0</v>
      </c>
      <c r="DVC8" s="65">
        <v>0</v>
      </c>
      <c r="DVD8" s="65">
        <v>0</v>
      </c>
      <c r="DVE8" s="65">
        <v>0</v>
      </c>
      <c r="DVF8" s="65">
        <v>0</v>
      </c>
      <c r="DVG8" s="65">
        <v>0</v>
      </c>
      <c r="DVH8" s="65">
        <v>0</v>
      </c>
      <c r="DVI8" s="65">
        <v>0</v>
      </c>
      <c r="DVJ8" s="65">
        <v>0</v>
      </c>
      <c r="DVK8" s="65">
        <v>0</v>
      </c>
      <c r="DVL8" s="65">
        <v>0</v>
      </c>
      <c r="DVM8" s="65">
        <v>0</v>
      </c>
      <c r="DVN8" s="65">
        <v>0</v>
      </c>
      <c r="DVO8" s="65">
        <v>0</v>
      </c>
      <c r="DVP8" s="65">
        <v>0</v>
      </c>
      <c r="DVQ8" s="65">
        <v>0</v>
      </c>
      <c r="DVR8" s="65">
        <v>0</v>
      </c>
      <c r="DVS8" s="65">
        <v>0</v>
      </c>
      <c r="DVT8" s="65">
        <v>0</v>
      </c>
      <c r="DVU8" s="65">
        <v>0</v>
      </c>
      <c r="DVV8" s="65">
        <v>0</v>
      </c>
      <c r="DVW8" s="65">
        <v>0</v>
      </c>
      <c r="DVX8" s="65">
        <v>0</v>
      </c>
      <c r="DVY8" s="65">
        <v>0</v>
      </c>
      <c r="DVZ8" s="65">
        <v>0</v>
      </c>
      <c r="DWA8" s="65">
        <v>0</v>
      </c>
      <c r="DWB8" s="65">
        <v>0</v>
      </c>
      <c r="DWC8" s="65">
        <v>0</v>
      </c>
      <c r="DWD8" s="65">
        <v>0</v>
      </c>
      <c r="DWE8" s="65">
        <v>0</v>
      </c>
      <c r="DWF8" s="65">
        <v>0</v>
      </c>
      <c r="DWG8" s="65">
        <v>0</v>
      </c>
      <c r="DWH8" s="65">
        <v>0</v>
      </c>
      <c r="DWI8" s="65">
        <v>0</v>
      </c>
      <c r="DWJ8" s="65">
        <v>0</v>
      </c>
      <c r="DWK8" s="65">
        <v>0</v>
      </c>
      <c r="DWL8" s="65">
        <v>0</v>
      </c>
      <c r="DWM8" s="65">
        <v>0</v>
      </c>
      <c r="DWN8" s="65">
        <v>0</v>
      </c>
      <c r="DWO8" s="65">
        <v>0</v>
      </c>
      <c r="DWP8" s="65">
        <v>0</v>
      </c>
      <c r="DWQ8" s="65">
        <v>0</v>
      </c>
      <c r="DWR8" s="65">
        <v>0</v>
      </c>
      <c r="DWS8" s="65">
        <v>0</v>
      </c>
      <c r="DWT8" s="65">
        <v>0</v>
      </c>
      <c r="DWU8" s="65">
        <v>0</v>
      </c>
      <c r="DWV8" s="65">
        <v>0</v>
      </c>
      <c r="DWW8" s="65">
        <v>0</v>
      </c>
      <c r="DWX8" s="65">
        <v>0</v>
      </c>
      <c r="DWY8" s="65">
        <v>0</v>
      </c>
      <c r="DWZ8" s="65">
        <v>0</v>
      </c>
      <c r="DXA8" s="65">
        <v>0</v>
      </c>
      <c r="DXB8" s="65">
        <v>0</v>
      </c>
      <c r="DXC8" s="65">
        <v>0</v>
      </c>
      <c r="DXD8" s="65">
        <v>0</v>
      </c>
      <c r="DXE8" s="65">
        <v>0</v>
      </c>
      <c r="DXF8" s="65">
        <v>0</v>
      </c>
      <c r="DXG8" s="65">
        <v>0</v>
      </c>
      <c r="DXH8" s="65">
        <v>0</v>
      </c>
      <c r="DXI8" s="65">
        <v>0</v>
      </c>
      <c r="DXJ8" s="65">
        <v>0</v>
      </c>
      <c r="DXK8" s="65">
        <v>0</v>
      </c>
      <c r="DXL8" s="65">
        <v>0</v>
      </c>
      <c r="DXM8" s="65">
        <v>0</v>
      </c>
      <c r="DXN8" s="65">
        <v>0</v>
      </c>
      <c r="DXO8" s="65">
        <v>0</v>
      </c>
      <c r="DXP8" s="65">
        <v>0</v>
      </c>
      <c r="DXQ8" s="65">
        <v>0</v>
      </c>
      <c r="DXR8" s="65">
        <v>0</v>
      </c>
      <c r="DXS8" s="65">
        <v>0</v>
      </c>
      <c r="DXT8" s="65">
        <v>0</v>
      </c>
      <c r="DXU8" s="65">
        <v>0</v>
      </c>
      <c r="DXV8" s="65">
        <v>0</v>
      </c>
      <c r="DXW8" s="65">
        <v>0</v>
      </c>
      <c r="DXX8" s="65">
        <v>0</v>
      </c>
      <c r="DXY8" s="65">
        <v>0</v>
      </c>
      <c r="DXZ8" s="65">
        <v>0</v>
      </c>
      <c r="DYA8" s="65">
        <v>0</v>
      </c>
      <c r="DYB8" s="65">
        <v>0</v>
      </c>
      <c r="DYC8" s="65">
        <v>0</v>
      </c>
      <c r="DYD8" s="65">
        <v>0</v>
      </c>
      <c r="DYE8" s="65">
        <v>0</v>
      </c>
      <c r="DYF8" s="65">
        <v>0</v>
      </c>
      <c r="DYG8" s="65">
        <v>0</v>
      </c>
      <c r="DYH8" s="65">
        <v>0</v>
      </c>
      <c r="DYI8" s="65">
        <v>0</v>
      </c>
      <c r="DYJ8" s="65">
        <v>0</v>
      </c>
      <c r="DYK8" s="65">
        <v>0</v>
      </c>
      <c r="DYL8" s="65">
        <v>0</v>
      </c>
      <c r="DYM8" s="65">
        <v>0</v>
      </c>
      <c r="DYN8" s="65">
        <v>0</v>
      </c>
      <c r="DYO8" s="65">
        <v>0</v>
      </c>
      <c r="DYP8" s="65">
        <v>0</v>
      </c>
      <c r="DYQ8" s="65">
        <v>0</v>
      </c>
      <c r="DYR8" s="65">
        <v>0</v>
      </c>
      <c r="DYS8" s="65">
        <v>0</v>
      </c>
      <c r="DYT8" s="65">
        <v>0</v>
      </c>
      <c r="DYU8" s="65">
        <v>0</v>
      </c>
      <c r="DYV8" s="65">
        <v>0</v>
      </c>
      <c r="DYW8" s="65">
        <v>0</v>
      </c>
      <c r="DYX8" s="65">
        <v>0</v>
      </c>
      <c r="DYY8" s="65">
        <v>0</v>
      </c>
      <c r="DYZ8" s="65">
        <v>0</v>
      </c>
      <c r="DZA8" s="65">
        <v>0</v>
      </c>
      <c r="DZB8" s="65">
        <v>0</v>
      </c>
      <c r="DZC8" s="65">
        <v>0</v>
      </c>
      <c r="DZD8" s="65">
        <v>0</v>
      </c>
      <c r="DZE8" s="65">
        <v>0</v>
      </c>
      <c r="DZF8" s="65">
        <v>0</v>
      </c>
      <c r="DZG8" s="65">
        <v>0</v>
      </c>
      <c r="DZH8" s="65">
        <v>0</v>
      </c>
      <c r="DZI8" s="65">
        <v>0</v>
      </c>
      <c r="DZJ8" s="65">
        <v>0</v>
      </c>
      <c r="DZK8" s="65">
        <v>0</v>
      </c>
      <c r="DZL8" s="65">
        <v>0</v>
      </c>
      <c r="DZM8" s="65">
        <v>0</v>
      </c>
      <c r="DZN8" s="65">
        <v>0</v>
      </c>
      <c r="DZO8" s="65">
        <v>0</v>
      </c>
      <c r="DZP8" s="65">
        <v>0</v>
      </c>
      <c r="DZQ8" s="65">
        <v>0</v>
      </c>
      <c r="DZR8" s="65">
        <v>0</v>
      </c>
      <c r="DZS8" s="65">
        <v>0</v>
      </c>
      <c r="DZT8" s="65">
        <v>0</v>
      </c>
      <c r="DZU8" s="65">
        <v>0</v>
      </c>
      <c r="DZV8" s="65">
        <v>0</v>
      </c>
      <c r="DZW8" s="65">
        <v>0</v>
      </c>
      <c r="DZX8" s="65">
        <v>0</v>
      </c>
      <c r="DZY8" s="65">
        <v>0</v>
      </c>
      <c r="DZZ8" s="65">
        <v>0</v>
      </c>
      <c r="EAA8" s="65">
        <v>0</v>
      </c>
      <c r="EAB8" s="65">
        <v>0</v>
      </c>
      <c r="EAC8" s="65">
        <v>0</v>
      </c>
      <c r="EAD8" s="65">
        <v>0</v>
      </c>
      <c r="EAE8" s="65">
        <v>0</v>
      </c>
      <c r="EAF8" s="65">
        <v>0</v>
      </c>
      <c r="EAG8" s="65">
        <v>0</v>
      </c>
      <c r="EAH8" s="65">
        <v>0</v>
      </c>
      <c r="EAI8" s="65">
        <v>0</v>
      </c>
      <c r="EAJ8" s="65">
        <v>0</v>
      </c>
      <c r="EAK8" s="65">
        <v>0</v>
      </c>
      <c r="EAL8" s="65">
        <v>0</v>
      </c>
      <c r="EAM8" s="65">
        <v>0</v>
      </c>
      <c r="EAN8" s="65">
        <v>0</v>
      </c>
      <c r="EAO8" s="65">
        <v>0</v>
      </c>
      <c r="EAP8" s="65">
        <v>0</v>
      </c>
      <c r="EAQ8" s="65">
        <v>0</v>
      </c>
      <c r="EAR8" s="65">
        <v>0</v>
      </c>
      <c r="EAS8" s="65">
        <v>0</v>
      </c>
      <c r="EAT8" s="65">
        <v>0</v>
      </c>
      <c r="EAU8" s="65">
        <v>0</v>
      </c>
      <c r="EAV8" s="65">
        <v>0</v>
      </c>
      <c r="EAW8" s="65">
        <v>0</v>
      </c>
      <c r="EAX8" s="65">
        <v>0</v>
      </c>
      <c r="EAY8" s="65">
        <v>0</v>
      </c>
      <c r="EAZ8" s="65">
        <v>0</v>
      </c>
      <c r="EBA8" s="65">
        <v>0</v>
      </c>
      <c r="EBB8" s="65">
        <v>0</v>
      </c>
      <c r="EBC8" s="65">
        <v>0</v>
      </c>
      <c r="EBD8" s="65">
        <v>0</v>
      </c>
      <c r="EBE8" s="65">
        <v>0</v>
      </c>
      <c r="EBF8" s="65">
        <v>0</v>
      </c>
      <c r="EBG8" s="65">
        <v>0</v>
      </c>
      <c r="EBH8" s="65">
        <v>0</v>
      </c>
      <c r="EBI8" s="65">
        <v>0</v>
      </c>
      <c r="EBJ8" s="65">
        <v>0</v>
      </c>
      <c r="EBK8" s="65">
        <v>0</v>
      </c>
      <c r="EBL8" s="65">
        <v>0</v>
      </c>
      <c r="EBM8" s="65">
        <v>0</v>
      </c>
      <c r="EBN8" s="65">
        <v>0</v>
      </c>
      <c r="EBO8" s="65">
        <v>0</v>
      </c>
      <c r="EBP8" s="65">
        <v>0</v>
      </c>
      <c r="EBQ8" s="65">
        <v>0</v>
      </c>
      <c r="EBR8" s="65">
        <v>0</v>
      </c>
      <c r="EBS8" s="65">
        <v>0</v>
      </c>
      <c r="EBT8" s="65">
        <v>0</v>
      </c>
      <c r="EBU8" s="65">
        <v>0</v>
      </c>
      <c r="EBV8" s="65">
        <v>0</v>
      </c>
      <c r="EBW8" s="65">
        <v>0</v>
      </c>
      <c r="EBX8" s="65">
        <v>0</v>
      </c>
      <c r="EBY8" s="65">
        <v>0</v>
      </c>
      <c r="EBZ8" s="65">
        <v>0</v>
      </c>
      <c r="ECA8" s="65">
        <v>0</v>
      </c>
      <c r="ECB8" s="65">
        <v>0</v>
      </c>
      <c r="ECC8" s="65">
        <v>0</v>
      </c>
      <c r="ECD8" s="65">
        <v>0</v>
      </c>
      <c r="ECE8" s="65">
        <v>0</v>
      </c>
      <c r="ECF8" s="65">
        <v>0</v>
      </c>
      <c r="ECG8" s="65">
        <v>0</v>
      </c>
      <c r="ECH8" s="65">
        <v>0</v>
      </c>
      <c r="ECI8" s="65">
        <v>0</v>
      </c>
      <c r="ECJ8" s="65">
        <v>0</v>
      </c>
      <c r="ECK8" s="65">
        <v>0</v>
      </c>
      <c r="ECL8" s="65">
        <v>0</v>
      </c>
      <c r="ECM8" s="65">
        <v>0</v>
      </c>
      <c r="ECN8" s="65">
        <v>0</v>
      </c>
      <c r="ECO8" s="65">
        <v>0</v>
      </c>
      <c r="ECP8" s="65">
        <v>0</v>
      </c>
      <c r="ECQ8" s="65">
        <v>0</v>
      </c>
      <c r="ECR8" s="65">
        <v>0</v>
      </c>
      <c r="ECS8" s="65">
        <v>0</v>
      </c>
      <c r="ECT8" s="65">
        <v>0</v>
      </c>
      <c r="ECU8" s="65">
        <v>0</v>
      </c>
      <c r="ECV8" s="65">
        <v>0</v>
      </c>
      <c r="ECW8" s="65">
        <v>0</v>
      </c>
      <c r="ECX8" s="65">
        <v>0</v>
      </c>
      <c r="ECY8" s="65">
        <v>0</v>
      </c>
      <c r="ECZ8" s="65">
        <v>0</v>
      </c>
      <c r="EDA8" s="65">
        <v>0</v>
      </c>
      <c r="EDB8" s="65">
        <v>0</v>
      </c>
      <c r="EDC8" s="65">
        <v>0</v>
      </c>
      <c r="EDD8" s="65">
        <v>0</v>
      </c>
      <c r="EDE8" s="65">
        <v>0</v>
      </c>
      <c r="EDF8" s="65">
        <v>0</v>
      </c>
      <c r="EDG8" s="65">
        <v>0</v>
      </c>
      <c r="EDH8" s="65">
        <v>0</v>
      </c>
      <c r="EDI8" s="65">
        <v>0</v>
      </c>
      <c r="EDJ8" s="65">
        <v>0</v>
      </c>
      <c r="EDK8" s="65">
        <v>0</v>
      </c>
      <c r="EDL8" s="65">
        <v>0</v>
      </c>
      <c r="EDM8" s="65">
        <v>0</v>
      </c>
      <c r="EDN8" s="65">
        <v>0</v>
      </c>
      <c r="EDO8" s="65">
        <v>0</v>
      </c>
      <c r="EDP8" s="65">
        <v>0</v>
      </c>
      <c r="EDQ8" s="65">
        <v>0</v>
      </c>
      <c r="EDR8" s="65">
        <v>0</v>
      </c>
      <c r="EDS8" s="65">
        <v>0</v>
      </c>
      <c r="EDT8" s="65">
        <v>0</v>
      </c>
      <c r="EDU8" s="65">
        <v>0</v>
      </c>
      <c r="EDV8" s="65">
        <v>0</v>
      </c>
      <c r="EDW8" s="65">
        <v>0</v>
      </c>
      <c r="EDX8" s="65">
        <v>0</v>
      </c>
      <c r="EDY8" s="65">
        <v>0</v>
      </c>
      <c r="EDZ8" s="65">
        <v>0</v>
      </c>
      <c r="EEA8" s="65">
        <v>0</v>
      </c>
      <c r="EEB8" s="65">
        <v>0</v>
      </c>
      <c r="EEC8" s="65">
        <v>0</v>
      </c>
      <c r="EED8" s="65">
        <v>0</v>
      </c>
      <c r="EEE8" s="65">
        <v>0</v>
      </c>
      <c r="EEF8" s="65">
        <v>0</v>
      </c>
      <c r="EEG8" s="65">
        <v>0</v>
      </c>
      <c r="EEH8" s="65">
        <v>0</v>
      </c>
      <c r="EEI8" s="65">
        <v>0</v>
      </c>
      <c r="EEJ8" s="65">
        <v>0</v>
      </c>
      <c r="EEK8" s="65">
        <v>0</v>
      </c>
      <c r="EEL8" s="65">
        <v>0</v>
      </c>
      <c r="EEM8" s="65">
        <v>0</v>
      </c>
      <c r="EEN8" s="65">
        <v>0</v>
      </c>
      <c r="EEO8" s="65">
        <v>0</v>
      </c>
      <c r="EEP8" s="65">
        <v>0</v>
      </c>
      <c r="EEQ8" s="65">
        <v>0</v>
      </c>
      <c r="EER8" s="65">
        <v>0</v>
      </c>
      <c r="EES8" s="65">
        <v>0</v>
      </c>
      <c r="EET8" s="65">
        <v>0</v>
      </c>
      <c r="EEU8" s="65">
        <v>0</v>
      </c>
      <c r="EEV8" s="65">
        <v>0</v>
      </c>
      <c r="EEW8" s="65">
        <v>0</v>
      </c>
      <c r="EEX8" s="65">
        <v>0</v>
      </c>
      <c r="EEY8" s="65">
        <v>0</v>
      </c>
      <c r="EEZ8" s="65">
        <v>0</v>
      </c>
      <c r="EFA8" s="65">
        <v>0</v>
      </c>
      <c r="EFB8" s="65">
        <v>0</v>
      </c>
      <c r="EFC8" s="65">
        <v>0</v>
      </c>
      <c r="EFD8" s="65">
        <v>0</v>
      </c>
      <c r="EFE8" s="65">
        <v>0</v>
      </c>
      <c r="EFF8" s="65">
        <v>0</v>
      </c>
      <c r="EFG8" s="65">
        <v>0</v>
      </c>
      <c r="EFH8" s="65">
        <v>0</v>
      </c>
      <c r="EFI8" s="65">
        <v>0</v>
      </c>
      <c r="EFJ8" s="65">
        <v>0</v>
      </c>
      <c r="EFK8" s="65">
        <v>0</v>
      </c>
      <c r="EFL8" s="65">
        <v>0</v>
      </c>
      <c r="EFM8" s="65">
        <v>0</v>
      </c>
      <c r="EFN8" s="65">
        <v>0</v>
      </c>
      <c r="EFO8" s="65">
        <v>0</v>
      </c>
      <c r="EFP8" s="65">
        <v>0</v>
      </c>
      <c r="EFQ8" s="65">
        <v>0</v>
      </c>
      <c r="EFR8" s="65">
        <v>0</v>
      </c>
      <c r="EFS8" s="65">
        <v>0</v>
      </c>
      <c r="EFT8" s="65">
        <v>0</v>
      </c>
      <c r="EFU8" s="65">
        <v>0</v>
      </c>
      <c r="EFV8" s="65">
        <v>0</v>
      </c>
      <c r="EFW8" s="65">
        <v>0</v>
      </c>
      <c r="EFX8" s="65">
        <v>0</v>
      </c>
      <c r="EFY8" s="65">
        <v>0</v>
      </c>
      <c r="EFZ8" s="65">
        <v>0</v>
      </c>
      <c r="EGA8" s="65">
        <v>0</v>
      </c>
      <c r="EGB8" s="65">
        <v>0</v>
      </c>
      <c r="EGC8" s="65">
        <v>0</v>
      </c>
      <c r="EGD8" s="65">
        <v>0</v>
      </c>
      <c r="EGE8" s="65">
        <v>0</v>
      </c>
      <c r="EGF8" s="65">
        <v>0</v>
      </c>
      <c r="EGG8" s="65">
        <v>0</v>
      </c>
      <c r="EGH8" s="65">
        <v>0</v>
      </c>
      <c r="EGI8" s="65">
        <v>0</v>
      </c>
      <c r="EGJ8" s="65">
        <v>0</v>
      </c>
      <c r="EGK8" s="65">
        <v>0</v>
      </c>
      <c r="EGL8" s="65">
        <v>0</v>
      </c>
      <c r="EGM8" s="65">
        <v>0</v>
      </c>
      <c r="EGN8" s="65">
        <v>0</v>
      </c>
      <c r="EGO8" s="65">
        <v>0</v>
      </c>
      <c r="EGP8" s="65">
        <v>0</v>
      </c>
      <c r="EGQ8" s="65">
        <v>0</v>
      </c>
      <c r="EGR8" s="65">
        <v>0</v>
      </c>
      <c r="EGS8" s="65">
        <v>0</v>
      </c>
      <c r="EGT8" s="65">
        <v>0</v>
      </c>
      <c r="EGU8" s="65">
        <v>0</v>
      </c>
      <c r="EGV8" s="65">
        <v>0</v>
      </c>
      <c r="EGW8" s="65">
        <v>0</v>
      </c>
      <c r="EGX8" s="65">
        <v>0</v>
      </c>
      <c r="EGY8" s="65">
        <v>0</v>
      </c>
      <c r="EGZ8" s="65">
        <v>0</v>
      </c>
      <c r="EHA8" s="65">
        <v>0</v>
      </c>
      <c r="EHB8" s="65">
        <v>0</v>
      </c>
      <c r="EHC8" s="65">
        <v>0</v>
      </c>
      <c r="EHD8" s="65">
        <v>0</v>
      </c>
      <c r="EHE8" s="65">
        <v>0</v>
      </c>
      <c r="EHF8" s="65">
        <v>0</v>
      </c>
      <c r="EHG8" s="65">
        <v>0</v>
      </c>
      <c r="EHH8" s="65">
        <v>0</v>
      </c>
      <c r="EHI8" s="65">
        <v>0</v>
      </c>
      <c r="EHJ8" s="65">
        <v>0</v>
      </c>
      <c r="EHK8" s="65">
        <v>0</v>
      </c>
      <c r="EHL8" s="65">
        <v>0</v>
      </c>
      <c r="EHM8" s="65">
        <v>0</v>
      </c>
      <c r="EHN8" s="65">
        <v>0</v>
      </c>
      <c r="EHO8" s="65">
        <v>0</v>
      </c>
      <c r="EHP8" s="65">
        <v>0</v>
      </c>
      <c r="EHQ8" s="65">
        <v>0</v>
      </c>
      <c r="EHR8" s="65">
        <v>0</v>
      </c>
      <c r="EHS8" s="65">
        <v>0</v>
      </c>
      <c r="EHT8" s="65">
        <v>0</v>
      </c>
      <c r="EHU8" s="65">
        <v>0</v>
      </c>
      <c r="EHV8" s="65">
        <v>0</v>
      </c>
      <c r="EHW8" s="65">
        <v>0</v>
      </c>
      <c r="EHX8" s="65">
        <v>0</v>
      </c>
      <c r="EHY8" s="65">
        <v>0</v>
      </c>
      <c r="EHZ8" s="65">
        <v>0</v>
      </c>
      <c r="EIA8" s="65">
        <v>0</v>
      </c>
      <c r="EIB8" s="65">
        <v>0</v>
      </c>
      <c r="EIC8" s="65">
        <v>0</v>
      </c>
      <c r="EID8" s="65">
        <v>0</v>
      </c>
      <c r="EIE8" s="65">
        <v>0</v>
      </c>
      <c r="EIF8" s="65">
        <v>0</v>
      </c>
      <c r="EIG8" s="65">
        <v>0</v>
      </c>
      <c r="EIH8" s="65">
        <v>0</v>
      </c>
      <c r="EII8" s="65">
        <v>0</v>
      </c>
      <c r="EIJ8" s="65">
        <v>0</v>
      </c>
      <c r="EIK8" s="65">
        <v>0</v>
      </c>
      <c r="EIL8" s="65">
        <v>0</v>
      </c>
      <c r="EIM8" s="65">
        <v>0</v>
      </c>
      <c r="EIN8" s="65">
        <v>0</v>
      </c>
      <c r="EIO8" s="65">
        <v>0</v>
      </c>
      <c r="EIP8" s="65">
        <v>0</v>
      </c>
      <c r="EIQ8" s="65">
        <v>0</v>
      </c>
      <c r="EIR8" s="65">
        <v>0</v>
      </c>
      <c r="EIS8" s="65">
        <v>0</v>
      </c>
      <c r="EIT8" s="65">
        <v>0</v>
      </c>
      <c r="EIU8" s="65">
        <v>0</v>
      </c>
      <c r="EIV8" s="65">
        <v>0</v>
      </c>
      <c r="EIW8" s="65">
        <v>0</v>
      </c>
      <c r="EIX8" s="65">
        <v>0</v>
      </c>
      <c r="EIY8" s="65">
        <v>0</v>
      </c>
      <c r="EIZ8" s="65">
        <v>0</v>
      </c>
      <c r="EJA8" s="65">
        <v>0</v>
      </c>
      <c r="EJB8" s="65">
        <v>0</v>
      </c>
      <c r="EJC8" s="65">
        <v>0</v>
      </c>
      <c r="EJD8" s="65">
        <v>0</v>
      </c>
      <c r="EJE8" s="65">
        <v>0</v>
      </c>
      <c r="EJF8" s="65">
        <v>0</v>
      </c>
      <c r="EJG8" s="65">
        <v>0</v>
      </c>
      <c r="EJH8" s="65">
        <v>0</v>
      </c>
      <c r="EJI8" s="65">
        <v>0</v>
      </c>
      <c r="EJJ8" s="65">
        <v>0</v>
      </c>
      <c r="EJK8" s="65">
        <v>0</v>
      </c>
      <c r="EJL8" s="65">
        <v>0</v>
      </c>
      <c r="EJM8" s="65">
        <v>0</v>
      </c>
      <c r="EJN8" s="65">
        <v>0</v>
      </c>
      <c r="EJO8" s="65">
        <v>0</v>
      </c>
      <c r="EJP8" s="65">
        <v>0</v>
      </c>
      <c r="EJQ8" s="65">
        <v>0</v>
      </c>
      <c r="EJR8" s="65">
        <v>0</v>
      </c>
      <c r="EJS8" s="65">
        <v>0</v>
      </c>
      <c r="EJT8" s="65">
        <v>0</v>
      </c>
      <c r="EJU8" s="65">
        <v>0</v>
      </c>
      <c r="EJV8" s="65">
        <v>0</v>
      </c>
      <c r="EJW8" s="65">
        <v>0</v>
      </c>
      <c r="EJX8" s="65">
        <v>0</v>
      </c>
      <c r="EJY8" s="65">
        <v>0</v>
      </c>
      <c r="EJZ8" s="65">
        <v>0</v>
      </c>
      <c r="EKA8" s="65">
        <v>0</v>
      </c>
      <c r="EKB8" s="65">
        <v>0</v>
      </c>
      <c r="EKC8" s="65">
        <v>0</v>
      </c>
      <c r="EKD8" s="65">
        <v>0</v>
      </c>
      <c r="EKE8" s="65">
        <v>0</v>
      </c>
      <c r="EKF8" s="65">
        <v>0</v>
      </c>
      <c r="EKG8" s="65">
        <v>0</v>
      </c>
      <c r="EKH8" s="65">
        <v>0</v>
      </c>
      <c r="EKI8" s="65">
        <v>0</v>
      </c>
      <c r="EKJ8" s="65">
        <v>0</v>
      </c>
      <c r="EKK8" s="65">
        <v>0</v>
      </c>
      <c r="EKL8" s="65">
        <v>0</v>
      </c>
      <c r="EKM8" s="65">
        <v>0</v>
      </c>
      <c r="EKN8" s="65">
        <v>0</v>
      </c>
      <c r="EKO8" s="65">
        <v>0</v>
      </c>
      <c r="EKP8" s="65">
        <v>0</v>
      </c>
      <c r="EKQ8" s="65">
        <v>0</v>
      </c>
      <c r="EKR8" s="65">
        <v>0</v>
      </c>
      <c r="EKS8" s="65">
        <v>0</v>
      </c>
      <c r="EKT8" s="65">
        <v>0</v>
      </c>
      <c r="EKU8" s="65">
        <v>0</v>
      </c>
      <c r="EKV8" s="65">
        <v>0</v>
      </c>
      <c r="EKW8" s="65">
        <v>0</v>
      </c>
      <c r="EKX8" s="65">
        <v>0</v>
      </c>
      <c r="EKY8" s="65">
        <v>0</v>
      </c>
      <c r="EKZ8" s="65">
        <v>0</v>
      </c>
      <c r="ELA8" s="65">
        <v>0</v>
      </c>
      <c r="ELB8" s="65">
        <v>0</v>
      </c>
      <c r="ELC8" s="65">
        <v>0</v>
      </c>
      <c r="ELD8" s="65">
        <v>0</v>
      </c>
      <c r="ELE8" s="65">
        <v>0</v>
      </c>
      <c r="ELF8" s="65">
        <v>0</v>
      </c>
      <c r="ELG8" s="65">
        <v>0</v>
      </c>
      <c r="ELH8" s="65">
        <v>0</v>
      </c>
      <c r="ELI8" s="65">
        <v>0</v>
      </c>
      <c r="ELJ8" s="65">
        <v>0</v>
      </c>
      <c r="ELK8" s="65">
        <v>0</v>
      </c>
      <c r="ELL8" s="65">
        <v>0</v>
      </c>
      <c r="ELM8" s="65">
        <v>0</v>
      </c>
      <c r="ELN8" s="65">
        <v>0</v>
      </c>
      <c r="ELO8" s="65">
        <v>0</v>
      </c>
      <c r="ELP8" s="65">
        <v>0</v>
      </c>
      <c r="ELQ8" s="65">
        <v>0</v>
      </c>
      <c r="ELR8" s="65">
        <v>0</v>
      </c>
      <c r="ELS8" s="65">
        <v>0</v>
      </c>
      <c r="ELT8" s="65">
        <v>0</v>
      </c>
      <c r="ELU8" s="65">
        <v>0</v>
      </c>
      <c r="ELV8" s="65">
        <v>0</v>
      </c>
      <c r="ELW8" s="65">
        <v>0</v>
      </c>
      <c r="ELX8" s="65">
        <v>0</v>
      </c>
      <c r="ELY8" s="65">
        <v>0</v>
      </c>
      <c r="ELZ8" s="65">
        <v>0</v>
      </c>
      <c r="EMA8" s="65">
        <v>0</v>
      </c>
      <c r="EMB8" s="65">
        <v>0</v>
      </c>
      <c r="EMC8" s="65">
        <v>0</v>
      </c>
      <c r="EMD8" s="65">
        <v>0</v>
      </c>
      <c r="EME8" s="65">
        <v>0</v>
      </c>
      <c r="EMF8" s="65">
        <v>0</v>
      </c>
      <c r="EMG8" s="65">
        <v>0</v>
      </c>
      <c r="EMH8" s="65">
        <v>0</v>
      </c>
      <c r="EMI8" s="65">
        <v>0</v>
      </c>
      <c r="EMJ8" s="65">
        <v>0</v>
      </c>
      <c r="EMK8" s="65">
        <v>0</v>
      </c>
      <c r="EML8" s="65">
        <v>0</v>
      </c>
      <c r="EMM8" s="65">
        <v>0</v>
      </c>
      <c r="EMN8" s="65">
        <v>0</v>
      </c>
      <c r="EMO8" s="65">
        <v>0</v>
      </c>
      <c r="EMP8" s="65">
        <v>0</v>
      </c>
      <c r="EMQ8" s="65">
        <v>0</v>
      </c>
      <c r="EMR8" s="65">
        <v>0</v>
      </c>
      <c r="EMS8" s="65">
        <v>0</v>
      </c>
      <c r="EMT8" s="65">
        <v>0</v>
      </c>
      <c r="EMU8" s="65">
        <v>0</v>
      </c>
      <c r="EMV8" s="65">
        <v>0</v>
      </c>
      <c r="EMW8" s="65">
        <v>0</v>
      </c>
      <c r="EMX8" s="65">
        <v>0</v>
      </c>
      <c r="EMY8" s="65">
        <v>0</v>
      </c>
      <c r="EMZ8" s="65">
        <v>0</v>
      </c>
      <c r="ENA8" s="65">
        <v>0</v>
      </c>
      <c r="ENB8" s="65">
        <v>0</v>
      </c>
      <c r="ENC8" s="65">
        <v>0</v>
      </c>
      <c r="END8" s="65">
        <v>0</v>
      </c>
      <c r="ENE8" s="65">
        <v>0</v>
      </c>
      <c r="ENF8" s="65">
        <v>0</v>
      </c>
      <c r="ENG8" s="65">
        <v>0</v>
      </c>
      <c r="ENH8" s="65">
        <v>0</v>
      </c>
      <c r="ENI8" s="65">
        <v>0</v>
      </c>
      <c r="ENJ8" s="65">
        <v>0</v>
      </c>
      <c r="ENK8" s="65">
        <v>0</v>
      </c>
      <c r="ENL8" s="65">
        <v>0</v>
      </c>
      <c r="ENM8" s="65">
        <v>0</v>
      </c>
      <c r="ENN8" s="65">
        <v>0</v>
      </c>
      <c r="ENO8" s="65">
        <v>0</v>
      </c>
      <c r="ENP8" s="65">
        <v>0</v>
      </c>
      <c r="ENQ8" s="65">
        <v>0</v>
      </c>
      <c r="ENR8" s="65">
        <v>0</v>
      </c>
      <c r="ENS8" s="65">
        <v>0</v>
      </c>
      <c r="ENT8" s="65">
        <v>0</v>
      </c>
      <c r="ENU8" s="65">
        <v>0</v>
      </c>
      <c r="ENV8" s="65">
        <v>0</v>
      </c>
      <c r="ENW8" s="65">
        <v>0</v>
      </c>
      <c r="ENX8" s="65">
        <v>0</v>
      </c>
      <c r="ENY8" s="65">
        <v>0</v>
      </c>
      <c r="ENZ8" s="65">
        <v>0</v>
      </c>
      <c r="EOA8" s="65">
        <v>0</v>
      </c>
      <c r="EOB8" s="65">
        <v>0</v>
      </c>
      <c r="EOC8" s="65">
        <v>0</v>
      </c>
      <c r="EOD8" s="65">
        <v>0</v>
      </c>
      <c r="EOE8" s="65">
        <v>0</v>
      </c>
      <c r="EOF8" s="65">
        <v>0</v>
      </c>
      <c r="EOG8" s="65">
        <v>0</v>
      </c>
      <c r="EOH8" s="65">
        <v>0</v>
      </c>
      <c r="EOI8" s="65">
        <v>0</v>
      </c>
      <c r="EOJ8" s="65">
        <v>0</v>
      </c>
      <c r="EOK8" s="65">
        <v>0</v>
      </c>
      <c r="EOL8" s="65">
        <v>0</v>
      </c>
      <c r="EOM8" s="65">
        <v>0</v>
      </c>
      <c r="EON8" s="65">
        <v>0</v>
      </c>
      <c r="EOO8" s="65">
        <v>0</v>
      </c>
      <c r="EOP8" s="65">
        <v>0</v>
      </c>
      <c r="EOQ8" s="65">
        <v>0</v>
      </c>
      <c r="EOR8" s="65">
        <v>0</v>
      </c>
      <c r="EOS8" s="65">
        <v>0</v>
      </c>
      <c r="EOT8" s="65">
        <v>0</v>
      </c>
      <c r="EOU8" s="65">
        <v>0</v>
      </c>
      <c r="EOV8" s="65">
        <v>0</v>
      </c>
      <c r="EOW8" s="65">
        <v>0</v>
      </c>
      <c r="EOX8" s="65">
        <v>0</v>
      </c>
      <c r="EOY8" s="65">
        <v>0</v>
      </c>
      <c r="EOZ8" s="65">
        <v>0</v>
      </c>
      <c r="EPA8" s="65">
        <v>0</v>
      </c>
      <c r="EPB8" s="65">
        <v>0</v>
      </c>
      <c r="EPC8" s="65">
        <v>0</v>
      </c>
      <c r="EPD8" s="65">
        <v>0</v>
      </c>
      <c r="EPE8" s="65">
        <v>0</v>
      </c>
      <c r="EPF8" s="65">
        <v>0</v>
      </c>
      <c r="EPG8" s="65">
        <v>0</v>
      </c>
      <c r="EPH8" s="65">
        <v>0</v>
      </c>
      <c r="EPI8" s="65">
        <v>0</v>
      </c>
      <c r="EPJ8" s="65">
        <v>0</v>
      </c>
      <c r="EPK8" s="65">
        <v>0</v>
      </c>
      <c r="EPL8" s="65">
        <v>0</v>
      </c>
      <c r="EPM8" s="65">
        <v>0</v>
      </c>
      <c r="EPN8" s="65">
        <v>0</v>
      </c>
      <c r="EPO8" s="65">
        <v>0</v>
      </c>
      <c r="EPP8" s="65">
        <v>0</v>
      </c>
      <c r="EPQ8" s="65">
        <v>0</v>
      </c>
      <c r="EPR8" s="65">
        <v>0</v>
      </c>
      <c r="EPS8" s="65">
        <v>0</v>
      </c>
      <c r="EPT8" s="65">
        <v>0</v>
      </c>
      <c r="EPU8" s="65">
        <v>0</v>
      </c>
      <c r="EPV8" s="65">
        <v>0</v>
      </c>
      <c r="EPW8" s="65">
        <v>0</v>
      </c>
      <c r="EPX8" s="65">
        <v>0</v>
      </c>
      <c r="EPY8" s="65">
        <v>0</v>
      </c>
      <c r="EPZ8" s="65">
        <v>0</v>
      </c>
      <c r="EQA8" s="65">
        <v>0</v>
      </c>
      <c r="EQB8" s="65">
        <v>0</v>
      </c>
      <c r="EQC8" s="65">
        <v>0</v>
      </c>
      <c r="EQD8" s="65">
        <v>0</v>
      </c>
      <c r="EQE8" s="65">
        <v>0</v>
      </c>
      <c r="EQF8" s="65">
        <v>0</v>
      </c>
      <c r="EQG8" s="65">
        <v>0</v>
      </c>
      <c r="EQH8" s="65">
        <v>0</v>
      </c>
      <c r="EQI8" s="65">
        <v>0</v>
      </c>
      <c r="EQJ8" s="65">
        <v>0</v>
      </c>
      <c r="EQK8" s="65">
        <v>0</v>
      </c>
      <c r="EQL8" s="65">
        <v>0</v>
      </c>
      <c r="EQM8" s="65">
        <v>0</v>
      </c>
      <c r="EQN8" s="65">
        <v>0</v>
      </c>
      <c r="EQO8" s="65">
        <v>0</v>
      </c>
      <c r="EQP8" s="65">
        <v>0</v>
      </c>
      <c r="EQQ8" s="65">
        <v>0</v>
      </c>
      <c r="EQR8" s="65">
        <v>0</v>
      </c>
      <c r="EQS8" s="65">
        <v>0</v>
      </c>
      <c r="EQT8" s="65">
        <v>0</v>
      </c>
      <c r="EQU8" s="65">
        <v>0</v>
      </c>
      <c r="EQV8" s="65">
        <v>0</v>
      </c>
      <c r="EQW8" s="65">
        <v>0</v>
      </c>
      <c r="EQX8" s="65">
        <v>0</v>
      </c>
      <c r="EQY8" s="65">
        <v>0</v>
      </c>
      <c r="EQZ8" s="65">
        <v>0</v>
      </c>
      <c r="ERA8" s="65">
        <v>0</v>
      </c>
      <c r="ERB8" s="65">
        <v>0</v>
      </c>
      <c r="ERC8" s="65">
        <v>0</v>
      </c>
      <c r="ERD8" s="65">
        <v>0</v>
      </c>
      <c r="ERE8" s="65">
        <v>0</v>
      </c>
      <c r="ERF8" s="65">
        <v>0</v>
      </c>
      <c r="ERG8" s="65">
        <v>0</v>
      </c>
      <c r="ERH8" s="65">
        <v>0</v>
      </c>
      <c r="ERI8" s="65">
        <v>0</v>
      </c>
      <c r="ERJ8" s="65">
        <v>0</v>
      </c>
      <c r="ERK8" s="65">
        <v>0</v>
      </c>
      <c r="ERL8" s="65">
        <v>0</v>
      </c>
      <c r="ERM8" s="65">
        <v>0</v>
      </c>
      <c r="ERN8" s="65">
        <v>0</v>
      </c>
      <c r="ERO8" s="65">
        <v>0</v>
      </c>
      <c r="ERP8" s="65">
        <v>0</v>
      </c>
      <c r="ERQ8" s="65">
        <v>0</v>
      </c>
      <c r="ERR8" s="65">
        <v>0</v>
      </c>
      <c r="ERS8" s="65">
        <v>0</v>
      </c>
      <c r="ERT8" s="65">
        <v>0</v>
      </c>
      <c r="ERU8" s="65">
        <v>0</v>
      </c>
      <c r="ERV8" s="65">
        <v>0</v>
      </c>
      <c r="ERW8" s="65">
        <v>0</v>
      </c>
      <c r="ERX8" s="65">
        <v>0</v>
      </c>
      <c r="ERY8" s="65">
        <v>0</v>
      </c>
      <c r="ERZ8" s="65">
        <v>0</v>
      </c>
      <c r="ESA8" s="65">
        <v>0</v>
      </c>
      <c r="ESB8" s="65">
        <v>0</v>
      </c>
      <c r="ESC8" s="65">
        <v>0</v>
      </c>
      <c r="ESD8" s="65">
        <v>0</v>
      </c>
      <c r="ESE8" s="65">
        <v>0</v>
      </c>
      <c r="ESF8" s="65">
        <v>0</v>
      </c>
      <c r="ESG8" s="65">
        <v>0</v>
      </c>
      <c r="ESH8" s="65">
        <v>0</v>
      </c>
      <c r="ESI8" s="65">
        <v>0</v>
      </c>
      <c r="ESJ8" s="65">
        <v>0</v>
      </c>
      <c r="ESK8" s="65">
        <v>0</v>
      </c>
      <c r="ESL8" s="65">
        <v>0</v>
      </c>
      <c r="ESM8" s="65">
        <v>0</v>
      </c>
      <c r="ESN8" s="65">
        <v>0</v>
      </c>
      <c r="ESO8" s="65">
        <v>0</v>
      </c>
      <c r="ESP8" s="65">
        <v>0</v>
      </c>
      <c r="ESQ8" s="65">
        <v>0</v>
      </c>
      <c r="ESR8" s="65">
        <v>0</v>
      </c>
      <c r="ESS8" s="65">
        <v>0</v>
      </c>
      <c r="EST8" s="65">
        <v>0</v>
      </c>
      <c r="ESU8" s="65">
        <v>0</v>
      </c>
      <c r="ESV8" s="65">
        <v>0</v>
      </c>
      <c r="ESW8" s="65">
        <v>0</v>
      </c>
      <c r="ESX8" s="65">
        <v>0</v>
      </c>
      <c r="ESY8" s="65">
        <v>0</v>
      </c>
      <c r="ESZ8" s="65">
        <v>0</v>
      </c>
      <c r="ETA8" s="65">
        <v>0</v>
      </c>
      <c r="ETB8" s="65">
        <v>0</v>
      </c>
      <c r="ETC8" s="65">
        <v>0</v>
      </c>
      <c r="ETD8" s="65">
        <v>0</v>
      </c>
      <c r="ETE8" s="65">
        <v>0</v>
      </c>
      <c r="ETF8" s="65">
        <v>0</v>
      </c>
      <c r="ETG8" s="65">
        <v>0</v>
      </c>
      <c r="ETH8" s="65">
        <v>0</v>
      </c>
      <c r="ETI8" s="65">
        <v>0</v>
      </c>
      <c r="ETJ8" s="65">
        <v>0</v>
      </c>
      <c r="ETK8" s="65">
        <v>0</v>
      </c>
      <c r="ETL8" s="65">
        <v>0</v>
      </c>
      <c r="ETM8" s="65">
        <v>0</v>
      </c>
      <c r="ETN8" s="65">
        <v>0</v>
      </c>
      <c r="ETO8" s="65">
        <v>0</v>
      </c>
      <c r="ETP8" s="65">
        <v>0</v>
      </c>
      <c r="ETQ8" s="65">
        <v>0</v>
      </c>
      <c r="ETR8" s="65">
        <v>0</v>
      </c>
      <c r="ETS8" s="65">
        <v>0</v>
      </c>
      <c r="ETT8" s="65">
        <v>0</v>
      </c>
      <c r="ETU8" s="65">
        <v>0</v>
      </c>
      <c r="ETV8" s="65">
        <v>0</v>
      </c>
      <c r="ETW8" s="65">
        <v>0</v>
      </c>
      <c r="ETX8" s="65">
        <v>0</v>
      </c>
      <c r="ETY8" s="65">
        <v>0</v>
      </c>
      <c r="ETZ8" s="65">
        <v>0</v>
      </c>
      <c r="EUA8" s="65">
        <v>0</v>
      </c>
      <c r="EUB8" s="65">
        <v>0</v>
      </c>
      <c r="EUC8" s="65">
        <v>0</v>
      </c>
      <c r="EUD8" s="65">
        <v>0</v>
      </c>
      <c r="EUE8" s="65">
        <v>0</v>
      </c>
      <c r="EUF8" s="65">
        <v>0</v>
      </c>
      <c r="EUG8" s="65">
        <v>0</v>
      </c>
      <c r="EUH8" s="65">
        <v>0</v>
      </c>
      <c r="EUI8" s="65">
        <v>0</v>
      </c>
      <c r="EUJ8" s="65">
        <v>0</v>
      </c>
      <c r="EUK8" s="65">
        <v>0</v>
      </c>
      <c r="EUL8" s="65">
        <v>0</v>
      </c>
      <c r="EUM8" s="65">
        <v>0</v>
      </c>
      <c r="EUN8" s="65">
        <v>0</v>
      </c>
      <c r="EUO8" s="65">
        <v>0</v>
      </c>
      <c r="EUP8" s="65">
        <v>0</v>
      </c>
      <c r="EUQ8" s="65">
        <v>0</v>
      </c>
      <c r="EUR8" s="65">
        <v>0</v>
      </c>
      <c r="EUS8" s="65">
        <v>0</v>
      </c>
      <c r="EUT8" s="65">
        <v>0</v>
      </c>
      <c r="EUU8" s="65">
        <v>0</v>
      </c>
      <c r="EUV8" s="65">
        <v>0</v>
      </c>
      <c r="EUW8" s="65">
        <v>0</v>
      </c>
      <c r="EUX8" s="65">
        <v>0</v>
      </c>
      <c r="EUY8" s="65">
        <v>0</v>
      </c>
      <c r="EUZ8" s="65">
        <v>0</v>
      </c>
      <c r="EVA8" s="65">
        <v>0</v>
      </c>
      <c r="EVB8" s="65">
        <v>0</v>
      </c>
      <c r="EVC8" s="65">
        <v>0</v>
      </c>
      <c r="EVD8" s="65">
        <v>0</v>
      </c>
      <c r="EVE8" s="65">
        <v>0</v>
      </c>
      <c r="EVF8" s="65">
        <v>0</v>
      </c>
      <c r="EVG8" s="65">
        <v>0</v>
      </c>
      <c r="EVH8" s="65">
        <v>0</v>
      </c>
      <c r="EVI8" s="65">
        <v>0</v>
      </c>
      <c r="EVJ8" s="65">
        <v>0</v>
      </c>
      <c r="EVK8" s="65">
        <v>0</v>
      </c>
      <c r="EVL8" s="65">
        <v>0</v>
      </c>
      <c r="EVM8" s="65">
        <v>0</v>
      </c>
      <c r="EVN8" s="65">
        <v>0</v>
      </c>
      <c r="EVO8" s="65">
        <v>0</v>
      </c>
      <c r="EVP8" s="65">
        <v>0</v>
      </c>
      <c r="EVQ8" s="65">
        <v>0</v>
      </c>
      <c r="EVR8" s="65">
        <v>0</v>
      </c>
      <c r="EVS8" s="65">
        <v>0</v>
      </c>
      <c r="EVT8" s="65">
        <v>0</v>
      </c>
      <c r="EVU8" s="65">
        <v>0</v>
      </c>
      <c r="EVV8" s="65">
        <v>0</v>
      </c>
      <c r="EVW8" s="65">
        <v>0</v>
      </c>
      <c r="EVX8" s="65">
        <v>0</v>
      </c>
      <c r="EVY8" s="65">
        <v>0</v>
      </c>
      <c r="EVZ8" s="65">
        <v>0</v>
      </c>
      <c r="EWA8" s="65">
        <v>0</v>
      </c>
      <c r="EWB8" s="65">
        <v>0</v>
      </c>
      <c r="EWC8" s="65">
        <v>0</v>
      </c>
      <c r="EWD8" s="65">
        <v>0</v>
      </c>
      <c r="EWE8" s="65">
        <v>0</v>
      </c>
      <c r="EWF8" s="65">
        <v>0</v>
      </c>
      <c r="EWG8" s="65">
        <v>0</v>
      </c>
      <c r="EWH8" s="65">
        <v>0</v>
      </c>
      <c r="EWI8" s="65">
        <v>0</v>
      </c>
      <c r="EWJ8" s="65">
        <v>0</v>
      </c>
      <c r="EWK8" s="65">
        <v>0</v>
      </c>
      <c r="EWL8" s="65">
        <v>0</v>
      </c>
      <c r="EWM8" s="65">
        <v>0</v>
      </c>
      <c r="EWN8" s="65">
        <v>0</v>
      </c>
      <c r="EWO8" s="65">
        <v>0</v>
      </c>
      <c r="EWP8" s="65">
        <v>0</v>
      </c>
      <c r="EWQ8" s="65">
        <v>0</v>
      </c>
      <c r="EWR8" s="65">
        <v>0</v>
      </c>
      <c r="EWS8" s="65">
        <v>0</v>
      </c>
      <c r="EWT8" s="65">
        <v>0</v>
      </c>
      <c r="EWU8" s="65">
        <v>0</v>
      </c>
      <c r="EWV8" s="65">
        <v>0</v>
      </c>
      <c r="EWW8" s="65">
        <v>0</v>
      </c>
      <c r="EWX8" s="65">
        <v>0</v>
      </c>
      <c r="EWY8" s="65">
        <v>0</v>
      </c>
      <c r="EWZ8" s="65">
        <v>0</v>
      </c>
      <c r="EXA8" s="65">
        <v>0</v>
      </c>
      <c r="EXB8" s="65">
        <v>0</v>
      </c>
      <c r="EXC8" s="65">
        <v>0</v>
      </c>
      <c r="EXD8" s="65">
        <v>0</v>
      </c>
      <c r="EXE8" s="65">
        <v>0</v>
      </c>
      <c r="EXF8" s="65">
        <v>0</v>
      </c>
      <c r="EXG8" s="65">
        <v>0</v>
      </c>
      <c r="EXH8" s="65">
        <v>0</v>
      </c>
      <c r="EXI8" s="65">
        <v>0</v>
      </c>
      <c r="EXJ8" s="65">
        <v>0</v>
      </c>
      <c r="EXK8" s="65">
        <v>0</v>
      </c>
      <c r="EXL8" s="65">
        <v>0</v>
      </c>
      <c r="EXM8" s="65">
        <v>0</v>
      </c>
      <c r="EXN8" s="65">
        <v>0</v>
      </c>
      <c r="EXO8" s="65">
        <v>0</v>
      </c>
      <c r="EXP8" s="65">
        <v>0</v>
      </c>
      <c r="EXQ8" s="65">
        <v>0</v>
      </c>
      <c r="EXR8" s="65">
        <v>0</v>
      </c>
      <c r="EXS8" s="65">
        <v>0</v>
      </c>
      <c r="EXT8" s="65">
        <v>0</v>
      </c>
      <c r="EXU8" s="65">
        <v>0</v>
      </c>
      <c r="EXV8" s="65">
        <v>0</v>
      </c>
      <c r="EXW8" s="65">
        <v>0</v>
      </c>
      <c r="EXX8" s="65">
        <v>0</v>
      </c>
      <c r="EXY8" s="65">
        <v>0</v>
      </c>
      <c r="EXZ8" s="65">
        <v>0</v>
      </c>
      <c r="EYA8" s="65">
        <v>0</v>
      </c>
      <c r="EYB8" s="65">
        <v>0</v>
      </c>
      <c r="EYC8" s="65">
        <v>0</v>
      </c>
      <c r="EYD8" s="65">
        <v>0</v>
      </c>
      <c r="EYE8" s="65">
        <v>0</v>
      </c>
      <c r="EYF8" s="65">
        <v>0</v>
      </c>
      <c r="EYG8" s="65">
        <v>0</v>
      </c>
      <c r="EYH8" s="65">
        <v>0</v>
      </c>
      <c r="EYI8" s="65">
        <v>0</v>
      </c>
      <c r="EYJ8" s="65">
        <v>0</v>
      </c>
      <c r="EYK8" s="65">
        <v>0</v>
      </c>
      <c r="EYL8" s="65">
        <v>0</v>
      </c>
      <c r="EYM8" s="65">
        <v>0</v>
      </c>
      <c r="EYN8" s="65">
        <v>0</v>
      </c>
      <c r="EYO8" s="65">
        <v>0</v>
      </c>
      <c r="EYP8" s="65">
        <v>0</v>
      </c>
      <c r="EYQ8" s="65">
        <v>0</v>
      </c>
      <c r="EYR8" s="65">
        <v>0</v>
      </c>
      <c r="EYS8" s="65">
        <v>0</v>
      </c>
      <c r="EYT8" s="65">
        <v>0</v>
      </c>
      <c r="EYU8" s="65">
        <v>0</v>
      </c>
      <c r="EYV8" s="65">
        <v>0</v>
      </c>
      <c r="EYW8" s="65">
        <v>0</v>
      </c>
      <c r="EYX8" s="65">
        <v>0</v>
      </c>
      <c r="EYY8" s="65">
        <v>0</v>
      </c>
      <c r="EYZ8" s="65">
        <v>0</v>
      </c>
      <c r="EZA8" s="65">
        <v>0</v>
      </c>
      <c r="EZB8" s="65">
        <v>0</v>
      </c>
      <c r="EZC8" s="65">
        <v>0</v>
      </c>
      <c r="EZD8" s="65">
        <v>0</v>
      </c>
      <c r="EZE8" s="65">
        <v>0</v>
      </c>
      <c r="EZF8" s="65">
        <v>0</v>
      </c>
      <c r="EZG8" s="65">
        <v>0</v>
      </c>
      <c r="EZH8" s="65">
        <v>0</v>
      </c>
      <c r="EZI8" s="65">
        <v>0</v>
      </c>
      <c r="EZJ8" s="65">
        <v>0</v>
      </c>
      <c r="EZK8" s="65">
        <v>0</v>
      </c>
      <c r="EZL8" s="65">
        <v>0</v>
      </c>
      <c r="EZM8" s="65">
        <v>0</v>
      </c>
      <c r="EZN8" s="65">
        <v>0</v>
      </c>
      <c r="EZO8" s="65">
        <v>0</v>
      </c>
      <c r="EZP8" s="65">
        <v>0</v>
      </c>
      <c r="EZQ8" s="65">
        <v>0</v>
      </c>
      <c r="EZR8" s="65">
        <v>0</v>
      </c>
      <c r="EZS8" s="65">
        <v>0</v>
      </c>
      <c r="EZT8" s="65">
        <v>0</v>
      </c>
      <c r="EZU8" s="65">
        <v>0</v>
      </c>
      <c r="EZV8" s="65">
        <v>0</v>
      </c>
      <c r="EZW8" s="65">
        <v>0</v>
      </c>
      <c r="EZX8" s="65">
        <v>0</v>
      </c>
      <c r="EZY8" s="65">
        <v>0</v>
      </c>
      <c r="EZZ8" s="65">
        <v>0</v>
      </c>
      <c r="FAA8" s="65">
        <v>0</v>
      </c>
      <c r="FAB8" s="65">
        <v>0</v>
      </c>
      <c r="FAC8" s="65">
        <v>0</v>
      </c>
      <c r="FAD8" s="65">
        <v>0</v>
      </c>
      <c r="FAE8" s="65">
        <v>0</v>
      </c>
      <c r="FAF8" s="65">
        <v>0</v>
      </c>
      <c r="FAG8" s="65">
        <v>0</v>
      </c>
      <c r="FAH8" s="65">
        <v>0</v>
      </c>
      <c r="FAI8" s="65">
        <v>0</v>
      </c>
      <c r="FAJ8" s="65">
        <v>0</v>
      </c>
      <c r="FAK8" s="65">
        <v>0</v>
      </c>
      <c r="FAL8" s="65">
        <v>0</v>
      </c>
      <c r="FAM8" s="65">
        <v>0</v>
      </c>
      <c r="FAN8" s="65">
        <v>0</v>
      </c>
      <c r="FAO8" s="65">
        <v>0</v>
      </c>
      <c r="FAP8" s="65">
        <v>0</v>
      </c>
      <c r="FAQ8" s="65">
        <v>0</v>
      </c>
      <c r="FAR8" s="65">
        <v>0</v>
      </c>
      <c r="FAS8" s="65">
        <v>0</v>
      </c>
      <c r="FAT8" s="65">
        <v>0</v>
      </c>
      <c r="FAU8" s="65">
        <v>0</v>
      </c>
      <c r="FAV8" s="65">
        <v>0</v>
      </c>
      <c r="FAW8" s="65">
        <v>0</v>
      </c>
      <c r="FAX8" s="65">
        <v>0</v>
      </c>
      <c r="FAY8" s="65">
        <v>0</v>
      </c>
      <c r="FAZ8" s="65">
        <v>0</v>
      </c>
      <c r="FBA8" s="65">
        <v>0</v>
      </c>
      <c r="FBB8" s="65">
        <v>0</v>
      </c>
      <c r="FBC8" s="65">
        <v>0</v>
      </c>
      <c r="FBD8" s="65">
        <v>0</v>
      </c>
      <c r="FBE8" s="65">
        <v>0</v>
      </c>
      <c r="FBF8" s="65">
        <v>0</v>
      </c>
      <c r="FBG8" s="65">
        <v>0</v>
      </c>
      <c r="FBH8" s="65">
        <v>0</v>
      </c>
      <c r="FBI8" s="65">
        <v>0</v>
      </c>
      <c r="FBJ8" s="65">
        <v>0</v>
      </c>
      <c r="FBK8" s="65">
        <v>0</v>
      </c>
      <c r="FBL8" s="65">
        <v>0</v>
      </c>
      <c r="FBM8" s="65">
        <v>0</v>
      </c>
      <c r="FBN8" s="65">
        <v>0</v>
      </c>
      <c r="FBO8" s="65">
        <v>0</v>
      </c>
      <c r="FBP8" s="65">
        <v>0</v>
      </c>
      <c r="FBQ8" s="65">
        <v>0</v>
      </c>
      <c r="FBR8" s="65">
        <v>0</v>
      </c>
      <c r="FBS8" s="65">
        <v>0</v>
      </c>
      <c r="FBT8" s="65">
        <v>0</v>
      </c>
      <c r="FBU8" s="65">
        <v>0</v>
      </c>
      <c r="FBV8" s="65">
        <v>0</v>
      </c>
      <c r="FBW8" s="65">
        <v>0</v>
      </c>
      <c r="FBX8" s="65">
        <v>0</v>
      </c>
      <c r="FBY8" s="65">
        <v>0</v>
      </c>
      <c r="FBZ8" s="65">
        <v>0</v>
      </c>
      <c r="FCA8" s="65">
        <v>0</v>
      </c>
      <c r="FCB8" s="65">
        <v>0</v>
      </c>
      <c r="FCC8" s="65">
        <v>0</v>
      </c>
      <c r="FCD8" s="65">
        <v>0</v>
      </c>
      <c r="FCE8" s="65">
        <v>0</v>
      </c>
      <c r="FCF8" s="65">
        <v>0</v>
      </c>
      <c r="FCG8" s="65">
        <v>0</v>
      </c>
      <c r="FCH8" s="65">
        <v>0</v>
      </c>
      <c r="FCI8" s="65">
        <v>0</v>
      </c>
      <c r="FCJ8" s="65">
        <v>0</v>
      </c>
      <c r="FCK8" s="65">
        <v>0</v>
      </c>
      <c r="FCL8" s="65">
        <v>0</v>
      </c>
      <c r="FCM8" s="65">
        <v>0</v>
      </c>
      <c r="FCN8" s="65">
        <v>0</v>
      </c>
      <c r="FCO8" s="65">
        <v>0</v>
      </c>
      <c r="FCP8" s="65">
        <v>0</v>
      </c>
      <c r="FCQ8" s="65">
        <v>0</v>
      </c>
      <c r="FCR8" s="65">
        <v>0</v>
      </c>
      <c r="FCS8" s="65">
        <v>0</v>
      </c>
      <c r="FCT8" s="65">
        <v>0</v>
      </c>
      <c r="FCU8" s="65">
        <v>0</v>
      </c>
      <c r="FCV8" s="65">
        <v>0</v>
      </c>
      <c r="FCW8" s="65">
        <v>0</v>
      </c>
      <c r="FCX8" s="65">
        <v>0</v>
      </c>
      <c r="FCY8" s="65">
        <v>0</v>
      </c>
      <c r="FCZ8" s="65">
        <v>0</v>
      </c>
      <c r="FDA8" s="65">
        <v>0</v>
      </c>
      <c r="FDB8" s="65">
        <v>0</v>
      </c>
      <c r="FDC8" s="65">
        <v>0</v>
      </c>
      <c r="FDD8" s="65">
        <v>0</v>
      </c>
      <c r="FDE8" s="65">
        <v>0</v>
      </c>
      <c r="FDF8" s="65">
        <v>0</v>
      </c>
      <c r="FDG8" s="65">
        <v>0</v>
      </c>
      <c r="FDH8" s="65">
        <v>0</v>
      </c>
      <c r="FDI8" s="65">
        <v>0</v>
      </c>
      <c r="FDJ8" s="65">
        <v>0</v>
      </c>
      <c r="FDK8" s="65">
        <v>0</v>
      </c>
      <c r="FDL8" s="65">
        <v>0</v>
      </c>
      <c r="FDM8" s="65">
        <v>0</v>
      </c>
      <c r="FDN8" s="65">
        <v>0</v>
      </c>
      <c r="FDO8" s="65">
        <v>0</v>
      </c>
      <c r="FDP8" s="65">
        <v>0</v>
      </c>
      <c r="FDQ8" s="65">
        <v>0</v>
      </c>
      <c r="FDR8" s="65">
        <v>0</v>
      </c>
      <c r="FDS8" s="65">
        <v>0</v>
      </c>
      <c r="FDT8" s="65">
        <v>0</v>
      </c>
      <c r="FDU8" s="65">
        <v>0</v>
      </c>
      <c r="FDV8" s="65">
        <v>0</v>
      </c>
      <c r="FDW8" s="65">
        <v>0</v>
      </c>
      <c r="FDX8" s="65">
        <v>0</v>
      </c>
      <c r="FDY8" s="65">
        <v>0</v>
      </c>
      <c r="FDZ8" s="65">
        <v>0</v>
      </c>
      <c r="FEA8" s="65">
        <v>0</v>
      </c>
      <c r="FEB8" s="65">
        <v>0</v>
      </c>
      <c r="FEC8" s="65">
        <v>0</v>
      </c>
      <c r="FED8" s="65">
        <v>0</v>
      </c>
      <c r="FEE8" s="65">
        <v>0</v>
      </c>
      <c r="FEF8" s="65">
        <v>0</v>
      </c>
      <c r="FEG8" s="65">
        <v>0</v>
      </c>
      <c r="FEH8" s="65">
        <v>0</v>
      </c>
      <c r="FEI8" s="65">
        <v>0</v>
      </c>
      <c r="FEJ8" s="65">
        <v>0</v>
      </c>
      <c r="FEK8" s="65">
        <v>0</v>
      </c>
      <c r="FEL8" s="65">
        <v>0</v>
      </c>
      <c r="FEM8" s="65">
        <v>0</v>
      </c>
      <c r="FEN8" s="65">
        <v>0</v>
      </c>
      <c r="FEO8" s="65">
        <v>0</v>
      </c>
      <c r="FEP8" s="65">
        <v>0</v>
      </c>
      <c r="FEQ8" s="65">
        <v>0</v>
      </c>
      <c r="FER8" s="65">
        <v>0</v>
      </c>
      <c r="FES8" s="65">
        <v>0</v>
      </c>
      <c r="FET8" s="65">
        <v>0</v>
      </c>
      <c r="FEU8" s="65">
        <v>0</v>
      </c>
      <c r="FEV8" s="65">
        <v>0</v>
      </c>
      <c r="FEW8" s="65">
        <v>0</v>
      </c>
      <c r="FEX8" s="65">
        <v>0</v>
      </c>
      <c r="FEY8" s="65">
        <v>0</v>
      </c>
      <c r="FEZ8" s="65">
        <v>0</v>
      </c>
      <c r="FFA8" s="65">
        <v>0</v>
      </c>
      <c r="FFB8" s="65">
        <v>0</v>
      </c>
      <c r="FFC8" s="65">
        <v>0</v>
      </c>
      <c r="FFD8" s="65">
        <v>0</v>
      </c>
      <c r="FFE8" s="65">
        <v>0</v>
      </c>
      <c r="FFF8" s="65">
        <v>0</v>
      </c>
      <c r="FFG8" s="65">
        <v>0</v>
      </c>
      <c r="FFH8" s="65">
        <v>0</v>
      </c>
      <c r="FFI8" s="65">
        <v>0</v>
      </c>
      <c r="FFJ8" s="65">
        <v>0</v>
      </c>
      <c r="FFK8" s="65">
        <v>0</v>
      </c>
      <c r="FFL8" s="65">
        <v>0</v>
      </c>
      <c r="FFM8" s="65">
        <v>0</v>
      </c>
      <c r="FFN8" s="65">
        <v>0</v>
      </c>
      <c r="FFO8" s="65">
        <v>0</v>
      </c>
      <c r="FFP8" s="65">
        <v>0</v>
      </c>
      <c r="FFQ8" s="65">
        <v>0</v>
      </c>
      <c r="FFR8" s="65">
        <v>0</v>
      </c>
      <c r="FFS8" s="65">
        <v>0</v>
      </c>
      <c r="FFT8" s="65">
        <v>0</v>
      </c>
      <c r="FFU8" s="65">
        <v>0</v>
      </c>
      <c r="FFV8" s="65">
        <v>0</v>
      </c>
      <c r="FFW8" s="65">
        <v>0</v>
      </c>
      <c r="FFX8" s="65">
        <v>0</v>
      </c>
      <c r="FFY8" s="65">
        <v>0</v>
      </c>
      <c r="FFZ8" s="65">
        <v>0</v>
      </c>
      <c r="FGA8" s="65">
        <v>0</v>
      </c>
      <c r="FGB8" s="65">
        <v>0</v>
      </c>
      <c r="FGC8" s="65">
        <v>0</v>
      </c>
      <c r="FGD8" s="65">
        <v>0</v>
      </c>
      <c r="FGE8" s="65">
        <v>0</v>
      </c>
      <c r="FGF8" s="65">
        <v>0</v>
      </c>
      <c r="FGG8" s="65">
        <v>0</v>
      </c>
      <c r="FGH8" s="65">
        <v>0</v>
      </c>
      <c r="FGI8" s="65">
        <v>0</v>
      </c>
      <c r="FGJ8" s="65">
        <v>0</v>
      </c>
      <c r="FGK8" s="65">
        <v>0</v>
      </c>
      <c r="FGL8" s="65">
        <v>0</v>
      </c>
      <c r="FGM8" s="65">
        <v>0</v>
      </c>
      <c r="FGN8" s="65">
        <v>0</v>
      </c>
      <c r="FGO8" s="65">
        <v>0</v>
      </c>
      <c r="FGP8" s="65">
        <v>0</v>
      </c>
      <c r="FGQ8" s="65">
        <v>0</v>
      </c>
      <c r="FGR8" s="65">
        <v>0</v>
      </c>
      <c r="FGS8" s="65">
        <v>0</v>
      </c>
      <c r="FGT8" s="65">
        <v>0</v>
      </c>
      <c r="FGU8" s="65">
        <v>0</v>
      </c>
      <c r="FGV8" s="65">
        <v>0</v>
      </c>
      <c r="FGW8" s="65">
        <v>0</v>
      </c>
      <c r="FGX8" s="65">
        <v>0</v>
      </c>
      <c r="FGY8" s="65">
        <v>0</v>
      </c>
      <c r="FGZ8" s="65">
        <v>0</v>
      </c>
      <c r="FHA8" s="65">
        <v>0</v>
      </c>
      <c r="FHB8" s="65">
        <v>0</v>
      </c>
      <c r="FHC8" s="65">
        <v>0</v>
      </c>
      <c r="FHD8" s="65">
        <v>0</v>
      </c>
      <c r="FHE8" s="65">
        <v>0</v>
      </c>
      <c r="FHF8" s="65">
        <v>0</v>
      </c>
      <c r="FHG8" s="65">
        <v>0</v>
      </c>
      <c r="FHH8" s="65">
        <v>0</v>
      </c>
      <c r="FHI8" s="65">
        <v>0</v>
      </c>
      <c r="FHJ8" s="65">
        <v>0</v>
      </c>
      <c r="FHK8" s="65">
        <v>0</v>
      </c>
      <c r="FHL8" s="65">
        <v>0</v>
      </c>
      <c r="FHM8" s="65">
        <v>0</v>
      </c>
      <c r="FHN8" s="65">
        <v>0</v>
      </c>
      <c r="FHO8" s="65">
        <v>0</v>
      </c>
      <c r="FHP8" s="65">
        <v>0</v>
      </c>
      <c r="FHQ8" s="65">
        <v>0</v>
      </c>
      <c r="FHR8" s="65">
        <v>0</v>
      </c>
      <c r="FHS8" s="65">
        <v>0</v>
      </c>
      <c r="FHT8" s="65">
        <v>0</v>
      </c>
      <c r="FHU8" s="65">
        <v>0</v>
      </c>
      <c r="FHV8" s="65">
        <v>0</v>
      </c>
      <c r="FHW8" s="65">
        <v>0</v>
      </c>
      <c r="FHX8" s="65">
        <v>0</v>
      </c>
      <c r="FHY8" s="65">
        <v>0</v>
      </c>
      <c r="FHZ8" s="65">
        <v>0</v>
      </c>
      <c r="FIA8" s="65">
        <v>0</v>
      </c>
      <c r="FIB8" s="65">
        <v>0</v>
      </c>
      <c r="FIC8" s="65">
        <v>0</v>
      </c>
      <c r="FID8" s="65">
        <v>0</v>
      </c>
      <c r="FIE8" s="65">
        <v>0</v>
      </c>
      <c r="FIF8" s="65">
        <v>0</v>
      </c>
      <c r="FIG8" s="65">
        <v>0</v>
      </c>
      <c r="FIH8" s="65">
        <v>0</v>
      </c>
      <c r="FII8" s="65">
        <v>0</v>
      </c>
      <c r="FIJ8" s="65">
        <v>0</v>
      </c>
      <c r="FIK8" s="65">
        <v>0</v>
      </c>
      <c r="FIL8" s="65">
        <v>0</v>
      </c>
      <c r="FIM8" s="65">
        <v>0</v>
      </c>
      <c r="FIN8" s="65">
        <v>0</v>
      </c>
      <c r="FIO8" s="65">
        <v>0</v>
      </c>
      <c r="FIP8" s="65">
        <v>0</v>
      </c>
      <c r="FIQ8" s="65">
        <v>0</v>
      </c>
      <c r="FIR8" s="65">
        <v>0</v>
      </c>
      <c r="FIS8" s="65">
        <v>0</v>
      </c>
      <c r="FIT8" s="65">
        <v>0</v>
      </c>
      <c r="FIU8" s="65">
        <v>0</v>
      </c>
      <c r="FIV8" s="65">
        <v>0</v>
      </c>
      <c r="FIW8" s="65">
        <v>0</v>
      </c>
      <c r="FIX8" s="65">
        <v>0</v>
      </c>
      <c r="FIY8" s="65">
        <v>0</v>
      </c>
      <c r="FIZ8" s="65">
        <v>0</v>
      </c>
      <c r="FJA8" s="65">
        <v>0</v>
      </c>
      <c r="FJB8" s="65">
        <v>0</v>
      </c>
      <c r="FJC8" s="65">
        <v>0</v>
      </c>
      <c r="FJD8" s="65">
        <v>0</v>
      </c>
      <c r="FJE8" s="65">
        <v>0</v>
      </c>
      <c r="FJF8" s="65">
        <v>0</v>
      </c>
      <c r="FJG8" s="65">
        <v>0</v>
      </c>
      <c r="FJH8" s="65">
        <v>0</v>
      </c>
      <c r="FJI8" s="65">
        <v>0</v>
      </c>
      <c r="FJJ8" s="65">
        <v>0</v>
      </c>
      <c r="FJK8" s="65">
        <v>0</v>
      </c>
      <c r="FJL8" s="65">
        <v>0</v>
      </c>
      <c r="FJM8" s="65">
        <v>0</v>
      </c>
      <c r="FJN8" s="65">
        <v>0</v>
      </c>
      <c r="FJO8" s="65">
        <v>0</v>
      </c>
      <c r="FJP8" s="65">
        <v>0</v>
      </c>
      <c r="FJQ8" s="65">
        <v>0</v>
      </c>
      <c r="FJR8" s="65">
        <v>0</v>
      </c>
      <c r="FJS8" s="65">
        <v>0</v>
      </c>
      <c r="FJT8" s="65">
        <v>0</v>
      </c>
      <c r="FJU8" s="65">
        <v>0</v>
      </c>
      <c r="FJV8" s="65">
        <v>0</v>
      </c>
      <c r="FJW8" s="65">
        <v>0</v>
      </c>
      <c r="FJX8" s="65">
        <v>0</v>
      </c>
      <c r="FJY8" s="65">
        <v>0</v>
      </c>
      <c r="FJZ8" s="65">
        <v>0</v>
      </c>
      <c r="FKA8" s="65">
        <v>0</v>
      </c>
      <c r="FKB8" s="65">
        <v>0</v>
      </c>
      <c r="FKC8" s="65">
        <v>0</v>
      </c>
      <c r="FKD8" s="65">
        <v>0</v>
      </c>
      <c r="FKE8" s="65">
        <v>0</v>
      </c>
      <c r="FKF8" s="65">
        <v>0</v>
      </c>
      <c r="FKG8" s="65">
        <v>0</v>
      </c>
      <c r="FKH8" s="65">
        <v>0</v>
      </c>
      <c r="FKI8" s="65">
        <v>0</v>
      </c>
      <c r="FKJ8" s="65">
        <v>0</v>
      </c>
      <c r="FKK8" s="65">
        <v>0</v>
      </c>
      <c r="FKL8" s="65">
        <v>0</v>
      </c>
      <c r="FKM8" s="65">
        <v>0</v>
      </c>
      <c r="FKN8" s="65">
        <v>0</v>
      </c>
      <c r="FKO8" s="65">
        <v>0</v>
      </c>
      <c r="FKP8" s="65">
        <v>0</v>
      </c>
      <c r="FKQ8" s="65">
        <v>0</v>
      </c>
      <c r="FKR8" s="65">
        <v>0</v>
      </c>
      <c r="FKS8" s="65">
        <v>0</v>
      </c>
      <c r="FKT8" s="65">
        <v>0</v>
      </c>
      <c r="FKU8" s="65">
        <v>0</v>
      </c>
      <c r="FKV8" s="65">
        <v>0</v>
      </c>
      <c r="FKW8" s="65">
        <v>0</v>
      </c>
      <c r="FKX8" s="65">
        <v>0</v>
      </c>
      <c r="FKY8" s="65">
        <v>0</v>
      </c>
      <c r="FKZ8" s="65">
        <v>0</v>
      </c>
      <c r="FLA8" s="65">
        <v>0</v>
      </c>
      <c r="FLB8" s="65">
        <v>0</v>
      </c>
      <c r="FLC8" s="65">
        <v>0</v>
      </c>
      <c r="FLD8" s="65">
        <v>0</v>
      </c>
      <c r="FLE8" s="65">
        <v>0</v>
      </c>
      <c r="FLF8" s="65">
        <v>0</v>
      </c>
      <c r="FLG8" s="65">
        <v>0</v>
      </c>
      <c r="FLH8" s="65">
        <v>0</v>
      </c>
      <c r="FLI8" s="65">
        <v>0</v>
      </c>
      <c r="FLJ8" s="65">
        <v>0</v>
      </c>
      <c r="FLK8" s="65">
        <v>0</v>
      </c>
      <c r="FLL8" s="65">
        <v>0</v>
      </c>
      <c r="FLM8" s="65">
        <v>0</v>
      </c>
      <c r="FLN8" s="65">
        <v>0</v>
      </c>
      <c r="FLO8" s="65">
        <v>0</v>
      </c>
      <c r="FLP8" s="65">
        <v>0</v>
      </c>
      <c r="FLQ8" s="65">
        <v>0</v>
      </c>
      <c r="FLR8" s="65">
        <v>0</v>
      </c>
      <c r="FLS8" s="65">
        <v>0</v>
      </c>
      <c r="FLT8" s="65">
        <v>0</v>
      </c>
      <c r="FLU8" s="65">
        <v>0</v>
      </c>
      <c r="FLV8" s="65">
        <v>0</v>
      </c>
      <c r="FLW8" s="65">
        <v>0</v>
      </c>
      <c r="FLX8" s="65">
        <v>0</v>
      </c>
      <c r="FLY8" s="65">
        <v>0</v>
      </c>
      <c r="FLZ8" s="65">
        <v>0</v>
      </c>
      <c r="FMA8" s="65">
        <v>0</v>
      </c>
      <c r="FMB8" s="65">
        <v>0</v>
      </c>
      <c r="FMC8" s="65">
        <v>0</v>
      </c>
      <c r="FMD8" s="65">
        <v>0</v>
      </c>
      <c r="FME8" s="65">
        <v>0</v>
      </c>
      <c r="FMF8" s="65">
        <v>0</v>
      </c>
      <c r="FMG8" s="65">
        <v>0</v>
      </c>
      <c r="FMH8" s="65">
        <v>0</v>
      </c>
      <c r="FMI8" s="65">
        <v>0</v>
      </c>
      <c r="FMJ8" s="65">
        <v>0</v>
      </c>
      <c r="FMK8" s="65">
        <v>0</v>
      </c>
      <c r="FML8" s="65">
        <v>0</v>
      </c>
      <c r="FMM8" s="65">
        <v>0</v>
      </c>
      <c r="FMN8" s="65">
        <v>0</v>
      </c>
      <c r="FMO8" s="65">
        <v>0</v>
      </c>
      <c r="FMP8" s="65">
        <v>0</v>
      </c>
      <c r="FMQ8" s="65">
        <v>0</v>
      </c>
      <c r="FMR8" s="65">
        <v>0</v>
      </c>
      <c r="FMS8" s="65">
        <v>0</v>
      </c>
      <c r="FMT8" s="65">
        <v>0</v>
      </c>
      <c r="FMU8" s="65">
        <v>0</v>
      </c>
      <c r="FMV8" s="65">
        <v>0</v>
      </c>
      <c r="FMW8" s="65">
        <v>0</v>
      </c>
      <c r="FMX8" s="65">
        <v>0</v>
      </c>
      <c r="FMY8" s="65">
        <v>0</v>
      </c>
      <c r="FMZ8" s="65">
        <v>0</v>
      </c>
      <c r="FNA8" s="65">
        <v>0</v>
      </c>
      <c r="FNB8" s="65">
        <v>0</v>
      </c>
      <c r="FNC8" s="65">
        <v>0</v>
      </c>
      <c r="FND8" s="65">
        <v>0</v>
      </c>
      <c r="FNE8" s="65">
        <v>0</v>
      </c>
      <c r="FNF8" s="65">
        <v>0</v>
      </c>
      <c r="FNG8" s="65">
        <v>0</v>
      </c>
      <c r="FNH8" s="65">
        <v>0</v>
      </c>
      <c r="FNI8" s="65">
        <v>0</v>
      </c>
      <c r="FNJ8" s="65">
        <v>0</v>
      </c>
      <c r="FNK8" s="65">
        <v>0</v>
      </c>
      <c r="FNL8" s="65">
        <v>0</v>
      </c>
      <c r="FNM8" s="65">
        <v>0</v>
      </c>
      <c r="FNN8" s="65">
        <v>0</v>
      </c>
      <c r="FNO8" s="65">
        <v>0</v>
      </c>
      <c r="FNP8" s="65">
        <v>0</v>
      </c>
      <c r="FNQ8" s="65">
        <v>0</v>
      </c>
      <c r="FNR8" s="65">
        <v>0</v>
      </c>
      <c r="FNS8" s="65">
        <v>0</v>
      </c>
      <c r="FNT8" s="65">
        <v>0</v>
      </c>
      <c r="FNU8" s="65">
        <v>0</v>
      </c>
      <c r="FNV8" s="65">
        <v>0</v>
      </c>
      <c r="FNW8" s="65">
        <v>0</v>
      </c>
      <c r="FNX8" s="65">
        <v>0</v>
      </c>
      <c r="FNY8" s="65">
        <v>0</v>
      </c>
      <c r="FNZ8" s="65">
        <v>0</v>
      </c>
      <c r="FOA8" s="65">
        <v>0</v>
      </c>
      <c r="FOB8" s="65">
        <v>0</v>
      </c>
      <c r="FOC8" s="65">
        <v>0</v>
      </c>
      <c r="FOD8" s="65">
        <v>0</v>
      </c>
      <c r="FOE8" s="65">
        <v>0</v>
      </c>
      <c r="FOF8" s="65">
        <v>0</v>
      </c>
      <c r="FOG8" s="65">
        <v>0</v>
      </c>
      <c r="FOH8" s="65">
        <v>0</v>
      </c>
      <c r="FOI8" s="65">
        <v>0</v>
      </c>
      <c r="FOJ8" s="65">
        <v>0</v>
      </c>
      <c r="FOK8" s="65">
        <v>0</v>
      </c>
      <c r="FOL8" s="65">
        <v>0</v>
      </c>
      <c r="FOM8" s="65">
        <v>0</v>
      </c>
      <c r="FON8" s="65">
        <v>0</v>
      </c>
      <c r="FOO8" s="65">
        <v>0</v>
      </c>
      <c r="FOP8" s="65">
        <v>0</v>
      </c>
      <c r="FOQ8" s="65">
        <v>0</v>
      </c>
      <c r="FOR8" s="65">
        <v>0</v>
      </c>
      <c r="FOS8" s="65">
        <v>0</v>
      </c>
      <c r="FOT8" s="65">
        <v>0</v>
      </c>
      <c r="FOU8" s="65">
        <v>0</v>
      </c>
      <c r="FOV8" s="65">
        <v>0</v>
      </c>
      <c r="FOW8" s="65">
        <v>0</v>
      </c>
      <c r="FOX8" s="65">
        <v>0</v>
      </c>
      <c r="FOY8" s="65">
        <v>0</v>
      </c>
      <c r="FOZ8" s="65">
        <v>0</v>
      </c>
      <c r="FPA8" s="65">
        <v>0</v>
      </c>
      <c r="FPB8" s="65">
        <v>0</v>
      </c>
      <c r="FPC8" s="65">
        <v>0</v>
      </c>
      <c r="FPD8" s="65">
        <v>0</v>
      </c>
      <c r="FPE8" s="65">
        <v>0</v>
      </c>
      <c r="FPF8" s="65">
        <v>0</v>
      </c>
      <c r="FPG8" s="65">
        <v>0</v>
      </c>
      <c r="FPH8" s="65">
        <v>0</v>
      </c>
      <c r="FPI8" s="65">
        <v>0</v>
      </c>
      <c r="FPJ8" s="65">
        <v>0</v>
      </c>
      <c r="FPK8" s="65">
        <v>0</v>
      </c>
      <c r="FPL8" s="65">
        <v>0</v>
      </c>
      <c r="FPM8" s="65">
        <v>0</v>
      </c>
      <c r="FPN8" s="65">
        <v>0</v>
      </c>
      <c r="FPO8" s="65">
        <v>0</v>
      </c>
      <c r="FPP8" s="65">
        <v>0</v>
      </c>
      <c r="FPQ8" s="65">
        <v>0</v>
      </c>
      <c r="FPR8" s="65">
        <v>0</v>
      </c>
      <c r="FPS8" s="65">
        <v>0</v>
      </c>
      <c r="FPT8" s="65">
        <v>0</v>
      </c>
      <c r="FPU8" s="65">
        <v>0</v>
      </c>
      <c r="FPV8" s="65">
        <v>0</v>
      </c>
      <c r="FPW8" s="65">
        <v>0</v>
      </c>
      <c r="FPX8" s="65">
        <v>0</v>
      </c>
      <c r="FPY8" s="65">
        <v>0</v>
      </c>
      <c r="FPZ8" s="65">
        <v>0</v>
      </c>
      <c r="FQA8" s="65">
        <v>0</v>
      </c>
      <c r="FQB8" s="65">
        <v>0</v>
      </c>
      <c r="FQC8" s="65">
        <v>0</v>
      </c>
      <c r="FQD8" s="65">
        <v>0</v>
      </c>
      <c r="FQE8" s="65">
        <v>0</v>
      </c>
      <c r="FQF8" s="65">
        <v>0</v>
      </c>
      <c r="FQG8" s="65">
        <v>0</v>
      </c>
      <c r="FQH8" s="65">
        <v>0</v>
      </c>
      <c r="FQI8" s="65">
        <v>0</v>
      </c>
      <c r="FQJ8" s="65">
        <v>0</v>
      </c>
      <c r="FQK8" s="65">
        <v>0</v>
      </c>
      <c r="FQL8" s="65">
        <v>0</v>
      </c>
      <c r="FQM8" s="65">
        <v>0</v>
      </c>
      <c r="FQN8" s="65">
        <v>0</v>
      </c>
      <c r="FQO8" s="65">
        <v>0</v>
      </c>
      <c r="FQP8" s="65">
        <v>0</v>
      </c>
      <c r="FQQ8" s="65">
        <v>0</v>
      </c>
      <c r="FQR8" s="65">
        <v>0</v>
      </c>
      <c r="FQS8" s="65">
        <v>0</v>
      </c>
      <c r="FQT8" s="65">
        <v>0</v>
      </c>
      <c r="FQU8" s="65">
        <v>0</v>
      </c>
      <c r="FQV8" s="65">
        <v>0</v>
      </c>
      <c r="FQW8" s="65">
        <v>0</v>
      </c>
      <c r="FQX8" s="65">
        <v>0</v>
      </c>
      <c r="FQY8" s="65">
        <v>0</v>
      </c>
      <c r="FQZ8" s="65">
        <v>0</v>
      </c>
      <c r="FRA8" s="65">
        <v>0</v>
      </c>
      <c r="FRB8" s="65">
        <v>0</v>
      </c>
      <c r="FRC8" s="65">
        <v>0</v>
      </c>
      <c r="FRD8" s="65">
        <v>0</v>
      </c>
      <c r="FRE8" s="65">
        <v>0</v>
      </c>
      <c r="FRF8" s="65">
        <v>0</v>
      </c>
      <c r="FRG8" s="65">
        <v>0</v>
      </c>
      <c r="FRH8" s="65">
        <v>0</v>
      </c>
      <c r="FRI8" s="65">
        <v>0</v>
      </c>
      <c r="FRJ8" s="65">
        <v>0</v>
      </c>
      <c r="FRK8" s="65">
        <v>0</v>
      </c>
      <c r="FRL8" s="65">
        <v>0</v>
      </c>
      <c r="FRM8" s="65">
        <v>0</v>
      </c>
      <c r="FRN8" s="65">
        <v>0</v>
      </c>
      <c r="FRO8" s="65">
        <v>0</v>
      </c>
      <c r="FRP8" s="65">
        <v>0</v>
      </c>
      <c r="FRQ8" s="65">
        <v>0</v>
      </c>
      <c r="FRR8" s="65">
        <v>0</v>
      </c>
      <c r="FRS8" s="65">
        <v>0</v>
      </c>
      <c r="FRT8" s="65">
        <v>0</v>
      </c>
      <c r="FRU8" s="65">
        <v>0</v>
      </c>
      <c r="FRV8" s="65">
        <v>0</v>
      </c>
      <c r="FRW8" s="65">
        <v>0</v>
      </c>
      <c r="FRX8" s="65">
        <v>0</v>
      </c>
      <c r="FRY8" s="65">
        <v>0</v>
      </c>
      <c r="FRZ8" s="65">
        <v>0</v>
      </c>
      <c r="FSA8" s="65">
        <v>0</v>
      </c>
      <c r="FSB8" s="65">
        <v>0</v>
      </c>
      <c r="FSC8" s="65">
        <v>0</v>
      </c>
      <c r="FSD8" s="65">
        <v>0</v>
      </c>
      <c r="FSE8" s="65">
        <v>0</v>
      </c>
      <c r="FSF8" s="65">
        <v>0</v>
      </c>
      <c r="FSG8" s="65">
        <v>0</v>
      </c>
      <c r="FSH8" s="65">
        <v>0</v>
      </c>
      <c r="FSI8" s="65">
        <v>0</v>
      </c>
      <c r="FSJ8" s="65">
        <v>0</v>
      </c>
      <c r="FSK8" s="65">
        <v>0</v>
      </c>
      <c r="FSL8" s="65">
        <v>0</v>
      </c>
      <c r="FSM8" s="65">
        <v>0</v>
      </c>
      <c r="FSN8" s="65">
        <v>0</v>
      </c>
      <c r="FSO8" s="65">
        <v>0</v>
      </c>
      <c r="FSP8" s="65">
        <v>0</v>
      </c>
      <c r="FSQ8" s="65">
        <v>0</v>
      </c>
      <c r="FSR8" s="65">
        <v>0</v>
      </c>
      <c r="FSS8" s="65">
        <v>0</v>
      </c>
      <c r="FST8" s="65">
        <v>0</v>
      </c>
      <c r="FSU8" s="65">
        <v>0</v>
      </c>
      <c r="FSV8" s="65">
        <v>0</v>
      </c>
      <c r="FSW8" s="65">
        <v>0</v>
      </c>
      <c r="FSX8" s="65">
        <v>0</v>
      </c>
      <c r="FSY8" s="65">
        <v>0</v>
      </c>
      <c r="FSZ8" s="65">
        <v>0</v>
      </c>
      <c r="FTA8" s="65">
        <v>0</v>
      </c>
      <c r="FTB8" s="65">
        <v>0</v>
      </c>
      <c r="FTC8" s="65">
        <v>0</v>
      </c>
      <c r="FTD8" s="65">
        <v>0</v>
      </c>
      <c r="FTE8" s="65">
        <v>0</v>
      </c>
      <c r="FTF8" s="65">
        <v>0</v>
      </c>
      <c r="FTG8" s="65">
        <v>0</v>
      </c>
      <c r="FTH8" s="65">
        <v>0</v>
      </c>
      <c r="FTI8" s="65">
        <v>0</v>
      </c>
      <c r="FTJ8" s="65">
        <v>0</v>
      </c>
      <c r="FTK8" s="65">
        <v>0</v>
      </c>
      <c r="FTL8" s="65">
        <v>0</v>
      </c>
      <c r="FTM8" s="65">
        <v>0</v>
      </c>
      <c r="FTN8" s="65">
        <v>0</v>
      </c>
      <c r="FTO8" s="65">
        <v>0</v>
      </c>
      <c r="FTP8" s="65">
        <v>0</v>
      </c>
      <c r="FTQ8" s="65">
        <v>0</v>
      </c>
      <c r="FTR8" s="65">
        <v>0</v>
      </c>
      <c r="FTS8" s="65">
        <v>0</v>
      </c>
      <c r="FTT8" s="65">
        <v>0</v>
      </c>
      <c r="FTU8" s="65">
        <v>0</v>
      </c>
      <c r="FTV8" s="65">
        <v>0</v>
      </c>
      <c r="FTW8" s="65">
        <v>0</v>
      </c>
      <c r="FTX8" s="65">
        <v>0</v>
      </c>
      <c r="FTY8" s="65">
        <v>0</v>
      </c>
      <c r="FTZ8" s="65">
        <v>0</v>
      </c>
      <c r="FUA8" s="65">
        <v>0</v>
      </c>
      <c r="FUB8" s="65">
        <v>0</v>
      </c>
      <c r="FUC8" s="65">
        <v>0</v>
      </c>
      <c r="FUD8" s="65">
        <v>0</v>
      </c>
      <c r="FUE8" s="65">
        <v>0</v>
      </c>
      <c r="FUF8" s="65">
        <v>0</v>
      </c>
      <c r="FUG8" s="65">
        <v>0</v>
      </c>
      <c r="FUH8" s="65">
        <v>0</v>
      </c>
      <c r="FUI8" s="65">
        <v>0</v>
      </c>
      <c r="FUJ8" s="65">
        <v>0</v>
      </c>
      <c r="FUK8" s="65">
        <v>0</v>
      </c>
      <c r="FUL8" s="65">
        <v>0</v>
      </c>
      <c r="FUM8" s="65">
        <v>0</v>
      </c>
      <c r="FUN8" s="65">
        <v>0</v>
      </c>
      <c r="FUO8" s="65">
        <v>0</v>
      </c>
      <c r="FUP8" s="65">
        <v>0</v>
      </c>
      <c r="FUQ8" s="65">
        <v>0</v>
      </c>
      <c r="FUR8" s="65">
        <v>0</v>
      </c>
      <c r="FUS8" s="65">
        <v>0</v>
      </c>
      <c r="FUT8" s="65">
        <v>0</v>
      </c>
      <c r="FUU8" s="65">
        <v>0</v>
      </c>
      <c r="FUV8" s="65">
        <v>0</v>
      </c>
      <c r="FUW8" s="65">
        <v>0</v>
      </c>
      <c r="FUX8" s="65">
        <v>0</v>
      </c>
      <c r="FUY8" s="65">
        <v>0</v>
      </c>
      <c r="FUZ8" s="65">
        <v>0</v>
      </c>
      <c r="FVA8" s="65">
        <v>0</v>
      </c>
      <c r="FVB8" s="65">
        <v>0</v>
      </c>
      <c r="FVC8" s="65">
        <v>0</v>
      </c>
      <c r="FVD8" s="65">
        <v>0</v>
      </c>
      <c r="FVE8" s="65">
        <v>0</v>
      </c>
      <c r="FVF8" s="65">
        <v>0</v>
      </c>
      <c r="FVG8" s="65">
        <v>0</v>
      </c>
      <c r="FVH8" s="65">
        <v>0</v>
      </c>
      <c r="FVI8" s="65">
        <v>0</v>
      </c>
      <c r="FVJ8" s="65">
        <v>0</v>
      </c>
      <c r="FVK8" s="65">
        <v>0</v>
      </c>
      <c r="FVL8" s="65">
        <v>0</v>
      </c>
      <c r="FVM8" s="65">
        <v>0</v>
      </c>
      <c r="FVN8" s="65">
        <v>0</v>
      </c>
      <c r="FVO8" s="65">
        <v>0</v>
      </c>
      <c r="FVP8" s="65">
        <v>0</v>
      </c>
      <c r="FVQ8" s="65">
        <v>0</v>
      </c>
      <c r="FVR8" s="65">
        <v>0</v>
      </c>
      <c r="FVS8" s="65">
        <v>0</v>
      </c>
      <c r="FVT8" s="65">
        <v>0</v>
      </c>
      <c r="FVU8" s="65">
        <v>0</v>
      </c>
      <c r="FVV8" s="65">
        <v>0</v>
      </c>
      <c r="FVW8" s="65">
        <v>0</v>
      </c>
      <c r="FVX8" s="65">
        <v>0</v>
      </c>
      <c r="FVY8" s="65">
        <v>0</v>
      </c>
      <c r="FVZ8" s="65">
        <v>0</v>
      </c>
      <c r="FWA8" s="65">
        <v>0</v>
      </c>
      <c r="FWB8" s="65">
        <v>0</v>
      </c>
      <c r="FWC8" s="65">
        <v>0</v>
      </c>
      <c r="FWD8" s="65">
        <v>0</v>
      </c>
      <c r="FWE8" s="65">
        <v>0</v>
      </c>
      <c r="FWF8" s="65">
        <v>0</v>
      </c>
      <c r="FWG8" s="65">
        <v>0</v>
      </c>
      <c r="FWH8" s="65">
        <v>0</v>
      </c>
      <c r="FWI8" s="65">
        <v>0</v>
      </c>
      <c r="FWJ8" s="65">
        <v>0</v>
      </c>
      <c r="FWK8" s="65">
        <v>0</v>
      </c>
      <c r="FWL8" s="65">
        <v>0</v>
      </c>
      <c r="FWM8" s="65">
        <v>0</v>
      </c>
      <c r="FWN8" s="65">
        <v>0</v>
      </c>
      <c r="FWO8" s="65">
        <v>0</v>
      </c>
      <c r="FWP8" s="65">
        <v>0</v>
      </c>
      <c r="FWQ8" s="65">
        <v>0</v>
      </c>
      <c r="FWR8" s="65">
        <v>0</v>
      </c>
      <c r="FWS8" s="65">
        <v>0</v>
      </c>
      <c r="FWT8" s="65">
        <v>0</v>
      </c>
      <c r="FWU8" s="65">
        <v>0</v>
      </c>
      <c r="FWV8" s="65">
        <v>0</v>
      </c>
      <c r="FWW8" s="65">
        <v>0</v>
      </c>
      <c r="FWX8" s="65">
        <v>0</v>
      </c>
      <c r="FWY8" s="65">
        <v>0</v>
      </c>
      <c r="FWZ8" s="65">
        <v>0</v>
      </c>
      <c r="FXA8" s="65">
        <v>0</v>
      </c>
      <c r="FXB8" s="65">
        <v>0</v>
      </c>
      <c r="FXC8" s="65">
        <v>0</v>
      </c>
      <c r="FXD8" s="65">
        <v>0</v>
      </c>
      <c r="FXE8" s="65">
        <v>0</v>
      </c>
      <c r="FXF8" s="65">
        <v>0</v>
      </c>
      <c r="FXG8" s="65">
        <v>0</v>
      </c>
      <c r="FXH8" s="65">
        <v>0</v>
      </c>
      <c r="FXI8" s="65">
        <v>0</v>
      </c>
      <c r="FXJ8" s="65">
        <v>0</v>
      </c>
      <c r="FXK8" s="65">
        <v>0</v>
      </c>
      <c r="FXL8" s="65">
        <v>0</v>
      </c>
      <c r="FXM8" s="65">
        <v>0</v>
      </c>
      <c r="FXN8" s="65">
        <v>0</v>
      </c>
      <c r="FXO8" s="65">
        <v>0</v>
      </c>
      <c r="FXP8" s="65">
        <v>0</v>
      </c>
      <c r="FXQ8" s="65">
        <v>0</v>
      </c>
      <c r="FXR8" s="65">
        <v>0</v>
      </c>
      <c r="FXS8" s="65">
        <v>0</v>
      </c>
      <c r="FXT8" s="65">
        <v>0</v>
      </c>
      <c r="FXU8" s="65">
        <v>0</v>
      </c>
      <c r="FXV8" s="65">
        <v>0</v>
      </c>
      <c r="FXW8" s="65">
        <v>0</v>
      </c>
      <c r="FXX8" s="65">
        <v>0</v>
      </c>
      <c r="FXY8" s="65">
        <v>0</v>
      </c>
      <c r="FXZ8" s="65">
        <v>0</v>
      </c>
      <c r="FYA8" s="65">
        <v>0</v>
      </c>
      <c r="FYB8" s="65">
        <v>0</v>
      </c>
      <c r="FYC8" s="65">
        <v>0</v>
      </c>
      <c r="FYD8" s="65">
        <v>0</v>
      </c>
      <c r="FYE8" s="65">
        <v>0</v>
      </c>
      <c r="FYF8" s="65">
        <v>0</v>
      </c>
      <c r="FYG8" s="65">
        <v>0</v>
      </c>
      <c r="FYH8" s="65">
        <v>0</v>
      </c>
      <c r="FYI8" s="65">
        <v>0</v>
      </c>
      <c r="FYJ8" s="65">
        <v>0</v>
      </c>
      <c r="FYK8" s="65">
        <v>0</v>
      </c>
      <c r="FYL8" s="65">
        <v>0</v>
      </c>
      <c r="FYM8" s="65">
        <v>0</v>
      </c>
      <c r="FYN8" s="65">
        <v>0</v>
      </c>
      <c r="FYO8" s="65">
        <v>0</v>
      </c>
      <c r="FYP8" s="65">
        <v>0</v>
      </c>
      <c r="FYQ8" s="65">
        <v>0</v>
      </c>
      <c r="FYR8" s="65">
        <v>0</v>
      </c>
      <c r="FYS8" s="65">
        <v>0</v>
      </c>
      <c r="FYT8" s="65">
        <v>0</v>
      </c>
      <c r="FYU8" s="65">
        <v>0</v>
      </c>
      <c r="FYV8" s="65">
        <v>0</v>
      </c>
      <c r="FYW8" s="65">
        <v>0</v>
      </c>
      <c r="FYX8" s="65">
        <v>0</v>
      </c>
      <c r="FYY8" s="65">
        <v>0</v>
      </c>
      <c r="FYZ8" s="65">
        <v>0</v>
      </c>
      <c r="FZA8" s="65">
        <v>0</v>
      </c>
      <c r="FZB8" s="65">
        <v>0</v>
      </c>
      <c r="FZC8" s="65">
        <v>0</v>
      </c>
      <c r="FZD8" s="65">
        <v>0</v>
      </c>
      <c r="FZE8" s="65">
        <v>0</v>
      </c>
      <c r="FZF8" s="65">
        <v>0</v>
      </c>
      <c r="FZG8" s="65">
        <v>0</v>
      </c>
      <c r="FZH8" s="65">
        <v>0</v>
      </c>
      <c r="FZI8" s="65">
        <v>0</v>
      </c>
      <c r="FZJ8" s="65">
        <v>0</v>
      </c>
      <c r="FZK8" s="65">
        <v>0</v>
      </c>
      <c r="FZL8" s="65">
        <v>0</v>
      </c>
      <c r="FZM8" s="65">
        <v>0</v>
      </c>
      <c r="FZN8" s="65">
        <v>0</v>
      </c>
      <c r="FZO8" s="65">
        <v>0</v>
      </c>
      <c r="FZP8" s="65">
        <v>0</v>
      </c>
      <c r="FZQ8" s="65">
        <v>0</v>
      </c>
      <c r="FZR8" s="65">
        <v>0</v>
      </c>
      <c r="FZS8" s="65">
        <v>0</v>
      </c>
      <c r="FZT8" s="65">
        <v>0</v>
      </c>
      <c r="FZU8" s="65">
        <v>0</v>
      </c>
      <c r="FZV8" s="65">
        <v>0</v>
      </c>
      <c r="FZW8" s="65">
        <v>0</v>
      </c>
      <c r="FZX8" s="65">
        <v>0</v>
      </c>
      <c r="FZY8" s="65">
        <v>0</v>
      </c>
      <c r="FZZ8" s="65">
        <v>0</v>
      </c>
      <c r="GAA8" s="65">
        <v>0</v>
      </c>
      <c r="GAB8" s="65">
        <v>0</v>
      </c>
      <c r="GAC8" s="65">
        <v>0</v>
      </c>
      <c r="GAD8" s="65">
        <v>0</v>
      </c>
      <c r="GAE8" s="65">
        <v>0</v>
      </c>
      <c r="GAF8" s="65">
        <v>0</v>
      </c>
      <c r="GAG8" s="65">
        <v>0</v>
      </c>
      <c r="GAH8" s="65">
        <v>0</v>
      </c>
      <c r="GAI8" s="65">
        <v>0</v>
      </c>
      <c r="GAJ8" s="65">
        <v>0</v>
      </c>
      <c r="GAK8" s="65">
        <v>0</v>
      </c>
      <c r="GAL8" s="65">
        <v>0</v>
      </c>
      <c r="GAM8" s="65">
        <v>0</v>
      </c>
      <c r="GAN8" s="65">
        <v>0</v>
      </c>
      <c r="GAO8" s="65">
        <v>0</v>
      </c>
      <c r="GAP8" s="65">
        <v>0</v>
      </c>
      <c r="GAQ8" s="65">
        <v>0</v>
      </c>
      <c r="GAR8" s="65">
        <v>0</v>
      </c>
      <c r="GAS8" s="65">
        <v>0</v>
      </c>
      <c r="GAT8" s="65">
        <v>0</v>
      </c>
      <c r="GAU8" s="65">
        <v>0</v>
      </c>
      <c r="GAV8" s="65">
        <v>0</v>
      </c>
      <c r="GAW8" s="65">
        <v>0</v>
      </c>
      <c r="GAX8" s="65">
        <v>0</v>
      </c>
      <c r="GAY8" s="65">
        <v>0</v>
      </c>
      <c r="GAZ8" s="65">
        <v>0</v>
      </c>
      <c r="GBA8" s="65">
        <v>0</v>
      </c>
      <c r="GBB8" s="65">
        <v>0</v>
      </c>
      <c r="GBC8" s="65">
        <v>0</v>
      </c>
      <c r="GBD8" s="65">
        <v>0</v>
      </c>
      <c r="GBE8" s="65">
        <v>0</v>
      </c>
      <c r="GBF8" s="65">
        <v>0</v>
      </c>
      <c r="GBG8" s="65">
        <v>0</v>
      </c>
      <c r="GBH8" s="65">
        <v>0</v>
      </c>
      <c r="GBI8" s="65">
        <v>0</v>
      </c>
      <c r="GBJ8" s="65">
        <v>0</v>
      </c>
      <c r="GBK8" s="65">
        <v>0</v>
      </c>
      <c r="GBL8" s="65">
        <v>0</v>
      </c>
      <c r="GBM8" s="65">
        <v>0</v>
      </c>
      <c r="GBN8" s="65">
        <v>0</v>
      </c>
      <c r="GBO8" s="65">
        <v>0</v>
      </c>
      <c r="GBP8" s="65">
        <v>0</v>
      </c>
      <c r="GBQ8" s="65">
        <v>0</v>
      </c>
      <c r="GBR8" s="65">
        <v>0</v>
      </c>
      <c r="GBS8" s="65">
        <v>0</v>
      </c>
      <c r="GBT8" s="65">
        <v>0</v>
      </c>
      <c r="GBU8" s="65">
        <v>0</v>
      </c>
      <c r="GBV8" s="65">
        <v>0</v>
      </c>
      <c r="GBW8" s="65">
        <v>0</v>
      </c>
      <c r="GBX8" s="65">
        <v>0</v>
      </c>
      <c r="GBY8" s="65">
        <v>0</v>
      </c>
      <c r="GBZ8" s="65">
        <v>0</v>
      </c>
      <c r="GCA8" s="65">
        <v>0</v>
      </c>
      <c r="GCB8" s="65">
        <v>0</v>
      </c>
      <c r="GCC8" s="65">
        <v>0</v>
      </c>
      <c r="GCD8" s="65">
        <v>0</v>
      </c>
      <c r="GCE8" s="65">
        <v>0</v>
      </c>
      <c r="GCF8" s="65">
        <v>0</v>
      </c>
      <c r="GCG8" s="65">
        <v>0</v>
      </c>
      <c r="GCH8" s="65">
        <v>0</v>
      </c>
      <c r="GCI8" s="65">
        <v>0</v>
      </c>
      <c r="GCJ8" s="65">
        <v>0</v>
      </c>
      <c r="GCK8" s="65">
        <v>0</v>
      </c>
      <c r="GCL8" s="65">
        <v>0</v>
      </c>
      <c r="GCM8" s="65">
        <v>0</v>
      </c>
      <c r="GCN8" s="65">
        <v>0</v>
      </c>
      <c r="GCO8" s="65">
        <v>0</v>
      </c>
      <c r="GCP8" s="65">
        <v>0</v>
      </c>
      <c r="GCQ8" s="65">
        <v>0</v>
      </c>
      <c r="GCR8" s="65">
        <v>0</v>
      </c>
      <c r="GCS8" s="65">
        <v>0</v>
      </c>
      <c r="GCT8" s="65">
        <v>0</v>
      </c>
      <c r="GCU8" s="65">
        <v>0</v>
      </c>
      <c r="GCV8" s="65">
        <v>0</v>
      </c>
      <c r="GCW8" s="65">
        <v>0</v>
      </c>
      <c r="GCX8" s="65">
        <v>0</v>
      </c>
      <c r="GCY8" s="65">
        <v>0</v>
      </c>
      <c r="GCZ8" s="65">
        <v>0</v>
      </c>
      <c r="GDA8" s="65">
        <v>0</v>
      </c>
      <c r="GDB8" s="65">
        <v>0</v>
      </c>
      <c r="GDC8" s="65">
        <v>0</v>
      </c>
      <c r="GDD8" s="65">
        <v>0</v>
      </c>
      <c r="GDE8" s="65">
        <v>0</v>
      </c>
      <c r="GDF8" s="65">
        <v>0</v>
      </c>
      <c r="GDG8" s="65">
        <v>0</v>
      </c>
      <c r="GDH8" s="65">
        <v>0</v>
      </c>
      <c r="GDI8" s="65">
        <v>0</v>
      </c>
      <c r="GDJ8" s="65">
        <v>0</v>
      </c>
      <c r="GDK8" s="65">
        <v>0</v>
      </c>
      <c r="GDL8" s="65">
        <v>0</v>
      </c>
      <c r="GDM8" s="65">
        <v>0</v>
      </c>
      <c r="GDN8" s="65">
        <v>0</v>
      </c>
      <c r="GDO8" s="65">
        <v>0</v>
      </c>
      <c r="GDP8" s="65">
        <v>0</v>
      </c>
      <c r="GDQ8" s="65">
        <v>0</v>
      </c>
      <c r="GDR8" s="65">
        <v>0</v>
      </c>
      <c r="GDS8" s="65">
        <v>0</v>
      </c>
      <c r="GDT8" s="65">
        <v>0</v>
      </c>
      <c r="GDU8" s="65">
        <v>0</v>
      </c>
      <c r="GDV8" s="65">
        <v>0</v>
      </c>
      <c r="GDW8" s="65">
        <v>0</v>
      </c>
      <c r="GDX8" s="65">
        <v>0</v>
      </c>
      <c r="GDY8" s="65">
        <v>0</v>
      </c>
      <c r="GDZ8" s="65">
        <v>0</v>
      </c>
      <c r="GEA8" s="65">
        <v>0</v>
      </c>
      <c r="GEB8" s="65">
        <v>0</v>
      </c>
      <c r="GEC8" s="65">
        <v>0</v>
      </c>
      <c r="GED8" s="65">
        <v>0</v>
      </c>
      <c r="GEE8" s="65">
        <v>0</v>
      </c>
      <c r="GEF8" s="65">
        <v>0</v>
      </c>
      <c r="GEG8" s="65">
        <v>0</v>
      </c>
      <c r="GEH8" s="65">
        <v>0</v>
      </c>
      <c r="GEI8" s="65">
        <v>0</v>
      </c>
      <c r="GEJ8" s="65">
        <v>0</v>
      </c>
      <c r="GEK8" s="65">
        <v>0</v>
      </c>
      <c r="GEL8" s="65">
        <v>0</v>
      </c>
      <c r="GEM8" s="65">
        <v>0</v>
      </c>
      <c r="GEN8" s="65">
        <v>0</v>
      </c>
      <c r="GEO8" s="65">
        <v>0</v>
      </c>
      <c r="GEP8" s="65">
        <v>0</v>
      </c>
      <c r="GEQ8" s="65">
        <v>0</v>
      </c>
      <c r="GER8" s="65">
        <v>0</v>
      </c>
      <c r="GES8" s="65">
        <v>0</v>
      </c>
      <c r="GET8" s="65">
        <v>0</v>
      </c>
      <c r="GEU8" s="65">
        <v>0</v>
      </c>
      <c r="GEV8" s="65">
        <v>0</v>
      </c>
      <c r="GEW8" s="65">
        <v>0</v>
      </c>
      <c r="GEX8" s="65">
        <v>0</v>
      </c>
      <c r="GEY8" s="65">
        <v>0</v>
      </c>
      <c r="GEZ8" s="65">
        <v>0</v>
      </c>
      <c r="GFA8" s="65">
        <v>0</v>
      </c>
      <c r="GFB8" s="65">
        <v>0</v>
      </c>
      <c r="GFC8" s="65">
        <v>0</v>
      </c>
      <c r="GFD8" s="65">
        <v>0</v>
      </c>
      <c r="GFE8" s="65">
        <v>0</v>
      </c>
      <c r="GFF8" s="65">
        <v>0</v>
      </c>
      <c r="GFG8" s="65">
        <v>0</v>
      </c>
      <c r="GFH8" s="65">
        <v>0</v>
      </c>
      <c r="GFI8" s="65">
        <v>0</v>
      </c>
      <c r="GFJ8" s="65">
        <v>0</v>
      </c>
      <c r="GFK8" s="65">
        <v>0</v>
      </c>
      <c r="GFL8" s="65">
        <v>0</v>
      </c>
      <c r="GFM8" s="65">
        <v>0</v>
      </c>
      <c r="GFN8" s="65">
        <v>0</v>
      </c>
      <c r="GFO8" s="65">
        <v>0</v>
      </c>
      <c r="GFP8" s="65">
        <v>0</v>
      </c>
      <c r="GFQ8" s="65">
        <v>0</v>
      </c>
      <c r="GFR8" s="65">
        <v>0</v>
      </c>
      <c r="GFS8" s="65">
        <v>0</v>
      </c>
      <c r="GFT8" s="65">
        <v>0</v>
      </c>
      <c r="GFU8" s="65">
        <v>0</v>
      </c>
      <c r="GFV8" s="65">
        <v>0</v>
      </c>
      <c r="GFW8" s="65">
        <v>0</v>
      </c>
      <c r="GFX8" s="65">
        <v>0</v>
      </c>
      <c r="GFY8" s="65">
        <v>0</v>
      </c>
      <c r="GFZ8" s="65">
        <v>0</v>
      </c>
      <c r="GGA8" s="65">
        <v>0</v>
      </c>
      <c r="GGB8" s="65">
        <v>0</v>
      </c>
      <c r="GGC8" s="65">
        <v>0</v>
      </c>
      <c r="GGD8" s="65">
        <v>0</v>
      </c>
      <c r="GGE8" s="65">
        <v>0</v>
      </c>
      <c r="GGF8" s="65">
        <v>0</v>
      </c>
      <c r="GGG8" s="65">
        <v>0</v>
      </c>
      <c r="GGH8" s="65">
        <v>0</v>
      </c>
      <c r="GGI8" s="65">
        <v>0</v>
      </c>
      <c r="GGJ8" s="65">
        <v>0</v>
      </c>
      <c r="GGK8" s="65">
        <v>0</v>
      </c>
      <c r="GGL8" s="65">
        <v>0</v>
      </c>
      <c r="GGM8" s="65">
        <v>0</v>
      </c>
      <c r="GGN8" s="65">
        <v>0</v>
      </c>
      <c r="GGO8" s="65">
        <v>0</v>
      </c>
      <c r="GGP8" s="65">
        <v>0</v>
      </c>
      <c r="GGQ8" s="65">
        <v>0</v>
      </c>
      <c r="GGR8" s="65">
        <v>0</v>
      </c>
      <c r="GGS8" s="65">
        <v>0</v>
      </c>
      <c r="GGT8" s="65">
        <v>0</v>
      </c>
      <c r="GGU8" s="65">
        <v>0</v>
      </c>
      <c r="GGV8" s="65">
        <v>0</v>
      </c>
      <c r="GGW8" s="65">
        <v>0</v>
      </c>
      <c r="GGX8" s="65">
        <v>0</v>
      </c>
      <c r="GGY8" s="65">
        <v>0</v>
      </c>
      <c r="GGZ8" s="65">
        <v>0</v>
      </c>
      <c r="GHA8" s="65">
        <v>0</v>
      </c>
      <c r="GHB8" s="65">
        <v>0</v>
      </c>
      <c r="GHC8" s="65">
        <v>0</v>
      </c>
      <c r="GHD8" s="65">
        <v>0</v>
      </c>
      <c r="GHE8" s="65">
        <v>0</v>
      </c>
      <c r="GHF8" s="65">
        <v>0</v>
      </c>
      <c r="GHG8" s="65">
        <v>0</v>
      </c>
      <c r="GHH8" s="65">
        <v>0</v>
      </c>
      <c r="GHI8" s="65">
        <v>0</v>
      </c>
      <c r="GHJ8" s="65">
        <v>0</v>
      </c>
      <c r="GHK8" s="65">
        <v>0</v>
      </c>
      <c r="GHL8" s="65">
        <v>0</v>
      </c>
      <c r="GHM8" s="65">
        <v>0</v>
      </c>
      <c r="GHN8" s="65">
        <v>0</v>
      </c>
      <c r="GHO8" s="65">
        <v>0</v>
      </c>
      <c r="GHP8" s="65">
        <v>0</v>
      </c>
      <c r="GHQ8" s="65">
        <v>0</v>
      </c>
      <c r="GHR8" s="65">
        <v>0</v>
      </c>
      <c r="GHS8" s="65">
        <v>0</v>
      </c>
      <c r="GHT8" s="65">
        <v>0</v>
      </c>
      <c r="GHU8" s="65">
        <v>0</v>
      </c>
      <c r="GHV8" s="65">
        <v>0</v>
      </c>
      <c r="GHW8" s="65">
        <v>0</v>
      </c>
      <c r="GHX8" s="65">
        <v>0</v>
      </c>
      <c r="GHY8" s="65">
        <v>0</v>
      </c>
      <c r="GHZ8" s="65">
        <v>0</v>
      </c>
      <c r="GIA8" s="65">
        <v>0</v>
      </c>
      <c r="GIB8" s="65">
        <v>0</v>
      </c>
      <c r="GIC8" s="65">
        <v>0</v>
      </c>
      <c r="GID8" s="65">
        <v>0</v>
      </c>
      <c r="GIE8" s="65">
        <v>0</v>
      </c>
      <c r="GIF8" s="65">
        <v>0</v>
      </c>
      <c r="GIG8" s="65">
        <v>0</v>
      </c>
      <c r="GIH8" s="65">
        <v>0</v>
      </c>
      <c r="GII8" s="65">
        <v>0</v>
      </c>
      <c r="GIJ8" s="65">
        <v>0</v>
      </c>
      <c r="GIK8" s="65">
        <v>0</v>
      </c>
      <c r="GIL8" s="65">
        <v>0</v>
      </c>
      <c r="GIM8" s="65">
        <v>0</v>
      </c>
      <c r="GIN8" s="65">
        <v>0</v>
      </c>
      <c r="GIO8" s="65">
        <v>0</v>
      </c>
      <c r="GIP8" s="65">
        <v>0</v>
      </c>
      <c r="GIQ8" s="65">
        <v>0</v>
      </c>
      <c r="GIR8" s="65">
        <v>0</v>
      </c>
      <c r="GIS8" s="65">
        <v>0</v>
      </c>
      <c r="GIT8" s="65">
        <v>0</v>
      </c>
      <c r="GIU8" s="65">
        <v>0</v>
      </c>
      <c r="GIV8" s="65">
        <v>0</v>
      </c>
      <c r="GIW8" s="65">
        <v>0</v>
      </c>
      <c r="GIX8" s="65">
        <v>0</v>
      </c>
      <c r="GIY8" s="65">
        <v>0</v>
      </c>
      <c r="GIZ8" s="65">
        <v>0</v>
      </c>
      <c r="GJA8" s="65">
        <v>0</v>
      </c>
      <c r="GJB8" s="65">
        <v>0</v>
      </c>
      <c r="GJC8" s="65">
        <v>0</v>
      </c>
      <c r="GJD8" s="65">
        <v>0</v>
      </c>
      <c r="GJE8" s="65">
        <v>0</v>
      </c>
      <c r="GJF8" s="65">
        <v>0</v>
      </c>
      <c r="GJG8" s="65">
        <v>0</v>
      </c>
      <c r="GJH8" s="65">
        <v>0</v>
      </c>
      <c r="GJI8" s="65">
        <v>0</v>
      </c>
      <c r="GJJ8" s="65">
        <v>0</v>
      </c>
      <c r="GJK8" s="65">
        <v>0</v>
      </c>
      <c r="GJL8" s="65">
        <v>0</v>
      </c>
      <c r="GJM8" s="65">
        <v>0</v>
      </c>
      <c r="GJN8" s="65">
        <v>0</v>
      </c>
      <c r="GJO8" s="65">
        <v>0</v>
      </c>
      <c r="GJP8" s="65">
        <v>0</v>
      </c>
      <c r="GJQ8" s="65">
        <v>0</v>
      </c>
      <c r="GJR8" s="65">
        <v>0</v>
      </c>
      <c r="GJS8" s="65">
        <v>0</v>
      </c>
      <c r="GJT8" s="65">
        <v>0</v>
      </c>
      <c r="GJU8" s="65">
        <v>0</v>
      </c>
      <c r="GJV8" s="65">
        <v>0</v>
      </c>
      <c r="GJW8" s="65">
        <v>0</v>
      </c>
      <c r="GJX8" s="65">
        <v>0</v>
      </c>
      <c r="GJY8" s="65">
        <v>0</v>
      </c>
      <c r="GJZ8" s="65">
        <v>0</v>
      </c>
      <c r="GKA8" s="65">
        <v>0</v>
      </c>
      <c r="GKB8" s="65">
        <v>0</v>
      </c>
      <c r="GKC8" s="65">
        <v>0</v>
      </c>
      <c r="GKD8" s="65">
        <v>0</v>
      </c>
      <c r="GKE8" s="65">
        <v>0</v>
      </c>
      <c r="GKF8" s="65">
        <v>0</v>
      </c>
      <c r="GKG8" s="65">
        <v>0</v>
      </c>
      <c r="GKH8" s="65">
        <v>0</v>
      </c>
      <c r="GKI8" s="65">
        <v>0</v>
      </c>
      <c r="GKJ8" s="65">
        <v>0</v>
      </c>
      <c r="GKK8" s="65">
        <v>0</v>
      </c>
      <c r="GKL8" s="65">
        <v>0</v>
      </c>
      <c r="GKM8" s="65">
        <v>0</v>
      </c>
      <c r="GKN8" s="65">
        <v>0</v>
      </c>
      <c r="GKO8" s="65">
        <v>0</v>
      </c>
      <c r="GKP8" s="65">
        <v>0</v>
      </c>
      <c r="GKQ8" s="65">
        <v>0</v>
      </c>
      <c r="GKR8" s="65">
        <v>0</v>
      </c>
      <c r="GKS8" s="65">
        <v>0</v>
      </c>
      <c r="GKT8" s="65">
        <v>0</v>
      </c>
      <c r="GKU8" s="65">
        <v>0</v>
      </c>
      <c r="GKV8" s="65">
        <v>0</v>
      </c>
      <c r="GKW8" s="65">
        <v>0</v>
      </c>
      <c r="GKX8" s="65">
        <v>0</v>
      </c>
      <c r="GKY8" s="65">
        <v>0</v>
      </c>
      <c r="GKZ8" s="65">
        <v>0</v>
      </c>
      <c r="GLA8" s="65">
        <v>0</v>
      </c>
      <c r="GLB8" s="65">
        <v>0</v>
      </c>
      <c r="GLC8" s="65">
        <v>0</v>
      </c>
      <c r="GLD8" s="65">
        <v>0</v>
      </c>
      <c r="GLE8" s="65">
        <v>0</v>
      </c>
      <c r="GLF8" s="65">
        <v>0</v>
      </c>
      <c r="GLG8" s="65">
        <v>0</v>
      </c>
      <c r="GLH8" s="65">
        <v>0</v>
      </c>
      <c r="GLI8" s="65">
        <v>0</v>
      </c>
      <c r="GLJ8" s="65">
        <v>0</v>
      </c>
      <c r="GLK8" s="65">
        <v>0</v>
      </c>
      <c r="GLL8" s="65">
        <v>0</v>
      </c>
      <c r="GLM8" s="65">
        <v>0</v>
      </c>
      <c r="GLN8" s="65">
        <v>0</v>
      </c>
      <c r="GLO8" s="65">
        <v>0</v>
      </c>
      <c r="GLP8" s="65">
        <v>0</v>
      </c>
      <c r="GLQ8" s="65">
        <v>0</v>
      </c>
      <c r="GLR8" s="65">
        <v>0</v>
      </c>
      <c r="GLS8" s="65">
        <v>0</v>
      </c>
      <c r="GLT8" s="65">
        <v>0</v>
      </c>
      <c r="GLU8" s="65">
        <v>0</v>
      </c>
      <c r="GLV8" s="65">
        <v>0</v>
      </c>
      <c r="GLW8" s="65">
        <v>0</v>
      </c>
      <c r="GLX8" s="65">
        <v>0</v>
      </c>
      <c r="GLY8" s="65">
        <v>0</v>
      </c>
      <c r="GLZ8" s="65">
        <v>0</v>
      </c>
      <c r="GMA8" s="65">
        <v>0</v>
      </c>
      <c r="GMB8" s="65">
        <v>0</v>
      </c>
      <c r="GMC8" s="65">
        <v>0</v>
      </c>
      <c r="GMD8" s="65">
        <v>0</v>
      </c>
      <c r="GME8" s="65">
        <v>0</v>
      </c>
      <c r="GMF8" s="65">
        <v>0</v>
      </c>
      <c r="GMG8" s="65">
        <v>0</v>
      </c>
      <c r="GMH8" s="65">
        <v>0</v>
      </c>
      <c r="GMI8" s="65">
        <v>0</v>
      </c>
      <c r="GMJ8" s="65">
        <v>0</v>
      </c>
      <c r="GMK8" s="65">
        <v>0</v>
      </c>
      <c r="GML8" s="65">
        <v>0</v>
      </c>
      <c r="GMM8" s="65">
        <v>0</v>
      </c>
      <c r="GMN8" s="65">
        <v>0</v>
      </c>
      <c r="GMO8" s="65">
        <v>0</v>
      </c>
      <c r="GMP8" s="65">
        <v>0</v>
      </c>
      <c r="GMQ8" s="65">
        <v>0</v>
      </c>
      <c r="GMR8" s="65">
        <v>0</v>
      </c>
      <c r="GMS8" s="65">
        <v>0</v>
      </c>
      <c r="GMT8" s="65">
        <v>0</v>
      </c>
      <c r="GMU8" s="65">
        <v>0</v>
      </c>
      <c r="GMV8" s="65">
        <v>0</v>
      </c>
      <c r="GMW8" s="65">
        <v>0</v>
      </c>
      <c r="GMX8" s="65">
        <v>0</v>
      </c>
      <c r="GMY8" s="65">
        <v>0</v>
      </c>
      <c r="GMZ8" s="65">
        <v>0</v>
      </c>
      <c r="GNA8" s="65">
        <v>0</v>
      </c>
      <c r="GNB8" s="65">
        <v>0</v>
      </c>
      <c r="GNC8" s="65">
        <v>0</v>
      </c>
      <c r="GND8" s="65">
        <v>0</v>
      </c>
      <c r="GNE8" s="65">
        <v>0</v>
      </c>
      <c r="GNF8" s="65">
        <v>0</v>
      </c>
      <c r="GNG8" s="65">
        <v>0</v>
      </c>
      <c r="GNH8" s="65">
        <v>0</v>
      </c>
      <c r="GNI8" s="65">
        <v>0</v>
      </c>
      <c r="GNJ8" s="65">
        <v>0</v>
      </c>
      <c r="GNK8" s="65">
        <v>0</v>
      </c>
      <c r="GNL8" s="65">
        <v>0</v>
      </c>
      <c r="GNM8" s="65">
        <v>0</v>
      </c>
      <c r="GNN8" s="65">
        <v>0</v>
      </c>
      <c r="GNO8" s="65">
        <v>0</v>
      </c>
      <c r="GNP8" s="65">
        <v>0</v>
      </c>
      <c r="GNQ8" s="65">
        <v>0</v>
      </c>
      <c r="GNR8" s="65">
        <v>0</v>
      </c>
      <c r="GNS8" s="65">
        <v>0</v>
      </c>
      <c r="GNT8" s="65">
        <v>0</v>
      </c>
      <c r="GNU8" s="65">
        <v>0</v>
      </c>
      <c r="GNV8" s="65">
        <v>0</v>
      </c>
      <c r="GNW8" s="65">
        <v>0</v>
      </c>
      <c r="GNX8" s="65">
        <v>0</v>
      </c>
      <c r="GNY8" s="65">
        <v>0</v>
      </c>
      <c r="GNZ8" s="65">
        <v>0</v>
      </c>
      <c r="GOA8" s="65">
        <v>0</v>
      </c>
      <c r="GOB8" s="65">
        <v>0</v>
      </c>
      <c r="GOC8" s="65">
        <v>0</v>
      </c>
      <c r="GOD8" s="65">
        <v>0</v>
      </c>
      <c r="GOE8" s="65">
        <v>0</v>
      </c>
      <c r="GOF8" s="65">
        <v>0</v>
      </c>
      <c r="GOG8" s="65">
        <v>0</v>
      </c>
      <c r="GOH8" s="65">
        <v>0</v>
      </c>
      <c r="GOI8" s="65">
        <v>0</v>
      </c>
      <c r="GOJ8" s="65">
        <v>0</v>
      </c>
      <c r="GOK8" s="65">
        <v>0</v>
      </c>
      <c r="GOL8" s="65">
        <v>0</v>
      </c>
      <c r="GOM8" s="65">
        <v>0</v>
      </c>
      <c r="GON8" s="65">
        <v>0</v>
      </c>
      <c r="GOO8" s="65">
        <v>0</v>
      </c>
      <c r="GOP8" s="65">
        <v>0</v>
      </c>
      <c r="GOQ8" s="65">
        <v>0</v>
      </c>
      <c r="GOR8" s="65">
        <v>0</v>
      </c>
      <c r="GOS8" s="65">
        <v>0</v>
      </c>
      <c r="GOT8" s="65">
        <v>0</v>
      </c>
      <c r="GOU8" s="65">
        <v>0</v>
      </c>
      <c r="GOV8" s="65">
        <v>0</v>
      </c>
      <c r="GOW8" s="65">
        <v>0</v>
      </c>
      <c r="GOX8" s="65">
        <v>0</v>
      </c>
      <c r="GOY8" s="65">
        <v>0</v>
      </c>
      <c r="GOZ8" s="65">
        <v>0</v>
      </c>
      <c r="GPA8" s="65">
        <v>0</v>
      </c>
      <c r="GPB8" s="65">
        <v>0</v>
      </c>
      <c r="GPC8" s="65">
        <v>0</v>
      </c>
      <c r="GPD8" s="65">
        <v>0</v>
      </c>
      <c r="GPE8" s="65">
        <v>0</v>
      </c>
      <c r="GPF8" s="65">
        <v>0</v>
      </c>
      <c r="GPG8" s="65">
        <v>0</v>
      </c>
      <c r="GPH8" s="65">
        <v>0</v>
      </c>
      <c r="GPI8" s="65">
        <v>0</v>
      </c>
      <c r="GPJ8" s="65">
        <v>0</v>
      </c>
      <c r="GPK8" s="65">
        <v>0</v>
      </c>
      <c r="GPL8" s="65">
        <v>0</v>
      </c>
      <c r="GPM8" s="65">
        <v>0</v>
      </c>
      <c r="GPN8" s="65">
        <v>0</v>
      </c>
      <c r="GPO8" s="65">
        <v>0</v>
      </c>
      <c r="GPP8" s="65">
        <v>0</v>
      </c>
      <c r="GPQ8" s="65">
        <v>0</v>
      </c>
      <c r="GPR8" s="65">
        <v>0</v>
      </c>
      <c r="GPS8" s="65">
        <v>0</v>
      </c>
      <c r="GPT8" s="65">
        <v>0</v>
      </c>
      <c r="GPU8" s="65">
        <v>0</v>
      </c>
      <c r="GPV8" s="65">
        <v>0</v>
      </c>
      <c r="GPW8" s="65">
        <v>0</v>
      </c>
      <c r="GPX8" s="65">
        <v>0</v>
      </c>
      <c r="GPY8" s="65">
        <v>0</v>
      </c>
      <c r="GPZ8" s="65">
        <v>0</v>
      </c>
      <c r="GQA8" s="65">
        <v>0</v>
      </c>
      <c r="GQB8" s="65">
        <v>0</v>
      </c>
      <c r="GQC8" s="65">
        <v>0</v>
      </c>
      <c r="GQD8" s="65">
        <v>0</v>
      </c>
      <c r="GQE8" s="65">
        <v>0</v>
      </c>
      <c r="GQF8" s="65">
        <v>0</v>
      </c>
      <c r="GQG8" s="65">
        <v>0</v>
      </c>
      <c r="GQH8" s="65">
        <v>0</v>
      </c>
      <c r="GQI8" s="65">
        <v>0</v>
      </c>
      <c r="GQJ8" s="65">
        <v>0</v>
      </c>
      <c r="GQK8" s="65">
        <v>0</v>
      </c>
      <c r="GQL8" s="65">
        <v>0</v>
      </c>
      <c r="GQM8" s="65">
        <v>0</v>
      </c>
      <c r="GQN8" s="65">
        <v>0</v>
      </c>
      <c r="GQO8" s="65">
        <v>0</v>
      </c>
      <c r="GQP8" s="65">
        <v>0</v>
      </c>
      <c r="GQQ8" s="65">
        <v>0</v>
      </c>
      <c r="GQR8" s="65">
        <v>0</v>
      </c>
      <c r="GQS8" s="65">
        <v>0</v>
      </c>
      <c r="GQT8" s="65">
        <v>0</v>
      </c>
      <c r="GQU8" s="65">
        <v>0</v>
      </c>
      <c r="GQV8" s="65">
        <v>0</v>
      </c>
      <c r="GQW8" s="65">
        <v>0</v>
      </c>
      <c r="GQX8" s="65">
        <v>0</v>
      </c>
      <c r="GQY8" s="65">
        <v>0</v>
      </c>
      <c r="GQZ8" s="65">
        <v>0</v>
      </c>
      <c r="GRA8" s="65">
        <v>0</v>
      </c>
      <c r="GRB8" s="65">
        <v>0</v>
      </c>
      <c r="GRC8" s="65">
        <v>0</v>
      </c>
      <c r="GRD8" s="65">
        <v>0</v>
      </c>
      <c r="GRE8" s="65">
        <v>0</v>
      </c>
      <c r="GRF8" s="65">
        <v>0</v>
      </c>
      <c r="GRG8" s="65">
        <v>0</v>
      </c>
      <c r="GRH8" s="65">
        <v>0</v>
      </c>
      <c r="GRI8" s="65">
        <v>0</v>
      </c>
      <c r="GRJ8" s="65">
        <v>0</v>
      </c>
      <c r="GRK8" s="65">
        <v>0</v>
      </c>
      <c r="GRL8" s="65">
        <v>0</v>
      </c>
      <c r="GRM8" s="65">
        <v>0</v>
      </c>
      <c r="GRN8" s="65">
        <v>0</v>
      </c>
      <c r="GRO8" s="65">
        <v>0</v>
      </c>
      <c r="GRP8" s="65">
        <v>0</v>
      </c>
      <c r="GRQ8" s="65">
        <v>0</v>
      </c>
      <c r="GRR8" s="65">
        <v>0</v>
      </c>
      <c r="GRS8" s="65">
        <v>0</v>
      </c>
      <c r="GRT8" s="65">
        <v>0</v>
      </c>
      <c r="GRU8" s="65">
        <v>0</v>
      </c>
      <c r="GRV8" s="65">
        <v>0</v>
      </c>
      <c r="GRW8" s="65">
        <v>0</v>
      </c>
      <c r="GRX8" s="65">
        <v>0</v>
      </c>
      <c r="GRY8" s="65">
        <v>0</v>
      </c>
      <c r="GRZ8" s="65">
        <v>0</v>
      </c>
      <c r="GSA8" s="65">
        <v>0</v>
      </c>
      <c r="GSB8" s="65">
        <v>0</v>
      </c>
      <c r="GSC8" s="65">
        <v>0</v>
      </c>
      <c r="GSD8" s="65">
        <v>0</v>
      </c>
      <c r="GSE8" s="65">
        <v>0</v>
      </c>
      <c r="GSF8" s="65">
        <v>0</v>
      </c>
      <c r="GSG8" s="65">
        <v>0</v>
      </c>
      <c r="GSH8" s="65">
        <v>0</v>
      </c>
      <c r="GSI8" s="65">
        <v>0</v>
      </c>
      <c r="GSJ8" s="65">
        <v>0</v>
      </c>
      <c r="GSK8" s="65">
        <v>0</v>
      </c>
      <c r="GSL8" s="65">
        <v>0</v>
      </c>
      <c r="GSM8" s="65">
        <v>0</v>
      </c>
      <c r="GSN8" s="65">
        <v>0</v>
      </c>
      <c r="GSO8" s="65">
        <v>0</v>
      </c>
      <c r="GSP8" s="65">
        <v>0</v>
      </c>
      <c r="GSQ8" s="65">
        <v>0</v>
      </c>
      <c r="GSR8" s="65">
        <v>0</v>
      </c>
      <c r="GSS8" s="65">
        <v>0</v>
      </c>
      <c r="GST8" s="65">
        <v>0</v>
      </c>
      <c r="GSU8" s="65">
        <v>0</v>
      </c>
      <c r="GSV8" s="65">
        <v>0</v>
      </c>
      <c r="GSW8" s="65">
        <v>0</v>
      </c>
      <c r="GSX8" s="65">
        <v>0</v>
      </c>
      <c r="GSY8" s="65">
        <v>0</v>
      </c>
      <c r="GSZ8" s="65">
        <v>0</v>
      </c>
      <c r="GTA8" s="65">
        <v>0</v>
      </c>
      <c r="GTB8" s="65">
        <v>0</v>
      </c>
      <c r="GTC8" s="65">
        <v>0</v>
      </c>
      <c r="GTD8" s="65">
        <v>0</v>
      </c>
      <c r="GTE8" s="65">
        <v>0</v>
      </c>
      <c r="GTF8" s="65">
        <v>0</v>
      </c>
      <c r="GTG8" s="65">
        <v>0</v>
      </c>
      <c r="GTH8" s="65">
        <v>0</v>
      </c>
      <c r="GTI8" s="65">
        <v>0</v>
      </c>
      <c r="GTJ8" s="65">
        <v>0</v>
      </c>
      <c r="GTK8" s="65">
        <v>0</v>
      </c>
      <c r="GTL8" s="65">
        <v>0</v>
      </c>
      <c r="GTM8" s="65">
        <v>0</v>
      </c>
      <c r="GTN8" s="65">
        <v>0</v>
      </c>
      <c r="GTO8" s="65">
        <v>0</v>
      </c>
      <c r="GTP8" s="65">
        <v>0</v>
      </c>
      <c r="GTQ8" s="65">
        <v>0</v>
      </c>
      <c r="GTR8" s="65">
        <v>0</v>
      </c>
      <c r="GTS8" s="65">
        <v>0</v>
      </c>
      <c r="GTT8" s="65">
        <v>0</v>
      </c>
      <c r="GTU8" s="65">
        <v>0</v>
      </c>
      <c r="GTV8" s="65">
        <v>0</v>
      </c>
      <c r="GTW8" s="65">
        <v>0</v>
      </c>
      <c r="GTX8" s="65">
        <v>0</v>
      </c>
      <c r="GTY8" s="65">
        <v>0</v>
      </c>
      <c r="GTZ8" s="65">
        <v>0</v>
      </c>
      <c r="GUA8" s="65">
        <v>0</v>
      </c>
      <c r="GUB8" s="65">
        <v>0</v>
      </c>
      <c r="GUC8" s="65">
        <v>0</v>
      </c>
      <c r="GUD8" s="65">
        <v>0</v>
      </c>
      <c r="GUE8" s="65">
        <v>0</v>
      </c>
      <c r="GUF8" s="65">
        <v>0</v>
      </c>
      <c r="GUG8" s="65">
        <v>0</v>
      </c>
      <c r="GUH8" s="65">
        <v>0</v>
      </c>
      <c r="GUI8" s="65">
        <v>0</v>
      </c>
      <c r="GUJ8" s="65">
        <v>0</v>
      </c>
      <c r="GUK8" s="65">
        <v>0</v>
      </c>
      <c r="GUL8" s="65">
        <v>0</v>
      </c>
      <c r="GUM8" s="65">
        <v>0</v>
      </c>
      <c r="GUN8" s="65">
        <v>0</v>
      </c>
      <c r="GUO8" s="65">
        <v>0</v>
      </c>
      <c r="GUP8" s="65">
        <v>0</v>
      </c>
      <c r="GUQ8" s="65">
        <v>0</v>
      </c>
      <c r="GUR8" s="65">
        <v>0</v>
      </c>
      <c r="GUS8" s="65">
        <v>0</v>
      </c>
      <c r="GUT8" s="65">
        <v>0</v>
      </c>
      <c r="GUU8" s="65">
        <v>0</v>
      </c>
      <c r="GUV8" s="65">
        <v>0</v>
      </c>
      <c r="GUW8" s="65">
        <v>0</v>
      </c>
      <c r="GUX8" s="65">
        <v>0</v>
      </c>
      <c r="GUY8" s="65">
        <v>0</v>
      </c>
      <c r="GUZ8" s="65">
        <v>0</v>
      </c>
      <c r="GVA8" s="65">
        <v>0</v>
      </c>
      <c r="GVB8" s="65">
        <v>0</v>
      </c>
      <c r="GVC8" s="65">
        <v>0</v>
      </c>
      <c r="GVD8" s="65">
        <v>0</v>
      </c>
      <c r="GVE8" s="65">
        <v>0</v>
      </c>
      <c r="GVF8" s="65">
        <v>0</v>
      </c>
      <c r="GVG8" s="65">
        <v>0</v>
      </c>
      <c r="GVH8" s="65">
        <v>0</v>
      </c>
      <c r="GVI8" s="65">
        <v>0</v>
      </c>
      <c r="GVJ8" s="65">
        <v>0</v>
      </c>
      <c r="GVK8" s="65">
        <v>0</v>
      </c>
      <c r="GVL8" s="65">
        <v>0</v>
      </c>
      <c r="GVM8" s="65">
        <v>0</v>
      </c>
      <c r="GVN8" s="65">
        <v>0</v>
      </c>
      <c r="GVO8" s="65">
        <v>0</v>
      </c>
      <c r="GVP8" s="65">
        <v>0</v>
      </c>
      <c r="GVQ8" s="65">
        <v>0</v>
      </c>
      <c r="GVR8" s="65">
        <v>0</v>
      </c>
      <c r="GVS8" s="65">
        <v>0</v>
      </c>
      <c r="GVT8" s="65">
        <v>0</v>
      </c>
      <c r="GVU8" s="65">
        <v>0</v>
      </c>
      <c r="GVV8" s="65">
        <v>0</v>
      </c>
      <c r="GVW8" s="65">
        <v>0</v>
      </c>
      <c r="GVX8" s="65">
        <v>0</v>
      </c>
      <c r="GVY8" s="65">
        <v>0</v>
      </c>
      <c r="GVZ8" s="65">
        <v>0</v>
      </c>
      <c r="GWA8" s="65">
        <v>0</v>
      </c>
      <c r="GWB8" s="65">
        <v>0</v>
      </c>
      <c r="GWC8" s="65">
        <v>0</v>
      </c>
      <c r="GWD8" s="65">
        <v>0</v>
      </c>
      <c r="GWE8" s="65">
        <v>0</v>
      </c>
      <c r="GWF8" s="65">
        <v>0</v>
      </c>
      <c r="GWG8" s="65">
        <v>0</v>
      </c>
      <c r="GWH8" s="65">
        <v>0</v>
      </c>
      <c r="GWI8" s="65">
        <v>0</v>
      </c>
      <c r="GWJ8" s="65">
        <v>0</v>
      </c>
      <c r="GWK8" s="65">
        <v>0</v>
      </c>
      <c r="GWL8" s="65">
        <v>0</v>
      </c>
      <c r="GWM8" s="65">
        <v>0</v>
      </c>
      <c r="GWN8" s="65">
        <v>0</v>
      </c>
      <c r="GWO8" s="65">
        <v>0</v>
      </c>
      <c r="GWP8" s="65">
        <v>0</v>
      </c>
      <c r="GWQ8" s="65">
        <v>0</v>
      </c>
      <c r="GWR8" s="65">
        <v>0</v>
      </c>
      <c r="GWS8" s="65">
        <v>0</v>
      </c>
      <c r="GWT8" s="65">
        <v>0</v>
      </c>
      <c r="GWU8" s="65">
        <v>0</v>
      </c>
      <c r="GWV8" s="65">
        <v>0</v>
      </c>
      <c r="GWW8" s="65">
        <v>0</v>
      </c>
      <c r="GWX8" s="65">
        <v>0</v>
      </c>
      <c r="GWY8" s="65">
        <v>0</v>
      </c>
      <c r="GWZ8" s="65">
        <v>0</v>
      </c>
      <c r="GXA8" s="65">
        <v>0</v>
      </c>
      <c r="GXB8" s="65">
        <v>0</v>
      </c>
      <c r="GXC8" s="65">
        <v>0</v>
      </c>
      <c r="GXD8" s="65">
        <v>0</v>
      </c>
      <c r="GXE8" s="65">
        <v>0</v>
      </c>
      <c r="GXF8" s="65">
        <v>0</v>
      </c>
      <c r="GXG8" s="65">
        <v>0</v>
      </c>
      <c r="GXH8" s="65">
        <v>0</v>
      </c>
      <c r="GXI8" s="65">
        <v>0</v>
      </c>
      <c r="GXJ8" s="65">
        <v>0</v>
      </c>
      <c r="GXK8" s="65">
        <v>0</v>
      </c>
      <c r="GXL8" s="65">
        <v>0</v>
      </c>
      <c r="GXM8" s="65">
        <v>0</v>
      </c>
      <c r="GXN8" s="65">
        <v>0</v>
      </c>
      <c r="GXO8" s="65">
        <v>0</v>
      </c>
      <c r="GXP8" s="65">
        <v>0</v>
      </c>
      <c r="GXQ8" s="65">
        <v>0</v>
      </c>
      <c r="GXR8" s="65">
        <v>0</v>
      </c>
      <c r="GXS8" s="65">
        <v>0</v>
      </c>
      <c r="GXT8" s="65">
        <v>0</v>
      </c>
      <c r="GXU8" s="65">
        <v>0</v>
      </c>
      <c r="GXV8" s="65">
        <v>0</v>
      </c>
      <c r="GXW8" s="65">
        <v>0</v>
      </c>
      <c r="GXX8" s="65">
        <v>0</v>
      </c>
      <c r="GXY8" s="65">
        <v>0</v>
      </c>
      <c r="GXZ8" s="65">
        <v>0</v>
      </c>
      <c r="GYA8" s="65">
        <v>0</v>
      </c>
      <c r="GYB8" s="65">
        <v>0</v>
      </c>
      <c r="GYC8" s="65">
        <v>0</v>
      </c>
      <c r="GYD8" s="65">
        <v>0</v>
      </c>
      <c r="GYE8" s="65">
        <v>0</v>
      </c>
      <c r="GYF8" s="65">
        <v>0</v>
      </c>
      <c r="GYG8" s="65">
        <v>0</v>
      </c>
      <c r="GYH8" s="65">
        <v>0</v>
      </c>
      <c r="GYI8" s="65">
        <v>0</v>
      </c>
      <c r="GYJ8" s="65">
        <v>0</v>
      </c>
      <c r="GYK8" s="65">
        <v>0</v>
      </c>
      <c r="GYL8" s="65">
        <v>0</v>
      </c>
      <c r="GYM8" s="65">
        <v>0</v>
      </c>
      <c r="GYN8" s="65">
        <v>0</v>
      </c>
      <c r="GYO8" s="65">
        <v>0</v>
      </c>
      <c r="GYP8" s="65">
        <v>0</v>
      </c>
      <c r="GYQ8" s="65">
        <v>0</v>
      </c>
      <c r="GYR8" s="65">
        <v>0</v>
      </c>
      <c r="GYS8" s="65">
        <v>0</v>
      </c>
      <c r="GYT8" s="65">
        <v>0</v>
      </c>
      <c r="GYU8" s="65">
        <v>0</v>
      </c>
      <c r="GYV8" s="65">
        <v>0</v>
      </c>
      <c r="GYW8" s="65">
        <v>0</v>
      </c>
      <c r="GYX8" s="65">
        <v>0</v>
      </c>
      <c r="GYY8" s="65">
        <v>0</v>
      </c>
      <c r="GYZ8" s="65">
        <v>0</v>
      </c>
      <c r="GZA8" s="65">
        <v>0</v>
      </c>
      <c r="GZB8" s="65">
        <v>0</v>
      </c>
      <c r="GZC8" s="65">
        <v>0</v>
      </c>
      <c r="GZD8" s="65">
        <v>0</v>
      </c>
      <c r="GZE8" s="65">
        <v>0</v>
      </c>
      <c r="GZF8" s="65">
        <v>0</v>
      </c>
      <c r="GZG8" s="65">
        <v>0</v>
      </c>
      <c r="GZH8" s="65">
        <v>0</v>
      </c>
      <c r="GZI8" s="65">
        <v>0</v>
      </c>
      <c r="GZJ8" s="65">
        <v>0</v>
      </c>
      <c r="GZK8" s="65">
        <v>0</v>
      </c>
      <c r="GZL8" s="65">
        <v>0</v>
      </c>
      <c r="GZM8" s="65">
        <v>0</v>
      </c>
      <c r="GZN8" s="65">
        <v>0</v>
      </c>
      <c r="GZO8" s="65">
        <v>0</v>
      </c>
      <c r="GZP8" s="65">
        <v>0</v>
      </c>
      <c r="GZQ8" s="65">
        <v>0</v>
      </c>
      <c r="GZR8" s="65">
        <v>0</v>
      </c>
      <c r="GZS8" s="65">
        <v>0</v>
      </c>
      <c r="GZT8" s="65">
        <v>0</v>
      </c>
      <c r="GZU8" s="65">
        <v>0</v>
      </c>
      <c r="GZV8" s="65">
        <v>0</v>
      </c>
      <c r="GZW8" s="65">
        <v>0</v>
      </c>
      <c r="GZX8" s="65">
        <v>0</v>
      </c>
      <c r="GZY8" s="65">
        <v>0</v>
      </c>
      <c r="GZZ8" s="65">
        <v>0</v>
      </c>
      <c r="HAA8" s="65">
        <v>0</v>
      </c>
      <c r="HAB8" s="65">
        <v>0</v>
      </c>
      <c r="HAC8" s="65">
        <v>0</v>
      </c>
      <c r="HAD8" s="65">
        <v>0</v>
      </c>
      <c r="HAE8" s="65">
        <v>0</v>
      </c>
      <c r="HAF8" s="65">
        <v>0</v>
      </c>
      <c r="HAG8" s="65">
        <v>0</v>
      </c>
      <c r="HAH8" s="65">
        <v>0</v>
      </c>
      <c r="HAI8" s="65">
        <v>0</v>
      </c>
      <c r="HAJ8" s="65">
        <v>0</v>
      </c>
      <c r="HAK8" s="65">
        <v>0</v>
      </c>
      <c r="HAL8" s="65">
        <v>0</v>
      </c>
      <c r="HAM8" s="65">
        <v>0</v>
      </c>
      <c r="HAN8" s="65">
        <v>0</v>
      </c>
      <c r="HAO8" s="65">
        <v>0</v>
      </c>
      <c r="HAP8" s="65">
        <v>0</v>
      </c>
      <c r="HAQ8" s="65">
        <v>0</v>
      </c>
      <c r="HAR8" s="65">
        <v>0</v>
      </c>
      <c r="HAS8" s="65">
        <v>0</v>
      </c>
      <c r="HAT8" s="65">
        <v>0</v>
      </c>
      <c r="HAU8" s="65">
        <v>0</v>
      </c>
      <c r="HAV8" s="65">
        <v>0</v>
      </c>
      <c r="HAW8" s="65">
        <v>0</v>
      </c>
      <c r="HAX8" s="65">
        <v>0</v>
      </c>
      <c r="HAY8" s="65">
        <v>0</v>
      </c>
      <c r="HAZ8" s="65">
        <v>0</v>
      </c>
      <c r="HBA8" s="65">
        <v>0</v>
      </c>
      <c r="HBB8" s="65">
        <v>0</v>
      </c>
      <c r="HBC8" s="65">
        <v>0</v>
      </c>
      <c r="HBD8" s="65">
        <v>0</v>
      </c>
      <c r="HBE8" s="65">
        <v>0</v>
      </c>
      <c r="HBF8" s="65">
        <v>0</v>
      </c>
      <c r="HBG8" s="65">
        <v>0</v>
      </c>
      <c r="HBH8" s="65">
        <v>0</v>
      </c>
      <c r="HBI8" s="65">
        <v>0</v>
      </c>
      <c r="HBJ8" s="65">
        <v>0</v>
      </c>
      <c r="HBK8" s="65">
        <v>0</v>
      </c>
      <c r="HBL8" s="65">
        <v>0</v>
      </c>
      <c r="HBM8" s="65">
        <v>0</v>
      </c>
      <c r="HBN8" s="65">
        <v>0</v>
      </c>
      <c r="HBO8" s="65">
        <v>0</v>
      </c>
      <c r="HBP8" s="65">
        <v>0</v>
      </c>
      <c r="HBQ8" s="65">
        <v>0</v>
      </c>
      <c r="HBR8" s="65">
        <v>0</v>
      </c>
      <c r="HBS8" s="65">
        <v>0</v>
      </c>
      <c r="HBT8" s="65">
        <v>0</v>
      </c>
      <c r="HBU8" s="65">
        <v>0</v>
      </c>
      <c r="HBV8" s="65">
        <v>0</v>
      </c>
      <c r="HBW8" s="65">
        <v>0</v>
      </c>
      <c r="HBX8" s="65">
        <v>0</v>
      </c>
      <c r="HBY8" s="65">
        <v>0</v>
      </c>
      <c r="HBZ8" s="65">
        <v>0</v>
      </c>
      <c r="HCA8" s="65">
        <v>0</v>
      </c>
      <c r="HCB8" s="65">
        <v>0</v>
      </c>
      <c r="HCC8" s="65">
        <v>0</v>
      </c>
      <c r="HCD8" s="65">
        <v>0</v>
      </c>
      <c r="HCE8" s="65">
        <v>0</v>
      </c>
      <c r="HCF8" s="65">
        <v>0</v>
      </c>
      <c r="HCG8" s="65">
        <v>0</v>
      </c>
      <c r="HCH8" s="65">
        <v>0</v>
      </c>
      <c r="HCI8" s="65">
        <v>0</v>
      </c>
      <c r="HCJ8" s="65">
        <v>0</v>
      </c>
      <c r="HCK8" s="65">
        <v>0</v>
      </c>
      <c r="HCL8" s="65">
        <v>0</v>
      </c>
      <c r="HCM8" s="65">
        <v>0</v>
      </c>
      <c r="HCN8" s="65">
        <v>0</v>
      </c>
      <c r="HCO8" s="65">
        <v>0</v>
      </c>
      <c r="HCP8" s="65">
        <v>0</v>
      </c>
      <c r="HCQ8" s="65">
        <v>0</v>
      </c>
      <c r="HCR8" s="65">
        <v>0</v>
      </c>
      <c r="HCS8" s="65">
        <v>0</v>
      </c>
      <c r="HCT8" s="65">
        <v>0</v>
      </c>
      <c r="HCU8" s="65">
        <v>0</v>
      </c>
      <c r="HCV8" s="65">
        <v>0</v>
      </c>
      <c r="HCW8" s="65">
        <v>0</v>
      </c>
      <c r="HCX8" s="65">
        <v>0</v>
      </c>
      <c r="HCY8" s="65">
        <v>0</v>
      </c>
      <c r="HCZ8" s="65">
        <v>0</v>
      </c>
      <c r="HDA8" s="65">
        <v>0</v>
      </c>
      <c r="HDB8" s="65">
        <v>0</v>
      </c>
      <c r="HDC8" s="65">
        <v>0</v>
      </c>
      <c r="HDD8" s="65">
        <v>0</v>
      </c>
      <c r="HDE8" s="65">
        <v>0</v>
      </c>
      <c r="HDF8" s="65">
        <v>0</v>
      </c>
      <c r="HDG8" s="65">
        <v>0</v>
      </c>
      <c r="HDH8" s="65">
        <v>0</v>
      </c>
      <c r="HDI8" s="65">
        <v>0</v>
      </c>
      <c r="HDJ8" s="65">
        <v>0</v>
      </c>
      <c r="HDK8" s="65">
        <v>0</v>
      </c>
      <c r="HDL8" s="65">
        <v>0</v>
      </c>
      <c r="HDM8" s="65">
        <v>0</v>
      </c>
      <c r="HDN8" s="65">
        <v>0</v>
      </c>
      <c r="HDO8" s="65">
        <v>0</v>
      </c>
      <c r="HDP8" s="65">
        <v>0</v>
      </c>
      <c r="HDQ8" s="65">
        <v>0</v>
      </c>
      <c r="HDR8" s="65">
        <v>0</v>
      </c>
      <c r="HDS8" s="65">
        <v>0</v>
      </c>
      <c r="HDT8" s="65">
        <v>0</v>
      </c>
      <c r="HDU8" s="65">
        <v>0</v>
      </c>
      <c r="HDV8" s="65">
        <v>0</v>
      </c>
      <c r="HDW8" s="65">
        <v>0</v>
      </c>
      <c r="HDX8" s="65">
        <v>0</v>
      </c>
      <c r="HDY8" s="65">
        <v>0</v>
      </c>
      <c r="HDZ8" s="65">
        <v>0</v>
      </c>
      <c r="HEA8" s="65">
        <v>0</v>
      </c>
      <c r="HEB8" s="65">
        <v>0</v>
      </c>
      <c r="HEC8" s="65">
        <v>0</v>
      </c>
      <c r="HED8" s="65">
        <v>0</v>
      </c>
      <c r="HEE8" s="65">
        <v>0</v>
      </c>
      <c r="HEF8" s="65">
        <v>0</v>
      </c>
      <c r="HEG8" s="65">
        <v>0</v>
      </c>
      <c r="HEH8" s="65">
        <v>0</v>
      </c>
      <c r="HEI8" s="65">
        <v>0</v>
      </c>
      <c r="HEJ8" s="65">
        <v>0</v>
      </c>
      <c r="HEK8" s="65">
        <v>0</v>
      </c>
      <c r="HEL8" s="65">
        <v>0</v>
      </c>
      <c r="HEM8" s="65">
        <v>0</v>
      </c>
      <c r="HEN8" s="65">
        <v>0</v>
      </c>
      <c r="HEO8" s="65">
        <v>0</v>
      </c>
      <c r="HEP8" s="65">
        <v>0</v>
      </c>
      <c r="HEQ8" s="65">
        <v>0</v>
      </c>
      <c r="HER8" s="65">
        <v>0</v>
      </c>
      <c r="HES8" s="65">
        <v>0</v>
      </c>
      <c r="HET8" s="65">
        <v>0</v>
      </c>
      <c r="HEU8" s="65">
        <v>0</v>
      </c>
      <c r="HEV8" s="65">
        <v>0</v>
      </c>
      <c r="HEW8" s="65">
        <v>0</v>
      </c>
      <c r="HEX8" s="65">
        <v>0</v>
      </c>
      <c r="HEY8" s="65">
        <v>0</v>
      </c>
      <c r="HEZ8" s="65">
        <v>0</v>
      </c>
      <c r="HFA8" s="65">
        <v>0</v>
      </c>
      <c r="HFB8" s="65">
        <v>0</v>
      </c>
      <c r="HFC8" s="65">
        <v>0</v>
      </c>
      <c r="HFD8" s="65">
        <v>0</v>
      </c>
      <c r="HFE8" s="65">
        <v>0</v>
      </c>
      <c r="HFF8" s="65">
        <v>0</v>
      </c>
      <c r="HFG8" s="65">
        <v>0</v>
      </c>
      <c r="HFH8" s="65">
        <v>0</v>
      </c>
      <c r="HFI8" s="65">
        <v>0</v>
      </c>
      <c r="HFJ8" s="65">
        <v>0</v>
      </c>
      <c r="HFK8" s="65">
        <v>0</v>
      </c>
      <c r="HFL8" s="65">
        <v>0</v>
      </c>
      <c r="HFM8" s="65">
        <v>0</v>
      </c>
      <c r="HFN8" s="65">
        <v>0</v>
      </c>
      <c r="HFO8" s="65">
        <v>0</v>
      </c>
      <c r="HFP8" s="65">
        <v>0</v>
      </c>
      <c r="HFQ8" s="65">
        <v>0</v>
      </c>
      <c r="HFR8" s="65">
        <v>0</v>
      </c>
      <c r="HFS8" s="65">
        <v>0</v>
      </c>
      <c r="HFT8" s="65">
        <v>0</v>
      </c>
      <c r="HFU8" s="65">
        <v>0</v>
      </c>
      <c r="HFV8" s="65">
        <v>0</v>
      </c>
      <c r="HFW8" s="65">
        <v>0</v>
      </c>
      <c r="HFX8" s="65">
        <v>0</v>
      </c>
      <c r="HFY8" s="65">
        <v>0</v>
      </c>
      <c r="HFZ8" s="65">
        <v>0</v>
      </c>
      <c r="HGA8" s="65">
        <v>0</v>
      </c>
      <c r="HGB8" s="65">
        <v>0</v>
      </c>
      <c r="HGC8" s="65">
        <v>0</v>
      </c>
      <c r="HGD8" s="65">
        <v>0</v>
      </c>
      <c r="HGE8" s="65">
        <v>0</v>
      </c>
      <c r="HGF8" s="65">
        <v>0</v>
      </c>
      <c r="HGG8" s="65">
        <v>0</v>
      </c>
      <c r="HGH8" s="65">
        <v>0</v>
      </c>
      <c r="HGI8" s="65">
        <v>0</v>
      </c>
      <c r="HGJ8" s="65">
        <v>0</v>
      </c>
      <c r="HGK8" s="65">
        <v>0</v>
      </c>
      <c r="HGL8" s="65">
        <v>0</v>
      </c>
      <c r="HGM8" s="65">
        <v>0</v>
      </c>
      <c r="HGN8" s="65">
        <v>0</v>
      </c>
      <c r="HGO8" s="65">
        <v>0</v>
      </c>
      <c r="HGP8" s="65">
        <v>0</v>
      </c>
      <c r="HGQ8" s="65">
        <v>0</v>
      </c>
      <c r="HGR8" s="65">
        <v>0</v>
      </c>
      <c r="HGS8" s="65">
        <v>0</v>
      </c>
      <c r="HGT8" s="65">
        <v>0</v>
      </c>
      <c r="HGU8" s="65">
        <v>0</v>
      </c>
      <c r="HGV8" s="65">
        <v>0</v>
      </c>
      <c r="HGW8" s="65">
        <v>0</v>
      </c>
      <c r="HGX8" s="65">
        <v>0</v>
      </c>
      <c r="HGY8" s="65">
        <v>0</v>
      </c>
      <c r="HGZ8" s="65">
        <v>0</v>
      </c>
      <c r="HHA8" s="65">
        <v>0</v>
      </c>
      <c r="HHB8" s="65">
        <v>0</v>
      </c>
      <c r="HHC8" s="65">
        <v>0</v>
      </c>
      <c r="HHD8" s="65">
        <v>0</v>
      </c>
      <c r="HHE8" s="65">
        <v>0</v>
      </c>
      <c r="HHF8" s="65">
        <v>0</v>
      </c>
      <c r="HHG8" s="65">
        <v>0</v>
      </c>
      <c r="HHH8" s="65">
        <v>0</v>
      </c>
      <c r="HHI8" s="65">
        <v>0</v>
      </c>
      <c r="HHJ8" s="65">
        <v>0</v>
      </c>
      <c r="HHK8" s="65">
        <v>0</v>
      </c>
      <c r="HHL8" s="65">
        <v>0</v>
      </c>
      <c r="HHM8" s="65">
        <v>0</v>
      </c>
      <c r="HHN8" s="65">
        <v>0</v>
      </c>
      <c r="HHO8" s="65">
        <v>0</v>
      </c>
      <c r="HHP8" s="65">
        <v>0</v>
      </c>
      <c r="HHQ8" s="65">
        <v>0</v>
      </c>
      <c r="HHR8" s="65">
        <v>0</v>
      </c>
      <c r="HHS8" s="65">
        <v>0</v>
      </c>
      <c r="HHT8" s="65">
        <v>0</v>
      </c>
      <c r="HHU8" s="65">
        <v>0</v>
      </c>
      <c r="HHV8" s="65">
        <v>0</v>
      </c>
      <c r="HHW8" s="65">
        <v>0</v>
      </c>
      <c r="HHX8" s="65">
        <v>0</v>
      </c>
      <c r="HHY8" s="65">
        <v>0</v>
      </c>
      <c r="HHZ8" s="65">
        <v>0</v>
      </c>
      <c r="HIA8" s="65">
        <v>0</v>
      </c>
      <c r="HIB8" s="65">
        <v>0</v>
      </c>
      <c r="HIC8" s="65">
        <v>0</v>
      </c>
      <c r="HID8" s="65">
        <v>0</v>
      </c>
      <c r="HIE8" s="65">
        <v>0</v>
      </c>
      <c r="HIF8" s="65">
        <v>0</v>
      </c>
      <c r="HIG8" s="65">
        <v>0</v>
      </c>
      <c r="HIH8" s="65">
        <v>0</v>
      </c>
      <c r="HII8" s="65">
        <v>0</v>
      </c>
      <c r="HIJ8" s="65">
        <v>0</v>
      </c>
      <c r="HIK8" s="65">
        <v>0</v>
      </c>
      <c r="HIL8" s="65">
        <v>0</v>
      </c>
      <c r="HIM8" s="65">
        <v>0</v>
      </c>
      <c r="HIN8" s="65">
        <v>0</v>
      </c>
      <c r="HIO8" s="65">
        <v>0</v>
      </c>
      <c r="HIP8" s="65">
        <v>0</v>
      </c>
      <c r="HIQ8" s="65">
        <v>0</v>
      </c>
      <c r="HIR8" s="65">
        <v>0</v>
      </c>
      <c r="HIS8" s="65">
        <v>0</v>
      </c>
      <c r="HIT8" s="65">
        <v>0</v>
      </c>
      <c r="HIU8" s="65">
        <v>0</v>
      </c>
      <c r="HIV8" s="65">
        <v>0</v>
      </c>
      <c r="HIW8" s="65">
        <v>0</v>
      </c>
      <c r="HIX8" s="65">
        <v>0</v>
      </c>
      <c r="HIY8" s="65">
        <v>0</v>
      </c>
      <c r="HIZ8" s="65">
        <v>0</v>
      </c>
      <c r="HJA8" s="65">
        <v>0</v>
      </c>
      <c r="HJB8" s="65">
        <v>0</v>
      </c>
      <c r="HJC8" s="65">
        <v>0</v>
      </c>
      <c r="HJD8" s="65">
        <v>0</v>
      </c>
      <c r="HJE8" s="65">
        <v>0</v>
      </c>
      <c r="HJF8" s="65">
        <v>0</v>
      </c>
      <c r="HJG8" s="65">
        <v>0</v>
      </c>
      <c r="HJH8" s="65">
        <v>0</v>
      </c>
      <c r="HJI8" s="65">
        <v>0</v>
      </c>
      <c r="HJJ8" s="65">
        <v>0</v>
      </c>
      <c r="HJK8" s="65">
        <v>0</v>
      </c>
      <c r="HJL8" s="65">
        <v>0</v>
      </c>
      <c r="HJM8" s="65">
        <v>0</v>
      </c>
      <c r="HJN8" s="65">
        <v>0</v>
      </c>
      <c r="HJO8" s="65">
        <v>0</v>
      </c>
      <c r="HJP8" s="65">
        <v>0</v>
      </c>
      <c r="HJQ8" s="65">
        <v>0</v>
      </c>
      <c r="HJR8" s="65">
        <v>0</v>
      </c>
      <c r="HJS8" s="65">
        <v>0</v>
      </c>
      <c r="HJT8" s="65">
        <v>0</v>
      </c>
      <c r="HJU8" s="65">
        <v>0</v>
      </c>
      <c r="HJV8" s="65">
        <v>0</v>
      </c>
      <c r="HJW8" s="65">
        <v>0</v>
      </c>
      <c r="HJX8" s="65">
        <v>0</v>
      </c>
      <c r="HJY8" s="65">
        <v>0</v>
      </c>
      <c r="HJZ8" s="65">
        <v>0</v>
      </c>
      <c r="HKA8" s="65">
        <v>0</v>
      </c>
      <c r="HKB8" s="65">
        <v>0</v>
      </c>
      <c r="HKC8" s="65">
        <v>0</v>
      </c>
      <c r="HKD8" s="65">
        <v>0</v>
      </c>
      <c r="HKE8" s="65">
        <v>0</v>
      </c>
      <c r="HKF8" s="65">
        <v>0</v>
      </c>
      <c r="HKG8" s="65">
        <v>0</v>
      </c>
      <c r="HKH8" s="65">
        <v>0</v>
      </c>
      <c r="HKI8" s="65">
        <v>0</v>
      </c>
      <c r="HKJ8" s="65">
        <v>0</v>
      </c>
      <c r="HKK8" s="65">
        <v>0</v>
      </c>
      <c r="HKL8" s="65">
        <v>0</v>
      </c>
      <c r="HKM8" s="65">
        <v>0</v>
      </c>
      <c r="HKN8" s="65">
        <v>0</v>
      </c>
      <c r="HKO8" s="65">
        <v>0</v>
      </c>
      <c r="HKP8" s="65">
        <v>0</v>
      </c>
      <c r="HKQ8" s="65">
        <v>0</v>
      </c>
      <c r="HKR8" s="65">
        <v>0</v>
      </c>
      <c r="HKS8" s="65">
        <v>0</v>
      </c>
      <c r="HKT8" s="65">
        <v>0</v>
      </c>
      <c r="HKU8" s="65">
        <v>0</v>
      </c>
      <c r="HKV8" s="65">
        <v>0</v>
      </c>
      <c r="HKW8" s="65">
        <v>0</v>
      </c>
      <c r="HKX8" s="65">
        <v>0</v>
      </c>
      <c r="HKY8" s="65">
        <v>0</v>
      </c>
      <c r="HKZ8" s="65">
        <v>0</v>
      </c>
      <c r="HLA8" s="65">
        <v>0</v>
      </c>
      <c r="HLB8" s="65">
        <v>0</v>
      </c>
      <c r="HLC8" s="65">
        <v>0</v>
      </c>
      <c r="HLD8" s="65">
        <v>0</v>
      </c>
      <c r="HLE8" s="65">
        <v>0</v>
      </c>
      <c r="HLF8" s="65">
        <v>0</v>
      </c>
      <c r="HLG8" s="65">
        <v>0</v>
      </c>
      <c r="HLH8" s="65">
        <v>0</v>
      </c>
      <c r="HLI8" s="65">
        <v>0</v>
      </c>
      <c r="HLJ8" s="65">
        <v>0</v>
      </c>
      <c r="HLK8" s="65">
        <v>0</v>
      </c>
      <c r="HLL8" s="65">
        <v>0</v>
      </c>
      <c r="HLM8" s="65">
        <v>0</v>
      </c>
      <c r="HLN8" s="65">
        <v>0</v>
      </c>
      <c r="HLO8" s="65">
        <v>0</v>
      </c>
      <c r="HLP8" s="65">
        <v>0</v>
      </c>
      <c r="HLQ8" s="65">
        <v>0</v>
      </c>
      <c r="HLR8" s="65">
        <v>0</v>
      </c>
      <c r="HLS8" s="65">
        <v>0</v>
      </c>
      <c r="HLT8" s="65">
        <v>0</v>
      </c>
      <c r="HLU8" s="65">
        <v>0</v>
      </c>
      <c r="HLV8" s="65">
        <v>0</v>
      </c>
      <c r="HLW8" s="65">
        <v>0</v>
      </c>
      <c r="HLX8" s="65">
        <v>0</v>
      </c>
      <c r="HLY8" s="65">
        <v>0</v>
      </c>
      <c r="HLZ8" s="65">
        <v>0</v>
      </c>
      <c r="HMA8" s="65">
        <v>0</v>
      </c>
      <c r="HMB8" s="65">
        <v>0</v>
      </c>
      <c r="HMC8" s="65">
        <v>0</v>
      </c>
      <c r="HMD8" s="65">
        <v>0</v>
      </c>
      <c r="HME8" s="65">
        <v>0</v>
      </c>
      <c r="HMF8" s="65">
        <v>0</v>
      </c>
      <c r="HMG8" s="65">
        <v>0</v>
      </c>
      <c r="HMH8" s="65">
        <v>0</v>
      </c>
      <c r="HMI8" s="65">
        <v>0</v>
      </c>
      <c r="HMJ8" s="65">
        <v>0</v>
      </c>
      <c r="HMK8" s="65">
        <v>0</v>
      </c>
      <c r="HML8" s="65">
        <v>0</v>
      </c>
      <c r="HMM8" s="65">
        <v>0</v>
      </c>
      <c r="HMN8" s="65">
        <v>0</v>
      </c>
      <c r="HMO8" s="65">
        <v>0</v>
      </c>
      <c r="HMP8" s="65">
        <v>0</v>
      </c>
      <c r="HMQ8" s="65">
        <v>0</v>
      </c>
      <c r="HMR8" s="65">
        <v>0</v>
      </c>
      <c r="HMS8" s="65">
        <v>0</v>
      </c>
      <c r="HMT8" s="65">
        <v>0</v>
      </c>
      <c r="HMU8" s="65">
        <v>0</v>
      </c>
      <c r="HMV8" s="65">
        <v>0</v>
      </c>
      <c r="HMW8" s="65">
        <v>0</v>
      </c>
      <c r="HMX8" s="65">
        <v>0</v>
      </c>
      <c r="HMY8" s="65">
        <v>0</v>
      </c>
      <c r="HMZ8" s="65">
        <v>0</v>
      </c>
      <c r="HNA8" s="65">
        <v>0</v>
      </c>
      <c r="HNB8" s="65">
        <v>0</v>
      </c>
      <c r="HNC8" s="65">
        <v>0</v>
      </c>
      <c r="HND8" s="65">
        <v>0</v>
      </c>
      <c r="HNE8" s="65">
        <v>0</v>
      </c>
      <c r="HNF8" s="65">
        <v>0</v>
      </c>
      <c r="HNG8" s="65">
        <v>0</v>
      </c>
      <c r="HNH8" s="65">
        <v>0</v>
      </c>
      <c r="HNI8" s="65">
        <v>0</v>
      </c>
      <c r="HNJ8" s="65">
        <v>0</v>
      </c>
      <c r="HNK8" s="65">
        <v>0</v>
      </c>
      <c r="HNL8" s="65">
        <v>0</v>
      </c>
      <c r="HNM8" s="65">
        <v>0</v>
      </c>
      <c r="HNN8" s="65">
        <v>0</v>
      </c>
      <c r="HNO8" s="65">
        <v>0</v>
      </c>
      <c r="HNP8" s="65">
        <v>0</v>
      </c>
      <c r="HNQ8" s="65">
        <v>0</v>
      </c>
      <c r="HNR8" s="65">
        <v>0</v>
      </c>
      <c r="HNS8" s="65">
        <v>0</v>
      </c>
      <c r="HNT8" s="65">
        <v>0</v>
      </c>
      <c r="HNU8" s="65">
        <v>0</v>
      </c>
      <c r="HNV8" s="65">
        <v>0</v>
      </c>
      <c r="HNW8" s="65">
        <v>0</v>
      </c>
      <c r="HNX8" s="65">
        <v>0</v>
      </c>
      <c r="HNY8" s="65">
        <v>0</v>
      </c>
      <c r="HNZ8" s="65">
        <v>0</v>
      </c>
      <c r="HOA8" s="65">
        <v>0</v>
      </c>
      <c r="HOB8" s="65">
        <v>0</v>
      </c>
      <c r="HOC8" s="65">
        <v>0</v>
      </c>
      <c r="HOD8" s="65">
        <v>0</v>
      </c>
      <c r="HOE8" s="65">
        <v>0</v>
      </c>
      <c r="HOF8" s="65">
        <v>0</v>
      </c>
      <c r="HOG8" s="65">
        <v>0</v>
      </c>
      <c r="HOH8" s="65">
        <v>0</v>
      </c>
      <c r="HOI8" s="65">
        <v>0</v>
      </c>
      <c r="HOJ8" s="65">
        <v>0</v>
      </c>
      <c r="HOK8" s="65">
        <v>0</v>
      </c>
      <c r="HOL8" s="65">
        <v>0</v>
      </c>
      <c r="HOM8" s="65">
        <v>0</v>
      </c>
      <c r="HON8" s="65">
        <v>0</v>
      </c>
      <c r="HOO8" s="65">
        <v>0</v>
      </c>
      <c r="HOP8" s="65">
        <v>0</v>
      </c>
      <c r="HOQ8" s="65">
        <v>0</v>
      </c>
      <c r="HOR8" s="65">
        <v>0</v>
      </c>
      <c r="HOS8" s="65">
        <v>0</v>
      </c>
      <c r="HOT8" s="65">
        <v>0</v>
      </c>
      <c r="HOU8" s="65">
        <v>0</v>
      </c>
      <c r="HOV8" s="65">
        <v>0</v>
      </c>
      <c r="HOW8" s="65">
        <v>0</v>
      </c>
      <c r="HOX8" s="65">
        <v>0</v>
      </c>
      <c r="HOY8" s="65">
        <v>0</v>
      </c>
      <c r="HOZ8" s="65">
        <v>0</v>
      </c>
      <c r="HPA8" s="65">
        <v>0</v>
      </c>
      <c r="HPB8" s="65">
        <v>0</v>
      </c>
      <c r="HPC8" s="65">
        <v>0</v>
      </c>
      <c r="HPD8" s="65">
        <v>0</v>
      </c>
      <c r="HPE8" s="65">
        <v>0</v>
      </c>
      <c r="HPF8" s="65">
        <v>0</v>
      </c>
      <c r="HPG8" s="65">
        <v>0</v>
      </c>
      <c r="HPH8" s="65">
        <v>0</v>
      </c>
      <c r="HPI8" s="65">
        <v>0</v>
      </c>
      <c r="HPJ8" s="65">
        <v>0</v>
      </c>
      <c r="HPK8" s="65">
        <v>0</v>
      </c>
      <c r="HPL8" s="65">
        <v>0</v>
      </c>
      <c r="HPM8" s="65">
        <v>0</v>
      </c>
      <c r="HPN8" s="65">
        <v>0</v>
      </c>
      <c r="HPO8" s="65">
        <v>0</v>
      </c>
      <c r="HPP8" s="65">
        <v>0</v>
      </c>
      <c r="HPQ8" s="65">
        <v>0</v>
      </c>
      <c r="HPR8" s="65">
        <v>0</v>
      </c>
      <c r="HPS8" s="65">
        <v>0</v>
      </c>
      <c r="HPT8" s="65">
        <v>0</v>
      </c>
      <c r="HPU8" s="65">
        <v>0</v>
      </c>
      <c r="HPV8" s="65">
        <v>0</v>
      </c>
      <c r="HPW8" s="65">
        <v>0</v>
      </c>
      <c r="HPX8" s="65">
        <v>0</v>
      </c>
      <c r="HPY8" s="65">
        <v>0</v>
      </c>
      <c r="HPZ8" s="65">
        <v>0</v>
      </c>
      <c r="HQA8" s="65">
        <v>0</v>
      </c>
      <c r="HQB8" s="65">
        <v>0</v>
      </c>
      <c r="HQC8" s="65">
        <v>0</v>
      </c>
      <c r="HQD8" s="65">
        <v>0</v>
      </c>
      <c r="HQE8" s="65">
        <v>0</v>
      </c>
      <c r="HQF8" s="65">
        <v>0</v>
      </c>
      <c r="HQG8" s="65">
        <v>0</v>
      </c>
      <c r="HQH8" s="65">
        <v>0</v>
      </c>
      <c r="HQI8" s="65">
        <v>0</v>
      </c>
      <c r="HQJ8" s="65">
        <v>0</v>
      </c>
      <c r="HQK8" s="65">
        <v>0</v>
      </c>
      <c r="HQL8" s="65">
        <v>0</v>
      </c>
      <c r="HQM8" s="65">
        <v>0</v>
      </c>
      <c r="HQN8" s="65">
        <v>0</v>
      </c>
      <c r="HQO8" s="65">
        <v>0</v>
      </c>
      <c r="HQP8" s="65">
        <v>0</v>
      </c>
      <c r="HQQ8" s="65">
        <v>0</v>
      </c>
      <c r="HQR8" s="65">
        <v>0</v>
      </c>
      <c r="HQS8" s="65">
        <v>0</v>
      </c>
      <c r="HQT8" s="65">
        <v>0</v>
      </c>
      <c r="HQU8" s="65">
        <v>0</v>
      </c>
      <c r="HQV8" s="65">
        <v>0</v>
      </c>
      <c r="HQW8" s="65">
        <v>0</v>
      </c>
      <c r="HQX8" s="65">
        <v>0</v>
      </c>
      <c r="HQY8" s="65">
        <v>0</v>
      </c>
      <c r="HQZ8" s="65">
        <v>0</v>
      </c>
      <c r="HRA8" s="65">
        <v>0</v>
      </c>
      <c r="HRB8" s="65">
        <v>0</v>
      </c>
      <c r="HRC8" s="65">
        <v>0</v>
      </c>
      <c r="HRD8" s="65">
        <v>0</v>
      </c>
      <c r="HRE8" s="65">
        <v>0</v>
      </c>
      <c r="HRF8" s="65">
        <v>0</v>
      </c>
      <c r="HRG8" s="65">
        <v>0</v>
      </c>
      <c r="HRH8" s="65">
        <v>0</v>
      </c>
      <c r="HRI8" s="65">
        <v>0</v>
      </c>
      <c r="HRJ8" s="65">
        <v>0</v>
      </c>
      <c r="HRK8" s="65">
        <v>0</v>
      </c>
      <c r="HRL8" s="65">
        <v>0</v>
      </c>
      <c r="HRM8" s="65">
        <v>0</v>
      </c>
      <c r="HRN8" s="65">
        <v>0</v>
      </c>
      <c r="HRO8" s="65">
        <v>0</v>
      </c>
      <c r="HRP8" s="65">
        <v>0</v>
      </c>
      <c r="HRQ8" s="65">
        <v>0</v>
      </c>
      <c r="HRR8" s="65">
        <v>0</v>
      </c>
      <c r="HRS8" s="65">
        <v>0</v>
      </c>
      <c r="HRT8" s="65">
        <v>0</v>
      </c>
      <c r="HRU8" s="65">
        <v>0</v>
      </c>
      <c r="HRV8" s="65">
        <v>0</v>
      </c>
      <c r="HRW8" s="65">
        <v>0</v>
      </c>
      <c r="HRX8" s="65">
        <v>0</v>
      </c>
      <c r="HRY8" s="65">
        <v>0</v>
      </c>
      <c r="HRZ8" s="65">
        <v>0</v>
      </c>
      <c r="HSA8" s="65">
        <v>0</v>
      </c>
      <c r="HSB8" s="65">
        <v>0</v>
      </c>
      <c r="HSC8" s="65">
        <v>0</v>
      </c>
      <c r="HSD8" s="65">
        <v>0</v>
      </c>
      <c r="HSE8" s="65">
        <v>0</v>
      </c>
      <c r="HSF8" s="65">
        <v>0</v>
      </c>
      <c r="HSG8" s="65">
        <v>0</v>
      </c>
      <c r="HSH8" s="65">
        <v>0</v>
      </c>
      <c r="HSI8" s="65">
        <v>0</v>
      </c>
      <c r="HSJ8" s="65">
        <v>0</v>
      </c>
      <c r="HSK8" s="65">
        <v>0</v>
      </c>
      <c r="HSL8" s="65">
        <v>0</v>
      </c>
      <c r="HSM8" s="65">
        <v>0</v>
      </c>
      <c r="HSN8" s="65">
        <v>0</v>
      </c>
      <c r="HSO8" s="65">
        <v>0</v>
      </c>
      <c r="HSP8" s="65">
        <v>0</v>
      </c>
      <c r="HSQ8" s="65">
        <v>0</v>
      </c>
      <c r="HSR8" s="65">
        <v>0</v>
      </c>
      <c r="HSS8" s="65">
        <v>0</v>
      </c>
      <c r="HST8" s="65">
        <v>0</v>
      </c>
      <c r="HSU8" s="65">
        <v>0</v>
      </c>
      <c r="HSV8" s="65">
        <v>0</v>
      </c>
      <c r="HSW8" s="65">
        <v>0</v>
      </c>
      <c r="HSX8" s="65">
        <v>0</v>
      </c>
      <c r="HSY8" s="65">
        <v>0</v>
      </c>
      <c r="HSZ8" s="65">
        <v>0</v>
      </c>
      <c r="HTA8" s="65">
        <v>0</v>
      </c>
      <c r="HTB8" s="65">
        <v>0</v>
      </c>
      <c r="HTC8" s="65">
        <v>0</v>
      </c>
      <c r="HTD8" s="65">
        <v>0</v>
      </c>
      <c r="HTE8" s="65">
        <v>0</v>
      </c>
      <c r="HTF8" s="65">
        <v>0</v>
      </c>
      <c r="HTG8" s="65">
        <v>0</v>
      </c>
      <c r="HTH8" s="65">
        <v>0</v>
      </c>
      <c r="HTI8" s="65">
        <v>0</v>
      </c>
      <c r="HTJ8" s="65">
        <v>0</v>
      </c>
      <c r="HTK8" s="65">
        <v>0</v>
      </c>
      <c r="HTL8" s="65">
        <v>0</v>
      </c>
      <c r="HTM8" s="65">
        <v>0</v>
      </c>
      <c r="HTN8" s="65">
        <v>0</v>
      </c>
      <c r="HTO8" s="65">
        <v>0</v>
      </c>
      <c r="HTP8" s="65">
        <v>0</v>
      </c>
      <c r="HTQ8" s="65">
        <v>0</v>
      </c>
      <c r="HTR8" s="65">
        <v>0</v>
      </c>
      <c r="HTS8" s="65">
        <v>0</v>
      </c>
      <c r="HTT8" s="65">
        <v>0</v>
      </c>
      <c r="HTU8" s="65">
        <v>0</v>
      </c>
      <c r="HTV8" s="65">
        <v>0</v>
      </c>
      <c r="HTW8" s="65">
        <v>0</v>
      </c>
      <c r="HTX8" s="65">
        <v>0</v>
      </c>
      <c r="HTY8" s="65">
        <v>0</v>
      </c>
      <c r="HTZ8" s="65">
        <v>0</v>
      </c>
      <c r="HUA8" s="65">
        <v>0</v>
      </c>
      <c r="HUB8" s="65">
        <v>0</v>
      </c>
      <c r="HUC8" s="65">
        <v>0</v>
      </c>
      <c r="HUD8" s="65">
        <v>0</v>
      </c>
      <c r="HUE8" s="65">
        <v>0</v>
      </c>
      <c r="HUF8" s="65">
        <v>0</v>
      </c>
      <c r="HUG8" s="65">
        <v>0</v>
      </c>
      <c r="HUH8" s="65">
        <v>0</v>
      </c>
      <c r="HUI8" s="65">
        <v>0</v>
      </c>
      <c r="HUJ8" s="65">
        <v>0</v>
      </c>
      <c r="HUK8" s="65">
        <v>0</v>
      </c>
      <c r="HUL8" s="65">
        <v>0</v>
      </c>
      <c r="HUM8" s="65">
        <v>0</v>
      </c>
      <c r="HUN8" s="65">
        <v>0</v>
      </c>
      <c r="HUO8" s="65">
        <v>0</v>
      </c>
      <c r="HUP8" s="65">
        <v>0</v>
      </c>
      <c r="HUQ8" s="65">
        <v>0</v>
      </c>
      <c r="HUR8" s="65">
        <v>0</v>
      </c>
      <c r="HUS8" s="65">
        <v>0</v>
      </c>
      <c r="HUT8" s="65">
        <v>0</v>
      </c>
      <c r="HUU8" s="65">
        <v>0</v>
      </c>
      <c r="HUV8" s="65">
        <v>0</v>
      </c>
      <c r="HUW8" s="65">
        <v>0</v>
      </c>
      <c r="HUX8" s="65">
        <v>0</v>
      </c>
      <c r="HUY8" s="65">
        <v>0</v>
      </c>
      <c r="HUZ8" s="65">
        <v>0</v>
      </c>
      <c r="HVA8" s="65">
        <v>0</v>
      </c>
      <c r="HVB8" s="65">
        <v>0</v>
      </c>
      <c r="HVC8" s="65">
        <v>0</v>
      </c>
      <c r="HVD8" s="65">
        <v>0</v>
      </c>
      <c r="HVE8" s="65">
        <v>0</v>
      </c>
      <c r="HVF8" s="65">
        <v>0</v>
      </c>
      <c r="HVG8" s="65">
        <v>0</v>
      </c>
      <c r="HVH8" s="65">
        <v>0</v>
      </c>
      <c r="HVI8" s="65">
        <v>0</v>
      </c>
      <c r="HVJ8" s="65">
        <v>0</v>
      </c>
      <c r="HVK8" s="65">
        <v>0</v>
      </c>
      <c r="HVL8" s="65">
        <v>0</v>
      </c>
      <c r="HVM8" s="65">
        <v>0</v>
      </c>
      <c r="HVN8" s="65">
        <v>0</v>
      </c>
      <c r="HVO8" s="65">
        <v>0</v>
      </c>
      <c r="HVP8" s="65">
        <v>0</v>
      </c>
      <c r="HVQ8" s="65">
        <v>0</v>
      </c>
      <c r="HVR8" s="65">
        <v>0</v>
      </c>
      <c r="HVS8" s="65">
        <v>0</v>
      </c>
      <c r="HVT8" s="65">
        <v>0</v>
      </c>
      <c r="HVU8" s="65">
        <v>0</v>
      </c>
      <c r="HVV8" s="65">
        <v>0</v>
      </c>
      <c r="HVW8" s="65">
        <v>0</v>
      </c>
      <c r="HVX8" s="65">
        <v>0</v>
      </c>
      <c r="HVY8" s="65">
        <v>0</v>
      </c>
      <c r="HVZ8" s="65">
        <v>0</v>
      </c>
      <c r="HWA8" s="65">
        <v>0</v>
      </c>
      <c r="HWB8" s="65">
        <v>0</v>
      </c>
      <c r="HWC8" s="65">
        <v>0</v>
      </c>
      <c r="HWD8" s="65">
        <v>0</v>
      </c>
      <c r="HWE8" s="65">
        <v>0</v>
      </c>
      <c r="HWF8" s="65">
        <v>0</v>
      </c>
      <c r="HWG8" s="65">
        <v>0</v>
      </c>
      <c r="HWH8" s="65">
        <v>0</v>
      </c>
      <c r="HWI8" s="65">
        <v>0</v>
      </c>
      <c r="HWJ8" s="65">
        <v>0</v>
      </c>
      <c r="HWK8" s="65">
        <v>0</v>
      </c>
      <c r="HWL8" s="65">
        <v>0</v>
      </c>
      <c r="HWM8" s="65">
        <v>0</v>
      </c>
      <c r="HWN8" s="65">
        <v>0</v>
      </c>
      <c r="HWO8" s="65">
        <v>0</v>
      </c>
      <c r="HWP8" s="65">
        <v>0</v>
      </c>
      <c r="HWQ8" s="65">
        <v>0</v>
      </c>
      <c r="HWR8" s="65">
        <v>0</v>
      </c>
      <c r="HWS8" s="65">
        <v>0</v>
      </c>
      <c r="HWT8" s="65">
        <v>0</v>
      </c>
      <c r="HWU8" s="65">
        <v>0</v>
      </c>
      <c r="HWV8" s="65">
        <v>0</v>
      </c>
      <c r="HWW8" s="65">
        <v>0</v>
      </c>
      <c r="HWX8" s="65">
        <v>0</v>
      </c>
      <c r="HWY8" s="65">
        <v>0</v>
      </c>
      <c r="HWZ8" s="65">
        <v>0</v>
      </c>
      <c r="HXA8" s="65">
        <v>0</v>
      </c>
      <c r="HXB8" s="65">
        <v>0</v>
      </c>
      <c r="HXC8" s="65">
        <v>0</v>
      </c>
      <c r="HXD8" s="65">
        <v>0</v>
      </c>
      <c r="HXE8" s="65">
        <v>0</v>
      </c>
      <c r="HXF8" s="65">
        <v>0</v>
      </c>
      <c r="HXG8" s="65">
        <v>0</v>
      </c>
      <c r="HXH8" s="65">
        <v>0</v>
      </c>
      <c r="HXI8" s="65">
        <v>0</v>
      </c>
      <c r="HXJ8" s="65">
        <v>0</v>
      </c>
      <c r="HXK8" s="65">
        <v>0</v>
      </c>
      <c r="HXL8" s="65">
        <v>0</v>
      </c>
      <c r="HXM8" s="65">
        <v>0</v>
      </c>
      <c r="HXN8" s="65">
        <v>0</v>
      </c>
      <c r="HXO8" s="65">
        <v>0</v>
      </c>
      <c r="HXP8" s="65">
        <v>0</v>
      </c>
      <c r="HXQ8" s="65">
        <v>0</v>
      </c>
      <c r="HXR8" s="65">
        <v>0</v>
      </c>
      <c r="HXS8" s="65">
        <v>0</v>
      </c>
      <c r="HXT8" s="65">
        <v>0</v>
      </c>
      <c r="HXU8" s="65">
        <v>0</v>
      </c>
      <c r="HXV8" s="65">
        <v>0</v>
      </c>
      <c r="HXW8" s="65">
        <v>0</v>
      </c>
      <c r="HXX8" s="65">
        <v>0</v>
      </c>
      <c r="HXY8" s="65">
        <v>0</v>
      </c>
      <c r="HXZ8" s="65">
        <v>0</v>
      </c>
      <c r="HYA8" s="65">
        <v>0</v>
      </c>
      <c r="HYB8" s="65">
        <v>0</v>
      </c>
      <c r="HYC8" s="65">
        <v>0</v>
      </c>
      <c r="HYD8" s="65">
        <v>0</v>
      </c>
      <c r="HYE8" s="65">
        <v>0</v>
      </c>
      <c r="HYF8" s="65">
        <v>0</v>
      </c>
      <c r="HYG8" s="65">
        <v>0</v>
      </c>
      <c r="HYH8" s="65">
        <v>0</v>
      </c>
      <c r="HYI8" s="65">
        <v>0</v>
      </c>
      <c r="HYJ8" s="65">
        <v>0</v>
      </c>
      <c r="HYK8" s="65">
        <v>0</v>
      </c>
      <c r="HYL8" s="65">
        <v>0</v>
      </c>
      <c r="HYM8" s="65">
        <v>0</v>
      </c>
      <c r="HYN8" s="65">
        <v>0</v>
      </c>
      <c r="HYO8" s="65">
        <v>0</v>
      </c>
      <c r="HYP8" s="65">
        <v>0</v>
      </c>
      <c r="HYQ8" s="65">
        <v>0</v>
      </c>
      <c r="HYR8" s="65">
        <v>0</v>
      </c>
      <c r="HYS8" s="65">
        <v>0</v>
      </c>
      <c r="HYT8" s="65">
        <v>0</v>
      </c>
      <c r="HYU8" s="65">
        <v>0</v>
      </c>
      <c r="HYV8" s="65">
        <v>0</v>
      </c>
      <c r="HYW8" s="65">
        <v>0</v>
      </c>
      <c r="HYX8" s="65">
        <v>0</v>
      </c>
      <c r="HYY8" s="65">
        <v>0</v>
      </c>
      <c r="HYZ8" s="65">
        <v>0</v>
      </c>
      <c r="HZA8" s="65">
        <v>0</v>
      </c>
      <c r="HZB8" s="65">
        <v>0</v>
      </c>
      <c r="HZC8" s="65">
        <v>0</v>
      </c>
      <c r="HZD8" s="65">
        <v>0</v>
      </c>
      <c r="HZE8" s="65">
        <v>0</v>
      </c>
      <c r="HZF8" s="65">
        <v>0</v>
      </c>
      <c r="HZG8" s="65">
        <v>0</v>
      </c>
      <c r="HZH8" s="65">
        <v>0</v>
      </c>
      <c r="HZI8" s="65">
        <v>0</v>
      </c>
      <c r="HZJ8" s="65">
        <v>0</v>
      </c>
      <c r="HZK8" s="65">
        <v>0</v>
      </c>
      <c r="HZL8" s="65">
        <v>0</v>
      </c>
      <c r="HZM8" s="65">
        <v>0</v>
      </c>
      <c r="HZN8" s="65">
        <v>0</v>
      </c>
      <c r="HZO8" s="65">
        <v>0</v>
      </c>
      <c r="HZP8" s="65">
        <v>0</v>
      </c>
      <c r="HZQ8" s="65">
        <v>0</v>
      </c>
      <c r="HZR8" s="65">
        <v>0</v>
      </c>
      <c r="HZS8" s="65">
        <v>0</v>
      </c>
      <c r="HZT8" s="65">
        <v>0</v>
      </c>
      <c r="HZU8" s="65">
        <v>0</v>
      </c>
      <c r="HZV8" s="65">
        <v>0</v>
      </c>
      <c r="HZW8" s="65">
        <v>0</v>
      </c>
      <c r="HZX8" s="65">
        <v>0</v>
      </c>
      <c r="HZY8" s="65">
        <v>0</v>
      </c>
      <c r="HZZ8" s="65">
        <v>0</v>
      </c>
      <c r="IAA8" s="65">
        <v>0</v>
      </c>
      <c r="IAB8" s="65">
        <v>0</v>
      </c>
      <c r="IAC8" s="65">
        <v>0</v>
      </c>
      <c r="IAD8" s="65">
        <v>0</v>
      </c>
      <c r="IAE8" s="65">
        <v>0</v>
      </c>
      <c r="IAF8" s="65">
        <v>0</v>
      </c>
      <c r="IAG8" s="65">
        <v>0</v>
      </c>
      <c r="IAH8" s="65">
        <v>0</v>
      </c>
      <c r="IAI8" s="65">
        <v>0</v>
      </c>
      <c r="IAJ8" s="65">
        <v>0</v>
      </c>
      <c r="IAK8" s="65">
        <v>0</v>
      </c>
      <c r="IAL8" s="65">
        <v>0</v>
      </c>
      <c r="IAM8" s="65">
        <v>0</v>
      </c>
      <c r="IAN8" s="65">
        <v>0</v>
      </c>
      <c r="IAO8" s="65">
        <v>0</v>
      </c>
      <c r="IAP8" s="65">
        <v>0</v>
      </c>
      <c r="IAQ8" s="65">
        <v>0</v>
      </c>
      <c r="IAR8" s="65">
        <v>0</v>
      </c>
      <c r="IAS8" s="65">
        <v>0</v>
      </c>
      <c r="IAT8" s="65">
        <v>0</v>
      </c>
      <c r="IAU8" s="65">
        <v>0</v>
      </c>
      <c r="IAV8" s="65">
        <v>0</v>
      </c>
      <c r="IAW8" s="65">
        <v>0</v>
      </c>
      <c r="IAX8" s="65">
        <v>0</v>
      </c>
      <c r="IAY8" s="65">
        <v>0</v>
      </c>
      <c r="IAZ8" s="65">
        <v>0</v>
      </c>
      <c r="IBA8" s="65">
        <v>0</v>
      </c>
      <c r="IBB8" s="65">
        <v>0</v>
      </c>
      <c r="IBC8" s="65">
        <v>0</v>
      </c>
      <c r="IBD8" s="65">
        <v>0</v>
      </c>
      <c r="IBE8" s="65">
        <v>0</v>
      </c>
      <c r="IBF8" s="65">
        <v>0</v>
      </c>
      <c r="IBG8" s="65">
        <v>0</v>
      </c>
      <c r="IBH8" s="65">
        <v>0</v>
      </c>
      <c r="IBI8" s="65">
        <v>0</v>
      </c>
      <c r="IBJ8" s="65">
        <v>0</v>
      </c>
      <c r="IBK8" s="65">
        <v>0</v>
      </c>
      <c r="IBL8" s="65">
        <v>0</v>
      </c>
      <c r="IBM8" s="65">
        <v>0</v>
      </c>
      <c r="IBN8" s="65">
        <v>0</v>
      </c>
      <c r="IBO8" s="65">
        <v>0</v>
      </c>
      <c r="IBP8" s="65">
        <v>0</v>
      </c>
      <c r="IBQ8" s="65">
        <v>0</v>
      </c>
      <c r="IBR8" s="65">
        <v>0</v>
      </c>
      <c r="IBS8" s="65">
        <v>0</v>
      </c>
      <c r="IBT8" s="65">
        <v>0</v>
      </c>
      <c r="IBU8" s="65">
        <v>0</v>
      </c>
      <c r="IBV8" s="65">
        <v>0</v>
      </c>
      <c r="IBW8" s="65">
        <v>0</v>
      </c>
      <c r="IBX8" s="65">
        <v>0</v>
      </c>
      <c r="IBY8" s="65">
        <v>0</v>
      </c>
      <c r="IBZ8" s="65">
        <v>0</v>
      </c>
      <c r="ICA8" s="65">
        <v>0</v>
      </c>
      <c r="ICB8" s="65">
        <v>0</v>
      </c>
      <c r="ICC8" s="65">
        <v>0</v>
      </c>
      <c r="ICD8" s="65">
        <v>0</v>
      </c>
      <c r="ICE8" s="65">
        <v>0</v>
      </c>
      <c r="ICF8" s="65">
        <v>0</v>
      </c>
      <c r="ICG8" s="65">
        <v>0</v>
      </c>
      <c r="ICH8" s="65">
        <v>0</v>
      </c>
      <c r="ICI8" s="65">
        <v>0</v>
      </c>
      <c r="ICJ8" s="65">
        <v>0</v>
      </c>
      <c r="ICK8" s="65">
        <v>0</v>
      </c>
      <c r="ICL8" s="65">
        <v>0</v>
      </c>
      <c r="ICM8" s="65">
        <v>0</v>
      </c>
      <c r="ICN8" s="65">
        <v>0</v>
      </c>
      <c r="ICO8" s="65">
        <v>0</v>
      </c>
      <c r="ICP8" s="65">
        <v>0</v>
      </c>
      <c r="ICQ8" s="65">
        <v>0</v>
      </c>
      <c r="ICR8" s="65">
        <v>0</v>
      </c>
      <c r="ICS8" s="65">
        <v>0</v>
      </c>
      <c r="ICT8" s="65">
        <v>0</v>
      </c>
      <c r="ICU8" s="65">
        <v>0</v>
      </c>
      <c r="ICV8" s="65">
        <v>0</v>
      </c>
      <c r="ICW8" s="65">
        <v>0</v>
      </c>
      <c r="ICX8" s="65">
        <v>0</v>
      </c>
      <c r="ICY8" s="65">
        <v>0</v>
      </c>
      <c r="ICZ8" s="65">
        <v>0</v>
      </c>
      <c r="IDA8" s="65">
        <v>0</v>
      </c>
      <c r="IDB8" s="65">
        <v>0</v>
      </c>
      <c r="IDC8" s="65">
        <v>0</v>
      </c>
      <c r="IDD8" s="65">
        <v>0</v>
      </c>
      <c r="IDE8" s="65">
        <v>0</v>
      </c>
      <c r="IDF8" s="65">
        <v>0</v>
      </c>
      <c r="IDG8" s="65">
        <v>0</v>
      </c>
      <c r="IDH8" s="65">
        <v>0</v>
      </c>
      <c r="IDI8" s="65">
        <v>0</v>
      </c>
      <c r="IDJ8" s="65">
        <v>0</v>
      </c>
      <c r="IDK8" s="65">
        <v>0</v>
      </c>
      <c r="IDL8" s="65">
        <v>0</v>
      </c>
      <c r="IDM8" s="65">
        <v>0</v>
      </c>
      <c r="IDN8" s="65">
        <v>0</v>
      </c>
      <c r="IDO8" s="65">
        <v>0</v>
      </c>
      <c r="IDP8" s="65">
        <v>0</v>
      </c>
      <c r="IDQ8" s="65">
        <v>0</v>
      </c>
      <c r="IDR8" s="65">
        <v>0</v>
      </c>
      <c r="IDS8" s="65">
        <v>0</v>
      </c>
      <c r="IDT8" s="65">
        <v>0</v>
      </c>
      <c r="IDU8" s="65">
        <v>0</v>
      </c>
      <c r="IDV8" s="65">
        <v>0</v>
      </c>
      <c r="IDW8" s="65">
        <v>0</v>
      </c>
      <c r="IDX8" s="65">
        <v>0</v>
      </c>
      <c r="IDY8" s="65">
        <v>0</v>
      </c>
      <c r="IDZ8" s="65">
        <v>0</v>
      </c>
      <c r="IEA8" s="65">
        <v>0</v>
      </c>
      <c r="IEB8" s="65">
        <v>0</v>
      </c>
      <c r="IEC8" s="65">
        <v>0</v>
      </c>
      <c r="IED8" s="65">
        <v>0</v>
      </c>
      <c r="IEE8" s="65">
        <v>0</v>
      </c>
      <c r="IEF8" s="65">
        <v>0</v>
      </c>
      <c r="IEG8" s="65">
        <v>0</v>
      </c>
      <c r="IEH8" s="65">
        <v>0</v>
      </c>
      <c r="IEI8" s="65">
        <v>0</v>
      </c>
      <c r="IEJ8" s="65">
        <v>0</v>
      </c>
      <c r="IEK8" s="65">
        <v>0</v>
      </c>
      <c r="IEL8" s="65">
        <v>0</v>
      </c>
      <c r="IEM8" s="65">
        <v>0</v>
      </c>
      <c r="IEN8" s="65">
        <v>0</v>
      </c>
      <c r="IEO8" s="65">
        <v>0</v>
      </c>
      <c r="IEP8" s="65">
        <v>0</v>
      </c>
      <c r="IEQ8" s="65">
        <v>0</v>
      </c>
      <c r="IER8" s="65">
        <v>0</v>
      </c>
      <c r="IES8" s="65">
        <v>0</v>
      </c>
      <c r="IET8" s="65">
        <v>0</v>
      </c>
      <c r="IEU8" s="65">
        <v>0</v>
      </c>
      <c r="IEV8" s="65">
        <v>0</v>
      </c>
      <c r="IEW8" s="65">
        <v>0</v>
      </c>
      <c r="IEX8" s="65">
        <v>0</v>
      </c>
      <c r="IEY8" s="65">
        <v>0</v>
      </c>
      <c r="IEZ8" s="65">
        <v>0</v>
      </c>
      <c r="IFA8" s="65">
        <v>0</v>
      </c>
      <c r="IFB8" s="65">
        <v>0</v>
      </c>
      <c r="IFC8" s="65">
        <v>0</v>
      </c>
      <c r="IFD8" s="65">
        <v>0</v>
      </c>
      <c r="IFE8" s="65">
        <v>0</v>
      </c>
      <c r="IFF8" s="65">
        <v>0</v>
      </c>
      <c r="IFG8" s="65">
        <v>0</v>
      </c>
      <c r="IFH8" s="65">
        <v>0</v>
      </c>
      <c r="IFI8" s="65">
        <v>0</v>
      </c>
      <c r="IFJ8" s="65">
        <v>0</v>
      </c>
      <c r="IFK8" s="65">
        <v>0</v>
      </c>
      <c r="IFL8" s="65">
        <v>0</v>
      </c>
      <c r="IFM8" s="65">
        <v>0</v>
      </c>
      <c r="IFN8" s="65">
        <v>0</v>
      </c>
      <c r="IFO8" s="65">
        <v>0</v>
      </c>
      <c r="IFP8" s="65">
        <v>0</v>
      </c>
      <c r="IFQ8" s="65">
        <v>0</v>
      </c>
      <c r="IFR8" s="65">
        <v>0</v>
      </c>
      <c r="IFS8" s="65">
        <v>0</v>
      </c>
      <c r="IFT8" s="65">
        <v>0</v>
      </c>
      <c r="IFU8" s="65">
        <v>0</v>
      </c>
      <c r="IFV8" s="65">
        <v>0</v>
      </c>
      <c r="IFW8" s="65">
        <v>0</v>
      </c>
      <c r="IFX8" s="65">
        <v>0</v>
      </c>
      <c r="IFY8" s="65">
        <v>0</v>
      </c>
      <c r="IFZ8" s="65">
        <v>0</v>
      </c>
      <c r="IGA8" s="65">
        <v>0</v>
      </c>
      <c r="IGB8" s="65">
        <v>0</v>
      </c>
      <c r="IGC8" s="65">
        <v>0</v>
      </c>
      <c r="IGD8" s="65">
        <v>0</v>
      </c>
      <c r="IGE8" s="65">
        <v>0</v>
      </c>
      <c r="IGF8" s="65">
        <v>0</v>
      </c>
      <c r="IGG8" s="65">
        <v>0</v>
      </c>
      <c r="IGH8" s="65">
        <v>0</v>
      </c>
      <c r="IGI8" s="65">
        <v>0</v>
      </c>
      <c r="IGJ8" s="65">
        <v>0</v>
      </c>
      <c r="IGK8" s="65">
        <v>0</v>
      </c>
      <c r="IGL8" s="65">
        <v>0</v>
      </c>
      <c r="IGM8" s="65">
        <v>0</v>
      </c>
      <c r="IGN8" s="65">
        <v>0</v>
      </c>
      <c r="IGO8" s="65">
        <v>0</v>
      </c>
      <c r="IGP8" s="65">
        <v>0</v>
      </c>
      <c r="IGQ8" s="65">
        <v>0</v>
      </c>
      <c r="IGR8" s="65">
        <v>0</v>
      </c>
      <c r="IGS8" s="65">
        <v>0</v>
      </c>
      <c r="IGT8" s="65">
        <v>0</v>
      </c>
      <c r="IGU8" s="65">
        <v>0</v>
      </c>
      <c r="IGV8" s="65">
        <v>0</v>
      </c>
      <c r="IGW8" s="65">
        <v>0</v>
      </c>
      <c r="IGX8" s="65">
        <v>0</v>
      </c>
      <c r="IGY8" s="65">
        <v>0</v>
      </c>
      <c r="IGZ8" s="65">
        <v>0</v>
      </c>
      <c r="IHA8" s="65">
        <v>0</v>
      </c>
      <c r="IHB8" s="65">
        <v>0</v>
      </c>
      <c r="IHC8" s="65">
        <v>0</v>
      </c>
      <c r="IHD8" s="65">
        <v>0</v>
      </c>
      <c r="IHE8" s="65">
        <v>0</v>
      </c>
      <c r="IHF8" s="65">
        <v>0</v>
      </c>
      <c r="IHG8" s="65">
        <v>0</v>
      </c>
      <c r="IHH8" s="65">
        <v>0</v>
      </c>
      <c r="IHI8" s="65">
        <v>0</v>
      </c>
      <c r="IHJ8" s="65">
        <v>0</v>
      </c>
      <c r="IHK8" s="65">
        <v>0</v>
      </c>
      <c r="IHL8" s="65">
        <v>0</v>
      </c>
      <c r="IHM8" s="65">
        <v>0</v>
      </c>
      <c r="IHN8" s="65">
        <v>0</v>
      </c>
      <c r="IHO8" s="65">
        <v>0</v>
      </c>
      <c r="IHP8" s="65">
        <v>0</v>
      </c>
      <c r="IHQ8" s="65">
        <v>0</v>
      </c>
      <c r="IHR8" s="65">
        <v>0</v>
      </c>
      <c r="IHS8" s="65">
        <v>0</v>
      </c>
      <c r="IHT8" s="65">
        <v>0</v>
      </c>
      <c r="IHU8" s="65">
        <v>0</v>
      </c>
      <c r="IHV8" s="65">
        <v>0</v>
      </c>
      <c r="IHW8" s="65">
        <v>0</v>
      </c>
      <c r="IHX8" s="65">
        <v>0</v>
      </c>
      <c r="IHY8" s="65">
        <v>0</v>
      </c>
      <c r="IHZ8" s="65">
        <v>0</v>
      </c>
      <c r="IIA8" s="65">
        <v>0</v>
      </c>
      <c r="IIB8" s="65">
        <v>0</v>
      </c>
      <c r="IIC8" s="65">
        <v>0</v>
      </c>
      <c r="IID8" s="65">
        <v>0</v>
      </c>
      <c r="IIE8" s="65">
        <v>0</v>
      </c>
      <c r="IIF8" s="65">
        <v>0</v>
      </c>
      <c r="IIG8" s="65">
        <v>0</v>
      </c>
      <c r="IIH8" s="65">
        <v>0</v>
      </c>
      <c r="III8" s="65">
        <v>0</v>
      </c>
      <c r="IIJ8" s="65">
        <v>0</v>
      </c>
      <c r="IIK8" s="65">
        <v>0</v>
      </c>
      <c r="IIL8" s="65">
        <v>0</v>
      </c>
      <c r="IIM8" s="65">
        <v>0</v>
      </c>
      <c r="IIN8" s="65">
        <v>0</v>
      </c>
      <c r="IIO8" s="65">
        <v>0</v>
      </c>
      <c r="IIP8" s="65">
        <v>0</v>
      </c>
      <c r="IIQ8" s="65">
        <v>0</v>
      </c>
      <c r="IIR8" s="65">
        <v>0</v>
      </c>
      <c r="IIS8" s="65">
        <v>0</v>
      </c>
      <c r="IIT8" s="65">
        <v>0</v>
      </c>
      <c r="IIU8" s="65">
        <v>0</v>
      </c>
      <c r="IIV8" s="65">
        <v>0</v>
      </c>
      <c r="IIW8" s="65">
        <v>0</v>
      </c>
      <c r="IIX8" s="65">
        <v>0</v>
      </c>
      <c r="IIY8" s="65">
        <v>0</v>
      </c>
      <c r="IIZ8" s="65">
        <v>0</v>
      </c>
      <c r="IJA8" s="65">
        <v>0</v>
      </c>
      <c r="IJB8" s="65">
        <v>0</v>
      </c>
      <c r="IJC8" s="65">
        <v>0</v>
      </c>
      <c r="IJD8" s="65">
        <v>0</v>
      </c>
      <c r="IJE8" s="65">
        <v>0</v>
      </c>
      <c r="IJF8" s="65">
        <v>0</v>
      </c>
      <c r="IJG8" s="65">
        <v>0</v>
      </c>
      <c r="IJH8" s="65">
        <v>0</v>
      </c>
      <c r="IJI8" s="65">
        <v>0</v>
      </c>
      <c r="IJJ8" s="65">
        <v>0</v>
      </c>
      <c r="IJK8" s="65">
        <v>0</v>
      </c>
      <c r="IJL8" s="65">
        <v>0</v>
      </c>
      <c r="IJM8" s="65">
        <v>0</v>
      </c>
      <c r="IJN8" s="65">
        <v>0</v>
      </c>
      <c r="IJO8" s="65">
        <v>0</v>
      </c>
      <c r="IJP8" s="65">
        <v>0</v>
      </c>
      <c r="IJQ8" s="65">
        <v>0</v>
      </c>
      <c r="IJR8" s="65">
        <v>0</v>
      </c>
      <c r="IJS8" s="65">
        <v>0</v>
      </c>
      <c r="IJT8" s="65">
        <v>0</v>
      </c>
      <c r="IJU8" s="65">
        <v>0</v>
      </c>
      <c r="IJV8" s="65">
        <v>0</v>
      </c>
      <c r="IJW8" s="65">
        <v>0</v>
      </c>
      <c r="IJX8" s="65">
        <v>0</v>
      </c>
      <c r="IJY8" s="65">
        <v>0</v>
      </c>
      <c r="IJZ8" s="65">
        <v>0</v>
      </c>
      <c r="IKA8" s="65">
        <v>0</v>
      </c>
      <c r="IKB8" s="65">
        <v>0</v>
      </c>
      <c r="IKC8" s="65">
        <v>0</v>
      </c>
      <c r="IKD8" s="65">
        <v>0</v>
      </c>
      <c r="IKE8" s="65">
        <v>0</v>
      </c>
      <c r="IKF8" s="65">
        <v>0</v>
      </c>
      <c r="IKG8" s="65">
        <v>0</v>
      </c>
      <c r="IKH8" s="65">
        <v>0</v>
      </c>
      <c r="IKI8" s="65">
        <v>0</v>
      </c>
      <c r="IKJ8" s="65">
        <v>0</v>
      </c>
      <c r="IKK8" s="65">
        <v>0</v>
      </c>
      <c r="IKL8" s="65">
        <v>0</v>
      </c>
      <c r="IKM8" s="65">
        <v>0</v>
      </c>
      <c r="IKN8" s="65">
        <v>0</v>
      </c>
      <c r="IKO8" s="65">
        <v>0</v>
      </c>
      <c r="IKP8" s="65">
        <v>0</v>
      </c>
      <c r="IKQ8" s="65">
        <v>0</v>
      </c>
      <c r="IKR8" s="65">
        <v>0</v>
      </c>
      <c r="IKS8" s="65">
        <v>0</v>
      </c>
      <c r="IKT8" s="65">
        <v>0</v>
      </c>
      <c r="IKU8" s="65">
        <v>0</v>
      </c>
      <c r="IKV8" s="65">
        <v>0</v>
      </c>
      <c r="IKW8" s="65">
        <v>0</v>
      </c>
      <c r="IKX8" s="65">
        <v>0</v>
      </c>
      <c r="IKY8" s="65">
        <v>0</v>
      </c>
      <c r="IKZ8" s="65">
        <v>0</v>
      </c>
      <c r="ILA8" s="65">
        <v>0</v>
      </c>
      <c r="ILB8" s="65">
        <v>0</v>
      </c>
      <c r="ILC8" s="65">
        <v>0</v>
      </c>
      <c r="ILD8" s="65">
        <v>0</v>
      </c>
      <c r="ILE8" s="65">
        <v>0</v>
      </c>
      <c r="ILF8" s="65">
        <v>0</v>
      </c>
      <c r="ILG8" s="65">
        <v>0</v>
      </c>
      <c r="ILH8" s="65">
        <v>0</v>
      </c>
      <c r="ILI8" s="65">
        <v>0</v>
      </c>
      <c r="ILJ8" s="65">
        <v>0</v>
      </c>
      <c r="ILK8" s="65">
        <v>0</v>
      </c>
      <c r="ILL8" s="65">
        <v>0</v>
      </c>
      <c r="ILM8" s="65">
        <v>0</v>
      </c>
      <c r="ILN8" s="65">
        <v>0</v>
      </c>
      <c r="ILO8" s="65">
        <v>0</v>
      </c>
      <c r="ILP8" s="65">
        <v>0</v>
      </c>
      <c r="ILQ8" s="65">
        <v>0</v>
      </c>
      <c r="ILR8" s="65">
        <v>0</v>
      </c>
      <c r="ILS8" s="65">
        <v>0</v>
      </c>
      <c r="ILT8" s="65">
        <v>0</v>
      </c>
      <c r="ILU8" s="65">
        <v>0</v>
      </c>
      <c r="ILV8" s="65">
        <v>0</v>
      </c>
      <c r="ILW8" s="65">
        <v>0</v>
      </c>
      <c r="ILX8" s="65">
        <v>0</v>
      </c>
      <c r="ILY8" s="65">
        <v>0</v>
      </c>
      <c r="ILZ8" s="65">
        <v>0</v>
      </c>
      <c r="IMA8" s="65">
        <v>0</v>
      </c>
      <c r="IMB8" s="65">
        <v>0</v>
      </c>
      <c r="IMC8" s="65">
        <v>0</v>
      </c>
      <c r="IMD8" s="65">
        <v>0</v>
      </c>
      <c r="IME8" s="65">
        <v>0</v>
      </c>
      <c r="IMF8" s="65">
        <v>0</v>
      </c>
      <c r="IMG8" s="65">
        <v>0</v>
      </c>
      <c r="IMH8" s="65">
        <v>0</v>
      </c>
      <c r="IMI8" s="65">
        <v>0</v>
      </c>
      <c r="IMJ8" s="65">
        <v>0</v>
      </c>
      <c r="IMK8" s="65">
        <v>0</v>
      </c>
      <c r="IML8" s="65">
        <v>0</v>
      </c>
      <c r="IMM8" s="65">
        <v>0</v>
      </c>
      <c r="IMN8" s="65">
        <v>0</v>
      </c>
      <c r="IMO8" s="65">
        <v>0</v>
      </c>
      <c r="IMP8" s="65">
        <v>0</v>
      </c>
      <c r="IMQ8" s="65">
        <v>0</v>
      </c>
      <c r="IMR8" s="65">
        <v>0</v>
      </c>
      <c r="IMS8" s="65">
        <v>0</v>
      </c>
      <c r="IMT8" s="65">
        <v>0</v>
      </c>
      <c r="IMU8" s="65">
        <v>0</v>
      </c>
      <c r="IMV8" s="65">
        <v>0</v>
      </c>
      <c r="IMW8" s="65">
        <v>0</v>
      </c>
      <c r="IMX8" s="65">
        <v>0</v>
      </c>
      <c r="IMY8" s="65">
        <v>0</v>
      </c>
      <c r="IMZ8" s="65">
        <v>0</v>
      </c>
      <c r="INA8" s="65">
        <v>0</v>
      </c>
      <c r="INB8" s="65">
        <v>0</v>
      </c>
      <c r="INC8" s="65">
        <v>0</v>
      </c>
      <c r="IND8" s="65">
        <v>0</v>
      </c>
      <c r="INE8" s="65">
        <v>0</v>
      </c>
      <c r="INF8" s="65">
        <v>0</v>
      </c>
      <c r="ING8" s="65">
        <v>0</v>
      </c>
      <c r="INH8" s="65">
        <v>0</v>
      </c>
      <c r="INI8" s="65">
        <v>0</v>
      </c>
      <c r="INJ8" s="65">
        <v>0</v>
      </c>
      <c r="INK8" s="65">
        <v>0</v>
      </c>
      <c r="INL8" s="65">
        <v>0</v>
      </c>
      <c r="INM8" s="65">
        <v>0</v>
      </c>
      <c r="INN8" s="65">
        <v>0</v>
      </c>
      <c r="INO8" s="65">
        <v>0</v>
      </c>
      <c r="INP8" s="65">
        <v>0</v>
      </c>
      <c r="INQ8" s="65">
        <v>0</v>
      </c>
      <c r="INR8" s="65">
        <v>0</v>
      </c>
      <c r="INS8" s="65">
        <v>0</v>
      </c>
      <c r="INT8" s="65">
        <v>0</v>
      </c>
      <c r="INU8" s="65">
        <v>0</v>
      </c>
      <c r="INV8" s="65">
        <v>0</v>
      </c>
      <c r="INW8" s="65">
        <v>0</v>
      </c>
      <c r="INX8" s="65">
        <v>0</v>
      </c>
      <c r="INY8" s="65">
        <v>0</v>
      </c>
      <c r="INZ8" s="65">
        <v>0</v>
      </c>
      <c r="IOA8" s="65">
        <v>0</v>
      </c>
      <c r="IOB8" s="65">
        <v>0</v>
      </c>
      <c r="IOC8" s="65">
        <v>0</v>
      </c>
      <c r="IOD8" s="65">
        <v>0</v>
      </c>
      <c r="IOE8" s="65">
        <v>0</v>
      </c>
      <c r="IOF8" s="65">
        <v>0</v>
      </c>
      <c r="IOG8" s="65">
        <v>0</v>
      </c>
      <c r="IOH8" s="65">
        <v>0</v>
      </c>
      <c r="IOI8" s="65">
        <v>0</v>
      </c>
      <c r="IOJ8" s="65">
        <v>0</v>
      </c>
      <c r="IOK8" s="65">
        <v>0</v>
      </c>
      <c r="IOL8" s="65">
        <v>0</v>
      </c>
      <c r="IOM8" s="65">
        <v>0</v>
      </c>
      <c r="ION8" s="65">
        <v>0</v>
      </c>
      <c r="IOO8" s="65">
        <v>0</v>
      </c>
      <c r="IOP8" s="65">
        <v>0</v>
      </c>
      <c r="IOQ8" s="65">
        <v>0</v>
      </c>
      <c r="IOR8" s="65">
        <v>0</v>
      </c>
      <c r="IOS8" s="65">
        <v>0</v>
      </c>
      <c r="IOT8" s="65">
        <v>0</v>
      </c>
      <c r="IOU8" s="65">
        <v>0</v>
      </c>
      <c r="IOV8" s="65">
        <v>0</v>
      </c>
      <c r="IOW8" s="65">
        <v>0</v>
      </c>
      <c r="IOX8" s="65">
        <v>0</v>
      </c>
      <c r="IOY8" s="65">
        <v>0</v>
      </c>
      <c r="IOZ8" s="65">
        <v>0</v>
      </c>
      <c r="IPA8" s="65">
        <v>0</v>
      </c>
      <c r="IPB8" s="65">
        <v>0</v>
      </c>
      <c r="IPC8" s="65">
        <v>0</v>
      </c>
      <c r="IPD8" s="65">
        <v>0</v>
      </c>
      <c r="IPE8" s="65">
        <v>0</v>
      </c>
      <c r="IPF8" s="65">
        <v>0</v>
      </c>
      <c r="IPG8" s="65">
        <v>0</v>
      </c>
      <c r="IPH8" s="65">
        <v>0</v>
      </c>
      <c r="IPI8" s="65">
        <v>0</v>
      </c>
      <c r="IPJ8" s="65">
        <v>0</v>
      </c>
      <c r="IPK8" s="65">
        <v>0</v>
      </c>
      <c r="IPL8" s="65">
        <v>0</v>
      </c>
      <c r="IPM8" s="65">
        <v>0</v>
      </c>
      <c r="IPN8" s="65">
        <v>0</v>
      </c>
      <c r="IPO8" s="65">
        <v>0</v>
      </c>
      <c r="IPP8" s="65">
        <v>0</v>
      </c>
      <c r="IPQ8" s="65">
        <v>0</v>
      </c>
      <c r="IPR8" s="65">
        <v>0</v>
      </c>
      <c r="IPS8" s="65">
        <v>0</v>
      </c>
      <c r="IPT8" s="65">
        <v>0</v>
      </c>
      <c r="IPU8" s="65">
        <v>0</v>
      </c>
      <c r="IPV8" s="65">
        <v>0</v>
      </c>
      <c r="IPW8" s="65">
        <v>0</v>
      </c>
      <c r="IPX8" s="65">
        <v>0</v>
      </c>
      <c r="IPY8" s="65">
        <v>0</v>
      </c>
      <c r="IPZ8" s="65">
        <v>0</v>
      </c>
      <c r="IQA8" s="65">
        <v>0</v>
      </c>
      <c r="IQB8" s="65">
        <v>0</v>
      </c>
      <c r="IQC8" s="65">
        <v>0</v>
      </c>
      <c r="IQD8" s="65">
        <v>0</v>
      </c>
      <c r="IQE8" s="65">
        <v>0</v>
      </c>
      <c r="IQF8" s="65">
        <v>0</v>
      </c>
      <c r="IQG8" s="65">
        <v>0</v>
      </c>
      <c r="IQH8" s="65">
        <v>0</v>
      </c>
      <c r="IQI8" s="65">
        <v>0</v>
      </c>
      <c r="IQJ8" s="65">
        <v>0</v>
      </c>
      <c r="IQK8" s="65">
        <v>0</v>
      </c>
      <c r="IQL8" s="65">
        <v>0</v>
      </c>
      <c r="IQM8" s="65">
        <v>0</v>
      </c>
      <c r="IQN8" s="65">
        <v>0</v>
      </c>
      <c r="IQO8" s="65">
        <v>0</v>
      </c>
      <c r="IQP8" s="65">
        <v>0</v>
      </c>
      <c r="IQQ8" s="65">
        <v>0</v>
      </c>
      <c r="IQR8" s="65">
        <v>0</v>
      </c>
      <c r="IQS8" s="65">
        <v>0</v>
      </c>
      <c r="IQT8" s="65">
        <v>0</v>
      </c>
      <c r="IQU8" s="65">
        <v>0</v>
      </c>
      <c r="IQV8" s="65">
        <v>0</v>
      </c>
      <c r="IQW8" s="65">
        <v>0</v>
      </c>
      <c r="IQX8" s="65">
        <v>0</v>
      </c>
      <c r="IQY8" s="65">
        <v>0</v>
      </c>
      <c r="IQZ8" s="65">
        <v>0</v>
      </c>
      <c r="IRA8" s="65">
        <v>0</v>
      </c>
      <c r="IRB8" s="65">
        <v>0</v>
      </c>
      <c r="IRC8" s="65">
        <v>0</v>
      </c>
      <c r="IRD8" s="65">
        <v>0</v>
      </c>
      <c r="IRE8" s="65">
        <v>0</v>
      </c>
      <c r="IRF8" s="65">
        <v>0</v>
      </c>
      <c r="IRG8" s="65">
        <v>0</v>
      </c>
      <c r="IRH8" s="65">
        <v>0</v>
      </c>
      <c r="IRI8" s="65">
        <v>0</v>
      </c>
      <c r="IRJ8" s="65">
        <v>0</v>
      </c>
      <c r="IRK8" s="65">
        <v>0</v>
      </c>
      <c r="IRL8" s="65">
        <v>0</v>
      </c>
      <c r="IRM8" s="65">
        <v>0</v>
      </c>
      <c r="IRN8" s="65">
        <v>0</v>
      </c>
      <c r="IRO8" s="65">
        <v>0</v>
      </c>
      <c r="IRP8" s="65">
        <v>0</v>
      </c>
      <c r="IRQ8" s="65">
        <v>0</v>
      </c>
      <c r="IRR8" s="65">
        <v>0</v>
      </c>
      <c r="IRS8" s="65">
        <v>0</v>
      </c>
      <c r="IRT8" s="65">
        <v>0</v>
      </c>
      <c r="IRU8" s="65">
        <v>0</v>
      </c>
      <c r="IRV8" s="65">
        <v>0</v>
      </c>
      <c r="IRW8" s="65">
        <v>0</v>
      </c>
      <c r="IRX8" s="65">
        <v>0</v>
      </c>
      <c r="IRY8" s="65">
        <v>0</v>
      </c>
      <c r="IRZ8" s="65">
        <v>0</v>
      </c>
      <c r="ISA8" s="65">
        <v>0</v>
      </c>
      <c r="ISB8" s="65">
        <v>0</v>
      </c>
      <c r="ISC8" s="65">
        <v>0</v>
      </c>
      <c r="ISD8" s="65">
        <v>0</v>
      </c>
      <c r="ISE8" s="65">
        <v>0</v>
      </c>
      <c r="ISF8" s="65">
        <v>0</v>
      </c>
      <c r="ISG8" s="65">
        <v>0</v>
      </c>
      <c r="ISH8" s="65">
        <v>0</v>
      </c>
      <c r="ISI8" s="65">
        <v>0</v>
      </c>
      <c r="ISJ8" s="65">
        <v>0</v>
      </c>
      <c r="ISK8" s="65">
        <v>0</v>
      </c>
      <c r="ISL8" s="65">
        <v>0</v>
      </c>
      <c r="ISM8" s="65">
        <v>0</v>
      </c>
      <c r="ISN8" s="65">
        <v>0</v>
      </c>
      <c r="ISO8" s="65">
        <v>0</v>
      </c>
      <c r="ISP8" s="65">
        <v>0</v>
      </c>
      <c r="ISQ8" s="65">
        <v>0</v>
      </c>
      <c r="ISR8" s="65">
        <v>0</v>
      </c>
      <c r="ISS8" s="65">
        <v>0</v>
      </c>
      <c r="IST8" s="65">
        <v>0</v>
      </c>
      <c r="ISU8" s="65">
        <v>0</v>
      </c>
      <c r="ISV8" s="65">
        <v>0</v>
      </c>
      <c r="ISW8" s="65">
        <v>0</v>
      </c>
      <c r="ISX8" s="65">
        <v>0</v>
      </c>
      <c r="ISY8" s="65">
        <v>0</v>
      </c>
      <c r="ISZ8" s="65">
        <v>0</v>
      </c>
      <c r="ITA8" s="65">
        <v>0</v>
      </c>
      <c r="ITB8" s="65">
        <v>0</v>
      </c>
      <c r="ITC8" s="65">
        <v>0</v>
      </c>
      <c r="ITD8" s="65">
        <v>0</v>
      </c>
      <c r="ITE8" s="65">
        <v>0</v>
      </c>
      <c r="ITF8" s="65">
        <v>0</v>
      </c>
      <c r="ITG8" s="65">
        <v>0</v>
      </c>
      <c r="ITH8" s="65">
        <v>0</v>
      </c>
      <c r="ITI8" s="65">
        <v>0</v>
      </c>
      <c r="ITJ8" s="65">
        <v>0</v>
      </c>
      <c r="ITK8" s="65">
        <v>0</v>
      </c>
      <c r="ITL8" s="65">
        <v>0</v>
      </c>
      <c r="ITM8" s="65">
        <v>0</v>
      </c>
      <c r="ITN8" s="65">
        <v>0</v>
      </c>
      <c r="ITO8" s="65">
        <v>0</v>
      </c>
      <c r="ITP8" s="65">
        <v>0</v>
      </c>
      <c r="ITQ8" s="65">
        <v>0</v>
      </c>
      <c r="ITR8" s="65">
        <v>0</v>
      </c>
      <c r="ITS8" s="65">
        <v>0</v>
      </c>
      <c r="ITT8" s="65">
        <v>0</v>
      </c>
      <c r="ITU8" s="65">
        <v>0</v>
      </c>
      <c r="ITV8" s="65">
        <v>0</v>
      </c>
      <c r="ITW8" s="65">
        <v>0</v>
      </c>
      <c r="ITX8" s="65">
        <v>0</v>
      </c>
      <c r="ITY8" s="65">
        <v>0</v>
      </c>
      <c r="ITZ8" s="65">
        <v>0</v>
      </c>
      <c r="IUA8" s="65">
        <v>0</v>
      </c>
      <c r="IUB8" s="65">
        <v>0</v>
      </c>
      <c r="IUC8" s="65">
        <v>0</v>
      </c>
      <c r="IUD8" s="65">
        <v>0</v>
      </c>
      <c r="IUE8" s="65">
        <v>0</v>
      </c>
      <c r="IUF8" s="65">
        <v>0</v>
      </c>
      <c r="IUG8" s="65">
        <v>0</v>
      </c>
      <c r="IUH8" s="65">
        <v>0</v>
      </c>
      <c r="IUI8" s="65">
        <v>0</v>
      </c>
      <c r="IUJ8" s="65">
        <v>0</v>
      </c>
      <c r="IUK8" s="65">
        <v>0</v>
      </c>
      <c r="IUL8" s="65">
        <v>0</v>
      </c>
      <c r="IUM8" s="65">
        <v>0</v>
      </c>
      <c r="IUN8" s="65">
        <v>0</v>
      </c>
      <c r="IUO8" s="65">
        <v>0</v>
      </c>
      <c r="IUP8" s="65">
        <v>0</v>
      </c>
      <c r="IUQ8" s="65">
        <v>0</v>
      </c>
      <c r="IUR8" s="65">
        <v>0</v>
      </c>
      <c r="IUS8" s="65">
        <v>0</v>
      </c>
      <c r="IUT8" s="65">
        <v>0</v>
      </c>
      <c r="IUU8" s="65">
        <v>0</v>
      </c>
      <c r="IUV8" s="65">
        <v>0</v>
      </c>
      <c r="IUW8" s="65">
        <v>0</v>
      </c>
      <c r="IUX8" s="65">
        <v>0</v>
      </c>
      <c r="IUY8" s="65">
        <v>0</v>
      </c>
      <c r="IUZ8" s="65">
        <v>0</v>
      </c>
      <c r="IVA8" s="65">
        <v>0</v>
      </c>
      <c r="IVB8" s="65">
        <v>0</v>
      </c>
      <c r="IVC8" s="65">
        <v>0</v>
      </c>
      <c r="IVD8" s="65">
        <v>0</v>
      </c>
      <c r="IVE8" s="65">
        <v>0</v>
      </c>
      <c r="IVF8" s="65">
        <v>0</v>
      </c>
      <c r="IVG8" s="65">
        <v>0</v>
      </c>
      <c r="IVH8" s="65">
        <v>0</v>
      </c>
      <c r="IVI8" s="65">
        <v>0</v>
      </c>
      <c r="IVJ8" s="65">
        <v>0</v>
      </c>
      <c r="IVK8" s="65">
        <v>0</v>
      </c>
      <c r="IVL8" s="65">
        <v>0</v>
      </c>
      <c r="IVM8" s="65">
        <v>0</v>
      </c>
      <c r="IVN8" s="65">
        <v>0</v>
      </c>
      <c r="IVO8" s="65">
        <v>0</v>
      </c>
      <c r="IVP8" s="65">
        <v>0</v>
      </c>
      <c r="IVQ8" s="65">
        <v>0</v>
      </c>
      <c r="IVR8" s="65">
        <v>0</v>
      </c>
      <c r="IVS8" s="65">
        <v>0</v>
      </c>
      <c r="IVT8" s="65">
        <v>0</v>
      </c>
      <c r="IVU8" s="65">
        <v>0</v>
      </c>
      <c r="IVV8" s="65">
        <v>0</v>
      </c>
      <c r="IVW8" s="65">
        <v>0</v>
      </c>
      <c r="IVX8" s="65">
        <v>0</v>
      </c>
      <c r="IVY8" s="65">
        <v>0</v>
      </c>
      <c r="IVZ8" s="65">
        <v>0</v>
      </c>
      <c r="IWA8" s="65">
        <v>0</v>
      </c>
      <c r="IWB8" s="65">
        <v>0</v>
      </c>
      <c r="IWC8" s="65">
        <v>0</v>
      </c>
      <c r="IWD8" s="65">
        <v>0</v>
      </c>
      <c r="IWE8" s="65">
        <v>0</v>
      </c>
      <c r="IWF8" s="65">
        <v>0</v>
      </c>
      <c r="IWG8" s="65">
        <v>0</v>
      </c>
      <c r="IWH8" s="65">
        <v>0</v>
      </c>
      <c r="IWI8" s="65">
        <v>0</v>
      </c>
      <c r="IWJ8" s="65">
        <v>0</v>
      </c>
      <c r="IWK8" s="65">
        <v>0</v>
      </c>
      <c r="IWL8" s="65">
        <v>0</v>
      </c>
      <c r="IWM8" s="65">
        <v>0</v>
      </c>
      <c r="IWN8" s="65">
        <v>0</v>
      </c>
      <c r="IWO8" s="65">
        <v>0</v>
      </c>
      <c r="IWP8" s="65">
        <v>0</v>
      </c>
      <c r="IWQ8" s="65">
        <v>0</v>
      </c>
      <c r="IWR8" s="65">
        <v>0</v>
      </c>
      <c r="IWS8" s="65">
        <v>0</v>
      </c>
      <c r="IWT8" s="65">
        <v>0</v>
      </c>
      <c r="IWU8" s="65">
        <v>0</v>
      </c>
      <c r="IWV8" s="65">
        <v>0</v>
      </c>
      <c r="IWW8" s="65">
        <v>0</v>
      </c>
      <c r="IWX8" s="65">
        <v>0</v>
      </c>
      <c r="IWY8" s="65">
        <v>0</v>
      </c>
      <c r="IWZ8" s="65">
        <v>0</v>
      </c>
      <c r="IXA8" s="65">
        <v>0</v>
      </c>
      <c r="IXB8" s="65">
        <v>0</v>
      </c>
      <c r="IXC8" s="65">
        <v>0</v>
      </c>
      <c r="IXD8" s="65">
        <v>0</v>
      </c>
      <c r="IXE8" s="65">
        <v>0</v>
      </c>
      <c r="IXF8" s="65">
        <v>0</v>
      </c>
      <c r="IXG8" s="65">
        <v>0</v>
      </c>
      <c r="IXH8" s="65">
        <v>0</v>
      </c>
      <c r="IXI8" s="65">
        <v>0</v>
      </c>
      <c r="IXJ8" s="65">
        <v>0</v>
      </c>
      <c r="IXK8" s="65">
        <v>0</v>
      </c>
      <c r="IXL8" s="65">
        <v>0</v>
      </c>
      <c r="IXM8" s="65">
        <v>0</v>
      </c>
      <c r="IXN8" s="65">
        <v>0</v>
      </c>
      <c r="IXO8" s="65">
        <v>0</v>
      </c>
      <c r="IXP8" s="65">
        <v>0</v>
      </c>
      <c r="IXQ8" s="65">
        <v>0</v>
      </c>
      <c r="IXR8" s="65">
        <v>0</v>
      </c>
      <c r="IXS8" s="65">
        <v>0</v>
      </c>
      <c r="IXT8" s="65">
        <v>0</v>
      </c>
      <c r="IXU8" s="65">
        <v>0</v>
      </c>
      <c r="IXV8" s="65">
        <v>0</v>
      </c>
      <c r="IXW8" s="65">
        <v>0</v>
      </c>
      <c r="IXX8" s="65">
        <v>0</v>
      </c>
      <c r="IXY8" s="65">
        <v>0</v>
      </c>
      <c r="IXZ8" s="65">
        <v>0</v>
      </c>
      <c r="IYA8" s="65">
        <v>0</v>
      </c>
      <c r="IYB8" s="65">
        <v>0</v>
      </c>
      <c r="IYC8" s="65">
        <v>0</v>
      </c>
      <c r="IYD8" s="65">
        <v>0</v>
      </c>
      <c r="IYE8" s="65">
        <v>0</v>
      </c>
      <c r="IYF8" s="65">
        <v>0</v>
      </c>
      <c r="IYG8" s="65">
        <v>0</v>
      </c>
      <c r="IYH8" s="65">
        <v>0</v>
      </c>
      <c r="IYI8" s="65">
        <v>0</v>
      </c>
      <c r="IYJ8" s="65">
        <v>0</v>
      </c>
      <c r="IYK8" s="65">
        <v>0</v>
      </c>
      <c r="IYL8" s="65">
        <v>0</v>
      </c>
      <c r="IYM8" s="65">
        <v>0</v>
      </c>
      <c r="IYN8" s="65">
        <v>0</v>
      </c>
      <c r="IYO8" s="65">
        <v>0</v>
      </c>
      <c r="IYP8" s="65">
        <v>0</v>
      </c>
      <c r="IYQ8" s="65">
        <v>0</v>
      </c>
      <c r="IYR8" s="65">
        <v>0</v>
      </c>
      <c r="IYS8" s="65">
        <v>0</v>
      </c>
      <c r="IYT8" s="65">
        <v>0</v>
      </c>
      <c r="IYU8" s="65">
        <v>0</v>
      </c>
      <c r="IYV8" s="65">
        <v>0</v>
      </c>
      <c r="IYW8" s="65">
        <v>0</v>
      </c>
      <c r="IYX8" s="65">
        <v>0</v>
      </c>
      <c r="IYY8" s="65">
        <v>0</v>
      </c>
      <c r="IYZ8" s="65">
        <v>0</v>
      </c>
      <c r="IZA8" s="65">
        <v>0</v>
      </c>
      <c r="IZB8" s="65">
        <v>0</v>
      </c>
      <c r="IZC8" s="65">
        <v>0</v>
      </c>
      <c r="IZD8" s="65">
        <v>0</v>
      </c>
      <c r="IZE8" s="65">
        <v>0</v>
      </c>
      <c r="IZF8" s="65">
        <v>0</v>
      </c>
      <c r="IZG8" s="65">
        <v>0</v>
      </c>
      <c r="IZH8" s="65">
        <v>0</v>
      </c>
      <c r="IZI8" s="65">
        <v>0</v>
      </c>
      <c r="IZJ8" s="65">
        <v>0</v>
      </c>
      <c r="IZK8" s="65">
        <v>0</v>
      </c>
      <c r="IZL8" s="65">
        <v>0</v>
      </c>
      <c r="IZM8" s="65">
        <v>0</v>
      </c>
      <c r="IZN8" s="65">
        <v>0</v>
      </c>
      <c r="IZO8" s="65">
        <v>0</v>
      </c>
      <c r="IZP8" s="65">
        <v>0</v>
      </c>
      <c r="IZQ8" s="65">
        <v>0</v>
      </c>
      <c r="IZR8" s="65">
        <v>0</v>
      </c>
      <c r="IZS8" s="65">
        <v>0</v>
      </c>
      <c r="IZT8" s="65">
        <v>0</v>
      </c>
      <c r="IZU8" s="65">
        <v>0</v>
      </c>
      <c r="IZV8" s="65">
        <v>0</v>
      </c>
      <c r="IZW8" s="65">
        <v>0</v>
      </c>
      <c r="IZX8" s="65">
        <v>0</v>
      </c>
      <c r="IZY8" s="65">
        <v>0</v>
      </c>
      <c r="IZZ8" s="65">
        <v>0</v>
      </c>
      <c r="JAA8" s="65">
        <v>0</v>
      </c>
      <c r="JAB8" s="65">
        <v>0</v>
      </c>
      <c r="JAC8" s="65">
        <v>0</v>
      </c>
      <c r="JAD8" s="65">
        <v>0</v>
      </c>
      <c r="JAE8" s="65">
        <v>0</v>
      </c>
      <c r="JAF8" s="65">
        <v>0</v>
      </c>
      <c r="JAG8" s="65">
        <v>0</v>
      </c>
      <c r="JAH8" s="65">
        <v>0</v>
      </c>
      <c r="JAI8" s="65">
        <v>0</v>
      </c>
      <c r="JAJ8" s="65">
        <v>0</v>
      </c>
      <c r="JAK8" s="65">
        <v>0</v>
      </c>
      <c r="JAL8" s="65">
        <v>0</v>
      </c>
      <c r="JAM8" s="65">
        <v>0</v>
      </c>
      <c r="JAN8" s="65">
        <v>0</v>
      </c>
      <c r="JAO8" s="65">
        <v>0</v>
      </c>
      <c r="JAP8" s="65">
        <v>0</v>
      </c>
      <c r="JAQ8" s="65">
        <v>0</v>
      </c>
      <c r="JAR8" s="65">
        <v>0</v>
      </c>
      <c r="JAS8" s="65">
        <v>0</v>
      </c>
      <c r="JAT8" s="65">
        <v>0</v>
      </c>
      <c r="JAU8" s="65">
        <v>0</v>
      </c>
      <c r="JAV8" s="65">
        <v>0</v>
      </c>
      <c r="JAW8" s="65">
        <v>0</v>
      </c>
      <c r="JAX8" s="65">
        <v>0</v>
      </c>
      <c r="JAY8" s="65">
        <v>0</v>
      </c>
      <c r="JAZ8" s="65">
        <v>0</v>
      </c>
      <c r="JBA8" s="65">
        <v>0</v>
      </c>
      <c r="JBB8" s="65">
        <v>0</v>
      </c>
      <c r="JBC8" s="65">
        <v>0</v>
      </c>
      <c r="JBD8" s="65">
        <v>0</v>
      </c>
      <c r="JBE8" s="65">
        <v>0</v>
      </c>
      <c r="JBF8" s="65">
        <v>0</v>
      </c>
      <c r="JBG8" s="65">
        <v>0</v>
      </c>
      <c r="JBH8" s="65">
        <v>0</v>
      </c>
      <c r="JBI8" s="65">
        <v>0</v>
      </c>
      <c r="JBJ8" s="65">
        <v>0</v>
      </c>
      <c r="JBK8" s="65">
        <v>0</v>
      </c>
      <c r="JBL8" s="65">
        <v>0</v>
      </c>
      <c r="JBM8" s="65">
        <v>0</v>
      </c>
      <c r="JBN8" s="65">
        <v>0</v>
      </c>
      <c r="JBO8" s="65">
        <v>0</v>
      </c>
      <c r="JBP8" s="65">
        <v>0</v>
      </c>
      <c r="JBQ8" s="65">
        <v>0</v>
      </c>
      <c r="JBR8" s="65">
        <v>0</v>
      </c>
      <c r="JBS8" s="65">
        <v>0</v>
      </c>
      <c r="JBT8" s="65">
        <v>0</v>
      </c>
      <c r="JBU8" s="65">
        <v>0</v>
      </c>
      <c r="JBV8" s="65">
        <v>0</v>
      </c>
      <c r="JBW8" s="65">
        <v>0</v>
      </c>
      <c r="JBX8" s="65">
        <v>0</v>
      </c>
      <c r="JBY8" s="65">
        <v>0</v>
      </c>
      <c r="JBZ8" s="65">
        <v>0</v>
      </c>
      <c r="JCA8" s="65">
        <v>0</v>
      </c>
      <c r="JCB8" s="65">
        <v>0</v>
      </c>
      <c r="JCC8" s="65">
        <v>0</v>
      </c>
      <c r="JCD8" s="65">
        <v>0</v>
      </c>
      <c r="JCE8" s="65">
        <v>0</v>
      </c>
      <c r="JCF8" s="65">
        <v>0</v>
      </c>
      <c r="JCG8" s="65">
        <v>0</v>
      </c>
      <c r="JCH8" s="65">
        <v>0</v>
      </c>
      <c r="JCI8" s="65">
        <v>0</v>
      </c>
      <c r="JCJ8" s="65">
        <v>0</v>
      </c>
      <c r="JCK8" s="65">
        <v>0</v>
      </c>
      <c r="JCL8" s="65">
        <v>0</v>
      </c>
      <c r="JCM8" s="65">
        <v>0</v>
      </c>
      <c r="JCN8" s="65">
        <v>0</v>
      </c>
      <c r="JCO8" s="65">
        <v>0</v>
      </c>
      <c r="JCP8" s="65">
        <v>0</v>
      </c>
      <c r="JCQ8" s="65">
        <v>0</v>
      </c>
      <c r="JCR8" s="65">
        <v>0</v>
      </c>
      <c r="JCS8" s="65">
        <v>0</v>
      </c>
      <c r="JCT8" s="65">
        <v>0</v>
      </c>
      <c r="JCU8" s="65">
        <v>0</v>
      </c>
      <c r="JCV8" s="65">
        <v>0</v>
      </c>
      <c r="JCW8" s="65">
        <v>0</v>
      </c>
      <c r="JCX8" s="65">
        <v>0</v>
      </c>
      <c r="JCY8" s="65">
        <v>0</v>
      </c>
      <c r="JCZ8" s="65">
        <v>0</v>
      </c>
      <c r="JDA8" s="65">
        <v>0</v>
      </c>
      <c r="JDB8" s="65">
        <v>0</v>
      </c>
      <c r="JDC8" s="65">
        <v>0</v>
      </c>
      <c r="JDD8" s="65">
        <v>0</v>
      </c>
      <c r="JDE8" s="65">
        <v>0</v>
      </c>
      <c r="JDF8" s="65">
        <v>0</v>
      </c>
      <c r="JDG8" s="65">
        <v>0</v>
      </c>
      <c r="JDH8" s="65">
        <v>0</v>
      </c>
      <c r="JDI8" s="65">
        <v>0</v>
      </c>
      <c r="JDJ8" s="65">
        <v>0</v>
      </c>
      <c r="JDK8" s="65">
        <v>0</v>
      </c>
      <c r="JDL8" s="65">
        <v>0</v>
      </c>
      <c r="JDM8" s="65">
        <v>0</v>
      </c>
      <c r="JDN8" s="65">
        <v>0</v>
      </c>
      <c r="JDO8" s="65">
        <v>0</v>
      </c>
      <c r="JDP8" s="65">
        <v>0</v>
      </c>
      <c r="JDQ8" s="65">
        <v>0</v>
      </c>
      <c r="JDR8" s="65">
        <v>0</v>
      </c>
      <c r="JDS8" s="65">
        <v>0</v>
      </c>
      <c r="JDT8" s="65">
        <v>0</v>
      </c>
      <c r="JDU8" s="65">
        <v>0</v>
      </c>
      <c r="JDV8" s="65">
        <v>0</v>
      </c>
      <c r="JDW8" s="65">
        <v>0</v>
      </c>
      <c r="JDX8" s="65">
        <v>0</v>
      </c>
      <c r="JDY8" s="65">
        <v>0</v>
      </c>
      <c r="JDZ8" s="65">
        <v>0</v>
      </c>
      <c r="JEA8" s="65">
        <v>0</v>
      </c>
      <c r="JEB8" s="65">
        <v>0</v>
      </c>
      <c r="JEC8" s="65">
        <v>0</v>
      </c>
      <c r="JED8" s="65">
        <v>0</v>
      </c>
      <c r="JEE8" s="65">
        <v>0</v>
      </c>
      <c r="JEF8" s="65">
        <v>0</v>
      </c>
      <c r="JEG8" s="65">
        <v>0</v>
      </c>
      <c r="JEH8" s="65">
        <v>0</v>
      </c>
      <c r="JEI8" s="65">
        <v>0</v>
      </c>
      <c r="JEJ8" s="65">
        <v>0</v>
      </c>
      <c r="JEK8" s="65">
        <v>0</v>
      </c>
      <c r="JEL8" s="65">
        <v>0</v>
      </c>
      <c r="JEM8" s="65">
        <v>0</v>
      </c>
      <c r="JEN8" s="65">
        <v>0</v>
      </c>
      <c r="JEO8" s="65">
        <v>0</v>
      </c>
      <c r="JEP8" s="65">
        <v>0</v>
      </c>
      <c r="JEQ8" s="65">
        <v>0</v>
      </c>
      <c r="JER8" s="65">
        <v>0</v>
      </c>
      <c r="JES8" s="65">
        <v>0</v>
      </c>
      <c r="JET8" s="65">
        <v>0</v>
      </c>
      <c r="JEU8" s="65">
        <v>0</v>
      </c>
      <c r="JEV8" s="65">
        <v>0</v>
      </c>
      <c r="JEW8" s="65">
        <v>0</v>
      </c>
      <c r="JEX8" s="65">
        <v>0</v>
      </c>
      <c r="JEY8" s="65">
        <v>0</v>
      </c>
      <c r="JEZ8" s="65">
        <v>0</v>
      </c>
      <c r="JFA8" s="65">
        <v>0</v>
      </c>
      <c r="JFB8" s="65">
        <v>0</v>
      </c>
      <c r="JFC8" s="65">
        <v>0</v>
      </c>
      <c r="JFD8" s="65">
        <v>0</v>
      </c>
      <c r="JFE8" s="65">
        <v>0</v>
      </c>
      <c r="JFF8" s="65">
        <v>0</v>
      </c>
      <c r="JFG8" s="65">
        <v>0</v>
      </c>
      <c r="JFH8" s="65">
        <v>0</v>
      </c>
      <c r="JFI8" s="65">
        <v>0</v>
      </c>
      <c r="JFJ8" s="65">
        <v>0</v>
      </c>
      <c r="JFK8" s="65">
        <v>0</v>
      </c>
      <c r="JFL8" s="65">
        <v>0</v>
      </c>
      <c r="JFM8" s="65">
        <v>0</v>
      </c>
      <c r="JFN8" s="65">
        <v>0</v>
      </c>
      <c r="JFO8" s="65">
        <v>0</v>
      </c>
      <c r="JFP8" s="65">
        <v>0</v>
      </c>
      <c r="JFQ8" s="65">
        <v>0</v>
      </c>
      <c r="JFR8" s="65">
        <v>0</v>
      </c>
      <c r="JFS8" s="65">
        <v>0</v>
      </c>
      <c r="JFT8" s="65">
        <v>0</v>
      </c>
      <c r="JFU8" s="65">
        <v>0</v>
      </c>
      <c r="JFV8" s="65">
        <v>0</v>
      </c>
      <c r="JFW8" s="65">
        <v>0</v>
      </c>
      <c r="JFX8" s="65">
        <v>0</v>
      </c>
      <c r="JFY8" s="65">
        <v>0</v>
      </c>
      <c r="JFZ8" s="65">
        <v>0</v>
      </c>
      <c r="JGA8" s="65">
        <v>0</v>
      </c>
      <c r="JGB8" s="65">
        <v>0</v>
      </c>
      <c r="JGC8" s="65">
        <v>0</v>
      </c>
      <c r="JGD8" s="65">
        <v>0</v>
      </c>
      <c r="JGE8" s="65">
        <v>0</v>
      </c>
      <c r="JGF8" s="65">
        <v>0</v>
      </c>
      <c r="JGG8" s="65">
        <v>0</v>
      </c>
      <c r="JGH8" s="65">
        <v>0</v>
      </c>
      <c r="JGI8" s="65">
        <v>0</v>
      </c>
      <c r="JGJ8" s="65">
        <v>0</v>
      </c>
      <c r="JGK8" s="65">
        <v>0</v>
      </c>
      <c r="JGL8" s="65">
        <v>0</v>
      </c>
      <c r="JGM8" s="65">
        <v>0</v>
      </c>
      <c r="JGN8" s="65">
        <v>0</v>
      </c>
      <c r="JGO8" s="65">
        <v>0</v>
      </c>
      <c r="JGP8" s="65">
        <v>0</v>
      </c>
      <c r="JGQ8" s="65">
        <v>0</v>
      </c>
      <c r="JGR8" s="65">
        <v>0</v>
      </c>
      <c r="JGS8" s="65">
        <v>0</v>
      </c>
      <c r="JGT8" s="65">
        <v>0</v>
      </c>
      <c r="JGU8" s="65">
        <v>0</v>
      </c>
      <c r="JGV8" s="65">
        <v>0</v>
      </c>
      <c r="JGW8" s="65">
        <v>0</v>
      </c>
      <c r="JGX8" s="65">
        <v>0</v>
      </c>
      <c r="JGY8" s="65">
        <v>0</v>
      </c>
      <c r="JGZ8" s="65">
        <v>0</v>
      </c>
      <c r="JHA8" s="65">
        <v>0</v>
      </c>
      <c r="JHB8" s="65">
        <v>0</v>
      </c>
      <c r="JHC8" s="65">
        <v>0</v>
      </c>
      <c r="JHD8" s="65">
        <v>0</v>
      </c>
      <c r="JHE8" s="65">
        <v>0</v>
      </c>
      <c r="JHF8" s="65">
        <v>0</v>
      </c>
      <c r="JHG8" s="65">
        <v>0</v>
      </c>
      <c r="JHH8" s="65">
        <v>0</v>
      </c>
      <c r="JHI8" s="65">
        <v>0</v>
      </c>
      <c r="JHJ8" s="65">
        <v>0</v>
      </c>
      <c r="JHK8" s="65">
        <v>0</v>
      </c>
      <c r="JHL8" s="65">
        <v>0</v>
      </c>
      <c r="JHM8" s="65">
        <v>0</v>
      </c>
      <c r="JHN8" s="65">
        <v>0</v>
      </c>
      <c r="JHO8" s="65">
        <v>0</v>
      </c>
      <c r="JHP8" s="65">
        <v>0</v>
      </c>
      <c r="JHQ8" s="65">
        <v>0</v>
      </c>
      <c r="JHR8" s="65">
        <v>0</v>
      </c>
      <c r="JHS8" s="65">
        <v>0</v>
      </c>
      <c r="JHT8" s="65">
        <v>0</v>
      </c>
      <c r="JHU8" s="65">
        <v>0</v>
      </c>
      <c r="JHV8" s="65">
        <v>0</v>
      </c>
      <c r="JHW8" s="65">
        <v>0</v>
      </c>
      <c r="JHX8" s="65">
        <v>0</v>
      </c>
      <c r="JHY8" s="65">
        <v>0</v>
      </c>
      <c r="JHZ8" s="65">
        <v>0</v>
      </c>
      <c r="JIA8" s="65">
        <v>0</v>
      </c>
      <c r="JIB8" s="65">
        <v>0</v>
      </c>
      <c r="JIC8" s="65">
        <v>0</v>
      </c>
      <c r="JID8" s="65">
        <v>0</v>
      </c>
      <c r="JIE8" s="65">
        <v>0</v>
      </c>
      <c r="JIF8" s="65">
        <v>0</v>
      </c>
      <c r="JIG8" s="65">
        <v>0</v>
      </c>
      <c r="JIH8" s="65">
        <v>0</v>
      </c>
      <c r="JII8" s="65">
        <v>0</v>
      </c>
      <c r="JIJ8" s="65">
        <v>0</v>
      </c>
      <c r="JIK8" s="65">
        <v>0</v>
      </c>
      <c r="JIL8" s="65">
        <v>0</v>
      </c>
      <c r="JIM8" s="65">
        <v>0</v>
      </c>
      <c r="JIN8" s="65">
        <v>0</v>
      </c>
      <c r="JIO8" s="65">
        <v>0</v>
      </c>
      <c r="JIP8" s="65">
        <v>0</v>
      </c>
      <c r="JIQ8" s="65">
        <v>0</v>
      </c>
      <c r="JIR8" s="65">
        <v>0</v>
      </c>
      <c r="JIS8" s="65">
        <v>0</v>
      </c>
      <c r="JIT8" s="65">
        <v>0</v>
      </c>
      <c r="JIU8" s="65">
        <v>0</v>
      </c>
      <c r="JIV8" s="65">
        <v>0</v>
      </c>
      <c r="JIW8" s="65">
        <v>0</v>
      </c>
      <c r="JIX8" s="65">
        <v>0</v>
      </c>
      <c r="JIY8" s="65">
        <v>0</v>
      </c>
      <c r="JIZ8" s="65">
        <v>0</v>
      </c>
      <c r="JJA8" s="65">
        <v>0</v>
      </c>
      <c r="JJB8" s="65">
        <v>0</v>
      </c>
      <c r="JJC8" s="65">
        <v>0</v>
      </c>
      <c r="JJD8" s="65">
        <v>0</v>
      </c>
      <c r="JJE8" s="65">
        <v>0</v>
      </c>
      <c r="JJF8" s="65">
        <v>0</v>
      </c>
      <c r="JJG8" s="65">
        <v>0</v>
      </c>
      <c r="JJH8" s="65">
        <v>0</v>
      </c>
      <c r="JJI8" s="65">
        <v>0</v>
      </c>
      <c r="JJJ8" s="65">
        <v>0</v>
      </c>
      <c r="JJK8" s="65">
        <v>0</v>
      </c>
      <c r="JJL8" s="65">
        <v>0</v>
      </c>
      <c r="JJM8" s="65">
        <v>0</v>
      </c>
      <c r="JJN8" s="65">
        <v>0</v>
      </c>
      <c r="JJO8" s="65">
        <v>0</v>
      </c>
      <c r="JJP8" s="65">
        <v>0</v>
      </c>
      <c r="JJQ8" s="65">
        <v>0</v>
      </c>
      <c r="JJR8" s="65">
        <v>0</v>
      </c>
      <c r="JJS8" s="65">
        <v>0</v>
      </c>
      <c r="JJT8" s="65">
        <v>0</v>
      </c>
      <c r="JJU8" s="65">
        <v>0</v>
      </c>
      <c r="JJV8" s="65">
        <v>0</v>
      </c>
      <c r="JJW8" s="65">
        <v>0</v>
      </c>
      <c r="JJX8" s="65">
        <v>0</v>
      </c>
      <c r="JJY8" s="65">
        <v>0</v>
      </c>
      <c r="JJZ8" s="65">
        <v>0</v>
      </c>
      <c r="JKA8" s="65">
        <v>0</v>
      </c>
      <c r="JKB8" s="65">
        <v>0</v>
      </c>
      <c r="JKC8" s="65">
        <v>0</v>
      </c>
      <c r="JKD8" s="65">
        <v>0</v>
      </c>
      <c r="JKE8" s="65">
        <v>0</v>
      </c>
      <c r="JKF8" s="65">
        <v>0</v>
      </c>
      <c r="JKG8" s="65">
        <v>0</v>
      </c>
      <c r="JKH8" s="65">
        <v>0</v>
      </c>
      <c r="JKI8" s="65">
        <v>0</v>
      </c>
      <c r="JKJ8" s="65">
        <v>0</v>
      </c>
      <c r="JKK8" s="65">
        <v>0</v>
      </c>
      <c r="JKL8" s="65">
        <v>0</v>
      </c>
      <c r="JKM8" s="65">
        <v>0</v>
      </c>
      <c r="JKN8" s="65">
        <v>0</v>
      </c>
      <c r="JKO8" s="65">
        <v>0</v>
      </c>
      <c r="JKP8" s="65">
        <v>0</v>
      </c>
      <c r="JKQ8" s="65">
        <v>0</v>
      </c>
      <c r="JKR8" s="65">
        <v>0</v>
      </c>
      <c r="JKS8" s="65">
        <v>0</v>
      </c>
      <c r="JKT8" s="65">
        <v>0</v>
      </c>
      <c r="JKU8" s="65">
        <v>0</v>
      </c>
      <c r="JKV8" s="65">
        <v>0</v>
      </c>
      <c r="JKW8" s="65">
        <v>0</v>
      </c>
      <c r="JKX8" s="65">
        <v>0</v>
      </c>
      <c r="JKY8" s="65">
        <v>0</v>
      </c>
      <c r="JKZ8" s="65">
        <v>0</v>
      </c>
      <c r="JLA8" s="65">
        <v>0</v>
      </c>
      <c r="JLB8" s="65">
        <v>0</v>
      </c>
      <c r="JLC8" s="65">
        <v>0</v>
      </c>
      <c r="JLD8" s="65">
        <v>0</v>
      </c>
      <c r="JLE8" s="65">
        <v>0</v>
      </c>
      <c r="JLF8" s="65">
        <v>0</v>
      </c>
      <c r="JLG8" s="65">
        <v>0</v>
      </c>
      <c r="JLH8" s="65">
        <v>0</v>
      </c>
      <c r="JLI8" s="65">
        <v>0</v>
      </c>
      <c r="JLJ8" s="65">
        <v>0</v>
      </c>
      <c r="JLK8" s="65">
        <v>0</v>
      </c>
      <c r="JLL8" s="65">
        <v>0</v>
      </c>
      <c r="JLM8" s="65">
        <v>0</v>
      </c>
      <c r="JLN8" s="65">
        <v>0</v>
      </c>
      <c r="JLO8" s="65">
        <v>0</v>
      </c>
      <c r="JLP8" s="65">
        <v>0</v>
      </c>
      <c r="JLQ8" s="65">
        <v>0</v>
      </c>
      <c r="JLR8" s="65">
        <v>0</v>
      </c>
      <c r="JLS8" s="65">
        <v>0</v>
      </c>
      <c r="JLT8" s="65">
        <v>0</v>
      </c>
      <c r="JLU8" s="65">
        <v>0</v>
      </c>
      <c r="JLV8" s="65">
        <v>0</v>
      </c>
      <c r="JLW8" s="65">
        <v>0</v>
      </c>
      <c r="JLX8" s="65">
        <v>0</v>
      </c>
      <c r="JLY8" s="65">
        <v>0</v>
      </c>
      <c r="JLZ8" s="65">
        <v>0</v>
      </c>
      <c r="JMA8" s="65">
        <v>0</v>
      </c>
      <c r="JMB8" s="65">
        <v>0</v>
      </c>
      <c r="JMC8" s="65">
        <v>0</v>
      </c>
      <c r="JMD8" s="65">
        <v>0</v>
      </c>
      <c r="JME8" s="65">
        <v>0</v>
      </c>
      <c r="JMF8" s="65">
        <v>0</v>
      </c>
      <c r="JMG8" s="65">
        <v>0</v>
      </c>
      <c r="JMH8" s="65">
        <v>0</v>
      </c>
      <c r="JMI8" s="65">
        <v>0</v>
      </c>
      <c r="JMJ8" s="65">
        <v>0</v>
      </c>
      <c r="JMK8" s="65">
        <v>0</v>
      </c>
      <c r="JML8" s="65">
        <v>0</v>
      </c>
      <c r="JMM8" s="65">
        <v>0</v>
      </c>
      <c r="JMN8" s="65">
        <v>0</v>
      </c>
      <c r="JMO8" s="65">
        <v>0</v>
      </c>
      <c r="JMP8" s="65">
        <v>0</v>
      </c>
      <c r="JMQ8" s="65">
        <v>0</v>
      </c>
      <c r="JMR8" s="65">
        <v>0</v>
      </c>
      <c r="JMS8" s="65">
        <v>0</v>
      </c>
      <c r="JMT8" s="65">
        <v>0</v>
      </c>
      <c r="JMU8" s="65">
        <v>0</v>
      </c>
      <c r="JMV8" s="65">
        <v>0</v>
      </c>
      <c r="JMW8" s="65">
        <v>0</v>
      </c>
      <c r="JMX8" s="65">
        <v>0</v>
      </c>
      <c r="JMY8" s="65">
        <v>0</v>
      </c>
      <c r="JMZ8" s="65">
        <v>0</v>
      </c>
      <c r="JNA8" s="65">
        <v>0</v>
      </c>
      <c r="JNB8" s="65">
        <v>0</v>
      </c>
      <c r="JNC8" s="65">
        <v>0</v>
      </c>
      <c r="JND8" s="65">
        <v>0</v>
      </c>
      <c r="JNE8" s="65">
        <v>0</v>
      </c>
      <c r="JNF8" s="65">
        <v>0</v>
      </c>
      <c r="JNG8" s="65">
        <v>0</v>
      </c>
      <c r="JNH8" s="65">
        <v>0</v>
      </c>
      <c r="JNI8" s="65">
        <v>0</v>
      </c>
      <c r="JNJ8" s="65">
        <v>0</v>
      </c>
      <c r="JNK8" s="65">
        <v>0</v>
      </c>
      <c r="JNL8" s="65">
        <v>0</v>
      </c>
      <c r="JNM8" s="65">
        <v>0</v>
      </c>
      <c r="JNN8" s="65">
        <v>0</v>
      </c>
      <c r="JNO8" s="65">
        <v>0</v>
      </c>
      <c r="JNP8" s="65">
        <v>0</v>
      </c>
      <c r="JNQ8" s="65">
        <v>0</v>
      </c>
      <c r="JNR8" s="65">
        <v>0</v>
      </c>
      <c r="JNS8" s="65">
        <v>0</v>
      </c>
      <c r="JNT8" s="65">
        <v>0</v>
      </c>
      <c r="JNU8" s="65">
        <v>0</v>
      </c>
      <c r="JNV8" s="65">
        <v>0</v>
      </c>
      <c r="JNW8" s="65">
        <v>0</v>
      </c>
      <c r="JNX8" s="65">
        <v>0</v>
      </c>
      <c r="JNY8" s="65">
        <v>0</v>
      </c>
      <c r="JNZ8" s="65">
        <v>0</v>
      </c>
      <c r="JOA8" s="65">
        <v>0</v>
      </c>
      <c r="JOB8" s="65">
        <v>0</v>
      </c>
      <c r="JOC8" s="65">
        <v>0</v>
      </c>
      <c r="JOD8" s="65">
        <v>0</v>
      </c>
      <c r="JOE8" s="65">
        <v>0</v>
      </c>
      <c r="JOF8" s="65">
        <v>0</v>
      </c>
      <c r="JOG8" s="65">
        <v>0</v>
      </c>
      <c r="JOH8" s="65">
        <v>0</v>
      </c>
      <c r="JOI8" s="65">
        <v>0</v>
      </c>
      <c r="JOJ8" s="65">
        <v>0</v>
      </c>
      <c r="JOK8" s="65">
        <v>0</v>
      </c>
      <c r="JOL8" s="65">
        <v>0</v>
      </c>
      <c r="JOM8" s="65">
        <v>0</v>
      </c>
      <c r="JON8" s="65">
        <v>0</v>
      </c>
      <c r="JOO8" s="65">
        <v>0</v>
      </c>
      <c r="JOP8" s="65">
        <v>0</v>
      </c>
      <c r="JOQ8" s="65">
        <v>0</v>
      </c>
      <c r="JOR8" s="65">
        <v>0</v>
      </c>
      <c r="JOS8" s="65">
        <v>0</v>
      </c>
      <c r="JOT8" s="65">
        <v>0</v>
      </c>
      <c r="JOU8" s="65">
        <v>0</v>
      </c>
      <c r="JOV8" s="65">
        <v>0</v>
      </c>
      <c r="JOW8" s="65">
        <v>0</v>
      </c>
      <c r="JOX8" s="65">
        <v>0</v>
      </c>
      <c r="JOY8" s="65">
        <v>0</v>
      </c>
      <c r="JOZ8" s="65">
        <v>0</v>
      </c>
      <c r="JPA8" s="65">
        <v>0</v>
      </c>
      <c r="JPB8" s="65">
        <v>0</v>
      </c>
      <c r="JPC8" s="65">
        <v>0</v>
      </c>
      <c r="JPD8" s="65">
        <v>0</v>
      </c>
      <c r="JPE8" s="65">
        <v>0</v>
      </c>
      <c r="JPF8" s="65">
        <v>0</v>
      </c>
      <c r="JPG8" s="65">
        <v>0</v>
      </c>
      <c r="JPH8" s="65">
        <v>0</v>
      </c>
      <c r="JPI8" s="65">
        <v>0</v>
      </c>
      <c r="JPJ8" s="65">
        <v>0</v>
      </c>
      <c r="JPK8" s="65">
        <v>0</v>
      </c>
      <c r="JPL8" s="65">
        <v>0</v>
      </c>
      <c r="JPM8" s="65">
        <v>0</v>
      </c>
      <c r="JPN8" s="65">
        <v>0</v>
      </c>
      <c r="JPO8" s="65">
        <v>0</v>
      </c>
      <c r="JPP8" s="65">
        <v>0</v>
      </c>
      <c r="JPQ8" s="65">
        <v>0</v>
      </c>
      <c r="JPR8" s="65">
        <v>0</v>
      </c>
      <c r="JPS8" s="65">
        <v>0</v>
      </c>
      <c r="JPT8" s="65">
        <v>0</v>
      </c>
      <c r="JPU8" s="65">
        <v>0</v>
      </c>
      <c r="JPV8" s="65">
        <v>0</v>
      </c>
      <c r="JPW8" s="65">
        <v>0</v>
      </c>
      <c r="JPX8" s="65">
        <v>0</v>
      </c>
      <c r="JPY8" s="65">
        <v>0</v>
      </c>
      <c r="JPZ8" s="65">
        <v>0</v>
      </c>
      <c r="JQA8" s="65">
        <v>0</v>
      </c>
      <c r="JQB8" s="65">
        <v>0</v>
      </c>
      <c r="JQC8" s="65">
        <v>0</v>
      </c>
      <c r="JQD8" s="65">
        <v>0</v>
      </c>
      <c r="JQE8" s="65">
        <v>0</v>
      </c>
      <c r="JQF8" s="65">
        <v>0</v>
      </c>
      <c r="JQG8" s="65">
        <v>0</v>
      </c>
      <c r="JQH8" s="65">
        <v>0</v>
      </c>
      <c r="JQI8" s="65">
        <v>0</v>
      </c>
      <c r="JQJ8" s="65">
        <v>0</v>
      </c>
      <c r="JQK8" s="65">
        <v>0</v>
      </c>
      <c r="JQL8" s="65">
        <v>0</v>
      </c>
      <c r="JQM8" s="65">
        <v>0</v>
      </c>
      <c r="JQN8" s="65">
        <v>0</v>
      </c>
      <c r="JQO8" s="65">
        <v>0</v>
      </c>
      <c r="JQP8" s="65">
        <v>0</v>
      </c>
      <c r="JQQ8" s="65">
        <v>0</v>
      </c>
      <c r="JQR8" s="65">
        <v>0</v>
      </c>
      <c r="JQS8" s="65">
        <v>0</v>
      </c>
      <c r="JQT8" s="65">
        <v>0</v>
      </c>
      <c r="JQU8" s="65">
        <v>0</v>
      </c>
      <c r="JQV8" s="65">
        <v>0</v>
      </c>
      <c r="JQW8" s="65">
        <v>0</v>
      </c>
      <c r="JQX8" s="65">
        <v>0</v>
      </c>
      <c r="JQY8" s="65">
        <v>0</v>
      </c>
      <c r="JQZ8" s="65">
        <v>0</v>
      </c>
      <c r="JRA8" s="65">
        <v>0</v>
      </c>
      <c r="JRB8" s="65">
        <v>0</v>
      </c>
      <c r="JRC8" s="65">
        <v>0</v>
      </c>
      <c r="JRD8" s="65">
        <v>0</v>
      </c>
      <c r="JRE8" s="65">
        <v>0</v>
      </c>
      <c r="JRF8" s="65">
        <v>0</v>
      </c>
      <c r="JRG8" s="65">
        <v>0</v>
      </c>
      <c r="JRH8" s="65">
        <v>0</v>
      </c>
      <c r="JRI8" s="65">
        <v>0</v>
      </c>
      <c r="JRJ8" s="65">
        <v>0</v>
      </c>
      <c r="JRK8" s="65">
        <v>0</v>
      </c>
      <c r="JRL8" s="65">
        <v>0</v>
      </c>
      <c r="JRM8" s="65">
        <v>0</v>
      </c>
      <c r="JRN8" s="65">
        <v>0</v>
      </c>
      <c r="JRO8" s="65">
        <v>0</v>
      </c>
      <c r="JRP8" s="65">
        <v>0</v>
      </c>
      <c r="JRQ8" s="65">
        <v>0</v>
      </c>
      <c r="JRR8" s="65">
        <v>0</v>
      </c>
      <c r="JRS8" s="65">
        <v>0</v>
      </c>
      <c r="JRT8" s="65">
        <v>0</v>
      </c>
      <c r="JRU8" s="65">
        <v>0</v>
      </c>
      <c r="JRV8" s="65">
        <v>0</v>
      </c>
      <c r="JRW8" s="65">
        <v>0</v>
      </c>
      <c r="JRX8" s="65">
        <v>0</v>
      </c>
      <c r="JRY8" s="65">
        <v>0</v>
      </c>
      <c r="JRZ8" s="65">
        <v>0</v>
      </c>
      <c r="JSA8" s="65">
        <v>0</v>
      </c>
      <c r="JSB8" s="65">
        <v>0</v>
      </c>
      <c r="JSC8" s="65">
        <v>0</v>
      </c>
      <c r="JSD8" s="65">
        <v>0</v>
      </c>
      <c r="JSE8" s="65">
        <v>0</v>
      </c>
      <c r="JSF8" s="65">
        <v>0</v>
      </c>
      <c r="JSG8" s="65">
        <v>0</v>
      </c>
      <c r="JSH8" s="65">
        <v>0</v>
      </c>
      <c r="JSI8" s="65">
        <v>0</v>
      </c>
      <c r="JSJ8" s="65">
        <v>0</v>
      </c>
      <c r="JSK8" s="65">
        <v>0</v>
      </c>
      <c r="JSL8" s="65">
        <v>0</v>
      </c>
      <c r="JSM8" s="65">
        <v>0</v>
      </c>
      <c r="JSN8" s="65">
        <v>0</v>
      </c>
      <c r="JSO8" s="65">
        <v>0</v>
      </c>
      <c r="JSP8" s="65">
        <v>0</v>
      </c>
      <c r="JSQ8" s="65">
        <v>0</v>
      </c>
      <c r="JSR8" s="65">
        <v>0</v>
      </c>
      <c r="JSS8" s="65">
        <v>0</v>
      </c>
      <c r="JST8" s="65">
        <v>0</v>
      </c>
      <c r="JSU8" s="65">
        <v>0</v>
      </c>
      <c r="JSV8" s="65">
        <v>0</v>
      </c>
      <c r="JSW8" s="65">
        <v>0</v>
      </c>
      <c r="JSX8" s="65">
        <v>0</v>
      </c>
      <c r="JSY8" s="65">
        <v>0</v>
      </c>
      <c r="JSZ8" s="65">
        <v>0</v>
      </c>
      <c r="JTA8" s="65">
        <v>0</v>
      </c>
      <c r="JTB8" s="65">
        <v>0</v>
      </c>
      <c r="JTC8" s="65">
        <v>0</v>
      </c>
      <c r="JTD8" s="65">
        <v>0</v>
      </c>
      <c r="JTE8" s="65">
        <v>0</v>
      </c>
      <c r="JTF8" s="65">
        <v>0</v>
      </c>
      <c r="JTG8" s="65">
        <v>0</v>
      </c>
      <c r="JTH8" s="65">
        <v>0</v>
      </c>
      <c r="JTI8" s="65">
        <v>0</v>
      </c>
      <c r="JTJ8" s="65">
        <v>0</v>
      </c>
      <c r="JTK8" s="65">
        <v>0</v>
      </c>
      <c r="JTL8" s="65">
        <v>0</v>
      </c>
      <c r="JTM8" s="65">
        <v>0</v>
      </c>
      <c r="JTN8" s="65">
        <v>0</v>
      </c>
      <c r="JTO8" s="65">
        <v>0</v>
      </c>
      <c r="JTP8" s="65">
        <v>0</v>
      </c>
      <c r="JTQ8" s="65">
        <v>0</v>
      </c>
      <c r="JTR8" s="65">
        <v>0</v>
      </c>
      <c r="JTS8" s="65">
        <v>0</v>
      </c>
      <c r="JTT8" s="65">
        <v>0</v>
      </c>
      <c r="JTU8" s="65">
        <v>0</v>
      </c>
      <c r="JTV8" s="65">
        <v>0</v>
      </c>
      <c r="JTW8" s="65">
        <v>0</v>
      </c>
      <c r="JTX8" s="65">
        <v>0</v>
      </c>
      <c r="JTY8" s="65">
        <v>0</v>
      </c>
      <c r="JTZ8" s="65">
        <v>0</v>
      </c>
      <c r="JUA8" s="65">
        <v>0</v>
      </c>
      <c r="JUB8" s="65">
        <v>0</v>
      </c>
      <c r="JUC8" s="65">
        <v>0</v>
      </c>
      <c r="JUD8" s="65">
        <v>0</v>
      </c>
      <c r="JUE8" s="65">
        <v>0</v>
      </c>
      <c r="JUF8" s="65">
        <v>0</v>
      </c>
      <c r="JUG8" s="65">
        <v>0</v>
      </c>
      <c r="JUH8" s="65">
        <v>0</v>
      </c>
      <c r="JUI8" s="65">
        <v>0</v>
      </c>
      <c r="JUJ8" s="65">
        <v>0</v>
      </c>
      <c r="JUK8" s="65">
        <v>0</v>
      </c>
      <c r="JUL8" s="65">
        <v>0</v>
      </c>
      <c r="JUM8" s="65">
        <v>0</v>
      </c>
      <c r="JUN8" s="65">
        <v>0</v>
      </c>
      <c r="JUO8" s="65">
        <v>0</v>
      </c>
      <c r="JUP8" s="65">
        <v>0</v>
      </c>
      <c r="JUQ8" s="65">
        <v>0</v>
      </c>
      <c r="JUR8" s="65">
        <v>0</v>
      </c>
      <c r="JUS8" s="65">
        <v>0</v>
      </c>
      <c r="JUT8" s="65">
        <v>0</v>
      </c>
      <c r="JUU8" s="65">
        <v>0</v>
      </c>
      <c r="JUV8" s="65">
        <v>0</v>
      </c>
      <c r="JUW8" s="65">
        <v>0</v>
      </c>
      <c r="JUX8" s="65">
        <v>0</v>
      </c>
      <c r="JUY8" s="65">
        <v>0</v>
      </c>
      <c r="JUZ8" s="65">
        <v>0</v>
      </c>
      <c r="JVA8" s="65">
        <v>0</v>
      </c>
      <c r="JVB8" s="65">
        <v>0</v>
      </c>
      <c r="JVC8" s="65">
        <v>0</v>
      </c>
      <c r="JVD8" s="65">
        <v>0</v>
      </c>
      <c r="JVE8" s="65">
        <v>0</v>
      </c>
      <c r="JVF8" s="65">
        <v>0</v>
      </c>
      <c r="JVG8" s="65">
        <v>0</v>
      </c>
      <c r="JVH8" s="65">
        <v>0</v>
      </c>
      <c r="JVI8" s="65">
        <v>0</v>
      </c>
      <c r="JVJ8" s="65">
        <v>0</v>
      </c>
      <c r="JVK8" s="65">
        <v>0</v>
      </c>
      <c r="JVL8" s="65">
        <v>0</v>
      </c>
      <c r="JVM8" s="65">
        <v>0</v>
      </c>
      <c r="JVN8" s="65">
        <v>0</v>
      </c>
      <c r="JVO8" s="65">
        <v>0</v>
      </c>
      <c r="JVP8" s="65">
        <v>0</v>
      </c>
      <c r="JVQ8" s="65">
        <v>0</v>
      </c>
      <c r="JVR8" s="65">
        <v>0</v>
      </c>
      <c r="JVS8" s="65">
        <v>0</v>
      </c>
      <c r="JVT8" s="65">
        <v>0</v>
      </c>
      <c r="JVU8" s="65">
        <v>0</v>
      </c>
      <c r="JVV8" s="65">
        <v>0</v>
      </c>
      <c r="JVW8" s="65">
        <v>0</v>
      </c>
      <c r="JVX8" s="65">
        <v>0</v>
      </c>
      <c r="JVY8" s="65">
        <v>0</v>
      </c>
      <c r="JVZ8" s="65">
        <v>0</v>
      </c>
      <c r="JWA8" s="65">
        <v>0</v>
      </c>
      <c r="JWB8" s="65">
        <v>0</v>
      </c>
      <c r="JWC8" s="65">
        <v>0</v>
      </c>
      <c r="JWD8" s="65">
        <v>0</v>
      </c>
      <c r="JWE8" s="65">
        <v>0</v>
      </c>
      <c r="JWF8" s="65">
        <v>0</v>
      </c>
      <c r="JWG8" s="65">
        <v>0</v>
      </c>
      <c r="JWH8" s="65">
        <v>0</v>
      </c>
      <c r="JWI8" s="65">
        <v>0</v>
      </c>
      <c r="JWJ8" s="65">
        <v>0</v>
      </c>
      <c r="JWK8" s="65">
        <v>0</v>
      </c>
      <c r="JWL8" s="65">
        <v>0</v>
      </c>
      <c r="JWM8" s="65">
        <v>0</v>
      </c>
      <c r="JWN8" s="65">
        <v>0</v>
      </c>
      <c r="JWO8" s="65">
        <v>0</v>
      </c>
      <c r="JWP8" s="65">
        <v>0</v>
      </c>
      <c r="JWQ8" s="65">
        <v>0</v>
      </c>
      <c r="JWR8" s="65">
        <v>0</v>
      </c>
      <c r="JWS8" s="65">
        <v>0</v>
      </c>
      <c r="JWT8" s="65">
        <v>0</v>
      </c>
      <c r="JWU8" s="65">
        <v>0</v>
      </c>
      <c r="JWV8" s="65">
        <v>0</v>
      </c>
      <c r="JWW8" s="65">
        <v>0</v>
      </c>
      <c r="JWX8" s="65">
        <v>0</v>
      </c>
      <c r="JWY8" s="65">
        <v>0</v>
      </c>
      <c r="JWZ8" s="65">
        <v>0</v>
      </c>
      <c r="JXA8" s="65">
        <v>0</v>
      </c>
      <c r="JXB8" s="65">
        <v>0</v>
      </c>
      <c r="JXC8" s="65">
        <v>0</v>
      </c>
      <c r="JXD8" s="65">
        <v>0</v>
      </c>
      <c r="JXE8" s="65">
        <v>0</v>
      </c>
      <c r="JXF8" s="65">
        <v>0</v>
      </c>
      <c r="JXG8" s="65">
        <v>0</v>
      </c>
      <c r="JXH8" s="65">
        <v>0</v>
      </c>
      <c r="JXI8" s="65">
        <v>0</v>
      </c>
      <c r="JXJ8" s="65">
        <v>0</v>
      </c>
      <c r="JXK8" s="65">
        <v>0</v>
      </c>
      <c r="JXL8" s="65">
        <v>0</v>
      </c>
      <c r="JXM8" s="65">
        <v>0</v>
      </c>
      <c r="JXN8" s="65">
        <v>0</v>
      </c>
      <c r="JXO8" s="65">
        <v>0</v>
      </c>
      <c r="JXP8" s="65">
        <v>0</v>
      </c>
      <c r="JXQ8" s="65">
        <v>0</v>
      </c>
      <c r="JXR8" s="65">
        <v>0</v>
      </c>
      <c r="JXS8" s="65">
        <v>0</v>
      </c>
      <c r="JXT8" s="65">
        <v>0</v>
      </c>
      <c r="JXU8" s="65">
        <v>0</v>
      </c>
      <c r="JXV8" s="65">
        <v>0</v>
      </c>
      <c r="JXW8" s="65">
        <v>0</v>
      </c>
      <c r="JXX8" s="65">
        <v>0</v>
      </c>
      <c r="JXY8" s="65">
        <v>0</v>
      </c>
      <c r="JXZ8" s="65">
        <v>0</v>
      </c>
      <c r="JYA8" s="65">
        <v>0</v>
      </c>
      <c r="JYB8" s="65">
        <v>0</v>
      </c>
      <c r="JYC8" s="65">
        <v>0</v>
      </c>
      <c r="JYD8" s="65">
        <v>0</v>
      </c>
      <c r="JYE8" s="65">
        <v>0</v>
      </c>
      <c r="JYF8" s="65">
        <v>0</v>
      </c>
      <c r="JYG8" s="65">
        <v>0</v>
      </c>
      <c r="JYH8" s="65">
        <v>0</v>
      </c>
      <c r="JYI8" s="65">
        <v>0</v>
      </c>
      <c r="JYJ8" s="65">
        <v>0</v>
      </c>
      <c r="JYK8" s="65">
        <v>0</v>
      </c>
      <c r="JYL8" s="65">
        <v>0</v>
      </c>
      <c r="JYM8" s="65">
        <v>0</v>
      </c>
      <c r="JYN8" s="65">
        <v>0</v>
      </c>
      <c r="JYO8" s="65">
        <v>0</v>
      </c>
      <c r="JYP8" s="65">
        <v>0</v>
      </c>
      <c r="JYQ8" s="65">
        <v>0</v>
      </c>
      <c r="JYR8" s="65">
        <v>0</v>
      </c>
      <c r="JYS8" s="65">
        <v>0</v>
      </c>
      <c r="JYT8" s="65">
        <v>0</v>
      </c>
      <c r="JYU8" s="65">
        <v>0</v>
      </c>
      <c r="JYV8" s="65">
        <v>0</v>
      </c>
      <c r="JYW8" s="65">
        <v>0</v>
      </c>
      <c r="JYX8" s="65">
        <v>0</v>
      </c>
      <c r="JYY8" s="65">
        <v>0</v>
      </c>
      <c r="JYZ8" s="65">
        <v>0</v>
      </c>
      <c r="JZA8" s="65">
        <v>0</v>
      </c>
      <c r="JZB8" s="65">
        <v>0</v>
      </c>
      <c r="JZC8" s="65">
        <v>0</v>
      </c>
      <c r="JZD8" s="65">
        <v>0</v>
      </c>
      <c r="JZE8" s="65">
        <v>0</v>
      </c>
      <c r="JZF8" s="65">
        <v>0</v>
      </c>
      <c r="JZG8" s="65">
        <v>0</v>
      </c>
      <c r="JZH8" s="65">
        <v>0</v>
      </c>
      <c r="JZI8" s="65">
        <v>0</v>
      </c>
      <c r="JZJ8" s="65">
        <v>0</v>
      </c>
      <c r="JZK8" s="65">
        <v>0</v>
      </c>
      <c r="JZL8" s="65">
        <v>0</v>
      </c>
      <c r="JZM8" s="65">
        <v>0</v>
      </c>
      <c r="JZN8" s="65">
        <v>0</v>
      </c>
      <c r="JZO8" s="65">
        <v>0</v>
      </c>
      <c r="JZP8" s="65">
        <v>0</v>
      </c>
      <c r="JZQ8" s="65">
        <v>0</v>
      </c>
      <c r="JZR8" s="65">
        <v>0</v>
      </c>
      <c r="JZS8" s="65">
        <v>0</v>
      </c>
      <c r="JZT8" s="65">
        <v>0</v>
      </c>
      <c r="JZU8" s="65">
        <v>0</v>
      </c>
      <c r="JZV8" s="65">
        <v>0</v>
      </c>
      <c r="JZW8" s="65">
        <v>0</v>
      </c>
      <c r="JZX8" s="65">
        <v>0</v>
      </c>
      <c r="JZY8" s="65">
        <v>0</v>
      </c>
      <c r="JZZ8" s="65">
        <v>0</v>
      </c>
      <c r="KAA8" s="65">
        <v>0</v>
      </c>
      <c r="KAB8" s="65">
        <v>0</v>
      </c>
      <c r="KAC8" s="65">
        <v>0</v>
      </c>
      <c r="KAD8" s="65">
        <v>0</v>
      </c>
      <c r="KAE8" s="65">
        <v>0</v>
      </c>
      <c r="KAF8" s="65">
        <v>0</v>
      </c>
      <c r="KAG8" s="65">
        <v>0</v>
      </c>
      <c r="KAH8" s="65">
        <v>0</v>
      </c>
      <c r="KAI8" s="65">
        <v>0</v>
      </c>
      <c r="KAJ8" s="65">
        <v>0</v>
      </c>
      <c r="KAK8" s="65">
        <v>0</v>
      </c>
      <c r="KAL8" s="65">
        <v>0</v>
      </c>
      <c r="KAM8" s="65">
        <v>0</v>
      </c>
      <c r="KAN8" s="65">
        <v>0</v>
      </c>
      <c r="KAO8" s="65">
        <v>0</v>
      </c>
      <c r="KAP8" s="65">
        <v>0</v>
      </c>
      <c r="KAQ8" s="65">
        <v>0</v>
      </c>
      <c r="KAR8" s="65">
        <v>0</v>
      </c>
      <c r="KAS8" s="65">
        <v>0</v>
      </c>
      <c r="KAT8" s="65">
        <v>0</v>
      </c>
      <c r="KAU8" s="65">
        <v>0</v>
      </c>
      <c r="KAV8" s="65">
        <v>0</v>
      </c>
      <c r="KAW8" s="65">
        <v>0</v>
      </c>
      <c r="KAX8" s="65">
        <v>0</v>
      </c>
      <c r="KAY8" s="65">
        <v>0</v>
      </c>
      <c r="KAZ8" s="65">
        <v>0</v>
      </c>
      <c r="KBA8" s="65">
        <v>0</v>
      </c>
      <c r="KBB8" s="65">
        <v>0</v>
      </c>
      <c r="KBC8" s="65">
        <v>0</v>
      </c>
      <c r="KBD8" s="65">
        <v>0</v>
      </c>
      <c r="KBE8" s="65">
        <v>0</v>
      </c>
      <c r="KBF8" s="65">
        <v>0</v>
      </c>
      <c r="KBG8" s="65">
        <v>0</v>
      </c>
      <c r="KBH8" s="65">
        <v>0</v>
      </c>
      <c r="KBI8" s="65">
        <v>0</v>
      </c>
      <c r="KBJ8" s="65">
        <v>0</v>
      </c>
      <c r="KBK8" s="65">
        <v>0</v>
      </c>
      <c r="KBL8" s="65">
        <v>0</v>
      </c>
      <c r="KBM8" s="65">
        <v>0</v>
      </c>
      <c r="KBN8" s="65">
        <v>0</v>
      </c>
      <c r="KBO8" s="65">
        <v>0</v>
      </c>
      <c r="KBP8" s="65">
        <v>0</v>
      </c>
      <c r="KBQ8" s="65">
        <v>0</v>
      </c>
      <c r="KBR8" s="65">
        <v>0</v>
      </c>
      <c r="KBS8" s="65">
        <v>0</v>
      </c>
      <c r="KBT8" s="65">
        <v>0</v>
      </c>
      <c r="KBU8" s="65">
        <v>0</v>
      </c>
      <c r="KBV8" s="65">
        <v>0</v>
      </c>
      <c r="KBW8" s="65">
        <v>0</v>
      </c>
      <c r="KBX8" s="65">
        <v>0</v>
      </c>
      <c r="KBY8" s="65">
        <v>0</v>
      </c>
      <c r="KBZ8" s="65">
        <v>0</v>
      </c>
      <c r="KCA8" s="65">
        <v>0</v>
      </c>
      <c r="KCB8" s="65">
        <v>0</v>
      </c>
      <c r="KCC8" s="65">
        <v>0</v>
      </c>
      <c r="KCD8" s="65">
        <v>0</v>
      </c>
      <c r="KCE8" s="65">
        <v>0</v>
      </c>
      <c r="KCF8" s="65">
        <v>0</v>
      </c>
      <c r="KCG8" s="65">
        <v>0</v>
      </c>
      <c r="KCH8" s="65">
        <v>0</v>
      </c>
      <c r="KCI8" s="65">
        <v>0</v>
      </c>
      <c r="KCJ8" s="65">
        <v>0</v>
      </c>
      <c r="KCK8" s="65">
        <v>0</v>
      </c>
      <c r="KCL8" s="65">
        <v>0</v>
      </c>
      <c r="KCM8" s="65">
        <v>0</v>
      </c>
      <c r="KCN8" s="65">
        <v>0</v>
      </c>
      <c r="KCO8" s="65">
        <v>0</v>
      </c>
      <c r="KCP8" s="65">
        <v>0</v>
      </c>
      <c r="KCQ8" s="65">
        <v>0</v>
      </c>
      <c r="KCR8" s="65">
        <v>0</v>
      </c>
      <c r="KCS8" s="65">
        <v>0</v>
      </c>
      <c r="KCT8" s="65">
        <v>0</v>
      </c>
      <c r="KCU8" s="65">
        <v>0</v>
      </c>
      <c r="KCV8" s="65">
        <v>0</v>
      </c>
      <c r="KCW8" s="65">
        <v>0</v>
      </c>
      <c r="KCX8" s="65">
        <v>0</v>
      </c>
      <c r="KCY8" s="65">
        <v>0</v>
      </c>
      <c r="KCZ8" s="65">
        <v>0</v>
      </c>
      <c r="KDA8" s="65">
        <v>0</v>
      </c>
      <c r="KDB8" s="65">
        <v>0</v>
      </c>
      <c r="KDC8" s="65">
        <v>0</v>
      </c>
      <c r="KDD8" s="65">
        <v>0</v>
      </c>
      <c r="KDE8" s="65">
        <v>0</v>
      </c>
      <c r="KDF8" s="65">
        <v>0</v>
      </c>
      <c r="KDG8" s="65">
        <v>0</v>
      </c>
      <c r="KDH8" s="65">
        <v>0</v>
      </c>
      <c r="KDI8" s="65">
        <v>0</v>
      </c>
      <c r="KDJ8" s="65">
        <v>0</v>
      </c>
      <c r="KDK8" s="65">
        <v>0</v>
      </c>
      <c r="KDL8" s="65">
        <v>0</v>
      </c>
      <c r="KDM8" s="65">
        <v>0</v>
      </c>
      <c r="KDN8" s="65">
        <v>0</v>
      </c>
      <c r="KDO8" s="65">
        <v>0</v>
      </c>
      <c r="KDP8" s="65">
        <v>0</v>
      </c>
      <c r="KDQ8" s="65">
        <v>0</v>
      </c>
      <c r="KDR8" s="65">
        <v>0</v>
      </c>
      <c r="KDS8" s="65">
        <v>0</v>
      </c>
      <c r="KDT8" s="65">
        <v>0</v>
      </c>
      <c r="KDU8" s="65">
        <v>0</v>
      </c>
      <c r="KDV8" s="65">
        <v>0</v>
      </c>
      <c r="KDW8" s="65">
        <v>0</v>
      </c>
      <c r="KDX8" s="65">
        <v>0</v>
      </c>
      <c r="KDY8" s="65">
        <v>0</v>
      </c>
      <c r="KDZ8" s="65">
        <v>0</v>
      </c>
      <c r="KEA8" s="65">
        <v>0</v>
      </c>
      <c r="KEB8" s="65">
        <v>0</v>
      </c>
      <c r="KEC8" s="65">
        <v>0</v>
      </c>
      <c r="KED8" s="65">
        <v>0</v>
      </c>
      <c r="KEE8" s="65">
        <v>0</v>
      </c>
      <c r="KEF8" s="65">
        <v>0</v>
      </c>
      <c r="KEG8" s="65">
        <v>0</v>
      </c>
      <c r="KEH8" s="65">
        <v>0</v>
      </c>
      <c r="KEI8" s="65">
        <v>0</v>
      </c>
      <c r="KEJ8" s="65">
        <v>0</v>
      </c>
      <c r="KEK8" s="65">
        <v>0</v>
      </c>
      <c r="KEL8" s="65">
        <v>0</v>
      </c>
      <c r="KEM8" s="65">
        <v>0</v>
      </c>
      <c r="KEN8" s="65">
        <v>0</v>
      </c>
      <c r="KEO8" s="65">
        <v>0</v>
      </c>
      <c r="KEP8" s="65">
        <v>0</v>
      </c>
      <c r="KEQ8" s="65">
        <v>0</v>
      </c>
      <c r="KER8" s="65">
        <v>0</v>
      </c>
      <c r="KES8" s="65">
        <v>0</v>
      </c>
      <c r="KET8" s="65">
        <v>0</v>
      </c>
      <c r="KEU8" s="65">
        <v>0</v>
      </c>
      <c r="KEV8" s="65">
        <v>0</v>
      </c>
      <c r="KEW8" s="65">
        <v>0</v>
      </c>
      <c r="KEX8" s="65">
        <v>0</v>
      </c>
      <c r="KEY8" s="65">
        <v>0</v>
      </c>
      <c r="KEZ8" s="65">
        <v>0</v>
      </c>
      <c r="KFA8" s="65">
        <v>0</v>
      </c>
      <c r="KFB8" s="65">
        <v>0</v>
      </c>
      <c r="KFC8" s="65">
        <v>0</v>
      </c>
      <c r="KFD8" s="65">
        <v>0</v>
      </c>
      <c r="KFE8" s="65">
        <v>0</v>
      </c>
      <c r="KFF8" s="65">
        <v>0</v>
      </c>
      <c r="KFG8" s="65">
        <v>0</v>
      </c>
      <c r="KFH8" s="65">
        <v>0</v>
      </c>
      <c r="KFI8" s="65">
        <v>0</v>
      </c>
      <c r="KFJ8" s="65">
        <v>0</v>
      </c>
      <c r="KFK8" s="65">
        <v>0</v>
      </c>
      <c r="KFL8" s="65">
        <v>0</v>
      </c>
      <c r="KFM8" s="65">
        <v>0</v>
      </c>
      <c r="KFN8" s="65">
        <v>0</v>
      </c>
      <c r="KFO8" s="65">
        <v>0</v>
      </c>
      <c r="KFP8" s="65">
        <v>0</v>
      </c>
      <c r="KFQ8" s="65">
        <v>0</v>
      </c>
      <c r="KFR8" s="65">
        <v>0</v>
      </c>
      <c r="KFS8" s="65">
        <v>0</v>
      </c>
      <c r="KFT8" s="65">
        <v>0</v>
      </c>
      <c r="KFU8" s="65">
        <v>0</v>
      </c>
      <c r="KFV8" s="65">
        <v>0</v>
      </c>
      <c r="KFW8" s="65">
        <v>0</v>
      </c>
      <c r="KFX8" s="65">
        <v>0</v>
      </c>
      <c r="KFY8" s="65">
        <v>0</v>
      </c>
      <c r="KFZ8" s="65">
        <v>0</v>
      </c>
      <c r="KGA8" s="65">
        <v>0</v>
      </c>
      <c r="KGB8" s="65">
        <v>0</v>
      </c>
      <c r="KGC8" s="65">
        <v>0</v>
      </c>
      <c r="KGD8" s="65">
        <v>0</v>
      </c>
      <c r="KGE8" s="65">
        <v>0</v>
      </c>
      <c r="KGF8" s="65">
        <v>0</v>
      </c>
      <c r="KGG8" s="65">
        <v>0</v>
      </c>
      <c r="KGH8" s="65">
        <v>0</v>
      </c>
      <c r="KGI8" s="65">
        <v>0</v>
      </c>
      <c r="KGJ8" s="65">
        <v>0</v>
      </c>
      <c r="KGK8" s="65">
        <v>0</v>
      </c>
      <c r="KGL8" s="65">
        <v>0</v>
      </c>
      <c r="KGM8" s="65">
        <v>0</v>
      </c>
      <c r="KGN8" s="65">
        <v>0</v>
      </c>
      <c r="KGO8" s="65">
        <v>0</v>
      </c>
      <c r="KGP8" s="65">
        <v>0</v>
      </c>
      <c r="KGQ8" s="65">
        <v>0</v>
      </c>
      <c r="KGR8" s="65">
        <v>0</v>
      </c>
      <c r="KGS8" s="65">
        <v>0</v>
      </c>
      <c r="KGT8" s="65">
        <v>0</v>
      </c>
      <c r="KGU8" s="65">
        <v>0</v>
      </c>
      <c r="KGV8" s="65">
        <v>0</v>
      </c>
      <c r="KGW8" s="65">
        <v>0</v>
      </c>
      <c r="KGX8" s="65">
        <v>0</v>
      </c>
      <c r="KGY8" s="65">
        <v>0</v>
      </c>
      <c r="KGZ8" s="65">
        <v>0</v>
      </c>
      <c r="KHA8" s="65">
        <v>0</v>
      </c>
      <c r="KHB8" s="65">
        <v>0</v>
      </c>
      <c r="KHC8" s="65">
        <v>0</v>
      </c>
      <c r="KHD8" s="65">
        <v>0</v>
      </c>
      <c r="KHE8" s="65">
        <v>0</v>
      </c>
      <c r="KHF8" s="65">
        <v>0</v>
      </c>
      <c r="KHG8" s="65">
        <v>0</v>
      </c>
      <c r="KHH8" s="65">
        <v>0</v>
      </c>
      <c r="KHI8" s="65">
        <v>0</v>
      </c>
      <c r="KHJ8" s="65">
        <v>0</v>
      </c>
      <c r="KHK8" s="65">
        <v>0</v>
      </c>
      <c r="KHL8" s="65">
        <v>0</v>
      </c>
      <c r="KHM8" s="65">
        <v>0</v>
      </c>
      <c r="KHN8" s="65">
        <v>0</v>
      </c>
      <c r="KHO8" s="65">
        <v>0</v>
      </c>
      <c r="KHP8" s="65">
        <v>0</v>
      </c>
      <c r="KHQ8" s="65">
        <v>0</v>
      </c>
      <c r="KHR8" s="65">
        <v>0</v>
      </c>
      <c r="KHS8" s="65">
        <v>0</v>
      </c>
      <c r="KHT8" s="65">
        <v>0</v>
      </c>
      <c r="KHU8" s="65">
        <v>0</v>
      </c>
      <c r="KHV8" s="65">
        <v>0</v>
      </c>
      <c r="KHW8" s="65">
        <v>0</v>
      </c>
      <c r="KHX8" s="65">
        <v>0</v>
      </c>
      <c r="KHY8" s="65">
        <v>0</v>
      </c>
      <c r="KHZ8" s="65">
        <v>0</v>
      </c>
      <c r="KIA8" s="65">
        <v>0</v>
      </c>
      <c r="KIB8" s="65">
        <v>0</v>
      </c>
      <c r="KIC8" s="65">
        <v>0</v>
      </c>
      <c r="KID8" s="65">
        <v>0</v>
      </c>
      <c r="KIE8" s="65">
        <v>0</v>
      </c>
      <c r="KIF8" s="65">
        <v>0</v>
      </c>
      <c r="KIG8" s="65">
        <v>0</v>
      </c>
      <c r="KIH8" s="65">
        <v>0</v>
      </c>
      <c r="KII8" s="65">
        <v>0</v>
      </c>
      <c r="KIJ8" s="65">
        <v>0</v>
      </c>
      <c r="KIK8" s="65">
        <v>0</v>
      </c>
      <c r="KIL8" s="65">
        <v>0</v>
      </c>
      <c r="KIM8" s="65">
        <v>0</v>
      </c>
      <c r="KIN8" s="65">
        <v>0</v>
      </c>
      <c r="KIO8" s="65">
        <v>0</v>
      </c>
      <c r="KIP8" s="65">
        <v>0</v>
      </c>
      <c r="KIQ8" s="65">
        <v>0</v>
      </c>
      <c r="KIR8" s="65">
        <v>0</v>
      </c>
      <c r="KIS8" s="65">
        <v>0</v>
      </c>
      <c r="KIT8" s="65">
        <v>0</v>
      </c>
      <c r="KIU8" s="65">
        <v>0</v>
      </c>
      <c r="KIV8" s="65">
        <v>0</v>
      </c>
      <c r="KIW8" s="65">
        <v>0</v>
      </c>
      <c r="KIX8" s="65">
        <v>0</v>
      </c>
      <c r="KIY8" s="65">
        <v>0</v>
      </c>
      <c r="KIZ8" s="65">
        <v>0</v>
      </c>
      <c r="KJA8" s="65">
        <v>0</v>
      </c>
      <c r="KJB8" s="65">
        <v>0</v>
      </c>
      <c r="KJC8" s="65">
        <v>0</v>
      </c>
      <c r="KJD8" s="65">
        <v>0</v>
      </c>
      <c r="KJE8" s="65">
        <v>0</v>
      </c>
      <c r="KJF8" s="65">
        <v>0</v>
      </c>
      <c r="KJG8" s="65">
        <v>0</v>
      </c>
      <c r="KJH8" s="65">
        <v>0</v>
      </c>
      <c r="KJI8" s="65">
        <v>0</v>
      </c>
      <c r="KJJ8" s="65">
        <v>0</v>
      </c>
      <c r="KJK8" s="65">
        <v>0</v>
      </c>
      <c r="KJL8" s="65">
        <v>0</v>
      </c>
      <c r="KJM8" s="65">
        <v>0</v>
      </c>
      <c r="KJN8" s="65">
        <v>0</v>
      </c>
      <c r="KJO8" s="65">
        <v>0</v>
      </c>
      <c r="KJP8" s="65">
        <v>0</v>
      </c>
      <c r="KJQ8" s="65">
        <v>0</v>
      </c>
      <c r="KJR8" s="65">
        <v>0</v>
      </c>
      <c r="KJS8" s="65">
        <v>0</v>
      </c>
      <c r="KJT8" s="65">
        <v>0</v>
      </c>
      <c r="KJU8" s="65">
        <v>0</v>
      </c>
      <c r="KJV8" s="65">
        <v>0</v>
      </c>
      <c r="KJW8" s="65">
        <v>0</v>
      </c>
      <c r="KJX8" s="65">
        <v>0</v>
      </c>
      <c r="KJY8" s="65">
        <v>0</v>
      </c>
      <c r="KJZ8" s="65">
        <v>0</v>
      </c>
      <c r="KKA8" s="65">
        <v>0</v>
      </c>
      <c r="KKB8" s="65">
        <v>0</v>
      </c>
      <c r="KKC8" s="65">
        <v>0</v>
      </c>
      <c r="KKD8" s="65">
        <v>0</v>
      </c>
      <c r="KKE8" s="65">
        <v>0</v>
      </c>
      <c r="KKF8" s="65">
        <v>0</v>
      </c>
      <c r="KKG8" s="65">
        <v>0</v>
      </c>
      <c r="KKH8" s="65">
        <v>0</v>
      </c>
      <c r="KKI8" s="65">
        <v>0</v>
      </c>
      <c r="KKJ8" s="65">
        <v>0</v>
      </c>
      <c r="KKK8" s="65">
        <v>0</v>
      </c>
      <c r="KKL8" s="65">
        <v>0</v>
      </c>
      <c r="KKM8" s="65">
        <v>0</v>
      </c>
      <c r="KKN8" s="65">
        <v>0</v>
      </c>
      <c r="KKO8" s="65">
        <v>0</v>
      </c>
      <c r="KKP8" s="65">
        <v>0</v>
      </c>
      <c r="KKQ8" s="65">
        <v>0</v>
      </c>
      <c r="KKR8" s="65">
        <v>0</v>
      </c>
      <c r="KKS8" s="65">
        <v>0</v>
      </c>
      <c r="KKT8" s="65">
        <v>0</v>
      </c>
      <c r="KKU8" s="65">
        <v>0</v>
      </c>
      <c r="KKV8" s="65">
        <v>0</v>
      </c>
      <c r="KKW8" s="65">
        <v>0</v>
      </c>
      <c r="KKX8" s="65">
        <v>0</v>
      </c>
      <c r="KKY8" s="65">
        <v>0</v>
      </c>
      <c r="KKZ8" s="65">
        <v>0</v>
      </c>
      <c r="KLA8" s="65">
        <v>0</v>
      </c>
      <c r="KLB8" s="65">
        <v>0</v>
      </c>
      <c r="KLC8" s="65">
        <v>0</v>
      </c>
      <c r="KLD8" s="65">
        <v>0</v>
      </c>
      <c r="KLE8" s="65">
        <v>0</v>
      </c>
      <c r="KLF8" s="65">
        <v>0</v>
      </c>
      <c r="KLG8" s="65">
        <v>0</v>
      </c>
      <c r="KLH8" s="65">
        <v>0</v>
      </c>
      <c r="KLI8" s="65">
        <v>0</v>
      </c>
      <c r="KLJ8" s="65">
        <v>0</v>
      </c>
      <c r="KLK8" s="65">
        <v>0</v>
      </c>
      <c r="KLL8" s="65">
        <v>0</v>
      </c>
      <c r="KLM8" s="65">
        <v>0</v>
      </c>
      <c r="KLN8" s="65">
        <v>0</v>
      </c>
      <c r="KLO8" s="65">
        <v>0</v>
      </c>
      <c r="KLP8" s="65">
        <v>0</v>
      </c>
      <c r="KLQ8" s="65">
        <v>0</v>
      </c>
      <c r="KLR8" s="65">
        <v>0</v>
      </c>
      <c r="KLS8" s="65">
        <v>0</v>
      </c>
      <c r="KLT8" s="65">
        <v>0</v>
      </c>
      <c r="KLU8" s="65">
        <v>0</v>
      </c>
      <c r="KLV8" s="65">
        <v>0</v>
      </c>
      <c r="KLW8" s="65">
        <v>0</v>
      </c>
      <c r="KLX8" s="65">
        <v>0</v>
      </c>
      <c r="KLY8" s="65">
        <v>0</v>
      </c>
      <c r="KLZ8" s="65">
        <v>0</v>
      </c>
      <c r="KMA8" s="65">
        <v>0</v>
      </c>
      <c r="KMB8" s="65">
        <v>0</v>
      </c>
      <c r="KMC8" s="65">
        <v>0</v>
      </c>
      <c r="KMD8" s="65">
        <v>0</v>
      </c>
      <c r="KME8" s="65">
        <v>0</v>
      </c>
      <c r="KMF8" s="65">
        <v>0</v>
      </c>
      <c r="KMG8" s="65">
        <v>0</v>
      </c>
      <c r="KMH8" s="65">
        <v>0</v>
      </c>
      <c r="KMI8" s="65">
        <v>0</v>
      </c>
      <c r="KMJ8" s="65">
        <v>0</v>
      </c>
      <c r="KMK8" s="65">
        <v>0</v>
      </c>
      <c r="KML8" s="65">
        <v>0</v>
      </c>
      <c r="KMM8" s="65">
        <v>0</v>
      </c>
      <c r="KMN8" s="65">
        <v>0</v>
      </c>
      <c r="KMO8" s="65">
        <v>0</v>
      </c>
      <c r="KMP8" s="65">
        <v>0</v>
      </c>
      <c r="KMQ8" s="65">
        <v>0</v>
      </c>
      <c r="KMR8" s="65">
        <v>0</v>
      </c>
      <c r="KMS8" s="65">
        <v>0</v>
      </c>
      <c r="KMT8" s="65">
        <v>0</v>
      </c>
      <c r="KMU8" s="65">
        <v>0</v>
      </c>
      <c r="KMV8" s="65">
        <v>0</v>
      </c>
      <c r="KMW8" s="65">
        <v>0</v>
      </c>
      <c r="KMX8" s="65">
        <v>0</v>
      </c>
      <c r="KMY8" s="65">
        <v>0</v>
      </c>
      <c r="KMZ8" s="65">
        <v>0</v>
      </c>
      <c r="KNA8" s="65">
        <v>0</v>
      </c>
      <c r="KNB8" s="65">
        <v>0</v>
      </c>
      <c r="KNC8" s="65">
        <v>0</v>
      </c>
      <c r="KND8" s="65">
        <v>0</v>
      </c>
      <c r="KNE8" s="65">
        <v>0</v>
      </c>
      <c r="KNF8" s="65">
        <v>0</v>
      </c>
      <c r="KNG8" s="65">
        <v>0</v>
      </c>
      <c r="KNH8" s="65">
        <v>0</v>
      </c>
      <c r="KNI8" s="65">
        <v>0</v>
      </c>
      <c r="KNJ8" s="65">
        <v>0</v>
      </c>
      <c r="KNK8" s="65">
        <v>0</v>
      </c>
      <c r="KNL8" s="65">
        <v>0</v>
      </c>
      <c r="KNM8" s="65">
        <v>0</v>
      </c>
      <c r="KNN8" s="65">
        <v>0</v>
      </c>
      <c r="KNO8" s="65">
        <v>0</v>
      </c>
      <c r="KNP8" s="65">
        <v>0</v>
      </c>
      <c r="KNQ8" s="65">
        <v>0</v>
      </c>
      <c r="KNR8" s="65">
        <v>0</v>
      </c>
      <c r="KNS8" s="65">
        <v>0</v>
      </c>
      <c r="KNT8" s="65">
        <v>0</v>
      </c>
      <c r="KNU8" s="65">
        <v>0</v>
      </c>
      <c r="KNV8" s="65">
        <v>0</v>
      </c>
      <c r="KNW8" s="65">
        <v>0</v>
      </c>
      <c r="KNX8" s="65">
        <v>0</v>
      </c>
      <c r="KNY8" s="65">
        <v>0</v>
      </c>
      <c r="KNZ8" s="65">
        <v>0</v>
      </c>
      <c r="KOA8" s="65">
        <v>0</v>
      </c>
      <c r="KOB8" s="65">
        <v>0</v>
      </c>
      <c r="KOC8" s="65">
        <v>0</v>
      </c>
      <c r="KOD8" s="65">
        <v>0</v>
      </c>
      <c r="KOE8" s="65">
        <v>0</v>
      </c>
      <c r="KOF8" s="65">
        <v>0</v>
      </c>
      <c r="KOG8" s="65">
        <v>0</v>
      </c>
      <c r="KOH8" s="65">
        <v>0</v>
      </c>
      <c r="KOI8" s="65">
        <v>0</v>
      </c>
      <c r="KOJ8" s="65">
        <v>0</v>
      </c>
      <c r="KOK8" s="65">
        <v>0</v>
      </c>
      <c r="KOL8" s="65">
        <v>0</v>
      </c>
      <c r="KOM8" s="65">
        <v>0</v>
      </c>
      <c r="KON8" s="65">
        <v>0</v>
      </c>
      <c r="KOO8" s="65">
        <v>0</v>
      </c>
      <c r="KOP8" s="65">
        <v>0</v>
      </c>
      <c r="KOQ8" s="65">
        <v>0</v>
      </c>
      <c r="KOR8" s="65">
        <v>0</v>
      </c>
      <c r="KOS8" s="65">
        <v>0</v>
      </c>
      <c r="KOT8" s="65">
        <v>0</v>
      </c>
      <c r="KOU8" s="65">
        <v>0</v>
      </c>
      <c r="KOV8" s="65">
        <v>0</v>
      </c>
      <c r="KOW8" s="65">
        <v>0</v>
      </c>
      <c r="KOX8" s="65">
        <v>0</v>
      </c>
      <c r="KOY8" s="65">
        <v>0</v>
      </c>
      <c r="KOZ8" s="65">
        <v>0</v>
      </c>
      <c r="KPA8" s="65">
        <v>0</v>
      </c>
      <c r="KPB8" s="65">
        <v>0</v>
      </c>
      <c r="KPC8" s="65">
        <v>0</v>
      </c>
      <c r="KPD8" s="65">
        <v>0</v>
      </c>
      <c r="KPE8" s="65">
        <v>0</v>
      </c>
      <c r="KPF8" s="65">
        <v>0</v>
      </c>
      <c r="KPG8" s="65">
        <v>0</v>
      </c>
      <c r="KPH8" s="65">
        <v>0</v>
      </c>
      <c r="KPI8" s="65">
        <v>0</v>
      </c>
      <c r="KPJ8" s="65">
        <v>0</v>
      </c>
      <c r="KPK8" s="65">
        <v>0</v>
      </c>
      <c r="KPL8" s="65">
        <v>0</v>
      </c>
      <c r="KPM8" s="65">
        <v>0</v>
      </c>
      <c r="KPN8" s="65">
        <v>0</v>
      </c>
      <c r="KPO8" s="65">
        <v>0</v>
      </c>
      <c r="KPP8" s="65">
        <v>0</v>
      </c>
      <c r="KPQ8" s="65">
        <v>0</v>
      </c>
      <c r="KPR8" s="65">
        <v>0</v>
      </c>
      <c r="KPS8" s="65">
        <v>0</v>
      </c>
      <c r="KPT8" s="65">
        <v>0</v>
      </c>
      <c r="KPU8" s="65">
        <v>0</v>
      </c>
      <c r="KPV8" s="65">
        <v>0</v>
      </c>
      <c r="KPW8" s="65">
        <v>0</v>
      </c>
      <c r="KPX8" s="65">
        <v>0</v>
      </c>
      <c r="KPY8" s="65">
        <v>0</v>
      </c>
      <c r="KPZ8" s="65">
        <v>0</v>
      </c>
      <c r="KQA8" s="65">
        <v>0</v>
      </c>
      <c r="KQB8" s="65">
        <v>0</v>
      </c>
      <c r="KQC8" s="65">
        <v>0</v>
      </c>
      <c r="KQD8" s="65">
        <v>0</v>
      </c>
      <c r="KQE8" s="65">
        <v>0</v>
      </c>
      <c r="KQF8" s="65">
        <v>0</v>
      </c>
      <c r="KQG8" s="65">
        <v>0</v>
      </c>
      <c r="KQH8" s="65">
        <v>0</v>
      </c>
      <c r="KQI8" s="65">
        <v>0</v>
      </c>
      <c r="KQJ8" s="65">
        <v>0</v>
      </c>
      <c r="KQK8" s="65">
        <v>0</v>
      </c>
      <c r="KQL8" s="65">
        <v>0</v>
      </c>
      <c r="KQM8" s="65">
        <v>0</v>
      </c>
      <c r="KQN8" s="65">
        <v>0</v>
      </c>
      <c r="KQO8" s="65">
        <v>0</v>
      </c>
      <c r="KQP8" s="65">
        <v>0</v>
      </c>
      <c r="KQQ8" s="65">
        <v>0</v>
      </c>
      <c r="KQR8" s="65">
        <v>0</v>
      </c>
      <c r="KQS8" s="65">
        <v>0</v>
      </c>
      <c r="KQT8" s="65">
        <v>0</v>
      </c>
      <c r="KQU8" s="65">
        <v>0</v>
      </c>
      <c r="KQV8" s="65">
        <v>0</v>
      </c>
      <c r="KQW8" s="65">
        <v>0</v>
      </c>
      <c r="KQX8" s="65">
        <v>0</v>
      </c>
      <c r="KQY8" s="65">
        <v>0</v>
      </c>
      <c r="KQZ8" s="65">
        <v>0</v>
      </c>
      <c r="KRA8" s="65">
        <v>0</v>
      </c>
      <c r="KRB8" s="65">
        <v>0</v>
      </c>
      <c r="KRC8" s="65">
        <v>0</v>
      </c>
      <c r="KRD8" s="65">
        <v>0</v>
      </c>
      <c r="KRE8" s="65">
        <v>0</v>
      </c>
      <c r="KRF8" s="65">
        <v>0</v>
      </c>
      <c r="KRG8" s="65">
        <v>0</v>
      </c>
      <c r="KRH8" s="65">
        <v>0</v>
      </c>
      <c r="KRI8" s="65">
        <v>0</v>
      </c>
      <c r="KRJ8" s="65">
        <v>0</v>
      </c>
      <c r="KRK8" s="65">
        <v>0</v>
      </c>
      <c r="KRL8" s="65">
        <v>0</v>
      </c>
      <c r="KRM8" s="65">
        <v>0</v>
      </c>
      <c r="KRN8" s="65">
        <v>0</v>
      </c>
      <c r="KRO8" s="65">
        <v>0</v>
      </c>
      <c r="KRP8" s="65">
        <v>0</v>
      </c>
      <c r="KRQ8" s="65">
        <v>0</v>
      </c>
      <c r="KRR8" s="65">
        <v>0</v>
      </c>
      <c r="KRS8" s="65">
        <v>0</v>
      </c>
      <c r="KRT8" s="65">
        <v>0</v>
      </c>
      <c r="KRU8" s="65">
        <v>0</v>
      </c>
      <c r="KRV8" s="65">
        <v>0</v>
      </c>
      <c r="KRW8" s="65">
        <v>0</v>
      </c>
      <c r="KRX8" s="65">
        <v>0</v>
      </c>
      <c r="KRY8" s="65">
        <v>0</v>
      </c>
      <c r="KRZ8" s="65">
        <v>0</v>
      </c>
      <c r="KSA8" s="65">
        <v>0</v>
      </c>
      <c r="KSB8" s="65">
        <v>0</v>
      </c>
      <c r="KSC8" s="65">
        <v>0</v>
      </c>
      <c r="KSD8" s="65">
        <v>0</v>
      </c>
      <c r="KSE8" s="65">
        <v>0</v>
      </c>
      <c r="KSF8" s="65">
        <v>0</v>
      </c>
      <c r="KSG8" s="65">
        <v>0</v>
      </c>
      <c r="KSH8" s="65">
        <v>0</v>
      </c>
      <c r="KSI8" s="65">
        <v>0</v>
      </c>
      <c r="KSJ8" s="65">
        <v>0</v>
      </c>
      <c r="KSK8" s="65">
        <v>0</v>
      </c>
      <c r="KSL8" s="65">
        <v>0</v>
      </c>
      <c r="KSM8" s="65">
        <v>0</v>
      </c>
      <c r="KSN8" s="65">
        <v>0</v>
      </c>
      <c r="KSO8" s="65">
        <v>0</v>
      </c>
      <c r="KSP8" s="65">
        <v>0</v>
      </c>
      <c r="KSQ8" s="65">
        <v>0</v>
      </c>
      <c r="KSR8" s="65">
        <v>0</v>
      </c>
      <c r="KSS8" s="65">
        <v>0</v>
      </c>
      <c r="KST8" s="65">
        <v>0</v>
      </c>
      <c r="KSU8" s="65">
        <v>0</v>
      </c>
      <c r="KSV8" s="65">
        <v>0</v>
      </c>
      <c r="KSW8" s="65">
        <v>0</v>
      </c>
      <c r="KSX8" s="65">
        <v>0</v>
      </c>
      <c r="KSY8" s="65">
        <v>0</v>
      </c>
      <c r="KSZ8" s="65">
        <v>0</v>
      </c>
      <c r="KTA8" s="65">
        <v>0</v>
      </c>
      <c r="KTB8" s="65">
        <v>0</v>
      </c>
      <c r="KTC8" s="65">
        <v>0</v>
      </c>
      <c r="KTD8" s="65">
        <v>0</v>
      </c>
      <c r="KTE8" s="65">
        <v>0</v>
      </c>
      <c r="KTF8" s="65">
        <v>0</v>
      </c>
      <c r="KTG8" s="65">
        <v>0</v>
      </c>
      <c r="KTH8" s="65">
        <v>0</v>
      </c>
      <c r="KTI8" s="65">
        <v>0</v>
      </c>
      <c r="KTJ8" s="65">
        <v>0</v>
      </c>
      <c r="KTK8" s="65">
        <v>0</v>
      </c>
      <c r="KTL8" s="65">
        <v>0</v>
      </c>
      <c r="KTM8" s="65">
        <v>0</v>
      </c>
      <c r="KTN8" s="65">
        <v>0</v>
      </c>
      <c r="KTO8" s="65">
        <v>0</v>
      </c>
      <c r="KTP8" s="65">
        <v>0</v>
      </c>
      <c r="KTQ8" s="65">
        <v>0</v>
      </c>
      <c r="KTR8" s="65">
        <v>0</v>
      </c>
      <c r="KTS8" s="65">
        <v>0</v>
      </c>
      <c r="KTT8" s="65">
        <v>0</v>
      </c>
      <c r="KTU8" s="65">
        <v>0</v>
      </c>
      <c r="KTV8" s="65">
        <v>0</v>
      </c>
      <c r="KTW8" s="65">
        <v>0</v>
      </c>
      <c r="KTX8" s="65">
        <v>0</v>
      </c>
      <c r="KTY8" s="65">
        <v>0</v>
      </c>
      <c r="KTZ8" s="65">
        <v>0</v>
      </c>
      <c r="KUA8" s="65">
        <v>0</v>
      </c>
      <c r="KUB8" s="65">
        <v>0</v>
      </c>
      <c r="KUC8" s="65">
        <v>0</v>
      </c>
      <c r="KUD8" s="65">
        <v>0</v>
      </c>
      <c r="KUE8" s="65">
        <v>0</v>
      </c>
      <c r="KUF8" s="65">
        <v>0</v>
      </c>
      <c r="KUG8" s="65">
        <v>0</v>
      </c>
      <c r="KUH8" s="65">
        <v>0</v>
      </c>
      <c r="KUI8" s="65">
        <v>0</v>
      </c>
      <c r="KUJ8" s="65">
        <v>0</v>
      </c>
      <c r="KUK8" s="65">
        <v>0</v>
      </c>
      <c r="KUL8" s="65">
        <v>0</v>
      </c>
      <c r="KUM8" s="65">
        <v>0</v>
      </c>
      <c r="KUN8" s="65">
        <v>0</v>
      </c>
      <c r="KUO8" s="65">
        <v>0</v>
      </c>
      <c r="KUP8" s="65">
        <v>0</v>
      </c>
      <c r="KUQ8" s="65">
        <v>0</v>
      </c>
      <c r="KUR8" s="65">
        <v>0</v>
      </c>
      <c r="KUS8" s="65">
        <v>0</v>
      </c>
      <c r="KUT8" s="65">
        <v>0</v>
      </c>
      <c r="KUU8" s="65">
        <v>0</v>
      </c>
      <c r="KUV8" s="65">
        <v>0</v>
      </c>
      <c r="KUW8" s="65">
        <v>0</v>
      </c>
      <c r="KUX8" s="65">
        <v>0</v>
      </c>
      <c r="KUY8" s="65">
        <v>0</v>
      </c>
      <c r="KUZ8" s="65">
        <v>0</v>
      </c>
      <c r="KVA8" s="65">
        <v>0</v>
      </c>
      <c r="KVB8" s="65">
        <v>0</v>
      </c>
      <c r="KVC8" s="65">
        <v>0</v>
      </c>
      <c r="KVD8" s="65">
        <v>0</v>
      </c>
      <c r="KVE8" s="65">
        <v>0</v>
      </c>
      <c r="KVF8" s="65">
        <v>0</v>
      </c>
      <c r="KVG8" s="65">
        <v>0</v>
      </c>
      <c r="KVH8" s="65">
        <v>0</v>
      </c>
      <c r="KVI8" s="65">
        <v>0</v>
      </c>
      <c r="KVJ8" s="65">
        <v>0</v>
      </c>
      <c r="KVK8" s="65">
        <v>0</v>
      </c>
      <c r="KVL8" s="65">
        <v>0</v>
      </c>
      <c r="KVM8" s="65">
        <v>0</v>
      </c>
      <c r="KVN8" s="65">
        <v>0</v>
      </c>
      <c r="KVO8" s="65">
        <v>0</v>
      </c>
      <c r="KVP8" s="65">
        <v>0</v>
      </c>
      <c r="KVQ8" s="65">
        <v>0</v>
      </c>
      <c r="KVR8" s="65">
        <v>0</v>
      </c>
      <c r="KVS8" s="65">
        <v>0</v>
      </c>
      <c r="KVT8" s="65">
        <v>0</v>
      </c>
      <c r="KVU8" s="65">
        <v>0</v>
      </c>
      <c r="KVV8" s="65">
        <v>0</v>
      </c>
      <c r="KVW8" s="65">
        <v>0</v>
      </c>
      <c r="KVX8" s="65">
        <v>0</v>
      </c>
      <c r="KVY8" s="65">
        <v>0</v>
      </c>
      <c r="KVZ8" s="65">
        <v>0</v>
      </c>
      <c r="KWA8" s="65">
        <v>0</v>
      </c>
      <c r="KWB8" s="65">
        <v>0</v>
      </c>
      <c r="KWC8" s="65">
        <v>0</v>
      </c>
      <c r="KWD8" s="65">
        <v>0</v>
      </c>
      <c r="KWE8" s="65">
        <v>0</v>
      </c>
      <c r="KWF8" s="65">
        <v>0</v>
      </c>
      <c r="KWG8" s="65">
        <v>0</v>
      </c>
      <c r="KWH8" s="65">
        <v>0</v>
      </c>
      <c r="KWI8" s="65">
        <v>0</v>
      </c>
      <c r="KWJ8" s="65">
        <v>0</v>
      </c>
      <c r="KWK8" s="65">
        <v>0</v>
      </c>
      <c r="KWL8" s="65">
        <v>0</v>
      </c>
      <c r="KWM8" s="65">
        <v>0</v>
      </c>
      <c r="KWN8" s="65">
        <v>0</v>
      </c>
      <c r="KWO8" s="65">
        <v>0</v>
      </c>
      <c r="KWP8" s="65">
        <v>0</v>
      </c>
      <c r="KWQ8" s="65">
        <v>0</v>
      </c>
      <c r="KWR8" s="65">
        <v>0</v>
      </c>
      <c r="KWS8" s="65">
        <v>0</v>
      </c>
      <c r="KWT8" s="65">
        <v>0</v>
      </c>
      <c r="KWU8" s="65">
        <v>0</v>
      </c>
      <c r="KWV8" s="65">
        <v>0</v>
      </c>
      <c r="KWW8" s="65">
        <v>0</v>
      </c>
      <c r="KWX8" s="65">
        <v>0</v>
      </c>
      <c r="KWY8" s="65">
        <v>0</v>
      </c>
      <c r="KWZ8" s="65">
        <v>0</v>
      </c>
      <c r="KXA8" s="65">
        <v>0</v>
      </c>
      <c r="KXB8" s="65">
        <v>0</v>
      </c>
      <c r="KXC8" s="65">
        <v>0</v>
      </c>
      <c r="KXD8" s="65">
        <v>0</v>
      </c>
      <c r="KXE8" s="65">
        <v>0</v>
      </c>
      <c r="KXF8" s="65">
        <v>0</v>
      </c>
      <c r="KXG8" s="65">
        <v>0</v>
      </c>
      <c r="KXH8" s="65">
        <v>0</v>
      </c>
      <c r="KXI8" s="65">
        <v>0</v>
      </c>
      <c r="KXJ8" s="65">
        <v>0</v>
      </c>
      <c r="KXK8" s="65">
        <v>0</v>
      </c>
      <c r="KXL8" s="65">
        <v>0</v>
      </c>
      <c r="KXM8" s="65">
        <v>0</v>
      </c>
      <c r="KXN8" s="65">
        <v>0</v>
      </c>
      <c r="KXO8" s="65">
        <v>0</v>
      </c>
      <c r="KXP8" s="65">
        <v>0</v>
      </c>
      <c r="KXQ8" s="65">
        <v>0</v>
      </c>
      <c r="KXR8" s="65">
        <v>0</v>
      </c>
      <c r="KXS8" s="65">
        <v>0</v>
      </c>
      <c r="KXT8" s="65">
        <v>0</v>
      </c>
      <c r="KXU8" s="65">
        <v>0</v>
      </c>
      <c r="KXV8" s="65">
        <v>0</v>
      </c>
      <c r="KXW8" s="65">
        <v>0</v>
      </c>
      <c r="KXX8" s="65">
        <v>0</v>
      </c>
      <c r="KXY8" s="65">
        <v>0</v>
      </c>
      <c r="KXZ8" s="65">
        <v>0</v>
      </c>
      <c r="KYA8" s="65">
        <v>0</v>
      </c>
      <c r="KYB8" s="65">
        <v>0</v>
      </c>
      <c r="KYC8" s="65">
        <v>0</v>
      </c>
      <c r="KYD8" s="65">
        <v>0</v>
      </c>
      <c r="KYE8" s="65">
        <v>0</v>
      </c>
      <c r="KYF8" s="65">
        <v>0</v>
      </c>
      <c r="KYG8" s="65">
        <v>0</v>
      </c>
      <c r="KYH8" s="65">
        <v>0</v>
      </c>
      <c r="KYI8" s="65">
        <v>0</v>
      </c>
      <c r="KYJ8" s="65">
        <v>0</v>
      </c>
      <c r="KYK8" s="65">
        <v>0</v>
      </c>
      <c r="KYL8" s="65">
        <v>0</v>
      </c>
      <c r="KYM8" s="65">
        <v>0</v>
      </c>
      <c r="KYN8" s="65">
        <v>0</v>
      </c>
      <c r="KYO8" s="65">
        <v>0</v>
      </c>
      <c r="KYP8" s="65">
        <v>0</v>
      </c>
      <c r="KYQ8" s="65">
        <v>0</v>
      </c>
      <c r="KYR8" s="65">
        <v>0</v>
      </c>
      <c r="KYS8" s="65">
        <v>0</v>
      </c>
      <c r="KYT8" s="65">
        <v>0</v>
      </c>
      <c r="KYU8" s="65">
        <v>0</v>
      </c>
      <c r="KYV8" s="65">
        <v>0</v>
      </c>
      <c r="KYW8" s="65">
        <v>0</v>
      </c>
      <c r="KYX8" s="65">
        <v>0</v>
      </c>
      <c r="KYY8" s="65">
        <v>0</v>
      </c>
      <c r="KYZ8" s="65">
        <v>0</v>
      </c>
      <c r="KZA8" s="65">
        <v>0</v>
      </c>
      <c r="KZB8" s="65">
        <v>0</v>
      </c>
      <c r="KZC8" s="65">
        <v>0</v>
      </c>
      <c r="KZD8" s="65">
        <v>0</v>
      </c>
      <c r="KZE8" s="65">
        <v>0</v>
      </c>
      <c r="KZF8" s="65">
        <v>0</v>
      </c>
      <c r="KZG8" s="65">
        <v>0</v>
      </c>
      <c r="KZH8" s="65">
        <v>0</v>
      </c>
      <c r="KZI8" s="65">
        <v>0</v>
      </c>
      <c r="KZJ8" s="65">
        <v>0</v>
      </c>
      <c r="KZK8" s="65">
        <v>0</v>
      </c>
      <c r="KZL8" s="65">
        <v>0</v>
      </c>
      <c r="KZM8" s="65">
        <v>0</v>
      </c>
      <c r="KZN8" s="65">
        <v>0</v>
      </c>
      <c r="KZO8" s="65">
        <v>0</v>
      </c>
      <c r="KZP8" s="65">
        <v>0</v>
      </c>
      <c r="KZQ8" s="65">
        <v>0</v>
      </c>
      <c r="KZR8" s="65">
        <v>0</v>
      </c>
      <c r="KZS8" s="65">
        <v>0</v>
      </c>
      <c r="KZT8" s="65">
        <v>0</v>
      </c>
      <c r="KZU8" s="65">
        <v>0</v>
      </c>
      <c r="KZV8" s="65">
        <v>0</v>
      </c>
      <c r="KZW8" s="65">
        <v>0</v>
      </c>
      <c r="KZX8" s="65">
        <v>0</v>
      </c>
      <c r="KZY8" s="65">
        <v>0</v>
      </c>
      <c r="KZZ8" s="65">
        <v>0</v>
      </c>
      <c r="LAA8" s="65">
        <v>0</v>
      </c>
      <c r="LAB8" s="65">
        <v>0</v>
      </c>
      <c r="LAC8" s="65">
        <v>0</v>
      </c>
      <c r="LAD8" s="65">
        <v>0</v>
      </c>
      <c r="LAE8" s="65">
        <v>0</v>
      </c>
      <c r="LAF8" s="65">
        <v>0</v>
      </c>
      <c r="LAG8" s="65">
        <v>0</v>
      </c>
      <c r="LAH8" s="65">
        <v>0</v>
      </c>
      <c r="LAI8" s="65">
        <v>0</v>
      </c>
      <c r="LAJ8" s="65">
        <v>0</v>
      </c>
      <c r="LAK8" s="65">
        <v>0</v>
      </c>
      <c r="LAL8" s="65">
        <v>0</v>
      </c>
      <c r="LAM8" s="65">
        <v>0</v>
      </c>
      <c r="LAN8" s="65">
        <v>0</v>
      </c>
      <c r="LAO8" s="65">
        <v>0</v>
      </c>
      <c r="LAP8" s="65">
        <v>0</v>
      </c>
      <c r="LAQ8" s="65">
        <v>0</v>
      </c>
      <c r="LAR8" s="65">
        <v>0</v>
      </c>
      <c r="LAS8" s="65">
        <v>0</v>
      </c>
      <c r="LAT8" s="65">
        <v>0</v>
      </c>
      <c r="LAU8" s="65">
        <v>0</v>
      </c>
      <c r="LAV8" s="65">
        <v>0</v>
      </c>
      <c r="LAW8" s="65">
        <v>0</v>
      </c>
      <c r="LAX8" s="65">
        <v>0</v>
      </c>
      <c r="LAY8" s="65">
        <v>0</v>
      </c>
      <c r="LAZ8" s="65">
        <v>0</v>
      </c>
      <c r="LBA8" s="65">
        <v>0</v>
      </c>
      <c r="LBB8" s="65">
        <v>0</v>
      </c>
      <c r="LBC8" s="65">
        <v>0</v>
      </c>
      <c r="LBD8" s="65">
        <v>0</v>
      </c>
      <c r="LBE8" s="65">
        <v>0</v>
      </c>
      <c r="LBF8" s="65">
        <v>0</v>
      </c>
      <c r="LBG8" s="65">
        <v>0</v>
      </c>
      <c r="LBH8" s="65">
        <v>0</v>
      </c>
      <c r="LBI8" s="65">
        <v>0</v>
      </c>
      <c r="LBJ8" s="65">
        <v>0</v>
      </c>
      <c r="LBK8" s="65">
        <v>0</v>
      </c>
      <c r="LBL8" s="65">
        <v>0</v>
      </c>
      <c r="LBM8" s="65">
        <v>0</v>
      </c>
      <c r="LBN8" s="65">
        <v>0</v>
      </c>
      <c r="LBO8" s="65">
        <v>0</v>
      </c>
      <c r="LBP8" s="65">
        <v>0</v>
      </c>
      <c r="LBQ8" s="65">
        <v>0</v>
      </c>
      <c r="LBR8" s="65">
        <v>0</v>
      </c>
      <c r="LBS8" s="65">
        <v>0</v>
      </c>
      <c r="LBT8" s="65">
        <v>0</v>
      </c>
      <c r="LBU8" s="65">
        <v>0</v>
      </c>
      <c r="LBV8" s="65">
        <v>0</v>
      </c>
      <c r="LBW8" s="65">
        <v>0</v>
      </c>
      <c r="LBX8" s="65">
        <v>0</v>
      </c>
      <c r="LBY8" s="65">
        <v>0</v>
      </c>
      <c r="LBZ8" s="65">
        <v>0</v>
      </c>
      <c r="LCA8" s="65">
        <v>0</v>
      </c>
      <c r="LCB8" s="65">
        <v>0</v>
      </c>
      <c r="LCC8" s="65">
        <v>0</v>
      </c>
      <c r="LCD8" s="65">
        <v>0</v>
      </c>
      <c r="LCE8" s="65">
        <v>0</v>
      </c>
      <c r="LCF8" s="65">
        <v>0</v>
      </c>
      <c r="LCG8" s="65">
        <v>0</v>
      </c>
      <c r="LCH8" s="65">
        <v>0</v>
      </c>
      <c r="LCI8" s="65">
        <v>0</v>
      </c>
      <c r="LCJ8" s="65">
        <v>0</v>
      </c>
      <c r="LCK8" s="65">
        <v>0</v>
      </c>
      <c r="LCL8" s="65">
        <v>0</v>
      </c>
      <c r="LCM8" s="65">
        <v>0</v>
      </c>
      <c r="LCN8" s="65">
        <v>0</v>
      </c>
      <c r="LCO8" s="65">
        <v>0</v>
      </c>
      <c r="LCP8" s="65">
        <v>0</v>
      </c>
      <c r="LCQ8" s="65">
        <v>0</v>
      </c>
      <c r="LCR8" s="65">
        <v>0</v>
      </c>
      <c r="LCS8" s="65">
        <v>0</v>
      </c>
      <c r="LCT8" s="65">
        <v>0</v>
      </c>
      <c r="LCU8" s="65">
        <v>0</v>
      </c>
      <c r="LCV8" s="65">
        <v>0</v>
      </c>
      <c r="LCW8" s="65">
        <v>0</v>
      </c>
      <c r="LCX8" s="65">
        <v>0</v>
      </c>
      <c r="LCY8" s="65">
        <v>0</v>
      </c>
      <c r="LCZ8" s="65">
        <v>0</v>
      </c>
      <c r="LDA8" s="65">
        <v>0</v>
      </c>
      <c r="LDB8" s="65">
        <v>0</v>
      </c>
      <c r="LDC8" s="65">
        <v>0</v>
      </c>
      <c r="LDD8" s="65">
        <v>0</v>
      </c>
      <c r="LDE8" s="65">
        <v>0</v>
      </c>
      <c r="LDF8" s="65">
        <v>0</v>
      </c>
      <c r="LDG8" s="65">
        <v>0</v>
      </c>
      <c r="LDH8" s="65">
        <v>0</v>
      </c>
      <c r="LDI8" s="65">
        <v>0</v>
      </c>
      <c r="LDJ8" s="65">
        <v>0</v>
      </c>
      <c r="LDK8" s="65">
        <v>0</v>
      </c>
      <c r="LDL8" s="65">
        <v>0</v>
      </c>
      <c r="LDM8" s="65">
        <v>0</v>
      </c>
      <c r="LDN8" s="65">
        <v>0</v>
      </c>
      <c r="LDO8" s="65">
        <v>0</v>
      </c>
      <c r="LDP8" s="65">
        <v>0</v>
      </c>
      <c r="LDQ8" s="65">
        <v>0</v>
      </c>
      <c r="LDR8" s="65">
        <v>0</v>
      </c>
      <c r="LDS8" s="65">
        <v>0</v>
      </c>
      <c r="LDT8" s="65">
        <v>0</v>
      </c>
      <c r="LDU8" s="65">
        <v>0</v>
      </c>
      <c r="LDV8" s="65">
        <v>0</v>
      </c>
      <c r="LDW8" s="65">
        <v>0</v>
      </c>
      <c r="LDX8" s="65">
        <v>0</v>
      </c>
      <c r="LDY8" s="65">
        <v>0</v>
      </c>
      <c r="LDZ8" s="65">
        <v>0</v>
      </c>
      <c r="LEA8" s="65">
        <v>0</v>
      </c>
      <c r="LEB8" s="65">
        <v>0</v>
      </c>
      <c r="LEC8" s="65">
        <v>0</v>
      </c>
      <c r="LED8" s="65">
        <v>0</v>
      </c>
      <c r="LEE8" s="65">
        <v>0</v>
      </c>
      <c r="LEF8" s="65">
        <v>0</v>
      </c>
      <c r="LEG8" s="65">
        <v>0</v>
      </c>
      <c r="LEH8" s="65">
        <v>0</v>
      </c>
      <c r="LEI8" s="65">
        <v>0</v>
      </c>
      <c r="LEJ8" s="65">
        <v>0</v>
      </c>
      <c r="LEK8" s="65">
        <v>0</v>
      </c>
      <c r="LEL8" s="65">
        <v>0</v>
      </c>
      <c r="LEM8" s="65">
        <v>0</v>
      </c>
      <c r="LEN8" s="65">
        <v>0</v>
      </c>
      <c r="LEO8" s="65">
        <v>0</v>
      </c>
      <c r="LEP8" s="65">
        <v>0</v>
      </c>
      <c r="LEQ8" s="65">
        <v>0</v>
      </c>
      <c r="LER8" s="65">
        <v>0</v>
      </c>
      <c r="LES8" s="65">
        <v>0</v>
      </c>
      <c r="LET8" s="65">
        <v>0</v>
      </c>
      <c r="LEU8" s="65">
        <v>0</v>
      </c>
      <c r="LEV8" s="65">
        <v>0</v>
      </c>
      <c r="LEW8" s="65">
        <v>0</v>
      </c>
      <c r="LEX8" s="65">
        <v>0</v>
      </c>
      <c r="LEY8" s="65">
        <v>0</v>
      </c>
      <c r="LEZ8" s="65">
        <v>0</v>
      </c>
      <c r="LFA8" s="65">
        <v>0</v>
      </c>
      <c r="LFB8" s="65">
        <v>0</v>
      </c>
      <c r="LFC8" s="65">
        <v>0</v>
      </c>
      <c r="LFD8" s="65">
        <v>0</v>
      </c>
      <c r="LFE8" s="65">
        <v>0</v>
      </c>
      <c r="LFF8" s="65">
        <v>0</v>
      </c>
      <c r="LFG8" s="65">
        <v>0</v>
      </c>
      <c r="LFH8" s="65">
        <v>0</v>
      </c>
      <c r="LFI8" s="65">
        <v>0</v>
      </c>
      <c r="LFJ8" s="65">
        <v>0</v>
      </c>
      <c r="LFK8" s="65">
        <v>0</v>
      </c>
      <c r="LFL8" s="65">
        <v>0</v>
      </c>
      <c r="LFM8" s="65">
        <v>0</v>
      </c>
      <c r="LFN8" s="65">
        <v>0</v>
      </c>
      <c r="LFO8" s="65">
        <v>0</v>
      </c>
      <c r="LFP8" s="65">
        <v>0</v>
      </c>
      <c r="LFQ8" s="65">
        <v>0</v>
      </c>
      <c r="LFR8" s="65">
        <v>0</v>
      </c>
      <c r="LFS8" s="65">
        <v>0</v>
      </c>
      <c r="LFT8" s="65">
        <v>0</v>
      </c>
      <c r="LFU8" s="65">
        <v>0</v>
      </c>
      <c r="LFV8" s="65">
        <v>0</v>
      </c>
      <c r="LFW8" s="65">
        <v>0</v>
      </c>
      <c r="LFX8" s="65">
        <v>0</v>
      </c>
      <c r="LFY8" s="65">
        <v>0</v>
      </c>
      <c r="LFZ8" s="65">
        <v>0</v>
      </c>
      <c r="LGA8" s="65">
        <v>0</v>
      </c>
      <c r="LGB8" s="65">
        <v>0</v>
      </c>
      <c r="LGC8" s="65">
        <v>0</v>
      </c>
      <c r="LGD8" s="65">
        <v>0</v>
      </c>
      <c r="LGE8" s="65">
        <v>0</v>
      </c>
      <c r="LGF8" s="65">
        <v>0</v>
      </c>
      <c r="LGG8" s="65">
        <v>0</v>
      </c>
      <c r="LGH8" s="65">
        <v>0</v>
      </c>
      <c r="LGI8" s="65">
        <v>0</v>
      </c>
      <c r="LGJ8" s="65">
        <v>0</v>
      </c>
      <c r="LGK8" s="65">
        <v>0</v>
      </c>
      <c r="LGL8" s="65">
        <v>0</v>
      </c>
      <c r="LGM8" s="65">
        <v>0</v>
      </c>
      <c r="LGN8" s="65">
        <v>0</v>
      </c>
      <c r="LGO8" s="65">
        <v>0</v>
      </c>
      <c r="LGP8" s="65">
        <v>0</v>
      </c>
      <c r="LGQ8" s="65">
        <v>0</v>
      </c>
      <c r="LGR8" s="65">
        <v>0</v>
      </c>
      <c r="LGS8" s="65">
        <v>0</v>
      </c>
      <c r="LGT8" s="65">
        <v>0</v>
      </c>
      <c r="LGU8" s="65">
        <v>0</v>
      </c>
      <c r="LGV8" s="65">
        <v>0</v>
      </c>
      <c r="LGW8" s="65">
        <v>0</v>
      </c>
      <c r="LGX8" s="65">
        <v>0</v>
      </c>
      <c r="LGY8" s="65">
        <v>0</v>
      </c>
      <c r="LGZ8" s="65">
        <v>0</v>
      </c>
      <c r="LHA8" s="65">
        <v>0</v>
      </c>
      <c r="LHB8" s="65">
        <v>0</v>
      </c>
      <c r="LHC8" s="65">
        <v>0</v>
      </c>
      <c r="LHD8" s="65">
        <v>0</v>
      </c>
      <c r="LHE8" s="65">
        <v>0</v>
      </c>
      <c r="LHF8" s="65">
        <v>0</v>
      </c>
      <c r="LHG8" s="65">
        <v>0</v>
      </c>
      <c r="LHH8" s="65">
        <v>0</v>
      </c>
      <c r="LHI8" s="65">
        <v>0</v>
      </c>
      <c r="LHJ8" s="65">
        <v>0</v>
      </c>
      <c r="LHK8" s="65">
        <v>0</v>
      </c>
      <c r="LHL8" s="65">
        <v>0</v>
      </c>
      <c r="LHM8" s="65">
        <v>0</v>
      </c>
      <c r="LHN8" s="65">
        <v>0</v>
      </c>
      <c r="LHO8" s="65">
        <v>0</v>
      </c>
      <c r="LHP8" s="65">
        <v>0</v>
      </c>
      <c r="LHQ8" s="65">
        <v>0</v>
      </c>
      <c r="LHR8" s="65">
        <v>0</v>
      </c>
      <c r="LHS8" s="65">
        <v>0</v>
      </c>
      <c r="LHT8" s="65">
        <v>0</v>
      </c>
      <c r="LHU8" s="65">
        <v>0</v>
      </c>
      <c r="LHV8" s="65">
        <v>0</v>
      </c>
      <c r="LHW8" s="65">
        <v>0</v>
      </c>
      <c r="LHX8" s="65">
        <v>0</v>
      </c>
      <c r="LHY8" s="65">
        <v>0</v>
      </c>
      <c r="LHZ8" s="65">
        <v>0</v>
      </c>
      <c r="LIA8" s="65">
        <v>0</v>
      </c>
      <c r="LIB8" s="65">
        <v>0</v>
      </c>
      <c r="LIC8" s="65">
        <v>0</v>
      </c>
      <c r="LID8" s="65">
        <v>0</v>
      </c>
      <c r="LIE8" s="65">
        <v>0</v>
      </c>
      <c r="LIF8" s="65">
        <v>0</v>
      </c>
      <c r="LIG8" s="65">
        <v>0</v>
      </c>
      <c r="LIH8" s="65">
        <v>0</v>
      </c>
      <c r="LII8" s="65">
        <v>0</v>
      </c>
      <c r="LIJ8" s="65">
        <v>0</v>
      </c>
      <c r="LIK8" s="65">
        <v>0</v>
      </c>
      <c r="LIL8" s="65">
        <v>0</v>
      </c>
      <c r="LIM8" s="65">
        <v>0</v>
      </c>
      <c r="LIN8" s="65">
        <v>0</v>
      </c>
      <c r="LIO8" s="65">
        <v>0</v>
      </c>
      <c r="LIP8" s="65">
        <v>0</v>
      </c>
      <c r="LIQ8" s="65">
        <v>0</v>
      </c>
      <c r="LIR8" s="65">
        <v>0</v>
      </c>
      <c r="LIS8" s="65">
        <v>0</v>
      </c>
      <c r="LIT8" s="65">
        <v>0</v>
      </c>
      <c r="LIU8" s="65">
        <v>0</v>
      </c>
      <c r="LIV8" s="65">
        <v>0</v>
      </c>
      <c r="LIW8" s="65">
        <v>0</v>
      </c>
      <c r="LIX8" s="65">
        <v>0</v>
      </c>
      <c r="LIY8" s="65">
        <v>0</v>
      </c>
      <c r="LIZ8" s="65">
        <v>0</v>
      </c>
      <c r="LJA8" s="65">
        <v>0</v>
      </c>
      <c r="LJB8" s="65">
        <v>0</v>
      </c>
      <c r="LJC8" s="65">
        <v>0</v>
      </c>
      <c r="LJD8" s="65">
        <v>0</v>
      </c>
      <c r="LJE8" s="65">
        <v>0</v>
      </c>
      <c r="LJF8" s="65">
        <v>0</v>
      </c>
      <c r="LJG8" s="65">
        <v>0</v>
      </c>
      <c r="LJH8" s="65">
        <v>0</v>
      </c>
      <c r="LJI8" s="65">
        <v>0</v>
      </c>
      <c r="LJJ8" s="65">
        <v>0</v>
      </c>
      <c r="LJK8" s="65">
        <v>0</v>
      </c>
      <c r="LJL8" s="65">
        <v>0</v>
      </c>
      <c r="LJM8" s="65">
        <v>0</v>
      </c>
      <c r="LJN8" s="65">
        <v>0</v>
      </c>
      <c r="LJO8" s="65">
        <v>0</v>
      </c>
      <c r="LJP8" s="65">
        <v>0</v>
      </c>
      <c r="LJQ8" s="65">
        <v>0</v>
      </c>
      <c r="LJR8" s="65">
        <v>0</v>
      </c>
      <c r="LJS8" s="65">
        <v>0</v>
      </c>
      <c r="LJT8" s="65">
        <v>0</v>
      </c>
      <c r="LJU8" s="65">
        <v>0</v>
      </c>
      <c r="LJV8" s="65">
        <v>0</v>
      </c>
      <c r="LJW8" s="65">
        <v>0</v>
      </c>
      <c r="LJX8" s="65">
        <v>0</v>
      </c>
      <c r="LJY8" s="65">
        <v>0</v>
      </c>
      <c r="LJZ8" s="65">
        <v>0</v>
      </c>
      <c r="LKA8" s="65">
        <v>0</v>
      </c>
      <c r="LKB8" s="65">
        <v>0</v>
      </c>
      <c r="LKC8" s="65">
        <v>0</v>
      </c>
      <c r="LKD8" s="65">
        <v>0</v>
      </c>
      <c r="LKE8" s="65">
        <v>0</v>
      </c>
      <c r="LKF8" s="65">
        <v>0</v>
      </c>
      <c r="LKG8" s="65">
        <v>0</v>
      </c>
      <c r="LKH8" s="65">
        <v>0</v>
      </c>
      <c r="LKI8" s="65">
        <v>0</v>
      </c>
      <c r="LKJ8" s="65">
        <v>0</v>
      </c>
      <c r="LKK8" s="65">
        <v>0</v>
      </c>
      <c r="LKL8" s="65">
        <v>0</v>
      </c>
      <c r="LKM8" s="65">
        <v>0</v>
      </c>
      <c r="LKN8" s="65">
        <v>0</v>
      </c>
      <c r="LKO8" s="65">
        <v>0</v>
      </c>
      <c r="LKP8" s="65">
        <v>0</v>
      </c>
      <c r="LKQ8" s="65">
        <v>0</v>
      </c>
      <c r="LKR8" s="65">
        <v>0</v>
      </c>
      <c r="LKS8" s="65">
        <v>0</v>
      </c>
      <c r="LKT8" s="65">
        <v>0</v>
      </c>
      <c r="LKU8" s="65">
        <v>0</v>
      </c>
      <c r="LKV8" s="65">
        <v>0</v>
      </c>
      <c r="LKW8" s="65">
        <v>0</v>
      </c>
      <c r="LKX8" s="65">
        <v>0</v>
      </c>
      <c r="LKY8" s="65">
        <v>0</v>
      </c>
      <c r="LKZ8" s="65">
        <v>0</v>
      </c>
      <c r="LLA8" s="65">
        <v>0</v>
      </c>
      <c r="LLB8" s="65">
        <v>0</v>
      </c>
      <c r="LLC8" s="65">
        <v>0</v>
      </c>
      <c r="LLD8" s="65">
        <v>0</v>
      </c>
      <c r="LLE8" s="65">
        <v>0</v>
      </c>
      <c r="LLF8" s="65">
        <v>0</v>
      </c>
      <c r="LLG8" s="65">
        <v>0</v>
      </c>
      <c r="LLH8" s="65">
        <v>0</v>
      </c>
      <c r="LLI8" s="65">
        <v>0</v>
      </c>
      <c r="LLJ8" s="65">
        <v>0</v>
      </c>
      <c r="LLK8" s="65">
        <v>0</v>
      </c>
      <c r="LLL8" s="65">
        <v>0</v>
      </c>
      <c r="LLM8" s="65">
        <v>0</v>
      </c>
      <c r="LLN8" s="65">
        <v>0</v>
      </c>
      <c r="LLO8" s="65">
        <v>0</v>
      </c>
      <c r="LLP8" s="65">
        <v>0</v>
      </c>
      <c r="LLQ8" s="65">
        <v>0</v>
      </c>
      <c r="LLR8" s="65">
        <v>0</v>
      </c>
      <c r="LLS8" s="65">
        <v>0</v>
      </c>
      <c r="LLT8" s="65">
        <v>0</v>
      </c>
      <c r="LLU8" s="65">
        <v>0</v>
      </c>
      <c r="LLV8" s="65">
        <v>0</v>
      </c>
      <c r="LLW8" s="65">
        <v>0</v>
      </c>
      <c r="LLX8" s="65">
        <v>0</v>
      </c>
      <c r="LLY8" s="65">
        <v>0</v>
      </c>
      <c r="LLZ8" s="65">
        <v>0</v>
      </c>
      <c r="LMA8" s="65">
        <v>0</v>
      </c>
      <c r="LMB8" s="65">
        <v>0</v>
      </c>
      <c r="LMC8" s="65">
        <v>0</v>
      </c>
      <c r="LMD8" s="65">
        <v>0</v>
      </c>
      <c r="LME8" s="65">
        <v>0</v>
      </c>
      <c r="LMF8" s="65">
        <v>0</v>
      </c>
      <c r="LMG8" s="65">
        <v>0</v>
      </c>
      <c r="LMH8" s="65">
        <v>0</v>
      </c>
      <c r="LMI8" s="65">
        <v>0</v>
      </c>
      <c r="LMJ8" s="65">
        <v>0</v>
      </c>
      <c r="LMK8" s="65">
        <v>0</v>
      </c>
      <c r="LML8" s="65">
        <v>0</v>
      </c>
      <c r="LMM8" s="65">
        <v>0</v>
      </c>
      <c r="LMN8" s="65">
        <v>0</v>
      </c>
      <c r="LMO8" s="65">
        <v>0</v>
      </c>
      <c r="LMP8" s="65">
        <v>0</v>
      </c>
      <c r="LMQ8" s="65">
        <v>0</v>
      </c>
      <c r="LMR8" s="65">
        <v>0</v>
      </c>
      <c r="LMS8" s="65">
        <v>0</v>
      </c>
      <c r="LMT8" s="65">
        <v>0</v>
      </c>
      <c r="LMU8" s="65">
        <v>0</v>
      </c>
      <c r="LMV8" s="65">
        <v>0</v>
      </c>
      <c r="LMW8" s="65">
        <v>0</v>
      </c>
      <c r="LMX8" s="65">
        <v>0</v>
      </c>
      <c r="LMY8" s="65">
        <v>0</v>
      </c>
      <c r="LMZ8" s="65">
        <v>0</v>
      </c>
      <c r="LNA8" s="65">
        <v>0</v>
      </c>
      <c r="LNB8" s="65">
        <v>0</v>
      </c>
      <c r="LNC8" s="65">
        <v>0</v>
      </c>
      <c r="LND8" s="65">
        <v>0</v>
      </c>
      <c r="LNE8" s="65">
        <v>0</v>
      </c>
      <c r="LNF8" s="65">
        <v>0</v>
      </c>
      <c r="LNG8" s="65">
        <v>0</v>
      </c>
      <c r="LNH8" s="65">
        <v>0</v>
      </c>
      <c r="LNI8" s="65">
        <v>0</v>
      </c>
      <c r="LNJ8" s="65">
        <v>0</v>
      </c>
      <c r="LNK8" s="65">
        <v>0</v>
      </c>
      <c r="LNL8" s="65">
        <v>0</v>
      </c>
      <c r="LNM8" s="65">
        <v>0</v>
      </c>
      <c r="LNN8" s="65">
        <v>0</v>
      </c>
      <c r="LNO8" s="65">
        <v>0</v>
      </c>
      <c r="LNP8" s="65">
        <v>0</v>
      </c>
      <c r="LNQ8" s="65">
        <v>0</v>
      </c>
      <c r="LNR8" s="65">
        <v>0</v>
      </c>
      <c r="LNS8" s="65">
        <v>0</v>
      </c>
      <c r="LNT8" s="65">
        <v>0</v>
      </c>
      <c r="LNU8" s="65">
        <v>0</v>
      </c>
      <c r="LNV8" s="65">
        <v>0</v>
      </c>
      <c r="LNW8" s="65">
        <v>0</v>
      </c>
      <c r="LNX8" s="65">
        <v>0</v>
      </c>
      <c r="LNY8" s="65">
        <v>0</v>
      </c>
      <c r="LNZ8" s="65">
        <v>0</v>
      </c>
      <c r="LOA8" s="65">
        <v>0</v>
      </c>
      <c r="LOB8" s="65">
        <v>0</v>
      </c>
      <c r="LOC8" s="65">
        <v>0</v>
      </c>
      <c r="LOD8" s="65">
        <v>0</v>
      </c>
      <c r="LOE8" s="65">
        <v>0</v>
      </c>
      <c r="LOF8" s="65">
        <v>0</v>
      </c>
      <c r="LOG8" s="65">
        <v>0</v>
      </c>
      <c r="LOH8" s="65">
        <v>0</v>
      </c>
      <c r="LOI8" s="65">
        <v>0</v>
      </c>
      <c r="LOJ8" s="65">
        <v>0</v>
      </c>
      <c r="LOK8" s="65">
        <v>0</v>
      </c>
      <c r="LOL8" s="65">
        <v>0</v>
      </c>
      <c r="LOM8" s="65">
        <v>0</v>
      </c>
      <c r="LON8" s="65">
        <v>0</v>
      </c>
      <c r="LOO8" s="65">
        <v>0</v>
      </c>
      <c r="LOP8" s="65">
        <v>0</v>
      </c>
      <c r="LOQ8" s="65">
        <v>0</v>
      </c>
      <c r="LOR8" s="65">
        <v>0</v>
      </c>
      <c r="LOS8" s="65">
        <v>0</v>
      </c>
      <c r="LOT8" s="65">
        <v>0</v>
      </c>
      <c r="LOU8" s="65">
        <v>0</v>
      </c>
      <c r="LOV8" s="65">
        <v>0</v>
      </c>
      <c r="LOW8" s="65">
        <v>0</v>
      </c>
      <c r="LOX8" s="65">
        <v>0</v>
      </c>
      <c r="LOY8" s="65">
        <v>0</v>
      </c>
      <c r="LOZ8" s="65">
        <v>0</v>
      </c>
      <c r="LPA8" s="65">
        <v>0</v>
      </c>
      <c r="LPB8" s="65">
        <v>0</v>
      </c>
      <c r="LPC8" s="65">
        <v>0</v>
      </c>
      <c r="LPD8" s="65">
        <v>0</v>
      </c>
      <c r="LPE8" s="65">
        <v>0</v>
      </c>
      <c r="LPF8" s="65">
        <v>0</v>
      </c>
      <c r="LPG8" s="65">
        <v>0</v>
      </c>
      <c r="LPH8" s="65">
        <v>0</v>
      </c>
      <c r="LPI8" s="65">
        <v>0</v>
      </c>
      <c r="LPJ8" s="65">
        <v>0</v>
      </c>
      <c r="LPK8" s="65">
        <v>0</v>
      </c>
      <c r="LPL8" s="65">
        <v>0</v>
      </c>
      <c r="LPM8" s="65">
        <v>0</v>
      </c>
      <c r="LPN8" s="65">
        <v>0</v>
      </c>
      <c r="LPO8" s="65">
        <v>0</v>
      </c>
      <c r="LPP8" s="65">
        <v>0</v>
      </c>
      <c r="LPQ8" s="65">
        <v>0</v>
      </c>
      <c r="LPR8" s="65">
        <v>0</v>
      </c>
      <c r="LPS8" s="65">
        <v>0</v>
      </c>
      <c r="LPT8" s="65">
        <v>0</v>
      </c>
      <c r="LPU8" s="65">
        <v>0</v>
      </c>
      <c r="LPV8" s="65">
        <v>0</v>
      </c>
      <c r="LPW8" s="65">
        <v>0</v>
      </c>
      <c r="LPX8" s="65">
        <v>0</v>
      </c>
      <c r="LPY8" s="65">
        <v>0</v>
      </c>
      <c r="LPZ8" s="65">
        <v>0</v>
      </c>
      <c r="LQA8" s="65">
        <v>0</v>
      </c>
      <c r="LQB8" s="65">
        <v>0</v>
      </c>
      <c r="LQC8" s="65">
        <v>0</v>
      </c>
      <c r="LQD8" s="65">
        <v>0</v>
      </c>
      <c r="LQE8" s="65">
        <v>0</v>
      </c>
      <c r="LQF8" s="65">
        <v>0</v>
      </c>
      <c r="LQG8" s="65">
        <v>0</v>
      </c>
      <c r="LQH8" s="65">
        <v>0</v>
      </c>
      <c r="LQI8" s="65">
        <v>0</v>
      </c>
      <c r="LQJ8" s="65">
        <v>0</v>
      </c>
      <c r="LQK8" s="65">
        <v>0</v>
      </c>
      <c r="LQL8" s="65">
        <v>0</v>
      </c>
      <c r="LQM8" s="65">
        <v>0</v>
      </c>
      <c r="LQN8" s="65">
        <v>0</v>
      </c>
      <c r="LQO8" s="65">
        <v>0</v>
      </c>
      <c r="LQP8" s="65">
        <v>0</v>
      </c>
      <c r="LQQ8" s="65">
        <v>0</v>
      </c>
      <c r="LQR8" s="65">
        <v>0</v>
      </c>
      <c r="LQS8" s="65">
        <v>0</v>
      </c>
      <c r="LQT8" s="65">
        <v>0</v>
      </c>
      <c r="LQU8" s="65">
        <v>0</v>
      </c>
      <c r="LQV8" s="65">
        <v>0</v>
      </c>
      <c r="LQW8" s="65">
        <v>0</v>
      </c>
      <c r="LQX8" s="65">
        <v>0</v>
      </c>
      <c r="LQY8" s="65">
        <v>0</v>
      </c>
      <c r="LQZ8" s="65">
        <v>0</v>
      </c>
      <c r="LRA8" s="65">
        <v>0</v>
      </c>
      <c r="LRB8" s="65">
        <v>0</v>
      </c>
      <c r="LRC8" s="65">
        <v>0</v>
      </c>
      <c r="LRD8" s="65">
        <v>0</v>
      </c>
      <c r="LRE8" s="65">
        <v>0</v>
      </c>
      <c r="LRF8" s="65">
        <v>0</v>
      </c>
      <c r="LRG8" s="65">
        <v>0</v>
      </c>
      <c r="LRH8" s="65">
        <v>0</v>
      </c>
      <c r="LRI8" s="65">
        <v>0</v>
      </c>
      <c r="LRJ8" s="65">
        <v>0</v>
      </c>
      <c r="LRK8" s="65">
        <v>0</v>
      </c>
      <c r="LRL8" s="65">
        <v>0</v>
      </c>
      <c r="LRM8" s="65">
        <v>0</v>
      </c>
      <c r="LRN8" s="65">
        <v>0</v>
      </c>
      <c r="LRO8" s="65">
        <v>0</v>
      </c>
      <c r="LRP8" s="65">
        <v>0</v>
      </c>
      <c r="LRQ8" s="65">
        <v>0</v>
      </c>
      <c r="LRR8" s="65">
        <v>0</v>
      </c>
      <c r="LRS8" s="65">
        <v>0</v>
      </c>
      <c r="LRT8" s="65">
        <v>0</v>
      </c>
      <c r="LRU8" s="65">
        <v>0</v>
      </c>
      <c r="LRV8" s="65">
        <v>0</v>
      </c>
      <c r="LRW8" s="65">
        <v>0</v>
      </c>
      <c r="LRX8" s="65">
        <v>0</v>
      </c>
      <c r="LRY8" s="65">
        <v>0</v>
      </c>
      <c r="LRZ8" s="65">
        <v>0</v>
      </c>
      <c r="LSA8" s="65">
        <v>0</v>
      </c>
      <c r="LSB8" s="65">
        <v>0</v>
      </c>
      <c r="LSC8" s="65">
        <v>0</v>
      </c>
      <c r="LSD8" s="65">
        <v>0</v>
      </c>
      <c r="LSE8" s="65">
        <v>0</v>
      </c>
      <c r="LSF8" s="65">
        <v>0</v>
      </c>
      <c r="LSG8" s="65">
        <v>0</v>
      </c>
      <c r="LSH8" s="65">
        <v>0</v>
      </c>
      <c r="LSI8" s="65">
        <v>0</v>
      </c>
      <c r="LSJ8" s="65">
        <v>0</v>
      </c>
      <c r="LSK8" s="65">
        <v>0</v>
      </c>
      <c r="LSL8" s="65">
        <v>0</v>
      </c>
      <c r="LSM8" s="65">
        <v>0</v>
      </c>
      <c r="LSN8" s="65">
        <v>0</v>
      </c>
      <c r="LSO8" s="65">
        <v>0</v>
      </c>
      <c r="LSP8" s="65">
        <v>0</v>
      </c>
      <c r="LSQ8" s="65">
        <v>0</v>
      </c>
      <c r="LSR8" s="65">
        <v>0</v>
      </c>
      <c r="LSS8" s="65">
        <v>0</v>
      </c>
      <c r="LST8" s="65">
        <v>0</v>
      </c>
      <c r="LSU8" s="65">
        <v>0</v>
      </c>
      <c r="LSV8" s="65">
        <v>0</v>
      </c>
      <c r="LSW8" s="65">
        <v>0</v>
      </c>
      <c r="LSX8" s="65">
        <v>0</v>
      </c>
      <c r="LSY8" s="65">
        <v>0</v>
      </c>
      <c r="LSZ8" s="65">
        <v>0</v>
      </c>
      <c r="LTA8" s="65">
        <v>0</v>
      </c>
      <c r="LTB8" s="65">
        <v>0</v>
      </c>
      <c r="LTC8" s="65">
        <v>0</v>
      </c>
      <c r="LTD8" s="65">
        <v>0</v>
      </c>
      <c r="LTE8" s="65">
        <v>0</v>
      </c>
      <c r="LTF8" s="65">
        <v>0</v>
      </c>
      <c r="LTG8" s="65">
        <v>0</v>
      </c>
      <c r="LTH8" s="65">
        <v>0</v>
      </c>
      <c r="LTI8" s="65">
        <v>0</v>
      </c>
      <c r="LTJ8" s="65">
        <v>0</v>
      </c>
      <c r="LTK8" s="65">
        <v>0</v>
      </c>
      <c r="LTL8" s="65">
        <v>0</v>
      </c>
      <c r="LTM8" s="65">
        <v>0</v>
      </c>
      <c r="LTN8" s="65">
        <v>0</v>
      </c>
      <c r="LTO8" s="65">
        <v>0</v>
      </c>
      <c r="LTP8" s="65">
        <v>0</v>
      </c>
      <c r="LTQ8" s="65">
        <v>0</v>
      </c>
      <c r="LTR8" s="65">
        <v>0</v>
      </c>
      <c r="LTS8" s="65">
        <v>0</v>
      </c>
      <c r="LTT8" s="65">
        <v>0</v>
      </c>
      <c r="LTU8" s="65">
        <v>0</v>
      </c>
      <c r="LTV8" s="65">
        <v>0</v>
      </c>
      <c r="LTW8" s="65">
        <v>0</v>
      </c>
      <c r="LTX8" s="65">
        <v>0</v>
      </c>
      <c r="LTY8" s="65">
        <v>0</v>
      </c>
      <c r="LTZ8" s="65">
        <v>0</v>
      </c>
      <c r="LUA8" s="65">
        <v>0</v>
      </c>
      <c r="LUB8" s="65">
        <v>0</v>
      </c>
      <c r="LUC8" s="65">
        <v>0</v>
      </c>
      <c r="LUD8" s="65">
        <v>0</v>
      </c>
      <c r="LUE8" s="65">
        <v>0</v>
      </c>
      <c r="LUF8" s="65">
        <v>0</v>
      </c>
      <c r="LUG8" s="65">
        <v>0</v>
      </c>
      <c r="LUH8" s="65">
        <v>0</v>
      </c>
      <c r="LUI8" s="65">
        <v>0</v>
      </c>
      <c r="LUJ8" s="65">
        <v>0</v>
      </c>
      <c r="LUK8" s="65">
        <v>0</v>
      </c>
      <c r="LUL8" s="65">
        <v>0</v>
      </c>
      <c r="LUM8" s="65">
        <v>0</v>
      </c>
      <c r="LUN8" s="65">
        <v>0</v>
      </c>
      <c r="LUO8" s="65">
        <v>0</v>
      </c>
      <c r="LUP8" s="65">
        <v>0</v>
      </c>
      <c r="LUQ8" s="65">
        <v>0</v>
      </c>
      <c r="LUR8" s="65">
        <v>0</v>
      </c>
      <c r="LUS8" s="65">
        <v>0</v>
      </c>
      <c r="LUT8" s="65">
        <v>0</v>
      </c>
      <c r="LUU8" s="65">
        <v>0</v>
      </c>
      <c r="LUV8" s="65">
        <v>0</v>
      </c>
      <c r="LUW8" s="65">
        <v>0</v>
      </c>
      <c r="LUX8" s="65">
        <v>0</v>
      </c>
      <c r="LUY8" s="65">
        <v>0</v>
      </c>
      <c r="LUZ8" s="65">
        <v>0</v>
      </c>
      <c r="LVA8" s="65">
        <v>0</v>
      </c>
      <c r="LVB8" s="65">
        <v>0</v>
      </c>
      <c r="LVC8" s="65">
        <v>0</v>
      </c>
      <c r="LVD8" s="65">
        <v>0</v>
      </c>
      <c r="LVE8" s="65">
        <v>0</v>
      </c>
      <c r="LVF8" s="65">
        <v>0</v>
      </c>
      <c r="LVG8" s="65">
        <v>0</v>
      </c>
      <c r="LVH8" s="65">
        <v>0</v>
      </c>
      <c r="LVI8" s="65">
        <v>0</v>
      </c>
      <c r="LVJ8" s="65">
        <v>0</v>
      </c>
      <c r="LVK8" s="65">
        <v>0</v>
      </c>
      <c r="LVL8" s="65">
        <v>0</v>
      </c>
      <c r="LVM8" s="65">
        <v>0</v>
      </c>
      <c r="LVN8" s="65">
        <v>0</v>
      </c>
      <c r="LVO8" s="65">
        <v>0</v>
      </c>
      <c r="LVP8" s="65">
        <v>0</v>
      </c>
      <c r="LVQ8" s="65">
        <v>0</v>
      </c>
      <c r="LVR8" s="65">
        <v>0</v>
      </c>
      <c r="LVS8" s="65">
        <v>0</v>
      </c>
      <c r="LVT8" s="65">
        <v>0</v>
      </c>
      <c r="LVU8" s="65">
        <v>0</v>
      </c>
      <c r="LVV8" s="65">
        <v>0</v>
      </c>
      <c r="LVW8" s="65">
        <v>0</v>
      </c>
      <c r="LVX8" s="65">
        <v>0</v>
      </c>
      <c r="LVY8" s="65">
        <v>0</v>
      </c>
      <c r="LVZ8" s="65">
        <v>0</v>
      </c>
      <c r="LWA8" s="65">
        <v>0</v>
      </c>
      <c r="LWB8" s="65">
        <v>0</v>
      </c>
      <c r="LWC8" s="65">
        <v>0</v>
      </c>
      <c r="LWD8" s="65">
        <v>0</v>
      </c>
      <c r="LWE8" s="65">
        <v>0</v>
      </c>
      <c r="LWF8" s="65">
        <v>0</v>
      </c>
      <c r="LWG8" s="65">
        <v>0</v>
      </c>
      <c r="LWH8" s="65">
        <v>0</v>
      </c>
      <c r="LWI8" s="65">
        <v>0</v>
      </c>
      <c r="LWJ8" s="65">
        <v>0</v>
      </c>
      <c r="LWK8" s="65">
        <v>0</v>
      </c>
      <c r="LWL8" s="65">
        <v>0</v>
      </c>
      <c r="LWM8" s="65">
        <v>0</v>
      </c>
      <c r="LWN8" s="65">
        <v>0</v>
      </c>
      <c r="LWO8" s="65">
        <v>0</v>
      </c>
      <c r="LWP8" s="65">
        <v>0</v>
      </c>
      <c r="LWQ8" s="65">
        <v>0</v>
      </c>
      <c r="LWR8" s="65">
        <v>0</v>
      </c>
      <c r="LWS8" s="65">
        <v>0</v>
      </c>
      <c r="LWT8" s="65">
        <v>0</v>
      </c>
      <c r="LWU8" s="65">
        <v>0</v>
      </c>
      <c r="LWV8" s="65">
        <v>0</v>
      </c>
      <c r="LWW8" s="65">
        <v>0</v>
      </c>
      <c r="LWX8" s="65">
        <v>0</v>
      </c>
      <c r="LWY8" s="65">
        <v>0</v>
      </c>
      <c r="LWZ8" s="65">
        <v>0</v>
      </c>
      <c r="LXA8" s="65">
        <v>0</v>
      </c>
      <c r="LXB8" s="65">
        <v>0</v>
      </c>
      <c r="LXC8" s="65">
        <v>0</v>
      </c>
      <c r="LXD8" s="65">
        <v>0</v>
      </c>
      <c r="LXE8" s="65">
        <v>0</v>
      </c>
      <c r="LXF8" s="65">
        <v>0</v>
      </c>
      <c r="LXG8" s="65">
        <v>0</v>
      </c>
      <c r="LXH8" s="65">
        <v>0</v>
      </c>
      <c r="LXI8" s="65">
        <v>0</v>
      </c>
      <c r="LXJ8" s="65">
        <v>0</v>
      </c>
      <c r="LXK8" s="65">
        <v>0</v>
      </c>
      <c r="LXL8" s="65">
        <v>0</v>
      </c>
      <c r="LXM8" s="65">
        <v>0</v>
      </c>
      <c r="LXN8" s="65">
        <v>0</v>
      </c>
      <c r="LXO8" s="65">
        <v>0</v>
      </c>
      <c r="LXP8" s="65">
        <v>0</v>
      </c>
      <c r="LXQ8" s="65">
        <v>0</v>
      </c>
      <c r="LXR8" s="65">
        <v>0</v>
      </c>
      <c r="LXS8" s="65">
        <v>0</v>
      </c>
      <c r="LXT8" s="65">
        <v>0</v>
      </c>
      <c r="LXU8" s="65">
        <v>0</v>
      </c>
      <c r="LXV8" s="65">
        <v>0</v>
      </c>
      <c r="LXW8" s="65">
        <v>0</v>
      </c>
      <c r="LXX8" s="65">
        <v>0</v>
      </c>
      <c r="LXY8" s="65">
        <v>0</v>
      </c>
      <c r="LXZ8" s="65">
        <v>0</v>
      </c>
      <c r="LYA8" s="65">
        <v>0</v>
      </c>
      <c r="LYB8" s="65">
        <v>0</v>
      </c>
      <c r="LYC8" s="65">
        <v>0</v>
      </c>
      <c r="LYD8" s="65">
        <v>0</v>
      </c>
      <c r="LYE8" s="65">
        <v>0</v>
      </c>
      <c r="LYF8" s="65">
        <v>0</v>
      </c>
      <c r="LYG8" s="65">
        <v>0</v>
      </c>
      <c r="LYH8" s="65">
        <v>0</v>
      </c>
      <c r="LYI8" s="65">
        <v>0</v>
      </c>
      <c r="LYJ8" s="65">
        <v>0</v>
      </c>
      <c r="LYK8" s="65">
        <v>0</v>
      </c>
      <c r="LYL8" s="65">
        <v>0</v>
      </c>
      <c r="LYM8" s="65">
        <v>0</v>
      </c>
      <c r="LYN8" s="65">
        <v>0</v>
      </c>
      <c r="LYO8" s="65">
        <v>0</v>
      </c>
      <c r="LYP8" s="65">
        <v>0</v>
      </c>
      <c r="LYQ8" s="65">
        <v>0</v>
      </c>
      <c r="LYR8" s="65">
        <v>0</v>
      </c>
      <c r="LYS8" s="65">
        <v>0</v>
      </c>
      <c r="LYT8" s="65">
        <v>0</v>
      </c>
      <c r="LYU8" s="65">
        <v>0</v>
      </c>
      <c r="LYV8" s="65">
        <v>0</v>
      </c>
      <c r="LYW8" s="65">
        <v>0</v>
      </c>
      <c r="LYX8" s="65">
        <v>0</v>
      </c>
      <c r="LYY8" s="65">
        <v>0</v>
      </c>
      <c r="LYZ8" s="65">
        <v>0</v>
      </c>
      <c r="LZA8" s="65">
        <v>0</v>
      </c>
      <c r="LZB8" s="65">
        <v>0</v>
      </c>
      <c r="LZC8" s="65">
        <v>0</v>
      </c>
      <c r="LZD8" s="65">
        <v>0</v>
      </c>
      <c r="LZE8" s="65">
        <v>0</v>
      </c>
      <c r="LZF8" s="65">
        <v>0</v>
      </c>
      <c r="LZG8" s="65">
        <v>0</v>
      </c>
      <c r="LZH8" s="65">
        <v>0</v>
      </c>
      <c r="LZI8" s="65">
        <v>0</v>
      </c>
      <c r="LZJ8" s="65">
        <v>0</v>
      </c>
      <c r="LZK8" s="65">
        <v>0</v>
      </c>
      <c r="LZL8" s="65">
        <v>0</v>
      </c>
      <c r="LZM8" s="65">
        <v>0</v>
      </c>
      <c r="LZN8" s="65">
        <v>0</v>
      </c>
      <c r="LZO8" s="65">
        <v>0</v>
      </c>
      <c r="LZP8" s="65">
        <v>0</v>
      </c>
      <c r="LZQ8" s="65">
        <v>0</v>
      </c>
      <c r="LZR8" s="65">
        <v>0</v>
      </c>
      <c r="LZS8" s="65">
        <v>0</v>
      </c>
      <c r="LZT8" s="65">
        <v>0</v>
      </c>
      <c r="LZU8" s="65">
        <v>0</v>
      </c>
      <c r="LZV8" s="65">
        <v>0</v>
      </c>
      <c r="LZW8" s="65">
        <v>0</v>
      </c>
      <c r="LZX8" s="65">
        <v>0</v>
      </c>
      <c r="LZY8" s="65">
        <v>0</v>
      </c>
      <c r="LZZ8" s="65">
        <v>0</v>
      </c>
      <c r="MAA8" s="65">
        <v>0</v>
      </c>
      <c r="MAB8" s="65">
        <v>0</v>
      </c>
      <c r="MAC8" s="65">
        <v>0</v>
      </c>
      <c r="MAD8" s="65">
        <v>0</v>
      </c>
      <c r="MAE8" s="65">
        <v>0</v>
      </c>
      <c r="MAF8" s="65">
        <v>0</v>
      </c>
      <c r="MAG8" s="65">
        <v>0</v>
      </c>
      <c r="MAH8" s="65">
        <v>0</v>
      </c>
      <c r="MAI8" s="65">
        <v>0</v>
      </c>
      <c r="MAJ8" s="65">
        <v>0</v>
      </c>
      <c r="MAK8" s="65">
        <v>0</v>
      </c>
      <c r="MAL8" s="65">
        <v>0</v>
      </c>
      <c r="MAM8" s="65">
        <v>0</v>
      </c>
      <c r="MAN8" s="65">
        <v>0</v>
      </c>
      <c r="MAO8" s="65">
        <v>0</v>
      </c>
      <c r="MAP8" s="65">
        <v>0</v>
      </c>
      <c r="MAQ8" s="65">
        <v>0</v>
      </c>
      <c r="MAR8" s="65">
        <v>0</v>
      </c>
      <c r="MAS8" s="65">
        <v>0</v>
      </c>
      <c r="MAT8" s="65">
        <v>0</v>
      </c>
      <c r="MAU8" s="65">
        <v>0</v>
      </c>
      <c r="MAV8" s="65">
        <v>0</v>
      </c>
      <c r="MAW8" s="65">
        <v>0</v>
      </c>
      <c r="MAX8" s="65">
        <v>0</v>
      </c>
      <c r="MAY8" s="65">
        <v>0</v>
      </c>
      <c r="MAZ8" s="65">
        <v>0</v>
      </c>
      <c r="MBA8" s="65">
        <v>0</v>
      </c>
      <c r="MBB8" s="65">
        <v>0</v>
      </c>
      <c r="MBC8" s="65">
        <v>0</v>
      </c>
      <c r="MBD8" s="65">
        <v>0</v>
      </c>
      <c r="MBE8" s="65">
        <v>0</v>
      </c>
      <c r="MBF8" s="65">
        <v>0</v>
      </c>
      <c r="MBG8" s="65">
        <v>0</v>
      </c>
      <c r="MBH8" s="65">
        <v>0</v>
      </c>
      <c r="MBI8" s="65">
        <v>0</v>
      </c>
      <c r="MBJ8" s="65">
        <v>0</v>
      </c>
      <c r="MBK8" s="65">
        <v>0</v>
      </c>
      <c r="MBL8" s="65">
        <v>0</v>
      </c>
      <c r="MBM8" s="65">
        <v>0</v>
      </c>
      <c r="MBN8" s="65">
        <v>0</v>
      </c>
      <c r="MBO8" s="65">
        <v>0</v>
      </c>
      <c r="MBP8" s="65">
        <v>0</v>
      </c>
      <c r="MBQ8" s="65">
        <v>0</v>
      </c>
      <c r="MBR8" s="65">
        <v>0</v>
      </c>
      <c r="MBS8" s="65">
        <v>0</v>
      </c>
      <c r="MBT8" s="65">
        <v>0</v>
      </c>
      <c r="MBU8" s="65">
        <v>0</v>
      </c>
      <c r="MBV8" s="65">
        <v>0</v>
      </c>
      <c r="MBW8" s="65">
        <v>0</v>
      </c>
      <c r="MBX8" s="65">
        <v>0</v>
      </c>
      <c r="MBY8" s="65">
        <v>0</v>
      </c>
      <c r="MBZ8" s="65">
        <v>0</v>
      </c>
      <c r="MCA8" s="65">
        <v>0</v>
      </c>
      <c r="MCB8" s="65">
        <v>0</v>
      </c>
      <c r="MCC8" s="65">
        <v>0</v>
      </c>
      <c r="MCD8" s="65">
        <v>0</v>
      </c>
      <c r="MCE8" s="65">
        <v>0</v>
      </c>
      <c r="MCF8" s="65">
        <v>0</v>
      </c>
      <c r="MCG8" s="65">
        <v>0</v>
      </c>
      <c r="MCH8" s="65">
        <v>0</v>
      </c>
      <c r="MCI8" s="65">
        <v>0</v>
      </c>
      <c r="MCJ8" s="65">
        <v>0</v>
      </c>
      <c r="MCK8" s="65">
        <v>0</v>
      </c>
      <c r="MCL8" s="65">
        <v>0</v>
      </c>
      <c r="MCM8" s="65">
        <v>0</v>
      </c>
      <c r="MCN8" s="65">
        <v>0</v>
      </c>
      <c r="MCO8" s="65">
        <v>0</v>
      </c>
      <c r="MCP8" s="65">
        <v>0</v>
      </c>
      <c r="MCQ8" s="65">
        <v>0</v>
      </c>
      <c r="MCR8" s="65">
        <v>0</v>
      </c>
      <c r="MCS8" s="65">
        <v>0</v>
      </c>
      <c r="MCT8" s="65">
        <v>0</v>
      </c>
      <c r="MCU8" s="65">
        <v>0</v>
      </c>
      <c r="MCV8" s="65">
        <v>0</v>
      </c>
      <c r="MCW8" s="65">
        <v>0</v>
      </c>
      <c r="MCX8" s="65">
        <v>0</v>
      </c>
      <c r="MCY8" s="65">
        <v>0</v>
      </c>
      <c r="MCZ8" s="65">
        <v>0</v>
      </c>
      <c r="MDA8" s="65">
        <v>0</v>
      </c>
      <c r="MDB8" s="65">
        <v>0</v>
      </c>
      <c r="MDC8" s="65">
        <v>0</v>
      </c>
      <c r="MDD8" s="65">
        <v>0</v>
      </c>
      <c r="MDE8" s="65">
        <v>0</v>
      </c>
      <c r="MDF8" s="65">
        <v>0</v>
      </c>
      <c r="MDG8" s="65">
        <v>0</v>
      </c>
      <c r="MDH8" s="65">
        <v>0</v>
      </c>
      <c r="MDI8" s="65">
        <v>0</v>
      </c>
      <c r="MDJ8" s="65">
        <v>0</v>
      </c>
      <c r="MDK8" s="65">
        <v>0</v>
      </c>
      <c r="MDL8" s="65">
        <v>0</v>
      </c>
      <c r="MDM8" s="65">
        <v>0</v>
      </c>
      <c r="MDN8" s="65">
        <v>0</v>
      </c>
      <c r="MDO8" s="65">
        <v>0</v>
      </c>
      <c r="MDP8" s="65">
        <v>0</v>
      </c>
      <c r="MDQ8" s="65">
        <v>0</v>
      </c>
      <c r="MDR8" s="65">
        <v>0</v>
      </c>
      <c r="MDS8" s="65">
        <v>0</v>
      </c>
      <c r="MDT8" s="65">
        <v>0</v>
      </c>
      <c r="MDU8" s="65">
        <v>0</v>
      </c>
      <c r="MDV8" s="65">
        <v>0</v>
      </c>
      <c r="MDW8" s="65">
        <v>0</v>
      </c>
      <c r="MDX8" s="65">
        <v>0</v>
      </c>
      <c r="MDY8" s="65">
        <v>0</v>
      </c>
      <c r="MDZ8" s="65">
        <v>0</v>
      </c>
      <c r="MEA8" s="65">
        <v>0</v>
      </c>
      <c r="MEB8" s="65">
        <v>0</v>
      </c>
      <c r="MEC8" s="65">
        <v>0</v>
      </c>
      <c r="MED8" s="65">
        <v>0</v>
      </c>
      <c r="MEE8" s="65">
        <v>0</v>
      </c>
      <c r="MEF8" s="65">
        <v>0</v>
      </c>
      <c r="MEG8" s="65">
        <v>0</v>
      </c>
      <c r="MEH8" s="65">
        <v>0</v>
      </c>
      <c r="MEI8" s="65">
        <v>0</v>
      </c>
      <c r="MEJ8" s="65">
        <v>0</v>
      </c>
      <c r="MEK8" s="65">
        <v>0</v>
      </c>
      <c r="MEL8" s="65">
        <v>0</v>
      </c>
      <c r="MEM8" s="65">
        <v>0</v>
      </c>
      <c r="MEN8" s="65">
        <v>0</v>
      </c>
      <c r="MEO8" s="65">
        <v>0</v>
      </c>
      <c r="MEP8" s="65">
        <v>0</v>
      </c>
      <c r="MEQ8" s="65">
        <v>0</v>
      </c>
      <c r="MER8" s="65">
        <v>0</v>
      </c>
      <c r="MES8" s="65">
        <v>0</v>
      </c>
      <c r="MET8" s="65">
        <v>0</v>
      </c>
      <c r="MEU8" s="65">
        <v>0</v>
      </c>
      <c r="MEV8" s="65">
        <v>0</v>
      </c>
      <c r="MEW8" s="65">
        <v>0</v>
      </c>
      <c r="MEX8" s="65">
        <v>0</v>
      </c>
      <c r="MEY8" s="65">
        <v>0</v>
      </c>
      <c r="MEZ8" s="65">
        <v>0</v>
      </c>
      <c r="MFA8" s="65">
        <v>0</v>
      </c>
      <c r="MFB8" s="65">
        <v>0</v>
      </c>
      <c r="MFC8" s="65">
        <v>0</v>
      </c>
      <c r="MFD8" s="65">
        <v>0</v>
      </c>
      <c r="MFE8" s="65">
        <v>0</v>
      </c>
      <c r="MFF8" s="65">
        <v>0</v>
      </c>
      <c r="MFG8" s="65">
        <v>0</v>
      </c>
      <c r="MFH8" s="65">
        <v>0</v>
      </c>
      <c r="MFI8" s="65">
        <v>0</v>
      </c>
      <c r="MFJ8" s="65">
        <v>0</v>
      </c>
      <c r="MFK8" s="65">
        <v>0</v>
      </c>
      <c r="MFL8" s="65">
        <v>0</v>
      </c>
      <c r="MFM8" s="65">
        <v>0</v>
      </c>
      <c r="MFN8" s="65">
        <v>0</v>
      </c>
      <c r="MFO8" s="65">
        <v>0</v>
      </c>
      <c r="MFP8" s="65">
        <v>0</v>
      </c>
      <c r="MFQ8" s="65">
        <v>0</v>
      </c>
      <c r="MFR8" s="65">
        <v>0</v>
      </c>
      <c r="MFS8" s="65">
        <v>0</v>
      </c>
      <c r="MFT8" s="65">
        <v>0</v>
      </c>
      <c r="MFU8" s="65">
        <v>0</v>
      </c>
      <c r="MFV8" s="65">
        <v>0</v>
      </c>
      <c r="MFW8" s="65">
        <v>0</v>
      </c>
      <c r="MFX8" s="65">
        <v>0</v>
      </c>
      <c r="MFY8" s="65">
        <v>0</v>
      </c>
      <c r="MFZ8" s="65">
        <v>0</v>
      </c>
      <c r="MGA8" s="65">
        <v>0</v>
      </c>
      <c r="MGB8" s="65">
        <v>0</v>
      </c>
      <c r="MGC8" s="65">
        <v>0</v>
      </c>
      <c r="MGD8" s="65">
        <v>0</v>
      </c>
      <c r="MGE8" s="65">
        <v>0</v>
      </c>
      <c r="MGF8" s="65">
        <v>0</v>
      </c>
      <c r="MGG8" s="65">
        <v>0</v>
      </c>
      <c r="MGH8" s="65">
        <v>0</v>
      </c>
      <c r="MGI8" s="65">
        <v>0</v>
      </c>
      <c r="MGJ8" s="65">
        <v>0</v>
      </c>
      <c r="MGK8" s="65">
        <v>0</v>
      </c>
      <c r="MGL8" s="65">
        <v>0</v>
      </c>
      <c r="MGM8" s="65">
        <v>0</v>
      </c>
      <c r="MGN8" s="65">
        <v>0</v>
      </c>
      <c r="MGO8" s="65">
        <v>0</v>
      </c>
      <c r="MGP8" s="65">
        <v>0</v>
      </c>
      <c r="MGQ8" s="65">
        <v>0</v>
      </c>
      <c r="MGR8" s="65">
        <v>0</v>
      </c>
      <c r="MGS8" s="65">
        <v>0</v>
      </c>
      <c r="MGT8" s="65">
        <v>0</v>
      </c>
      <c r="MGU8" s="65">
        <v>0</v>
      </c>
      <c r="MGV8" s="65">
        <v>0</v>
      </c>
      <c r="MGW8" s="65">
        <v>0</v>
      </c>
      <c r="MGX8" s="65">
        <v>0</v>
      </c>
      <c r="MGY8" s="65">
        <v>0</v>
      </c>
      <c r="MGZ8" s="65">
        <v>0</v>
      </c>
      <c r="MHA8" s="65">
        <v>0</v>
      </c>
      <c r="MHB8" s="65">
        <v>0</v>
      </c>
      <c r="MHC8" s="65">
        <v>0</v>
      </c>
      <c r="MHD8" s="65">
        <v>0</v>
      </c>
      <c r="MHE8" s="65">
        <v>0</v>
      </c>
      <c r="MHF8" s="65">
        <v>0</v>
      </c>
      <c r="MHG8" s="65">
        <v>0</v>
      </c>
      <c r="MHH8" s="65">
        <v>0</v>
      </c>
      <c r="MHI8" s="65">
        <v>0</v>
      </c>
      <c r="MHJ8" s="65">
        <v>0</v>
      </c>
      <c r="MHK8" s="65">
        <v>0</v>
      </c>
      <c r="MHL8" s="65">
        <v>0</v>
      </c>
      <c r="MHM8" s="65">
        <v>0</v>
      </c>
      <c r="MHN8" s="65">
        <v>0</v>
      </c>
      <c r="MHO8" s="65">
        <v>0</v>
      </c>
      <c r="MHP8" s="65">
        <v>0</v>
      </c>
      <c r="MHQ8" s="65">
        <v>0</v>
      </c>
      <c r="MHR8" s="65">
        <v>0</v>
      </c>
      <c r="MHS8" s="65">
        <v>0</v>
      </c>
      <c r="MHT8" s="65">
        <v>0</v>
      </c>
      <c r="MHU8" s="65">
        <v>0</v>
      </c>
      <c r="MHV8" s="65">
        <v>0</v>
      </c>
      <c r="MHW8" s="65">
        <v>0</v>
      </c>
      <c r="MHX8" s="65">
        <v>0</v>
      </c>
      <c r="MHY8" s="65">
        <v>0</v>
      </c>
      <c r="MHZ8" s="65">
        <v>0</v>
      </c>
      <c r="MIA8" s="65">
        <v>0</v>
      </c>
      <c r="MIB8" s="65">
        <v>0</v>
      </c>
      <c r="MIC8" s="65">
        <v>0</v>
      </c>
      <c r="MID8" s="65">
        <v>0</v>
      </c>
      <c r="MIE8" s="65">
        <v>0</v>
      </c>
      <c r="MIF8" s="65">
        <v>0</v>
      </c>
      <c r="MIG8" s="65">
        <v>0</v>
      </c>
      <c r="MIH8" s="65">
        <v>0</v>
      </c>
      <c r="MII8" s="65">
        <v>0</v>
      </c>
      <c r="MIJ8" s="65">
        <v>0</v>
      </c>
      <c r="MIK8" s="65">
        <v>0</v>
      </c>
      <c r="MIL8" s="65">
        <v>0</v>
      </c>
      <c r="MIM8" s="65">
        <v>0</v>
      </c>
      <c r="MIN8" s="65">
        <v>0</v>
      </c>
      <c r="MIO8" s="65">
        <v>0</v>
      </c>
      <c r="MIP8" s="65">
        <v>0</v>
      </c>
      <c r="MIQ8" s="65">
        <v>0</v>
      </c>
      <c r="MIR8" s="65">
        <v>0</v>
      </c>
      <c r="MIS8" s="65">
        <v>0</v>
      </c>
      <c r="MIT8" s="65">
        <v>0</v>
      </c>
      <c r="MIU8" s="65">
        <v>0</v>
      </c>
      <c r="MIV8" s="65">
        <v>0</v>
      </c>
      <c r="MIW8" s="65">
        <v>0</v>
      </c>
      <c r="MIX8" s="65">
        <v>0</v>
      </c>
      <c r="MIY8" s="65">
        <v>0</v>
      </c>
      <c r="MIZ8" s="65">
        <v>0</v>
      </c>
      <c r="MJA8" s="65">
        <v>0</v>
      </c>
      <c r="MJB8" s="65">
        <v>0</v>
      </c>
      <c r="MJC8" s="65">
        <v>0</v>
      </c>
      <c r="MJD8" s="65">
        <v>0</v>
      </c>
      <c r="MJE8" s="65">
        <v>0</v>
      </c>
      <c r="MJF8" s="65">
        <v>0</v>
      </c>
      <c r="MJG8" s="65">
        <v>0</v>
      </c>
      <c r="MJH8" s="65">
        <v>0</v>
      </c>
      <c r="MJI8" s="65">
        <v>0</v>
      </c>
      <c r="MJJ8" s="65">
        <v>0</v>
      </c>
      <c r="MJK8" s="65">
        <v>0</v>
      </c>
      <c r="MJL8" s="65">
        <v>0</v>
      </c>
      <c r="MJM8" s="65">
        <v>0</v>
      </c>
      <c r="MJN8" s="65">
        <v>0</v>
      </c>
      <c r="MJO8" s="65">
        <v>0</v>
      </c>
      <c r="MJP8" s="65">
        <v>0</v>
      </c>
      <c r="MJQ8" s="65">
        <v>0</v>
      </c>
      <c r="MJR8" s="65">
        <v>0</v>
      </c>
      <c r="MJS8" s="65">
        <v>0</v>
      </c>
      <c r="MJT8" s="65">
        <v>0</v>
      </c>
      <c r="MJU8" s="65">
        <v>0</v>
      </c>
      <c r="MJV8" s="65">
        <v>0</v>
      </c>
      <c r="MJW8" s="65">
        <v>0</v>
      </c>
      <c r="MJX8" s="65">
        <v>0</v>
      </c>
      <c r="MJY8" s="65">
        <v>0</v>
      </c>
      <c r="MJZ8" s="65">
        <v>0</v>
      </c>
      <c r="MKA8" s="65">
        <v>0</v>
      </c>
      <c r="MKB8" s="65">
        <v>0</v>
      </c>
      <c r="MKC8" s="65">
        <v>0</v>
      </c>
      <c r="MKD8" s="65">
        <v>0</v>
      </c>
      <c r="MKE8" s="65">
        <v>0</v>
      </c>
      <c r="MKF8" s="65">
        <v>0</v>
      </c>
      <c r="MKG8" s="65">
        <v>0</v>
      </c>
      <c r="MKH8" s="65">
        <v>0</v>
      </c>
      <c r="MKI8" s="65">
        <v>0</v>
      </c>
      <c r="MKJ8" s="65">
        <v>0</v>
      </c>
      <c r="MKK8" s="65">
        <v>0</v>
      </c>
      <c r="MKL8" s="65">
        <v>0</v>
      </c>
      <c r="MKM8" s="65">
        <v>0</v>
      </c>
      <c r="MKN8" s="65">
        <v>0</v>
      </c>
      <c r="MKO8" s="65">
        <v>0</v>
      </c>
      <c r="MKP8" s="65">
        <v>0</v>
      </c>
      <c r="MKQ8" s="65">
        <v>0</v>
      </c>
      <c r="MKR8" s="65">
        <v>0</v>
      </c>
      <c r="MKS8" s="65">
        <v>0</v>
      </c>
      <c r="MKT8" s="65">
        <v>0</v>
      </c>
      <c r="MKU8" s="65">
        <v>0</v>
      </c>
      <c r="MKV8" s="65">
        <v>0</v>
      </c>
      <c r="MKW8" s="65">
        <v>0</v>
      </c>
      <c r="MKX8" s="65">
        <v>0</v>
      </c>
      <c r="MKY8" s="65">
        <v>0</v>
      </c>
      <c r="MKZ8" s="65">
        <v>0</v>
      </c>
      <c r="MLA8" s="65">
        <v>0</v>
      </c>
      <c r="MLB8" s="65">
        <v>0</v>
      </c>
      <c r="MLC8" s="65">
        <v>0</v>
      </c>
      <c r="MLD8" s="65">
        <v>0</v>
      </c>
      <c r="MLE8" s="65">
        <v>0</v>
      </c>
      <c r="MLF8" s="65">
        <v>0</v>
      </c>
      <c r="MLG8" s="65">
        <v>0</v>
      </c>
      <c r="MLH8" s="65">
        <v>0</v>
      </c>
      <c r="MLI8" s="65">
        <v>0</v>
      </c>
      <c r="MLJ8" s="65">
        <v>0</v>
      </c>
      <c r="MLK8" s="65">
        <v>0</v>
      </c>
      <c r="MLL8" s="65">
        <v>0</v>
      </c>
      <c r="MLM8" s="65">
        <v>0</v>
      </c>
      <c r="MLN8" s="65">
        <v>0</v>
      </c>
      <c r="MLO8" s="65">
        <v>0</v>
      </c>
      <c r="MLP8" s="65">
        <v>0</v>
      </c>
      <c r="MLQ8" s="65">
        <v>0</v>
      </c>
      <c r="MLR8" s="65">
        <v>0</v>
      </c>
      <c r="MLS8" s="65">
        <v>0</v>
      </c>
      <c r="MLT8" s="65">
        <v>0</v>
      </c>
      <c r="MLU8" s="65">
        <v>0</v>
      </c>
      <c r="MLV8" s="65">
        <v>0</v>
      </c>
      <c r="MLW8" s="65">
        <v>0</v>
      </c>
      <c r="MLX8" s="65">
        <v>0</v>
      </c>
      <c r="MLY8" s="65">
        <v>0</v>
      </c>
      <c r="MLZ8" s="65">
        <v>0</v>
      </c>
      <c r="MMA8" s="65">
        <v>0</v>
      </c>
      <c r="MMB8" s="65">
        <v>0</v>
      </c>
      <c r="MMC8" s="65">
        <v>0</v>
      </c>
      <c r="MMD8" s="65">
        <v>0</v>
      </c>
      <c r="MME8" s="65">
        <v>0</v>
      </c>
      <c r="MMF8" s="65">
        <v>0</v>
      </c>
      <c r="MMG8" s="65">
        <v>0</v>
      </c>
      <c r="MMH8" s="65">
        <v>0</v>
      </c>
      <c r="MMI8" s="65">
        <v>0</v>
      </c>
      <c r="MMJ8" s="65">
        <v>0</v>
      </c>
      <c r="MMK8" s="65">
        <v>0</v>
      </c>
      <c r="MML8" s="65">
        <v>0</v>
      </c>
      <c r="MMM8" s="65">
        <v>0</v>
      </c>
      <c r="MMN8" s="65">
        <v>0</v>
      </c>
      <c r="MMO8" s="65">
        <v>0</v>
      </c>
      <c r="MMP8" s="65">
        <v>0</v>
      </c>
      <c r="MMQ8" s="65">
        <v>0</v>
      </c>
      <c r="MMR8" s="65">
        <v>0</v>
      </c>
      <c r="MMS8" s="65">
        <v>0</v>
      </c>
      <c r="MMT8" s="65">
        <v>0</v>
      </c>
      <c r="MMU8" s="65">
        <v>0</v>
      </c>
      <c r="MMV8" s="65">
        <v>0</v>
      </c>
      <c r="MMW8" s="65">
        <v>0</v>
      </c>
      <c r="MMX8" s="65">
        <v>0</v>
      </c>
      <c r="MMY8" s="65">
        <v>0</v>
      </c>
      <c r="MMZ8" s="65">
        <v>0</v>
      </c>
      <c r="MNA8" s="65">
        <v>0</v>
      </c>
      <c r="MNB8" s="65">
        <v>0</v>
      </c>
      <c r="MNC8" s="65">
        <v>0</v>
      </c>
      <c r="MND8" s="65">
        <v>0</v>
      </c>
      <c r="MNE8" s="65">
        <v>0</v>
      </c>
      <c r="MNF8" s="65">
        <v>0</v>
      </c>
      <c r="MNG8" s="65">
        <v>0</v>
      </c>
      <c r="MNH8" s="65">
        <v>0</v>
      </c>
      <c r="MNI8" s="65">
        <v>0</v>
      </c>
      <c r="MNJ8" s="65">
        <v>0</v>
      </c>
      <c r="MNK8" s="65">
        <v>0</v>
      </c>
      <c r="MNL8" s="65">
        <v>0</v>
      </c>
      <c r="MNM8" s="65">
        <v>0</v>
      </c>
      <c r="MNN8" s="65">
        <v>0</v>
      </c>
      <c r="MNO8" s="65">
        <v>0</v>
      </c>
      <c r="MNP8" s="65">
        <v>0</v>
      </c>
      <c r="MNQ8" s="65">
        <v>0</v>
      </c>
      <c r="MNR8" s="65">
        <v>0</v>
      </c>
      <c r="MNS8" s="65">
        <v>0</v>
      </c>
      <c r="MNT8" s="65">
        <v>0</v>
      </c>
      <c r="MNU8" s="65">
        <v>0</v>
      </c>
      <c r="MNV8" s="65">
        <v>0</v>
      </c>
      <c r="MNW8" s="65">
        <v>0</v>
      </c>
      <c r="MNX8" s="65">
        <v>0</v>
      </c>
      <c r="MNY8" s="65">
        <v>0</v>
      </c>
      <c r="MNZ8" s="65">
        <v>0</v>
      </c>
      <c r="MOA8" s="65">
        <v>0</v>
      </c>
      <c r="MOB8" s="65">
        <v>0</v>
      </c>
      <c r="MOC8" s="65">
        <v>0</v>
      </c>
      <c r="MOD8" s="65">
        <v>0</v>
      </c>
      <c r="MOE8" s="65">
        <v>0</v>
      </c>
      <c r="MOF8" s="65">
        <v>0</v>
      </c>
      <c r="MOG8" s="65">
        <v>0</v>
      </c>
      <c r="MOH8" s="65">
        <v>0</v>
      </c>
      <c r="MOI8" s="65">
        <v>0</v>
      </c>
      <c r="MOJ8" s="65">
        <v>0</v>
      </c>
      <c r="MOK8" s="65">
        <v>0</v>
      </c>
      <c r="MOL8" s="65">
        <v>0</v>
      </c>
      <c r="MOM8" s="65">
        <v>0</v>
      </c>
      <c r="MON8" s="65">
        <v>0</v>
      </c>
      <c r="MOO8" s="65">
        <v>0</v>
      </c>
      <c r="MOP8" s="65">
        <v>0</v>
      </c>
      <c r="MOQ8" s="65">
        <v>0</v>
      </c>
      <c r="MOR8" s="65">
        <v>0</v>
      </c>
      <c r="MOS8" s="65">
        <v>0</v>
      </c>
      <c r="MOT8" s="65">
        <v>0</v>
      </c>
      <c r="MOU8" s="65">
        <v>0</v>
      </c>
      <c r="MOV8" s="65">
        <v>0</v>
      </c>
      <c r="MOW8" s="65">
        <v>0</v>
      </c>
      <c r="MOX8" s="65">
        <v>0</v>
      </c>
      <c r="MOY8" s="65">
        <v>0</v>
      </c>
      <c r="MOZ8" s="65">
        <v>0</v>
      </c>
      <c r="MPA8" s="65">
        <v>0</v>
      </c>
      <c r="MPB8" s="65">
        <v>0</v>
      </c>
      <c r="MPC8" s="65">
        <v>0</v>
      </c>
      <c r="MPD8" s="65">
        <v>0</v>
      </c>
      <c r="MPE8" s="65">
        <v>0</v>
      </c>
      <c r="MPF8" s="65">
        <v>0</v>
      </c>
      <c r="MPG8" s="65">
        <v>0</v>
      </c>
      <c r="MPH8" s="65">
        <v>0</v>
      </c>
      <c r="MPI8" s="65">
        <v>0</v>
      </c>
      <c r="MPJ8" s="65">
        <v>0</v>
      </c>
      <c r="MPK8" s="65">
        <v>0</v>
      </c>
      <c r="MPL8" s="65">
        <v>0</v>
      </c>
      <c r="MPM8" s="65">
        <v>0</v>
      </c>
      <c r="MPN8" s="65">
        <v>0</v>
      </c>
      <c r="MPO8" s="65">
        <v>0</v>
      </c>
      <c r="MPP8" s="65">
        <v>0</v>
      </c>
      <c r="MPQ8" s="65">
        <v>0</v>
      </c>
      <c r="MPR8" s="65">
        <v>0</v>
      </c>
      <c r="MPS8" s="65">
        <v>0</v>
      </c>
      <c r="MPT8" s="65">
        <v>0</v>
      </c>
      <c r="MPU8" s="65">
        <v>0</v>
      </c>
      <c r="MPV8" s="65">
        <v>0</v>
      </c>
      <c r="MPW8" s="65">
        <v>0</v>
      </c>
      <c r="MPX8" s="65">
        <v>0</v>
      </c>
      <c r="MPY8" s="65">
        <v>0</v>
      </c>
      <c r="MPZ8" s="65">
        <v>0</v>
      </c>
      <c r="MQA8" s="65">
        <v>0</v>
      </c>
      <c r="MQB8" s="65">
        <v>0</v>
      </c>
      <c r="MQC8" s="65">
        <v>0</v>
      </c>
      <c r="MQD8" s="65">
        <v>0</v>
      </c>
      <c r="MQE8" s="65">
        <v>0</v>
      </c>
      <c r="MQF8" s="65">
        <v>0</v>
      </c>
      <c r="MQG8" s="65">
        <v>0</v>
      </c>
      <c r="MQH8" s="65">
        <v>0</v>
      </c>
      <c r="MQI8" s="65">
        <v>0</v>
      </c>
      <c r="MQJ8" s="65">
        <v>0</v>
      </c>
      <c r="MQK8" s="65">
        <v>0</v>
      </c>
      <c r="MQL8" s="65">
        <v>0</v>
      </c>
      <c r="MQM8" s="65">
        <v>0</v>
      </c>
      <c r="MQN8" s="65">
        <v>0</v>
      </c>
      <c r="MQO8" s="65">
        <v>0</v>
      </c>
      <c r="MQP8" s="65">
        <v>0</v>
      </c>
      <c r="MQQ8" s="65">
        <v>0</v>
      </c>
      <c r="MQR8" s="65">
        <v>0</v>
      </c>
      <c r="MQS8" s="65">
        <v>0</v>
      </c>
      <c r="MQT8" s="65">
        <v>0</v>
      </c>
      <c r="MQU8" s="65">
        <v>0</v>
      </c>
      <c r="MQV8" s="65">
        <v>0</v>
      </c>
      <c r="MQW8" s="65">
        <v>0</v>
      </c>
      <c r="MQX8" s="65">
        <v>0</v>
      </c>
      <c r="MQY8" s="65">
        <v>0</v>
      </c>
      <c r="MQZ8" s="65">
        <v>0</v>
      </c>
      <c r="MRA8" s="65">
        <v>0</v>
      </c>
      <c r="MRB8" s="65">
        <v>0</v>
      </c>
      <c r="MRC8" s="65">
        <v>0</v>
      </c>
      <c r="MRD8" s="65">
        <v>0</v>
      </c>
      <c r="MRE8" s="65">
        <v>0</v>
      </c>
      <c r="MRF8" s="65">
        <v>0</v>
      </c>
      <c r="MRG8" s="65">
        <v>0</v>
      </c>
      <c r="MRH8" s="65">
        <v>0</v>
      </c>
      <c r="MRI8" s="65">
        <v>0</v>
      </c>
      <c r="MRJ8" s="65">
        <v>0</v>
      </c>
      <c r="MRK8" s="65">
        <v>0</v>
      </c>
      <c r="MRL8" s="65">
        <v>0</v>
      </c>
      <c r="MRM8" s="65">
        <v>0</v>
      </c>
      <c r="MRN8" s="65">
        <v>0</v>
      </c>
      <c r="MRO8" s="65">
        <v>0</v>
      </c>
      <c r="MRP8" s="65">
        <v>0</v>
      </c>
      <c r="MRQ8" s="65">
        <v>0</v>
      </c>
      <c r="MRR8" s="65">
        <v>0</v>
      </c>
      <c r="MRS8" s="65">
        <v>0</v>
      </c>
      <c r="MRT8" s="65">
        <v>0</v>
      </c>
      <c r="MRU8" s="65">
        <v>0</v>
      </c>
      <c r="MRV8" s="65">
        <v>0</v>
      </c>
      <c r="MRW8" s="65">
        <v>0</v>
      </c>
      <c r="MRX8" s="65">
        <v>0</v>
      </c>
      <c r="MRY8" s="65">
        <v>0</v>
      </c>
      <c r="MRZ8" s="65">
        <v>0</v>
      </c>
      <c r="MSA8" s="65">
        <v>0</v>
      </c>
      <c r="MSB8" s="65">
        <v>0</v>
      </c>
      <c r="MSC8" s="65">
        <v>0</v>
      </c>
      <c r="MSD8" s="65">
        <v>0</v>
      </c>
      <c r="MSE8" s="65">
        <v>0</v>
      </c>
      <c r="MSF8" s="65">
        <v>0</v>
      </c>
      <c r="MSG8" s="65">
        <v>0</v>
      </c>
      <c r="MSH8" s="65">
        <v>0</v>
      </c>
      <c r="MSI8" s="65">
        <v>0</v>
      </c>
      <c r="MSJ8" s="65">
        <v>0</v>
      </c>
      <c r="MSK8" s="65">
        <v>0</v>
      </c>
      <c r="MSL8" s="65">
        <v>0</v>
      </c>
      <c r="MSM8" s="65">
        <v>0</v>
      </c>
      <c r="MSN8" s="65">
        <v>0</v>
      </c>
      <c r="MSO8" s="65">
        <v>0</v>
      </c>
      <c r="MSP8" s="65">
        <v>0</v>
      </c>
      <c r="MSQ8" s="65">
        <v>0</v>
      </c>
      <c r="MSR8" s="65">
        <v>0</v>
      </c>
      <c r="MSS8" s="65">
        <v>0</v>
      </c>
      <c r="MST8" s="65">
        <v>0</v>
      </c>
      <c r="MSU8" s="65">
        <v>0</v>
      </c>
      <c r="MSV8" s="65">
        <v>0</v>
      </c>
      <c r="MSW8" s="65">
        <v>0</v>
      </c>
      <c r="MSX8" s="65">
        <v>0</v>
      </c>
      <c r="MSY8" s="65">
        <v>0</v>
      </c>
      <c r="MSZ8" s="65">
        <v>0</v>
      </c>
      <c r="MTA8" s="65">
        <v>0</v>
      </c>
      <c r="MTB8" s="65">
        <v>0</v>
      </c>
      <c r="MTC8" s="65">
        <v>0</v>
      </c>
      <c r="MTD8" s="65">
        <v>0</v>
      </c>
      <c r="MTE8" s="65">
        <v>0</v>
      </c>
      <c r="MTF8" s="65">
        <v>0</v>
      </c>
      <c r="MTG8" s="65">
        <v>0</v>
      </c>
      <c r="MTH8" s="65">
        <v>0</v>
      </c>
      <c r="MTI8" s="65">
        <v>0</v>
      </c>
      <c r="MTJ8" s="65">
        <v>0</v>
      </c>
      <c r="MTK8" s="65">
        <v>0</v>
      </c>
      <c r="MTL8" s="65">
        <v>0</v>
      </c>
      <c r="MTM8" s="65">
        <v>0</v>
      </c>
      <c r="MTN8" s="65">
        <v>0</v>
      </c>
      <c r="MTO8" s="65">
        <v>0</v>
      </c>
      <c r="MTP8" s="65">
        <v>0</v>
      </c>
      <c r="MTQ8" s="65">
        <v>0</v>
      </c>
      <c r="MTR8" s="65">
        <v>0</v>
      </c>
      <c r="MTS8" s="65">
        <v>0</v>
      </c>
      <c r="MTT8" s="65">
        <v>0</v>
      </c>
      <c r="MTU8" s="65">
        <v>0</v>
      </c>
      <c r="MTV8" s="65">
        <v>0</v>
      </c>
      <c r="MTW8" s="65">
        <v>0</v>
      </c>
      <c r="MTX8" s="65">
        <v>0</v>
      </c>
      <c r="MTY8" s="65">
        <v>0</v>
      </c>
      <c r="MTZ8" s="65">
        <v>0</v>
      </c>
      <c r="MUA8" s="65">
        <v>0</v>
      </c>
      <c r="MUB8" s="65">
        <v>0</v>
      </c>
      <c r="MUC8" s="65">
        <v>0</v>
      </c>
      <c r="MUD8" s="65">
        <v>0</v>
      </c>
      <c r="MUE8" s="65">
        <v>0</v>
      </c>
      <c r="MUF8" s="65">
        <v>0</v>
      </c>
      <c r="MUG8" s="65">
        <v>0</v>
      </c>
      <c r="MUH8" s="65">
        <v>0</v>
      </c>
      <c r="MUI8" s="65">
        <v>0</v>
      </c>
      <c r="MUJ8" s="65">
        <v>0</v>
      </c>
      <c r="MUK8" s="65">
        <v>0</v>
      </c>
      <c r="MUL8" s="65">
        <v>0</v>
      </c>
      <c r="MUM8" s="65">
        <v>0</v>
      </c>
      <c r="MUN8" s="65">
        <v>0</v>
      </c>
      <c r="MUO8" s="65">
        <v>0</v>
      </c>
      <c r="MUP8" s="65">
        <v>0</v>
      </c>
      <c r="MUQ8" s="65">
        <v>0</v>
      </c>
      <c r="MUR8" s="65">
        <v>0</v>
      </c>
      <c r="MUS8" s="65">
        <v>0</v>
      </c>
      <c r="MUT8" s="65">
        <v>0</v>
      </c>
      <c r="MUU8" s="65">
        <v>0</v>
      </c>
      <c r="MUV8" s="65">
        <v>0</v>
      </c>
      <c r="MUW8" s="65">
        <v>0</v>
      </c>
      <c r="MUX8" s="65">
        <v>0</v>
      </c>
      <c r="MUY8" s="65">
        <v>0</v>
      </c>
      <c r="MUZ8" s="65">
        <v>0</v>
      </c>
      <c r="MVA8" s="65">
        <v>0</v>
      </c>
      <c r="MVB8" s="65">
        <v>0</v>
      </c>
      <c r="MVC8" s="65">
        <v>0</v>
      </c>
      <c r="MVD8" s="65">
        <v>0</v>
      </c>
      <c r="MVE8" s="65">
        <v>0</v>
      </c>
      <c r="MVF8" s="65">
        <v>0</v>
      </c>
      <c r="MVG8" s="65">
        <v>0</v>
      </c>
      <c r="MVH8" s="65">
        <v>0</v>
      </c>
      <c r="MVI8" s="65">
        <v>0</v>
      </c>
      <c r="MVJ8" s="65">
        <v>0</v>
      </c>
      <c r="MVK8" s="65">
        <v>0</v>
      </c>
      <c r="MVL8" s="65">
        <v>0</v>
      </c>
      <c r="MVM8" s="65">
        <v>0</v>
      </c>
      <c r="MVN8" s="65">
        <v>0</v>
      </c>
      <c r="MVO8" s="65">
        <v>0</v>
      </c>
      <c r="MVP8" s="65">
        <v>0</v>
      </c>
      <c r="MVQ8" s="65">
        <v>0</v>
      </c>
      <c r="MVR8" s="65">
        <v>0</v>
      </c>
      <c r="MVS8" s="65">
        <v>0</v>
      </c>
      <c r="MVT8" s="65">
        <v>0</v>
      </c>
      <c r="MVU8" s="65">
        <v>0</v>
      </c>
      <c r="MVV8" s="65">
        <v>0</v>
      </c>
      <c r="MVW8" s="65">
        <v>0</v>
      </c>
      <c r="MVX8" s="65">
        <v>0</v>
      </c>
      <c r="MVY8" s="65">
        <v>0</v>
      </c>
      <c r="MVZ8" s="65">
        <v>0</v>
      </c>
      <c r="MWA8" s="65">
        <v>0</v>
      </c>
      <c r="MWB8" s="65">
        <v>0</v>
      </c>
      <c r="MWC8" s="65">
        <v>0</v>
      </c>
      <c r="MWD8" s="65">
        <v>0</v>
      </c>
      <c r="MWE8" s="65">
        <v>0</v>
      </c>
      <c r="MWF8" s="65">
        <v>0</v>
      </c>
      <c r="MWG8" s="65">
        <v>0</v>
      </c>
      <c r="MWH8" s="65">
        <v>0</v>
      </c>
      <c r="MWI8" s="65">
        <v>0</v>
      </c>
      <c r="MWJ8" s="65">
        <v>0</v>
      </c>
      <c r="MWK8" s="65">
        <v>0</v>
      </c>
      <c r="MWL8" s="65">
        <v>0</v>
      </c>
      <c r="MWM8" s="65">
        <v>0</v>
      </c>
      <c r="MWN8" s="65">
        <v>0</v>
      </c>
      <c r="MWO8" s="65">
        <v>0</v>
      </c>
      <c r="MWP8" s="65">
        <v>0</v>
      </c>
      <c r="MWQ8" s="65">
        <v>0</v>
      </c>
      <c r="MWR8" s="65">
        <v>0</v>
      </c>
      <c r="MWS8" s="65">
        <v>0</v>
      </c>
      <c r="MWT8" s="65">
        <v>0</v>
      </c>
      <c r="MWU8" s="65">
        <v>0</v>
      </c>
      <c r="MWV8" s="65">
        <v>0</v>
      </c>
      <c r="MWW8" s="65">
        <v>0</v>
      </c>
      <c r="MWX8" s="65">
        <v>0</v>
      </c>
      <c r="MWY8" s="65">
        <v>0</v>
      </c>
      <c r="MWZ8" s="65">
        <v>0</v>
      </c>
      <c r="MXA8" s="65">
        <v>0</v>
      </c>
      <c r="MXB8" s="65">
        <v>0</v>
      </c>
      <c r="MXC8" s="65">
        <v>0</v>
      </c>
      <c r="MXD8" s="65">
        <v>0</v>
      </c>
      <c r="MXE8" s="65">
        <v>0</v>
      </c>
      <c r="MXF8" s="65">
        <v>0</v>
      </c>
      <c r="MXG8" s="65">
        <v>0</v>
      </c>
      <c r="MXH8" s="65">
        <v>0</v>
      </c>
      <c r="MXI8" s="65">
        <v>0</v>
      </c>
      <c r="MXJ8" s="65">
        <v>0</v>
      </c>
      <c r="MXK8" s="65">
        <v>0</v>
      </c>
      <c r="MXL8" s="65">
        <v>0</v>
      </c>
      <c r="MXM8" s="65">
        <v>0</v>
      </c>
      <c r="MXN8" s="65">
        <v>0</v>
      </c>
      <c r="MXO8" s="65">
        <v>0</v>
      </c>
      <c r="MXP8" s="65">
        <v>0</v>
      </c>
      <c r="MXQ8" s="65">
        <v>0</v>
      </c>
      <c r="MXR8" s="65">
        <v>0</v>
      </c>
      <c r="MXS8" s="65">
        <v>0</v>
      </c>
      <c r="MXT8" s="65">
        <v>0</v>
      </c>
      <c r="MXU8" s="65">
        <v>0</v>
      </c>
      <c r="MXV8" s="65">
        <v>0</v>
      </c>
      <c r="MXW8" s="65">
        <v>0</v>
      </c>
      <c r="MXX8" s="65">
        <v>0</v>
      </c>
      <c r="MXY8" s="65">
        <v>0</v>
      </c>
      <c r="MXZ8" s="65">
        <v>0</v>
      </c>
      <c r="MYA8" s="65">
        <v>0</v>
      </c>
      <c r="MYB8" s="65">
        <v>0</v>
      </c>
      <c r="MYC8" s="65">
        <v>0</v>
      </c>
      <c r="MYD8" s="65">
        <v>0</v>
      </c>
      <c r="MYE8" s="65">
        <v>0</v>
      </c>
      <c r="MYF8" s="65">
        <v>0</v>
      </c>
      <c r="MYG8" s="65">
        <v>0</v>
      </c>
      <c r="MYH8" s="65">
        <v>0</v>
      </c>
      <c r="MYI8" s="65">
        <v>0</v>
      </c>
      <c r="MYJ8" s="65">
        <v>0</v>
      </c>
      <c r="MYK8" s="65">
        <v>0</v>
      </c>
      <c r="MYL8" s="65">
        <v>0</v>
      </c>
      <c r="MYM8" s="65">
        <v>0</v>
      </c>
      <c r="MYN8" s="65">
        <v>0</v>
      </c>
      <c r="MYO8" s="65">
        <v>0</v>
      </c>
      <c r="MYP8" s="65">
        <v>0</v>
      </c>
      <c r="MYQ8" s="65">
        <v>0</v>
      </c>
      <c r="MYR8" s="65">
        <v>0</v>
      </c>
      <c r="MYS8" s="65">
        <v>0</v>
      </c>
      <c r="MYT8" s="65">
        <v>0</v>
      </c>
      <c r="MYU8" s="65">
        <v>0</v>
      </c>
      <c r="MYV8" s="65">
        <v>0</v>
      </c>
      <c r="MYW8" s="65">
        <v>0</v>
      </c>
      <c r="MYX8" s="65">
        <v>0</v>
      </c>
      <c r="MYY8" s="65">
        <v>0</v>
      </c>
      <c r="MYZ8" s="65">
        <v>0</v>
      </c>
      <c r="MZA8" s="65">
        <v>0</v>
      </c>
      <c r="MZB8" s="65">
        <v>0</v>
      </c>
      <c r="MZC8" s="65">
        <v>0</v>
      </c>
      <c r="MZD8" s="65">
        <v>0</v>
      </c>
      <c r="MZE8" s="65">
        <v>0</v>
      </c>
      <c r="MZF8" s="65">
        <v>0</v>
      </c>
      <c r="MZG8" s="65">
        <v>0</v>
      </c>
      <c r="MZH8" s="65">
        <v>0</v>
      </c>
      <c r="MZI8" s="65">
        <v>0</v>
      </c>
      <c r="MZJ8" s="65">
        <v>0</v>
      </c>
      <c r="MZK8" s="65">
        <v>0</v>
      </c>
      <c r="MZL8" s="65">
        <v>0</v>
      </c>
      <c r="MZM8" s="65">
        <v>0</v>
      </c>
      <c r="MZN8" s="65">
        <v>0</v>
      </c>
      <c r="MZO8" s="65">
        <v>0</v>
      </c>
      <c r="MZP8" s="65">
        <v>0</v>
      </c>
      <c r="MZQ8" s="65">
        <v>0</v>
      </c>
      <c r="MZR8" s="65">
        <v>0</v>
      </c>
      <c r="MZS8" s="65">
        <v>0</v>
      </c>
      <c r="MZT8" s="65">
        <v>0</v>
      </c>
      <c r="MZU8" s="65">
        <v>0</v>
      </c>
      <c r="MZV8" s="65">
        <v>0</v>
      </c>
      <c r="MZW8" s="65">
        <v>0</v>
      </c>
      <c r="MZX8" s="65">
        <v>0</v>
      </c>
      <c r="MZY8" s="65">
        <v>0</v>
      </c>
      <c r="MZZ8" s="65">
        <v>0</v>
      </c>
      <c r="NAA8" s="65">
        <v>0</v>
      </c>
      <c r="NAB8" s="65">
        <v>0</v>
      </c>
      <c r="NAC8" s="65">
        <v>0</v>
      </c>
      <c r="NAD8" s="65">
        <v>0</v>
      </c>
      <c r="NAE8" s="65">
        <v>0</v>
      </c>
      <c r="NAF8" s="65">
        <v>0</v>
      </c>
      <c r="NAG8" s="65">
        <v>0</v>
      </c>
      <c r="NAH8" s="65">
        <v>0</v>
      </c>
      <c r="NAI8" s="65">
        <v>0</v>
      </c>
      <c r="NAJ8" s="65">
        <v>0</v>
      </c>
      <c r="NAK8" s="65">
        <v>0</v>
      </c>
      <c r="NAL8" s="65">
        <v>0</v>
      </c>
      <c r="NAM8" s="65">
        <v>0</v>
      </c>
      <c r="NAN8" s="65">
        <v>0</v>
      </c>
      <c r="NAO8" s="65">
        <v>0</v>
      </c>
      <c r="NAP8" s="65">
        <v>0</v>
      </c>
      <c r="NAQ8" s="65">
        <v>0</v>
      </c>
      <c r="NAR8" s="65">
        <v>0</v>
      </c>
      <c r="NAS8" s="65">
        <v>0</v>
      </c>
      <c r="NAT8" s="65">
        <v>0</v>
      </c>
      <c r="NAU8" s="65">
        <v>0</v>
      </c>
      <c r="NAV8" s="65">
        <v>0</v>
      </c>
      <c r="NAW8" s="65">
        <v>0</v>
      </c>
      <c r="NAX8" s="65">
        <v>0</v>
      </c>
      <c r="NAY8" s="65">
        <v>0</v>
      </c>
      <c r="NAZ8" s="65">
        <v>0</v>
      </c>
      <c r="NBA8" s="65">
        <v>0</v>
      </c>
      <c r="NBB8" s="65">
        <v>0</v>
      </c>
      <c r="NBC8" s="65">
        <v>0</v>
      </c>
      <c r="NBD8" s="65">
        <v>0</v>
      </c>
      <c r="NBE8" s="65">
        <v>0</v>
      </c>
      <c r="NBF8" s="65">
        <v>0</v>
      </c>
      <c r="NBG8" s="65">
        <v>0</v>
      </c>
      <c r="NBH8" s="65">
        <v>0</v>
      </c>
      <c r="NBI8" s="65">
        <v>0</v>
      </c>
      <c r="NBJ8" s="65">
        <v>0</v>
      </c>
      <c r="NBK8" s="65">
        <v>0</v>
      </c>
      <c r="NBL8" s="65">
        <v>0</v>
      </c>
      <c r="NBM8" s="65">
        <v>0</v>
      </c>
      <c r="NBN8" s="65">
        <v>0</v>
      </c>
      <c r="NBO8" s="65">
        <v>0</v>
      </c>
      <c r="NBP8" s="65">
        <v>0</v>
      </c>
      <c r="NBQ8" s="65">
        <v>0</v>
      </c>
      <c r="NBR8" s="65">
        <v>0</v>
      </c>
      <c r="NBS8" s="65">
        <v>0</v>
      </c>
      <c r="NBT8" s="65">
        <v>0</v>
      </c>
      <c r="NBU8" s="65">
        <v>0</v>
      </c>
      <c r="NBV8" s="65">
        <v>0</v>
      </c>
      <c r="NBW8" s="65">
        <v>0</v>
      </c>
      <c r="NBX8" s="65">
        <v>0</v>
      </c>
      <c r="NBY8" s="65">
        <v>0</v>
      </c>
      <c r="NBZ8" s="65">
        <v>0</v>
      </c>
      <c r="NCA8" s="65">
        <v>0</v>
      </c>
      <c r="NCB8" s="65">
        <v>0</v>
      </c>
      <c r="NCC8" s="65">
        <v>0</v>
      </c>
      <c r="NCD8" s="65">
        <v>0</v>
      </c>
      <c r="NCE8" s="65">
        <v>0</v>
      </c>
      <c r="NCF8" s="65">
        <v>0</v>
      </c>
      <c r="NCG8" s="65">
        <v>0</v>
      </c>
      <c r="NCH8" s="65">
        <v>0</v>
      </c>
      <c r="NCI8" s="65">
        <v>0</v>
      </c>
      <c r="NCJ8" s="65">
        <v>0</v>
      </c>
      <c r="NCK8" s="65">
        <v>0</v>
      </c>
      <c r="NCL8" s="65">
        <v>0</v>
      </c>
      <c r="NCM8" s="65">
        <v>0</v>
      </c>
      <c r="NCN8" s="65">
        <v>0</v>
      </c>
      <c r="NCO8" s="65">
        <v>0</v>
      </c>
      <c r="NCP8" s="65">
        <v>0</v>
      </c>
      <c r="NCQ8" s="65">
        <v>0</v>
      </c>
      <c r="NCR8" s="65">
        <v>0</v>
      </c>
      <c r="NCS8" s="65">
        <v>0</v>
      </c>
      <c r="NCT8" s="65">
        <v>0</v>
      </c>
      <c r="NCU8" s="65">
        <v>0</v>
      </c>
      <c r="NCV8" s="65">
        <v>0</v>
      </c>
      <c r="NCW8" s="65">
        <v>0</v>
      </c>
      <c r="NCX8" s="65">
        <v>0</v>
      </c>
      <c r="NCY8" s="65">
        <v>0</v>
      </c>
      <c r="NCZ8" s="65">
        <v>0</v>
      </c>
      <c r="NDA8" s="65">
        <v>0</v>
      </c>
      <c r="NDB8" s="65">
        <v>0</v>
      </c>
      <c r="NDC8" s="65">
        <v>0</v>
      </c>
      <c r="NDD8" s="65">
        <v>0</v>
      </c>
      <c r="NDE8" s="65">
        <v>0</v>
      </c>
      <c r="NDF8" s="65">
        <v>0</v>
      </c>
      <c r="NDG8" s="65">
        <v>0</v>
      </c>
      <c r="NDH8" s="65">
        <v>0</v>
      </c>
      <c r="NDI8" s="65">
        <v>0</v>
      </c>
      <c r="NDJ8" s="65">
        <v>0</v>
      </c>
      <c r="NDK8" s="65">
        <v>0</v>
      </c>
      <c r="NDL8" s="65">
        <v>0</v>
      </c>
      <c r="NDM8" s="65">
        <v>0</v>
      </c>
      <c r="NDN8" s="65">
        <v>0</v>
      </c>
      <c r="NDO8" s="65">
        <v>0</v>
      </c>
      <c r="NDP8" s="65">
        <v>0</v>
      </c>
      <c r="NDQ8" s="65">
        <v>0</v>
      </c>
      <c r="NDR8" s="65">
        <v>0</v>
      </c>
      <c r="NDS8" s="65">
        <v>0</v>
      </c>
      <c r="NDT8" s="65">
        <v>0</v>
      </c>
      <c r="NDU8" s="65">
        <v>0</v>
      </c>
      <c r="NDV8" s="65">
        <v>0</v>
      </c>
      <c r="NDW8" s="65">
        <v>0</v>
      </c>
      <c r="NDX8" s="65">
        <v>0</v>
      </c>
      <c r="NDY8" s="65">
        <v>0</v>
      </c>
      <c r="NDZ8" s="65">
        <v>0</v>
      </c>
      <c r="NEA8" s="65">
        <v>0</v>
      </c>
      <c r="NEB8" s="65">
        <v>0</v>
      </c>
      <c r="NEC8" s="65">
        <v>0</v>
      </c>
      <c r="NED8" s="65">
        <v>0</v>
      </c>
      <c r="NEE8" s="65">
        <v>0</v>
      </c>
      <c r="NEF8" s="65">
        <v>0</v>
      </c>
      <c r="NEG8" s="65">
        <v>0</v>
      </c>
      <c r="NEH8" s="65">
        <v>0</v>
      </c>
      <c r="NEI8" s="65">
        <v>0</v>
      </c>
      <c r="NEJ8" s="65">
        <v>0</v>
      </c>
      <c r="NEK8" s="65">
        <v>0</v>
      </c>
      <c r="NEL8" s="65">
        <v>0</v>
      </c>
      <c r="NEM8" s="65">
        <v>0</v>
      </c>
      <c r="NEN8" s="65">
        <v>0</v>
      </c>
      <c r="NEO8" s="65">
        <v>0</v>
      </c>
      <c r="NEP8" s="65">
        <v>0</v>
      </c>
      <c r="NEQ8" s="65">
        <v>0</v>
      </c>
      <c r="NER8" s="65">
        <v>0</v>
      </c>
      <c r="NES8" s="65">
        <v>0</v>
      </c>
      <c r="NET8" s="65">
        <v>0</v>
      </c>
      <c r="NEU8" s="65">
        <v>0</v>
      </c>
      <c r="NEV8" s="65">
        <v>0</v>
      </c>
      <c r="NEW8" s="65">
        <v>0</v>
      </c>
      <c r="NEX8" s="65">
        <v>0</v>
      </c>
      <c r="NEY8" s="65">
        <v>0</v>
      </c>
      <c r="NEZ8" s="65">
        <v>0</v>
      </c>
      <c r="NFA8" s="65">
        <v>0</v>
      </c>
      <c r="NFB8" s="65">
        <v>0</v>
      </c>
      <c r="NFC8" s="65">
        <v>0</v>
      </c>
      <c r="NFD8" s="65">
        <v>0</v>
      </c>
      <c r="NFE8" s="65">
        <v>0</v>
      </c>
      <c r="NFF8" s="65">
        <v>0</v>
      </c>
      <c r="NFG8" s="65">
        <v>0</v>
      </c>
      <c r="NFH8" s="65">
        <v>0</v>
      </c>
      <c r="NFI8" s="65">
        <v>0</v>
      </c>
      <c r="NFJ8" s="65">
        <v>0</v>
      </c>
      <c r="NFK8" s="65">
        <v>0</v>
      </c>
      <c r="NFL8" s="65">
        <v>0</v>
      </c>
      <c r="NFM8" s="65">
        <v>0</v>
      </c>
      <c r="NFN8" s="65">
        <v>0</v>
      </c>
      <c r="NFO8" s="65">
        <v>0</v>
      </c>
      <c r="NFP8" s="65">
        <v>0</v>
      </c>
      <c r="NFQ8" s="65">
        <v>0</v>
      </c>
      <c r="NFR8" s="65">
        <v>0</v>
      </c>
      <c r="NFS8" s="65">
        <v>0</v>
      </c>
      <c r="NFT8" s="65">
        <v>0</v>
      </c>
      <c r="NFU8" s="65">
        <v>0</v>
      </c>
      <c r="NFV8" s="65">
        <v>0</v>
      </c>
      <c r="NFW8" s="65">
        <v>0</v>
      </c>
      <c r="NFX8" s="65">
        <v>0</v>
      </c>
      <c r="NFY8" s="65">
        <v>0</v>
      </c>
      <c r="NFZ8" s="65">
        <v>0</v>
      </c>
      <c r="NGA8" s="65">
        <v>0</v>
      </c>
      <c r="NGB8" s="65">
        <v>0</v>
      </c>
      <c r="NGC8" s="65">
        <v>0</v>
      </c>
      <c r="NGD8" s="65">
        <v>0</v>
      </c>
      <c r="NGE8" s="65">
        <v>0</v>
      </c>
      <c r="NGF8" s="65">
        <v>0</v>
      </c>
      <c r="NGG8" s="65">
        <v>0</v>
      </c>
      <c r="NGH8" s="65">
        <v>0</v>
      </c>
      <c r="NGI8" s="65">
        <v>0</v>
      </c>
      <c r="NGJ8" s="65">
        <v>0</v>
      </c>
      <c r="NGK8" s="65">
        <v>0</v>
      </c>
      <c r="NGL8" s="65">
        <v>0</v>
      </c>
      <c r="NGM8" s="65">
        <v>0</v>
      </c>
      <c r="NGN8" s="65">
        <v>0</v>
      </c>
      <c r="NGO8" s="65">
        <v>0</v>
      </c>
      <c r="NGP8" s="65">
        <v>0</v>
      </c>
      <c r="NGQ8" s="65">
        <v>0</v>
      </c>
      <c r="NGR8" s="65">
        <v>0</v>
      </c>
      <c r="NGS8" s="65">
        <v>0</v>
      </c>
      <c r="NGT8" s="65">
        <v>0</v>
      </c>
      <c r="NGU8" s="65">
        <v>0</v>
      </c>
      <c r="NGV8" s="65">
        <v>0</v>
      </c>
      <c r="NGW8" s="65">
        <v>0</v>
      </c>
      <c r="NGX8" s="65">
        <v>0</v>
      </c>
      <c r="NGY8" s="65">
        <v>0</v>
      </c>
      <c r="NGZ8" s="65">
        <v>0</v>
      </c>
      <c r="NHA8" s="65">
        <v>0</v>
      </c>
      <c r="NHB8" s="65">
        <v>0</v>
      </c>
      <c r="NHC8" s="65">
        <v>0</v>
      </c>
      <c r="NHD8" s="65">
        <v>0</v>
      </c>
      <c r="NHE8" s="65">
        <v>0</v>
      </c>
      <c r="NHF8" s="65">
        <v>0</v>
      </c>
      <c r="NHG8" s="65">
        <v>0</v>
      </c>
      <c r="NHH8" s="65">
        <v>0</v>
      </c>
      <c r="NHI8" s="65">
        <v>0</v>
      </c>
      <c r="NHJ8" s="65">
        <v>0</v>
      </c>
      <c r="NHK8" s="65">
        <v>0</v>
      </c>
      <c r="NHL8" s="65">
        <v>0</v>
      </c>
      <c r="NHM8" s="65">
        <v>0</v>
      </c>
      <c r="NHN8" s="65">
        <v>0</v>
      </c>
      <c r="NHO8" s="65">
        <v>0</v>
      </c>
      <c r="NHP8" s="65">
        <v>0</v>
      </c>
      <c r="NHQ8" s="65">
        <v>0</v>
      </c>
      <c r="NHR8" s="65">
        <v>0</v>
      </c>
      <c r="NHS8" s="65">
        <v>0</v>
      </c>
      <c r="NHT8" s="65">
        <v>0</v>
      </c>
      <c r="NHU8" s="65">
        <v>0</v>
      </c>
      <c r="NHV8" s="65">
        <v>0</v>
      </c>
      <c r="NHW8" s="65">
        <v>0</v>
      </c>
      <c r="NHX8" s="65">
        <v>0</v>
      </c>
      <c r="NHY8" s="65">
        <v>0</v>
      </c>
      <c r="NHZ8" s="65">
        <v>0</v>
      </c>
      <c r="NIA8" s="65">
        <v>0</v>
      </c>
      <c r="NIB8" s="65">
        <v>0</v>
      </c>
      <c r="NIC8" s="65">
        <v>0</v>
      </c>
      <c r="NID8" s="65">
        <v>0</v>
      </c>
      <c r="NIE8" s="65">
        <v>0</v>
      </c>
      <c r="NIF8" s="65">
        <v>0</v>
      </c>
      <c r="NIG8" s="65">
        <v>0</v>
      </c>
      <c r="NIH8" s="65">
        <v>0</v>
      </c>
      <c r="NII8" s="65">
        <v>0</v>
      </c>
      <c r="NIJ8" s="65">
        <v>0</v>
      </c>
      <c r="NIK8" s="65">
        <v>0</v>
      </c>
      <c r="NIL8" s="65">
        <v>0</v>
      </c>
      <c r="NIM8" s="65">
        <v>0</v>
      </c>
      <c r="NIN8" s="65">
        <v>0</v>
      </c>
      <c r="NIO8" s="65">
        <v>0</v>
      </c>
      <c r="NIP8" s="65">
        <v>0</v>
      </c>
      <c r="NIQ8" s="65">
        <v>0</v>
      </c>
      <c r="NIR8" s="65">
        <v>0</v>
      </c>
      <c r="NIS8" s="65">
        <v>0</v>
      </c>
      <c r="NIT8" s="65">
        <v>0</v>
      </c>
      <c r="NIU8" s="65">
        <v>0</v>
      </c>
      <c r="NIV8" s="65">
        <v>0</v>
      </c>
      <c r="NIW8" s="65">
        <v>0</v>
      </c>
      <c r="NIX8" s="65">
        <v>0</v>
      </c>
      <c r="NIY8" s="65">
        <v>0</v>
      </c>
      <c r="NIZ8" s="65">
        <v>0</v>
      </c>
      <c r="NJA8" s="65">
        <v>0</v>
      </c>
      <c r="NJB8" s="65">
        <v>0</v>
      </c>
      <c r="NJC8" s="65">
        <v>0</v>
      </c>
      <c r="NJD8" s="65">
        <v>0</v>
      </c>
      <c r="NJE8" s="65">
        <v>0</v>
      </c>
      <c r="NJF8" s="65">
        <v>0</v>
      </c>
      <c r="NJG8" s="65">
        <v>0</v>
      </c>
      <c r="NJH8" s="65">
        <v>0</v>
      </c>
      <c r="NJI8" s="65">
        <v>0</v>
      </c>
      <c r="NJJ8" s="65">
        <v>0</v>
      </c>
      <c r="NJK8" s="65">
        <v>0</v>
      </c>
      <c r="NJL8" s="65">
        <v>0</v>
      </c>
      <c r="NJM8" s="65">
        <v>0</v>
      </c>
      <c r="NJN8" s="65">
        <v>0</v>
      </c>
      <c r="NJO8" s="65">
        <v>0</v>
      </c>
      <c r="NJP8" s="65">
        <v>0</v>
      </c>
      <c r="NJQ8" s="65">
        <v>0</v>
      </c>
      <c r="NJR8" s="65">
        <v>0</v>
      </c>
      <c r="NJS8" s="65">
        <v>0</v>
      </c>
      <c r="NJT8" s="65">
        <v>0</v>
      </c>
      <c r="NJU8" s="65">
        <v>0</v>
      </c>
      <c r="NJV8" s="65">
        <v>0</v>
      </c>
      <c r="NJW8" s="65">
        <v>0</v>
      </c>
      <c r="NJX8" s="65">
        <v>0</v>
      </c>
      <c r="NJY8" s="65">
        <v>0</v>
      </c>
      <c r="NJZ8" s="65">
        <v>0</v>
      </c>
      <c r="NKA8" s="65">
        <v>0</v>
      </c>
      <c r="NKB8" s="65">
        <v>0</v>
      </c>
      <c r="NKC8" s="65">
        <v>0</v>
      </c>
      <c r="NKD8" s="65">
        <v>0</v>
      </c>
      <c r="NKE8" s="65">
        <v>0</v>
      </c>
      <c r="NKF8" s="65">
        <v>0</v>
      </c>
      <c r="NKG8" s="65">
        <v>0</v>
      </c>
      <c r="NKH8" s="65">
        <v>0</v>
      </c>
      <c r="NKI8" s="65">
        <v>0</v>
      </c>
      <c r="NKJ8" s="65">
        <v>0</v>
      </c>
      <c r="NKK8" s="65">
        <v>0</v>
      </c>
      <c r="NKL8" s="65">
        <v>0</v>
      </c>
      <c r="NKM8" s="65">
        <v>0</v>
      </c>
      <c r="NKN8" s="65">
        <v>0</v>
      </c>
      <c r="NKO8" s="65">
        <v>0</v>
      </c>
      <c r="NKP8" s="65">
        <v>0</v>
      </c>
      <c r="NKQ8" s="65">
        <v>0</v>
      </c>
      <c r="NKR8" s="65">
        <v>0</v>
      </c>
      <c r="NKS8" s="65">
        <v>0</v>
      </c>
      <c r="NKT8" s="65">
        <v>0</v>
      </c>
      <c r="NKU8" s="65">
        <v>0</v>
      </c>
      <c r="NKV8" s="65">
        <v>0</v>
      </c>
      <c r="NKW8" s="65">
        <v>0</v>
      </c>
      <c r="NKX8" s="65">
        <v>0</v>
      </c>
      <c r="NKY8" s="65">
        <v>0</v>
      </c>
      <c r="NKZ8" s="65">
        <v>0</v>
      </c>
      <c r="NLA8" s="65">
        <v>0</v>
      </c>
      <c r="NLB8" s="65">
        <v>0</v>
      </c>
      <c r="NLC8" s="65">
        <v>0</v>
      </c>
      <c r="NLD8" s="65">
        <v>0</v>
      </c>
      <c r="NLE8" s="65">
        <v>0</v>
      </c>
      <c r="NLF8" s="65">
        <v>0</v>
      </c>
      <c r="NLG8" s="65">
        <v>0</v>
      </c>
      <c r="NLH8" s="65">
        <v>0</v>
      </c>
      <c r="NLI8" s="65">
        <v>0</v>
      </c>
      <c r="NLJ8" s="65">
        <v>0</v>
      </c>
      <c r="NLK8" s="65">
        <v>0</v>
      </c>
      <c r="NLL8" s="65">
        <v>0</v>
      </c>
      <c r="NLM8" s="65">
        <v>0</v>
      </c>
      <c r="NLN8" s="65">
        <v>0</v>
      </c>
      <c r="NLO8" s="65">
        <v>0</v>
      </c>
      <c r="NLP8" s="65">
        <v>0</v>
      </c>
      <c r="NLQ8" s="65">
        <v>0</v>
      </c>
      <c r="NLR8" s="65">
        <v>0</v>
      </c>
      <c r="NLS8" s="65">
        <v>0</v>
      </c>
      <c r="NLT8" s="65">
        <v>0</v>
      </c>
      <c r="NLU8" s="65">
        <v>0</v>
      </c>
      <c r="NLV8" s="65">
        <v>0</v>
      </c>
      <c r="NLW8" s="65">
        <v>0</v>
      </c>
      <c r="NLX8" s="65">
        <v>0</v>
      </c>
      <c r="NLY8" s="65">
        <v>0</v>
      </c>
      <c r="NLZ8" s="65">
        <v>0</v>
      </c>
      <c r="NMA8" s="65">
        <v>0</v>
      </c>
      <c r="NMB8" s="65">
        <v>0</v>
      </c>
      <c r="NMC8" s="65">
        <v>0</v>
      </c>
      <c r="NMD8" s="65">
        <v>0</v>
      </c>
      <c r="NME8" s="65">
        <v>0</v>
      </c>
      <c r="NMF8" s="65">
        <v>0</v>
      </c>
      <c r="NMG8" s="65">
        <v>0</v>
      </c>
      <c r="NMH8" s="65">
        <v>0</v>
      </c>
      <c r="NMI8" s="65">
        <v>0</v>
      </c>
      <c r="NMJ8" s="65">
        <v>0</v>
      </c>
      <c r="NMK8" s="65">
        <v>0</v>
      </c>
      <c r="NML8" s="65">
        <v>0</v>
      </c>
      <c r="NMM8" s="65">
        <v>0</v>
      </c>
      <c r="NMN8" s="65">
        <v>0</v>
      </c>
      <c r="NMO8" s="65">
        <v>0</v>
      </c>
      <c r="NMP8" s="65">
        <v>0</v>
      </c>
      <c r="NMQ8" s="65">
        <v>0</v>
      </c>
      <c r="NMR8" s="65">
        <v>0</v>
      </c>
      <c r="NMS8" s="65">
        <v>0</v>
      </c>
      <c r="NMT8" s="65">
        <v>0</v>
      </c>
      <c r="NMU8" s="65">
        <v>0</v>
      </c>
      <c r="NMV8" s="65">
        <v>0</v>
      </c>
      <c r="NMW8" s="65">
        <v>0</v>
      </c>
      <c r="NMX8" s="65">
        <v>0</v>
      </c>
      <c r="NMY8" s="65">
        <v>0</v>
      </c>
      <c r="NMZ8" s="65">
        <v>0</v>
      </c>
      <c r="NNA8" s="65">
        <v>0</v>
      </c>
      <c r="NNB8" s="65">
        <v>0</v>
      </c>
      <c r="NNC8" s="65">
        <v>0</v>
      </c>
      <c r="NND8" s="65">
        <v>0</v>
      </c>
      <c r="NNE8" s="65">
        <v>0</v>
      </c>
      <c r="NNF8" s="65">
        <v>0</v>
      </c>
      <c r="NNG8" s="65">
        <v>0</v>
      </c>
      <c r="NNH8" s="65">
        <v>0</v>
      </c>
      <c r="NNI8" s="65">
        <v>0</v>
      </c>
      <c r="NNJ8" s="65">
        <v>0</v>
      </c>
      <c r="NNK8" s="65">
        <v>0</v>
      </c>
      <c r="NNL8" s="65">
        <v>0</v>
      </c>
      <c r="NNM8" s="65">
        <v>0</v>
      </c>
      <c r="NNN8" s="65">
        <v>0</v>
      </c>
      <c r="NNO8" s="65">
        <v>0</v>
      </c>
      <c r="NNP8" s="65">
        <v>0</v>
      </c>
      <c r="NNQ8" s="65">
        <v>0</v>
      </c>
      <c r="NNR8" s="65">
        <v>0</v>
      </c>
      <c r="NNS8" s="65">
        <v>0</v>
      </c>
      <c r="NNT8" s="65">
        <v>0</v>
      </c>
      <c r="NNU8" s="65">
        <v>0</v>
      </c>
      <c r="NNV8" s="65">
        <v>0</v>
      </c>
      <c r="NNW8" s="65">
        <v>0</v>
      </c>
      <c r="NNX8" s="65">
        <v>0</v>
      </c>
      <c r="NNY8" s="65">
        <v>0</v>
      </c>
      <c r="NNZ8" s="65">
        <v>0</v>
      </c>
      <c r="NOA8" s="65">
        <v>0</v>
      </c>
      <c r="NOB8" s="65">
        <v>0</v>
      </c>
      <c r="NOC8" s="65">
        <v>0</v>
      </c>
      <c r="NOD8" s="65">
        <v>0</v>
      </c>
      <c r="NOE8" s="65">
        <v>0</v>
      </c>
      <c r="NOF8" s="65">
        <v>0</v>
      </c>
      <c r="NOG8" s="65">
        <v>0</v>
      </c>
      <c r="NOH8" s="65">
        <v>0</v>
      </c>
      <c r="NOI8" s="65">
        <v>0</v>
      </c>
      <c r="NOJ8" s="65">
        <v>0</v>
      </c>
      <c r="NOK8" s="65">
        <v>0</v>
      </c>
      <c r="NOL8" s="65">
        <v>0</v>
      </c>
      <c r="NOM8" s="65">
        <v>0</v>
      </c>
      <c r="NON8" s="65">
        <v>0</v>
      </c>
      <c r="NOO8" s="65">
        <v>0</v>
      </c>
      <c r="NOP8" s="65">
        <v>0</v>
      </c>
      <c r="NOQ8" s="65">
        <v>0</v>
      </c>
      <c r="NOR8" s="65">
        <v>0</v>
      </c>
      <c r="NOS8" s="65">
        <v>0</v>
      </c>
      <c r="NOT8" s="65">
        <v>0</v>
      </c>
      <c r="NOU8" s="65">
        <v>0</v>
      </c>
      <c r="NOV8" s="65">
        <v>0</v>
      </c>
      <c r="NOW8" s="65">
        <v>0</v>
      </c>
      <c r="NOX8" s="65">
        <v>0</v>
      </c>
      <c r="NOY8" s="65">
        <v>0</v>
      </c>
      <c r="NOZ8" s="65">
        <v>0</v>
      </c>
      <c r="NPA8" s="65">
        <v>0</v>
      </c>
      <c r="NPB8" s="65">
        <v>0</v>
      </c>
      <c r="NPC8" s="65">
        <v>0</v>
      </c>
      <c r="NPD8" s="65">
        <v>0</v>
      </c>
      <c r="NPE8" s="65">
        <v>0</v>
      </c>
      <c r="NPF8" s="65">
        <v>0</v>
      </c>
      <c r="NPG8" s="65">
        <v>0</v>
      </c>
      <c r="NPH8" s="65">
        <v>0</v>
      </c>
      <c r="NPI8" s="65">
        <v>0</v>
      </c>
      <c r="NPJ8" s="65">
        <v>0</v>
      </c>
      <c r="NPK8" s="65">
        <v>0</v>
      </c>
      <c r="NPL8" s="65">
        <v>0</v>
      </c>
      <c r="NPM8" s="65">
        <v>0</v>
      </c>
      <c r="NPN8" s="65">
        <v>0</v>
      </c>
      <c r="NPO8" s="65">
        <v>0</v>
      </c>
      <c r="NPP8" s="65">
        <v>0</v>
      </c>
      <c r="NPQ8" s="65">
        <v>0</v>
      </c>
      <c r="NPR8" s="65">
        <v>0</v>
      </c>
      <c r="NPS8" s="65">
        <v>0</v>
      </c>
      <c r="NPT8" s="65">
        <v>0</v>
      </c>
      <c r="NPU8" s="65">
        <v>0</v>
      </c>
      <c r="NPV8" s="65">
        <v>0</v>
      </c>
      <c r="NPW8" s="65">
        <v>0</v>
      </c>
      <c r="NPX8" s="65">
        <v>0</v>
      </c>
      <c r="NPY8" s="65">
        <v>0</v>
      </c>
      <c r="NPZ8" s="65">
        <v>0</v>
      </c>
      <c r="NQA8" s="65">
        <v>0</v>
      </c>
      <c r="NQB8" s="65">
        <v>0</v>
      </c>
      <c r="NQC8" s="65">
        <v>0</v>
      </c>
      <c r="NQD8" s="65">
        <v>0</v>
      </c>
      <c r="NQE8" s="65">
        <v>0</v>
      </c>
      <c r="NQF8" s="65">
        <v>0</v>
      </c>
      <c r="NQG8" s="65">
        <v>0</v>
      </c>
      <c r="NQH8" s="65">
        <v>0</v>
      </c>
      <c r="NQI8" s="65">
        <v>0</v>
      </c>
      <c r="NQJ8" s="65">
        <v>0</v>
      </c>
      <c r="NQK8" s="65">
        <v>0</v>
      </c>
      <c r="NQL8" s="65">
        <v>0</v>
      </c>
      <c r="NQM8" s="65">
        <v>0</v>
      </c>
      <c r="NQN8" s="65">
        <v>0</v>
      </c>
      <c r="NQO8" s="65">
        <v>0</v>
      </c>
      <c r="NQP8" s="65">
        <v>0</v>
      </c>
      <c r="NQQ8" s="65">
        <v>0</v>
      </c>
      <c r="NQR8" s="65">
        <v>0</v>
      </c>
      <c r="NQS8" s="65">
        <v>0</v>
      </c>
      <c r="NQT8" s="65">
        <v>0</v>
      </c>
      <c r="NQU8" s="65">
        <v>0</v>
      </c>
      <c r="NQV8" s="65">
        <v>0</v>
      </c>
      <c r="NQW8" s="65">
        <v>0</v>
      </c>
      <c r="NQX8" s="65">
        <v>0</v>
      </c>
      <c r="NQY8" s="65">
        <v>0</v>
      </c>
      <c r="NQZ8" s="65">
        <v>0</v>
      </c>
      <c r="NRA8" s="65">
        <v>0</v>
      </c>
      <c r="NRB8" s="65">
        <v>0</v>
      </c>
      <c r="NRC8" s="65">
        <v>0</v>
      </c>
      <c r="NRD8" s="65">
        <v>0</v>
      </c>
      <c r="NRE8" s="65">
        <v>0</v>
      </c>
      <c r="NRF8" s="65">
        <v>0</v>
      </c>
      <c r="NRG8" s="65">
        <v>0</v>
      </c>
      <c r="NRH8" s="65">
        <v>0</v>
      </c>
      <c r="NRI8" s="65">
        <v>0</v>
      </c>
      <c r="NRJ8" s="65">
        <v>0</v>
      </c>
      <c r="NRK8" s="65">
        <v>0</v>
      </c>
      <c r="NRL8" s="65">
        <v>0</v>
      </c>
      <c r="NRM8" s="65">
        <v>0</v>
      </c>
      <c r="NRN8" s="65">
        <v>0</v>
      </c>
      <c r="NRO8" s="65">
        <v>0</v>
      </c>
      <c r="NRP8" s="65">
        <v>0</v>
      </c>
      <c r="NRQ8" s="65">
        <v>0</v>
      </c>
      <c r="NRR8" s="65">
        <v>0</v>
      </c>
      <c r="NRS8" s="65">
        <v>0</v>
      </c>
      <c r="NRT8" s="65">
        <v>0</v>
      </c>
      <c r="NRU8" s="65">
        <v>0</v>
      </c>
      <c r="NRV8" s="65">
        <v>0</v>
      </c>
      <c r="NRW8" s="65">
        <v>0</v>
      </c>
      <c r="NRX8" s="65">
        <v>0</v>
      </c>
      <c r="NRY8" s="65">
        <v>0</v>
      </c>
      <c r="NRZ8" s="65">
        <v>0</v>
      </c>
      <c r="NSA8" s="65">
        <v>0</v>
      </c>
      <c r="NSB8" s="65">
        <v>0</v>
      </c>
      <c r="NSC8" s="65">
        <v>0</v>
      </c>
      <c r="NSD8" s="65">
        <v>0</v>
      </c>
      <c r="NSE8" s="65">
        <v>0</v>
      </c>
      <c r="NSF8" s="65">
        <v>0</v>
      </c>
      <c r="NSG8" s="65">
        <v>0</v>
      </c>
      <c r="NSH8" s="65">
        <v>0</v>
      </c>
      <c r="NSI8" s="65">
        <v>0</v>
      </c>
      <c r="NSJ8" s="65">
        <v>0</v>
      </c>
      <c r="NSK8" s="65">
        <v>0</v>
      </c>
      <c r="NSL8" s="65">
        <v>0</v>
      </c>
      <c r="NSM8" s="65">
        <v>0</v>
      </c>
      <c r="NSN8" s="65">
        <v>0</v>
      </c>
      <c r="NSO8" s="65">
        <v>0</v>
      </c>
      <c r="NSP8" s="65">
        <v>0</v>
      </c>
      <c r="NSQ8" s="65">
        <v>0</v>
      </c>
      <c r="NSR8" s="65">
        <v>0</v>
      </c>
      <c r="NSS8" s="65">
        <v>0</v>
      </c>
      <c r="NST8" s="65">
        <v>0</v>
      </c>
      <c r="NSU8" s="65">
        <v>0</v>
      </c>
      <c r="NSV8" s="65">
        <v>0</v>
      </c>
      <c r="NSW8" s="65">
        <v>0</v>
      </c>
      <c r="NSX8" s="65">
        <v>0</v>
      </c>
      <c r="NSY8" s="65">
        <v>0</v>
      </c>
      <c r="NSZ8" s="65">
        <v>0</v>
      </c>
      <c r="NTA8" s="65">
        <v>0</v>
      </c>
      <c r="NTB8" s="65">
        <v>0</v>
      </c>
      <c r="NTC8" s="65">
        <v>0</v>
      </c>
      <c r="NTD8" s="65">
        <v>0</v>
      </c>
      <c r="NTE8" s="65">
        <v>0</v>
      </c>
      <c r="NTF8" s="65">
        <v>0</v>
      </c>
      <c r="NTG8" s="65">
        <v>0</v>
      </c>
      <c r="NTH8" s="65">
        <v>0</v>
      </c>
      <c r="NTI8" s="65">
        <v>0</v>
      </c>
      <c r="NTJ8" s="65">
        <v>0</v>
      </c>
      <c r="NTK8" s="65">
        <v>0</v>
      </c>
      <c r="NTL8" s="65">
        <v>0</v>
      </c>
      <c r="NTM8" s="65">
        <v>0</v>
      </c>
      <c r="NTN8" s="65">
        <v>0</v>
      </c>
      <c r="NTO8" s="65">
        <v>0</v>
      </c>
      <c r="NTP8" s="65">
        <v>0</v>
      </c>
      <c r="NTQ8" s="65">
        <v>0</v>
      </c>
      <c r="NTR8" s="65">
        <v>0</v>
      </c>
      <c r="NTS8" s="65">
        <v>0</v>
      </c>
      <c r="NTT8" s="65">
        <v>0</v>
      </c>
      <c r="NTU8" s="65">
        <v>0</v>
      </c>
      <c r="NTV8" s="65">
        <v>0</v>
      </c>
      <c r="NTW8" s="65">
        <v>0</v>
      </c>
      <c r="NTX8" s="65">
        <v>0</v>
      </c>
      <c r="NTY8" s="65">
        <v>0</v>
      </c>
      <c r="NTZ8" s="65">
        <v>0</v>
      </c>
      <c r="NUA8" s="65">
        <v>0</v>
      </c>
      <c r="NUB8" s="65">
        <v>0</v>
      </c>
      <c r="NUC8" s="65">
        <v>0</v>
      </c>
      <c r="NUD8" s="65">
        <v>0</v>
      </c>
      <c r="NUE8" s="65">
        <v>0</v>
      </c>
      <c r="NUF8" s="65">
        <v>0</v>
      </c>
      <c r="NUG8" s="65">
        <v>0</v>
      </c>
      <c r="NUH8" s="65">
        <v>0</v>
      </c>
      <c r="NUI8" s="65">
        <v>0</v>
      </c>
      <c r="NUJ8" s="65">
        <v>0</v>
      </c>
      <c r="NUK8" s="65">
        <v>0</v>
      </c>
      <c r="NUL8" s="65">
        <v>0</v>
      </c>
      <c r="NUM8" s="65">
        <v>0</v>
      </c>
      <c r="NUN8" s="65">
        <v>0</v>
      </c>
      <c r="NUO8" s="65">
        <v>0</v>
      </c>
      <c r="NUP8" s="65">
        <v>0</v>
      </c>
      <c r="NUQ8" s="65">
        <v>0</v>
      </c>
      <c r="NUR8" s="65">
        <v>0</v>
      </c>
      <c r="NUS8" s="65">
        <v>0</v>
      </c>
      <c r="NUT8" s="65">
        <v>0</v>
      </c>
      <c r="NUU8" s="65">
        <v>0</v>
      </c>
      <c r="NUV8" s="65">
        <v>0</v>
      </c>
      <c r="NUW8" s="65">
        <v>0</v>
      </c>
      <c r="NUX8" s="65">
        <v>0</v>
      </c>
      <c r="NUY8" s="65">
        <v>0</v>
      </c>
      <c r="NUZ8" s="65">
        <v>0</v>
      </c>
      <c r="NVA8" s="65">
        <v>0</v>
      </c>
      <c r="NVB8" s="65">
        <v>0</v>
      </c>
      <c r="NVC8" s="65">
        <v>0</v>
      </c>
      <c r="NVD8" s="65">
        <v>0</v>
      </c>
      <c r="NVE8" s="65">
        <v>0</v>
      </c>
      <c r="NVF8" s="65">
        <v>0</v>
      </c>
      <c r="NVG8" s="65">
        <v>0</v>
      </c>
      <c r="NVH8" s="65">
        <v>0</v>
      </c>
      <c r="NVI8" s="65">
        <v>0</v>
      </c>
      <c r="NVJ8" s="65">
        <v>0</v>
      </c>
      <c r="NVK8" s="65">
        <v>0</v>
      </c>
      <c r="NVL8" s="65">
        <v>0</v>
      </c>
      <c r="NVM8" s="65">
        <v>0</v>
      </c>
      <c r="NVN8" s="65">
        <v>0</v>
      </c>
      <c r="NVO8" s="65">
        <v>0</v>
      </c>
      <c r="NVP8" s="65">
        <v>0</v>
      </c>
      <c r="NVQ8" s="65">
        <v>0</v>
      </c>
      <c r="NVR8" s="65">
        <v>0</v>
      </c>
      <c r="NVS8" s="65">
        <v>0</v>
      </c>
      <c r="NVT8" s="65">
        <v>0</v>
      </c>
      <c r="NVU8" s="65">
        <v>0</v>
      </c>
      <c r="NVV8" s="65">
        <v>0</v>
      </c>
      <c r="NVW8" s="65">
        <v>0</v>
      </c>
      <c r="NVX8" s="65">
        <v>0</v>
      </c>
      <c r="NVY8" s="65">
        <v>0</v>
      </c>
      <c r="NVZ8" s="65">
        <v>0</v>
      </c>
      <c r="NWA8" s="65">
        <v>0</v>
      </c>
      <c r="NWB8" s="65">
        <v>0</v>
      </c>
      <c r="NWC8" s="65">
        <v>0</v>
      </c>
      <c r="NWD8" s="65">
        <v>0</v>
      </c>
      <c r="NWE8" s="65">
        <v>0</v>
      </c>
      <c r="NWF8" s="65">
        <v>0</v>
      </c>
      <c r="NWG8" s="65">
        <v>0</v>
      </c>
      <c r="NWH8" s="65">
        <v>0</v>
      </c>
      <c r="NWI8" s="65">
        <v>0</v>
      </c>
      <c r="NWJ8" s="65">
        <v>0</v>
      </c>
      <c r="NWK8" s="65">
        <v>0</v>
      </c>
      <c r="NWL8" s="65">
        <v>0</v>
      </c>
      <c r="NWM8" s="65">
        <v>0</v>
      </c>
      <c r="NWN8" s="65">
        <v>0</v>
      </c>
      <c r="NWO8" s="65">
        <v>0</v>
      </c>
      <c r="NWP8" s="65">
        <v>0</v>
      </c>
      <c r="NWQ8" s="65">
        <v>0</v>
      </c>
      <c r="NWR8" s="65">
        <v>0</v>
      </c>
      <c r="NWS8" s="65">
        <v>0</v>
      </c>
      <c r="NWT8" s="65">
        <v>0</v>
      </c>
      <c r="NWU8" s="65">
        <v>0</v>
      </c>
      <c r="NWV8" s="65">
        <v>0</v>
      </c>
      <c r="NWW8" s="65">
        <v>0</v>
      </c>
      <c r="NWX8" s="65">
        <v>0</v>
      </c>
      <c r="NWY8" s="65">
        <v>0</v>
      </c>
      <c r="NWZ8" s="65">
        <v>0</v>
      </c>
      <c r="NXA8" s="65">
        <v>0</v>
      </c>
      <c r="NXB8" s="65">
        <v>0</v>
      </c>
      <c r="NXC8" s="65">
        <v>0</v>
      </c>
      <c r="NXD8" s="65">
        <v>0</v>
      </c>
      <c r="NXE8" s="65">
        <v>0</v>
      </c>
      <c r="NXF8" s="65">
        <v>0</v>
      </c>
      <c r="NXG8" s="65">
        <v>0</v>
      </c>
      <c r="NXH8" s="65">
        <v>0</v>
      </c>
      <c r="NXI8" s="65">
        <v>0</v>
      </c>
      <c r="NXJ8" s="65">
        <v>0</v>
      </c>
      <c r="NXK8" s="65">
        <v>0</v>
      </c>
      <c r="NXL8" s="65">
        <v>0</v>
      </c>
      <c r="NXM8" s="65">
        <v>0</v>
      </c>
      <c r="NXN8" s="65">
        <v>0</v>
      </c>
      <c r="NXO8" s="65">
        <v>0</v>
      </c>
      <c r="NXP8" s="65">
        <v>0</v>
      </c>
      <c r="NXQ8" s="65">
        <v>0</v>
      </c>
      <c r="NXR8" s="65">
        <v>0</v>
      </c>
      <c r="NXS8" s="65">
        <v>0</v>
      </c>
      <c r="NXT8" s="65">
        <v>0</v>
      </c>
      <c r="NXU8" s="65">
        <v>0</v>
      </c>
      <c r="NXV8" s="65">
        <v>0</v>
      </c>
      <c r="NXW8" s="65">
        <v>0</v>
      </c>
      <c r="NXX8" s="65">
        <v>0</v>
      </c>
      <c r="NXY8" s="65">
        <v>0</v>
      </c>
      <c r="NXZ8" s="65">
        <v>0</v>
      </c>
      <c r="NYA8" s="65">
        <v>0</v>
      </c>
      <c r="NYB8" s="65">
        <v>0</v>
      </c>
      <c r="NYC8" s="65">
        <v>0</v>
      </c>
      <c r="NYD8" s="65">
        <v>0</v>
      </c>
      <c r="NYE8" s="65">
        <v>0</v>
      </c>
      <c r="NYF8" s="65">
        <v>0</v>
      </c>
      <c r="NYG8" s="65">
        <v>0</v>
      </c>
      <c r="NYH8" s="65">
        <v>0</v>
      </c>
      <c r="NYI8" s="65">
        <v>0</v>
      </c>
      <c r="NYJ8" s="65">
        <v>0</v>
      </c>
      <c r="NYK8" s="65">
        <v>0</v>
      </c>
      <c r="NYL8" s="65">
        <v>0</v>
      </c>
      <c r="NYM8" s="65">
        <v>0</v>
      </c>
      <c r="NYN8" s="65">
        <v>0</v>
      </c>
      <c r="NYO8" s="65">
        <v>0</v>
      </c>
      <c r="NYP8" s="65">
        <v>0</v>
      </c>
      <c r="NYQ8" s="65">
        <v>0</v>
      </c>
      <c r="NYR8" s="65">
        <v>0</v>
      </c>
      <c r="NYS8" s="65">
        <v>0</v>
      </c>
      <c r="NYT8" s="65">
        <v>0</v>
      </c>
      <c r="NYU8" s="65">
        <v>0</v>
      </c>
      <c r="NYV8" s="65">
        <v>0</v>
      </c>
      <c r="NYW8" s="65">
        <v>0</v>
      </c>
      <c r="NYX8" s="65">
        <v>0</v>
      </c>
      <c r="NYY8" s="65">
        <v>0</v>
      </c>
      <c r="NYZ8" s="65">
        <v>0</v>
      </c>
      <c r="NZA8" s="65">
        <v>0</v>
      </c>
      <c r="NZB8" s="65">
        <v>0</v>
      </c>
      <c r="NZC8" s="65">
        <v>0</v>
      </c>
      <c r="NZD8" s="65">
        <v>0</v>
      </c>
      <c r="NZE8" s="65">
        <v>0</v>
      </c>
      <c r="NZF8" s="65">
        <v>0</v>
      </c>
      <c r="NZG8" s="65">
        <v>0</v>
      </c>
      <c r="NZH8" s="65">
        <v>0</v>
      </c>
      <c r="NZI8" s="65">
        <v>0</v>
      </c>
      <c r="NZJ8" s="65">
        <v>0</v>
      </c>
      <c r="NZK8" s="65">
        <v>0</v>
      </c>
      <c r="NZL8" s="65">
        <v>0</v>
      </c>
      <c r="NZM8" s="65">
        <v>0</v>
      </c>
      <c r="NZN8" s="65">
        <v>0</v>
      </c>
      <c r="NZO8" s="65">
        <v>0</v>
      </c>
      <c r="NZP8" s="65">
        <v>0</v>
      </c>
      <c r="NZQ8" s="65">
        <v>0</v>
      </c>
      <c r="NZR8" s="65">
        <v>0</v>
      </c>
      <c r="NZS8" s="65">
        <v>0</v>
      </c>
      <c r="NZT8" s="65">
        <v>0</v>
      </c>
      <c r="NZU8" s="65">
        <v>0</v>
      </c>
      <c r="NZV8" s="65">
        <v>0</v>
      </c>
      <c r="NZW8" s="65">
        <v>0</v>
      </c>
      <c r="NZX8" s="65">
        <v>0</v>
      </c>
      <c r="NZY8" s="65">
        <v>0</v>
      </c>
      <c r="NZZ8" s="65">
        <v>0</v>
      </c>
      <c r="OAA8" s="65">
        <v>0</v>
      </c>
      <c r="OAB8" s="65">
        <v>0</v>
      </c>
      <c r="OAC8" s="65">
        <v>0</v>
      </c>
      <c r="OAD8" s="65">
        <v>0</v>
      </c>
      <c r="OAE8" s="65">
        <v>0</v>
      </c>
      <c r="OAF8" s="65">
        <v>0</v>
      </c>
      <c r="OAG8" s="65">
        <v>0</v>
      </c>
      <c r="OAH8" s="65">
        <v>0</v>
      </c>
      <c r="OAI8" s="65">
        <v>0</v>
      </c>
      <c r="OAJ8" s="65">
        <v>0</v>
      </c>
      <c r="OAK8" s="65">
        <v>0</v>
      </c>
      <c r="OAL8" s="65">
        <v>0</v>
      </c>
      <c r="OAM8" s="65">
        <v>0</v>
      </c>
      <c r="OAN8" s="65">
        <v>0</v>
      </c>
      <c r="OAO8" s="65">
        <v>0</v>
      </c>
      <c r="OAP8" s="65">
        <v>0</v>
      </c>
      <c r="OAQ8" s="65">
        <v>0</v>
      </c>
      <c r="OAR8" s="65">
        <v>0</v>
      </c>
      <c r="OAS8" s="65">
        <v>0</v>
      </c>
      <c r="OAT8" s="65">
        <v>0</v>
      </c>
      <c r="OAU8" s="65">
        <v>0</v>
      </c>
      <c r="OAV8" s="65">
        <v>0</v>
      </c>
      <c r="OAW8" s="65">
        <v>0</v>
      </c>
      <c r="OAX8" s="65">
        <v>0</v>
      </c>
      <c r="OAY8" s="65">
        <v>0</v>
      </c>
      <c r="OAZ8" s="65">
        <v>0</v>
      </c>
      <c r="OBA8" s="65">
        <v>0</v>
      </c>
      <c r="OBB8" s="65">
        <v>0</v>
      </c>
      <c r="OBC8" s="65">
        <v>0</v>
      </c>
      <c r="OBD8" s="65">
        <v>0</v>
      </c>
      <c r="OBE8" s="65">
        <v>0</v>
      </c>
      <c r="OBF8" s="65">
        <v>0</v>
      </c>
      <c r="OBG8" s="65">
        <v>0</v>
      </c>
      <c r="OBH8" s="65">
        <v>0</v>
      </c>
      <c r="OBI8" s="65">
        <v>0</v>
      </c>
      <c r="OBJ8" s="65">
        <v>0</v>
      </c>
      <c r="OBK8" s="65">
        <v>0</v>
      </c>
      <c r="OBL8" s="65">
        <v>0</v>
      </c>
      <c r="OBM8" s="65">
        <v>0</v>
      </c>
      <c r="OBN8" s="65">
        <v>0</v>
      </c>
      <c r="OBO8" s="65">
        <v>0</v>
      </c>
      <c r="OBP8" s="65">
        <v>0</v>
      </c>
      <c r="OBQ8" s="65">
        <v>0</v>
      </c>
      <c r="OBR8" s="65">
        <v>0</v>
      </c>
      <c r="OBS8" s="65">
        <v>0</v>
      </c>
      <c r="OBT8" s="65">
        <v>0</v>
      </c>
      <c r="OBU8" s="65">
        <v>0</v>
      </c>
      <c r="OBV8" s="65">
        <v>0</v>
      </c>
      <c r="OBW8" s="65">
        <v>0</v>
      </c>
      <c r="OBX8" s="65">
        <v>0</v>
      </c>
      <c r="OBY8" s="65">
        <v>0</v>
      </c>
      <c r="OBZ8" s="65">
        <v>0</v>
      </c>
      <c r="OCA8" s="65">
        <v>0</v>
      </c>
      <c r="OCB8" s="65">
        <v>0</v>
      </c>
      <c r="OCC8" s="65">
        <v>0</v>
      </c>
      <c r="OCD8" s="65">
        <v>0</v>
      </c>
      <c r="OCE8" s="65">
        <v>0</v>
      </c>
      <c r="OCF8" s="65">
        <v>0</v>
      </c>
      <c r="OCG8" s="65">
        <v>0</v>
      </c>
      <c r="OCH8" s="65">
        <v>0</v>
      </c>
      <c r="OCI8" s="65">
        <v>0</v>
      </c>
      <c r="OCJ8" s="65">
        <v>0</v>
      </c>
      <c r="OCK8" s="65">
        <v>0</v>
      </c>
      <c r="OCL8" s="65">
        <v>0</v>
      </c>
      <c r="OCM8" s="65">
        <v>0</v>
      </c>
      <c r="OCN8" s="65">
        <v>0</v>
      </c>
      <c r="OCO8" s="65">
        <v>0</v>
      </c>
      <c r="OCP8" s="65">
        <v>0</v>
      </c>
      <c r="OCQ8" s="65">
        <v>0</v>
      </c>
      <c r="OCR8" s="65">
        <v>0</v>
      </c>
      <c r="OCS8" s="65">
        <v>0</v>
      </c>
      <c r="OCT8" s="65">
        <v>0</v>
      </c>
      <c r="OCU8" s="65">
        <v>0</v>
      </c>
      <c r="OCV8" s="65">
        <v>0</v>
      </c>
      <c r="OCW8" s="65">
        <v>0</v>
      </c>
      <c r="OCX8" s="65">
        <v>0</v>
      </c>
      <c r="OCY8" s="65">
        <v>0</v>
      </c>
      <c r="OCZ8" s="65">
        <v>0</v>
      </c>
      <c r="ODA8" s="65">
        <v>0</v>
      </c>
      <c r="ODB8" s="65">
        <v>0</v>
      </c>
      <c r="ODC8" s="65">
        <v>0</v>
      </c>
      <c r="ODD8" s="65">
        <v>0</v>
      </c>
      <c r="ODE8" s="65">
        <v>0</v>
      </c>
      <c r="ODF8" s="65">
        <v>0</v>
      </c>
      <c r="ODG8" s="65">
        <v>0</v>
      </c>
      <c r="ODH8" s="65">
        <v>0</v>
      </c>
      <c r="ODI8" s="65">
        <v>0</v>
      </c>
      <c r="ODJ8" s="65">
        <v>0</v>
      </c>
      <c r="ODK8" s="65">
        <v>0</v>
      </c>
      <c r="ODL8" s="65">
        <v>0</v>
      </c>
      <c r="ODM8" s="65">
        <v>0</v>
      </c>
      <c r="ODN8" s="65">
        <v>0</v>
      </c>
      <c r="ODO8" s="65">
        <v>0</v>
      </c>
      <c r="ODP8" s="65">
        <v>0</v>
      </c>
      <c r="ODQ8" s="65">
        <v>0</v>
      </c>
      <c r="ODR8" s="65">
        <v>0</v>
      </c>
      <c r="ODS8" s="65">
        <v>0</v>
      </c>
      <c r="ODT8" s="65">
        <v>0</v>
      </c>
      <c r="ODU8" s="65">
        <v>0</v>
      </c>
      <c r="ODV8" s="65">
        <v>0</v>
      </c>
      <c r="ODW8" s="65">
        <v>0</v>
      </c>
      <c r="ODX8" s="65">
        <v>0</v>
      </c>
      <c r="ODY8" s="65">
        <v>0</v>
      </c>
      <c r="ODZ8" s="65">
        <v>0</v>
      </c>
      <c r="OEA8" s="65">
        <v>0</v>
      </c>
      <c r="OEB8" s="65">
        <v>0</v>
      </c>
      <c r="OEC8" s="65">
        <v>0</v>
      </c>
      <c r="OED8" s="65">
        <v>0</v>
      </c>
      <c r="OEE8" s="65">
        <v>0</v>
      </c>
      <c r="OEF8" s="65">
        <v>0</v>
      </c>
      <c r="OEG8" s="65">
        <v>0</v>
      </c>
      <c r="OEH8" s="65">
        <v>0</v>
      </c>
      <c r="OEI8" s="65">
        <v>0</v>
      </c>
      <c r="OEJ8" s="65">
        <v>0</v>
      </c>
      <c r="OEK8" s="65">
        <v>0</v>
      </c>
      <c r="OEL8" s="65">
        <v>0</v>
      </c>
      <c r="OEM8" s="65">
        <v>0</v>
      </c>
      <c r="OEN8" s="65">
        <v>0</v>
      </c>
      <c r="OEO8" s="65">
        <v>0</v>
      </c>
      <c r="OEP8" s="65">
        <v>0</v>
      </c>
      <c r="OEQ8" s="65">
        <v>0</v>
      </c>
      <c r="OER8" s="65">
        <v>0</v>
      </c>
      <c r="OES8" s="65">
        <v>0</v>
      </c>
      <c r="OET8" s="65">
        <v>0</v>
      </c>
      <c r="OEU8" s="65">
        <v>0</v>
      </c>
      <c r="OEV8" s="65">
        <v>0</v>
      </c>
      <c r="OEW8" s="65">
        <v>0</v>
      </c>
      <c r="OEX8" s="65">
        <v>0</v>
      </c>
      <c r="OEY8" s="65">
        <v>0</v>
      </c>
      <c r="OEZ8" s="65">
        <v>0</v>
      </c>
      <c r="OFA8" s="65">
        <v>0</v>
      </c>
      <c r="OFB8" s="65">
        <v>0</v>
      </c>
      <c r="OFC8" s="65">
        <v>0</v>
      </c>
      <c r="OFD8" s="65">
        <v>0</v>
      </c>
      <c r="OFE8" s="65">
        <v>0</v>
      </c>
      <c r="OFF8" s="65">
        <v>0</v>
      </c>
      <c r="OFG8" s="65">
        <v>0</v>
      </c>
      <c r="OFH8" s="65">
        <v>0</v>
      </c>
      <c r="OFI8" s="65">
        <v>0</v>
      </c>
      <c r="OFJ8" s="65">
        <v>0</v>
      </c>
      <c r="OFK8" s="65">
        <v>0</v>
      </c>
      <c r="OFL8" s="65">
        <v>0</v>
      </c>
      <c r="OFM8" s="65">
        <v>0</v>
      </c>
      <c r="OFN8" s="65">
        <v>0</v>
      </c>
      <c r="OFO8" s="65">
        <v>0</v>
      </c>
      <c r="OFP8" s="65">
        <v>0</v>
      </c>
      <c r="OFQ8" s="65">
        <v>0</v>
      </c>
      <c r="OFR8" s="65">
        <v>0</v>
      </c>
      <c r="OFS8" s="65">
        <v>0</v>
      </c>
      <c r="OFT8" s="65">
        <v>0</v>
      </c>
      <c r="OFU8" s="65">
        <v>0</v>
      </c>
      <c r="OFV8" s="65">
        <v>0</v>
      </c>
      <c r="OFW8" s="65">
        <v>0</v>
      </c>
      <c r="OFX8" s="65">
        <v>0</v>
      </c>
      <c r="OFY8" s="65">
        <v>0</v>
      </c>
      <c r="OFZ8" s="65">
        <v>0</v>
      </c>
      <c r="OGA8" s="65">
        <v>0</v>
      </c>
      <c r="OGB8" s="65">
        <v>0</v>
      </c>
      <c r="OGC8" s="65">
        <v>0</v>
      </c>
      <c r="OGD8" s="65">
        <v>0</v>
      </c>
      <c r="OGE8" s="65">
        <v>0</v>
      </c>
      <c r="OGF8" s="65">
        <v>0</v>
      </c>
      <c r="OGG8" s="65">
        <v>0</v>
      </c>
      <c r="OGH8" s="65">
        <v>0</v>
      </c>
      <c r="OGI8" s="65">
        <v>0</v>
      </c>
      <c r="OGJ8" s="65">
        <v>0</v>
      </c>
      <c r="OGK8" s="65">
        <v>0</v>
      </c>
      <c r="OGL8" s="65">
        <v>0</v>
      </c>
      <c r="OGM8" s="65">
        <v>0</v>
      </c>
      <c r="OGN8" s="65">
        <v>0</v>
      </c>
      <c r="OGO8" s="65">
        <v>0</v>
      </c>
      <c r="OGP8" s="65">
        <v>0</v>
      </c>
      <c r="OGQ8" s="65">
        <v>0</v>
      </c>
      <c r="OGR8" s="65">
        <v>0</v>
      </c>
      <c r="OGS8" s="65">
        <v>0</v>
      </c>
      <c r="OGT8" s="65">
        <v>0</v>
      </c>
      <c r="OGU8" s="65">
        <v>0</v>
      </c>
      <c r="OGV8" s="65">
        <v>0</v>
      </c>
      <c r="OGW8" s="65">
        <v>0</v>
      </c>
      <c r="OGX8" s="65">
        <v>0</v>
      </c>
      <c r="OGY8" s="65">
        <v>0</v>
      </c>
      <c r="OGZ8" s="65">
        <v>0</v>
      </c>
      <c r="OHA8" s="65">
        <v>0</v>
      </c>
      <c r="OHB8" s="65">
        <v>0</v>
      </c>
      <c r="OHC8" s="65">
        <v>0</v>
      </c>
      <c r="OHD8" s="65">
        <v>0</v>
      </c>
      <c r="OHE8" s="65">
        <v>0</v>
      </c>
      <c r="OHF8" s="65">
        <v>0</v>
      </c>
      <c r="OHG8" s="65">
        <v>0</v>
      </c>
      <c r="OHH8" s="65">
        <v>0</v>
      </c>
      <c r="OHI8" s="65">
        <v>0</v>
      </c>
      <c r="OHJ8" s="65">
        <v>0</v>
      </c>
      <c r="OHK8" s="65">
        <v>0</v>
      </c>
      <c r="OHL8" s="65">
        <v>0</v>
      </c>
      <c r="OHM8" s="65">
        <v>0</v>
      </c>
      <c r="OHN8" s="65">
        <v>0</v>
      </c>
      <c r="OHO8" s="65">
        <v>0</v>
      </c>
      <c r="OHP8" s="65">
        <v>0</v>
      </c>
      <c r="OHQ8" s="65">
        <v>0</v>
      </c>
      <c r="OHR8" s="65">
        <v>0</v>
      </c>
      <c r="OHS8" s="65">
        <v>0</v>
      </c>
      <c r="OHT8" s="65">
        <v>0</v>
      </c>
      <c r="OHU8" s="65">
        <v>0</v>
      </c>
      <c r="OHV8" s="65">
        <v>0</v>
      </c>
      <c r="OHW8" s="65">
        <v>0</v>
      </c>
      <c r="OHX8" s="65">
        <v>0</v>
      </c>
      <c r="OHY8" s="65">
        <v>0</v>
      </c>
      <c r="OHZ8" s="65">
        <v>0</v>
      </c>
      <c r="OIA8" s="65">
        <v>0</v>
      </c>
      <c r="OIB8" s="65">
        <v>0</v>
      </c>
      <c r="OIC8" s="65">
        <v>0</v>
      </c>
      <c r="OID8" s="65">
        <v>0</v>
      </c>
      <c r="OIE8" s="65">
        <v>0</v>
      </c>
      <c r="OIF8" s="65">
        <v>0</v>
      </c>
      <c r="OIG8" s="65">
        <v>0</v>
      </c>
      <c r="OIH8" s="65">
        <v>0</v>
      </c>
      <c r="OII8" s="65">
        <v>0</v>
      </c>
      <c r="OIJ8" s="65">
        <v>0</v>
      </c>
      <c r="OIK8" s="65">
        <v>0</v>
      </c>
      <c r="OIL8" s="65">
        <v>0</v>
      </c>
      <c r="OIM8" s="65">
        <v>0</v>
      </c>
      <c r="OIN8" s="65">
        <v>0</v>
      </c>
      <c r="OIO8" s="65">
        <v>0</v>
      </c>
      <c r="OIP8" s="65">
        <v>0</v>
      </c>
      <c r="OIQ8" s="65">
        <v>0</v>
      </c>
      <c r="OIR8" s="65">
        <v>0</v>
      </c>
      <c r="OIS8" s="65">
        <v>0</v>
      </c>
      <c r="OIT8" s="65">
        <v>0</v>
      </c>
      <c r="OIU8" s="65">
        <v>0</v>
      </c>
      <c r="OIV8" s="65">
        <v>0</v>
      </c>
      <c r="OIW8" s="65">
        <v>0</v>
      </c>
      <c r="OIX8" s="65">
        <v>0</v>
      </c>
      <c r="OIY8" s="65">
        <v>0</v>
      </c>
      <c r="OIZ8" s="65">
        <v>0</v>
      </c>
      <c r="OJA8" s="65">
        <v>0</v>
      </c>
      <c r="OJB8" s="65">
        <v>0</v>
      </c>
      <c r="OJC8" s="65">
        <v>0</v>
      </c>
      <c r="OJD8" s="65">
        <v>0</v>
      </c>
      <c r="OJE8" s="65">
        <v>0</v>
      </c>
      <c r="OJF8" s="65">
        <v>0</v>
      </c>
      <c r="OJG8" s="65">
        <v>0</v>
      </c>
      <c r="OJH8" s="65">
        <v>0</v>
      </c>
      <c r="OJI8" s="65">
        <v>0</v>
      </c>
      <c r="OJJ8" s="65">
        <v>0</v>
      </c>
      <c r="OJK8" s="65">
        <v>0</v>
      </c>
      <c r="OJL8" s="65">
        <v>0</v>
      </c>
      <c r="OJM8" s="65">
        <v>0</v>
      </c>
      <c r="OJN8" s="65">
        <v>0</v>
      </c>
      <c r="OJO8" s="65">
        <v>0</v>
      </c>
      <c r="OJP8" s="65">
        <v>0</v>
      </c>
      <c r="OJQ8" s="65">
        <v>0</v>
      </c>
      <c r="OJR8" s="65">
        <v>0</v>
      </c>
      <c r="OJS8" s="65">
        <v>0</v>
      </c>
      <c r="OJT8" s="65">
        <v>0</v>
      </c>
      <c r="OJU8" s="65">
        <v>0</v>
      </c>
      <c r="OJV8" s="65">
        <v>0</v>
      </c>
      <c r="OJW8" s="65">
        <v>0</v>
      </c>
      <c r="OJX8" s="65">
        <v>0</v>
      </c>
      <c r="OJY8" s="65">
        <v>0</v>
      </c>
      <c r="OJZ8" s="65">
        <v>0</v>
      </c>
      <c r="OKA8" s="65">
        <v>0</v>
      </c>
      <c r="OKB8" s="65">
        <v>0</v>
      </c>
      <c r="OKC8" s="65">
        <v>0</v>
      </c>
      <c r="OKD8" s="65">
        <v>0</v>
      </c>
      <c r="OKE8" s="65">
        <v>0</v>
      </c>
      <c r="OKF8" s="65">
        <v>0</v>
      </c>
      <c r="OKG8" s="65">
        <v>0</v>
      </c>
      <c r="OKH8" s="65">
        <v>0</v>
      </c>
      <c r="OKI8" s="65">
        <v>0</v>
      </c>
      <c r="OKJ8" s="65">
        <v>0</v>
      </c>
      <c r="OKK8" s="65">
        <v>0</v>
      </c>
      <c r="OKL8" s="65">
        <v>0</v>
      </c>
      <c r="OKM8" s="65">
        <v>0</v>
      </c>
      <c r="OKN8" s="65">
        <v>0</v>
      </c>
      <c r="OKO8" s="65">
        <v>0</v>
      </c>
      <c r="OKP8" s="65">
        <v>0</v>
      </c>
      <c r="OKQ8" s="65">
        <v>0</v>
      </c>
      <c r="OKR8" s="65">
        <v>0</v>
      </c>
      <c r="OKS8" s="65">
        <v>0</v>
      </c>
      <c r="OKT8" s="65">
        <v>0</v>
      </c>
      <c r="OKU8" s="65">
        <v>0</v>
      </c>
      <c r="OKV8" s="65">
        <v>0</v>
      </c>
      <c r="OKW8" s="65">
        <v>0</v>
      </c>
      <c r="OKX8" s="65">
        <v>0</v>
      </c>
      <c r="OKY8" s="65">
        <v>0</v>
      </c>
      <c r="OKZ8" s="65">
        <v>0</v>
      </c>
      <c r="OLA8" s="65">
        <v>0</v>
      </c>
      <c r="OLB8" s="65">
        <v>0</v>
      </c>
      <c r="OLC8" s="65">
        <v>0</v>
      </c>
      <c r="OLD8" s="65">
        <v>0</v>
      </c>
      <c r="OLE8" s="65">
        <v>0</v>
      </c>
      <c r="OLF8" s="65">
        <v>0</v>
      </c>
      <c r="OLG8" s="65">
        <v>0</v>
      </c>
      <c r="OLH8" s="65">
        <v>0</v>
      </c>
      <c r="OLI8" s="65">
        <v>0</v>
      </c>
      <c r="OLJ8" s="65">
        <v>0</v>
      </c>
      <c r="OLK8" s="65">
        <v>0</v>
      </c>
      <c r="OLL8" s="65">
        <v>0</v>
      </c>
      <c r="OLM8" s="65">
        <v>0</v>
      </c>
      <c r="OLN8" s="65">
        <v>0</v>
      </c>
      <c r="OLO8" s="65">
        <v>0</v>
      </c>
      <c r="OLP8" s="65">
        <v>0</v>
      </c>
      <c r="OLQ8" s="65">
        <v>0</v>
      </c>
      <c r="OLR8" s="65">
        <v>0</v>
      </c>
      <c r="OLS8" s="65">
        <v>0</v>
      </c>
      <c r="OLT8" s="65">
        <v>0</v>
      </c>
      <c r="OLU8" s="65">
        <v>0</v>
      </c>
      <c r="OLV8" s="65">
        <v>0</v>
      </c>
      <c r="OLW8" s="65">
        <v>0</v>
      </c>
      <c r="OLX8" s="65">
        <v>0</v>
      </c>
      <c r="OLY8" s="65">
        <v>0</v>
      </c>
      <c r="OLZ8" s="65">
        <v>0</v>
      </c>
      <c r="OMA8" s="65">
        <v>0</v>
      </c>
      <c r="OMB8" s="65">
        <v>0</v>
      </c>
      <c r="OMC8" s="65">
        <v>0</v>
      </c>
      <c r="OMD8" s="65">
        <v>0</v>
      </c>
      <c r="OME8" s="65">
        <v>0</v>
      </c>
      <c r="OMF8" s="65">
        <v>0</v>
      </c>
      <c r="OMG8" s="65">
        <v>0</v>
      </c>
      <c r="OMH8" s="65">
        <v>0</v>
      </c>
      <c r="OMI8" s="65">
        <v>0</v>
      </c>
      <c r="OMJ8" s="65">
        <v>0</v>
      </c>
      <c r="OMK8" s="65">
        <v>0</v>
      </c>
      <c r="OML8" s="65">
        <v>0</v>
      </c>
      <c r="OMM8" s="65">
        <v>0</v>
      </c>
      <c r="OMN8" s="65">
        <v>0</v>
      </c>
      <c r="OMO8" s="65">
        <v>0</v>
      </c>
      <c r="OMP8" s="65">
        <v>0</v>
      </c>
      <c r="OMQ8" s="65">
        <v>0</v>
      </c>
      <c r="OMR8" s="65">
        <v>0</v>
      </c>
      <c r="OMS8" s="65">
        <v>0</v>
      </c>
      <c r="OMT8" s="65">
        <v>0</v>
      </c>
      <c r="OMU8" s="65">
        <v>0</v>
      </c>
      <c r="OMV8" s="65">
        <v>0</v>
      </c>
      <c r="OMW8" s="65">
        <v>0</v>
      </c>
      <c r="OMX8" s="65">
        <v>0</v>
      </c>
      <c r="OMY8" s="65">
        <v>0</v>
      </c>
      <c r="OMZ8" s="65">
        <v>0</v>
      </c>
      <c r="ONA8" s="65">
        <v>0</v>
      </c>
      <c r="ONB8" s="65">
        <v>0</v>
      </c>
      <c r="ONC8" s="65">
        <v>0</v>
      </c>
      <c r="OND8" s="65">
        <v>0</v>
      </c>
      <c r="ONE8" s="65">
        <v>0</v>
      </c>
      <c r="ONF8" s="65">
        <v>0</v>
      </c>
      <c r="ONG8" s="65">
        <v>0</v>
      </c>
      <c r="ONH8" s="65">
        <v>0</v>
      </c>
      <c r="ONI8" s="65">
        <v>0</v>
      </c>
      <c r="ONJ8" s="65">
        <v>0</v>
      </c>
      <c r="ONK8" s="65">
        <v>0</v>
      </c>
      <c r="ONL8" s="65">
        <v>0</v>
      </c>
      <c r="ONM8" s="65">
        <v>0</v>
      </c>
      <c r="ONN8" s="65">
        <v>0</v>
      </c>
      <c r="ONO8" s="65">
        <v>0</v>
      </c>
      <c r="ONP8" s="65">
        <v>0</v>
      </c>
      <c r="ONQ8" s="65">
        <v>0</v>
      </c>
      <c r="ONR8" s="65">
        <v>0</v>
      </c>
      <c r="ONS8" s="65">
        <v>0</v>
      </c>
      <c r="ONT8" s="65">
        <v>0</v>
      </c>
      <c r="ONU8" s="65">
        <v>0</v>
      </c>
      <c r="ONV8" s="65">
        <v>0</v>
      </c>
      <c r="ONW8" s="65">
        <v>0</v>
      </c>
      <c r="ONX8" s="65">
        <v>0</v>
      </c>
      <c r="ONY8" s="65">
        <v>0</v>
      </c>
      <c r="ONZ8" s="65">
        <v>0</v>
      </c>
      <c r="OOA8" s="65">
        <v>0</v>
      </c>
      <c r="OOB8" s="65">
        <v>0</v>
      </c>
      <c r="OOC8" s="65">
        <v>0</v>
      </c>
      <c r="OOD8" s="65">
        <v>0</v>
      </c>
      <c r="OOE8" s="65">
        <v>0</v>
      </c>
      <c r="OOF8" s="65">
        <v>0</v>
      </c>
      <c r="OOG8" s="65">
        <v>0</v>
      </c>
      <c r="OOH8" s="65">
        <v>0</v>
      </c>
      <c r="OOI8" s="65">
        <v>0</v>
      </c>
      <c r="OOJ8" s="65">
        <v>0</v>
      </c>
      <c r="OOK8" s="65">
        <v>0</v>
      </c>
      <c r="OOL8" s="65">
        <v>0</v>
      </c>
      <c r="OOM8" s="65">
        <v>0</v>
      </c>
      <c r="OON8" s="65">
        <v>0</v>
      </c>
      <c r="OOO8" s="65">
        <v>0</v>
      </c>
      <c r="OOP8" s="65">
        <v>0</v>
      </c>
      <c r="OOQ8" s="65">
        <v>0</v>
      </c>
      <c r="OOR8" s="65">
        <v>0</v>
      </c>
      <c r="OOS8" s="65">
        <v>0</v>
      </c>
      <c r="OOT8" s="65">
        <v>0</v>
      </c>
      <c r="OOU8" s="65">
        <v>0</v>
      </c>
      <c r="OOV8" s="65">
        <v>0</v>
      </c>
      <c r="OOW8" s="65">
        <v>0</v>
      </c>
      <c r="OOX8" s="65">
        <v>0</v>
      </c>
      <c r="OOY8" s="65">
        <v>0</v>
      </c>
      <c r="OOZ8" s="65">
        <v>0</v>
      </c>
      <c r="OPA8" s="65">
        <v>0</v>
      </c>
      <c r="OPB8" s="65">
        <v>0</v>
      </c>
      <c r="OPC8" s="65">
        <v>0</v>
      </c>
      <c r="OPD8" s="65">
        <v>0</v>
      </c>
      <c r="OPE8" s="65">
        <v>0</v>
      </c>
      <c r="OPF8" s="65">
        <v>0</v>
      </c>
      <c r="OPG8" s="65">
        <v>0</v>
      </c>
      <c r="OPH8" s="65">
        <v>0</v>
      </c>
      <c r="OPI8" s="65">
        <v>0</v>
      </c>
      <c r="OPJ8" s="65">
        <v>0</v>
      </c>
      <c r="OPK8" s="65">
        <v>0</v>
      </c>
      <c r="OPL8" s="65">
        <v>0</v>
      </c>
      <c r="OPM8" s="65">
        <v>0</v>
      </c>
      <c r="OPN8" s="65">
        <v>0</v>
      </c>
      <c r="OPO8" s="65">
        <v>0</v>
      </c>
      <c r="OPP8" s="65">
        <v>0</v>
      </c>
      <c r="OPQ8" s="65">
        <v>0</v>
      </c>
      <c r="OPR8" s="65">
        <v>0</v>
      </c>
      <c r="OPS8" s="65">
        <v>0</v>
      </c>
      <c r="OPT8" s="65">
        <v>0</v>
      </c>
      <c r="OPU8" s="65">
        <v>0</v>
      </c>
      <c r="OPV8" s="65">
        <v>0</v>
      </c>
      <c r="OPW8" s="65">
        <v>0</v>
      </c>
      <c r="OPX8" s="65">
        <v>0</v>
      </c>
      <c r="OPY8" s="65">
        <v>0</v>
      </c>
      <c r="OPZ8" s="65">
        <v>0</v>
      </c>
      <c r="OQA8" s="65">
        <v>0</v>
      </c>
      <c r="OQB8" s="65">
        <v>0</v>
      </c>
      <c r="OQC8" s="65">
        <v>0</v>
      </c>
      <c r="OQD8" s="65">
        <v>0</v>
      </c>
      <c r="OQE8" s="65">
        <v>0</v>
      </c>
      <c r="OQF8" s="65">
        <v>0</v>
      </c>
      <c r="OQG8" s="65">
        <v>0</v>
      </c>
      <c r="OQH8" s="65">
        <v>0</v>
      </c>
      <c r="OQI8" s="65">
        <v>0</v>
      </c>
      <c r="OQJ8" s="65">
        <v>0</v>
      </c>
      <c r="OQK8" s="65">
        <v>0</v>
      </c>
      <c r="OQL8" s="65">
        <v>0</v>
      </c>
      <c r="OQM8" s="65">
        <v>0</v>
      </c>
      <c r="OQN8" s="65">
        <v>0</v>
      </c>
      <c r="OQO8" s="65">
        <v>0</v>
      </c>
      <c r="OQP8" s="65">
        <v>0</v>
      </c>
      <c r="OQQ8" s="65">
        <v>0</v>
      </c>
      <c r="OQR8" s="65">
        <v>0</v>
      </c>
      <c r="OQS8" s="65">
        <v>0</v>
      </c>
      <c r="OQT8" s="65">
        <v>0</v>
      </c>
      <c r="OQU8" s="65">
        <v>0</v>
      </c>
      <c r="OQV8" s="65">
        <v>0</v>
      </c>
      <c r="OQW8" s="65">
        <v>0</v>
      </c>
      <c r="OQX8" s="65">
        <v>0</v>
      </c>
      <c r="OQY8" s="65">
        <v>0</v>
      </c>
      <c r="OQZ8" s="65">
        <v>0</v>
      </c>
      <c r="ORA8" s="65">
        <v>0</v>
      </c>
      <c r="ORB8" s="65">
        <v>0</v>
      </c>
      <c r="ORC8" s="65">
        <v>0</v>
      </c>
      <c r="ORD8" s="65">
        <v>0</v>
      </c>
      <c r="ORE8" s="65">
        <v>0</v>
      </c>
      <c r="ORF8" s="65">
        <v>0</v>
      </c>
      <c r="ORG8" s="65">
        <v>0</v>
      </c>
      <c r="ORH8" s="65">
        <v>0</v>
      </c>
      <c r="ORI8" s="65">
        <v>0</v>
      </c>
      <c r="ORJ8" s="65">
        <v>0</v>
      </c>
      <c r="ORK8" s="65">
        <v>0</v>
      </c>
      <c r="ORL8" s="65">
        <v>0</v>
      </c>
      <c r="ORM8" s="65">
        <v>0</v>
      </c>
      <c r="ORN8" s="65">
        <v>0</v>
      </c>
      <c r="ORO8" s="65">
        <v>0</v>
      </c>
      <c r="ORP8" s="65">
        <v>0</v>
      </c>
      <c r="ORQ8" s="65">
        <v>0</v>
      </c>
      <c r="ORR8" s="65">
        <v>0</v>
      </c>
      <c r="ORS8" s="65">
        <v>0</v>
      </c>
      <c r="ORT8" s="65">
        <v>0</v>
      </c>
      <c r="ORU8" s="65">
        <v>0</v>
      </c>
      <c r="ORV8" s="65">
        <v>0</v>
      </c>
      <c r="ORW8" s="65">
        <v>0</v>
      </c>
      <c r="ORX8" s="65">
        <v>0</v>
      </c>
      <c r="ORY8" s="65">
        <v>0</v>
      </c>
      <c r="ORZ8" s="65">
        <v>0</v>
      </c>
      <c r="OSA8" s="65">
        <v>0</v>
      </c>
      <c r="OSB8" s="65">
        <v>0</v>
      </c>
      <c r="OSC8" s="65">
        <v>0</v>
      </c>
      <c r="OSD8" s="65">
        <v>0</v>
      </c>
      <c r="OSE8" s="65">
        <v>0</v>
      </c>
      <c r="OSF8" s="65">
        <v>0</v>
      </c>
      <c r="OSG8" s="65">
        <v>0</v>
      </c>
      <c r="OSH8" s="65">
        <v>0</v>
      </c>
      <c r="OSI8" s="65">
        <v>0</v>
      </c>
      <c r="OSJ8" s="65">
        <v>0</v>
      </c>
      <c r="OSK8" s="65">
        <v>0</v>
      </c>
      <c r="OSL8" s="65">
        <v>0</v>
      </c>
      <c r="OSM8" s="65">
        <v>0</v>
      </c>
      <c r="OSN8" s="65">
        <v>0</v>
      </c>
      <c r="OSO8" s="65">
        <v>0</v>
      </c>
      <c r="OSP8" s="65">
        <v>0</v>
      </c>
      <c r="OSQ8" s="65">
        <v>0</v>
      </c>
      <c r="OSR8" s="65">
        <v>0</v>
      </c>
      <c r="OSS8" s="65">
        <v>0</v>
      </c>
      <c r="OST8" s="65">
        <v>0</v>
      </c>
      <c r="OSU8" s="65">
        <v>0</v>
      </c>
      <c r="OSV8" s="65">
        <v>0</v>
      </c>
      <c r="OSW8" s="65">
        <v>0</v>
      </c>
      <c r="OSX8" s="65">
        <v>0</v>
      </c>
      <c r="OSY8" s="65">
        <v>0</v>
      </c>
      <c r="OSZ8" s="65">
        <v>0</v>
      </c>
      <c r="OTA8" s="65">
        <v>0</v>
      </c>
      <c r="OTB8" s="65">
        <v>0</v>
      </c>
      <c r="OTC8" s="65">
        <v>0</v>
      </c>
      <c r="OTD8" s="65">
        <v>0</v>
      </c>
      <c r="OTE8" s="65">
        <v>0</v>
      </c>
      <c r="OTF8" s="65">
        <v>0</v>
      </c>
      <c r="OTG8" s="65">
        <v>0</v>
      </c>
      <c r="OTH8" s="65">
        <v>0</v>
      </c>
      <c r="OTI8" s="65">
        <v>0</v>
      </c>
      <c r="OTJ8" s="65">
        <v>0</v>
      </c>
      <c r="OTK8" s="65">
        <v>0</v>
      </c>
      <c r="OTL8" s="65">
        <v>0</v>
      </c>
      <c r="OTM8" s="65">
        <v>0</v>
      </c>
      <c r="OTN8" s="65">
        <v>0</v>
      </c>
      <c r="OTO8" s="65">
        <v>0</v>
      </c>
      <c r="OTP8" s="65">
        <v>0</v>
      </c>
      <c r="OTQ8" s="65">
        <v>0</v>
      </c>
      <c r="OTR8" s="65">
        <v>0</v>
      </c>
      <c r="OTS8" s="65">
        <v>0</v>
      </c>
      <c r="OTT8" s="65">
        <v>0</v>
      </c>
      <c r="OTU8" s="65">
        <v>0</v>
      </c>
      <c r="OTV8" s="65">
        <v>0</v>
      </c>
      <c r="OTW8" s="65">
        <v>0</v>
      </c>
      <c r="OTX8" s="65">
        <v>0</v>
      </c>
      <c r="OTY8" s="65">
        <v>0</v>
      </c>
      <c r="OTZ8" s="65">
        <v>0</v>
      </c>
      <c r="OUA8" s="65">
        <v>0</v>
      </c>
      <c r="OUB8" s="65">
        <v>0</v>
      </c>
      <c r="OUC8" s="65">
        <v>0</v>
      </c>
      <c r="OUD8" s="65">
        <v>0</v>
      </c>
      <c r="OUE8" s="65">
        <v>0</v>
      </c>
      <c r="OUF8" s="65">
        <v>0</v>
      </c>
      <c r="OUG8" s="65">
        <v>0</v>
      </c>
      <c r="OUH8" s="65">
        <v>0</v>
      </c>
      <c r="OUI8" s="65">
        <v>0</v>
      </c>
      <c r="OUJ8" s="65">
        <v>0</v>
      </c>
      <c r="OUK8" s="65">
        <v>0</v>
      </c>
      <c r="OUL8" s="65">
        <v>0</v>
      </c>
      <c r="OUM8" s="65">
        <v>0</v>
      </c>
      <c r="OUN8" s="65">
        <v>0</v>
      </c>
      <c r="OUO8" s="65">
        <v>0</v>
      </c>
      <c r="OUP8" s="65">
        <v>0</v>
      </c>
      <c r="OUQ8" s="65">
        <v>0</v>
      </c>
      <c r="OUR8" s="65">
        <v>0</v>
      </c>
      <c r="OUS8" s="65">
        <v>0</v>
      </c>
      <c r="OUT8" s="65">
        <v>0</v>
      </c>
      <c r="OUU8" s="65">
        <v>0</v>
      </c>
      <c r="OUV8" s="65">
        <v>0</v>
      </c>
      <c r="OUW8" s="65">
        <v>0</v>
      </c>
      <c r="OUX8" s="65">
        <v>0</v>
      </c>
      <c r="OUY8" s="65">
        <v>0</v>
      </c>
      <c r="OUZ8" s="65">
        <v>0</v>
      </c>
      <c r="OVA8" s="65">
        <v>0</v>
      </c>
      <c r="OVB8" s="65">
        <v>0</v>
      </c>
      <c r="OVC8" s="65">
        <v>0</v>
      </c>
      <c r="OVD8" s="65">
        <v>0</v>
      </c>
      <c r="OVE8" s="65">
        <v>0</v>
      </c>
      <c r="OVF8" s="65">
        <v>0</v>
      </c>
      <c r="OVG8" s="65">
        <v>0</v>
      </c>
      <c r="OVH8" s="65">
        <v>0</v>
      </c>
      <c r="OVI8" s="65">
        <v>0</v>
      </c>
      <c r="OVJ8" s="65">
        <v>0</v>
      </c>
      <c r="OVK8" s="65">
        <v>0</v>
      </c>
      <c r="OVL8" s="65">
        <v>0</v>
      </c>
      <c r="OVM8" s="65">
        <v>0</v>
      </c>
      <c r="OVN8" s="65">
        <v>0</v>
      </c>
      <c r="OVO8" s="65">
        <v>0</v>
      </c>
      <c r="OVP8" s="65">
        <v>0</v>
      </c>
      <c r="OVQ8" s="65">
        <v>0</v>
      </c>
      <c r="OVR8" s="65">
        <v>0</v>
      </c>
      <c r="OVS8" s="65">
        <v>0</v>
      </c>
      <c r="OVT8" s="65">
        <v>0</v>
      </c>
      <c r="OVU8" s="65">
        <v>0</v>
      </c>
      <c r="OVV8" s="65">
        <v>0</v>
      </c>
      <c r="OVW8" s="65">
        <v>0</v>
      </c>
      <c r="OVX8" s="65">
        <v>0</v>
      </c>
      <c r="OVY8" s="65">
        <v>0</v>
      </c>
      <c r="OVZ8" s="65">
        <v>0</v>
      </c>
      <c r="OWA8" s="65">
        <v>0</v>
      </c>
      <c r="OWB8" s="65">
        <v>0</v>
      </c>
      <c r="OWC8" s="65">
        <v>0</v>
      </c>
      <c r="OWD8" s="65">
        <v>0</v>
      </c>
      <c r="OWE8" s="65">
        <v>0</v>
      </c>
      <c r="OWF8" s="65">
        <v>0</v>
      </c>
      <c r="OWG8" s="65">
        <v>0</v>
      </c>
      <c r="OWH8" s="65">
        <v>0</v>
      </c>
      <c r="OWI8" s="65">
        <v>0</v>
      </c>
      <c r="OWJ8" s="65">
        <v>0</v>
      </c>
      <c r="OWK8" s="65">
        <v>0</v>
      </c>
      <c r="OWL8" s="65">
        <v>0</v>
      </c>
      <c r="OWM8" s="65">
        <v>0</v>
      </c>
      <c r="OWN8" s="65">
        <v>0</v>
      </c>
      <c r="OWO8" s="65">
        <v>0</v>
      </c>
      <c r="OWP8" s="65">
        <v>0</v>
      </c>
      <c r="OWQ8" s="65">
        <v>0</v>
      </c>
      <c r="OWR8" s="65">
        <v>0</v>
      </c>
      <c r="OWS8" s="65">
        <v>0</v>
      </c>
      <c r="OWT8" s="65">
        <v>0</v>
      </c>
      <c r="OWU8" s="65">
        <v>0</v>
      </c>
      <c r="OWV8" s="65">
        <v>0</v>
      </c>
      <c r="OWW8" s="65">
        <v>0</v>
      </c>
      <c r="OWX8" s="65">
        <v>0</v>
      </c>
      <c r="OWY8" s="65">
        <v>0</v>
      </c>
      <c r="OWZ8" s="65">
        <v>0</v>
      </c>
      <c r="OXA8" s="65">
        <v>0</v>
      </c>
      <c r="OXB8" s="65">
        <v>0</v>
      </c>
      <c r="OXC8" s="65">
        <v>0</v>
      </c>
      <c r="OXD8" s="65">
        <v>0</v>
      </c>
      <c r="OXE8" s="65">
        <v>0</v>
      </c>
      <c r="OXF8" s="65">
        <v>0</v>
      </c>
      <c r="OXG8" s="65">
        <v>0</v>
      </c>
      <c r="OXH8" s="65">
        <v>0</v>
      </c>
      <c r="OXI8" s="65">
        <v>0</v>
      </c>
      <c r="OXJ8" s="65">
        <v>0</v>
      </c>
      <c r="OXK8" s="65">
        <v>0</v>
      </c>
      <c r="OXL8" s="65">
        <v>0</v>
      </c>
      <c r="OXM8" s="65">
        <v>0</v>
      </c>
      <c r="OXN8" s="65">
        <v>0</v>
      </c>
      <c r="OXO8" s="65">
        <v>0</v>
      </c>
      <c r="OXP8" s="65">
        <v>0</v>
      </c>
      <c r="OXQ8" s="65">
        <v>0</v>
      </c>
      <c r="OXR8" s="65">
        <v>0</v>
      </c>
      <c r="OXS8" s="65">
        <v>0</v>
      </c>
      <c r="OXT8" s="65">
        <v>0</v>
      </c>
      <c r="OXU8" s="65">
        <v>0</v>
      </c>
      <c r="OXV8" s="65">
        <v>0</v>
      </c>
      <c r="OXW8" s="65">
        <v>0</v>
      </c>
      <c r="OXX8" s="65">
        <v>0</v>
      </c>
      <c r="OXY8" s="65">
        <v>0</v>
      </c>
      <c r="OXZ8" s="65">
        <v>0</v>
      </c>
      <c r="OYA8" s="65">
        <v>0</v>
      </c>
      <c r="OYB8" s="65">
        <v>0</v>
      </c>
      <c r="OYC8" s="65">
        <v>0</v>
      </c>
      <c r="OYD8" s="65">
        <v>0</v>
      </c>
      <c r="OYE8" s="65">
        <v>0</v>
      </c>
      <c r="OYF8" s="65">
        <v>0</v>
      </c>
      <c r="OYG8" s="65">
        <v>0</v>
      </c>
      <c r="OYH8" s="65">
        <v>0</v>
      </c>
      <c r="OYI8" s="65">
        <v>0</v>
      </c>
      <c r="OYJ8" s="65">
        <v>0</v>
      </c>
      <c r="OYK8" s="65">
        <v>0</v>
      </c>
      <c r="OYL8" s="65">
        <v>0</v>
      </c>
      <c r="OYM8" s="65">
        <v>0</v>
      </c>
      <c r="OYN8" s="65">
        <v>0</v>
      </c>
      <c r="OYO8" s="65">
        <v>0</v>
      </c>
      <c r="OYP8" s="65">
        <v>0</v>
      </c>
      <c r="OYQ8" s="65">
        <v>0</v>
      </c>
      <c r="OYR8" s="65">
        <v>0</v>
      </c>
      <c r="OYS8" s="65">
        <v>0</v>
      </c>
      <c r="OYT8" s="65">
        <v>0</v>
      </c>
      <c r="OYU8" s="65">
        <v>0</v>
      </c>
      <c r="OYV8" s="65">
        <v>0</v>
      </c>
      <c r="OYW8" s="65">
        <v>0</v>
      </c>
      <c r="OYX8" s="65">
        <v>0</v>
      </c>
      <c r="OYY8" s="65">
        <v>0</v>
      </c>
      <c r="OYZ8" s="65">
        <v>0</v>
      </c>
      <c r="OZA8" s="65">
        <v>0</v>
      </c>
      <c r="OZB8" s="65">
        <v>0</v>
      </c>
      <c r="OZC8" s="65">
        <v>0</v>
      </c>
      <c r="OZD8" s="65">
        <v>0</v>
      </c>
      <c r="OZE8" s="65">
        <v>0</v>
      </c>
      <c r="OZF8" s="65">
        <v>0</v>
      </c>
      <c r="OZG8" s="65">
        <v>0</v>
      </c>
      <c r="OZH8" s="65">
        <v>0</v>
      </c>
      <c r="OZI8" s="65">
        <v>0</v>
      </c>
      <c r="OZJ8" s="65">
        <v>0</v>
      </c>
      <c r="OZK8" s="65">
        <v>0</v>
      </c>
      <c r="OZL8" s="65">
        <v>0</v>
      </c>
      <c r="OZM8" s="65">
        <v>0</v>
      </c>
      <c r="OZN8" s="65">
        <v>0</v>
      </c>
      <c r="OZO8" s="65">
        <v>0</v>
      </c>
      <c r="OZP8" s="65">
        <v>0</v>
      </c>
      <c r="OZQ8" s="65">
        <v>0</v>
      </c>
      <c r="OZR8" s="65">
        <v>0</v>
      </c>
      <c r="OZS8" s="65">
        <v>0</v>
      </c>
      <c r="OZT8" s="65">
        <v>0</v>
      </c>
      <c r="OZU8" s="65">
        <v>0</v>
      </c>
      <c r="OZV8" s="65">
        <v>0</v>
      </c>
      <c r="OZW8" s="65">
        <v>0</v>
      </c>
      <c r="OZX8" s="65">
        <v>0</v>
      </c>
      <c r="OZY8" s="65">
        <v>0</v>
      </c>
      <c r="OZZ8" s="65">
        <v>0</v>
      </c>
      <c r="PAA8" s="65">
        <v>0</v>
      </c>
      <c r="PAB8" s="65">
        <v>0</v>
      </c>
      <c r="PAC8" s="65">
        <v>0</v>
      </c>
      <c r="PAD8" s="65">
        <v>0</v>
      </c>
      <c r="PAE8" s="65">
        <v>0</v>
      </c>
      <c r="PAF8" s="65">
        <v>0</v>
      </c>
      <c r="PAG8" s="65">
        <v>0</v>
      </c>
      <c r="PAH8" s="65">
        <v>0</v>
      </c>
      <c r="PAI8" s="65">
        <v>0</v>
      </c>
      <c r="PAJ8" s="65">
        <v>0</v>
      </c>
      <c r="PAK8" s="65">
        <v>0</v>
      </c>
      <c r="PAL8" s="65">
        <v>0</v>
      </c>
      <c r="PAM8" s="65">
        <v>0</v>
      </c>
      <c r="PAN8" s="65">
        <v>0</v>
      </c>
      <c r="PAO8" s="65">
        <v>0</v>
      </c>
      <c r="PAP8" s="65">
        <v>0</v>
      </c>
      <c r="PAQ8" s="65">
        <v>0</v>
      </c>
      <c r="PAR8" s="65">
        <v>0</v>
      </c>
      <c r="PAS8" s="65">
        <v>0</v>
      </c>
      <c r="PAT8" s="65">
        <v>0</v>
      </c>
      <c r="PAU8" s="65">
        <v>0</v>
      </c>
      <c r="PAV8" s="65">
        <v>0</v>
      </c>
      <c r="PAW8" s="65">
        <v>0</v>
      </c>
      <c r="PAX8" s="65">
        <v>0</v>
      </c>
      <c r="PAY8" s="65">
        <v>0</v>
      </c>
      <c r="PAZ8" s="65">
        <v>0</v>
      </c>
      <c r="PBA8" s="65">
        <v>0</v>
      </c>
      <c r="PBB8" s="65">
        <v>0</v>
      </c>
      <c r="PBC8" s="65">
        <v>0</v>
      </c>
      <c r="PBD8" s="65">
        <v>0</v>
      </c>
      <c r="PBE8" s="65">
        <v>0</v>
      </c>
      <c r="PBF8" s="65">
        <v>0</v>
      </c>
      <c r="PBG8" s="65">
        <v>0</v>
      </c>
      <c r="PBH8" s="65">
        <v>0</v>
      </c>
      <c r="PBI8" s="65">
        <v>0</v>
      </c>
      <c r="PBJ8" s="65">
        <v>0</v>
      </c>
      <c r="PBK8" s="65">
        <v>0</v>
      </c>
      <c r="PBL8" s="65">
        <v>0</v>
      </c>
      <c r="PBM8" s="65">
        <v>0</v>
      </c>
      <c r="PBN8" s="65">
        <v>0</v>
      </c>
      <c r="PBO8" s="65">
        <v>0</v>
      </c>
      <c r="PBP8" s="65">
        <v>0</v>
      </c>
      <c r="PBQ8" s="65">
        <v>0</v>
      </c>
      <c r="PBR8" s="65">
        <v>0</v>
      </c>
      <c r="PBS8" s="65">
        <v>0</v>
      </c>
      <c r="PBT8" s="65">
        <v>0</v>
      </c>
      <c r="PBU8" s="65">
        <v>0</v>
      </c>
      <c r="PBV8" s="65">
        <v>0</v>
      </c>
      <c r="PBW8" s="65">
        <v>0</v>
      </c>
      <c r="PBX8" s="65">
        <v>0</v>
      </c>
      <c r="PBY8" s="65">
        <v>0</v>
      </c>
      <c r="PBZ8" s="65">
        <v>0</v>
      </c>
      <c r="PCA8" s="65">
        <v>0</v>
      </c>
      <c r="PCB8" s="65">
        <v>0</v>
      </c>
      <c r="PCC8" s="65">
        <v>0</v>
      </c>
      <c r="PCD8" s="65">
        <v>0</v>
      </c>
      <c r="PCE8" s="65">
        <v>0</v>
      </c>
      <c r="PCF8" s="65">
        <v>0</v>
      </c>
      <c r="PCG8" s="65">
        <v>0</v>
      </c>
      <c r="PCH8" s="65">
        <v>0</v>
      </c>
      <c r="PCI8" s="65">
        <v>0</v>
      </c>
      <c r="PCJ8" s="65">
        <v>0</v>
      </c>
      <c r="PCK8" s="65">
        <v>0</v>
      </c>
      <c r="PCL8" s="65">
        <v>0</v>
      </c>
      <c r="PCM8" s="65">
        <v>0</v>
      </c>
      <c r="PCN8" s="65">
        <v>0</v>
      </c>
      <c r="PCO8" s="65">
        <v>0</v>
      </c>
      <c r="PCP8" s="65">
        <v>0</v>
      </c>
      <c r="PCQ8" s="65">
        <v>0</v>
      </c>
      <c r="PCR8" s="65">
        <v>0</v>
      </c>
      <c r="PCS8" s="65">
        <v>0</v>
      </c>
      <c r="PCT8" s="65">
        <v>0</v>
      </c>
      <c r="PCU8" s="65">
        <v>0</v>
      </c>
      <c r="PCV8" s="65">
        <v>0</v>
      </c>
      <c r="PCW8" s="65">
        <v>0</v>
      </c>
      <c r="PCX8" s="65">
        <v>0</v>
      </c>
      <c r="PCY8" s="65">
        <v>0</v>
      </c>
      <c r="PCZ8" s="65">
        <v>0</v>
      </c>
      <c r="PDA8" s="65">
        <v>0</v>
      </c>
      <c r="PDB8" s="65">
        <v>0</v>
      </c>
      <c r="PDC8" s="65">
        <v>0</v>
      </c>
      <c r="PDD8" s="65">
        <v>0</v>
      </c>
      <c r="PDE8" s="65">
        <v>0</v>
      </c>
      <c r="PDF8" s="65">
        <v>0</v>
      </c>
      <c r="PDG8" s="65">
        <v>0</v>
      </c>
      <c r="PDH8" s="65">
        <v>0</v>
      </c>
      <c r="PDI8" s="65">
        <v>0</v>
      </c>
      <c r="PDJ8" s="65">
        <v>0</v>
      </c>
      <c r="PDK8" s="65">
        <v>0</v>
      </c>
      <c r="PDL8" s="65">
        <v>0</v>
      </c>
      <c r="PDM8" s="65">
        <v>0</v>
      </c>
      <c r="PDN8" s="65">
        <v>0</v>
      </c>
      <c r="PDO8" s="65">
        <v>0</v>
      </c>
      <c r="PDP8" s="65">
        <v>0</v>
      </c>
      <c r="PDQ8" s="65">
        <v>0</v>
      </c>
      <c r="PDR8" s="65">
        <v>0</v>
      </c>
      <c r="PDS8" s="65">
        <v>0</v>
      </c>
      <c r="PDT8" s="65">
        <v>0</v>
      </c>
      <c r="PDU8" s="65">
        <v>0</v>
      </c>
      <c r="PDV8" s="65">
        <v>0</v>
      </c>
      <c r="PDW8" s="65">
        <v>0</v>
      </c>
      <c r="PDX8" s="65">
        <v>0</v>
      </c>
      <c r="PDY8" s="65">
        <v>0</v>
      </c>
      <c r="PDZ8" s="65">
        <v>0</v>
      </c>
      <c r="PEA8" s="65">
        <v>0</v>
      </c>
      <c r="PEB8" s="65">
        <v>0</v>
      </c>
      <c r="PEC8" s="65">
        <v>0</v>
      </c>
      <c r="PED8" s="65">
        <v>0</v>
      </c>
      <c r="PEE8" s="65">
        <v>0</v>
      </c>
      <c r="PEF8" s="65">
        <v>0</v>
      </c>
      <c r="PEG8" s="65">
        <v>0</v>
      </c>
      <c r="PEH8" s="65">
        <v>0</v>
      </c>
      <c r="PEI8" s="65">
        <v>0</v>
      </c>
      <c r="PEJ8" s="65">
        <v>0</v>
      </c>
      <c r="PEK8" s="65">
        <v>0</v>
      </c>
      <c r="PEL8" s="65">
        <v>0</v>
      </c>
      <c r="PEM8" s="65">
        <v>0</v>
      </c>
      <c r="PEN8" s="65">
        <v>0</v>
      </c>
      <c r="PEO8" s="65">
        <v>0</v>
      </c>
      <c r="PEP8" s="65">
        <v>0</v>
      </c>
      <c r="PEQ8" s="65">
        <v>0</v>
      </c>
      <c r="PER8" s="65">
        <v>0</v>
      </c>
      <c r="PES8" s="65">
        <v>0</v>
      </c>
      <c r="PET8" s="65">
        <v>0</v>
      </c>
      <c r="PEU8" s="65">
        <v>0</v>
      </c>
      <c r="PEV8" s="65">
        <v>0</v>
      </c>
      <c r="PEW8" s="65">
        <v>0</v>
      </c>
      <c r="PEX8" s="65">
        <v>0</v>
      </c>
      <c r="PEY8" s="65">
        <v>0</v>
      </c>
      <c r="PEZ8" s="65">
        <v>0</v>
      </c>
      <c r="PFA8" s="65">
        <v>0</v>
      </c>
      <c r="PFB8" s="65">
        <v>0</v>
      </c>
      <c r="PFC8" s="65">
        <v>0</v>
      </c>
      <c r="PFD8" s="65">
        <v>0</v>
      </c>
      <c r="PFE8" s="65">
        <v>0</v>
      </c>
      <c r="PFF8" s="65">
        <v>0</v>
      </c>
      <c r="PFG8" s="65">
        <v>0</v>
      </c>
      <c r="PFH8" s="65">
        <v>0</v>
      </c>
      <c r="PFI8" s="65">
        <v>0</v>
      </c>
      <c r="PFJ8" s="65">
        <v>0</v>
      </c>
      <c r="PFK8" s="65">
        <v>0</v>
      </c>
      <c r="PFL8" s="65">
        <v>0</v>
      </c>
      <c r="PFM8" s="65">
        <v>0</v>
      </c>
      <c r="PFN8" s="65">
        <v>0</v>
      </c>
      <c r="PFO8" s="65">
        <v>0</v>
      </c>
      <c r="PFP8" s="65">
        <v>0</v>
      </c>
      <c r="PFQ8" s="65">
        <v>0</v>
      </c>
      <c r="PFR8" s="65">
        <v>0</v>
      </c>
      <c r="PFS8" s="65">
        <v>0</v>
      </c>
      <c r="PFT8" s="65">
        <v>0</v>
      </c>
      <c r="PFU8" s="65">
        <v>0</v>
      </c>
      <c r="PFV8" s="65">
        <v>0</v>
      </c>
      <c r="PFW8" s="65">
        <v>0</v>
      </c>
      <c r="PFX8" s="65">
        <v>0</v>
      </c>
      <c r="PFY8" s="65">
        <v>0</v>
      </c>
      <c r="PFZ8" s="65">
        <v>0</v>
      </c>
      <c r="PGA8" s="65">
        <v>0</v>
      </c>
      <c r="PGB8" s="65">
        <v>0</v>
      </c>
      <c r="PGC8" s="65">
        <v>0</v>
      </c>
      <c r="PGD8" s="65">
        <v>0</v>
      </c>
      <c r="PGE8" s="65">
        <v>0</v>
      </c>
      <c r="PGF8" s="65">
        <v>0</v>
      </c>
      <c r="PGG8" s="65">
        <v>0</v>
      </c>
      <c r="PGH8" s="65">
        <v>0</v>
      </c>
      <c r="PGI8" s="65">
        <v>0</v>
      </c>
      <c r="PGJ8" s="65">
        <v>0</v>
      </c>
      <c r="PGK8" s="65">
        <v>0</v>
      </c>
      <c r="PGL8" s="65">
        <v>0</v>
      </c>
      <c r="PGM8" s="65">
        <v>0</v>
      </c>
      <c r="PGN8" s="65">
        <v>0</v>
      </c>
      <c r="PGO8" s="65">
        <v>0</v>
      </c>
      <c r="PGP8" s="65">
        <v>0</v>
      </c>
      <c r="PGQ8" s="65">
        <v>0</v>
      </c>
      <c r="PGR8" s="65">
        <v>0</v>
      </c>
      <c r="PGS8" s="65">
        <v>0</v>
      </c>
      <c r="PGT8" s="65">
        <v>0</v>
      </c>
      <c r="PGU8" s="65">
        <v>0</v>
      </c>
      <c r="PGV8" s="65">
        <v>0</v>
      </c>
      <c r="PGW8" s="65">
        <v>0</v>
      </c>
      <c r="PGX8" s="65">
        <v>0</v>
      </c>
      <c r="PGY8" s="65">
        <v>0</v>
      </c>
      <c r="PGZ8" s="65">
        <v>0</v>
      </c>
      <c r="PHA8" s="65">
        <v>0</v>
      </c>
      <c r="PHB8" s="65">
        <v>0</v>
      </c>
      <c r="PHC8" s="65">
        <v>0</v>
      </c>
      <c r="PHD8" s="65">
        <v>0</v>
      </c>
      <c r="PHE8" s="65">
        <v>0</v>
      </c>
      <c r="PHF8" s="65">
        <v>0</v>
      </c>
      <c r="PHG8" s="65">
        <v>0</v>
      </c>
      <c r="PHH8" s="65">
        <v>0</v>
      </c>
      <c r="PHI8" s="65">
        <v>0</v>
      </c>
      <c r="PHJ8" s="65">
        <v>0</v>
      </c>
      <c r="PHK8" s="65">
        <v>0</v>
      </c>
      <c r="PHL8" s="65">
        <v>0</v>
      </c>
      <c r="PHM8" s="65">
        <v>0</v>
      </c>
      <c r="PHN8" s="65">
        <v>0</v>
      </c>
      <c r="PHO8" s="65">
        <v>0</v>
      </c>
      <c r="PHP8" s="65">
        <v>0</v>
      </c>
      <c r="PHQ8" s="65">
        <v>0</v>
      </c>
      <c r="PHR8" s="65">
        <v>0</v>
      </c>
      <c r="PHS8" s="65">
        <v>0</v>
      </c>
      <c r="PHT8" s="65">
        <v>0</v>
      </c>
      <c r="PHU8" s="65">
        <v>0</v>
      </c>
      <c r="PHV8" s="65">
        <v>0</v>
      </c>
      <c r="PHW8" s="65">
        <v>0</v>
      </c>
      <c r="PHX8" s="65">
        <v>0</v>
      </c>
      <c r="PHY8" s="65">
        <v>0</v>
      </c>
      <c r="PHZ8" s="65">
        <v>0</v>
      </c>
      <c r="PIA8" s="65">
        <v>0</v>
      </c>
      <c r="PIB8" s="65">
        <v>0</v>
      </c>
      <c r="PIC8" s="65">
        <v>0</v>
      </c>
      <c r="PID8" s="65">
        <v>0</v>
      </c>
      <c r="PIE8" s="65">
        <v>0</v>
      </c>
      <c r="PIF8" s="65">
        <v>0</v>
      </c>
      <c r="PIG8" s="65">
        <v>0</v>
      </c>
      <c r="PIH8" s="65">
        <v>0</v>
      </c>
      <c r="PII8" s="65">
        <v>0</v>
      </c>
      <c r="PIJ8" s="65">
        <v>0</v>
      </c>
      <c r="PIK8" s="65">
        <v>0</v>
      </c>
      <c r="PIL8" s="65">
        <v>0</v>
      </c>
      <c r="PIM8" s="65">
        <v>0</v>
      </c>
      <c r="PIN8" s="65">
        <v>0</v>
      </c>
      <c r="PIO8" s="65">
        <v>0</v>
      </c>
      <c r="PIP8" s="65">
        <v>0</v>
      </c>
      <c r="PIQ8" s="65">
        <v>0</v>
      </c>
      <c r="PIR8" s="65">
        <v>0</v>
      </c>
      <c r="PIS8" s="65">
        <v>0</v>
      </c>
      <c r="PIT8" s="65">
        <v>0</v>
      </c>
      <c r="PIU8" s="65">
        <v>0</v>
      </c>
      <c r="PIV8" s="65">
        <v>0</v>
      </c>
      <c r="PIW8" s="65">
        <v>0</v>
      </c>
      <c r="PIX8" s="65">
        <v>0</v>
      </c>
      <c r="PIY8" s="65">
        <v>0</v>
      </c>
      <c r="PIZ8" s="65">
        <v>0</v>
      </c>
      <c r="PJA8" s="65">
        <v>0</v>
      </c>
      <c r="PJB8" s="65">
        <v>0</v>
      </c>
      <c r="PJC8" s="65">
        <v>0</v>
      </c>
      <c r="PJD8" s="65">
        <v>0</v>
      </c>
      <c r="PJE8" s="65">
        <v>0</v>
      </c>
      <c r="PJF8" s="65">
        <v>0</v>
      </c>
      <c r="PJG8" s="65">
        <v>0</v>
      </c>
      <c r="PJH8" s="65">
        <v>0</v>
      </c>
      <c r="PJI8" s="65">
        <v>0</v>
      </c>
      <c r="PJJ8" s="65">
        <v>0</v>
      </c>
      <c r="PJK8" s="65">
        <v>0</v>
      </c>
      <c r="PJL8" s="65">
        <v>0</v>
      </c>
      <c r="PJM8" s="65">
        <v>0</v>
      </c>
      <c r="PJN8" s="65">
        <v>0</v>
      </c>
      <c r="PJO8" s="65">
        <v>0</v>
      </c>
      <c r="PJP8" s="65">
        <v>0</v>
      </c>
      <c r="PJQ8" s="65">
        <v>0</v>
      </c>
      <c r="PJR8" s="65">
        <v>0</v>
      </c>
      <c r="PJS8" s="65">
        <v>0</v>
      </c>
      <c r="PJT8" s="65">
        <v>0</v>
      </c>
      <c r="PJU8" s="65">
        <v>0</v>
      </c>
      <c r="PJV8" s="65">
        <v>0</v>
      </c>
      <c r="PJW8" s="65">
        <v>0</v>
      </c>
      <c r="PJX8" s="65">
        <v>0</v>
      </c>
      <c r="PJY8" s="65">
        <v>0</v>
      </c>
      <c r="PJZ8" s="65">
        <v>0</v>
      </c>
      <c r="PKA8" s="65">
        <v>0</v>
      </c>
      <c r="PKB8" s="65">
        <v>0</v>
      </c>
      <c r="PKC8" s="65">
        <v>0</v>
      </c>
      <c r="PKD8" s="65">
        <v>0</v>
      </c>
      <c r="PKE8" s="65">
        <v>0</v>
      </c>
      <c r="PKF8" s="65">
        <v>0</v>
      </c>
      <c r="PKG8" s="65">
        <v>0</v>
      </c>
      <c r="PKH8" s="65">
        <v>0</v>
      </c>
      <c r="PKI8" s="65">
        <v>0</v>
      </c>
      <c r="PKJ8" s="65">
        <v>0</v>
      </c>
      <c r="PKK8" s="65">
        <v>0</v>
      </c>
      <c r="PKL8" s="65">
        <v>0</v>
      </c>
      <c r="PKM8" s="65">
        <v>0</v>
      </c>
      <c r="PKN8" s="65">
        <v>0</v>
      </c>
      <c r="PKO8" s="65">
        <v>0</v>
      </c>
      <c r="PKP8" s="65">
        <v>0</v>
      </c>
      <c r="PKQ8" s="65">
        <v>0</v>
      </c>
      <c r="PKR8" s="65">
        <v>0</v>
      </c>
      <c r="PKS8" s="65">
        <v>0</v>
      </c>
      <c r="PKT8" s="65">
        <v>0</v>
      </c>
      <c r="PKU8" s="65">
        <v>0</v>
      </c>
      <c r="PKV8" s="65">
        <v>0</v>
      </c>
      <c r="PKW8" s="65">
        <v>0</v>
      </c>
      <c r="PKX8" s="65">
        <v>0</v>
      </c>
      <c r="PKY8" s="65">
        <v>0</v>
      </c>
      <c r="PKZ8" s="65">
        <v>0</v>
      </c>
      <c r="PLA8" s="65">
        <v>0</v>
      </c>
      <c r="PLB8" s="65">
        <v>0</v>
      </c>
      <c r="PLC8" s="65">
        <v>0</v>
      </c>
      <c r="PLD8" s="65">
        <v>0</v>
      </c>
      <c r="PLE8" s="65">
        <v>0</v>
      </c>
      <c r="PLF8" s="65">
        <v>0</v>
      </c>
      <c r="PLG8" s="65">
        <v>0</v>
      </c>
      <c r="PLH8" s="65">
        <v>0</v>
      </c>
      <c r="PLI8" s="65">
        <v>0</v>
      </c>
      <c r="PLJ8" s="65">
        <v>0</v>
      </c>
      <c r="PLK8" s="65">
        <v>0</v>
      </c>
      <c r="PLL8" s="65">
        <v>0</v>
      </c>
      <c r="PLM8" s="65">
        <v>0</v>
      </c>
      <c r="PLN8" s="65">
        <v>0</v>
      </c>
      <c r="PLO8" s="65">
        <v>0</v>
      </c>
      <c r="PLP8" s="65">
        <v>0</v>
      </c>
      <c r="PLQ8" s="65">
        <v>0</v>
      </c>
      <c r="PLR8" s="65">
        <v>0</v>
      </c>
      <c r="PLS8" s="65">
        <v>0</v>
      </c>
      <c r="PLT8" s="65">
        <v>0</v>
      </c>
      <c r="PLU8" s="65">
        <v>0</v>
      </c>
      <c r="PLV8" s="65">
        <v>0</v>
      </c>
      <c r="PLW8" s="65">
        <v>0</v>
      </c>
      <c r="PLX8" s="65">
        <v>0</v>
      </c>
      <c r="PLY8" s="65">
        <v>0</v>
      </c>
      <c r="PLZ8" s="65">
        <v>0</v>
      </c>
      <c r="PMA8" s="65">
        <v>0</v>
      </c>
      <c r="PMB8" s="65">
        <v>0</v>
      </c>
      <c r="PMC8" s="65">
        <v>0</v>
      </c>
      <c r="PMD8" s="65">
        <v>0</v>
      </c>
      <c r="PME8" s="65">
        <v>0</v>
      </c>
      <c r="PMF8" s="65">
        <v>0</v>
      </c>
      <c r="PMG8" s="65">
        <v>0</v>
      </c>
      <c r="PMH8" s="65">
        <v>0</v>
      </c>
      <c r="PMI8" s="65">
        <v>0</v>
      </c>
      <c r="PMJ8" s="65">
        <v>0</v>
      </c>
      <c r="PMK8" s="65">
        <v>0</v>
      </c>
      <c r="PML8" s="65">
        <v>0</v>
      </c>
      <c r="PMM8" s="65">
        <v>0</v>
      </c>
      <c r="PMN8" s="65">
        <v>0</v>
      </c>
      <c r="PMO8" s="65">
        <v>0</v>
      </c>
      <c r="PMP8" s="65">
        <v>0</v>
      </c>
      <c r="PMQ8" s="65">
        <v>0</v>
      </c>
      <c r="PMR8" s="65">
        <v>0</v>
      </c>
      <c r="PMS8" s="65">
        <v>0</v>
      </c>
      <c r="PMT8" s="65">
        <v>0</v>
      </c>
      <c r="PMU8" s="65">
        <v>0</v>
      </c>
      <c r="PMV8" s="65">
        <v>0</v>
      </c>
      <c r="PMW8" s="65">
        <v>0</v>
      </c>
      <c r="PMX8" s="65">
        <v>0</v>
      </c>
      <c r="PMY8" s="65">
        <v>0</v>
      </c>
      <c r="PMZ8" s="65">
        <v>0</v>
      </c>
      <c r="PNA8" s="65">
        <v>0</v>
      </c>
      <c r="PNB8" s="65">
        <v>0</v>
      </c>
      <c r="PNC8" s="65">
        <v>0</v>
      </c>
      <c r="PND8" s="65">
        <v>0</v>
      </c>
      <c r="PNE8" s="65">
        <v>0</v>
      </c>
      <c r="PNF8" s="65">
        <v>0</v>
      </c>
      <c r="PNG8" s="65">
        <v>0</v>
      </c>
      <c r="PNH8" s="65">
        <v>0</v>
      </c>
      <c r="PNI8" s="65">
        <v>0</v>
      </c>
      <c r="PNJ8" s="65">
        <v>0</v>
      </c>
      <c r="PNK8" s="65">
        <v>0</v>
      </c>
      <c r="PNL8" s="65">
        <v>0</v>
      </c>
      <c r="PNM8" s="65">
        <v>0</v>
      </c>
      <c r="PNN8" s="65">
        <v>0</v>
      </c>
      <c r="PNO8" s="65">
        <v>0</v>
      </c>
      <c r="PNP8" s="65">
        <v>0</v>
      </c>
      <c r="PNQ8" s="65">
        <v>0</v>
      </c>
      <c r="PNR8" s="65">
        <v>0</v>
      </c>
      <c r="PNS8" s="65">
        <v>0</v>
      </c>
      <c r="PNT8" s="65">
        <v>0</v>
      </c>
      <c r="PNU8" s="65">
        <v>0</v>
      </c>
      <c r="PNV8" s="65">
        <v>0</v>
      </c>
      <c r="PNW8" s="65">
        <v>0</v>
      </c>
      <c r="PNX8" s="65">
        <v>0</v>
      </c>
      <c r="PNY8" s="65">
        <v>0</v>
      </c>
      <c r="PNZ8" s="65">
        <v>0</v>
      </c>
      <c r="POA8" s="65">
        <v>0</v>
      </c>
      <c r="POB8" s="65">
        <v>0</v>
      </c>
      <c r="POC8" s="65">
        <v>0</v>
      </c>
      <c r="POD8" s="65">
        <v>0</v>
      </c>
      <c r="POE8" s="65">
        <v>0</v>
      </c>
      <c r="POF8" s="65">
        <v>0</v>
      </c>
      <c r="POG8" s="65">
        <v>0</v>
      </c>
      <c r="POH8" s="65">
        <v>0</v>
      </c>
      <c r="POI8" s="65">
        <v>0</v>
      </c>
      <c r="POJ8" s="65">
        <v>0</v>
      </c>
      <c r="POK8" s="65">
        <v>0</v>
      </c>
      <c r="POL8" s="65">
        <v>0</v>
      </c>
      <c r="POM8" s="65">
        <v>0</v>
      </c>
      <c r="PON8" s="65">
        <v>0</v>
      </c>
      <c r="POO8" s="65">
        <v>0</v>
      </c>
      <c r="POP8" s="65">
        <v>0</v>
      </c>
      <c r="POQ8" s="65">
        <v>0</v>
      </c>
      <c r="POR8" s="65">
        <v>0</v>
      </c>
      <c r="POS8" s="65">
        <v>0</v>
      </c>
      <c r="POT8" s="65">
        <v>0</v>
      </c>
      <c r="POU8" s="65">
        <v>0</v>
      </c>
      <c r="POV8" s="65">
        <v>0</v>
      </c>
      <c r="POW8" s="65">
        <v>0</v>
      </c>
      <c r="POX8" s="65">
        <v>0</v>
      </c>
      <c r="POY8" s="65">
        <v>0</v>
      </c>
      <c r="POZ8" s="65">
        <v>0</v>
      </c>
      <c r="PPA8" s="65">
        <v>0</v>
      </c>
      <c r="PPB8" s="65">
        <v>0</v>
      </c>
      <c r="PPC8" s="65">
        <v>0</v>
      </c>
      <c r="PPD8" s="65">
        <v>0</v>
      </c>
      <c r="PPE8" s="65">
        <v>0</v>
      </c>
      <c r="PPF8" s="65">
        <v>0</v>
      </c>
      <c r="PPG8" s="65">
        <v>0</v>
      </c>
      <c r="PPH8" s="65">
        <v>0</v>
      </c>
      <c r="PPI8" s="65">
        <v>0</v>
      </c>
      <c r="PPJ8" s="65">
        <v>0</v>
      </c>
      <c r="PPK8" s="65">
        <v>0</v>
      </c>
      <c r="PPL8" s="65">
        <v>0</v>
      </c>
      <c r="PPM8" s="65">
        <v>0</v>
      </c>
      <c r="PPN8" s="65">
        <v>0</v>
      </c>
      <c r="PPO8" s="65">
        <v>0</v>
      </c>
      <c r="PPP8" s="65">
        <v>0</v>
      </c>
      <c r="PPQ8" s="65">
        <v>0</v>
      </c>
      <c r="PPR8" s="65">
        <v>0</v>
      </c>
      <c r="PPS8" s="65">
        <v>0</v>
      </c>
      <c r="PPT8" s="65">
        <v>0</v>
      </c>
      <c r="PPU8" s="65">
        <v>0</v>
      </c>
      <c r="PPV8" s="65">
        <v>0</v>
      </c>
      <c r="PPW8" s="65">
        <v>0</v>
      </c>
      <c r="PPX8" s="65">
        <v>0</v>
      </c>
      <c r="PPY8" s="65">
        <v>0</v>
      </c>
      <c r="PPZ8" s="65">
        <v>0</v>
      </c>
      <c r="PQA8" s="65">
        <v>0</v>
      </c>
      <c r="PQB8" s="65">
        <v>0</v>
      </c>
      <c r="PQC8" s="65">
        <v>0</v>
      </c>
      <c r="PQD8" s="65">
        <v>0</v>
      </c>
      <c r="PQE8" s="65">
        <v>0</v>
      </c>
      <c r="PQF8" s="65">
        <v>0</v>
      </c>
      <c r="PQG8" s="65">
        <v>0</v>
      </c>
      <c r="PQH8" s="65">
        <v>0</v>
      </c>
      <c r="PQI8" s="65">
        <v>0</v>
      </c>
      <c r="PQJ8" s="65">
        <v>0</v>
      </c>
      <c r="PQK8" s="65">
        <v>0</v>
      </c>
      <c r="PQL8" s="65">
        <v>0</v>
      </c>
      <c r="PQM8" s="65">
        <v>0</v>
      </c>
      <c r="PQN8" s="65">
        <v>0</v>
      </c>
      <c r="PQO8" s="65">
        <v>0</v>
      </c>
      <c r="PQP8" s="65">
        <v>0</v>
      </c>
      <c r="PQQ8" s="65">
        <v>0</v>
      </c>
      <c r="PQR8" s="65">
        <v>0</v>
      </c>
      <c r="PQS8" s="65">
        <v>0</v>
      </c>
      <c r="PQT8" s="65">
        <v>0</v>
      </c>
      <c r="PQU8" s="65">
        <v>0</v>
      </c>
      <c r="PQV8" s="65">
        <v>0</v>
      </c>
      <c r="PQW8" s="65">
        <v>0</v>
      </c>
      <c r="PQX8" s="65">
        <v>0</v>
      </c>
      <c r="PQY8" s="65">
        <v>0</v>
      </c>
      <c r="PQZ8" s="65">
        <v>0</v>
      </c>
      <c r="PRA8" s="65">
        <v>0</v>
      </c>
      <c r="PRB8" s="65">
        <v>0</v>
      </c>
      <c r="PRC8" s="65">
        <v>0</v>
      </c>
      <c r="PRD8" s="65">
        <v>0</v>
      </c>
      <c r="PRE8" s="65">
        <v>0</v>
      </c>
      <c r="PRF8" s="65">
        <v>0</v>
      </c>
      <c r="PRG8" s="65">
        <v>0</v>
      </c>
      <c r="PRH8" s="65">
        <v>0</v>
      </c>
      <c r="PRI8" s="65">
        <v>0</v>
      </c>
      <c r="PRJ8" s="65">
        <v>0</v>
      </c>
      <c r="PRK8" s="65">
        <v>0</v>
      </c>
      <c r="PRL8" s="65">
        <v>0</v>
      </c>
      <c r="PRM8" s="65">
        <v>0</v>
      </c>
      <c r="PRN8" s="65">
        <v>0</v>
      </c>
      <c r="PRO8" s="65">
        <v>0</v>
      </c>
      <c r="PRP8" s="65">
        <v>0</v>
      </c>
      <c r="PRQ8" s="65">
        <v>0</v>
      </c>
      <c r="PRR8" s="65">
        <v>0</v>
      </c>
      <c r="PRS8" s="65">
        <v>0</v>
      </c>
      <c r="PRT8" s="65">
        <v>0</v>
      </c>
      <c r="PRU8" s="65">
        <v>0</v>
      </c>
      <c r="PRV8" s="65">
        <v>0</v>
      </c>
      <c r="PRW8" s="65">
        <v>0</v>
      </c>
      <c r="PRX8" s="65">
        <v>0</v>
      </c>
      <c r="PRY8" s="65">
        <v>0</v>
      </c>
      <c r="PRZ8" s="65">
        <v>0</v>
      </c>
      <c r="PSA8" s="65">
        <v>0</v>
      </c>
      <c r="PSB8" s="65">
        <v>0</v>
      </c>
      <c r="PSC8" s="65">
        <v>0</v>
      </c>
      <c r="PSD8" s="65">
        <v>0</v>
      </c>
      <c r="PSE8" s="65">
        <v>0</v>
      </c>
      <c r="PSF8" s="65">
        <v>0</v>
      </c>
      <c r="PSG8" s="65">
        <v>0</v>
      </c>
      <c r="PSH8" s="65">
        <v>0</v>
      </c>
      <c r="PSI8" s="65">
        <v>0</v>
      </c>
      <c r="PSJ8" s="65">
        <v>0</v>
      </c>
      <c r="PSK8" s="65">
        <v>0</v>
      </c>
      <c r="PSL8" s="65">
        <v>0</v>
      </c>
      <c r="PSM8" s="65">
        <v>0</v>
      </c>
      <c r="PSN8" s="65">
        <v>0</v>
      </c>
      <c r="PSO8" s="65">
        <v>0</v>
      </c>
      <c r="PSP8" s="65">
        <v>0</v>
      </c>
      <c r="PSQ8" s="65">
        <v>0</v>
      </c>
      <c r="PSR8" s="65">
        <v>0</v>
      </c>
      <c r="PSS8" s="65">
        <v>0</v>
      </c>
      <c r="PST8" s="65">
        <v>0</v>
      </c>
      <c r="PSU8" s="65">
        <v>0</v>
      </c>
      <c r="PSV8" s="65">
        <v>0</v>
      </c>
      <c r="PSW8" s="65">
        <v>0</v>
      </c>
      <c r="PSX8" s="65">
        <v>0</v>
      </c>
      <c r="PSY8" s="65">
        <v>0</v>
      </c>
      <c r="PSZ8" s="65">
        <v>0</v>
      </c>
      <c r="PTA8" s="65">
        <v>0</v>
      </c>
      <c r="PTB8" s="65">
        <v>0</v>
      </c>
      <c r="PTC8" s="65">
        <v>0</v>
      </c>
      <c r="PTD8" s="65">
        <v>0</v>
      </c>
      <c r="PTE8" s="65">
        <v>0</v>
      </c>
      <c r="PTF8" s="65">
        <v>0</v>
      </c>
      <c r="PTG8" s="65">
        <v>0</v>
      </c>
      <c r="PTH8" s="65">
        <v>0</v>
      </c>
      <c r="PTI8" s="65">
        <v>0</v>
      </c>
      <c r="PTJ8" s="65">
        <v>0</v>
      </c>
      <c r="PTK8" s="65">
        <v>0</v>
      </c>
      <c r="PTL8" s="65">
        <v>0</v>
      </c>
      <c r="PTM8" s="65">
        <v>0</v>
      </c>
      <c r="PTN8" s="65">
        <v>0</v>
      </c>
      <c r="PTO8" s="65">
        <v>0</v>
      </c>
      <c r="PTP8" s="65">
        <v>0</v>
      </c>
      <c r="PTQ8" s="65">
        <v>0</v>
      </c>
      <c r="PTR8" s="65">
        <v>0</v>
      </c>
      <c r="PTS8" s="65">
        <v>0</v>
      </c>
      <c r="PTT8" s="65">
        <v>0</v>
      </c>
      <c r="PTU8" s="65">
        <v>0</v>
      </c>
      <c r="PTV8" s="65">
        <v>0</v>
      </c>
      <c r="PTW8" s="65">
        <v>0</v>
      </c>
      <c r="PTX8" s="65">
        <v>0</v>
      </c>
      <c r="PTY8" s="65">
        <v>0</v>
      </c>
      <c r="PTZ8" s="65">
        <v>0</v>
      </c>
      <c r="PUA8" s="65">
        <v>0</v>
      </c>
      <c r="PUB8" s="65">
        <v>0</v>
      </c>
      <c r="PUC8" s="65">
        <v>0</v>
      </c>
      <c r="PUD8" s="65">
        <v>0</v>
      </c>
      <c r="PUE8" s="65">
        <v>0</v>
      </c>
      <c r="PUF8" s="65">
        <v>0</v>
      </c>
      <c r="PUG8" s="65">
        <v>0</v>
      </c>
      <c r="PUH8" s="65">
        <v>0</v>
      </c>
      <c r="PUI8" s="65">
        <v>0</v>
      </c>
      <c r="PUJ8" s="65">
        <v>0</v>
      </c>
      <c r="PUK8" s="65">
        <v>0</v>
      </c>
      <c r="PUL8" s="65">
        <v>0</v>
      </c>
      <c r="PUM8" s="65">
        <v>0</v>
      </c>
      <c r="PUN8" s="65">
        <v>0</v>
      </c>
      <c r="PUO8" s="65">
        <v>0</v>
      </c>
      <c r="PUP8" s="65">
        <v>0</v>
      </c>
      <c r="PUQ8" s="65">
        <v>0</v>
      </c>
      <c r="PUR8" s="65">
        <v>0</v>
      </c>
      <c r="PUS8" s="65">
        <v>0</v>
      </c>
      <c r="PUT8" s="65">
        <v>0</v>
      </c>
      <c r="PUU8" s="65">
        <v>0</v>
      </c>
      <c r="PUV8" s="65">
        <v>0</v>
      </c>
      <c r="PUW8" s="65">
        <v>0</v>
      </c>
      <c r="PUX8" s="65">
        <v>0</v>
      </c>
      <c r="PUY8" s="65">
        <v>0</v>
      </c>
      <c r="PUZ8" s="65">
        <v>0</v>
      </c>
      <c r="PVA8" s="65">
        <v>0</v>
      </c>
      <c r="PVB8" s="65">
        <v>0</v>
      </c>
      <c r="PVC8" s="65">
        <v>0</v>
      </c>
      <c r="PVD8" s="65">
        <v>0</v>
      </c>
      <c r="PVE8" s="65">
        <v>0</v>
      </c>
      <c r="PVF8" s="65">
        <v>0</v>
      </c>
      <c r="PVG8" s="65">
        <v>0</v>
      </c>
      <c r="PVH8" s="65">
        <v>0</v>
      </c>
      <c r="PVI8" s="65">
        <v>0</v>
      </c>
      <c r="PVJ8" s="65">
        <v>0</v>
      </c>
      <c r="PVK8" s="65">
        <v>0</v>
      </c>
      <c r="PVL8" s="65">
        <v>0</v>
      </c>
      <c r="PVM8" s="65">
        <v>0</v>
      </c>
      <c r="PVN8" s="65">
        <v>0</v>
      </c>
      <c r="PVO8" s="65">
        <v>0</v>
      </c>
      <c r="PVP8" s="65">
        <v>0</v>
      </c>
      <c r="PVQ8" s="65">
        <v>0</v>
      </c>
      <c r="PVR8" s="65">
        <v>0</v>
      </c>
      <c r="PVS8" s="65">
        <v>0</v>
      </c>
      <c r="PVT8" s="65">
        <v>0</v>
      </c>
      <c r="PVU8" s="65">
        <v>0</v>
      </c>
      <c r="PVV8" s="65">
        <v>0</v>
      </c>
      <c r="PVW8" s="65">
        <v>0</v>
      </c>
      <c r="PVX8" s="65">
        <v>0</v>
      </c>
      <c r="PVY8" s="65">
        <v>0</v>
      </c>
      <c r="PVZ8" s="65">
        <v>0</v>
      </c>
      <c r="PWA8" s="65">
        <v>0</v>
      </c>
      <c r="PWB8" s="65">
        <v>0</v>
      </c>
      <c r="PWC8" s="65">
        <v>0</v>
      </c>
      <c r="PWD8" s="65">
        <v>0</v>
      </c>
      <c r="PWE8" s="65">
        <v>0</v>
      </c>
      <c r="PWF8" s="65">
        <v>0</v>
      </c>
      <c r="PWG8" s="65">
        <v>0</v>
      </c>
      <c r="PWH8" s="65">
        <v>0</v>
      </c>
      <c r="PWI8" s="65">
        <v>0</v>
      </c>
      <c r="PWJ8" s="65">
        <v>0</v>
      </c>
      <c r="PWK8" s="65">
        <v>0</v>
      </c>
      <c r="PWL8" s="65">
        <v>0</v>
      </c>
      <c r="PWM8" s="65">
        <v>0</v>
      </c>
      <c r="PWN8" s="65">
        <v>0</v>
      </c>
      <c r="PWO8" s="65">
        <v>0</v>
      </c>
      <c r="PWP8" s="65">
        <v>0</v>
      </c>
      <c r="PWQ8" s="65">
        <v>0</v>
      </c>
      <c r="PWR8" s="65">
        <v>0</v>
      </c>
      <c r="PWS8" s="65">
        <v>0</v>
      </c>
      <c r="PWT8" s="65">
        <v>0</v>
      </c>
      <c r="PWU8" s="65">
        <v>0</v>
      </c>
      <c r="PWV8" s="65">
        <v>0</v>
      </c>
      <c r="PWW8" s="65">
        <v>0</v>
      </c>
      <c r="PWX8" s="65">
        <v>0</v>
      </c>
      <c r="PWY8" s="65">
        <v>0</v>
      </c>
      <c r="PWZ8" s="65">
        <v>0</v>
      </c>
      <c r="PXA8" s="65">
        <v>0</v>
      </c>
      <c r="PXB8" s="65">
        <v>0</v>
      </c>
      <c r="PXC8" s="65">
        <v>0</v>
      </c>
      <c r="PXD8" s="65">
        <v>0</v>
      </c>
      <c r="PXE8" s="65">
        <v>0</v>
      </c>
      <c r="PXF8" s="65">
        <v>0</v>
      </c>
      <c r="PXG8" s="65">
        <v>0</v>
      </c>
      <c r="PXH8" s="65">
        <v>0</v>
      </c>
      <c r="PXI8" s="65">
        <v>0</v>
      </c>
      <c r="PXJ8" s="65">
        <v>0</v>
      </c>
      <c r="PXK8" s="65">
        <v>0</v>
      </c>
      <c r="PXL8" s="65">
        <v>0</v>
      </c>
      <c r="PXM8" s="65">
        <v>0</v>
      </c>
      <c r="PXN8" s="65">
        <v>0</v>
      </c>
      <c r="PXO8" s="65">
        <v>0</v>
      </c>
      <c r="PXP8" s="65">
        <v>0</v>
      </c>
      <c r="PXQ8" s="65">
        <v>0</v>
      </c>
      <c r="PXR8" s="65">
        <v>0</v>
      </c>
      <c r="PXS8" s="65">
        <v>0</v>
      </c>
      <c r="PXT8" s="65">
        <v>0</v>
      </c>
      <c r="PXU8" s="65">
        <v>0</v>
      </c>
      <c r="PXV8" s="65">
        <v>0</v>
      </c>
      <c r="PXW8" s="65">
        <v>0</v>
      </c>
      <c r="PXX8" s="65">
        <v>0</v>
      </c>
      <c r="PXY8" s="65">
        <v>0</v>
      </c>
      <c r="PXZ8" s="65">
        <v>0</v>
      </c>
      <c r="PYA8" s="65">
        <v>0</v>
      </c>
      <c r="PYB8" s="65">
        <v>0</v>
      </c>
      <c r="PYC8" s="65">
        <v>0</v>
      </c>
      <c r="PYD8" s="65">
        <v>0</v>
      </c>
      <c r="PYE8" s="65">
        <v>0</v>
      </c>
      <c r="PYF8" s="65">
        <v>0</v>
      </c>
      <c r="PYG8" s="65">
        <v>0</v>
      </c>
      <c r="PYH8" s="65">
        <v>0</v>
      </c>
      <c r="PYI8" s="65">
        <v>0</v>
      </c>
      <c r="PYJ8" s="65">
        <v>0</v>
      </c>
      <c r="PYK8" s="65">
        <v>0</v>
      </c>
      <c r="PYL8" s="65">
        <v>0</v>
      </c>
      <c r="PYM8" s="65">
        <v>0</v>
      </c>
      <c r="PYN8" s="65">
        <v>0</v>
      </c>
      <c r="PYO8" s="65">
        <v>0</v>
      </c>
      <c r="PYP8" s="65">
        <v>0</v>
      </c>
      <c r="PYQ8" s="65">
        <v>0</v>
      </c>
      <c r="PYR8" s="65">
        <v>0</v>
      </c>
      <c r="PYS8" s="65">
        <v>0</v>
      </c>
      <c r="PYT8" s="65">
        <v>0</v>
      </c>
      <c r="PYU8" s="65">
        <v>0</v>
      </c>
      <c r="PYV8" s="65">
        <v>0</v>
      </c>
      <c r="PYW8" s="65">
        <v>0</v>
      </c>
      <c r="PYX8" s="65">
        <v>0</v>
      </c>
      <c r="PYY8" s="65">
        <v>0</v>
      </c>
      <c r="PYZ8" s="65">
        <v>0</v>
      </c>
      <c r="PZA8" s="65">
        <v>0</v>
      </c>
      <c r="PZB8" s="65">
        <v>0</v>
      </c>
      <c r="PZC8" s="65">
        <v>0</v>
      </c>
      <c r="PZD8" s="65">
        <v>0</v>
      </c>
      <c r="PZE8" s="65">
        <v>0</v>
      </c>
      <c r="PZF8" s="65">
        <v>0</v>
      </c>
      <c r="PZG8" s="65">
        <v>0</v>
      </c>
      <c r="PZH8" s="65">
        <v>0</v>
      </c>
      <c r="PZI8" s="65">
        <v>0</v>
      </c>
      <c r="PZJ8" s="65">
        <v>0</v>
      </c>
      <c r="PZK8" s="65">
        <v>0</v>
      </c>
      <c r="PZL8" s="65">
        <v>0</v>
      </c>
      <c r="PZM8" s="65">
        <v>0</v>
      </c>
      <c r="PZN8" s="65">
        <v>0</v>
      </c>
      <c r="PZO8" s="65">
        <v>0</v>
      </c>
      <c r="PZP8" s="65">
        <v>0</v>
      </c>
      <c r="PZQ8" s="65">
        <v>0</v>
      </c>
      <c r="PZR8" s="65">
        <v>0</v>
      </c>
      <c r="PZS8" s="65">
        <v>0</v>
      </c>
      <c r="PZT8" s="65">
        <v>0</v>
      </c>
      <c r="PZU8" s="65">
        <v>0</v>
      </c>
      <c r="PZV8" s="65">
        <v>0</v>
      </c>
      <c r="PZW8" s="65">
        <v>0</v>
      </c>
      <c r="PZX8" s="65">
        <v>0</v>
      </c>
      <c r="PZY8" s="65">
        <v>0</v>
      </c>
      <c r="PZZ8" s="65">
        <v>0</v>
      </c>
      <c r="QAA8" s="65">
        <v>0</v>
      </c>
      <c r="QAB8" s="65">
        <v>0</v>
      </c>
      <c r="QAC8" s="65">
        <v>0</v>
      </c>
      <c r="QAD8" s="65">
        <v>0</v>
      </c>
      <c r="QAE8" s="65">
        <v>0</v>
      </c>
      <c r="QAF8" s="65">
        <v>0</v>
      </c>
      <c r="QAG8" s="65">
        <v>0</v>
      </c>
      <c r="QAH8" s="65">
        <v>0</v>
      </c>
      <c r="QAI8" s="65">
        <v>0</v>
      </c>
      <c r="QAJ8" s="65">
        <v>0</v>
      </c>
      <c r="QAK8" s="65">
        <v>0</v>
      </c>
      <c r="QAL8" s="65">
        <v>0</v>
      </c>
      <c r="QAM8" s="65">
        <v>0</v>
      </c>
      <c r="QAN8" s="65">
        <v>0</v>
      </c>
      <c r="QAO8" s="65">
        <v>0</v>
      </c>
      <c r="QAP8" s="65">
        <v>0</v>
      </c>
      <c r="QAQ8" s="65">
        <v>0</v>
      </c>
      <c r="QAR8" s="65">
        <v>0</v>
      </c>
      <c r="QAS8" s="65">
        <v>0</v>
      </c>
      <c r="QAT8" s="65">
        <v>0</v>
      </c>
      <c r="QAU8" s="65">
        <v>0</v>
      </c>
      <c r="QAV8" s="65">
        <v>0</v>
      </c>
      <c r="QAW8" s="65">
        <v>0</v>
      </c>
      <c r="QAX8" s="65">
        <v>0</v>
      </c>
      <c r="QAY8" s="65">
        <v>0</v>
      </c>
      <c r="QAZ8" s="65">
        <v>0</v>
      </c>
      <c r="QBA8" s="65">
        <v>0</v>
      </c>
      <c r="QBB8" s="65">
        <v>0</v>
      </c>
      <c r="QBC8" s="65">
        <v>0</v>
      </c>
      <c r="QBD8" s="65">
        <v>0</v>
      </c>
      <c r="QBE8" s="65">
        <v>0</v>
      </c>
      <c r="QBF8" s="65">
        <v>0</v>
      </c>
      <c r="QBG8" s="65">
        <v>0</v>
      </c>
      <c r="QBH8" s="65">
        <v>0</v>
      </c>
      <c r="QBI8" s="65">
        <v>0</v>
      </c>
      <c r="QBJ8" s="65">
        <v>0</v>
      </c>
      <c r="QBK8" s="65">
        <v>0</v>
      </c>
      <c r="QBL8" s="65">
        <v>0</v>
      </c>
      <c r="QBM8" s="65">
        <v>0</v>
      </c>
      <c r="QBN8" s="65">
        <v>0</v>
      </c>
      <c r="QBO8" s="65">
        <v>0</v>
      </c>
      <c r="QBP8" s="65">
        <v>0</v>
      </c>
      <c r="QBQ8" s="65">
        <v>0</v>
      </c>
      <c r="QBR8" s="65">
        <v>0</v>
      </c>
      <c r="QBS8" s="65">
        <v>0</v>
      </c>
      <c r="QBT8" s="65">
        <v>0</v>
      </c>
      <c r="QBU8" s="65">
        <v>0</v>
      </c>
      <c r="QBV8" s="65">
        <v>0</v>
      </c>
      <c r="QBW8" s="65">
        <v>0</v>
      </c>
      <c r="QBX8" s="65">
        <v>0</v>
      </c>
      <c r="QBY8" s="65">
        <v>0</v>
      </c>
      <c r="QBZ8" s="65">
        <v>0</v>
      </c>
      <c r="QCA8" s="65">
        <v>0</v>
      </c>
      <c r="QCB8" s="65">
        <v>0</v>
      </c>
      <c r="QCC8" s="65">
        <v>0</v>
      </c>
      <c r="QCD8" s="65">
        <v>0</v>
      </c>
      <c r="QCE8" s="65">
        <v>0</v>
      </c>
      <c r="QCF8" s="65">
        <v>0</v>
      </c>
      <c r="QCG8" s="65">
        <v>0</v>
      </c>
      <c r="QCH8" s="65">
        <v>0</v>
      </c>
      <c r="QCI8" s="65">
        <v>0</v>
      </c>
      <c r="QCJ8" s="65">
        <v>0</v>
      </c>
      <c r="QCK8" s="65">
        <v>0</v>
      </c>
      <c r="QCL8" s="65">
        <v>0</v>
      </c>
      <c r="QCM8" s="65">
        <v>0</v>
      </c>
      <c r="QCN8" s="65">
        <v>0</v>
      </c>
      <c r="QCO8" s="65">
        <v>0</v>
      </c>
      <c r="QCP8" s="65">
        <v>0</v>
      </c>
      <c r="QCQ8" s="65">
        <v>0</v>
      </c>
      <c r="QCR8" s="65">
        <v>0</v>
      </c>
      <c r="QCS8" s="65">
        <v>0</v>
      </c>
      <c r="QCT8" s="65">
        <v>0</v>
      </c>
      <c r="QCU8" s="65">
        <v>0</v>
      </c>
      <c r="QCV8" s="65">
        <v>0</v>
      </c>
      <c r="QCW8" s="65">
        <v>0</v>
      </c>
      <c r="QCX8" s="65">
        <v>0</v>
      </c>
      <c r="QCY8" s="65">
        <v>0</v>
      </c>
      <c r="QCZ8" s="65">
        <v>0</v>
      </c>
      <c r="QDA8" s="65">
        <v>0</v>
      </c>
      <c r="QDB8" s="65">
        <v>0</v>
      </c>
      <c r="QDC8" s="65">
        <v>0</v>
      </c>
      <c r="QDD8" s="65">
        <v>0</v>
      </c>
      <c r="QDE8" s="65">
        <v>0</v>
      </c>
      <c r="QDF8" s="65">
        <v>0</v>
      </c>
      <c r="QDG8" s="65">
        <v>0</v>
      </c>
      <c r="QDH8" s="65">
        <v>0</v>
      </c>
      <c r="QDI8" s="65">
        <v>0</v>
      </c>
      <c r="QDJ8" s="65">
        <v>0</v>
      </c>
      <c r="QDK8" s="65">
        <v>0</v>
      </c>
      <c r="QDL8" s="65">
        <v>0</v>
      </c>
      <c r="QDM8" s="65">
        <v>0</v>
      </c>
      <c r="QDN8" s="65">
        <v>0</v>
      </c>
      <c r="QDO8" s="65">
        <v>0</v>
      </c>
      <c r="QDP8" s="65">
        <v>0</v>
      </c>
      <c r="QDQ8" s="65">
        <v>0</v>
      </c>
      <c r="QDR8" s="65">
        <v>0</v>
      </c>
      <c r="QDS8" s="65">
        <v>0</v>
      </c>
      <c r="QDT8" s="65">
        <v>0</v>
      </c>
      <c r="QDU8" s="65">
        <v>0</v>
      </c>
      <c r="QDV8" s="65">
        <v>0</v>
      </c>
      <c r="QDW8" s="65">
        <v>0</v>
      </c>
      <c r="QDX8" s="65">
        <v>0</v>
      </c>
      <c r="QDY8" s="65">
        <v>0</v>
      </c>
      <c r="QDZ8" s="65">
        <v>0</v>
      </c>
      <c r="QEA8" s="65">
        <v>0</v>
      </c>
      <c r="QEB8" s="65">
        <v>0</v>
      </c>
      <c r="QEC8" s="65">
        <v>0</v>
      </c>
      <c r="QED8" s="65">
        <v>0</v>
      </c>
      <c r="QEE8" s="65">
        <v>0</v>
      </c>
      <c r="QEF8" s="65">
        <v>0</v>
      </c>
      <c r="QEG8" s="65">
        <v>0</v>
      </c>
      <c r="QEH8" s="65">
        <v>0</v>
      </c>
      <c r="QEI8" s="65">
        <v>0</v>
      </c>
      <c r="QEJ8" s="65">
        <v>0</v>
      </c>
      <c r="QEK8" s="65">
        <v>0</v>
      </c>
      <c r="QEL8" s="65">
        <v>0</v>
      </c>
      <c r="QEM8" s="65">
        <v>0</v>
      </c>
      <c r="QEN8" s="65">
        <v>0</v>
      </c>
      <c r="QEO8" s="65">
        <v>0</v>
      </c>
      <c r="QEP8" s="65">
        <v>0</v>
      </c>
      <c r="QEQ8" s="65">
        <v>0</v>
      </c>
      <c r="QER8" s="65">
        <v>0</v>
      </c>
      <c r="QES8" s="65">
        <v>0</v>
      </c>
      <c r="QET8" s="65">
        <v>0</v>
      </c>
      <c r="QEU8" s="65">
        <v>0</v>
      </c>
      <c r="QEV8" s="65">
        <v>0</v>
      </c>
      <c r="QEW8" s="65">
        <v>0</v>
      </c>
      <c r="QEX8" s="65">
        <v>0</v>
      </c>
      <c r="QEY8" s="65">
        <v>0</v>
      </c>
      <c r="QEZ8" s="65">
        <v>0</v>
      </c>
      <c r="QFA8" s="65">
        <v>0</v>
      </c>
      <c r="QFB8" s="65">
        <v>0</v>
      </c>
      <c r="QFC8" s="65">
        <v>0</v>
      </c>
      <c r="QFD8" s="65">
        <v>0</v>
      </c>
      <c r="QFE8" s="65">
        <v>0</v>
      </c>
      <c r="QFF8" s="65">
        <v>0</v>
      </c>
      <c r="QFG8" s="65">
        <v>0</v>
      </c>
      <c r="QFH8" s="65">
        <v>0</v>
      </c>
      <c r="QFI8" s="65">
        <v>0</v>
      </c>
      <c r="QFJ8" s="65">
        <v>0</v>
      </c>
      <c r="QFK8" s="65">
        <v>0</v>
      </c>
      <c r="QFL8" s="65">
        <v>0</v>
      </c>
      <c r="QFM8" s="65">
        <v>0</v>
      </c>
      <c r="QFN8" s="65">
        <v>0</v>
      </c>
      <c r="QFO8" s="65">
        <v>0</v>
      </c>
      <c r="QFP8" s="65">
        <v>0</v>
      </c>
      <c r="QFQ8" s="65">
        <v>0</v>
      </c>
      <c r="QFR8" s="65">
        <v>0</v>
      </c>
      <c r="QFS8" s="65">
        <v>0</v>
      </c>
      <c r="QFT8" s="65">
        <v>0</v>
      </c>
      <c r="QFU8" s="65">
        <v>0</v>
      </c>
      <c r="QFV8" s="65">
        <v>0</v>
      </c>
      <c r="QFW8" s="65">
        <v>0</v>
      </c>
      <c r="QFX8" s="65">
        <v>0</v>
      </c>
      <c r="QFY8" s="65">
        <v>0</v>
      </c>
      <c r="QFZ8" s="65">
        <v>0</v>
      </c>
      <c r="QGA8" s="65">
        <v>0</v>
      </c>
      <c r="QGB8" s="65">
        <v>0</v>
      </c>
      <c r="QGC8" s="65">
        <v>0</v>
      </c>
      <c r="QGD8" s="65">
        <v>0</v>
      </c>
      <c r="QGE8" s="65">
        <v>0</v>
      </c>
      <c r="QGF8" s="65">
        <v>0</v>
      </c>
      <c r="QGG8" s="65">
        <v>0</v>
      </c>
      <c r="QGH8" s="65">
        <v>0</v>
      </c>
      <c r="QGI8" s="65">
        <v>0</v>
      </c>
      <c r="QGJ8" s="65">
        <v>0</v>
      </c>
      <c r="QGK8" s="65">
        <v>0</v>
      </c>
      <c r="QGL8" s="65">
        <v>0</v>
      </c>
      <c r="QGM8" s="65">
        <v>0</v>
      </c>
      <c r="QGN8" s="65">
        <v>0</v>
      </c>
      <c r="QGO8" s="65">
        <v>0</v>
      </c>
      <c r="QGP8" s="65">
        <v>0</v>
      </c>
      <c r="QGQ8" s="65">
        <v>0</v>
      </c>
      <c r="QGR8" s="65">
        <v>0</v>
      </c>
      <c r="QGS8" s="65">
        <v>0</v>
      </c>
      <c r="QGT8" s="65">
        <v>0</v>
      </c>
      <c r="QGU8" s="65">
        <v>0</v>
      </c>
      <c r="QGV8" s="65">
        <v>0</v>
      </c>
      <c r="QGW8" s="65">
        <v>0</v>
      </c>
      <c r="QGX8" s="65">
        <v>0</v>
      </c>
      <c r="QGY8" s="65">
        <v>0</v>
      </c>
      <c r="QGZ8" s="65">
        <v>0</v>
      </c>
      <c r="QHA8" s="65">
        <v>0</v>
      </c>
      <c r="QHB8" s="65">
        <v>0</v>
      </c>
      <c r="QHC8" s="65">
        <v>0</v>
      </c>
      <c r="QHD8" s="65">
        <v>0</v>
      </c>
      <c r="QHE8" s="65">
        <v>0</v>
      </c>
      <c r="QHF8" s="65">
        <v>0</v>
      </c>
      <c r="QHG8" s="65">
        <v>0</v>
      </c>
      <c r="QHH8" s="65">
        <v>0</v>
      </c>
      <c r="QHI8" s="65">
        <v>0</v>
      </c>
      <c r="QHJ8" s="65">
        <v>0</v>
      </c>
      <c r="QHK8" s="65">
        <v>0</v>
      </c>
      <c r="QHL8" s="65">
        <v>0</v>
      </c>
      <c r="QHM8" s="65">
        <v>0</v>
      </c>
      <c r="QHN8" s="65">
        <v>0</v>
      </c>
      <c r="QHO8" s="65">
        <v>0</v>
      </c>
      <c r="QHP8" s="65">
        <v>0</v>
      </c>
      <c r="QHQ8" s="65">
        <v>0</v>
      </c>
      <c r="QHR8" s="65">
        <v>0</v>
      </c>
      <c r="QHS8" s="65">
        <v>0</v>
      </c>
      <c r="QHT8" s="65">
        <v>0</v>
      </c>
      <c r="QHU8" s="65">
        <v>0</v>
      </c>
      <c r="QHV8" s="65">
        <v>0</v>
      </c>
      <c r="QHW8" s="65">
        <v>0</v>
      </c>
      <c r="QHX8" s="65">
        <v>0</v>
      </c>
      <c r="QHY8" s="65">
        <v>0</v>
      </c>
      <c r="QHZ8" s="65">
        <v>0</v>
      </c>
      <c r="QIA8" s="65">
        <v>0</v>
      </c>
      <c r="QIB8" s="65">
        <v>0</v>
      </c>
      <c r="QIC8" s="65">
        <v>0</v>
      </c>
      <c r="QID8" s="65">
        <v>0</v>
      </c>
      <c r="QIE8" s="65">
        <v>0</v>
      </c>
      <c r="QIF8" s="65">
        <v>0</v>
      </c>
      <c r="QIG8" s="65">
        <v>0</v>
      </c>
      <c r="QIH8" s="65">
        <v>0</v>
      </c>
      <c r="QII8" s="65">
        <v>0</v>
      </c>
      <c r="QIJ8" s="65">
        <v>0</v>
      </c>
      <c r="QIK8" s="65">
        <v>0</v>
      </c>
      <c r="QIL8" s="65">
        <v>0</v>
      </c>
      <c r="QIM8" s="65">
        <v>0</v>
      </c>
      <c r="QIN8" s="65">
        <v>0</v>
      </c>
      <c r="QIO8" s="65">
        <v>0</v>
      </c>
      <c r="QIP8" s="65">
        <v>0</v>
      </c>
      <c r="QIQ8" s="65">
        <v>0</v>
      </c>
      <c r="QIR8" s="65">
        <v>0</v>
      </c>
      <c r="QIS8" s="65">
        <v>0</v>
      </c>
      <c r="QIT8" s="65">
        <v>0</v>
      </c>
      <c r="QIU8" s="65">
        <v>0</v>
      </c>
      <c r="QIV8" s="65">
        <v>0</v>
      </c>
      <c r="QIW8" s="65">
        <v>0</v>
      </c>
      <c r="QIX8" s="65">
        <v>0</v>
      </c>
      <c r="QIY8" s="65">
        <v>0</v>
      </c>
      <c r="QIZ8" s="65">
        <v>0</v>
      </c>
      <c r="QJA8" s="65">
        <v>0</v>
      </c>
      <c r="QJB8" s="65">
        <v>0</v>
      </c>
      <c r="QJC8" s="65">
        <v>0</v>
      </c>
      <c r="QJD8" s="65">
        <v>0</v>
      </c>
      <c r="QJE8" s="65">
        <v>0</v>
      </c>
      <c r="QJF8" s="65">
        <v>0</v>
      </c>
      <c r="QJG8" s="65">
        <v>0</v>
      </c>
      <c r="QJH8" s="65">
        <v>0</v>
      </c>
      <c r="QJI8" s="65">
        <v>0</v>
      </c>
      <c r="QJJ8" s="65">
        <v>0</v>
      </c>
      <c r="QJK8" s="65">
        <v>0</v>
      </c>
      <c r="QJL8" s="65">
        <v>0</v>
      </c>
      <c r="QJM8" s="65">
        <v>0</v>
      </c>
      <c r="QJN8" s="65">
        <v>0</v>
      </c>
      <c r="QJO8" s="65">
        <v>0</v>
      </c>
      <c r="QJP8" s="65">
        <v>0</v>
      </c>
      <c r="QJQ8" s="65">
        <v>0</v>
      </c>
      <c r="QJR8" s="65">
        <v>0</v>
      </c>
      <c r="QJS8" s="65">
        <v>0</v>
      </c>
      <c r="QJT8" s="65">
        <v>0</v>
      </c>
      <c r="QJU8" s="65">
        <v>0</v>
      </c>
      <c r="QJV8" s="65">
        <v>0</v>
      </c>
      <c r="QJW8" s="65">
        <v>0</v>
      </c>
      <c r="QJX8" s="65">
        <v>0</v>
      </c>
      <c r="QJY8" s="65">
        <v>0</v>
      </c>
      <c r="QJZ8" s="65">
        <v>0</v>
      </c>
      <c r="QKA8" s="65">
        <v>0</v>
      </c>
      <c r="QKB8" s="65">
        <v>0</v>
      </c>
      <c r="QKC8" s="65">
        <v>0</v>
      </c>
      <c r="QKD8" s="65">
        <v>0</v>
      </c>
      <c r="QKE8" s="65">
        <v>0</v>
      </c>
      <c r="QKF8" s="65">
        <v>0</v>
      </c>
      <c r="QKG8" s="65">
        <v>0</v>
      </c>
      <c r="QKH8" s="65">
        <v>0</v>
      </c>
      <c r="QKI8" s="65">
        <v>0</v>
      </c>
      <c r="QKJ8" s="65">
        <v>0</v>
      </c>
      <c r="QKK8" s="65">
        <v>0</v>
      </c>
      <c r="QKL8" s="65">
        <v>0</v>
      </c>
      <c r="QKM8" s="65">
        <v>0</v>
      </c>
      <c r="QKN8" s="65">
        <v>0</v>
      </c>
      <c r="QKO8" s="65">
        <v>0</v>
      </c>
      <c r="QKP8" s="65">
        <v>0</v>
      </c>
      <c r="QKQ8" s="65">
        <v>0</v>
      </c>
      <c r="QKR8" s="65">
        <v>0</v>
      </c>
      <c r="QKS8" s="65">
        <v>0</v>
      </c>
      <c r="QKT8" s="65">
        <v>0</v>
      </c>
      <c r="QKU8" s="65">
        <v>0</v>
      </c>
      <c r="QKV8" s="65">
        <v>0</v>
      </c>
      <c r="QKW8" s="65">
        <v>0</v>
      </c>
      <c r="QKX8" s="65">
        <v>0</v>
      </c>
      <c r="QKY8" s="65">
        <v>0</v>
      </c>
      <c r="QKZ8" s="65">
        <v>0</v>
      </c>
      <c r="QLA8" s="65">
        <v>0</v>
      </c>
      <c r="QLB8" s="65">
        <v>0</v>
      </c>
      <c r="QLC8" s="65">
        <v>0</v>
      </c>
      <c r="QLD8" s="65">
        <v>0</v>
      </c>
      <c r="QLE8" s="65">
        <v>0</v>
      </c>
      <c r="QLF8" s="65">
        <v>0</v>
      </c>
      <c r="QLG8" s="65">
        <v>0</v>
      </c>
      <c r="QLH8" s="65">
        <v>0</v>
      </c>
      <c r="QLI8" s="65">
        <v>0</v>
      </c>
      <c r="QLJ8" s="65">
        <v>0</v>
      </c>
      <c r="QLK8" s="65">
        <v>0</v>
      </c>
      <c r="QLL8" s="65">
        <v>0</v>
      </c>
      <c r="QLM8" s="65">
        <v>0</v>
      </c>
      <c r="QLN8" s="65">
        <v>0</v>
      </c>
      <c r="QLO8" s="65">
        <v>0</v>
      </c>
      <c r="QLP8" s="65">
        <v>0</v>
      </c>
      <c r="QLQ8" s="65">
        <v>0</v>
      </c>
      <c r="QLR8" s="65">
        <v>0</v>
      </c>
      <c r="QLS8" s="65">
        <v>0</v>
      </c>
      <c r="QLT8" s="65">
        <v>0</v>
      </c>
      <c r="QLU8" s="65">
        <v>0</v>
      </c>
      <c r="QLV8" s="65">
        <v>0</v>
      </c>
      <c r="QLW8" s="65">
        <v>0</v>
      </c>
      <c r="QLX8" s="65">
        <v>0</v>
      </c>
      <c r="QLY8" s="65">
        <v>0</v>
      </c>
      <c r="QLZ8" s="65">
        <v>0</v>
      </c>
      <c r="QMA8" s="65">
        <v>0</v>
      </c>
      <c r="QMB8" s="65">
        <v>0</v>
      </c>
      <c r="QMC8" s="65">
        <v>0</v>
      </c>
      <c r="QMD8" s="65">
        <v>0</v>
      </c>
      <c r="QME8" s="65">
        <v>0</v>
      </c>
      <c r="QMF8" s="65">
        <v>0</v>
      </c>
      <c r="QMG8" s="65">
        <v>0</v>
      </c>
      <c r="QMH8" s="65">
        <v>0</v>
      </c>
      <c r="QMI8" s="65">
        <v>0</v>
      </c>
      <c r="QMJ8" s="65">
        <v>0</v>
      </c>
      <c r="QMK8" s="65">
        <v>0</v>
      </c>
      <c r="QML8" s="65">
        <v>0</v>
      </c>
      <c r="QMM8" s="65">
        <v>0</v>
      </c>
      <c r="QMN8" s="65">
        <v>0</v>
      </c>
      <c r="QMO8" s="65">
        <v>0</v>
      </c>
      <c r="QMP8" s="65">
        <v>0</v>
      </c>
      <c r="QMQ8" s="65">
        <v>0</v>
      </c>
      <c r="QMR8" s="65">
        <v>0</v>
      </c>
      <c r="QMS8" s="65">
        <v>0</v>
      </c>
      <c r="QMT8" s="65">
        <v>0</v>
      </c>
      <c r="QMU8" s="65">
        <v>0</v>
      </c>
      <c r="QMV8" s="65">
        <v>0</v>
      </c>
      <c r="QMW8" s="65">
        <v>0</v>
      </c>
      <c r="QMX8" s="65">
        <v>0</v>
      </c>
      <c r="QMY8" s="65">
        <v>0</v>
      </c>
      <c r="QMZ8" s="65">
        <v>0</v>
      </c>
      <c r="QNA8" s="65">
        <v>0</v>
      </c>
      <c r="QNB8" s="65">
        <v>0</v>
      </c>
      <c r="QNC8" s="65">
        <v>0</v>
      </c>
      <c r="QND8" s="65">
        <v>0</v>
      </c>
      <c r="QNE8" s="65">
        <v>0</v>
      </c>
      <c r="QNF8" s="65">
        <v>0</v>
      </c>
      <c r="QNG8" s="65">
        <v>0</v>
      </c>
      <c r="QNH8" s="65">
        <v>0</v>
      </c>
      <c r="QNI8" s="65">
        <v>0</v>
      </c>
      <c r="QNJ8" s="65">
        <v>0</v>
      </c>
      <c r="QNK8" s="65">
        <v>0</v>
      </c>
      <c r="QNL8" s="65">
        <v>0</v>
      </c>
      <c r="QNM8" s="65">
        <v>0</v>
      </c>
      <c r="QNN8" s="65">
        <v>0</v>
      </c>
      <c r="QNO8" s="65">
        <v>0</v>
      </c>
      <c r="QNP8" s="65">
        <v>0</v>
      </c>
      <c r="QNQ8" s="65">
        <v>0</v>
      </c>
      <c r="QNR8" s="65">
        <v>0</v>
      </c>
      <c r="QNS8" s="65">
        <v>0</v>
      </c>
      <c r="QNT8" s="65">
        <v>0</v>
      </c>
      <c r="QNU8" s="65">
        <v>0</v>
      </c>
      <c r="QNV8" s="65">
        <v>0</v>
      </c>
      <c r="QNW8" s="65">
        <v>0</v>
      </c>
      <c r="QNX8" s="65">
        <v>0</v>
      </c>
      <c r="QNY8" s="65">
        <v>0</v>
      </c>
      <c r="QNZ8" s="65">
        <v>0</v>
      </c>
      <c r="QOA8" s="65">
        <v>0</v>
      </c>
      <c r="QOB8" s="65">
        <v>0</v>
      </c>
      <c r="QOC8" s="65">
        <v>0</v>
      </c>
      <c r="QOD8" s="65">
        <v>0</v>
      </c>
      <c r="QOE8" s="65">
        <v>0</v>
      </c>
      <c r="QOF8" s="65">
        <v>0</v>
      </c>
      <c r="QOG8" s="65">
        <v>0</v>
      </c>
      <c r="QOH8" s="65">
        <v>0</v>
      </c>
      <c r="QOI8" s="65">
        <v>0</v>
      </c>
      <c r="QOJ8" s="65">
        <v>0</v>
      </c>
      <c r="QOK8" s="65">
        <v>0</v>
      </c>
      <c r="QOL8" s="65">
        <v>0</v>
      </c>
      <c r="QOM8" s="65">
        <v>0</v>
      </c>
      <c r="QON8" s="65">
        <v>0</v>
      </c>
      <c r="QOO8" s="65">
        <v>0</v>
      </c>
      <c r="QOP8" s="65">
        <v>0</v>
      </c>
      <c r="QOQ8" s="65">
        <v>0</v>
      </c>
      <c r="QOR8" s="65">
        <v>0</v>
      </c>
      <c r="QOS8" s="65">
        <v>0</v>
      </c>
      <c r="QOT8" s="65">
        <v>0</v>
      </c>
      <c r="QOU8" s="65">
        <v>0</v>
      </c>
      <c r="QOV8" s="65">
        <v>0</v>
      </c>
      <c r="QOW8" s="65">
        <v>0</v>
      </c>
      <c r="QOX8" s="65">
        <v>0</v>
      </c>
      <c r="QOY8" s="65">
        <v>0</v>
      </c>
      <c r="QOZ8" s="65">
        <v>0</v>
      </c>
      <c r="QPA8" s="65">
        <v>0</v>
      </c>
      <c r="QPB8" s="65">
        <v>0</v>
      </c>
      <c r="QPC8" s="65">
        <v>0</v>
      </c>
      <c r="QPD8" s="65">
        <v>0</v>
      </c>
      <c r="QPE8" s="65">
        <v>0</v>
      </c>
      <c r="QPF8" s="65">
        <v>0</v>
      </c>
      <c r="QPG8" s="65">
        <v>0</v>
      </c>
      <c r="QPH8" s="65">
        <v>0</v>
      </c>
      <c r="QPI8" s="65">
        <v>0</v>
      </c>
      <c r="QPJ8" s="65">
        <v>0</v>
      </c>
      <c r="QPK8" s="65">
        <v>0</v>
      </c>
      <c r="QPL8" s="65">
        <v>0</v>
      </c>
      <c r="QPM8" s="65">
        <v>0</v>
      </c>
      <c r="QPN8" s="65">
        <v>0</v>
      </c>
      <c r="QPO8" s="65">
        <v>0</v>
      </c>
      <c r="QPP8" s="65">
        <v>0</v>
      </c>
      <c r="QPQ8" s="65">
        <v>0</v>
      </c>
      <c r="QPR8" s="65">
        <v>0</v>
      </c>
      <c r="QPS8" s="65">
        <v>0</v>
      </c>
      <c r="QPT8" s="65">
        <v>0</v>
      </c>
      <c r="QPU8" s="65">
        <v>0</v>
      </c>
      <c r="QPV8" s="65">
        <v>0</v>
      </c>
      <c r="QPW8" s="65">
        <v>0</v>
      </c>
      <c r="QPX8" s="65">
        <v>0</v>
      </c>
      <c r="QPY8" s="65">
        <v>0</v>
      </c>
      <c r="QPZ8" s="65">
        <v>0</v>
      </c>
      <c r="QQA8" s="65">
        <v>0</v>
      </c>
      <c r="QQB8" s="65">
        <v>0</v>
      </c>
      <c r="QQC8" s="65">
        <v>0</v>
      </c>
      <c r="QQD8" s="65">
        <v>0</v>
      </c>
      <c r="QQE8" s="65">
        <v>0</v>
      </c>
      <c r="QQF8" s="65">
        <v>0</v>
      </c>
      <c r="QQG8" s="65">
        <v>0</v>
      </c>
      <c r="QQH8" s="65">
        <v>0</v>
      </c>
      <c r="QQI8" s="65">
        <v>0</v>
      </c>
      <c r="QQJ8" s="65">
        <v>0</v>
      </c>
      <c r="QQK8" s="65">
        <v>0</v>
      </c>
      <c r="QQL8" s="65">
        <v>0</v>
      </c>
      <c r="QQM8" s="65">
        <v>0</v>
      </c>
      <c r="QQN8" s="65">
        <v>0</v>
      </c>
      <c r="QQO8" s="65">
        <v>0</v>
      </c>
      <c r="QQP8" s="65">
        <v>0</v>
      </c>
      <c r="QQQ8" s="65">
        <v>0</v>
      </c>
      <c r="QQR8" s="65">
        <v>0</v>
      </c>
      <c r="QQS8" s="65">
        <v>0</v>
      </c>
      <c r="QQT8" s="65">
        <v>0</v>
      </c>
      <c r="QQU8" s="65">
        <v>0</v>
      </c>
      <c r="QQV8" s="65">
        <v>0</v>
      </c>
      <c r="QQW8" s="65">
        <v>0</v>
      </c>
      <c r="QQX8" s="65">
        <v>0</v>
      </c>
      <c r="QQY8" s="65">
        <v>0</v>
      </c>
      <c r="QQZ8" s="65">
        <v>0</v>
      </c>
      <c r="QRA8" s="65">
        <v>0</v>
      </c>
      <c r="QRB8" s="65">
        <v>0</v>
      </c>
      <c r="QRC8" s="65">
        <v>0</v>
      </c>
      <c r="QRD8" s="65">
        <v>0</v>
      </c>
      <c r="QRE8" s="65">
        <v>0</v>
      </c>
      <c r="QRF8" s="65">
        <v>0</v>
      </c>
      <c r="QRG8" s="65">
        <v>0</v>
      </c>
      <c r="QRH8" s="65">
        <v>0</v>
      </c>
      <c r="QRI8" s="65">
        <v>0</v>
      </c>
      <c r="QRJ8" s="65">
        <v>0</v>
      </c>
      <c r="QRK8" s="65">
        <v>0</v>
      </c>
      <c r="QRL8" s="65">
        <v>0</v>
      </c>
      <c r="QRM8" s="65">
        <v>0</v>
      </c>
      <c r="QRN8" s="65">
        <v>0</v>
      </c>
      <c r="QRO8" s="65">
        <v>0</v>
      </c>
      <c r="QRP8" s="65">
        <v>0</v>
      </c>
      <c r="QRQ8" s="65">
        <v>0</v>
      </c>
      <c r="QRR8" s="65">
        <v>0</v>
      </c>
      <c r="QRS8" s="65">
        <v>0</v>
      </c>
      <c r="QRT8" s="65">
        <v>0</v>
      </c>
      <c r="QRU8" s="65">
        <v>0</v>
      </c>
      <c r="QRV8" s="65">
        <v>0</v>
      </c>
      <c r="QRW8" s="65">
        <v>0</v>
      </c>
      <c r="QRX8" s="65">
        <v>0</v>
      </c>
      <c r="QRY8" s="65">
        <v>0</v>
      </c>
      <c r="QRZ8" s="65">
        <v>0</v>
      </c>
      <c r="QSA8" s="65">
        <v>0</v>
      </c>
      <c r="QSB8" s="65">
        <v>0</v>
      </c>
      <c r="QSC8" s="65">
        <v>0</v>
      </c>
      <c r="QSD8" s="65">
        <v>0</v>
      </c>
      <c r="QSE8" s="65">
        <v>0</v>
      </c>
      <c r="QSF8" s="65">
        <v>0</v>
      </c>
      <c r="QSG8" s="65">
        <v>0</v>
      </c>
      <c r="QSH8" s="65">
        <v>0</v>
      </c>
      <c r="QSI8" s="65">
        <v>0</v>
      </c>
      <c r="QSJ8" s="65">
        <v>0</v>
      </c>
      <c r="QSK8" s="65">
        <v>0</v>
      </c>
      <c r="QSL8" s="65">
        <v>0</v>
      </c>
      <c r="QSM8" s="65">
        <v>0</v>
      </c>
      <c r="QSN8" s="65">
        <v>0</v>
      </c>
      <c r="QSO8" s="65">
        <v>0</v>
      </c>
      <c r="QSP8" s="65">
        <v>0</v>
      </c>
      <c r="QSQ8" s="65">
        <v>0</v>
      </c>
      <c r="QSR8" s="65">
        <v>0</v>
      </c>
      <c r="QSS8" s="65">
        <v>0</v>
      </c>
      <c r="QST8" s="65">
        <v>0</v>
      </c>
      <c r="QSU8" s="65">
        <v>0</v>
      </c>
      <c r="QSV8" s="65">
        <v>0</v>
      </c>
      <c r="QSW8" s="65">
        <v>0</v>
      </c>
      <c r="QSX8" s="65">
        <v>0</v>
      </c>
      <c r="QSY8" s="65">
        <v>0</v>
      </c>
      <c r="QSZ8" s="65">
        <v>0</v>
      </c>
      <c r="QTA8" s="65">
        <v>0</v>
      </c>
      <c r="QTB8" s="65">
        <v>0</v>
      </c>
      <c r="QTC8" s="65">
        <v>0</v>
      </c>
      <c r="QTD8" s="65">
        <v>0</v>
      </c>
      <c r="QTE8" s="65">
        <v>0</v>
      </c>
      <c r="QTF8" s="65">
        <v>0</v>
      </c>
      <c r="QTG8" s="65">
        <v>0</v>
      </c>
      <c r="QTH8" s="65">
        <v>0</v>
      </c>
      <c r="QTI8" s="65">
        <v>0</v>
      </c>
      <c r="QTJ8" s="65">
        <v>0</v>
      </c>
      <c r="QTK8" s="65">
        <v>0</v>
      </c>
      <c r="QTL8" s="65">
        <v>0</v>
      </c>
      <c r="QTM8" s="65">
        <v>0</v>
      </c>
      <c r="QTN8" s="65">
        <v>0</v>
      </c>
      <c r="QTO8" s="65">
        <v>0</v>
      </c>
      <c r="QTP8" s="65">
        <v>0</v>
      </c>
      <c r="QTQ8" s="65">
        <v>0</v>
      </c>
      <c r="QTR8" s="65">
        <v>0</v>
      </c>
      <c r="QTS8" s="65">
        <v>0</v>
      </c>
      <c r="QTT8" s="65">
        <v>0</v>
      </c>
      <c r="QTU8" s="65">
        <v>0</v>
      </c>
      <c r="QTV8" s="65">
        <v>0</v>
      </c>
      <c r="QTW8" s="65">
        <v>0</v>
      </c>
      <c r="QTX8" s="65">
        <v>0</v>
      </c>
      <c r="QTY8" s="65">
        <v>0</v>
      </c>
      <c r="QTZ8" s="65">
        <v>0</v>
      </c>
      <c r="QUA8" s="65">
        <v>0</v>
      </c>
      <c r="QUB8" s="65">
        <v>0</v>
      </c>
      <c r="QUC8" s="65">
        <v>0</v>
      </c>
      <c r="QUD8" s="65">
        <v>0</v>
      </c>
      <c r="QUE8" s="65">
        <v>0</v>
      </c>
      <c r="QUF8" s="65">
        <v>0</v>
      </c>
      <c r="QUG8" s="65">
        <v>0</v>
      </c>
      <c r="QUH8" s="65">
        <v>0</v>
      </c>
      <c r="QUI8" s="65">
        <v>0</v>
      </c>
      <c r="QUJ8" s="65">
        <v>0</v>
      </c>
      <c r="QUK8" s="65">
        <v>0</v>
      </c>
      <c r="QUL8" s="65">
        <v>0</v>
      </c>
      <c r="QUM8" s="65">
        <v>0</v>
      </c>
      <c r="QUN8" s="65">
        <v>0</v>
      </c>
      <c r="QUO8" s="65">
        <v>0</v>
      </c>
      <c r="QUP8" s="65">
        <v>0</v>
      </c>
      <c r="QUQ8" s="65">
        <v>0</v>
      </c>
      <c r="QUR8" s="65">
        <v>0</v>
      </c>
      <c r="QUS8" s="65">
        <v>0</v>
      </c>
      <c r="QUT8" s="65">
        <v>0</v>
      </c>
      <c r="QUU8" s="65">
        <v>0</v>
      </c>
      <c r="QUV8" s="65">
        <v>0</v>
      </c>
      <c r="QUW8" s="65">
        <v>0</v>
      </c>
      <c r="QUX8" s="65">
        <v>0</v>
      </c>
      <c r="QUY8" s="65">
        <v>0</v>
      </c>
      <c r="QUZ8" s="65">
        <v>0</v>
      </c>
      <c r="QVA8" s="65">
        <v>0</v>
      </c>
      <c r="QVB8" s="65">
        <v>0</v>
      </c>
      <c r="QVC8" s="65">
        <v>0</v>
      </c>
      <c r="QVD8" s="65">
        <v>0</v>
      </c>
      <c r="QVE8" s="65">
        <v>0</v>
      </c>
      <c r="QVF8" s="65">
        <v>0</v>
      </c>
      <c r="QVG8" s="65">
        <v>0</v>
      </c>
      <c r="QVH8" s="65">
        <v>0</v>
      </c>
      <c r="QVI8" s="65">
        <v>0</v>
      </c>
      <c r="QVJ8" s="65">
        <v>0</v>
      </c>
      <c r="QVK8" s="65">
        <v>0</v>
      </c>
      <c r="QVL8" s="65">
        <v>0</v>
      </c>
      <c r="QVM8" s="65">
        <v>0</v>
      </c>
      <c r="QVN8" s="65">
        <v>0</v>
      </c>
      <c r="QVO8" s="65">
        <v>0</v>
      </c>
      <c r="QVP8" s="65">
        <v>0</v>
      </c>
      <c r="QVQ8" s="65">
        <v>0</v>
      </c>
      <c r="QVR8" s="65">
        <v>0</v>
      </c>
      <c r="QVS8" s="65">
        <v>0</v>
      </c>
      <c r="QVT8" s="65">
        <v>0</v>
      </c>
      <c r="QVU8" s="65">
        <v>0</v>
      </c>
      <c r="QVV8" s="65">
        <v>0</v>
      </c>
      <c r="QVW8" s="65">
        <v>0</v>
      </c>
      <c r="QVX8" s="65">
        <v>0</v>
      </c>
      <c r="QVY8" s="65">
        <v>0</v>
      </c>
      <c r="QVZ8" s="65">
        <v>0</v>
      </c>
      <c r="QWA8" s="65">
        <v>0</v>
      </c>
      <c r="QWB8" s="65">
        <v>0</v>
      </c>
      <c r="QWC8" s="65">
        <v>0</v>
      </c>
      <c r="QWD8" s="65">
        <v>0</v>
      </c>
      <c r="QWE8" s="65">
        <v>0</v>
      </c>
      <c r="QWF8" s="65">
        <v>0</v>
      </c>
      <c r="QWG8" s="65">
        <v>0</v>
      </c>
      <c r="QWH8" s="65">
        <v>0</v>
      </c>
      <c r="QWI8" s="65">
        <v>0</v>
      </c>
      <c r="QWJ8" s="65">
        <v>0</v>
      </c>
      <c r="QWK8" s="65">
        <v>0</v>
      </c>
      <c r="QWL8" s="65">
        <v>0</v>
      </c>
      <c r="QWM8" s="65">
        <v>0</v>
      </c>
      <c r="QWN8" s="65">
        <v>0</v>
      </c>
      <c r="QWO8" s="65">
        <v>0</v>
      </c>
      <c r="QWP8" s="65">
        <v>0</v>
      </c>
      <c r="QWQ8" s="65">
        <v>0</v>
      </c>
      <c r="QWR8" s="65">
        <v>0</v>
      </c>
      <c r="QWS8" s="65">
        <v>0</v>
      </c>
      <c r="QWT8" s="65">
        <v>0</v>
      </c>
      <c r="QWU8" s="65">
        <v>0</v>
      </c>
      <c r="QWV8" s="65">
        <v>0</v>
      </c>
      <c r="QWW8" s="65">
        <v>0</v>
      </c>
      <c r="QWX8" s="65">
        <v>0</v>
      </c>
      <c r="QWY8" s="65">
        <v>0</v>
      </c>
      <c r="QWZ8" s="65">
        <v>0</v>
      </c>
      <c r="QXA8" s="65">
        <v>0</v>
      </c>
      <c r="QXB8" s="65">
        <v>0</v>
      </c>
      <c r="QXC8" s="65">
        <v>0</v>
      </c>
      <c r="QXD8" s="65">
        <v>0</v>
      </c>
      <c r="QXE8" s="65">
        <v>0</v>
      </c>
      <c r="QXF8" s="65">
        <v>0</v>
      </c>
      <c r="QXG8" s="65">
        <v>0</v>
      </c>
      <c r="QXH8" s="65">
        <v>0</v>
      </c>
      <c r="QXI8" s="65">
        <v>0</v>
      </c>
      <c r="QXJ8" s="65">
        <v>0</v>
      </c>
      <c r="QXK8" s="65">
        <v>0</v>
      </c>
      <c r="QXL8" s="65">
        <v>0</v>
      </c>
      <c r="QXM8" s="65">
        <v>0</v>
      </c>
      <c r="QXN8" s="65">
        <v>0</v>
      </c>
      <c r="QXO8" s="65">
        <v>0</v>
      </c>
      <c r="QXP8" s="65">
        <v>0</v>
      </c>
      <c r="QXQ8" s="65">
        <v>0</v>
      </c>
      <c r="QXR8" s="65">
        <v>0</v>
      </c>
      <c r="QXS8" s="65">
        <v>0</v>
      </c>
      <c r="QXT8" s="65">
        <v>0</v>
      </c>
      <c r="QXU8" s="65">
        <v>0</v>
      </c>
      <c r="QXV8" s="65">
        <v>0</v>
      </c>
      <c r="QXW8" s="65">
        <v>0</v>
      </c>
      <c r="QXX8" s="65">
        <v>0</v>
      </c>
      <c r="QXY8" s="65">
        <v>0</v>
      </c>
      <c r="QXZ8" s="65">
        <v>0</v>
      </c>
      <c r="QYA8" s="65">
        <v>0</v>
      </c>
      <c r="QYB8" s="65">
        <v>0</v>
      </c>
      <c r="QYC8" s="65">
        <v>0</v>
      </c>
      <c r="QYD8" s="65">
        <v>0</v>
      </c>
      <c r="QYE8" s="65">
        <v>0</v>
      </c>
      <c r="QYF8" s="65">
        <v>0</v>
      </c>
      <c r="QYG8" s="65">
        <v>0</v>
      </c>
      <c r="QYH8" s="65">
        <v>0</v>
      </c>
      <c r="QYI8" s="65">
        <v>0</v>
      </c>
      <c r="QYJ8" s="65">
        <v>0</v>
      </c>
      <c r="QYK8" s="65">
        <v>0</v>
      </c>
      <c r="QYL8" s="65">
        <v>0</v>
      </c>
      <c r="QYM8" s="65">
        <v>0</v>
      </c>
      <c r="QYN8" s="65">
        <v>0</v>
      </c>
      <c r="QYO8" s="65">
        <v>0</v>
      </c>
      <c r="QYP8" s="65">
        <v>0</v>
      </c>
      <c r="QYQ8" s="65">
        <v>0</v>
      </c>
      <c r="QYR8" s="65">
        <v>0</v>
      </c>
      <c r="QYS8" s="65">
        <v>0</v>
      </c>
      <c r="QYT8" s="65">
        <v>0</v>
      </c>
      <c r="QYU8" s="65">
        <v>0</v>
      </c>
      <c r="QYV8" s="65">
        <v>0</v>
      </c>
      <c r="QYW8" s="65">
        <v>0</v>
      </c>
      <c r="QYX8" s="65">
        <v>0</v>
      </c>
      <c r="QYY8" s="65">
        <v>0</v>
      </c>
      <c r="QYZ8" s="65">
        <v>0</v>
      </c>
      <c r="QZA8" s="65">
        <v>0</v>
      </c>
      <c r="QZB8" s="65">
        <v>0</v>
      </c>
      <c r="QZC8" s="65">
        <v>0</v>
      </c>
      <c r="QZD8" s="65">
        <v>0</v>
      </c>
      <c r="QZE8" s="65">
        <v>0</v>
      </c>
      <c r="QZF8" s="65">
        <v>0</v>
      </c>
      <c r="QZG8" s="65">
        <v>0</v>
      </c>
      <c r="QZH8" s="65">
        <v>0</v>
      </c>
      <c r="QZI8" s="65">
        <v>0</v>
      </c>
      <c r="QZJ8" s="65">
        <v>0</v>
      </c>
      <c r="QZK8" s="65">
        <v>0</v>
      </c>
      <c r="QZL8" s="65">
        <v>0</v>
      </c>
      <c r="QZM8" s="65">
        <v>0</v>
      </c>
      <c r="QZN8" s="65">
        <v>0</v>
      </c>
      <c r="QZO8" s="65">
        <v>0</v>
      </c>
      <c r="QZP8" s="65">
        <v>0</v>
      </c>
      <c r="QZQ8" s="65">
        <v>0</v>
      </c>
      <c r="QZR8" s="65">
        <v>0</v>
      </c>
      <c r="QZS8" s="65">
        <v>0</v>
      </c>
      <c r="QZT8" s="65">
        <v>0</v>
      </c>
      <c r="QZU8" s="65">
        <v>0</v>
      </c>
      <c r="QZV8" s="65">
        <v>0</v>
      </c>
      <c r="QZW8" s="65">
        <v>0</v>
      </c>
      <c r="QZX8" s="65">
        <v>0</v>
      </c>
      <c r="QZY8" s="65">
        <v>0</v>
      </c>
      <c r="QZZ8" s="65">
        <v>0</v>
      </c>
      <c r="RAA8" s="65">
        <v>0</v>
      </c>
      <c r="RAB8" s="65">
        <v>0</v>
      </c>
      <c r="RAC8" s="65">
        <v>0</v>
      </c>
      <c r="RAD8" s="65">
        <v>0</v>
      </c>
      <c r="RAE8" s="65">
        <v>0</v>
      </c>
      <c r="RAF8" s="65">
        <v>0</v>
      </c>
      <c r="RAG8" s="65">
        <v>0</v>
      </c>
      <c r="RAH8" s="65">
        <v>0</v>
      </c>
      <c r="RAI8" s="65">
        <v>0</v>
      </c>
      <c r="RAJ8" s="65">
        <v>0</v>
      </c>
      <c r="RAK8" s="65">
        <v>0</v>
      </c>
      <c r="RAL8" s="65">
        <v>0</v>
      </c>
      <c r="RAM8" s="65">
        <v>0</v>
      </c>
      <c r="RAN8" s="65">
        <v>0</v>
      </c>
      <c r="RAO8" s="65">
        <v>0</v>
      </c>
      <c r="RAP8" s="65">
        <v>0</v>
      </c>
      <c r="RAQ8" s="65">
        <v>0</v>
      </c>
      <c r="RAR8" s="65">
        <v>0</v>
      </c>
      <c r="RAS8" s="65">
        <v>0</v>
      </c>
      <c r="RAT8" s="65">
        <v>0</v>
      </c>
      <c r="RAU8" s="65">
        <v>0</v>
      </c>
      <c r="RAV8" s="65">
        <v>0</v>
      </c>
      <c r="RAW8" s="65">
        <v>0</v>
      </c>
      <c r="RAX8" s="65">
        <v>0</v>
      </c>
      <c r="RAY8" s="65">
        <v>0</v>
      </c>
      <c r="RAZ8" s="65">
        <v>0</v>
      </c>
      <c r="RBA8" s="65">
        <v>0</v>
      </c>
      <c r="RBB8" s="65">
        <v>0</v>
      </c>
      <c r="RBC8" s="65">
        <v>0</v>
      </c>
      <c r="RBD8" s="65">
        <v>0</v>
      </c>
      <c r="RBE8" s="65">
        <v>0</v>
      </c>
      <c r="RBF8" s="65">
        <v>0</v>
      </c>
      <c r="RBG8" s="65">
        <v>0</v>
      </c>
      <c r="RBH8" s="65">
        <v>0</v>
      </c>
      <c r="RBI8" s="65">
        <v>0</v>
      </c>
      <c r="RBJ8" s="65">
        <v>0</v>
      </c>
      <c r="RBK8" s="65">
        <v>0</v>
      </c>
      <c r="RBL8" s="65">
        <v>0</v>
      </c>
      <c r="RBM8" s="65">
        <v>0</v>
      </c>
      <c r="RBN8" s="65">
        <v>0</v>
      </c>
      <c r="RBO8" s="65">
        <v>0</v>
      </c>
      <c r="RBP8" s="65">
        <v>0</v>
      </c>
      <c r="RBQ8" s="65">
        <v>0</v>
      </c>
      <c r="RBR8" s="65">
        <v>0</v>
      </c>
      <c r="RBS8" s="65">
        <v>0</v>
      </c>
      <c r="RBT8" s="65">
        <v>0</v>
      </c>
      <c r="RBU8" s="65">
        <v>0</v>
      </c>
      <c r="RBV8" s="65">
        <v>0</v>
      </c>
      <c r="RBW8" s="65">
        <v>0</v>
      </c>
      <c r="RBX8" s="65">
        <v>0</v>
      </c>
      <c r="RBY8" s="65">
        <v>0</v>
      </c>
      <c r="RBZ8" s="65">
        <v>0</v>
      </c>
      <c r="RCA8" s="65">
        <v>0</v>
      </c>
      <c r="RCB8" s="65">
        <v>0</v>
      </c>
      <c r="RCC8" s="65">
        <v>0</v>
      </c>
      <c r="RCD8" s="65">
        <v>0</v>
      </c>
      <c r="RCE8" s="65">
        <v>0</v>
      </c>
      <c r="RCF8" s="65">
        <v>0</v>
      </c>
      <c r="RCG8" s="65">
        <v>0</v>
      </c>
      <c r="RCH8" s="65">
        <v>0</v>
      </c>
      <c r="RCI8" s="65">
        <v>0</v>
      </c>
      <c r="RCJ8" s="65">
        <v>0</v>
      </c>
      <c r="RCK8" s="65">
        <v>0</v>
      </c>
      <c r="RCL8" s="65">
        <v>0</v>
      </c>
      <c r="RCM8" s="65">
        <v>0</v>
      </c>
      <c r="RCN8" s="65">
        <v>0</v>
      </c>
      <c r="RCO8" s="65">
        <v>0</v>
      </c>
      <c r="RCP8" s="65">
        <v>0</v>
      </c>
      <c r="RCQ8" s="65">
        <v>0</v>
      </c>
      <c r="RCR8" s="65">
        <v>0</v>
      </c>
      <c r="RCS8" s="65">
        <v>0</v>
      </c>
      <c r="RCT8" s="65">
        <v>0</v>
      </c>
      <c r="RCU8" s="65">
        <v>0</v>
      </c>
      <c r="RCV8" s="65">
        <v>0</v>
      </c>
      <c r="RCW8" s="65">
        <v>0</v>
      </c>
      <c r="RCX8" s="65">
        <v>0</v>
      </c>
      <c r="RCY8" s="65">
        <v>0</v>
      </c>
      <c r="RCZ8" s="65">
        <v>0</v>
      </c>
      <c r="RDA8" s="65">
        <v>0</v>
      </c>
      <c r="RDB8" s="65">
        <v>0</v>
      </c>
      <c r="RDC8" s="65">
        <v>0</v>
      </c>
      <c r="RDD8" s="65">
        <v>0</v>
      </c>
      <c r="RDE8" s="65">
        <v>0</v>
      </c>
      <c r="RDF8" s="65">
        <v>0</v>
      </c>
      <c r="RDG8" s="65">
        <v>0</v>
      </c>
      <c r="RDH8" s="65">
        <v>0</v>
      </c>
      <c r="RDI8" s="65">
        <v>0</v>
      </c>
      <c r="RDJ8" s="65">
        <v>0</v>
      </c>
      <c r="RDK8" s="65">
        <v>0</v>
      </c>
      <c r="RDL8" s="65">
        <v>0</v>
      </c>
      <c r="RDM8" s="65">
        <v>0</v>
      </c>
      <c r="RDN8" s="65">
        <v>0</v>
      </c>
      <c r="RDO8" s="65">
        <v>0</v>
      </c>
      <c r="RDP8" s="65">
        <v>0</v>
      </c>
      <c r="RDQ8" s="65">
        <v>0</v>
      </c>
      <c r="RDR8" s="65">
        <v>0</v>
      </c>
      <c r="RDS8" s="65">
        <v>0</v>
      </c>
      <c r="RDT8" s="65">
        <v>0</v>
      </c>
      <c r="RDU8" s="65">
        <v>0</v>
      </c>
      <c r="RDV8" s="65">
        <v>0</v>
      </c>
      <c r="RDW8" s="65">
        <v>0</v>
      </c>
      <c r="RDX8" s="65">
        <v>0</v>
      </c>
      <c r="RDY8" s="65">
        <v>0</v>
      </c>
      <c r="RDZ8" s="65">
        <v>0</v>
      </c>
      <c r="REA8" s="65">
        <v>0</v>
      </c>
      <c r="REB8" s="65">
        <v>0</v>
      </c>
      <c r="REC8" s="65">
        <v>0</v>
      </c>
      <c r="RED8" s="65">
        <v>0</v>
      </c>
      <c r="REE8" s="65">
        <v>0</v>
      </c>
      <c r="REF8" s="65">
        <v>0</v>
      </c>
      <c r="REG8" s="65">
        <v>0</v>
      </c>
      <c r="REH8" s="65">
        <v>0</v>
      </c>
      <c r="REI8" s="65">
        <v>0</v>
      </c>
      <c r="REJ8" s="65">
        <v>0</v>
      </c>
      <c r="REK8" s="65">
        <v>0</v>
      </c>
      <c r="REL8" s="65">
        <v>0</v>
      </c>
      <c r="REM8" s="65">
        <v>0</v>
      </c>
      <c r="REN8" s="65">
        <v>0</v>
      </c>
      <c r="REO8" s="65">
        <v>0</v>
      </c>
      <c r="REP8" s="65">
        <v>0</v>
      </c>
      <c r="REQ8" s="65">
        <v>0</v>
      </c>
      <c r="RER8" s="65">
        <v>0</v>
      </c>
      <c r="RES8" s="65">
        <v>0</v>
      </c>
      <c r="RET8" s="65">
        <v>0</v>
      </c>
      <c r="REU8" s="65">
        <v>0</v>
      </c>
      <c r="REV8" s="65">
        <v>0</v>
      </c>
      <c r="REW8" s="65">
        <v>0</v>
      </c>
      <c r="REX8" s="65">
        <v>0</v>
      </c>
      <c r="REY8" s="65">
        <v>0</v>
      </c>
      <c r="REZ8" s="65">
        <v>0</v>
      </c>
      <c r="RFA8" s="65">
        <v>0</v>
      </c>
      <c r="RFB8" s="65">
        <v>0</v>
      </c>
      <c r="RFC8" s="65">
        <v>0</v>
      </c>
      <c r="RFD8" s="65">
        <v>0</v>
      </c>
      <c r="RFE8" s="65">
        <v>0</v>
      </c>
      <c r="RFF8" s="65">
        <v>0</v>
      </c>
      <c r="RFG8" s="65">
        <v>0</v>
      </c>
      <c r="RFH8" s="65">
        <v>0</v>
      </c>
      <c r="RFI8" s="65">
        <v>0</v>
      </c>
      <c r="RFJ8" s="65">
        <v>0</v>
      </c>
      <c r="RFK8" s="65">
        <v>0</v>
      </c>
      <c r="RFL8" s="65">
        <v>0</v>
      </c>
      <c r="RFM8" s="65">
        <v>0</v>
      </c>
      <c r="RFN8" s="65">
        <v>0</v>
      </c>
      <c r="RFO8" s="65">
        <v>0</v>
      </c>
      <c r="RFP8" s="65">
        <v>0</v>
      </c>
      <c r="RFQ8" s="65">
        <v>0</v>
      </c>
      <c r="RFR8" s="65">
        <v>0</v>
      </c>
      <c r="RFS8" s="65">
        <v>0</v>
      </c>
      <c r="RFT8" s="65">
        <v>0</v>
      </c>
      <c r="RFU8" s="65">
        <v>0</v>
      </c>
      <c r="RFV8" s="65">
        <v>0</v>
      </c>
      <c r="RFW8" s="65">
        <v>0</v>
      </c>
      <c r="RFX8" s="65">
        <v>0</v>
      </c>
      <c r="RFY8" s="65">
        <v>0</v>
      </c>
      <c r="RFZ8" s="65">
        <v>0</v>
      </c>
      <c r="RGA8" s="65">
        <v>0</v>
      </c>
      <c r="RGB8" s="65">
        <v>0</v>
      </c>
      <c r="RGC8" s="65">
        <v>0</v>
      </c>
      <c r="RGD8" s="65">
        <v>0</v>
      </c>
      <c r="RGE8" s="65">
        <v>0</v>
      </c>
      <c r="RGF8" s="65">
        <v>0</v>
      </c>
      <c r="RGG8" s="65">
        <v>0</v>
      </c>
      <c r="RGH8" s="65">
        <v>0</v>
      </c>
      <c r="RGI8" s="65">
        <v>0</v>
      </c>
      <c r="RGJ8" s="65">
        <v>0</v>
      </c>
      <c r="RGK8" s="65">
        <v>0</v>
      </c>
      <c r="RGL8" s="65">
        <v>0</v>
      </c>
      <c r="RGM8" s="65">
        <v>0</v>
      </c>
      <c r="RGN8" s="65">
        <v>0</v>
      </c>
      <c r="RGO8" s="65">
        <v>0</v>
      </c>
      <c r="RGP8" s="65">
        <v>0</v>
      </c>
      <c r="RGQ8" s="65">
        <v>0</v>
      </c>
      <c r="RGR8" s="65">
        <v>0</v>
      </c>
      <c r="RGS8" s="65">
        <v>0</v>
      </c>
      <c r="RGT8" s="65">
        <v>0</v>
      </c>
      <c r="RGU8" s="65">
        <v>0</v>
      </c>
      <c r="RGV8" s="65">
        <v>0</v>
      </c>
      <c r="RGW8" s="65">
        <v>0</v>
      </c>
      <c r="RGX8" s="65">
        <v>0</v>
      </c>
      <c r="RGY8" s="65">
        <v>0</v>
      </c>
      <c r="RGZ8" s="65">
        <v>0</v>
      </c>
      <c r="RHA8" s="65">
        <v>0</v>
      </c>
      <c r="RHB8" s="65">
        <v>0</v>
      </c>
      <c r="RHC8" s="65">
        <v>0</v>
      </c>
      <c r="RHD8" s="65">
        <v>0</v>
      </c>
      <c r="RHE8" s="65">
        <v>0</v>
      </c>
      <c r="RHF8" s="65">
        <v>0</v>
      </c>
      <c r="RHG8" s="65">
        <v>0</v>
      </c>
      <c r="RHH8" s="65">
        <v>0</v>
      </c>
      <c r="RHI8" s="65">
        <v>0</v>
      </c>
      <c r="RHJ8" s="65">
        <v>0</v>
      </c>
      <c r="RHK8" s="65">
        <v>0</v>
      </c>
      <c r="RHL8" s="65">
        <v>0</v>
      </c>
      <c r="RHM8" s="65">
        <v>0</v>
      </c>
      <c r="RHN8" s="65">
        <v>0</v>
      </c>
      <c r="RHO8" s="65">
        <v>0</v>
      </c>
      <c r="RHP8" s="65">
        <v>0</v>
      </c>
      <c r="RHQ8" s="65">
        <v>0</v>
      </c>
      <c r="RHR8" s="65">
        <v>0</v>
      </c>
      <c r="RHS8" s="65">
        <v>0</v>
      </c>
      <c r="RHT8" s="65">
        <v>0</v>
      </c>
      <c r="RHU8" s="65">
        <v>0</v>
      </c>
      <c r="RHV8" s="65">
        <v>0</v>
      </c>
      <c r="RHW8" s="65">
        <v>0</v>
      </c>
      <c r="RHX8" s="65">
        <v>0</v>
      </c>
      <c r="RHY8" s="65">
        <v>0</v>
      </c>
      <c r="RHZ8" s="65">
        <v>0</v>
      </c>
      <c r="RIA8" s="65">
        <v>0</v>
      </c>
      <c r="RIB8" s="65">
        <v>0</v>
      </c>
      <c r="RIC8" s="65">
        <v>0</v>
      </c>
      <c r="RID8" s="65">
        <v>0</v>
      </c>
      <c r="RIE8" s="65">
        <v>0</v>
      </c>
      <c r="RIF8" s="65">
        <v>0</v>
      </c>
      <c r="RIG8" s="65">
        <v>0</v>
      </c>
      <c r="RIH8" s="65">
        <v>0</v>
      </c>
      <c r="RII8" s="65">
        <v>0</v>
      </c>
      <c r="RIJ8" s="65">
        <v>0</v>
      </c>
      <c r="RIK8" s="65">
        <v>0</v>
      </c>
      <c r="RIL8" s="65">
        <v>0</v>
      </c>
      <c r="RIM8" s="65">
        <v>0</v>
      </c>
      <c r="RIN8" s="65">
        <v>0</v>
      </c>
      <c r="RIO8" s="65">
        <v>0</v>
      </c>
      <c r="RIP8" s="65">
        <v>0</v>
      </c>
      <c r="RIQ8" s="65">
        <v>0</v>
      </c>
      <c r="RIR8" s="65">
        <v>0</v>
      </c>
      <c r="RIS8" s="65">
        <v>0</v>
      </c>
      <c r="RIT8" s="65">
        <v>0</v>
      </c>
      <c r="RIU8" s="65">
        <v>0</v>
      </c>
      <c r="RIV8" s="65">
        <v>0</v>
      </c>
      <c r="RIW8" s="65">
        <v>0</v>
      </c>
      <c r="RIX8" s="65">
        <v>0</v>
      </c>
      <c r="RIY8" s="65">
        <v>0</v>
      </c>
      <c r="RIZ8" s="65">
        <v>0</v>
      </c>
      <c r="RJA8" s="65">
        <v>0</v>
      </c>
      <c r="RJB8" s="65">
        <v>0</v>
      </c>
      <c r="RJC8" s="65">
        <v>0</v>
      </c>
      <c r="RJD8" s="65">
        <v>0</v>
      </c>
      <c r="RJE8" s="65">
        <v>0</v>
      </c>
      <c r="RJF8" s="65">
        <v>0</v>
      </c>
      <c r="RJG8" s="65">
        <v>0</v>
      </c>
      <c r="RJH8" s="65">
        <v>0</v>
      </c>
      <c r="RJI8" s="65">
        <v>0</v>
      </c>
      <c r="RJJ8" s="65">
        <v>0</v>
      </c>
      <c r="RJK8" s="65">
        <v>0</v>
      </c>
      <c r="RJL8" s="65">
        <v>0</v>
      </c>
      <c r="RJM8" s="65">
        <v>0</v>
      </c>
      <c r="RJN8" s="65">
        <v>0</v>
      </c>
      <c r="RJO8" s="65">
        <v>0</v>
      </c>
      <c r="RJP8" s="65">
        <v>0</v>
      </c>
      <c r="RJQ8" s="65">
        <v>0</v>
      </c>
      <c r="RJR8" s="65">
        <v>0</v>
      </c>
      <c r="RJS8" s="65">
        <v>0</v>
      </c>
      <c r="RJT8" s="65">
        <v>0</v>
      </c>
      <c r="RJU8" s="65">
        <v>0</v>
      </c>
      <c r="RJV8" s="65">
        <v>0</v>
      </c>
      <c r="RJW8" s="65">
        <v>0</v>
      </c>
      <c r="RJX8" s="65">
        <v>0</v>
      </c>
      <c r="RJY8" s="65">
        <v>0</v>
      </c>
      <c r="RJZ8" s="65">
        <v>0</v>
      </c>
      <c r="RKA8" s="65">
        <v>0</v>
      </c>
      <c r="RKB8" s="65">
        <v>0</v>
      </c>
      <c r="RKC8" s="65">
        <v>0</v>
      </c>
      <c r="RKD8" s="65">
        <v>0</v>
      </c>
      <c r="RKE8" s="65">
        <v>0</v>
      </c>
      <c r="RKF8" s="65">
        <v>0</v>
      </c>
      <c r="RKG8" s="65">
        <v>0</v>
      </c>
      <c r="RKH8" s="65">
        <v>0</v>
      </c>
      <c r="RKI8" s="65">
        <v>0</v>
      </c>
      <c r="RKJ8" s="65">
        <v>0</v>
      </c>
      <c r="RKK8" s="65">
        <v>0</v>
      </c>
      <c r="RKL8" s="65">
        <v>0</v>
      </c>
      <c r="RKM8" s="65">
        <v>0</v>
      </c>
      <c r="RKN8" s="65">
        <v>0</v>
      </c>
      <c r="RKO8" s="65">
        <v>0</v>
      </c>
      <c r="RKP8" s="65">
        <v>0</v>
      </c>
      <c r="RKQ8" s="65">
        <v>0</v>
      </c>
      <c r="RKR8" s="65">
        <v>0</v>
      </c>
      <c r="RKS8" s="65">
        <v>0</v>
      </c>
      <c r="RKT8" s="65">
        <v>0</v>
      </c>
      <c r="RKU8" s="65">
        <v>0</v>
      </c>
      <c r="RKV8" s="65">
        <v>0</v>
      </c>
      <c r="RKW8" s="65">
        <v>0</v>
      </c>
      <c r="RKX8" s="65">
        <v>0</v>
      </c>
      <c r="RKY8" s="65">
        <v>0</v>
      </c>
      <c r="RKZ8" s="65">
        <v>0</v>
      </c>
      <c r="RLA8" s="65">
        <v>0</v>
      </c>
      <c r="RLB8" s="65">
        <v>0</v>
      </c>
      <c r="RLC8" s="65">
        <v>0</v>
      </c>
      <c r="RLD8" s="65">
        <v>0</v>
      </c>
      <c r="RLE8" s="65">
        <v>0</v>
      </c>
      <c r="RLF8" s="65">
        <v>0</v>
      </c>
      <c r="RLG8" s="65">
        <v>0</v>
      </c>
      <c r="RLH8" s="65">
        <v>0</v>
      </c>
      <c r="RLI8" s="65">
        <v>0</v>
      </c>
      <c r="RLJ8" s="65">
        <v>0</v>
      </c>
      <c r="RLK8" s="65">
        <v>0</v>
      </c>
      <c r="RLL8" s="65">
        <v>0</v>
      </c>
      <c r="RLM8" s="65">
        <v>0</v>
      </c>
      <c r="RLN8" s="65">
        <v>0</v>
      </c>
      <c r="RLO8" s="65">
        <v>0</v>
      </c>
      <c r="RLP8" s="65">
        <v>0</v>
      </c>
      <c r="RLQ8" s="65">
        <v>0</v>
      </c>
      <c r="RLR8" s="65">
        <v>0</v>
      </c>
      <c r="RLS8" s="65">
        <v>0</v>
      </c>
      <c r="RLT8" s="65">
        <v>0</v>
      </c>
      <c r="RLU8" s="65">
        <v>0</v>
      </c>
      <c r="RLV8" s="65">
        <v>0</v>
      </c>
      <c r="RLW8" s="65">
        <v>0</v>
      </c>
      <c r="RLX8" s="65">
        <v>0</v>
      </c>
      <c r="RLY8" s="65">
        <v>0</v>
      </c>
      <c r="RLZ8" s="65">
        <v>0</v>
      </c>
      <c r="RMA8" s="65">
        <v>0</v>
      </c>
      <c r="RMB8" s="65">
        <v>0</v>
      </c>
      <c r="RMC8" s="65">
        <v>0</v>
      </c>
      <c r="RMD8" s="65">
        <v>0</v>
      </c>
      <c r="RME8" s="65">
        <v>0</v>
      </c>
      <c r="RMF8" s="65">
        <v>0</v>
      </c>
      <c r="RMG8" s="65">
        <v>0</v>
      </c>
      <c r="RMH8" s="65">
        <v>0</v>
      </c>
      <c r="RMI8" s="65">
        <v>0</v>
      </c>
      <c r="RMJ8" s="65">
        <v>0</v>
      </c>
      <c r="RMK8" s="65">
        <v>0</v>
      </c>
      <c r="RML8" s="65">
        <v>0</v>
      </c>
      <c r="RMM8" s="65">
        <v>0</v>
      </c>
      <c r="RMN8" s="65">
        <v>0</v>
      </c>
      <c r="RMO8" s="65">
        <v>0</v>
      </c>
      <c r="RMP8" s="65">
        <v>0</v>
      </c>
      <c r="RMQ8" s="65">
        <v>0</v>
      </c>
      <c r="RMR8" s="65">
        <v>0</v>
      </c>
      <c r="RMS8" s="65">
        <v>0</v>
      </c>
      <c r="RMT8" s="65">
        <v>0</v>
      </c>
      <c r="RMU8" s="65">
        <v>0</v>
      </c>
      <c r="RMV8" s="65">
        <v>0</v>
      </c>
      <c r="RMW8" s="65">
        <v>0</v>
      </c>
      <c r="RMX8" s="65">
        <v>0</v>
      </c>
      <c r="RMY8" s="65">
        <v>0</v>
      </c>
      <c r="RMZ8" s="65">
        <v>0</v>
      </c>
      <c r="RNA8" s="65">
        <v>0</v>
      </c>
      <c r="RNB8" s="65">
        <v>0</v>
      </c>
      <c r="RNC8" s="65">
        <v>0</v>
      </c>
      <c r="RND8" s="65">
        <v>0</v>
      </c>
      <c r="RNE8" s="65">
        <v>0</v>
      </c>
      <c r="RNF8" s="65">
        <v>0</v>
      </c>
      <c r="RNG8" s="65">
        <v>0</v>
      </c>
      <c r="RNH8" s="65">
        <v>0</v>
      </c>
      <c r="RNI8" s="65">
        <v>0</v>
      </c>
      <c r="RNJ8" s="65">
        <v>0</v>
      </c>
      <c r="RNK8" s="65">
        <v>0</v>
      </c>
      <c r="RNL8" s="65">
        <v>0</v>
      </c>
      <c r="RNM8" s="65">
        <v>0</v>
      </c>
      <c r="RNN8" s="65">
        <v>0</v>
      </c>
      <c r="RNO8" s="65">
        <v>0</v>
      </c>
      <c r="RNP8" s="65">
        <v>0</v>
      </c>
      <c r="RNQ8" s="65">
        <v>0</v>
      </c>
      <c r="RNR8" s="65">
        <v>0</v>
      </c>
      <c r="RNS8" s="65">
        <v>0</v>
      </c>
      <c r="RNT8" s="65">
        <v>0</v>
      </c>
      <c r="RNU8" s="65">
        <v>0</v>
      </c>
      <c r="RNV8" s="65">
        <v>0</v>
      </c>
      <c r="RNW8" s="65">
        <v>0</v>
      </c>
      <c r="RNX8" s="65">
        <v>0</v>
      </c>
      <c r="RNY8" s="65">
        <v>0</v>
      </c>
      <c r="RNZ8" s="65">
        <v>0</v>
      </c>
      <c r="ROA8" s="65">
        <v>0</v>
      </c>
      <c r="ROB8" s="65">
        <v>0</v>
      </c>
      <c r="ROC8" s="65">
        <v>0</v>
      </c>
      <c r="ROD8" s="65">
        <v>0</v>
      </c>
      <c r="ROE8" s="65">
        <v>0</v>
      </c>
      <c r="ROF8" s="65">
        <v>0</v>
      </c>
      <c r="ROG8" s="65">
        <v>0</v>
      </c>
      <c r="ROH8" s="65">
        <v>0</v>
      </c>
      <c r="ROI8" s="65">
        <v>0</v>
      </c>
      <c r="ROJ8" s="65">
        <v>0</v>
      </c>
      <c r="ROK8" s="65">
        <v>0</v>
      </c>
      <c r="ROL8" s="65">
        <v>0</v>
      </c>
      <c r="ROM8" s="65">
        <v>0</v>
      </c>
      <c r="RON8" s="65">
        <v>0</v>
      </c>
      <c r="ROO8" s="65">
        <v>0</v>
      </c>
      <c r="ROP8" s="65">
        <v>0</v>
      </c>
      <c r="ROQ8" s="65">
        <v>0</v>
      </c>
      <c r="ROR8" s="65">
        <v>0</v>
      </c>
      <c r="ROS8" s="65">
        <v>0</v>
      </c>
      <c r="ROT8" s="65">
        <v>0</v>
      </c>
      <c r="ROU8" s="65">
        <v>0</v>
      </c>
      <c r="ROV8" s="65">
        <v>0</v>
      </c>
      <c r="ROW8" s="65">
        <v>0</v>
      </c>
      <c r="ROX8" s="65">
        <v>0</v>
      </c>
      <c r="ROY8" s="65">
        <v>0</v>
      </c>
      <c r="ROZ8" s="65">
        <v>0</v>
      </c>
      <c r="RPA8" s="65">
        <v>0</v>
      </c>
      <c r="RPB8" s="65">
        <v>0</v>
      </c>
      <c r="RPC8" s="65">
        <v>0</v>
      </c>
      <c r="RPD8" s="65">
        <v>0</v>
      </c>
      <c r="RPE8" s="65">
        <v>0</v>
      </c>
      <c r="RPF8" s="65">
        <v>0</v>
      </c>
      <c r="RPG8" s="65">
        <v>0</v>
      </c>
      <c r="RPH8" s="65">
        <v>0</v>
      </c>
      <c r="RPI8" s="65">
        <v>0</v>
      </c>
      <c r="RPJ8" s="65">
        <v>0</v>
      </c>
      <c r="RPK8" s="65">
        <v>0</v>
      </c>
      <c r="RPL8" s="65">
        <v>0</v>
      </c>
      <c r="RPM8" s="65">
        <v>0</v>
      </c>
      <c r="RPN8" s="65">
        <v>0</v>
      </c>
      <c r="RPO8" s="65">
        <v>0</v>
      </c>
      <c r="RPP8" s="65">
        <v>0</v>
      </c>
      <c r="RPQ8" s="65">
        <v>0</v>
      </c>
      <c r="RPR8" s="65">
        <v>0</v>
      </c>
      <c r="RPS8" s="65">
        <v>0</v>
      </c>
      <c r="RPT8" s="65">
        <v>0</v>
      </c>
      <c r="RPU8" s="65">
        <v>0</v>
      </c>
      <c r="RPV8" s="65">
        <v>0</v>
      </c>
      <c r="RPW8" s="65">
        <v>0</v>
      </c>
      <c r="RPX8" s="65">
        <v>0</v>
      </c>
      <c r="RPY8" s="65">
        <v>0</v>
      </c>
      <c r="RPZ8" s="65">
        <v>0</v>
      </c>
      <c r="RQA8" s="65">
        <v>0</v>
      </c>
      <c r="RQB8" s="65">
        <v>0</v>
      </c>
      <c r="RQC8" s="65">
        <v>0</v>
      </c>
      <c r="RQD8" s="65">
        <v>0</v>
      </c>
      <c r="RQE8" s="65">
        <v>0</v>
      </c>
      <c r="RQF8" s="65">
        <v>0</v>
      </c>
      <c r="RQG8" s="65">
        <v>0</v>
      </c>
      <c r="RQH8" s="65">
        <v>0</v>
      </c>
      <c r="RQI8" s="65">
        <v>0</v>
      </c>
      <c r="RQJ8" s="65">
        <v>0</v>
      </c>
      <c r="RQK8" s="65">
        <v>0</v>
      </c>
      <c r="RQL8" s="65">
        <v>0</v>
      </c>
      <c r="RQM8" s="65">
        <v>0</v>
      </c>
      <c r="RQN8" s="65">
        <v>0</v>
      </c>
      <c r="RQO8" s="65">
        <v>0</v>
      </c>
      <c r="RQP8" s="65">
        <v>0</v>
      </c>
      <c r="RQQ8" s="65">
        <v>0</v>
      </c>
      <c r="RQR8" s="65">
        <v>0</v>
      </c>
      <c r="RQS8" s="65">
        <v>0</v>
      </c>
      <c r="RQT8" s="65">
        <v>0</v>
      </c>
      <c r="RQU8" s="65">
        <v>0</v>
      </c>
      <c r="RQV8" s="65">
        <v>0</v>
      </c>
      <c r="RQW8" s="65">
        <v>0</v>
      </c>
      <c r="RQX8" s="65">
        <v>0</v>
      </c>
      <c r="RQY8" s="65">
        <v>0</v>
      </c>
      <c r="RQZ8" s="65">
        <v>0</v>
      </c>
      <c r="RRA8" s="65">
        <v>0</v>
      </c>
      <c r="RRB8" s="65">
        <v>0</v>
      </c>
      <c r="RRC8" s="65">
        <v>0</v>
      </c>
      <c r="RRD8" s="65">
        <v>0</v>
      </c>
      <c r="RRE8" s="65">
        <v>0</v>
      </c>
      <c r="RRF8" s="65">
        <v>0</v>
      </c>
      <c r="RRG8" s="65">
        <v>0</v>
      </c>
      <c r="RRH8" s="65">
        <v>0</v>
      </c>
      <c r="RRI8" s="65">
        <v>0</v>
      </c>
      <c r="RRJ8" s="65">
        <v>0</v>
      </c>
      <c r="RRK8" s="65">
        <v>0</v>
      </c>
      <c r="RRL8" s="65">
        <v>0</v>
      </c>
      <c r="RRM8" s="65">
        <v>0</v>
      </c>
      <c r="RRN8" s="65">
        <v>0</v>
      </c>
      <c r="RRO8" s="65">
        <v>0</v>
      </c>
      <c r="RRP8" s="65">
        <v>0</v>
      </c>
      <c r="RRQ8" s="65">
        <v>0</v>
      </c>
      <c r="RRR8" s="65">
        <v>0</v>
      </c>
      <c r="RRS8" s="65">
        <v>0</v>
      </c>
      <c r="RRT8" s="65">
        <v>0</v>
      </c>
      <c r="RRU8" s="65">
        <v>0</v>
      </c>
      <c r="RRV8" s="65">
        <v>0</v>
      </c>
      <c r="RRW8" s="65">
        <v>0</v>
      </c>
      <c r="RRX8" s="65">
        <v>0</v>
      </c>
      <c r="RRY8" s="65">
        <v>0</v>
      </c>
      <c r="RRZ8" s="65">
        <v>0</v>
      </c>
      <c r="RSA8" s="65">
        <v>0</v>
      </c>
      <c r="RSB8" s="65">
        <v>0</v>
      </c>
      <c r="RSC8" s="65">
        <v>0</v>
      </c>
      <c r="RSD8" s="65">
        <v>0</v>
      </c>
      <c r="RSE8" s="65">
        <v>0</v>
      </c>
      <c r="RSF8" s="65">
        <v>0</v>
      </c>
      <c r="RSG8" s="65">
        <v>0</v>
      </c>
      <c r="RSH8" s="65">
        <v>0</v>
      </c>
      <c r="RSI8" s="65">
        <v>0</v>
      </c>
      <c r="RSJ8" s="65">
        <v>0</v>
      </c>
      <c r="RSK8" s="65">
        <v>0</v>
      </c>
      <c r="RSL8" s="65">
        <v>0</v>
      </c>
      <c r="RSM8" s="65">
        <v>0</v>
      </c>
      <c r="RSN8" s="65">
        <v>0</v>
      </c>
      <c r="RSO8" s="65">
        <v>0</v>
      </c>
      <c r="RSP8" s="65">
        <v>0</v>
      </c>
      <c r="RSQ8" s="65">
        <v>0</v>
      </c>
      <c r="RSR8" s="65">
        <v>0</v>
      </c>
      <c r="RSS8" s="65">
        <v>0</v>
      </c>
      <c r="RST8" s="65">
        <v>0</v>
      </c>
      <c r="RSU8" s="65">
        <v>0</v>
      </c>
      <c r="RSV8" s="65">
        <v>0</v>
      </c>
      <c r="RSW8" s="65">
        <v>0</v>
      </c>
      <c r="RSX8" s="65">
        <v>0</v>
      </c>
      <c r="RSY8" s="65">
        <v>0</v>
      </c>
      <c r="RSZ8" s="65">
        <v>0</v>
      </c>
      <c r="RTA8" s="65">
        <v>0</v>
      </c>
      <c r="RTB8" s="65">
        <v>0</v>
      </c>
      <c r="RTC8" s="65">
        <v>0</v>
      </c>
      <c r="RTD8" s="65">
        <v>0</v>
      </c>
      <c r="RTE8" s="65">
        <v>0</v>
      </c>
      <c r="RTF8" s="65">
        <v>0</v>
      </c>
      <c r="RTG8" s="65">
        <v>0</v>
      </c>
      <c r="RTH8" s="65">
        <v>0</v>
      </c>
      <c r="RTI8" s="65">
        <v>0</v>
      </c>
      <c r="RTJ8" s="65">
        <v>0</v>
      </c>
      <c r="RTK8" s="65">
        <v>0</v>
      </c>
      <c r="RTL8" s="65">
        <v>0</v>
      </c>
      <c r="RTM8" s="65">
        <v>0</v>
      </c>
      <c r="RTN8" s="65">
        <v>0</v>
      </c>
      <c r="RTO8" s="65">
        <v>0</v>
      </c>
      <c r="RTP8" s="65">
        <v>0</v>
      </c>
      <c r="RTQ8" s="65">
        <v>0</v>
      </c>
      <c r="RTR8" s="65">
        <v>0</v>
      </c>
      <c r="RTS8" s="65">
        <v>0</v>
      </c>
      <c r="RTT8" s="65">
        <v>0</v>
      </c>
      <c r="RTU8" s="65">
        <v>0</v>
      </c>
      <c r="RTV8" s="65">
        <v>0</v>
      </c>
      <c r="RTW8" s="65">
        <v>0</v>
      </c>
      <c r="RTX8" s="65">
        <v>0</v>
      </c>
      <c r="RTY8" s="65">
        <v>0</v>
      </c>
      <c r="RTZ8" s="65">
        <v>0</v>
      </c>
      <c r="RUA8" s="65">
        <v>0</v>
      </c>
      <c r="RUB8" s="65">
        <v>0</v>
      </c>
      <c r="RUC8" s="65">
        <v>0</v>
      </c>
      <c r="RUD8" s="65">
        <v>0</v>
      </c>
      <c r="RUE8" s="65">
        <v>0</v>
      </c>
      <c r="RUF8" s="65">
        <v>0</v>
      </c>
      <c r="RUG8" s="65">
        <v>0</v>
      </c>
      <c r="RUH8" s="65">
        <v>0</v>
      </c>
      <c r="RUI8" s="65">
        <v>0</v>
      </c>
      <c r="RUJ8" s="65">
        <v>0</v>
      </c>
      <c r="RUK8" s="65">
        <v>0</v>
      </c>
      <c r="RUL8" s="65">
        <v>0</v>
      </c>
      <c r="RUM8" s="65">
        <v>0</v>
      </c>
      <c r="RUN8" s="65">
        <v>0</v>
      </c>
      <c r="RUO8" s="65">
        <v>0</v>
      </c>
      <c r="RUP8" s="65">
        <v>0</v>
      </c>
      <c r="RUQ8" s="65">
        <v>0</v>
      </c>
      <c r="RUR8" s="65">
        <v>0</v>
      </c>
      <c r="RUS8" s="65">
        <v>0</v>
      </c>
      <c r="RUT8" s="65">
        <v>0</v>
      </c>
      <c r="RUU8" s="65">
        <v>0</v>
      </c>
      <c r="RUV8" s="65">
        <v>0</v>
      </c>
      <c r="RUW8" s="65">
        <v>0</v>
      </c>
      <c r="RUX8" s="65">
        <v>0</v>
      </c>
      <c r="RUY8" s="65">
        <v>0</v>
      </c>
      <c r="RUZ8" s="65">
        <v>0</v>
      </c>
      <c r="RVA8" s="65">
        <v>0</v>
      </c>
      <c r="RVB8" s="65">
        <v>0</v>
      </c>
      <c r="RVC8" s="65">
        <v>0</v>
      </c>
      <c r="RVD8" s="65">
        <v>0</v>
      </c>
      <c r="RVE8" s="65">
        <v>0</v>
      </c>
      <c r="RVF8" s="65">
        <v>0</v>
      </c>
      <c r="RVG8" s="65">
        <v>0</v>
      </c>
      <c r="RVH8" s="65">
        <v>0</v>
      </c>
      <c r="RVI8" s="65">
        <v>0</v>
      </c>
      <c r="RVJ8" s="65">
        <v>0</v>
      </c>
      <c r="RVK8" s="65">
        <v>0</v>
      </c>
      <c r="RVL8" s="65">
        <v>0</v>
      </c>
      <c r="RVM8" s="65">
        <v>0</v>
      </c>
      <c r="RVN8" s="65">
        <v>0</v>
      </c>
      <c r="RVO8" s="65">
        <v>0</v>
      </c>
      <c r="RVP8" s="65">
        <v>0</v>
      </c>
      <c r="RVQ8" s="65">
        <v>0</v>
      </c>
      <c r="RVR8" s="65">
        <v>0</v>
      </c>
      <c r="RVS8" s="65">
        <v>0</v>
      </c>
      <c r="RVT8" s="65">
        <v>0</v>
      </c>
      <c r="RVU8" s="65">
        <v>0</v>
      </c>
      <c r="RVV8" s="65">
        <v>0</v>
      </c>
      <c r="RVW8" s="65">
        <v>0</v>
      </c>
      <c r="RVX8" s="65">
        <v>0</v>
      </c>
      <c r="RVY8" s="65">
        <v>0</v>
      </c>
      <c r="RVZ8" s="65">
        <v>0</v>
      </c>
      <c r="RWA8" s="65">
        <v>0</v>
      </c>
      <c r="RWB8" s="65">
        <v>0</v>
      </c>
      <c r="RWC8" s="65">
        <v>0</v>
      </c>
      <c r="RWD8" s="65">
        <v>0</v>
      </c>
      <c r="RWE8" s="65">
        <v>0</v>
      </c>
      <c r="RWF8" s="65">
        <v>0</v>
      </c>
      <c r="RWG8" s="65">
        <v>0</v>
      </c>
      <c r="RWH8" s="65">
        <v>0</v>
      </c>
      <c r="RWI8" s="65">
        <v>0</v>
      </c>
      <c r="RWJ8" s="65">
        <v>0</v>
      </c>
      <c r="RWK8" s="65">
        <v>0</v>
      </c>
      <c r="RWL8" s="65">
        <v>0</v>
      </c>
      <c r="RWM8" s="65">
        <v>0</v>
      </c>
      <c r="RWN8" s="65">
        <v>0</v>
      </c>
      <c r="RWO8" s="65">
        <v>0</v>
      </c>
      <c r="RWP8" s="65">
        <v>0</v>
      </c>
      <c r="RWQ8" s="65">
        <v>0</v>
      </c>
      <c r="RWR8" s="65">
        <v>0</v>
      </c>
      <c r="RWS8" s="65">
        <v>0</v>
      </c>
      <c r="RWT8" s="65">
        <v>0</v>
      </c>
      <c r="RWU8" s="65">
        <v>0</v>
      </c>
      <c r="RWV8" s="65">
        <v>0</v>
      </c>
      <c r="RWW8" s="65">
        <v>0</v>
      </c>
      <c r="RWX8" s="65">
        <v>0</v>
      </c>
      <c r="RWY8" s="65">
        <v>0</v>
      </c>
      <c r="RWZ8" s="65">
        <v>0</v>
      </c>
      <c r="RXA8" s="65">
        <v>0</v>
      </c>
      <c r="RXB8" s="65">
        <v>0</v>
      </c>
      <c r="RXC8" s="65">
        <v>0</v>
      </c>
      <c r="RXD8" s="65">
        <v>0</v>
      </c>
      <c r="RXE8" s="65">
        <v>0</v>
      </c>
      <c r="RXF8" s="65">
        <v>0</v>
      </c>
      <c r="RXG8" s="65">
        <v>0</v>
      </c>
      <c r="RXH8" s="65">
        <v>0</v>
      </c>
      <c r="RXI8" s="65">
        <v>0</v>
      </c>
      <c r="RXJ8" s="65">
        <v>0</v>
      </c>
      <c r="RXK8" s="65">
        <v>0</v>
      </c>
      <c r="RXL8" s="65">
        <v>0</v>
      </c>
      <c r="RXM8" s="65">
        <v>0</v>
      </c>
      <c r="RXN8" s="65">
        <v>0</v>
      </c>
      <c r="RXO8" s="65">
        <v>0</v>
      </c>
      <c r="RXP8" s="65">
        <v>0</v>
      </c>
      <c r="RXQ8" s="65">
        <v>0</v>
      </c>
      <c r="RXR8" s="65">
        <v>0</v>
      </c>
      <c r="RXS8" s="65">
        <v>0</v>
      </c>
      <c r="RXT8" s="65">
        <v>0</v>
      </c>
      <c r="RXU8" s="65">
        <v>0</v>
      </c>
      <c r="RXV8" s="65">
        <v>0</v>
      </c>
      <c r="RXW8" s="65">
        <v>0</v>
      </c>
      <c r="RXX8" s="65">
        <v>0</v>
      </c>
      <c r="RXY8" s="65">
        <v>0</v>
      </c>
      <c r="RXZ8" s="65">
        <v>0</v>
      </c>
      <c r="RYA8" s="65">
        <v>0</v>
      </c>
      <c r="RYB8" s="65">
        <v>0</v>
      </c>
      <c r="RYC8" s="65">
        <v>0</v>
      </c>
      <c r="RYD8" s="65">
        <v>0</v>
      </c>
      <c r="RYE8" s="65">
        <v>0</v>
      </c>
      <c r="RYF8" s="65">
        <v>0</v>
      </c>
      <c r="RYG8" s="65">
        <v>0</v>
      </c>
      <c r="RYH8" s="65">
        <v>0</v>
      </c>
      <c r="RYI8" s="65">
        <v>0</v>
      </c>
      <c r="RYJ8" s="65">
        <v>0</v>
      </c>
      <c r="RYK8" s="65">
        <v>0</v>
      </c>
      <c r="RYL8" s="65">
        <v>0</v>
      </c>
      <c r="RYM8" s="65">
        <v>0</v>
      </c>
      <c r="RYN8" s="65">
        <v>0</v>
      </c>
      <c r="RYO8" s="65">
        <v>0</v>
      </c>
      <c r="RYP8" s="65">
        <v>0</v>
      </c>
      <c r="RYQ8" s="65">
        <v>0</v>
      </c>
      <c r="RYR8" s="65">
        <v>0</v>
      </c>
      <c r="RYS8" s="65">
        <v>0</v>
      </c>
      <c r="RYT8" s="65">
        <v>0</v>
      </c>
      <c r="RYU8" s="65">
        <v>0</v>
      </c>
      <c r="RYV8" s="65">
        <v>0</v>
      </c>
      <c r="RYW8" s="65">
        <v>0</v>
      </c>
      <c r="RYX8" s="65">
        <v>0</v>
      </c>
      <c r="RYY8" s="65">
        <v>0</v>
      </c>
      <c r="RYZ8" s="65">
        <v>0</v>
      </c>
      <c r="RZA8" s="65">
        <v>0</v>
      </c>
      <c r="RZB8" s="65">
        <v>0</v>
      </c>
      <c r="RZC8" s="65">
        <v>0</v>
      </c>
      <c r="RZD8" s="65">
        <v>0</v>
      </c>
      <c r="RZE8" s="65">
        <v>0</v>
      </c>
      <c r="RZF8" s="65">
        <v>0</v>
      </c>
      <c r="RZG8" s="65">
        <v>0</v>
      </c>
      <c r="RZH8" s="65">
        <v>0</v>
      </c>
      <c r="RZI8" s="65">
        <v>0</v>
      </c>
      <c r="RZJ8" s="65">
        <v>0</v>
      </c>
      <c r="RZK8" s="65">
        <v>0</v>
      </c>
      <c r="RZL8" s="65">
        <v>0</v>
      </c>
      <c r="RZM8" s="65">
        <v>0</v>
      </c>
      <c r="RZN8" s="65">
        <v>0</v>
      </c>
      <c r="RZO8" s="65">
        <v>0</v>
      </c>
      <c r="RZP8" s="65">
        <v>0</v>
      </c>
      <c r="RZQ8" s="65">
        <v>0</v>
      </c>
      <c r="RZR8" s="65">
        <v>0</v>
      </c>
      <c r="RZS8" s="65">
        <v>0</v>
      </c>
      <c r="RZT8" s="65">
        <v>0</v>
      </c>
      <c r="RZU8" s="65">
        <v>0</v>
      </c>
      <c r="RZV8" s="65">
        <v>0</v>
      </c>
      <c r="RZW8" s="65">
        <v>0</v>
      </c>
      <c r="RZX8" s="65">
        <v>0</v>
      </c>
      <c r="RZY8" s="65">
        <v>0</v>
      </c>
      <c r="RZZ8" s="65">
        <v>0</v>
      </c>
      <c r="SAA8" s="65">
        <v>0</v>
      </c>
      <c r="SAB8" s="65">
        <v>0</v>
      </c>
      <c r="SAC8" s="65">
        <v>0</v>
      </c>
      <c r="SAD8" s="65">
        <v>0</v>
      </c>
      <c r="SAE8" s="65">
        <v>0</v>
      </c>
      <c r="SAF8" s="65">
        <v>0</v>
      </c>
      <c r="SAG8" s="65">
        <v>0</v>
      </c>
      <c r="SAH8" s="65">
        <v>0</v>
      </c>
      <c r="SAI8" s="65">
        <v>0</v>
      </c>
      <c r="SAJ8" s="65">
        <v>0</v>
      </c>
      <c r="SAK8" s="65">
        <v>0</v>
      </c>
      <c r="SAL8" s="65">
        <v>0</v>
      </c>
      <c r="SAM8" s="65">
        <v>0</v>
      </c>
      <c r="SAN8" s="65">
        <v>0</v>
      </c>
      <c r="SAO8" s="65">
        <v>0</v>
      </c>
      <c r="SAP8" s="65">
        <v>0</v>
      </c>
      <c r="SAQ8" s="65">
        <v>0</v>
      </c>
      <c r="SAR8" s="65">
        <v>0</v>
      </c>
      <c r="SAS8" s="65">
        <v>0</v>
      </c>
      <c r="SAT8" s="65">
        <v>0</v>
      </c>
      <c r="SAU8" s="65">
        <v>0</v>
      </c>
      <c r="SAV8" s="65">
        <v>0</v>
      </c>
      <c r="SAW8" s="65">
        <v>0</v>
      </c>
      <c r="SAX8" s="65">
        <v>0</v>
      </c>
      <c r="SAY8" s="65">
        <v>0</v>
      </c>
      <c r="SAZ8" s="65">
        <v>0</v>
      </c>
      <c r="SBA8" s="65">
        <v>0</v>
      </c>
      <c r="SBB8" s="65">
        <v>0</v>
      </c>
      <c r="SBC8" s="65">
        <v>0</v>
      </c>
      <c r="SBD8" s="65">
        <v>0</v>
      </c>
      <c r="SBE8" s="65">
        <v>0</v>
      </c>
      <c r="SBF8" s="65">
        <v>0</v>
      </c>
      <c r="SBG8" s="65">
        <v>0</v>
      </c>
      <c r="SBH8" s="65">
        <v>0</v>
      </c>
      <c r="SBI8" s="65">
        <v>0</v>
      </c>
      <c r="SBJ8" s="65">
        <v>0</v>
      </c>
      <c r="SBK8" s="65">
        <v>0</v>
      </c>
      <c r="SBL8" s="65">
        <v>0</v>
      </c>
      <c r="SBM8" s="65">
        <v>0</v>
      </c>
      <c r="SBN8" s="65">
        <v>0</v>
      </c>
      <c r="SBO8" s="65">
        <v>0</v>
      </c>
      <c r="SBP8" s="65">
        <v>0</v>
      </c>
      <c r="SBQ8" s="65">
        <v>0</v>
      </c>
      <c r="SBR8" s="65">
        <v>0</v>
      </c>
      <c r="SBS8" s="65">
        <v>0</v>
      </c>
      <c r="SBT8" s="65">
        <v>0</v>
      </c>
      <c r="SBU8" s="65">
        <v>0</v>
      </c>
      <c r="SBV8" s="65">
        <v>0</v>
      </c>
      <c r="SBW8" s="65">
        <v>0</v>
      </c>
      <c r="SBX8" s="65">
        <v>0</v>
      </c>
      <c r="SBY8" s="65">
        <v>0</v>
      </c>
      <c r="SBZ8" s="65">
        <v>0</v>
      </c>
      <c r="SCA8" s="65">
        <v>0</v>
      </c>
      <c r="SCB8" s="65">
        <v>0</v>
      </c>
      <c r="SCC8" s="65">
        <v>0</v>
      </c>
      <c r="SCD8" s="65">
        <v>0</v>
      </c>
      <c r="SCE8" s="65">
        <v>0</v>
      </c>
      <c r="SCF8" s="65">
        <v>0</v>
      </c>
      <c r="SCG8" s="65">
        <v>0</v>
      </c>
      <c r="SCH8" s="65">
        <v>0</v>
      </c>
      <c r="SCI8" s="65">
        <v>0</v>
      </c>
      <c r="SCJ8" s="65">
        <v>0</v>
      </c>
      <c r="SCK8" s="65">
        <v>0</v>
      </c>
      <c r="SCL8" s="65">
        <v>0</v>
      </c>
      <c r="SCM8" s="65">
        <v>0</v>
      </c>
      <c r="SCN8" s="65">
        <v>0</v>
      </c>
      <c r="SCO8" s="65">
        <v>0</v>
      </c>
      <c r="SCP8" s="65">
        <v>0</v>
      </c>
      <c r="SCQ8" s="65">
        <v>0</v>
      </c>
      <c r="SCR8" s="65">
        <v>0</v>
      </c>
      <c r="SCS8" s="65">
        <v>0</v>
      </c>
      <c r="SCT8" s="65">
        <v>0</v>
      </c>
      <c r="SCU8" s="65">
        <v>0</v>
      </c>
      <c r="SCV8" s="65">
        <v>0</v>
      </c>
      <c r="SCW8" s="65">
        <v>0</v>
      </c>
      <c r="SCX8" s="65">
        <v>0</v>
      </c>
      <c r="SCY8" s="65">
        <v>0</v>
      </c>
      <c r="SCZ8" s="65">
        <v>0</v>
      </c>
      <c r="SDA8" s="65">
        <v>0</v>
      </c>
      <c r="SDB8" s="65">
        <v>0</v>
      </c>
      <c r="SDC8" s="65">
        <v>0</v>
      </c>
      <c r="SDD8" s="65">
        <v>0</v>
      </c>
      <c r="SDE8" s="65">
        <v>0</v>
      </c>
      <c r="SDF8" s="65">
        <v>0</v>
      </c>
      <c r="SDG8" s="65">
        <v>0</v>
      </c>
      <c r="SDH8" s="65">
        <v>0</v>
      </c>
      <c r="SDI8" s="65">
        <v>0</v>
      </c>
      <c r="SDJ8" s="65">
        <v>0</v>
      </c>
      <c r="SDK8" s="65">
        <v>0</v>
      </c>
      <c r="SDL8" s="65">
        <v>0</v>
      </c>
      <c r="SDM8" s="65">
        <v>0</v>
      </c>
      <c r="SDN8" s="65">
        <v>0</v>
      </c>
      <c r="SDO8" s="65">
        <v>0</v>
      </c>
      <c r="SDP8" s="65">
        <v>0</v>
      </c>
      <c r="SDQ8" s="65">
        <v>0</v>
      </c>
      <c r="SDR8" s="65">
        <v>0</v>
      </c>
      <c r="SDS8" s="65">
        <v>0</v>
      </c>
      <c r="SDT8" s="65">
        <v>0</v>
      </c>
      <c r="SDU8" s="65">
        <v>0</v>
      </c>
      <c r="SDV8" s="65">
        <v>0</v>
      </c>
      <c r="SDW8" s="65">
        <v>0</v>
      </c>
      <c r="SDX8" s="65">
        <v>0</v>
      </c>
      <c r="SDY8" s="65">
        <v>0</v>
      </c>
      <c r="SDZ8" s="65">
        <v>0</v>
      </c>
      <c r="SEA8" s="65">
        <v>0</v>
      </c>
      <c r="SEB8" s="65">
        <v>0</v>
      </c>
      <c r="SEC8" s="65">
        <v>0</v>
      </c>
      <c r="SED8" s="65">
        <v>0</v>
      </c>
      <c r="SEE8" s="65">
        <v>0</v>
      </c>
      <c r="SEF8" s="65">
        <v>0</v>
      </c>
      <c r="SEG8" s="65">
        <v>0</v>
      </c>
      <c r="SEH8" s="65">
        <v>0</v>
      </c>
      <c r="SEI8" s="65">
        <v>0</v>
      </c>
      <c r="SEJ8" s="65">
        <v>0</v>
      </c>
      <c r="SEK8" s="65">
        <v>0</v>
      </c>
      <c r="SEL8" s="65">
        <v>0</v>
      </c>
      <c r="SEM8" s="65">
        <v>0</v>
      </c>
      <c r="SEN8" s="65">
        <v>0</v>
      </c>
      <c r="SEO8" s="65">
        <v>0</v>
      </c>
      <c r="SEP8" s="65">
        <v>0</v>
      </c>
      <c r="SEQ8" s="65">
        <v>0</v>
      </c>
      <c r="SER8" s="65">
        <v>0</v>
      </c>
      <c r="SES8" s="65">
        <v>0</v>
      </c>
      <c r="SET8" s="65">
        <v>0</v>
      </c>
      <c r="SEU8" s="65">
        <v>0</v>
      </c>
      <c r="SEV8" s="65">
        <v>0</v>
      </c>
      <c r="SEW8" s="65">
        <v>0</v>
      </c>
      <c r="SEX8" s="65">
        <v>0</v>
      </c>
      <c r="SEY8" s="65">
        <v>0</v>
      </c>
      <c r="SEZ8" s="65">
        <v>0</v>
      </c>
      <c r="SFA8" s="65">
        <v>0</v>
      </c>
      <c r="SFB8" s="65">
        <v>0</v>
      </c>
      <c r="SFC8" s="65">
        <v>0</v>
      </c>
      <c r="SFD8" s="65">
        <v>0</v>
      </c>
      <c r="SFE8" s="65">
        <v>0</v>
      </c>
      <c r="SFF8" s="65">
        <v>0</v>
      </c>
      <c r="SFG8" s="65">
        <v>0</v>
      </c>
      <c r="SFH8" s="65">
        <v>0</v>
      </c>
      <c r="SFI8" s="65">
        <v>0</v>
      </c>
      <c r="SFJ8" s="65">
        <v>0</v>
      </c>
      <c r="SFK8" s="65">
        <v>0</v>
      </c>
      <c r="SFL8" s="65">
        <v>0</v>
      </c>
      <c r="SFM8" s="65">
        <v>0</v>
      </c>
      <c r="SFN8" s="65">
        <v>0</v>
      </c>
      <c r="SFO8" s="65">
        <v>0</v>
      </c>
      <c r="SFP8" s="65">
        <v>0</v>
      </c>
      <c r="SFQ8" s="65">
        <v>0</v>
      </c>
      <c r="SFR8" s="65">
        <v>0</v>
      </c>
      <c r="SFS8" s="65">
        <v>0</v>
      </c>
      <c r="SFT8" s="65">
        <v>0</v>
      </c>
      <c r="SFU8" s="65">
        <v>0</v>
      </c>
      <c r="SFV8" s="65">
        <v>0</v>
      </c>
      <c r="SFW8" s="65">
        <v>0</v>
      </c>
      <c r="SFX8" s="65">
        <v>0</v>
      </c>
      <c r="SFY8" s="65">
        <v>0</v>
      </c>
      <c r="SFZ8" s="65">
        <v>0</v>
      </c>
      <c r="SGA8" s="65">
        <v>0</v>
      </c>
      <c r="SGB8" s="65">
        <v>0</v>
      </c>
      <c r="SGC8" s="65">
        <v>0</v>
      </c>
      <c r="SGD8" s="65">
        <v>0</v>
      </c>
      <c r="SGE8" s="65">
        <v>0</v>
      </c>
      <c r="SGF8" s="65">
        <v>0</v>
      </c>
      <c r="SGG8" s="65">
        <v>0</v>
      </c>
      <c r="SGH8" s="65">
        <v>0</v>
      </c>
      <c r="SGI8" s="65">
        <v>0</v>
      </c>
      <c r="SGJ8" s="65">
        <v>0</v>
      </c>
      <c r="SGK8" s="65">
        <v>0</v>
      </c>
      <c r="SGL8" s="65">
        <v>0</v>
      </c>
      <c r="SGM8" s="65">
        <v>0</v>
      </c>
      <c r="SGN8" s="65">
        <v>0</v>
      </c>
      <c r="SGO8" s="65">
        <v>0</v>
      </c>
      <c r="SGP8" s="65">
        <v>0</v>
      </c>
      <c r="SGQ8" s="65">
        <v>0</v>
      </c>
      <c r="SGR8" s="65">
        <v>0</v>
      </c>
      <c r="SGS8" s="65">
        <v>0</v>
      </c>
      <c r="SGT8" s="65">
        <v>0</v>
      </c>
      <c r="SGU8" s="65">
        <v>0</v>
      </c>
      <c r="SGV8" s="65">
        <v>0</v>
      </c>
      <c r="SGW8" s="65">
        <v>0</v>
      </c>
      <c r="SGX8" s="65">
        <v>0</v>
      </c>
      <c r="SGY8" s="65">
        <v>0</v>
      </c>
      <c r="SGZ8" s="65">
        <v>0</v>
      </c>
      <c r="SHA8" s="65">
        <v>0</v>
      </c>
      <c r="SHB8" s="65">
        <v>0</v>
      </c>
      <c r="SHC8" s="65">
        <v>0</v>
      </c>
      <c r="SHD8" s="65">
        <v>0</v>
      </c>
      <c r="SHE8" s="65">
        <v>0</v>
      </c>
      <c r="SHF8" s="65">
        <v>0</v>
      </c>
      <c r="SHG8" s="65">
        <v>0</v>
      </c>
      <c r="SHH8" s="65">
        <v>0</v>
      </c>
      <c r="SHI8" s="65">
        <v>0</v>
      </c>
      <c r="SHJ8" s="65">
        <v>0</v>
      </c>
      <c r="SHK8" s="65">
        <v>0</v>
      </c>
      <c r="SHL8" s="65">
        <v>0</v>
      </c>
      <c r="SHM8" s="65">
        <v>0</v>
      </c>
      <c r="SHN8" s="65">
        <v>0</v>
      </c>
      <c r="SHO8" s="65">
        <v>0</v>
      </c>
      <c r="SHP8" s="65">
        <v>0</v>
      </c>
      <c r="SHQ8" s="65">
        <v>0</v>
      </c>
      <c r="SHR8" s="65">
        <v>0</v>
      </c>
      <c r="SHS8" s="65">
        <v>0</v>
      </c>
      <c r="SHT8" s="65">
        <v>0</v>
      </c>
      <c r="SHU8" s="65">
        <v>0</v>
      </c>
      <c r="SHV8" s="65">
        <v>0</v>
      </c>
      <c r="SHW8" s="65">
        <v>0</v>
      </c>
      <c r="SHX8" s="65">
        <v>0</v>
      </c>
      <c r="SHY8" s="65">
        <v>0</v>
      </c>
      <c r="SHZ8" s="65">
        <v>0</v>
      </c>
      <c r="SIA8" s="65">
        <v>0</v>
      </c>
      <c r="SIB8" s="65">
        <v>0</v>
      </c>
      <c r="SIC8" s="65">
        <v>0</v>
      </c>
      <c r="SID8" s="65">
        <v>0</v>
      </c>
      <c r="SIE8" s="65">
        <v>0</v>
      </c>
      <c r="SIF8" s="65">
        <v>0</v>
      </c>
      <c r="SIG8" s="65">
        <v>0</v>
      </c>
      <c r="SIH8" s="65">
        <v>0</v>
      </c>
      <c r="SII8" s="65">
        <v>0</v>
      </c>
      <c r="SIJ8" s="65">
        <v>0</v>
      </c>
      <c r="SIK8" s="65">
        <v>0</v>
      </c>
      <c r="SIL8" s="65">
        <v>0</v>
      </c>
      <c r="SIM8" s="65">
        <v>0</v>
      </c>
      <c r="SIN8" s="65">
        <v>0</v>
      </c>
      <c r="SIO8" s="65">
        <v>0</v>
      </c>
      <c r="SIP8" s="65">
        <v>0</v>
      </c>
      <c r="SIQ8" s="65">
        <v>0</v>
      </c>
      <c r="SIR8" s="65">
        <v>0</v>
      </c>
      <c r="SIS8" s="65">
        <v>0</v>
      </c>
      <c r="SIT8" s="65">
        <v>0</v>
      </c>
      <c r="SIU8" s="65">
        <v>0</v>
      </c>
      <c r="SIV8" s="65">
        <v>0</v>
      </c>
      <c r="SIW8" s="65">
        <v>0</v>
      </c>
      <c r="SIX8" s="65">
        <v>0</v>
      </c>
      <c r="SIY8" s="65">
        <v>0</v>
      </c>
      <c r="SIZ8" s="65">
        <v>0</v>
      </c>
      <c r="SJA8" s="65">
        <v>0</v>
      </c>
      <c r="SJB8" s="65">
        <v>0</v>
      </c>
      <c r="SJC8" s="65">
        <v>0</v>
      </c>
      <c r="SJD8" s="65">
        <v>0</v>
      </c>
      <c r="SJE8" s="65">
        <v>0</v>
      </c>
      <c r="SJF8" s="65">
        <v>0</v>
      </c>
      <c r="SJG8" s="65">
        <v>0</v>
      </c>
      <c r="SJH8" s="65">
        <v>0</v>
      </c>
      <c r="SJI8" s="65">
        <v>0</v>
      </c>
      <c r="SJJ8" s="65">
        <v>0</v>
      </c>
      <c r="SJK8" s="65">
        <v>0</v>
      </c>
      <c r="SJL8" s="65">
        <v>0</v>
      </c>
      <c r="SJM8" s="65">
        <v>0</v>
      </c>
      <c r="SJN8" s="65">
        <v>0</v>
      </c>
      <c r="SJO8" s="65">
        <v>0</v>
      </c>
      <c r="SJP8" s="65">
        <v>0</v>
      </c>
      <c r="SJQ8" s="65">
        <v>0</v>
      </c>
      <c r="SJR8" s="65">
        <v>0</v>
      </c>
      <c r="SJS8" s="65">
        <v>0</v>
      </c>
      <c r="SJT8" s="65">
        <v>0</v>
      </c>
      <c r="SJU8" s="65">
        <v>0</v>
      </c>
      <c r="SJV8" s="65">
        <v>0</v>
      </c>
      <c r="SJW8" s="65">
        <v>0</v>
      </c>
      <c r="SJX8" s="65">
        <v>0</v>
      </c>
      <c r="SJY8" s="65">
        <v>0</v>
      </c>
      <c r="SJZ8" s="65">
        <v>0</v>
      </c>
      <c r="SKA8" s="65">
        <v>0</v>
      </c>
      <c r="SKB8" s="65">
        <v>0</v>
      </c>
      <c r="SKC8" s="65">
        <v>0</v>
      </c>
      <c r="SKD8" s="65">
        <v>0</v>
      </c>
      <c r="SKE8" s="65">
        <v>0</v>
      </c>
      <c r="SKF8" s="65">
        <v>0</v>
      </c>
      <c r="SKG8" s="65">
        <v>0</v>
      </c>
      <c r="SKH8" s="65">
        <v>0</v>
      </c>
      <c r="SKI8" s="65">
        <v>0</v>
      </c>
      <c r="SKJ8" s="65">
        <v>0</v>
      </c>
      <c r="SKK8" s="65">
        <v>0</v>
      </c>
      <c r="SKL8" s="65">
        <v>0</v>
      </c>
      <c r="SKM8" s="65">
        <v>0</v>
      </c>
      <c r="SKN8" s="65">
        <v>0</v>
      </c>
      <c r="SKO8" s="65">
        <v>0</v>
      </c>
      <c r="SKP8" s="65">
        <v>0</v>
      </c>
      <c r="SKQ8" s="65">
        <v>0</v>
      </c>
      <c r="SKR8" s="65">
        <v>0</v>
      </c>
      <c r="SKS8" s="65">
        <v>0</v>
      </c>
      <c r="SKT8" s="65">
        <v>0</v>
      </c>
      <c r="SKU8" s="65">
        <v>0</v>
      </c>
      <c r="SKV8" s="65">
        <v>0</v>
      </c>
      <c r="SKW8" s="65">
        <v>0</v>
      </c>
      <c r="SKX8" s="65">
        <v>0</v>
      </c>
      <c r="SKY8" s="65">
        <v>0</v>
      </c>
      <c r="SKZ8" s="65">
        <v>0</v>
      </c>
      <c r="SLA8" s="65">
        <v>0</v>
      </c>
      <c r="SLB8" s="65">
        <v>0</v>
      </c>
      <c r="SLC8" s="65">
        <v>0</v>
      </c>
      <c r="SLD8" s="65">
        <v>0</v>
      </c>
      <c r="SLE8" s="65">
        <v>0</v>
      </c>
      <c r="SLF8" s="65">
        <v>0</v>
      </c>
      <c r="SLG8" s="65">
        <v>0</v>
      </c>
      <c r="SLH8" s="65">
        <v>0</v>
      </c>
      <c r="SLI8" s="65">
        <v>0</v>
      </c>
      <c r="SLJ8" s="65">
        <v>0</v>
      </c>
      <c r="SLK8" s="65">
        <v>0</v>
      </c>
      <c r="SLL8" s="65">
        <v>0</v>
      </c>
      <c r="SLM8" s="65">
        <v>0</v>
      </c>
      <c r="SLN8" s="65">
        <v>0</v>
      </c>
      <c r="SLO8" s="65">
        <v>0</v>
      </c>
      <c r="SLP8" s="65">
        <v>0</v>
      </c>
      <c r="SLQ8" s="65">
        <v>0</v>
      </c>
      <c r="SLR8" s="65">
        <v>0</v>
      </c>
      <c r="SLS8" s="65">
        <v>0</v>
      </c>
      <c r="SLT8" s="65">
        <v>0</v>
      </c>
      <c r="SLU8" s="65">
        <v>0</v>
      </c>
      <c r="SLV8" s="65">
        <v>0</v>
      </c>
      <c r="SLW8" s="65">
        <v>0</v>
      </c>
      <c r="SLX8" s="65">
        <v>0</v>
      </c>
      <c r="SLY8" s="65">
        <v>0</v>
      </c>
      <c r="SLZ8" s="65">
        <v>0</v>
      </c>
      <c r="SMA8" s="65">
        <v>0</v>
      </c>
      <c r="SMB8" s="65">
        <v>0</v>
      </c>
      <c r="SMC8" s="65">
        <v>0</v>
      </c>
      <c r="SMD8" s="65">
        <v>0</v>
      </c>
      <c r="SME8" s="65">
        <v>0</v>
      </c>
      <c r="SMF8" s="65">
        <v>0</v>
      </c>
      <c r="SMG8" s="65">
        <v>0</v>
      </c>
      <c r="SMH8" s="65">
        <v>0</v>
      </c>
      <c r="SMI8" s="65">
        <v>0</v>
      </c>
      <c r="SMJ8" s="65">
        <v>0</v>
      </c>
      <c r="SMK8" s="65">
        <v>0</v>
      </c>
      <c r="SML8" s="65">
        <v>0</v>
      </c>
      <c r="SMM8" s="65">
        <v>0</v>
      </c>
      <c r="SMN8" s="65">
        <v>0</v>
      </c>
      <c r="SMO8" s="65">
        <v>0</v>
      </c>
      <c r="SMP8" s="65">
        <v>0</v>
      </c>
      <c r="SMQ8" s="65">
        <v>0</v>
      </c>
      <c r="SMR8" s="65">
        <v>0</v>
      </c>
      <c r="SMS8" s="65">
        <v>0</v>
      </c>
      <c r="SMT8" s="65">
        <v>0</v>
      </c>
      <c r="SMU8" s="65">
        <v>0</v>
      </c>
      <c r="SMV8" s="65">
        <v>0</v>
      </c>
      <c r="SMW8" s="65">
        <v>0</v>
      </c>
      <c r="SMX8" s="65">
        <v>0</v>
      </c>
      <c r="SMY8" s="65">
        <v>0</v>
      </c>
      <c r="SMZ8" s="65">
        <v>0</v>
      </c>
      <c r="SNA8" s="65">
        <v>0</v>
      </c>
      <c r="SNB8" s="65">
        <v>0</v>
      </c>
      <c r="SNC8" s="65">
        <v>0</v>
      </c>
      <c r="SND8" s="65">
        <v>0</v>
      </c>
      <c r="SNE8" s="65">
        <v>0</v>
      </c>
      <c r="SNF8" s="65">
        <v>0</v>
      </c>
      <c r="SNG8" s="65">
        <v>0</v>
      </c>
      <c r="SNH8" s="65">
        <v>0</v>
      </c>
      <c r="SNI8" s="65">
        <v>0</v>
      </c>
      <c r="SNJ8" s="65">
        <v>0</v>
      </c>
      <c r="SNK8" s="65">
        <v>0</v>
      </c>
      <c r="SNL8" s="65">
        <v>0</v>
      </c>
      <c r="SNM8" s="65">
        <v>0</v>
      </c>
      <c r="SNN8" s="65">
        <v>0</v>
      </c>
      <c r="SNO8" s="65">
        <v>0</v>
      </c>
      <c r="SNP8" s="65">
        <v>0</v>
      </c>
      <c r="SNQ8" s="65">
        <v>0</v>
      </c>
      <c r="SNR8" s="65">
        <v>0</v>
      </c>
      <c r="SNS8" s="65">
        <v>0</v>
      </c>
      <c r="SNT8" s="65">
        <v>0</v>
      </c>
      <c r="SNU8" s="65">
        <v>0</v>
      </c>
      <c r="SNV8" s="65">
        <v>0</v>
      </c>
      <c r="SNW8" s="65">
        <v>0</v>
      </c>
      <c r="SNX8" s="65">
        <v>0</v>
      </c>
      <c r="SNY8" s="65">
        <v>0</v>
      </c>
      <c r="SNZ8" s="65">
        <v>0</v>
      </c>
      <c r="SOA8" s="65">
        <v>0</v>
      </c>
      <c r="SOB8" s="65">
        <v>0</v>
      </c>
      <c r="SOC8" s="65">
        <v>0</v>
      </c>
      <c r="SOD8" s="65">
        <v>0</v>
      </c>
      <c r="SOE8" s="65">
        <v>0</v>
      </c>
      <c r="SOF8" s="65">
        <v>0</v>
      </c>
      <c r="SOG8" s="65">
        <v>0</v>
      </c>
      <c r="SOH8" s="65">
        <v>0</v>
      </c>
      <c r="SOI8" s="65">
        <v>0</v>
      </c>
      <c r="SOJ8" s="65">
        <v>0</v>
      </c>
      <c r="SOK8" s="65">
        <v>0</v>
      </c>
      <c r="SOL8" s="65">
        <v>0</v>
      </c>
      <c r="SOM8" s="65">
        <v>0</v>
      </c>
      <c r="SON8" s="65">
        <v>0</v>
      </c>
      <c r="SOO8" s="65">
        <v>0</v>
      </c>
      <c r="SOP8" s="65">
        <v>0</v>
      </c>
      <c r="SOQ8" s="65">
        <v>0</v>
      </c>
      <c r="SOR8" s="65">
        <v>0</v>
      </c>
      <c r="SOS8" s="65">
        <v>0</v>
      </c>
      <c r="SOT8" s="65">
        <v>0</v>
      </c>
      <c r="SOU8" s="65">
        <v>0</v>
      </c>
      <c r="SOV8" s="65">
        <v>0</v>
      </c>
      <c r="SOW8" s="65">
        <v>0</v>
      </c>
      <c r="SOX8" s="65">
        <v>0</v>
      </c>
      <c r="SOY8" s="65">
        <v>0</v>
      </c>
      <c r="SOZ8" s="65">
        <v>0</v>
      </c>
      <c r="SPA8" s="65">
        <v>0</v>
      </c>
      <c r="SPB8" s="65">
        <v>0</v>
      </c>
      <c r="SPC8" s="65">
        <v>0</v>
      </c>
      <c r="SPD8" s="65">
        <v>0</v>
      </c>
      <c r="SPE8" s="65">
        <v>0</v>
      </c>
      <c r="SPF8" s="65">
        <v>0</v>
      </c>
      <c r="SPG8" s="65">
        <v>0</v>
      </c>
      <c r="SPH8" s="65">
        <v>0</v>
      </c>
      <c r="SPI8" s="65">
        <v>0</v>
      </c>
      <c r="SPJ8" s="65">
        <v>0</v>
      </c>
      <c r="SPK8" s="65">
        <v>0</v>
      </c>
      <c r="SPL8" s="65">
        <v>0</v>
      </c>
      <c r="SPM8" s="65">
        <v>0</v>
      </c>
      <c r="SPN8" s="65">
        <v>0</v>
      </c>
      <c r="SPO8" s="65">
        <v>0</v>
      </c>
      <c r="SPP8" s="65">
        <v>0</v>
      </c>
      <c r="SPQ8" s="65">
        <v>0</v>
      </c>
      <c r="SPR8" s="65">
        <v>0</v>
      </c>
      <c r="SPS8" s="65">
        <v>0</v>
      </c>
      <c r="SPT8" s="65">
        <v>0</v>
      </c>
      <c r="SPU8" s="65">
        <v>0</v>
      </c>
      <c r="SPV8" s="65">
        <v>0</v>
      </c>
      <c r="SPW8" s="65">
        <v>0</v>
      </c>
      <c r="SPX8" s="65">
        <v>0</v>
      </c>
      <c r="SPY8" s="65">
        <v>0</v>
      </c>
      <c r="SPZ8" s="65">
        <v>0</v>
      </c>
      <c r="SQA8" s="65">
        <v>0</v>
      </c>
      <c r="SQB8" s="65">
        <v>0</v>
      </c>
      <c r="SQC8" s="65">
        <v>0</v>
      </c>
      <c r="SQD8" s="65">
        <v>0</v>
      </c>
      <c r="SQE8" s="65">
        <v>0</v>
      </c>
      <c r="SQF8" s="65">
        <v>0</v>
      </c>
      <c r="SQG8" s="65">
        <v>0</v>
      </c>
      <c r="SQH8" s="65">
        <v>0</v>
      </c>
      <c r="SQI8" s="65">
        <v>0</v>
      </c>
      <c r="SQJ8" s="65">
        <v>0</v>
      </c>
      <c r="SQK8" s="65">
        <v>0</v>
      </c>
      <c r="SQL8" s="65">
        <v>0</v>
      </c>
      <c r="SQM8" s="65">
        <v>0</v>
      </c>
      <c r="SQN8" s="65">
        <v>0</v>
      </c>
      <c r="SQO8" s="65">
        <v>0</v>
      </c>
      <c r="SQP8" s="65">
        <v>0</v>
      </c>
      <c r="SQQ8" s="65">
        <v>0</v>
      </c>
      <c r="SQR8" s="65">
        <v>0</v>
      </c>
      <c r="SQS8" s="65">
        <v>0</v>
      </c>
      <c r="SQT8" s="65">
        <v>0</v>
      </c>
      <c r="SQU8" s="65">
        <v>0</v>
      </c>
      <c r="SQV8" s="65">
        <v>0</v>
      </c>
      <c r="SQW8" s="65">
        <v>0</v>
      </c>
      <c r="SQX8" s="65">
        <v>0</v>
      </c>
      <c r="SQY8" s="65">
        <v>0</v>
      </c>
      <c r="SQZ8" s="65">
        <v>0</v>
      </c>
      <c r="SRA8" s="65">
        <v>0</v>
      </c>
      <c r="SRB8" s="65">
        <v>0</v>
      </c>
      <c r="SRC8" s="65">
        <v>0</v>
      </c>
      <c r="SRD8" s="65">
        <v>0</v>
      </c>
      <c r="SRE8" s="65">
        <v>0</v>
      </c>
      <c r="SRF8" s="65">
        <v>0</v>
      </c>
      <c r="SRG8" s="65">
        <v>0</v>
      </c>
      <c r="SRH8" s="65">
        <v>0</v>
      </c>
      <c r="SRI8" s="65">
        <v>0</v>
      </c>
      <c r="SRJ8" s="65">
        <v>0</v>
      </c>
      <c r="SRK8" s="65">
        <v>0</v>
      </c>
      <c r="SRL8" s="65">
        <v>0</v>
      </c>
      <c r="SRM8" s="65">
        <v>0</v>
      </c>
      <c r="SRN8" s="65">
        <v>0</v>
      </c>
      <c r="SRO8" s="65">
        <v>0</v>
      </c>
      <c r="SRP8" s="65">
        <v>0</v>
      </c>
      <c r="SRQ8" s="65">
        <v>0</v>
      </c>
      <c r="SRR8" s="65">
        <v>0</v>
      </c>
      <c r="SRS8" s="65">
        <v>0</v>
      </c>
      <c r="SRT8" s="65">
        <v>0</v>
      </c>
      <c r="SRU8" s="65">
        <v>0</v>
      </c>
      <c r="SRV8" s="65">
        <v>0</v>
      </c>
      <c r="SRW8" s="65">
        <v>0</v>
      </c>
      <c r="SRX8" s="65">
        <v>0</v>
      </c>
      <c r="SRY8" s="65">
        <v>0</v>
      </c>
      <c r="SRZ8" s="65">
        <v>0</v>
      </c>
      <c r="SSA8" s="65">
        <v>0</v>
      </c>
      <c r="SSB8" s="65">
        <v>0</v>
      </c>
      <c r="SSC8" s="65">
        <v>0</v>
      </c>
      <c r="SSD8" s="65">
        <v>0</v>
      </c>
      <c r="SSE8" s="65">
        <v>0</v>
      </c>
      <c r="SSF8" s="65">
        <v>0</v>
      </c>
      <c r="SSG8" s="65">
        <v>0</v>
      </c>
      <c r="SSH8" s="65">
        <v>0</v>
      </c>
      <c r="SSI8" s="65">
        <v>0</v>
      </c>
      <c r="SSJ8" s="65">
        <v>0</v>
      </c>
      <c r="SSK8" s="65">
        <v>0</v>
      </c>
      <c r="SSL8" s="65">
        <v>0</v>
      </c>
      <c r="SSM8" s="65">
        <v>0</v>
      </c>
      <c r="SSN8" s="65">
        <v>0</v>
      </c>
      <c r="SSO8" s="65">
        <v>0</v>
      </c>
      <c r="SSP8" s="65">
        <v>0</v>
      </c>
      <c r="SSQ8" s="65">
        <v>0</v>
      </c>
      <c r="SSR8" s="65">
        <v>0</v>
      </c>
      <c r="SSS8" s="65">
        <v>0</v>
      </c>
      <c r="SST8" s="65">
        <v>0</v>
      </c>
      <c r="SSU8" s="65">
        <v>0</v>
      </c>
      <c r="SSV8" s="65">
        <v>0</v>
      </c>
      <c r="SSW8" s="65">
        <v>0</v>
      </c>
      <c r="SSX8" s="65">
        <v>0</v>
      </c>
      <c r="SSY8" s="65">
        <v>0</v>
      </c>
      <c r="SSZ8" s="65">
        <v>0</v>
      </c>
      <c r="STA8" s="65">
        <v>0</v>
      </c>
      <c r="STB8" s="65">
        <v>0</v>
      </c>
      <c r="STC8" s="65">
        <v>0</v>
      </c>
      <c r="STD8" s="65">
        <v>0</v>
      </c>
      <c r="STE8" s="65">
        <v>0</v>
      </c>
      <c r="STF8" s="65">
        <v>0</v>
      </c>
      <c r="STG8" s="65">
        <v>0</v>
      </c>
      <c r="STH8" s="65">
        <v>0</v>
      </c>
      <c r="STI8" s="65">
        <v>0</v>
      </c>
      <c r="STJ8" s="65">
        <v>0</v>
      </c>
      <c r="STK8" s="65">
        <v>0</v>
      </c>
      <c r="STL8" s="65">
        <v>0</v>
      </c>
      <c r="STM8" s="65">
        <v>0</v>
      </c>
      <c r="STN8" s="65">
        <v>0</v>
      </c>
      <c r="STO8" s="65">
        <v>0</v>
      </c>
      <c r="STP8" s="65">
        <v>0</v>
      </c>
      <c r="STQ8" s="65">
        <v>0</v>
      </c>
      <c r="STR8" s="65">
        <v>0</v>
      </c>
      <c r="STS8" s="65">
        <v>0</v>
      </c>
      <c r="STT8" s="65">
        <v>0</v>
      </c>
      <c r="STU8" s="65">
        <v>0</v>
      </c>
      <c r="STV8" s="65">
        <v>0</v>
      </c>
      <c r="STW8" s="65">
        <v>0</v>
      </c>
      <c r="STX8" s="65">
        <v>0</v>
      </c>
      <c r="STY8" s="65">
        <v>0</v>
      </c>
      <c r="STZ8" s="65">
        <v>0</v>
      </c>
      <c r="SUA8" s="65">
        <v>0</v>
      </c>
      <c r="SUB8" s="65">
        <v>0</v>
      </c>
      <c r="SUC8" s="65">
        <v>0</v>
      </c>
      <c r="SUD8" s="65">
        <v>0</v>
      </c>
      <c r="SUE8" s="65">
        <v>0</v>
      </c>
      <c r="SUF8" s="65">
        <v>0</v>
      </c>
      <c r="SUG8" s="65">
        <v>0</v>
      </c>
      <c r="SUH8" s="65">
        <v>0</v>
      </c>
      <c r="SUI8" s="65">
        <v>0</v>
      </c>
      <c r="SUJ8" s="65">
        <v>0</v>
      </c>
      <c r="SUK8" s="65">
        <v>0</v>
      </c>
      <c r="SUL8" s="65">
        <v>0</v>
      </c>
      <c r="SUM8" s="65">
        <v>0</v>
      </c>
      <c r="SUN8" s="65">
        <v>0</v>
      </c>
      <c r="SUO8" s="65">
        <v>0</v>
      </c>
      <c r="SUP8" s="65">
        <v>0</v>
      </c>
      <c r="SUQ8" s="65">
        <v>0</v>
      </c>
      <c r="SUR8" s="65">
        <v>0</v>
      </c>
      <c r="SUS8" s="65">
        <v>0</v>
      </c>
      <c r="SUT8" s="65">
        <v>0</v>
      </c>
      <c r="SUU8" s="65">
        <v>0</v>
      </c>
      <c r="SUV8" s="65">
        <v>0</v>
      </c>
      <c r="SUW8" s="65">
        <v>0</v>
      </c>
      <c r="SUX8" s="65">
        <v>0</v>
      </c>
      <c r="SUY8" s="65">
        <v>0</v>
      </c>
      <c r="SUZ8" s="65">
        <v>0</v>
      </c>
      <c r="SVA8" s="65">
        <v>0</v>
      </c>
      <c r="SVB8" s="65">
        <v>0</v>
      </c>
      <c r="SVC8" s="65">
        <v>0</v>
      </c>
      <c r="SVD8" s="65">
        <v>0</v>
      </c>
      <c r="SVE8" s="65">
        <v>0</v>
      </c>
      <c r="SVF8" s="65">
        <v>0</v>
      </c>
      <c r="SVG8" s="65">
        <v>0</v>
      </c>
      <c r="SVH8" s="65">
        <v>0</v>
      </c>
      <c r="SVI8" s="65">
        <v>0</v>
      </c>
      <c r="SVJ8" s="65">
        <v>0</v>
      </c>
      <c r="SVK8" s="65">
        <v>0</v>
      </c>
      <c r="SVL8" s="65">
        <v>0</v>
      </c>
      <c r="SVM8" s="65">
        <v>0</v>
      </c>
      <c r="SVN8" s="65">
        <v>0</v>
      </c>
      <c r="SVO8" s="65">
        <v>0</v>
      </c>
      <c r="SVP8" s="65">
        <v>0</v>
      </c>
      <c r="SVQ8" s="65">
        <v>0</v>
      </c>
      <c r="SVR8" s="65">
        <v>0</v>
      </c>
      <c r="SVS8" s="65">
        <v>0</v>
      </c>
      <c r="SVT8" s="65">
        <v>0</v>
      </c>
      <c r="SVU8" s="65">
        <v>0</v>
      </c>
      <c r="SVV8" s="65">
        <v>0</v>
      </c>
      <c r="SVW8" s="65">
        <v>0</v>
      </c>
      <c r="SVX8" s="65">
        <v>0</v>
      </c>
      <c r="SVY8" s="65">
        <v>0</v>
      </c>
      <c r="SVZ8" s="65">
        <v>0</v>
      </c>
      <c r="SWA8" s="65">
        <v>0</v>
      </c>
      <c r="SWB8" s="65">
        <v>0</v>
      </c>
      <c r="SWC8" s="65">
        <v>0</v>
      </c>
      <c r="SWD8" s="65">
        <v>0</v>
      </c>
      <c r="SWE8" s="65">
        <v>0</v>
      </c>
      <c r="SWF8" s="65">
        <v>0</v>
      </c>
      <c r="SWG8" s="65">
        <v>0</v>
      </c>
      <c r="SWH8" s="65">
        <v>0</v>
      </c>
      <c r="SWI8" s="65">
        <v>0</v>
      </c>
      <c r="SWJ8" s="65">
        <v>0</v>
      </c>
      <c r="SWK8" s="65">
        <v>0</v>
      </c>
      <c r="SWL8" s="65">
        <v>0</v>
      </c>
      <c r="SWM8" s="65">
        <v>0</v>
      </c>
      <c r="SWN8" s="65">
        <v>0</v>
      </c>
      <c r="SWO8" s="65">
        <v>0</v>
      </c>
      <c r="SWP8" s="65">
        <v>0</v>
      </c>
      <c r="SWQ8" s="65">
        <v>0</v>
      </c>
      <c r="SWR8" s="65">
        <v>0</v>
      </c>
      <c r="SWS8" s="65">
        <v>0</v>
      </c>
      <c r="SWT8" s="65">
        <v>0</v>
      </c>
      <c r="SWU8" s="65">
        <v>0</v>
      </c>
      <c r="SWV8" s="65">
        <v>0</v>
      </c>
      <c r="SWW8" s="65">
        <v>0</v>
      </c>
      <c r="SWX8" s="65">
        <v>0</v>
      </c>
      <c r="SWY8" s="65">
        <v>0</v>
      </c>
      <c r="SWZ8" s="65">
        <v>0</v>
      </c>
      <c r="SXA8" s="65">
        <v>0</v>
      </c>
      <c r="SXB8" s="65">
        <v>0</v>
      </c>
      <c r="SXC8" s="65">
        <v>0</v>
      </c>
      <c r="SXD8" s="65">
        <v>0</v>
      </c>
      <c r="SXE8" s="65">
        <v>0</v>
      </c>
      <c r="SXF8" s="65">
        <v>0</v>
      </c>
      <c r="SXG8" s="65">
        <v>0</v>
      </c>
      <c r="SXH8" s="65">
        <v>0</v>
      </c>
      <c r="SXI8" s="65">
        <v>0</v>
      </c>
      <c r="SXJ8" s="65">
        <v>0</v>
      </c>
      <c r="SXK8" s="65">
        <v>0</v>
      </c>
      <c r="SXL8" s="65">
        <v>0</v>
      </c>
      <c r="SXM8" s="65">
        <v>0</v>
      </c>
      <c r="SXN8" s="65">
        <v>0</v>
      </c>
      <c r="SXO8" s="65">
        <v>0</v>
      </c>
      <c r="SXP8" s="65">
        <v>0</v>
      </c>
      <c r="SXQ8" s="65">
        <v>0</v>
      </c>
      <c r="SXR8" s="65">
        <v>0</v>
      </c>
      <c r="SXS8" s="65">
        <v>0</v>
      </c>
      <c r="SXT8" s="65">
        <v>0</v>
      </c>
      <c r="SXU8" s="65">
        <v>0</v>
      </c>
      <c r="SXV8" s="65">
        <v>0</v>
      </c>
      <c r="SXW8" s="65">
        <v>0</v>
      </c>
      <c r="SXX8" s="65">
        <v>0</v>
      </c>
      <c r="SXY8" s="65">
        <v>0</v>
      </c>
      <c r="SXZ8" s="65">
        <v>0</v>
      </c>
      <c r="SYA8" s="65">
        <v>0</v>
      </c>
      <c r="SYB8" s="65">
        <v>0</v>
      </c>
      <c r="SYC8" s="65">
        <v>0</v>
      </c>
      <c r="SYD8" s="65">
        <v>0</v>
      </c>
      <c r="SYE8" s="65">
        <v>0</v>
      </c>
      <c r="SYF8" s="65">
        <v>0</v>
      </c>
      <c r="SYG8" s="65">
        <v>0</v>
      </c>
      <c r="SYH8" s="65">
        <v>0</v>
      </c>
      <c r="SYI8" s="65">
        <v>0</v>
      </c>
      <c r="SYJ8" s="65">
        <v>0</v>
      </c>
      <c r="SYK8" s="65">
        <v>0</v>
      </c>
      <c r="SYL8" s="65">
        <v>0</v>
      </c>
      <c r="SYM8" s="65">
        <v>0</v>
      </c>
      <c r="SYN8" s="65">
        <v>0</v>
      </c>
      <c r="SYO8" s="65">
        <v>0</v>
      </c>
      <c r="SYP8" s="65">
        <v>0</v>
      </c>
      <c r="SYQ8" s="65">
        <v>0</v>
      </c>
      <c r="SYR8" s="65">
        <v>0</v>
      </c>
      <c r="SYS8" s="65">
        <v>0</v>
      </c>
      <c r="SYT8" s="65">
        <v>0</v>
      </c>
      <c r="SYU8" s="65">
        <v>0</v>
      </c>
      <c r="SYV8" s="65">
        <v>0</v>
      </c>
      <c r="SYW8" s="65">
        <v>0</v>
      </c>
      <c r="SYX8" s="65">
        <v>0</v>
      </c>
      <c r="SYY8" s="65">
        <v>0</v>
      </c>
      <c r="SYZ8" s="65">
        <v>0</v>
      </c>
      <c r="SZA8" s="65">
        <v>0</v>
      </c>
      <c r="SZB8" s="65">
        <v>0</v>
      </c>
      <c r="SZC8" s="65">
        <v>0</v>
      </c>
      <c r="SZD8" s="65">
        <v>0</v>
      </c>
      <c r="SZE8" s="65">
        <v>0</v>
      </c>
      <c r="SZF8" s="65">
        <v>0</v>
      </c>
      <c r="SZG8" s="65">
        <v>0</v>
      </c>
      <c r="SZH8" s="65">
        <v>0</v>
      </c>
      <c r="SZI8" s="65">
        <v>0</v>
      </c>
      <c r="SZJ8" s="65">
        <v>0</v>
      </c>
      <c r="SZK8" s="65">
        <v>0</v>
      </c>
      <c r="SZL8" s="65">
        <v>0</v>
      </c>
      <c r="SZM8" s="65">
        <v>0</v>
      </c>
      <c r="SZN8" s="65">
        <v>0</v>
      </c>
      <c r="SZO8" s="65">
        <v>0</v>
      </c>
      <c r="SZP8" s="65">
        <v>0</v>
      </c>
      <c r="SZQ8" s="65">
        <v>0</v>
      </c>
      <c r="SZR8" s="65">
        <v>0</v>
      </c>
      <c r="SZS8" s="65">
        <v>0</v>
      </c>
      <c r="SZT8" s="65">
        <v>0</v>
      </c>
      <c r="SZU8" s="65">
        <v>0</v>
      </c>
      <c r="SZV8" s="65">
        <v>0</v>
      </c>
      <c r="SZW8" s="65">
        <v>0</v>
      </c>
      <c r="SZX8" s="65">
        <v>0</v>
      </c>
      <c r="SZY8" s="65">
        <v>0</v>
      </c>
      <c r="SZZ8" s="65">
        <v>0</v>
      </c>
      <c r="TAA8" s="65">
        <v>0</v>
      </c>
      <c r="TAB8" s="65">
        <v>0</v>
      </c>
      <c r="TAC8" s="65">
        <v>0</v>
      </c>
      <c r="TAD8" s="65">
        <v>0</v>
      </c>
      <c r="TAE8" s="65">
        <v>0</v>
      </c>
      <c r="TAF8" s="65">
        <v>0</v>
      </c>
      <c r="TAG8" s="65">
        <v>0</v>
      </c>
      <c r="TAH8" s="65">
        <v>0</v>
      </c>
      <c r="TAI8" s="65">
        <v>0</v>
      </c>
      <c r="TAJ8" s="65">
        <v>0</v>
      </c>
      <c r="TAK8" s="65">
        <v>0</v>
      </c>
      <c r="TAL8" s="65">
        <v>0</v>
      </c>
      <c r="TAM8" s="65">
        <v>0</v>
      </c>
      <c r="TAN8" s="65">
        <v>0</v>
      </c>
      <c r="TAO8" s="65">
        <v>0</v>
      </c>
      <c r="TAP8" s="65">
        <v>0</v>
      </c>
      <c r="TAQ8" s="65">
        <v>0</v>
      </c>
      <c r="TAR8" s="65">
        <v>0</v>
      </c>
      <c r="TAS8" s="65">
        <v>0</v>
      </c>
      <c r="TAT8" s="65">
        <v>0</v>
      </c>
      <c r="TAU8" s="65">
        <v>0</v>
      </c>
      <c r="TAV8" s="65">
        <v>0</v>
      </c>
      <c r="TAW8" s="65">
        <v>0</v>
      </c>
      <c r="TAX8" s="65">
        <v>0</v>
      </c>
      <c r="TAY8" s="65">
        <v>0</v>
      </c>
      <c r="TAZ8" s="65">
        <v>0</v>
      </c>
      <c r="TBA8" s="65">
        <v>0</v>
      </c>
      <c r="TBB8" s="65">
        <v>0</v>
      </c>
      <c r="TBC8" s="65">
        <v>0</v>
      </c>
      <c r="TBD8" s="65">
        <v>0</v>
      </c>
      <c r="TBE8" s="65">
        <v>0</v>
      </c>
      <c r="TBF8" s="65">
        <v>0</v>
      </c>
      <c r="TBG8" s="65">
        <v>0</v>
      </c>
      <c r="TBH8" s="65">
        <v>0</v>
      </c>
      <c r="TBI8" s="65">
        <v>0</v>
      </c>
      <c r="TBJ8" s="65">
        <v>0</v>
      </c>
      <c r="TBK8" s="65">
        <v>0</v>
      </c>
      <c r="TBL8" s="65">
        <v>0</v>
      </c>
      <c r="TBM8" s="65">
        <v>0</v>
      </c>
      <c r="TBN8" s="65">
        <v>0</v>
      </c>
      <c r="TBO8" s="65">
        <v>0</v>
      </c>
      <c r="TBP8" s="65">
        <v>0</v>
      </c>
      <c r="TBQ8" s="65">
        <v>0</v>
      </c>
      <c r="TBR8" s="65">
        <v>0</v>
      </c>
      <c r="TBS8" s="65">
        <v>0</v>
      </c>
      <c r="TBT8" s="65">
        <v>0</v>
      </c>
      <c r="TBU8" s="65">
        <v>0</v>
      </c>
      <c r="TBV8" s="65">
        <v>0</v>
      </c>
      <c r="TBW8" s="65">
        <v>0</v>
      </c>
      <c r="TBX8" s="65">
        <v>0</v>
      </c>
      <c r="TBY8" s="65">
        <v>0</v>
      </c>
      <c r="TBZ8" s="65">
        <v>0</v>
      </c>
      <c r="TCA8" s="65">
        <v>0</v>
      </c>
      <c r="TCB8" s="65">
        <v>0</v>
      </c>
      <c r="TCC8" s="65">
        <v>0</v>
      </c>
      <c r="TCD8" s="65">
        <v>0</v>
      </c>
      <c r="TCE8" s="65">
        <v>0</v>
      </c>
      <c r="TCF8" s="65">
        <v>0</v>
      </c>
      <c r="TCG8" s="65">
        <v>0</v>
      </c>
      <c r="TCH8" s="65">
        <v>0</v>
      </c>
      <c r="TCI8" s="65">
        <v>0</v>
      </c>
      <c r="TCJ8" s="65">
        <v>0</v>
      </c>
      <c r="TCK8" s="65">
        <v>0</v>
      </c>
      <c r="TCL8" s="65">
        <v>0</v>
      </c>
      <c r="TCM8" s="65">
        <v>0</v>
      </c>
      <c r="TCN8" s="65">
        <v>0</v>
      </c>
      <c r="TCO8" s="65">
        <v>0</v>
      </c>
      <c r="TCP8" s="65">
        <v>0</v>
      </c>
      <c r="TCQ8" s="65">
        <v>0</v>
      </c>
      <c r="TCR8" s="65">
        <v>0</v>
      </c>
      <c r="TCS8" s="65">
        <v>0</v>
      </c>
      <c r="TCT8" s="65">
        <v>0</v>
      </c>
      <c r="TCU8" s="65">
        <v>0</v>
      </c>
      <c r="TCV8" s="65">
        <v>0</v>
      </c>
      <c r="TCW8" s="65">
        <v>0</v>
      </c>
      <c r="TCX8" s="65">
        <v>0</v>
      </c>
      <c r="TCY8" s="65">
        <v>0</v>
      </c>
      <c r="TCZ8" s="65">
        <v>0</v>
      </c>
      <c r="TDA8" s="65">
        <v>0</v>
      </c>
      <c r="TDB8" s="65">
        <v>0</v>
      </c>
      <c r="TDC8" s="65">
        <v>0</v>
      </c>
      <c r="TDD8" s="65">
        <v>0</v>
      </c>
      <c r="TDE8" s="65">
        <v>0</v>
      </c>
      <c r="TDF8" s="65">
        <v>0</v>
      </c>
      <c r="TDG8" s="65">
        <v>0</v>
      </c>
      <c r="TDH8" s="65">
        <v>0</v>
      </c>
      <c r="TDI8" s="65">
        <v>0</v>
      </c>
      <c r="TDJ8" s="65">
        <v>0</v>
      </c>
      <c r="TDK8" s="65">
        <v>0</v>
      </c>
      <c r="TDL8" s="65">
        <v>0</v>
      </c>
      <c r="TDM8" s="65">
        <v>0</v>
      </c>
      <c r="TDN8" s="65">
        <v>0</v>
      </c>
      <c r="TDO8" s="65">
        <v>0</v>
      </c>
      <c r="TDP8" s="65">
        <v>0</v>
      </c>
      <c r="TDQ8" s="65">
        <v>0</v>
      </c>
      <c r="TDR8" s="65">
        <v>0</v>
      </c>
      <c r="TDS8" s="65">
        <v>0</v>
      </c>
      <c r="TDT8" s="65">
        <v>0</v>
      </c>
      <c r="TDU8" s="65">
        <v>0</v>
      </c>
      <c r="TDV8" s="65">
        <v>0</v>
      </c>
      <c r="TDW8" s="65">
        <v>0</v>
      </c>
      <c r="TDX8" s="65">
        <v>0</v>
      </c>
      <c r="TDY8" s="65">
        <v>0</v>
      </c>
      <c r="TDZ8" s="65">
        <v>0</v>
      </c>
      <c r="TEA8" s="65">
        <v>0</v>
      </c>
      <c r="TEB8" s="65">
        <v>0</v>
      </c>
      <c r="TEC8" s="65">
        <v>0</v>
      </c>
      <c r="TED8" s="65">
        <v>0</v>
      </c>
      <c r="TEE8" s="65">
        <v>0</v>
      </c>
      <c r="TEF8" s="65">
        <v>0</v>
      </c>
      <c r="TEG8" s="65">
        <v>0</v>
      </c>
      <c r="TEH8" s="65">
        <v>0</v>
      </c>
      <c r="TEI8" s="65">
        <v>0</v>
      </c>
      <c r="TEJ8" s="65">
        <v>0</v>
      </c>
      <c r="TEK8" s="65">
        <v>0</v>
      </c>
      <c r="TEL8" s="65">
        <v>0</v>
      </c>
      <c r="TEM8" s="65">
        <v>0</v>
      </c>
      <c r="TEN8" s="65">
        <v>0</v>
      </c>
      <c r="TEO8" s="65">
        <v>0</v>
      </c>
      <c r="TEP8" s="65">
        <v>0</v>
      </c>
      <c r="TEQ8" s="65">
        <v>0</v>
      </c>
      <c r="TER8" s="65">
        <v>0</v>
      </c>
      <c r="TES8" s="65">
        <v>0</v>
      </c>
      <c r="TET8" s="65">
        <v>0</v>
      </c>
      <c r="TEU8" s="65">
        <v>0</v>
      </c>
      <c r="TEV8" s="65">
        <v>0</v>
      </c>
      <c r="TEW8" s="65">
        <v>0</v>
      </c>
      <c r="TEX8" s="65">
        <v>0</v>
      </c>
      <c r="TEY8" s="65">
        <v>0</v>
      </c>
      <c r="TEZ8" s="65">
        <v>0</v>
      </c>
      <c r="TFA8" s="65">
        <v>0</v>
      </c>
      <c r="TFB8" s="65">
        <v>0</v>
      </c>
      <c r="TFC8" s="65">
        <v>0</v>
      </c>
      <c r="TFD8" s="65">
        <v>0</v>
      </c>
      <c r="TFE8" s="65">
        <v>0</v>
      </c>
      <c r="TFF8" s="65">
        <v>0</v>
      </c>
      <c r="TFG8" s="65">
        <v>0</v>
      </c>
      <c r="TFH8" s="65">
        <v>0</v>
      </c>
      <c r="TFI8" s="65">
        <v>0</v>
      </c>
      <c r="TFJ8" s="65">
        <v>0</v>
      </c>
      <c r="TFK8" s="65">
        <v>0</v>
      </c>
      <c r="TFL8" s="65">
        <v>0</v>
      </c>
      <c r="TFM8" s="65">
        <v>0</v>
      </c>
      <c r="TFN8" s="65">
        <v>0</v>
      </c>
      <c r="TFO8" s="65">
        <v>0</v>
      </c>
      <c r="TFP8" s="65">
        <v>0</v>
      </c>
      <c r="TFQ8" s="65">
        <v>0</v>
      </c>
      <c r="TFR8" s="65">
        <v>0</v>
      </c>
      <c r="TFS8" s="65">
        <v>0</v>
      </c>
      <c r="TFT8" s="65">
        <v>0</v>
      </c>
      <c r="TFU8" s="65">
        <v>0</v>
      </c>
      <c r="TFV8" s="65">
        <v>0</v>
      </c>
      <c r="TFW8" s="65">
        <v>0</v>
      </c>
      <c r="TFX8" s="65">
        <v>0</v>
      </c>
      <c r="TFY8" s="65">
        <v>0</v>
      </c>
      <c r="TFZ8" s="65">
        <v>0</v>
      </c>
      <c r="TGA8" s="65">
        <v>0</v>
      </c>
      <c r="TGB8" s="65">
        <v>0</v>
      </c>
      <c r="TGC8" s="65">
        <v>0</v>
      </c>
      <c r="TGD8" s="65">
        <v>0</v>
      </c>
      <c r="TGE8" s="65">
        <v>0</v>
      </c>
      <c r="TGF8" s="65">
        <v>0</v>
      </c>
      <c r="TGG8" s="65">
        <v>0</v>
      </c>
      <c r="TGH8" s="65">
        <v>0</v>
      </c>
      <c r="TGI8" s="65">
        <v>0</v>
      </c>
      <c r="TGJ8" s="65">
        <v>0</v>
      </c>
      <c r="TGK8" s="65">
        <v>0</v>
      </c>
      <c r="TGL8" s="65">
        <v>0</v>
      </c>
      <c r="TGM8" s="65">
        <v>0</v>
      </c>
      <c r="TGN8" s="65">
        <v>0</v>
      </c>
      <c r="TGO8" s="65">
        <v>0</v>
      </c>
      <c r="TGP8" s="65">
        <v>0</v>
      </c>
      <c r="TGQ8" s="65">
        <v>0</v>
      </c>
      <c r="TGR8" s="65">
        <v>0</v>
      </c>
      <c r="TGS8" s="65">
        <v>0</v>
      </c>
      <c r="TGT8" s="65">
        <v>0</v>
      </c>
      <c r="TGU8" s="65">
        <v>0</v>
      </c>
      <c r="TGV8" s="65">
        <v>0</v>
      </c>
      <c r="TGW8" s="65">
        <v>0</v>
      </c>
      <c r="TGX8" s="65">
        <v>0</v>
      </c>
      <c r="TGY8" s="65">
        <v>0</v>
      </c>
      <c r="TGZ8" s="65">
        <v>0</v>
      </c>
      <c r="THA8" s="65">
        <v>0</v>
      </c>
      <c r="THB8" s="65">
        <v>0</v>
      </c>
      <c r="THC8" s="65">
        <v>0</v>
      </c>
      <c r="THD8" s="65">
        <v>0</v>
      </c>
      <c r="THE8" s="65">
        <v>0</v>
      </c>
      <c r="THF8" s="65">
        <v>0</v>
      </c>
      <c r="THG8" s="65">
        <v>0</v>
      </c>
      <c r="THH8" s="65">
        <v>0</v>
      </c>
      <c r="THI8" s="65">
        <v>0</v>
      </c>
      <c r="THJ8" s="65">
        <v>0</v>
      </c>
      <c r="THK8" s="65">
        <v>0</v>
      </c>
      <c r="THL8" s="65">
        <v>0</v>
      </c>
      <c r="THM8" s="65">
        <v>0</v>
      </c>
      <c r="THN8" s="65">
        <v>0</v>
      </c>
      <c r="THO8" s="65">
        <v>0</v>
      </c>
      <c r="THP8" s="65">
        <v>0</v>
      </c>
      <c r="THQ8" s="65">
        <v>0</v>
      </c>
      <c r="THR8" s="65">
        <v>0</v>
      </c>
      <c r="THS8" s="65">
        <v>0</v>
      </c>
      <c r="THT8" s="65">
        <v>0</v>
      </c>
      <c r="THU8" s="65">
        <v>0</v>
      </c>
      <c r="THV8" s="65">
        <v>0</v>
      </c>
      <c r="THW8" s="65">
        <v>0</v>
      </c>
      <c r="THX8" s="65">
        <v>0</v>
      </c>
      <c r="THY8" s="65">
        <v>0</v>
      </c>
      <c r="THZ8" s="65">
        <v>0</v>
      </c>
      <c r="TIA8" s="65">
        <v>0</v>
      </c>
      <c r="TIB8" s="65">
        <v>0</v>
      </c>
      <c r="TIC8" s="65">
        <v>0</v>
      </c>
      <c r="TID8" s="65">
        <v>0</v>
      </c>
      <c r="TIE8" s="65">
        <v>0</v>
      </c>
      <c r="TIF8" s="65">
        <v>0</v>
      </c>
      <c r="TIG8" s="65">
        <v>0</v>
      </c>
      <c r="TIH8" s="65">
        <v>0</v>
      </c>
      <c r="TII8" s="65">
        <v>0</v>
      </c>
      <c r="TIJ8" s="65">
        <v>0</v>
      </c>
      <c r="TIK8" s="65">
        <v>0</v>
      </c>
      <c r="TIL8" s="65">
        <v>0</v>
      </c>
      <c r="TIM8" s="65">
        <v>0</v>
      </c>
      <c r="TIN8" s="65">
        <v>0</v>
      </c>
      <c r="TIO8" s="65">
        <v>0</v>
      </c>
      <c r="TIP8" s="65">
        <v>0</v>
      </c>
      <c r="TIQ8" s="65">
        <v>0</v>
      </c>
      <c r="TIR8" s="65">
        <v>0</v>
      </c>
      <c r="TIS8" s="65">
        <v>0</v>
      </c>
      <c r="TIT8" s="65">
        <v>0</v>
      </c>
      <c r="TIU8" s="65">
        <v>0</v>
      </c>
      <c r="TIV8" s="65">
        <v>0</v>
      </c>
      <c r="TIW8" s="65">
        <v>0</v>
      </c>
      <c r="TIX8" s="65">
        <v>0</v>
      </c>
      <c r="TIY8" s="65">
        <v>0</v>
      </c>
      <c r="TIZ8" s="65">
        <v>0</v>
      </c>
      <c r="TJA8" s="65">
        <v>0</v>
      </c>
      <c r="TJB8" s="65">
        <v>0</v>
      </c>
      <c r="TJC8" s="65">
        <v>0</v>
      </c>
      <c r="TJD8" s="65">
        <v>0</v>
      </c>
      <c r="TJE8" s="65">
        <v>0</v>
      </c>
      <c r="TJF8" s="65">
        <v>0</v>
      </c>
      <c r="TJG8" s="65">
        <v>0</v>
      </c>
      <c r="TJH8" s="65">
        <v>0</v>
      </c>
      <c r="TJI8" s="65">
        <v>0</v>
      </c>
      <c r="TJJ8" s="65">
        <v>0</v>
      </c>
      <c r="TJK8" s="65">
        <v>0</v>
      </c>
      <c r="TJL8" s="65">
        <v>0</v>
      </c>
      <c r="TJM8" s="65">
        <v>0</v>
      </c>
      <c r="TJN8" s="65">
        <v>0</v>
      </c>
      <c r="TJO8" s="65">
        <v>0</v>
      </c>
      <c r="TJP8" s="65">
        <v>0</v>
      </c>
      <c r="TJQ8" s="65">
        <v>0</v>
      </c>
      <c r="TJR8" s="65">
        <v>0</v>
      </c>
      <c r="TJS8" s="65">
        <v>0</v>
      </c>
      <c r="TJT8" s="65">
        <v>0</v>
      </c>
      <c r="TJU8" s="65">
        <v>0</v>
      </c>
      <c r="TJV8" s="65">
        <v>0</v>
      </c>
      <c r="TJW8" s="65">
        <v>0</v>
      </c>
      <c r="TJX8" s="65">
        <v>0</v>
      </c>
      <c r="TJY8" s="65">
        <v>0</v>
      </c>
      <c r="TJZ8" s="65">
        <v>0</v>
      </c>
      <c r="TKA8" s="65">
        <v>0</v>
      </c>
      <c r="TKB8" s="65">
        <v>0</v>
      </c>
      <c r="TKC8" s="65">
        <v>0</v>
      </c>
      <c r="TKD8" s="65">
        <v>0</v>
      </c>
      <c r="TKE8" s="65">
        <v>0</v>
      </c>
      <c r="TKF8" s="65">
        <v>0</v>
      </c>
      <c r="TKG8" s="65">
        <v>0</v>
      </c>
      <c r="TKH8" s="65">
        <v>0</v>
      </c>
      <c r="TKI8" s="65">
        <v>0</v>
      </c>
      <c r="TKJ8" s="65">
        <v>0</v>
      </c>
      <c r="TKK8" s="65">
        <v>0</v>
      </c>
      <c r="TKL8" s="65">
        <v>0</v>
      </c>
      <c r="TKM8" s="65">
        <v>0</v>
      </c>
      <c r="TKN8" s="65">
        <v>0</v>
      </c>
      <c r="TKO8" s="65">
        <v>0</v>
      </c>
      <c r="TKP8" s="65">
        <v>0</v>
      </c>
      <c r="TKQ8" s="65">
        <v>0</v>
      </c>
      <c r="TKR8" s="65">
        <v>0</v>
      </c>
      <c r="TKS8" s="65">
        <v>0</v>
      </c>
      <c r="TKT8" s="65">
        <v>0</v>
      </c>
      <c r="TKU8" s="65">
        <v>0</v>
      </c>
      <c r="TKV8" s="65">
        <v>0</v>
      </c>
      <c r="TKW8" s="65">
        <v>0</v>
      </c>
      <c r="TKX8" s="65">
        <v>0</v>
      </c>
      <c r="TKY8" s="65">
        <v>0</v>
      </c>
      <c r="TKZ8" s="65">
        <v>0</v>
      </c>
      <c r="TLA8" s="65">
        <v>0</v>
      </c>
      <c r="TLB8" s="65">
        <v>0</v>
      </c>
      <c r="TLC8" s="65">
        <v>0</v>
      </c>
      <c r="TLD8" s="65">
        <v>0</v>
      </c>
      <c r="TLE8" s="65">
        <v>0</v>
      </c>
      <c r="TLF8" s="65">
        <v>0</v>
      </c>
      <c r="TLG8" s="65">
        <v>0</v>
      </c>
      <c r="TLH8" s="65">
        <v>0</v>
      </c>
      <c r="TLI8" s="65">
        <v>0</v>
      </c>
      <c r="TLJ8" s="65">
        <v>0</v>
      </c>
      <c r="TLK8" s="65">
        <v>0</v>
      </c>
      <c r="TLL8" s="65">
        <v>0</v>
      </c>
      <c r="TLM8" s="65">
        <v>0</v>
      </c>
      <c r="TLN8" s="65">
        <v>0</v>
      </c>
      <c r="TLO8" s="65">
        <v>0</v>
      </c>
      <c r="TLP8" s="65">
        <v>0</v>
      </c>
      <c r="TLQ8" s="65">
        <v>0</v>
      </c>
      <c r="TLR8" s="65">
        <v>0</v>
      </c>
      <c r="TLS8" s="65">
        <v>0</v>
      </c>
      <c r="TLT8" s="65">
        <v>0</v>
      </c>
      <c r="TLU8" s="65">
        <v>0</v>
      </c>
      <c r="TLV8" s="65">
        <v>0</v>
      </c>
      <c r="TLW8" s="65">
        <v>0</v>
      </c>
      <c r="TLX8" s="65">
        <v>0</v>
      </c>
      <c r="TLY8" s="65">
        <v>0</v>
      </c>
      <c r="TLZ8" s="65">
        <v>0</v>
      </c>
      <c r="TMA8" s="65">
        <v>0</v>
      </c>
      <c r="TMB8" s="65">
        <v>0</v>
      </c>
      <c r="TMC8" s="65">
        <v>0</v>
      </c>
      <c r="TMD8" s="65">
        <v>0</v>
      </c>
      <c r="TME8" s="65">
        <v>0</v>
      </c>
      <c r="TMF8" s="65">
        <v>0</v>
      </c>
      <c r="TMG8" s="65">
        <v>0</v>
      </c>
      <c r="TMH8" s="65">
        <v>0</v>
      </c>
      <c r="TMI8" s="65">
        <v>0</v>
      </c>
      <c r="TMJ8" s="65">
        <v>0</v>
      </c>
      <c r="TMK8" s="65">
        <v>0</v>
      </c>
      <c r="TML8" s="65">
        <v>0</v>
      </c>
      <c r="TMM8" s="65">
        <v>0</v>
      </c>
      <c r="TMN8" s="65">
        <v>0</v>
      </c>
      <c r="TMO8" s="65">
        <v>0</v>
      </c>
      <c r="TMP8" s="65">
        <v>0</v>
      </c>
      <c r="TMQ8" s="65">
        <v>0</v>
      </c>
      <c r="TMR8" s="65">
        <v>0</v>
      </c>
      <c r="TMS8" s="65">
        <v>0</v>
      </c>
      <c r="TMT8" s="65">
        <v>0</v>
      </c>
      <c r="TMU8" s="65">
        <v>0</v>
      </c>
      <c r="TMV8" s="65">
        <v>0</v>
      </c>
      <c r="TMW8" s="65">
        <v>0</v>
      </c>
      <c r="TMX8" s="65">
        <v>0</v>
      </c>
      <c r="TMY8" s="65">
        <v>0</v>
      </c>
      <c r="TMZ8" s="65">
        <v>0</v>
      </c>
      <c r="TNA8" s="65">
        <v>0</v>
      </c>
      <c r="TNB8" s="65">
        <v>0</v>
      </c>
      <c r="TNC8" s="65">
        <v>0</v>
      </c>
      <c r="TND8" s="65">
        <v>0</v>
      </c>
      <c r="TNE8" s="65">
        <v>0</v>
      </c>
      <c r="TNF8" s="65">
        <v>0</v>
      </c>
      <c r="TNG8" s="65">
        <v>0</v>
      </c>
      <c r="TNH8" s="65">
        <v>0</v>
      </c>
      <c r="TNI8" s="65">
        <v>0</v>
      </c>
      <c r="TNJ8" s="65">
        <v>0</v>
      </c>
      <c r="TNK8" s="65">
        <v>0</v>
      </c>
      <c r="TNL8" s="65">
        <v>0</v>
      </c>
      <c r="TNM8" s="65">
        <v>0</v>
      </c>
      <c r="TNN8" s="65">
        <v>0</v>
      </c>
      <c r="TNO8" s="65">
        <v>0</v>
      </c>
      <c r="TNP8" s="65">
        <v>0</v>
      </c>
      <c r="TNQ8" s="65">
        <v>0</v>
      </c>
      <c r="TNR8" s="65">
        <v>0</v>
      </c>
      <c r="TNS8" s="65">
        <v>0</v>
      </c>
      <c r="TNT8" s="65">
        <v>0</v>
      </c>
      <c r="TNU8" s="65">
        <v>0</v>
      </c>
      <c r="TNV8" s="65">
        <v>0</v>
      </c>
      <c r="TNW8" s="65">
        <v>0</v>
      </c>
      <c r="TNX8" s="65">
        <v>0</v>
      </c>
      <c r="TNY8" s="65">
        <v>0</v>
      </c>
      <c r="TNZ8" s="65">
        <v>0</v>
      </c>
      <c r="TOA8" s="65">
        <v>0</v>
      </c>
      <c r="TOB8" s="65">
        <v>0</v>
      </c>
      <c r="TOC8" s="65">
        <v>0</v>
      </c>
      <c r="TOD8" s="65">
        <v>0</v>
      </c>
      <c r="TOE8" s="65">
        <v>0</v>
      </c>
      <c r="TOF8" s="65">
        <v>0</v>
      </c>
      <c r="TOG8" s="65">
        <v>0</v>
      </c>
      <c r="TOH8" s="65">
        <v>0</v>
      </c>
      <c r="TOI8" s="65">
        <v>0</v>
      </c>
      <c r="TOJ8" s="65">
        <v>0</v>
      </c>
      <c r="TOK8" s="65">
        <v>0</v>
      </c>
      <c r="TOL8" s="65">
        <v>0</v>
      </c>
      <c r="TOM8" s="65">
        <v>0</v>
      </c>
      <c r="TON8" s="65">
        <v>0</v>
      </c>
      <c r="TOO8" s="65">
        <v>0</v>
      </c>
      <c r="TOP8" s="65">
        <v>0</v>
      </c>
      <c r="TOQ8" s="65">
        <v>0</v>
      </c>
      <c r="TOR8" s="65">
        <v>0</v>
      </c>
      <c r="TOS8" s="65">
        <v>0</v>
      </c>
      <c r="TOT8" s="65">
        <v>0</v>
      </c>
      <c r="TOU8" s="65">
        <v>0</v>
      </c>
      <c r="TOV8" s="65">
        <v>0</v>
      </c>
      <c r="TOW8" s="65">
        <v>0</v>
      </c>
      <c r="TOX8" s="65">
        <v>0</v>
      </c>
      <c r="TOY8" s="65">
        <v>0</v>
      </c>
      <c r="TOZ8" s="65">
        <v>0</v>
      </c>
      <c r="TPA8" s="65">
        <v>0</v>
      </c>
      <c r="TPB8" s="65">
        <v>0</v>
      </c>
      <c r="TPC8" s="65">
        <v>0</v>
      </c>
      <c r="TPD8" s="65">
        <v>0</v>
      </c>
      <c r="TPE8" s="65">
        <v>0</v>
      </c>
      <c r="TPF8" s="65">
        <v>0</v>
      </c>
      <c r="TPG8" s="65">
        <v>0</v>
      </c>
      <c r="TPH8" s="65">
        <v>0</v>
      </c>
      <c r="TPI8" s="65">
        <v>0</v>
      </c>
      <c r="TPJ8" s="65">
        <v>0</v>
      </c>
      <c r="TPK8" s="65">
        <v>0</v>
      </c>
      <c r="TPL8" s="65">
        <v>0</v>
      </c>
      <c r="TPM8" s="65">
        <v>0</v>
      </c>
      <c r="TPN8" s="65">
        <v>0</v>
      </c>
      <c r="TPO8" s="65">
        <v>0</v>
      </c>
      <c r="TPP8" s="65">
        <v>0</v>
      </c>
      <c r="TPQ8" s="65">
        <v>0</v>
      </c>
      <c r="TPR8" s="65">
        <v>0</v>
      </c>
      <c r="TPS8" s="65">
        <v>0</v>
      </c>
      <c r="TPT8" s="65">
        <v>0</v>
      </c>
      <c r="TPU8" s="65">
        <v>0</v>
      </c>
      <c r="TPV8" s="65">
        <v>0</v>
      </c>
      <c r="TPW8" s="65">
        <v>0</v>
      </c>
      <c r="TPX8" s="65">
        <v>0</v>
      </c>
      <c r="TPY8" s="65">
        <v>0</v>
      </c>
      <c r="TPZ8" s="65">
        <v>0</v>
      </c>
      <c r="TQA8" s="65">
        <v>0</v>
      </c>
      <c r="TQB8" s="65">
        <v>0</v>
      </c>
      <c r="TQC8" s="65">
        <v>0</v>
      </c>
      <c r="TQD8" s="65">
        <v>0</v>
      </c>
      <c r="TQE8" s="65">
        <v>0</v>
      </c>
      <c r="TQF8" s="65">
        <v>0</v>
      </c>
      <c r="TQG8" s="65">
        <v>0</v>
      </c>
      <c r="TQH8" s="65">
        <v>0</v>
      </c>
      <c r="TQI8" s="65">
        <v>0</v>
      </c>
      <c r="TQJ8" s="65">
        <v>0</v>
      </c>
      <c r="TQK8" s="65">
        <v>0</v>
      </c>
      <c r="TQL8" s="65">
        <v>0</v>
      </c>
      <c r="TQM8" s="65">
        <v>0</v>
      </c>
      <c r="TQN8" s="65">
        <v>0</v>
      </c>
      <c r="TQO8" s="65">
        <v>0</v>
      </c>
      <c r="TQP8" s="65">
        <v>0</v>
      </c>
      <c r="TQQ8" s="65">
        <v>0</v>
      </c>
      <c r="TQR8" s="65">
        <v>0</v>
      </c>
      <c r="TQS8" s="65">
        <v>0</v>
      </c>
      <c r="TQT8" s="65">
        <v>0</v>
      </c>
      <c r="TQU8" s="65">
        <v>0</v>
      </c>
      <c r="TQV8" s="65">
        <v>0</v>
      </c>
      <c r="TQW8" s="65">
        <v>0</v>
      </c>
      <c r="TQX8" s="65">
        <v>0</v>
      </c>
      <c r="TQY8" s="65">
        <v>0</v>
      </c>
      <c r="TQZ8" s="65">
        <v>0</v>
      </c>
      <c r="TRA8" s="65">
        <v>0</v>
      </c>
      <c r="TRB8" s="65">
        <v>0</v>
      </c>
      <c r="TRC8" s="65">
        <v>0</v>
      </c>
      <c r="TRD8" s="65">
        <v>0</v>
      </c>
      <c r="TRE8" s="65">
        <v>0</v>
      </c>
      <c r="TRF8" s="65">
        <v>0</v>
      </c>
      <c r="TRG8" s="65">
        <v>0</v>
      </c>
      <c r="TRH8" s="65">
        <v>0</v>
      </c>
      <c r="TRI8" s="65">
        <v>0</v>
      </c>
      <c r="TRJ8" s="65">
        <v>0</v>
      </c>
      <c r="TRK8" s="65">
        <v>0</v>
      </c>
      <c r="TRL8" s="65">
        <v>0</v>
      </c>
      <c r="TRM8" s="65">
        <v>0</v>
      </c>
      <c r="TRN8" s="65">
        <v>0</v>
      </c>
      <c r="TRO8" s="65">
        <v>0</v>
      </c>
      <c r="TRP8" s="65">
        <v>0</v>
      </c>
      <c r="TRQ8" s="65">
        <v>0</v>
      </c>
      <c r="TRR8" s="65">
        <v>0</v>
      </c>
      <c r="TRS8" s="65">
        <v>0</v>
      </c>
      <c r="TRT8" s="65">
        <v>0</v>
      </c>
      <c r="TRU8" s="65">
        <v>0</v>
      </c>
      <c r="TRV8" s="65">
        <v>0</v>
      </c>
      <c r="TRW8" s="65">
        <v>0</v>
      </c>
      <c r="TRX8" s="65">
        <v>0</v>
      </c>
      <c r="TRY8" s="65">
        <v>0</v>
      </c>
      <c r="TRZ8" s="65">
        <v>0</v>
      </c>
      <c r="TSA8" s="65">
        <v>0</v>
      </c>
      <c r="TSB8" s="65">
        <v>0</v>
      </c>
      <c r="TSC8" s="65">
        <v>0</v>
      </c>
      <c r="TSD8" s="65">
        <v>0</v>
      </c>
      <c r="TSE8" s="65">
        <v>0</v>
      </c>
      <c r="TSF8" s="65">
        <v>0</v>
      </c>
      <c r="TSG8" s="65">
        <v>0</v>
      </c>
      <c r="TSH8" s="65">
        <v>0</v>
      </c>
      <c r="TSI8" s="65">
        <v>0</v>
      </c>
      <c r="TSJ8" s="65">
        <v>0</v>
      </c>
      <c r="TSK8" s="65">
        <v>0</v>
      </c>
      <c r="TSL8" s="65">
        <v>0</v>
      </c>
      <c r="TSM8" s="65">
        <v>0</v>
      </c>
      <c r="TSN8" s="65">
        <v>0</v>
      </c>
      <c r="TSO8" s="65">
        <v>0</v>
      </c>
      <c r="TSP8" s="65">
        <v>0</v>
      </c>
      <c r="TSQ8" s="65">
        <v>0</v>
      </c>
      <c r="TSR8" s="65">
        <v>0</v>
      </c>
      <c r="TSS8" s="65">
        <v>0</v>
      </c>
      <c r="TST8" s="65">
        <v>0</v>
      </c>
      <c r="TSU8" s="65">
        <v>0</v>
      </c>
      <c r="TSV8" s="65">
        <v>0</v>
      </c>
      <c r="TSW8" s="65">
        <v>0</v>
      </c>
      <c r="TSX8" s="65">
        <v>0</v>
      </c>
      <c r="TSY8" s="65">
        <v>0</v>
      </c>
      <c r="TSZ8" s="65">
        <v>0</v>
      </c>
      <c r="TTA8" s="65">
        <v>0</v>
      </c>
      <c r="TTB8" s="65">
        <v>0</v>
      </c>
      <c r="TTC8" s="65">
        <v>0</v>
      </c>
      <c r="TTD8" s="65">
        <v>0</v>
      </c>
      <c r="TTE8" s="65">
        <v>0</v>
      </c>
      <c r="TTF8" s="65">
        <v>0</v>
      </c>
      <c r="TTG8" s="65">
        <v>0</v>
      </c>
      <c r="TTH8" s="65">
        <v>0</v>
      </c>
      <c r="TTI8" s="65">
        <v>0</v>
      </c>
      <c r="TTJ8" s="65">
        <v>0</v>
      </c>
      <c r="TTK8" s="65">
        <v>0</v>
      </c>
      <c r="TTL8" s="65">
        <v>0</v>
      </c>
      <c r="TTM8" s="65">
        <v>0</v>
      </c>
      <c r="TTN8" s="65">
        <v>0</v>
      </c>
      <c r="TTO8" s="65">
        <v>0</v>
      </c>
      <c r="TTP8" s="65">
        <v>0</v>
      </c>
      <c r="TTQ8" s="65">
        <v>0</v>
      </c>
      <c r="TTR8" s="65">
        <v>0</v>
      </c>
      <c r="TTS8" s="65">
        <v>0</v>
      </c>
      <c r="TTT8" s="65">
        <v>0</v>
      </c>
      <c r="TTU8" s="65">
        <v>0</v>
      </c>
      <c r="TTV8" s="65">
        <v>0</v>
      </c>
      <c r="TTW8" s="65">
        <v>0</v>
      </c>
      <c r="TTX8" s="65">
        <v>0</v>
      </c>
      <c r="TTY8" s="65">
        <v>0</v>
      </c>
      <c r="TTZ8" s="65">
        <v>0</v>
      </c>
      <c r="TUA8" s="65">
        <v>0</v>
      </c>
      <c r="TUB8" s="65">
        <v>0</v>
      </c>
      <c r="TUC8" s="65">
        <v>0</v>
      </c>
      <c r="TUD8" s="65">
        <v>0</v>
      </c>
      <c r="TUE8" s="65">
        <v>0</v>
      </c>
      <c r="TUF8" s="65">
        <v>0</v>
      </c>
      <c r="TUG8" s="65">
        <v>0</v>
      </c>
      <c r="TUH8" s="65">
        <v>0</v>
      </c>
      <c r="TUI8" s="65">
        <v>0</v>
      </c>
      <c r="TUJ8" s="65">
        <v>0</v>
      </c>
      <c r="TUK8" s="65">
        <v>0</v>
      </c>
      <c r="TUL8" s="65">
        <v>0</v>
      </c>
      <c r="TUM8" s="65">
        <v>0</v>
      </c>
      <c r="TUN8" s="65">
        <v>0</v>
      </c>
      <c r="TUO8" s="65">
        <v>0</v>
      </c>
      <c r="TUP8" s="65">
        <v>0</v>
      </c>
      <c r="TUQ8" s="65">
        <v>0</v>
      </c>
      <c r="TUR8" s="65">
        <v>0</v>
      </c>
      <c r="TUS8" s="65">
        <v>0</v>
      </c>
      <c r="TUT8" s="65">
        <v>0</v>
      </c>
      <c r="TUU8" s="65">
        <v>0</v>
      </c>
      <c r="TUV8" s="65">
        <v>0</v>
      </c>
      <c r="TUW8" s="65">
        <v>0</v>
      </c>
      <c r="TUX8" s="65">
        <v>0</v>
      </c>
      <c r="TUY8" s="65">
        <v>0</v>
      </c>
      <c r="TUZ8" s="65">
        <v>0</v>
      </c>
      <c r="TVA8" s="65">
        <v>0</v>
      </c>
      <c r="TVB8" s="65">
        <v>0</v>
      </c>
      <c r="TVC8" s="65">
        <v>0</v>
      </c>
      <c r="TVD8" s="65">
        <v>0</v>
      </c>
      <c r="TVE8" s="65">
        <v>0</v>
      </c>
      <c r="TVF8" s="65">
        <v>0</v>
      </c>
      <c r="TVG8" s="65">
        <v>0</v>
      </c>
      <c r="TVH8" s="65">
        <v>0</v>
      </c>
      <c r="TVI8" s="65">
        <v>0</v>
      </c>
      <c r="TVJ8" s="65">
        <v>0</v>
      </c>
      <c r="TVK8" s="65">
        <v>0</v>
      </c>
      <c r="TVL8" s="65">
        <v>0</v>
      </c>
      <c r="TVM8" s="65">
        <v>0</v>
      </c>
      <c r="TVN8" s="65">
        <v>0</v>
      </c>
      <c r="TVO8" s="65">
        <v>0</v>
      </c>
      <c r="TVP8" s="65">
        <v>0</v>
      </c>
      <c r="TVQ8" s="65">
        <v>0</v>
      </c>
      <c r="TVR8" s="65">
        <v>0</v>
      </c>
      <c r="TVS8" s="65">
        <v>0</v>
      </c>
      <c r="TVT8" s="65">
        <v>0</v>
      </c>
      <c r="TVU8" s="65">
        <v>0</v>
      </c>
      <c r="TVV8" s="65">
        <v>0</v>
      </c>
      <c r="TVW8" s="65">
        <v>0</v>
      </c>
      <c r="TVX8" s="65">
        <v>0</v>
      </c>
      <c r="TVY8" s="65">
        <v>0</v>
      </c>
      <c r="TVZ8" s="65">
        <v>0</v>
      </c>
      <c r="TWA8" s="65">
        <v>0</v>
      </c>
      <c r="TWB8" s="65">
        <v>0</v>
      </c>
      <c r="TWC8" s="65">
        <v>0</v>
      </c>
      <c r="TWD8" s="65">
        <v>0</v>
      </c>
      <c r="TWE8" s="65">
        <v>0</v>
      </c>
      <c r="TWF8" s="65">
        <v>0</v>
      </c>
      <c r="TWG8" s="65">
        <v>0</v>
      </c>
      <c r="TWH8" s="65">
        <v>0</v>
      </c>
      <c r="TWI8" s="65">
        <v>0</v>
      </c>
      <c r="TWJ8" s="65">
        <v>0</v>
      </c>
      <c r="TWK8" s="65">
        <v>0</v>
      </c>
      <c r="TWL8" s="65">
        <v>0</v>
      </c>
      <c r="TWM8" s="65">
        <v>0</v>
      </c>
      <c r="TWN8" s="65">
        <v>0</v>
      </c>
      <c r="TWO8" s="65">
        <v>0</v>
      </c>
      <c r="TWP8" s="65">
        <v>0</v>
      </c>
      <c r="TWQ8" s="65">
        <v>0</v>
      </c>
      <c r="TWR8" s="65">
        <v>0</v>
      </c>
      <c r="TWS8" s="65">
        <v>0</v>
      </c>
      <c r="TWT8" s="65">
        <v>0</v>
      </c>
      <c r="TWU8" s="65">
        <v>0</v>
      </c>
      <c r="TWV8" s="65">
        <v>0</v>
      </c>
      <c r="TWW8" s="65">
        <v>0</v>
      </c>
      <c r="TWX8" s="65">
        <v>0</v>
      </c>
      <c r="TWY8" s="65">
        <v>0</v>
      </c>
      <c r="TWZ8" s="65">
        <v>0</v>
      </c>
      <c r="TXA8" s="65">
        <v>0</v>
      </c>
      <c r="TXB8" s="65">
        <v>0</v>
      </c>
      <c r="TXC8" s="65">
        <v>0</v>
      </c>
      <c r="TXD8" s="65">
        <v>0</v>
      </c>
      <c r="TXE8" s="65">
        <v>0</v>
      </c>
      <c r="TXF8" s="65">
        <v>0</v>
      </c>
      <c r="TXG8" s="65">
        <v>0</v>
      </c>
      <c r="TXH8" s="65">
        <v>0</v>
      </c>
      <c r="TXI8" s="65">
        <v>0</v>
      </c>
      <c r="TXJ8" s="65">
        <v>0</v>
      </c>
      <c r="TXK8" s="65">
        <v>0</v>
      </c>
      <c r="TXL8" s="65">
        <v>0</v>
      </c>
      <c r="TXM8" s="65">
        <v>0</v>
      </c>
      <c r="TXN8" s="65">
        <v>0</v>
      </c>
      <c r="TXO8" s="65">
        <v>0</v>
      </c>
      <c r="TXP8" s="65">
        <v>0</v>
      </c>
      <c r="TXQ8" s="65">
        <v>0</v>
      </c>
      <c r="TXR8" s="65">
        <v>0</v>
      </c>
      <c r="TXS8" s="65">
        <v>0</v>
      </c>
      <c r="TXT8" s="65">
        <v>0</v>
      </c>
      <c r="TXU8" s="65">
        <v>0</v>
      </c>
      <c r="TXV8" s="65">
        <v>0</v>
      </c>
      <c r="TXW8" s="65">
        <v>0</v>
      </c>
      <c r="TXX8" s="65">
        <v>0</v>
      </c>
      <c r="TXY8" s="65">
        <v>0</v>
      </c>
      <c r="TXZ8" s="65">
        <v>0</v>
      </c>
      <c r="TYA8" s="65">
        <v>0</v>
      </c>
      <c r="TYB8" s="65">
        <v>0</v>
      </c>
      <c r="TYC8" s="65">
        <v>0</v>
      </c>
      <c r="TYD8" s="65">
        <v>0</v>
      </c>
      <c r="TYE8" s="65">
        <v>0</v>
      </c>
      <c r="TYF8" s="65">
        <v>0</v>
      </c>
      <c r="TYG8" s="65">
        <v>0</v>
      </c>
      <c r="TYH8" s="65">
        <v>0</v>
      </c>
      <c r="TYI8" s="65">
        <v>0</v>
      </c>
      <c r="TYJ8" s="65">
        <v>0</v>
      </c>
      <c r="TYK8" s="65">
        <v>0</v>
      </c>
      <c r="TYL8" s="65">
        <v>0</v>
      </c>
      <c r="TYM8" s="65">
        <v>0</v>
      </c>
      <c r="TYN8" s="65">
        <v>0</v>
      </c>
      <c r="TYO8" s="65">
        <v>0</v>
      </c>
      <c r="TYP8" s="65">
        <v>0</v>
      </c>
      <c r="TYQ8" s="65">
        <v>0</v>
      </c>
      <c r="TYR8" s="65">
        <v>0</v>
      </c>
      <c r="TYS8" s="65">
        <v>0</v>
      </c>
      <c r="TYT8" s="65">
        <v>0</v>
      </c>
      <c r="TYU8" s="65">
        <v>0</v>
      </c>
      <c r="TYV8" s="65">
        <v>0</v>
      </c>
      <c r="TYW8" s="65">
        <v>0</v>
      </c>
      <c r="TYX8" s="65">
        <v>0</v>
      </c>
      <c r="TYY8" s="65">
        <v>0</v>
      </c>
      <c r="TYZ8" s="65">
        <v>0</v>
      </c>
      <c r="TZA8" s="65">
        <v>0</v>
      </c>
      <c r="TZB8" s="65">
        <v>0</v>
      </c>
      <c r="TZC8" s="65">
        <v>0</v>
      </c>
      <c r="TZD8" s="65">
        <v>0</v>
      </c>
      <c r="TZE8" s="65">
        <v>0</v>
      </c>
      <c r="TZF8" s="65">
        <v>0</v>
      </c>
      <c r="TZG8" s="65">
        <v>0</v>
      </c>
      <c r="TZH8" s="65">
        <v>0</v>
      </c>
      <c r="TZI8" s="65">
        <v>0</v>
      </c>
      <c r="TZJ8" s="65">
        <v>0</v>
      </c>
      <c r="TZK8" s="65">
        <v>0</v>
      </c>
      <c r="TZL8" s="65">
        <v>0</v>
      </c>
      <c r="TZM8" s="65">
        <v>0</v>
      </c>
      <c r="TZN8" s="65">
        <v>0</v>
      </c>
      <c r="TZO8" s="65">
        <v>0</v>
      </c>
      <c r="TZP8" s="65">
        <v>0</v>
      </c>
      <c r="TZQ8" s="65">
        <v>0</v>
      </c>
      <c r="TZR8" s="65">
        <v>0</v>
      </c>
      <c r="TZS8" s="65">
        <v>0</v>
      </c>
      <c r="TZT8" s="65">
        <v>0</v>
      </c>
      <c r="TZU8" s="65">
        <v>0</v>
      </c>
      <c r="TZV8" s="65">
        <v>0</v>
      </c>
      <c r="TZW8" s="65">
        <v>0</v>
      </c>
      <c r="TZX8" s="65">
        <v>0</v>
      </c>
      <c r="TZY8" s="65">
        <v>0</v>
      </c>
      <c r="TZZ8" s="65">
        <v>0</v>
      </c>
      <c r="UAA8" s="65">
        <v>0</v>
      </c>
      <c r="UAB8" s="65">
        <v>0</v>
      </c>
      <c r="UAC8" s="65">
        <v>0</v>
      </c>
      <c r="UAD8" s="65">
        <v>0</v>
      </c>
      <c r="UAE8" s="65">
        <v>0</v>
      </c>
      <c r="UAF8" s="65">
        <v>0</v>
      </c>
      <c r="UAG8" s="65">
        <v>0</v>
      </c>
      <c r="UAH8" s="65">
        <v>0</v>
      </c>
      <c r="UAI8" s="65">
        <v>0</v>
      </c>
      <c r="UAJ8" s="65">
        <v>0</v>
      </c>
      <c r="UAK8" s="65">
        <v>0</v>
      </c>
      <c r="UAL8" s="65">
        <v>0</v>
      </c>
      <c r="UAM8" s="65">
        <v>0</v>
      </c>
      <c r="UAN8" s="65">
        <v>0</v>
      </c>
      <c r="UAO8" s="65">
        <v>0</v>
      </c>
      <c r="UAP8" s="65">
        <v>0</v>
      </c>
      <c r="UAQ8" s="65">
        <v>0</v>
      </c>
      <c r="UAR8" s="65">
        <v>0</v>
      </c>
      <c r="UAS8" s="65">
        <v>0</v>
      </c>
      <c r="UAT8" s="65">
        <v>0</v>
      </c>
      <c r="UAU8" s="65">
        <v>0</v>
      </c>
      <c r="UAV8" s="65">
        <v>0</v>
      </c>
      <c r="UAW8" s="65">
        <v>0</v>
      </c>
      <c r="UAX8" s="65">
        <v>0</v>
      </c>
      <c r="UAY8" s="65">
        <v>0</v>
      </c>
      <c r="UAZ8" s="65">
        <v>0</v>
      </c>
      <c r="UBA8" s="65">
        <v>0</v>
      </c>
      <c r="UBB8" s="65">
        <v>0</v>
      </c>
      <c r="UBC8" s="65">
        <v>0</v>
      </c>
      <c r="UBD8" s="65">
        <v>0</v>
      </c>
      <c r="UBE8" s="65">
        <v>0</v>
      </c>
      <c r="UBF8" s="65">
        <v>0</v>
      </c>
      <c r="UBG8" s="65">
        <v>0</v>
      </c>
      <c r="UBH8" s="65">
        <v>0</v>
      </c>
      <c r="UBI8" s="65">
        <v>0</v>
      </c>
      <c r="UBJ8" s="65">
        <v>0</v>
      </c>
      <c r="UBK8" s="65">
        <v>0</v>
      </c>
      <c r="UBL8" s="65">
        <v>0</v>
      </c>
      <c r="UBM8" s="65">
        <v>0</v>
      </c>
      <c r="UBN8" s="65">
        <v>0</v>
      </c>
      <c r="UBO8" s="65">
        <v>0</v>
      </c>
      <c r="UBP8" s="65">
        <v>0</v>
      </c>
      <c r="UBQ8" s="65">
        <v>0</v>
      </c>
      <c r="UBR8" s="65">
        <v>0</v>
      </c>
      <c r="UBS8" s="65">
        <v>0</v>
      </c>
      <c r="UBT8" s="65">
        <v>0</v>
      </c>
      <c r="UBU8" s="65">
        <v>0</v>
      </c>
      <c r="UBV8" s="65">
        <v>0</v>
      </c>
      <c r="UBW8" s="65">
        <v>0</v>
      </c>
      <c r="UBX8" s="65">
        <v>0</v>
      </c>
      <c r="UBY8" s="65">
        <v>0</v>
      </c>
      <c r="UBZ8" s="65">
        <v>0</v>
      </c>
      <c r="UCA8" s="65">
        <v>0</v>
      </c>
      <c r="UCB8" s="65">
        <v>0</v>
      </c>
      <c r="UCC8" s="65">
        <v>0</v>
      </c>
      <c r="UCD8" s="65">
        <v>0</v>
      </c>
      <c r="UCE8" s="65">
        <v>0</v>
      </c>
      <c r="UCF8" s="65">
        <v>0</v>
      </c>
      <c r="UCG8" s="65">
        <v>0</v>
      </c>
      <c r="UCH8" s="65">
        <v>0</v>
      </c>
      <c r="UCI8" s="65">
        <v>0</v>
      </c>
      <c r="UCJ8" s="65">
        <v>0</v>
      </c>
      <c r="UCK8" s="65">
        <v>0</v>
      </c>
      <c r="UCL8" s="65">
        <v>0</v>
      </c>
      <c r="UCM8" s="65">
        <v>0</v>
      </c>
      <c r="UCN8" s="65">
        <v>0</v>
      </c>
      <c r="UCO8" s="65">
        <v>0</v>
      </c>
      <c r="UCP8" s="65">
        <v>0</v>
      </c>
      <c r="UCQ8" s="65">
        <v>0</v>
      </c>
      <c r="UCR8" s="65">
        <v>0</v>
      </c>
      <c r="UCS8" s="65">
        <v>0</v>
      </c>
      <c r="UCT8" s="65">
        <v>0</v>
      </c>
      <c r="UCU8" s="65">
        <v>0</v>
      </c>
      <c r="UCV8" s="65">
        <v>0</v>
      </c>
      <c r="UCW8" s="65">
        <v>0</v>
      </c>
      <c r="UCX8" s="65">
        <v>0</v>
      </c>
      <c r="UCY8" s="65">
        <v>0</v>
      </c>
      <c r="UCZ8" s="65">
        <v>0</v>
      </c>
      <c r="UDA8" s="65">
        <v>0</v>
      </c>
      <c r="UDB8" s="65">
        <v>0</v>
      </c>
      <c r="UDC8" s="65">
        <v>0</v>
      </c>
      <c r="UDD8" s="65">
        <v>0</v>
      </c>
      <c r="UDE8" s="65">
        <v>0</v>
      </c>
      <c r="UDF8" s="65">
        <v>0</v>
      </c>
      <c r="UDG8" s="65">
        <v>0</v>
      </c>
      <c r="UDH8" s="65">
        <v>0</v>
      </c>
      <c r="UDI8" s="65">
        <v>0</v>
      </c>
      <c r="UDJ8" s="65">
        <v>0</v>
      </c>
      <c r="UDK8" s="65">
        <v>0</v>
      </c>
      <c r="UDL8" s="65">
        <v>0</v>
      </c>
      <c r="UDM8" s="65">
        <v>0</v>
      </c>
      <c r="UDN8" s="65">
        <v>0</v>
      </c>
      <c r="UDO8" s="65">
        <v>0</v>
      </c>
      <c r="UDP8" s="65">
        <v>0</v>
      </c>
      <c r="UDQ8" s="65">
        <v>0</v>
      </c>
      <c r="UDR8" s="65">
        <v>0</v>
      </c>
      <c r="UDS8" s="65">
        <v>0</v>
      </c>
      <c r="UDT8" s="65">
        <v>0</v>
      </c>
      <c r="UDU8" s="65">
        <v>0</v>
      </c>
      <c r="UDV8" s="65">
        <v>0</v>
      </c>
      <c r="UDW8" s="65">
        <v>0</v>
      </c>
      <c r="UDX8" s="65">
        <v>0</v>
      </c>
      <c r="UDY8" s="65">
        <v>0</v>
      </c>
      <c r="UDZ8" s="65">
        <v>0</v>
      </c>
      <c r="UEA8" s="65">
        <v>0</v>
      </c>
      <c r="UEB8" s="65">
        <v>0</v>
      </c>
      <c r="UEC8" s="65">
        <v>0</v>
      </c>
      <c r="UED8" s="65">
        <v>0</v>
      </c>
      <c r="UEE8" s="65">
        <v>0</v>
      </c>
      <c r="UEF8" s="65">
        <v>0</v>
      </c>
      <c r="UEG8" s="65">
        <v>0</v>
      </c>
      <c r="UEH8" s="65">
        <v>0</v>
      </c>
      <c r="UEI8" s="65">
        <v>0</v>
      </c>
      <c r="UEJ8" s="65">
        <v>0</v>
      </c>
      <c r="UEK8" s="65">
        <v>0</v>
      </c>
      <c r="UEL8" s="65">
        <v>0</v>
      </c>
      <c r="UEM8" s="65">
        <v>0</v>
      </c>
      <c r="UEN8" s="65">
        <v>0</v>
      </c>
      <c r="UEO8" s="65">
        <v>0</v>
      </c>
      <c r="UEP8" s="65">
        <v>0</v>
      </c>
      <c r="UEQ8" s="65">
        <v>0</v>
      </c>
      <c r="UER8" s="65">
        <v>0</v>
      </c>
      <c r="UES8" s="65">
        <v>0</v>
      </c>
      <c r="UET8" s="65">
        <v>0</v>
      </c>
      <c r="UEU8" s="65">
        <v>0</v>
      </c>
      <c r="UEV8" s="65">
        <v>0</v>
      </c>
      <c r="UEW8" s="65">
        <v>0</v>
      </c>
      <c r="UEX8" s="65">
        <v>0</v>
      </c>
      <c r="UEY8" s="65">
        <v>0</v>
      </c>
      <c r="UEZ8" s="65">
        <v>0</v>
      </c>
      <c r="UFA8" s="65">
        <v>0</v>
      </c>
      <c r="UFB8" s="65">
        <v>0</v>
      </c>
      <c r="UFC8" s="65">
        <v>0</v>
      </c>
      <c r="UFD8" s="65">
        <v>0</v>
      </c>
      <c r="UFE8" s="65">
        <v>0</v>
      </c>
      <c r="UFF8" s="65">
        <v>0</v>
      </c>
      <c r="UFG8" s="65">
        <v>0</v>
      </c>
      <c r="UFH8" s="65">
        <v>0</v>
      </c>
      <c r="UFI8" s="65">
        <v>0</v>
      </c>
      <c r="UFJ8" s="65">
        <v>0</v>
      </c>
      <c r="UFK8" s="65">
        <v>0</v>
      </c>
      <c r="UFL8" s="65">
        <v>0</v>
      </c>
      <c r="UFM8" s="65">
        <v>0</v>
      </c>
      <c r="UFN8" s="65">
        <v>0</v>
      </c>
      <c r="UFO8" s="65">
        <v>0</v>
      </c>
      <c r="UFP8" s="65">
        <v>0</v>
      </c>
      <c r="UFQ8" s="65">
        <v>0</v>
      </c>
      <c r="UFR8" s="65">
        <v>0</v>
      </c>
      <c r="UFS8" s="65">
        <v>0</v>
      </c>
      <c r="UFT8" s="65">
        <v>0</v>
      </c>
      <c r="UFU8" s="65">
        <v>0</v>
      </c>
      <c r="UFV8" s="65">
        <v>0</v>
      </c>
      <c r="UFW8" s="65">
        <v>0</v>
      </c>
      <c r="UFX8" s="65">
        <v>0</v>
      </c>
      <c r="UFY8" s="65">
        <v>0</v>
      </c>
      <c r="UFZ8" s="65">
        <v>0</v>
      </c>
      <c r="UGA8" s="65">
        <v>0</v>
      </c>
      <c r="UGB8" s="65">
        <v>0</v>
      </c>
      <c r="UGC8" s="65">
        <v>0</v>
      </c>
      <c r="UGD8" s="65">
        <v>0</v>
      </c>
      <c r="UGE8" s="65">
        <v>0</v>
      </c>
      <c r="UGF8" s="65">
        <v>0</v>
      </c>
      <c r="UGG8" s="65">
        <v>0</v>
      </c>
      <c r="UGH8" s="65">
        <v>0</v>
      </c>
      <c r="UGI8" s="65">
        <v>0</v>
      </c>
      <c r="UGJ8" s="65">
        <v>0</v>
      </c>
      <c r="UGK8" s="65">
        <v>0</v>
      </c>
      <c r="UGL8" s="65">
        <v>0</v>
      </c>
      <c r="UGM8" s="65">
        <v>0</v>
      </c>
      <c r="UGN8" s="65">
        <v>0</v>
      </c>
      <c r="UGO8" s="65">
        <v>0</v>
      </c>
      <c r="UGP8" s="65">
        <v>0</v>
      </c>
      <c r="UGQ8" s="65">
        <v>0</v>
      </c>
      <c r="UGR8" s="65">
        <v>0</v>
      </c>
      <c r="UGS8" s="65">
        <v>0</v>
      </c>
      <c r="UGT8" s="65">
        <v>0</v>
      </c>
      <c r="UGU8" s="65">
        <v>0</v>
      </c>
      <c r="UGV8" s="65">
        <v>0</v>
      </c>
      <c r="UGW8" s="65">
        <v>0</v>
      </c>
      <c r="UGX8" s="65">
        <v>0</v>
      </c>
      <c r="UGY8" s="65">
        <v>0</v>
      </c>
      <c r="UGZ8" s="65">
        <v>0</v>
      </c>
      <c r="UHA8" s="65">
        <v>0</v>
      </c>
      <c r="UHB8" s="65">
        <v>0</v>
      </c>
      <c r="UHC8" s="65">
        <v>0</v>
      </c>
      <c r="UHD8" s="65">
        <v>0</v>
      </c>
      <c r="UHE8" s="65">
        <v>0</v>
      </c>
      <c r="UHF8" s="65">
        <v>0</v>
      </c>
      <c r="UHG8" s="65">
        <v>0</v>
      </c>
      <c r="UHH8" s="65">
        <v>0</v>
      </c>
      <c r="UHI8" s="65">
        <v>0</v>
      </c>
      <c r="UHJ8" s="65">
        <v>0</v>
      </c>
      <c r="UHK8" s="65">
        <v>0</v>
      </c>
      <c r="UHL8" s="65">
        <v>0</v>
      </c>
      <c r="UHM8" s="65">
        <v>0</v>
      </c>
      <c r="UHN8" s="65">
        <v>0</v>
      </c>
      <c r="UHO8" s="65">
        <v>0</v>
      </c>
      <c r="UHP8" s="65">
        <v>0</v>
      </c>
      <c r="UHQ8" s="65">
        <v>0</v>
      </c>
      <c r="UHR8" s="65">
        <v>0</v>
      </c>
      <c r="UHS8" s="65">
        <v>0</v>
      </c>
      <c r="UHT8" s="65">
        <v>0</v>
      </c>
      <c r="UHU8" s="65">
        <v>0</v>
      </c>
      <c r="UHV8" s="65">
        <v>0</v>
      </c>
      <c r="UHW8" s="65">
        <v>0</v>
      </c>
      <c r="UHX8" s="65">
        <v>0</v>
      </c>
      <c r="UHY8" s="65">
        <v>0</v>
      </c>
      <c r="UHZ8" s="65">
        <v>0</v>
      </c>
      <c r="UIA8" s="65">
        <v>0</v>
      </c>
      <c r="UIB8" s="65">
        <v>0</v>
      </c>
      <c r="UIC8" s="65">
        <v>0</v>
      </c>
      <c r="UID8" s="65">
        <v>0</v>
      </c>
      <c r="UIE8" s="65">
        <v>0</v>
      </c>
      <c r="UIF8" s="65">
        <v>0</v>
      </c>
      <c r="UIG8" s="65">
        <v>0</v>
      </c>
      <c r="UIH8" s="65">
        <v>0</v>
      </c>
      <c r="UII8" s="65">
        <v>0</v>
      </c>
      <c r="UIJ8" s="65">
        <v>0</v>
      </c>
      <c r="UIK8" s="65">
        <v>0</v>
      </c>
      <c r="UIL8" s="65">
        <v>0</v>
      </c>
      <c r="UIM8" s="65">
        <v>0</v>
      </c>
      <c r="UIN8" s="65">
        <v>0</v>
      </c>
      <c r="UIO8" s="65">
        <v>0</v>
      </c>
      <c r="UIP8" s="65">
        <v>0</v>
      </c>
      <c r="UIQ8" s="65">
        <v>0</v>
      </c>
      <c r="UIR8" s="65">
        <v>0</v>
      </c>
      <c r="UIS8" s="65">
        <v>0</v>
      </c>
      <c r="UIT8" s="65">
        <v>0</v>
      </c>
      <c r="UIU8" s="65">
        <v>0</v>
      </c>
      <c r="UIV8" s="65">
        <v>0</v>
      </c>
      <c r="UIW8" s="65">
        <v>0</v>
      </c>
      <c r="UIX8" s="65">
        <v>0</v>
      </c>
      <c r="UIY8" s="65">
        <v>0</v>
      </c>
      <c r="UIZ8" s="65">
        <v>0</v>
      </c>
      <c r="UJA8" s="65">
        <v>0</v>
      </c>
      <c r="UJB8" s="65">
        <v>0</v>
      </c>
      <c r="UJC8" s="65">
        <v>0</v>
      </c>
      <c r="UJD8" s="65">
        <v>0</v>
      </c>
      <c r="UJE8" s="65">
        <v>0</v>
      </c>
      <c r="UJF8" s="65">
        <v>0</v>
      </c>
      <c r="UJG8" s="65">
        <v>0</v>
      </c>
      <c r="UJH8" s="65">
        <v>0</v>
      </c>
      <c r="UJI8" s="65">
        <v>0</v>
      </c>
      <c r="UJJ8" s="65">
        <v>0</v>
      </c>
      <c r="UJK8" s="65">
        <v>0</v>
      </c>
      <c r="UJL8" s="65">
        <v>0</v>
      </c>
      <c r="UJM8" s="65">
        <v>0</v>
      </c>
      <c r="UJN8" s="65">
        <v>0</v>
      </c>
      <c r="UJO8" s="65">
        <v>0</v>
      </c>
      <c r="UJP8" s="65">
        <v>0</v>
      </c>
      <c r="UJQ8" s="65">
        <v>0</v>
      </c>
      <c r="UJR8" s="65">
        <v>0</v>
      </c>
      <c r="UJS8" s="65">
        <v>0</v>
      </c>
      <c r="UJT8" s="65">
        <v>0</v>
      </c>
      <c r="UJU8" s="65">
        <v>0</v>
      </c>
      <c r="UJV8" s="65">
        <v>0</v>
      </c>
      <c r="UJW8" s="65">
        <v>0</v>
      </c>
      <c r="UJX8" s="65">
        <v>0</v>
      </c>
      <c r="UJY8" s="65">
        <v>0</v>
      </c>
      <c r="UJZ8" s="65">
        <v>0</v>
      </c>
      <c r="UKA8" s="65">
        <v>0</v>
      </c>
      <c r="UKB8" s="65">
        <v>0</v>
      </c>
      <c r="UKC8" s="65">
        <v>0</v>
      </c>
      <c r="UKD8" s="65">
        <v>0</v>
      </c>
      <c r="UKE8" s="65">
        <v>0</v>
      </c>
      <c r="UKF8" s="65">
        <v>0</v>
      </c>
      <c r="UKG8" s="65">
        <v>0</v>
      </c>
      <c r="UKH8" s="65">
        <v>0</v>
      </c>
      <c r="UKI8" s="65">
        <v>0</v>
      </c>
      <c r="UKJ8" s="65">
        <v>0</v>
      </c>
      <c r="UKK8" s="65">
        <v>0</v>
      </c>
      <c r="UKL8" s="65">
        <v>0</v>
      </c>
      <c r="UKM8" s="65">
        <v>0</v>
      </c>
      <c r="UKN8" s="65">
        <v>0</v>
      </c>
      <c r="UKO8" s="65">
        <v>0</v>
      </c>
      <c r="UKP8" s="65">
        <v>0</v>
      </c>
      <c r="UKQ8" s="65">
        <v>0</v>
      </c>
      <c r="UKR8" s="65">
        <v>0</v>
      </c>
      <c r="UKS8" s="65">
        <v>0</v>
      </c>
      <c r="UKT8" s="65">
        <v>0</v>
      </c>
      <c r="UKU8" s="65">
        <v>0</v>
      </c>
      <c r="UKV8" s="65">
        <v>0</v>
      </c>
      <c r="UKW8" s="65">
        <v>0</v>
      </c>
      <c r="UKX8" s="65">
        <v>0</v>
      </c>
      <c r="UKY8" s="65">
        <v>0</v>
      </c>
      <c r="UKZ8" s="65">
        <v>0</v>
      </c>
      <c r="ULA8" s="65">
        <v>0</v>
      </c>
      <c r="ULB8" s="65">
        <v>0</v>
      </c>
      <c r="ULC8" s="65">
        <v>0</v>
      </c>
      <c r="ULD8" s="65">
        <v>0</v>
      </c>
      <c r="ULE8" s="65">
        <v>0</v>
      </c>
      <c r="ULF8" s="65">
        <v>0</v>
      </c>
      <c r="ULG8" s="65">
        <v>0</v>
      </c>
      <c r="ULH8" s="65">
        <v>0</v>
      </c>
      <c r="ULI8" s="65">
        <v>0</v>
      </c>
      <c r="ULJ8" s="65">
        <v>0</v>
      </c>
      <c r="ULK8" s="65">
        <v>0</v>
      </c>
      <c r="ULL8" s="65">
        <v>0</v>
      </c>
      <c r="ULM8" s="65">
        <v>0</v>
      </c>
      <c r="ULN8" s="65">
        <v>0</v>
      </c>
      <c r="ULO8" s="65">
        <v>0</v>
      </c>
      <c r="ULP8" s="65">
        <v>0</v>
      </c>
      <c r="ULQ8" s="65">
        <v>0</v>
      </c>
      <c r="ULR8" s="65">
        <v>0</v>
      </c>
      <c r="ULS8" s="65">
        <v>0</v>
      </c>
      <c r="ULT8" s="65">
        <v>0</v>
      </c>
      <c r="ULU8" s="65">
        <v>0</v>
      </c>
      <c r="ULV8" s="65">
        <v>0</v>
      </c>
      <c r="ULW8" s="65">
        <v>0</v>
      </c>
      <c r="ULX8" s="65">
        <v>0</v>
      </c>
      <c r="ULY8" s="65">
        <v>0</v>
      </c>
      <c r="ULZ8" s="65">
        <v>0</v>
      </c>
      <c r="UMA8" s="65">
        <v>0</v>
      </c>
      <c r="UMB8" s="65">
        <v>0</v>
      </c>
      <c r="UMC8" s="65">
        <v>0</v>
      </c>
      <c r="UMD8" s="65">
        <v>0</v>
      </c>
      <c r="UME8" s="65">
        <v>0</v>
      </c>
      <c r="UMF8" s="65">
        <v>0</v>
      </c>
      <c r="UMG8" s="65">
        <v>0</v>
      </c>
      <c r="UMH8" s="65">
        <v>0</v>
      </c>
      <c r="UMI8" s="65">
        <v>0</v>
      </c>
      <c r="UMJ8" s="65">
        <v>0</v>
      </c>
      <c r="UMK8" s="65">
        <v>0</v>
      </c>
      <c r="UML8" s="65">
        <v>0</v>
      </c>
      <c r="UMM8" s="65">
        <v>0</v>
      </c>
      <c r="UMN8" s="65">
        <v>0</v>
      </c>
      <c r="UMO8" s="65">
        <v>0</v>
      </c>
      <c r="UMP8" s="65">
        <v>0</v>
      </c>
      <c r="UMQ8" s="65">
        <v>0</v>
      </c>
      <c r="UMR8" s="65">
        <v>0</v>
      </c>
      <c r="UMS8" s="65">
        <v>0</v>
      </c>
      <c r="UMT8" s="65">
        <v>0</v>
      </c>
      <c r="UMU8" s="65">
        <v>0</v>
      </c>
      <c r="UMV8" s="65">
        <v>0</v>
      </c>
      <c r="UMW8" s="65">
        <v>0</v>
      </c>
      <c r="UMX8" s="65">
        <v>0</v>
      </c>
      <c r="UMY8" s="65">
        <v>0</v>
      </c>
      <c r="UMZ8" s="65">
        <v>0</v>
      </c>
      <c r="UNA8" s="65">
        <v>0</v>
      </c>
      <c r="UNB8" s="65">
        <v>0</v>
      </c>
      <c r="UNC8" s="65">
        <v>0</v>
      </c>
      <c r="UND8" s="65">
        <v>0</v>
      </c>
      <c r="UNE8" s="65">
        <v>0</v>
      </c>
      <c r="UNF8" s="65">
        <v>0</v>
      </c>
      <c r="UNG8" s="65">
        <v>0</v>
      </c>
      <c r="UNH8" s="65">
        <v>0</v>
      </c>
      <c r="UNI8" s="65">
        <v>0</v>
      </c>
      <c r="UNJ8" s="65">
        <v>0</v>
      </c>
      <c r="UNK8" s="65">
        <v>0</v>
      </c>
      <c r="UNL8" s="65">
        <v>0</v>
      </c>
      <c r="UNM8" s="65">
        <v>0</v>
      </c>
      <c r="UNN8" s="65">
        <v>0</v>
      </c>
      <c r="UNO8" s="65">
        <v>0</v>
      </c>
      <c r="UNP8" s="65">
        <v>0</v>
      </c>
      <c r="UNQ8" s="65">
        <v>0</v>
      </c>
      <c r="UNR8" s="65">
        <v>0</v>
      </c>
      <c r="UNS8" s="65">
        <v>0</v>
      </c>
      <c r="UNT8" s="65">
        <v>0</v>
      </c>
      <c r="UNU8" s="65">
        <v>0</v>
      </c>
      <c r="UNV8" s="65">
        <v>0</v>
      </c>
      <c r="UNW8" s="65">
        <v>0</v>
      </c>
      <c r="UNX8" s="65">
        <v>0</v>
      </c>
      <c r="UNY8" s="65">
        <v>0</v>
      </c>
      <c r="UNZ8" s="65">
        <v>0</v>
      </c>
      <c r="UOA8" s="65">
        <v>0</v>
      </c>
      <c r="UOB8" s="65">
        <v>0</v>
      </c>
      <c r="UOC8" s="65">
        <v>0</v>
      </c>
      <c r="UOD8" s="65">
        <v>0</v>
      </c>
      <c r="UOE8" s="65">
        <v>0</v>
      </c>
      <c r="UOF8" s="65">
        <v>0</v>
      </c>
      <c r="UOG8" s="65">
        <v>0</v>
      </c>
      <c r="UOH8" s="65">
        <v>0</v>
      </c>
      <c r="UOI8" s="65">
        <v>0</v>
      </c>
      <c r="UOJ8" s="65">
        <v>0</v>
      </c>
      <c r="UOK8" s="65">
        <v>0</v>
      </c>
      <c r="UOL8" s="65">
        <v>0</v>
      </c>
      <c r="UOM8" s="65">
        <v>0</v>
      </c>
      <c r="UON8" s="65">
        <v>0</v>
      </c>
      <c r="UOO8" s="65">
        <v>0</v>
      </c>
      <c r="UOP8" s="65">
        <v>0</v>
      </c>
      <c r="UOQ8" s="65">
        <v>0</v>
      </c>
      <c r="UOR8" s="65">
        <v>0</v>
      </c>
      <c r="UOS8" s="65">
        <v>0</v>
      </c>
      <c r="UOT8" s="65">
        <v>0</v>
      </c>
      <c r="UOU8" s="65">
        <v>0</v>
      </c>
      <c r="UOV8" s="65">
        <v>0</v>
      </c>
      <c r="UOW8" s="65">
        <v>0</v>
      </c>
      <c r="UOX8" s="65">
        <v>0</v>
      </c>
      <c r="UOY8" s="65">
        <v>0</v>
      </c>
      <c r="UOZ8" s="65">
        <v>0</v>
      </c>
      <c r="UPA8" s="65">
        <v>0</v>
      </c>
      <c r="UPB8" s="65">
        <v>0</v>
      </c>
      <c r="UPC8" s="65">
        <v>0</v>
      </c>
      <c r="UPD8" s="65">
        <v>0</v>
      </c>
      <c r="UPE8" s="65">
        <v>0</v>
      </c>
      <c r="UPF8" s="65">
        <v>0</v>
      </c>
      <c r="UPG8" s="65">
        <v>0</v>
      </c>
      <c r="UPH8" s="65">
        <v>0</v>
      </c>
      <c r="UPI8" s="65">
        <v>0</v>
      </c>
      <c r="UPJ8" s="65">
        <v>0</v>
      </c>
      <c r="UPK8" s="65">
        <v>0</v>
      </c>
      <c r="UPL8" s="65">
        <v>0</v>
      </c>
      <c r="UPM8" s="65">
        <v>0</v>
      </c>
      <c r="UPN8" s="65">
        <v>0</v>
      </c>
      <c r="UPO8" s="65">
        <v>0</v>
      </c>
      <c r="UPP8" s="65">
        <v>0</v>
      </c>
      <c r="UPQ8" s="65">
        <v>0</v>
      </c>
      <c r="UPR8" s="65">
        <v>0</v>
      </c>
      <c r="UPS8" s="65">
        <v>0</v>
      </c>
      <c r="UPT8" s="65">
        <v>0</v>
      </c>
      <c r="UPU8" s="65">
        <v>0</v>
      </c>
      <c r="UPV8" s="65">
        <v>0</v>
      </c>
      <c r="UPW8" s="65">
        <v>0</v>
      </c>
      <c r="UPX8" s="65">
        <v>0</v>
      </c>
      <c r="UPY8" s="65">
        <v>0</v>
      </c>
      <c r="UPZ8" s="65">
        <v>0</v>
      </c>
      <c r="UQA8" s="65">
        <v>0</v>
      </c>
      <c r="UQB8" s="65">
        <v>0</v>
      </c>
      <c r="UQC8" s="65">
        <v>0</v>
      </c>
      <c r="UQD8" s="65">
        <v>0</v>
      </c>
      <c r="UQE8" s="65">
        <v>0</v>
      </c>
      <c r="UQF8" s="65">
        <v>0</v>
      </c>
      <c r="UQG8" s="65">
        <v>0</v>
      </c>
      <c r="UQH8" s="65">
        <v>0</v>
      </c>
      <c r="UQI8" s="65">
        <v>0</v>
      </c>
      <c r="UQJ8" s="65">
        <v>0</v>
      </c>
      <c r="UQK8" s="65">
        <v>0</v>
      </c>
      <c r="UQL8" s="65">
        <v>0</v>
      </c>
      <c r="UQM8" s="65">
        <v>0</v>
      </c>
      <c r="UQN8" s="65">
        <v>0</v>
      </c>
      <c r="UQO8" s="65">
        <v>0</v>
      </c>
      <c r="UQP8" s="65">
        <v>0</v>
      </c>
      <c r="UQQ8" s="65">
        <v>0</v>
      </c>
      <c r="UQR8" s="65">
        <v>0</v>
      </c>
      <c r="UQS8" s="65">
        <v>0</v>
      </c>
      <c r="UQT8" s="65">
        <v>0</v>
      </c>
      <c r="UQU8" s="65">
        <v>0</v>
      </c>
      <c r="UQV8" s="65">
        <v>0</v>
      </c>
      <c r="UQW8" s="65">
        <v>0</v>
      </c>
      <c r="UQX8" s="65">
        <v>0</v>
      </c>
      <c r="UQY8" s="65">
        <v>0</v>
      </c>
      <c r="UQZ8" s="65">
        <v>0</v>
      </c>
      <c r="URA8" s="65">
        <v>0</v>
      </c>
      <c r="URB8" s="65">
        <v>0</v>
      </c>
      <c r="URC8" s="65">
        <v>0</v>
      </c>
      <c r="URD8" s="65">
        <v>0</v>
      </c>
      <c r="URE8" s="65">
        <v>0</v>
      </c>
      <c r="URF8" s="65">
        <v>0</v>
      </c>
      <c r="URG8" s="65">
        <v>0</v>
      </c>
      <c r="URH8" s="65">
        <v>0</v>
      </c>
      <c r="URI8" s="65">
        <v>0</v>
      </c>
      <c r="URJ8" s="65">
        <v>0</v>
      </c>
      <c r="URK8" s="65">
        <v>0</v>
      </c>
      <c r="URL8" s="65">
        <v>0</v>
      </c>
      <c r="URM8" s="65">
        <v>0</v>
      </c>
      <c r="URN8" s="65">
        <v>0</v>
      </c>
      <c r="URO8" s="65">
        <v>0</v>
      </c>
      <c r="URP8" s="65">
        <v>0</v>
      </c>
      <c r="URQ8" s="65">
        <v>0</v>
      </c>
      <c r="URR8" s="65">
        <v>0</v>
      </c>
      <c r="URS8" s="65">
        <v>0</v>
      </c>
      <c r="URT8" s="65">
        <v>0</v>
      </c>
      <c r="URU8" s="65">
        <v>0</v>
      </c>
      <c r="URV8" s="65">
        <v>0</v>
      </c>
      <c r="URW8" s="65">
        <v>0</v>
      </c>
      <c r="URX8" s="65">
        <v>0</v>
      </c>
      <c r="URY8" s="65">
        <v>0</v>
      </c>
      <c r="URZ8" s="65">
        <v>0</v>
      </c>
      <c r="USA8" s="65">
        <v>0</v>
      </c>
      <c r="USB8" s="65">
        <v>0</v>
      </c>
      <c r="USC8" s="65">
        <v>0</v>
      </c>
      <c r="USD8" s="65">
        <v>0</v>
      </c>
      <c r="USE8" s="65">
        <v>0</v>
      </c>
      <c r="USF8" s="65">
        <v>0</v>
      </c>
      <c r="USG8" s="65">
        <v>0</v>
      </c>
      <c r="USH8" s="65">
        <v>0</v>
      </c>
      <c r="USI8" s="65">
        <v>0</v>
      </c>
      <c r="USJ8" s="65">
        <v>0</v>
      </c>
      <c r="USK8" s="65">
        <v>0</v>
      </c>
      <c r="USL8" s="65">
        <v>0</v>
      </c>
      <c r="USM8" s="65">
        <v>0</v>
      </c>
      <c r="USN8" s="65">
        <v>0</v>
      </c>
      <c r="USO8" s="65">
        <v>0</v>
      </c>
      <c r="USP8" s="65">
        <v>0</v>
      </c>
      <c r="USQ8" s="65">
        <v>0</v>
      </c>
      <c r="USR8" s="65">
        <v>0</v>
      </c>
      <c r="USS8" s="65">
        <v>0</v>
      </c>
      <c r="UST8" s="65">
        <v>0</v>
      </c>
      <c r="USU8" s="65">
        <v>0</v>
      </c>
      <c r="USV8" s="65">
        <v>0</v>
      </c>
      <c r="USW8" s="65">
        <v>0</v>
      </c>
      <c r="USX8" s="65">
        <v>0</v>
      </c>
      <c r="USY8" s="65">
        <v>0</v>
      </c>
      <c r="USZ8" s="65">
        <v>0</v>
      </c>
      <c r="UTA8" s="65">
        <v>0</v>
      </c>
      <c r="UTB8" s="65">
        <v>0</v>
      </c>
      <c r="UTC8" s="65">
        <v>0</v>
      </c>
      <c r="UTD8" s="65">
        <v>0</v>
      </c>
      <c r="UTE8" s="65">
        <v>0</v>
      </c>
      <c r="UTF8" s="65">
        <v>0</v>
      </c>
      <c r="UTG8" s="65">
        <v>0</v>
      </c>
      <c r="UTH8" s="65">
        <v>0</v>
      </c>
      <c r="UTI8" s="65">
        <v>0</v>
      </c>
      <c r="UTJ8" s="65">
        <v>0</v>
      </c>
      <c r="UTK8" s="65">
        <v>0</v>
      </c>
      <c r="UTL8" s="65">
        <v>0</v>
      </c>
      <c r="UTM8" s="65">
        <v>0</v>
      </c>
      <c r="UTN8" s="65">
        <v>0</v>
      </c>
      <c r="UTO8" s="65">
        <v>0</v>
      </c>
      <c r="UTP8" s="65">
        <v>0</v>
      </c>
      <c r="UTQ8" s="65">
        <v>0</v>
      </c>
      <c r="UTR8" s="65">
        <v>0</v>
      </c>
      <c r="UTS8" s="65">
        <v>0</v>
      </c>
      <c r="UTT8" s="65">
        <v>0</v>
      </c>
      <c r="UTU8" s="65">
        <v>0</v>
      </c>
      <c r="UTV8" s="65">
        <v>0</v>
      </c>
      <c r="UTW8" s="65">
        <v>0</v>
      </c>
      <c r="UTX8" s="65">
        <v>0</v>
      </c>
      <c r="UTY8" s="65">
        <v>0</v>
      </c>
      <c r="UTZ8" s="65">
        <v>0</v>
      </c>
      <c r="UUA8" s="65">
        <v>0</v>
      </c>
      <c r="UUB8" s="65">
        <v>0</v>
      </c>
      <c r="UUC8" s="65">
        <v>0</v>
      </c>
      <c r="UUD8" s="65">
        <v>0</v>
      </c>
      <c r="UUE8" s="65">
        <v>0</v>
      </c>
      <c r="UUF8" s="65">
        <v>0</v>
      </c>
      <c r="UUG8" s="65">
        <v>0</v>
      </c>
      <c r="UUH8" s="65">
        <v>0</v>
      </c>
      <c r="UUI8" s="65">
        <v>0</v>
      </c>
      <c r="UUJ8" s="65">
        <v>0</v>
      </c>
      <c r="UUK8" s="65">
        <v>0</v>
      </c>
      <c r="UUL8" s="65">
        <v>0</v>
      </c>
      <c r="UUM8" s="65">
        <v>0</v>
      </c>
      <c r="UUN8" s="65">
        <v>0</v>
      </c>
      <c r="UUO8" s="65">
        <v>0</v>
      </c>
      <c r="UUP8" s="65">
        <v>0</v>
      </c>
      <c r="UUQ8" s="65">
        <v>0</v>
      </c>
      <c r="UUR8" s="65">
        <v>0</v>
      </c>
      <c r="UUS8" s="65">
        <v>0</v>
      </c>
      <c r="UUT8" s="65">
        <v>0</v>
      </c>
      <c r="UUU8" s="65">
        <v>0</v>
      </c>
      <c r="UUV8" s="65">
        <v>0</v>
      </c>
      <c r="UUW8" s="65">
        <v>0</v>
      </c>
      <c r="UUX8" s="65">
        <v>0</v>
      </c>
      <c r="UUY8" s="65">
        <v>0</v>
      </c>
      <c r="UUZ8" s="65">
        <v>0</v>
      </c>
      <c r="UVA8" s="65">
        <v>0</v>
      </c>
      <c r="UVB8" s="65">
        <v>0</v>
      </c>
      <c r="UVC8" s="65">
        <v>0</v>
      </c>
      <c r="UVD8" s="65">
        <v>0</v>
      </c>
      <c r="UVE8" s="65">
        <v>0</v>
      </c>
      <c r="UVF8" s="65">
        <v>0</v>
      </c>
      <c r="UVG8" s="65">
        <v>0</v>
      </c>
      <c r="UVH8" s="65">
        <v>0</v>
      </c>
      <c r="UVI8" s="65">
        <v>0</v>
      </c>
      <c r="UVJ8" s="65">
        <v>0</v>
      </c>
      <c r="UVK8" s="65">
        <v>0</v>
      </c>
      <c r="UVL8" s="65">
        <v>0</v>
      </c>
      <c r="UVM8" s="65">
        <v>0</v>
      </c>
      <c r="UVN8" s="65">
        <v>0</v>
      </c>
      <c r="UVO8" s="65">
        <v>0</v>
      </c>
      <c r="UVP8" s="65">
        <v>0</v>
      </c>
      <c r="UVQ8" s="65">
        <v>0</v>
      </c>
      <c r="UVR8" s="65">
        <v>0</v>
      </c>
      <c r="UVS8" s="65">
        <v>0</v>
      </c>
      <c r="UVT8" s="65">
        <v>0</v>
      </c>
      <c r="UVU8" s="65">
        <v>0</v>
      </c>
      <c r="UVV8" s="65">
        <v>0</v>
      </c>
      <c r="UVW8" s="65">
        <v>0</v>
      </c>
      <c r="UVX8" s="65">
        <v>0</v>
      </c>
      <c r="UVY8" s="65">
        <v>0</v>
      </c>
      <c r="UVZ8" s="65">
        <v>0</v>
      </c>
      <c r="UWA8" s="65">
        <v>0</v>
      </c>
      <c r="UWB8" s="65">
        <v>0</v>
      </c>
      <c r="UWC8" s="65">
        <v>0</v>
      </c>
      <c r="UWD8" s="65">
        <v>0</v>
      </c>
      <c r="UWE8" s="65">
        <v>0</v>
      </c>
      <c r="UWF8" s="65">
        <v>0</v>
      </c>
      <c r="UWG8" s="65">
        <v>0</v>
      </c>
      <c r="UWH8" s="65">
        <v>0</v>
      </c>
      <c r="UWI8" s="65">
        <v>0</v>
      </c>
      <c r="UWJ8" s="65">
        <v>0</v>
      </c>
      <c r="UWK8" s="65">
        <v>0</v>
      </c>
      <c r="UWL8" s="65">
        <v>0</v>
      </c>
      <c r="UWM8" s="65">
        <v>0</v>
      </c>
      <c r="UWN8" s="65">
        <v>0</v>
      </c>
      <c r="UWO8" s="65">
        <v>0</v>
      </c>
      <c r="UWP8" s="65">
        <v>0</v>
      </c>
      <c r="UWQ8" s="65">
        <v>0</v>
      </c>
      <c r="UWR8" s="65">
        <v>0</v>
      </c>
      <c r="UWS8" s="65">
        <v>0</v>
      </c>
      <c r="UWT8" s="65">
        <v>0</v>
      </c>
      <c r="UWU8" s="65">
        <v>0</v>
      </c>
      <c r="UWV8" s="65">
        <v>0</v>
      </c>
      <c r="UWW8" s="65">
        <v>0</v>
      </c>
      <c r="UWX8" s="65">
        <v>0</v>
      </c>
      <c r="UWY8" s="65">
        <v>0</v>
      </c>
      <c r="UWZ8" s="65">
        <v>0</v>
      </c>
      <c r="UXA8" s="65">
        <v>0</v>
      </c>
      <c r="UXB8" s="65">
        <v>0</v>
      </c>
      <c r="UXC8" s="65">
        <v>0</v>
      </c>
      <c r="UXD8" s="65">
        <v>0</v>
      </c>
      <c r="UXE8" s="65">
        <v>0</v>
      </c>
      <c r="UXF8" s="65">
        <v>0</v>
      </c>
      <c r="UXG8" s="65">
        <v>0</v>
      </c>
      <c r="UXH8" s="65">
        <v>0</v>
      </c>
      <c r="UXI8" s="65">
        <v>0</v>
      </c>
      <c r="UXJ8" s="65">
        <v>0</v>
      </c>
      <c r="UXK8" s="65">
        <v>0</v>
      </c>
      <c r="UXL8" s="65">
        <v>0</v>
      </c>
      <c r="UXM8" s="65">
        <v>0</v>
      </c>
      <c r="UXN8" s="65">
        <v>0</v>
      </c>
      <c r="UXO8" s="65">
        <v>0</v>
      </c>
      <c r="UXP8" s="65">
        <v>0</v>
      </c>
      <c r="UXQ8" s="65">
        <v>0</v>
      </c>
      <c r="UXR8" s="65">
        <v>0</v>
      </c>
      <c r="UXS8" s="65">
        <v>0</v>
      </c>
      <c r="UXT8" s="65">
        <v>0</v>
      </c>
      <c r="UXU8" s="65">
        <v>0</v>
      </c>
      <c r="UXV8" s="65">
        <v>0</v>
      </c>
      <c r="UXW8" s="65">
        <v>0</v>
      </c>
      <c r="UXX8" s="65">
        <v>0</v>
      </c>
      <c r="UXY8" s="65">
        <v>0</v>
      </c>
      <c r="UXZ8" s="65">
        <v>0</v>
      </c>
      <c r="UYA8" s="65">
        <v>0</v>
      </c>
      <c r="UYB8" s="65">
        <v>0</v>
      </c>
      <c r="UYC8" s="65">
        <v>0</v>
      </c>
      <c r="UYD8" s="65">
        <v>0</v>
      </c>
      <c r="UYE8" s="65">
        <v>0</v>
      </c>
      <c r="UYF8" s="65">
        <v>0</v>
      </c>
      <c r="UYG8" s="65">
        <v>0</v>
      </c>
      <c r="UYH8" s="65">
        <v>0</v>
      </c>
      <c r="UYI8" s="65">
        <v>0</v>
      </c>
      <c r="UYJ8" s="65">
        <v>0</v>
      </c>
      <c r="UYK8" s="65">
        <v>0</v>
      </c>
      <c r="UYL8" s="65">
        <v>0</v>
      </c>
      <c r="UYM8" s="65">
        <v>0</v>
      </c>
      <c r="UYN8" s="65">
        <v>0</v>
      </c>
      <c r="UYO8" s="65">
        <v>0</v>
      </c>
      <c r="UYP8" s="65">
        <v>0</v>
      </c>
      <c r="UYQ8" s="65">
        <v>0</v>
      </c>
      <c r="UYR8" s="65">
        <v>0</v>
      </c>
      <c r="UYS8" s="65">
        <v>0</v>
      </c>
      <c r="UYT8" s="65">
        <v>0</v>
      </c>
      <c r="UYU8" s="65">
        <v>0</v>
      </c>
      <c r="UYV8" s="65">
        <v>0</v>
      </c>
      <c r="UYW8" s="65">
        <v>0</v>
      </c>
      <c r="UYX8" s="65">
        <v>0</v>
      </c>
      <c r="UYY8" s="65">
        <v>0</v>
      </c>
      <c r="UYZ8" s="65">
        <v>0</v>
      </c>
      <c r="UZA8" s="65">
        <v>0</v>
      </c>
      <c r="UZB8" s="65">
        <v>0</v>
      </c>
      <c r="UZC8" s="65">
        <v>0</v>
      </c>
      <c r="UZD8" s="65">
        <v>0</v>
      </c>
      <c r="UZE8" s="65">
        <v>0</v>
      </c>
      <c r="UZF8" s="65">
        <v>0</v>
      </c>
      <c r="UZG8" s="65">
        <v>0</v>
      </c>
      <c r="UZH8" s="65">
        <v>0</v>
      </c>
      <c r="UZI8" s="65">
        <v>0</v>
      </c>
      <c r="UZJ8" s="65">
        <v>0</v>
      </c>
      <c r="UZK8" s="65">
        <v>0</v>
      </c>
      <c r="UZL8" s="65">
        <v>0</v>
      </c>
      <c r="UZM8" s="65">
        <v>0</v>
      </c>
      <c r="UZN8" s="65">
        <v>0</v>
      </c>
      <c r="UZO8" s="65">
        <v>0</v>
      </c>
      <c r="UZP8" s="65">
        <v>0</v>
      </c>
      <c r="UZQ8" s="65">
        <v>0</v>
      </c>
      <c r="UZR8" s="65">
        <v>0</v>
      </c>
      <c r="UZS8" s="65">
        <v>0</v>
      </c>
      <c r="UZT8" s="65">
        <v>0</v>
      </c>
      <c r="UZU8" s="65">
        <v>0</v>
      </c>
      <c r="UZV8" s="65">
        <v>0</v>
      </c>
      <c r="UZW8" s="65">
        <v>0</v>
      </c>
      <c r="UZX8" s="65">
        <v>0</v>
      </c>
      <c r="UZY8" s="65">
        <v>0</v>
      </c>
      <c r="UZZ8" s="65">
        <v>0</v>
      </c>
      <c r="VAA8" s="65">
        <v>0</v>
      </c>
      <c r="VAB8" s="65">
        <v>0</v>
      </c>
      <c r="VAC8" s="65">
        <v>0</v>
      </c>
      <c r="VAD8" s="65">
        <v>0</v>
      </c>
      <c r="VAE8" s="65">
        <v>0</v>
      </c>
      <c r="VAF8" s="65">
        <v>0</v>
      </c>
      <c r="VAG8" s="65">
        <v>0</v>
      </c>
      <c r="VAH8" s="65">
        <v>0</v>
      </c>
      <c r="VAI8" s="65">
        <v>0</v>
      </c>
      <c r="VAJ8" s="65">
        <v>0</v>
      </c>
      <c r="VAK8" s="65">
        <v>0</v>
      </c>
      <c r="VAL8" s="65">
        <v>0</v>
      </c>
      <c r="VAM8" s="65">
        <v>0</v>
      </c>
      <c r="VAN8" s="65">
        <v>0</v>
      </c>
      <c r="VAO8" s="65">
        <v>0</v>
      </c>
      <c r="VAP8" s="65">
        <v>0</v>
      </c>
      <c r="VAQ8" s="65">
        <v>0</v>
      </c>
      <c r="VAR8" s="65">
        <v>0</v>
      </c>
      <c r="VAS8" s="65">
        <v>0</v>
      </c>
      <c r="VAT8" s="65">
        <v>0</v>
      </c>
      <c r="VAU8" s="65">
        <v>0</v>
      </c>
      <c r="VAV8" s="65">
        <v>0</v>
      </c>
      <c r="VAW8" s="65">
        <v>0</v>
      </c>
      <c r="VAX8" s="65">
        <v>0</v>
      </c>
      <c r="VAY8" s="65">
        <v>0</v>
      </c>
      <c r="VAZ8" s="65">
        <v>0</v>
      </c>
      <c r="VBA8" s="65">
        <v>0</v>
      </c>
      <c r="VBB8" s="65">
        <v>0</v>
      </c>
      <c r="VBC8" s="65">
        <v>0</v>
      </c>
      <c r="VBD8" s="65">
        <v>0</v>
      </c>
      <c r="VBE8" s="65">
        <v>0</v>
      </c>
      <c r="VBF8" s="65">
        <v>0</v>
      </c>
      <c r="VBG8" s="65">
        <v>0</v>
      </c>
      <c r="VBH8" s="65">
        <v>0</v>
      </c>
      <c r="VBI8" s="65">
        <v>0</v>
      </c>
      <c r="VBJ8" s="65">
        <v>0</v>
      </c>
      <c r="VBK8" s="65">
        <v>0</v>
      </c>
      <c r="VBL8" s="65">
        <v>0</v>
      </c>
      <c r="VBM8" s="65">
        <v>0</v>
      </c>
      <c r="VBN8" s="65">
        <v>0</v>
      </c>
      <c r="VBO8" s="65">
        <v>0</v>
      </c>
      <c r="VBP8" s="65">
        <v>0</v>
      </c>
      <c r="VBQ8" s="65">
        <v>0</v>
      </c>
      <c r="VBR8" s="65">
        <v>0</v>
      </c>
      <c r="VBS8" s="65">
        <v>0</v>
      </c>
      <c r="VBT8" s="65">
        <v>0</v>
      </c>
      <c r="VBU8" s="65">
        <v>0</v>
      </c>
      <c r="VBV8" s="65">
        <v>0</v>
      </c>
      <c r="VBW8" s="65">
        <v>0</v>
      </c>
      <c r="VBX8" s="65">
        <v>0</v>
      </c>
      <c r="VBY8" s="65">
        <v>0</v>
      </c>
      <c r="VBZ8" s="65">
        <v>0</v>
      </c>
      <c r="VCA8" s="65">
        <v>0</v>
      </c>
      <c r="VCB8" s="65">
        <v>0</v>
      </c>
      <c r="VCC8" s="65">
        <v>0</v>
      </c>
      <c r="VCD8" s="65">
        <v>0</v>
      </c>
      <c r="VCE8" s="65">
        <v>0</v>
      </c>
      <c r="VCF8" s="65">
        <v>0</v>
      </c>
      <c r="VCG8" s="65">
        <v>0</v>
      </c>
      <c r="VCH8" s="65">
        <v>0</v>
      </c>
      <c r="VCI8" s="65">
        <v>0</v>
      </c>
      <c r="VCJ8" s="65">
        <v>0</v>
      </c>
      <c r="VCK8" s="65">
        <v>0</v>
      </c>
      <c r="VCL8" s="65">
        <v>0</v>
      </c>
      <c r="VCM8" s="65">
        <v>0</v>
      </c>
      <c r="VCN8" s="65">
        <v>0</v>
      </c>
      <c r="VCO8" s="65">
        <v>0</v>
      </c>
      <c r="VCP8" s="65">
        <v>0</v>
      </c>
      <c r="VCQ8" s="65">
        <v>0</v>
      </c>
      <c r="VCR8" s="65">
        <v>0</v>
      </c>
      <c r="VCS8" s="65">
        <v>0</v>
      </c>
      <c r="VCT8" s="65">
        <v>0</v>
      </c>
      <c r="VCU8" s="65">
        <v>0</v>
      </c>
      <c r="VCV8" s="65">
        <v>0</v>
      </c>
      <c r="VCW8" s="65">
        <v>0</v>
      </c>
      <c r="VCX8" s="65">
        <v>0</v>
      </c>
      <c r="VCY8" s="65">
        <v>0</v>
      </c>
      <c r="VCZ8" s="65">
        <v>0</v>
      </c>
      <c r="VDA8" s="65">
        <v>0</v>
      </c>
      <c r="VDB8" s="65">
        <v>0</v>
      </c>
      <c r="VDC8" s="65">
        <v>0</v>
      </c>
      <c r="VDD8" s="65">
        <v>0</v>
      </c>
      <c r="VDE8" s="65">
        <v>0</v>
      </c>
      <c r="VDF8" s="65">
        <v>0</v>
      </c>
      <c r="VDG8" s="65">
        <v>0</v>
      </c>
      <c r="VDH8" s="65">
        <v>0</v>
      </c>
      <c r="VDI8" s="65">
        <v>0</v>
      </c>
      <c r="VDJ8" s="65">
        <v>0</v>
      </c>
      <c r="VDK8" s="65">
        <v>0</v>
      </c>
      <c r="VDL8" s="65">
        <v>0</v>
      </c>
      <c r="VDM8" s="65">
        <v>0</v>
      </c>
      <c r="VDN8" s="65">
        <v>0</v>
      </c>
      <c r="VDO8" s="65">
        <v>0</v>
      </c>
      <c r="VDP8" s="65">
        <v>0</v>
      </c>
      <c r="VDQ8" s="65">
        <v>0</v>
      </c>
      <c r="VDR8" s="65">
        <v>0</v>
      </c>
      <c r="VDS8" s="65">
        <v>0</v>
      </c>
      <c r="VDT8" s="65">
        <v>0</v>
      </c>
      <c r="VDU8" s="65">
        <v>0</v>
      </c>
      <c r="VDV8" s="65">
        <v>0</v>
      </c>
      <c r="VDW8" s="65">
        <v>0</v>
      </c>
      <c r="VDX8" s="65">
        <v>0</v>
      </c>
      <c r="VDY8" s="65">
        <v>0</v>
      </c>
      <c r="VDZ8" s="65">
        <v>0</v>
      </c>
      <c r="VEA8" s="65">
        <v>0</v>
      </c>
      <c r="VEB8" s="65">
        <v>0</v>
      </c>
      <c r="VEC8" s="65">
        <v>0</v>
      </c>
      <c r="VED8" s="65">
        <v>0</v>
      </c>
      <c r="VEE8" s="65">
        <v>0</v>
      </c>
      <c r="VEF8" s="65">
        <v>0</v>
      </c>
      <c r="VEG8" s="65">
        <v>0</v>
      </c>
      <c r="VEH8" s="65">
        <v>0</v>
      </c>
      <c r="VEI8" s="65">
        <v>0</v>
      </c>
      <c r="VEJ8" s="65">
        <v>0</v>
      </c>
      <c r="VEK8" s="65">
        <v>0</v>
      </c>
      <c r="VEL8" s="65">
        <v>0</v>
      </c>
      <c r="VEM8" s="65">
        <v>0</v>
      </c>
      <c r="VEN8" s="65">
        <v>0</v>
      </c>
      <c r="VEO8" s="65">
        <v>0</v>
      </c>
      <c r="VEP8" s="65">
        <v>0</v>
      </c>
      <c r="VEQ8" s="65">
        <v>0</v>
      </c>
      <c r="VER8" s="65">
        <v>0</v>
      </c>
      <c r="VES8" s="65">
        <v>0</v>
      </c>
      <c r="VET8" s="65">
        <v>0</v>
      </c>
      <c r="VEU8" s="65">
        <v>0</v>
      </c>
      <c r="VEV8" s="65">
        <v>0</v>
      </c>
      <c r="VEW8" s="65">
        <v>0</v>
      </c>
      <c r="VEX8" s="65">
        <v>0</v>
      </c>
      <c r="VEY8" s="65">
        <v>0</v>
      </c>
      <c r="VEZ8" s="65">
        <v>0</v>
      </c>
      <c r="VFA8" s="65">
        <v>0</v>
      </c>
      <c r="VFB8" s="65">
        <v>0</v>
      </c>
      <c r="VFC8" s="65">
        <v>0</v>
      </c>
      <c r="VFD8" s="65">
        <v>0</v>
      </c>
      <c r="VFE8" s="65">
        <v>0</v>
      </c>
      <c r="VFF8" s="65">
        <v>0</v>
      </c>
      <c r="VFG8" s="65">
        <v>0</v>
      </c>
      <c r="VFH8" s="65">
        <v>0</v>
      </c>
      <c r="VFI8" s="65">
        <v>0</v>
      </c>
      <c r="VFJ8" s="65">
        <v>0</v>
      </c>
      <c r="VFK8" s="65">
        <v>0</v>
      </c>
      <c r="VFL8" s="65">
        <v>0</v>
      </c>
      <c r="VFM8" s="65">
        <v>0</v>
      </c>
      <c r="VFN8" s="65">
        <v>0</v>
      </c>
      <c r="VFO8" s="65">
        <v>0</v>
      </c>
      <c r="VFP8" s="65">
        <v>0</v>
      </c>
      <c r="VFQ8" s="65">
        <v>0</v>
      </c>
      <c r="VFR8" s="65">
        <v>0</v>
      </c>
      <c r="VFS8" s="65">
        <v>0</v>
      </c>
      <c r="VFT8" s="65">
        <v>0</v>
      </c>
      <c r="VFU8" s="65">
        <v>0</v>
      </c>
      <c r="VFV8" s="65">
        <v>0</v>
      </c>
      <c r="VFW8" s="65">
        <v>0</v>
      </c>
      <c r="VFX8" s="65">
        <v>0</v>
      </c>
      <c r="VFY8" s="65">
        <v>0</v>
      </c>
      <c r="VFZ8" s="65">
        <v>0</v>
      </c>
      <c r="VGA8" s="65">
        <v>0</v>
      </c>
      <c r="VGB8" s="65">
        <v>0</v>
      </c>
      <c r="VGC8" s="65">
        <v>0</v>
      </c>
      <c r="VGD8" s="65">
        <v>0</v>
      </c>
      <c r="VGE8" s="65">
        <v>0</v>
      </c>
      <c r="VGF8" s="65">
        <v>0</v>
      </c>
      <c r="VGG8" s="65">
        <v>0</v>
      </c>
      <c r="VGH8" s="65">
        <v>0</v>
      </c>
      <c r="VGI8" s="65">
        <v>0</v>
      </c>
      <c r="VGJ8" s="65">
        <v>0</v>
      </c>
      <c r="VGK8" s="65">
        <v>0</v>
      </c>
      <c r="VGL8" s="65">
        <v>0</v>
      </c>
      <c r="VGM8" s="65">
        <v>0</v>
      </c>
      <c r="VGN8" s="65">
        <v>0</v>
      </c>
      <c r="VGO8" s="65">
        <v>0</v>
      </c>
      <c r="VGP8" s="65">
        <v>0</v>
      </c>
      <c r="VGQ8" s="65">
        <v>0</v>
      </c>
      <c r="VGR8" s="65">
        <v>0</v>
      </c>
      <c r="VGS8" s="65">
        <v>0</v>
      </c>
      <c r="VGT8" s="65">
        <v>0</v>
      </c>
      <c r="VGU8" s="65">
        <v>0</v>
      </c>
      <c r="VGV8" s="65">
        <v>0</v>
      </c>
      <c r="VGW8" s="65">
        <v>0</v>
      </c>
      <c r="VGX8" s="65">
        <v>0</v>
      </c>
      <c r="VGY8" s="65">
        <v>0</v>
      </c>
      <c r="VGZ8" s="65">
        <v>0</v>
      </c>
      <c r="VHA8" s="65">
        <v>0</v>
      </c>
      <c r="VHB8" s="65">
        <v>0</v>
      </c>
      <c r="VHC8" s="65">
        <v>0</v>
      </c>
      <c r="VHD8" s="65">
        <v>0</v>
      </c>
      <c r="VHE8" s="65">
        <v>0</v>
      </c>
      <c r="VHF8" s="65">
        <v>0</v>
      </c>
      <c r="VHG8" s="65">
        <v>0</v>
      </c>
      <c r="VHH8" s="65">
        <v>0</v>
      </c>
      <c r="VHI8" s="65">
        <v>0</v>
      </c>
      <c r="VHJ8" s="65">
        <v>0</v>
      </c>
      <c r="VHK8" s="65">
        <v>0</v>
      </c>
      <c r="VHL8" s="65">
        <v>0</v>
      </c>
      <c r="VHM8" s="65">
        <v>0</v>
      </c>
      <c r="VHN8" s="65">
        <v>0</v>
      </c>
      <c r="VHO8" s="65">
        <v>0</v>
      </c>
      <c r="VHP8" s="65">
        <v>0</v>
      </c>
      <c r="VHQ8" s="65">
        <v>0</v>
      </c>
      <c r="VHR8" s="65">
        <v>0</v>
      </c>
      <c r="VHS8" s="65">
        <v>0</v>
      </c>
      <c r="VHT8" s="65">
        <v>0</v>
      </c>
      <c r="VHU8" s="65">
        <v>0</v>
      </c>
      <c r="VHV8" s="65">
        <v>0</v>
      </c>
      <c r="VHW8" s="65">
        <v>0</v>
      </c>
      <c r="VHX8" s="65">
        <v>0</v>
      </c>
      <c r="VHY8" s="65">
        <v>0</v>
      </c>
      <c r="VHZ8" s="65">
        <v>0</v>
      </c>
      <c r="VIA8" s="65">
        <v>0</v>
      </c>
      <c r="VIB8" s="65">
        <v>0</v>
      </c>
      <c r="VIC8" s="65">
        <v>0</v>
      </c>
      <c r="VID8" s="65">
        <v>0</v>
      </c>
      <c r="VIE8" s="65">
        <v>0</v>
      </c>
      <c r="VIF8" s="65">
        <v>0</v>
      </c>
      <c r="VIG8" s="65">
        <v>0</v>
      </c>
      <c r="VIH8" s="65">
        <v>0</v>
      </c>
      <c r="VII8" s="65">
        <v>0</v>
      </c>
      <c r="VIJ8" s="65">
        <v>0</v>
      </c>
      <c r="VIK8" s="65">
        <v>0</v>
      </c>
      <c r="VIL8" s="65">
        <v>0</v>
      </c>
      <c r="VIM8" s="65">
        <v>0</v>
      </c>
      <c r="VIN8" s="65">
        <v>0</v>
      </c>
      <c r="VIO8" s="65">
        <v>0</v>
      </c>
      <c r="VIP8" s="65">
        <v>0</v>
      </c>
      <c r="VIQ8" s="65">
        <v>0</v>
      </c>
      <c r="VIR8" s="65">
        <v>0</v>
      </c>
      <c r="VIS8" s="65">
        <v>0</v>
      </c>
      <c r="VIT8" s="65">
        <v>0</v>
      </c>
      <c r="VIU8" s="65">
        <v>0</v>
      </c>
      <c r="VIV8" s="65">
        <v>0</v>
      </c>
      <c r="VIW8" s="65">
        <v>0</v>
      </c>
      <c r="VIX8" s="65">
        <v>0</v>
      </c>
      <c r="VIY8" s="65">
        <v>0</v>
      </c>
      <c r="VIZ8" s="65">
        <v>0</v>
      </c>
      <c r="VJA8" s="65">
        <v>0</v>
      </c>
      <c r="VJB8" s="65">
        <v>0</v>
      </c>
      <c r="VJC8" s="65">
        <v>0</v>
      </c>
      <c r="VJD8" s="65">
        <v>0</v>
      </c>
      <c r="VJE8" s="65">
        <v>0</v>
      </c>
      <c r="VJF8" s="65">
        <v>0</v>
      </c>
      <c r="VJG8" s="65">
        <v>0</v>
      </c>
      <c r="VJH8" s="65">
        <v>0</v>
      </c>
      <c r="VJI8" s="65">
        <v>0</v>
      </c>
      <c r="VJJ8" s="65">
        <v>0</v>
      </c>
      <c r="VJK8" s="65">
        <v>0</v>
      </c>
      <c r="VJL8" s="65">
        <v>0</v>
      </c>
      <c r="VJM8" s="65">
        <v>0</v>
      </c>
      <c r="VJN8" s="65">
        <v>0</v>
      </c>
      <c r="VJO8" s="65">
        <v>0</v>
      </c>
      <c r="VJP8" s="65">
        <v>0</v>
      </c>
      <c r="VJQ8" s="65">
        <v>0</v>
      </c>
      <c r="VJR8" s="65">
        <v>0</v>
      </c>
      <c r="VJS8" s="65">
        <v>0</v>
      </c>
      <c r="VJT8" s="65">
        <v>0</v>
      </c>
      <c r="VJU8" s="65">
        <v>0</v>
      </c>
      <c r="VJV8" s="65">
        <v>0</v>
      </c>
      <c r="VJW8" s="65">
        <v>0</v>
      </c>
      <c r="VJX8" s="65">
        <v>0</v>
      </c>
      <c r="VJY8" s="65">
        <v>0</v>
      </c>
      <c r="VJZ8" s="65">
        <v>0</v>
      </c>
      <c r="VKA8" s="65">
        <v>0</v>
      </c>
      <c r="VKB8" s="65">
        <v>0</v>
      </c>
      <c r="VKC8" s="65">
        <v>0</v>
      </c>
      <c r="VKD8" s="65">
        <v>0</v>
      </c>
      <c r="VKE8" s="65">
        <v>0</v>
      </c>
      <c r="VKF8" s="65">
        <v>0</v>
      </c>
      <c r="VKG8" s="65">
        <v>0</v>
      </c>
      <c r="VKH8" s="65">
        <v>0</v>
      </c>
      <c r="VKI8" s="65">
        <v>0</v>
      </c>
      <c r="VKJ8" s="65">
        <v>0</v>
      </c>
      <c r="VKK8" s="65">
        <v>0</v>
      </c>
      <c r="VKL8" s="65">
        <v>0</v>
      </c>
      <c r="VKM8" s="65">
        <v>0</v>
      </c>
      <c r="VKN8" s="65">
        <v>0</v>
      </c>
      <c r="VKO8" s="65">
        <v>0</v>
      </c>
      <c r="VKP8" s="65">
        <v>0</v>
      </c>
      <c r="VKQ8" s="65">
        <v>0</v>
      </c>
      <c r="VKR8" s="65">
        <v>0</v>
      </c>
      <c r="VKS8" s="65">
        <v>0</v>
      </c>
      <c r="VKT8" s="65">
        <v>0</v>
      </c>
      <c r="VKU8" s="65">
        <v>0</v>
      </c>
      <c r="VKV8" s="65">
        <v>0</v>
      </c>
      <c r="VKW8" s="65">
        <v>0</v>
      </c>
      <c r="VKX8" s="65">
        <v>0</v>
      </c>
      <c r="VKY8" s="65">
        <v>0</v>
      </c>
      <c r="VKZ8" s="65">
        <v>0</v>
      </c>
      <c r="VLA8" s="65">
        <v>0</v>
      </c>
      <c r="VLB8" s="65">
        <v>0</v>
      </c>
      <c r="VLC8" s="65">
        <v>0</v>
      </c>
      <c r="VLD8" s="65">
        <v>0</v>
      </c>
      <c r="VLE8" s="65">
        <v>0</v>
      </c>
      <c r="VLF8" s="65">
        <v>0</v>
      </c>
      <c r="VLG8" s="65">
        <v>0</v>
      </c>
      <c r="VLH8" s="65">
        <v>0</v>
      </c>
      <c r="VLI8" s="65">
        <v>0</v>
      </c>
      <c r="VLJ8" s="65">
        <v>0</v>
      </c>
      <c r="VLK8" s="65">
        <v>0</v>
      </c>
      <c r="VLL8" s="65">
        <v>0</v>
      </c>
      <c r="VLM8" s="65">
        <v>0</v>
      </c>
      <c r="VLN8" s="65">
        <v>0</v>
      </c>
      <c r="VLO8" s="65">
        <v>0</v>
      </c>
      <c r="VLP8" s="65">
        <v>0</v>
      </c>
      <c r="VLQ8" s="65">
        <v>0</v>
      </c>
      <c r="VLR8" s="65">
        <v>0</v>
      </c>
      <c r="VLS8" s="65">
        <v>0</v>
      </c>
      <c r="VLT8" s="65">
        <v>0</v>
      </c>
      <c r="VLU8" s="65">
        <v>0</v>
      </c>
      <c r="VLV8" s="65">
        <v>0</v>
      </c>
      <c r="VLW8" s="65">
        <v>0</v>
      </c>
      <c r="VLX8" s="65">
        <v>0</v>
      </c>
      <c r="VLY8" s="65">
        <v>0</v>
      </c>
      <c r="VLZ8" s="65">
        <v>0</v>
      </c>
      <c r="VMA8" s="65">
        <v>0</v>
      </c>
      <c r="VMB8" s="65">
        <v>0</v>
      </c>
      <c r="VMC8" s="65">
        <v>0</v>
      </c>
      <c r="VMD8" s="65">
        <v>0</v>
      </c>
      <c r="VME8" s="65">
        <v>0</v>
      </c>
      <c r="VMF8" s="65">
        <v>0</v>
      </c>
      <c r="VMG8" s="65">
        <v>0</v>
      </c>
      <c r="VMH8" s="65">
        <v>0</v>
      </c>
      <c r="VMI8" s="65">
        <v>0</v>
      </c>
      <c r="VMJ8" s="65">
        <v>0</v>
      </c>
      <c r="VMK8" s="65">
        <v>0</v>
      </c>
      <c r="VML8" s="65">
        <v>0</v>
      </c>
      <c r="VMM8" s="65">
        <v>0</v>
      </c>
      <c r="VMN8" s="65">
        <v>0</v>
      </c>
      <c r="VMO8" s="65">
        <v>0</v>
      </c>
      <c r="VMP8" s="65">
        <v>0</v>
      </c>
      <c r="VMQ8" s="65">
        <v>0</v>
      </c>
      <c r="VMR8" s="65">
        <v>0</v>
      </c>
      <c r="VMS8" s="65">
        <v>0</v>
      </c>
      <c r="VMT8" s="65">
        <v>0</v>
      </c>
      <c r="VMU8" s="65">
        <v>0</v>
      </c>
      <c r="VMV8" s="65">
        <v>0</v>
      </c>
      <c r="VMW8" s="65">
        <v>0</v>
      </c>
      <c r="VMX8" s="65">
        <v>0</v>
      </c>
      <c r="VMY8" s="65">
        <v>0</v>
      </c>
      <c r="VMZ8" s="65">
        <v>0</v>
      </c>
      <c r="VNA8" s="65">
        <v>0</v>
      </c>
      <c r="VNB8" s="65">
        <v>0</v>
      </c>
      <c r="VNC8" s="65">
        <v>0</v>
      </c>
      <c r="VND8" s="65">
        <v>0</v>
      </c>
      <c r="VNE8" s="65">
        <v>0</v>
      </c>
      <c r="VNF8" s="65">
        <v>0</v>
      </c>
      <c r="VNG8" s="65">
        <v>0</v>
      </c>
      <c r="VNH8" s="65">
        <v>0</v>
      </c>
      <c r="VNI8" s="65">
        <v>0</v>
      </c>
      <c r="VNJ8" s="65">
        <v>0</v>
      </c>
      <c r="VNK8" s="65">
        <v>0</v>
      </c>
      <c r="VNL8" s="65">
        <v>0</v>
      </c>
      <c r="VNM8" s="65">
        <v>0</v>
      </c>
      <c r="VNN8" s="65">
        <v>0</v>
      </c>
      <c r="VNO8" s="65">
        <v>0</v>
      </c>
      <c r="VNP8" s="65">
        <v>0</v>
      </c>
      <c r="VNQ8" s="65">
        <v>0</v>
      </c>
      <c r="VNR8" s="65">
        <v>0</v>
      </c>
      <c r="VNS8" s="65">
        <v>0</v>
      </c>
      <c r="VNT8" s="65">
        <v>0</v>
      </c>
      <c r="VNU8" s="65">
        <v>0</v>
      </c>
      <c r="VNV8" s="65">
        <v>0</v>
      </c>
      <c r="VNW8" s="65">
        <v>0</v>
      </c>
      <c r="VNX8" s="65">
        <v>0</v>
      </c>
      <c r="VNY8" s="65">
        <v>0</v>
      </c>
      <c r="VNZ8" s="65">
        <v>0</v>
      </c>
      <c r="VOA8" s="65">
        <v>0</v>
      </c>
      <c r="VOB8" s="65">
        <v>0</v>
      </c>
      <c r="VOC8" s="65">
        <v>0</v>
      </c>
      <c r="VOD8" s="65">
        <v>0</v>
      </c>
      <c r="VOE8" s="65">
        <v>0</v>
      </c>
      <c r="VOF8" s="65">
        <v>0</v>
      </c>
      <c r="VOG8" s="65">
        <v>0</v>
      </c>
      <c r="VOH8" s="65">
        <v>0</v>
      </c>
      <c r="VOI8" s="65">
        <v>0</v>
      </c>
      <c r="VOJ8" s="65">
        <v>0</v>
      </c>
      <c r="VOK8" s="65">
        <v>0</v>
      </c>
      <c r="VOL8" s="65">
        <v>0</v>
      </c>
      <c r="VOM8" s="65">
        <v>0</v>
      </c>
      <c r="VON8" s="65">
        <v>0</v>
      </c>
      <c r="VOO8" s="65">
        <v>0</v>
      </c>
      <c r="VOP8" s="65">
        <v>0</v>
      </c>
      <c r="VOQ8" s="65">
        <v>0</v>
      </c>
      <c r="VOR8" s="65">
        <v>0</v>
      </c>
      <c r="VOS8" s="65">
        <v>0</v>
      </c>
      <c r="VOT8" s="65">
        <v>0</v>
      </c>
      <c r="VOU8" s="65">
        <v>0</v>
      </c>
      <c r="VOV8" s="65">
        <v>0</v>
      </c>
      <c r="VOW8" s="65">
        <v>0</v>
      </c>
      <c r="VOX8" s="65">
        <v>0</v>
      </c>
      <c r="VOY8" s="65">
        <v>0</v>
      </c>
      <c r="VOZ8" s="65">
        <v>0</v>
      </c>
      <c r="VPA8" s="65">
        <v>0</v>
      </c>
      <c r="VPB8" s="65">
        <v>0</v>
      </c>
      <c r="VPC8" s="65">
        <v>0</v>
      </c>
      <c r="VPD8" s="65">
        <v>0</v>
      </c>
      <c r="VPE8" s="65">
        <v>0</v>
      </c>
      <c r="VPF8" s="65">
        <v>0</v>
      </c>
      <c r="VPG8" s="65">
        <v>0</v>
      </c>
      <c r="VPH8" s="65">
        <v>0</v>
      </c>
      <c r="VPI8" s="65">
        <v>0</v>
      </c>
      <c r="VPJ8" s="65">
        <v>0</v>
      </c>
      <c r="VPK8" s="65">
        <v>0</v>
      </c>
      <c r="VPL8" s="65">
        <v>0</v>
      </c>
      <c r="VPM8" s="65">
        <v>0</v>
      </c>
      <c r="VPN8" s="65">
        <v>0</v>
      </c>
      <c r="VPO8" s="65">
        <v>0</v>
      </c>
      <c r="VPP8" s="65">
        <v>0</v>
      </c>
      <c r="VPQ8" s="65">
        <v>0</v>
      </c>
      <c r="VPR8" s="65">
        <v>0</v>
      </c>
      <c r="VPS8" s="65">
        <v>0</v>
      </c>
      <c r="VPT8" s="65">
        <v>0</v>
      </c>
      <c r="VPU8" s="65">
        <v>0</v>
      </c>
      <c r="VPV8" s="65">
        <v>0</v>
      </c>
      <c r="VPW8" s="65">
        <v>0</v>
      </c>
      <c r="VPX8" s="65">
        <v>0</v>
      </c>
      <c r="VPY8" s="65">
        <v>0</v>
      </c>
      <c r="VPZ8" s="65">
        <v>0</v>
      </c>
      <c r="VQA8" s="65">
        <v>0</v>
      </c>
      <c r="VQB8" s="65">
        <v>0</v>
      </c>
      <c r="VQC8" s="65">
        <v>0</v>
      </c>
      <c r="VQD8" s="65">
        <v>0</v>
      </c>
      <c r="VQE8" s="65">
        <v>0</v>
      </c>
      <c r="VQF8" s="65">
        <v>0</v>
      </c>
      <c r="VQG8" s="65">
        <v>0</v>
      </c>
      <c r="VQH8" s="65">
        <v>0</v>
      </c>
      <c r="VQI8" s="65">
        <v>0</v>
      </c>
      <c r="VQJ8" s="65">
        <v>0</v>
      </c>
      <c r="VQK8" s="65">
        <v>0</v>
      </c>
      <c r="VQL8" s="65">
        <v>0</v>
      </c>
      <c r="VQM8" s="65">
        <v>0</v>
      </c>
      <c r="VQN8" s="65">
        <v>0</v>
      </c>
      <c r="VQO8" s="65">
        <v>0</v>
      </c>
      <c r="VQP8" s="65">
        <v>0</v>
      </c>
      <c r="VQQ8" s="65">
        <v>0</v>
      </c>
      <c r="VQR8" s="65">
        <v>0</v>
      </c>
      <c r="VQS8" s="65">
        <v>0</v>
      </c>
      <c r="VQT8" s="65">
        <v>0</v>
      </c>
      <c r="VQU8" s="65">
        <v>0</v>
      </c>
      <c r="VQV8" s="65">
        <v>0</v>
      </c>
      <c r="VQW8" s="65">
        <v>0</v>
      </c>
      <c r="VQX8" s="65">
        <v>0</v>
      </c>
      <c r="VQY8" s="65">
        <v>0</v>
      </c>
      <c r="VQZ8" s="65">
        <v>0</v>
      </c>
      <c r="VRA8" s="65">
        <v>0</v>
      </c>
      <c r="VRB8" s="65">
        <v>0</v>
      </c>
      <c r="VRC8" s="65">
        <v>0</v>
      </c>
      <c r="VRD8" s="65">
        <v>0</v>
      </c>
      <c r="VRE8" s="65">
        <v>0</v>
      </c>
      <c r="VRF8" s="65">
        <v>0</v>
      </c>
      <c r="VRG8" s="65">
        <v>0</v>
      </c>
      <c r="VRH8" s="65">
        <v>0</v>
      </c>
      <c r="VRI8" s="65">
        <v>0</v>
      </c>
      <c r="VRJ8" s="65">
        <v>0</v>
      </c>
      <c r="VRK8" s="65">
        <v>0</v>
      </c>
      <c r="VRL8" s="65">
        <v>0</v>
      </c>
      <c r="VRM8" s="65">
        <v>0</v>
      </c>
      <c r="VRN8" s="65">
        <v>0</v>
      </c>
      <c r="VRO8" s="65">
        <v>0</v>
      </c>
      <c r="VRP8" s="65">
        <v>0</v>
      </c>
      <c r="VRQ8" s="65">
        <v>0</v>
      </c>
      <c r="VRR8" s="65">
        <v>0</v>
      </c>
      <c r="VRS8" s="65">
        <v>0</v>
      </c>
      <c r="VRT8" s="65">
        <v>0</v>
      </c>
      <c r="VRU8" s="65">
        <v>0</v>
      </c>
      <c r="VRV8" s="65">
        <v>0</v>
      </c>
      <c r="VRW8" s="65">
        <v>0</v>
      </c>
      <c r="VRX8" s="65">
        <v>0</v>
      </c>
      <c r="VRY8" s="65">
        <v>0</v>
      </c>
      <c r="VRZ8" s="65">
        <v>0</v>
      </c>
      <c r="VSA8" s="65">
        <v>0</v>
      </c>
      <c r="VSB8" s="65">
        <v>0</v>
      </c>
      <c r="VSC8" s="65">
        <v>0</v>
      </c>
      <c r="VSD8" s="65">
        <v>0</v>
      </c>
      <c r="VSE8" s="65">
        <v>0</v>
      </c>
      <c r="VSF8" s="65">
        <v>0</v>
      </c>
      <c r="VSG8" s="65">
        <v>0</v>
      </c>
      <c r="VSH8" s="65">
        <v>0</v>
      </c>
      <c r="VSI8" s="65">
        <v>0</v>
      </c>
      <c r="VSJ8" s="65">
        <v>0</v>
      </c>
      <c r="VSK8" s="65">
        <v>0</v>
      </c>
      <c r="VSL8" s="65">
        <v>0</v>
      </c>
      <c r="VSM8" s="65">
        <v>0</v>
      </c>
      <c r="VSN8" s="65">
        <v>0</v>
      </c>
      <c r="VSO8" s="65">
        <v>0</v>
      </c>
      <c r="VSP8" s="65">
        <v>0</v>
      </c>
      <c r="VSQ8" s="65">
        <v>0</v>
      </c>
      <c r="VSR8" s="65">
        <v>0</v>
      </c>
      <c r="VSS8" s="65">
        <v>0</v>
      </c>
      <c r="VST8" s="65">
        <v>0</v>
      </c>
      <c r="VSU8" s="65">
        <v>0</v>
      </c>
      <c r="VSV8" s="65">
        <v>0</v>
      </c>
      <c r="VSW8" s="65">
        <v>0</v>
      </c>
      <c r="VSX8" s="65">
        <v>0</v>
      </c>
      <c r="VSY8" s="65">
        <v>0</v>
      </c>
      <c r="VSZ8" s="65">
        <v>0</v>
      </c>
      <c r="VTA8" s="65">
        <v>0</v>
      </c>
      <c r="VTB8" s="65">
        <v>0</v>
      </c>
      <c r="VTC8" s="65">
        <v>0</v>
      </c>
      <c r="VTD8" s="65">
        <v>0</v>
      </c>
      <c r="VTE8" s="65">
        <v>0</v>
      </c>
      <c r="VTF8" s="65">
        <v>0</v>
      </c>
      <c r="VTG8" s="65">
        <v>0</v>
      </c>
      <c r="VTH8" s="65">
        <v>0</v>
      </c>
      <c r="VTI8" s="65">
        <v>0</v>
      </c>
      <c r="VTJ8" s="65">
        <v>0</v>
      </c>
      <c r="VTK8" s="65">
        <v>0</v>
      </c>
      <c r="VTL8" s="65">
        <v>0</v>
      </c>
      <c r="VTM8" s="65">
        <v>0</v>
      </c>
      <c r="VTN8" s="65">
        <v>0</v>
      </c>
      <c r="VTO8" s="65">
        <v>0</v>
      </c>
      <c r="VTP8" s="65">
        <v>0</v>
      </c>
      <c r="VTQ8" s="65">
        <v>0</v>
      </c>
      <c r="VTR8" s="65">
        <v>0</v>
      </c>
      <c r="VTS8" s="65">
        <v>0</v>
      </c>
      <c r="VTT8" s="65">
        <v>0</v>
      </c>
      <c r="VTU8" s="65">
        <v>0</v>
      </c>
      <c r="VTV8" s="65">
        <v>0</v>
      </c>
      <c r="VTW8" s="65">
        <v>0</v>
      </c>
      <c r="VTX8" s="65">
        <v>0</v>
      </c>
      <c r="VTY8" s="65">
        <v>0</v>
      </c>
      <c r="VTZ8" s="65">
        <v>0</v>
      </c>
      <c r="VUA8" s="65">
        <v>0</v>
      </c>
      <c r="VUB8" s="65">
        <v>0</v>
      </c>
      <c r="VUC8" s="65">
        <v>0</v>
      </c>
      <c r="VUD8" s="65">
        <v>0</v>
      </c>
      <c r="VUE8" s="65">
        <v>0</v>
      </c>
      <c r="VUF8" s="65">
        <v>0</v>
      </c>
      <c r="VUG8" s="65">
        <v>0</v>
      </c>
      <c r="VUH8" s="65">
        <v>0</v>
      </c>
      <c r="VUI8" s="65">
        <v>0</v>
      </c>
      <c r="VUJ8" s="65">
        <v>0</v>
      </c>
      <c r="VUK8" s="65">
        <v>0</v>
      </c>
      <c r="VUL8" s="65">
        <v>0</v>
      </c>
      <c r="VUM8" s="65">
        <v>0</v>
      </c>
      <c r="VUN8" s="65">
        <v>0</v>
      </c>
      <c r="VUO8" s="65">
        <v>0</v>
      </c>
      <c r="VUP8" s="65">
        <v>0</v>
      </c>
      <c r="VUQ8" s="65">
        <v>0</v>
      </c>
      <c r="VUR8" s="65">
        <v>0</v>
      </c>
      <c r="VUS8" s="65">
        <v>0</v>
      </c>
      <c r="VUT8" s="65">
        <v>0</v>
      </c>
      <c r="VUU8" s="65">
        <v>0</v>
      </c>
      <c r="VUV8" s="65">
        <v>0</v>
      </c>
      <c r="VUW8" s="65">
        <v>0</v>
      </c>
      <c r="VUX8" s="65">
        <v>0</v>
      </c>
      <c r="VUY8" s="65">
        <v>0</v>
      </c>
      <c r="VUZ8" s="65">
        <v>0</v>
      </c>
      <c r="VVA8" s="65">
        <v>0</v>
      </c>
      <c r="VVB8" s="65">
        <v>0</v>
      </c>
      <c r="VVC8" s="65">
        <v>0</v>
      </c>
      <c r="VVD8" s="65">
        <v>0</v>
      </c>
      <c r="VVE8" s="65">
        <v>0</v>
      </c>
      <c r="VVF8" s="65">
        <v>0</v>
      </c>
      <c r="VVG8" s="65">
        <v>0</v>
      </c>
      <c r="VVH8" s="65">
        <v>0</v>
      </c>
      <c r="VVI8" s="65">
        <v>0</v>
      </c>
      <c r="VVJ8" s="65">
        <v>0</v>
      </c>
      <c r="VVK8" s="65">
        <v>0</v>
      </c>
      <c r="VVL8" s="65">
        <v>0</v>
      </c>
      <c r="VVM8" s="65">
        <v>0</v>
      </c>
      <c r="VVN8" s="65">
        <v>0</v>
      </c>
      <c r="VVO8" s="65">
        <v>0</v>
      </c>
      <c r="VVP8" s="65">
        <v>0</v>
      </c>
      <c r="VVQ8" s="65">
        <v>0</v>
      </c>
      <c r="VVR8" s="65">
        <v>0</v>
      </c>
      <c r="VVS8" s="65">
        <v>0</v>
      </c>
      <c r="VVT8" s="65">
        <v>0</v>
      </c>
      <c r="VVU8" s="65">
        <v>0</v>
      </c>
      <c r="VVV8" s="65">
        <v>0</v>
      </c>
      <c r="VVW8" s="65">
        <v>0</v>
      </c>
      <c r="VVX8" s="65">
        <v>0</v>
      </c>
      <c r="VVY8" s="65">
        <v>0</v>
      </c>
      <c r="VVZ8" s="65">
        <v>0</v>
      </c>
      <c r="VWA8" s="65">
        <v>0</v>
      </c>
      <c r="VWB8" s="65">
        <v>0</v>
      </c>
      <c r="VWC8" s="65">
        <v>0</v>
      </c>
      <c r="VWD8" s="65">
        <v>0</v>
      </c>
      <c r="VWE8" s="65">
        <v>0</v>
      </c>
      <c r="VWF8" s="65">
        <v>0</v>
      </c>
      <c r="VWG8" s="65">
        <v>0</v>
      </c>
      <c r="VWH8" s="65">
        <v>0</v>
      </c>
      <c r="VWI8" s="65">
        <v>0</v>
      </c>
      <c r="VWJ8" s="65">
        <v>0</v>
      </c>
      <c r="VWK8" s="65">
        <v>0</v>
      </c>
      <c r="VWL8" s="65">
        <v>0</v>
      </c>
      <c r="VWM8" s="65">
        <v>0</v>
      </c>
      <c r="VWN8" s="65">
        <v>0</v>
      </c>
      <c r="VWO8" s="65">
        <v>0</v>
      </c>
      <c r="VWP8" s="65">
        <v>0</v>
      </c>
      <c r="VWQ8" s="65">
        <v>0</v>
      </c>
      <c r="VWR8" s="65">
        <v>0</v>
      </c>
      <c r="VWS8" s="65">
        <v>0</v>
      </c>
      <c r="VWT8" s="65">
        <v>0</v>
      </c>
      <c r="VWU8" s="65">
        <v>0</v>
      </c>
      <c r="VWV8" s="65">
        <v>0</v>
      </c>
      <c r="VWW8" s="65">
        <v>0</v>
      </c>
      <c r="VWX8" s="65">
        <v>0</v>
      </c>
      <c r="VWY8" s="65">
        <v>0</v>
      </c>
      <c r="VWZ8" s="65">
        <v>0</v>
      </c>
      <c r="VXA8" s="65">
        <v>0</v>
      </c>
      <c r="VXB8" s="65">
        <v>0</v>
      </c>
      <c r="VXC8" s="65">
        <v>0</v>
      </c>
      <c r="VXD8" s="65">
        <v>0</v>
      </c>
      <c r="VXE8" s="65">
        <v>0</v>
      </c>
      <c r="VXF8" s="65">
        <v>0</v>
      </c>
      <c r="VXG8" s="65">
        <v>0</v>
      </c>
      <c r="VXH8" s="65">
        <v>0</v>
      </c>
      <c r="VXI8" s="65">
        <v>0</v>
      </c>
      <c r="VXJ8" s="65">
        <v>0</v>
      </c>
      <c r="VXK8" s="65">
        <v>0</v>
      </c>
      <c r="VXL8" s="65">
        <v>0</v>
      </c>
      <c r="VXM8" s="65">
        <v>0</v>
      </c>
      <c r="VXN8" s="65">
        <v>0</v>
      </c>
      <c r="VXO8" s="65">
        <v>0</v>
      </c>
      <c r="VXP8" s="65">
        <v>0</v>
      </c>
      <c r="VXQ8" s="65">
        <v>0</v>
      </c>
      <c r="VXR8" s="65">
        <v>0</v>
      </c>
      <c r="VXS8" s="65">
        <v>0</v>
      </c>
      <c r="VXT8" s="65">
        <v>0</v>
      </c>
      <c r="VXU8" s="65">
        <v>0</v>
      </c>
      <c r="VXV8" s="65">
        <v>0</v>
      </c>
      <c r="VXW8" s="65">
        <v>0</v>
      </c>
      <c r="VXX8" s="65">
        <v>0</v>
      </c>
      <c r="VXY8" s="65">
        <v>0</v>
      </c>
      <c r="VXZ8" s="65">
        <v>0</v>
      </c>
      <c r="VYA8" s="65">
        <v>0</v>
      </c>
      <c r="VYB8" s="65">
        <v>0</v>
      </c>
      <c r="VYC8" s="65">
        <v>0</v>
      </c>
      <c r="VYD8" s="65">
        <v>0</v>
      </c>
      <c r="VYE8" s="65">
        <v>0</v>
      </c>
      <c r="VYF8" s="65">
        <v>0</v>
      </c>
      <c r="VYG8" s="65">
        <v>0</v>
      </c>
      <c r="VYH8" s="65">
        <v>0</v>
      </c>
      <c r="VYI8" s="65">
        <v>0</v>
      </c>
      <c r="VYJ8" s="65">
        <v>0</v>
      </c>
      <c r="VYK8" s="65">
        <v>0</v>
      </c>
      <c r="VYL8" s="65">
        <v>0</v>
      </c>
      <c r="VYM8" s="65">
        <v>0</v>
      </c>
      <c r="VYN8" s="65">
        <v>0</v>
      </c>
      <c r="VYO8" s="65">
        <v>0</v>
      </c>
      <c r="VYP8" s="65">
        <v>0</v>
      </c>
      <c r="VYQ8" s="65">
        <v>0</v>
      </c>
      <c r="VYR8" s="65">
        <v>0</v>
      </c>
      <c r="VYS8" s="65">
        <v>0</v>
      </c>
      <c r="VYT8" s="65">
        <v>0</v>
      </c>
      <c r="VYU8" s="65">
        <v>0</v>
      </c>
      <c r="VYV8" s="65">
        <v>0</v>
      </c>
      <c r="VYW8" s="65">
        <v>0</v>
      </c>
      <c r="VYX8" s="65">
        <v>0</v>
      </c>
      <c r="VYY8" s="65">
        <v>0</v>
      </c>
      <c r="VYZ8" s="65">
        <v>0</v>
      </c>
      <c r="VZA8" s="65">
        <v>0</v>
      </c>
      <c r="VZB8" s="65">
        <v>0</v>
      </c>
      <c r="VZC8" s="65">
        <v>0</v>
      </c>
      <c r="VZD8" s="65">
        <v>0</v>
      </c>
      <c r="VZE8" s="65">
        <v>0</v>
      </c>
      <c r="VZF8" s="65">
        <v>0</v>
      </c>
      <c r="VZG8" s="65">
        <v>0</v>
      </c>
      <c r="VZH8" s="65">
        <v>0</v>
      </c>
      <c r="VZI8" s="65">
        <v>0</v>
      </c>
      <c r="VZJ8" s="65">
        <v>0</v>
      </c>
      <c r="VZK8" s="65">
        <v>0</v>
      </c>
      <c r="VZL8" s="65">
        <v>0</v>
      </c>
      <c r="VZM8" s="65">
        <v>0</v>
      </c>
      <c r="VZN8" s="65">
        <v>0</v>
      </c>
      <c r="VZO8" s="65">
        <v>0</v>
      </c>
      <c r="VZP8" s="65">
        <v>0</v>
      </c>
      <c r="VZQ8" s="65">
        <v>0</v>
      </c>
      <c r="VZR8" s="65">
        <v>0</v>
      </c>
      <c r="VZS8" s="65">
        <v>0</v>
      </c>
      <c r="VZT8" s="65">
        <v>0</v>
      </c>
      <c r="VZU8" s="65">
        <v>0</v>
      </c>
      <c r="VZV8" s="65">
        <v>0</v>
      </c>
      <c r="VZW8" s="65">
        <v>0</v>
      </c>
      <c r="VZX8" s="65">
        <v>0</v>
      </c>
      <c r="VZY8" s="65">
        <v>0</v>
      </c>
      <c r="VZZ8" s="65">
        <v>0</v>
      </c>
      <c r="WAA8" s="65">
        <v>0</v>
      </c>
      <c r="WAB8" s="65">
        <v>0</v>
      </c>
      <c r="WAC8" s="65">
        <v>0</v>
      </c>
      <c r="WAD8" s="65">
        <v>0</v>
      </c>
      <c r="WAE8" s="65">
        <v>0</v>
      </c>
      <c r="WAF8" s="65">
        <v>0</v>
      </c>
      <c r="WAG8" s="65">
        <v>0</v>
      </c>
      <c r="WAH8" s="65">
        <v>0</v>
      </c>
      <c r="WAI8" s="65">
        <v>0</v>
      </c>
      <c r="WAJ8" s="65">
        <v>0</v>
      </c>
      <c r="WAK8" s="65">
        <v>0</v>
      </c>
      <c r="WAL8" s="65">
        <v>0</v>
      </c>
      <c r="WAM8" s="65">
        <v>0</v>
      </c>
      <c r="WAN8" s="65">
        <v>0</v>
      </c>
      <c r="WAO8" s="65">
        <v>0</v>
      </c>
      <c r="WAP8" s="65">
        <v>0</v>
      </c>
      <c r="WAQ8" s="65">
        <v>0</v>
      </c>
      <c r="WAR8" s="65">
        <v>0</v>
      </c>
      <c r="WAS8" s="65">
        <v>0</v>
      </c>
      <c r="WAT8" s="65">
        <v>0</v>
      </c>
      <c r="WAU8" s="65">
        <v>0</v>
      </c>
      <c r="WAV8" s="65">
        <v>0</v>
      </c>
      <c r="WAW8" s="65">
        <v>0</v>
      </c>
      <c r="WAX8" s="65">
        <v>0</v>
      </c>
      <c r="WAY8" s="65">
        <v>0</v>
      </c>
      <c r="WAZ8" s="65">
        <v>0</v>
      </c>
      <c r="WBA8" s="65">
        <v>0</v>
      </c>
      <c r="WBB8" s="65">
        <v>0</v>
      </c>
      <c r="WBC8" s="65">
        <v>0</v>
      </c>
      <c r="WBD8" s="65">
        <v>0</v>
      </c>
      <c r="WBE8" s="65">
        <v>0</v>
      </c>
      <c r="WBF8" s="65">
        <v>0</v>
      </c>
      <c r="WBG8" s="65">
        <v>0</v>
      </c>
      <c r="WBH8" s="65">
        <v>0</v>
      </c>
      <c r="WBI8" s="65">
        <v>0</v>
      </c>
      <c r="WBJ8" s="65">
        <v>0</v>
      </c>
      <c r="WBK8" s="65">
        <v>0</v>
      </c>
      <c r="WBL8" s="65">
        <v>0</v>
      </c>
      <c r="WBM8" s="65">
        <v>0</v>
      </c>
      <c r="WBN8" s="65">
        <v>0</v>
      </c>
      <c r="WBO8" s="65">
        <v>0</v>
      </c>
      <c r="WBP8" s="65">
        <v>0</v>
      </c>
      <c r="WBQ8" s="65">
        <v>0</v>
      </c>
      <c r="WBR8" s="65">
        <v>0</v>
      </c>
      <c r="WBS8" s="65">
        <v>0</v>
      </c>
      <c r="WBT8" s="65">
        <v>0</v>
      </c>
      <c r="WBU8" s="65">
        <v>0</v>
      </c>
      <c r="WBV8" s="65">
        <v>0</v>
      </c>
      <c r="WBW8" s="65">
        <v>0</v>
      </c>
      <c r="WBX8" s="65">
        <v>0</v>
      </c>
      <c r="WBY8" s="65">
        <v>0</v>
      </c>
      <c r="WBZ8" s="65">
        <v>0</v>
      </c>
      <c r="WCA8" s="65">
        <v>0</v>
      </c>
      <c r="WCB8" s="65">
        <v>0</v>
      </c>
      <c r="WCC8" s="65">
        <v>0</v>
      </c>
      <c r="WCD8" s="65">
        <v>0</v>
      </c>
      <c r="WCE8" s="65">
        <v>0</v>
      </c>
      <c r="WCF8" s="65">
        <v>0</v>
      </c>
      <c r="WCG8" s="65">
        <v>0</v>
      </c>
      <c r="WCH8" s="65">
        <v>0</v>
      </c>
      <c r="WCI8" s="65">
        <v>0</v>
      </c>
      <c r="WCJ8" s="65">
        <v>0</v>
      </c>
      <c r="WCK8" s="65">
        <v>0</v>
      </c>
      <c r="WCL8" s="65">
        <v>0</v>
      </c>
      <c r="WCM8" s="65">
        <v>0</v>
      </c>
      <c r="WCN8" s="65">
        <v>0</v>
      </c>
      <c r="WCO8" s="65">
        <v>0</v>
      </c>
      <c r="WCP8" s="65">
        <v>0</v>
      </c>
      <c r="WCQ8" s="65">
        <v>0</v>
      </c>
      <c r="WCR8" s="65">
        <v>0</v>
      </c>
      <c r="WCS8" s="65">
        <v>0</v>
      </c>
      <c r="WCT8" s="65">
        <v>0</v>
      </c>
      <c r="WCU8" s="65">
        <v>0</v>
      </c>
      <c r="WCV8" s="65">
        <v>0</v>
      </c>
      <c r="WCW8" s="65">
        <v>0</v>
      </c>
      <c r="WCX8" s="65">
        <v>0</v>
      </c>
      <c r="WCY8" s="65">
        <v>0</v>
      </c>
      <c r="WCZ8" s="65">
        <v>0</v>
      </c>
      <c r="WDA8" s="65">
        <v>0</v>
      </c>
      <c r="WDB8" s="65">
        <v>0</v>
      </c>
      <c r="WDC8" s="65">
        <v>0</v>
      </c>
      <c r="WDD8" s="65">
        <v>0</v>
      </c>
      <c r="WDE8" s="65">
        <v>0</v>
      </c>
      <c r="WDF8" s="65">
        <v>0</v>
      </c>
      <c r="WDG8" s="65">
        <v>0</v>
      </c>
      <c r="WDH8" s="65">
        <v>0</v>
      </c>
      <c r="WDI8" s="65">
        <v>0</v>
      </c>
      <c r="WDJ8" s="65">
        <v>0</v>
      </c>
      <c r="WDK8" s="65">
        <v>0</v>
      </c>
      <c r="WDL8" s="65">
        <v>0</v>
      </c>
      <c r="WDM8" s="65">
        <v>0</v>
      </c>
      <c r="WDN8" s="65">
        <v>0</v>
      </c>
      <c r="WDO8" s="65">
        <v>0</v>
      </c>
      <c r="WDP8" s="65">
        <v>0</v>
      </c>
      <c r="WDQ8" s="65">
        <v>0</v>
      </c>
      <c r="WDR8" s="65">
        <v>0</v>
      </c>
      <c r="WDS8" s="65">
        <v>0</v>
      </c>
      <c r="WDT8" s="65">
        <v>0</v>
      </c>
      <c r="WDU8" s="65">
        <v>0</v>
      </c>
      <c r="WDV8" s="65">
        <v>0</v>
      </c>
      <c r="WDW8" s="65">
        <v>0</v>
      </c>
      <c r="WDX8" s="65">
        <v>0</v>
      </c>
      <c r="WDY8" s="65">
        <v>0</v>
      </c>
      <c r="WDZ8" s="65">
        <v>0</v>
      </c>
      <c r="WEA8" s="65">
        <v>0</v>
      </c>
      <c r="WEB8" s="65">
        <v>0</v>
      </c>
      <c r="WEC8" s="65">
        <v>0</v>
      </c>
      <c r="WED8" s="65">
        <v>0</v>
      </c>
      <c r="WEE8" s="65">
        <v>0</v>
      </c>
      <c r="WEF8" s="65">
        <v>0</v>
      </c>
      <c r="WEG8" s="65">
        <v>0</v>
      </c>
      <c r="WEH8" s="65">
        <v>0</v>
      </c>
      <c r="WEI8" s="65">
        <v>0</v>
      </c>
      <c r="WEJ8" s="65">
        <v>0</v>
      </c>
      <c r="WEK8" s="65">
        <v>0</v>
      </c>
      <c r="WEL8" s="65">
        <v>0</v>
      </c>
      <c r="WEM8" s="65">
        <v>0</v>
      </c>
      <c r="WEN8" s="65">
        <v>0</v>
      </c>
      <c r="WEO8" s="65">
        <v>0</v>
      </c>
      <c r="WEP8" s="65">
        <v>0</v>
      </c>
      <c r="WEQ8" s="65">
        <v>0</v>
      </c>
      <c r="WER8" s="65">
        <v>0</v>
      </c>
      <c r="WES8" s="65">
        <v>0</v>
      </c>
      <c r="WET8" s="65">
        <v>0</v>
      </c>
      <c r="WEU8" s="65">
        <v>0</v>
      </c>
      <c r="WEV8" s="65">
        <v>0</v>
      </c>
      <c r="WEW8" s="65">
        <v>0</v>
      </c>
      <c r="WEX8" s="65">
        <v>0</v>
      </c>
      <c r="WEY8" s="65">
        <v>0</v>
      </c>
      <c r="WEZ8" s="65">
        <v>0</v>
      </c>
      <c r="WFA8" s="65">
        <v>0</v>
      </c>
      <c r="WFB8" s="65">
        <v>0</v>
      </c>
      <c r="WFC8" s="65">
        <v>0</v>
      </c>
      <c r="WFD8" s="65">
        <v>0</v>
      </c>
      <c r="WFE8" s="65">
        <v>0</v>
      </c>
      <c r="WFF8" s="65">
        <v>0</v>
      </c>
      <c r="WFG8" s="65">
        <v>0</v>
      </c>
      <c r="WFH8" s="65">
        <v>0</v>
      </c>
      <c r="WFI8" s="65">
        <v>0</v>
      </c>
      <c r="WFJ8" s="65">
        <v>0</v>
      </c>
      <c r="WFK8" s="65">
        <v>0</v>
      </c>
      <c r="WFL8" s="65">
        <v>0</v>
      </c>
      <c r="WFM8" s="65">
        <v>0</v>
      </c>
      <c r="WFN8" s="65">
        <v>0</v>
      </c>
      <c r="WFO8" s="65">
        <v>0</v>
      </c>
      <c r="WFP8" s="65">
        <v>0</v>
      </c>
      <c r="WFQ8" s="65">
        <v>0</v>
      </c>
      <c r="WFR8" s="65">
        <v>0</v>
      </c>
      <c r="WFS8" s="65">
        <v>0</v>
      </c>
      <c r="WFT8" s="65">
        <v>0</v>
      </c>
      <c r="WFU8" s="65">
        <v>0</v>
      </c>
      <c r="WFV8" s="65">
        <v>0</v>
      </c>
      <c r="WFW8" s="65">
        <v>0</v>
      </c>
      <c r="WFX8" s="65">
        <v>0</v>
      </c>
      <c r="WFY8" s="65">
        <v>0</v>
      </c>
      <c r="WFZ8" s="65">
        <v>0</v>
      </c>
      <c r="WGA8" s="65">
        <v>0</v>
      </c>
      <c r="WGB8" s="65">
        <v>0</v>
      </c>
      <c r="WGC8" s="65">
        <v>0</v>
      </c>
      <c r="WGD8" s="65">
        <v>0</v>
      </c>
      <c r="WGE8" s="65">
        <v>0</v>
      </c>
      <c r="WGF8" s="65">
        <v>0</v>
      </c>
      <c r="WGG8" s="65">
        <v>0</v>
      </c>
      <c r="WGH8" s="65">
        <v>0</v>
      </c>
      <c r="WGI8" s="65">
        <v>0</v>
      </c>
      <c r="WGJ8" s="65">
        <v>0</v>
      </c>
      <c r="WGK8" s="65">
        <v>0</v>
      </c>
      <c r="WGL8" s="65">
        <v>0</v>
      </c>
      <c r="WGM8" s="65">
        <v>0</v>
      </c>
      <c r="WGN8" s="65">
        <v>0</v>
      </c>
      <c r="WGO8" s="65">
        <v>0</v>
      </c>
      <c r="WGP8" s="65">
        <v>0</v>
      </c>
      <c r="WGQ8" s="65">
        <v>0</v>
      </c>
      <c r="WGR8" s="65">
        <v>0</v>
      </c>
      <c r="WGS8" s="65">
        <v>0</v>
      </c>
      <c r="WGT8" s="65">
        <v>0</v>
      </c>
      <c r="WGU8" s="65">
        <v>0</v>
      </c>
      <c r="WGV8" s="65">
        <v>0</v>
      </c>
      <c r="WGW8" s="65">
        <v>0</v>
      </c>
      <c r="WGX8" s="65">
        <v>0</v>
      </c>
      <c r="WGY8" s="65">
        <v>0</v>
      </c>
      <c r="WGZ8" s="65">
        <v>0</v>
      </c>
      <c r="WHA8" s="65">
        <v>0</v>
      </c>
      <c r="WHB8" s="65">
        <v>0</v>
      </c>
      <c r="WHC8" s="65">
        <v>0</v>
      </c>
      <c r="WHD8" s="65">
        <v>0</v>
      </c>
      <c r="WHE8" s="65">
        <v>0</v>
      </c>
      <c r="WHF8" s="65">
        <v>0</v>
      </c>
      <c r="WHG8" s="65">
        <v>0</v>
      </c>
      <c r="WHH8" s="65">
        <v>0</v>
      </c>
      <c r="WHI8" s="65">
        <v>0</v>
      </c>
      <c r="WHJ8" s="65">
        <v>0</v>
      </c>
      <c r="WHK8" s="65">
        <v>0</v>
      </c>
      <c r="WHL8" s="65">
        <v>0</v>
      </c>
      <c r="WHM8" s="65">
        <v>0</v>
      </c>
      <c r="WHN8" s="65">
        <v>0</v>
      </c>
      <c r="WHO8" s="65">
        <v>0</v>
      </c>
      <c r="WHP8" s="65">
        <v>0</v>
      </c>
      <c r="WHQ8" s="65">
        <v>0</v>
      </c>
      <c r="WHR8" s="65">
        <v>0</v>
      </c>
      <c r="WHS8" s="65">
        <v>0</v>
      </c>
      <c r="WHT8" s="65">
        <v>0</v>
      </c>
      <c r="WHU8" s="65">
        <v>0</v>
      </c>
      <c r="WHV8" s="65">
        <v>0</v>
      </c>
      <c r="WHW8" s="65">
        <v>0</v>
      </c>
      <c r="WHX8" s="65">
        <v>0</v>
      </c>
      <c r="WHY8" s="65">
        <v>0</v>
      </c>
      <c r="WHZ8" s="65">
        <v>0</v>
      </c>
      <c r="WIA8" s="65">
        <v>0</v>
      </c>
      <c r="WIB8" s="65">
        <v>0</v>
      </c>
      <c r="WIC8" s="65">
        <v>0</v>
      </c>
      <c r="WID8" s="65">
        <v>0</v>
      </c>
      <c r="WIE8" s="65">
        <v>0</v>
      </c>
      <c r="WIF8" s="65">
        <v>0</v>
      </c>
      <c r="WIG8" s="65">
        <v>0</v>
      </c>
      <c r="WIH8" s="65">
        <v>0</v>
      </c>
      <c r="WII8" s="65">
        <v>0</v>
      </c>
      <c r="WIJ8" s="65">
        <v>0</v>
      </c>
      <c r="WIK8" s="65">
        <v>0</v>
      </c>
      <c r="WIL8" s="65">
        <v>0</v>
      </c>
      <c r="WIM8" s="65">
        <v>0</v>
      </c>
      <c r="WIN8" s="65">
        <v>0</v>
      </c>
      <c r="WIO8" s="65">
        <v>0</v>
      </c>
      <c r="WIP8" s="65">
        <v>0</v>
      </c>
      <c r="WIQ8" s="65">
        <v>0</v>
      </c>
      <c r="WIR8" s="65">
        <v>0</v>
      </c>
      <c r="WIS8" s="65">
        <v>0</v>
      </c>
      <c r="WIT8" s="65">
        <v>0</v>
      </c>
      <c r="WIU8" s="65">
        <v>0</v>
      </c>
      <c r="WIV8" s="65">
        <v>0</v>
      </c>
      <c r="WIW8" s="65">
        <v>0</v>
      </c>
      <c r="WIX8" s="65">
        <v>0</v>
      </c>
      <c r="WIY8" s="65">
        <v>0</v>
      </c>
      <c r="WIZ8" s="65">
        <v>0</v>
      </c>
      <c r="WJA8" s="65">
        <v>0</v>
      </c>
      <c r="WJB8" s="65">
        <v>0</v>
      </c>
      <c r="WJC8" s="65">
        <v>0</v>
      </c>
      <c r="WJD8" s="65">
        <v>0</v>
      </c>
      <c r="WJE8" s="65">
        <v>0</v>
      </c>
      <c r="WJF8" s="65">
        <v>0</v>
      </c>
      <c r="WJG8" s="65">
        <v>0</v>
      </c>
      <c r="WJH8" s="65">
        <v>0</v>
      </c>
      <c r="WJI8" s="65">
        <v>0</v>
      </c>
      <c r="WJJ8" s="65">
        <v>0</v>
      </c>
      <c r="WJK8" s="65">
        <v>0</v>
      </c>
      <c r="WJL8" s="65">
        <v>0</v>
      </c>
      <c r="WJM8" s="65">
        <v>0</v>
      </c>
      <c r="WJN8" s="65">
        <v>0</v>
      </c>
      <c r="WJO8" s="65">
        <v>0</v>
      </c>
      <c r="WJP8" s="65">
        <v>0</v>
      </c>
      <c r="WJQ8" s="65">
        <v>0</v>
      </c>
      <c r="WJR8" s="65">
        <v>0</v>
      </c>
      <c r="WJS8" s="65">
        <v>0</v>
      </c>
      <c r="WJT8" s="65">
        <v>0</v>
      </c>
      <c r="WJU8" s="65">
        <v>0</v>
      </c>
      <c r="WJV8" s="65">
        <v>0</v>
      </c>
      <c r="WJW8" s="65">
        <v>0</v>
      </c>
      <c r="WJX8" s="65">
        <v>0</v>
      </c>
      <c r="WJY8" s="65">
        <v>0</v>
      </c>
      <c r="WJZ8" s="65">
        <v>0</v>
      </c>
      <c r="WKA8" s="65">
        <v>0</v>
      </c>
      <c r="WKB8" s="65">
        <v>0</v>
      </c>
      <c r="WKC8" s="65">
        <v>0</v>
      </c>
      <c r="WKD8" s="65">
        <v>0</v>
      </c>
      <c r="WKE8" s="65">
        <v>0</v>
      </c>
      <c r="WKF8" s="65">
        <v>0</v>
      </c>
      <c r="WKG8" s="65">
        <v>0</v>
      </c>
      <c r="WKH8" s="65">
        <v>0</v>
      </c>
      <c r="WKI8" s="65">
        <v>0</v>
      </c>
      <c r="WKJ8" s="65">
        <v>0</v>
      </c>
      <c r="WKK8" s="65">
        <v>0</v>
      </c>
      <c r="WKL8" s="65">
        <v>0</v>
      </c>
      <c r="WKM8" s="65">
        <v>0</v>
      </c>
      <c r="WKN8" s="65">
        <v>0</v>
      </c>
      <c r="WKO8" s="65">
        <v>0</v>
      </c>
      <c r="WKP8" s="65">
        <v>0</v>
      </c>
      <c r="WKQ8" s="65">
        <v>0</v>
      </c>
      <c r="WKR8" s="65">
        <v>0</v>
      </c>
      <c r="WKS8" s="65">
        <v>0</v>
      </c>
      <c r="WKT8" s="65">
        <v>0</v>
      </c>
      <c r="WKU8" s="65">
        <v>0</v>
      </c>
      <c r="WKV8" s="65">
        <v>0</v>
      </c>
      <c r="WKW8" s="65">
        <v>0</v>
      </c>
      <c r="WKX8" s="65">
        <v>0</v>
      </c>
      <c r="WKY8" s="65">
        <v>0</v>
      </c>
      <c r="WKZ8" s="65">
        <v>0</v>
      </c>
      <c r="WLA8" s="65">
        <v>0</v>
      </c>
      <c r="WLB8" s="65">
        <v>0</v>
      </c>
      <c r="WLC8" s="65">
        <v>0</v>
      </c>
      <c r="WLD8" s="65">
        <v>0</v>
      </c>
      <c r="WLE8" s="65">
        <v>0</v>
      </c>
      <c r="WLF8" s="65">
        <v>0</v>
      </c>
      <c r="WLG8" s="65">
        <v>0</v>
      </c>
      <c r="WLH8" s="65">
        <v>0</v>
      </c>
      <c r="WLI8" s="65">
        <v>0</v>
      </c>
      <c r="WLJ8" s="65">
        <v>0</v>
      </c>
      <c r="WLK8" s="65">
        <v>0</v>
      </c>
      <c r="WLL8" s="65">
        <v>0</v>
      </c>
      <c r="WLM8" s="65">
        <v>0</v>
      </c>
      <c r="WLN8" s="65">
        <v>0</v>
      </c>
      <c r="WLO8" s="65">
        <v>0</v>
      </c>
      <c r="WLP8" s="65">
        <v>0</v>
      </c>
      <c r="WLQ8" s="65">
        <v>0</v>
      </c>
      <c r="WLR8" s="65">
        <v>0</v>
      </c>
      <c r="WLS8" s="65">
        <v>0</v>
      </c>
      <c r="WLT8" s="65">
        <v>0</v>
      </c>
      <c r="WLU8" s="65">
        <v>0</v>
      </c>
      <c r="WLV8" s="65">
        <v>0</v>
      </c>
      <c r="WLW8" s="65">
        <v>0</v>
      </c>
      <c r="WLX8" s="65">
        <v>0</v>
      </c>
      <c r="WLY8" s="65">
        <v>0</v>
      </c>
      <c r="WLZ8" s="65">
        <v>0</v>
      </c>
      <c r="WMA8" s="65">
        <v>0</v>
      </c>
      <c r="WMB8" s="65">
        <v>0</v>
      </c>
      <c r="WMC8" s="65">
        <v>0</v>
      </c>
      <c r="WMD8" s="65">
        <v>0</v>
      </c>
      <c r="WME8" s="65">
        <v>0</v>
      </c>
      <c r="WMF8" s="65">
        <v>0</v>
      </c>
      <c r="WMG8" s="65">
        <v>0</v>
      </c>
      <c r="WMH8" s="65">
        <v>0</v>
      </c>
      <c r="WMI8" s="65">
        <v>0</v>
      </c>
      <c r="WMJ8" s="65">
        <v>0</v>
      </c>
      <c r="WMK8" s="65">
        <v>0</v>
      </c>
      <c r="WML8" s="65">
        <v>0</v>
      </c>
      <c r="WMM8" s="65">
        <v>0</v>
      </c>
      <c r="WMN8" s="65">
        <v>0</v>
      </c>
      <c r="WMO8" s="65">
        <v>0</v>
      </c>
      <c r="WMP8" s="65">
        <v>0</v>
      </c>
      <c r="WMQ8" s="65">
        <v>0</v>
      </c>
      <c r="WMR8" s="65">
        <v>0</v>
      </c>
      <c r="WMS8" s="65">
        <v>0</v>
      </c>
      <c r="WMT8" s="65">
        <v>0</v>
      </c>
      <c r="WMU8" s="65">
        <v>0</v>
      </c>
      <c r="WMV8" s="65">
        <v>0</v>
      </c>
      <c r="WMW8" s="65">
        <v>0</v>
      </c>
      <c r="WMX8" s="65">
        <v>0</v>
      </c>
      <c r="WMY8" s="65">
        <v>0</v>
      </c>
      <c r="WMZ8" s="65">
        <v>0</v>
      </c>
      <c r="WNA8" s="65">
        <v>0</v>
      </c>
      <c r="WNB8" s="65">
        <v>0</v>
      </c>
      <c r="WNC8" s="65">
        <v>0</v>
      </c>
      <c r="WND8" s="65">
        <v>0</v>
      </c>
      <c r="WNE8" s="65">
        <v>0</v>
      </c>
      <c r="WNF8" s="65">
        <v>0</v>
      </c>
      <c r="WNG8" s="65">
        <v>0</v>
      </c>
      <c r="WNH8" s="65">
        <v>0</v>
      </c>
      <c r="WNI8" s="65">
        <v>0</v>
      </c>
      <c r="WNJ8" s="65">
        <v>0</v>
      </c>
      <c r="WNK8" s="65">
        <v>0</v>
      </c>
      <c r="WNL8" s="65">
        <v>0</v>
      </c>
      <c r="WNM8" s="65">
        <v>0</v>
      </c>
      <c r="WNN8" s="65">
        <v>0</v>
      </c>
      <c r="WNO8" s="65">
        <v>0</v>
      </c>
      <c r="WNP8" s="65">
        <v>0</v>
      </c>
      <c r="WNQ8" s="65">
        <v>0</v>
      </c>
      <c r="WNR8" s="65">
        <v>0</v>
      </c>
      <c r="WNS8" s="65">
        <v>0</v>
      </c>
      <c r="WNT8" s="65">
        <v>0</v>
      </c>
      <c r="WNU8" s="65">
        <v>0</v>
      </c>
      <c r="WNV8" s="65">
        <v>0</v>
      </c>
      <c r="WNW8" s="65">
        <v>0</v>
      </c>
      <c r="WNX8" s="65">
        <v>0</v>
      </c>
      <c r="WNY8" s="65">
        <v>0</v>
      </c>
      <c r="WNZ8" s="65">
        <v>0</v>
      </c>
      <c r="WOA8" s="65">
        <v>0</v>
      </c>
      <c r="WOB8" s="65">
        <v>0</v>
      </c>
      <c r="WOC8" s="65">
        <v>0</v>
      </c>
      <c r="WOD8" s="65">
        <v>0</v>
      </c>
      <c r="WOE8" s="65">
        <v>0</v>
      </c>
      <c r="WOF8" s="65">
        <v>0</v>
      </c>
      <c r="WOG8" s="65">
        <v>0</v>
      </c>
      <c r="WOH8" s="65">
        <v>0</v>
      </c>
      <c r="WOI8" s="65">
        <v>0</v>
      </c>
      <c r="WOJ8" s="65">
        <v>0</v>
      </c>
      <c r="WOK8" s="65">
        <v>0</v>
      </c>
      <c r="WOL8" s="65">
        <v>0</v>
      </c>
      <c r="WOM8" s="65">
        <v>0</v>
      </c>
      <c r="WON8" s="65">
        <v>0</v>
      </c>
      <c r="WOO8" s="65">
        <v>0</v>
      </c>
      <c r="WOP8" s="65">
        <v>0</v>
      </c>
      <c r="WOQ8" s="65">
        <v>0</v>
      </c>
      <c r="WOR8" s="65">
        <v>0</v>
      </c>
      <c r="WOS8" s="65">
        <v>0</v>
      </c>
      <c r="WOT8" s="65">
        <v>0</v>
      </c>
      <c r="WOU8" s="65">
        <v>0</v>
      </c>
      <c r="WOV8" s="65">
        <v>0</v>
      </c>
      <c r="WOW8" s="65">
        <v>0</v>
      </c>
      <c r="WOX8" s="65">
        <v>0</v>
      </c>
      <c r="WOY8" s="65">
        <v>0</v>
      </c>
      <c r="WOZ8" s="65">
        <v>0</v>
      </c>
      <c r="WPA8" s="65">
        <v>0</v>
      </c>
      <c r="WPB8" s="65">
        <v>0</v>
      </c>
      <c r="WPC8" s="65">
        <v>0</v>
      </c>
      <c r="WPD8" s="65">
        <v>0</v>
      </c>
      <c r="WPE8" s="65">
        <v>0</v>
      </c>
      <c r="WPF8" s="65">
        <v>0</v>
      </c>
      <c r="WPG8" s="65">
        <v>0</v>
      </c>
      <c r="WPH8" s="65">
        <v>0</v>
      </c>
      <c r="WPI8" s="65">
        <v>0</v>
      </c>
      <c r="WPJ8" s="65">
        <v>0</v>
      </c>
      <c r="WPK8" s="65">
        <v>0</v>
      </c>
      <c r="WPL8" s="65">
        <v>0</v>
      </c>
      <c r="WPM8" s="65">
        <v>0</v>
      </c>
      <c r="WPN8" s="65">
        <v>0</v>
      </c>
      <c r="WPO8" s="65">
        <v>0</v>
      </c>
      <c r="WPP8" s="65">
        <v>0</v>
      </c>
      <c r="WPQ8" s="65">
        <v>0</v>
      </c>
      <c r="WPR8" s="65">
        <v>0</v>
      </c>
      <c r="WPS8" s="65">
        <v>0</v>
      </c>
      <c r="WPT8" s="65">
        <v>0</v>
      </c>
      <c r="WPU8" s="65">
        <v>0</v>
      </c>
      <c r="WPV8" s="65">
        <v>0</v>
      </c>
      <c r="WPW8" s="65">
        <v>0</v>
      </c>
      <c r="WPX8" s="65">
        <v>0</v>
      </c>
      <c r="WPY8" s="65">
        <v>0</v>
      </c>
      <c r="WPZ8" s="65">
        <v>0</v>
      </c>
      <c r="WQA8" s="65">
        <v>0</v>
      </c>
      <c r="WQB8" s="65">
        <v>0</v>
      </c>
      <c r="WQC8" s="65">
        <v>0</v>
      </c>
      <c r="WQD8" s="65">
        <v>0</v>
      </c>
      <c r="WQE8" s="65">
        <v>0</v>
      </c>
      <c r="WQF8" s="65">
        <v>0</v>
      </c>
      <c r="WQG8" s="65">
        <v>0</v>
      </c>
      <c r="WQH8" s="65">
        <v>0</v>
      </c>
      <c r="WQI8" s="65">
        <v>0</v>
      </c>
      <c r="WQJ8" s="65">
        <v>0</v>
      </c>
      <c r="WQK8" s="65">
        <v>0</v>
      </c>
      <c r="WQL8" s="65">
        <v>0</v>
      </c>
      <c r="WQM8" s="65">
        <v>0</v>
      </c>
      <c r="WQN8" s="65">
        <v>0</v>
      </c>
      <c r="WQO8" s="65">
        <v>0</v>
      </c>
      <c r="WQP8" s="65">
        <v>0</v>
      </c>
      <c r="WQQ8" s="65">
        <v>0</v>
      </c>
      <c r="WQR8" s="65">
        <v>0</v>
      </c>
      <c r="WQS8" s="65">
        <v>0</v>
      </c>
      <c r="WQT8" s="65">
        <v>0</v>
      </c>
      <c r="WQU8" s="65">
        <v>0</v>
      </c>
      <c r="WQV8" s="65">
        <v>0</v>
      </c>
      <c r="WQW8" s="65">
        <v>0</v>
      </c>
      <c r="WQX8" s="65">
        <v>0</v>
      </c>
      <c r="WQY8" s="65">
        <v>0</v>
      </c>
      <c r="WQZ8" s="65">
        <v>0</v>
      </c>
      <c r="WRA8" s="65">
        <v>0</v>
      </c>
      <c r="WRB8" s="65">
        <v>0</v>
      </c>
      <c r="WRC8" s="65">
        <v>0</v>
      </c>
      <c r="WRD8" s="65">
        <v>0</v>
      </c>
      <c r="WRE8" s="65">
        <v>0</v>
      </c>
      <c r="WRF8" s="65">
        <v>0</v>
      </c>
      <c r="WRG8" s="65">
        <v>0</v>
      </c>
      <c r="WRH8" s="65">
        <v>0</v>
      </c>
      <c r="WRI8" s="65">
        <v>0</v>
      </c>
      <c r="WRJ8" s="65">
        <v>0</v>
      </c>
      <c r="WRK8" s="65">
        <v>0</v>
      </c>
      <c r="WRL8" s="65">
        <v>0</v>
      </c>
      <c r="WRM8" s="65">
        <v>0</v>
      </c>
      <c r="WRN8" s="65">
        <v>0</v>
      </c>
      <c r="WRO8" s="65">
        <v>0</v>
      </c>
      <c r="WRP8" s="65">
        <v>0</v>
      </c>
      <c r="WRQ8" s="65">
        <v>0</v>
      </c>
      <c r="WRR8" s="65">
        <v>0</v>
      </c>
      <c r="WRS8" s="65">
        <v>0</v>
      </c>
      <c r="WRT8" s="65">
        <v>0</v>
      </c>
      <c r="WRU8" s="65">
        <v>0</v>
      </c>
      <c r="WRV8" s="65">
        <v>0</v>
      </c>
      <c r="WRW8" s="65">
        <v>0</v>
      </c>
      <c r="WRX8" s="65">
        <v>0</v>
      </c>
      <c r="WRY8" s="65">
        <v>0</v>
      </c>
      <c r="WRZ8" s="65">
        <v>0</v>
      </c>
      <c r="WSA8" s="65">
        <v>0</v>
      </c>
      <c r="WSB8" s="65">
        <v>0</v>
      </c>
      <c r="WSC8" s="65">
        <v>0</v>
      </c>
      <c r="WSD8" s="65">
        <v>0</v>
      </c>
      <c r="WSE8" s="65">
        <v>0</v>
      </c>
      <c r="WSF8" s="65">
        <v>0</v>
      </c>
      <c r="WSG8" s="65">
        <v>0</v>
      </c>
      <c r="WSH8" s="65">
        <v>0</v>
      </c>
      <c r="WSI8" s="65">
        <v>0</v>
      </c>
      <c r="WSJ8" s="65">
        <v>0</v>
      </c>
      <c r="WSK8" s="65">
        <v>0</v>
      </c>
      <c r="WSL8" s="65">
        <v>0</v>
      </c>
      <c r="WSM8" s="65">
        <v>0</v>
      </c>
      <c r="WSN8" s="65">
        <v>0</v>
      </c>
      <c r="WSO8" s="65">
        <v>0</v>
      </c>
      <c r="WSP8" s="65">
        <v>0</v>
      </c>
      <c r="WSQ8" s="65">
        <v>0</v>
      </c>
      <c r="WSR8" s="65">
        <v>0</v>
      </c>
      <c r="WSS8" s="65">
        <v>0</v>
      </c>
      <c r="WST8" s="65">
        <v>0</v>
      </c>
      <c r="WSU8" s="65">
        <v>0</v>
      </c>
      <c r="WSV8" s="65">
        <v>0</v>
      </c>
      <c r="WSW8" s="65">
        <v>0</v>
      </c>
      <c r="WSX8" s="65">
        <v>0</v>
      </c>
      <c r="WSY8" s="65">
        <v>0</v>
      </c>
      <c r="WSZ8" s="65">
        <v>0</v>
      </c>
      <c r="WTA8" s="65">
        <v>0</v>
      </c>
      <c r="WTB8" s="65">
        <v>0</v>
      </c>
      <c r="WTC8" s="65">
        <v>0</v>
      </c>
      <c r="WTD8" s="65">
        <v>0</v>
      </c>
      <c r="WTE8" s="65">
        <v>0</v>
      </c>
      <c r="WTF8" s="65">
        <v>0</v>
      </c>
      <c r="WTG8" s="65">
        <v>0</v>
      </c>
      <c r="WTH8" s="65">
        <v>0</v>
      </c>
      <c r="WTI8" s="65">
        <v>0</v>
      </c>
      <c r="WTJ8" s="65">
        <v>0</v>
      </c>
      <c r="WTK8" s="65">
        <v>0</v>
      </c>
      <c r="WTL8" s="65">
        <v>0</v>
      </c>
      <c r="WTM8" s="65">
        <v>0</v>
      </c>
      <c r="WTN8" s="65">
        <v>0</v>
      </c>
      <c r="WTO8" s="65">
        <v>0</v>
      </c>
      <c r="WTP8" s="65">
        <v>0</v>
      </c>
      <c r="WTQ8" s="65">
        <v>0</v>
      </c>
      <c r="WTR8" s="65">
        <v>0</v>
      </c>
      <c r="WTS8" s="65">
        <v>0</v>
      </c>
      <c r="WTT8" s="65">
        <v>0</v>
      </c>
      <c r="WTU8" s="65">
        <v>0</v>
      </c>
      <c r="WTV8" s="65">
        <v>0</v>
      </c>
      <c r="WTW8" s="65">
        <v>0</v>
      </c>
      <c r="WTX8" s="65">
        <v>0</v>
      </c>
      <c r="WTY8" s="65">
        <v>0</v>
      </c>
      <c r="WTZ8" s="65">
        <v>0</v>
      </c>
      <c r="WUA8" s="65">
        <v>0</v>
      </c>
      <c r="WUB8" s="65">
        <v>0</v>
      </c>
      <c r="WUC8" s="65">
        <v>0</v>
      </c>
      <c r="WUD8" s="65">
        <v>0</v>
      </c>
      <c r="WUE8" s="65">
        <v>0</v>
      </c>
      <c r="WUF8" s="65">
        <v>0</v>
      </c>
      <c r="WUG8" s="65">
        <v>0</v>
      </c>
      <c r="WUH8" s="65">
        <v>0</v>
      </c>
      <c r="WUI8" s="65">
        <v>0</v>
      </c>
      <c r="WUJ8" s="65">
        <v>0</v>
      </c>
      <c r="WUK8" s="65">
        <v>0</v>
      </c>
      <c r="WUL8" s="65">
        <v>0</v>
      </c>
      <c r="WUM8" s="65">
        <v>0</v>
      </c>
      <c r="WUN8" s="65">
        <v>0</v>
      </c>
      <c r="WUO8" s="65">
        <v>0</v>
      </c>
      <c r="WUP8" s="65">
        <v>0</v>
      </c>
      <c r="WUQ8" s="65">
        <v>0</v>
      </c>
      <c r="WUR8" s="65">
        <v>0</v>
      </c>
      <c r="WUS8" s="65">
        <v>0</v>
      </c>
      <c r="WUT8" s="65">
        <v>0</v>
      </c>
      <c r="WUU8" s="65">
        <v>0</v>
      </c>
      <c r="WUV8" s="65">
        <v>0</v>
      </c>
      <c r="WUW8" s="65">
        <v>0</v>
      </c>
      <c r="WUX8" s="65">
        <v>0</v>
      </c>
      <c r="WUY8" s="65">
        <v>0</v>
      </c>
      <c r="WUZ8" s="65">
        <v>0</v>
      </c>
      <c r="WVA8" s="65">
        <v>0</v>
      </c>
      <c r="WVB8" s="65">
        <v>0</v>
      </c>
      <c r="WVC8" s="65">
        <v>0</v>
      </c>
      <c r="WVD8" s="65">
        <v>0</v>
      </c>
      <c r="WVE8" s="65">
        <v>0</v>
      </c>
      <c r="WVF8" s="65">
        <v>0</v>
      </c>
      <c r="WVG8" s="65">
        <v>0</v>
      </c>
      <c r="WVH8" s="65">
        <v>0</v>
      </c>
      <c r="WVI8" s="65">
        <v>0</v>
      </c>
      <c r="WVJ8" s="65">
        <v>0</v>
      </c>
      <c r="WVK8" s="65">
        <v>0</v>
      </c>
      <c r="WVL8" s="65">
        <v>0</v>
      </c>
      <c r="WVM8" s="65">
        <v>0</v>
      </c>
      <c r="WVN8" s="65">
        <v>0</v>
      </c>
      <c r="WVO8" s="65">
        <v>0</v>
      </c>
      <c r="WVP8" s="65">
        <v>0</v>
      </c>
      <c r="WVQ8" s="65">
        <v>0</v>
      </c>
      <c r="WVR8" s="65">
        <v>0</v>
      </c>
      <c r="WVS8" s="65">
        <v>0</v>
      </c>
      <c r="WVT8" s="65">
        <v>0</v>
      </c>
      <c r="WVU8" s="65">
        <v>0</v>
      </c>
      <c r="WVV8" s="65">
        <v>0</v>
      </c>
      <c r="WVW8" s="65">
        <v>0</v>
      </c>
      <c r="WVX8" s="65">
        <v>0</v>
      </c>
      <c r="WVY8" s="65">
        <v>0</v>
      </c>
      <c r="WVZ8" s="65">
        <v>0</v>
      </c>
      <c r="WWA8" s="65">
        <v>0</v>
      </c>
      <c r="WWB8" s="65">
        <v>0</v>
      </c>
      <c r="WWC8" s="65">
        <v>0</v>
      </c>
      <c r="WWD8" s="65">
        <v>0</v>
      </c>
      <c r="WWE8" s="65">
        <v>0</v>
      </c>
      <c r="WWF8" s="65">
        <v>0</v>
      </c>
      <c r="WWG8" s="65">
        <v>0</v>
      </c>
      <c r="WWH8" s="65">
        <v>0</v>
      </c>
      <c r="WWI8" s="65">
        <v>0</v>
      </c>
      <c r="WWJ8" s="65">
        <v>0</v>
      </c>
      <c r="WWK8" s="65">
        <v>0</v>
      </c>
      <c r="WWL8" s="65">
        <v>0</v>
      </c>
      <c r="WWM8" s="65">
        <v>0</v>
      </c>
      <c r="WWN8" s="65">
        <v>0</v>
      </c>
      <c r="WWO8" s="65">
        <v>0</v>
      </c>
      <c r="WWP8" s="65">
        <v>0</v>
      </c>
      <c r="WWQ8" s="65">
        <v>0</v>
      </c>
      <c r="WWR8" s="65">
        <v>0</v>
      </c>
      <c r="WWS8" s="65">
        <v>0</v>
      </c>
      <c r="WWT8" s="65">
        <v>0</v>
      </c>
      <c r="WWU8" s="65">
        <v>0</v>
      </c>
      <c r="WWV8" s="65">
        <v>0</v>
      </c>
      <c r="WWW8" s="65">
        <v>0</v>
      </c>
      <c r="WWX8" s="65">
        <v>0</v>
      </c>
      <c r="WWY8" s="65">
        <v>0</v>
      </c>
      <c r="WWZ8" s="65">
        <v>0</v>
      </c>
      <c r="WXA8" s="65">
        <v>0</v>
      </c>
      <c r="WXB8" s="65">
        <v>0</v>
      </c>
      <c r="WXC8" s="65">
        <v>0</v>
      </c>
      <c r="WXD8" s="65">
        <v>0</v>
      </c>
      <c r="WXE8" s="65">
        <v>0</v>
      </c>
      <c r="WXF8" s="65">
        <v>0</v>
      </c>
      <c r="WXG8" s="65">
        <v>0</v>
      </c>
      <c r="WXH8" s="65">
        <v>0</v>
      </c>
      <c r="WXI8" s="65">
        <v>0</v>
      </c>
      <c r="WXJ8" s="65">
        <v>0</v>
      </c>
      <c r="WXK8" s="65">
        <v>0</v>
      </c>
      <c r="WXL8" s="65">
        <v>0</v>
      </c>
      <c r="WXM8" s="65">
        <v>0</v>
      </c>
      <c r="WXN8" s="65">
        <v>0</v>
      </c>
      <c r="WXO8" s="65">
        <v>0</v>
      </c>
      <c r="WXP8" s="65">
        <v>0</v>
      </c>
      <c r="WXQ8" s="65">
        <v>0</v>
      </c>
      <c r="WXR8" s="65">
        <v>0</v>
      </c>
      <c r="WXS8" s="65">
        <v>0</v>
      </c>
      <c r="WXT8" s="65">
        <v>0</v>
      </c>
      <c r="WXU8" s="65">
        <v>0</v>
      </c>
      <c r="WXV8" s="65">
        <v>0</v>
      </c>
      <c r="WXW8" s="65">
        <v>0</v>
      </c>
      <c r="WXX8" s="65">
        <v>0</v>
      </c>
      <c r="WXY8" s="65">
        <v>0</v>
      </c>
      <c r="WXZ8" s="65">
        <v>0</v>
      </c>
      <c r="WYA8" s="65">
        <v>0</v>
      </c>
      <c r="WYB8" s="65">
        <v>0</v>
      </c>
      <c r="WYC8" s="65">
        <v>0</v>
      </c>
      <c r="WYD8" s="65">
        <v>0</v>
      </c>
      <c r="WYE8" s="65">
        <v>0</v>
      </c>
      <c r="WYF8" s="65">
        <v>0</v>
      </c>
      <c r="WYG8" s="65">
        <v>0</v>
      </c>
      <c r="WYH8" s="65">
        <v>0</v>
      </c>
      <c r="WYI8" s="65">
        <v>0</v>
      </c>
      <c r="WYJ8" s="65">
        <v>0</v>
      </c>
      <c r="WYK8" s="65">
        <v>0</v>
      </c>
      <c r="WYL8" s="65">
        <v>0</v>
      </c>
      <c r="WYM8" s="65">
        <v>0</v>
      </c>
      <c r="WYN8" s="65">
        <v>0</v>
      </c>
      <c r="WYO8" s="65">
        <v>0</v>
      </c>
      <c r="WYP8" s="65">
        <v>0</v>
      </c>
      <c r="WYQ8" s="65">
        <v>0</v>
      </c>
      <c r="WYR8" s="65">
        <v>0</v>
      </c>
      <c r="WYS8" s="65">
        <v>0</v>
      </c>
      <c r="WYT8" s="65">
        <v>0</v>
      </c>
      <c r="WYU8" s="65">
        <v>0</v>
      </c>
      <c r="WYV8" s="65">
        <v>0</v>
      </c>
      <c r="WYW8" s="65">
        <v>0</v>
      </c>
      <c r="WYX8" s="65">
        <v>0</v>
      </c>
      <c r="WYY8" s="65">
        <v>0</v>
      </c>
      <c r="WYZ8" s="65">
        <v>0</v>
      </c>
      <c r="WZA8" s="65">
        <v>0</v>
      </c>
      <c r="WZB8" s="65">
        <v>0</v>
      </c>
      <c r="WZC8" s="65">
        <v>0</v>
      </c>
      <c r="WZD8" s="65">
        <v>0</v>
      </c>
      <c r="WZE8" s="65">
        <v>0</v>
      </c>
      <c r="WZF8" s="65">
        <v>0</v>
      </c>
      <c r="WZG8" s="65">
        <v>0</v>
      </c>
      <c r="WZH8" s="65">
        <v>0</v>
      </c>
      <c r="WZI8" s="65">
        <v>0</v>
      </c>
      <c r="WZJ8" s="65">
        <v>0</v>
      </c>
      <c r="WZK8" s="65">
        <v>0</v>
      </c>
      <c r="WZL8" s="65">
        <v>0</v>
      </c>
      <c r="WZM8" s="65">
        <v>0</v>
      </c>
      <c r="WZN8" s="65">
        <v>0</v>
      </c>
      <c r="WZO8" s="65">
        <v>0</v>
      </c>
      <c r="WZP8" s="65">
        <v>0</v>
      </c>
      <c r="WZQ8" s="65">
        <v>0</v>
      </c>
      <c r="WZR8" s="65">
        <v>0</v>
      </c>
      <c r="WZS8" s="65">
        <v>0</v>
      </c>
      <c r="WZT8" s="65">
        <v>0</v>
      </c>
      <c r="WZU8" s="65">
        <v>0</v>
      </c>
      <c r="WZV8" s="65">
        <v>0</v>
      </c>
      <c r="WZW8" s="65">
        <v>0</v>
      </c>
      <c r="WZX8" s="65">
        <v>0</v>
      </c>
      <c r="WZY8" s="65">
        <v>0</v>
      </c>
      <c r="WZZ8" s="65">
        <v>0</v>
      </c>
      <c r="XAA8" s="65">
        <v>0</v>
      </c>
      <c r="XAB8" s="65">
        <v>0</v>
      </c>
      <c r="XAC8" s="65">
        <v>0</v>
      </c>
      <c r="XAD8" s="65">
        <v>0</v>
      </c>
      <c r="XAE8" s="65">
        <v>0</v>
      </c>
      <c r="XAF8" s="65">
        <v>0</v>
      </c>
      <c r="XAG8" s="65">
        <v>0</v>
      </c>
      <c r="XAH8" s="65">
        <v>0</v>
      </c>
      <c r="XAI8" s="65">
        <v>0</v>
      </c>
      <c r="XAJ8" s="65">
        <v>0</v>
      </c>
      <c r="XAK8" s="65">
        <v>0</v>
      </c>
      <c r="XAL8" s="65">
        <v>0</v>
      </c>
      <c r="XAM8" s="65">
        <v>0</v>
      </c>
      <c r="XAN8" s="65">
        <v>0</v>
      </c>
      <c r="XAO8" s="65">
        <v>0</v>
      </c>
      <c r="XAP8" s="65">
        <v>0</v>
      </c>
      <c r="XAQ8" s="65">
        <v>0</v>
      </c>
      <c r="XAR8" s="65">
        <v>0</v>
      </c>
      <c r="XAS8" s="65">
        <v>0</v>
      </c>
      <c r="XAT8" s="65">
        <v>0</v>
      </c>
      <c r="XAU8" s="65">
        <v>0</v>
      </c>
      <c r="XAV8" s="65">
        <v>0</v>
      </c>
      <c r="XAW8" s="65">
        <v>0</v>
      </c>
      <c r="XAX8" s="65">
        <v>0</v>
      </c>
      <c r="XAY8" s="65">
        <v>0</v>
      </c>
      <c r="XAZ8" s="65">
        <v>0</v>
      </c>
      <c r="XBA8" s="65">
        <v>0</v>
      </c>
      <c r="XBB8" s="65">
        <v>0</v>
      </c>
      <c r="XBC8" s="65">
        <v>0</v>
      </c>
      <c r="XBD8" s="65">
        <v>0</v>
      </c>
      <c r="XBE8" s="65">
        <v>0</v>
      </c>
      <c r="XBF8" s="65">
        <v>0</v>
      </c>
      <c r="XBG8" s="65">
        <v>0</v>
      </c>
      <c r="XBH8" s="65">
        <v>0</v>
      </c>
      <c r="XBI8" s="65">
        <v>0</v>
      </c>
      <c r="XBJ8" s="65">
        <v>0</v>
      </c>
      <c r="XBK8" s="65">
        <v>0</v>
      </c>
      <c r="XBL8" s="65">
        <v>0</v>
      </c>
      <c r="XBM8" s="65">
        <v>0</v>
      </c>
      <c r="XBN8" s="65">
        <v>0</v>
      </c>
      <c r="XBO8" s="65">
        <v>0</v>
      </c>
      <c r="XBP8" s="65">
        <v>0</v>
      </c>
      <c r="XBQ8" s="65">
        <v>0</v>
      </c>
      <c r="XBR8" s="65">
        <v>0</v>
      </c>
      <c r="XBS8" s="65">
        <v>0</v>
      </c>
      <c r="XBT8" s="65">
        <v>0</v>
      </c>
      <c r="XBU8" s="65">
        <v>0</v>
      </c>
      <c r="XBV8" s="65">
        <v>0</v>
      </c>
      <c r="XBW8" s="65">
        <v>0</v>
      </c>
      <c r="XBX8" s="65">
        <v>0</v>
      </c>
      <c r="XBY8" s="65">
        <v>0</v>
      </c>
      <c r="XBZ8" s="65">
        <v>0</v>
      </c>
      <c r="XCA8" s="65">
        <v>0</v>
      </c>
      <c r="XCB8" s="65">
        <v>0</v>
      </c>
      <c r="XCC8" s="65">
        <v>0</v>
      </c>
      <c r="XCD8" s="65">
        <v>0</v>
      </c>
      <c r="XCE8" s="65">
        <v>0</v>
      </c>
      <c r="XCF8" s="65">
        <v>0</v>
      </c>
      <c r="XCG8" s="65">
        <v>0</v>
      </c>
      <c r="XCH8" s="65">
        <v>0</v>
      </c>
      <c r="XCI8" s="65">
        <v>0</v>
      </c>
      <c r="XCJ8" s="65">
        <v>0</v>
      </c>
      <c r="XCK8" s="65">
        <v>0</v>
      </c>
      <c r="XCL8" s="65">
        <v>0</v>
      </c>
      <c r="XCM8" s="65">
        <v>0</v>
      </c>
      <c r="XCN8" s="65">
        <v>0</v>
      </c>
      <c r="XCO8" s="65">
        <v>0</v>
      </c>
      <c r="XCP8" s="65">
        <v>0</v>
      </c>
      <c r="XCQ8" s="65">
        <v>0</v>
      </c>
      <c r="XCR8" s="65">
        <v>0</v>
      </c>
      <c r="XCS8" s="65">
        <v>0</v>
      </c>
      <c r="XCT8" s="65">
        <v>0</v>
      </c>
      <c r="XCU8" s="65">
        <v>0</v>
      </c>
      <c r="XCV8" s="65">
        <v>0</v>
      </c>
      <c r="XCW8" s="65">
        <v>0</v>
      </c>
      <c r="XCX8" s="65">
        <v>0</v>
      </c>
      <c r="XCY8" s="65">
        <v>0</v>
      </c>
      <c r="XCZ8" s="65">
        <v>0</v>
      </c>
      <c r="XDA8" s="65">
        <v>0</v>
      </c>
      <c r="XDB8" s="65">
        <v>0</v>
      </c>
      <c r="XDC8" s="65">
        <v>0</v>
      </c>
      <c r="XDD8" s="65">
        <v>0</v>
      </c>
      <c r="XDE8" s="65">
        <v>0</v>
      </c>
      <c r="XDF8" s="65">
        <v>0</v>
      </c>
      <c r="XDG8" s="65">
        <v>0</v>
      </c>
      <c r="XDH8" s="65">
        <v>0</v>
      </c>
      <c r="XDI8" s="65">
        <v>0</v>
      </c>
      <c r="XDJ8" s="65">
        <v>0</v>
      </c>
      <c r="XDK8" s="65">
        <v>0</v>
      </c>
      <c r="XDL8" s="65">
        <v>0</v>
      </c>
      <c r="XDM8" s="65">
        <v>0</v>
      </c>
      <c r="XDN8" s="65">
        <v>0</v>
      </c>
      <c r="XDO8" s="65">
        <v>0</v>
      </c>
      <c r="XDP8" s="65">
        <v>0</v>
      </c>
      <c r="XDQ8" s="65">
        <v>0</v>
      </c>
      <c r="XDR8" s="65">
        <v>0</v>
      </c>
      <c r="XDS8" s="65">
        <v>0</v>
      </c>
      <c r="XDT8" s="65">
        <v>0</v>
      </c>
      <c r="XDU8" s="65">
        <v>0</v>
      </c>
      <c r="XDV8" s="65">
        <v>0</v>
      </c>
      <c r="XDW8" s="65">
        <v>0</v>
      </c>
      <c r="XDX8" s="65">
        <v>0</v>
      </c>
      <c r="XDY8" s="65">
        <v>0</v>
      </c>
      <c r="XDZ8" s="65">
        <v>0</v>
      </c>
      <c r="XEA8" s="65">
        <v>0</v>
      </c>
      <c r="XEB8" s="65">
        <v>0</v>
      </c>
      <c r="XEC8" s="65">
        <v>0</v>
      </c>
      <c r="XED8" s="65">
        <v>0</v>
      </c>
      <c r="XEE8" s="65">
        <v>0</v>
      </c>
      <c r="XEF8" s="65">
        <v>0</v>
      </c>
      <c r="XEG8" s="65">
        <v>0</v>
      </c>
      <c r="XEH8" s="65">
        <v>0</v>
      </c>
      <c r="XEI8" s="65">
        <v>0</v>
      </c>
      <c r="XEJ8" s="65">
        <v>0</v>
      </c>
      <c r="XEK8" s="65">
        <v>0</v>
      </c>
      <c r="XEL8" s="65">
        <v>0</v>
      </c>
      <c r="XEM8" s="65">
        <v>0</v>
      </c>
      <c r="XEN8" s="65">
        <v>0</v>
      </c>
      <c r="XEO8" s="65">
        <v>0</v>
      </c>
      <c r="XEP8" s="65">
        <v>0</v>
      </c>
      <c r="XEQ8" s="65">
        <v>0</v>
      </c>
      <c r="XER8" s="65">
        <v>0</v>
      </c>
      <c r="XES8" s="65">
        <v>0</v>
      </c>
      <c r="XET8" s="65">
        <v>0</v>
      </c>
      <c r="XEU8" s="65">
        <v>0</v>
      </c>
      <c r="XEV8" s="65" t="e">
        <v>#REF!</v>
      </c>
      <c r="XEW8" s="65" t="e">
        <v>#REF!</v>
      </c>
      <c r="XEX8" s="65" t="e">
        <v>#REF!</v>
      </c>
      <c r="XEY8" s="65" t="e">
        <v>#REF!</v>
      </c>
      <c r="XEZ8" s="65" t="e">
        <v>#REF!</v>
      </c>
      <c r="XFA8" s="65" t="e">
        <v>#REF!</v>
      </c>
      <c r="XFB8" s="65" t="e">
        <v>#REF!</v>
      </c>
      <c r="XFC8" s="65" t="e">
        <v>#REF!</v>
      </c>
      <c r="XFD8" s="65" t="e">
        <v>#REF!</v>
      </c>
    </row>
    <row r="9" spans="1:16384" s="27" customFormat="1" x14ac:dyDescent="0.25">
      <c r="A9" s="89" t="s">
        <v>50</v>
      </c>
      <c r="B9" s="90">
        <v>2088.1889999999999</v>
      </c>
      <c r="C9" s="90">
        <v>2180.328</v>
      </c>
      <c r="D9" s="90">
        <v>2182.6419999999998</v>
      </c>
      <c r="E9" s="90">
        <v>2191.2860000000001</v>
      </c>
      <c r="F9" s="90">
        <v>2102.0660000000003</v>
      </c>
      <c r="G9" s="90">
        <v>2191.7239999999997</v>
      </c>
      <c r="H9" s="90">
        <v>2260.11</v>
      </c>
      <c r="I9" s="90">
        <v>2199.6320000000001</v>
      </c>
      <c r="J9" s="90">
        <v>2203.616</v>
      </c>
      <c r="K9" s="90">
        <v>2309.998</v>
      </c>
      <c r="L9" s="90">
        <v>2337.3150000000001</v>
      </c>
      <c r="M9" s="90">
        <v>2255.2960000000003</v>
      </c>
      <c r="N9" s="90">
        <v>2294.607</v>
      </c>
      <c r="O9" s="90">
        <v>2429.9269999999997</v>
      </c>
      <c r="P9" s="90">
        <v>2771.9870000000001</v>
      </c>
      <c r="Q9" s="90">
        <v>2641.7349999999997</v>
      </c>
      <c r="R9" s="90">
        <v>2781.2240000000002</v>
      </c>
      <c r="S9" s="90">
        <v>2915.0459999999998</v>
      </c>
      <c r="T9" s="90">
        <v>3949.1469999999999</v>
      </c>
      <c r="U9" s="90">
        <v>4010.9660000000003</v>
      </c>
      <c r="V9" s="90">
        <v>4130.1509999999998</v>
      </c>
      <c r="W9" s="90">
        <v>4276.5740000000005</v>
      </c>
      <c r="X9" s="90">
        <v>4463.6959999999999</v>
      </c>
      <c r="Y9" s="90">
        <v>4934.8440000000001</v>
      </c>
      <c r="Z9" s="90">
        <v>5091.8010000000004</v>
      </c>
      <c r="AA9" s="90">
        <v>5387.3940000000002</v>
      </c>
      <c r="AB9" s="90">
        <v>5565.5659999999998</v>
      </c>
      <c r="AC9" s="90">
        <v>5331.8160000000007</v>
      </c>
      <c r="AD9" s="90">
        <v>5363.7479999999996</v>
      </c>
      <c r="AE9" s="91">
        <v>0</v>
      </c>
      <c r="AF9" s="91">
        <v>0</v>
      </c>
      <c r="AG9" s="91">
        <v>0</v>
      </c>
      <c r="AH9" s="91">
        <v>0</v>
      </c>
      <c r="AI9" s="91">
        <v>0</v>
      </c>
      <c r="AJ9" s="91">
        <v>0</v>
      </c>
      <c r="AK9" s="91">
        <v>0</v>
      </c>
      <c r="AL9" s="91">
        <v>0</v>
      </c>
      <c r="AM9" s="91">
        <v>0</v>
      </c>
      <c r="AN9" s="91">
        <v>0</v>
      </c>
      <c r="AO9" s="91">
        <v>0</v>
      </c>
      <c r="AP9" s="91">
        <v>0</v>
      </c>
      <c r="AQ9" s="91">
        <v>0</v>
      </c>
      <c r="AR9" s="91">
        <v>0</v>
      </c>
      <c r="AS9" s="91">
        <v>0</v>
      </c>
      <c r="AT9" s="91">
        <v>0</v>
      </c>
      <c r="AU9" s="91">
        <v>0</v>
      </c>
      <c r="AV9" s="91">
        <v>0</v>
      </c>
      <c r="AW9" s="91">
        <v>0</v>
      </c>
      <c r="AX9" s="91">
        <v>0</v>
      </c>
      <c r="AY9" s="91">
        <v>0</v>
      </c>
      <c r="AZ9" s="91">
        <v>0</v>
      </c>
      <c r="BA9" s="91">
        <v>0</v>
      </c>
      <c r="BB9" s="91">
        <v>0</v>
      </c>
      <c r="BC9" s="91">
        <v>0</v>
      </c>
      <c r="BD9" s="91">
        <v>0</v>
      </c>
      <c r="BE9" s="91">
        <v>0</v>
      </c>
      <c r="BF9" s="91">
        <v>0</v>
      </c>
      <c r="BG9" s="91">
        <v>0</v>
      </c>
      <c r="BH9" s="91">
        <v>0</v>
      </c>
      <c r="BI9" s="91">
        <v>0</v>
      </c>
      <c r="BJ9" s="91">
        <v>0</v>
      </c>
      <c r="BK9" s="91">
        <v>0</v>
      </c>
      <c r="BL9" s="91">
        <v>0</v>
      </c>
      <c r="BM9" s="91">
        <v>0</v>
      </c>
      <c r="BN9" s="91">
        <v>0</v>
      </c>
      <c r="BO9" s="91">
        <v>0</v>
      </c>
      <c r="BP9" s="91">
        <v>0</v>
      </c>
      <c r="BQ9" s="91">
        <v>0</v>
      </c>
      <c r="BR9" s="91">
        <v>0</v>
      </c>
      <c r="BS9" s="91">
        <v>0</v>
      </c>
      <c r="BT9" s="91">
        <v>0</v>
      </c>
      <c r="BU9" s="91">
        <v>0</v>
      </c>
      <c r="BV9" s="91">
        <v>0</v>
      </c>
      <c r="BW9" s="91">
        <v>0</v>
      </c>
      <c r="BX9" s="91">
        <v>0</v>
      </c>
      <c r="BY9" s="91">
        <v>0</v>
      </c>
      <c r="BZ9" s="91">
        <v>0</v>
      </c>
      <c r="CA9" s="91">
        <v>0</v>
      </c>
      <c r="CB9" s="91">
        <v>0</v>
      </c>
      <c r="CC9" s="91">
        <v>0</v>
      </c>
      <c r="CD9" s="91">
        <v>0</v>
      </c>
      <c r="CE9" s="91">
        <v>0</v>
      </c>
      <c r="CF9" s="91">
        <v>0</v>
      </c>
      <c r="CG9" s="91">
        <v>0</v>
      </c>
      <c r="CH9" s="91">
        <v>0</v>
      </c>
      <c r="CI9" s="91">
        <v>0</v>
      </c>
      <c r="CJ9" s="91">
        <v>0</v>
      </c>
      <c r="CK9" s="91">
        <v>0</v>
      </c>
      <c r="CL9" s="91">
        <v>0</v>
      </c>
      <c r="CM9" s="91">
        <v>0</v>
      </c>
      <c r="CN9" s="91">
        <v>0</v>
      </c>
      <c r="CO9" s="91">
        <v>0</v>
      </c>
      <c r="CP9" s="91">
        <v>0</v>
      </c>
      <c r="CQ9" s="91">
        <v>0</v>
      </c>
      <c r="CR9" s="91">
        <v>0</v>
      </c>
      <c r="CS9" s="91">
        <v>0</v>
      </c>
      <c r="CT9" s="91">
        <v>0</v>
      </c>
      <c r="CU9" s="91">
        <v>0</v>
      </c>
      <c r="CV9" s="91">
        <v>0</v>
      </c>
      <c r="CW9" s="91">
        <v>0</v>
      </c>
      <c r="CX9" s="91">
        <v>0</v>
      </c>
      <c r="CY9" s="91">
        <v>0</v>
      </c>
      <c r="CZ9" s="91">
        <v>0</v>
      </c>
      <c r="DA9" s="91">
        <v>0</v>
      </c>
      <c r="DB9" s="91">
        <v>0</v>
      </c>
      <c r="DC9" s="91">
        <v>0</v>
      </c>
      <c r="DD9" s="91">
        <v>0</v>
      </c>
      <c r="DE9" s="91">
        <v>0</v>
      </c>
      <c r="DF9" s="91">
        <v>0</v>
      </c>
      <c r="DG9" s="91">
        <v>0</v>
      </c>
      <c r="DH9" s="91">
        <v>0</v>
      </c>
      <c r="DI9" s="91">
        <v>0</v>
      </c>
      <c r="DJ9" s="91">
        <v>0</v>
      </c>
      <c r="DK9" s="91">
        <v>0</v>
      </c>
      <c r="DL9" s="91">
        <v>0</v>
      </c>
      <c r="DM9" s="91">
        <v>0</v>
      </c>
      <c r="DN9" s="91">
        <v>0</v>
      </c>
      <c r="DO9" s="91">
        <v>0</v>
      </c>
      <c r="DP9" s="91">
        <v>0</v>
      </c>
      <c r="DQ9" s="91">
        <v>0</v>
      </c>
      <c r="DR9" s="91">
        <v>0</v>
      </c>
      <c r="DS9" s="91">
        <v>0</v>
      </c>
      <c r="DT9" s="91">
        <v>0</v>
      </c>
      <c r="DU9" s="91">
        <v>0</v>
      </c>
      <c r="DV9" s="91">
        <v>0</v>
      </c>
      <c r="DW9" s="91">
        <v>0</v>
      </c>
      <c r="DX9" s="91">
        <v>0</v>
      </c>
      <c r="DY9" s="91">
        <v>0</v>
      </c>
      <c r="DZ9" s="91">
        <v>0</v>
      </c>
      <c r="EA9" s="91">
        <v>0</v>
      </c>
      <c r="EB9" s="91">
        <v>0</v>
      </c>
      <c r="EC9" s="91">
        <v>0</v>
      </c>
      <c r="ED9" s="91">
        <v>0</v>
      </c>
      <c r="EE9" s="91">
        <v>0</v>
      </c>
      <c r="EF9" s="91">
        <v>0</v>
      </c>
      <c r="EG9" s="91">
        <v>0</v>
      </c>
      <c r="EH9" s="91">
        <v>0</v>
      </c>
      <c r="EI9" s="91">
        <v>0</v>
      </c>
      <c r="EJ9" s="91">
        <v>0</v>
      </c>
      <c r="EK9" s="91">
        <v>0</v>
      </c>
      <c r="EL9" s="91">
        <v>0</v>
      </c>
      <c r="EM9" s="91">
        <v>0</v>
      </c>
      <c r="EN9" s="91">
        <v>0</v>
      </c>
      <c r="EO9" s="91">
        <v>0</v>
      </c>
      <c r="EP9" s="91">
        <v>0</v>
      </c>
      <c r="EQ9" s="91">
        <v>0</v>
      </c>
      <c r="ER9" s="91">
        <v>0</v>
      </c>
      <c r="ES9" s="91">
        <v>0</v>
      </c>
      <c r="ET9" s="91">
        <v>0</v>
      </c>
      <c r="EU9" s="91">
        <v>0</v>
      </c>
      <c r="EV9" s="91">
        <v>0</v>
      </c>
      <c r="EW9" s="91">
        <v>0</v>
      </c>
      <c r="EX9" s="91">
        <v>0</v>
      </c>
      <c r="EY9" s="91">
        <v>0</v>
      </c>
      <c r="EZ9" s="91">
        <v>0</v>
      </c>
      <c r="FA9" s="91">
        <v>0</v>
      </c>
      <c r="FB9" s="91">
        <v>0</v>
      </c>
      <c r="FC9" s="91">
        <v>0</v>
      </c>
      <c r="FD9" s="91">
        <v>0</v>
      </c>
      <c r="FE9" s="91">
        <v>0</v>
      </c>
      <c r="FF9" s="91">
        <v>0</v>
      </c>
      <c r="FG9" s="91">
        <v>0</v>
      </c>
      <c r="FH9" s="91">
        <v>0</v>
      </c>
      <c r="FI9" s="91">
        <v>0</v>
      </c>
      <c r="FJ9" s="91">
        <v>0</v>
      </c>
      <c r="FK9" s="91">
        <v>0</v>
      </c>
      <c r="FL9" s="91">
        <v>0</v>
      </c>
      <c r="FM9" s="91">
        <v>0</v>
      </c>
      <c r="FN9" s="91">
        <v>0</v>
      </c>
      <c r="FO9" s="91">
        <v>0</v>
      </c>
      <c r="FP9" s="91">
        <v>0</v>
      </c>
      <c r="FQ9" s="91">
        <v>0</v>
      </c>
      <c r="FR9" s="91">
        <v>0</v>
      </c>
      <c r="FS9" s="91">
        <v>0</v>
      </c>
      <c r="FT9" s="91">
        <v>0</v>
      </c>
      <c r="FU9" s="91">
        <v>0</v>
      </c>
      <c r="FV9" s="91">
        <v>0</v>
      </c>
      <c r="FW9" s="91">
        <v>0</v>
      </c>
      <c r="FX9" s="91">
        <v>0</v>
      </c>
      <c r="FY9" s="91">
        <v>0</v>
      </c>
      <c r="FZ9" s="91">
        <v>0</v>
      </c>
      <c r="GA9" s="91">
        <v>0</v>
      </c>
      <c r="GB9" s="91">
        <v>0</v>
      </c>
      <c r="GC9" s="91">
        <v>0</v>
      </c>
      <c r="GD9" s="91">
        <v>0</v>
      </c>
      <c r="GE9" s="91">
        <v>0</v>
      </c>
      <c r="GF9" s="91">
        <v>0</v>
      </c>
      <c r="GG9" s="91">
        <v>0</v>
      </c>
      <c r="GH9" s="91">
        <v>0</v>
      </c>
      <c r="GI9" s="91">
        <v>0</v>
      </c>
      <c r="GJ9" s="91">
        <v>0</v>
      </c>
      <c r="GK9" s="91">
        <v>0</v>
      </c>
      <c r="GL9" s="91">
        <v>0</v>
      </c>
      <c r="GM9" s="91">
        <v>0</v>
      </c>
      <c r="GN9" s="91">
        <v>0</v>
      </c>
      <c r="GO9" s="91">
        <v>0</v>
      </c>
      <c r="GP9" s="91">
        <v>0</v>
      </c>
      <c r="GQ9" s="91">
        <v>0</v>
      </c>
      <c r="GR9" s="91">
        <v>0</v>
      </c>
      <c r="GS9" s="91">
        <v>0</v>
      </c>
      <c r="GT9" s="91">
        <v>0</v>
      </c>
      <c r="GU9" s="91">
        <v>0</v>
      </c>
      <c r="GV9" s="91">
        <v>0</v>
      </c>
      <c r="GW9" s="91">
        <v>0</v>
      </c>
      <c r="GX9" s="91">
        <v>0</v>
      </c>
      <c r="GY9" s="91">
        <v>0</v>
      </c>
      <c r="GZ9" s="91">
        <v>0</v>
      </c>
      <c r="HA9" s="91">
        <v>0</v>
      </c>
      <c r="HB9" s="91">
        <v>0</v>
      </c>
      <c r="HC9" s="91">
        <v>0</v>
      </c>
      <c r="HD9" s="91">
        <v>0</v>
      </c>
      <c r="HE9" s="91">
        <v>0</v>
      </c>
      <c r="HF9" s="91">
        <v>0</v>
      </c>
      <c r="HG9" s="91">
        <v>0</v>
      </c>
      <c r="HH9" s="91">
        <v>0</v>
      </c>
      <c r="HI9" s="91">
        <v>0</v>
      </c>
      <c r="HJ9" s="91">
        <v>0</v>
      </c>
      <c r="HK9" s="91">
        <v>0</v>
      </c>
      <c r="HL9" s="91">
        <v>0</v>
      </c>
      <c r="HM9" s="91">
        <v>0</v>
      </c>
      <c r="HN9" s="91">
        <v>0</v>
      </c>
      <c r="HO9" s="91">
        <v>0</v>
      </c>
      <c r="HP9" s="91">
        <v>0</v>
      </c>
      <c r="HQ9" s="91">
        <v>0</v>
      </c>
      <c r="HR9" s="91">
        <v>0</v>
      </c>
      <c r="HS9" s="91">
        <v>0</v>
      </c>
      <c r="HT9" s="91">
        <v>0</v>
      </c>
      <c r="HU9" s="91">
        <v>0</v>
      </c>
      <c r="HV9" s="91">
        <v>0</v>
      </c>
      <c r="HW9" s="91">
        <v>0</v>
      </c>
      <c r="HX9" s="91">
        <v>0</v>
      </c>
      <c r="HY9" s="91">
        <v>0</v>
      </c>
      <c r="HZ9" s="91">
        <v>0</v>
      </c>
      <c r="IA9" s="91">
        <v>0</v>
      </c>
      <c r="IB9" s="91">
        <v>0</v>
      </c>
      <c r="IC9" s="91">
        <v>0</v>
      </c>
      <c r="ID9" s="91">
        <v>0</v>
      </c>
      <c r="IE9" s="91">
        <v>0</v>
      </c>
      <c r="IF9" s="91">
        <v>0</v>
      </c>
      <c r="IG9" s="91">
        <v>0</v>
      </c>
      <c r="IH9" s="91">
        <v>0</v>
      </c>
      <c r="II9" s="91">
        <v>0</v>
      </c>
      <c r="IJ9" s="91">
        <v>0</v>
      </c>
      <c r="IK9" s="91">
        <v>0</v>
      </c>
      <c r="IL9" s="91">
        <v>0</v>
      </c>
      <c r="IM9" s="91">
        <v>0</v>
      </c>
      <c r="IN9" s="91">
        <v>0</v>
      </c>
      <c r="IO9" s="91">
        <v>0</v>
      </c>
      <c r="IP9" s="91">
        <v>0</v>
      </c>
      <c r="IQ9" s="91">
        <v>0</v>
      </c>
      <c r="IR9" s="91">
        <v>0</v>
      </c>
      <c r="IS9" s="91">
        <v>0</v>
      </c>
      <c r="IT9" s="91">
        <v>0</v>
      </c>
      <c r="IU9" s="91">
        <v>0</v>
      </c>
      <c r="IV9" s="91">
        <v>0</v>
      </c>
      <c r="IW9" s="91">
        <v>0</v>
      </c>
      <c r="IX9" s="91">
        <v>0</v>
      </c>
      <c r="IY9" s="91">
        <v>0</v>
      </c>
      <c r="IZ9" s="91">
        <v>0</v>
      </c>
      <c r="JA9" s="91">
        <v>0</v>
      </c>
      <c r="JB9" s="91">
        <v>0</v>
      </c>
      <c r="JC9" s="91">
        <v>0</v>
      </c>
      <c r="JD9" s="91">
        <v>0</v>
      </c>
      <c r="JE9" s="91">
        <v>0</v>
      </c>
      <c r="JF9" s="91">
        <v>0</v>
      </c>
      <c r="JG9" s="91">
        <v>0</v>
      </c>
      <c r="JH9" s="91">
        <v>0</v>
      </c>
      <c r="JI9" s="91">
        <v>0</v>
      </c>
      <c r="JJ9" s="91">
        <v>0</v>
      </c>
      <c r="JK9" s="91">
        <v>0</v>
      </c>
      <c r="JL9" s="91">
        <v>0</v>
      </c>
      <c r="JM9" s="91">
        <v>0</v>
      </c>
      <c r="JN9" s="91">
        <v>0</v>
      </c>
      <c r="JO9" s="91">
        <v>0</v>
      </c>
      <c r="JP9" s="91">
        <v>0</v>
      </c>
      <c r="JQ9" s="91">
        <v>0</v>
      </c>
      <c r="JR9" s="91">
        <v>0</v>
      </c>
      <c r="JS9" s="91">
        <v>0</v>
      </c>
      <c r="JT9" s="91">
        <v>0</v>
      </c>
      <c r="JU9" s="91">
        <v>0</v>
      </c>
      <c r="JV9" s="91">
        <v>0</v>
      </c>
      <c r="JW9" s="91">
        <v>0</v>
      </c>
      <c r="JX9" s="91">
        <v>0</v>
      </c>
      <c r="JY9" s="91">
        <v>0</v>
      </c>
      <c r="JZ9" s="91">
        <v>0</v>
      </c>
      <c r="KA9" s="91">
        <v>0</v>
      </c>
      <c r="KB9" s="91">
        <v>0</v>
      </c>
      <c r="KC9" s="91">
        <v>0</v>
      </c>
      <c r="KD9" s="91">
        <v>0</v>
      </c>
      <c r="KE9" s="91">
        <v>0</v>
      </c>
      <c r="KF9" s="91">
        <v>0</v>
      </c>
      <c r="KG9" s="91">
        <v>0</v>
      </c>
      <c r="KH9" s="91">
        <v>0</v>
      </c>
      <c r="KI9" s="91">
        <v>0</v>
      </c>
      <c r="KJ9" s="91">
        <v>0</v>
      </c>
      <c r="KK9" s="91">
        <v>0</v>
      </c>
      <c r="KL9" s="91">
        <v>0</v>
      </c>
      <c r="KM9" s="91">
        <v>0</v>
      </c>
      <c r="KN9" s="91">
        <v>0</v>
      </c>
      <c r="KO9" s="91">
        <v>0</v>
      </c>
      <c r="KP9" s="91">
        <v>0</v>
      </c>
      <c r="KQ9" s="91">
        <v>0</v>
      </c>
      <c r="KR9" s="91">
        <v>0</v>
      </c>
      <c r="KS9" s="91">
        <v>0</v>
      </c>
      <c r="KT9" s="91">
        <v>0</v>
      </c>
      <c r="KU9" s="91">
        <v>0</v>
      </c>
      <c r="KV9" s="91">
        <v>0</v>
      </c>
      <c r="KW9" s="91">
        <v>0</v>
      </c>
      <c r="KX9" s="91">
        <v>0</v>
      </c>
      <c r="KY9" s="91">
        <v>0</v>
      </c>
      <c r="KZ9" s="91">
        <v>0</v>
      </c>
      <c r="LA9" s="91">
        <v>0</v>
      </c>
      <c r="LB9" s="91">
        <v>0</v>
      </c>
      <c r="LC9" s="91">
        <v>0</v>
      </c>
      <c r="LD9" s="91">
        <v>0</v>
      </c>
      <c r="LE9" s="91">
        <v>0</v>
      </c>
      <c r="LF9" s="91">
        <v>0</v>
      </c>
      <c r="LG9" s="91">
        <v>0</v>
      </c>
      <c r="LH9" s="91">
        <v>0</v>
      </c>
      <c r="LI9" s="91">
        <v>0</v>
      </c>
      <c r="LJ9" s="91">
        <v>0</v>
      </c>
      <c r="LK9" s="91">
        <v>0</v>
      </c>
      <c r="LL9" s="91">
        <v>0</v>
      </c>
      <c r="LM9" s="91">
        <v>0</v>
      </c>
      <c r="LN9" s="91">
        <v>0</v>
      </c>
      <c r="LO9" s="91">
        <v>0</v>
      </c>
      <c r="LP9" s="91">
        <v>0</v>
      </c>
      <c r="LQ9" s="91">
        <v>0</v>
      </c>
      <c r="LR9" s="91">
        <v>0</v>
      </c>
      <c r="LS9" s="91">
        <v>0</v>
      </c>
      <c r="LT9" s="91">
        <v>0</v>
      </c>
      <c r="LU9" s="91">
        <v>0</v>
      </c>
      <c r="LV9" s="91">
        <v>0</v>
      </c>
      <c r="LW9" s="91">
        <v>0</v>
      </c>
      <c r="LX9" s="91">
        <v>0</v>
      </c>
      <c r="LY9" s="91">
        <v>0</v>
      </c>
      <c r="LZ9" s="91">
        <v>0</v>
      </c>
      <c r="MA9" s="91">
        <v>0</v>
      </c>
      <c r="MB9" s="91">
        <v>0</v>
      </c>
      <c r="MC9" s="91">
        <v>0</v>
      </c>
      <c r="MD9" s="91">
        <v>0</v>
      </c>
      <c r="ME9" s="91">
        <v>0</v>
      </c>
      <c r="MF9" s="91">
        <v>0</v>
      </c>
      <c r="MG9" s="91">
        <v>0</v>
      </c>
      <c r="MH9" s="91">
        <v>0</v>
      </c>
      <c r="MI9" s="91">
        <v>0</v>
      </c>
      <c r="MJ9" s="91">
        <v>0</v>
      </c>
      <c r="MK9" s="91">
        <v>0</v>
      </c>
      <c r="ML9" s="91">
        <v>0</v>
      </c>
      <c r="MM9" s="91">
        <v>0</v>
      </c>
      <c r="MN9" s="91">
        <v>0</v>
      </c>
      <c r="MO9" s="91">
        <v>0</v>
      </c>
      <c r="MP9" s="91">
        <v>0</v>
      </c>
      <c r="MQ9" s="91">
        <v>0</v>
      </c>
      <c r="MR9" s="91">
        <v>0</v>
      </c>
      <c r="MS9" s="91">
        <v>0</v>
      </c>
      <c r="MT9" s="91">
        <v>0</v>
      </c>
      <c r="MU9" s="91">
        <v>0</v>
      </c>
      <c r="MV9" s="91">
        <v>0</v>
      </c>
      <c r="MW9" s="91">
        <v>0</v>
      </c>
      <c r="MX9" s="91">
        <v>0</v>
      </c>
      <c r="MY9" s="91">
        <v>0</v>
      </c>
      <c r="MZ9" s="91">
        <v>0</v>
      </c>
      <c r="NA9" s="91">
        <v>0</v>
      </c>
      <c r="NB9" s="91">
        <v>0</v>
      </c>
      <c r="NC9" s="91">
        <v>0</v>
      </c>
      <c r="ND9" s="91">
        <v>0</v>
      </c>
      <c r="NE9" s="91">
        <v>0</v>
      </c>
      <c r="NF9" s="91">
        <v>0</v>
      </c>
      <c r="NG9" s="91">
        <v>0</v>
      </c>
      <c r="NH9" s="91">
        <v>0</v>
      </c>
      <c r="NI9" s="91">
        <v>0</v>
      </c>
      <c r="NJ9" s="91">
        <v>0</v>
      </c>
      <c r="NK9" s="91">
        <v>0</v>
      </c>
      <c r="NL9" s="91">
        <v>0</v>
      </c>
      <c r="NM9" s="91">
        <v>0</v>
      </c>
      <c r="NN9" s="91">
        <v>0</v>
      </c>
      <c r="NO9" s="91">
        <v>0</v>
      </c>
      <c r="NP9" s="91">
        <v>0</v>
      </c>
      <c r="NQ9" s="91">
        <v>0</v>
      </c>
      <c r="NR9" s="91">
        <v>0</v>
      </c>
      <c r="NS9" s="91">
        <v>0</v>
      </c>
      <c r="NT9" s="91">
        <v>0</v>
      </c>
      <c r="NU9" s="91">
        <v>0</v>
      </c>
      <c r="NV9" s="91">
        <v>0</v>
      </c>
      <c r="NW9" s="91">
        <v>0</v>
      </c>
      <c r="NX9" s="91">
        <v>0</v>
      </c>
      <c r="NY9" s="91">
        <v>0</v>
      </c>
      <c r="NZ9" s="91">
        <v>0</v>
      </c>
      <c r="OA9" s="91">
        <v>0</v>
      </c>
      <c r="OB9" s="91">
        <v>0</v>
      </c>
      <c r="OC9" s="91">
        <v>0</v>
      </c>
      <c r="OD9" s="91">
        <v>0</v>
      </c>
      <c r="OE9" s="91">
        <v>0</v>
      </c>
      <c r="OF9" s="91">
        <v>0</v>
      </c>
      <c r="OG9" s="91">
        <v>0</v>
      </c>
      <c r="OH9" s="91">
        <v>0</v>
      </c>
      <c r="OI9" s="91">
        <v>0</v>
      </c>
      <c r="OJ9" s="91">
        <v>0</v>
      </c>
      <c r="OK9" s="91">
        <v>0</v>
      </c>
      <c r="OL9" s="91">
        <v>0</v>
      </c>
      <c r="OM9" s="91">
        <v>0</v>
      </c>
      <c r="ON9" s="91">
        <v>0</v>
      </c>
      <c r="OO9" s="91">
        <v>0</v>
      </c>
      <c r="OP9" s="91">
        <v>0</v>
      </c>
      <c r="OQ9" s="91">
        <v>0</v>
      </c>
      <c r="OR9" s="91">
        <v>0</v>
      </c>
      <c r="OS9" s="91">
        <v>0</v>
      </c>
      <c r="OT9" s="91">
        <v>0</v>
      </c>
      <c r="OU9" s="91">
        <v>0</v>
      </c>
      <c r="OV9" s="91">
        <v>0</v>
      </c>
      <c r="OW9" s="91">
        <v>0</v>
      </c>
      <c r="OX9" s="91">
        <v>0</v>
      </c>
      <c r="OY9" s="91">
        <v>0</v>
      </c>
      <c r="OZ9" s="91">
        <v>0</v>
      </c>
      <c r="PA9" s="91">
        <v>0</v>
      </c>
      <c r="PB9" s="91">
        <v>0</v>
      </c>
      <c r="PC9" s="91">
        <v>0</v>
      </c>
      <c r="PD9" s="91">
        <v>0</v>
      </c>
      <c r="PE9" s="91">
        <v>0</v>
      </c>
      <c r="PF9" s="91">
        <v>0</v>
      </c>
      <c r="PG9" s="91">
        <v>0</v>
      </c>
      <c r="PH9" s="91">
        <v>0</v>
      </c>
      <c r="PI9" s="91">
        <v>0</v>
      </c>
      <c r="PJ9" s="91">
        <v>0</v>
      </c>
      <c r="PK9" s="91">
        <v>0</v>
      </c>
      <c r="PL9" s="91">
        <v>0</v>
      </c>
      <c r="PM9" s="91">
        <v>0</v>
      </c>
      <c r="PN9" s="91">
        <v>0</v>
      </c>
      <c r="PO9" s="91">
        <v>0</v>
      </c>
      <c r="PP9" s="91">
        <v>0</v>
      </c>
      <c r="PQ9" s="91">
        <v>0</v>
      </c>
      <c r="PR9" s="91">
        <v>0</v>
      </c>
      <c r="PS9" s="91">
        <v>0</v>
      </c>
      <c r="PT9" s="91">
        <v>0</v>
      </c>
      <c r="PU9" s="91">
        <v>0</v>
      </c>
      <c r="PV9" s="91">
        <v>0</v>
      </c>
      <c r="PW9" s="91">
        <v>0</v>
      </c>
      <c r="PX9" s="91">
        <v>0</v>
      </c>
      <c r="PY9" s="91">
        <v>0</v>
      </c>
      <c r="PZ9" s="91">
        <v>0</v>
      </c>
      <c r="QA9" s="91">
        <v>0</v>
      </c>
      <c r="QB9" s="91">
        <v>0</v>
      </c>
      <c r="QC9" s="91">
        <v>0</v>
      </c>
      <c r="QD9" s="91">
        <v>0</v>
      </c>
      <c r="QE9" s="91">
        <v>0</v>
      </c>
      <c r="QF9" s="91">
        <v>0</v>
      </c>
      <c r="QG9" s="91">
        <v>0</v>
      </c>
      <c r="QH9" s="91">
        <v>0</v>
      </c>
      <c r="QI9" s="91">
        <v>0</v>
      </c>
      <c r="QJ9" s="91">
        <v>0</v>
      </c>
      <c r="QK9" s="91">
        <v>0</v>
      </c>
      <c r="QL9" s="91">
        <v>0</v>
      </c>
      <c r="QM9" s="91">
        <v>0</v>
      </c>
      <c r="QN9" s="91">
        <v>0</v>
      </c>
      <c r="QO9" s="91">
        <v>0</v>
      </c>
      <c r="QP9" s="91">
        <v>0</v>
      </c>
      <c r="QQ9" s="91">
        <v>0</v>
      </c>
      <c r="QR9" s="91">
        <v>0</v>
      </c>
      <c r="QS9" s="91">
        <v>0</v>
      </c>
      <c r="QT9" s="91">
        <v>0</v>
      </c>
      <c r="QU9" s="91">
        <v>0</v>
      </c>
      <c r="QV9" s="91">
        <v>0</v>
      </c>
      <c r="QW9" s="91">
        <v>0</v>
      </c>
      <c r="QX9" s="91">
        <v>0</v>
      </c>
      <c r="QY9" s="91">
        <v>0</v>
      </c>
      <c r="QZ9" s="91">
        <v>0</v>
      </c>
      <c r="RA9" s="91">
        <v>0</v>
      </c>
      <c r="RB9" s="91">
        <v>0</v>
      </c>
      <c r="RC9" s="91">
        <v>0</v>
      </c>
      <c r="RD9" s="91">
        <v>0</v>
      </c>
      <c r="RE9" s="91">
        <v>0</v>
      </c>
      <c r="RF9" s="91">
        <v>0</v>
      </c>
      <c r="RG9" s="91">
        <v>0</v>
      </c>
      <c r="RH9" s="91">
        <v>0</v>
      </c>
      <c r="RI9" s="91">
        <v>0</v>
      </c>
      <c r="RJ9" s="91">
        <v>0</v>
      </c>
      <c r="RK9" s="91">
        <v>0</v>
      </c>
      <c r="RL9" s="91">
        <v>0</v>
      </c>
      <c r="RM9" s="91">
        <v>0</v>
      </c>
      <c r="RN9" s="91">
        <v>0</v>
      </c>
      <c r="RO9" s="91">
        <v>0</v>
      </c>
      <c r="RP9" s="91">
        <v>0</v>
      </c>
      <c r="RQ9" s="91">
        <v>0</v>
      </c>
      <c r="RR9" s="91">
        <v>0</v>
      </c>
      <c r="RS9" s="91">
        <v>0</v>
      </c>
      <c r="RT9" s="91">
        <v>0</v>
      </c>
      <c r="RU9" s="91">
        <v>0</v>
      </c>
      <c r="RV9" s="91">
        <v>0</v>
      </c>
      <c r="RW9" s="91">
        <v>0</v>
      </c>
      <c r="RX9" s="91">
        <v>0</v>
      </c>
      <c r="RY9" s="91">
        <v>0</v>
      </c>
      <c r="RZ9" s="91">
        <v>0</v>
      </c>
      <c r="SA9" s="91">
        <v>0</v>
      </c>
      <c r="SB9" s="91">
        <v>0</v>
      </c>
      <c r="SC9" s="91">
        <v>0</v>
      </c>
      <c r="SD9" s="91">
        <v>0</v>
      </c>
      <c r="SE9" s="91">
        <v>0</v>
      </c>
      <c r="SF9" s="91">
        <v>0</v>
      </c>
      <c r="SG9" s="91">
        <v>0</v>
      </c>
      <c r="SH9" s="91">
        <v>0</v>
      </c>
      <c r="SI9" s="91">
        <v>0</v>
      </c>
      <c r="SJ9" s="91">
        <v>0</v>
      </c>
      <c r="SK9" s="91">
        <v>0</v>
      </c>
      <c r="SL9" s="91">
        <v>0</v>
      </c>
      <c r="SM9" s="91">
        <v>0</v>
      </c>
      <c r="SN9" s="91">
        <v>0</v>
      </c>
      <c r="SO9" s="91">
        <v>0</v>
      </c>
      <c r="SP9" s="91">
        <v>0</v>
      </c>
      <c r="SQ9" s="91">
        <v>0</v>
      </c>
      <c r="SR9" s="91">
        <v>0</v>
      </c>
      <c r="SS9" s="91">
        <v>0</v>
      </c>
      <c r="ST9" s="91">
        <v>0</v>
      </c>
      <c r="SU9" s="91">
        <v>0</v>
      </c>
      <c r="SV9" s="91">
        <v>0</v>
      </c>
      <c r="SW9" s="91">
        <v>0</v>
      </c>
      <c r="SX9" s="91">
        <v>0</v>
      </c>
      <c r="SY9" s="91">
        <v>0</v>
      </c>
      <c r="SZ9" s="91">
        <v>0</v>
      </c>
      <c r="TA9" s="91">
        <v>0</v>
      </c>
      <c r="TB9" s="91">
        <v>0</v>
      </c>
      <c r="TC9" s="91">
        <v>0</v>
      </c>
      <c r="TD9" s="91">
        <v>0</v>
      </c>
      <c r="TE9" s="91">
        <v>0</v>
      </c>
      <c r="TF9" s="91">
        <v>0</v>
      </c>
      <c r="TG9" s="91">
        <v>0</v>
      </c>
      <c r="TH9" s="91">
        <v>0</v>
      </c>
      <c r="TI9" s="91">
        <v>0</v>
      </c>
      <c r="TJ9" s="91">
        <v>0</v>
      </c>
      <c r="TK9" s="91">
        <v>0</v>
      </c>
      <c r="TL9" s="91">
        <v>0</v>
      </c>
      <c r="TM9" s="91">
        <v>0</v>
      </c>
      <c r="TN9" s="91">
        <v>0</v>
      </c>
      <c r="TO9" s="91">
        <v>0</v>
      </c>
      <c r="TP9" s="91">
        <v>0</v>
      </c>
      <c r="TQ9" s="91">
        <v>0</v>
      </c>
      <c r="TR9" s="91">
        <v>0</v>
      </c>
      <c r="TS9" s="91">
        <v>0</v>
      </c>
      <c r="TT9" s="91">
        <v>0</v>
      </c>
      <c r="TU9" s="91">
        <v>0</v>
      </c>
      <c r="TV9" s="91">
        <v>0</v>
      </c>
      <c r="TW9" s="91">
        <v>0</v>
      </c>
      <c r="TX9" s="91">
        <v>0</v>
      </c>
      <c r="TY9" s="91">
        <v>0</v>
      </c>
      <c r="TZ9" s="91">
        <v>0</v>
      </c>
      <c r="UA9" s="91">
        <v>0</v>
      </c>
      <c r="UB9" s="91">
        <v>0</v>
      </c>
      <c r="UC9" s="91">
        <v>0</v>
      </c>
      <c r="UD9" s="91">
        <v>0</v>
      </c>
      <c r="UE9" s="91">
        <v>0</v>
      </c>
      <c r="UF9" s="91">
        <v>0</v>
      </c>
      <c r="UG9" s="91">
        <v>0</v>
      </c>
      <c r="UH9" s="91">
        <v>0</v>
      </c>
      <c r="UI9" s="91">
        <v>0</v>
      </c>
      <c r="UJ9" s="91">
        <v>0</v>
      </c>
      <c r="UK9" s="91">
        <v>0</v>
      </c>
      <c r="UL9" s="91">
        <v>0</v>
      </c>
      <c r="UM9" s="91">
        <v>0</v>
      </c>
      <c r="UN9" s="91">
        <v>0</v>
      </c>
      <c r="UO9" s="91">
        <v>0</v>
      </c>
      <c r="UP9" s="91">
        <v>0</v>
      </c>
      <c r="UQ9" s="91">
        <v>0</v>
      </c>
      <c r="UR9" s="91">
        <v>0</v>
      </c>
      <c r="US9" s="91">
        <v>0</v>
      </c>
      <c r="UT9" s="91">
        <v>0</v>
      </c>
      <c r="UU9" s="91">
        <v>0</v>
      </c>
      <c r="UV9" s="91">
        <v>0</v>
      </c>
      <c r="UW9" s="91">
        <v>0</v>
      </c>
      <c r="UX9" s="91">
        <v>0</v>
      </c>
      <c r="UY9" s="91">
        <v>0</v>
      </c>
      <c r="UZ9" s="91">
        <v>0</v>
      </c>
      <c r="VA9" s="91">
        <v>0</v>
      </c>
      <c r="VB9" s="91">
        <v>0</v>
      </c>
      <c r="VC9" s="91">
        <v>0</v>
      </c>
      <c r="VD9" s="91">
        <v>0</v>
      </c>
      <c r="VE9" s="91">
        <v>0</v>
      </c>
      <c r="VF9" s="91">
        <v>0</v>
      </c>
      <c r="VG9" s="91">
        <v>0</v>
      </c>
      <c r="VH9" s="91">
        <v>0</v>
      </c>
      <c r="VI9" s="91">
        <v>0</v>
      </c>
      <c r="VJ9" s="91">
        <v>0</v>
      </c>
      <c r="VK9" s="91">
        <v>0</v>
      </c>
      <c r="VL9" s="91">
        <v>0</v>
      </c>
      <c r="VM9" s="91">
        <v>0</v>
      </c>
      <c r="VN9" s="91">
        <v>0</v>
      </c>
      <c r="VO9" s="91">
        <v>0</v>
      </c>
      <c r="VP9" s="91">
        <v>0</v>
      </c>
      <c r="VQ9" s="91">
        <v>0</v>
      </c>
      <c r="VR9" s="91">
        <v>0</v>
      </c>
      <c r="VS9" s="91">
        <v>0</v>
      </c>
      <c r="VT9" s="91">
        <v>0</v>
      </c>
      <c r="VU9" s="91">
        <v>0</v>
      </c>
      <c r="VV9" s="91">
        <v>0</v>
      </c>
      <c r="VW9" s="91">
        <v>0</v>
      </c>
      <c r="VX9" s="91">
        <v>0</v>
      </c>
      <c r="VY9" s="91">
        <v>0</v>
      </c>
      <c r="VZ9" s="91">
        <v>0</v>
      </c>
      <c r="WA9" s="91">
        <v>0</v>
      </c>
      <c r="WB9" s="91">
        <v>0</v>
      </c>
      <c r="WC9" s="91">
        <v>0</v>
      </c>
      <c r="WD9" s="91">
        <v>0</v>
      </c>
      <c r="WE9" s="91">
        <v>0</v>
      </c>
      <c r="WF9" s="91">
        <v>0</v>
      </c>
      <c r="WG9" s="91">
        <v>0</v>
      </c>
      <c r="WH9" s="91">
        <v>0</v>
      </c>
      <c r="WI9" s="91">
        <v>0</v>
      </c>
      <c r="WJ9" s="91">
        <v>0</v>
      </c>
      <c r="WK9" s="91">
        <v>0</v>
      </c>
      <c r="WL9" s="91">
        <v>0</v>
      </c>
      <c r="WM9" s="91">
        <v>0</v>
      </c>
      <c r="WN9" s="91">
        <v>0</v>
      </c>
      <c r="WO9" s="91">
        <v>0</v>
      </c>
      <c r="WP9" s="91">
        <v>0</v>
      </c>
      <c r="WQ9" s="91">
        <v>0</v>
      </c>
      <c r="WR9" s="91">
        <v>0</v>
      </c>
      <c r="WS9" s="91">
        <v>0</v>
      </c>
      <c r="WT9" s="91">
        <v>0</v>
      </c>
      <c r="WU9" s="91">
        <v>0</v>
      </c>
      <c r="WV9" s="91">
        <v>0</v>
      </c>
      <c r="WW9" s="91">
        <v>0</v>
      </c>
      <c r="WX9" s="91">
        <v>0</v>
      </c>
      <c r="WY9" s="91">
        <v>0</v>
      </c>
      <c r="WZ9" s="91">
        <v>0</v>
      </c>
      <c r="XA9" s="91">
        <v>0</v>
      </c>
      <c r="XB9" s="91">
        <v>0</v>
      </c>
      <c r="XC9" s="91">
        <v>0</v>
      </c>
      <c r="XD9" s="91">
        <v>0</v>
      </c>
      <c r="XE9" s="91">
        <v>0</v>
      </c>
      <c r="XF9" s="91">
        <v>0</v>
      </c>
      <c r="XG9" s="91">
        <v>0</v>
      </c>
      <c r="XH9" s="91">
        <v>0</v>
      </c>
      <c r="XI9" s="91">
        <v>0</v>
      </c>
      <c r="XJ9" s="91">
        <v>0</v>
      </c>
      <c r="XK9" s="91">
        <v>0</v>
      </c>
      <c r="XL9" s="91">
        <v>0</v>
      </c>
      <c r="XM9" s="91">
        <v>0</v>
      </c>
      <c r="XN9" s="91">
        <v>0</v>
      </c>
      <c r="XO9" s="91">
        <v>0</v>
      </c>
      <c r="XP9" s="91">
        <v>0</v>
      </c>
      <c r="XQ9" s="91">
        <v>0</v>
      </c>
      <c r="XR9" s="91">
        <v>0</v>
      </c>
      <c r="XS9" s="91">
        <v>0</v>
      </c>
      <c r="XT9" s="91">
        <v>0</v>
      </c>
      <c r="XU9" s="91">
        <v>0</v>
      </c>
      <c r="XV9" s="91">
        <v>0</v>
      </c>
      <c r="XW9" s="91">
        <v>0</v>
      </c>
      <c r="XX9" s="91">
        <v>0</v>
      </c>
      <c r="XY9" s="91">
        <v>0</v>
      </c>
      <c r="XZ9" s="91">
        <v>0</v>
      </c>
      <c r="YA9" s="91">
        <v>0</v>
      </c>
      <c r="YB9" s="91">
        <v>0</v>
      </c>
      <c r="YC9" s="91">
        <v>0</v>
      </c>
      <c r="YD9" s="91">
        <v>0</v>
      </c>
      <c r="YE9" s="91">
        <v>0</v>
      </c>
      <c r="YF9" s="91">
        <v>0</v>
      </c>
      <c r="YG9" s="91">
        <v>0</v>
      </c>
      <c r="YH9" s="91">
        <v>0</v>
      </c>
      <c r="YI9" s="91">
        <v>0</v>
      </c>
      <c r="YJ9" s="91">
        <v>0</v>
      </c>
      <c r="YK9" s="91">
        <v>0</v>
      </c>
      <c r="YL9" s="91">
        <v>0</v>
      </c>
      <c r="YM9" s="91">
        <v>0</v>
      </c>
      <c r="YN9" s="91">
        <v>0</v>
      </c>
      <c r="YO9" s="91">
        <v>0</v>
      </c>
      <c r="YP9" s="91">
        <v>0</v>
      </c>
      <c r="YQ9" s="91">
        <v>0</v>
      </c>
      <c r="YR9" s="91">
        <v>0</v>
      </c>
      <c r="YS9" s="91">
        <v>0</v>
      </c>
      <c r="YT9" s="91">
        <v>0</v>
      </c>
      <c r="YU9" s="91">
        <v>0</v>
      </c>
      <c r="YV9" s="91">
        <v>0</v>
      </c>
      <c r="YW9" s="91">
        <v>0</v>
      </c>
      <c r="YX9" s="91">
        <v>0</v>
      </c>
      <c r="YY9" s="91">
        <v>0</v>
      </c>
      <c r="YZ9" s="91">
        <v>0</v>
      </c>
      <c r="ZA9" s="91">
        <v>0</v>
      </c>
      <c r="ZB9" s="91">
        <v>0</v>
      </c>
      <c r="ZC9" s="91">
        <v>0</v>
      </c>
      <c r="ZD9" s="91">
        <v>0</v>
      </c>
      <c r="ZE9" s="91">
        <v>0</v>
      </c>
      <c r="ZF9" s="91">
        <v>0</v>
      </c>
      <c r="ZG9" s="91">
        <v>0</v>
      </c>
      <c r="ZH9" s="91">
        <v>0</v>
      </c>
      <c r="ZI9" s="91">
        <v>0</v>
      </c>
      <c r="ZJ9" s="91">
        <v>0</v>
      </c>
      <c r="ZK9" s="91">
        <v>0</v>
      </c>
      <c r="ZL9" s="91">
        <v>0</v>
      </c>
      <c r="ZM9" s="91">
        <v>0</v>
      </c>
      <c r="ZN9" s="91">
        <v>0</v>
      </c>
      <c r="ZO9" s="91">
        <v>0</v>
      </c>
      <c r="ZP9" s="91">
        <v>0</v>
      </c>
      <c r="ZQ9" s="91">
        <v>0</v>
      </c>
      <c r="ZR9" s="91">
        <v>0</v>
      </c>
      <c r="ZS9" s="91">
        <v>0</v>
      </c>
      <c r="ZT9" s="91">
        <v>0</v>
      </c>
      <c r="ZU9" s="91">
        <v>0</v>
      </c>
      <c r="ZV9" s="91">
        <v>0</v>
      </c>
      <c r="ZW9" s="91">
        <v>0</v>
      </c>
      <c r="ZX9" s="91">
        <v>0</v>
      </c>
      <c r="ZY9" s="91">
        <v>0</v>
      </c>
      <c r="ZZ9" s="91">
        <v>0</v>
      </c>
      <c r="AAA9" s="91">
        <v>0</v>
      </c>
      <c r="AAB9" s="91">
        <v>0</v>
      </c>
      <c r="AAC9" s="91">
        <v>0</v>
      </c>
      <c r="AAD9" s="91">
        <v>0</v>
      </c>
      <c r="AAE9" s="91">
        <v>0</v>
      </c>
      <c r="AAF9" s="91">
        <v>0</v>
      </c>
      <c r="AAG9" s="91">
        <v>0</v>
      </c>
      <c r="AAH9" s="91">
        <v>0</v>
      </c>
      <c r="AAI9" s="91">
        <v>0</v>
      </c>
      <c r="AAJ9" s="91">
        <v>0</v>
      </c>
      <c r="AAK9" s="91">
        <v>0</v>
      </c>
      <c r="AAL9" s="91">
        <v>0</v>
      </c>
      <c r="AAM9" s="91">
        <v>0</v>
      </c>
      <c r="AAN9" s="91">
        <v>0</v>
      </c>
      <c r="AAO9" s="91">
        <v>0</v>
      </c>
      <c r="AAP9" s="91">
        <v>0</v>
      </c>
      <c r="AAQ9" s="91">
        <v>0</v>
      </c>
      <c r="AAR9" s="91">
        <v>0</v>
      </c>
      <c r="AAS9" s="91">
        <v>0</v>
      </c>
      <c r="AAT9" s="91">
        <v>0</v>
      </c>
      <c r="AAU9" s="91">
        <v>0</v>
      </c>
      <c r="AAV9" s="91">
        <v>0</v>
      </c>
      <c r="AAW9" s="91">
        <v>0</v>
      </c>
      <c r="AAX9" s="91">
        <v>0</v>
      </c>
      <c r="AAY9" s="91">
        <v>0</v>
      </c>
      <c r="AAZ9" s="91">
        <v>0</v>
      </c>
      <c r="ABA9" s="91">
        <v>0</v>
      </c>
      <c r="ABB9" s="91">
        <v>0</v>
      </c>
      <c r="ABC9" s="91">
        <v>0</v>
      </c>
      <c r="ABD9" s="91">
        <v>0</v>
      </c>
      <c r="ABE9" s="91">
        <v>0</v>
      </c>
      <c r="ABF9" s="91">
        <v>0</v>
      </c>
      <c r="ABG9" s="91">
        <v>0</v>
      </c>
      <c r="ABH9" s="91">
        <v>0</v>
      </c>
      <c r="ABI9" s="91">
        <v>0</v>
      </c>
      <c r="ABJ9" s="91">
        <v>0</v>
      </c>
      <c r="ABK9" s="91">
        <v>0</v>
      </c>
      <c r="ABL9" s="91">
        <v>0</v>
      </c>
      <c r="ABM9" s="91">
        <v>0</v>
      </c>
      <c r="ABN9" s="91">
        <v>0</v>
      </c>
      <c r="ABO9" s="91">
        <v>0</v>
      </c>
      <c r="ABP9" s="91">
        <v>0</v>
      </c>
      <c r="ABQ9" s="91">
        <v>0</v>
      </c>
      <c r="ABR9" s="91">
        <v>0</v>
      </c>
      <c r="ABS9" s="91">
        <v>0</v>
      </c>
      <c r="ABT9" s="91">
        <v>0</v>
      </c>
      <c r="ABU9" s="91">
        <v>0</v>
      </c>
      <c r="ABV9" s="91">
        <v>0</v>
      </c>
      <c r="ABW9" s="91">
        <v>0</v>
      </c>
      <c r="ABX9" s="91">
        <v>0</v>
      </c>
      <c r="ABY9" s="91">
        <v>0</v>
      </c>
      <c r="ABZ9" s="91">
        <v>0</v>
      </c>
      <c r="ACA9" s="91">
        <v>0</v>
      </c>
      <c r="ACB9" s="91">
        <v>0</v>
      </c>
      <c r="ACC9" s="91">
        <v>0</v>
      </c>
      <c r="ACD9" s="91">
        <v>0</v>
      </c>
      <c r="ACE9" s="91">
        <v>0</v>
      </c>
      <c r="ACF9" s="91">
        <v>0</v>
      </c>
      <c r="ACG9" s="91">
        <v>0</v>
      </c>
      <c r="ACH9" s="91">
        <v>0</v>
      </c>
      <c r="ACI9" s="91">
        <v>0</v>
      </c>
      <c r="ACJ9" s="91">
        <v>0</v>
      </c>
      <c r="ACK9" s="91">
        <v>0</v>
      </c>
      <c r="ACL9" s="91">
        <v>0</v>
      </c>
      <c r="ACM9" s="91">
        <v>0</v>
      </c>
      <c r="ACN9" s="91">
        <v>0</v>
      </c>
      <c r="ACO9" s="91">
        <v>0</v>
      </c>
      <c r="ACP9" s="91">
        <v>0</v>
      </c>
      <c r="ACQ9" s="91">
        <v>0</v>
      </c>
      <c r="ACR9" s="91">
        <v>0</v>
      </c>
      <c r="ACS9" s="91">
        <v>0</v>
      </c>
      <c r="ACT9" s="91">
        <v>0</v>
      </c>
      <c r="ACU9" s="91">
        <v>0</v>
      </c>
      <c r="ACV9" s="91">
        <v>0</v>
      </c>
      <c r="ACW9" s="91">
        <v>0</v>
      </c>
      <c r="ACX9" s="91">
        <v>0</v>
      </c>
      <c r="ACY9" s="91">
        <v>0</v>
      </c>
      <c r="ACZ9" s="91">
        <v>0</v>
      </c>
      <c r="ADA9" s="91">
        <v>0</v>
      </c>
      <c r="ADB9" s="91">
        <v>0</v>
      </c>
      <c r="ADC9" s="91">
        <v>0</v>
      </c>
      <c r="ADD9" s="91">
        <v>0</v>
      </c>
      <c r="ADE9" s="91">
        <v>0</v>
      </c>
      <c r="ADF9" s="91">
        <v>0</v>
      </c>
      <c r="ADG9" s="91">
        <v>0</v>
      </c>
      <c r="ADH9" s="91">
        <v>0</v>
      </c>
      <c r="ADI9" s="91">
        <v>0</v>
      </c>
      <c r="ADJ9" s="91">
        <v>0</v>
      </c>
      <c r="ADK9" s="91">
        <v>0</v>
      </c>
      <c r="ADL9" s="91">
        <v>0</v>
      </c>
      <c r="ADM9" s="91">
        <v>0</v>
      </c>
      <c r="ADN9" s="91">
        <v>0</v>
      </c>
      <c r="ADO9" s="91">
        <v>0</v>
      </c>
      <c r="ADP9" s="91">
        <v>0</v>
      </c>
      <c r="ADQ9" s="91">
        <v>0</v>
      </c>
      <c r="ADR9" s="91">
        <v>0</v>
      </c>
      <c r="ADS9" s="91">
        <v>0</v>
      </c>
      <c r="ADT9" s="91">
        <v>0</v>
      </c>
      <c r="ADU9" s="91">
        <v>0</v>
      </c>
      <c r="ADV9" s="91">
        <v>0</v>
      </c>
      <c r="ADW9" s="91">
        <v>0</v>
      </c>
      <c r="ADX9" s="91">
        <v>0</v>
      </c>
      <c r="ADY9" s="91">
        <v>0</v>
      </c>
      <c r="ADZ9" s="91">
        <v>0</v>
      </c>
      <c r="AEA9" s="91">
        <v>0</v>
      </c>
      <c r="AEB9" s="91">
        <v>0</v>
      </c>
      <c r="AEC9" s="91">
        <v>0</v>
      </c>
      <c r="AED9" s="91">
        <v>0</v>
      </c>
      <c r="AEE9" s="91">
        <v>0</v>
      </c>
      <c r="AEF9" s="91">
        <v>0</v>
      </c>
      <c r="AEG9" s="91">
        <v>0</v>
      </c>
      <c r="AEH9" s="91">
        <v>0</v>
      </c>
      <c r="AEI9" s="91">
        <v>0</v>
      </c>
      <c r="AEJ9" s="91">
        <v>0</v>
      </c>
      <c r="AEK9" s="91">
        <v>0</v>
      </c>
      <c r="AEL9" s="91">
        <v>0</v>
      </c>
      <c r="AEM9" s="91">
        <v>0</v>
      </c>
      <c r="AEN9" s="91">
        <v>0</v>
      </c>
      <c r="AEO9" s="91">
        <v>0</v>
      </c>
      <c r="AEP9" s="91">
        <v>0</v>
      </c>
      <c r="AEQ9" s="91">
        <v>0</v>
      </c>
      <c r="AER9" s="91">
        <v>0</v>
      </c>
      <c r="AES9" s="91">
        <v>0</v>
      </c>
      <c r="AET9" s="91">
        <v>0</v>
      </c>
      <c r="AEU9" s="91">
        <v>0</v>
      </c>
      <c r="AEV9" s="91">
        <v>0</v>
      </c>
      <c r="AEW9" s="91">
        <v>0</v>
      </c>
      <c r="AEX9" s="91">
        <v>0</v>
      </c>
      <c r="AEY9" s="91">
        <v>0</v>
      </c>
      <c r="AEZ9" s="91">
        <v>0</v>
      </c>
      <c r="AFA9" s="91">
        <v>0</v>
      </c>
      <c r="AFB9" s="91">
        <v>0</v>
      </c>
      <c r="AFC9" s="91">
        <v>0</v>
      </c>
      <c r="AFD9" s="91">
        <v>0</v>
      </c>
      <c r="AFE9" s="91">
        <v>0</v>
      </c>
      <c r="AFF9" s="91">
        <v>0</v>
      </c>
      <c r="AFG9" s="91">
        <v>0</v>
      </c>
      <c r="AFH9" s="91">
        <v>0</v>
      </c>
      <c r="AFI9" s="91">
        <v>0</v>
      </c>
      <c r="AFJ9" s="91">
        <v>0</v>
      </c>
      <c r="AFK9" s="91">
        <v>0</v>
      </c>
      <c r="AFL9" s="91">
        <v>0</v>
      </c>
      <c r="AFM9" s="91">
        <v>0</v>
      </c>
      <c r="AFN9" s="91">
        <v>0</v>
      </c>
      <c r="AFO9" s="91">
        <v>0</v>
      </c>
      <c r="AFP9" s="91">
        <v>0</v>
      </c>
      <c r="AFQ9" s="91">
        <v>0</v>
      </c>
      <c r="AFR9" s="91">
        <v>0</v>
      </c>
      <c r="AFS9" s="91">
        <v>0</v>
      </c>
      <c r="AFT9" s="91">
        <v>0</v>
      </c>
      <c r="AFU9" s="91">
        <v>0</v>
      </c>
      <c r="AFV9" s="91">
        <v>0</v>
      </c>
      <c r="AFW9" s="91">
        <v>0</v>
      </c>
      <c r="AFX9" s="91">
        <v>0</v>
      </c>
      <c r="AFY9" s="91">
        <v>0</v>
      </c>
      <c r="AFZ9" s="91">
        <v>0</v>
      </c>
      <c r="AGA9" s="91">
        <v>0</v>
      </c>
      <c r="AGB9" s="91">
        <v>0</v>
      </c>
      <c r="AGC9" s="91">
        <v>0</v>
      </c>
      <c r="AGD9" s="91">
        <v>0</v>
      </c>
      <c r="AGE9" s="91">
        <v>0</v>
      </c>
      <c r="AGF9" s="91">
        <v>0</v>
      </c>
      <c r="AGG9" s="91">
        <v>0</v>
      </c>
      <c r="AGH9" s="91">
        <v>0</v>
      </c>
      <c r="AGI9" s="91">
        <v>0</v>
      </c>
      <c r="AGJ9" s="91">
        <v>0</v>
      </c>
      <c r="AGK9" s="91">
        <v>0</v>
      </c>
      <c r="AGL9" s="91">
        <v>0</v>
      </c>
      <c r="AGM9" s="91">
        <v>0</v>
      </c>
      <c r="AGN9" s="91">
        <v>0</v>
      </c>
      <c r="AGO9" s="91">
        <v>0</v>
      </c>
      <c r="AGP9" s="91">
        <v>0</v>
      </c>
      <c r="AGQ9" s="91">
        <v>0</v>
      </c>
      <c r="AGR9" s="91">
        <v>0</v>
      </c>
      <c r="AGS9" s="91">
        <v>0</v>
      </c>
      <c r="AGT9" s="91">
        <v>0</v>
      </c>
      <c r="AGU9" s="91">
        <v>0</v>
      </c>
      <c r="AGV9" s="91">
        <v>0</v>
      </c>
      <c r="AGW9" s="91">
        <v>0</v>
      </c>
      <c r="AGX9" s="91">
        <v>0</v>
      </c>
      <c r="AGY9" s="91">
        <v>0</v>
      </c>
      <c r="AGZ9" s="91">
        <v>0</v>
      </c>
      <c r="AHA9" s="91">
        <v>0</v>
      </c>
      <c r="AHB9" s="91">
        <v>0</v>
      </c>
      <c r="AHC9" s="91">
        <v>0</v>
      </c>
      <c r="AHD9" s="91">
        <v>0</v>
      </c>
      <c r="AHE9" s="91">
        <v>0</v>
      </c>
      <c r="AHF9" s="91">
        <v>0</v>
      </c>
      <c r="AHG9" s="91">
        <v>0</v>
      </c>
      <c r="AHH9" s="91">
        <v>0</v>
      </c>
      <c r="AHI9" s="91">
        <v>0</v>
      </c>
      <c r="AHJ9" s="91">
        <v>0</v>
      </c>
      <c r="AHK9" s="91">
        <v>0</v>
      </c>
      <c r="AHL9" s="91">
        <v>0</v>
      </c>
      <c r="AHM9" s="91">
        <v>0</v>
      </c>
      <c r="AHN9" s="91">
        <v>0</v>
      </c>
      <c r="AHO9" s="91">
        <v>0</v>
      </c>
      <c r="AHP9" s="91">
        <v>0</v>
      </c>
      <c r="AHQ9" s="91">
        <v>0</v>
      </c>
      <c r="AHR9" s="91">
        <v>0</v>
      </c>
      <c r="AHS9" s="91">
        <v>0</v>
      </c>
      <c r="AHT9" s="91">
        <v>0</v>
      </c>
      <c r="AHU9" s="91">
        <v>0</v>
      </c>
      <c r="AHV9" s="91">
        <v>0</v>
      </c>
      <c r="AHW9" s="91">
        <v>0</v>
      </c>
      <c r="AHX9" s="91">
        <v>0</v>
      </c>
      <c r="AHY9" s="91">
        <v>0</v>
      </c>
      <c r="AHZ9" s="91">
        <v>0</v>
      </c>
      <c r="AIA9" s="91">
        <v>0</v>
      </c>
      <c r="AIB9" s="91">
        <v>0</v>
      </c>
      <c r="AIC9" s="91">
        <v>0</v>
      </c>
      <c r="AID9" s="91">
        <v>0</v>
      </c>
      <c r="AIE9" s="91">
        <v>0</v>
      </c>
      <c r="AIF9" s="91">
        <v>0</v>
      </c>
      <c r="AIG9" s="91">
        <v>0</v>
      </c>
      <c r="AIH9" s="91">
        <v>0</v>
      </c>
      <c r="AII9" s="91">
        <v>0</v>
      </c>
      <c r="AIJ9" s="91">
        <v>0</v>
      </c>
      <c r="AIK9" s="91">
        <v>0</v>
      </c>
      <c r="AIL9" s="91">
        <v>0</v>
      </c>
      <c r="AIM9" s="91">
        <v>0</v>
      </c>
      <c r="AIN9" s="91">
        <v>0</v>
      </c>
      <c r="AIO9" s="91">
        <v>0</v>
      </c>
      <c r="AIP9" s="91">
        <v>0</v>
      </c>
      <c r="AIQ9" s="91">
        <v>0</v>
      </c>
      <c r="AIR9" s="91">
        <v>0</v>
      </c>
      <c r="AIS9" s="91">
        <v>0</v>
      </c>
      <c r="AIT9" s="91">
        <v>0</v>
      </c>
      <c r="AIU9" s="91">
        <v>0</v>
      </c>
      <c r="AIV9" s="91">
        <v>0</v>
      </c>
      <c r="AIW9" s="91">
        <v>0</v>
      </c>
      <c r="AIX9" s="91">
        <v>0</v>
      </c>
      <c r="AIY9" s="91">
        <v>0</v>
      </c>
      <c r="AIZ9" s="91">
        <v>0</v>
      </c>
      <c r="AJA9" s="91">
        <v>0</v>
      </c>
      <c r="AJB9" s="91">
        <v>0</v>
      </c>
      <c r="AJC9" s="91">
        <v>0</v>
      </c>
      <c r="AJD9" s="91">
        <v>0</v>
      </c>
      <c r="AJE9" s="91">
        <v>0</v>
      </c>
      <c r="AJF9" s="91">
        <v>0</v>
      </c>
      <c r="AJG9" s="91">
        <v>0</v>
      </c>
      <c r="AJH9" s="91">
        <v>0</v>
      </c>
      <c r="AJI9" s="91">
        <v>0</v>
      </c>
      <c r="AJJ9" s="91">
        <v>0</v>
      </c>
      <c r="AJK9" s="91">
        <v>0</v>
      </c>
      <c r="AJL9" s="91">
        <v>0</v>
      </c>
      <c r="AJM9" s="91">
        <v>0</v>
      </c>
      <c r="AJN9" s="91">
        <v>0</v>
      </c>
      <c r="AJO9" s="91">
        <v>0</v>
      </c>
      <c r="AJP9" s="91">
        <v>0</v>
      </c>
      <c r="AJQ9" s="91">
        <v>0</v>
      </c>
      <c r="AJR9" s="91">
        <v>0</v>
      </c>
      <c r="AJS9" s="91">
        <v>0</v>
      </c>
      <c r="AJT9" s="91">
        <v>0</v>
      </c>
      <c r="AJU9" s="91">
        <v>0</v>
      </c>
      <c r="AJV9" s="91">
        <v>0</v>
      </c>
      <c r="AJW9" s="91">
        <v>0</v>
      </c>
      <c r="AJX9" s="91">
        <v>0</v>
      </c>
      <c r="AJY9" s="91">
        <v>0</v>
      </c>
      <c r="AJZ9" s="91">
        <v>0</v>
      </c>
      <c r="AKA9" s="91">
        <v>0</v>
      </c>
      <c r="AKB9" s="91">
        <v>0</v>
      </c>
      <c r="AKC9" s="91">
        <v>0</v>
      </c>
      <c r="AKD9" s="91">
        <v>0</v>
      </c>
      <c r="AKE9" s="91">
        <v>0</v>
      </c>
      <c r="AKF9" s="91">
        <v>0</v>
      </c>
      <c r="AKG9" s="91">
        <v>0</v>
      </c>
      <c r="AKH9" s="91">
        <v>0</v>
      </c>
      <c r="AKI9" s="91">
        <v>0</v>
      </c>
      <c r="AKJ9" s="91">
        <v>0</v>
      </c>
      <c r="AKK9" s="91">
        <v>0</v>
      </c>
      <c r="AKL9" s="91">
        <v>0</v>
      </c>
      <c r="AKM9" s="91">
        <v>0</v>
      </c>
      <c r="AKN9" s="91">
        <v>0</v>
      </c>
      <c r="AKO9" s="91">
        <v>0</v>
      </c>
      <c r="AKP9" s="91">
        <v>0</v>
      </c>
      <c r="AKQ9" s="91">
        <v>0</v>
      </c>
      <c r="AKR9" s="91">
        <v>0</v>
      </c>
      <c r="AKS9" s="91">
        <v>0</v>
      </c>
      <c r="AKT9" s="91">
        <v>0</v>
      </c>
      <c r="AKU9" s="91">
        <v>0</v>
      </c>
      <c r="AKV9" s="91">
        <v>0</v>
      </c>
      <c r="AKW9" s="91">
        <v>0</v>
      </c>
      <c r="AKX9" s="91">
        <v>0</v>
      </c>
      <c r="AKY9" s="91">
        <v>0</v>
      </c>
      <c r="AKZ9" s="91">
        <v>0</v>
      </c>
      <c r="ALA9" s="91">
        <v>0</v>
      </c>
      <c r="ALB9" s="91">
        <v>0</v>
      </c>
      <c r="ALC9" s="91">
        <v>0</v>
      </c>
      <c r="ALD9" s="91">
        <v>0</v>
      </c>
      <c r="ALE9" s="91">
        <v>0</v>
      </c>
      <c r="ALF9" s="91">
        <v>0</v>
      </c>
      <c r="ALG9" s="91">
        <v>0</v>
      </c>
      <c r="ALH9" s="91">
        <v>0</v>
      </c>
      <c r="ALI9" s="91">
        <v>0</v>
      </c>
      <c r="ALJ9" s="91">
        <v>0</v>
      </c>
      <c r="ALK9" s="91">
        <v>0</v>
      </c>
      <c r="ALL9" s="91">
        <v>0</v>
      </c>
      <c r="ALM9" s="91">
        <v>0</v>
      </c>
      <c r="ALN9" s="91">
        <v>0</v>
      </c>
      <c r="ALO9" s="91">
        <v>0</v>
      </c>
      <c r="ALP9" s="91">
        <v>0</v>
      </c>
      <c r="ALQ9" s="91">
        <v>0</v>
      </c>
      <c r="ALR9" s="91">
        <v>0</v>
      </c>
      <c r="ALS9" s="91">
        <v>0</v>
      </c>
      <c r="ALT9" s="91">
        <v>0</v>
      </c>
      <c r="ALU9" s="91">
        <v>0</v>
      </c>
      <c r="ALV9" s="91">
        <v>0</v>
      </c>
      <c r="ALW9" s="91">
        <v>0</v>
      </c>
      <c r="ALX9" s="91">
        <v>0</v>
      </c>
      <c r="ALY9" s="91">
        <v>0</v>
      </c>
      <c r="ALZ9" s="91">
        <v>0</v>
      </c>
      <c r="AMA9" s="91">
        <v>0</v>
      </c>
      <c r="AMB9" s="91">
        <v>0</v>
      </c>
      <c r="AMC9" s="91">
        <v>0</v>
      </c>
      <c r="AMD9" s="91">
        <v>0</v>
      </c>
      <c r="AME9" s="91">
        <v>0</v>
      </c>
      <c r="AMF9" s="91">
        <v>0</v>
      </c>
      <c r="AMG9" s="91">
        <v>0</v>
      </c>
      <c r="AMH9" s="91">
        <v>0</v>
      </c>
      <c r="AMI9" s="91">
        <v>0</v>
      </c>
      <c r="AMJ9" s="91">
        <v>0</v>
      </c>
      <c r="AMK9" s="91">
        <v>0</v>
      </c>
      <c r="AML9" s="91">
        <v>0</v>
      </c>
      <c r="AMM9" s="91">
        <v>0</v>
      </c>
      <c r="AMN9" s="91">
        <v>0</v>
      </c>
      <c r="AMO9" s="91">
        <v>0</v>
      </c>
      <c r="AMP9" s="91">
        <v>0</v>
      </c>
      <c r="AMQ9" s="91">
        <v>0</v>
      </c>
      <c r="AMR9" s="91">
        <v>0</v>
      </c>
      <c r="AMS9" s="91">
        <v>0</v>
      </c>
      <c r="AMT9" s="91">
        <v>0</v>
      </c>
      <c r="AMU9" s="91">
        <v>0</v>
      </c>
      <c r="AMV9" s="91">
        <v>0</v>
      </c>
      <c r="AMW9" s="91">
        <v>0</v>
      </c>
      <c r="AMX9" s="91">
        <v>0</v>
      </c>
      <c r="AMY9" s="91">
        <v>0</v>
      </c>
      <c r="AMZ9" s="91">
        <v>0</v>
      </c>
      <c r="ANA9" s="91">
        <v>0</v>
      </c>
      <c r="ANB9" s="91">
        <v>0</v>
      </c>
      <c r="ANC9" s="91">
        <v>0</v>
      </c>
      <c r="AND9" s="91">
        <v>0</v>
      </c>
      <c r="ANE9" s="91">
        <v>0</v>
      </c>
      <c r="ANF9" s="91">
        <v>0</v>
      </c>
      <c r="ANG9" s="91">
        <v>0</v>
      </c>
      <c r="ANH9" s="91">
        <v>0</v>
      </c>
      <c r="ANI9" s="91">
        <v>0</v>
      </c>
      <c r="ANJ9" s="91">
        <v>0</v>
      </c>
      <c r="ANK9" s="91">
        <v>0</v>
      </c>
      <c r="ANL9" s="91">
        <v>0</v>
      </c>
      <c r="ANM9" s="91">
        <v>0</v>
      </c>
      <c r="ANN9" s="91">
        <v>0</v>
      </c>
      <c r="ANO9" s="91">
        <v>0</v>
      </c>
      <c r="ANP9" s="91">
        <v>0</v>
      </c>
      <c r="ANQ9" s="91">
        <v>0</v>
      </c>
      <c r="ANR9" s="91">
        <v>0</v>
      </c>
      <c r="ANS9" s="91">
        <v>0</v>
      </c>
      <c r="ANT9" s="91">
        <v>0</v>
      </c>
      <c r="ANU9" s="91">
        <v>0</v>
      </c>
      <c r="ANV9" s="91">
        <v>0</v>
      </c>
      <c r="ANW9" s="91">
        <v>0</v>
      </c>
      <c r="ANX9" s="91">
        <v>0</v>
      </c>
      <c r="ANY9" s="91">
        <v>0</v>
      </c>
      <c r="ANZ9" s="91">
        <v>0</v>
      </c>
      <c r="AOA9" s="91">
        <v>0</v>
      </c>
      <c r="AOB9" s="91">
        <v>0</v>
      </c>
      <c r="AOC9" s="91">
        <v>0</v>
      </c>
      <c r="AOD9" s="91">
        <v>0</v>
      </c>
      <c r="AOE9" s="91">
        <v>0</v>
      </c>
      <c r="AOF9" s="91">
        <v>0</v>
      </c>
      <c r="AOG9" s="91">
        <v>0</v>
      </c>
      <c r="AOH9" s="91">
        <v>0</v>
      </c>
      <c r="AOI9" s="91">
        <v>0</v>
      </c>
      <c r="AOJ9" s="91">
        <v>0</v>
      </c>
      <c r="AOK9" s="91">
        <v>0</v>
      </c>
      <c r="AOL9" s="91">
        <v>0</v>
      </c>
      <c r="AOM9" s="91">
        <v>0</v>
      </c>
      <c r="AON9" s="91">
        <v>0</v>
      </c>
      <c r="AOO9" s="91">
        <v>0</v>
      </c>
      <c r="AOP9" s="91">
        <v>0</v>
      </c>
      <c r="AOQ9" s="91">
        <v>0</v>
      </c>
      <c r="AOR9" s="91">
        <v>0</v>
      </c>
      <c r="AOS9" s="91">
        <v>0</v>
      </c>
      <c r="AOT9" s="91">
        <v>0</v>
      </c>
      <c r="AOU9" s="91">
        <v>0</v>
      </c>
      <c r="AOV9" s="91">
        <v>0</v>
      </c>
      <c r="AOW9" s="91">
        <v>0</v>
      </c>
      <c r="AOX9" s="91">
        <v>0</v>
      </c>
      <c r="AOY9" s="91">
        <v>0</v>
      </c>
      <c r="AOZ9" s="91">
        <v>0</v>
      </c>
      <c r="APA9" s="91">
        <v>0</v>
      </c>
      <c r="APB9" s="91">
        <v>0</v>
      </c>
      <c r="APC9" s="91">
        <v>0</v>
      </c>
      <c r="APD9" s="91">
        <v>0</v>
      </c>
      <c r="APE9" s="91">
        <v>0</v>
      </c>
      <c r="APF9" s="91">
        <v>0</v>
      </c>
      <c r="APG9" s="91">
        <v>0</v>
      </c>
      <c r="APH9" s="91">
        <v>0</v>
      </c>
      <c r="API9" s="91">
        <v>0</v>
      </c>
      <c r="APJ9" s="91">
        <v>0</v>
      </c>
      <c r="APK9" s="91">
        <v>0</v>
      </c>
      <c r="APL9" s="91">
        <v>0</v>
      </c>
      <c r="APM9" s="91">
        <v>0</v>
      </c>
      <c r="APN9" s="91">
        <v>0</v>
      </c>
      <c r="APO9" s="91">
        <v>0</v>
      </c>
      <c r="APP9" s="91">
        <v>0</v>
      </c>
      <c r="APQ9" s="91">
        <v>0</v>
      </c>
      <c r="APR9" s="91">
        <v>0</v>
      </c>
      <c r="APS9" s="91">
        <v>0</v>
      </c>
      <c r="APT9" s="91">
        <v>0</v>
      </c>
      <c r="APU9" s="91">
        <v>0</v>
      </c>
      <c r="APV9" s="91">
        <v>0</v>
      </c>
      <c r="APW9" s="91">
        <v>0</v>
      </c>
      <c r="APX9" s="91">
        <v>0</v>
      </c>
      <c r="APY9" s="91">
        <v>0</v>
      </c>
      <c r="APZ9" s="91">
        <v>0</v>
      </c>
      <c r="AQA9" s="91">
        <v>0</v>
      </c>
      <c r="AQB9" s="91">
        <v>0</v>
      </c>
      <c r="AQC9" s="91">
        <v>0</v>
      </c>
      <c r="AQD9" s="91">
        <v>0</v>
      </c>
      <c r="AQE9" s="91">
        <v>0</v>
      </c>
      <c r="AQF9" s="91">
        <v>0</v>
      </c>
      <c r="AQG9" s="91">
        <v>0</v>
      </c>
      <c r="AQH9" s="91">
        <v>0</v>
      </c>
      <c r="AQI9" s="91">
        <v>0</v>
      </c>
      <c r="AQJ9" s="91">
        <v>0</v>
      </c>
      <c r="AQK9" s="91">
        <v>0</v>
      </c>
      <c r="AQL9" s="91">
        <v>0</v>
      </c>
      <c r="AQM9" s="91">
        <v>0</v>
      </c>
      <c r="AQN9" s="91">
        <v>0</v>
      </c>
      <c r="AQO9" s="91">
        <v>0</v>
      </c>
      <c r="AQP9" s="91">
        <v>0</v>
      </c>
      <c r="AQQ9" s="91">
        <v>0</v>
      </c>
      <c r="AQR9" s="91">
        <v>0</v>
      </c>
      <c r="AQS9" s="91">
        <v>0</v>
      </c>
      <c r="AQT9" s="91">
        <v>0</v>
      </c>
      <c r="AQU9" s="91">
        <v>0</v>
      </c>
      <c r="AQV9" s="91">
        <v>0</v>
      </c>
      <c r="AQW9" s="91">
        <v>0</v>
      </c>
      <c r="AQX9" s="91">
        <v>0</v>
      </c>
      <c r="AQY9" s="91">
        <v>0</v>
      </c>
      <c r="AQZ9" s="91">
        <v>0</v>
      </c>
      <c r="ARA9" s="91">
        <v>0</v>
      </c>
      <c r="ARB9" s="91">
        <v>0</v>
      </c>
      <c r="ARC9" s="91">
        <v>0</v>
      </c>
      <c r="ARD9" s="91">
        <v>0</v>
      </c>
      <c r="ARE9" s="91">
        <v>0</v>
      </c>
      <c r="ARF9" s="91">
        <v>0</v>
      </c>
      <c r="ARG9" s="91">
        <v>0</v>
      </c>
      <c r="ARH9" s="91">
        <v>0</v>
      </c>
      <c r="ARI9" s="91">
        <v>0</v>
      </c>
      <c r="ARJ9" s="91">
        <v>0</v>
      </c>
      <c r="ARK9" s="91">
        <v>0</v>
      </c>
      <c r="ARL9" s="91">
        <v>0</v>
      </c>
      <c r="ARM9" s="91">
        <v>0</v>
      </c>
      <c r="ARN9" s="91">
        <v>0</v>
      </c>
      <c r="ARO9" s="91">
        <v>0</v>
      </c>
      <c r="ARP9" s="91">
        <v>0</v>
      </c>
      <c r="ARQ9" s="91">
        <v>0</v>
      </c>
      <c r="ARR9" s="91">
        <v>0</v>
      </c>
      <c r="ARS9" s="91">
        <v>0</v>
      </c>
      <c r="ART9" s="91">
        <v>0</v>
      </c>
      <c r="ARU9" s="91">
        <v>0</v>
      </c>
      <c r="ARV9" s="91">
        <v>0</v>
      </c>
      <c r="ARW9" s="91">
        <v>0</v>
      </c>
      <c r="ARX9" s="91">
        <v>0</v>
      </c>
      <c r="ARY9" s="91">
        <v>0</v>
      </c>
      <c r="ARZ9" s="91">
        <v>0</v>
      </c>
      <c r="ASA9" s="91">
        <v>0</v>
      </c>
      <c r="ASB9" s="91">
        <v>0</v>
      </c>
      <c r="ASC9" s="91">
        <v>0</v>
      </c>
      <c r="ASD9" s="91">
        <v>0</v>
      </c>
      <c r="ASE9" s="91">
        <v>0</v>
      </c>
      <c r="ASF9" s="91">
        <v>0</v>
      </c>
      <c r="ASG9" s="91">
        <v>0</v>
      </c>
      <c r="ASH9" s="91">
        <v>0</v>
      </c>
      <c r="ASI9" s="91">
        <v>0</v>
      </c>
      <c r="ASJ9" s="91">
        <v>0</v>
      </c>
      <c r="ASK9" s="91">
        <v>0</v>
      </c>
      <c r="ASL9" s="91">
        <v>0</v>
      </c>
      <c r="ASM9" s="91">
        <v>0</v>
      </c>
      <c r="ASN9" s="91">
        <v>0</v>
      </c>
      <c r="ASO9" s="91">
        <v>0</v>
      </c>
      <c r="ASP9" s="91">
        <v>0</v>
      </c>
      <c r="ASQ9" s="91">
        <v>0</v>
      </c>
      <c r="ASR9" s="91">
        <v>0</v>
      </c>
      <c r="ASS9" s="91">
        <v>0</v>
      </c>
      <c r="AST9" s="91">
        <v>0</v>
      </c>
      <c r="ASU9" s="91">
        <v>0</v>
      </c>
      <c r="ASV9" s="91">
        <v>0</v>
      </c>
      <c r="ASW9" s="91">
        <v>0</v>
      </c>
      <c r="ASX9" s="91">
        <v>0</v>
      </c>
      <c r="ASY9" s="91">
        <v>0</v>
      </c>
      <c r="ASZ9" s="91">
        <v>0</v>
      </c>
      <c r="ATA9" s="91">
        <v>0</v>
      </c>
      <c r="ATB9" s="91">
        <v>0</v>
      </c>
      <c r="ATC9" s="91">
        <v>0</v>
      </c>
      <c r="ATD9" s="91">
        <v>0</v>
      </c>
      <c r="ATE9" s="91">
        <v>0</v>
      </c>
      <c r="ATF9" s="91">
        <v>0</v>
      </c>
      <c r="ATG9" s="91">
        <v>0</v>
      </c>
      <c r="ATH9" s="91">
        <v>0</v>
      </c>
      <c r="ATI9" s="91">
        <v>0</v>
      </c>
      <c r="ATJ9" s="91">
        <v>0</v>
      </c>
      <c r="ATK9" s="91">
        <v>0</v>
      </c>
      <c r="ATL9" s="91">
        <v>0</v>
      </c>
      <c r="ATM9" s="91">
        <v>0</v>
      </c>
      <c r="ATN9" s="91">
        <v>0</v>
      </c>
      <c r="ATO9" s="91">
        <v>0</v>
      </c>
      <c r="ATP9" s="91">
        <v>0</v>
      </c>
      <c r="ATQ9" s="91">
        <v>0</v>
      </c>
      <c r="ATR9" s="91">
        <v>0</v>
      </c>
      <c r="ATS9" s="91">
        <v>0</v>
      </c>
      <c r="ATT9" s="91">
        <v>0</v>
      </c>
      <c r="ATU9" s="91">
        <v>0</v>
      </c>
      <c r="ATV9" s="91">
        <v>0</v>
      </c>
      <c r="ATW9" s="91">
        <v>0</v>
      </c>
      <c r="ATX9" s="91">
        <v>0</v>
      </c>
      <c r="ATY9" s="91">
        <v>0</v>
      </c>
      <c r="ATZ9" s="91">
        <v>0</v>
      </c>
      <c r="AUA9" s="91">
        <v>0</v>
      </c>
      <c r="AUB9" s="91">
        <v>0</v>
      </c>
      <c r="AUC9" s="91">
        <v>0</v>
      </c>
      <c r="AUD9" s="91">
        <v>0</v>
      </c>
      <c r="AUE9" s="91">
        <v>0</v>
      </c>
      <c r="AUF9" s="91">
        <v>0</v>
      </c>
      <c r="AUG9" s="91">
        <v>0</v>
      </c>
      <c r="AUH9" s="91">
        <v>0</v>
      </c>
      <c r="AUI9" s="91">
        <v>0</v>
      </c>
      <c r="AUJ9" s="91">
        <v>0</v>
      </c>
      <c r="AUK9" s="91">
        <v>0</v>
      </c>
      <c r="AUL9" s="91">
        <v>0</v>
      </c>
      <c r="AUM9" s="91">
        <v>0</v>
      </c>
      <c r="AUN9" s="91">
        <v>0</v>
      </c>
      <c r="AUO9" s="91">
        <v>0</v>
      </c>
      <c r="AUP9" s="91">
        <v>0</v>
      </c>
      <c r="AUQ9" s="91">
        <v>0</v>
      </c>
      <c r="AUR9" s="91">
        <v>0</v>
      </c>
      <c r="AUS9" s="91">
        <v>0</v>
      </c>
      <c r="AUT9" s="91">
        <v>0</v>
      </c>
      <c r="AUU9" s="91">
        <v>0</v>
      </c>
      <c r="AUV9" s="91">
        <v>0</v>
      </c>
      <c r="AUW9" s="91">
        <v>0</v>
      </c>
      <c r="AUX9" s="91">
        <v>0</v>
      </c>
      <c r="AUY9" s="91">
        <v>0</v>
      </c>
      <c r="AUZ9" s="91">
        <v>0</v>
      </c>
      <c r="AVA9" s="91">
        <v>0</v>
      </c>
      <c r="AVB9" s="91">
        <v>0</v>
      </c>
      <c r="AVC9" s="91">
        <v>0</v>
      </c>
      <c r="AVD9" s="91">
        <v>0</v>
      </c>
      <c r="AVE9" s="91">
        <v>0</v>
      </c>
      <c r="AVF9" s="91">
        <v>0</v>
      </c>
      <c r="AVG9" s="91">
        <v>0</v>
      </c>
      <c r="AVH9" s="91">
        <v>0</v>
      </c>
      <c r="AVI9" s="91">
        <v>0</v>
      </c>
      <c r="AVJ9" s="91">
        <v>0</v>
      </c>
      <c r="AVK9" s="91">
        <v>0</v>
      </c>
      <c r="AVL9" s="91">
        <v>0</v>
      </c>
      <c r="AVM9" s="91">
        <v>0</v>
      </c>
      <c r="AVN9" s="91">
        <v>0</v>
      </c>
      <c r="AVO9" s="91">
        <v>0</v>
      </c>
      <c r="AVP9" s="91">
        <v>0</v>
      </c>
      <c r="AVQ9" s="91">
        <v>0</v>
      </c>
      <c r="AVR9" s="91">
        <v>0</v>
      </c>
      <c r="AVS9" s="91">
        <v>0</v>
      </c>
      <c r="AVT9" s="91">
        <v>0</v>
      </c>
      <c r="AVU9" s="91">
        <v>0</v>
      </c>
      <c r="AVV9" s="91">
        <v>0</v>
      </c>
      <c r="AVW9" s="91">
        <v>0</v>
      </c>
      <c r="AVX9" s="91">
        <v>0</v>
      </c>
      <c r="AVY9" s="91">
        <v>0</v>
      </c>
      <c r="AVZ9" s="91">
        <v>0</v>
      </c>
      <c r="AWA9" s="91">
        <v>0</v>
      </c>
      <c r="AWB9" s="91">
        <v>0</v>
      </c>
      <c r="AWC9" s="91">
        <v>0</v>
      </c>
      <c r="AWD9" s="91">
        <v>0</v>
      </c>
      <c r="AWE9" s="91">
        <v>0</v>
      </c>
      <c r="AWF9" s="91">
        <v>0</v>
      </c>
      <c r="AWG9" s="91">
        <v>0</v>
      </c>
      <c r="AWH9" s="91">
        <v>0</v>
      </c>
      <c r="AWI9" s="91">
        <v>0</v>
      </c>
      <c r="AWJ9" s="91">
        <v>0</v>
      </c>
      <c r="AWK9" s="91">
        <v>0</v>
      </c>
      <c r="AWL9" s="91">
        <v>0</v>
      </c>
      <c r="AWM9" s="91">
        <v>0</v>
      </c>
      <c r="AWN9" s="91">
        <v>0</v>
      </c>
      <c r="AWO9" s="91">
        <v>0</v>
      </c>
      <c r="AWP9" s="91">
        <v>0</v>
      </c>
      <c r="AWQ9" s="91">
        <v>0</v>
      </c>
      <c r="AWR9" s="91">
        <v>0</v>
      </c>
      <c r="AWS9" s="91">
        <v>0</v>
      </c>
      <c r="AWT9" s="91">
        <v>0</v>
      </c>
      <c r="AWU9" s="91">
        <v>0</v>
      </c>
      <c r="AWV9" s="91">
        <v>0</v>
      </c>
      <c r="AWW9" s="91">
        <v>0</v>
      </c>
      <c r="AWX9" s="91">
        <v>0</v>
      </c>
      <c r="AWY9" s="91">
        <v>0</v>
      </c>
      <c r="AWZ9" s="91">
        <v>0</v>
      </c>
      <c r="AXA9" s="91">
        <v>0</v>
      </c>
      <c r="AXB9" s="91">
        <v>0</v>
      </c>
      <c r="AXC9" s="91">
        <v>0</v>
      </c>
      <c r="AXD9" s="91">
        <v>0</v>
      </c>
      <c r="AXE9" s="91">
        <v>0</v>
      </c>
      <c r="AXF9" s="91">
        <v>0</v>
      </c>
      <c r="AXG9" s="91">
        <v>0</v>
      </c>
      <c r="AXH9" s="91">
        <v>0</v>
      </c>
      <c r="AXI9" s="91">
        <v>0</v>
      </c>
      <c r="AXJ9" s="91">
        <v>0</v>
      </c>
      <c r="AXK9" s="91">
        <v>0</v>
      </c>
      <c r="AXL9" s="91">
        <v>0</v>
      </c>
      <c r="AXM9" s="91">
        <v>0</v>
      </c>
      <c r="AXN9" s="91">
        <v>0</v>
      </c>
      <c r="AXO9" s="91">
        <v>0</v>
      </c>
      <c r="AXP9" s="91">
        <v>0</v>
      </c>
      <c r="AXQ9" s="91">
        <v>0</v>
      </c>
      <c r="AXR9" s="91">
        <v>0</v>
      </c>
      <c r="AXS9" s="91">
        <v>0</v>
      </c>
      <c r="AXT9" s="91">
        <v>0</v>
      </c>
      <c r="AXU9" s="91">
        <v>0</v>
      </c>
      <c r="AXV9" s="91">
        <v>0</v>
      </c>
      <c r="AXW9" s="91">
        <v>0</v>
      </c>
      <c r="AXX9" s="91">
        <v>0</v>
      </c>
      <c r="AXY9" s="91">
        <v>0</v>
      </c>
      <c r="AXZ9" s="91">
        <v>0</v>
      </c>
      <c r="AYA9" s="91">
        <v>0</v>
      </c>
      <c r="AYB9" s="91">
        <v>0</v>
      </c>
      <c r="AYC9" s="91">
        <v>0</v>
      </c>
      <c r="AYD9" s="91">
        <v>0</v>
      </c>
      <c r="AYE9" s="91">
        <v>0</v>
      </c>
      <c r="AYF9" s="91">
        <v>0</v>
      </c>
      <c r="AYG9" s="91">
        <v>0</v>
      </c>
      <c r="AYH9" s="91">
        <v>0</v>
      </c>
      <c r="AYI9" s="91">
        <v>0</v>
      </c>
      <c r="AYJ9" s="91">
        <v>0</v>
      </c>
      <c r="AYK9" s="91">
        <v>0</v>
      </c>
      <c r="AYL9" s="91">
        <v>0</v>
      </c>
      <c r="AYM9" s="91">
        <v>0</v>
      </c>
      <c r="AYN9" s="91">
        <v>0</v>
      </c>
      <c r="AYO9" s="91">
        <v>0</v>
      </c>
      <c r="AYP9" s="91">
        <v>0</v>
      </c>
      <c r="AYQ9" s="91">
        <v>0</v>
      </c>
      <c r="AYR9" s="91">
        <v>0</v>
      </c>
      <c r="AYS9" s="91">
        <v>0</v>
      </c>
      <c r="AYT9" s="91">
        <v>0</v>
      </c>
      <c r="AYU9" s="91">
        <v>0</v>
      </c>
      <c r="AYV9" s="91">
        <v>0</v>
      </c>
      <c r="AYW9" s="91">
        <v>0</v>
      </c>
      <c r="AYX9" s="91">
        <v>0</v>
      </c>
      <c r="AYY9" s="91">
        <v>0</v>
      </c>
      <c r="AYZ9" s="91">
        <v>0</v>
      </c>
      <c r="AZA9" s="91">
        <v>0</v>
      </c>
      <c r="AZB9" s="91">
        <v>0</v>
      </c>
      <c r="AZC9" s="91">
        <v>0</v>
      </c>
      <c r="AZD9" s="91">
        <v>0</v>
      </c>
      <c r="AZE9" s="91">
        <v>0</v>
      </c>
      <c r="AZF9" s="91">
        <v>0</v>
      </c>
      <c r="AZG9" s="91">
        <v>0</v>
      </c>
      <c r="AZH9" s="91">
        <v>0</v>
      </c>
      <c r="AZI9" s="91">
        <v>0</v>
      </c>
      <c r="AZJ9" s="91">
        <v>0</v>
      </c>
      <c r="AZK9" s="91">
        <v>0</v>
      </c>
      <c r="AZL9" s="91">
        <v>0</v>
      </c>
      <c r="AZM9" s="91">
        <v>0</v>
      </c>
      <c r="AZN9" s="91">
        <v>0</v>
      </c>
      <c r="AZO9" s="91">
        <v>0</v>
      </c>
      <c r="AZP9" s="91">
        <v>0</v>
      </c>
      <c r="AZQ9" s="91">
        <v>0</v>
      </c>
      <c r="AZR9" s="91">
        <v>0</v>
      </c>
      <c r="AZS9" s="91">
        <v>0</v>
      </c>
      <c r="AZT9" s="91">
        <v>0</v>
      </c>
      <c r="AZU9" s="91">
        <v>0</v>
      </c>
      <c r="AZV9" s="91">
        <v>0</v>
      </c>
      <c r="AZW9" s="91">
        <v>0</v>
      </c>
      <c r="AZX9" s="91">
        <v>0</v>
      </c>
      <c r="AZY9" s="91">
        <v>0</v>
      </c>
      <c r="AZZ9" s="91">
        <v>0</v>
      </c>
      <c r="BAA9" s="91">
        <v>0</v>
      </c>
      <c r="BAB9" s="91">
        <v>0</v>
      </c>
      <c r="BAC9" s="91">
        <v>0</v>
      </c>
      <c r="BAD9" s="91">
        <v>0</v>
      </c>
      <c r="BAE9" s="91">
        <v>0</v>
      </c>
      <c r="BAF9" s="91">
        <v>0</v>
      </c>
      <c r="BAG9" s="91">
        <v>0</v>
      </c>
      <c r="BAH9" s="91">
        <v>0</v>
      </c>
      <c r="BAI9" s="91">
        <v>0</v>
      </c>
      <c r="BAJ9" s="91">
        <v>0</v>
      </c>
      <c r="BAK9" s="91">
        <v>0</v>
      </c>
      <c r="BAL9" s="91">
        <v>0</v>
      </c>
      <c r="BAM9" s="91">
        <v>0</v>
      </c>
      <c r="BAN9" s="91">
        <v>0</v>
      </c>
      <c r="BAO9" s="91">
        <v>0</v>
      </c>
      <c r="BAP9" s="91">
        <v>0</v>
      </c>
      <c r="BAQ9" s="91">
        <v>0</v>
      </c>
      <c r="BAR9" s="91">
        <v>0</v>
      </c>
      <c r="BAS9" s="91">
        <v>0</v>
      </c>
      <c r="BAT9" s="91">
        <v>0</v>
      </c>
      <c r="BAU9" s="91">
        <v>0</v>
      </c>
      <c r="BAV9" s="91">
        <v>0</v>
      </c>
      <c r="BAW9" s="91">
        <v>0</v>
      </c>
      <c r="BAX9" s="91">
        <v>0</v>
      </c>
      <c r="BAY9" s="91">
        <v>0</v>
      </c>
      <c r="BAZ9" s="91">
        <v>0</v>
      </c>
      <c r="BBA9" s="91">
        <v>0</v>
      </c>
      <c r="BBB9" s="91">
        <v>0</v>
      </c>
      <c r="BBC9" s="91">
        <v>0</v>
      </c>
      <c r="BBD9" s="91">
        <v>0</v>
      </c>
      <c r="BBE9" s="91">
        <v>0</v>
      </c>
      <c r="BBF9" s="91">
        <v>0</v>
      </c>
      <c r="BBG9" s="91">
        <v>0</v>
      </c>
      <c r="BBH9" s="91">
        <v>0</v>
      </c>
      <c r="BBI9" s="91">
        <v>0</v>
      </c>
      <c r="BBJ9" s="91">
        <v>0</v>
      </c>
      <c r="BBK9" s="91">
        <v>0</v>
      </c>
      <c r="BBL9" s="91">
        <v>0</v>
      </c>
      <c r="BBM9" s="91">
        <v>0</v>
      </c>
      <c r="BBN9" s="91">
        <v>0</v>
      </c>
      <c r="BBO9" s="91">
        <v>0</v>
      </c>
      <c r="BBP9" s="91">
        <v>0</v>
      </c>
      <c r="BBQ9" s="91">
        <v>0</v>
      </c>
      <c r="BBR9" s="91">
        <v>0</v>
      </c>
      <c r="BBS9" s="91">
        <v>0</v>
      </c>
      <c r="BBT9" s="91">
        <v>0</v>
      </c>
      <c r="BBU9" s="91">
        <v>0</v>
      </c>
      <c r="BBV9" s="91">
        <v>0</v>
      </c>
      <c r="BBW9" s="91">
        <v>0</v>
      </c>
      <c r="BBX9" s="91">
        <v>0</v>
      </c>
      <c r="BBY9" s="91">
        <v>0</v>
      </c>
      <c r="BBZ9" s="91">
        <v>0</v>
      </c>
      <c r="BCA9" s="91">
        <v>0</v>
      </c>
      <c r="BCB9" s="91">
        <v>0</v>
      </c>
      <c r="BCC9" s="91">
        <v>0</v>
      </c>
      <c r="BCD9" s="91">
        <v>0</v>
      </c>
      <c r="BCE9" s="91">
        <v>0</v>
      </c>
      <c r="BCF9" s="91">
        <v>0</v>
      </c>
      <c r="BCG9" s="91">
        <v>0</v>
      </c>
      <c r="BCH9" s="91">
        <v>0</v>
      </c>
      <c r="BCI9" s="91">
        <v>0</v>
      </c>
      <c r="BCJ9" s="91">
        <v>0</v>
      </c>
      <c r="BCK9" s="91">
        <v>0</v>
      </c>
      <c r="BCL9" s="91">
        <v>0</v>
      </c>
      <c r="BCM9" s="91">
        <v>0</v>
      </c>
      <c r="BCN9" s="91">
        <v>0</v>
      </c>
      <c r="BCO9" s="91">
        <v>0</v>
      </c>
      <c r="BCP9" s="91">
        <v>0</v>
      </c>
      <c r="BCQ9" s="91">
        <v>0</v>
      </c>
      <c r="BCR9" s="91">
        <v>0</v>
      </c>
      <c r="BCS9" s="91">
        <v>0</v>
      </c>
      <c r="BCT9" s="91">
        <v>0</v>
      </c>
      <c r="BCU9" s="91">
        <v>0</v>
      </c>
      <c r="BCV9" s="91">
        <v>0</v>
      </c>
      <c r="BCW9" s="91">
        <v>0</v>
      </c>
      <c r="BCX9" s="91">
        <v>0</v>
      </c>
      <c r="BCY9" s="91">
        <v>0</v>
      </c>
      <c r="BCZ9" s="91">
        <v>0</v>
      </c>
      <c r="BDA9" s="91">
        <v>0</v>
      </c>
      <c r="BDB9" s="91">
        <v>0</v>
      </c>
      <c r="BDC9" s="91">
        <v>0</v>
      </c>
      <c r="BDD9" s="91">
        <v>0</v>
      </c>
      <c r="BDE9" s="91">
        <v>0</v>
      </c>
      <c r="BDF9" s="91">
        <v>0</v>
      </c>
      <c r="BDG9" s="91">
        <v>0</v>
      </c>
      <c r="BDH9" s="91">
        <v>0</v>
      </c>
      <c r="BDI9" s="91">
        <v>0</v>
      </c>
      <c r="BDJ9" s="91">
        <v>0</v>
      </c>
      <c r="BDK9" s="91">
        <v>0</v>
      </c>
      <c r="BDL9" s="91">
        <v>0</v>
      </c>
      <c r="BDM9" s="91">
        <v>0</v>
      </c>
      <c r="BDN9" s="91">
        <v>0</v>
      </c>
      <c r="BDO9" s="91">
        <v>0</v>
      </c>
      <c r="BDP9" s="91">
        <v>0</v>
      </c>
      <c r="BDQ9" s="91">
        <v>0</v>
      </c>
      <c r="BDR9" s="91">
        <v>0</v>
      </c>
      <c r="BDS9" s="91">
        <v>0</v>
      </c>
      <c r="BDT9" s="91">
        <v>0</v>
      </c>
      <c r="BDU9" s="91">
        <v>0</v>
      </c>
      <c r="BDV9" s="91">
        <v>0</v>
      </c>
      <c r="BDW9" s="91">
        <v>0</v>
      </c>
      <c r="BDX9" s="91">
        <v>0</v>
      </c>
      <c r="BDY9" s="91">
        <v>0</v>
      </c>
      <c r="BDZ9" s="91">
        <v>0</v>
      </c>
      <c r="BEA9" s="91">
        <v>0</v>
      </c>
      <c r="BEB9" s="91">
        <v>0</v>
      </c>
      <c r="BEC9" s="91">
        <v>0</v>
      </c>
      <c r="BED9" s="91">
        <v>0</v>
      </c>
      <c r="BEE9" s="91">
        <v>0</v>
      </c>
      <c r="BEF9" s="91">
        <v>0</v>
      </c>
      <c r="BEG9" s="91">
        <v>0</v>
      </c>
      <c r="BEH9" s="91">
        <v>0</v>
      </c>
      <c r="BEI9" s="91">
        <v>0</v>
      </c>
      <c r="BEJ9" s="91">
        <v>0</v>
      </c>
      <c r="BEK9" s="91">
        <v>0</v>
      </c>
      <c r="BEL9" s="91">
        <v>0</v>
      </c>
      <c r="BEM9" s="91">
        <v>0</v>
      </c>
      <c r="BEN9" s="91">
        <v>0</v>
      </c>
      <c r="BEO9" s="91">
        <v>0</v>
      </c>
      <c r="BEP9" s="91">
        <v>0</v>
      </c>
      <c r="BEQ9" s="91">
        <v>0</v>
      </c>
      <c r="BER9" s="91">
        <v>0</v>
      </c>
      <c r="BES9" s="91">
        <v>0</v>
      </c>
      <c r="BET9" s="91">
        <v>0</v>
      </c>
      <c r="BEU9" s="91">
        <v>0</v>
      </c>
      <c r="BEV9" s="91">
        <v>0</v>
      </c>
      <c r="BEW9" s="91">
        <v>0</v>
      </c>
      <c r="BEX9" s="91">
        <v>0</v>
      </c>
      <c r="BEY9" s="91">
        <v>0</v>
      </c>
      <c r="BEZ9" s="91">
        <v>0</v>
      </c>
      <c r="BFA9" s="91">
        <v>0</v>
      </c>
      <c r="BFB9" s="91">
        <v>0</v>
      </c>
      <c r="BFC9" s="91">
        <v>0</v>
      </c>
      <c r="BFD9" s="91">
        <v>0</v>
      </c>
      <c r="BFE9" s="91">
        <v>0</v>
      </c>
      <c r="BFF9" s="91">
        <v>0</v>
      </c>
      <c r="BFG9" s="91">
        <v>0</v>
      </c>
      <c r="BFH9" s="91">
        <v>0</v>
      </c>
      <c r="BFI9" s="91">
        <v>0</v>
      </c>
      <c r="BFJ9" s="91">
        <v>0</v>
      </c>
      <c r="BFK9" s="91">
        <v>0</v>
      </c>
      <c r="BFL9" s="91">
        <v>0</v>
      </c>
      <c r="BFM9" s="91">
        <v>0</v>
      </c>
      <c r="BFN9" s="91">
        <v>0</v>
      </c>
      <c r="BFO9" s="91">
        <v>0</v>
      </c>
      <c r="BFP9" s="91">
        <v>0</v>
      </c>
      <c r="BFQ9" s="91">
        <v>0</v>
      </c>
      <c r="BFR9" s="91">
        <v>0</v>
      </c>
      <c r="BFS9" s="91">
        <v>0</v>
      </c>
      <c r="BFT9" s="91">
        <v>0</v>
      </c>
      <c r="BFU9" s="91">
        <v>0</v>
      </c>
      <c r="BFV9" s="91">
        <v>0</v>
      </c>
      <c r="BFW9" s="91">
        <v>0</v>
      </c>
      <c r="BFX9" s="91">
        <v>0</v>
      </c>
      <c r="BFY9" s="91">
        <v>0</v>
      </c>
      <c r="BFZ9" s="91">
        <v>0</v>
      </c>
      <c r="BGA9" s="91">
        <v>0</v>
      </c>
      <c r="BGB9" s="91">
        <v>0</v>
      </c>
      <c r="BGC9" s="91">
        <v>0</v>
      </c>
      <c r="BGD9" s="91">
        <v>0</v>
      </c>
      <c r="BGE9" s="91">
        <v>0</v>
      </c>
      <c r="BGF9" s="91">
        <v>0</v>
      </c>
      <c r="BGG9" s="91">
        <v>0</v>
      </c>
      <c r="BGH9" s="91">
        <v>0</v>
      </c>
      <c r="BGI9" s="91">
        <v>0</v>
      </c>
      <c r="BGJ9" s="91">
        <v>0</v>
      </c>
      <c r="BGK9" s="91">
        <v>0</v>
      </c>
      <c r="BGL9" s="91">
        <v>0</v>
      </c>
      <c r="BGM9" s="91">
        <v>0</v>
      </c>
      <c r="BGN9" s="91">
        <v>0</v>
      </c>
      <c r="BGO9" s="91">
        <v>0</v>
      </c>
      <c r="BGP9" s="91">
        <v>0</v>
      </c>
      <c r="BGQ9" s="91">
        <v>0</v>
      </c>
      <c r="BGR9" s="91">
        <v>0</v>
      </c>
      <c r="BGS9" s="91">
        <v>0</v>
      </c>
      <c r="BGT9" s="91">
        <v>0</v>
      </c>
      <c r="BGU9" s="91">
        <v>0</v>
      </c>
      <c r="BGV9" s="91">
        <v>0</v>
      </c>
      <c r="BGW9" s="91">
        <v>0</v>
      </c>
      <c r="BGX9" s="91">
        <v>0</v>
      </c>
      <c r="BGY9" s="91">
        <v>0</v>
      </c>
      <c r="BGZ9" s="91">
        <v>0</v>
      </c>
      <c r="BHA9" s="91">
        <v>0</v>
      </c>
      <c r="BHB9" s="91">
        <v>0</v>
      </c>
      <c r="BHC9" s="91">
        <v>0</v>
      </c>
      <c r="BHD9" s="91">
        <v>0</v>
      </c>
      <c r="BHE9" s="91">
        <v>0</v>
      </c>
      <c r="BHF9" s="91">
        <v>0</v>
      </c>
      <c r="BHG9" s="91">
        <v>0</v>
      </c>
      <c r="BHH9" s="91">
        <v>0</v>
      </c>
      <c r="BHI9" s="91">
        <v>0</v>
      </c>
      <c r="BHJ9" s="91">
        <v>0</v>
      </c>
      <c r="BHK9" s="91">
        <v>0</v>
      </c>
      <c r="BHL9" s="91">
        <v>0</v>
      </c>
      <c r="BHM9" s="91">
        <v>0</v>
      </c>
      <c r="BHN9" s="91">
        <v>0</v>
      </c>
      <c r="BHO9" s="91">
        <v>0</v>
      </c>
      <c r="BHP9" s="91">
        <v>0</v>
      </c>
      <c r="BHQ9" s="91">
        <v>0</v>
      </c>
      <c r="BHR9" s="91">
        <v>0</v>
      </c>
      <c r="BHS9" s="91">
        <v>0</v>
      </c>
      <c r="BHT9" s="91">
        <v>0</v>
      </c>
      <c r="BHU9" s="91">
        <v>0</v>
      </c>
      <c r="BHV9" s="91">
        <v>0</v>
      </c>
      <c r="BHW9" s="91">
        <v>0</v>
      </c>
      <c r="BHX9" s="91">
        <v>0</v>
      </c>
      <c r="BHY9" s="91">
        <v>0</v>
      </c>
      <c r="BHZ9" s="91">
        <v>0</v>
      </c>
      <c r="BIA9" s="91">
        <v>0</v>
      </c>
      <c r="BIB9" s="91">
        <v>0</v>
      </c>
      <c r="BIC9" s="91">
        <v>0</v>
      </c>
      <c r="BID9" s="91">
        <v>0</v>
      </c>
      <c r="BIE9" s="91">
        <v>0</v>
      </c>
      <c r="BIF9" s="91">
        <v>0</v>
      </c>
      <c r="BIG9" s="91">
        <v>0</v>
      </c>
      <c r="BIH9" s="91">
        <v>0</v>
      </c>
      <c r="BII9" s="91">
        <v>0</v>
      </c>
      <c r="BIJ9" s="91">
        <v>0</v>
      </c>
      <c r="BIK9" s="91">
        <v>0</v>
      </c>
      <c r="BIL9" s="91">
        <v>0</v>
      </c>
      <c r="BIM9" s="91">
        <v>0</v>
      </c>
      <c r="BIN9" s="91">
        <v>0</v>
      </c>
      <c r="BIO9" s="91">
        <v>0</v>
      </c>
      <c r="BIP9" s="91">
        <v>0</v>
      </c>
      <c r="BIQ9" s="91">
        <v>0</v>
      </c>
      <c r="BIR9" s="91">
        <v>0</v>
      </c>
      <c r="BIS9" s="91">
        <v>0</v>
      </c>
      <c r="BIT9" s="91">
        <v>0</v>
      </c>
      <c r="BIU9" s="91">
        <v>0</v>
      </c>
      <c r="BIV9" s="91">
        <v>0</v>
      </c>
      <c r="BIW9" s="91">
        <v>0</v>
      </c>
      <c r="BIX9" s="91">
        <v>0</v>
      </c>
      <c r="BIY9" s="91">
        <v>0</v>
      </c>
      <c r="BIZ9" s="91">
        <v>0</v>
      </c>
      <c r="BJA9" s="91">
        <v>0</v>
      </c>
      <c r="BJB9" s="91">
        <v>0</v>
      </c>
      <c r="BJC9" s="91">
        <v>0</v>
      </c>
      <c r="BJD9" s="91">
        <v>0</v>
      </c>
      <c r="BJE9" s="91">
        <v>0</v>
      </c>
      <c r="BJF9" s="91">
        <v>0</v>
      </c>
      <c r="BJG9" s="91">
        <v>0</v>
      </c>
      <c r="BJH9" s="91">
        <v>0</v>
      </c>
      <c r="BJI9" s="91">
        <v>0</v>
      </c>
      <c r="BJJ9" s="91">
        <v>0</v>
      </c>
      <c r="BJK9" s="91">
        <v>0</v>
      </c>
      <c r="BJL9" s="91">
        <v>0</v>
      </c>
      <c r="BJM9" s="91">
        <v>0</v>
      </c>
      <c r="BJN9" s="91">
        <v>0</v>
      </c>
      <c r="BJO9" s="91">
        <v>0</v>
      </c>
      <c r="BJP9" s="91">
        <v>0</v>
      </c>
      <c r="BJQ9" s="91">
        <v>0</v>
      </c>
      <c r="BJR9" s="91">
        <v>0</v>
      </c>
      <c r="BJS9" s="91">
        <v>0</v>
      </c>
      <c r="BJT9" s="91">
        <v>0</v>
      </c>
      <c r="BJU9" s="91">
        <v>0</v>
      </c>
      <c r="BJV9" s="91">
        <v>0</v>
      </c>
      <c r="BJW9" s="91">
        <v>0</v>
      </c>
      <c r="BJX9" s="91">
        <v>0</v>
      </c>
      <c r="BJY9" s="91">
        <v>0</v>
      </c>
      <c r="BJZ9" s="91">
        <v>0</v>
      </c>
      <c r="BKA9" s="91">
        <v>0</v>
      </c>
      <c r="BKB9" s="91">
        <v>0</v>
      </c>
      <c r="BKC9" s="91">
        <v>0</v>
      </c>
      <c r="BKD9" s="91">
        <v>0</v>
      </c>
      <c r="BKE9" s="91">
        <v>0</v>
      </c>
      <c r="BKF9" s="91">
        <v>0</v>
      </c>
      <c r="BKG9" s="91">
        <v>0</v>
      </c>
      <c r="BKH9" s="91">
        <v>0</v>
      </c>
      <c r="BKI9" s="91">
        <v>0</v>
      </c>
      <c r="BKJ9" s="91">
        <v>0</v>
      </c>
      <c r="BKK9" s="91">
        <v>0</v>
      </c>
      <c r="BKL9" s="91">
        <v>0</v>
      </c>
      <c r="BKM9" s="91">
        <v>0</v>
      </c>
      <c r="BKN9" s="91">
        <v>0</v>
      </c>
      <c r="BKO9" s="91">
        <v>0</v>
      </c>
      <c r="BKP9" s="91">
        <v>0</v>
      </c>
      <c r="BKQ9" s="91">
        <v>0</v>
      </c>
      <c r="BKR9" s="91">
        <v>0</v>
      </c>
      <c r="BKS9" s="91">
        <v>0</v>
      </c>
      <c r="BKT9" s="91">
        <v>0</v>
      </c>
      <c r="BKU9" s="91">
        <v>0</v>
      </c>
      <c r="BKV9" s="91">
        <v>0</v>
      </c>
      <c r="BKW9" s="91">
        <v>0</v>
      </c>
      <c r="BKX9" s="91">
        <v>0</v>
      </c>
      <c r="BKY9" s="91">
        <v>0</v>
      </c>
      <c r="BKZ9" s="91">
        <v>0</v>
      </c>
      <c r="BLA9" s="91">
        <v>0</v>
      </c>
      <c r="BLB9" s="91">
        <v>0</v>
      </c>
      <c r="BLC9" s="91">
        <v>0</v>
      </c>
      <c r="BLD9" s="91">
        <v>0</v>
      </c>
      <c r="BLE9" s="91">
        <v>0</v>
      </c>
      <c r="BLF9" s="91">
        <v>0</v>
      </c>
      <c r="BLG9" s="91">
        <v>0</v>
      </c>
      <c r="BLH9" s="91">
        <v>0</v>
      </c>
      <c r="BLI9" s="91">
        <v>0</v>
      </c>
      <c r="BLJ9" s="91">
        <v>0</v>
      </c>
      <c r="BLK9" s="91">
        <v>0</v>
      </c>
      <c r="BLL9" s="91">
        <v>0</v>
      </c>
      <c r="BLM9" s="91">
        <v>0</v>
      </c>
      <c r="BLN9" s="91">
        <v>0</v>
      </c>
      <c r="BLO9" s="91">
        <v>0</v>
      </c>
      <c r="BLP9" s="91">
        <v>0</v>
      </c>
      <c r="BLQ9" s="91">
        <v>0</v>
      </c>
      <c r="BLR9" s="91">
        <v>0</v>
      </c>
      <c r="BLS9" s="91">
        <v>0</v>
      </c>
      <c r="BLT9" s="91">
        <v>0</v>
      </c>
      <c r="BLU9" s="91">
        <v>0</v>
      </c>
      <c r="BLV9" s="91">
        <v>0</v>
      </c>
      <c r="BLW9" s="91">
        <v>0</v>
      </c>
      <c r="BLX9" s="91">
        <v>0</v>
      </c>
      <c r="BLY9" s="91">
        <v>0</v>
      </c>
      <c r="BLZ9" s="91">
        <v>0</v>
      </c>
      <c r="BMA9" s="91">
        <v>0</v>
      </c>
      <c r="BMB9" s="91">
        <v>0</v>
      </c>
      <c r="BMC9" s="91">
        <v>0</v>
      </c>
      <c r="BMD9" s="91">
        <v>0</v>
      </c>
      <c r="BME9" s="91">
        <v>0</v>
      </c>
      <c r="BMF9" s="91">
        <v>0</v>
      </c>
      <c r="BMG9" s="91">
        <v>0</v>
      </c>
      <c r="BMH9" s="91">
        <v>0</v>
      </c>
      <c r="BMI9" s="91">
        <v>0</v>
      </c>
      <c r="BMJ9" s="91">
        <v>0</v>
      </c>
      <c r="BMK9" s="91">
        <v>0</v>
      </c>
      <c r="BML9" s="91">
        <v>0</v>
      </c>
      <c r="BMM9" s="91">
        <v>0</v>
      </c>
      <c r="BMN9" s="91">
        <v>0</v>
      </c>
      <c r="BMO9" s="91">
        <v>0</v>
      </c>
      <c r="BMP9" s="91">
        <v>0</v>
      </c>
      <c r="BMQ9" s="91">
        <v>0</v>
      </c>
      <c r="BMR9" s="91">
        <v>0</v>
      </c>
      <c r="BMS9" s="91">
        <v>0</v>
      </c>
      <c r="BMT9" s="91">
        <v>0</v>
      </c>
      <c r="BMU9" s="91">
        <v>0</v>
      </c>
      <c r="BMV9" s="91">
        <v>0</v>
      </c>
      <c r="BMW9" s="91">
        <v>0</v>
      </c>
      <c r="BMX9" s="91">
        <v>0</v>
      </c>
      <c r="BMY9" s="91">
        <v>0</v>
      </c>
      <c r="BMZ9" s="91">
        <v>0</v>
      </c>
      <c r="BNA9" s="91">
        <v>0</v>
      </c>
      <c r="BNB9" s="91">
        <v>0</v>
      </c>
      <c r="BNC9" s="91">
        <v>0</v>
      </c>
      <c r="BND9" s="91">
        <v>0</v>
      </c>
      <c r="BNE9" s="91">
        <v>0</v>
      </c>
      <c r="BNF9" s="91">
        <v>0</v>
      </c>
      <c r="BNG9" s="91">
        <v>0</v>
      </c>
      <c r="BNH9" s="91">
        <v>0</v>
      </c>
      <c r="BNI9" s="91">
        <v>0</v>
      </c>
      <c r="BNJ9" s="91">
        <v>0</v>
      </c>
      <c r="BNK9" s="91">
        <v>0</v>
      </c>
      <c r="BNL9" s="91">
        <v>0</v>
      </c>
      <c r="BNM9" s="91">
        <v>0</v>
      </c>
      <c r="BNN9" s="91">
        <v>0</v>
      </c>
      <c r="BNO9" s="91">
        <v>0</v>
      </c>
      <c r="BNP9" s="91">
        <v>0</v>
      </c>
      <c r="BNQ9" s="91">
        <v>0</v>
      </c>
      <c r="BNR9" s="91">
        <v>0</v>
      </c>
      <c r="BNS9" s="91">
        <v>0</v>
      </c>
      <c r="BNT9" s="91">
        <v>0</v>
      </c>
      <c r="BNU9" s="91">
        <v>0</v>
      </c>
      <c r="BNV9" s="91">
        <v>0</v>
      </c>
      <c r="BNW9" s="91">
        <v>0</v>
      </c>
      <c r="BNX9" s="91">
        <v>0</v>
      </c>
      <c r="BNY9" s="91">
        <v>0</v>
      </c>
      <c r="BNZ9" s="91">
        <v>0</v>
      </c>
      <c r="BOA9" s="91">
        <v>0</v>
      </c>
      <c r="BOB9" s="91">
        <v>0</v>
      </c>
      <c r="BOC9" s="91">
        <v>0</v>
      </c>
      <c r="BOD9" s="91">
        <v>0</v>
      </c>
      <c r="BOE9" s="91">
        <v>0</v>
      </c>
      <c r="BOF9" s="91">
        <v>0</v>
      </c>
      <c r="BOG9" s="91">
        <v>0</v>
      </c>
      <c r="BOH9" s="91">
        <v>0</v>
      </c>
      <c r="BOI9" s="91">
        <v>0</v>
      </c>
      <c r="BOJ9" s="91">
        <v>0</v>
      </c>
      <c r="BOK9" s="91">
        <v>0</v>
      </c>
      <c r="BOL9" s="91">
        <v>0</v>
      </c>
      <c r="BOM9" s="91">
        <v>0</v>
      </c>
      <c r="BON9" s="91">
        <v>0</v>
      </c>
      <c r="BOO9" s="91">
        <v>0</v>
      </c>
      <c r="BOP9" s="91">
        <v>0</v>
      </c>
      <c r="BOQ9" s="91">
        <v>0</v>
      </c>
      <c r="BOR9" s="91">
        <v>0</v>
      </c>
      <c r="BOS9" s="91">
        <v>0</v>
      </c>
      <c r="BOT9" s="91">
        <v>0</v>
      </c>
      <c r="BOU9" s="91">
        <v>0</v>
      </c>
      <c r="BOV9" s="91">
        <v>0</v>
      </c>
      <c r="BOW9" s="91">
        <v>0</v>
      </c>
      <c r="BOX9" s="91">
        <v>0</v>
      </c>
      <c r="BOY9" s="91">
        <v>0</v>
      </c>
      <c r="BOZ9" s="91">
        <v>0</v>
      </c>
      <c r="BPA9" s="91">
        <v>0</v>
      </c>
      <c r="BPB9" s="91">
        <v>0</v>
      </c>
      <c r="BPC9" s="91">
        <v>0</v>
      </c>
      <c r="BPD9" s="91">
        <v>0</v>
      </c>
      <c r="BPE9" s="91">
        <v>0</v>
      </c>
      <c r="BPF9" s="91">
        <v>0</v>
      </c>
      <c r="BPG9" s="91">
        <v>0</v>
      </c>
      <c r="BPH9" s="91">
        <v>0</v>
      </c>
      <c r="BPI9" s="91">
        <v>0</v>
      </c>
      <c r="BPJ9" s="91">
        <v>0</v>
      </c>
      <c r="BPK9" s="91">
        <v>0</v>
      </c>
      <c r="BPL9" s="91">
        <v>0</v>
      </c>
      <c r="BPM9" s="91">
        <v>0</v>
      </c>
      <c r="BPN9" s="91">
        <v>0</v>
      </c>
      <c r="BPO9" s="91">
        <v>0</v>
      </c>
      <c r="BPP9" s="91">
        <v>0</v>
      </c>
      <c r="BPQ9" s="91">
        <v>0</v>
      </c>
      <c r="BPR9" s="91">
        <v>0</v>
      </c>
      <c r="BPS9" s="91">
        <v>0</v>
      </c>
      <c r="BPT9" s="91">
        <v>0</v>
      </c>
      <c r="BPU9" s="91">
        <v>0</v>
      </c>
      <c r="BPV9" s="91">
        <v>0</v>
      </c>
      <c r="BPW9" s="91">
        <v>0</v>
      </c>
      <c r="BPX9" s="91">
        <v>0</v>
      </c>
      <c r="BPY9" s="91">
        <v>0</v>
      </c>
      <c r="BPZ9" s="91">
        <v>0</v>
      </c>
      <c r="BQA9" s="91">
        <v>0</v>
      </c>
      <c r="BQB9" s="91">
        <v>0</v>
      </c>
      <c r="BQC9" s="91">
        <v>0</v>
      </c>
      <c r="BQD9" s="91">
        <v>0</v>
      </c>
      <c r="BQE9" s="91">
        <v>0</v>
      </c>
      <c r="BQF9" s="91">
        <v>0</v>
      </c>
      <c r="BQG9" s="91">
        <v>0</v>
      </c>
      <c r="BQH9" s="91">
        <v>0</v>
      </c>
      <c r="BQI9" s="91">
        <v>0</v>
      </c>
      <c r="BQJ9" s="91">
        <v>0</v>
      </c>
      <c r="BQK9" s="91">
        <v>0</v>
      </c>
      <c r="BQL9" s="91">
        <v>0</v>
      </c>
      <c r="BQM9" s="91">
        <v>0</v>
      </c>
      <c r="BQN9" s="91">
        <v>0</v>
      </c>
      <c r="BQO9" s="91">
        <v>0</v>
      </c>
      <c r="BQP9" s="91">
        <v>0</v>
      </c>
      <c r="BQQ9" s="91">
        <v>0</v>
      </c>
      <c r="BQR9" s="91">
        <v>0</v>
      </c>
      <c r="BQS9" s="91">
        <v>0</v>
      </c>
      <c r="BQT9" s="91">
        <v>0</v>
      </c>
      <c r="BQU9" s="91">
        <v>0</v>
      </c>
      <c r="BQV9" s="91">
        <v>0</v>
      </c>
      <c r="BQW9" s="91">
        <v>0</v>
      </c>
      <c r="BQX9" s="91">
        <v>0</v>
      </c>
      <c r="BQY9" s="91">
        <v>0</v>
      </c>
      <c r="BQZ9" s="91">
        <v>0</v>
      </c>
      <c r="BRA9" s="91">
        <v>0</v>
      </c>
      <c r="BRB9" s="91">
        <v>0</v>
      </c>
      <c r="BRC9" s="91">
        <v>0</v>
      </c>
      <c r="BRD9" s="91">
        <v>0</v>
      </c>
      <c r="BRE9" s="91">
        <v>0</v>
      </c>
      <c r="BRF9" s="91">
        <v>0</v>
      </c>
      <c r="BRG9" s="91">
        <v>0</v>
      </c>
      <c r="BRH9" s="91">
        <v>0</v>
      </c>
      <c r="BRI9" s="91">
        <v>0</v>
      </c>
      <c r="BRJ9" s="91">
        <v>0</v>
      </c>
      <c r="BRK9" s="91">
        <v>0</v>
      </c>
      <c r="BRL9" s="91">
        <v>0</v>
      </c>
      <c r="BRM9" s="91">
        <v>0</v>
      </c>
      <c r="BRN9" s="91">
        <v>0</v>
      </c>
      <c r="BRO9" s="91">
        <v>0</v>
      </c>
      <c r="BRP9" s="91">
        <v>0</v>
      </c>
      <c r="BRQ9" s="91">
        <v>0</v>
      </c>
      <c r="BRR9" s="91">
        <v>0</v>
      </c>
      <c r="BRS9" s="91">
        <v>0</v>
      </c>
      <c r="BRT9" s="91">
        <v>0</v>
      </c>
      <c r="BRU9" s="91">
        <v>0</v>
      </c>
      <c r="BRV9" s="91">
        <v>0</v>
      </c>
      <c r="BRW9" s="91">
        <v>0</v>
      </c>
      <c r="BRX9" s="91">
        <v>0</v>
      </c>
      <c r="BRY9" s="91">
        <v>0</v>
      </c>
      <c r="BRZ9" s="91">
        <v>0</v>
      </c>
      <c r="BSA9" s="91">
        <v>0</v>
      </c>
      <c r="BSB9" s="91">
        <v>0</v>
      </c>
      <c r="BSC9" s="91">
        <v>0</v>
      </c>
      <c r="BSD9" s="91">
        <v>0</v>
      </c>
      <c r="BSE9" s="91">
        <v>0</v>
      </c>
      <c r="BSF9" s="91">
        <v>0</v>
      </c>
      <c r="BSG9" s="91">
        <v>0</v>
      </c>
      <c r="BSH9" s="91">
        <v>0</v>
      </c>
      <c r="BSI9" s="91">
        <v>0</v>
      </c>
      <c r="BSJ9" s="91">
        <v>0</v>
      </c>
      <c r="BSK9" s="91">
        <v>0</v>
      </c>
      <c r="BSL9" s="91">
        <v>0</v>
      </c>
      <c r="BSM9" s="91">
        <v>0</v>
      </c>
      <c r="BSN9" s="91">
        <v>0</v>
      </c>
      <c r="BSO9" s="91">
        <v>0</v>
      </c>
      <c r="BSP9" s="91">
        <v>0</v>
      </c>
      <c r="BSQ9" s="91">
        <v>0</v>
      </c>
      <c r="BSR9" s="91">
        <v>0</v>
      </c>
      <c r="BSS9" s="91">
        <v>0</v>
      </c>
      <c r="BST9" s="91">
        <v>0</v>
      </c>
      <c r="BSU9" s="91">
        <v>0</v>
      </c>
      <c r="BSV9" s="91">
        <v>0</v>
      </c>
      <c r="BSW9" s="91">
        <v>0</v>
      </c>
      <c r="BSX9" s="91">
        <v>0</v>
      </c>
      <c r="BSY9" s="91">
        <v>0</v>
      </c>
      <c r="BSZ9" s="91">
        <v>0</v>
      </c>
      <c r="BTA9" s="91">
        <v>0</v>
      </c>
      <c r="BTB9" s="91">
        <v>0</v>
      </c>
      <c r="BTC9" s="91">
        <v>0</v>
      </c>
      <c r="BTD9" s="91">
        <v>0</v>
      </c>
      <c r="BTE9" s="91">
        <v>0</v>
      </c>
      <c r="BTF9" s="91">
        <v>0</v>
      </c>
      <c r="BTG9" s="91">
        <v>0</v>
      </c>
      <c r="BTH9" s="91">
        <v>0</v>
      </c>
      <c r="BTI9" s="91">
        <v>0</v>
      </c>
      <c r="BTJ9" s="91">
        <v>0</v>
      </c>
      <c r="BTK9" s="91">
        <v>0</v>
      </c>
      <c r="BTL9" s="91">
        <v>0</v>
      </c>
      <c r="BTM9" s="91">
        <v>0</v>
      </c>
      <c r="BTN9" s="91">
        <v>0</v>
      </c>
      <c r="BTO9" s="91">
        <v>0</v>
      </c>
      <c r="BTP9" s="91">
        <v>0</v>
      </c>
      <c r="BTQ9" s="91">
        <v>0</v>
      </c>
      <c r="BTR9" s="91">
        <v>0</v>
      </c>
      <c r="BTS9" s="91">
        <v>0</v>
      </c>
      <c r="BTT9" s="91">
        <v>0</v>
      </c>
      <c r="BTU9" s="91">
        <v>0</v>
      </c>
      <c r="BTV9" s="91">
        <v>0</v>
      </c>
      <c r="BTW9" s="91">
        <v>0</v>
      </c>
      <c r="BTX9" s="91">
        <v>0</v>
      </c>
      <c r="BTY9" s="91">
        <v>0</v>
      </c>
      <c r="BTZ9" s="91">
        <v>0</v>
      </c>
      <c r="BUA9" s="91">
        <v>0</v>
      </c>
      <c r="BUB9" s="91">
        <v>0</v>
      </c>
      <c r="BUC9" s="91">
        <v>0</v>
      </c>
      <c r="BUD9" s="91">
        <v>0</v>
      </c>
      <c r="BUE9" s="91">
        <v>0</v>
      </c>
      <c r="BUF9" s="91">
        <v>0</v>
      </c>
      <c r="BUG9" s="91">
        <v>0</v>
      </c>
      <c r="BUH9" s="91">
        <v>0</v>
      </c>
      <c r="BUI9" s="91">
        <v>0</v>
      </c>
      <c r="BUJ9" s="91">
        <v>0</v>
      </c>
      <c r="BUK9" s="91">
        <v>0</v>
      </c>
      <c r="BUL9" s="91">
        <v>0</v>
      </c>
      <c r="BUM9" s="91">
        <v>0</v>
      </c>
      <c r="BUN9" s="91">
        <v>0</v>
      </c>
      <c r="BUO9" s="91">
        <v>0</v>
      </c>
      <c r="BUP9" s="91">
        <v>0</v>
      </c>
      <c r="BUQ9" s="91">
        <v>0</v>
      </c>
      <c r="BUR9" s="91">
        <v>0</v>
      </c>
      <c r="BUS9" s="91">
        <v>0</v>
      </c>
      <c r="BUT9" s="91">
        <v>0</v>
      </c>
      <c r="BUU9" s="91">
        <v>0</v>
      </c>
      <c r="BUV9" s="91">
        <v>0</v>
      </c>
      <c r="BUW9" s="91">
        <v>0</v>
      </c>
      <c r="BUX9" s="91">
        <v>0</v>
      </c>
      <c r="BUY9" s="91">
        <v>0</v>
      </c>
      <c r="BUZ9" s="91">
        <v>0</v>
      </c>
      <c r="BVA9" s="91">
        <v>0</v>
      </c>
      <c r="BVB9" s="91">
        <v>0</v>
      </c>
      <c r="BVC9" s="91">
        <v>0</v>
      </c>
      <c r="BVD9" s="91">
        <v>0</v>
      </c>
      <c r="BVE9" s="91">
        <v>0</v>
      </c>
      <c r="BVF9" s="91">
        <v>0</v>
      </c>
      <c r="BVG9" s="91">
        <v>0</v>
      </c>
      <c r="BVH9" s="91">
        <v>0</v>
      </c>
      <c r="BVI9" s="91">
        <v>0</v>
      </c>
      <c r="BVJ9" s="91">
        <v>0</v>
      </c>
      <c r="BVK9" s="91">
        <v>0</v>
      </c>
      <c r="BVL9" s="91">
        <v>0</v>
      </c>
      <c r="BVM9" s="91">
        <v>0</v>
      </c>
      <c r="BVN9" s="91">
        <v>0</v>
      </c>
      <c r="BVO9" s="91">
        <v>0</v>
      </c>
      <c r="BVP9" s="91">
        <v>0</v>
      </c>
      <c r="BVQ9" s="91">
        <v>0</v>
      </c>
      <c r="BVR9" s="91">
        <v>0</v>
      </c>
      <c r="BVS9" s="91">
        <v>0</v>
      </c>
      <c r="BVT9" s="91">
        <v>0</v>
      </c>
      <c r="BVU9" s="91">
        <v>0</v>
      </c>
      <c r="BVV9" s="91">
        <v>0</v>
      </c>
      <c r="BVW9" s="91">
        <v>0</v>
      </c>
      <c r="BVX9" s="91">
        <v>0</v>
      </c>
      <c r="BVY9" s="91">
        <v>0</v>
      </c>
      <c r="BVZ9" s="91">
        <v>0</v>
      </c>
      <c r="BWA9" s="91">
        <v>0</v>
      </c>
      <c r="BWB9" s="91">
        <v>0</v>
      </c>
      <c r="BWC9" s="91">
        <v>0</v>
      </c>
      <c r="BWD9" s="91">
        <v>0</v>
      </c>
      <c r="BWE9" s="91">
        <v>0</v>
      </c>
      <c r="BWF9" s="91">
        <v>0</v>
      </c>
      <c r="BWG9" s="91">
        <v>0</v>
      </c>
      <c r="BWH9" s="91">
        <v>0</v>
      </c>
      <c r="BWI9" s="91">
        <v>0</v>
      </c>
      <c r="BWJ9" s="91">
        <v>0</v>
      </c>
      <c r="BWK9" s="91">
        <v>0</v>
      </c>
      <c r="BWL9" s="91">
        <v>0</v>
      </c>
      <c r="BWM9" s="91">
        <v>0</v>
      </c>
      <c r="BWN9" s="91">
        <v>0</v>
      </c>
      <c r="BWO9" s="91">
        <v>0</v>
      </c>
      <c r="BWP9" s="91">
        <v>0</v>
      </c>
      <c r="BWQ9" s="91">
        <v>0</v>
      </c>
      <c r="BWR9" s="91">
        <v>0</v>
      </c>
      <c r="BWS9" s="91">
        <v>0</v>
      </c>
      <c r="BWT9" s="91">
        <v>0</v>
      </c>
      <c r="BWU9" s="91">
        <v>0</v>
      </c>
      <c r="BWV9" s="91">
        <v>0</v>
      </c>
      <c r="BWW9" s="91">
        <v>0</v>
      </c>
      <c r="BWX9" s="91">
        <v>0</v>
      </c>
      <c r="BWY9" s="91">
        <v>0</v>
      </c>
      <c r="BWZ9" s="91">
        <v>0</v>
      </c>
      <c r="BXA9" s="91">
        <v>0</v>
      </c>
      <c r="BXB9" s="91">
        <v>0</v>
      </c>
      <c r="BXC9" s="91">
        <v>0</v>
      </c>
      <c r="BXD9" s="91">
        <v>0</v>
      </c>
      <c r="BXE9" s="91">
        <v>0</v>
      </c>
      <c r="BXF9" s="91">
        <v>0</v>
      </c>
      <c r="BXG9" s="91">
        <v>0</v>
      </c>
      <c r="BXH9" s="91">
        <v>0</v>
      </c>
      <c r="BXI9" s="91">
        <v>0</v>
      </c>
      <c r="BXJ9" s="91">
        <v>0</v>
      </c>
      <c r="BXK9" s="91">
        <v>0</v>
      </c>
      <c r="BXL9" s="91">
        <v>0</v>
      </c>
      <c r="BXM9" s="91">
        <v>0</v>
      </c>
      <c r="BXN9" s="91">
        <v>0</v>
      </c>
      <c r="BXO9" s="91">
        <v>0</v>
      </c>
      <c r="BXP9" s="91">
        <v>0</v>
      </c>
      <c r="BXQ9" s="91">
        <v>0</v>
      </c>
      <c r="BXR9" s="91">
        <v>0</v>
      </c>
      <c r="BXS9" s="91">
        <v>0</v>
      </c>
      <c r="BXT9" s="91">
        <v>0</v>
      </c>
      <c r="BXU9" s="91">
        <v>0</v>
      </c>
      <c r="BXV9" s="91">
        <v>0</v>
      </c>
      <c r="BXW9" s="91">
        <v>0</v>
      </c>
      <c r="BXX9" s="91">
        <v>0</v>
      </c>
      <c r="BXY9" s="91">
        <v>0</v>
      </c>
      <c r="BXZ9" s="91">
        <v>0</v>
      </c>
      <c r="BYA9" s="91">
        <v>0</v>
      </c>
      <c r="BYB9" s="91">
        <v>0</v>
      </c>
      <c r="BYC9" s="91">
        <v>0</v>
      </c>
      <c r="BYD9" s="91">
        <v>0</v>
      </c>
      <c r="BYE9" s="91">
        <v>0</v>
      </c>
      <c r="BYF9" s="91">
        <v>0</v>
      </c>
      <c r="BYG9" s="91">
        <v>0</v>
      </c>
      <c r="BYH9" s="91">
        <v>0</v>
      </c>
      <c r="BYI9" s="91">
        <v>0</v>
      </c>
      <c r="BYJ9" s="91">
        <v>0</v>
      </c>
      <c r="BYK9" s="91">
        <v>0</v>
      </c>
      <c r="BYL9" s="91">
        <v>0</v>
      </c>
      <c r="BYM9" s="91">
        <v>0</v>
      </c>
      <c r="BYN9" s="91">
        <v>0</v>
      </c>
      <c r="BYO9" s="91">
        <v>0</v>
      </c>
      <c r="BYP9" s="91">
        <v>0</v>
      </c>
      <c r="BYQ9" s="91">
        <v>0</v>
      </c>
      <c r="BYR9" s="91">
        <v>0</v>
      </c>
      <c r="BYS9" s="91">
        <v>0</v>
      </c>
      <c r="BYT9" s="91">
        <v>0</v>
      </c>
      <c r="BYU9" s="91">
        <v>0</v>
      </c>
      <c r="BYV9" s="91">
        <v>0</v>
      </c>
      <c r="BYW9" s="91">
        <v>0</v>
      </c>
      <c r="BYX9" s="91">
        <v>0</v>
      </c>
      <c r="BYY9" s="91">
        <v>0</v>
      </c>
      <c r="BYZ9" s="91">
        <v>0</v>
      </c>
      <c r="BZA9" s="91">
        <v>0</v>
      </c>
      <c r="BZB9" s="91">
        <v>0</v>
      </c>
      <c r="BZC9" s="91">
        <v>0</v>
      </c>
      <c r="BZD9" s="91">
        <v>0</v>
      </c>
      <c r="BZE9" s="91">
        <v>0</v>
      </c>
      <c r="BZF9" s="91">
        <v>0</v>
      </c>
      <c r="BZG9" s="91">
        <v>0</v>
      </c>
      <c r="BZH9" s="91">
        <v>0</v>
      </c>
      <c r="BZI9" s="91">
        <v>0</v>
      </c>
      <c r="BZJ9" s="91">
        <v>0</v>
      </c>
      <c r="BZK9" s="91">
        <v>0</v>
      </c>
      <c r="BZL9" s="91">
        <v>0</v>
      </c>
      <c r="BZM9" s="91">
        <v>0</v>
      </c>
      <c r="BZN9" s="91">
        <v>0</v>
      </c>
      <c r="BZO9" s="91">
        <v>0</v>
      </c>
      <c r="BZP9" s="91">
        <v>0</v>
      </c>
      <c r="BZQ9" s="91">
        <v>0</v>
      </c>
      <c r="BZR9" s="91">
        <v>0</v>
      </c>
      <c r="BZS9" s="91">
        <v>0</v>
      </c>
      <c r="BZT9" s="91">
        <v>0</v>
      </c>
      <c r="BZU9" s="91">
        <v>0</v>
      </c>
      <c r="BZV9" s="91">
        <v>0</v>
      </c>
      <c r="BZW9" s="91">
        <v>0</v>
      </c>
      <c r="BZX9" s="91">
        <v>0</v>
      </c>
      <c r="BZY9" s="91">
        <v>0</v>
      </c>
      <c r="BZZ9" s="91">
        <v>0</v>
      </c>
      <c r="CAA9" s="91">
        <v>0</v>
      </c>
      <c r="CAB9" s="91">
        <v>0</v>
      </c>
      <c r="CAC9" s="91">
        <v>0</v>
      </c>
      <c r="CAD9" s="91">
        <v>0</v>
      </c>
      <c r="CAE9" s="91">
        <v>0</v>
      </c>
      <c r="CAF9" s="91">
        <v>0</v>
      </c>
      <c r="CAG9" s="91">
        <v>0</v>
      </c>
      <c r="CAH9" s="91">
        <v>0</v>
      </c>
      <c r="CAI9" s="91">
        <v>0</v>
      </c>
      <c r="CAJ9" s="91">
        <v>0</v>
      </c>
      <c r="CAK9" s="91">
        <v>0</v>
      </c>
      <c r="CAL9" s="91">
        <v>0</v>
      </c>
      <c r="CAM9" s="91">
        <v>0</v>
      </c>
      <c r="CAN9" s="91">
        <v>0</v>
      </c>
      <c r="CAO9" s="91">
        <v>0</v>
      </c>
      <c r="CAP9" s="91">
        <v>0</v>
      </c>
      <c r="CAQ9" s="91">
        <v>0</v>
      </c>
      <c r="CAR9" s="91">
        <v>0</v>
      </c>
      <c r="CAS9" s="91">
        <v>0</v>
      </c>
      <c r="CAT9" s="91">
        <v>0</v>
      </c>
      <c r="CAU9" s="91">
        <v>0</v>
      </c>
      <c r="CAV9" s="91">
        <v>0</v>
      </c>
      <c r="CAW9" s="91">
        <v>0</v>
      </c>
      <c r="CAX9" s="91">
        <v>0</v>
      </c>
      <c r="CAY9" s="91">
        <v>0</v>
      </c>
      <c r="CAZ9" s="91">
        <v>0</v>
      </c>
      <c r="CBA9" s="91">
        <v>0</v>
      </c>
      <c r="CBB9" s="91">
        <v>0</v>
      </c>
      <c r="CBC9" s="91">
        <v>0</v>
      </c>
      <c r="CBD9" s="91">
        <v>0</v>
      </c>
      <c r="CBE9" s="91">
        <v>0</v>
      </c>
      <c r="CBF9" s="91">
        <v>0</v>
      </c>
      <c r="CBG9" s="91">
        <v>0</v>
      </c>
      <c r="CBH9" s="91">
        <v>0</v>
      </c>
      <c r="CBI9" s="91">
        <v>0</v>
      </c>
      <c r="CBJ9" s="91">
        <v>0</v>
      </c>
      <c r="CBK9" s="91">
        <v>0</v>
      </c>
      <c r="CBL9" s="91">
        <v>0</v>
      </c>
      <c r="CBM9" s="91">
        <v>0</v>
      </c>
      <c r="CBN9" s="91">
        <v>0</v>
      </c>
      <c r="CBO9" s="91">
        <v>0</v>
      </c>
      <c r="CBP9" s="91">
        <v>0</v>
      </c>
      <c r="CBQ9" s="91">
        <v>0</v>
      </c>
      <c r="CBR9" s="91">
        <v>0</v>
      </c>
      <c r="CBS9" s="91">
        <v>0</v>
      </c>
      <c r="CBT9" s="91">
        <v>0</v>
      </c>
      <c r="CBU9" s="91">
        <v>0</v>
      </c>
      <c r="CBV9" s="91">
        <v>0</v>
      </c>
      <c r="CBW9" s="91">
        <v>0</v>
      </c>
      <c r="CBX9" s="91">
        <v>0</v>
      </c>
      <c r="CBY9" s="91">
        <v>0</v>
      </c>
      <c r="CBZ9" s="91">
        <v>0</v>
      </c>
      <c r="CCA9" s="91">
        <v>0</v>
      </c>
      <c r="CCB9" s="91">
        <v>0</v>
      </c>
      <c r="CCC9" s="91">
        <v>0</v>
      </c>
      <c r="CCD9" s="91">
        <v>0</v>
      </c>
      <c r="CCE9" s="91">
        <v>0</v>
      </c>
      <c r="CCF9" s="91">
        <v>0</v>
      </c>
      <c r="CCG9" s="91">
        <v>0</v>
      </c>
      <c r="CCH9" s="91">
        <v>0</v>
      </c>
      <c r="CCI9" s="91">
        <v>0</v>
      </c>
      <c r="CCJ9" s="91">
        <v>0</v>
      </c>
      <c r="CCK9" s="91">
        <v>0</v>
      </c>
      <c r="CCL9" s="91">
        <v>0</v>
      </c>
      <c r="CCM9" s="91">
        <v>0</v>
      </c>
      <c r="CCN9" s="91">
        <v>0</v>
      </c>
      <c r="CCO9" s="91">
        <v>0</v>
      </c>
      <c r="CCP9" s="91">
        <v>0</v>
      </c>
      <c r="CCQ9" s="91">
        <v>0</v>
      </c>
      <c r="CCR9" s="91">
        <v>0</v>
      </c>
      <c r="CCS9" s="91">
        <v>0</v>
      </c>
      <c r="CCT9" s="91">
        <v>0</v>
      </c>
      <c r="CCU9" s="91">
        <v>0</v>
      </c>
      <c r="CCV9" s="91">
        <v>0</v>
      </c>
      <c r="CCW9" s="91">
        <v>0</v>
      </c>
      <c r="CCX9" s="91">
        <v>0</v>
      </c>
      <c r="CCY9" s="91">
        <v>0</v>
      </c>
      <c r="CCZ9" s="91">
        <v>0</v>
      </c>
      <c r="CDA9" s="91">
        <v>0</v>
      </c>
      <c r="CDB9" s="91">
        <v>0</v>
      </c>
      <c r="CDC9" s="91">
        <v>0</v>
      </c>
      <c r="CDD9" s="91">
        <v>0</v>
      </c>
      <c r="CDE9" s="91">
        <v>0</v>
      </c>
      <c r="CDF9" s="91">
        <v>0</v>
      </c>
      <c r="CDG9" s="91">
        <v>0</v>
      </c>
      <c r="CDH9" s="91">
        <v>0</v>
      </c>
      <c r="CDI9" s="91">
        <v>0</v>
      </c>
      <c r="CDJ9" s="91">
        <v>0</v>
      </c>
      <c r="CDK9" s="91">
        <v>0</v>
      </c>
      <c r="CDL9" s="91">
        <v>0</v>
      </c>
      <c r="CDM9" s="91">
        <v>0</v>
      </c>
      <c r="CDN9" s="91">
        <v>0</v>
      </c>
      <c r="CDO9" s="91">
        <v>0</v>
      </c>
      <c r="CDP9" s="91">
        <v>0</v>
      </c>
      <c r="CDQ9" s="91">
        <v>0</v>
      </c>
      <c r="CDR9" s="91">
        <v>0</v>
      </c>
      <c r="CDS9" s="91">
        <v>0</v>
      </c>
      <c r="CDT9" s="91">
        <v>0</v>
      </c>
      <c r="CDU9" s="91">
        <v>0</v>
      </c>
      <c r="CDV9" s="91">
        <v>0</v>
      </c>
      <c r="CDW9" s="91">
        <v>0</v>
      </c>
      <c r="CDX9" s="91">
        <v>0</v>
      </c>
      <c r="CDY9" s="91">
        <v>0</v>
      </c>
      <c r="CDZ9" s="91">
        <v>0</v>
      </c>
      <c r="CEA9" s="91">
        <v>0</v>
      </c>
      <c r="CEB9" s="91">
        <v>0</v>
      </c>
      <c r="CEC9" s="91">
        <v>0</v>
      </c>
      <c r="CED9" s="91">
        <v>0</v>
      </c>
      <c r="CEE9" s="91">
        <v>0</v>
      </c>
      <c r="CEF9" s="91">
        <v>0</v>
      </c>
      <c r="CEG9" s="91">
        <v>0</v>
      </c>
      <c r="CEH9" s="91">
        <v>0</v>
      </c>
      <c r="CEI9" s="91">
        <v>0</v>
      </c>
      <c r="CEJ9" s="91">
        <v>0</v>
      </c>
      <c r="CEK9" s="91">
        <v>0</v>
      </c>
      <c r="CEL9" s="91">
        <v>0</v>
      </c>
      <c r="CEM9" s="91">
        <v>0</v>
      </c>
      <c r="CEN9" s="91">
        <v>0</v>
      </c>
      <c r="CEO9" s="91">
        <v>0</v>
      </c>
      <c r="CEP9" s="91">
        <v>0</v>
      </c>
      <c r="CEQ9" s="91">
        <v>0</v>
      </c>
      <c r="CER9" s="91">
        <v>0</v>
      </c>
      <c r="CES9" s="91">
        <v>0</v>
      </c>
      <c r="CET9" s="91">
        <v>0</v>
      </c>
      <c r="CEU9" s="91">
        <v>0</v>
      </c>
      <c r="CEV9" s="91">
        <v>0</v>
      </c>
      <c r="CEW9" s="91">
        <v>0</v>
      </c>
      <c r="CEX9" s="91">
        <v>0</v>
      </c>
      <c r="CEY9" s="91">
        <v>0</v>
      </c>
      <c r="CEZ9" s="91">
        <v>0</v>
      </c>
      <c r="CFA9" s="91">
        <v>0</v>
      </c>
      <c r="CFB9" s="91">
        <v>0</v>
      </c>
      <c r="CFC9" s="91">
        <v>0</v>
      </c>
      <c r="CFD9" s="91">
        <v>0</v>
      </c>
      <c r="CFE9" s="91">
        <v>0</v>
      </c>
      <c r="CFF9" s="91">
        <v>0</v>
      </c>
      <c r="CFG9" s="91">
        <v>0</v>
      </c>
      <c r="CFH9" s="91">
        <v>0</v>
      </c>
      <c r="CFI9" s="91">
        <v>0</v>
      </c>
      <c r="CFJ9" s="91">
        <v>0</v>
      </c>
      <c r="CFK9" s="91">
        <v>0</v>
      </c>
      <c r="CFL9" s="91">
        <v>0</v>
      </c>
      <c r="CFM9" s="91">
        <v>0</v>
      </c>
      <c r="CFN9" s="91">
        <v>0</v>
      </c>
      <c r="CFO9" s="91">
        <v>0</v>
      </c>
      <c r="CFP9" s="91">
        <v>0</v>
      </c>
      <c r="CFQ9" s="91">
        <v>0</v>
      </c>
      <c r="CFR9" s="91">
        <v>0</v>
      </c>
      <c r="CFS9" s="91">
        <v>0</v>
      </c>
      <c r="CFT9" s="91">
        <v>0</v>
      </c>
      <c r="CFU9" s="91">
        <v>0</v>
      </c>
      <c r="CFV9" s="91">
        <v>0</v>
      </c>
      <c r="CFW9" s="91">
        <v>0</v>
      </c>
      <c r="CFX9" s="91">
        <v>0</v>
      </c>
      <c r="CFY9" s="91">
        <v>0</v>
      </c>
      <c r="CFZ9" s="91">
        <v>0</v>
      </c>
      <c r="CGA9" s="91">
        <v>0</v>
      </c>
      <c r="CGB9" s="91">
        <v>0</v>
      </c>
      <c r="CGC9" s="91">
        <v>0</v>
      </c>
      <c r="CGD9" s="91">
        <v>0</v>
      </c>
      <c r="CGE9" s="91">
        <v>0</v>
      </c>
      <c r="CGF9" s="91">
        <v>0</v>
      </c>
      <c r="CGG9" s="91">
        <v>0</v>
      </c>
      <c r="CGH9" s="91">
        <v>0</v>
      </c>
      <c r="CGI9" s="91">
        <v>0</v>
      </c>
      <c r="CGJ9" s="91">
        <v>0</v>
      </c>
      <c r="CGK9" s="91">
        <v>0</v>
      </c>
      <c r="CGL9" s="91">
        <v>0</v>
      </c>
      <c r="CGM9" s="91">
        <v>0</v>
      </c>
      <c r="CGN9" s="91">
        <v>0</v>
      </c>
      <c r="CGO9" s="91">
        <v>0</v>
      </c>
      <c r="CGP9" s="91">
        <v>0</v>
      </c>
      <c r="CGQ9" s="91">
        <v>0</v>
      </c>
      <c r="CGR9" s="91">
        <v>0</v>
      </c>
      <c r="CGS9" s="91">
        <v>0</v>
      </c>
      <c r="CGT9" s="91">
        <v>0</v>
      </c>
      <c r="CGU9" s="91">
        <v>0</v>
      </c>
      <c r="CGV9" s="91">
        <v>0</v>
      </c>
      <c r="CGW9" s="91">
        <v>0</v>
      </c>
      <c r="CGX9" s="91">
        <v>0</v>
      </c>
      <c r="CGY9" s="91">
        <v>0</v>
      </c>
      <c r="CGZ9" s="91">
        <v>0</v>
      </c>
      <c r="CHA9" s="91">
        <v>0</v>
      </c>
      <c r="CHB9" s="91">
        <v>0</v>
      </c>
      <c r="CHC9" s="91">
        <v>0</v>
      </c>
      <c r="CHD9" s="91">
        <v>0</v>
      </c>
      <c r="CHE9" s="91">
        <v>0</v>
      </c>
      <c r="CHF9" s="91">
        <v>0</v>
      </c>
      <c r="CHG9" s="91">
        <v>0</v>
      </c>
      <c r="CHH9" s="91">
        <v>0</v>
      </c>
      <c r="CHI9" s="91">
        <v>0</v>
      </c>
      <c r="CHJ9" s="91">
        <v>0</v>
      </c>
      <c r="CHK9" s="91">
        <v>0</v>
      </c>
      <c r="CHL9" s="91">
        <v>0</v>
      </c>
      <c r="CHM9" s="91">
        <v>0</v>
      </c>
      <c r="CHN9" s="91">
        <v>0</v>
      </c>
      <c r="CHO9" s="91">
        <v>0</v>
      </c>
      <c r="CHP9" s="91">
        <v>0</v>
      </c>
      <c r="CHQ9" s="91">
        <v>0</v>
      </c>
      <c r="CHR9" s="91">
        <v>0</v>
      </c>
      <c r="CHS9" s="91">
        <v>0</v>
      </c>
      <c r="CHT9" s="91">
        <v>0</v>
      </c>
      <c r="CHU9" s="91">
        <v>0</v>
      </c>
      <c r="CHV9" s="91">
        <v>0</v>
      </c>
      <c r="CHW9" s="91">
        <v>0</v>
      </c>
      <c r="CHX9" s="91">
        <v>0</v>
      </c>
      <c r="CHY9" s="91">
        <v>0</v>
      </c>
      <c r="CHZ9" s="91">
        <v>0</v>
      </c>
      <c r="CIA9" s="91">
        <v>0</v>
      </c>
      <c r="CIB9" s="91">
        <v>0</v>
      </c>
      <c r="CIC9" s="91">
        <v>0</v>
      </c>
      <c r="CID9" s="91">
        <v>0</v>
      </c>
      <c r="CIE9" s="91">
        <v>0</v>
      </c>
      <c r="CIF9" s="91">
        <v>0</v>
      </c>
      <c r="CIG9" s="91">
        <v>0</v>
      </c>
      <c r="CIH9" s="91">
        <v>0</v>
      </c>
      <c r="CII9" s="91">
        <v>0</v>
      </c>
      <c r="CIJ9" s="91">
        <v>0</v>
      </c>
      <c r="CIK9" s="91">
        <v>0</v>
      </c>
      <c r="CIL9" s="91">
        <v>0</v>
      </c>
      <c r="CIM9" s="91">
        <v>0</v>
      </c>
      <c r="CIN9" s="91">
        <v>0</v>
      </c>
      <c r="CIO9" s="91">
        <v>0</v>
      </c>
      <c r="CIP9" s="91">
        <v>0</v>
      </c>
      <c r="CIQ9" s="91">
        <v>0</v>
      </c>
      <c r="CIR9" s="91">
        <v>0</v>
      </c>
      <c r="CIS9" s="91">
        <v>0</v>
      </c>
      <c r="CIT9" s="91">
        <v>0</v>
      </c>
      <c r="CIU9" s="91">
        <v>0</v>
      </c>
      <c r="CIV9" s="91">
        <v>0</v>
      </c>
      <c r="CIW9" s="91">
        <v>0</v>
      </c>
      <c r="CIX9" s="91">
        <v>0</v>
      </c>
      <c r="CIY9" s="91">
        <v>0</v>
      </c>
      <c r="CIZ9" s="91">
        <v>0</v>
      </c>
      <c r="CJA9" s="91">
        <v>0</v>
      </c>
      <c r="CJB9" s="91">
        <v>0</v>
      </c>
      <c r="CJC9" s="91">
        <v>0</v>
      </c>
      <c r="CJD9" s="91">
        <v>0</v>
      </c>
      <c r="CJE9" s="91">
        <v>0</v>
      </c>
      <c r="CJF9" s="91">
        <v>0</v>
      </c>
      <c r="CJG9" s="91">
        <v>0</v>
      </c>
      <c r="CJH9" s="91">
        <v>0</v>
      </c>
      <c r="CJI9" s="91">
        <v>0</v>
      </c>
      <c r="CJJ9" s="91">
        <v>0</v>
      </c>
      <c r="CJK9" s="91">
        <v>0</v>
      </c>
      <c r="CJL9" s="91">
        <v>0</v>
      </c>
      <c r="CJM9" s="91">
        <v>0</v>
      </c>
      <c r="CJN9" s="91">
        <v>0</v>
      </c>
      <c r="CJO9" s="91">
        <v>0</v>
      </c>
      <c r="CJP9" s="91">
        <v>0</v>
      </c>
      <c r="CJQ9" s="91">
        <v>0</v>
      </c>
      <c r="CJR9" s="91">
        <v>0</v>
      </c>
      <c r="CJS9" s="91">
        <v>0</v>
      </c>
      <c r="CJT9" s="91">
        <v>0</v>
      </c>
      <c r="CJU9" s="91">
        <v>0</v>
      </c>
      <c r="CJV9" s="91">
        <v>0</v>
      </c>
      <c r="CJW9" s="91">
        <v>0</v>
      </c>
      <c r="CJX9" s="91">
        <v>0</v>
      </c>
      <c r="CJY9" s="91">
        <v>0</v>
      </c>
      <c r="CJZ9" s="91">
        <v>0</v>
      </c>
      <c r="CKA9" s="91">
        <v>0</v>
      </c>
      <c r="CKB9" s="91">
        <v>0</v>
      </c>
      <c r="CKC9" s="91">
        <v>0</v>
      </c>
      <c r="CKD9" s="91">
        <v>0</v>
      </c>
      <c r="CKE9" s="91">
        <v>0</v>
      </c>
      <c r="CKF9" s="91">
        <v>0</v>
      </c>
      <c r="CKG9" s="91">
        <v>0</v>
      </c>
      <c r="CKH9" s="91">
        <v>0</v>
      </c>
      <c r="CKI9" s="91">
        <v>0</v>
      </c>
      <c r="CKJ9" s="91">
        <v>0</v>
      </c>
      <c r="CKK9" s="91">
        <v>0</v>
      </c>
      <c r="CKL9" s="91">
        <v>0</v>
      </c>
      <c r="CKM9" s="91">
        <v>0</v>
      </c>
      <c r="CKN9" s="91">
        <v>0</v>
      </c>
      <c r="CKO9" s="91">
        <v>0</v>
      </c>
      <c r="CKP9" s="91">
        <v>0</v>
      </c>
      <c r="CKQ9" s="91">
        <v>0</v>
      </c>
      <c r="CKR9" s="91">
        <v>0</v>
      </c>
      <c r="CKS9" s="91">
        <v>0</v>
      </c>
      <c r="CKT9" s="91">
        <v>0</v>
      </c>
      <c r="CKU9" s="91">
        <v>0</v>
      </c>
      <c r="CKV9" s="91">
        <v>0</v>
      </c>
      <c r="CKW9" s="91">
        <v>0</v>
      </c>
      <c r="CKX9" s="91">
        <v>0</v>
      </c>
      <c r="CKY9" s="91">
        <v>0</v>
      </c>
      <c r="CKZ9" s="91">
        <v>0</v>
      </c>
      <c r="CLA9" s="91">
        <v>0</v>
      </c>
      <c r="CLB9" s="91">
        <v>0</v>
      </c>
      <c r="CLC9" s="91">
        <v>0</v>
      </c>
      <c r="CLD9" s="91">
        <v>0</v>
      </c>
      <c r="CLE9" s="91">
        <v>0</v>
      </c>
      <c r="CLF9" s="91">
        <v>0</v>
      </c>
      <c r="CLG9" s="91">
        <v>0</v>
      </c>
      <c r="CLH9" s="91">
        <v>0</v>
      </c>
      <c r="CLI9" s="91">
        <v>0</v>
      </c>
      <c r="CLJ9" s="91">
        <v>0</v>
      </c>
      <c r="CLK9" s="91">
        <v>0</v>
      </c>
      <c r="CLL9" s="91">
        <v>0</v>
      </c>
      <c r="CLM9" s="91">
        <v>0</v>
      </c>
      <c r="CLN9" s="91">
        <v>0</v>
      </c>
      <c r="CLO9" s="91">
        <v>0</v>
      </c>
      <c r="CLP9" s="91">
        <v>0</v>
      </c>
      <c r="CLQ9" s="91">
        <v>0</v>
      </c>
      <c r="CLR9" s="91">
        <v>0</v>
      </c>
      <c r="CLS9" s="91">
        <v>0</v>
      </c>
      <c r="CLT9" s="91">
        <v>0</v>
      </c>
      <c r="CLU9" s="91">
        <v>0</v>
      </c>
      <c r="CLV9" s="91">
        <v>0</v>
      </c>
      <c r="CLW9" s="91">
        <v>0</v>
      </c>
      <c r="CLX9" s="91">
        <v>0</v>
      </c>
      <c r="CLY9" s="91">
        <v>0</v>
      </c>
      <c r="CLZ9" s="91">
        <v>0</v>
      </c>
      <c r="CMA9" s="91">
        <v>0</v>
      </c>
      <c r="CMB9" s="91">
        <v>0</v>
      </c>
      <c r="CMC9" s="91">
        <v>0</v>
      </c>
      <c r="CMD9" s="91">
        <v>0</v>
      </c>
      <c r="CME9" s="91">
        <v>0</v>
      </c>
      <c r="CMF9" s="91">
        <v>0</v>
      </c>
      <c r="CMG9" s="91">
        <v>0</v>
      </c>
      <c r="CMH9" s="91">
        <v>0</v>
      </c>
      <c r="CMI9" s="91">
        <v>0</v>
      </c>
      <c r="CMJ9" s="91">
        <v>0</v>
      </c>
      <c r="CMK9" s="91">
        <v>0</v>
      </c>
      <c r="CML9" s="91">
        <v>0</v>
      </c>
      <c r="CMM9" s="91">
        <v>0</v>
      </c>
      <c r="CMN9" s="91">
        <v>0</v>
      </c>
      <c r="CMO9" s="91">
        <v>0</v>
      </c>
      <c r="CMP9" s="91">
        <v>0</v>
      </c>
      <c r="CMQ9" s="91">
        <v>0</v>
      </c>
      <c r="CMR9" s="91">
        <v>0</v>
      </c>
      <c r="CMS9" s="91">
        <v>0</v>
      </c>
      <c r="CMT9" s="91">
        <v>0</v>
      </c>
      <c r="CMU9" s="91">
        <v>0</v>
      </c>
      <c r="CMV9" s="91">
        <v>0</v>
      </c>
      <c r="CMW9" s="91">
        <v>0</v>
      </c>
      <c r="CMX9" s="91">
        <v>0</v>
      </c>
      <c r="CMY9" s="91">
        <v>0</v>
      </c>
      <c r="CMZ9" s="91">
        <v>0</v>
      </c>
      <c r="CNA9" s="91">
        <v>0</v>
      </c>
      <c r="CNB9" s="91">
        <v>0</v>
      </c>
      <c r="CNC9" s="91">
        <v>0</v>
      </c>
      <c r="CND9" s="91">
        <v>0</v>
      </c>
      <c r="CNE9" s="91">
        <v>0</v>
      </c>
      <c r="CNF9" s="91">
        <v>0</v>
      </c>
      <c r="CNG9" s="91">
        <v>0</v>
      </c>
      <c r="CNH9" s="91">
        <v>0</v>
      </c>
      <c r="CNI9" s="91">
        <v>0</v>
      </c>
      <c r="CNJ9" s="91">
        <v>0</v>
      </c>
      <c r="CNK9" s="91">
        <v>0</v>
      </c>
      <c r="CNL9" s="91">
        <v>0</v>
      </c>
      <c r="CNM9" s="91">
        <v>0</v>
      </c>
      <c r="CNN9" s="91">
        <v>0</v>
      </c>
      <c r="CNO9" s="91">
        <v>0</v>
      </c>
      <c r="CNP9" s="91">
        <v>0</v>
      </c>
      <c r="CNQ9" s="91">
        <v>0</v>
      </c>
      <c r="CNR9" s="91">
        <v>0</v>
      </c>
      <c r="CNS9" s="91">
        <v>0</v>
      </c>
      <c r="CNT9" s="91">
        <v>0</v>
      </c>
      <c r="CNU9" s="91">
        <v>0</v>
      </c>
      <c r="CNV9" s="91">
        <v>0</v>
      </c>
      <c r="CNW9" s="91">
        <v>0</v>
      </c>
      <c r="CNX9" s="91">
        <v>0</v>
      </c>
      <c r="CNY9" s="91">
        <v>0</v>
      </c>
      <c r="CNZ9" s="91">
        <v>0</v>
      </c>
      <c r="COA9" s="91">
        <v>0</v>
      </c>
      <c r="COB9" s="91">
        <v>0</v>
      </c>
      <c r="COC9" s="91">
        <v>0</v>
      </c>
      <c r="COD9" s="91">
        <v>0</v>
      </c>
      <c r="COE9" s="91">
        <v>0</v>
      </c>
      <c r="COF9" s="91">
        <v>0</v>
      </c>
      <c r="COG9" s="91">
        <v>0</v>
      </c>
      <c r="COH9" s="91">
        <v>0</v>
      </c>
      <c r="COI9" s="91">
        <v>0</v>
      </c>
      <c r="COJ9" s="91">
        <v>0</v>
      </c>
      <c r="COK9" s="91">
        <v>0</v>
      </c>
      <c r="COL9" s="91">
        <v>0</v>
      </c>
      <c r="COM9" s="91">
        <v>0</v>
      </c>
      <c r="CON9" s="91">
        <v>0</v>
      </c>
      <c r="COO9" s="91">
        <v>0</v>
      </c>
      <c r="COP9" s="91">
        <v>0</v>
      </c>
      <c r="COQ9" s="91">
        <v>0</v>
      </c>
      <c r="COR9" s="91">
        <v>0</v>
      </c>
      <c r="COS9" s="91">
        <v>0</v>
      </c>
      <c r="COT9" s="91">
        <v>0</v>
      </c>
      <c r="COU9" s="91">
        <v>0</v>
      </c>
      <c r="COV9" s="91">
        <v>0</v>
      </c>
      <c r="COW9" s="91">
        <v>0</v>
      </c>
      <c r="COX9" s="91">
        <v>0</v>
      </c>
      <c r="COY9" s="91">
        <v>0</v>
      </c>
      <c r="COZ9" s="91">
        <v>0</v>
      </c>
      <c r="CPA9" s="91">
        <v>0</v>
      </c>
      <c r="CPB9" s="91">
        <v>0</v>
      </c>
      <c r="CPC9" s="91">
        <v>0</v>
      </c>
      <c r="CPD9" s="91">
        <v>0</v>
      </c>
      <c r="CPE9" s="91">
        <v>0</v>
      </c>
      <c r="CPF9" s="91">
        <v>0</v>
      </c>
      <c r="CPG9" s="91">
        <v>0</v>
      </c>
      <c r="CPH9" s="91">
        <v>0</v>
      </c>
      <c r="CPI9" s="91">
        <v>0</v>
      </c>
      <c r="CPJ9" s="91">
        <v>0</v>
      </c>
      <c r="CPK9" s="91">
        <v>0</v>
      </c>
      <c r="CPL9" s="91">
        <v>0</v>
      </c>
      <c r="CPM9" s="91">
        <v>0</v>
      </c>
      <c r="CPN9" s="91">
        <v>0</v>
      </c>
      <c r="CPO9" s="91">
        <v>0</v>
      </c>
      <c r="CPP9" s="91">
        <v>0</v>
      </c>
      <c r="CPQ9" s="91">
        <v>0</v>
      </c>
      <c r="CPR9" s="91">
        <v>0</v>
      </c>
      <c r="CPS9" s="91">
        <v>0</v>
      </c>
      <c r="CPT9" s="91">
        <v>0</v>
      </c>
      <c r="CPU9" s="91">
        <v>0</v>
      </c>
      <c r="CPV9" s="91">
        <v>0</v>
      </c>
      <c r="CPW9" s="91">
        <v>0</v>
      </c>
      <c r="CPX9" s="91">
        <v>0</v>
      </c>
      <c r="CPY9" s="91">
        <v>0</v>
      </c>
      <c r="CPZ9" s="91">
        <v>0</v>
      </c>
      <c r="CQA9" s="91">
        <v>0</v>
      </c>
      <c r="CQB9" s="91">
        <v>0</v>
      </c>
      <c r="CQC9" s="91">
        <v>0</v>
      </c>
      <c r="CQD9" s="91">
        <v>0</v>
      </c>
      <c r="CQE9" s="91">
        <v>0</v>
      </c>
      <c r="CQF9" s="91">
        <v>0</v>
      </c>
      <c r="CQG9" s="91">
        <v>0</v>
      </c>
      <c r="CQH9" s="91">
        <v>0</v>
      </c>
      <c r="CQI9" s="91">
        <v>0</v>
      </c>
      <c r="CQJ9" s="91">
        <v>0</v>
      </c>
      <c r="CQK9" s="91">
        <v>0</v>
      </c>
      <c r="CQL9" s="91">
        <v>0</v>
      </c>
      <c r="CQM9" s="91">
        <v>0</v>
      </c>
      <c r="CQN9" s="91">
        <v>0</v>
      </c>
      <c r="CQO9" s="91">
        <v>0</v>
      </c>
      <c r="CQP9" s="91">
        <v>0</v>
      </c>
      <c r="CQQ9" s="91">
        <v>0</v>
      </c>
      <c r="CQR9" s="91">
        <v>0</v>
      </c>
      <c r="CQS9" s="91">
        <v>0</v>
      </c>
      <c r="CQT9" s="91">
        <v>0</v>
      </c>
      <c r="CQU9" s="91">
        <v>0</v>
      </c>
      <c r="CQV9" s="91">
        <v>0</v>
      </c>
      <c r="CQW9" s="91">
        <v>0</v>
      </c>
      <c r="CQX9" s="91">
        <v>0</v>
      </c>
      <c r="CQY9" s="91">
        <v>0</v>
      </c>
      <c r="CQZ9" s="91">
        <v>0</v>
      </c>
      <c r="CRA9" s="91">
        <v>0</v>
      </c>
      <c r="CRB9" s="91">
        <v>0</v>
      </c>
      <c r="CRC9" s="91">
        <v>0</v>
      </c>
      <c r="CRD9" s="91">
        <v>0</v>
      </c>
      <c r="CRE9" s="91">
        <v>0</v>
      </c>
      <c r="CRF9" s="91">
        <v>0</v>
      </c>
      <c r="CRG9" s="91">
        <v>0</v>
      </c>
      <c r="CRH9" s="91">
        <v>0</v>
      </c>
      <c r="CRI9" s="91">
        <v>0</v>
      </c>
      <c r="CRJ9" s="91">
        <v>0</v>
      </c>
      <c r="CRK9" s="91">
        <v>0</v>
      </c>
      <c r="CRL9" s="91">
        <v>0</v>
      </c>
      <c r="CRM9" s="91">
        <v>0</v>
      </c>
      <c r="CRN9" s="91">
        <v>0</v>
      </c>
      <c r="CRO9" s="91">
        <v>0</v>
      </c>
      <c r="CRP9" s="91">
        <v>0</v>
      </c>
      <c r="CRQ9" s="91">
        <v>0</v>
      </c>
      <c r="CRR9" s="91">
        <v>0</v>
      </c>
      <c r="CRS9" s="91">
        <v>0</v>
      </c>
      <c r="CRT9" s="91">
        <v>0</v>
      </c>
      <c r="CRU9" s="91">
        <v>0</v>
      </c>
      <c r="CRV9" s="91">
        <v>0</v>
      </c>
      <c r="CRW9" s="91">
        <v>0</v>
      </c>
      <c r="CRX9" s="91">
        <v>0</v>
      </c>
      <c r="CRY9" s="91">
        <v>0</v>
      </c>
      <c r="CRZ9" s="91">
        <v>0</v>
      </c>
      <c r="CSA9" s="91">
        <v>0</v>
      </c>
      <c r="CSB9" s="91">
        <v>0</v>
      </c>
      <c r="CSC9" s="91">
        <v>0</v>
      </c>
      <c r="CSD9" s="91">
        <v>0</v>
      </c>
      <c r="CSE9" s="91">
        <v>0</v>
      </c>
      <c r="CSF9" s="91">
        <v>0</v>
      </c>
      <c r="CSG9" s="91">
        <v>0</v>
      </c>
      <c r="CSH9" s="91">
        <v>0</v>
      </c>
      <c r="CSI9" s="91">
        <v>0</v>
      </c>
      <c r="CSJ9" s="91">
        <v>0</v>
      </c>
      <c r="CSK9" s="91">
        <v>0</v>
      </c>
      <c r="CSL9" s="91">
        <v>0</v>
      </c>
      <c r="CSM9" s="91">
        <v>0</v>
      </c>
      <c r="CSN9" s="91">
        <v>0</v>
      </c>
      <c r="CSO9" s="91">
        <v>0</v>
      </c>
      <c r="CSP9" s="91">
        <v>0</v>
      </c>
      <c r="CSQ9" s="91">
        <v>0</v>
      </c>
      <c r="CSR9" s="91">
        <v>0</v>
      </c>
      <c r="CSS9" s="91">
        <v>0</v>
      </c>
      <c r="CST9" s="91">
        <v>0</v>
      </c>
      <c r="CSU9" s="91">
        <v>0</v>
      </c>
      <c r="CSV9" s="91">
        <v>0</v>
      </c>
      <c r="CSW9" s="91">
        <v>0</v>
      </c>
      <c r="CSX9" s="91">
        <v>0</v>
      </c>
      <c r="CSY9" s="91">
        <v>0</v>
      </c>
      <c r="CSZ9" s="91">
        <v>0</v>
      </c>
      <c r="CTA9" s="91">
        <v>0</v>
      </c>
      <c r="CTB9" s="91">
        <v>0</v>
      </c>
      <c r="CTC9" s="91">
        <v>0</v>
      </c>
      <c r="CTD9" s="91">
        <v>0</v>
      </c>
      <c r="CTE9" s="91">
        <v>0</v>
      </c>
      <c r="CTF9" s="91">
        <v>0</v>
      </c>
      <c r="CTG9" s="91">
        <v>0</v>
      </c>
      <c r="CTH9" s="91">
        <v>0</v>
      </c>
      <c r="CTI9" s="91">
        <v>0</v>
      </c>
      <c r="CTJ9" s="91">
        <v>0</v>
      </c>
      <c r="CTK9" s="91">
        <v>0</v>
      </c>
      <c r="CTL9" s="91">
        <v>0</v>
      </c>
      <c r="CTM9" s="91">
        <v>0</v>
      </c>
      <c r="CTN9" s="91">
        <v>0</v>
      </c>
      <c r="CTO9" s="91">
        <v>0</v>
      </c>
      <c r="CTP9" s="91">
        <v>0</v>
      </c>
      <c r="CTQ9" s="91">
        <v>0</v>
      </c>
      <c r="CTR9" s="91">
        <v>0</v>
      </c>
      <c r="CTS9" s="91">
        <v>0</v>
      </c>
      <c r="CTT9" s="91">
        <v>0</v>
      </c>
      <c r="CTU9" s="91">
        <v>0</v>
      </c>
      <c r="CTV9" s="91">
        <v>0</v>
      </c>
      <c r="CTW9" s="91">
        <v>0</v>
      </c>
      <c r="CTX9" s="91">
        <v>0</v>
      </c>
      <c r="CTY9" s="91">
        <v>0</v>
      </c>
      <c r="CTZ9" s="91">
        <v>0</v>
      </c>
      <c r="CUA9" s="91">
        <v>0</v>
      </c>
      <c r="CUB9" s="91">
        <v>0</v>
      </c>
      <c r="CUC9" s="91">
        <v>0</v>
      </c>
      <c r="CUD9" s="91">
        <v>0</v>
      </c>
      <c r="CUE9" s="91">
        <v>0</v>
      </c>
      <c r="CUF9" s="91">
        <v>0</v>
      </c>
      <c r="CUG9" s="91">
        <v>0</v>
      </c>
      <c r="CUH9" s="91">
        <v>0</v>
      </c>
      <c r="CUI9" s="91">
        <v>0</v>
      </c>
      <c r="CUJ9" s="91">
        <v>0</v>
      </c>
      <c r="CUK9" s="91">
        <v>0</v>
      </c>
      <c r="CUL9" s="91">
        <v>0</v>
      </c>
      <c r="CUM9" s="91">
        <v>0</v>
      </c>
      <c r="CUN9" s="91">
        <v>0</v>
      </c>
      <c r="CUO9" s="91">
        <v>0</v>
      </c>
      <c r="CUP9" s="91">
        <v>0</v>
      </c>
      <c r="CUQ9" s="91">
        <v>0</v>
      </c>
      <c r="CUR9" s="91">
        <v>0</v>
      </c>
      <c r="CUS9" s="91">
        <v>0</v>
      </c>
      <c r="CUT9" s="91">
        <v>0</v>
      </c>
      <c r="CUU9" s="91">
        <v>0</v>
      </c>
      <c r="CUV9" s="91">
        <v>0</v>
      </c>
      <c r="CUW9" s="91">
        <v>0</v>
      </c>
      <c r="CUX9" s="91">
        <v>0</v>
      </c>
      <c r="CUY9" s="91">
        <v>0</v>
      </c>
      <c r="CUZ9" s="91">
        <v>0</v>
      </c>
      <c r="CVA9" s="91">
        <v>0</v>
      </c>
      <c r="CVB9" s="91">
        <v>0</v>
      </c>
      <c r="CVC9" s="91">
        <v>0</v>
      </c>
      <c r="CVD9" s="91">
        <v>0</v>
      </c>
      <c r="CVE9" s="91">
        <v>0</v>
      </c>
      <c r="CVF9" s="91">
        <v>0</v>
      </c>
      <c r="CVG9" s="91">
        <v>0</v>
      </c>
      <c r="CVH9" s="91">
        <v>0</v>
      </c>
      <c r="CVI9" s="91">
        <v>0</v>
      </c>
      <c r="CVJ9" s="91">
        <v>0</v>
      </c>
      <c r="CVK9" s="91">
        <v>0</v>
      </c>
      <c r="CVL9" s="91">
        <v>0</v>
      </c>
      <c r="CVM9" s="91">
        <v>0</v>
      </c>
      <c r="CVN9" s="91">
        <v>0</v>
      </c>
      <c r="CVO9" s="91">
        <v>0</v>
      </c>
      <c r="CVP9" s="91">
        <v>0</v>
      </c>
      <c r="CVQ9" s="91">
        <v>0</v>
      </c>
      <c r="CVR9" s="91">
        <v>0</v>
      </c>
      <c r="CVS9" s="91">
        <v>0</v>
      </c>
      <c r="CVT9" s="91">
        <v>0</v>
      </c>
      <c r="CVU9" s="91">
        <v>0</v>
      </c>
      <c r="CVV9" s="91">
        <v>0</v>
      </c>
      <c r="CVW9" s="91">
        <v>0</v>
      </c>
      <c r="CVX9" s="91">
        <v>0</v>
      </c>
      <c r="CVY9" s="91">
        <v>0</v>
      </c>
      <c r="CVZ9" s="91">
        <v>0</v>
      </c>
      <c r="CWA9" s="91">
        <v>0</v>
      </c>
      <c r="CWB9" s="91">
        <v>0</v>
      </c>
      <c r="CWC9" s="91">
        <v>0</v>
      </c>
      <c r="CWD9" s="91">
        <v>0</v>
      </c>
      <c r="CWE9" s="91">
        <v>0</v>
      </c>
      <c r="CWF9" s="91">
        <v>0</v>
      </c>
      <c r="CWG9" s="91">
        <v>0</v>
      </c>
      <c r="CWH9" s="91">
        <v>0</v>
      </c>
      <c r="CWI9" s="91">
        <v>0</v>
      </c>
      <c r="CWJ9" s="91">
        <v>0</v>
      </c>
      <c r="CWK9" s="91">
        <v>0</v>
      </c>
      <c r="CWL9" s="91">
        <v>0</v>
      </c>
      <c r="CWM9" s="91">
        <v>0</v>
      </c>
      <c r="CWN9" s="91">
        <v>0</v>
      </c>
      <c r="CWO9" s="91">
        <v>0</v>
      </c>
      <c r="CWP9" s="91">
        <v>0</v>
      </c>
      <c r="CWQ9" s="91">
        <v>0</v>
      </c>
      <c r="CWR9" s="91">
        <v>0</v>
      </c>
      <c r="CWS9" s="91">
        <v>0</v>
      </c>
      <c r="CWT9" s="91">
        <v>0</v>
      </c>
      <c r="CWU9" s="91">
        <v>0</v>
      </c>
      <c r="CWV9" s="91">
        <v>0</v>
      </c>
      <c r="CWW9" s="91">
        <v>0</v>
      </c>
      <c r="CWX9" s="91">
        <v>0</v>
      </c>
      <c r="CWY9" s="91">
        <v>0</v>
      </c>
      <c r="CWZ9" s="91">
        <v>0</v>
      </c>
      <c r="CXA9" s="91">
        <v>0</v>
      </c>
      <c r="CXB9" s="91">
        <v>0</v>
      </c>
      <c r="CXC9" s="91">
        <v>0</v>
      </c>
      <c r="CXD9" s="91">
        <v>0</v>
      </c>
      <c r="CXE9" s="91">
        <v>0</v>
      </c>
      <c r="CXF9" s="91">
        <v>0</v>
      </c>
      <c r="CXG9" s="91">
        <v>0</v>
      </c>
      <c r="CXH9" s="91">
        <v>0</v>
      </c>
      <c r="CXI9" s="91">
        <v>0</v>
      </c>
      <c r="CXJ9" s="91">
        <v>0</v>
      </c>
      <c r="CXK9" s="91">
        <v>0</v>
      </c>
      <c r="CXL9" s="91">
        <v>0</v>
      </c>
      <c r="CXM9" s="91">
        <v>0</v>
      </c>
      <c r="CXN9" s="91">
        <v>0</v>
      </c>
      <c r="CXO9" s="91">
        <v>0</v>
      </c>
      <c r="CXP9" s="91">
        <v>0</v>
      </c>
      <c r="CXQ9" s="91">
        <v>0</v>
      </c>
      <c r="CXR9" s="91">
        <v>0</v>
      </c>
      <c r="CXS9" s="91">
        <v>0</v>
      </c>
      <c r="CXT9" s="91">
        <v>0</v>
      </c>
      <c r="CXU9" s="91">
        <v>0</v>
      </c>
      <c r="CXV9" s="91">
        <v>0</v>
      </c>
      <c r="CXW9" s="91">
        <v>0</v>
      </c>
      <c r="CXX9" s="91">
        <v>0</v>
      </c>
      <c r="CXY9" s="91">
        <v>0</v>
      </c>
      <c r="CXZ9" s="91">
        <v>0</v>
      </c>
      <c r="CYA9" s="91">
        <v>0</v>
      </c>
      <c r="CYB9" s="91">
        <v>0</v>
      </c>
      <c r="CYC9" s="91">
        <v>0</v>
      </c>
      <c r="CYD9" s="91">
        <v>0</v>
      </c>
      <c r="CYE9" s="91">
        <v>0</v>
      </c>
      <c r="CYF9" s="91">
        <v>0</v>
      </c>
      <c r="CYG9" s="91">
        <v>0</v>
      </c>
      <c r="CYH9" s="91">
        <v>0</v>
      </c>
      <c r="CYI9" s="91">
        <v>0</v>
      </c>
      <c r="CYJ9" s="91">
        <v>0</v>
      </c>
      <c r="CYK9" s="91">
        <v>0</v>
      </c>
      <c r="CYL9" s="91">
        <v>0</v>
      </c>
      <c r="CYM9" s="91">
        <v>0</v>
      </c>
      <c r="CYN9" s="91">
        <v>0</v>
      </c>
      <c r="CYO9" s="91">
        <v>0</v>
      </c>
      <c r="CYP9" s="91">
        <v>0</v>
      </c>
      <c r="CYQ9" s="91">
        <v>0</v>
      </c>
      <c r="CYR9" s="91">
        <v>0</v>
      </c>
      <c r="CYS9" s="91">
        <v>0</v>
      </c>
      <c r="CYT9" s="91">
        <v>0</v>
      </c>
      <c r="CYU9" s="91">
        <v>0</v>
      </c>
      <c r="CYV9" s="91">
        <v>0</v>
      </c>
      <c r="CYW9" s="91">
        <v>0</v>
      </c>
      <c r="CYX9" s="91">
        <v>0</v>
      </c>
      <c r="CYY9" s="91">
        <v>0</v>
      </c>
      <c r="CYZ9" s="91">
        <v>0</v>
      </c>
      <c r="CZA9" s="91">
        <v>0</v>
      </c>
      <c r="CZB9" s="91">
        <v>0</v>
      </c>
      <c r="CZC9" s="91">
        <v>0</v>
      </c>
      <c r="CZD9" s="91">
        <v>0</v>
      </c>
      <c r="CZE9" s="91">
        <v>0</v>
      </c>
      <c r="CZF9" s="91">
        <v>0</v>
      </c>
      <c r="CZG9" s="91">
        <v>0</v>
      </c>
      <c r="CZH9" s="91">
        <v>0</v>
      </c>
      <c r="CZI9" s="91">
        <v>0</v>
      </c>
      <c r="CZJ9" s="91">
        <v>0</v>
      </c>
      <c r="CZK9" s="91">
        <v>0</v>
      </c>
      <c r="CZL9" s="91">
        <v>0</v>
      </c>
      <c r="CZM9" s="91">
        <v>0</v>
      </c>
      <c r="CZN9" s="91">
        <v>0</v>
      </c>
      <c r="CZO9" s="91">
        <v>0</v>
      </c>
      <c r="CZP9" s="91">
        <v>0</v>
      </c>
      <c r="CZQ9" s="91">
        <v>0</v>
      </c>
      <c r="CZR9" s="91">
        <v>0</v>
      </c>
      <c r="CZS9" s="91">
        <v>0</v>
      </c>
      <c r="CZT9" s="91">
        <v>0</v>
      </c>
      <c r="CZU9" s="91">
        <v>0</v>
      </c>
      <c r="CZV9" s="91">
        <v>0</v>
      </c>
      <c r="CZW9" s="91">
        <v>0</v>
      </c>
      <c r="CZX9" s="91">
        <v>0</v>
      </c>
      <c r="CZY9" s="91">
        <v>0</v>
      </c>
      <c r="CZZ9" s="91">
        <v>0</v>
      </c>
      <c r="DAA9" s="91">
        <v>0</v>
      </c>
      <c r="DAB9" s="91">
        <v>0</v>
      </c>
      <c r="DAC9" s="91">
        <v>0</v>
      </c>
      <c r="DAD9" s="91">
        <v>0</v>
      </c>
      <c r="DAE9" s="91">
        <v>0</v>
      </c>
      <c r="DAF9" s="91">
        <v>0</v>
      </c>
      <c r="DAG9" s="91">
        <v>0</v>
      </c>
      <c r="DAH9" s="91">
        <v>0</v>
      </c>
      <c r="DAI9" s="91">
        <v>0</v>
      </c>
      <c r="DAJ9" s="91">
        <v>0</v>
      </c>
      <c r="DAK9" s="91">
        <v>0</v>
      </c>
      <c r="DAL9" s="91">
        <v>0</v>
      </c>
      <c r="DAM9" s="91">
        <v>0</v>
      </c>
      <c r="DAN9" s="91">
        <v>0</v>
      </c>
      <c r="DAO9" s="91">
        <v>0</v>
      </c>
      <c r="DAP9" s="91">
        <v>0</v>
      </c>
      <c r="DAQ9" s="91">
        <v>0</v>
      </c>
      <c r="DAR9" s="91">
        <v>0</v>
      </c>
      <c r="DAS9" s="91">
        <v>0</v>
      </c>
      <c r="DAT9" s="91">
        <v>0</v>
      </c>
      <c r="DAU9" s="91">
        <v>0</v>
      </c>
      <c r="DAV9" s="91">
        <v>0</v>
      </c>
      <c r="DAW9" s="91">
        <v>0</v>
      </c>
      <c r="DAX9" s="91">
        <v>0</v>
      </c>
      <c r="DAY9" s="91">
        <v>0</v>
      </c>
      <c r="DAZ9" s="91">
        <v>0</v>
      </c>
      <c r="DBA9" s="91">
        <v>0</v>
      </c>
      <c r="DBB9" s="91">
        <v>0</v>
      </c>
      <c r="DBC9" s="91">
        <v>0</v>
      </c>
      <c r="DBD9" s="91">
        <v>0</v>
      </c>
      <c r="DBE9" s="91">
        <v>0</v>
      </c>
      <c r="DBF9" s="91">
        <v>0</v>
      </c>
      <c r="DBG9" s="91">
        <v>0</v>
      </c>
      <c r="DBH9" s="91">
        <v>0</v>
      </c>
      <c r="DBI9" s="91">
        <v>0</v>
      </c>
      <c r="DBJ9" s="91">
        <v>0</v>
      </c>
      <c r="DBK9" s="91">
        <v>0</v>
      </c>
      <c r="DBL9" s="91">
        <v>0</v>
      </c>
      <c r="DBM9" s="91">
        <v>0</v>
      </c>
      <c r="DBN9" s="91">
        <v>0</v>
      </c>
      <c r="DBO9" s="91">
        <v>0</v>
      </c>
      <c r="DBP9" s="91">
        <v>0</v>
      </c>
      <c r="DBQ9" s="91">
        <v>0</v>
      </c>
      <c r="DBR9" s="91">
        <v>0</v>
      </c>
      <c r="DBS9" s="91">
        <v>0</v>
      </c>
      <c r="DBT9" s="91">
        <v>0</v>
      </c>
      <c r="DBU9" s="91">
        <v>0</v>
      </c>
      <c r="DBV9" s="91">
        <v>0</v>
      </c>
      <c r="DBW9" s="91">
        <v>0</v>
      </c>
      <c r="DBX9" s="91">
        <v>0</v>
      </c>
      <c r="DBY9" s="91">
        <v>0</v>
      </c>
      <c r="DBZ9" s="91">
        <v>0</v>
      </c>
      <c r="DCA9" s="91">
        <v>0</v>
      </c>
      <c r="DCB9" s="91">
        <v>0</v>
      </c>
      <c r="DCC9" s="91">
        <v>0</v>
      </c>
      <c r="DCD9" s="91">
        <v>0</v>
      </c>
      <c r="DCE9" s="91">
        <v>0</v>
      </c>
      <c r="DCF9" s="91">
        <v>0</v>
      </c>
      <c r="DCG9" s="91">
        <v>0</v>
      </c>
      <c r="DCH9" s="91">
        <v>0</v>
      </c>
      <c r="DCI9" s="91">
        <v>0</v>
      </c>
      <c r="DCJ9" s="91">
        <v>0</v>
      </c>
      <c r="DCK9" s="91">
        <v>0</v>
      </c>
      <c r="DCL9" s="91">
        <v>0</v>
      </c>
      <c r="DCM9" s="91">
        <v>0</v>
      </c>
      <c r="DCN9" s="91">
        <v>0</v>
      </c>
      <c r="DCO9" s="91">
        <v>0</v>
      </c>
      <c r="DCP9" s="91">
        <v>0</v>
      </c>
      <c r="DCQ9" s="91">
        <v>0</v>
      </c>
      <c r="DCR9" s="91">
        <v>0</v>
      </c>
      <c r="DCS9" s="91">
        <v>0</v>
      </c>
      <c r="DCT9" s="91">
        <v>0</v>
      </c>
      <c r="DCU9" s="91">
        <v>0</v>
      </c>
      <c r="DCV9" s="91">
        <v>0</v>
      </c>
      <c r="DCW9" s="91">
        <v>0</v>
      </c>
      <c r="DCX9" s="91">
        <v>0</v>
      </c>
      <c r="DCY9" s="91">
        <v>0</v>
      </c>
      <c r="DCZ9" s="91">
        <v>0</v>
      </c>
      <c r="DDA9" s="91">
        <v>0</v>
      </c>
      <c r="DDB9" s="91">
        <v>0</v>
      </c>
      <c r="DDC9" s="91">
        <v>0</v>
      </c>
      <c r="DDD9" s="91">
        <v>0</v>
      </c>
      <c r="DDE9" s="91">
        <v>0</v>
      </c>
      <c r="DDF9" s="91">
        <v>0</v>
      </c>
      <c r="DDG9" s="91">
        <v>0</v>
      </c>
      <c r="DDH9" s="91">
        <v>0</v>
      </c>
      <c r="DDI9" s="91">
        <v>0</v>
      </c>
      <c r="DDJ9" s="91">
        <v>0</v>
      </c>
      <c r="DDK9" s="91">
        <v>0</v>
      </c>
      <c r="DDL9" s="91">
        <v>0</v>
      </c>
      <c r="DDM9" s="91">
        <v>0</v>
      </c>
      <c r="DDN9" s="91">
        <v>0</v>
      </c>
      <c r="DDO9" s="91">
        <v>0</v>
      </c>
      <c r="DDP9" s="91">
        <v>0</v>
      </c>
      <c r="DDQ9" s="91">
        <v>0</v>
      </c>
      <c r="DDR9" s="91">
        <v>0</v>
      </c>
      <c r="DDS9" s="91">
        <v>0</v>
      </c>
      <c r="DDT9" s="91">
        <v>0</v>
      </c>
      <c r="DDU9" s="91">
        <v>0</v>
      </c>
      <c r="DDV9" s="91">
        <v>0</v>
      </c>
      <c r="DDW9" s="91">
        <v>0</v>
      </c>
      <c r="DDX9" s="91">
        <v>0</v>
      </c>
      <c r="DDY9" s="91">
        <v>0</v>
      </c>
      <c r="DDZ9" s="91">
        <v>0</v>
      </c>
      <c r="DEA9" s="91">
        <v>0</v>
      </c>
      <c r="DEB9" s="91">
        <v>0</v>
      </c>
      <c r="DEC9" s="91">
        <v>0</v>
      </c>
      <c r="DED9" s="91">
        <v>0</v>
      </c>
      <c r="DEE9" s="91">
        <v>0</v>
      </c>
      <c r="DEF9" s="91">
        <v>0</v>
      </c>
      <c r="DEG9" s="91">
        <v>0</v>
      </c>
      <c r="DEH9" s="91">
        <v>0</v>
      </c>
      <c r="DEI9" s="91">
        <v>0</v>
      </c>
      <c r="DEJ9" s="91">
        <v>0</v>
      </c>
      <c r="DEK9" s="91">
        <v>0</v>
      </c>
      <c r="DEL9" s="91">
        <v>0</v>
      </c>
      <c r="DEM9" s="91">
        <v>0</v>
      </c>
      <c r="DEN9" s="91">
        <v>0</v>
      </c>
      <c r="DEO9" s="91">
        <v>0</v>
      </c>
      <c r="DEP9" s="91">
        <v>0</v>
      </c>
      <c r="DEQ9" s="91">
        <v>0</v>
      </c>
      <c r="DER9" s="91">
        <v>0</v>
      </c>
      <c r="DES9" s="91">
        <v>0</v>
      </c>
      <c r="DET9" s="91">
        <v>0</v>
      </c>
      <c r="DEU9" s="91">
        <v>0</v>
      </c>
      <c r="DEV9" s="91">
        <v>0</v>
      </c>
      <c r="DEW9" s="91">
        <v>0</v>
      </c>
      <c r="DEX9" s="91">
        <v>0</v>
      </c>
      <c r="DEY9" s="91">
        <v>0</v>
      </c>
      <c r="DEZ9" s="91">
        <v>0</v>
      </c>
      <c r="DFA9" s="91">
        <v>0</v>
      </c>
      <c r="DFB9" s="91">
        <v>0</v>
      </c>
      <c r="DFC9" s="91">
        <v>0</v>
      </c>
      <c r="DFD9" s="91">
        <v>0</v>
      </c>
      <c r="DFE9" s="91">
        <v>0</v>
      </c>
      <c r="DFF9" s="91">
        <v>0</v>
      </c>
      <c r="DFG9" s="91">
        <v>0</v>
      </c>
      <c r="DFH9" s="91">
        <v>0</v>
      </c>
      <c r="DFI9" s="91">
        <v>0</v>
      </c>
      <c r="DFJ9" s="91">
        <v>0</v>
      </c>
      <c r="DFK9" s="91">
        <v>0</v>
      </c>
      <c r="DFL9" s="91">
        <v>0</v>
      </c>
      <c r="DFM9" s="91">
        <v>0</v>
      </c>
      <c r="DFN9" s="91">
        <v>0</v>
      </c>
      <c r="DFO9" s="91">
        <v>0</v>
      </c>
      <c r="DFP9" s="91">
        <v>0</v>
      </c>
      <c r="DFQ9" s="91">
        <v>0</v>
      </c>
      <c r="DFR9" s="91">
        <v>0</v>
      </c>
      <c r="DFS9" s="91">
        <v>0</v>
      </c>
      <c r="DFT9" s="91">
        <v>0</v>
      </c>
      <c r="DFU9" s="91">
        <v>0</v>
      </c>
      <c r="DFV9" s="91">
        <v>0</v>
      </c>
      <c r="DFW9" s="91">
        <v>0</v>
      </c>
      <c r="DFX9" s="91">
        <v>0</v>
      </c>
      <c r="DFY9" s="91">
        <v>0</v>
      </c>
      <c r="DFZ9" s="91">
        <v>0</v>
      </c>
      <c r="DGA9" s="91">
        <v>0</v>
      </c>
      <c r="DGB9" s="91">
        <v>0</v>
      </c>
      <c r="DGC9" s="91">
        <v>0</v>
      </c>
      <c r="DGD9" s="91">
        <v>0</v>
      </c>
      <c r="DGE9" s="91">
        <v>0</v>
      </c>
      <c r="DGF9" s="91">
        <v>0</v>
      </c>
      <c r="DGG9" s="91">
        <v>0</v>
      </c>
      <c r="DGH9" s="91">
        <v>0</v>
      </c>
      <c r="DGI9" s="91">
        <v>0</v>
      </c>
      <c r="DGJ9" s="91">
        <v>0</v>
      </c>
      <c r="DGK9" s="91">
        <v>0</v>
      </c>
      <c r="DGL9" s="91">
        <v>0</v>
      </c>
      <c r="DGM9" s="91">
        <v>0</v>
      </c>
      <c r="DGN9" s="91">
        <v>0</v>
      </c>
      <c r="DGO9" s="91">
        <v>0</v>
      </c>
      <c r="DGP9" s="91">
        <v>0</v>
      </c>
      <c r="DGQ9" s="91">
        <v>0</v>
      </c>
      <c r="DGR9" s="91">
        <v>0</v>
      </c>
      <c r="DGS9" s="91">
        <v>0</v>
      </c>
      <c r="DGT9" s="91">
        <v>0</v>
      </c>
      <c r="DGU9" s="91">
        <v>0</v>
      </c>
      <c r="DGV9" s="91">
        <v>0</v>
      </c>
      <c r="DGW9" s="91">
        <v>0</v>
      </c>
      <c r="DGX9" s="91">
        <v>0</v>
      </c>
      <c r="DGY9" s="91">
        <v>0</v>
      </c>
      <c r="DGZ9" s="91">
        <v>0</v>
      </c>
      <c r="DHA9" s="91">
        <v>0</v>
      </c>
      <c r="DHB9" s="91">
        <v>0</v>
      </c>
      <c r="DHC9" s="91">
        <v>0</v>
      </c>
      <c r="DHD9" s="91">
        <v>0</v>
      </c>
      <c r="DHE9" s="91">
        <v>0</v>
      </c>
      <c r="DHF9" s="91">
        <v>0</v>
      </c>
      <c r="DHG9" s="91">
        <v>0</v>
      </c>
      <c r="DHH9" s="91">
        <v>0</v>
      </c>
      <c r="DHI9" s="91">
        <v>0</v>
      </c>
      <c r="DHJ9" s="91">
        <v>0</v>
      </c>
      <c r="DHK9" s="91">
        <v>0</v>
      </c>
      <c r="DHL9" s="91">
        <v>0</v>
      </c>
      <c r="DHM9" s="91">
        <v>0</v>
      </c>
      <c r="DHN9" s="91">
        <v>0</v>
      </c>
      <c r="DHO9" s="91">
        <v>0</v>
      </c>
      <c r="DHP9" s="91">
        <v>0</v>
      </c>
      <c r="DHQ9" s="91">
        <v>0</v>
      </c>
      <c r="DHR9" s="91">
        <v>0</v>
      </c>
      <c r="DHS9" s="91">
        <v>0</v>
      </c>
      <c r="DHT9" s="91">
        <v>0</v>
      </c>
      <c r="DHU9" s="91">
        <v>0</v>
      </c>
      <c r="DHV9" s="91">
        <v>0</v>
      </c>
      <c r="DHW9" s="91">
        <v>0</v>
      </c>
      <c r="DHX9" s="91">
        <v>0</v>
      </c>
      <c r="DHY9" s="91">
        <v>0</v>
      </c>
      <c r="DHZ9" s="91">
        <v>0</v>
      </c>
      <c r="DIA9" s="91">
        <v>0</v>
      </c>
      <c r="DIB9" s="91">
        <v>0</v>
      </c>
      <c r="DIC9" s="91">
        <v>0</v>
      </c>
      <c r="DID9" s="91">
        <v>0</v>
      </c>
      <c r="DIE9" s="91">
        <v>0</v>
      </c>
      <c r="DIF9" s="91">
        <v>0</v>
      </c>
      <c r="DIG9" s="91">
        <v>0</v>
      </c>
      <c r="DIH9" s="91">
        <v>0</v>
      </c>
      <c r="DII9" s="91">
        <v>0</v>
      </c>
      <c r="DIJ9" s="91">
        <v>0</v>
      </c>
      <c r="DIK9" s="91">
        <v>0</v>
      </c>
      <c r="DIL9" s="91">
        <v>0</v>
      </c>
      <c r="DIM9" s="91">
        <v>0</v>
      </c>
      <c r="DIN9" s="91">
        <v>0</v>
      </c>
      <c r="DIO9" s="91">
        <v>0</v>
      </c>
      <c r="DIP9" s="91">
        <v>0</v>
      </c>
      <c r="DIQ9" s="91">
        <v>0</v>
      </c>
      <c r="DIR9" s="91">
        <v>0</v>
      </c>
      <c r="DIS9" s="91">
        <v>0</v>
      </c>
      <c r="DIT9" s="91">
        <v>0</v>
      </c>
      <c r="DIU9" s="91">
        <v>0</v>
      </c>
      <c r="DIV9" s="91">
        <v>0</v>
      </c>
      <c r="DIW9" s="91">
        <v>0</v>
      </c>
      <c r="DIX9" s="91">
        <v>0</v>
      </c>
      <c r="DIY9" s="91">
        <v>0</v>
      </c>
      <c r="DIZ9" s="91">
        <v>0</v>
      </c>
      <c r="DJA9" s="91">
        <v>0</v>
      </c>
      <c r="DJB9" s="91">
        <v>0</v>
      </c>
      <c r="DJC9" s="91">
        <v>0</v>
      </c>
      <c r="DJD9" s="91">
        <v>0</v>
      </c>
      <c r="DJE9" s="91">
        <v>0</v>
      </c>
      <c r="DJF9" s="91">
        <v>0</v>
      </c>
      <c r="DJG9" s="91">
        <v>0</v>
      </c>
      <c r="DJH9" s="91">
        <v>0</v>
      </c>
      <c r="DJI9" s="91">
        <v>0</v>
      </c>
      <c r="DJJ9" s="91">
        <v>0</v>
      </c>
      <c r="DJK9" s="91">
        <v>0</v>
      </c>
      <c r="DJL9" s="91">
        <v>0</v>
      </c>
      <c r="DJM9" s="91">
        <v>0</v>
      </c>
      <c r="DJN9" s="91">
        <v>0</v>
      </c>
      <c r="DJO9" s="91">
        <v>0</v>
      </c>
      <c r="DJP9" s="91">
        <v>0</v>
      </c>
      <c r="DJQ9" s="91">
        <v>0</v>
      </c>
      <c r="DJR9" s="91">
        <v>0</v>
      </c>
      <c r="DJS9" s="91">
        <v>0</v>
      </c>
      <c r="DJT9" s="91">
        <v>0</v>
      </c>
      <c r="DJU9" s="91">
        <v>0</v>
      </c>
      <c r="DJV9" s="91">
        <v>0</v>
      </c>
      <c r="DJW9" s="91">
        <v>0</v>
      </c>
      <c r="DJX9" s="91">
        <v>0</v>
      </c>
      <c r="DJY9" s="91">
        <v>0</v>
      </c>
      <c r="DJZ9" s="91">
        <v>0</v>
      </c>
      <c r="DKA9" s="91">
        <v>0</v>
      </c>
      <c r="DKB9" s="91">
        <v>0</v>
      </c>
      <c r="DKC9" s="91">
        <v>0</v>
      </c>
      <c r="DKD9" s="91">
        <v>0</v>
      </c>
      <c r="DKE9" s="91">
        <v>0</v>
      </c>
      <c r="DKF9" s="91">
        <v>0</v>
      </c>
      <c r="DKG9" s="91">
        <v>0</v>
      </c>
      <c r="DKH9" s="91">
        <v>0</v>
      </c>
      <c r="DKI9" s="91">
        <v>0</v>
      </c>
      <c r="DKJ9" s="91">
        <v>0</v>
      </c>
      <c r="DKK9" s="91">
        <v>0</v>
      </c>
      <c r="DKL9" s="91">
        <v>0</v>
      </c>
      <c r="DKM9" s="91">
        <v>0</v>
      </c>
      <c r="DKN9" s="91">
        <v>0</v>
      </c>
      <c r="DKO9" s="91">
        <v>0</v>
      </c>
      <c r="DKP9" s="91">
        <v>0</v>
      </c>
      <c r="DKQ9" s="91">
        <v>0</v>
      </c>
      <c r="DKR9" s="91">
        <v>0</v>
      </c>
      <c r="DKS9" s="91">
        <v>0</v>
      </c>
      <c r="DKT9" s="91">
        <v>0</v>
      </c>
      <c r="DKU9" s="91">
        <v>0</v>
      </c>
      <c r="DKV9" s="91">
        <v>0</v>
      </c>
      <c r="DKW9" s="91">
        <v>0</v>
      </c>
      <c r="DKX9" s="91">
        <v>0</v>
      </c>
      <c r="DKY9" s="91">
        <v>0</v>
      </c>
      <c r="DKZ9" s="91">
        <v>0</v>
      </c>
      <c r="DLA9" s="91">
        <v>0</v>
      </c>
      <c r="DLB9" s="91">
        <v>0</v>
      </c>
      <c r="DLC9" s="91">
        <v>0</v>
      </c>
      <c r="DLD9" s="91">
        <v>0</v>
      </c>
      <c r="DLE9" s="91">
        <v>0</v>
      </c>
      <c r="DLF9" s="91">
        <v>0</v>
      </c>
      <c r="DLG9" s="91">
        <v>0</v>
      </c>
      <c r="DLH9" s="91">
        <v>0</v>
      </c>
      <c r="DLI9" s="91">
        <v>0</v>
      </c>
      <c r="DLJ9" s="91">
        <v>0</v>
      </c>
      <c r="DLK9" s="91">
        <v>0</v>
      </c>
      <c r="DLL9" s="91">
        <v>0</v>
      </c>
      <c r="DLM9" s="91">
        <v>0</v>
      </c>
      <c r="DLN9" s="91">
        <v>0</v>
      </c>
      <c r="DLO9" s="91">
        <v>0</v>
      </c>
      <c r="DLP9" s="91">
        <v>0</v>
      </c>
      <c r="DLQ9" s="91">
        <v>0</v>
      </c>
      <c r="DLR9" s="91">
        <v>0</v>
      </c>
      <c r="DLS9" s="91">
        <v>0</v>
      </c>
      <c r="DLT9" s="91">
        <v>0</v>
      </c>
      <c r="DLU9" s="91">
        <v>0</v>
      </c>
      <c r="DLV9" s="91">
        <v>0</v>
      </c>
      <c r="DLW9" s="91">
        <v>0</v>
      </c>
      <c r="DLX9" s="91">
        <v>0</v>
      </c>
      <c r="DLY9" s="91">
        <v>0</v>
      </c>
      <c r="DLZ9" s="91">
        <v>0</v>
      </c>
      <c r="DMA9" s="91">
        <v>0</v>
      </c>
      <c r="DMB9" s="91">
        <v>0</v>
      </c>
      <c r="DMC9" s="91">
        <v>0</v>
      </c>
      <c r="DMD9" s="91">
        <v>0</v>
      </c>
      <c r="DME9" s="91">
        <v>0</v>
      </c>
      <c r="DMF9" s="91">
        <v>0</v>
      </c>
      <c r="DMG9" s="91">
        <v>0</v>
      </c>
      <c r="DMH9" s="91">
        <v>0</v>
      </c>
      <c r="DMI9" s="91">
        <v>0</v>
      </c>
      <c r="DMJ9" s="91">
        <v>0</v>
      </c>
      <c r="DMK9" s="91">
        <v>0</v>
      </c>
      <c r="DML9" s="91">
        <v>0</v>
      </c>
      <c r="DMM9" s="91">
        <v>0</v>
      </c>
      <c r="DMN9" s="91">
        <v>0</v>
      </c>
      <c r="DMO9" s="91">
        <v>0</v>
      </c>
      <c r="DMP9" s="91">
        <v>0</v>
      </c>
      <c r="DMQ9" s="91">
        <v>0</v>
      </c>
      <c r="DMR9" s="91">
        <v>0</v>
      </c>
      <c r="DMS9" s="91">
        <v>0</v>
      </c>
      <c r="DMT9" s="91">
        <v>0</v>
      </c>
      <c r="DMU9" s="91">
        <v>0</v>
      </c>
      <c r="DMV9" s="91">
        <v>0</v>
      </c>
      <c r="DMW9" s="91">
        <v>0</v>
      </c>
      <c r="DMX9" s="91">
        <v>0</v>
      </c>
      <c r="DMY9" s="91">
        <v>0</v>
      </c>
      <c r="DMZ9" s="91">
        <v>0</v>
      </c>
      <c r="DNA9" s="91">
        <v>0</v>
      </c>
      <c r="DNB9" s="91">
        <v>0</v>
      </c>
      <c r="DNC9" s="91">
        <v>0</v>
      </c>
      <c r="DND9" s="91">
        <v>0</v>
      </c>
      <c r="DNE9" s="91">
        <v>0</v>
      </c>
      <c r="DNF9" s="91">
        <v>0</v>
      </c>
      <c r="DNG9" s="91">
        <v>0</v>
      </c>
      <c r="DNH9" s="91">
        <v>0</v>
      </c>
      <c r="DNI9" s="91">
        <v>0</v>
      </c>
      <c r="DNJ9" s="91">
        <v>0</v>
      </c>
      <c r="DNK9" s="91">
        <v>0</v>
      </c>
      <c r="DNL9" s="91">
        <v>0</v>
      </c>
      <c r="DNM9" s="91">
        <v>0</v>
      </c>
      <c r="DNN9" s="91">
        <v>0</v>
      </c>
      <c r="DNO9" s="91">
        <v>0</v>
      </c>
      <c r="DNP9" s="91">
        <v>0</v>
      </c>
      <c r="DNQ9" s="91">
        <v>0</v>
      </c>
      <c r="DNR9" s="91">
        <v>0</v>
      </c>
      <c r="DNS9" s="91">
        <v>0</v>
      </c>
      <c r="DNT9" s="91">
        <v>0</v>
      </c>
      <c r="DNU9" s="91">
        <v>0</v>
      </c>
      <c r="DNV9" s="91">
        <v>0</v>
      </c>
      <c r="DNW9" s="91">
        <v>0</v>
      </c>
      <c r="DNX9" s="91">
        <v>0</v>
      </c>
      <c r="DNY9" s="91">
        <v>0</v>
      </c>
      <c r="DNZ9" s="91">
        <v>0</v>
      </c>
      <c r="DOA9" s="91">
        <v>0</v>
      </c>
      <c r="DOB9" s="91">
        <v>0</v>
      </c>
      <c r="DOC9" s="91">
        <v>0</v>
      </c>
      <c r="DOD9" s="91">
        <v>0</v>
      </c>
      <c r="DOE9" s="91">
        <v>0</v>
      </c>
      <c r="DOF9" s="91">
        <v>0</v>
      </c>
      <c r="DOG9" s="91">
        <v>0</v>
      </c>
      <c r="DOH9" s="91">
        <v>0</v>
      </c>
      <c r="DOI9" s="91">
        <v>0</v>
      </c>
      <c r="DOJ9" s="91">
        <v>0</v>
      </c>
      <c r="DOK9" s="91">
        <v>0</v>
      </c>
      <c r="DOL9" s="91">
        <v>0</v>
      </c>
      <c r="DOM9" s="91">
        <v>0</v>
      </c>
      <c r="DON9" s="91">
        <v>0</v>
      </c>
      <c r="DOO9" s="91">
        <v>0</v>
      </c>
      <c r="DOP9" s="91">
        <v>0</v>
      </c>
      <c r="DOQ9" s="91">
        <v>0</v>
      </c>
      <c r="DOR9" s="91">
        <v>0</v>
      </c>
      <c r="DOS9" s="91">
        <v>0</v>
      </c>
      <c r="DOT9" s="91">
        <v>0</v>
      </c>
      <c r="DOU9" s="91">
        <v>0</v>
      </c>
      <c r="DOV9" s="91">
        <v>0</v>
      </c>
      <c r="DOW9" s="91">
        <v>0</v>
      </c>
      <c r="DOX9" s="91">
        <v>0</v>
      </c>
      <c r="DOY9" s="91">
        <v>0</v>
      </c>
      <c r="DOZ9" s="91">
        <v>0</v>
      </c>
      <c r="DPA9" s="91">
        <v>0</v>
      </c>
      <c r="DPB9" s="91">
        <v>0</v>
      </c>
      <c r="DPC9" s="91">
        <v>0</v>
      </c>
      <c r="DPD9" s="91">
        <v>0</v>
      </c>
      <c r="DPE9" s="91">
        <v>0</v>
      </c>
      <c r="DPF9" s="91">
        <v>0</v>
      </c>
      <c r="DPG9" s="91">
        <v>0</v>
      </c>
      <c r="DPH9" s="91">
        <v>0</v>
      </c>
      <c r="DPI9" s="91">
        <v>0</v>
      </c>
      <c r="DPJ9" s="91">
        <v>0</v>
      </c>
      <c r="DPK9" s="91">
        <v>0</v>
      </c>
      <c r="DPL9" s="91">
        <v>0</v>
      </c>
      <c r="DPM9" s="91">
        <v>0</v>
      </c>
      <c r="DPN9" s="91">
        <v>0</v>
      </c>
      <c r="DPO9" s="91">
        <v>0</v>
      </c>
      <c r="DPP9" s="91">
        <v>0</v>
      </c>
      <c r="DPQ9" s="91">
        <v>0</v>
      </c>
      <c r="DPR9" s="91">
        <v>0</v>
      </c>
      <c r="DPS9" s="91">
        <v>0</v>
      </c>
      <c r="DPT9" s="91">
        <v>0</v>
      </c>
      <c r="DPU9" s="91">
        <v>0</v>
      </c>
      <c r="DPV9" s="91">
        <v>0</v>
      </c>
      <c r="DPW9" s="91">
        <v>0</v>
      </c>
      <c r="DPX9" s="91">
        <v>0</v>
      </c>
      <c r="DPY9" s="91">
        <v>0</v>
      </c>
      <c r="DPZ9" s="91">
        <v>0</v>
      </c>
      <c r="DQA9" s="91">
        <v>0</v>
      </c>
      <c r="DQB9" s="91">
        <v>0</v>
      </c>
      <c r="DQC9" s="91">
        <v>0</v>
      </c>
      <c r="DQD9" s="91">
        <v>0</v>
      </c>
      <c r="DQE9" s="91">
        <v>0</v>
      </c>
      <c r="DQF9" s="91">
        <v>0</v>
      </c>
      <c r="DQG9" s="91">
        <v>0</v>
      </c>
      <c r="DQH9" s="91">
        <v>0</v>
      </c>
      <c r="DQI9" s="91">
        <v>0</v>
      </c>
      <c r="DQJ9" s="91">
        <v>0</v>
      </c>
      <c r="DQK9" s="91">
        <v>0</v>
      </c>
      <c r="DQL9" s="91">
        <v>0</v>
      </c>
      <c r="DQM9" s="91">
        <v>0</v>
      </c>
      <c r="DQN9" s="91">
        <v>0</v>
      </c>
      <c r="DQO9" s="91">
        <v>0</v>
      </c>
      <c r="DQP9" s="91">
        <v>0</v>
      </c>
      <c r="DQQ9" s="91">
        <v>0</v>
      </c>
      <c r="DQR9" s="91">
        <v>0</v>
      </c>
      <c r="DQS9" s="91">
        <v>0</v>
      </c>
      <c r="DQT9" s="91">
        <v>0</v>
      </c>
      <c r="DQU9" s="91">
        <v>0</v>
      </c>
      <c r="DQV9" s="91">
        <v>0</v>
      </c>
      <c r="DQW9" s="91">
        <v>0</v>
      </c>
      <c r="DQX9" s="91">
        <v>0</v>
      </c>
      <c r="DQY9" s="91">
        <v>0</v>
      </c>
      <c r="DQZ9" s="91">
        <v>0</v>
      </c>
      <c r="DRA9" s="91">
        <v>0</v>
      </c>
      <c r="DRB9" s="91">
        <v>0</v>
      </c>
      <c r="DRC9" s="91">
        <v>0</v>
      </c>
      <c r="DRD9" s="91">
        <v>0</v>
      </c>
      <c r="DRE9" s="91">
        <v>0</v>
      </c>
      <c r="DRF9" s="91">
        <v>0</v>
      </c>
      <c r="DRG9" s="91">
        <v>0</v>
      </c>
      <c r="DRH9" s="91">
        <v>0</v>
      </c>
      <c r="DRI9" s="91">
        <v>0</v>
      </c>
      <c r="DRJ9" s="91">
        <v>0</v>
      </c>
      <c r="DRK9" s="91">
        <v>0</v>
      </c>
      <c r="DRL9" s="91">
        <v>0</v>
      </c>
      <c r="DRM9" s="91">
        <v>0</v>
      </c>
      <c r="DRN9" s="91">
        <v>0</v>
      </c>
      <c r="DRO9" s="91">
        <v>0</v>
      </c>
      <c r="DRP9" s="91">
        <v>0</v>
      </c>
      <c r="DRQ9" s="91">
        <v>0</v>
      </c>
      <c r="DRR9" s="91">
        <v>0</v>
      </c>
      <c r="DRS9" s="91">
        <v>0</v>
      </c>
      <c r="DRT9" s="91">
        <v>0</v>
      </c>
      <c r="DRU9" s="91">
        <v>0</v>
      </c>
      <c r="DRV9" s="91">
        <v>0</v>
      </c>
      <c r="DRW9" s="91">
        <v>0</v>
      </c>
      <c r="DRX9" s="91">
        <v>0</v>
      </c>
      <c r="DRY9" s="91">
        <v>0</v>
      </c>
      <c r="DRZ9" s="91">
        <v>0</v>
      </c>
      <c r="DSA9" s="91">
        <v>0</v>
      </c>
      <c r="DSB9" s="91">
        <v>0</v>
      </c>
      <c r="DSC9" s="91">
        <v>0</v>
      </c>
      <c r="DSD9" s="91">
        <v>0</v>
      </c>
      <c r="DSE9" s="91">
        <v>0</v>
      </c>
      <c r="DSF9" s="91">
        <v>0</v>
      </c>
      <c r="DSG9" s="91">
        <v>0</v>
      </c>
      <c r="DSH9" s="91">
        <v>0</v>
      </c>
      <c r="DSI9" s="91">
        <v>0</v>
      </c>
      <c r="DSJ9" s="91">
        <v>0</v>
      </c>
      <c r="DSK9" s="91">
        <v>0</v>
      </c>
      <c r="DSL9" s="91">
        <v>0</v>
      </c>
      <c r="DSM9" s="91">
        <v>0</v>
      </c>
      <c r="DSN9" s="91">
        <v>0</v>
      </c>
      <c r="DSO9" s="91">
        <v>0</v>
      </c>
      <c r="DSP9" s="91">
        <v>0</v>
      </c>
      <c r="DSQ9" s="91">
        <v>0</v>
      </c>
      <c r="DSR9" s="91">
        <v>0</v>
      </c>
      <c r="DSS9" s="91">
        <v>0</v>
      </c>
      <c r="DST9" s="91">
        <v>0</v>
      </c>
      <c r="DSU9" s="91">
        <v>0</v>
      </c>
      <c r="DSV9" s="91">
        <v>0</v>
      </c>
      <c r="DSW9" s="91">
        <v>0</v>
      </c>
      <c r="DSX9" s="91">
        <v>0</v>
      </c>
      <c r="DSY9" s="91">
        <v>0</v>
      </c>
      <c r="DSZ9" s="91">
        <v>0</v>
      </c>
      <c r="DTA9" s="91">
        <v>0</v>
      </c>
      <c r="DTB9" s="91">
        <v>0</v>
      </c>
      <c r="DTC9" s="91">
        <v>0</v>
      </c>
      <c r="DTD9" s="91">
        <v>0</v>
      </c>
      <c r="DTE9" s="91">
        <v>0</v>
      </c>
      <c r="DTF9" s="91">
        <v>0</v>
      </c>
      <c r="DTG9" s="91">
        <v>0</v>
      </c>
      <c r="DTH9" s="91">
        <v>0</v>
      </c>
      <c r="DTI9" s="91">
        <v>0</v>
      </c>
      <c r="DTJ9" s="91">
        <v>0</v>
      </c>
      <c r="DTK9" s="91">
        <v>0</v>
      </c>
      <c r="DTL9" s="91">
        <v>0</v>
      </c>
      <c r="DTM9" s="91">
        <v>0</v>
      </c>
      <c r="DTN9" s="91">
        <v>0</v>
      </c>
      <c r="DTO9" s="91">
        <v>0</v>
      </c>
      <c r="DTP9" s="91">
        <v>0</v>
      </c>
      <c r="DTQ9" s="91">
        <v>0</v>
      </c>
      <c r="DTR9" s="91">
        <v>0</v>
      </c>
      <c r="DTS9" s="91">
        <v>0</v>
      </c>
      <c r="DTT9" s="91">
        <v>0</v>
      </c>
      <c r="DTU9" s="91">
        <v>0</v>
      </c>
      <c r="DTV9" s="91">
        <v>0</v>
      </c>
      <c r="DTW9" s="91">
        <v>0</v>
      </c>
      <c r="DTX9" s="91">
        <v>0</v>
      </c>
      <c r="DTY9" s="91">
        <v>0</v>
      </c>
      <c r="DTZ9" s="91">
        <v>0</v>
      </c>
      <c r="DUA9" s="91">
        <v>0</v>
      </c>
      <c r="DUB9" s="91">
        <v>0</v>
      </c>
      <c r="DUC9" s="91">
        <v>0</v>
      </c>
      <c r="DUD9" s="91">
        <v>0</v>
      </c>
      <c r="DUE9" s="91">
        <v>0</v>
      </c>
      <c r="DUF9" s="91">
        <v>0</v>
      </c>
      <c r="DUG9" s="91">
        <v>0</v>
      </c>
      <c r="DUH9" s="91">
        <v>0</v>
      </c>
      <c r="DUI9" s="91">
        <v>0</v>
      </c>
      <c r="DUJ9" s="91">
        <v>0</v>
      </c>
      <c r="DUK9" s="91">
        <v>0</v>
      </c>
      <c r="DUL9" s="91">
        <v>0</v>
      </c>
      <c r="DUM9" s="91">
        <v>0</v>
      </c>
      <c r="DUN9" s="91">
        <v>0</v>
      </c>
      <c r="DUO9" s="91">
        <v>0</v>
      </c>
      <c r="DUP9" s="91">
        <v>0</v>
      </c>
      <c r="DUQ9" s="91">
        <v>0</v>
      </c>
      <c r="DUR9" s="91">
        <v>0</v>
      </c>
      <c r="DUS9" s="91">
        <v>0</v>
      </c>
      <c r="DUT9" s="91">
        <v>0</v>
      </c>
      <c r="DUU9" s="91">
        <v>0</v>
      </c>
      <c r="DUV9" s="91">
        <v>0</v>
      </c>
      <c r="DUW9" s="91">
        <v>0</v>
      </c>
      <c r="DUX9" s="91">
        <v>0</v>
      </c>
      <c r="DUY9" s="91">
        <v>0</v>
      </c>
      <c r="DUZ9" s="91">
        <v>0</v>
      </c>
      <c r="DVA9" s="91">
        <v>0</v>
      </c>
      <c r="DVB9" s="91">
        <v>0</v>
      </c>
      <c r="DVC9" s="91">
        <v>0</v>
      </c>
      <c r="DVD9" s="91">
        <v>0</v>
      </c>
      <c r="DVE9" s="91">
        <v>0</v>
      </c>
      <c r="DVF9" s="91">
        <v>0</v>
      </c>
      <c r="DVG9" s="91">
        <v>0</v>
      </c>
      <c r="DVH9" s="91">
        <v>0</v>
      </c>
      <c r="DVI9" s="91">
        <v>0</v>
      </c>
      <c r="DVJ9" s="91">
        <v>0</v>
      </c>
      <c r="DVK9" s="91">
        <v>0</v>
      </c>
      <c r="DVL9" s="91">
        <v>0</v>
      </c>
      <c r="DVM9" s="91">
        <v>0</v>
      </c>
      <c r="DVN9" s="91">
        <v>0</v>
      </c>
      <c r="DVO9" s="91">
        <v>0</v>
      </c>
      <c r="DVP9" s="91">
        <v>0</v>
      </c>
      <c r="DVQ9" s="91">
        <v>0</v>
      </c>
      <c r="DVR9" s="91">
        <v>0</v>
      </c>
      <c r="DVS9" s="91">
        <v>0</v>
      </c>
      <c r="DVT9" s="91">
        <v>0</v>
      </c>
      <c r="DVU9" s="91">
        <v>0</v>
      </c>
      <c r="DVV9" s="91">
        <v>0</v>
      </c>
      <c r="DVW9" s="91">
        <v>0</v>
      </c>
      <c r="DVX9" s="91">
        <v>0</v>
      </c>
      <c r="DVY9" s="91">
        <v>0</v>
      </c>
      <c r="DVZ9" s="91">
        <v>0</v>
      </c>
      <c r="DWA9" s="91">
        <v>0</v>
      </c>
      <c r="DWB9" s="91">
        <v>0</v>
      </c>
      <c r="DWC9" s="91">
        <v>0</v>
      </c>
      <c r="DWD9" s="91">
        <v>0</v>
      </c>
      <c r="DWE9" s="91">
        <v>0</v>
      </c>
      <c r="DWF9" s="91">
        <v>0</v>
      </c>
      <c r="DWG9" s="91">
        <v>0</v>
      </c>
      <c r="DWH9" s="91">
        <v>0</v>
      </c>
      <c r="DWI9" s="91">
        <v>0</v>
      </c>
      <c r="DWJ9" s="91">
        <v>0</v>
      </c>
      <c r="DWK9" s="91">
        <v>0</v>
      </c>
      <c r="DWL9" s="91">
        <v>0</v>
      </c>
      <c r="DWM9" s="91">
        <v>0</v>
      </c>
      <c r="DWN9" s="91">
        <v>0</v>
      </c>
      <c r="DWO9" s="91">
        <v>0</v>
      </c>
      <c r="DWP9" s="91">
        <v>0</v>
      </c>
      <c r="DWQ9" s="91">
        <v>0</v>
      </c>
      <c r="DWR9" s="91">
        <v>0</v>
      </c>
      <c r="DWS9" s="91">
        <v>0</v>
      </c>
      <c r="DWT9" s="91">
        <v>0</v>
      </c>
      <c r="DWU9" s="91">
        <v>0</v>
      </c>
      <c r="DWV9" s="91">
        <v>0</v>
      </c>
      <c r="DWW9" s="91">
        <v>0</v>
      </c>
      <c r="DWX9" s="91">
        <v>0</v>
      </c>
      <c r="DWY9" s="91">
        <v>0</v>
      </c>
      <c r="DWZ9" s="91">
        <v>0</v>
      </c>
      <c r="DXA9" s="91">
        <v>0</v>
      </c>
      <c r="DXB9" s="91">
        <v>0</v>
      </c>
      <c r="DXC9" s="91">
        <v>0</v>
      </c>
      <c r="DXD9" s="91">
        <v>0</v>
      </c>
      <c r="DXE9" s="91">
        <v>0</v>
      </c>
      <c r="DXF9" s="91">
        <v>0</v>
      </c>
      <c r="DXG9" s="91">
        <v>0</v>
      </c>
      <c r="DXH9" s="91">
        <v>0</v>
      </c>
      <c r="DXI9" s="91">
        <v>0</v>
      </c>
      <c r="DXJ9" s="91">
        <v>0</v>
      </c>
      <c r="DXK9" s="91">
        <v>0</v>
      </c>
      <c r="DXL9" s="91">
        <v>0</v>
      </c>
      <c r="DXM9" s="91">
        <v>0</v>
      </c>
      <c r="DXN9" s="91">
        <v>0</v>
      </c>
      <c r="DXO9" s="91">
        <v>0</v>
      </c>
      <c r="DXP9" s="91">
        <v>0</v>
      </c>
      <c r="DXQ9" s="91">
        <v>0</v>
      </c>
      <c r="DXR9" s="91">
        <v>0</v>
      </c>
      <c r="DXS9" s="91">
        <v>0</v>
      </c>
      <c r="DXT9" s="91">
        <v>0</v>
      </c>
      <c r="DXU9" s="91">
        <v>0</v>
      </c>
      <c r="DXV9" s="91">
        <v>0</v>
      </c>
      <c r="DXW9" s="91">
        <v>0</v>
      </c>
      <c r="DXX9" s="91">
        <v>0</v>
      </c>
      <c r="DXY9" s="91">
        <v>0</v>
      </c>
      <c r="DXZ9" s="91">
        <v>0</v>
      </c>
      <c r="DYA9" s="91">
        <v>0</v>
      </c>
      <c r="DYB9" s="91">
        <v>0</v>
      </c>
      <c r="DYC9" s="91">
        <v>0</v>
      </c>
      <c r="DYD9" s="91">
        <v>0</v>
      </c>
      <c r="DYE9" s="91">
        <v>0</v>
      </c>
      <c r="DYF9" s="91">
        <v>0</v>
      </c>
      <c r="DYG9" s="91">
        <v>0</v>
      </c>
      <c r="DYH9" s="91">
        <v>0</v>
      </c>
      <c r="DYI9" s="91">
        <v>0</v>
      </c>
      <c r="DYJ9" s="91">
        <v>0</v>
      </c>
      <c r="DYK9" s="91">
        <v>0</v>
      </c>
      <c r="DYL9" s="91">
        <v>0</v>
      </c>
      <c r="DYM9" s="91">
        <v>0</v>
      </c>
      <c r="DYN9" s="91">
        <v>0</v>
      </c>
      <c r="DYO9" s="91">
        <v>0</v>
      </c>
      <c r="DYP9" s="91">
        <v>0</v>
      </c>
      <c r="DYQ9" s="91">
        <v>0</v>
      </c>
      <c r="DYR9" s="91">
        <v>0</v>
      </c>
      <c r="DYS9" s="91">
        <v>0</v>
      </c>
      <c r="DYT9" s="91">
        <v>0</v>
      </c>
      <c r="DYU9" s="91">
        <v>0</v>
      </c>
      <c r="DYV9" s="91">
        <v>0</v>
      </c>
      <c r="DYW9" s="91">
        <v>0</v>
      </c>
      <c r="DYX9" s="91">
        <v>0</v>
      </c>
      <c r="DYY9" s="91">
        <v>0</v>
      </c>
      <c r="DYZ9" s="91">
        <v>0</v>
      </c>
      <c r="DZA9" s="91">
        <v>0</v>
      </c>
      <c r="DZB9" s="91">
        <v>0</v>
      </c>
      <c r="DZC9" s="91">
        <v>0</v>
      </c>
      <c r="DZD9" s="91">
        <v>0</v>
      </c>
      <c r="DZE9" s="91">
        <v>0</v>
      </c>
      <c r="DZF9" s="91">
        <v>0</v>
      </c>
      <c r="DZG9" s="91">
        <v>0</v>
      </c>
      <c r="DZH9" s="91">
        <v>0</v>
      </c>
      <c r="DZI9" s="91">
        <v>0</v>
      </c>
      <c r="DZJ9" s="91">
        <v>0</v>
      </c>
      <c r="DZK9" s="91">
        <v>0</v>
      </c>
      <c r="DZL9" s="91">
        <v>0</v>
      </c>
      <c r="DZM9" s="91">
        <v>0</v>
      </c>
      <c r="DZN9" s="91">
        <v>0</v>
      </c>
      <c r="DZO9" s="91">
        <v>0</v>
      </c>
      <c r="DZP9" s="91">
        <v>0</v>
      </c>
      <c r="DZQ9" s="91">
        <v>0</v>
      </c>
      <c r="DZR9" s="91">
        <v>0</v>
      </c>
      <c r="DZS9" s="91">
        <v>0</v>
      </c>
      <c r="DZT9" s="91">
        <v>0</v>
      </c>
      <c r="DZU9" s="91">
        <v>0</v>
      </c>
      <c r="DZV9" s="91">
        <v>0</v>
      </c>
      <c r="DZW9" s="91">
        <v>0</v>
      </c>
      <c r="DZX9" s="91">
        <v>0</v>
      </c>
      <c r="DZY9" s="91">
        <v>0</v>
      </c>
      <c r="DZZ9" s="91">
        <v>0</v>
      </c>
      <c r="EAA9" s="91">
        <v>0</v>
      </c>
      <c r="EAB9" s="91">
        <v>0</v>
      </c>
      <c r="EAC9" s="91">
        <v>0</v>
      </c>
      <c r="EAD9" s="91">
        <v>0</v>
      </c>
      <c r="EAE9" s="91">
        <v>0</v>
      </c>
      <c r="EAF9" s="91">
        <v>0</v>
      </c>
      <c r="EAG9" s="91">
        <v>0</v>
      </c>
      <c r="EAH9" s="91">
        <v>0</v>
      </c>
      <c r="EAI9" s="91">
        <v>0</v>
      </c>
      <c r="EAJ9" s="91">
        <v>0</v>
      </c>
      <c r="EAK9" s="91">
        <v>0</v>
      </c>
      <c r="EAL9" s="91">
        <v>0</v>
      </c>
      <c r="EAM9" s="91">
        <v>0</v>
      </c>
      <c r="EAN9" s="91">
        <v>0</v>
      </c>
      <c r="EAO9" s="91">
        <v>0</v>
      </c>
      <c r="EAP9" s="91">
        <v>0</v>
      </c>
      <c r="EAQ9" s="91">
        <v>0</v>
      </c>
      <c r="EAR9" s="91">
        <v>0</v>
      </c>
      <c r="EAS9" s="91">
        <v>0</v>
      </c>
      <c r="EAT9" s="91">
        <v>0</v>
      </c>
      <c r="EAU9" s="91">
        <v>0</v>
      </c>
      <c r="EAV9" s="91">
        <v>0</v>
      </c>
      <c r="EAW9" s="91">
        <v>0</v>
      </c>
      <c r="EAX9" s="91">
        <v>0</v>
      </c>
      <c r="EAY9" s="91">
        <v>0</v>
      </c>
      <c r="EAZ9" s="91">
        <v>0</v>
      </c>
      <c r="EBA9" s="91">
        <v>0</v>
      </c>
      <c r="EBB9" s="91">
        <v>0</v>
      </c>
      <c r="EBC9" s="91">
        <v>0</v>
      </c>
      <c r="EBD9" s="91">
        <v>0</v>
      </c>
      <c r="EBE9" s="91">
        <v>0</v>
      </c>
      <c r="EBF9" s="91">
        <v>0</v>
      </c>
      <c r="EBG9" s="91">
        <v>0</v>
      </c>
      <c r="EBH9" s="91">
        <v>0</v>
      </c>
      <c r="EBI9" s="91">
        <v>0</v>
      </c>
      <c r="EBJ9" s="91">
        <v>0</v>
      </c>
      <c r="EBK9" s="91">
        <v>0</v>
      </c>
      <c r="EBL9" s="91">
        <v>0</v>
      </c>
      <c r="EBM9" s="91">
        <v>0</v>
      </c>
      <c r="EBN9" s="91">
        <v>0</v>
      </c>
      <c r="EBO9" s="91">
        <v>0</v>
      </c>
      <c r="EBP9" s="91">
        <v>0</v>
      </c>
      <c r="EBQ9" s="91">
        <v>0</v>
      </c>
      <c r="EBR9" s="91">
        <v>0</v>
      </c>
      <c r="EBS9" s="91">
        <v>0</v>
      </c>
      <c r="EBT9" s="91">
        <v>0</v>
      </c>
      <c r="EBU9" s="91">
        <v>0</v>
      </c>
      <c r="EBV9" s="91">
        <v>0</v>
      </c>
      <c r="EBW9" s="91">
        <v>0</v>
      </c>
      <c r="EBX9" s="91">
        <v>0</v>
      </c>
      <c r="EBY9" s="91">
        <v>0</v>
      </c>
      <c r="EBZ9" s="91">
        <v>0</v>
      </c>
      <c r="ECA9" s="91">
        <v>0</v>
      </c>
      <c r="ECB9" s="91">
        <v>0</v>
      </c>
      <c r="ECC9" s="91">
        <v>0</v>
      </c>
      <c r="ECD9" s="91">
        <v>0</v>
      </c>
      <c r="ECE9" s="91">
        <v>0</v>
      </c>
      <c r="ECF9" s="91">
        <v>0</v>
      </c>
      <c r="ECG9" s="91">
        <v>0</v>
      </c>
      <c r="ECH9" s="91">
        <v>0</v>
      </c>
      <c r="ECI9" s="91">
        <v>0</v>
      </c>
      <c r="ECJ9" s="91">
        <v>0</v>
      </c>
      <c r="ECK9" s="91">
        <v>0</v>
      </c>
      <c r="ECL9" s="91">
        <v>0</v>
      </c>
      <c r="ECM9" s="91">
        <v>0</v>
      </c>
      <c r="ECN9" s="91">
        <v>0</v>
      </c>
      <c r="ECO9" s="91">
        <v>0</v>
      </c>
      <c r="ECP9" s="91">
        <v>0</v>
      </c>
      <c r="ECQ9" s="91">
        <v>0</v>
      </c>
      <c r="ECR9" s="91">
        <v>0</v>
      </c>
      <c r="ECS9" s="91">
        <v>0</v>
      </c>
      <c r="ECT9" s="91">
        <v>0</v>
      </c>
      <c r="ECU9" s="91">
        <v>0</v>
      </c>
      <c r="ECV9" s="91">
        <v>0</v>
      </c>
      <c r="ECW9" s="91">
        <v>0</v>
      </c>
      <c r="ECX9" s="91">
        <v>0</v>
      </c>
      <c r="ECY9" s="91">
        <v>0</v>
      </c>
      <c r="ECZ9" s="91">
        <v>0</v>
      </c>
      <c r="EDA9" s="91">
        <v>0</v>
      </c>
      <c r="EDB9" s="91">
        <v>0</v>
      </c>
      <c r="EDC9" s="91">
        <v>0</v>
      </c>
      <c r="EDD9" s="91">
        <v>0</v>
      </c>
      <c r="EDE9" s="91">
        <v>0</v>
      </c>
      <c r="EDF9" s="91">
        <v>0</v>
      </c>
      <c r="EDG9" s="91">
        <v>0</v>
      </c>
      <c r="EDH9" s="91">
        <v>0</v>
      </c>
      <c r="EDI9" s="91">
        <v>0</v>
      </c>
      <c r="EDJ9" s="91">
        <v>0</v>
      </c>
      <c r="EDK9" s="91">
        <v>0</v>
      </c>
      <c r="EDL9" s="91">
        <v>0</v>
      </c>
      <c r="EDM9" s="91">
        <v>0</v>
      </c>
      <c r="EDN9" s="91">
        <v>0</v>
      </c>
      <c r="EDO9" s="91">
        <v>0</v>
      </c>
      <c r="EDP9" s="91">
        <v>0</v>
      </c>
      <c r="EDQ9" s="91">
        <v>0</v>
      </c>
      <c r="EDR9" s="91">
        <v>0</v>
      </c>
      <c r="EDS9" s="91">
        <v>0</v>
      </c>
      <c r="EDT9" s="91">
        <v>0</v>
      </c>
      <c r="EDU9" s="91">
        <v>0</v>
      </c>
      <c r="EDV9" s="91">
        <v>0</v>
      </c>
      <c r="EDW9" s="91">
        <v>0</v>
      </c>
      <c r="EDX9" s="91">
        <v>0</v>
      </c>
      <c r="EDY9" s="91">
        <v>0</v>
      </c>
      <c r="EDZ9" s="91">
        <v>0</v>
      </c>
      <c r="EEA9" s="91">
        <v>0</v>
      </c>
      <c r="EEB9" s="91">
        <v>0</v>
      </c>
      <c r="EEC9" s="91">
        <v>0</v>
      </c>
      <c r="EED9" s="91">
        <v>0</v>
      </c>
      <c r="EEE9" s="91">
        <v>0</v>
      </c>
      <c r="EEF9" s="91">
        <v>0</v>
      </c>
      <c r="EEG9" s="91">
        <v>0</v>
      </c>
      <c r="EEH9" s="91">
        <v>0</v>
      </c>
      <c r="EEI9" s="91">
        <v>0</v>
      </c>
      <c r="EEJ9" s="91">
        <v>0</v>
      </c>
      <c r="EEK9" s="91">
        <v>0</v>
      </c>
      <c r="EEL9" s="91">
        <v>0</v>
      </c>
      <c r="EEM9" s="91">
        <v>0</v>
      </c>
      <c r="EEN9" s="91">
        <v>0</v>
      </c>
      <c r="EEO9" s="91">
        <v>0</v>
      </c>
      <c r="EEP9" s="91">
        <v>0</v>
      </c>
      <c r="EEQ9" s="91">
        <v>0</v>
      </c>
      <c r="EER9" s="91">
        <v>0</v>
      </c>
      <c r="EES9" s="91">
        <v>0</v>
      </c>
      <c r="EET9" s="91">
        <v>0</v>
      </c>
      <c r="EEU9" s="91">
        <v>0</v>
      </c>
      <c r="EEV9" s="91">
        <v>0</v>
      </c>
      <c r="EEW9" s="91">
        <v>0</v>
      </c>
      <c r="EEX9" s="91">
        <v>0</v>
      </c>
      <c r="EEY9" s="91">
        <v>0</v>
      </c>
      <c r="EEZ9" s="91">
        <v>0</v>
      </c>
      <c r="EFA9" s="91">
        <v>0</v>
      </c>
      <c r="EFB9" s="91">
        <v>0</v>
      </c>
      <c r="EFC9" s="91">
        <v>0</v>
      </c>
      <c r="EFD9" s="91">
        <v>0</v>
      </c>
      <c r="EFE9" s="91">
        <v>0</v>
      </c>
      <c r="EFF9" s="91">
        <v>0</v>
      </c>
      <c r="EFG9" s="91">
        <v>0</v>
      </c>
      <c r="EFH9" s="91">
        <v>0</v>
      </c>
      <c r="EFI9" s="91">
        <v>0</v>
      </c>
      <c r="EFJ9" s="91">
        <v>0</v>
      </c>
      <c r="EFK9" s="91">
        <v>0</v>
      </c>
      <c r="EFL9" s="91">
        <v>0</v>
      </c>
      <c r="EFM9" s="91">
        <v>0</v>
      </c>
      <c r="EFN9" s="91">
        <v>0</v>
      </c>
      <c r="EFO9" s="91">
        <v>0</v>
      </c>
      <c r="EFP9" s="91">
        <v>0</v>
      </c>
      <c r="EFQ9" s="91">
        <v>0</v>
      </c>
      <c r="EFR9" s="91">
        <v>0</v>
      </c>
      <c r="EFS9" s="91">
        <v>0</v>
      </c>
      <c r="EFT9" s="91">
        <v>0</v>
      </c>
      <c r="EFU9" s="91">
        <v>0</v>
      </c>
      <c r="EFV9" s="91">
        <v>0</v>
      </c>
      <c r="EFW9" s="91">
        <v>0</v>
      </c>
      <c r="EFX9" s="91">
        <v>0</v>
      </c>
      <c r="EFY9" s="91">
        <v>0</v>
      </c>
      <c r="EFZ9" s="91">
        <v>0</v>
      </c>
      <c r="EGA9" s="91">
        <v>0</v>
      </c>
      <c r="EGB9" s="91">
        <v>0</v>
      </c>
      <c r="EGC9" s="91">
        <v>0</v>
      </c>
      <c r="EGD9" s="91">
        <v>0</v>
      </c>
      <c r="EGE9" s="91">
        <v>0</v>
      </c>
      <c r="EGF9" s="91">
        <v>0</v>
      </c>
      <c r="EGG9" s="91">
        <v>0</v>
      </c>
      <c r="EGH9" s="91">
        <v>0</v>
      </c>
      <c r="EGI9" s="91">
        <v>0</v>
      </c>
      <c r="EGJ9" s="91">
        <v>0</v>
      </c>
      <c r="EGK9" s="91">
        <v>0</v>
      </c>
      <c r="EGL9" s="91">
        <v>0</v>
      </c>
      <c r="EGM9" s="91">
        <v>0</v>
      </c>
      <c r="EGN9" s="91">
        <v>0</v>
      </c>
      <c r="EGO9" s="91">
        <v>0</v>
      </c>
      <c r="EGP9" s="91">
        <v>0</v>
      </c>
      <c r="EGQ9" s="91">
        <v>0</v>
      </c>
      <c r="EGR9" s="91">
        <v>0</v>
      </c>
      <c r="EGS9" s="91">
        <v>0</v>
      </c>
      <c r="EGT9" s="91">
        <v>0</v>
      </c>
      <c r="EGU9" s="91">
        <v>0</v>
      </c>
      <c r="EGV9" s="91">
        <v>0</v>
      </c>
      <c r="EGW9" s="91">
        <v>0</v>
      </c>
      <c r="EGX9" s="91">
        <v>0</v>
      </c>
      <c r="EGY9" s="91">
        <v>0</v>
      </c>
      <c r="EGZ9" s="91">
        <v>0</v>
      </c>
      <c r="EHA9" s="91">
        <v>0</v>
      </c>
      <c r="EHB9" s="91">
        <v>0</v>
      </c>
      <c r="EHC9" s="91">
        <v>0</v>
      </c>
      <c r="EHD9" s="91">
        <v>0</v>
      </c>
      <c r="EHE9" s="91">
        <v>0</v>
      </c>
      <c r="EHF9" s="91">
        <v>0</v>
      </c>
      <c r="EHG9" s="91">
        <v>0</v>
      </c>
      <c r="EHH9" s="91">
        <v>0</v>
      </c>
      <c r="EHI9" s="91">
        <v>0</v>
      </c>
      <c r="EHJ9" s="91">
        <v>0</v>
      </c>
      <c r="EHK9" s="91">
        <v>0</v>
      </c>
      <c r="EHL9" s="91">
        <v>0</v>
      </c>
      <c r="EHM9" s="91">
        <v>0</v>
      </c>
      <c r="EHN9" s="91">
        <v>0</v>
      </c>
      <c r="EHO9" s="91">
        <v>0</v>
      </c>
      <c r="EHP9" s="91">
        <v>0</v>
      </c>
      <c r="EHQ9" s="91">
        <v>0</v>
      </c>
      <c r="EHR9" s="91">
        <v>0</v>
      </c>
      <c r="EHS9" s="91">
        <v>0</v>
      </c>
      <c r="EHT9" s="91">
        <v>0</v>
      </c>
      <c r="EHU9" s="91">
        <v>0</v>
      </c>
      <c r="EHV9" s="91">
        <v>0</v>
      </c>
      <c r="EHW9" s="91">
        <v>0</v>
      </c>
      <c r="EHX9" s="91">
        <v>0</v>
      </c>
      <c r="EHY9" s="91">
        <v>0</v>
      </c>
      <c r="EHZ9" s="91">
        <v>0</v>
      </c>
      <c r="EIA9" s="91">
        <v>0</v>
      </c>
      <c r="EIB9" s="91">
        <v>0</v>
      </c>
      <c r="EIC9" s="91">
        <v>0</v>
      </c>
      <c r="EID9" s="91">
        <v>0</v>
      </c>
      <c r="EIE9" s="91">
        <v>0</v>
      </c>
      <c r="EIF9" s="91">
        <v>0</v>
      </c>
      <c r="EIG9" s="91">
        <v>0</v>
      </c>
      <c r="EIH9" s="91">
        <v>0</v>
      </c>
      <c r="EII9" s="91">
        <v>0</v>
      </c>
      <c r="EIJ9" s="91">
        <v>0</v>
      </c>
      <c r="EIK9" s="91">
        <v>0</v>
      </c>
      <c r="EIL9" s="91">
        <v>0</v>
      </c>
      <c r="EIM9" s="91">
        <v>0</v>
      </c>
      <c r="EIN9" s="91">
        <v>0</v>
      </c>
      <c r="EIO9" s="91">
        <v>0</v>
      </c>
      <c r="EIP9" s="91">
        <v>0</v>
      </c>
      <c r="EIQ9" s="91">
        <v>0</v>
      </c>
      <c r="EIR9" s="91">
        <v>0</v>
      </c>
      <c r="EIS9" s="91">
        <v>0</v>
      </c>
      <c r="EIT9" s="91">
        <v>0</v>
      </c>
      <c r="EIU9" s="91">
        <v>0</v>
      </c>
      <c r="EIV9" s="91">
        <v>0</v>
      </c>
      <c r="EIW9" s="91">
        <v>0</v>
      </c>
      <c r="EIX9" s="91">
        <v>0</v>
      </c>
      <c r="EIY9" s="91">
        <v>0</v>
      </c>
      <c r="EIZ9" s="91">
        <v>0</v>
      </c>
      <c r="EJA9" s="91">
        <v>0</v>
      </c>
      <c r="EJB9" s="91">
        <v>0</v>
      </c>
      <c r="EJC9" s="91">
        <v>0</v>
      </c>
      <c r="EJD9" s="91">
        <v>0</v>
      </c>
      <c r="EJE9" s="91">
        <v>0</v>
      </c>
      <c r="EJF9" s="91">
        <v>0</v>
      </c>
      <c r="EJG9" s="91">
        <v>0</v>
      </c>
      <c r="EJH9" s="91">
        <v>0</v>
      </c>
      <c r="EJI9" s="91">
        <v>0</v>
      </c>
      <c r="EJJ9" s="91">
        <v>0</v>
      </c>
      <c r="EJK9" s="91">
        <v>0</v>
      </c>
      <c r="EJL9" s="91">
        <v>0</v>
      </c>
      <c r="EJM9" s="91">
        <v>0</v>
      </c>
      <c r="EJN9" s="91">
        <v>0</v>
      </c>
      <c r="EJO9" s="91">
        <v>0</v>
      </c>
      <c r="EJP9" s="91">
        <v>0</v>
      </c>
      <c r="EJQ9" s="91">
        <v>0</v>
      </c>
      <c r="EJR9" s="91">
        <v>0</v>
      </c>
      <c r="EJS9" s="91">
        <v>0</v>
      </c>
      <c r="EJT9" s="91">
        <v>0</v>
      </c>
      <c r="EJU9" s="91">
        <v>0</v>
      </c>
      <c r="EJV9" s="91">
        <v>0</v>
      </c>
      <c r="EJW9" s="91">
        <v>0</v>
      </c>
      <c r="EJX9" s="91">
        <v>0</v>
      </c>
      <c r="EJY9" s="91">
        <v>0</v>
      </c>
      <c r="EJZ9" s="91">
        <v>0</v>
      </c>
      <c r="EKA9" s="91">
        <v>0</v>
      </c>
      <c r="EKB9" s="91">
        <v>0</v>
      </c>
      <c r="EKC9" s="91">
        <v>0</v>
      </c>
      <c r="EKD9" s="91">
        <v>0</v>
      </c>
      <c r="EKE9" s="91">
        <v>0</v>
      </c>
      <c r="EKF9" s="91">
        <v>0</v>
      </c>
      <c r="EKG9" s="91">
        <v>0</v>
      </c>
      <c r="EKH9" s="91">
        <v>0</v>
      </c>
      <c r="EKI9" s="91">
        <v>0</v>
      </c>
      <c r="EKJ9" s="91">
        <v>0</v>
      </c>
      <c r="EKK9" s="91">
        <v>0</v>
      </c>
      <c r="EKL9" s="91">
        <v>0</v>
      </c>
      <c r="EKM9" s="91">
        <v>0</v>
      </c>
      <c r="EKN9" s="91">
        <v>0</v>
      </c>
      <c r="EKO9" s="91">
        <v>0</v>
      </c>
      <c r="EKP9" s="91">
        <v>0</v>
      </c>
      <c r="EKQ9" s="91">
        <v>0</v>
      </c>
      <c r="EKR9" s="91">
        <v>0</v>
      </c>
      <c r="EKS9" s="91">
        <v>0</v>
      </c>
      <c r="EKT9" s="91">
        <v>0</v>
      </c>
      <c r="EKU9" s="91">
        <v>0</v>
      </c>
      <c r="EKV9" s="91">
        <v>0</v>
      </c>
      <c r="EKW9" s="91">
        <v>0</v>
      </c>
      <c r="EKX9" s="91">
        <v>0</v>
      </c>
      <c r="EKY9" s="91">
        <v>0</v>
      </c>
      <c r="EKZ9" s="91">
        <v>0</v>
      </c>
      <c r="ELA9" s="91">
        <v>0</v>
      </c>
      <c r="ELB9" s="91">
        <v>0</v>
      </c>
      <c r="ELC9" s="91">
        <v>0</v>
      </c>
      <c r="ELD9" s="91">
        <v>0</v>
      </c>
      <c r="ELE9" s="91">
        <v>0</v>
      </c>
      <c r="ELF9" s="91">
        <v>0</v>
      </c>
      <c r="ELG9" s="91">
        <v>0</v>
      </c>
      <c r="ELH9" s="91">
        <v>0</v>
      </c>
      <c r="ELI9" s="91">
        <v>0</v>
      </c>
      <c r="ELJ9" s="91">
        <v>0</v>
      </c>
      <c r="ELK9" s="91">
        <v>0</v>
      </c>
      <c r="ELL9" s="91">
        <v>0</v>
      </c>
      <c r="ELM9" s="91">
        <v>0</v>
      </c>
      <c r="ELN9" s="91">
        <v>0</v>
      </c>
      <c r="ELO9" s="91">
        <v>0</v>
      </c>
      <c r="ELP9" s="91">
        <v>0</v>
      </c>
      <c r="ELQ9" s="91">
        <v>0</v>
      </c>
      <c r="ELR9" s="91">
        <v>0</v>
      </c>
      <c r="ELS9" s="91">
        <v>0</v>
      </c>
      <c r="ELT9" s="91">
        <v>0</v>
      </c>
      <c r="ELU9" s="91">
        <v>0</v>
      </c>
      <c r="ELV9" s="91">
        <v>0</v>
      </c>
      <c r="ELW9" s="91">
        <v>0</v>
      </c>
      <c r="ELX9" s="91">
        <v>0</v>
      </c>
      <c r="ELY9" s="91">
        <v>0</v>
      </c>
      <c r="ELZ9" s="91">
        <v>0</v>
      </c>
      <c r="EMA9" s="91">
        <v>0</v>
      </c>
      <c r="EMB9" s="91">
        <v>0</v>
      </c>
      <c r="EMC9" s="91">
        <v>0</v>
      </c>
      <c r="EMD9" s="91">
        <v>0</v>
      </c>
      <c r="EME9" s="91">
        <v>0</v>
      </c>
      <c r="EMF9" s="91">
        <v>0</v>
      </c>
      <c r="EMG9" s="91">
        <v>0</v>
      </c>
      <c r="EMH9" s="91">
        <v>0</v>
      </c>
      <c r="EMI9" s="91">
        <v>0</v>
      </c>
      <c r="EMJ9" s="91">
        <v>0</v>
      </c>
      <c r="EMK9" s="91">
        <v>0</v>
      </c>
      <c r="EML9" s="91">
        <v>0</v>
      </c>
      <c r="EMM9" s="91">
        <v>0</v>
      </c>
      <c r="EMN9" s="91">
        <v>0</v>
      </c>
      <c r="EMO9" s="91">
        <v>0</v>
      </c>
      <c r="EMP9" s="91">
        <v>0</v>
      </c>
      <c r="EMQ9" s="91">
        <v>0</v>
      </c>
      <c r="EMR9" s="91">
        <v>0</v>
      </c>
      <c r="EMS9" s="91">
        <v>0</v>
      </c>
      <c r="EMT9" s="91">
        <v>0</v>
      </c>
      <c r="EMU9" s="91">
        <v>0</v>
      </c>
      <c r="EMV9" s="91">
        <v>0</v>
      </c>
      <c r="EMW9" s="91">
        <v>0</v>
      </c>
      <c r="EMX9" s="91">
        <v>0</v>
      </c>
      <c r="EMY9" s="91">
        <v>0</v>
      </c>
      <c r="EMZ9" s="91">
        <v>0</v>
      </c>
      <c r="ENA9" s="91">
        <v>0</v>
      </c>
      <c r="ENB9" s="91">
        <v>0</v>
      </c>
      <c r="ENC9" s="91">
        <v>0</v>
      </c>
      <c r="END9" s="91">
        <v>0</v>
      </c>
      <c r="ENE9" s="91">
        <v>0</v>
      </c>
      <c r="ENF9" s="91">
        <v>0</v>
      </c>
      <c r="ENG9" s="91">
        <v>0</v>
      </c>
      <c r="ENH9" s="91">
        <v>0</v>
      </c>
      <c r="ENI9" s="91">
        <v>0</v>
      </c>
      <c r="ENJ9" s="91">
        <v>0</v>
      </c>
      <c r="ENK9" s="91">
        <v>0</v>
      </c>
      <c r="ENL9" s="91">
        <v>0</v>
      </c>
      <c r="ENM9" s="91">
        <v>0</v>
      </c>
      <c r="ENN9" s="91">
        <v>0</v>
      </c>
      <c r="ENO9" s="91">
        <v>0</v>
      </c>
      <c r="ENP9" s="91">
        <v>0</v>
      </c>
      <c r="ENQ9" s="91">
        <v>0</v>
      </c>
      <c r="ENR9" s="91">
        <v>0</v>
      </c>
      <c r="ENS9" s="91">
        <v>0</v>
      </c>
      <c r="ENT9" s="91">
        <v>0</v>
      </c>
      <c r="ENU9" s="91">
        <v>0</v>
      </c>
      <c r="ENV9" s="91">
        <v>0</v>
      </c>
      <c r="ENW9" s="91">
        <v>0</v>
      </c>
      <c r="ENX9" s="91">
        <v>0</v>
      </c>
      <c r="ENY9" s="91">
        <v>0</v>
      </c>
      <c r="ENZ9" s="91">
        <v>0</v>
      </c>
      <c r="EOA9" s="91">
        <v>0</v>
      </c>
      <c r="EOB9" s="91">
        <v>0</v>
      </c>
      <c r="EOC9" s="91">
        <v>0</v>
      </c>
      <c r="EOD9" s="91">
        <v>0</v>
      </c>
      <c r="EOE9" s="91">
        <v>0</v>
      </c>
      <c r="EOF9" s="91">
        <v>0</v>
      </c>
      <c r="EOG9" s="91">
        <v>0</v>
      </c>
      <c r="EOH9" s="91">
        <v>0</v>
      </c>
      <c r="EOI9" s="91">
        <v>0</v>
      </c>
      <c r="EOJ9" s="91">
        <v>0</v>
      </c>
      <c r="EOK9" s="91">
        <v>0</v>
      </c>
      <c r="EOL9" s="91">
        <v>0</v>
      </c>
      <c r="EOM9" s="91">
        <v>0</v>
      </c>
      <c r="EON9" s="91">
        <v>0</v>
      </c>
      <c r="EOO9" s="91">
        <v>0</v>
      </c>
      <c r="EOP9" s="91">
        <v>0</v>
      </c>
      <c r="EOQ9" s="91">
        <v>0</v>
      </c>
      <c r="EOR9" s="91">
        <v>0</v>
      </c>
      <c r="EOS9" s="91">
        <v>0</v>
      </c>
      <c r="EOT9" s="91">
        <v>0</v>
      </c>
      <c r="EOU9" s="91">
        <v>0</v>
      </c>
      <c r="EOV9" s="91">
        <v>0</v>
      </c>
      <c r="EOW9" s="91">
        <v>0</v>
      </c>
      <c r="EOX9" s="91">
        <v>0</v>
      </c>
      <c r="EOY9" s="91">
        <v>0</v>
      </c>
      <c r="EOZ9" s="91">
        <v>0</v>
      </c>
      <c r="EPA9" s="91">
        <v>0</v>
      </c>
      <c r="EPB9" s="91">
        <v>0</v>
      </c>
      <c r="EPC9" s="91">
        <v>0</v>
      </c>
      <c r="EPD9" s="91">
        <v>0</v>
      </c>
      <c r="EPE9" s="91">
        <v>0</v>
      </c>
      <c r="EPF9" s="91">
        <v>0</v>
      </c>
      <c r="EPG9" s="91">
        <v>0</v>
      </c>
      <c r="EPH9" s="91">
        <v>0</v>
      </c>
      <c r="EPI9" s="91">
        <v>0</v>
      </c>
      <c r="EPJ9" s="91">
        <v>0</v>
      </c>
      <c r="EPK9" s="91">
        <v>0</v>
      </c>
      <c r="EPL9" s="91">
        <v>0</v>
      </c>
      <c r="EPM9" s="91">
        <v>0</v>
      </c>
      <c r="EPN9" s="91">
        <v>0</v>
      </c>
      <c r="EPO9" s="91">
        <v>0</v>
      </c>
      <c r="EPP9" s="91">
        <v>0</v>
      </c>
      <c r="EPQ9" s="91">
        <v>0</v>
      </c>
      <c r="EPR9" s="91">
        <v>0</v>
      </c>
      <c r="EPS9" s="91">
        <v>0</v>
      </c>
      <c r="EPT9" s="91">
        <v>0</v>
      </c>
      <c r="EPU9" s="91">
        <v>0</v>
      </c>
      <c r="EPV9" s="91">
        <v>0</v>
      </c>
      <c r="EPW9" s="91">
        <v>0</v>
      </c>
      <c r="EPX9" s="91">
        <v>0</v>
      </c>
      <c r="EPY9" s="91">
        <v>0</v>
      </c>
      <c r="EPZ9" s="91">
        <v>0</v>
      </c>
      <c r="EQA9" s="91">
        <v>0</v>
      </c>
      <c r="EQB9" s="91">
        <v>0</v>
      </c>
      <c r="EQC9" s="91">
        <v>0</v>
      </c>
      <c r="EQD9" s="91">
        <v>0</v>
      </c>
      <c r="EQE9" s="91">
        <v>0</v>
      </c>
      <c r="EQF9" s="91">
        <v>0</v>
      </c>
      <c r="EQG9" s="91">
        <v>0</v>
      </c>
      <c r="EQH9" s="91">
        <v>0</v>
      </c>
      <c r="EQI9" s="91">
        <v>0</v>
      </c>
      <c r="EQJ9" s="91">
        <v>0</v>
      </c>
      <c r="EQK9" s="91">
        <v>0</v>
      </c>
      <c r="EQL9" s="91">
        <v>0</v>
      </c>
      <c r="EQM9" s="91">
        <v>0</v>
      </c>
      <c r="EQN9" s="91">
        <v>0</v>
      </c>
      <c r="EQO9" s="91">
        <v>0</v>
      </c>
      <c r="EQP9" s="91">
        <v>0</v>
      </c>
      <c r="EQQ9" s="91">
        <v>0</v>
      </c>
      <c r="EQR9" s="91">
        <v>0</v>
      </c>
      <c r="EQS9" s="91">
        <v>0</v>
      </c>
      <c r="EQT9" s="91">
        <v>0</v>
      </c>
      <c r="EQU9" s="91">
        <v>0</v>
      </c>
      <c r="EQV9" s="91">
        <v>0</v>
      </c>
      <c r="EQW9" s="91">
        <v>0</v>
      </c>
      <c r="EQX9" s="91">
        <v>0</v>
      </c>
      <c r="EQY9" s="91">
        <v>0</v>
      </c>
      <c r="EQZ9" s="91">
        <v>0</v>
      </c>
      <c r="ERA9" s="91">
        <v>0</v>
      </c>
      <c r="ERB9" s="91">
        <v>0</v>
      </c>
      <c r="ERC9" s="91">
        <v>0</v>
      </c>
      <c r="ERD9" s="91">
        <v>0</v>
      </c>
      <c r="ERE9" s="91">
        <v>0</v>
      </c>
      <c r="ERF9" s="91">
        <v>0</v>
      </c>
      <c r="ERG9" s="91">
        <v>0</v>
      </c>
      <c r="ERH9" s="91">
        <v>0</v>
      </c>
      <c r="ERI9" s="91">
        <v>0</v>
      </c>
      <c r="ERJ9" s="91">
        <v>0</v>
      </c>
      <c r="ERK9" s="91">
        <v>0</v>
      </c>
      <c r="ERL9" s="91">
        <v>0</v>
      </c>
      <c r="ERM9" s="91">
        <v>0</v>
      </c>
      <c r="ERN9" s="91">
        <v>0</v>
      </c>
      <c r="ERO9" s="91">
        <v>0</v>
      </c>
      <c r="ERP9" s="91">
        <v>0</v>
      </c>
      <c r="ERQ9" s="91">
        <v>0</v>
      </c>
      <c r="ERR9" s="91">
        <v>0</v>
      </c>
      <c r="ERS9" s="91">
        <v>0</v>
      </c>
      <c r="ERT9" s="91">
        <v>0</v>
      </c>
      <c r="ERU9" s="91">
        <v>0</v>
      </c>
      <c r="ERV9" s="91">
        <v>0</v>
      </c>
      <c r="ERW9" s="91">
        <v>0</v>
      </c>
      <c r="ERX9" s="91">
        <v>0</v>
      </c>
      <c r="ERY9" s="91">
        <v>0</v>
      </c>
      <c r="ERZ9" s="91">
        <v>0</v>
      </c>
      <c r="ESA9" s="91">
        <v>0</v>
      </c>
      <c r="ESB9" s="91">
        <v>0</v>
      </c>
      <c r="ESC9" s="91">
        <v>0</v>
      </c>
      <c r="ESD9" s="91">
        <v>0</v>
      </c>
      <c r="ESE9" s="91">
        <v>0</v>
      </c>
      <c r="ESF9" s="91">
        <v>0</v>
      </c>
      <c r="ESG9" s="91">
        <v>0</v>
      </c>
      <c r="ESH9" s="91">
        <v>0</v>
      </c>
      <c r="ESI9" s="91">
        <v>0</v>
      </c>
      <c r="ESJ9" s="91">
        <v>0</v>
      </c>
      <c r="ESK9" s="91">
        <v>0</v>
      </c>
      <c r="ESL9" s="91">
        <v>0</v>
      </c>
      <c r="ESM9" s="91">
        <v>0</v>
      </c>
      <c r="ESN9" s="91">
        <v>0</v>
      </c>
      <c r="ESO9" s="91">
        <v>0</v>
      </c>
      <c r="ESP9" s="91">
        <v>0</v>
      </c>
      <c r="ESQ9" s="91">
        <v>0</v>
      </c>
      <c r="ESR9" s="91">
        <v>0</v>
      </c>
      <c r="ESS9" s="91">
        <v>0</v>
      </c>
      <c r="EST9" s="91">
        <v>0</v>
      </c>
      <c r="ESU9" s="91">
        <v>0</v>
      </c>
      <c r="ESV9" s="91">
        <v>0</v>
      </c>
      <c r="ESW9" s="91">
        <v>0</v>
      </c>
      <c r="ESX9" s="91">
        <v>0</v>
      </c>
      <c r="ESY9" s="91">
        <v>0</v>
      </c>
      <c r="ESZ9" s="91">
        <v>0</v>
      </c>
      <c r="ETA9" s="91">
        <v>0</v>
      </c>
      <c r="ETB9" s="91">
        <v>0</v>
      </c>
      <c r="ETC9" s="91">
        <v>0</v>
      </c>
      <c r="ETD9" s="91">
        <v>0</v>
      </c>
      <c r="ETE9" s="91">
        <v>0</v>
      </c>
      <c r="ETF9" s="91">
        <v>0</v>
      </c>
      <c r="ETG9" s="91">
        <v>0</v>
      </c>
      <c r="ETH9" s="91">
        <v>0</v>
      </c>
      <c r="ETI9" s="91">
        <v>0</v>
      </c>
      <c r="ETJ9" s="91">
        <v>0</v>
      </c>
      <c r="ETK9" s="91">
        <v>0</v>
      </c>
      <c r="ETL9" s="91">
        <v>0</v>
      </c>
      <c r="ETM9" s="91">
        <v>0</v>
      </c>
      <c r="ETN9" s="91">
        <v>0</v>
      </c>
      <c r="ETO9" s="91">
        <v>0</v>
      </c>
      <c r="ETP9" s="91">
        <v>0</v>
      </c>
      <c r="ETQ9" s="91">
        <v>0</v>
      </c>
      <c r="ETR9" s="91">
        <v>0</v>
      </c>
      <c r="ETS9" s="91">
        <v>0</v>
      </c>
      <c r="ETT9" s="91">
        <v>0</v>
      </c>
      <c r="ETU9" s="91">
        <v>0</v>
      </c>
      <c r="ETV9" s="91">
        <v>0</v>
      </c>
      <c r="ETW9" s="91">
        <v>0</v>
      </c>
      <c r="ETX9" s="91">
        <v>0</v>
      </c>
      <c r="ETY9" s="91">
        <v>0</v>
      </c>
      <c r="ETZ9" s="91">
        <v>0</v>
      </c>
      <c r="EUA9" s="91">
        <v>0</v>
      </c>
      <c r="EUB9" s="91">
        <v>0</v>
      </c>
      <c r="EUC9" s="91">
        <v>0</v>
      </c>
      <c r="EUD9" s="91">
        <v>0</v>
      </c>
      <c r="EUE9" s="91">
        <v>0</v>
      </c>
      <c r="EUF9" s="91">
        <v>0</v>
      </c>
      <c r="EUG9" s="91">
        <v>0</v>
      </c>
      <c r="EUH9" s="91">
        <v>0</v>
      </c>
      <c r="EUI9" s="91">
        <v>0</v>
      </c>
      <c r="EUJ9" s="91">
        <v>0</v>
      </c>
      <c r="EUK9" s="91">
        <v>0</v>
      </c>
      <c r="EUL9" s="91">
        <v>0</v>
      </c>
      <c r="EUM9" s="91">
        <v>0</v>
      </c>
      <c r="EUN9" s="91">
        <v>0</v>
      </c>
      <c r="EUO9" s="91">
        <v>0</v>
      </c>
      <c r="EUP9" s="91">
        <v>0</v>
      </c>
      <c r="EUQ9" s="91">
        <v>0</v>
      </c>
      <c r="EUR9" s="91">
        <v>0</v>
      </c>
      <c r="EUS9" s="91">
        <v>0</v>
      </c>
      <c r="EUT9" s="91">
        <v>0</v>
      </c>
      <c r="EUU9" s="91">
        <v>0</v>
      </c>
      <c r="EUV9" s="91">
        <v>0</v>
      </c>
      <c r="EUW9" s="91">
        <v>0</v>
      </c>
      <c r="EUX9" s="91">
        <v>0</v>
      </c>
      <c r="EUY9" s="91">
        <v>0</v>
      </c>
      <c r="EUZ9" s="91">
        <v>0</v>
      </c>
      <c r="EVA9" s="91">
        <v>0</v>
      </c>
      <c r="EVB9" s="91">
        <v>0</v>
      </c>
      <c r="EVC9" s="91">
        <v>0</v>
      </c>
      <c r="EVD9" s="91">
        <v>0</v>
      </c>
      <c r="EVE9" s="91">
        <v>0</v>
      </c>
      <c r="EVF9" s="91">
        <v>0</v>
      </c>
      <c r="EVG9" s="91">
        <v>0</v>
      </c>
      <c r="EVH9" s="91">
        <v>0</v>
      </c>
      <c r="EVI9" s="91">
        <v>0</v>
      </c>
      <c r="EVJ9" s="91">
        <v>0</v>
      </c>
      <c r="EVK9" s="91">
        <v>0</v>
      </c>
      <c r="EVL9" s="91">
        <v>0</v>
      </c>
      <c r="EVM9" s="91">
        <v>0</v>
      </c>
      <c r="EVN9" s="91">
        <v>0</v>
      </c>
      <c r="EVO9" s="91">
        <v>0</v>
      </c>
      <c r="EVP9" s="91">
        <v>0</v>
      </c>
      <c r="EVQ9" s="91">
        <v>0</v>
      </c>
      <c r="EVR9" s="91">
        <v>0</v>
      </c>
      <c r="EVS9" s="91">
        <v>0</v>
      </c>
      <c r="EVT9" s="91">
        <v>0</v>
      </c>
      <c r="EVU9" s="91">
        <v>0</v>
      </c>
      <c r="EVV9" s="91">
        <v>0</v>
      </c>
      <c r="EVW9" s="91">
        <v>0</v>
      </c>
      <c r="EVX9" s="91">
        <v>0</v>
      </c>
      <c r="EVY9" s="91">
        <v>0</v>
      </c>
      <c r="EVZ9" s="91">
        <v>0</v>
      </c>
      <c r="EWA9" s="91">
        <v>0</v>
      </c>
      <c r="EWB9" s="91">
        <v>0</v>
      </c>
      <c r="EWC9" s="91">
        <v>0</v>
      </c>
      <c r="EWD9" s="91">
        <v>0</v>
      </c>
      <c r="EWE9" s="91">
        <v>0</v>
      </c>
      <c r="EWF9" s="91">
        <v>0</v>
      </c>
      <c r="EWG9" s="91">
        <v>0</v>
      </c>
      <c r="EWH9" s="91">
        <v>0</v>
      </c>
      <c r="EWI9" s="91">
        <v>0</v>
      </c>
      <c r="EWJ9" s="91">
        <v>0</v>
      </c>
      <c r="EWK9" s="91">
        <v>0</v>
      </c>
      <c r="EWL9" s="91">
        <v>0</v>
      </c>
      <c r="EWM9" s="91">
        <v>0</v>
      </c>
      <c r="EWN9" s="91">
        <v>0</v>
      </c>
      <c r="EWO9" s="91">
        <v>0</v>
      </c>
      <c r="EWP9" s="91">
        <v>0</v>
      </c>
      <c r="EWQ9" s="91">
        <v>0</v>
      </c>
      <c r="EWR9" s="91">
        <v>0</v>
      </c>
      <c r="EWS9" s="91">
        <v>0</v>
      </c>
      <c r="EWT9" s="91">
        <v>0</v>
      </c>
      <c r="EWU9" s="91">
        <v>0</v>
      </c>
      <c r="EWV9" s="91">
        <v>0</v>
      </c>
      <c r="EWW9" s="91">
        <v>0</v>
      </c>
      <c r="EWX9" s="91">
        <v>0</v>
      </c>
      <c r="EWY9" s="91">
        <v>0</v>
      </c>
      <c r="EWZ9" s="91">
        <v>0</v>
      </c>
      <c r="EXA9" s="91">
        <v>0</v>
      </c>
      <c r="EXB9" s="91">
        <v>0</v>
      </c>
      <c r="EXC9" s="91">
        <v>0</v>
      </c>
      <c r="EXD9" s="91">
        <v>0</v>
      </c>
      <c r="EXE9" s="91">
        <v>0</v>
      </c>
      <c r="EXF9" s="91">
        <v>0</v>
      </c>
      <c r="EXG9" s="91">
        <v>0</v>
      </c>
      <c r="EXH9" s="91">
        <v>0</v>
      </c>
      <c r="EXI9" s="91">
        <v>0</v>
      </c>
      <c r="EXJ9" s="91">
        <v>0</v>
      </c>
      <c r="EXK9" s="91">
        <v>0</v>
      </c>
      <c r="EXL9" s="91">
        <v>0</v>
      </c>
      <c r="EXM9" s="91">
        <v>0</v>
      </c>
      <c r="EXN9" s="91">
        <v>0</v>
      </c>
      <c r="EXO9" s="91">
        <v>0</v>
      </c>
      <c r="EXP9" s="91">
        <v>0</v>
      </c>
      <c r="EXQ9" s="91">
        <v>0</v>
      </c>
      <c r="EXR9" s="91">
        <v>0</v>
      </c>
      <c r="EXS9" s="91">
        <v>0</v>
      </c>
      <c r="EXT9" s="91">
        <v>0</v>
      </c>
      <c r="EXU9" s="91">
        <v>0</v>
      </c>
      <c r="EXV9" s="91">
        <v>0</v>
      </c>
      <c r="EXW9" s="91">
        <v>0</v>
      </c>
      <c r="EXX9" s="91">
        <v>0</v>
      </c>
      <c r="EXY9" s="91">
        <v>0</v>
      </c>
      <c r="EXZ9" s="91">
        <v>0</v>
      </c>
      <c r="EYA9" s="91">
        <v>0</v>
      </c>
      <c r="EYB9" s="91">
        <v>0</v>
      </c>
      <c r="EYC9" s="91">
        <v>0</v>
      </c>
      <c r="EYD9" s="91">
        <v>0</v>
      </c>
      <c r="EYE9" s="91">
        <v>0</v>
      </c>
      <c r="EYF9" s="91">
        <v>0</v>
      </c>
      <c r="EYG9" s="91">
        <v>0</v>
      </c>
      <c r="EYH9" s="91">
        <v>0</v>
      </c>
      <c r="EYI9" s="91">
        <v>0</v>
      </c>
      <c r="EYJ9" s="91">
        <v>0</v>
      </c>
      <c r="EYK9" s="91">
        <v>0</v>
      </c>
      <c r="EYL9" s="91">
        <v>0</v>
      </c>
      <c r="EYM9" s="91">
        <v>0</v>
      </c>
      <c r="EYN9" s="91">
        <v>0</v>
      </c>
      <c r="EYO9" s="91">
        <v>0</v>
      </c>
      <c r="EYP9" s="91">
        <v>0</v>
      </c>
      <c r="EYQ9" s="91">
        <v>0</v>
      </c>
      <c r="EYR9" s="91">
        <v>0</v>
      </c>
      <c r="EYS9" s="91">
        <v>0</v>
      </c>
      <c r="EYT9" s="91">
        <v>0</v>
      </c>
      <c r="EYU9" s="91">
        <v>0</v>
      </c>
      <c r="EYV9" s="91">
        <v>0</v>
      </c>
      <c r="EYW9" s="91">
        <v>0</v>
      </c>
      <c r="EYX9" s="91">
        <v>0</v>
      </c>
      <c r="EYY9" s="91">
        <v>0</v>
      </c>
      <c r="EYZ9" s="91">
        <v>0</v>
      </c>
      <c r="EZA9" s="91">
        <v>0</v>
      </c>
      <c r="EZB9" s="91">
        <v>0</v>
      </c>
      <c r="EZC9" s="91">
        <v>0</v>
      </c>
      <c r="EZD9" s="91">
        <v>0</v>
      </c>
      <c r="EZE9" s="91">
        <v>0</v>
      </c>
      <c r="EZF9" s="91">
        <v>0</v>
      </c>
      <c r="EZG9" s="91">
        <v>0</v>
      </c>
      <c r="EZH9" s="91">
        <v>0</v>
      </c>
      <c r="EZI9" s="91">
        <v>0</v>
      </c>
      <c r="EZJ9" s="91">
        <v>0</v>
      </c>
      <c r="EZK9" s="91">
        <v>0</v>
      </c>
      <c r="EZL9" s="91">
        <v>0</v>
      </c>
      <c r="EZM9" s="91">
        <v>0</v>
      </c>
      <c r="EZN9" s="91">
        <v>0</v>
      </c>
      <c r="EZO9" s="91">
        <v>0</v>
      </c>
      <c r="EZP9" s="91">
        <v>0</v>
      </c>
      <c r="EZQ9" s="91">
        <v>0</v>
      </c>
      <c r="EZR9" s="91">
        <v>0</v>
      </c>
      <c r="EZS9" s="91">
        <v>0</v>
      </c>
      <c r="EZT9" s="91">
        <v>0</v>
      </c>
      <c r="EZU9" s="91">
        <v>0</v>
      </c>
      <c r="EZV9" s="91">
        <v>0</v>
      </c>
      <c r="EZW9" s="91">
        <v>0</v>
      </c>
      <c r="EZX9" s="91">
        <v>0</v>
      </c>
      <c r="EZY9" s="91">
        <v>0</v>
      </c>
      <c r="EZZ9" s="91">
        <v>0</v>
      </c>
      <c r="FAA9" s="91">
        <v>0</v>
      </c>
      <c r="FAB9" s="91">
        <v>0</v>
      </c>
      <c r="FAC9" s="91">
        <v>0</v>
      </c>
      <c r="FAD9" s="91">
        <v>0</v>
      </c>
      <c r="FAE9" s="91">
        <v>0</v>
      </c>
      <c r="FAF9" s="91">
        <v>0</v>
      </c>
      <c r="FAG9" s="91">
        <v>0</v>
      </c>
      <c r="FAH9" s="91">
        <v>0</v>
      </c>
      <c r="FAI9" s="91">
        <v>0</v>
      </c>
      <c r="FAJ9" s="91">
        <v>0</v>
      </c>
      <c r="FAK9" s="91">
        <v>0</v>
      </c>
      <c r="FAL9" s="91">
        <v>0</v>
      </c>
      <c r="FAM9" s="91">
        <v>0</v>
      </c>
      <c r="FAN9" s="91">
        <v>0</v>
      </c>
      <c r="FAO9" s="91">
        <v>0</v>
      </c>
      <c r="FAP9" s="91">
        <v>0</v>
      </c>
      <c r="FAQ9" s="91">
        <v>0</v>
      </c>
      <c r="FAR9" s="91">
        <v>0</v>
      </c>
      <c r="FAS9" s="91">
        <v>0</v>
      </c>
      <c r="FAT9" s="91">
        <v>0</v>
      </c>
      <c r="FAU9" s="91">
        <v>0</v>
      </c>
      <c r="FAV9" s="91">
        <v>0</v>
      </c>
      <c r="FAW9" s="91">
        <v>0</v>
      </c>
      <c r="FAX9" s="91">
        <v>0</v>
      </c>
      <c r="FAY9" s="91">
        <v>0</v>
      </c>
      <c r="FAZ9" s="91">
        <v>0</v>
      </c>
      <c r="FBA9" s="91">
        <v>0</v>
      </c>
      <c r="FBB9" s="91">
        <v>0</v>
      </c>
      <c r="FBC9" s="91">
        <v>0</v>
      </c>
      <c r="FBD9" s="91">
        <v>0</v>
      </c>
      <c r="FBE9" s="91">
        <v>0</v>
      </c>
      <c r="FBF9" s="91">
        <v>0</v>
      </c>
      <c r="FBG9" s="91">
        <v>0</v>
      </c>
      <c r="FBH9" s="91">
        <v>0</v>
      </c>
      <c r="FBI9" s="91">
        <v>0</v>
      </c>
      <c r="FBJ9" s="91">
        <v>0</v>
      </c>
      <c r="FBK9" s="91">
        <v>0</v>
      </c>
      <c r="FBL9" s="91">
        <v>0</v>
      </c>
      <c r="FBM9" s="91">
        <v>0</v>
      </c>
      <c r="FBN9" s="91">
        <v>0</v>
      </c>
      <c r="FBO9" s="91">
        <v>0</v>
      </c>
      <c r="FBP9" s="91">
        <v>0</v>
      </c>
      <c r="FBQ9" s="91">
        <v>0</v>
      </c>
      <c r="FBR9" s="91">
        <v>0</v>
      </c>
      <c r="FBS9" s="91">
        <v>0</v>
      </c>
      <c r="FBT9" s="91">
        <v>0</v>
      </c>
      <c r="FBU9" s="91">
        <v>0</v>
      </c>
      <c r="FBV9" s="91">
        <v>0</v>
      </c>
      <c r="FBW9" s="91">
        <v>0</v>
      </c>
      <c r="FBX9" s="91">
        <v>0</v>
      </c>
      <c r="FBY9" s="91">
        <v>0</v>
      </c>
      <c r="FBZ9" s="91">
        <v>0</v>
      </c>
      <c r="FCA9" s="91">
        <v>0</v>
      </c>
      <c r="FCB9" s="91">
        <v>0</v>
      </c>
      <c r="FCC9" s="91">
        <v>0</v>
      </c>
      <c r="FCD9" s="91">
        <v>0</v>
      </c>
      <c r="FCE9" s="91">
        <v>0</v>
      </c>
      <c r="FCF9" s="91">
        <v>0</v>
      </c>
      <c r="FCG9" s="91">
        <v>0</v>
      </c>
      <c r="FCH9" s="91">
        <v>0</v>
      </c>
      <c r="FCI9" s="91">
        <v>0</v>
      </c>
      <c r="FCJ9" s="91">
        <v>0</v>
      </c>
      <c r="FCK9" s="91">
        <v>0</v>
      </c>
      <c r="FCL9" s="91">
        <v>0</v>
      </c>
      <c r="FCM9" s="91">
        <v>0</v>
      </c>
      <c r="FCN9" s="91">
        <v>0</v>
      </c>
      <c r="FCO9" s="91">
        <v>0</v>
      </c>
      <c r="FCP9" s="91">
        <v>0</v>
      </c>
      <c r="FCQ9" s="91">
        <v>0</v>
      </c>
      <c r="FCR9" s="91">
        <v>0</v>
      </c>
      <c r="FCS9" s="91">
        <v>0</v>
      </c>
      <c r="FCT9" s="91">
        <v>0</v>
      </c>
      <c r="FCU9" s="91">
        <v>0</v>
      </c>
      <c r="FCV9" s="91">
        <v>0</v>
      </c>
      <c r="FCW9" s="91">
        <v>0</v>
      </c>
      <c r="FCX9" s="91">
        <v>0</v>
      </c>
      <c r="FCY9" s="91">
        <v>0</v>
      </c>
      <c r="FCZ9" s="91">
        <v>0</v>
      </c>
      <c r="FDA9" s="91">
        <v>0</v>
      </c>
      <c r="FDB9" s="91">
        <v>0</v>
      </c>
      <c r="FDC9" s="91">
        <v>0</v>
      </c>
      <c r="FDD9" s="91">
        <v>0</v>
      </c>
      <c r="FDE9" s="91">
        <v>0</v>
      </c>
      <c r="FDF9" s="91">
        <v>0</v>
      </c>
      <c r="FDG9" s="91">
        <v>0</v>
      </c>
      <c r="FDH9" s="91">
        <v>0</v>
      </c>
      <c r="FDI9" s="91">
        <v>0</v>
      </c>
      <c r="FDJ9" s="91">
        <v>0</v>
      </c>
      <c r="FDK9" s="91">
        <v>0</v>
      </c>
      <c r="FDL9" s="91">
        <v>0</v>
      </c>
      <c r="FDM9" s="91">
        <v>0</v>
      </c>
      <c r="FDN9" s="91">
        <v>0</v>
      </c>
      <c r="FDO9" s="91">
        <v>0</v>
      </c>
      <c r="FDP9" s="91">
        <v>0</v>
      </c>
      <c r="FDQ9" s="91">
        <v>0</v>
      </c>
      <c r="FDR9" s="91">
        <v>0</v>
      </c>
      <c r="FDS9" s="91">
        <v>0</v>
      </c>
      <c r="FDT9" s="91">
        <v>0</v>
      </c>
      <c r="FDU9" s="91">
        <v>0</v>
      </c>
      <c r="FDV9" s="91">
        <v>0</v>
      </c>
      <c r="FDW9" s="91">
        <v>0</v>
      </c>
      <c r="FDX9" s="91">
        <v>0</v>
      </c>
      <c r="FDY9" s="91">
        <v>0</v>
      </c>
      <c r="FDZ9" s="91">
        <v>0</v>
      </c>
      <c r="FEA9" s="91">
        <v>0</v>
      </c>
      <c r="FEB9" s="91">
        <v>0</v>
      </c>
      <c r="FEC9" s="91">
        <v>0</v>
      </c>
      <c r="FED9" s="91">
        <v>0</v>
      </c>
      <c r="FEE9" s="91">
        <v>0</v>
      </c>
      <c r="FEF9" s="91">
        <v>0</v>
      </c>
      <c r="FEG9" s="91">
        <v>0</v>
      </c>
      <c r="FEH9" s="91">
        <v>0</v>
      </c>
      <c r="FEI9" s="91">
        <v>0</v>
      </c>
      <c r="FEJ9" s="91">
        <v>0</v>
      </c>
      <c r="FEK9" s="91">
        <v>0</v>
      </c>
      <c r="FEL9" s="91">
        <v>0</v>
      </c>
      <c r="FEM9" s="91">
        <v>0</v>
      </c>
      <c r="FEN9" s="91">
        <v>0</v>
      </c>
      <c r="FEO9" s="91">
        <v>0</v>
      </c>
      <c r="FEP9" s="91">
        <v>0</v>
      </c>
      <c r="FEQ9" s="91">
        <v>0</v>
      </c>
      <c r="FER9" s="91">
        <v>0</v>
      </c>
      <c r="FES9" s="91">
        <v>0</v>
      </c>
      <c r="FET9" s="91">
        <v>0</v>
      </c>
      <c r="FEU9" s="91">
        <v>0</v>
      </c>
      <c r="FEV9" s="91">
        <v>0</v>
      </c>
      <c r="FEW9" s="91">
        <v>0</v>
      </c>
      <c r="FEX9" s="91">
        <v>0</v>
      </c>
      <c r="FEY9" s="91">
        <v>0</v>
      </c>
      <c r="FEZ9" s="91">
        <v>0</v>
      </c>
      <c r="FFA9" s="91">
        <v>0</v>
      </c>
      <c r="FFB9" s="91">
        <v>0</v>
      </c>
      <c r="FFC9" s="91">
        <v>0</v>
      </c>
      <c r="FFD9" s="91">
        <v>0</v>
      </c>
      <c r="FFE9" s="91">
        <v>0</v>
      </c>
      <c r="FFF9" s="91">
        <v>0</v>
      </c>
      <c r="FFG9" s="91">
        <v>0</v>
      </c>
      <c r="FFH9" s="91">
        <v>0</v>
      </c>
      <c r="FFI9" s="91">
        <v>0</v>
      </c>
      <c r="FFJ9" s="91">
        <v>0</v>
      </c>
      <c r="FFK9" s="91">
        <v>0</v>
      </c>
      <c r="FFL9" s="91">
        <v>0</v>
      </c>
      <c r="FFM9" s="91">
        <v>0</v>
      </c>
      <c r="FFN9" s="91">
        <v>0</v>
      </c>
      <c r="FFO9" s="91">
        <v>0</v>
      </c>
      <c r="FFP9" s="91">
        <v>0</v>
      </c>
      <c r="FFQ9" s="91">
        <v>0</v>
      </c>
      <c r="FFR9" s="91">
        <v>0</v>
      </c>
      <c r="FFS9" s="91">
        <v>0</v>
      </c>
      <c r="FFT9" s="91">
        <v>0</v>
      </c>
      <c r="FFU9" s="91">
        <v>0</v>
      </c>
      <c r="FFV9" s="91">
        <v>0</v>
      </c>
      <c r="FFW9" s="91">
        <v>0</v>
      </c>
      <c r="FFX9" s="91">
        <v>0</v>
      </c>
      <c r="FFY9" s="91">
        <v>0</v>
      </c>
      <c r="FFZ9" s="91">
        <v>0</v>
      </c>
      <c r="FGA9" s="91">
        <v>0</v>
      </c>
      <c r="FGB9" s="91">
        <v>0</v>
      </c>
      <c r="FGC9" s="91">
        <v>0</v>
      </c>
      <c r="FGD9" s="91">
        <v>0</v>
      </c>
      <c r="FGE9" s="91">
        <v>0</v>
      </c>
      <c r="FGF9" s="91">
        <v>0</v>
      </c>
      <c r="FGG9" s="91">
        <v>0</v>
      </c>
      <c r="FGH9" s="91">
        <v>0</v>
      </c>
      <c r="FGI9" s="91">
        <v>0</v>
      </c>
      <c r="FGJ9" s="91">
        <v>0</v>
      </c>
      <c r="FGK9" s="91">
        <v>0</v>
      </c>
      <c r="FGL9" s="91">
        <v>0</v>
      </c>
      <c r="FGM9" s="91">
        <v>0</v>
      </c>
      <c r="FGN9" s="91">
        <v>0</v>
      </c>
      <c r="FGO9" s="91">
        <v>0</v>
      </c>
      <c r="FGP9" s="91">
        <v>0</v>
      </c>
      <c r="FGQ9" s="91">
        <v>0</v>
      </c>
      <c r="FGR9" s="91">
        <v>0</v>
      </c>
      <c r="FGS9" s="91">
        <v>0</v>
      </c>
      <c r="FGT9" s="91">
        <v>0</v>
      </c>
      <c r="FGU9" s="91">
        <v>0</v>
      </c>
      <c r="FGV9" s="91">
        <v>0</v>
      </c>
      <c r="FGW9" s="91">
        <v>0</v>
      </c>
      <c r="FGX9" s="91">
        <v>0</v>
      </c>
      <c r="FGY9" s="91">
        <v>0</v>
      </c>
      <c r="FGZ9" s="91">
        <v>0</v>
      </c>
      <c r="FHA9" s="91">
        <v>0</v>
      </c>
      <c r="FHB9" s="91">
        <v>0</v>
      </c>
      <c r="FHC9" s="91">
        <v>0</v>
      </c>
      <c r="FHD9" s="91">
        <v>0</v>
      </c>
      <c r="FHE9" s="91">
        <v>0</v>
      </c>
      <c r="FHF9" s="91">
        <v>0</v>
      </c>
      <c r="FHG9" s="91">
        <v>0</v>
      </c>
      <c r="FHH9" s="91">
        <v>0</v>
      </c>
      <c r="FHI9" s="91">
        <v>0</v>
      </c>
      <c r="FHJ9" s="91">
        <v>0</v>
      </c>
      <c r="FHK9" s="91">
        <v>0</v>
      </c>
      <c r="FHL9" s="91">
        <v>0</v>
      </c>
      <c r="FHM9" s="91">
        <v>0</v>
      </c>
      <c r="FHN9" s="91">
        <v>0</v>
      </c>
      <c r="FHO9" s="91">
        <v>0</v>
      </c>
      <c r="FHP9" s="91">
        <v>0</v>
      </c>
      <c r="FHQ9" s="91">
        <v>0</v>
      </c>
      <c r="FHR9" s="91">
        <v>0</v>
      </c>
      <c r="FHS9" s="91">
        <v>0</v>
      </c>
      <c r="FHT9" s="91">
        <v>0</v>
      </c>
      <c r="FHU9" s="91">
        <v>0</v>
      </c>
      <c r="FHV9" s="91">
        <v>0</v>
      </c>
      <c r="FHW9" s="91">
        <v>0</v>
      </c>
      <c r="FHX9" s="91">
        <v>0</v>
      </c>
      <c r="FHY9" s="91">
        <v>0</v>
      </c>
      <c r="FHZ9" s="91">
        <v>0</v>
      </c>
      <c r="FIA9" s="91">
        <v>0</v>
      </c>
      <c r="FIB9" s="91">
        <v>0</v>
      </c>
      <c r="FIC9" s="91">
        <v>0</v>
      </c>
      <c r="FID9" s="91">
        <v>0</v>
      </c>
      <c r="FIE9" s="91">
        <v>0</v>
      </c>
      <c r="FIF9" s="91">
        <v>0</v>
      </c>
      <c r="FIG9" s="91">
        <v>0</v>
      </c>
      <c r="FIH9" s="91">
        <v>0</v>
      </c>
      <c r="FII9" s="91">
        <v>0</v>
      </c>
      <c r="FIJ9" s="91">
        <v>0</v>
      </c>
      <c r="FIK9" s="91">
        <v>0</v>
      </c>
      <c r="FIL9" s="91">
        <v>0</v>
      </c>
      <c r="FIM9" s="91">
        <v>0</v>
      </c>
      <c r="FIN9" s="91">
        <v>0</v>
      </c>
      <c r="FIO9" s="91">
        <v>0</v>
      </c>
      <c r="FIP9" s="91">
        <v>0</v>
      </c>
      <c r="FIQ9" s="91">
        <v>0</v>
      </c>
      <c r="FIR9" s="91">
        <v>0</v>
      </c>
      <c r="FIS9" s="91">
        <v>0</v>
      </c>
      <c r="FIT9" s="91">
        <v>0</v>
      </c>
      <c r="FIU9" s="91">
        <v>0</v>
      </c>
      <c r="FIV9" s="91">
        <v>0</v>
      </c>
      <c r="FIW9" s="91">
        <v>0</v>
      </c>
      <c r="FIX9" s="91">
        <v>0</v>
      </c>
      <c r="FIY9" s="91">
        <v>0</v>
      </c>
      <c r="FIZ9" s="91">
        <v>0</v>
      </c>
      <c r="FJA9" s="91">
        <v>0</v>
      </c>
      <c r="FJB9" s="91">
        <v>0</v>
      </c>
      <c r="FJC9" s="91">
        <v>0</v>
      </c>
      <c r="FJD9" s="91">
        <v>0</v>
      </c>
      <c r="FJE9" s="91">
        <v>0</v>
      </c>
      <c r="FJF9" s="91">
        <v>0</v>
      </c>
      <c r="FJG9" s="91">
        <v>0</v>
      </c>
      <c r="FJH9" s="91">
        <v>0</v>
      </c>
      <c r="FJI9" s="91">
        <v>0</v>
      </c>
      <c r="FJJ9" s="91">
        <v>0</v>
      </c>
      <c r="FJK9" s="91">
        <v>0</v>
      </c>
      <c r="FJL9" s="91">
        <v>0</v>
      </c>
      <c r="FJM9" s="91">
        <v>0</v>
      </c>
      <c r="FJN9" s="91">
        <v>0</v>
      </c>
      <c r="FJO9" s="91">
        <v>0</v>
      </c>
      <c r="FJP9" s="91">
        <v>0</v>
      </c>
      <c r="FJQ9" s="91">
        <v>0</v>
      </c>
      <c r="FJR9" s="91">
        <v>0</v>
      </c>
      <c r="FJS9" s="91">
        <v>0</v>
      </c>
      <c r="FJT9" s="91">
        <v>0</v>
      </c>
      <c r="FJU9" s="91">
        <v>0</v>
      </c>
      <c r="FJV9" s="91">
        <v>0</v>
      </c>
      <c r="FJW9" s="91">
        <v>0</v>
      </c>
      <c r="FJX9" s="91">
        <v>0</v>
      </c>
      <c r="FJY9" s="91">
        <v>0</v>
      </c>
      <c r="FJZ9" s="91">
        <v>0</v>
      </c>
      <c r="FKA9" s="91">
        <v>0</v>
      </c>
      <c r="FKB9" s="91">
        <v>0</v>
      </c>
      <c r="FKC9" s="91">
        <v>0</v>
      </c>
      <c r="FKD9" s="91">
        <v>0</v>
      </c>
      <c r="FKE9" s="91">
        <v>0</v>
      </c>
      <c r="FKF9" s="91">
        <v>0</v>
      </c>
      <c r="FKG9" s="91">
        <v>0</v>
      </c>
      <c r="FKH9" s="91">
        <v>0</v>
      </c>
      <c r="FKI9" s="91">
        <v>0</v>
      </c>
      <c r="FKJ9" s="91">
        <v>0</v>
      </c>
      <c r="FKK9" s="91">
        <v>0</v>
      </c>
      <c r="FKL9" s="91">
        <v>0</v>
      </c>
      <c r="FKM9" s="91">
        <v>0</v>
      </c>
      <c r="FKN9" s="91">
        <v>0</v>
      </c>
      <c r="FKO9" s="91">
        <v>0</v>
      </c>
      <c r="FKP9" s="91">
        <v>0</v>
      </c>
      <c r="FKQ9" s="91">
        <v>0</v>
      </c>
      <c r="FKR9" s="91">
        <v>0</v>
      </c>
      <c r="FKS9" s="91">
        <v>0</v>
      </c>
      <c r="FKT9" s="91">
        <v>0</v>
      </c>
      <c r="FKU9" s="91">
        <v>0</v>
      </c>
      <c r="FKV9" s="91">
        <v>0</v>
      </c>
      <c r="FKW9" s="91">
        <v>0</v>
      </c>
      <c r="FKX9" s="91">
        <v>0</v>
      </c>
      <c r="FKY9" s="91">
        <v>0</v>
      </c>
      <c r="FKZ9" s="91">
        <v>0</v>
      </c>
      <c r="FLA9" s="91">
        <v>0</v>
      </c>
      <c r="FLB9" s="91">
        <v>0</v>
      </c>
      <c r="FLC9" s="91">
        <v>0</v>
      </c>
      <c r="FLD9" s="91">
        <v>0</v>
      </c>
      <c r="FLE9" s="91">
        <v>0</v>
      </c>
      <c r="FLF9" s="91">
        <v>0</v>
      </c>
      <c r="FLG9" s="91">
        <v>0</v>
      </c>
      <c r="FLH9" s="91">
        <v>0</v>
      </c>
      <c r="FLI9" s="91">
        <v>0</v>
      </c>
      <c r="FLJ9" s="91">
        <v>0</v>
      </c>
      <c r="FLK9" s="91">
        <v>0</v>
      </c>
      <c r="FLL9" s="91">
        <v>0</v>
      </c>
      <c r="FLM9" s="91">
        <v>0</v>
      </c>
      <c r="FLN9" s="91">
        <v>0</v>
      </c>
      <c r="FLO9" s="91">
        <v>0</v>
      </c>
      <c r="FLP9" s="91">
        <v>0</v>
      </c>
      <c r="FLQ9" s="91">
        <v>0</v>
      </c>
      <c r="FLR9" s="91">
        <v>0</v>
      </c>
      <c r="FLS9" s="91">
        <v>0</v>
      </c>
      <c r="FLT9" s="91">
        <v>0</v>
      </c>
      <c r="FLU9" s="91">
        <v>0</v>
      </c>
      <c r="FLV9" s="91">
        <v>0</v>
      </c>
      <c r="FLW9" s="91">
        <v>0</v>
      </c>
      <c r="FLX9" s="91">
        <v>0</v>
      </c>
      <c r="FLY9" s="91">
        <v>0</v>
      </c>
      <c r="FLZ9" s="91">
        <v>0</v>
      </c>
      <c r="FMA9" s="91">
        <v>0</v>
      </c>
      <c r="FMB9" s="91">
        <v>0</v>
      </c>
      <c r="FMC9" s="91">
        <v>0</v>
      </c>
      <c r="FMD9" s="91">
        <v>0</v>
      </c>
      <c r="FME9" s="91">
        <v>0</v>
      </c>
      <c r="FMF9" s="91">
        <v>0</v>
      </c>
      <c r="FMG9" s="91">
        <v>0</v>
      </c>
      <c r="FMH9" s="91">
        <v>0</v>
      </c>
      <c r="FMI9" s="91">
        <v>0</v>
      </c>
      <c r="FMJ9" s="91">
        <v>0</v>
      </c>
      <c r="FMK9" s="91">
        <v>0</v>
      </c>
      <c r="FML9" s="91">
        <v>0</v>
      </c>
      <c r="FMM9" s="91">
        <v>0</v>
      </c>
      <c r="FMN9" s="91">
        <v>0</v>
      </c>
      <c r="FMO9" s="91">
        <v>0</v>
      </c>
      <c r="FMP9" s="91">
        <v>0</v>
      </c>
      <c r="FMQ9" s="91">
        <v>0</v>
      </c>
      <c r="FMR9" s="91">
        <v>0</v>
      </c>
      <c r="FMS9" s="91">
        <v>0</v>
      </c>
      <c r="FMT9" s="91">
        <v>0</v>
      </c>
      <c r="FMU9" s="91">
        <v>0</v>
      </c>
      <c r="FMV9" s="91">
        <v>0</v>
      </c>
      <c r="FMW9" s="91">
        <v>0</v>
      </c>
      <c r="FMX9" s="91">
        <v>0</v>
      </c>
      <c r="FMY9" s="91">
        <v>0</v>
      </c>
      <c r="FMZ9" s="91">
        <v>0</v>
      </c>
      <c r="FNA9" s="91">
        <v>0</v>
      </c>
      <c r="FNB9" s="91">
        <v>0</v>
      </c>
      <c r="FNC9" s="91">
        <v>0</v>
      </c>
      <c r="FND9" s="91">
        <v>0</v>
      </c>
      <c r="FNE9" s="91">
        <v>0</v>
      </c>
      <c r="FNF9" s="91">
        <v>0</v>
      </c>
      <c r="FNG9" s="91">
        <v>0</v>
      </c>
      <c r="FNH9" s="91">
        <v>0</v>
      </c>
      <c r="FNI9" s="91">
        <v>0</v>
      </c>
      <c r="FNJ9" s="91">
        <v>0</v>
      </c>
      <c r="FNK9" s="91">
        <v>0</v>
      </c>
      <c r="FNL9" s="91">
        <v>0</v>
      </c>
      <c r="FNM9" s="91">
        <v>0</v>
      </c>
      <c r="FNN9" s="91">
        <v>0</v>
      </c>
      <c r="FNO9" s="91">
        <v>0</v>
      </c>
      <c r="FNP9" s="91">
        <v>0</v>
      </c>
      <c r="FNQ9" s="91">
        <v>0</v>
      </c>
      <c r="FNR9" s="91">
        <v>0</v>
      </c>
      <c r="FNS9" s="91">
        <v>0</v>
      </c>
      <c r="FNT9" s="91">
        <v>0</v>
      </c>
      <c r="FNU9" s="91">
        <v>0</v>
      </c>
      <c r="FNV9" s="91">
        <v>0</v>
      </c>
      <c r="FNW9" s="91">
        <v>0</v>
      </c>
      <c r="FNX9" s="91">
        <v>0</v>
      </c>
      <c r="FNY9" s="91">
        <v>0</v>
      </c>
      <c r="FNZ9" s="91">
        <v>0</v>
      </c>
      <c r="FOA9" s="91">
        <v>0</v>
      </c>
      <c r="FOB9" s="91">
        <v>0</v>
      </c>
      <c r="FOC9" s="91">
        <v>0</v>
      </c>
      <c r="FOD9" s="91">
        <v>0</v>
      </c>
      <c r="FOE9" s="91">
        <v>0</v>
      </c>
      <c r="FOF9" s="91">
        <v>0</v>
      </c>
      <c r="FOG9" s="91">
        <v>0</v>
      </c>
      <c r="FOH9" s="91">
        <v>0</v>
      </c>
      <c r="FOI9" s="91">
        <v>0</v>
      </c>
      <c r="FOJ9" s="91">
        <v>0</v>
      </c>
      <c r="FOK9" s="91">
        <v>0</v>
      </c>
      <c r="FOL9" s="91">
        <v>0</v>
      </c>
      <c r="FOM9" s="91">
        <v>0</v>
      </c>
      <c r="FON9" s="91">
        <v>0</v>
      </c>
      <c r="FOO9" s="91">
        <v>0</v>
      </c>
      <c r="FOP9" s="91">
        <v>0</v>
      </c>
      <c r="FOQ9" s="91">
        <v>0</v>
      </c>
      <c r="FOR9" s="91">
        <v>0</v>
      </c>
      <c r="FOS9" s="91">
        <v>0</v>
      </c>
      <c r="FOT9" s="91">
        <v>0</v>
      </c>
      <c r="FOU9" s="91">
        <v>0</v>
      </c>
      <c r="FOV9" s="91">
        <v>0</v>
      </c>
      <c r="FOW9" s="91">
        <v>0</v>
      </c>
      <c r="FOX9" s="91">
        <v>0</v>
      </c>
      <c r="FOY9" s="91">
        <v>0</v>
      </c>
      <c r="FOZ9" s="91">
        <v>0</v>
      </c>
      <c r="FPA9" s="91">
        <v>0</v>
      </c>
      <c r="FPB9" s="91">
        <v>0</v>
      </c>
      <c r="FPC9" s="91">
        <v>0</v>
      </c>
      <c r="FPD9" s="91">
        <v>0</v>
      </c>
      <c r="FPE9" s="91">
        <v>0</v>
      </c>
      <c r="FPF9" s="91">
        <v>0</v>
      </c>
      <c r="FPG9" s="91">
        <v>0</v>
      </c>
      <c r="FPH9" s="91">
        <v>0</v>
      </c>
      <c r="FPI9" s="91">
        <v>0</v>
      </c>
      <c r="FPJ9" s="91">
        <v>0</v>
      </c>
      <c r="FPK9" s="91">
        <v>0</v>
      </c>
      <c r="FPL9" s="91">
        <v>0</v>
      </c>
      <c r="FPM9" s="91">
        <v>0</v>
      </c>
      <c r="FPN9" s="91">
        <v>0</v>
      </c>
      <c r="FPO9" s="91">
        <v>0</v>
      </c>
      <c r="FPP9" s="91">
        <v>0</v>
      </c>
      <c r="FPQ9" s="91">
        <v>0</v>
      </c>
      <c r="FPR9" s="91">
        <v>0</v>
      </c>
      <c r="FPS9" s="91">
        <v>0</v>
      </c>
      <c r="FPT9" s="91">
        <v>0</v>
      </c>
      <c r="FPU9" s="91">
        <v>0</v>
      </c>
      <c r="FPV9" s="91">
        <v>0</v>
      </c>
      <c r="FPW9" s="91">
        <v>0</v>
      </c>
      <c r="FPX9" s="91">
        <v>0</v>
      </c>
      <c r="FPY9" s="91">
        <v>0</v>
      </c>
      <c r="FPZ9" s="91">
        <v>0</v>
      </c>
      <c r="FQA9" s="91">
        <v>0</v>
      </c>
      <c r="FQB9" s="91">
        <v>0</v>
      </c>
      <c r="FQC9" s="91">
        <v>0</v>
      </c>
      <c r="FQD9" s="91">
        <v>0</v>
      </c>
      <c r="FQE9" s="91">
        <v>0</v>
      </c>
      <c r="FQF9" s="91">
        <v>0</v>
      </c>
      <c r="FQG9" s="91">
        <v>0</v>
      </c>
      <c r="FQH9" s="91">
        <v>0</v>
      </c>
      <c r="FQI9" s="91">
        <v>0</v>
      </c>
      <c r="FQJ9" s="91">
        <v>0</v>
      </c>
      <c r="FQK9" s="91">
        <v>0</v>
      </c>
      <c r="FQL9" s="91">
        <v>0</v>
      </c>
      <c r="FQM9" s="91">
        <v>0</v>
      </c>
      <c r="FQN9" s="91">
        <v>0</v>
      </c>
      <c r="FQO9" s="91">
        <v>0</v>
      </c>
      <c r="FQP9" s="91">
        <v>0</v>
      </c>
      <c r="FQQ9" s="91">
        <v>0</v>
      </c>
      <c r="FQR9" s="91">
        <v>0</v>
      </c>
      <c r="FQS9" s="91">
        <v>0</v>
      </c>
      <c r="FQT9" s="91">
        <v>0</v>
      </c>
      <c r="FQU9" s="91">
        <v>0</v>
      </c>
      <c r="FQV9" s="91">
        <v>0</v>
      </c>
      <c r="FQW9" s="91">
        <v>0</v>
      </c>
      <c r="FQX9" s="91">
        <v>0</v>
      </c>
      <c r="FQY9" s="91">
        <v>0</v>
      </c>
      <c r="FQZ9" s="91">
        <v>0</v>
      </c>
      <c r="FRA9" s="91">
        <v>0</v>
      </c>
      <c r="FRB9" s="91">
        <v>0</v>
      </c>
      <c r="FRC9" s="91">
        <v>0</v>
      </c>
      <c r="FRD9" s="91">
        <v>0</v>
      </c>
      <c r="FRE9" s="91">
        <v>0</v>
      </c>
      <c r="FRF9" s="91">
        <v>0</v>
      </c>
      <c r="FRG9" s="91">
        <v>0</v>
      </c>
      <c r="FRH9" s="91">
        <v>0</v>
      </c>
      <c r="FRI9" s="91">
        <v>0</v>
      </c>
      <c r="FRJ9" s="91">
        <v>0</v>
      </c>
      <c r="FRK9" s="91">
        <v>0</v>
      </c>
      <c r="FRL9" s="91">
        <v>0</v>
      </c>
      <c r="FRM9" s="91">
        <v>0</v>
      </c>
      <c r="FRN9" s="91">
        <v>0</v>
      </c>
      <c r="FRO9" s="91">
        <v>0</v>
      </c>
      <c r="FRP9" s="91">
        <v>0</v>
      </c>
      <c r="FRQ9" s="91">
        <v>0</v>
      </c>
      <c r="FRR9" s="91">
        <v>0</v>
      </c>
      <c r="FRS9" s="91">
        <v>0</v>
      </c>
      <c r="FRT9" s="91">
        <v>0</v>
      </c>
      <c r="FRU9" s="91">
        <v>0</v>
      </c>
      <c r="FRV9" s="91">
        <v>0</v>
      </c>
      <c r="FRW9" s="91">
        <v>0</v>
      </c>
      <c r="FRX9" s="91">
        <v>0</v>
      </c>
      <c r="FRY9" s="91">
        <v>0</v>
      </c>
      <c r="FRZ9" s="91">
        <v>0</v>
      </c>
      <c r="FSA9" s="91">
        <v>0</v>
      </c>
      <c r="FSB9" s="91">
        <v>0</v>
      </c>
      <c r="FSC9" s="91">
        <v>0</v>
      </c>
      <c r="FSD9" s="91">
        <v>0</v>
      </c>
      <c r="FSE9" s="91">
        <v>0</v>
      </c>
      <c r="FSF9" s="91">
        <v>0</v>
      </c>
      <c r="FSG9" s="91">
        <v>0</v>
      </c>
      <c r="FSH9" s="91">
        <v>0</v>
      </c>
      <c r="FSI9" s="91">
        <v>0</v>
      </c>
      <c r="FSJ9" s="91">
        <v>0</v>
      </c>
      <c r="FSK9" s="91">
        <v>0</v>
      </c>
      <c r="FSL9" s="91">
        <v>0</v>
      </c>
      <c r="FSM9" s="91">
        <v>0</v>
      </c>
      <c r="FSN9" s="91">
        <v>0</v>
      </c>
      <c r="FSO9" s="91">
        <v>0</v>
      </c>
      <c r="FSP9" s="91">
        <v>0</v>
      </c>
      <c r="FSQ9" s="91">
        <v>0</v>
      </c>
      <c r="FSR9" s="91">
        <v>0</v>
      </c>
      <c r="FSS9" s="91">
        <v>0</v>
      </c>
      <c r="FST9" s="91">
        <v>0</v>
      </c>
      <c r="FSU9" s="91">
        <v>0</v>
      </c>
      <c r="FSV9" s="91">
        <v>0</v>
      </c>
      <c r="FSW9" s="91">
        <v>0</v>
      </c>
      <c r="FSX9" s="91">
        <v>0</v>
      </c>
      <c r="FSY9" s="91">
        <v>0</v>
      </c>
      <c r="FSZ9" s="91">
        <v>0</v>
      </c>
      <c r="FTA9" s="91">
        <v>0</v>
      </c>
      <c r="FTB9" s="91">
        <v>0</v>
      </c>
      <c r="FTC9" s="91">
        <v>0</v>
      </c>
      <c r="FTD9" s="91">
        <v>0</v>
      </c>
      <c r="FTE9" s="91">
        <v>0</v>
      </c>
      <c r="FTF9" s="91">
        <v>0</v>
      </c>
      <c r="FTG9" s="91">
        <v>0</v>
      </c>
      <c r="FTH9" s="91">
        <v>0</v>
      </c>
      <c r="FTI9" s="91">
        <v>0</v>
      </c>
      <c r="FTJ9" s="91">
        <v>0</v>
      </c>
      <c r="FTK9" s="91">
        <v>0</v>
      </c>
      <c r="FTL9" s="91">
        <v>0</v>
      </c>
      <c r="FTM9" s="91">
        <v>0</v>
      </c>
      <c r="FTN9" s="91">
        <v>0</v>
      </c>
      <c r="FTO9" s="91">
        <v>0</v>
      </c>
      <c r="FTP9" s="91">
        <v>0</v>
      </c>
      <c r="FTQ9" s="91">
        <v>0</v>
      </c>
      <c r="FTR9" s="91">
        <v>0</v>
      </c>
      <c r="FTS9" s="91">
        <v>0</v>
      </c>
      <c r="FTT9" s="91">
        <v>0</v>
      </c>
      <c r="FTU9" s="91">
        <v>0</v>
      </c>
      <c r="FTV9" s="91">
        <v>0</v>
      </c>
      <c r="FTW9" s="91">
        <v>0</v>
      </c>
      <c r="FTX9" s="91">
        <v>0</v>
      </c>
      <c r="FTY9" s="91">
        <v>0</v>
      </c>
      <c r="FTZ9" s="91">
        <v>0</v>
      </c>
      <c r="FUA9" s="91">
        <v>0</v>
      </c>
      <c r="FUB9" s="91">
        <v>0</v>
      </c>
      <c r="FUC9" s="91">
        <v>0</v>
      </c>
      <c r="FUD9" s="91">
        <v>0</v>
      </c>
      <c r="FUE9" s="91">
        <v>0</v>
      </c>
      <c r="FUF9" s="91">
        <v>0</v>
      </c>
      <c r="FUG9" s="91">
        <v>0</v>
      </c>
      <c r="FUH9" s="91">
        <v>0</v>
      </c>
      <c r="FUI9" s="91">
        <v>0</v>
      </c>
      <c r="FUJ9" s="91">
        <v>0</v>
      </c>
      <c r="FUK9" s="91">
        <v>0</v>
      </c>
      <c r="FUL9" s="91">
        <v>0</v>
      </c>
      <c r="FUM9" s="91">
        <v>0</v>
      </c>
      <c r="FUN9" s="91">
        <v>0</v>
      </c>
      <c r="FUO9" s="91">
        <v>0</v>
      </c>
      <c r="FUP9" s="91">
        <v>0</v>
      </c>
      <c r="FUQ9" s="91">
        <v>0</v>
      </c>
      <c r="FUR9" s="91">
        <v>0</v>
      </c>
      <c r="FUS9" s="91">
        <v>0</v>
      </c>
      <c r="FUT9" s="91">
        <v>0</v>
      </c>
      <c r="FUU9" s="91">
        <v>0</v>
      </c>
      <c r="FUV9" s="91">
        <v>0</v>
      </c>
      <c r="FUW9" s="91">
        <v>0</v>
      </c>
      <c r="FUX9" s="91">
        <v>0</v>
      </c>
      <c r="FUY9" s="91">
        <v>0</v>
      </c>
      <c r="FUZ9" s="91">
        <v>0</v>
      </c>
      <c r="FVA9" s="91">
        <v>0</v>
      </c>
      <c r="FVB9" s="91">
        <v>0</v>
      </c>
      <c r="FVC9" s="91">
        <v>0</v>
      </c>
      <c r="FVD9" s="91">
        <v>0</v>
      </c>
      <c r="FVE9" s="91">
        <v>0</v>
      </c>
      <c r="FVF9" s="91">
        <v>0</v>
      </c>
      <c r="FVG9" s="91">
        <v>0</v>
      </c>
      <c r="FVH9" s="91">
        <v>0</v>
      </c>
      <c r="FVI9" s="91">
        <v>0</v>
      </c>
      <c r="FVJ9" s="91">
        <v>0</v>
      </c>
      <c r="FVK9" s="91">
        <v>0</v>
      </c>
      <c r="FVL9" s="91">
        <v>0</v>
      </c>
      <c r="FVM9" s="91">
        <v>0</v>
      </c>
      <c r="FVN9" s="91">
        <v>0</v>
      </c>
      <c r="FVO9" s="91">
        <v>0</v>
      </c>
      <c r="FVP9" s="91">
        <v>0</v>
      </c>
      <c r="FVQ9" s="91">
        <v>0</v>
      </c>
      <c r="FVR9" s="91">
        <v>0</v>
      </c>
      <c r="FVS9" s="91">
        <v>0</v>
      </c>
      <c r="FVT9" s="91">
        <v>0</v>
      </c>
      <c r="FVU9" s="91">
        <v>0</v>
      </c>
      <c r="FVV9" s="91">
        <v>0</v>
      </c>
      <c r="FVW9" s="91">
        <v>0</v>
      </c>
      <c r="FVX9" s="91">
        <v>0</v>
      </c>
      <c r="FVY9" s="91">
        <v>0</v>
      </c>
      <c r="FVZ9" s="91">
        <v>0</v>
      </c>
      <c r="FWA9" s="91">
        <v>0</v>
      </c>
      <c r="FWB9" s="91">
        <v>0</v>
      </c>
      <c r="FWC9" s="91">
        <v>0</v>
      </c>
      <c r="FWD9" s="91">
        <v>0</v>
      </c>
      <c r="FWE9" s="91">
        <v>0</v>
      </c>
      <c r="FWF9" s="91">
        <v>0</v>
      </c>
      <c r="FWG9" s="91">
        <v>0</v>
      </c>
      <c r="FWH9" s="91">
        <v>0</v>
      </c>
      <c r="FWI9" s="91">
        <v>0</v>
      </c>
      <c r="FWJ9" s="91">
        <v>0</v>
      </c>
      <c r="FWK9" s="91">
        <v>0</v>
      </c>
      <c r="FWL9" s="91">
        <v>0</v>
      </c>
      <c r="FWM9" s="91">
        <v>0</v>
      </c>
      <c r="FWN9" s="91">
        <v>0</v>
      </c>
      <c r="FWO9" s="91">
        <v>0</v>
      </c>
      <c r="FWP9" s="91">
        <v>0</v>
      </c>
      <c r="FWQ9" s="91">
        <v>0</v>
      </c>
      <c r="FWR9" s="91">
        <v>0</v>
      </c>
      <c r="FWS9" s="91">
        <v>0</v>
      </c>
      <c r="FWT9" s="91">
        <v>0</v>
      </c>
      <c r="FWU9" s="91">
        <v>0</v>
      </c>
      <c r="FWV9" s="91">
        <v>0</v>
      </c>
      <c r="FWW9" s="91">
        <v>0</v>
      </c>
      <c r="FWX9" s="91">
        <v>0</v>
      </c>
      <c r="FWY9" s="91">
        <v>0</v>
      </c>
      <c r="FWZ9" s="91">
        <v>0</v>
      </c>
      <c r="FXA9" s="91">
        <v>0</v>
      </c>
      <c r="FXB9" s="91">
        <v>0</v>
      </c>
      <c r="FXC9" s="91">
        <v>0</v>
      </c>
      <c r="FXD9" s="91">
        <v>0</v>
      </c>
      <c r="FXE9" s="91">
        <v>0</v>
      </c>
      <c r="FXF9" s="91">
        <v>0</v>
      </c>
      <c r="FXG9" s="91">
        <v>0</v>
      </c>
      <c r="FXH9" s="91">
        <v>0</v>
      </c>
      <c r="FXI9" s="91">
        <v>0</v>
      </c>
      <c r="FXJ9" s="91">
        <v>0</v>
      </c>
      <c r="FXK9" s="91">
        <v>0</v>
      </c>
      <c r="FXL9" s="91">
        <v>0</v>
      </c>
      <c r="FXM9" s="91">
        <v>0</v>
      </c>
      <c r="FXN9" s="91">
        <v>0</v>
      </c>
      <c r="FXO9" s="91">
        <v>0</v>
      </c>
      <c r="FXP9" s="91">
        <v>0</v>
      </c>
      <c r="FXQ9" s="91">
        <v>0</v>
      </c>
      <c r="FXR9" s="91">
        <v>0</v>
      </c>
      <c r="FXS9" s="91">
        <v>0</v>
      </c>
      <c r="FXT9" s="91">
        <v>0</v>
      </c>
      <c r="FXU9" s="91">
        <v>0</v>
      </c>
      <c r="FXV9" s="91">
        <v>0</v>
      </c>
      <c r="FXW9" s="91">
        <v>0</v>
      </c>
      <c r="FXX9" s="91">
        <v>0</v>
      </c>
      <c r="FXY9" s="91">
        <v>0</v>
      </c>
      <c r="FXZ9" s="91">
        <v>0</v>
      </c>
      <c r="FYA9" s="91">
        <v>0</v>
      </c>
      <c r="FYB9" s="91">
        <v>0</v>
      </c>
      <c r="FYC9" s="91">
        <v>0</v>
      </c>
      <c r="FYD9" s="91">
        <v>0</v>
      </c>
      <c r="FYE9" s="91">
        <v>0</v>
      </c>
      <c r="FYF9" s="91">
        <v>0</v>
      </c>
      <c r="FYG9" s="91">
        <v>0</v>
      </c>
      <c r="FYH9" s="91">
        <v>0</v>
      </c>
      <c r="FYI9" s="91">
        <v>0</v>
      </c>
      <c r="FYJ9" s="91">
        <v>0</v>
      </c>
      <c r="FYK9" s="91">
        <v>0</v>
      </c>
      <c r="FYL9" s="91">
        <v>0</v>
      </c>
      <c r="FYM9" s="91">
        <v>0</v>
      </c>
      <c r="FYN9" s="91">
        <v>0</v>
      </c>
      <c r="FYO9" s="91">
        <v>0</v>
      </c>
      <c r="FYP9" s="91">
        <v>0</v>
      </c>
      <c r="FYQ9" s="91">
        <v>0</v>
      </c>
      <c r="FYR9" s="91">
        <v>0</v>
      </c>
      <c r="FYS9" s="91">
        <v>0</v>
      </c>
      <c r="FYT9" s="91">
        <v>0</v>
      </c>
      <c r="FYU9" s="91">
        <v>0</v>
      </c>
      <c r="FYV9" s="91">
        <v>0</v>
      </c>
      <c r="FYW9" s="91">
        <v>0</v>
      </c>
      <c r="FYX9" s="91">
        <v>0</v>
      </c>
      <c r="FYY9" s="91">
        <v>0</v>
      </c>
      <c r="FYZ9" s="91">
        <v>0</v>
      </c>
      <c r="FZA9" s="91">
        <v>0</v>
      </c>
      <c r="FZB9" s="91">
        <v>0</v>
      </c>
      <c r="FZC9" s="91">
        <v>0</v>
      </c>
      <c r="FZD9" s="91">
        <v>0</v>
      </c>
      <c r="FZE9" s="91">
        <v>0</v>
      </c>
      <c r="FZF9" s="91">
        <v>0</v>
      </c>
      <c r="FZG9" s="91">
        <v>0</v>
      </c>
      <c r="FZH9" s="91">
        <v>0</v>
      </c>
      <c r="FZI9" s="91">
        <v>0</v>
      </c>
      <c r="FZJ9" s="91">
        <v>0</v>
      </c>
      <c r="FZK9" s="91">
        <v>0</v>
      </c>
      <c r="FZL9" s="91">
        <v>0</v>
      </c>
      <c r="FZM9" s="91">
        <v>0</v>
      </c>
      <c r="FZN9" s="91">
        <v>0</v>
      </c>
      <c r="FZO9" s="91">
        <v>0</v>
      </c>
      <c r="FZP9" s="91">
        <v>0</v>
      </c>
      <c r="FZQ9" s="91">
        <v>0</v>
      </c>
      <c r="FZR9" s="91">
        <v>0</v>
      </c>
      <c r="FZS9" s="91">
        <v>0</v>
      </c>
      <c r="FZT9" s="91">
        <v>0</v>
      </c>
      <c r="FZU9" s="91">
        <v>0</v>
      </c>
      <c r="FZV9" s="91">
        <v>0</v>
      </c>
      <c r="FZW9" s="91">
        <v>0</v>
      </c>
      <c r="FZX9" s="91">
        <v>0</v>
      </c>
      <c r="FZY9" s="91">
        <v>0</v>
      </c>
      <c r="FZZ9" s="91">
        <v>0</v>
      </c>
      <c r="GAA9" s="91">
        <v>0</v>
      </c>
      <c r="GAB9" s="91">
        <v>0</v>
      </c>
      <c r="GAC9" s="91">
        <v>0</v>
      </c>
      <c r="GAD9" s="91">
        <v>0</v>
      </c>
      <c r="GAE9" s="91">
        <v>0</v>
      </c>
      <c r="GAF9" s="91">
        <v>0</v>
      </c>
      <c r="GAG9" s="91">
        <v>0</v>
      </c>
      <c r="GAH9" s="91">
        <v>0</v>
      </c>
      <c r="GAI9" s="91">
        <v>0</v>
      </c>
      <c r="GAJ9" s="91">
        <v>0</v>
      </c>
      <c r="GAK9" s="91">
        <v>0</v>
      </c>
      <c r="GAL9" s="91">
        <v>0</v>
      </c>
      <c r="GAM9" s="91">
        <v>0</v>
      </c>
      <c r="GAN9" s="91">
        <v>0</v>
      </c>
      <c r="GAO9" s="91">
        <v>0</v>
      </c>
      <c r="GAP9" s="91">
        <v>0</v>
      </c>
      <c r="GAQ9" s="91">
        <v>0</v>
      </c>
      <c r="GAR9" s="91">
        <v>0</v>
      </c>
      <c r="GAS9" s="91">
        <v>0</v>
      </c>
      <c r="GAT9" s="91">
        <v>0</v>
      </c>
      <c r="GAU9" s="91">
        <v>0</v>
      </c>
      <c r="GAV9" s="91">
        <v>0</v>
      </c>
      <c r="GAW9" s="91">
        <v>0</v>
      </c>
      <c r="GAX9" s="91">
        <v>0</v>
      </c>
      <c r="GAY9" s="91">
        <v>0</v>
      </c>
      <c r="GAZ9" s="91">
        <v>0</v>
      </c>
      <c r="GBA9" s="91">
        <v>0</v>
      </c>
      <c r="GBB9" s="91">
        <v>0</v>
      </c>
      <c r="GBC9" s="91">
        <v>0</v>
      </c>
      <c r="GBD9" s="91">
        <v>0</v>
      </c>
      <c r="GBE9" s="91">
        <v>0</v>
      </c>
      <c r="GBF9" s="91">
        <v>0</v>
      </c>
      <c r="GBG9" s="91">
        <v>0</v>
      </c>
      <c r="GBH9" s="91">
        <v>0</v>
      </c>
      <c r="GBI9" s="91">
        <v>0</v>
      </c>
      <c r="GBJ9" s="91">
        <v>0</v>
      </c>
      <c r="GBK9" s="91">
        <v>0</v>
      </c>
      <c r="GBL9" s="91">
        <v>0</v>
      </c>
      <c r="GBM9" s="91">
        <v>0</v>
      </c>
      <c r="GBN9" s="91">
        <v>0</v>
      </c>
      <c r="GBO9" s="91">
        <v>0</v>
      </c>
      <c r="GBP9" s="91">
        <v>0</v>
      </c>
      <c r="GBQ9" s="91">
        <v>0</v>
      </c>
      <c r="GBR9" s="91">
        <v>0</v>
      </c>
      <c r="GBS9" s="91">
        <v>0</v>
      </c>
      <c r="GBT9" s="91">
        <v>0</v>
      </c>
      <c r="GBU9" s="91">
        <v>0</v>
      </c>
      <c r="GBV9" s="91">
        <v>0</v>
      </c>
      <c r="GBW9" s="91">
        <v>0</v>
      </c>
      <c r="GBX9" s="91">
        <v>0</v>
      </c>
      <c r="GBY9" s="91">
        <v>0</v>
      </c>
      <c r="GBZ9" s="91">
        <v>0</v>
      </c>
      <c r="GCA9" s="91">
        <v>0</v>
      </c>
      <c r="GCB9" s="91">
        <v>0</v>
      </c>
      <c r="GCC9" s="91">
        <v>0</v>
      </c>
      <c r="GCD9" s="91">
        <v>0</v>
      </c>
      <c r="GCE9" s="91">
        <v>0</v>
      </c>
      <c r="GCF9" s="91">
        <v>0</v>
      </c>
      <c r="GCG9" s="91">
        <v>0</v>
      </c>
      <c r="GCH9" s="91">
        <v>0</v>
      </c>
      <c r="GCI9" s="91">
        <v>0</v>
      </c>
      <c r="GCJ9" s="91">
        <v>0</v>
      </c>
      <c r="GCK9" s="91">
        <v>0</v>
      </c>
      <c r="GCL9" s="91">
        <v>0</v>
      </c>
      <c r="GCM9" s="91">
        <v>0</v>
      </c>
      <c r="GCN9" s="91">
        <v>0</v>
      </c>
      <c r="GCO9" s="91">
        <v>0</v>
      </c>
      <c r="GCP9" s="91">
        <v>0</v>
      </c>
      <c r="GCQ9" s="91">
        <v>0</v>
      </c>
      <c r="GCR9" s="91">
        <v>0</v>
      </c>
      <c r="GCS9" s="91">
        <v>0</v>
      </c>
      <c r="GCT9" s="91">
        <v>0</v>
      </c>
      <c r="GCU9" s="91">
        <v>0</v>
      </c>
      <c r="GCV9" s="91">
        <v>0</v>
      </c>
      <c r="GCW9" s="91">
        <v>0</v>
      </c>
      <c r="GCX9" s="91">
        <v>0</v>
      </c>
      <c r="GCY9" s="91">
        <v>0</v>
      </c>
      <c r="GCZ9" s="91">
        <v>0</v>
      </c>
      <c r="GDA9" s="91">
        <v>0</v>
      </c>
      <c r="GDB9" s="91">
        <v>0</v>
      </c>
      <c r="GDC9" s="91">
        <v>0</v>
      </c>
      <c r="GDD9" s="91">
        <v>0</v>
      </c>
      <c r="GDE9" s="91">
        <v>0</v>
      </c>
      <c r="GDF9" s="91">
        <v>0</v>
      </c>
      <c r="GDG9" s="91">
        <v>0</v>
      </c>
      <c r="GDH9" s="91">
        <v>0</v>
      </c>
      <c r="GDI9" s="91">
        <v>0</v>
      </c>
      <c r="GDJ9" s="91">
        <v>0</v>
      </c>
      <c r="GDK9" s="91">
        <v>0</v>
      </c>
      <c r="GDL9" s="91">
        <v>0</v>
      </c>
      <c r="GDM9" s="91">
        <v>0</v>
      </c>
      <c r="GDN9" s="91">
        <v>0</v>
      </c>
      <c r="GDO9" s="91">
        <v>0</v>
      </c>
      <c r="GDP9" s="91">
        <v>0</v>
      </c>
      <c r="GDQ9" s="91">
        <v>0</v>
      </c>
      <c r="GDR9" s="91">
        <v>0</v>
      </c>
      <c r="GDS9" s="91">
        <v>0</v>
      </c>
      <c r="GDT9" s="91">
        <v>0</v>
      </c>
      <c r="GDU9" s="91">
        <v>0</v>
      </c>
      <c r="GDV9" s="91">
        <v>0</v>
      </c>
      <c r="GDW9" s="91">
        <v>0</v>
      </c>
      <c r="GDX9" s="91">
        <v>0</v>
      </c>
      <c r="GDY9" s="91">
        <v>0</v>
      </c>
      <c r="GDZ9" s="91">
        <v>0</v>
      </c>
      <c r="GEA9" s="91">
        <v>0</v>
      </c>
      <c r="GEB9" s="91">
        <v>0</v>
      </c>
      <c r="GEC9" s="91">
        <v>0</v>
      </c>
      <c r="GED9" s="91">
        <v>0</v>
      </c>
      <c r="GEE9" s="91">
        <v>0</v>
      </c>
      <c r="GEF9" s="91">
        <v>0</v>
      </c>
      <c r="GEG9" s="91">
        <v>0</v>
      </c>
      <c r="GEH9" s="91">
        <v>0</v>
      </c>
      <c r="GEI9" s="91">
        <v>0</v>
      </c>
      <c r="GEJ9" s="91">
        <v>0</v>
      </c>
      <c r="GEK9" s="91">
        <v>0</v>
      </c>
      <c r="GEL9" s="91">
        <v>0</v>
      </c>
      <c r="GEM9" s="91">
        <v>0</v>
      </c>
      <c r="GEN9" s="91">
        <v>0</v>
      </c>
      <c r="GEO9" s="91">
        <v>0</v>
      </c>
      <c r="GEP9" s="91">
        <v>0</v>
      </c>
      <c r="GEQ9" s="91">
        <v>0</v>
      </c>
      <c r="GER9" s="91">
        <v>0</v>
      </c>
      <c r="GES9" s="91">
        <v>0</v>
      </c>
      <c r="GET9" s="91">
        <v>0</v>
      </c>
      <c r="GEU9" s="91">
        <v>0</v>
      </c>
      <c r="GEV9" s="91">
        <v>0</v>
      </c>
      <c r="GEW9" s="91">
        <v>0</v>
      </c>
      <c r="GEX9" s="91">
        <v>0</v>
      </c>
      <c r="GEY9" s="91">
        <v>0</v>
      </c>
      <c r="GEZ9" s="91">
        <v>0</v>
      </c>
      <c r="GFA9" s="91">
        <v>0</v>
      </c>
      <c r="GFB9" s="91">
        <v>0</v>
      </c>
      <c r="GFC9" s="91">
        <v>0</v>
      </c>
      <c r="GFD9" s="91">
        <v>0</v>
      </c>
      <c r="GFE9" s="91">
        <v>0</v>
      </c>
      <c r="GFF9" s="91">
        <v>0</v>
      </c>
      <c r="GFG9" s="91">
        <v>0</v>
      </c>
      <c r="GFH9" s="91">
        <v>0</v>
      </c>
      <c r="GFI9" s="91">
        <v>0</v>
      </c>
      <c r="GFJ9" s="91">
        <v>0</v>
      </c>
      <c r="GFK9" s="91">
        <v>0</v>
      </c>
      <c r="GFL9" s="91">
        <v>0</v>
      </c>
      <c r="GFM9" s="91">
        <v>0</v>
      </c>
      <c r="GFN9" s="91">
        <v>0</v>
      </c>
      <c r="GFO9" s="91">
        <v>0</v>
      </c>
      <c r="GFP9" s="91">
        <v>0</v>
      </c>
      <c r="GFQ9" s="91">
        <v>0</v>
      </c>
      <c r="GFR9" s="91">
        <v>0</v>
      </c>
      <c r="GFS9" s="91">
        <v>0</v>
      </c>
      <c r="GFT9" s="91">
        <v>0</v>
      </c>
      <c r="GFU9" s="91">
        <v>0</v>
      </c>
      <c r="GFV9" s="91">
        <v>0</v>
      </c>
      <c r="GFW9" s="91">
        <v>0</v>
      </c>
      <c r="GFX9" s="91">
        <v>0</v>
      </c>
      <c r="GFY9" s="91">
        <v>0</v>
      </c>
      <c r="GFZ9" s="91">
        <v>0</v>
      </c>
      <c r="GGA9" s="91">
        <v>0</v>
      </c>
      <c r="GGB9" s="91">
        <v>0</v>
      </c>
      <c r="GGC9" s="91">
        <v>0</v>
      </c>
      <c r="GGD9" s="91">
        <v>0</v>
      </c>
      <c r="GGE9" s="91">
        <v>0</v>
      </c>
      <c r="GGF9" s="91">
        <v>0</v>
      </c>
      <c r="GGG9" s="91">
        <v>0</v>
      </c>
      <c r="GGH9" s="91">
        <v>0</v>
      </c>
      <c r="GGI9" s="91">
        <v>0</v>
      </c>
      <c r="GGJ9" s="91">
        <v>0</v>
      </c>
      <c r="GGK9" s="91">
        <v>0</v>
      </c>
      <c r="GGL9" s="91">
        <v>0</v>
      </c>
      <c r="GGM9" s="91">
        <v>0</v>
      </c>
      <c r="GGN9" s="91">
        <v>0</v>
      </c>
      <c r="GGO9" s="91">
        <v>0</v>
      </c>
      <c r="GGP9" s="91">
        <v>0</v>
      </c>
      <c r="GGQ9" s="91">
        <v>0</v>
      </c>
      <c r="GGR9" s="91">
        <v>0</v>
      </c>
      <c r="GGS9" s="91">
        <v>0</v>
      </c>
      <c r="GGT9" s="91">
        <v>0</v>
      </c>
      <c r="GGU9" s="91">
        <v>0</v>
      </c>
      <c r="GGV9" s="91">
        <v>0</v>
      </c>
      <c r="GGW9" s="91">
        <v>0</v>
      </c>
      <c r="GGX9" s="91">
        <v>0</v>
      </c>
      <c r="GGY9" s="91">
        <v>0</v>
      </c>
      <c r="GGZ9" s="91">
        <v>0</v>
      </c>
      <c r="GHA9" s="91">
        <v>0</v>
      </c>
      <c r="GHB9" s="91">
        <v>0</v>
      </c>
      <c r="GHC9" s="91">
        <v>0</v>
      </c>
      <c r="GHD9" s="91">
        <v>0</v>
      </c>
      <c r="GHE9" s="91">
        <v>0</v>
      </c>
      <c r="GHF9" s="91">
        <v>0</v>
      </c>
      <c r="GHG9" s="91">
        <v>0</v>
      </c>
      <c r="GHH9" s="91">
        <v>0</v>
      </c>
      <c r="GHI9" s="91">
        <v>0</v>
      </c>
      <c r="GHJ9" s="91">
        <v>0</v>
      </c>
      <c r="GHK9" s="91">
        <v>0</v>
      </c>
      <c r="GHL9" s="91">
        <v>0</v>
      </c>
      <c r="GHM9" s="91">
        <v>0</v>
      </c>
      <c r="GHN9" s="91">
        <v>0</v>
      </c>
      <c r="GHO9" s="91">
        <v>0</v>
      </c>
      <c r="GHP9" s="91">
        <v>0</v>
      </c>
      <c r="GHQ9" s="91">
        <v>0</v>
      </c>
      <c r="GHR9" s="91">
        <v>0</v>
      </c>
      <c r="GHS9" s="91">
        <v>0</v>
      </c>
      <c r="GHT9" s="91">
        <v>0</v>
      </c>
      <c r="GHU9" s="91">
        <v>0</v>
      </c>
      <c r="GHV9" s="91">
        <v>0</v>
      </c>
      <c r="GHW9" s="91">
        <v>0</v>
      </c>
      <c r="GHX9" s="91">
        <v>0</v>
      </c>
      <c r="GHY9" s="91">
        <v>0</v>
      </c>
      <c r="GHZ9" s="91">
        <v>0</v>
      </c>
      <c r="GIA9" s="91">
        <v>0</v>
      </c>
      <c r="GIB9" s="91">
        <v>0</v>
      </c>
      <c r="GIC9" s="91">
        <v>0</v>
      </c>
      <c r="GID9" s="91">
        <v>0</v>
      </c>
      <c r="GIE9" s="91">
        <v>0</v>
      </c>
      <c r="GIF9" s="91">
        <v>0</v>
      </c>
      <c r="GIG9" s="91">
        <v>0</v>
      </c>
      <c r="GIH9" s="91">
        <v>0</v>
      </c>
      <c r="GII9" s="91">
        <v>0</v>
      </c>
      <c r="GIJ9" s="91">
        <v>0</v>
      </c>
      <c r="GIK9" s="91">
        <v>0</v>
      </c>
      <c r="GIL9" s="91">
        <v>0</v>
      </c>
      <c r="GIM9" s="91">
        <v>0</v>
      </c>
      <c r="GIN9" s="91">
        <v>0</v>
      </c>
      <c r="GIO9" s="91">
        <v>0</v>
      </c>
      <c r="GIP9" s="91">
        <v>0</v>
      </c>
      <c r="GIQ9" s="91">
        <v>0</v>
      </c>
      <c r="GIR9" s="91">
        <v>0</v>
      </c>
      <c r="GIS9" s="91">
        <v>0</v>
      </c>
      <c r="GIT9" s="91">
        <v>0</v>
      </c>
      <c r="GIU9" s="91">
        <v>0</v>
      </c>
      <c r="GIV9" s="91">
        <v>0</v>
      </c>
      <c r="GIW9" s="91">
        <v>0</v>
      </c>
      <c r="GIX9" s="91">
        <v>0</v>
      </c>
      <c r="GIY9" s="91">
        <v>0</v>
      </c>
      <c r="GIZ9" s="91">
        <v>0</v>
      </c>
      <c r="GJA9" s="91">
        <v>0</v>
      </c>
      <c r="GJB9" s="91">
        <v>0</v>
      </c>
      <c r="GJC9" s="91">
        <v>0</v>
      </c>
      <c r="GJD9" s="91">
        <v>0</v>
      </c>
      <c r="GJE9" s="91">
        <v>0</v>
      </c>
      <c r="GJF9" s="91">
        <v>0</v>
      </c>
      <c r="GJG9" s="91">
        <v>0</v>
      </c>
      <c r="GJH9" s="91">
        <v>0</v>
      </c>
      <c r="GJI9" s="91">
        <v>0</v>
      </c>
      <c r="GJJ9" s="91">
        <v>0</v>
      </c>
      <c r="GJK9" s="91">
        <v>0</v>
      </c>
      <c r="GJL9" s="91">
        <v>0</v>
      </c>
      <c r="GJM9" s="91">
        <v>0</v>
      </c>
      <c r="GJN9" s="91">
        <v>0</v>
      </c>
      <c r="GJO9" s="91">
        <v>0</v>
      </c>
      <c r="GJP9" s="91">
        <v>0</v>
      </c>
      <c r="GJQ9" s="91">
        <v>0</v>
      </c>
      <c r="GJR9" s="91">
        <v>0</v>
      </c>
      <c r="GJS9" s="91">
        <v>0</v>
      </c>
      <c r="GJT9" s="91">
        <v>0</v>
      </c>
      <c r="GJU9" s="91">
        <v>0</v>
      </c>
      <c r="GJV9" s="91">
        <v>0</v>
      </c>
      <c r="GJW9" s="91">
        <v>0</v>
      </c>
      <c r="GJX9" s="91">
        <v>0</v>
      </c>
      <c r="GJY9" s="91">
        <v>0</v>
      </c>
      <c r="GJZ9" s="91">
        <v>0</v>
      </c>
      <c r="GKA9" s="91">
        <v>0</v>
      </c>
      <c r="GKB9" s="91">
        <v>0</v>
      </c>
      <c r="GKC9" s="91">
        <v>0</v>
      </c>
      <c r="GKD9" s="91">
        <v>0</v>
      </c>
      <c r="GKE9" s="91">
        <v>0</v>
      </c>
      <c r="GKF9" s="91">
        <v>0</v>
      </c>
      <c r="GKG9" s="91">
        <v>0</v>
      </c>
      <c r="GKH9" s="91">
        <v>0</v>
      </c>
      <c r="GKI9" s="91">
        <v>0</v>
      </c>
      <c r="GKJ9" s="91">
        <v>0</v>
      </c>
      <c r="GKK9" s="91">
        <v>0</v>
      </c>
      <c r="GKL9" s="91">
        <v>0</v>
      </c>
      <c r="GKM9" s="91">
        <v>0</v>
      </c>
      <c r="GKN9" s="91">
        <v>0</v>
      </c>
      <c r="GKO9" s="91">
        <v>0</v>
      </c>
      <c r="GKP9" s="91">
        <v>0</v>
      </c>
      <c r="GKQ9" s="91">
        <v>0</v>
      </c>
      <c r="GKR9" s="91">
        <v>0</v>
      </c>
      <c r="GKS9" s="91">
        <v>0</v>
      </c>
      <c r="GKT9" s="91">
        <v>0</v>
      </c>
      <c r="GKU9" s="91">
        <v>0</v>
      </c>
      <c r="GKV9" s="91">
        <v>0</v>
      </c>
      <c r="GKW9" s="91">
        <v>0</v>
      </c>
      <c r="GKX9" s="91">
        <v>0</v>
      </c>
      <c r="GKY9" s="91">
        <v>0</v>
      </c>
      <c r="GKZ9" s="91">
        <v>0</v>
      </c>
      <c r="GLA9" s="91">
        <v>0</v>
      </c>
      <c r="GLB9" s="91">
        <v>0</v>
      </c>
      <c r="GLC9" s="91">
        <v>0</v>
      </c>
      <c r="GLD9" s="91">
        <v>0</v>
      </c>
      <c r="GLE9" s="91">
        <v>0</v>
      </c>
      <c r="GLF9" s="91">
        <v>0</v>
      </c>
      <c r="GLG9" s="91">
        <v>0</v>
      </c>
      <c r="GLH9" s="91">
        <v>0</v>
      </c>
      <c r="GLI9" s="91">
        <v>0</v>
      </c>
      <c r="GLJ9" s="91">
        <v>0</v>
      </c>
      <c r="GLK9" s="91">
        <v>0</v>
      </c>
      <c r="GLL9" s="91">
        <v>0</v>
      </c>
      <c r="GLM9" s="91">
        <v>0</v>
      </c>
      <c r="GLN9" s="91">
        <v>0</v>
      </c>
      <c r="GLO9" s="91">
        <v>0</v>
      </c>
      <c r="GLP9" s="91">
        <v>0</v>
      </c>
      <c r="GLQ9" s="91">
        <v>0</v>
      </c>
      <c r="GLR9" s="91">
        <v>0</v>
      </c>
      <c r="GLS9" s="91">
        <v>0</v>
      </c>
      <c r="GLT9" s="91">
        <v>0</v>
      </c>
      <c r="GLU9" s="91">
        <v>0</v>
      </c>
      <c r="GLV9" s="91">
        <v>0</v>
      </c>
      <c r="GLW9" s="91">
        <v>0</v>
      </c>
      <c r="GLX9" s="91">
        <v>0</v>
      </c>
      <c r="GLY9" s="91">
        <v>0</v>
      </c>
      <c r="GLZ9" s="91">
        <v>0</v>
      </c>
      <c r="GMA9" s="91">
        <v>0</v>
      </c>
      <c r="GMB9" s="91">
        <v>0</v>
      </c>
      <c r="GMC9" s="91">
        <v>0</v>
      </c>
      <c r="GMD9" s="91">
        <v>0</v>
      </c>
      <c r="GME9" s="91">
        <v>0</v>
      </c>
      <c r="GMF9" s="91">
        <v>0</v>
      </c>
      <c r="GMG9" s="91">
        <v>0</v>
      </c>
      <c r="GMH9" s="91">
        <v>0</v>
      </c>
      <c r="GMI9" s="91">
        <v>0</v>
      </c>
      <c r="GMJ9" s="91">
        <v>0</v>
      </c>
      <c r="GMK9" s="91">
        <v>0</v>
      </c>
      <c r="GML9" s="91">
        <v>0</v>
      </c>
      <c r="GMM9" s="91">
        <v>0</v>
      </c>
      <c r="GMN9" s="91">
        <v>0</v>
      </c>
      <c r="GMO9" s="91">
        <v>0</v>
      </c>
      <c r="GMP9" s="91">
        <v>0</v>
      </c>
      <c r="GMQ9" s="91">
        <v>0</v>
      </c>
      <c r="GMR9" s="91">
        <v>0</v>
      </c>
      <c r="GMS9" s="91">
        <v>0</v>
      </c>
      <c r="GMT9" s="91">
        <v>0</v>
      </c>
      <c r="GMU9" s="91">
        <v>0</v>
      </c>
      <c r="GMV9" s="91">
        <v>0</v>
      </c>
      <c r="GMW9" s="91">
        <v>0</v>
      </c>
      <c r="GMX9" s="91">
        <v>0</v>
      </c>
      <c r="GMY9" s="91">
        <v>0</v>
      </c>
      <c r="GMZ9" s="91">
        <v>0</v>
      </c>
      <c r="GNA9" s="91">
        <v>0</v>
      </c>
      <c r="GNB9" s="91">
        <v>0</v>
      </c>
      <c r="GNC9" s="91">
        <v>0</v>
      </c>
      <c r="GND9" s="91">
        <v>0</v>
      </c>
      <c r="GNE9" s="91">
        <v>0</v>
      </c>
      <c r="GNF9" s="91">
        <v>0</v>
      </c>
      <c r="GNG9" s="91">
        <v>0</v>
      </c>
      <c r="GNH9" s="91">
        <v>0</v>
      </c>
      <c r="GNI9" s="91">
        <v>0</v>
      </c>
      <c r="GNJ9" s="91">
        <v>0</v>
      </c>
      <c r="GNK9" s="91">
        <v>0</v>
      </c>
      <c r="GNL9" s="91">
        <v>0</v>
      </c>
      <c r="GNM9" s="91">
        <v>0</v>
      </c>
      <c r="GNN9" s="91">
        <v>0</v>
      </c>
      <c r="GNO9" s="91">
        <v>0</v>
      </c>
      <c r="GNP9" s="91">
        <v>0</v>
      </c>
      <c r="GNQ9" s="91">
        <v>0</v>
      </c>
      <c r="GNR9" s="91">
        <v>0</v>
      </c>
      <c r="GNS9" s="91">
        <v>0</v>
      </c>
      <c r="GNT9" s="91">
        <v>0</v>
      </c>
      <c r="GNU9" s="91">
        <v>0</v>
      </c>
      <c r="GNV9" s="91">
        <v>0</v>
      </c>
      <c r="GNW9" s="91">
        <v>0</v>
      </c>
      <c r="GNX9" s="91">
        <v>0</v>
      </c>
      <c r="GNY9" s="91">
        <v>0</v>
      </c>
      <c r="GNZ9" s="91">
        <v>0</v>
      </c>
      <c r="GOA9" s="91">
        <v>0</v>
      </c>
      <c r="GOB9" s="91">
        <v>0</v>
      </c>
      <c r="GOC9" s="91">
        <v>0</v>
      </c>
      <c r="GOD9" s="91">
        <v>0</v>
      </c>
      <c r="GOE9" s="91">
        <v>0</v>
      </c>
      <c r="GOF9" s="91">
        <v>0</v>
      </c>
      <c r="GOG9" s="91">
        <v>0</v>
      </c>
      <c r="GOH9" s="91">
        <v>0</v>
      </c>
      <c r="GOI9" s="91">
        <v>0</v>
      </c>
      <c r="GOJ9" s="91">
        <v>0</v>
      </c>
      <c r="GOK9" s="91">
        <v>0</v>
      </c>
      <c r="GOL9" s="91">
        <v>0</v>
      </c>
      <c r="GOM9" s="91">
        <v>0</v>
      </c>
      <c r="GON9" s="91">
        <v>0</v>
      </c>
      <c r="GOO9" s="91">
        <v>0</v>
      </c>
      <c r="GOP9" s="91">
        <v>0</v>
      </c>
      <c r="GOQ9" s="91">
        <v>0</v>
      </c>
      <c r="GOR9" s="91">
        <v>0</v>
      </c>
      <c r="GOS9" s="91">
        <v>0</v>
      </c>
      <c r="GOT9" s="91">
        <v>0</v>
      </c>
      <c r="GOU9" s="91">
        <v>0</v>
      </c>
      <c r="GOV9" s="91">
        <v>0</v>
      </c>
      <c r="GOW9" s="91">
        <v>0</v>
      </c>
      <c r="GOX9" s="91">
        <v>0</v>
      </c>
      <c r="GOY9" s="91">
        <v>0</v>
      </c>
      <c r="GOZ9" s="91">
        <v>0</v>
      </c>
      <c r="GPA9" s="91">
        <v>0</v>
      </c>
      <c r="GPB9" s="91">
        <v>0</v>
      </c>
      <c r="GPC9" s="91">
        <v>0</v>
      </c>
      <c r="GPD9" s="91">
        <v>0</v>
      </c>
      <c r="GPE9" s="91">
        <v>0</v>
      </c>
      <c r="GPF9" s="91">
        <v>0</v>
      </c>
      <c r="GPG9" s="91">
        <v>0</v>
      </c>
      <c r="GPH9" s="91">
        <v>0</v>
      </c>
      <c r="GPI9" s="91">
        <v>0</v>
      </c>
      <c r="GPJ9" s="91">
        <v>0</v>
      </c>
      <c r="GPK9" s="91">
        <v>0</v>
      </c>
      <c r="GPL9" s="91">
        <v>0</v>
      </c>
      <c r="GPM9" s="91">
        <v>0</v>
      </c>
      <c r="GPN9" s="91">
        <v>0</v>
      </c>
      <c r="GPO9" s="91">
        <v>0</v>
      </c>
      <c r="GPP9" s="91">
        <v>0</v>
      </c>
      <c r="GPQ9" s="91">
        <v>0</v>
      </c>
      <c r="GPR9" s="91">
        <v>0</v>
      </c>
      <c r="GPS9" s="91">
        <v>0</v>
      </c>
      <c r="GPT9" s="91">
        <v>0</v>
      </c>
      <c r="GPU9" s="91">
        <v>0</v>
      </c>
      <c r="GPV9" s="91">
        <v>0</v>
      </c>
      <c r="GPW9" s="91">
        <v>0</v>
      </c>
      <c r="GPX9" s="91">
        <v>0</v>
      </c>
      <c r="GPY9" s="91">
        <v>0</v>
      </c>
      <c r="GPZ9" s="91">
        <v>0</v>
      </c>
      <c r="GQA9" s="91">
        <v>0</v>
      </c>
      <c r="GQB9" s="91">
        <v>0</v>
      </c>
      <c r="GQC9" s="91">
        <v>0</v>
      </c>
      <c r="GQD9" s="91">
        <v>0</v>
      </c>
      <c r="GQE9" s="91">
        <v>0</v>
      </c>
      <c r="GQF9" s="91">
        <v>0</v>
      </c>
      <c r="GQG9" s="91">
        <v>0</v>
      </c>
      <c r="GQH9" s="91">
        <v>0</v>
      </c>
      <c r="GQI9" s="91">
        <v>0</v>
      </c>
      <c r="GQJ9" s="91">
        <v>0</v>
      </c>
      <c r="GQK9" s="91">
        <v>0</v>
      </c>
      <c r="GQL9" s="91">
        <v>0</v>
      </c>
      <c r="GQM9" s="91">
        <v>0</v>
      </c>
      <c r="GQN9" s="91">
        <v>0</v>
      </c>
      <c r="GQO9" s="91">
        <v>0</v>
      </c>
      <c r="GQP9" s="91">
        <v>0</v>
      </c>
      <c r="GQQ9" s="91">
        <v>0</v>
      </c>
      <c r="GQR9" s="91">
        <v>0</v>
      </c>
      <c r="GQS9" s="91">
        <v>0</v>
      </c>
      <c r="GQT9" s="91">
        <v>0</v>
      </c>
      <c r="GQU9" s="91">
        <v>0</v>
      </c>
      <c r="GQV9" s="91">
        <v>0</v>
      </c>
      <c r="GQW9" s="91">
        <v>0</v>
      </c>
      <c r="GQX9" s="91">
        <v>0</v>
      </c>
      <c r="GQY9" s="91">
        <v>0</v>
      </c>
      <c r="GQZ9" s="91">
        <v>0</v>
      </c>
      <c r="GRA9" s="91">
        <v>0</v>
      </c>
      <c r="GRB9" s="91">
        <v>0</v>
      </c>
      <c r="GRC9" s="91">
        <v>0</v>
      </c>
      <c r="GRD9" s="91">
        <v>0</v>
      </c>
      <c r="GRE9" s="91">
        <v>0</v>
      </c>
      <c r="GRF9" s="91">
        <v>0</v>
      </c>
      <c r="GRG9" s="91">
        <v>0</v>
      </c>
      <c r="GRH9" s="91">
        <v>0</v>
      </c>
      <c r="GRI9" s="91">
        <v>0</v>
      </c>
      <c r="GRJ9" s="91">
        <v>0</v>
      </c>
      <c r="GRK9" s="91">
        <v>0</v>
      </c>
      <c r="GRL9" s="91">
        <v>0</v>
      </c>
      <c r="GRM9" s="91">
        <v>0</v>
      </c>
      <c r="GRN9" s="91">
        <v>0</v>
      </c>
      <c r="GRO9" s="91">
        <v>0</v>
      </c>
      <c r="GRP9" s="91">
        <v>0</v>
      </c>
      <c r="GRQ9" s="91">
        <v>0</v>
      </c>
      <c r="GRR9" s="91">
        <v>0</v>
      </c>
      <c r="GRS9" s="91">
        <v>0</v>
      </c>
      <c r="GRT9" s="91">
        <v>0</v>
      </c>
      <c r="GRU9" s="91">
        <v>0</v>
      </c>
      <c r="GRV9" s="91">
        <v>0</v>
      </c>
      <c r="GRW9" s="91">
        <v>0</v>
      </c>
      <c r="GRX9" s="91">
        <v>0</v>
      </c>
      <c r="GRY9" s="91">
        <v>0</v>
      </c>
      <c r="GRZ9" s="91">
        <v>0</v>
      </c>
      <c r="GSA9" s="91">
        <v>0</v>
      </c>
      <c r="GSB9" s="91">
        <v>0</v>
      </c>
      <c r="GSC9" s="91">
        <v>0</v>
      </c>
      <c r="GSD9" s="91">
        <v>0</v>
      </c>
      <c r="GSE9" s="91">
        <v>0</v>
      </c>
      <c r="GSF9" s="91">
        <v>0</v>
      </c>
      <c r="GSG9" s="91">
        <v>0</v>
      </c>
      <c r="GSH9" s="91">
        <v>0</v>
      </c>
      <c r="GSI9" s="91">
        <v>0</v>
      </c>
      <c r="GSJ9" s="91">
        <v>0</v>
      </c>
      <c r="GSK9" s="91">
        <v>0</v>
      </c>
      <c r="GSL9" s="91">
        <v>0</v>
      </c>
      <c r="GSM9" s="91">
        <v>0</v>
      </c>
      <c r="GSN9" s="91">
        <v>0</v>
      </c>
      <c r="GSO9" s="91">
        <v>0</v>
      </c>
      <c r="GSP9" s="91">
        <v>0</v>
      </c>
      <c r="GSQ9" s="91">
        <v>0</v>
      </c>
      <c r="GSR9" s="91">
        <v>0</v>
      </c>
      <c r="GSS9" s="91">
        <v>0</v>
      </c>
      <c r="GST9" s="91">
        <v>0</v>
      </c>
      <c r="GSU9" s="91">
        <v>0</v>
      </c>
      <c r="GSV9" s="91">
        <v>0</v>
      </c>
      <c r="GSW9" s="91">
        <v>0</v>
      </c>
      <c r="GSX9" s="91">
        <v>0</v>
      </c>
      <c r="GSY9" s="91">
        <v>0</v>
      </c>
      <c r="GSZ9" s="91">
        <v>0</v>
      </c>
      <c r="GTA9" s="91">
        <v>0</v>
      </c>
      <c r="GTB9" s="91">
        <v>0</v>
      </c>
      <c r="GTC9" s="91">
        <v>0</v>
      </c>
      <c r="GTD9" s="91">
        <v>0</v>
      </c>
      <c r="GTE9" s="91">
        <v>0</v>
      </c>
      <c r="GTF9" s="91">
        <v>0</v>
      </c>
      <c r="GTG9" s="91">
        <v>0</v>
      </c>
      <c r="GTH9" s="91">
        <v>0</v>
      </c>
      <c r="GTI9" s="91">
        <v>0</v>
      </c>
      <c r="GTJ9" s="91">
        <v>0</v>
      </c>
      <c r="GTK9" s="91">
        <v>0</v>
      </c>
      <c r="GTL9" s="91">
        <v>0</v>
      </c>
      <c r="GTM9" s="91">
        <v>0</v>
      </c>
      <c r="GTN9" s="91">
        <v>0</v>
      </c>
      <c r="GTO9" s="91">
        <v>0</v>
      </c>
      <c r="GTP9" s="91">
        <v>0</v>
      </c>
      <c r="GTQ9" s="91">
        <v>0</v>
      </c>
      <c r="GTR9" s="91">
        <v>0</v>
      </c>
      <c r="GTS9" s="91">
        <v>0</v>
      </c>
      <c r="GTT9" s="91">
        <v>0</v>
      </c>
      <c r="GTU9" s="91">
        <v>0</v>
      </c>
      <c r="GTV9" s="91">
        <v>0</v>
      </c>
      <c r="GTW9" s="91">
        <v>0</v>
      </c>
      <c r="GTX9" s="91">
        <v>0</v>
      </c>
      <c r="GTY9" s="91">
        <v>0</v>
      </c>
      <c r="GTZ9" s="91">
        <v>0</v>
      </c>
      <c r="GUA9" s="91">
        <v>0</v>
      </c>
      <c r="GUB9" s="91">
        <v>0</v>
      </c>
      <c r="GUC9" s="91">
        <v>0</v>
      </c>
      <c r="GUD9" s="91">
        <v>0</v>
      </c>
      <c r="GUE9" s="91">
        <v>0</v>
      </c>
      <c r="GUF9" s="91">
        <v>0</v>
      </c>
      <c r="GUG9" s="91">
        <v>0</v>
      </c>
      <c r="GUH9" s="91">
        <v>0</v>
      </c>
      <c r="GUI9" s="91">
        <v>0</v>
      </c>
      <c r="GUJ9" s="91">
        <v>0</v>
      </c>
      <c r="GUK9" s="91">
        <v>0</v>
      </c>
      <c r="GUL9" s="91">
        <v>0</v>
      </c>
      <c r="GUM9" s="91">
        <v>0</v>
      </c>
      <c r="GUN9" s="91">
        <v>0</v>
      </c>
      <c r="GUO9" s="91">
        <v>0</v>
      </c>
      <c r="GUP9" s="91">
        <v>0</v>
      </c>
      <c r="GUQ9" s="91">
        <v>0</v>
      </c>
      <c r="GUR9" s="91">
        <v>0</v>
      </c>
      <c r="GUS9" s="91">
        <v>0</v>
      </c>
      <c r="GUT9" s="91">
        <v>0</v>
      </c>
      <c r="GUU9" s="91">
        <v>0</v>
      </c>
      <c r="GUV9" s="91">
        <v>0</v>
      </c>
      <c r="GUW9" s="91">
        <v>0</v>
      </c>
      <c r="GUX9" s="91">
        <v>0</v>
      </c>
      <c r="GUY9" s="91">
        <v>0</v>
      </c>
      <c r="GUZ9" s="91">
        <v>0</v>
      </c>
      <c r="GVA9" s="91">
        <v>0</v>
      </c>
      <c r="GVB9" s="91">
        <v>0</v>
      </c>
      <c r="GVC9" s="91">
        <v>0</v>
      </c>
      <c r="GVD9" s="91">
        <v>0</v>
      </c>
      <c r="GVE9" s="91">
        <v>0</v>
      </c>
      <c r="GVF9" s="91">
        <v>0</v>
      </c>
      <c r="GVG9" s="91">
        <v>0</v>
      </c>
      <c r="GVH9" s="91">
        <v>0</v>
      </c>
      <c r="GVI9" s="91">
        <v>0</v>
      </c>
      <c r="GVJ9" s="91">
        <v>0</v>
      </c>
      <c r="GVK9" s="91">
        <v>0</v>
      </c>
      <c r="GVL9" s="91">
        <v>0</v>
      </c>
      <c r="GVM9" s="91">
        <v>0</v>
      </c>
      <c r="GVN9" s="91">
        <v>0</v>
      </c>
      <c r="GVO9" s="91">
        <v>0</v>
      </c>
      <c r="GVP9" s="91">
        <v>0</v>
      </c>
      <c r="GVQ9" s="91">
        <v>0</v>
      </c>
      <c r="GVR9" s="91">
        <v>0</v>
      </c>
      <c r="GVS9" s="91">
        <v>0</v>
      </c>
      <c r="GVT9" s="91">
        <v>0</v>
      </c>
      <c r="GVU9" s="91">
        <v>0</v>
      </c>
      <c r="GVV9" s="91">
        <v>0</v>
      </c>
      <c r="GVW9" s="91">
        <v>0</v>
      </c>
      <c r="GVX9" s="91">
        <v>0</v>
      </c>
      <c r="GVY9" s="91">
        <v>0</v>
      </c>
      <c r="GVZ9" s="91">
        <v>0</v>
      </c>
      <c r="GWA9" s="91">
        <v>0</v>
      </c>
      <c r="GWB9" s="91">
        <v>0</v>
      </c>
      <c r="GWC9" s="91">
        <v>0</v>
      </c>
      <c r="GWD9" s="91">
        <v>0</v>
      </c>
      <c r="GWE9" s="91">
        <v>0</v>
      </c>
      <c r="GWF9" s="91">
        <v>0</v>
      </c>
      <c r="GWG9" s="91">
        <v>0</v>
      </c>
      <c r="GWH9" s="91">
        <v>0</v>
      </c>
      <c r="GWI9" s="91">
        <v>0</v>
      </c>
      <c r="GWJ9" s="91">
        <v>0</v>
      </c>
      <c r="GWK9" s="91">
        <v>0</v>
      </c>
      <c r="GWL9" s="91">
        <v>0</v>
      </c>
      <c r="GWM9" s="91">
        <v>0</v>
      </c>
      <c r="GWN9" s="91">
        <v>0</v>
      </c>
      <c r="GWO9" s="91">
        <v>0</v>
      </c>
      <c r="GWP9" s="91">
        <v>0</v>
      </c>
      <c r="GWQ9" s="91">
        <v>0</v>
      </c>
      <c r="GWR9" s="91">
        <v>0</v>
      </c>
      <c r="GWS9" s="91">
        <v>0</v>
      </c>
      <c r="GWT9" s="91">
        <v>0</v>
      </c>
      <c r="GWU9" s="91">
        <v>0</v>
      </c>
      <c r="GWV9" s="91">
        <v>0</v>
      </c>
      <c r="GWW9" s="91">
        <v>0</v>
      </c>
      <c r="GWX9" s="91">
        <v>0</v>
      </c>
      <c r="GWY9" s="91">
        <v>0</v>
      </c>
      <c r="GWZ9" s="91">
        <v>0</v>
      </c>
      <c r="GXA9" s="91">
        <v>0</v>
      </c>
      <c r="GXB9" s="91">
        <v>0</v>
      </c>
      <c r="GXC9" s="91">
        <v>0</v>
      </c>
      <c r="GXD9" s="91">
        <v>0</v>
      </c>
      <c r="GXE9" s="91">
        <v>0</v>
      </c>
      <c r="GXF9" s="91">
        <v>0</v>
      </c>
      <c r="GXG9" s="91">
        <v>0</v>
      </c>
      <c r="GXH9" s="91">
        <v>0</v>
      </c>
      <c r="GXI9" s="91">
        <v>0</v>
      </c>
      <c r="GXJ9" s="91">
        <v>0</v>
      </c>
      <c r="GXK9" s="91">
        <v>0</v>
      </c>
      <c r="GXL9" s="91">
        <v>0</v>
      </c>
      <c r="GXM9" s="91">
        <v>0</v>
      </c>
      <c r="GXN9" s="91">
        <v>0</v>
      </c>
      <c r="GXO9" s="91">
        <v>0</v>
      </c>
      <c r="GXP9" s="91">
        <v>0</v>
      </c>
      <c r="GXQ9" s="91">
        <v>0</v>
      </c>
      <c r="GXR9" s="91">
        <v>0</v>
      </c>
      <c r="GXS9" s="91">
        <v>0</v>
      </c>
      <c r="GXT9" s="91">
        <v>0</v>
      </c>
      <c r="GXU9" s="91">
        <v>0</v>
      </c>
      <c r="GXV9" s="91">
        <v>0</v>
      </c>
      <c r="GXW9" s="91">
        <v>0</v>
      </c>
      <c r="GXX9" s="91">
        <v>0</v>
      </c>
      <c r="GXY9" s="91">
        <v>0</v>
      </c>
      <c r="GXZ9" s="91">
        <v>0</v>
      </c>
      <c r="GYA9" s="91">
        <v>0</v>
      </c>
      <c r="GYB9" s="91">
        <v>0</v>
      </c>
      <c r="GYC9" s="91">
        <v>0</v>
      </c>
      <c r="GYD9" s="91">
        <v>0</v>
      </c>
      <c r="GYE9" s="91">
        <v>0</v>
      </c>
      <c r="GYF9" s="91">
        <v>0</v>
      </c>
      <c r="GYG9" s="91">
        <v>0</v>
      </c>
      <c r="GYH9" s="91">
        <v>0</v>
      </c>
      <c r="GYI9" s="91">
        <v>0</v>
      </c>
      <c r="GYJ9" s="91">
        <v>0</v>
      </c>
      <c r="GYK9" s="91">
        <v>0</v>
      </c>
      <c r="GYL9" s="91">
        <v>0</v>
      </c>
      <c r="GYM9" s="91">
        <v>0</v>
      </c>
      <c r="GYN9" s="91">
        <v>0</v>
      </c>
      <c r="GYO9" s="91">
        <v>0</v>
      </c>
      <c r="GYP9" s="91">
        <v>0</v>
      </c>
      <c r="GYQ9" s="91">
        <v>0</v>
      </c>
      <c r="GYR9" s="91">
        <v>0</v>
      </c>
      <c r="GYS9" s="91">
        <v>0</v>
      </c>
      <c r="GYT9" s="91">
        <v>0</v>
      </c>
      <c r="GYU9" s="91">
        <v>0</v>
      </c>
      <c r="GYV9" s="91">
        <v>0</v>
      </c>
      <c r="GYW9" s="91">
        <v>0</v>
      </c>
      <c r="GYX9" s="91">
        <v>0</v>
      </c>
      <c r="GYY9" s="91">
        <v>0</v>
      </c>
      <c r="GYZ9" s="91">
        <v>0</v>
      </c>
      <c r="GZA9" s="91">
        <v>0</v>
      </c>
      <c r="GZB9" s="91">
        <v>0</v>
      </c>
      <c r="GZC9" s="91">
        <v>0</v>
      </c>
      <c r="GZD9" s="91">
        <v>0</v>
      </c>
      <c r="GZE9" s="91">
        <v>0</v>
      </c>
      <c r="GZF9" s="91">
        <v>0</v>
      </c>
      <c r="GZG9" s="91">
        <v>0</v>
      </c>
      <c r="GZH9" s="91">
        <v>0</v>
      </c>
      <c r="GZI9" s="91">
        <v>0</v>
      </c>
      <c r="GZJ9" s="91">
        <v>0</v>
      </c>
      <c r="GZK9" s="91">
        <v>0</v>
      </c>
      <c r="GZL9" s="91">
        <v>0</v>
      </c>
      <c r="GZM9" s="91">
        <v>0</v>
      </c>
      <c r="GZN9" s="91">
        <v>0</v>
      </c>
      <c r="GZO9" s="91">
        <v>0</v>
      </c>
      <c r="GZP9" s="91">
        <v>0</v>
      </c>
      <c r="GZQ9" s="91">
        <v>0</v>
      </c>
      <c r="GZR9" s="91">
        <v>0</v>
      </c>
      <c r="GZS9" s="91">
        <v>0</v>
      </c>
      <c r="GZT9" s="91">
        <v>0</v>
      </c>
      <c r="GZU9" s="91">
        <v>0</v>
      </c>
      <c r="GZV9" s="91">
        <v>0</v>
      </c>
      <c r="GZW9" s="91">
        <v>0</v>
      </c>
      <c r="GZX9" s="91">
        <v>0</v>
      </c>
      <c r="GZY9" s="91">
        <v>0</v>
      </c>
      <c r="GZZ9" s="91">
        <v>0</v>
      </c>
      <c r="HAA9" s="91">
        <v>0</v>
      </c>
      <c r="HAB9" s="91">
        <v>0</v>
      </c>
      <c r="HAC9" s="91">
        <v>0</v>
      </c>
      <c r="HAD9" s="91">
        <v>0</v>
      </c>
      <c r="HAE9" s="91">
        <v>0</v>
      </c>
      <c r="HAF9" s="91">
        <v>0</v>
      </c>
      <c r="HAG9" s="91">
        <v>0</v>
      </c>
      <c r="HAH9" s="91">
        <v>0</v>
      </c>
      <c r="HAI9" s="91">
        <v>0</v>
      </c>
      <c r="HAJ9" s="91">
        <v>0</v>
      </c>
      <c r="HAK9" s="91">
        <v>0</v>
      </c>
      <c r="HAL9" s="91">
        <v>0</v>
      </c>
      <c r="HAM9" s="91">
        <v>0</v>
      </c>
      <c r="HAN9" s="91">
        <v>0</v>
      </c>
      <c r="HAO9" s="91">
        <v>0</v>
      </c>
      <c r="HAP9" s="91">
        <v>0</v>
      </c>
      <c r="HAQ9" s="91">
        <v>0</v>
      </c>
      <c r="HAR9" s="91">
        <v>0</v>
      </c>
      <c r="HAS9" s="91">
        <v>0</v>
      </c>
      <c r="HAT9" s="91">
        <v>0</v>
      </c>
      <c r="HAU9" s="91">
        <v>0</v>
      </c>
      <c r="HAV9" s="91">
        <v>0</v>
      </c>
      <c r="HAW9" s="91">
        <v>0</v>
      </c>
      <c r="HAX9" s="91">
        <v>0</v>
      </c>
      <c r="HAY9" s="91">
        <v>0</v>
      </c>
      <c r="HAZ9" s="91">
        <v>0</v>
      </c>
      <c r="HBA9" s="91">
        <v>0</v>
      </c>
      <c r="HBB9" s="91">
        <v>0</v>
      </c>
      <c r="HBC9" s="91">
        <v>0</v>
      </c>
      <c r="HBD9" s="91">
        <v>0</v>
      </c>
      <c r="HBE9" s="91">
        <v>0</v>
      </c>
      <c r="HBF9" s="91">
        <v>0</v>
      </c>
      <c r="HBG9" s="91">
        <v>0</v>
      </c>
      <c r="HBH9" s="91">
        <v>0</v>
      </c>
      <c r="HBI9" s="91">
        <v>0</v>
      </c>
      <c r="HBJ9" s="91">
        <v>0</v>
      </c>
      <c r="HBK9" s="91">
        <v>0</v>
      </c>
      <c r="HBL9" s="91">
        <v>0</v>
      </c>
      <c r="HBM9" s="91">
        <v>0</v>
      </c>
      <c r="HBN9" s="91">
        <v>0</v>
      </c>
      <c r="HBO9" s="91">
        <v>0</v>
      </c>
      <c r="HBP9" s="91">
        <v>0</v>
      </c>
      <c r="HBQ9" s="91">
        <v>0</v>
      </c>
      <c r="HBR9" s="91">
        <v>0</v>
      </c>
      <c r="HBS9" s="91">
        <v>0</v>
      </c>
      <c r="HBT9" s="91">
        <v>0</v>
      </c>
      <c r="HBU9" s="91">
        <v>0</v>
      </c>
      <c r="HBV9" s="91">
        <v>0</v>
      </c>
      <c r="HBW9" s="91">
        <v>0</v>
      </c>
      <c r="HBX9" s="91">
        <v>0</v>
      </c>
      <c r="HBY9" s="91">
        <v>0</v>
      </c>
      <c r="HBZ9" s="91">
        <v>0</v>
      </c>
      <c r="HCA9" s="91">
        <v>0</v>
      </c>
      <c r="HCB9" s="91">
        <v>0</v>
      </c>
      <c r="HCC9" s="91">
        <v>0</v>
      </c>
      <c r="HCD9" s="91">
        <v>0</v>
      </c>
      <c r="HCE9" s="91">
        <v>0</v>
      </c>
      <c r="HCF9" s="91">
        <v>0</v>
      </c>
      <c r="HCG9" s="91">
        <v>0</v>
      </c>
      <c r="HCH9" s="91">
        <v>0</v>
      </c>
      <c r="HCI9" s="91">
        <v>0</v>
      </c>
      <c r="HCJ9" s="91">
        <v>0</v>
      </c>
      <c r="HCK9" s="91">
        <v>0</v>
      </c>
      <c r="HCL9" s="91">
        <v>0</v>
      </c>
      <c r="HCM9" s="91">
        <v>0</v>
      </c>
      <c r="HCN9" s="91">
        <v>0</v>
      </c>
      <c r="HCO9" s="91">
        <v>0</v>
      </c>
      <c r="HCP9" s="91">
        <v>0</v>
      </c>
      <c r="HCQ9" s="91">
        <v>0</v>
      </c>
      <c r="HCR9" s="91">
        <v>0</v>
      </c>
      <c r="HCS9" s="91">
        <v>0</v>
      </c>
      <c r="HCT9" s="91">
        <v>0</v>
      </c>
      <c r="HCU9" s="91">
        <v>0</v>
      </c>
      <c r="HCV9" s="91">
        <v>0</v>
      </c>
      <c r="HCW9" s="91">
        <v>0</v>
      </c>
      <c r="HCX9" s="91">
        <v>0</v>
      </c>
      <c r="HCY9" s="91">
        <v>0</v>
      </c>
      <c r="HCZ9" s="91">
        <v>0</v>
      </c>
      <c r="HDA9" s="91">
        <v>0</v>
      </c>
      <c r="HDB9" s="91">
        <v>0</v>
      </c>
      <c r="HDC9" s="91">
        <v>0</v>
      </c>
      <c r="HDD9" s="91">
        <v>0</v>
      </c>
      <c r="HDE9" s="91">
        <v>0</v>
      </c>
      <c r="HDF9" s="91">
        <v>0</v>
      </c>
      <c r="HDG9" s="91">
        <v>0</v>
      </c>
      <c r="HDH9" s="91">
        <v>0</v>
      </c>
      <c r="HDI9" s="91">
        <v>0</v>
      </c>
      <c r="HDJ9" s="91">
        <v>0</v>
      </c>
      <c r="HDK9" s="91">
        <v>0</v>
      </c>
      <c r="HDL9" s="91">
        <v>0</v>
      </c>
      <c r="HDM9" s="91">
        <v>0</v>
      </c>
      <c r="HDN9" s="91">
        <v>0</v>
      </c>
      <c r="HDO9" s="91">
        <v>0</v>
      </c>
      <c r="HDP9" s="91">
        <v>0</v>
      </c>
      <c r="HDQ9" s="91">
        <v>0</v>
      </c>
      <c r="HDR9" s="91">
        <v>0</v>
      </c>
      <c r="HDS9" s="91">
        <v>0</v>
      </c>
      <c r="HDT9" s="91">
        <v>0</v>
      </c>
      <c r="HDU9" s="91">
        <v>0</v>
      </c>
      <c r="HDV9" s="91">
        <v>0</v>
      </c>
      <c r="HDW9" s="91">
        <v>0</v>
      </c>
      <c r="HDX9" s="91">
        <v>0</v>
      </c>
      <c r="HDY9" s="91">
        <v>0</v>
      </c>
      <c r="HDZ9" s="91">
        <v>0</v>
      </c>
      <c r="HEA9" s="91">
        <v>0</v>
      </c>
      <c r="HEB9" s="91">
        <v>0</v>
      </c>
      <c r="HEC9" s="91">
        <v>0</v>
      </c>
      <c r="HED9" s="91">
        <v>0</v>
      </c>
      <c r="HEE9" s="91">
        <v>0</v>
      </c>
      <c r="HEF9" s="91">
        <v>0</v>
      </c>
      <c r="HEG9" s="91">
        <v>0</v>
      </c>
      <c r="HEH9" s="91">
        <v>0</v>
      </c>
      <c r="HEI9" s="91">
        <v>0</v>
      </c>
      <c r="HEJ9" s="91">
        <v>0</v>
      </c>
      <c r="HEK9" s="91">
        <v>0</v>
      </c>
      <c r="HEL9" s="91">
        <v>0</v>
      </c>
      <c r="HEM9" s="91">
        <v>0</v>
      </c>
      <c r="HEN9" s="91">
        <v>0</v>
      </c>
      <c r="HEO9" s="91">
        <v>0</v>
      </c>
      <c r="HEP9" s="91">
        <v>0</v>
      </c>
      <c r="HEQ9" s="91">
        <v>0</v>
      </c>
      <c r="HER9" s="91">
        <v>0</v>
      </c>
      <c r="HES9" s="91">
        <v>0</v>
      </c>
      <c r="HET9" s="91">
        <v>0</v>
      </c>
      <c r="HEU9" s="91">
        <v>0</v>
      </c>
      <c r="HEV9" s="91">
        <v>0</v>
      </c>
      <c r="HEW9" s="91">
        <v>0</v>
      </c>
      <c r="HEX9" s="91">
        <v>0</v>
      </c>
      <c r="HEY9" s="91">
        <v>0</v>
      </c>
      <c r="HEZ9" s="91">
        <v>0</v>
      </c>
      <c r="HFA9" s="91">
        <v>0</v>
      </c>
      <c r="HFB9" s="91">
        <v>0</v>
      </c>
      <c r="HFC9" s="91">
        <v>0</v>
      </c>
      <c r="HFD9" s="91">
        <v>0</v>
      </c>
      <c r="HFE9" s="91">
        <v>0</v>
      </c>
      <c r="HFF9" s="91">
        <v>0</v>
      </c>
      <c r="HFG9" s="91">
        <v>0</v>
      </c>
      <c r="HFH9" s="91">
        <v>0</v>
      </c>
      <c r="HFI9" s="91">
        <v>0</v>
      </c>
      <c r="HFJ9" s="91">
        <v>0</v>
      </c>
      <c r="HFK9" s="91">
        <v>0</v>
      </c>
      <c r="HFL9" s="91">
        <v>0</v>
      </c>
      <c r="HFM9" s="91">
        <v>0</v>
      </c>
      <c r="HFN9" s="91">
        <v>0</v>
      </c>
      <c r="HFO9" s="91">
        <v>0</v>
      </c>
      <c r="HFP9" s="91">
        <v>0</v>
      </c>
      <c r="HFQ9" s="91">
        <v>0</v>
      </c>
      <c r="HFR9" s="91">
        <v>0</v>
      </c>
      <c r="HFS9" s="91">
        <v>0</v>
      </c>
      <c r="HFT9" s="91">
        <v>0</v>
      </c>
      <c r="HFU9" s="91">
        <v>0</v>
      </c>
      <c r="HFV9" s="91">
        <v>0</v>
      </c>
      <c r="HFW9" s="91">
        <v>0</v>
      </c>
      <c r="HFX9" s="91">
        <v>0</v>
      </c>
      <c r="HFY9" s="91">
        <v>0</v>
      </c>
      <c r="HFZ9" s="91">
        <v>0</v>
      </c>
      <c r="HGA9" s="91">
        <v>0</v>
      </c>
      <c r="HGB9" s="91">
        <v>0</v>
      </c>
      <c r="HGC9" s="91">
        <v>0</v>
      </c>
      <c r="HGD9" s="91">
        <v>0</v>
      </c>
      <c r="HGE9" s="91">
        <v>0</v>
      </c>
      <c r="HGF9" s="91">
        <v>0</v>
      </c>
      <c r="HGG9" s="91">
        <v>0</v>
      </c>
      <c r="HGH9" s="91">
        <v>0</v>
      </c>
      <c r="HGI9" s="91">
        <v>0</v>
      </c>
      <c r="HGJ9" s="91">
        <v>0</v>
      </c>
      <c r="HGK9" s="91">
        <v>0</v>
      </c>
      <c r="HGL9" s="91">
        <v>0</v>
      </c>
      <c r="HGM9" s="91">
        <v>0</v>
      </c>
      <c r="HGN9" s="91">
        <v>0</v>
      </c>
      <c r="HGO9" s="91">
        <v>0</v>
      </c>
      <c r="HGP9" s="91">
        <v>0</v>
      </c>
      <c r="HGQ9" s="91">
        <v>0</v>
      </c>
      <c r="HGR9" s="91">
        <v>0</v>
      </c>
      <c r="HGS9" s="91">
        <v>0</v>
      </c>
      <c r="HGT9" s="91">
        <v>0</v>
      </c>
      <c r="HGU9" s="91">
        <v>0</v>
      </c>
      <c r="HGV9" s="91">
        <v>0</v>
      </c>
      <c r="HGW9" s="91">
        <v>0</v>
      </c>
      <c r="HGX9" s="91">
        <v>0</v>
      </c>
      <c r="HGY9" s="91">
        <v>0</v>
      </c>
      <c r="HGZ9" s="91">
        <v>0</v>
      </c>
      <c r="HHA9" s="91">
        <v>0</v>
      </c>
      <c r="HHB9" s="91">
        <v>0</v>
      </c>
      <c r="HHC9" s="91">
        <v>0</v>
      </c>
      <c r="HHD9" s="91">
        <v>0</v>
      </c>
      <c r="HHE9" s="91">
        <v>0</v>
      </c>
      <c r="HHF9" s="91">
        <v>0</v>
      </c>
      <c r="HHG9" s="91">
        <v>0</v>
      </c>
      <c r="HHH9" s="91">
        <v>0</v>
      </c>
      <c r="HHI9" s="91">
        <v>0</v>
      </c>
      <c r="HHJ9" s="91">
        <v>0</v>
      </c>
      <c r="HHK9" s="91">
        <v>0</v>
      </c>
      <c r="HHL9" s="91">
        <v>0</v>
      </c>
      <c r="HHM9" s="91">
        <v>0</v>
      </c>
      <c r="HHN9" s="91">
        <v>0</v>
      </c>
      <c r="HHO9" s="91">
        <v>0</v>
      </c>
      <c r="HHP9" s="91">
        <v>0</v>
      </c>
      <c r="HHQ9" s="91">
        <v>0</v>
      </c>
      <c r="HHR9" s="91">
        <v>0</v>
      </c>
      <c r="HHS9" s="91">
        <v>0</v>
      </c>
      <c r="HHT9" s="91">
        <v>0</v>
      </c>
      <c r="HHU9" s="91">
        <v>0</v>
      </c>
      <c r="HHV9" s="91">
        <v>0</v>
      </c>
      <c r="HHW9" s="91">
        <v>0</v>
      </c>
      <c r="HHX9" s="91">
        <v>0</v>
      </c>
      <c r="HHY9" s="91">
        <v>0</v>
      </c>
      <c r="HHZ9" s="91">
        <v>0</v>
      </c>
      <c r="HIA9" s="91">
        <v>0</v>
      </c>
      <c r="HIB9" s="91">
        <v>0</v>
      </c>
      <c r="HIC9" s="91">
        <v>0</v>
      </c>
      <c r="HID9" s="91">
        <v>0</v>
      </c>
      <c r="HIE9" s="91">
        <v>0</v>
      </c>
      <c r="HIF9" s="91">
        <v>0</v>
      </c>
      <c r="HIG9" s="91">
        <v>0</v>
      </c>
      <c r="HIH9" s="91">
        <v>0</v>
      </c>
      <c r="HII9" s="91">
        <v>0</v>
      </c>
      <c r="HIJ9" s="91">
        <v>0</v>
      </c>
      <c r="HIK9" s="91">
        <v>0</v>
      </c>
      <c r="HIL9" s="91">
        <v>0</v>
      </c>
      <c r="HIM9" s="91">
        <v>0</v>
      </c>
      <c r="HIN9" s="91">
        <v>0</v>
      </c>
      <c r="HIO9" s="91">
        <v>0</v>
      </c>
      <c r="HIP9" s="91">
        <v>0</v>
      </c>
      <c r="HIQ9" s="91">
        <v>0</v>
      </c>
      <c r="HIR9" s="91">
        <v>0</v>
      </c>
      <c r="HIS9" s="91">
        <v>0</v>
      </c>
      <c r="HIT9" s="91">
        <v>0</v>
      </c>
      <c r="HIU9" s="91">
        <v>0</v>
      </c>
      <c r="HIV9" s="91">
        <v>0</v>
      </c>
      <c r="HIW9" s="91">
        <v>0</v>
      </c>
      <c r="HIX9" s="91">
        <v>0</v>
      </c>
      <c r="HIY9" s="91">
        <v>0</v>
      </c>
      <c r="HIZ9" s="91">
        <v>0</v>
      </c>
      <c r="HJA9" s="91">
        <v>0</v>
      </c>
      <c r="HJB9" s="91">
        <v>0</v>
      </c>
      <c r="HJC9" s="91">
        <v>0</v>
      </c>
      <c r="HJD9" s="91">
        <v>0</v>
      </c>
      <c r="HJE9" s="91">
        <v>0</v>
      </c>
      <c r="HJF9" s="91">
        <v>0</v>
      </c>
      <c r="HJG9" s="91">
        <v>0</v>
      </c>
      <c r="HJH9" s="91">
        <v>0</v>
      </c>
      <c r="HJI9" s="91">
        <v>0</v>
      </c>
      <c r="HJJ9" s="91">
        <v>0</v>
      </c>
      <c r="HJK9" s="91">
        <v>0</v>
      </c>
      <c r="HJL9" s="91">
        <v>0</v>
      </c>
      <c r="HJM9" s="91">
        <v>0</v>
      </c>
      <c r="HJN9" s="91">
        <v>0</v>
      </c>
      <c r="HJO9" s="91">
        <v>0</v>
      </c>
      <c r="HJP9" s="91">
        <v>0</v>
      </c>
      <c r="HJQ9" s="91">
        <v>0</v>
      </c>
      <c r="HJR9" s="91">
        <v>0</v>
      </c>
      <c r="HJS9" s="91">
        <v>0</v>
      </c>
      <c r="HJT9" s="91">
        <v>0</v>
      </c>
      <c r="HJU9" s="91">
        <v>0</v>
      </c>
      <c r="HJV9" s="91">
        <v>0</v>
      </c>
      <c r="HJW9" s="91">
        <v>0</v>
      </c>
      <c r="HJX9" s="91">
        <v>0</v>
      </c>
      <c r="HJY9" s="91">
        <v>0</v>
      </c>
      <c r="HJZ9" s="91">
        <v>0</v>
      </c>
      <c r="HKA9" s="91">
        <v>0</v>
      </c>
      <c r="HKB9" s="91">
        <v>0</v>
      </c>
      <c r="HKC9" s="91">
        <v>0</v>
      </c>
      <c r="HKD9" s="91">
        <v>0</v>
      </c>
      <c r="HKE9" s="91">
        <v>0</v>
      </c>
      <c r="HKF9" s="91">
        <v>0</v>
      </c>
      <c r="HKG9" s="91">
        <v>0</v>
      </c>
      <c r="HKH9" s="91">
        <v>0</v>
      </c>
      <c r="HKI9" s="91">
        <v>0</v>
      </c>
      <c r="HKJ9" s="91">
        <v>0</v>
      </c>
      <c r="HKK9" s="91">
        <v>0</v>
      </c>
      <c r="HKL9" s="91">
        <v>0</v>
      </c>
      <c r="HKM9" s="91">
        <v>0</v>
      </c>
      <c r="HKN9" s="91">
        <v>0</v>
      </c>
      <c r="HKO9" s="91">
        <v>0</v>
      </c>
      <c r="HKP9" s="91">
        <v>0</v>
      </c>
      <c r="HKQ9" s="91">
        <v>0</v>
      </c>
      <c r="HKR9" s="91">
        <v>0</v>
      </c>
      <c r="HKS9" s="91">
        <v>0</v>
      </c>
      <c r="HKT9" s="91">
        <v>0</v>
      </c>
      <c r="HKU9" s="91">
        <v>0</v>
      </c>
      <c r="HKV9" s="91">
        <v>0</v>
      </c>
      <c r="HKW9" s="91">
        <v>0</v>
      </c>
      <c r="HKX9" s="91">
        <v>0</v>
      </c>
      <c r="HKY9" s="91">
        <v>0</v>
      </c>
      <c r="HKZ9" s="91">
        <v>0</v>
      </c>
      <c r="HLA9" s="91">
        <v>0</v>
      </c>
      <c r="HLB9" s="91">
        <v>0</v>
      </c>
      <c r="HLC9" s="91">
        <v>0</v>
      </c>
      <c r="HLD9" s="91">
        <v>0</v>
      </c>
      <c r="HLE9" s="91">
        <v>0</v>
      </c>
      <c r="HLF9" s="91">
        <v>0</v>
      </c>
      <c r="HLG9" s="91">
        <v>0</v>
      </c>
      <c r="HLH9" s="91">
        <v>0</v>
      </c>
      <c r="HLI9" s="91">
        <v>0</v>
      </c>
      <c r="HLJ9" s="91">
        <v>0</v>
      </c>
      <c r="HLK9" s="91">
        <v>0</v>
      </c>
      <c r="HLL9" s="91">
        <v>0</v>
      </c>
      <c r="HLM9" s="91">
        <v>0</v>
      </c>
      <c r="HLN9" s="91">
        <v>0</v>
      </c>
      <c r="HLO9" s="91">
        <v>0</v>
      </c>
      <c r="HLP9" s="91">
        <v>0</v>
      </c>
      <c r="HLQ9" s="91">
        <v>0</v>
      </c>
      <c r="HLR9" s="91">
        <v>0</v>
      </c>
      <c r="HLS9" s="91">
        <v>0</v>
      </c>
      <c r="HLT9" s="91">
        <v>0</v>
      </c>
      <c r="HLU9" s="91">
        <v>0</v>
      </c>
      <c r="HLV9" s="91">
        <v>0</v>
      </c>
      <c r="HLW9" s="91">
        <v>0</v>
      </c>
      <c r="HLX9" s="91">
        <v>0</v>
      </c>
      <c r="HLY9" s="91">
        <v>0</v>
      </c>
      <c r="HLZ9" s="91">
        <v>0</v>
      </c>
      <c r="HMA9" s="91">
        <v>0</v>
      </c>
      <c r="HMB9" s="91">
        <v>0</v>
      </c>
      <c r="HMC9" s="91">
        <v>0</v>
      </c>
      <c r="HMD9" s="91">
        <v>0</v>
      </c>
      <c r="HME9" s="91">
        <v>0</v>
      </c>
      <c r="HMF9" s="91">
        <v>0</v>
      </c>
      <c r="HMG9" s="91">
        <v>0</v>
      </c>
      <c r="HMH9" s="91">
        <v>0</v>
      </c>
      <c r="HMI9" s="91">
        <v>0</v>
      </c>
      <c r="HMJ9" s="91">
        <v>0</v>
      </c>
      <c r="HMK9" s="91">
        <v>0</v>
      </c>
      <c r="HML9" s="91">
        <v>0</v>
      </c>
      <c r="HMM9" s="91">
        <v>0</v>
      </c>
      <c r="HMN9" s="91">
        <v>0</v>
      </c>
      <c r="HMO9" s="91">
        <v>0</v>
      </c>
      <c r="HMP9" s="91">
        <v>0</v>
      </c>
      <c r="HMQ9" s="91">
        <v>0</v>
      </c>
      <c r="HMR9" s="91">
        <v>0</v>
      </c>
      <c r="HMS9" s="91">
        <v>0</v>
      </c>
      <c r="HMT9" s="91">
        <v>0</v>
      </c>
      <c r="HMU9" s="91">
        <v>0</v>
      </c>
      <c r="HMV9" s="91">
        <v>0</v>
      </c>
      <c r="HMW9" s="91">
        <v>0</v>
      </c>
      <c r="HMX9" s="91">
        <v>0</v>
      </c>
      <c r="HMY9" s="91">
        <v>0</v>
      </c>
      <c r="HMZ9" s="91">
        <v>0</v>
      </c>
      <c r="HNA9" s="91">
        <v>0</v>
      </c>
      <c r="HNB9" s="91">
        <v>0</v>
      </c>
      <c r="HNC9" s="91">
        <v>0</v>
      </c>
      <c r="HND9" s="91">
        <v>0</v>
      </c>
      <c r="HNE9" s="91">
        <v>0</v>
      </c>
      <c r="HNF9" s="91">
        <v>0</v>
      </c>
      <c r="HNG9" s="91">
        <v>0</v>
      </c>
      <c r="HNH9" s="91">
        <v>0</v>
      </c>
      <c r="HNI9" s="91">
        <v>0</v>
      </c>
      <c r="HNJ9" s="91">
        <v>0</v>
      </c>
      <c r="HNK9" s="91">
        <v>0</v>
      </c>
      <c r="HNL9" s="91">
        <v>0</v>
      </c>
      <c r="HNM9" s="91">
        <v>0</v>
      </c>
      <c r="HNN9" s="91">
        <v>0</v>
      </c>
      <c r="HNO9" s="91">
        <v>0</v>
      </c>
      <c r="HNP9" s="91">
        <v>0</v>
      </c>
      <c r="HNQ9" s="91">
        <v>0</v>
      </c>
      <c r="HNR9" s="91">
        <v>0</v>
      </c>
      <c r="HNS9" s="91">
        <v>0</v>
      </c>
      <c r="HNT9" s="91">
        <v>0</v>
      </c>
      <c r="HNU9" s="91">
        <v>0</v>
      </c>
      <c r="HNV9" s="91">
        <v>0</v>
      </c>
      <c r="HNW9" s="91">
        <v>0</v>
      </c>
      <c r="HNX9" s="91">
        <v>0</v>
      </c>
      <c r="HNY9" s="91">
        <v>0</v>
      </c>
      <c r="HNZ9" s="91">
        <v>0</v>
      </c>
      <c r="HOA9" s="91">
        <v>0</v>
      </c>
      <c r="HOB9" s="91">
        <v>0</v>
      </c>
      <c r="HOC9" s="91">
        <v>0</v>
      </c>
      <c r="HOD9" s="91">
        <v>0</v>
      </c>
      <c r="HOE9" s="91">
        <v>0</v>
      </c>
      <c r="HOF9" s="91">
        <v>0</v>
      </c>
      <c r="HOG9" s="91">
        <v>0</v>
      </c>
      <c r="HOH9" s="91">
        <v>0</v>
      </c>
      <c r="HOI9" s="91">
        <v>0</v>
      </c>
      <c r="HOJ9" s="91">
        <v>0</v>
      </c>
      <c r="HOK9" s="91">
        <v>0</v>
      </c>
      <c r="HOL9" s="91">
        <v>0</v>
      </c>
      <c r="HOM9" s="91">
        <v>0</v>
      </c>
      <c r="HON9" s="91">
        <v>0</v>
      </c>
      <c r="HOO9" s="91">
        <v>0</v>
      </c>
      <c r="HOP9" s="91">
        <v>0</v>
      </c>
      <c r="HOQ9" s="91">
        <v>0</v>
      </c>
      <c r="HOR9" s="91">
        <v>0</v>
      </c>
      <c r="HOS9" s="91">
        <v>0</v>
      </c>
      <c r="HOT9" s="91">
        <v>0</v>
      </c>
      <c r="HOU9" s="91">
        <v>0</v>
      </c>
      <c r="HOV9" s="91">
        <v>0</v>
      </c>
      <c r="HOW9" s="91">
        <v>0</v>
      </c>
      <c r="HOX9" s="91">
        <v>0</v>
      </c>
      <c r="HOY9" s="91">
        <v>0</v>
      </c>
      <c r="HOZ9" s="91">
        <v>0</v>
      </c>
      <c r="HPA9" s="91">
        <v>0</v>
      </c>
      <c r="HPB9" s="91">
        <v>0</v>
      </c>
      <c r="HPC9" s="91">
        <v>0</v>
      </c>
      <c r="HPD9" s="91">
        <v>0</v>
      </c>
      <c r="HPE9" s="91">
        <v>0</v>
      </c>
      <c r="HPF9" s="91">
        <v>0</v>
      </c>
      <c r="HPG9" s="91">
        <v>0</v>
      </c>
      <c r="HPH9" s="91">
        <v>0</v>
      </c>
      <c r="HPI9" s="91">
        <v>0</v>
      </c>
      <c r="HPJ9" s="91">
        <v>0</v>
      </c>
      <c r="HPK9" s="91">
        <v>0</v>
      </c>
      <c r="HPL9" s="91">
        <v>0</v>
      </c>
      <c r="HPM9" s="91">
        <v>0</v>
      </c>
      <c r="HPN9" s="91">
        <v>0</v>
      </c>
      <c r="HPO9" s="91">
        <v>0</v>
      </c>
      <c r="HPP9" s="91">
        <v>0</v>
      </c>
      <c r="HPQ9" s="91">
        <v>0</v>
      </c>
      <c r="HPR9" s="91">
        <v>0</v>
      </c>
      <c r="HPS9" s="91">
        <v>0</v>
      </c>
      <c r="HPT9" s="91">
        <v>0</v>
      </c>
      <c r="HPU9" s="91">
        <v>0</v>
      </c>
      <c r="HPV9" s="91">
        <v>0</v>
      </c>
      <c r="HPW9" s="91">
        <v>0</v>
      </c>
      <c r="HPX9" s="91">
        <v>0</v>
      </c>
      <c r="HPY9" s="91">
        <v>0</v>
      </c>
      <c r="HPZ9" s="91">
        <v>0</v>
      </c>
      <c r="HQA9" s="91">
        <v>0</v>
      </c>
      <c r="HQB9" s="91">
        <v>0</v>
      </c>
      <c r="HQC9" s="91">
        <v>0</v>
      </c>
      <c r="HQD9" s="91">
        <v>0</v>
      </c>
      <c r="HQE9" s="91">
        <v>0</v>
      </c>
      <c r="HQF9" s="91">
        <v>0</v>
      </c>
      <c r="HQG9" s="91">
        <v>0</v>
      </c>
      <c r="HQH9" s="91">
        <v>0</v>
      </c>
      <c r="HQI9" s="91">
        <v>0</v>
      </c>
      <c r="HQJ9" s="91">
        <v>0</v>
      </c>
      <c r="HQK9" s="91">
        <v>0</v>
      </c>
      <c r="HQL9" s="91">
        <v>0</v>
      </c>
      <c r="HQM9" s="91">
        <v>0</v>
      </c>
      <c r="HQN9" s="91">
        <v>0</v>
      </c>
      <c r="HQO9" s="91">
        <v>0</v>
      </c>
      <c r="HQP9" s="91">
        <v>0</v>
      </c>
      <c r="HQQ9" s="91">
        <v>0</v>
      </c>
      <c r="HQR9" s="91">
        <v>0</v>
      </c>
      <c r="HQS9" s="91">
        <v>0</v>
      </c>
      <c r="HQT9" s="91">
        <v>0</v>
      </c>
      <c r="HQU9" s="91">
        <v>0</v>
      </c>
      <c r="HQV9" s="91">
        <v>0</v>
      </c>
      <c r="HQW9" s="91">
        <v>0</v>
      </c>
      <c r="HQX9" s="91">
        <v>0</v>
      </c>
      <c r="HQY9" s="91">
        <v>0</v>
      </c>
      <c r="HQZ9" s="91">
        <v>0</v>
      </c>
      <c r="HRA9" s="91">
        <v>0</v>
      </c>
      <c r="HRB9" s="91">
        <v>0</v>
      </c>
      <c r="HRC9" s="91">
        <v>0</v>
      </c>
      <c r="HRD9" s="91">
        <v>0</v>
      </c>
      <c r="HRE9" s="91">
        <v>0</v>
      </c>
      <c r="HRF9" s="91">
        <v>0</v>
      </c>
      <c r="HRG9" s="91">
        <v>0</v>
      </c>
      <c r="HRH9" s="91">
        <v>0</v>
      </c>
      <c r="HRI9" s="91">
        <v>0</v>
      </c>
      <c r="HRJ9" s="91">
        <v>0</v>
      </c>
      <c r="HRK9" s="91">
        <v>0</v>
      </c>
      <c r="HRL9" s="91">
        <v>0</v>
      </c>
      <c r="HRM9" s="91">
        <v>0</v>
      </c>
      <c r="HRN9" s="91">
        <v>0</v>
      </c>
      <c r="HRO9" s="91">
        <v>0</v>
      </c>
      <c r="HRP9" s="91">
        <v>0</v>
      </c>
      <c r="HRQ9" s="91">
        <v>0</v>
      </c>
      <c r="HRR9" s="91">
        <v>0</v>
      </c>
      <c r="HRS9" s="91">
        <v>0</v>
      </c>
      <c r="HRT9" s="91">
        <v>0</v>
      </c>
      <c r="HRU9" s="91">
        <v>0</v>
      </c>
      <c r="HRV9" s="91">
        <v>0</v>
      </c>
      <c r="HRW9" s="91">
        <v>0</v>
      </c>
      <c r="HRX9" s="91">
        <v>0</v>
      </c>
      <c r="HRY9" s="91">
        <v>0</v>
      </c>
      <c r="HRZ9" s="91">
        <v>0</v>
      </c>
      <c r="HSA9" s="91">
        <v>0</v>
      </c>
      <c r="HSB9" s="91">
        <v>0</v>
      </c>
      <c r="HSC9" s="91">
        <v>0</v>
      </c>
      <c r="HSD9" s="91">
        <v>0</v>
      </c>
      <c r="HSE9" s="91">
        <v>0</v>
      </c>
      <c r="HSF9" s="91">
        <v>0</v>
      </c>
      <c r="HSG9" s="91">
        <v>0</v>
      </c>
      <c r="HSH9" s="91">
        <v>0</v>
      </c>
      <c r="HSI9" s="91">
        <v>0</v>
      </c>
      <c r="HSJ9" s="91">
        <v>0</v>
      </c>
      <c r="HSK9" s="91">
        <v>0</v>
      </c>
      <c r="HSL9" s="91">
        <v>0</v>
      </c>
      <c r="HSM9" s="91">
        <v>0</v>
      </c>
      <c r="HSN9" s="91">
        <v>0</v>
      </c>
      <c r="HSO9" s="91">
        <v>0</v>
      </c>
      <c r="HSP9" s="91">
        <v>0</v>
      </c>
      <c r="HSQ9" s="91">
        <v>0</v>
      </c>
      <c r="HSR9" s="91">
        <v>0</v>
      </c>
      <c r="HSS9" s="91">
        <v>0</v>
      </c>
      <c r="HST9" s="91">
        <v>0</v>
      </c>
      <c r="HSU9" s="91">
        <v>0</v>
      </c>
      <c r="HSV9" s="91">
        <v>0</v>
      </c>
      <c r="HSW9" s="91">
        <v>0</v>
      </c>
      <c r="HSX9" s="91">
        <v>0</v>
      </c>
      <c r="HSY9" s="91">
        <v>0</v>
      </c>
      <c r="HSZ9" s="91">
        <v>0</v>
      </c>
      <c r="HTA9" s="91">
        <v>0</v>
      </c>
      <c r="HTB9" s="91">
        <v>0</v>
      </c>
      <c r="HTC9" s="91">
        <v>0</v>
      </c>
      <c r="HTD9" s="91">
        <v>0</v>
      </c>
      <c r="HTE9" s="91">
        <v>0</v>
      </c>
      <c r="HTF9" s="91">
        <v>0</v>
      </c>
      <c r="HTG9" s="91">
        <v>0</v>
      </c>
      <c r="HTH9" s="91">
        <v>0</v>
      </c>
      <c r="HTI9" s="91">
        <v>0</v>
      </c>
      <c r="HTJ9" s="91">
        <v>0</v>
      </c>
      <c r="HTK9" s="91">
        <v>0</v>
      </c>
      <c r="HTL9" s="91">
        <v>0</v>
      </c>
      <c r="HTM9" s="91">
        <v>0</v>
      </c>
      <c r="HTN9" s="91">
        <v>0</v>
      </c>
      <c r="HTO9" s="91">
        <v>0</v>
      </c>
      <c r="HTP9" s="91">
        <v>0</v>
      </c>
      <c r="HTQ9" s="91">
        <v>0</v>
      </c>
      <c r="HTR9" s="91">
        <v>0</v>
      </c>
      <c r="HTS9" s="91">
        <v>0</v>
      </c>
      <c r="HTT9" s="91">
        <v>0</v>
      </c>
      <c r="HTU9" s="91">
        <v>0</v>
      </c>
      <c r="HTV9" s="91">
        <v>0</v>
      </c>
      <c r="HTW9" s="91">
        <v>0</v>
      </c>
      <c r="HTX9" s="91">
        <v>0</v>
      </c>
      <c r="HTY9" s="91">
        <v>0</v>
      </c>
      <c r="HTZ9" s="91">
        <v>0</v>
      </c>
      <c r="HUA9" s="91">
        <v>0</v>
      </c>
      <c r="HUB9" s="91">
        <v>0</v>
      </c>
      <c r="HUC9" s="91">
        <v>0</v>
      </c>
      <c r="HUD9" s="91">
        <v>0</v>
      </c>
      <c r="HUE9" s="91">
        <v>0</v>
      </c>
      <c r="HUF9" s="91">
        <v>0</v>
      </c>
      <c r="HUG9" s="91">
        <v>0</v>
      </c>
      <c r="HUH9" s="91">
        <v>0</v>
      </c>
      <c r="HUI9" s="91">
        <v>0</v>
      </c>
      <c r="HUJ9" s="91">
        <v>0</v>
      </c>
      <c r="HUK9" s="91">
        <v>0</v>
      </c>
      <c r="HUL9" s="91">
        <v>0</v>
      </c>
      <c r="HUM9" s="91">
        <v>0</v>
      </c>
      <c r="HUN9" s="91">
        <v>0</v>
      </c>
      <c r="HUO9" s="91">
        <v>0</v>
      </c>
      <c r="HUP9" s="91">
        <v>0</v>
      </c>
      <c r="HUQ9" s="91">
        <v>0</v>
      </c>
      <c r="HUR9" s="91">
        <v>0</v>
      </c>
      <c r="HUS9" s="91">
        <v>0</v>
      </c>
      <c r="HUT9" s="91">
        <v>0</v>
      </c>
      <c r="HUU9" s="91">
        <v>0</v>
      </c>
      <c r="HUV9" s="91">
        <v>0</v>
      </c>
      <c r="HUW9" s="91">
        <v>0</v>
      </c>
      <c r="HUX9" s="91">
        <v>0</v>
      </c>
      <c r="HUY9" s="91">
        <v>0</v>
      </c>
      <c r="HUZ9" s="91">
        <v>0</v>
      </c>
      <c r="HVA9" s="91">
        <v>0</v>
      </c>
      <c r="HVB9" s="91">
        <v>0</v>
      </c>
      <c r="HVC9" s="91">
        <v>0</v>
      </c>
      <c r="HVD9" s="91">
        <v>0</v>
      </c>
      <c r="HVE9" s="91">
        <v>0</v>
      </c>
      <c r="HVF9" s="91">
        <v>0</v>
      </c>
      <c r="HVG9" s="91">
        <v>0</v>
      </c>
      <c r="HVH9" s="91">
        <v>0</v>
      </c>
      <c r="HVI9" s="91">
        <v>0</v>
      </c>
      <c r="HVJ9" s="91">
        <v>0</v>
      </c>
      <c r="HVK9" s="91">
        <v>0</v>
      </c>
      <c r="HVL9" s="91">
        <v>0</v>
      </c>
      <c r="HVM9" s="91">
        <v>0</v>
      </c>
      <c r="HVN9" s="91">
        <v>0</v>
      </c>
      <c r="HVO9" s="91">
        <v>0</v>
      </c>
      <c r="HVP9" s="91">
        <v>0</v>
      </c>
      <c r="HVQ9" s="91">
        <v>0</v>
      </c>
      <c r="HVR9" s="91">
        <v>0</v>
      </c>
      <c r="HVS9" s="91">
        <v>0</v>
      </c>
      <c r="HVT9" s="91">
        <v>0</v>
      </c>
      <c r="HVU9" s="91">
        <v>0</v>
      </c>
      <c r="HVV9" s="91">
        <v>0</v>
      </c>
      <c r="HVW9" s="91">
        <v>0</v>
      </c>
      <c r="HVX9" s="91">
        <v>0</v>
      </c>
      <c r="HVY9" s="91">
        <v>0</v>
      </c>
      <c r="HVZ9" s="91">
        <v>0</v>
      </c>
      <c r="HWA9" s="91">
        <v>0</v>
      </c>
      <c r="HWB9" s="91">
        <v>0</v>
      </c>
      <c r="HWC9" s="91">
        <v>0</v>
      </c>
      <c r="HWD9" s="91">
        <v>0</v>
      </c>
      <c r="HWE9" s="91">
        <v>0</v>
      </c>
      <c r="HWF9" s="91">
        <v>0</v>
      </c>
      <c r="HWG9" s="91">
        <v>0</v>
      </c>
      <c r="HWH9" s="91">
        <v>0</v>
      </c>
      <c r="HWI9" s="91">
        <v>0</v>
      </c>
      <c r="HWJ9" s="91">
        <v>0</v>
      </c>
      <c r="HWK9" s="91">
        <v>0</v>
      </c>
      <c r="HWL9" s="91">
        <v>0</v>
      </c>
      <c r="HWM9" s="91">
        <v>0</v>
      </c>
      <c r="HWN9" s="91">
        <v>0</v>
      </c>
      <c r="HWO9" s="91">
        <v>0</v>
      </c>
      <c r="HWP9" s="91">
        <v>0</v>
      </c>
      <c r="HWQ9" s="91">
        <v>0</v>
      </c>
      <c r="HWR9" s="91">
        <v>0</v>
      </c>
      <c r="HWS9" s="91">
        <v>0</v>
      </c>
      <c r="HWT9" s="91">
        <v>0</v>
      </c>
      <c r="HWU9" s="91">
        <v>0</v>
      </c>
      <c r="HWV9" s="91">
        <v>0</v>
      </c>
      <c r="HWW9" s="91">
        <v>0</v>
      </c>
      <c r="HWX9" s="91">
        <v>0</v>
      </c>
      <c r="HWY9" s="91">
        <v>0</v>
      </c>
      <c r="HWZ9" s="91">
        <v>0</v>
      </c>
      <c r="HXA9" s="91">
        <v>0</v>
      </c>
      <c r="HXB9" s="91">
        <v>0</v>
      </c>
      <c r="HXC9" s="91">
        <v>0</v>
      </c>
      <c r="HXD9" s="91">
        <v>0</v>
      </c>
      <c r="HXE9" s="91">
        <v>0</v>
      </c>
      <c r="HXF9" s="91">
        <v>0</v>
      </c>
      <c r="HXG9" s="91">
        <v>0</v>
      </c>
      <c r="HXH9" s="91">
        <v>0</v>
      </c>
      <c r="HXI9" s="91">
        <v>0</v>
      </c>
      <c r="HXJ9" s="91">
        <v>0</v>
      </c>
      <c r="HXK9" s="91">
        <v>0</v>
      </c>
      <c r="HXL9" s="91">
        <v>0</v>
      </c>
      <c r="HXM9" s="91">
        <v>0</v>
      </c>
      <c r="HXN9" s="91">
        <v>0</v>
      </c>
      <c r="HXO9" s="91">
        <v>0</v>
      </c>
      <c r="HXP9" s="91">
        <v>0</v>
      </c>
      <c r="HXQ9" s="91">
        <v>0</v>
      </c>
      <c r="HXR9" s="91">
        <v>0</v>
      </c>
      <c r="HXS9" s="91">
        <v>0</v>
      </c>
      <c r="HXT9" s="91">
        <v>0</v>
      </c>
      <c r="HXU9" s="91">
        <v>0</v>
      </c>
      <c r="HXV9" s="91">
        <v>0</v>
      </c>
      <c r="HXW9" s="91">
        <v>0</v>
      </c>
      <c r="HXX9" s="91">
        <v>0</v>
      </c>
      <c r="HXY9" s="91">
        <v>0</v>
      </c>
      <c r="HXZ9" s="91">
        <v>0</v>
      </c>
      <c r="HYA9" s="91">
        <v>0</v>
      </c>
      <c r="HYB9" s="91">
        <v>0</v>
      </c>
      <c r="HYC9" s="91">
        <v>0</v>
      </c>
      <c r="HYD9" s="91">
        <v>0</v>
      </c>
      <c r="HYE9" s="91">
        <v>0</v>
      </c>
      <c r="HYF9" s="91">
        <v>0</v>
      </c>
      <c r="HYG9" s="91">
        <v>0</v>
      </c>
      <c r="HYH9" s="91">
        <v>0</v>
      </c>
      <c r="HYI9" s="91">
        <v>0</v>
      </c>
      <c r="HYJ9" s="91">
        <v>0</v>
      </c>
      <c r="HYK9" s="91">
        <v>0</v>
      </c>
      <c r="HYL9" s="91">
        <v>0</v>
      </c>
      <c r="HYM9" s="91">
        <v>0</v>
      </c>
      <c r="HYN9" s="91">
        <v>0</v>
      </c>
      <c r="HYO9" s="91">
        <v>0</v>
      </c>
      <c r="HYP9" s="91">
        <v>0</v>
      </c>
      <c r="HYQ9" s="91">
        <v>0</v>
      </c>
      <c r="HYR9" s="91">
        <v>0</v>
      </c>
      <c r="HYS9" s="91">
        <v>0</v>
      </c>
      <c r="HYT9" s="91">
        <v>0</v>
      </c>
      <c r="HYU9" s="91">
        <v>0</v>
      </c>
      <c r="HYV9" s="91">
        <v>0</v>
      </c>
      <c r="HYW9" s="91">
        <v>0</v>
      </c>
      <c r="HYX9" s="91">
        <v>0</v>
      </c>
      <c r="HYY9" s="91">
        <v>0</v>
      </c>
      <c r="HYZ9" s="91">
        <v>0</v>
      </c>
      <c r="HZA9" s="91">
        <v>0</v>
      </c>
      <c r="HZB9" s="91">
        <v>0</v>
      </c>
      <c r="HZC9" s="91">
        <v>0</v>
      </c>
      <c r="HZD9" s="91">
        <v>0</v>
      </c>
      <c r="HZE9" s="91">
        <v>0</v>
      </c>
      <c r="HZF9" s="91">
        <v>0</v>
      </c>
      <c r="HZG9" s="91">
        <v>0</v>
      </c>
      <c r="HZH9" s="91">
        <v>0</v>
      </c>
      <c r="HZI9" s="91">
        <v>0</v>
      </c>
      <c r="HZJ9" s="91">
        <v>0</v>
      </c>
      <c r="HZK9" s="91">
        <v>0</v>
      </c>
      <c r="HZL9" s="91">
        <v>0</v>
      </c>
      <c r="HZM9" s="91">
        <v>0</v>
      </c>
      <c r="HZN9" s="91">
        <v>0</v>
      </c>
      <c r="HZO9" s="91">
        <v>0</v>
      </c>
      <c r="HZP9" s="91">
        <v>0</v>
      </c>
      <c r="HZQ9" s="91">
        <v>0</v>
      </c>
      <c r="HZR9" s="91">
        <v>0</v>
      </c>
      <c r="HZS9" s="91">
        <v>0</v>
      </c>
      <c r="HZT9" s="91">
        <v>0</v>
      </c>
      <c r="HZU9" s="91">
        <v>0</v>
      </c>
      <c r="HZV9" s="91">
        <v>0</v>
      </c>
      <c r="HZW9" s="91">
        <v>0</v>
      </c>
      <c r="HZX9" s="91">
        <v>0</v>
      </c>
      <c r="HZY9" s="91">
        <v>0</v>
      </c>
      <c r="HZZ9" s="91">
        <v>0</v>
      </c>
      <c r="IAA9" s="91">
        <v>0</v>
      </c>
      <c r="IAB9" s="91">
        <v>0</v>
      </c>
      <c r="IAC9" s="91">
        <v>0</v>
      </c>
      <c r="IAD9" s="91">
        <v>0</v>
      </c>
      <c r="IAE9" s="91">
        <v>0</v>
      </c>
      <c r="IAF9" s="91">
        <v>0</v>
      </c>
      <c r="IAG9" s="91">
        <v>0</v>
      </c>
      <c r="IAH9" s="91">
        <v>0</v>
      </c>
      <c r="IAI9" s="91">
        <v>0</v>
      </c>
      <c r="IAJ9" s="91">
        <v>0</v>
      </c>
      <c r="IAK9" s="91">
        <v>0</v>
      </c>
      <c r="IAL9" s="91">
        <v>0</v>
      </c>
      <c r="IAM9" s="91">
        <v>0</v>
      </c>
      <c r="IAN9" s="91">
        <v>0</v>
      </c>
      <c r="IAO9" s="91">
        <v>0</v>
      </c>
      <c r="IAP9" s="91">
        <v>0</v>
      </c>
      <c r="IAQ9" s="91">
        <v>0</v>
      </c>
      <c r="IAR9" s="91">
        <v>0</v>
      </c>
      <c r="IAS9" s="91">
        <v>0</v>
      </c>
      <c r="IAT9" s="91">
        <v>0</v>
      </c>
      <c r="IAU9" s="91">
        <v>0</v>
      </c>
      <c r="IAV9" s="91">
        <v>0</v>
      </c>
      <c r="IAW9" s="91">
        <v>0</v>
      </c>
      <c r="IAX9" s="91">
        <v>0</v>
      </c>
      <c r="IAY9" s="91">
        <v>0</v>
      </c>
      <c r="IAZ9" s="91">
        <v>0</v>
      </c>
      <c r="IBA9" s="91">
        <v>0</v>
      </c>
      <c r="IBB9" s="91">
        <v>0</v>
      </c>
      <c r="IBC9" s="91">
        <v>0</v>
      </c>
      <c r="IBD9" s="91">
        <v>0</v>
      </c>
      <c r="IBE9" s="91">
        <v>0</v>
      </c>
      <c r="IBF9" s="91">
        <v>0</v>
      </c>
      <c r="IBG9" s="91">
        <v>0</v>
      </c>
      <c r="IBH9" s="91">
        <v>0</v>
      </c>
      <c r="IBI9" s="91">
        <v>0</v>
      </c>
      <c r="IBJ9" s="91">
        <v>0</v>
      </c>
      <c r="IBK9" s="91">
        <v>0</v>
      </c>
      <c r="IBL9" s="91">
        <v>0</v>
      </c>
      <c r="IBM9" s="91">
        <v>0</v>
      </c>
      <c r="IBN9" s="91">
        <v>0</v>
      </c>
      <c r="IBO9" s="91">
        <v>0</v>
      </c>
      <c r="IBP9" s="91">
        <v>0</v>
      </c>
      <c r="IBQ9" s="91">
        <v>0</v>
      </c>
      <c r="IBR9" s="91">
        <v>0</v>
      </c>
      <c r="IBS9" s="91">
        <v>0</v>
      </c>
      <c r="IBT9" s="91">
        <v>0</v>
      </c>
      <c r="IBU9" s="91">
        <v>0</v>
      </c>
      <c r="IBV9" s="91">
        <v>0</v>
      </c>
      <c r="IBW9" s="91">
        <v>0</v>
      </c>
      <c r="IBX9" s="91">
        <v>0</v>
      </c>
      <c r="IBY9" s="91">
        <v>0</v>
      </c>
      <c r="IBZ9" s="91">
        <v>0</v>
      </c>
      <c r="ICA9" s="91">
        <v>0</v>
      </c>
      <c r="ICB9" s="91">
        <v>0</v>
      </c>
      <c r="ICC9" s="91">
        <v>0</v>
      </c>
      <c r="ICD9" s="91">
        <v>0</v>
      </c>
      <c r="ICE9" s="91">
        <v>0</v>
      </c>
      <c r="ICF9" s="91">
        <v>0</v>
      </c>
      <c r="ICG9" s="91">
        <v>0</v>
      </c>
      <c r="ICH9" s="91">
        <v>0</v>
      </c>
      <c r="ICI9" s="91">
        <v>0</v>
      </c>
      <c r="ICJ9" s="91">
        <v>0</v>
      </c>
      <c r="ICK9" s="91">
        <v>0</v>
      </c>
      <c r="ICL9" s="91">
        <v>0</v>
      </c>
      <c r="ICM9" s="91">
        <v>0</v>
      </c>
      <c r="ICN9" s="91">
        <v>0</v>
      </c>
      <c r="ICO9" s="91">
        <v>0</v>
      </c>
      <c r="ICP9" s="91">
        <v>0</v>
      </c>
      <c r="ICQ9" s="91">
        <v>0</v>
      </c>
      <c r="ICR9" s="91">
        <v>0</v>
      </c>
      <c r="ICS9" s="91">
        <v>0</v>
      </c>
      <c r="ICT9" s="91">
        <v>0</v>
      </c>
      <c r="ICU9" s="91">
        <v>0</v>
      </c>
      <c r="ICV9" s="91">
        <v>0</v>
      </c>
      <c r="ICW9" s="91">
        <v>0</v>
      </c>
      <c r="ICX9" s="91">
        <v>0</v>
      </c>
      <c r="ICY9" s="91">
        <v>0</v>
      </c>
      <c r="ICZ9" s="91">
        <v>0</v>
      </c>
      <c r="IDA9" s="91">
        <v>0</v>
      </c>
      <c r="IDB9" s="91">
        <v>0</v>
      </c>
      <c r="IDC9" s="91">
        <v>0</v>
      </c>
      <c r="IDD9" s="91">
        <v>0</v>
      </c>
      <c r="IDE9" s="91">
        <v>0</v>
      </c>
      <c r="IDF9" s="91">
        <v>0</v>
      </c>
      <c r="IDG9" s="91">
        <v>0</v>
      </c>
      <c r="IDH9" s="91">
        <v>0</v>
      </c>
      <c r="IDI9" s="91">
        <v>0</v>
      </c>
      <c r="IDJ9" s="91">
        <v>0</v>
      </c>
      <c r="IDK9" s="91">
        <v>0</v>
      </c>
      <c r="IDL9" s="91">
        <v>0</v>
      </c>
      <c r="IDM9" s="91">
        <v>0</v>
      </c>
      <c r="IDN9" s="91">
        <v>0</v>
      </c>
      <c r="IDO9" s="91">
        <v>0</v>
      </c>
      <c r="IDP9" s="91">
        <v>0</v>
      </c>
      <c r="IDQ9" s="91">
        <v>0</v>
      </c>
      <c r="IDR9" s="91">
        <v>0</v>
      </c>
      <c r="IDS9" s="91">
        <v>0</v>
      </c>
      <c r="IDT9" s="91">
        <v>0</v>
      </c>
      <c r="IDU9" s="91">
        <v>0</v>
      </c>
      <c r="IDV9" s="91">
        <v>0</v>
      </c>
      <c r="IDW9" s="91">
        <v>0</v>
      </c>
      <c r="IDX9" s="91">
        <v>0</v>
      </c>
      <c r="IDY9" s="91">
        <v>0</v>
      </c>
      <c r="IDZ9" s="91">
        <v>0</v>
      </c>
      <c r="IEA9" s="91">
        <v>0</v>
      </c>
      <c r="IEB9" s="91">
        <v>0</v>
      </c>
      <c r="IEC9" s="91">
        <v>0</v>
      </c>
      <c r="IED9" s="91">
        <v>0</v>
      </c>
      <c r="IEE9" s="91">
        <v>0</v>
      </c>
      <c r="IEF9" s="91">
        <v>0</v>
      </c>
      <c r="IEG9" s="91">
        <v>0</v>
      </c>
      <c r="IEH9" s="91">
        <v>0</v>
      </c>
      <c r="IEI9" s="91">
        <v>0</v>
      </c>
      <c r="IEJ9" s="91">
        <v>0</v>
      </c>
      <c r="IEK9" s="91">
        <v>0</v>
      </c>
      <c r="IEL9" s="91">
        <v>0</v>
      </c>
      <c r="IEM9" s="91">
        <v>0</v>
      </c>
      <c r="IEN9" s="91">
        <v>0</v>
      </c>
      <c r="IEO9" s="91">
        <v>0</v>
      </c>
      <c r="IEP9" s="91">
        <v>0</v>
      </c>
      <c r="IEQ9" s="91">
        <v>0</v>
      </c>
      <c r="IER9" s="91">
        <v>0</v>
      </c>
      <c r="IES9" s="91">
        <v>0</v>
      </c>
      <c r="IET9" s="91">
        <v>0</v>
      </c>
      <c r="IEU9" s="91">
        <v>0</v>
      </c>
      <c r="IEV9" s="91">
        <v>0</v>
      </c>
      <c r="IEW9" s="91">
        <v>0</v>
      </c>
      <c r="IEX9" s="91">
        <v>0</v>
      </c>
      <c r="IEY9" s="91">
        <v>0</v>
      </c>
      <c r="IEZ9" s="91">
        <v>0</v>
      </c>
      <c r="IFA9" s="91">
        <v>0</v>
      </c>
      <c r="IFB9" s="91">
        <v>0</v>
      </c>
      <c r="IFC9" s="91">
        <v>0</v>
      </c>
      <c r="IFD9" s="91">
        <v>0</v>
      </c>
      <c r="IFE9" s="91">
        <v>0</v>
      </c>
      <c r="IFF9" s="91">
        <v>0</v>
      </c>
      <c r="IFG9" s="91">
        <v>0</v>
      </c>
      <c r="IFH9" s="91">
        <v>0</v>
      </c>
      <c r="IFI9" s="91">
        <v>0</v>
      </c>
      <c r="IFJ9" s="91">
        <v>0</v>
      </c>
      <c r="IFK9" s="91">
        <v>0</v>
      </c>
      <c r="IFL9" s="91">
        <v>0</v>
      </c>
      <c r="IFM9" s="91">
        <v>0</v>
      </c>
      <c r="IFN9" s="91">
        <v>0</v>
      </c>
      <c r="IFO9" s="91">
        <v>0</v>
      </c>
      <c r="IFP9" s="91">
        <v>0</v>
      </c>
      <c r="IFQ9" s="91">
        <v>0</v>
      </c>
      <c r="IFR9" s="91">
        <v>0</v>
      </c>
      <c r="IFS9" s="91">
        <v>0</v>
      </c>
      <c r="IFT9" s="91">
        <v>0</v>
      </c>
      <c r="IFU9" s="91">
        <v>0</v>
      </c>
      <c r="IFV9" s="91">
        <v>0</v>
      </c>
      <c r="IFW9" s="91">
        <v>0</v>
      </c>
      <c r="IFX9" s="91">
        <v>0</v>
      </c>
      <c r="IFY9" s="91">
        <v>0</v>
      </c>
      <c r="IFZ9" s="91">
        <v>0</v>
      </c>
      <c r="IGA9" s="91">
        <v>0</v>
      </c>
      <c r="IGB9" s="91">
        <v>0</v>
      </c>
      <c r="IGC9" s="91">
        <v>0</v>
      </c>
      <c r="IGD9" s="91">
        <v>0</v>
      </c>
      <c r="IGE9" s="91">
        <v>0</v>
      </c>
      <c r="IGF9" s="91">
        <v>0</v>
      </c>
      <c r="IGG9" s="91">
        <v>0</v>
      </c>
      <c r="IGH9" s="91">
        <v>0</v>
      </c>
      <c r="IGI9" s="91">
        <v>0</v>
      </c>
      <c r="IGJ9" s="91">
        <v>0</v>
      </c>
      <c r="IGK9" s="91">
        <v>0</v>
      </c>
      <c r="IGL9" s="91">
        <v>0</v>
      </c>
      <c r="IGM9" s="91">
        <v>0</v>
      </c>
      <c r="IGN9" s="91">
        <v>0</v>
      </c>
      <c r="IGO9" s="91">
        <v>0</v>
      </c>
      <c r="IGP9" s="91">
        <v>0</v>
      </c>
      <c r="IGQ9" s="91">
        <v>0</v>
      </c>
      <c r="IGR9" s="91">
        <v>0</v>
      </c>
      <c r="IGS9" s="91">
        <v>0</v>
      </c>
      <c r="IGT9" s="91">
        <v>0</v>
      </c>
      <c r="IGU9" s="91">
        <v>0</v>
      </c>
      <c r="IGV9" s="91">
        <v>0</v>
      </c>
      <c r="IGW9" s="91">
        <v>0</v>
      </c>
      <c r="IGX9" s="91">
        <v>0</v>
      </c>
      <c r="IGY9" s="91">
        <v>0</v>
      </c>
      <c r="IGZ9" s="91">
        <v>0</v>
      </c>
      <c r="IHA9" s="91">
        <v>0</v>
      </c>
      <c r="IHB9" s="91">
        <v>0</v>
      </c>
      <c r="IHC9" s="91">
        <v>0</v>
      </c>
      <c r="IHD9" s="91">
        <v>0</v>
      </c>
      <c r="IHE9" s="91">
        <v>0</v>
      </c>
      <c r="IHF9" s="91">
        <v>0</v>
      </c>
      <c r="IHG9" s="91">
        <v>0</v>
      </c>
      <c r="IHH9" s="91">
        <v>0</v>
      </c>
      <c r="IHI9" s="91">
        <v>0</v>
      </c>
      <c r="IHJ9" s="91">
        <v>0</v>
      </c>
      <c r="IHK9" s="91">
        <v>0</v>
      </c>
      <c r="IHL9" s="91">
        <v>0</v>
      </c>
      <c r="IHM9" s="91">
        <v>0</v>
      </c>
      <c r="IHN9" s="91">
        <v>0</v>
      </c>
      <c r="IHO9" s="91">
        <v>0</v>
      </c>
      <c r="IHP9" s="91">
        <v>0</v>
      </c>
      <c r="IHQ9" s="91">
        <v>0</v>
      </c>
      <c r="IHR9" s="91">
        <v>0</v>
      </c>
      <c r="IHS9" s="91">
        <v>0</v>
      </c>
      <c r="IHT9" s="91">
        <v>0</v>
      </c>
      <c r="IHU9" s="91">
        <v>0</v>
      </c>
      <c r="IHV9" s="91">
        <v>0</v>
      </c>
      <c r="IHW9" s="91">
        <v>0</v>
      </c>
      <c r="IHX9" s="91">
        <v>0</v>
      </c>
      <c r="IHY9" s="91">
        <v>0</v>
      </c>
      <c r="IHZ9" s="91">
        <v>0</v>
      </c>
      <c r="IIA9" s="91">
        <v>0</v>
      </c>
      <c r="IIB9" s="91">
        <v>0</v>
      </c>
      <c r="IIC9" s="91">
        <v>0</v>
      </c>
      <c r="IID9" s="91">
        <v>0</v>
      </c>
      <c r="IIE9" s="91">
        <v>0</v>
      </c>
      <c r="IIF9" s="91">
        <v>0</v>
      </c>
      <c r="IIG9" s="91">
        <v>0</v>
      </c>
      <c r="IIH9" s="91">
        <v>0</v>
      </c>
      <c r="III9" s="91">
        <v>0</v>
      </c>
      <c r="IIJ9" s="91">
        <v>0</v>
      </c>
      <c r="IIK9" s="91">
        <v>0</v>
      </c>
      <c r="IIL9" s="91">
        <v>0</v>
      </c>
      <c r="IIM9" s="91">
        <v>0</v>
      </c>
      <c r="IIN9" s="91">
        <v>0</v>
      </c>
      <c r="IIO9" s="91">
        <v>0</v>
      </c>
      <c r="IIP9" s="91">
        <v>0</v>
      </c>
      <c r="IIQ9" s="91">
        <v>0</v>
      </c>
      <c r="IIR9" s="91">
        <v>0</v>
      </c>
      <c r="IIS9" s="91">
        <v>0</v>
      </c>
      <c r="IIT9" s="91">
        <v>0</v>
      </c>
      <c r="IIU9" s="91">
        <v>0</v>
      </c>
      <c r="IIV9" s="91">
        <v>0</v>
      </c>
      <c r="IIW9" s="91">
        <v>0</v>
      </c>
      <c r="IIX9" s="91">
        <v>0</v>
      </c>
      <c r="IIY9" s="91">
        <v>0</v>
      </c>
      <c r="IIZ9" s="91">
        <v>0</v>
      </c>
      <c r="IJA9" s="91">
        <v>0</v>
      </c>
      <c r="IJB9" s="91">
        <v>0</v>
      </c>
      <c r="IJC9" s="91">
        <v>0</v>
      </c>
      <c r="IJD9" s="91">
        <v>0</v>
      </c>
      <c r="IJE9" s="91">
        <v>0</v>
      </c>
      <c r="IJF9" s="91">
        <v>0</v>
      </c>
      <c r="IJG9" s="91">
        <v>0</v>
      </c>
      <c r="IJH9" s="91">
        <v>0</v>
      </c>
      <c r="IJI9" s="91">
        <v>0</v>
      </c>
      <c r="IJJ9" s="91">
        <v>0</v>
      </c>
      <c r="IJK9" s="91">
        <v>0</v>
      </c>
      <c r="IJL9" s="91">
        <v>0</v>
      </c>
      <c r="IJM9" s="91">
        <v>0</v>
      </c>
      <c r="IJN9" s="91">
        <v>0</v>
      </c>
      <c r="IJO9" s="91">
        <v>0</v>
      </c>
      <c r="IJP9" s="91">
        <v>0</v>
      </c>
      <c r="IJQ9" s="91">
        <v>0</v>
      </c>
      <c r="IJR9" s="91">
        <v>0</v>
      </c>
      <c r="IJS9" s="91">
        <v>0</v>
      </c>
      <c r="IJT9" s="91">
        <v>0</v>
      </c>
      <c r="IJU9" s="91">
        <v>0</v>
      </c>
      <c r="IJV9" s="91">
        <v>0</v>
      </c>
      <c r="IJW9" s="91">
        <v>0</v>
      </c>
      <c r="IJX9" s="91">
        <v>0</v>
      </c>
      <c r="IJY9" s="91">
        <v>0</v>
      </c>
      <c r="IJZ9" s="91">
        <v>0</v>
      </c>
      <c r="IKA9" s="91">
        <v>0</v>
      </c>
      <c r="IKB9" s="91">
        <v>0</v>
      </c>
      <c r="IKC9" s="91">
        <v>0</v>
      </c>
      <c r="IKD9" s="91">
        <v>0</v>
      </c>
      <c r="IKE9" s="91">
        <v>0</v>
      </c>
      <c r="IKF9" s="91">
        <v>0</v>
      </c>
      <c r="IKG9" s="91">
        <v>0</v>
      </c>
      <c r="IKH9" s="91">
        <v>0</v>
      </c>
      <c r="IKI9" s="91">
        <v>0</v>
      </c>
      <c r="IKJ9" s="91">
        <v>0</v>
      </c>
      <c r="IKK9" s="91">
        <v>0</v>
      </c>
      <c r="IKL9" s="91">
        <v>0</v>
      </c>
      <c r="IKM9" s="91">
        <v>0</v>
      </c>
      <c r="IKN9" s="91">
        <v>0</v>
      </c>
      <c r="IKO9" s="91">
        <v>0</v>
      </c>
      <c r="IKP9" s="91">
        <v>0</v>
      </c>
      <c r="IKQ9" s="91">
        <v>0</v>
      </c>
      <c r="IKR9" s="91">
        <v>0</v>
      </c>
      <c r="IKS9" s="91">
        <v>0</v>
      </c>
      <c r="IKT9" s="91">
        <v>0</v>
      </c>
      <c r="IKU9" s="91">
        <v>0</v>
      </c>
      <c r="IKV9" s="91">
        <v>0</v>
      </c>
      <c r="IKW9" s="91">
        <v>0</v>
      </c>
      <c r="IKX9" s="91">
        <v>0</v>
      </c>
      <c r="IKY9" s="91">
        <v>0</v>
      </c>
      <c r="IKZ9" s="91">
        <v>0</v>
      </c>
      <c r="ILA9" s="91">
        <v>0</v>
      </c>
      <c r="ILB9" s="91">
        <v>0</v>
      </c>
      <c r="ILC9" s="91">
        <v>0</v>
      </c>
      <c r="ILD9" s="91">
        <v>0</v>
      </c>
      <c r="ILE9" s="91">
        <v>0</v>
      </c>
      <c r="ILF9" s="91">
        <v>0</v>
      </c>
      <c r="ILG9" s="91">
        <v>0</v>
      </c>
      <c r="ILH9" s="91">
        <v>0</v>
      </c>
      <c r="ILI9" s="91">
        <v>0</v>
      </c>
      <c r="ILJ9" s="91">
        <v>0</v>
      </c>
      <c r="ILK9" s="91">
        <v>0</v>
      </c>
      <c r="ILL9" s="91">
        <v>0</v>
      </c>
      <c r="ILM9" s="91">
        <v>0</v>
      </c>
      <c r="ILN9" s="91">
        <v>0</v>
      </c>
      <c r="ILO9" s="91">
        <v>0</v>
      </c>
      <c r="ILP9" s="91">
        <v>0</v>
      </c>
      <c r="ILQ9" s="91">
        <v>0</v>
      </c>
      <c r="ILR9" s="91">
        <v>0</v>
      </c>
      <c r="ILS9" s="91">
        <v>0</v>
      </c>
      <c r="ILT9" s="91">
        <v>0</v>
      </c>
      <c r="ILU9" s="91">
        <v>0</v>
      </c>
      <c r="ILV9" s="91">
        <v>0</v>
      </c>
      <c r="ILW9" s="91">
        <v>0</v>
      </c>
      <c r="ILX9" s="91">
        <v>0</v>
      </c>
      <c r="ILY9" s="91">
        <v>0</v>
      </c>
      <c r="ILZ9" s="91">
        <v>0</v>
      </c>
      <c r="IMA9" s="91">
        <v>0</v>
      </c>
      <c r="IMB9" s="91">
        <v>0</v>
      </c>
      <c r="IMC9" s="91">
        <v>0</v>
      </c>
      <c r="IMD9" s="91">
        <v>0</v>
      </c>
      <c r="IME9" s="91">
        <v>0</v>
      </c>
      <c r="IMF9" s="91">
        <v>0</v>
      </c>
      <c r="IMG9" s="91">
        <v>0</v>
      </c>
      <c r="IMH9" s="91">
        <v>0</v>
      </c>
      <c r="IMI9" s="91">
        <v>0</v>
      </c>
      <c r="IMJ9" s="91">
        <v>0</v>
      </c>
      <c r="IMK9" s="91">
        <v>0</v>
      </c>
      <c r="IML9" s="91">
        <v>0</v>
      </c>
      <c r="IMM9" s="91">
        <v>0</v>
      </c>
      <c r="IMN9" s="91">
        <v>0</v>
      </c>
      <c r="IMO9" s="91">
        <v>0</v>
      </c>
      <c r="IMP9" s="91">
        <v>0</v>
      </c>
      <c r="IMQ9" s="91">
        <v>0</v>
      </c>
      <c r="IMR9" s="91">
        <v>0</v>
      </c>
      <c r="IMS9" s="91">
        <v>0</v>
      </c>
      <c r="IMT9" s="91">
        <v>0</v>
      </c>
      <c r="IMU9" s="91">
        <v>0</v>
      </c>
      <c r="IMV9" s="91">
        <v>0</v>
      </c>
      <c r="IMW9" s="91">
        <v>0</v>
      </c>
      <c r="IMX9" s="91">
        <v>0</v>
      </c>
      <c r="IMY9" s="91">
        <v>0</v>
      </c>
      <c r="IMZ9" s="91">
        <v>0</v>
      </c>
      <c r="INA9" s="91">
        <v>0</v>
      </c>
      <c r="INB9" s="91">
        <v>0</v>
      </c>
      <c r="INC9" s="91">
        <v>0</v>
      </c>
      <c r="IND9" s="91">
        <v>0</v>
      </c>
      <c r="INE9" s="91">
        <v>0</v>
      </c>
      <c r="INF9" s="91">
        <v>0</v>
      </c>
      <c r="ING9" s="91">
        <v>0</v>
      </c>
      <c r="INH9" s="91">
        <v>0</v>
      </c>
      <c r="INI9" s="91">
        <v>0</v>
      </c>
      <c r="INJ9" s="91">
        <v>0</v>
      </c>
      <c r="INK9" s="91">
        <v>0</v>
      </c>
      <c r="INL9" s="91">
        <v>0</v>
      </c>
      <c r="INM9" s="91">
        <v>0</v>
      </c>
      <c r="INN9" s="91">
        <v>0</v>
      </c>
      <c r="INO9" s="91">
        <v>0</v>
      </c>
      <c r="INP9" s="91">
        <v>0</v>
      </c>
      <c r="INQ9" s="91">
        <v>0</v>
      </c>
      <c r="INR9" s="91">
        <v>0</v>
      </c>
      <c r="INS9" s="91">
        <v>0</v>
      </c>
      <c r="INT9" s="91">
        <v>0</v>
      </c>
      <c r="INU9" s="91">
        <v>0</v>
      </c>
      <c r="INV9" s="91">
        <v>0</v>
      </c>
      <c r="INW9" s="91">
        <v>0</v>
      </c>
      <c r="INX9" s="91">
        <v>0</v>
      </c>
      <c r="INY9" s="91">
        <v>0</v>
      </c>
      <c r="INZ9" s="91">
        <v>0</v>
      </c>
      <c r="IOA9" s="91">
        <v>0</v>
      </c>
      <c r="IOB9" s="91">
        <v>0</v>
      </c>
      <c r="IOC9" s="91">
        <v>0</v>
      </c>
      <c r="IOD9" s="91">
        <v>0</v>
      </c>
      <c r="IOE9" s="91">
        <v>0</v>
      </c>
      <c r="IOF9" s="91">
        <v>0</v>
      </c>
      <c r="IOG9" s="91">
        <v>0</v>
      </c>
      <c r="IOH9" s="91">
        <v>0</v>
      </c>
      <c r="IOI9" s="91">
        <v>0</v>
      </c>
      <c r="IOJ9" s="91">
        <v>0</v>
      </c>
      <c r="IOK9" s="91">
        <v>0</v>
      </c>
      <c r="IOL9" s="91">
        <v>0</v>
      </c>
      <c r="IOM9" s="91">
        <v>0</v>
      </c>
      <c r="ION9" s="91">
        <v>0</v>
      </c>
      <c r="IOO9" s="91">
        <v>0</v>
      </c>
      <c r="IOP9" s="91">
        <v>0</v>
      </c>
      <c r="IOQ9" s="91">
        <v>0</v>
      </c>
      <c r="IOR9" s="91">
        <v>0</v>
      </c>
      <c r="IOS9" s="91">
        <v>0</v>
      </c>
      <c r="IOT9" s="91">
        <v>0</v>
      </c>
      <c r="IOU9" s="91">
        <v>0</v>
      </c>
      <c r="IOV9" s="91">
        <v>0</v>
      </c>
      <c r="IOW9" s="91">
        <v>0</v>
      </c>
      <c r="IOX9" s="91">
        <v>0</v>
      </c>
      <c r="IOY9" s="91">
        <v>0</v>
      </c>
      <c r="IOZ9" s="91">
        <v>0</v>
      </c>
      <c r="IPA9" s="91">
        <v>0</v>
      </c>
      <c r="IPB9" s="91">
        <v>0</v>
      </c>
      <c r="IPC9" s="91">
        <v>0</v>
      </c>
      <c r="IPD9" s="91">
        <v>0</v>
      </c>
      <c r="IPE9" s="91">
        <v>0</v>
      </c>
      <c r="IPF9" s="91">
        <v>0</v>
      </c>
      <c r="IPG9" s="91">
        <v>0</v>
      </c>
      <c r="IPH9" s="91">
        <v>0</v>
      </c>
      <c r="IPI9" s="91">
        <v>0</v>
      </c>
      <c r="IPJ9" s="91">
        <v>0</v>
      </c>
      <c r="IPK9" s="91">
        <v>0</v>
      </c>
      <c r="IPL9" s="91">
        <v>0</v>
      </c>
      <c r="IPM9" s="91">
        <v>0</v>
      </c>
      <c r="IPN9" s="91">
        <v>0</v>
      </c>
      <c r="IPO9" s="91">
        <v>0</v>
      </c>
      <c r="IPP9" s="91">
        <v>0</v>
      </c>
      <c r="IPQ9" s="91">
        <v>0</v>
      </c>
      <c r="IPR9" s="91">
        <v>0</v>
      </c>
      <c r="IPS9" s="91">
        <v>0</v>
      </c>
      <c r="IPT9" s="91">
        <v>0</v>
      </c>
      <c r="IPU9" s="91">
        <v>0</v>
      </c>
      <c r="IPV9" s="91">
        <v>0</v>
      </c>
      <c r="IPW9" s="91">
        <v>0</v>
      </c>
      <c r="IPX9" s="91">
        <v>0</v>
      </c>
      <c r="IPY9" s="91">
        <v>0</v>
      </c>
      <c r="IPZ9" s="91">
        <v>0</v>
      </c>
      <c r="IQA9" s="91">
        <v>0</v>
      </c>
      <c r="IQB9" s="91">
        <v>0</v>
      </c>
      <c r="IQC9" s="91">
        <v>0</v>
      </c>
      <c r="IQD9" s="91">
        <v>0</v>
      </c>
      <c r="IQE9" s="91">
        <v>0</v>
      </c>
      <c r="IQF9" s="91">
        <v>0</v>
      </c>
      <c r="IQG9" s="91">
        <v>0</v>
      </c>
      <c r="IQH9" s="91">
        <v>0</v>
      </c>
      <c r="IQI9" s="91">
        <v>0</v>
      </c>
      <c r="IQJ9" s="91">
        <v>0</v>
      </c>
      <c r="IQK9" s="91">
        <v>0</v>
      </c>
      <c r="IQL9" s="91">
        <v>0</v>
      </c>
      <c r="IQM9" s="91">
        <v>0</v>
      </c>
      <c r="IQN9" s="91">
        <v>0</v>
      </c>
      <c r="IQO9" s="91">
        <v>0</v>
      </c>
      <c r="IQP9" s="91">
        <v>0</v>
      </c>
      <c r="IQQ9" s="91">
        <v>0</v>
      </c>
      <c r="IQR9" s="91">
        <v>0</v>
      </c>
      <c r="IQS9" s="91">
        <v>0</v>
      </c>
      <c r="IQT9" s="91">
        <v>0</v>
      </c>
      <c r="IQU9" s="91">
        <v>0</v>
      </c>
      <c r="IQV9" s="91">
        <v>0</v>
      </c>
      <c r="IQW9" s="91">
        <v>0</v>
      </c>
      <c r="IQX9" s="91">
        <v>0</v>
      </c>
      <c r="IQY9" s="91">
        <v>0</v>
      </c>
      <c r="IQZ9" s="91">
        <v>0</v>
      </c>
      <c r="IRA9" s="91">
        <v>0</v>
      </c>
      <c r="IRB9" s="91">
        <v>0</v>
      </c>
      <c r="IRC9" s="91">
        <v>0</v>
      </c>
      <c r="IRD9" s="91">
        <v>0</v>
      </c>
      <c r="IRE9" s="91">
        <v>0</v>
      </c>
      <c r="IRF9" s="91">
        <v>0</v>
      </c>
      <c r="IRG9" s="91">
        <v>0</v>
      </c>
      <c r="IRH9" s="91">
        <v>0</v>
      </c>
      <c r="IRI9" s="91">
        <v>0</v>
      </c>
      <c r="IRJ9" s="91">
        <v>0</v>
      </c>
      <c r="IRK9" s="91">
        <v>0</v>
      </c>
      <c r="IRL9" s="91">
        <v>0</v>
      </c>
      <c r="IRM9" s="91">
        <v>0</v>
      </c>
      <c r="IRN9" s="91">
        <v>0</v>
      </c>
      <c r="IRO9" s="91">
        <v>0</v>
      </c>
      <c r="IRP9" s="91">
        <v>0</v>
      </c>
      <c r="IRQ9" s="91">
        <v>0</v>
      </c>
      <c r="IRR9" s="91">
        <v>0</v>
      </c>
      <c r="IRS9" s="91">
        <v>0</v>
      </c>
      <c r="IRT9" s="91">
        <v>0</v>
      </c>
      <c r="IRU9" s="91">
        <v>0</v>
      </c>
      <c r="IRV9" s="91">
        <v>0</v>
      </c>
      <c r="IRW9" s="91">
        <v>0</v>
      </c>
      <c r="IRX9" s="91">
        <v>0</v>
      </c>
      <c r="IRY9" s="91">
        <v>0</v>
      </c>
      <c r="IRZ9" s="91">
        <v>0</v>
      </c>
      <c r="ISA9" s="91">
        <v>0</v>
      </c>
      <c r="ISB9" s="91">
        <v>0</v>
      </c>
      <c r="ISC9" s="91">
        <v>0</v>
      </c>
      <c r="ISD9" s="91">
        <v>0</v>
      </c>
      <c r="ISE9" s="91">
        <v>0</v>
      </c>
      <c r="ISF9" s="91">
        <v>0</v>
      </c>
      <c r="ISG9" s="91">
        <v>0</v>
      </c>
      <c r="ISH9" s="91">
        <v>0</v>
      </c>
      <c r="ISI9" s="91">
        <v>0</v>
      </c>
      <c r="ISJ9" s="91">
        <v>0</v>
      </c>
      <c r="ISK9" s="91">
        <v>0</v>
      </c>
      <c r="ISL9" s="91">
        <v>0</v>
      </c>
      <c r="ISM9" s="91">
        <v>0</v>
      </c>
      <c r="ISN9" s="91">
        <v>0</v>
      </c>
      <c r="ISO9" s="91">
        <v>0</v>
      </c>
      <c r="ISP9" s="91">
        <v>0</v>
      </c>
      <c r="ISQ9" s="91">
        <v>0</v>
      </c>
      <c r="ISR9" s="91">
        <v>0</v>
      </c>
      <c r="ISS9" s="91">
        <v>0</v>
      </c>
      <c r="IST9" s="91">
        <v>0</v>
      </c>
      <c r="ISU9" s="91">
        <v>0</v>
      </c>
      <c r="ISV9" s="91">
        <v>0</v>
      </c>
      <c r="ISW9" s="91">
        <v>0</v>
      </c>
      <c r="ISX9" s="91">
        <v>0</v>
      </c>
      <c r="ISY9" s="91">
        <v>0</v>
      </c>
      <c r="ISZ9" s="91">
        <v>0</v>
      </c>
      <c r="ITA9" s="91">
        <v>0</v>
      </c>
      <c r="ITB9" s="91">
        <v>0</v>
      </c>
      <c r="ITC9" s="91">
        <v>0</v>
      </c>
      <c r="ITD9" s="91">
        <v>0</v>
      </c>
      <c r="ITE9" s="91">
        <v>0</v>
      </c>
      <c r="ITF9" s="91">
        <v>0</v>
      </c>
      <c r="ITG9" s="91">
        <v>0</v>
      </c>
      <c r="ITH9" s="91">
        <v>0</v>
      </c>
      <c r="ITI9" s="91">
        <v>0</v>
      </c>
      <c r="ITJ9" s="91">
        <v>0</v>
      </c>
      <c r="ITK9" s="91">
        <v>0</v>
      </c>
      <c r="ITL9" s="91">
        <v>0</v>
      </c>
      <c r="ITM9" s="91">
        <v>0</v>
      </c>
      <c r="ITN9" s="91">
        <v>0</v>
      </c>
      <c r="ITO9" s="91">
        <v>0</v>
      </c>
      <c r="ITP9" s="91">
        <v>0</v>
      </c>
      <c r="ITQ9" s="91">
        <v>0</v>
      </c>
      <c r="ITR9" s="91">
        <v>0</v>
      </c>
      <c r="ITS9" s="91">
        <v>0</v>
      </c>
      <c r="ITT9" s="91">
        <v>0</v>
      </c>
      <c r="ITU9" s="91">
        <v>0</v>
      </c>
      <c r="ITV9" s="91">
        <v>0</v>
      </c>
      <c r="ITW9" s="91">
        <v>0</v>
      </c>
      <c r="ITX9" s="91">
        <v>0</v>
      </c>
      <c r="ITY9" s="91">
        <v>0</v>
      </c>
      <c r="ITZ9" s="91">
        <v>0</v>
      </c>
      <c r="IUA9" s="91">
        <v>0</v>
      </c>
      <c r="IUB9" s="91">
        <v>0</v>
      </c>
      <c r="IUC9" s="91">
        <v>0</v>
      </c>
      <c r="IUD9" s="91">
        <v>0</v>
      </c>
      <c r="IUE9" s="91">
        <v>0</v>
      </c>
      <c r="IUF9" s="91">
        <v>0</v>
      </c>
      <c r="IUG9" s="91">
        <v>0</v>
      </c>
      <c r="IUH9" s="91">
        <v>0</v>
      </c>
      <c r="IUI9" s="91">
        <v>0</v>
      </c>
      <c r="IUJ9" s="91">
        <v>0</v>
      </c>
      <c r="IUK9" s="91">
        <v>0</v>
      </c>
      <c r="IUL9" s="91">
        <v>0</v>
      </c>
      <c r="IUM9" s="91">
        <v>0</v>
      </c>
      <c r="IUN9" s="91">
        <v>0</v>
      </c>
      <c r="IUO9" s="91">
        <v>0</v>
      </c>
      <c r="IUP9" s="91">
        <v>0</v>
      </c>
      <c r="IUQ9" s="91">
        <v>0</v>
      </c>
      <c r="IUR9" s="91">
        <v>0</v>
      </c>
      <c r="IUS9" s="91">
        <v>0</v>
      </c>
      <c r="IUT9" s="91">
        <v>0</v>
      </c>
      <c r="IUU9" s="91">
        <v>0</v>
      </c>
      <c r="IUV9" s="91">
        <v>0</v>
      </c>
      <c r="IUW9" s="91">
        <v>0</v>
      </c>
      <c r="IUX9" s="91">
        <v>0</v>
      </c>
      <c r="IUY9" s="91">
        <v>0</v>
      </c>
      <c r="IUZ9" s="91">
        <v>0</v>
      </c>
      <c r="IVA9" s="91">
        <v>0</v>
      </c>
      <c r="IVB9" s="91">
        <v>0</v>
      </c>
      <c r="IVC9" s="91">
        <v>0</v>
      </c>
      <c r="IVD9" s="91">
        <v>0</v>
      </c>
      <c r="IVE9" s="91">
        <v>0</v>
      </c>
      <c r="IVF9" s="91">
        <v>0</v>
      </c>
      <c r="IVG9" s="91">
        <v>0</v>
      </c>
      <c r="IVH9" s="91">
        <v>0</v>
      </c>
      <c r="IVI9" s="91">
        <v>0</v>
      </c>
      <c r="IVJ9" s="91">
        <v>0</v>
      </c>
      <c r="IVK9" s="91">
        <v>0</v>
      </c>
      <c r="IVL9" s="91">
        <v>0</v>
      </c>
      <c r="IVM9" s="91">
        <v>0</v>
      </c>
      <c r="IVN9" s="91">
        <v>0</v>
      </c>
      <c r="IVO9" s="91">
        <v>0</v>
      </c>
      <c r="IVP9" s="91">
        <v>0</v>
      </c>
      <c r="IVQ9" s="91">
        <v>0</v>
      </c>
      <c r="IVR9" s="91">
        <v>0</v>
      </c>
      <c r="IVS9" s="91">
        <v>0</v>
      </c>
      <c r="IVT9" s="91">
        <v>0</v>
      </c>
      <c r="IVU9" s="91">
        <v>0</v>
      </c>
      <c r="IVV9" s="91">
        <v>0</v>
      </c>
      <c r="IVW9" s="91">
        <v>0</v>
      </c>
      <c r="IVX9" s="91">
        <v>0</v>
      </c>
      <c r="IVY9" s="91">
        <v>0</v>
      </c>
      <c r="IVZ9" s="91">
        <v>0</v>
      </c>
      <c r="IWA9" s="91">
        <v>0</v>
      </c>
      <c r="IWB9" s="91">
        <v>0</v>
      </c>
      <c r="IWC9" s="91">
        <v>0</v>
      </c>
      <c r="IWD9" s="91">
        <v>0</v>
      </c>
      <c r="IWE9" s="91">
        <v>0</v>
      </c>
      <c r="IWF9" s="91">
        <v>0</v>
      </c>
      <c r="IWG9" s="91">
        <v>0</v>
      </c>
      <c r="IWH9" s="91">
        <v>0</v>
      </c>
      <c r="IWI9" s="91">
        <v>0</v>
      </c>
      <c r="IWJ9" s="91">
        <v>0</v>
      </c>
      <c r="IWK9" s="91">
        <v>0</v>
      </c>
      <c r="IWL9" s="91">
        <v>0</v>
      </c>
      <c r="IWM9" s="91">
        <v>0</v>
      </c>
      <c r="IWN9" s="91">
        <v>0</v>
      </c>
      <c r="IWO9" s="91">
        <v>0</v>
      </c>
      <c r="IWP9" s="91">
        <v>0</v>
      </c>
      <c r="IWQ9" s="91">
        <v>0</v>
      </c>
      <c r="IWR9" s="91">
        <v>0</v>
      </c>
      <c r="IWS9" s="91">
        <v>0</v>
      </c>
      <c r="IWT9" s="91">
        <v>0</v>
      </c>
      <c r="IWU9" s="91">
        <v>0</v>
      </c>
      <c r="IWV9" s="91">
        <v>0</v>
      </c>
      <c r="IWW9" s="91">
        <v>0</v>
      </c>
      <c r="IWX9" s="91">
        <v>0</v>
      </c>
      <c r="IWY9" s="91">
        <v>0</v>
      </c>
      <c r="IWZ9" s="91">
        <v>0</v>
      </c>
      <c r="IXA9" s="91">
        <v>0</v>
      </c>
      <c r="IXB9" s="91">
        <v>0</v>
      </c>
      <c r="IXC9" s="91">
        <v>0</v>
      </c>
      <c r="IXD9" s="91">
        <v>0</v>
      </c>
      <c r="IXE9" s="91">
        <v>0</v>
      </c>
      <c r="IXF9" s="91">
        <v>0</v>
      </c>
      <c r="IXG9" s="91">
        <v>0</v>
      </c>
      <c r="IXH9" s="91">
        <v>0</v>
      </c>
      <c r="IXI9" s="91">
        <v>0</v>
      </c>
      <c r="IXJ9" s="91">
        <v>0</v>
      </c>
      <c r="IXK9" s="91">
        <v>0</v>
      </c>
      <c r="IXL9" s="91">
        <v>0</v>
      </c>
      <c r="IXM9" s="91">
        <v>0</v>
      </c>
      <c r="IXN9" s="91">
        <v>0</v>
      </c>
      <c r="IXO9" s="91">
        <v>0</v>
      </c>
      <c r="IXP9" s="91">
        <v>0</v>
      </c>
      <c r="IXQ9" s="91">
        <v>0</v>
      </c>
      <c r="IXR9" s="91">
        <v>0</v>
      </c>
      <c r="IXS9" s="91">
        <v>0</v>
      </c>
      <c r="IXT9" s="91">
        <v>0</v>
      </c>
      <c r="IXU9" s="91">
        <v>0</v>
      </c>
      <c r="IXV9" s="91">
        <v>0</v>
      </c>
      <c r="IXW9" s="91">
        <v>0</v>
      </c>
      <c r="IXX9" s="91">
        <v>0</v>
      </c>
      <c r="IXY9" s="91">
        <v>0</v>
      </c>
      <c r="IXZ9" s="91">
        <v>0</v>
      </c>
      <c r="IYA9" s="91">
        <v>0</v>
      </c>
      <c r="IYB9" s="91">
        <v>0</v>
      </c>
      <c r="IYC9" s="91">
        <v>0</v>
      </c>
      <c r="IYD9" s="91">
        <v>0</v>
      </c>
      <c r="IYE9" s="91">
        <v>0</v>
      </c>
      <c r="IYF9" s="91">
        <v>0</v>
      </c>
      <c r="IYG9" s="91">
        <v>0</v>
      </c>
      <c r="IYH9" s="91">
        <v>0</v>
      </c>
      <c r="IYI9" s="91">
        <v>0</v>
      </c>
      <c r="IYJ9" s="91">
        <v>0</v>
      </c>
      <c r="IYK9" s="91">
        <v>0</v>
      </c>
      <c r="IYL9" s="91">
        <v>0</v>
      </c>
      <c r="IYM9" s="91">
        <v>0</v>
      </c>
      <c r="IYN9" s="91">
        <v>0</v>
      </c>
      <c r="IYO9" s="91">
        <v>0</v>
      </c>
      <c r="IYP9" s="91">
        <v>0</v>
      </c>
      <c r="IYQ9" s="91">
        <v>0</v>
      </c>
      <c r="IYR9" s="91">
        <v>0</v>
      </c>
      <c r="IYS9" s="91">
        <v>0</v>
      </c>
      <c r="IYT9" s="91">
        <v>0</v>
      </c>
      <c r="IYU9" s="91">
        <v>0</v>
      </c>
      <c r="IYV9" s="91">
        <v>0</v>
      </c>
      <c r="IYW9" s="91">
        <v>0</v>
      </c>
      <c r="IYX9" s="91">
        <v>0</v>
      </c>
      <c r="IYY9" s="91">
        <v>0</v>
      </c>
      <c r="IYZ9" s="91">
        <v>0</v>
      </c>
      <c r="IZA9" s="91">
        <v>0</v>
      </c>
      <c r="IZB9" s="91">
        <v>0</v>
      </c>
      <c r="IZC9" s="91">
        <v>0</v>
      </c>
      <c r="IZD9" s="91">
        <v>0</v>
      </c>
      <c r="IZE9" s="91">
        <v>0</v>
      </c>
      <c r="IZF9" s="91">
        <v>0</v>
      </c>
      <c r="IZG9" s="91">
        <v>0</v>
      </c>
      <c r="IZH9" s="91">
        <v>0</v>
      </c>
      <c r="IZI9" s="91">
        <v>0</v>
      </c>
      <c r="IZJ9" s="91">
        <v>0</v>
      </c>
      <c r="IZK9" s="91">
        <v>0</v>
      </c>
      <c r="IZL9" s="91">
        <v>0</v>
      </c>
      <c r="IZM9" s="91">
        <v>0</v>
      </c>
      <c r="IZN9" s="91">
        <v>0</v>
      </c>
      <c r="IZO9" s="91">
        <v>0</v>
      </c>
      <c r="IZP9" s="91">
        <v>0</v>
      </c>
      <c r="IZQ9" s="91">
        <v>0</v>
      </c>
      <c r="IZR9" s="91">
        <v>0</v>
      </c>
      <c r="IZS9" s="91">
        <v>0</v>
      </c>
      <c r="IZT9" s="91">
        <v>0</v>
      </c>
      <c r="IZU9" s="91">
        <v>0</v>
      </c>
      <c r="IZV9" s="91">
        <v>0</v>
      </c>
      <c r="IZW9" s="91">
        <v>0</v>
      </c>
      <c r="IZX9" s="91">
        <v>0</v>
      </c>
      <c r="IZY9" s="91">
        <v>0</v>
      </c>
      <c r="IZZ9" s="91">
        <v>0</v>
      </c>
      <c r="JAA9" s="91">
        <v>0</v>
      </c>
      <c r="JAB9" s="91">
        <v>0</v>
      </c>
      <c r="JAC9" s="91">
        <v>0</v>
      </c>
      <c r="JAD9" s="91">
        <v>0</v>
      </c>
      <c r="JAE9" s="91">
        <v>0</v>
      </c>
      <c r="JAF9" s="91">
        <v>0</v>
      </c>
      <c r="JAG9" s="91">
        <v>0</v>
      </c>
      <c r="JAH9" s="91">
        <v>0</v>
      </c>
      <c r="JAI9" s="91">
        <v>0</v>
      </c>
      <c r="JAJ9" s="91">
        <v>0</v>
      </c>
      <c r="JAK9" s="91">
        <v>0</v>
      </c>
      <c r="JAL9" s="91">
        <v>0</v>
      </c>
      <c r="JAM9" s="91">
        <v>0</v>
      </c>
      <c r="JAN9" s="91">
        <v>0</v>
      </c>
      <c r="JAO9" s="91">
        <v>0</v>
      </c>
      <c r="JAP9" s="91">
        <v>0</v>
      </c>
      <c r="JAQ9" s="91">
        <v>0</v>
      </c>
      <c r="JAR9" s="91">
        <v>0</v>
      </c>
      <c r="JAS9" s="91">
        <v>0</v>
      </c>
      <c r="JAT9" s="91">
        <v>0</v>
      </c>
      <c r="JAU9" s="91">
        <v>0</v>
      </c>
      <c r="JAV9" s="91">
        <v>0</v>
      </c>
      <c r="JAW9" s="91">
        <v>0</v>
      </c>
      <c r="JAX9" s="91">
        <v>0</v>
      </c>
      <c r="JAY9" s="91">
        <v>0</v>
      </c>
      <c r="JAZ9" s="91">
        <v>0</v>
      </c>
      <c r="JBA9" s="91">
        <v>0</v>
      </c>
      <c r="JBB9" s="91">
        <v>0</v>
      </c>
      <c r="JBC9" s="91">
        <v>0</v>
      </c>
      <c r="JBD9" s="91">
        <v>0</v>
      </c>
      <c r="JBE9" s="91">
        <v>0</v>
      </c>
      <c r="JBF9" s="91">
        <v>0</v>
      </c>
      <c r="JBG9" s="91">
        <v>0</v>
      </c>
      <c r="JBH9" s="91">
        <v>0</v>
      </c>
      <c r="JBI9" s="91">
        <v>0</v>
      </c>
      <c r="JBJ9" s="91">
        <v>0</v>
      </c>
      <c r="JBK9" s="91">
        <v>0</v>
      </c>
      <c r="JBL9" s="91">
        <v>0</v>
      </c>
      <c r="JBM9" s="91">
        <v>0</v>
      </c>
      <c r="JBN9" s="91">
        <v>0</v>
      </c>
      <c r="JBO9" s="91">
        <v>0</v>
      </c>
      <c r="JBP9" s="91">
        <v>0</v>
      </c>
      <c r="JBQ9" s="91">
        <v>0</v>
      </c>
      <c r="JBR9" s="91">
        <v>0</v>
      </c>
      <c r="JBS9" s="91">
        <v>0</v>
      </c>
      <c r="JBT9" s="91">
        <v>0</v>
      </c>
      <c r="JBU9" s="91">
        <v>0</v>
      </c>
      <c r="JBV9" s="91">
        <v>0</v>
      </c>
      <c r="JBW9" s="91">
        <v>0</v>
      </c>
      <c r="JBX9" s="91">
        <v>0</v>
      </c>
      <c r="JBY9" s="91">
        <v>0</v>
      </c>
      <c r="JBZ9" s="91">
        <v>0</v>
      </c>
      <c r="JCA9" s="91">
        <v>0</v>
      </c>
      <c r="JCB9" s="91">
        <v>0</v>
      </c>
      <c r="JCC9" s="91">
        <v>0</v>
      </c>
      <c r="JCD9" s="91">
        <v>0</v>
      </c>
      <c r="JCE9" s="91">
        <v>0</v>
      </c>
      <c r="JCF9" s="91">
        <v>0</v>
      </c>
      <c r="JCG9" s="91">
        <v>0</v>
      </c>
      <c r="JCH9" s="91">
        <v>0</v>
      </c>
      <c r="JCI9" s="91">
        <v>0</v>
      </c>
      <c r="JCJ9" s="91">
        <v>0</v>
      </c>
      <c r="JCK9" s="91">
        <v>0</v>
      </c>
      <c r="JCL9" s="91">
        <v>0</v>
      </c>
      <c r="JCM9" s="91">
        <v>0</v>
      </c>
      <c r="JCN9" s="91">
        <v>0</v>
      </c>
      <c r="JCO9" s="91">
        <v>0</v>
      </c>
      <c r="JCP9" s="91">
        <v>0</v>
      </c>
      <c r="JCQ9" s="91">
        <v>0</v>
      </c>
      <c r="JCR9" s="91">
        <v>0</v>
      </c>
      <c r="JCS9" s="91">
        <v>0</v>
      </c>
      <c r="JCT9" s="91">
        <v>0</v>
      </c>
      <c r="JCU9" s="91">
        <v>0</v>
      </c>
      <c r="JCV9" s="91">
        <v>0</v>
      </c>
      <c r="JCW9" s="91">
        <v>0</v>
      </c>
      <c r="JCX9" s="91">
        <v>0</v>
      </c>
      <c r="JCY9" s="91">
        <v>0</v>
      </c>
      <c r="JCZ9" s="91">
        <v>0</v>
      </c>
      <c r="JDA9" s="91">
        <v>0</v>
      </c>
      <c r="JDB9" s="91">
        <v>0</v>
      </c>
      <c r="JDC9" s="91">
        <v>0</v>
      </c>
      <c r="JDD9" s="91">
        <v>0</v>
      </c>
      <c r="JDE9" s="91">
        <v>0</v>
      </c>
      <c r="JDF9" s="91">
        <v>0</v>
      </c>
      <c r="JDG9" s="91">
        <v>0</v>
      </c>
      <c r="JDH9" s="91">
        <v>0</v>
      </c>
      <c r="JDI9" s="91">
        <v>0</v>
      </c>
      <c r="JDJ9" s="91">
        <v>0</v>
      </c>
      <c r="JDK9" s="91">
        <v>0</v>
      </c>
      <c r="JDL9" s="91">
        <v>0</v>
      </c>
      <c r="JDM9" s="91">
        <v>0</v>
      </c>
      <c r="JDN9" s="91">
        <v>0</v>
      </c>
      <c r="JDO9" s="91">
        <v>0</v>
      </c>
      <c r="JDP9" s="91">
        <v>0</v>
      </c>
      <c r="JDQ9" s="91">
        <v>0</v>
      </c>
      <c r="JDR9" s="91">
        <v>0</v>
      </c>
      <c r="JDS9" s="91">
        <v>0</v>
      </c>
      <c r="JDT9" s="91">
        <v>0</v>
      </c>
      <c r="JDU9" s="91">
        <v>0</v>
      </c>
      <c r="JDV9" s="91">
        <v>0</v>
      </c>
      <c r="JDW9" s="91">
        <v>0</v>
      </c>
      <c r="JDX9" s="91">
        <v>0</v>
      </c>
      <c r="JDY9" s="91">
        <v>0</v>
      </c>
      <c r="JDZ9" s="91">
        <v>0</v>
      </c>
      <c r="JEA9" s="91">
        <v>0</v>
      </c>
      <c r="JEB9" s="91">
        <v>0</v>
      </c>
      <c r="JEC9" s="91">
        <v>0</v>
      </c>
      <c r="JED9" s="91">
        <v>0</v>
      </c>
      <c r="JEE9" s="91">
        <v>0</v>
      </c>
      <c r="JEF9" s="91">
        <v>0</v>
      </c>
      <c r="JEG9" s="91">
        <v>0</v>
      </c>
      <c r="JEH9" s="91">
        <v>0</v>
      </c>
      <c r="JEI9" s="91">
        <v>0</v>
      </c>
      <c r="JEJ9" s="91">
        <v>0</v>
      </c>
      <c r="JEK9" s="91">
        <v>0</v>
      </c>
      <c r="JEL9" s="91">
        <v>0</v>
      </c>
      <c r="JEM9" s="91">
        <v>0</v>
      </c>
      <c r="JEN9" s="91">
        <v>0</v>
      </c>
      <c r="JEO9" s="91">
        <v>0</v>
      </c>
      <c r="JEP9" s="91">
        <v>0</v>
      </c>
      <c r="JEQ9" s="91">
        <v>0</v>
      </c>
      <c r="JER9" s="91">
        <v>0</v>
      </c>
      <c r="JES9" s="91">
        <v>0</v>
      </c>
      <c r="JET9" s="91">
        <v>0</v>
      </c>
      <c r="JEU9" s="91">
        <v>0</v>
      </c>
      <c r="JEV9" s="91">
        <v>0</v>
      </c>
      <c r="JEW9" s="91">
        <v>0</v>
      </c>
      <c r="JEX9" s="91">
        <v>0</v>
      </c>
      <c r="JEY9" s="91">
        <v>0</v>
      </c>
      <c r="JEZ9" s="91">
        <v>0</v>
      </c>
      <c r="JFA9" s="91">
        <v>0</v>
      </c>
      <c r="JFB9" s="91">
        <v>0</v>
      </c>
      <c r="JFC9" s="91">
        <v>0</v>
      </c>
      <c r="JFD9" s="91">
        <v>0</v>
      </c>
      <c r="JFE9" s="91">
        <v>0</v>
      </c>
      <c r="JFF9" s="91">
        <v>0</v>
      </c>
      <c r="JFG9" s="91">
        <v>0</v>
      </c>
      <c r="JFH9" s="91">
        <v>0</v>
      </c>
      <c r="JFI9" s="91">
        <v>0</v>
      </c>
      <c r="JFJ9" s="91">
        <v>0</v>
      </c>
      <c r="JFK9" s="91">
        <v>0</v>
      </c>
      <c r="JFL9" s="91">
        <v>0</v>
      </c>
      <c r="JFM9" s="91">
        <v>0</v>
      </c>
      <c r="JFN9" s="91">
        <v>0</v>
      </c>
      <c r="JFO9" s="91">
        <v>0</v>
      </c>
      <c r="JFP9" s="91">
        <v>0</v>
      </c>
      <c r="JFQ9" s="91">
        <v>0</v>
      </c>
      <c r="JFR9" s="91">
        <v>0</v>
      </c>
      <c r="JFS9" s="91">
        <v>0</v>
      </c>
      <c r="JFT9" s="91">
        <v>0</v>
      </c>
      <c r="JFU9" s="91">
        <v>0</v>
      </c>
      <c r="JFV9" s="91">
        <v>0</v>
      </c>
      <c r="JFW9" s="91">
        <v>0</v>
      </c>
      <c r="JFX9" s="91">
        <v>0</v>
      </c>
      <c r="JFY9" s="91">
        <v>0</v>
      </c>
      <c r="JFZ9" s="91">
        <v>0</v>
      </c>
      <c r="JGA9" s="91">
        <v>0</v>
      </c>
      <c r="JGB9" s="91">
        <v>0</v>
      </c>
      <c r="JGC9" s="91">
        <v>0</v>
      </c>
      <c r="JGD9" s="91">
        <v>0</v>
      </c>
      <c r="JGE9" s="91">
        <v>0</v>
      </c>
      <c r="JGF9" s="91">
        <v>0</v>
      </c>
      <c r="JGG9" s="91">
        <v>0</v>
      </c>
      <c r="JGH9" s="91">
        <v>0</v>
      </c>
      <c r="JGI9" s="91">
        <v>0</v>
      </c>
      <c r="JGJ9" s="91">
        <v>0</v>
      </c>
      <c r="JGK9" s="91">
        <v>0</v>
      </c>
      <c r="JGL9" s="91">
        <v>0</v>
      </c>
      <c r="JGM9" s="91">
        <v>0</v>
      </c>
      <c r="JGN9" s="91">
        <v>0</v>
      </c>
      <c r="JGO9" s="91">
        <v>0</v>
      </c>
      <c r="JGP9" s="91">
        <v>0</v>
      </c>
      <c r="JGQ9" s="91">
        <v>0</v>
      </c>
      <c r="JGR9" s="91">
        <v>0</v>
      </c>
      <c r="JGS9" s="91">
        <v>0</v>
      </c>
      <c r="JGT9" s="91">
        <v>0</v>
      </c>
      <c r="JGU9" s="91">
        <v>0</v>
      </c>
      <c r="JGV9" s="91">
        <v>0</v>
      </c>
      <c r="JGW9" s="91">
        <v>0</v>
      </c>
      <c r="JGX9" s="91">
        <v>0</v>
      </c>
      <c r="JGY9" s="91">
        <v>0</v>
      </c>
      <c r="JGZ9" s="91">
        <v>0</v>
      </c>
      <c r="JHA9" s="91">
        <v>0</v>
      </c>
      <c r="JHB9" s="91">
        <v>0</v>
      </c>
      <c r="JHC9" s="91">
        <v>0</v>
      </c>
      <c r="JHD9" s="91">
        <v>0</v>
      </c>
      <c r="JHE9" s="91">
        <v>0</v>
      </c>
      <c r="JHF9" s="91">
        <v>0</v>
      </c>
      <c r="JHG9" s="91">
        <v>0</v>
      </c>
      <c r="JHH9" s="91">
        <v>0</v>
      </c>
      <c r="JHI9" s="91">
        <v>0</v>
      </c>
      <c r="JHJ9" s="91">
        <v>0</v>
      </c>
      <c r="JHK9" s="91">
        <v>0</v>
      </c>
      <c r="JHL9" s="91">
        <v>0</v>
      </c>
      <c r="JHM9" s="91">
        <v>0</v>
      </c>
      <c r="JHN9" s="91">
        <v>0</v>
      </c>
      <c r="JHO9" s="91">
        <v>0</v>
      </c>
      <c r="JHP9" s="91">
        <v>0</v>
      </c>
      <c r="JHQ9" s="91">
        <v>0</v>
      </c>
      <c r="JHR9" s="91">
        <v>0</v>
      </c>
      <c r="JHS9" s="91">
        <v>0</v>
      </c>
      <c r="JHT9" s="91">
        <v>0</v>
      </c>
      <c r="JHU9" s="91">
        <v>0</v>
      </c>
      <c r="JHV9" s="91">
        <v>0</v>
      </c>
      <c r="JHW9" s="91">
        <v>0</v>
      </c>
      <c r="JHX9" s="91">
        <v>0</v>
      </c>
      <c r="JHY9" s="91">
        <v>0</v>
      </c>
      <c r="JHZ9" s="91">
        <v>0</v>
      </c>
      <c r="JIA9" s="91">
        <v>0</v>
      </c>
      <c r="JIB9" s="91">
        <v>0</v>
      </c>
      <c r="JIC9" s="91">
        <v>0</v>
      </c>
      <c r="JID9" s="91">
        <v>0</v>
      </c>
      <c r="JIE9" s="91">
        <v>0</v>
      </c>
      <c r="JIF9" s="91">
        <v>0</v>
      </c>
      <c r="JIG9" s="91">
        <v>0</v>
      </c>
      <c r="JIH9" s="91">
        <v>0</v>
      </c>
      <c r="JII9" s="91">
        <v>0</v>
      </c>
      <c r="JIJ9" s="91">
        <v>0</v>
      </c>
      <c r="JIK9" s="91">
        <v>0</v>
      </c>
      <c r="JIL9" s="91">
        <v>0</v>
      </c>
      <c r="JIM9" s="91">
        <v>0</v>
      </c>
      <c r="JIN9" s="91">
        <v>0</v>
      </c>
      <c r="JIO9" s="91">
        <v>0</v>
      </c>
      <c r="JIP9" s="91">
        <v>0</v>
      </c>
      <c r="JIQ9" s="91">
        <v>0</v>
      </c>
      <c r="JIR9" s="91">
        <v>0</v>
      </c>
      <c r="JIS9" s="91">
        <v>0</v>
      </c>
      <c r="JIT9" s="91">
        <v>0</v>
      </c>
      <c r="JIU9" s="91">
        <v>0</v>
      </c>
      <c r="JIV9" s="91">
        <v>0</v>
      </c>
      <c r="JIW9" s="91">
        <v>0</v>
      </c>
      <c r="JIX9" s="91">
        <v>0</v>
      </c>
      <c r="JIY9" s="91">
        <v>0</v>
      </c>
      <c r="JIZ9" s="91">
        <v>0</v>
      </c>
      <c r="JJA9" s="91">
        <v>0</v>
      </c>
      <c r="JJB9" s="91">
        <v>0</v>
      </c>
      <c r="JJC9" s="91">
        <v>0</v>
      </c>
      <c r="JJD9" s="91">
        <v>0</v>
      </c>
      <c r="JJE9" s="91">
        <v>0</v>
      </c>
      <c r="JJF9" s="91">
        <v>0</v>
      </c>
      <c r="JJG9" s="91">
        <v>0</v>
      </c>
      <c r="JJH9" s="91">
        <v>0</v>
      </c>
      <c r="JJI9" s="91">
        <v>0</v>
      </c>
      <c r="JJJ9" s="91">
        <v>0</v>
      </c>
      <c r="JJK9" s="91">
        <v>0</v>
      </c>
      <c r="JJL9" s="91">
        <v>0</v>
      </c>
      <c r="JJM9" s="91">
        <v>0</v>
      </c>
      <c r="JJN9" s="91">
        <v>0</v>
      </c>
      <c r="JJO9" s="91">
        <v>0</v>
      </c>
      <c r="JJP9" s="91">
        <v>0</v>
      </c>
      <c r="JJQ9" s="91">
        <v>0</v>
      </c>
      <c r="JJR9" s="91">
        <v>0</v>
      </c>
      <c r="JJS9" s="91">
        <v>0</v>
      </c>
      <c r="JJT9" s="91">
        <v>0</v>
      </c>
      <c r="JJU9" s="91">
        <v>0</v>
      </c>
      <c r="JJV9" s="91">
        <v>0</v>
      </c>
      <c r="JJW9" s="91">
        <v>0</v>
      </c>
      <c r="JJX9" s="91">
        <v>0</v>
      </c>
      <c r="JJY9" s="91">
        <v>0</v>
      </c>
      <c r="JJZ9" s="91">
        <v>0</v>
      </c>
      <c r="JKA9" s="91">
        <v>0</v>
      </c>
      <c r="JKB9" s="91">
        <v>0</v>
      </c>
      <c r="JKC9" s="91">
        <v>0</v>
      </c>
      <c r="JKD9" s="91">
        <v>0</v>
      </c>
      <c r="JKE9" s="91">
        <v>0</v>
      </c>
      <c r="JKF9" s="91">
        <v>0</v>
      </c>
      <c r="JKG9" s="91">
        <v>0</v>
      </c>
      <c r="JKH9" s="91">
        <v>0</v>
      </c>
      <c r="JKI9" s="91">
        <v>0</v>
      </c>
      <c r="JKJ9" s="91">
        <v>0</v>
      </c>
      <c r="JKK9" s="91">
        <v>0</v>
      </c>
      <c r="JKL9" s="91">
        <v>0</v>
      </c>
      <c r="JKM9" s="91">
        <v>0</v>
      </c>
      <c r="JKN9" s="91">
        <v>0</v>
      </c>
      <c r="JKO9" s="91">
        <v>0</v>
      </c>
      <c r="JKP9" s="91">
        <v>0</v>
      </c>
      <c r="JKQ9" s="91">
        <v>0</v>
      </c>
      <c r="JKR9" s="91">
        <v>0</v>
      </c>
      <c r="JKS9" s="91">
        <v>0</v>
      </c>
      <c r="JKT9" s="91">
        <v>0</v>
      </c>
      <c r="JKU9" s="91">
        <v>0</v>
      </c>
      <c r="JKV9" s="91">
        <v>0</v>
      </c>
      <c r="JKW9" s="91">
        <v>0</v>
      </c>
      <c r="JKX9" s="91">
        <v>0</v>
      </c>
      <c r="JKY9" s="91">
        <v>0</v>
      </c>
      <c r="JKZ9" s="91">
        <v>0</v>
      </c>
      <c r="JLA9" s="91">
        <v>0</v>
      </c>
      <c r="JLB9" s="91">
        <v>0</v>
      </c>
      <c r="JLC9" s="91">
        <v>0</v>
      </c>
      <c r="JLD9" s="91">
        <v>0</v>
      </c>
      <c r="JLE9" s="91">
        <v>0</v>
      </c>
      <c r="JLF9" s="91">
        <v>0</v>
      </c>
      <c r="JLG9" s="91">
        <v>0</v>
      </c>
      <c r="JLH9" s="91">
        <v>0</v>
      </c>
      <c r="JLI9" s="91">
        <v>0</v>
      </c>
      <c r="JLJ9" s="91">
        <v>0</v>
      </c>
      <c r="JLK9" s="91">
        <v>0</v>
      </c>
      <c r="JLL9" s="91">
        <v>0</v>
      </c>
      <c r="JLM9" s="91">
        <v>0</v>
      </c>
      <c r="JLN9" s="91">
        <v>0</v>
      </c>
      <c r="JLO9" s="91">
        <v>0</v>
      </c>
      <c r="JLP9" s="91">
        <v>0</v>
      </c>
      <c r="JLQ9" s="91">
        <v>0</v>
      </c>
      <c r="JLR9" s="91">
        <v>0</v>
      </c>
      <c r="JLS9" s="91">
        <v>0</v>
      </c>
      <c r="JLT9" s="91">
        <v>0</v>
      </c>
      <c r="JLU9" s="91">
        <v>0</v>
      </c>
      <c r="JLV9" s="91">
        <v>0</v>
      </c>
      <c r="JLW9" s="91">
        <v>0</v>
      </c>
      <c r="JLX9" s="91">
        <v>0</v>
      </c>
      <c r="JLY9" s="91">
        <v>0</v>
      </c>
      <c r="JLZ9" s="91">
        <v>0</v>
      </c>
      <c r="JMA9" s="91">
        <v>0</v>
      </c>
      <c r="JMB9" s="91">
        <v>0</v>
      </c>
      <c r="JMC9" s="91">
        <v>0</v>
      </c>
      <c r="JMD9" s="91">
        <v>0</v>
      </c>
      <c r="JME9" s="91">
        <v>0</v>
      </c>
      <c r="JMF9" s="91">
        <v>0</v>
      </c>
      <c r="JMG9" s="91">
        <v>0</v>
      </c>
      <c r="JMH9" s="91">
        <v>0</v>
      </c>
      <c r="JMI9" s="91">
        <v>0</v>
      </c>
      <c r="JMJ9" s="91">
        <v>0</v>
      </c>
      <c r="JMK9" s="91">
        <v>0</v>
      </c>
      <c r="JML9" s="91">
        <v>0</v>
      </c>
      <c r="JMM9" s="91">
        <v>0</v>
      </c>
      <c r="JMN9" s="91">
        <v>0</v>
      </c>
      <c r="JMO9" s="91">
        <v>0</v>
      </c>
      <c r="JMP9" s="91">
        <v>0</v>
      </c>
      <c r="JMQ9" s="91">
        <v>0</v>
      </c>
      <c r="JMR9" s="91">
        <v>0</v>
      </c>
      <c r="JMS9" s="91">
        <v>0</v>
      </c>
      <c r="JMT9" s="91">
        <v>0</v>
      </c>
      <c r="JMU9" s="91">
        <v>0</v>
      </c>
      <c r="JMV9" s="91">
        <v>0</v>
      </c>
      <c r="JMW9" s="91">
        <v>0</v>
      </c>
      <c r="JMX9" s="91">
        <v>0</v>
      </c>
      <c r="JMY9" s="91">
        <v>0</v>
      </c>
      <c r="JMZ9" s="91">
        <v>0</v>
      </c>
      <c r="JNA9" s="91">
        <v>0</v>
      </c>
      <c r="JNB9" s="91">
        <v>0</v>
      </c>
      <c r="JNC9" s="91">
        <v>0</v>
      </c>
      <c r="JND9" s="91">
        <v>0</v>
      </c>
      <c r="JNE9" s="91">
        <v>0</v>
      </c>
      <c r="JNF9" s="91">
        <v>0</v>
      </c>
      <c r="JNG9" s="91">
        <v>0</v>
      </c>
      <c r="JNH9" s="91">
        <v>0</v>
      </c>
      <c r="JNI9" s="91">
        <v>0</v>
      </c>
      <c r="JNJ9" s="91">
        <v>0</v>
      </c>
      <c r="JNK9" s="91">
        <v>0</v>
      </c>
      <c r="JNL9" s="91">
        <v>0</v>
      </c>
      <c r="JNM9" s="91">
        <v>0</v>
      </c>
      <c r="JNN9" s="91">
        <v>0</v>
      </c>
      <c r="JNO9" s="91">
        <v>0</v>
      </c>
      <c r="JNP9" s="91">
        <v>0</v>
      </c>
      <c r="JNQ9" s="91">
        <v>0</v>
      </c>
      <c r="JNR9" s="91">
        <v>0</v>
      </c>
      <c r="JNS9" s="91">
        <v>0</v>
      </c>
      <c r="JNT9" s="91">
        <v>0</v>
      </c>
      <c r="JNU9" s="91">
        <v>0</v>
      </c>
      <c r="JNV9" s="91">
        <v>0</v>
      </c>
      <c r="JNW9" s="91">
        <v>0</v>
      </c>
      <c r="JNX9" s="91">
        <v>0</v>
      </c>
      <c r="JNY9" s="91">
        <v>0</v>
      </c>
      <c r="JNZ9" s="91">
        <v>0</v>
      </c>
      <c r="JOA9" s="91">
        <v>0</v>
      </c>
      <c r="JOB9" s="91">
        <v>0</v>
      </c>
      <c r="JOC9" s="91">
        <v>0</v>
      </c>
      <c r="JOD9" s="91">
        <v>0</v>
      </c>
      <c r="JOE9" s="91">
        <v>0</v>
      </c>
      <c r="JOF9" s="91">
        <v>0</v>
      </c>
      <c r="JOG9" s="91">
        <v>0</v>
      </c>
      <c r="JOH9" s="91">
        <v>0</v>
      </c>
      <c r="JOI9" s="91">
        <v>0</v>
      </c>
      <c r="JOJ9" s="91">
        <v>0</v>
      </c>
      <c r="JOK9" s="91">
        <v>0</v>
      </c>
      <c r="JOL9" s="91">
        <v>0</v>
      </c>
      <c r="JOM9" s="91">
        <v>0</v>
      </c>
      <c r="JON9" s="91">
        <v>0</v>
      </c>
      <c r="JOO9" s="91">
        <v>0</v>
      </c>
      <c r="JOP9" s="91">
        <v>0</v>
      </c>
      <c r="JOQ9" s="91">
        <v>0</v>
      </c>
      <c r="JOR9" s="91">
        <v>0</v>
      </c>
      <c r="JOS9" s="91">
        <v>0</v>
      </c>
      <c r="JOT9" s="91">
        <v>0</v>
      </c>
      <c r="JOU9" s="91">
        <v>0</v>
      </c>
      <c r="JOV9" s="91">
        <v>0</v>
      </c>
      <c r="JOW9" s="91">
        <v>0</v>
      </c>
      <c r="JOX9" s="91">
        <v>0</v>
      </c>
      <c r="JOY9" s="91">
        <v>0</v>
      </c>
      <c r="JOZ9" s="91">
        <v>0</v>
      </c>
      <c r="JPA9" s="91">
        <v>0</v>
      </c>
      <c r="JPB9" s="91">
        <v>0</v>
      </c>
      <c r="JPC9" s="91">
        <v>0</v>
      </c>
      <c r="JPD9" s="91">
        <v>0</v>
      </c>
      <c r="JPE9" s="91">
        <v>0</v>
      </c>
      <c r="JPF9" s="91">
        <v>0</v>
      </c>
      <c r="JPG9" s="91">
        <v>0</v>
      </c>
      <c r="JPH9" s="91">
        <v>0</v>
      </c>
      <c r="JPI9" s="91">
        <v>0</v>
      </c>
      <c r="JPJ9" s="91">
        <v>0</v>
      </c>
      <c r="JPK9" s="91">
        <v>0</v>
      </c>
      <c r="JPL9" s="91">
        <v>0</v>
      </c>
      <c r="JPM9" s="91">
        <v>0</v>
      </c>
      <c r="JPN9" s="91">
        <v>0</v>
      </c>
      <c r="JPO9" s="91">
        <v>0</v>
      </c>
      <c r="JPP9" s="91">
        <v>0</v>
      </c>
      <c r="JPQ9" s="91">
        <v>0</v>
      </c>
      <c r="JPR9" s="91">
        <v>0</v>
      </c>
      <c r="JPS9" s="91">
        <v>0</v>
      </c>
      <c r="JPT9" s="91">
        <v>0</v>
      </c>
      <c r="JPU9" s="91">
        <v>0</v>
      </c>
      <c r="JPV9" s="91">
        <v>0</v>
      </c>
      <c r="JPW9" s="91">
        <v>0</v>
      </c>
      <c r="JPX9" s="91">
        <v>0</v>
      </c>
      <c r="JPY9" s="91">
        <v>0</v>
      </c>
      <c r="JPZ9" s="91">
        <v>0</v>
      </c>
      <c r="JQA9" s="91">
        <v>0</v>
      </c>
      <c r="JQB9" s="91">
        <v>0</v>
      </c>
      <c r="JQC9" s="91">
        <v>0</v>
      </c>
      <c r="JQD9" s="91">
        <v>0</v>
      </c>
      <c r="JQE9" s="91">
        <v>0</v>
      </c>
      <c r="JQF9" s="91">
        <v>0</v>
      </c>
      <c r="JQG9" s="91">
        <v>0</v>
      </c>
      <c r="JQH9" s="91">
        <v>0</v>
      </c>
      <c r="JQI9" s="91">
        <v>0</v>
      </c>
      <c r="JQJ9" s="91">
        <v>0</v>
      </c>
      <c r="JQK9" s="91">
        <v>0</v>
      </c>
      <c r="JQL9" s="91">
        <v>0</v>
      </c>
      <c r="JQM9" s="91">
        <v>0</v>
      </c>
      <c r="JQN9" s="91">
        <v>0</v>
      </c>
      <c r="JQO9" s="91">
        <v>0</v>
      </c>
      <c r="JQP9" s="91">
        <v>0</v>
      </c>
      <c r="JQQ9" s="91">
        <v>0</v>
      </c>
      <c r="JQR9" s="91">
        <v>0</v>
      </c>
      <c r="JQS9" s="91">
        <v>0</v>
      </c>
      <c r="JQT9" s="91">
        <v>0</v>
      </c>
      <c r="JQU9" s="91">
        <v>0</v>
      </c>
      <c r="JQV9" s="91">
        <v>0</v>
      </c>
      <c r="JQW9" s="91">
        <v>0</v>
      </c>
      <c r="JQX9" s="91">
        <v>0</v>
      </c>
      <c r="JQY9" s="91">
        <v>0</v>
      </c>
      <c r="JQZ9" s="91">
        <v>0</v>
      </c>
      <c r="JRA9" s="91">
        <v>0</v>
      </c>
      <c r="JRB9" s="91">
        <v>0</v>
      </c>
      <c r="JRC9" s="91">
        <v>0</v>
      </c>
      <c r="JRD9" s="91">
        <v>0</v>
      </c>
      <c r="JRE9" s="91">
        <v>0</v>
      </c>
      <c r="JRF9" s="91">
        <v>0</v>
      </c>
      <c r="JRG9" s="91">
        <v>0</v>
      </c>
      <c r="JRH9" s="91">
        <v>0</v>
      </c>
      <c r="JRI9" s="91">
        <v>0</v>
      </c>
      <c r="JRJ9" s="91">
        <v>0</v>
      </c>
      <c r="JRK9" s="91">
        <v>0</v>
      </c>
      <c r="JRL9" s="91">
        <v>0</v>
      </c>
      <c r="JRM9" s="91">
        <v>0</v>
      </c>
      <c r="JRN9" s="91">
        <v>0</v>
      </c>
      <c r="JRO9" s="91">
        <v>0</v>
      </c>
      <c r="JRP9" s="91">
        <v>0</v>
      </c>
      <c r="JRQ9" s="91">
        <v>0</v>
      </c>
      <c r="JRR9" s="91">
        <v>0</v>
      </c>
      <c r="JRS9" s="91">
        <v>0</v>
      </c>
      <c r="JRT9" s="91">
        <v>0</v>
      </c>
      <c r="JRU9" s="91">
        <v>0</v>
      </c>
      <c r="JRV9" s="91">
        <v>0</v>
      </c>
      <c r="JRW9" s="91">
        <v>0</v>
      </c>
      <c r="JRX9" s="91">
        <v>0</v>
      </c>
      <c r="JRY9" s="91">
        <v>0</v>
      </c>
      <c r="JRZ9" s="91">
        <v>0</v>
      </c>
      <c r="JSA9" s="91">
        <v>0</v>
      </c>
      <c r="JSB9" s="91">
        <v>0</v>
      </c>
      <c r="JSC9" s="91">
        <v>0</v>
      </c>
      <c r="JSD9" s="91">
        <v>0</v>
      </c>
      <c r="JSE9" s="91">
        <v>0</v>
      </c>
      <c r="JSF9" s="91">
        <v>0</v>
      </c>
      <c r="JSG9" s="91">
        <v>0</v>
      </c>
      <c r="JSH9" s="91">
        <v>0</v>
      </c>
      <c r="JSI9" s="91">
        <v>0</v>
      </c>
      <c r="JSJ9" s="91">
        <v>0</v>
      </c>
      <c r="JSK9" s="91">
        <v>0</v>
      </c>
      <c r="JSL9" s="91">
        <v>0</v>
      </c>
      <c r="JSM9" s="91">
        <v>0</v>
      </c>
      <c r="JSN9" s="91">
        <v>0</v>
      </c>
      <c r="JSO9" s="91">
        <v>0</v>
      </c>
      <c r="JSP9" s="91">
        <v>0</v>
      </c>
      <c r="JSQ9" s="91">
        <v>0</v>
      </c>
      <c r="JSR9" s="91">
        <v>0</v>
      </c>
      <c r="JSS9" s="91">
        <v>0</v>
      </c>
      <c r="JST9" s="91">
        <v>0</v>
      </c>
      <c r="JSU9" s="91">
        <v>0</v>
      </c>
      <c r="JSV9" s="91">
        <v>0</v>
      </c>
      <c r="JSW9" s="91">
        <v>0</v>
      </c>
      <c r="JSX9" s="91">
        <v>0</v>
      </c>
      <c r="JSY9" s="91">
        <v>0</v>
      </c>
      <c r="JSZ9" s="91">
        <v>0</v>
      </c>
      <c r="JTA9" s="91">
        <v>0</v>
      </c>
      <c r="JTB9" s="91">
        <v>0</v>
      </c>
      <c r="JTC9" s="91">
        <v>0</v>
      </c>
      <c r="JTD9" s="91">
        <v>0</v>
      </c>
      <c r="JTE9" s="91">
        <v>0</v>
      </c>
      <c r="JTF9" s="91">
        <v>0</v>
      </c>
      <c r="JTG9" s="91">
        <v>0</v>
      </c>
      <c r="JTH9" s="91">
        <v>0</v>
      </c>
      <c r="JTI9" s="91">
        <v>0</v>
      </c>
      <c r="JTJ9" s="91">
        <v>0</v>
      </c>
      <c r="JTK9" s="91">
        <v>0</v>
      </c>
      <c r="JTL9" s="91">
        <v>0</v>
      </c>
      <c r="JTM9" s="91">
        <v>0</v>
      </c>
      <c r="JTN9" s="91">
        <v>0</v>
      </c>
      <c r="JTO9" s="91">
        <v>0</v>
      </c>
      <c r="JTP9" s="91">
        <v>0</v>
      </c>
      <c r="JTQ9" s="91">
        <v>0</v>
      </c>
      <c r="JTR9" s="91">
        <v>0</v>
      </c>
      <c r="JTS9" s="91">
        <v>0</v>
      </c>
      <c r="JTT9" s="91">
        <v>0</v>
      </c>
      <c r="JTU9" s="91">
        <v>0</v>
      </c>
      <c r="JTV9" s="91">
        <v>0</v>
      </c>
      <c r="JTW9" s="91">
        <v>0</v>
      </c>
      <c r="JTX9" s="91">
        <v>0</v>
      </c>
      <c r="JTY9" s="91">
        <v>0</v>
      </c>
      <c r="JTZ9" s="91">
        <v>0</v>
      </c>
      <c r="JUA9" s="91">
        <v>0</v>
      </c>
      <c r="JUB9" s="91">
        <v>0</v>
      </c>
      <c r="JUC9" s="91">
        <v>0</v>
      </c>
      <c r="JUD9" s="91">
        <v>0</v>
      </c>
      <c r="JUE9" s="91">
        <v>0</v>
      </c>
      <c r="JUF9" s="91">
        <v>0</v>
      </c>
      <c r="JUG9" s="91">
        <v>0</v>
      </c>
      <c r="JUH9" s="91">
        <v>0</v>
      </c>
      <c r="JUI9" s="91">
        <v>0</v>
      </c>
      <c r="JUJ9" s="91">
        <v>0</v>
      </c>
      <c r="JUK9" s="91">
        <v>0</v>
      </c>
      <c r="JUL9" s="91">
        <v>0</v>
      </c>
      <c r="JUM9" s="91">
        <v>0</v>
      </c>
      <c r="JUN9" s="91">
        <v>0</v>
      </c>
      <c r="JUO9" s="91">
        <v>0</v>
      </c>
      <c r="JUP9" s="91">
        <v>0</v>
      </c>
      <c r="JUQ9" s="91">
        <v>0</v>
      </c>
      <c r="JUR9" s="91">
        <v>0</v>
      </c>
      <c r="JUS9" s="91">
        <v>0</v>
      </c>
      <c r="JUT9" s="91">
        <v>0</v>
      </c>
      <c r="JUU9" s="91">
        <v>0</v>
      </c>
      <c r="JUV9" s="91">
        <v>0</v>
      </c>
      <c r="JUW9" s="91">
        <v>0</v>
      </c>
      <c r="JUX9" s="91">
        <v>0</v>
      </c>
      <c r="JUY9" s="91">
        <v>0</v>
      </c>
      <c r="JUZ9" s="91">
        <v>0</v>
      </c>
      <c r="JVA9" s="91">
        <v>0</v>
      </c>
      <c r="JVB9" s="91">
        <v>0</v>
      </c>
      <c r="JVC9" s="91">
        <v>0</v>
      </c>
      <c r="JVD9" s="91">
        <v>0</v>
      </c>
      <c r="JVE9" s="91">
        <v>0</v>
      </c>
      <c r="JVF9" s="91">
        <v>0</v>
      </c>
      <c r="JVG9" s="91">
        <v>0</v>
      </c>
      <c r="JVH9" s="91">
        <v>0</v>
      </c>
      <c r="JVI9" s="91">
        <v>0</v>
      </c>
      <c r="JVJ9" s="91">
        <v>0</v>
      </c>
      <c r="JVK9" s="91">
        <v>0</v>
      </c>
      <c r="JVL9" s="91">
        <v>0</v>
      </c>
      <c r="JVM9" s="91">
        <v>0</v>
      </c>
      <c r="JVN9" s="91">
        <v>0</v>
      </c>
      <c r="JVO9" s="91">
        <v>0</v>
      </c>
      <c r="JVP9" s="91">
        <v>0</v>
      </c>
      <c r="JVQ9" s="91">
        <v>0</v>
      </c>
      <c r="JVR9" s="91">
        <v>0</v>
      </c>
      <c r="JVS9" s="91">
        <v>0</v>
      </c>
      <c r="JVT9" s="91">
        <v>0</v>
      </c>
      <c r="JVU9" s="91">
        <v>0</v>
      </c>
      <c r="JVV9" s="91">
        <v>0</v>
      </c>
      <c r="JVW9" s="91">
        <v>0</v>
      </c>
      <c r="JVX9" s="91">
        <v>0</v>
      </c>
      <c r="JVY9" s="91">
        <v>0</v>
      </c>
      <c r="JVZ9" s="91">
        <v>0</v>
      </c>
      <c r="JWA9" s="91">
        <v>0</v>
      </c>
      <c r="JWB9" s="91">
        <v>0</v>
      </c>
      <c r="JWC9" s="91">
        <v>0</v>
      </c>
      <c r="JWD9" s="91">
        <v>0</v>
      </c>
      <c r="JWE9" s="91">
        <v>0</v>
      </c>
      <c r="JWF9" s="91">
        <v>0</v>
      </c>
      <c r="JWG9" s="91">
        <v>0</v>
      </c>
      <c r="JWH9" s="91">
        <v>0</v>
      </c>
      <c r="JWI9" s="91">
        <v>0</v>
      </c>
      <c r="JWJ9" s="91">
        <v>0</v>
      </c>
      <c r="JWK9" s="91">
        <v>0</v>
      </c>
      <c r="JWL9" s="91">
        <v>0</v>
      </c>
      <c r="JWM9" s="91">
        <v>0</v>
      </c>
      <c r="JWN9" s="91">
        <v>0</v>
      </c>
      <c r="JWO9" s="91">
        <v>0</v>
      </c>
      <c r="JWP9" s="91">
        <v>0</v>
      </c>
      <c r="JWQ9" s="91">
        <v>0</v>
      </c>
      <c r="JWR9" s="91">
        <v>0</v>
      </c>
      <c r="JWS9" s="91">
        <v>0</v>
      </c>
      <c r="JWT9" s="91">
        <v>0</v>
      </c>
      <c r="JWU9" s="91">
        <v>0</v>
      </c>
      <c r="JWV9" s="91">
        <v>0</v>
      </c>
      <c r="JWW9" s="91">
        <v>0</v>
      </c>
      <c r="JWX9" s="91">
        <v>0</v>
      </c>
      <c r="JWY9" s="91">
        <v>0</v>
      </c>
      <c r="JWZ9" s="91">
        <v>0</v>
      </c>
      <c r="JXA9" s="91">
        <v>0</v>
      </c>
      <c r="JXB9" s="91">
        <v>0</v>
      </c>
      <c r="JXC9" s="91">
        <v>0</v>
      </c>
      <c r="JXD9" s="91">
        <v>0</v>
      </c>
      <c r="JXE9" s="91">
        <v>0</v>
      </c>
      <c r="JXF9" s="91">
        <v>0</v>
      </c>
      <c r="JXG9" s="91">
        <v>0</v>
      </c>
      <c r="JXH9" s="91">
        <v>0</v>
      </c>
      <c r="JXI9" s="91">
        <v>0</v>
      </c>
      <c r="JXJ9" s="91">
        <v>0</v>
      </c>
      <c r="JXK9" s="91">
        <v>0</v>
      </c>
      <c r="JXL9" s="91">
        <v>0</v>
      </c>
      <c r="JXM9" s="91">
        <v>0</v>
      </c>
      <c r="JXN9" s="91">
        <v>0</v>
      </c>
      <c r="JXO9" s="91">
        <v>0</v>
      </c>
      <c r="JXP9" s="91">
        <v>0</v>
      </c>
      <c r="JXQ9" s="91">
        <v>0</v>
      </c>
      <c r="JXR9" s="91">
        <v>0</v>
      </c>
      <c r="JXS9" s="91">
        <v>0</v>
      </c>
      <c r="JXT9" s="91">
        <v>0</v>
      </c>
      <c r="JXU9" s="91">
        <v>0</v>
      </c>
      <c r="JXV9" s="91">
        <v>0</v>
      </c>
      <c r="JXW9" s="91">
        <v>0</v>
      </c>
      <c r="JXX9" s="91">
        <v>0</v>
      </c>
      <c r="JXY9" s="91">
        <v>0</v>
      </c>
      <c r="JXZ9" s="91">
        <v>0</v>
      </c>
      <c r="JYA9" s="91">
        <v>0</v>
      </c>
      <c r="JYB9" s="91">
        <v>0</v>
      </c>
      <c r="JYC9" s="91">
        <v>0</v>
      </c>
      <c r="JYD9" s="91">
        <v>0</v>
      </c>
      <c r="JYE9" s="91">
        <v>0</v>
      </c>
      <c r="JYF9" s="91">
        <v>0</v>
      </c>
      <c r="JYG9" s="91">
        <v>0</v>
      </c>
      <c r="JYH9" s="91">
        <v>0</v>
      </c>
      <c r="JYI9" s="91">
        <v>0</v>
      </c>
      <c r="JYJ9" s="91">
        <v>0</v>
      </c>
      <c r="JYK9" s="91">
        <v>0</v>
      </c>
      <c r="JYL9" s="91">
        <v>0</v>
      </c>
      <c r="JYM9" s="91">
        <v>0</v>
      </c>
      <c r="JYN9" s="91">
        <v>0</v>
      </c>
      <c r="JYO9" s="91">
        <v>0</v>
      </c>
      <c r="JYP9" s="91">
        <v>0</v>
      </c>
      <c r="JYQ9" s="91">
        <v>0</v>
      </c>
      <c r="JYR9" s="91">
        <v>0</v>
      </c>
      <c r="JYS9" s="91">
        <v>0</v>
      </c>
      <c r="JYT9" s="91">
        <v>0</v>
      </c>
      <c r="JYU9" s="91">
        <v>0</v>
      </c>
      <c r="JYV9" s="91">
        <v>0</v>
      </c>
      <c r="JYW9" s="91">
        <v>0</v>
      </c>
      <c r="JYX9" s="91">
        <v>0</v>
      </c>
      <c r="JYY9" s="91">
        <v>0</v>
      </c>
      <c r="JYZ9" s="91">
        <v>0</v>
      </c>
      <c r="JZA9" s="91">
        <v>0</v>
      </c>
      <c r="JZB9" s="91">
        <v>0</v>
      </c>
      <c r="JZC9" s="91">
        <v>0</v>
      </c>
      <c r="JZD9" s="91">
        <v>0</v>
      </c>
      <c r="JZE9" s="91">
        <v>0</v>
      </c>
      <c r="JZF9" s="91">
        <v>0</v>
      </c>
      <c r="JZG9" s="91">
        <v>0</v>
      </c>
      <c r="JZH9" s="91">
        <v>0</v>
      </c>
      <c r="JZI9" s="91">
        <v>0</v>
      </c>
      <c r="JZJ9" s="91">
        <v>0</v>
      </c>
      <c r="JZK9" s="91">
        <v>0</v>
      </c>
      <c r="JZL9" s="91">
        <v>0</v>
      </c>
      <c r="JZM9" s="91">
        <v>0</v>
      </c>
      <c r="JZN9" s="91">
        <v>0</v>
      </c>
      <c r="JZO9" s="91">
        <v>0</v>
      </c>
      <c r="JZP9" s="91">
        <v>0</v>
      </c>
      <c r="JZQ9" s="91">
        <v>0</v>
      </c>
      <c r="JZR9" s="91">
        <v>0</v>
      </c>
      <c r="JZS9" s="91">
        <v>0</v>
      </c>
      <c r="JZT9" s="91">
        <v>0</v>
      </c>
      <c r="JZU9" s="91">
        <v>0</v>
      </c>
      <c r="JZV9" s="91">
        <v>0</v>
      </c>
      <c r="JZW9" s="91">
        <v>0</v>
      </c>
      <c r="JZX9" s="91">
        <v>0</v>
      </c>
      <c r="JZY9" s="91">
        <v>0</v>
      </c>
      <c r="JZZ9" s="91">
        <v>0</v>
      </c>
      <c r="KAA9" s="91">
        <v>0</v>
      </c>
      <c r="KAB9" s="91">
        <v>0</v>
      </c>
      <c r="KAC9" s="91">
        <v>0</v>
      </c>
      <c r="KAD9" s="91">
        <v>0</v>
      </c>
      <c r="KAE9" s="91">
        <v>0</v>
      </c>
      <c r="KAF9" s="91">
        <v>0</v>
      </c>
      <c r="KAG9" s="91">
        <v>0</v>
      </c>
      <c r="KAH9" s="91">
        <v>0</v>
      </c>
      <c r="KAI9" s="91">
        <v>0</v>
      </c>
      <c r="KAJ9" s="91">
        <v>0</v>
      </c>
      <c r="KAK9" s="91">
        <v>0</v>
      </c>
      <c r="KAL9" s="91">
        <v>0</v>
      </c>
      <c r="KAM9" s="91">
        <v>0</v>
      </c>
      <c r="KAN9" s="91">
        <v>0</v>
      </c>
      <c r="KAO9" s="91">
        <v>0</v>
      </c>
      <c r="KAP9" s="91">
        <v>0</v>
      </c>
      <c r="KAQ9" s="91">
        <v>0</v>
      </c>
      <c r="KAR9" s="91">
        <v>0</v>
      </c>
      <c r="KAS9" s="91">
        <v>0</v>
      </c>
      <c r="KAT9" s="91">
        <v>0</v>
      </c>
      <c r="KAU9" s="91">
        <v>0</v>
      </c>
      <c r="KAV9" s="91">
        <v>0</v>
      </c>
      <c r="KAW9" s="91">
        <v>0</v>
      </c>
      <c r="KAX9" s="91">
        <v>0</v>
      </c>
      <c r="KAY9" s="91">
        <v>0</v>
      </c>
      <c r="KAZ9" s="91">
        <v>0</v>
      </c>
      <c r="KBA9" s="91">
        <v>0</v>
      </c>
      <c r="KBB9" s="91">
        <v>0</v>
      </c>
      <c r="KBC9" s="91">
        <v>0</v>
      </c>
      <c r="KBD9" s="91">
        <v>0</v>
      </c>
      <c r="KBE9" s="91">
        <v>0</v>
      </c>
      <c r="KBF9" s="91">
        <v>0</v>
      </c>
      <c r="KBG9" s="91">
        <v>0</v>
      </c>
      <c r="KBH9" s="91">
        <v>0</v>
      </c>
      <c r="KBI9" s="91">
        <v>0</v>
      </c>
      <c r="KBJ9" s="91">
        <v>0</v>
      </c>
      <c r="KBK9" s="91">
        <v>0</v>
      </c>
      <c r="KBL9" s="91">
        <v>0</v>
      </c>
      <c r="KBM9" s="91">
        <v>0</v>
      </c>
      <c r="KBN9" s="91">
        <v>0</v>
      </c>
      <c r="KBO9" s="91">
        <v>0</v>
      </c>
      <c r="KBP9" s="91">
        <v>0</v>
      </c>
      <c r="KBQ9" s="91">
        <v>0</v>
      </c>
      <c r="KBR9" s="91">
        <v>0</v>
      </c>
      <c r="KBS9" s="91">
        <v>0</v>
      </c>
      <c r="KBT9" s="91">
        <v>0</v>
      </c>
      <c r="KBU9" s="91">
        <v>0</v>
      </c>
      <c r="KBV9" s="91">
        <v>0</v>
      </c>
      <c r="KBW9" s="91">
        <v>0</v>
      </c>
      <c r="KBX9" s="91">
        <v>0</v>
      </c>
      <c r="KBY9" s="91">
        <v>0</v>
      </c>
      <c r="KBZ9" s="91">
        <v>0</v>
      </c>
      <c r="KCA9" s="91">
        <v>0</v>
      </c>
      <c r="KCB9" s="91">
        <v>0</v>
      </c>
      <c r="KCC9" s="91">
        <v>0</v>
      </c>
      <c r="KCD9" s="91">
        <v>0</v>
      </c>
      <c r="KCE9" s="91">
        <v>0</v>
      </c>
      <c r="KCF9" s="91">
        <v>0</v>
      </c>
      <c r="KCG9" s="91">
        <v>0</v>
      </c>
      <c r="KCH9" s="91">
        <v>0</v>
      </c>
      <c r="KCI9" s="91">
        <v>0</v>
      </c>
      <c r="KCJ9" s="91">
        <v>0</v>
      </c>
      <c r="KCK9" s="91">
        <v>0</v>
      </c>
      <c r="KCL9" s="91">
        <v>0</v>
      </c>
      <c r="KCM9" s="91">
        <v>0</v>
      </c>
      <c r="KCN9" s="91">
        <v>0</v>
      </c>
      <c r="KCO9" s="91">
        <v>0</v>
      </c>
      <c r="KCP9" s="91">
        <v>0</v>
      </c>
      <c r="KCQ9" s="91">
        <v>0</v>
      </c>
      <c r="KCR9" s="91">
        <v>0</v>
      </c>
      <c r="KCS9" s="91">
        <v>0</v>
      </c>
      <c r="KCT9" s="91">
        <v>0</v>
      </c>
      <c r="KCU9" s="91">
        <v>0</v>
      </c>
      <c r="KCV9" s="91">
        <v>0</v>
      </c>
      <c r="KCW9" s="91">
        <v>0</v>
      </c>
      <c r="KCX9" s="91">
        <v>0</v>
      </c>
      <c r="KCY9" s="91">
        <v>0</v>
      </c>
      <c r="KCZ9" s="91">
        <v>0</v>
      </c>
      <c r="KDA9" s="91">
        <v>0</v>
      </c>
      <c r="KDB9" s="91">
        <v>0</v>
      </c>
      <c r="KDC9" s="91">
        <v>0</v>
      </c>
      <c r="KDD9" s="91">
        <v>0</v>
      </c>
      <c r="KDE9" s="91">
        <v>0</v>
      </c>
      <c r="KDF9" s="91">
        <v>0</v>
      </c>
      <c r="KDG9" s="91">
        <v>0</v>
      </c>
      <c r="KDH9" s="91">
        <v>0</v>
      </c>
      <c r="KDI9" s="91">
        <v>0</v>
      </c>
      <c r="KDJ9" s="91">
        <v>0</v>
      </c>
      <c r="KDK9" s="91">
        <v>0</v>
      </c>
      <c r="KDL9" s="91">
        <v>0</v>
      </c>
      <c r="KDM9" s="91">
        <v>0</v>
      </c>
      <c r="KDN9" s="91">
        <v>0</v>
      </c>
      <c r="KDO9" s="91">
        <v>0</v>
      </c>
      <c r="KDP9" s="91">
        <v>0</v>
      </c>
      <c r="KDQ9" s="91">
        <v>0</v>
      </c>
      <c r="KDR9" s="91">
        <v>0</v>
      </c>
      <c r="KDS9" s="91">
        <v>0</v>
      </c>
      <c r="KDT9" s="91">
        <v>0</v>
      </c>
      <c r="KDU9" s="91">
        <v>0</v>
      </c>
      <c r="KDV9" s="91">
        <v>0</v>
      </c>
      <c r="KDW9" s="91">
        <v>0</v>
      </c>
      <c r="KDX9" s="91">
        <v>0</v>
      </c>
      <c r="KDY9" s="91">
        <v>0</v>
      </c>
      <c r="KDZ9" s="91">
        <v>0</v>
      </c>
      <c r="KEA9" s="91">
        <v>0</v>
      </c>
      <c r="KEB9" s="91">
        <v>0</v>
      </c>
      <c r="KEC9" s="91">
        <v>0</v>
      </c>
      <c r="KED9" s="91">
        <v>0</v>
      </c>
      <c r="KEE9" s="91">
        <v>0</v>
      </c>
      <c r="KEF9" s="91">
        <v>0</v>
      </c>
      <c r="KEG9" s="91">
        <v>0</v>
      </c>
      <c r="KEH9" s="91">
        <v>0</v>
      </c>
      <c r="KEI9" s="91">
        <v>0</v>
      </c>
      <c r="KEJ9" s="91">
        <v>0</v>
      </c>
      <c r="KEK9" s="91">
        <v>0</v>
      </c>
      <c r="KEL9" s="91">
        <v>0</v>
      </c>
      <c r="KEM9" s="91">
        <v>0</v>
      </c>
      <c r="KEN9" s="91">
        <v>0</v>
      </c>
      <c r="KEO9" s="91">
        <v>0</v>
      </c>
      <c r="KEP9" s="91">
        <v>0</v>
      </c>
      <c r="KEQ9" s="91">
        <v>0</v>
      </c>
      <c r="KER9" s="91">
        <v>0</v>
      </c>
      <c r="KES9" s="91">
        <v>0</v>
      </c>
      <c r="KET9" s="91">
        <v>0</v>
      </c>
      <c r="KEU9" s="91">
        <v>0</v>
      </c>
      <c r="KEV9" s="91">
        <v>0</v>
      </c>
      <c r="KEW9" s="91">
        <v>0</v>
      </c>
      <c r="KEX9" s="91">
        <v>0</v>
      </c>
      <c r="KEY9" s="91">
        <v>0</v>
      </c>
      <c r="KEZ9" s="91">
        <v>0</v>
      </c>
      <c r="KFA9" s="91">
        <v>0</v>
      </c>
      <c r="KFB9" s="91">
        <v>0</v>
      </c>
      <c r="KFC9" s="91">
        <v>0</v>
      </c>
      <c r="KFD9" s="91">
        <v>0</v>
      </c>
      <c r="KFE9" s="91">
        <v>0</v>
      </c>
      <c r="KFF9" s="91">
        <v>0</v>
      </c>
      <c r="KFG9" s="91">
        <v>0</v>
      </c>
      <c r="KFH9" s="91">
        <v>0</v>
      </c>
      <c r="KFI9" s="91">
        <v>0</v>
      </c>
      <c r="KFJ9" s="91">
        <v>0</v>
      </c>
      <c r="KFK9" s="91">
        <v>0</v>
      </c>
      <c r="KFL9" s="91">
        <v>0</v>
      </c>
      <c r="KFM9" s="91">
        <v>0</v>
      </c>
      <c r="KFN9" s="91">
        <v>0</v>
      </c>
      <c r="KFO9" s="91">
        <v>0</v>
      </c>
      <c r="KFP9" s="91">
        <v>0</v>
      </c>
      <c r="KFQ9" s="91">
        <v>0</v>
      </c>
      <c r="KFR9" s="91">
        <v>0</v>
      </c>
      <c r="KFS9" s="91">
        <v>0</v>
      </c>
      <c r="KFT9" s="91">
        <v>0</v>
      </c>
      <c r="KFU9" s="91">
        <v>0</v>
      </c>
      <c r="KFV9" s="91">
        <v>0</v>
      </c>
      <c r="KFW9" s="91">
        <v>0</v>
      </c>
      <c r="KFX9" s="91">
        <v>0</v>
      </c>
      <c r="KFY9" s="91">
        <v>0</v>
      </c>
      <c r="KFZ9" s="91">
        <v>0</v>
      </c>
      <c r="KGA9" s="91">
        <v>0</v>
      </c>
      <c r="KGB9" s="91">
        <v>0</v>
      </c>
      <c r="KGC9" s="91">
        <v>0</v>
      </c>
      <c r="KGD9" s="91">
        <v>0</v>
      </c>
      <c r="KGE9" s="91">
        <v>0</v>
      </c>
      <c r="KGF9" s="91">
        <v>0</v>
      </c>
      <c r="KGG9" s="91">
        <v>0</v>
      </c>
      <c r="KGH9" s="91">
        <v>0</v>
      </c>
      <c r="KGI9" s="91">
        <v>0</v>
      </c>
      <c r="KGJ9" s="91">
        <v>0</v>
      </c>
      <c r="KGK9" s="91">
        <v>0</v>
      </c>
      <c r="KGL9" s="91">
        <v>0</v>
      </c>
      <c r="KGM9" s="91">
        <v>0</v>
      </c>
      <c r="KGN9" s="91">
        <v>0</v>
      </c>
      <c r="KGO9" s="91">
        <v>0</v>
      </c>
      <c r="KGP9" s="91">
        <v>0</v>
      </c>
      <c r="KGQ9" s="91">
        <v>0</v>
      </c>
      <c r="KGR9" s="91">
        <v>0</v>
      </c>
      <c r="KGS9" s="91">
        <v>0</v>
      </c>
      <c r="KGT9" s="91">
        <v>0</v>
      </c>
      <c r="KGU9" s="91">
        <v>0</v>
      </c>
      <c r="KGV9" s="91">
        <v>0</v>
      </c>
      <c r="KGW9" s="91">
        <v>0</v>
      </c>
      <c r="KGX9" s="91">
        <v>0</v>
      </c>
      <c r="KGY9" s="91">
        <v>0</v>
      </c>
      <c r="KGZ9" s="91">
        <v>0</v>
      </c>
      <c r="KHA9" s="91">
        <v>0</v>
      </c>
      <c r="KHB9" s="91">
        <v>0</v>
      </c>
      <c r="KHC9" s="91">
        <v>0</v>
      </c>
      <c r="KHD9" s="91">
        <v>0</v>
      </c>
      <c r="KHE9" s="91">
        <v>0</v>
      </c>
      <c r="KHF9" s="91">
        <v>0</v>
      </c>
      <c r="KHG9" s="91">
        <v>0</v>
      </c>
      <c r="KHH9" s="91">
        <v>0</v>
      </c>
      <c r="KHI9" s="91">
        <v>0</v>
      </c>
      <c r="KHJ9" s="91">
        <v>0</v>
      </c>
      <c r="KHK9" s="91">
        <v>0</v>
      </c>
      <c r="KHL9" s="91">
        <v>0</v>
      </c>
      <c r="KHM9" s="91">
        <v>0</v>
      </c>
      <c r="KHN9" s="91">
        <v>0</v>
      </c>
      <c r="KHO9" s="91">
        <v>0</v>
      </c>
      <c r="KHP9" s="91">
        <v>0</v>
      </c>
      <c r="KHQ9" s="91">
        <v>0</v>
      </c>
      <c r="KHR9" s="91">
        <v>0</v>
      </c>
      <c r="KHS9" s="91">
        <v>0</v>
      </c>
      <c r="KHT9" s="91">
        <v>0</v>
      </c>
      <c r="KHU9" s="91">
        <v>0</v>
      </c>
      <c r="KHV9" s="91">
        <v>0</v>
      </c>
      <c r="KHW9" s="91">
        <v>0</v>
      </c>
      <c r="KHX9" s="91">
        <v>0</v>
      </c>
      <c r="KHY9" s="91">
        <v>0</v>
      </c>
      <c r="KHZ9" s="91">
        <v>0</v>
      </c>
      <c r="KIA9" s="91">
        <v>0</v>
      </c>
      <c r="KIB9" s="91">
        <v>0</v>
      </c>
      <c r="KIC9" s="91">
        <v>0</v>
      </c>
      <c r="KID9" s="91">
        <v>0</v>
      </c>
      <c r="KIE9" s="91">
        <v>0</v>
      </c>
      <c r="KIF9" s="91">
        <v>0</v>
      </c>
      <c r="KIG9" s="91">
        <v>0</v>
      </c>
      <c r="KIH9" s="91">
        <v>0</v>
      </c>
      <c r="KII9" s="91">
        <v>0</v>
      </c>
      <c r="KIJ9" s="91">
        <v>0</v>
      </c>
      <c r="KIK9" s="91">
        <v>0</v>
      </c>
      <c r="KIL9" s="91">
        <v>0</v>
      </c>
      <c r="KIM9" s="91">
        <v>0</v>
      </c>
      <c r="KIN9" s="91">
        <v>0</v>
      </c>
      <c r="KIO9" s="91">
        <v>0</v>
      </c>
      <c r="KIP9" s="91">
        <v>0</v>
      </c>
      <c r="KIQ9" s="91">
        <v>0</v>
      </c>
      <c r="KIR9" s="91">
        <v>0</v>
      </c>
      <c r="KIS9" s="91">
        <v>0</v>
      </c>
      <c r="KIT9" s="91">
        <v>0</v>
      </c>
      <c r="KIU9" s="91">
        <v>0</v>
      </c>
      <c r="KIV9" s="91">
        <v>0</v>
      </c>
      <c r="KIW9" s="91">
        <v>0</v>
      </c>
      <c r="KIX9" s="91">
        <v>0</v>
      </c>
      <c r="KIY9" s="91">
        <v>0</v>
      </c>
      <c r="KIZ9" s="91">
        <v>0</v>
      </c>
      <c r="KJA9" s="91">
        <v>0</v>
      </c>
      <c r="KJB9" s="91">
        <v>0</v>
      </c>
      <c r="KJC9" s="91">
        <v>0</v>
      </c>
      <c r="KJD9" s="91">
        <v>0</v>
      </c>
      <c r="KJE9" s="91">
        <v>0</v>
      </c>
      <c r="KJF9" s="91">
        <v>0</v>
      </c>
      <c r="KJG9" s="91">
        <v>0</v>
      </c>
      <c r="KJH9" s="91">
        <v>0</v>
      </c>
      <c r="KJI9" s="91">
        <v>0</v>
      </c>
      <c r="KJJ9" s="91">
        <v>0</v>
      </c>
      <c r="KJK9" s="91">
        <v>0</v>
      </c>
      <c r="KJL9" s="91">
        <v>0</v>
      </c>
      <c r="KJM9" s="91">
        <v>0</v>
      </c>
      <c r="KJN9" s="91">
        <v>0</v>
      </c>
      <c r="KJO9" s="91">
        <v>0</v>
      </c>
      <c r="KJP9" s="91">
        <v>0</v>
      </c>
      <c r="KJQ9" s="91">
        <v>0</v>
      </c>
      <c r="KJR9" s="91">
        <v>0</v>
      </c>
      <c r="KJS9" s="91">
        <v>0</v>
      </c>
      <c r="KJT9" s="91">
        <v>0</v>
      </c>
      <c r="KJU9" s="91">
        <v>0</v>
      </c>
      <c r="KJV9" s="91">
        <v>0</v>
      </c>
      <c r="KJW9" s="91">
        <v>0</v>
      </c>
      <c r="KJX9" s="91">
        <v>0</v>
      </c>
      <c r="KJY9" s="91">
        <v>0</v>
      </c>
      <c r="KJZ9" s="91">
        <v>0</v>
      </c>
      <c r="KKA9" s="91">
        <v>0</v>
      </c>
      <c r="KKB9" s="91">
        <v>0</v>
      </c>
      <c r="KKC9" s="91">
        <v>0</v>
      </c>
      <c r="KKD9" s="91">
        <v>0</v>
      </c>
      <c r="KKE9" s="91">
        <v>0</v>
      </c>
      <c r="KKF9" s="91">
        <v>0</v>
      </c>
      <c r="KKG9" s="91">
        <v>0</v>
      </c>
      <c r="KKH9" s="91">
        <v>0</v>
      </c>
      <c r="KKI9" s="91">
        <v>0</v>
      </c>
      <c r="KKJ9" s="91">
        <v>0</v>
      </c>
      <c r="KKK9" s="91">
        <v>0</v>
      </c>
      <c r="KKL9" s="91">
        <v>0</v>
      </c>
      <c r="KKM9" s="91">
        <v>0</v>
      </c>
      <c r="KKN9" s="91">
        <v>0</v>
      </c>
      <c r="KKO9" s="91">
        <v>0</v>
      </c>
      <c r="KKP9" s="91">
        <v>0</v>
      </c>
      <c r="KKQ9" s="91">
        <v>0</v>
      </c>
      <c r="KKR9" s="91">
        <v>0</v>
      </c>
      <c r="KKS9" s="91">
        <v>0</v>
      </c>
      <c r="KKT9" s="91">
        <v>0</v>
      </c>
      <c r="KKU9" s="91">
        <v>0</v>
      </c>
      <c r="KKV9" s="91">
        <v>0</v>
      </c>
      <c r="KKW9" s="91">
        <v>0</v>
      </c>
      <c r="KKX9" s="91">
        <v>0</v>
      </c>
      <c r="KKY9" s="91">
        <v>0</v>
      </c>
      <c r="KKZ9" s="91">
        <v>0</v>
      </c>
      <c r="KLA9" s="91">
        <v>0</v>
      </c>
      <c r="KLB9" s="91">
        <v>0</v>
      </c>
      <c r="KLC9" s="91">
        <v>0</v>
      </c>
      <c r="KLD9" s="91">
        <v>0</v>
      </c>
      <c r="KLE9" s="91">
        <v>0</v>
      </c>
      <c r="KLF9" s="91">
        <v>0</v>
      </c>
      <c r="KLG9" s="91">
        <v>0</v>
      </c>
      <c r="KLH9" s="91">
        <v>0</v>
      </c>
      <c r="KLI9" s="91">
        <v>0</v>
      </c>
      <c r="KLJ9" s="91">
        <v>0</v>
      </c>
      <c r="KLK9" s="91">
        <v>0</v>
      </c>
      <c r="KLL9" s="91">
        <v>0</v>
      </c>
      <c r="KLM9" s="91">
        <v>0</v>
      </c>
      <c r="KLN9" s="91">
        <v>0</v>
      </c>
      <c r="KLO9" s="91">
        <v>0</v>
      </c>
      <c r="KLP9" s="91">
        <v>0</v>
      </c>
      <c r="KLQ9" s="91">
        <v>0</v>
      </c>
      <c r="KLR9" s="91">
        <v>0</v>
      </c>
      <c r="KLS9" s="91">
        <v>0</v>
      </c>
      <c r="KLT9" s="91">
        <v>0</v>
      </c>
      <c r="KLU9" s="91">
        <v>0</v>
      </c>
      <c r="KLV9" s="91">
        <v>0</v>
      </c>
      <c r="KLW9" s="91">
        <v>0</v>
      </c>
      <c r="KLX9" s="91">
        <v>0</v>
      </c>
      <c r="KLY9" s="91">
        <v>0</v>
      </c>
      <c r="KLZ9" s="91">
        <v>0</v>
      </c>
      <c r="KMA9" s="91">
        <v>0</v>
      </c>
      <c r="KMB9" s="91">
        <v>0</v>
      </c>
      <c r="KMC9" s="91">
        <v>0</v>
      </c>
      <c r="KMD9" s="91">
        <v>0</v>
      </c>
      <c r="KME9" s="91">
        <v>0</v>
      </c>
      <c r="KMF9" s="91">
        <v>0</v>
      </c>
      <c r="KMG9" s="91">
        <v>0</v>
      </c>
      <c r="KMH9" s="91">
        <v>0</v>
      </c>
      <c r="KMI9" s="91">
        <v>0</v>
      </c>
      <c r="KMJ9" s="91">
        <v>0</v>
      </c>
      <c r="KMK9" s="91">
        <v>0</v>
      </c>
      <c r="KML9" s="91">
        <v>0</v>
      </c>
      <c r="KMM9" s="91">
        <v>0</v>
      </c>
      <c r="KMN9" s="91">
        <v>0</v>
      </c>
      <c r="KMO9" s="91">
        <v>0</v>
      </c>
      <c r="KMP9" s="91">
        <v>0</v>
      </c>
      <c r="KMQ9" s="91">
        <v>0</v>
      </c>
      <c r="KMR9" s="91">
        <v>0</v>
      </c>
      <c r="KMS9" s="91">
        <v>0</v>
      </c>
      <c r="KMT9" s="91">
        <v>0</v>
      </c>
      <c r="KMU9" s="91">
        <v>0</v>
      </c>
      <c r="KMV9" s="91">
        <v>0</v>
      </c>
      <c r="KMW9" s="91">
        <v>0</v>
      </c>
      <c r="KMX9" s="91">
        <v>0</v>
      </c>
      <c r="KMY9" s="91">
        <v>0</v>
      </c>
      <c r="KMZ9" s="91">
        <v>0</v>
      </c>
      <c r="KNA9" s="91">
        <v>0</v>
      </c>
      <c r="KNB9" s="91">
        <v>0</v>
      </c>
      <c r="KNC9" s="91">
        <v>0</v>
      </c>
      <c r="KND9" s="91">
        <v>0</v>
      </c>
      <c r="KNE9" s="91">
        <v>0</v>
      </c>
      <c r="KNF9" s="91">
        <v>0</v>
      </c>
      <c r="KNG9" s="91">
        <v>0</v>
      </c>
      <c r="KNH9" s="91">
        <v>0</v>
      </c>
      <c r="KNI9" s="91">
        <v>0</v>
      </c>
      <c r="KNJ9" s="91">
        <v>0</v>
      </c>
      <c r="KNK9" s="91">
        <v>0</v>
      </c>
      <c r="KNL9" s="91">
        <v>0</v>
      </c>
      <c r="KNM9" s="91">
        <v>0</v>
      </c>
      <c r="KNN9" s="91">
        <v>0</v>
      </c>
      <c r="KNO9" s="91">
        <v>0</v>
      </c>
      <c r="KNP9" s="91">
        <v>0</v>
      </c>
      <c r="KNQ9" s="91">
        <v>0</v>
      </c>
      <c r="KNR9" s="91">
        <v>0</v>
      </c>
      <c r="KNS9" s="91">
        <v>0</v>
      </c>
      <c r="KNT9" s="91">
        <v>0</v>
      </c>
      <c r="KNU9" s="91">
        <v>0</v>
      </c>
      <c r="KNV9" s="91">
        <v>0</v>
      </c>
      <c r="KNW9" s="91">
        <v>0</v>
      </c>
      <c r="KNX9" s="91">
        <v>0</v>
      </c>
      <c r="KNY9" s="91">
        <v>0</v>
      </c>
      <c r="KNZ9" s="91">
        <v>0</v>
      </c>
      <c r="KOA9" s="91">
        <v>0</v>
      </c>
      <c r="KOB9" s="91">
        <v>0</v>
      </c>
      <c r="KOC9" s="91">
        <v>0</v>
      </c>
      <c r="KOD9" s="91">
        <v>0</v>
      </c>
      <c r="KOE9" s="91">
        <v>0</v>
      </c>
      <c r="KOF9" s="91">
        <v>0</v>
      </c>
      <c r="KOG9" s="91">
        <v>0</v>
      </c>
      <c r="KOH9" s="91">
        <v>0</v>
      </c>
      <c r="KOI9" s="91">
        <v>0</v>
      </c>
      <c r="KOJ9" s="91">
        <v>0</v>
      </c>
      <c r="KOK9" s="91">
        <v>0</v>
      </c>
      <c r="KOL9" s="91">
        <v>0</v>
      </c>
      <c r="KOM9" s="91">
        <v>0</v>
      </c>
      <c r="KON9" s="91">
        <v>0</v>
      </c>
      <c r="KOO9" s="91">
        <v>0</v>
      </c>
      <c r="KOP9" s="91">
        <v>0</v>
      </c>
      <c r="KOQ9" s="91">
        <v>0</v>
      </c>
      <c r="KOR9" s="91">
        <v>0</v>
      </c>
      <c r="KOS9" s="91">
        <v>0</v>
      </c>
      <c r="KOT9" s="91">
        <v>0</v>
      </c>
      <c r="KOU9" s="91">
        <v>0</v>
      </c>
      <c r="KOV9" s="91">
        <v>0</v>
      </c>
      <c r="KOW9" s="91">
        <v>0</v>
      </c>
      <c r="KOX9" s="91">
        <v>0</v>
      </c>
      <c r="KOY9" s="91">
        <v>0</v>
      </c>
      <c r="KOZ9" s="91">
        <v>0</v>
      </c>
      <c r="KPA9" s="91">
        <v>0</v>
      </c>
      <c r="KPB9" s="91">
        <v>0</v>
      </c>
      <c r="KPC9" s="91">
        <v>0</v>
      </c>
      <c r="KPD9" s="91">
        <v>0</v>
      </c>
      <c r="KPE9" s="91">
        <v>0</v>
      </c>
      <c r="KPF9" s="91">
        <v>0</v>
      </c>
      <c r="KPG9" s="91">
        <v>0</v>
      </c>
      <c r="KPH9" s="91">
        <v>0</v>
      </c>
      <c r="KPI9" s="91">
        <v>0</v>
      </c>
      <c r="KPJ9" s="91">
        <v>0</v>
      </c>
      <c r="KPK9" s="91">
        <v>0</v>
      </c>
      <c r="KPL9" s="91">
        <v>0</v>
      </c>
      <c r="KPM9" s="91">
        <v>0</v>
      </c>
      <c r="KPN9" s="91">
        <v>0</v>
      </c>
      <c r="KPO9" s="91">
        <v>0</v>
      </c>
      <c r="KPP9" s="91">
        <v>0</v>
      </c>
      <c r="KPQ9" s="91">
        <v>0</v>
      </c>
      <c r="KPR9" s="91">
        <v>0</v>
      </c>
      <c r="KPS9" s="91">
        <v>0</v>
      </c>
      <c r="KPT9" s="91">
        <v>0</v>
      </c>
      <c r="KPU9" s="91">
        <v>0</v>
      </c>
      <c r="KPV9" s="91">
        <v>0</v>
      </c>
      <c r="KPW9" s="91">
        <v>0</v>
      </c>
      <c r="KPX9" s="91">
        <v>0</v>
      </c>
      <c r="KPY9" s="91">
        <v>0</v>
      </c>
      <c r="KPZ9" s="91">
        <v>0</v>
      </c>
      <c r="KQA9" s="91">
        <v>0</v>
      </c>
      <c r="KQB9" s="91">
        <v>0</v>
      </c>
      <c r="KQC9" s="91">
        <v>0</v>
      </c>
      <c r="KQD9" s="91">
        <v>0</v>
      </c>
      <c r="KQE9" s="91">
        <v>0</v>
      </c>
      <c r="KQF9" s="91">
        <v>0</v>
      </c>
      <c r="KQG9" s="91">
        <v>0</v>
      </c>
      <c r="KQH9" s="91">
        <v>0</v>
      </c>
      <c r="KQI9" s="91">
        <v>0</v>
      </c>
      <c r="KQJ9" s="91">
        <v>0</v>
      </c>
      <c r="KQK9" s="91">
        <v>0</v>
      </c>
      <c r="KQL9" s="91">
        <v>0</v>
      </c>
      <c r="KQM9" s="91">
        <v>0</v>
      </c>
      <c r="KQN9" s="91">
        <v>0</v>
      </c>
      <c r="KQO9" s="91">
        <v>0</v>
      </c>
      <c r="KQP9" s="91">
        <v>0</v>
      </c>
      <c r="KQQ9" s="91">
        <v>0</v>
      </c>
      <c r="KQR9" s="91">
        <v>0</v>
      </c>
      <c r="KQS9" s="91">
        <v>0</v>
      </c>
      <c r="KQT9" s="91">
        <v>0</v>
      </c>
      <c r="KQU9" s="91">
        <v>0</v>
      </c>
      <c r="KQV9" s="91">
        <v>0</v>
      </c>
      <c r="KQW9" s="91">
        <v>0</v>
      </c>
      <c r="KQX9" s="91">
        <v>0</v>
      </c>
      <c r="KQY9" s="91">
        <v>0</v>
      </c>
      <c r="KQZ9" s="91">
        <v>0</v>
      </c>
      <c r="KRA9" s="91">
        <v>0</v>
      </c>
      <c r="KRB9" s="91">
        <v>0</v>
      </c>
      <c r="KRC9" s="91">
        <v>0</v>
      </c>
      <c r="KRD9" s="91">
        <v>0</v>
      </c>
      <c r="KRE9" s="91">
        <v>0</v>
      </c>
      <c r="KRF9" s="91">
        <v>0</v>
      </c>
      <c r="KRG9" s="91">
        <v>0</v>
      </c>
      <c r="KRH9" s="91">
        <v>0</v>
      </c>
      <c r="KRI9" s="91">
        <v>0</v>
      </c>
      <c r="KRJ9" s="91">
        <v>0</v>
      </c>
      <c r="KRK9" s="91">
        <v>0</v>
      </c>
      <c r="KRL9" s="91">
        <v>0</v>
      </c>
      <c r="KRM9" s="91">
        <v>0</v>
      </c>
      <c r="KRN9" s="91">
        <v>0</v>
      </c>
      <c r="KRO9" s="91">
        <v>0</v>
      </c>
      <c r="KRP9" s="91">
        <v>0</v>
      </c>
      <c r="KRQ9" s="91">
        <v>0</v>
      </c>
      <c r="KRR9" s="91">
        <v>0</v>
      </c>
      <c r="KRS9" s="91">
        <v>0</v>
      </c>
      <c r="KRT9" s="91">
        <v>0</v>
      </c>
      <c r="KRU9" s="91">
        <v>0</v>
      </c>
      <c r="KRV9" s="91">
        <v>0</v>
      </c>
      <c r="KRW9" s="91">
        <v>0</v>
      </c>
      <c r="KRX9" s="91">
        <v>0</v>
      </c>
      <c r="KRY9" s="91">
        <v>0</v>
      </c>
      <c r="KRZ9" s="91">
        <v>0</v>
      </c>
      <c r="KSA9" s="91">
        <v>0</v>
      </c>
      <c r="KSB9" s="91">
        <v>0</v>
      </c>
      <c r="KSC9" s="91">
        <v>0</v>
      </c>
      <c r="KSD9" s="91">
        <v>0</v>
      </c>
      <c r="KSE9" s="91">
        <v>0</v>
      </c>
      <c r="KSF9" s="91">
        <v>0</v>
      </c>
      <c r="KSG9" s="91">
        <v>0</v>
      </c>
      <c r="KSH9" s="91">
        <v>0</v>
      </c>
      <c r="KSI9" s="91">
        <v>0</v>
      </c>
      <c r="KSJ9" s="91">
        <v>0</v>
      </c>
      <c r="KSK9" s="91">
        <v>0</v>
      </c>
      <c r="KSL9" s="91">
        <v>0</v>
      </c>
      <c r="KSM9" s="91">
        <v>0</v>
      </c>
      <c r="KSN9" s="91">
        <v>0</v>
      </c>
      <c r="KSO9" s="91">
        <v>0</v>
      </c>
      <c r="KSP9" s="91">
        <v>0</v>
      </c>
      <c r="KSQ9" s="91">
        <v>0</v>
      </c>
      <c r="KSR9" s="91">
        <v>0</v>
      </c>
      <c r="KSS9" s="91">
        <v>0</v>
      </c>
      <c r="KST9" s="91">
        <v>0</v>
      </c>
      <c r="KSU9" s="91">
        <v>0</v>
      </c>
      <c r="KSV9" s="91">
        <v>0</v>
      </c>
      <c r="KSW9" s="91">
        <v>0</v>
      </c>
      <c r="KSX9" s="91">
        <v>0</v>
      </c>
      <c r="KSY9" s="91">
        <v>0</v>
      </c>
      <c r="KSZ9" s="91">
        <v>0</v>
      </c>
      <c r="KTA9" s="91">
        <v>0</v>
      </c>
      <c r="KTB9" s="91">
        <v>0</v>
      </c>
      <c r="KTC9" s="91">
        <v>0</v>
      </c>
      <c r="KTD9" s="91">
        <v>0</v>
      </c>
      <c r="KTE9" s="91">
        <v>0</v>
      </c>
      <c r="KTF9" s="91">
        <v>0</v>
      </c>
      <c r="KTG9" s="91">
        <v>0</v>
      </c>
      <c r="KTH9" s="91">
        <v>0</v>
      </c>
      <c r="KTI9" s="91">
        <v>0</v>
      </c>
      <c r="KTJ9" s="91">
        <v>0</v>
      </c>
      <c r="KTK9" s="91">
        <v>0</v>
      </c>
      <c r="KTL9" s="91">
        <v>0</v>
      </c>
      <c r="KTM9" s="91">
        <v>0</v>
      </c>
      <c r="KTN9" s="91">
        <v>0</v>
      </c>
      <c r="KTO9" s="91">
        <v>0</v>
      </c>
      <c r="KTP9" s="91">
        <v>0</v>
      </c>
      <c r="KTQ9" s="91">
        <v>0</v>
      </c>
      <c r="KTR9" s="91">
        <v>0</v>
      </c>
      <c r="KTS9" s="91">
        <v>0</v>
      </c>
      <c r="KTT9" s="91">
        <v>0</v>
      </c>
      <c r="KTU9" s="91">
        <v>0</v>
      </c>
      <c r="KTV9" s="91">
        <v>0</v>
      </c>
      <c r="KTW9" s="91">
        <v>0</v>
      </c>
      <c r="KTX9" s="91">
        <v>0</v>
      </c>
      <c r="KTY9" s="91">
        <v>0</v>
      </c>
      <c r="KTZ9" s="91">
        <v>0</v>
      </c>
      <c r="KUA9" s="91">
        <v>0</v>
      </c>
      <c r="KUB9" s="91">
        <v>0</v>
      </c>
      <c r="KUC9" s="91">
        <v>0</v>
      </c>
      <c r="KUD9" s="91">
        <v>0</v>
      </c>
      <c r="KUE9" s="91">
        <v>0</v>
      </c>
      <c r="KUF9" s="91">
        <v>0</v>
      </c>
      <c r="KUG9" s="91">
        <v>0</v>
      </c>
      <c r="KUH9" s="91">
        <v>0</v>
      </c>
      <c r="KUI9" s="91">
        <v>0</v>
      </c>
      <c r="KUJ9" s="91">
        <v>0</v>
      </c>
      <c r="KUK9" s="91">
        <v>0</v>
      </c>
      <c r="KUL9" s="91">
        <v>0</v>
      </c>
      <c r="KUM9" s="91">
        <v>0</v>
      </c>
      <c r="KUN9" s="91">
        <v>0</v>
      </c>
      <c r="KUO9" s="91">
        <v>0</v>
      </c>
      <c r="KUP9" s="91">
        <v>0</v>
      </c>
      <c r="KUQ9" s="91">
        <v>0</v>
      </c>
      <c r="KUR9" s="91">
        <v>0</v>
      </c>
      <c r="KUS9" s="91">
        <v>0</v>
      </c>
      <c r="KUT9" s="91">
        <v>0</v>
      </c>
      <c r="KUU9" s="91">
        <v>0</v>
      </c>
      <c r="KUV9" s="91">
        <v>0</v>
      </c>
      <c r="KUW9" s="91">
        <v>0</v>
      </c>
      <c r="KUX9" s="91">
        <v>0</v>
      </c>
      <c r="KUY9" s="91">
        <v>0</v>
      </c>
      <c r="KUZ9" s="91">
        <v>0</v>
      </c>
      <c r="KVA9" s="91">
        <v>0</v>
      </c>
      <c r="KVB9" s="91">
        <v>0</v>
      </c>
      <c r="KVC9" s="91">
        <v>0</v>
      </c>
      <c r="KVD9" s="91">
        <v>0</v>
      </c>
      <c r="KVE9" s="91">
        <v>0</v>
      </c>
      <c r="KVF9" s="91">
        <v>0</v>
      </c>
      <c r="KVG9" s="91">
        <v>0</v>
      </c>
      <c r="KVH9" s="91">
        <v>0</v>
      </c>
      <c r="KVI9" s="91">
        <v>0</v>
      </c>
      <c r="KVJ9" s="91">
        <v>0</v>
      </c>
      <c r="KVK9" s="91">
        <v>0</v>
      </c>
      <c r="KVL9" s="91">
        <v>0</v>
      </c>
      <c r="KVM9" s="91">
        <v>0</v>
      </c>
      <c r="KVN9" s="91">
        <v>0</v>
      </c>
      <c r="KVO9" s="91">
        <v>0</v>
      </c>
      <c r="KVP9" s="91">
        <v>0</v>
      </c>
      <c r="KVQ9" s="91">
        <v>0</v>
      </c>
      <c r="KVR9" s="91">
        <v>0</v>
      </c>
      <c r="KVS9" s="91">
        <v>0</v>
      </c>
      <c r="KVT9" s="91">
        <v>0</v>
      </c>
      <c r="KVU9" s="91">
        <v>0</v>
      </c>
      <c r="KVV9" s="91">
        <v>0</v>
      </c>
      <c r="KVW9" s="91">
        <v>0</v>
      </c>
      <c r="KVX9" s="91">
        <v>0</v>
      </c>
      <c r="KVY9" s="91">
        <v>0</v>
      </c>
      <c r="KVZ9" s="91">
        <v>0</v>
      </c>
      <c r="KWA9" s="91">
        <v>0</v>
      </c>
      <c r="KWB9" s="91">
        <v>0</v>
      </c>
      <c r="KWC9" s="91">
        <v>0</v>
      </c>
      <c r="KWD9" s="91">
        <v>0</v>
      </c>
      <c r="KWE9" s="91">
        <v>0</v>
      </c>
      <c r="KWF9" s="91">
        <v>0</v>
      </c>
      <c r="KWG9" s="91">
        <v>0</v>
      </c>
      <c r="KWH9" s="91">
        <v>0</v>
      </c>
      <c r="KWI9" s="91">
        <v>0</v>
      </c>
      <c r="KWJ9" s="91">
        <v>0</v>
      </c>
      <c r="KWK9" s="91">
        <v>0</v>
      </c>
      <c r="KWL9" s="91">
        <v>0</v>
      </c>
      <c r="KWM9" s="91">
        <v>0</v>
      </c>
      <c r="KWN9" s="91">
        <v>0</v>
      </c>
      <c r="KWO9" s="91">
        <v>0</v>
      </c>
      <c r="KWP9" s="91">
        <v>0</v>
      </c>
      <c r="KWQ9" s="91">
        <v>0</v>
      </c>
      <c r="KWR9" s="91">
        <v>0</v>
      </c>
      <c r="KWS9" s="91">
        <v>0</v>
      </c>
      <c r="KWT9" s="91">
        <v>0</v>
      </c>
      <c r="KWU9" s="91">
        <v>0</v>
      </c>
      <c r="KWV9" s="91">
        <v>0</v>
      </c>
      <c r="KWW9" s="91">
        <v>0</v>
      </c>
      <c r="KWX9" s="91">
        <v>0</v>
      </c>
      <c r="KWY9" s="91">
        <v>0</v>
      </c>
      <c r="KWZ9" s="91">
        <v>0</v>
      </c>
      <c r="KXA9" s="91">
        <v>0</v>
      </c>
      <c r="KXB9" s="91">
        <v>0</v>
      </c>
      <c r="KXC9" s="91">
        <v>0</v>
      </c>
      <c r="KXD9" s="91">
        <v>0</v>
      </c>
      <c r="KXE9" s="91">
        <v>0</v>
      </c>
      <c r="KXF9" s="91">
        <v>0</v>
      </c>
      <c r="KXG9" s="91">
        <v>0</v>
      </c>
      <c r="KXH9" s="91">
        <v>0</v>
      </c>
      <c r="KXI9" s="91">
        <v>0</v>
      </c>
      <c r="KXJ9" s="91">
        <v>0</v>
      </c>
      <c r="KXK9" s="91">
        <v>0</v>
      </c>
      <c r="KXL9" s="91">
        <v>0</v>
      </c>
      <c r="KXM9" s="91">
        <v>0</v>
      </c>
      <c r="KXN9" s="91">
        <v>0</v>
      </c>
      <c r="KXO9" s="91">
        <v>0</v>
      </c>
      <c r="KXP9" s="91">
        <v>0</v>
      </c>
      <c r="KXQ9" s="91">
        <v>0</v>
      </c>
      <c r="KXR9" s="91">
        <v>0</v>
      </c>
      <c r="KXS9" s="91">
        <v>0</v>
      </c>
      <c r="KXT9" s="91">
        <v>0</v>
      </c>
      <c r="KXU9" s="91">
        <v>0</v>
      </c>
      <c r="KXV9" s="91">
        <v>0</v>
      </c>
      <c r="KXW9" s="91">
        <v>0</v>
      </c>
      <c r="KXX9" s="91">
        <v>0</v>
      </c>
      <c r="KXY9" s="91">
        <v>0</v>
      </c>
      <c r="KXZ9" s="91">
        <v>0</v>
      </c>
      <c r="KYA9" s="91">
        <v>0</v>
      </c>
      <c r="KYB9" s="91">
        <v>0</v>
      </c>
      <c r="KYC9" s="91">
        <v>0</v>
      </c>
      <c r="KYD9" s="91">
        <v>0</v>
      </c>
      <c r="KYE9" s="91">
        <v>0</v>
      </c>
      <c r="KYF9" s="91">
        <v>0</v>
      </c>
      <c r="KYG9" s="91">
        <v>0</v>
      </c>
      <c r="KYH9" s="91">
        <v>0</v>
      </c>
      <c r="KYI9" s="91">
        <v>0</v>
      </c>
      <c r="KYJ9" s="91">
        <v>0</v>
      </c>
      <c r="KYK9" s="91">
        <v>0</v>
      </c>
      <c r="KYL9" s="91">
        <v>0</v>
      </c>
      <c r="KYM9" s="91">
        <v>0</v>
      </c>
      <c r="KYN9" s="91">
        <v>0</v>
      </c>
      <c r="KYO9" s="91">
        <v>0</v>
      </c>
      <c r="KYP9" s="91">
        <v>0</v>
      </c>
      <c r="KYQ9" s="91">
        <v>0</v>
      </c>
      <c r="KYR9" s="91">
        <v>0</v>
      </c>
      <c r="KYS9" s="91">
        <v>0</v>
      </c>
      <c r="KYT9" s="91">
        <v>0</v>
      </c>
      <c r="KYU9" s="91">
        <v>0</v>
      </c>
      <c r="KYV9" s="91">
        <v>0</v>
      </c>
      <c r="KYW9" s="91">
        <v>0</v>
      </c>
      <c r="KYX9" s="91">
        <v>0</v>
      </c>
      <c r="KYY9" s="91">
        <v>0</v>
      </c>
      <c r="KYZ9" s="91">
        <v>0</v>
      </c>
      <c r="KZA9" s="91">
        <v>0</v>
      </c>
      <c r="KZB9" s="91">
        <v>0</v>
      </c>
      <c r="KZC9" s="91">
        <v>0</v>
      </c>
      <c r="KZD9" s="91">
        <v>0</v>
      </c>
      <c r="KZE9" s="91">
        <v>0</v>
      </c>
      <c r="KZF9" s="91">
        <v>0</v>
      </c>
      <c r="KZG9" s="91">
        <v>0</v>
      </c>
      <c r="KZH9" s="91">
        <v>0</v>
      </c>
      <c r="KZI9" s="91">
        <v>0</v>
      </c>
      <c r="KZJ9" s="91">
        <v>0</v>
      </c>
      <c r="KZK9" s="91">
        <v>0</v>
      </c>
      <c r="KZL9" s="91">
        <v>0</v>
      </c>
      <c r="KZM9" s="91">
        <v>0</v>
      </c>
      <c r="KZN9" s="91">
        <v>0</v>
      </c>
      <c r="KZO9" s="91">
        <v>0</v>
      </c>
      <c r="KZP9" s="91">
        <v>0</v>
      </c>
      <c r="KZQ9" s="91">
        <v>0</v>
      </c>
      <c r="KZR9" s="91">
        <v>0</v>
      </c>
      <c r="KZS9" s="91">
        <v>0</v>
      </c>
      <c r="KZT9" s="91">
        <v>0</v>
      </c>
      <c r="KZU9" s="91">
        <v>0</v>
      </c>
      <c r="KZV9" s="91">
        <v>0</v>
      </c>
      <c r="KZW9" s="91">
        <v>0</v>
      </c>
      <c r="KZX9" s="91">
        <v>0</v>
      </c>
      <c r="KZY9" s="91">
        <v>0</v>
      </c>
      <c r="KZZ9" s="91">
        <v>0</v>
      </c>
      <c r="LAA9" s="91">
        <v>0</v>
      </c>
      <c r="LAB9" s="91">
        <v>0</v>
      </c>
      <c r="LAC9" s="91">
        <v>0</v>
      </c>
      <c r="LAD9" s="91">
        <v>0</v>
      </c>
      <c r="LAE9" s="91">
        <v>0</v>
      </c>
      <c r="LAF9" s="91">
        <v>0</v>
      </c>
      <c r="LAG9" s="91">
        <v>0</v>
      </c>
      <c r="LAH9" s="91">
        <v>0</v>
      </c>
      <c r="LAI9" s="91">
        <v>0</v>
      </c>
      <c r="LAJ9" s="91">
        <v>0</v>
      </c>
      <c r="LAK9" s="91">
        <v>0</v>
      </c>
      <c r="LAL9" s="91">
        <v>0</v>
      </c>
      <c r="LAM9" s="91">
        <v>0</v>
      </c>
      <c r="LAN9" s="91">
        <v>0</v>
      </c>
      <c r="LAO9" s="91">
        <v>0</v>
      </c>
      <c r="LAP9" s="91">
        <v>0</v>
      </c>
      <c r="LAQ9" s="91">
        <v>0</v>
      </c>
      <c r="LAR9" s="91">
        <v>0</v>
      </c>
      <c r="LAS9" s="91">
        <v>0</v>
      </c>
      <c r="LAT9" s="91">
        <v>0</v>
      </c>
      <c r="LAU9" s="91">
        <v>0</v>
      </c>
      <c r="LAV9" s="91">
        <v>0</v>
      </c>
      <c r="LAW9" s="91">
        <v>0</v>
      </c>
      <c r="LAX9" s="91">
        <v>0</v>
      </c>
      <c r="LAY9" s="91">
        <v>0</v>
      </c>
      <c r="LAZ9" s="91">
        <v>0</v>
      </c>
      <c r="LBA9" s="91">
        <v>0</v>
      </c>
      <c r="LBB9" s="91">
        <v>0</v>
      </c>
      <c r="LBC9" s="91">
        <v>0</v>
      </c>
      <c r="LBD9" s="91">
        <v>0</v>
      </c>
      <c r="LBE9" s="91">
        <v>0</v>
      </c>
      <c r="LBF9" s="91">
        <v>0</v>
      </c>
      <c r="LBG9" s="91">
        <v>0</v>
      </c>
      <c r="LBH9" s="91">
        <v>0</v>
      </c>
      <c r="LBI9" s="91">
        <v>0</v>
      </c>
      <c r="LBJ9" s="91">
        <v>0</v>
      </c>
      <c r="LBK9" s="91">
        <v>0</v>
      </c>
      <c r="LBL9" s="91">
        <v>0</v>
      </c>
      <c r="LBM9" s="91">
        <v>0</v>
      </c>
      <c r="LBN9" s="91">
        <v>0</v>
      </c>
      <c r="LBO9" s="91">
        <v>0</v>
      </c>
      <c r="LBP9" s="91">
        <v>0</v>
      </c>
      <c r="LBQ9" s="91">
        <v>0</v>
      </c>
      <c r="LBR9" s="91">
        <v>0</v>
      </c>
      <c r="LBS9" s="91">
        <v>0</v>
      </c>
      <c r="LBT9" s="91">
        <v>0</v>
      </c>
      <c r="LBU9" s="91">
        <v>0</v>
      </c>
      <c r="LBV9" s="91">
        <v>0</v>
      </c>
      <c r="LBW9" s="91">
        <v>0</v>
      </c>
      <c r="LBX9" s="91">
        <v>0</v>
      </c>
      <c r="LBY9" s="91">
        <v>0</v>
      </c>
      <c r="LBZ9" s="91">
        <v>0</v>
      </c>
      <c r="LCA9" s="91">
        <v>0</v>
      </c>
      <c r="LCB9" s="91">
        <v>0</v>
      </c>
      <c r="LCC9" s="91">
        <v>0</v>
      </c>
      <c r="LCD9" s="91">
        <v>0</v>
      </c>
      <c r="LCE9" s="91">
        <v>0</v>
      </c>
      <c r="LCF9" s="91">
        <v>0</v>
      </c>
      <c r="LCG9" s="91">
        <v>0</v>
      </c>
      <c r="LCH9" s="91">
        <v>0</v>
      </c>
      <c r="LCI9" s="91">
        <v>0</v>
      </c>
      <c r="LCJ9" s="91">
        <v>0</v>
      </c>
      <c r="LCK9" s="91">
        <v>0</v>
      </c>
      <c r="LCL9" s="91">
        <v>0</v>
      </c>
      <c r="LCM9" s="91">
        <v>0</v>
      </c>
      <c r="LCN9" s="91">
        <v>0</v>
      </c>
      <c r="LCO9" s="91">
        <v>0</v>
      </c>
      <c r="LCP9" s="91">
        <v>0</v>
      </c>
      <c r="LCQ9" s="91">
        <v>0</v>
      </c>
      <c r="LCR9" s="91">
        <v>0</v>
      </c>
      <c r="LCS9" s="91">
        <v>0</v>
      </c>
      <c r="LCT9" s="91">
        <v>0</v>
      </c>
      <c r="LCU9" s="91">
        <v>0</v>
      </c>
      <c r="LCV9" s="91">
        <v>0</v>
      </c>
      <c r="LCW9" s="91">
        <v>0</v>
      </c>
      <c r="LCX9" s="91">
        <v>0</v>
      </c>
      <c r="LCY9" s="91">
        <v>0</v>
      </c>
      <c r="LCZ9" s="91">
        <v>0</v>
      </c>
      <c r="LDA9" s="91">
        <v>0</v>
      </c>
      <c r="LDB9" s="91">
        <v>0</v>
      </c>
      <c r="LDC9" s="91">
        <v>0</v>
      </c>
      <c r="LDD9" s="91">
        <v>0</v>
      </c>
      <c r="LDE9" s="91">
        <v>0</v>
      </c>
      <c r="LDF9" s="91">
        <v>0</v>
      </c>
      <c r="LDG9" s="91">
        <v>0</v>
      </c>
      <c r="LDH9" s="91">
        <v>0</v>
      </c>
      <c r="LDI9" s="91">
        <v>0</v>
      </c>
      <c r="LDJ9" s="91">
        <v>0</v>
      </c>
      <c r="LDK9" s="91">
        <v>0</v>
      </c>
      <c r="LDL9" s="91">
        <v>0</v>
      </c>
      <c r="LDM9" s="91">
        <v>0</v>
      </c>
      <c r="LDN9" s="91">
        <v>0</v>
      </c>
      <c r="LDO9" s="91">
        <v>0</v>
      </c>
      <c r="LDP9" s="91">
        <v>0</v>
      </c>
      <c r="LDQ9" s="91">
        <v>0</v>
      </c>
      <c r="LDR9" s="91">
        <v>0</v>
      </c>
      <c r="LDS9" s="91">
        <v>0</v>
      </c>
      <c r="LDT9" s="91">
        <v>0</v>
      </c>
      <c r="LDU9" s="91">
        <v>0</v>
      </c>
      <c r="LDV9" s="91">
        <v>0</v>
      </c>
      <c r="LDW9" s="91">
        <v>0</v>
      </c>
      <c r="LDX9" s="91">
        <v>0</v>
      </c>
      <c r="LDY9" s="91">
        <v>0</v>
      </c>
      <c r="LDZ9" s="91">
        <v>0</v>
      </c>
      <c r="LEA9" s="91">
        <v>0</v>
      </c>
      <c r="LEB9" s="91">
        <v>0</v>
      </c>
      <c r="LEC9" s="91">
        <v>0</v>
      </c>
      <c r="LED9" s="91">
        <v>0</v>
      </c>
      <c r="LEE9" s="91">
        <v>0</v>
      </c>
      <c r="LEF9" s="91">
        <v>0</v>
      </c>
      <c r="LEG9" s="91">
        <v>0</v>
      </c>
      <c r="LEH9" s="91">
        <v>0</v>
      </c>
      <c r="LEI9" s="91">
        <v>0</v>
      </c>
      <c r="LEJ9" s="91">
        <v>0</v>
      </c>
      <c r="LEK9" s="91">
        <v>0</v>
      </c>
      <c r="LEL9" s="91">
        <v>0</v>
      </c>
      <c r="LEM9" s="91">
        <v>0</v>
      </c>
      <c r="LEN9" s="91">
        <v>0</v>
      </c>
      <c r="LEO9" s="91">
        <v>0</v>
      </c>
      <c r="LEP9" s="91">
        <v>0</v>
      </c>
      <c r="LEQ9" s="91">
        <v>0</v>
      </c>
      <c r="LER9" s="91">
        <v>0</v>
      </c>
      <c r="LES9" s="91">
        <v>0</v>
      </c>
      <c r="LET9" s="91">
        <v>0</v>
      </c>
      <c r="LEU9" s="91">
        <v>0</v>
      </c>
      <c r="LEV9" s="91">
        <v>0</v>
      </c>
      <c r="LEW9" s="91">
        <v>0</v>
      </c>
      <c r="LEX9" s="91">
        <v>0</v>
      </c>
      <c r="LEY9" s="91">
        <v>0</v>
      </c>
      <c r="LEZ9" s="91">
        <v>0</v>
      </c>
      <c r="LFA9" s="91">
        <v>0</v>
      </c>
      <c r="LFB9" s="91">
        <v>0</v>
      </c>
      <c r="LFC9" s="91">
        <v>0</v>
      </c>
      <c r="LFD9" s="91">
        <v>0</v>
      </c>
      <c r="LFE9" s="91">
        <v>0</v>
      </c>
      <c r="LFF9" s="91">
        <v>0</v>
      </c>
      <c r="LFG9" s="91">
        <v>0</v>
      </c>
      <c r="LFH9" s="91">
        <v>0</v>
      </c>
      <c r="LFI9" s="91">
        <v>0</v>
      </c>
      <c r="LFJ9" s="91">
        <v>0</v>
      </c>
      <c r="LFK9" s="91">
        <v>0</v>
      </c>
      <c r="LFL9" s="91">
        <v>0</v>
      </c>
      <c r="LFM9" s="91">
        <v>0</v>
      </c>
      <c r="LFN9" s="91">
        <v>0</v>
      </c>
      <c r="LFO9" s="91">
        <v>0</v>
      </c>
      <c r="LFP9" s="91">
        <v>0</v>
      </c>
      <c r="LFQ9" s="91">
        <v>0</v>
      </c>
      <c r="LFR9" s="91">
        <v>0</v>
      </c>
      <c r="LFS9" s="91">
        <v>0</v>
      </c>
      <c r="LFT9" s="91">
        <v>0</v>
      </c>
      <c r="LFU9" s="91">
        <v>0</v>
      </c>
      <c r="LFV9" s="91">
        <v>0</v>
      </c>
      <c r="LFW9" s="91">
        <v>0</v>
      </c>
      <c r="LFX9" s="91">
        <v>0</v>
      </c>
      <c r="LFY9" s="91">
        <v>0</v>
      </c>
      <c r="LFZ9" s="91">
        <v>0</v>
      </c>
      <c r="LGA9" s="91">
        <v>0</v>
      </c>
      <c r="LGB9" s="91">
        <v>0</v>
      </c>
      <c r="LGC9" s="91">
        <v>0</v>
      </c>
      <c r="LGD9" s="91">
        <v>0</v>
      </c>
      <c r="LGE9" s="91">
        <v>0</v>
      </c>
      <c r="LGF9" s="91">
        <v>0</v>
      </c>
      <c r="LGG9" s="91">
        <v>0</v>
      </c>
      <c r="LGH9" s="91">
        <v>0</v>
      </c>
      <c r="LGI9" s="91">
        <v>0</v>
      </c>
      <c r="LGJ9" s="91">
        <v>0</v>
      </c>
      <c r="LGK9" s="91">
        <v>0</v>
      </c>
      <c r="LGL9" s="91">
        <v>0</v>
      </c>
      <c r="LGM9" s="91">
        <v>0</v>
      </c>
      <c r="LGN9" s="91">
        <v>0</v>
      </c>
      <c r="LGO9" s="91">
        <v>0</v>
      </c>
      <c r="LGP9" s="91">
        <v>0</v>
      </c>
      <c r="LGQ9" s="91">
        <v>0</v>
      </c>
      <c r="LGR9" s="91">
        <v>0</v>
      </c>
      <c r="LGS9" s="91">
        <v>0</v>
      </c>
      <c r="LGT9" s="91">
        <v>0</v>
      </c>
      <c r="LGU9" s="91">
        <v>0</v>
      </c>
      <c r="LGV9" s="91">
        <v>0</v>
      </c>
      <c r="LGW9" s="91">
        <v>0</v>
      </c>
      <c r="LGX9" s="91">
        <v>0</v>
      </c>
      <c r="LGY9" s="91">
        <v>0</v>
      </c>
      <c r="LGZ9" s="91">
        <v>0</v>
      </c>
      <c r="LHA9" s="91">
        <v>0</v>
      </c>
      <c r="LHB9" s="91">
        <v>0</v>
      </c>
      <c r="LHC9" s="91">
        <v>0</v>
      </c>
      <c r="LHD9" s="91">
        <v>0</v>
      </c>
      <c r="LHE9" s="91">
        <v>0</v>
      </c>
      <c r="LHF9" s="91">
        <v>0</v>
      </c>
      <c r="LHG9" s="91">
        <v>0</v>
      </c>
      <c r="LHH9" s="91">
        <v>0</v>
      </c>
      <c r="LHI9" s="91">
        <v>0</v>
      </c>
      <c r="LHJ9" s="91">
        <v>0</v>
      </c>
      <c r="LHK9" s="91">
        <v>0</v>
      </c>
      <c r="LHL9" s="91">
        <v>0</v>
      </c>
      <c r="LHM9" s="91">
        <v>0</v>
      </c>
      <c r="LHN9" s="91">
        <v>0</v>
      </c>
      <c r="LHO9" s="91">
        <v>0</v>
      </c>
      <c r="LHP9" s="91">
        <v>0</v>
      </c>
      <c r="LHQ9" s="91">
        <v>0</v>
      </c>
      <c r="LHR9" s="91">
        <v>0</v>
      </c>
      <c r="LHS9" s="91">
        <v>0</v>
      </c>
      <c r="LHT9" s="91">
        <v>0</v>
      </c>
      <c r="LHU9" s="91">
        <v>0</v>
      </c>
      <c r="LHV9" s="91">
        <v>0</v>
      </c>
      <c r="LHW9" s="91">
        <v>0</v>
      </c>
      <c r="LHX9" s="91">
        <v>0</v>
      </c>
      <c r="LHY9" s="91">
        <v>0</v>
      </c>
      <c r="LHZ9" s="91">
        <v>0</v>
      </c>
      <c r="LIA9" s="91">
        <v>0</v>
      </c>
      <c r="LIB9" s="91">
        <v>0</v>
      </c>
      <c r="LIC9" s="91">
        <v>0</v>
      </c>
      <c r="LID9" s="91">
        <v>0</v>
      </c>
      <c r="LIE9" s="91">
        <v>0</v>
      </c>
      <c r="LIF9" s="91">
        <v>0</v>
      </c>
      <c r="LIG9" s="91">
        <v>0</v>
      </c>
      <c r="LIH9" s="91">
        <v>0</v>
      </c>
      <c r="LII9" s="91">
        <v>0</v>
      </c>
      <c r="LIJ9" s="91">
        <v>0</v>
      </c>
      <c r="LIK9" s="91">
        <v>0</v>
      </c>
      <c r="LIL9" s="91">
        <v>0</v>
      </c>
      <c r="LIM9" s="91">
        <v>0</v>
      </c>
      <c r="LIN9" s="91">
        <v>0</v>
      </c>
      <c r="LIO9" s="91">
        <v>0</v>
      </c>
      <c r="LIP9" s="91">
        <v>0</v>
      </c>
      <c r="LIQ9" s="91">
        <v>0</v>
      </c>
      <c r="LIR9" s="91">
        <v>0</v>
      </c>
      <c r="LIS9" s="91">
        <v>0</v>
      </c>
      <c r="LIT9" s="91">
        <v>0</v>
      </c>
      <c r="LIU9" s="91">
        <v>0</v>
      </c>
      <c r="LIV9" s="91">
        <v>0</v>
      </c>
      <c r="LIW9" s="91">
        <v>0</v>
      </c>
      <c r="LIX9" s="91">
        <v>0</v>
      </c>
      <c r="LIY9" s="91">
        <v>0</v>
      </c>
      <c r="LIZ9" s="91">
        <v>0</v>
      </c>
      <c r="LJA9" s="91">
        <v>0</v>
      </c>
      <c r="LJB9" s="91">
        <v>0</v>
      </c>
      <c r="LJC9" s="91">
        <v>0</v>
      </c>
      <c r="LJD9" s="91">
        <v>0</v>
      </c>
      <c r="LJE9" s="91">
        <v>0</v>
      </c>
      <c r="LJF9" s="91">
        <v>0</v>
      </c>
      <c r="LJG9" s="91">
        <v>0</v>
      </c>
      <c r="LJH9" s="91">
        <v>0</v>
      </c>
      <c r="LJI9" s="91">
        <v>0</v>
      </c>
      <c r="LJJ9" s="91">
        <v>0</v>
      </c>
      <c r="LJK9" s="91">
        <v>0</v>
      </c>
      <c r="LJL9" s="91">
        <v>0</v>
      </c>
      <c r="LJM9" s="91">
        <v>0</v>
      </c>
      <c r="LJN9" s="91">
        <v>0</v>
      </c>
      <c r="LJO9" s="91">
        <v>0</v>
      </c>
      <c r="LJP9" s="91">
        <v>0</v>
      </c>
      <c r="LJQ9" s="91">
        <v>0</v>
      </c>
      <c r="LJR9" s="91">
        <v>0</v>
      </c>
      <c r="LJS9" s="91">
        <v>0</v>
      </c>
      <c r="LJT9" s="91">
        <v>0</v>
      </c>
      <c r="LJU9" s="91">
        <v>0</v>
      </c>
      <c r="LJV9" s="91">
        <v>0</v>
      </c>
      <c r="LJW9" s="91">
        <v>0</v>
      </c>
      <c r="LJX9" s="91">
        <v>0</v>
      </c>
      <c r="LJY9" s="91">
        <v>0</v>
      </c>
      <c r="LJZ9" s="91">
        <v>0</v>
      </c>
      <c r="LKA9" s="91">
        <v>0</v>
      </c>
      <c r="LKB9" s="91">
        <v>0</v>
      </c>
      <c r="LKC9" s="91">
        <v>0</v>
      </c>
      <c r="LKD9" s="91">
        <v>0</v>
      </c>
      <c r="LKE9" s="91">
        <v>0</v>
      </c>
      <c r="LKF9" s="91">
        <v>0</v>
      </c>
      <c r="LKG9" s="91">
        <v>0</v>
      </c>
      <c r="LKH9" s="91">
        <v>0</v>
      </c>
      <c r="LKI9" s="91">
        <v>0</v>
      </c>
      <c r="LKJ9" s="91">
        <v>0</v>
      </c>
      <c r="LKK9" s="91">
        <v>0</v>
      </c>
      <c r="LKL9" s="91">
        <v>0</v>
      </c>
      <c r="LKM9" s="91">
        <v>0</v>
      </c>
      <c r="LKN9" s="91">
        <v>0</v>
      </c>
      <c r="LKO9" s="91">
        <v>0</v>
      </c>
      <c r="LKP9" s="91">
        <v>0</v>
      </c>
      <c r="LKQ9" s="91">
        <v>0</v>
      </c>
      <c r="LKR9" s="91">
        <v>0</v>
      </c>
      <c r="LKS9" s="91">
        <v>0</v>
      </c>
      <c r="LKT9" s="91">
        <v>0</v>
      </c>
      <c r="LKU9" s="91">
        <v>0</v>
      </c>
      <c r="LKV9" s="91">
        <v>0</v>
      </c>
      <c r="LKW9" s="91">
        <v>0</v>
      </c>
      <c r="LKX9" s="91">
        <v>0</v>
      </c>
      <c r="LKY9" s="91">
        <v>0</v>
      </c>
      <c r="LKZ9" s="91">
        <v>0</v>
      </c>
      <c r="LLA9" s="91">
        <v>0</v>
      </c>
      <c r="LLB9" s="91">
        <v>0</v>
      </c>
      <c r="LLC9" s="91">
        <v>0</v>
      </c>
      <c r="LLD9" s="91">
        <v>0</v>
      </c>
      <c r="LLE9" s="91">
        <v>0</v>
      </c>
      <c r="LLF9" s="91">
        <v>0</v>
      </c>
      <c r="LLG9" s="91">
        <v>0</v>
      </c>
      <c r="LLH9" s="91">
        <v>0</v>
      </c>
      <c r="LLI9" s="91">
        <v>0</v>
      </c>
      <c r="LLJ9" s="91">
        <v>0</v>
      </c>
      <c r="LLK9" s="91">
        <v>0</v>
      </c>
      <c r="LLL9" s="91">
        <v>0</v>
      </c>
      <c r="LLM9" s="91">
        <v>0</v>
      </c>
      <c r="LLN9" s="91">
        <v>0</v>
      </c>
      <c r="LLO9" s="91">
        <v>0</v>
      </c>
      <c r="LLP9" s="91">
        <v>0</v>
      </c>
      <c r="LLQ9" s="91">
        <v>0</v>
      </c>
      <c r="LLR9" s="91">
        <v>0</v>
      </c>
      <c r="LLS9" s="91">
        <v>0</v>
      </c>
      <c r="LLT9" s="91">
        <v>0</v>
      </c>
      <c r="LLU9" s="91">
        <v>0</v>
      </c>
      <c r="LLV9" s="91">
        <v>0</v>
      </c>
      <c r="LLW9" s="91">
        <v>0</v>
      </c>
      <c r="LLX9" s="91">
        <v>0</v>
      </c>
      <c r="LLY9" s="91">
        <v>0</v>
      </c>
      <c r="LLZ9" s="91">
        <v>0</v>
      </c>
      <c r="LMA9" s="91">
        <v>0</v>
      </c>
      <c r="LMB9" s="91">
        <v>0</v>
      </c>
      <c r="LMC9" s="91">
        <v>0</v>
      </c>
      <c r="LMD9" s="91">
        <v>0</v>
      </c>
      <c r="LME9" s="91">
        <v>0</v>
      </c>
      <c r="LMF9" s="91">
        <v>0</v>
      </c>
      <c r="LMG9" s="91">
        <v>0</v>
      </c>
      <c r="LMH9" s="91">
        <v>0</v>
      </c>
      <c r="LMI9" s="91">
        <v>0</v>
      </c>
      <c r="LMJ9" s="91">
        <v>0</v>
      </c>
      <c r="LMK9" s="91">
        <v>0</v>
      </c>
      <c r="LML9" s="91">
        <v>0</v>
      </c>
      <c r="LMM9" s="91">
        <v>0</v>
      </c>
      <c r="LMN9" s="91">
        <v>0</v>
      </c>
      <c r="LMO9" s="91">
        <v>0</v>
      </c>
      <c r="LMP9" s="91">
        <v>0</v>
      </c>
      <c r="LMQ9" s="91">
        <v>0</v>
      </c>
      <c r="LMR9" s="91">
        <v>0</v>
      </c>
      <c r="LMS9" s="91">
        <v>0</v>
      </c>
      <c r="LMT9" s="91">
        <v>0</v>
      </c>
      <c r="LMU9" s="91">
        <v>0</v>
      </c>
      <c r="LMV9" s="91">
        <v>0</v>
      </c>
      <c r="LMW9" s="91">
        <v>0</v>
      </c>
      <c r="LMX9" s="91">
        <v>0</v>
      </c>
      <c r="LMY9" s="91">
        <v>0</v>
      </c>
      <c r="LMZ9" s="91">
        <v>0</v>
      </c>
      <c r="LNA9" s="91">
        <v>0</v>
      </c>
      <c r="LNB9" s="91">
        <v>0</v>
      </c>
      <c r="LNC9" s="91">
        <v>0</v>
      </c>
      <c r="LND9" s="91">
        <v>0</v>
      </c>
      <c r="LNE9" s="91">
        <v>0</v>
      </c>
      <c r="LNF9" s="91">
        <v>0</v>
      </c>
      <c r="LNG9" s="91">
        <v>0</v>
      </c>
      <c r="LNH9" s="91">
        <v>0</v>
      </c>
      <c r="LNI9" s="91">
        <v>0</v>
      </c>
      <c r="LNJ9" s="91">
        <v>0</v>
      </c>
      <c r="LNK9" s="91">
        <v>0</v>
      </c>
      <c r="LNL9" s="91">
        <v>0</v>
      </c>
      <c r="LNM9" s="91">
        <v>0</v>
      </c>
      <c r="LNN9" s="91">
        <v>0</v>
      </c>
      <c r="LNO9" s="91">
        <v>0</v>
      </c>
      <c r="LNP9" s="91">
        <v>0</v>
      </c>
      <c r="LNQ9" s="91">
        <v>0</v>
      </c>
      <c r="LNR9" s="91">
        <v>0</v>
      </c>
      <c r="LNS9" s="91">
        <v>0</v>
      </c>
      <c r="LNT9" s="91">
        <v>0</v>
      </c>
      <c r="LNU9" s="91">
        <v>0</v>
      </c>
      <c r="LNV9" s="91">
        <v>0</v>
      </c>
      <c r="LNW9" s="91">
        <v>0</v>
      </c>
      <c r="LNX9" s="91">
        <v>0</v>
      </c>
      <c r="LNY9" s="91">
        <v>0</v>
      </c>
      <c r="LNZ9" s="91">
        <v>0</v>
      </c>
      <c r="LOA9" s="91">
        <v>0</v>
      </c>
      <c r="LOB9" s="91">
        <v>0</v>
      </c>
      <c r="LOC9" s="91">
        <v>0</v>
      </c>
      <c r="LOD9" s="91">
        <v>0</v>
      </c>
      <c r="LOE9" s="91">
        <v>0</v>
      </c>
      <c r="LOF9" s="91">
        <v>0</v>
      </c>
      <c r="LOG9" s="91">
        <v>0</v>
      </c>
      <c r="LOH9" s="91">
        <v>0</v>
      </c>
      <c r="LOI9" s="91">
        <v>0</v>
      </c>
      <c r="LOJ9" s="91">
        <v>0</v>
      </c>
      <c r="LOK9" s="91">
        <v>0</v>
      </c>
      <c r="LOL9" s="91">
        <v>0</v>
      </c>
      <c r="LOM9" s="91">
        <v>0</v>
      </c>
      <c r="LON9" s="91">
        <v>0</v>
      </c>
      <c r="LOO9" s="91">
        <v>0</v>
      </c>
      <c r="LOP9" s="91">
        <v>0</v>
      </c>
      <c r="LOQ9" s="91">
        <v>0</v>
      </c>
      <c r="LOR9" s="91">
        <v>0</v>
      </c>
      <c r="LOS9" s="91">
        <v>0</v>
      </c>
      <c r="LOT9" s="91">
        <v>0</v>
      </c>
      <c r="LOU9" s="91">
        <v>0</v>
      </c>
      <c r="LOV9" s="91">
        <v>0</v>
      </c>
      <c r="LOW9" s="91">
        <v>0</v>
      </c>
      <c r="LOX9" s="91">
        <v>0</v>
      </c>
      <c r="LOY9" s="91">
        <v>0</v>
      </c>
      <c r="LOZ9" s="91">
        <v>0</v>
      </c>
      <c r="LPA9" s="91">
        <v>0</v>
      </c>
      <c r="LPB9" s="91">
        <v>0</v>
      </c>
      <c r="LPC9" s="91">
        <v>0</v>
      </c>
      <c r="LPD9" s="91">
        <v>0</v>
      </c>
      <c r="LPE9" s="91">
        <v>0</v>
      </c>
      <c r="LPF9" s="91">
        <v>0</v>
      </c>
      <c r="LPG9" s="91">
        <v>0</v>
      </c>
      <c r="LPH9" s="91">
        <v>0</v>
      </c>
      <c r="LPI9" s="91">
        <v>0</v>
      </c>
      <c r="LPJ9" s="91">
        <v>0</v>
      </c>
      <c r="LPK9" s="91">
        <v>0</v>
      </c>
      <c r="LPL9" s="91">
        <v>0</v>
      </c>
      <c r="LPM9" s="91">
        <v>0</v>
      </c>
      <c r="LPN9" s="91">
        <v>0</v>
      </c>
      <c r="LPO9" s="91">
        <v>0</v>
      </c>
      <c r="LPP9" s="91">
        <v>0</v>
      </c>
      <c r="LPQ9" s="91">
        <v>0</v>
      </c>
      <c r="LPR9" s="91">
        <v>0</v>
      </c>
      <c r="LPS9" s="91">
        <v>0</v>
      </c>
      <c r="LPT9" s="91">
        <v>0</v>
      </c>
      <c r="LPU9" s="91">
        <v>0</v>
      </c>
      <c r="LPV9" s="91">
        <v>0</v>
      </c>
      <c r="LPW9" s="91">
        <v>0</v>
      </c>
      <c r="LPX9" s="91">
        <v>0</v>
      </c>
      <c r="LPY9" s="91">
        <v>0</v>
      </c>
      <c r="LPZ9" s="91">
        <v>0</v>
      </c>
      <c r="LQA9" s="91">
        <v>0</v>
      </c>
      <c r="LQB9" s="91">
        <v>0</v>
      </c>
      <c r="LQC9" s="91">
        <v>0</v>
      </c>
      <c r="LQD9" s="91">
        <v>0</v>
      </c>
      <c r="LQE9" s="91">
        <v>0</v>
      </c>
      <c r="LQF9" s="91">
        <v>0</v>
      </c>
      <c r="LQG9" s="91">
        <v>0</v>
      </c>
      <c r="LQH9" s="91">
        <v>0</v>
      </c>
      <c r="LQI9" s="91">
        <v>0</v>
      </c>
      <c r="LQJ9" s="91">
        <v>0</v>
      </c>
      <c r="LQK9" s="91">
        <v>0</v>
      </c>
      <c r="LQL9" s="91">
        <v>0</v>
      </c>
      <c r="LQM9" s="91">
        <v>0</v>
      </c>
      <c r="LQN9" s="91">
        <v>0</v>
      </c>
      <c r="LQO9" s="91">
        <v>0</v>
      </c>
      <c r="LQP9" s="91">
        <v>0</v>
      </c>
      <c r="LQQ9" s="91">
        <v>0</v>
      </c>
      <c r="LQR9" s="91">
        <v>0</v>
      </c>
      <c r="LQS9" s="91">
        <v>0</v>
      </c>
      <c r="LQT9" s="91">
        <v>0</v>
      </c>
      <c r="LQU9" s="91">
        <v>0</v>
      </c>
      <c r="LQV9" s="91">
        <v>0</v>
      </c>
      <c r="LQW9" s="91">
        <v>0</v>
      </c>
      <c r="LQX9" s="91">
        <v>0</v>
      </c>
      <c r="LQY9" s="91">
        <v>0</v>
      </c>
      <c r="LQZ9" s="91">
        <v>0</v>
      </c>
      <c r="LRA9" s="91">
        <v>0</v>
      </c>
      <c r="LRB9" s="91">
        <v>0</v>
      </c>
      <c r="LRC9" s="91">
        <v>0</v>
      </c>
      <c r="LRD9" s="91">
        <v>0</v>
      </c>
      <c r="LRE9" s="91">
        <v>0</v>
      </c>
      <c r="LRF9" s="91">
        <v>0</v>
      </c>
      <c r="LRG9" s="91">
        <v>0</v>
      </c>
      <c r="LRH9" s="91">
        <v>0</v>
      </c>
      <c r="LRI9" s="91">
        <v>0</v>
      </c>
      <c r="LRJ9" s="91">
        <v>0</v>
      </c>
      <c r="LRK9" s="91">
        <v>0</v>
      </c>
      <c r="LRL9" s="91">
        <v>0</v>
      </c>
      <c r="LRM9" s="91">
        <v>0</v>
      </c>
      <c r="LRN9" s="91">
        <v>0</v>
      </c>
      <c r="LRO9" s="91">
        <v>0</v>
      </c>
      <c r="LRP9" s="91">
        <v>0</v>
      </c>
      <c r="LRQ9" s="91">
        <v>0</v>
      </c>
      <c r="LRR9" s="91">
        <v>0</v>
      </c>
      <c r="LRS9" s="91">
        <v>0</v>
      </c>
      <c r="LRT9" s="91">
        <v>0</v>
      </c>
      <c r="LRU9" s="91">
        <v>0</v>
      </c>
      <c r="LRV9" s="91">
        <v>0</v>
      </c>
      <c r="LRW9" s="91">
        <v>0</v>
      </c>
      <c r="LRX9" s="91">
        <v>0</v>
      </c>
      <c r="LRY9" s="91">
        <v>0</v>
      </c>
      <c r="LRZ9" s="91">
        <v>0</v>
      </c>
      <c r="LSA9" s="91">
        <v>0</v>
      </c>
      <c r="LSB9" s="91">
        <v>0</v>
      </c>
      <c r="LSC9" s="91">
        <v>0</v>
      </c>
      <c r="LSD9" s="91">
        <v>0</v>
      </c>
      <c r="LSE9" s="91">
        <v>0</v>
      </c>
      <c r="LSF9" s="91">
        <v>0</v>
      </c>
      <c r="LSG9" s="91">
        <v>0</v>
      </c>
      <c r="LSH9" s="91">
        <v>0</v>
      </c>
      <c r="LSI9" s="91">
        <v>0</v>
      </c>
      <c r="LSJ9" s="91">
        <v>0</v>
      </c>
      <c r="LSK9" s="91">
        <v>0</v>
      </c>
      <c r="LSL9" s="91">
        <v>0</v>
      </c>
      <c r="LSM9" s="91">
        <v>0</v>
      </c>
      <c r="LSN9" s="91">
        <v>0</v>
      </c>
      <c r="LSO9" s="91">
        <v>0</v>
      </c>
      <c r="LSP9" s="91">
        <v>0</v>
      </c>
      <c r="LSQ9" s="91">
        <v>0</v>
      </c>
      <c r="LSR9" s="91">
        <v>0</v>
      </c>
      <c r="LSS9" s="91">
        <v>0</v>
      </c>
      <c r="LST9" s="91">
        <v>0</v>
      </c>
      <c r="LSU9" s="91">
        <v>0</v>
      </c>
      <c r="LSV9" s="91">
        <v>0</v>
      </c>
      <c r="LSW9" s="91">
        <v>0</v>
      </c>
      <c r="LSX9" s="91">
        <v>0</v>
      </c>
      <c r="LSY9" s="91">
        <v>0</v>
      </c>
      <c r="LSZ9" s="91">
        <v>0</v>
      </c>
      <c r="LTA9" s="91">
        <v>0</v>
      </c>
      <c r="LTB9" s="91">
        <v>0</v>
      </c>
      <c r="LTC9" s="91">
        <v>0</v>
      </c>
      <c r="LTD9" s="91">
        <v>0</v>
      </c>
      <c r="LTE9" s="91">
        <v>0</v>
      </c>
      <c r="LTF9" s="91">
        <v>0</v>
      </c>
      <c r="LTG9" s="91">
        <v>0</v>
      </c>
      <c r="LTH9" s="91">
        <v>0</v>
      </c>
      <c r="LTI9" s="91">
        <v>0</v>
      </c>
      <c r="LTJ9" s="91">
        <v>0</v>
      </c>
      <c r="LTK9" s="91">
        <v>0</v>
      </c>
      <c r="LTL9" s="91">
        <v>0</v>
      </c>
      <c r="LTM9" s="91">
        <v>0</v>
      </c>
      <c r="LTN9" s="91">
        <v>0</v>
      </c>
      <c r="LTO9" s="91">
        <v>0</v>
      </c>
      <c r="LTP9" s="91">
        <v>0</v>
      </c>
      <c r="LTQ9" s="91">
        <v>0</v>
      </c>
      <c r="LTR9" s="91">
        <v>0</v>
      </c>
      <c r="LTS9" s="91">
        <v>0</v>
      </c>
      <c r="LTT9" s="91">
        <v>0</v>
      </c>
      <c r="LTU9" s="91">
        <v>0</v>
      </c>
      <c r="LTV9" s="91">
        <v>0</v>
      </c>
      <c r="LTW9" s="91">
        <v>0</v>
      </c>
      <c r="LTX9" s="91">
        <v>0</v>
      </c>
      <c r="LTY9" s="91">
        <v>0</v>
      </c>
      <c r="LTZ9" s="91">
        <v>0</v>
      </c>
      <c r="LUA9" s="91">
        <v>0</v>
      </c>
      <c r="LUB9" s="91">
        <v>0</v>
      </c>
      <c r="LUC9" s="91">
        <v>0</v>
      </c>
      <c r="LUD9" s="91">
        <v>0</v>
      </c>
      <c r="LUE9" s="91">
        <v>0</v>
      </c>
      <c r="LUF9" s="91">
        <v>0</v>
      </c>
      <c r="LUG9" s="91">
        <v>0</v>
      </c>
      <c r="LUH9" s="91">
        <v>0</v>
      </c>
      <c r="LUI9" s="91">
        <v>0</v>
      </c>
      <c r="LUJ9" s="91">
        <v>0</v>
      </c>
      <c r="LUK9" s="91">
        <v>0</v>
      </c>
      <c r="LUL9" s="91">
        <v>0</v>
      </c>
      <c r="LUM9" s="91">
        <v>0</v>
      </c>
      <c r="LUN9" s="91">
        <v>0</v>
      </c>
      <c r="LUO9" s="91">
        <v>0</v>
      </c>
      <c r="LUP9" s="91">
        <v>0</v>
      </c>
      <c r="LUQ9" s="91">
        <v>0</v>
      </c>
      <c r="LUR9" s="91">
        <v>0</v>
      </c>
      <c r="LUS9" s="91">
        <v>0</v>
      </c>
      <c r="LUT9" s="91">
        <v>0</v>
      </c>
      <c r="LUU9" s="91">
        <v>0</v>
      </c>
      <c r="LUV9" s="91">
        <v>0</v>
      </c>
      <c r="LUW9" s="91">
        <v>0</v>
      </c>
      <c r="LUX9" s="91">
        <v>0</v>
      </c>
      <c r="LUY9" s="91">
        <v>0</v>
      </c>
      <c r="LUZ9" s="91">
        <v>0</v>
      </c>
      <c r="LVA9" s="91">
        <v>0</v>
      </c>
      <c r="LVB9" s="91">
        <v>0</v>
      </c>
      <c r="LVC9" s="91">
        <v>0</v>
      </c>
      <c r="LVD9" s="91">
        <v>0</v>
      </c>
      <c r="LVE9" s="91">
        <v>0</v>
      </c>
      <c r="LVF9" s="91">
        <v>0</v>
      </c>
      <c r="LVG9" s="91">
        <v>0</v>
      </c>
      <c r="LVH9" s="91">
        <v>0</v>
      </c>
      <c r="LVI9" s="91">
        <v>0</v>
      </c>
      <c r="LVJ9" s="91">
        <v>0</v>
      </c>
      <c r="LVK9" s="91">
        <v>0</v>
      </c>
      <c r="LVL9" s="91">
        <v>0</v>
      </c>
      <c r="LVM9" s="91">
        <v>0</v>
      </c>
      <c r="LVN9" s="91">
        <v>0</v>
      </c>
      <c r="LVO9" s="91">
        <v>0</v>
      </c>
      <c r="LVP9" s="91">
        <v>0</v>
      </c>
      <c r="LVQ9" s="91">
        <v>0</v>
      </c>
      <c r="LVR9" s="91">
        <v>0</v>
      </c>
      <c r="LVS9" s="91">
        <v>0</v>
      </c>
      <c r="LVT9" s="91">
        <v>0</v>
      </c>
      <c r="LVU9" s="91">
        <v>0</v>
      </c>
      <c r="LVV9" s="91">
        <v>0</v>
      </c>
      <c r="LVW9" s="91">
        <v>0</v>
      </c>
      <c r="LVX9" s="91">
        <v>0</v>
      </c>
      <c r="LVY9" s="91">
        <v>0</v>
      </c>
      <c r="LVZ9" s="91">
        <v>0</v>
      </c>
      <c r="LWA9" s="91">
        <v>0</v>
      </c>
      <c r="LWB9" s="91">
        <v>0</v>
      </c>
      <c r="LWC9" s="91">
        <v>0</v>
      </c>
      <c r="LWD9" s="91">
        <v>0</v>
      </c>
      <c r="LWE9" s="91">
        <v>0</v>
      </c>
      <c r="LWF9" s="91">
        <v>0</v>
      </c>
      <c r="LWG9" s="91">
        <v>0</v>
      </c>
      <c r="LWH9" s="91">
        <v>0</v>
      </c>
      <c r="LWI9" s="91">
        <v>0</v>
      </c>
      <c r="LWJ9" s="91">
        <v>0</v>
      </c>
      <c r="LWK9" s="91">
        <v>0</v>
      </c>
      <c r="LWL9" s="91">
        <v>0</v>
      </c>
      <c r="LWM9" s="91">
        <v>0</v>
      </c>
      <c r="LWN9" s="91">
        <v>0</v>
      </c>
      <c r="LWO9" s="91">
        <v>0</v>
      </c>
      <c r="LWP9" s="91">
        <v>0</v>
      </c>
      <c r="LWQ9" s="91">
        <v>0</v>
      </c>
      <c r="LWR9" s="91">
        <v>0</v>
      </c>
      <c r="LWS9" s="91">
        <v>0</v>
      </c>
      <c r="LWT9" s="91">
        <v>0</v>
      </c>
      <c r="LWU9" s="91">
        <v>0</v>
      </c>
      <c r="LWV9" s="91">
        <v>0</v>
      </c>
      <c r="LWW9" s="91">
        <v>0</v>
      </c>
      <c r="LWX9" s="91">
        <v>0</v>
      </c>
      <c r="LWY9" s="91">
        <v>0</v>
      </c>
      <c r="LWZ9" s="91">
        <v>0</v>
      </c>
      <c r="LXA9" s="91">
        <v>0</v>
      </c>
      <c r="LXB9" s="91">
        <v>0</v>
      </c>
      <c r="LXC9" s="91">
        <v>0</v>
      </c>
      <c r="LXD9" s="91">
        <v>0</v>
      </c>
      <c r="LXE9" s="91">
        <v>0</v>
      </c>
      <c r="LXF9" s="91">
        <v>0</v>
      </c>
      <c r="LXG9" s="91">
        <v>0</v>
      </c>
      <c r="LXH9" s="91">
        <v>0</v>
      </c>
      <c r="LXI9" s="91">
        <v>0</v>
      </c>
      <c r="LXJ9" s="91">
        <v>0</v>
      </c>
      <c r="LXK9" s="91">
        <v>0</v>
      </c>
      <c r="LXL9" s="91">
        <v>0</v>
      </c>
      <c r="LXM9" s="91">
        <v>0</v>
      </c>
      <c r="LXN9" s="91">
        <v>0</v>
      </c>
      <c r="LXO9" s="91">
        <v>0</v>
      </c>
      <c r="LXP9" s="91">
        <v>0</v>
      </c>
      <c r="LXQ9" s="91">
        <v>0</v>
      </c>
      <c r="LXR9" s="91">
        <v>0</v>
      </c>
      <c r="LXS9" s="91">
        <v>0</v>
      </c>
      <c r="LXT9" s="91">
        <v>0</v>
      </c>
      <c r="LXU9" s="91">
        <v>0</v>
      </c>
      <c r="LXV9" s="91">
        <v>0</v>
      </c>
      <c r="LXW9" s="91">
        <v>0</v>
      </c>
      <c r="LXX9" s="91">
        <v>0</v>
      </c>
      <c r="LXY9" s="91">
        <v>0</v>
      </c>
      <c r="LXZ9" s="91">
        <v>0</v>
      </c>
      <c r="LYA9" s="91">
        <v>0</v>
      </c>
      <c r="LYB9" s="91">
        <v>0</v>
      </c>
      <c r="LYC9" s="91">
        <v>0</v>
      </c>
      <c r="LYD9" s="91">
        <v>0</v>
      </c>
      <c r="LYE9" s="91">
        <v>0</v>
      </c>
      <c r="LYF9" s="91">
        <v>0</v>
      </c>
      <c r="LYG9" s="91">
        <v>0</v>
      </c>
      <c r="LYH9" s="91">
        <v>0</v>
      </c>
      <c r="LYI9" s="91">
        <v>0</v>
      </c>
      <c r="LYJ9" s="91">
        <v>0</v>
      </c>
      <c r="LYK9" s="91">
        <v>0</v>
      </c>
      <c r="LYL9" s="91">
        <v>0</v>
      </c>
      <c r="LYM9" s="91">
        <v>0</v>
      </c>
      <c r="LYN9" s="91">
        <v>0</v>
      </c>
      <c r="LYO9" s="91">
        <v>0</v>
      </c>
      <c r="LYP9" s="91">
        <v>0</v>
      </c>
      <c r="LYQ9" s="91">
        <v>0</v>
      </c>
      <c r="LYR9" s="91">
        <v>0</v>
      </c>
      <c r="LYS9" s="91">
        <v>0</v>
      </c>
      <c r="LYT9" s="91">
        <v>0</v>
      </c>
      <c r="LYU9" s="91">
        <v>0</v>
      </c>
      <c r="LYV9" s="91">
        <v>0</v>
      </c>
      <c r="LYW9" s="91">
        <v>0</v>
      </c>
      <c r="LYX9" s="91">
        <v>0</v>
      </c>
      <c r="LYY9" s="91">
        <v>0</v>
      </c>
      <c r="LYZ9" s="91">
        <v>0</v>
      </c>
      <c r="LZA9" s="91">
        <v>0</v>
      </c>
      <c r="LZB9" s="91">
        <v>0</v>
      </c>
      <c r="LZC9" s="91">
        <v>0</v>
      </c>
      <c r="LZD9" s="91">
        <v>0</v>
      </c>
      <c r="LZE9" s="91">
        <v>0</v>
      </c>
      <c r="LZF9" s="91">
        <v>0</v>
      </c>
      <c r="LZG9" s="91">
        <v>0</v>
      </c>
      <c r="LZH9" s="91">
        <v>0</v>
      </c>
      <c r="LZI9" s="91">
        <v>0</v>
      </c>
      <c r="LZJ9" s="91">
        <v>0</v>
      </c>
      <c r="LZK9" s="91">
        <v>0</v>
      </c>
      <c r="LZL9" s="91">
        <v>0</v>
      </c>
      <c r="LZM9" s="91">
        <v>0</v>
      </c>
      <c r="LZN9" s="91">
        <v>0</v>
      </c>
      <c r="LZO9" s="91">
        <v>0</v>
      </c>
      <c r="LZP9" s="91">
        <v>0</v>
      </c>
      <c r="LZQ9" s="91">
        <v>0</v>
      </c>
      <c r="LZR9" s="91">
        <v>0</v>
      </c>
      <c r="LZS9" s="91">
        <v>0</v>
      </c>
      <c r="LZT9" s="91">
        <v>0</v>
      </c>
      <c r="LZU9" s="91">
        <v>0</v>
      </c>
      <c r="LZV9" s="91">
        <v>0</v>
      </c>
      <c r="LZW9" s="91">
        <v>0</v>
      </c>
      <c r="LZX9" s="91">
        <v>0</v>
      </c>
      <c r="LZY9" s="91">
        <v>0</v>
      </c>
      <c r="LZZ9" s="91">
        <v>0</v>
      </c>
      <c r="MAA9" s="91">
        <v>0</v>
      </c>
      <c r="MAB9" s="91">
        <v>0</v>
      </c>
      <c r="MAC9" s="91">
        <v>0</v>
      </c>
      <c r="MAD9" s="91">
        <v>0</v>
      </c>
      <c r="MAE9" s="91">
        <v>0</v>
      </c>
      <c r="MAF9" s="91">
        <v>0</v>
      </c>
      <c r="MAG9" s="91">
        <v>0</v>
      </c>
      <c r="MAH9" s="91">
        <v>0</v>
      </c>
      <c r="MAI9" s="91">
        <v>0</v>
      </c>
      <c r="MAJ9" s="91">
        <v>0</v>
      </c>
      <c r="MAK9" s="91">
        <v>0</v>
      </c>
      <c r="MAL9" s="91">
        <v>0</v>
      </c>
      <c r="MAM9" s="91">
        <v>0</v>
      </c>
      <c r="MAN9" s="91">
        <v>0</v>
      </c>
      <c r="MAO9" s="91">
        <v>0</v>
      </c>
      <c r="MAP9" s="91">
        <v>0</v>
      </c>
      <c r="MAQ9" s="91">
        <v>0</v>
      </c>
      <c r="MAR9" s="91">
        <v>0</v>
      </c>
      <c r="MAS9" s="91">
        <v>0</v>
      </c>
      <c r="MAT9" s="91">
        <v>0</v>
      </c>
      <c r="MAU9" s="91">
        <v>0</v>
      </c>
      <c r="MAV9" s="91">
        <v>0</v>
      </c>
      <c r="MAW9" s="91">
        <v>0</v>
      </c>
      <c r="MAX9" s="91">
        <v>0</v>
      </c>
      <c r="MAY9" s="91">
        <v>0</v>
      </c>
      <c r="MAZ9" s="91">
        <v>0</v>
      </c>
      <c r="MBA9" s="91">
        <v>0</v>
      </c>
      <c r="MBB9" s="91">
        <v>0</v>
      </c>
      <c r="MBC9" s="91">
        <v>0</v>
      </c>
      <c r="MBD9" s="91">
        <v>0</v>
      </c>
      <c r="MBE9" s="91">
        <v>0</v>
      </c>
      <c r="MBF9" s="91">
        <v>0</v>
      </c>
      <c r="MBG9" s="91">
        <v>0</v>
      </c>
      <c r="MBH9" s="91">
        <v>0</v>
      </c>
      <c r="MBI9" s="91">
        <v>0</v>
      </c>
      <c r="MBJ9" s="91">
        <v>0</v>
      </c>
      <c r="MBK9" s="91">
        <v>0</v>
      </c>
      <c r="MBL9" s="91">
        <v>0</v>
      </c>
      <c r="MBM9" s="91">
        <v>0</v>
      </c>
      <c r="MBN9" s="91">
        <v>0</v>
      </c>
      <c r="MBO9" s="91">
        <v>0</v>
      </c>
      <c r="MBP9" s="91">
        <v>0</v>
      </c>
      <c r="MBQ9" s="91">
        <v>0</v>
      </c>
      <c r="MBR9" s="91">
        <v>0</v>
      </c>
      <c r="MBS9" s="91">
        <v>0</v>
      </c>
      <c r="MBT9" s="91">
        <v>0</v>
      </c>
      <c r="MBU9" s="91">
        <v>0</v>
      </c>
      <c r="MBV9" s="91">
        <v>0</v>
      </c>
      <c r="MBW9" s="91">
        <v>0</v>
      </c>
      <c r="MBX9" s="91">
        <v>0</v>
      </c>
      <c r="MBY9" s="91">
        <v>0</v>
      </c>
      <c r="MBZ9" s="91">
        <v>0</v>
      </c>
      <c r="MCA9" s="91">
        <v>0</v>
      </c>
      <c r="MCB9" s="91">
        <v>0</v>
      </c>
      <c r="MCC9" s="91">
        <v>0</v>
      </c>
      <c r="MCD9" s="91">
        <v>0</v>
      </c>
      <c r="MCE9" s="91">
        <v>0</v>
      </c>
      <c r="MCF9" s="91">
        <v>0</v>
      </c>
      <c r="MCG9" s="91">
        <v>0</v>
      </c>
      <c r="MCH9" s="91">
        <v>0</v>
      </c>
      <c r="MCI9" s="91">
        <v>0</v>
      </c>
      <c r="MCJ9" s="91">
        <v>0</v>
      </c>
      <c r="MCK9" s="91">
        <v>0</v>
      </c>
      <c r="MCL9" s="91">
        <v>0</v>
      </c>
      <c r="MCM9" s="91">
        <v>0</v>
      </c>
      <c r="MCN9" s="91">
        <v>0</v>
      </c>
      <c r="MCO9" s="91">
        <v>0</v>
      </c>
      <c r="MCP9" s="91">
        <v>0</v>
      </c>
      <c r="MCQ9" s="91">
        <v>0</v>
      </c>
      <c r="MCR9" s="91">
        <v>0</v>
      </c>
      <c r="MCS9" s="91">
        <v>0</v>
      </c>
      <c r="MCT9" s="91">
        <v>0</v>
      </c>
      <c r="MCU9" s="91">
        <v>0</v>
      </c>
      <c r="MCV9" s="91">
        <v>0</v>
      </c>
      <c r="MCW9" s="91">
        <v>0</v>
      </c>
      <c r="MCX9" s="91">
        <v>0</v>
      </c>
      <c r="MCY9" s="91">
        <v>0</v>
      </c>
      <c r="MCZ9" s="91">
        <v>0</v>
      </c>
      <c r="MDA9" s="91">
        <v>0</v>
      </c>
      <c r="MDB9" s="91">
        <v>0</v>
      </c>
      <c r="MDC9" s="91">
        <v>0</v>
      </c>
      <c r="MDD9" s="91">
        <v>0</v>
      </c>
      <c r="MDE9" s="91">
        <v>0</v>
      </c>
      <c r="MDF9" s="91">
        <v>0</v>
      </c>
      <c r="MDG9" s="91">
        <v>0</v>
      </c>
      <c r="MDH9" s="91">
        <v>0</v>
      </c>
      <c r="MDI9" s="91">
        <v>0</v>
      </c>
      <c r="MDJ9" s="91">
        <v>0</v>
      </c>
      <c r="MDK9" s="91">
        <v>0</v>
      </c>
      <c r="MDL9" s="91">
        <v>0</v>
      </c>
      <c r="MDM9" s="91">
        <v>0</v>
      </c>
      <c r="MDN9" s="91">
        <v>0</v>
      </c>
      <c r="MDO9" s="91">
        <v>0</v>
      </c>
      <c r="MDP9" s="91">
        <v>0</v>
      </c>
      <c r="MDQ9" s="91">
        <v>0</v>
      </c>
      <c r="MDR9" s="91">
        <v>0</v>
      </c>
      <c r="MDS9" s="91">
        <v>0</v>
      </c>
      <c r="MDT9" s="91">
        <v>0</v>
      </c>
      <c r="MDU9" s="91">
        <v>0</v>
      </c>
      <c r="MDV9" s="91">
        <v>0</v>
      </c>
      <c r="MDW9" s="91">
        <v>0</v>
      </c>
      <c r="MDX9" s="91">
        <v>0</v>
      </c>
      <c r="MDY9" s="91">
        <v>0</v>
      </c>
      <c r="MDZ9" s="91">
        <v>0</v>
      </c>
      <c r="MEA9" s="91">
        <v>0</v>
      </c>
      <c r="MEB9" s="91">
        <v>0</v>
      </c>
      <c r="MEC9" s="91">
        <v>0</v>
      </c>
      <c r="MED9" s="91">
        <v>0</v>
      </c>
      <c r="MEE9" s="91">
        <v>0</v>
      </c>
      <c r="MEF9" s="91">
        <v>0</v>
      </c>
      <c r="MEG9" s="91">
        <v>0</v>
      </c>
      <c r="MEH9" s="91">
        <v>0</v>
      </c>
      <c r="MEI9" s="91">
        <v>0</v>
      </c>
      <c r="MEJ9" s="91">
        <v>0</v>
      </c>
      <c r="MEK9" s="91">
        <v>0</v>
      </c>
      <c r="MEL9" s="91">
        <v>0</v>
      </c>
      <c r="MEM9" s="91">
        <v>0</v>
      </c>
      <c r="MEN9" s="91">
        <v>0</v>
      </c>
      <c r="MEO9" s="91">
        <v>0</v>
      </c>
      <c r="MEP9" s="91">
        <v>0</v>
      </c>
      <c r="MEQ9" s="91">
        <v>0</v>
      </c>
      <c r="MER9" s="91">
        <v>0</v>
      </c>
      <c r="MES9" s="91">
        <v>0</v>
      </c>
      <c r="MET9" s="91">
        <v>0</v>
      </c>
      <c r="MEU9" s="91">
        <v>0</v>
      </c>
      <c r="MEV9" s="91">
        <v>0</v>
      </c>
      <c r="MEW9" s="91">
        <v>0</v>
      </c>
      <c r="MEX9" s="91">
        <v>0</v>
      </c>
      <c r="MEY9" s="91">
        <v>0</v>
      </c>
      <c r="MEZ9" s="91">
        <v>0</v>
      </c>
      <c r="MFA9" s="91">
        <v>0</v>
      </c>
      <c r="MFB9" s="91">
        <v>0</v>
      </c>
      <c r="MFC9" s="91">
        <v>0</v>
      </c>
      <c r="MFD9" s="91">
        <v>0</v>
      </c>
      <c r="MFE9" s="91">
        <v>0</v>
      </c>
      <c r="MFF9" s="91">
        <v>0</v>
      </c>
      <c r="MFG9" s="91">
        <v>0</v>
      </c>
      <c r="MFH9" s="91">
        <v>0</v>
      </c>
      <c r="MFI9" s="91">
        <v>0</v>
      </c>
      <c r="MFJ9" s="91">
        <v>0</v>
      </c>
      <c r="MFK9" s="91">
        <v>0</v>
      </c>
      <c r="MFL9" s="91">
        <v>0</v>
      </c>
      <c r="MFM9" s="91">
        <v>0</v>
      </c>
      <c r="MFN9" s="91">
        <v>0</v>
      </c>
      <c r="MFO9" s="91">
        <v>0</v>
      </c>
      <c r="MFP9" s="91">
        <v>0</v>
      </c>
      <c r="MFQ9" s="91">
        <v>0</v>
      </c>
      <c r="MFR9" s="91">
        <v>0</v>
      </c>
      <c r="MFS9" s="91">
        <v>0</v>
      </c>
      <c r="MFT9" s="91">
        <v>0</v>
      </c>
      <c r="MFU9" s="91">
        <v>0</v>
      </c>
      <c r="MFV9" s="91">
        <v>0</v>
      </c>
      <c r="MFW9" s="91">
        <v>0</v>
      </c>
      <c r="MFX9" s="91">
        <v>0</v>
      </c>
      <c r="MFY9" s="91">
        <v>0</v>
      </c>
      <c r="MFZ9" s="91">
        <v>0</v>
      </c>
      <c r="MGA9" s="91">
        <v>0</v>
      </c>
      <c r="MGB9" s="91">
        <v>0</v>
      </c>
      <c r="MGC9" s="91">
        <v>0</v>
      </c>
      <c r="MGD9" s="91">
        <v>0</v>
      </c>
      <c r="MGE9" s="91">
        <v>0</v>
      </c>
      <c r="MGF9" s="91">
        <v>0</v>
      </c>
      <c r="MGG9" s="91">
        <v>0</v>
      </c>
      <c r="MGH9" s="91">
        <v>0</v>
      </c>
      <c r="MGI9" s="91">
        <v>0</v>
      </c>
      <c r="MGJ9" s="91">
        <v>0</v>
      </c>
      <c r="MGK9" s="91">
        <v>0</v>
      </c>
      <c r="MGL9" s="91">
        <v>0</v>
      </c>
      <c r="MGM9" s="91">
        <v>0</v>
      </c>
      <c r="MGN9" s="91">
        <v>0</v>
      </c>
      <c r="MGO9" s="91">
        <v>0</v>
      </c>
      <c r="MGP9" s="91">
        <v>0</v>
      </c>
      <c r="MGQ9" s="91">
        <v>0</v>
      </c>
      <c r="MGR9" s="91">
        <v>0</v>
      </c>
      <c r="MGS9" s="91">
        <v>0</v>
      </c>
      <c r="MGT9" s="91">
        <v>0</v>
      </c>
      <c r="MGU9" s="91">
        <v>0</v>
      </c>
      <c r="MGV9" s="91">
        <v>0</v>
      </c>
      <c r="MGW9" s="91">
        <v>0</v>
      </c>
      <c r="MGX9" s="91">
        <v>0</v>
      </c>
      <c r="MGY9" s="91">
        <v>0</v>
      </c>
      <c r="MGZ9" s="91">
        <v>0</v>
      </c>
      <c r="MHA9" s="91">
        <v>0</v>
      </c>
      <c r="MHB9" s="91">
        <v>0</v>
      </c>
      <c r="MHC9" s="91">
        <v>0</v>
      </c>
      <c r="MHD9" s="91">
        <v>0</v>
      </c>
      <c r="MHE9" s="91">
        <v>0</v>
      </c>
      <c r="MHF9" s="91">
        <v>0</v>
      </c>
      <c r="MHG9" s="91">
        <v>0</v>
      </c>
      <c r="MHH9" s="91">
        <v>0</v>
      </c>
      <c r="MHI9" s="91">
        <v>0</v>
      </c>
      <c r="MHJ9" s="91">
        <v>0</v>
      </c>
      <c r="MHK9" s="91">
        <v>0</v>
      </c>
      <c r="MHL9" s="91">
        <v>0</v>
      </c>
      <c r="MHM9" s="91">
        <v>0</v>
      </c>
      <c r="MHN9" s="91">
        <v>0</v>
      </c>
      <c r="MHO9" s="91">
        <v>0</v>
      </c>
      <c r="MHP9" s="91">
        <v>0</v>
      </c>
      <c r="MHQ9" s="91">
        <v>0</v>
      </c>
      <c r="MHR9" s="91">
        <v>0</v>
      </c>
      <c r="MHS9" s="91">
        <v>0</v>
      </c>
      <c r="MHT9" s="91">
        <v>0</v>
      </c>
      <c r="MHU9" s="91">
        <v>0</v>
      </c>
      <c r="MHV9" s="91">
        <v>0</v>
      </c>
      <c r="MHW9" s="91">
        <v>0</v>
      </c>
      <c r="MHX9" s="91">
        <v>0</v>
      </c>
      <c r="MHY9" s="91">
        <v>0</v>
      </c>
      <c r="MHZ9" s="91">
        <v>0</v>
      </c>
      <c r="MIA9" s="91">
        <v>0</v>
      </c>
      <c r="MIB9" s="91">
        <v>0</v>
      </c>
      <c r="MIC9" s="91">
        <v>0</v>
      </c>
      <c r="MID9" s="91">
        <v>0</v>
      </c>
      <c r="MIE9" s="91">
        <v>0</v>
      </c>
      <c r="MIF9" s="91">
        <v>0</v>
      </c>
      <c r="MIG9" s="91">
        <v>0</v>
      </c>
      <c r="MIH9" s="91">
        <v>0</v>
      </c>
      <c r="MII9" s="91">
        <v>0</v>
      </c>
      <c r="MIJ9" s="91">
        <v>0</v>
      </c>
      <c r="MIK9" s="91">
        <v>0</v>
      </c>
      <c r="MIL9" s="91">
        <v>0</v>
      </c>
      <c r="MIM9" s="91">
        <v>0</v>
      </c>
      <c r="MIN9" s="91">
        <v>0</v>
      </c>
      <c r="MIO9" s="91">
        <v>0</v>
      </c>
      <c r="MIP9" s="91">
        <v>0</v>
      </c>
      <c r="MIQ9" s="91">
        <v>0</v>
      </c>
      <c r="MIR9" s="91">
        <v>0</v>
      </c>
      <c r="MIS9" s="91">
        <v>0</v>
      </c>
      <c r="MIT9" s="91">
        <v>0</v>
      </c>
      <c r="MIU9" s="91">
        <v>0</v>
      </c>
      <c r="MIV9" s="91">
        <v>0</v>
      </c>
      <c r="MIW9" s="91">
        <v>0</v>
      </c>
      <c r="MIX9" s="91">
        <v>0</v>
      </c>
      <c r="MIY9" s="91">
        <v>0</v>
      </c>
      <c r="MIZ9" s="91">
        <v>0</v>
      </c>
      <c r="MJA9" s="91">
        <v>0</v>
      </c>
      <c r="MJB9" s="91">
        <v>0</v>
      </c>
      <c r="MJC9" s="91">
        <v>0</v>
      </c>
      <c r="MJD9" s="91">
        <v>0</v>
      </c>
      <c r="MJE9" s="91">
        <v>0</v>
      </c>
      <c r="MJF9" s="91">
        <v>0</v>
      </c>
      <c r="MJG9" s="91">
        <v>0</v>
      </c>
      <c r="MJH9" s="91">
        <v>0</v>
      </c>
      <c r="MJI9" s="91">
        <v>0</v>
      </c>
      <c r="MJJ9" s="91">
        <v>0</v>
      </c>
      <c r="MJK9" s="91">
        <v>0</v>
      </c>
      <c r="MJL9" s="91">
        <v>0</v>
      </c>
      <c r="MJM9" s="91">
        <v>0</v>
      </c>
      <c r="MJN9" s="91">
        <v>0</v>
      </c>
      <c r="MJO9" s="91">
        <v>0</v>
      </c>
      <c r="MJP9" s="91">
        <v>0</v>
      </c>
      <c r="MJQ9" s="91">
        <v>0</v>
      </c>
      <c r="MJR9" s="91">
        <v>0</v>
      </c>
      <c r="MJS9" s="91">
        <v>0</v>
      </c>
      <c r="MJT9" s="91">
        <v>0</v>
      </c>
      <c r="MJU9" s="91">
        <v>0</v>
      </c>
      <c r="MJV9" s="91">
        <v>0</v>
      </c>
      <c r="MJW9" s="91">
        <v>0</v>
      </c>
      <c r="MJX9" s="91">
        <v>0</v>
      </c>
      <c r="MJY9" s="91">
        <v>0</v>
      </c>
      <c r="MJZ9" s="91">
        <v>0</v>
      </c>
      <c r="MKA9" s="91">
        <v>0</v>
      </c>
      <c r="MKB9" s="91">
        <v>0</v>
      </c>
      <c r="MKC9" s="91">
        <v>0</v>
      </c>
      <c r="MKD9" s="91">
        <v>0</v>
      </c>
      <c r="MKE9" s="91">
        <v>0</v>
      </c>
      <c r="MKF9" s="91">
        <v>0</v>
      </c>
      <c r="MKG9" s="91">
        <v>0</v>
      </c>
      <c r="MKH9" s="91">
        <v>0</v>
      </c>
      <c r="MKI9" s="91">
        <v>0</v>
      </c>
      <c r="MKJ9" s="91">
        <v>0</v>
      </c>
      <c r="MKK9" s="91">
        <v>0</v>
      </c>
      <c r="MKL9" s="91">
        <v>0</v>
      </c>
      <c r="MKM9" s="91">
        <v>0</v>
      </c>
      <c r="MKN9" s="91">
        <v>0</v>
      </c>
      <c r="MKO9" s="91">
        <v>0</v>
      </c>
      <c r="MKP9" s="91">
        <v>0</v>
      </c>
      <c r="MKQ9" s="91">
        <v>0</v>
      </c>
      <c r="MKR9" s="91">
        <v>0</v>
      </c>
      <c r="MKS9" s="91">
        <v>0</v>
      </c>
      <c r="MKT9" s="91">
        <v>0</v>
      </c>
      <c r="MKU9" s="91">
        <v>0</v>
      </c>
      <c r="MKV9" s="91">
        <v>0</v>
      </c>
      <c r="MKW9" s="91">
        <v>0</v>
      </c>
      <c r="MKX9" s="91">
        <v>0</v>
      </c>
      <c r="MKY9" s="91">
        <v>0</v>
      </c>
      <c r="MKZ9" s="91">
        <v>0</v>
      </c>
      <c r="MLA9" s="91">
        <v>0</v>
      </c>
      <c r="MLB9" s="91">
        <v>0</v>
      </c>
      <c r="MLC9" s="91">
        <v>0</v>
      </c>
      <c r="MLD9" s="91">
        <v>0</v>
      </c>
      <c r="MLE9" s="91">
        <v>0</v>
      </c>
      <c r="MLF9" s="91">
        <v>0</v>
      </c>
      <c r="MLG9" s="91">
        <v>0</v>
      </c>
      <c r="MLH9" s="91">
        <v>0</v>
      </c>
      <c r="MLI9" s="91">
        <v>0</v>
      </c>
      <c r="MLJ9" s="91">
        <v>0</v>
      </c>
      <c r="MLK9" s="91">
        <v>0</v>
      </c>
      <c r="MLL9" s="91">
        <v>0</v>
      </c>
      <c r="MLM9" s="91">
        <v>0</v>
      </c>
      <c r="MLN9" s="91">
        <v>0</v>
      </c>
      <c r="MLO9" s="91">
        <v>0</v>
      </c>
      <c r="MLP9" s="91">
        <v>0</v>
      </c>
      <c r="MLQ9" s="91">
        <v>0</v>
      </c>
      <c r="MLR9" s="91">
        <v>0</v>
      </c>
      <c r="MLS9" s="91">
        <v>0</v>
      </c>
      <c r="MLT9" s="91">
        <v>0</v>
      </c>
      <c r="MLU9" s="91">
        <v>0</v>
      </c>
      <c r="MLV9" s="91">
        <v>0</v>
      </c>
      <c r="MLW9" s="91">
        <v>0</v>
      </c>
      <c r="MLX9" s="91">
        <v>0</v>
      </c>
      <c r="MLY9" s="91">
        <v>0</v>
      </c>
      <c r="MLZ9" s="91">
        <v>0</v>
      </c>
      <c r="MMA9" s="91">
        <v>0</v>
      </c>
      <c r="MMB9" s="91">
        <v>0</v>
      </c>
      <c r="MMC9" s="91">
        <v>0</v>
      </c>
      <c r="MMD9" s="91">
        <v>0</v>
      </c>
      <c r="MME9" s="91">
        <v>0</v>
      </c>
      <c r="MMF9" s="91">
        <v>0</v>
      </c>
      <c r="MMG9" s="91">
        <v>0</v>
      </c>
      <c r="MMH9" s="91">
        <v>0</v>
      </c>
      <c r="MMI9" s="91">
        <v>0</v>
      </c>
      <c r="MMJ9" s="91">
        <v>0</v>
      </c>
      <c r="MMK9" s="91">
        <v>0</v>
      </c>
      <c r="MML9" s="91">
        <v>0</v>
      </c>
      <c r="MMM9" s="91">
        <v>0</v>
      </c>
      <c r="MMN9" s="91">
        <v>0</v>
      </c>
      <c r="MMO9" s="91">
        <v>0</v>
      </c>
      <c r="MMP9" s="91">
        <v>0</v>
      </c>
      <c r="MMQ9" s="91">
        <v>0</v>
      </c>
      <c r="MMR9" s="91">
        <v>0</v>
      </c>
      <c r="MMS9" s="91">
        <v>0</v>
      </c>
      <c r="MMT9" s="91">
        <v>0</v>
      </c>
      <c r="MMU9" s="91">
        <v>0</v>
      </c>
      <c r="MMV9" s="91">
        <v>0</v>
      </c>
      <c r="MMW9" s="91">
        <v>0</v>
      </c>
      <c r="MMX9" s="91">
        <v>0</v>
      </c>
      <c r="MMY9" s="91">
        <v>0</v>
      </c>
      <c r="MMZ9" s="91">
        <v>0</v>
      </c>
      <c r="MNA9" s="91">
        <v>0</v>
      </c>
      <c r="MNB9" s="91">
        <v>0</v>
      </c>
      <c r="MNC9" s="91">
        <v>0</v>
      </c>
      <c r="MND9" s="91">
        <v>0</v>
      </c>
      <c r="MNE9" s="91">
        <v>0</v>
      </c>
      <c r="MNF9" s="91">
        <v>0</v>
      </c>
      <c r="MNG9" s="91">
        <v>0</v>
      </c>
      <c r="MNH9" s="91">
        <v>0</v>
      </c>
      <c r="MNI9" s="91">
        <v>0</v>
      </c>
      <c r="MNJ9" s="91">
        <v>0</v>
      </c>
      <c r="MNK9" s="91">
        <v>0</v>
      </c>
      <c r="MNL9" s="91">
        <v>0</v>
      </c>
      <c r="MNM9" s="91">
        <v>0</v>
      </c>
      <c r="MNN9" s="91">
        <v>0</v>
      </c>
      <c r="MNO9" s="91">
        <v>0</v>
      </c>
      <c r="MNP9" s="91">
        <v>0</v>
      </c>
      <c r="MNQ9" s="91">
        <v>0</v>
      </c>
      <c r="MNR9" s="91">
        <v>0</v>
      </c>
      <c r="MNS9" s="91">
        <v>0</v>
      </c>
      <c r="MNT9" s="91">
        <v>0</v>
      </c>
      <c r="MNU9" s="91">
        <v>0</v>
      </c>
      <c r="MNV9" s="91">
        <v>0</v>
      </c>
      <c r="MNW9" s="91">
        <v>0</v>
      </c>
      <c r="MNX9" s="91">
        <v>0</v>
      </c>
      <c r="MNY9" s="91">
        <v>0</v>
      </c>
      <c r="MNZ9" s="91">
        <v>0</v>
      </c>
      <c r="MOA9" s="91">
        <v>0</v>
      </c>
      <c r="MOB9" s="91">
        <v>0</v>
      </c>
      <c r="MOC9" s="91">
        <v>0</v>
      </c>
      <c r="MOD9" s="91">
        <v>0</v>
      </c>
      <c r="MOE9" s="91">
        <v>0</v>
      </c>
      <c r="MOF9" s="91">
        <v>0</v>
      </c>
      <c r="MOG9" s="91">
        <v>0</v>
      </c>
      <c r="MOH9" s="91">
        <v>0</v>
      </c>
      <c r="MOI9" s="91">
        <v>0</v>
      </c>
      <c r="MOJ9" s="91">
        <v>0</v>
      </c>
      <c r="MOK9" s="91">
        <v>0</v>
      </c>
      <c r="MOL9" s="91">
        <v>0</v>
      </c>
      <c r="MOM9" s="91">
        <v>0</v>
      </c>
      <c r="MON9" s="91">
        <v>0</v>
      </c>
      <c r="MOO9" s="91">
        <v>0</v>
      </c>
      <c r="MOP9" s="91">
        <v>0</v>
      </c>
      <c r="MOQ9" s="91">
        <v>0</v>
      </c>
      <c r="MOR9" s="91">
        <v>0</v>
      </c>
      <c r="MOS9" s="91">
        <v>0</v>
      </c>
      <c r="MOT9" s="91">
        <v>0</v>
      </c>
      <c r="MOU9" s="91">
        <v>0</v>
      </c>
      <c r="MOV9" s="91">
        <v>0</v>
      </c>
      <c r="MOW9" s="91">
        <v>0</v>
      </c>
      <c r="MOX9" s="91">
        <v>0</v>
      </c>
      <c r="MOY9" s="91">
        <v>0</v>
      </c>
      <c r="MOZ9" s="91">
        <v>0</v>
      </c>
      <c r="MPA9" s="91">
        <v>0</v>
      </c>
      <c r="MPB9" s="91">
        <v>0</v>
      </c>
      <c r="MPC9" s="91">
        <v>0</v>
      </c>
      <c r="MPD9" s="91">
        <v>0</v>
      </c>
      <c r="MPE9" s="91">
        <v>0</v>
      </c>
      <c r="MPF9" s="91">
        <v>0</v>
      </c>
      <c r="MPG9" s="91">
        <v>0</v>
      </c>
      <c r="MPH9" s="91">
        <v>0</v>
      </c>
      <c r="MPI9" s="91">
        <v>0</v>
      </c>
      <c r="MPJ9" s="91">
        <v>0</v>
      </c>
      <c r="MPK9" s="91">
        <v>0</v>
      </c>
      <c r="MPL9" s="91">
        <v>0</v>
      </c>
      <c r="MPM9" s="91">
        <v>0</v>
      </c>
      <c r="MPN9" s="91">
        <v>0</v>
      </c>
      <c r="MPO9" s="91">
        <v>0</v>
      </c>
      <c r="MPP9" s="91">
        <v>0</v>
      </c>
      <c r="MPQ9" s="91">
        <v>0</v>
      </c>
      <c r="MPR9" s="91">
        <v>0</v>
      </c>
      <c r="MPS9" s="91">
        <v>0</v>
      </c>
      <c r="MPT9" s="91">
        <v>0</v>
      </c>
      <c r="MPU9" s="91">
        <v>0</v>
      </c>
      <c r="MPV9" s="91">
        <v>0</v>
      </c>
      <c r="MPW9" s="91">
        <v>0</v>
      </c>
      <c r="MPX9" s="91">
        <v>0</v>
      </c>
      <c r="MPY9" s="91">
        <v>0</v>
      </c>
      <c r="MPZ9" s="91">
        <v>0</v>
      </c>
      <c r="MQA9" s="91">
        <v>0</v>
      </c>
      <c r="MQB9" s="91">
        <v>0</v>
      </c>
      <c r="MQC9" s="91">
        <v>0</v>
      </c>
      <c r="MQD9" s="91">
        <v>0</v>
      </c>
      <c r="MQE9" s="91">
        <v>0</v>
      </c>
      <c r="MQF9" s="91">
        <v>0</v>
      </c>
      <c r="MQG9" s="91">
        <v>0</v>
      </c>
      <c r="MQH9" s="91">
        <v>0</v>
      </c>
      <c r="MQI9" s="91">
        <v>0</v>
      </c>
      <c r="MQJ9" s="91">
        <v>0</v>
      </c>
      <c r="MQK9" s="91">
        <v>0</v>
      </c>
      <c r="MQL9" s="91">
        <v>0</v>
      </c>
      <c r="MQM9" s="91">
        <v>0</v>
      </c>
      <c r="MQN9" s="91">
        <v>0</v>
      </c>
      <c r="MQO9" s="91">
        <v>0</v>
      </c>
      <c r="MQP9" s="91">
        <v>0</v>
      </c>
      <c r="MQQ9" s="91">
        <v>0</v>
      </c>
      <c r="MQR9" s="91">
        <v>0</v>
      </c>
      <c r="MQS9" s="91">
        <v>0</v>
      </c>
      <c r="MQT9" s="91">
        <v>0</v>
      </c>
      <c r="MQU9" s="91">
        <v>0</v>
      </c>
      <c r="MQV9" s="91">
        <v>0</v>
      </c>
      <c r="MQW9" s="91">
        <v>0</v>
      </c>
      <c r="MQX9" s="91">
        <v>0</v>
      </c>
      <c r="MQY9" s="91">
        <v>0</v>
      </c>
      <c r="MQZ9" s="91">
        <v>0</v>
      </c>
      <c r="MRA9" s="91">
        <v>0</v>
      </c>
      <c r="MRB9" s="91">
        <v>0</v>
      </c>
      <c r="MRC9" s="91">
        <v>0</v>
      </c>
      <c r="MRD9" s="91">
        <v>0</v>
      </c>
      <c r="MRE9" s="91">
        <v>0</v>
      </c>
      <c r="MRF9" s="91">
        <v>0</v>
      </c>
      <c r="MRG9" s="91">
        <v>0</v>
      </c>
      <c r="MRH9" s="91">
        <v>0</v>
      </c>
      <c r="MRI9" s="91">
        <v>0</v>
      </c>
      <c r="MRJ9" s="91">
        <v>0</v>
      </c>
      <c r="MRK9" s="91">
        <v>0</v>
      </c>
      <c r="MRL9" s="91">
        <v>0</v>
      </c>
      <c r="MRM9" s="91">
        <v>0</v>
      </c>
      <c r="MRN9" s="91">
        <v>0</v>
      </c>
      <c r="MRO9" s="91">
        <v>0</v>
      </c>
      <c r="MRP9" s="91">
        <v>0</v>
      </c>
      <c r="MRQ9" s="91">
        <v>0</v>
      </c>
      <c r="MRR9" s="91">
        <v>0</v>
      </c>
      <c r="MRS9" s="91">
        <v>0</v>
      </c>
      <c r="MRT9" s="91">
        <v>0</v>
      </c>
      <c r="MRU9" s="91">
        <v>0</v>
      </c>
      <c r="MRV9" s="91">
        <v>0</v>
      </c>
      <c r="MRW9" s="91">
        <v>0</v>
      </c>
      <c r="MRX9" s="91">
        <v>0</v>
      </c>
      <c r="MRY9" s="91">
        <v>0</v>
      </c>
      <c r="MRZ9" s="91">
        <v>0</v>
      </c>
      <c r="MSA9" s="91">
        <v>0</v>
      </c>
      <c r="MSB9" s="91">
        <v>0</v>
      </c>
      <c r="MSC9" s="91">
        <v>0</v>
      </c>
      <c r="MSD9" s="91">
        <v>0</v>
      </c>
      <c r="MSE9" s="91">
        <v>0</v>
      </c>
      <c r="MSF9" s="91">
        <v>0</v>
      </c>
      <c r="MSG9" s="91">
        <v>0</v>
      </c>
      <c r="MSH9" s="91">
        <v>0</v>
      </c>
      <c r="MSI9" s="91">
        <v>0</v>
      </c>
      <c r="MSJ9" s="91">
        <v>0</v>
      </c>
      <c r="MSK9" s="91">
        <v>0</v>
      </c>
      <c r="MSL9" s="91">
        <v>0</v>
      </c>
      <c r="MSM9" s="91">
        <v>0</v>
      </c>
      <c r="MSN9" s="91">
        <v>0</v>
      </c>
      <c r="MSO9" s="91">
        <v>0</v>
      </c>
      <c r="MSP9" s="91">
        <v>0</v>
      </c>
      <c r="MSQ9" s="91">
        <v>0</v>
      </c>
      <c r="MSR9" s="91">
        <v>0</v>
      </c>
      <c r="MSS9" s="91">
        <v>0</v>
      </c>
      <c r="MST9" s="91">
        <v>0</v>
      </c>
      <c r="MSU9" s="91">
        <v>0</v>
      </c>
      <c r="MSV9" s="91">
        <v>0</v>
      </c>
      <c r="MSW9" s="91">
        <v>0</v>
      </c>
      <c r="MSX9" s="91">
        <v>0</v>
      </c>
      <c r="MSY9" s="91">
        <v>0</v>
      </c>
      <c r="MSZ9" s="91">
        <v>0</v>
      </c>
      <c r="MTA9" s="91">
        <v>0</v>
      </c>
      <c r="MTB9" s="91">
        <v>0</v>
      </c>
      <c r="MTC9" s="91">
        <v>0</v>
      </c>
      <c r="MTD9" s="91">
        <v>0</v>
      </c>
      <c r="MTE9" s="91">
        <v>0</v>
      </c>
      <c r="MTF9" s="91">
        <v>0</v>
      </c>
      <c r="MTG9" s="91">
        <v>0</v>
      </c>
      <c r="MTH9" s="91">
        <v>0</v>
      </c>
      <c r="MTI9" s="91">
        <v>0</v>
      </c>
      <c r="MTJ9" s="91">
        <v>0</v>
      </c>
      <c r="MTK9" s="91">
        <v>0</v>
      </c>
      <c r="MTL9" s="91">
        <v>0</v>
      </c>
      <c r="MTM9" s="91">
        <v>0</v>
      </c>
      <c r="MTN9" s="91">
        <v>0</v>
      </c>
      <c r="MTO9" s="91">
        <v>0</v>
      </c>
      <c r="MTP9" s="91">
        <v>0</v>
      </c>
      <c r="MTQ9" s="91">
        <v>0</v>
      </c>
      <c r="MTR9" s="91">
        <v>0</v>
      </c>
      <c r="MTS9" s="91">
        <v>0</v>
      </c>
      <c r="MTT9" s="91">
        <v>0</v>
      </c>
      <c r="MTU9" s="91">
        <v>0</v>
      </c>
      <c r="MTV9" s="91">
        <v>0</v>
      </c>
      <c r="MTW9" s="91">
        <v>0</v>
      </c>
      <c r="MTX9" s="91">
        <v>0</v>
      </c>
      <c r="MTY9" s="91">
        <v>0</v>
      </c>
      <c r="MTZ9" s="91">
        <v>0</v>
      </c>
      <c r="MUA9" s="91">
        <v>0</v>
      </c>
      <c r="MUB9" s="91">
        <v>0</v>
      </c>
      <c r="MUC9" s="91">
        <v>0</v>
      </c>
      <c r="MUD9" s="91">
        <v>0</v>
      </c>
      <c r="MUE9" s="91">
        <v>0</v>
      </c>
      <c r="MUF9" s="91">
        <v>0</v>
      </c>
      <c r="MUG9" s="91">
        <v>0</v>
      </c>
      <c r="MUH9" s="91">
        <v>0</v>
      </c>
      <c r="MUI9" s="91">
        <v>0</v>
      </c>
      <c r="MUJ9" s="91">
        <v>0</v>
      </c>
      <c r="MUK9" s="91">
        <v>0</v>
      </c>
      <c r="MUL9" s="91">
        <v>0</v>
      </c>
      <c r="MUM9" s="91">
        <v>0</v>
      </c>
      <c r="MUN9" s="91">
        <v>0</v>
      </c>
      <c r="MUO9" s="91">
        <v>0</v>
      </c>
      <c r="MUP9" s="91">
        <v>0</v>
      </c>
      <c r="MUQ9" s="91">
        <v>0</v>
      </c>
      <c r="MUR9" s="91">
        <v>0</v>
      </c>
      <c r="MUS9" s="91">
        <v>0</v>
      </c>
      <c r="MUT9" s="91">
        <v>0</v>
      </c>
      <c r="MUU9" s="91">
        <v>0</v>
      </c>
      <c r="MUV9" s="91">
        <v>0</v>
      </c>
      <c r="MUW9" s="91">
        <v>0</v>
      </c>
      <c r="MUX9" s="91">
        <v>0</v>
      </c>
      <c r="MUY9" s="91">
        <v>0</v>
      </c>
      <c r="MUZ9" s="91">
        <v>0</v>
      </c>
      <c r="MVA9" s="91">
        <v>0</v>
      </c>
      <c r="MVB9" s="91">
        <v>0</v>
      </c>
      <c r="MVC9" s="91">
        <v>0</v>
      </c>
      <c r="MVD9" s="91">
        <v>0</v>
      </c>
      <c r="MVE9" s="91">
        <v>0</v>
      </c>
      <c r="MVF9" s="91">
        <v>0</v>
      </c>
      <c r="MVG9" s="91">
        <v>0</v>
      </c>
      <c r="MVH9" s="91">
        <v>0</v>
      </c>
      <c r="MVI9" s="91">
        <v>0</v>
      </c>
      <c r="MVJ9" s="91">
        <v>0</v>
      </c>
      <c r="MVK9" s="91">
        <v>0</v>
      </c>
      <c r="MVL9" s="91">
        <v>0</v>
      </c>
      <c r="MVM9" s="91">
        <v>0</v>
      </c>
      <c r="MVN9" s="91">
        <v>0</v>
      </c>
      <c r="MVO9" s="91">
        <v>0</v>
      </c>
      <c r="MVP9" s="91">
        <v>0</v>
      </c>
      <c r="MVQ9" s="91">
        <v>0</v>
      </c>
      <c r="MVR9" s="91">
        <v>0</v>
      </c>
      <c r="MVS9" s="91">
        <v>0</v>
      </c>
      <c r="MVT9" s="91">
        <v>0</v>
      </c>
      <c r="MVU9" s="91">
        <v>0</v>
      </c>
      <c r="MVV9" s="91">
        <v>0</v>
      </c>
      <c r="MVW9" s="91">
        <v>0</v>
      </c>
      <c r="MVX9" s="91">
        <v>0</v>
      </c>
      <c r="MVY9" s="91">
        <v>0</v>
      </c>
      <c r="MVZ9" s="91">
        <v>0</v>
      </c>
      <c r="MWA9" s="91">
        <v>0</v>
      </c>
      <c r="MWB9" s="91">
        <v>0</v>
      </c>
      <c r="MWC9" s="91">
        <v>0</v>
      </c>
      <c r="MWD9" s="91">
        <v>0</v>
      </c>
      <c r="MWE9" s="91">
        <v>0</v>
      </c>
      <c r="MWF9" s="91">
        <v>0</v>
      </c>
      <c r="MWG9" s="91">
        <v>0</v>
      </c>
      <c r="MWH9" s="91">
        <v>0</v>
      </c>
      <c r="MWI9" s="91">
        <v>0</v>
      </c>
      <c r="MWJ9" s="91">
        <v>0</v>
      </c>
      <c r="MWK9" s="91">
        <v>0</v>
      </c>
      <c r="MWL9" s="91">
        <v>0</v>
      </c>
      <c r="MWM9" s="91">
        <v>0</v>
      </c>
      <c r="MWN9" s="91">
        <v>0</v>
      </c>
      <c r="MWO9" s="91">
        <v>0</v>
      </c>
      <c r="MWP9" s="91">
        <v>0</v>
      </c>
      <c r="MWQ9" s="91">
        <v>0</v>
      </c>
      <c r="MWR9" s="91">
        <v>0</v>
      </c>
      <c r="MWS9" s="91">
        <v>0</v>
      </c>
      <c r="MWT9" s="91">
        <v>0</v>
      </c>
      <c r="MWU9" s="91">
        <v>0</v>
      </c>
      <c r="MWV9" s="91">
        <v>0</v>
      </c>
      <c r="MWW9" s="91">
        <v>0</v>
      </c>
      <c r="MWX9" s="91">
        <v>0</v>
      </c>
      <c r="MWY9" s="91">
        <v>0</v>
      </c>
      <c r="MWZ9" s="91">
        <v>0</v>
      </c>
      <c r="MXA9" s="91">
        <v>0</v>
      </c>
      <c r="MXB9" s="91">
        <v>0</v>
      </c>
      <c r="MXC9" s="91">
        <v>0</v>
      </c>
      <c r="MXD9" s="91">
        <v>0</v>
      </c>
      <c r="MXE9" s="91">
        <v>0</v>
      </c>
      <c r="MXF9" s="91">
        <v>0</v>
      </c>
      <c r="MXG9" s="91">
        <v>0</v>
      </c>
      <c r="MXH9" s="91">
        <v>0</v>
      </c>
      <c r="MXI9" s="91">
        <v>0</v>
      </c>
      <c r="MXJ9" s="91">
        <v>0</v>
      </c>
      <c r="MXK9" s="91">
        <v>0</v>
      </c>
      <c r="MXL9" s="91">
        <v>0</v>
      </c>
      <c r="MXM9" s="91">
        <v>0</v>
      </c>
      <c r="MXN9" s="91">
        <v>0</v>
      </c>
      <c r="MXO9" s="91">
        <v>0</v>
      </c>
      <c r="MXP9" s="91">
        <v>0</v>
      </c>
      <c r="MXQ9" s="91">
        <v>0</v>
      </c>
      <c r="MXR9" s="91">
        <v>0</v>
      </c>
      <c r="MXS9" s="91">
        <v>0</v>
      </c>
      <c r="MXT9" s="91">
        <v>0</v>
      </c>
      <c r="MXU9" s="91">
        <v>0</v>
      </c>
      <c r="MXV9" s="91">
        <v>0</v>
      </c>
      <c r="MXW9" s="91">
        <v>0</v>
      </c>
      <c r="MXX9" s="91">
        <v>0</v>
      </c>
      <c r="MXY9" s="91">
        <v>0</v>
      </c>
      <c r="MXZ9" s="91">
        <v>0</v>
      </c>
      <c r="MYA9" s="91">
        <v>0</v>
      </c>
      <c r="MYB9" s="91">
        <v>0</v>
      </c>
      <c r="MYC9" s="91">
        <v>0</v>
      </c>
      <c r="MYD9" s="91">
        <v>0</v>
      </c>
      <c r="MYE9" s="91">
        <v>0</v>
      </c>
      <c r="MYF9" s="91">
        <v>0</v>
      </c>
      <c r="MYG9" s="91">
        <v>0</v>
      </c>
      <c r="MYH9" s="91">
        <v>0</v>
      </c>
      <c r="MYI9" s="91">
        <v>0</v>
      </c>
      <c r="MYJ9" s="91">
        <v>0</v>
      </c>
      <c r="MYK9" s="91">
        <v>0</v>
      </c>
      <c r="MYL9" s="91">
        <v>0</v>
      </c>
      <c r="MYM9" s="91">
        <v>0</v>
      </c>
      <c r="MYN9" s="91">
        <v>0</v>
      </c>
      <c r="MYO9" s="91">
        <v>0</v>
      </c>
      <c r="MYP9" s="91">
        <v>0</v>
      </c>
      <c r="MYQ9" s="91">
        <v>0</v>
      </c>
      <c r="MYR9" s="91">
        <v>0</v>
      </c>
      <c r="MYS9" s="91">
        <v>0</v>
      </c>
      <c r="MYT9" s="91">
        <v>0</v>
      </c>
      <c r="MYU9" s="91">
        <v>0</v>
      </c>
      <c r="MYV9" s="91">
        <v>0</v>
      </c>
      <c r="MYW9" s="91">
        <v>0</v>
      </c>
      <c r="MYX9" s="91">
        <v>0</v>
      </c>
      <c r="MYY9" s="91">
        <v>0</v>
      </c>
      <c r="MYZ9" s="91">
        <v>0</v>
      </c>
      <c r="MZA9" s="91">
        <v>0</v>
      </c>
      <c r="MZB9" s="91">
        <v>0</v>
      </c>
      <c r="MZC9" s="91">
        <v>0</v>
      </c>
      <c r="MZD9" s="91">
        <v>0</v>
      </c>
      <c r="MZE9" s="91">
        <v>0</v>
      </c>
      <c r="MZF9" s="91">
        <v>0</v>
      </c>
      <c r="MZG9" s="91">
        <v>0</v>
      </c>
      <c r="MZH9" s="91">
        <v>0</v>
      </c>
      <c r="MZI9" s="91">
        <v>0</v>
      </c>
      <c r="MZJ9" s="91">
        <v>0</v>
      </c>
      <c r="MZK9" s="91">
        <v>0</v>
      </c>
      <c r="MZL9" s="91">
        <v>0</v>
      </c>
      <c r="MZM9" s="91">
        <v>0</v>
      </c>
      <c r="MZN9" s="91">
        <v>0</v>
      </c>
      <c r="MZO9" s="91">
        <v>0</v>
      </c>
      <c r="MZP9" s="91">
        <v>0</v>
      </c>
      <c r="MZQ9" s="91">
        <v>0</v>
      </c>
      <c r="MZR9" s="91">
        <v>0</v>
      </c>
      <c r="MZS9" s="91">
        <v>0</v>
      </c>
      <c r="MZT9" s="91">
        <v>0</v>
      </c>
      <c r="MZU9" s="91">
        <v>0</v>
      </c>
      <c r="MZV9" s="91">
        <v>0</v>
      </c>
      <c r="MZW9" s="91">
        <v>0</v>
      </c>
      <c r="MZX9" s="91">
        <v>0</v>
      </c>
      <c r="MZY9" s="91">
        <v>0</v>
      </c>
      <c r="MZZ9" s="91">
        <v>0</v>
      </c>
      <c r="NAA9" s="91">
        <v>0</v>
      </c>
      <c r="NAB9" s="91">
        <v>0</v>
      </c>
      <c r="NAC9" s="91">
        <v>0</v>
      </c>
      <c r="NAD9" s="91">
        <v>0</v>
      </c>
      <c r="NAE9" s="91">
        <v>0</v>
      </c>
      <c r="NAF9" s="91">
        <v>0</v>
      </c>
      <c r="NAG9" s="91">
        <v>0</v>
      </c>
      <c r="NAH9" s="91">
        <v>0</v>
      </c>
      <c r="NAI9" s="91">
        <v>0</v>
      </c>
      <c r="NAJ9" s="91">
        <v>0</v>
      </c>
      <c r="NAK9" s="91">
        <v>0</v>
      </c>
      <c r="NAL9" s="91">
        <v>0</v>
      </c>
      <c r="NAM9" s="91">
        <v>0</v>
      </c>
      <c r="NAN9" s="91">
        <v>0</v>
      </c>
      <c r="NAO9" s="91">
        <v>0</v>
      </c>
      <c r="NAP9" s="91">
        <v>0</v>
      </c>
      <c r="NAQ9" s="91">
        <v>0</v>
      </c>
      <c r="NAR9" s="91">
        <v>0</v>
      </c>
      <c r="NAS9" s="91">
        <v>0</v>
      </c>
      <c r="NAT9" s="91">
        <v>0</v>
      </c>
      <c r="NAU9" s="91">
        <v>0</v>
      </c>
      <c r="NAV9" s="91">
        <v>0</v>
      </c>
      <c r="NAW9" s="91">
        <v>0</v>
      </c>
      <c r="NAX9" s="91">
        <v>0</v>
      </c>
      <c r="NAY9" s="91">
        <v>0</v>
      </c>
      <c r="NAZ9" s="91">
        <v>0</v>
      </c>
      <c r="NBA9" s="91">
        <v>0</v>
      </c>
      <c r="NBB9" s="91">
        <v>0</v>
      </c>
      <c r="NBC9" s="91">
        <v>0</v>
      </c>
      <c r="NBD9" s="91">
        <v>0</v>
      </c>
      <c r="NBE9" s="91">
        <v>0</v>
      </c>
      <c r="NBF9" s="91">
        <v>0</v>
      </c>
      <c r="NBG9" s="91">
        <v>0</v>
      </c>
      <c r="NBH9" s="91">
        <v>0</v>
      </c>
      <c r="NBI9" s="91">
        <v>0</v>
      </c>
      <c r="NBJ9" s="91">
        <v>0</v>
      </c>
      <c r="NBK9" s="91">
        <v>0</v>
      </c>
      <c r="NBL9" s="91">
        <v>0</v>
      </c>
      <c r="NBM9" s="91">
        <v>0</v>
      </c>
      <c r="NBN9" s="91">
        <v>0</v>
      </c>
      <c r="NBO9" s="91">
        <v>0</v>
      </c>
      <c r="NBP9" s="91">
        <v>0</v>
      </c>
      <c r="NBQ9" s="91">
        <v>0</v>
      </c>
      <c r="NBR9" s="91">
        <v>0</v>
      </c>
      <c r="NBS9" s="91">
        <v>0</v>
      </c>
      <c r="NBT9" s="91">
        <v>0</v>
      </c>
      <c r="NBU9" s="91">
        <v>0</v>
      </c>
      <c r="NBV9" s="91">
        <v>0</v>
      </c>
      <c r="NBW9" s="91">
        <v>0</v>
      </c>
      <c r="NBX9" s="91">
        <v>0</v>
      </c>
      <c r="NBY9" s="91">
        <v>0</v>
      </c>
      <c r="NBZ9" s="91">
        <v>0</v>
      </c>
      <c r="NCA9" s="91">
        <v>0</v>
      </c>
      <c r="NCB9" s="91">
        <v>0</v>
      </c>
      <c r="NCC9" s="91">
        <v>0</v>
      </c>
      <c r="NCD9" s="91">
        <v>0</v>
      </c>
      <c r="NCE9" s="91">
        <v>0</v>
      </c>
      <c r="NCF9" s="91">
        <v>0</v>
      </c>
      <c r="NCG9" s="91">
        <v>0</v>
      </c>
      <c r="NCH9" s="91">
        <v>0</v>
      </c>
      <c r="NCI9" s="91">
        <v>0</v>
      </c>
      <c r="NCJ9" s="91">
        <v>0</v>
      </c>
      <c r="NCK9" s="91">
        <v>0</v>
      </c>
      <c r="NCL9" s="91">
        <v>0</v>
      </c>
      <c r="NCM9" s="91">
        <v>0</v>
      </c>
      <c r="NCN9" s="91">
        <v>0</v>
      </c>
      <c r="NCO9" s="91">
        <v>0</v>
      </c>
      <c r="NCP9" s="91">
        <v>0</v>
      </c>
      <c r="NCQ9" s="91">
        <v>0</v>
      </c>
      <c r="NCR9" s="91">
        <v>0</v>
      </c>
      <c r="NCS9" s="91">
        <v>0</v>
      </c>
      <c r="NCT9" s="91">
        <v>0</v>
      </c>
      <c r="NCU9" s="91">
        <v>0</v>
      </c>
      <c r="NCV9" s="91">
        <v>0</v>
      </c>
      <c r="NCW9" s="91">
        <v>0</v>
      </c>
      <c r="NCX9" s="91">
        <v>0</v>
      </c>
      <c r="NCY9" s="91">
        <v>0</v>
      </c>
      <c r="NCZ9" s="91">
        <v>0</v>
      </c>
      <c r="NDA9" s="91">
        <v>0</v>
      </c>
      <c r="NDB9" s="91">
        <v>0</v>
      </c>
      <c r="NDC9" s="91">
        <v>0</v>
      </c>
      <c r="NDD9" s="91">
        <v>0</v>
      </c>
      <c r="NDE9" s="91">
        <v>0</v>
      </c>
      <c r="NDF9" s="91">
        <v>0</v>
      </c>
      <c r="NDG9" s="91">
        <v>0</v>
      </c>
      <c r="NDH9" s="91">
        <v>0</v>
      </c>
      <c r="NDI9" s="91">
        <v>0</v>
      </c>
      <c r="NDJ9" s="91">
        <v>0</v>
      </c>
      <c r="NDK9" s="91">
        <v>0</v>
      </c>
      <c r="NDL9" s="91">
        <v>0</v>
      </c>
      <c r="NDM9" s="91">
        <v>0</v>
      </c>
      <c r="NDN9" s="91">
        <v>0</v>
      </c>
      <c r="NDO9" s="91">
        <v>0</v>
      </c>
      <c r="NDP9" s="91">
        <v>0</v>
      </c>
      <c r="NDQ9" s="91">
        <v>0</v>
      </c>
      <c r="NDR9" s="91">
        <v>0</v>
      </c>
      <c r="NDS9" s="91">
        <v>0</v>
      </c>
      <c r="NDT9" s="91">
        <v>0</v>
      </c>
      <c r="NDU9" s="91">
        <v>0</v>
      </c>
      <c r="NDV9" s="91">
        <v>0</v>
      </c>
      <c r="NDW9" s="91">
        <v>0</v>
      </c>
      <c r="NDX9" s="91">
        <v>0</v>
      </c>
      <c r="NDY9" s="91">
        <v>0</v>
      </c>
      <c r="NDZ9" s="91">
        <v>0</v>
      </c>
      <c r="NEA9" s="91">
        <v>0</v>
      </c>
      <c r="NEB9" s="91">
        <v>0</v>
      </c>
      <c r="NEC9" s="91">
        <v>0</v>
      </c>
      <c r="NED9" s="91">
        <v>0</v>
      </c>
      <c r="NEE9" s="91">
        <v>0</v>
      </c>
      <c r="NEF9" s="91">
        <v>0</v>
      </c>
      <c r="NEG9" s="91">
        <v>0</v>
      </c>
      <c r="NEH9" s="91">
        <v>0</v>
      </c>
      <c r="NEI9" s="91">
        <v>0</v>
      </c>
      <c r="NEJ9" s="91">
        <v>0</v>
      </c>
      <c r="NEK9" s="91">
        <v>0</v>
      </c>
      <c r="NEL9" s="91">
        <v>0</v>
      </c>
      <c r="NEM9" s="91">
        <v>0</v>
      </c>
      <c r="NEN9" s="91">
        <v>0</v>
      </c>
      <c r="NEO9" s="91">
        <v>0</v>
      </c>
      <c r="NEP9" s="91">
        <v>0</v>
      </c>
      <c r="NEQ9" s="91">
        <v>0</v>
      </c>
      <c r="NER9" s="91">
        <v>0</v>
      </c>
      <c r="NES9" s="91">
        <v>0</v>
      </c>
      <c r="NET9" s="91">
        <v>0</v>
      </c>
      <c r="NEU9" s="91">
        <v>0</v>
      </c>
      <c r="NEV9" s="91">
        <v>0</v>
      </c>
      <c r="NEW9" s="91">
        <v>0</v>
      </c>
      <c r="NEX9" s="91">
        <v>0</v>
      </c>
      <c r="NEY9" s="91">
        <v>0</v>
      </c>
      <c r="NEZ9" s="91">
        <v>0</v>
      </c>
      <c r="NFA9" s="91">
        <v>0</v>
      </c>
      <c r="NFB9" s="91">
        <v>0</v>
      </c>
      <c r="NFC9" s="91">
        <v>0</v>
      </c>
      <c r="NFD9" s="91">
        <v>0</v>
      </c>
      <c r="NFE9" s="91">
        <v>0</v>
      </c>
      <c r="NFF9" s="91">
        <v>0</v>
      </c>
      <c r="NFG9" s="91">
        <v>0</v>
      </c>
      <c r="NFH9" s="91">
        <v>0</v>
      </c>
      <c r="NFI9" s="91">
        <v>0</v>
      </c>
      <c r="NFJ9" s="91">
        <v>0</v>
      </c>
      <c r="NFK9" s="91">
        <v>0</v>
      </c>
      <c r="NFL9" s="91">
        <v>0</v>
      </c>
      <c r="NFM9" s="91">
        <v>0</v>
      </c>
      <c r="NFN9" s="91">
        <v>0</v>
      </c>
      <c r="NFO9" s="91">
        <v>0</v>
      </c>
      <c r="NFP9" s="91">
        <v>0</v>
      </c>
      <c r="NFQ9" s="91">
        <v>0</v>
      </c>
      <c r="NFR9" s="91">
        <v>0</v>
      </c>
      <c r="NFS9" s="91">
        <v>0</v>
      </c>
      <c r="NFT9" s="91">
        <v>0</v>
      </c>
      <c r="NFU9" s="91">
        <v>0</v>
      </c>
      <c r="NFV9" s="91">
        <v>0</v>
      </c>
      <c r="NFW9" s="91">
        <v>0</v>
      </c>
      <c r="NFX9" s="91">
        <v>0</v>
      </c>
      <c r="NFY9" s="91">
        <v>0</v>
      </c>
      <c r="NFZ9" s="91">
        <v>0</v>
      </c>
      <c r="NGA9" s="91">
        <v>0</v>
      </c>
      <c r="NGB9" s="91">
        <v>0</v>
      </c>
      <c r="NGC9" s="91">
        <v>0</v>
      </c>
      <c r="NGD9" s="91">
        <v>0</v>
      </c>
      <c r="NGE9" s="91">
        <v>0</v>
      </c>
      <c r="NGF9" s="91">
        <v>0</v>
      </c>
      <c r="NGG9" s="91">
        <v>0</v>
      </c>
      <c r="NGH9" s="91">
        <v>0</v>
      </c>
      <c r="NGI9" s="91">
        <v>0</v>
      </c>
      <c r="NGJ9" s="91">
        <v>0</v>
      </c>
      <c r="NGK9" s="91">
        <v>0</v>
      </c>
      <c r="NGL9" s="91">
        <v>0</v>
      </c>
      <c r="NGM9" s="91">
        <v>0</v>
      </c>
      <c r="NGN9" s="91">
        <v>0</v>
      </c>
      <c r="NGO9" s="91">
        <v>0</v>
      </c>
      <c r="NGP9" s="91">
        <v>0</v>
      </c>
      <c r="NGQ9" s="91">
        <v>0</v>
      </c>
      <c r="NGR9" s="91">
        <v>0</v>
      </c>
      <c r="NGS9" s="91">
        <v>0</v>
      </c>
      <c r="NGT9" s="91">
        <v>0</v>
      </c>
      <c r="NGU9" s="91">
        <v>0</v>
      </c>
      <c r="NGV9" s="91">
        <v>0</v>
      </c>
      <c r="NGW9" s="91">
        <v>0</v>
      </c>
      <c r="NGX9" s="91">
        <v>0</v>
      </c>
      <c r="NGY9" s="91">
        <v>0</v>
      </c>
      <c r="NGZ9" s="91">
        <v>0</v>
      </c>
      <c r="NHA9" s="91">
        <v>0</v>
      </c>
      <c r="NHB9" s="91">
        <v>0</v>
      </c>
      <c r="NHC9" s="91">
        <v>0</v>
      </c>
      <c r="NHD9" s="91">
        <v>0</v>
      </c>
      <c r="NHE9" s="91">
        <v>0</v>
      </c>
      <c r="NHF9" s="91">
        <v>0</v>
      </c>
      <c r="NHG9" s="91">
        <v>0</v>
      </c>
      <c r="NHH9" s="91">
        <v>0</v>
      </c>
      <c r="NHI9" s="91">
        <v>0</v>
      </c>
      <c r="NHJ9" s="91">
        <v>0</v>
      </c>
      <c r="NHK9" s="91">
        <v>0</v>
      </c>
      <c r="NHL9" s="91">
        <v>0</v>
      </c>
      <c r="NHM9" s="91">
        <v>0</v>
      </c>
      <c r="NHN9" s="91">
        <v>0</v>
      </c>
      <c r="NHO9" s="91">
        <v>0</v>
      </c>
      <c r="NHP9" s="91">
        <v>0</v>
      </c>
      <c r="NHQ9" s="91">
        <v>0</v>
      </c>
      <c r="NHR9" s="91">
        <v>0</v>
      </c>
      <c r="NHS9" s="91">
        <v>0</v>
      </c>
      <c r="NHT9" s="91">
        <v>0</v>
      </c>
      <c r="NHU9" s="91">
        <v>0</v>
      </c>
      <c r="NHV9" s="91">
        <v>0</v>
      </c>
      <c r="NHW9" s="91">
        <v>0</v>
      </c>
      <c r="NHX9" s="91">
        <v>0</v>
      </c>
      <c r="NHY9" s="91">
        <v>0</v>
      </c>
      <c r="NHZ9" s="91">
        <v>0</v>
      </c>
      <c r="NIA9" s="91">
        <v>0</v>
      </c>
      <c r="NIB9" s="91">
        <v>0</v>
      </c>
      <c r="NIC9" s="91">
        <v>0</v>
      </c>
      <c r="NID9" s="91">
        <v>0</v>
      </c>
      <c r="NIE9" s="91">
        <v>0</v>
      </c>
      <c r="NIF9" s="91">
        <v>0</v>
      </c>
      <c r="NIG9" s="91">
        <v>0</v>
      </c>
      <c r="NIH9" s="91">
        <v>0</v>
      </c>
      <c r="NII9" s="91">
        <v>0</v>
      </c>
      <c r="NIJ9" s="91">
        <v>0</v>
      </c>
      <c r="NIK9" s="91">
        <v>0</v>
      </c>
      <c r="NIL9" s="91">
        <v>0</v>
      </c>
      <c r="NIM9" s="91">
        <v>0</v>
      </c>
      <c r="NIN9" s="91">
        <v>0</v>
      </c>
      <c r="NIO9" s="91">
        <v>0</v>
      </c>
      <c r="NIP9" s="91">
        <v>0</v>
      </c>
      <c r="NIQ9" s="91">
        <v>0</v>
      </c>
      <c r="NIR9" s="91">
        <v>0</v>
      </c>
      <c r="NIS9" s="91">
        <v>0</v>
      </c>
      <c r="NIT9" s="91">
        <v>0</v>
      </c>
      <c r="NIU9" s="91">
        <v>0</v>
      </c>
      <c r="NIV9" s="91">
        <v>0</v>
      </c>
      <c r="NIW9" s="91">
        <v>0</v>
      </c>
      <c r="NIX9" s="91">
        <v>0</v>
      </c>
      <c r="NIY9" s="91">
        <v>0</v>
      </c>
      <c r="NIZ9" s="91">
        <v>0</v>
      </c>
      <c r="NJA9" s="91">
        <v>0</v>
      </c>
      <c r="NJB9" s="91">
        <v>0</v>
      </c>
      <c r="NJC9" s="91">
        <v>0</v>
      </c>
      <c r="NJD9" s="91">
        <v>0</v>
      </c>
      <c r="NJE9" s="91">
        <v>0</v>
      </c>
      <c r="NJF9" s="91">
        <v>0</v>
      </c>
      <c r="NJG9" s="91">
        <v>0</v>
      </c>
      <c r="NJH9" s="91">
        <v>0</v>
      </c>
      <c r="NJI9" s="91">
        <v>0</v>
      </c>
      <c r="NJJ9" s="91">
        <v>0</v>
      </c>
      <c r="NJK9" s="91">
        <v>0</v>
      </c>
      <c r="NJL9" s="91">
        <v>0</v>
      </c>
      <c r="NJM9" s="91">
        <v>0</v>
      </c>
      <c r="NJN9" s="91">
        <v>0</v>
      </c>
      <c r="NJO9" s="91">
        <v>0</v>
      </c>
      <c r="NJP9" s="91">
        <v>0</v>
      </c>
      <c r="NJQ9" s="91">
        <v>0</v>
      </c>
      <c r="NJR9" s="91">
        <v>0</v>
      </c>
      <c r="NJS9" s="91">
        <v>0</v>
      </c>
      <c r="NJT9" s="91">
        <v>0</v>
      </c>
      <c r="NJU9" s="91">
        <v>0</v>
      </c>
      <c r="NJV9" s="91">
        <v>0</v>
      </c>
      <c r="NJW9" s="91">
        <v>0</v>
      </c>
      <c r="NJX9" s="91">
        <v>0</v>
      </c>
      <c r="NJY9" s="91">
        <v>0</v>
      </c>
      <c r="NJZ9" s="91">
        <v>0</v>
      </c>
      <c r="NKA9" s="91">
        <v>0</v>
      </c>
      <c r="NKB9" s="91">
        <v>0</v>
      </c>
      <c r="NKC9" s="91">
        <v>0</v>
      </c>
      <c r="NKD9" s="91">
        <v>0</v>
      </c>
      <c r="NKE9" s="91">
        <v>0</v>
      </c>
      <c r="NKF9" s="91">
        <v>0</v>
      </c>
      <c r="NKG9" s="91">
        <v>0</v>
      </c>
      <c r="NKH9" s="91">
        <v>0</v>
      </c>
      <c r="NKI9" s="91">
        <v>0</v>
      </c>
      <c r="NKJ9" s="91">
        <v>0</v>
      </c>
      <c r="NKK9" s="91">
        <v>0</v>
      </c>
      <c r="NKL9" s="91">
        <v>0</v>
      </c>
      <c r="NKM9" s="91">
        <v>0</v>
      </c>
      <c r="NKN9" s="91">
        <v>0</v>
      </c>
      <c r="NKO9" s="91">
        <v>0</v>
      </c>
      <c r="NKP9" s="91">
        <v>0</v>
      </c>
      <c r="NKQ9" s="91">
        <v>0</v>
      </c>
      <c r="NKR9" s="91">
        <v>0</v>
      </c>
      <c r="NKS9" s="91">
        <v>0</v>
      </c>
      <c r="NKT9" s="91">
        <v>0</v>
      </c>
      <c r="NKU9" s="91">
        <v>0</v>
      </c>
      <c r="NKV9" s="91">
        <v>0</v>
      </c>
      <c r="NKW9" s="91">
        <v>0</v>
      </c>
      <c r="NKX9" s="91">
        <v>0</v>
      </c>
      <c r="NKY9" s="91">
        <v>0</v>
      </c>
      <c r="NKZ9" s="91">
        <v>0</v>
      </c>
      <c r="NLA9" s="91">
        <v>0</v>
      </c>
      <c r="NLB9" s="91">
        <v>0</v>
      </c>
      <c r="NLC9" s="91">
        <v>0</v>
      </c>
      <c r="NLD9" s="91">
        <v>0</v>
      </c>
      <c r="NLE9" s="91">
        <v>0</v>
      </c>
      <c r="NLF9" s="91">
        <v>0</v>
      </c>
      <c r="NLG9" s="91">
        <v>0</v>
      </c>
      <c r="NLH9" s="91">
        <v>0</v>
      </c>
      <c r="NLI9" s="91">
        <v>0</v>
      </c>
      <c r="NLJ9" s="91">
        <v>0</v>
      </c>
      <c r="NLK9" s="91">
        <v>0</v>
      </c>
      <c r="NLL9" s="91">
        <v>0</v>
      </c>
      <c r="NLM9" s="91">
        <v>0</v>
      </c>
      <c r="NLN9" s="91">
        <v>0</v>
      </c>
      <c r="NLO9" s="91">
        <v>0</v>
      </c>
      <c r="NLP9" s="91">
        <v>0</v>
      </c>
      <c r="NLQ9" s="91">
        <v>0</v>
      </c>
      <c r="NLR9" s="91">
        <v>0</v>
      </c>
      <c r="NLS9" s="91">
        <v>0</v>
      </c>
      <c r="NLT9" s="91">
        <v>0</v>
      </c>
      <c r="NLU9" s="91">
        <v>0</v>
      </c>
      <c r="NLV9" s="91">
        <v>0</v>
      </c>
      <c r="NLW9" s="91">
        <v>0</v>
      </c>
      <c r="NLX9" s="91">
        <v>0</v>
      </c>
      <c r="NLY9" s="91">
        <v>0</v>
      </c>
      <c r="NLZ9" s="91">
        <v>0</v>
      </c>
      <c r="NMA9" s="91">
        <v>0</v>
      </c>
      <c r="NMB9" s="91">
        <v>0</v>
      </c>
      <c r="NMC9" s="91">
        <v>0</v>
      </c>
      <c r="NMD9" s="91">
        <v>0</v>
      </c>
      <c r="NME9" s="91">
        <v>0</v>
      </c>
      <c r="NMF9" s="91">
        <v>0</v>
      </c>
      <c r="NMG9" s="91">
        <v>0</v>
      </c>
      <c r="NMH9" s="91">
        <v>0</v>
      </c>
      <c r="NMI9" s="91">
        <v>0</v>
      </c>
      <c r="NMJ9" s="91">
        <v>0</v>
      </c>
      <c r="NMK9" s="91">
        <v>0</v>
      </c>
      <c r="NML9" s="91">
        <v>0</v>
      </c>
      <c r="NMM9" s="91">
        <v>0</v>
      </c>
      <c r="NMN9" s="91">
        <v>0</v>
      </c>
      <c r="NMO9" s="91">
        <v>0</v>
      </c>
      <c r="NMP9" s="91">
        <v>0</v>
      </c>
      <c r="NMQ9" s="91">
        <v>0</v>
      </c>
      <c r="NMR9" s="91">
        <v>0</v>
      </c>
      <c r="NMS9" s="91">
        <v>0</v>
      </c>
      <c r="NMT9" s="91">
        <v>0</v>
      </c>
      <c r="NMU9" s="91">
        <v>0</v>
      </c>
      <c r="NMV9" s="91">
        <v>0</v>
      </c>
      <c r="NMW9" s="91">
        <v>0</v>
      </c>
      <c r="NMX9" s="91">
        <v>0</v>
      </c>
      <c r="NMY9" s="91">
        <v>0</v>
      </c>
      <c r="NMZ9" s="91">
        <v>0</v>
      </c>
      <c r="NNA9" s="91">
        <v>0</v>
      </c>
      <c r="NNB9" s="91">
        <v>0</v>
      </c>
      <c r="NNC9" s="91">
        <v>0</v>
      </c>
      <c r="NND9" s="91">
        <v>0</v>
      </c>
      <c r="NNE9" s="91">
        <v>0</v>
      </c>
      <c r="NNF9" s="91">
        <v>0</v>
      </c>
      <c r="NNG9" s="91">
        <v>0</v>
      </c>
      <c r="NNH9" s="91">
        <v>0</v>
      </c>
      <c r="NNI9" s="91">
        <v>0</v>
      </c>
      <c r="NNJ9" s="91">
        <v>0</v>
      </c>
      <c r="NNK9" s="91">
        <v>0</v>
      </c>
      <c r="NNL9" s="91">
        <v>0</v>
      </c>
      <c r="NNM9" s="91">
        <v>0</v>
      </c>
      <c r="NNN9" s="91">
        <v>0</v>
      </c>
      <c r="NNO9" s="91">
        <v>0</v>
      </c>
      <c r="NNP9" s="91">
        <v>0</v>
      </c>
      <c r="NNQ9" s="91">
        <v>0</v>
      </c>
      <c r="NNR9" s="91">
        <v>0</v>
      </c>
      <c r="NNS9" s="91">
        <v>0</v>
      </c>
      <c r="NNT9" s="91">
        <v>0</v>
      </c>
      <c r="NNU9" s="91">
        <v>0</v>
      </c>
      <c r="NNV9" s="91">
        <v>0</v>
      </c>
      <c r="NNW9" s="91">
        <v>0</v>
      </c>
      <c r="NNX9" s="91">
        <v>0</v>
      </c>
      <c r="NNY9" s="91">
        <v>0</v>
      </c>
      <c r="NNZ9" s="91">
        <v>0</v>
      </c>
      <c r="NOA9" s="91">
        <v>0</v>
      </c>
      <c r="NOB9" s="91">
        <v>0</v>
      </c>
      <c r="NOC9" s="91">
        <v>0</v>
      </c>
      <c r="NOD9" s="91">
        <v>0</v>
      </c>
      <c r="NOE9" s="91">
        <v>0</v>
      </c>
      <c r="NOF9" s="91">
        <v>0</v>
      </c>
      <c r="NOG9" s="91">
        <v>0</v>
      </c>
      <c r="NOH9" s="91">
        <v>0</v>
      </c>
      <c r="NOI9" s="91">
        <v>0</v>
      </c>
      <c r="NOJ9" s="91">
        <v>0</v>
      </c>
      <c r="NOK9" s="91">
        <v>0</v>
      </c>
      <c r="NOL9" s="91">
        <v>0</v>
      </c>
      <c r="NOM9" s="91">
        <v>0</v>
      </c>
      <c r="NON9" s="91">
        <v>0</v>
      </c>
      <c r="NOO9" s="91">
        <v>0</v>
      </c>
      <c r="NOP9" s="91">
        <v>0</v>
      </c>
      <c r="NOQ9" s="91">
        <v>0</v>
      </c>
      <c r="NOR9" s="91">
        <v>0</v>
      </c>
      <c r="NOS9" s="91">
        <v>0</v>
      </c>
      <c r="NOT9" s="91">
        <v>0</v>
      </c>
      <c r="NOU9" s="91">
        <v>0</v>
      </c>
      <c r="NOV9" s="91">
        <v>0</v>
      </c>
      <c r="NOW9" s="91">
        <v>0</v>
      </c>
      <c r="NOX9" s="91">
        <v>0</v>
      </c>
      <c r="NOY9" s="91">
        <v>0</v>
      </c>
      <c r="NOZ9" s="91">
        <v>0</v>
      </c>
      <c r="NPA9" s="91">
        <v>0</v>
      </c>
      <c r="NPB9" s="91">
        <v>0</v>
      </c>
      <c r="NPC9" s="91">
        <v>0</v>
      </c>
      <c r="NPD9" s="91">
        <v>0</v>
      </c>
      <c r="NPE9" s="91">
        <v>0</v>
      </c>
      <c r="NPF9" s="91">
        <v>0</v>
      </c>
      <c r="NPG9" s="91">
        <v>0</v>
      </c>
      <c r="NPH9" s="91">
        <v>0</v>
      </c>
      <c r="NPI9" s="91">
        <v>0</v>
      </c>
      <c r="NPJ9" s="91">
        <v>0</v>
      </c>
      <c r="NPK9" s="91">
        <v>0</v>
      </c>
      <c r="NPL9" s="91">
        <v>0</v>
      </c>
      <c r="NPM9" s="91">
        <v>0</v>
      </c>
      <c r="NPN9" s="91">
        <v>0</v>
      </c>
      <c r="NPO9" s="91">
        <v>0</v>
      </c>
      <c r="NPP9" s="91">
        <v>0</v>
      </c>
      <c r="NPQ9" s="91">
        <v>0</v>
      </c>
      <c r="NPR9" s="91">
        <v>0</v>
      </c>
      <c r="NPS9" s="91">
        <v>0</v>
      </c>
      <c r="NPT9" s="91">
        <v>0</v>
      </c>
      <c r="NPU9" s="91">
        <v>0</v>
      </c>
      <c r="NPV9" s="91">
        <v>0</v>
      </c>
      <c r="NPW9" s="91">
        <v>0</v>
      </c>
      <c r="NPX9" s="91">
        <v>0</v>
      </c>
      <c r="NPY9" s="91">
        <v>0</v>
      </c>
      <c r="NPZ9" s="91">
        <v>0</v>
      </c>
      <c r="NQA9" s="91">
        <v>0</v>
      </c>
      <c r="NQB9" s="91">
        <v>0</v>
      </c>
      <c r="NQC9" s="91">
        <v>0</v>
      </c>
      <c r="NQD9" s="91">
        <v>0</v>
      </c>
      <c r="NQE9" s="91">
        <v>0</v>
      </c>
      <c r="NQF9" s="91">
        <v>0</v>
      </c>
      <c r="NQG9" s="91">
        <v>0</v>
      </c>
      <c r="NQH9" s="91">
        <v>0</v>
      </c>
      <c r="NQI9" s="91">
        <v>0</v>
      </c>
      <c r="NQJ9" s="91">
        <v>0</v>
      </c>
      <c r="NQK9" s="91">
        <v>0</v>
      </c>
      <c r="NQL9" s="91">
        <v>0</v>
      </c>
      <c r="NQM9" s="91">
        <v>0</v>
      </c>
      <c r="NQN9" s="91">
        <v>0</v>
      </c>
      <c r="NQO9" s="91">
        <v>0</v>
      </c>
      <c r="NQP9" s="91">
        <v>0</v>
      </c>
      <c r="NQQ9" s="91">
        <v>0</v>
      </c>
      <c r="NQR9" s="91">
        <v>0</v>
      </c>
      <c r="NQS9" s="91">
        <v>0</v>
      </c>
      <c r="NQT9" s="91">
        <v>0</v>
      </c>
      <c r="NQU9" s="91">
        <v>0</v>
      </c>
      <c r="NQV9" s="91">
        <v>0</v>
      </c>
      <c r="NQW9" s="91">
        <v>0</v>
      </c>
      <c r="NQX9" s="91">
        <v>0</v>
      </c>
      <c r="NQY9" s="91">
        <v>0</v>
      </c>
      <c r="NQZ9" s="91">
        <v>0</v>
      </c>
      <c r="NRA9" s="91">
        <v>0</v>
      </c>
      <c r="NRB9" s="91">
        <v>0</v>
      </c>
      <c r="NRC9" s="91">
        <v>0</v>
      </c>
      <c r="NRD9" s="91">
        <v>0</v>
      </c>
      <c r="NRE9" s="91">
        <v>0</v>
      </c>
      <c r="NRF9" s="91">
        <v>0</v>
      </c>
      <c r="NRG9" s="91">
        <v>0</v>
      </c>
      <c r="NRH9" s="91">
        <v>0</v>
      </c>
      <c r="NRI9" s="91">
        <v>0</v>
      </c>
      <c r="NRJ9" s="91">
        <v>0</v>
      </c>
      <c r="NRK9" s="91">
        <v>0</v>
      </c>
      <c r="NRL9" s="91">
        <v>0</v>
      </c>
      <c r="NRM9" s="91">
        <v>0</v>
      </c>
      <c r="NRN9" s="91">
        <v>0</v>
      </c>
      <c r="NRO9" s="91">
        <v>0</v>
      </c>
      <c r="NRP9" s="91">
        <v>0</v>
      </c>
      <c r="NRQ9" s="91">
        <v>0</v>
      </c>
      <c r="NRR9" s="91">
        <v>0</v>
      </c>
      <c r="NRS9" s="91">
        <v>0</v>
      </c>
      <c r="NRT9" s="91">
        <v>0</v>
      </c>
      <c r="NRU9" s="91">
        <v>0</v>
      </c>
      <c r="NRV9" s="91">
        <v>0</v>
      </c>
      <c r="NRW9" s="91">
        <v>0</v>
      </c>
      <c r="NRX9" s="91">
        <v>0</v>
      </c>
      <c r="NRY9" s="91">
        <v>0</v>
      </c>
      <c r="NRZ9" s="91">
        <v>0</v>
      </c>
      <c r="NSA9" s="91">
        <v>0</v>
      </c>
      <c r="NSB9" s="91">
        <v>0</v>
      </c>
      <c r="NSC9" s="91">
        <v>0</v>
      </c>
      <c r="NSD9" s="91">
        <v>0</v>
      </c>
      <c r="NSE9" s="91">
        <v>0</v>
      </c>
      <c r="NSF9" s="91">
        <v>0</v>
      </c>
      <c r="NSG9" s="91">
        <v>0</v>
      </c>
      <c r="NSH9" s="91">
        <v>0</v>
      </c>
      <c r="NSI9" s="91">
        <v>0</v>
      </c>
      <c r="NSJ9" s="91">
        <v>0</v>
      </c>
      <c r="NSK9" s="91">
        <v>0</v>
      </c>
      <c r="NSL9" s="91">
        <v>0</v>
      </c>
      <c r="NSM9" s="91">
        <v>0</v>
      </c>
      <c r="NSN9" s="91">
        <v>0</v>
      </c>
      <c r="NSO9" s="91">
        <v>0</v>
      </c>
      <c r="NSP9" s="91">
        <v>0</v>
      </c>
      <c r="NSQ9" s="91">
        <v>0</v>
      </c>
      <c r="NSR9" s="91">
        <v>0</v>
      </c>
      <c r="NSS9" s="91">
        <v>0</v>
      </c>
      <c r="NST9" s="91">
        <v>0</v>
      </c>
      <c r="NSU9" s="91">
        <v>0</v>
      </c>
      <c r="NSV9" s="91">
        <v>0</v>
      </c>
      <c r="NSW9" s="91">
        <v>0</v>
      </c>
      <c r="NSX9" s="91">
        <v>0</v>
      </c>
      <c r="NSY9" s="91">
        <v>0</v>
      </c>
      <c r="NSZ9" s="91">
        <v>0</v>
      </c>
      <c r="NTA9" s="91">
        <v>0</v>
      </c>
      <c r="NTB9" s="91">
        <v>0</v>
      </c>
      <c r="NTC9" s="91">
        <v>0</v>
      </c>
      <c r="NTD9" s="91">
        <v>0</v>
      </c>
      <c r="NTE9" s="91">
        <v>0</v>
      </c>
      <c r="NTF9" s="91">
        <v>0</v>
      </c>
      <c r="NTG9" s="91">
        <v>0</v>
      </c>
      <c r="NTH9" s="91">
        <v>0</v>
      </c>
      <c r="NTI9" s="91">
        <v>0</v>
      </c>
      <c r="NTJ9" s="91">
        <v>0</v>
      </c>
      <c r="NTK9" s="91">
        <v>0</v>
      </c>
      <c r="NTL9" s="91">
        <v>0</v>
      </c>
      <c r="NTM9" s="91">
        <v>0</v>
      </c>
      <c r="NTN9" s="91">
        <v>0</v>
      </c>
      <c r="NTO9" s="91">
        <v>0</v>
      </c>
      <c r="NTP9" s="91">
        <v>0</v>
      </c>
      <c r="NTQ9" s="91">
        <v>0</v>
      </c>
      <c r="NTR9" s="91">
        <v>0</v>
      </c>
      <c r="NTS9" s="91">
        <v>0</v>
      </c>
      <c r="NTT9" s="91">
        <v>0</v>
      </c>
      <c r="NTU9" s="91">
        <v>0</v>
      </c>
      <c r="NTV9" s="91">
        <v>0</v>
      </c>
      <c r="NTW9" s="91">
        <v>0</v>
      </c>
      <c r="NTX9" s="91">
        <v>0</v>
      </c>
      <c r="NTY9" s="91">
        <v>0</v>
      </c>
      <c r="NTZ9" s="91">
        <v>0</v>
      </c>
      <c r="NUA9" s="91">
        <v>0</v>
      </c>
      <c r="NUB9" s="91">
        <v>0</v>
      </c>
      <c r="NUC9" s="91">
        <v>0</v>
      </c>
      <c r="NUD9" s="91">
        <v>0</v>
      </c>
      <c r="NUE9" s="91">
        <v>0</v>
      </c>
      <c r="NUF9" s="91">
        <v>0</v>
      </c>
      <c r="NUG9" s="91">
        <v>0</v>
      </c>
      <c r="NUH9" s="91">
        <v>0</v>
      </c>
      <c r="NUI9" s="91">
        <v>0</v>
      </c>
      <c r="NUJ9" s="91">
        <v>0</v>
      </c>
      <c r="NUK9" s="91">
        <v>0</v>
      </c>
      <c r="NUL9" s="91">
        <v>0</v>
      </c>
      <c r="NUM9" s="91">
        <v>0</v>
      </c>
      <c r="NUN9" s="91">
        <v>0</v>
      </c>
      <c r="NUO9" s="91">
        <v>0</v>
      </c>
      <c r="NUP9" s="91">
        <v>0</v>
      </c>
      <c r="NUQ9" s="91">
        <v>0</v>
      </c>
      <c r="NUR9" s="91">
        <v>0</v>
      </c>
      <c r="NUS9" s="91">
        <v>0</v>
      </c>
      <c r="NUT9" s="91">
        <v>0</v>
      </c>
      <c r="NUU9" s="91">
        <v>0</v>
      </c>
      <c r="NUV9" s="91">
        <v>0</v>
      </c>
      <c r="NUW9" s="91">
        <v>0</v>
      </c>
      <c r="NUX9" s="91">
        <v>0</v>
      </c>
      <c r="NUY9" s="91">
        <v>0</v>
      </c>
      <c r="NUZ9" s="91">
        <v>0</v>
      </c>
      <c r="NVA9" s="91">
        <v>0</v>
      </c>
      <c r="NVB9" s="91">
        <v>0</v>
      </c>
      <c r="NVC9" s="91">
        <v>0</v>
      </c>
      <c r="NVD9" s="91">
        <v>0</v>
      </c>
      <c r="NVE9" s="91">
        <v>0</v>
      </c>
      <c r="NVF9" s="91">
        <v>0</v>
      </c>
      <c r="NVG9" s="91">
        <v>0</v>
      </c>
      <c r="NVH9" s="91">
        <v>0</v>
      </c>
      <c r="NVI9" s="91">
        <v>0</v>
      </c>
      <c r="NVJ9" s="91">
        <v>0</v>
      </c>
      <c r="NVK9" s="91">
        <v>0</v>
      </c>
      <c r="NVL9" s="91">
        <v>0</v>
      </c>
      <c r="NVM9" s="91">
        <v>0</v>
      </c>
      <c r="NVN9" s="91">
        <v>0</v>
      </c>
      <c r="NVO9" s="91">
        <v>0</v>
      </c>
      <c r="NVP9" s="91">
        <v>0</v>
      </c>
      <c r="NVQ9" s="91">
        <v>0</v>
      </c>
      <c r="NVR9" s="91">
        <v>0</v>
      </c>
      <c r="NVS9" s="91">
        <v>0</v>
      </c>
      <c r="NVT9" s="91">
        <v>0</v>
      </c>
      <c r="NVU9" s="91">
        <v>0</v>
      </c>
      <c r="NVV9" s="91">
        <v>0</v>
      </c>
      <c r="NVW9" s="91">
        <v>0</v>
      </c>
      <c r="NVX9" s="91">
        <v>0</v>
      </c>
      <c r="NVY9" s="91">
        <v>0</v>
      </c>
      <c r="NVZ9" s="91">
        <v>0</v>
      </c>
      <c r="NWA9" s="91">
        <v>0</v>
      </c>
      <c r="NWB9" s="91">
        <v>0</v>
      </c>
      <c r="NWC9" s="91">
        <v>0</v>
      </c>
      <c r="NWD9" s="91">
        <v>0</v>
      </c>
      <c r="NWE9" s="91">
        <v>0</v>
      </c>
      <c r="NWF9" s="91">
        <v>0</v>
      </c>
      <c r="NWG9" s="91">
        <v>0</v>
      </c>
      <c r="NWH9" s="91">
        <v>0</v>
      </c>
      <c r="NWI9" s="91">
        <v>0</v>
      </c>
      <c r="NWJ9" s="91">
        <v>0</v>
      </c>
      <c r="NWK9" s="91">
        <v>0</v>
      </c>
      <c r="NWL9" s="91">
        <v>0</v>
      </c>
      <c r="NWM9" s="91">
        <v>0</v>
      </c>
      <c r="NWN9" s="91">
        <v>0</v>
      </c>
      <c r="NWO9" s="91">
        <v>0</v>
      </c>
      <c r="NWP9" s="91">
        <v>0</v>
      </c>
      <c r="NWQ9" s="91">
        <v>0</v>
      </c>
      <c r="NWR9" s="91">
        <v>0</v>
      </c>
      <c r="NWS9" s="91">
        <v>0</v>
      </c>
      <c r="NWT9" s="91">
        <v>0</v>
      </c>
      <c r="NWU9" s="91">
        <v>0</v>
      </c>
      <c r="NWV9" s="91">
        <v>0</v>
      </c>
      <c r="NWW9" s="91">
        <v>0</v>
      </c>
      <c r="NWX9" s="91">
        <v>0</v>
      </c>
      <c r="NWY9" s="91">
        <v>0</v>
      </c>
      <c r="NWZ9" s="91">
        <v>0</v>
      </c>
      <c r="NXA9" s="91">
        <v>0</v>
      </c>
      <c r="NXB9" s="91">
        <v>0</v>
      </c>
      <c r="NXC9" s="91">
        <v>0</v>
      </c>
      <c r="NXD9" s="91">
        <v>0</v>
      </c>
      <c r="NXE9" s="91">
        <v>0</v>
      </c>
      <c r="NXF9" s="91">
        <v>0</v>
      </c>
      <c r="NXG9" s="91">
        <v>0</v>
      </c>
      <c r="NXH9" s="91">
        <v>0</v>
      </c>
      <c r="NXI9" s="91">
        <v>0</v>
      </c>
      <c r="NXJ9" s="91">
        <v>0</v>
      </c>
      <c r="NXK9" s="91">
        <v>0</v>
      </c>
      <c r="NXL9" s="91">
        <v>0</v>
      </c>
      <c r="NXM9" s="91">
        <v>0</v>
      </c>
      <c r="NXN9" s="91">
        <v>0</v>
      </c>
      <c r="NXO9" s="91">
        <v>0</v>
      </c>
      <c r="NXP9" s="91">
        <v>0</v>
      </c>
      <c r="NXQ9" s="91">
        <v>0</v>
      </c>
      <c r="NXR9" s="91">
        <v>0</v>
      </c>
      <c r="NXS9" s="91">
        <v>0</v>
      </c>
      <c r="NXT9" s="91">
        <v>0</v>
      </c>
      <c r="NXU9" s="91">
        <v>0</v>
      </c>
      <c r="NXV9" s="91">
        <v>0</v>
      </c>
      <c r="NXW9" s="91">
        <v>0</v>
      </c>
      <c r="NXX9" s="91">
        <v>0</v>
      </c>
      <c r="NXY9" s="91">
        <v>0</v>
      </c>
      <c r="NXZ9" s="91">
        <v>0</v>
      </c>
      <c r="NYA9" s="91">
        <v>0</v>
      </c>
      <c r="NYB9" s="91">
        <v>0</v>
      </c>
      <c r="NYC9" s="91">
        <v>0</v>
      </c>
      <c r="NYD9" s="91">
        <v>0</v>
      </c>
      <c r="NYE9" s="91">
        <v>0</v>
      </c>
      <c r="NYF9" s="91">
        <v>0</v>
      </c>
      <c r="NYG9" s="91">
        <v>0</v>
      </c>
      <c r="NYH9" s="91">
        <v>0</v>
      </c>
      <c r="NYI9" s="91">
        <v>0</v>
      </c>
      <c r="NYJ9" s="91">
        <v>0</v>
      </c>
      <c r="NYK9" s="91">
        <v>0</v>
      </c>
      <c r="NYL9" s="91">
        <v>0</v>
      </c>
      <c r="NYM9" s="91">
        <v>0</v>
      </c>
      <c r="NYN9" s="91">
        <v>0</v>
      </c>
      <c r="NYO9" s="91">
        <v>0</v>
      </c>
      <c r="NYP9" s="91">
        <v>0</v>
      </c>
      <c r="NYQ9" s="91">
        <v>0</v>
      </c>
      <c r="NYR9" s="91">
        <v>0</v>
      </c>
      <c r="NYS9" s="91">
        <v>0</v>
      </c>
      <c r="NYT9" s="91">
        <v>0</v>
      </c>
      <c r="NYU9" s="91">
        <v>0</v>
      </c>
      <c r="NYV9" s="91">
        <v>0</v>
      </c>
      <c r="NYW9" s="91">
        <v>0</v>
      </c>
      <c r="NYX9" s="91">
        <v>0</v>
      </c>
      <c r="NYY9" s="91">
        <v>0</v>
      </c>
      <c r="NYZ9" s="91">
        <v>0</v>
      </c>
      <c r="NZA9" s="91">
        <v>0</v>
      </c>
      <c r="NZB9" s="91">
        <v>0</v>
      </c>
      <c r="NZC9" s="91">
        <v>0</v>
      </c>
      <c r="NZD9" s="91">
        <v>0</v>
      </c>
      <c r="NZE9" s="91">
        <v>0</v>
      </c>
      <c r="NZF9" s="91">
        <v>0</v>
      </c>
      <c r="NZG9" s="91">
        <v>0</v>
      </c>
      <c r="NZH9" s="91">
        <v>0</v>
      </c>
      <c r="NZI9" s="91">
        <v>0</v>
      </c>
      <c r="NZJ9" s="91">
        <v>0</v>
      </c>
      <c r="NZK9" s="91">
        <v>0</v>
      </c>
      <c r="NZL9" s="91">
        <v>0</v>
      </c>
      <c r="NZM9" s="91">
        <v>0</v>
      </c>
      <c r="NZN9" s="91">
        <v>0</v>
      </c>
      <c r="NZO9" s="91">
        <v>0</v>
      </c>
      <c r="NZP9" s="91">
        <v>0</v>
      </c>
      <c r="NZQ9" s="91">
        <v>0</v>
      </c>
      <c r="NZR9" s="91">
        <v>0</v>
      </c>
      <c r="NZS9" s="91">
        <v>0</v>
      </c>
      <c r="NZT9" s="91">
        <v>0</v>
      </c>
      <c r="NZU9" s="91">
        <v>0</v>
      </c>
      <c r="NZV9" s="91">
        <v>0</v>
      </c>
      <c r="NZW9" s="91">
        <v>0</v>
      </c>
      <c r="NZX9" s="91">
        <v>0</v>
      </c>
      <c r="NZY9" s="91">
        <v>0</v>
      </c>
      <c r="NZZ9" s="91">
        <v>0</v>
      </c>
      <c r="OAA9" s="91">
        <v>0</v>
      </c>
      <c r="OAB9" s="91">
        <v>0</v>
      </c>
      <c r="OAC9" s="91">
        <v>0</v>
      </c>
      <c r="OAD9" s="91">
        <v>0</v>
      </c>
      <c r="OAE9" s="91">
        <v>0</v>
      </c>
      <c r="OAF9" s="91">
        <v>0</v>
      </c>
      <c r="OAG9" s="91">
        <v>0</v>
      </c>
      <c r="OAH9" s="91">
        <v>0</v>
      </c>
      <c r="OAI9" s="91">
        <v>0</v>
      </c>
      <c r="OAJ9" s="91">
        <v>0</v>
      </c>
      <c r="OAK9" s="91">
        <v>0</v>
      </c>
      <c r="OAL9" s="91">
        <v>0</v>
      </c>
      <c r="OAM9" s="91">
        <v>0</v>
      </c>
      <c r="OAN9" s="91">
        <v>0</v>
      </c>
      <c r="OAO9" s="91">
        <v>0</v>
      </c>
      <c r="OAP9" s="91">
        <v>0</v>
      </c>
      <c r="OAQ9" s="91">
        <v>0</v>
      </c>
      <c r="OAR9" s="91">
        <v>0</v>
      </c>
      <c r="OAS9" s="91">
        <v>0</v>
      </c>
      <c r="OAT9" s="91">
        <v>0</v>
      </c>
      <c r="OAU9" s="91">
        <v>0</v>
      </c>
      <c r="OAV9" s="91">
        <v>0</v>
      </c>
      <c r="OAW9" s="91">
        <v>0</v>
      </c>
      <c r="OAX9" s="91">
        <v>0</v>
      </c>
      <c r="OAY9" s="91">
        <v>0</v>
      </c>
      <c r="OAZ9" s="91">
        <v>0</v>
      </c>
      <c r="OBA9" s="91">
        <v>0</v>
      </c>
      <c r="OBB9" s="91">
        <v>0</v>
      </c>
      <c r="OBC9" s="91">
        <v>0</v>
      </c>
      <c r="OBD9" s="91">
        <v>0</v>
      </c>
      <c r="OBE9" s="91">
        <v>0</v>
      </c>
      <c r="OBF9" s="91">
        <v>0</v>
      </c>
      <c r="OBG9" s="91">
        <v>0</v>
      </c>
      <c r="OBH9" s="91">
        <v>0</v>
      </c>
      <c r="OBI9" s="91">
        <v>0</v>
      </c>
      <c r="OBJ9" s="91">
        <v>0</v>
      </c>
      <c r="OBK9" s="91">
        <v>0</v>
      </c>
      <c r="OBL9" s="91">
        <v>0</v>
      </c>
      <c r="OBM9" s="91">
        <v>0</v>
      </c>
      <c r="OBN9" s="91">
        <v>0</v>
      </c>
      <c r="OBO9" s="91">
        <v>0</v>
      </c>
      <c r="OBP9" s="91">
        <v>0</v>
      </c>
      <c r="OBQ9" s="91">
        <v>0</v>
      </c>
      <c r="OBR9" s="91">
        <v>0</v>
      </c>
      <c r="OBS9" s="91">
        <v>0</v>
      </c>
      <c r="OBT9" s="91">
        <v>0</v>
      </c>
      <c r="OBU9" s="91">
        <v>0</v>
      </c>
      <c r="OBV9" s="91">
        <v>0</v>
      </c>
      <c r="OBW9" s="91">
        <v>0</v>
      </c>
      <c r="OBX9" s="91">
        <v>0</v>
      </c>
      <c r="OBY9" s="91">
        <v>0</v>
      </c>
      <c r="OBZ9" s="91">
        <v>0</v>
      </c>
      <c r="OCA9" s="91">
        <v>0</v>
      </c>
      <c r="OCB9" s="91">
        <v>0</v>
      </c>
      <c r="OCC9" s="91">
        <v>0</v>
      </c>
      <c r="OCD9" s="91">
        <v>0</v>
      </c>
      <c r="OCE9" s="91">
        <v>0</v>
      </c>
      <c r="OCF9" s="91">
        <v>0</v>
      </c>
      <c r="OCG9" s="91">
        <v>0</v>
      </c>
      <c r="OCH9" s="91">
        <v>0</v>
      </c>
      <c r="OCI9" s="91">
        <v>0</v>
      </c>
      <c r="OCJ9" s="91">
        <v>0</v>
      </c>
      <c r="OCK9" s="91">
        <v>0</v>
      </c>
      <c r="OCL9" s="91">
        <v>0</v>
      </c>
      <c r="OCM9" s="91">
        <v>0</v>
      </c>
      <c r="OCN9" s="91">
        <v>0</v>
      </c>
      <c r="OCO9" s="91">
        <v>0</v>
      </c>
      <c r="OCP9" s="91">
        <v>0</v>
      </c>
      <c r="OCQ9" s="91">
        <v>0</v>
      </c>
      <c r="OCR9" s="91">
        <v>0</v>
      </c>
      <c r="OCS9" s="91">
        <v>0</v>
      </c>
      <c r="OCT9" s="91">
        <v>0</v>
      </c>
      <c r="OCU9" s="91">
        <v>0</v>
      </c>
      <c r="OCV9" s="91">
        <v>0</v>
      </c>
      <c r="OCW9" s="91">
        <v>0</v>
      </c>
      <c r="OCX9" s="91">
        <v>0</v>
      </c>
      <c r="OCY9" s="91">
        <v>0</v>
      </c>
      <c r="OCZ9" s="91">
        <v>0</v>
      </c>
      <c r="ODA9" s="91">
        <v>0</v>
      </c>
      <c r="ODB9" s="91">
        <v>0</v>
      </c>
      <c r="ODC9" s="91">
        <v>0</v>
      </c>
      <c r="ODD9" s="91">
        <v>0</v>
      </c>
      <c r="ODE9" s="91">
        <v>0</v>
      </c>
      <c r="ODF9" s="91">
        <v>0</v>
      </c>
      <c r="ODG9" s="91">
        <v>0</v>
      </c>
      <c r="ODH9" s="91">
        <v>0</v>
      </c>
      <c r="ODI9" s="91">
        <v>0</v>
      </c>
      <c r="ODJ9" s="91">
        <v>0</v>
      </c>
      <c r="ODK9" s="91">
        <v>0</v>
      </c>
      <c r="ODL9" s="91">
        <v>0</v>
      </c>
      <c r="ODM9" s="91">
        <v>0</v>
      </c>
      <c r="ODN9" s="91">
        <v>0</v>
      </c>
      <c r="ODO9" s="91">
        <v>0</v>
      </c>
      <c r="ODP9" s="91">
        <v>0</v>
      </c>
      <c r="ODQ9" s="91">
        <v>0</v>
      </c>
      <c r="ODR9" s="91">
        <v>0</v>
      </c>
      <c r="ODS9" s="91">
        <v>0</v>
      </c>
      <c r="ODT9" s="91">
        <v>0</v>
      </c>
      <c r="ODU9" s="91">
        <v>0</v>
      </c>
      <c r="ODV9" s="91">
        <v>0</v>
      </c>
      <c r="ODW9" s="91">
        <v>0</v>
      </c>
      <c r="ODX9" s="91">
        <v>0</v>
      </c>
      <c r="ODY9" s="91">
        <v>0</v>
      </c>
      <c r="ODZ9" s="91">
        <v>0</v>
      </c>
      <c r="OEA9" s="91">
        <v>0</v>
      </c>
      <c r="OEB9" s="91">
        <v>0</v>
      </c>
      <c r="OEC9" s="91">
        <v>0</v>
      </c>
      <c r="OED9" s="91">
        <v>0</v>
      </c>
      <c r="OEE9" s="91">
        <v>0</v>
      </c>
      <c r="OEF9" s="91">
        <v>0</v>
      </c>
      <c r="OEG9" s="91">
        <v>0</v>
      </c>
      <c r="OEH9" s="91">
        <v>0</v>
      </c>
      <c r="OEI9" s="91">
        <v>0</v>
      </c>
      <c r="OEJ9" s="91">
        <v>0</v>
      </c>
      <c r="OEK9" s="91">
        <v>0</v>
      </c>
      <c r="OEL9" s="91">
        <v>0</v>
      </c>
      <c r="OEM9" s="91">
        <v>0</v>
      </c>
      <c r="OEN9" s="91">
        <v>0</v>
      </c>
      <c r="OEO9" s="91">
        <v>0</v>
      </c>
      <c r="OEP9" s="91">
        <v>0</v>
      </c>
      <c r="OEQ9" s="91">
        <v>0</v>
      </c>
      <c r="OER9" s="91">
        <v>0</v>
      </c>
      <c r="OES9" s="91">
        <v>0</v>
      </c>
      <c r="OET9" s="91">
        <v>0</v>
      </c>
      <c r="OEU9" s="91">
        <v>0</v>
      </c>
      <c r="OEV9" s="91">
        <v>0</v>
      </c>
      <c r="OEW9" s="91">
        <v>0</v>
      </c>
      <c r="OEX9" s="91">
        <v>0</v>
      </c>
      <c r="OEY9" s="91">
        <v>0</v>
      </c>
      <c r="OEZ9" s="91">
        <v>0</v>
      </c>
      <c r="OFA9" s="91">
        <v>0</v>
      </c>
      <c r="OFB9" s="91">
        <v>0</v>
      </c>
      <c r="OFC9" s="91">
        <v>0</v>
      </c>
      <c r="OFD9" s="91">
        <v>0</v>
      </c>
      <c r="OFE9" s="91">
        <v>0</v>
      </c>
      <c r="OFF9" s="91">
        <v>0</v>
      </c>
      <c r="OFG9" s="91">
        <v>0</v>
      </c>
      <c r="OFH9" s="91">
        <v>0</v>
      </c>
      <c r="OFI9" s="91">
        <v>0</v>
      </c>
      <c r="OFJ9" s="91">
        <v>0</v>
      </c>
      <c r="OFK9" s="91">
        <v>0</v>
      </c>
      <c r="OFL9" s="91">
        <v>0</v>
      </c>
      <c r="OFM9" s="91">
        <v>0</v>
      </c>
      <c r="OFN9" s="91">
        <v>0</v>
      </c>
      <c r="OFO9" s="91">
        <v>0</v>
      </c>
      <c r="OFP9" s="91">
        <v>0</v>
      </c>
      <c r="OFQ9" s="91">
        <v>0</v>
      </c>
      <c r="OFR9" s="91">
        <v>0</v>
      </c>
      <c r="OFS9" s="91">
        <v>0</v>
      </c>
      <c r="OFT9" s="91">
        <v>0</v>
      </c>
      <c r="OFU9" s="91">
        <v>0</v>
      </c>
      <c r="OFV9" s="91">
        <v>0</v>
      </c>
      <c r="OFW9" s="91">
        <v>0</v>
      </c>
      <c r="OFX9" s="91">
        <v>0</v>
      </c>
      <c r="OFY9" s="91">
        <v>0</v>
      </c>
      <c r="OFZ9" s="91">
        <v>0</v>
      </c>
      <c r="OGA9" s="91">
        <v>0</v>
      </c>
      <c r="OGB9" s="91">
        <v>0</v>
      </c>
      <c r="OGC9" s="91">
        <v>0</v>
      </c>
      <c r="OGD9" s="91">
        <v>0</v>
      </c>
      <c r="OGE9" s="91">
        <v>0</v>
      </c>
      <c r="OGF9" s="91">
        <v>0</v>
      </c>
      <c r="OGG9" s="91">
        <v>0</v>
      </c>
      <c r="OGH9" s="91">
        <v>0</v>
      </c>
      <c r="OGI9" s="91">
        <v>0</v>
      </c>
      <c r="OGJ9" s="91">
        <v>0</v>
      </c>
      <c r="OGK9" s="91">
        <v>0</v>
      </c>
      <c r="OGL9" s="91">
        <v>0</v>
      </c>
      <c r="OGM9" s="91">
        <v>0</v>
      </c>
      <c r="OGN9" s="91">
        <v>0</v>
      </c>
      <c r="OGO9" s="91">
        <v>0</v>
      </c>
      <c r="OGP9" s="91">
        <v>0</v>
      </c>
      <c r="OGQ9" s="91">
        <v>0</v>
      </c>
      <c r="OGR9" s="91">
        <v>0</v>
      </c>
      <c r="OGS9" s="91">
        <v>0</v>
      </c>
      <c r="OGT9" s="91">
        <v>0</v>
      </c>
      <c r="OGU9" s="91">
        <v>0</v>
      </c>
      <c r="OGV9" s="91">
        <v>0</v>
      </c>
      <c r="OGW9" s="91">
        <v>0</v>
      </c>
      <c r="OGX9" s="91">
        <v>0</v>
      </c>
      <c r="OGY9" s="91">
        <v>0</v>
      </c>
      <c r="OGZ9" s="91">
        <v>0</v>
      </c>
      <c r="OHA9" s="91">
        <v>0</v>
      </c>
      <c r="OHB9" s="91">
        <v>0</v>
      </c>
      <c r="OHC9" s="91">
        <v>0</v>
      </c>
      <c r="OHD9" s="91">
        <v>0</v>
      </c>
      <c r="OHE9" s="91">
        <v>0</v>
      </c>
      <c r="OHF9" s="91">
        <v>0</v>
      </c>
      <c r="OHG9" s="91">
        <v>0</v>
      </c>
      <c r="OHH9" s="91">
        <v>0</v>
      </c>
      <c r="OHI9" s="91">
        <v>0</v>
      </c>
      <c r="OHJ9" s="91">
        <v>0</v>
      </c>
      <c r="OHK9" s="91">
        <v>0</v>
      </c>
      <c r="OHL9" s="91">
        <v>0</v>
      </c>
      <c r="OHM9" s="91">
        <v>0</v>
      </c>
      <c r="OHN9" s="91">
        <v>0</v>
      </c>
      <c r="OHO9" s="91">
        <v>0</v>
      </c>
      <c r="OHP9" s="91">
        <v>0</v>
      </c>
      <c r="OHQ9" s="91">
        <v>0</v>
      </c>
      <c r="OHR9" s="91">
        <v>0</v>
      </c>
      <c r="OHS9" s="91">
        <v>0</v>
      </c>
      <c r="OHT9" s="91">
        <v>0</v>
      </c>
      <c r="OHU9" s="91">
        <v>0</v>
      </c>
      <c r="OHV9" s="91">
        <v>0</v>
      </c>
      <c r="OHW9" s="91">
        <v>0</v>
      </c>
      <c r="OHX9" s="91">
        <v>0</v>
      </c>
      <c r="OHY9" s="91">
        <v>0</v>
      </c>
      <c r="OHZ9" s="91">
        <v>0</v>
      </c>
      <c r="OIA9" s="91">
        <v>0</v>
      </c>
      <c r="OIB9" s="91">
        <v>0</v>
      </c>
      <c r="OIC9" s="91">
        <v>0</v>
      </c>
      <c r="OID9" s="91">
        <v>0</v>
      </c>
      <c r="OIE9" s="91">
        <v>0</v>
      </c>
      <c r="OIF9" s="91">
        <v>0</v>
      </c>
      <c r="OIG9" s="91">
        <v>0</v>
      </c>
      <c r="OIH9" s="91">
        <v>0</v>
      </c>
      <c r="OII9" s="91">
        <v>0</v>
      </c>
      <c r="OIJ9" s="91">
        <v>0</v>
      </c>
      <c r="OIK9" s="91">
        <v>0</v>
      </c>
      <c r="OIL9" s="91">
        <v>0</v>
      </c>
      <c r="OIM9" s="91">
        <v>0</v>
      </c>
      <c r="OIN9" s="91">
        <v>0</v>
      </c>
      <c r="OIO9" s="91">
        <v>0</v>
      </c>
      <c r="OIP9" s="91">
        <v>0</v>
      </c>
      <c r="OIQ9" s="91">
        <v>0</v>
      </c>
      <c r="OIR9" s="91">
        <v>0</v>
      </c>
      <c r="OIS9" s="91">
        <v>0</v>
      </c>
      <c r="OIT9" s="91">
        <v>0</v>
      </c>
      <c r="OIU9" s="91">
        <v>0</v>
      </c>
      <c r="OIV9" s="91">
        <v>0</v>
      </c>
      <c r="OIW9" s="91">
        <v>0</v>
      </c>
      <c r="OIX9" s="91">
        <v>0</v>
      </c>
      <c r="OIY9" s="91">
        <v>0</v>
      </c>
      <c r="OIZ9" s="91">
        <v>0</v>
      </c>
      <c r="OJA9" s="91">
        <v>0</v>
      </c>
      <c r="OJB9" s="91">
        <v>0</v>
      </c>
      <c r="OJC9" s="91">
        <v>0</v>
      </c>
      <c r="OJD9" s="91">
        <v>0</v>
      </c>
      <c r="OJE9" s="91">
        <v>0</v>
      </c>
      <c r="OJF9" s="91">
        <v>0</v>
      </c>
      <c r="OJG9" s="91">
        <v>0</v>
      </c>
      <c r="OJH9" s="91">
        <v>0</v>
      </c>
      <c r="OJI9" s="91">
        <v>0</v>
      </c>
      <c r="OJJ9" s="91">
        <v>0</v>
      </c>
      <c r="OJK9" s="91">
        <v>0</v>
      </c>
      <c r="OJL9" s="91">
        <v>0</v>
      </c>
      <c r="OJM9" s="91">
        <v>0</v>
      </c>
      <c r="OJN9" s="91">
        <v>0</v>
      </c>
      <c r="OJO9" s="91">
        <v>0</v>
      </c>
      <c r="OJP9" s="91">
        <v>0</v>
      </c>
      <c r="OJQ9" s="91">
        <v>0</v>
      </c>
      <c r="OJR9" s="91">
        <v>0</v>
      </c>
      <c r="OJS9" s="91">
        <v>0</v>
      </c>
      <c r="OJT9" s="91">
        <v>0</v>
      </c>
      <c r="OJU9" s="91">
        <v>0</v>
      </c>
      <c r="OJV9" s="91">
        <v>0</v>
      </c>
      <c r="OJW9" s="91">
        <v>0</v>
      </c>
      <c r="OJX9" s="91">
        <v>0</v>
      </c>
      <c r="OJY9" s="91">
        <v>0</v>
      </c>
      <c r="OJZ9" s="91">
        <v>0</v>
      </c>
      <c r="OKA9" s="91">
        <v>0</v>
      </c>
      <c r="OKB9" s="91">
        <v>0</v>
      </c>
      <c r="OKC9" s="91">
        <v>0</v>
      </c>
      <c r="OKD9" s="91">
        <v>0</v>
      </c>
      <c r="OKE9" s="91">
        <v>0</v>
      </c>
      <c r="OKF9" s="91">
        <v>0</v>
      </c>
      <c r="OKG9" s="91">
        <v>0</v>
      </c>
      <c r="OKH9" s="91">
        <v>0</v>
      </c>
      <c r="OKI9" s="91">
        <v>0</v>
      </c>
      <c r="OKJ9" s="91">
        <v>0</v>
      </c>
      <c r="OKK9" s="91">
        <v>0</v>
      </c>
      <c r="OKL9" s="91">
        <v>0</v>
      </c>
      <c r="OKM9" s="91">
        <v>0</v>
      </c>
      <c r="OKN9" s="91">
        <v>0</v>
      </c>
      <c r="OKO9" s="91">
        <v>0</v>
      </c>
      <c r="OKP9" s="91">
        <v>0</v>
      </c>
      <c r="OKQ9" s="91">
        <v>0</v>
      </c>
      <c r="OKR9" s="91">
        <v>0</v>
      </c>
      <c r="OKS9" s="91">
        <v>0</v>
      </c>
      <c r="OKT9" s="91">
        <v>0</v>
      </c>
      <c r="OKU9" s="91">
        <v>0</v>
      </c>
      <c r="OKV9" s="91">
        <v>0</v>
      </c>
      <c r="OKW9" s="91">
        <v>0</v>
      </c>
      <c r="OKX9" s="91">
        <v>0</v>
      </c>
      <c r="OKY9" s="91">
        <v>0</v>
      </c>
      <c r="OKZ9" s="91">
        <v>0</v>
      </c>
      <c r="OLA9" s="91">
        <v>0</v>
      </c>
      <c r="OLB9" s="91">
        <v>0</v>
      </c>
      <c r="OLC9" s="91">
        <v>0</v>
      </c>
      <c r="OLD9" s="91">
        <v>0</v>
      </c>
      <c r="OLE9" s="91">
        <v>0</v>
      </c>
      <c r="OLF9" s="91">
        <v>0</v>
      </c>
      <c r="OLG9" s="91">
        <v>0</v>
      </c>
      <c r="OLH9" s="91">
        <v>0</v>
      </c>
      <c r="OLI9" s="91">
        <v>0</v>
      </c>
      <c r="OLJ9" s="91">
        <v>0</v>
      </c>
      <c r="OLK9" s="91">
        <v>0</v>
      </c>
      <c r="OLL9" s="91">
        <v>0</v>
      </c>
      <c r="OLM9" s="91">
        <v>0</v>
      </c>
      <c r="OLN9" s="91">
        <v>0</v>
      </c>
      <c r="OLO9" s="91">
        <v>0</v>
      </c>
      <c r="OLP9" s="91">
        <v>0</v>
      </c>
      <c r="OLQ9" s="91">
        <v>0</v>
      </c>
      <c r="OLR9" s="91">
        <v>0</v>
      </c>
      <c r="OLS9" s="91">
        <v>0</v>
      </c>
      <c r="OLT9" s="91">
        <v>0</v>
      </c>
      <c r="OLU9" s="91">
        <v>0</v>
      </c>
      <c r="OLV9" s="91">
        <v>0</v>
      </c>
      <c r="OLW9" s="91">
        <v>0</v>
      </c>
      <c r="OLX9" s="91">
        <v>0</v>
      </c>
      <c r="OLY9" s="91">
        <v>0</v>
      </c>
      <c r="OLZ9" s="91">
        <v>0</v>
      </c>
      <c r="OMA9" s="91">
        <v>0</v>
      </c>
      <c r="OMB9" s="91">
        <v>0</v>
      </c>
      <c r="OMC9" s="91">
        <v>0</v>
      </c>
      <c r="OMD9" s="91">
        <v>0</v>
      </c>
      <c r="OME9" s="91">
        <v>0</v>
      </c>
      <c r="OMF9" s="91">
        <v>0</v>
      </c>
      <c r="OMG9" s="91">
        <v>0</v>
      </c>
      <c r="OMH9" s="91">
        <v>0</v>
      </c>
      <c r="OMI9" s="91">
        <v>0</v>
      </c>
      <c r="OMJ9" s="91">
        <v>0</v>
      </c>
      <c r="OMK9" s="91">
        <v>0</v>
      </c>
      <c r="OML9" s="91">
        <v>0</v>
      </c>
      <c r="OMM9" s="91">
        <v>0</v>
      </c>
      <c r="OMN9" s="91">
        <v>0</v>
      </c>
      <c r="OMO9" s="91">
        <v>0</v>
      </c>
      <c r="OMP9" s="91">
        <v>0</v>
      </c>
      <c r="OMQ9" s="91">
        <v>0</v>
      </c>
      <c r="OMR9" s="91">
        <v>0</v>
      </c>
      <c r="OMS9" s="91">
        <v>0</v>
      </c>
      <c r="OMT9" s="91">
        <v>0</v>
      </c>
      <c r="OMU9" s="91">
        <v>0</v>
      </c>
      <c r="OMV9" s="91">
        <v>0</v>
      </c>
      <c r="OMW9" s="91">
        <v>0</v>
      </c>
      <c r="OMX9" s="91">
        <v>0</v>
      </c>
      <c r="OMY9" s="91">
        <v>0</v>
      </c>
      <c r="OMZ9" s="91">
        <v>0</v>
      </c>
      <c r="ONA9" s="91">
        <v>0</v>
      </c>
      <c r="ONB9" s="91">
        <v>0</v>
      </c>
      <c r="ONC9" s="91">
        <v>0</v>
      </c>
      <c r="OND9" s="91">
        <v>0</v>
      </c>
      <c r="ONE9" s="91">
        <v>0</v>
      </c>
      <c r="ONF9" s="91">
        <v>0</v>
      </c>
      <c r="ONG9" s="91">
        <v>0</v>
      </c>
      <c r="ONH9" s="91">
        <v>0</v>
      </c>
      <c r="ONI9" s="91">
        <v>0</v>
      </c>
      <c r="ONJ9" s="91">
        <v>0</v>
      </c>
      <c r="ONK9" s="91">
        <v>0</v>
      </c>
      <c r="ONL9" s="91">
        <v>0</v>
      </c>
      <c r="ONM9" s="91">
        <v>0</v>
      </c>
      <c r="ONN9" s="91">
        <v>0</v>
      </c>
      <c r="ONO9" s="91">
        <v>0</v>
      </c>
      <c r="ONP9" s="91">
        <v>0</v>
      </c>
      <c r="ONQ9" s="91">
        <v>0</v>
      </c>
      <c r="ONR9" s="91">
        <v>0</v>
      </c>
      <c r="ONS9" s="91">
        <v>0</v>
      </c>
      <c r="ONT9" s="91">
        <v>0</v>
      </c>
      <c r="ONU9" s="91">
        <v>0</v>
      </c>
      <c r="ONV9" s="91">
        <v>0</v>
      </c>
      <c r="ONW9" s="91">
        <v>0</v>
      </c>
      <c r="ONX9" s="91">
        <v>0</v>
      </c>
      <c r="ONY9" s="91">
        <v>0</v>
      </c>
      <c r="ONZ9" s="91">
        <v>0</v>
      </c>
      <c r="OOA9" s="91">
        <v>0</v>
      </c>
      <c r="OOB9" s="91">
        <v>0</v>
      </c>
      <c r="OOC9" s="91">
        <v>0</v>
      </c>
      <c r="OOD9" s="91">
        <v>0</v>
      </c>
      <c r="OOE9" s="91">
        <v>0</v>
      </c>
      <c r="OOF9" s="91">
        <v>0</v>
      </c>
      <c r="OOG9" s="91">
        <v>0</v>
      </c>
      <c r="OOH9" s="91">
        <v>0</v>
      </c>
      <c r="OOI9" s="91">
        <v>0</v>
      </c>
      <c r="OOJ9" s="91">
        <v>0</v>
      </c>
      <c r="OOK9" s="91">
        <v>0</v>
      </c>
      <c r="OOL9" s="91">
        <v>0</v>
      </c>
      <c r="OOM9" s="91">
        <v>0</v>
      </c>
      <c r="OON9" s="91">
        <v>0</v>
      </c>
      <c r="OOO9" s="91">
        <v>0</v>
      </c>
      <c r="OOP9" s="91">
        <v>0</v>
      </c>
      <c r="OOQ9" s="91">
        <v>0</v>
      </c>
      <c r="OOR9" s="91">
        <v>0</v>
      </c>
      <c r="OOS9" s="91">
        <v>0</v>
      </c>
      <c r="OOT9" s="91">
        <v>0</v>
      </c>
      <c r="OOU9" s="91">
        <v>0</v>
      </c>
      <c r="OOV9" s="91">
        <v>0</v>
      </c>
      <c r="OOW9" s="91">
        <v>0</v>
      </c>
      <c r="OOX9" s="91">
        <v>0</v>
      </c>
      <c r="OOY9" s="91">
        <v>0</v>
      </c>
      <c r="OOZ9" s="91">
        <v>0</v>
      </c>
      <c r="OPA9" s="91">
        <v>0</v>
      </c>
      <c r="OPB9" s="91">
        <v>0</v>
      </c>
      <c r="OPC9" s="91">
        <v>0</v>
      </c>
      <c r="OPD9" s="91">
        <v>0</v>
      </c>
      <c r="OPE9" s="91">
        <v>0</v>
      </c>
      <c r="OPF9" s="91">
        <v>0</v>
      </c>
      <c r="OPG9" s="91">
        <v>0</v>
      </c>
      <c r="OPH9" s="91">
        <v>0</v>
      </c>
      <c r="OPI9" s="91">
        <v>0</v>
      </c>
      <c r="OPJ9" s="91">
        <v>0</v>
      </c>
      <c r="OPK9" s="91">
        <v>0</v>
      </c>
      <c r="OPL9" s="91">
        <v>0</v>
      </c>
      <c r="OPM9" s="91">
        <v>0</v>
      </c>
      <c r="OPN9" s="91">
        <v>0</v>
      </c>
      <c r="OPO9" s="91">
        <v>0</v>
      </c>
      <c r="OPP9" s="91">
        <v>0</v>
      </c>
      <c r="OPQ9" s="91">
        <v>0</v>
      </c>
      <c r="OPR9" s="91">
        <v>0</v>
      </c>
      <c r="OPS9" s="91">
        <v>0</v>
      </c>
      <c r="OPT9" s="91">
        <v>0</v>
      </c>
      <c r="OPU9" s="91">
        <v>0</v>
      </c>
      <c r="OPV9" s="91">
        <v>0</v>
      </c>
      <c r="OPW9" s="91">
        <v>0</v>
      </c>
      <c r="OPX9" s="91">
        <v>0</v>
      </c>
      <c r="OPY9" s="91">
        <v>0</v>
      </c>
      <c r="OPZ9" s="91">
        <v>0</v>
      </c>
      <c r="OQA9" s="91">
        <v>0</v>
      </c>
      <c r="OQB9" s="91">
        <v>0</v>
      </c>
      <c r="OQC9" s="91">
        <v>0</v>
      </c>
      <c r="OQD9" s="91">
        <v>0</v>
      </c>
      <c r="OQE9" s="91">
        <v>0</v>
      </c>
      <c r="OQF9" s="91">
        <v>0</v>
      </c>
      <c r="OQG9" s="91">
        <v>0</v>
      </c>
      <c r="OQH9" s="91">
        <v>0</v>
      </c>
      <c r="OQI9" s="91">
        <v>0</v>
      </c>
      <c r="OQJ9" s="91">
        <v>0</v>
      </c>
      <c r="OQK9" s="91">
        <v>0</v>
      </c>
      <c r="OQL9" s="91">
        <v>0</v>
      </c>
      <c r="OQM9" s="91">
        <v>0</v>
      </c>
      <c r="OQN9" s="91">
        <v>0</v>
      </c>
      <c r="OQO9" s="91">
        <v>0</v>
      </c>
      <c r="OQP9" s="91">
        <v>0</v>
      </c>
      <c r="OQQ9" s="91">
        <v>0</v>
      </c>
      <c r="OQR9" s="91">
        <v>0</v>
      </c>
      <c r="OQS9" s="91">
        <v>0</v>
      </c>
      <c r="OQT9" s="91">
        <v>0</v>
      </c>
      <c r="OQU9" s="91">
        <v>0</v>
      </c>
      <c r="OQV9" s="91">
        <v>0</v>
      </c>
      <c r="OQW9" s="91">
        <v>0</v>
      </c>
      <c r="OQX9" s="91">
        <v>0</v>
      </c>
      <c r="OQY9" s="91">
        <v>0</v>
      </c>
      <c r="OQZ9" s="91">
        <v>0</v>
      </c>
      <c r="ORA9" s="91">
        <v>0</v>
      </c>
      <c r="ORB9" s="91">
        <v>0</v>
      </c>
      <c r="ORC9" s="91">
        <v>0</v>
      </c>
      <c r="ORD9" s="91">
        <v>0</v>
      </c>
      <c r="ORE9" s="91">
        <v>0</v>
      </c>
      <c r="ORF9" s="91">
        <v>0</v>
      </c>
      <c r="ORG9" s="91">
        <v>0</v>
      </c>
      <c r="ORH9" s="91">
        <v>0</v>
      </c>
      <c r="ORI9" s="91">
        <v>0</v>
      </c>
      <c r="ORJ9" s="91">
        <v>0</v>
      </c>
      <c r="ORK9" s="91">
        <v>0</v>
      </c>
      <c r="ORL9" s="91">
        <v>0</v>
      </c>
      <c r="ORM9" s="91">
        <v>0</v>
      </c>
      <c r="ORN9" s="91">
        <v>0</v>
      </c>
      <c r="ORO9" s="91">
        <v>0</v>
      </c>
      <c r="ORP9" s="91">
        <v>0</v>
      </c>
      <c r="ORQ9" s="91">
        <v>0</v>
      </c>
      <c r="ORR9" s="91">
        <v>0</v>
      </c>
      <c r="ORS9" s="91">
        <v>0</v>
      </c>
      <c r="ORT9" s="91">
        <v>0</v>
      </c>
      <c r="ORU9" s="91">
        <v>0</v>
      </c>
      <c r="ORV9" s="91">
        <v>0</v>
      </c>
      <c r="ORW9" s="91">
        <v>0</v>
      </c>
      <c r="ORX9" s="91">
        <v>0</v>
      </c>
      <c r="ORY9" s="91">
        <v>0</v>
      </c>
      <c r="ORZ9" s="91">
        <v>0</v>
      </c>
      <c r="OSA9" s="91">
        <v>0</v>
      </c>
      <c r="OSB9" s="91">
        <v>0</v>
      </c>
      <c r="OSC9" s="91">
        <v>0</v>
      </c>
      <c r="OSD9" s="91">
        <v>0</v>
      </c>
      <c r="OSE9" s="91">
        <v>0</v>
      </c>
      <c r="OSF9" s="91">
        <v>0</v>
      </c>
      <c r="OSG9" s="91">
        <v>0</v>
      </c>
      <c r="OSH9" s="91">
        <v>0</v>
      </c>
      <c r="OSI9" s="91">
        <v>0</v>
      </c>
      <c r="OSJ9" s="91">
        <v>0</v>
      </c>
      <c r="OSK9" s="91">
        <v>0</v>
      </c>
      <c r="OSL9" s="91">
        <v>0</v>
      </c>
      <c r="OSM9" s="91">
        <v>0</v>
      </c>
      <c r="OSN9" s="91">
        <v>0</v>
      </c>
      <c r="OSO9" s="91">
        <v>0</v>
      </c>
      <c r="OSP9" s="91">
        <v>0</v>
      </c>
      <c r="OSQ9" s="91">
        <v>0</v>
      </c>
      <c r="OSR9" s="91">
        <v>0</v>
      </c>
      <c r="OSS9" s="91">
        <v>0</v>
      </c>
      <c r="OST9" s="91">
        <v>0</v>
      </c>
      <c r="OSU9" s="91">
        <v>0</v>
      </c>
      <c r="OSV9" s="91">
        <v>0</v>
      </c>
      <c r="OSW9" s="91">
        <v>0</v>
      </c>
      <c r="OSX9" s="91">
        <v>0</v>
      </c>
      <c r="OSY9" s="91">
        <v>0</v>
      </c>
      <c r="OSZ9" s="91">
        <v>0</v>
      </c>
      <c r="OTA9" s="91">
        <v>0</v>
      </c>
      <c r="OTB9" s="91">
        <v>0</v>
      </c>
      <c r="OTC9" s="91">
        <v>0</v>
      </c>
      <c r="OTD9" s="91">
        <v>0</v>
      </c>
      <c r="OTE9" s="91">
        <v>0</v>
      </c>
      <c r="OTF9" s="91">
        <v>0</v>
      </c>
      <c r="OTG9" s="91">
        <v>0</v>
      </c>
      <c r="OTH9" s="91">
        <v>0</v>
      </c>
      <c r="OTI9" s="91">
        <v>0</v>
      </c>
      <c r="OTJ9" s="91">
        <v>0</v>
      </c>
      <c r="OTK9" s="91">
        <v>0</v>
      </c>
      <c r="OTL9" s="91">
        <v>0</v>
      </c>
      <c r="OTM9" s="91">
        <v>0</v>
      </c>
      <c r="OTN9" s="91">
        <v>0</v>
      </c>
      <c r="OTO9" s="91">
        <v>0</v>
      </c>
      <c r="OTP9" s="91">
        <v>0</v>
      </c>
      <c r="OTQ9" s="91">
        <v>0</v>
      </c>
      <c r="OTR9" s="91">
        <v>0</v>
      </c>
      <c r="OTS9" s="91">
        <v>0</v>
      </c>
      <c r="OTT9" s="91">
        <v>0</v>
      </c>
      <c r="OTU9" s="91">
        <v>0</v>
      </c>
      <c r="OTV9" s="91">
        <v>0</v>
      </c>
      <c r="OTW9" s="91">
        <v>0</v>
      </c>
      <c r="OTX9" s="91">
        <v>0</v>
      </c>
      <c r="OTY9" s="91">
        <v>0</v>
      </c>
      <c r="OTZ9" s="91">
        <v>0</v>
      </c>
      <c r="OUA9" s="91">
        <v>0</v>
      </c>
      <c r="OUB9" s="91">
        <v>0</v>
      </c>
      <c r="OUC9" s="91">
        <v>0</v>
      </c>
      <c r="OUD9" s="91">
        <v>0</v>
      </c>
      <c r="OUE9" s="91">
        <v>0</v>
      </c>
      <c r="OUF9" s="91">
        <v>0</v>
      </c>
      <c r="OUG9" s="91">
        <v>0</v>
      </c>
      <c r="OUH9" s="91">
        <v>0</v>
      </c>
      <c r="OUI9" s="91">
        <v>0</v>
      </c>
      <c r="OUJ9" s="91">
        <v>0</v>
      </c>
      <c r="OUK9" s="91">
        <v>0</v>
      </c>
      <c r="OUL9" s="91">
        <v>0</v>
      </c>
      <c r="OUM9" s="91">
        <v>0</v>
      </c>
      <c r="OUN9" s="91">
        <v>0</v>
      </c>
      <c r="OUO9" s="91">
        <v>0</v>
      </c>
      <c r="OUP9" s="91">
        <v>0</v>
      </c>
      <c r="OUQ9" s="91">
        <v>0</v>
      </c>
      <c r="OUR9" s="91">
        <v>0</v>
      </c>
      <c r="OUS9" s="91">
        <v>0</v>
      </c>
      <c r="OUT9" s="91">
        <v>0</v>
      </c>
      <c r="OUU9" s="91">
        <v>0</v>
      </c>
      <c r="OUV9" s="91">
        <v>0</v>
      </c>
      <c r="OUW9" s="91">
        <v>0</v>
      </c>
      <c r="OUX9" s="91">
        <v>0</v>
      </c>
      <c r="OUY9" s="91">
        <v>0</v>
      </c>
      <c r="OUZ9" s="91">
        <v>0</v>
      </c>
      <c r="OVA9" s="91">
        <v>0</v>
      </c>
      <c r="OVB9" s="91">
        <v>0</v>
      </c>
      <c r="OVC9" s="91">
        <v>0</v>
      </c>
      <c r="OVD9" s="91">
        <v>0</v>
      </c>
      <c r="OVE9" s="91">
        <v>0</v>
      </c>
      <c r="OVF9" s="91">
        <v>0</v>
      </c>
      <c r="OVG9" s="91">
        <v>0</v>
      </c>
      <c r="OVH9" s="91">
        <v>0</v>
      </c>
      <c r="OVI9" s="91">
        <v>0</v>
      </c>
      <c r="OVJ9" s="91">
        <v>0</v>
      </c>
      <c r="OVK9" s="91">
        <v>0</v>
      </c>
      <c r="OVL9" s="91">
        <v>0</v>
      </c>
      <c r="OVM9" s="91">
        <v>0</v>
      </c>
      <c r="OVN9" s="91">
        <v>0</v>
      </c>
      <c r="OVO9" s="91">
        <v>0</v>
      </c>
      <c r="OVP9" s="91">
        <v>0</v>
      </c>
      <c r="OVQ9" s="91">
        <v>0</v>
      </c>
      <c r="OVR9" s="91">
        <v>0</v>
      </c>
      <c r="OVS9" s="91">
        <v>0</v>
      </c>
      <c r="OVT9" s="91">
        <v>0</v>
      </c>
      <c r="OVU9" s="91">
        <v>0</v>
      </c>
      <c r="OVV9" s="91">
        <v>0</v>
      </c>
      <c r="OVW9" s="91">
        <v>0</v>
      </c>
      <c r="OVX9" s="91">
        <v>0</v>
      </c>
      <c r="OVY9" s="91">
        <v>0</v>
      </c>
      <c r="OVZ9" s="91">
        <v>0</v>
      </c>
      <c r="OWA9" s="91">
        <v>0</v>
      </c>
      <c r="OWB9" s="91">
        <v>0</v>
      </c>
      <c r="OWC9" s="91">
        <v>0</v>
      </c>
      <c r="OWD9" s="91">
        <v>0</v>
      </c>
      <c r="OWE9" s="91">
        <v>0</v>
      </c>
      <c r="OWF9" s="91">
        <v>0</v>
      </c>
      <c r="OWG9" s="91">
        <v>0</v>
      </c>
      <c r="OWH9" s="91">
        <v>0</v>
      </c>
      <c r="OWI9" s="91">
        <v>0</v>
      </c>
      <c r="OWJ9" s="91">
        <v>0</v>
      </c>
      <c r="OWK9" s="91">
        <v>0</v>
      </c>
      <c r="OWL9" s="91">
        <v>0</v>
      </c>
      <c r="OWM9" s="91">
        <v>0</v>
      </c>
      <c r="OWN9" s="91">
        <v>0</v>
      </c>
      <c r="OWO9" s="91">
        <v>0</v>
      </c>
      <c r="OWP9" s="91">
        <v>0</v>
      </c>
      <c r="OWQ9" s="91">
        <v>0</v>
      </c>
      <c r="OWR9" s="91">
        <v>0</v>
      </c>
      <c r="OWS9" s="91">
        <v>0</v>
      </c>
      <c r="OWT9" s="91">
        <v>0</v>
      </c>
      <c r="OWU9" s="91">
        <v>0</v>
      </c>
      <c r="OWV9" s="91">
        <v>0</v>
      </c>
      <c r="OWW9" s="91">
        <v>0</v>
      </c>
      <c r="OWX9" s="91">
        <v>0</v>
      </c>
      <c r="OWY9" s="91">
        <v>0</v>
      </c>
      <c r="OWZ9" s="91">
        <v>0</v>
      </c>
      <c r="OXA9" s="91">
        <v>0</v>
      </c>
      <c r="OXB9" s="91">
        <v>0</v>
      </c>
      <c r="OXC9" s="91">
        <v>0</v>
      </c>
      <c r="OXD9" s="91">
        <v>0</v>
      </c>
      <c r="OXE9" s="91">
        <v>0</v>
      </c>
      <c r="OXF9" s="91">
        <v>0</v>
      </c>
      <c r="OXG9" s="91">
        <v>0</v>
      </c>
      <c r="OXH9" s="91">
        <v>0</v>
      </c>
      <c r="OXI9" s="91">
        <v>0</v>
      </c>
      <c r="OXJ9" s="91">
        <v>0</v>
      </c>
      <c r="OXK9" s="91">
        <v>0</v>
      </c>
      <c r="OXL9" s="91">
        <v>0</v>
      </c>
      <c r="OXM9" s="91">
        <v>0</v>
      </c>
      <c r="OXN9" s="91">
        <v>0</v>
      </c>
      <c r="OXO9" s="91">
        <v>0</v>
      </c>
      <c r="OXP9" s="91">
        <v>0</v>
      </c>
      <c r="OXQ9" s="91">
        <v>0</v>
      </c>
      <c r="OXR9" s="91">
        <v>0</v>
      </c>
      <c r="OXS9" s="91">
        <v>0</v>
      </c>
      <c r="OXT9" s="91">
        <v>0</v>
      </c>
      <c r="OXU9" s="91">
        <v>0</v>
      </c>
      <c r="OXV9" s="91">
        <v>0</v>
      </c>
      <c r="OXW9" s="91">
        <v>0</v>
      </c>
      <c r="OXX9" s="91">
        <v>0</v>
      </c>
      <c r="OXY9" s="91">
        <v>0</v>
      </c>
      <c r="OXZ9" s="91">
        <v>0</v>
      </c>
      <c r="OYA9" s="91">
        <v>0</v>
      </c>
      <c r="OYB9" s="91">
        <v>0</v>
      </c>
      <c r="OYC9" s="91">
        <v>0</v>
      </c>
      <c r="OYD9" s="91">
        <v>0</v>
      </c>
      <c r="OYE9" s="91">
        <v>0</v>
      </c>
      <c r="OYF9" s="91">
        <v>0</v>
      </c>
      <c r="OYG9" s="91">
        <v>0</v>
      </c>
      <c r="OYH9" s="91">
        <v>0</v>
      </c>
      <c r="OYI9" s="91">
        <v>0</v>
      </c>
      <c r="OYJ9" s="91">
        <v>0</v>
      </c>
      <c r="OYK9" s="91">
        <v>0</v>
      </c>
      <c r="OYL9" s="91">
        <v>0</v>
      </c>
      <c r="OYM9" s="91">
        <v>0</v>
      </c>
      <c r="OYN9" s="91">
        <v>0</v>
      </c>
      <c r="OYO9" s="91">
        <v>0</v>
      </c>
      <c r="OYP9" s="91">
        <v>0</v>
      </c>
      <c r="OYQ9" s="91">
        <v>0</v>
      </c>
      <c r="OYR9" s="91">
        <v>0</v>
      </c>
      <c r="OYS9" s="91">
        <v>0</v>
      </c>
      <c r="OYT9" s="91">
        <v>0</v>
      </c>
      <c r="OYU9" s="91">
        <v>0</v>
      </c>
      <c r="OYV9" s="91">
        <v>0</v>
      </c>
      <c r="OYW9" s="91">
        <v>0</v>
      </c>
      <c r="OYX9" s="91">
        <v>0</v>
      </c>
      <c r="OYY9" s="91">
        <v>0</v>
      </c>
      <c r="OYZ9" s="91">
        <v>0</v>
      </c>
      <c r="OZA9" s="91">
        <v>0</v>
      </c>
      <c r="OZB9" s="91">
        <v>0</v>
      </c>
      <c r="OZC9" s="91">
        <v>0</v>
      </c>
      <c r="OZD9" s="91">
        <v>0</v>
      </c>
      <c r="OZE9" s="91">
        <v>0</v>
      </c>
      <c r="OZF9" s="91">
        <v>0</v>
      </c>
      <c r="OZG9" s="91">
        <v>0</v>
      </c>
      <c r="OZH9" s="91">
        <v>0</v>
      </c>
      <c r="OZI9" s="91">
        <v>0</v>
      </c>
      <c r="OZJ9" s="91">
        <v>0</v>
      </c>
      <c r="OZK9" s="91">
        <v>0</v>
      </c>
      <c r="OZL9" s="91">
        <v>0</v>
      </c>
      <c r="OZM9" s="91">
        <v>0</v>
      </c>
      <c r="OZN9" s="91">
        <v>0</v>
      </c>
      <c r="OZO9" s="91">
        <v>0</v>
      </c>
      <c r="OZP9" s="91">
        <v>0</v>
      </c>
      <c r="OZQ9" s="91">
        <v>0</v>
      </c>
      <c r="OZR9" s="91">
        <v>0</v>
      </c>
      <c r="OZS9" s="91">
        <v>0</v>
      </c>
      <c r="OZT9" s="91">
        <v>0</v>
      </c>
      <c r="OZU9" s="91">
        <v>0</v>
      </c>
      <c r="OZV9" s="91">
        <v>0</v>
      </c>
      <c r="OZW9" s="91">
        <v>0</v>
      </c>
      <c r="OZX9" s="91">
        <v>0</v>
      </c>
      <c r="OZY9" s="91">
        <v>0</v>
      </c>
      <c r="OZZ9" s="91">
        <v>0</v>
      </c>
      <c r="PAA9" s="91">
        <v>0</v>
      </c>
      <c r="PAB9" s="91">
        <v>0</v>
      </c>
      <c r="PAC9" s="91">
        <v>0</v>
      </c>
      <c r="PAD9" s="91">
        <v>0</v>
      </c>
      <c r="PAE9" s="91">
        <v>0</v>
      </c>
      <c r="PAF9" s="91">
        <v>0</v>
      </c>
      <c r="PAG9" s="91">
        <v>0</v>
      </c>
      <c r="PAH9" s="91">
        <v>0</v>
      </c>
      <c r="PAI9" s="91">
        <v>0</v>
      </c>
      <c r="PAJ9" s="91">
        <v>0</v>
      </c>
      <c r="PAK9" s="91">
        <v>0</v>
      </c>
      <c r="PAL9" s="91">
        <v>0</v>
      </c>
      <c r="PAM9" s="91">
        <v>0</v>
      </c>
      <c r="PAN9" s="91">
        <v>0</v>
      </c>
      <c r="PAO9" s="91">
        <v>0</v>
      </c>
      <c r="PAP9" s="91">
        <v>0</v>
      </c>
      <c r="PAQ9" s="91">
        <v>0</v>
      </c>
      <c r="PAR9" s="91">
        <v>0</v>
      </c>
      <c r="PAS9" s="91">
        <v>0</v>
      </c>
      <c r="PAT9" s="91">
        <v>0</v>
      </c>
      <c r="PAU9" s="91">
        <v>0</v>
      </c>
      <c r="PAV9" s="91">
        <v>0</v>
      </c>
      <c r="PAW9" s="91">
        <v>0</v>
      </c>
      <c r="PAX9" s="91">
        <v>0</v>
      </c>
      <c r="PAY9" s="91">
        <v>0</v>
      </c>
      <c r="PAZ9" s="91">
        <v>0</v>
      </c>
      <c r="PBA9" s="91">
        <v>0</v>
      </c>
      <c r="PBB9" s="91">
        <v>0</v>
      </c>
      <c r="PBC9" s="91">
        <v>0</v>
      </c>
      <c r="PBD9" s="91">
        <v>0</v>
      </c>
      <c r="PBE9" s="91">
        <v>0</v>
      </c>
      <c r="PBF9" s="91">
        <v>0</v>
      </c>
      <c r="PBG9" s="91">
        <v>0</v>
      </c>
      <c r="PBH9" s="91">
        <v>0</v>
      </c>
      <c r="PBI9" s="91">
        <v>0</v>
      </c>
      <c r="PBJ9" s="91">
        <v>0</v>
      </c>
      <c r="PBK9" s="91">
        <v>0</v>
      </c>
      <c r="PBL9" s="91">
        <v>0</v>
      </c>
      <c r="PBM9" s="91">
        <v>0</v>
      </c>
      <c r="PBN9" s="91">
        <v>0</v>
      </c>
      <c r="PBO9" s="91">
        <v>0</v>
      </c>
      <c r="PBP9" s="91">
        <v>0</v>
      </c>
      <c r="PBQ9" s="91">
        <v>0</v>
      </c>
      <c r="PBR9" s="91">
        <v>0</v>
      </c>
      <c r="PBS9" s="91">
        <v>0</v>
      </c>
      <c r="PBT9" s="91">
        <v>0</v>
      </c>
      <c r="PBU9" s="91">
        <v>0</v>
      </c>
      <c r="PBV9" s="91">
        <v>0</v>
      </c>
      <c r="PBW9" s="91">
        <v>0</v>
      </c>
      <c r="PBX9" s="91">
        <v>0</v>
      </c>
      <c r="PBY9" s="91">
        <v>0</v>
      </c>
      <c r="PBZ9" s="91">
        <v>0</v>
      </c>
      <c r="PCA9" s="91">
        <v>0</v>
      </c>
      <c r="PCB9" s="91">
        <v>0</v>
      </c>
      <c r="PCC9" s="91">
        <v>0</v>
      </c>
      <c r="PCD9" s="91">
        <v>0</v>
      </c>
      <c r="PCE9" s="91">
        <v>0</v>
      </c>
      <c r="PCF9" s="91">
        <v>0</v>
      </c>
      <c r="PCG9" s="91">
        <v>0</v>
      </c>
      <c r="PCH9" s="91">
        <v>0</v>
      </c>
      <c r="PCI9" s="91">
        <v>0</v>
      </c>
      <c r="PCJ9" s="91">
        <v>0</v>
      </c>
      <c r="PCK9" s="91">
        <v>0</v>
      </c>
      <c r="PCL9" s="91">
        <v>0</v>
      </c>
      <c r="PCM9" s="91">
        <v>0</v>
      </c>
      <c r="PCN9" s="91">
        <v>0</v>
      </c>
      <c r="PCO9" s="91">
        <v>0</v>
      </c>
      <c r="PCP9" s="91">
        <v>0</v>
      </c>
      <c r="PCQ9" s="91">
        <v>0</v>
      </c>
      <c r="PCR9" s="91">
        <v>0</v>
      </c>
      <c r="PCS9" s="91">
        <v>0</v>
      </c>
      <c r="PCT9" s="91">
        <v>0</v>
      </c>
      <c r="PCU9" s="91">
        <v>0</v>
      </c>
      <c r="PCV9" s="91">
        <v>0</v>
      </c>
      <c r="PCW9" s="91">
        <v>0</v>
      </c>
      <c r="PCX9" s="91">
        <v>0</v>
      </c>
      <c r="PCY9" s="91">
        <v>0</v>
      </c>
      <c r="PCZ9" s="91">
        <v>0</v>
      </c>
      <c r="PDA9" s="91">
        <v>0</v>
      </c>
      <c r="PDB9" s="91">
        <v>0</v>
      </c>
      <c r="PDC9" s="91">
        <v>0</v>
      </c>
      <c r="PDD9" s="91">
        <v>0</v>
      </c>
      <c r="PDE9" s="91">
        <v>0</v>
      </c>
      <c r="PDF9" s="91">
        <v>0</v>
      </c>
      <c r="PDG9" s="91">
        <v>0</v>
      </c>
      <c r="PDH9" s="91">
        <v>0</v>
      </c>
      <c r="PDI9" s="91">
        <v>0</v>
      </c>
      <c r="PDJ9" s="91">
        <v>0</v>
      </c>
      <c r="PDK9" s="91">
        <v>0</v>
      </c>
      <c r="PDL9" s="91">
        <v>0</v>
      </c>
      <c r="PDM9" s="91">
        <v>0</v>
      </c>
      <c r="PDN9" s="91">
        <v>0</v>
      </c>
      <c r="PDO9" s="91">
        <v>0</v>
      </c>
      <c r="PDP9" s="91">
        <v>0</v>
      </c>
      <c r="PDQ9" s="91">
        <v>0</v>
      </c>
      <c r="PDR9" s="91">
        <v>0</v>
      </c>
      <c r="PDS9" s="91">
        <v>0</v>
      </c>
      <c r="PDT9" s="91">
        <v>0</v>
      </c>
      <c r="PDU9" s="91">
        <v>0</v>
      </c>
      <c r="PDV9" s="91">
        <v>0</v>
      </c>
      <c r="PDW9" s="91">
        <v>0</v>
      </c>
      <c r="PDX9" s="91">
        <v>0</v>
      </c>
      <c r="PDY9" s="91">
        <v>0</v>
      </c>
      <c r="PDZ9" s="91">
        <v>0</v>
      </c>
      <c r="PEA9" s="91">
        <v>0</v>
      </c>
      <c r="PEB9" s="91">
        <v>0</v>
      </c>
      <c r="PEC9" s="91">
        <v>0</v>
      </c>
      <c r="PED9" s="91">
        <v>0</v>
      </c>
      <c r="PEE9" s="91">
        <v>0</v>
      </c>
      <c r="PEF9" s="91">
        <v>0</v>
      </c>
      <c r="PEG9" s="91">
        <v>0</v>
      </c>
      <c r="PEH9" s="91">
        <v>0</v>
      </c>
      <c r="PEI9" s="91">
        <v>0</v>
      </c>
      <c r="PEJ9" s="91">
        <v>0</v>
      </c>
      <c r="PEK9" s="91">
        <v>0</v>
      </c>
      <c r="PEL9" s="91">
        <v>0</v>
      </c>
      <c r="PEM9" s="91">
        <v>0</v>
      </c>
      <c r="PEN9" s="91">
        <v>0</v>
      </c>
      <c r="PEO9" s="91">
        <v>0</v>
      </c>
      <c r="PEP9" s="91">
        <v>0</v>
      </c>
      <c r="PEQ9" s="91">
        <v>0</v>
      </c>
      <c r="PER9" s="91">
        <v>0</v>
      </c>
      <c r="PES9" s="91">
        <v>0</v>
      </c>
      <c r="PET9" s="91">
        <v>0</v>
      </c>
      <c r="PEU9" s="91">
        <v>0</v>
      </c>
      <c r="PEV9" s="91">
        <v>0</v>
      </c>
      <c r="PEW9" s="91">
        <v>0</v>
      </c>
      <c r="PEX9" s="91">
        <v>0</v>
      </c>
      <c r="PEY9" s="91">
        <v>0</v>
      </c>
      <c r="PEZ9" s="91">
        <v>0</v>
      </c>
      <c r="PFA9" s="91">
        <v>0</v>
      </c>
      <c r="PFB9" s="91">
        <v>0</v>
      </c>
      <c r="PFC9" s="91">
        <v>0</v>
      </c>
      <c r="PFD9" s="91">
        <v>0</v>
      </c>
      <c r="PFE9" s="91">
        <v>0</v>
      </c>
      <c r="PFF9" s="91">
        <v>0</v>
      </c>
      <c r="PFG9" s="91">
        <v>0</v>
      </c>
      <c r="PFH9" s="91">
        <v>0</v>
      </c>
      <c r="PFI9" s="91">
        <v>0</v>
      </c>
      <c r="PFJ9" s="91">
        <v>0</v>
      </c>
      <c r="PFK9" s="91">
        <v>0</v>
      </c>
      <c r="PFL9" s="91">
        <v>0</v>
      </c>
      <c r="PFM9" s="91">
        <v>0</v>
      </c>
      <c r="PFN9" s="91">
        <v>0</v>
      </c>
      <c r="PFO9" s="91">
        <v>0</v>
      </c>
      <c r="PFP9" s="91">
        <v>0</v>
      </c>
      <c r="PFQ9" s="91">
        <v>0</v>
      </c>
      <c r="PFR9" s="91">
        <v>0</v>
      </c>
      <c r="PFS9" s="91">
        <v>0</v>
      </c>
      <c r="PFT9" s="91">
        <v>0</v>
      </c>
      <c r="PFU9" s="91">
        <v>0</v>
      </c>
      <c r="PFV9" s="91">
        <v>0</v>
      </c>
      <c r="PFW9" s="91">
        <v>0</v>
      </c>
      <c r="PFX9" s="91">
        <v>0</v>
      </c>
      <c r="PFY9" s="91">
        <v>0</v>
      </c>
      <c r="PFZ9" s="91">
        <v>0</v>
      </c>
      <c r="PGA9" s="91">
        <v>0</v>
      </c>
      <c r="PGB9" s="91">
        <v>0</v>
      </c>
      <c r="PGC9" s="91">
        <v>0</v>
      </c>
      <c r="PGD9" s="91">
        <v>0</v>
      </c>
      <c r="PGE9" s="91">
        <v>0</v>
      </c>
      <c r="PGF9" s="91">
        <v>0</v>
      </c>
      <c r="PGG9" s="91">
        <v>0</v>
      </c>
      <c r="PGH9" s="91">
        <v>0</v>
      </c>
      <c r="PGI9" s="91">
        <v>0</v>
      </c>
      <c r="PGJ9" s="91">
        <v>0</v>
      </c>
      <c r="PGK9" s="91">
        <v>0</v>
      </c>
      <c r="PGL9" s="91">
        <v>0</v>
      </c>
      <c r="PGM9" s="91">
        <v>0</v>
      </c>
      <c r="PGN9" s="91">
        <v>0</v>
      </c>
      <c r="PGO9" s="91">
        <v>0</v>
      </c>
      <c r="PGP9" s="91">
        <v>0</v>
      </c>
      <c r="PGQ9" s="91">
        <v>0</v>
      </c>
      <c r="PGR9" s="91">
        <v>0</v>
      </c>
      <c r="PGS9" s="91">
        <v>0</v>
      </c>
      <c r="PGT9" s="91">
        <v>0</v>
      </c>
      <c r="PGU9" s="91">
        <v>0</v>
      </c>
      <c r="PGV9" s="91">
        <v>0</v>
      </c>
      <c r="PGW9" s="91">
        <v>0</v>
      </c>
      <c r="PGX9" s="91">
        <v>0</v>
      </c>
      <c r="PGY9" s="91">
        <v>0</v>
      </c>
      <c r="PGZ9" s="91">
        <v>0</v>
      </c>
      <c r="PHA9" s="91">
        <v>0</v>
      </c>
      <c r="PHB9" s="91">
        <v>0</v>
      </c>
      <c r="PHC9" s="91">
        <v>0</v>
      </c>
      <c r="PHD9" s="91">
        <v>0</v>
      </c>
      <c r="PHE9" s="91">
        <v>0</v>
      </c>
      <c r="PHF9" s="91">
        <v>0</v>
      </c>
      <c r="PHG9" s="91">
        <v>0</v>
      </c>
      <c r="PHH9" s="91">
        <v>0</v>
      </c>
      <c r="PHI9" s="91">
        <v>0</v>
      </c>
      <c r="PHJ9" s="91">
        <v>0</v>
      </c>
      <c r="PHK9" s="91">
        <v>0</v>
      </c>
      <c r="PHL9" s="91">
        <v>0</v>
      </c>
      <c r="PHM9" s="91">
        <v>0</v>
      </c>
      <c r="PHN9" s="91">
        <v>0</v>
      </c>
      <c r="PHO9" s="91">
        <v>0</v>
      </c>
      <c r="PHP9" s="91">
        <v>0</v>
      </c>
      <c r="PHQ9" s="91">
        <v>0</v>
      </c>
      <c r="PHR9" s="91">
        <v>0</v>
      </c>
      <c r="PHS9" s="91">
        <v>0</v>
      </c>
      <c r="PHT9" s="91">
        <v>0</v>
      </c>
      <c r="PHU9" s="91">
        <v>0</v>
      </c>
      <c r="PHV9" s="91">
        <v>0</v>
      </c>
      <c r="PHW9" s="91">
        <v>0</v>
      </c>
      <c r="PHX9" s="91">
        <v>0</v>
      </c>
      <c r="PHY9" s="91">
        <v>0</v>
      </c>
      <c r="PHZ9" s="91">
        <v>0</v>
      </c>
      <c r="PIA9" s="91">
        <v>0</v>
      </c>
      <c r="PIB9" s="91">
        <v>0</v>
      </c>
      <c r="PIC9" s="91">
        <v>0</v>
      </c>
      <c r="PID9" s="91">
        <v>0</v>
      </c>
      <c r="PIE9" s="91">
        <v>0</v>
      </c>
      <c r="PIF9" s="91">
        <v>0</v>
      </c>
      <c r="PIG9" s="91">
        <v>0</v>
      </c>
      <c r="PIH9" s="91">
        <v>0</v>
      </c>
      <c r="PII9" s="91">
        <v>0</v>
      </c>
      <c r="PIJ9" s="91">
        <v>0</v>
      </c>
      <c r="PIK9" s="91">
        <v>0</v>
      </c>
      <c r="PIL9" s="91">
        <v>0</v>
      </c>
      <c r="PIM9" s="91">
        <v>0</v>
      </c>
      <c r="PIN9" s="91">
        <v>0</v>
      </c>
      <c r="PIO9" s="91">
        <v>0</v>
      </c>
      <c r="PIP9" s="91">
        <v>0</v>
      </c>
      <c r="PIQ9" s="91">
        <v>0</v>
      </c>
      <c r="PIR9" s="91">
        <v>0</v>
      </c>
      <c r="PIS9" s="91">
        <v>0</v>
      </c>
      <c r="PIT9" s="91">
        <v>0</v>
      </c>
      <c r="PIU9" s="91">
        <v>0</v>
      </c>
      <c r="PIV9" s="91">
        <v>0</v>
      </c>
      <c r="PIW9" s="91">
        <v>0</v>
      </c>
      <c r="PIX9" s="91">
        <v>0</v>
      </c>
      <c r="PIY9" s="91">
        <v>0</v>
      </c>
      <c r="PIZ9" s="91">
        <v>0</v>
      </c>
      <c r="PJA9" s="91">
        <v>0</v>
      </c>
      <c r="PJB9" s="91">
        <v>0</v>
      </c>
      <c r="PJC9" s="91">
        <v>0</v>
      </c>
      <c r="PJD9" s="91">
        <v>0</v>
      </c>
      <c r="PJE9" s="91">
        <v>0</v>
      </c>
      <c r="PJF9" s="91">
        <v>0</v>
      </c>
      <c r="PJG9" s="91">
        <v>0</v>
      </c>
      <c r="PJH9" s="91">
        <v>0</v>
      </c>
      <c r="PJI9" s="91">
        <v>0</v>
      </c>
      <c r="PJJ9" s="91">
        <v>0</v>
      </c>
      <c r="PJK9" s="91">
        <v>0</v>
      </c>
      <c r="PJL9" s="91">
        <v>0</v>
      </c>
      <c r="PJM9" s="91">
        <v>0</v>
      </c>
      <c r="PJN9" s="91">
        <v>0</v>
      </c>
      <c r="PJO9" s="91">
        <v>0</v>
      </c>
      <c r="PJP9" s="91">
        <v>0</v>
      </c>
      <c r="PJQ9" s="91">
        <v>0</v>
      </c>
      <c r="PJR9" s="91">
        <v>0</v>
      </c>
      <c r="PJS9" s="91">
        <v>0</v>
      </c>
      <c r="PJT9" s="91">
        <v>0</v>
      </c>
      <c r="PJU9" s="91">
        <v>0</v>
      </c>
      <c r="PJV9" s="91">
        <v>0</v>
      </c>
      <c r="PJW9" s="91">
        <v>0</v>
      </c>
      <c r="PJX9" s="91">
        <v>0</v>
      </c>
      <c r="PJY9" s="91">
        <v>0</v>
      </c>
      <c r="PJZ9" s="91">
        <v>0</v>
      </c>
      <c r="PKA9" s="91">
        <v>0</v>
      </c>
      <c r="PKB9" s="91">
        <v>0</v>
      </c>
      <c r="PKC9" s="91">
        <v>0</v>
      </c>
      <c r="PKD9" s="91">
        <v>0</v>
      </c>
      <c r="PKE9" s="91">
        <v>0</v>
      </c>
      <c r="PKF9" s="91">
        <v>0</v>
      </c>
      <c r="PKG9" s="91">
        <v>0</v>
      </c>
      <c r="PKH9" s="91">
        <v>0</v>
      </c>
      <c r="PKI9" s="91">
        <v>0</v>
      </c>
      <c r="PKJ9" s="91">
        <v>0</v>
      </c>
      <c r="PKK9" s="91">
        <v>0</v>
      </c>
      <c r="PKL9" s="91">
        <v>0</v>
      </c>
      <c r="PKM9" s="91">
        <v>0</v>
      </c>
      <c r="PKN9" s="91">
        <v>0</v>
      </c>
      <c r="PKO9" s="91">
        <v>0</v>
      </c>
      <c r="PKP9" s="91">
        <v>0</v>
      </c>
      <c r="PKQ9" s="91">
        <v>0</v>
      </c>
      <c r="PKR9" s="91">
        <v>0</v>
      </c>
      <c r="PKS9" s="91">
        <v>0</v>
      </c>
      <c r="PKT9" s="91">
        <v>0</v>
      </c>
      <c r="PKU9" s="91">
        <v>0</v>
      </c>
      <c r="PKV9" s="91">
        <v>0</v>
      </c>
      <c r="PKW9" s="91">
        <v>0</v>
      </c>
      <c r="PKX9" s="91">
        <v>0</v>
      </c>
      <c r="PKY9" s="91">
        <v>0</v>
      </c>
      <c r="PKZ9" s="91">
        <v>0</v>
      </c>
      <c r="PLA9" s="91">
        <v>0</v>
      </c>
      <c r="PLB9" s="91">
        <v>0</v>
      </c>
      <c r="PLC9" s="91">
        <v>0</v>
      </c>
      <c r="PLD9" s="91">
        <v>0</v>
      </c>
      <c r="PLE9" s="91">
        <v>0</v>
      </c>
      <c r="PLF9" s="91">
        <v>0</v>
      </c>
      <c r="PLG9" s="91">
        <v>0</v>
      </c>
      <c r="PLH9" s="91">
        <v>0</v>
      </c>
      <c r="PLI9" s="91">
        <v>0</v>
      </c>
      <c r="PLJ9" s="91">
        <v>0</v>
      </c>
      <c r="PLK9" s="91">
        <v>0</v>
      </c>
      <c r="PLL9" s="91">
        <v>0</v>
      </c>
      <c r="PLM9" s="91">
        <v>0</v>
      </c>
      <c r="PLN9" s="91">
        <v>0</v>
      </c>
      <c r="PLO9" s="91">
        <v>0</v>
      </c>
      <c r="PLP9" s="91">
        <v>0</v>
      </c>
      <c r="PLQ9" s="91">
        <v>0</v>
      </c>
      <c r="PLR9" s="91">
        <v>0</v>
      </c>
      <c r="PLS9" s="91">
        <v>0</v>
      </c>
      <c r="PLT9" s="91">
        <v>0</v>
      </c>
      <c r="PLU9" s="91">
        <v>0</v>
      </c>
      <c r="PLV9" s="91">
        <v>0</v>
      </c>
      <c r="PLW9" s="91">
        <v>0</v>
      </c>
      <c r="PLX9" s="91">
        <v>0</v>
      </c>
      <c r="PLY9" s="91">
        <v>0</v>
      </c>
      <c r="PLZ9" s="91">
        <v>0</v>
      </c>
      <c r="PMA9" s="91">
        <v>0</v>
      </c>
      <c r="PMB9" s="91">
        <v>0</v>
      </c>
      <c r="PMC9" s="91">
        <v>0</v>
      </c>
      <c r="PMD9" s="91">
        <v>0</v>
      </c>
      <c r="PME9" s="91">
        <v>0</v>
      </c>
      <c r="PMF9" s="91">
        <v>0</v>
      </c>
      <c r="PMG9" s="91">
        <v>0</v>
      </c>
      <c r="PMH9" s="91">
        <v>0</v>
      </c>
      <c r="PMI9" s="91">
        <v>0</v>
      </c>
      <c r="PMJ9" s="91">
        <v>0</v>
      </c>
      <c r="PMK9" s="91">
        <v>0</v>
      </c>
      <c r="PML9" s="91">
        <v>0</v>
      </c>
      <c r="PMM9" s="91">
        <v>0</v>
      </c>
      <c r="PMN9" s="91">
        <v>0</v>
      </c>
      <c r="PMO9" s="91">
        <v>0</v>
      </c>
      <c r="PMP9" s="91">
        <v>0</v>
      </c>
      <c r="PMQ9" s="91">
        <v>0</v>
      </c>
      <c r="PMR9" s="91">
        <v>0</v>
      </c>
      <c r="PMS9" s="91">
        <v>0</v>
      </c>
      <c r="PMT9" s="91">
        <v>0</v>
      </c>
      <c r="PMU9" s="91">
        <v>0</v>
      </c>
      <c r="PMV9" s="91">
        <v>0</v>
      </c>
      <c r="PMW9" s="91">
        <v>0</v>
      </c>
      <c r="PMX9" s="91">
        <v>0</v>
      </c>
      <c r="PMY9" s="91">
        <v>0</v>
      </c>
      <c r="PMZ9" s="91">
        <v>0</v>
      </c>
      <c r="PNA9" s="91">
        <v>0</v>
      </c>
      <c r="PNB9" s="91">
        <v>0</v>
      </c>
      <c r="PNC9" s="91">
        <v>0</v>
      </c>
      <c r="PND9" s="91">
        <v>0</v>
      </c>
      <c r="PNE9" s="91">
        <v>0</v>
      </c>
      <c r="PNF9" s="91">
        <v>0</v>
      </c>
      <c r="PNG9" s="91">
        <v>0</v>
      </c>
      <c r="PNH9" s="91">
        <v>0</v>
      </c>
      <c r="PNI9" s="91">
        <v>0</v>
      </c>
      <c r="PNJ9" s="91">
        <v>0</v>
      </c>
      <c r="PNK9" s="91">
        <v>0</v>
      </c>
      <c r="PNL9" s="91">
        <v>0</v>
      </c>
      <c r="PNM9" s="91">
        <v>0</v>
      </c>
      <c r="PNN9" s="91">
        <v>0</v>
      </c>
      <c r="PNO9" s="91">
        <v>0</v>
      </c>
      <c r="PNP9" s="91">
        <v>0</v>
      </c>
      <c r="PNQ9" s="91">
        <v>0</v>
      </c>
      <c r="PNR9" s="91">
        <v>0</v>
      </c>
      <c r="PNS9" s="91">
        <v>0</v>
      </c>
      <c r="PNT9" s="91">
        <v>0</v>
      </c>
      <c r="PNU9" s="91">
        <v>0</v>
      </c>
      <c r="PNV9" s="91">
        <v>0</v>
      </c>
      <c r="PNW9" s="91">
        <v>0</v>
      </c>
      <c r="PNX9" s="91">
        <v>0</v>
      </c>
      <c r="PNY9" s="91">
        <v>0</v>
      </c>
      <c r="PNZ9" s="91">
        <v>0</v>
      </c>
      <c r="POA9" s="91">
        <v>0</v>
      </c>
      <c r="POB9" s="91">
        <v>0</v>
      </c>
      <c r="POC9" s="91">
        <v>0</v>
      </c>
      <c r="POD9" s="91">
        <v>0</v>
      </c>
      <c r="POE9" s="91">
        <v>0</v>
      </c>
      <c r="POF9" s="91">
        <v>0</v>
      </c>
      <c r="POG9" s="91">
        <v>0</v>
      </c>
      <c r="POH9" s="91">
        <v>0</v>
      </c>
      <c r="POI9" s="91">
        <v>0</v>
      </c>
      <c r="POJ9" s="91">
        <v>0</v>
      </c>
      <c r="POK9" s="91">
        <v>0</v>
      </c>
      <c r="POL9" s="91">
        <v>0</v>
      </c>
      <c r="POM9" s="91">
        <v>0</v>
      </c>
      <c r="PON9" s="91">
        <v>0</v>
      </c>
      <c r="POO9" s="91">
        <v>0</v>
      </c>
      <c r="POP9" s="91">
        <v>0</v>
      </c>
      <c r="POQ9" s="91">
        <v>0</v>
      </c>
      <c r="POR9" s="91">
        <v>0</v>
      </c>
      <c r="POS9" s="91">
        <v>0</v>
      </c>
      <c r="POT9" s="91">
        <v>0</v>
      </c>
      <c r="POU9" s="91">
        <v>0</v>
      </c>
      <c r="POV9" s="91">
        <v>0</v>
      </c>
      <c r="POW9" s="91">
        <v>0</v>
      </c>
      <c r="POX9" s="91">
        <v>0</v>
      </c>
      <c r="POY9" s="91">
        <v>0</v>
      </c>
      <c r="POZ9" s="91">
        <v>0</v>
      </c>
      <c r="PPA9" s="91">
        <v>0</v>
      </c>
      <c r="PPB9" s="91">
        <v>0</v>
      </c>
      <c r="PPC9" s="91">
        <v>0</v>
      </c>
      <c r="PPD9" s="91">
        <v>0</v>
      </c>
      <c r="PPE9" s="91">
        <v>0</v>
      </c>
      <c r="PPF9" s="91">
        <v>0</v>
      </c>
      <c r="PPG9" s="91">
        <v>0</v>
      </c>
      <c r="PPH9" s="91">
        <v>0</v>
      </c>
      <c r="PPI9" s="91">
        <v>0</v>
      </c>
      <c r="PPJ9" s="91">
        <v>0</v>
      </c>
      <c r="PPK9" s="91">
        <v>0</v>
      </c>
      <c r="PPL9" s="91">
        <v>0</v>
      </c>
      <c r="PPM9" s="91">
        <v>0</v>
      </c>
      <c r="PPN9" s="91">
        <v>0</v>
      </c>
      <c r="PPO9" s="91">
        <v>0</v>
      </c>
      <c r="PPP9" s="91">
        <v>0</v>
      </c>
      <c r="PPQ9" s="91">
        <v>0</v>
      </c>
      <c r="PPR9" s="91">
        <v>0</v>
      </c>
      <c r="PPS9" s="91">
        <v>0</v>
      </c>
      <c r="PPT9" s="91">
        <v>0</v>
      </c>
      <c r="PPU9" s="91">
        <v>0</v>
      </c>
      <c r="PPV9" s="91">
        <v>0</v>
      </c>
      <c r="PPW9" s="91">
        <v>0</v>
      </c>
      <c r="PPX9" s="91">
        <v>0</v>
      </c>
      <c r="PPY9" s="91">
        <v>0</v>
      </c>
      <c r="PPZ9" s="91">
        <v>0</v>
      </c>
      <c r="PQA9" s="91">
        <v>0</v>
      </c>
      <c r="PQB9" s="91">
        <v>0</v>
      </c>
      <c r="PQC9" s="91">
        <v>0</v>
      </c>
      <c r="PQD9" s="91">
        <v>0</v>
      </c>
      <c r="PQE9" s="91">
        <v>0</v>
      </c>
      <c r="PQF9" s="91">
        <v>0</v>
      </c>
      <c r="PQG9" s="91">
        <v>0</v>
      </c>
      <c r="PQH9" s="91">
        <v>0</v>
      </c>
      <c r="PQI9" s="91">
        <v>0</v>
      </c>
      <c r="PQJ9" s="91">
        <v>0</v>
      </c>
      <c r="PQK9" s="91">
        <v>0</v>
      </c>
      <c r="PQL9" s="91">
        <v>0</v>
      </c>
      <c r="PQM9" s="91">
        <v>0</v>
      </c>
      <c r="PQN9" s="91">
        <v>0</v>
      </c>
      <c r="PQO9" s="91">
        <v>0</v>
      </c>
      <c r="PQP9" s="91">
        <v>0</v>
      </c>
      <c r="PQQ9" s="91">
        <v>0</v>
      </c>
      <c r="PQR9" s="91">
        <v>0</v>
      </c>
      <c r="PQS9" s="91">
        <v>0</v>
      </c>
      <c r="PQT9" s="91">
        <v>0</v>
      </c>
      <c r="PQU9" s="91">
        <v>0</v>
      </c>
      <c r="PQV9" s="91">
        <v>0</v>
      </c>
      <c r="PQW9" s="91">
        <v>0</v>
      </c>
      <c r="PQX9" s="91">
        <v>0</v>
      </c>
      <c r="PQY9" s="91">
        <v>0</v>
      </c>
      <c r="PQZ9" s="91">
        <v>0</v>
      </c>
      <c r="PRA9" s="91">
        <v>0</v>
      </c>
      <c r="PRB9" s="91">
        <v>0</v>
      </c>
      <c r="PRC9" s="91">
        <v>0</v>
      </c>
      <c r="PRD9" s="91">
        <v>0</v>
      </c>
      <c r="PRE9" s="91">
        <v>0</v>
      </c>
      <c r="PRF9" s="91">
        <v>0</v>
      </c>
      <c r="PRG9" s="91">
        <v>0</v>
      </c>
      <c r="PRH9" s="91">
        <v>0</v>
      </c>
      <c r="PRI9" s="91">
        <v>0</v>
      </c>
      <c r="PRJ9" s="91">
        <v>0</v>
      </c>
      <c r="PRK9" s="91">
        <v>0</v>
      </c>
      <c r="PRL9" s="91">
        <v>0</v>
      </c>
      <c r="PRM9" s="91">
        <v>0</v>
      </c>
      <c r="PRN9" s="91">
        <v>0</v>
      </c>
      <c r="PRO9" s="91">
        <v>0</v>
      </c>
      <c r="PRP9" s="91">
        <v>0</v>
      </c>
      <c r="PRQ9" s="91">
        <v>0</v>
      </c>
      <c r="PRR9" s="91">
        <v>0</v>
      </c>
      <c r="PRS9" s="91">
        <v>0</v>
      </c>
      <c r="PRT9" s="91">
        <v>0</v>
      </c>
      <c r="PRU9" s="91">
        <v>0</v>
      </c>
      <c r="PRV9" s="91">
        <v>0</v>
      </c>
      <c r="PRW9" s="91">
        <v>0</v>
      </c>
      <c r="PRX9" s="91">
        <v>0</v>
      </c>
      <c r="PRY9" s="91">
        <v>0</v>
      </c>
      <c r="PRZ9" s="91">
        <v>0</v>
      </c>
      <c r="PSA9" s="91">
        <v>0</v>
      </c>
      <c r="PSB9" s="91">
        <v>0</v>
      </c>
      <c r="PSC9" s="91">
        <v>0</v>
      </c>
      <c r="PSD9" s="91">
        <v>0</v>
      </c>
      <c r="PSE9" s="91">
        <v>0</v>
      </c>
      <c r="PSF9" s="91">
        <v>0</v>
      </c>
      <c r="PSG9" s="91">
        <v>0</v>
      </c>
      <c r="PSH9" s="91">
        <v>0</v>
      </c>
      <c r="PSI9" s="91">
        <v>0</v>
      </c>
      <c r="PSJ9" s="91">
        <v>0</v>
      </c>
      <c r="PSK9" s="91">
        <v>0</v>
      </c>
      <c r="PSL9" s="91">
        <v>0</v>
      </c>
      <c r="PSM9" s="91">
        <v>0</v>
      </c>
      <c r="PSN9" s="91">
        <v>0</v>
      </c>
      <c r="PSO9" s="91">
        <v>0</v>
      </c>
      <c r="PSP9" s="91">
        <v>0</v>
      </c>
      <c r="PSQ9" s="91">
        <v>0</v>
      </c>
      <c r="PSR9" s="91">
        <v>0</v>
      </c>
      <c r="PSS9" s="91">
        <v>0</v>
      </c>
      <c r="PST9" s="91">
        <v>0</v>
      </c>
      <c r="PSU9" s="91">
        <v>0</v>
      </c>
      <c r="PSV9" s="91">
        <v>0</v>
      </c>
      <c r="PSW9" s="91">
        <v>0</v>
      </c>
      <c r="PSX9" s="91">
        <v>0</v>
      </c>
      <c r="PSY9" s="91">
        <v>0</v>
      </c>
      <c r="PSZ9" s="91">
        <v>0</v>
      </c>
      <c r="PTA9" s="91">
        <v>0</v>
      </c>
      <c r="PTB9" s="91">
        <v>0</v>
      </c>
      <c r="PTC9" s="91">
        <v>0</v>
      </c>
      <c r="PTD9" s="91">
        <v>0</v>
      </c>
      <c r="PTE9" s="91">
        <v>0</v>
      </c>
      <c r="PTF9" s="91">
        <v>0</v>
      </c>
      <c r="PTG9" s="91">
        <v>0</v>
      </c>
      <c r="PTH9" s="91">
        <v>0</v>
      </c>
      <c r="PTI9" s="91">
        <v>0</v>
      </c>
      <c r="PTJ9" s="91">
        <v>0</v>
      </c>
      <c r="PTK9" s="91">
        <v>0</v>
      </c>
      <c r="PTL9" s="91">
        <v>0</v>
      </c>
      <c r="PTM9" s="91">
        <v>0</v>
      </c>
      <c r="PTN9" s="91">
        <v>0</v>
      </c>
      <c r="PTO9" s="91">
        <v>0</v>
      </c>
      <c r="PTP9" s="91">
        <v>0</v>
      </c>
      <c r="PTQ9" s="91">
        <v>0</v>
      </c>
      <c r="PTR9" s="91">
        <v>0</v>
      </c>
      <c r="PTS9" s="91">
        <v>0</v>
      </c>
      <c r="PTT9" s="91">
        <v>0</v>
      </c>
      <c r="PTU9" s="91">
        <v>0</v>
      </c>
      <c r="PTV9" s="91">
        <v>0</v>
      </c>
      <c r="PTW9" s="91">
        <v>0</v>
      </c>
      <c r="PTX9" s="91">
        <v>0</v>
      </c>
      <c r="PTY9" s="91">
        <v>0</v>
      </c>
      <c r="PTZ9" s="91">
        <v>0</v>
      </c>
      <c r="PUA9" s="91">
        <v>0</v>
      </c>
      <c r="PUB9" s="91">
        <v>0</v>
      </c>
      <c r="PUC9" s="91">
        <v>0</v>
      </c>
      <c r="PUD9" s="91">
        <v>0</v>
      </c>
      <c r="PUE9" s="91">
        <v>0</v>
      </c>
      <c r="PUF9" s="91">
        <v>0</v>
      </c>
      <c r="PUG9" s="91">
        <v>0</v>
      </c>
      <c r="PUH9" s="91">
        <v>0</v>
      </c>
      <c r="PUI9" s="91">
        <v>0</v>
      </c>
      <c r="PUJ9" s="91">
        <v>0</v>
      </c>
      <c r="PUK9" s="91">
        <v>0</v>
      </c>
      <c r="PUL9" s="91">
        <v>0</v>
      </c>
      <c r="PUM9" s="91">
        <v>0</v>
      </c>
      <c r="PUN9" s="91">
        <v>0</v>
      </c>
      <c r="PUO9" s="91">
        <v>0</v>
      </c>
      <c r="PUP9" s="91">
        <v>0</v>
      </c>
      <c r="PUQ9" s="91">
        <v>0</v>
      </c>
      <c r="PUR9" s="91">
        <v>0</v>
      </c>
      <c r="PUS9" s="91">
        <v>0</v>
      </c>
      <c r="PUT9" s="91">
        <v>0</v>
      </c>
      <c r="PUU9" s="91">
        <v>0</v>
      </c>
      <c r="PUV9" s="91">
        <v>0</v>
      </c>
      <c r="PUW9" s="91">
        <v>0</v>
      </c>
      <c r="PUX9" s="91">
        <v>0</v>
      </c>
      <c r="PUY9" s="91">
        <v>0</v>
      </c>
      <c r="PUZ9" s="91">
        <v>0</v>
      </c>
      <c r="PVA9" s="91">
        <v>0</v>
      </c>
      <c r="PVB9" s="91">
        <v>0</v>
      </c>
      <c r="PVC9" s="91">
        <v>0</v>
      </c>
      <c r="PVD9" s="91">
        <v>0</v>
      </c>
      <c r="PVE9" s="91">
        <v>0</v>
      </c>
      <c r="PVF9" s="91">
        <v>0</v>
      </c>
      <c r="PVG9" s="91">
        <v>0</v>
      </c>
      <c r="PVH9" s="91">
        <v>0</v>
      </c>
      <c r="PVI9" s="91">
        <v>0</v>
      </c>
      <c r="PVJ9" s="91">
        <v>0</v>
      </c>
      <c r="PVK9" s="91">
        <v>0</v>
      </c>
      <c r="PVL9" s="91">
        <v>0</v>
      </c>
      <c r="PVM9" s="91">
        <v>0</v>
      </c>
      <c r="PVN9" s="91">
        <v>0</v>
      </c>
      <c r="PVO9" s="91">
        <v>0</v>
      </c>
      <c r="PVP9" s="91">
        <v>0</v>
      </c>
      <c r="PVQ9" s="91">
        <v>0</v>
      </c>
      <c r="PVR9" s="91">
        <v>0</v>
      </c>
      <c r="PVS9" s="91">
        <v>0</v>
      </c>
      <c r="PVT9" s="91">
        <v>0</v>
      </c>
      <c r="PVU9" s="91">
        <v>0</v>
      </c>
      <c r="PVV9" s="91">
        <v>0</v>
      </c>
      <c r="PVW9" s="91">
        <v>0</v>
      </c>
      <c r="PVX9" s="91">
        <v>0</v>
      </c>
      <c r="PVY9" s="91">
        <v>0</v>
      </c>
      <c r="PVZ9" s="91">
        <v>0</v>
      </c>
      <c r="PWA9" s="91">
        <v>0</v>
      </c>
      <c r="PWB9" s="91">
        <v>0</v>
      </c>
      <c r="PWC9" s="91">
        <v>0</v>
      </c>
      <c r="PWD9" s="91">
        <v>0</v>
      </c>
      <c r="PWE9" s="91">
        <v>0</v>
      </c>
      <c r="PWF9" s="91">
        <v>0</v>
      </c>
      <c r="PWG9" s="91">
        <v>0</v>
      </c>
      <c r="PWH9" s="91">
        <v>0</v>
      </c>
      <c r="PWI9" s="91">
        <v>0</v>
      </c>
      <c r="PWJ9" s="91">
        <v>0</v>
      </c>
      <c r="PWK9" s="91">
        <v>0</v>
      </c>
      <c r="PWL9" s="91">
        <v>0</v>
      </c>
      <c r="PWM9" s="91">
        <v>0</v>
      </c>
      <c r="PWN9" s="91">
        <v>0</v>
      </c>
      <c r="PWO9" s="91">
        <v>0</v>
      </c>
      <c r="PWP9" s="91">
        <v>0</v>
      </c>
      <c r="PWQ9" s="91">
        <v>0</v>
      </c>
      <c r="PWR9" s="91">
        <v>0</v>
      </c>
      <c r="PWS9" s="91">
        <v>0</v>
      </c>
      <c r="PWT9" s="91">
        <v>0</v>
      </c>
      <c r="PWU9" s="91">
        <v>0</v>
      </c>
      <c r="PWV9" s="91">
        <v>0</v>
      </c>
      <c r="PWW9" s="91">
        <v>0</v>
      </c>
      <c r="PWX9" s="91">
        <v>0</v>
      </c>
      <c r="PWY9" s="91">
        <v>0</v>
      </c>
      <c r="PWZ9" s="91">
        <v>0</v>
      </c>
      <c r="PXA9" s="91">
        <v>0</v>
      </c>
      <c r="PXB9" s="91">
        <v>0</v>
      </c>
      <c r="PXC9" s="91">
        <v>0</v>
      </c>
      <c r="PXD9" s="91">
        <v>0</v>
      </c>
      <c r="PXE9" s="91">
        <v>0</v>
      </c>
      <c r="PXF9" s="91">
        <v>0</v>
      </c>
      <c r="PXG9" s="91">
        <v>0</v>
      </c>
      <c r="PXH9" s="91">
        <v>0</v>
      </c>
      <c r="PXI9" s="91">
        <v>0</v>
      </c>
      <c r="PXJ9" s="91">
        <v>0</v>
      </c>
      <c r="PXK9" s="91">
        <v>0</v>
      </c>
      <c r="PXL9" s="91">
        <v>0</v>
      </c>
      <c r="PXM9" s="91">
        <v>0</v>
      </c>
      <c r="PXN9" s="91">
        <v>0</v>
      </c>
      <c r="PXO9" s="91">
        <v>0</v>
      </c>
      <c r="PXP9" s="91">
        <v>0</v>
      </c>
      <c r="PXQ9" s="91">
        <v>0</v>
      </c>
      <c r="PXR9" s="91">
        <v>0</v>
      </c>
      <c r="PXS9" s="91">
        <v>0</v>
      </c>
      <c r="PXT9" s="91">
        <v>0</v>
      </c>
      <c r="PXU9" s="91">
        <v>0</v>
      </c>
      <c r="PXV9" s="91">
        <v>0</v>
      </c>
      <c r="PXW9" s="91">
        <v>0</v>
      </c>
      <c r="PXX9" s="91">
        <v>0</v>
      </c>
      <c r="PXY9" s="91">
        <v>0</v>
      </c>
      <c r="PXZ9" s="91">
        <v>0</v>
      </c>
      <c r="PYA9" s="91">
        <v>0</v>
      </c>
      <c r="PYB9" s="91">
        <v>0</v>
      </c>
      <c r="PYC9" s="91">
        <v>0</v>
      </c>
      <c r="PYD9" s="91">
        <v>0</v>
      </c>
      <c r="PYE9" s="91">
        <v>0</v>
      </c>
      <c r="PYF9" s="91">
        <v>0</v>
      </c>
      <c r="PYG9" s="91">
        <v>0</v>
      </c>
      <c r="PYH9" s="91">
        <v>0</v>
      </c>
      <c r="PYI9" s="91">
        <v>0</v>
      </c>
      <c r="PYJ9" s="91">
        <v>0</v>
      </c>
      <c r="PYK9" s="91">
        <v>0</v>
      </c>
      <c r="PYL9" s="91">
        <v>0</v>
      </c>
      <c r="PYM9" s="91">
        <v>0</v>
      </c>
      <c r="PYN9" s="91">
        <v>0</v>
      </c>
      <c r="PYO9" s="91">
        <v>0</v>
      </c>
      <c r="PYP9" s="91">
        <v>0</v>
      </c>
      <c r="PYQ9" s="91">
        <v>0</v>
      </c>
      <c r="PYR9" s="91">
        <v>0</v>
      </c>
      <c r="PYS9" s="91">
        <v>0</v>
      </c>
      <c r="PYT9" s="91">
        <v>0</v>
      </c>
      <c r="PYU9" s="91">
        <v>0</v>
      </c>
      <c r="PYV9" s="91">
        <v>0</v>
      </c>
      <c r="PYW9" s="91">
        <v>0</v>
      </c>
      <c r="PYX9" s="91">
        <v>0</v>
      </c>
      <c r="PYY9" s="91">
        <v>0</v>
      </c>
      <c r="PYZ9" s="91">
        <v>0</v>
      </c>
      <c r="PZA9" s="91">
        <v>0</v>
      </c>
      <c r="PZB9" s="91">
        <v>0</v>
      </c>
      <c r="PZC9" s="91">
        <v>0</v>
      </c>
      <c r="PZD9" s="91">
        <v>0</v>
      </c>
      <c r="PZE9" s="91">
        <v>0</v>
      </c>
      <c r="PZF9" s="91">
        <v>0</v>
      </c>
      <c r="PZG9" s="91">
        <v>0</v>
      </c>
      <c r="PZH9" s="91">
        <v>0</v>
      </c>
      <c r="PZI9" s="91">
        <v>0</v>
      </c>
      <c r="PZJ9" s="91">
        <v>0</v>
      </c>
      <c r="PZK9" s="91">
        <v>0</v>
      </c>
      <c r="PZL9" s="91">
        <v>0</v>
      </c>
      <c r="PZM9" s="91">
        <v>0</v>
      </c>
      <c r="PZN9" s="91">
        <v>0</v>
      </c>
      <c r="PZO9" s="91">
        <v>0</v>
      </c>
      <c r="PZP9" s="91">
        <v>0</v>
      </c>
      <c r="PZQ9" s="91">
        <v>0</v>
      </c>
      <c r="PZR9" s="91">
        <v>0</v>
      </c>
      <c r="PZS9" s="91">
        <v>0</v>
      </c>
      <c r="PZT9" s="91">
        <v>0</v>
      </c>
      <c r="PZU9" s="91">
        <v>0</v>
      </c>
      <c r="PZV9" s="91">
        <v>0</v>
      </c>
      <c r="PZW9" s="91">
        <v>0</v>
      </c>
      <c r="PZX9" s="91">
        <v>0</v>
      </c>
      <c r="PZY9" s="91">
        <v>0</v>
      </c>
      <c r="PZZ9" s="91">
        <v>0</v>
      </c>
      <c r="QAA9" s="91">
        <v>0</v>
      </c>
      <c r="QAB9" s="91">
        <v>0</v>
      </c>
      <c r="QAC9" s="91">
        <v>0</v>
      </c>
      <c r="QAD9" s="91">
        <v>0</v>
      </c>
      <c r="QAE9" s="91">
        <v>0</v>
      </c>
      <c r="QAF9" s="91">
        <v>0</v>
      </c>
      <c r="QAG9" s="91">
        <v>0</v>
      </c>
      <c r="QAH9" s="91">
        <v>0</v>
      </c>
      <c r="QAI9" s="91">
        <v>0</v>
      </c>
      <c r="QAJ9" s="91">
        <v>0</v>
      </c>
      <c r="QAK9" s="91">
        <v>0</v>
      </c>
      <c r="QAL9" s="91">
        <v>0</v>
      </c>
      <c r="QAM9" s="91">
        <v>0</v>
      </c>
      <c r="QAN9" s="91">
        <v>0</v>
      </c>
      <c r="QAO9" s="91">
        <v>0</v>
      </c>
      <c r="QAP9" s="91">
        <v>0</v>
      </c>
      <c r="QAQ9" s="91">
        <v>0</v>
      </c>
      <c r="QAR9" s="91">
        <v>0</v>
      </c>
      <c r="QAS9" s="91">
        <v>0</v>
      </c>
      <c r="QAT9" s="91">
        <v>0</v>
      </c>
      <c r="QAU9" s="91">
        <v>0</v>
      </c>
      <c r="QAV9" s="91">
        <v>0</v>
      </c>
      <c r="QAW9" s="91">
        <v>0</v>
      </c>
      <c r="QAX9" s="91">
        <v>0</v>
      </c>
      <c r="QAY9" s="91">
        <v>0</v>
      </c>
      <c r="QAZ9" s="91">
        <v>0</v>
      </c>
      <c r="QBA9" s="91">
        <v>0</v>
      </c>
      <c r="QBB9" s="91">
        <v>0</v>
      </c>
      <c r="QBC9" s="91">
        <v>0</v>
      </c>
      <c r="QBD9" s="91">
        <v>0</v>
      </c>
      <c r="QBE9" s="91">
        <v>0</v>
      </c>
      <c r="QBF9" s="91">
        <v>0</v>
      </c>
      <c r="QBG9" s="91">
        <v>0</v>
      </c>
      <c r="QBH9" s="91">
        <v>0</v>
      </c>
      <c r="QBI9" s="91">
        <v>0</v>
      </c>
      <c r="QBJ9" s="91">
        <v>0</v>
      </c>
      <c r="QBK9" s="91">
        <v>0</v>
      </c>
      <c r="QBL9" s="91">
        <v>0</v>
      </c>
      <c r="QBM9" s="91">
        <v>0</v>
      </c>
      <c r="QBN9" s="91">
        <v>0</v>
      </c>
      <c r="QBO9" s="91">
        <v>0</v>
      </c>
      <c r="QBP9" s="91">
        <v>0</v>
      </c>
      <c r="QBQ9" s="91">
        <v>0</v>
      </c>
      <c r="QBR9" s="91">
        <v>0</v>
      </c>
      <c r="QBS9" s="91">
        <v>0</v>
      </c>
      <c r="QBT9" s="91">
        <v>0</v>
      </c>
      <c r="QBU9" s="91">
        <v>0</v>
      </c>
      <c r="QBV9" s="91">
        <v>0</v>
      </c>
      <c r="QBW9" s="91">
        <v>0</v>
      </c>
      <c r="QBX9" s="91">
        <v>0</v>
      </c>
      <c r="QBY9" s="91">
        <v>0</v>
      </c>
      <c r="QBZ9" s="91">
        <v>0</v>
      </c>
      <c r="QCA9" s="91">
        <v>0</v>
      </c>
      <c r="QCB9" s="91">
        <v>0</v>
      </c>
      <c r="QCC9" s="91">
        <v>0</v>
      </c>
      <c r="QCD9" s="91">
        <v>0</v>
      </c>
      <c r="QCE9" s="91">
        <v>0</v>
      </c>
      <c r="QCF9" s="91">
        <v>0</v>
      </c>
      <c r="QCG9" s="91">
        <v>0</v>
      </c>
      <c r="QCH9" s="91">
        <v>0</v>
      </c>
      <c r="QCI9" s="91">
        <v>0</v>
      </c>
      <c r="QCJ9" s="91">
        <v>0</v>
      </c>
      <c r="QCK9" s="91">
        <v>0</v>
      </c>
      <c r="QCL9" s="91">
        <v>0</v>
      </c>
      <c r="QCM9" s="91">
        <v>0</v>
      </c>
      <c r="QCN9" s="91">
        <v>0</v>
      </c>
      <c r="QCO9" s="91">
        <v>0</v>
      </c>
      <c r="QCP9" s="91">
        <v>0</v>
      </c>
      <c r="QCQ9" s="91">
        <v>0</v>
      </c>
      <c r="QCR9" s="91">
        <v>0</v>
      </c>
      <c r="QCS9" s="91">
        <v>0</v>
      </c>
      <c r="QCT9" s="91">
        <v>0</v>
      </c>
      <c r="QCU9" s="91">
        <v>0</v>
      </c>
      <c r="QCV9" s="91">
        <v>0</v>
      </c>
      <c r="QCW9" s="91">
        <v>0</v>
      </c>
      <c r="QCX9" s="91">
        <v>0</v>
      </c>
      <c r="QCY9" s="91">
        <v>0</v>
      </c>
      <c r="QCZ9" s="91">
        <v>0</v>
      </c>
      <c r="QDA9" s="91">
        <v>0</v>
      </c>
      <c r="QDB9" s="91">
        <v>0</v>
      </c>
      <c r="QDC9" s="91">
        <v>0</v>
      </c>
      <c r="QDD9" s="91">
        <v>0</v>
      </c>
      <c r="QDE9" s="91">
        <v>0</v>
      </c>
      <c r="QDF9" s="91">
        <v>0</v>
      </c>
      <c r="QDG9" s="91">
        <v>0</v>
      </c>
      <c r="QDH9" s="91">
        <v>0</v>
      </c>
      <c r="QDI9" s="91">
        <v>0</v>
      </c>
      <c r="QDJ9" s="91">
        <v>0</v>
      </c>
      <c r="QDK9" s="91">
        <v>0</v>
      </c>
      <c r="QDL9" s="91">
        <v>0</v>
      </c>
      <c r="QDM9" s="91">
        <v>0</v>
      </c>
      <c r="QDN9" s="91">
        <v>0</v>
      </c>
      <c r="QDO9" s="91">
        <v>0</v>
      </c>
      <c r="QDP9" s="91">
        <v>0</v>
      </c>
      <c r="QDQ9" s="91">
        <v>0</v>
      </c>
      <c r="QDR9" s="91">
        <v>0</v>
      </c>
      <c r="QDS9" s="91">
        <v>0</v>
      </c>
      <c r="QDT9" s="91">
        <v>0</v>
      </c>
      <c r="QDU9" s="91">
        <v>0</v>
      </c>
      <c r="QDV9" s="91">
        <v>0</v>
      </c>
      <c r="QDW9" s="91">
        <v>0</v>
      </c>
      <c r="QDX9" s="91">
        <v>0</v>
      </c>
      <c r="QDY9" s="91">
        <v>0</v>
      </c>
      <c r="QDZ9" s="91">
        <v>0</v>
      </c>
      <c r="QEA9" s="91">
        <v>0</v>
      </c>
      <c r="QEB9" s="91">
        <v>0</v>
      </c>
      <c r="QEC9" s="91">
        <v>0</v>
      </c>
      <c r="QED9" s="91">
        <v>0</v>
      </c>
      <c r="QEE9" s="91">
        <v>0</v>
      </c>
      <c r="QEF9" s="91">
        <v>0</v>
      </c>
      <c r="QEG9" s="91">
        <v>0</v>
      </c>
      <c r="QEH9" s="91">
        <v>0</v>
      </c>
      <c r="QEI9" s="91">
        <v>0</v>
      </c>
      <c r="QEJ9" s="91">
        <v>0</v>
      </c>
      <c r="QEK9" s="91">
        <v>0</v>
      </c>
      <c r="QEL9" s="91">
        <v>0</v>
      </c>
      <c r="QEM9" s="91">
        <v>0</v>
      </c>
      <c r="QEN9" s="91">
        <v>0</v>
      </c>
      <c r="QEO9" s="91">
        <v>0</v>
      </c>
      <c r="QEP9" s="91">
        <v>0</v>
      </c>
      <c r="QEQ9" s="91">
        <v>0</v>
      </c>
      <c r="QER9" s="91">
        <v>0</v>
      </c>
      <c r="QES9" s="91">
        <v>0</v>
      </c>
      <c r="QET9" s="91">
        <v>0</v>
      </c>
      <c r="QEU9" s="91">
        <v>0</v>
      </c>
      <c r="QEV9" s="91">
        <v>0</v>
      </c>
      <c r="QEW9" s="91">
        <v>0</v>
      </c>
      <c r="QEX9" s="91">
        <v>0</v>
      </c>
      <c r="QEY9" s="91">
        <v>0</v>
      </c>
      <c r="QEZ9" s="91">
        <v>0</v>
      </c>
      <c r="QFA9" s="91">
        <v>0</v>
      </c>
      <c r="QFB9" s="91">
        <v>0</v>
      </c>
      <c r="QFC9" s="91">
        <v>0</v>
      </c>
      <c r="QFD9" s="91">
        <v>0</v>
      </c>
      <c r="QFE9" s="91">
        <v>0</v>
      </c>
      <c r="QFF9" s="91">
        <v>0</v>
      </c>
      <c r="QFG9" s="91">
        <v>0</v>
      </c>
      <c r="QFH9" s="91">
        <v>0</v>
      </c>
      <c r="QFI9" s="91">
        <v>0</v>
      </c>
      <c r="QFJ9" s="91">
        <v>0</v>
      </c>
      <c r="QFK9" s="91">
        <v>0</v>
      </c>
      <c r="QFL9" s="91">
        <v>0</v>
      </c>
      <c r="QFM9" s="91">
        <v>0</v>
      </c>
      <c r="QFN9" s="91">
        <v>0</v>
      </c>
      <c r="QFO9" s="91">
        <v>0</v>
      </c>
      <c r="QFP9" s="91">
        <v>0</v>
      </c>
      <c r="QFQ9" s="91">
        <v>0</v>
      </c>
      <c r="QFR9" s="91">
        <v>0</v>
      </c>
      <c r="QFS9" s="91">
        <v>0</v>
      </c>
      <c r="QFT9" s="91">
        <v>0</v>
      </c>
      <c r="QFU9" s="91">
        <v>0</v>
      </c>
      <c r="QFV9" s="91">
        <v>0</v>
      </c>
      <c r="QFW9" s="91">
        <v>0</v>
      </c>
      <c r="QFX9" s="91">
        <v>0</v>
      </c>
      <c r="QFY9" s="91">
        <v>0</v>
      </c>
      <c r="QFZ9" s="91">
        <v>0</v>
      </c>
      <c r="QGA9" s="91">
        <v>0</v>
      </c>
      <c r="QGB9" s="91">
        <v>0</v>
      </c>
      <c r="QGC9" s="91">
        <v>0</v>
      </c>
      <c r="QGD9" s="91">
        <v>0</v>
      </c>
      <c r="QGE9" s="91">
        <v>0</v>
      </c>
      <c r="QGF9" s="91">
        <v>0</v>
      </c>
      <c r="QGG9" s="91">
        <v>0</v>
      </c>
      <c r="QGH9" s="91">
        <v>0</v>
      </c>
      <c r="QGI9" s="91">
        <v>0</v>
      </c>
      <c r="QGJ9" s="91">
        <v>0</v>
      </c>
      <c r="QGK9" s="91">
        <v>0</v>
      </c>
      <c r="QGL9" s="91">
        <v>0</v>
      </c>
      <c r="QGM9" s="91">
        <v>0</v>
      </c>
      <c r="QGN9" s="91">
        <v>0</v>
      </c>
      <c r="QGO9" s="91">
        <v>0</v>
      </c>
      <c r="QGP9" s="91">
        <v>0</v>
      </c>
      <c r="QGQ9" s="91">
        <v>0</v>
      </c>
      <c r="QGR9" s="91">
        <v>0</v>
      </c>
      <c r="QGS9" s="91">
        <v>0</v>
      </c>
      <c r="QGT9" s="91">
        <v>0</v>
      </c>
      <c r="QGU9" s="91">
        <v>0</v>
      </c>
      <c r="QGV9" s="91">
        <v>0</v>
      </c>
      <c r="QGW9" s="91">
        <v>0</v>
      </c>
      <c r="QGX9" s="91">
        <v>0</v>
      </c>
      <c r="QGY9" s="91">
        <v>0</v>
      </c>
      <c r="QGZ9" s="91">
        <v>0</v>
      </c>
      <c r="QHA9" s="91">
        <v>0</v>
      </c>
      <c r="QHB9" s="91">
        <v>0</v>
      </c>
      <c r="QHC9" s="91">
        <v>0</v>
      </c>
      <c r="QHD9" s="91">
        <v>0</v>
      </c>
      <c r="QHE9" s="91">
        <v>0</v>
      </c>
      <c r="QHF9" s="91">
        <v>0</v>
      </c>
      <c r="QHG9" s="91">
        <v>0</v>
      </c>
      <c r="QHH9" s="91">
        <v>0</v>
      </c>
      <c r="QHI9" s="91">
        <v>0</v>
      </c>
      <c r="QHJ9" s="91">
        <v>0</v>
      </c>
      <c r="QHK9" s="91">
        <v>0</v>
      </c>
      <c r="QHL9" s="91">
        <v>0</v>
      </c>
      <c r="QHM9" s="91">
        <v>0</v>
      </c>
      <c r="QHN9" s="91">
        <v>0</v>
      </c>
      <c r="QHO9" s="91">
        <v>0</v>
      </c>
      <c r="QHP9" s="91">
        <v>0</v>
      </c>
      <c r="QHQ9" s="91">
        <v>0</v>
      </c>
      <c r="QHR9" s="91">
        <v>0</v>
      </c>
      <c r="QHS9" s="91">
        <v>0</v>
      </c>
      <c r="QHT9" s="91">
        <v>0</v>
      </c>
      <c r="QHU9" s="91">
        <v>0</v>
      </c>
      <c r="QHV9" s="91">
        <v>0</v>
      </c>
      <c r="QHW9" s="91">
        <v>0</v>
      </c>
      <c r="QHX9" s="91">
        <v>0</v>
      </c>
      <c r="QHY9" s="91">
        <v>0</v>
      </c>
      <c r="QHZ9" s="91">
        <v>0</v>
      </c>
      <c r="QIA9" s="91">
        <v>0</v>
      </c>
      <c r="QIB9" s="91">
        <v>0</v>
      </c>
      <c r="QIC9" s="91">
        <v>0</v>
      </c>
      <c r="QID9" s="91">
        <v>0</v>
      </c>
      <c r="QIE9" s="91">
        <v>0</v>
      </c>
      <c r="QIF9" s="91">
        <v>0</v>
      </c>
      <c r="QIG9" s="91">
        <v>0</v>
      </c>
      <c r="QIH9" s="91">
        <v>0</v>
      </c>
      <c r="QII9" s="91">
        <v>0</v>
      </c>
      <c r="QIJ9" s="91">
        <v>0</v>
      </c>
      <c r="QIK9" s="91">
        <v>0</v>
      </c>
      <c r="QIL9" s="91">
        <v>0</v>
      </c>
      <c r="QIM9" s="91">
        <v>0</v>
      </c>
      <c r="QIN9" s="91">
        <v>0</v>
      </c>
      <c r="QIO9" s="91">
        <v>0</v>
      </c>
      <c r="QIP9" s="91">
        <v>0</v>
      </c>
      <c r="QIQ9" s="91">
        <v>0</v>
      </c>
      <c r="QIR9" s="91">
        <v>0</v>
      </c>
      <c r="QIS9" s="91">
        <v>0</v>
      </c>
      <c r="QIT9" s="91">
        <v>0</v>
      </c>
      <c r="QIU9" s="91">
        <v>0</v>
      </c>
      <c r="QIV9" s="91">
        <v>0</v>
      </c>
      <c r="QIW9" s="91">
        <v>0</v>
      </c>
      <c r="QIX9" s="91">
        <v>0</v>
      </c>
      <c r="QIY9" s="91">
        <v>0</v>
      </c>
      <c r="QIZ9" s="91">
        <v>0</v>
      </c>
      <c r="QJA9" s="91">
        <v>0</v>
      </c>
      <c r="QJB9" s="91">
        <v>0</v>
      </c>
      <c r="QJC9" s="91">
        <v>0</v>
      </c>
      <c r="QJD9" s="91">
        <v>0</v>
      </c>
      <c r="QJE9" s="91">
        <v>0</v>
      </c>
      <c r="QJF9" s="91">
        <v>0</v>
      </c>
      <c r="QJG9" s="91">
        <v>0</v>
      </c>
      <c r="QJH9" s="91">
        <v>0</v>
      </c>
      <c r="QJI9" s="91">
        <v>0</v>
      </c>
      <c r="QJJ9" s="91">
        <v>0</v>
      </c>
      <c r="QJK9" s="91">
        <v>0</v>
      </c>
      <c r="QJL9" s="91">
        <v>0</v>
      </c>
      <c r="QJM9" s="91">
        <v>0</v>
      </c>
      <c r="QJN9" s="91">
        <v>0</v>
      </c>
      <c r="QJO9" s="91">
        <v>0</v>
      </c>
      <c r="QJP9" s="91">
        <v>0</v>
      </c>
      <c r="QJQ9" s="91">
        <v>0</v>
      </c>
      <c r="QJR9" s="91">
        <v>0</v>
      </c>
      <c r="QJS9" s="91">
        <v>0</v>
      </c>
      <c r="QJT9" s="91">
        <v>0</v>
      </c>
      <c r="QJU9" s="91">
        <v>0</v>
      </c>
      <c r="QJV9" s="91">
        <v>0</v>
      </c>
      <c r="QJW9" s="91">
        <v>0</v>
      </c>
      <c r="QJX9" s="91">
        <v>0</v>
      </c>
      <c r="QJY9" s="91">
        <v>0</v>
      </c>
      <c r="QJZ9" s="91">
        <v>0</v>
      </c>
      <c r="QKA9" s="91">
        <v>0</v>
      </c>
      <c r="QKB9" s="91">
        <v>0</v>
      </c>
      <c r="QKC9" s="91">
        <v>0</v>
      </c>
      <c r="QKD9" s="91">
        <v>0</v>
      </c>
      <c r="QKE9" s="91">
        <v>0</v>
      </c>
      <c r="QKF9" s="91">
        <v>0</v>
      </c>
      <c r="QKG9" s="91">
        <v>0</v>
      </c>
      <c r="QKH9" s="91">
        <v>0</v>
      </c>
      <c r="QKI9" s="91">
        <v>0</v>
      </c>
      <c r="QKJ9" s="91">
        <v>0</v>
      </c>
      <c r="QKK9" s="91">
        <v>0</v>
      </c>
      <c r="QKL9" s="91">
        <v>0</v>
      </c>
      <c r="QKM9" s="91">
        <v>0</v>
      </c>
      <c r="QKN9" s="91">
        <v>0</v>
      </c>
      <c r="QKO9" s="91">
        <v>0</v>
      </c>
      <c r="QKP9" s="91">
        <v>0</v>
      </c>
      <c r="QKQ9" s="91">
        <v>0</v>
      </c>
      <c r="QKR9" s="91">
        <v>0</v>
      </c>
      <c r="QKS9" s="91">
        <v>0</v>
      </c>
      <c r="QKT9" s="91">
        <v>0</v>
      </c>
      <c r="QKU9" s="91">
        <v>0</v>
      </c>
      <c r="QKV9" s="91">
        <v>0</v>
      </c>
      <c r="QKW9" s="91">
        <v>0</v>
      </c>
      <c r="QKX9" s="91">
        <v>0</v>
      </c>
      <c r="QKY9" s="91">
        <v>0</v>
      </c>
      <c r="QKZ9" s="91">
        <v>0</v>
      </c>
      <c r="QLA9" s="91">
        <v>0</v>
      </c>
      <c r="QLB9" s="91">
        <v>0</v>
      </c>
      <c r="QLC9" s="91">
        <v>0</v>
      </c>
      <c r="QLD9" s="91">
        <v>0</v>
      </c>
      <c r="QLE9" s="91">
        <v>0</v>
      </c>
      <c r="QLF9" s="91">
        <v>0</v>
      </c>
      <c r="QLG9" s="91">
        <v>0</v>
      </c>
      <c r="QLH9" s="91">
        <v>0</v>
      </c>
      <c r="QLI9" s="91">
        <v>0</v>
      </c>
      <c r="QLJ9" s="91">
        <v>0</v>
      </c>
      <c r="QLK9" s="91">
        <v>0</v>
      </c>
      <c r="QLL9" s="91">
        <v>0</v>
      </c>
      <c r="QLM9" s="91">
        <v>0</v>
      </c>
      <c r="QLN9" s="91">
        <v>0</v>
      </c>
      <c r="QLO9" s="91">
        <v>0</v>
      </c>
      <c r="QLP9" s="91">
        <v>0</v>
      </c>
      <c r="QLQ9" s="91">
        <v>0</v>
      </c>
      <c r="QLR9" s="91">
        <v>0</v>
      </c>
      <c r="QLS9" s="91">
        <v>0</v>
      </c>
      <c r="QLT9" s="91">
        <v>0</v>
      </c>
      <c r="QLU9" s="91">
        <v>0</v>
      </c>
      <c r="QLV9" s="91">
        <v>0</v>
      </c>
      <c r="QLW9" s="91">
        <v>0</v>
      </c>
      <c r="QLX9" s="91">
        <v>0</v>
      </c>
      <c r="QLY9" s="91">
        <v>0</v>
      </c>
      <c r="QLZ9" s="91">
        <v>0</v>
      </c>
      <c r="QMA9" s="91">
        <v>0</v>
      </c>
      <c r="QMB9" s="91">
        <v>0</v>
      </c>
      <c r="QMC9" s="91">
        <v>0</v>
      </c>
      <c r="QMD9" s="91">
        <v>0</v>
      </c>
      <c r="QME9" s="91">
        <v>0</v>
      </c>
      <c r="QMF9" s="91">
        <v>0</v>
      </c>
      <c r="QMG9" s="91">
        <v>0</v>
      </c>
      <c r="QMH9" s="91">
        <v>0</v>
      </c>
      <c r="QMI9" s="91">
        <v>0</v>
      </c>
      <c r="QMJ9" s="91">
        <v>0</v>
      </c>
      <c r="QMK9" s="91">
        <v>0</v>
      </c>
      <c r="QML9" s="91">
        <v>0</v>
      </c>
      <c r="QMM9" s="91">
        <v>0</v>
      </c>
      <c r="QMN9" s="91">
        <v>0</v>
      </c>
      <c r="QMO9" s="91">
        <v>0</v>
      </c>
      <c r="QMP9" s="91">
        <v>0</v>
      </c>
      <c r="QMQ9" s="91">
        <v>0</v>
      </c>
      <c r="QMR9" s="91">
        <v>0</v>
      </c>
      <c r="QMS9" s="91">
        <v>0</v>
      </c>
      <c r="QMT9" s="91">
        <v>0</v>
      </c>
      <c r="QMU9" s="91">
        <v>0</v>
      </c>
      <c r="QMV9" s="91">
        <v>0</v>
      </c>
      <c r="QMW9" s="91">
        <v>0</v>
      </c>
      <c r="QMX9" s="91">
        <v>0</v>
      </c>
      <c r="QMY9" s="91">
        <v>0</v>
      </c>
      <c r="QMZ9" s="91">
        <v>0</v>
      </c>
      <c r="QNA9" s="91">
        <v>0</v>
      </c>
      <c r="QNB9" s="91">
        <v>0</v>
      </c>
      <c r="QNC9" s="91">
        <v>0</v>
      </c>
      <c r="QND9" s="91">
        <v>0</v>
      </c>
      <c r="QNE9" s="91">
        <v>0</v>
      </c>
      <c r="QNF9" s="91">
        <v>0</v>
      </c>
      <c r="QNG9" s="91">
        <v>0</v>
      </c>
      <c r="QNH9" s="91">
        <v>0</v>
      </c>
      <c r="QNI9" s="91">
        <v>0</v>
      </c>
      <c r="QNJ9" s="91">
        <v>0</v>
      </c>
      <c r="QNK9" s="91">
        <v>0</v>
      </c>
      <c r="QNL9" s="91">
        <v>0</v>
      </c>
      <c r="QNM9" s="91">
        <v>0</v>
      </c>
      <c r="QNN9" s="91">
        <v>0</v>
      </c>
      <c r="QNO9" s="91">
        <v>0</v>
      </c>
      <c r="QNP9" s="91">
        <v>0</v>
      </c>
      <c r="QNQ9" s="91">
        <v>0</v>
      </c>
      <c r="QNR9" s="91">
        <v>0</v>
      </c>
      <c r="QNS9" s="91">
        <v>0</v>
      </c>
      <c r="QNT9" s="91">
        <v>0</v>
      </c>
      <c r="QNU9" s="91">
        <v>0</v>
      </c>
      <c r="QNV9" s="91">
        <v>0</v>
      </c>
      <c r="QNW9" s="91">
        <v>0</v>
      </c>
      <c r="QNX9" s="91">
        <v>0</v>
      </c>
      <c r="QNY9" s="91">
        <v>0</v>
      </c>
      <c r="QNZ9" s="91">
        <v>0</v>
      </c>
      <c r="QOA9" s="91">
        <v>0</v>
      </c>
      <c r="QOB9" s="91">
        <v>0</v>
      </c>
      <c r="QOC9" s="91">
        <v>0</v>
      </c>
      <c r="QOD9" s="91">
        <v>0</v>
      </c>
      <c r="QOE9" s="91">
        <v>0</v>
      </c>
      <c r="QOF9" s="91">
        <v>0</v>
      </c>
      <c r="QOG9" s="91">
        <v>0</v>
      </c>
      <c r="QOH9" s="91">
        <v>0</v>
      </c>
      <c r="QOI9" s="91">
        <v>0</v>
      </c>
      <c r="QOJ9" s="91">
        <v>0</v>
      </c>
      <c r="QOK9" s="91">
        <v>0</v>
      </c>
      <c r="QOL9" s="91">
        <v>0</v>
      </c>
      <c r="QOM9" s="91">
        <v>0</v>
      </c>
      <c r="QON9" s="91">
        <v>0</v>
      </c>
      <c r="QOO9" s="91">
        <v>0</v>
      </c>
      <c r="QOP9" s="91">
        <v>0</v>
      </c>
      <c r="QOQ9" s="91">
        <v>0</v>
      </c>
      <c r="QOR9" s="91">
        <v>0</v>
      </c>
      <c r="QOS9" s="91">
        <v>0</v>
      </c>
      <c r="QOT9" s="91">
        <v>0</v>
      </c>
      <c r="QOU9" s="91">
        <v>0</v>
      </c>
      <c r="QOV9" s="91">
        <v>0</v>
      </c>
      <c r="QOW9" s="91">
        <v>0</v>
      </c>
      <c r="QOX9" s="91">
        <v>0</v>
      </c>
      <c r="QOY9" s="91">
        <v>0</v>
      </c>
      <c r="QOZ9" s="91">
        <v>0</v>
      </c>
      <c r="QPA9" s="91">
        <v>0</v>
      </c>
      <c r="QPB9" s="91">
        <v>0</v>
      </c>
      <c r="QPC9" s="91">
        <v>0</v>
      </c>
      <c r="QPD9" s="91">
        <v>0</v>
      </c>
      <c r="QPE9" s="91">
        <v>0</v>
      </c>
      <c r="QPF9" s="91">
        <v>0</v>
      </c>
      <c r="QPG9" s="91">
        <v>0</v>
      </c>
      <c r="QPH9" s="91">
        <v>0</v>
      </c>
      <c r="QPI9" s="91">
        <v>0</v>
      </c>
      <c r="QPJ9" s="91">
        <v>0</v>
      </c>
      <c r="QPK9" s="91">
        <v>0</v>
      </c>
      <c r="QPL9" s="91">
        <v>0</v>
      </c>
      <c r="QPM9" s="91">
        <v>0</v>
      </c>
      <c r="QPN9" s="91">
        <v>0</v>
      </c>
      <c r="QPO9" s="91">
        <v>0</v>
      </c>
      <c r="QPP9" s="91">
        <v>0</v>
      </c>
      <c r="QPQ9" s="91">
        <v>0</v>
      </c>
      <c r="QPR9" s="91">
        <v>0</v>
      </c>
      <c r="QPS9" s="91">
        <v>0</v>
      </c>
      <c r="QPT9" s="91">
        <v>0</v>
      </c>
      <c r="QPU9" s="91">
        <v>0</v>
      </c>
      <c r="QPV9" s="91">
        <v>0</v>
      </c>
      <c r="QPW9" s="91">
        <v>0</v>
      </c>
      <c r="QPX9" s="91">
        <v>0</v>
      </c>
      <c r="QPY9" s="91">
        <v>0</v>
      </c>
      <c r="QPZ9" s="91">
        <v>0</v>
      </c>
      <c r="QQA9" s="91">
        <v>0</v>
      </c>
      <c r="QQB9" s="91">
        <v>0</v>
      </c>
      <c r="QQC9" s="91">
        <v>0</v>
      </c>
      <c r="QQD9" s="91">
        <v>0</v>
      </c>
      <c r="QQE9" s="91">
        <v>0</v>
      </c>
      <c r="QQF9" s="91">
        <v>0</v>
      </c>
      <c r="QQG9" s="91">
        <v>0</v>
      </c>
      <c r="QQH9" s="91">
        <v>0</v>
      </c>
      <c r="QQI9" s="91">
        <v>0</v>
      </c>
      <c r="QQJ9" s="91">
        <v>0</v>
      </c>
      <c r="QQK9" s="91">
        <v>0</v>
      </c>
      <c r="QQL9" s="91">
        <v>0</v>
      </c>
      <c r="QQM9" s="91">
        <v>0</v>
      </c>
      <c r="QQN9" s="91">
        <v>0</v>
      </c>
      <c r="QQO9" s="91">
        <v>0</v>
      </c>
      <c r="QQP9" s="91">
        <v>0</v>
      </c>
      <c r="QQQ9" s="91">
        <v>0</v>
      </c>
      <c r="QQR9" s="91">
        <v>0</v>
      </c>
      <c r="QQS9" s="91">
        <v>0</v>
      </c>
      <c r="QQT9" s="91">
        <v>0</v>
      </c>
      <c r="QQU9" s="91">
        <v>0</v>
      </c>
      <c r="QQV9" s="91">
        <v>0</v>
      </c>
      <c r="QQW9" s="91">
        <v>0</v>
      </c>
      <c r="QQX9" s="91">
        <v>0</v>
      </c>
      <c r="QQY9" s="91">
        <v>0</v>
      </c>
      <c r="QQZ9" s="91">
        <v>0</v>
      </c>
      <c r="QRA9" s="91">
        <v>0</v>
      </c>
      <c r="QRB9" s="91">
        <v>0</v>
      </c>
      <c r="QRC9" s="91">
        <v>0</v>
      </c>
      <c r="QRD9" s="91">
        <v>0</v>
      </c>
      <c r="QRE9" s="91">
        <v>0</v>
      </c>
      <c r="QRF9" s="91">
        <v>0</v>
      </c>
      <c r="QRG9" s="91">
        <v>0</v>
      </c>
      <c r="QRH9" s="91">
        <v>0</v>
      </c>
      <c r="QRI9" s="91">
        <v>0</v>
      </c>
      <c r="QRJ9" s="91">
        <v>0</v>
      </c>
      <c r="QRK9" s="91">
        <v>0</v>
      </c>
      <c r="QRL9" s="91">
        <v>0</v>
      </c>
      <c r="QRM9" s="91">
        <v>0</v>
      </c>
      <c r="QRN9" s="91">
        <v>0</v>
      </c>
      <c r="QRO9" s="91">
        <v>0</v>
      </c>
      <c r="QRP9" s="91">
        <v>0</v>
      </c>
      <c r="QRQ9" s="91">
        <v>0</v>
      </c>
      <c r="QRR9" s="91">
        <v>0</v>
      </c>
      <c r="QRS9" s="91">
        <v>0</v>
      </c>
      <c r="QRT9" s="91">
        <v>0</v>
      </c>
      <c r="QRU9" s="91">
        <v>0</v>
      </c>
      <c r="QRV9" s="91">
        <v>0</v>
      </c>
      <c r="QRW9" s="91">
        <v>0</v>
      </c>
      <c r="QRX9" s="91">
        <v>0</v>
      </c>
      <c r="QRY9" s="91">
        <v>0</v>
      </c>
      <c r="QRZ9" s="91">
        <v>0</v>
      </c>
      <c r="QSA9" s="91">
        <v>0</v>
      </c>
      <c r="QSB9" s="91">
        <v>0</v>
      </c>
      <c r="QSC9" s="91">
        <v>0</v>
      </c>
      <c r="QSD9" s="91">
        <v>0</v>
      </c>
      <c r="QSE9" s="91">
        <v>0</v>
      </c>
      <c r="QSF9" s="91">
        <v>0</v>
      </c>
      <c r="QSG9" s="91">
        <v>0</v>
      </c>
      <c r="QSH9" s="91">
        <v>0</v>
      </c>
      <c r="QSI9" s="91">
        <v>0</v>
      </c>
      <c r="QSJ9" s="91">
        <v>0</v>
      </c>
      <c r="QSK9" s="91">
        <v>0</v>
      </c>
      <c r="QSL9" s="91">
        <v>0</v>
      </c>
      <c r="QSM9" s="91">
        <v>0</v>
      </c>
      <c r="QSN9" s="91">
        <v>0</v>
      </c>
      <c r="QSO9" s="91">
        <v>0</v>
      </c>
      <c r="QSP9" s="91">
        <v>0</v>
      </c>
      <c r="QSQ9" s="91">
        <v>0</v>
      </c>
      <c r="QSR9" s="91">
        <v>0</v>
      </c>
      <c r="QSS9" s="91">
        <v>0</v>
      </c>
      <c r="QST9" s="91">
        <v>0</v>
      </c>
      <c r="QSU9" s="91">
        <v>0</v>
      </c>
      <c r="QSV9" s="91">
        <v>0</v>
      </c>
      <c r="QSW9" s="91">
        <v>0</v>
      </c>
      <c r="QSX9" s="91">
        <v>0</v>
      </c>
      <c r="QSY9" s="91">
        <v>0</v>
      </c>
      <c r="QSZ9" s="91">
        <v>0</v>
      </c>
      <c r="QTA9" s="91">
        <v>0</v>
      </c>
      <c r="QTB9" s="91">
        <v>0</v>
      </c>
      <c r="QTC9" s="91">
        <v>0</v>
      </c>
      <c r="QTD9" s="91">
        <v>0</v>
      </c>
      <c r="QTE9" s="91">
        <v>0</v>
      </c>
      <c r="QTF9" s="91">
        <v>0</v>
      </c>
      <c r="QTG9" s="91">
        <v>0</v>
      </c>
      <c r="QTH9" s="91">
        <v>0</v>
      </c>
      <c r="QTI9" s="91">
        <v>0</v>
      </c>
      <c r="QTJ9" s="91">
        <v>0</v>
      </c>
      <c r="QTK9" s="91">
        <v>0</v>
      </c>
      <c r="QTL9" s="91">
        <v>0</v>
      </c>
      <c r="QTM9" s="91">
        <v>0</v>
      </c>
      <c r="QTN9" s="91">
        <v>0</v>
      </c>
      <c r="QTO9" s="91">
        <v>0</v>
      </c>
      <c r="QTP9" s="91">
        <v>0</v>
      </c>
      <c r="QTQ9" s="91">
        <v>0</v>
      </c>
      <c r="QTR9" s="91">
        <v>0</v>
      </c>
      <c r="QTS9" s="91">
        <v>0</v>
      </c>
      <c r="QTT9" s="91">
        <v>0</v>
      </c>
      <c r="QTU9" s="91">
        <v>0</v>
      </c>
      <c r="QTV9" s="91">
        <v>0</v>
      </c>
      <c r="QTW9" s="91">
        <v>0</v>
      </c>
      <c r="QTX9" s="91">
        <v>0</v>
      </c>
      <c r="QTY9" s="91">
        <v>0</v>
      </c>
      <c r="QTZ9" s="91">
        <v>0</v>
      </c>
      <c r="QUA9" s="91">
        <v>0</v>
      </c>
      <c r="QUB9" s="91">
        <v>0</v>
      </c>
      <c r="QUC9" s="91">
        <v>0</v>
      </c>
      <c r="QUD9" s="91">
        <v>0</v>
      </c>
      <c r="QUE9" s="91">
        <v>0</v>
      </c>
      <c r="QUF9" s="91">
        <v>0</v>
      </c>
      <c r="QUG9" s="91">
        <v>0</v>
      </c>
      <c r="QUH9" s="91">
        <v>0</v>
      </c>
      <c r="QUI9" s="91">
        <v>0</v>
      </c>
      <c r="QUJ9" s="91">
        <v>0</v>
      </c>
      <c r="QUK9" s="91">
        <v>0</v>
      </c>
      <c r="QUL9" s="91">
        <v>0</v>
      </c>
      <c r="QUM9" s="91">
        <v>0</v>
      </c>
      <c r="QUN9" s="91">
        <v>0</v>
      </c>
      <c r="QUO9" s="91">
        <v>0</v>
      </c>
      <c r="QUP9" s="91">
        <v>0</v>
      </c>
      <c r="QUQ9" s="91">
        <v>0</v>
      </c>
      <c r="QUR9" s="91">
        <v>0</v>
      </c>
      <c r="QUS9" s="91">
        <v>0</v>
      </c>
      <c r="QUT9" s="91">
        <v>0</v>
      </c>
      <c r="QUU9" s="91">
        <v>0</v>
      </c>
      <c r="QUV9" s="91">
        <v>0</v>
      </c>
      <c r="QUW9" s="91">
        <v>0</v>
      </c>
      <c r="QUX9" s="91">
        <v>0</v>
      </c>
      <c r="QUY9" s="91">
        <v>0</v>
      </c>
      <c r="QUZ9" s="91">
        <v>0</v>
      </c>
      <c r="QVA9" s="91">
        <v>0</v>
      </c>
      <c r="QVB9" s="91">
        <v>0</v>
      </c>
      <c r="QVC9" s="91">
        <v>0</v>
      </c>
      <c r="QVD9" s="91">
        <v>0</v>
      </c>
      <c r="QVE9" s="91">
        <v>0</v>
      </c>
      <c r="QVF9" s="91">
        <v>0</v>
      </c>
      <c r="QVG9" s="91">
        <v>0</v>
      </c>
      <c r="QVH9" s="91">
        <v>0</v>
      </c>
      <c r="QVI9" s="91">
        <v>0</v>
      </c>
      <c r="QVJ9" s="91">
        <v>0</v>
      </c>
      <c r="QVK9" s="91">
        <v>0</v>
      </c>
      <c r="QVL9" s="91">
        <v>0</v>
      </c>
      <c r="QVM9" s="91">
        <v>0</v>
      </c>
      <c r="QVN9" s="91">
        <v>0</v>
      </c>
      <c r="QVO9" s="91">
        <v>0</v>
      </c>
      <c r="QVP9" s="91">
        <v>0</v>
      </c>
      <c r="QVQ9" s="91">
        <v>0</v>
      </c>
      <c r="QVR9" s="91">
        <v>0</v>
      </c>
      <c r="QVS9" s="91">
        <v>0</v>
      </c>
      <c r="QVT9" s="91">
        <v>0</v>
      </c>
      <c r="QVU9" s="91">
        <v>0</v>
      </c>
      <c r="QVV9" s="91">
        <v>0</v>
      </c>
      <c r="QVW9" s="91">
        <v>0</v>
      </c>
      <c r="QVX9" s="91">
        <v>0</v>
      </c>
      <c r="QVY9" s="91">
        <v>0</v>
      </c>
      <c r="QVZ9" s="91">
        <v>0</v>
      </c>
      <c r="QWA9" s="91">
        <v>0</v>
      </c>
      <c r="QWB9" s="91">
        <v>0</v>
      </c>
      <c r="QWC9" s="91">
        <v>0</v>
      </c>
      <c r="QWD9" s="91">
        <v>0</v>
      </c>
      <c r="QWE9" s="91">
        <v>0</v>
      </c>
      <c r="QWF9" s="91">
        <v>0</v>
      </c>
      <c r="QWG9" s="91">
        <v>0</v>
      </c>
      <c r="QWH9" s="91">
        <v>0</v>
      </c>
      <c r="QWI9" s="91">
        <v>0</v>
      </c>
      <c r="QWJ9" s="91">
        <v>0</v>
      </c>
      <c r="QWK9" s="91">
        <v>0</v>
      </c>
      <c r="QWL9" s="91">
        <v>0</v>
      </c>
      <c r="QWM9" s="91">
        <v>0</v>
      </c>
      <c r="QWN9" s="91">
        <v>0</v>
      </c>
      <c r="QWO9" s="91">
        <v>0</v>
      </c>
      <c r="QWP9" s="91">
        <v>0</v>
      </c>
      <c r="QWQ9" s="91">
        <v>0</v>
      </c>
      <c r="QWR9" s="91">
        <v>0</v>
      </c>
      <c r="QWS9" s="91">
        <v>0</v>
      </c>
      <c r="QWT9" s="91">
        <v>0</v>
      </c>
      <c r="QWU9" s="91">
        <v>0</v>
      </c>
      <c r="QWV9" s="91">
        <v>0</v>
      </c>
      <c r="QWW9" s="91">
        <v>0</v>
      </c>
      <c r="QWX9" s="91">
        <v>0</v>
      </c>
      <c r="QWY9" s="91">
        <v>0</v>
      </c>
      <c r="QWZ9" s="91">
        <v>0</v>
      </c>
      <c r="QXA9" s="91">
        <v>0</v>
      </c>
      <c r="QXB9" s="91">
        <v>0</v>
      </c>
      <c r="QXC9" s="91">
        <v>0</v>
      </c>
      <c r="QXD9" s="91">
        <v>0</v>
      </c>
      <c r="QXE9" s="91">
        <v>0</v>
      </c>
      <c r="QXF9" s="91">
        <v>0</v>
      </c>
      <c r="QXG9" s="91">
        <v>0</v>
      </c>
      <c r="QXH9" s="91">
        <v>0</v>
      </c>
      <c r="QXI9" s="91">
        <v>0</v>
      </c>
      <c r="QXJ9" s="91">
        <v>0</v>
      </c>
      <c r="QXK9" s="91">
        <v>0</v>
      </c>
      <c r="QXL9" s="91">
        <v>0</v>
      </c>
      <c r="QXM9" s="91">
        <v>0</v>
      </c>
      <c r="QXN9" s="91">
        <v>0</v>
      </c>
      <c r="QXO9" s="91">
        <v>0</v>
      </c>
      <c r="QXP9" s="91">
        <v>0</v>
      </c>
      <c r="QXQ9" s="91">
        <v>0</v>
      </c>
      <c r="QXR9" s="91">
        <v>0</v>
      </c>
      <c r="QXS9" s="91">
        <v>0</v>
      </c>
      <c r="QXT9" s="91">
        <v>0</v>
      </c>
      <c r="QXU9" s="91">
        <v>0</v>
      </c>
      <c r="QXV9" s="91">
        <v>0</v>
      </c>
      <c r="QXW9" s="91">
        <v>0</v>
      </c>
      <c r="QXX9" s="91">
        <v>0</v>
      </c>
      <c r="QXY9" s="91">
        <v>0</v>
      </c>
      <c r="QXZ9" s="91">
        <v>0</v>
      </c>
      <c r="QYA9" s="91">
        <v>0</v>
      </c>
      <c r="QYB9" s="91">
        <v>0</v>
      </c>
      <c r="QYC9" s="91">
        <v>0</v>
      </c>
      <c r="QYD9" s="91">
        <v>0</v>
      </c>
      <c r="QYE9" s="91">
        <v>0</v>
      </c>
      <c r="QYF9" s="91">
        <v>0</v>
      </c>
      <c r="QYG9" s="91">
        <v>0</v>
      </c>
      <c r="QYH9" s="91">
        <v>0</v>
      </c>
      <c r="QYI9" s="91">
        <v>0</v>
      </c>
      <c r="QYJ9" s="91">
        <v>0</v>
      </c>
      <c r="QYK9" s="91">
        <v>0</v>
      </c>
      <c r="QYL9" s="91">
        <v>0</v>
      </c>
      <c r="QYM9" s="91">
        <v>0</v>
      </c>
      <c r="QYN9" s="91">
        <v>0</v>
      </c>
      <c r="QYO9" s="91">
        <v>0</v>
      </c>
      <c r="QYP9" s="91">
        <v>0</v>
      </c>
      <c r="QYQ9" s="91">
        <v>0</v>
      </c>
      <c r="QYR9" s="91">
        <v>0</v>
      </c>
      <c r="QYS9" s="91">
        <v>0</v>
      </c>
      <c r="QYT9" s="91">
        <v>0</v>
      </c>
      <c r="QYU9" s="91">
        <v>0</v>
      </c>
      <c r="QYV9" s="91">
        <v>0</v>
      </c>
      <c r="QYW9" s="91">
        <v>0</v>
      </c>
      <c r="QYX9" s="91">
        <v>0</v>
      </c>
      <c r="QYY9" s="91">
        <v>0</v>
      </c>
      <c r="QYZ9" s="91">
        <v>0</v>
      </c>
      <c r="QZA9" s="91">
        <v>0</v>
      </c>
      <c r="QZB9" s="91">
        <v>0</v>
      </c>
      <c r="QZC9" s="91">
        <v>0</v>
      </c>
      <c r="QZD9" s="91">
        <v>0</v>
      </c>
      <c r="QZE9" s="91">
        <v>0</v>
      </c>
      <c r="QZF9" s="91">
        <v>0</v>
      </c>
      <c r="QZG9" s="91">
        <v>0</v>
      </c>
      <c r="QZH9" s="91">
        <v>0</v>
      </c>
      <c r="QZI9" s="91">
        <v>0</v>
      </c>
      <c r="QZJ9" s="91">
        <v>0</v>
      </c>
      <c r="QZK9" s="91">
        <v>0</v>
      </c>
      <c r="QZL9" s="91">
        <v>0</v>
      </c>
      <c r="QZM9" s="91">
        <v>0</v>
      </c>
      <c r="QZN9" s="91">
        <v>0</v>
      </c>
      <c r="QZO9" s="91">
        <v>0</v>
      </c>
      <c r="QZP9" s="91">
        <v>0</v>
      </c>
      <c r="QZQ9" s="91">
        <v>0</v>
      </c>
      <c r="QZR9" s="91">
        <v>0</v>
      </c>
      <c r="QZS9" s="91">
        <v>0</v>
      </c>
      <c r="QZT9" s="91">
        <v>0</v>
      </c>
      <c r="QZU9" s="91">
        <v>0</v>
      </c>
      <c r="QZV9" s="91">
        <v>0</v>
      </c>
      <c r="QZW9" s="91">
        <v>0</v>
      </c>
      <c r="QZX9" s="91">
        <v>0</v>
      </c>
      <c r="QZY9" s="91">
        <v>0</v>
      </c>
      <c r="QZZ9" s="91">
        <v>0</v>
      </c>
      <c r="RAA9" s="91">
        <v>0</v>
      </c>
      <c r="RAB9" s="91">
        <v>0</v>
      </c>
      <c r="RAC9" s="91">
        <v>0</v>
      </c>
      <c r="RAD9" s="91">
        <v>0</v>
      </c>
      <c r="RAE9" s="91">
        <v>0</v>
      </c>
      <c r="RAF9" s="91">
        <v>0</v>
      </c>
      <c r="RAG9" s="91">
        <v>0</v>
      </c>
      <c r="RAH9" s="91">
        <v>0</v>
      </c>
      <c r="RAI9" s="91">
        <v>0</v>
      </c>
      <c r="RAJ9" s="91">
        <v>0</v>
      </c>
      <c r="RAK9" s="91">
        <v>0</v>
      </c>
      <c r="RAL9" s="91">
        <v>0</v>
      </c>
      <c r="RAM9" s="91">
        <v>0</v>
      </c>
      <c r="RAN9" s="91">
        <v>0</v>
      </c>
      <c r="RAO9" s="91">
        <v>0</v>
      </c>
      <c r="RAP9" s="91">
        <v>0</v>
      </c>
      <c r="RAQ9" s="91">
        <v>0</v>
      </c>
      <c r="RAR9" s="91">
        <v>0</v>
      </c>
      <c r="RAS9" s="91">
        <v>0</v>
      </c>
      <c r="RAT9" s="91">
        <v>0</v>
      </c>
      <c r="RAU9" s="91">
        <v>0</v>
      </c>
      <c r="RAV9" s="91">
        <v>0</v>
      </c>
      <c r="RAW9" s="91">
        <v>0</v>
      </c>
      <c r="RAX9" s="91">
        <v>0</v>
      </c>
      <c r="RAY9" s="91">
        <v>0</v>
      </c>
      <c r="RAZ9" s="91">
        <v>0</v>
      </c>
      <c r="RBA9" s="91">
        <v>0</v>
      </c>
      <c r="RBB9" s="91">
        <v>0</v>
      </c>
      <c r="RBC9" s="91">
        <v>0</v>
      </c>
      <c r="RBD9" s="91">
        <v>0</v>
      </c>
      <c r="RBE9" s="91">
        <v>0</v>
      </c>
      <c r="RBF9" s="91">
        <v>0</v>
      </c>
      <c r="RBG9" s="91">
        <v>0</v>
      </c>
      <c r="RBH9" s="91">
        <v>0</v>
      </c>
      <c r="RBI9" s="91">
        <v>0</v>
      </c>
      <c r="RBJ9" s="91">
        <v>0</v>
      </c>
      <c r="RBK9" s="91">
        <v>0</v>
      </c>
      <c r="RBL9" s="91">
        <v>0</v>
      </c>
      <c r="RBM9" s="91">
        <v>0</v>
      </c>
      <c r="RBN9" s="91">
        <v>0</v>
      </c>
      <c r="RBO9" s="91">
        <v>0</v>
      </c>
      <c r="RBP9" s="91">
        <v>0</v>
      </c>
      <c r="RBQ9" s="91">
        <v>0</v>
      </c>
      <c r="RBR9" s="91">
        <v>0</v>
      </c>
      <c r="RBS9" s="91">
        <v>0</v>
      </c>
      <c r="RBT9" s="91">
        <v>0</v>
      </c>
      <c r="RBU9" s="91">
        <v>0</v>
      </c>
      <c r="RBV9" s="91">
        <v>0</v>
      </c>
      <c r="RBW9" s="91">
        <v>0</v>
      </c>
      <c r="RBX9" s="91">
        <v>0</v>
      </c>
      <c r="RBY9" s="91">
        <v>0</v>
      </c>
      <c r="RBZ9" s="91">
        <v>0</v>
      </c>
      <c r="RCA9" s="91">
        <v>0</v>
      </c>
      <c r="RCB9" s="91">
        <v>0</v>
      </c>
      <c r="RCC9" s="91">
        <v>0</v>
      </c>
      <c r="RCD9" s="91">
        <v>0</v>
      </c>
      <c r="RCE9" s="91">
        <v>0</v>
      </c>
      <c r="RCF9" s="91">
        <v>0</v>
      </c>
      <c r="RCG9" s="91">
        <v>0</v>
      </c>
      <c r="RCH9" s="91">
        <v>0</v>
      </c>
      <c r="RCI9" s="91">
        <v>0</v>
      </c>
      <c r="RCJ9" s="91">
        <v>0</v>
      </c>
      <c r="RCK9" s="91">
        <v>0</v>
      </c>
      <c r="RCL9" s="91">
        <v>0</v>
      </c>
      <c r="RCM9" s="91">
        <v>0</v>
      </c>
      <c r="RCN9" s="91">
        <v>0</v>
      </c>
      <c r="RCO9" s="91">
        <v>0</v>
      </c>
      <c r="RCP9" s="91">
        <v>0</v>
      </c>
      <c r="RCQ9" s="91">
        <v>0</v>
      </c>
      <c r="RCR9" s="91">
        <v>0</v>
      </c>
      <c r="RCS9" s="91">
        <v>0</v>
      </c>
      <c r="RCT9" s="91">
        <v>0</v>
      </c>
      <c r="RCU9" s="91">
        <v>0</v>
      </c>
      <c r="RCV9" s="91">
        <v>0</v>
      </c>
      <c r="RCW9" s="91">
        <v>0</v>
      </c>
      <c r="RCX9" s="91">
        <v>0</v>
      </c>
      <c r="RCY9" s="91">
        <v>0</v>
      </c>
      <c r="RCZ9" s="91">
        <v>0</v>
      </c>
      <c r="RDA9" s="91">
        <v>0</v>
      </c>
      <c r="RDB9" s="91">
        <v>0</v>
      </c>
      <c r="RDC9" s="91">
        <v>0</v>
      </c>
      <c r="RDD9" s="91">
        <v>0</v>
      </c>
      <c r="RDE9" s="91">
        <v>0</v>
      </c>
      <c r="RDF9" s="91">
        <v>0</v>
      </c>
      <c r="RDG9" s="91">
        <v>0</v>
      </c>
      <c r="RDH9" s="91">
        <v>0</v>
      </c>
      <c r="RDI9" s="91">
        <v>0</v>
      </c>
      <c r="RDJ9" s="91">
        <v>0</v>
      </c>
      <c r="RDK9" s="91">
        <v>0</v>
      </c>
      <c r="RDL9" s="91">
        <v>0</v>
      </c>
      <c r="RDM9" s="91">
        <v>0</v>
      </c>
      <c r="RDN9" s="91">
        <v>0</v>
      </c>
      <c r="RDO9" s="91">
        <v>0</v>
      </c>
      <c r="RDP9" s="91">
        <v>0</v>
      </c>
      <c r="RDQ9" s="91">
        <v>0</v>
      </c>
      <c r="RDR9" s="91">
        <v>0</v>
      </c>
      <c r="RDS9" s="91">
        <v>0</v>
      </c>
      <c r="RDT9" s="91">
        <v>0</v>
      </c>
      <c r="RDU9" s="91">
        <v>0</v>
      </c>
      <c r="RDV9" s="91">
        <v>0</v>
      </c>
      <c r="RDW9" s="91">
        <v>0</v>
      </c>
      <c r="RDX9" s="91">
        <v>0</v>
      </c>
      <c r="RDY9" s="91">
        <v>0</v>
      </c>
      <c r="RDZ9" s="91">
        <v>0</v>
      </c>
      <c r="REA9" s="91">
        <v>0</v>
      </c>
      <c r="REB9" s="91">
        <v>0</v>
      </c>
      <c r="REC9" s="91">
        <v>0</v>
      </c>
      <c r="RED9" s="91">
        <v>0</v>
      </c>
      <c r="REE9" s="91">
        <v>0</v>
      </c>
      <c r="REF9" s="91">
        <v>0</v>
      </c>
      <c r="REG9" s="91">
        <v>0</v>
      </c>
      <c r="REH9" s="91">
        <v>0</v>
      </c>
      <c r="REI9" s="91">
        <v>0</v>
      </c>
      <c r="REJ9" s="91">
        <v>0</v>
      </c>
      <c r="REK9" s="91">
        <v>0</v>
      </c>
      <c r="REL9" s="91">
        <v>0</v>
      </c>
      <c r="REM9" s="91">
        <v>0</v>
      </c>
      <c r="REN9" s="91">
        <v>0</v>
      </c>
      <c r="REO9" s="91">
        <v>0</v>
      </c>
      <c r="REP9" s="91">
        <v>0</v>
      </c>
      <c r="REQ9" s="91">
        <v>0</v>
      </c>
      <c r="RER9" s="91">
        <v>0</v>
      </c>
      <c r="RES9" s="91">
        <v>0</v>
      </c>
      <c r="RET9" s="91">
        <v>0</v>
      </c>
      <c r="REU9" s="91">
        <v>0</v>
      </c>
      <c r="REV9" s="91">
        <v>0</v>
      </c>
      <c r="REW9" s="91">
        <v>0</v>
      </c>
      <c r="REX9" s="91">
        <v>0</v>
      </c>
      <c r="REY9" s="91">
        <v>0</v>
      </c>
      <c r="REZ9" s="91">
        <v>0</v>
      </c>
      <c r="RFA9" s="91">
        <v>0</v>
      </c>
      <c r="RFB9" s="91">
        <v>0</v>
      </c>
      <c r="RFC9" s="91">
        <v>0</v>
      </c>
      <c r="RFD9" s="91">
        <v>0</v>
      </c>
      <c r="RFE9" s="91">
        <v>0</v>
      </c>
      <c r="RFF9" s="91">
        <v>0</v>
      </c>
      <c r="RFG9" s="91">
        <v>0</v>
      </c>
      <c r="RFH9" s="91">
        <v>0</v>
      </c>
      <c r="RFI9" s="91">
        <v>0</v>
      </c>
      <c r="RFJ9" s="91">
        <v>0</v>
      </c>
      <c r="RFK9" s="91">
        <v>0</v>
      </c>
      <c r="RFL9" s="91">
        <v>0</v>
      </c>
      <c r="RFM9" s="91">
        <v>0</v>
      </c>
      <c r="RFN9" s="91">
        <v>0</v>
      </c>
      <c r="RFO9" s="91">
        <v>0</v>
      </c>
      <c r="RFP9" s="91">
        <v>0</v>
      </c>
      <c r="RFQ9" s="91">
        <v>0</v>
      </c>
      <c r="RFR9" s="91">
        <v>0</v>
      </c>
      <c r="RFS9" s="91">
        <v>0</v>
      </c>
      <c r="RFT9" s="91">
        <v>0</v>
      </c>
      <c r="RFU9" s="91">
        <v>0</v>
      </c>
      <c r="RFV9" s="91">
        <v>0</v>
      </c>
      <c r="RFW9" s="91">
        <v>0</v>
      </c>
      <c r="RFX9" s="91">
        <v>0</v>
      </c>
      <c r="RFY9" s="91">
        <v>0</v>
      </c>
      <c r="RFZ9" s="91">
        <v>0</v>
      </c>
      <c r="RGA9" s="91">
        <v>0</v>
      </c>
      <c r="RGB9" s="91">
        <v>0</v>
      </c>
      <c r="RGC9" s="91">
        <v>0</v>
      </c>
      <c r="RGD9" s="91">
        <v>0</v>
      </c>
      <c r="RGE9" s="91">
        <v>0</v>
      </c>
      <c r="RGF9" s="91">
        <v>0</v>
      </c>
      <c r="RGG9" s="91">
        <v>0</v>
      </c>
      <c r="RGH9" s="91">
        <v>0</v>
      </c>
      <c r="RGI9" s="91">
        <v>0</v>
      </c>
      <c r="RGJ9" s="91">
        <v>0</v>
      </c>
      <c r="RGK9" s="91">
        <v>0</v>
      </c>
      <c r="RGL9" s="91">
        <v>0</v>
      </c>
      <c r="RGM9" s="91">
        <v>0</v>
      </c>
      <c r="RGN9" s="91">
        <v>0</v>
      </c>
      <c r="RGO9" s="91">
        <v>0</v>
      </c>
      <c r="RGP9" s="91">
        <v>0</v>
      </c>
      <c r="RGQ9" s="91">
        <v>0</v>
      </c>
      <c r="RGR9" s="91">
        <v>0</v>
      </c>
      <c r="RGS9" s="91">
        <v>0</v>
      </c>
      <c r="RGT9" s="91">
        <v>0</v>
      </c>
      <c r="RGU9" s="91">
        <v>0</v>
      </c>
      <c r="RGV9" s="91">
        <v>0</v>
      </c>
      <c r="RGW9" s="91">
        <v>0</v>
      </c>
      <c r="RGX9" s="91">
        <v>0</v>
      </c>
      <c r="RGY9" s="91">
        <v>0</v>
      </c>
      <c r="RGZ9" s="91">
        <v>0</v>
      </c>
      <c r="RHA9" s="91">
        <v>0</v>
      </c>
      <c r="RHB9" s="91">
        <v>0</v>
      </c>
      <c r="RHC9" s="91">
        <v>0</v>
      </c>
      <c r="RHD9" s="91">
        <v>0</v>
      </c>
      <c r="RHE9" s="91">
        <v>0</v>
      </c>
      <c r="RHF9" s="91">
        <v>0</v>
      </c>
      <c r="RHG9" s="91">
        <v>0</v>
      </c>
      <c r="RHH9" s="91">
        <v>0</v>
      </c>
      <c r="RHI9" s="91">
        <v>0</v>
      </c>
      <c r="RHJ9" s="91">
        <v>0</v>
      </c>
      <c r="RHK9" s="91">
        <v>0</v>
      </c>
      <c r="RHL9" s="91">
        <v>0</v>
      </c>
      <c r="RHM9" s="91">
        <v>0</v>
      </c>
      <c r="RHN9" s="91">
        <v>0</v>
      </c>
      <c r="RHO9" s="91">
        <v>0</v>
      </c>
      <c r="RHP9" s="91">
        <v>0</v>
      </c>
      <c r="RHQ9" s="91">
        <v>0</v>
      </c>
      <c r="RHR9" s="91">
        <v>0</v>
      </c>
      <c r="RHS9" s="91">
        <v>0</v>
      </c>
      <c r="RHT9" s="91">
        <v>0</v>
      </c>
      <c r="RHU9" s="91">
        <v>0</v>
      </c>
      <c r="RHV9" s="91">
        <v>0</v>
      </c>
      <c r="RHW9" s="91">
        <v>0</v>
      </c>
      <c r="RHX9" s="91">
        <v>0</v>
      </c>
      <c r="RHY9" s="91">
        <v>0</v>
      </c>
      <c r="RHZ9" s="91">
        <v>0</v>
      </c>
      <c r="RIA9" s="91">
        <v>0</v>
      </c>
      <c r="RIB9" s="91">
        <v>0</v>
      </c>
      <c r="RIC9" s="91">
        <v>0</v>
      </c>
      <c r="RID9" s="91">
        <v>0</v>
      </c>
      <c r="RIE9" s="91">
        <v>0</v>
      </c>
      <c r="RIF9" s="91">
        <v>0</v>
      </c>
      <c r="RIG9" s="91">
        <v>0</v>
      </c>
      <c r="RIH9" s="91">
        <v>0</v>
      </c>
      <c r="RII9" s="91">
        <v>0</v>
      </c>
      <c r="RIJ9" s="91">
        <v>0</v>
      </c>
      <c r="RIK9" s="91">
        <v>0</v>
      </c>
      <c r="RIL9" s="91">
        <v>0</v>
      </c>
      <c r="RIM9" s="91">
        <v>0</v>
      </c>
      <c r="RIN9" s="91">
        <v>0</v>
      </c>
      <c r="RIO9" s="91">
        <v>0</v>
      </c>
      <c r="RIP9" s="91">
        <v>0</v>
      </c>
      <c r="RIQ9" s="91">
        <v>0</v>
      </c>
      <c r="RIR9" s="91">
        <v>0</v>
      </c>
      <c r="RIS9" s="91">
        <v>0</v>
      </c>
      <c r="RIT9" s="91">
        <v>0</v>
      </c>
      <c r="RIU9" s="91">
        <v>0</v>
      </c>
      <c r="RIV9" s="91">
        <v>0</v>
      </c>
      <c r="RIW9" s="91">
        <v>0</v>
      </c>
      <c r="RIX9" s="91">
        <v>0</v>
      </c>
      <c r="RIY9" s="91">
        <v>0</v>
      </c>
      <c r="RIZ9" s="91">
        <v>0</v>
      </c>
      <c r="RJA9" s="91">
        <v>0</v>
      </c>
      <c r="RJB9" s="91">
        <v>0</v>
      </c>
      <c r="RJC9" s="91">
        <v>0</v>
      </c>
      <c r="RJD9" s="91">
        <v>0</v>
      </c>
      <c r="RJE9" s="91">
        <v>0</v>
      </c>
      <c r="RJF9" s="91">
        <v>0</v>
      </c>
      <c r="RJG9" s="91">
        <v>0</v>
      </c>
      <c r="RJH9" s="91">
        <v>0</v>
      </c>
      <c r="RJI9" s="91">
        <v>0</v>
      </c>
      <c r="RJJ9" s="91">
        <v>0</v>
      </c>
      <c r="RJK9" s="91">
        <v>0</v>
      </c>
      <c r="RJL9" s="91">
        <v>0</v>
      </c>
      <c r="RJM9" s="91">
        <v>0</v>
      </c>
      <c r="RJN9" s="91">
        <v>0</v>
      </c>
      <c r="RJO9" s="91">
        <v>0</v>
      </c>
      <c r="RJP9" s="91">
        <v>0</v>
      </c>
      <c r="RJQ9" s="91">
        <v>0</v>
      </c>
      <c r="RJR9" s="91">
        <v>0</v>
      </c>
      <c r="RJS9" s="91">
        <v>0</v>
      </c>
      <c r="RJT9" s="91">
        <v>0</v>
      </c>
      <c r="RJU9" s="91">
        <v>0</v>
      </c>
      <c r="RJV9" s="91">
        <v>0</v>
      </c>
      <c r="RJW9" s="91">
        <v>0</v>
      </c>
      <c r="RJX9" s="91">
        <v>0</v>
      </c>
      <c r="RJY9" s="91">
        <v>0</v>
      </c>
      <c r="RJZ9" s="91">
        <v>0</v>
      </c>
      <c r="RKA9" s="91">
        <v>0</v>
      </c>
      <c r="RKB9" s="91">
        <v>0</v>
      </c>
      <c r="RKC9" s="91">
        <v>0</v>
      </c>
      <c r="RKD9" s="91">
        <v>0</v>
      </c>
      <c r="RKE9" s="91">
        <v>0</v>
      </c>
      <c r="RKF9" s="91">
        <v>0</v>
      </c>
      <c r="RKG9" s="91">
        <v>0</v>
      </c>
      <c r="RKH9" s="91">
        <v>0</v>
      </c>
      <c r="RKI9" s="91">
        <v>0</v>
      </c>
      <c r="RKJ9" s="91">
        <v>0</v>
      </c>
      <c r="RKK9" s="91">
        <v>0</v>
      </c>
      <c r="RKL9" s="91">
        <v>0</v>
      </c>
      <c r="RKM9" s="91">
        <v>0</v>
      </c>
      <c r="RKN9" s="91">
        <v>0</v>
      </c>
      <c r="RKO9" s="91">
        <v>0</v>
      </c>
      <c r="RKP9" s="91">
        <v>0</v>
      </c>
      <c r="RKQ9" s="91">
        <v>0</v>
      </c>
      <c r="RKR9" s="91">
        <v>0</v>
      </c>
      <c r="RKS9" s="91">
        <v>0</v>
      </c>
      <c r="RKT9" s="91">
        <v>0</v>
      </c>
      <c r="RKU9" s="91">
        <v>0</v>
      </c>
      <c r="RKV9" s="91">
        <v>0</v>
      </c>
      <c r="RKW9" s="91">
        <v>0</v>
      </c>
      <c r="RKX9" s="91">
        <v>0</v>
      </c>
      <c r="RKY9" s="91">
        <v>0</v>
      </c>
      <c r="RKZ9" s="91">
        <v>0</v>
      </c>
      <c r="RLA9" s="91">
        <v>0</v>
      </c>
      <c r="RLB9" s="91">
        <v>0</v>
      </c>
      <c r="RLC9" s="91">
        <v>0</v>
      </c>
      <c r="RLD9" s="91">
        <v>0</v>
      </c>
      <c r="RLE9" s="91">
        <v>0</v>
      </c>
      <c r="RLF9" s="91">
        <v>0</v>
      </c>
      <c r="RLG9" s="91">
        <v>0</v>
      </c>
      <c r="RLH9" s="91">
        <v>0</v>
      </c>
      <c r="RLI9" s="91">
        <v>0</v>
      </c>
      <c r="RLJ9" s="91">
        <v>0</v>
      </c>
      <c r="RLK9" s="91">
        <v>0</v>
      </c>
      <c r="RLL9" s="91">
        <v>0</v>
      </c>
      <c r="RLM9" s="91">
        <v>0</v>
      </c>
      <c r="RLN9" s="91">
        <v>0</v>
      </c>
      <c r="RLO9" s="91">
        <v>0</v>
      </c>
      <c r="RLP9" s="91">
        <v>0</v>
      </c>
      <c r="RLQ9" s="91">
        <v>0</v>
      </c>
      <c r="RLR9" s="91">
        <v>0</v>
      </c>
      <c r="RLS9" s="91">
        <v>0</v>
      </c>
      <c r="RLT9" s="91">
        <v>0</v>
      </c>
      <c r="RLU9" s="91">
        <v>0</v>
      </c>
      <c r="RLV9" s="91">
        <v>0</v>
      </c>
      <c r="RLW9" s="91">
        <v>0</v>
      </c>
      <c r="RLX9" s="91">
        <v>0</v>
      </c>
      <c r="RLY9" s="91">
        <v>0</v>
      </c>
      <c r="RLZ9" s="91">
        <v>0</v>
      </c>
      <c r="RMA9" s="91">
        <v>0</v>
      </c>
      <c r="RMB9" s="91">
        <v>0</v>
      </c>
      <c r="RMC9" s="91">
        <v>0</v>
      </c>
      <c r="RMD9" s="91">
        <v>0</v>
      </c>
      <c r="RME9" s="91">
        <v>0</v>
      </c>
      <c r="RMF9" s="91">
        <v>0</v>
      </c>
      <c r="RMG9" s="91">
        <v>0</v>
      </c>
      <c r="RMH9" s="91">
        <v>0</v>
      </c>
      <c r="RMI9" s="91">
        <v>0</v>
      </c>
      <c r="RMJ9" s="91">
        <v>0</v>
      </c>
      <c r="RMK9" s="91">
        <v>0</v>
      </c>
      <c r="RML9" s="91">
        <v>0</v>
      </c>
      <c r="RMM9" s="91">
        <v>0</v>
      </c>
      <c r="RMN9" s="91">
        <v>0</v>
      </c>
      <c r="RMO9" s="91">
        <v>0</v>
      </c>
      <c r="RMP9" s="91">
        <v>0</v>
      </c>
      <c r="RMQ9" s="91">
        <v>0</v>
      </c>
      <c r="RMR9" s="91">
        <v>0</v>
      </c>
      <c r="RMS9" s="91">
        <v>0</v>
      </c>
      <c r="RMT9" s="91">
        <v>0</v>
      </c>
      <c r="RMU9" s="91">
        <v>0</v>
      </c>
      <c r="RMV9" s="91">
        <v>0</v>
      </c>
      <c r="RMW9" s="91">
        <v>0</v>
      </c>
      <c r="RMX9" s="91">
        <v>0</v>
      </c>
      <c r="RMY9" s="91">
        <v>0</v>
      </c>
      <c r="RMZ9" s="91">
        <v>0</v>
      </c>
      <c r="RNA9" s="91">
        <v>0</v>
      </c>
      <c r="RNB9" s="91">
        <v>0</v>
      </c>
      <c r="RNC9" s="91">
        <v>0</v>
      </c>
      <c r="RND9" s="91">
        <v>0</v>
      </c>
      <c r="RNE9" s="91">
        <v>0</v>
      </c>
      <c r="RNF9" s="91">
        <v>0</v>
      </c>
      <c r="RNG9" s="91">
        <v>0</v>
      </c>
      <c r="RNH9" s="91">
        <v>0</v>
      </c>
      <c r="RNI9" s="91">
        <v>0</v>
      </c>
      <c r="RNJ9" s="91">
        <v>0</v>
      </c>
      <c r="RNK9" s="91">
        <v>0</v>
      </c>
      <c r="RNL9" s="91">
        <v>0</v>
      </c>
      <c r="RNM9" s="91">
        <v>0</v>
      </c>
      <c r="RNN9" s="91">
        <v>0</v>
      </c>
      <c r="RNO9" s="91">
        <v>0</v>
      </c>
      <c r="RNP9" s="91">
        <v>0</v>
      </c>
      <c r="RNQ9" s="91">
        <v>0</v>
      </c>
      <c r="RNR9" s="91">
        <v>0</v>
      </c>
      <c r="RNS9" s="91">
        <v>0</v>
      </c>
      <c r="RNT9" s="91">
        <v>0</v>
      </c>
      <c r="RNU9" s="91">
        <v>0</v>
      </c>
      <c r="RNV9" s="91">
        <v>0</v>
      </c>
      <c r="RNW9" s="91">
        <v>0</v>
      </c>
      <c r="RNX9" s="91">
        <v>0</v>
      </c>
      <c r="RNY9" s="91">
        <v>0</v>
      </c>
      <c r="RNZ9" s="91">
        <v>0</v>
      </c>
      <c r="ROA9" s="91">
        <v>0</v>
      </c>
      <c r="ROB9" s="91">
        <v>0</v>
      </c>
      <c r="ROC9" s="91">
        <v>0</v>
      </c>
      <c r="ROD9" s="91">
        <v>0</v>
      </c>
      <c r="ROE9" s="91">
        <v>0</v>
      </c>
      <c r="ROF9" s="91">
        <v>0</v>
      </c>
      <c r="ROG9" s="91">
        <v>0</v>
      </c>
      <c r="ROH9" s="91">
        <v>0</v>
      </c>
      <c r="ROI9" s="91">
        <v>0</v>
      </c>
      <c r="ROJ9" s="91">
        <v>0</v>
      </c>
      <c r="ROK9" s="91">
        <v>0</v>
      </c>
      <c r="ROL9" s="91">
        <v>0</v>
      </c>
      <c r="ROM9" s="91">
        <v>0</v>
      </c>
      <c r="RON9" s="91">
        <v>0</v>
      </c>
      <c r="ROO9" s="91">
        <v>0</v>
      </c>
      <c r="ROP9" s="91">
        <v>0</v>
      </c>
      <c r="ROQ9" s="91">
        <v>0</v>
      </c>
      <c r="ROR9" s="91">
        <v>0</v>
      </c>
      <c r="ROS9" s="91">
        <v>0</v>
      </c>
      <c r="ROT9" s="91">
        <v>0</v>
      </c>
      <c r="ROU9" s="91">
        <v>0</v>
      </c>
      <c r="ROV9" s="91">
        <v>0</v>
      </c>
      <c r="ROW9" s="91">
        <v>0</v>
      </c>
      <c r="ROX9" s="91">
        <v>0</v>
      </c>
      <c r="ROY9" s="91">
        <v>0</v>
      </c>
      <c r="ROZ9" s="91">
        <v>0</v>
      </c>
      <c r="RPA9" s="91">
        <v>0</v>
      </c>
      <c r="RPB9" s="91">
        <v>0</v>
      </c>
      <c r="RPC9" s="91">
        <v>0</v>
      </c>
      <c r="RPD9" s="91">
        <v>0</v>
      </c>
      <c r="RPE9" s="91">
        <v>0</v>
      </c>
      <c r="RPF9" s="91">
        <v>0</v>
      </c>
      <c r="RPG9" s="91">
        <v>0</v>
      </c>
      <c r="RPH9" s="91">
        <v>0</v>
      </c>
      <c r="RPI9" s="91">
        <v>0</v>
      </c>
      <c r="RPJ9" s="91">
        <v>0</v>
      </c>
      <c r="RPK9" s="91">
        <v>0</v>
      </c>
      <c r="RPL9" s="91">
        <v>0</v>
      </c>
      <c r="RPM9" s="91">
        <v>0</v>
      </c>
      <c r="RPN9" s="91">
        <v>0</v>
      </c>
      <c r="RPO9" s="91">
        <v>0</v>
      </c>
      <c r="RPP9" s="91">
        <v>0</v>
      </c>
      <c r="RPQ9" s="91">
        <v>0</v>
      </c>
      <c r="RPR9" s="91">
        <v>0</v>
      </c>
      <c r="RPS9" s="91">
        <v>0</v>
      </c>
      <c r="RPT9" s="91">
        <v>0</v>
      </c>
      <c r="RPU9" s="91">
        <v>0</v>
      </c>
      <c r="RPV9" s="91">
        <v>0</v>
      </c>
      <c r="RPW9" s="91">
        <v>0</v>
      </c>
      <c r="RPX9" s="91">
        <v>0</v>
      </c>
      <c r="RPY9" s="91">
        <v>0</v>
      </c>
      <c r="RPZ9" s="91">
        <v>0</v>
      </c>
      <c r="RQA9" s="91">
        <v>0</v>
      </c>
      <c r="RQB9" s="91">
        <v>0</v>
      </c>
      <c r="RQC9" s="91">
        <v>0</v>
      </c>
      <c r="RQD9" s="91">
        <v>0</v>
      </c>
      <c r="RQE9" s="91">
        <v>0</v>
      </c>
      <c r="RQF9" s="91">
        <v>0</v>
      </c>
      <c r="RQG9" s="91">
        <v>0</v>
      </c>
      <c r="RQH9" s="91">
        <v>0</v>
      </c>
      <c r="RQI9" s="91">
        <v>0</v>
      </c>
      <c r="RQJ9" s="91">
        <v>0</v>
      </c>
      <c r="RQK9" s="91">
        <v>0</v>
      </c>
      <c r="RQL9" s="91">
        <v>0</v>
      </c>
      <c r="RQM9" s="91">
        <v>0</v>
      </c>
      <c r="RQN9" s="91">
        <v>0</v>
      </c>
      <c r="RQO9" s="91">
        <v>0</v>
      </c>
      <c r="RQP9" s="91">
        <v>0</v>
      </c>
      <c r="RQQ9" s="91">
        <v>0</v>
      </c>
      <c r="RQR9" s="91">
        <v>0</v>
      </c>
      <c r="RQS9" s="91">
        <v>0</v>
      </c>
      <c r="RQT9" s="91">
        <v>0</v>
      </c>
      <c r="RQU9" s="91">
        <v>0</v>
      </c>
      <c r="RQV9" s="91">
        <v>0</v>
      </c>
      <c r="RQW9" s="91">
        <v>0</v>
      </c>
      <c r="RQX9" s="91">
        <v>0</v>
      </c>
      <c r="RQY9" s="91">
        <v>0</v>
      </c>
      <c r="RQZ9" s="91">
        <v>0</v>
      </c>
      <c r="RRA9" s="91">
        <v>0</v>
      </c>
      <c r="RRB9" s="91">
        <v>0</v>
      </c>
      <c r="RRC9" s="91">
        <v>0</v>
      </c>
      <c r="RRD9" s="91">
        <v>0</v>
      </c>
      <c r="RRE9" s="91">
        <v>0</v>
      </c>
      <c r="RRF9" s="91">
        <v>0</v>
      </c>
      <c r="RRG9" s="91">
        <v>0</v>
      </c>
      <c r="RRH9" s="91">
        <v>0</v>
      </c>
      <c r="RRI9" s="91">
        <v>0</v>
      </c>
      <c r="RRJ9" s="91">
        <v>0</v>
      </c>
      <c r="RRK9" s="91">
        <v>0</v>
      </c>
      <c r="RRL9" s="91">
        <v>0</v>
      </c>
      <c r="RRM9" s="91">
        <v>0</v>
      </c>
      <c r="RRN9" s="91">
        <v>0</v>
      </c>
      <c r="RRO9" s="91">
        <v>0</v>
      </c>
      <c r="RRP9" s="91">
        <v>0</v>
      </c>
      <c r="RRQ9" s="91">
        <v>0</v>
      </c>
      <c r="RRR9" s="91">
        <v>0</v>
      </c>
      <c r="RRS9" s="91">
        <v>0</v>
      </c>
      <c r="RRT9" s="91">
        <v>0</v>
      </c>
      <c r="RRU9" s="91">
        <v>0</v>
      </c>
      <c r="RRV9" s="91">
        <v>0</v>
      </c>
      <c r="RRW9" s="91">
        <v>0</v>
      </c>
      <c r="RRX9" s="91">
        <v>0</v>
      </c>
      <c r="RRY9" s="91">
        <v>0</v>
      </c>
      <c r="RRZ9" s="91">
        <v>0</v>
      </c>
      <c r="RSA9" s="91">
        <v>0</v>
      </c>
      <c r="RSB9" s="91">
        <v>0</v>
      </c>
      <c r="RSC9" s="91">
        <v>0</v>
      </c>
      <c r="RSD9" s="91">
        <v>0</v>
      </c>
      <c r="RSE9" s="91">
        <v>0</v>
      </c>
      <c r="RSF9" s="91">
        <v>0</v>
      </c>
      <c r="RSG9" s="91">
        <v>0</v>
      </c>
      <c r="RSH9" s="91">
        <v>0</v>
      </c>
      <c r="RSI9" s="91">
        <v>0</v>
      </c>
      <c r="RSJ9" s="91">
        <v>0</v>
      </c>
      <c r="RSK9" s="91">
        <v>0</v>
      </c>
      <c r="RSL9" s="91">
        <v>0</v>
      </c>
      <c r="RSM9" s="91">
        <v>0</v>
      </c>
      <c r="RSN9" s="91">
        <v>0</v>
      </c>
      <c r="RSO9" s="91">
        <v>0</v>
      </c>
      <c r="RSP9" s="91">
        <v>0</v>
      </c>
      <c r="RSQ9" s="91">
        <v>0</v>
      </c>
      <c r="RSR9" s="91">
        <v>0</v>
      </c>
      <c r="RSS9" s="91">
        <v>0</v>
      </c>
      <c r="RST9" s="91">
        <v>0</v>
      </c>
      <c r="RSU9" s="91">
        <v>0</v>
      </c>
      <c r="RSV9" s="91">
        <v>0</v>
      </c>
      <c r="RSW9" s="91">
        <v>0</v>
      </c>
      <c r="RSX9" s="91">
        <v>0</v>
      </c>
      <c r="RSY9" s="91">
        <v>0</v>
      </c>
      <c r="RSZ9" s="91">
        <v>0</v>
      </c>
      <c r="RTA9" s="91">
        <v>0</v>
      </c>
      <c r="RTB9" s="91">
        <v>0</v>
      </c>
      <c r="RTC9" s="91">
        <v>0</v>
      </c>
      <c r="RTD9" s="91">
        <v>0</v>
      </c>
      <c r="RTE9" s="91">
        <v>0</v>
      </c>
      <c r="RTF9" s="91">
        <v>0</v>
      </c>
      <c r="RTG9" s="91">
        <v>0</v>
      </c>
      <c r="RTH9" s="91">
        <v>0</v>
      </c>
      <c r="RTI9" s="91">
        <v>0</v>
      </c>
      <c r="RTJ9" s="91">
        <v>0</v>
      </c>
      <c r="RTK9" s="91">
        <v>0</v>
      </c>
      <c r="RTL9" s="91">
        <v>0</v>
      </c>
      <c r="RTM9" s="91">
        <v>0</v>
      </c>
      <c r="RTN9" s="91">
        <v>0</v>
      </c>
      <c r="RTO9" s="91">
        <v>0</v>
      </c>
      <c r="RTP9" s="91">
        <v>0</v>
      </c>
      <c r="RTQ9" s="91">
        <v>0</v>
      </c>
      <c r="RTR9" s="91">
        <v>0</v>
      </c>
      <c r="RTS9" s="91">
        <v>0</v>
      </c>
      <c r="RTT9" s="91">
        <v>0</v>
      </c>
      <c r="RTU9" s="91">
        <v>0</v>
      </c>
      <c r="RTV9" s="91">
        <v>0</v>
      </c>
      <c r="RTW9" s="91">
        <v>0</v>
      </c>
      <c r="RTX9" s="91">
        <v>0</v>
      </c>
      <c r="RTY9" s="91">
        <v>0</v>
      </c>
      <c r="RTZ9" s="91">
        <v>0</v>
      </c>
      <c r="RUA9" s="91">
        <v>0</v>
      </c>
      <c r="RUB9" s="91">
        <v>0</v>
      </c>
      <c r="RUC9" s="91">
        <v>0</v>
      </c>
      <c r="RUD9" s="91">
        <v>0</v>
      </c>
      <c r="RUE9" s="91">
        <v>0</v>
      </c>
      <c r="RUF9" s="91">
        <v>0</v>
      </c>
      <c r="RUG9" s="91">
        <v>0</v>
      </c>
      <c r="RUH9" s="91">
        <v>0</v>
      </c>
      <c r="RUI9" s="91">
        <v>0</v>
      </c>
      <c r="RUJ9" s="91">
        <v>0</v>
      </c>
      <c r="RUK9" s="91">
        <v>0</v>
      </c>
      <c r="RUL9" s="91">
        <v>0</v>
      </c>
      <c r="RUM9" s="91">
        <v>0</v>
      </c>
      <c r="RUN9" s="91">
        <v>0</v>
      </c>
      <c r="RUO9" s="91">
        <v>0</v>
      </c>
      <c r="RUP9" s="91">
        <v>0</v>
      </c>
      <c r="RUQ9" s="91">
        <v>0</v>
      </c>
      <c r="RUR9" s="91">
        <v>0</v>
      </c>
      <c r="RUS9" s="91">
        <v>0</v>
      </c>
      <c r="RUT9" s="91">
        <v>0</v>
      </c>
      <c r="RUU9" s="91">
        <v>0</v>
      </c>
      <c r="RUV9" s="91">
        <v>0</v>
      </c>
      <c r="RUW9" s="91">
        <v>0</v>
      </c>
      <c r="RUX9" s="91">
        <v>0</v>
      </c>
      <c r="RUY9" s="91">
        <v>0</v>
      </c>
      <c r="RUZ9" s="91">
        <v>0</v>
      </c>
      <c r="RVA9" s="91">
        <v>0</v>
      </c>
      <c r="RVB9" s="91">
        <v>0</v>
      </c>
      <c r="RVC9" s="91">
        <v>0</v>
      </c>
      <c r="RVD9" s="91">
        <v>0</v>
      </c>
      <c r="RVE9" s="91">
        <v>0</v>
      </c>
      <c r="RVF9" s="91">
        <v>0</v>
      </c>
      <c r="RVG9" s="91">
        <v>0</v>
      </c>
      <c r="RVH9" s="91">
        <v>0</v>
      </c>
      <c r="RVI9" s="91">
        <v>0</v>
      </c>
      <c r="RVJ9" s="91">
        <v>0</v>
      </c>
      <c r="RVK9" s="91">
        <v>0</v>
      </c>
      <c r="RVL9" s="91">
        <v>0</v>
      </c>
      <c r="RVM9" s="91">
        <v>0</v>
      </c>
      <c r="RVN9" s="91">
        <v>0</v>
      </c>
      <c r="RVO9" s="91">
        <v>0</v>
      </c>
      <c r="RVP9" s="91">
        <v>0</v>
      </c>
      <c r="RVQ9" s="91">
        <v>0</v>
      </c>
      <c r="RVR9" s="91">
        <v>0</v>
      </c>
      <c r="RVS9" s="91">
        <v>0</v>
      </c>
      <c r="RVT9" s="91">
        <v>0</v>
      </c>
      <c r="RVU9" s="91">
        <v>0</v>
      </c>
      <c r="RVV9" s="91">
        <v>0</v>
      </c>
      <c r="RVW9" s="91">
        <v>0</v>
      </c>
      <c r="RVX9" s="91">
        <v>0</v>
      </c>
      <c r="RVY9" s="91">
        <v>0</v>
      </c>
      <c r="RVZ9" s="91">
        <v>0</v>
      </c>
      <c r="RWA9" s="91">
        <v>0</v>
      </c>
      <c r="RWB9" s="91">
        <v>0</v>
      </c>
      <c r="RWC9" s="91">
        <v>0</v>
      </c>
      <c r="RWD9" s="91">
        <v>0</v>
      </c>
      <c r="RWE9" s="91">
        <v>0</v>
      </c>
      <c r="RWF9" s="91">
        <v>0</v>
      </c>
      <c r="RWG9" s="91">
        <v>0</v>
      </c>
      <c r="RWH9" s="91">
        <v>0</v>
      </c>
      <c r="RWI9" s="91">
        <v>0</v>
      </c>
      <c r="RWJ9" s="91">
        <v>0</v>
      </c>
      <c r="RWK9" s="91">
        <v>0</v>
      </c>
      <c r="RWL9" s="91">
        <v>0</v>
      </c>
      <c r="RWM9" s="91">
        <v>0</v>
      </c>
      <c r="RWN9" s="91">
        <v>0</v>
      </c>
      <c r="RWO9" s="91">
        <v>0</v>
      </c>
      <c r="RWP9" s="91">
        <v>0</v>
      </c>
      <c r="RWQ9" s="91">
        <v>0</v>
      </c>
      <c r="RWR9" s="91">
        <v>0</v>
      </c>
      <c r="RWS9" s="91">
        <v>0</v>
      </c>
      <c r="RWT9" s="91">
        <v>0</v>
      </c>
      <c r="RWU9" s="91">
        <v>0</v>
      </c>
      <c r="RWV9" s="91">
        <v>0</v>
      </c>
      <c r="RWW9" s="91">
        <v>0</v>
      </c>
      <c r="RWX9" s="91">
        <v>0</v>
      </c>
      <c r="RWY9" s="91">
        <v>0</v>
      </c>
      <c r="RWZ9" s="91">
        <v>0</v>
      </c>
      <c r="RXA9" s="91">
        <v>0</v>
      </c>
      <c r="RXB9" s="91">
        <v>0</v>
      </c>
      <c r="RXC9" s="91">
        <v>0</v>
      </c>
      <c r="RXD9" s="91">
        <v>0</v>
      </c>
      <c r="RXE9" s="91">
        <v>0</v>
      </c>
      <c r="RXF9" s="91">
        <v>0</v>
      </c>
      <c r="RXG9" s="91">
        <v>0</v>
      </c>
      <c r="RXH9" s="91">
        <v>0</v>
      </c>
      <c r="RXI9" s="91">
        <v>0</v>
      </c>
      <c r="RXJ9" s="91">
        <v>0</v>
      </c>
      <c r="RXK9" s="91">
        <v>0</v>
      </c>
      <c r="RXL9" s="91">
        <v>0</v>
      </c>
      <c r="RXM9" s="91">
        <v>0</v>
      </c>
      <c r="RXN9" s="91">
        <v>0</v>
      </c>
      <c r="RXO9" s="91">
        <v>0</v>
      </c>
      <c r="RXP9" s="91">
        <v>0</v>
      </c>
      <c r="RXQ9" s="91">
        <v>0</v>
      </c>
      <c r="RXR9" s="91">
        <v>0</v>
      </c>
      <c r="RXS9" s="91">
        <v>0</v>
      </c>
      <c r="RXT9" s="91">
        <v>0</v>
      </c>
      <c r="RXU9" s="91">
        <v>0</v>
      </c>
      <c r="RXV9" s="91">
        <v>0</v>
      </c>
      <c r="RXW9" s="91">
        <v>0</v>
      </c>
      <c r="RXX9" s="91">
        <v>0</v>
      </c>
      <c r="RXY9" s="91">
        <v>0</v>
      </c>
      <c r="RXZ9" s="91">
        <v>0</v>
      </c>
      <c r="RYA9" s="91">
        <v>0</v>
      </c>
      <c r="RYB9" s="91">
        <v>0</v>
      </c>
      <c r="RYC9" s="91">
        <v>0</v>
      </c>
      <c r="RYD9" s="91">
        <v>0</v>
      </c>
      <c r="RYE9" s="91">
        <v>0</v>
      </c>
      <c r="RYF9" s="91">
        <v>0</v>
      </c>
      <c r="RYG9" s="91">
        <v>0</v>
      </c>
      <c r="RYH9" s="91">
        <v>0</v>
      </c>
      <c r="RYI9" s="91">
        <v>0</v>
      </c>
      <c r="RYJ9" s="91">
        <v>0</v>
      </c>
      <c r="RYK9" s="91">
        <v>0</v>
      </c>
      <c r="RYL9" s="91">
        <v>0</v>
      </c>
      <c r="RYM9" s="91">
        <v>0</v>
      </c>
      <c r="RYN9" s="91">
        <v>0</v>
      </c>
      <c r="RYO9" s="91">
        <v>0</v>
      </c>
      <c r="RYP9" s="91">
        <v>0</v>
      </c>
      <c r="RYQ9" s="91">
        <v>0</v>
      </c>
      <c r="RYR9" s="91">
        <v>0</v>
      </c>
      <c r="RYS9" s="91">
        <v>0</v>
      </c>
      <c r="RYT9" s="91">
        <v>0</v>
      </c>
      <c r="RYU9" s="91">
        <v>0</v>
      </c>
      <c r="RYV9" s="91">
        <v>0</v>
      </c>
      <c r="RYW9" s="91">
        <v>0</v>
      </c>
      <c r="RYX9" s="91">
        <v>0</v>
      </c>
      <c r="RYY9" s="91">
        <v>0</v>
      </c>
      <c r="RYZ9" s="91">
        <v>0</v>
      </c>
      <c r="RZA9" s="91">
        <v>0</v>
      </c>
      <c r="RZB9" s="91">
        <v>0</v>
      </c>
      <c r="RZC9" s="91">
        <v>0</v>
      </c>
      <c r="RZD9" s="91">
        <v>0</v>
      </c>
      <c r="RZE9" s="91">
        <v>0</v>
      </c>
      <c r="RZF9" s="91">
        <v>0</v>
      </c>
      <c r="RZG9" s="91">
        <v>0</v>
      </c>
      <c r="RZH9" s="91">
        <v>0</v>
      </c>
      <c r="RZI9" s="91">
        <v>0</v>
      </c>
      <c r="RZJ9" s="91">
        <v>0</v>
      </c>
      <c r="RZK9" s="91">
        <v>0</v>
      </c>
      <c r="RZL9" s="91">
        <v>0</v>
      </c>
      <c r="RZM9" s="91">
        <v>0</v>
      </c>
      <c r="RZN9" s="91">
        <v>0</v>
      </c>
      <c r="RZO9" s="91">
        <v>0</v>
      </c>
      <c r="RZP9" s="91">
        <v>0</v>
      </c>
      <c r="RZQ9" s="91">
        <v>0</v>
      </c>
      <c r="RZR9" s="91">
        <v>0</v>
      </c>
      <c r="RZS9" s="91">
        <v>0</v>
      </c>
      <c r="RZT9" s="91">
        <v>0</v>
      </c>
      <c r="RZU9" s="91">
        <v>0</v>
      </c>
      <c r="RZV9" s="91">
        <v>0</v>
      </c>
      <c r="RZW9" s="91">
        <v>0</v>
      </c>
      <c r="RZX9" s="91">
        <v>0</v>
      </c>
      <c r="RZY9" s="91">
        <v>0</v>
      </c>
      <c r="RZZ9" s="91">
        <v>0</v>
      </c>
      <c r="SAA9" s="91">
        <v>0</v>
      </c>
      <c r="SAB9" s="91">
        <v>0</v>
      </c>
      <c r="SAC9" s="91">
        <v>0</v>
      </c>
      <c r="SAD9" s="91">
        <v>0</v>
      </c>
      <c r="SAE9" s="91">
        <v>0</v>
      </c>
      <c r="SAF9" s="91">
        <v>0</v>
      </c>
      <c r="SAG9" s="91">
        <v>0</v>
      </c>
      <c r="SAH9" s="91">
        <v>0</v>
      </c>
      <c r="SAI9" s="91">
        <v>0</v>
      </c>
      <c r="SAJ9" s="91">
        <v>0</v>
      </c>
      <c r="SAK9" s="91">
        <v>0</v>
      </c>
      <c r="SAL9" s="91">
        <v>0</v>
      </c>
      <c r="SAM9" s="91">
        <v>0</v>
      </c>
      <c r="SAN9" s="91">
        <v>0</v>
      </c>
      <c r="SAO9" s="91">
        <v>0</v>
      </c>
      <c r="SAP9" s="91">
        <v>0</v>
      </c>
      <c r="SAQ9" s="91">
        <v>0</v>
      </c>
      <c r="SAR9" s="91">
        <v>0</v>
      </c>
      <c r="SAS9" s="91">
        <v>0</v>
      </c>
      <c r="SAT9" s="91">
        <v>0</v>
      </c>
      <c r="SAU9" s="91">
        <v>0</v>
      </c>
      <c r="SAV9" s="91">
        <v>0</v>
      </c>
      <c r="SAW9" s="91">
        <v>0</v>
      </c>
      <c r="SAX9" s="91">
        <v>0</v>
      </c>
      <c r="SAY9" s="91">
        <v>0</v>
      </c>
      <c r="SAZ9" s="91">
        <v>0</v>
      </c>
      <c r="SBA9" s="91">
        <v>0</v>
      </c>
      <c r="SBB9" s="91">
        <v>0</v>
      </c>
      <c r="SBC9" s="91">
        <v>0</v>
      </c>
      <c r="SBD9" s="91">
        <v>0</v>
      </c>
      <c r="SBE9" s="91">
        <v>0</v>
      </c>
      <c r="SBF9" s="91">
        <v>0</v>
      </c>
      <c r="SBG9" s="91">
        <v>0</v>
      </c>
      <c r="SBH9" s="91">
        <v>0</v>
      </c>
      <c r="SBI9" s="91">
        <v>0</v>
      </c>
      <c r="SBJ9" s="91">
        <v>0</v>
      </c>
      <c r="SBK9" s="91">
        <v>0</v>
      </c>
      <c r="SBL9" s="91">
        <v>0</v>
      </c>
      <c r="SBM9" s="91">
        <v>0</v>
      </c>
      <c r="SBN9" s="91">
        <v>0</v>
      </c>
      <c r="SBO9" s="91">
        <v>0</v>
      </c>
      <c r="SBP9" s="91">
        <v>0</v>
      </c>
      <c r="SBQ9" s="91">
        <v>0</v>
      </c>
      <c r="SBR9" s="91">
        <v>0</v>
      </c>
      <c r="SBS9" s="91">
        <v>0</v>
      </c>
      <c r="SBT9" s="91">
        <v>0</v>
      </c>
      <c r="SBU9" s="91">
        <v>0</v>
      </c>
      <c r="SBV9" s="91">
        <v>0</v>
      </c>
      <c r="SBW9" s="91">
        <v>0</v>
      </c>
      <c r="SBX9" s="91">
        <v>0</v>
      </c>
      <c r="SBY9" s="91">
        <v>0</v>
      </c>
      <c r="SBZ9" s="91">
        <v>0</v>
      </c>
      <c r="SCA9" s="91">
        <v>0</v>
      </c>
      <c r="SCB9" s="91">
        <v>0</v>
      </c>
      <c r="SCC9" s="91">
        <v>0</v>
      </c>
      <c r="SCD9" s="91">
        <v>0</v>
      </c>
      <c r="SCE9" s="91">
        <v>0</v>
      </c>
      <c r="SCF9" s="91">
        <v>0</v>
      </c>
      <c r="SCG9" s="91">
        <v>0</v>
      </c>
      <c r="SCH9" s="91">
        <v>0</v>
      </c>
      <c r="SCI9" s="91">
        <v>0</v>
      </c>
      <c r="SCJ9" s="91">
        <v>0</v>
      </c>
      <c r="SCK9" s="91">
        <v>0</v>
      </c>
      <c r="SCL9" s="91">
        <v>0</v>
      </c>
      <c r="SCM9" s="91">
        <v>0</v>
      </c>
      <c r="SCN9" s="91">
        <v>0</v>
      </c>
      <c r="SCO9" s="91">
        <v>0</v>
      </c>
      <c r="SCP9" s="91">
        <v>0</v>
      </c>
      <c r="SCQ9" s="91">
        <v>0</v>
      </c>
      <c r="SCR9" s="91">
        <v>0</v>
      </c>
      <c r="SCS9" s="91">
        <v>0</v>
      </c>
      <c r="SCT9" s="91">
        <v>0</v>
      </c>
      <c r="SCU9" s="91">
        <v>0</v>
      </c>
      <c r="SCV9" s="91">
        <v>0</v>
      </c>
      <c r="SCW9" s="91">
        <v>0</v>
      </c>
      <c r="SCX9" s="91">
        <v>0</v>
      </c>
      <c r="SCY9" s="91">
        <v>0</v>
      </c>
      <c r="SCZ9" s="91">
        <v>0</v>
      </c>
      <c r="SDA9" s="91">
        <v>0</v>
      </c>
      <c r="SDB9" s="91">
        <v>0</v>
      </c>
      <c r="SDC9" s="91">
        <v>0</v>
      </c>
      <c r="SDD9" s="91">
        <v>0</v>
      </c>
      <c r="SDE9" s="91">
        <v>0</v>
      </c>
      <c r="SDF9" s="91">
        <v>0</v>
      </c>
      <c r="SDG9" s="91">
        <v>0</v>
      </c>
      <c r="SDH9" s="91">
        <v>0</v>
      </c>
      <c r="SDI9" s="91">
        <v>0</v>
      </c>
      <c r="SDJ9" s="91">
        <v>0</v>
      </c>
      <c r="SDK9" s="91">
        <v>0</v>
      </c>
      <c r="SDL9" s="91">
        <v>0</v>
      </c>
      <c r="SDM9" s="91">
        <v>0</v>
      </c>
      <c r="SDN9" s="91">
        <v>0</v>
      </c>
      <c r="SDO9" s="91">
        <v>0</v>
      </c>
      <c r="SDP9" s="91">
        <v>0</v>
      </c>
      <c r="SDQ9" s="91">
        <v>0</v>
      </c>
      <c r="SDR9" s="91">
        <v>0</v>
      </c>
      <c r="SDS9" s="91">
        <v>0</v>
      </c>
      <c r="SDT9" s="91">
        <v>0</v>
      </c>
      <c r="SDU9" s="91">
        <v>0</v>
      </c>
      <c r="SDV9" s="91">
        <v>0</v>
      </c>
      <c r="SDW9" s="91">
        <v>0</v>
      </c>
      <c r="SDX9" s="91">
        <v>0</v>
      </c>
      <c r="SDY9" s="91">
        <v>0</v>
      </c>
      <c r="SDZ9" s="91">
        <v>0</v>
      </c>
      <c r="SEA9" s="91">
        <v>0</v>
      </c>
      <c r="SEB9" s="91">
        <v>0</v>
      </c>
      <c r="SEC9" s="91">
        <v>0</v>
      </c>
      <c r="SED9" s="91">
        <v>0</v>
      </c>
      <c r="SEE9" s="91">
        <v>0</v>
      </c>
      <c r="SEF9" s="91">
        <v>0</v>
      </c>
      <c r="SEG9" s="91">
        <v>0</v>
      </c>
      <c r="SEH9" s="91">
        <v>0</v>
      </c>
      <c r="SEI9" s="91">
        <v>0</v>
      </c>
      <c r="SEJ9" s="91">
        <v>0</v>
      </c>
      <c r="SEK9" s="91">
        <v>0</v>
      </c>
      <c r="SEL9" s="91">
        <v>0</v>
      </c>
      <c r="SEM9" s="91">
        <v>0</v>
      </c>
      <c r="SEN9" s="91">
        <v>0</v>
      </c>
      <c r="SEO9" s="91">
        <v>0</v>
      </c>
      <c r="SEP9" s="91">
        <v>0</v>
      </c>
      <c r="SEQ9" s="91">
        <v>0</v>
      </c>
      <c r="SER9" s="91">
        <v>0</v>
      </c>
      <c r="SES9" s="91">
        <v>0</v>
      </c>
      <c r="SET9" s="91">
        <v>0</v>
      </c>
      <c r="SEU9" s="91">
        <v>0</v>
      </c>
      <c r="SEV9" s="91">
        <v>0</v>
      </c>
      <c r="SEW9" s="91">
        <v>0</v>
      </c>
      <c r="SEX9" s="91">
        <v>0</v>
      </c>
      <c r="SEY9" s="91">
        <v>0</v>
      </c>
      <c r="SEZ9" s="91">
        <v>0</v>
      </c>
      <c r="SFA9" s="91">
        <v>0</v>
      </c>
      <c r="SFB9" s="91">
        <v>0</v>
      </c>
      <c r="SFC9" s="91">
        <v>0</v>
      </c>
      <c r="SFD9" s="91">
        <v>0</v>
      </c>
      <c r="SFE9" s="91">
        <v>0</v>
      </c>
      <c r="SFF9" s="91">
        <v>0</v>
      </c>
      <c r="SFG9" s="91">
        <v>0</v>
      </c>
      <c r="SFH9" s="91">
        <v>0</v>
      </c>
      <c r="SFI9" s="91">
        <v>0</v>
      </c>
      <c r="SFJ9" s="91">
        <v>0</v>
      </c>
      <c r="SFK9" s="91">
        <v>0</v>
      </c>
      <c r="SFL9" s="91">
        <v>0</v>
      </c>
      <c r="SFM9" s="91">
        <v>0</v>
      </c>
      <c r="SFN9" s="91">
        <v>0</v>
      </c>
      <c r="SFO9" s="91">
        <v>0</v>
      </c>
      <c r="SFP9" s="91">
        <v>0</v>
      </c>
      <c r="SFQ9" s="91">
        <v>0</v>
      </c>
      <c r="SFR9" s="91">
        <v>0</v>
      </c>
      <c r="SFS9" s="91">
        <v>0</v>
      </c>
      <c r="SFT9" s="91">
        <v>0</v>
      </c>
      <c r="SFU9" s="91">
        <v>0</v>
      </c>
      <c r="SFV9" s="91">
        <v>0</v>
      </c>
      <c r="SFW9" s="91">
        <v>0</v>
      </c>
      <c r="SFX9" s="91">
        <v>0</v>
      </c>
      <c r="SFY9" s="91">
        <v>0</v>
      </c>
      <c r="SFZ9" s="91">
        <v>0</v>
      </c>
      <c r="SGA9" s="91">
        <v>0</v>
      </c>
      <c r="SGB9" s="91">
        <v>0</v>
      </c>
      <c r="SGC9" s="91">
        <v>0</v>
      </c>
      <c r="SGD9" s="91">
        <v>0</v>
      </c>
      <c r="SGE9" s="91">
        <v>0</v>
      </c>
      <c r="SGF9" s="91">
        <v>0</v>
      </c>
      <c r="SGG9" s="91">
        <v>0</v>
      </c>
      <c r="SGH9" s="91">
        <v>0</v>
      </c>
      <c r="SGI9" s="91">
        <v>0</v>
      </c>
      <c r="SGJ9" s="91">
        <v>0</v>
      </c>
      <c r="SGK9" s="91">
        <v>0</v>
      </c>
      <c r="SGL9" s="91">
        <v>0</v>
      </c>
      <c r="SGM9" s="91">
        <v>0</v>
      </c>
      <c r="SGN9" s="91">
        <v>0</v>
      </c>
      <c r="SGO9" s="91">
        <v>0</v>
      </c>
      <c r="SGP9" s="91">
        <v>0</v>
      </c>
      <c r="SGQ9" s="91">
        <v>0</v>
      </c>
      <c r="SGR9" s="91">
        <v>0</v>
      </c>
      <c r="SGS9" s="91">
        <v>0</v>
      </c>
      <c r="SGT9" s="91">
        <v>0</v>
      </c>
      <c r="SGU9" s="91">
        <v>0</v>
      </c>
      <c r="SGV9" s="91">
        <v>0</v>
      </c>
      <c r="SGW9" s="91">
        <v>0</v>
      </c>
      <c r="SGX9" s="91">
        <v>0</v>
      </c>
      <c r="SGY9" s="91">
        <v>0</v>
      </c>
      <c r="SGZ9" s="91">
        <v>0</v>
      </c>
      <c r="SHA9" s="91">
        <v>0</v>
      </c>
      <c r="SHB9" s="91">
        <v>0</v>
      </c>
      <c r="SHC9" s="91">
        <v>0</v>
      </c>
      <c r="SHD9" s="91">
        <v>0</v>
      </c>
      <c r="SHE9" s="91">
        <v>0</v>
      </c>
      <c r="SHF9" s="91">
        <v>0</v>
      </c>
      <c r="SHG9" s="91">
        <v>0</v>
      </c>
      <c r="SHH9" s="91">
        <v>0</v>
      </c>
      <c r="SHI9" s="91">
        <v>0</v>
      </c>
      <c r="SHJ9" s="91">
        <v>0</v>
      </c>
      <c r="SHK9" s="91">
        <v>0</v>
      </c>
      <c r="SHL9" s="91">
        <v>0</v>
      </c>
      <c r="SHM9" s="91">
        <v>0</v>
      </c>
      <c r="SHN9" s="91">
        <v>0</v>
      </c>
      <c r="SHO9" s="91">
        <v>0</v>
      </c>
      <c r="SHP9" s="91">
        <v>0</v>
      </c>
      <c r="SHQ9" s="91">
        <v>0</v>
      </c>
      <c r="SHR9" s="91">
        <v>0</v>
      </c>
      <c r="SHS9" s="91">
        <v>0</v>
      </c>
      <c r="SHT9" s="91">
        <v>0</v>
      </c>
      <c r="SHU9" s="91">
        <v>0</v>
      </c>
      <c r="SHV9" s="91">
        <v>0</v>
      </c>
      <c r="SHW9" s="91">
        <v>0</v>
      </c>
      <c r="SHX9" s="91">
        <v>0</v>
      </c>
      <c r="SHY9" s="91">
        <v>0</v>
      </c>
      <c r="SHZ9" s="91">
        <v>0</v>
      </c>
      <c r="SIA9" s="91">
        <v>0</v>
      </c>
      <c r="SIB9" s="91">
        <v>0</v>
      </c>
      <c r="SIC9" s="91">
        <v>0</v>
      </c>
      <c r="SID9" s="91">
        <v>0</v>
      </c>
      <c r="SIE9" s="91">
        <v>0</v>
      </c>
      <c r="SIF9" s="91">
        <v>0</v>
      </c>
      <c r="SIG9" s="91">
        <v>0</v>
      </c>
      <c r="SIH9" s="91">
        <v>0</v>
      </c>
      <c r="SII9" s="91">
        <v>0</v>
      </c>
      <c r="SIJ9" s="91">
        <v>0</v>
      </c>
      <c r="SIK9" s="91">
        <v>0</v>
      </c>
      <c r="SIL9" s="91">
        <v>0</v>
      </c>
      <c r="SIM9" s="91">
        <v>0</v>
      </c>
      <c r="SIN9" s="91">
        <v>0</v>
      </c>
      <c r="SIO9" s="91">
        <v>0</v>
      </c>
      <c r="SIP9" s="91">
        <v>0</v>
      </c>
      <c r="SIQ9" s="91">
        <v>0</v>
      </c>
      <c r="SIR9" s="91">
        <v>0</v>
      </c>
      <c r="SIS9" s="91">
        <v>0</v>
      </c>
      <c r="SIT9" s="91">
        <v>0</v>
      </c>
      <c r="SIU9" s="91">
        <v>0</v>
      </c>
      <c r="SIV9" s="91">
        <v>0</v>
      </c>
      <c r="SIW9" s="91">
        <v>0</v>
      </c>
      <c r="SIX9" s="91">
        <v>0</v>
      </c>
      <c r="SIY9" s="91">
        <v>0</v>
      </c>
      <c r="SIZ9" s="91">
        <v>0</v>
      </c>
      <c r="SJA9" s="91">
        <v>0</v>
      </c>
      <c r="SJB9" s="91">
        <v>0</v>
      </c>
      <c r="SJC9" s="91">
        <v>0</v>
      </c>
      <c r="SJD9" s="91">
        <v>0</v>
      </c>
      <c r="SJE9" s="91">
        <v>0</v>
      </c>
      <c r="SJF9" s="91">
        <v>0</v>
      </c>
      <c r="SJG9" s="91">
        <v>0</v>
      </c>
      <c r="SJH9" s="91">
        <v>0</v>
      </c>
      <c r="SJI9" s="91">
        <v>0</v>
      </c>
      <c r="SJJ9" s="91">
        <v>0</v>
      </c>
      <c r="SJK9" s="91">
        <v>0</v>
      </c>
      <c r="SJL9" s="91">
        <v>0</v>
      </c>
      <c r="SJM9" s="91">
        <v>0</v>
      </c>
      <c r="SJN9" s="91">
        <v>0</v>
      </c>
      <c r="SJO9" s="91">
        <v>0</v>
      </c>
      <c r="SJP9" s="91">
        <v>0</v>
      </c>
      <c r="SJQ9" s="91">
        <v>0</v>
      </c>
      <c r="SJR9" s="91">
        <v>0</v>
      </c>
      <c r="SJS9" s="91">
        <v>0</v>
      </c>
      <c r="SJT9" s="91">
        <v>0</v>
      </c>
      <c r="SJU9" s="91">
        <v>0</v>
      </c>
      <c r="SJV9" s="91">
        <v>0</v>
      </c>
      <c r="SJW9" s="91">
        <v>0</v>
      </c>
      <c r="SJX9" s="91">
        <v>0</v>
      </c>
      <c r="SJY9" s="91">
        <v>0</v>
      </c>
      <c r="SJZ9" s="91">
        <v>0</v>
      </c>
      <c r="SKA9" s="91">
        <v>0</v>
      </c>
      <c r="SKB9" s="91">
        <v>0</v>
      </c>
      <c r="SKC9" s="91">
        <v>0</v>
      </c>
      <c r="SKD9" s="91">
        <v>0</v>
      </c>
      <c r="SKE9" s="91">
        <v>0</v>
      </c>
      <c r="SKF9" s="91">
        <v>0</v>
      </c>
      <c r="SKG9" s="91">
        <v>0</v>
      </c>
      <c r="SKH9" s="91">
        <v>0</v>
      </c>
      <c r="SKI9" s="91">
        <v>0</v>
      </c>
      <c r="SKJ9" s="91">
        <v>0</v>
      </c>
      <c r="SKK9" s="91">
        <v>0</v>
      </c>
      <c r="SKL9" s="91">
        <v>0</v>
      </c>
      <c r="SKM9" s="91">
        <v>0</v>
      </c>
      <c r="SKN9" s="91">
        <v>0</v>
      </c>
      <c r="SKO9" s="91">
        <v>0</v>
      </c>
      <c r="SKP9" s="91">
        <v>0</v>
      </c>
      <c r="SKQ9" s="91">
        <v>0</v>
      </c>
      <c r="SKR9" s="91">
        <v>0</v>
      </c>
      <c r="SKS9" s="91">
        <v>0</v>
      </c>
      <c r="SKT9" s="91">
        <v>0</v>
      </c>
      <c r="SKU9" s="91">
        <v>0</v>
      </c>
      <c r="SKV9" s="91">
        <v>0</v>
      </c>
      <c r="SKW9" s="91">
        <v>0</v>
      </c>
      <c r="SKX9" s="91">
        <v>0</v>
      </c>
      <c r="SKY9" s="91">
        <v>0</v>
      </c>
      <c r="SKZ9" s="91">
        <v>0</v>
      </c>
      <c r="SLA9" s="91">
        <v>0</v>
      </c>
      <c r="SLB9" s="91">
        <v>0</v>
      </c>
      <c r="SLC9" s="91">
        <v>0</v>
      </c>
      <c r="SLD9" s="91">
        <v>0</v>
      </c>
      <c r="SLE9" s="91">
        <v>0</v>
      </c>
      <c r="SLF9" s="91">
        <v>0</v>
      </c>
      <c r="SLG9" s="91">
        <v>0</v>
      </c>
      <c r="SLH9" s="91">
        <v>0</v>
      </c>
      <c r="SLI9" s="91">
        <v>0</v>
      </c>
      <c r="SLJ9" s="91">
        <v>0</v>
      </c>
      <c r="SLK9" s="91">
        <v>0</v>
      </c>
      <c r="SLL9" s="91">
        <v>0</v>
      </c>
      <c r="SLM9" s="91">
        <v>0</v>
      </c>
      <c r="SLN9" s="91">
        <v>0</v>
      </c>
      <c r="SLO9" s="91">
        <v>0</v>
      </c>
      <c r="SLP9" s="91">
        <v>0</v>
      </c>
      <c r="SLQ9" s="91">
        <v>0</v>
      </c>
      <c r="SLR9" s="91">
        <v>0</v>
      </c>
      <c r="SLS9" s="91">
        <v>0</v>
      </c>
      <c r="SLT9" s="91">
        <v>0</v>
      </c>
      <c r="SLU9" s="91">
        <v>0</v>
      </c>
      <c r="SLV9" s="91">
        <v>0</v>
      </c>
      <c r="SLW9" s="91">
        <v>0</v>
      </c>
      <c r="SLX9" s="91">
        <v>0</v>
      </c>
      <c r="SLY9" s="91">
        <v>0</v>
      </c>
      <c r="SLZ9" s="91">
        <v>0</v>
      </c>
      <c r="SMA9" s="91">
        <v>0</v>
      </c>
      <c r="SMB9" s="91">
        <v>0</v>
      </c>
      <c r="SMC9" s="91">
        <v>0</v>
      </c>
      <c r="SMD9" s="91">
        <v>0</v>
      </c>
      <c r="SME9" s="91">
        <v>0</v>
      </c>
      <c r="SMF9" s="91">
        <v>0</v>
      </c>
      <c r="SMG9" s="91">
        <v>0</v>
      </c>
      <c r="SMH9" s="91">
        <v>0</v>
      </c>
      <c r="SMI9" s="91">
        <v>0</v>
      </c>
      <c r="SMJ9" s="91">
        <v>0</v>
      </c>
      <c r="SMK9" s="91">
        <v>0</v>
      </c>
      <c r="SML9" s="91">
        <v>0</v>
      </c>
      <c r="SMM9" s="91">
        <v>0</v>
      </c>
      <c r="SMN9" s="91">
        <v>0</v>
      </c>
      <c r="SMO9" s="91">
        <v>0</v>
      </c>
      <c r="SMP9" s="91">
        <v>0</v>
      </c>
      <c r="SMQ9" s="91">
        <v>0</v>
      </c>
      <c r="SMR9" s="91">
        <v>0</v>
      </c>
      <c r="SMS9" s="91">
        <v>0</v>
      </c>
      <c r="SMT9" s="91">
        <v>0</v>
      </c>
      <c r="SMU9" s="91">
        <v>0</v>
      </c>
      <c r="SMV9" s="91">
        <v>0</v>
      </c>
      <c r="SMW9" s="91">
        <v>0</v>
      </c>
      <c r="SMX9" s="91">
        <v>0</v>
      </c>
      <c r="SMY9" s="91">
        <v>0</v>
      </c>
      <c r="SMZ9" s="91">
        <v>0</v>
      </c>
      <c r="SNA9" s="91">
        <v>0</v>
      </c>
      <c r="SNB9" s="91">
        <v>0</v>
      </c>
      <c r="SNC9" s="91">
        <v>0</v>
      </c>
      <c r="SND9" s="91">
        <v>0</v>
      </c>
      <c r="SNE9" s="91">
        <v>0</v>
      </c>
      <c r="SNF9" s="91">
        <v>0</v>
      </c>
      <c r="SNG9" s="91">
        <v>0</v>
      </c>
      <c r="SNH9" s="91">
        <v>0</v>
      </c>
      <c r="SNI9" s="91">
        <v>0</v>
      </c>
      <c r="SNJ9" s="91">
        <v>0</v>
      </c>
      <c r="SNK9" s="91">
        <v>0</v>
      </c>
      <c r="SNL9" s="91">
        <v>0</v>
      </c>
      <c r="SNM9" s="91">
        <v>0</v>
      </c>
      <c r="SNN9" s="91">
        <v>0</v>
      </c>
      <c r="SNO9" s="91">
        <v>0</v>
      </c>
      <c r="SNP9" s="91">
        <v>0</v>
      </c>
      <c r="SNQ9" s="91">
        <v>0</v>
      </c>
      <c r="SNR9" s="91">
        <v>0</v>
      </c>
      <c r="SNS9" s="91">
        <v>0</v>
      </c>
      <c r="SNT9" s="91">
        <v>0</v>
      </c>
      <c r="SNU9" s="91">
        <v>0</v>
      </c>
      <c r="SNV9" s="91">
        <v>0</v>
      </c>
      <c r="SNW9" s="91">
        <v>0</v>
      </c>
      <c r="SNX9" s="91">
        <v>0</v>
      </c>
      <c r="SNY9" s="91">
        <v>0</v>
      </c>
      <c r="SNZ9" s="91">
        <v>0</v>
      </c>
      <c r="SOA9" s="91">
        <v>0</v>
      </c>
      <c r="SOB9" s="91">
        <v>0</v>
      </c>
      <c r="SOC9" s="91">
        <v>0</v>
      </c>
      <c r="SOD9" s="91">
        <v>0</v>
      </c>
      <c r="SOE9" s="91">
        <v>0</v>
      </c>
      <c r="SOF9" s="91">
        <v>0</v>
      </c>
      <c r="SOG9" s="91">
        <v>0</v>
      </c>
      <c r="SOH9" s="91">
        <v>0</v>
      </c>
      <c r="SOI9" s="91">
        <v>0</v>
      </c>
      <c r="SOJ9" s="91">
        <v>0</v>
      </c>
      <c r="SOK9" s="91">
        <v>0</v>
      </c>
      <c r="SOL9" s="91">
        <v>0</v>
      </c>
      <c r="SOM9" s="91">
        <v>0</v>
      </c>
      <c r="SON9" s="91">
        <v>0</v>
      </c>
      <c r="SOO9" s="91">
        <v>0</v>
      </c>
      <c r="SOP9" s="91">
        <v>0</v>
      </c>
      <c r="SOQ9" s="91">
        <v>0</v>
      </c>
      <c r="SOR9" s="91">
        <v>0</v>
      </c>
      <c r="SOS9" s="91">
        <v>0</v>
      </c>
      <c r="SOT9" s="91">
        <v>0</v>
      </c>
      <c r="SOU9" s="91">
        <v>0</v>
      </c>
      <c r="SOV9" s="91">
        <v>0</v>
      </c>
      <c r="SOW9" s="91">
        <v>0</v>
      </c>
      <c r="SOX9" s="91">
        <v>0</v>
      </c>
      <c r="SOY9" s="91">
        <v>0</v>
      </c>
      <c r="SOZ9" s="91">
        <v>0</v>
      </c>
      <c r="SPA9" s="91">
        <v>0</v>
      </c>
      <c r="SPB9" s="91">
        <v>0</v>
      </c>
      <c r="SPC9" s="91">
        <v>0</v>
      </c>
      <c r="SPD9" s="91">
        <v>0</v>
      </c>
      <c r="SPE9" s="91">
        <v>0</v>
      </c>
      <c r="SPF9" s="91">
        <v>0</v>
      </c>
      <c r="SPG9" s="91">
        <v>0</v>
      </c>
      <c r="SPH9" s="91">
        <v>0</v>
      </c>
      <c r="SPI9" s="91">
        <v>0</v>
      </c>
      <c r="SPJ9" s="91">
        <v>0</v>
      </c>
      <c r="SPK9" s="91">
        <v>0</v>
      </c>
      <c r="SPL9" s="91">
        <v>0</v>
      </c>
      <c r="SPM9" s="91">
        <v>0</v>
      </c>
      <c r="SPN9" s="91">
        <v>0</v>
      </c>
      <c r="SPO9" s="91">
        <v>0</v>
      </c>
      <c r="SPP9" s="91">
        <v>0</v>
      </c>
      <c r="SPQ9" s="91">
        <v>0</v>
      </c>
      <c r="SPR9" s="91">
        <v>0</v>
      </c>
      <c r="SPS9" s="91">
        <v>0</v>
      </c>
      <c r="SPT9" s="91">
        <v>0</v>
      </c>
      <c r="SPU9" s="91">
        <v>0</v>
      </c>
      <c r="SPV9" s="91">
        <v>0</v>
      </c>
      <c r="SPW9" s="91">
        <v>0</v>
      </c>
      <c r="SPX9" s="91">
        <v>0</v>
      </c>
      <c r="SPY9" s="91">
        <v>0</v>
      </c>
      <c r="SPZ9" s="91">
        <v>0</v>
      </c>
      <c r="SQA9" s="91">
        <v>0</v>
      </c>
      <c r="SQB9" s="91">
        <v>0</v>
      </c>
      <c r="SQC9" s="91">
        <v>0</v>
      </c>
      <c r="SQD9" s="91">
        <v>0</v>
      </c>
      <c r="SQE9" s="91">
        <v>0</v>
      </c>
      <c r="SQF9" s="91">
        <v>0</v>
      </c>
      <c r="SQG9" s="91">
        <v>0</v>
      </c>
      <c r="SQH9" s="91">
        <v>0</v>
      </c>
      <c r="SQI9" s="91">
        <v>0</v>
      </c>
      <c r="SQJ9" s="91">
        <v>0</v>
      </c>
      <c r="SQK9" s="91">
        <v>0</v>
      </c>
      <c r="SQL9" s="91">
        <v>0</v>
      </c>
      <c r="SQM9" s="91">
        <v>0</v>
      </c>
      <c r="SQN9" s="91">
        <v>0</v>
      </c>
      <c r="SQO9" s="91">
        <v>0</v>
      </c>
      <c r="SQP9" s="91">
        <v>0</v>
      </c>
      <c r="SQQ9" s="91">
        <v>0</v>
      </c>
      <c r="SQR9" s="91">
        <v>0</v>
      </c>
      <c r="SQS9" s="91">
        <v>0</v>
      </c>
      <c r="SQT9" s="91">
        <v>0</v>
      </c>
      <c r="SQU9" s="91">
        <v>0</v>
      </c>
      <c r="SQV9" s="91">
        <v>0</v>
      </c>
      <c r="SQW9" s="91">
        <v>0</v>
      </c>
      <c r="SQX9" s="91">
        <v>0</v>
      </c>
      <c r="SQY9" s="91">
        <v>0</v>
      </c>
      <c r="SQZ9" s="91">
        <v>0</v>
      </c>
      <c r="SRA9" s="91">
        <v>0</v>
      </c>
      <c r="SRB9" s="91">
        <v>0</v>
      </c>
      <c r="SRC9" s="91">
        <v>0</v>
      </c>
      <c r="SRD9" s="91">
        <v>0</v>
      </c>
      <c r="SRE9" s="91">
        <v>0</v>
      </c>
      <c r="SRF9" s="91">
        <v>0</v>
      </c>
      <c r="SRG9" s="91">
        <v>0</v>
      </c>
      <c r="SRH9" s="91">
        <v>0</v>
      </c>
      <c r="SRI9" s="91">
        <v>0</v>
      </c>
      <c r="SRJ9" s="91">
        <v>0</v>
      </c>
      <c r="SRK9" s="91">
        <v>0</v>
      </c>
      <c r="SRL9" s="91">
        <v>0</v>
      </c>
      <c r="SRM9" s="91">
        <v>0</v>
      </c>
      <c r="SRN9" s="91">
        <v>0</v>
      </c>
      <c r="SRO9" s="91">
        <v>0</v>
      </c>
      <c r="SRP9" s="91">
        <v>0</v>
      </c>
      <c r="SRQ9" s="91">
        <v>0</v>
      </c>
      <c r="SRR9" s="91">
        <v>0</v>
      </c>
      <c r="SRS9" s="91">
        <v>0</v>
      </c>
      <c r="SRT9" s="91">
        <v>0</v>
      </c>
      <c r="SRU9" s="91">
        <v>0</v>
      </c>
      <c r="SRV9" s="91">
        <v>0</v>
      </c>
      <c r="SRW9" s="91">
        <v>0</v>
      </c>
      <c r="SRX9" s="91">
        <v>0</v>
      </c>
      <c r="SRY9" s="91">
        <v>0</v>
      </c>
      <c r="SRZ9" s="91">
        <v>0</v>
      </c>
      <c r="SSA9" s="91">
        <v>0</v>
      </c>
      <c r="SSB9" s="91">
        <v>0</v>
      </c>
      <c r="SSC9" s="91">
        <v>0</v>
      </c>
      <c r="SSD9" s="91">
        <v>0</v>
      </c>
      <c r="SSE9" s="91">
        <v>0</v>
      </c>
      <c r="SSF9" s="91">
        <v>0</v>
      </c>
      <c r="SSG9" s="91">
        <v>0</v>
      </c>
      <c r="SSH9" s="91">
        <v>0</v>
      </c>
      <c r="SSI9" s="91">
        <v>0</v>
      </c>
      <c r="SSJ9" s="91">
        <v>0</v>
      </c>
      <c r="SSK9" s="91">
        <v>0</v>
      </c>
      <c r="SSL9" s="91">
        <v>0</v>
      </c>
      <c r="SSM9" s="91">
        <v>0</v>
      </c>
      <c r="SSN9" s="91">
        <v>0</v>
      </c>
      <c r="SSO9" s="91">
        <v>0</v>
      </c>
      <c r="SSP9" s="91">
        <v>0</v>
      </c>
      <c r="SSQ9" s="91">
        <v>0</v>
      </c>
      <c r="SSR9" s="91">
        <v>0</v>
      </c>
      <c r="SSS9" s="91">
        <v>0</v>
      </c>
      <c r="SST9" s="91">
        <v>0</v>
      </c>
      <c r="SSU9" s="91">
        <v>0</v>
      </c>
      <c r="SSV9" s="91">
        <v>0</v>
      </c>
      <c r="SSW9" s="91">
        <v>0</v>
      </c>
      <c r="SSX9" s="91">
        <v>0</v>
      </c>
      <c r="SSY9" s="91">
        <v>0</v>
      </c>
      <c r="SSZ9" s="91">
        <v>0</v>
      </c>
      <c r="STA9" s="91">
        <v>0</v>
      </c>
      <c r="STB9" s="91">
        <v>0</v>
      </c>
      <c r="STC9" s="91">
        <v>0</v>
      </c>
      <c r="STD9" s="91">
        <v>0</v>
      </c>
      <c r="STE9" s="91">
        <v>0</v>
      </c>
      <c r="STF9" s="91">
        <v>0</v>
      </c>
      <c r="STG9" s="91">
        <v>0</v>
      </c>
      <c r="STH9" s="91">
        <v>0</v>
      </c>
      <c r="STI9" s="91">
        <v>0</v>
      </c>
      <c r="STJ9" s="91">
        <v>0</v>
      </c>
      <c r="STK9" s="91">
        <v>0</v>
      </c>
      <c r="STL9" s="91">
        <v>0</v>
      </c>
      <c r="STM9" s="91">
        <v>0</v>
      </c>
      <c r="STN9" s="91">
        <v>0</v>
      </c>
      <c r="STO9" s="91">
        <v>0</v>
      </c>
      <c r="STP9" s="91">
        <v>0</v>
      </c>
      <c r="STQ9" s="91">
        <v>0</v>
      </c>
      <c r="STR9" s="91">
        <v>0</v>
      </c>
      <c r="STS9" s="91">
        <v>0</v>
      </c>
      <c r="STT9" s="91">
        <v>0</v>
      </c>
      <c r="STU9" s="91">
        <v>0</v>
      </c>
      <c r="STV9" s="91">
        <v>0</v>
      </c>
      <c r="STW9" s="91">
        <v>0</v>
      </c>
      <c r="STX9" s="91">
        <v>0</v>
      </c>
      <c r="STY9" s="91">
        <v>0</v>
      </c>
      <c r="STZ9" s="91">
        <v>0</v>
      </c>
      <c r="SUA9" s="91">
        <v>0</v>
      </c>
      <c r="SUB9" s="91">
        <v>0</v>
      </c>
      <c r="SUC9" s="91">
        <v>0</v>
      </c>
      <c r="SUD9" s="91">
        <v>0</v>
      </c>
      <c r="SUE9" s="91">
        <v>0</v>
      </c>
      <c r="SUF9" s="91">
        <v>0</v>
      </c>
      <c r="SUG9" s="91">
        <v>0</v>
      </c>
      <c r="SUH9" s="91">
        <v>0</v>
      </c>
      <c r="SUI9" s="91">
        <v>0</v>
      </c>
      <c r="SUJ9" s="91">
        <v>0</v>
      </c>
      <c r="SUK9" s="91">
        <v>0</v>
      </c>
      <c r="SUL9" s="91">
        <v>0</v>
      </c>
      <c r="SUM9" s="91">
        <v>0</v>
      </c>
      <c r="SUN9" s="91">
        <v>0</v>
      </c>
      <c r="SUO9" s="91">
        <v>0</v>
      </c>
      <c r="SUP9" s="91">
        <v>0</v>
      </c>
      <c r="SUQ9" s="91">
        <v>0</v>
      </c>
      <c r="SUR9" s="91">
        <v>0</v>
      </c>
      <c r="SUS9" s="91">
        <v>0</v>
      </c>
      <c r="SUT9" s="91">
        <v>0</v>
      </c>
      <c r="SUU9" s="91">
        <v>0</v>
      </c>
      <c r="SUV9" s="91">
        <v>0</v>
      </c>
      <c r="SUW9" s="91">
        <v>0</v>
      </c>
      <c r="SUX9" s="91">
        <v>0</v>
      </c>
      <c r="SUY9" s="91">
        <v>0</v>
      </c>
      <c r="SUZ9" s="91">
        <v>0</v>
      </c>
      <c r="SVA9" s="91">
        <v>0</v>
      </c>
      <c r="SVB9" s="91">
        <v>0</v>
      </c>
      <c r="SVC9" s="91">
        <v>0</v>
      </c>
      <c r="SVD9" s="91">
        <v>0</v>
      </c>
      <c r="SVE9" s="91">
        <v>0</v>
      </c>
      <c r="SVF9" s="91">
        <v>0</v>
      </c>
      <c r="SVG9" s="91">
        <v>0</v>
      </c>
      <c r="SVH9" s="91">
        <v>0</v>
      </c>
      <c r="SVI9" s="91">
        <v>0</v>
      </c>
      <c r="SVJ9" s="91">
        <v>0</v>
      </c>
      <c r="SVK9" s="91">
        <v>0</v>
      </c>
      <c r="SVL9" s="91">
        <v>0</v>
      </c>
      <c r="SVM9" s="91">
        <v>0</v>
      </c>
      <c r="SVN9" s="91">
        <v>0</v>
      </c>
      <c r="SVO9" s="91">
        <v>0</v>
      </c>
      <c r="SVP9" s="91">
        <v>0</v>
      </c>
      <c r="SVQ9" s="91">
        <v>0</v>
      </c>
      <c r="SVR9" s="91">
        <v>0</v>
      </c>
      <c r="SVS9" s="91">
        <v>0</v>
      </c>
      <c r="SVT9" s="91">
        <v>0</v>
      </c>
      <c r="SVU9" s="91">
        <v>0</v>
      </c>
      <c r="SVV9" s="91">
        <v>0</v>
      </c>
      <c r="SVW9" s="91">
        <v>0</v>
      </c>
      <c r="SVX9" s="91">
        <v>0</v>
      </c>
      <c r="SVY9" s="91">
        <v>0</v>
      </c>
      <c r="SVZ9" s="91">
        <v>0</v>
      </c>
      <c r="SWA9" s="91">
        <v>0</v>
      </c>
      <c r="SWB9" s="91">
        <v>0</v>
      </c>
      <c r="SWC9" s="91">
        <v>0</v>
      </c>
      <c r="SWD9" s="91">
        <v>0</v>
      </c>
      <c r="SWE9" s="91">
        <v>0</v>
      </c>
      <c r="SWF9" s="91">
        <v>0</v>
      </c>
      <c r="SWG9" s="91">
        <v>0</v>
      </c>
      <c r="SWH9" s="91">
        <v>0</v>
      </c>
      <c r="SWI9" s="91">
        <v>0</v>
      </c>
      <c r="SWJ9" s="91">
        <v>0</v>
      </c>
      <c r="SWK9" s="91">
        <v>0</v>
      </c>
      <c r="SWL9" s="91">
        <v>0</v>
      </c>
      <c r="SWM9" s="91">
        <v>0</v>
      </c>
      <c r="SWN9" s="91">
        <v>0</v>
      </c>
      <c r="SWO9" s="91">
        <v>0</v>
      </c>
      <c r="SWP9" s="91">
        <v>0</v>
      </c>
      <c r="SWQ9" s="91">
        <v>0</v>
      </c>
      <c r="SWR9" s="91">
        <v>0</v>
      </c>
      <c r="SWS9" s="91">
        <v>0</v>
      </c>
      <c r="SWT9" s="91">
        <v>0</v>
      </c>
      <c r="SWU9" s="91">
        <v>0</v>
      </c>
      <c r="SWV9" s="91">
        <v>0</v>
      </c>
      <c r="SWW9" s="91">
        <v>0</v>
      </c>
      <c r="SWX9" s="91">
        <v>0</v>
      </c>
      <c r="SWY9" s="91">
        <v>0</v>
      </c>
      <c r="SWZ9" s="91">
        <v>0</v>
      </c>
      <c r="SXA9" s="91">
        <v>0</v>
      </c>
      <c r="SXB9" s="91">
        <v>0</v>
      </c>
      <c r="SXC9" s="91">
        <v>0</v>
      </c>
      <c r="SXD9" s="91">
        <v>0</v>
      </c>
      <c r="SXE9" s="91">
        <v>0</v>
      </c>
      <c r="SXF9" s="91">
        <v>0</v>
      </c>
      <c r="SXG9" s="91">
        <v>0</v>
      </c>
      <c r="SXH9" s="91">
        <v>0</v>
      </c>
      <c r="SXI9" s="91">
        <v>0</v>
      </c>
      <c r="SXJ9" s="91">
        <v>0</v>
      </c>
      <c r="SXK9" s="91">
        <v>0</v>
      </c>
      <c r="SXL9" s="91">
        <v>0</v>
      </c>
      <c r="SXM9" s="91">
        <v>0</v>
      </c>
      <c r="SXN9" s="91">
        <v>0</v>
      </c>
      <c r="SXO9" s="91">
        <v>0</v>
      </c>
      <c r="SXP9" s="91">
        <v>0</v>
      </c>
      <c r="SXQ9" s="91">
        <v>0</v>
      </c>
      <c r="SXR9" s="91">
        <v>0</v>
      </c>
      <c r="SXS9" s="91">
        <v>0</v>
      </c>
      <c r="SXT9" s="91">
        <v>0</v>
      </c>
      <c r="SXU9" s="91">
        <v>0</v>
      </c>
      <c r="SXV9" s="91">
        <v>0</v>
      </c>
      <c r="SXW9" s="91">
        <v>0</v>
      </c>
      <c r="SXX9" s="91">
        <v>0</v>
      </c>
      <c r="SXY9" s="91">
        <v>0</v>
      </c>
      <c r="SXZ9" s="91">
        <v>0</v>
      </c>
      <c r="SYA9" s="91">
        <v>0</v>
      </c>
      <c r="SYB9" s="91">
        <v>0</v>
      </c>
      <c r="SYC9" s="91">
        <v>0</v>
      </c>
      <c r="SYD9" s="91">
        <v>0</v>
      </c>
      <c r="SYE9" s="91">
        <v>0</v>
      </c>
      <c r="SYF9" s="91">
        <v>0</v>
      </c>
      <c r="SYG9" s="91">
        <v>0</v>
      </c>
      <c r="SYH9" s="91">
        <v>0</v>
      </c>
      <c r="SYI9" s="91">
        <v>0</v>
      </c>
      <c r="SYJ9" s="91">
        <v>0</v>
      </c>
      <c r="SYK9" s="91">
        <v>0</v>
      </c>
      <c r="SYL9" s="91">
        <v>0</v>
      </c>
      <c r="SYM9" s="91">
        <v>0</v>
      </c>
      <c r="SYN9" s="91">
        <v>0</v>
      </c>
      <c r="SYO9" s="91">
        <v>0</v>
      </c>
      <c r="SYP9" s="91">
        <v>0</v>
      </c>
      <c r="SYQ9" s="91">
        <v>0</v>
      </c>
      <c r="SYR9" s="91">
        <v>0</v>
      </c>
      <c r="SYS9" s="91">
        <v>0</v>
      </c>
      <c r="SYT9" s="91">
        <v>0</v>
      </c>
      <c r="SYU9" s="91">
        <v>0</v>
      </c>
      <c r="SYV9" s="91">
        <v>0</v>
      </c>
      <c r="SYW9" s="91">
        <v>0</v>
      </c>
      <c r="SYX9" s="91">
        <v>0</v>
      </c>
      <c r="SYY9" s="91">
        <v>0</v>
      </c>
      <c r="SYZ9" s="91">
        <v>0</v>
      </c>
      <c r="SZA9" s="91">
        <v>0</v>
      </c>
      <c r="SZB9" s="91">
        <v>0</v>
      </c>
      <c r="SZC9" s="91">
        <v>0</v>
      </c>
      <c r="SZD9" s="91">
        <v>0</v>
      </c>
      <c r="SZE9" s="91">
        <v>0</v>
      </c>
      <c r="SZF9" s="91">
        <v>0</v>
      </c>
      <c r="SZG9" s="91">
        <v>0</v>
      </c>
      <c r="SZH9" s="91">
        <v>0</v>
      </c>
      <c r="SZI9" s="91">
        <v>0</v>
      </c>
      <c r="SZJ9" s="91">
        <v>0</v>
      </c>
      <c r="SZK9" s="91">
        <v>0</v>
      </c>
      <c r="SZL9" s="91">
        <v>0</v>
      </c>
      <c r="SZM9" s="91">
        <v>0</v>
      </c>
      <c r="SZN9" s="91">
        <v>0</v>
      </c>
      <c r="SZO9" s="91">
        <v>0</v>
      </c>
      <c r="SZP9" s="91">
        <v>0</v>
      </c>
      <c r="SZQ9" s="91">
        <v>0</v>
      </c>
      <c r="SZR9" s="91">
        <v>0</v>
      </c>
      <c r="SZS9" s="91">
        <v>0</v>
      </c>
      <c r="SZT9" s="91">
        <v>0</v>
      </c>
      <c r="SZU9" s="91">
        <v>0</v>
      </c>
      <c r="SZV9" s="91">
        <v>0</v>
      </c>
      <c r="SZW9" s="91">
        <v>0</v>
      </c>
      <c r="SZX9" s="91">
        <v>0</v>
      </c>
      <c r="SZY9" s="91">
        <v>0</v>
      </c>
      <c r="SZZ9" s="91">
        <v>0</v>
      </c>
      <c r="TAA9" s="91">
        <v>0</v>
      </c>
      <c r="TAB9" s="91">
        <v>0</v>
      </c>
      <c r="TAC9" s="91">
        <v>0</v>
      </c>
      <c r="TAD9" s="91">
        <v>0</v>
      </c>
      <c r="TAE9" s="91">
        <v>0</v>
      </c>
      <c r="TAF9" s="91">
        <v>0</v>
      </c>
      <c r="TAG9" s="91">
        <v>0</v>
      </c>
      <c r="TAH9" s="91">
        <v>0</v>
      </c>
      <c r="TAI9" s="91">
        <v>0</v>
      </c>
      <c r="TAJ9" s="91">
        <v>0</v>
      </c>
      <c r="TAK9" s="91">
        <v>0</v>
      </c>
      <c r="TAL9" s="91">
        <v>0</v>
      </c>
      <c r="TAM9" s="91">
        <v>0</v>
      </c>
      <c r="TAN9" s="91">
        <v>0</v>
      </c>
      <c r="TAO9" s="91">
        <v>0</v>
      </c>
      <c r="TAP9" s="91">
        <v>0</v>
      </c>
      <c r="TAQ9" s="91">
        <v>0</v>
      </c>
      <c r="TAR9" s="91">
        <v>0</v>
      </c>
      <c r="TAS9" s="91">
        <v>0</v>
      </c>
      <c r="TAT9" s="91">
        <v>0</v>
      </c>
      <c r="TAU9" s="91">
        <v>0</v>
      </c>
      <c r="TAV9" s="91">
        <v>0</v>
      </c>
      <c r="TAW9" s="91">
        <v>0</v>
      </c>
      <c r="TAX9" s="91">
        <v>0</v>
      </c>
      <c r="TAY9" s="91">
        <v>0</v>
      </c>
      <c r="TAZ9" s="91">
        <v>0</v>
      </c>
      <c r="TBA9" s="91">
        <v>0</v>
      </c>
      <c r="TBB9" s="91">
        <v>0</v>
      </c>
      <c r="TBC9" s="91">
        <v>0</v>
      </c>
      <c r="TBD9" s="91">
        <v>0</v>
      </c>
      <c r="TBE9" s="91">
        <v>0</v>
      </c>
      <c r="TBF9" s="91">
        <v>0</v>
      </c>
      <c r="TBG9" s="91">
        <v>0</v>
      </c>
      <c r="TBH9" s="91">
        <v>0</v>
      </c>
      <c r="TBI9" s="91">
        <v>0</v>
      </c>
      <c r="TBJ9" s="91">
        <v>0</v>
      </c>
      <c r="TBK9" s="91">
        <v>0</v>
      </c>
      <c r="TBL9" s="91">
        <v>0</v>
      </c>
      <c r="TBM9" s="91">
        <v>0</v>
      </c>
      <c r="TBN9" s="91">
        <v>0</v>
      </c>
      <c r="TBO9" s="91">
        <v>0</v>
      </c>
      <c r="TBP9" s="91">
        <v>0</v>
      </c>
      <c r="TBQ9" s="91">
        <v>0</v>
      </c>
      <c r="TBR9" s="91">
        <v>0</v>
      </c>
      <c r="TBS9" s="91">
        <v>0</v>
      </c>
      <c r="TBT9" s="91">
        <v>0</v>
      </c>
      <c r="TBU9" s="91">
        <v>0</v>
      </c>
      <c r="TBV9" s="91">
        <v>0</v>
      </c>
      <c r="TBW9" s="91">
        <v>0</v>
      </c>
      <c r="TBX9" s="91">
        <v>0</v>
      </c>
      <c r="TBY9" s="91">
        <v>0</v>
      </c>
      <c r="TBZ9" s="91">
        <v>0</v>
      </c>
      <c r="TCA9" s="91">
        <v>0</v>
      </c>
      <c r="TCB9" s="91">
        <v>0</v>
      </c>
      <c r="TCC9" s="91">
        <v>0</v>
      </c>
      <c r="TCD9" s="91">
        <v>0</v>
      </c>
      <c r="TCE9" s="91">
        <v>0</v>
      </c>
      <c r="TCF9" s="91">
        <v>0</v>
      </c>
      <c r="TCG9" s="91">
        <v>0</v>
      </c>
      <c r="TCH9" s="91">
        <v>0</v>
      </c>
      <c r="TCI9" s="91">
        <v>0</v>
      </c>
      <c r="TCJ9" s="91">
        <v>0</v>
      </c>
      <c r="TCK9" s="91">
        <v>0</v>
      </c>
      <c r="TCL9" s="91">
        <v>0</v>
      </c>
      <c r="TCM9" s="91">
        <v>0</v>
      </c>
      <c r="TCN9" s="91">
        <v>0</v>
      </c>
      <c r="TCO9" s="91">
        <v>0</v>
      </c>
      <c r="TCP9" s="91">
        <v>0</v>
      </c>
      <c r="TCQ9" s="91">
        <v>0</v>
      </c>
      <c r="TCR9" s="91">
        <v>0</v>
      </c>
      <c r="TCS9" s="91">
        <v>0</v>
      </c>
      <c r="TCT9" s="91">
        <v>0</v>
      </c>
      <c r="TCU9" s="91">
        <v>0</v>
      </c>
      <c r="TCV9" s="91">
        <v>0</v>
      </c>
      <c r="TCW9" s="91">
        <v>0</v>
      </c>
      <c r="TCX9" s="91">
        <v>0</v>
      </c>
      <c r="TCY9" s="91">
        <v>0</v>
      </c>
      <c r="TCZ9" s="91">
        <v>0</v>
      </c>
      <c r="TDA9" s="91">
        <v>0</v>
      </c>
      <c r="TDB9" s="91">
        <v>0</v>
      </c>
      <c r="TDC9" s="91">
        <v>0</v>
      </c>
      <c r="TDD9" s="91">
        <v>0</v>
      </c>
      <c r="TDE9" s="91">
        <v>0</v>
      </c>
      <c r="TDF9" s="91">
        <v>0</v>
      </c>
      <c r="TDG9" s="91">
        <v>0</v>
      </c>
      <c r="TDH9" s="91">
        <v>0</v>
      </c>
      <c r="TDI9" s="91">
        <v>0</v>
      </c>
      <c r="TDJ9" s="91">
        <v>0</v>
      </c>
      <c r="TDK9" s="91">
        <v>0</v>
      </c>
      <c r="TDL9" s="91">
        <v>0</v>
      </c>
      <c r="TDM9" s="91">
        <v>0</v>
      </c>
      <c r="TDN9" s="91">
        <v>0</v>
      </c>
      <c r="TDO9" s="91">
        <v>0</v>
      </c>
      <c r="TDP9" s="91">
        <v>0</v>
      </c>
      <c r="TDQ9" s="91">
        <v>0</v>
      </c>
      <c r="TDR9" s="91">
        <v>0</v>
      </c>
      <c r="TDS9" s="91">
        <v>0</v>
      </c>
      <c r="TDT9" s="91">
        <v>0</v>
      </c>
      <c r="TDU9" s="91">
        <v>0</v>
      </c>
      <c r="TDV9" s="91">
        <v>0</v>
      </c>
      <c r="TDW9" s="91">
        <v>0</v>
      </c>
      <c r="TDX9" s="91">
        <v>0</v>
      </c>
      <c r="TDY9" s="91">
        <v>0</v>
      </c>
      <c r="TDZ9" s="91">
        <v>0</v>
      </c>
      <c r="TEA9" s="91">
        <v>0</v>
      </c>
      <c r="TEB9" s="91">
        <v>0</v>
      </c>
      <c r="TEC9" s="91">
        <v>0</v>
      </c>
      <c r="TED9" s="91">
        <v>0</v>
      </c>
      <c r="TEE9" s="91">
        <v>0</v>
      </c>
      <c r="TEF9" s="91">
        <v>0</v>
      </c>
      <c r="TEG9" s="91">
        <v>0</v>
      </c>
      <c r="TEH9" s="91">
        <v>0</v>
      </c>
      <c r="TEI9" s="91">
        <v>0</v>
      </c>
      <c r="TEJ9" s="91">
        <v>0</v>
      </c>
      <c r="TEK9" s="91">
        <v>0</v>
      </c>
      <c r="TEL9" s="91">
        <v>0</v>
      </c>
      <c r="TEM9" s="91">
        <v>0</v>
      </c>
      <c r="TEN9" s="91">
        <v>0</v>
      </c>
      <c r="TEO9" s="91">
        <v>0</v>
      </c>
      <c r="TEP9" s="91">
        <v>0</v>
      </c>
      <c r="TEQ9" s="91">
        <v>0</v>
      </c>
      <c r="TER9" s="91">
        <v>0</v>
      </c>
      <c r="TES9" s="91">
        <v>0</v>
      </c>
      <c r="TET9" s="91">
        <v>0</v>
      </c>
      <c r="TEU9" s="91">
        <v>0</v>
      </c>
      <c r="TEV9" s="91">
        <v>0</v>
      </c>
      <c r="TEW9" s="91">
        <v>0</v>
      </c>
      <c r="TEX9" s="91">
        <v>0</v>
      </c>
      <c r="TEY9" s="91">
        <v>0</v>
      </c>
      <c r="TEZ9" s="91">
        <v>0</v>
      </c>
      <c r="TFA9" s="91">
        <v>0</v>
      </c>
      <c r="TFB9" s="91">
        <v>0</v>
      </c>
      <c r="TFC9" s="91">
        <v>0</v>
      </c>
      <c r="TFD9" s="91">
        <v>0</v>
      </c>
      <c r="TFE9" s="91">
        <v>0</v>
      </c>
      <c r="TFF9" s="91">
        <v>0</v>
      </c>
      <c r="TFG9" s="91">
        <v>0</v>
      </c>
      <c r="TFH9" s="91">
        <v>0</v>
      </c>
      <c r="TFI9" s="91">
        <v>0</v>
      </c>
      <c r="TFJ9" s="91">
        <v>0</v>
      </c>
      <c r="TFK9" s="91">
        <v>0</v>
      </c>
      <c r="TFL9" s="91">
        <v>0</v>
      </c>
      <c r="TFM9" s="91">
        <v>0</v>
      </c>
      <c r="TFN9" s="91">
        <v>0</v>
      </c>
      <c r="TFO9" s="91">
        <v>0</v>
      </c>
      <c r="TFP9" s="91">
        <v>0</v>
      </c>
      <c r="TFQ9" s="91">
        <v>0</v>
      </c>
      <c r="TFR9" s="91">
        <v>0</v>
      </c>
      <c r="TFS9" s="91">
        <v>0</v>
      </c>
      <c r="TFT9" s="91">
        <v>0</v>
      </c>
      <c r="TFU9" s="91">
        <v>0</v>
      </c>
      <c r="TFV9" s="91">
        <v>0</v>
      </c>
      <c r="TFW9" s="91">
        <v>0</v>
      </c>
      <c r="TFX9" s="91">
        <v>0</v>
      </c>
      <c r="TFY9" s="91">
        <v>0</v>
      </c>
      <c r="TFZ9" s="91">
        <v>0</v>
      </c>
      <c r="TGA9" s="91">
        <v>0</v>
      </c>
      <c r="TGB9" s="91">
        <v>0</v>
      </c>
      <c r="TGC9" s="91">
        <v>0</v>
      </c>
      <c r="TGD9" s="91">
        <v>0</v>
      </c>
      <c r="TGE9" s="91">
        <v>0</v>
      </c>
      <c r="TGF9" s="91">
        <v>0</v>
      </c>
      <c r="TGG9" s="91">
        <v>0</v>
      </c>
      <c r="TGH9" s="91">
        <v>0</v>
      </c>
      <c r="TGI9" s="91">
        <v>0</v>
      </c>
      <c r="TGJ9" s="91">
        <v>0</v>
      </c>
      <c r="TGK9" s="91">
        <v>0</v>
      </c>
      <c r="TGL9" s="91">
        <v>0</v>
      </c>
      <c r="TGM9" s="91">
        <v>0</v>
      </c>
      <c r="TGN9" s="91">
        <v>0</v>
      </c>
      <c r="TGO9" s="91">
        <v>0</v>
      </c>
      <c r="TGP9" s="91">
        <v>0</v>
      </c>
      <c r="TGQ9" s="91">
        <v>0</v>
      </c>
      <c r="TGR9" s="91">
        <v>0</v>
      </c>
      <c r="TGS9" s="91">
        <v>0</v>
      </c>
      <c r="TGT9" s="91">
        <v>0</v>
      </c>
      <c r="TGU9" s="91">
        <v>0</v>
      </c>
      <c r="TGV9" s="91">
        <v>0</v>
      </c>
      <c r="TGW9" s="91">
        <v>0</v>
      </c>
      <c r="TGX9" s="91">
        <v>0</v>
      </c>
      <c r="TGY9" s="91">
        <v>0</v>
      </c>
      <c r="TGZ9" s="91">
        <v>0</v>
      </c>
      <c r="THA9" s="91">
        <v>0</v>
      </c>
      <c r="THB9" s="91">
        <v>0</v>
      </c>
      <c r="THC9" s="91">
        <v>0</v>
      </c>
      <c r="THD9" s="91">
        <v>0</v>
      </c>
      <c r="THE9" s="91">
        <v>0</v>
      </c>
      <c r="THF9" s="91">
        <v>0</v>
      </c>
      <c r="THG9" s="91">
        <v>0</v>
      </c>
      <c r="THH9" s="91">
        <v>0</v>
      </c>
      <c r="THI9" s="91">
        <v>0</v>
      </c>
      <c r="THJ9" s="91">
        <v>0</v>
      </c>
      <c r="THK9" s="91">
        <v>0</v>
      </c>
      <c r="THL9" s="91">
        <v>0</v>
      </c>
      <c r="THM9" s="91">
        <v>0</v>
      </c>
      <c r="THN9" s="91">
        <v>0</v>
      </c>
      <c r="THO9" s="91">
        <v>0</v>
      </c>
      <c r="THP9" s="91">
        <v>0</v>
      </c>
      <c r="THQ9" s="91">
        <v>0</v>
      </c>
      <c r="THR9" s="91">
        <v>0</v>
      </c>
      <c r="THS9" s="91">
        <v>0</v>
      </c>
      <c r="THT9" s="91">
        <v>0</v>
      </c>
      <c r="THU9" s="91">
        <v>0</v>
      </c>
      <c r="THV9" s="91">
        <v>0</v>
      </c>
      <c r="THW9" s="91">
        <v>0</v>
      </c>
      <c r="THX9" s="91">
        <v>0</v>
      </c>
      <c r="THY9" s="91">
        <v>0</v>
      </c>
      <c r="THZ9" s="91">
        <v>0</v>
      </c>
      <c r="TIA9" s="91">
        <v>0</v>
      </c>
      <c r="TIB9" s="91">
        <v>0</v>
      </c>
      <c r="TIC9" s="91">
        <v>0</v>
      </c>
      <c r="TID9" s="91">
        <v>0</v>
      </c>
      <c r="TIE9" s="91">
        <v>0</v>
      </c>
      <c r="TIF9" s="91">
        <v>0</v>
      </c>
      <c r="TIG9" s="91">
        <v>0</v>
      </c>
      <c r="TIH9" s="91">
        <v>0</v>
      </c>
      <c r="TII9" s="91">
        <v>0</v>
      </c>
      <c r="TIJ9" s="91">
        <v>0</v>
      </c>
      <c r="TIK9" s="91">
        <v>0</v>
      </c>
      <c r="TIL9" s="91">
        <v>0</v>
      </c>
      <c r="TIM9" s="91">
        <v>0</v>
      </c>
      <c r="TIN9" s="91">
        <v>0</v>
      </c>
      <c r="TIO9" s="91">
        <v>0</v>
      </c>
      <c r="TIP9" s="91">
        <v>0</v>
      </c>
      <c r="TIQ9" s="91">
        <v>0</v>
      </c>
      <c r="TIR9" s="91">
        <v>0</v>
      </c>
      <c r="TIS9" s="91">
        <v>0</v>
      </c>
      <c r="TIT9" s="91">
        <v>0</v>
      </c>
      <c r="TIU9" s="91">
        <v>0</v>
      </c>
      <c r="TIV9" s="91">
        <v>0</v>
      </c>
      <c r="TIW9" s="91">
        <v>0</v>
      </c>
      <c r="TIX9" s="91">
        <v>0</v>
      </c>
      <c r="TIY9" s="91">
        <v>0</v>
      </c>
      <c r="TIZ9" s="91">
        <v>0</v>
      </c>
      <c r="TJA9" s="91">
        <v>0</v>
      </c>
      <c r="TJB9" s="91">
        <v>0</v>
      </c>
      <c r="TJC9" s="91">
        <v>0</v>
      </c>
      <c r="TJD9" s="91">
        <v>0</v>
      </c>
      <c r="TJE9" s="91">
        <v>0</v>
      </c>
      <c r="TJF9" s="91">
        <v>0</v>
      </c>
      <c r="TJG9" s="91">
        <v>0</v>
      </c>
      <c r="TJH9" s="91">
        <v>0</v>
      </c>
      <c r="TJI9" s="91">
        <v>0</v>
      </c>
      <c r="TJJ9" s="91">
        <v>0</v>
      </c>
      <c r="TJK9" s="91">
        <v>0</v>
      </c>
      <c r="TJL9" s="91">
        <v>0</v>
      </c>
      <c r="TJM9" s="91">
        <v>0</v>
      </c>
      <c r="TJN9" s="91">
        <v>0</v>
      </c>
      <c r="TJO9" s="91">
        <v>0</v>
      </c>
      <c r="TJP9" s="91">
        <v>0</v>
      </c>
      <c r="TJQ9" s="91">
        <v>0</v>
      </c>
      <c r="TJR9" s="91">
        <v>0</v>
      </c>
      <c r="TJS9" s="91">
        <v>0</v>
      </c>
      <c r="TJT9" s="91">
        <v>0</v>
      </c>
      <c r="TJU9" s="91">
        <v>0</v>
      </c>
      <c r="TJV9" s="91">
        <v>0</v>
      </c>
      <c r="TJW9" s="91">
        <v>0</v>
      </c>
      <c r="TJX9" s="91">
        <v>0</v>
      </c>
      <c r="TJY9" s="91">
        <v>0</v>
      </c>
      <c r="TJZ9" s="91">
        <v>0</v>
      </c>
      <c r="TKA9" s="91">
        <v>0</v>
      </c>
      <c r="TKB9" s="91">
        <v>0</v>
      </c>
      <c r="TKC9" s="91">
        <v>0</v>
      </c>
      <c r="TKD9" s="91">
        <v>0</v>
      </c>
      <c r="TKE9" s="91">
        <v>0</v>
      </c>
      <c r="TKF9" s="91">
        <v>0</v>
      </c>
      <c r="TKG9" s="91">
        <v>0</v>
      </c>
      <c r="TKH9" s="91">
        <v>0</v>
      </c>
      <c r="TKI9" s="91">
        <v>0</v>
      </c>
      <c r="TKJ9" s="91">
        <v>0</v>
      </c>
      <c r="TKK9" s="91">
        <v>0</v>
      </c>
      <c r="TKL9" s="91">
        <v>0</v>
      </c>
      <c r="TKM9" s="91">
        <v>0</v>
      </c>
      <c r="TKN9" s="91">
        <v>0</v>
      </c>
      <c r="TKO9" s="91">
        <v>0</v>
      </c>
      <c r="TKP9" s="91">
        <v>0</v>
      </c>
      <c r="TKQ9" s="91">
        <v>0</v>
      </c>
      <c r="TKR9" s="91">
        <v>0</v>
      </c>
      <c r="TKS9" s="91">
        <v>0</v>
      </c>
      <c r="TKT9" s="91">
        <v>0</v>
      </c>
      <c r="TKU9" s="91">
        <v>0</v>
      </c>
      <c r="TKV9" s="91">
        <v>0</v>
      </c>
      <c r="TKW9" s="91">
        <v>0</v>
      </c>
      <c r="TKX9" s="91">
        <v>0</v>
      </c>
      <c r="TKY9" s="91">
        <v>0</v>
      </c>
      <c r="TKZ9" s="91">
        <v>0</v>
      </c>
      <c r="TLA9" s="91">
        <v>0</v>
      </c>
      <c r="TLB9" s="91">
        <v>0</v>
      </c>
      <c r="TLC9" s="91">
        <v>0</v>
      </c>
      <c r="TLD9" s="91">
        <v>0</v>
      </c>
      <c r="TLE9" s="91">
        <v>0</v>
      </c>
      <c r="TLF9" s="91">
        <v>0</v>
      </c>
      <c r="TLG9" s="91">
        <v>0</v>
      </c>
      <c r="TLH9" s="91">
        <v>0</v>
      </c>
      <c r="TLI9" s="91">
        <v>0</v>
      </c>
      <c r="TLJ9" s="91">
        <v>0</v>
      </c>
      <c r="TLK9" s="91">
        <v>0</v>
      </c>
      <c r="TLL9" s="91">
        <v>0</v>
      </c>
      <c r="TLM9" s="91">
        <v>0</v>
      </c>
      <c r="TLN9" s="91">
        <v>0</v>
      </c>
      <c r="TLO9" s="91">
        <v>0</v>
      </c>
      <c r="TLP9" s="91">
        <v>0</v>
      </c>
      <c r="TLQ9" s="91">
        <v>0</v>
      </c>
      <c r="TLR9" s="91">
        <v>0</v>
      </c>
      <c r="TLS9" s="91">
        <v>0</v>
      </c>
      <c r="TLT9" s="91">
        <v>0</v>
      </c>
      <c r="TLU9" s="91">
        <v>0</v>
      </c>
      <c r="TLV9" s="91">
        <v>0</v>
      </c>
      <c r="TLW9" s="91">
        <v>0</v>
      </c>
      <c r="TLX9" s="91">
        <v>0</v>
      </c>
      <c r="TLY9" s="91">
        <v>0</v>
      </c>
      <c r="TLZ9" s="91">
        <v>0</v>
      </c>
      <c r="TMA9" s="91">
        <v>0</v>
      </c>
      <c r="TMB9" s="91">
        <v>0</v>
      </c>
      <c r="TMC9" s="91">
        <v>0</v>
      </c>
      <c r="TMD9" s="91">
        <v>0</v>
      </c>
      <c r="TME9" s="91">
        <v>0</v>
      </c>
      <c r="TMF9" s="91">
        <v>0</v>
      </c>
      <c r="TMG9" s="91">
        <v>0</v>
      </c>
      <c r="TMH9" s="91">
        <v>0</v>
      </c>
      <c r="TMI9" s="91">
        <v>0</v>
      </c>
      <c r="TMJ9" s="91">
        <v>0</v>
      </c>
      <c r="TMK9" s="91">
        <v>0</v>
      </c>
      <c r="TML9" s="91">
        <v>0</v>
      </c>
      <c r="TMM9" s="91">
        <v>0</v>
      </c>
      <c r="TMN9" s="91">
        <v>0</v>
      </c>
      <c r="TMO9" s="91">
        <v>0</v>
      </c>
      <c r="TMP9" s="91">
        <v>0</v>
      </c>
      <c r="TMQ9" s="91">
        <v>0</v>
      </c>
      <c r="TMR9" s="91">
        <v>0</v>
      </c>
      <c r="TMS9" s="91">
        <v>0</v>
      </c>
      <c r="TMT9" s="91">
        <v>0</v>
      </c>
      <c r="TMU9" s="91">
        <v>0</v>
      </c>
      <c r="TMV9" s="91">
        <v>0</v>
      </c>
      <c r="TMW9" s="91">
        <v>0</v>
      </c>
      <c r="TMX9" s="91">
        <v>0</v>
      </c>
      <c r="TMY9" s="91">
        <v>0</v>
      </c>
      <c r="TMZ9" s="91">
        <v>0</v>
      </c>
      <c r="TNA9" s="91">
        <v>0</v>
      </c>
      <c r="TNB9" s="91">
        <v>0</v>
      </c>
      <c r="TNC9" s="91">
        <v>0</v>
      </c>
      <c r="TND9" s="91">
        <v>0</v>
      </c>
      <c r="TNE9" s="91">
        <v>0</v>
      </c>
      <c r="TNF9" s="91">
        <v>0</v>
      </c>
      <c r="TNG9" s="91">
        <v>0</v>
      </c>
      <c r="TNH9" s="91">
        <v>0</v>
      </c>
      <c r="TNI9" s="91">
        <v>0</v>
      </c>
      <c r="TNJ9" s="91">
        <v>0</v>
      </c>
      <c r="TNK9" s="91">
        <v>0</v>
      </c>
      <c r="TNL9" s="91">
        <v>0</v>
      </c>
      <c r="TNM9" s="91">
        <v>0</v>
      </c>
      <c r="TNN9" s="91">
        <v>0</v>
      </c>
      <c r="TNO9" s="91">
        <v>0</v>
      </c>
      <c r="TNP9" s="91">
        <v>0</v>
      </c>
      <c r="TNQ9" s="91">
        <v>0</v>
      </c>
      <c r="TNR9" s="91">
        <v>0</v>
      </c>
      <c r="TNS9" s="91">
        <v>0</v>
      </c>
      <c r="TNT9" s="91">
        <v>0</v>
      </c>
      <c r="TNU9" s="91">
        <v>0</v>
      </c>
      <c r="TNV9" s="91">
        <v>0</v>
      </c>
      <c r="TNW9" s="91">
        <v>0</v>
      </c>
      <c r="TNX9" s="91">
        <v>0</v>
      </c>
      <c r="TNY9" s="91">
        <v>0</v>
      </c>
      <c r="TNZ9" s="91">
        <v>0</v>
      </c>
      <c r="TOA9" s="91">
        <v>0</v>
      </c>
      <c r="TOB9" s="91">
        <v>0</v>
      </c>
      <c r="TOC9" s="91">
        <v>0</v>
      </c>
      <c r="TOD9" s="91">
        <v>0</v>
      </c>
      <c r="TOE9" s="91">
        <v>0</v>
      </c>
      <c r="TOF9" s="91">
        <v>0</v>
      </c>
      <c r="TOG9" s="91">
        <v>0</v>
      </c>
      <c r="TOH9" s="91">
        <v>0</v>
      </c>
      <c r="TOI9" s="91">
        <v>0</v>
      </c>
      <c r="TOJ9" s="91">
        <v>0</v>
      </c>
      <c r="TOK9" s="91">
        <v>0</v>
      </c>
      <c r="TOL9" s="91">
        <v>0</v>
      </c>
      <c r="TOM9" s="91">
        <v>0</v>
      </c>
      <c r="TON9" s="91">
        <v>0</v>
      </c>
      <c r="TOO9" s="91">
        <v>0</v>
      </c>
      <c r="TOP9" s="91">
        <v>0</v>
      </c>
      <c r="TOQ9" s="91">
        <v>0</v>
      </c>
      <c r="TOR9" s="91">
        <v>0</v>
      </c>
      <c r="TOS9" s="91">
        <v>0</v>
      </c>
      <c r="TOT9" s="91">
        <v>0</v>
      </c>
      <c r="TOU9" s="91">
        <v>0</v>
      </c>
      <c r="TOV9" s="91">
        <v>0</v>
      </c>
      <c r="TOW9" s="91">
        <v>0</v>
      </c>
      <c r="TOX9" s="91">
        <v>0</v>
      </c>
      <c r="TOY9" s="91">
        <v>0</v>
      </c>
      <c r="TOZ9" s="91">
        <v>0</v>
      </c>
      <c r="TPA9" s="91">
        <v>0</v>
      </c>
      <c r="TPB9" s="91">
        <v>0</v>
      </c>
      <c r="TPC9" s="91">
        <v>0</v>
      </c>
      <c r="TPD9" s="91">
        <v>0</v>
      </c>
      <c r="TPE9" s="91">
        <v>0</v>
      </c>
      <c r="TPF9" s="91">
        <v>0</v>
      </c>
      <c r="TPG9" s="91">
        <v>0</v>
      </c>
      <c r="TPH9" s="91">
        <v>0</v>
      </c>
      <c r="TPI9" s="91">
        <v>0</v>
      </c>
      <c r="TPJ9" s="91">
        <v>0</v>
      </c>
      <c r="TPK9" s="91">
        <v>0</v>
      </c>
      <c r="TPL9" s="91">
        <v>0</v>
      </c>
      <c r="TPM9" s="91">
        <v>0</v>
      </c>
      <c r="TPN9" s="91">
        <v>0</v>
      </c>
      <c r="TPO9" s="91">
        <v>0</v>
      </c>
      <c r="TPP9" s="91">
        <v>0</v>
      </c>
      <c r="TPQ9" s="91">
        <v>0</v>
      </c>
      <c r="TPR9" s="91">
        <v>0</v>
      </c>
      <c r="TPS9" s="91">
        <v>0</v>
      </c>
      <c r="TPT9" s="91">
        <v>0</v>
      </c>
      <c r="TPU9" s="91">
        <v>0</v>
      </c>
      <c r="TPV9" s="91">
        <v>0</v>
      </c>
      <c r="TPW9" s="91">
        <v>0</v>
      </c>
      <c r="TPX9" s="91">
        <v>0</v>
      </c>
      <c r="TPY9" s="91">
        <v>0</v>
      </c>
      <c r="TPZ9" s="91">
        <v>0</v>
      </c>
      <c r="TQA9" s="91">
        <v>0</v>
      </c>
      <c r="TQB9" s="91">
        <v>0</v>
      </c>
      <c r="TQC9" s="91">
        <v>0</v>
      </c>
      <c r="TQD9" s="91">
        <v>0</v>
      </c>
      <c r="TQE9" s="91">
        <v>0</v>
      </c>
      <c r="TQF9" s="91">
        <v>0</v>
      </c>
      <c r="TQG9" s="91">
        <v>0</v>
      </c>
      <c r="TQH9" s="91">
        <v>0</v>
      </c>
      <c r="TQI9" s="91">
        <v>0</v>
      </c>
      <c r="TQJ9" s="91">
        <v>0</v>
      </c>
      <c r="TQK9" s="91">
        <v>0</v>
      </c>
      <c r="TQL9" s="91">
        <v>0</v>
      </c>
      <c r="TQM9" s="91">
        <v>0</v>
      </c>
      <c r="TQN9" s="91">
        <v>0</v>
      </c>
      <c r="TQO9" s="91">
        <v>0</v>
      </c>
      <c r="TQP9" s="91">
        <v>0</v>
      </c>
      <c r="TQQ9" s="91">
        <v>0</v>
      </c>
      <c r="TQR9" s="91">
        <v>0</v>
      </c>
      <c r="TQS9" s="91">
        <v>0</v>
      </c>
      <c r="TQT9" s="91">
        <v>0</v>
      </c>
      <c r="TQU9" s="91">
        <v>0</v>
      </c>
      <c r="TQV9" s="91">
        <v>0</v>
      </c>
      <c r="TQW9" s="91">
        <v>0</v>
      </c>
      <c r="TQX9" s="91">
        <v>0</v>
      </c>
      <c r="TQY9" s="91">
        <v>0</v>
      </c>
      <c r="TQZ9" s="91">
        <v>0</v>
      </c>
      <c r="TRA9" s="91">
        <v>0</v>
      </c>
      <c r="TRB9" s="91">
        <v>0</v>
      </c>
      <c r="TRC9" s="91">
        <v>0</v>
      </c>
      <c r="TRD9" s="91">
        <v>0</v>
      </c>
      <c r="TRE9" s="91">
        <v>0</v>
      </c>
      <c r="TRF9" s="91">
        <v>0</v>
      </c>
      <c r="TRG9" s="91">
        <v>0</v>
      </c>
      <c r="TRH9" s="91">
        <v>0</v>
      </c>
      <c r="TRI9" s="91">
        <v>0</v>
      </c>
      <c r="TRJ9" s="91">
        <v>0</v>
      </c>
      <c r="TRK9" s="91">
        <v>0</v>
      </c>
      <c r="TRL9" s="91">
        <v>0</v>
      </c>
      <c r="TRM9" s="91">
        <v>0</v>
      </c>
      <c r="TRN9" s="91">
        <v>0</v>
      </c>
      <c r="TRO9" s="91">
        <v>0</v>
      </c>
      <c r="TRP9" s="91">
        <v>0</v>
      </c>
      <c r="TRQ9" s="91">
        <v>0</v>
      </c>
      <c r="TRR9" s="91">
        <v>0</v>
      </c>
      <c r="TRS9" s="91">
        <v>0</v>
      </c>
      <c r="TRT9" s="91">
        <v>0</v>
      </c>
      <c r="TRU9" s="91">
        <v>0</v>
      </c>
      <c r="TRV9" s="91">
        <v>0</v>
      </c>
      <c r="TRW9" s="91">
        <v>0</v>
      </c>
      <c r="TRX9" s="91">
        <v>0</v>
      </c>
      <c r="TRY9" s="91">
        <v>0</v>
      </c>
      <c r="TRZ9" s="91">
        <v>0</v>
      </c>
      <c r="TSA9" s="91">
        <v>0</v>
      </c>
      <c r="TSB9" s="91">
        <v>0</v>
      </c>
      <c r="TSC9" s="91">
        <v>0</v>
      </c>
      <c r="TSD9" s="91">
        <v>0</v>
      </c>
      <c r="TSE9" s="91">
        <v>0</v>
      </c>
      <c r="TSF9" s="91">
        <v>0</v>
      </c>
      <c r="TSG9" s="91">
        <v>0</v>
      </c>
      <c r="TSH9" s="91">
        <v>0</v>
      </c>
      <c r="TSI9" s="91">
        <v>0</v>
      </c>
      <c r="TSJ9" s="91">
        <v>0</v>
      </c>
      <c r="TSK9" s="91">
        <v>0</v>
      </c>
      <c r="TSL9" s="91">
        <v>0</v>
      </c>
      <c r="TSM9" s="91">
        <v>0</v>
      </c>
      <c r="TSN9" s="91">
        <v>0</v>
      </c>
      <c r="TSO9" s="91">
        <v>0</v>
      </c>
      <c r="TSP9" s="91">
        <v>0</v>
      </c>
      <c r="TSQ9" s="91">
        <v>0</v>
      </c>
      <c r="TSR9" s="91">
        <v>0</v>
      </c>
      <c r="TSS9" s="91">
        <v>0</v>
      </c>
      <c r="TST9" s="91">
        <v>0</v>
      </c>
      <c r="TSU9" s="91">
        <v>0</v>
      </c>
      <c r="TSV9" s="91">
        <v>0</v>
      </c>
      <c r="TSW9" s="91">
        <v>0</v>
      </c>
      <c r="TSX9" s="91">
        <v>0</v>
      </c>
      <c r="TSY9" s="91">
        <v>0</v>
      </c>
      <c r="TSZ9" s="91">
        <v>0</v>
      </c>
      <c r="TTA9" s="91">
        <v>0</v>
      </c>
      <c r="TTB9" s="91">
        <v>0</v>
      </c>
      <c r="TTC9" s="91">
        <v>0</v>
      </c>
      <c r="TTD9" s="91">
        <v>0</v>
      </c>
      <c r="TTE9" s="91">
        <v>0</v>
      </c>
      <c r="TTF9" s="91">
        <v>0</v>
      </c>
      <c r="TTG9" s="91">
        <v>0</v>
      </c>
      <c r="TTH9" s="91">
        <v>0</v>
      </c>
      <c r="TTI9" s="91">
        <v>0</v>
      </c>
      <c r="TTJ9" s="91">
        <v>0</v>
      </c>
      <c r="TTK9" s="91">
        <v>0</v>
      </c>
      <c r="TTL9" s="91">
        <v>0</v>
      </c>
      <c r="TTM9" s="91">
        <v>0</v>
      </c>
      <c r="TTN9" s="91">
        <v>0</v>
      </c>
      <c r="TTO9" s="91">
        <v>0</v>
      </c>
      <c r="TTP9" s="91">
        <v>0</v>
      </c>
      <c r="TTQ9" s="91">
        <v>0</v>
      </c>
      <c r="TTR9" s="91">
        <v>0</v>
      </c>
      <c r="TTS9" s="91">
        <v>0</v>
      </c>
      <c r="TTT9" s="91">
        <v>0</v>
      </c>
      <c r="TTU9" s="91">
        <v>0</v>
      </c>
      <c r="TTV9" s="91">
        <v>0</v>
      </c>
      <c r="TTW9" s="91">
        <v>0</v>
      </c>
      <c r="TTX9" s="91">
        <v>0</v>
      </c>
      <c r="TTY9" s="91">
        <v>0</v>
      </c>
      <c r="TTZ9" s="91">
        <v>0</v>
      </c>
      <c r="TUA9" s="91">
        <v>0</v>
      </c>
      <c r="TUB9" s="91">
        <v>0</v>
      </c>
      <c r="TUC9" s="91">
        <v>0</v>
      </c>
      <c r="TUD9" s="91">
        <v>0</v>
      </c>
      <c r="TUE9" s="91">
        <v>0</v>
      </c>
      <c r="TUF9" s="91">
        <v>0</v>
      </c>
      <c r="TUG9" s="91">
        <v>0</v>
      </c>
      <c r="TUH9" s="91">
        <v>0</v>
      </c>
      <c r="TUI9" s="91">
        <v>0</v>
      </c>
      <c r="TUJ9" s="91">
        <v>0</v>
      </c>
      <c r="TUK9" s="91">
        <v>0</v>
      </c>
      <c r="TUL9" s="91">
        <v>0</v>
      </c>
      <c r="TUM9" s="91">
        <v>0</v>
      </c>
      <c r="TUN9" s="91">
        <v>0</v>
      </c>
      <c r="TUO9" s="91">
        <v>0</v>
      </c>
      <c r="TUP9" s="91">
        <v>0</v>
      </c>
      <c r="TUQ9" s="91">
        <v>0</v>
      </c>
      <c r="TUR9" s="91">
        <v>0</v>
      </c>
      <c r="TUS9" s="91">
        <v>0</v>
      </c>
      <c r="TUT9" s="91">
        <v>0</v>
      </c>
      <c r="TUU9" s="91">
        <v>0</v>
      </c>
      <c r="TUV9" s="91">
        <v>0</v>
      </c>
      <c r="TUW9" s="91">
        <v>0</v>
      </c>
      <c r="TUX9" s="91">
        <v>0</v>
      </c>
      <c r="TUY9" s="91">
        <v>0</v>
      </c>
      <c r="TUZ9" s="91">
        <v>0</v>
      </c>
      <c r="TVA9" s="91">
        <v>0</v>
      </c>
      <c r="TVB9" s="91">
        <v>0</v>
      </c>
      <c r="TVC9" s="91">
        <v>0</v>
      </c>
      <c r="TVD9" s="91">
        <v>0</v>
      </c>
      <c r="TVE9" s="91">
        <v>0</v>
      </c>
      <c r="TVF9" s="91">
        <v>0</v>
      </c>
      <c r="TVG9" s="91">
        <v>0</v>
      </c>
      <c r="TVH9" s="91">
        <v>0</v>
      </c>
      <c r="TVI9" s="91">
        <v>0</v>
      </c>
      <c r="TVJ9" s="91">
        <v>0</v>
      </c>
      <c r="TVK9" s="91">
        <v>0</v>
      </c>
      <c r="TVL9" s="91">
        <v>0</v>
      </c>
      <c r="TVM9" s="91">
        <v>0</v>
      </c>
      <c r="TVN9" s="91">
        <v>0</v>
      </c>
      <c r="TVO9" s="91">
        <v>0</v>
      </c>
      <c r="TVP9" s="91">
        <v>0</v>
      </c>
      <c r="TVQ9" s="91">
        <v>0</v>
      </c>
      <c r="TVR9" s="91">
        <v>0</v>
      </c>
      <c r="TVS9" s="91">
        <v>0</v>
      </c>
      <c r="TVT9" s="91">
        <v>0</v>
      </c>
      <c r="TVU9" s="91">
        <v>0</v>
      </c>
      <c r="TVV9" s="91">
        <v>0</v>
      </c>
      <c r="TVW9" s="91">
        <v>0</v>
      </c>
      <c r="TVX9" s="91">
        <v>0</v>
      </c>
      <c r="TVY9" s="91">
        <v>0</v>
      </c>
      <c r="TVZ9" s="91">
        <v>0</v>
      </c>
      <c r="TWA9" s="91">
        <v>0</v>
      </c>
      <c r="TWB9" s="91">
        <v>0</v>
      </c>
      <c r="TWC9" s="91">
        <v>0</v>
      </c>
      <c r="TWD9" s="91">
        <v>0</v>
      </c>
      <c r="TWE9" s="91">
        <v>0</v>
      </c>
      <c r="TWF9" s="91">
        <v>0</v>
      </c>
      <c r="TWG9" s="91">
        <v>0</v>
      </c>
      <c r="TWH9" s="91">
        <v>0</v>
      </c>
      <c r="TWI9" s="91">
        <v>0</v>
      </c>
      <c r="TWJ9" s="91">
        <v>0</v>
      </c>
      <c r="TWK9" s="91">
        <v>0</v>
      </c>
      <c r="TWL9" s="91">
        <v>0</v>
      </c>
      <c r="TWM9" s="91">
        <v>0</v>
      </c>
      <c r="TWN9" s="91">
        <v>0</v>
      </c>
      <c r="TWO9" s="91">
        <v>0</v>
      </c>
      <c r="TWP9" s="91">
        <v>0</v>
      </c>
      <c r="TWQ9" s="91">
        <v>0</v>
      </c>
      <c r="TWR9" s="91">
        <v>0</v>
      </c>
      <c r="TWS9" s="91">
        <v>0</v>
      </c>
      <c r="TWT9" s="91">
        <v>0</v>
      </c>
      <c r="TWU9" s="91">
        <v>0</v>
      </c>
      <c r="TWV9" s="91">
        <v>0</v>
      </c>
      <c r="TWW9" s="91">
        <v>0</v>
      </c>
      <c r="TWX9" s="91">
        <v>0</v>
      </c>
      <c r="TWY9" s="91">
        <v>0</v>
      </c>
      <c r="TWZ9" s="91">
        <v>0</v>
      </c>
      <c r="TXA9" s="91">
        <v>0</v>
      </c>
      <c r="TXB9" s="91">
        <v>0</v>
      </c>
      <c r="TXC9" s="91">
        <v>0</v>
      </c>
      <c r="TXD9" s="91">
        <v>0</v>
      </c>
      <c r="TXE9" s="91">
        <v>0</v>
      </c>
      <c r="TXF9" s="91">
        <v>0</v>
      </c>
      <c r="TXG9" s="91">
        <v>0</v>
      </c>
      <c r="TXH9" s="91">
        <v>0</v>
      </c>
      <c r="TXI9" s="91">
        <v>0</v>
      </c>
      <c r="TXJ9" s="91">
        <v>0</v>
      </c>
      <c r="TXK9" s="91">
        <v>0</v>
      </c>
      <c r="TXL9" s="91">
        <v>0</v>
      </c>
      <c r="TXM9" s="91">
        <v>0</v>
      </c>
      <c r="TXN9" s="91">
        <v>0</v>
      </c>
      <c r="TXO9" s="91">
        <v>0</v>
      </c>
      <c r="TXP9" s="91">
        <v>0</v>
      </c>
      <c r="TXQ9" s="91">
        <v>0</v>
      </c>
      <c r="TXR9" s="91">
        <v>0</v>
      </c>
      <c r="TXS9" s="91">
        <v>0</v>
      </c>
      <c r="TXT9" s="91">
        <v>0</v>
      </c>
      <c r="TXU9" s="91">
        <v>0</v>
      </c>
      <c r="TXV9" s="91">
        <v>0</v>
      </c>
      <c r="TXW9" s="91">
        <v>0</v>
      </c>
      <c r="TXX9" s="91">
        <v>0</v>
      </c>
      <c r="TXY9" s="91">
        <v>0</v>
      </c>
      <c r="TXZ9" s="91">
        <v>0</v>
      </c>
      <c r="TYA9" s="91">
        <v>0</v>
      </c>
      <c r="TYB9" s="91">
        <v>0</v>
      </c>
      <c r="TYC9" s="91">
        <v>0</v>
      </c>
      <c r="TYD9" s="91">
        <v>0</v>
      </c>
      <c r="TYE9" s="91">
        <v>0</v>
      </c>
      <c r="TYF9" s="91">
        <v>0</v>
      </c>
      <c r="TYG9" s="91">
        <v>0</v>
      </c>
      <c r="TYH9" s="91">
        <v>0</v>
      </c>
      <c r="TYI9" s="91">
        <v>0</v>
      </c>
      <c r="TYJ9" s="91">
        <v>0</v>
      </c>
      <c r="TYK9" s="91">
        <v>0</v>
      </c>
      <c r="TYL9" s="91">
        <v>0</v>
      </c>
      <c r="TYM9" s="91">
        <v>0</v>
      </c>
      <c r="TYN9" s="91">
        <v>0</v>
      </c>
      <c r="TYO9" s="91">
        <v>0</v>
      </c>
      <c r="TYP9" s="91">
        <v>0</v>
      </c>
      <c r="TYQ9" s="91">
        <v>0</v>
      </c>
      <c r="TYR9" s="91">
        <v>0</v>
      </c>
      <c r="TYS9" s="91">
        <v>0</v>
      </c>
      <c r="TYT9" s="91">
        <v>0</v>
      </c>
      <c r="TYU9" s="91">
        <v>0</v>
      </c>
      <c r="TYV9" s="91">
        <v>0</v>
      </c>
      <c r="TYW9" s="91">
        <v>0</v>
      </c>
      <c r="TYX9" s="91">
        <v>0</v>
      </c>
      <c r="TYY9" s="91">
        <v>0</v>
      </c>
      <c r="TYZ9" s="91">
        <v>0</v>
      </c>
      <c r="TZA9" s="91">
        <v>0</v>
      </c>
      <c r="TZB9" s="91">
        <v>0</v>
      </c>
      <c r="TZC9" s="91">
        <v>0</v>
      </c>
      <c r="TZD9" s="91">
        <v>0</v>
      </c>
      <c r="TZE9" s="91">
        <v>0</v>
      </c>
      <c r="TZF9" s="91">
        <v>0</v>
      </c>
      <c r="TZG9" s="91">
        <v>0</v>
      </c>
      <c r="TZH9" s="91">
        <v>0</v>
      </c>
      <c r="TZI9" s="91">
        <v>0</v>
      </c>
      <c r="TZJ9" s="91">
        <v>0</v>
      </c>
      <c r="TZK9" s="91">
        <v>0</v>
      </c>
      <c r="TZL9" s="91">
        <v>0</v>
      </c>
      <c r="TZM9" s="91">
        <v>0</v>
      </c>
      <c r="TZN9" s="91">
        <v>0</v>
      </c>
      <c r="TZO9" s="91">
        <v>0</v>
      </c>
      <c r="TZP9" s="91">
        <v>0</v>
      </c>
      <c r="TZQ9" s="91">
        <v>0</v>
      </c>
      <c r="TZR9" s="91">
        <v>0</v>
      </c>
      <c r="TZS9" s="91">
        <v>0</v>
      </c>
      <c r="TZT9" s="91">
        <v>0</v>
      </c>
      <c r="TZU9" s="91">
        <v>0</v>
      </c>
      <c r="TZV9" s="91">
        <v>0</v>
      </c>
      <c r="TZW9" s="91">
        <v>0</v>
      </c>
      <c r="TZX9" s="91">
        <v>0</v>
      </c>
      <c r="TZY9" s="91">
        <v>0</v>
      </c>
      <c r="TZZ9" s="91">
        <v>0</v>
      </c>
      <c r="UAA9" s="91">
        <v>0</v>
      </c>
      <c r="UAB9" s="91">
        <v>0</v>
      </c>
      <c r="UAC9" s="91">
        <v>0</v>
      </c>
      <c r="UAD9" s="91">
        <v>0</v>
      </c>
      <c r="UAE9" s="91">
        <v>0</v>
      </c>
      <c r="UAF9" s="91">
        <v>0</v>
      </c>
      <c r="UAG9" s="91">
        <v>0</v>
      </c>
      <c r="UAH9" s="91">
        <v>0</v>
      </c>
      <c r="UAI9" s="91">
        <v>0</v>
      </c>
      <c r="UAJ9" s="91">
        <v>0</v>
      </c>
      <c r="UAK9" s="91">
        <v>0</v>
      </c>
      <c r="UAL9" s="91">
        <v>0</v>
      </c>
      <c r="UAM9" s="91">
        <v>0</v>
      </c>
      <c r="UAN9" s="91">
        <v>0</v>
      </c>
      <c r="UAO9" s="91">
        <v>0</v>
      </c>
      <c r="UAP9" s="91">
        <v>0</v>
      </c>
      <c r="UAQ9" s="91">
        <v>0</v>
      </c>
      <c r="UAR9" s="91">
        <v>0</v>
      </c>
      <c r="UAS9" s="91">
        <v>0</v>
      </c>
      <c r="UAT9" s="91">
        <v>0</v>
      </c>
      <c r="UAU9" s="91">
        <v>0</v>
      </c>
      <c r="UAV9" s="91">
        <v>0</v>
      </c>
      <c r="UAW9" s="91">
        <v>0</v>
      </c>
      <c r="UAX9" s="91">
        <v>0</v>
      </c>
      <c r="UAY9" s="91">
        <v>0</v>
      </c>
      <c r="UAZ9" s="91">
        <v>0</v>
      </c>
      <c r="UBA9" s="91">
        <v>0</v>
      </c>
      <c r="UBB9" s="91">
        <v>0</v>
      </c>
      <c r="UBC9" s="91">
        <v>0</v>
      </c>
      <c r="UBD9" s="91">
        <v>0</v>
      </c>
      <c r="UBE9" s="91">
        <v>0</v>
      </c>
      <c r="UBF9" s="91">
        <v>0</v>
      </c>
      <c r="UBG9" s="91">
        <v>0</v>
      </c>
      <c r="UBH9" s="91">
        <v>0</v>
      </c>
      <c r="UBI9" s="91">
        <v>0</v>
      </c>
      <c r="UBJ9" s="91">
        <v>0</v>
      </c>
      <c r="UBK9" s="91">
        <v>0</v>
      </c>
      <c r="UBL9" s="91">
        <v>0</v>
      </c>
      <c r="UBM9" s="91">
        <v>0</v>
      </c>
      <c r="UBN9" s="91">
        <v>0</v>
      </c>
      <c r="UBO9" s="91">
        <v>0</v>
      </c>
      <c r="UBP9" s="91">
        <v>0</v>
      </c>
      <c r="UBQ9" s="91">
        <v>0</v>
      </c>
      <c r="UBR9" s="91">
        <v>0</v>
      </c>
      <c r="UBS9" s="91">
        <v>0</v>
      </c>
      <c r="UBT9" s="91">
        <v>0</v>
      </c>
      <c r="UBU9" s="91">
        <v>0</v>
      </c>
      <c r="UBV9" s="91">
        <v>0</v>
      </c>
      <c r="UBW9" s="91">
        <v>0</v>
      </c>
      <c r="UBX9" s="91">
        <v>0</v>
      </c>
      <c r="UBY9" s="91">
        <v>0</v>
      </c>
      <c r="UBZ9" s="91">
        <v>0</v>
      </c>
      <c r="UCA9" s="91">
        <v>0</v>
      </c>
      <c r="UCB9" s="91">
        <v>0</v>
      </c>
      <c r="UCC9" s="91">
        <v>0</v>
      </c>
      <c r="UCD9" s="91">
        <v>0</v>
      </c>
      <c r="UCE9" s="91">
        <v>0</v>
      </c>
      <c r="UCF9" s="91">
        <v>0</v>
      </c>
      <c r="UCG9" s="91">
        <v>0</v>
      </c>
      <c r="UCH9" s="91">
        <v>0</v>
      </c>
      <c r="UCI9" s="91">
        <v>0</v>
      </c>
      <c r="UCJ9" s="91">
        <v>0</v>
      </c>
      <c r="UCK9" s="91">
        <v>0</v>
      </c>
      <c r="UCL9" s="91">
        <v>0</v>
      </c>
      <c r="UCM9" s="91">
        <v>0</v>
      </c>
      <c r="UCN9" s="91">
        <v>0</v>
      </c>
      <c r="UCO9" s="91">
        <v>0</v>
      </c>
      <c r="UCP9" s="91">
        <v>0</v>
      </c>
      <c r="UCQ9" s="91">
        <v>0</v>
      </c>
      <c r="UCR9" s="91">
        <v>0</v>
      </c>
      <c r="UCS9" s="91">
        <v>0</v>
      </c>
      <c r="UCT9" s="91">
        <v>0</v>
      </c>
      <c r="UCU9" s="91">
        <v>0</v>
      </c>
      <c r="UCV9" s="91">
        <v>0</v>
      </c>
      <c r="UCW9" s="91">
        <v>0</v>
      </c>
      <c r="UCX9" s="91">
        <v>0</v>
      </c>
      <c r="UCY9" s="91">
        <v>0</v>
      </c>
      <c r="UCZ9" s="91">
        <v>0</v>
      </c>
      <c r="UDA9" s="91">
        <v>0</v>
      </c>
      <c r="UDB9" s="91">
        <v>0</v>
      </c>
      <c r="UDC9" s="91">
        <v>0</v>
      </c>
      <c r="UDD9" s="91">
        <v>0</v>
      </c>
      <c r="UDE9" s="91">
        <v>0</v>
      </c>
      <c r="UDF9" s="91">
        <v>0</v>
      </c>
      <c r="UDG9" s="91">
        <v>0</v>
      </c>
      <c r="UDH9" s="91">
        <v>0</v>
      </c>
      <c r="UDI9" s="91">
        <v>0</v>
      </c>
      <c r="UDJ9" s="91">
        <v>0</v>
      </c>
      <c r="UDK9" s="91">
        <v>0</v>
      </c>
      <c r="UDL9" s="91">
        <v>0</v>
      </c>
      <c r="UDM9" s="91">
        <v>0</v>
      </c>
      <c r="UDN9" s="91">
        <v>0</v>
      </c>
      <c r="UDO9" s="91">
        <v>0</v>
      </c>
      <c r="UDP9" s="91">
        <v>0</v>
      </c>
      <c r="UDQ9" s="91">
        <v>0</v>
      </c>
      <c r="UDR9" s="91">
        <v>0</v>
      </c>
      <c r="UDS9" s="91">
        <v>0</v>
      </c>
      <c r="UDT9" s="91">
        <v>0</v>
      </c>
      <c r="UDU9" s="91">
        <v>0</v>
      </c>
      <c r="UDV9" s="91">
        <v>0</v>
      </c>
      <c r="UDW9" s="91">
        <v>0</v>
      </c>
      <c r="UDX9" s="91">
        <v>0</v>
      </c>
      <c r="UDY9" s="91">
        <v>0</v>
      </c>
      <c r="UDZ9" s="91">
        <v>0</v>
      </c>
      <c r="UEA9" s="91">
        <v>0</v>
      </c>
      <c r="UEB9" s="91">
        <v>0</v>
      </c>
      <c r="UEC9" s="91">
        <v>0</v>
      </c>
      <c r="UED9" s="91">
        <v>0</v>
      </c>
      <c r="UEE9" s="91">
        <v>0</v>
      </c>
      <c r="UEF9" s="91">
        <v>0</v>
      </c>
      <c r="UEG9" s="91">
        <v>0</v>
      </c>
      <c r="UEH9" s="91">
        <v>0</v>
      </c>
      <c r="UEI9" s="91">
        <v>0</v>
      </c>
      <c r="UEJ9" s="91">
        <v>0</v>
      </c>
      <c r="UEK9" s="91">
        <v>0</v>
      </c>
      <c r="UEL9" s="91">
        <v>0</v>
      </c>
      <c r="UEM9" s="91">
        <v>0</v>
      </c>
      <c r="UEN9" s="91">
        <v>0</v>
      </c>
      <c r="UEO9" s="91">
        <v>0</v>
      </c>
      <c r="UEP9" s="91">
        <v>0</v>
      </c>
      <c r="UEQ9" s="91">
        <v>0</v>
      </c>
      <c r="UER9" s="91">
        <v>0</v>
      </c>
      <c r="UES9" s="91">
        <v>0</v>
      </c>
      <c r="UET9" s="91">
        <v>0</v>
      </c>
      <c r="UEU9" s="91">
        <v>0</v>
      </c>
      <c r="UEV9" s="91">
        <v>0</v>
      </c>
      <c r="UEW9" s="91">
        <v>0</v>
      </c>
      <c r="UEX9" s="91">
        <v>0</v>
      </c>
      <c r="UEY9" s="91">
        <v>0</v>
      </c>
      <c r="UEZ9" s="91">
        <v>0</v>
      </c>
      <c r="UFA9" s="91">
        <v>0</v>
      </c>
      <c r="UFB9" s="91">
        <v>0</v>
      </c>
      <c r="UFC9" s="91">
        <v>0</v>
      </c>
      <c r="UFD9" s="91">
        <v>0</v>
      </c>
      <c r="UFE9" s="91">
        <v>0</v>
      </c>
      <c r="UFF9" s="91">
        <v>0</v>
      </c>
      <c r="UFG9" s="91">
        <v>0</v>
      </c>
      <c r="UFH9" s="91">
        <v>0</v>
      </c>
      <c r="UFI9" s="91">
        <v>0</v>
      </c>
      <c r="UFJ9" s="91">
        <v>0</v>
      </c>
      <c r="UFK9" s="91">
        <v>0</v>
      </c>
      <c r="UFL9" s="91">
        <v>0</v>
      </c>
      <c r="UFM9" s="91">
        <v>0</v>
      </c>
      <c r="UFN9" s="91">
        <v>0</v>
      </c>
      <c r="UFO9" s="91">
        <v>0</v>
      </c>
      <c r="UFP9" s="91">
        <v>0</v>
      </c>
      <c r="UFQ9" s="91">
        <v>0</v>
      </c>
      <c r="UFR9" s="91">
        <v>0</v>
      </c>
      <c r="UFS9" s="91">
        <v>0</v>
      </c>
      <c r="UFT9" s="91">
        <v>0</v>
      </c>
      <c r="UFU9" s="91">
        <v>0</v>
      </c>
      <c r="UFV9" s="91">
        <v>0</v>
      </c>
      <c r="UFW9" s="91">
        <v>0</v>
      </c>
      <c r="UFX9" s="91">
        <v>0</v>
      </c>
      <c r="UFY9" s="91">
        <v>0</v>
      </c>
      <c r="UFZ9" s="91">
        <v>0</v>
      </c>
      <c r="UGA9" s="91">
        <v>0</v>
      </c>
      <c r="UGB9" s="91">
        <v>0</v>
      </c>
      <c r="UGC9" s="91">
        <v>0</v>
      </c>
      <c r="UGD9" s="91">
        <v>0</v>
      </c>
      <c r="UGE9" s="91">
        <v>0</v>
      </c>
      <c r="UGF9" s="91">
        <v>0</v>
      </c>
      <c r="UGG9" s="91">
        <v>0</v>
      </c>
      <c r="UGH9" s="91">
        <v>0</v>
      </c>
      <c r="UGI9" s="91">
        <v>0</v>
      </c>
      <c r="UGJ9" s="91">
        <v>0</v>
      </c>
      <c r="UGK9" s="91">
        <v>0</v>
      </c>
      <c r="UGL9" s="91">
        <v>0</v>
      </c>
      <c r="UGM9" s="91">
        <v>0</v>
      </c>
      <c r="UGN9" s="91">
        <v>0</v>
      </c>
      <c r="UGO9" s="91">
        <v>0</v>
      </c>
      <c r="UGP9" s="91">
        <v>0</v>
      </c>
      <c r="UGQ9" s="91">
        <v>0</v>
      </c>
      <c r="UGR9" s="91">
        <v>0</v>
      </c>
      <c r="UGS9" s="91">
        <v>0</v>
      </c>
      <c r="UGT9" s="91">
        <v>0</v>
      </c>
      <c r="UGU9" s="91">
        <v>0</v>
      </c>
      <c r="UGV9" s="91">
        <v>0</v>
      </c>
      <c r="UGW9" s="91">
        <v>0</v>
      </c>
      <c r="UGX9" s="91">
        <v>0</v>
      </c>
      <c r="UGY9" s="91">
        <v>0</v>
      </c>
      <c r="UGZ9" s="91">
        <v>0</v>
      </c>
      <c r="UHA9" s="91">
        <v>0</v>
      </c>
      <c r="UHB9" s="91">
        <v>0</v>
      </c>
      <c r="UHC9" s="91">
        <v>0</v>
      </c>
      <c r="UHD9" s="91">
        <v>0</v>
      </c>
      <c r="UHE9" s="91">
        <v>0</v>
      </c>
      <c r="UHF9" s="91">
        <v>0</v>
      </c>
      <c r="UHG9" s="91">
        <v>0</v>
      </c>
      <c r="UHH9" s="91">
        <v>0</v>
      </c>
      <c r="UHI9" s="91">
        <v>0</v>
      </c>
      <c r="UHJ9" s="91">
        <v>0</v>
      </c>
      <c r="UHK9" s="91">
        <v>0</v>
      </c>
      <c r="UHL9" s="91">
        <v>0</v>
      </c>
      <c r="UHM9" s="91">
        <v>0</v>
      </c>
      <c r="UHN9" s="91">
        <v>0</v>
      </c>
      <c r="UHO9" s="91">
        <v>0</v>
      </c>
      <c r="UHP9" s="91">
        <v>0</v>
      </c>
      <c r="UHQ9" s="91">
        <v>0</v>
      </c>
      <c r="UHR9" s="91">
        <v>0</v>
      </c>
      <c r="UHS9" s="91">
        <v>0</v>
      </c>
      <c r="UHT9" s="91">
        <v>0</v>
      </c>
      <c r="UHU9" s="91">
        <v>0</v>
      </c>
      <c r="UHV9" s="91">
        <v>0</v>
      </c>
      <c r="UHW9" s="91">
        <v>0</v>
      </c>
      <c r="UHX9" s="91">
        <v>0</v>
      </c>
      <c r="UHY9" s="91">
        <v>0</v>
      </c>
      <c r="UHZ9" s="91">
        <v>0</v>
      </c>
      <c r="UIA9" s="91">
        <v>0</v>
      </c>
      <c r="UIB9" s="91">
        <v>0</v>
      </c>
      <c r="UIC9" s="91">
        <v>0</v>
      </c>
      <c r="UID9" s="91">
        <v>0</v>
      </c>
      <c r="UIE9" s="91">
        <v>0</v>
      </c>
      <c r="UIF9" s="91">
        <v>0</v>
      </c>
      <c r="UIG9" s="91">
        <v>0</v>
      </c>
      <c r="UIH9" s="91">
        <v>0</v>
      </c>
      <c r="UII9" s="91">
        <v>0</v>
      </c>
      <c r="UIJ9" s="91">
        <v>0</v>
      </c>
      <c r="UIK9" s="91">
        <v>0</v>
      </c>
      <c r="UIL9" s="91">
        <v>0</v>
      </c>
      <c r="UIM9" s="91">
        <v>0</v>
      </c>
      <c r="UIN9" s="91">
        <v>0</v>
      </c>
      <c r="UIO9" s="91">
        <v>0</v>
      </c>
      <c r="UIP9" s="91">
        <v>0</v>
      </c>
      <c r="UIQ9" s="91">
        <v>0</v>
      </c>
      <c r="UIR9" s="91">
        <v>0</v>
      </c>
      <c r="UIS9" s="91">
        <v>0</v>
      </c>
      <c r="UIT9" s="91">
        <v>0</v>
      </c>
      <c r="UIU9" s="91">
        <v>0</v>
      </c>
      <c r="UIV9" s="91">
        <v>0</v>
      </c>
      <c r="UIW9" s="91">
        <v>0</v>
      </c>
      <c r="UIX9" s="91">
        <v>0</v>
      </c>
      <c r="UIY9" s="91">
        <v>0</v>
      </c>
      <c r="UIZ9" s="91">
        <v>0</v>
      </c>
      <c r="UJA9" s="91">
        <v>0</v>
      </c>
      <c r="UJB9" s="91">
        <v>0</v>
      </c>
      <c r="UJC9" s="91">
        <v>0</v>
      </c>
      <c r="UJD9" s="91">
        <v>0</v>
      </c>
      <c r="UJE9" s="91">
        <v>0</v>
      </c>
      <c r="UJF9" s="91">
        <v>0</v>
      </c>
      <c r="UJG9" s="91">
        <v>0</v>
      </c>
      <c r="UJH9" s="91">
        <v>0</v>
      </c>
      <c r="UJI9" s="91">
        <v>0</v>
      </c>
      <c r="UJJ9" s="91">
        <v>0</v>
      </c>
      <c r="UJK9" s="91">
        <v>0</v>
      </c>
      <c r="UJL9" s="91">
        <v>0</v>
      </c>
      <c r="UJM9" s="91">
        <v>0</v>
      </c>
      <c r="UJN9" s="91">
        <v>0</v>
      </c>
      <c r="UJO9" s="91">
        <v>0</v>
      </c>
      <c r="UJP9" s="91">
        <v>0</v>
      </c>
      <c r="UJQ9" s="91">
        <v>0</v>
      </c>
      <c r="UJR9" s="91">
        <v>0</v>
      </c>
      <c r="UJS9" s="91">
        <v>0</v>
      </c>
      <c r="UJT9" s="91">
        <v>0</v>
      </c>
      <c r="UJU9" s="91">
        <v>0</v>
      </c>
      <c r="UJV9" s="91">
        <v>0</v>
      </c>
      <c r="UJW9" s="91">
        <v>0</v>
      </c>
      <c r="UJX9" s="91">
        <v>0</v>
      </c>
      <c r="UJY9" s="91">
        <v>0</v>
      </c>
      <c r="UJZ9" s="91">
        <v>0</v>
      </c>
      <c r="UKA9" s="91">
        <v>0</v>
      </c>
      <c r="UKB9" s="91">
        <v>0</v>
      </c>
      <c r="UKC9" s="91">
        <v>0</v>
      </c>
      <c r="UKD9" s="91">
        <v>0</v>
      </c>
      <c r="UKE9" s="91">
        <v>0</v>
      </c>
      <c r="UKF9" s="91">
        <v>0</v>
      </c>
      <c r="UKG9" s="91">
        <v>0</v>
      </c>
      <c r="UKH9" s="91">
        <v>0</v>
      </c>
      <c r="UKI9" s="91">
        <v>0</v>
      </c>
      <c r="UKJ9" s="91">
        <v>0</v>
      </c>
      <c r="UKK9" s="91">
        <v>0</v>
      </c>
      <c r="UKL9" s="91">
        <v>0</v>
      </c>
      <c r="UKM9" s="91">
        <v>0</v>
      </c>
      <c r="UKN9" s="91">
        <v>0</v>
      </c>
      <c r="UKO9" s="91">
        <v>0</v>
      </c>
      <c r="UKP9" s="91">
        <v>0</v>
      </c>
      <c r="UKQ9" s="91">
        <v>0</v>
      </c>
      <c r="UKR9" s="91">
        <v>0</v>
      </c>
      <c r="UKS9" s="91">
        <v>0</v>
      </c>
      <c r="UKT9" s="91">
        <v>0</v>
      </c>
      <c r="UKU9" s="91">
        <v>0</v>
      </c>
      <c r="UKV9" s="91">
        <v>0</v>
      </c>
      <c r="UKW9" s="91">
        <v>0</v>
      </c>
      <c r="UKX9" s="91">
        <v>0</v>
      </c>
      <c r="UKY9" s="91">
        <v>0</v>
      </c>
      <c r="UKZ9" s="91">
        <v>0</v>
      </c>
      <c r="ULA9" s="91">
        <v>0</v>
      </c>
      <c r="ULB9" s="91">
        <v>0</v>
      </c>
      <c r="ULC9" s="91">
        <v>0</v>
      </c>
      <c r="ULD9" s="91">
        <v>0</v>
      </c>
      <c r="ULE9" s="91">
        <v>0</v>
      </c>
      <c r="ULF9" s="91">
        <v>0</v>
      </c>
      <c r="ULG9" s="91">
        <v>0</v>
      </c>
      <c r="ULH9" s="91">
        <v>0</v>
      </c>
      <c r="ULI9" s="91">
        <v>0</v>
      </c>
      <c r="ULJ9" s="91">
        <v>0</v>
      </c>
      <c r="ULK9" s="91">
        <v>0</v>
      </c>
      <c r="ULL9" s="91">
        <v>0</v>
      </c>
      <c r="ULM9" s="91">
        <v>0</v>
      </c>
      <c r="ULN9" s="91">
        <v>0</v>
      </c>
      <c r="ULO9" s="91">
        <v>0</v>
      </c>
      <c r="ULP9" s="91">
        <v>0</v>
      </c>
      <c r="ULQ9" s="91">
        <v>0</v>
      </c>
      <c r="ULR9" s="91">
        <v>0</v>
      </c>
      <c r="ULS9" s="91">
        <v>0</v>
      </c>
      <c r="ULT9" s="91">
        <v>0</v>
      </c>
      <c r="ULU9" s="91">
        <v>0</v>
      </c>
      <c r="ULV9" s="91">
        <v>0</v>
      </c>
      <c r="ULW9" s="91">
        <v>0</v>
      </c>
      <c r="ULX9" s="91">
        <v>0</v>
      </c>
      <c r="ULY9" s="91">
        <v>0</v>
      </c>
      <c r="ULZ9" s="91">
        <v>0</v>
      </c>
      <c r="UMA9" s="91">
        <v>0</v>
      </c>
      <c r="UMB9" s="91">
        <v>0</v>
      </c>
      <c r="UMC9" s="91">
        <v>0</v>
      </c>
      <c r="UMD9" s="91">
        <v>0</v>
      </c>
      <c r="UME9" s="91">
        <v>0</v>
      </c>
      <c r="UMF9" s="91">
        <v>0</v>
      </c>
      <c r="UMG9" s="91">
        <v>0</v>
      </c>
      <c r="UMH9" s="91">
        <v>0</v>
      </c>
      <c r="UMI9" s="91">
        <v>0</v>
      </c>
      <c r="UMJ9" s="91">
        <v>0</v>
      </c>
      <c r="UMK9" s="91">
        <v>0</v>
      </c>
      <c r="UML9" s="91">
        <v>0</v>
      </c>
      <c r="UMM9" s="91">
        <v>0</v>
      </c>
      <c r="UMN9" s="91">
        <v>0</v>
      </c>
      <c r="UMO9" s="91">
        <v>0</v>
      </c>
      <c r="UMP9" s="91">
        <v>0</v>
      </c>
      <c r="UMQ9" s="91">
        <v>0</v>
      </c>
      <c r="UMR9" s="91">
        <v>0</v>
      </c>
      <c r="UMS9" s="91">
        <v>0</v>
      </c>
      <c r="UMT9" s="91">
        <v>0</v>
      </c>
      <c r="UMU9" s="91">
        <v>0</v>
      </c>
      <c r="UMV9" s="91">
        <v>0</v>
      </c>
      <c r="UMW9" s="91">
        <v>0</v>
      </c>
      <c r="UMX9" s="91">
        <v>0</v>
      </c>
      <c r="UMY9" s="91">
        <v>0</v>
      </c>
      <c r="UMZ9" s="91">
        <v>0</v>
      </c>
      <c r="UNA9" s="91">
        <v>0</v>
      </c>
      <c r="UNB9" s="91">
        <v>0</v>
      </c>
      <c r="UNC9" s="91">
        <v>0</v>
      </c>
      <c r="UND9" s="91">
        <v>0</v>
      </c>
      <c r="UNE9" s="91">
        <v>0</v>
      </c>
      <c r="UNF9" s="91">
        <v>0</v>
      </c>
      <c r="UNG9" s="91">
        <v>0</v>
      </c>
      <c r="UNH9" s="91">
        <v>0</v>
      </c>
      <c r="UNI9" s="91">
        <v>0</v>
      </c>
      <c r="UNJ9" s="91">
        <v>0</v>
      </c>
      <c r="UNK9" s="91">
        <v>0</v>
      </c>
      <c r="UNL9" s="91">
        <v>0</v>
      </c>
      <c r="UNM9" s="91">
        <v>0</v>
      </c>
      <c r="UNN9" s="91">
        <v>0</v>
      </c>
      <c r="UNO9" s="91">
        <v>0</v>
      </c>
      <c r="UNP9" s="91">
        <v>0</v>
      </c>
      <c r="UNQ9" s="91">
        <v>0</v>
      </c>
      <c r="UNR9" s="91">
        <v>0</v>
      </c>
      <c r="UNS9" s="91">
        <v>0</v>
      </c>
      <c r="UNT9" s="91">
        <v>0</v>
      </c>
      <c r="UNU9" s="91">
        <v>0</v>
      </c>
      <c r="UNV9" s="91">
        <v>0</v>
      </c>
      <c r="UNW9" s="91">
        <v>0</v>
      </c>
      <c r="UNX9" s="91">
        <v>0</v>
      </c>
      <c r="UNY9" s="91">
        <v>0</v>
      </c>
      <c r="UNZ9" s="91">
        <v>0</v>
      </c>
      <c r="UOA9" s="91">
        <v>0</v>
      </c>
      <c r="UOB9" s="91">
        <v>0</v>
      </c>
      <c r="UOC9" s="91">
        <v>0</v>
      </c>
      <c r="UOD9" s="91">
        <v>0</v>
      </c>
      <c r="UOE9" s="91">
        <v>0</v>
      </c>
      <c r="UOF9" s="91">
        <v>0</v>
      </c>
      <c r="UOG9" s="91">
        <v>0</v>
      </c>
      <c r="UOH9" s="91">
        <v>0</v>
      </c>
      <c r="UOI9" s="91">
        <v>0</v>
      </c>
      <c r="UOJ9" s="91">
        <v>0</v>
      </c>
      <c r="UOK9" s="91">
        <v>0</v>
      </c>
      <c r="UOL9" s="91">
        <v>0</v>
      </c>
      <c r="UOM9" s="91">
        <v>0</v>
      </c>
      <c r="UON9" s="91">
        <v>0</v>
      </c>
      <c r="UOO9" s="91">
        <v>0</v>
      </c>
      <c r="UOP9" s="91">
        <v>0</v>
      </c>
      <c r="UOQ9" s="91">
        <v>0</v>
      </c>
      <c r="UOR9" s="91">
        <v>0</v>
      </c>
      <c r="UOS9" s="91">
        <v>0</v>
      </c>
      <c r="UOT9" s="91">
        <v>0</v>
      </c>
      <c r="UOU9" s="91">
        <v>0</v>
      </c>
      <c r="UOV9" s="91">
        <v>0</v>
      </c>
      <c r="UOW9" s="91">
        <v>0</v>
      </c>
      <c r="UOX9" s="91">
        <v>0</v>
      </c>
      <c r="UOY9" s="91">
        <v>0</v>
      </c>
      <c r="UOZ9" s="91">
        <v>0</v>
      </c>
      <c r="UPA9" s="91">
        <v>0</v>
      </c>
      <c r="UPB9" s="91">
        <v>0</v>
      </c>
      <c r="UPC9" s="91">
        <v>0</v>
      </c>
      <c r="UPD9" s="91">
        <v>0</v>
      </c>
      <c r="UPE9" s="91">
        <v>0</v>
      </c>
      <c r="UPF9" s="91">
        <v>0</v>
      </c>
      <c r="UPG9" s="91">
        <v>0</v>
      </c>
      <c r="UPH9" s="91">
        <v>0</v>
      </c>
      <c r="UPI9" s="91">
        <v>0</v>
      </c>
      <c r="UPJ9" s="91">
        <v>0</v>
      </c>
      <c r="UPK9" s="91">
        <v>0</v>
      </c>
      <c r="UPL9" s="91">
        <v>0</v>
      </c>
      <c r="UPM9" s="91">
        <v>0</v>
      </c>
      <c r="UPN9" s="91">
        <v>0</v>
      </c>
      <c r="UPO9" s="91">
        <v>0</v>
      </c>
      <c r="UPP9" s="91">
        <v>0</v>
      </c>
      <c r="UPQ9" s="91">
        <v>0</v>
      </c>
      <c r="UPR9" s="91">
        <v>0</v>
      </c>
      <c r="UPS9" s="91">
        <v>0</v>
      </c>
      <c r="UPT9" s="91">
        <v>0</v>
      </c>
      <c r="UPU9" s="91">
        <v>0</v>
      </c>
      <c r="UPV9" s="91">
        <v>0</v>
      </c>
      <c r="UPW9" s="91">
        <v>0</v>
      </c>
      <c r="UPX9" s="91">
        <v>0</v>
      </c>
      <c r="UPY9" s="91">
        <v>0</v>
      </c>
      <c r="UPZ9" s="91">
        <v>0</v>
      </c>
      <c r="UQA9" s="91">
        <v>0</v>
      </c>
      <c r="UQB9" s="91">
        <v>0</v>
      </c>
      <c r="UQC9" s="91">
        <v>0</v>
      </c>
      <c r="UQD9" s="91">
        <v>0</v>
      </c>
      <c r="UQE9" s="91">
        <v>0</v>
      </c>
      <c r="UQF9" s="91">
        <v>0</v>
      </c>
      <c r="UQG9" s="91">
        <v>0</v>
      </c>
      <c r="UQH9" s="91">
        <v>0</v>
      </c>
      <c r="UQI9" s="91">
        <v>0</v>
      </c>
      <c r="UQJ9" s="91">
        <v>0</v>
      </c>
      <c r="UQK9" s="91">
        <v>0</v>
      </c>
      <c r="UQL9" s="91">
        <v>0</v>
      </c>
      <c r="UQM9" s="91">
        <v>0</v>
      </c>
      <c r="UQN9" s="91">
        <v>0</v>
      </c>
      <c r="UQO9" s="91">
        <v>0</v>
      </c>
      <c r="UQP9" s="91">
        <v>0</v>
      </c>
      <c r="UQQ9" s="91">
        <v>0</v>
      </c>
      <c r="UQR9" s="91">
        <v>0</v>
      </c>
      <c r="UQS9" s="91">
        <v>0</v>
      </c>
      <c r="UQT9" s="91">
        <v>0</v>
      </c>
      <c r="UQU9" s="91">
        <v>0</v>
      </c>
      <c r="UQV9" s="91">
        <v>0</v>
      </c>
      <c r="UQW9" s="91">
        <v>0</v>
      </c>
      <c r="UQX9" s="91">
        <v>0</v>
      </c>
      <c r="UQY9" s="91">
        <v>0</v>
      </c>
      <c r="UQZ9" s="91">
        <v>0</v>
      </c>
      <c r="URA9" s="91">
        <v>0</v>
      </c>
      <c r="URB9" s="91">
        <v>0</v>
      </c>
      <c r="URC9" s="91">
        <v>0</v>
      </c>
      <c r="URD9" s="91">
        <v>0</v>
      </c>
      <c r="URE9" s="91">
        <v>0</v>
      </c>
      <c r="URF9" s="91">
        <v>0</v>
      </c>
      <c r="URG9" s="91">
        <v>0</v>
      </c>
      <c r="URH9" s="91">
        <v>0</v>
      </c>
      <c r="URI9" s="91">
        <v>0</v>
      </c>
      <c r="URJ9" s="91">
        <v>0</v>
      </c>
      <c r="URK9" s="91">
        <v>0</v>
      </c>
      <c r="URL9" s="91">
        <v>0</v>
      </c>
      <c r="URM9" s="91">
        <v>0</v>
      </c>
      <c r="URN9" s="91">
        <v>0</v>
      </c>
      <c r="URO9" s="91">
        <v>0</v>
      </c>
      <c r="URP9" s="91">
        <v>0</v>
      </c>
      <c r="URQ9" s="91">
        <v>0</v>
      </c>
      <c r="URR9" s="91">
        <v>0</v>
      </c>
      <c r="URS9" s="91">
        <v>0</v>
      </c>
      <c r="URT9" s="91">
        <v>0</v>
      </c>
      <c r="URU9" s="91">
        <v>0</v>
      </c>
      <c r="URV9" s="91">
        <v>0</v>
      </c>
      <c r="URW9" s="91">
        <v>0</v>
      </c>
      <c r="URX9" s="91">
        <v>0</v>
      </c>
      <c r="URY9" s="91">
        <v>0</v>
      </c>
      <c r="URZ9" s="91">
        <v>0</v>
      </c>
      <c r="USA9" s="91">
        <v>0</v>
      </c>
      <c r="USB9" s="91">
        <v>0</v>
      </c>
      <c r="USC9" s="91">
        <v>0</v>
      </c>
      <c r="USD9" s="91">
        <v>0</v>
      </c>
      <c r="USE9" s="91">
        <v>0</v>
      </c>
      <c r="USF9" s="91">
        <v>0</v>
      </c>
      <c r="USG9" s="91">
        <v>0</v>
      </c>
      <c r="USH9" s="91">
        <v>0</v>
      </c>
      <c r="USI9" s="91">
        <v>0</v>
      </c>
      <c r="USJ9" s="91">
        <v>0</v>
      </c>
      <c r="USK9" s="91">
        <v>0</v>
      </c>
      <c r="USL9" s="91">
        <v>0</v>
      </c>
      <c r="USM9" s="91">
        <v>0</v>
      </c>
      <c r="USN9" s="91">
        <v>0</v>
      </c>
      <c r="USO9" s="91">
        <v>0</v>
      </c>
      <c r="USP9" s="91">
        <v>0</v>
      </c>
      <c r="USQ9" s="91">
        <v>0</v>
      </c>
      <c r="USR9" s="91">
        <v>0</v>
      </c>
      <c r="USS9" s="91">
        <v>0</v>
      </c>
      <c r="UST9" s="91">
        <v>0</v>
      </c>
      <c r="USU9" s="91">
        <v>0</v>
      </c>
      <c r="USV9" s="91">
        <v>0</v>
      </c>
      <c r="USW9" s="91">
        <v>0</v>
      </c>
      <c r="USX9" s="91">
        <v>0</v>
      </c>
      <c r="USY9" s="91">
        <v>0</v>
      </c>
      <c r="USZ9" s="91">
        <v>0</v>
      </c>
      <c r="UTA9" s="91">
        <v>0</v>
      </c>
      <c r="UTB9" s="91">
        <v>0</v>
      </c>
      <c r="UTC9" s="91">
        <v>0</v>
      </c>
      <c r="UTD9" s="91">
        <v>0</v>
      </c>
      <c r="UTE9" s="91">
        <v>0</v>
      </c>
      <c r="UTF9" s="91">
        <v>0</v>
      </c>
      <c r="UTG9" s="91">
        <v>0</v>
      </c>
      <c r="UTH9" s="91">
        <v>0</v>
      </c>
      <c r="UTI9" s="91">
        <v>0</v>
      </c>
      <c r="UTJ9" s="91">
        <v>0</v>
      </c>
      <c r="UTK9" s="91">
        <v>0</v>
      </c>
      <c r="UTL9" s="91">
        <v>0</v>
      </c>
      <c r="UTM9" s="91">
        <v>0</v>
      </c>
      <c r="UTN9" s="91">
        <v>0</v>
      </c>
      <c r="UTO9" s="91">
        <v>0</v>
      </c>
      <c r="UTP9" s="91">
        <v>0</v>
      </c>
      <c r="UTQ9" s="91">
        <v>0</v>
      </c>
      <c r="UTR9" s="91">
        <v>0</v>
      </c>
      <c r="UTS9" s="91">
        <v>0</v>
      </c>
      <c r="UTT9" s="91">
        <v>0</v>
      </c>
      <c r="UTU9" s="91">
        <v>0</v>
      </c>
      <c r="UTV9" s="91">
        <v>0</v>
      </c>
      <c r="UTW9" s="91">
        <v>0</v>
      </c>
      <c r="UTX9" s="91">
        <v>0</v>
      </c>
      <c r="UTY9" s="91">
        <v>0</v>
      </c>
      <c r="UTZ9" s="91">
        <v>0</v>
      </c>
      <c r="UUA9" s="91">
        <v>0</v>
      </c>
      <c r="UUB9" s="91">
        <v>0</v>
      </c>
      <c r="UUC9" s="91">
        <v>0</v>
      </c>
      <c r="UUD9" s="91">
        <v>0</v>
      </c>
      <c r="UUE9" s="91">
        <v>0</v>
      </c>
      <c r="UUF9" s="91">
        <v>0</v>
      </c>
      <c r="UUG9" s="91">
        <v>0</v>
      </c>
      <c r="UUH9" s="91">
        <v>0</v>
      </c>
      <c r="UUI9" s="91">
        <v>0</v>
      </c>
      <c r="UUJ9" s="91">
        <v>0</v>
      </c>
      <c r="UUK9" s="91">
        <v>0</v>
      </c>
      <c r="UUL9" s="91">
        <v>0</v>
      </c>
      <c r="UUM9" s="91">
        <v>0</v>
      </c>
      <c r="UUN9" s="91">
        <v>0</v>
      </c>
      <c r="UUO9" s="91">
        <v>0</v>
      </c>
      <c r="UUP9" s="91">
        <v>0</v>
      </c>
      <c r="UUQ9" s="91">
        <v>0</v>
      </c>
      <c r="UUR9" s="91">
        <v>0</v>
      </c>
      <c r="UUS9" s="91">
        <v>0</v>
      </c>
      <c r="UUT9" s="91">
        <v>0</v>
      </c>
      <c r="UUU9" s="91">
        <v>0</v>
      </c>
      <c r="UUV9" s="91">
        <v>0</v>
      </c>
      <c r="UUW9" s="91">
        <v>0</v>
      </c>
      <c r="UUX9" s="91">
        <v>0</v>
      </c>
      <c r="UUY9" s="91">
        <v>0</v>
      </c>
      <c r="UUZ9" s="91">
        <v>0</v>
      </c>
      <c r="UVA9" s="91">
        <v>0</v>
      </c>
      <c r="UVB9" s="91">
        <v>0</v>
      </c>
      <c r="UVC9" s="91">
        <v>0</v>
      </c>
      <c r="UVD9" s="91">
        <v>0</v>
      </c>
      <c r="UVE9" s="91">
        <v>0</v>
      </c>
      <c r="UVF9" s="91">
        <v>0</v>
      </c>
      <c r="UVG9" s="91">
        <v>0</v>
      </c>
      <c r="UVH9" s="91">
        <v>0</v>
      </c>
      <c r="UVI9" s="91">
        <v>0</v>
      </c>
      <c r="UVJ9" s="91">
        <v>0</v>
      </c>
      <c r="UVK9" s="91">
        <v>0</v>
      </c>
      <c r="UVL9" s="91">
        <v>0</v>
      </c>
      <c r="UVM9" s="91">
        <v>0</v>
      </c>
      <c r="UVN9" s="91">
        <v>0</v>
      </c>
      <c r="UVO9" s="91">
        <v>0</v>
      </c>
      <c r="UVP9" s="91">
        <v>0</v>
      </c>
      <c r="UVQ9" s="91">
        <v>0</v>
      </c>
      <c r="UVR9" s="91">
        <v>0</v>
      </c>
      <c r="UVS9" s="91">
        <v>0</v>
      </c>
      <c r="UVT9" s="91">
        <v>0</v>
      </c>
      <c r="UVU9" s="91">
        <v>0</v>
      </c>
      <c r="UVV9" s="91">
        <v>0</v>
      </c>
      <c r="UVW9" s="91">
        <v>0</v>
      </c>
      <c r="UVX9" s="91">
        <v>0</v>
      </c>
      <c r="UVY9" s="91">
        <v>0</v>
      </c>
      <c r="UVZ9" s="91">
        <v>0</v>
      </c>
      <c r="UWA9" s="91">
        <v>0</v>
      </c>
      <c r="UWB9" s="91">
        <v>0</v>
      </c>
      <c r="UWC9" s="91">
        <v>0</v>
      </c>
      <c r="UWD9" s="91">
        <v>0</v>
      </c>
      <c r="UWE9" s="91">
        <v>0</v>
      </c>
      <c r="UWF9" s="91">
        <v>0</v>
      </c>
      <c r="UWG9" s="91">
        <v>0</v>
      </c>
      <c r="UWH9" s="91">
        <v>0</v>
      </c>
      <c r="UWI9" s="91">
        <v>0</v>
      </c>
      <c r="UWJ9" s="91">
        <v>0</v>
      </c>
      <c r="UWK9" s="91">
        <v>0</v>
      </c>
      <c r="UWL9" s="91">
        <v>0</v>
      </c>
      <c r="UWM9" s="91">
        <v>0</v>
      </c>
      <c r="UWN9" s="91">
        <v>0</v>
      </c>
      <c r="UWO9" s="91">
        <v>0</v>
      </c>
      <c r="UWP9" s="91">
        <v>0</v>
      </c>
      <c r="UWQ9" s="91">
        <v>0</v>
      </c>
      <c r="UWR9" s="91">
        <v>0</v>
      </c>
      <c r="UWS9" s="91">
        <v>0</v>
      </c>
      <c r="UWT9" s="91">
        <v>0</v>
      </c>
      <c r="UWU9" s="91">
        <v>0</v>
      </c>
      <c r="UWV9" s="91">
        <v>0</v>
      </c>
      <c r="UWW9" s="91">
        <v>0</v>
      </c>
      <c r="UWX9" s="91">
        <v>0</v>
      </c>
      <c r="UWY9" s="91">
        <v>0</v>
      </c>
      <c r="UWZ9" s="91">
        <v>0</v>
      </c>
      <c r="UXA9" s="91">
        <v>0</v>
      </c>
      <c r="UXB9" s="91">
        <v>0</v>
      </c>
      <c r="UXC9" s="91">
        <v>0</v>
      </c>
      <c r="UXD9" s="91">
        <v>0</v>
      </c>
      <c r="UXE9" s="91">
        <v>0</v>
      </c>
      <c r="UXF9" s="91">
        <v>0</v>
      </c>
      <c r="UXG9" s="91">
        <v>0</v>
      </c>
      <c r="UXH9" s="91">
        <v>0</v>
      </c>
      <c r="UXI9" s="91">
        <v>0</v>
      </c>
      <c r="UXJ9" s="91">
        <v>0</v>
      </c>
      <c r="UXK9" s="91">
        <v>0</v>
      </c>
      <c r="UXL9" s="91">
        <v>0</v>
      </c>
      <c r="UXM9" s="91">
        <v>0</v>
      </c>
      <c r="UXN9" s="91">
        <v>0</v>
      </c>
      <c r="UXO9" s="91">
        <v>0</v>
      </c>
      <c r="UXP9" s="91">
        <v>0</v>
      </c>
      <c r="UXQ9" s="91">
        <v>0</v>
      </c>
      <c r="UXR9" s="91">
        <v>0</v>
      </c>
      <c r="UXS9" s="91">
        <v>0</v>
      </c>
      <c r="UXT9" s="91">
        <v>0</v>
      </c>
      <c r="UXU9" s="91">
        <v>0</v>
      </c>
      <c r="UXV9" s="91">
        <v>0</v>
      </c>
      <c r="UXW9" s="91">
        <v>0</v>
      </c>
      <c r="UXX9" s="91">
        <v>0</v>
      </c>
      <c r="UXY9" s="91">
        <v>0</v>
      </c>
      <c r="UXZ9" s="91">
        <v>0</v>
      </c>
      <c r="UYA9" s="91">
        <v>0</v>
      </c>
      <c r="UYB9" s="91">
        <v>0</v>
      </c>
      <c r="UYC9" s="91">
        <v>0</v>
      </c>
      <c r="UYD9" s="91">
        <v>0</v>
      </c>
      <c r="UYE9" s="91">
        <v>0</v>
      </c>
      <c r="UYF9" s="91">
        <v>0</v>
      </c>
      <c r="UYG9" s="91">
        <v>0</v>
      </c>
      <c r="UYH9" s="91">
        <v>0</v>
      </c>
      <c r="UYI9" s="91">
        <v>0</v>
      </c>
      <c r="UYJ9" s="91">
        <v>0</v>
      </c>
      <c r="UYK9" s="91">
        <v>0</v>
      </c>
      <c r="UYL9" s="91">
        <v>0</v>
      </c>
      <c r="UYM9" s="91">
        <v>0</v>
      </c>
      <c r="UYN9" s="91">
        <v>0</v>
      </c>
      <c r="UYO9" s="91">
        <v>0</v>
      </c>
      <c r="UYP9" s="91">
        <v>0</v>
      </c>
      <c r="UYQ9" s="91">
        <v>0</v>
      </c>
      <c r="UYR9" s="91">
        <v>0</v>
      </c>
      <c r="UYS9" s="91">
        <v>0</v>
      </c>
      <c r="UYT9" s="91">
        <v>0</v>
      </c>
      <c r="UYU9" s="91">
        <v>0</v>
      </c>
      <c r="UYV9" s="91">
        <v>0</v>
      </c>
      <c r="UYW9" s="91">
        <v>0</v>
      </c>
      <c r="UYX9" s="91">
        <v>0</v>
      </c>
      <c r="UYY9" s="91">
        <v>0</v>
      </c>
      <c r="UYZ9" s="91">
        <v>0</v>
      </c>
      <c r="UZA9" s="91">
        <v>0</v>
      </c>
      <c r="UZB9" s="91">
        <v>0</v>
      </c>
      <c r="UZC9" s="91">
        <v>0</v>
      </c>
      <c r="UZD9" s="91">
        <v>0</v>
      </c>
      <c r="UZE9" s="91">
        <v>0</v>
      </c>
      <c r="UZF9" s="91">
        <v>0</v>
      </c>
      <c r="UZG9" s="91">
        <v>0</v>
      </c>
      <c r="UZH9" s="91">
        <v>0</v>
      </c>
      <c r="UZI9" s="91">
        <v>0</v>
      </c>
      <c r="UZJ9" s="91">
        <v>0</v>
      </c>
      <c r="UZK9" s="91">
        <v>0</v>
      </c>
      <c r="UZL9" s="91">
        <v>0</v>
      </c>
      <c r="UZM9" s="91">
        <v>0</v>
      </c>
      <c r="UZN9" s="91">
        <v>0</v>
      </c>
      <c r="UZO9" s="91">
        <v>0</v>
      </c>
      <c r="UZP9" s="91">
        <v>0</v>
      </c>
      <c r="UZQ9" s="91">
        <v>0</v>
      </c>
      <c r="UZR9" s="91">
        <v>0</v>
      </c>
      <c r="UZS9" s="91">
        <v>0</v>
      </c>
      <c r="UZT9" s="91">
        <v>0</v>
      </c>
      <c r="UZU9" s="91">
        <v>0</v>
      </c>
      <c r="UZV9" s="91">
        <v>0</v>
      </c>
      <c r="UZW9" s="91">
        <v>0</v>
      </c>
      <c r="UZX9" s="91">
        <v>0</v>
      </c>
      <c r="UZY9" s="91">
        <v>0</v>
      </c>
      <c r="UZZ9" s="91">
        <v>0</v>
      </c>
      <c r="VAA9" s="91">
        <v>0</v>
      </c>
      <c r="VAB9" s="91">
        <v>0</v>
      </c>
      <c r="VAC9" s="91">
        <v>0</v>
      </c>
      <c r="VAD9" s="91">
        <v>0</v>
      </c>
      <c r="VAE9" s="91">
        <v>0</v>
      </c>
      <c r="VAF9" s="91">
        <v>0</v>
      </c>
      <c r="VAG9" s="91">
        <v>0</v>
      </c>
      <c r="VAH9" s="91">
        <v>0</v>
      </c>
      <c r="VAI9" s="91">
        <v>0</v>
      </c>
      <c r="VAJ9" s="91">
        <v>0</v>
      </c>
      <c r="VAK9" s="91">
        <v>0</v>
      </c>
      <c r="VAL9" s="91">
        <v>0</v>
      </c>
      <c r="VAM9" s="91">
        <v>0</v>
      </c>
      <c r="VAN9" s="91">
        <v>0</v>
      </c>
      <c r="VAO9" s="91">
        <v>0</v>
      </c>
      <c r="VAP9" s="91">
        <v>0</v>
      </c>
      <c r="VAQ9" s="91">
        <v>0</v>
      </c>
      <c r="VAR9" s="91">
        <v>0</v>
      </c>
      <c r="VAS9" s="91">
        <v>0</v>
      </c>
      <c r="VAT9" s="91">
        <v>0</v>
      </c>
      <c r="VAU9" s="91">
        <v>0</v>
      </c>
      <c r="VAV9" s="91">
        <v>0</v>
      </c>
      <c r="VAW9" s="91">
        <v>0</v>
      </c>
      <c r="VAX9" s="91">
        <v>0</v>
      </c>
      <c r="VAY9" s="91">
        <v>0</v>
      </c>
      <c r="VAZ9" s="91">
        <v>0</v>
      </c>
      <c r="VBA9" s="91">
        <v>0</v>
      </c>
      <c r="VBB9" s="91">
        <v>0</v>
      </c>
      <c r="VBC9" s="91">
        <v>0</v>
      </c>
      <c r="VBD9" s="91">
        <v>0</v>
      </c>
      <c r="VBE9" s="91">
        <v>0</v>
      </c>
      <c r="VBF9" s="91">
        <v>0</v>
      </c>
      <c r="VBG9" s="91">
        <v>0</v>
      </c>
      <c r="VBH9" s="91">
        <v>0</v>
      </c>
      <c r="VBI9" s="91">
        <v>0</v>
      </c>
      <c r="VBJ9" s="91">
        <v>0</v>
      </c>
      <c r="VBK9" s="91">
        <v>0</v>
      </c>
      <c r="VBL9" s="91">
        <v>0</v>
      </c>
      <c r="VBM9" s="91">
        <v>0</v>
      </c>
      <c r="VBN9" s="91">
        <v>0</v>
      </c>
      <c r="VBO9" s="91">
        <v>0</v>
      </c>
      <c r="VBP9" s="91">
        <v>0</v>
      </c>
      <c r="VBQ9" s="91">
        <v>0</v>
      </c>
      <c r="VBR9" s="91">
        <v>0</v>
      </c>
      <c r="VBS9" s="91">
        <v>0</v>
      </c>
      <c r="VBT9" s="91">
        <v>0</v>
      </c>
      <c r="VBU9" s="91">
        <v>0</v>
      </c>
      <c r="VBV9" s="91">
        <v>0</v>
      </c>
      <c r="VBW9" s="91">
        <v>0</v>
      </c>
      <c r="VBX9" s="91">
        <v>0</v>
      </c>
      <c r="VBY9" s="91">
        <v>0</v>
      </c>
      <c r="VBZ9" s="91">
        <v>0</v>
      </c>
      <c r="VCA9" s="91">
        <v>0</v>
      </c>
      <c r="VCB9" s="91">
        <v>0</v>
      </c>
      <c r="VCC9" s="91">
        <v>0</v>
      </c>
      <c r="VCD9" s="91">
        <v>0</v>
      </c>
      <c r="VCE9" s="91">
        <v>0</v>
      </c>
      <c r="VCF9" s="91">
        <v>0</v>
      </c>
      <c r="VCG9" s="91">
        <v>0</v>
      </c>
      <c r="VCH9" s="91">
        <v>0</v>
      </c>
      <c r="VCI9" s="91">
        <v>0</v>
      </c>
      <c r="VCJ9" s="91">
        <v>0</v>
      </c>
      <c r="VCK9" s="91">
        <v>0</v>
      </c>
      <c r="VCL9" s="91">
        <v>0</v>
      </c>
      <c r="VCM9" s="91">
        <v>0</v>
      </c>
      <c r="VCN9" s="91">
        <v>0</v>
      </c>
      <c r="VCO9" s="91">
        <v>0</v>
      </c>
      <c r="VCP9" s="91">
        <v>0</v>
      </c>
      <c r="VCQ9" s="91">
        <v>0</v>
      </c>
      <c r="VCR9" s="91">
        <v>0</v>
      </c>
      <c r="VCS9" s="91">
        <v>0</v>
      </c>
      <c r="VCT9" s="91">
        <v>0</v>
      </c>
      <c r="VCU9" s="91">
        <v>0</v>
      </c>
      <c r="VCV9" s="91">
        <v>0</v>
      </c>
      <c r="VCW9" s="91">
        <v>0</v>
      </c>
      <c r="VCX9" s="91">
        <v>0</v>
      </c>
      <c r="VCY9" s="91">
        <v>0</v>
      </c>
      <c r="VCZ9" s="91">
        <v>0</v>
      </c>
      <c r="VDA9" s="91">
        <v>0</v>
      </c>
      <c r="VDB9" s="91">
        <v>0</v>
      </c>
      <c r="VDC9" s="91">
        <v>0</v>
      </c>
      <c r="VDD9" s="91">
        <v>0</v>
      </c>
      <c r="VDE9" s="91">
        <v>0</v>
      </c>
      <c r="VDF9" s="91">
        <v>0</v>
      </c>
      <c r="VDG9" s="91">
        <v>0</v>
      </c>
      <c r="VDH9" s="91">
        <v>0</v>
      </c>
      <c r="VDI9" s="91">
        <v>0</v>
      </c>
      <c r="VDJ9" s="91">
        <v>0</v>
      </c>
      <c r="VDK9" s="91">
        <v>0</v>
      </c>
      <c r="VDL9" s="91">
        <v>0</v>
      </c>
      <c r="VDM9" s="91">
        <v>0</v>
      </c>
      <c r="VDN9" s="91">
        <v>0</v>
      </c>
      <c r="VDO9" s="91">
        <v>0</v>
      </c>
      <c r="VDP9" s="91">
        <v>0</v>
      </c>
      <c r="VDQ9" s="91">
        <v>0</v>
      </c>
      <c r="VDR9" s="91">
        <v>0</v>
      </c>
      <c r="VDS9" s="91">
        <v>0</v>
      </c>
      <c r="VDT9" s="91">
        <v>0</v>
      </c>
      <c r="VDU9" s="91">
        <v>0</v>
      </c>
      <c r="VDV9" s="91">
        <v>0</v>
      </c>
      <c r="VDW9" s="91">
        <v>0</v>
      </c>
      <c r="VDX9" s="91">
        <v>0</v>
      </c>
      <c r="VDY9" s="91">
        <v>0</v>
      </c>
      <c r="VDZ9" s="91">
        <v>0</v>
      </c>
      <c r="VEA9" s="91">
        <v>0</v>
      </c>
      <c r="VEB9" s="91">
        <v>0</v>
      </c>
      <c r="VEC9" s="91">
        <v>0</v>
      </c>
      <c r="VED9" s="91">
        <v>0</v>
      </c>
      <c r="VEE9" s="91">
        <v>0</v>
      </c>
      <c r="VEF9" s="91">
        <v>0</v>
      </c>
      <c r="VEG9" s="91">
        <v>0</v>
      </c>
      <c r="VEH9" s="91">
        <v>0</v>
      </c>
      <c r="VEI9" s="91">
        <v>0</v>
      </c>
      <c r="VEJ9" s="91">
        <v>0</v>
      </c>
      <c r="VEK9" s="91">
        <v>0</v>
      </c>
      <c r="VEL9" s="91">
        <v>0</v>
      </c>
      <c r="VEM9" s="91">
        <v>0</v>
      </c>
      <c r="VEN9" s="91">
        <v>0</v>
      </c>
      <c r="VEO9" s="91">
        <v>0</v>
      </c>
      <c r="VEP9" s="91">
        <v>0</v>
      </c>
      <c r="VEQ9" s="91">
        <v>0</v>
      </c>
      <c r="VER9" s="91">
        <v>0</v>
      </c>
      <c r="VES9" s="91">
        <v>0</v>
      </c>
      <c r="VET9" s="91">
        <v>0</v>
      </c>
      <c r="VEU9" s="91">
        <v>0</v>
      </c>
      <c r="VEV9" s="91">
        <v>0</v>
      </c>
      <c r="VEW9" s="91">
        <v>0</v>
      </c>
      <c r="VEX9" s="91">
        <v>0</v>
      </c>
      <c r="VEY9" s="91">
        <v>0</v>
      </c>
      <c r="VEZ9" s="91">
        <v>0</v>
      </c>
      <c r="VFA9" s="91">
        <v>0</v>
      </c>
      <c r="VFB9" s="91">
        <v>0</v>
      </c>
      <c r="VFC9" s="91">
        <v>0</v>
      </c>
      <c r="VFD9" s="91">
        <v>0</v>
      </c>
      <c r="VFE9" s="91">
        <v>0</v>
      </c>
      <c r="VFF9" s="91">
        <v>0</v>
      </c>
      <c r="VFG9" s="91">
        <v>0</v>
      </c>
      <c r="VFH9" s="91">
        <v>0</v>
      </c>
      <c r="VFI9" s="91">
        <v>0</v>
      </c>
      <c r="VFJ9" s="91">
        <v>0</v>
      </c>
      <c r="VFK9" s="91">
        <v>0</v>
      </c>
      <c r="VFL9" s="91">
        <v>0</v>
      </c>
      <c r="VFM9" s="91">
        <v>0</v>
      </c>
      <c r="VFN9" s="91">
        <v>0</v>
      </c>
      <c r="VFO9" s="91">
        <v>0</v>
      </c>
      <c r="VFP9" s="91">
        <v>0</v>
      </c>
      <c r="VFQ9" s="91">
        <v>0</v>
      </c>
      <c r="VFR9" s="91">
        <v>0</v>
      </c>
      <c r="VFS9" s="91">
        <v>0</v>
      </c>
      <c r="VFT9" s="91">
        <v>0</v>
      </c>
      <c r="VFU9" s="91">
        <v>0</v>
      </c>
      <c r="VFV9" s="91">
        <v>0</v>
      </c>
      <c r="VFW9" s="91">
        <v>0</v>
      </c>
      <c r="VFX9" s="91">
        <v>0</v>
      </c>
      <c r="VFY9" s="91">
        <v>0</v>
      </c>
      <c r="VFZ9" s="91">
        <v>0</v>
      </c>
      <c r="VGA9" s="91">
        <v>0</v>
      </c>
      <c r="VGB9" s="91">
        <v>0</v>
      </c>
      <c r="VGC9" s="91">
        <v>0</v>
      </c>
      <c r="VGD9" s="91">
        <v>0</v>
      </c>
      <c r="VGE9" s="91">
        <v>0</v>
      </c>
      <c r="VGF9" s="91">
        <v>0</v>
      </c>
      <c r="VGG9" s="91">
        <v>0</v>
      </c>
      <c r="VGH9" s="91">
        <v>0</v>
      </c>
      <c r="VGI9" s="91">
        <v>0</v>
      </c>
      <c r="VGJ9" s="91">
        <v>0</v>
      </c>
      <c r="VGK9" s="91">
        <v>0</v>
      </c>
      <c r="VGL9" s="91">
        <v>0</v>
      </c>
      <c r="VGM9" s="91">
        <v>0</v>
      </c>
      <c r="VGN9" s="91">
        <v>0</v>
      </c>
      <c r="VGO9" s="91">
        <v>0</v>
      </c>
      <c r="VGP9" s="91">
        <v>0</v>
      </c>
      <c r="VGQ9" s="91">
        <v>0</v>
      </c>
      <c r="VGR9" s="91">
        <v>0</v>
      </c>
      <c r="VGS9" s="91">
        <v>0</v>
      </c>
      <c r="VGT9" s="91">
        <v>0</v>
      </c>
      <c r="VGU9" s="91">
        <v>0</v>
      </c>
      <c r="VGV9" s="91">
        <v>0</v>
      </c>
      <c r="VGW9" s="91">
        <v>0</v>
      </c>
      <c r="VGX9" s="91">
        <v>0</v>
      </c>
      <c r="VGY9" s="91">
        <v>0</v>
      </c>
      <c r="VGZ9" s="91">
        <v>0</v>
      </c>
      <c r="VHA9" s="91">
        <v>0</v>
      </c>
      <c r="VHB9" s="91">
        <v>0</v>
      </c>
      <c r="VHC9" s="91">
        <v>0</v>
      </c>
      <c r="VHD9" s="91">
        <v>0</v>
      </c>
      <c r="VHE9" s="91">
        <v>0</v>
      </c>
      <c r="VHF9" s="91">
        <v>0</v>
      </c>
      <c r="VHG9" s="91">
        <v>0</v>
      </c>
      <c r="VHH9" s="91">
        <v>0</v>
      </c>
      <c r="VHI9" s="91">
        <v>0</v>
      </c>
      <c r="VHJ9" s="91">
        <v>0</v>
      </c>
      <c r="VHK9" s="91">
        <v>0</v>
      </c>
      <c r="VHL9" s="91">
        <v>0</v>
      </c>
      <c r="VHM9" s="91">
        <v>0</v>
      </c>
      <c r="VHN9" s="91">
        <v>0</v>
      </c>
      <c r="VHO9" s="91">
        <v>0</v>
      </c>
      <c r="VHP9" s="91">
        <v>0</v>
      </c>
      <c r="VHQ9" s="91">
        <v>0</v>
      </c>
      <c r="VHR9" s="91">
        <v>0</v>
      </c>
      <c r="VHS9" s="91">
        <v>0</v>
      </c>
      <c r="VHT9" s="91">
        <v>0</v>
      </c>
      <c r="VHU9" s="91">
        <v>0</v>
      </c>
      <c r="VHV9" s="91">
        <v>0</v>
      </c>
      <c r="VHW9" s="91">
        <v>0</v>
      </c>
      <c r="VHX9" s="91">
        <v>0</v>
      </c>
      <c r="VHY9" s="91">
        <v>0</v>
      </c>
      <c r="VHZ9" s="91">
        <v>0</v>
      </c>
      <c r="VIA9" s="91">
        <v>0</v>
      </c>
      <c r="VIB9" s="91">
        <v>0</v>
      </c>
      <c r="VIC9" s="91">
        <v>0</v>
      </c>
      <c r="VID9" s="91">
        <v>0</v>
      </c>
      <c r="VIE9" s="91">
        <v>0</v>
      </c>
      <c r="VIF9" s="91">
        <v>0</v>
      </c>
      <c r="VIG9" s="91">
        <v>0</v>
      </c>
      <c r="VIH9" s="91">
        <v>0</v>
      </c>
      <c r="VII9" s="91">
        <v>0</v>
      </c>
      <c r="VIJ9" s="91">
        <v>0</v>
      </c>
      <c r="VIK9" s="91">
        <v>0</v>
      </c>
      <c r="VIL9" s="91">
        <v>0</v>
      </c>
      <c r="VIM9" s="91">
        <v>0</v>
      </c>
      <c r="VIN9" s="91">
        <v>0</v>
      </c>
      <c r="VIO9" s="91">
        <v>0</v>
      </c>
      <c r="VIP9" s="91">
        <v>0</v>
      </c>
      <c r="VIQ9" s="91">
        <v>0</v>
      </c>
      <c r="VIR9" s="91">
        <v>0</v>
      </c>
      <c r="VIS9" s="91">
        <v>0</v>
      </c>
      <c r="VIT9" s="91">
        <v>0</v>
      </c>
      <c r="VIU9" s="91">
        <v>0</v>
      </c>
      <c r="VIV9" s="91">
        <v>0</v>
      </c>
      <c r="VIW9" s="91">
        <v>0</v>
      </c>
      <c r="VIX9" s="91">
        <v>0</v>
      </c>
      <c r="VIY9" s="91">
        <v>0</v>
      </c>
      <c r="VIZ9" s="91">
        <v>0</v>
      </c>
      <c r="VJA9" s="91">
        <v>0</v>
      </c>
      <c r="VJB9" s="91">
        <v>0</v>
      </c>
      <c r="VJC9" s="91">
        <v>0</v>
      </c>
      <c r="VJD9" s="91">
        <v>0</v>
      </c>
      <c r="VJE9" s="91">
        <v>0</v>
      </c>
      <c r="VJF9" s="91">
        <v>0</v>
      </c>
      <c r="VJG9" s="91">
        <v>0</v>
      </c>
      <c r="VJH9" s="91">
        <v>0</v>
      </c>
      <c r="VJI9" s="91">
        <v>0</v>
      </c>
      <c r="VJJ9" s="91">
        <v>0</v>
      </c>
      <c r="VJK9" s="91">
        <v>0</v>
      </c>
      <c r="VJL9" s="91">
        <v>0</v>
      </c>
      <c r="VJM9" s="91">
        <v>0</v>
      </c>
      <c r="VJN9" s="91">
        <v>0</v>
      </c>
      <c r="VJO9" s="91">
        <v>0</v>
      </c>
      <c r="VJP9" s="91">
        <v>0</v>
      </c>
      <c r="VJQ9" s="91">
        <v>0</v>
      </c>
      <c r="VJR9" s="91">
        <v>0</v>
      </c>
      <c r="VJS9" s="91">
        <v>0</v>
      </c>
      <c r="VJT9" s="91">
        <v>0</v>
      </c>
      <c r="VJU9" s="91">
        <v>0</v>
      </c>
      <c r="VJV9" s="91">
        <v>0</v>
      </c>
      <c r="VJW9" s="91">
        <v>0</v>
      </c>
      <c r="VJX9" s="91">
        <v>0</v>
      </c>
      <c r="VJY9" s="91">
        <v>0</v>
      </c>
      <c r="VJZ9" s="91">
        <v>0</v>
      </c>
      <c r="VKA9" s="91">
        <v>0</v>
      </c>
      <c r="VKB9" s="91">
        <v>0</v>
      </c>
      <c r="VKC9" s="91">
        <v>0</v>
      </c>
      <c r="VKD9" s="91">
        <v>0</v>
      </c>
      <c r="VKE9" s="91">
        <v>0</v>
      </c>
      <c r="VKF9" s="91">
        <v>0</v>
      </c>
      <c r="VKG9" s="91">
        <v>0</v>
      </c>
      <c r="VKH9" s="91">
        <v>0</v>
      </c>
      <c r="VKI9" s="91">
        <v>0</v>
      </c>
      <c r="VKJ9" s="91">
        <v>0</v>
      </c>
      <c r="VKK9" s="91">
        <v>0</v>
      </c>
      <c r="VKL9" s="91">
        <v>0</v>
      </c>
      <c r="VKM9" s="91">
        <v>0</v>
      </c>
      <c r="VKN9" s="91">
        <v>0</v>
      </c>
      <c r="VKO9" s="91">
        <v>0</v>
      </c>
      <c r="VKP9" s="91">
        <v>0</v>
      </c>
      <c r="VKQ9" s="91">
        <v>0</v>
      </c>
      <c r="VKR9" s="91">
        <v>0</v>
      </c>
      <c r="VKS9" s="91">
        <v>0</v>
      </c>
      <c r="VKT9" s="91">
        <v>0</v>
      </c>
      <c r="VKU9" s="91">
        <v>0</v>
      </c>
      <c r="VKV9" s="91">
        <v>0</v>
      </c>
      <c r="VKW9" s="91">
        <v>0</v>
      </c>
      <c r="VKX9" s="91">
        <v>0</v>
      </c>
      <c r="VKY9" s="91">
        <v>0</v>
      </c>
      <c r="VKZ9" s="91">
        <v>0</v>
      </c>
      <c r="VLA9" s="91">
        <v>0</v>
      </c>
      <c r="VLB9" s="91">
        <v>0</v>
      </c>
      <c r="VLC9" s="91">
        <v>0</v>
      </c>
      <c r="VLD9" s="91">
        <v>0</v>
      </c>
      <c r="VLE9" s="91">
        <v>0</v>
      </c>
      <c r="VLF9" s="91">
        <v>0</v>
      </c>
      <c r="VLG9" s="91">
        <v>0</v>
      </c>
      <c r="VLH9" s="91">
        <v>0</v>
      </c>
      <c r="VLI9" s="91">
        <v>0</v>
      </c>
      <c r="VLJ9" s="91">
        <v>0</v>
      </c>
      <c r="VLK9" s="91">
        <v>0</v>
      </c>
      <c r="VLL9" s="91">
        <v>0</v>
      </c>
      <c r="VLM9" s="91">
        <v>0</v>
      </c>
      <c r="VLN9" s="91">
        <v>0</v>
      </c>
      <c r="VLO9" s="91">
        <v>0</v>
      </c>
      <c r="VLP9" s="91">
        <v>0</v>
      </c>
      <c r="VLQ9" s="91">
        <v>0</v>
      </c>
      <c r="VLR9" s="91">
        <v>0</v>
      </c>
      <c r="VLS9" s="91">
        <v>0</v>
      </c>
      <c r="VLT9" s="91">
        <v>0</v>
      </c>
      <c r="VLU9" s="91">
        <v>0</v>
      </c>
      <c r="VLV9" s="91">
        <v>0</v>
      </c>
      <c r="VLW9" s="91">
        <v>0</v>
      </c>
      <c r="VLX9" s="91">
        <v>0</v>
      </c>
      <c r="VLY9" s="91">
        <v>0</v>
      </c>
      <c r="VLZ9" s="91">
        <v>0</v>
      </c>
      <c r="VMA9" s="91">
        <v>0</v>
      </c>
      <c r="VMB9" s="91">
        <v>0</v>
      </c>
      <c r="VMC9" s="91">
        <v>0</v>
      </c>
      <c r="VMD9" s="91">
        <v>0</v>
      </c>
      <c r="VME9" s="91">
        <v>0</v>
      </c>
      <c r="VMF9" s="91">
        <v>0</v>
      </c>
      <c r="VMG9" s="91">
        <v>0</v>
      </c>
      <c r="VMH9" s="91">
        <v>0</v>
      </c>
      <c r="VMI9" s="91">
        <v>0</v>
      </c>
      <c r="VMJ9" s="91">
        <v>0</v>
      </c>
      <c r="VMK9" s="91">
        <v>0</v>
      </c>
      <c r="VML9" s="91">
        <v>0</v>
      </c>
      <c r="VMM9" s="91">
        <v>0</v>
      </c>
      <c r="VMN9" s="91">
        <v>0</v>
      </c>
      <c r="VMO9" s="91">
        <v>0</v>
      </c>
      <c r="VMP9" s="91">
        <v>0</v>
      </c>
      <c r="VMQ9" s="91">
        <v>0</v>
      </c>
      <c r="VMR9" s="91">
        <v>0</v>
      </c>
      <c r="VMS9" s="91">
        <v>0</v>
      </c>
      <c r="VMT9" s="91">
        <v>0</v>
      </c>
      <c r="VMU9" s="91">
        <v>0</v>
      </c>
      <c r="VMV9" s="91">
        <v>0</v>
      </c>
      <c r="VMW9" s="91">
        <v>0</v>
      </c>
      <c r="VMX9" s="91">
        <v>0</v>
      </c>
      <c r="VMY9" s="91">
        <v>0</v>
      </c>
      <c r="VMZ9" s="91">
        <v>0</v>
      </c>
      <c r="VNA9" s="91">
        <v>0</v>
      </c>
      <c r="VNB9" s="91">
        <v>0</v>
      </c>
      <c r="VNC9" s="91">
        <v>0</v>
      </c>
      <c r="VND9" s="91">
        <v>0</v>
      </c>
      <c r="VNE9" s="91">
        <v>0</v>
      </c>
      <c r="VNF9" s="91">
        <v>0</v>
      </c>
      <c r="VNG9" s="91">
        <v>0</v>
      </c>
      <c r="VNH9" s="91">
        <v>0</v>
      </c>
      <c r="VNI9" s="91">
        <v>0</v>
      </c>
      <c r="VNJ9" s="91">
        <v>0</v>
      </c>
      <c r="VNK9" s="91">
        <v>0</v>
      </c>
      <c r="VNL9" s="91">
        <v>0</v>
      </c>
      <c r="VNM9" s="91">
        <v>0</v>
      </c>
      <c r="VNN9" s="91">
        <v>0</v>
      </c>
      <c r="VNO9" s="91">
        <v>0</v>
      </c>
      <c r="VNP9" s="91">
        <v>0</v>
      </c>
      <c r="VNQ9" s="91">
        <v>0</v>
      </c>
      <c r="VNR9" s="91">
        <v>0</v>
      </c>
      <c r="VNS9" s="91">
        <v>0</v>
      </c>
      <c r="VNT9" s="91">
        <v>0</v>
      </c>
      <c r="VNU9" s="91">
        <v>0</v>
      </c>
      <c r="VNV9" s="91">
        <v>0</v>
      </c>
      <c r="VNW9" s="91">
        <v>0</v>
      </c>
      <c r="VNX9" s="91">
        <v>0</v>
      </c>
      <c r="VNY9" s="91">
        <v>0</v>
      </c>
      <c r="VNZ9" s="91">
        <v>0</v>
      </c>
      <c r="VOA9" s="91">
        <v>0</v>
      </c>
      <c r="VOB9" s="91">
        <v>0</v>
      </c>
      <c r="VOC9" s="91">
        <v>0</v>
      </c>
      <c r="VOD9" s="91">
        <v>0</v>
      </c>
      <c r="VOE9" s="91">
        <v>0</v>
      </c>
      <c r="VOF9" s="91">
        <v>0</v>
      </c>
      <c r="VOG9" s="91">
        <v>0</v>
      </c>
      <c r="VOH9" s="91">
        <v>0</v>
      </c>
      <c r="VOI9" s="91">
        <v>0</v>
      </c>
      <c r="VOJ9" s="91">
        <v>0</v>
      </c>
      <c r="VOK9" s="91">
        <v>0</v>
      </c>
      <c r="VOL9" s="91">
        <v>0</v>
      </c>
      <c r="VOM9" s="91">
        <v>0</v>
      </c>
      <c r="VON9" s="91">
        <v>0</v>
      </c>
      <c r="VOO9" s="91">
        <v>0</v>
      </c>
      <c r="VOP9" s="91">
        <v>0</v>
      </c>
      <c r="VOQ9" s="91">
        <v>0</v>
      </c>
      <c r="VOR9" s="91">
        <v>0</v>
      </c>
      <c r="VOS9" s="91">
        <v>0</v>
      </c>
      <c r="VOT9" s="91">
        <v>0</v>
      </c>
      <c r="VOU9" s="91">
        <v>0</v>
      </c>
      <c r="VOV9" s="91">
        <v>0</v>
      </c>
      <c r="VOW9" s="91">
        <v>0</v>
      </c>
      <c r="VOX9" s="91">
        <v>0</v>
      </c>
      <c r="VOY9" s="91">
        <v>0</v>
      </c>
      <c r="VOZ9" s="91">
        <v>0</v>
      </c>
      <c r="VPA9" s="91">
        <v>0</v>
      </c>
      <c r="VPB9" s="91">
        <v>0</v>
      </c>
      <c r="VPC9" s="91">
        <v>0</v>
      </c>
      <c r="VPD9" s="91">
        <v>0</v>
      </c>
      <c r="VPE9" s="91">
        <v>0</v>
      </c>
      <c r="VPF9" s="91">
        <v>0</v>
      </c>
      <c r="VPG9" s="91">
        <v>0</v>
      </c>
      <c r="VPH9" s="91">
        <v>0</v>
      </c>
      <c r="VPI9" s="91">
        <v>0</v>
      </c>
      <c r="VPJ9" s="91">
        <v>0</v>
      </c>
      <c r="VPK9" s="91">
        <v>0</v>
      </c>
      <c r="VPL9" s="91">
        <v>0</v>
      </c>
      <c r="VPM9" s="91">
        <v>0</v>
      </c>
      <c r="VPN9" s="91">
        <v>0</v>
      </c>
      <c r="VPO9" s="91">
        <v>0</v>
      </c>
      <c r="VPP9" s="91">
        <v>0</v>
      </c>
      <c r="VPQ9" s="91">
        <v>0</v>
      </c>
      <c r="VPR9" s="91">
        <v>0</v>
      </c>
      <c r="VPS9" s="91">
        <v>0</v>
      </c>
      <c r="VPT9" s="91">
        <v>0</v>
      </c>
      <c r="VPU9" s="91">
        <v>0</v>
      </c>
      <c r="VPV9" s="91">
        <v>0</v>
      </c>
      <c r="VPW9" s="91">
        <v>0</v>
      </c>
      <c r="VPX9" s="91">
        <v>0</v>
      </c>
      <c r="VPY9" s="91">
        <v>0</v>
      </c>
      <c r="VPZ9" s="91">
        <v>0</v>
      </c>
      <c r="VQA9" s="91">
        <v>0</v>
      </c>
      <c r="VQB9" s="91">
        <v>0</v>
      </c>
      <c r="VQC9" s="91">
        <v>0</v>
      </c>
      <c r="VQD9" s="91">
        <v>0</v>
      </c>
      <c r="VQE9" s="91">
        <v>0</v>
      </c>
      <c r="VQF9" s="91">
        <v>0</v>
      </c>
      <c r="VQG9" s="91">
        <v>0</v>
      </c>
      <c r="VQH9" s="91">
        <v>0</v>
      </c>
      <c r="VQI9" s="91">
        <v>0</v>
      </c>
      <c r="VQJ9" s="91">
        <v>0</v>
      </c>
      <c r="VQK9" s="91">
        <v>0</v>
      </c>
      <c r="VQL9" s="91">
        <v>0</v>
      </c>
      <c r="VQM9" s="91">
        <v>0</v>
      </c>
      <c r="VQN9" s="91">
        <v>0</v>
      </c>
      <c r="VQO9" s="91">
        <v>0</v>
      </c>
      <c r="VQP9" s="91">
        <v>0</v>
      </c>
      <c r="VQQ9" s="91">
        <v>0</v>
      </c>
      <c r="VQR9" s="91">
        <v>0</v>
      </c>
      <c r="VQS9" s="91">
        <v>0</v>
      </c>
      <c r="VQT9" s="91">
        <v>0</v>
      </c>
      <c r="VQU9" s="91">
        <v>0</v>
      </c>
      <c r="VQV9" s="91">
        <v>0</v>
      </c>
      <c r="VQW9" s="91">
        <v>0</v>
      </c>
      <c r="VQX9" s="91">
        <v>0</v>
      </c>
      <c r="VQY9" s="91">
        <v>0</v>
      </c>
      <c r="VQZ9" s="91">
        <v>0</v>
      </c>
      <c r="VRA9" s="91">
        <v>0</v>
      </c>
      <c r="VRB9" s="91">
        <v>0</v>
      </c>
      <c r="VRC9" s="91">
        <v>0</v>
      </c>
      <c r="VRD9" s="91">
        <v>0</v>
      </c>
      <c r="VRE9" s="91">
        <v>0</v>
      </c>
      <c r="VRF9" s="91">
        <v>0</v>
      </c>
      <c r="VRG9" s="91">
        <v>0</v>
      </c>
      <c r="VRH9" s="91">
        <v>0</v>
      </c>
      <c r="VRI9" s="91">
        <v>0</v>
      </c>
      <c r="VRJ9" s="91">
        <v>0</v>
      </c>
      <c r="VRK9" s="91">
        <v>0</v>
      </c>
      <c r="VRL9" s="91">
        <v>0</v>
      </c>
      <c r="VRM9" s="91">
        <v>0</v>
      </c>
      <c r="VRN9" s="91">
        <v>0</v>
      </c>
      <c r="VRO9" s="91">
        <v>0</v>
      </c>
      <c r="VRP9" s="91">
        <v>0</v>
      </c>
      <c r="VRQ9" s="91">
        <v>0</v>
      </c>
      <c r="VRR9" s="91">
        <v>0</v>
      </c>
      <c r="VRS9" s="91">
        <v>0</v>
      </c>
      <c r="VRT9" s="91">
        <v>0</v>
      </c>
      <c r="VRU9" s="91">
        <v>0</v>
      </c>
      <c r="VRV9" s="91">
        <v>0</v>
      </c>
      <c r="VRW9" s="91">
        <v>0</v>
      </c>
      <c r="VRX9" s="91">
        <v>0</v>
      </c>
      <c r="VRY9" s="91">
        <v>0</v>
      </c>
      <c r="VRZ9" s="91">
        <v>0</v>
      </c>
      <c r="VSA9" s="91">
        <v>0</v>
      </c>
      <c r="VSB9" s="91">
        <v>0</v>
      </c>
      <c r="VSC9" s="91">
        <v>0</v>
      </c>
      <c r="VSD9" s="91">
        <v>0</v>
      </c>
      <c r="VSE9" s="91">
        <v>0</v>
      </c>
      <c r="VSF9" s="91">
        <v>0</v>
      </c>
      <c r="VSG9" s="91">
        <v>0</v>
      </c>
      <c r="VSH9" s="91">
        <v>0</v>
      </c>
      <c r="VSI9" s="91">
        <v>0</v>
      </c>
      <c r="VSJ9" s="91">
        <v>0</v>
      </c>
      <c r="VSK9" s="91">
        <v>0</v>
      </c>
      <c r="VSL9" s="91">
        <v>0</v>
      </c>
      <c r="VSM9" s="91">
        <v>0</v>
      </c>
      <c r="VSN9" s="91">
        <v>0</v>
      </c>
      <c r="VSO9" s="91">
        <v>0</v>
      </c>
      <c r="VSP9" s="91">
        <v>0</v>
      </c>
      <c r="VSQ9" s="91">
        <v>0</v>
      </c>
      <c r="VSR9" s="91">
        <v>0</v>
      </c>
      <c r="VSS9" s="91">
        <v>0</v>
      </c>
      <c r="VST9" s="91">
        <v>0</v>
      </c>
      <c r="VSU9" s="91">
        <v>0</v>
      </c>
      <c r="VSV9" s="91">
        <v>0</v>
      </c>
      <c r="VSW9" s="91">
        <v>0</v>
      </c>
      <c r="VSX9" s="91">
        <v>0</v>
      </c>
      <c r="VSY9" s="91">
        <v>0</v>
      </c>
      <c r="VSZ9" s="91">
        <v>0</v>
      </c>
      <c r="VTA9" s="91">
        <v>0</v>
      </c>
      <c r="VTB9" s="91">
        <v>0</v>
      </c>
      <c r="VTC9" s="91">
        <v>0</v>
      </c>
      <c r="VTD9" s="91">
        <v>0</v>
      </c>
      <c r="VTE9" s="91">
        <v>0</v>
      </c>
      <c r="VTF9" s="91">
        <v>0</v>
      </c>
      <c r="VTG9" s="91">
        <v>0</v>
      </c>
      <c r="VTH9" s="91">
        <v>0</v>
      </c>
      <c r="VTI9" s="91">
        <v>0</v>
      </c>
      <c r="VTJ9" s="91">
        <v>0</v>
      </c>
      <c r="VTK9" s="91">
        <v>0</v>
      </c>
      <c r="VTL9" s="91">
        <v>0</v>
      </c>
      <c r="VTM9" s="91">
        <v>0</v>
      </c>
      <c r="VTN9" s="91">
        <v>0</v>
      </c>
      <c r="VTO9" s="91">
        <v>0</v>
      </c>
      <c r="VTP9" s="91">
        <v>0</v>
      </c>
      <c r="VTQ9" s="91">
        <v>0</v>
      </c>
      <c r="VTR9" s="91">
        <v>0</v>
      </c>
      <c r="VTS9" s="91">
        <v>0</v>
      </c>
      <c r="VTT9" s="91">
        <v>0</v>
      </c>
      <c r="VTU9" s="91">
        <v>0</v>
      </c>
      <c r="VTV9" s="91">
        <v>0</v>
      </c>
      <c r="VTW9" s="91">
        <v>0</v>
      </c>
      <c r="VTX9" s="91">
        <v>0</v>
      </c>
      <c r="VTY9" s="91">
        <v>0</v>
      </c>
      <c r="VTZ9" s="91">
        <v>0</v>
      </c>
      <c r="VUA9" s="91">
        <v>0</v>
      </c>
      <c r="VUB9" s="91">
        <v>0</v>
      </c>
      <c r="VUC9" s="91">
        <v>0</v>
      </c>
      <c r="VUD9" s="91">
        <v>0</v>
      </c>
      <c r="VUE9" s="91">
        <v>0</v>
      </c>
      <c r="VUF9" s="91">
        <v>0</v>
      </c>
      <c r="VUG9" s="91">
        <v>0</v>
      </c>
      <c r="VUH9" s="91">
        <v>0</v>
      </c>
      <c r="VUI9" s="91">
        <v>0</v>
      </c>
      <c r="VUJ9" s="91">
        <v>0</v>
      </c>
      <c r="VUK9" s="91">
        <v>0</v>
      </c>
      <c r="VUL9" s="91">
        <v>0</v>
      </c>
      <c r="VUM9" s="91">
        <v>0</v>
      </c>
      <c r="VUN9" s="91">
        <v>0</v>
      </c>
      <c r="VUO9" s="91">
        <v>0</v>
      </c>
      <c r="VUP9" s="91">
        <v>0</v>
      </c>
      <c r="VUQ9" s="91">
        <v>0</v>
      </c>
      <c r="VUR9" s="91">
        <v>0</v>
      </c>
      <c r="VUS9" s="91">
        <v>0</v>
      </c>
      <c r="VUT9" s="91">
        <v>0</v>
      </c>
      <c r="VUU9" s="91">
        <v>0</v>
      </c>
      <c r="VUV9" s="91">
        <v>0</v>
      </c>
      <c r="VUW9" s="91">
        <v>0</v>
      </c>
      <c r="VUX9" s="91">
        <v>0</v>
      </c>
      <c r="VUY9" s="91">
        <v>0</v>
      </c>
      <c r="VUZ9" s="91">
        <v>0</v>
      </c>
      <c r="VVA9" s="91">
        <v>0</v>
      </c>
      <c r="VVB9" s="91">
        <v>0</v>
      </c>
      <c r="VVC9" s="91">
        <v>0</v>
      </c>
      <c r="VVD9" s="91">
        <v>0</v>
      </c>
      <c r="VVE9" s="91">
        <v>0</v>
      </c>
      <c r="VVF9" s="91">
        <v>0</v>
      </c>
      <c r="VVG9" s="91">
        <v>0</v>
      </c>
      <c r="VVH9" s="91">
        <v>0</v>
      </c>
      <c r="VVI9" s="91">
        <v>0</v>
      </c>
      <c r="VVJ9" s="91">
        <v>0</v>
      </c>
      <c r="VVK9" s="91">
        <v>0</v>
      </c>
      <c r="VVL9" s="91">
        <v>0</v>
      </c>
      <c r="VVM9" s="91">
        <v>0</v>
      </c>
      <c r="VVN9" s="91">
        <v>0</v>
      </c>
      <c r="VVO9" s="91">
        <v>0</v>
      </c>
      <c r="VVP9" s="91">
        <v>0</v>
      </c>
      <c r="VVQ9" s="91">
        <v>0</v>
      </c>
      <c r="VVR9" s="91">
        <v>0</v>
      </c>
      <c r="VVS9" s="91">
        <v>0</v>
      </c>
      <c r="VVT9" s="91">
        <v>0</v>
      </c>
      <c r="VVU9" s="91">
        <v>0</v>
      </c>
      <c r="VVV9" s="91">
        <v>0</v>
      </c>
      <c r="VVW9" s="91">
        <v>0</v>
      </c>
      <c r="VVX9" s="91">
        <v>0</v>
      </c>
      <c r="VVY9" s="91">
        <v>0</v>
      </c>
      <c r="VVZ9" s="91">
        <v>0</v>
      </c>
      <c r="VWA9" s="91">
        <v>0</v>
      </c>
      <c r="VWB9" s="91">
        <v>0</v>
      </c>
      <c r="VWC9" s="91">
        <v>0</v>
      </c>
      <c r="VWD9" s="91">
        <v>0</v>
      </c>
      <c r="VWE9" s="91">
        <v>0</v>
      </c>
      <c r="VWF9" s="91">
        <v>0</v>
      </c>
      <c r="VWG9" s="91">
        <v>0</v>
      </c>
      <c r="VWH9" s="91">
        <v>0</v>
      </c>
      <c r="VWI9" s="91">
        <v>0</v>
      </c>
      <c r="VWJ9" s="91">
        <v>0</v>
      </c>
      <c r="VWK9" s="91">
        <v>0</v>
      </c>
      <c r="VWL9" s="91">
        <v>0</v>
      </c>
      <c r="VWM9" s="91">
        <v>0</v>
      </c>
      <c r="VWN9" s="91">
        <v>0</v>
      </c>
      <c r="VWO9" s="91">
        <v>0</v>
      </c>
      <c r="VWP9" s="91">
        <v>0</v>
      </c>
      <c r="VWQ9" s="91">
        <v>0</v>
      </c>
      <c r="VWR9" s="91">
        <v>0</v>
      </c>
      <c r="VWS9" s="91">
        <v>0</v>
      </c>
      <c r="VWT9" s="91">
        <v>0</v>
      </c>
      <c r="VWU9" s="91">
        <v>0</v>
      </c>
      <c r="VWV9" s="91">
        <v>0</v>
      </c>
      <c r="VWW9" s="91">
        <v>0</v>
      </c>
      <c r="VWX9" s="91">
        <v>0</v>
      </c>
      <c r="VWY9" s="91">
        <v>0</v>
      </c>
      <c r="VWZ9" s="91">
        <v>0</v>
      </c>
      <c r="VXA9" s="91">
        <v>0</v>
      </c>
      <c r="VXB9" s="91">
        <v>0</v>
      </c>
      <c r="VXC9" s="91">
        <v>0</v>
      </c>
      <c r="VXD9" s="91">
        <v>0</v>
      </c>
      <c r="VXE9" s="91">
        <v>0</v>
      </c>
      <c r="VXF9" s="91">
        <v>0</v>
      </c>
      <c r="VXG9" s="91">
        <v>0</v>
      </c>
      <c r="VXH9" s="91">
        <v>0</v>
      </c>
      <c r="VXI9" s="91">
        <v>0</v>
      </c>
      <c r="VXJ9" s="91">
        <v>0</v>
      </c>
      <c r="VXK9" s="91">
        <v>0</v>
      </c>
      <c r="VXL9" s="91">
        <v>0</v>
      </c>
      <c r="VXM9" s="91">
        <v>0</v>
      </c>
      <c r="VXN9" s="91">
        <v>0</v>
      </c>
      <c r="VXO9" s="91">
        <v>0</v>
      </c>
      <c r="VXP9" s="91">
        <v>0</v>
      </c>
      <c r="VXQ9" s="91">
        <v>0</v>
      </c>
      <c r="VXR9" s="91">
        <v>0</v>
      </c>
      <c r="VXS9" s="91">
        <v>0</v>
      </c>
      <c r="VXT9" s="91">
        <v>0</v>
      </c>
      <c r="VXU9" s="91">
        <v>0</v>
      </c>
      <c r="VXV9" s="91">
        <v>0</v>
      </c>
      <c r="VXW9" s="91">
        <v>0</v>
      </c>
      <c r="VXX9" s="91">
        <v>0</v>
      </c>
      <c r="VXY9" s="91">
        <v>0</v>
      </c>
      <c r="VXZ9" s="91">
        <v>0</v>
      </c>
      <c r="VYA9" s="91">
        <v>0</v>
      </c>
      <c r="VYB9" s="91">
        <v>0</v>
      </c>
      <c r="VYC9" s="91">
        <v>0</v>
      </c>
      <c r="VYD9" s="91">
        <v>0</v>
      </c>
      <c r="VYE9" s="91">
        <v>0</v>
      </c>
      <c r="VYF9" s="91">
        <v>0</v>
      </c>
      <c r="VYG9" s="91">
        <v>0</v>
      </c>
      <c r="VYH9" s="91">
        <v>0</v>
      </c>
      <c r="VYI9" s="91">
        <v>0</v>
      </c>
      <c r="VYJ9" s="91">
        <v>0</v>
      </c>
      <c r="VYK9" s="91">
        <v>0</v>
      </c>
      <c r="VYL9" s="91">
        <v>0</v>
      </c>
      <c r="VYM9" s="91">
        <v>0</v>
      </c>
      <c r="VYN9" s="91">
        <v>0</v>
      </c>
      <c r="VYO9" s="91">
        <v>0</v>
      </c>
      <c r="VYP9" s="91">
        <v>0</v>
      </c>
      <c r="VYQ9" s="91">
        <v>0</v>
      </c>
      <c r="VYR9" s="91">
        <v>0</v>
      </c>
      <c r="VYS9" s="91">
        <v>0</v>
      </c>
      <c r="VYT9" s="91">
        <v>0</v>
      </c>
      <c r="VYU9" s="91">
        <v>0</v>
      </c>
      <c r="VYV9" s="91">
        <v>0</v>
      </c>
      <c r="VYW9" s="91">
        <v>0</v>
      </c>
      <c r="VYX9" s="91">
        <v>0</v>
      </c>
      <c r="VYY9" s="91">
        <v>0</v>
      </c>
      <c r="VYZ9" s="91">
        <v>0</v>
      </c>
      <c r="VZA9" s="91">
        <v>0</v>
      </c>
      <c r="VZB9" s="91">
        <v>0</v>
      </c>
      <c r="VZC9" s="91">
        <v>0</v>
      </c>
      <c r="VZD9" s="91">
        <v>0</v>
      </c>
      <c r="VZE9" s="91">
        <v>0</v>
      </c>
      <c r="VZF9" s="91">
        <v>0</v>
      </c>
      <c r="VZG9" s="91">
        <v>0</v>
      </c>
      <c r="VZH9" s="91">
        <v>0</v>
      </c>
      <c r="VZI9" s="91">
        <v>0</v>
      </c>
      <c r="VZJ9" s="91">
        <v>0</v>
      </c>
      <c r="VZK9" s="91">
        <v>0</v>
      </c>
      <c r="VZL9" s="91">
        <v>0</v>
      </c>
      <c r="VZM9" s="91">
        <v>0</v>
      </c>
      <c r="VZN9" s="91">
        <v>0</v>
      </c>
      <c r="VZO9" s="91">
        <v>0</v>
      </c>
      <c r="VZP9" s="91">
        <v>0</v>
      </c>
      <c r="VZQ9" s="91">
        <v>0</v>
      </c>
      <c r="VZR9" s="91">
        <v>0</v>
      </c>
      <c r="VZS9" s="91">
        <v>0</v>
      </c>
      <c r="VZT9" s="91">
        <v>0</v>
      </c>
      <c r="VZU9" s="91">
        <v>0</v>
      </c>
      <c r="VZV9" s="91">
        <v>0</v>
      </c>
      <c r="VZW9" s="91">
        <v>0</v>
      </c>
      <c r="VZX9" s="91">
        <v>0</v>
      </c>
      <c r="VZY9" s="91">
        <v>0</v>
      </c>
      <c r="VZZ9" s="91">
        <v>0</v>
      </c>
      <c r="WAA9" s="91">
        <v>0</v>
      </c>
      <c r="WAB9" s="91">
        <v>0</v>
      </c>
      <c r="WAC9" s="91">
        <v>0</v>
      </c>
      <c r="WAD9" s="91">
        <v>0</v>
      </c>
      <c r="WAE9" s="91">
        <v>0</v>
      </c>
      <c r="WAF9" s="91">
        <v>0</v>
      </c>
      <c r="WAG9" s="91">
        <v>0</v>
      </c>
      <c r="WAH9" s="91">
        <v>0</v>
      </c>
      <c r="WAI9" s="91">
        <v>0</v>
      </c>
      <c r="WAJ9" s="91">
        <v>0</v>
      </c>
      <c r="WAK9" s="91">
        <v>0</v>
      </c>
      <c r="WAL9" s="91">
        <v>0</v>
      </c>
      <c r="WAM9" s="91">
        <v>0</v>
      </c>
      <c r="WAN9" s="91">
        <v>0</v>
      </c>
      <c r="WAO9" s="91">
        <v>0</v>
      </c>
      <c r="WAP9" s="91">
        <v>0</v>
      </c>
      <c r="WAQ9" s="91">
        <v>0</v>
      </c>
      <c r="WAR9" s="91">
        <v>0</v>
      </c>
      <c r="WAS9" s="91">
        <v>0</v>
      </c>
      <c r="WAT9" s="91">
        <v>0</v>
      </c>
      <c r="WAU9" s="91">
        <v>0</v>
      </c>
      <c r="WAV9" s="91">
        <v>0</v>
      </c>
      <c r="WAW9" s="91">
        <v>0</v>
      </c>
      <c r="WAX9" s="91">
        <v>0</v>
      </c>
      <c r="WAY9" s="91">
        <v>0</v>
      </c>
      <c r="WAZ9" s="91">
        <v>0</v>
      </c>
      <c r="WBA9" s="91">
        <v>0</v>
      </c>
      <c r="WBB9" s="91">
        <v>0</v>
      </c>
      <c r="WBC9" s="91">
        <v>0</v>
      </c>
      <c r="WBD9" s="91">
        <v>0</v>
      </c>
      <c r="WBE9" s="91">
        <v>0</v>
      </c>
      <c r="WBF9" s="91">
        <v>0</v>
      </c>
      <c r="WBG9" s="91">
        <v>0</v>
      </c>
      <c r="WBH9" s="91">
        <v>0</v>
      </c>
      <c r="WBI9" s="91">
        <v>0</v>
      </c>
      <c r="WBJ9" s="91">
        <v>0</v>
      </c>
      <c r="WBK9" s="91">
        <v>0</v>
      </c>
      <c r="WBL9" s="91">
        <v>0</v>
      </c>
      <c r="WBM9" s="91">
        <v>0</v>
      </c>
      <c r="WBN9" s="91">
        <v>0</v>
      </c>
      <c r="WBO9" s="91">
        <v>0</v>
      </c>
      <c r="WBP9" s="91">
        <v>0</v>
      </c>
      <c r="WBQ9" s="91">
        <v>0</v>
      </c>
      <c r="WBR9" s="91">
        <v>0</v>
      </c>
      <c r="WBS9" s="91">
        <v>0</v>
      </c>
      <c r="WBT9" s="91">
        <v>0</v>
      </c>
      <c r="WBU9" s="91">
        <v>0</v>
      </c>
      <c r="WBV9" s="91">
        <v>0</v>
      </c>
      <c r="WBW9" s="91">
        <v>0</v>
      </c>
      <c r="WBX9" s="91">
        <v>0</v>
      </c>
      <c r="WBY9" s="91">
        <v>0</v>
      </c>
      <c r="WBZ9" s="91">
        <v>0</v>
      </c>
      <c r="WCA9" s="91">
        <v>0</v>
      </c>
      <c r="WCB9" s="91">
        <v>0</v>
      </c>
      <c r="WCC9" s="91">
        <v>0</v>
      </c>
      <c r="WCD9" s="91">
        <v>0</v>
      </c>
      <c r="WCE9" s="91">
        <v>0</v>
      </c>
      <c r="WCF9" s="91">
        <v>0</v>
      </c>
      <c r="WCG9" s="91">
        <v>0</v>
      </c>
      <c r="WCH9" s="91">
        <v>0</v>
      </c>
      <c r="WCI9" s="91">
        <v>0</v>
      </c>
      <c r="WCJ9" s="91">
        <v>0</v>
      </c>
      <c r="WCK9" s="91">
        <v>0</v>
      </c>
      <c r="WCL9" s="91">
        <v>0</v>
      </c>
      <c r="WCM9" s="91">
        <v>0</v>
      </c>
      <c r="WCN9" s="91">
        <v>0</v>
      </c>
      <c r="WCO9" s="91">
        <v>0</v>
      </c>
      <c r="WCP9" s="91">
        <v>0</v>
      </c>
      <c r="WCQ9" s="91">
        <v>0</v>
      </c>
      <c r="WCR9" s="91">
        <v>0</v>
      </c>
      <c r="WCS9" s="91">
        <v>0</v>
      </c>
      <c r="WCT9" s="91">
        <v>0</v>
      </c>
      <c r="WCU9" s="91">
        <v>0</v>
      </c>
      <c r="WCV9" s="91">
        <v>0</v>
      </c>
      <c r="WCW9" s="91">
        <v>0</v>
      </c>
      <c r="WCX9" s="91">
        <v>0</v>
      </c>
      <c r="WCY9" s="91">
        <v>0</v>
      </c>
      <c r="WCZ9" s="91">
        <v>0</v>
      </c>
      <c r="WDA9" s="91">
        <v>0</v>
      </c>
      <c r="WDB9" s="91">
        <v>0</v>
      </c>
      <c r="WDC9" s="91">
        <v>0</v>
      </c>
      <c r="WDD9" s="91">
        <v>0</v>
      </c>
      <c r="WDE9" s="91">
        <v>0</v>
      </c>
      <c r="WDF9" s="91">
        <v>0</v>
      </c>
      <c r="WDG9" s="91">
        <v>0</v>
      </c>
      <c r="WDH9" s="91">
        <v>0</v>
      </c>
      <c r="WDI9" s="91">
        <v>0</v>
      </c>
      <c r="WDJ9" s="91">
        <v>0</v>
      </c>
      <c r="WDK9" s="91">
        <v>0</v>
      </c>
      <c r="WDL9" s="91">
        <v>0</v>
      </c>
      <c r="WDM9" s="91">
        <v>0</v>
      </c>
      <c r="WDN9" s="91">
        <v>0</v>
      </c>
      <c r="WDO9" s="91">
        <v>0</v>
      </c>
      <c r="WDP9" s="91">
        <v>0</v>
      </c>
      <c r="WDQ9" s="91">
        <v>0</v>
      </c>
      <c r="WDR9" s="91">
        <v>0</v>
      </c>
      <c r="WDS9" s="91">
        <v>0</v>
      </c>
      <c r="WDT9" s="91">
        <v>0</v>
      </c>
      <c r="WDU9" s="91">
        <v>0</v>
      </c>
      <c r="WDV9" s="91">
        <v>0</v>
      </c>
      <c r="WDW9" s="91">
        <v>0</v>
      </c>
      <c r="WDX9" s="91">
        <v>0</v>
      </c>
      <c r="WDY9" s="91">
        <v>0</v>
      </c>
      <c r="WDZ9" s="91">
        <v>0</v>
      </c>
      <c r="WEA9" s="91">
        <v>0</v>
      </c>
      <c r="WEB9" s="91">
        <v>0</v>
      </c>
      <c r="WEC9" s="91">
        <v>0</v>
      </c>
      <c r="WED9" s="91">
        <v>0</v>
      </c>
      <c r="WEE9" s="91">
        <v>0</v>
      </c>
      <c r="WEF9" s="91">
        <v>0</v>
      </c>
      <c r="WEG9" s="91">
        <v>0</v>
      </c>
      <c r="WEH9" s="91">
        <v>0</v>
      </c>
      <c r="WEI9" s="91">
        <v>0</v>
      </c>
      <c r="WEJ9" s="91">
        <v>0</v>
      </c>
      <c r="WEK9" s="91">
        <v>0</v>
      </c>
      <c r="WEL9" s="91">
        <v>0</v>
      </c>
      <c r="WEM9" s="91">
        <v>0</v>
      </c>
      <c r="WEN9" s="91">
        <v>0</v>
      </c>
      <c r="WEO9" s="91">
        <v>0</v>
      </c>
      <c r="WEP9" s="91">
        <v>0</v>
      </c>
      <c r="WEQ9" s="91">
        <v>0</v>
      </c>
      <c r="WER9" s="91">
        <v>0</v>
      </c>
      <c r="WES9" s="91">
        <v>0</v>
      </c>
      <c r="WET9" s="91">
        <v>0</v>
      </c>
      <c r="WEU9" s="91">
        <v>0</v>
      </c>
      <c r="WEV9" s="91">
        <v>0</v>
      </c>
      <c r="WEW9" s="91">
        <v>0</v>
      </c>
      <c r="WEX9" s="91">
        <v>0</v>
      </c>
      <c r="WEY9" s="91">
        <v>0</v>
      </c>
      <c r="WEZ9" s="91">
        <v>0</v>
      </c>
      <c r="WFA9" s="91">
        <v>0</v>
      </c>
      <c r="WFB9" s="91">
        <v>0</v>
      </c>
      <c r="WFC9" s="91">
        <v>0</v>
      </c>
      <c r="WFD9" s="91">
        <v>0</v>
      </c>
      <c r="WFE9" s="91">
        <v>0</v>
      </c>
      <c r="WFF9" s="91">
        <v>0</v>
      </c>
      <c r="WFG9" s="91">
        <v>0</v>
      </c>
      <c r="WFH9" s="91">
        <v>0</v>
      </c>
      <c r="WFI9" s="91">
        <v>0</v>
      </c>
      <c r="WFJ9" s="91">
        <v>0</v>
      </c>
      <c r="WFK9" s="91">
        <v>0</v>
      </c>
      <c r="WFL9" s="91">
        <v>0</v>
      </c>
      <c r="WFM9" s="91">
        <v>0</v>
      </c>
      <c r="WFN9" s="91">
        <v>0</v>
      </c>
      <c r="WFO9" s="91">
        <v>0</v>
      </c>
      <c r="WFP9" s="91">
        <v>0</v>
      </c>
      <c r="WFQ9" s="91">
        <v>0</v>
      </c>
      <c r="WFR9" s="91">
        <v>0</v>
      </c>
      <c r="WFS9" s="91">
        <v>0</v>
      </c>
      <c r="WFT9" s="91">
        <v>0</v>
      </c>
      <c r="WFU9" s="91">
        <v>0</v>
      </c>
      <c r="WFV9" s="91">
        <v>0</v>
      </c>
      <c r="WFW9" s="91">
        <v>0</v>
      </c>
      <c r="WFX9" s="91">
        <v>0</v>
      </c>
      <c r="WFY9" s="91">
        <v>0</v>
      </c>
      <c r="WFZ9" s="91">
        <v>0</v>
      </c>
      <c r="WGA9" s="91">
        <v>0</v>
      </c>
      <c r="WGB9" s="91">
        <v>0</v>
      </c>
      <c r="WGC9" s="91">
        <v>0</v>
      </c>
      <c r="WGD9" s="91">
        <v>0</v>
      </c>
      <c r="WGE9" s="91">
        <v>0</v>
      </c>
      <c r="WGF9" s="91">
        <v>0</v>
      </c>
      <c r="WGG9" s="91">
        <v>0</v>
      </c>
      <c r="WGH9" s="91">
        <v>0</v>
      </c>
      <c r="WGI9" s="91">
        <v>0</v>
      </c>
      <c r="WGJ9" s="91">
        <v>0</v>
      </c>
      <c r="WGK9" s="91">
        <v>0</v>
      </c>
      <c r="WGL9" s="91">
        <v>0</v>
      </c>
      <c r="WGM9" s="91">
        <v>0</v>
      </c>
      <c r="WGN9" s="91">
        <v>0</v>
      </c>
      <c r="WGO9" s="91">
        <v>0</v>
      </c>
      <c r="WGP9" s="91">
        <v>0</v>
      </c>
      <c r="WGQ9" s="91">
        <v>0</v>
      </c>
      <c r="WGR9" s="91">
        <v>0</v>
      </c>
      <c r="WGS9" s="91">
        <v>0</v>
      </c>
      <c r="WGT9" s="91">
        <v>0</v>
      </c>
      <c r="WGU9" s="91">
        <v>0</v>
      </c>
      <c r="WGV9" s="91">
        <v>0</v>
      </c>
      <c r="WGW9" s="91">
        <v>0</v>
      </c>
      <c r="WGX9" s="91">
        <v>0</v>
      </c>
      <c r="WGY9" s="91">
        <v>0</v>
      </c>
      <c r="WGZ9" s="91">
        <v>0</v>
      </c>
      <c r="WHA9" s="91">
        <v>0</v>
      </c>
      <c r="WHB9" s="91">
        <v>0</v>
      </c>
      <c r="WHC9" s="91">
        <v>0</v>
      </c>
      <c r="WHD9" s="91">
        <v>0</v>
      </c>
      <c r="WHE9" s="91">
        <v>0</v>
      </c>
      <c r="WHF9" s="91">
        <v>0</v>
      </c>
      <c r="WHG9" s="91">
        <v>0</v>
      </c>
      <c r="WHH9" s="91">
        <v>0</v>
      </c>
      <c r="WHI9" s="91">
        <v>0</v>
      </c>
      <c r="WHJ9" s="91">
        <v>0</v>
      </c>
      <c r="WHK9" s="91">
        <v>0</v>
      </c>
      <c r="WHL9" s="91">
        <v>0</v>
      </c>
      <c r="WHM9" s="91">
        <v>0</v>
      </c>
      <c r="WHN9" s="91">
        <v>0</v>
      </c>
      <c r="WHO9" s="91">
        <v>0</v>
      </c>
      <c r="WHP9" s="91">
        <v>0</v>
      </c>
      <c r="WHQ9" s="91">
        <v>0</v>
      </c>
      <c r="WHR9" s="91">
        <v>0</v>
      </c>
      <c r="WHS9" s="91">
        <v>0</v>
      </c>
      <c r="WHT9" s="91">
        <v>0</v>
      </c>
      <c r="WHU9" s="91">
        <v>0</v>
      </c>
      <c r="WHV9" s="91">
        <v>0</v>
      </c>
      <c r="WHW9" s="91">
        <v>0</v>
      </c>
      <c r="WHX9" s="91">
        <v>0</v>
      </c>
      <c r="WHY9" s="91">
        <v>0</v>
      </c>
      <c r="WHZ9" s="91">
        <v>0</v>
      </c>
      <c r="WIA9" s="91">
        <v>0</v>
      </c>
      <c r="WIB9" s="91">
        <v>0</v>
      </c>
      <c r="WIC9" s="91">
        <v>0</v>
      </c>
      <c r="WID9" s="91">
        <v>0</v>
      </c>
      <c r="WIE9" s="91">
        <v>0</v>
      </c>
      <c r="WIF9" s="91">
        <v>0</v>
      </c>
      <c r="WIG9" s="91">
        <v>0</v>
      </c>
      <c r="WIH9" s="91">
        <v>0</v>
      </c>
      <c r="WII9" s="91">
        <v>0</v>
      </c>
      <c r="WIJ9" s="91">
        <v>0</v>
      </c>
      <c r="WIK9" s="91">
        <v>0</v>
      </c>
      <c r="WIL9" s="91">
        <v>0</v>
      </c>
      <c r="WIM9" s="91">
        <v>0</v>
      </c>
      <c r="WIN9" s="91">
        <v>0</v>
      </c>
      <c r="WIO9" s="91">
        <v>0</v>
      </c>
      <c r="WIP9" s="91">
        <v>0</v>
      </c>
      <c r="WIQ9" s="91">
        <v>0</v>
      </c>
      <c r="WIR9" s="91">
        <v>0</v>
      </c>
      <c r="WIS9" s="91">
        <v>0</v>
      </c>
      <c r="WIT9" s="91">
        <v>0</v>
      </c>
      <c r="WIU9" s="91">
        <v>0</v>
      </c>
      <c r="WIV9" s="91">
        <v>0</v>
      </c>
      <c r="WIW9" s="91">
        <v>0</v>
      </c>
      <c r="WIX9" s="91">
        <v>0</v>
      </c>
      <c r="WIY9" s="91">
        <v>0</v>
      </c>
      <c r="WIZ9" s="91">
        <v>0</v>
      </c>
      <c r="WJA9" s="91">
        <v>0</v>
      </c>
      <c r="WJB9" s="91">
        <v>0</v>
      </c>
      <c r="WJC9" s="91">
        <v>0</v>
      </c>
      <c r="WJD9" s="91">
        <v>0</v>
      </c>
      <c r="WJE9" s="91">
        <v>0</v>
      </c>
      <c r="WJF9" s="91">
        <v>0</v>
      </c>
      <c r="WJG9" s="91">
        <v>0</v>
      </c>
      <c r="WJH9" s="91">
        <v>0</v>
      </c>
      <c r="WJI9" s="91">
        <v>0</v>
      </c>
      <c r="WJJ9" s="91">
        <v>0</v>
      </c>
      <c r="WJK9" s="91">
        <v>0</v>
      </c>
      <c r="WJL9" s="91">
        <v>0</v>
      </c>
      <c r="WJM9" s="91">
        <v>0</v>
      </c>
      <c r="WJN9" s="91">
        <v>0</v>
      </c>
      <c r="WJO9" s="91">
        <v>0</v>
      </c>
      <c r="WJP9" s="91">
        <v>0</v>
      </c>
      <c r="WJQ9" s="91">
        <v>0</v>
      </c>
      <c r="WJR9" s="91">
        <v>0</v>
      </c>
      <c r="WJS9" s="91">
        <v>0</v>
      </c>
      <c r="WJT9" s="91">
        <v>0</v>
      </c>
      <c r="WJU9" s="91">
        <v>0</v>
      </c>
      <c r="WJV9" s="91">
        <v>0</v>
      </c>
      <c r="WJW9" s="91">
        <v>0</v>
      </c>
      <c r="WJX9" s="91">
        <v>0</v>
      </c>
      <c r="WJY9" s="91">
        <v>0</v>
      </c>
      <c r="WJZ9" s="91">
        <v>0</v>
      </c>
      <c r="WKA9" s="91">
        <v>0</v>
      </c>
      <c r="WKB9" s="91">
        <v>0</v>
      </c>
      <c r="WKC9" s="91">
        <v>0</v>
      </c>
      <c r="WKD9" s="91">
        <v>0</v>
      </c>
      <c r="WKE9" s="91">
        <v>0</v>
      </c>
      <c r="WKF9" s="91">
        <v>0</v>
      </c>
      <c r="WKG9" s="91">
        <v>0</v>
      </c>
      <c r="WKH9" s="91">
        <v>0</v>
      </c>
      <c r="WKI9" s="91">
        <v>0</v>
      </c>
      <c r="WKJ9" s="91">
        <v>0</v>
      </c>
      <c r="WKK9" s="91">
        <v>0</v>
      </c>
      <c r="WKL9" s="91">
        <v>0</v>
      </c>
      <c r="WKM9" s="91">
        <v>0</v>
      </c>
      <c r="WKN9" s="91">
        <v>0</v>
      </c>
      <c r="WKO9" s="91">
        <v>0</v>
      </c>
      <c r="WKP9" s="91">
        <v>0</v>
      </c>
      <c r="WKQ9" s="91">
        <v>0</v>
      </c>
      <c r="WKR9" s="91">
        <v>0</v>
      </c>
      <c r="WKS9" s="91">
        <v>0</v>
      </c>
      <c r="WKT9" s="91">
        <v>0</v>
      </c>
      <c r="WKU9" s="91">
        <v>0</v>
      </c>
      <c r="WKV9" s="91">
        <v>0</v>
      </c>
      <c r="WKW9" s="91">
        <v>0</v>
      </c>
      <c r="WKX9" s="91">
        <v>0</v>
      </c>
      <c r="WKY9" s="91">
        <v>0</v>
      </c>
      <c r="WKZ9" s="91">
        <v>0</v>
      </c>
      <c r="WLA9" s="91">
        <v>0</v>
      </c>
      <c r="WLB9" s="91">
        <v>0</v>
      </c>
      <c r="WLC9" s="91">
        <v>0</v>
      </c>
      <c r="WLD9" s="91">
        <v>0</v>
      </c>
      <c r="WLE9" s="91">
        <v>0</v>
      </c>
      <c r="WLF9" s="91">
        <v>0</v>
      </c>
      <c r="WLG9" s="91">
        <v>0</v>
      </c>
      <c r="WLH9" s="91">
        <v>0</v>
      </c>
      <c r="WLI9" s="91">
        <v>0</v>
      </c>
      <c r="WLJ9" s="91">
        <v>0</v>
      </c>
      <c r="WLK9" s="91">
        <v>0</v>
      </c>
      <c r="WLL9" s="91">
        <v>0</v>
      </c>
      <c r="WLM9" s="91">
        <v>0</v>
      </c>
      <c r="WLN9" s="91">
        <v>0</v>
      </c>
      <c r="WLO9" s="91">
        <v>0</v>
      </c>
      <c r="WLP9" s="91">
        <v>0</v>
      </c>
      <c r="WLQ9" s="91">
        <v>0</v>
      </c>
      <c r="WLR9" s="91">
        <v>0</v>
      </c>
      <c r="WLS9" s="91">
        <v>0</v>
      </c>
      <c r="WLT9" s="91">
        <v>0</v>
      </c>
      <c r="WLU9" s="91">
        <v>0</v>
      </c>
      <c r="WLV9" s="91">
        <v>0</v>
      </c>
      <c r="WLW9" s="91">
        <v>0</v>
      </c>
      <c r="WLX9" s="91">
        <v>0</v>
      </c>
      <c r="WLY9" s="91">
        <v>0</v>
      </c>
      <c r="WLZ9" s="91">
        <v>0</v>
      </c>
      <c r="WMA9" s="91">
        <v>0</v>
      </c>
      <c r="WMB9" s="91">
        <v>0</v>
      </c>
      <c r="WMC9" s="91">
        <v>0</v>
      </c>
      <c r="WMD9" s="91">
        <v>0</v>
      </c>
      <c r="WME9" s="91">
        <v>0</v>
      </c>
      <c r="WMF9" s="91">
        <v>0</v>
      </c>
      <c r="WMG9" s="91">
        <v>0</v>
      </c>
      <c r="WMH9" s="91">
        <v>0</v>
      </c>
      <c r="WMI9" s="91">
        <v>0</v>
      </c>
      <c r="WMJ9" s="91">
        <v>0</v>
      </c>
      <c r="WMK9" s="91">
        <v>0</v>
      </c>
      <c r="WML9" s="91">
        <v>0</v>
      </c>
      <c r="WMM9" s="91">
        <v>0</v>
      </c>
      <c r="WMN9" s="91">
        <v>0</v>
      </c>
      <c r="WMO9" s="91">
        <v>0</v>
      </c>
      <c r="WMP9" s="91">
        <v>0</v>
      </c>
      <c r="WMQ9" s="91">
        <v>0</v>
      </c>
      <c r="WMR9" s="91">
        <v>0</v>
      </c>
      <c r="WMS9" s="91">
        <v>0</v>
      </c>
      <c r="WMT9" s="91">
        <v>0</v>
      </c>
      <c r="WMU9" s="91">
        <v>0</v>
      </c>
      <c r="WMV9" s="91">
        <v>0</v>
      </c>
      <c r="WMW9" s="91">
        <v>0</v>
      </c>
      <c r="WMX9" s="91">
        <v>0</v>
      </c>
      <c r="WMY9" s="91">
        <v>0</v>
      </c>
      <c r="WMZ9" s="91">
        <v>0</v>
      </c>
      <c r="WNA9" s="91">
        <v>0</v>
      </c>
      <c r="WNB9" s="91">
        <v>0</v>
      </c>
      <c r="WNC9" s="91">
        <v>0</v>
      </c>
      <c r="WND9" s="91">
        <v>0</v>
      </c>
      <c r="WNE9" s="91">
        <v>0</v>
      </c>
      <c r="WNF9" s="91">
        <v>0</v>
      </c>
      <c r="WNG9" s="91">
        <v>0</v>
      </c>
      <c r="WNH9" s="91">
        <v>0</v>
      </c>
      <c r="WNI9" s="91">
        <v>0</v>
      </c>
      <c r="WNJ9" s="91">
        <v>0</v>
      </c>
      <c r="WNK9" s="91">
        <v>0</v>
      </c>
      <c r="WNL9" s="91">
        <v>0</v>
      </c>
      <c r="WNM9" s="91">
        <v>0</v>
      </c>
      <c r="WNN9" s="91">
        <v>0</v>
      </c>
      <c r="WNO9" s="91">
        <v>0</v>
      </c>
      <c r="WNP9" s="91">
        <v>0</v>
      </c>
      <c r="WNQ9" s="91">
        <v>0</v>
      </c>
      <c r="WNR9" s="91">
        <v>0</v>
      </c>
      <c r="WNS9" s="91">
        <v>0</v>
      </c>
      <c r="WNT9" s="91">
        <v>0</v>
      </c>
      <c r="WNU9" s="91">
        <v>0</v>
      </c>
      <c r="WNV9" s="91">
        <v>0</v>
      </c>
      <c r="WNW9" s="91">
        <v>0</v>
      </c>
      <c r="WNX9" s="91">
        <v>0</v>
      </c>
      <c r="WNY9" s="91">
        <v>0</v>
      </c>
      <c r="WNZ9" s="91">
        <v>0</v>
      </c>
      <c r="WOA9" s="91">
        <v>0</v>
      </c>
      <c r="WOB9" s="91">
        <v>0</v>
      </c>
      <c r="WOC9" s="91">
        <v>0</v>
      </c>
      <c r="WOD9" s="91">
        <v>0</v>
      </c>
      <c r="WOE9" s="91">
        <v>0</v>
      </c>
      <c r="WOF9" s="91">
        <v>0</v>
      </c>
      <c r="WOG9" s="91">
        <v>0</v>
      </c>
      <c r="WOH9" s="91">
        <v>0</v>
      </c>
      <c r="WOI9" s="91">
        <v>0</v>
      </c>
      <c r="WOJ9" s="91">
        <v>0</v>
      </c>
      <c r="WOK9" s="91">
        <v>0</v>
      </c>
      <c r="WOL9" s="91">
        <v>0</v>
      </c>
      <c r="WOM9" s="91">
        <v>0</v>
      </c>
      <c r="WON9" s="91">
        <v>0</v>
      </c>
      <c r="WOO9" s="91">
        <v>0</v>
      </c>
      <c r="WOP9" s="91">
        <v>0</v>
      </c>
      <c r="WOQ9" s="91">
        <v>0</v>
      </c>
      <c r="WOR9" s="91">
        <v>0</v>
      </c>
      <c r="WOS9" s="91">
        <v>0</v>
      </c>
      <c r="WOT9" s="91">
        <v>0</v>
      </c>
      <c r="WOU9" s="91">
        <v>0</v>
      </c>
      <c r="WOV9" s="91">
        <v>0</v>
      </c>
      <c r="WOW9" s="91">
        <v>0</v>
      </c>
      <c r="WOX9" s="91">
        <v>0</v>
      </c>
      <c r="WOY9" s="91">
        <v>0</v>
      </c>
      <c r="WOZ9" s="91">
        <v>0</v>
      </c>
      <c r="WPA9" s="91">
        <v>0</v>
      </c>
      <c r="WPB9" s="91">
        <v>0</v>
      </c>
      <c r="WPC9" s="91">
        <v>0</v>
      </c>
      <c r="WPD9" s="91">
        <v>0</v>
      </c>
      <c r="WPE9" s="91">
        <v>0</v>
      </c>
      <c r="WPF9" s="91">
        <v>0</v>
      </c>
      <c r="WPG9" s="91">
        <v>0</v>
      </c>
      <c r="WPH9" s="91">
        <v>0</v>
      </c>
      <c r="WPI9" s="91">
        <v>0</v>
      </c>
      <c r="WPJ9" s="91">
        <v>0</v>
      </c>
      <c r="WPK9" s="91">
        <v>0</v>
      </c>
      <c r="WPL9" s="91">
        <v>0</v>
      </c>
      <c r="WPM9" s="91">
        <v>0</v>
      </c>
      <c r="WPN9" s="91">
        <v>0</v>
      </c>
      <c r="WPO9" s="91">
        <v>0</v>
      </c>
      <c r="WPP9" s="91">
        <v>0</v>
      </c>
      <c r="WPQ9" s="91">
        <v>0</v>
      </c>
      <c r="WPR9" s="91">
        <v>0</v>
      </c>
      <c r="WPS9" s="91">
        <v>0</v>
      </c>
      <c r="WPT9" s="91">
        <v>0</v>
      </c>
      <c r="WPU9" s="91">
        <v>0</v>
      </c>
      <c r="WPV9" s="91">
        <v>0</v>
      </c>
      <c r="WPW9" s="91">
        <v>0</v>
      </c>
      <c r="WPX9" s="91">
        <v>0</v>
      </c>
      <c r="WPY9" s="91">
        <v>0</v>
      </c>
      <c r="WPZ9" s="91">
        <v>0</v>
      </c>
      <c r="WQA9" s="91">
        <v>0</v>
      </c>
      <c r="WQB9" s="91">
        <v>0</v>
      </c>
      <c r="WQC9" s="91">
        <v>0</v>
      </c>
      <c r="WQD9" s="91">
        <v>0</v>
      </c>
      <c r="WQE9" s="91">
        <v>0</v>
      </c>
      <c r="WQF9" s="91">
        <v>0</v>
      </c>
      <c r="WQG9" s="91">
        <v>0</v>
      </c>
      <c r="WQH9" s="91">
        <v>0</v>
      </c>
      <c r="WQI9" s="91">
        <v>0</v>
      </c>
      <c r="WQJ9" s="91">
        <v>0</v>
      </c>
      <c r="WQK9" s="91">
        <v>0</v>
      </c>
      <c r="WQL9" s="91">
        <v>0</v>
      </c>
      <c r="WQM9" s="91">
        <v>0</v>
      </c>
      <c r="WQN9" s="91">
        <v>0</v>
      </c>
      <c r="WQO9" s="91">
        <v>0</v>
      </c>
      <c r="WQP9" s="91">
        <v>0</v>
      </c>
      <c r="WQQ9" s="91">
        <v>0</v>
      </c>
      <c r="WQR9" s="91">
        <v>0</v>
      </c>
      <c r="WQS9" s="91">
        <v>0</v>
      </c>
      <c r="WQT9" s="91">
        <v>0</v>
      </c>
      <c r="WQU9" s="91">
        <v>0</v>
      </c>
      <c r="WQV9" s="91">
        <v>0</v>
      </c>
      <c r="WQW9" s="91">
        <v>0</v>
      </c>
      <c r="WQX9" s="91">
        <v>0</v>
      </c>
      <c r="WQY9" s="91">
        <v>0</v>
      </c>
      <c r="WQZ9" s="91">
        <v>0</v>
      </c>
      <c r="WRA9" s="91">
        <v>0</v>
      </c>
      <c r="WRB9" s="91">
        <v>0</v>
      </c>
      <c r="WRC9" s="91">
        <v>0</v>
      </c>
      <c r="WRD9" s="91">
        <v>0</v>
      </c>
      <c r="WRE9" s="91">
        <v>0</v>
      </c>
      <c r="WRF9" s="91">
        <v>0</v>
      </c>
      <c r="WRG9" s="91">
        <v>0</v>
      </c>
      <c r="WRH9" s="91">
        <v>0</v>
      </c>
      <c r="WRI9" s="91">
        <v>0</v>
      </c>
      <c r="WRJ9" s="91">
        <v>0</v>
      </c>
      <c r="WRK9" s="91">
        <v>0</v>
      </c>
      <c r="WRL9" s="91">
        <v>0</v>
      </c>
      <c r="WRM9" s="91">
        <v>0</v>
      </c>
      <c r="WRN9" s="91">
        <v>0</v>
      </c>
      <c r="WRO9" s="91">
        <v>0</v>
      </c>
      <c r="WRP9" s="91">
        <v>0</v>
      </c>
      <c r="WRQ9" s="91">
        <v>0</v>
      </c>
      <c r="WRR9" s="91">
        <v>0</v>
      </c>
      <c r="WRS9" s="91">
        <v>0</v>
      </c>
      <c r="WRT9" s="91">
        <v>0</v>
      </c>
      <c r="WRU9" s="91">
        <v>0</v>
      </c>
      <c r="WRV9" s="91">
        <v>0</v>
      </c>
      <c r="WRW9" s="91">
        <v>0</v>
      </c>
      <c r="WRX9" s="91">
        <v>0</v>
      </c>
      <c r="WRY9" s="91">
        <v>0</v>
      </c>
      <c r="WRZ9" s="91">
        <v>0</v>
      </c>
      <c r="WSA9" s="91">
        <v>0</v>
      </c>
      <c r="WSB9" s="91">
        <v>0</v>
      </c>
      <c r="WSC9" s="91">
        <v>0</v>
      </c>
      <c r="WSD9" s="91">
        <v>0</v>
      </c>
      <c r="WSE9" s="91">
        <v>0</v>
      </c>
      <c r="WSF9" s="91">
        <v>0</v>
      </c>
      <c r="WSG9" s="91">
        <v>0</v>
      </c>
      <c r="WSH9" s="91">
        <v>0</v>
      </c>
      <c r="WSI9" s="91">
        <v>0</v>
      </c>
      <c r="WSJ9" s="91">
        <v>0</v>
      </c>
      <c r="WSK9" s="91">
        <v>0</v>
      </c>
      <c r="WSL9" s="91">
        <v>0</v>
      </c>
      <c r="WSM9" s="91">
        <v>0</v>
      </c>
      <c r="WSN9" s="91">
        <v>0</v>
      </c>
      <c r="WSO9" s="91">
        <v>0</v>
      </c>
      <c r="WSP9" s="91">
        <v>0</v>
      </c>
      <c r="WSQ9" s="91">
        <v>0</v>
      </c>
      <c r="WSR9" s="91">
        <v>0</v>
      </c>
      <c r="WSS9" s="91">
        <v>0</v>
      </c>
      <c r="WST9" s="91">
        <v>0</v>
      </c>
      <c r="WSU9" s="91">
        <v>0</v>
      </c>
      <c r="WSV9" s="91">
        <v>0</v>
      </c>
      <c r="WSW9" s="91">
        <v>0</v>
      </c>
      <c r="WSX9" s="91">
        <v>0</v>
      </c>
      <c r="WSY9" s="91">
        <v>0</v>
      </c>
      <c r="WSZ9" s="91">
        <v>0</v>
      </c>
      <c r="WTA9" s="91">
        <v>0</v>
      </c>
      <c r="WTB9" s="91">
        <v>0</v>
      </c>
      <c r="WTC9" s="91">
        <v>0</v>
      </c>
      <c r="WTD9" s="91">
        <v>0</v>
      </c>
      <c r="WTE9" s="91">
        <v>0</v>
      </c>
      <c r="WTF9" s="91">
        <v>0</v>
      </c>
      <c r="WTG9" s="91">
        <v>0</v>
      </c>
      <c r="WTH9" s="91">
        <v>0</v>
      </c>
      <c r="WTI9" s="91">
        <v>0</v>
      </c>
      <c r="WTJ9" s="91">
        <v>0</v>
      </c>
      <c r="WTK9" s="91">
        <v>0</v>
      </c>
      <c r="WTL9" s="91">
        <v>0</v>
      </c>
      <c r="WTM9" s="91">
        <v>0</v>
      </c>
      <c r="WTN9" s="91">
        <v>0</v>
      </c>
      <c r="WTO9" s="91">
        <v>0</v>
      </c>
      <c r="WTP9" s="91">
        <v>0</v>
      </c>
      <c r="WTQ9" s="91">
        <v>0</v>
      </c>
      <c r="WTR9" s="91">
        <v>0</v>
      </c>
      <c r="WTS9" s="91">
        <v>0</v>
      </c>
      <c r="WTT9" s="91">
        <v>0</v>
      </c>
      <c r="WTU9" s="91">
        <v>0</v>
      </c>
      <c r="WTV9" s="91">
        <v>0</v>
      </c>
      <c r="WTW9" s="91">
        <v>0</v>
      </c>
      <c r="WTX9" s="91">
        <v>0</v>
      </c>
      <c r="WTY9" s="91">
        <v>0</v>
      </c>
      <c r="WTZ9" s="91">
        <v>0</v>
      </c>
      <c r="WUA9" s="91">
        <v>0</v>
      </c>
      <c r="WUB9" s="91">
        <v>0</v>
      </c>
      <c r="WUC9" s="91">
        <v>0</v>
      </c>
      <c r="WUD9" s="91">
        <v>0</v>
      </c>
      <c r="WUE9" s="91">
        <v>0</v>
      </c>
      <c r="WUF9" s="91">
        <v>0</v>
      </c>
      <c r="WUG9" s="91">
        <v>0</v>
      </c>
      <c r="WUH9" s="91">
        <v>0</v>
      </c>
      <c r="WUI9" s="91">
        <v>0</v>
      </c>
      <c r="WUJ9" s="91">
        <v>0</v>
      </c>
      <c r="WUK9" s="91">
        <v>0</v>
      </c>
      <c r="WUL9" s="91">
        <v>0</v>
      </c>
      <c r="WUM9" s="91">
        <v>0</v>
      </c>
      <c r="WUN9" s="91">
        <v>0</v>
      </c>
      <c r="WUO9" s="91">
        <v>0</v>
      </c>
      <c r="WUP9" s="91">
        <v>0</v>
      </c>
      <c r="WUQ9" s="91">
        <v>0</v>
      </c>
      <c r="WUR9" s="91">
        <v>0</v>
      </c>
      <c r="WUS9" s="91">
        <v>0</v>
      </c>
      <c r="WUT9" s="91">
        <v>0</v>
      </c>
      <c r="WUU9" s="91">
        <v>0</v>
      </c>
      <c r="WUV9" s="91">
        <v>0</v>
      </c>
      <c r="WUW9" s="91">
        <v>0</v>
      </c>
      <c r="WUX9" s="91">
        <v>0</v>
      </c>
      <c r="WUY9" s="91">
        <v>0</v>
      </c>
      <c r="WUZ9" s="91">
        <v>0</v>
      </c>
      <c r="WVA9" s="91">
        <v>0</v>
      </c>
      <c r="WVB9" s="91">
        <v>0</v>
      </c>
      <c r="WVC9" s="91">
        <v>0</v>
      </c>
      <c r="WVD9" s="91">
        <v>0</v>
      </c>
      <c r="WVE9" s="91">
        <v>0</v>
      </c>
      <c r="WVF9" s="91">
        <v>0</v>
      </c>
      <c r="WVG9" s="91">
        <v>0</v>
      </c>
      <c r="WVH9" s="91">
        <v>0</v>
      </c>
      <c r="WVI9" s="91">
        <v>0</v>
      </c>
      <c r="WVJ9" s="91">
        <v>0</v>
      </c>
      <c r="WVK9" s="91">
        <v>0</v>
      </c>
      <c r="WVL9" s="91">
        <v>0</v>
      </c>
      <c r="WVM9" s="91">
        <v>0</v>
      </c>
      <c r="WVN9" s="91">
        <v>0</v>
      </c>
      <c r="WVO9" s="91">
        <v>0</v>
      </c>
      <c r="WVP9" s="91">
        <v>0</v>
      </c>
      <c r="WVQ9" s="91">
        <v>0</v>
      </c>
      <c r="WVR9" s="91">
        <v>0</v>
      </c>
      <c r="WVS9" s="91">
        <v>0</v>
      </c>
      <c r="WVT9" s="91">
        <v>0</v>
      </c>
      <c r="WVU9" s="91">
        <v>0</v>
      </c>
      <c r="WVV9" s="91">
        <v>0</v>
      </c>
      <c r="WVW9" s="91">
        <v>0</v>
      </c>
      <c r="WVX9" s="91">
        <v>0</v>
      </c>
      <c r="WVY9" s="91">
        <v>0</v>
      </c>
      <c r="WVZ9" s="91">
        <v>0</v>
      </c>
      <c r="WWA9" s="91">
        <v>0</v>
      </c>
      <c r="WWB9" s="91">
        <v>0</v>
      </c>
      <c r="WWC9" s="91">
        <v>0</v>
      </c>
      <c r="WWD9" s="91">
        <v>0</v>
      </c>
      <c r="WWE9" s="91">
        <v>0</v>
      </c>
      <c r="WWF9" s="91">
        <v>0</v>
      </c>
      <c r="WWG9" s="91">
        <v>0</v>
      </c>
      <c r="WWH9" s="91">
        <v>0</v>
      </c>
      <c r="WWI9" s="91">
        <v>0</v>
      </c>
      <c r="WWJ9" s="91">
        <v>0</v>
      </c>
      <c r="WWK9" s="91">
        <v>0</v>
      </c>
      <c r="WWL9" s="91">
        <v>0</v>
      </c>
      <c r="WWM9" s="91">
        <v>0</v>
      </c>
      <c r="WWN9" s="91">
        <v>0</v>
      </c>
      <c r="WWO9" s="91">
        <v>0</v>
      </c>
      <c r="WWP9" s="91">
        <v>0</v>
      </c>
      <c r="WWQ9" s="91">
        <v>0</v>
      </c>
      <c r="WWR9" s="91">
        <v>0</v>
      </c>
      <c r="WWS9" s="91">
        <v>0</v>
      </c>
      <c r="WWT9" s="91">
        <v>0</v>
      </c>
      <c r="WWU9" s="91">
        <v>0</v>
      </c>
      <c r="WWV9" s="91">
        <v>0</v>
      </c>
      <c r="WWW9" s="91">
        <v>0</v>
      </c>
      <c r="WWX9" s="91">
        <v>0</v>
      </c>
      <c r="WWY9" s="91">
        <v>0</v>
      </c>
      <c r="WWZ9" s="91">
        <v>0</v>
      </c>
      <c r="WXA9" s="91">
        <v>0</v>
      </c>
      <c r="WXB9" s="91">
        <v>0</v>
      </c>
      <c r="WXC9" s="91">
        <v>0</v>
      </c>
      <c r="WXD9" s="91">
        <v>0</v>
      </c>
      <c r="WXE9" s="91">
        <v>0</v>
      </c>
      <c r="WXF9" s="91">
        <v>0</v>
      </c>
      <c r="WXG9" s="91">
        <v>0</v>
      </c>
      <c r="WXH9" s="91">
        <v>0</v>
      </c>
      <c r="WXI9" s="91">
        <v>0</v>
      </c>
      <c r="WXJ9" s="91">
        <v>0</v>
      </c>
      <c r="WXK9" s="91">
        <v>0</v>
      </c>
      <c r="WXL9" s="91">
        <v>0</v>
      </c>
      <c r="WXM9" s="91">
        <v>0</v>
      </c>
      <c r="WXN9" s="91">
        <v>0</v>
      </c>
      <c r="WXO9" s="91">
        <v>0</v>
      </c>
      <c r="WXP9" s="91">
        <v>0</v>
      </c>
      <c r="WXQ9" s="91">
        <v>0</v>
      </c>
      <c r="WXR9" s="91">
        <v>0</v>
      </c>
      <c r="WXS9" s="91">
        <v>0</v>
      </c>
      <c r="WXT9" s="91">
        <v>0</v>
      </c>
      <c r="WXU9" s="91">
        <v>0</v>
      </c>
      <c r="WXV9" s="91">
        <v>0</v>
      </c>
      <c r="WXW9" s="91">
        <v>0</v>
      </c>
      <c r="WXX9" s="91">
        <v>0</v>
      </c>
      <c r="WXY9" s="91">
        <v>0</v>
      </c>
      <c r="WXZ9" s="91">
        <v>0</v>
      </c>
      <c r="WYA9" s="91">
        <v>0</v>
      </c>
      <c r="WYB9" s="91">
        <v>0</v>
      </c>
      <c r="WYC9" s="91">
        <v>0</v>
      </c>
      <c r="WYD9" s="91">
        <v>0</v>
      </c>
      <c r="WYE9" s="91">
        <v>0</v>
      </c>
      <c r="WYF9" s="91">
        <v>0</v>
      </c>
      <c r="WYG9" s="91">
        <v>0</v>
      </c>
      <c r="WYH9" s="91">
        <v>0</v>
      </c>
      <c r="WYI9" s="91">
        <v>0</v>
      </c>
      <c r="WYJ9" s="91">
        <v>0</v>
      </c>
      <c r="WYK9" s="91">
        <v>0</v>
      </c>
      <c r="WYL9" s="91">
        <v>0</v>
      </c>
      <c r="WYM9" s="91">
        <v>0</v>
      </c>
      <c r="WYN9" s="91">
        <v>0</v>
      </c>
      <c r="WYO9" s="91">
        <v>0</v>
      </c>
      <c r="WYP9" s="91">
        <v>0</v>
      </c>
      <c r="WYQ9" s="91">
        <v>0</v>
      </c>
      <c r="WYR9" s="91">
        <v>0</v>
      </c>
      <c r="WYS9" s="91">
        <v>0</v>
      </c>
      <c r="WYT9" s="91">
        <v>0</v>
      </c>
      <c r="WYU9" s="91">
        <v>0</v>
      </c>
      <c r="WYV9" s="91">
        <v>0</v>
      </c>
      <c r="WYW9" s="91">
        <v>0</v>
      </c>
      <c r="WYX9" s="91">
        <v>0</v>
      </c>
      <c r="WYY9" s="91">
        <v>0</v>
      </c>
      <c r="WYZ9" s="91">
        <v>0</v>
      </c>
      <c r="WZA9" s="91">
        <v>0</v>
      </c>
      <c r="WZB9" s="91">
        <v>0</v>
      </c>
      <c r="WZC9" s="91">
        <v>0</v>
      </c>
      <c r="WZD9" s="91">
        <v>0</v>
      </c>
      <c r="WZE9" s="91">
        <v>0</v>
      </c>
      <c r="WZF9" s="91">
        <v>0</v>
      </c>
      <c r="WZG9" s="91">
        <v>0</v>
      </c>
      <c r="WZH9" s="91">
        <v>0</v>
      </c>
      <c r="WZI9" s="91">
        <v>0</v>
      </c>
      <c r="WZJ9" s="91">
        <v>0</v>
      </c>
      <c r="WZK9" s="91">
        <v>0</v>
      </c>
      <c r="WZL9" s="91">
        <v>0</v>
      </c>
      <c r="WZM9" s="91">
        <v>0</v>
      </c>
      <c r="WZN9" s="91">
        <v>0</v>
      </c>
      <c r="WZO9" s="91">
        <v>0</v>
      </c>
      <c r="WZP9" s="91">
        <v>0</v>
      </c>
      <c r="WZQ9" s="91">
        <v>0</v>
      </c>
      <c r="WZR9" s="91">
        <v>0</v>
      </c>
      <c r="WZS9" s="91">
        <v>0</v>
      </c>
      <c r="WZT9" s="91">
        <v>0</v>
      </c>
      <c r="WZU9" s="91">
        <v>0</v>
      </c>
      <c r="WZV9" s="91">
        <v>0</v>
      </c>
      <c r="WZW9" s="91">
        <v>0</v>
      </c>
      <c r="WZX9" s="91">
        <v>0</v>
      </c>
      <c r="WZY9" s="91">
        <v>0</v>
      </c>
      <c r="WZZ9" s="91">
        <v>0</v>
      </c>
      <c r="XAA9" s="91">
        <v>0</v>
      </c>
      <c r="XAB9" s="91">
        <v>0</v>
      </c>
      <c r="XAC9" s="91">
        <v>0</v>
      </c>
      <c r="XAD9" s="91">
        <v>0</v>
      </c>
      <c r="XAE9" s="91">
        <v>0</v>
      </c>
      <c r="XAF9" s="91">
        <v>0</v>
      </c>
      <c r="XAG9" s="91">
        <v>0</v>
      </c>
      <c r="XAH9" s="91">
        <v>0</v>
      </c>
      <c r="XAI9" s="91">
        <v>0</v>
      </c>
      <c r="XAJ9" s="91">
        <v>0</v>
      </c>
      <c r="XAK9" s="91">
        <v>0</v>
      </c>
      <c r="XAL9" s="91">
        <v>0</v>
      </c>
      <c r="XAM9" s="91">
        <v>0</v>
      </c>
      <c r="XAN9" s="91">
        <v>0</v>
      </c>
      <c r="XAO9" s="91">
        <v>0</v>
      </c>
      <c r="XAP9" s="91">
        <v>0</v>
      </c>
      <c r="XAQ9" s="91">
        <v>0</v>
      </c>
      <c r="XAR9" s="91">
        <v>0</v>
      </c>
      <c r="XAS9" s="91">
        <v>0</v>
      </c>
      <c r="XAT9" s="91">
        <v>0</v>
      </c>
      <c r="XAU9" s="91">
        <v>0</v>
      </c>
      <c r="XAV9" s="91">
        <v>0</v>
      </c>
      <c r="XAW9" s="91">
        <v>0</v>
      </c>
      <c r="XAX9" s="91">
        <v>0</v>
      </c>
      <c r="XAY9" s="91">
        <v>0</v>
      </c>
      <c r="XAZ9" s="91">
        <v>0</v>
      </c>
      <c r="XBA9" s="91">
        <v>0</v>
      </c>
      <c r="XBB9" s="91">
        <v>0</v>
      </c>
      <c r="XBC9" s="91">
        <v>0</v>
      </c>
      <c r="XBD9" s="91">
        <v>0</v>
      </c>
      <c r="XBE9" s="91">
        <v>0</v>
      </c>
      <c r="XBF9" s="91">
        <v>0</v>
      </c>
      <c r="XBG9" s="91">
        <v>0</v>
      </c>
      <c r="XBH9" s="91">
        <v>0</v>
      </c>
      <c r="XBI9" s="91">
        <v>0</v>
      </c>
      <c r="XBJ9" s="91">
        <v>0</v>
      </c>
      <c r="XBK9" s="91">
        <v>0</v>
      </c>
      <c r="XBL9" s="91">
        <v>0</v>
      </c>
      <c r="XBM9" s="91">
        <v>0</v>
      </c>
      <c r="XBN9" s="91">
        <v>0</v>
      </c>
      <c r="XBO9" s="91">
        <v>0</v>
      </c>
      <c r="XBP9" s="91">
        <v>0</v>
      </c>
      <c r="XBQ9" s="91">
        <v>0</v>
      </c>
      <c r="XBR9" s="91">
        <v>0</v>
      </c>
      <c r="XBS9" s="91">
        <v>0</v>
      </c>
      <c r="XBT9" s="91">
        <v>0</v>
      </c>
      <c r="XBU9" s="91">
        <v>0</v>
      </c>
      <c r="XBV9" s="91">
        <v>0</v>
      </c>
      <c r="XBW9" s="91">
        <v>0</v>
      </c>
      <c r="XBX9" s="91">
        <v>0</v>
      </c>
      <c r="XBY9" s="91">
        <v>0</v>
      </c>
      <c r="XBZ9" s="91">
        <v>0</v>
      </c>
      <c r="XCA9" s="91">
        <v>0</v>
      </c>
      <c r="XCB9" s="91">
        <v>0</v>
      </c>
      <c r="XCC9" s="91">
        <v>0</v>
      </c>
      <c r="XCD9" s="91">
        <v>0</v>
      </c>
      <c r="XCE9" s="91">
        <v>0</v>
      </c>
      <c r="XCF9" s="91">
        <v>0</v>
      </c>
      <c r="XCG9" s="91">
        <v>0</v>
      </c>
      <c r="XCH9" s="91">
        <v>0</v>
      </c>
      <c r="XCI9" s="91">
        <v>0</v>
      </c>
      <c r="XCJ9" s="91">
        <v>0</v>
      </c>
      <c r="XCK9" s="91">
        <v>0</v>
      </c>
      <c r="XCL9" s="91">
        <v>0</v>
      </c>
      <c r="XCM9" s="91">
        <v>0</v>
      </c>
      <c r="XCN9" s="91">
        <v>0</v>
      </c>
      <c r="XCO9" s="91">
        <v>0</v>
      </c>
      <c r="XCP9" s="91">
        <v>0</v>
      </c>
      <c r="XCQ9" s="91">
        <v>0</v>
      </c>
      <c r="XCR9" s="91">
        <v>0</v>
      </c>
      <c r="XCS9" s="91">
        <v>0</v>
      </c>
      <c r="XCT9" s="91">
        <v>0</v>
      </c>
      <c r="XCU9" s="91">
        <v>0</v>
      </c>
      <c r="XCV9" s="91">
        <v>0</v>
      </c>
      <c r="XCW9" s="91">
        <v>0</v>
      </c>
      <c r="XCX9" s="91">
        <v>0</v>
      </c>
      <c r="XCY9" s="91">
        <v>0</v>
      </c>
      <c r="XCZ9" s="91">
        <v>0</v>
      </c>
      <c r="XDA9" s="91">
        <v>0</v>
      </c>
      <c r="XDB9" s="91">
        <v>0</v>
      </c>
      <c r="XDC9" s="91">
        <v>0</v>
      </c>
      <c r="XDD9" s="91">
        <v>0</v>
      </c>
      <c r="XDE9" s="91">
        <v>0</v>
      </c>
      <c r="XDF9" s="91">
        <v>0</v>
      </c>
      <c r="XDG9" s="91">
        <v>0</v>
      </c>
      <c r="XDH9" s="91">
        <v>0</v>
      </c>
      <c r="XDI9" s="91">
        <v>0</v>
      </c>
      <c r="XDJ9" s="91">
        <v>0</v>
      </c>
      <c r="XDK9" s="91">
        <v>0</v>
      </c>
      <c r="XDL9" s="91">
        <v>0</v>
      </c>
      <c r="XDM9" s="91">
        <v>0</v>
      </c>
      <c r="XDN9" s="91">
        <v>0</v>
      </c>
      <c r="XDO9" s="91">
        <v>0</v>
      </c>
      <c r="XDP9" s="91">
        <v>0</v>
      </c>
      <c r="XDQ9" s="91">
        <v>0</v>
      </c>
      <c r="XDR9" s="91">
        <v>0</v>
      </c>
      <c r="XDS9" s="91">
        <v>0</v>
      </c>
      <c r="XDT9" s="91">
        <v>0</v>
      </c>
      <c r="XDU9" s="91">
        <v>0</v>
      </c>
      <c r="XDV9" s="91">
        <v>0</v>
      </c>
      <c r="XDW9" s="91">
        <v>0</v>
      </c>
      <c r="XDX9" s="91">
        <v>0</v>
      </c>
      <c r="XDY9" s="91">
        <v>0</v>
      </c>
      <c r="XDZ9" s="91">
        <v>0</v>
      </c>
      <c r="XEA9" s="91">
        <v>0</v>
      </c>
      <c r="XEB9" s="91">
        <v>0</v>
      </c>
      <c r="XEC9" s="91">
        <v>0</v>
      </c>
      <c r="XED9" s="91">
        <v>0</v>
      </c>
      <c r="XEE9" s="91">
        <v>0</v>
      </c>
      <c r="XEF9" s="91">
        <v>0</v>
      </c>
      <c r="XEG9" s="91">
        <v>0</v>
      </c>
      <c r="XEH9" s="91">
        <v>0</v>
      </c>
      <c r="XEI9" s="91">
        <v>0</v>
      </c>
      <c r="XEJ9" s="91">
        <v>0</v>
      </c>
      <c r="XEK9" s="91">
        <v>0</v>
      </c>
      <c r="XEL9" s="91">
        <v>0</v>
      </c>
      <c r="XEM9" s="91">
        <v>0</v>
      </c>
      <c r="XEN9" s="91">
        <v>0</v>
      </c>
      <c r="XEO9" s="91">
        <v>0</v>
      </c>
      <c r="XEP9" s="91">
        <v>0</v>
      </c>
      <c r="XEQ9" s="91">
        <v>0</v>
      </c>
      <c r="XER9" s="91">
        <v>0</v>
      </c>
      <c r="XES9" s="91">
        <v>0</v>
      </c>
      <c r="XET9" s="91">
        <v>0</v>
      </c>
      <c r="XEU9" s="91">
        <v>0</v>
      </c>
      <c r="XEV9" s="91" t="e">
        <v>#REF!</v>
      </c>
      <c r="XEW9" s="91" t="e">
        <v>#REF!</v>
      </c>
      <c r="XEX9" s="91" t="e">
        <v>#REF!</v>
      </c>
      <c r="XEY9" s="91" t="e">
        <v>#REF!</v>
      </c>
      <c r="XEZ9" s="91" t="e">
        <v>#REF!</v>
      </c>
      <c r="XFA9" s="91" t="e">
        <v>#REF!</v>
      </c>
      <c r="XFB9" s="91" t="e">
        <v>#REF!</v>
      </c>
      <c r="XFC9" s="91" t="e">
        <v>#REF!</v>
      </c>
      <c r="XFD9" s="91" t="e">
        <v>#REF!</v>
      </c>
    </row>
    <row r="10" spans="1:16384" x14ac:dyDescent="0.25">
      <c r="A10" s="92" t="s">
        <v>48</v>
      </c>
      <c r="B10" s="88">
        <v>518.92499999999995</v>
      </c>
      <c r="C10" s="88">
        <v>503.99099999999999</v>
      </c>
      <c r="D10" s="88">
        <v>472.83199999999999</v>
      </c>
      <c r="E10" s="88">
        <v>462.60899999999998</v>
      </c>
      <c r="F10" s="88">
        <v>434.012</v>
      </c>
      <c r="G10" s="88">
        <v>419.91199999999998</v>
      </c>
      <c r="H10" s="88">
        <v>410.55700000000002</v>
      </c>
      <c r="I10" s="88">
        <v>340.00700000000001</v>
      </c>
      <c r="J10" s="88">
        <v>321.07799999999997</v>
      </c>
      <c r="K10" s="88">
        <v>317.298</v>
      </c>
      <c r="L10" s="88">
        <v>358.76299999999998</v>
      </c>
      <c r="M10" s="88">
        <v>362.73</v>
      </c>
      <c r="N10" s="88">
        <v>362.53500000000003</v>
      </c>
      <c r="O10" s="88">
        <v>397.96199999999999</v>
      </c>
      <c r="P10" s="88">
        <v>425.25</v>
      </c>
      <c r="Q10" s="88">
        <v>415.96800000000002</v>
      </c>
      <c r="R10" s="88">
        <v>423.85500000000002</v>
      </c>
      <c r="S10" s="88">
        <v>419.37200000000001</v>
      </c>
      <c r="T10" s="88">
        <v>533.31100000000004</v>
      </c>
      <c r="U10" s="88">
        <v>526.47400000000005</v>
      </c>
      <c r="V10" s="88">
        <v>517.49199999999996</v>
      </c>
      <c r="W10" s="88">
        <v>504.83699999999999</v>
      </c>
      <c r="X10" s="88">
        <v>506.125</v>
      </c>
      <c r="Y10" s="88">
        <v>742.32100000000003</v>
      </c>
      <c r="Z10" s="88">
        <v>813.827</v>
      </c>
      <c r="AA10" s="88">
        <v>840.053</v>
      </c>
      <c r="AB10" s="88">
        <v>884.702</v>
      </c>
      <c r="AC10" s="88">
        <v>809.22900000000004</v>
      </c>
      <c r="AD10" s="88">
        <v>866.77</v>
      </c>
      <c r="AE10" s="65">
        <v>0</v>
      </c>
      <c r="AF10" s="65">
        <v>0</v>
      </c>
      <c r="AG10" s="65">
        <v>0</v>
      </c>
      <c r="AH10" s="65">
        <v>0</v>
      </c>
      <c r="AI10" s="65">
        <v>0</v>
      </c>
      <c r="AJ10" s="65">
        <v>0</v>
      </c>
      <c r="AK10" s="65">
        <v>0</v>
      </c>
      <c r="AL10" s="65">
        <v>0</v>
      </c>
      <c r="AM10" s="65">
        <v>0</v>
      </c>
      <c r="AN10" s="65">
        <v>0</v>
      </c>
      <c r="AO10" s="65">
        <v>0</v>
      </c>
      <c r="AP10" s="65">
        <v>0</v>
      </c>
      <c r="AQ10" s="65">
        <v>0</v>
      </c>
      <c r="AR10" s="65">
        <v>0</v>
      </c>
      <c r="AS10" s="65">
        <v>0</v>
      </c>
      <c r="AT10" s="65">
        <v>0</v>
      </c>
      <c r="AU10" s="65">
        <v>0</v>
      </c>
      <c r="AV10" s="65">
        <v>0</v>
      </c>
      <c r="AW10" s="65">
        <v>0</v>
      </c>
      <c r="AX10" s="65">
        <v>0</v>
      </c>
      <c r="AY10" s="65">
        <v>0</v>
      </c>
      <c r="AZ10" s="65">
        <v>0</v>
      </c>
      <c r="BA10" s="65">
        <v>0</v>
      </c>
      <c r="BB10" s="65">
        <v>0</v>
      </c>
      <c r="BC10" s="65">
        <v>0</v>
      </c>
      <c r="BD10" s="65">
        <v>0</v>
      </c>
      <c r="BE10" s="65">
        <v>0</v>
      </c>
      <c r="BF10" s="65">
        <v>0</v>
      </c>
      <c r="BG10" s="65">
        <v>0</v>
      </c>
      <c r="BH10" s="65">
        <v>0</v>
      </c>
      <c r="BI10" s="65">
        <v>0</v>
      </c>
      <c r="BJ10" s="65">
        <v>0</v>
      </c>
      <c r="BK10" s="65">
        <v>0</v>
      </c>
      <c r="BL10" s="65">
        <v>0</v>
      </c>
      <c r="BM10" s="65">
        <v>0</v>
      </c>
      <c r="BN10" s="65">
        <v>0</v>
      </c>
      <c r="BO10" s="65">
        <v>0</v>
      </c>
      <c r="BP10" s="65">
        <v>0</v>
      </c>
      <c r="BQ10" s="65">
        <v>0</v>
      </c>
      <c r="BR10" s="65">
        <v>0</v>
      </c>
      <c r="BS10" s="65">
        <v>0</v>
      </c>
      <c r="BT10" s="65">
        <v>0</v>
      </c>
      <c r="BU10" s="65">
        <v>0</v>
      </c>
      <c r="BV10" s="65">
        <v>0</v>
      </c>
      <c r="BW10" s="65">
        <v>0</v>
      </c>
      <c r="BX10" s="65">
        <v>0</v>
      </c>
      <c r="BY10" s="65">
        <v>0</v>
      </c>
      <c r="BZ10" s="65">
        <v>0</v>
      </c>
      <c r="CA10" s="65">
        <v>0</v>
      </c>
      <c r="CB10" s="65">
        <v>0</v>
      </c>
      <c r="CC10" s="65">
        <v>0</v>
      </c>
      <c r="CD10" s="65">
        <v>0</v>
      </c>
      <c r="CE10" s="65">
        <v>0</v>
      </c>
      <c r="CF10" s="65">
        <v>0</v>
      </c>
      <c r="CG10" s="65">
        <v>0</v>
      </c>
      <c r="CH10" s="65">
        <v>0</v>
      </c>
      <c r="CI10" s="65">
        <v>0</v>
      </c>
      <c r="CJ10" s="65">
        <v>0</v>
      </c>
      <c r="CK10" s="65">
        <v>0</v>
      </c>
      <c r="CL10" s="65">
        <v>0</v>
      </c>
      <c r="CM10" s="65">
        <v>0</v>
      </c>
      <c r="CN10" s="65">
        <v>0</v>
      </c>
      <c r="CO10" s="65">
        <v>0</v>
      </c>
      <c r="CP10" s="65">
        <v>0</v>
      </c>
      <c r="CQ10" s="65">
        <v>0</v>
      </c>
      <c r="CR10" s="65">
        <v>0</v>
      </c>
      <c r="CS10" s="65">
        <v>0</v>
      </c>
      <c r="CT10" s="65">
        <v>0</v>
      </c>
      <c r="CU10" s="65">
        <v>0</v>
      </c>
      <c r="CV10" s="65">
        <v>0</v>
      </c>
      <c r="CW10" s="65">
        <v>0</v>
      </c>
      <c r="CX10" s="65">
        <v>0</v>
      </c>
      <c r="CY10" s="65">
        <v>0</v>
      </c>
      <c r="CZ10" s="65">
        <v>0</v>
      </c>
      <c r="DA10" s="65">
        <v>0</v>
      </c>
      <c r="DB10" s="65">
        <v>0</v>
      </c>
      <c r="DC10" s="65">
        <v>0</v>
      </c>
      <c r="DD10" s="65">
        <v>0</v>
      </c>
      <c r="DE10" s="65">
        <v>0</v>
      </c>
      <c r="DF10" s="65">
        <v>0</v>
      </c>
      <c r="DG10" s="65">
        <v>0</v>
      </c>
      <c r="DH10" s="65">
        <v>0</v>
      </c>
      <c r="DI10" s="65">
        <v>0</v>
      </c>
      <c r="DJ10" s="65">
        <v>0</v>
      </c>
      <c r="DK10" s="65">
        <v>0</v>
      </c>
      <c r="DL10" s="65">
        <v>0</v>
      </c>
      <c r="DM10" s="65">
        <v>0</v>
      </c>
      <c r="DN10" s="65">
        <v>0</v>
      </c>
      <c r="DO10" s="65">
        <v>0</v>
      </c>
      <c r="DP10" s="65">
        <v>0</v>
      </c>
      <c r="DQ10" s="65">
        <v>0</v>
      </c>
      <c r="DR10" s="65">
        <v>0</v>
      </c>
      <c r="DS10" s="65">
        <v>0</v>
      </c>
      <c r="DT10" s="65">
        <v>0</v>
      </c>
      <c r="DU10" s="65">
        <v>0</v>
      </c>
      <c r="DV10" s="65">
        <v>0</v>
      </c>
      <c r="DW10" s="65">
        <v>0</v>
      </c>
      <c r="DX10" s="65">
        <v>0</v>
      </c>
      <c r="DY10" s="65">
        <v>0</v>
      </c>
      <c r="DZ10" s="65">
        <v>0</v>
      </c>
      <c r="EA10" s="65">
        <v>0</v>
      </c>
      <c r="EB10" s="65">
        <v>0</v>
      </c>
      <c r="EC10" s="65">
        <v>0</v>
      </c>
      <c r="ED10" s="65">
        <v>0</v>
      </c>
      <c r="EE10" s="65">
        <v>0</v>
      </c>
      <c r="EF10" s="65">
        <v>0</v>
      </c>
      <c r="EG10" s="65">
        <v>0</v>
      </c>
      <c r="EH10" s="65">
        <v>0</v>
      </c>
      <c r="EI10" s="65">
        <v>0</v>
      </c>
      <c r="EJ10" s="65">
        <v>0</v>
      </c>
      <c r="EK10" s="65">
        <v>0</v>
      </c>
      <c r="EL10" s="65">
        <v>0</v>
      </c>
      <c r="EM10" s="65">
        <v>0</v>
      </c>
      <c r="EN10" s="65">
        <v>0</v>
      </c>
      <c r="EO10" s="65">
        <v>0</v>
      </c>
      <c r="EP10" s="65">
        <v>0</v>
      </c>
      <c r="EQ10" s="65">
        <v>0</v>
      </c>
      <c r="ER10" s="65">
        <v>0</v>
      </c>
      <c r="ES10" s="65">
        <v>0</v>
      </c>
      <c r="ET10" s="65">
        <v>0</v>
      </c>
      <c r="EU10" s="65">
        <v>0</v>
      </c>
      <c r="EV10" s="65">
        <v>0</v>
      </c>
      <c r="EW10" s="65">
        <v>0</v>
      </c>
      <c r="EX10" s="65">
        <v>0</v>
      </c>
      <c r="EY10" s="65">
        <v>0</v>
      </c>
      <c r="EZ10" s="65">
        <v>0</v>
      </c>
      <c r="FA10" s="65">
        <v>0</v>
      </c>
      <c r="FB10" s="65">
        <v>0</v>
      </c>
      <c r="FC10" s="65">
        <v>0</v>
      </c>
      <c r="FD10" s="65">
        <v>0</v>
      </c>
      <c r="FE10" s="65">
        <v>0</v>
      </c>
      <c r="FF10" s="65">
        <v>0</v>
      </c>
      <c r="FG10" s="65">
        <v>0</v>
      </c>
      <c r="FH10" s="65">
        <v>0</v>
      </c>
      <c r="FI10" s="65">
        <v>0</v>
      </c>
      <c r="FJ10" s="65">
        <v>0</v>
      </c>
      <c r="FK10" s="65">
        <v>0</v>
      </c>
      <c r="FL10" s="65">
        <v>0</v>
      </c>
      <c r="FM10" s="65">
        <v>0</v>
      </c>
      <c r="FN10" s="65">
        <v>0</v>
      </c>
      <c r="FO10" s="65">
        <v>0</v>
      </c>
      <c r="FP10" s="65">
        <v>0</v>
      </c>
      <c r="FQ10" s="65">
        <v>0</v>
      </c>
      <c r="FR10" s="65">
        <v>0</v>
      </c>
      <c r="FS10" s="65">
        <v>0</v>
      </c>
      <c r="FT10" s="65">
        <v>0</v>
      </c>
      <c r="FU10" s="65">
        <v>0</v>
      </c>
      <c r="FV10" s="65">
        <v>0</v>
      </c>
      <c r="FW10" s="65">
        <v>0</v>
      </c>
      <c r="FX10" s="65">
        <v>0</v>
      </c>
      <c r="FY10" s="65">
        <v>0</v>
      </c>
      <c r="FZ10" s="65">
        <v>0</v>
      </c>
      <c r="GA10" s="65">
        <v>0</v>
      </c>
      <c r="GB10" s="65">
        <v>0</v>
      </c>
      <c r="GC10" s="65">
        <v>0</v>
      </c>
      <c r="GD10" s="65">
        <v>0</v>
      </c>
      <c r="GE10" s="65">
        <v>0</v>
      </c>
      <c r="GF10" s="65">
        <v>0</v>
      </c>
      <c r="GG10" s="65">
        <v>0</v>
      </c>
      <c r="GH10" s="65">
        <v>0</v>
      </c>
      <c r="GI10" s="65">
        <v>0</v>
      </c>
      <c r="GJ10" s="65">
        <v>0</v>
      </c>
      <c r="GK10" s="65">
        <v>0</v>
      </c>
      <c r="GL10" s="65">
        <v>0</v>
      </c>
      <c r="GM10" s="65">
        <v>0</v>
      </c>
      <c r="GN10" s="65">
        <v>0</v>
      </c>
      <c r="GO10" s="65">
        <v>0</v>
      </c>
      <c r="GP10" s="65">
        <v>0</v>
      </c>
      <c r="GQ10" s="65">
        <v>0</v>
      </c>
      <c r="GR10" s="65">
        <v>0</v>
      </c>
      <c r="GS10" s="65">
        <v>0</v>
      </c>
      <c r="GT10" s="65">
        <v>0</v>
      </c>
      <c r="GU10" s="65">
        <v>0</v>
      </c>
      <c r="GV10" s="65">
        <v>0</v>
      </c>
      <c r="GW10" s="65">
        <v>0</v>
      </c>
      <c r="GX10" s="65">
        <v>0</v>
      </c>
      <c r="GY10" s="65">
        <v>0</v>
      </c>
      <c r="GZ10" s="65">
        <v>0</v>
      </c>
      <c r="HA10" s="65">
        <v>0</v>
      </c>
      <c r="HB10" s="65">
        <v>0</v>
      </c>
      <c r="HC10" s="65">
        <v>0</v>
      </c>
      <c r="HD10" s="65">
        <v>0</v>
      </c>
      <c r="HE10" s="65">
        <v>0</v>
      </c>
      <c r="HF10" s="65">
        <v>0</v>
      </c>
      <c r="HG10" s="65">
        <v>0</v>
      </c>
      <c r="HH10" s="65">
        <v>0</v>
      </c>
      <c r="HI10" s="65">
        <v>0</v>
      </c>
      <c r="HJ10" s="65">
        <v>0</v>
      </c>
      <c r="HK10" s="65">
        <v>0</v>
      </c>
      <c r="HL10" s="65">
        <v>0</v>
      </c>
      <c r="HM10" s="65">
        <v>0</v>
      </c>
      <c r="HN10" s="65">
        <v>0</v>
      </c>
      <c r="HO10" s="65">
        <v>0</v>
      </c>
      <c r="HP10" s="65">
        <v>0</v>
      </c>
      <c r="HQ10" s="65">
        <v>0</v>
      </c>
      <c r="HR10" s="65">
        <v>0</v>
      </c>
      <c r="HS10" s="65">
        <v>0</v>
      </c>
      <c r="HT10" s="65">
        <v>0</v>
      </c>
      <c r="HU10" s="65">
        <v>0</v>
      </c>
      <c r="HV10" s="65">
        <v>0</v>
      </c>
      <c r="HW10" s="65">
        <v>0</v>
      </c>
      <c r="HX10" s="65">
        <v>0</v>
      </c>
      <c r="HY10" s="65">
        <v>0</v>
      </c>
      <c r="HZ10" s="65">
        <v>0</v>
      </c>
      <c r="IA10" s="65">
        <v>0</v>
      </c>
      <c r="IB10" s="65">
        <v>0</v>
      </c>
      <c r="IC10" s="65">
        <v>0</v>
      </c>
      <c r="ID10" s="65">
        <v>0</v>
      </c>
      <c r="IE10" s="65">
        <v>0</v>
      </c>
      <c r="IF10" s="65">
        <v>0</v>
      </c>
      <c r="IG10" s="65">
        <v>0</v>
      </c>
      <c r="IH10" s="65">
        <v>0</v>
      </c>
      <c r="II10" s="65">
        <v>0</v>
      </c>
      <c r="IJ10" s="65">
        <v>0</v>
      </c>
      <c r="IK10" s="65">
        <v>0</v>
      </c>
      <c r="IL10" s="65">
        <v>0</v>
      </c>
      <c r="IM10" s="65">
        <v>0</v>
      </c>
      <c r="IN10" s="65">
        <v>0</v>
      </c>
      <c r="IO10" s="65">
        <v>0</v>
      </c>
      <c r="IP10" s="65">
        <v>0</v>
      </c>
      <c r="IQ10" s="65">
        <v>0</v>
      </c>
      <c r="IR10" s="65">
        <v>0</v>
      </c>
      <c r="IS10" s="65">
        <v>0</v>
      </c>
      <c r="IT10" s="65">
        <v>0</v>
      </c>
      <c r="IU10" s="65">
        <v>0</v>
      </c>
      <c r="IV10" s="65">
        <v>0</v>
      </c>
      <c r="IW10" s="65">
        <v>0</v>
      </c>
      <c r="IX10" s="65">
        <v>0</v>
      </c>
      <c r="IY10" s="65">
        <v>0</v>
      </c>
      <c r="IZ10" s="65">
        <v>0</v>
      </c>
      <c r="JA10" s="65">
        <v>0</v>
      </c>
      <c r="JB10" s="65">
        <v>0</v>
      </c>
      <c r="JC10" s="65">
        <v>0</v>
      </c>
      <c r="JD10" s="65">
        <v>0</v>
      </c>
      <c r="JE10" s="65">
        <v>0</v>
      </c>
      <c r="JF10" s="65">
        <v>0</v>
      </c>
      <c r="JG10" s="65">
        <v>0</v>
      </c>
      <c r="JH10" s="65">
        <v>0</v>
      </c>
      <c r="JI10" s="65">
        <v>0</v>
      </c>
      <c r="JJ10" s="65">
        <v>0</v>
      </c>
      <c r="JK10" s="65">
        <v>0</v>
      </c>
      <c r="JL10" s="65">
        <v>0</v>
      </c>
      <c r="JM10" s="65">
        <v>0</v>
      </c>
      <c r="JN10" s="65">
        <v>0</v>
      </c>
      <c r="JO10" s="65">
        <v>0</v>
      </c>
      <c r="JP10" s="65">
        <v>0</v>
      </c>
      <c r="JQ10" s="65">
        <v>0</v>
      </c>
      <c r="JR10" s="65">
        <v>0</v>
      </c>
      <c r="JS10" s="65">
        <v>0</v>
      </c>
      <c r="JT10" s="65">
        <v>0</v>
      </c>
      <c r="JU10" s="65">
        <v>0</v>
      </c>
      <c r="JV10" s="65">
        <v>0</v>
      </c>
      <c r="JW10" s="65">
        <v>0</v>
      </c>
      <c r="JX10" s="65">
        <v>0</v>
      </c>
      <c r="JY10" s="65">
        <v>0</v>
      </c>
      <c r="JZ10" s="65">
        <v>0</v>
      </c>
      <c r="KA10" s="65">
        <v>0</v>
      </c>
      <c r="KB10" s="65">
        <v>0</v>
      </c>
      <c r="KC10" s="65">
        <v>0</v>
      </c>
      <c r="KD10" s="65">
        <v>0</v>
      </c>
      <c r="KE10" s="65">
        <v>0</v>
      </c>
      <c r="KF10" s="65">
        <v>0</v>
      </c>
      <c r="KG10" s="65">
        <v>0</v>
      </c>
      <c r="KH10" s="65">
        <v>0</v>
      </c>
      <c r="KI10" s="65">
        <v>0</v>
      </c>
      <c r="KJ10" s="65">
        <v>0</v>
      </c>
      <c r="KK10" s="65">
        <v>0</v>
      </c>
      <c r="KL10" s="65">
        <v>0</v>
      </c>
      <c r="KM10" s="65">
        <v>0</v>
      </c>
      <c r="KN10" s="65">
        <v>0</v>
      </c>
      <c r="KO10" s="65">
        <v>0</v>
      </c>
      <c r="KP10" s="65">
        <v>0</v>
      </c>
      <c r="KQ10" s="65">
        <v>0</v>
      </c>
      <c r="KR10" s="65">
        <v>0</v>
      </c>
      <c r="KS10" s="65">
        <v>0</v>
      </c>
      <c r="KT10" s="65">
        <v>0</v>
      </c>
      <c r="KU10" s="65">
        <v>0</v>
      </c>
      <c r="KV10" s="65">
        <v>0</v>
      </c>
      <c r="KW10" s="65">
        <v>0</v>
      </c>
      <c r="KX10" s="65">
        <v>0</v>
      </c>
      <c r="KY10" s="65">
        <v>0</v>
      </c>
      <c r="KZ10" s="65">
        <v>0</v>
      </c>
      <c r="LA10" s="65">
        <v>0</v>
      </c>
      <c r="LB10" s="65">
        <v>0</v>
      </c>
      <c r="LC10" s="65">
        <v>0</v>
      </c>
      <c r="LD10" s="65">
        <v>0</v>
      </c>
      <c r="LE10" s="65">
        <v>0</v>
      </c>
      <c r="LF10" s="65">
        <v>0</v>
      </c>
      <c r="LG10" s="65">
        <v>0</v>
      </c>
      <c r="LH10" s="65">
        <v>0</v>
      </c>
      <c r="LI10" s="65">
        <v>0</v>
      </c>
      <c r="LJ10" s="65">
        <v>0</v>
      </c>
      <c r="LK10" s="65">
        <v>0</v>
      </c>
      <c r="LL10" s="65">
        <v>0</v>
      </c>
      <c r="LM10" s="65">
        <v>0</v>
      </c>
      <c r="LN10" s="65">
        <v>0</v>
      </c>
      <c r="LO10" s="65">
        <v>0</v>
      </c>
      <c r="LP10" s="65">
        <v>0</v>
      </c>
      <c r="LQ10" s="65">
        <v>0</v>
      </c>
      <c r="LR10" s="65">
        <v>0</v>
      </c>
      <c r="LS10" s="65">
        <v>0</v>
      </c>
      <c r="LT10" s="65">
        <v>0</v>
      </c>
      <c r="LU10" s="65">
        <v>0</v>
      </c>
      <c r="LV10" s="65">
        <v>0</v>
      </c>
      <c r="LW10" s="65">
        <v>0</v>
      </c>
      <c r="LX10" s="65">
        <v>0</v>
      </c>
      <c r="LY10" s="65">
        <v>0</v>
      </c>
      <c r="LZ10" s="65">
        <v>0</v>
      </c>
      <c r="MA10" s="65">
        <v>0</v>
      </c>
      <c r="MB10" s="65">
        <v>0</v>
      </c>
      <c r="MC10" s="65">
        <v>0</v>
      </c>
      <c r="MD10" s="65">
        <v>0</v>
      </c>
      <c r="ME10" s="65">
        <v>0</v>
      </c>
      <c r="MF10" s="65">
        <v>0</v>
      </c>
      <c r="MG10" s="65">
        <v>0</v>
      </c>
      <c r="MH10" s="65">
        <v>0</v>
      </c>
      <c r="MI10" s="65">
        <v>0</v>
      </c>
      <c r="MJ10" s="65">
        <v>0</v>
      </c>
      <c r="MK10" s="65">
        <v>0</v>
      </c>
      <c r="ML10" s="65">
        <v>0</v>
      </c>
      <c r="MM10" s="65">
        <v>0</v>
      </c>
      <c r="MN10" s="65">
        <v>0</v>
      </c>
      <c r="MO10" s="65">
        <v>0</v>
      </c>
      <c r="MP10" s="65">
        <v>0</v>
      </c>
      <c r="MQ10" s="65">
        <v>0</v>
      </c>
      <c r="MR10" s="65">
        <v>0</v>
      </c>
      <c r="MS10" s="65">
        <v>0</v>
      </c>
      <c r="MT10" s="65">
        <v>0</v>
      </c>
      <c r="MU10" s="65">
        <v>0</v>
      </c>
      <c r="MV10" s="65">
        <v>0</v>
      </c>
      <c r="MW10" s="65">
        <v>0</v>
      </c>
      <c r="MX10" s="65">
        <v>0</v>
      </c>
      <c r="MY10" s="65">
        <v>0</v>
      </c>
      <c r="MZ10" s="65">
        <v>0</v>
      </c>
      <c r="NA10" s="65">
        <v>0</v>
      </c>
      <c r="NB10" s="65">
        <v>0</v>
      </c>
      <c r="NC10" s="65">
        <v>0</v>
      </c>
      <c r="ND10" s="65">
        <v>0</v>
      </c>
      <c r="NE10" s="65">
        <v>0</v>
      </c>
      <c r="NF10" s="65">
        <v>0</v>
      </c>
      <c r="NG10" s="65">
        <v>0</v>
      </c>
      <c r="NH10" s="65">
        <v>0</v>
      </c>
      <c r="NI10" s="65">
        <v>0</v>
      </c>
      <c r="NJ10" s="65">
        <v>0</v>
      </c>
      <c r="NK10" s="65">
        <v>0</v>
      </c>
      <c r="NL10" s="65">
        <v>0</v>
      </c>
      <c r="NM10" s="65">
        <v>0</v>
      </c>
      <c r="NN10" s="65">
        <v>0</v>
      </c>
      <c r="NO10" s="65">
        <v>0</v>
      </c>
      <c r="NP10" s="65">
        <v>0</v>
      </c>
      <c r="NQ10" s="65">
        <v>0</v>
      </c>
      <c r="NR10" s="65">
        <v>0</v>
      </c>
      <c r="NS10" s="65">
        <v>0</v>
      </c>
      <c r="NT10" s="65">
        <v>0</v>
      </c>
      <c r="NU10" s="65">
        <v>0</v>
      </c>
      <c r="NV10" s="65">
        <v>0</v>
      </c>
      <c r="NW10" s="65">
        <v>0</v>
      </c>
      <c r="NX10" s="65">
        <v>0</v>
      </c>
      <c r="NY10" s="65">
        <v>0</v>
      </c>
      <c r="NZ10" s="65">
        <v>0</v>
      </c>
      <c r="OA10" s="65">
        <v>0</v>
      </c>
      <c r="OB10" s="65">
        <v>0</v>
      </c>
      <c r="OC10" s="65">
        <v>0</v>
      </c>
      <c r="OD10" s="65">
        <v>0</v>
      </c>
      <c r="OE10" s="65">
        <v>0</v>
      </c>
      <c r="OF10" s="65">
        <v>0</v>
      </c>
      <c r="OG10" s="65">
        <v>0</v>
      </c>
      <c r="OH10" s="65">
        <v>0</v>
      </c>
      <c r="OI10" s="65">
        <v>0</v>
      </c>
      <c r="OJ10" s="65">
        <v>0</v>
      </c>
      <c r="OK10" s="65">
        <v>0</v>
      </c>
      <c r="OL10" s="65">
        <v>0</v>
      </c>
      <c r="OM10" s="65">
        <v>0</v>
      </c>
      <c r="ON10" s="65">
        <v>0</v>
      </c>
      <c r="OO10" s="65">
        <v>0</v>
      </c>
      <c r="OP10" s="65">
        <v>0</v>
      </c>
      <c r="OQ10" s="65">
        <v>0</v>
      </c>
      <c r="OR10" s="65">
        <v>0</v>
      </c>
      <c r="OS10" s="65">
        <v>0</v>
      </c>
      <c r="OT10" s="65">
        <v>0</v>
      </c>
      <c r="OU10" s="65">
        <v>0</v>
      </c>
      <c r="OV10" s="65">
        <v>0</v>
      </c>
      <c r="OW10" s="65">
        <v>0</v>
      </c>
      <c r="OX10" s="65">
        <v>0</v>
      </c>
      <c r="OY10" s="65">
        <v>0</v>
      </c>
      <c r="OZ10" s="65">
        <v>0</v>
      </c>
      <c r="PA10" s="65">
        <v>0</v>
      </c>
      <c r="PB10" s="65">
        <v>0</v>
      </c>
      <c r="PC10" s="65">
        <v>0</v>
      </c>
      <c r="PD10" s="65">
        <v>0</v>
      </c>
      <c r="PE10" s="65">
        <v>0</v>
      </c>
      <c r="PF10" s="65">
        <v>0</v>
      </c>
      <c r="PG10" s="65">
        <v>0</v>
      </c>
      <c r="PH10" s="65">
        <v>0</v>
      </c>
      <c r="PI10" s="65">
        <v>0</v>
      </c>
      <c r="PJ10" s="65">
        <v>0</v>
      </c>
      <c r="PK10" s="65">
        <v>0</v>
      </c>
      <c r="PL10" s="65">
        <v>0</v>
      </c>
      <c r="PM10" s="65">
        <v>0</v>
      </c>
      <c r="PN10" s="65">
        <v>0</v>
      </c>
      <c r="PO10" s="65">
        <v>0</v>
      </c>
      <c r="PP10" s="65">
        <v>0</v>
      </c>
      <c r="PQ10" s="65">
        <v>0</v>
      </c>
      <c r="PR10" s="65">
        <v>0</v>
      </c>
      <c r="PS10" s="65">
        <v>0</v>
      </c>
      <c r="PT10" s="65">
        <v>0</v>
      </c>
      <c r="PU10" s="65">
        <v>0</v>
      </c>
      <c r="PV10" s="65">
        <v>0</v>
      </c>
      <c r="PW10" s="65">
        <v>0</v>
      </c>
      <c r="PX10" s="65">
        <v>0</v>
      </c>
      <c r="PY10" s="65">
        <v>0</v>
      </c>
      <c r="PZ10" s="65">
        <v>0</v>
      </c>
      <c r="QA10" s="65">
        <v>0</v>
      </c>
      <c r="QB10" s="65">
        <v>0</v>
      </c>
      <c r="QC10" s="65">
        <v>0</v>
      </c>
      <c r="QD10" s="65">
        <v>0</v>
      </c>
      <c r="QE10" s="65">
        <v>0</v>
      </c>
      <c r="QF10" s="65">
        <v>0</v>
      </c>
      <c r="QG10" s="65">
        <v>0</v>
      </c>
      <c r="QH10" s="65">
        <v>0</v>
      </c>
      <c r="QI10" s="65">
        <v>0</v>
      </c>
      <c r="QJ10" s="65">
        <v>0</v>
      </c>
      <c r="QK10" s="65">
        <v>0</v>
      </c>
      <c r="QL10" s="65">
        <v>0</v>
      </c>
      <c r="QM10" s="65">
        <v>0</v>
      </c>
      <c r="QN10" s="65">
        <v>0</v>
      </c>
      <c r="QO10" s="65">
        <v>0</v>
      </c>
      <c r="QP10" s="65">
        <v>0</v>
      </c>
      <c r="QQ10" s="65">
        <v>0</v>
      </c>
      <c r="QR10" s="65">
        <v>0</v>
      </c>
      <c r="QS10" s="65">
        <v>0</v>
      </c>
      <c r="QT10" s="65">
        <v>0</v>
      </c>
      <c r="QU10" s="65">
        <v>0</v>
      </c>
      <c r="QV10" s="65">
        <v>0</v>
      </c>
      <c r="QW10" s="65">
        <v>0</v>
      </c>
      <c r="QX10" s="65">
        <v>0</v>
      </c>
      <c r="QY10" s="65">
        <v>0</v>
      </c>
      <c r="QZ10" s="65">
        <v>0</v>
      </c>
      <c r="RA10" s="65">
        <v>0</v>
      </c>
      <c r="RB10" s="65">
        <v>0</v>
      </c>
      <c r="RC10" s="65">
        <v>0</v>
      </c>
      <c r="RD10" s="65">
        <v>0</v>
      </c>
      <c r="RE10" s="65">
        <v>0</v>
      </c>
      <c r="RF10" s="65">
        <v>0</v>
      </c>
      <c r="RG10" s="65">
        <v>0</v>
      </c>
      <c r="RH10" s="65">
        <v>0</v>
      </c>
      <c r="RI10" s="65">
        <v>0</v>
      </c>
      <c r="RJ10" s="65">
        <v>0</v>
      </c>
      <c r="RK10" s="65">
        <v>0</v>
      </c>
      <c r="RL10" s="65">
        <v>0</v>
      </c>
      <c r="RM10" s="65">
        <v>0</v>
      </c>
      <c r="RN10" s="65">
        <v>0</v>
      </c>
      <c r="RO10" s="65">
        <v>0</v>
      </c>
      <c r="RP10" s="65">
        <v>0</v>
      </c>
      <c r="RQ10" s="65">
        <v>0</v>
      </c>
      <c r="RR10" s="65">
        <v>0</v>
      </c>
      <c r="RS10" s="65">
        <v>0</v>
      </c>
      <c r="RT10" s="65">
        <v>0</v>
      </c>
      <c r="RU10" s="65">
        <v>0</v>
      </c>
      <c r="RV10" s="65">
        <v>0</v>
      </c>
      <c r="RW10" s="65">
        <v>0</v>
      </c>
      <c r="RX10" s="65">
        <v>0</v>
      </c>
      <c r="RY10" s="65">
        <v>0</v>
      </c>
      <c r="RZ10" s="65">
        <v>0</v>
      </c>
      <c r="SA10" s="65">
        <v>0</v>
      </c>
      <c r="SB10" s="65">
        <v>0</v>
      </c>
      <c r="SC10" s="65">
        <v>0</v>
      </c>
      <c r="SD10" s="65">
        <v>0</v>
      </c>
      <c r="SE10" s="65">
        <v>0</v>
      </c>
      <c r="SF10" s="65">
        <v>0</v>
      </c>
      <c r="SG10" s="65">
        <v>0</v>
      </c>
      <c r="SH10" s="65">
        <v>0</v>
      </c>
      <c r="SI10" s="65">
        <v>0</v>
      </c>
      <c r="SJ10" s="65">
        <v>0</v>
      </c>
      <c r="SK10" s="65">
        <v>0</v>
      </c>
      <c r="SL10" s="65">
        <v>0</v>
      </c>
      <c r="SM10" s="65">
        <v>0</v>
      </c>
      <c r="SN10" s="65">
        <v>0</v>
      </c>
      <c r="SO10" s="65">
        <v>0</v>
      </c>
      <c r="SP10" s="65">
        <v>0</v>
      </c>
      <c r="SQ10" s="65">
        <v>0</v>
      </c>
      <c r="SR10" s="65">
        <v>0</v>
      </c>
      <c r="SS10" s="65">
        <v>0</v>
      </c>
      <c r="ST10" s="65">
        <v>0</v>
      </c>
      <c r="SU10" s="65">
        <v>0</v>
      </c>
      <c r="SV10" s="65">
        <v>0</v>
      </c>
      <c r="SW10" s="65">
        <v>0</v>
      </c>
      <c r="SX10" s="65">
        <v>0</v>
      </c>
      <c r="SY10" s="65">
        <v>0</v>
      </c>
      <c r="SZ10" s="65">
        <v>0</v>
      </c>
      <c r="TA10" s="65">
        <v>0</v>
      </c>
      <c r="TB10" s="65">
        <v>0</v>
      </c>
      <c r="TC10" s="65">
        <v>0</v>
      </c>
      <c r="TD10" s="65">
        <v>0</v>
      </c>
      <c r="TE10" s="65">
        <v>0</v>
      </c>
      <c r="TF10" s="65">
        <v>0</v>
      </c>
      <c r="TG10" s="65">
        <v>0</v>
      </c>
      <c r="TH10" s="65">
        <v>0</v>
      </c>
      <c r="TI10" s="65">
        <v>0</v>
      </c>
      <c r="TJ10" s="65">
        <v>0</v>
      </c>
      <c r="TK10" s="65">
        <v>0</v>
      </c>
      <c r="TL10" s="65">
        <v>0</v>
      </c>
      <c r="TM10" s="65">
        <v>0</v>
      </c>
      <c r="TN10" s="65">
        <v>0</v>
      </c>
      <c r="TO10" s="65">
        <v>0</v>
      </c>
      <c r="TP10" s="65">
        <v>0</v>
      </c>
      <c r="TQ10" s="65">
        <v>0</v>
      </c>
      <c r="TR10" s="65">
        <v>0</v>
      </c>
      <c r="TS10" s="65">
        <v>0</v>
      </c>
      <c r="TT10" s="65">
        <v>0</v>
      </c>
      <c r="TU10" s="65">
        <v>0</v>
      </c>
      <c r="TV10" s="65">
        <v>0</v>
      </c>
      <c r="TW10" s="65">
        <v>0</v>
      </c>
      <c r="TX10" s="65">
        <v>0</v>
      </c>
      <c r="TY10" s="65">
        <v>0</v>
      </c>
      <c r="TZ10" s="65">
        <v>0</v>
      </c>
      <c r="UA10" s="65">
        <v>0</v>
      </c>
      <c r="UB10" s="65">
        <v>0</v>
      </c>
      <c r="UC10" s="65">
        <v>0</v>
      </c>
      <c r="UD10" s="65">
        <v>0</v>
      </c>
      <c r="UE10" s="65">
        <v>0</v>
      </c>
      <c r="UF10" s="65">
        <v>0</v>
      </c>
      <c r="UG10" s="65">
        <v>0</v>
      </c>
      <c r="UH10" s="65">
        <v>0</v>
      </c>
      <c r="UI10" s="65">
        <v>0</v>
      </c>
      <c r="UJ10" s="65">
        <v>0</v>
      </c>
      <c r="UK10" s="65">
        <v>0</v>
      </c>
      <c r="UL10" s="65">
        <v>0</v>
      </c>
      <c r="UM10" s="65">
        <v>0</v>
      </c>
      <c r="UN10" s="65">
        <v>0</v>
      </c>
      <c r="UO10" s="65">
        <v>0</v>
      </c>
      <c r="UP10" s="65">
        <v>0</v>
      </c>
      <c r="UQ10" s="65">
        <v>0</v>
      </c>
      <c r="UR10" s="65">
        <v>0</v>
      </c>
      <c r="US10" s="65">
        <v>0</v>
      </c>
      <c r="UT10" s="65">
        <v>0</v>
      </c>
      <c r="UU10" s="65">
        <v>0</v>
      </c>
      <c r="UV10" s="65">
        <v>0</v>
      </c>
      <c r="UW10" s="65">
        <v>0</v>
      </c>
      <c r="UX10" s="65">
        <v>0</v>
      </c>
      <c r="UY10" s="65">
        <v>0</v>
      </c>
      <c r="UZ10" s="65">
        <v>0</v>
      </c>
      <c r="VA10" s="65">
        <v>0</v>
      </c>
      <c r="VB10" s="65">
        <v>0</v>
      </c>
      <c r="VC10" s="65">
        <v>0</v>
      </c>
      <c r="VD10" s="65">
        <v>0</v>
      </c>
      <c r="VE10" s="65">
        <v>0</v>
      </c>
      <c r="VF10" s="65">
        <v>0</v>
      </c>
      <c r="VG10" s="65">
        <v>0</v>
      </c>
      <c r="VH10" s="65">
        <v>0</v>
      </c>
      <c r="VI10" s="65">
        <v>0</v>
      </c>
      <c r="VJ10" s="65">
        <v>0</v>
      </c>
      <c r="VK10" s="65">
        <v>0</v>
      </c>
      <c r="VL10" s="65">
        <v>0</v>
      </c>
      <c r="VM10" s="65">
        <v>0</v>
      </c>
      <c r="VN10" s="65">
        <v>0</v>
      </c>
      <c r="VO10" s="65">
        <v>0</v>
      </c>
      <c r="VP10" s="65">
        <v>0</v>
      </c>
      <c r="VQ10" s="65">
        <v>0</v>
      </c>
      <c r="VR10" s="65">
        <v>0</v>
      </c>
      <c r="VS10" s="65">
        <v>0</v>
      </c>
      <c r="VT10" s="65">
        <v>0</v>
      </c>
      <c r="VU10" s="65">
        <v>0</v>
      </c>
      <c r="VV10" s="65">
        <v>0</v>
      </c>
      <c r="VW10" s="65">
        <v>0</v>
      </c>
      <c r="VX10" s="65">
        <v>0</v>
      </c>
      <c r="VY10" s="65">
        <v>0</v>
      </c>
      <c r="VZ10" s="65">
        <v>0</v>
      </c>
      <c r="WA10" s="65">
        <v>0</v>
      </c>
      <c r="WB10" s="65">
        <v>0</v>
      </c>
      <c r="WC10" s="65">
        <v>0</v>
      </c>
      <c r="WD10" s="65">
        <v>0</v>
      </c>
      <c r="WE10" s="65">
        <v>0</v>
      </c>
      <c r="WF10" s="65">
        <v>0</v>
      </c>
      <c r="WG10" s="65">
        <v>0</v>
      </c>
      <c r="WH10" s="65">
        <v>0</v>
      </c>
      <c r="WI10" s="65">
        <v>0</v>
      </c>
      <c r="WJ10" s="65">
        <v>0</v>
      </c>
      <c r="WK10" s="65">
        <v>0</v>
      </c>
      <c r="WL10" s="65">
        <v>0</v>
      </c>
      <c r="WM10" s="65">
        <v>0</v>
      </c>
      <c r="WN10" s="65">
        <v>0</v>
      </c>
      <c r="WO10" s="65">
        <v>0</v>
      </c>
      <c r="WP10" s="65">
        <v>0</v>
      </c>
      <c r="WQ10" s="65">
        <v>0</v>
      </c>
      <c r="WR10" s="65">
        <v>0</v>
      </c>
      <c r="WS10" s="65">
        <v>0</v>
      </c>
      <c r="WT10" s="65">
        <v>0</v>
      </c>
      <c r="WU10" s="65">
        <v>0</v>
      </c>
      <c r="WV10" s="65">
        <v>0</v>
      </c>
      <c r="WW10" s="65">
        <v>0</v>
      </c>
      <c r="WX10" s="65">
        <v>0</v>
      </c>
      <c r="WY10" s="65">
        <v>0</v>
      </c>
      <c r="WZ10" s="65">
        <v>0</v>
      </c>
      <c r="XA10" s="65">
        <v>0</v>
      </c>
      <c r="XB10" s="65">
        <v>0</v>
      </c>
      <c r="XC10" s="65">
        <v>0</v>
      </c>
      <c r="XD10" s="65">
        <v>0</v>
      </c>
      <c r="XE10" s="65">
        <v>0</v>
      </c>
      <c r="XF10" s="65">
        <v>0</v>
      </c>
      <c r="XG10" s="65">
        <v>0</v>
      </c>
      <c r="XH10" s="65">
        <v>0</v>
      </c>
      <c r="XI10" s="65">
        <v>0</v>
      </c>
      <c r="XJ10" s="65">
        <v>0</v>
      </c>
      <c r="XK10" s="65">
        <v>0</v>
      </c>
      <c r="XL10" s="65">
        <v>0</v>
      </c>
      <c r="XM10" s="65">
        <v>0</v>
      </c>
      <c r="XN10" s="65">
        <v>0</v>
      </c>
      <c r="XO10" s="65">
        <v>0</v>
      </c>
      <c r="XP10" s="65">
        <v>0</v>
      </c>
      <c r="XQ10" s="65">
        <v>0</v>
      </c>
      <c r="XR10" s="65">
        <v>0</v>
      </c>
      <c r="XS10" s="65">
        <v>0</v>
      </c>
      <c r="XT10" s="65">
        <v>0</v>
      </c>
      <c r="XU10" s="65">
        <v>0</v>
      </c>
      <c r="XV10" s="65">
        <v>0</v>
      </c>
      <c r="XW10" s="65">
        <v>0</v>
      </c>
      <c r="XX10" s="65">
        <v>0</v>
      </c>
      <c r="XY10" s="65">
        <v>0</v>
      </c>
      <c r="XZ10" s="65">
        <v>0</v>
      </c>
      <c r="YA10" s="65">
        <v>0</v>
      </c>
      <c r="YB10" s="65">
        <v>0</v>
      </c>
      <c r="YC10" s="65">
        <v>0</v>
      </c>
      <c r="YD10" s="65">
        <v>0</v>
      </c>
      <c r="YE10" s="65">
        <v>0</v>
      </c>
      <c r="YF10" s="65">
        <v>0</v>
      </c>
      <c r="YG10" s="65">
        <v>0</v>
      </c>
      <c r="YH10" s="65">
        <v>0</v>
      </c>
      <c r="YI10" s="65">
        <v>0</v>
      </c>
      <c r="YJ10" s="65">
        <v>0</v>
      </c>
      <c r="YK10" s="65">
        <v>0</v>
      </c>
      <c r="YL10" s="65">
        <v>0</v>
      </c>
      <c r="YM10" s="65">
        <v>0</v>
      </c>
      <c r="YN10" s="65">
        <v>0</v>
      </c>
      <c r="YO10" s="65">
        <v>0</v>
      </c>
      <c r="YP10" s="65">
        <v>0</v>
      </c>
      <c r="YQ10" s="65">
        <v>0</v>
      </c>
      <c r="YR10" s="65">
        <v>0</v>
      </c>
      <c r="YS10" s="65">
        <v>0</v>
      </c>
      <c r="YT10" s="65">
        <v>0</v>
      </c>
      <c r="YU10" s="65">
        <v>0</v>
      </c>
      <c r="YV10" s="65">
        <v>0</v>
      </c>
      <c r="YW10" s="65">
        <v>0</v>
      </c>
      <c r="YX10" s="65">
        <v>0</v>
      </c>
      <c r="YY10" s="65">
        <v>0</v>
      </c>
      <c r="YZ10" s="65">
        <v>0</v>
      </c>
      <c r="ZA10" s="65">
        <v>0</v>
      </c>
      <c r="ZB10" s="65">
        <v>0</v>
      </c>
      <c r="ZC10" s="65">
        <v>0</v>
      </c>
      <c r="ZD10" s="65">
        <v>0</v>
      </c>
      <c r="ZE10" s="65">
        <v>0</v>
      </c>
      <c r="ZF10" s="65">
        <v>0</v>
      </c>
      <c r="ZG10" s="65">
        <v>0</v>
      </c>
      <c r="ZH10" s="65">
        <v>0</v>
      </c>
      <c r="ZI10" s="65">
        <v>0</v>
      </c>
      <c r="ZJ10" s="65">
        <v>0</v>
      </c>
      <c r="ZK10" s="65">
        <v>0</v>
      </c>
      <c r="ZL10" s="65">
        <v>0</v>
      </c>
      <c r="ZM10" s="65">
        <v>0</v>
      </c>
      <c r="ZN10" s="65">
        <v>0</v>
      </c>
      <c r="ZO10" s="65">
        <v>0</v>
      </c>
      <c r="ZP10" s="65">
        <v>0</v>
      </c>
      <c r="ZQ10" s="65">
        <v>0</v>
      </c>
      <c r="ZR10" s="65">
        <v>0</v>
      </c>
      <c r="ZS10" s="65">
        <v>0</v>
      </c>
      <c r="ZT10" s="65">
        <v>0</v>
      </c>
      <c r="ZU10" s="65">
        <v>0</v>
      </c>
      <c r="ZV10" s="65">
        <v>0</v>
      </c>
      <c r="ZW10" s="65">
        <v>0</v>
      </c>
      <c r="ZX10" s="65">
        <v>0</v>
      </c>
      <c r="ZY10" s="65">
        <v>0</v>
      </c>
      <c r="ZZ10" s="65">
        <v>0</v>
      </c>
      <c r="AAA10" s="65">
        <v>0</v>
      </c>
      <c r="AAB10" s="65">
        <v>0</v>
      </c>
      <c r="AAC10" s="65">
        <v>0</v>
      </c>
      <c r="AAD10" s="65">
        <v>0</v>
      </c>
      <c r="AAE10" s="65">
        <v>0</v>
      </c>
      <c r="AAF10" s="65">
        <v>0</v>
      </c>
      <c r="AAG10" s="65">
        <v>0</v>
      </c>
      <c r="AAH10" s="65">
        <v>0</v>
      </c>
      <c r="AAI10" s="65">
        <v>0</v>
      </c>
      <c r="AAJ10" s="65">
        <v>0</v>
      </c>
      <c r="AAK10" s="65">
        <v>0</v>
      </c>
      <c r="AAL10" s="65">
        <v>0</v>
      </c>
      <c r="AAM10" s="65">
        <v>0</v>
      </c>
      <c r="AAN10" s="65">
        <v>0</v>
      </c>
      <c r="AAO10" s="65">
        <v>0</v>
      </c>
      <c r="AAP10" s="65">
        <v>0</v>
      </c>
      <c r="AAQ10" s="65">
        <v>0</v>
      </c>
      <c r="AAR10" s="65">
        <v>0</v>
      </c>
      <c r="AAS10" s="65">
        <v>0</v>
      </c>
      <c r="AAT10" s="65">
        <v>0</v>
      </c>
      <c r="AAU10" s="65">
        <v>0</v>
      </c>
      <c r="AAV10" s="65">
        <v>0</v>
      </c>
      <c r="AAW10" s="65">
        <v>0</v>
      </c>
      <c r="AAX10" s="65">
        <v>0</v>
      </c>
      <c r="AAY10" s="65">
        <v>0</v>
      </c>
      <c r="AAZ10" s="65">
        <v>0</v>
      </c>
      <c r="ABA10" s="65">
        <v>0</v>
      </c>
      <c r="ABB10" s="65">
        <v>0</v>
      </c>
      <c r="ABC10" s="65">
        <v>0</v>
      </c>
      <c r="ABD10" s="65">
        <v>0</v>
      </c>
      <c r="ABE10" s="65">
        <v>0</v>
      </c>
      <c r="ABF10" s="65">
        <v>0</v>
      </c>
      <c r="ABG10" s="65">
        <v>0</v>
      </c>
      <c r="ABH10" s="65">
        <v>0</v>
      </c>
      <c r="ABI10" s="65">
        <v>0</v>
      </c>
      <c r="ABJ10" s="65">
        <v>0</v>
      </c>
      <c r="ABK10" s="65">
        <v>0</v>
      </c>
      <c r="ABL10" s="65">
        <v>0</v>
      </c>
      <c r="ABM10" s="65">
        <v>0</v>
      </c>
      <c r="ABN10" s="65">
        <v>0</v>
      </c>
      <c r="ABO10" s="65">
        <v>0</v>
      </c>
      <c r="ABP10" s="65">
        <v>0</v>
      </c>
      <c r="ABQ10" s="65">
        <v>0</v>
      </c>
      <c r="ABR10" s="65">
        <v>0</v>
      </c>
      <c r="ABS10" s="65">
        <v>0</v>
      </c>
      <c r="ABT10" s="65">
        <v>0</v>
      </c>
      <c r="ABU10" s="65">
        <v>0</v>
      </c>
      <c r="ABV10" s="65">
        <v>0</v>
      </c>
      <c r="ABW10" s="65">
        <v>0</v>
      </c>
      <c r="ABX10" s="65">
        <v>0</v>
      </c>
      <c r="ABY10" s="65">
        <v>0</v>
      </c>
      <c r="ABZ10" s="65">
        <v>0</v>
      </c>
      <c r="ACA10" s="65">
        <v>0</v>
      </c>
      <c r="ACB10" s="65">
        <v>0</v>
      </c>
      <c r="ACC10" s="65">
        <v>0</v>
      </c>
      <c r="ACD10" s="65">
        <v>0</v>
      </c>
      <c r="ACE10" s="65">
        <v>0</v>
      </c>
      <c r="ACF10" s="65">
        <v>0</v>
      </c>
      <c r="ACG10" s="65">
        <v>0</v>
      </c>
      <c r="ACH10" s="65">
        <v>0</v>
      </c>
      <c r="ACI10" s="65">
        <v>0</v>
      </c>
      <c r="ACJ10" s="65">
        <v>0</v>
      </c>
      <c r="ACK10" s="65">
        <v>0</v>
      </c>
      <c r="ACL10" s="65">
        <v>0</v>
      </c>
      <c r="ACM10" s="65">
        <v>0</v>
      </c>
      <c r="ACN10" s="65">
        <v>0</v>
      </c>
      <c r="ACO10" s="65">
        <v>0</v>
      </c>
      <c r="ACP10" s="65">
        <v>0</v>
      </c>
      <c r="ACQ10" s="65">
        <v>0</v>
      </c>
      <c r="ACR10" s="65">
        <v>0</v>
      </c>
      <c r="ACS10" s="65">
        <v>0</v>
      </c>
      <c r="ACT10" s="65">
        <v>0</v>
      </c>
      <c r="ACU10" s="65">
        <v>0</v>
      </c>
      <c r="ACV10" s="65">
        <v>0</v>
      </c>
      <c r="ACW10" s="65">
        <v>0</v>
      </c>
      <c r="ACX10" s="65">
        <v>0</v>
      </c>
      <c r="ACY10" s="65">
        <v>0</v>
      </c>
      <c r="ACZ10" s="65">
        <v>0</v>
      </c>
      <c r="ADA10" s="65">
        <v>0</v>
      </c>
      <c r="ADB10" s="65">
        <v>0</v>
      </c>
      <c r="ADC10" s="65">
        <v>0</v>
      </c>
      <c r="ADD10" s="65">
        <v>0</v>
      </c>
      <c r="ADE10" s="65">
        <v>0</v>
      </c>
      <c r="ADF10" s="65">
        <v>0</v>
      </c>
      <c r="ADG10" s="65">
        <v>0</v>
      </c>
      <c r="ADH10" s="65">
        <v>0</v>
      </c>
      <c r="ADI10" s="65">
        <v>0</v>
      </c>
      <c r="ADJ10" s="65">
        <v>0</v>
      </c>
      <c r="ADK10" s="65">
        <v>0</v>
      </c>
      <c r="ADL10" s="65">
        <v>0</v>
      </c>
      <c r="ADM10" s="65">
        <v>0</v>
      </c>
      <c r="ADN10" s="65">
        <v>0</v>
      </c>
      <c r="ADO10" s="65">
        <v>0</v>
      </c>
      <c r="ADP10" s="65">
        <v>0</v>
      </c>
      <c r="ADQ10" s="65">
        <v>0</v>
      </c>
      <c r="ADR10" s="65">
        <v>0</v>
      </c>
      <c r="ADS10" s="65">
        <v>0</v>
      </c>
      <c r="ADT10" s="65">
        <v>0</v>
      </c>
      <c r="ADU10" s="65">
        <v>0</v>
      </c>
      <c r="ADV10" s="65">
        <v>0</v>
      </c>
      <c r="ADW10" s="65">
        <v>0</v>
      </c>
      <c r="ADX10" s="65">
        <v>0</v>
      </c>
      <c r="ADY10" s="65">
        <v>0</v>
      </c>
      <c r="ADZ10" s="65">
        <v>0</v>
      </c>
      <c r="AEA10" s="65">
        <v>0</v>
      </c>
      <c r="AEB10" s="65">
        <v>0</v>
      </c>
      <c r="AEC10" s="65">
        <v>0</v>
      </c>
      <c r="AED10" s="65">
        <v>0</v>
      </c>
      <c r="AEE10" s="65">
        <v>0</v>
      </c>
      <c r="AEF10" s="65">
        <v>0</v>
      </c>
      <c r="AEG10" s="65">
        <v>0</v>
      </c>
      <c r="AEH10" s="65">
        <v>0</v>
      </c>
      <c r="AEI10" s="65">
        <v>0</v>
      </c>
      <c r="AEJ10" s="65">
        <v>0</v>
      </c>
      <c r="AEK10" s="65">
        <v>0</v>
      </c>
      <c r="AEL10" s="65">
        <v>0</v>
      </c>
      <c r="AEM10" s="65">
        <v>0</v>
      </c>
      <c r="AEN10" s="65">
        <v>0</v>
      </c>
      <c r="AEO10" s="65">
        <v>0</v>
      </c>
      <c r="AEP10" s="65">
        <v>0</v>
      </c>
      <c r="AEQ10" s="65">
        <v>0</v>
      </c>
      <c r="AER10" s="65">
        <v>0</v>
      </c>
      <c r="AES10" s="65">
        <v>0</v>
      </c>
      <c r="AET10" s="65">
        <v>0</v>
      </c>
      <c r="AEU10" s="65">
        <v>0</v>
      </c>
      <c r="AEV10" s="65">
        <v>0</v>
      </c>
      <c r="AEW10" s="65">
        <v>0</v>
      </c>
      <c r="AEX10" s="65">
        <v>0</v>
      </c>
      <c r="AEY10" s="65">
        <v>0</v>
      </c>
      <c r="AEZ10" s="65">
        <v>0</v>
      </c>
      <c r="AFA10" s="65">
        <v>0</v>
      </c>
      <c r="AFB10" s="65">
        <v>0</v>
      </c>
      <c r="AFC10" s="65">
        <v>0</v>
      </c>
      <c r="AFD10" s="65">
        <v>0</v>
      </c>
      <c r="AFE10" s="65">
        <v>0</v>
      </c>
      <c r="AFF10" s="65">
        <v>0</v>
      </c>
      <c r="AFG10" s="65">
        <v>0</v>
      </c>
      <c r="AFH10" s="65">
        <v>0</v>
      </c>
      <c r="AFI10" s="65">
        <v>0</v>
      </c>
      <c r="AFJ10" s="65">
        <v>0</v>
      </c>
      <c r="AFK10" s="65">
        <v>0</v>
      </c>
      <c r="AFL10" s="65">
        <v>0</v>
      </c>
      <c r="AFM10" s="65">
        <v>0</v>
      </c>
      <c r="AFN10" s="65">
        <v>0</v>
      </c>
      <c r="AFO10" s="65">
        <v>0</v>
      </c>
      <c r="AFP10" s="65">
        <v>0</v>
      </c>
      <c r="AFQ10" s="65">
        <v>0</v>
      </c>
      <c r="AFR10" s="65">
        <v>0</v>
      </c>
      <c r="AFS10" s="65">
        <v>0</v>
      </c>
      <c r="AFT10" s="65">
        <v>0</v>
      </c>
      <c r="AFU10" s="65">
        <v>0</v>
      </c>
      <c r="AFV10" s="65">
        <v>0</v>
      </c>
      <c r="AFW10" s="65">
        <v>0</v>
      </c>
      <c r="AFX10" s="65">
        <v>0</v>
      </c>
      <c r="AFY10" s="65">
        <v>0</v>
      </c>
      <c r="AFZ10" s="65">
        <v>0</v>
      </c>
      <c r="AGA10" s="65">
        <v>0</v>
      </c>
      <c r="AGB10" s="65">
        <v>0</v>
      </c>
      <c r="AGC10" s="65">
        <v>0</v>
      </c>
      <c r="AGD10" s="65">
        <v>0</v>
      </c>
      <c r="AGE10" s="65">
        <v>0</v>
      </c>
      <c r="AGF10" s="65">
        <v>0</v>
      </c>
      <c r="AGG10" s="65">
        <v>0</v>
      </c>
      <c r="AGH10" s="65">
        <v>0</v>
      </c>
      <c r="AGI10" s="65">
        <v>0</v>
      </c>
      <c r="AGJ10" s="65">
        <v>0</v>
      </c>
      <c r="AGK10" s="65">
        <v>0</v>
      </c>
      <c r="AGL10" s="65">
        <v>0</v>
      </c>
      <c r="AGM10" s="65">
        <v>0</v>
      </c>
      <c r="AGN10" s="65">
        <v>0</v>
      </c>
      <c r="AGO10" s="65">
        <v>0</v>
      </c>
      <c r="AGP10" s="65">
        <v>0</v>
      </c>
      <c r="AGQ10" s="65">
        <v>0</v>
      </c>
      <c r="AGR10" s="65">
        <v>0</v>
      </c>
      <c r="AGS10" s="65">
        <v>0</v>
      </c>
      <c r="AGT10" s="65">
        <v>0</v>
      </c>
      <c r="AGU10" s="65">
        <v>0</v>
      </c>
      <c r="AGV10" s="65">
        <v>0</v>
      </c>
      <c r="AGW10" s="65">
        <v>0</v>
      </c>
      <c r="AGX10" s="65">
        <v>0</v>
      </c>
      <c r="AGY10" s="65">
        <v>0</v>
      </c>
      <c r="AGZ10" s="65">
        <v>0</v>
      </c>
      <c r="AHA10" s="65">
        <v>0</v>
      </c>
      <c r="AHB10" s="65">
        <v>0</v>
      </c>
      <c r="AHC10" s="65">
        <v>0</v>
      </c>
      <c r="AHD10" s="65">
        <v>0</v>
      </c>
      <c r="AHE10" s="65">
        <v>0</v>
      </c>
      <c r="AHF10" s="65">
        <v>0</v>
      </c>
      <c r="AHG10" s="65">
        <v>0</v>
      </c>
      <c r="AHH10" s="65">
        <v>0</v>
      </c>
      <c r="AHI10" s="65">
        <v>0</v>
      </c>
      <c r="AHJ10" s="65">
        <v>0</v>
      </c>
      <c r="AHK10" s="65">
        <v>0</v>
      </c>
      <c r="AHL10" s="65">
        <v>0</v>
      </c>
      <c r="AHM10" s="65">
        <v>0</v>
      </c>
      <c r="AHN10" s="65">
        <v>0</v>
      </c>
      <c r="AHO10" s="65">
        <v>0</v>
      </c>
      <c r="AHP10" s="65">
        <v>0</v>
      </c>
      <c r="AHQ10" s="65">
        <v>0</v>
      </c>
      <c r="AHR10" s="65">
        <v>0</v>
      </c>
      <c r="AHS10" s="65">
        <v>0</v>
      </c>
      <c r="AHT10" s="65">
        <v>0</v>
      </c>
      <c r="AHU10" s="65">
        <v>0</v>
      </c>
      <c r="AHV10" s="65">
        <v>0</v>
      </c>
      <c r="AHW10" s="65">
        <v>0</v>
      </c>
      <c r="AHX10" s="65">
        <v>0</v>
      </c>
      <c r="AHY10" s="65">
        <v>0</v>
      </c>
      <c r="AHZ10" s="65">
        <v>0</v>
      </c>
      <c r="AIA10" s="65">
        <v>0</v>
      </c>
      <c r="AIB10" s="65">
        <v>0</v>
      </c>
      <c r="AIC10" s="65">
        <v>0</v>
      </c>
      <c r="AID10" s="65">
        <v>0</v>
      </c>
      <c r="AIE10" s="65">
        <v>0</v>
      </c>
      <c r="AIF10" s="65">
        <v>0</v>
      </c>
      <c r="AIG10" s="65">
        <v>0</v>
      </c>
      <c r="AIH10" s="65">
        <v>0</v>
      </c>
      <c r="AII10" s="65">
        <v>0</v>
      </c>
      <c r="AIJ10" s="65">
        <v>0</v>
      </c>
      <c r="AIK10" s="65">
        <v>0</v>
      </c>
      <c r="AIL10" s="65">
        <v>0</v>
      </c>
      <c r="AIM10" s="65">
        <v>0</v>
      </c>
      <c r="AIN10" s="65">
        <v>0</v>
      </c>
      <c r="AIO10" s="65">
        <v>0</v>
      </c>
      <c r="AIP10" s="65">
        <v>0</v>
      </c>
      <c r="AIQ10" s="65">
        <v>0</v>
      </c>
      <c r="AIR10" s="65">
        <v>0</v>
      </c>
      <c r="AIS10" s="65">
        <v>0</v>
      </c>
      <c r="AIT10" s="65">
        <v>0</v>
      </c>
      <c r="AIU10" s="65">
        <v>0</v>
      </c>
      <c r="AIV10" s="65">
        <v>0</v>
      </c>
      <c r="AIW10" s="65">
        <v>0</v>
      </c>
      <c r="AIX10" s="65">
        <v>0</v>
      </c>
      <c r="AIY10" s="65">
        <v>0</v>
      </c>
      <c r="AIZ10" s="65">
        <v>0</v>
      </c>
      <c r="AJA10" s="65">
        <v>0</v>
      </c>
      <c r="AJB10" s="65">
        <v>0</v>
      </c>
      <c r="AJC10" s="65">
        <v>0</v>
      </c>
      <c r="AJD10" s="65">
        <v>0</v>
      </c>
      <c r="AJE10" s="65">
        <v>0</v>
      </c>
      <c r="AJF10" s="65">
        <v>0</v>
      </c>
      <c r="AJG10" s="65">
        <v>0</v>
      </c>
      <c r="AJH10" s="65">
        <v>0</v>
      </c>
      <c r="AJI10" s="65">
        <v>0</v>
      </c>
      <c r="AJJ10" s="65">
        <v>0</v>
      </c>
      <c r="AJK10" s="65">
        <v>0</v>
      </c>
      <c r="AJL10" s="65">
        <v>0</v>
      </c>
      <c r="AJM10" s="65">
        <v>0</v>
      </c>
      <c r="AJN10" s="65">
        <v>0</v>
      </c>
      <c r="AJO10" s="65">
        <v>0</v>
      </c>
      <c r="AJP10" s="65">
        <v>0</v>
      </c>
      <c r="AJQ10" s="65">
        <v>0</v>
      </c>
      <c r="AJR10" s="65">
        <v>0</v>
      </c>
      <c r="AJS10" s="65">
        <v>0</v>
      </c>
      <c r="AJT10" s="65">
        <v>0</v>
      </c>
      <c r="AJU10" s="65">
        <v>0</v>
      </c>
      <c r="AJV10" s="65">
        <v>0</v>
      </c>
      <c r="AJW10" s="65">
        <v>0</v>
      </c>
      <c r="AJX10" s="65">
        <v>0</v>
      </c>
      <c r="AJY10" s="65">
        <v>0</v>
      </c>
      <c r="AJZ10" s="65">
        <v>0</v>
      </c>
      <c r="AKA10" s="65">
        <v>0</v>
      </c>
      <c r="AKB10" s="65">
        <v>0</v>
      </c>
      <c r="AKC10" s="65">
        <v>0</v>
      </c>
      <c r="AKD10" s="65">
        <v>0</v>
      </c>
      <c r="AKE10" s="65">
        <v>0</v>
      </c>
      <c r="AKF10" s="65">
        <v>0</v>
      </c>
      <c r="AKG10" s="65">
        <v>0</v>
      </c>
      <c r="AKH10" s="65">
        <v>0</v>
      </c>
      <c r="AKI10" s="65">
        <v>0</v>
      </c>
      <c r="AKJ10" s="65">
        <v>0</v>
      </c>
      <c r="AKK10" s="65">
        <v>0</v>
      </c>
      <c r="AKL10" s="65">
        <v>0</v>
      </c>
      <c r="AKM10" s="65">
        <v>0</v>
      </c>
      <c r="AKN10" s="65">
        <v>0</v>
      </c>
      <c r="AKO10" s="65">
        <v>0</v>
      </c>
      <c r="AKP10" s="65">
        <v>0</v>
      </c>
      <c r="AKQ10" s="65">
        <v>0</v>
      </c>
      <c r="AKR10" s="65">
        <v>0</v>
      </c>
      <c r="AKS10" s="65">
        <v>0</v>
      </c>
      <c r="AKT10" s="65">
        <v>0</v>
      </c>
      <c r="AKU10" s="65">
        <v>0</v>
      </c>
      <c r="AKV10" s="65">
        <v>0</v>
      </c>
      <c r="AKW10" s="65">
        <v>0</v>
      </c>
      <c r="AKX10" s="65">
        <v>0</v>
      </c>
      <c r="AKY10" s="65">
        <v>0</v>
      </c>
      <c r="AKZ10" s="65">
        <v>0</v>
      </c>
      <c r="ALA10" s="65">
        <v>0</v>
      </c>
      <c r="ALB10" s="65">
        <v>0</v>
      </c>
      <c r="ALC10" s="65">
        <v>0</v>
      </c>
      <c r="ALD10" s="65">
        <v>0</v>
      </c>
      <c r="ALE10" s="65">
        <v>0</v>
      </c>
      <c r="ALF10" s="65">
        <v>0</v>
      </c>
      <c r="ALG10" s="65">
        <v>0</v>
      </c>
      <c r="ALH10" s="65">
        <v>0</v>
      </c>
      <c r="ALI10" s="65">
        <v>0</v>
      </c>
      <c r="ALJ10" s="65">
        <v>0</v>
      </c>
      <c r="ALK10" s="65">
        <v>0</v>
      </c>
      <c r="ALL10" s="65">
        <v>0</v>
      </c>
      <c r="ALM10" s="65">
        <v>0</v>
      </c>
      <c r="ALN10" s="65">
        <v>0</v>
      </c>
      <c r="ALO10" s="65">
        <v>0</v>
      </c>
      <c r="ALP10" s="65">
        <v>0</v>
      </c>
      <c r="ALQ10" s="65">
        <v>0</v>
      </c>
      <c r="ALR10" s="65">
        <v>0</v>
      </c>
      <c r="ALS10" s="65">
        <v>0</v>
      </c>
      <c r="ALT10" s="65">
        <v>0</v>
      </c>
      <c r="ALU10" s="65">
        <v>0</v>
      </c>
      <c r="ALV10" s="65">
        <v>0</v>
      </c>
      <c r="ALW10" s="65">
        <v>0</v>
      </c>
      <c r="ALX10" s="65">
        <v>0</v>
      </c>
      <c r="ALY10" s="65">
        <v>0</v>
      </c>
      <c r="ALZ10" s="65">
        <v>0</v>
      </c>
      <c r="AMA10" s="65">
        <v>0</v>
      </c>
      <c r="AMB10" s="65">
        <v>0</v>
      </c>
      <c r="AMC10" s="65">
        <v>0</v>
      </c>
      <c r="AMD10" s="65">
        <v>0</v>
      </c>
      <c r="AME10" s="65">
        <v>0</v>
      </c>
      <c r="AMF10" s="65">
        <v>0</v>
      </c>
      <c r="AMG10" s="65">
        <v>0</v>
      </c>
      <c r="AMH10" s="65">
        <v>0</v>
      </c>
      <c r="AMI10" s="65">
        <v>0</v>
      </c>
      <c r="AMJ10" s="65">
        <v>0</v>
      </c>
      <c r="AMK10" s="65">
        <v>0</v>
      </c>
      <c r="AML10" s="65">
        <v>0</v>
      </c>
      <c r="AMM10" s="65">
        <v>0</v>
      </c>
      <c r="AMN10" s="65">
        <v>0</v>
      </c>
      <c r="AMO10" s="65">
        <v>0</v>
      </c>
      <c r="AMP10" s="65">
        <v>0</v>
      </c>
      <c r="AMQ10" s="65">
        <v>0</v>
      </c>
      <c r="AMR10" s="65">
        <v>0</v>
      </c>
      <c r="AMS10" s="65">
        <v>0</v>
      </c>
      <c r="AMT10" s="65">
        <v>0</v>
      </c>
      <c r="AMU10" s="65">
        <v>0</v>
      </c>
      <c r="AMV10" s="65">
        <v>0</v>
      </c>
      <c r="AMW10" s="65">
        <v>0</v>
      </c>
      <c r="AMX10" s="65">
        <v>0</v>
      </c>
      <c r="AMY10" s="65">
        <v>0</v>
      </c>
      <c r="AMZ10" s="65">
        <v>0</v>
      </c>
      <c r="ANA10" s="65">
        <v>0</v>
      </c>
      <c r="ANB10" s="65">
        <v>0</v>
      </c>
      <c r="ANC10" s="65">
        <v>0</v>
      </c>
      <c r="AND10" s="65">
        <v>0</v>
      </c>
      <c r="ANE10" s="65">
        <v>0</v>
      </c>
      <c r="ANF10" s="65">
        <v>0</v>
      </c>
      <c r="ANG10" s="65">
        <v>0</v>
      </c>
      <c r="ANH10" s="65">
        <v>0</v>
      </c>
      <c r="ANI10" s="65">
        <v>0</v>
      </c>
      <c r="ANJ10" s="65">
        <v>0</v>
      </c>
      <c r="ANK10" s="65">
        <v>0</v>
      </c>
      <c r="ANL10" s="65">
        <v>0</v>
      </c>
      <c r="ANM10" s="65">
        <v>0</v>
      </c>
      <c r="ANN10" s="65">
        <v>0</v>
      </c>
      <c r="ANO10" s="65">
        <v>0</v>
      </c>
      <c r="ANP10" s="65">
        <v>0</v>
      </c>
      <c r="ANQ10" s="65">
        <v>0</v>
      </c>
      <c r="ANR10" s="65">
        <v>0</v>
      </c>
      <c r="ANS10" s="65">
        <v>0</v>
      </c>
      <c r="ANT10" s="65">
        <v>0</v>
      </c>
      <c r="ANU10" s="65">
        <v>0</v>
      </c>
      <c r="ANV10" s="65">
        <v>0</v>
      </c>
      <c r="ANW10" s="65">
        <v>0</v>
      </c>
      <c r="ANX10" s="65">
        <v>0</v>
      </c>
      <c r="ANY10" s="65">
        <v>0</v>
      </c>
      <c r="ANZ10" s="65">
        <v>0</v>
      </c>
      <c r="AOA10" s="65">
        <v>0</v>
      </c>
      <c r="AOB10" s="65">
        <v>0</v>
      </c>
      <c r="AOC10" s="65">
        <v>0</v>
      </c>
      <c r="AOD10" s="65">
        <v>0</v>
      </c>
      <c r="AOE10" s="65">
        <v>0</v>
      </c>
      <c r="AOF10" s="65">
        <v>0</v>
      </c>
      <c r="AOG10" s="65">
        <v>0</v>
      </c>
      <c r="AOH10" s="65">
        <v>0</v>
      </c>
      <c r="AOI10" s="65">
        <v>0</v>
      </c>
      <c r="AOJ10" s="65">
        <v>0</v>
      </c>
      <c r="AOK10" s="65">
        <v>0</v>
      </c>
      <c r="AOL10" s="65">
        <v>0</v>
      </c>
      <c r="AOM10" s="65">
        <v>0</v>
      </c>
      <c r="AON10" s="65">
        <v>0</v>
      </c>
      <c r="AOO10" s="65">
        <v>0</v>
      </c>
      <c r="AOP10" s="65">
        <v>0</v>
      </c>
      <c r="AOQ10" s="65">
        <v>0</v>
      </c>
      <c r="AOR10" s="65">
        <v>0</v>
      </c>
      <c r="AOS10" s="65">
        <v>0</v>
      </c>
      <c r="AOT10" s="65">
        <v>0</v>
      </c>
      <c r="AOU10" s="65">
        <v>0</v>
      </c>
      <c r="AOV10" s="65">
        <v>0</v>
      </c>
      <c r="AOW10" s="65">
        <v>0</v>
      </c>
      <c r="AOX10" s="65">
        <v>0</v>
      </c>
      <c r="AOY10" s="65">
        <v>0</v>
      </c>
      <c r="AOZ10" s="65">
        <v>0</v>
      </c>
      <c r="APA10" s="65">
        <v>0</v>
      </c>
      <c r="APB10" s="65">
        <v>0</v>
      </c>
      <c r="APC10" s="65">
        <v>0</v>
      </c>
      <c r="APD10" s="65">
        <v>0</v>
      </c>
      <c r="APE10" s="65">
        <v>0</v>
      </c>
      <c r="APF10" s="65">
        <v>0</v>
      </c>
      <c r="APG10" s="65">
        <v>0</v>
      </c>
      <c r="APH10" s="65">
        <v>0</v>
      </c>
      <c r="API10" s="65">
        <v>0</v>
      </c>
      <c r="APJ10" s="65">
        <v>0</v>
      </c>
      <c r="APK10" s="65">
        <v>0</v>
      </c>
      <c r="APL10" s="65">
        <v>0</v>
      </c>
      <c r="APM10" s="65">
        <v>0</v>
      </c>
      <c r="APN10" s="65">
        <v>0</v>
      </c>
      <c r="APO10" s="65">
        <v>0</v>
      </c>
      <c r="APP10" s="65">
        <v>0</v>
      </c>
      <c r="APQ10" s="65">
        <v>0</v>
      </c>
      <c r="APR10" s="65">
        <v>0</v>
      </c>
      <c r="APS10" s="65">
        <v>0</v>
      </c>
      <c r="APT10" s="65">
        <v>0</v>
      </c>
      <c r="APU10" s="65">
        <v>0</v>
      </c>
      <c r="APV10" s="65">
        <v>0</v>
      </c>
      <c r="APW10" s="65">
        <v>0</v>
      </c>
      <c r="APX10" s="65">
        <v>0</v>
      </c>
      <c r="APY10" s="65">
        <v>0</v>
      </c>
      <c r="APZ10" s="65">
        <v>0</v>
      </c>
      <c r="AQA10" s="65">
        <v>0</v>
      </c>
      <c r="AQB10" s="65">
        <v>0</v>
      </c>
      <c r="AQC10" s="65">
        <v>0</v>
      </c>
      <c r="AQD10" s="65">
        <v>0</v>
      </c>
      <c r="AQE10" s="65">
        <v>0</v>
      </c>
      <c r="AQF10" s="65">
        <v>0</v>
      </c>
      <c r="AQG10" s="65">
        <v>0</v>
      </c>
      <c r="AQH10" s="65">
        <v>0</v>
      </c>
      <c r="AQI10" s="65">
        <v>0</v>
      </c>
      <c r="AQJ10" s="65">
        <v>0</v>
      </c>
      <c r="AQK10" s="65">
        <v>0</v>
      </c>
      <c r="AQL10" s="65">
        <v>0</v>
      </c>
      <c r="AQM10" s="65">
        <v>0</v>
      </c>
      <c r="AQN10" s="65">
        <v>0</v>
      </c>
      <c r="AQO10" s="65">
        <v>0</v>
      </c>
      <c r="AQP10" s="65">
        <v>0</v>
      </c>
      <c r="AQQ10" s="65">
        <v>0</v>
      </c>
      <c r="AQR10" s="65">
        <v>0</v>
      </c>
      <c r="AQS10" s="65">
        <v>0</v>
      </c>
      <c r="AQT10" s="65">
        <v>0</v>
      </c>
      <c r="AQU10" s="65">
        <v>0</v>
      </c>
      <c r="AQV10" s="65">
        <v>0</v>
      </c>
      <c r="AQW10" s="65">
        <v>0</v>
      </c>
      <c r="AQX10" s="65">
        <v>0</v>
      </c>
      <c r="AQY10" s="65">
        <v>0</v>
      </c>
      <c r="AQZ10" s="65">
        <v>0</v>
      </c>
      <c r="ARA10" s="65">
        <v>0</v>
      </c>
      <c r="ARB10" s="65">
        <v>0</v>
      </c>
      <c r="ARC10" s="65">
        <v>0</v>
      </c>
      <c r="ARD10" s="65">
        <v>0</v>
      </c>
      <c r="ARE10" s="65">
        <v>0</v>
      </c>
      <c r="ARF10" s="65">
        <v>0</v>
      </c>
      <c r="ARG10" s="65">
        <v>0</v>
      </c>
      <c r="ARH10" s="65">
        <v>0</v>
      </c>
      <c r="ARI10" s="65">
        <v>0</v>
      </c>
      <c r="ARJ10" s="65">
        <v>0</v>
      </c>
      <c r="ARK10" s="65">
        <v>0</v>
      </c>
      <c r="ARL10" s="65">
        <v>0</v>
      </c>
      <c r="ARM10" s="65">
        <v>0</v>
      </c>
      <c r="ARN10" s="65">
        <v>0</v>
      </c>
      <c r="ARO10" s="65">
        <v>0</v>
      </c>
      <c r="ARP10" s="65">
        <v>0</v>
      </c>
      <c r="ARQ10" s="65">
        <v>0</v>
      </c>
      <c r="ARR10" s="65">
        <v>0</v>
      </c>
      <c r="ARS10" s="65">
        <v>0</v>
      </c>
      <c r="ART10" s="65">
        <v>0</v>
      </c>
      <c r="ARU10" s="65">
        <v>0</v>
      </c>
      <c r="ARV10" s="65">
        <v>0</v>
      </c>
      <c r="ARW10" s="65">
        <v>0</v>
      </c>
      <c r="ARX10" s="65">
        <v>0</v>
      </c>
      <c r="ARY10" s="65">
        <v>0</v>
      </c>
      <c r="ARZ10" s="65">
        <v>0</v>
      </c>
      <c r="ASA10" s="65">
        <v>0</v>
      </c>
      <c r="ASB10" s="65">
        <v>0</v>
      </c>
      <c r="ASC10" s="65">
        <v>0</v>
      </c>
      <c r="ASD10" s="65">
        <v>0</v>
      </c>
      <c r="ASE10" s="65">
        <v>0</v>
      </c>
      <c r="ASF10" s="65">
        <v>0</v>
      </c>
      <c r="ASG10" s="65">
        <v>0</v>
      </c>
      <c r="ASH10" s="65">
        <v>0</v>
      </c>
      <c r="ASI10" s="65">
        <v>0</v>
      </c>
      <c r="ASJ10" s="65">
        <v>0</v>
      </c>
      <c r="ASK10" s="65">
        <v>0</v>
      </c>
      <c r="ASL10" s="65">
        <v>0</v>
      </c>
      <c r="ASM10" s="65">
        <v>0</v>
      </c>
      <c r="ASN10" s="65">
        <v>0</v>
      </c>
      <c r="ASO10" s="65">
        <v>0</v>
      </c>
      <c r="ASP10" s="65">
        <v>0</v>
      </c>
      <c r="ASQ10" s="65">
        <v>0</v>
      </c>
      <c r="ASR10" s="65">
        <v>0</v>
      </c>
      <c r="ASS10" s="65">
        <v>0</v>
      </c>
      <c r="AST10" s="65">
        <v>0</v>
      </c>
      <c r="ASU10" s="65">
        <v>0</v>
      </c>
      <c r="ASV10" s="65">
        <v>0</v>
      </c>
      <c r="ASW10" s="65">
        <v>0</v>
      </c>
      <c r="ASX10" s="65">
        <v>0</v>
      </c>
      <c r="ASY10" s="65">
        <v>0</v>
      </c>
      <c r="ASZ10" s="65">
        <v>0</v>
      </c>
      <c r="ATA10" s="65">
        <v>0</v>
      </c>
      <c r="ATB10" s="65">
        <v>0</v>
      </c>
      <c r="ATC10" s="65">
        <v>0</v>
      </c>
      <c r="ATD10" s="65">
        <v>0</v>
      </c>
      <c r="ATE10" s="65">
        <v>0</v>
      </c>
      <c r="ATF10" s="65">
        <v>0</v>
      </c>
      <c r="ATG10" s="65">
        <v>0</v>
      </c>
      <c r="ATH10" s="65">
        <v>0</v>
      </c>
      <c r="ATI10" s="65">
        <v>0</v>
      </c>
      <c r="ATJ10" s="65">
        <v>0</v>
      </c>
      <c r="ATK10" s="65">
        <v>0</v>
      </c>
      <c r="ATL10" s="65">
        <v>0</v>
      </c>
      <c r="ATM10" s="65">
        <v>0</v>
      </c>
      <c r="ATN10" s="65">
        <v>0</v>
      </c>
      <c r="ATO10" s="65">
        <v>0</v>
      </c>
      <c r="ATP10" s="65">
        <v>0</v>
      </c>
      <c r="ATQ10" s="65">
        <v>0</v>
      </c>
      <c r="ATR10" s="65">
        <v>0</v>
      </c>
      <c r="ATS10" s="65">
        <v>0</v>
      </c>
      <c r="ATT10" s="65">
        <v>0</v>
      </c>
      <c r="ATU10" s="65">
        <v>0</v>
      </c>
      <c r="ATV10" s="65">
        <v>0</v>
      </c>
      <c r="ATW10" s="65">
        <v>0</v>
      </c>
      <c r="ATX10" s="65">
        <v>0</v>
      </c>
      <c r="ATY10" s="65">
        <v>0</v>
      </c>
      <c r="ATZ10" s="65">
        <v>0</v>
      </c>
      <c r="AUA10" s="65">
        <v>0</v>
      </c>
      <c r="AUB10" s="65">
        <v>0</v>
      </c>
      <c r="AUC10" s="65">
        <v>0</v>
      </c>
      <c r="AUD10" s="65">
        <v>0</v>
      </c>
      <c r="AUE10" s="65">
        <v>0</v>
      </c>
      <c r="AUF10" s="65">
        <v>0</v>
      </c>
      <c r="AUG10" s="65">
        <v>0</v>
      </c>
      <c r="AUH10" s="65">
        <v>0</v>
      </c>
      <c r="AUI10" s="65">
        <v>0</v>
      </c>
      <c r="AUJ10" s="65">
        <v>0</v>
      </c>
      <c r="AUK10" s="65">
        <v>0</v>
      </c>
      <c r="AUL10" s="65">
        <v>0</v>
      </c>
      <c r="AUM10" s="65">
        <v>0</v>
      </c>
      <c r="AUN10" s="65">
        <v>0</v>
      </c>
      <c r="AUO10" s="65">
        <v>0</v>
      </c>
      <c r="AUP10" s="65">
        <v>0</v>
      </c>
      <c r="AUQ10" s="65">
        <v>0</v>
      </c>
      <c r="AUR10" s="65">
        <v>0</v>
      </c>
      <c r="AUS10" s="65">
        <v>0</v>
      </c>
      <c r="AUT10" s="65">
        <v>0</v>
      </c>
      <c r="AUU10" s="65">
        <v>0</v>
      </c>
      <c r="AUV10" s="65">
        <v>0</v>
      </c>
      <c r="AUW10" s="65">
        <v>0</v>
      </c>
      <c r="AUX10" s="65">
        <v>0</v>
      </c>
      <c r="AUY10" s="65">
        <v>0</v>
      </c>
      <c r="AUZ10" s="65">
        <v>0</v>
      </c>
      <c r="AVA10" s="65">
        <v>0</v>
      </c>
      <c r="AVB10" s="65">
        <v>0</v>
      </c>
      <c r="AVC10" s="65">
        <v>0</v>
      </c>
      <c r="AVD10" s="65">
        <v>0</v>
      </c>
      <c r="AVE10" s="65">
        <v>0</v>
      </c>
      <c r="AVF10" s="65">
        <v>0</v>
      </c>
      <c r="AVG10" s="65">
        <v>0</v>
      </c>
      <c r="AVH10" s="65">
        <v>0</v>
      </c>
      <c r="AVI10" s="65">
        <v>0</v>
      </c>
      <c r="AVJ10" s="65">
        <v>0</v>
      </c>
      <c r="AVK10" s="65">
        <v>0</v>
      </c>
      <c r="AVL10" s="65">
        <v>0</v>
      </c>
      <c r="AVM10" s="65">
        <v>0</v>
      </c>
      <c r="AVN10" s="65">
        <v>0</v>
      </c>
      <c r="AVO10" s="65">
        <v>0</v>
      </c>
      <c r="AVP10" s="65">
        <v>0</v>
      </c>
      <c r="AVQ10" s="65">
        <v>0</v>
      </c>
      <c r="AVR10" s="65">
        <v>0</v>
      </c>
      <c r="AVS10" s="65">
        <v>0</v>
      </c>
      <c r="AVT10" s="65">
        <v>0</v>
      </c>
      <c r="AVU10" s="65">
        <v>0</v>
      </c>
      <c r="AVV10" s="65">
        <v>0</v>
      </c>
      <c r="AVW10" s="65">
        <v>0</v>
      </c>
      <c r="AVX10" s="65">
        <v>0</v>
      </c>
      <c r="AVY10" s="65">
        <v>0</v>
      </c>
      <c r="AVZ10" s="65">
        <v>0</v>
      </c>
      <c r="AWA10" s="65">
        <v>0</v>
      </c>
      <c r="AWB10" s="65">
        <v>0</v>
      </c>
      <c r="AWC10" s="65">
        <v>0</v>
      </c>
      <c r="AWD10" s="65">
        <v>0</v>
      </c>
      <c r="AWE10" s="65">
        <v>0</v>
      </c>
      <c r="AWF10" s="65">
        <v>0</v>
      </c>
      <c r="AWG10" s="65">
        <v>0</v>
      </c>
      <c r="AWH10" s="65">
        <v>0</v>
      </c>
      <c r="AWI10" s="65">
        <v>0</v>
      </c>
      <c r="AWJ10" s="65">
        <v>0</v>
      </c>
      <c r="AWK10" s="65">
        <v>0</v>
      </c>
      <c r="AWL10" s="65">
        <v>0</v>
      </c>
      <c r="AWM10" s="65">
        <v>0</v>
      </c>
      <c r="AWN10" s="65">
        <v>0</v>
      </c>
      <c r="AWO10" s="65">
        <v>0</v>
      </c>
      <c r="AWP10" s="65">
        <v>0</v>
      </c>
      <c r="AWQ10" s="65">
        <v>0</v>
      </c>
      <c r="AWR10" s="65">
        <v>0</v>
      </c>
      <c r="AWS10" s="65">
        <v>0</v>
      </c>
      <c r="AWT10" s="65">
        <v>0</v>
      </c>
      <c r="AWU10" s="65">
        <v>0</v>
      </c>
      <c r="AWV10" s="65">
        <v>0</v>
      </c>
      <c r="AWW10" s="65">
        <v>0</v>
      </c>
      <c r="AWX10" s="65">
        <v>0</v>
      </c>
      <c r="AWY10" s="65">
        <v>0</v>
      </c>
      <c r="AWZ10" s="65">
        <v>0</v>
      </c>
      <c r="AXA10" s="65">
        <v>0</v>
      </c>
      <c r="AXB10" s="65">
        <v>0</v>
      </c>
      <c r="AXC10" s="65">
        <v>0</v>
      </c>
      <c r="AXD10" s="65">
        <v>0</v>
      </c>
      <c r="AXE10" s="65">
        <v>0</v>
      </c>
      <c r="AXF10" s="65">
        <v>0</v>
      </c>
      <c r="AXG10" s="65">
        <v>0</v>
      </c>
      <c r="AXH10" s="65">
        <v>0</v>
      </c>
      <c r="AXI10" s="65">
        <v>0</v>
      </c>
      <c r="AXJ10" s="65">
        <v>0</v>
      </c>
      <c r="AXK10" s="65">
        <v>0</v>
      </c>
      <c r="AXL10" s="65">
        <v>0</v>
      </c>
      <c r="AXM10" s="65">
        <v>0</v>
      </c>
      <c r="AXN10" s="65">
        <v>0</v>
      </c>
      <c r="AXO10" s="65">
        <v>0</v>
      </c>
      <c r="AXP10" s="65">
        <v>0</v>
      </c>
      <c r="AXQ10" s="65">
        <v>0</v>
      </c>
      <c r="AXR10" s="65">
        <v>0</v>
      </c>
      <c r="AXS10" s="65">
        <v>0</v>
      </c>
      <c r="AXT10" s="65">
        <v>0</v>
      </c>
      <c r="AXU10" s="65">
        <v>0</v>
      </c>
      <c r="AXV10" s="65">
        <v>0</v>
      </c>
      <c r="AXW10" s="65">
        <v>0</v>
      </c>
      <c r="AXX10" s="65">
        <v>0</v>
      </c>
      <c r="AXY10" s="65">
        <v>0</v>
      </c>
      <c r="AXZ10" s="65">
        <v>0</v>
      </c>
      <c r="AYA10" s="65">
        <v>0</v>
      </c>
      <c r="AYB10" s="65">
        <v>0</v>
      </c>
      <c r="AYC10" s="65">
        <v>0</v>
      </c>
      <c r="AYD10" s="65">
        <v>0</v>
      </c>
      <c r="AYE10" s="65">
        <v>0</v>
      </c>
      <c r="AYF10" s="65">
        <v>0</v>
      </c>
      <c r="AYG10" s="65">
        <v>0</v>
      </c>
      <c r="AYH10" s="65">
        <v>0</v>
      </c>
      <c r="AYI10" s="65">
        <v>0</v>
      </c>
      <c r="AYJ10" s="65">
        <v>0</v>
      </c>
      <c r="AYK10" s="65">
        <v>0</v>
      </c>
      <c r="AYL10" s="65">
        <v>0</v>
      </c>
      <c r="AYM10" s="65">
        <v>0</v>
      </c>
      <c r="AYN10" s="65">
        <v>0</v>
      </c>
      <c r="AYO10" s="65">
        <v>0</v>
      </c>
      <c r="AYP10" s="65">
        <v>0</v>
      </c>
      <c r="AYQ10" s="65">
        <v>0</v>
      </c>
      <c r="AYR10" s="65">
        <v>0</v>
      </c>
      <c r="AYS10" s="65">
        <v>0</v>
      </c>
      <c r="AYT10" s="65">
        <v>0</v>
      </c>
      <c r="AYU10" s="65">
        <v>0</v>
      </c>
      <c r="AYV10" s="65">
        <v>0</v>
      </c>
      <c r="AYW10" s="65">
        <v>0</v>
      </c>
      <c r="AYX10" s="65">
        <v>0</v>
      </c>
      <c r="AYY10" s="65">
        <v>0</v>
      </c>
      <c r="AYZ10" s="65">
        <v>0</v>
      </c>
      <c r="AZA10" s="65">
        <v>0</v>
      </c>
      <c r="AZB10" s="65">
        <v>0</v>
      </c>
      <c r="AZC10" s="65">
        <v>0</v>
      </c>
      <c r="AZD10" s="65">
        <v>0</v>
      </c>
      <c r="AZE10" s="65">
        <v>0</v>
      </c>
      <c r="AZF10" s="65">
        <v>0</v>
      </c>
      <c r="AZG10" s="65">
        <v>0</v>
      </c>
      <c r="AZH10" s="65">
        <v>0</v>
      </c>
      <c r="AZI10" s="65">
        <v>0</v>
      </c>
      <c r="AZJ10" s="65">
        <v>0</v>
      </c>
      <c r="AZK10" s="65">
        <v>0</v>
      </c>
      <c r="AZL10" s="65">
        <v>0</v>
      </c>
      <c r="AZM10" s="65">
        <v>0</v>
      </c>
      <c r="AZN10" s="65">
        <v>0</v>
      </c>
      <c r="AZO10" s="65">
        <v>0</v>
      </c>
      <c r="AZP10" s="65">
        <v>0</v>
      </c>
      <c r="AZQ10" s="65">
        <v>0</v>
      </c>
      <c r="AZR10" s="65">
        <v>0</v>
      </c>
      <c r="AZS10" s="65">
        <v>0</v>
      </c>
      <c r="AZT10" s="65">
        <v>0</v>
      </c>
      <c r="AZU10" s="65">
        <v>0</v>
      </c>
      <c r="AZV10" s="65">
        <v>0</v>
      </c>
      <c r="AZW10" s="65">
        <v>0</v>
      </c>
      <c r="AZX10" s="65">
        <v>0</v>
      </c>
      <c r="AZY10" s="65">
        <v>0</v>
      </c>
      <c r="AZZ10" s="65">
        <v>0</v>
      </c>
      <c r="BAA10" s="65">
        <v>0</v>
      </c>
      <c r="BAB10" s="65">
        <v>0</v>
      </c>
      <c r="BAC10" s="65">
        <v>0</v>
      </c>
      <c r="BAD10" s="65">
        <v>0</v>
      </c>
      <c r="BAE10" s="65">
        <v>0</v>
      </c>
      <c r="BAF10" s="65">
        <v>0</v>
      </c>
      <c r="BAG10" s="65">
        <v>0</v>
      </c>
      <c r="BAH10" s="65">
        <v>0</v>
      </c>
      <c r="BAI10" s="65">
        <v>0</v>
      </c>
      <c r="BAJ10" s="65">
        <v>0</v>
      </c>
      <c r="BAK10" s="65">
        <v>0</v>
      </c>
      <c r="BAL10" s="65">
        <v>0</v>
      </c>
      <c r="BAM10" s="65">
        <v>0</v>
      </c>
      <c r="BAN10" s="65">
        <v>0</v>
      </c>
      <c r="BAO10" s="65">
        <v>0</v>
      </c>
      <c r="BAP10" s="65">
        <v>0</v>
      </c>
      <c r="BAQ10" s="65">
        <v>0</v>
      </c>
      <c r="BAR10" s="65">
        <v>0</v>
      </c>
      <c r="BAS10" s="65">
        <v>0</v>
      </c>
      <c r="BAT10" s="65">
        <v>0</v>
      </c>
      <c r="BAU10" s="65">
        <v>0</v>
      </c>
      <c r="BAV10" s="65">
        <v>0</v>
      </c>
      <c r="BAW10" s="65">
        <v>0</v>
      </c>
      <c r="BAX10" s="65">
        <v>0</v>
      </c>
      <c r="BAY10" s="65">
        <v>0</v>
      </c>
      <c r="BAZ10" s="65">
        <v>0</v>
      </c>
      <c r="BBA10" s="65">
        <v>0</v>
      </c>
      <c r="BBB10" s="65">
        <v>0</v>
      </c>
      <c r="BBC10" s="65">
        <v>0</v>
      </c>
      <c r="BBD10" s="65">
        <v>0</v>
      </c>
      <c r="BBE10" s="65">
        <v>0</v>
      </c>
      <c r="BBF10" s="65">
        <v>0</v>
      </c>
      <c r="BBG10" s="65">
        <v>0</v>
      </c>
      <c r="BBH10" s="65">
        <v>0</v>
      </c>
      <c r="BBI10" s="65">
        <v>0</v>
      </c>
      <c r="BBJ10" s="65">
        <v>0</v>
      </c>
      <c r="BBK10" s="65">
        <v>0</v>
      </c>
      <c r="BBL10" s="65">
        <v>0</v>
      </c>
      <c r="BBM10" s="65">
        <v>0</v>
      </c>
      <c r="BBN10" s="65">
        <v>0</v>
      </c>
      <c r="BBO10" s="65">
        <v>0</v>
      </c>
      <c r="BBP10" s="65">
        <v>0</v>
      </c>
      <c r="BBQ10" s="65">
        <v>0</v>
      </c>
      <c r="BBR10" s="65">
        <v>0</v>
      </c>
      <c r="BBS10" s="65">
        <v>0</v>
      </c>
      <c r="BBT10" s="65">
        <v>0</v>
      </c>
      <c r="BBU10" s="65">
        <v>0</v>
      </c>
      <c r="BBV10" s="65">
        <v>0</v>
      </c>
      <c r="BBW10" s="65">
        <v>0</v>
      </c>
      <c r="BBX10" s="65">
        <v>0</v>
      </c>
      <c r="BBY10" s="65">
        <v>0</v>
      </c>
      <c r="BBZ10" s="65">
        <v>0</v>
      </c>
      <c r="BCA10" s="65">
        <v>0</v>
      </c>
      <c r="BCB10" s="65">
        <v>0</v>
      </c>
      <c r="BCC10" s="65">
        <v>0</v>
      </c>
      <c r="BCD10" s="65">
        <v>0</v>
      </c>
      <c r="BCE10" s="65">
        <v>0</v>
      </c>
      <c r="BCF10" s="65">
        <v>0</v>
      </c>
      <c r="BCG10" s="65">
        <v>0</v>
      </c>
      <c r="BCH10" s="65">
        <v>0</v>
      </c>
      <c r="BCI10" s="65">
        <v>0</v>
      </c>
      <c r="BCJ10" s="65">
        <v>0</v>
      </c>
      <c r="BCK10" s="65">
        <v>0</v>
      </c>
      <c r="BCL10" s="65">
        <v>0</v>
      </c>
      <c r="BCM10" s="65">
        <v>0</v>
      </c>
      <c r="BCN10" s="65">
        <v>0</v>
      </c>
      <c r="BCO10" s="65">
        <v>0</v>
      </c>
      <c r="BCP10" s="65">
        <v>0</v>
      </c>
      <c r="BCQ10" s="65">
        <v>0</v>
      </c>
      <c r="BCR10" s="65">
        <v>0</v>
      </c>
      <c r="BCS10" s="65">
        <v>0</v>
      </c>
      <c r="BCT10" s="65">
        <v>0</v>
      </c>
      <c r="BCU10" s="65">
        <v>0</v>
      </c>
      <c r="BCV10" s="65">
        <v>0</v>
      </c>
      <c r="BCW10" s="65">
        <v>0</v>
      </c>
      <c r="BCX10" s="65">
        <v>0</v>
      </c>
      <c r="BCY10" s="65">
        <v>0</v>
      </c>
      <c r="BCZ10" s="65">
        <v>0</v>
      </c>
      <c r="BDA10" s="65">
        <v>0</v>
      </c>
      <c r="BDB10" s="65">
        <v>0</v>
      </c>
      <c r="BDC10" s="65">
        <v>0</v>
      </c>
      <c r="BDD10" s="65">
        <v>0</v>
      </c>
      <c r="BDE10" s="65">
        <v>0</v>
      </c>
      <c r="BDF10" s="65">
        <v>0</v>
      </c>
      <c r="BDG10" s="65">
        <v>0</v>
      </c>
      <c r="BDH10" s="65">
        <v>0</v>
      </c>
      <c r="BDI10" s="65">
        <v>0</v>
      </c>
      <c r="BDJ10" s="65">
        <v>0</v>
      </c>
      <c r="BDK10" s="65">
        <v>0</v>
      </c>
      <c r="BDL10" s="65">
        <v>0</v>
      </c>
      <c r="BDM10" s="65">
        <v>0</v>
      </c>
      <c r="BDN10" s="65">
        <v>0</v>
      </c>
      <c r="BDO10" s="65">
        <v>0</v>
      </c>
      <c r="BDP10" s="65">
        <v>0</v>
      </c>
      <c r="BDQ10" s="65">
        <v>0</v>
      </c>
      <c r="BDR10" s="65">
        <v>0</v>
      </c>
      <c r="BDS10" s="65">
        <v>0</v>
      </c>
      <c r="BDT10" s="65">
        <v>0</v>
      </c>
      <c r="BDU10" s="65">
        <v>0</v>
      </c>
      <c r="BDV10" s="65">
        <v>0</v>
      </c>
      <c r="BDW10" s="65">
        <v>0</v>
      </c>
      <c r="BDX10" s="65">
        <v>0</v>
      </c>
      <c r="BDY10" s="65">
        <v>0</v>
      </c>
      <c r="BDZ10" s="65">
        <v>0</v>
      </c>
      <c r="BEA10" s="65">
        <v>0</v>
      </c>
      <c r="BEB10" s="65">
        <v>0</v>
      </c>
      <c r="BEC10" s="65">
        <v>0</v>
      </c>
      <c r="BED10" s="65">
        <v>0</v>
      </c>
      <c r="BEE10" s="65">
        <v>0</v>
      </c>
      <c r="BEF10" s="65">
        <v>0</v>
      </c>
      <c r="BEG10" s="65">
        <v>0</v>
      </c>
      <c r="BEH10" s="65">
        <v>0</v>
      </c>
      <c r="BEI10" s="65">
        <v>0</v>
      </c>
      <c r="BEJ10" s="65">
        <v>0</v>
      </c>
      <c r="BEK10" s="65">
        <v>0</v>
      </c>
      <c r="BEL10" s="65">
        <v>0</v>
      </c>
      <c r="BEM10" s="65">
        <v>0</v>
      </c>
      <c r="BEN10" s="65">
        <v>0</v>
      </c>
      <c r="BEO10" s="65">
        <v>0</v>
      </c>
      <c r="BEP10" s="65">
        <v>0</v>
      </c>
      <c r="BEQ10" s="65">
        <v>0</v>
      </c>
      <c r="BER10" s="65">
        <v>0</v>
      </c>
      <c r="BES10" s="65">
        <v>0</v>
      </c>
      <c r="BET10" s="65">
        <v>0</v>
      </c>
      <c r="BEU10" s="65">
        <v>0</v>
      </c>
      <c r="BEV10" s="65">
        <v>0</v>
      </c>
      <c r="BEW10" s="65">
        <v>0</v>
      </c>
      <c r="BEX10" s="65">
        <v>0</v>
      </c>
      <c r="BEY10" s="65">
        <v>0</v>
      </c>
      <c r="BEZ10" s="65">
        <v>0</v>
      </c>
      <c r="BFA10" s="65">
        <v>0</v>
      </c>
      <c r="BFB10" s="65">
        <v>0</v>
      </c>
      <c r="BFC10" s="65">
        <v>0</v>
      </c>
      <c r="BFD10" s="65">
        <v>0</v>
      </c>
      <c r="BFE10" s="65">
        <v>0</v>
      </c>
      <c r="BFF10" s="65">
        <v>0</v>
      </c>
      <c r="BFG10" s="65">
        <v>0</v>
      </c>
      <c r="BFH10" s="65">
        <v>0</v>
      </c>
      <c r="BFI10" s="65">
        <v>0</v>
      </c>
      <c r="BFJ10" s="65">
        <v>0</v>
      </c>
      <c r="BFK10" s="65">
        <v>0</v>
      </c>
      <c r="BFL10" s="65">
        <v>0</v>
      </c>
      <c r="BFM10" s="65">
        <v>0</v>
      </c>
      <c r="BFN10" s="65">
        <v>0</v>
      </c>
      <c r="BFO10" s="65">
        <v>0</v>
      </c>
      <c r="BFP10" s="65">
        <v>0</v>
      </c>
      <c r="BFQ10" s="65">
        <v>0</v>
      </c>
      <c r="BFR10" s="65">
        <v>0</v>
      </c>
      <c r="BFS10" s="65">
        <v>0</v>
      </c>
      <c r="BFT10" s="65">
        <v>0</v>
      </c>
      <c r="BFU10" s="65">
        <v>0</v>
      </c>
      <c r="BFV10" s="65">
        <v>0</v>
      </c>
      <c r="BFW10" s="65">
        <v>0</v>
      </c>
      <c r="BFX10" s="65">
        <v>0</v>
      </c>
      <c r="BFY10" s="65">
        <v>0</v>
      </c>
      <c r="BFZ10" s="65">
        <v>0</v>
      </c>
      <c r="BGA10" s="65">
        <v>0</v>
      </c>
      <c r="BGB10" s="65">
        <v>0</v>
      </c>
      <c r="BGC10" s="65">
        <v>0</v>
      </c>
      <c r="BGD10" s="65">
        <v>0</v>
      </c>
      <c r="BGE10" s="65">
        <v>0</v>
      </c>
      <c r="BGF10" s="65">
        <v>0</v>
      </c>
      <c r="BGG10" s="65">
        <v>0</v>
      </c>
      <c r="BGH10" s="65">
        <v>0</v>
      </c>
      <c r="BGI10" s="65">
        <v>0</v>
      </c>
      <c r="BGJ10" s="65">
        <v>0</v>
      </c>
      <c r="BGK10" s="65">
        <v>0</v>
      </c>
      <c r="BGL10" s="65">
        <v>0</v>
      </c>
      <c r="BGM10" s="65">
        <v>0</v>
      </c>
      <c r="BGN10" s="65">
        <v>0</v>
      </c>
      <c r="BGO10" s="65">
        <v>0</v>
      </c>
      <c r="BGP10" s="65">
        <v>0</v>
      </c>
      <c r="BGQ10" s="65">
        <v>0</v>
      </c>
      <c r="BGR10" s="65">
        <v>0</v>
      </c>
      <c r="BGS10" s="65">
        <v>0</v>
      </c>
      <c r="BGT10" s="65">
        <v>0</v>
      </c>
      <c r="BGU10" s="65">
        <v>0</v>
      </c>
      <c r="BGV10" s="65">
        <v>0</v>
      </c>
      <c r="BGW10" s="65">
        <v>0</v>
      </c>
      <c r="BGX10" s="65">
        <v>0</v>
      </c>
      <c r="BGY10" s="65">
        <v>0</v>
      </c>
      <c r="BGZ10" s="65">
        <v>0</v>
      </c>
      <c r="BHA10" s="65">
        <v>0</v>
      </c>
      <c r="BHB10" s="65">
        <v>0</v>
      </c>
      <c r="BHC10" s="65">
        <v>0</v>
      </c>
      <c r="BHD10" s="65">
        <v>0</v>
      </c>
      <c r="BHE10" s="65">
        <v>0</v>
      </c>
      <c r="BHF10" s="65">
        <v>0</v>
      </c>
      <c r="BHG10" s="65">
        <v>0</v>
      </c>
      <c r="BHH10" s="65">
        <v>0</v>
      </c>
      <c r="BHI10" s="65">
        <v>0</v>
      </c>
      <c r="BHJ10" s="65">
        <v>0</v>
      </c>
      <c r="BHK10" s="65">
        <v>0</v>
      </c>
      <c r="BHL10" s="65">
        <v>0</v>
      </c>
      <c r="BHM10" s="65">
        <v>0</v>
      </c>
      <c r="BHN10" s="65">
        <v>0</v>
      </c>
      <c r="BHO10" s="65">
        <v>0</v>
      </c>
      <c r="BHP10" s="65">
        <v>0</v>
      </c>
      <c r="BHQ10" s="65">
        <v>0</v>
      </c>
      <c r="BHR10" s="65">
        <v>0</v>
      </c>
      <c r="BHS10" s="65">
        <v>0</v>
      </c>
      <c r="BHT10" s="65">
        <v>0</v>
      </c>
      <c r="BHU10" s="65">
        <v>0</v>
      </c>
      <c r="BHV10" s="65">
        <v>0</v>
      </c>
      <c r="BHW10" s="65">
        <v>0</v>
      </c>
      <c r="BHX10" s="65">
        <v>0</v>
      </c>
      <c r="BHY10" s="65">
        <v>0</v>
      </c>
      <c r="BHZ10" s="65">
        <v>0</v>
      </c>
      <c r="BIA10" s="65">
        <v>0</v>
      </c>
      <c r="BIB10" s="65">
        <v>0</v>
      </c>
      <c r="BIC10" s="65">
        <v>0</v>
      </c>
      <c r="BID10" s="65">
        <v>0</v>
      </c>
      <c r="BIE10" s="65">
        <v>0</v>
      </c>
      <c r="BIF10" s="65">
        <v>0</v>
      </c>
      <c r="BIG10" s="65">
        <v>0</v>
      </c>
      <c r="BIH10" s="65">
        <v>0</v>
      </c>
      <c r="BII10" s="65">
        <v>0</v>
      </c>
      <c r="BIJ10" s="65">
        <v>0</v>
      </c>
      <c r="BIK10" s="65">
        <v>0</v>
      </c>
      <c r="BIL10" s="65">
        <v>0</v>
      </c>
      <c r="BIM10" s="65">
        <v>0</v>
      </c>
      <c r="BIN10" s="65">
        <v>0</v>
      </c>
      <c r="BIO10" s="65">
        <v>0</v>
      </c>
      <c r="BIP10" s="65">
        <v>0</v>
      </c>
      <c r="BIQ10" s="65">
        <v>0</v>
      </c>
      <c r="BIR10" s="65">
        <v>0</v>
      </c>
      <c r="BIS10" s="65">
        <v>0</v>
      </c>
      <c r="BIT10" s="65">
        <v>0</v>
      </c>
      <c r="BIU10" s="65">
        <v>0</v>
      </c>
      <c r="BIV10" s="65">
        <v>0</v>
      </c>
      <c r="BIW10" s="65">
        <v>0</v>
      </c>
      <c r="BIX10" s="65">
        <v>0</v>
      </c>
      <c r="BIY10" s="65">
        <v>0</v>
      </c>
      <c r="BIZ10" s="65">
        <v>0</v>
      </c>
      <c r="BJA10" s="65">
        <v>0</v>
      </c>
      <c r="BJB10" s="65">
        <v>0</v>
      </c>
      <c r="BJC10" s="65">
        <v>0</v>
      </c>
      <c r="BJD10" s="65">
        <v>0</v>
      </c>
      <c r="BJE10" s="65">
        <v>0</v>
      </c>
      <c r="BJF10" s="65">
        <v>0</v>
      </c>
      <c r="BJG10" s="65">
        <v>0</v>
      </c>
      <c r="BJH10" s="65">
        <v>0</v>
      </c>
      <c r="BJI10" s="65">
        <v>0</v>
      </c>
      <c r="BJJ10" s="65">
        <v>0</v>
      </c>
      <c r="BJK10" s="65">
        <v>0</v>
      </c>
      <c r="BJL10" s="65">
        <v>0</v>
      </c>
      <c r="BJM10" s="65">
        <v>0</v>
      </c>
      <c r="BJN10" s="65">
        <v>0</v>
      </c>
      <c r="BJO10" s="65">
        <v>0</v>
      </c>
      <c r="BJP10" s="65">
        <v>0</v>
      </c>
      <c r="BJQ10" s="65">
        <v>0</v>
      </c>
      <c r="BJR10" s="65">
        <v>0</v>
      </c>
      <c r="BJS10" s="65">
        <v>0</v>
      </c>
      <c r="BJT10" s="65">
        <v>0</v>
      </c>
      <c r="BJU10" s="65">
        <v>0</v>
      </c>
      <c r="BJV10" s="65">
        <v>0</v>
      </c>
      <c r="BJW10" s="65">
        <v>0</v>
      </c>
      <c r="BJX10" s="65">
        <v>0</v>
      </c>
      <c r="BJY10" s="65">
        <v>0</v>
      </c>
      <c r="BJZ10" s="65">
        <v>0</v>
      </c>
      <c r="BKA10" s="65">
        <v>0</v>
      </c>
      <c r="BKB10" s="65">
        <v>0</v>
      </c>
      <c r="BKC10" s="65">
        <v>0</v>
      </c>
      <c r="BKD10" s="65">
        <v>0</v>
      </c>
      <c r="BKE10" s="65">
        <v>0</v>
      </c>
      <c r="BKF10" s="65">
        <v>0</v>
      </c>
      <c r="BKG10" s="65">
        <v>0</v>
      </c>
      <c r="BKH10" s="65">
        <v>0</v>
      </c>
      <c r="BKI10" s="65">
        <v>0</v>
      </c>
      <c r="BKJ10" s="65">
        <v>0</v>
      </c>
      <c r="BKK10" s="65">
        <v>0</v>
      </c>
      <c r="BKL10" s="65">
        <v>0</v>
      </c>
      <c r="BKM10" s="65">
        <v>0</v>
      </c>
      <c r="BKN10" s="65">
        <v>0</v>
      </c>
      <c r="BKO10" s="65">
        <v>0</v>
      </c>
      <c r="BKP10" s="65">
        <v>0</v>
      </c>
      <c r="BKQ10" s="65">
        <v>0</v>
      </c>
      <c r="BKR10" s="65">
        <v>0</v>
      </c>
      <c r="BKS10" s="65">
        <v>0</v>
      </c>
      <c r="BKT10" s="65">
        <v>0</v>
      </c>
      <c r="BKU10" s="65">
        <v>0</v>
      </c>
      <c r="BKV10" s="65">
        <v>0</v>
      </c>
      <c r="BKW10" s="65">
        <v>0</v>
      </c>
      <c r="BKX10" s="65">
        <v>0</v>
      </c>
      <c r="BKY10" s="65">
        <v>0</v>
      </c>
      <c r="BKZ10" s="65">
        <v>0</v>
      </c>
      <c r="BLA10" s="65">
        <v>0</v>
      </c>
      <c r="BLB10" s="65">
        <v>0</v>
      </c>
      <c r="BLC10" s="65">
        <v>0</v>
      </c>
      <c r="BLD10" s="65">
        <v>0</v>
      </c>
      <c r="BLE10" s="65">
        <v>0</v>
      </c>
      <c r="BLF10" s="65">
        <v>0</v>
      </c>
      <c r="BLG10" s="65">
        <v>0</v>
      </c>
      <c r="BLH10" s="65">
        <v>0</v>
      </c>
      <c r="BLI10" s="65">
        <v>0</v>
      </c>
      <c r="BLJ10" s="65">
        <v>0</v>
      </c>
      <c r="BLK10" s="65">
        <v>0</v>
      </c>
      <c r="BLL10" s="65">
        <v>0</v>
      </c>
      <c r="BLM10" s="65">
        <v>0</v>
      </c>
      <c r="BLN10" s="65">
        <v>0</v>
      </c>
      <c r="BLO10" s="65">
        <v>0</v>
      </c>
      <c r="BLP10" s="65">
        <v>0</v>
      </c>
      <c r="BLQ10" s="65">
        <v>0</v>
      </c>
      <c r="BLR10" s="65">
        <v>0</v>
      </c>
      <c r="BLS10" s="65">
        <v>0</v>
      </c>
      <c r="BLT10" s="65">
        <v>0</v>
      </c>
      <c r="BLU10" s="65">
        <v>0</v>
      </c>
      <c r="BLV10" s="65">
        <v>0</v>
      </c>
      <c r="BLW10" s="65">
        <v>0</v>
      </c>
      <c r="BLX10" s="65">
        <v>0</v>
      </c>
      <c r="BLY10" s="65">
        <v>0</v>
      </c>
      <c r="BLZ10" s="65">
        <v>0</v>
      </c>
      <c r="BMA10" s="65">
        <v>0</v>
      </c>
      <c r="BMB10" s="65">
        <v>0</v>
      </c>
      <c r="BMC10" s="65">
        <v>0</v>
      </c>
      <c r="BMD10" s="65">
        <v>0</v>
      </c>
      <c r="BME10" s="65">
        <v>0</v>
      </c>
      <c r="BMF10" s="65">
        <v>0</v>
      </c>
      <c r="BMG10" s="65">
        <v>0</v>
      </c>
      <c r="BMH10" s="65">
        <v>0</v>
      </c>
      <c r="BMI10" s="65">
        <v>0</v>
      </c>
      <c r="BMJ10" s="65">
        <v>0</v>
      </c>
      <c r="BMK10" s="65">
        <v>0</v>
      </c>
      <c r="BML10" s="65">
        <v>0</v>
      </c>
      <c r="BMM10" s="65">
        <v>0</v>
      </c>
      <c r="BMN10" s="65">
        <v>0</v>
      </c>
      <c r="BMO10" s="65">
        <v>0</v>
      </c>
      <c r="BMP10" s="65">
        <v>0</v>
      </c>
      <c r="BMQ10" s="65">
        <v>0</v>
      </c>
      <c r="BMR10" s="65">
        <v>0</v>
      </c>
      <c r="BMS10" s="65">
        <v>0</v>
      </c>
      <c r="BMT10" s="65">
        <v>0</v>
      </c>
      <c r="BMU10" s="65">
        <v>0</v>
      </c>
      <c r="BMV10" s="65">
        <v>0</v>
      </c>
      <c r="BMW10" s="65">
        <v>0</v>
      </c>
      <c r="BMX10" s="65">
        <v>0</v>
      </c>
      <c r="BMY10" s="65">
        <v>0</v>
      </c>
      <c r="BMZ10" s="65">
        <v>0</v>
      </c>
      <c r="BNA10" s="65">
        <v>0</v>
      </c>
      <c r="BNB10" s="65">
        <v>0</v>
      </c>
      <c r="BNC10" s="65">
        <v>0</v>
      </c>
      <c r="BND10" s="65">
        <v>0</v>
      </c>
      <c r="BNE10" s="65">
        <v>0</v>
      </c>
      <c r="BNF10" s="65">
        <v>0</v>
      </c>
      <c r="BNG10" s="65">
        <v>0</v>
      </c>
      <c r="BNH10" s="65">
        <v>0</v>
      </c>
      <c r="BNI10" s="65">
        <v>0</v>
      </c>
      <c r="BNJ10" s="65">
        <v>0</v>
      </c>
      <c r="BNK10" s="65">
        <v>0</v>
      </c>
      <c r="BNL10" s="65">
        <v>0</v>
      </c>
      <c r="BNM10" s="65">
        <v>0</v>
      </c>
      <c r="BNN10" s="65">
        <v>0</v>
      </c>
      <c r="BNO10" s="65">
        <v>0</v>
      </c>
      <c r="BNP10" s="65">
        <v>0</v>
      </c>
      <c r="BNQ10" s="65">
        <v>0</v>
      </c>
      <c r="BNR10" s="65">
        <v>0</v>
      </c>
      <c r="BNS10" s="65">
        <v>0</v>
      </c>
      <c r="BNT10" s="65">
        <v>0</v>
      </c>
      <c r="BNU10" s="65">
        <v>0</v>
      </c>
      <c r="BNV10" s="65">
        <v>0</v>
      </c>
      <c r="BNW10" s="65">
        <v>0</v>
      </c>
      <c r="BNX10" s="65">
        <v>0</v>
      </c>
      <c r="BNY10" s="65">
        <v>0</v>
      </c>
      <c r="BNZ10" s="65">
        <v>0</v>
      </c>
      <c r="BOA10" s="65">
        <v>0</v>
      </c>
      <c r="BOB10" s="65">
        <v>0</v>
      </c>
      <c r="BOC10" s="65">
        <v>0</v>
      </c>
      <c r="BOD10" s="65">
        <v>0</v>
      </c>
      <c r="BOE10" s="65">
        <v>0</v>
      </c>
      <c r="BOF10" s="65">
        <v>0</v>
      </c>
      <c r="BOG10" s="65">
        <v>0</v>
      </c>
      <c r="BOH10" s="65">
        <v>0</v>
      </c>
      <c r="BOI10" s="65">
        <v>0</v>
      </c>
      <c r="BOJ10" s="65">
        <v>0</v>
      </c>
      <c r="BOK10" s="65">
        <v>0</v>
      </c>
      <c r="BOL10" s="65">
        <v>0</v>
      </c>
      <c r="BOM10" s="65">
        <v>0</v>
      </c>
      <c r="BON10" s="65">
        <v>0</v>
      </c>
      <c r="BOO10" s="65">
        <v>0</v>
      </c>
      <c r="BOP10" s="65">
        <v>0</v>
      </c>
      <c r="BOQ10" s="65">
        <v>0</v>
      </c>
      <c r="BOR10" s="65">
        <v>0</v>
      </c>
      <c r="BOS10" s="65">
        <v>0</v>
      </c>
      <c r="BOT10" s="65">
        <v>0</v>
      </c>
      <c r="BOU10" s="65">
        <v>0</v>
      </c>
      <c r="BOV10" s="65">
        <v>0</v>
      </c>
      <c r="BOW10" s="65">
        <v>0</v>
      </c>
      <c r="BOX10" s="65">
        <v>0</v>
      </c>
      <c r="BOY10" s="65">
        <v>0</v>
      </c>
      <c r="BOZ10" s="65">
        <v>0</v>
      </c>
      <c r="BPA10" s="65">
        <v>0</v>
      </c>
      <c r="BPB10" s="65">
        <v>0</v>
      </c>
      <c r="BPC10" s="65">
        <v>0</v>
      </c>
      <c r="BPD10" s="65">
        <v>0</v>
      </c>
      <c r="BPE10" s="65">
        <v>0</v>
      </c>
      <c r="BPF10" s="65">
        <v>0</v>
      </c>
      <c r="BPG10" s="65">
        <v>0</v>
      </c>
      <c r="BPH10" s="65">
        <v>0</v>
      </c>
      <c r="BPI10" s="65">
        <v>0</v>
      </c>
      <c r="BPJ10" s="65">
        <v>0</v>
      </c>
      <c r="BPK10" s="65">
        <v>0</v>
      </c>
      <c r="BPL10" s="65">
        <v>0</v>
      </c>
      <c r="BPM10" s="65">
        <v>0</v>
      </c>
      <c r="BPN10" s="65">
        <v>0</v>
      </c>
      <c r="BPO10" s="65">
        <v>0</v>
      </c>
      <c r="BPP10" s="65">
        <v>0</v>
      </c>
      <c r="BPQ10" s="65">
        <v>0</v>
      </c>
      <c r="BPR10" s="65">
        <v>0</v>
      </c>
      <c r="BPS10" s="65">
        <v>0</v>
      </c>
      <c r="BPT10" s="65">
        <v>0</v>
      </c>
      <c r="BPU10" s="65">
        <v>0</v>
      </c>
      <c r="BPV10" s="65">
        <v>0</v>
      </c>
      <c r="BPW10" s="65">
        <v>0</v>
      </c>
      <c r="BPX10" s="65">
        <v>0</v>
      </c>
      <c r="BPY10" s="65">
        <v>0</v>
      </c>
      <c r="BPZ10" s="65">
        <v>0</v>
      </c>
      <c r="BQA10" s="65">
        <v>0</v>
      </c>
      <c r="BQB10" s="65">
        <v>0</v>
      </c>
      <c r="BQC10" s="65">
        <v>0</v>
      </c>
      <c r="BQD10" s="65">
        <v>0</v>
      </c>
      <c r="BQE10" s="65">
        <v>0</v>
      </c>
      <c r="BQF10" s="65">
        <v>0</v>
      </c>
      <c r="BQG10" s="65">
        <v>0</v>
      </c>
      <c r="BQH10" s="65">
        <v>0</v>
      </c>
      <c r="BQI10" s="65">
        <v>0</v>
      </c>
      <c r="BQJ10" s="65">
        <v>0</v>
      </c>
      <c r="BQK10" s="65">
        <v>0</v>
      </c>
      <c r="BQL10" s="65">
        <v>0</v>
      </c>
      <c r="BQM10" s="65">
        <v>0</v>
      </c>
      <c r="BQN10" s="65">
        <v>0</v>
      </c>
      <c r="BQO10" s="65">
        <v>0</v>
      </c>
      <c r="BQP10" s="65">
        <v>0</v>
      </c>
      <c r="BQQ10" s="65">
        <v>0</v>
      </c>
      <c r="BQR10" s="65">
        <v>0</v>
      </c>
      <c r="BQS10" s="65">
        <v>0</v>
      </c>
      <c r="BQT10" s="65">
        <v>0</v>
      </c>
      <c r="BQU10" s="65">
        <v>0</v>
      </c>
      <c r="BQV10" s="65">
        <v>0</v>
      </c>
      <c r="BQW10" s="65">
        <v>0</v>
      </c>
      <c r="BQX10" s="65">
        <v>0</v>
      </c>
      <c r="BQY10" s="65">
        <v>0</v>
      </c>
      <c r="BQZ10" s="65">
        <v>0</v>
      </c>
      <c r="BRA10" s="65">
        <v>0</v>
      </c>
      <c r="BRB10" s="65">
        <v>0</v>
      </c>
      <c r="BRC10" s="65">
        <v>0</v>
      </c>
      <c r="BRD10" s="65">
        <v>0</v>
      </c>
      <c r="BRE10" s="65">
        <v>0</v>
      </c>
      <c r="BRF10" s="65">
        <v>0</v>
      </c>
      <c r="BRG10" s="65">
        <v>0</v>
      </c>
      <c r="BRH10" s="65">
        <v>0</v>
      </c>
      <c r="BRI10" s="65">
        <v>0</v>
      </c>
      <c r="BRJ10" s="65">
        <v>0</v>
      </c>
      <c r="BRK10" s="65">
        <v>0</v>
      </c>
      <c r="BRL10" s="65">
        <v>0</v>
      </c>
      <c r="BRM10" s="65">
        <v>0</v>
      </c>
      <c r="BRN10" s="65">
        <v>0</v>
      </c>
      <c r="BRO10" s="65">
        <v>0</v>
      </c>
      <c r="BRP10" s="65">
        <v>0</v>
      </c>
      <c r="BRQ10" s="65">
        <v>0</v>
      </c>
      <c r="BRR10" s="65">
        <v>0</v>
      </c>
      <c r="BRS10" s="65">
        <v>0</v>
      </c>
      <c r="BRT10" s="65">
        <v>0</v>
      </c>
      <c r="BRU10" s="65">
        <v>0</v>
      </c>
      <c r="BRV10" s="65">
        <v>0</v>
      </c>
      <c r="BRW10" s="65">
        <v>0</v>
      </c>
      <c r="BRX10" s="65">
        <v>0</v>
      </c>
      <c r="BRY10" s="65">
        <v>0</v>
      </c>
      <c r="BRZ10" s="65">
        <v>0</v>
      </c>
      <c r="BSA10" s="65">
        <v>0</v>
      </c>
      <c r="BSB10" s="65">
        <v>0</v>
      </c>
      <c r="BSC10" s="65">
        <v>0</v>
      </c>
      <c r="BSD10" s="65">
        <v>0</v>
      </c>
      <c r="BSE10" s="65">
        <v>0</v>
      </c>
      <c r="BSF10" s="65">
        <v>0</v>
      </c>
      <c r="BSG10" s="65">
        <v>0</v>
      </c>
      <c r="BSH10" s="65">
        <v>0</v>
      </c>
      <c r="BSI10" s="65">
        <v>0</v>
      </c>
      <c r="BSJ10" s="65">
        <v>0</v>
      </c>
      <c r="BSK10" s="65">
        <v>0</v>
      </c>
      <c r="BSL10" s="65">
        <v>0</v>
      </c>
      <c r="BSM10" s="65">
        <v>0</v>
      </c>
      <c r="BSN10" s="65">
        <v>0</v>
      </c>
      <c r="BSO10" s="65">
        <v>0</v>
      </c>
      <c r="BSP10" s="65">
        <v>0</v>
      </c>
      <c r="BSQ10" s="65">
        <v>0</v>
      </c>
      <c r="BSR10" s="65">
        <v>0</v>
      </c>
      <c r="BSS10" s="65">
        <v>0</v>
      </c>
      <c r="BST10" s="65">
        <v>0</v>
      </c>
      <c r="BSU10" s="65">
        <v>0</v>
      </c>
      <c r="BSV10" s="65">
        <v>0</v>
      </c>
      <c r="BSW10" s="65">
        <v>0</v>
      </c>
      <c r="BSX10" s="65">
        <v>0</v>
      </c>
      <c r="BSY10" s="65">
        <v>0</v>
      </c>
      <c r="BSZ10" s="65">
        <v>0</v>
      </c>
      <c r="BTA10" s="65">
        <v>0</v>
      </c>
      <c r="BTB10" s="65">
        <v>0</v>
      </c>
      <c r="BTC10" s="65">
        <v>0</v>
      </c>
      <c r="BTD10" s="65">
        <v>0</v>
      </c>
      <c r="BTE10" s="65">
        <v>0</v>
      </c>
      <c r="BTF10" s="65">
        <v>0</v>
      </c>
      <c r="BTG10" s="65">
        <v>0</v>
      </c>
      <c r="BTH10" s="65">
        <v>0</v>
      </c>
      <c r="BTI10" s="65">
        <v>0</v>
      </c>
      <c r="BTJ10" s="65">
        <v>0</v>
      </c>
      <c r="BTK10" s="65">
        <v>0</v>
      </c>
      <c r="BTL10" s="65">
        <v>0</v>
      </c>
      <c r="BTM10" s="65">
        <v>0</v>
      </c>
      <c r="BTN10" s="65">
        <v>0</v>
      </c>
      <c r="BTO10" s="65">
        <v>0</v>
      </c>
      <c r="BTP10" s="65">
        <v>0</v>
      </c>
      <c r="BTQ10" s="65">
        <v>0</v>
      </c>
      <c r="BTR10" s="65">
        <v>0</v>
      </c>
      <c r="BTS10" s="65">
        <v>0</v>
      </c>
      <c r="BTT10" s="65">
        <v>0</v>
      </c>
      <c r="BTU10" s="65">
        <v>0</v>
      </c>
      <c r="BTV10" s="65">
        <v>0</v>
      </c>
      <c r="BTW10" s="65">
        <v>0</v>
      </c>
      <c r="BTX10" s="65">
        <v>0</v>
      </c>
      <c r="BTY10" s="65">
        <v>0</v>
      </c>
      <c r="BTZ10" s="65">
        <v>0</v>
      </c>
      <c r="BUA10" s="65">
        <v>0</v>
      </c>
      <c r="BUB10" s="65">
        <v>0</v>
      </c>
      <c r="BUC10" s="65">
        <v>0</v>
      </c>
      <c r="BUD10" s="65">
        <v>0</v>
      </c>
      <c r="BUE10" s="65">
        <v>0</v>
      </c>
      <c r="BUF10" s="65">
        <v>0</v>
      </c>
      <c r="BUG10" s="65">
        <v>0</v>
      </c>
      <c r="BUH10" s="65">
        <v>0</v>
      </c>
      <c r="BUI10" s="65">
        <v>0</v>
      </c>
      <c r="BUJ10" s="65">
        <v>0</v>
      </c>
      <c r="BUK10" s="65">
        <v>0</v>
      </c>
      <c r="BUL10" s="65">
        <v>0</v>
      </c>
      <c r="BUM10" s="65">
        <v>0</v>
      </c>
      <c r="BUN10" s="65">
        <v>0</v>
      </c>
      <c r="BUO10" s="65">
        <v>0</v>
      </c>
      <c r="BUP10" s="65">
        <v>0</v>
      </c>
      <c r="BUQ10" s="65">
        <v>0</v>
      </c>
      <c r="BUR10" s="65">
        <v>0</v>
      </c>
      <c r="BUS10" s="65">
        <v>0</v>
      </c>
      <c r="BUT10" s="65">
        <v>0</v>
      </c>
      <c r="BUU10" s="65">
        <v>0</v>
      </c>
      <c r="BUV10" s="65">
        <v>0</v>
      </c>
      <c r="BUW10" s="65">
        <v>0</v>
      </c>
      <c r="BUX10" s="65">
        <v>0</v>
      </c>
      <c r="BUY10" s="65">
        <v>0</v>
      </c>
      <c r="BUZ10" s="65">
        <v>0</v>
      </c>
      <c r="BVA10" s="65">
        <v>0</v>
      </c>
      <c r="BVB10" s="65">
        <v>0</v>
      </c>
      <c r="BVC10" s="65">
        <v>0</v>
      </c>
      <c r="BVD10" s="65">
        <v>0</v>
      </c>
      <c r="BVE10" s="65">
        <v>0</v>
      </c>
      <c r="BVF10" s="65">
        <v>0</v>
      </c>
      <c r="BVG10" s="65">
        <v>0</v>
      </c>
      <c r="BVH10" s="65">
        <v>0</v>
      </c>
      <c r="BVI10" s="65">
        <v>0</v>
      </c>
      <c r="BVJ10" s="65">
        <v>0</v>
      </c>
      <c r="BVK10" s="65">
        <v>0</v>
      </c>
      <c r="BVL10" s="65">
        <v>0</v>
      </c>
      <c r="BVM10" s="65">
        <v>0</v>
      </c>
      <c r="BVN10" s="65">
        <v>0</v>
      </c>
      <c r="BVO10" s="65">
        <v>0</v>
      </c>
      <c r="BVP10" s="65">
        <v>0</v>
      </c>
      <c r="BVQ10" s="65">
        <v>0</v>
      </c>
      <c r="BVR10" s="65">
        <v>0</v>
      </c>
      <c r="BVS10" s="65">
        <v>0</v>
      </c>
      <c r="BVT10" s="65">
        <v>0</v>
      </c>
      <c r="BVU10" s="65">
        <v>0</v>
      </c>
      <c r="BVV10" s="65">
        <v>0</v>
      </c>
      <c r="BVW10" s="65">
        <v>0</v>
      </c>
      <c r="BVX10" s="65">
        <v>0</v>
      </c>
      <c r="BVY10" s="65">
        <v>0</v>
      </c>
      <c r="BVZ10" s="65">
        <v>0</v>
      </c>
      <c r="BWA10" s="65">
        <v>0</v>
      </c>
      <c r="BWB10" s="65">
        <v>0</v>
      </c>
      <c r="BWC10" s="65">
        <v>0</v>
      </c>
      <c r="BWD10" s="65">
        <v>0</v>
      </c>
      <c r="BWE10" s="65">
        <v>0</v>
      </c>
      <c r="BWF10" s="65">
        <v>0</v>
      </c>
      <c r="BWG10" s="65">
        <v>0</v>
      </c>
      <c r="BWH10" s="65">
        <v>0</v>
      </c>
      <c r="BWI10" s="65">
        <v>0</v>
      </c>
      <c r="BWJ10" s="65">
        <v>0</v>
      </c>
      <c r="BWK10" s="65">
        <v>0</v>
      </c>
      <c r="BWL10" s="65">
        <v>0</v>
      </c>
      <c r="BWM10" s="65">
        <v>0</v>
      </c>
      <c r="BWN10" s="65">
        <v>0</v>
      </c>
      <c r="BWO10" s="65">
        <v>0</v>
      </c>
      <c r="BWP10" s="65">
        <v>0</v>
      </c>
      <c r="BWQ10" s="65">
        <v>0</v>
      </c>
      <c r="BWR10" s="65">
        <v>0</v>
      </c>
      <c r="BWS10" s="65">
        <v>0</v>
      </c>
      <c r="BWT10" s="65">
        <v>0</v>
      </c>
      <c r="BWU10" s="65">
        <v>0</v>
      </c>
      <c r="BWV10" s="65">
        <v>0</v>
      </c>
      <c r="BWW10" s="65">
        <v>0</v>
      </c>
      <c r="BWX10" s="65">
        <v>0</v>
      </c>
      <c r="BWY10" s="65">
        <v>0</v>
      </c>
      <c r="BWZ10" s="65">
        <v>0</v>
      </c>
      <c r="BXA10" s="65">
        <v>0</v>
      </c>
      <c r="BXB10" s="65">
        <v>0</v>
      </c>
      <c r="BXC10" s="65">
        <v>0</v>
      </c>
      <c r="BXD10" s="65">
        <v>0</v>
      </c>
      <c r="BXE10" s="65">
        <v>0</v>
      </c>
      <c r="BXF10" s="65">
        <v>0</v>
      </c>
      <c r="BXG10" s="65">
        <v>0</v>
      </c>
      <c r="BXH10" s="65">
        <v>0</v>
      </c>
      <c r="BXI10" s="65">
        <v>0</v>
      </c>
      <c r="BXJ10" s="65">
        <v>0</v>
      </c>
      <c r="BXK10" s="65">
        <v>0</v>
      </c>
      <c r="BXL10" s="65">
        <v>0</v>
      </c>
      <c r="BXM10" s="65">
        <v>0</v>
      </c>
      <c r="BXN10" s="65">
        <v>0</v>
      </c>
      <c r="BXO10" s="65">
        <v>0</v>
      </c>
      <c r="BXP10" s="65">
        <v>0</v>
      </c>
      <c r="BXQ10" s="65">
        <v>0</v>
      </c>
      <c r="BXR10" s="65">
        <v>0</v>
      </c>
      <c r="BXS10" s="65">
        <v>0</v>
      </c>
      <c r="BXT10" s="65">
        <v>0</v>
      </c>
      <c r="BXU10" s="65">
        <v>0</v>
      </c>
      <c r="BXV10" s="65">
        <v>0</v>
      </c>
      <c r="BXW10" s="65">
        <v>0</v>
      </c>
      <c r="BXX10" s="65">
        <v>0</v>
      </c>
      <c r="BXY10" s="65">
        <v>0</v>
      </c>
      <c r="BXZ10" s="65">
        <v>0</v>
      </c>
      <c r="BYA10" s="65">
        <v>0</v>
      </c>
      <c r="BYB10" s="65">
        <v>0</v>
      </c>
      <c r="BYC10" s="65">
        <v>0</v>
      </c>
      <c r="BYD10" s="65">
        <v>0</v>
      </c>
      <c r="BYE10" s="65">
        <v>0</v>
      </c>
      <c r="BYF10" s="65">
        <v>0</v>
      </c>
      <c r="BYG10" s="65">
        <v>0</v>
      </c>
      <c r="BYH10" s="65">
        <v>0</v>
      </c>
      <c r="BYI10" s="65">
        <v>0</v>
      </c>
      <c r="BYJ10" s="65">
        <v>0</v>
      </c>
      <c r="BYK10" s="65">
        <v>0</v>
      </c>
      <c r="BYL10" s="65">
        <v>0</v>
      </c>
      <c r="BYM10" s="65">
        <v>0</v>
      </c>
      <c r="BYN10" s="65">
        <v>0</v>
      </c>
      <c r="BYO10" s="65">
        <v>0</v>
      </c>
      <c r="BYP10" s="65">
        <v>0</v>
      </c>
      <c r="BYQ10" s="65">
        <v>0</v>
      </c>
      <c r="BYR10" s="65">
        <v>0</v>
      </c>
      <c r="BYS10" s="65">
        <v>0</v>
      </c>
      <c r="BYT10" s="65">
        <v>0</v>
      </c>
      <c r="BYU10" s="65">
        <v>0</v>
      </c>
      <c r="BYV10" s="65">
        <v>0</v>
      </c>
      <c r="BYW10" s="65">
        <v>0</v>
      </c>
      <c r="BYX10" s="65">
        <v>0</v>
      </c>
      <c r="BYY10" s="65">
        <v>0</v>
      </c>
      <c r="BYZ10" s="65">
        <v>0</v>
      </c>
      <c r="BZA10" s="65">
        <v>0</v>
      </c>
      <c r="BZB10" s="65">
        <v>0</v>
      </c>
      <c r="BZC10" s="65">
        <v>0</v>
      </c>
      <c r="BZD10" s="65">
        <v>0</v>
      </c>
      <c r="BZE10" s="65">
        <v>0</v>
      </c>
      <c r="BZF10" s="65">
        <v>0</v>
      </c>
      <c r="BZG10" s="65">
        <v>0</v>
      </c>
      <c r="BZH10" s="65">
        <v>0</v>
      </c>
      <c r="BZI10" s="65">
        <v>0</v>
      </c>
      <c r="BZJ10" s="65">
        <v>0</v>
      </c>
      <c r="BZK10" s="65">
        <v>0</v>
      </c>
      <c r="BZL10" s="65">
        <v>0</v>
      </c>
      <c r="BZM10" s="65">
        <v>0</v>
      </c>
      <c r="BZN10" s="65">
        <v>0</v>
      </c>
      <c r="BZO10" s="65">
        <v>0</v>
      </c>
      <c r="BZP10" s="65">
        <v>0</v>
      </c>
      <c r="BZQ10" s="65">
        <v>0</v>
      </c>
      <c r="BZR10" s="65">
        <v>0</v>
      </c>
      <c r="BZS10" s="65">
        <v>0</v>
      </c>
      <c r="BZT10" s="65">
        <v>0</v>
      </c>
      <c r="BZU10" s="65">
        <v>0</v>
      </c>
      <c r="BZV10" s="65">
        <v>0</v>
      </c>
      <c r="BZW10" s="65">
        <v>0</v>
      </c>
      <c r="BZX10" s="65">
        <v>0</v>
      </c>
      <c r="BZY10" s="65">
        <v>0</v>
      </c>
      <c r="BZZ10" s="65">
        <v>0</v>
      </c>
      <c r="CAA10" s="65">
        <v>0</v>
      </c>
      <c r="CAB10" s="65">
        <v>0</v>
      </c>
      <c r="CAC10" s="65">
        <v>0</v>
      </c>
      <c r="CAD10" s="65">
        <v>0</v>
      </c>
      <c r="CAE10" s="65">
        <v>0</v>
      </c>
      <c r="CAF10" s="65">
        <v>0</v>
      </c>
      <c r="CAG10" s="65">
        <v>0</v>
      </c>
      <c r="CAH10" s="65">
        <v>0</v>
      </c>
      <c r="CAI10" s="65">
        <v>0</v>
      </c>
      <c r="CAJ10" s="65">
        <v>0</v>
      </c>
      <c r="CAK10" s="65">
        <v>0</v>
      </c>
      <c r="CAL10" s="65">
        <v>0</v>
      </c>
      <c r="CAM10" s="65">
        <v>0</v>
      </c>
      <c r="CAN10" s="65">
        <v>0</v>
      </c>
      <c r="CAO10" s="65">
        <v>0</v>
      </c>
      <c r="CAP10" s="65">
        <v>0</v>
      </c>
      <c r="CAQ10" s="65">
        <v>0</v>
      </c>
      <c r="CAR10" s="65">
        <v>0</v>
      </c>
      <c r="CAS10" s="65">
        <v>0</v>
      </c>
      <c r="CAT10" s="65">
        <v>0</v>
      </c>
      <c r="CAU10" s="65">
        <v>0</v>
      </c>
      <c r="CAV10" s="65">
        <v>0</v>
      </c>
      <c r="CAW10" s="65">
        <v>0</v>
      </c>
      <c r="CAX10" s="65">
        <v>0</v>
      </c>
      <c r="CAY10" s="65">
        <v>0</v>
      </c>
      <c r="CAZ10" s="65">
        <v>0</v>
      </c>
      <c r="CBA10" s="65">
        <v>0</v>
      </c>
      <c r="CBB10" s="65">
        <v>0</v>
      </c>
      <c r="CBC10" s="65">
        <v>0</v>
      </c>
      <c r="CBD10" s="65">
        <v>0</v>
      </c>
      <c r="CBE10" s="65">
        <v>0</v>
      </c>
      <c r="CBF10" s="65">
        <v>0</v>
      </c>
      <c r="CBG10" s="65">
        <v>0</v>
      </c>
      <c r="CBH10" s="65">
        <v>0</v>
      </c>
      <c r="CBI10" s="65">
        <v>0</v>
      </c>
      <c r="CBJ10" s="65">
        <v>0</v>
      </c>
      <c r="CBK10" s="65">
        <v>0</v>
      </c>
      <c r="CBL10" s="65">
        <v>0</v>
      </c>
      <c r="CBM10" s="65">
        <v>0</v>
      </c>
      <c r="CBN10" s="65">
        <v>0</v>
      </c>
      <c r="CBO10" s="65">
        <v>0</v>
      </c>
      <c r="CBP10" s="65">
        <v>0</v>
      </c>
      <c r="CBQ10" s="65">
        <v>0</v>
      </c>
      <c r="CBR10" s="65">
        <v>0</v>
      </c>
      <c r="CBS10" s="65">
        <v>0</v>
      </c>
      <c r="CBT10" s="65">
        <v>0</v>
      </c>
      <c r="CBU10" s="65">
        <v>0</v>
      </c>
      <c r="CBV10" s="65">
        <v>0</v>
      </c>
      <c r="CBW10" s="65">
        <v>0</v>
      </c>
      <c r="CBX10" s="65">
        <v>0</v>
      </c>
      <c r="CBY10" s="65">
        <v>0</v>
      </c>
      <c r="CBZ10" s="65">
        <v>0</v>
      </c>
      <c r="CCA10" s="65">
        <v>0</v>
      </c>
      <c r="CCB10" s="65">
        <v>0</v>
      </c>
      <c r="CCC10" s="65">
        <v>0</v>
      </c>
      <c r="CCD10" s="65">
        <v>0</v>
      </c>
      <c r="CCE10" s="65">
        <v>0</v>
      </c>
      <c r="CCF10" s="65">
        <v>0</v>
      </c>
      <c r="CCG10" s="65">
        <v>0</v>
      </c>
      <c r="CCH10" s="65">
        <v>0</v>
      </c>
      <c r="CCI10" s="65">
        <v>0</v>
      </c>
      <c r="CCJ10" s="65">
        <v>0</v>
      </c>
      <c r="CCK10" s="65">
        <v>0</v>
      </c>
      <c r="CCL10" s="65">
        <v>0</v>
      </c>
      <c r="CCM10" s="65">
        <v>0</v>
      </c>
      <c r="CCN10" s="65">
        <v>0</v>
      </c>
      <c r="CCO10" s="65">
        <v>0</v>
      </c>
      <c r="CCP10" s="65">
        <v>0</v>
      </c>
      <c r="CCQ10" s="65">
        <v>0</v>
      </c>
      <c r="CCR10" s="65">
        <v>0</v>
      </c>
      <c r="CCS10" s="65">
        <v>0</v>
      </c>
      <c r="CCT10" s="65">
        <v>0</v>
      </c>
      <c r="CCU10" s="65">
        <v>0</v>
      </c>
      <c r="CCV10" s="65">
        <v>0</v>
      </c>
      <c r="CCW10" s="65">
        <v>0</v>
      </c>
      <c r="CCX10" s="65">
        <v>0</v>
      </c>
      <c r="CCY10" s="65">
        <v>0</v>
      </c>
      <c r="CCZ10" s="65">
        <v>0</v>
      </c>
      <c r="CDA10" s="65">
        <v>0</v>
      </c>
      <c r="CDB10" s="65">
        <v>0</v>
      </c>
      <c r="CDC10" s="65">
        <v>0</v>
      </c>
      <c r="CDD10" s="65">
        <v>0</v>
      </c>
      <c r="CDE10" s="65">
        <v>0</v>
      </c>
      <c r="CDF10" s="65">
        <v>0</v>
      </c>
      <c r="CDG10" s="65">
        <v>0</v>
      </c>
      <c r="CDH10" s="65">
        <v>0</v>
      </c>
      <c r="CDI10" s="65">
        <v>0</v>
      </c>
      <c r="CDJ10" s="65">
        <v>0</v>
      </c>
      <c r="CDK10" s="65">
        <v>0</v>
      </c>
      <c r="CDL10" s="65">
        <v>0</v>
      </c>
      <c r="CDM10" s="65">
        <v>0</v>
      </c>
      <c r="CDN10" s="65">
        <v>0</v>
      </c>
      <c r="CDO10" s="65">
        <v>0</v>
      </c>
      <c r="CDP10" s="65">
        <v>0</v>
      </c>
      <c r="CDQ10" s="65">
        <v>0</v>
      </c>
      <c r="CDR10" s="65">
        <v>0</v>
      </c>
      <c r="CDS10" s="65">
        <v>0</v>
      </c>
      <c r="CDT10" s="65">
        <v>0</v>
      </c>
      <c r="CDU10" s="65">
        <v>0</v>
      </c>
      <c r="CDV10" s="65">
        <v>0</v>
      </c>
      <c r="CDW10" s="65">
        <v>0</v>
      </c>
      <c r="CDX10" s="65">
        <v>0</v>
      </c>
      <c r="CDY10" s="65">
        <v>0</v>
      </c>
      <c r="CDZ10" s="65">
        <v>0</v>
      </c>
      <c r="CEA10" s="65">
        <v>0</v>
      </c>
      <c r="CEB10" s="65">
        <v>0</v>
      </c>
      <c r="CEC10" s="65">
        <v>0</v>
      </c>
      <c r="CED10" s="65">
        <v>0</v>
      </c>
      <c r="CEE10" s="65">
        <v>0</v>
      </c>
      <c r="CEF10" s="65">
        <v>0</v>
      </c>
      <c r="CEG10" s="65">
        <v>0</v>
      </c>
      <c r="CEH10" s="65">
        <v>0</v>
      </c>
      <c r="CEI10" s="65">
        <v>0</v>
      </c>
      <c r="CEJ10" s="65">
        <v>0</v>
      </c>
      <c r="CEK10" s="65">
        <v>0</v>
      </c>
      <c r="CEL10" s="65">
        <v>0</v>
      </c>
      <c r="CEM10" s="65">
        <v>0</v>
      </c>
      <c r="CEN10" s="65">
        <v>0</v>
      </c>
      <c r="CEO10" s="65">
        <v>0</v>
      </c>
      <c r="CEP10" s="65">
        <v>0</v>
      </c>
      <c r="CEQ10" s="65">
        <v>0</v>
      </c>
      <c r="CER10" s="65">
        <v>0</v>
      </c>
      <c r="CES10" s="65">
        <v>0</v>
      </c>
      <c r="CET10" s="65">
        <v>0</v>
      </c>
      <c r="CEU10" s="65">
        <v>0</v>
      </c>
      <c r="CEV10" s="65">
        <v>0</v>
      </c>
      <c r="CEW10" s="65">
        <v>0</v>
      </c>
      <c r="CEX10" s="65">
        <v>0</v>
      </c>
      <c r="CEY10" s="65">
        <v>0</v>
      </c>
      <c r="CEZ10" s="65">
        <v>0</v>
      </c>
      <c r="CFA10" s="65">
        <v>0</v>
      </c>
      <c r="CFB10" s="65">
        <v>0</v>
      </c>
      <c r="CFC10" s="65">
        <v>0</v>
      </c>
      <c r="CFD10" s="65">
        <v>0</v>
      </c>
      <c r="CFE10" s="65">
        <v>0</v>
      </c>
      <c r="CFF10" s="65">
        <v>0</v>
      </c>
      <c r="CFG10" s="65">
        <v>0</v>
      </c>
      <c r="CFH10" s="65">
        <v>0</v>
      </c>
      <c r="CFI10" s="65">
        <v>0</v>
      </c>
      <c r="CFJ10" s="65">
        <v>0</v>
      </c>
      <c r="CFK10" s="65">
        <v>0</v>
      </c>
      <c r="CFL10" s="65">
        <v>0</v>
      </c>
      <c r="CFM10" s="65">
        <v>0</v>
      </c>
      <c r="CFN10" s="65">
        <v>0</v>
      </c>
      <c r="CFO10" s="65">
        <v>0</v>
      </c>
      <c r="CFP10" s="65">
        <v>0</v>
      </c>
      <c r="CFQ10" s="65">
        <v>0</v>
      </c>
      <c r="CFR10" s="65">
        <v>0</v>
      </c>
      <c r="CFS10" s="65">
        <v>0</v>
      </c>
      <c r="CFT10" s="65">
        <v>0</v>
      </c>
      <c r="CFU10" s="65">
        <v>0</v>
      </c>
      <c r="CFV10" s="65">
        <v>0</v>
      </c>
      <c r="CFW10" s="65">
        <v>0</v>
      </c>
      <c r="CFX10" s="65">
        <v>0</v>
      </c>
      <c r="CFY10" s="65">
        <v>0</v>
      </c>
      <c r="CFZ10" s="65">
        <v>0</v>
      </c>
      <c r="CGA10" s="65">
        <v>0</v>
      </c>
      <c r="CGB10" s="65">
        <v>0</v>
      </c>
      <c r="CGC10" s="65">
        <v>0</v>
      </c>
      <c r="CGD10" s="65">
        <v>0</v>
      </c>
      <c r="CGE10" s="65">
        <v>0</v>
      </c>
      <c r="CGF10" s="65">
        <v>0</v>
      </c>
      <c r="CGG10" s="65">
        <v>0</v>
      </c>
      <c r="CGH10" s="65">
        <v>0</v>
      </c>
      <c r="CGI10" s="65">
        <v>0</v>
      </c>
      <c r="CGJ10" s="65">
        <v>0</v>
      </c>
      <c r="CGK10" s="65">
        <v>0</v>
      </c>
      <c r="CGL10" s="65">
        <v>0</v>
      </c>
      <c r="CGM10" s="65">
        <v>0</v>
      </c>
      <c r="CGN10" s="65">
        <v>0</v>
      </c>
      <c r="CGO10" s="65">
        <v>0</v>
      </c>
      <c r="CGP10" s="65">
        <v>0</v>
      </c>
      <c r="CGQ10" s="65">
        <v>0</v>
      </c>
      <c r="CGR10" s="65">
        <v>0</v>
      </c>
      <c r="CGS10" s="65">
        <v>0</v>
      </c>
      <c r="CGT10" s="65">
        <v>0</v>
      </c>
      <c r="CGU10" s="65">
        <v>0</v>
      </c>
      <c r="CGV10" s="65">
        <v>0</v>
      </c>
      <c r="CGW10" s="65">
        <v>0</v>
      </c>
      <c r="CGX10" s="65">
        <v>0</v>
      </c>
      <c r="CGY10" s="65">
        <v>0</v>
      </c>
      <c r="CGZ10" s="65">
        <v>0</v>
      </c>
      <c r="CHA10" s="65">
        <v>0</v>
      </c>
      <c r="CHB10" s="65">
        <v>0</v>
      </c>
      <c r="CHC10" s="65">
        <v>0</v>
      </c>
      <c r="CHD10" s="65">
        <v>0</v>
      </c>
      <c r="CHE10" s="65">
        <v>0</v>
      </c>
      <c r="CHF10" s="65">
        <v>0</v>
      </c>
      <c r="CHG10" s="65">
        <v>0</v>
      </c>
      <c r="CHH10" s="65">
        <v>0</v>
      </c>
      <c r="CHI10" s="65">
        <v>0</v>
      </c>
      <c r="CHJ10" s="65">
        <v>0</v>
      </c>
      <c r="CHK10" s="65">
        <v>0</v>
      </c>
      <c r="CHL10" s="65">
        <v>0</v>
      </c>
      <c r="CHM10" s="65">
        <v>0</v>
      </c>
      <c r="CHN10" s="65">
        <v>0</v>
      </c>
      <c r="CHO10" s="65">
        <v>0</v>
      </c>
      <c r="CHP10" s="65">
        <v>0</v>
      </c>
      <c r="CHQ10" s="65">
        <v>0</v>
      </c>
      <c r="CHR10" s="65">
        <v>0</v>
      </c>
      <c r="CHS10" s="65">
        <v>0</v>
      </c>
      <c r="CHT10" s="65">
        <v>0</v>
      </c>
      <c r="CHU10" s="65">
        <v>0</v>
      </c>
      <c r="CHV10" s="65">
        <v>0</v>
      </c>
      <c r="CHW10" s="65">
        <v>0</v>
      </c>
      <c r="CHX10" s="65">
        <v>0</v>
      </c>
      <c r="CHY10" s="65">
        <v>0</v>
      </c>
      <c r="CHZ10" s="65">
        <v>0</v>
      </c>
      <c r="CIA10" s="65">
        <v>0</v>
      </c>
      <c r="CIB10" s="65">
        <v>0</v>
      </c>
      <c r="CIC10" s="65">
        <v>0</v>
      </c>
      <c r="CID10" s="65">
        <v>0</v>
      </c>
      <c r="CIE10" s="65">
        <v>0</v>
      </c>
      <c r="CIF10" s="65">
        <v>0</v>
      </c>
      <c r="CIG10" s="65">
        <v>0</v>
      </c>
      <c r="CIH10" s="65">
        <v>0</v>
      </c>
      <c r="CII10" s="65">
        <v>0</v>
      </c>
      <c r="CIJ10" s="65">
        <v>0</v>
      </c>
      <c r="CIK10" s="65">
        <v>0</v>
      </c>
      <c r="CIL10" s="65">
        <v>0</v>
      </c>
      <c r="CIM10" s="65">
        <v>0</v>
      </c>
      <c r="CIN10" s="65">
        <v>0</v>
      </c>
      <c r="CIO10" s="65">
        <v>0</v>
      </c>
      <c r="CIP10" s="65">
        <v>0</v>
      </c>
      <c r="CIQ10" s="65">
        <v>0</v>
      </c>
      <c r="CIR10" s="65">
        <v>0</v>
      </c>
      <c r="CIS10" s="65">
        <v>0</v>
      </c>
      <c r="CIT10" s="65">
        <v>0</v>
      </c>
      <c r="CIU10" s="65">
        <v>0</v>
      </c>
      <c r="CIV10" s="65">
        <v>0</v>
      </c>
      <c r="CIW10" s="65">
        <v>0</v>
      </c>
      <c r="CIX10" s="65">
        <v>0</v>
      </c>
      <c r="CIY10" s="65">
        <v>0</v>
      </c>
      <c r="CIZ10" s="65">
        <v>0</v>
      </c>
      <c r="CJA10" s="65">
        <v>0</v>
      </c>
      <c r="CJB10" s="65">
        <v>0</v>
      </c>
      <c r="CJC10" s="65">
        <v>0</v>
      </c>
      <c r="CJD10" s="65">
        <v>0</v>
      </c>
      <c r="CJE10" s="65">
        <v>0</v>
      </c>
      <c r="CJF10" s="65">
        <v>0</v>
      </c>
      <c r="CJG10" s="65">
        <v>0</v>
      </c>
      <c r="CJH10" s="65">
        <v>0</v>
      </c>
      <c r="CJI10" s="65">
        <v>0</v>
      </c>
      <c r="CJJ10" s="65">
        <v>0</v>
      </c>
      <c r="CJK10" s="65">
        <v>0</v>
      </c>
      <c r="CJL10" s="65">
        <v>0</v>
      </c>
      <c r="CJM10" s="65">
        <v>0</v>
      </c>
      <c r="CJN10" s="65">
        <v>0</v>
      </c>
      <c r="CJO10" s="65">
        <v>0</v>
      </c>
      <c r="CJP10" s="65">
        <v>0</v>
      </c>
      <c r="CJQ10" s="65">
        <v>0</v>
      </c>
      <c r="CJR10" s="65">
        <v>0</v>
      </c>
      <c r="CJS10" s="65">
        <v>0</v>
      </c>
      <c r="CJT10" s="65">
        <v>0</v>
      </c>
      <c r="CJU10" s="65">
        <v>0</v>
      </c>
      <c r="CJV10" s="65">
        <v>0</v>
      </c>
      <c r="CJW10" s="65">
        <v>0</v>
      </c>
      <c r="CJX10" s="65">
        <v>0</v>
      </c>
      <c r="CJY10" s="65">
        <v>0</v>
      </c>
      <c r="CJZ10" s="65">
        <v>0</v>
      </c>
      <c r="CKA10" s="65">
        <v>0</v>
      </c>
      <c r="CKB10" s="65">
        <v>0</v>
      </c>
      <c r="CKC10" s="65">
        <v>0</v>
      </c>
      <c r="CKD10" s="65">
        <v>0</v>
      </c>
      <c r="CKE10" s="65">
        <v>0</v>
      </c>
      <c r="CKF10" s="65">
        <v>0</v>
      </c>
      <c r="CKG10" s="65">
        <v>0</v>
      </c>
      <c r="CKH10" s="65">
        <v>0</v>
      </c>
      <c r="CKI10" s="65">
        <v>0</v>
      </c>
      <c r="CKJ10" s="65">
        <v>0</v>
      </c>
      <c r="CKK10" s="65">
        <v>0</v>
      </c>
      <c r="CKL10" s="65">
        <v>0</v>
      </c>
      <c r="CKM10" s="65">
        <v>0</v>
      </c>
      <c r="CKN10" s="65">
        <v>0</v>
      </c>
      <c r="CKO10" s="65">
        <v>0</v>
      </c>
      <c r="CKP10" s="65">
        <v>0</v>
      </c>
      <c r="CKQ10" s="65">
        <v>0</v>
      </c>
      <c r="CKR10" s="65">
        <v>0</v>
      </c>
      <c r="CKS10" s="65">
        <v>0</v>
      </c>
      <c r="CKT10" s="65">
        <v>0</v>
      </c>
      <c r="CKU10" s="65">
        <v>0</v>
      </c>
      <c r="CKV10" s="65">
        <v>0</v>
      </c>
      <c r="CKW10" s="65">
        <v>0</v>
      </c>
      <c r="CKX10" s="65">
        <v>0</v>
      </c>
      <c r="CKY10" s="65">
        <v>0</v>
      </c>
      <c r="CKZ10" s="65">
        <v>0</v>
      </c>
      <c r="CLA10" s="65">
        <v>0</v>
      </c>
      <c r="CLB10" s="65">
        <v>0</v>
      </c>
      <c r="CLC10" s="65">
        <v>0</v>
      </c>
      <c r="CLD10" s="65">
        <v>0</v>
      </c>
      <c r="CLE10" s="65">
        <v>0</v>
      </c>
      <c r="CLF10" s="65">
        <v>0</v>
      </c>
      <c r="CLG10" s="65">
        <v>0</v>
      </c>
      <c r="CLH10" s="65">
        <v>0</v>
      </c>
      <c r="CLI10" s="65">
        <v>0</v>
      </c>
      <c r="CLJ10" s="65">
        <v>0</v>
      </c>
      <c r="CLK10" s="65">
        <v>0</v>
      </c>
      <c r="CLL10" s="65">
        <v>0</v>
      </c>
      <c r="CLM10" s="65">
        <v>0</v>
      </c>
      <c r="CLN10" s="65">
        <v>0</v>
      </c>
      <c r="CLO10" s="65">
        <v>0</v>
      </c>
      <c r="CLP10" s="65">
        <v>0</v>
      </c>
      <c r="CLQ10" s="65">
        <v>0</v>
      </c>
      <c r="CLR10" s="65">
        <v>0</v>
      </c>
      <c r="CLS10" s="65">
        <v>0</v>
      </c>
      <c r="CLT10" s="65">
        <v>0</v>
      </c>
      <c r="CLU10" s="65">
        <v>0</v>
      </c>
      <c r="CLV10" s="65">
        <v>0</v>
      </c>
      <c r="CLW10" s="65">
        <v>0</v>
      </c>
      <c r="CLX10" s="65">
        <v>0</v>
      </c>
      <c r="CLY10" s="65">
        <v>0</v>
      </c>
      <c r="CLZ10" s="65">
        <v>0</v>
      </c>
      <c r="CMA10" s="65">
        <v>0</v>
      </c>
      <c r="CMB10" s="65">
        <v>0</v>
      </c>
      <c r="CMC10" s="65">
        <v>0</v>
      </c>
      <c r="CMD10" s="65">
        <v>0</v>
      </c>
      <c r="CME10" s="65">
        <v>0</v>
      </c>
      <c r="CMF10" s="65">
        <v>0</v>
      </c>
      <c r="CMG10" s="65">
        <v>0</v>
      </c>
      <c r="CMH10" s="65">
        <v>0</v>
      </c>
      <c r="CMI10" s="65">
        <v>0</v>
      </c>
      <c r="CMJ10" s="65">
        <v>0</v>
      </c>
      <c r="CMK10" s="65">
        <v>0</v>
      </c>
      <c r="CML10" s="65">
        <v>0</v>
      </c>
      <c r="CMM10" s="65">
        <v>0</v>
      </c>
      <c r="CMN10" s="65">
        <v>0</v>
      </c>
      <c r="CMO10" s="65">
        <v>0</v>
      </c>
      <c r="CMP10" s="65">
        <v>0</v>
      </c>
      <c r="CMQ10" s="65">
        <v>0</v>
      </c>
      <c r="CMR10" s="65">
        <v>0</v>
      </c>
      <c r="CMS10" s="65">
        <v>0</v>
      </c>
      <c r="CMT10" s="65">
        <v>0</v>
      </c>
      <c r="CMU10" s="65">
        <v>0</v>
      </c>
      <c r="CMV10" s="65">
        <v>0</v>
      </c>
      <c r="CMW10" s="65">
        <v>0</v>
      </c>
      <c r="CMX10" s="65">
        <v>0</v>
      </c>
      <c r="CMY10" s="65">
        <v>0</v>
      </c>
      <c r="CMZ10" s="65">
        <v>0</v>
      </c>
      <c r="CNA10" s="65">
        <v>0</v>
      </c>
      <c r="CNB10" s="65">
        <v>0</v>
      </c>
      <c r="CNC10" s="65">
        <v>0</v>
      </c>
      <c r="CND10" s="65">
        <v>0</v>
      </c>
      <c r="CNE10" s="65">
        <v>0</v>
      </c>
      <c r="CNF10" s="65">
        <v>0</v>
      </c>
      <c r="CNG10" s="65">
        <v>0</v>
      </c>
      <c r="CNH10" s="65">
        <v>0</v>
      </c>
      <c r="CNI10" s="65">
        <v>0</v>
      </c>
      <c r="CNJ10" s="65">
        <v>0</v>
      </c>
      <c r="CNK10" s="65">
        <v>0</v>
      </c>
      <c r="CNL10" s="65">
        <v>0</v>
      </c>
      <c r="CNM10" s="65">
        <v>0</v>
      </c>
      <c r="CNN10" s="65">
        <v>0</v>
      </c>
      <c r="CNO10" s="65">
        <v>0</v>
      </c>
      <c r="CNP10" s="65">
        <v>0</v>
      </c>
      <c r="CNQ10" s="65">
        <v>0</v>
      </c>
      <c r="CNR10" s="65">
        <v>0</v>
      </c>
      <c r="CNS10" s="65">
        <v>0</v>
      </c>
      <c r="CNT10" s="65">
        <v>0</v>
      </c>
      <c r="CNU10" s="65">
        <v>0</v>
      </c>
      <c r="CNV10" s="65">
        <v>0</v>
      </c>
      <c r="CNW10" s="65">
        <v>0</v>
      </c>
      <c r="CNX10" s="65">
        <v>0</v>
      </c>
      <c r="CNY10" s="65">
        <v>0</v>
      </c>
      <c r="CNZ10" s="65">
        <v>0</v>
      </c>
      <c r="COA10" s="65">
        <v>0</v>
      </c>
      <c r="COB10" s="65">
        <v>0</v>
      </c>
      <c r="COC10" s="65">
        <v>0</v>
      </c>
      <c r="COD10" s="65">
        <v>0</v>
      </c>
      <c r="COE10" s="65">
        <v>0</v>
      </c>
      <c r="COF10" s="65">
        <v>0</v>
      </c>
      <c r="COG10" s="65">
        <v>0</v>
      </c>
      <c r="COH10" s="65">
        <v>0</v>
      </c>
      <c r="COI10" s="65">
        <v>0</v>
      </c>
      <c r="COJ10" s="65">
        <v>0</v>
      </c>
      <c r="COK10" s="65">
        <v>0</v>
      </c>
      <c r="COL10" s="65">
        <v>0</v>
      </c>
      <c r="COM10" s="65">
        <v>0</v>
      </c>
      <c r="CON10" s="65">
        <v>0</v>
      </c>
      <c r="COO10" s="65">
        <v>0</v>
      </c>
      <c r="COP10" s="65">
        <v>0</v>
      </c>
      <c r="COQ10" s="65">
        <v>0</v>
      </c>
      <c r="COR10" s="65">
        <v>0</v>
      </c>
      <c r="COS10" s="65">
        <v>0</v>
      </c>
      <c r="COT10" s="65">
        <v>0</v>
      </c>
      <c r="COU10" s="65">
        <v>0</v>
      </c>
      <c r="COV10" s="65">
        <v>0</v>
      </c>
      <c r="COW10" s="65">
        <v>0</v>
      </c>
      <c r="COX10" s="65">
        <v>0</v>
      </c>
      <c r="COY10" s="65">
        <v>0</v>
      </c>
      <c r="COZ10" s="65">
        <v>0</v>
      </c>
      <c r="CPA10" s="65">
        <v>0</v>
      </c>
      <c r="CPB10" s="65">
        <v>0</v>
      </c>
      <c r="CPC10" s="65">
        <v>0</v>
      </c>
      <c r="CPD10" s="65">
        <v>0</v>
      </c>
      <c r="CPE10" s="65">
        <v>0</v>
      </c>
      <c r="CPF10" s="65">
        <v>0</v>
      </c>
      <c r="CPG10" s="65">
        <v>0</v>
      </c>
      <c r="CPH10" s="65">
        <v>0</v>
      </c>
      <c r="CPI10" s="65">
        <v>0</v>
      </c>
      <c r="CPJ10" s="65">
        <v>0</v>
      </c>
      <c r="CPK10" s="65">
        <v>0</v>
      </c>
      <c r="CPL10" s="65">
        <v>0</v>
      </c>
      <c r="CPM10" s="65">
        <v>0</v>
      </c>
      <c r="CPN10" s="65">
        <v>0</v>
      </c>
      <c r="CPO10" s="65">
        <v>0</v>
      </c>
      <c r="CPP10" s="65">
        <v>0</v>
      </c>
      <c r="CPQ10" s="65">
        <v>0</v>
      </c>
      <c r="CPR10" s="65">
        <v>0</v>
      </c>
      <c r="CPS10" s="65">
        <v>0</v>
      </c>
      <c r="CPT10" s="65">
        <v>0</v>
      </c>
      <c r="CPU10" s="65">
        <v>0</v>
      </c>
      <c r="CPV10" s="65">
        <v>0</v>
      </c>
      <c r="CPW10" s="65">
        <v>0</v>
      </c>
      <c r="CPX10" s="65">
        <v>0</v>
      </c>
      <c r="CPY10" s="65">
        <v>0</v>
      </c>
      <c r="CPZ10" s="65">
        <v>0</v>
      </c>
      <c r="CQA10" s="65">
        <v>0</v>
      </c>
      <c r="CQB10" s="65">
        <v>0</v>
      </c>
      <c r="CQC10" s="65">
        <v>0</v>
      </c>
      <c r="CQD10" s="65">
        <v>0</v>
      </c>
      <c r="CQE10" s="65">
        <v>0</v>
      </c>
      <c r="CQF10" s="65">
        <v>0</v>
      </c>
      <c r="CQG10" s="65">
        <v>0</v>
      </c>
      <c r="CQH10" s="65">
        <v>0</v>
      </c>
      <c r="CQI10" s="65">
        <v>0</v>
      </c>
      <c r="CQJ10" s="65">
        <v>0</v>
      </c>
      <c r="CQK10" s="65">
        <v>0</v>
      </c>
      <c r="CQL10" s="65">
        <v>0</v>
      </c>
      <c r="CQM10" s="65">
        <v>0</v>
      </c>
      <c r="CQN10" s="65">
        <v>0</v>
      </c>
      <c r="CQO10" s="65">
        <v>0</v>
      </c>
      <c r="CQP10" s="65">
        <v>0</v>
      </c>
      <c r="CQQ10" s="65">
        <v>0</v>
      </c>
      <c r="CQR10" s="65">
        <v>0</v>
      </c>
      <c r="CQS10" s="65">
        <v>0</v>
      </c>
      <c r="CQT10" s="65">
        <v>0</v>
      </c>
      <c r="CQU10" s="65">
        <v>0</v>
      </c>
      <c r="CQV10" s="65">
        <v>0</v>
      </c>
      <c r="CQW10" s="65">
        <v>0</v>
      </c>
      <c r="CQX10" s="65">
        <v>0</v>
      </c>
      <c r="CQY10" s="65">
        <v>0</v>
      </c>
      <c r="CQZ10" s="65">
        <v>0</v>
      </c>
      <c r="CRA10" s="65">
        <v>0</v>
      </c>
      <c r="CRB10" s="65">
        <v>0</v>
      </c>
      <c r="CRC10" s="65">
        <v>0</v>
      </c>
      <c r="CRD10" s="65">
        <v>0</v>
      </c>
      <c r="CRE10" s="65">
        <v>0</v>
      </c>
      <c r="CRF10" s="65">
        <v>0</v>
      </c>
      <c r="CRG10" s="65">
        <v>0</v>
      </c>
      <c r="CRH10" s="65">
        <v>0</v>
      </c>
      <c r="CRI10" s="65">
        <v>0</v>
      </c>
      <c r="CRJ10" s="65">
        <v>0</v>
      </c>
      <c r="CRK10" s="65">
        <v>0</v>
      </c>
      <c r="CRL10" s="65">
        <v>0</v>
      </c>
      <c r="CRM10" s="65">
        <v>0</v>
      </c>
      <c r="CRN10" s="65">
        <v>0</v>
      </c>
      <c r="CRO10" s="65">
        <v>0</v>
      </c>
      <c r="CRP10" s="65">
        <v>0</v>
      </c>
      <c r="CRQ10" s="65">
        <v>0</v>
      </c>
      <c r="CRR10" s="65">
        <v>0</v>
      </c>
      <c r="CRS10" s="65">
        <v>0</v>
      </c>
      <c r="CRT10" s="65">
        <v>0</v>
      </c>
      <c r="CRU10" s="65">
        <v>0</v>
      </c>
      <c r="CRV10" s="65">
        <v>0</v>
      </c>
      <c r="CRW10" s="65">
        <v>0</v>
      </c>
      <c r="CRX10" s="65">
        <v>0</v>
      </c>
      <c r="CRY10" s="65">
        <v>0</v>
      </c>
      <c r="CRZ10" s="65">
        <v>0</v>
      </c>
      <c r="CSA10" s="65">
        <v>0</v>
      </c>
      <c r="CSB10" s="65">
        <v>0</v>
      </c>
      <c r="CSC10" s="65">
        <v>0</v>
      </c>
      <c r="CSD10" s="65">
        <v>0</v>
      </c>
      <c r="CSE10" s="65">
        <v>0</v>
      </c>
      <c r="CSF10" s="65">
        <v>0</v>
      </c>
      <c r="CSG10" s="65">
        <v>0</v>
      </c>
      <c r="CSH10" s="65">
        <v>0</v>
      </c>
      <c r="CSI10" s="65">
        <v>0</v>
      </c>
      <c r="CSJ10" s="65">
        <v>0</v>
      </c>
      <c r="CSK10" s="65">
        <v>0</v>
      </c>
      <c r="CSL10" s="65">
        <v>0</v>
      </c>
      <c r="CSM10" s="65">
        <v>0</v>
      </c>
      <c r="CSN10" s="65">
        <v>0</v>
      </c>
      <c r="CSO10" s="65">
        <v>0</v>
      </c>
      <c r="CSP10" s="65">
        <v>0</v>
      </c>
      <c r="CSQ10" s="65">
        <v>0</v>
      </c>
      <c r="CSR10" s="65">
        <v>0</v>
      </c>
      <c r="CSS10" s="65">
        <v>0</v>
      </c>
      <c r="CST10" s="65">
        <v>0</v>
      </c>
      <c r="CSU10" s="65">
        <v>0</v>
      </c>
      <c r="CSV10" s="65">
        <v>0</v>
      </c>
      <c r="CSW10" s="65">
        <v>0</v>
      </c>
      <c r="CSX10" s="65">
        <v>0</v>
      </c>
      <c r="CSY10" s="65">
        <v>0</v>
      </c>
      <c r="CSZ10" s="65">
        <v>0</v>
      </c>
      <c r="CTA10" s="65">
        <v>0</v>
      </c>
      <c r="CTB10" s="65">
        <v>0</v>
      </c>
      <c r="CTC10" s="65">
        <v>0</v>
      </c>
      <c r="CTD10" s="65">
        <v>0</v>
      </c>
      <c r="CTE10" s="65">
        <v>0</v>
      </c>
      <c r="CTF10" s="65">
        <v>0</v>
      </c>
      <c r="CTG10" s="65">
        <v>0</v>
      </c>
      <c r="CTH10" s="65">
        <v>0</v>
      </c>
      <c r="CTI10" s="65">
        <v>0</v>
      </c>
      <c r="CTJ10" s="65">
        <v>0</v>
      </c>
      <c r="CTK10" s="65">
        <v>0</v>
      </c>
      <c r="CTL10" s="65">
        <v>0</v>
      </c>
      <c r="CTM10" s="65">
        <v>0</v>
      </c>
      <c r="CTN10" s="65">
        <v>0</v>
      </c>
      <c r="CTO10" s="65">
        <v>0</v>
      </c>
      <c r="CTP10" s="65">
        <v>0</v>
      </c>
      <c r="CTQ10" s="65">
        <v>0</v>
      </c>
      <c r="CTR10" s="65">
        <v>0</v>
      </c>
      <c r="CTS10" s="65">
        <v>0</v>
      </c>
      <c r="CTT10" s="65">
        <v>0</v>
      </c>
      <c r="CTU10" s="65">
        <v>0</v>
      </c>
      <c r="CTV10" s="65">
        <v>0</v>
      </c>
      <c r="CTW10" s="65">
        <v>0</v>
      </c>
      <c r="CTX10" s="65">
        <v>0</v>
      </c>
      <c r="CTY10" s="65">
        <v>0</v>
      </c>
      <c r="CTZ10" s="65">
        <v>0</v>
      </c>
      <c r="CUA10" s="65">
        <v>0</v>
      </c>
      <c r="CUB10" s="65">
        <v>0</v>
      </c>
      <c r="CUC10" s="65">
        <v>0</v>
      </c>
      <c r="CUD10" s="65">
        <v>0</v>
      </c>
      <c r="CUE10" s="65">
        <v>0</v>
      </c>
      <c r="CUF10" s="65">
        <v>0</v>
      </c>
      <c r="CUG10" s="65">
        <v>0</v>
      </c>
      <c r="CUH10" s="65">
        <v>0</v>
      </c>
      <c r="CUI10" s="65">
        <v>0</v>
      </c>
      <c r="CUJ10" s="65">
        <v>0</v>
      </c>
      <c r="CUK10" s="65">
        <v>0</v>
      </c>
      <c r="CUL10" s="65">
        <v>0</v>
      </c>
      <c r="CUM10" s="65">
        <v>0</v>
      </c>
      <c r="CUN10" s="65">
        <v>0</v>
      </c>
      <c r="CUO10" s="65">
        <v>0</v>
      </c>
      <c r="CUP10" s="65">
        <v>0</v>
      </c>
      <c r="CUQ10" s="65">
        <v>0</v>
      </c>
      <c r="CUR10" s="65">
        <v>0</v>
      </c>
      <c r="CUS10" s="65">
        <v>0</v>
      </c>
      <c r="CUT10" s="65">
        <v>0</v>
      </c>
      <c r="CUU10" s="65">
        <v>0</v>
      </c>
      <c r="CUV10" s="65">
        <v>0</v>
      </c>
      <c r="CUW10" s="65">
        <v>0</v>
      </c>
      <c r="CUX10" s="65">
        <v>0</v>
      </c>
      <c r="CUY10" s="65">
        <v>0</v>
      </c>
      <c r="CUZ10" s="65">
        <v>0</v>
      </c>
      <c r="CVA10" s="65">
        <v>0</v>
      </c>
      <c r="CVB10" s="65">
        <v>0</v>
      </c>
      <c r="CVC10" s="65">
        <v>0</v>
      </c>
      <c r="CVD10" s="65">
        <v>0</v>
      </c>
      <c r="CVE10" s="65">
        <v>0</v>
      </c>
      <c r="CVF10" s="65">
        <v>0</v>
      </c>
      <c r="CVG10" s="65">
        <v>0</v>
      </c>
      <c r="CVH10" s="65">
        <v>0</v>
      </c>
      <c r="CVI10" s="65">
        <v>0</v>
      </c>
      <c r="CVJ10" s="65">
        <v>0</v>
      </c>
      <c r="CVK10" s="65">
        <v>0</v>
      </c>
      <c r="CVL10" s="65">
        <v>0</v>
      </c>
      <c r="CVM10" s="65">
        <v>0</v>
      </c>
      <c r="CVN10" s="65">
        <v>0</v>
      </c>
      <c r="CVO10" s="65">
        <v>0</v>
      </c>
      <c r="CVP10" s="65">
        <v>0</v>
      </c>
      <c r="CVQ10" s="65">
        <v>0</v>
      </c>
      <c r="CVR10" s="65">
        <v>0</v>
      </c>
      <c r="CVS10" s="65">
        <v>0</v>
      </c>
      <c r="CVT10" s="65">
        <v>0</v>
      </c>
      <c r="CVU10" s="65">
        <v>0</v>
      </c>
      <c r="CVV10" s="65">
        <v>0</v>
      </c>
      <c r="CVW10" s="65">
        <v>0</v>
      </c>
      <c r="CVX10" s="65">
        <v>0</v>
      </c>
      <c r="CVY10" s="65">
        <v>0</v>
      </c>
      <c r="CVZ10" s="65">
        <v>0</v>
      </c>
      <c r="CWA10" s="65">
        <v>0</v>
      </c>
      <c r="CWB10" s="65">
        <v>0</v>
      </c>
      <c r="CWC10" s="65">
        <v>0</v>
      </c>
      <c r="CWD10" s="65">
        <v>0</v>
      </c>
      <c r="CWE10" s="65">
        <v>0</v>
      </c>
      <c r="CWF10" s="65">
        <v>0</v>
      </c>
      <c r="CWG10" s="65">
        <v>0</v>
      </c>
      <c r="CWH10" s="65">
        <v>0</v>
      </c>
      <c r="CWI10" s="65">
        <v>0</v>
      </c>
      <c r="CWJ10" s="65">
        <v>0</v>
      </c>
      <c r="CWK10" s="65">
        <v>0</v>
      </c>
      <c r="CWL10" s="65">
        <v>0</v>
      </c>
      <c r="CWM10" s="65">
        <v>0</v>
      </c>
      <c r="CWN10" s="65">
        <v>0</v>
      </c>
      <c r="CWO10" s="65">
        <v>0</v>
      </c>
      <c r="CWP10" s="65">
        <v>0</v>
      </c>
      <c r="CWQ10" s="65">
        <v>0</v>
      </c>
      <c r="CWR10" s="65">
        <v>0</v>
      </c>
      <c r="CWS10" s="65">
        <v>0</v>
      </c>
      <c r="CWT10" s="65">
        <v>0</v>
      </c>
      <c r="CWU10" s="65">
        <v>0</v>
      </c>
      <c r="CWV10" s="65">
        <v>0</v>
      </c>
      <c r="CWW10" s="65">
        <v>0</v>
      </c>
      <c r="CWX10" s="65">
        <v>0</v>
      </c>
      <c r="CWY10" s="65">
        <v>0</v>
      </c>
      <c r="CWZ10" s="65">
        <v>0</v>
      </c>
      <c r="CXA10" s="65">
        <v>0</v>
      </c>
      <c r="CXB10" s="65">
        <v>0</v>
      </c>
      <c r="CXC10" s="65">
        <v>0</v>
      </c>
      <c r="CXD10" s="65">
        <v>0</v>
      </c>
      <c r="CXE10" s="65">
        <v>0</v>
      </c>
      <c r="CXF10" s="65">
        <v>0</v>
      </c>
      <c r="CXG10" s="65">
        <v>0</v>
      </c>
      <c r="CXH10" s="65">
        <v>0</v>
      </c>
      <c r="CXI10" s="65">
        <v>0</v>
      </c>
      <c r="CXJ10" s="65">
        <v>0</v>
      </c>
      <c r="CXK10" s="65">
        <v>0</v>
      </c>
      <c r="CXL10" s="65">
        <v>0</v>
      </c>
      <c r="CXM10" s="65">
        <v>0</v>
      </c>
      <c r="CXN10" s="65">
        <v>0</v>
      </c>
      <c r="CXO10" s="65">
        <v>0</v>
      </c>
      <c r="CXP10" s="65">
        <v>0</v>
      </c>
      <c r="CXQ10" s="65">
        <v>0</v>
      </c>
      <c r="CXR10" s="65">
        <v>0</v>
      </c>
      <c r="CXS10" s="65">
        <v>0</v>
      </c>
      <c r="CXT10" s="65">
        <v>0</v>
      </c>
      <c r="CXU10" s="65">
        <v>0</v>
      </c>
      <c r="CXV10" s="65">
        <v>0</v>
      </c>
      <c r="CXW10" s="65">
        <v>0</v>
      </c>
      <c r="CXX10" s="65">
        <v>0</v>
      </c>
      <c r="CXY10" s="65">
        <v>0</v>
      </c>
      <c r="CXZ10" s="65">
        <v>0</v>
      </c>
      <c r="CYA10" s="65">
        <v>0</v>
      </c>
      <c r="CYB10" s="65">
        <v>0</v>
      </c>
      <c r="CYC10" s="65">
        <v>0</v>
      </c>
      <c r="CYD10" s="65">
        <v>0</v>
      </c>
      <c r="CYE10" s="65">
        <v>0</v>
      </c>
      <c r="CYF10" s="65">
        <v>0</v>
      </c>
      <c r="CYG10" s="65">
        <v>0</v>
      </c>
      <c r="CYH10" s="65">
        <v>0</v>
      </c>
      <c r="CYI10" s="65">
        <v>0</v>
      </c>
      <c r="CYJ10" s="65">
        <v>0</v>
      </c>
      <c r="CYK10" s="65">
        <v>0</v>
      </c>
      <c r="CYL10" s="65">
        <v>0</v>
      </c>
      <c r="CYM10" s="65">
        <v>0</v>
      </c>
      <c r="CYN10" s="65">
        <v>0</v>
      </c>
      <c r="CYO10" s="65">
        <v>0</v>
      </c>
      <c r="CYP10" s="65">
        <v>0</v>
      </c>
      <c r="CYQ10" s="65">
        <v>0</v>
      </c>
      <c r="CYR10" s="65">
        <v>0</v>
      </c>
      <c r="CYS10" s="65">
        <v>0</v>
      </c>
      <c r="CYT10" s="65">
        <v>0</v>
      </c>
      <c r="CYU10" s="65">
        <v>0</v>
      </c>
      <c r="CYV10" s="65">
        <v>0</v>
      </c>
      <c r="CYW10" s="65">
        <v>0</v>
      </c>
      <c r="CYX10" s="65">
        <v>0</v>
      </c>
      <c r="CYY10" s="65">
        <v>0</v>
      </c>
      <c r="CYZ10" s="65">
        <v>0</v>
      </c>
      <c r="CZA10" s="65">
        <v>0</v>
      </c>
      <c r="CZB10" s="65">
        <v>0</v>
      </c>
      <c r="CZC10" s="65">
        <v>0</v>
      </c>
      <c r="CZD10" s="65">
        <v>0</v>
      </c>
      <c r="CZE10" s="65">
        <v>0</v>
      </c>
      <c r="CZF10" s="65">
        <v>0</v>
      </c>
      <c r="CZG10" s="65">
        <v>0</v>
      </c>
      <c r="CZH10" s="65">
        <v>0</v>
      </c>
      <c r="CZI10" s="65">
        <v>0</v>
      </c>
      <c r="CZJ10" s="65">
        <v>0</v>
      </c>
      <c r="CZK10" s="65">
        <v>0</v>
      </c>
      <c r="CZL10" s="65">
        <v>0</v>
      </c>
      <c r="CZM10" s="65">
        <v>0</v>
      </c>
      <c r="CZN10" s="65">
        <v>0</v>
      </c>
      <c r="CZO10" s="65">
        <v>0</v>
      </c>
      <c r="CZP10" s="65">
        <v>0</v>
      </c>
      <c r="CZQ10" s="65">
        <v>0</v>
      </c>
      <c r="CZR10" s="65">
        <v>0</v>
      </c>
      <c r="CZS10" s="65">
        <v>0</v>
      </c>
      <c r="CZT10" s="65">
        <v>0</v>
      </c>
      <c r="CZU10" s="65">
        <v>0</v>
      </c>
      <c r="CZV10" s="65">
        <v>0</v>
      </c>
      <c r="CZW10" s="65">
        <v>0</v>
      </c>
      <c r="CZX10" s="65">
        <v>0</v>
      </c>
      <c r="CZY10" s="65">
        <v>0</v>
      </c>
      <c r="CZZ10" s="65">
        <v>0</v>
      </c>
      <c r="DAA10" s="65">
        <v>0</v>
      </c>
      <c r="DAB10" s="65">
        <v>0</v>
      </c>
      <c r="DAC10" s="65">
        <v>0</v>
      </c>
      <c r="DAD10" s="65">
        <v>0</v>
      </c>
      <c r="DAE10" s="65">
        <v>0</v>
      </c>
      <c r="DAF10" s="65">
        <v>0</v>
      </c>
      <c r="DAG10" s="65">
        <v>0</v>
      </c>
      <c r="DAH10" s="65">
        <v>0</v>
      </c>
      <c r="DAI10" s="65">
        <v>0</v>
      </c>
      <c r="DAJ10" s="65">
        <v>0</v>
      </c>
      <c r="DAK10" s="65">
        <v>0</v>
      </c>
      <c r="DAL10" s="65">
        <v>0</v>
      </c>
      <c r="DAM10" s="65">
        <v>0</v>
      </c>
      <c r="DAN10" s="65">
        <v>0</v>
      </c>
      <c r="DAO10" s="65">
        <v>0</v>
      </c>
      <c r="DAP10" s="65">
        <v>0</v>
      </c>
      <c r="DAQ10" s="65">
        <v>0</v>
      </c>
      <c r="DAR10" s="65">
        <v>0</v>
      </c>
      <c r="DAS10" s="65">
        <v>0</v>
      </c>
      <c r="DAT10" s="65">
        <v>0</v>
      </c>
      <c r="DAU10" s="65">
        <v>0</v>
      </c>
      <c r="DAV10" s="65">
        <v>0</v>
      </c>
      <c r="DAW10" s="65">
        <v>0</v>
      </c>
      <c r="DAX10" s="65">
        <v>0</v>
      </c>
      <c r="DAY10" s="65">
        <v>0</v>
      </c>
      <c r="DAZ10" s="65">
        <v>0</v>
      </c>
      <c r="DBA10" s="65">
        <v>0</v>
      </c>
      <c r="DBB10" s="65">
        <v>0</v>
      </c>
      <c r="DBC10" s="65">
        <v>0</v>
      </c>
      <c r="DBD10" s="65">
        <v>0</v>
      </c>
      <c r="DBE10" s="65">
        <v>0</v>
      </c>
      <c r="DBF10" s="65">
        <v>0</v>
      </c>
      <c r="DBG10" s="65">
        <v>0</v>
      </c>
      <c r="DBH10" s="65">
        <v>0</v>
      </c>
      <c r="DBI10" s="65">
        <v>0</v>
      </c>
      <c r="DBJ10" s="65">
        <v>0</v>
      </c>
      <c r="DBK10" s="65">
        <v>0</v>
      </c>
      <c r="DBL10" s="65">
        <v>0</v>
      </c>
      <c r="DBM10" s="65">
        <v>0</v>
      </c>
      <c r="DBN10" s="65">
        <v>0</v>
      </c>
      <c r="DBO10" s="65">
        <v>0</v>
      </c>
      <c r="DBP10" s="65">
        <v>0</v>
      </c>
      <c r="DBQ10" s="65">
        <v>0</v>
      </c>
      <c r="DBR10" s="65">
        <v>0</v>
      </c>
      <c r="DBS10" s="65">
        <v>0</v>
      </c>
      <c r="DBT10" s="65">
        <v>0</v>
      </c>
      <c r="DBU10" s="65">
        <v>0</v>
      </c>
      <c r="DBV10" s="65">
        <v>0</v>
      </c>
      <c r="DBW10" s="65">
        <v>0</v>
      </c>
      <c r="DBX10" s="65">
        <v>0</v>
      </c>
      <c r="DBY10" s="65">
        <v>0</v>
      </c>
      <c r="DBZ10" s="65">
        <v>0</v>
      </c>
      <c r="DCA10" s="65">
        <v>0</v>
      </c>
      <c r="DCB10" s="65">
        <v>0</v>
      </c>
      <c r="DCC10" s="65">
        <v>0</v>
      </c>
      <c r="DCD10" s="65">
        <v>0</v>
      </c>
      <c r="DCE10" s="65">
        <v>0</v>
      </c>
      <c r="DCF10" s="65">
        <v>0</v>
      </c>
      <c r="DCG10" s="65">
        <v>0</v>
      </c>
      <c r="DCH10" s="65">
        <v>0</v>
      </c>
      <c r="DCI10" s="65">
        <v>0</v>
      </c>
      <c r="DCJ10" s="65">
        <v>0</v>
      </c>
      <c r="DCK10" s="65">
        <v>0</v>
      </c>
      <c r="DCL10" s="65">
        <v>0</v>
      </c>
      <c r="DCM10" s="65">
        <v>0</v>
      </c>
      <c r="DCN10" s="65">
        <v>0</v>
      </c>
      <c r="DCO10" s="65">
        <v>0</v>
      </c>
      <c r="DCP10" s="65">
        <v>0</v>
      </c>
      <c r="DCQ10" s="65">
        <v>0</v>
      </c>
      <c r="DCR10" s="65">
        <v>0</v>
      </c>
      <c r="DCS10" s="65">
        <v>0</v>
      </c>
      <c r="DCT10" s="65">
        <v>0</v>
      </c>
      <c r="DCU10" s="65">
        <v>0</v>
      </c>
      <c r="DCV10" s="65">
        <v>0</v>
      </c>
      <c r="DCW10" s="65">
        <v>0</v>
      </c>
      <c r="DCX10" s="65">
        <v>0</v>
      </c>
      <c r="DCY10" s="65">
        <v>0</v>
      </c>
      <c r="DCZ10" s="65">
        <v>0</v>
      </c>
      <c r="DDA10" s="65">
        <v>0</v>
      </c>
      <c r="DDB10" s="65">
        <v>0</v>
      </c>
      <c r="DDC10" s="65">
        <v>0</v>
      </c>
      <c r="DDD10" s="65">
        <v>0</v>
      </c>
      <c r="DDE10" s="65">
        <v>0</v>
      </c>
      <c r="DDF10" s="65">
        <v>0</v>
      </c>
      <c r="DDG10" s="65">
        <v>0</v>
      </c>
      <c r="DDH10" s="65">
        <v>0</v>
      </c>
      <c r="DDI10" s="65">
        <v>0</v>
      </c>
      <c r="DDJ10" s="65">
        <v>0</v>
      </c>
      <c r="DDK10" s="65">
        <v>0</v>
      </c>
      <c r="DDL10" s="65">
        <v>0</v>
      </c>
      <c r="DDM10" s="65">
        <v>0</v>
      </c>
      <c r="DDN10" s="65">
        <v>0</v>
      </c>
      <c r="DDO10" s="65">
        <v>0</v>
      </c>
      <c r="DDP10" s="65">
        <v>0</v>
      </c>
      <c r="DDQ10" s="65">
        <v>0</v>
      </c>
      <c r="DDR10" s="65">
        <v>0</v>
      </c>
      <c r="DDS10" s="65">
        <v>0</v>
      </c>
      <c r="DDT10" s="65">
        <v>0</v>
      </c>
      <c r="DDU10" s="65">
        <v>0</v>
      </c>
      <c r="DDV10" s="65">
        <v>0</v>
      </c>
      <c r="DDW10" s="65">
        <v>0</v>
      </c>
      <c r="DDX10" s="65">
        <v>0</v>
      </c>
      <c r="DDY10" s="65">
        <v>0</v>
      </c>
      <c r="DDZ10" s="65">
        <v>0</v>
      </c>
      <c r="DEA10" s="65">
        <v>0</v>
      </c>
      <c r="DEB10" s="65">
        <v>0</v>
      </c>
      <c r="DEC10" s="65">
        <v>0</v>
      </c>
      <c r="DED10" s="65">
        <v>0</v>
      </c>
      <c r="DEE10" s="65">
        <v>0</v>
      </c>
      <c r="DEF10" s="65">
        <v>0</v>
      </c>
      <c r="DEG10" s="65">
        <v>0</v>
      </c>
      <c r="DEH10" s="65">
        <v>0</v>
      </c>
      <c r="DEI10" s="65">
        <v>0</v>
      </c>
      <c r="DEJ10" s="65">
        <v>0</v>
      </c>
      <c r="DEK10" s="65">
        <v>0</v>
      </c>
      <c r="DEL10" s="65">
        <v>0</v>
      </c>
      <c r="DEM10" s="65">
        <v>0</v>
      </c>
      <c r="DEN10" s="65">
        <v>0</v>
      </c>
      <c r="DEO10" s="65">
        <v>0</v>
      </c>
      <c r="DEP10" s="65">
        <v>0</v>
      </c>
      <c r="DEQ10" s="65">
        <v>0</v>
      </c>
      <c r="DER10" s="65">
        <v>0</v>
      </c>
      <c r="DES10" s="65">
        <v>0</v>
      </c>
      <c r="DET10" s="65">
        <v>0</v>
      </c>
      <c r="DEU10" s="65">
        <v>0</v>
      </c>
      <c r="DEV10" s="65">
        <v>0</v>
      </c>
      <c r="DEW10" s="65">
        <v>0</v>
      </c>
      <c r="DEX10" s="65">
        <v>0</v>
      </c>
      <c r="DEY10" s="65">
        <v>0</v>
      </c>
      <c r="DEZ10" s="65">
        <v>0</v>
      </c>
      <c r="DFA10" s="65">
        <v>0</v>
      </c>
      <c r="DFB10" s="65">
        <v>0</v>
      </c>
      <c r="DFC10" s="65">
        <v>0</v>
      </c>
      <c r="DFD10" s="65">
        <v>0</v>
      </c>
      <c r="DFE10" s="65">
        <v>0</v>
      </c>
      <c r="DFF10" s="65">
        <v>0</v>
      </c>
      <c r="DFG10" s="65">
        <v>0</v>
      </c>
      <c r="DFH10" s="65">
        <v>0</v>
      </c>
      <c r="DFI10" s="65">
        <v>0</v>
      </c>
      <c r="DFJ10" s="65">
        <v>0</v>
      </c>
      <c r="DFK10" s="65">
        <v>0</v>
      </c>
      <c r="DFL10" s="65">
        <v>0</v>
      </c>
      <c r="DFM10" s="65">
        <v>0</v>
      </c>
      <c r="DFN10" s="65">
        <v>0</v>
      </c>
      <c r="DFO10" s="65">
        <v>0</v>
      </c>
      <c r="DFP10" s="65">
        <v>0</v>
      </c>
      <c r="DFQ10" s="65">
        <v>0</v>
      </c>
      <c r="DFR10" s="65">
        <v>0</v>
      </c>
      <c r="DFS10" s="65">
        <v>0</v>
      </c>
      <c r="DFT10" s="65">
        <v>0</v>
      </c>
      <c r="DFU10" s="65">
        <v>0</v>
      </c>
      <c r="DFV10" s="65">
        <v>0</v>
      </c>
      <c r="DFW10" s="65">
        <v>0</v>
      </c>
      <c r="DFX10" s="65">
        <v>0</v>
      </c>
      <c r="DFY10" s="65">
        <v>0</v>
      </c>
      <c r="DFZ10" s="65">
        <v>0</v>
      </c>
      <c r="DGA10" s="65">
        <v>0</v>
      </c>
      <c r="DGB10" s="65">
        <v>0</v>
      </c>
      <c r="DGC10" s="65">
        <v>0</v>
      </c>
      <c r="DGD10" s="65">
        <v>0</v>
      </c>
      <c r="DGE10" s="65">
        <v>0</v>
      </c>
      <c r="DGF10" s="65">
        <v>0</v>
      </c>
      <c r="DGG10" s="65">
        <v>0</v>
      </c>
      <c r="DGH10" s="65">
        <v>0</v>
      </c>
      <c r="DGI10" s="65">
        <v>0</v>
      </c>
      <c r="DGJ10" s="65">
        <v>0</v>
      </c>
      <c r="DGK10" s="65">
        <v>0</v>
      </c>
      <c r="DGL10" s="65">
        <v>0</v>
      </c>
      <c r="DGM10" s="65">
        <v>0</v>
      </c>
      <c r="DGN10" s="65">
        <v>0</v>
      </c>
      <c r="DGO10" s="65">
        <v>0</v>
      </c>
      <c r="DGP10" s="65">
        <v>0</v>
      </c>
      <c r="DGQ10" s="65">
        <v>0</v>
      </c>
      <c r="DGR10" s="65">
        <v>0</v>
      </c>
      <c r="DGS10" s="65">
        <v>0</v>
      </c>
      <c r="DGT10" s="65">
        <v>0</v>
      </c>
      <c r="DGU10" s="65">
        <v>0</v>
      </c>
      <c r="DGV10" s="65">
        <v>0</v>
      </c>
      <c r="DGW10" s="65">
        <v>0</v>
      </c>
      <c r="DGX10" s="65">
        <v>0</v>
      </c>
      <c r="DGY10" s="65">
        <v>0</v>
      </c>
      <c r="DGZ10" s="65">
        <v>0</v>
      </c>
      <c r="DHA10" s="65">
        <v>0</v>
      </c>
      <c r="DHB10" s="65">
        <v>0</v>
      </c>
      <c r="DHC10" s="65">
        <v>0</v>
      </c>
      <c r="DHD10" s="65">
        <v>0</v>
      </c>
      <c r="DHE10" s="65">
        <v>0</v>
      </c>
      <c r="DHF10" s="65">
        <v>0</v>
      </c>
      <c r="DHG10" s="65">
        <v>0</v>
      </c>
      <c r="DHH10" s="65">
        <v>0</v>
      </c>
      <c r="DHI10" s="65">
        <v>0</v>
      </c>
      <c r="DHJ10" s="65">
        <v>0</v>
      </c>
      <c r="DHK10" s="65">
        <v>0</v>
      </c>
      <c r="DHL10" s="65">
        <v>0</v>
      </c>
      <c r="DHM10" s="65">
        <v>0</v>
      </c>
      <c r="DHN10" s="65">
        <v>0</v>
      </c>
      <c r="DHO10" s="65">
        <v>0</v>
      </c>
      <c r="DHP10" s="65">
        <v>0</v>
      </c>
      <c r="DHQ10" s="65">
        <v>0</v>
      </c>
      <c r="DHR10" s="65">
        <v>0</v>
      </c>
      <c r="DHS10" s="65">
        <v>0</v>
      </c>
      <c r="DHT10" s="65">
        <v>0</v>
      </c>
      <c r="DHU10" s="65">
        <v>0</v>
      </c>
      <c r="DHV10" s="65">
        <v>0</v>
      </c>
      <c r="DHW10" s="65">
        <v>0</v>
      </c>
      <c r="DHX10" s="65">
        <v>0</v>
      </c>
      <c r="DHY10" s="65">
        <v>0</v>
      </c>
      <c r="DHZ10" s="65">
        <v>0</v>
      </c>
      <c r="DIA10" s="65">
        <v>0</v>
      </c>
      <c r="DIB10" s="65">
        <v>0</v>
      </c>
      <c r="DIC10" s="65">
        <v>0</v>
      </c>
      <c r="DID10" s="65">
        <v>0</v>
      </c>
      <c r="DIE10" s="65">
        <v>0</v>
      </c>
      <c r="DIF10" s="65">
        <v>0</v>
      </c>
      <c r="DIG10" s="65">
        <v>0</v>
      </c>
      <c r="DIH10" s="65">
        <v>0</v>
      </c>
      <c r="DII10" s="65">
        <v>0</v>
      </c>
      <c r="DIJ10" s="65">
        <v>0</v>
      </c>
      <c r="DIK10" s="65">
        <v>0</v>
      </c>
      <c r="DIL10" s="65">
        <v>0</v>
      </c>
      <c r="DIM10" s="65">
        <v>0</v>
      </c>
      <c r="DIN10" s="65">
        <v>0</v>
      </c>
      <c r="DIO10" s="65">
        <v>0</v>
      </c>
      <c r="DIP10" s="65">
        <v>0</v>
      </c>
      <c r="DIQ10" s="65">
        <v>0</v>
      </c>
      <c r="DIR10" s="65">
        <v>0</v>
      </c>
      <c r="DIS10" s="65">
        <v>0</v>
      </c>
      <c r="DIT10" s="65">
        <v>0</v>
      </c>
      <c r="DIU10" s="65">
        <v>0</v>
      </c>
      <c r="DIV10" s="65">
        <v>0</v>
      </c>
      <c r="DIW10" s="65">
        <v>0</v>
      </c>
      <c r="DIX10" s="65">
        <v>0</v>
      </c>
      <c r="DIY10" s="65">
        <v>0</v>
      </c>
      <c r="DIZ10" s="65">
        <v>0</v>
      </c>
      <c r="DJA10" s="65">
        <v>0</v>
      </c>
      <c r="DJB10" s="65">
        <v>0</v>
      </c>
      <c r="DJC10" s="65">
        <v>0</v>
      </c>
      <c r="DJD10" s="65">
        <v>0</v>
      </c>
      <c r="DJE10" s="65">
        <v>0</v>
      </c>
      <c r="DJF10" s="65">
        <v>0</v>
      </c>
      <c r="DJG10" s="65">
        <v>0</v>
      </c>
      <c r="DJH10" s="65">
        <v>0</v>
      </c>
      <c r="DJI10" s="65">
        <v>0</v>
      </c>
      <c r="DJJ10" s="65">
        <v>0</v>
      </c>
      <c r="DJK10" s="65">
        <v>0</v>
      </c>
      <c r="DJL10" s="65">
        <v>0</v>
      </c>
      <c r="DJM10" s="65">
        <v>0</v>
      </c>
      <c r="DJN10" s="65">
        <v>0</v>
      </c>
      <c r="DJO10" s="65">
        <v>0</v>
      </c>
      <c r="DJP10" s="65">
        <v>0</v>
      </c>
      <c r="DJQ10" s="65">
        <v>0</v>
      </c>
      <c r="DJR10" s="65">
        <v>0</v>
      </c>
      <c r="DJS10" s="65">
        <v>0</v>
      </c>
      <c r="DJT10" s="65">
        <v>0</v>
      </c>
      <c r="DJU10" s="65">
        <v>0</v>
      </c>
      <c r="DJV10" s="65">
        <v>0</v>
      </c>
      <c r="DJW10" s="65">
        <v>0</v>
      </c>
      <c r="DJX10" s="65">
        <v>0</v>
      </c>
      <c r="DJY10" s="65">
        <v>0</v>
      </c>
      <c r="DJZ10" s="65">
        <v>0</v>
      </c>
      <c r="DKA10" s="65">
        <v>0</v>
      </c>
      <c r="DKB10" s="65">
        <v>0</v>
      </c>
      <c r="DKC10" s="65">
        <v>0</v>
      </c>
      <c r="DKD10" s="65">
        <v>0</v>
      </c>
      <c r="DKE10" s="65">
        <v>0</v>
      </c>
      <c r="DKF10" s="65">
        <v>0</v>
      </c>
      <c r="DKG10" s="65">
        <v>0</v>
      </c>
      <c r="DKH10" s="65">
        <v>0</v>
      </c>
      <c r="DKI10" s="65">
        <v>0</v>
      </c>
      <c r="DKJ10" s="65">
        <v>0</v>
      </c>
      <c r="DKK10" s="65">
        <v>0</v>
      </c>
      <c r="DKL10" s="65">
        <v>0</v>
      </c>
      <c r="DKM10" s="65">
        <v>0</v>
      </c>
      <c r="DKN10" s="65">
        <v>0</v>
      </c>
      <c r="DKO10" s="65">
        <v>0</v>
      </c>
      <c r="DKP10" s="65">
        <v>0</v>
      </c>
      <c r="DKQ10" s="65">
        <v>0</v>
      </c>
      <c r="DKR10" s="65">
        <v>0</v>
      </c>
      <c r="DKS10" s="65">
        <v>0</v>
      </c>
      <c r="DKT10" s="65">
        <v>0</v>
      </c>
      <c r="DKU10" s="65">
        <v>0</v>
      </c>
      <c r="DKV10" s="65">
        <v>0</v>
      </c>
      <c r="DKW10" s="65">
        <v>0</v>
      </c>
      <c r="DKX10" s="65">
        <v>0</v>
      </c>
      <c r="DKY10" s="65">
        <v>0</v>
      </c>
      <c r="DKZ10" s="65">
        <v>0</v>
      </c>
      <c r="DLA10" s="65">
        <v>0</v>
      </c>
      <c r="DLB10" s="65">
        <v>0</v>
      </c>
      <c r="DLC10" s="65">
        <v>0</v>
      </c>
      <c r="DLD10" s="65">
        <v>0</v>
      </c>
      <c r="DLE10" s="65">
        <v>0</v>
      </c>
      <c r="DLF10" s="65">
        <v>0</v>
      </c>
      <c r="DLG10" s="65">
        <v>0</v>
      </c>
      <c r="DLH10" s="65">
        <v>0</v>
      </c>
      <c r="DLI10" s="65">
        <v>0</v>
      </c>
      <c r="DLJ10" s="65">
        <v>0</v>
      </c>
      <c r="DLK10" s="65">
        <v>0</v>
      </c>
      <c r="DLL10" s="65">
        <v>0</v>
      </c>
      <c r="DLM10" s="65">
        <v>0</v>
      </c>
      <c r="DLN10" s="65">
        <v>0</v>
      </c>
      <c r="DLO10" s="65">
        <v>0</v>
      </c>
      <c r="DLP10" s="65">
        <v>0</v>
      </c>
      <c r="DLQ10" s="65">
        <v>0</v>
      </c>
      <c r="DLR10" s="65">
        <v>0</v>
      </c>
      <c r="DLS10" s="65">
        <v>0</v>
      </c>
      <c r="DLT10" s="65">
        <v>0</v>
      </c>
      <c r="DLU10" s="65">
        <v>0</v>
      </c>
      <c r="DLV10" s="65">
        <v>0</v>
      </c>
      <c r="DLW10" s="65">
        <v>0</v>
      </c>
      <c r="DLX10" s="65">
        <v>0</v>
      </c>
      <c r="DLY10" s="65">
        <v>0</v>
      </c>
      <c r="DLZ10" s="65">
        <v>0</v>
      </c>
      <c r="DMA10" s="65">
        <v>0</v>
      </c>
      <c r="DMB10" s="65">
        <v>0</v>
      </c>
      <c r="DMC10" s="65">
        <v>0</v>
      </c>
      <c r="DMD10" s="65">
        <v>0</v>
      </c>
      <c r="DME10" s="65">
        <v>0</v>
      </c>
      <c r="DMF10" s="65">
        <v>0</v>
      </c>
      <c r="DMG10" s="65">
        <v>0</v>
      </c>
      <c r="DMH10" s="65">
        <v>0</v>
      </c>
      <c r="DMI10" s="65">
        <v>0</v>
      </c>
      <c r="DMJ10" s="65">
        <v>0</v>
      </c>
      <c r="DMK10" s="65">
        <v>0</v>
      </c>
      <c r="DML10" s="65">
        <v>0</v>
      </c>
      <c r="DMM10" s="65">
        <v>0</v>
      </c>
      <c r="DMN10" s="65">
        <v>0</v>
      </c>
      <c r="DMO10" s="65">
        <v>0</v>
      </c>
      <c r="DMP10" s="65">
        <v>0</v>
      </c>
      <c r="DMQ10" s="65">
        <v>0</v>
      </c>
      <c r="DMR10" s="65">
        <v>0</v>
      </c>
      <c r="DMS10" s="65">
        <v>0</v>
      </c>
      <c r="DMT10" s="65">
        <v>0</v>
      </c>
      <c r="DMU10" s="65">
        <v>0</v>
      </c>
      <c r="DMV10" s="65">
        <v>0</v>
      </c>
      <c r="DMW10" s="65">
        <v>0</v>
      </c>
      <c r="DMX10" s="65">
        <v>0</v>
      </c>
      <c r="DMY10" s="65">
        <v>0</v>
      </c>
      <c r="DMZ10" s="65">
        <v>0</v>
      </c>
      <c r="DNA10" s="65">
        <v>0</v>
      </c>
      <c r="DNB10" s="65">
        <v>0</v>
      </c>
      <c r="DNC10" s="65">
        <v>0</v>
      </c>
      <c r="DND10" s="65">
        <v>0</v>
      </c>
      <c r="DNE10" s="65">
        <v>0</v>
      </c>
      <c r="DNF10" s="65">
        <v>0</v>
      </c>
      <c r="DNG10" s="65">
        <v>0</v>
      </c>
      <c r="DNH10" s="65">
        <v>0</v>
      </c>
      <c r="DNI10" s="65">
        <v>0</v>
      </c>
      <c r="DNJ10" s="65">
        <v>0</v>
      </c>
      <c r="DNK10" s="65">
        <v>0</v>
      </c>
      <c r="DNL10" s="65">
        <v>0</v>
      </c>
      <c r="DNM10" s="65">
        <v>0</v>
      </c>
      <c r="DNN10" s="65">
        <v>0</v>
      </c>
      <c r="DNO10" s="65">
        <v>0</v>
      </c>
      <c r="DNP10" s="65">
        <v>0</v>
      </c>
      <c r="DNQ10" s="65">
        <v>0</v>
      </c>
      <c r="DNR10" s="65">
        <v>0</v>
      </c>
      <c r="DNS10" s="65">
        <v>0</v>
      </c>
      <c r="DNT10" s="65">
        <v>0</v>
      </c>
      <c r="DNU10" s="65">
        <v>0</v>
      </c>
      <c r="DNV10" s="65">
        <v>0</v>
      </c>
      <c r="DNW10" s="65">
        <v>0</v>
      </c>
      <c r="DNX10" s="65">
        <v>0</v>
      </c>
      <c r="DNY10" s="65">
        <v>0</v>
      </c>
      <c r="DNZ10" s="65">
        <v>0</v>
      </c>
      <c r="DOA10" s="65">
        <v>0</v>
      </c>
      <c r="DOB10" s="65">
        <v>0</v>
      </c>
      <c r="DOC10" s="65">
        <v>0</v>
      </c>
      <c r="DOD10" s="65">
        <v>0</v>
      </c>
      <c r="DOE10" s="65">
        <v>0</v>
      </c>
      <c r="DOF10" s="65">
        <v>0</v>
      </c>
      <c r="DOG10" s="65">
        <v>0</v>
      </c>
      <c r="DOH10" s="65">
        <v>0</v>
      </c>
      <c r="DOI10" s="65">
        <v>0</v>
      </c>
      <c r="DOJ10" s="65">
        <v>0</v>
      </c>
      <c r="DOK10" s="65">
        <v>0</v>
      </c>
      <c r="DOL10" s="65">
        <v>0</v>
      </c>
      <c r="DOM10" s="65">
        <v>0</v>
      </c>
      <c r="DON10" s="65">
        <v>0</v>
      </c>
      <c r="DOO10" s="65">
        <v>0</v>
      </c>
      <c r="DOP10" s="65">
        <v>0</v>
      </c>
      <c r="DOQ10" s="65">
        <v>0</v>
      </c>
      <c r="DOR10" s="65">
        <v>0</v>
      </c>
      <c r="DOS10" s="65">
        <v>0</v>
      </c>
      <c r="DOT10" s="65">
        <v>0</v>
      </c>
      <c r="DOU10" s="65">
        <v>0</v>
      </c>
      <c r="DOV10" s="65">
        <v>0</v>
      </c>
      <c r="DOW10" s="65">
        <v>0</v>
      </c>
      <c r="DOX10" s="65">
        <v>0</v>
      </c>
      <c r="DOY10" s="65">
        <v>0</v>
      </c>
      <c r="DOZ10" s="65">
        <v>0</v>
      </c>
      <c r="DPA10" s="65">
        <v>0</v>
      </c>
      <c r="DPB10" s="65">
        <v>0</v>
      </c>
      <c r="DPC10" s="65">
        <v>0</v>
      </c>
      <c r="DPD10" s="65">
        <v>0</v>
      </c>
      <c r="DPE10" s="65">
        <v>0</v>
      </c>
      <c r="DPF10" s="65">
        <v>0</v>
      </c>
      <c r="DPG10" s="65">
        <v>0</v>
      </c>
      <c r="DPH10" s="65">
        <v>0</v>
      </c>
      <c r="DPI10" s="65">
        <v>0</v>
      </c>
      <c r="DPJ10" s="65">
        <v>0</v>
      </c>
      <c r="DPK10" s="65">
        <v>0</v>
      </c>
      <c r="DPL10" s="65">
        <v>0</v>
      </c>
      <c r="DPM10" s="65">
        <v>0</v>
      </c>
      <c r="DPN10" s="65">
        <v>0</v>
      </c>
      <c r="DPO10" s="65">
        <v>0</v>
      </c>
      <c r="DPP10" s="65">
        <v>0</v>
      </c>
      <c r="DPQ10" s="65">
        <v>0</v>
      </c>
      <c r="DPR10" s="65">
        <v>0</v>
      </c>
      <c r="DPS10" s="65">
        <v>0</v>
      </c>
      <c r="DPT10" s="65">
        <v>0</v>
      </c>
      <c r="DPU10" s="65">
        <v>0</v>
      </c>
      <c r="DPV10" s="65">
        <v>0</v>
      </c>
      <c r="DPW10" s="65">
        <v>0</v>
      </c>
      <c r="DPX10" s="65">
        <v>0</v>
      </c>
      <c r="DPY10" s="65">
        <v>0</v>
      </c>
      <c r="DPZ10" s="65">
        <v>0</v>
      </c>
      <c r="DQA10" s="65">
        <v>0</v>
      </c>
      <c r="DQB10" s="65">
        <v>0</v>
      </c>
      <c r="DQC10" s="65">
        <v>0</v>
      </c>
      <c r="DQD10" s="65">
        <v>0</v>
      </c>
      <c r="DQE10" s="65">
        <v>0</v>
      </c>
      <c r="DQF10" s="65">
        <v>0</v>
      </c>
      <c r="DQG10" s="65">
        <v>0</v>
      </c>
      <c r="DQH10" s="65">
        <v>0</v>
      </c>
      <c r="DQI10" s="65">
        <v>0</v>
      </c>
      <c r="DQJ10" s="65">
        <v>0</v>
      </c>
      <c r="DQK10" s="65">
        <v>0</v>
      </c>
      <c r="DQL10" s="65">
        <v>0</v>
      </c>
      <c r="DQM10" s="65">
        <v>0</v>
      </c>
      <c r="DQN10" s="65">
        <v>0</v>
      </c>
      <c r="DQO10" s="65">
        <v>0</v>
      </c>
      <c r="DQP10" s="65">
        <v>0</v>
      </c>
      <c r="DQQ10" s="65">
        <v>0</v>
      </c>
      <c r="DQR10" s="65">
        <v>0</v>
      </c>
      <c r="DQS10" s="65">
        <v>0</v>
      </c>
      <c r="DQT10" s="65">
        <v>0</v>
      </c>
      <c r="DQU10" s="65">
        <v>0</v>
      </c>
      <c r="DQV10" s="65">
        <v>0</v>
      </c>
      <c r="DQW10" s="65">
        <v>0</v>
      </c>
      <c r="DQX10" s="65">
        <v>0</v>
      </c>
      <c r="DQY10" s="65">
        <v>0</v>
      </c>
      <c r="DQZ10" s="65">
        <v>0</v>
      </c>
      <c r="DRA10" s="65">
        <v>0</v>
      </c>
      <c r="DRB10" s="65">
        <v>0</v>
      </c>
      <c r="DRC10" s="65">
        <v>0</v>
      </c>
      <c r="DRD10" s="65">
        <v>0</v>
      </c>
      <c r="DRE10" s="65">
        <v>0</v>
      </c>
      <c r="DRF10" s="65">
        <v>0</v>
      </c>
      <c r="DRG10" s="65">
        <v>0</v>
      </c>
      <c r="DRH10" s="65">
        <v>0</v>
      </c>
      <c r="DRI10" s="65">
        <v>0</v>
      </c>
      <c r="DRJ10" s="65">
        <v>0</v>
      </c>
      <c r="DRK10" s="65">
        <v>0</v>
      </c>
      <c r="DRL10" s="65">
        <v>0</v>
      </c>
      <c r="DRM10" s="65">
        <v>0</v>
      </c>
      <c r="DRN10" s="65">
        <v>0</v>
      </c>
      <c r="DRO10" s="65">
        <v>0</v>
      </c>
      <c r="DRP10" s="65">
        <v>0</v>
      </c>
      <c r="DRQ10" s="65">
        <v>0</v>
      </c>
      <c r="DRR10" s="65">
        <v>0</v>
      </c>
      <c r="DRS10" s="65">
        <v>0</v>
      </c>
      <c r="DRT10" s="65">
        <v>0</v>
      </c>
      <c r="DRU10" s="65">
        <v>0</v>
      </c>
      <c r="DRV10" s="65">
        <v>0</v>
      </c>
      <c r="DRW10" s="65">
        <v>0</v>
      </c>
      <c r="DRX10" s="65">
        <v>0</v>
      </c>
      <c r="DRY10" s="65">
        <v>0</v>
      </c>
      <c r="DRZ10" s="65">
        <v>0</v>
      </c>
      <c r="DSA10" s="65">
        <v>0</v>
      </c>
      <c r="DSB10" s="65">
        <v>0</v>
      </c>
      <c r="DSC10" s="65">
        <v>0</v>
      </c>
      <c r="DSD10" s="65">
        <v>0</v>
      </c>
      <c r="DSE10" s="65">
        <v>0</v>
      </c>
      <c r="DSF10" s="65">
        <v>0</v>
      </c>
      <c r="DSG10" s="65">
        <v>0</v>
      </c>
      <c r="DSH10" s="65">
        <v>0</v>
      </c>
      <c r="DSI10" s="65">
        <v>0</v>
      </c>
      <c r="DSJ10" s="65">
        <v>0</v>
      </c>
      <c r="DSK10" s="65">
        <v>0</v>
      </c>
      <c r="DSL10" s="65">
        <v>0</v>
      </c>
      <c r="DSM10" s="65">
        <v>0</v>
      </c>
      <c r="DSN10" s="65">
        <v>0</v>
      </c>
      <c r="DSO10" s="65">
        <v>0</v>
      </c>
      <c r="DSP10" s="65">
        <v>0</v>
      </c>
      <c r="DSQ10" s="65">
        <v>0</v>
      </c>
      <c r="DSR10" s="65">
        <v>0</v>
      </c>
      <c r="DSS10" s="65">
        <v>0</v>
      </c>
      <c r="DST10" s="65">
        <v>0</v>
      </c>
      <c r="DSU10" s="65">
        <v>0</v>
      </c>
      <c r="DSV10" s="65">
        <v>0</v>
      </c>
      <c r="DSW10" s="65">
        <v>0</v>
      </c>
      <c r="DSX10" s="65">
        <v>0</v>
      </c>
      <c r="DSY10" s="65">
        <v>0</v>
      </c>
      <c r="DSZ10" s="65">
        <v>0</v>
      </c>
      <c r="DTA10" s="65">
        <v>0</v>
      </c>
      <c r="DTB10" s="65">
        <v>0</v>
      </c>
      <c r="DTC10" s="65">
        <v>0</v>
      </c>
      <c r="DTD10" s="65">
        <v>0</v>
      </c>
      <c r="DTE10" s="65">
        <v>0</v>
      </c>
      <c r="DTF10" s="65">
        <v>0</v>
      </c>
      <c r="DTG10" s="65">
        <v>0</v>
      </c>
      <c r="DTH10" s="65">
        <v>0</v>
      </c>
      <c r="DTI10" s="65">
        <v>0</v>
      </c>
      <c r="DTJ10" s="65">
        <v>0</v>
      </c>
      <c r="DTK10" s="65">
        <v>0</v>
      </c>
      <c r="DTL10" s="65">
        <v>0</v>
      </c>
      <c r="DTM10" s="65">
        <v>0</v>
      </c>
      <c r="DTN10" s="65">
        <v>0</v>
      </c>
      <c r="DTO10" s="65">
        <v>0</v>
      </c>
      <c r="DTP10" s="65">
        <v>0</v>
      </c>
      <c r="DTQ10" s="65">
        <v>0</v>
      </c>
      <c r="DTR10" s="65">
        <v>0</v>
      </c>
      <c r="DTS10" s="65">
        <v>0</v>
      </c>
      <c r="DTT10" s="65">
        <v>0</v>
      </c>
      <c r="DTU10" s="65">
        <v>0</v>
      </c>
      <c r="DTV10" s="65">
        <v>0</v>
      </c>
      <c r="DTW10" s="65">
        <v>0</v>
      </c>
      <c r="DTX10" s="65">
        <v>0</v>
      </c>
      <c r="DTY10" s="65">
        <v>0</v>
      </c>
      <c r="DTZ10" s="65">
        <v>0</v>
      </c>
      <c r="DUA10" s="65">
        <v>0</v>
      </c>
      <c r="DUB10" s="65">
        <v>0</v>
      </c>
      <c r="DUC10" s="65">
        <v>0</v>
      </c>
      <c r="DUD10" s="65">
        <v>0</v>
      </c>
      <c r="DUE10" s="65">
        <v>0</v>
      </c>
      <c r="DUF10" s="65">
        <v>0</v>
      </c>
      <c r="DUG10" s="65">
        <v>0</v>
      </c>
      <c r="DUH10" s="65">
        <v>0</v>
      </c>
      <c r="DUI10" s="65">
        <v>0</v>
      </c>
      <c r="DUJ10" s="65">
        <v>0</v>
      </c>
      <c r="DUK10" s="65">
        <v>0</v>
      </c>
      <c r="DUL10" s="65">
        <v>0</v>
      </c>
      <c r="DUM10" s="65">
        <v>0</v>
      </c>
      <c r="DUN10" s="65">
        <v>0</v>
      </c>
      <c r="DUO10" s="65">
        <v>0</v>
      </c>
      <c r="DUP10" s="65">
        <v>0</v>
      </c>
      <c r="DUQ10" s="65">
        <v>0</v>
      </c>
      <c r="DUR10" s="65">
        <v>0</v>
      </c>
      <c r="DUS10" s="65">
        <v>0</v>
      </c>
      <c r="DUT10" s="65">
        <v>0</v>
      </c>
      <c r="DUU10" s="65">
        <v>0</v>
      </c>
      <c r="DUV10" s="65">
        <v>0</v>
      </c>
      <c r="DUW10" s="65">
        <v>0</v>
      </c>
      <c r="DUX10" s="65">
        <v>0</v>
      </c>
      <c r="DUY10" s="65">
        <v>0</v>
      </c>
      <c r="DUZ10" s="65">
        <v>0</v>
      </c>
      <c r="DVA10" s="65">
        <v>0</v>
      </c>
      <c r="DVB10" s="65">
        <v>0</v>
      </c>
      <c r="DVC10" s="65">
        <v>0</v>
      </c>
      <c r="DVD10" s="65">
        <v>0</v>
      </c>
      <c r="DVE10" s="65">
        <v>0</v>
      </c>
      <c r="DVF10" s="65">
        <v>0</v>
      </c>
      <c r="DVG10" s="65">
        <v>0</v>
      </c>
      <c r="DVH10" s="65">
        <v>0</v>
      </c>
      <c r="DVI10" s="65">
        <v>0</v>
      </c>
      <c r="DVJ10" s="65">
        <v>0</v>
      </c>
      <c r="DVK10" s="65">
        <v>0</v>
      </c>
      <c r="DVL10" s="65">
        <v>0</v>
      </c>
      <c r="DVM10" s="65">
        <v>0</v>
      </c>
      <c r="DVN10" s="65">
        <v>0</v>
      </c>
      <c r="DVO10" s="65">
        <v>0</v>
      </c>
      <c r="DVP10" s="65">
        <v>0</v>
      </c>
      <c r="DVQ10" s="65">
        <v>0</v>
      </c>
      <c r="DVR10" s="65">
        <v>0</v>
      </c>
      <c r="DVS10" s="65">
        <v>0</v>
      </c>
      <c r="DVT10" s="65">
        <v>0</v>
      </c>
      <c r="DVU10" s="65">
        <v>0</v>
      </c>
      <c r="DVV10" s="65">
        <v>0</v>
      </c>
      <c r="DVW10" s="65">
        <v>0</v>
      </c>
      <c r="DVX10" s="65">
        <v>0</v>
      </c>
      <c r="DVY10" s="65">
        <v>0</v>
      </c>
      <c r="DVZ10" s="65">
        <v>0</v>
      </c>
      <c r="DWA10" s="65">
        <v>0</v>
      </c>
      <c r="DWB10" s="65">
        <v>0</v>
      </c>
      <c r="DWC10" s="65">
        <v>0</v>
      </c>
      <c r="DWD10" s="65">
        <v>0</v>
      </c>
      <c r="DWE10" s="65">
        <v>0</v>
      </c>
      <c r="DWF10" s="65">
        <v>0</v>
      </c>
      <c r="DWG10" s="65">
        <v>0</v>
      </c>
      <c r="DWH10" s="65">
        <v>0</v>
      </c>
      <c r="DWI10" s="65">
        <v>0</v>
      </c>
      <c r="DWJ10" s="65">
        <v>0</v>
      </c>
      <c r="DWK10" s="65">
        <v>0</v>
      </c>
      <c r="DWL10" s="65">
        <v>0</v>
      </c>
      <c r="DWM10" s="65">
        <v>0</v>
      </c>
      <c r="DWN10" s="65">
        <v>0</v>
      </c>
      <c r="DWO10" s="65">
        <v>0</v>
      </c>
      <c r="DWP10" s="65">
        <v>0</v>
      </c>
      <c r="DWQ10" s="65">
        <v>0</v>
      </c>
      <c r="DWR10" s="65">
        <v>0</v>
      </c>
      <c r="DWS10" s="65">
        <v>0</v>
      </c>
      <c r="DWT10" s="65">
        <v>0</v>
      </c>
      <c r="DWU10" s="65">
        <v>0</v>
      </c>
      <c r="DWV10" s="65">
        <v>0</v>
      </c>
      <c r="DWW10" s="65">
        <v>0</v>
      </c>
      <c r="DWX10" s="65">
        <v>0</v>
      </c>
      <c r="DWY10" s="65">
        <v>0</v>
      </c>
      <c r="DWZ10" s="65">
        <v>0</v>
      </c>
      <c r="DXA10" s="65">
        <v>0</v>
      </c>
      <c r="DXB10" s="65">
        <v>0</v>
      </c>
      <c r="DXC10" s="65">
        <v>0</v>
      </c>
      <c r="DXD10" s="65">
        <v>0</v>
      </c>
      <c r="DXE10" s="65">
        <v>0</v>
      </c>
      <c r="DXF10" s="65">
        <v>0</v>
      </c>
      <c r="DXG10" s="65">
        <v>0</v>
      </c>
      <c r="DXH10" s="65">
        <v>0</v>
      </c>
      <c r="DXI10" s="65">
        <v>0</v>
      </c>
      <c r="DXJ10" s="65">
        <v>0</v>
      </c>
      <c r="DXK10" s="65">
        <v>0</v>
      </c>
      <c r="DXL10" s="65">
        <v>0</v>
      </c>
      <c r="DXM10" s="65">
        <v>0</v>
      </c>
      <c r="DXN10" s="65">
        <v>0</v>
      </c>
      <c r="DXO10" s="65">
        <v>0</v>
      </c>
      <c r="DXP10" s="65">
        <v>0</v>
      </c>
      <c r="DXQ10" s="65">
        <v>0</v>
      </c>
      <c r="DXR10" s="65">
        <v>0</v>
      </c>
      <c r="DXS10" s="65">
        <v>0</v>
      </c>
      <c r="DXT10" s="65">
        <v>0</v>
      </c>
      <c r="DXU10" s="65">
        <v>0</v>
      </c>
      <c r="DXV10" s="65">
        <v>0</v>
      </c>
      <c r="DXW10" s="65">
        <v>0</v>
      </c>
      <c r="DXX10" s="65">
        <v>0</v>
      </c>
      <c r="DXY10" s="65">
        <v>0</v>
      </c>
      <c r="DXZ10" s="65">
        <v>0</v>
      </c>
      <c r="DYA10" s="65">
        <v>0</v>
      </c>
      <c r="DYB10" s="65">
        <v>0</v>
      </c>
      <c r="DYC10" s="65">
        <v>0</v>
      </c>
      <c r="DYD10" s="65">
        <v>0</v>
      </c>
      <c r="DYE10" s="65">
        <v>0</v>
      </c>
      <c r="DYF10" s="65">
        <v>0</v>
      </c>
      <c r="DYG10" s="65">
        <v>0</v>
      </c>
      <c r="DYH10" s="65">
        <v>0</v>
      </c>
      <c r="DYI10" s="65">
        <v>0</v>
      </c>
      <c r="DYJ10" s="65">
        <v>0</v>
      </c>
      <c r="DYK10" s="65">
        <v>0</v>
      </c>
      <c r="DYL10" s="65">
        <v>0</v>
      </c>
      <c r="DYM10" s="65">
        <v>0</v>
      </c>
      <c r="DYN10" s="65">
        <v>0</v>
      </c>
      <c r="DYO10" s="65">
        <v>0</v>
      </c>
      <c r="DYP10" s="65">
        <v>0</v>
      </c>
      <c r="DYQ10" s="65">
        <v>0</v>
      </c>
      <c r="DYR10" s="65">
        <v>0</v>
      </c>
      <c r="DYS10" s="65">
        <v>0</v>
      </c>
      <c r="DYT10" s="65">
        <v>0</v>
      </c>
      <c r="DYU10" s="65">
        <v>0</v>
      </c>
      <c r="DYV10" s="65">
        <v>0</v>
      </c>
      <c r="DYW10" s="65">
        <v>0</v>
      </c>
      <c r="DYX10" s="65">
        <v>0</v>
      </c>
      <c r="DYY10" s="65">
        <v>0</v>
      </c>
      <c r="DYZ10" s="65">
        <v>0</v>
      </c>
      <c r="DZA10" s="65">
        <v>0</v>
      </c>
      <c r="DZB10" s="65">
        <v>0</v>
      </c>
      <c r="DZC10" s="65">
        <v>0</v>
      </c>
      <c r="DZD10" s="65">
        <v>0</v>
      </c>
      <c r="DZE10" s="65">
        <v>0</v>
      </c>
      <c r="DZF10" s="65">
        <v>0</v>
      </c>
      <c r="DZG10" s="65">
        <v>0</v>
      </c>
      <c r="DZH10" s="65">
        <v>0</v>
      </c>
      <c r="DZI10" s="65">
        <v>0</v>
      </c>
      <c r="DZJ10" s="65">
        <v>0</v>
      </c>
      <c r="DZK10" s="65">
        <v>0</v>
      </c>
      <c r="DZL10" s="65">
        <v>0</v>
      </c>
      <c r="DZM10" s="65">
        <v>0</v>
      </c>
      <c r="DZN10" s="65">
        <v>0</v>
      </c>
      <c r="DZO10" s="65">
        <v>0</v>
      </c>
      <c r="DZP10" s="65">
        <v>0</v>
      </c>
      <c r="DZQ10" s="65">
        <v>0</v>
      </c>
      <c r="DZR10" s="65">
        <v>0</v>
      </c>
      <c r="DZS10" s="65">
        <v>0</v>
      </c>
      <c r="DZT10" s="65">
        <v>0</v>
      </c>
      <c r="DZU10" s="65">
        <v>0</v>
      </c>
      <c r="DZV10" s="65">
        <v>0</v>
      </c>
      <c r="DZW10" s="65">
        <v>0</v>
      </c>
      <c r="DZX10" s="65">
        <v>0</v>
      </c>
      <c r="DZY10" s="65">
        <v>0</v>
      </c>
      <c r="DZZ10" s="65">
        <v>0</v>
      </c>
      <c r="EAA10" s="65">
        <v>0</v>
      </c>
      <c r="EAB10" s="65">
        <v>0</v>
      </c>
      <c r="EAC10" s="65">
        <v>0</v>
      </c>
      <c r="EAD10" s="65">
        <v>0</v>
      </c>
      <c r="EAE10" s="65">
        <v>0</v>
      </c>
      <c r="EAF10" s="65">
        <v>0</v>
      </c>
      <c r="EAG10" s="65">
        <v>0</v>
      </c>
      <c r="EAH10" s="65">
        <v>0</v>
      </c>
      <c r="EAI10" s="65">
        <v>0</v>
      </c>
      <c r="EAJ10" s="65">
        <v>0</v>
      </c>
      <c r="EAK10" s="65">
        <v>0</v>
      </c>
      <c r="EAL10" s="65">
        <v>0</v>
      </c>
      <c r="EAM10" s="65">
        <v>0</v>
      </c>
      <c r="EAN10" s="65">
        <v>0</v>
      </c>
      <c r="EAO10" s="65">
        <v>0</v>
      </c>
      <c r="EAP10" s="65">
        <v>0</v>
      </c>
      <c r="EAQ10" s="65">
        <v>0</v>
      </c>
      <c r="EAR10" s="65">
        <v>0</v>
      </c>
      <c r="EAS10" s="65">
        <v>0</v>
      </c>
      <c r="EAT10" s="65">
        <v>0</v>
      </c>
      <c r="EAU10" s="65">
        <v>0</v>
      </c>
      <c r="EAV10" s="65">
        <v>0</v>
      </c>
      <c r="EAW10" s="65">
        <v>0</v>
      </c>
      <c r="EAX10" s="65">
        <v>0</v>
      </c>
      <c r="EAY10" s="65">
        <v>0</v>
      </c>
      <c r="EAZ10" s="65">
        <v>0</v>
      </c>
      <c r="EBA10" s="65">
        <v>0</v>
      </c>
      <c r="EBB10" s="65">
        <v>0</v>
      </c>
      <c r="EBC10" s="65">
        <v>0</v>
      </c>
      <c r="EBD10" s="65">
        <v>0</v>
      </c>
      <c r="EBE10" s="65">
        <v>0</v>
      </c>
      <c r="EBF10" s="65">
        <v>0</v>
      </c>
      <c r="EBG10" s="65">
        <v>0</v>
      </c>
      <c r="EBH10" s="65">
        <v>0</v>
      </c>
      <c r="EBI10" s="65">
        <v>0</v>
      </c>
      <c r="EBJ10" s="65">
        <v>0</v>
      </c>
      <c r="EBK10" s="65">
        <v>0</v>
      </c>
      <c r="EBL10" s="65">
        <v>0</v>
      </c>
      <c r="EBM10" s="65">
        <v>0</v>
      </c>
      <c r="EBN10" s="65">
        <v>0</v>
      </c>
      <c r="EBO10" s="65">
        <v>0</v>
      </c>
      <c r="EBP10" s="65">
        <v>0</v>
      </c>
      <c r="EBQ10" s="65">
        <v>0</v>
      </c>
      <c r="EBR10" s="65">
        <v>0</v>
      </c>
      <c r="EBS10" s="65">
        <v>0</v>
      </c>
      <c r="EBT10" s="65">
        <v>0</v>
      </c>
      <c r="EBU10" s="65">
        <v>0</v>
      </c>
      <c r="EBV10" s="65">
        <v>0</v>
      </c>
      <c r="EBW10" s="65">
        <v>0</v>
      </c>
      <c r="EBX10" s="65">
        <v>0</v>
      </c>
      <c r="EBY10" s="65">
        <v>0</v>
      </c>
      <c r="EBZ10" s="65">
        <v>0</v>
      </c>
      <c r="ECA10" s="65">
        <v>0</v>
      </c>
      <c r="ECB10" s="65">
        <v>0</v>
      </c>
      <c r="ECC10" s="65">
        <v>0</v>
      </c>
      <c r="ECD10" s="65">
        <v>0</v>
      </c>
      <c r="ECE10" s="65">
        <v>0</v>
      </c>
      <c r="ECF10" s="65">
        <v>0</v>
      </c>
      <c r="ECG10" s="65">
        <v>0</v>
      </c>
      <c r="ECH10" s="65">
        <v>0</v>
      </c>
      <c r="ECI10" s="65">
        <v>0</v>
      </c>
      <c r="ECJ10" s="65">
        <v>0</v>
      </c>
      <c r="ECK10" s="65">
        <v>0</v>
      </c>
      <c r="ECL10" s="65">
        <v>0</v>
      </c>
      <c r="ECM10" s="65">
        <v>0</v>
      </c>
      <c r="ECN10" s="65">
        <v>0</v>
      </c>
      <c r="ECO10" s="65">
        <v>0</v>
      </c>
      <c r="ECP10" s="65">
        <v>0</v>
      </c>
      <c r="ECQ10" s="65">
        <v>0</v>
      </c>
      <c r="ECR10" s="65">
        <v>0</v>
      </c>
      <c r="ECS10" s="65">
        <v>0</v>
      </c>
      <c r="ECT10" s="65">
        <v>0</v>
      </c>
      <c r="ECU10" s="65">
        <v>0</v>
      </c>
      <c r="ECV10" s="65">
        <v>0</v>
      </c>
      <c r="ECW10" s="65">
        <v>0</v>
      </c>
      <c r="ECX10" s="65">
        <v>0</v>
      </c>
      <c r="ECY10" s="65">
        <v>0</v>
      </c>
      <c r="ECZ10" s="65">
        <v>0</v>
      </c>
      <c r="EDA10" s="65">
        <v>0</v>
      </c>
      <c r="EDB10" s="65">
        <v>0</v>
      </c>
      <c r="EDC10" s="65">
        <v>0</v>
      </c>
      <c r="EDD10" s="65">
        <v>0</v>
      </c>
      <c r="EDE10" s="65">
        <v>0</v>
      </c>
      <c r="EDF10" s="65">
        <v>0</v>
      </c>
      <c r="EDG10" s="65">
        <v>0</v>
      </c>
      <c r="EDH10" s="65">
        <v>0</v>
      </c>
      <c r="EDI10" s="65">
        <v>0</v>
      </c>
      <c r="EDJ10" s="65">
        <v>0</v>
      </c>
      <c r="EDK10" s="65">
        <v>0</v>
      </c>
      <c r="EDL10" s="65">
        <v>0</v>
      </c>
      <c r="EDM10" s="65">
        <v>0</v>
      </c>
      <c r="EDN10" s="65">
        <v>0</v>
      </c>
      <c r="EDO10" s="65">
        <v>0</v>
      </c>
      <c r="EDP10" s="65">
        <v>0</v>
      </c>
      <c r="EDQ10" s="65">
        <v>0</v>
      </c>
      <c r="EDR10" s="65">
        <v>0</v>
      </c>
      <c r="EDS10" s="65">
        <v>0</v>
      </c>
      <c r="EDT10" s="65">
        <v>0</v>
      </c>
      <c r="EDU10" s="65">
        <v>0</v>
      </c>
      <c r="EDV10" s="65">
        <v>0</v>
      </c>
      <c r="EDW10" s="65">
        <v>0</v>
      </c>
      <c r="EDX10" s="65">
        <v>0</v>
      </c>
      <c r="EDY10" s="65">
        <v>0</v>
      </c>
      <c r="EDZ10" s="65">
        <v>0</v>
      </c>
      <c r="EEA10" s="65">
        <v>0</v>
      </c>
      <c r="EEB10" s="65">
        <v>0</v>
      </c>
      <c r="EEC10" s="65">
        <v>0</v>
      </c>
      <c r="EED10" s="65">
        <v>0</v>
      </c>
      <c r="EEE10" s="65">
        <v>0</v>
      </c>
      <c r="EEF10" s="65">
        <v>0</v>
      </c>
      <c r="EEG10" s="65">
        <v>0</v>
      </c>
      <c r="EEH10" s="65">
        <v>0</v>
      </c>
      <c r="EEI10" s="65">
        <v>0</v>
      </c>
      <c r="EEJ10" s="65">
        <v>0</v>
      </c>
      <c r="EEK10" s="65">
        <v>0</v>
      </c>
      <c r="EEL10" s="65">
        <v>0</v>
      </c>
      <c r="EEM10" s="65">
        <v>0</v>
      </c>
      <c r="EEN10" s="65">
        <v>0</v>
      </c>
      <c r="EEO10" s="65">
        <v>0</v>
      </c>
      <c r="EEP10" s="65">
        <v>0</v>
      </c>
      <c r="EEQ10" s="65">
        <v>0</v>
      </c>
      <c r="EER10" s="65">
        <v>0</v>
      </c>
      <c r="EES10" s="65">
        <v>0</v>
      </c>
      <c r="EET10" s="65">
        <v>0</v>
      </c>
      <c r="EEU10" s="65">
        <v>0</v>
      </c>
      <c r="EEV10" s="65">
        <v>0</v>
      </c>
      <c r="EEW10" s="65">
        <v>0</v>
      </c>
      <c r="EEX10" s="65">
        <v>0</v>
      </c>
      <c r="EEY10" s="65">
        <v>0</v>
      </c>
      <c r="EEZ10" s="65">
        <v>0</v>
      </c>
      <c r="EFA10" s="65">
        <v>0</v>
      </c>
      <c r="EFB10" s="65">
        <v>0</v>
      </c>
      <c r="EFC10" s="65">
        <v>0</v>
      </c>
      <c r="EFD10" s="65">
        <v>0</v>
      </c>
      <c r="EFE10" s="65">
        <v>0</v>
      </c>
      <c r="EFF10" s="65">
        <v>0</v>
      </c>
      <c r="EFG10" s="65">
        <v>0</v>
      </c>
      <c r="EFH10" s="65">
        <v>0</v>
      </c>
      <c r="EFI10" s="65">
        <v>0</v>
      </c>
      <c r="EFJ10" s="65">
        <v>0</v>
      </c>
      <c r="EFK10" s="65">
        <v>0</v>
      </c>
      <c r="EFL10" s="65">
        <v>0</v>
      </c>
      <c r="EFM10" s="65">
        <v>0</v>
      </c>
      <c r="EFN10" s="65">
        <v>0</v>
      </c>
      <c r="EFO10" s="65">
        <v>0</v>
      </c>
      <c r="EFP10" s="65">
        <v>0</v>
      </c>
      <c r="EFQ10" s="65">
        <v>0</v>
      </c>
      <c r="EFR10" s="65">
        <v>0</v>
      </c>
      <c r="EFS10" s="65">
        <v>0</v>
      </c>
      <c r="EFT10" s="65">
        <v>0</v>
      </c>
      <c r="EFU10" s="65">
        <v>0</v>
      </c>
      <c r="EFV10" s="65">
        <v>0</v>
      </c>
      <c r="EFW10" s="65">
        <v>0</v>
      </c>
      <c r="EFX10" s="65">
        <v>0</v>
      </c>
      <c r="EFY10" s="65">
        <v>0</v>
      </c>
      <c r="EFZ10" s="65">
        <v>0</v>
      </c>
      <c r="EGA10" s="65">
        <v>0</v>
      </c>
      <c r="EGB10" s="65">
        <v>0</v>
      </c>
      <c r="EGC10" s="65">
        <v>0</v>
      </c>
      <c r="EGD10" s="65">
        <v>0</v>
      </c>
      <c r="EGE10" s="65">
        <v>0</v>
      </c>
      <c r="EGF10" s="65">
        <v>0</v>
      </c>
      <c r="EGG10" s="65">
        <v>0</v>
      </c>
      <c r="EGH10" s="65">
        <v>0</v>
      </c>
      <c r="EGI10" s="65">
        <v>0</v>
      </c>
      <c r="EGJ10" s="65">
        <v>0</v>
      </c>
      <c r="EGK10" s="65">
        <v>0</v>
      </c>
      <c r="EGL10" s="65">
        <v>0</v>
      </c>
      <c r="EGM10" s="65">
        <v>0</v>
      </c>
      <c r="EGN10" s="65">
        <v>0</v>
      </c>
      <c r="EGO10" s="65">
        <v>0</v>
      </c>
      <c r="EGP10" s="65">
        <v>0</v>
      </c>
      <c r="EGQ10" s="65">
        <v>0</v>
      </c>
      <c r="EGR10" s="65">
        <v>0</v>
      </c>
      <c r="EGS10" s="65">
        <v>0</v>
      </c>
      <c r="EGT10" s="65">
        <v>0</v>
      </c>
      <c r="EGU10" s="65">
        <v>0</v>
      </c>
      <c r="EGV10" s="65">
        <v>0</v>
      </c>
      <c r="EGW10" s="65">
        <v>0</v>
      </c>
      <c r="EGX10" s="65">
        <v>0</v>
      </c>
      <c r="EGY10" s="65">
        <v>0</v>
      </c>
      <c r="EGZ10" s="65">
        <v>0</v>
      </c>
      <c r="EHA10" s="65">
        <v>0</v>
      </c>
      <c r="EHB10" s="65">
        <v>0</v>
      </c>
      <c r="EHC10" s="65">
        <v>0</v>
      </c>
      <c r="EHD10" s="65">
        <v>0</v>
      </c>
      <c r="EHE10" s="65">
        <v>0</v>
      </c>
      <c r="EHF10" s="65">
        <v>0</v>
      </c>
      <c r="EHG10" s="65">
        <v>0</v>
      </c>
      <c r="EHH10" s="65">
        <v>0</v>
      </c>
      <c r="EHI10" s="65">
        <v>0</v>
      </c>
      <c r="EHJ10" s="65">
        <v>0</v>
      </c>
      <c r="EHK10" s="65">
        <v>0</v>
      </c>
      <c r="EHL10" s="65">
        <v>0</v>
      </c>
      <c r="EHM10" s="65">
        <v>0</v>
      </c>
      <c r="EHN10" s="65">
        <v>0</v>
      </c>
      <c r="EHO10" s="65">
        <v>0</v>
      </c>
      <c r="EHP10" s="65">
        <v>0</v>
      </c>
      <c r="EHQ10" s="65">
        <v>0</v>
      </c>
      <c r="EHR10" s="65">
        <v>0</v>
      </c>
      <c r="EHS10" s="65">
        <v>0</v>
      </c>
      <c r="EHT10" s="65">
        <v>0</v>
      </c>
      <c r="EHU10" s="65">
        <v>0</v>
      </c>
      <c r="EHV10" s="65">
        <v>0</v>
      </c>
      <c r="EHW10" s="65">
        <v>0</v>
      </c>
      <c r="EHX10" s="65">
        <v>0</v>
      </c>
      <c r="EHY10" s="65">
        <v>0</v>
      </c>
      <c r="EHZ10" s="65">
        <v>0</v>
      </c>
      <c r="EIA10" s="65">
        <v>0</v>
      </c>
      <c r="EIB10" s="65">
        <v>0</v>
      </c>
      <c r="EIC10" s="65">
        <v>0</v>
      </c>
      <c r="EID10" s="65">
        <v>0</v>
      </c>
      <c r="EIE10" s="65">
        <v>0</v>
      </c>
      <c r="EIF10" s="65">
        <v>0</v>
      </c>
      <c r="EIG10" s="65">
        <v>0</v>
      </c>
      <c r="EIH10" s="65">
        <v>0</v>
      </c>
      <c r="EII10" s="65">
        <v>0</v>
      </c>
      <c r="EIJ10" s="65">
        <v>0</v>
      </c>
      <c r="EIK10" s="65">
        <v>0</v>
      </c>
      <c r="EIL10" s="65">
        <v>0</v>
      </c>
      <c r="EIM10" s="65">
        <v>0</v>
      </c>
      <c r="EIN10" s="65">
        <v>0</v>
      </c>
      <c r="EIO10" s="65">
        <v>0</v>
      </c>
      <c r="EIP10" s="65">
        <v>0</v>
      </c>
      <c r="EIQ10" s="65">
        <v>0</v>
      </c>
      <c r="EIR10" s="65">
        <v>0</v>
      </c>
      <c r="EIS10" s="65">
        <v>0</v>
      </c>
      <c r="EIT10" s="65">
        <v>0</v>
      </c>
      <c r="EIU10" s="65">
        <v>0</v>
      </c>
      <c r="EIV10" s="65">
        <v>0</v>
      </c>
      <c r="EIW10" s="65">
        <v>0</v>
      </c>
      <c r="EIX10" s="65">
        <v>0</v>
      </c>
      <c r="EIY10" s="65">
        <v>0</v>
      </c>
      <c r="EIZ10" s="65">
        <v>0</v>
      </c>
      <c r="EJA10" s="65">
        <v>0</v>
      </c>
      <c r="EJB10" s="65">
        <v>0</v>
      </c>
      <c r="EJC10" s="65">
        <v>0</v>
      </c>
      <c r="EJD10" s="65">
        <v>0</v>
      </c>
      <c r="EJE10" s="65">
        <v>0</v>
      </c>
      <c r="EJF10" s="65">
        <v>0</v>
      </c>
      <c r="EJG10" s="65">
        <v>0</v>
      </c>
      <c r="EJH10" s="65">
        <v>0</v>
      </c>
      <c r="EJI10" s="65">
        <v>0</v>
      </c>
      <c r="EJJ10" s="65">
        <v>0</v>
      </c>
      <c r="EJK10" s="65">
        <v>0</v>
      </c>
      <c r="EJL10" s="65">
        <v>0</v>
      </c>
      <c r="EJM10" s="65">
        <v>0</v>
      </c>
      <c r="EJN10" s="65">
        <v>0</v>
      </c>
      <c r="EJO10" s="65">
        <v>0</v>
      </c>
      <c r="EJP10" s="65">
        <v>0</v>
      </c>
      <c r="EJQ10" s="65">
        <v>0</v>
      </c>
      <c r="EJR10" s="65">
        <v>0</v>
      </c>
      <c r="EJS10" s="65">
        <v>0</v>
      </c>
      <c r="EJT10" s="65">
        <v>0</v>
      </c>
      <c r="EJU10" s="65">
        <v>0</v>
      </c>
      <c r="EJV10" s="65">
        <v>0</v>
      </c>
      <c r="EJW10" s="65">
        <v>0</v>
      </c>
      <c r="EJX10" s="65">
        <v>0</v>
      </c>
      <c r="EJY10" s="65">
        <v>0</v>
      </c>
      <c r="EJZ10" s="65">
        <v>0</v>
      </c>
      <c r="EKA10" s="65">
        <v>0</v>
      </c>
      <c r="EKB10" s="65">
        <v>0</v>
      </c>
      <c r="EKC10" s="65">
        <v>0</v>
      </c>
      <c r="EKD10" s="65">
        <v>0</v>
      </c>
      <c r="EKE10" s="65">
        <v>0</v>
      </c>
      <c r="EKF10" s="65">
        <v>0</v>
      </c>
      <c r="EKG10" s="65">
        <v>0</v>
      </c>
      <c r="EKH10" s="65">
        <v>0</v>
      </c>
      <c r="EKI10" s="65">
        <v>0</v>
      </c>
      <c r="EKJ10" s="65">
        <v>0</v>
      </c>
      <c r="EKK10" s="65">
        <v>0</v>
      </c>
      <c r="EKL10" s="65">
        <v>0</v>
      </c>
      <c r="EKM10" s="65">
        <v>0</v>
      </c>
      <c r="EKN10" s="65">
        <v>0</v>
      </c>
      <c r="EKO10" s="65">
        <v>0</v>
      </c>
      <c r="EKP10" s="65">
        <v>0</v>
      </c>
      <c r="EKQ10" s="65">
        <v>0</v>
      </c>
      <c r="EKR10" s="65">
        <v>0</v>
      </c>
      <c r="EKS10" s="65">
        <v>0</v>
      </c>
      <c r="EKT10" s="65">
        <v>0</v>
      </c>
      <c r="EKU10" s="65">
        <v>0</v>
      </c>
      <c r="EKV10" s="65">
        <v>0</v>
      </c>
      <c r="EKW10" s="65">
        <v>0</v>
      </c>
      <c r="EKX10" s="65">
        <v>0</v>
      </c>
      <c r="EKY10" s="65">
        <v>0</v>
      </c>
      <c r="EKZ10" s="65">
        <v>0</v>
      </c>
      <c r="ELA10" s="65">
        <v>0</v>
      </c>
      <c r="ELB10" s="65">
        <v>0</v>
      </c>
      <c r="ELC10" s="65">
        <v>0</v>
      </c>
      <c r="ELD10" s="65">
        <v>0</v>
      </c>
      <c r="ELE10" s="65">
        <v>0</v>
      </c>
      <c r="ELF10" s="65">
        <v>0</v>
      </c>
      <c r="ELG10" s="65">
        <v>0</v>
      </c>
      <c r="ELH10" s="65">
        <v>0</v>
      </c>
      <c r="ELI10" s="65">
        <v>0</v>
      </c>
      <c r="ELJ10" s="65">
        <v>0</v>
      </c>
      <c r="ELK10" s="65">
        <v>0</v>
      </c>
      <c r="ELL10" s="65">
        <v>0</v>
      </c>
      <c r="ELM10" s="65">
        <v>0</v>
      </c>
      <c r="ELN10" s="65">
        <v>0</v>
      </c>
      <c r="ELO10" s="65">
        <v>0</v>
      </c>
      <c r="ELP10" s="65">
        <v>0</v>
      </c>
      <c r="ELQ10" s="65">
        <v>0</v>
      </c>
      <c r="ELR10" s="65">
        <v>0</v>
      </c>
      <c r="ELS10" s="65">
        <v>0</v>
      </c>
      <c r="ELT10" s="65">
        <v>0</v>
      </c>
      <c r="ELU10" s="65">
        <v>0</v>
      </c>
      <c r="ELV10" s="65">
        <v>0</v>
      </c>
      <c r="ELW10" s="65">
        <v>0</v>
      </c>
      <c r="ELX10" s="65">
        <v>0</v>
      </c>
      <c r="ELY10" s="65">
        <v>0</v>
      </c>
      <c r="ELZ10" s="65">
        <v>0</v>
      </c>
      <c r="EMA10" s="65">
        <v>0</v>
      </c>
      <c r="EMB10" s="65">
        <v>0</v>
      </c>
      <c r="EMC10" s="65">
        <v>0</v>
      </c>
      <c r="EMD10" s="65">
        <v>0</v>
      </c>
      <c r="EME10" s="65">
        <v>0</v>
      </c>
      <c r="EMF10" s="65">
        <v>0</v>
      </c>
      <c r="EMG10" s="65">
        <v>0</v>
      </c>
      <c r="EMH10" s="65">
        <v>0</v>
      </c>
      <c r="EMI10" s="65">
        <v>0</v>
      </c>
      <c r="EMJ10" s="65">
        <v>0</v>
      </c>
      <c r="EMK10" s="65">
        <v>0</v>
      </c>
      <c r="EML10" s="65">
        <v>0</v>
      </c>
      <c r="EMM10" s="65">
        <v>0</v>
      </c>
      <c r="EMN10" s="65">
        <v>0</v>
      </c>
      <c r="EMO10" s="65">
        <v>0</v>
      </c>
      <c r="EMP10" s="65">
        <v>0</v>
      </c>
      <c r="EMQ10" s="65">
        <v>0</v>
      </c>
      <c r="EMR10" s="65">
        <v>0</v>
      </c>
      <c r="EMS10" s="65">
        <v>0</v>
      </c>
      <c r="EMT10" s="65">
        <v>0</v>
      </c>
      <c r="EMU10" s="65">
        <v>0</v>
      </c>
      <c r="EMV10" s="65">
        <v>0</v>
      </c>
      <c r="EMW10" s="65">
        <v>0</v>
      </c>
      <c r="EMX10" s="65">
        <v>0</v>
      </c>
      <c r="EMY10" s="65">
        <v>0</v>
      </c>
      <c r="EMZ10" s="65">
        <v>0</v>
      </c>
      <c r="ENA10" s="65">
        <v>0</v>
      </c>
      <c r="ENB10" s="65">
        <v>0</v>
      </c>
      <c r="ENC10" s="65">
        <v>0</v>
      </c>
      <c r="END10" s="65">
        <v>0</v>
      </c>
      <c r="ENE10" s="65">
        <v>0</v>
      </c>
      <c r="ENF10" s="65">
        <v>0</v>
      </c>
      <c r="ENG10" s="65">
        <v>0</v>
      </c>
      <c r="ENH10" s="65">
        <v>0</v>
      </c>
      <c r="ENI10" s="65">
        <v>0</v>
      </c>
      <c r="ENJ10" s="65">
        <v>0</v>
      </c>
      <c r="ENK10" s="65">
        <v>0</v>
      </c>
      <c r="ENL10" s="65">
        <v>0</v>
      </c>
      <c r="ENM10" s="65">
        <v>0</v>
      </c>
      <c r="ENN10" s="65">
        <v>0</v>
      </c>
      <c r="ENO10" s="65">
        <v>0</v>
      </c>
      <c r="ENP10" s="65">
        <v>0</v>
      </c>
      <c r="ENQ10" s="65">
        <v>0</v>
      </c>
      <c r="ENR10" s="65">
        <v>0</v>
      </c>
      <c r="ENS10" s="65">
        <v>0</v>
      </c>
      <c r="ENT10" s="65">
        <v>0</v>
      </c>
      <c r="ENU10" s="65">
        <v>0</v>
      </c>
      <c r="ENV10" s="65">
        <v>0</v>
      </c>
      <c r="ENW10" s="65">
        <v>0</v>
      </c>
      <c r="ENX10" s="65">
        <v>0</v>
      </c>
      <c r="ENY10" s="65">
        <v>0</v>
      </c>
      <c r="ENZ10" s="65">
        <v>0</v>
      </c>
      <c r="EOA10" s="65">
        <v>0</v>
      </c>
      <c r="EOB10" s="65">
        <v>0</v>
      </c>
      <c r="EOC10" s="65">
        <v>0</v>
      </c>
      <c r="EOD10" s="65">
        <v>0</v>
      </c>
      <c r="EOE10" s="65">
        <v>0</v>
      </c>
      <c r="EOF10" s="65">
        <v>0</v>
      </c>
      <c r="EOG10" s="65">
        <v>0</v>
      </c>
      <c r="EOH10" s="65">
        <v>0</v>
      </c>
      <c r="EOI10" s="65">
        <v>0</v>
      </c>
      <c r="EOJ10" s="65">
        <v>0</v>
      </c>
      <c r="EOK10" s="65">
        <v>0</v>
      </c>
      <c r="EOL10" s="65">
        <v>0</v>
      </c>
      <c r="EOM10" s="65">
        <v>0</v>
      </c>
      <c r="EON10" s="65">
        <v>0</v>
      </c>
      <c r="EOO10" s="65">
        <v>0</v>
      </c>
      <c r="EOP10" s="65">
        <v>0</v>
      </c>
      <c r="EOQ10" s="65">
        <v>0</v>
      </c>
      <c r="EOR10" s="65">
        <v>0</v>
      </c>
      <c r="EOS10" s="65">
        <v>0</v>
      </c>
      <c r="EOT10" s="65">
        <v>0</v>
      </c>
      <c r="EOU10" s="65">
        <v>0</v>
      </c>
      <c r="EOV10" s="65">
        <v>0</v>
      </c>
      <c r="EOW10" s="65">
        <v>0</v>
      </c>
      <c r="EOX10" s="65">
        <v>0</v>
      </c>
      <c r="EOY10" s="65">
        <v>0</v>
      </c>
      <c r="EOZ10" s="65">
        <v>0</v>
      </c>
      <c r="EPA10" s="65">
        <v>0</v>
      </c>
      <c r="EPB10" s="65">
        <v>0</v>
      </c>
      <c r="EPC10" s="65">
        <v>0</v>
      </c>
      <c r="EPD10" s="65">
        <v>0</v>
      </c>
      <c r="EPE10" s="65">
        <v>0</v>
      </c>
      <c r="EPF10" s="65">
        <v>0</v>
      </c>
      <c r="EPG10" s="65">
        <v>0</v>
      </c>
      <c r="EPH10" s="65">
        <v>0</v>
      </c>
      <c r="EPI10" s="65">
        <v>0</v>
      </c>
      <c r="EPJ10" s="65">
        <v>0</v>
      </c>
      <c r="EPK10" s="65">
        <v>0</v>
      </c>
      <c r="EPL10" s="65">
        <v>0</v>
      </c>
      <c r="EPM10" s="65">
        <v>0</v>
      </c>
      <c r="EPN10" s="65">
        <v>0</v>
      </c>
      <c r="EPO10" s="65">
        <v>0</v>
      </c>
      <c r="EPP10" s="65">
        <v>0</v>
      </c>
      <c r="EPQ10" s="65">
        <v>0</v>
      </c>
      <c r="EPR10" s="65">
        <v>0</v>
      </c>
      <c r="EPS10" s="65">
        <v>0</v>
      </c>
      <c r="EPT10" s="65">
        <v>0</v>
      </c>
      <c r="EPU10" s="65">
        <v>0</v>
      </c>
      <c r="EPV10" s="65">
        <v>0</v>
      </c>
      <c r="EPW10" s="65">
        <v>0</v>
      </c>
      <c r="EPX10" s="65">
        <v>0</v>
      </c>
      <c r="EPY10" s="65">
        <v>0</v>
      </c>
      <c r="EPZ10" s="65">
        <v>0</v>
      </c>
      <c r="EQA10" s="65">
        <v>0</v>
      </c>
      <c r="EQB10" s="65">
        <v>0</v>
      </c>
      <c r="EQC10" s="65">
        <v>0</v>
      </c>
      <c r="EQD10" s="65">
        <v>0</v>
      </c>
      <c r="EQE10" s="65">
        <v>0</v>
      </c>
      <c r="EQF10" s="65">
        <v>0</v>
      </c>
      <c r="EQG10" s="65">
        <v>0</v>
      </c>
      <c r="EQH10" s="65">
        <v>0</v>
      </c>
      <c r="EQI10" s="65">
        <v>0</v>
      </c>
      <c r="EQJ10" s="65">
        <v>0</v>
      </c>
      <c r="EQK10" s="65">
        <v>0</v>
      </c>
      <c r="EQL10" s="65">
        <v>0</v>
      </c>
      <c r="EQM10" s="65">
        <v>0</v>
      </c>
      <c r="EQN10" s="65">
        <v>0</v>
      </c>
      <c r="EQO10" s="65">
        <v>0</v>
      </c>
      <c r="EQP10" s="65">
        <v>0</v>
      </c>
      <c r="EQQ10" s="65">
        <v>0</v>
      </c>
      <c r="EQR10" s="65">
        <v>0</v>
      </c>
      <c r="EQS10" s="65">
        <v>0</v>
      </c>
      <c r="EQT10" s="65">
        <v>0</v>
      </c>
      <c r="EQU10" s="65">
        <v>0</v>
      </c>
      <c r="EQV10" s="65">
        <v>0</v>
      </c>
      <c r="EQW10" s="65">
        <v>0</v>
      </c>
      <c r="EQX10" s="65">
        <v>0</v>
      </c>
      <c r="EQY10" s="65">
        <v>0</v>
      </c>
      <c r="EQZ10" s="65">
        <v>0</v>
      </c>
      <c r="ERA10" s="65">
        <v>0</v>
      </c>
      <c r="ERB10" s="65">
        <v>0</v>
      </c>
      <c r="ERC10" s="65">
        <v>0</v>
      </c>
      <c r="ERD10" s="65">
        <v>0</v>
      </c>
      <c r="ERE10" s="65">
        <v>0</v>
      </c>
      <c r="ERF10" s="65">
        <v>0</v>
      </c>
      <c r="ERG10" s="65">
        <v>0</v>
      </c>
      <c r="ERH10" s="65">
        <v>0</v>
      </c>
      <c r="ERI10" s="65">
        <v>0</v>
      </c>
      <c r="ERJ10" s="65">
        <v>0</v>
      </c>
      <c r="ERK10" s="65">
        <v>0</v>
      </c>
      <c r="ERL10" s="65">
        <v>0</v>
      </c>
      <c r="ERM10" s="65">
        <v>0</v>
      </c>
      <c r="ERN10" s="65">
        <v>0</v>
      </c>
      <c r="ERO10" s="65">
        <v>0</v>
      </c>
      <c r="ERP10" s="65">
        <v>0</v>
      </c>
      <c r="ERQ10" s="65">
        <v>0</v>
      </c>
      <c r="ERR10" s="65">
        <v>0</v>
      </c>
      <c r="ERS10" s="65">
        <v>0</v>
      </c>
      <c r="ERT10" s="65">
        <v>0</v>
      </c>
      <c r="ERU10" s="65">
        <v>0</v>
      </c>
      <c r="ERV10" s="65">
        <v>0</v>
      </c>
      <c r="ERW10" s="65">
        <v>0</v>
      </c>
      <c r="ERX10" s="65">
        <v>0</v>
      </c>
      <c r="ERY10" s="65">
        <v>0</v>
      </c>
      <c r="ERZ10" s="65">
        <v>0</v>
      </c>
      <c r="ESA10" s="65">
        <v>0</v>
      </c>
      <c r="ESB10" s="65">
        <v>0</v>
      </c>
      <c r="ESC10" s="65">
        <v>0</v>
      </c>
      <c r="ESD10" s="65">
        <v>0</v>
      </c>
      <c r="ESE10" s="65">
        <v>0</v>
      </c>
      <c r="ESF10" s="65">
        <v>0</v>
      </c>
      <c r="ESG10" s="65">
        <v>0</v>
      </c>
      <c r="ESH10" s="65">
        <v>0</v>
      </c>
      <c r="ESI10" s="65">
        <v>0</v>
      </c>
      <c r="ESJ10" s="65">
        <v>0</v>
      </c>
      <c r="ESK10" s="65">
        <v>0</v>
      </c>
      <c r="ESL10" s="65">
        <v>0</v>
      </c>
      <c r="ESM10" s="65">
        <v>0</v>
      </c>
      <c r="ESN10" s="65">
        <v>0</v>
      </c>
      <c r="ESO10" s="65">
        <v>0</v>
      </c>
      <c r="ESP10" s="65">
        <v>0</v>
      </c>
      <c r="ESQ10" s="65">
        <v>0</v>
      </c>
      <c r="ESR10" s="65">
        <v>0</v>
      </c>
      <c r="ESS10" s="65">
        <v>0</v>
      </c>
      <c r="EST10" s="65">
        <v>0</v>
      </c>
      <c r="ESU10" s="65">
        <v>0</v>
      </c>
      <c r="ESV10" s="65">
        <v>0</v>
      </c>
      <c r="ESW10" s="65">
        <v>0</v>
      </c>
      <c r="ESX10" s="65">
        <v>0</v>
      </c>
      <c r="ESY10" s="65">
        <v>0</v>
      </c>
      <c r="ESZ10" s="65">
        <v>0</v>
      </c>
      <c r="ETA10" s="65">
        <v>0</v>
      </c>
      <c r="ETB10" s="65">
        <v>0</v>
      </c>
      <c r="ETC10" s="65">
        <v>0</v>
      </c>
      <c r="ETD10" s="65">
        <v>0</v>
      </c>
      <c r="ETE10" s="65">
        <v>0</v>
      </c>
      <c r="ETF10" s="65">
        <v>0</v>
      </c>
      <c r="ETG10" s="65">
        <v>0</v>
      </c>
      <c r="ETH10" s="65">
        <v>0</v>
      </c>
      <c r="ETI10" s="65">
        <v>0</v>
      </c>
      <c r="ETJ10" s="65">
        <v>0</v>
      </c>
      <c r="ETK10" s="65">
        <v>0</v>
      </c>
      <c r="ETL10" s="65">
        <v>0</v>
      </c>
      <c r="ETM10" s="65">
        <v>0</v>
      </c>
      <c r="ETN10" s="65">
        <v>0</v>
      </c>
      <c r="ETO10" s="65">
        <v>0</v>
      </c>
      <c r="ETP10" s="65">
        <v>0</v>
      </c>
      <c r="ETQ10" s="65">
        <v>0</v>
      </c>
      <c r="ETR10" s="65">
        <v>0</v>
      </c>
      <c r="ETS10" s="65">
        <v>0</v>
      </c>
      <c r="ETT10" s="65">
        <v>0</v>
      </c>
      <c r="ETU10" s="65">
        <v>0</v>
      </c>
      <c r="ETV10" s="65">
        <v>0</v>
      </c>
      <c r="ETW10" s="65">
        <v>0</v>
      </c>
      <c r="ETX10" s="65">
        <v>0</v>
      </c>
      <c r="ETY10" s="65">
        <v>0</v>
      </c>
      <c r="ETZ10" s="65">
        <v>0</v>
      </c>
      <c r="EUA10" s="65">
        <v>0</v>
      </c>
      <c r="EUB10" s="65">
        <v>0</v>
      </c>
      <c r="EUC10" s="65">
        <v>0</v>
      </c>
      <c r="EUD10" s="65">
        <v>0</v>
      </c>
      <c r="EUE10" s="65">
        <v>0</v>
      </c>
      <c r="EUF10" s="65">
        <v>0</v>
      </c>
      <c r="EUG10" s="65">
        <v>0</v>
      </c>
      <c r="EUH10" s="65">
        <v>0</v>
      </c>
      <c r="EUI10" s="65">
        <v>0</v>
      </c>
      <c r="EUJ10" s="65">
        <v>0</v>
      </c>
      <c r="EUK10" s="65">
        <v>0</v>
      </c>
      <c r="EUL10" s="65">
        <v>0</v>
      </c>
      <c r="EUM10" s="65">
        <v>0</v>
      </c>
      <c r="EUN10" s="65">
        <v>0</v>
      </c>
      <c r="EUO10" s="65">
        <v>0</v>
      </c>
      <c r="EUP10" s="65">
        <v>0</v>
      </c>
      <c r="EUQ10" s="65">
        <v>0</v>
      </c>
      <c r="EUR10" s="65">
        <v>0</v>
      </c>
      <c r="EUS10" s="65">
        <v>0</v>
      </c>
      <c r="EUT10" s="65">
        <v>0</v>
      </c>
      <c r="EUU10" s="65">
        <v>0</v>
      </c>
      <c r="EUV10" s="65">
        <v>0</v>
      </c>
      <c r="EUW10" s="65">
        <v>0</v>
      </c>
      <c r="EUX10" s="65">
        <v>0</v>
      </c>
      <c r="EUY10" s="65">
        <v>0</v>
      </c>
      <c r="EUZ10" s="65">
        <v>0</v>
      </c>
      <c r="EVA10" s="65">
        <v>0</v>
      </c>
      <c r="EVB10" s="65">
        <v>0</v>
      </c>
      <c r="EVC10" s="65">
        <v>0</v>
      </c>
      <c r="EVD10" s="65">
        <v>0</v>
      </c>
      <c r="EVE10" s="65">
        <v>0</v>
      </c>
      <c r="EVF10" s="65">
        <v>0</v>
      </c>
      <c r="EVG10" s="65">
        <v>0</v>
      </c>
      <c r="EVH10" s="65">
        <v>0</v>
      </c>
      <c r="EVI10" s="65">
        <v>0</v>
      </c>
      <c r="EVJ10" s="65">
        <v>0</v>
      </c>
      <c r="EVK10" s="65">
        <v>0</v>
      </c>
      <c r="EVL10" s="65">
        <v>0</v>
      </c>
      <c r="EVM10" s="65">
        <v>0</v>
      </c>
      <c r="EVN10" s="65">
        <v>0</v>
      </c>
      <c r="EVO10" s="65">
        <v>0</v>
      </c>
      <c r="EVP10" s="65">
        <v>0</v>
      </c>
      <c r="EVQ10" s="65">
        <v>0</v>
      </c>
      <c r="EVR10" s="65">
        <v>0</v>
      </c>
      <c r="EVS10" s="65">
        <v>0</v>
      </c>
      <c r="EVT10" s="65">
        <v>0</v>
      </c>
      <c r="EVU10" s="65">
        <v>0</v>
      </c>
      <c r="EVV10" s="65">
        <v>0</v>
      </c>
      <c r="EVW10" s="65">
        <v>0</v>
      </c>
      <c r="EVX10" s="65">
        <v>0</v>
      </c>
      <c r="EVY10" s="65">
        <v>0</v>
      </c>
      <c r="EVZ10" s="65">
        <v>0</v>
      </c>
      <c r="EWA10" s="65">
        <v>0</v>
      </c>
      <c r="EWB10" s="65">
        <v>0</v>
      </c>
      <c r="EWC10" s="65">
        <v>0</v>
      </c>
      <c r="EWD10" s="65">
        <v>0</v>
      </c>
      <c r="EWE10" s="65">
        <v>0</v>
      </c>
      <c r="EWF10" s="65">
        <v>0</v>
      </c>
      <c r="EWG10" s="65">
        <v>0</v>
      </c>
      <c r="EWH10" s="65">
        <v>0</v>
      </c>
      <c r="EWI10" s="65">
        <v>0</v>
      </c>
      <c r="EWJ10" s="65">
        <v>0</v>
      </c>
      <c r="EWK10" s="65">
        <v>0</v>
      </c>
      <c r="EWL10" s="65">
        <v>0</v>
      </c>
      <c r="EWM10" s="65">
        <v>0</v>
      </c>
      <c r="EWN10" s="65">
        <v>0</v>
      </c>
      <c r="EWO10" s="65">
        <v>0</v>
      </c>
      <c r="EWP10" s="65">
        <v>0</v>
      </c>
      <c r="EWQ10" s="65">
        <v>0</v>
      </c>
      <c r="EWR10" s="65">
        <v>0</v>
      </c>
      <c r="EWS10" s="65">
        <v>0</v>
      </c>
      <c r="EWT10" s="65">
        <v>0</v>
      </c>
      <c r="EWU10" s="65">
        <v>0</v>
      </c>
      <c r="EWV10" s="65">
        <v>0</v>
      </c>
      <c r="EWW10" s="65">
        <v>0</v>
      </c>
      <c r="EWX10" s="65">
        <v>0</v>
      </c>
      <c r="EWY10" s="65">
        <v>0</v>
      </c>
      <c r="EWZ10" s="65">
        <v>0</v>
      </c>
      <c r="EXA10" s="65">
        <v>0</v>
      </c>
      <c r="EXB10" s="65">
        <v>0</v>
      </c>
      <c r="EXC10" s="65">
        <v>0</v>
      </c>
      <c r="EXD10" s="65">
        <v>0</v>
      </c>
      <c r="EXE10" s="65">
        <v>0</v>
      </c>
      <c r="EXF10" s="65">
        <v>0</v>
      </c>
      <c r="EXG10" s="65">
        <v>0</v>
      </c>
      <c r="EXH10" s="65">
        <v>0</v>
      </c>
      <c r="EXI10" s="65">
        <v>0</v>
      </c>
      <c r="EXJ10" s="65">
        <v>0</v>
      </c>
      <c r="EXK10" s="65">
        <v>0</v>
      </c>
      <c r="EXL10" s="65">
        <v>0</v>
      </c>
      <c r="EXM10" s="65">
        <v>0</v>
      </c>
      <c r="EXN10" s="65">
        <v>0</v>
      </c>
      <c r="EXO10" s="65">
        <v>0</v>
      </c>
      <c r="EXP10" s="65">
        <v>0</v>
      </c>
      <c r="EXQ10" s="65">
        <v>0</v>
      </c>
      <c r="EXR10" s="65">
        <v>0</v>
      </c>
      <c r="EXS10" s="65">
        <v>0</v>
      </c>
      <c r="EXT10" s="65">
        <v>0</v>
      </c>
      <c r="EXU10" s="65">
        <v>0</v>
      </c>
      <c r="EXV10" s="65">
        <v>0</v>
      </c>
      <c r="EXW10" s="65">
        <v>0</v>
      </c>
      <c r="EXX10" s="65">
        <v>0</v>
      </c>
      <c r="EXY10" s="65">
        <v>0</v>
      </c>
      <c r="EXZ10" s="65">
        <v>0</v>
      </c>
      <c r="EYA10" s="65">
        <v>0</v>
      </c>
      <c r="EYB10" s="65">
        <v>0</v>
      </c>
      <c r="EYC10" s="65">
        <v>0</v>
      </c>
      <c r="EYD10" s="65">
        <v>0</v>
      </c>
      <c r="EYE10" s="65">
        <v>0</v>
      </c>
      <c r="EYF10" s="65">
        <v>0</v>
      </c>
      <c r="EYG10" s="65">
        <v>0</v>
      </c>
      <c r="EYH10" s="65">
        <v>0</v>
      </c>
      <c r="EYI10" s="65">
        <v>0</v>
      </c>
      <c r="EYJ10" s="65">
        <v>0</v>
      </c>
      <c r="EYK10" s="65">
        <v>0</v>
      </c>
      <c r="EYL10" s="65">
        <v>0</v>
      </c>
      <c r="EYM10" s="65">
        <v>0</v>
      </c>
      <c r="EYN10" s="65">
        <v>0</v>
      </c>
      <c r="EYO10" s="65">
        <v>0</v>
      </c>
      <c r="EYP10" s="65">
        <v>0</v>
      </c>
      <c r="EYQ10" s="65">
        <v>0</v>
      </c>
      <c r="EYR10" s="65">
        <v>0</v>
      </c>
      <c r="EYS10" s="65">
        <v>0</v>
      </c>
      <c r="EYT10" s="65">
        <v>0</v>
      </c>
      <c r="EYU10" s="65">
        <v>0</v>
      </c>
      <c r="EYV10" s="65">
        <v>0</v>
      </c>
      <c r="EYW10" s="65">
        <v>0</v>
      </c>
      <c r="EYX10" s="65">
        <v>0</v>
      </c>
      <c r="EYY10" s="65">
        <v>0</v>
      </c>
      <c r="EYZ10" s="65">
        <v>0</v>
      </c>
      <c r="EZA10" s="65">
        <v>0</v>
      </c>
      <c r="EZB10" s="65">
        <v>0</v>
      </c>
      <c r="EZC10" s="65">
        <v>0</v>
      </c>
      <c r="EZD10" s="65">
        <v>0</v>
      </c>
      <c r="EZE10" s="65">
        <v>0</v>
      </c>
      <c r="EZF10" s="65">
        <v>0</v>
      </c>
      <c r="EZG10" s="65">
        <v>0</v>
      </c>
      <c r="EZH10" s="65">
        <v>0</v>
      </c>
      <c r="EZI10" s="65">
        <v>0</v>
      </c>
      <c r="EZJ10" s="65">
        <v>0</v>
      </c>
      <c r="EZK10" s="65">
        <v>0</v>
      </c>
      <c r="EZL10" s="65">
        <v>0</v>
      </c>
      <c r="EZM10" s="65">
        <v>0</v>
      </c>
      <c r="EZN10" s="65">
        <v>0</v>
      </c>
      <c r="EZO10" s="65">
        <v>0</v>
      </c>
      <c r="EZP10" s="65">
        <v>0</v>
      </c>
      <c r="EZQ10" s="65">
        <v>0</v>
      </c>
      <c r="EZR10" s="65">
        <v>0</v>
      </c>
      <c r="EZS10" s="65">
        <v>0</v>
      </c>
      <c r="EZT10" s="65">
        <v>0</v>
      </c>
      <c r="EZU10" s="65">
        <v>0</v>
      </c>
      <c r="EZV10" s="65">
        <v>0</v>
      </c>
      <c r="EZW10" s="65">
        <v>0</v>
      </c>
      <c r="EZX10" s="65">
        <v>0</v>
      </c>
      <c r="EZY10" s="65">
        <v>0</v>
      </c>
      <c r="EZZ10" s="65">
        <v>0</v>
      </c>
      <c r="FAA10" s="65">
        <v>0</v>
      </c>
      <c r="FAB10" s="65">
        <v>0</v>
      </c>
      <c r="FAC10" s="65">
        <v>0</v>
      </c>
      <c r="FAD10" s="65">
        <v>0</v>
      </c>
      <c r="FAE10" s="65">
        <v>0</v>
      </c>
      <c r="FAF10" s="65">
        <v>0</v>
      </c>
      <c r="FAG10" s="65">
        <v>0</v>
      </c>
      <c r="FAH10" s="65">
        <v>0</v>
      </c>
      <c r="FAI10" s="65">
        <v>0</v>
      </c>
      <c r="FAJ10" s="65">
        <v>0</v>
      </c>
      <c r="FAK10" s="65">
        <v>0</v>
      </c>
      <c r="FAL10" s="65">
        <v>0</v>
      </c>
      <c r="FAM10" s="65">
        <v>0</v>
      </c>
      <c r="FAN10" s="65">
        <v>0</v>
      </c>
      <c r="FAO10" s="65">
        <v>0</v>
      </c>
      <c r="FAP10" s="65">
        <v>0</v>
      </c>
      <c r="FAQ10" s="65">
        <v>0</v>
      </c>
      <c r="FAR10" s="65">
        <v>0</v>
      </c>
      <c r="FAS10" s="65">
        <v>0</v>
      </c>
      <c r="FAT10" s="65">
        <v>0</v>
      </c>
      <c r="FAU10" s="65">
        <v>0</v>
      </c>
      <c r="FAV10" s="65">
        <v>0</v>
      </c>
      <c r="FAW10" s="65">
        <v>0</v>
      </c>
      <c r="FAX10" s="65">
        <v>0</v>
      </c>
      <c r="FAY10" s="65">
        <v>0</v>
      </c>
      <c r="FAZ10" s="65">
        <v>0</v>
      </c>
      <c r="FBA10" s="65">
        <v>0</v>
      </c>
      <c r="FBB10" s="65">
        <v>0</v>
      </c>
      <c r="FBC10" s="65">
        <v>0</v>
      </c>
      <c r="FBD10" s="65">
        <v>0</v>
      </c>
      <c r="FBE10" s="65">
        <v>0</v>
      </c>
      <c r="FBF10" s="65">
        <v>0</v>
      </c>
      <c r="FBG10" s="65">
        <v>0</v>
      </c>
      <c r="FBH10" s="65">
        <v>0</v>
      </c>
      <c r="FBI10" s="65">
        <v>0</v>
      </c>
      <c r="FBJ10" s="65">
        <v>0</v>
      </c>
      <c r="FBK10" s="65">
        <v>0</v>
      </c>
      <c r="FBL10" s="65">
        <v>0</v>
      </c>
      <c r="FBM10" s="65">
        <v>0</v>
      </c>
      <c r="FBN10" s="65">
        <v>0</v>
      </c>
      <c r="FBO10" s="65">
        <v>0</v>
      </c>
      <c r="FBP10" s="65">
        <v>0</v>
      </c>
      <c r="FBQ10" s="65">
        <v>0</v>
      </c>
      <c r="FBR10" s="65">
        <v>0</v>
      </c>
      <c r="FBS10" s="65">
        <v>0</v>
      </c>
      <c r="FBT10" s="65">
        <v>0</v>
      </c>
      <c r="FBU10" s="65">
        <v>0</v>
      </c>
      <c r="FBV10" s="65">
        <v>0</v>
      </c>
      <c r="FBW10" s="65">
        <v>0</v>
      </c>
      <c r="FBX10" s="65">
        <v>0</v>
      </c>
      <c r="FBY10" s="65">
        <v>0</v>
      </c>
      <c r="FBZ10" s="65">
        <v>0</v>
      </c>
      <c r="FCA10" s="65">
        <v>0</v>
      </c>
      <c r="FCB10" s="65">
        <v>0</v>
      </c>
      <c r="FCC10" s="65">
        <v>0</v>
      </c>
      <c r="FCD10" s="65">
        <v>0</v>
      </c>
      <c r="FCE10" s="65">
        <v>0</v>
      </c>
      <c r="FCF10" s="65">
        <v>0</v>
      </c>
      <c r="FCG10" s="65">
        <v>0</v>
      </c>
      <c r="FCH10" s="65">
        <v>0</v>
      </c>
      <c r="FCI10" s="65">
        <v>0</v>
      </c>
      <c r="FCJ10" s="65">
        <v>0</v>
      </c>
      <c r="FCK10" s="65">
        <v>0</v>
      </c>
      <c r="FCL10" s="65">
        <v>0</v>
      </c>
      <c r="FCM10" s="65">
        <v>0</v>
      </c>
      <c r="FCN10" s="65">
        <v>0</v>
      </c>
      <c r="FCO10" s="65">
        <v>0</v>
      </c>
      <c r="FCP10" s="65">
        <v>0</v>
      </c>
      <c r="FCQ10" s="65">
        <v>0</v>
      </c>
      <c r="FCR10" s="65">
        <v>0</v>
      </c>
      <c r="FCS10" s="65">
        <v>0</v>
      </c>
      <c r="FCT10" s="65">
        <v>0</v>
      </c>
      <c r="FCU10" s="65">
        <v>0</v>
      </c>
      <c r="FCV10" s="65">
        <v>0</v>
      </c>
      <c r="FCW10" s="65">
        <v>0</v>
      </c>
      <c r="FCX10" s="65">
        <v>0</v>
      </c>
      <c r="FCY10" s="65">
        <v>0</v>
      </c>
      <c r="FCZ10" s="65">
        <v>0</v>
      </c>
      <c r="FDA10" s="65">
        <v>0</v>
      </c>
      <c r="FDB10" s="65">
        <v>0</v>
      </c>
      <c r="FDC10" s="65">
        <v>0</v>
      </c>
      <c r="FDD10" s="65">
        <v>0</v>
      </c>
      <c r="FDE10" s="65">
        <v>0</v>
      </c>
      <c r="FDF10" s="65">
        <v>0</v>
      </c>
      <c r="FDG10" s="65">
        <v>0</v>
      </c>
      <c r="FDH10" s="65">
        <v>0</v>
      </c>
      <c r="FDI10" s="65">
        <v>0</v>
      </c>
      <c r="FDJ10" s="65">
        <v>0</v>
      </c>
      <c r="FDK10" s="65">
        <v>0</v>
      </c>
      <c r="FDL10" s="65">
        <v>0</v>
      </c>
      <c r="FDM10" s="65">
        <v>0</v>
      </c>
      <c r="FDN10" s="65">
        <v>0</v>
      </c>
      <c r="FDO10" s="65">
        <v>0</v>
      </c>
      <c r="FDP10" s="65">
        <v>0</v>
      </c>
      <c r="FDQ10" s="65">
        <v>0</v>
      </c>
      <c r="FDR10" s="65">
        <v>0</v>
      </c>
      <c r="FDS10" s="65">
        <v>0</v>
      </c>
      <c r="FDT10" s="65">
        <v>0</v>
      </c>
      <c r="FDU10" s="65">
        <v>0</v>
      </c>
      <c r="FDV10" s="65">
        <v>0</v>
      </c>
      <c r="FDW10" s="65">
        <v>0</v>
      </c>
      <c r="FDX10" s="65">
        <v>0</v>
      </c>
      <c r="FDY10" s="65">
        <v>0</v>
      </c>
      <c r="FDZ10" s="65">
        <v>0</v>
      </c>
      <c r="FEA10" s="65">
        <v>0</v>
      </c>
      <c r="FEB10" s="65">
        <v>0</v>
      </c>
      <c r="FEC10" s="65">
        <v>0</v>
      </c>
      <c r="FED10" s="65">
        <v>0</v>
      </c>
      <c r="FEE10" s="65">
        <v>0</v>
      </c>
      <c r="FEF10" s="65">
        <v>0</v>
      </c>
      <c r="FEG10" s="65">
        <v>0</v>
      </c>
      <c r="FEH10" s="65">
        <v>0</v>
      </c>
      <c r="FEI10" s="65">
        <v>0</v>
      </c>
      <c r="FEJ10" s="65">
        <v>0</v>
      </c>
      <c r="FEK10" s="65">
        <v>0</v>
      </c>
      <c r="FEL10" s="65">
        <v>0</v>
      </c>
      <c r="FEM10" s="65">
        <v>0</v>
      </c>
      <c r="FEN10" s="65">
        <v>0</v>
      </c>
      <c r="FEO10" s="65">
        <v>0</v>
      </c>
      <c r="FEP10" s="65">
        <v>0</v>
      </c>
      <c r="FEQ10" s="65">
        <v>0</v>
      </c>
      <c r="FER10" s="65">
        <v>0</v>
      </c>
      <c r="FES10" s="65">
        <v>0</v>
      </c>
      <c r="FET10" s="65">
        <v>0</v>
      </c>
      <c r="FEU10" s="65">
        <v>0</v>
      </c>
      <c r="FEV10" s="65">
        <v>0</v>
      </c>
      <c r="FEW10" s="65">
        <v>0</v>
      </c>
      <c r="FEX10" s="65">
        <v>0</v>
      </c>
      <c r="FEY10" s="65">
        <v>0</v>
      </c>
      <c r="FEZ10" s="65">
        <v>0</v>
      </c>
      <c r="FFA10" s="65">
        <v>0</v>
      </c>
      <c r="FFB10" s="65">
        <v>0</v>
      </c>
      <c r="FFC10" s="65">
        <v>0</v>
      </c>
      <c r="FFD10" s="65">
        <v>0</v>
      </c>
      <c r="FFE10" s="65">
        <v>0</v>
      </c>
      <c r="FFF10" s="65">
        <v>0</v>
      </c>
      <c r="FFG10" s="65">
        <v>0</v>
      </c>
      <c r="FFH10" s="65">
        <v>0</v>
      </c>
      <c r="FFI10" s="65">
        <v>0</v>
      </c>
      <c r="FFJ10" s="65">
        <v>0</v>
      </c>
      <c r="FFK10" s="65">
        <v>0</v>
      </c>
      <c r="FFL10" s="65">
        <v>0</v>
      </c>
      <c r="FFM10" s="65">
        <v>0</v>
      </c>
      <c r="FFN10" s="65">
        <v>0</v>
      </c>
      <c r="FFO10" s="65">
        <v>0</v>
      </c>
      <c r="FFP10" s="65">
        <v>0</v>
      </c>
      <c r="FFQ10" s="65">
        <v>0</v>
      </c>
      <c r="FFR10" s="65">
        <v>0</v>
      </c>
      <c r="FFS10" s="65">
        <v>0</v>
      </c>
      <c r="FFT10" s="65">
        <v>0</v>
      </c>
      <c r="FFU10" s="65">
        <v>0</v>
      </c>
      <c r="FFV10" s="65">
        <v>0</v>
      </c>
      <c r="FFW10" s="65">
        <v>0</v>
      </c>
      <c r="FFX10" s="65">
        <v>0</v>
      </c>
      <c r="FFY10" s="65">
        <v>0</v>
      </c>
      <c r="FFZ10" s="65">
        <v>0</v>
      </c>
      <c r="FGA10" s="65">
        <v>0</v>
      </c>
      <c r="FGB10" s="65">
        <v>0</v>
      </c>
      <c r="FGC10" s="65">
        <v>0</v>
      </c>
      <c r="FGD10" s="65">
        <v>0</v>
      </c>
      <c r="FGE10" s="65">
        <v>0</v>
      </c>
      <c r="FGF10" s="65">
        <v>0</v>
      </c>
      <c r="FGG10" s="65">
        <v>0</v>
      </c>
      <c r="FGH10" s="65">
        <v>0</v>
      </c>
      <c r="FGI10" s="65">
        <v>0</v>
      </c>
      <c r="FGJ10" s="65">
        <v>0</v>
      </c>
      <c r="FGK10" s="65">
        <v>0</v>
      </c>
      <c r="FGL10" s="65">
        <v>0</v>
      </c>
      <c r="FGM10" s="65">
        <v>0</v>
      </c>
      <c r="FGN10" s="65">
        <v>0</v>
      </c>
      <c r="FGO10" s="65">
        <v>0</v>
      </c>
      <c r="FGP10" s="65">
        <v>0</v>
      </c>
      <c r="FGQ10" s="65">
        <v>0</v>
      </c>
      <c r="FGR10" s="65">
        <v>0</v>
      </c>
      <c r="FGS10" s="65">
        <v>0</v>
      </c>
      <c r="FGT10" s="65">
        <v>0</v>
      </c>
      <c r="FGU10" s="65">
        <v>0</v>
      </c>
      <c r="FGV10" s="65">
        <v>0</v>
      </c>
      <c r="FGW10" s="65">
        <v>0</v>
      </c>
      <c r="FGX10" s="65">
        <v>0</v>
      </c>
      <c r="FGY10" s="65">
        <v>0</v>
      </c>
      <c r="FGZ10" s="65">
        <v>0</v>
      </c>
      <c r="FHA10" s="65">
        <v>0</v>
      </c>
      <c r="FHB10" s="65">
        <v>0</v>
      </c>
      <c r="FHC10" s="65">
        <v>0</v>
      </c>
      <c r="FHD10" s="65">
        <v>0</v>
      </c>
      <c r="FHE10" s="65">
        <v>0</v>
      </c>
      <c r="FHF10" s="65">
        <v>0</v>
      </c>
      <c r="FHG10" s="65">
        <v>0</v>
      </c>
      <c r="FHH10" s="65">
        <v>0</v>
      </c>
      <c r="FHI10" s="65">
        <v>0</v>
      </c>
      <c r="FHJ10" s="65">
        <v>0</v>
      </c>
      <c r="FHK10" s="65">
        <v>0</v>
      </c>
      <c r="FHL10" s="65">
        <v>0</v>
      </c>
      <c r="FHM10" s="65">
        <v>0</v>
      </c>
      <c r="FHN10" s="65">
        <v>0</v>
      </c>
      <c r="FHO10" s="65">
        <v>0</v>
      </c>
      <c r="FHP10" s="65">
        <v>0</v>
      </c>
      <c r="FHQ10" s="65">
        <v>0</v>
      </c>
      <c r="FHR10" s="65">
        <v>0</v>
      </c>
      <c r="FHS10" s="65">
        <v>0</v>
      </c>
      <c r="FHT10" s="65">
        <v>0</v>
      </c>
      <c r="FHU10" s="65">
        <v>0</v>
      </c>
      <c r="FHV10" s="65">
        <v>0</v>
      </c>
      <c r="FHW10" s="65">
        <v>0</v>
      </c>
      <c r="FHX10" s="65">
        <v>0</v>
      </c>
      <c r="FHY10" s="65">
        <v>0</v>
      </c>
      <c r="FHZ10" s="65">
        <v>0</v>
      </c>
      <c r="FIA10" s="65">
        <v>0</v>
      </c>
      <c r="FIB10" s="65">
        <v>0</v>
      </c>
      <c r="FIC10" s="65">
        <v>0</v>
      </c>
      <c r="FID10" s="65">
        <v>0</v>
      </c>
      <c r="FIE10" s="65">
        <v>0</v>
      </c>
      <c r="FIF10" s="65">
        <v>0</v>
      </c>
      <c r="FIG10" s="65">
        <v>0</v>
      </c>
      <c r="FIH10" s="65">
        <v>0</v>
      </c>
      <c r="FII10" s="65">
        <v>0</v>
      </c>
      <c r="FIJ10" s="65">
        <v>0</v>
      </c>
      <c r="FIK10" s="65">
        <v>0</v>
      </c>
      <c r="FIL10" s="65">
        <v>0</v>
      </c>
      <c r="FIM10" s="65">
        <v>0</v>
      </c>
      <c r="FIN10" s="65">
        <v>0</v>
      </c>
      <c r="FIO10" s="65">
        <v>0</v>
      </c>
      <c r="FIP10" s="65">
        <v>0</v>
      </c>
      <c r="FIQ10" s="65">
        <v>0</v>
      </c>
      <c r="FIR10" s="65">
        <v>0</v>
      </c>
      <c r="FIS10" s="65">
        <v>0</v>
      </c>
      <c r="FIT10" s="65">
        <v>0</v>
      </c>
      <c r="FIU10" s="65">
        <v>0</v>
      </c>
      <c r="FIV10" s="65">
        <v>0</v>
      </c>
      <c r="FIW10" s="65">
        <v>0</v>
      </c>
      <c r="FIX10" s="65">
        <v>0</v>
      </c>
      <c r="FIY10" s="65">
        <v>0</v>
      </c>
      <c r="FIZ10" s="65">
        <v>0</v>
      </c>
      <c r="FJA10" s="65">
        <v>0</v>
      </c>
      <c r="FJB10" s="65">
        <v>0</v>
      </c>
      <c r="FJC10" s="65">
        <v>0</v>
      </c>
      <c r="FJD10" s="65">
        <v>0</v>
      </c>
      <c r="FJE10" s="65">
        <v>0</v>
      </c>
      <c r="FJF10" s="65">
        <v>0</v>
      </c>
      <c r="FJG10" s="65">
        <v>0</v>
      </c>
      <c r="FJH10" s="65">
        <v>0</v>
      </c>
      <c r="FJI10" s="65">
        <v>0</v>
      </c>
      <c r="FJJ10" s="65">
        <v>0</v>
      </c>
      <c r="FJK10" s="65">
        <v>0</v>
      </c>
      <c r="FJL10" s="65">
        <v>0</v>
      </c>
      <c r="FJM10" s="65">
        <v>0</v>
      </c>
      <c r="FJN10" s="65">
        <v>0</v>
      </c>
      <c r="FJO10" s="65">
        <v>0</v>
      </c>
      <c r="FJP10" s="65">
        <v>0</v>
      </c>
      <c r="FJQ10" s="65">
        <v>0</v>
      </c>
      <c r="FJR10" s="65">
        <v>0</v>
      </c>
      <c r="FJS10" s="65">
        <v>0</v>
      </c>
      <c r="FJT10" s="65">
        <v>0</v>
      </c>
      <c r="FJU10" s="65">
        <v>0</v>
      </c>
      <c r="FJV10" s="65">
        <v>0</v>
      </c>
      <c r="FJW10" s="65">
        <v>0</v>
      </c>
      <c r="FJX10" s="65">
        <v>0</v>
      </c>
      <c r="FJY10" s="65">
        <v>0</v>
      </c>
      <c r="FJZ10" s="65">
        <v>0</v>
      </c>
      <c r="FKA10" s="65">
        <v>0</v>
      </c>
      <c r="FKB10" s="65">
        <v>0</v>
      </c>
      <c r="FKC10" s="65">
        <v>0</v>
      </c>
      <c r="FKD10" s="65">
        <v>0</v>
      </c>
      <c r="FKE10" s="65">
        <v>0</v>
      </c>
      <c r="FKF10" s="65">
        <v>0</v>
      </c>
      <c r="FKG10" s="65">
        <v>0</v>
      </c>
      <c r="FKH10" s="65">
        <v>0</v>
      </c>
      <c r="FKI10" s="65">
        <v>0</v>
      </c>
      <c r="FKJ10" s="65">
        <v>0</v>
      </c>
      <c r="FKK10" s="65">
        <v>0</v>
      </c>
      <c r="FKL10" s="65">
        <v>0</v>
      </c>
      <c r="FKM10" s="65">
        <v>0</v>
      </c>
      <c r="FKN10" s="65">
        <v>0</v>
      </c>
      <c r="FKO10" s="65">
        <v>0</v>
      </c>
      <c r="FKP10" s="65">
        <v>0</v>
      </c>
      <c r="FKQ10" s="65">
        <v>0</v>
      </c>
      <c r="FKR10" s="65">
        <v>0</v>
      </c>
      <c r="FKS10" s="65">
        <v>0</v>
      </c>
      <c r="FKT10" s="65">
        <v>0</v>
      </c>
      <c r="FKU10" s="65">
        <v>0</v>
      </c>
      <c r="FKV10" s="65">
        <v>0</v>
      </c>
      <c r="FKW10" s="65">
        <v>0</v>
      </c>
      <c r="FKX10" s="65">
        <v>0</v>
      </c>
      <c r="FKY10" s="65">
        <v>0</v>
      </c>
      <c r="FKZ10" s="65">
        <v>0</v>
      </c>
      <c r="FLA10" s="65">
        <v>0</v>
      </c>
      <c r="FLB10" s="65">
        <v>0</v>
      </c>
      <c r="FLC10" s="65">
        <v>0</v>
      </c>
      <c r="FLD10" s="65">
        <v>0</v>
      </c>
      <c r="FLE10" s="65">
        <v>0</v>
      </c>
      <c r="FLF10" s="65">
        <v>0</v>
      </c>
      <c r="FLG10" s="65">
        <v>0</v>
      </c>
      <c r="FLH10" s="65">
        <v>0</v>
      </c>
      <c r="FLI10" s="65">
        <v>0</v>
      </c>
      <c r="FLJ10" s="65">
        <v>0</v>
      </c>
      <c r="FLK10" s="65">
        <v>0</v>
      </c>
      <c r="FLL10" s="65">
        <v>0</v>
      </c>
      <c r="FLM10" s="65">
        <v>0</v>
      </c>
      <c r="FLN10" s="65">
        <v>0</v>
      </c>
      <c r="FLO10" s="65">
        <v>0</v>
      </c>
      <c r="FLP10" s="65">
        <v>0</v>
      </c>
      <c r="FLQ10" s="65">
        <v>0</v>
      </c>
      <c r="FLR10" s="65">
        <v>0</v>
      </c>
      <c r="FLS10" s="65">
        <v>0</v>
      </c>
      <c r="FLT10" s="65">
        <v>0</v>
      </c>
      <c r="FLU10" s="65">
        <v>0</v>
      </c>
      <c r="FLV10" s="65">
        <v>0</v>
      </c>
      <c r="FLW10" s="65">
        <v>0</v>
      </c>
      <c r="FLX10" s="65">
        <v>0</v>
      </c>
      <c r="FLY10" s="65">
        <v>0</v>
      </c>
      <c r="FLZ10" s="65">
        <v>0</v>
      </c>
      <c r="FMA10" s="65">
        <v>0</v>
      </c>
      <c r="FMB10" s="65">
        <v>0</v>
      </c>
      <c r="FMC10" s="65">
        <v>0</v>
      </c>
      <c r="FMD10" s="65">
        <v>0</v>
      </c>
      <c r="FME10" s="65">
        <v>0</v>
      </c>
      <c r="FMF10" s="65">
        <v>0</v>
      </c>
      <c r="FMG10" s="65">
        <v>0</v>
      </c>
      <c r="FMH10" s="65">
        <v>0</v>
      </c>
      <c r="FMI10" s="65">
        <v>0</v>
      </c>
      <c r="FMJ10" s="65">
        <v>0</v>
      </c>
      <c r="FMK10" s="65">
        <v>0</v>
      </c>
      <c r="FML10" s="65">
        <v>0</v>
      </c>
      <c r="FMM10" s="65">
        <v>0</v>
      </c>
      <c r="FMN10" s="65">
        <v>0</v>
      </c>
      <c r="FMO10" s="65">
        <v>0</v>
      </c>
      <c r="FMP10" s="65">
        <v>0</v>
      </c>
      <c r="FMQ10" s="65">
        <v>0</v>
      </c>
      <c r="FMR10" s="65">
        <v>0</v>
      </c>
      <c r="FMS10" s="65">
        <v>0</v>
      </c>
      <c r="FMT10" s="65">
        <v>0</v>
      </c>
      <c r="FMU10" s="65">
        <v>0</v>
      </c>
      <c r="FMV10" s="65">
        <v>0</v>
      </c>
      <c r="FMW10" s="65">
        <v>0</v>
      </c>
      <c r="FMX10" s="65">
        <v>0</v>
      </c>
      <c r="FMY10" s="65">
        <v>0</v>
      </c>
      <c r="FMZ10" s="65">
        <v>0</v>
      </c>
      <c r="FNA10" s="65">
        <v>0</v>
      </c>
      <c r="FNB10" s="65">
        <v>0</v>
      </c>
      <c r="FNC10" s="65">
        <v>0</v>
      </c>
      <c r="FND10" s="65">
        <v>0</v>
      </c>
      <c r="FNE10" s="65">
        <v>0</v>
      </c>
      <c r="FNF10" s="65">
        <v>0</v>
      </c>
      <c r="FNG10" s="65">
        <v>0</v>
      </c>
      <c r="FNH10" s="65">
        <v>0</v>
      </c>
      <c r="FNI10" s="65">
        <v>0</v>
      </c>
      <c r="FNJ10" s="65">
        <v>0</v>
      </c>
      <c r="FNK10" s="65">
        <v>0</v>
      </c>
      <c r="FNL10" s="65">
        <v>0</v>
      </c>
      <c r="FNM10" s="65">
        <v>0</v>
      </c>
      <c r="FNN10" s="65">
        <v>0</v>
      </c>
      <c r="FNO10" s="65">
        <v>0</v>
      </c>
      <c r="FNP10" s="65">
        <v>0</v>
      </c>
      <c r="FNQ10" s="65">
        <v>0</v>
      </c>
      <c r="FNR10" s="65">
        <v>0</v>
      </c>
      <c r="FNS10" s="65">
        <v>0</v>
      </c>
      <c r="FNT10" s="65">
        <v>0</v>
      </c>
      <c r="FNU10" s="65">
        <v>0</v>
      </c>
      <c r="FNV10" s="65">
        <v>0</v>
      </c>
      <c r="FNW10" s="65">
        <v>0</v>
      </c>
      <c r="FNX10" s="65">
        <v>0</v>
      </c>
      <c r="FNY10" s="65">
        <v>0</v>
      </c>
      <c r="FNZ10" s="65">
        <v>0</v>
      </c>
      <c r="FOA10" s="65">
        <v>0</v>
      </c>
      <c r="FOB10" s="65">
        <v>0</v>
      </c>
      <c r="FOC10" s="65">
        <v>0</v>
      </c>
      <c r="FOD10" s="65">
        <v>0</v>
      </c>
      <c r="FOE10" s="65">
        <v>0</v>
      </c>
      <c r="FOF10" s="65">
        <v>0</v>
      </c>
      <c r="FOG10" s="65">
        <v>0</v>
      </c>
      <c r="FOH10" s="65">
        <v>0</v>
      </c>
      <c r="FOI10" s="65">
        <v>0</v>
      </c>
      <c r="FOJ10" s="65">
        <v>0</v>
      </c>
      <c r="FOK10" s="65">
        <v>0</v>
      </c>
      <c r="FOL10" s="65">
        <v>0</v>
      </c>
      <c r="FOM10" s="65">
        <v>0</v>
      </c>
      <c r="FON10" s="65">
        <v>0</v>
      </c>
      <c r="FOO10" s="65">
        <v>0</v>
      </c>
      <c r="FOP10" s="65">
        <v>0</v>
      </c>
      <c r="FOQ10" s="65">
        <v>0</v>
      </c>
      <c r="FOR10" s="65">
        <v>0</v>
      </c>
      <c r="FOS10" s="65">
        <v>0</v>
      </c>
      <c r="FOT10" s="65">
        <v>0</v>
      </c>
      <c r="FOU10" s="65">
        <v>0</v>
      </c>
      <c r="FOV10" s="65">
        <v>0</v>
      </c>
      <c r="FOW10" s="65">
        <v>0</v>
      </c>
      <c r="FOX10" s="65">
        <v>0</v>
      </c>
      <c r="FOY10" s="65">
        <v>0</v>
      </c>
      <c r="FOZ10" s="65">
        <v>0</v>
      </c>
      <c r="FPA10" s="65">
        <v>0</v>
      </c>
      <c r="FPB10" s="65">
        <v>0</v>
      </c>
      <c r="FPC10" s="65">
        <v>0</v>
      </c>
      <c r="FPD10" s="65">
        <v>0</v>
      </c>
      <c r="FPE10" s="65">
        <v>0</v>
      </c>
      <c r="FPF10" s="65">
        <v>0</v>
      </c>
      <c r="FPG10" s="65">
        <v>0</v>
      </c>
      <c r="FPH10" s="65">
        <v>0</v>
      </c>
      <c r="FPI10" s="65">
        <v>0</v>
      </c>
      <c r="FPJ10" s="65">
        <v>0</v>
      </c>
      <c r="FPK10" s="65">
        <v>0</v>
      </c>
      <c r="FPL10" s="65">
        <v>0</v>
      </c>
      <c r="FPM10" s="65">
        <v>0</v>
      </c>
      <c r="FPN10" s="65">
        <v>0</v>
      </c>
      <c r="FPO10" s="65">
        <v>0</v>
      </c>
      <c r="FPP10" s="65">
        <v>0</v>
      </c>
      <c r="FPQ10" s="65">
        <v>0</v>
      </c>
      <c r="FPR10" s="65">
        <v>0</v>
      </c>
      <c r="FPS10" s="65">
        <v>0</v>
      </c>
      <c r="FPT10" s="65">
        <v>0</v>
      </c>
      <c r="FPU10" s="65">
        <v>0</v>
      </c>
      <c r="FPV10" s="65">
        <v>0</v>
      </c>
      <c r="FPW10" s="65">
        <v>0</v>
      </c>
      <c r="FPX10" s="65">
        <v>0</v>
      </c>
      <c r="FPY10" s="65">
        <v>0</v>
      </c>
      <c r="FPZ10" s="65">
        <v>0</v>
      </c>
      <c r="FQA10" s="65">
        <v>0</v>
      </c>
      <c r="FQB10" s="65">
        <v>0</v>
      </c>
      <c r="FQC10" s="65">
        <v>0</v>
      </c>
      <c r="FQD10" s="65">
        <v>0</v>
      </c>
      <c r="FQE10" s="65">
        <v>0</v>
      </c>
      <c r="FQF10" s="65">
        <v>0</v>
      </c>
      <c r="FQG10" s="65">
        <v>0</v>
      </c>
      <c r="FQH10" s="65">
        <v>0</v>
      </c>
      <c r="FQI10" s="65">
        <v>0</v>
      </c>
      <c r="FQJ10" s="65">
        <v>0</v>
      </c>
      <c r="FQK10" s="65">
        <v>0</v>
      </c>
      <c r="FQL10" s="65">
        <v>0</v>
      </c>
      <c r="FQM10" s="65">
        <v>0</v>
      </c>
      <c r="FQN10" s="65">
        <v>0</v>
      </c>
      <c r="FQO10" s="65">
        <v>0</v>
      </c>
      <c r="FQP10" s="65">
        <v>0</v>
      </c>
      <c r="FQQ10" s="65">
        <v>0</v>
      </c>
      <c r="FQR10" s="65">
        <v>0</v>
      </c>
      <c r="FQS10" s="65">
        <v>0</v>
      </c>
      <c r="FQT10" s="65">
        <v>0</v>
      </c>
      <c r="FQU10" s="65">
        <v>0</v>
      </c>
      <c r="FQV10" s="65">
        <v>0</v>
      </c>
      <c r="FQW10" s="65">
        <v>0</v>
      </c>
      <c r="FQX10" s="65">
        <v>0</v>
      </c>
      <c r="FQY10" s="65">
        <v>0</v>
      </c>
      <c r="FQZ10" s="65">
        <v>0</v>
      </c>
      <c r="FRA10" s="65">
        <v>0</v>
      </c>
      <c r="FRB10" s="65">
        <v>0</v>
      </c>
      <c r="FRC10" s="65">
        <v>0</v>
      </c>
      <c r="FRD10" s="65">
        <v>0</v>
      </c>
      <c r="FRE10" s="65">
        <v>0</v>
      </c>
      <c r="FRF10" s="65">
        <v>0</v>
      </c>
      <c r="FRG10" s="65">
        <v>0</v>
      </c>
      <c r="FRH10" s="65">
        <v>0</v>
      </c>
      <c r="FRI10" s="65">
        <v>0</v>
      </c>
      <c r="FRJ10" s="65">
        <v>0</v>
      </c>
      <c r="FRK10" s="65">
        <v>0</v>
      </c>
      <c r="FRL10" s="65">
        <v>0</v>
      </c>
      <c r="FRM10" s="65">
        <v>0</v>
      </c>
      <c r="FRN10" s="65">
        <v>0</v>
      </c>
      <c r="FRO10" s="65">
        <v>0</v>
      </c>
      <c r="FRP10" s="65">
        <v>0</v>
      </c>
      <c r="FRQ10" s="65">
        <v>0</v>
      </c>
      <c r="FRR10" s="65">
        <v>0</v>
      </c>
      <c r="FRS10" s="65">
        <v>0</v>
      </c>
      <c r="FRT10" s="65">
        <v>0</v>
      </c>
      <c r="FRU10" s="65">
        <v>0</v>
      </c>
      <c r="FRV10" s="65">
        <v>0</v>
      </c>
      <c r="FRW10" s="65">
        <v>0</v>
      </c>
      <c r="FRX10" s="65">
        <v>0</v>
      </c>
      <c r="FRY10" s="65">
        <v>0</v>
      </c>
      <c r="FRZ10" s="65">
        <v>0</v>
      </c>
      <c r="FSA10" s="65">
        <v>0</v>
      </c>
      <c r="FSB10" s="65">
        <v>0</v>
      </c>
      <c r="FSC10" s="65">
        <v>0</v>
      </c>
      <c r="FSD10" s="65">
        <v>0</v>
      </c>
      <c r="FSE10" s="65">
        <v>0</v>
      </c>
      <c r="FSF10" s="65">
        <v>0</v>
      </c>
      <c r="FSG10" s="65">
        <v>0</v>
      </c>
      <c r="FSH10" s="65">
        <v>0</v>
      </c>
      <c r="FSI10" s="65">
        <v>0</v>
      </c>
      <c r="FSJ10" s="65">
        <v>0</v>
      </c>
      <c r="FSK10" s="65">
        <v>0</v>
      </c>
      <c r="FSL10" s="65">
        <v>0</v>
      </c>
      <c r="FSM10" s="65">
        <v>0</v>
      </c>
      <c r="FSN10" s="65">
        <v>0</v>
      </c>
      <c r="FSO10" s="65">
        <v>0</v>
      </c>
      <c r="FSP10" s="65">
        <v>0</v>
      </c>
      <c r="FSQ10" s="65">
        <v>0</v>
      </c>
      <c r="FSR10" s="65">
        <v>0</v>
      </c>
      <c r="FSS10" s="65">
        <v>0</v>
      </c>
      <c r="FST10" s="65">
        <v>0</v>
      </c>
      <c r="FSU10" s="65">
        <v>0</v>
      </c>
      <c r="FSV10" s="65">
        <v>0</v>
      </c>
      <c r="FSW10" s="65">
        <v>0</v>
      </c>
      <c r="FSX10" s="65">
        <v>0</v>
      </c>
      <c r="FSY10" s="65">
        <v>0</v>
      </c>
      <c r="FSZ10" s="65">
        <v>0</v>
      </c>
      <c r="FTA10" s="65">
        <v>0</v>
      </c>
      <c r="FTB10" s="65">
        <v>0</v>
      </c>
      <c r="FTC10" s="65">
        <v>0</v>
      </c>
      <c r="FTD10" s="65">
        <v>0</v>
      </c>
      <c r="FTE10" s="65">
        <v>0</v>
      </c>
      <c r="FTF10" s="65">
        <v>0</v>
      </c>
      <c r="FTG10" s="65">
        <v>0</v>
      </c>
      <c r="FTH10" s="65">
        <v>0</v>
      </c>
      <c r="FTI10" s="65">
        <v>0</v>
      </c>
      <c r="FTJ10" s="65">
        <v>0</v>
      </c>
      <c r="FTK10" s="65">
        <v>0</v>
      </c>
      <c r="FTL10" s="65">
        <v>0</v>
      </c>
      <c r="FTM10" s="65">
        <v>0</v>
      </c>
      <c r="FTN10" s="65">
        <v>0</v>
      </c>
      <c r="FTO10" s="65">
        <v>0</v>
      </c>
      <c r="FTP10" s="65">
        <v>0</v>
      </c>
      <c r="FTQ10" s="65">
        <v>0</v>
      </c>
      <c r="FTR10" s="65">
        <v>0</v>
      </c>
      <c r="FTS10" s="65">
        <v>0</v>
      </c>
      <c r="FTT10" s="65">
        <v>0</v>
      </c>
      <c r="FTU10" s="65">
        <v>0</v>
      </c>
      <c r="FTV10" s="65">
        <v>0</v>
      </c>
      <c r="FTW10" s="65">
        <v>0</v>
      </c>
      <c r="FTX10" s="65">
        <v>0</v>
      </c>
      <c r="FTY10" s="65">
        <v>0</v>
      </c>
      <c r="FTZ10" s="65">
        <v>0</v>
      </c>
      <c r="FUA10" s="65">
        <v>0</v>
      </c>
      <c r="FUB10" s="65">
        <v>0</v>
      </c>
      <c r="FUC10" s="65">
        <v>0</v>
      </c>
      <c r="FUD10" s="65">
        <v>0</v>
      </c>
      <c r="FUE10" s="65">
        <v>0</v>
      </c>
      <c r="FUF10" s="65">
        <v>0</v>
      </c>
      <c r="FUG10" s="65">
        <v>0</v>
      </c>
      <c r="FUH10" s="65">
        <v>0</v>
      </c>
      <c r="FUI10" s="65">
        <v>0</v>
      </c>
      <c r="FUJ10" s="65">
        <v>0</v>
      </c>
      <c r="FUK10" s="65">
        <v>0</v>
      </c>
      <c r="FUL10" s="65">
        <v>0</v>
      </c>
      <c r="FUM10" s="65">
        <v>0</v>
      </c>
      <c r="FUN10" s="65">
        <v>0</v>
      </c>
      <c r="FUO10" s="65">
        <v>0</v>
      </c>
      <c r="FUP10" s="65">
        <v>0</v>
      </c>
      <c r="FUQ10" s="65">
        <v>0</v>
      </c>
      <c r="FUR10" s="65">
        <v>0</v>
      </c>
      <c r="FUS10" s="65">
        <v>0</v>
      </c>
      <c r="FUT10" s="65">
        <v>0</v>
      </c>
      <c r="FUU10" s="65">
        <v>0</v>
      </c>
      <c r="FUV10" s="65">
        <v>0</v>
      </c>
      <c r="FUW10" s="65">
        <v>0</v>
      </c>
      <c r="FUX10" s="65">
        <v>0</v>
      </c>
      <c r="FUY10" s="65">
        <v>0</v>
      </c>
      <c r="FUZ10" s="65">
        <v>0</v>
      </c>
      <c r="FVA10" s="65">
        <v>0</v>
      </c>
      <c r="FVB10" s="65">
        <v>0</v>
      </c>
      <c r="FVC10" s="65">
        <v>0</v>
      </c>
      <c r="FVD10" s="65">
        <v>0</v>
      </c>
      <c r="FVE10" s="65">
        <v>0</v>
      </c>
      <c r="FVF10" s="65">
        <v>0</v>
      </c>
      <c r="FVG10" s="65">
        <v>0</v>
      </c>
      <c r="FVH10" s="65">
        <v>0</v>
      </c>
      <c r="FVI10" s="65">
        <v>0</v>
      </c>
      <c r="FVJ10" s="65">
        <v>0</v>
      </c>
      <c r="FVK10" s="65">
        <v>0</v>
      </c>
      <c r="FVL10" s="65">
        <v>0</v>
      </c>
      <c r="FVM10" s="65">
        <v>0</v>
      </c>
      <c r="FVN10" s="65">
        <v>0</v>
      </c>
      <c r="FVO10" s="65">
        <v>0</v>
      </c>
      <c r="FVP10" s="65">
        <v>0</v>
      </c>
      <c r="FVQ10" s="65">
        <v>0</v>
      </c>
      <c r="FVR10" s="65">
        <v>0</v>
      </c>
      <c r="FVS10" s="65">
        <v>0</v>
      </c>
      <c r="FVT10" s="65">
        <v>0</v>
      </c>
      <c r="FVU10" s="65">
        <v>0</v>
      </c>
      <c r="FVV10" s="65">
        <v>0</v>
      </c>
      <c r="FVW10" s="65">
        <v>0</v>
      </c>
      <c r="FVX10" s="65">
        <v>0</v>
      </c>
      <c r="FVY10" s="65">
        <v>0</v>
      </c>
      <c r="FVZ10" s="65">
        <v>0</v>
      </c>
      <c r="FWA10" s="65">
        <v>0</v>
      </c>
      <c r="FWB10" s="65">
        <v>0</v>
      </c>
      <c r="FWC10" s="65">
        <v>0</v>
      </c>
      <c r="FWD10" s="65">
        <v>0</v>
      </c>
      <c r="FWE10" s="65">
        <v>0</v>
      </c>
      <c r="FWF10" s="65">
        <v>0</v>
      </c>
      <c r="FWG10" s="65">
        <v>0</v>
      </c>
      <c r="FWH10" s="65">
        <v>0</v>
      </c>
      <c r="FWI10" s="65">
        <v>0</v>
      </c>
      <c r="FWJ10" s="65">
        <v>0</v>
      </c>
      <c r="FWK10" s="65">
        <v>0</v>
      </c>
      <c r="FWL10" s="65">
        <v>0</v>
      </c>
      <c r="FWM10" s="65">
        <v>0</v>
      </c>
      <c r="FWN10" s="65">
        <v>0</v>
      </c>
      <c r="FWO10" s="65">
        <v>0</v>
      </c>
      <c r="FWP10" s="65">
        <v>0</v>
      </c>
      <c r="FWQ10" s="65">
        <v>0</v>
      </c>
      <c r="FWR10" s="65">
        <v>0</v>
      </c>
      <c r="FWS10" s="65">
        <v>0</v>
      </c>
      <c r="FWT10" s="65">
        <v>0</v>
      </c>
      <c r="FWU10" s="65">
        <v>0</v>
      </c>
      <c r="FWV10" s="65">
        <v>0</v>
      </c>
      <c r="FWW10" s="65">
        <v>0</v>
      </c>
      <c r="FWX10" s="65">
        <v>0</v>
      </c>
      <c r="FWY10" s="65">
        <v>0</v>
      </c>
      <c r="FWZ10" s="65">
        <v>0</v>
      </c>
      <c r="FXA10" s="65">
        <v>0</v>
      </c>
      <c r="FXB10" s="65">
        <v>0</v>
      </c>
      <c r="FXC10" s="65">
        <v>0</v>
      </c>
      <c r="FXD10" s="65">
        <v>0</v>
      </c>
      <c r="FXE10" s="65">
        <v>0</v>
      </c>
      <c r="FXF10" s="65">
        <v>0</v>
      </c>
      <c r="FXG10" s="65">
        <v>0</v>
      </c>
      <c r="FXH10" s="65">
        <v>0</v>
      </c>
      <c r="FXI10" s="65">
        <v>0</v>
      </c>
      <c r="FXJ10" s="65">
        <v>0</v>
      </c>
      <c r="FXK10" s="65">
        <v>0</v>
      </c>
      <c r="FXL10" s="65">
        <v>0</v>
      </c>
      <c r="FXM10" s="65">
        <v>0</v>
      </c>
      <c r="FXN10" s="65">
        <v>0</v>
      </c>
      <c r="FXO10" s="65">
        <v>0</v>
      </c>
      <c r="FXP10" s="65">
        <v>0</v>
      </c>
      <c r="FXQ10" s="65">
        <v>0</v>
      </c>
      <c r="FXR10" s="65">
        <v>0</v>
      </c>
      <c r="FXS10" s="65">
        <v>0</v>
      </c>
      <c r="FXT10" s="65">
        <v>0</v>
      </c>
      <c r="FXU10" s="65">
        <v>0</v>
      </c>
      <c r="FXV10" s="65">
        <v>0</v>
      </c>
      <c r="FXW10" s="65">
        <v>0</v>
      </c>
      <c r="FXX10" s="65">
        <v>0</v>
      </c>
      <c r="FXY10" s="65">
        <v>0</v>
      </c>
      <c r="FXZ10" s="65">
        <v>0</v>
      </c>
      <c r="FYA10" s="65">
        <v>0</v>
      </c>
      <c r="FYB10" s="65">
        <v>0</v>
      </c>
      <c r="FYC10" s="65">
        <v>0</v>
      </c>
      <c r="FYD10" s="65">
        <v>0</v>
      </c>
      <c r="FYE10" s="65">
        <v>0</v>
      </c>
      <c r="FYF10" s="65">
        <v>0</v>
      </c>
      <c r="FYG10" s="65">
        <v>0</v>
      </c>
      <c r="FYH10" s="65">
        <v>0</v>
      </c>
      <c r="FYI10" s="65">
        <v>0</v>
      </c>
      <c r="FYJ10" s="65">
        <v>0</v>
      </c>
      <c r="FYK10" s="65">
        <v>0</v>
      </c>
      <c r="FYL10" s="65">
        <v>0</v>
      </c>
      <c r="FYM10" s="65">
        <v>0</v>
      </c>
      <c r="FYN10" s="65">
        <v>0</v>
      </c>
      <c r="FYO10" s="65">
        <v>0</v>
      </c>
      <c r="FYP10" s="65">
        <v>0</v>
      </c>
      <c r="FYQ10" s="65">
        <v>0</v>
      </c>
      <c r="FYR10" s="65">
        <v>0</v>
      </c>
      <c r="FYS10" s="65">
        <v>0</v>
      </c>
      <c r="FYT10" s="65">
        <v>0</v>
      </c>
      <c r="FYU10" s="65">
        <v>0</v>
      </c>
      <c r="FYV10" s="65">
        <v>0</v>
      </c>
      <c r="FYW10" s="65">
        <v>0</v>
      </c>
      <c r="FYX10" s="65">
        <v>0</v>
      </c>
      <c r="FYY10" s="65">
        <v>0</v>
      </c>
      <c r="FYZ10" s="65">
        <v>0</v>
      </c>
      <c r="FZA10" s="65">
        <v>0</v>
      </c>
      <c r="FZB10" s="65">
        <v>0</v>
      </c>
      <c r="FZC10" s="65">
        <v>0</v>
      </c>
      <c r="FZD10" s="65">
        <v>0</v>
      </c>
      <c r="FZE10" s="65">
        <v>0</v>
      </c>
      <c r="FZF10" s="65">
        <v>0</v>
      </c>
      <c r="FZG10" s="65">
        <v>0</v>
      </c>
      <c r="FZH10" s="65">
        <v>0</v>
      </c>
      <c r="FZI10" s="65">
        <v>0</v>
      </c>
      <c r="FZJ10" s="65">
        <v>0</v>
      </c>
      <c r="FZK10" s="65">
        <v>0</v>
      </c>
      <c r="FZL10" s="65">
        <v>0</v>
      </c>
      <c r="FZM10" s="65">
        <v>0</v>
      </c>
      <c r="FZN10" s="65">
        <v>0</v>
      </c>
      <c r="FZO10" s="65">
        <v>0</v>
      </c>
      <c r="FZP10" s="65">
        <v>0</v>
      </c>
      <c r="FZQ10" s="65">
        <v>0</v>
      </c>
      <c r="FZR10" s="65">
        <v>0</v>
      </c>
      <c r="FZS10" s="65">
        <v>0</v>
      </c>
      <c r="FZT10" s="65">
        <v>0</v>
      </c>
      <c r="FZU10" s="65">
        <v>0</v>
      </c>
      <c r="FZV10" s="65">
        <v>0</v>
      </c>
      <c r="FZW10" s="65">
        <v>0</v>
      </c>
      <c r="FZX10" s="65">
        <v>0</v>
      </c>
      <c r="FZY10" s="65">
        <v>0</v>
      </c>
      <c r="FZZ10" s="65">
        <v>0</v>
      </c>
      <c r="GAA10" s="65">
        <v>0</v>
      </c>
      <c r="GAB10" s="65">
        <v>0</v>
      </c>
      <c r="GAC10" s="65">
        <v>0</v>
      </c>
      <c r="GAD10" s="65">
        <v>0</v>
      </c>
      <c r="GAE10" s="65">
        <v>0</v>
      </c>
      <c r="GAF10" s="65">
        <v>0</v>
      </c>
      <c r="GAG10" s="65">
        <v>0</v>
      </c>
      <c r="GAH10" s="65">
        <v>0</v>
      </c>
      <c r="GAI10" s="65">
        <v>0</v>
      </c>
      <c r="GAJ10" s="65">
        <v>0</v>
      </c>
      <c r="GAK10" s="65">
        <v>0</v>
      </c>
      <c r="GAL10" s="65">
        <v>0</v>
      </c>
      <c r="GAM10" s="65">
        <v>0</v>
      </c>
      <c r="GAN10" s="65">
        <v>0</v>
      </c>
      <c r="GAO10" s="65">
        <v>0</v>
      </c>
      <c r="GAP10" s="65">
        <v>0</v>
      </c>
      <c r="GAQ10" s="65">
        <v>0</v>
      </c>
      <c r="GAR10" s="65">
        <v>0</v>
      </c>
      <c r="GAS10" s="65">
        <v>0</v>
      </c>
      <c r="GAT10" s="65">
        <v>0</v>
      </c>
      <c r="GAU10" s="65">
        <v>0</v>
      </c>
      <c r="GAV10" s="65">
        <v>0</v>
      </c>
      <c r="GAW10" s="65">
        <v>0</v>
      </c>
      <c r="GAX10" s="65">
        <v>0</v>
      </c>
      <c r="GAY10" s="65">
        <v>0</v>
      </c>
      <c r="GAZ10" s="65">
        <v>0</v>
      </c>
      <c r="GBA10" s="65">
        <v>0</v>
      </c>
      <c r="GBB10" s="65">
        <v>0</v>
      </c>
      <c r="GBC10" s="65">
        <v>0</v>
      </c>
      <c r="GBD10" s="65">
        <v>0</v>
      </c>
      <c r="GBE10" s="65">
        <v>0</v>
      </c>
      <c r="GBF10" s="65">
        <v>0</v>
      </c>
      <c r="GBG10" s="65">
        <v>0</v>
      </c>
      <c r="GBH10" s="65">
        <v>0</v>
      </c>
      <c r="GBI10" s="65">
        <v>0</v>
      </c>
      <c r="GBJ10" s="65">
        <v>0</v>
      </c>
      <c r="GBK10" s="65">
        <v>0</v>
      </c>
      <c r="GBL10" s="65">
        <v>0</v>
      </c>
      <c r="GBM10" s="65">
        <v>0</v>
      </c>
      <c r="GBN10" s="65">
        <v>0</v>
      </c>
      <c r="GBO10" s="65">
        <v>0</v>
      </c>
      <c r="GBP10" s="65">
        <v>0</v>
      </c>
      <c r="GBQ10" s="65">
        <v>0</v>
      </c>
      <c r="GBR10" s="65">
        <v>0</v>
      </c>
      <c r="GBS10" s="65">
        <v>0</v>
      </c>
      <c r="GBT10" s="65">
        <v>0</v>
      </c>
      <c r="GBU10" s="65">
        <v>0</v>
      </c>
      <c r="GBV10" s="65">
        <v>0</v>
      </c>
      <c r="GBW10" s="65">
        <v>0</v>
      </c>
      <c r="GBX10" s="65">
        <v>0</v>
      </c>
      <c r="GBY10" s="65">
        <v>0</v>
      </c>
      <c r="GBZ10" s="65">
        <v>0</v>
      </c>
      <c r="GCA10" s="65">
        <v>0</v>
      </c>
      <c r="GCB10" s="65">
        <v>0</v>
      </c>
      <c r="GCC10" s="65">
        <v>0</v>
      </c>
      <c r="GCD10" s="65">
        <v>0</v>
      </c>
      <c r="GCE10" s="65">
        <v>0</v>
      </c>
      <c r="GCF10" s="65">
        <v>0</v>
      </c>
      <c r="GCG10" s="65">
        <v>0</v>
      </c>
      <c r="GCH10" s="65">
        <v>0</v>
      </c>
      <c r="GCI10" s="65">
        <v>0</v>
      </c>
      <c r="GCJ10" s="65">
        <v>0</v>
      </c>
      <c r="GCK10" s="65">
        <v>0</v>
      </c>
      <c r="GCL10" s="65">
        <v>0</v>
      </c>
      <c r="GCM10" s="65">
        <v>0</v>
      </c>
      <c r="GCN10" s="65">
        <v>0</v>
      </c>
      <c r="GCO10" s="65">
        <v>0</v>
      </c>
      <c r="GCP10" s="65">
        <v>0</v>
      </c>
      <c r="GCQ10" s="65">
        <v>0</v>
      </c>
      <c r="GCR10" s="65">
        <v>0</v>
      </c>
      <c r="GCS10" s="65">
        <v>0</v>
      </c>
      <c r="GCT10" s="65">
        <v>0</v>
      </c>
      <c r="GCU10" s="65">
        <v>0</v>
      </c>
      <c r="GCV10" s="65">
        <v>0</v>
      </c>
      <c r="GCW10" s="65">
        <v>0</v>
      </c>
      <c r="GCX10" s="65">
        <v>0</v>
      </c>
      <c r="GCY10" s="65">
        <v>0</v>
      </c>
      <c r="GCZ10" s="65">
        <v>0</v>
      </c>
      <c r="GDA10" s="65">
        <v>0</v>
      </c>
      <c r="GDB10" s="65">
        <v>0</v>
      </c>
      <c r="GDC10" s="65">
        <v>0</v>
      </c>
      <c r="GDD10" s="65">
        <v>0</v>
      </c>
      <c r="GDE10" s="65">
        <v>0</v>
      </c>
      <c r="GDF10" s="65">
        <v>0</v>
      </c>
      <c r="GDG10" s="65">
        <v>0</v>
      </c>
      <c r="GDH10" s="65">
        <v>0</v>
      </c>
      <c r="GDI10" s="65">
        <v>0</v>
      </c>
      <c r="GDJ10" s="65">
        <v>0</v>
      </c>
      <c r="GDK10" s="65">
        <v>0</v>
      </c>
      <c r="GDL10" s="65">
        <v>0</v>
      </c>
      <c r="GDM10" s="65">
        <v>0</v>
      </c>
      <c r="GDN10" s="65">
        <v>0</v>
      </c>
      <c r="GDO10" s="65">
        <v>0</v>
      </c>
      <c r="GDP10" s="65">
        <v>0</v>
      </c>
      <c r="GDQ10" s="65">
        <v>0</v>
      </c>
      <c r="GDR10" s="65">
        <v>0</v>
      </c>
      <c r="GDS10" s="65">
        <v>0</v>
      </c>
      <c r="GDT10" s="65">
        <v>0</v>
      </c>
      <c r="GDU10" s="65">
        <v>0</v>
      </c>
      <c r="GDV10" s="65">
        <v>0</v>
      </c>
      <c r="GDW10" s="65">
        <v>0</v>
      </c>
      <c r="GDX10" s="65">
        <v>0</v>
      </c>
      <c r="GDY10" s="65">
        <v>0</v>
      </c>
      <c r="GDZ10" s="65">
        <v>0</v>
      </c>
      <c r="GEA10" s="65">
        <v>0</v>
      </c>
      <c r="GEB10" s="65">
        <v>0</v>
      </c>
      <c r="GEC10" s="65">
        <v>0</v>
      </c>
      <c r="GED10" s="65">
        <v>0</v>
      </c>
      <c r="GEE10" s="65">
        <v>0</v>
      </c>
      <c r="GEF10" s="65">
        <v>0</v>
      </c>
      <c r="GEG10" s="65">
        <v>0</v>
      </c>
      <c r="GEH10" s="65">
        <v>0</v>
      </c>
      <c r="GEI10" s="65">
        <v>0</v>
      </c>
      <c r="GEJ10" s="65">
        <v>0</v>
      </c>
      <c r="GEK10" s="65">
        <v>0</v>
      </c>
      <c r="GEL10" s="65">
        <v>0</v>
      </c>
      <c r="GEM10" s="65">
        <v>0</v>
      </c>
      <c r="GEN10" s="65">
        <v>0</v>
      </c>
      <c r="GEO10" s="65">
        <v>0</v>
      </c>
      <c r="GEP10" s="65">
        <v>0</v>
      </c>
      <c r="GEQ10" s="65">
        <v>0</v>
      </c>
      <c r="GER10" s="65">
        <v>0</v>
      </c>
      <c r="GES10" s="65">
        <v>0</v>
      </c>
      <c r="GET10" s="65">
        <v>0</v>
      </c>
      <c r="GEU10" s="65">
        <v>0</v>
      </c>
      <c r="GEV10" s="65">
        <v>0</v>
      </c>
      <c r="GEW10" s="65">
        <v>0</v>
      </c>
      <c r="GEX10" s="65">
        <v>0</v>
      </c>
      <c r="GEY10" s="65">
        <v>0</v>
      </c>
      <c r="GEZ10" s="65">
        <v>0</v>
      </c>
      <c r="GFA10" s="65">
        <v>0</v>
      </c>
      <c r="GFB10" s="65">
        <v>0</v>
      </c>
      <c r="GFC10" s="65">
        <v>0</v>
      </c>
      <c r="GFD10" s="65">
        <v>0</v>
      </c>
      <c r="GFE10" s="65">
        <v>0</v>
      </c>
      <c r="GFF10" s="65">
        <v>0</v>
      </c>
      <c r="GFG10" s="65">
        <v>0</v>
      </c>
      <c r="GFH10" s="65">
        <v>0</v>
      </c>
      <c r="GFI10" s="65">
        <v>0</v>
      </c>
      <c r="GFJ10" s="65">
        <v>0</v>
      </c>
      <c r="GFK10" s="65">
        <v>0</v>
      </c>
      <c r="GFL10" s="65">
        <v>0</v>
      </c>
      <c r="GFM10" s="65">
        <v>0</v>
      </c>
      <c r="GFN10" s="65">
        <v>0</v>
      </c>
      <c r="GFO10" s="65">
        <v>0</v>
      </c>
      <c r="GFP10" s="65">
        <v>0</v>
      </c>
      <c r="GFQ10" s="65">
        <v>0</v>
      </c>
      <c r="GFR10" s="65">
        <v>0</v>
      </c>
      <c r="GFS10" s="65">
        <v>0</v>
      </c>
      <c r="GFT10" s="65">
        <v>0</v>
      </c>
      <c r="GFU10" s="65">
        <v>0</v>
      </c>
      <c r="GFV10" s="65">
        <v>0</v>
      </c>
      <c r="GFW10" s="65">
        <v>0</v>
      </c>
      <c r="GFX10" s="65">
        <v>0</v>
      </c>
      <c r="GFY10" s="65">
        <v>0</v>
      </c>
      <c r="GFZ10" s="65">
        <v>0</v>
      </c>
      <c r="GGA10" s="65">
        <v>0</v>
      </c>
      <c r="GGB10" s="65">
        <v>0</v>
      </c>
      <c r="GGC10" s="65">
        <v>0</v>
      </c>
      <c r="GGD10" s="65">
        <v>0</v>
      </c>
      <c r="GGE10" s="65">
        <v>0</v>
      </c>
      <c r="GGF10" s="65">
        <v>0</v>
      </c>
      <c r="GGG10" s="65">
        <v>0</v>
      </c>
      <c r="GGH10" s="65">
        <v>0</v>
      </c>
      <c r="GGI10" s="65">
        <v>0</v>
      </c>
      <c r="GGJ10" s="65">
        <v>0</v>
      </c>
      <c r="GGK10" s="65">
        <v>0</v>
      </c>
      <c r="GGL10" s="65">
        <v>0</v>
      </c>
      <c r="GGM10" s="65">
        <v>0</v>
      </c>
      <c r="GGN10" s="65">
        <v>0</v>
      </c>
      <c r="GGO10" s="65">
        <v>0</v>
      </c>
      <c r="GGP10" s="65">
        <v>0</v>
      </c>
      <c r="GGQ10" s="65">
        <v>0</v>
      </c>
      <c r="GGR10" s="65">
        <v>0</v>
      </c>
      <c r="GGS10" s="65">
        <v>0</v>
      </c>
      <c r="GGT10" s="65">
        <v>0</v>
      </c>
      <c r="GGU10" s="65">
        <v>0</v>
      </c>
      <c r="GGV10" s="65">
        <v>0</v>
      </c>
      <c r="GGW10" s="65">
        <v>0</v>
      </c>
      <c r="GGX10" s="65">
        <v>0</v>
      </c>
      <c r="GGY10" s="65">
        <v>0</v>
      </c>
      <c r="GGZ10" s="65">
        <v>0</v>
      </c>
      <c r="GHA10" s="65">
        <v>0</v>
      </c>
      <c r="GHB10" s="65">
        <v>0</v>
      </c>
      <c r="GHC10" s="65">
        <v>0</v>
      </c>
      <c r="GHD10" s="65">
        <v>0</v>
      </c>
      <c r="GHE10" s="65">
        <v>0</v>
      </c>
      <c r="GHF10" s="65">
        <v>0</v>
      </c>
      <c r="GHG10" s="65">
        <v>0</v>
      </c>
      <c r="GHH10" s="65">
        <v>0</v>
      </c>
      <c r="GHI10" s="65">
        <v>0</v>
      </c>
      <c r="GHJ10" s="65">
        <v>0</v>
      </c>
      <c r="GHK10" s="65">
        <v>0</v>
      </c>
      <c r="GHL10" s="65">
        <v>0</v>
      </c>
      <c r="GHM10" s="65">
        <v>0</v>
      </c>
      <c r="GHN10" s="65">
        <v>0</v>
      </c>
      <c r="GHO10" s="65">
        <v>0</v>
      </c>
      <c r="GHP10" s="65">
        <v>0</v>
      </c>
      <c r="GHQ10" s="65">
        <v>0</v>
      </c>
      <c r="GHR10" s="65">
        <v>0</v>
      </c>
      <c r="GHS10" s="65">
        <v>0</v>
      </c>
      <c r="GHT10" s="65">
        <v>0</v>
      </c>
      <c r="GHU10" s="65">
        <v>0</v>
      </c>
      <c r="GHV10" s="65">
        <v>0</v>
      </c>
      <c r="GHW10" s="65">
        <v>0</v>
      </c>
      <c r="GHX10" s="65">
        <v>0</v>
      </c>
      <c r="GHY10" s="65">
        <v>0</v>
      </c>
      <c r="GHZ10" s="65">
        <v>0</v>
      </c>
      <c r="GIA10" s="65">
        <v>0</v>
      </c>
      <c r="GIB10" s="65">
        <v>0</v>
      </c>
      <c r="GIC10" s="65">
        <v>0</v>
      </c>
      <c r="GID10" s="65">
        <v>0</v>
      </c>
      <c r="GIE10" s="65">
        <v>0</v>
      </c>
      <c r="GIF10" s="65">
        <v>0</v>
      </c>
      <c r="GIG10" s="65">
        <v>0</v>
      </c>
      <c r="GIH10" s="65">
        <v>0</v>
      </c>
      <c r="GII10" s="65">
        <v>0</v>
      </c>
      <c r="GIJ10" s="65">
        <v>0</v>
      </c>
      <c r="GIK10" s="65">
        <v>0</v>
      </c>
      <c r="GIL10" s="65">
        <v>0</v>
      </c>
      <c r="GIM10" s="65">
        <v>0</v>
      </c>
      <c r="GIN10" s="65">
        <v>0</v>
      </c>
      <c r="GIO10" s="65">
        <v>0</v>
      </c>
      <c r="GIP10" s="65">
        <v>0</v>
      </c>
      <c r="GIQ10" s="65">
        <v>0</v>
      </c>
      <c r="GIR10" s="65">
        <v>0</v>
      </c>
      <c r="GIS10" s="65">
        <v>0</v>
      </c>
      <c r="GIT10" s="65">
        <v>0</v>
      </c>
      <c r="GIU10" s="65">
        <v>0</v>
      </c>
      <c r="GIV10" s="65">
        <v>0</v>
      </c>
      <c r="GIW10" s="65">
        <v>0</v>
      </c>
      <c r="GIX10" s="65">
        <v>0</v>
      </c>
      <c r="GIY10" s="65">
        <v>0</v>
      </c>
      <c r="GIZ10" s="65">
        <v>0</v>
      </c>
      <c r="GJA10" s="65">
        <v>0</v>
      </c>
      <c r="GJB10" s="65">
        <v>0</v>
      </c>
      <c r="GJC10" s="65">
        <v>0</v>
      </c>
      <c r="GJD10" s="65">
        <v>0</v>
      </c>
      <c r="GJE10" s="65">
        <v>0</v>
      </c>
      <c r="GJF10" s="65">
        <v>0</v>
      </c>
      <c r="GJG10" s="65">
        <v>0</v>
      </c>
      <c r="GJH10" s="65">
        <v>0</v>
      </c>
      <c r="GJI10" s="65">
        <v>0</v>
      </c>
      <c r="GJJ10" s="65">
        <v>0</v>
      </c>
      <c r="GJK10" s="65">
        <v>0</v>
      </c>
      <c r="GJL10" s="65">
        <v>0</v>
      </c>
      <c r="GJM10" s="65">
        <v>0</v>
      </c>
      <c r="GJN10" s="65">
        <v>0</v>
      </c>
      <c r="GJO10" s="65">
        <v>0</v>
      </c>
      <c r="GJP10" s="65">
        <v>0</v>
      </c>
      <c r="GJQ10" s="65">
        <v>0</v>
      </c>
      <c r="GJR10" s="65">
        <v>0</v>
      </c>
      <c r="GJS10" s="65">
        <v>0</v>
      </c>
      <c r="GJT10" s="65">
        <v>0</v>
      </c>
      <c r="GJU10" s="65">
        <v>0</v>
      </c>
      <c r="GJV10" s="65">
        <v>0</v>
      </c>
      <c r="GJW10" s="65">
        <v>0</v>
      </c>
      <c r="GJX10" s="65">
        <v>0</v>
      </c>
      <c r="GJY10" s="65">
        <v>0</v>
      </c>
      <c r="GJZ10" s="65">
        <v>0</v>
      </c>
      <c r="GKA10" s="65">
        <v>0</v>
      </c>
      <c r="GKB10" s="65">
        <v>0</v>
      </c>
      <c r="GKC10" s="65">
        <v>0</v>
      </c>
      <c r="GKD10" s="65">
        <v>0</v>
      </c>
      <c r="GKE10" s="65">
        <v>0</v>
      </c>
      <c r="GKF10" s="65">
        <v>0</v>
      </c>
      <c r="GKG10" s="65">
        <v>0</v>
      </c>
      <c r="GKH10" s="65">
        <v>0</v>
      </c>
      <c r="GKI10" s="65">
        <v>0</v>
      </c>
      <c r="GKJ10" s="65">
        <v>0</v>
      </c>
      <c r="GKK10" s="65">
        <v>0</v>
      </c>
      <c r="GKL10" s="65">
        <v>0</v>
      </c>
      <c r="GKM10" s="65">
        <v>0</v>
      </c>
      <c r="GKN10" s="65">
        <v>0</v>
      </c>
      <c r="GKO10" s="65">
        <v>0</v>
      </c>
      <c r="GKP10" s="65">
        <v>0</v>
      </c>
      <c r="GKQ10" s="65">
        <v>0</v>
      </c>
      <c r="GKR10" s="65">
        <v>0</v>
      </c>
      <c r="GKS10" s="65">
        <v>0</v>
      </c>
      <c r="GKT10" s="65">
        <v>0</v>
      </c>
      <c r="GKU10" s="65">
        <v>0</v>
      </c>
      <c r="GKV10" s="65">
        <v>0</v>
      </c>
      <c r="GKW10" s="65">
        <v>0</v>
      </c>
      <c r="GKX10" s="65">
        <v>0</v>
      </c>
      <c r="GKY10" s="65">
        <v>0</v>
      </c>
      <c r="GKZ10" s="65">
        <v>0</v>
      </c>
      <c r="GLA10" s="65">
        <v>0</v>
      </c>
      <c r="GLB10" s="65">
        <v>0</v>
      </c>
      <c r="GLC10" s="65">
        <v>0</v>
      </c>
      <c r="GLD10" s="65">
        <v>0</v>
      </c>
      <c r="GLE10" s="65">
        <v>0</v>
      </c>
      <c r="GLF10" s="65">
        <v>0</v>
      </c>
      <c r="GLG10" s="65">
        <v>0</v>
      </c>
      <c r="GLH10" s="65">
        <v>0</v>
      </c>
      <c r="GLI10" s="65">
        <v>0</v>
      </c>
      <c r="GLJ10" s="65">
        <v>0</v>
      </c>
      <c r="GLK10" s="65">
        <v>0</v>
      </c>
      <c r="GLL10" s="65">
        <v>0</v>
      </c>
      <c r="GLM10" s="65">
        <v>0</v>
      </c>
      <c r="GLN10" s="65">
        <v>0</v>
      </c>
      <c r="GLO10" s="65">
        <v>0</v>
      </c>
      <c r="GLP10" s="65">
        <v>0</v>
      </c>
      <c r="GLQ10" s="65">
        <v>0</v>
      </c>
      <c r="GLR10" s="65">
        <v>0</v>
      </c>
      <c r="GLS10" s="65">
        <v>0</v>
      </c>
      <c r="GLT10" s="65">
        <v>0</v>
      </c>
      <c r="GLU10" s="65">
        <v>0</v>
      </c>
      <c r="GLV10" s="65">
        <v>0</v>
      </c>
      <c r="GLW10" s="65">
        <v>0</v>
      </c>
      <c r="GLX10" s="65">
        <v>0</v>
      </c>
      <c r="GLY10" s="65">
        <v>0</v>
      </c>
      <c r="GLZ10" s="65">
        <v>0</v>
      </c>
      <c r="GMA10" s="65">
        <v>0</v>
      </c>
      <c r="GMB10" s="65">
        <v>0</v>
      </c>
      <c r="GMC10" s="65">
        <v>0</v>
      </c>
      <c r="GMD10" s="65">
        <v>0</v>
      </c>
      <c r="GME10" s="65">
        <v>0</v>
      </c>
      <c r="GMF10" s="65">
        <v>0</v>
      </c>
      <c r="GMG10" s="65">
        <v>0</v>
      </c>
      <c r="GMH10" s="65">
        <v>0</v>
      </c>
      <c r="GMI10" s="65">
        <v>0</v>
      </c>
      <c r="GMJ10" s="65">
        <v>0</v>
      </c>
      <c r="GMK10" s="65">
        <v>0</v>
      </c>
      <c r="GML10" s="65">
        <v>0</v>
      </c>
      <c r="GMM10" s="65">
        <v>0</v>
      </c>
      <c r="GMN10" s="65">
        <v>0</v>
      </c>
      <c r="GMO10" s="65">
        <v>0</v>
      </c>
      <c r="GMP10" s="65">
        <v>0</v>
      </c>
      <c r="GMQ10" s="65">
        <v>0</v>
      </c>
      <c r="GMR10" s="65">
        <v>0</v>
      </c>
      <c r="GMS10" s="65">
        <v>0</v>
      </c>
      <c r="GMT10" s="65">
        <v>0</v>
      </c>
      <c r="GMU10" s="65">
        <v>0</v>
      </c>
      <c r="GMV10" s="65">
        <v>0</v>
      </c>
      <c r="GMW10" s="65">
        <v>0</v>
      </c>
      <c r="GMX10" s="65">
        <v>0</v>
      </c>
      <c r="GMY10" s="65">
        <v>0</v>
      </c>
      <c r="GMZ10" s="65">
        <v>0</v>
      </c>
      <c r="GNA10" s="65">
        <v>0</v>
      </c>
      <c r="GNB10" s="65">
        <v>0</v>
      </c>
      <c r="GNC10" s="65">
        <v>0</v>
      </c>
      <c r="GND10" s="65">
        <v>0</v>
      </c>
      <c r="GNE10" s="65">
        <v>0</v>
      </c>
      <c r="GNF10" s="65">
        <v>0</v>
      </c>
      <c r="GNG10" s="65">
        <v>0</v>
      </c>
      <c r="GNH10" s="65">
        <v>0</v>
      </c>
      <c r="GNI10" s="65">
        <v>0</v>
      </c>
      <c r="GNJ10" s="65">
        <v>0</v>
      </c>
      <c r="GNK10" s="65">
        <v>0</v>
      </c>
      <c r="GNL10" s="65">
        <v>0</v>
      </c>
      <c r="GNM10" s="65">
        <v>0</v>
      </c>
      <c r="GNN10" s="65">
        <v>0</v>
      </c>
      <c r="GNO10" s="65">
        <v>0</v>
      </c>
      <c r="GNP10" s="65">
        <v>0</v>
      </c>
      <c r="GNQ10" s="65">
        <v>0</v>
      </c>
      <c r="GNR10" s="65">
        <v>0</v>
      </c>
      <c r="GNS10" s="65">
        <v>0</v>
      </c>
      <c r="GNT10" s="65">
        <v>0</v>
      </c>
      <c r="GNU10" s="65">
        <v>0</v>
      </c>
      <c r="GNV10" s="65">
        <v>0</v>
      </c>
      <c r="GNW10" s="65">
        <v>0</v>
      </c>
      <c r="GNX10" s="65">
        <v>0</v>
      </c>
      <c r="GNY10" s="65">
        <v>0</v>
      </c>
      <c r="GNZ10" s="65">
        <v>0</v>
      </c>
      <c r="GOA10" s="65">
        <v>0</v>
      </c>
      <c r="GOB10" s="65">
        <v>0</v>
      </c>
      <c r="GOC10" s="65">
        <v>0</v>
      </c>
      <c r="GOD10" s="65">
        <v>0</v>
      </c>
      <c r="GOE10" s="65">
        <v>0</v>
      </c>
      <c r="GOF10" s="65">
        <v>0</v>
      </c>
      <c r="GOG10" s="65">
        <v>0</v>
      </c>
      <c r="GOH10" s="65">
        <v>0</v>
      </c>
      <c r="GOI10" s="65">
        <v>0</v>
      </c>
      <c r="GOJ10" s="65">
        <v>0</v>
      </c>
      <c r="GOK10" s="65">
        <v>0</v>
      </c>
      <c r="GOL10" s="65">
        <v>0</v>
      </c>
      <c r="GOM10" s="65">
        <v>0</v>
      </c>
      <c r="GON10" s="65">
        <v>0</v>
      </c>
      <c r="GOO10" s="65">
        <v>0</v>
      </c>
      <c r="GOP10" s="65">
        <v>0</v>
      </c>
      <c r="GOQ10" s="65">
        <v>0</v>
      </c>
      <c r="GOR10" s="65">
        <v>0</v>
      </c>
      <c r="GOS10" s="65">
        <v>0</v>
      </c>
      <c r="GOT10" s="65">
        <v>0</v>
      </c>
      <c r="GOU10" s="65">
        <v>0</v>
      </c>
      <c r="GOV10" s="65">
        <v>0</v>
      </c>
      <c r="GOW10" s="65">
        <v>0</v>
      </c>
      <c r="GOX10" s="65">
        <v>0</v>
      </c>
      <c r="GOY10" s="65">
        <v>0</v>
      </c>
      <c r="GOZ10" s="65">
        <v>0</v>
      </c>
      <c r="GPA10" s="65">
        <v>0</v>
      </c>
      <c r="GPB10" s="65">
        <v>0</v>
      </c>
      <c r="GPC10" s="65">
        <v>0</v>
      </c>
      <c r="GPD10" s="65">
        <v>0</v>
      </c>
      <c r="GPE10" s="65">
        <v>0</v>
      </c>
      <c r="GPF10" s="65">
        <v>0</v>
      </c>
      <c r="GPG10" s="65">
        <v>0</v>
      </c>
      <c r="GPH10" s="65">
        <v>0</v>
      </c>
      <c r="GPI10" s="65">
        <v>0</v>
      </c>
      <c r="GPJ10" s="65">
        <v>0</v>
      </c>
      <c r="GPK10" s="65">
        <v>0</v>
      </c>
      <c r="GPL10" s="65">
        <v>0</v>
      </c>
      <c r="GPM10" s="65">
        <v>0</v>
      </c>
      <c r="GPN10" s="65">
        <v>0</v>
      </c>
      <c r="GPO10" s="65">
        <v>0</v>
      </c>
      <c r="GPP10" s="65">
        <v>0</v>
      </c>
      <c r="GPQ10" s="65">
        <v>0</v>
      </c>
      <c r="GPR10" s="65">
        <v>0</v>
      </c>
      <c r="GPS10" s="65">
        <v>0</v>
      </c>
      <c r="GPT10" s="65">
        <v>0</v>
      </c>
      <c r="GPU10" s="65">
        <v>0</v>
      </c>
      <c r="GPV10" s="65">
        <v>0</v>
      </c>
      <c r="GPW10" s="65">
        <v>0</v>
      </c>
      <c r="GPX10" s="65">
        <v>0</v>
      </c>
      <c r="GPY10" s="65">
        <v>0</v>
      </c>
      <c r="GPZ10" s="65">
        <v>0</v>
      </c>
      <c r="GQA10" s="65">
        <v>0</v>
      </c>
      <c r="GQB10" s="65">
        <v>0</v>
      </c>
      <c r="GQC10" s="65">
        <v>0</v>
      </c>
      <c r="GQD10" s="65">
        <v>0</v>
      </c>
      <c r="GQE10" s="65">
        <v>0</v>
      </c>
      <c r="GQF10" s="65">
        <v>0</v>
      </c>
      <c r="GQG10" s="65">
        <v>0</v>
      </c>
      <c r="GQH10" s="65">
        <v>0</v>
      </c>
      <c r="GQI10" s="65">
        <v>0</v>
      </c>
      <c r="GQJ10" s="65">
        <v>0</v>
      </c>
      <c r="GQK10" s="65">
        <v>0</v>
      </c>
      <c r="GQL10" s="65">
        <v>0</v>
      </c>
      <c r="GQM10" s="65">
        <v>0</v>
      </c>
      <c r="GQN10" s="65">
        <v>0</v>
      </c>
      <c r="GQO10" s="65">
        <v>0</v>
      </c>
      <c r="GQP10" s="65">
        <v>0</v>
      </c>
      <c r="GQQ10" s="65">
        <v>0</v>
      </c>
      <c r="GQR10" s="65">
        <v>0</v>
      </c>
      <c r="GQS10" s="65">
        <v>0</v>
      </c>
      <c r="GQT10" s="65">
        <v>0</v>
      </c>
      <c r="GQU10" s="65">
        <v>0</v>
      </c>
      <c r="GQV10" s="65">
        <v>0</v>
      </c>
      <c r="GQW10" s="65">
        <v>0</v>
      </c>
      <c r="GQX10" s="65">
        <v>0</v>
      </c>
      <c r="GQY10" s="65">
        <v>0</v>
      </c>
      <c r="GQZ10" s="65">
        <v>0</v>
      </c>
      <c r="GRA10" s="65">
        <v>0</v>
      </c>
      <c r="GRB10" s="65">
        <v>0</v>
      </c>
      <c r="GRC10" s="65">
        <v>0</v>
      </c>
      <c r="GRD10" s="65">
        <v>0</v>
      </c>
      <c r="GRE10" s="65">
        <v>0</v>
      </c>
      <c r="GRF10" s="65">
        <v>0</v>
      </c>
      <c r="GRG10" s="65">
        <v>0</v>
      </c>
      <c r="GRH10" s="65">
        <v>0</v>
      </c>
      <c r="GRI10" s="65">
        <v>0</v>
      </c>
      <c r="GRJ10" s="65">
        <v>0</v>
      </c>
      <c r="GRK10" s="65">
        <v>0</v>
      </c>
      <c r="GRL10" s="65">
        <v>0</v>
      </c>
      <c r="GRM10" s="65">
        <v>0</v>
      </c>
      <c r="GRN10" s="65">
        <v>0</v>
      </c>
      <c r="GRO10" s="65">
        <v>0</v>
      </c>
      <c r="GRP10" s="65">
        <v>0</v>
      </c>
      <c r="GRQ10" s="65">
        <v>0</v>
      </c>
      <c r="GRR10" s="65">
        <v>0</v>
      </c>
      <c r="GRS10" s="65">
        <v>0</v>
      </c>
      <c r="GRT10" s="65">
        <v>0</v>
      </c>
      <c r="GRU10" s="65">
        <v>0</v>
      </c>
      <c r="GRV10" s="65">
        <v>0</v>
      </c>
      <c r="GRW10" s="65">
        <v>0</v>
      </c>
      <c r="GRX10" s="65">
        <v>0</v>
      </c>
      <c r="GRY10" s="65">
        <v>0</v>
      </c>
      <c r="GRZ10" s="65">
        <v>0</v>
      </c>
      <c r="GSA10" s="65">
        <v>0</v>
      </c>
      <c r="GSB10" s="65">
        <v>0</v>
      </c>
      <c r="GSC10" s="65">
        <v>0</v>
      </c>
      <c r="GSD10" s="65">
        <v>0</v>
      </c>
      <c r="GSE10" s="65">
        <v>0</v>
      </c>
      <c r="GSF10" s="65">
        <v>0</v>
      </c>
      <c r="GSG10" s="65">
        <v>0</v>
      </c>
      <c r="GSH10" s="65">
        <v>0</v>
      </c>
      <c r="GSI10" s="65">
        <v>0</v>
      </c>
      <c r="GSJ10" s="65">
        <v>0</v>
      </c>
      <c r="GSK10" s="65">
        <v>0</v>
      </c>
      <c r="GSL10" s="65">
        <v>0</v>
      </c>
      <c r="GSM10" s="65">
        <v>0</v>
      </c>
      <c r="GSN10" s="65">
        <v>0</v>
      </c>
      <c r="GSO10" s="65">
        <v>0</v>
      </c>
      <c r="GSP10" s="65">
        <v>0</v>
      </c>
      <c r="GSQ10" s="65">
        <v>0</v>
      </c>
      <c r="GSR10" s="65">
        <v>0</v>
      </c>
      <c r="GSS10" s="65">
        <v>0</v>
      </c>
      <c r="GST10" s="65">
        <v>0</v>
      </c>
      <c r="GSU10" s="65">
        <v>0</v>
      </c>
      <c r="GSV10" s="65">
        <v>0</v>
      </c>
      <c r="GSW10" s="65">
        <v>0</v>
      </c>
      <c r="GSX10" s="65">
        <v>0</v>
      </c>
      <c r="GSY10" s="65">
        <v>0</v>
      </c>
      <c r="GSZ10" s="65">
        <v>0</v>
      </c>
      <c r="GTA10" s="65">
        <v>0</v>
      </c>
      <c r="GTB10" s="65">
        <v>0</v>
      </c>
      <c r="GTC10" s="65">
        <v>0</v>
      </c>
      <c r="GTD10" s="65">
        <v>0</v>
      </c>
      <c r="GTE10" s="65">
        <v>0</v>
      </c>
      <c r="GTF10" s="65">
        <v>0</v>
      </c>
      <c r="GTG10" s="65">
        <v>0</v>
      </c>
      <c r="GTH10" s="65">
        <v>0</v>
      </c>
      <c r="GTI10" s="65">
        <v>0</v>
      </c>
      <c r="GTJ10" s="65">
        <v>0</v>
      </c>
      <c r="GTK10" s="65">
        <v>0</v>
      </c>
      <c r="GTL10" s="65">
        <v>0</v>
      </c>
      <c r="GTM10" s="65">
        <v>0</v>
      </c>
      <c r="GTN10" s="65">
        <v>0</v>
      </c>
      <c r="GTO10" s="65">
        <v>0</v>
      </c>
      <c r="GTP10" s="65">
        <v>0</v>
      </c>
      <c r="GTQ10" s="65">
        <v>0</v>
      </c>
      <c r="GTR10" s="65">
        <v>0</v>
      </c>
      <c r="GTS10" s="65">
        <v>0</v>
      </c>
      <c r="GTT10" s="65">
        <v>0</v>
      </c>
      <c r="GTU10" s="65">
        <v>0</v>
      </c>
      <c r="GTV10" s="65">
        <v>0</v>
      </c>
      <c r="GTW10" s="65">
        <v>0</v>
      </c>
      <c r="GTX10" s="65">
        <v>0</v>
      </c>
      <c r="GTY10" s="65">
        <v>0</v>
      </c>
      <c r="GTZ10" s="65">
        <v>0</v>
      </c>
      <c r="GUA10" s="65">
        <v>0</v>
      </c>
      <c r="GUB10" s="65">
        <v>0</v>
      </c>
      <c r="GUC10" s="65">
        <v>0</v>
      </c>
      <c r="GUD10" s="65">
        <v>0</v>
      </c>
      <c r="GUE10" s="65">
        <v>0</v>
      </c>
      <c r="GUF10" s="65">
        <v>0</v>
      </c>
      <c r="GUG10" s="65">
        <v>0</v>
      </c>
      <c r="GUH10" s="65">
        <v>0</v>
      </c>
      <c r="GUI10" s="65">
        <v>0</v>
      </c>
      <c r="GUJ10" s="65">
        <v>0</v>
      </c>
      <c r="GUK10" s="65">
        <v>0</v>
      </c>
      <c r="GUL10" s="65">
        <v>0</v>
      </c>
      <c r="GUM10" s="65">
        <v>0</v>
      </c>
      <c r="GUN10" s="65">
        <v>0</v>
      </c>
      <c r="GUO10" s="65">
        <v>0</v>
      </c>
      <c r="GUP10" s="65">
        <v>0</v>
      </c>
      <c r="GUQ10" s="65">
        <v>0</v>
      </c>
      <c r="GUR10" s="65">
        <v>0</v>
      </c>
      <c r="GUS10" s="65">
        <v>0</v>
      </c>
      <c r="GUT10" s="65">
        <v>0</v>
      </c>
      <c r="GUU10" s="65">
        <v>0</v>
      </c>
      <c r="GUV10" s="65">
        <v>0</v>
      </c>
      <c r="GUW10" s="65">
        <v>0</v>
      </c>
      <c r="GUX10" s="65">
        <v>0</v>
      </c>
      <c r="GUY10" s="65">
        <v>0</v>
      </c>
      <c r="GUZ10" s="65">
        <v>0</v>
      </c>
      <c r="GVA10" s="65">
        <v>0</v>
      </c>
      <c r="GVB10" s="65">
        <v>0</v>
      </c>
      <c r="GVC10" s="65">
        <v>0</v>
      </c>
      <c r="GVD10" s="65">
        <v>0</v>
      </c>
      <c r="GVE10" s="65">
        <v>0</v>
      </c>
      <c r="GVF10" s="65">
        <v>0</v>
      </c>
      <c r="GVG10" s="65">
        <v>0</v>
      </c>
      <c r="GVH10" s="65">
        <v>0</v>
      </c>
      <c r="GVI10" s="65">
        <v>0</v>
      </c>
      <c r="GVJ10" s="65">
        <v>0</v>
      </c>
      <c r="GVK10" s="65">
        <v>0</v>
      </c>
      <c r="GVL10" s="65">
        <v>0</v>
      </c>
      <c r="GVM10" s="65">
        <v>0</v>
      </c>
      <c r="GVN10" s="65">
        <v>0</v>
      </c>
      <c r="GVO10" s="65">
        <v>0</v>
      </c>
      <c r="GVP10" s="65">
        <v>0</v>
      </c>
      <c r="GVQ10" s="65">
        <v>0</v>
      </c>
      <c r="GVR10" s="65">
        <v>0</v>
      </c>
      <c r="GVS10" s="65">
        <v>0</v>
      </c>
      <c r="GVT10" s="65">
        <v>0</v>
      </c>
      <c r="GVU10" s="65">
        <v>0</v>
      </c>
      <c r="GVV10" s="65">
        <v>0</v>
      </c>
      <c r="GVW10" s="65">
        <v>0</v>
      </c>
      <c r="GVX10" s="65">
        <v>0</v>
      </c>
      <c r="GVY10" s="65">
        <v>0</v>
      </c>
      <c r="GVZ10" s="65">
        <v>0</v>
      </c>
      <c r="GWA10" s="65">
        <v>0</v>
      </c>
      <c r="GWB10" s="65">
        <v>0</v>
      </c>
      <c r="GWC10" s="65">
        <v>0</v>
      </c>
      <c r="GWD10" s="65">
        <v>0</v>
      </c>
      <c r="GWE10" s="65">
        <v>0</v>
      </c>
      <c r="GWF10" s="65">
        <v>0</v>
      </c>
      <c r="GWG10" s="65">
        <v>0</v>
      </c>
      <c r="GWH10" s="65">
        <v>0</v>
      </c>
      <c r="GWI10" s="65">
        <v>0</v>
      </c>
      <c r="GWJ10" s="65">
        <v>0</v>
      </c>
      <c r="GWK10" s="65">
        <v>0</v>
      </c>
      <c r="GWL10" s="65">
        <v>0</v>
      </c>
      <c r="GWM10" s="65">
        <v>0</v>
      </c>
      <c r="GWN10" s="65">
        <v>0</v>
      </c>
      <c r="GWO10" s="65">
        <v>0</v>
      </c>
      <c r="GWP10" s="65">
        <v>0</v>
      </c>
      <c r="GWQ10" s="65">
        <v>0</v>
      </c>
      <c r="GWR10" s="65">
        <v>0</v>
      </c>
      <c r="GWS10" s="65">
        <v>0</v>
      </c>
      <c r="GWT10" s="65">
        <v>0</v>
      </c>
      <c r="GWU10" s="65">
        <v>0</v>
      </c>
      <c r="GWV10" s="65">
        <v>0</v>
      </c>
      <c r="GWW10" s="65">
        <v>0</v>
      </c>
      <c r="GWX10" s="65">
        <v>0</v>
      </c>
      <c r="GWY10" s="65">
        <v>0</v>
      </c>
      <c r="GWZ10" s="65">
        <v>0</v>
      </c>
      <c r="GXA10" s="65">
        <v>0</v>
      </c>
      <c r="GXB10" s="65">
        <v>0</v>
      </c>
      <c r="GXC10" s="65">
        <v>0</v>
      </c>
      <c r="GXD10" s="65">
        <v>0</v>
      </c>
      <c r="GXE10" s="65">
        <v>0</v>
      </c>
      <c r="GXF10" s="65">
        <v>0</v>
      </c>
      <c r="GXG10" s="65">
        <v>0</v>
      </c>
      <c r="GXH10" s="65">
        <v>0</v>
      </c>
      <c r="GXI10" s="65">
        <v>0</v>
      </c>
      <c r="GXJ10" s="65">
        <v>0</v>
      </c>
      <c r="GXK10" s="65">
        <v>0</v>
      </c>
      <c r="GXL10" s="65">
        <v>0</v>
      </c>
      <c r="GXM10" s="65">
        <v>0</v>
      </c>
      <c r="GXN10" s="65">
        <v>0</v>
      </c>
      <c r="GXO10" s="65">
        <v>0</v>
      </c>
      <c r="GXP10" s="65">
        <v>0</v>
      </c>
      <c r="GXQ10" s="65">
        <v>0</v>
      </c>
      <c r="GXR10" s="65">
        <v>0</v>
      </c>
      <c r="GXS10" s="65">
        <v>0</v>
      </c>
      <c r="GXT10" s="65">
        <v>0</v>
      </c>
      <c r="GXU10" s="65">
        <v>0</v>
      </c>
      <c r="GXV10" s="65">
        <v>0</v>
      </c>
      <c r="GXW10" s="65">
        <v>0</v>
      </c>
      <c r="GXX10" s="65">
        <v>0</v>
      </c>
      <c r="GXY10" s="65">
        <v>0</v>
      </c>
      <c r="GXZ10" s="65">
        <v>0</v>
      </c>
      <c r="GYA10" s="65">
        <v>0</v>
      </c>
      <c r="GYB10" s="65">
        <v>0</v>
      </c>
      <c r="GYC10" s="65">
        <v>0</v>
      </c>
      <c r="GYD10" s="65">
        <v>0</v>
      </c>
      <c r="GYE10" s="65">
        <v>0</v>
      </c>
      <c r="GYF10" s="65">
        <v>0</v>
      </c>
      <c r="GYG10" s="65">
        <v>0</v>
      </c>
      <c r="GYH10" s="65">
        <v>0</v>
      </c>
      <c r="GYI10" s="65">
        <v>0</v>
      </c>
      <c r="GYJ10" s="65">
        <v>0</v>
      </c>
      <c r="GYK10" s="65">
        <v>0</v>
      </c>
      <c r="GYL10" s="65">
        <v>0</v>
      </c>
      <c r="GYM10" s="65">
        <v>0</v>
      </c>
      <c r="GYN10" s="65">
        <v>0</v>
      </c>
      <c r="GYO10" s="65">
        <v>0</v>
      </c>
      <c r="GYP10" s="65">
        <v>0</v>
      </c>
      <c r="GYQ10" s="65">
        <v>0</v>
      </c>
      <c r="GYR10" s="65">
        <v>0</v>
      </c>
      <c r="GYS10" s="65">
        <v>0</v>
      </c>
      <c r="GYT10" s="65">
        <v>0</v>
      </c>
      <c r="GYU10" s="65">
        <v>0</v>
      </c>
      <c r="GYV10" s="65">
        <v>0</v>
      </c>
      <c r="GYW10" s="65">
        <v>0</v>
      </c>
      <c r="GYX10" s="65">
        <v>0</v>
      </c>
      <c r="GYY10" s="65">
        <v>0</v>
      </c>
      <c r="GYZ10" s="65">
        <v>0</v>
      </c>
      <c r="GZA10" s="65">
        <v>0</v>
      </c>
      <c r="GZB10" s="65">
        <v>0</v>
      </c>
      <c r="GZC10" s="65">
        <v>0</v>
      </c>
      <c r="GZD10" s="65">
        <v>0</v>
      </c>
      <c r="GZE10" s="65">
        <v>0</v>
      </c>
      <c r="GZF10" s="65">
        <v>0</v>
      </c>
      <c r="GZG10" s="65">
        <v>0</v>
      </c>
      <c r="GZH10" s="65">
        <v>0</v>
      </c>
      <c r="GZI10" s="65">
        <v>0</v>
      </c>
      <c r="GZJ10" s="65">
        <v>0</v>
      </c>
      <c r="GZK10" s="65">
        <v>0</v>
      </c>
      <c r="GZL10" s="65">
        <v>0</v>
      </c>
      <c r="GZM10" s="65">
        <v>0</v>
      </c>
      <c r="GZN10" s="65">
        <v>0</v>
      </c>
      <c r="GZO10" s="65">
        <v>0</v>
      </c>
      <c r="GZP10" s="65">
        <v>0</v>
      </c>
      <c r="GZQ10" s="65">
        <v>0</v>
      </c>
      <c r="GZR10" s="65">
        <v>0</v>
      </c>
      <c r="GZS10" s="65">
        <v>0</v>
      </c>
      <c r="GZT10" s="65">
        <v>0</v>
      </c>
      <c r="GZU10" s="65">
        <v>0</v>
      </c>
      <c r="GZV10" s="65">
        <v>0</v>
      </c>
      <c r="GZW10" s="65">
        <v>0</v>
      </c>
      <c r="GZX10" s="65">
        <v>0</v>
      </c>
      <c r="GZY10" s="65">
        <v>0</v>
      </c>
      <c r="GZZ10" s="65">
        <v>0</v>
      </c>
      <c r="HAA10" s="65">
        <v>0</v>
      </c>
      <c r="HAB10" s="65">
        <v>0</v>
      </c>
      <c r="HAC10" s="65">
        <v>0</v>
      </c>
      <c r="HAD10" s="65">
        <v>0</v>
      </c>
      <c r="HAE10" s="65">
        <v>0</v>
      </c>
      <c r="HAF10" s="65">
        <v>0</v>
      </c>
      <c r="HAG10" s="65">
        <v>0</v>
      </c>
      <c r="HAH10" s="65">
        <v>0</v>
      </c>
      <c r="HAI10" s="65">
        <v>0</v>
      </c>
      <c r="HAJ10" s="65">
        <v>0</v>
      </c>
      <c r="HAK10" s="65">
        <v>0</v>
      </c>
      <c r="HAL10" s="65">
        <v>0</v>
      </c>
      <c r="HAM10" s="65">
        <v>0</v>
      </c>
      <c r="HAN10" s="65">
        <v>0</v>
      </c>
      <c r="HAO10" s="65">
        <v>0</v>
      </c>
      <c r="HAP10" s="65">
        <v>0</v>
      </c>
      <c r="HAQ10" s="65">
        <v>0</v>
      </c>
      <c r="HAR10" s="65">
        <v>0</v>
      </c>
      <c r="HAS10" s="65">
        <v>0</v>
      </c>
      <c r="HAT10" s="65">
        <v>0</v>
      </c>
      <c r="HAU10" s="65">
        <v>0</v>
      </c>
      <c r="HAV10" s="65">
        <v>0</v>
      </c>
      <c r="HAW10" s="65">
        <v>0</v>
      </c>
      <c r="HAX10" s="65">
        <v>0</v>
      </c>
      <c r="HAY10" s="65">
        <v>0</v>
      </c>
      <c r="HAZ10" s="65">
        <v>0</v>
      </c>
      <c r="HBA10" s="65">
        <v>0</v>
      </c>
      <c r="HBB10" s="65">
        <v>0</v>
      </c>
      <c r="HBC10" s="65">
        <v>0</v>
      </c>
      <c r="HBD10" s="65">
        <v>0</v>
      </c>
      <c r="HBE10" s="65">
        <v>0</v>
      </c>
      <c r="HBF10" s="65">
        <v>0</v>
      </c>
      <c r="HBG10" s="65">
        <v>0</v>
      </c>
      <c r="HBH10" s="65">
        <v>0</v>
      </c>
      <c r="HBI10" s="65">
        <v>0</v>
      </c>
      <c r="HBJ10" s="65">
        <v>0</v>
      </c>
      <c r="HBK10" s="65">
        <v>0</v>
      </c>
      <c r="HBL10" s="65">
        <v>0</v>
      </c>
      <c r="HBM10" s="65">
        <v>0</v>
      </c>
      <c r="HBN10" s="65">
        <v>0</v>
      </c>
      <c r="HBO10" s="65">
        <v>0</v>
      </c>
      <c r="HBP10" s="65">
        <v>0</v>
      </c>
      <c r="HBQ10" s="65">
        <v>0</v>
      </c>
      <c r="HBR10" s="65">
        <v>0</v>
      </c>
      <c r="HBS10" s="65">
        <v>0</v>
      </c>
      <c r="HBT10" s="65">
        <v>0</v>
      </c>
      <c r="HBU10" s="65">
        <v>0</v>
      </c>
      <c r="HBV10" s="65">
        <v>0</v>
      </c>
      <c r="HBW10" s="65">
        <v>0</v>
      </c>
      <c r="HBX10" s="65">
        <v>0</v>
      </c>
      <c r="HBY10" s="65">
        <v>0</v>
      </c>
      <c r="HBZ10" s="65">
        <v>0</v>
      </c>
      <c r="HCA10" s="65">
        <v>0</v>
      </c>
      <c r="HCB10" s="65">
        <v>0</v>
      </c>
      <c r="HCC10" s="65">
        <v>0</v>
      </c>
      <c r="HCD10" s="65">
        <v>0</v>
      </c>
      <c r="HCE10" s="65">
        <v>0</v>
      </c>
      <c r="HCF10" s="65">
        <v>0</v>
      </c>
      <c r="HCG10" s="65">
        <v>0</v>
      </c>
      <c r="HCH10" s="65">
        <v>0</v>
      </c>
      <c r="HCI10" s="65">
        <v>0</v>
      </c>
      <c r="HCJ10" s="65">
        <v>0</v>
      </c>
      <c r="HCK10" s="65">
        <v>0</v>
      </c>
      <c r="HCL10" s="65">
        <v>0</v>
      </c>
      <c r="HCM10" s="65">
        <v>0</v>
      </c>
      <c r="HCN10" s="65">
        <v>0</v>
      </c>
      <c r="HCO10" s="65">
        <v>0</v>
      </c>
      <c r="HCP10" s="65">
        <v>0</v>
      </c>
      <c r="HCQ10" s="65">
        <v>0</v>
      </c>
      <c r="HCR10" s="65">
        <v>0</v>
      </c>
      <c r="HCS10" s="65">
        <v>0</v>
      </c>
      <c r="HCT10" s="65">
        <v>0</v>
      </c>
      <c r="HCU10" s="65">
        <v>0</v>
      </c>
      <c r="HCV10" s="65">
        <v>0</v>
      </c>
      <c r="HCW10" s="65">
        <v>0</v>
      </c>
      <c r="HCX10" s="65">
        <v>0</v>
      </c>
      <c r="HCY10" s="65">
        <v>0</v>
      </c>
      <c r="HCZ10" s="65">
        <v>0</v>
      </c>
      <c r="HDA10" s="65">
        <v>0</v>
      </c>
      <c r="HDB10" s="65">
        <v>0</v>
      </c>
      <c r="HDC10" s="65">
        <v>0</v>
      </c>
      <c r="HDD10" s="65">
        <v>0</v>
      </c>
      <c r="HDE10" s="65">
        <v>0</v>
      </c>
      <c r="HDF10" s="65">
        <v>0</v>
      </c>
      <c r="HDG10" s="65">
        <v>0</v>
      </c>
      <c r="HDH10" s="65">
        <v>0</v>
      </c>
      <c r="HDI10" s="65">
        <v>0</v>
      </c>
      <c r="HDJ10" s="65">
        <v>0</v>
      </c>
      <c r="HDK10" s="65">
        <v>0</v>
      </c>
      <c r="HDL10" s="65">
        <v>0</v>
      </c>
      <c r="HDM10" s="65">
        <v>0</v>
      </c>
      <c r="HDN10" s="65">
        <v>0</v>
      </c>
      <c r="HDO10" s="65">
        <v>0</v>
      </c>
      <c r="HDP10" s="65">
        <v>0</v>
      </c>
      <c r="HDQ10" s="65">
        <v>0</v>
      </c>
      <c r="HDR10" s="65">
        <v>0</v>
      </c>
      <c r="HDS10" s="65">
        <v>0</v>
      </c>
      <c r="HDT10" s="65">
        <v>0</v>
      </c>
      <c r="HDU10" s="65">
        <v>0</v>
      </c>
      <c r="HDV10" s="65">
        <v>0</v>
      </c>
      <c r="HDW10" s="65">
        <v>0</v>
      </c>
      <c r="HDX10" s="65">
        <v>0</v>
      </c>
      <c r="HDY10" s="65">
        <v>0</v>
      </c>
      <c r="HDZ10" s="65">
        <v>0</v>
      </c>
      <c r="HEA10" s="65">
        <v>0</v>
      </c>
      <c r="HEB10" s="65">
        <v>0</v>
      </c>
      <c r="HEC10" s="65">
        <v>0</v>
      </c>
      <c r="HED10" s="65">
        <v>0</v>
      </c>
      <c r="HEE10" s="65">
        <v>0</v>
      </c>
      <c r="HEF10" s="65">
        <v>0</v>
      </c>
      <c r="HEG10" s="65">
        <v>0</v>
      </c>
      <c r="HEH10" s="65">
        <v>0</v>
      </c>
      <c r="HEI10" s="65">
        <v>0</v>
      </c>
      <c r="HEJ10" s="65">
        <v>0</v>
      </c>
      <c r="HEK10" s="65">
        <v>0</v>
      </c>
      <c r="HEL10" s="65">
        <v>0</v>
      </c>
      <c r="HEM10" s="65">
        <v>0</v>
      </c>
      <c r="HEN10" s="65">
        <v>0</v>
      </c>
      <c r="HEO10" s="65">
        <v>0</v>
      </c>
      <c r="HEP10" s="65">
        <v>0</v>
      </c>
      <c r="HEQ10" s="65">
        <v>0</v>
      </c>
      <c r="HER10" s="65">
        <v>0</v>
      </c>
      <c r="HES10" s="65">
        <v>0</v>
      </c>
      <c r="HET10" s="65">
        <v>0</v>
      </c>
      <c r="HEU10" s="65">
        <v>0</v>
      </c>
      <c r="HEV10" s="65">
        <v>0</v>
      </c>
      <c r="HEW10" s="65">
        <v>0</v>
      </c>
      <c r="HEX10" s="65">
        <v>0</v>
      </c>
      <c r="HEY10" s="65">
        <v>0</v>
      </c>
      <c r="HEZ10" s="65">
        <v>0</v>
      </c>
      <c r="HFA10" s="65">
        <v>0</v>
      </c>
      <c r="HFB10" s="65">
        <v>0</v>
      </c>
      <c r="HFC10" s="65">
        <v>0</v>
      </c>
      <c r="HFD10" s="65">
        <v>0</v>
      </c>
      <c r="HFE10" s="65">
        <v>0</v>
      </c>
      <c r="HFF10" s="65">
        <v>0</v>
      </c>
      <c r="HFG10" s="65">
        <v>0</v>
      </c>
      <c r="HFH10" s="65">
        <v>0</v>
      </c>
      <c r="HFI10" s="65">
        <v>0</v>
      </c>
      <c r="HFJ10" s="65">
        <v>0</v>
      </c>
      <c r="HFK10" s="65">
        <v>0</v>
      </c>
      <c r="HFL10" s="65">
        <v>0</v>
      </c>
      <c r="HFM10" s="65">
        <v>0</v>
      </c>
      <c r="HFN10" s="65">
        <v>0</v>
      </c>
      <c r="HFO10" s="65">
        <v>0</v>
      </c>
      <c r="HFP10" s="65">
        <v>0</v>
      </c>
      <c r="HFQ10" s="65">
        <v>0</v>
      </c>
      <c r="HFR10" s="65">
        <v>0</v>
      </c>
      <c r="HFS10" s="65">
        <v>0</v>
      </c>
      <c r="HFT10" s="65">
        <v>0</v>
      </c>
      <c r="HFU10" s="65">
        <v>0</v>
      </c>
      <c r="HFV10" s="65">
        <v>0</v>
      </c>
      <c r="HFW10" s="65">
        <v>0</v>
      </c>
      <c r="HFX10" s="65">
        <v>0</v>
      </c>
      <c r="HFY10" s="65">
        <v>0</v>
      </c>
      <c r="HFZ10" s="65">
        <v>0</v>
      </c>
      <c r="HGA10" s="65">
        <v>0</v>
      </c>
      <c r="HGB10" s="65">
        <v>0</v>
      </c>
      <c r="HGC10" s="65">
        <v>0</v>
      </c>
      <c r="HGD10" s="65">
        <v>0</v>
      </c>
      <c r="HGE10" s="65">
        <v>0</v>
      </c>
      <c r="HGF10" s="65">
        <v>0</v>
      </c>
      <c r="HGG10" s="65">
        <v>0</v>
      </c>
      <c r="HGH10" s="65">
        <v>0</v>
      </c>
      <c r="HGI10" s="65">
        <v>0</v>
      </c>
      <c r="HGJ10" s="65">
        <v>0</v>
      </c>
      <c r="HGK10" s="65">
        <v>0</v>
      </c>
      <c r="HGL10" s="65">
        <v>0</v>
      </c>
      <c r="HGM10" s="65">
        <v>0</v>
      </c>
      <c r="HGN10" s="65">
        <v>0</v>
      </c>
      <c r="HGO10" s="65">
        <v>0</v>
      </c>
      <c r="HGP10" s="65">
        <v>0</v>
      </c>
      <c r="HGQ10" s="65">
        <v>0</v>
      </c>
      <c r="HGR10" s="65">
        <v>0</v>
      </c>
      <c r="HGS10" s="65">
        <v>0</v>
      </c>
      <c r="HGT10" s="65">
        <v>0</v>
      </c>
      <c r="HGU10" s="65">
        <v>0</v>
      </c>
      <c r="HGV10" s="65">
        <v>0</v>
      </c>
      <c r="HGW10" s="65">
        <v>0</v>
      </c>
      <c r="HGX10" s="65">
        <v>0</v>
      </c>
      <c r="HGY10" s="65">
        <v>0</v>
      </c>
      <c r="HGZ10" s="65">
        <v>0</v>
      </c>
      <c r="HHA10" s="65">
        <v>0</v>
      </c>
      <c r="HHB10" s="65">
        <v>0</v>
      </c>
      <c r="HHC10" s="65">
        <v>0</v>
      </c>
      <c r="HHD10" s="65">
        <v>0</v>
      </c>
      <c r="HHE10" s="65">
        <v>0</v>
      </c>
      <c r="HHF10" s="65">
        <v>0</v>
      </c>
      <c r="HHG10" s="65">
        <v>0</v>
      </c>
      <c r="HHH10" s="65">
        <v>0</v>
      </c>
      <c r="HHI10" s="65">
        <v>0</v>
      </c>
      <c r="HHJ10" s="65">
        <v>0</v>
      </c>
      <c r="HHK10" s="65">
        <v>0</v>
      </c>
      <c r="HHL10" s="65">
        <v>0</v>
      </c>
      <c r="HHM10" s="65">
        <v>0</v>
      </c>
      <c r="HHN10" s="65">
        <v>0</v>
      </c>
      <c r="HHO10" s="65">
        <v>0</v>
      </c>
      <c r="HHP10" s="65">
        <v>0</v>
      </c>
      <c r="HHQ10" s="65">
        <v>0</v>
      </c>
      <c r="HHR10" s="65">
        <v>0</v>
      </c>
      <c r="HHS10" s="65">
        <v>0</v>
      </c>
      <c r="HHT10" s="65">
        <v>0</v>
      </c>
      <c r="HHU10" s="65">
        <v>0</v>
      </c>
      <c r="HHV10" s="65">
        <v>0</v>
      </c>
      <c r="HHW10" s="65">
        <v>0</v>
      </c>
      <c r="HHX10" s="65">
        <v>0</v>
      </c>
      <c r="HHY10" s="65">
        <v>0</v>
      </c>
      <c r="HHZ10" s="65">
        <v>0</v>
      </c>
      <c r="HIA10" s="65">
        <v>0</v>
      </c>
      <c r="HIB10" s="65">
        <v>0</v>
      </c>
      <c r="HIC10" s="65">
        <v>0</v>
      </c>
      <c r="HID10" s="65">
        <v>0</v>
      </c>
      <c r="HIE10" s="65">
        <v>0</v>
      </c>
      <c r="HIF10" s="65">
        <v>0</v>
      </c>
      <c r="HIG10" s="65">
        <v>0</v>
      </c>
      <c r="HIH10" s="65">
        <v>0</v>
      </c>
      <c r="HII10" s="65">
        <v>0</v>
      </c>
      <c r="HIJ10" s="65">
        <v>0</v>
      </c>
      <c r="HIK10" s="65">
        <v>0</v>
      </c>
      <c r="HIL10" s="65">
        <v>0</v>
      </c>
      <c r="HIM10" s="65">
        <v>0</v>
      </c>
      <c r="HIN10" s="65">
        <v>0</v>
      </c>
      <c r="HIO10" s="65">
        <v>0</v>
      </c>
      <c r="HIP10" s="65">
        <v>0</v>
      </c>
      <c r="HIQ10" s="65">
        <v>0</v>
      </c>
      <c r="HIR10" s="65">
        <v>0</v>
      </c>
      <c r="HIS10" s="65">
        <v>0</v>
      </c>
      <c r="HIT10" s="65">
        <v>0</v>
      </c>
      <c r="HIU10" s="65">
        <v>0</v>
      </c>
      <c r="HIV10" s="65">
        <v>0</v>
      </c>
      <c r="HIW10" s="65">
        <v>0</v>
      </c>
      <c r="HIX10" s="65">
        <v>0</v>
      </c>
      <c r="HIY10" s="65">
        <v>0</v>
      </c>
      <c r="HIZ10" s="65">
        <v>0</v>
      </c>
      <c r="HJA10" s="65">
        <v>0</v>
      </c>
      <c r="HJB10" s="65">
        <v>0</v>
      </c>
      <c r="HJC10" s="65">
        <v>0</v>
      </c>
      <c r="HJD10" s="65">
        <v>0</v>
      </c>
      <c r="HJE10" s="65">
        <v>0</v>
      </c>
      <c r="HJF10" s="65">
        <v>0</v>
      </c>
      <c r="HJG10" s="65">
        <v>0</v>
      </c>
      <c r="HJH10" s="65">
        <v>0</v>
      </c>
      <c r="HJI10" s="65">
        <v>0</v>
      </c>
      <c r="HJJ10" s="65">
        <v>0</v>
      </c>
      <c r="HJK10" s="65">
        <v>0</v>
      </c>
      <c r="HJL10" s="65">
        <v>0</v>
      </c>
      <c r="HJM10" s="65">
        <v>0</v>
      </c>
      <c r="HJN10" s="65">
        <v>0</v>
      </c>
      <c r="HJO10" s="65">
        <v>0</v>
      </c>
      <c r="HJP10" s="65">
        <v>0</v>
      </c>
      <c r="HJQ10" s="65">
        <v>0</v>
      </c>
      <c r="HJR10" s="65">
        <v>0</v>
      </c>
      <c r="HJS10" s="65">
        <v>0</v>
      </c>
      <c r="HJT10" s="65">
        <v>0</v>
      </c>
      <c r="HJU10" s="65">
        <v>0</v>
      </c>
      <c r="HJV10" s="65">
        <v>0</v>
      </c>
      <c r="HJW10" s="65">
        <v>0</v>
      </c>
      <c r="HJX10" s="65">
        <v>0</v>
      </c>
      <c r="HJY10" s="65">
        <v>0</v>
      </c>
      <c r="HJZ10" s="65">
        <v>0</v>
      </c>
      <c r="HKA10" s="65">
        <v>0</v>
      </c>
      <c r="HKB10" s="65">
        <v>0</v>
      </c>
      <c r="HKC10" s="65">
        <v>0</v>
      </c>
      <c r="HKD10" s="65">
        <v>0</v>
      </c>
      <c r="HKE10" s="65">
        <v>0</v>
      </c>
      <c r="HKF10" s="65">
        <v>0</v>
      </c>
      <c r="HKG10" s="65">
        <v>0</v>
      </c>
      <c r="HKH10" s="65">
        <v>0</v>
      </c>
      <c r="HKI10" s="65">
        <v>0</v>
      </c>
      <c r="HKJ10" s="65">
        <v>0</v>
      </c>
      <c r="HKK10" s="65">
        <v>0</v>
      </c>
      <c r="HKL10" s="65">
        <v>0</v>
      </c>
      <c r="HKM10" s="65">
        <v>0</v>
      </c>
      <c r="HKN10" s="65">
        <v>0</v>
      </c>
      <c r="HKO10" s="65">
        <v>0</v>
      </c>
      <c r="HKP10" s="65">
        <v>0</v>
      </c>
      <c r="HKQ10" s="65">
        <v>0</v>
      </c>
      <c r="HKR10" s="65">
        <v>0</v>
      </c>
      <c r="HKS10" s="65">
        <v>0</v>
      </c>
      <c r="HKT10" s="65">
        <v>0</v>
      </c>
      <c r="HKU10" s="65">
        <v>0</v>
      </c>
      <c r="HKV10" s="65">
        <v>0</v>
      </c>
      <c r="HKW10" s="65">
        <v>0</v>
      </c>
      <c r="HKX10" s="65">
        <v>0</v>
      </c>
      <c r="HKY10" s="65">
        <v>0</v>
      </c>
      <c r="HKZ10" s="65">
        <v>0</v>
      </c>
      <c r="HLA10" s="65">
        <v>0</v>
      </c>
      <c r="HLB10" s="65">
        <v>0</v>
      </c>
      <c r="HLC10" s="65">
        <v>0</v>
      </c>
      <c r="HLD10" s="65">
        <v>0</v>
      </c>
      <c r="HLE10" s="65">
        <v>0</v>
      </c>
      <c r="HLF10" s="65">
        <v>0</v>
      </c>
      <c r="HLG10" s="65">
        <v>0</v>
      </c>
      <c r="HLH10" s="65">
        <v>0</v>
      </c>
      <c r="HLI10" s="65">
        <v>0</v>
      </c>
      <c r="HLJ10" s="65">
        <v>0</v>
      </c>
      <c r="HLK10" s="65">
        <v>0</v>
      </c>
      <c r="HLL10" s="65">
        <v>0</v>
      </c>
      <c r="HLM10" s="65">
        <v>0</v>
      </c>
      <c r="HLN10" s="65">
        <v>0</v>
      </c>
      <c r="HLO10" s="65">
        <v>0</v>
      </c>
      <c r="HLP10" s="65">
        <v>0</v>
      </c>
      <c r="HLQ10" s="65">
        <v>0</v>
      </c>
      <c r="HLR10" s="65">
        <v>0</v>
      </c>
      <c r="HLS10" s="65">
        <v>0</v>
      </c>
      <c r="HLT10" s="65">
        <v>0</v>
      </c>
      <c r="HLU10" s="65">
        <v>0</v>
      </c>
      <c r="HLV10" s="65">
        <v>0</v>
      </c>
      <c r="HLW10" s="65">
        <v>0</v>
      </c>
      <c r="HLX10" s="65">
        <v>0</v>
      </c>
      <c r="HLY10" s="65">
        <v>0</v>
      </c>
      <c r="HLZ10" s="65">
        <v>0</v>
      </c>
      <c r="HMA10" s="65">
        <v>0</v>
      </c>
      <c r="HMB10" s="65">
        <v>0</v>
      </c>
      <c r="HMC10" s="65">
        <v>0</v>
      </c>
      <c r="HMD10" s="65">
        <v>0</v>
      </c>
      <c r="HME10" s="65">
        <v>0</v>
      </c>
      <c r="HMF10" s="65">
        <v>0</v>
      </c>
      <c r="HMG10" s="65">
        <v>0</v>
      </c>
      <c r="HMH10" s="65">
        <v>0</v>
      </c>
      <c r="HMI10" s="65">
        <v>0</v>
      </c>
      <c r="HMJ10" s="65">
        <v>0</v>
      </c>
      <c r="HMK10" s="65">
        <v>0</v>
      </c>
      <c r="HML10" s="65">
        <v>0</v>
      </c>
      <c r="HMM10" s="65">
        <v>0</v>
      </c>
      <c r="HMN10" s="65">
        <v>0</v>
      </c>
      <c r="HMO10" s="65">
        <v>0</v>
      </c>
      <c r="HMP10" s="65">
        <v>0</v>
      </c>
      <c r="HMQ10" s="65">
        <v>0</v>
      </c>
      <c r="HMR10" s="65">
        <v>0</v>
      </c>
      <c r="HMS10" s="65">
        <v>0</v>
      </c>
      <c r="HMT10" s="65">
        <v>0</v>
      </c>
      <c r="HMU10" s="65">
        <v>0</v>
      </c>
      <c r="HMV10" s="65">
        <v>0</v>
      </c>
      <c r="HMW10" s="65">
        <v>0</v>
      </c>
      <c r="HMX10" s="65">
        <v>0</v>
      </c>
      <c r="HMY10" s="65">
        <v>0</v>
      </c>
      <c r="HMZ10" s="65">
        <v>0</v>
      </c>
      <c r="HNA10" s="65">
        <v>0</v>
      </c>
      <c r="HNB10" s="65">
        <v>0</v>
      </c>
      <c r="HNC10" s="65">
        <v>0</v>
      </c>
      <c r="HND10" s="65">
        <v>0</v>
      </c>
      <c r="HNE10" s="65">
        <v>0</v>
      </c>
      <c r="HNF10" s="65">
        <v>0</v>
      </c>
      <c r="HNG10" s="65">
        <v>0</v>
      </c>
      <c r="HNH10" s="65">
        <v>0</v>
      </c>
      <c r="HNI10" s="65">
        <v>0</v>
      </c>
      <c r="HNJ10" s="65">
        <v>0</v>
      </c>
      <c r="HNK10" s="65">
        <v>0</v>
      </c>
      <c r="HNL10" s="65">
        <v>0</v>
      </c>
      <c r="HNM10" s="65">
        <v>0</v>
      </c>
      <c r="HNN10" s="65">
        <v>0</v>
      </c>
      <c r="HNO10" s="65">
        <v>0</v>
      </c>
      <c r="HNP10" s="65">
        <v>0</v>
      </c>
      <c r="HNQ10" s="65">
        <v>0</v>
      </c>
      <c r="HNR10" s="65">
        <v>0</v>
      </c>
      <c r="HNS10" s="65">
        <v>0</v>
      </c>
      <c r="HNT10" s="65">
        <v>0</v>
      </c>
      <c r="HNU10" s="65">
        <v>0</v>
      </c>
      <c r="HNV10" s="65">
        <v>0</v>
      </c>
      <c r="HNW10" s="65">
        <v>0</v>
      </c>
      <c r="HNX10" s="65">
        <v>0</v>
      </c>
      <c r="HNY10" s="65">
        <v>0</v>
      </c>
      <c r="HNZ10" s="65">
        <v>0</v>
      </c>
      <c r="HOA10" s="65">
        <v>0</v>
      </c>
      <c r="HOB10" s="65">
        <v>0</v>
      </c>
      <c r="HOC10" s="65">
        <v>0</v>
      </c>
      <c r="HOD10" s="65">
        <v>0</v>
      </c>
      <c r="HOE10" s="65">
        <v>0</v>
      </c>
      <c r="HOF10" s="65">
        <v>0</v>
      </c>
      <c r="HOG10" s="65">
        <v>0</v>
      </c>
      <c r="HOH10" s="65">
        <v>0</v>
      </c>
      <c r="HOI10" s="65">
        <v>0</v>
      </c>
      <c r="HOJ10" s="65">
        <v>0</v>
      </c>
      <c r="HOK10" s="65">
        <v>0</v>
      </c>
      <c r="HOL10" s="65">
        <v>0</v>
      </c>
      <c r="HOM10" s="65">
        <v>0</v>
      </c>
      <c r="HON10" s="65">
        <v>0</v>
      </c>
      <c r="HOO10" s="65">
        <v>0</v>
      </c>
      <c r="HOP10" s="65">
        <v>0</v>
      </c>
      <c r="HOQ10" s="65">
        <v>0</v>
      </c>
      <c r="HOR10" s="65">
        <v>0</v>
      </c>
      <c r="HOS10" s="65">
        <v>0</v>
      </c>
      <c r="HOT10" s="65">
        <v>0</v>
      </c>
      <c r="HOU10" s="65">
        <v>0</v>
      </c>
      <c r="HOV10" s="65">
        <v>0</v>
      </c>
      <c r="HOW10" s="65">
        <v>0</v>
      </c>
      <c r="HOX10" s="65">
        <v>0</v>
      </c>
      <c r="HOY10" s="65">
        <v>0</v>
      </c>
      <c r="HOZ10" s="65">
        <v>0</v>
      </c>
      <c r="HPA10" s="65">
        <v>0</v>
      </c>
      <c r="HPB10" s="65">
        <v>0</v>
      </c>
      <c r="HPC10" s="65">
        <v>0</v>
      </c>
      <c r="HPD10" s="65">
        <v>0</v>
      </c>
      <c r="HPE10" s="65">
        <v>0</v>
      </c>
      <c r="HPF10" s="65">
        <v>0</v>
      </c>
      <c r="HPG10" s="65">
        <v>0</v>
      </c>
      <c r="HPH10" s="65">
        <v>0</v>
      </c>
      <c r="HPI10" s="65">
        <v>0</v>
      </c>
      <c r="HPJ10" s="65">
        <v>0</v>
      </c>
      <c r="HPK10" s="65">
        <v>0</v>
      </c>
      <c r="HPL10" s="65">
        <v>0</v>
      </c>
      <c r="HPM10" s="65">
        <v>0</v>
      </c>
      <c r="HPN10" s="65">
        <v>0</v>
      </c>
      <c r="HPO10" s="65">
        <v>0</v>
      </c>
      <c r="HPP10" s="65">
        <v>0</v>
      </c>
      <c r="HPQ10" s="65">
        <v>0</v>
      </c>
      <c r="HPR10" s="65">
        <v>0</v>
      </c>
      <c r="HPS10" s="65">
        <v>0</v>
      </c>
      <c r="HPT10" s="65">
        <v>0</v>
      </c>
      <c r="HPU10" s="65">
        <v>0</v>
      </c>
      <c r="HPV10" s="65">
        <v>0</v>
      </c>
      <c r="HPW10" s="65">
        <v>0</v>
      </c>
      <c r="HPX10" s="65">
        <v>0</v>
      </c>
      <c r="HPY10" s="65">
        <v>0</v>
      </c>
      <c r="HPZ10" s="65">
        <v>0</v>
      </c>
      <c r="HQA10" s="65">
        <v>0</v>
      </c>
      <c r="HQB10" s="65">
        <v>0</v>
      </c>
      <c r="HQC10" s="65">
        <v>0</v>
      </c>
      <c r="HQD10" s="65">
        <v>0</v>
      </c>
      <c r="HQE10" s="65">
        <v>0</v>
      </c>
      <c r="HQF10" s="65">
        <v>0</v>
      </c>
      <c r="HQG10" s="65">
        <v>0</v>
      </c>
      <c r="HQH10" s="65">
        <v>0</v>
      </c>
      <c r="HQI10" s="65">
        <v>0</v>
      </c>
      <c r="HQJ10" s="65">
        <v>0</v>
      </c>
      <c r="HQK10" s="65">
        <v>0</v>
      </c>
      <c r="HQL10" s="65">
        <v>0</v>
      </c>
      <c r="HQM10" s="65">
        <v>0</v>
      </c>
      <c r="HQN10" s="65">
        <v>0</v>
      </c>
      <c r="HQO10" s="65">
        <v>0</v>
      </c>
      <c r="HQP10" s="65">
        <v>0</v>
      </c>
      <c r="HQQ10" s="65">
        <v>0</v>
      </c>
      <c r="HQR10" s="65">
        <v>0</v>
      </c>
      <c r="HQS10" s="65">
        <v>0</v>
      </c>
      <c r="HQT10" s="65">
        <v>0</v>
      </c>
      <c r="HQU10" s="65">
        <v>0</v>
      </c>
      <c r="HQV10" s="65">
        <v>0</v>
      </c>
      <c r="HQW10" s="65">
        <v>0</v>
      </c>
      <c r="HQX10" s="65">
        <v>0</v>
      </c>
      <c r="HQY10" s="65">
        <v>0</v>
      </c>
      <c r="HQZ10" s="65">
        <v>0</v>
      </c>
      <c r="HRA10" s="65">
        <v>0</v>
      </c>
      <c r="HRB10" s="65">
        <v>0</v>
      </c>
      <c r="HRC10" s="65">
        <v>0</v>
      </c>
      <c r="HRD10" s="65">
        <v>0</v>
      </c>
      <c r="HRE10" s="65">
        <v>0</v>
      </c>
      <c r="HRF10" s="65">
        <v>0</v>
      </c>
      <c r="HRG10" s="65">
        <v>0</v>
      </c>
      <c r="HRH10" s="65">
        <v>0</v>
      </c>
      <c r="HRI10" s="65">
        <v>0</v>
      </c>
      <c r="HRJ10" s="65">
        <v>0</v>
      </c>
      <c r="HRK10" s="65">
        <v>0</v>
      </c>
      <c r="HRL10" s="65">
        <v>0</v>
      </c>
      <c r="HRM10" s="65">
        <v>0</v>
      </c>
      <c r="HRN10" s="65">
        <v>0</v>
      </c>
      <c r="HRO10" s="65">
        <v>0</v>
      </c>
      <c r="HRP10" s="65">
        <v>0</v>
      </c>
      <c r="HRQ10" s="65">
        <v>0</v>
      </c>
      <c r="HRR10" s="65">
        <v>0</v>
      </c>
      <c r="HRS10" s="65">
        <v>0</v>
      </c>
      <c r="HRT10" s="65">
        <v>0</v>
      </c>
      <c r="HRU10" s="65">
        <v>0</v>
      </c>
      <c r="HRV10" s="65">
        <v>0</v>
      </c>
      <c r="HRW10" s="65">
        <v>0</v>
      </c>
      <c r="HRX10" s="65">
        <v>0</v>
      </c>
      <c r="HRY10" s="65">
        <v>0</v>
      </c>
      <c r="HRZ10" s="65">
        <v>0</v>
      </c>
      <c r="HSA10" s="65">
        <v>0</v>
      </c>
      <c r="HSB10" s="65">
        <v>0</v>
      </c>
      <c r="HSC10" s="65">
        <v>0</v>
      </c>
      <c r="HSD10" s="65">
        <v>0</v>
      </c>
      <c r="HSE10" s="65">
        <v>0</v>
      </c>
      <c r="HSF10" s="65">
        <v>0</v>
      </c>
      <c r="HSG10" s="65">
        <v>0</v>
      </c>
      <c r="HSH10" s="65">
        <v>0</v>
      </c>
      <c r="HSI10" s="65">
        <v>0</v>
      </c>
      <c r="HSJ10" s="65">
        <v>0</v>
      </c>
      <c r="HSK10" s="65">
        <v>0</v>
      </c>
      <c r="HSL10" s="65">
        <v>0</v>
      </c>
      <c r="HSM10" s="65">
        <v>0</v>
      </c>
      <c r="HSN10" s="65">
        <v>0</v>
      </c>
      <c r="HSO10" s="65">
        <v>0</v>
      </c>
      <c r="HSP10" s="65">
        <v>0</v>
      </c>
      <c r="HSQ10" s="65">
        <v>0</v>
      </c>
      <c r="HSR10" s="65">
        <v>0</v>
      </c>
      <c r="HSS10" s="65">
        <v>0</v>
      </c>
      <c r="HST10" s="65">
        <v>0</v>
      </c>
      <c r="HSU10" s="65">
        <v>0</v>
      </c>
      <c r="HSV10" s="65">
        <v>0</v>
      </c>
      <c r="HSW10" s="65">
        <v>0</v>
      </c>
      <c r="HSX10" s="65">
        <v>0</v>
      </c>
      <c r="HSY10" s="65">
        <v>0</v>
      </c>
      <c r="HSZ10" s="65">
        <v>0</v>
      </c>
      <c r="HTA10" s="65">
        <v>0</v>
      </c>
      <c r="HTB10" s="65">
        <v>0</v>
      </c>
      <c r="HTC10" s="65">
        <v>0</v>
      </c>
      <c r="HTD10" s="65">
        <v>0</v>
      </c>
      <c r="HTE10" s="65">
        <v>0</v>
      </c>
      <c r="HTF10" s="65">
        <v>0</v>
      </c>
      <c r="HTG10" s="65">
        <v>0</v>
      </c>
      <c r="HTH10" s="65">
        <v>0</v>
      </c>
      <c r="HTI10" s="65">
        <v>0</v>
      </c>
      <c r="HTJ10" s="65">
        <v>0</v>
      </c>
      <c r="HTK10" s="65">
        <v>0</v>
      </c>
      <c r="HTL10" s="65">
        <v>0</v>
      </c>
      <c r="HTM10" s="65">
        <v>0</v>
      </c>
      <c r="HTN10" s="65">
        <v>0</v>
      </c>
      <c r="HTO10" s="65">
        <v>0</v>
      </c>
      <c r="HTP10" s="65">
        <v>0</v>
      </c>
      <c r="HTQ10" s="65">
        <v>0</v>
      </c>
      <c r="HTR10" s="65">
        <v>0</v>
      </c>
      <c r="HTS10" s="65">
        <v>0</v>
      </c>
      <c r="HTT10" s="65">
        <v>0</v>
      </c>
      <c r="HTU10" s="65">
        <v>0</v>
      </c>
      <c r="HTV10" s="65">
        <v>0</v>
      </c>
      <c r="HTW10" s="65">
        <v>0</v>
      </c>
      <c r="HTX10" s="65">
        <v>0</v>
      </c>
      <c r="HTY10" s="65">
        <v>0</v>
      </c>
      <c r="HTZ10" s="65">
        <v>0</v>
      </c>
      <c r="HUA10" s="65">
        <v>0</v>
      </c>
      <c r="HUB10" s="65">
        <v>0</v>
      </c>
      <c r="HUC10" s="65">
        <v>0</v>
      </c>
      <c r="HUD10" s="65">
        <v>0</v>
      </c>
      <c r="HUE10" s="65">
        <v>0</v>
      </c>
      <c r="HUF10" s="65">
        <v>0</v>
      </c>
      <c r="HUG10" s="65">
        <v>0</v>
      </c>
      <c r="HUH10" s="65">
        <v>0</v>
      </c>
      <c r="HUI10" s="65">
        <v>0</v>
      </c>
      <c r="HUJ10" s="65">
        <v>0</v>
      </c>
      <c r="HUK10" s="65">
        <v>0</v>
      </c>
      <c r="HUL10" s="65">
        <v>0</v>
      </c>
      <c r="HUM10" s="65">
        <v>0</v>
      </c>
      <c r="HUN10" s="65">
        <v>0</v>
      </c>
      <c r="HUO10" s="65">
        <v>0</v>
      </c>
      <c r="HUP10" s="65">
        <v>0</v>
      </c>
      <c r="HUQ10" s="65">
        <v>0</v>
      </c>
      <c r="HUR10" s="65">
        <v>0</v>
      </c>
      <c r="HUS10" s="65">
        <v>0</v>
      </c>
      <c r="HUT10" s="65">
        <v>0</v>
      </c>
      <c r="HUU10" s="65">
        <v>0</v>
      </c>
      <c r="HUV10" s="65">
        <v>0</v>
      </c>
      <c r="HUW10" s="65">
        <v>0</v>
      </c>
      <c r="HUX10" s="65">
        <v>0</v>
      </c>
      <c r="HUY10" s="65">
        <v>0</v>
      </c>
      <c r="HUZ10" s="65">
        <v>0</v>
      </c>
      <c r="HVA10" s="65">
        <v>0</v>
      </c>
      <c r="HVB10" s="65">
        <v>0</v>
      </c>
      <c r="HVC10" s="65">
        <v>0</v>
      </c>
      <c r="HVD10" s="65">
        <v>0</v>
      </c>
      <c r="HVE10" s="65">
        <v>0</v>
      </c>
      <c r="HVF10" s="65">
        <v>0</v>
      </c>
      <c r="HVG10" s="65">
        <v>0</v>
      </c>
      <c r="HVH10" s="65">
        <v>0</v>
      </c>
      <c r="HVI10" s="65">
        <v>0</v>
      </c>
      <c r="HVJ10" s="65">
        <v>0</v>
      </c>
      <c r="HVK10" s="65">
        <v>0</v>
      </c>
      <c r="HVL10" s="65">
        <v>0</v>
      </c>
      <c r="HVM10" s="65">
        <v>0</v>
      </c>
      <c r="HVN10" s="65">
        <v>0</v>
      </c>
      <c r="HVO10" s="65">
        <v>0</v>
      </c>
      <c r="HVP10" s="65">
        <v>0</v>
      </c>
      <c r="HVQ10" s="65">
        <v>0</v>
      </c>
      <c r="HVR10" s="65">
        <v>0</v>
      </c>
      <c r="HVS10" s="65">
        <v>0</v>
      </c>
      <c r="HVT10" s="65">
        <v>0</v>
      </c>
      <c r="HVU10" s="65">
        <v>0</v>
      </c>
      <c r="HVV10" s="65">
        <v>0</v>
      </c>
      <c r="HVW10" s="65">
        <v>0</v>
      </c>
      <c r="HVX10" s="65">
        <v>0</v>
      </c>
      <c r="HVY10" s="65">
        <v>0</v>
      </c>
      <c r="HVZ10" s="65">
        <v>0</v>
      </c>
      <c r="HWA10" s="65">
        <v>0</v>
      </c>
      <c r="HWB10" s="65">
        <v>0</v>
      </c>
      <c r="HWC10" s="65">
        <v>0</v>
      </c>
      <c r="HWD10" s="65">
        <v>0</v>
      </c>
      <c r="HWE10" s="65">
        <v>0</v>
      </c>
      <c r="HWF10" s="65">
        <v>0</v>
      </c>
      <c r="HWG10" s="65">
        <v>0</v>
      </c>
      <c r="HWH10" s="65">
        <v>0</v>
      </c>
      <c r="HWI10" s="65">
        <v>0</v>
      </c>
      <c r="HWJ10" s="65">
        <v>0</v>
      </c>
      <c r="HWK10" s="65">
        <v>0</v>
      </c>
      <c r="HWL10" s="65">
        <v>0</v>
      </c>
      <c r="HWM10" s="65">
        <v>0</v>
      </c>
      <c r="HWN10" s="65">
        <v>0</v>
      </c>
      <c r="HWO10" s="65">
        <v>0</v>
      </c>
      <c r="HWP10" s="65">
        <v>0</v>
      </c>
      <c r="HWQ10" s="65">
        <v>0</v>
      </c>
      <c r="HWR10" s="65">
        <v>0</v>
      </c>
      <c r="HWS10" s="65">
        <v>0</v>
      </c>
      <c r="HWT10" s="65">
        <v>0</v>
      </c>
      <c r="HWU10" s="65">
        <v>0</v>
      </c>
      <c r="HWV10" s="65">
        <v>0</v>
      </c>
      <c r="HWW10" s="65">
        <v>0</v>
      </c>
      <c r="HWX10" s="65">
        <v>0</v>
      </c>
      <c r="HWY10" s="65">
        <v>0</v>
      </c>
      <c r="HWZ10" s="65">
        <v>0</v>
      </c>
      <c r="HXA10" s="65">
        <v>0</v>
      </c>
      <c r="HXB10" s="65">
        <v>0</v>
      </c>
      <c r="HXC10" s="65">
        <v>0</v>
      </c>
      <c r="HXD10" s="65">
        <v>0</v>
      </c>
      <c r="HXE10" s="65">
        <v>0</v>
      </c>
      <c r="HXF10" s="65">
        <v>0</v>
      </c>
      <c r="HXG10" s="65">
        <v>0</v>
      </c>
      <c r="HXH10" s="65">
        <v>0</v>
      </c>
      <c r="HXI10" s="65">
        <v>0</v>
      </c>
      <c r="HXJ10" s="65">
        <v>0</v>
      </c>
      <c r="HXK10" s="65">
        <v>0</v>
      </c>
      <c r="HXL10" s="65">
        <v>0</v>
      </c>
      <c r="HXM10" s="65">
        <v>0</v>
      </c>
      <c r="HXN10" s="65">
        <v>0</v>
      </c>
      <c r="HXO10" s="65">
        <v>0</v>
      </c>
      <c r="HXP10" s="65">
        <v>0</v>
      </c>
      <c r="HXQ10" s="65">
        <v>0</v>
      </c>
      <c r="HXR10" s="65">
        <v>0</v>
      </c>
      <c r="HXS10" s="65">
        <v>0</v>
      </c>
      <c r="HXT10" s="65">
        <v>0</v>
      </c>
      <c r="HXU10" s="65">
        <v>0</v>
      </c>
      <c r="HXV10" s="65">
        <v>0</v>
      </c>
      <c r="HXW10" s="65">
        <v>0</v>
      </c>
      <c r="HXX10" s="65">
        <v>0</v>
      </c>
      <c r="HXY10" s="65">
        <v>0</v>
      </c>
      <c r="HXZ10" s="65">
        <v>0</v>
      </c>
      <c r="HYA10" s="65">
        <v>0</v>
      </c>
      <c r="HYB10" s="65">
        <v>0</v>
      </c>
      <c r="HYC10" s="65">
        <v>0</v>
      </c>
      <c r="HYD10" s="65">
        <v>0</v>
      </c>
      <c r="HYE10" s="65">
        <v>0</v>
      </c>
      <c r="HYF10" s="65">
        <v>0</v>
      </c>
      <c r="HYG10" s="65">
        <v>0</v>
      </c>
      <c r="HYH10" s="65">
        <v>0</v>
      </c>
      <c r="HYI10" s="65">
        <v>0</v>
      </c>
      <c r="HYJ10" s="65">
        <v>0</v>
      </c>
      <c r="HYK10" s="65">
        <v>0</v>
      </c>
      <c r="HYL10" s="65">
        <v>0</v>
      </c>
      <c r="HYM10" s="65">
        <v>0</v>
      </c>
      <c r="HYN10" s="65">
        <v>0</v>
      </c>
      <c r="HYO10" s="65">
        <v>0</v>
      </c>
      <c r="HYP10" s="65">
        <v>0</v>
      </c>
      <c r="HYQ10" s="65">
        <v>0</v>
      </c>
      <c r="HYR10" s="65">
        <v>0</v>
      </c>
      <c r="HYS10" s="65">
        <v>0</v>
      </c>
      <c r="HYT10" s="65">
        <v>0</v>
      </c>
      <c r="HYU10" s="65">
        <v>0</v>
      </c>
      <c r="HYV10" s="65">
        <v>0</v>
      </c>
      <c r="HYW10" s="65">
        <v>0</v>
      </c>
      <c r="HYX10" s="65">
        <v>0</v>
      </c>
      <c r="HYY10" s="65">
        <v>0</v>
      </c>
      <c r="HYZ10" s="65">
        <v>0</v>
      </c>
      <c r="HZA10" s="65">
        <v>0</v>
      </c>
      <c r="HZB10" s="65">
        <v>0</v>
      </c>
      <c r="HZC10" s="65">
        <v>0</v>
      </c>
      <c r="HZD10" s="65">
        <v>0</v>
      </c>
      <c r="HZE10" s="65">
        <v>0</v>
      </c>
      <c r="HZF10" s="65">
        <v>0</v>
      </c>
      <c r="HZG10" s="65">
        <v>0</v>
      </c>
      <c r="HZH10" s="65">
        <v>0</v>
      </c>
      <c r="HZI10" s="65">
        <v>0</v>
      </c>
      <c r="HZJ10" s="65">
        <v>0</v>
      </c>
      <c r="HZK10" s="65">
        <v>0</v>
      </c>
      <c r="HZL10" s="65">
        <v>0</v>
      </c>
      <c r="HZM10" s="65">
        <v>0</v>
      </c>
      <c r="HZN10" s="65">
        <v>0</v>
      </c>
      <c r="HZO10" s="65">
        <v>0</v>
      </c>
      <c r="HZP10" s="65">
        <v>0</v>
      </c>
      <c r="HZQ10" s="65">
        <v>0</v>
      </c>
      <c r="HZR10" s="65">
        <v>0</v>
      </c>
      <c r="HZS10" s="65">
        <v>0</v>
      </c>
      <c r="HZT10" s="65">
        <v>0</v>
      </c>
      <c r="HZU10" s="65">
        <v>0</v>
      </c>
      <c r="HZV10" s="65">
        <v>0</v>
      </c>
      <c r="HZW10" s="65">
        <v>0</v>
      </c>
      <c r="HZX10" s="65">
        <v>0</v>
      </c>
      <c r="HZY10" s="65">
        <v>0</v>
      </c>
      <c r="HZZ10" s="65">
        <v>0</v>
      </c>
      <c r="IAA10" s="65">
        <v>0</v>
      </c>
      <c r="IAB10" s="65">
        <v>0</v>
      </c>
      <c r="IAC10" s="65">
        <v>0</v>
      </c>
      <c r="IAD10" s="65">
        <v>0</v>
      </c>
      <c r="IAE10" s="65">
        <v>0</v>
      </c>
      <c r="IAF10" s="65">
        <v>0</v>
      </c>
      <c r="IAG10" s="65">
        <v>0</v>
      </c>
      <c r="IAH10" s="65">
        <v>0</v>
      </c>
      <c r="IAI10" s="65">
        <v>0</v>
      </c>
      <c r="IAJ10" s="65">
        <v>0</v>
      </c>
      <c r="IAK10" s="65">
        <v>0</v>
      </c>
      <c r="IAL10" s="65">
        <v>0</v>
      </c>
      <c r="IAM10" s="65">
        <v>0</v>
      </c>
      <c r="IAN10" s="65">
        <v>0</v>
      </c>
      <c r="IAO10" s="65">
        <v>0</v>
      </c>
      <c r="IAP10" s="65">
        <v>0</v>
      </c>
      <c r="IAQ10" s="65">
        <v>0</v>
      </c>
      <c r="IAR10" s="65">
        <v>0</v>
      </c>
      <c r="IAS10" s="65">
        <v>0</v>
      </c>
      <c r="IAT10" s="65">
        <v>0</v>
      </c>
      <c r="IAU10" s="65">
        <v>0</v>
      </c>
      <c r="IAV10" s="65">
        <v>0</v>
      </c>
      <c r="IAW10" s="65">
        <v>0</v>
      </c>
      <c r="IAX10" s="65">
        <v>0</v>
      </c>
      <c r="IAY10" s="65">
        <v>0</v>
      </c>
      <c r="IAZ10" s="65">
        <v>0</v>
      </c>
      <c r="IBA10" s="65">
        <v>0</v>
      </c>
      <c r="IBB10" s="65">
        <v>0</v>
      </c>
      <c r="IBC10" s="65">
        <v>0</v>
      </c>
      <c r="IBD10" s="65">
        <v>0</v>
      </c>
      <c r="IBE10" s="65">
        <v>0</v>
      </c>
      <c r="IBF10" s="65">
        <v>0</v>
      </c>
      <c r="IBG10" s="65">
        <v>0</v>
      </c>
      <c r="IBH10" s="65">
        <v>0</v>
      </c>
      <c r="IBI10" s="65">
        <v>0</v>
      </c>
      <c r="IBJ10" s="65">
        <v>0</v>
      </c>
      <c r="IBK10" s="65">
        <v>0</v>
      </c>
      <c r="IBL10" s="65">
        <v>0</v>
      </c>
      <c r="IBM10" s="65">
        <v>0</v>
      </c>
      <c r="IBN10" s="65">
        <v>0</v>
      </c>
      <c r="IBO10" s="65">
        <v>0</v>
      </c>
      <c r="IBP10" s="65">
        <v>0</v>
      </c>
      <c r="IBQ10" s="65">
        <v>0</v>
      </c>
      <c r="IBR10" s="65">
        <v>0</v>
      </c>
      <c r="IBS10" s="65">
        <v>0</v>
      </c>
      <c r="IBT10" s="65">
        <v>0</v>
      </c>
      <c r="IBU10" s="65">
        <v>0</v>
      </c>
      <c r="IBV10" s="65">
        <v>0</v>
      </c>
      <c r="IBW10" s="65">
        <v>0</v>
      </c>
      <c r="IBX10" s="65">
        <v>0</v>
      </c>
      <c r="IBY10" s="65">
        <v>0</v>
      </c>
      <c r="IBZ10" s="65">
        <v>0</v>
      </c>
      <c r="ICA10" s="65">
        <v>0</v>
      </c>
      <c r="ICB10" s="65">
        <v>0</v>
      </c>
      <c r="ICC10" s="65">
        <v>0</v>
      </c>
      <c r="ICD10" s="65">
        <v>0</v>
      </c>
      <c r="ICE10" s="65">
        <v>0</v>
      </c>
      <c r="ICF10" s="65">
        <v>0</v>
      </c>
      <c r="ICG10" s="65">
        <v>0</v>
      </c>
      <c r="ICH10" s="65">
        <v>0</v>
      </c>
      <c r="ICI10" s="65">
        <v>0</v>
      </c>
      <c r="ICJ10" s="65">
        <v>0</v>
      </c>
      <c r="ICK10" s="65">
        <v>0</v>
      </c>
      <c r="ICL10" s="65">
        <v>0</v>
      </c>
      <c r="ICM10" s="65">
        <v>0</v>
      </c>
      <c r="ICN10" s="65">
        <v>0</v>
      </c>
      <c r="ICO10" s="65">
        <v>0</v>
      </c>
      <c r="ICP10" s="65">
        <v>0</v>
      </c>
      <c r="ICQ10" s="65">
        <v>0</v>
      </c>
      <c r="ICR10" s="65">
        <v>0</v>
      </c>
      <c r="ICS10" s="65">
        <v>0</v>
      </c>
      <c r="ICT10" s="65">
        <v>0</v>
      </c>
      <c r="ICU10" s="65">
        <v>0</v>
      </c>
      <c r="ICV10" s="65">
        <v>0</v>
      </c>
      <c r="ICW10" s="65">
        <v>0</v>
      </c>
      <c r="ICX10" s="65">
        <v>0</v>
      </c>
      <c r="ICY10" s="65">
        <v>0</v>
      </c>
      <c r="ICZ10" s="65">
        <v>0</v>
      </c>
      <c r="IDA10" s="65">
        <v>0</v>
      </c>
      <c r="IDB10" s="65">
        <v>0</v>
      </c>
      <c r="IDC10" s="65">
        <v>0</v>
      </c>
      <c r="IDD10" s="65">
        <v>0</v>
      </c>
      <c r="IDE10" s="65">
        <v>0</v>
      </c>
      <c r="IDF10" s="65">
        <v>0</v>
      </c>
      <c r="IDG10" s="65">
        <v>0</v>
      </c>
      <c r="IDH10" s="65">
        <v>0</v>
      </c>
      <c r="IDI10" s="65">
        <v>0</v>
      </c>
      <c r="IDJ10" s="65">
        <v>0</v>
      </c>
      <c r="IDK10" s="65">
        <v>0</v>
      </c>
      <c r="IDL10" s="65">
        <v>0</v>
      </c>
      <c r="IDM10" s="65">
        <v>0</v>
      </c>
      <c r="IDN10" s="65">
        <v>0</v>
      </c>
      <c r="IDO10" s="65">
        <v>0</v>
      </c>
      <c r="IDP10" s="65">
        <v>0</v>
      </c>
      <c r="IDQ10" s="65">
        <v>0</v>
      </c>
      <c r="IDR10" s="65">
        <v>0</v>
      </c>
      <c r="IDS10" s="65">
        <v>0</v>
      </c>
      <c r="IDT10" s="65">
        <v>0</v>
      </c>
      <c r="IDU10" s="65">
        <v>0</v>
      </c>
      <c r="IDV10" s="65">
        <v>0</v>
      </c>
      <c r="IDW10" s="65">
        <v>0</v>
      </c>
      <c r="IDX10" s="65">
        <v>0</v>
      </c>
      <c r="IDY10" s="65">
        <v>0</v>
      </c>
      <c r="IDZ10" s="65">
        <v>0</v>
      </c>
      <c r="IEA10" s="65">
        <v>0</v>
      </c>
      <c r="IEB10" s="65">
        <v>0</v>
      </c>
      <c r="IEC10" s="65">
        <v>0</v>
      </c>
      <c r="IED10" s="65">
        <v>0</v>
      </c>
      <c r="IEE10" s="65">
        <v>0</v>
      </c>
      <c r="IEF10" s="65">
        <v>0</v>
      </c>
      <c r="IEG10" s="65">
        <v>0</v>
      </c>
      <c r="IEH10" s="65">
        <v>0</v>
      </c>
      <c r="IEI10" s="65">
        <v>0</v>
      </c>
      <c r="IEJ10" s="65">
        <v>0</v>
      </c>
      <c r="IEK10" s="65">
        <v>0</v>
      </c>
      <c r="IEL10" s="65">
        <v>0</v>
      </c>
      <c r="IEM10" s="65">
        <v>0</v>
      </c>
      <c r="IEN10" s="65">
        <v>0</v>
      </c>
      <c r="IEO10" s="65">
        <v>0</v>
      </c>
      <c r="IEP10" s="65">
        <v>0</v>
      </c>
      <c r="IEQ10" s="65">
        <v>0</v>
      </c>
      <c r="IER10" s="65">
        <v>0</v>
      </c>
      <c r="IES10" s="65">
        <v>0</v>
      </c>
      <c r="IET10" s="65">
        <v>0</v>
      </c>
      <c r="IEU10" s="65">
        <v>0</v>
      </c>
      <c r="IEV10" s="65">
        <v>0</v>
      </c>
      <c r="IEW10" s="65">
        <v>0</v>
      </c>
      <c r="IEX10" s="65">
        <v>0</v>
      </c>
      <c r="IEY10" s="65">
        <v>0</v>
      </c>
      <c r="IEZ10" s="65">
        <v>0</v>
      </c>
      <c r="IFA10" s="65">
        <v>0</v>
      </c>
      <c r="IFB10" s="65">
        <v>0</v>
      </c>
      <c r="IFC10" s="65">
        <v>0</v>
      </c>
      <c r="IFD10" s="65">
        <v>0</v>
      </c>
      <c r="IFE10" s="65">
        <v>0</v>
      </c>
      <c r="IFF10" s="65">
        <v>0</v>
      </c>
      <c r="IFG10" s="65">
        <v>0</v>
      </c>
      <c r="IFH10" s="65">
        <v>0</v>
      </c>
      <c r="IFI10" s="65">
        <v>0</v>
      </c>
      <c r="IFJ10" s="65">
        <v>0</v>
      </c>
      <c r="IFK10" s="65">
        <v>0</v>
      </c>
      <c r="IFL10" s="65">
        <v>0</v>
      </c>
      <c r="IFM10" s="65">
        <v>0</v>
      </c>
      <c r="IFN10" s="65">
        <v>0</v>
      </c>
      <c r="IFO10" s="65">
        <v>0</v>
      </c>
      <c r="IFP10" s="65">
        <v>0</v>
      </c>
      <c r="IFQ10" s="65">
        <v>0</v>
      </c>
      <c r="IFR10" s="65">
        <v>0</v>
      </c>
      <c r="IFS10" s="65">
        <v>0</v>
      </c>
      <c r="IFT10" s="65">
        <v>0</v>
      </c>
      <c r="IFU10" s="65">
        <v>0</v>
      </c>
      <c r="IFV10" s="65">
        <v>0</v>
      </c>
      <c r="IFW10" s="65">
        <v>0</v>
      </c>
      <c r="IFX10" s="65">
        <v>0</v>
      </c>
      <c r="IFY10" s="65">
        <v>0</v>
      </c>
      <c r="IFZ10" s="65">
        <v>0</v>
      </c>
      <c r="IGA10" s="65">
        <v>0</v>
      </c>
      <c r="IGB10" s="65">
        <v>0</v>
      </c>
      <c r="IGC10" s="65">
        <v>0</v>
      </c>
      <c r="IGD10" s="65">
        <v>0</v>
      </c>
      <c r="IGE10" s="65">
        <v>0</v>
      </c>
      <c r="IGF10" s="65">
        <v>0</v>
      </c>
      <c r="IGG10" s="65">
        <v>0</v>
      </c>
      <c r="IGH10" s="65">
        <v>0</v>
      </c>
      <c r="IGI10" s="65">
        <v>0</v>
      </c>
      <c r="IGJ10" s="65">
        <v>0</v>
      </c>
      <c r="IGK10" s="65">
        <v>0</v>
      </c>
      <c r="IGL10" s="65">
        <v>0</v>
      </c>
      <c r="IGM10" s="65">
        <v>0</v>
      </c>
      <c r="IGN10" s="65">
        <v>0</v>
      </c>
      <c r="IGO10" s="65">
        <v>0</v>
      </c>
      <c r="IGP10" s="65">
        <v>0</v>
      </c>
      <c r="IGQ10" s="65">
        <v>0</v>
      </c>
      <c r="IGR10" s="65">
        <v>0</v>
      </c>
      <c r="IGS10" s="65">
        <v>0</v>
      </c>
      <c r="IGT10" s="65">
        <v>0</v>
      </c>
      <c r="IGU10" s="65">
        <v>0</v>
      </c>
      <c r="IGV10" s="65">
        <v>0</v>
      </c>
      <c r="IGW10" s="65">
        <v>0</v>
      </c>
      <c r="IGX10" s="65">
        <v>0</v>
      </c>
      <c r="IGY10" s="65">
        <v>0</v>
      </c>
      <c r="IGZ10" s="65">
        <v>0</v>
      </c>
      <c r="IHA10" s="65">
        <v>0</v>
      </c>
      <c r="IHB10" s="65">
        <v>0</v>
      </c>
      <c r="IHC10" s="65">
        <v>0</v>
      </c>
      <c r="IHD10" s="65">
        <v>0</v>
      </c>
      <c r="IHE10" s="65">
        <v>0</v>
      </c>
      <c r="IHF10" s="65">
        <v>0</v>
      </c>
      <c r="IHG10" s="65">
        <v>0</v>
      </c>
      <c r="IHH10" s="65">
        <v>0</v>
      </c>
      <c r="IHI10" s="65">
        <v>0</v>
      </c>
      <c r="IHJ10" s="65">
        <v>0</v>
      </c>
      <c r="IHK10" s="65">
        <v>0</v>
      </c>
      <c r="IHL10" s="65">
        <v>0</v>
      </c>
      <c r="IHM10" s="65">
        <v>0</v>
      </c>
      <c r="IHN10" s="65">
        <v>0</v>
      </c>
      <c r="IHO10" s="65">
        <v>0</v>
      </c>
      <c r="IHP10" s="65">
        <v>0</v>
      </c>
      <c r="IHQ10" s="65">
        <v>0</v>
      </c>
      <c r="IHR10" s="65">
        <v>0</v>
      </c>
      <c r="IHS10" s="65">
        <v>0</v>
      </c>
      <c r="IHT10" s="65">
        <v>0</v>
      </c>
      <c r="IHU10" s="65">
        <v>0</v>
      </c>
      <c r="IHV10" s="65">
        <v>0</v>
      </c>
      <c r="IHW10" s="65">
        <v>0</v>
      </c>
      <c r="IHX10" s="65">
        <v>0</v>
      </c>
      <c r="IHY10" s="65">
        <v>0</v>
      </c>
      <c r="IHZ10" s="65">
        <v>0</v>
      </c>
      <c r="IIA10" s="65">
        <v>0</v>
      </c>
      <c r="IIB10" s="65">
        <v>0</v>
      </c>
      <c r="IIC10" s="65">
        <v>0</v>
      </c>
      <c r="IID10" s="65">
        <v>0</v>
      </c>
      <c r="IIE10" s="65">
        <v>0</v>
      </c>
      <c r="IIF10" s="65">
        <v>0</v>
      </c>
      <c r="IIG10" s="65">
        <v>0</v>
      </c>
      <c r="IIH10" s="65">
        <v>0</v>
      </c>
      <c r="III10" s="65">
        <v>0</v>
      </c>
      <c r="IIJ10" s="65">
        <v>0</v>
      </c>
      <c r="IIK10" s="65">
        <v>0</v>
      </c>
      <c r="IIL10" s="65">
        <v>0</v>
      </c>
      <c r="IIM10" s="65">
        <v>0</v>
      </c>
      <c r="IIN10" s="65">
        <v>0</v>
      </c>
      <c r="IIO10" s="65">
        <v>0</v>
      </c>
      <c r="IIP10" s="65">
        <v>0</v>
      </c>
      <c r="IIQ10" s="65">
        <v>0</v>
      </c>
      <c r="IIR10" s="65">
        <v>0</v>
      </c>
      <c r="IIS10" s="65">
        <v>0</v>
      </c>
      <c r="IIT10" s="65">
        <v>0</v>
      </c>
      <c r="IIU10" s="65">
        <v>0</v>
      </c>
      <c r="IIV10" s="65">
        <v>0</v>
      </c>
      <c r="IIW10" s="65">
        <v>0</v>
      </c>
      <c r="IIX10" s="65">
        <v>0</v>
      </c>
      <c r="IIY10" s="65">
        <v>0</v>
      </c>
      <c r="IIZ10" s="65">
        <v>0</v>
      </c>
      <c r="IJA10" s="65">
        <v>0</v>
      </c>
      <c r="IJB10" s="65">
        <v>0</v>
      </c>
      <c r="IJC10" s="65">
        <v>0</v>
      </c>
      <c r="IJD10" s="65">
        <v>0</v>
      </c>
      <c r="IJE10" s="65">
        <v>0</v>
      </c>
      <c r="IJF10" s="65">
        <v>0</v>
      </c>
      <c r="IJG10" s="65">
        <v>0</v>
      </c>
      <c r="IJH10" s="65">
        <v>0</v>
      </c>
      <c r="IJI10" s="65">
        <v>0</v>
      </c>
      <c r="IJJ10" s="65">
        <v>0</v>
      </c>
      <c r="IJK10" s="65">
        <v>0</v>
      </c>
      <c r="IJL10" s="65">
        <v>0</v>
      </c>
      <c r="IJM10" s="65">
        <v>0</v>
      </c>
      <c r="IJN10" s="65">
        <v>0</v>
      </c>
      <c r="IJO10" s="65">
        <v>0</v>
      </c>
      <c r="IJP10" s="65">
        <v>0</v>
      </c>
      <c r="IJQ10" s="65">
        <v>0</v>
      </c>
      <c r="IJR10" s="65">
        <v>0</v>
      </c>
      <c r="IJS10" s="65">
        <v>0</v>
      </c>
      <c r="IJT10" s="65">
        <v>0</v>
      </c>
      <c r="IJU10" s="65">
        <v>0</v>
      </c>
      <c r="IJV10" s="65">
        <v>0</v>
      </c>
      <c r="IJW10" s="65">
        <v>0</v>
      </c>
      <c r="IJX10" s="65">
        <v>0</v>
      </c>
      <c r="IJY10" s="65">
        <v>0</v>
      </c>
      <c r="IJZ10" s="65">
        <v>0</v>
      </c>
      <c r="IKA10" s="65">
        <v>0</v>
      </c>
      <c r="IKB10" s="65">
        <v>0</v>
      </c>
      <c r="IKC10" s="65">
        <v>0</v>
      </c>
      <c r="IKD10" s="65">
        <v>0</v>
      </c>
      <c r="IKE10" s="65">
        <v>0</v>
      </c>
      <c r="IKF10" s="65">
        <v>0</v>
      </c>
      <c r="IKG10" s="65">
        <v>0</v>
      </c>
      <c r="IKH10" s="65">
        <v>0</v>
      </c>
      <c r="IKI10" s="65">
        <v>0</v>
      </c>
      <c r="IKJ10" s="65">
        <v>0</v>
      </c>
      <c r="IKK10" s="65">
        <v>0</v>
      </c>
      <c r="IKL10" s="65">
        <v>0</v>
      </c>
      <c r="IKM10" s="65">
        <v>0</v>
      </c>
      <c r="IKN10" s="65">
        <v>0</v>
      </c>
      <c r="IKO10" s="65">
        <v>0</v>
      </c>
      <c r="IKP10" s="65">
        <v>0</v>
      </c>
      <c r="IKQ10" s="65">
        <v>0</v>
      </c>
      <c r="IKR10" s="65">
        <v>0</v>
      </c>
      <c r="IKS10" s="65">
        <v>0</v>
      </c>
      <c r="IKT10" s="65">
        <v>0</v>
      </c>
      <c r="IKU10" s="65">
        <v>0</v>
      </c>
      <c r="IKV10" s="65">
        <v>0</v>
      </c>
      <c r="IKW10" s="65">
        <v>0</v>
      </c>
      <c r="IKX10" s="65">
        <v>0</v>
      </c>
      <c r="IKY10" s="65">
        <v>0</v>
      </c>
      <c r="IKZ10" s="65">
        <v>0</v>
      </c>
      <c r="ILA10" s="65">
        <v>0</v>
      </c>
      <c r="ILB10" s="65">
        <v>0</v>
      </c>
      <c r="ILC10" s="65">
        <v>0</v>
      </c>
      <c r="ILD10" s="65">
        <v>0</v>
      </c>
      <c r="ILE10" s="65">
        <v>0</v>
      </c>
      <c r="ILF10" s="65">
        <v>0</v>
      </c>
      <c r="ILG10" s="65">
        <v>0</v>
      </c>
      <c r="ILH10" s="65">
        <v>0</v>
      </c>
      <c r="ILI10" s="65">
        <v>0</v>
      </c>
      <c r="ILJ10" s="65">
        <v>0</v>
      </c>
      <c r="ILK10" s="65">
        <v>0</v>
      </c>
      <c r="ILL10" s="65">
        <v>0</v>
      </c>
      <c r="ILM10" s="65">
        <v>0</v>
      </c>
      <c r="ILN10" s="65">
        <v>0</v>
      </c>
      <c r="ILO10" s="65">
        <v>0</v>
      </c>
      <c r="ILP10" s="65">
        <v>0</v>
      </c>
      <c r="ILQ10" s="65">
        <v>0</v>
      </c>
      <c r="ILR10" s="65">
        <v>0</v>
      </c>
      <c r="ILS10" s="65">
        <v>0</v>
      </c>
      <c r="ILT10" s="65">
        <v>0</v>
      </c>
      <c r="ILU10" s="65">
        <v>0</v>
      </c>
      <c r="ILV10" s="65">
        <v>0</v>
      </c>
      <c r="ILW10" s="65">
        <v>0</v>
      </c>
      <c r="ILX10" s="65">
        <v>0</v>
      </c>
      <c r="ILY10" s="65">
        <v>0</v>
      </c>
      <c r="ILZ10" s="65">
        <v>0</v>
      </c>
      <c r="IMA10" s="65">
        <v>0</v>
      </c>
      <c r="IMB10" s="65">
        <v>0</v>
      </c>
      <c r="IMC10" s="65">
        <v>0</v>
      </c>
      <c r="IMD10" s="65">
        <v>0</v>
      </c>
      <c r="IME10" s="65">
        <v>0</v>
      </c>
      <c r="IMF10" s="65">
        <v>0</v>
      </c>
      <c r="IMG10" s="65">
        <v>0</v>
      </c>
      <c r="IMH10" s="65">
        <v>0</v>
      </c>
      <c r="IMI10" s="65">
        <v>0</v>
      </c>
      <c r="IMJ10" s="65">
        <v>0</v>
      </c>
      <c r="IMK10" s="65">
        <v>0</v>
      </c>
      <c r="IML10" s="65">
        <v>0</v>
      </c>
      <c r="IMM10" s="65">
        <v>0</v>
      </c>
      <c r="IMN10" s="65">
        <v>0</v>
      </c>
      <c r="IMO10" s="65">
        <v>0</v>
      </c>
      <c r="IMP10" s="65">
        <v>0</v>
      </c>
      <c r="IMQ10" s="65">
        <v>0</v>
      </c>
      <c r="IMR10" s="65">
        <v>0</v>
      </c>
      <c r="IMS10" s="65">
        <v>0</v>
      </c>
      <c r="IMT10" s="65">
        <v>0</v>
      </c>
      <c r="IMU10" s="65">
        <v>0</v>
      </c>
      <c r="IMV10" s="65">
        <v>0</v>
      </c>
      <c r="IMW10" s="65">
        <v>0</v>
      </c>
      <c r="IMX10" s="65">
        <v>0</v>
      </c>
      <c r="IMY10" s="65">
        <v>0</v>
      </c>
      <c r="IMZ10" s="65">
        <v>0</v>
      </c>
      <c r="INA10" s="65">
        <v>0</v>
      </c>
      <c r="INB10" s="65">
        <v>0</v>
      </c>
      <c r="INC10" s="65">
        <v>0</v>
      </c>
      <c r="IND10" s="65">
        <v>0</v>
      </c>
      <c r="INE10" s="65">
        <v>0</v>
      </c>
      <c r="INF10" s="65">
        <v>0</v>
      </c>
      <c r="ING10" s="65">
        <v>0</v>
      </c>
      <c r="INH10" s="65">
        <v>0</v>
      </c>
      <c r="INI10" s="65">
        <v>0</v>
      </c>
      <c r="INJ10" s="65">
        <v>0</v>
      </c>
      <c r="INK10" s="65">
        <v>0</v>
      </c>
      <c r="INL10" s="65">
        <v>0</v>
      </c>
      <c r="INM10" s="65">
        <v>0</v>
      </c>
      <c r="INN10" s="65">
        <v>0</v>
      </c>
      <c r="INO10" s="65">
        <v>0</v>
      </c>
      <c r="INP10" s="65">
        <v>0</v>
      </c>
      <c r="INQ10" s="65">
        <v>0</v>
      </c>
      <c r="INR10" s="65">
        <v>0</v>
      </c>
      <c r="INS10" s="65">
        <v>0</v>
      </c>
      <c r="INT10" s="65">
        <v>0</v>
      </c>
      <c r="INU10" s="65">
        <v>0</v>
      </c>
      <c r="INV10" s="65">
        <v>0</v>
      </c>
      <c r="INW10" s="65">
        <v>0</v>
      </c>
      <c r="INX10" s="65">
        <v>0</v>
      </c>
      <c r="INY10" s="65">
        <v>0</v>
      </c>
      <c r="INZ10" s="65">
        <v>0</v>
      </c>
      <c r="IOA10" s="65">
        <v>0</v>
      </c>
      <c r="IOB10" s="65">
        <v>0</v>
      </c>
      <c r="IOC10" s="65">
        <v>0</v>
      </c>
      <c r="IOD10" s="65">
        <v>0</v>
      </c>
      <c r="IOE10" s="65">
        <v>0</v>
      </c>
      <c r="IOF10" s="65">
        <v>0</v>
      </c>
      <c r="IOG10" s="65">
        <v>0</v>
      </c>
      <c r="IOH10" s="65">
        <v>0</v>
      </c>
      <c r="IOI10" s="65">
        <v>0</v>
      </c>
      <c r="IOJ10" s="65">
        <v>0</v>
      </c>
      <c r="IOK10" s="65">
        <v>0</v>
      </c>
      <c r="IOL10" s="65">
        <v>0</v>
      </c>
      <c r="IOM10" s="65">
        <v>0</v>
      </c>
      <c r="ION10" s="65">
        <v>0</v>
      </c>
      <c r="IOO10" s="65">
        <v>0</v>
      </c>
      <c r="IOP10" s="65">
        <v>0</v>
      </c>
      <c r="IOQ10" s="65">
        <v>0</v>
      </c>
      <c r="IOR10" s="65">
        <v>0</v>
      </c>
      <c r="IOS10" s="65">
        <v>0</v>
      </c>
      <c r="IOT10" s="65">
        <v>0</v>
      </c>
      <c r="IOU10" s="65">
        <v>0</v>
      </c>
      <c r="IOV10" s="65">
        <v>0</v>
      </c>
      <c r="IOW10" s="65">
        <v>0</v>
      </c>
      <c r="IOX10" s="65">
        <v>0</v>
      </c>
      <c r="IOY10" s="65">
        <v>0</v>
      </c>
      <c r="IOZ10" s="65">
        <v>0</v>
      </c>
      <c r="IPA10" s="65">
        <v>0</v>
      </c>
      <c r="IPB10" s="65">
        <v>0</v>
      </c>
      <c r="IPC10" s="65">
        <v>0</v>
      </c>
      <c r="IPD10" s="65">
        <v>0</v>
      </c>
      <c r="IPE10" s="65">
        <v>0</v>
      </c>
      <c r="IPF10" s="65">
        <v>0</v>
      </c>
      <c r="IPG10" s="65">
        <v>0</v>
      </c>
      <c r="IPH10" s="65">
        <v>0</v>
      </c>
      <c r="IPI10" s="65">
        <v>0</v>
      </c>
      <c r="IPJ10" s="65">
        <v>0</v>
      </c>
      <c r="IPK10" s="65">
        <v>0</v>
      </c>
      <c r="IPL10" s="65">
        <v>0</v>
      </c>
      <c r="IPM10" s="65">
        <v>0</v>
      </c>
      <c r="IPN10" s="65">
        <v>0</v>
      </c>
      <c r="IPO10" s="65">
        <v>0</v>
      </c>
      <c r="IPP10" s="65">
        <v>0</v>
      </c>
      <c r="IPQ10" s="65">
        <v>0</v>
      </c>
      <c r="IPR10" s="65">
        <v>0</v>
      </c>
      <c r="IPS10" s="65">
        <v>0</v>
      </c>
      <c r="IPT10" s="65">
        <v>0</v>
      </c>
      <c r="IPU10" s="65">
        <v>0</v>
      </c>
      <c r="IPV10" s="65">
        <v>0</v>
      </c>
      <c r="IPW10" s="65">
        <v>0</v>
      </c>
      <c r="IPX10" s="65">
        <v>0</v>
      </c>
      <c r="IPY10" s="65">
        <v>0</v>
      </c>
      <c r="IPZ10" s="65">
        <v>0</v>
      </c>
      <c r="IQA10" s="65">
        <v>0</v>
      </c>
      <c r="IQB10" s="65">
        <v>0</v>
      </c>
      <c r="IQC10" s="65">
        <v>0</v>
      </c>
      <c r="IQD10" s="65">
        <v>0</v>
      </c>
      <c r="IQE10" s="65">
        <v>0</v>
      </c>
      <c r="IQF10" s="65">
        <v>0</v>
      </c>
      <c r="IQG10" s="65">
        <v>0</v>
      </c>
      <c r="IQH10" s="65">
        <v>0</v>
      </c>
      <c r="IQI10" s="65">
        <v>0</v>
      </c>
      <c r="IQJ10" s="65">
        <v>0</v>
      </c>
      <c r="IQK10" s="65">
        <v>0</v>
      </c>
      <c r="IQL10" s="65">
        <v>0</v>
      </c>
      <c r="IQM10" s="65">
        <v>0</v>
      </c>
      <c r="IQN10" s="65">
        <v>0</v>
      </c>
      <c r="IQO10" s="65">
        <v>0</v>
      </c>
      <c r="IQP10" s="65">
        <v>0</v>
      </c>
      <c r="IQQ10" s="65">
        <v>0</v>
      </c>
      <c r="IQR10" s="65">
        <v>0</v>
      </c>
      <c r="IQS10" s="65">
        <v>0</v>
      </c>
      <c r="IQT10" s="65">
        <v>0</v>
      </c>
      <c r="IQU10" s="65">
        <v>0</v>
      </c>
      <c r="IQV10" s="65">
        <v>0</v>
      </c>
      <c r="IQW10" s="65">
        <v>0</v>
      </c>
      <c r="IQX10" s="65">
        <v>0</v>
      </c>
      <c r="IQY10" s="65">
        <v>0</v>
      </c>
      <c r="IQZ10" s="65">
        <v>0</v>
      </c>
      <c r="IRA10" s="65">
        <v>0</v>
      </c>
      <c r="IRB10" s="65">
        <v>0</v>
      </c>
      <c r="IRC10" s="65">
        <v>0</v>
      </c>
      <c r="IRD10" s="65">
        <v>0</v>
      </c>
      <c r="IRE10" s="65">
        <v>0</v>
      </c>
      <c r="IRF10" s="65">
        <v>0</v>
      </c>
      <c r="IRG10" s="65">
        <v>0</v>
      </c>
      <c r="IRH10" s="65">
        <v>0</v>
      </c>
      <c r="IRI10" s="65">
        <v>0</v>
      </c>
      <c r="IRJ10" s="65">
        <v>0</v>
      </c>
      <c r="IRK10" s="65">
        <v>0</v>
      </c>
      <c r="IRL10" s="65">
        <v>0</v>
      </c>
      <c r="IRM10" s="65">
        <v>0</v>
      </c>
      <c r="IRN10" s="65">
        <v>0</v>
      </c>
      <c r="IRO10" s="65">
        <v>0</v>
      </c>
      <c r="IRP10" s="65">
        <v>0</v>
      </c>
      <c r="IRQ10" s="65">
        <v>0</v>
      </c>
      <c r="IRR10" s="65">
        <v>0</v>
      </c>
      <c r="IRS10" s="65">
        <v>0</v>
      </c>
      <c r="IRT10" s="65">
        <v>0</v>
      </c>
      <c r="IRU10" s="65">
        <v>0</v>
      </c>
      <c r="IRV10" s="65">
        <v>0</v>
      </c>
      <c r="IRW10" s="65">
        <v>0</v>
      </c>
      <c r="IRX10" s="65">
        <v>0</v>
      </c>
      <c r="IRY10" s="65">
        <v>0</v>
      </c>
      <c r="IRZ10" s="65">
        <v>0</v>
      </c>
      <c r="ISA10" s="65">
        <v>0</v>
      </c>
      <c r="ISB10" s="65">
        <v>0</v>
      </c>
      <c r="ISC10" s="65">
        <v>0</v>
      </c>
      <c r="ISD10" s="65">
        <v>0</v>
      </c>
      <c r="ISE10" s="65">
        <v>0</v>
      </c>
      <c r="ISF10" s="65">
        <v>0</v>
      </c>
      <c r="ISG10" s="65">
        <v>0</v>
      </c>
      <c r="ISH10" s="65">
        <v>0</v>
      </c>
      <c r="ISI10" s="65">
        <v>0</v>
      </c>
      <c r="ISJ10" s="65">
        <v>0</v>
      </c>
      <c r="ISK10" s="65">
        <v>0</v>
      </c>
      <c r="ISL10" s="65">
        <v>0</v>
      </c>
      <c r="ISM10" s="65">
        <v>0</v>
      </c>
      <c r="ISN10" s="65">
        <v>0</v>
      </c>
      <c r="ISO10" s="65">
        <v>0</v>
      </c>
      <c r="ISP10" s="65">
        <v>0</v>
      </c>
      <c r="ISQ10" s="65">
        <v>0</v>
      </c>
      <c r="ISR10" s="65">
        <v>0</v>
      </c>
      <c r="ISS10" s="65">
        <v>0</v>
      </c>
      <c r="IST10" s="65">
        <v>0</v>
      </c>
      <c r="ISU10" s="65">
        <v>0</v>
      </c>
      <c r="ISV10" s="65">
        <v>0</v>
      </c>
      <c r="ISW10" s="65">
        <v>0</v>
      </c>
      <c r="ISX10" s="65">
        <v>0</v>
      </c>
      <c r="ISY10" s="65">
        <v>0</v>
      </c>
      <c r="ISZ10" s="65">
        <v>0</v>
      </c>
      <c r="ITA10" s="65">
        <v>0</v>
      </c>
      <c r="ITB10" s="65">
        <v>0</v>
      </c>
      <c r="ITC10" s="65">
        <v>0</v>
      </c>
      <c r="ITD10" s="65">
        <v>0</v>
      </c>
      <c r="ITE10" s="65">
        <v>0</v>
      </c>
      <c r="ITF10" s="65">
        <v>0</v>
      </c>
      <c r="ITG10" s="65">
        <v>0</v>
      </c>
      <c r="ITH10" s="65">
        <v>0</v>
      </c>
      <c r="ITI10" s="65">
        <v>0</v>
      </c>
      <c r="ITJ10" s="65">
        <v>0</v>
      </c>
      <c r="ITK10" s="65">
        <v>0</v>
      </c>
      <c r="ITL10" s="65">
        <v>0</v>
      </c>
      <c r="ITM10" s="65">
        <v>0</v>
      </c>
      <c r="ITN10" s="65">
        <v>0</v>
      </c>
      <c r="ITO10" s="65">
        <v>0</v>
      </c>
      <c r="ITP10" s="65">
        <v>0</v>
      </c>
      <c r="ITQ10" s="65">
        <v>0</v>
      </c>
      <c r="ITR10" s="65">
        <v>0</v>
      </c>
      <c r="ITS10" s="65">
        <v>0</v>
      </c>
      <c r="ITT10" s="65">
        <v>0</v>
      </c>
      <c r="ITU10" s="65">
        <v>0</v>
      </c>
      <c r="ITV10" s="65">
        <v>0</v>
      </c>
      <c r="ITW10" s="65">
        <v>0</v>
      </c>
      <c r="ITX10" s="65">
        <v>0</v>
      </c>
      <c r="ITY10" s="65">
        <v>0</v>
      </c>
      <c r="ITZ10" s="65">
        <v>0</v>
      </c>
      <c r="IUA10" s="65">
        <v>0</v>
      </c>
      <c r="IUB10" s="65">
        <v>0</v>
      </c>
      <c r="IUC10" s="65">
        <v>0</v>
      </c>
      <c r="IUD10" s="65">
        <v>0</v>
      </c>
      <c r="IUE10" s="65">
        <v>0</v>
      </c>
      <c r="IUF10" s="65">
        <v>0</v>
      </c>
      <c r="IUG10" s="65">
        <v>0</v>
      </c>
      <c r="IUH10" s="65">
        <v>0</v>
      </c>
      <c r="IUI10" s="65">
        <v>0</v>
      </c>
      <c r="IUJ10" s="65">
        <v>0</v>
      </c>
      <c r="IUK10" s="65">
        <v>0</v>
      </c>
      <c r="IUL10" s="65">
        <v>0</v>
      </c>
      <c r="IUM10" s="65">
        <v>0</v>
      </c>
      <c r="IUN10" s="65">
        <v>0</v>
      </c>
      <c r="IUO10" s="65">
        <v>0</v>
      </c>
      <c r="IUP10" s="65">
        <v>0</v>
      </c>
      <c r="IUQ10" s="65">
        <v>0</v>
      </c>
      <c r="IUR10" s="65">
        <v>0</v>
      </c>
      <c r="IUS10" s="65">
        <v>0</v>
      </c>
      <c r="IUT10" s="65">
        <v>0</v>
      </c>
      <c r="IUU10" s="65">
        <v>0</v>
      </c>
      <c r="IUV10" s="65">
        <v>0</v>
      </c>
      <c r="IUW10" s="65">
        <v>0</v>
      </c>
      <c r="IUX10" s="65">
        <v>0</v>
      </c>
      <c r="IUY10" s="65">
        <v>0</v>
      </c>
      <c r="IUZ10" s="65">
        <v>0</v>
      </c>
      <c r="IVA10" s="65">
        <v>0</v>
      </c>
      <c r="IVB10" s="65">
        <v>0</v>
      </c>
      <c r="IVC10" s="65">
        <v>0</v>
      </c>
      <c r="IVD10" s="65">
        <v>0</v>
      </c>
      <c r="IVE10" s="65">
        <v>0</v>
      </c>
      <c r="IVF10" s="65">
        <v>0</v>
      </c>
      <c r="IVG10" s="65">
        <v>0</v>
      </c>
      <c r="IVH10" s="65">
        <v>0</v>
      </c>
      <c r="IVI10" s="65">
        <v>0</v>
      </c>
      <c r="IVJ10" s="65">
        <v>0</v>
      </c>
      <c r="IVK10" s="65">
        <v>0</v>
      </c>
      <c r="IVL10" s="65">
        <v>0</v>
      </c>
      <c r="IVM10" s="65">
        <v>0</v>
      </c>
      <c r="IVN10" s="65">
        <v>0</v>
      </c>
      <c r="IVO10" s="65">
        <v>0</v>
      </c>
      <c r="IVP10" s="65">
        <v>0</v>
      </c>
      <c r="IVQ10" s="65">
        <v>0</v>
      </c>
      <c r="IVR10" s="65">
        <v>0</v>
      </c>
      <c r="IVS10" s="65">
        <v>0</v>
      </c>
      <c r="IVT10" s="65">
        <v>0</v>
      </c>
      <c r="IVU10" s="65">
        <v>0</v>
      </c>
      <c r="IVV10" s="65">
        <v>0</v>
      </c>
      <c r="IVW10" s="65">
        <v>0</v>
      </c>
      <c r="IVX10" s="65">
        <v>0</v>
      </c>
      <c r="IVY10" s="65">
        <v>0</v>
      </c>
      <c r="IVZ10" s="65">
        <v>0</v>
      </c>
      <c r="IWA10" s="65">
        <v>0</v>
      </c>
      <c r="IWB10" s="65">
        <v>0</v>
      </c>
      <c r="IWC10" s="65">
        <v>0</v>
      </c>
      <c r="IWD10" s="65">
        <v>0</v>
      </c>
      <c r="IWE10" s="65">
        <v>0</v>
      </c>
      <c r="IWF10" s="65">
        <v>0</v>
      </c>
      <c r="IWG10" s="65">
        <v>0</v>
      </c>
      <c r="IWH10" s="65">
        <v>0</v>
      </c>
      <c r="IWI10" s="65">
        <v>0</v>
      </c>
      <c r="IWJ10" s="65">
        <v>0</v>
      </c>
      <c r="IWK10" s="65">
        <v>0</v>
      </c>
      <c r="IWL10" s="65">
        <v>0</v>
      </c>
      <c r="IWM10" s="65">
        <v>0</v>
      </c>
      <c r="IWN10" s="65">
        <v>0</v>
      </c>
      <c r="IWO10" s="65">
        <v>0</v>
      </c>
      <c r="IWP10" s="65">
        <v>0</v>
      </c>
      <c r="IWQ10" s="65">
        <v>0</v>
      </c>
      <c r="IWR10" s="65">
        <v>0</v>
      </c>
      <c r="IWS10" s="65">
        <v>0</v>
      </c>
      <c r="IWT10" s="65">
        <v>0</v>
      </c>
      <c r="IWU10" s="65">
        <v>0</v>
      </c>
      <c r="IWV10" s="65">
        <v>0</v>
      </c>
      <c r="IWW10" s="65">
        <v>0</v>
      </c>
      <c r="IWX10" s="65">
        <v>0</v>
      </c>
      <c r="IWY10" s="65">
        <v>0</v>
      </c>
      <c r="IWZ10" s="65">
        <v>0</v>
      </c>
      <c r="IXA10" s="65">
        <v>0</v>
      </c>
      <c r="IXB10" s="65">
        <v>0</v>
      </c>
      <c r="IXC10" s="65">
        <v>0</v>
      </c>
      <c r="IXD10" s="65">
        <v>0</v>
      </c>
      <c r="IXE10" s="65">
        <v>0</v>
      </c>
      <c r="IXF10" s="65">
        <v>0</v>
      </c>
      <c r="IXG10" s="65">
        <v>0</v>
      </c>
      <c r="IXH10" s="65">
        <v>0</v>
      </c>
      <c r="IXI10" s="65">
        <v>0</v>
      </c>
      <c r="IXJ10" s="65">
        <v>0</v>
      </c>
      <c r="IXK10" s="65">
        <v>0</v>
      </c>
      <c r="IXL10" s="65">
        <v>0</v>
      </c>
      <c r="IXM10" s="65">
        <v>0</v>
      </c>
      <c r="IXN10" s="65">
        <v>0</v>
      </c>
      <c r="IXO10" s="65">
        <v>0</v>
      </c>
      <c r="IXP10" s="65">
        <v>0</v>
      </c>
      <c r="IXQ10" s="65">
        <v>0</v>
      </c>
      <c r="IXR10" s="65">
        <v>0</v>
      </c>
      <c r="IXS10" s="65">
        <v>0</v>
      </c>
      <c r="IXT10" s="65">
        <v>0</v>
      </c>
      <c r="IXU10" s="65">
        <v>0</v>
      </c>
      <c r="IXV10" s="65">
        <v>0</v>
      </c>
      <c r="IXW10" s="65">
        <v>0</v>
      </c>
      <c r="IXX10" s="65">
        <v>0</v>
      </c>
      <c r="IXY10" s="65">
        <v>0</v>
      </c>
      <c r="IXZ10" s="65">
        <v>0</v>
      </c>
      <c r="IYA10" s="65">
        <v>0</v>
      </c>
      <c r="IYB10" s="65">
        <v>0</v>
      </c>
      <c r="IYC10" s="65">
        <v>0</v>
      </c>
      <c r="IYD10" s="65">
        <v>0</v>
      </c>
      <c r="IYE10" s="65">
        <v>0</v>
      </c>
      <c r="IYF10" s="65">
        <v>0</v>
      </c>
      <c r="IYG10" s="65">
        <v>0</v>
      </c>
      <c r="IYH10" s="65">
        <v>0</v>
      </c>
      <c r="IYI10" s="65">
        <v>0</v>
      </c>
      <c r="IYJ10" s="65">
        <v>0</v>
      </c>
      <c r="IYK10" s="65">
        <v>0</v>
      </c>
      <c r="IYL10" s="65">
        <v>0</v>
      </c>
      <c r="IYM10" s="65">
        <v>0</v>
      </c>
      <c r="IYN10" s="65">
        <v>0</v>
      </c>
      <c r="IYO10" s="65">
        <v>0</v>
      </c>
      <c r="IYP10" s="65">
        <v>0</v>
      </c>
      <c r="IYQ10" s="65">
        <v>0</v>
      </c>
      <c r="IYR10" s="65">
        <v>0</v>
      </c>
      <c r="IYS10" s="65">
        <v>0</v>
      </c>
      <c r="IYT10" s="65">
        <v>0</v>
      </c>
      <c r="IYU10" s="65">
        <v>0</v>
      </c>
      <c r="IYV10" s="65">
        <v>0</v>
      </c>
      <c r="IYW10" s="65">
        <v>0</v>
      </c>
      <c r="IYX10" s="65">
        <v>0</v>
      </c>
      <c r="IYY10" s="65">
        <v>0</v>
      </c>
      <c r="IYZ10" s="65">
        <v>0</v>
      </c>
      <c r="IZA10" s="65">
        <v>0</v>
      </c>
      <c r="IZB10" s="65">
        <v>0</v>
      </c>
      <c r="IZC10" s="65">
        <v>0</v>
      </c>
      <c r="IZD10" s="65">
        <v>0</v>
      </c>
      <c r="IZE10" s="65">
        <v>0</v>
      </c>
      <c r="IZF10" s="65">
        <v>0</v>
      </c>
      <c r="IZG10" s="65">
        <v>0</v>
      </c>
      <c r="IZH10" s="65">
        <v>0</v>
      </c>
      <c r="IZI10" s="65">
        <v>0</v>
      </c>
      <c r="IZJ10" s="65">
        <v>0</v>
      </c>
      <c r="IZK10" s="65">
        <v>0</v>
      </c>
      <c r="IZL10" s="65">
        <v>0</v>
      </c>
      <c r="IZM10" s="65">
        <v>0</v>
      </c>
      <c r="IZN10" s="65">
        <v>0</v>
      </c>
      <c r="IZO10" s="65">
        <v>0</v>
      </c>
      <c r="IZP10" s="65">
        <v>0</v>
      </c>
      <c r="IZQ10" s="65">
        <v>0</v>
      </c>
      <c r="IZR10" s="65">
        <v>0</v>
      </c>
      <c r="IZS10" s="65">
        <v>0</v>
      </c>
      <c r="IZT10" s="65">
        <v>0</v>
      </c>
      <c r="IZU10" s="65">
        <v>0</v>
      </c>
      <c r="IZV10" s="65">
        <v>0</v>
      </c>
      <c r="IZW10" s="65">
        <v>0</v>
      </c>
      <c r="IZX10" s="65">
        <v>0</v>
      </c>
      <c r="IZY10" s="65">
        <v>0</v>
      </c>
      <c r="IZZ10" s="65">
        <v>0</v>
      </c>
      <c r="JAA10" s="65">
        <v>0</v>
      </c>
      <c r="JAB10" s="65">
        <v>0</v>
      </c>
      <c r="JAC10" s="65">
        <v>0</v>
      </c>
      <c r="JAD10" s="65">
        <v>0</v>
      </c>
      <c r="JAE10" s="65">
        <v>0</v>
      </c>
      <c r="JAF10" s="65">
        <v>0</v>
      </c>
      <c r="JAG10" s="65">
        <v>0</v>
      </c>
      <c r="JAH10" s="65">
        <v>0</v>
      </c>
      <c r="JAI10" s="65">
        <v>0</v>
      </c>
      <c r="JAJ10" s="65">
        <v>0</v>
      </c>
      <c r="JAK10" s="65">
        <v>0</v>
      </c>
      <c r="JAL10" s="65">
        <v>0</v>
      </c>
      <c r="JAM10" s="65">
        <v>0</v>
      </c>
      <c r="JAN10" s="65">
        <v>0</v>
      </c>
      <c r="JAO10" s="65">
        <v>0</v>
      </c>
      <c r="JAP10" s="65">
        <v>0</v>
      </c>
      <c r="JAQ10" s="65">
        <v>0</v>
      </c>
      <c r="JAR10" s="65">
        <v>0</v>
      </c>
      <c r="JAS10" s="65">
        <v>0</v>
      </c>
      <c r="JAT10" s="65">
        <v>0</v>
      </c>
      <c r="JAU10" s="65">
        <v>0</v>
      </c>
      <c r="JAV10" s="65">
        <v>0</v>
      </c>
      <c r="JAW10" s="65">
        <v>0</v>
      </c>
      <c r="JAX10" s="65">
        <v>0</v>
      </c>
      <c r="JAY10" s="65">
        <v>0</v>
      </c>
      <c r="JAZ10" s="65">
        <v>0</v>
      </c>
      <c r="JBA10" s="65">
        <v>0</v>
      </c>
      <c r="JBB10" s="65">
        <v>0</v>
      </c>
      <c r="JBC10" s="65">
        <v>0</v>
      </c>
      <c r="JBD10" s="65">
        <v>0</v>
      </c>
      <c r="JBE10" s="65">
        <v>0</v>
      </c>
      <c r="JBF10" s="65">
        <v>0</v>
      </c>
      <c r="JBG10" s="65">
        <v>0</v>
      </c>
      <c r="JBH10" s="65">
        <v>0</v>
      </c>
      <c r="JBI10" s="65">
        <v>0</v>
      </c>
      <c r="JBJ10" s="65">
        <v>0</v>
      </c>
      <c r="JBK10" s="65">
        <v>0</v>
      </c>
      <c r="JBL10" s="65">
        <v>0</v>
      </c>
      <c r="JBM10" s="65">
        <v>0</v>
      </c>
      <c r="JBN10" s="65">
        <v>0</v>
      </c>
      <c r="JBO10" s="65">
        <v>0</v>
      </c>
      <c r="JBP10" s="65">
        <v>0</v>
      </c>
      <c r="JBQ10" s="65">
        <v>0</v>
      </c>
      <c r="JBR10" s="65">
        <v>0</v>
      </c>
      <c r="JBS10" s="65">
        <v>0</v>
      </c>
      <c r="JBT10" s="65">
        <v>0</v>
      </c>
      <c r="JBU10" s="65">
        <v>0</v>
      </c>
      <c r="JBV10" s="65">
        <v>0</v>
      </c>
      <c r="JBW10" s="65">
        <v>0</v>
      </c>
      <c r="JBX10" s="65">
        <v>0</v>
      </c>
      <c r="JBY10" s="65">
        <v>0</v>
      </c>
      <c r="JBZ10" s="65">
        <v>0</v>
      </c>
      <c r="JCA10" s="65">
        <v>0</v>
      </c>
      <c r="JCB10" s="65">
        <v>0</v>
      </c>
      <c r="JCC10" s="65">
        <v>0</v>
      </c>
      <c r="JCD10" s="65">
        <v>0</v>
      </c>
      <c r="JCE10" s="65">
        <v>0</v>
      </c>
      <c r="JCF10" s="65">
        <v>0</v>
      </c>
      <c r="JCG10" s="65">
        <v>0</v>
      </c>
      <c r="JCH10" s="65">
        <v>0</v>
      </c>
      <c r="JCI10" s="65">
        <v>0</v>
      </c>
      <c r="JCJ10" s="65">
        <v>0</v>
      </c>
      <c r="JCK10" s="65">
        <v>0</v>
      </c>
      <c r="JCL10" s="65">
        <v>0</v>
      </c>
      <c r="JCM10" s="65">
        <v>0</v>
      </c>
      <c r="JCN10" s="65">
        <v>0</v>
      </c>
      <c r="JCO10" s="65">
        <v>0</v>
      </c>
      <c r="JCP10" s="65">
        <v>0</v>
      </c>
      <c r="JCQ10" s="65">
        <v>0</v>
      </c>
      <c r="JCR10" s="65">
        <v>0</v>
      </c>
      <c r="JCS10" s="65">
        <v>0</v>
      </c>
      <c r="JCT10" s="65">
        <v>0</v>
      </c>
      <c r="JCU10" s="65">
        <v>0</v>
      </c>
      <c r="JCV10" s="65">
        <v>0</v>
      </c>
      <c r="JCW10" s="65">
        <v>0</v>
      </c>
      <c r="JCX10" s="65">
        <v>0</v>
      </c>
      <c r="JCY10" s="65">
        <v>0</v>
      </c>
      <c r="JCZ10" s="65">
        <v>0</v>
      </c>
      <c r="JDA10" s="65">
        <v>0</v>
      </c>
      <c r="JDB10" s="65">
        <v>0</v>
      </c>
      <c r="JDC10" s="65">
        <v>0</v>
      </c>
      <c r="JDD10" s="65">
        <v>0</v>
      </c>
      <c r="JDE10" s="65">
        <v>0</v>
      </c>
      <c r="JDF10" s="65">
        <v>0</v>
      </c>
      <c r="JDG10" s="65">
        <v>0</v>
      </c>
      <c r="JDH10" s="65">
        <v>0</v>
      </c>
      <c r="JDI10" s="65">
        <v>0</v>
      </c>
      <c r="JDJ10" s="65">
        <v>0</v>
      </c>
      <c r="JDK10" s="65">
        <v>0</v>
      </c>
      <c r="JDL10" s="65">
        <v>0</v>
      </c>
      <c r="JDM10" s="65">
        <v>0</v>
      </c>
      <c r="JDN10" s="65">
        <v>0</v>
      </c>
      <c r="JDO10" s="65">
        <v>0</v>
      </c>
      <c r="JDP10" s="65">
        <v>0</v>
      </c>
      <c r="JDQ10" s="65">
        <v>0</v>
      </c>
      <c r="JDR10" s="65">
        <v>0</v>
      </c>
      <c r="JDS10" s="65">
        <v>0</v>
      </c>
      <c r="JDT10" s="65">
        <v>0</v>
      </c>
      <c r="JDU10" s="65">
        <v>0</v>
      </c>
      <c r="JDV10" s="65">
        <v>0</v>
      </c>
      <c r="JDW10" s="65">
        <v>0</v>
      </c>
      <c r="JDX10" s="65">
        <v>0</v>
      </c>
      <c r="JDY10" s="65">
        <v>0</v>
      </c>
      <c r="JDZ10" s="65">
        <v>0</v>
      </c>
      <c r="JEA10" s="65">
        <v>0</v>
      </c>
      <c r="JEB10" s="65">
        <v>0</v>
      </c>
      <c r="JEC10" s="65">
        <v>0</v>
      </c>
      <c r="JED10" s="65">
        <v>0</v>
      </c>
      <c r="JEE10" s="65">
        <v>0</v>
      </c>
      <c r="JEF10" s="65">
        <v>0</v>
      </c>
      <c r="JEG10" s="65">
        <v>0</v>
      </c>
      <c r="JEH10" s="65">
        <v>0</v>
      </c>
      <c r="JEI10" s="65">
        <v>0</v>
      </c>
      <c r="JEJ10" s="65">
        <v>0</v>
      </c>
      <c r="JEK10" s="65">
        <v>0</v>
      </c>
      <c r="JEL10" s="65">
        <v>0</v>
      </c>
      <c r="JEM10" s="65">
        <v>0</v>
      </c>
      <c r="JEN10" s="65">
        <v>0</v>
      </c>
      <c r="JEO10" s="65">
        <v>0</v>
      </c>
      <c r="JEP10" s="65">
        <v>0</v>
      </c>
      <c r="JEQ10" s="65">
        <v>0</v>
      </c>
      <c r="JER10" s="65">
        <v>0</v>
      </c>
      <c r="JES10" s="65">
        <v>0</v>
      </c>
      <c r="JET10" s="65">
        <v>0</v>
      </c>
      <c r="JEU10" s="65">
        <v>0</v>
      </c>
      <c r="JEV10" s="65">
        <v>0</v>
      </c>
      <c r="JEW10" s="65">
        <v>0</v>
      </c>
      <c r="JEX10" s="65">
        <v>0</v>
      </c>
      <c r="JEY10" s="65">
        <v>0</v>
      </c>
      <c r="JEZ10" s="65">
        <v>0</v>
      </c>
      <c r="JFA10" s="65">
        <v>0</v>
      </c>
      <c r="JFB10" s="65">
        <v>0</v>
      </c>
      <c r="JFC10" s="65">
        <v>0</v>
      </c>
      <c r="JFD10" s="65">
        <v>0</v>
      </c>
      <c r="JFE10" s="65">
        <v>0</v>
      </c>
      <c r="JFF10" s="65">
        <v>0</v>
      </c>
      <c r="JFG10" s="65">
        <v>0</v>
      </c>
      <c r="JFH10" s="65">
        <v>0</v>
      </c>
      <c r="JFI10" s="65">
        <v>0</v>
      </c>
      <c r="JFJ10" s="65">
        <v>0</v>
      </c>
      <c r="JFK10" s="65">
        <v>0</v>
      </c>
      <c r="JFL10" s="65">
        <v>0</v>
      </c>
      <c r="JFM10" s="65">
        <v>0</v>
      </c>
      <c r="JFN10" s="65">
        <v>0</v>
      </c>
      <c r="JFO10" s="65">
        <v>0</v>
      </c>
      <c r="JFP10" s="65">
        <v>0</v>
      </c>
      <c r="JFQ10" s="65">
        <v>0</v>
      </c>
      <c r="JFR10" s="65">
        <v>0</v>
      </c>
      <c r="JFS10" s="65">
        <v>0</v>
      </c>
      <c r="JFT10" s="65">
        <v>0</v>
      </c>
      <c r="JFU10" s="65">
        <v>0</v>
      </c>
      <c r="JFV10" s="65">
        <v>0</v>
      </c>
      <c r="JFW10" s="65">
        <v>0</v>
      </c>
      <c r="JFX10" s="65">
        <v>0</v>
      </c>
      <c r="JFY10" s="65">
        <v>0</v>
      </c>
      <c r="JFZ10" s="65">
        <v>0</v>
      </c>
      <c r="JGA10" s="65">
        <v>0</v>
      </c>
      <c r="JGB10" s="65">
        <v>0</v>
      </c>
      <c r="JGC10" s="65">
        <v>0</v>
      </c>
      <c r="JGD10" s="65">
        <v>0</v>
      </c>
      <c r="JGE10" s="65">
        <v>0</v>
      </c>
      <c r="JGF10" s="65">
        <v>0</v>
      </c>
      <c r="JGG10" s="65">
        <v>0</v>
      </c>
      <c r="JGH10" s="65">
        <v>0</v>
      </c>
      <c r="JGI10" s="65">
        <v>0</v>
      </c>
      <c r="JGJ10" s="65">
        <v>0</v>
      </c>
      <c r="JGK10" s="65">
        <v>0</v>
      </c>
      <c r="JGL10" s="65">
        <v>0</v>
      </c>
      <c r="JGM10" s="65">
        <v>0</v>
      </c>
      <c r="JGN10" s="65">
        <v>0</v>
      </c>
      <c r="JGO10" s="65">
        <v>0</v>
      </c>
      <c r="JGP10" s="65">
        <v>0</v>
      </c>
      <c r="JGQ10" s="65">
        <v>0</v>
      </c>
      <c r="JGR10" s="65">
        <v>0</v>
      </c>
      <c r="JGS10" s="65">
        <v>0</v>
      </c>
      <c r="JGT10" s="65">
        <v>0</v>
      </c>
      <c r="JGU10" s="65">
        <v>0</v>
      </c>
      <c r="JGV10" s="65">
        <v>0</v>
      </c>
      <c r="JGW10" s="65">
        <v>0</v>
      </c>
      <c r="JGX10" s="65">
        <v>0</v>
      </c>
      <c r="JGY10" s="65">
        <v>0</v>
      </c>
      <c r="JGZ10" s="65">
        <v>0</v>
      </c>
      <c r="JHA10" s="65">
        <v>0</v>
      </c>
      <c r="JHB10" s="65">
        <v>0</v>
      </c>
      <c r="JHC10" s="65">
        <v>0</v>
      </c>
      <c r="JHD10" s="65">
        <v>0</v>
      </c>
      <c r="JHE10" s="65">
        <v>0</v>
      </c>
      <c r="JHF10" s="65">
        <v>0</v>
      </c>
      <c r="JHG10" s="65">
        <v>0</v>
      </c>
      <c r="JHH10" s="65">
        <v>0</v>
      </c>
      <c r="JHI10" s="65">
        <v>0</v>
      </c>
      <c r="JHJ10" s="65">
        <v>0</v>
      </c>
      <c r="JHK10" s="65">
        <v>0</v>
      </c>
      <c r="JHL10" s="65">
        <v>0</v>
      </c>
      <c r="JHM10" s="65">
        <v>0</v>
      </c>
      <c r="JHN10" s="65">
        <v>0</v>
      </c>
      <c r="JHO10" s="65">
        <v>0</v>
      </c>
      <c r="JHP10" s="65">
        <v>0</v>
      </c>
      <c r="JHQ10" s="65">
        <v>0</v>
      </c>
      <c r="JHR10" s="65">
        <v>0</v>
      </c>
      <c r="JHS10" s="65">
        <v>0</v>
      </c>
      <c r="JHT10" s="65">
        <v>0</v>
      </c>
      <c r="JHU10" s="65">
        <v>0</v>
      </c>
      <c r="JHV10" s="65">
        <v>0</v>
      </c>
      <c r="JHW10" s="65">
        <v>0</v>
      </c>
      <c r="JHX10" s="65">
        <v>0</v>
      </c>
      <c r="JHY10" s="65">
        <v>0</v>
      </c>
      <c r="JHZ10" s="65">
        <v>0</v>
      </c>
      <c r="JIA10" s="65">
        <v>0</v>
      </c>
      <c r="JIB10" s="65">
        <v>0</v>
      </c>
      <c r="JIC10" s="65">
        <v>0</v>
      </c>
      <c r="JID10" s="65">
        <v>0</v>
      </c>
      <c r="JIE10" s="65">
        <v>0</v>
      </c>
      <c r="JIF10" s="65">
        <v>0</v>
      </c>
      <c r="JIG10" s="65">
        <v>0</v>
      </c>
      <c r="JIH10" s="65">
        <v>0</v>
      </c>
      <c r="JII10" s="65">
        <v>0</v>
      </c>
      <c r="JIJ10" s="65">
        <v>0</v>
      </c>
      <c r="JIK10" s="65">
        <v>0</v>
      </c>
      <c r="JIL10" s="65">
        <v>0</v>
      </c>
      <c r="JIM10" s="65">
        <v>0</v>
      </c>
      <c r="JIN10" s="65">
        <v>0</v>
      </c>
      <c r="JIO10" s="65">
        <v>0</v>
      </c>
      <c r="JIP10" s="65">
        <v>0</v>
      </c>
      <c r="JIQ10" s="65">
        <v>0</v>
      </c>
      <c r="JIR10" s="65">
        <v>0</v>
      </c>
      <c r="JIS10" s="65">
        <v>0</v>
      </c>
      <c r="JIT10" s="65">
        <v>0</v>
      </c>
      <c r="JIU10" s="65">
        <v>0</v>
      </c>
      <c r="JIV10" s="65">
        <v>0</v>
      </c>
      <c r="JIW10" s="65">
        <v>0</v>
      </c>
      <c r="JIX10" s="65">
        <v>0</v>
      </c>
      <c r="JIY10" s="65">
        <v>0</v>
      </c>
      <c r="JIZ10" s="65">
        <v>0</v>
      </c>
      <c r="JJA10" s="65">
        <v>0</v>
      </c>
      <c r="JJB10" s="65">
        <v>0</v>
      </c>
      <c r="JJC10" s="65">
        <v>0</v>
      </c>
      <c r="JJD10" s="65">
        <v>0</v>
      </c>
      <c r="JJE10" s="65">
        <v>0</v>
      </c>
      <c r="JJF10" s="65">
        <v>0</v>
      </c>
      <c r="JJG10" s="65">
        <v>0</v>
      </c>
      <c r="JJH10" s="65">
        <v>0</v>
      </c>
      <c r="JJI10" s="65">
        <v>0</v>
      </c>
      <c r="JJJ10" s="65">
        <v>0</v>
      </c>
      <c r="JJK10" s="65">
        <v>0</v>
      </c>
      <c r="JJL10" s="65">
        <v>0</v>
      </c>
      <c r="JJM10" s="65">
        <v>0</v>
      </c>
      <c r="JJN10" s="65">
        <v>0</v>
      </c>
      <c r="JJO10" s="65">
        <v>0</v>
      </c>
      <c r="JJP10" s="65">
        <v>0</v>
      </c>
      <c r="JJQ10" s="65">
        <v>0</v>
      </c>
      <c r="JJR10" s="65">
        <v>0</v>
      </c>
      <c r="JJS10" s="65">
        <v>0</v>
      </c>
      <c r="JJT10" s="65">
        <v>0</v>
      </c>
      <c r="JJU10" s="65">
        <v>0</v>
      </c>
      <c r="JJV10" s="65">
        <v>0</v>
      </c>
      <c r="JJW10" s="65">
        <v>0</v>
      </c>
      <c r="JJX10" s="65">
        <v>0</v>
      </c>
      <c r="JJY10" s="65">
        <v>0</v>
      </c>
      <c r="JJZ10" s="65">
        <v>0</v>
      </c>
      <c r="JKA10" s="65">
        <v>0</v>
      </c>
      <c r="JKB10" s="65">
        <v>0</v>
      </c>
      <c r="JKC10" s="65">
        <v>0</v>
      </c>
      <c r="JKD10" s="65">
        <v>0</v>
      </c>
      <c r="JKE10" s="65">
        <v>0</v>
      </c>
      <c r="JKF10" s="65">
        <v>0</v>
      </c>
      <c r="JKG10" s="65">
        <v>0</v>
      </c>
      <c r="JKH10" s="65">
        <v>0</v>
      </c>
      <c r="JKI10" s="65">
        <v>0</v>
      </c>
      <c r="JKJ10" s="65">
        <v>0</v>
      </c>
      <c r="JKK10" s="65">
        <v>0</v>
      </c>
      <c r="JKL10" s="65">
        <v>0</v>
      </c>
      <c r="JKM10" s="65">
        <v>0</v>
      </c>
      <c r="JKN10" s="65">
        <v>0</v>
      </c>
      <c r="JKO10" s="65">
        <v>0</v>
      </c>
      <c r="JKP10" s="65">
        <v>0</v>
      </c>
      <c r="JKQ10" s="65">
        <v>0</v>
      </c>
      <c r="JKR10" s="65">
        <v>0</v>
      </c>
      <c r="JKS10" s="65">
        <v>0</v>
      </c>
      <c r="JKT10" s="65">
        <v>0</v>
      </c>
      <c r="JKU10" s="65">
        <v>0</v>
      </c>
      <c r="JKV10" s="65">
        <v>0</v>
      </c>
      <c r="JKW10" s="65">
        <v>0</v>
      </c>
      <c r="JKX10" s="65">
        <v>0</v>
      </c>
      <c r="JKY10" s="65">
        <v>0</v>
      </c>
      <c r="JKZ10" s="65">
        <v>0</v>
      </c>
      <c r="JLA10" s="65">
        <v>0</v>
      </c>
      <c r="JLB10" s="65">
        <v>0</v>
      </c>
      <c r="JLC10" s="65">
        <v>0</v>
      </c>
      <c r="JLD10" s="65">
        <v>0</v>
      </c>
      <c r="JLE10" s="65">
        <v>0</v>
      </c>
      <c r="JLF10" s="65">
        <v>0</v>
      </c>
      <c r="JLG10" s="65">
        <v>0</v>
      </c>
      <c r="JLH10" s="65">
        <v>0</v>
      </c>
      <c r="JLI10" s="65">
        <v>0</v>
      </c>
      <c r="JLJ10" s="65">
        <v>0</v>
      </c>
      <c r="JLK10" s="65">
        <v>0</v>
      </c>
      <c r="JLL10" s="65">
        <v>0</v>
      </c>
      <c r="JLM10" s="65">
        <v>0</v>
      </c>
      <c r="JLN10" s="65">
        <v>0</v>
      </c>
      <c r="JLO10" s="65">
        <v>0</v>
      </c>
      <c r="JLP10" s="65">
        <v>0</v>
      </c>
      <c r="JLQ10" s="65">
        <v>0</v>
      </c>
      <c r="JLR10" s="65">
        <v>0</v>
      </c>
      <c r="JLS10" s="65">
        <v>0</v>
      </c>
      <c r="JLT10" s="65">
        <v>0</v>
      </c>
      <c r="JLU10" s="65">
        <v>0</v>
      </c>
      <c r="JLV10" s="65">
        <v>0</v>
      </c>
      <c r="JLW10" s="65">
        <v>0</v>
      </c>
      <c r="JLX10" s="65">
        <v>0</v>
      </c>
      <c r="JLY10" s="65">
        <v>0</v>
      </c>
      <c r="JLZ10" s="65">
        <v>0</v>
      </c>
      <c r="JMA10" s="65">
        <v>0</v>
      </c>
      <c r="JMB10" s="65">
        <v>0</v>
      </c>
      <c r="JMC10" s="65">
        <v>0</v>
      </c>
      <c r="JMD10" s="65">
        <v>0</v>
      </c>
      <c r="JME10" s="65">
        <v>0</v>
      </c>
      <c r="JMF10" s="65">
        <v>0</v>
      </c>
      <c r="JMG10" s="65">
        <v>0</v>
      </c>
      <c r="JMH10" s="65">
        <v>0</v>
      </c>
      <c r="JMI10" s="65">
        <v>0</v>
      </c>
      <c r="JMJ10" s="65">
        <v>0</v>
      </c>
      <c r="JMK10" s="65">
        <v>0</v>
      </c>
      <c r="JML10" s="65">
        <v>0</v>
      </c>
      <c r="JMM10" s="65">
        <v>0</v>
      </c>
      <c r="JMN10" s="65">
        <v>0</v>
      </c>
      <c r="JMO10" s="65">
        <v>0</v>
      </c>
      <c r="JMP10" s="65">
        <v>0</v>
      </c>
      <c r="JMQ10" s="65">
        <v>0</v>
      </c>
      <c r="JMR10" s="65">
        <v>0</v>
      </c>
      <c r="JMS10" s="65">
        <v>0</v>
      </c>
      <c r="JMT10" s="65">
        <v>0</v>
      </c>
      <c r="JMU10" s="65">
        <v>0</v>
      </c>
      <c r="JMV10" s="65">
        <v>0</v>
      </c>
      <c r="JMW10" s="65">
        <v>0</v>
      </c>
      <c r="JMX10" s="65">
        <v>0</v>
      </c>
      <c r="JMY10" s="65">
        <v>0</v>
      </c>
      <c r="JMZ10" s="65">
        <v>0</v>
      </c>
      <c r="JNA10" s="65">
        <v>0</v>
      </c>
      <c r="JNB10" s="65">
        <v>0</v>
      </c>
      <c r="JNC10" s="65">
        <v>0</v>
      </c>
      <c r="JND10" s="65">
        <v>0</v>
      </c>
      <c r="JNE10" s="65">
        <v>0</v>
      </c>
      <c r="JNF10" s="65">
        <v>0</v>
      </c>
      <c r="JNG10" s="65">
        <v>0</v>
      </c>
      <c r="JNH10" s="65">
        <v>0</v>
      </c>
      <c r="JNI10" s="65">
        <v>0</v>
      </c>
      <c r="JNJ10" s="65">
        <v>0</v>
      </c>
      <c r="JNK10" s="65">
        <v>0</v>
      </c>
      <c r="JNL10" s="65">
        <v>0</v>
      </c>
      <c r="JNM10" s="65">
        <v>0</v>
      </c>
      <c r="JNN10" s="65">
        <v>0</v>
      </c>
      <c r="JNO10" s="65">
        <v>0</v>
      </c>
      <c r="JNP10" s="65">
        <v>0</v>
      </c>
      <c r="JNQ10" s="65">
        <v>0</v>
      </c>
      <c r="JNR10" s="65">
        <v>0</v>
      </c>
      <c r="JNS10" s="65">
        <v>0</v>
      </c>
      <c r="JNT10" s="65">
        <v>0</v>
      </c>
      <c r="JNU10" s="65">
        <v>0</v>
      </c>
      <c r="JNV10" s="65">
        <v>0</v>
      </c>
      <c r="JNW10" s="65">
        <v>0</v>
      </c>
      <c r="JNX10" s="65">
        <v>0</v>
      </c>
      <c r="JNY10" s="65">
        <v>0</v>
      </c>
      <c r="JNZ10" s="65">
        <v>0</v>
      </c>
      <c r="JOA10" s="65">
        <v>0</v>
      </c>
      <c r="JOB10" s="65">
        <v>0</v>
      </c>
      <c r="JOC10" s="65">
        <v>0</v>
      </c>
      <c r="JOD10" s="65">
        <v>0</v>
      </c>
      <c r="JOE10" s="65">
        <v>0</v>
      </c>
      <c r="JOF10" s="65">
        <v>0</v>
      </c>
      <c r="JOG10" s="65">
        <v>0</v>
      </c>
      <c r="JOH10" s="65">
        <v>0</v>
      </c>
      <c r="JOI10" s="65">
        <v>0</v>
      </c>
      <c r="JOJ10" s="65">
        <v>0</v>
      </c>
      <c r="JOK10" s="65">
        <v>0</v>
      </c>
      <c r="JOL10" s="65">
        <v>0</v>
      </c>
      <c r="JOM10" s="65">
        <v>0</v>
      </c>
      <c r="JON10" s="65">
        <v>0</v>
      </c>
      <c r="JOO10" s="65">
        <v>0</v>
      </c>
      <c r="JOP10" s="65">
        <v>0</v>
      </c>
      <c r="JOQ10" s="65">
        <v>0</v>
      </c>
      <c r="JOR10" s="65">
        <v>0</v>
      </c>
      <c r="JOS10" s="65">
        <v>0</v>
      </c>
      <c r="JOT10" s="65">
        <v>0</v>
      </c>
      <c r="JOU10" s="65">
        <v>0</v>
      </c>
      <c r="JOV10" s="65">
        <v>0</v>
      </c>
      <c r="JOW10" s="65">
        <v>0</v>
      </c>
      <c r="JOX10" s="65">
        <v>0</v>
      </c>
      <c r="JOY10" s="65">
        <v>0</v>
      </c>
      <c r="JOZ10" s="65">
        <v>0</v>
      </c>
      <c r="JPA10" s="65">
        <v>0</v>
      </c>
      <c r="JPB10" s="65">
        <v>0</v>
      </c>
      <c r="JPC10" s="65">
        <v>0</v>
      </c>
      <c r="JPD10" s="65">
        <v>0</v>
      </c>
      <c r="JPE10" s="65">
        <v>0</v>
      </c>
      <c r="JPF10" s="65">
        <v>0</v>
      </c>
      <c r="JPG10" s="65">
        <v>0</v>
      </c>
      <c r="JPH10" s="65">
        <v>0</v>
      </c>
      <c r="JPI10" s="65">
        <v>0</v>
      </c>
      <c r="JPJ10" s="65">
        <v>0</v>
      </c>
      <c r="JPK10" s="65">
        <v>0</v>
      </c>
      <c r="JPL10" s="65">
        <v>0</v>
      </c>
      <c r="JPM10" s="65">
        <v>0</v>
      </c>
      <c r="JPN10" s="65">
        <v>0</v>
      </c>
      <c r="JPO10" s="65">
        <v>0</v>
      </c>
      <c r="JPP10" s="65">
        <v>0</v>
      </c>
      <c r="JPQ10" s="65">
        <v>0</v>
      </c>
      <c r="JPR10" s="65">
        <v>0</v>
      </c>
      <c r="JPS10" s="65">
        <v>0</v>
      </c>
      <c r="JPT10" s="65">
        <v>0</v>
      </c>
      <c r="JPU10" s="65">
        <v>0</v>
      </c>
      <c r="JPV10" s="65">
        <v>0</v>
      </c>
      <c r="JPW10" s="65">
        <v>0</v>
      </c>
      <c r="JPX10" s="65">
        <v>0</v>
      </c>
      <c r="JPY10" s="65">
        <v>0</v>
      </c>
      <c r="JPZ10" s="65">
        <v>0</v>
      </c>
      <c r="JQA10" s="65">
        <v>0</v>
      </c>
      <c r="JQB10" s="65">
        <v>0</v>
      </c>
      <c r="JQC10" s="65">
        <v>0</v>
      </c>
      <c r="JQD10" s="65">
        <v>0</v>
      </c>
      <c r="JQE10" s="65">
        <v>0</v>
      </c>
      <c r="JQF10" s="65">
        <v>0</v>
      </c>
      <c r="JQG10" s="65">
        <v>0</v>
      </c>
      <c r="JQH10" s="65">
        <v>0</v>
      </c>
      <c r="JQI10" s="65">
        <v>0</v>
      </c>
      <c r="JQJ10" s="65">
        <v>0</v>
      </c>
      <c r="JQK10" s="65">
        <v>0</v>
      </c>
      <c r="JQL10" s="65">
        <v>0</v>
      </c>
      <c r="JQM10" s="65">
        <v>0</v>
      </c>
      <c r="JQN10" s="65">
        <v>0</v>
      </c>
      <c r="JQO10" s="65">
        <v>0</v>
      </c>
      <c r="JQP10" s="65">
        <v>0</v>
      </c>
      <c r="JQQ10" s="65">
        <v>0</v>
      </c>
      <c r="JQR10" s="65">
        <v>0</v>
      </c>
      <c r="JQS10" s="65">
        <v>0</v>
      </c>
      <c r="JQT10" s="65">
        <v>0</v>
      </c>
      <c r="JQU10" s="65">
        <v>0</v>
      </c>
      <c r="JQV10" s="65">
        <v>0</v>
      </c>
      <c r="JQW10" s="65">
        <v>0</v>
      </c>
      <c r="JQX10" s="65">
        <v>0</v>
      </c>
      <c r="JQY10" s="65">
        <v>0</v>
      </c>
      <c r="JQZ10" s="65">
        <v>0</v>
      </c>
      <c r="JRA10" s="65">
        <v>0</v>
      </c>
      <c r="JRB10" s="65">
        <v>0</v>
      </c>
      <c r="JRC10" s="65">
        <v>0</v>
      </c>
      <c r="JRD10" s="65">
        <v>0</v>
      </c>
      <c r="JRE10" s="65">
        <v>0</v>
      </c>
      <c r="JRF10" s="65">
        <v>0</v>
      </c>
      <c r="JRG10" s="65">
        <v>0</v>
      </c>
      <c r="JRH10" s="65">
        <v>0</v>
      </c>
      <c r="JRI10" s="65">
        <v>0</v>
      </c>
      <c r="JRJ10" s="65">
        <v>0</v>
      </c>
      <c r="JRK10" s="65">
        <v>0</v>
      </c>
      <c r="JRL10" s="65">
        <v>0</v>
      </c>
      <c r="JRM10" s="65">
        <v>0</v>
      </c>
      <c r="JRN10" s="65">
        <v>0</v>
      </c>
      <c r="JRO10" s="65">
        <v>0</v>
      </c>
      <c r="JRP10" s="65">
        <v>0</v>
      </c>
      <c r="JRQ10" s="65">
        <v>0</v>
      </c>
      <c r="JRR10" s="65">
        <v>0</v>
      </c>
      <c r="JRS10" s="65">
        <v>0</v>
      </c>
      <c r="JRT10" s="65">
        <v>0</v>
      </c>
      <c r="JRU10" s="65">
        <v>0</v>
      </c>
      <c r="JRV10" s="65">
        <v>0</v>
      </c>
      <c r="JRW10" s="65">
        <v>0</v>
      </c>
      <c r="JRX10" s="65">
        <v>0</v>
      </c>
      <c r="JRY10" s="65">
        <v>0</v>
      </c>
      <c r="JRZ10" s="65">
        <v>0</v>
      </c>
      <c r="JSA10" s="65">
        <v>0</v>
      </c>
      <c r="JSB10" s="65">
        <v>0</v>
      </c>
      <c r="JSC10" s="65">
        <v>0</v>
      </c>
      <c r="JSD10" s="65">
        <v>0</v>
      </c>
      <c r="JSE10" s="65">
        <v>0</v>
      </c>
      <c r="JSF10" s="65">
        <v>0</v>
      </c>
      <c r="JSG10" s="65">
        <v>0</v>
      </c>
      <c r="JSH10" s="65">
        <v>0</v>
      </c>
      <c r="JSI10" s="65">
        <v>0</v>
      </c>
      <c r="JSJ10" s="65">
        <v>0</v>
      </c>
      <c r="JSK10" s="65">
        <v>0</v>
      </c>
      <c r="JSL10" s="65">
        <v>0</v>
      </c>
      <c r="JSM10" s="65">
        <v>0</v>
      </c>
      <c r="JSN10" s="65">
        <v>0</v>
      </c>
      <c r="JSO10" s="65">
        <v>0</v>
      </c>
      <c r="JSP10" s="65">
        <v>0</v>
      </c>
      <c r="JSQ10" s="65">
        <v>0</v>
      </c>
      <c r="JSR10" s="65">
        <v>0</v>
      </c>
      <c r="JSS10" s="65">
        <v>0</v>
      </c>
      <c r="JST10" s="65">
        <v>0</v>
      </c>
      <c r="JSU10" s="65">
        <v>0</v>
      </c>
      <c r="JSV10" s="65">
        <v>0</v>
      </c>
      <c r="JSW10" s="65">
        <v>0</v>
      </c>
      <c r="JSX10" s="65">
        <v>0</v>
      </c>
      <c r="JSY10" s="65">
        <v>0</v>
      </c>
      <c r="JSZ10" s="65">
        <v>0</v>
      </c>
      <c r="JTA10" s="65">
        <v>0</v>
      </c>
      <c r="JTB10" s="65">
        <v>0</v>
      </c>
      <c r="JTC10" s="65">
        <v>0</v>
      </c>
      <c r="JTD10" s="65">
        <v>0</v>
      </c>
      <c r="JTE10" s="65">
        <v>0</v>
      </c>
      <c r="JTF10" s="65">
        <v>0</v>
      </c>
      <c r="JTG10" s="65">
        <v>0</v>
      </c>
      <c r="JTH10" s="65">
        <v>0</v>
      </c>
      <c r="JTI10" s="65">
        <v>0</v>
      </c>
      <c r="JTJ10" s="65">
        <v>0</v>
      </c>
      <c r="JTK10" s="65">
        <v>0</v>
      </c>
      <c r="JTL10" s="65">
        <v>0</v>
      </c>
      <c r="JTM10" s="65">
        <v>0</v>
      </c>
      <c r="JTN10" s="65">
        <v>0</v>
      </c>
      <c r="JTO10" s="65">
        <v>0</v>
      </c>
      <c r="JTP10" s="65">
        <v>0</v>
      </c>
      <c r="JTQ10" s="65">
        <v>0</v>
      </c>
      <c r="JTR10" s="65">
        <v>0</v>
      </c>
      <c r="JTS10" s="65">
        <v>0</v>
      </c>
      <c r="JTT10" s="65">
        <v>0</v>
      </c>
      <c r="JTU10" s="65">
        <v>0</v>
      </c>
      <c r="JTV10" s="65">
        <v>0</v>
      </c>
      <c r="JTW10" s="65">
        <v>0</v>
      </c>
      <c r="JTX10" s="65">
        <v>0</v>
      </c>
      <c r="JTY10" s="65">
        <v>0</v>
      </c>
      <c r="JTZ10" s="65">
        <v>0</v>
      </c>
      <c r="JUA10" s="65">
        <v>0</v>
      </c>
      <c r="JUB10" s="65">
        <v>0</v>
      </c>
      <c r="JUC10" s="65">
        <v>0</v>
      </c>
      <c r="JUD10" s="65">
        <v>0</v>
      </c>
      <c r="JUE10" s="65">
        <v>0</v>
      </c>
      <c r="JUF10" s="65">
        <v>0</v>
      </c>
      <c r="JUG10" s="65">
        <v>0</v>
      </c>
      <c r="JUH10" s="65">
        <v>0</v>
      </c>
      <c r="JUI10" s="65">
        <v>0</v>
      </c>
      <c r="JUJ10" s="65">
        <v>0</v>
      </c>
      <c r="JUK10" s="65">
        <v>0</v>
      </c>
      <c r="JUL10" s="65">
        <v>0</v>
      </c>
      <c r="JUM10" s="65">
        <v>0</v>
      </c>
      <c r="JUN10" s="65">
        <v>0</v>
      </c>
      <c r="JUO10" s="65">
        <v>0</v>
      </c>
      <c r="JUP10" s="65">
        <v>0</v>
      </c>
      <c r="JUQ10" s="65">
        <v>0</v>
      </c>
      <c r="JUR10" s="65">
        <v>0</v>
      </c>
      <c r="JUS10" s="65">
        <v>0</v>
      </c>
      <c r="JUT10" s="65">
        <v>0</v>
      </c>
      <c r="JUU10" s="65">
        <v>0</v>
      </c>
      <c r="JUV10" s="65">
        <v>0</v>
      </c>
      <c r="JUW10" s="65">
        <v>0</v>
      </c>
      <c r="JUX10" s="65">
        <v>0</v>
      </c>
      <c r="JUY10" s="65">
        <v>0</v>
      </c>
      <c r="JUZ10" s="65">
        <v>0</v>
      </c>
      <c r="JVA10" s="65">
        <v>0</v>
      </c>
      <c r="JVB10" s="65">
        <v>0</v>
      </c>
      <c r="JVC10" s="65">
        <v>0</v>
      </c>
      <c r="JVD10" s="65">
        <v>0</v>
      </c>
      <c r="JVE10" s="65">
        <v>0</v>
      </c>
      <c r="JVF10" s="65">
        <v>0</v>
      </c>
      <c r="JVG10" s="65">
        <v>0</v>
      </c>
      <c r="JVH10" s="65">
        <v>0</v>
      </c>
      <c r="JVI10" s="65">
        <v>0</v>
      </c>
      <c r="JVJ10" s="65">
        <v>0</v>
      </c>
      <c r="JVK10" s="65">
        <v>0</v>
      </c>
      <c r="JVL10" s="65">
        <v>0</v>
      </c>
      <c r="JVM10" s="65">
        <v>0</v>
      </c>
      <c r="JVN10" s="65">
        <v>0</v>
      </c>
      <c r="JVO10" s="65">
        <v>0</v>
      </c>
      <c r="JVP10" s="65">
        <v>0</v>
      </c>
      <c r="JVQ10" s="65">
        <v>0</v>
      </c>
      <c r="JVR10" s="65">
        <v>0</v>
      </c>
      <c r="JVS10" s="65">
        <v>0</v>
      </c>
      <c r="JVT10" s="65">
        <v>0</v>
      </c>
      <c r="JVU10" s="65">
        <v>0</v>
      </c>
      <c r="JVV10" s="65">
        <v>0</v>
      </c>
      <c r="JVW10" s="65">
        <v>0</v>
      </c>
      <c r="JVX10" s="65">
        <v>0</v>
      </c>
      <c r="JVY10" s="65">
        <v>0</v>
      </c>
      <c r="JVZ10" s="65">
        <v>0</v>
      </c>
      <c r="JWA10" s="65">
        <v>0</v>
      </c>
      <c r="JWB10" s="65">
        <v>0</v>
      </c>
      <c r="JWC10" s="65">
        <v>0</v>
      </c>
      <c r="JWD10" s="65">
        <v>0</v>
      </c>
      <c r="JWE10" s="65">
        <v>0</v>
      </c>
      <c r="JWF10" s="65">
        <v>0</v>
      </c>
      <c r="JWG10" s="65">
        <v>0</v>
      </c>
      <c r="JWH10" s="65">
        <v>0</v>
      </c>
      <c r="JWI10" s="65">
        <v>0</v>
      </c>
      <c r="JWJ10" s="65">
        <v>0</v>
      </c>
      <c r="JWK10" s="65">
        <v>0</v>
      </c>
      <c r="JWL10" s="65">
        <v>0</v>
      </c>
      <c r="JWM10" s="65">
        <v>0</v>
      </c>
      <c r="JWN10" s="65">
        <v>0</v>
      </c>
      <c r="JWO10" s="65">
        <v>0</v>
      </c>
      <c r="JWP10" s="65">
        <v>0</v>
      </c>
      <c r="JWQ10" s="65">
        <v>0</v>
      </c>
      <c r="JWR10" s="65">
        <v>0</v>
      </c>
      <c r="JWS10" s="65">
        <v>0</v>
      </c>
      <c r="JWT10" s="65">
        <v>0</v>
      </c>
      <c r="JWU10" s="65">
        <v>0</v>
      </c>
      <c r="JWV10" s="65">
        <v>0</v>
      </c>
      <c r="JWW10" s="65">
        <v>0</v>
      </c>
      <c r="JWX10" s="65">
        <v>0</v>
      </c>
      <c r="JWY10" s="65">
        <v>0</v>
      </c>
      <c r="JWZ10" s="65">
        <v>0</v>
      </c>
      <c r="JXA10" s="65">
        <v>0</v>
      </c>
      <c r="JXB10" s="65">
        <v>0</v>
      </c>
      <c r="JXC10" s="65">
        <v>0</v>
      </c>
      <c r="JXD10" s="65">
        <v>0</v>
      </c>
      <c r="JXE10" s="65">
        <v>0</v>
      </c>
      <c r="JXF10" s="65">
        <v>0</v>
      </c>
      <c r="JXG10" s="65">
        <v>0</v>
      </c>
      <c r="JXH10" s="65">
        <v>0</v>
      </c>
      <c r="JXI10" s="65">
        <v>0</v>
      </c>
      <c r="JXJ10" s="65">
        <v>0</v>
      </c>
      <c r="JXK10" s="65">
        <v>0</v>
      </c>
      <c r="JXL10" s="65">
        <v>0</v>
      </c>
      <c r="JXM10" s="65">
        <v>0</v>
      </c>
      <c r="JXN10" s="65">
        <v>0</v>
      </c>
      <c r="JXO10" s="65">
        <v>0</v>
      </c>
      <c r="JXP10" s="65">
        <v>0</v>
      </c>
      <c r="JXQ10" s="65">
        <v>0</v>
      </c>
      <c r="JXR10" s="65">
        <v>0</v>
      </c>
      <c r="JXS10" s="65">
        <v>0</v>
      </c>
      <c r="JXT10" s="65">
        <v>0</v>
      </c>
      <c r="JXU10" s="65">
        <v>0</v>
      </c>
      <c r="JXV10" s="65">
        <v>0</v>
      </c>
      <c r="JXW10" s="65">
        <v>0</v>
      </c>
      <c r="JXX10" s="65">
        <v>0</v>
      </c>
      <c r="JXY10" s="65">
        <v>0</v>
      </c>
      <c r="JXZ10" s="65">
        <v>0</v>
      </c>
      <c r="JYA10" s="65">
        <v>0</v>
      </c>
      <c r="JYB10" s="65">
        <v>0</v>
      </c>
      <c r="JYC10" s="65">
        <v>0</v>
      </c>
      <c r="JYD10" s="65">
        <v>0</v>
      </c>
      <c r="JYE10" s="65">
        <v>0</v>
      </c>
      <c r="JYF10" s="65">
        <v>0</v>
      </c>
      <c r="JYG10" s="65">
        <v>0</v>
      </c>
      <c r="JYH10" s="65">
        <v>0</v>
      </c>
      <c r="JYI10" s="65">
        <v>0</v>
      </c>
      <c r="JYJ10" s="65">
        <v>0</v>
      </c>
      <c r="JYK10" s="65">
        <v>0</v>
      </c>
      <c r="JYL10" s="65">
        <v>0</v>
      </c>
      <c r="JYM10" s="65">
        <v>0</v>
      </c>
      <c r="JYN10" s="65">
        <v>0</v>
      </c>
      <c r="JYO10" s="65">
        <v>0</v>
      </c>
      <c r="JYP10" s="65">
        <v>0</v>
      </c>
      <c r="JYQ10" s="65">
        <v>0</v>
      </c>
      <c r="JYR10" s="65">
        <v>0</v>
      </c>
      <c r="JYS10" s="65">
        <v>0</v>
      </c>
      <c r="JYT10" s="65">
        <v>0</v>
      </c>
      <c r="JYU10" s="65">
        <v>0</v>
      </c>
      <c r="JYV10" s="65">
        <v>0</v>
      </c>
      <c r="JYW10" s="65">
        <v>0</v>
      </c>
      <c r="JYX10" s="65">
        <v>0</v>
      </c>
      <c r="JYY10" s="65">
        <v>0</v>
      </c>
      <c r="JYZ10" s="65">
        <v>0</v>
      </c>
      <c r="JZA10" s="65">
        <v>0</v>
      </c>
      <c r="JZB10" s="65">
        <v>0</v>
      </c>
      <c r="JZC10" s="65">
        <v>0</v>
      </c>
      <c r="JZD10" s="65">
        <v>0</v>
      </c>
      <c r="JZE10" s="65">
        <v>0</v>
      </c>
      <c r="JZF10" s="65">
        <v>0</v>
      </c>
      <c r="JZG10" s="65">
        <v>0</v>
      </c>
      <c r="JZH10" s="65">
        <v>0</v>
      </c>
      <c r="JZI10" s="65">
        <v>0</v>
      </c>
      <c r="JZJ10" s="65">
        <v>0</v>
      </c>
      <c r="JZK10" s="65">
        <v>0</v>
      </c>
      <c r="JZL10" s="65">
        <v>0</v>
      </c>
      <c r="JZM10" s="65">
        <v>0</v>
      </c>
      <c r="JZN10" s="65">
        <v>0</v>
      </c>
      <c r="JZO10" s="65">
        <v>0</v>
      </c>
      <c r="JZP10" s="65">
        <v>0</v>
      </c>
      <c r="JZQ10" s="65">
        <v>0</v>
      </c>
      <c r="JZR10" s="65">
        <v>0</v>
      </c>
      <c r="JZS10" s="65">
        <v>0</v>
      </c>
      <c r="JZT10" s="65">
        <v>0</v>
      </c>
      <c r="JZU10" s="65">
        <v>0</v>
      </c>
      <c r="JZV10" s="65">
        <v>0</v>
      </c>
      <c r="JZW10" s="65">
        <v>0</v>
      </c>
      <c r="JZX10" s="65">
        <v>0</v>
      </c>
      <c r="JZY10" s="65">
        <v>0</v>
      </c>
      <c r="JZZ10" s="65">
        <v>0</v>
      </c>
      <c r="KAA10" s="65">
        <v>0</v>
      </c>
      <c r="KAB10" s="65">
        <v>0</v>
      </c>
      <c r="KAC10" s="65">
        <v>0</v>
      </c>
      <c r="KAD10" s="65">
        <v>0</v>
      </c>
      <c r="KAE10" s="65">
        <v>0</v>
      </c>
      <c r="KAF10" s="65">
        <v>0</v>
      </c>
      <c r="KAG10" s="65">
        <v>0</v>
      </c>
      <c r="KAH10" s="65">
        <v>0</v>
      </c>
      <c r="KAI10" s="65">
        <v>0</v>
      </c>
      <c r="KAJ10" s="65">
        <v>0</v>
      </c>
      <c r="KAK10" s="65">
        <v>0</v>
      </c>
      <c r="KAL10" s="65">
        <v>0</v>
      </c>
      <c r="KAM10" s="65">
        <v>0</v>
      </c>
      <c r="KAN10" s="65">
        <v>0</v>
      </c>
      <c r="KAO10" s="65">
        <v>0</v>
      </c>
      <c r="KAP10" s="65">
        <v>0</v>
      </c>
      <c r="KAQ10" s="65">
        <v>0</v>
      </c>
      <c r="KAR10" s="65">
        <v>0</v>
      </c>
      <c r="KAS10" s="65">
        <v>0</v>
      </c>
      <c r="KAT10" s="65">
        <v>0</v>
      </c>
      <c r="KAU10" s="65">
        <v>0</v>
      </c>
      <c r="KAV10" s="65">
        <v>0</v>
      </c>
      <c r="KAW10" s="65">
        <v>0</v>
      </c>
      <c r="KAX10" s="65">
        <v>0</v>
      </c>
      <c r="KAY10" s="65">
        <v>0</v>
      </c>
      <c r="KAZ10" s="65">
        <v>0</v>
      </c>
      <c r="KBA10" s="65">
        <v>0</v>
      </c>
      <c r="KBB10" s="65">
        <v>0</v>
      </c>
      <c r="KBC10" s="65">
        <v>0</v>
      </c>
      <c r="KBD10" s="65">
        <v>0</v>
      </c>
      <c r="KBE10" s="65">
        <v>0</v>
      </c>
      <c r="KBF10" s="65">
        <v>0</v>
      </c>
      <c r="KBG10" s="65">
        <v>0</v>
      </c>
      <c r="KBH10" s="65">
        <v>0</v>
      </c>
      <c r="KBI10" s="65">
        <v>0</v>
      </c>
      <c r="KBJ10" s="65">
        <v>0</v>
      </c>
      <c r="KBK10" s="65">
        <v>0</v>
      </c>
      <c r="KBL10" s="65">
        <v>0</v>
      </c>
      <c r="KBM10" s="65">
        <v>0</v>
      </c>
      <c r="KBN10" s="65">
        <v>0</v>
      </c>
      <c r="KBO10" s="65">
        <v>0</v>
      </c>
      <c r="KBP10" s="65">
        <v>0</v>
      </c>
      <c r="KBQ10" s="65">
        <v>0</v>
      </c>
      <c r="KBR10" s="65">
        <v>0</v>
      </c>
      <c r="KBS10" s="65">
        <v>0</v>
      </c>
      <c r="KBT10" s="65">
        <v>0</v>
      </c>
      <c r="KBU10" s="65">
        <v>0</v>
      </c>
      <c r="KBV10" s="65">
        <v>0</v>
      </c>
      <c r="KBW10" s="65">
        <v>0</v>
      </c>
      <c r="KBX10" s="65">
        <v>0</v>
      </c>
      <c r="KBY10" s="65">
        <v>0</v>
      </c>
      <c r="KBZ10" s="65">
        <v>0</v>
      </c>
      <c r="KCA10" s="65">
        <v>0</v>
      </c>
      <c r="KCB10" s="65">
        <v>0</v>
      </c>
      <c r="KCC10" s="65">
        <v>0</v>
      </c>
      <c r="KCD10" s="65">
        <v>0</v>
      </c>
      <c r="KCE10" s="65">
        <v>0</v>
      </c>
      <c r="KCF10" s="65">
        <v>0</v>
      </c>
      <c r="KCG10" s="65">
        <v>0</v>
      </c>
      <c r="KCH10" s="65">
        <v>0</v>
      </c>
      <c r="KCI10" s="65">
        <v>0</v>
      </c>
      <c r="KCJ10" s="65">
        <v>0</v>
      </c>
      <c r="KCK10" s="65">
        <v>0</v>
      </c>
      <c r="KCL10" s="65">
        <v>0</v>
      </c>
      <c r="KCM10" s="65">
        <v>0</v>
      </c>
      <c r="KCN10" s="65">
        <v>0</v>
      </c>
      <c r="KCO10" s="65">
        <v>0</v>
      </c>
      <c r="KCP10" s="65">
        <v>0</v>
      </c>
      <c r="KCQ10" s="65">
        <v>0</v>
      </c>
      <c r="KCR10" s="65">
        <v>0</v>
      </c>
      <c r="KCS10" s="65">
        <v>0</v>
      </c>
      <c r="KCT10" s="65">
        <v>0</v>
      </c>
      <c r="KCU10" s="65">
        <v>0</v>
      </c>
      <c r="KCV10" s="65">
        <v>0</v>
      </c>
      <c r="KCW10" s="65">
        <v>0</v>
      </c>
      <c r="KCX10" s="65">
        <v>0</v>
      </c>
      <c r="KCY10" s="65">
        <v>0</v>
      </c>
      <c r="KCZ10" s="65">
        <v>0</v>
      </c>
      <c r="KDA10" s="65">
        <v>0</v>
      </c>
      <c r="KDB10" s="65">
        <v>0</v>
      </c>
      <c r="KDC10" s="65">
        <v>0</v>
      </c>
      <c r="KDD10" s="65">
        <v>0</v>
      </c>
      <c r="KDE10" s="65">
        <v>0</v>
      </c>
      <c r="KDF10" s="65">
        <v>0</v>
      </c>
      <c r="KDG10" s="65">
        <v>0</v>
      </c>
      <c r="KDH10" s="65">
        <v>0</v>
      </c>
      <c r="KDI10" s="65">
        <v>0</v>
      </c>
      <c r="KDJ10" s="65">
        <v>0</v>
      </c>
      <c r="KDK10" s="65">
        <v>0</v>
      </c>
      <c r="KDL10" s="65">
        <v>0</v>
      </c>
      <c r="KDM10" s="65">
        <v>0</v>
      </c>
      <c r="KDN10" s="65">
        <v>0</v>
      </c>
      <c r="KDO10" s="65">
        <v>0</v>
      </c>
      <c r="KDP10" s="65">
        <v>0</v>
      </c>
      <c r="KDQ10" s="65">
        <v>0</v>
      </c>
      <c r="KDR10" s="65">
        <v>0</v>
      </c>
      <c r="KDS10" s="65">
        <v>0</v>
      </c>
      <c r="KDT10" s="65">
        <v>0</v>
      </c>
      <c r="KDU10" s="65">
        <v>0</v>
      </c>
      <c r="KDV10" s="65">
        <v>0</v>
      </c>
      <c r="KDW10" s="65">
        <v>0</v>
      </c>
      <c r="KDX10" s="65">
        <v>0</v>
      </c>
      <c r="KDY10" s="65">
        <v>0</v>
      </c>
      <c r="KDZ10" s="65">
        <v>0</v>
      </c>
      <c r="KEA10" s="65">
        <v>0</v>
      </c>
      <c r="KEB10" s="65">
        <v>0</v>
      </c>
      <c r="KEC10" s="65">
        <v>0</v>
      </c>
      <c r="KED10" s="65">
        <v>0</v>
      </c>
      <c r="KEE10" s="65">
        <v>0</v>
      </c>
      <c r="KEF10" s="65">
        <v>0</v>
      </c>
      <c r="KEG10" s="65">
        <v>0</v>
      </c>
      <c r="KEH10" s="65">
        <v>0</v>
      </c>
      <c r="KEI10" s="65">
        <v>0</v>
      </c>
      <c r="KEJ10" s="65">
        <v>0</v>
      </c>
      <c r="KEK10" s="65">
        <v>0</v>
      </c>
      <c r="KEL10" s="65">
        <v>0</v>
      </c>
      <c r="KEM10" s="65">
        <v>0</v>
      </c>
      <c r="KEN10" s="65">
        <v>0</v>
      </c>
      <c r="KEO10" s="65">
        <v>0</v>
      </c>
      <c r="KEP10" s="65">
        <v>0</v>
      </c>
      <c r="KEQ10" s="65">
        <v>0</v>
      </c>
      <c r="KER10" s="65">
        <v>0</v>
      </c>
      <c r="KES10" s="65">
        <v>0</v>
      </c>
      <c r="KET10" s="65">
        <v>0</v>
      </c>
      <c r="KEU10" s="65">
        <v>0</v>
      </c>
      <c r="KEV10" s="65">
        <v>0</v>
      </c>
      <c r="KEW10" s="65">
        <v>0</v>
      </c>
      <c r="KEX10" s="65">
        <v>0</v>
      </c>
      <c r="KEY10" s="65">
        <v>0</v>
      </c>
      <c r="KEZ10" s="65">
        <v>0</v>
      </c>
      <c r="KFA10" s="65">
        <v>0</v>
      </c>
      <c r="KFB10" s="65">
        <v>0</v>
      </c>
      <c r="KFC10" s="65">
        <v>0</v>
      </c>
      <c r="KFD10" s="65">
        <v>0</v>
      </c>
      <c r="KFE10" s="65">
        <v>0</v>
      </c>
      <c r="KFF10" s="65">
        <v>0</v>
      </c>
      <c r="KFG10" s="65">
        <v>0</v>
      </c>
      <c r="KFH10" s="65">
        <v>0</v>
      </c>
      <c r="KFI10" s="65">
        <v>0</v>
      </c>
      <c r="KFJ10" s="65">
        <v>0</v>
      </c>
      <c r="KFK10" s="65">
        <v>0</v>
      </c>
      <c r="KFL10" s="65">
        <v>0</v>
      </c>
      <c r="KFM10" s="65">
        <v>0</v>
      </c>
      <c r="KFN10" s="65">
        <v>0</v>
      </c>
      <c r="KFO10" s="65">
        <v>0</v>
      </c>
      <c r="KFP10" s="65">
        <v>0</v>
      </c>
      <c r="KFQ10" s="65">
        <v>0</v>
      </c>
      <c r="KFR10" s="65">
        <v>0</v>
      </c>
      <c r="KFS10" s="65">
        <v>0</v>
      </c>
      <c r="KFT10" s="65">
        <v>0</v>
      </c>
      <c r="KFU10" s="65">
        <v>0</v>
      </c>
      <c r="KFV10" s="65">
        <v>0</v>
      </c>
      <c r="KFW10" s="65">
        <v>0</v>
      </c>
      <c r="KFX10" s="65">
        <v>0</v>
      </c>
      <c r="KFY10" s="65">
        <v>0</v>
      </c>
      <c r="KFZ10" s="65">
        <v>0</v>
      </c>
      <c r="KGA10" s="65">
        <v>0</v>
      </c>
      <c r="KGB10" s="65">
        <v>0</v>
      </c>
      <c r="KGC10" s="65">
        <v>0</v>
      </c>
      <c r="KGD10" s="65">
        <v>0</v>
      </c>
      <c r="KGE10" s="65">
        <v>0</v>
      </c>
      <c r="KGF10" s="65">
        <v>0</v>
      </c>
      <c r="KGG10" s="65">
        <v>0</v>
      </c>
      <c r="KGH10" s="65">
        <v>0</v>
      </c>
      <c r="KGI10" s="65">
        <v>0</v>
      </c>
      <c r="KGJ10" s="65">
        <v>0</v>
      </c>
      <c r="KGK10" s="65">
        <v>0</v>
      </c>
      <c r="KGL10" s="65">
        <v>0</v>
      </c>
      <c r="KGM10" s="65">
        <v>0</v>
      </c>
      <c r="KGN10" s="65">
        <v>0</v>
      </c>
      <c r="KGO10" s="65">
        <v>0</v>
      </c>
      <c r="KGP10" s="65">
        <v>0</v>
      </c>
      <c r="KGQ10" s="65">
        <v>0</v>
      </c>
      <c r="KGR10" s="65">
        <v>0</v>
      </c>
      <c r="KGS10" s="65">
        <v>0</v>
      </c>
      <c r="KGT10" s="65">
        <v>0</v>
      </c>
      <c r="KGU10" s="65">
        <v>0</v>
      </c>
      <c r="KGV10" s="65">
        <v>0</v>
      </c>
      <c r="KGW10" s="65">
        <v>0</v>
      </c>
      <c r="KGX10" s="65">
        <v>0</v>
      </c>
      <c r="KGY10" s="65">
        <v>0</v>
      </c>
      <c r="KGZ10" s="65">
        <v>0</v>
      </c>
      <c r="KHA10" s="65">
        <v>0</v>
      </c>
      <c r="KHB10" s="65">
        <v>0</v>
      </c>
      <c r="KHC10" s="65">
        <v>0</v>
      </c>
      <c r="KHD10" s="65">
        <v>0</v>
      </c>
      <c r="KHE10" s="65">
        <v>0</v>
      </c>
      <c r="KHF10" s="65">
        <v>0</v>
      </c>
      <c r="KHG10" s="65">
        <v>0</v>
      </c>
      <c r="KHH10" s="65">
        <v>0</v>
      </c>
      <c r="KHI10" s="65">
        <v>0</v>
      </c>
      <c r="KHJ10" s="65">
        <v>0</v>
      </c>
      <c r="KHK10" s="65">
        <v>0</v>
      </c>
      <c r="KHL10" s="65">
        <v>0</v>
      </c>
      <c r="KHM10" s="65">
        <v>0</v>
      </c>
      <c r="KHN10" s="65">
        <v>0</v>
      </c>
      <c r="KHO10" s="65">
        <v>0</v>
      </c>
      <c r="KHP10" s="65">
        <v>0</v>
      </c>
      <c r="KHQ10" s="65">
        <v>0</v>
      </c>
      <c r="KHR10" s="65">
        <v>0</v>
      </c>
      <c r="KHS10" s="65">
        <v>0</v>
      </c>
      <c r="KHT10" s="65">
        <v>0</v>
      </c>
      <c r="KHU10" s="65">
        <v>0</v>
      </c>
      <c r="KHV10" s="65">
        <v>0</v>
      </c>
      <c r="KHW10" s="65">
        <v>0</v>
      </c>
      <c r="KHX10" s="65">
        <v>0</v>
      </c>
      <c r="KHY10" s="65">
        <v>0</v>
      </c>
      <c r="KHZ10" s="65">
        <v>0</v>
      </c>
      <c r="KIA10" s="65">
        <v>0</v>
      </c>
      <c r="KIB10" s="65">
        <v>0</v>
      </c>
      <c r="KIC10" s="65">
        <v>0</v>
      </c>
      <c r="KID10" s="65">
        <v>0</v>
      </c>
      <c r="KIE10" s="65">
        <v>0</v>
      </c>
      <c r="KIF10" s="65">
        <v>0</v>
      </c>
      <c r="KIG10" s="65">
        <v>0</v>
      </c>
      <c r="KIH10" s="65">
        <v>0</v>
      </c>
      <c r="KII10" s="65">
        <v>0</v>
      </c>
      <c r="KIJ10" s="65">
        <v>0</v>
      </c>
      <c r="KIK10" s="65">
        <v>0</v>
      </c>
      <c r="KIL10" s="65">
        <v>0</v>
      </c>
      <c r="KIM10" s="65">
        <v>0</v>
      </c>
      <c r="KIN10" s="65">
        <v>0</v>
      </c>
      <c r="KIO10" s="65">
        <v>0</v>
      </c>
      <c r="KIP10" s="65">
        <v>0</v>
      </c>
      <c r="KIQ10" s="65">
        <v>0</v>
      </c>
      <c r="KIR10" s="65">
        <v>0</v>
      </c>
      <c r="KIS10" s="65">
        <v>0</v>
      </c>
      <c r="KIT10" s="65">
        <v>0</v>
      </c>
      <c r="KIU10" s="65">
        <v>0</v>
      </c>
      <c r="KIV10" s="65">
        <v>0</v>
      </c>
      <c r="KIW10" s="65">
        <v>0</v>
      </c>
      <c r="KIX10" s="65">
        <v>0</v>
      </c>
      <c r="KIY10" s="65">
        <v>0</v>
      </c>
      <c r="KIZ10" s="65">
        <v>0</v>
      </c>
      <c r="KJA10" s="65">
        <v>0</v>
      </c>
      <c r="KJB10" s="65">
        <v>0</v>
      </c>
      <c r="KJC10" s="65">
        <v>0</v>
      </c>
      <c r="KJD10" s="65">
        <v>0</v>
      </c>
      <c r="KJE10" s="65">
        <v>0</v>
      </c>
      <c r="KJF10" s="65">
        <v>0</v>
      </c>
      <c r="KJG10" s="65">
        <v>0</v>
      </c>
      <c r="KJH10" s="65">
        <v>0</v>
      </c>
      <c r="KJI10" s="65">
        <v>0</v>
      </c>
      <c r="KJJ10" s="65">
        <v>0</v>
      </c>
      <c r="KJK10" s="65">
        <v>0</v>
      </c>
      <c r="KJL10" s="65">
        <v>0</v>
      </c>
      <c r="KJM10" s="65">
        <v>0</v>
      </c>
      <c r="KJN10" s="65">
        <v>0</v>
      </c>
      <c r="KJO10" s="65">
        <v>0</v>
      </c>
      <c r="KJP10" s="65">
        <v>0</v>
      </c>
      <c r="KJQ10" s="65">
        <v>0</v>
      </c>
      <c r="KJR10" s="65">
        <v>0</v>
      </c>
      <c r="KJS10" s="65">
        <v>0</v>
      </c>
      <c r="KJT10" s="65">
        <v>0</v>
      </c>
      <c r="KJU10" s="65">
        <v>0</v>
      </c>
      <c r="KJV10" s="65">
        <v>0</v>
      </c>
      <c r="KJW10" s="65">
        <v>0</v>
      </c>
      <c r="KJX10" s="65">
        <v>0</v>
      </c>
      <c r="KJY10" s="65">
        <v>0</v>
      </c>
      <c r="KJZ10" s="65">
        <v>0</v>
      </c>
      <c r="KKA10" s="65">
        <v>0</v>
      </c>
      <c r="KKB10" s="65">
        <v>0</v>
      </c>
      <c r="KKC10" s="65">
        <v>0</v>
      </c>
      <c r="KKD10" s="65">
        <v>0</v>
      </c>
      <c r="KKE10" s="65">
        <v>0</v>
      </c>
      <c r="KKF10" s="65">
        <v>0</v>
      </c>
      <c r="KKG10" s="65">
        <v>0</v>
      </c>
      <c r="KKH10" s="65">
        <v>0</v>
      </c>
      <c r="KKI10" s="65">
        <v>0</v>
      </c>
      <c r="KKJ10" s="65">
        <v>0</v>
      </c>
      <c r="KKK10" s="65">
        <v>0</v>
      </c>
      <c r="KKL10" s="65">
        <v>0</v>
      </c>
      <c r="KKM10" s="65">
        <v>0</v>
      </c>
      <c r="KKN10" s="65">
        <v>0</v>
      </c>
      <c r="KKO10" s="65">
        <v>0</v>
      </c>
      <c r="KKP10" s="65">
        <v>0</v>
      </c>
      <c r="KKQ10" s="65">
        <v>0</v>
      </c>
      <c r="KKR10" s="65">
        <v>0</v>
      </c>
      <c r="KKS10" s="65">
        <v>0</v>
      </c>
      <c r="KKT10" s="65">
        <v>0</v>
      </c>
      <c r="KKU10" s="65">
        <v>0</v>
      </c>
      <c r="KKV10" s="65">
        <v>0</v>
      </c>
      <c r="KKW10" s="65">
        <v>0</v>
      </c>
      <c r="KKX10" s="65">
        <v>0</v>
      </c>
      <c r="KKY10" s="65">
        <v>0</v>
      </c>
      <c r="KKZ10" s="65">
        <v>0</v>
      </c>
      <c r="KLA10" s="65">
        <v>0</v>
      </c>
      <c r="KLB10" s="65">
        <v>0</v>
      </c>
      <c r="KLC10" s="65">
        <v>0</v>
      </c>
      <c r="KLD10" s="65">
        <v>0</v>
      </c>
      <c r="KLE10" s="65">
        <v>0</v>
      </c>
      <c r="KLF10" s="65">
        <v>0</v>
      </c>
      <c r="KLG10" s="65">
        <v>0</v>
      </c>
      <c r="KLH10" s="65">
        <v>0</v>
      </c>
      <c r="KLI10" s="65">
        <v>0</v>
      </c>
      <c r="KLJ10" s="65">
        <v>0</v>
      </c>
      <c r="KLK10" s="65">
        <v>0</v>
      </c>
      <c r="KLL10" s="65">
        <v>0</v>
      </c>
      <c r="KLM10" s="65">
        <v>0</v>
      </c>
      <c r="KLN10" s="65">
        <v>0</v>
      </c>
      <c r="KLO10" s="65">
        <v>0</v>
      </c>
      <c r="KLP10" s="65">
        <v>0</v>
      </c>
      <c r="KLQ10" s="65">
        <v>0</v>
      </c>
      <c r="KLR10" s="65">
        <v>0</v>
      </c>
      <c r="KLS10" s="65">
        <v>0</v>
      </c>
      <c r="KLT10" s="65">
        <v>0</v>
      </c>
      <c r="KLU10" s="65">
        <v>0</v>
      </c>
      <c r="KLV10" s="65">
        <v>0</v>
      </c>
      <c r="KLW10" s="65">
        <v>0</v>
      </c>
      <c r="KLX10" s="65">
        <v>0</v>
      </c>
      <c r="KLY10" s="65">
        <v>0</v>
      </c>
      <c r="KLZ10" s="65">
        <v>0</v>
      </c>
      <c r="KMA10" s="65">
        <v>0</v>
      </c>
      <c r="KMB10" s="65">
        <v>0</v>
      </c>
      <c r="KMC10" s="65">
        <v>0</v>
      </c>
      <c r="KMD10" s="65">
        <v>0</v>
      </c>
      <c r="KME10" s="65">
        <v>0</v>
      </c>
      <c r="KMF10" s="65">
        <v>0</v>
      </c>
      <c r="KMG10" s="65">
        <v>0</v>
      </c>
      <c r="KMH10" s="65">
        <v>0</v>
      </c>
      <c r="KMI10" s="65">
        <v>0</v>
      </c>
      <c r="KMJ10" s="65">
        <v>0</v>
      </c>
      <c r="KMK10" s="65">
        <v>0</v>
      </c>
      <c r="KML10" s="65">
        <v>0</v>
      </c>
      <c r="KMM10" s="65">
        <v>0</v>
      </c>
      <c r="KMN10" s="65">
        <v>0</v>
      </c>
      <c r="KMO10" s="65">
        <v>0</v>
      </c>
      <c r="KMP10" s="65">
        <v>0</v>
      </c>
      <c r="KMQ10" s="65">
        <v>0</v>
      </c>
      <c r="KMR10" s="65">
        <v>0</v>
      </c>
      <c r="KMS10" s="65">
        <v>0</v>
      </c>
      <c r="KMT10" s="65">
        <v>0</v>
      </c>
      <c r="KMU10" s="65">
        <v>0</v>
      </c>
      <c r="KMV10" s="65">
        <v>0</v>
      </c>
      <c r="KMW10" s="65">
        <v>0</v>
      </c>
      <c r="KMX10" s="65">
        <v>0</v>
      </c>
      <c r="KMY10" s="65">
        <v>0</v>
      </c>
      <c r="KMZ10" s="65">
        <v>0</v>
      </c>
      <c r="KNA10" s="65">
        <v>0</v>
      </c>
      <c r="KNB10" s="65">
        <v>0</v>
      </c>
      <c r="KNC10" s="65">
        <v>0</v>
      </c>
      <c r="KND10" s="65">
        <v>0</v>
      </c>
      <c r="KNE10" s="65">
        <v>0</v>
      </c>
      <c r="KNF10" s="65">
        <v>0</v>
      </c>
      <c r="KNG10" s="65">
        <v>0</v>
      </c>
      <c r="KNH10" s="65">
        <v>0</v>
      </c>
      <c r="KNI10" s="65">
        <v>0</v>
      </c>
      <c r="KNJ10" s="65">
        <v>0</v>
      </c>
      <c r="KNK10" s="65">
        <v>0</v>
      </c>
      <c r="KNL10" s="65">
        <v>0</v>
      </c>
      <c r="KNM10" s="65">
        <v>0</v>
      </c>
      <c r="KNN10" s="65">
        <v>0</v>
      </c>
      <c r="KNO10" s="65">
        <v>0</v>
      </c>
      <c r="KNP10" s="65">
        <v>0</v>
      </c>
      <c r="KNQ10" s="65">
        <v>0</v>
      </c>
      <c r="KNR10" s="65">
        <v>0</v>
      </c>
      <c r="KNS10" s="65">
        <v>0</v>
      </c>
      <c r="KNT10" s="65">
        <v>0</v>
      </c>
      <c r="KNU10" s="65">
        <v>0</v>
      </c>
      <c r="KNV10" s="65">
        <v>0</v>
      </c>
      <c r="KNW10" s="65">
        <v>0</v>
      </c>
      <c r="KNX10" s="65">
        <v>0</v>
      </c>
      <c r="KNY10" s="65">
        <v>0</v>
      </c>
      <c r="KNZ10" s="65">
        <v>0</v>
      </c>
      <c r="KOA10" s="65">
        <v>0</v>
      </c>
      <c r="KOB10" s="65">
        <v>0</v>
      </c>
      <c r="KOC10" s="65">
        <v>0</v>
      </c>
      <c r="KOD10" s="65">
        <v>0</v>
      </c>
      <c r="KOE10" s="65">
        <v>0</v>
      </c>
      <c r="KOF10" s="65">
        <v>0</v>
      </c>
      <c r="KOG10" s="65">
        <v>0</v>
      </c>
      <c r="KOH10" s="65">
        <v>0</v>
      </c>
      <c r="KOI10" s="65">
        <v>0</v>
      </c>
      <c r="KOJ10" s="65">
        <v>0</v>
      </c>
      <c r="KOK10" s="65">
        <v>0</v>
      </c>
      <c r="KOL10" s="65">
        <v>0</v>
      </c>
      <c r="KOM10" s="65">
        <v>0</v>
      </c>
      <c r="KON10" s="65">
        <v>0</v>
      </c>
      <c r="KOO10" s="65">
        <v>0</v>
      </c>
      <c r="KOP10" s="65">
        <v>0</v>
      </c>
      <c r="KOQ10" s="65">
        <v>0</v>
      </c>
      <c r="KOR10" s="65">
        <v>0</v>
      </c>
      <c r="KOS10" s="65">
        <v>0</v>
      </c>
      <c r="KOT10" s="65">
        <v>0</v>
      </c>
      <c r="KOU10" s="65">
        <v>0</v>
      </c>
      <c r="KOV10" s="65">
        <v>0</v>
      </c>
      <c r="KOW10" s="65">
        <v>0</v>
      </c>
      <c r="KOX10" s="65">
        <v>0</v>
      </c>
      <c r="KOY10" s="65">
        <v>0</v>
      </c>
      <c r="KOZ10" s="65">
        <v>0</v>
      </c>
      <c r="KPA10" s="65">
        <v>0</v>
      </c>
      <c r="KPB10" s="65">
        <v>0</v>
      </c>
      <c r="KPC10" s="65">
        <v>0</v>
      </c>
      <c r="KPD10" s="65">
        <v>0</v>
      </c>
      <c r="KPE10" s="65">
        <v>0</v>
      </c>
      <c r="KPF10" s="65">
        <v>0</v>
      </c>
      <c r="KPG10" s="65">
        <v>0</v>
      </c>
      <c r="KPH10" s="65">
        <v>0</v>
      </c>
      <c r="KPI10" s="65">
        <v>0</v>
      </c>
      <c r="KPJ10" s="65">
        <v>0</v>
      </c>
      <c r="KPK10" s="65">
        <v>0</v>
      </c>
      <c r="KPL10" s="65">
        <v>0</v>
      </c>
      <c r="KPM10" s="65">
        <v>0</v>
      </c>
      <c r="KPN10" s="65">
        <v>0</v>
      </c>
      <c r="KPO10" s="65">
        <v>0</v>
      </c>
      <c r="KPP10" s="65">
        <v>0</v>
      </c>
      <c r="KPQ10" s="65">
        <v>0</v>
      </c>
      <c r="KPR10" s="65">
        <v>0</v>
      </c>
      <c r="KPS10" s="65">
        <v>0</v>
      </c>
      <c r="KPT10" s="65">
        <v>0</v>
      </c>
      <c r="KPU10" s="65">
        <v>0</v>
      </c>
      <c r="KPV10" s="65">
        <v>0</v>
      </c>
      <c r="KPW10" s="65">
        <v>0</v>
      </c>
      <c r="KPX10" s="65">
        <v>0</v>
      </c>
      <c r="KPY10" s="65">
        <v>0</v>
      </c>
      <c r="KPZ10" s="65">
        <v>0</v>
      </c>
      <c r="KQA10" s="65">
        <v>0</v>
      </c>
      <c r="KQB10" s="65">
        <v>0</v>
      </c>
      <c r="KQC10" s="65">
        <v>0</v>
      </c>
      <c r="KQD10" s="65">
        <v>0</v>
      </c>
      <c r="KQE10" s="65">
        <v>0</v>
      </c>
      <c r="KQF10" s="65">
        <v>0</v>
      </c>
      <c r="KQG10" s="65">
        <v>0</v>
      </c>
      <c r="KQH10" s="65">
        <v>0</v>
      </c>
      <c r="KQI10" s="65">
        <v>0</v>
      </c>
      <c r="KQJ10" s="65">
        <v>0</v>
      </c>
      <c r="KQK10" s="65">
        <v>0</v>
      </c>
      <c r="KQL10" s="65">
        <v>0</v>
      </c>
      <c r="KQM10" s="65">
        <v>0</v>
      </c>
      <c r="KQN10" s="65">
        <v>0</v>
      </c>
      <c r="KQO10" s="65">
        <v>0</v>
      </c>
      <c r="KQP10" s="65">
        <v>0</v>
      </c>
      <c r="KQQ10" s="65">
        <v>0</v>
      </c>
      <c r="KQR10" s="65">
        <v>0</v>
      </c>
      <c r="KQS10" s="65">
        <v>0</v>
      </c>
      <c r="KQT10" s="65">
        <v>0</v>
      </c>
      <c r="KQU10" s="65">
        <v>0</v>
      </c>
      <c r="KQV10" s="65">
        <v>0</v>
      </c>
      <c r="KQW10" s="65">
        <v>0</v>
      </c>
      <c r="KQX10" s="65">
        <v>0</v>
      </c>
      <c r="KQY10" s="65">
        <v>0</v>
      </c>
      <c r="KQZ10" s="65">
        <v>0</v>
      </c>
      <c r="KRA10" s="65">
        <v>0</v>
      </c>
      <c r="KRB10" s="65">
        <v>0</v>
      </c>
      <c r="KRC10" s="65">
        <v>0</v>
      </c>
      <c r="KRD10" s="65">
        <v>0</v>
      </c>
      <c r="KRE10" s="65">
        <v>0</v>
      </c>
      <c r="KRF10" s="65">
        <v>0</v>
      </c>
      <c r="KRG10" s="65">
        <v>0</v>
      </c>
      <c r="KRH10" s="65">
        <v>0</v>
      </c>
      <c r="KRI10" s="65">
        <v>0</v>
      </c>
      <c r="KRJ10" s="65">
        <v>0</v>
      </c>
      <c r="KRK10" s="65">
        <v>0</v>
      </c>
      <c r="KRL10" s="65">
        <v>0</v>
      </c>
      <c r="KRM10" s="65">
        <v>0</v>
      </c>
      <c r="KRN10" s="65">
        <v>0</v>
      </c>
      <c r="KRO10" s="65">
        <v>0</v>
      </c>
      <c r="KRP10" s="65">
        <v>0</v>
      </c>
      <c r="KRQ10" s="65">
        <v>0</v>
      </c>
      <c r="KRR10" s="65">
        <v>0</v>
      </c>
      <c r="KRS10" s="65">
        <v>0</v>
      </c>
      <c r="KRT10" s="65">
        <v>0</v>
      </c>
      <c r="KRU10" s="65">
        <v>0</v>
      </c>
      <c r="KRV10" s="65">
        <v>0</v>
      </c>
      <c r="KRW10" s="65">
        <v>0</v>
      </c>
      <c r="KRX10" s="65">
        <v>0</v>
      </c>
      <c r="KRY10" s="65">
        <v>0</v>
      </c>
      <c r="KRZ10" s="65">
        <v>0</v>
      </c>
      <c r="KSA10" s="65">
        <v>0</v>
      </c>
      <c r="KSB10" s="65">
        <v>0</v>
      </c>
      <c r="KSC10" s="65">
        <v>0</v>
      </c>
      <c r="KSD10" s="65">
        <v>0</v>
      </c>
      <c r="KSE10" s="65">
        <v>0</v>
      </c>
      <c r="KSF10" s="65">
        <v>0</v>
      </c>
      <c r="KSG10" s="65">
        <v>0</v>
      </c>
      <c r="KSH10" s="65">
        <v>0</v>
      </c>
      <c r="KSI10" s="65">
        <v>0</v>
      </c>
      <c r="KSJ10" s="65">
        <v>0</v>
      </c>
      <c r="KSK10" s="65">
        <v>0</v>
      </c>
      <c r="KSL10" s="65">
        <v>0</v>
      </c>
      <c r="KSM10" s="65">
        <v>0</v>
      </c>
      <c r="KSN10" s="65">
        <v>0</v>
      </c>
      <c r="KSO10" s="65">
        <v>0</v>
      </c>
      <c r="KSP10" s="65">
        <v>0</v>
      </c>
      <c r="KSQ10" s="65">
        <v>0</v>
      </c>
      <c r="KSR10" s="65">
        <v>0</v>
      </c>
      <c r="KSS10" s="65">
        <v>0</v>
      </c>
      <c r="KST10" s="65">
        <v>0</v>
      </c>
      <c r="KSU10" s="65">
        <v>0</v>
      </c>
      <c r="KSV10" s="65">
        <v>0</v>
      </c>
      <c r="KSW10" s="65">
        <v>0</v>
      </c>
      <c r="KSX10" s="65">
        <v>0</v>
      </c>
      <c r="KSY10" s="65">
        <v>0</v>
      </c>
      <c r="KSZ10" s="65">
        <v>0</v>
      </c>
      <c r="KTA10" s="65">
        <v>0</v>
      </c>
      <c r="KTB10" s="65">
        <v>0</v>
      </c>
      <c r="KTC10" s="65">
        <v>0</v>
      </c>
      <c r="KTD10" s="65">
        <v>0</v>
      </c>
      <c r="KTE10" s="65">
        <v>0</v>
      </c>
      <c r="KTF10" s="65">
        <v>0</v>
      </c>
      <c r="KTG10" s="65">
        <v>0</v>
      </c>
      <c r="KTH10" s="65">
        <v>0</v>
      </c>
      <c r="KTI10" s="65">
        <v>0</v>
      </c>
      <c r="KTJ10" s="65">
        <v>0</v>
      </c>
      <c r="KTK10" s="65">
        <v>0</v>
      </c>
      <c r="KTL10" s="65">
        <v>0</v>
      </c>
      <c r="KTM10" s="65">
        <v>0</v>
      </c>
      <c r="KTN10" s="65">
        <v>0</v>
      </c>
      <c r="KTO10" s="65">
        <v>0</v>
      </c>
      <c r="KTP10" s="65">
        <v>0</v>
      </c>
      <c r="KTQ10" s="65">
        <v>0</v>
      </c>
      <c r="KTR10" s="65">
        <v>0</v>
      </c>
      <c r="KTS10" s="65">
        <v>0</v>
      </c>
      <c r="KTT10" s="65">
        <v>0</v>
      </c>
      <c r="KTU10" s="65">
        <v>0</v>
      </c>
      <c r="KTV10" s="65">
        <v>0</v>
      </c>
      <c r="KTW10" s="65">
        <v>0</v>
      </c>
      <c r="KTX10" s="65">
        <v>0</v>
      </c>
      <c r="KTY10" s="65">
        <v>0</v>
      </c>
      <c r="KTZ10" s="65">
        <v>0</v>
      </c>
      <c r="KUA10" s="65">
        <v>0</v>
      </c>
      <c r="KUB10" s="65">
        <v>0</v>
      </c>
      <c r="KUC10" s="65">
        <v>0</v>
      </c>
      <c r="KUD10" s="65">
        <v>0</v>
      </c>
      <c r="KUE10" s="65">
        <v>0</v>
      </c>
      <c r="KUF10" s="65">
        <v>0</v>
      </c>
      <c r="KUG10" s="65">
        <v>0</v>
      </c>
      <c r="KUH10" s="65">
        <v>0</v>
      </c>
      <c r="KUI10" s="65">
        <v>0</v>
      </c>
      <c r="KUJ10" s="65">
        <v>0</v>
      </c>
      <c r="KUK10" s="65">
        <v>0</v>
      </c>
      <c r="KUL10" s="65">
        <v>0</v>
      </c>
      <c r="KUM10" s="65">
        <v>0</v>
      </c>
      <c r="KUN10" s="65">
        <v>0</v>
      </c>
      <c r="KUO10" s="65">
        <v>0</v>
      </c>
      <c r="KUP10" s="65">
        <v>0</v>
      </c>
      <c r="KUQ10" s="65">
        <v>0</v>
      </c>
      <c r="KUR10" s="65">
        <v>0</v>
      </c>
      <c r="KUS10" s="65">
        <v>0</v>
      </c>
      <c r="KUT10" s="65">
        <v>0</v>
      </c>
      <c r="KUU10" s="65">
        <v>0</v>
      </c>
      <c r="KUV10" s="65">
        <v>0</v>
      </c>
      <c r="KUW10" s="65">
        <v>0</v>
      </c>
      <c r="KUX10" s="65">
        <v>0</v>
      </c>
      <c r="KUY10" s="65">
        <v>0</v>
      </c>
      <c r="KUZ10" s="65">
        <v>0</v>
      </c>
      <c r="KVA10" s="65">
        <v>0</v>
      </c>
      <c r="KVB10" s="65">
        <v>0</v>
      </c>
      <c r="KVC10" s="65">
        <v>0</v>
      </c>
      <c r="KVD10" s="65">
        <v>0</v>
      </c>
      <c r="KVE10" s="65">
        <v>0</v>
      </c>
      <c r="KVF10" s="65">
        <v>0</v>
      </c>
      <c r="KVG10" s="65">
        <v>0</v>
      </c>
      <c r="KVH10" s="65">
        <v>0</v>
      </c>
      <c r="KVI10" s="65">
        <v>0</v>
      </c>
      <c r="KVJ10" s="65">
        <v>0</v>
      </c>
      <c r="KVK10" s="65">
        <v>0</v>
      </c>
      <c r="KVL10" s="65">
        <v>0</v>
      </c>
      <c r="KVM10" s="65">
        <v>0</v>
      </c>
      <c r="KVN10" s="65">
        <v>0</v>
      </c>
      <c r="KVO10" s="65">
        <v>0</v>
      </c>
      <c r="KVP10" s="65">
        <v>0</v>
      </c>
      <c r="KVQ10" s="65">
        <v>0</v>
      </c>
      <c r="KVR10" s="65">
        <v>0</v>
      </c>
      <c r="KVS10" s="65">
        <v>0</v>
      </c>
      <c r="KVT10" s="65">
        <v>0</v>
      </c>
      <c r="KVU10" s="65">
        <v>0</v>
      </c>
      <c r="KVV10" s="65">
        <v>0</v>
      </c>
      <c r="KVW10" s="65">
        <v>0</v>
      </c>
      <c r="KVX10" s="65">
        <v>0</v>
      </c>
      <c r="KVY10" s="65">
        <v>0</v>
      </c>
      <c r="KVZ10" s="65">
        <v>0</v>
      </c>
      <c r="KWA10" s="65">
        <v>0</v>
      </c>
      <c r="KWB10" s="65">
        <v>0</v>
      </c>
      <c r="KWC10" s="65">
        <v>0</v>
      </c>
      <c r="KWD10" s="65">
        <v>0</v>
      </c>
      <c r="KWE10" s="65">
        <v>0</v>
      </c>
      <c r="KWF10" s="65">
        <v>0</v>
      </c>
      <c r="KWG10" s="65">
        <v>0</v>
      </c>
      <c r="KWH10" s="65">
        <v>0</v>
      </c>
      <c r="KWI10" s="65">
        <v>0</v>
      </c>
      <c r="KWJ10" s="65">
        <v>0</v>
      </c>
      <c r="KWK10" s="65">
        <v>0</v>
      </c>
      <c r="KWL10" s="65">
        <v>0</v>
      </c>
      <c r="KWM10" s="65">
        <v>0</v>
      </c>
      <c r="KWN10" s="65">
        <v>0</v>
      </c>
      <c r="KWO10" s="65">
        <v>0</v>
      </c>
      <c r="KWP10" s="65">
        <v>0</v>
      </c>
      <c r="KWQ10" s="65">
        <v>0</v>
      </c>
      <c r="KWR10" s="65">
        <v>0</v>
      </c>
      <c r="KWS10" s="65">
        <v>0</v>
      </c>
      <c r="KWT10" s="65">
        <v>0</v>
      </c>
      <c r="KWU10" s="65">
        <v>0</v>
      </c>
      <c r="KWV10" s="65">
        <v>0</v>
      </c>
      <c r="KWW10" s="65">
        <v>0</v>
      </c>
      <c r="KWX10" s="65">
        <v>0</v>
      </c>
      <c r="KWY10" s="65">
        <v>0</v>
      </c>
      <c r="KWZ10" s="65">
        <v>0</v>
      </c>
      <c r="KXA10" s="65">
        <v>0</v>
      </c>
      <c r="KXB10" s="65">
        <v>0</v>
      </c>
      <c r="KXC10" s="65">
        <v>0</v>
      </c>
      <c r="KXD10" s="65">
        <v>0</v>
      </c>
      <c r="KXE10" s="65">
        <v>0</v>
      </c>
      <c r="KXF10" s="65">
        <v>0</v>
      </c>
      <c r="KXG10" s="65">
        <v>0</v>
      </c>
      <c r="KXH10" s="65">
        <v>0</v>
      </c>
      <c r="KXI10" s="65">
        <v>0</v>
      </c>
      <c r="KXJ10" s="65">
        <v>0</v>
      </c>
      <c r="KXK10" s="65">
        <v>0</v>
      </c>
      <c r="KXL10" s="65">
        <v>0</v>
      </c>
      <c r="KXM10" s="65">
        <v>0</v>
      </c>
      <c r="KXN10" s="65">
        <v>0</v>
      </c>
      <c r="KXO10" s="65">
        <v>0</v>
      </c>
      <c r="KXP10" s="65">
        <v>0</v>
      </c>
      <c r="KXQ10" s="65">
        <v>0</v>
      </c>
      <c r="KXR10" s="65">
        <v>0</v>
      </c>
      <c r="KXS10" s="65">
        <v>0</v>
      </c>
      <c r="KXT10" s="65">
        <v>0</v>
      </c>
      <c r="KXU10" s="65">
        <v>0</v>
      </c>
      <c r="KXV10" s="65">
        <v>0</v>
      </c>
      <c r="KXW10" s="65">
        <v>0</v>
      </c>
      <c r="KXX10" s="65">
        <v>0</v>
      </c>
      <c r="KXY10" s="65">
        <v>0</v>
      </c>
      <c r="KXZ10" s="65">
        <v>0</v>
      </c>
      <c r="KYA10" s="65">
        <v>0</v>
      </c>
      <c r="KYB10" s="65">
        <v>0</v>
      </c>
      <c r="KYC10" s="65">
        <v>0</v>
      </c>
      <c r="KYD10" s="65">
        <v>0</v>
      </c>
      <c r="KYE10" s="65">
        <v>0</v>
      </c>
      <c r="KYF10" s="65">
        <v>0</v>
      </c>
      <c r="KYG10" s="65">
        <v>0</v>
      </c>
      <c r="KYH10" s="65">
        <v>0</v>
      </c>
      <c r="KYI10" s="65">
        <v>0</v>
      </c>
      <c r="KYJ10" s="65">
        <v>0</v>
      </c>
      <c r="KYK10" s="65">
        <v>0</v>
      </c>
      <c r="KYL10" s="65">
        <v>0</v>
      </c>
      <c r="KYM10" s="65">
        <v>0</v>
      </c>
      <c r="KYN10" s="65">
        <v>0</v>
      </c>
      <c r="KYO10" s="65">
        <v>0</v>
      </c>
      <c r="KYP10" s="65">
        <v>0</v>
      </c>
      <c r="KYQ10" s="65">
        <v>0</v>
      </c>
      <c r="KYR10" s="65">
        <v>0</v>
      </c>
      <c r="KYS10" s="65">
        <v>0</v>
      </c>
      <c r="KYT10" s="65">
        <v>0</v>
      </c>
      <c r="KYU10" s="65">
        <v>0</v>
      </c>
      <c r="KYV10" s="65">
        <v>0</v>
      </c>
      <c r="KYW10" s="65">
        <v>0</v>
      </c>
      <c r="KYX10" s="65">
        <v>0</v>
      </c>
      <c r="KYY10" s="65">
        <v>0</v>
      </c>
      <c r="KYZ10" s="65">
        <v>0</v>
      </c>
      <c r="KZA10" s="65">
        <v>0</v>
      </c>
      <c r="KZB10" s="65">
        <v>0</v>
      </c>
      <c r="KZC10" s="65">
        <v>0</v>
      </c>
      <c r="KZD10" s="65">
        <v>0</v>
      </c>
      <c r="KZE10" s="65">
        <v>0</v>
      </c>
      <c r="KZF10" s="65">
        <v>0</v>
      </c>
      <c r="KZG10" s="65">
        <v>0</v>
      </c>
      <c r="KZH10" s="65">
        <v>0</v>
      </c>
      <c r="KZI10" s="65">
        <v>0</v>
      </c>
      <c r="KZJ10" s="65">
        <v>0</v>
      </c>
      <c r="KZK10" s="65">
        <v>0</v>
      </c>
      <c r="KZL10" s="65">
        <v>0</v>
      </c>
      <c r="KZM10" s="65">
        <v>0</v>
      </c>
      <c r="KZN10" s="65">
        <v>0</v>
      </c>
      <c r="KZO10" s="65">
        <v>0</v>
      </c>
      <c r="KZP10" s="65">
        <v>0</v>
      </c>
      <c r="KZQ10" s="65">
        <v>0</v>
      </c>
      <c r="KZR10" s="65">
        <v>0</v>
      </c>
      <c r="KZS10" s="65">
        <v>0</v>
      </c>
      <c r="KZT10" s="65">
        <v>0</v>
      </c>
      <c r="KZU10" s="65">
        <v>0</v>
      </c>
      <c r="KZV10" s="65">
        <v>0</v>
      </c>
      <c r="KZW10" s="65">
        <v>0</v>
      </c>
      <c r="KZX10" s="65">
        <v>0</v>
      </c>
      <c r="KZY10" s="65">
        <v>0</v>
      </c>
      <c r="KZZ10" s="65">
        <v>0</v>
      </c>
      <c r="LAA10" s="65">
        <v>0</v>
      </c>
      <c r="LAB10" s="65">
        <v>0</v>
      </c>
      <c r="LAC10" s="65">
        <v>0</v>
      </c>
      <c r="LAD10" s="65">
        <v>0</v>
      </c>
      <c r="LAE10" s="65">
        <v>0</v>
      </c>
      <c r="LAF10" s="65">
        <v>0</v>
      </c>
      <c r="LAG10" s="65">
        <v>0</v>
      </c>
      <c r="LAH10" s="65">
        <v>0</v>
      </c>
      <c r="LAI10" s="65">
        <v>0</v>
      </c>
      <c r="LAJ10" s="65">
        <v>0</v>
      </c>
      <c r="LAK10" s="65">
        <v>0</v>
      </c>
      <c r="LAL10" s="65">
        <v>0</v>
      </c>
      <c r="LAM10" s="65">
        <v>0</v>
      </c>
      <c r="LAN10" s="65">
        <v>0</v>
      </c>
      <c r="LAO10" s="65">
        <v>0</v>
      </c>
      <c r="LAP10" s="65">
        <v>0</v>
      </c>
      <c r="LAQ10" s="65">
        <v>0</v>
      </c>
      <c r="LAR10" s="65">
        <v>0</v>
      </c>
      <c r="LAS10" s="65">
        <v>0</v>
      </c>
      <c r="LAT10" s="65">
        <v>0</v>
      </c>
      <c r="LAU10" s="65">
        <v>0</v>
      </c>
      <c r="LAV10" s="65">
        <v>0</v>
      </c>
      <c r="LAW10" s="65">
        <v>0</v>
      </c>
      <c r="LAX10" s="65">
        <v>0</v>
      </c>
      <c r="LAY10" s="65">
        <v>0</v>
      </c>
      <c r="LAZ10" s="65">
        <v>0</v>
      </c>
      <c r="LBA10" s="65">
        <v>0</v>
      </c>
      <c r="LBB10" s="65">
        <v>0</v>
      </c>
      <c r="LBC10" s="65">
        <v>0</v>
      </c>
      <c r="LBD10" s="65">
        <v>0</v>
      </c>
      <c r="LBE10" s="65">
        <v>0</v>
      </c>
      <c r="LBF10" s="65">
        <v>0</v>
      </c>
      <c r="LBG10" s="65">
        <v>0</v>
      </c>
      <c r="LBH10" s="65">
        <v>0</v>
      </c>
      <c r="LBI10" s="65">
        <v>0</v>
      </c>
      <c r="LBJ10" s="65">
        <v>0</v>
      </c>
      <c r="LBK10" s="65">
        <v>0</v>
      </c>
      <c r="LBL10" s="65">
        <v>0</v>
      </c>
      <c r="LBM10" s="65">
        <v>0</v>
      </c>
      <c r="LBN10" s="65">
        <v>0</v>
      </c>
      <c r="LBO10" s="65">
        <v>0</v>
      </c>
      <c r="LBP10" s="65">
        <v>0</v>
      </c>
      <c r="LBQ10" s="65">
        <v>0</v>
      </c>
      <c r="LBR10" s="65">
        <v>0</v>
      </c>
      <c r="LBS10" s="65">
        <v>0</v>
      </c>
      <c r="LBT10" s="65">
        <v>0</v>
      </c>
      <c r="LBU10" s="65">
        <v>0</v>
      </c>
      <c r="LBV10" s="65">
        <v>0</v>
      </c>
      <c r="LBW10" s="65">
        <v>0</v>
      </c>
      <c r="LBX10" s="65">
        <v>0</v>
      </c>
      <c r="LBY10" s="65">
        <v>0</v>
      </c>
      <c r="LBZ10" s="65">
        <v>0</v>
      </c>
      <c r="LCA10" s="65">
        <v>0</v>
      </c>
      <c r="LCB10" s="65">
        <v>0</v>
      </c>
      <c r="LCC10" s="65">
        <v>0</v>
      </c>
      <c r="LCD10" s="65">
        <v>0</v>
      </c>
      <c r="LCE10" s="65">
        <v>0</v>
      </c>
      <c r="LCF10" s="65">
        <v>0</v>
      </c>
      <c r="LCG10" s="65">
        <v>0</v>
      </c>
      <c r="LCH10" s="65">
        <v>0</v>
      </c>
      <c r="LCI10" s="65">
        <v>0</v>
      </c>
      <c r="LCJ10" s="65">
        <v>0</v>
      </c>
      <c r="LCK10" s="65">
        <v>0</v>
      </c>
      <c r="LCL10" s="65">
        <v>0</v>
      </c>
      <c r="LCM10" s="65">
        <v>0</v>
      </c>
      <c r="LCN10" s="65">
        <v>0</v>
      </c>
      <c r="LCO10" s="65">
        <v>0</v>
      </c>
      <c r="LCP10" s="65">
        <v>0</v>
      </c>
      <c r="LCQ10" s="65">
        <v>0</v>
      </c>
      <c r="LCR10" s="65">
        <v>0</v>
      </c>
      <c r="LCS10" s="65">
        <v>0</v>
      </c>
      <c r="LCT10" s="65">
        <v>0</v>
      </c>
      <c r="LCU10" s="65">
        <v>0</v>
      </c>
      <c r="LCV10" s="65">
        <v>0</v>
      </c>
      <c r="LCW10" s="65">
        <v>0</v>
      </c>
      <c r="LCX10" s="65">
        <v>0</v>
      </c>
      <c r="LCY10" s="65">
        <v>0</v>
      </c>
      <c r="LCZ10" s="65">
        <v>0</v>
      </c>
      <c r="LDA10" s="65">
        <v>0</v>
      </c>
      <c r="LDB10" s="65">
        <v>0</v>
      </c>
      <c r="LDC10" s="65">
        <v>0</v>
      </c>
      <c r="LDD10" s="65">
        <v>0</v>
      </c>
      <c r="LDE10" s="65">
        <v>0</v>
      </c>
      <c r="LDF10" s="65">
        <v>0</v>
      </c>
      <c r="LDG10" s="65">
        <v>0</v>
      </c>
      <c r="LDH10" s="65">
        <v>0</v>
      </c>
      <c r="LDI10" s="65">
        <v>0</v>
      </c>
      <c r="LDJ10" s="65">
        <v>0</v>
      </c>
      <c r="LDK10" s="65">
        <v>0</v>
      </c>
      <c r="LDL10" s="65">
        <v>0</v>
      </c>
      <c r="LDM10" s="65">
        <v>0</v>
      </c>
      <c r="LDN10" s="65">
        <v>0</v>
      </c>
      <c r="LDO10" s="65">
        <v>0</v>
      </c>
      <c r="LDP10" s="65">
        <v>0</v>
      </c>
      <c r="LDQ10" s="65">
        <v>0</v>
      </c>
      <c r="LDR10" s="65">
        <v>0</v>
      </c>
      <c r="LDS10" s="65">
        <v>0</v>
      </c>
      <c r="LDT10" s="65">
        <v>0</v>
      </c>
      <c r="LDU10" s="65">
        <v>0</v>
      </c>
      <c r="LDV10" s="65">
        <v>0</v>
      </c>
      <c r="LDW10" s="65">
        <v>0</v>
      </c>
      <c r="LDX10" s="65">
        <v>0</v>
      </c>
      <c r="LDY10" s="65">
        <v>0</v>
      </c>
      <c r="LDZ10" s="65">
        <v>0</v>
      </c>
      <c r="LEA10" s="65">
        <v>0</v>
      </c>
      <c r="LEB10" s="65">
        <v>0</v>
      </c>
      <c r="LEC10" s="65">
        <v>0</v>
      </c>
      <c r="LED10" s="65">
        <v>0</v>
      </c>
      <c r="LEE10" s="65">
        <v>0</v>
      </c>
      <c r="LEF10" s="65">
        <v>0</v>
      </c>
      <c r="LEG10" s="65">
        <v>0</v>
      </c>
      <c r="LEH10" s="65">
        <v>0</v>
      </c>
      <c r="LEI10" s="65">
        <v>0</v>
      </c>
      <c r="LEJ10" s="65">
        <v>0</v>
      </c>
      <c r="LEK10" s="65">
        <v>0</v>
      </c>
      <c r="LEL10" s="65">
        <v>0</v>
      </c>
      <c r="LEM10" s="65">
        <v>0</v>
      </c>
      <c r="LEN10" s="65">
        <v>0</v>
      </c>
      <c r="LEO10" s="65">
        <v>0</v>
      </c>
      <c r="LEP10" s="65">
        <v>0</v>
      </c>
      <c r="LEQ10" s="65">
        <v>0</v>
      </c>
      <c r="LER10" s="65">
        <v>0</v>
      </c>
      <c r="LES10" s="65">
        <v>0</v>
      </c>
      <c r="LET10" s="65">
        <v>0</v>
      </c>
      <c r="LEU10" s="65">
        <v>0</v>
      </c>
      <c r="LEV10" s="65">
        <v>0</v>
      </c>
      <c r="LEW10" s="65">
        <v>0</v>
      </c>
      <c r="LEX10" s="65">
        <v>0</v>
      </c>
      <c r="LEY10" s="65">
        <v>0</v>
      </c>
      <c r="LEZ10" s="65">
        <v>0</v>
      </c>
      <c r="LFA10" s="65">
        <v>0</v>
      </c>
      <c r="LFB10" s="65">
        <v>0</v>
      </c>
      <c r="LFC10" s="65">
        <v>0</v>
      </c>
      <c r="LFD10" s="65">
        <v>0</v>
      </c>
      <c r="LFE10" s="65">
        <v>0</v>
      </c>
      <c r="LFF10" s="65">
        <v>0</v>
      </c>
      <c r="LFG10" s="65">
        <v>0</v>
      </c>
      <c r="LFH10" s="65">
        <v>0</v>
      </c>
      <c r="LFI10" s="65">
        <v>0</v>
      </c>
      <c r="LFJ10" s="65">
        <v>0</v>
      </c>
      <c r="LFK10" s="65">
        <v>0</v>
      </c>
      <c r="LFL10" s="65">
        <v>0</v>
      </c>
      <c r="LFM10" s="65">
        <v>0</v>
      </c>
      <c r="LFN10" s="65">
        <v>0</v>
      </c>
      <c r="LFO10" s="65">
        <v>0</v>
      </c>
      <c r="LFP10" s="65">
        <v>0</v>
      </c>
      <c r="LFQ10" s="65">
        <v>0</v>
      </c>
      <c r="LFR10" s="65">
        <v>0</v>
      </c>
      <c r="LFS10" s="65">
        <v>0</v>
      </c>
      <c r="LFT10" s="65">
        <v>0</v>
      </c>
      <c r="LFU10" s="65">
        <v>0</v>
      </c>
      <c r="LFV10" s="65">
        <v>0</v>
      </c>
      <c r="LFW10" s="65">
        <v>0</v>
      </c>
      <c r="LFX10" s="65">
        <v>0</v>
      </c>
      <c r="LFY10" s="65">
        <v>0</v>
      </c>
      <c r="LFZ10" s="65">
        <v>0</v>
      </c>
      <c r="LGA10" s="65">
        <v>0</v>
      </c>
      <c r="LGB10" s="65">
        <v>0</v>
      </c>
      <c r="LGC10" s="65">
        <v>0</v>
      </c>
      <c r="LGD10" s="65">
        <v>0</v>
      </c>
      <c r="LGE10" s="65">
        <v>0</v>
      </c>
      <c r="LGF10" s="65">
        <v>0</v>
      </c>
      <c r="LGG10" s="65">
        <v>0</v>
      </c>
      <c r="LGH10" s="65">
        <v>0</v>
      </c>
      <c r="LGI10" s="65">
        <v>0</v>
      </c>
      <c r="LGJ10" s="65">
        <v>0</v>
      </c>
      <c r="LGK10" s="65">
        <v>0</v>
      </c>
      <c r="LGL10" s="65">
        <v>0</v>
      </c>
      <c r="LGM10" s="65">
        <v>0</v>
      </c>
      <c r="LGN10" s="65">
        <v>0</v>
      </c>
      <c r="LGO10" s="65">
        <v>0</v>
      </c>
      <c r="LGP10" s="65">
        <v>0</v>
      </c>
      <c r="LGQ10" s="65">
        <v>0</v>
      </c>
      <c r="LGR10" s="65">
        <v>0</v>
      </c>
      <c r="LGS10" s="65">
        <v>0</v>
      </c>
      <c r="LGT10" s="65">
        <v>0</v>
      </c>
      <c r="LGU10" s="65">
        <v>0</v>
      </c>
      <c r="LGV10" s="65">
        <v>0</v>
      </c>
      <c r="LGW10" s="65">
        <v>0</v>
      </c>
      <c r="LGX10" s="65">
        <v>0</v>
      </c>
      <c r="LGY10" s="65">
        <v>0</v>
      </c>
      <c r="LGZ10" s="65">
        <v>0</v>
      </c>
      <c r="LHA10" s="65">
        <v>0</v>
      </c>
      <c r="LHB10" s="65">
        <v>0</v>
      </c>
      <c r="LHC10" s="65">
        <v>0</v>
      </c>
      <c r="LHD10" s="65">
        <v>0</v>
      </c>
      <c r="LHE10" s="65">
        <v>0</v>
      </c>
      <c r="LHF10" s="65">
        <v>0</v>
      </c>
      <c r="LHG10" s="65">
        <v>0</v>
      </c>
      <c r="LHH10" s="65">
        <v>0</v>
      </c>
      <c r="LHI10" s="65">
        <v>0</v>
      </c>
      <c r="LHJ10" s="65">
        <v>0</v>
      </c>
      <c r="LHK10" s="65">
        <v>0</v>
      </c>
      <c r="LHL10" s="65">
        <v>0</v>
      </c>
      <c r="LHM10" s="65">
        <v>0</v>
      </c>
      <c r="LHN10" s="65">
        <v>0</v>
      </c>
      <c r="LHO10" s="65">
        <v>0</v>
      </c>
      <c r="LHP10" s="65">
        <v>0</v>
      </c>
      <c r="LHQ10" s="65">
        <v>0</v>
      </c>
      <c r="LHR10" s="65">
        <v>0</v>
      </c>
      <c r="LHS10" s="65">
        <v>0</v>
      </c>
      <c r="LHT10" s="65">
        <v>0</v>
      </c>
      <c r="LHU10" s="65">
        <v>0</v>
      </c>
      <c r="LHV10" s="65">
        <v>0</v>
      </c>
      <c r="LHW10" s="65">
        <v>0</v>
      </c>
      <c r="LHX10" s="65">
        <v>0</v>
      </c>
      <c r="LHY10" s="65">
        <v>0</v>
      </c>
      <c r="LHZ10" s="65">
        <v>0</v>
      </c>
      <c r="LIA10" s="65">
        <v>0</v>
      </c>
      <c r="LIB10" s="65">
        <v>0</v>
      </c>
      <c r="LIC10" s="65">
        <v>0</v>
      </c>
      <c r="LID10" s="65">
        <v>0</v>
      </c>
      <c r="LIE10" s="65">
        <v>0</v>
      </c>
      <c r="LIF10" s="65">
        <v>0</v>
      </c>
      <c r="LIG10" s="65">
        <v>0</v>
      </c>
      <c r="LIH10" s="65">
        <v>0</v>
      </c>
      <c r="LII10" s="65">
        <v>0</v>
      </c>
      <c r="LIJ10" s="65">
        <v>0</v>
      </c>
      <c r="LIK10" s="65">
        <v>0</v>
      </c>
      <c r="LIL10" s="65">
        <v>0</v>
      </c>
      <c r="LIM10" s="65">
        <v>0</v>
      </c>
      <c r="LIN10" s="65">
        <v>0</v>
      </c>
      <c r="LIO10" s="65">
        <v>0</v>
      </c>
      <c r="LIP10" s="65">
        <v>0</v>
      </c>
      <c r="LIQ10" s="65">
        <v>0</v>
      </c>
      <c r="LIR10" s="65">
        <v>0</v>
      </c>
      <c r="LIS10" s="65">
        <v>0</v>
      </c>
      <c r="LIT10" s="65">
        <v>0</v>
      </c>
      <c r="LIU10" s="65">
        <v>0</v>
      </c>
      <c r="LIV10" s="65">
        <v>0</v>
      </c>
      <c r="LIW10" s="65">
        <v>0</v>
      </c>
      <c r="LIX10" s="65">
        <v>0</v>
      </c>
      <c r="LIY10" s="65">
        <v>0</v>
      </c>
      <c r="LIZ10" s="65">
        <v>0</v>
      </c>
      <c r="LJA10" s="65">
        <v>0</v>
      </c>
      <c r="LJB10" s="65">
        <v>0</v>
      </c>
      <c r="LJC10" s="65">
        <v>0</v>
      </c>
      <c r="LJD10" s="65">
        <v>0</v>
      </c>
      <c r="LJE10" s="65">
        <v>0</v>
      </c>
      <c r="LJF10" s="65">
        <v>0</v>
      </c>
      <c r="LJG10" s="65">
        <v>0</v>
      </c>
      <c r="LJH10" s="65">
        <v>0</v>
      </c>
      <c r="LJI10" s="65">
        <v>0</v>
      </c>
      <c r="LJJ10" s="65">
        <v>0</v>
      </c>
      <c r="LJK10" s="65">
        <v>0</v>
      </c>
      <c r="LJL10" s="65">
        <v>0</v>
      </c>
      <c r="LJM10" s="65">
        <v>0</v>
      </c>
      <c r="LJN10" s="65">
        <v>0</v>
      </c>
      <c r="LJO10" s="65">
        <v>0</v>
      </c>
      <c r="LJP10" s="65">
        <v>0</v>
      </c>
      <c r="LJQ10" s="65">
        <v>0</v>
      </c>
      <c r="LJR10" s="65">
        <v>0</v>
      </c>
      <c r="LJS10" s="65">
        <v>0</v>
      </c>
      <c r="LJT10" s="65">
        <v>0</v>
      </c>
      <c r="LJU10" s="65">
        <v>0</v>
      </c>
      <c r="LJV10" s="65">
        <v>0</v>
      </c>
      <c r="LJW10" s="65">
        <v>0</v>
      </c>
      <c r="LJX10" s="65">
        <v>0</v>
      </c>
      <c r="LJY10" s="65">
        <v>0</v>
      </c>
      <c r="LJZ10" s="65">
        <v>0</v>
      </c>
      <c r="LKA10" s="65">
        <v>0</v>
      </c>
      <c r="LKB10" s="65">
        <v>0</v>
      </c>
      <c r="LKC10" s="65">
        <v>0</v>
      </c>
      <c r="LKD10" s="65">
        <v>0</v>
      </c>
      <c r="LKE10" s="65">
        <v>0</v>
      </c>
      <c r="LKF10" s="65">
        <v>0</v>
      </c>
      <c r="LKG10" s="65">
        <v>0</v>
      </c>
      <c r="LKH10" s="65">
        <v>0</v>
      </c>
      <c r="LKI10" s="65">
        <v>0</v>
      </c>
      <c r="LKJ10" s="65">
        <v>0</v>
      </c>
      <c r="LKK10" s="65">
        <v>0</v>
      </c>
      <c r="LKL10" s="65">
        <v>0</v>
      </c>
      <c r="LKM10" s="65">
        <v>0</v>
      </c>
      <c r="LKN10" s="65">
        <v>0</v>
      </c>
      <c r="LKO10" s="65">
        <v>0</v>
      </c>
      <c r="LKP10" s="65">
        <v>0</v>
      </c>
      <c r="LKQ10" s="65">
        <v>0</v>
      </c>
      <c r="LKR10" s="65">
        <v>0</v>
      </c>
      <c r="LKS10" s="65">
        <v>0</v>
      </c>
      <c r="LKT10" s="65">
        <v>0</v>
      </c>
      <c r="LKU10" s="65">
        <v>0</v>
      </c>
      <c r="LKV10" s="65">
        <v>0</v>
      </c>
      <c r="LKW10" s="65">
        <v>0</v>
      </c>
      <c r="LKX10" s="65">
        <v>0</v>
      </c>
      <c r="LKY10" s="65">
        <v>0</v>
      </c>
      <c r="LKZ10" s="65">
        <v>0</v>
      </c>
      <c r="LLA10" s="65">
        <v>0</v>
      </c>
      <c r="LLB10" s="65">
        <v>0</v>
      </c>
      <c r="LLC10" s="65">
        <v>0</v>
      </c>
      <c r="LLD10" s="65">
        <v>0</v>
      </c>
      <c r="LLE10" s="65">
        <v>0</v>
      </c>
      <c r="LLF10" s="65">
        <v>0</v>
      </c>
      <c r="LLG10" s="65">
        <v>0</v>
      </c>
      <c r="LLH10" s="65">
        <v>0</v>
      </c>
      <c r="LLI10" s="65">
        <v>0</v>
      </c>
      <c r="LLJ10" s="65">
        <v>0</v>
      </c>
      <c r="LLK10" s="65">
        <v>0</v>
      </c>
      <c r="LLL10" s="65">
        <v>0</v>
      </c>
      <c r="LLM10" s="65">
        <v>0</v>
      </c>
      <c r="LLN10" s="65">
        <v>0</v>
      </c>
      <c r="LLO10" s="65">
        <v>0</v>
      </c>
      <c r="LLP10" s="65">
        <v>0</v>
      </c>
      <c r="LLQ10" s="65">
        <v>0</v>
      </c>
      <c r="LLR10" s="65">
        <v>0</v>
      </c>
      <c r="LLS10" s="65">
        <v>0</v>
      </c>
      <c r="LLT10" s="65">
        <v>0</v>
      </c>
      <c r="LLU10" s="65">
        <v>0</v>
      </c>
      <c r="LLV10" s="65">
        <v>0</v>
      </c>
      <c r="LLW10" s="65">
        <v>0</v>
      </c>
      <c r="LLX10" s="65">
        <v>0</v>
      </c>
      <c r="LLY10" s="65">
        <v>0</v>
      </c>
      <c r="LLZ10" s="65">
        <v>0</v>
      </c>
      <c r="LMA10" s="65">
        <v>0</v>
      </c>
      <c r="LMB10" s="65">
        <v>0</v>
      </c>
      <c r="LMC10" s="65">
        <v>0</v>
      </c>
      <c r="LMD10" s="65">
        <v>0</v>
      </c>
      <c r="LME10" s="65">
        <v>0</v>
      </c>
      <c r="LMF10" s="65">
        <v>0</v>
      </c>
      <c r="LMG10" s="65">
        <v>0</v>
      </c>
      <c r="LMH10" s="65">
        <v>0</v>
      </c>
      <c r="LMI10" s="65">
        <v>0</v>
      </c>
      <c r="LMJ10" s="65">
        <v>0</v>
      </c>
      <c r="LMK10" s="65">
        <v>0</v>
      </c>
      <c r="LML10" s="65">
        <v>0</v>
      </c>
      <c r="LMM10" s="65">
        <v>0</v>
      </c>
      <c r="LMN10" s="65">
        <v>0</v>
      </c>
      <c r="LMO10" s="65">
        <v>0</v>
      </c>
      <c r="LMP10" s="65">
        <v>0</v>
      </c>
      <c r="LMQ10" s="65">
        <v>0</v>
      </c>
      <c r="LMR10" s="65">
        <v>0</v>
      </c>
      <c r="LMS10" s="65">
        <v>0</v>
      </c>
      <c r="LMT10" s="65">
        <v>0</v>
      </c>
      <c r="LMU10" s="65">
        <v>0</v>
      </c>
      <c r="LMV10" s="65">
        <v>0</v>
      </c>
      <c r="LMW10" s="65">
        <v>0</v>
      </c>
      <c r="LMX10" s="65">
        <v>0</v>
      </c>
      <c r="LMY10" s="65">
        <v>0</v>
      </c>
      <c r="LMZ10" s="65">
        <v>0</v>
      </c>
      <c r="LNA10" s="65">
        <v>0</v>
      </c>
      <c r="LNB10" s="65">
        <v>0</v>
      </c>
      <c r="LNC10" s="65">
        <v>0</v>
      </c>
      <c r="LND10" s="65">
        <v>0</v>
      </c>
      <c r="LNE10" s="65">
        <v>0</v>
      </c>
      <c r="LNF10" s="65">
        <v>0</v>
      </c>
      <c r="LNG10" s="65">
        <v>0</v>
      </c>
      <c r="LNH10" s="65">
        <v>0</v>
      </c>
      <c r="LNI10" s="65">
        <v>0</v>
      </c>
      <c r="LNJ10" s="65">
        <v>0</v>
      </c>
      <c r="LNK10" s="65">
        <v>0</v>
      </c>
      <c r="LNL10" s="65">
        <v>0</v>
      </c>
      <c r="LNM10" s="65">
        <v>0</v>
      </c>
      <c r="LNN10" s="65">
        <v>0</v>
      </c>
      <c r="LNO10" s="65">
        <v>0</v>
      </c>
      <c r="LNP10" s="65">
        <v>0</v>
      </c>
      <c r="LNQ10" s="65">
        <v>0</v>
      </c>
      <c r="LNR10" s="65">
        <v>0</v>
      </c>
      <c r="LNS10" s="65">
        <v>0</v>
      </c>
      <c r="LNT10" s="65">
        <v>0</v>
      </c>
      <c r="LNU10" s="65">
        <v>0</v>
      </c>
      <c r="LNV10" s="65">
        <v>0</v>
      </c>
      <c r="LNW10" s="65">
        <v>0</v>
      </c>
      <c r="LNX10" s="65">
        <v>0</v>
      </c>
      <c r="LNY10" s="65">
        <v>0</v>
      </c>
      <c r="LNZ10" s="65">
        <v>0</v>
      </c>
      <c r="LOA10" s="65">
        <v>0</v>
      </c>
      <c r="LOB10" s="65">
        <v>0</v>
      </c>
      <c r="LOC10" s="65">
        <v>0</v>
      </c>
      <c r="LOD10" s="65">
        <v>0</v>
      </c>
      <c r="LOE10" s="65">
        <v>0</v>
      </c>
      <c r="LOF10" s="65">
        <v>0</v>
      </c>
      <c r="LOG10" s="65">
        <v>0</v>
      </c>
      <c r="LOH10" s="65">
        <v>0</v>
      </c>
      <c r="LOI10" s="65">
        <v>0</v>
      </c>
      <c r="LOJ10" s="65">
        <v>0</v>
      </c>
      <c r="LOK10" s="65">
        <v>0</v>
      </c>
      <c r="LOL10" s="65">
        <v>0</v>
      </c>
      <c r="LOM10" s="65">
        <v>0</v>
      </c>
      <c r="LON10" s="65">
        <v>0</v>
      </c>
      <c r="LOO10" s="65">
        <v>0</v>
      </c>
      <c r="LOP10" s="65">
        <v>0</v>
      </c>
      <c r="LOQ10" s="65">
        <v>0</v>
      </c>
      <c r="LOR10" s="65">
        <v>0</v>
      </c>
      <c r="LOS10" s="65">
        <v>0</v>
      </c>
      <c r="LOT10" s="65">
        <v>0</v>
      </c>
      <c r="LOU10" s="65">
        <v>0</v>
      </c>
      <c r="LOV10" s="65">
        <v>0</v>
      </c>
      <c r="LOW10" s="65">
        <v>0</v>
      </c>
      <c r="LOX10" s="65">
        <v>0</v>
      </c>
      <c r="LOY10" s="65">
        <v>0</v>
      </c>
      <c r="LOZ10" s="65">
        <v>0</v>
      </c>
      <c r="LPA10" s="65">
        <v>0</v>
      </c>
      <c r="LPB10" s="65">
        <v>0</v>
      </c>
      <c r="LPC10" s="65">
        <v>0</v>
      </c>
      <c r="LPD10" s="65">
        <v>0</v>
      </c>
      <c r="LPE10" s="65">
        <v>0</v>
      </c>
      <c r="LPF10" s="65">
        <v>0</v>
      </c>
      <c r="LPG10" s="65">
        <v>0</v>
      </c>
      <c r="LPH10" s="65">
        <v>0</v>
      </c>
      <c r="LPI10" s="65">
        <v>0</v>
      </c>
      <c r="LPJ10" s="65">
        <v>0</v>
      </c>
      <c r="LPK10" s="65">
        <v>0</v>
      </c>
      <c r="LPL10" s="65">
        <v>0</v>
      </c>
      <c r="LPM10" s="65">
        <v>0</v>
      </c>
      <c r="LPN10" s="65">
        <v>0</v>
      </c>
      <c r="LPO10" s="65">
        <v>0</v>
      </c>
      <c r="LPP10" s="65">
        <v>0</v>
      </c>
      <c r="LPQ10" s="65">
        <v>0</v>
      </c>
      <c r="LPR10" s="65">
        <v>0</v>
      </c>
      <c r="LPS10" s="65">
        <v>0</v>
      </c>
      <c r="LPT10" s="65">
        <v>0</v>
      </c>
      <c r="LPU10" s="65">
        <v>0</v>
      </c>
      <c r="LPV10" s="65">
        <v>0</v>
      </c>
      <c r="LPW10" s="65">
        <v>0</v>
      </c>
      <c r="LPX10" s="65">
        <v>0</v>
      </c>
      <c r="LPY10" s="65">
        <v>0</v>
      </c>
      <c r="LPZ10" s="65">
        <v>0</v>
      </c>
      <c r="LQA10" s="65">
        <v>0</v>
      </c>
      <c r="LQB10" s="65">
        <v>0</v>
      </c>
      <c r="LQC10" s="65">
        <v>0</v>
      </c>
      <c r="LQD10" s="65">
        <v>0</v>
      </c>
      <c r="LQE10" s="65">
        <v>0</v>
      </c>
      <c r="LQF10" s="65">
        <v>0</v>
      </c>
      <c r="LQG10" s="65">
        <v>0</v>
      </c>
      <c r="LQH10" s="65">
        <v>0</v>
      </c>
      <c r="LQI10" s="65">
        <v>0</v>
      </c>
      <c r="LQJ10" s="65">
        <v>0</v>
      </c>
      <c r="LQK10" s="65">
        <v>0</v>
      </c>
      <c r="LQL10" s="65">
        <v>0</v>
      </c>
      <c r="LQM10" s="65">
        <v>0</v>
      </c>
      <c r="LQN10" s="65">
        <v>0</v>
      </c>
      <c r="LQO10" s="65">
        <v>0</v>
      </c>
      <c r="LQP10" s="65">
        <v>0</v>
      </c>
      <c r="LQQ10" s="65">
        <v>0</v>
      </c>
      <c r="LQR10" s="65">
        <v>0</v>
      </c>
      <c r="LQS10" s="65">
        <v>0</v>
      </c>
      <c r="LQT10" s="65">
        <v>0</v>
      </c>
      <c r="LQU10" s="65">
        <v>0</v>
      </c>
      <c r="LQV10" s="65">
        <v>0</v>
      </c>
      <c r="LQW10" s="65">
        <v>0</v>
      </c>
      <c r="LQX10" s="65">
        <v>0</v>
      </c>
      <c r="LQY10" s="65">
        <v>0</v>
      </c>
      <c r="LQZ10" s="65">
        <v>0</v>
      </c>
      <c r="LRA10" s="65">
        <v>0</v>
      </c>
      <c r="LRB10" s="65">
        <v>0</v>
      </c>
      <c r="LRC10" s="65">
        <v>0</v>
      </c>
      <c r="LRD10" s="65">
        <v>0</v>
      </c>
      <c r="LRE10" s="65">
        <v>0</v>
      </c>
      <c r="LRF10" s="65">
        <v>0</v>
      </c>
      <c r="LRG10" s="65">
        <v>0</v>
      </c>
      <c r="LRH10" s="65">
        <v>0</v>
      </c>
      <c r="LRI10" s="65">
        <v>0</v>
      </c>
      <c r="LRJ10" s="65">
        <v>0</v>
      </c>
      <c r="LRK10" s="65">
        <v>0</v>
      </c>
      <c r="LRL10" s="65">
        <v>0</v>
      </c>
      <c r="LRM10" s="65">
        <v>0</v>
      </c>
      <c r="LRN10" s="65">
        <v>0</v>
      </c>
      <c r="LRO10" s="65">
        <v>0</v>
      </c>
      <c r="LRP10" s="65">
        <v>0</v>
      </c>
      <c r="LRQ10" s="65">
        <v>0</v>
      </c>
      <c r="LRR10" s="65">
        <v>0</v>
      </c>
      <c r="LRS10" s="65">
        <v>0</v>
      </c>
      <c r="LRT10" s="65">
        <v>0</v>
      </c>
      <c r="LRU10" s="65">
        <v>0</v>
      </c>
      <c r="LRV10" s="65">
        <v>0</v>
      </c>
      <c r="LRW10" s="65">
        <v>0</v>
      </c>
      <c r="LRX10" s="65">
        <v>0</v>
      </c>
      <c r="LRY10" s="65">
        <v>0</v>
      </c>
      <c r="LRZ10" s="65">
        <v>0</v>
      </c>
      <c r="LSA10" s="65">
        <v>0</v>
      </c>
      <c r="LSB10" s="65">
        <v>0</v>
      </c>
      <c r="LSC10" s="65">
        <v>0</v>
      </c>
      <c r="LSD10" s="65">
        <v>0</v>
      </c>
      <c r="LSE10" s="65">
        <v>0</v>
      </c>
      <c r="LSF10" s="65">
        <v>0</v>
      </c>
      <c r="LSG10" s="65">
        <v>0</v>
      </c>
      <c r="LSH10" s="65">
        <v>0</v>
      </c>
      <c r="LSI10" s="65">
        <v>0</v>
      </c>
      <c r="LSJ10" s="65">
        <v>0</v>
      </c>
      <c r="LSK10" s="65">
        <v>0</v>
      </c>
      <c r="LSL10" s="65">
        <v>0</v>
      </c>
      <c r="LSM10" s="65">
        <v>0</v>
      </c>
      <c r="LSN10" s="65">
        <v>0</v>
      </c>
      <c r="LSO10" s="65">
        <v>0</v>
      </c>
      <c r="LSP10" s="65">
        <v>0</v>
      </c>
      <c r="LSQ10" s="65">
        <v>0</v>
      </c>
      <c r="LSR10" s="65">
        <v>0</v>
      </c>
      <c r="LSS10" s="65">
        <v>0</v>
      </c>
      <c r="LST10" s="65">
        <v>0</v>
      </c>
      <c r="LSU10" s="65">
        <v>0</v>
      </c>
      <c r="LSV10" s="65">
        <v>0</v>
      </c>
      <c r="LSW10" s="65">
        <v>0</v>
      </c>
      <c r="LSX10" s="65">
        <v>0</v>
      </c>
      <c r="LSY10" s="65">
        <v>0</v>
      </c>
      <c r="LSZ10" s="65">
        <v>0</v>
      </c>
      <c r="LTA10" s="65">
        <v>0</v>
      </c>
      <c r="LTB10" s="65">
        <v>0</v>
      </c>
      <c r="LTC10" s="65">
        <v>0</v>
      </c>
      <c r="LTD10" s="65">
        <v>0</v>
      </c>
      <c r="LTE10" s="65">
        <v>0</v>
      </c>
      <c r="LTF10" s="65">
        <v>0</v>
      </c>
      <c r="LTG10" s="65">
        <v>0</v>
      </c>
      <c r="LTH10" s="65">
        <v>0</v>
      </c>
      <c r="LTI10" s="65">
        <v>0</v>
      </c>
      <c r="LTJ10" s="65">
        <v>0</v>
      </c>
      <c r="LTK10" s="65">
        <v>0</v>
      </c>
      <c r="LTL10" s="65">
        <v>0</v>
      </c>
      <c r="LTM10" s="65">
        <v>0</v>
      </c>
      <c r="LTN10" s="65">
        <v>0</v>
      </c>
      <c r="LTO10" s="65">
        <v>0</v>
      </c>
      <c r="LTP10" s="65">
        <v>0</v>
      </c>
      <c r="LTQ10" s="65">
        <v>0</v>
      </c>
      <c r="LTR10" s="65">
        <v>0</v>
      </c>
      <c r="LTS10" s="65">
        <v>0</v>
      </c>
      <c r="LTT10" s="65">
        <v>0</v>
      </c>
      <c r="LTU10" s="65">
        <v>0</v>
      </c>
      <c r="LTV10" s="65">
        <v>0</v>
      </c>
      <c r="LTW10" s="65">
        <v>0</v>
      </c>
      <c r="LTX10" s="65">
        <v>0</v>
      </c>
      <c r="LTY10" s="65">
        <v>0</v>
      </c>
      <c r="LTZ10" s="65">
        <v>0</v>
      </c>
      <c r="LUA10" s="65">
        <v>0</v>
      </c>
      <c r="LUB10" s="65">
        <v>0</v>
      </c>
      <c r="LUC10" s="65">
        <v>0</v>
      </c>
      <c r="LUD10" s="65">
        <v>0</v>
      </c>
      <c r="LUE10" s="65">
        <v>0</v>
      </c>
      <c r="LUF10" s="65">
        <v>0</v>
      </c>
      <c r="LUG10" s="65">
        <v>0</v>
      </c>
      <c r="LUH10" s="65">
        <v>0</v>
      </c>
      <c r="LUI10" s="65">
        <v>0</v>
      </c>
      <c r="LUJ10" s="65">
        <v>0</v>
      </c>
      <c r="LUK10" s="65">
        <v>0</v>
      </c>
      <c r="LUL10" s="65">
        <v>0</v>
      </c>
      <c r="LUM10" s="65">
        <v>0</v>
      </c>
      <c r="LUN10" s="65">
        <v>0</v>
      </c>
      <c r="LUO10" s="65">
        <v>0</v>
      </c>
      <c r="LUP10" s="65">
        <v>0</v>
      </c>
      <c r="LUQ10" s="65">
        <v>0</v>
      </c>
      <c r="LUR10" s="65">
        <v>0</v>
      </c>
      <c r="LUS10" s="65">
        <v>0</v>
      </c>
      <c r="LUT10" s="65">
        <v>0</v>
      </c>
      <c r="LUU10" s="65">
        <v>0</v>
      </c>
      <c r="LUV10" s="65">
        <v>0</v>
      </c>
      <c r="LUW10" s="65">
        <v>0</v>
      </c>
      <c r="LUX10" s="65">
        <v>0</v>
      </c>
      <c r="LUY10" s="65">
        <v>0</v>
      </c>
      <c r="LUZ10" s="65">
        <v>0</v>
      </c>
      <c r="LVA10" s="65">
        <v>0</v>
      </c>
      <c r="LVB10" s="65">
        <v>0</v>
      </c>
      <c r="LVC10" s="65">
        <v>0</v>
      </c>
      <c r="LVD10" s="65">
        <v>0</v>
      </c>
      <c r="LVE10" s="65">
        <v>0</v>
      </c>
      <c r="LVF10" s="65">
        <v>0</v>
      </c>
      <c r="LVG10" s="65">
        <v>0</v>
      </c>
      <c r="LVH10" s="65">
        <v>0</v>
      </c>
      <c r="LVI10" s="65">
        <v>0</v>
      </c>
      <c r="LVJ10" s="65">
        <v>0</v>
      </c>
      <c r="LVK10" s="65">
        <v>0</v>
      </c>
      <c r="LVL10" s="65">
        <v>0</v>
      </c>
      <c r="LVM10" s="65">
        <v>0</v>
      </c>
      <c r="LVN10" s="65">
        <v>0</v>
      </c>
      <c r="LVO10" s="65">
        <v>0</v>
      </c>
      <c r="LVP10" s="65">
        <v>0</v>
      </c>
      <c r="LVQ10" s="65">
        <v>0</v>
      </c>
      <c r="LVR10" s="65">
        <v>0</v>
      </c>
      <c r="LVS10" s="65">
        <v>0</v>
      </c>
      <c r="LVT10" s="65">
        <v>0</v>
      </c>
      <c r="LVU10" s="65">
        <v>0</v>
      </c>
      <c r="LVV10" s="65">
        <v>0</v>
      </c>
      <c r="LVW10" s="65">
        <v>0</v>
      </c>
      <c r="LVX10" s="65">
        <v>0</v>
      </c>
      <c r="LVY10" s="65">
        <v>0</v>
      </c>
      <c r="LVZ10" s="65">
        <v>0</v>
      </c>
      <c r="LWA10" s="65">
        <v>0</v>
      </c>
      <c r="LWB10" s="65">
        <v>0</v>
      </c>
      <c r="LWC10" s="65">
        <v>0</v>
      </c>
      <c r="LWD10" s="65">
        <v>0</v>
      </c>
      <c r="LWE10" s="65">
        <v>0</v>
      </c>
      <c r="LWF10" s="65">
        <v>0</v>
      </c>
      <c r="LWG10" s="65">
        <v>0</v>
      </c>
      <c r="LWH10" s="65">
        <v>0</v>
      </c>
      <c r="LWI10" s="65">
        <v>0</v>
      </c>
      <c r="LWJ10" s="65">
        <v>0</v>
      </c>
      <c r="LWK10" s="65">
        <v>0</v>
      </c>
      <c r="LWL10" s="65">
        <v>0</v>
      </c>
      <c r="LWM10" s="65">
        <v>0</v>
      </c>
      <c r="LWN10" s="65">
        <v>0</v>
      </c>
      <c r="LWO10" s="65">
        <v>0</v>
      </c>
      <c r="LWP10" s="65">
        <v>0</v>
      </c>
      <c r="LWQ10" s="65">
        <v>0</v>
      </c>
      <c r="LWR10" s="65">
        <v>0</v>
      </c>
      <c r="LWS10" s="65">
        <v>0</v>
      </c>
      <c r="LWT10" s="65">
        <v>0</v>
      </c>
      <c r="LWU10" s="65">
        <v>0</v>
      </c>
      <c r="LWV10" s="65">
        <v>0</v>
      </c>
      <c r="LWW10" s="65">
        <v>0</v>
      </c>
      <c r="LWX10" s="65">
        <v>0</v>
      </c>
      <c r="LWY10" s="65">
        <v>0</v>
      </c>
      <c r="LWZ10" s="65">
        <v>0</v>
      </c>
      <c r="LXA10" s="65">
        <v>0</v>
      </c>
      <c r="LXB10" s="65">
        <v>0</v>
      </c>
      <c r="LXC10" s="65">
        <v>0</v>
      </c>
      <c r="LXD10" s="65">
        <v>0</v>
      </c>
      <c r="LXE10" s="65">
        <v>0</v>
      </c>
      <c r="LXF10" s="65">
        <v>0</v>
      </c>
      <c r="LXG10" s="65">
        <v>0</v>
      </c>
      <c r="LXH10" s="65">
        <v>0</v>
      </c>
      <c r="LXI10" s="65">
        <v>0</v>
      </c>
      <c r="LXJ10" s="65">
        <v>0</v>
      </c>
      <c r="LXK10" s="65">
        <v>0</v>
      </c>
      <c r="LXL10" s="65">
        <v>0</v>
      </c>
      <c r="LXM10" s="65">
        <v>0</v>
      </c>
      <c r="LXN10" s="65">
        <v>0</v>
      </c>
      <c r="LXO10" s="65">
        <v>0</v>
      </c>
      <c r="LXP10" s="65">
        <v>0</v>
      </c>
      <c r="LXQ10" s="65">
        <v>0</v>
      </c>
      <c r="LXR10" s="65">
        <v>0</v>
      </c>
      <c r="LXS10" s="65">
        <v>0</v>
      </c>
      <c r="LXT10" s="65">
        <v>0</v>
      </c>
      <c r="LXU10" s="65">
        <v>0</v>
      </c>
      <c r="LXV10" s="65">
        <v>0</v>
      </c>
      <c r="LXW10" s="65">
        <v>0</v>
      </c>
      <c r="LXX10" s="65">
        <v>0</v>
      </c>
      <c r="LXY10" s="65">
        <v>0</v>
      </c>
      <c r="LXZ10" s="65">
        <v>0</v>
      </c>
      <c r="LYA10" s="65">
        <v>0</v>
      </c>
      <c r="LYB10" s="65">
        <v>0</v>
      </c>
      <c r="LYC10" s="65">
        <v>0</v>
      </c>
      <c r="LYD10" s="65">
        <v>0</v>
      </c>
      <c r="LYE10" s="65">
        <v>0</v>
      </c>
      <c r="LYF10" s="65">
        <v>0</v>
      </c>
      <c r="LYG10" s="65">
        <v>0</v>
      </c>
      <c r="LYH10" s="65">
        <v>0</v>
      </c>
      <c r="LYI10" s="65">
        <v>0</v>
      </c>
      <c r="LYJ10" s="65">
        <v>0</v>
      </c>
      <c r="LYK10" s="65">
        <v>0</v>
      </c>
      <c r="LYL10" s="65">
        <v>0</v>
      </c>
      <c r="LYM10" s="65">
        <v>0</v>
      </c>
      <c r="LYN10" s="65">
        <v>0</v>
      </c>
      <c r="LYO10" s="65">
        <v>0</v>
      </c>
      <c r="LYP10" s="65">
        <v>0</v>
      </c>
      <c r="LYQ10" s="65">
        <v>0</v>
      </c>
      <c r="LYR10" s="65">
        <v>0</v>
      </c>
      <c r="LYS10" s="65">
        <v>0</v>
      </c>
      <c r="LYT10" s="65">
        <v>0</v>
      </c>
      <c r="LYU10" s="65">
        <v>0</v>
      </c>
      <c r="LYV10" s="65">
        <v>0</v>
      </c>
      <c r="LYW10" s="65">
        <v>0</v>
      </c>
      <c r="LYX10" s="65">
        <v>0</v>
      </c>
      <c r="LYY10" s="65">
        <v>0</v>
      </c>
      <c r="LYZ10" s="65">
        <v>0</v>
      </c>
      <c r="LZA10" s="65">
        <v>0</v>
      </c>
      <c r="LZB10" s="65">
        <v>0</v>
      </c>
      <c r="LZC10" s="65">
        <v>0</v>
      </c>
      <c r="LZD10" s="65">
        <v>0</v>
      </c>
      <c r="LZE10" s="65">
        <v>0</v>
      </c>
      <c r="LZF10" s="65">
        <v>0</v>
      </c>
      <c r="LZG10" s="65">
        <v>0</v>
      </c>
      <c r="LZH10" s="65">
        <v>0</v>
      </c>
      <c r="LZI10" s="65">
        <v>0</v>
      </c>
      <c r="LZJ10" s="65">
        <v>0</v>
      </c>
      <c r="LZK10" s="65">
        <v>0</v>
      </c>
      <c r="LZL10" s="65">
        <v>0</v>
      </c>
      <c r="LZM10" s="65">
        <v>0</v>
      </c>
      <c r="LZN10" s="65">
        <v>0</v>
      </c>
      <c r="LZO10" s="65">
        <v>0</v>
      </c>
      <c r="LZP10" s="65">
        <v>0</v>
      </c>
      <c r="LZQ10" s="65">
        <v>0</v>
      </c>
      <c r="LZR10" s="65">
        <v>0</v>
      </c>
      <c r="LZS10" s="65">
        <v>0</v>
      </c>
      <c r="LZT10" s="65">
        <v>0</v>
      </c>
      <c r="LZU10" s="65">
        <v>0</v>
      </c>
      <c r="LZV10" s="65">
        <v>0</v>
      </c>
      <c r="LZW10" s="65">
        <v>0</v>
      </c>
      <c r="LZX10" s="65">
        <v>0</v>
      </c>
      <c r="LZY10" s="65">
        <v>0</v>
      </c>
      <c r="LZZ10" s="65">
        <v>0</v>
      </c>
      <c r="MAA10" s="65">
        <v>0</v>
      </c>
      <c r="MAB10" s="65">
        <v>0</v>
      </c>
      <c r="MAC10" s="65">
        <v>0</v>
      </c>
      <c r="MAD10" s="65">
        <v>0</v>
      </c>
      <c r="MAE10" s="65">
        <v>0</v>
      </c>
      <c r="MAF10" s="65">
        <v>0</v>
      </c>
      <c r="MAG10" s="65">
        <v>0</v>
      </c>
      <c r="MAH10" s="65">
        <v>0</v>
      </c>
      <c r="MAI10" s="65">
        <v>0</v>
      </c>
      <c r="MAJ10" s="65">
        <v>0</v>
      </c>
      <c r="MAK10" s="65">
        <v>0</v>
      </c>
      <c r="MAL10" s="65">
        <v>0</v>
      </c>
      <c r="MAM10" s="65">
        <v>0</v>
      </c>
      <c r="MAN10" s="65">
        <v>0</v>
      </c>
      <c r="MAO10" s="65">
        <v>0</v>
      </c>
      <c r="MAP10" s="65">
        <v>0</v>
      </c>
      <c r="MAQ10" s="65">
        <v>0</v>
      </c>
      <c r="MAR10" s="65">
        <v>0</v>
      </c>
      <c r="MAS10" s="65">
        <v>0</v>
      </c>
      <c r="MAT10" s="65">
        <v>0</v>
      </c>
      <c r="MAU10" s="65">
        <v>0</v>
      </c>
      <c r="MAV10" s="65">
        <v>0</v>
      </c>
      <c r="MAW10" s="65">
        <v>0</v>
      </c>
      <c r="MAX10" s="65">
        <v>0</v>
      </c>
      <c r="MAY10" s="65">
        <v>0</v>
      </c>
      <c r="MAZ10" s="65">
        <v>0</v>
      </c>
      <c r="MBA10" s="65">
        <v>0</v>
      </c>
      <c r="MBB10" s="65">
        <v>0</v>
      </c>
      <c r="MBC10" s="65">
        <v>0</v>
      </c>
      <c r="MBD10" s="65">
        <v>0</v>
      </c>
      <c r="MBE10" s="65">
        <v>0</v>
      </c>
      <c r="MBF10" s="65">
        <v>0</v>
      </c>
      <c r="MBG10" s="65">
        <v>0</v>
      </c>
      <c r="MBH10" s="65">
        <v>0</v>
      </c>
      <c r="MBI10" s="65">
        <v>0</v>
      </c>
      <c r="MBJ10" s="65">
        <v>0</v>
      </c>
      <c r="MBK10" s="65">
        <v>0</v>
      </c>
      <c r="MBL10" s="65">
        <v>0</v>
      </c>
      <c r="MBM10" s="65">
        <v>0</v>
      </c>
      <c r="MBN10" s="65">
        <v>0</v>
      </c>
      <c r="MBO10" s="65">
        <v>0</v>
      </c>
      <c r="MBP10" s="65">
        <v>0</v>
      </c>
      <c r="MBQ10" s="65">
        <v>0</v>
      </c>
      <c r="MBR10" s="65">
        <v>0</v>
      </c>
      <c r="MBS10" s="65">
        <v>0</v>
      </c>
      <c r="MBT10" s="65">
        <v>0</v>
      </c>
      <c r="MBU10" s="65">
        <v>0</v>
      </c>
      <c r="MBV10" s="65">
        <v>0</v>
      </c>
      <c r="MBW10" s="65">
        <v>0</v>
      </c>
      <c r="MBX10" s="65">
        <v>0</v>
      </c>
      <c r="MBY10" s="65">
        <v>0</v>
      </c>
      <c r="MBZ10" s="65">
        <v>0</v>
      </c>
      <c r="MCA10" s="65">
        <v>0</v>
      </c>
      <c r="MCB10" s="65">
        <v>0</v>
      </c>
      <c r="MCC10" s="65">
        <v>0</v>
      </c>
      <c r="MCD10" s="65">
        <v>0</v>
      </c>
      <c r="MCE10" s="65">
        <v>0</v>
      </c>
      <c r="MCF10" s="65">
        <v>0</v>
      </c>
      <c r="MCG10" s="65">
        <v>0</v>
      </c>
      <c r="MCH10" s="65">
        <v>0</v>
      </c>
      <c r="MCI10" s="65">
        <v>0</v>
      </c>
      <c r="MCJ10" s="65">
        <v>0</v>
      </c>
      <c r="MCK10" s="65">
        <v>0</v>
      </c>
      <c r="MCL10" s="65">
        <v>0</v>
      </c>
      <c r="MCM10" s="65">
        <v>0</v>
      </c>
      <c r="MCN10" s="65">
        <v>0</v>
      </c>
      <c r="MCO10" s="65">
        <v>0</v>
      </c>
      <c r="MCP10" s="65">
        <v>0</v>
      </c>
      <c r="MCQ10" s="65">
        <v>0</v>
      </c>
      <c r="MCR10" s="65">
        <v>0</v>
      </c>
      <c r="MCS10" s="65">
        <v>0</v>
      </c>
      <c r="MCT10" s="65">
        <v>0</v>
      </c>
      <c r="MCU10" s="65">
        <v>0</v>
      </c>
      <c r="MCV10" s="65">
        <v>0</v>
      </c>
      <c r="MCW10" s="65">
        <v>0</v>
      </c>
      <c r="MCX10" s="65">
        <v>0</v>
      </c>
      <c r="MCY10" s="65">
        <v>0</v>
      </c>
      <c r="MCZ10" s="65">
        <v>0</v>
      </c>
      <c r="MDA10" s="65">
        <v>0</v>
      </c>
      <c r="MDB10" s="65">
        <v>0</v>
      </c>
      <c r="MDC10" s="65">
        <v>0</v>
      </c>
      <c r="MDD10" s="65">
        <v>0</v>
      </c>
      <c r="MDE10" s="65">
        <v>0</v>
      </c>
      <c r="MDF10" s="65">
        <v>0</v>
      </c>
      <c r="MDG10" s="65">
        <v>0</v>
      </c>
      <c r="MDH10" s="65">
        <v>0</v>
      </c>
      <c r="MDI10" s="65">
        <v>0</v>
      </c>
      <c r="MDJ10" s="65">
        <v>0</v>
      </c>
      <c r="MDK10" s="65">
        <v>0</v>
      </c>
      <c r="MDL10" s="65">
        <v>0</v>
      </c>
      <c r="MDM10" s="65">
        <v>0</v>
      </c>
      <c r="MDN10" s="65">
        <v>0</v>
      </c>
      <c r="MDO10" s="65">
        <v>0</v>
      </c>
      <c r="MDP10" s="65">
        <v>0</v>
      </c>
      <c r="MDQ10" s="65">
        <v>0</v>
      </c>
      <c r="MDR10" s="65">
        <v>0</v>
      </c>
      <c r="MDS10" s="65">
        <v>0</v>
      </c>
      <c r="MDT10" s="65">
        <v>0</v>
      </c>
      <c r="MDU10" s="65">
        <v>0</v>
      </c>
      <c r="MDV10" s="65">
        <v>0</v>
      </c>
      <c r="MDW10" s="65">
        <v>0</v>
      </c>
      <c r="MDX10" s="65">
        <v>0</v>
      </c>
      <c r="MDY10" s="65">
        <v>0</v>
      </c>
      <c r="MDZ10" s="65">
        <v>0</v>
      </c>
      <c r="MEA10" s="65">
        <v>0</v>
      </c>
      <c r="MEB10" s="65">
        <v>0</v>
      </c>
      <c r="MEC10" s="65">
        <v>0</v>
      </c>
      <c r="MED10" s="65">
        <v>0</v>
      </c>
      <c r="MEE10" s="65">
        <v>0</v>
      </c>
      <c r="MEF10" s="65">
        <v>0</v>
      </c>
      <c r="MEG10" s="65">
        <v>0</v>
      </c>
      <c r="MEH10" s="65">
        <v>0</v>
      </c>
      <c r="MEI10" s="65">
        <v>0</v>
      </c>
      <c r="MEJ10" s="65">
        <v>0</v>
      </c>
      <c r="MEK10" s="65">
        <v>0</v>
      </c>
      <c r="MEL10" s="65">
        <v>0</v>
      </c>
      <c r="MEM10" s="65">
        <v>0</v>
      </c>
      <c r="MEN10" s="65">
        <v>0</v>
      </c>
      <c r="MEO10" s="65">
        <v>0</v>
      </c>
      <c r="MEP10" s="65">
        <v>0</v>
      </c>
      <c r="MEQ10" s="65">
        <v>0</v>
      </c>
      <c r="MER10" s="65">
        <v>0</v>
      </c>
      <c r="MES10" s="65">
        <v>0</v>
      </c>
      <c r="MET10" s="65">
        <v>0</v>
      </c>
      <c r="MEU10" s="65">
        <v>0</v>
      </c>
      <c r="MEV10" s="65">
        <v>0</v>
      </c>
      <c r="MEW10" s="65">
        <v>0</v>
      </c>
      <c r="MEX10" s="65">
        <v>0</v>
      </c>
      <c r="MEY10" s="65">
        <v>0</v>
      </c>
      <c r="MEZ10" s="65">
        <v>0</v>
      </c>
      <c r="MFA10" s="65">
        <v>0</v>
      </c>
      <c r="MFB10" s="65">
        <v>0</v>
      </c>
      <c r="MFC10" s="65">
        <v>0</v>
      </c>
      <c r="MFD10" s="65">
        <v>0</v>
      </c>
      <c r="MFE10" s="65">
        <v>0</v>
      </c>
      <c r="MFF10" s="65">
        <v>0</v>
      </c>
      <c r="MFG10" s="65">
        <v>0</v>
      </c>
      <c r="MFH10" s="65">
        <v>0</v>
      </c>
      <c r="MFI10" s="65">
        <v>0</v>
      </c>
      <c r="MFJ10" s="65">
        <v>0</v>
      </c>
      <c r="MFK10" s="65">
        <v>0</v>
      </c>
      <c r="MFL10" s="65">
        <v>0</v>
      </c>
      <c r="MFM10" s="65">
        <v>0</v>
      </c>
      <c r="MFN10" s="65">
        <v>0</v>
      </c>
      <c r="MFO10" s="65">
        <v>0</v>
      </c>
      <c r="MFP10" s="65">
        <v>0</v>
      </c>
      <c r="MFQ10" s="65">
        <v>0</v>
      </c>
      <c r="MFR10" s="65">
        <v>0</v>
      </c>
      <c r="MFS10" s="65">
        <v>0</v>
      </c>
      <c r="MFT10" s="65">
        <v>0</v>
      </c>
      <c r="MFU10" s="65">
        <v>0</v>
      </c>
      <c r="MFV10" s="65">
        <v>0</v>
      </c>
      <c r="MFW10" s="65">
        <v>0</v>
      </c>
      <c r="MFX10" s="65">
        <v>0</v>
      </c>
      <c r="MFY10" s="65">
        <v>0</v>
      </c>
      <c r="MFZ10" s="65">
        <v>0</v>
      </c>
      <c r="MGA10" s="65">
        <v>0</v>
      </c>
      <c r="MGB10" s="65">
        <v>0</v>
      </c>
      <c r="MGC10" s="65">
        <v>0</v>
      </c>
      <c r="MGD10" s="65">
        <v>0</v>
      </c>
      <c r="MGE10" s="65">
        <v>0</v>
      </c>
      <c r="MGF10" s="65">
        <v>0</v>
      </c>
      <c r="MGG10" s="65">
        <v>0</v>
      </c>
      <c r="MGH10" s="65">
        <v>0</v>
      </c>
      <c r="MGI10" s="65">
        <v>0</v>
      </c>
      <c r="MGJ10" s="65">
        <v>0</v>
      </c>
      <c r="MGK10" s="65">
        <v>0</v>
      </c>
      <c r="MGL10" s="65">
        <v>0</v>
      </c>
      <c r="MGM10" s="65">
        <v>0</v>
      </c>
      <c r="MGN10" s="65">
        <v>0</v>
      </c>
      <c r="MGO10" s="65">
        <v>0</v>
      </c>
      <c r="MGP10" s="65">
        <v>0</v>
      </c>
      <c r="MGQ10" s="65">
        <v>0</v>
      </c>
      <c r="MGR10" s="65">
        <v>0</v>
      </c>
      <c r="MGS10" s="65">
        <v>0</v>
      </c>
      <c r="MGT10" s="65">
        <v>0</v>
      </c>
      <c r="MGU10" s="65">
        <v>0</v>
      </c>
      <c r="MGV10" s="65">
        <v>0</v>
      </c>
      <c r="MGW10" s="65">
        <v>0</v>
      </c>
      <c r="MGX10" s="65">
        <v>0</v>
      </c>
      <c r="MGY10" s="65">
        <v>0</v>
      </c>
      <c r="MGZ10" s="65">
        <v>0</v>
      </c>
      <c r="MHA10" s="65">
        <v>0</v>
      </c>
      <c r="MHB10" s="65">
        <v>0</v>
      </c>
      <c r="MHC10" s="65">
        <v>0</v>
      </c>
      <c r="MHD10" s="65">
        <v>0</v>
      </c>
      <c r="MHE10" s="65">
        <v>0</v>
      </c>
      <c r="MHF10" s="65">
        <v>0</v>
      </c>
      <c r="MHG10" s="65">
        <v>0</v>
      </c>
      <c r="MHH10" s="65">
        <v>0</v>
      </c>
      <c r="MHI10" s="65">
        <v>0</v>
      </c>
      <c r="MHJ10" s="65">
        <v>0</v>
      </c>
      <c r="MHK10" s="65">
        <v>0</v>
      </c>
      <c r="MHL10" s="65">
        <v>0</v>
      </c>
      <c r="MHM10" s="65">
        <v>0</v>
      </c>
      <c r="MHN10" s="65">
        <v>0</v>
      </c>
      <c r="MHO10" s="65">
        <v>0</v>
      </c>
      <c r="MHP10" s="65">
        <v>0</v>
      </c>
      <c r="MHQ10" s="65">
        <v>0</v>
      </c>
      <c r="MHR10" s="65">
        <v>0</v>
      </c>
      <c r="MHS10" s="65">
        <v>0</v>
      </c>
      <c r="MHT10" s="65">
        <v>0</v>
      </c>
      <c r="MHU10" s="65">
        <v>0</v>
      </c>
      <c r="MHV10" s="65">
        <v>0</v>
      </c>
      <c r="MHW10" s="65">
        <v>0</v>
      </c>
      <c r="MHX10" s="65">
        <v>0</v>
      </c>
      <c r="MHY10" s="65">
        <v>0</v>
      </c>
      <c r="MHZ10" s="65">
        <v>0</v>
      </c>
      <c r="MIA10" s="65">
        <v>0</v>
      </c>
      <c r="MIB10" s="65">
        <v>0</v>
      </c>
      <c r="MIC10" s="65">
        <v>0</v>
      </c>
      <c r="MID10" s="65">
        <v>0</v>
      </c>
      <c r="MIE10" s="65">
        <v>0</v>
      </c>
      <c r="MIF10" s="65">
        <v>0</v>
      </c>
      <c r="MIG10" s="65">
        <v>0</v>
      </c>
      <c r="MIH10" s="65">
        <v>0</v>
      </c>
      <c r="MII10" s="65">
        <v>0</v>
      </c>
      <c r="MIJ10" s="65">
        <v>0</v>
      </c>
      <c r="MIK10" s="65">
        <v>0</v>
      </c>
      <c r="MIL10" s="65">
        <v>0</v>
      </c>
      <c r="MIM10" s="65">
        <v>0</v>
      </c>
      <c r="MIN10" s="65">
        <v>0</v>
      </c>
      <c r="MIO10" s="65">
        <v>0</v>
      </c>
      <c r="MIP10" s="65">
        <v>0</v>
      </c>
      <c r="MIQ10" s="65">
        <v>0</v>
      </c>
      <c r="MIR10" s="65">
        <v>0</v>
      </c>
      <c r="MIS10" s="65">
        <v>0</v>
      </c>
      <c r="MIT10" s="65">
        <v>0</v>
      </c>
      <c r="MIU10" s="65">
        <v>0</v>
      </c>
      <c r="MIV10" s="65">
        <v>0</v>
      </c>
      <c r="MIW10" s="65">
        <v>0</v>
      </c>
      <c r="MIX10" s="65">
        <v>0</v>
      </c>
      <c r="MIY10" s="65">
        <v>0</v>
      </c>
      <c r="MIZ10" s="65">
        <v>0</v>
      </c>
      <c r="MJA10" s="65">
        <v>0</v>
      </c>
      <c r="MJB10" s="65">
        <v>0</v>
      </c>
      <c r="MJC10" s="65">
        <v>0</v>
      </c>
      <c r="MJD10" s="65">
        <v>0</v>
      </c>
      <c r="MJE10" s="65">
        <v>0</v>
      </c>
      <c r="MJF10" s="65">
        <v>0</v>
      </c>
      <c r="MJG10" s="65">
        <v>0</v>
      </c>
      <c r="MJH10" s="65">
        <v>0</v>
      </c>
      <c r="MJI10" s="65">
        <v>0</v>
      </c>
      <c r="MJJ10" s="65">
        <v>0</v>
      </c>
      <c r="MJK10" s="65">
        <v>0</v>
      </c>
      <c r="MJL10" s="65">
        <v>0</v>
      </c>
      <c r="MJM10" s="65">
        <v>0</v>
      </c>
      <c r="MJN10" s="65">
        <v>0</v>
      </c>
      <c r="MJO10" s="65">
        <v>0</v>
      </c>
      <c r="MJP10" s="65">
        <v>0</v>
      </c>
      <c r="MJQ10" s="65">
        <v>0</v>
      </c>
      <c r="MJR10" s="65">
        <v>0</v>
      </c>
      <c r="MJS10" s="65">
        <v>0</v>
      </c>
      <c r="MJT10" s="65">
        <v>0</v>
      </c>
      <c r="MJU10" s="65">
        <v>0</v>
      </c>
      <c r="MJV10" s="65">
        <v>0</v>
      </c>
      <c r="MJW10" s="65">
        <v>0</v>
      </c>
      <c r="MJX10" s="65">
        <v>0</v>
      </c>
      <c r="MJY10" s="65">
        <v>0</v>
      </c>
      <c r="MJZ10" s="65">
        <v>0</v>
      </c>
      <c r="MKA10" s="65">
        <v>0</v>
      </c>
      <c r="MKB10" s="65">
        <v>0</v>
      </c>
      <c r="MKC10" s="65">
        <v>0</v>
      </c>
      <c r="MKD10" s="65">
        <v>0</v>
      </c>
      <c r="MKE10" s="65">
        <v>0</v>
      </c>
      <c r="MKF10" s="65">
        <v>0</v>
      </c>
      <c r="MKG10" s="65">
        <v>0</v>
      </c>
      <c r="MKH10" s="65">
        <v>0</v>
      </c>
      <c r="MKI10" s="65">
        <v>0</v>
      </c>
      <c r="MKJ10" s="65">
        <v>0</v>
      </c>
      <c r="MKK10" s="65">
        <v>0</v>
      </c>
      <c r="MKL10" s="65">
        <v>0</v>
      </c>
      <c r="MKM10" s="65">
        <v>0</v>
      </c>
      <c r="MKN10" s="65">
        <v>0</v>
      </c>
      <c r="MKO10" s="65">
        <v>0</v>
      </c>
      <c r="MKP10" s="65">
        <v>0</v>
      </c>
      <c r="MKQ10" s="65">
        <v>0</v>
      </c>
      <c r="MKR10" s="65">
        <v>0</v>
      </c>
      <c r="MKS10" s="65">
        <v>0</v>
      </c>
      <c r="MKT10" s="65">
        <v>0</v>
      </c>
      <c r="MKU10" s="65">
        <v>0</v>
      </c>
      <c r="MKV10" s="65">
        <v>0</v>
      </c>
      <c r="MKW10" s="65">
        <v>0</v>
      </c>
      <c r="MKX10" s="65">
        <v>0</v>
      </c>
      <c r="MKY10" s="65">
        <v>0</v>
      </c>
      <c r="MKZ10" s="65">
        <v>0</v>
      </c>
      <c r="MLA10" s="65">
        <v>0</v>
      </c>
      <c r="MLB10" s="65">
        <v>0</v>
      </c>
      <c r="MLC10" s="65">
        <v>0</v>
      </c>
      <c r="MLD10" s="65">
        <v>0</v>
      </c>
      <c r="MLE10" s="65">
        <v>0</v>
      </c>
      <c r="MLF10" s="65">
        <v>0</v>
      </c>
      <c r="MLG10" s="65">
        <v>0</v>
      </c>
      <c r="MLH10" s="65">
        <v>0</v>
      </c>
      <c r="MLI10" s="65">
        <v>0</v>
      </c>
      <c r="MLJ10" s="65">
        <v>0</v>
      </c>
      <c r="MLK10" s="65">
        <v>0</v>
      </c>
      <c r="MLL10" s="65">
        <v>0</v>
      </c>
      <c r="MLM10" s="65">
        <v>0</v>
      </c>
      <c r="MLN10" s="65">
        <v>0</v>
      </c>
      <c r="MLO10" s="65">
        <v>0</v>
      </c>
      <c r="MLP10" s="65">
        <v>0</v>
      </c>
      <c r="MLQ10" s="65">
        <v>0</v>
      </c>
      <c r="MLR10" s="65">
        <v>0</v>
      </c>
      <c r="MLS10" s="65">
        <v>0</v>
      </c>
      <c r="MLT10" s="65">
        <v>0</v>
      </c>
      <c r="MLU10" s="65">
        <v>0</v>
      </c>
      <c r="MLV10" s="65">
        <v>0</v>
      </c>
      <c r="MLW10" s="65">
        <v>0</v>
      </c>
      <c r="MLX10" s="65">
        <v>0</v>
      </c>
      <c r="MLY10" s="65">
        <v>0</v>
      </c>
      <c r="MLZ10" s="65">
        <v>0</v>
      </c>
      <c r="MMA10" s="65">
        <v>0</v>
      </c>
      <c r="MMB10" s="65">
        <v>0</v>
      </c>
      <c r="MMC10" s="65">
        <v>0</v>
      </c>
      <c r="MMD10" s="65">
        <v>0</v>
      </c>
      <c r="MME10" s="65">
        <v>0</v>
      </c>
      <c r="MMF10" s="65">
        <v>0</v>
      </c>
      <c r="MMG10" s="65">
        <v>0</v>
      </c>
      <c r="MMH10" s="65">
        <v>0</v>
      </c>
      <c r="MMI10" s="65">
        <v>0</v>
      </c>
      <c r="MMJ10" s="65">
        <v>0</v>
      </c>
      <c r="MMK10" s="65">
        <v>0</v>
      </c>
      <c r="MML10" s="65">
        <v>0</v>
      </c>
      <c r="MMM10" s="65">
        <v>0</v>
      </c>
      <c r="MMN10" s="65">
        <v>0</v>
      </c>
      <c r="MMO10" s="65">
        <v>0</v>
      </c>
      <c r="MMP10" s="65">
        <v>0</v>
      </c>
      <c r="MMQ10" s="65">
        <v>0</v>
      </c>
      <c r="MMR10" s="65">
        <v>0</v>
      </c>
      <c r="MMS10" s="65">
        <v>0</v>
      </c>
      <c r="MMT10" s="65">
        <v>0</v>
      </c>
      <c r="MMU10" s="65">
        <v>0</v>
      </c>
      <c r="MMV10" s="65">
        <v>0</v>
      </c>
      <c r="MMW10" s="65">
        <v>0</v>
      </c>
      <c r="MMX10" s="65">
        <v>0</v>
      </c>
      <c r="MMY10" s="65">
        <v>0</v>
      </c>
      <c r="MMZ10" s="65">
        <v>0</v>
      </c>
      <c r="MNA10" s="65">
        <v>0</v>
      </c>
      <c r="MNB10" s="65">
        <v>0</v>
      </c>
      <c r="MNC10" s="65">
        <v>0</v>
      </c>
      <c r="MND10" s="65">
        <v>0</v>
      </c>
      <c r="MNE10" s="65">
        <v>0</v>
      </c>
      <c r="MNF10" s="65">
        <v>0</v>
      </c>
      <c r="MNG10" s="65">
        <v>0</v>
      </c>
      <c r="MNH10" s="65">
        <v>0</v>
      </c>
      <c r="MNI10" s="65">
        <v>0</v>
      </c>
      <c r="MNJ10" s="65">
        <v>0</v>
      </c>
      <c r="MNK10" s="65">
        <v>0</v>
      </c>
      <c r="MNL10" s="65">
        <v>0</v>
      </c>
      <c r="MNM10" s="65">
        <v>0</v>
      </c>
      <c r="MNN10" s="65">
        <v>0</v>
      </c>
      <c r="MNO10" s="65">
        <v>0</v>
      </c>
      <c r="MNP10" s="65">
        <v>0</v>
      </c>
      <c r="MNQ10" s="65">
        <v>0</v>
      </c>
      <c r="MNR10" s="65">
        <v>0</v>
      </c>
      <c r="MNS10" s="65">
        <v>0</v>
      </c>
      <c r="MNT10" s="65">
        <v>0</v>
      </c>
      <c r="MNU10" s="65">
        <v>0</v>
      </c>
      <c r="MNV10" s="65">
        <v>0</v>
      </c>
      <c r="MNW10" s="65">
        <v>0</v>
      </c>
      <c r="MNX10" s="65">
        <v>0</v>
      </c>
      <c r="MNY10" s="65">
        <v>0</v>
      </c>
      <c r="MNZ10" s="65">
        <v>0</v>
      </c>
      <c r="MOA10" s="65">
        <v>0</v>
      </c>
      <c r="MOB10" s="65">
        <v>0</v>
      </c>
      <c r="MOC10" s="65">
        <v>0</v>
      </c>
      <c r="MOD10" s="65">
        <v>0</v>
      </c>
      <c r="MOE10" s="65">
        <v>0</v>
      </c>
      <c r="MOF10" s="65">
        <v>0</v>
      </c>
      <c r="MOG10" s="65">
        <v>0</v>
      </c>
      <c r="MOH10" s="65">
        <v>0</v>
      </c>
      <c r="MOI10" s="65">
        <v>0</v>
      </c>
      <c r="MOJ10" s="65">
        <v>0</v>
      </c>
      <c r="MOK10" s="65">
        <v>0</v>
      </c>
      <c r="MOL10" s="65">
        <v>0</v>
      </c>
      <c r="MOM10" s="65">
        <v>0</v>
      </c>
      <c r="MON10" s="65">
        <v>0</v>
      </c>
      <c r="MOO10" s="65">
        <v>0</v>
      </c>
      <c r="MOP10" s="65">
        <v>0</v>
      </c>
      <c r="MOQ10" s="65">
        <v>0</v>
      </c>
      <c r="MOR10" s="65">
        <v>0</v>
      </c>
      <c r="MOS10" s="65">
        <v>0</v>
      </c>
      <c r="MOT10" s="65">
        <v>0</v>
      </c>
      <c r="MOU10" s="65">
        <v>0</v>
      </c>
      <c r="MOV10" s="65">
        <v>0</v>
      </c>
      <c r="MOW10" s="65">
        <v>0</v>
      </c>
      <c r="MOX10" s="65">
        <v>0</v>
      </c>
      <c r="MOY10" s="65">
        <v>0</v>
      </c>
      <c r="MOZ10" s="65">
        <v>0</v>
      </c>
      <c r="MPA10" s="65">
        <v>0</v>
      </c>
      <c r="MPB10" s="65">
        <v>0</v>
      </c>
      <c r="MPC10" s="65">
        <v>0</v>
      </c>
      <c r="MPD10" s="65">
        <v>0</v>
      </c>
      <c r="MPE10" s="65">
        <v>0</v>
      </c>
      <c r="MPF10" s="65">
        <v>0</v>
      </c>
      <c r="MPG10" s="65">
        <v>0</v>
      </c>
      <c r="MPH10" s="65">
        <v>0</v>
      </c>
      <c r="MPI10" s="65">
        <v>0</v>
      </c>
      <c r="MPJ10" s="65">
        <v>0</v>
      </c>
      <c r="MPK10" s="65">
        <v>0</v>
      </c>
      <c r="MPL10" s="65">
        <v>0</v>
      </c>
      <c r="MPM10" s="65">
        <v>0</v>
      </c>
      <c r="MPN10" s="65">
        <v>0</v>
      </c>
      <c r="MPO10" s="65">
        <v>0</v>
      </c>
      <c r="MPP10" s="65">
        <v>0</v>
      </c>
      <c r="MPQ10" s="65">
        <v>0</v>
      </c>
      <c r="MPR10" s="65">
        <v>0</v>
      </c>
      <c r="MPS10" s="65">
        <v>0</v>
      </c>
      <c r="MPT10" s="65">
        <v>0</v>
      </c>
      <c r="MPU10" s="65">
        <v>0</v>
      </c>
      <c r="MPV10" s="65">
        <v>0</v>
      </c>
      <c r="MPW10" s="65">
        <v>0</v>
      </c>
      <c r="MPX10" s="65">
        <v>0</v>
      </c>
      <c r="MPY10" s="65">
        <v>0</v>
      </c>
      <c r="MPZ10" s="65">
        <v>0</v>
      </c>
      <c r="MQA10" s="65">
        <v>0</v>
      </c>
      <c r="MQB10" s="65">
        <v>0</v>
      </c>
      <c r="MQC10" s="65">
        <v>0</v>
      </c>
      <c r="MQD10" s="65">
        <v>0</v>
      </c>
      <c r="MQE10" s="65">
        <v>0</v>
      </c>
      <c r="MQF10" s="65">
        <v>0</v>
      </c>
      <c r="MQG10" s="65">
        <v>0</v>
      </c>
      <c r="MQH10" s="65">
        <v>0</v>
      </c>
      <c r="MQI10" s="65">
        <v>0</v>
      </c>
      <c r="MQJ10" s="65">
        <v>0</v>
      </c>
      <c r="MQK10" s="65">
        <v>0</v>
      </c>
      <c r="MQL10" s="65">
        <v>0</v>
      </c>
      <c r="MQM10" s="65">
        <v>0</v>
      </c>
      <c r="MQN10" s="65">
        <v>0</v>
      </c>
      <c r="MQO10" s="65">
        <v>0</v>
      </c>
      <c r="MQP10" s="65">
        <v>0</v>
      </c>
      <c r="MQQ10" s="65">
        <v>0</v>
      </c>
      <c r="MQR10" s="65">
        <v>0</v>
      </c>
      <c r="MQS10" s="65">
        <v>0</v>
      </c>
      <c r="MQT10" s="65">
        <v>0</v>
      </c>
      <c r="MQU10" s="65">
        <v>0</v>
      </c>
      <c r="MQV10" s="65">
        <v>0</v>
      </c>
      <c r="MQW10" s="65">
        <v>0</v>
      </c>
      <c r="MQX10" s="65">
        <v>0</v>
      </c>
      <c r="MQY10" s="65">
        <v>0</v>
      </c>
      <c r="MQZ10" s="65">
        <v>0</v>
      </c>
      <c r="MRA10" s="65">
        <v>0</v>
      </c>
      <c r="MRB10" s="65">
        <v>0</v>
      </c>
      <c r="MRC10" s="65">
        <v>0</v>
      </c>
      <c r="MRD10" s="65">
        <v>0</v>
      </c>
      <c r="MRE10" s="65">
        <v>0</v>
      </c>
      <c r="MRF10" s="65">
        <v>0</v>
      </c>
      <c r="MRG10" s="65">
        <v>0</v>
      </c>
      <c r="MRH10" s="65">
        <v>0</v>
      </c>
      <c r="MRI10" s="65">
        <v>0</v>
      </c>
      <c r="MRJ10" s="65">
        <v>0</v>
      </c>
      <c r="MRK10" s="65">
        <v>0</v>
      </c>
      <c r="MRL10" s="65">
        <v>0</v>
      </c>
      <c r="MRM10" s="65">
        <v>0</v>
      </c>
      <c r="MRN10" s="65">
        <v>0</v>
      </c>
      <c r="MRO10" s="65">
        <v>0</v>
      </c>
      <c r="MRP10" s="65">
        <v>0</v>
      </c>
      <c r="MRQ10" s="65">
        <v>0</v>
      </c>
      <c r="MRR10" s="65">
        <v>0</v>
      </c>
      <c r="MRS10" s="65">
        <v>0</v>
      </c>
      <c r="MRT10" s="65">
        <v>0</v>
      </c>
      <c r="MRU10" s="65">
        <v>0</v>
      </c>
      <c r="MRV10" s="65">
        <v>0</v>
      </c>
      <c r="MRW10" s="65">
        <v>0</v>
      </c>
      <c r="MRX10" s="65">
        <v>0</v>
      </c>
      <c r="MRY10" s="65">
        <v>0</v>
      </c>
      <c r="MRZ10" s="65">
        <v>0</v>
      </c>
      <c r="MSA10" s="65">
        <v>0</v>
      </c>
      <c r="MSB10" s="65">
        <v>0</v>
      </c>
      <c r="MSC10" s="65">
        <v>0</v>
      </c>
      <c r="MSD10" s="65">
        <v>0</v>
      </c>
      <c r="MSE10" s="65">
        <v>0</v>
      </c>
      <c r="MSF10" s="65">
        <v>0</v>
      </c>
      <c r="MSG10" s="65">
        <v>0</v>
      </c>
      <c r="MSH10" s="65">
        <v>0</v>
      </c>
      <c r="MSI10" s="65">
        <v>0</v>
      </c>
      <c r="MSJ10" s="65">
        <v>0</v>
      </c>
      <c r="MSK10" s="65">
        <v>0</v>
      </c>
      <c r="MSL10" s="65">
        <v>0</v>
      </c>
      <c r="MSM10" s="65">
        <v>0</v>
      </c>
      <c r="MSN10" s="65">
        <v>0</v>
      </c>
      <c r="MSO10" s="65">
        <v>0</v>
      </c>
      <c r="MSP10" s="65">
        <v>0</v>
      </c>
      <c r="MSQ10" s="65">
        <v>0</v>
      </c>
      <c r="MSR10" s="65">
        <v>0</v>
      </c>
      <c r="MSS10" s="65">
        <v>0</v>
      </c>
      <c r="MST10" s="65">
        <v>0</v>
      </c>
      <c r="MSU10" s="65">
        <v>0</v>
      </c>
      <c r="MSV10" s="65">
        <v>0</v>
      </c>
      <c r="MSW10" s="65">
        <v>0</v>
      </c>
      <c r="MSX10" s="65">
        <v>0</v>
      </c>
      <c r="MSY10" s="65">
        <v>0</v>
      </c>
      <c r="MSZ10" s="65">
        <v>0</v>
      </c>
      <c r="MTA10" s="65">
        <v>0</v>
      </c>
      <c r="MTB10" s="65">
        <v>0</v>
      </c>
      <c r="MTC10" s="65">
        <v>0</v>
      </c>
      <c r="MTD10" s="65">
        <v>0</v>
      </c>
      <c r="MTE10" s="65">
        <v>0</v>
      </c>
      <c r="MTF10" s="65">
        <v>0</v>
      </c>
      <c r="MTG10" s="65">
        <v>0</v>
      </c>
      <c r="MTH10" s="65">
        <v>0</v>
      </c>
      <c r="MTI10" s="65">
        <v>0</v>
      </c>
      <c r="MTJ10" s="65">
        <v>0</v>
      </c>
      <c r="MTK10" s="65">
        <v>0</v>
      </c>
      <c r="MTL10" s="65">
        <v>0</v>
      </c>
      <c r="MTM10" s="65">
        <v>0</v>
      </c>
      <c r="MTN10" s="65">
        <v>0</v>
      </c>
      <c r="MTO10" s="65">
        <v>0</v>
      </c>
      <c r="MTP10" s="65">
        <v>0</v>
      </c>
      <c r="MTQ10" s="65">
        <v>0</v>
      </c>
      <c r="MTR10" s="65">
        <v>0</v>
      </c>
      <c r="MTS10" s="65">
        <v>0</v>
      </c>
      <c r="MTT10" s="65">
        <v>0</v>
      </c>
      <c r="MTU10" s="65">
        <v>0</v>
      </c>
      <c r="MTV10" s="65">
        <v>0</v>
      </c>
      <c r="MTW10" s="65">
        <v>0</v>
      </c>
      <c r="MTX10" s="65">
        <v>0</v>
      </c>
      <c r="MTY10" s="65">
        <v>0</v>
      </c>
      <c r="MTZ10" s="65">
        <v>0</v>
      </c>
      <c r="MUA10" s="65">
        <v>0</v>
      </c>
      <c r="MUB10" s="65">
        <v>0</v>
      </c>
      <c r="MUC10" s="65">
        <v>0</v>
      </c>
      <c r="MUD10" s="65">
        <v>0</v>
      </c>
      <c r="MUE10" s="65">
        <v>0</v>
      </c>
      <c r="MUF10" s="65">
        <v>0</v>
      </c>
      <c r="MUG10" s="65">
        <v>0</v>
      </c>
      <c r="MUH10" s="65">
        <v>0</v>
      </c>
      <c r="MUI10" s="65">
        <v>0</v>
      </c>
      <c r="MUJ10" s="65">
        <v>0</v>
      </c>
      <c r="MUK10" s="65">
        <v>0</v>
      </c>
      <c r="MUL10" s="65">
        <v>0</v>
      </c>
      <c r="MUM10" s="65">
        <v>0</v>
      </c>
      <c r="MUN10" s="65">
        <v>0</v>
      </c>
      <c r="MUO10" s="65">
        <v>0</v>
      </c>
      <c r="MUP10" s="65">
        <v>0</v>
      </c>
      <c r="MUQ10" s="65">
        <v>0</v>
      </c>
      <c r="MUR10" s="65">
        <v>0</v>
      </c>
      <c r="MUS10" s="65">
        <v>0</v>
      </c>
      <c r="MUT10" s="65">
        <v>0</v>
      </c>
      <c r="MUU10" s="65">
        <v>0</v>
      </c>
      <c r="MUV10" s="65">
        <v>0</v>
      </c>
      <c r="MUW10" s="65">
        <v>0</v>
      </c>
      <c r="MUX10" s="65">
        <v>0</v>
      </c>
      <c r="MUY10" s="65">
        <v>0</v>
      </c>
      <c r="MUZ10" s="65">
        <v>0</v>
      </c>
      <c r="MVA10" s="65">
        <v>0</v>
      </c>
      <c r="MVB10" s="65">
        <v>0</v>
      </c>
      <c r="MVC10" s="65">
        <v>0</v>
      </c>
      <c r="MVD10" s="65">
        <v>0</v>
      </c>
      <c r="MVE10" s="65">
        <v>0</v>
      </c>
      <c r="MVF10" s="65">
        <v>0</v>
      </c>
      <c r="MVG10" s="65">
        <v>0</v>
      </c>
      <c r="MVH10" s="65">
        <v>0</v>
      </c>
      <c r="MVI10" s="65">
        <v>0</v>
      </c>
      <c r="MVJ10" s="65">
        <v>0</v>
      </c>
      <c r="MVK10" s="65">
        <v>0</v>
      </c>
      <c r="MVL10" s="65">
        <v>0</v>
      </c>
      <c r="MVM10" s="65">
        <v>0</v>
      </c>
      <c r="MVN10" s="65">
        <v>0</v>
      </c>
      <c r="MVO10" s="65">
        <v>0</v>
      </c>
      <c r="MVP10" s="65">
        <v>0</v>
      </c>
      <c r="MVQ10" s="65">
        <v>0</v>
      </c>
      <c r="MVR10" s="65">
        <v>0</v>
      </c>
      <c r="MVS10" s="65">
        <v>0</v>
      </c>
      <c r="MVT10" s="65">
        <v>0</v>
      </c>
      <c r="MVU10" s="65">
        <v>0</v>
      </c>
      <c r="MVV10" s="65">
        <v>0</v>
      </c>
      <c r="MVW10" s="65">
        <v>0</v>
      </c>
      <c r="MVX10" s="65">
        <v>0</v>
      </c>
      <c r="MVY10" s="65">
        <v>0</v>
      </c>
      <c r="MVZ10" s="65">
        <v>0</v>
      </c>
      <c r="MWA10" s="65">
        <v>0</v>
      </c>
      <c r="MWB10" s="65">
        <v>0</v>
      </c>
      <c r="MWC10" s="65">
        <v>0</v>
      </c>
      <c r="MWD10" s="65">
        <v>0</v>
      </c>
      <c r="MWE10" s="65">
        <v>0</v>
      </c>
      <c r="MWF10" s="65">
        <v>0</v>
      </c>
      <c r="MWG10" s="65">
        <v>0</v>
      </c>
      <c r="MWH10" s="65">
        <v>0</v>
      </c>
      <c r="MWI10" s="65">
        <v>0</v>
      </c>
      <c r="MWJ10" s="65">
        <v>0</v>
      </c>
      <c r="MWK10" s="65">
        <v>0</v>
      </c>
      <c r="MWL10" s="65">
        <v>0</v>
      </c>
      <c r="MWM10" s="65">
        <v>0</v>
      </c>
      <c r="MWN10" s="65">
        <v>0</v>
      </c>
      <c r="MWO10" s="65">
        <v>0</v>
      </c>
      <c r="MWP10" s="65">
        <v>0</v>
      </c>
      <c r="MWQ10" s="65">
        <v>0</v>
      </c>
      <c r="MWR10" s="65">
        <v>0</v>
      </c>
      <c r="MWS10" s="65">
        <v>0</v>
      </c>
      <c r="MWT10" s="65">
        <v>0</v>
      </c>
      <c r="MWU10" s="65">
        <v>0</v>
      </c>
      <c r="MWV10" s="65">
        <v>0</v>
      </c>
      <c r="MWW10" s="65">
        <v>0</v>
      </c>
      <c r="MWX10" s="65">
        <v>0</v>
      </c>
      <c r="MWY10" s="65">
        <v>0</v>
      </c>
      <c r="MWZ10" s="65">
        <v>0</v>
      </c>
      <c r="MXA10" s="65">
        <v>0</v>
      </c>
      <c r="MXB10" s="65">
        <v>0</v>
      </c>
      <c r="MXC10" s="65">
        <v>0</v>
      </c>
      <c r="MXD10" s="65">
        <v>0</v>
      </c>
      <c r="MXE10" s="65">
        <v>0</v>
      </c>
      <c r="MXF10" s="65">
        <v>0</v>
      </c>
      <c r="MXG10" s="65">
        <v>0</v>
      </c>
      <c r="MXH10" s="65">
        <v>0</v>
      </c>
      <c r="MXI10" s="65">
        <v>0</v>
      </c>
      <c r="MXJ10" s="65">
        <v>0</v>
      </c>
      <c r="MXK10" s="65">
        <v>0</v>
      </c>
      <c r="MXL10" s="65">
        <v>0</v>
      </c>
      <c r="MXM10" s="65">
        <v>0</v>
      </c>
      <c r="MXN10" s="65">
        <v>0</v>
      </c>
      <c r="MXO10" s="65">
        <v>0</v>
      </c>
      <c r="MXP10" s="65">
        <v>0</v>
      </c>
      <c r="MXQ10" s="65">
        <v>0</v>
      </c>
      <c r="MXR10" s="65">
        <v>0</v>
      </c>
      <c r="MXS10" s="65">
        <v>0</v>
      </c>
      <c r="MXT10" s="65">
        <v>0</v>
      </c>
      <c r="MXU10" s="65">
        <v>0</v>
      </c>
      <c r="MXV10" s="65">
        <v>0</v>
      </c>
      <c r="MXW10" s="65">
        <v>0</v>
      </c>
      <c r="MXX10" s="65">
        <v>0</v>
      </c>
      <c r="MXY10" s="65">
        <v>0</v>
      </c>
      <c r="MXZ10" s="65">
        <v>0</v>
      </c>
      <c r="MYA10" s="65">
        <v>0</v>
      </c>
      <c r="MYB10" s="65">
        <v>0</v>
      </c>
      <c r="MYC10" s="65">
        <v>0</v>
      </c>
      <c r="MYD10" s="65">
        <v>0</v>
      </c>
      <c r="MYE10" s="65">
        <v>0</v>
      </c>
      <c r="MYF10" s="65">
        <v>0</v>
      </c>
      <c r="MYG10" s="65">
        <v>0</v>
      </c>
      <c r="MYH10" s="65">
        <v>0</v>
      </c>
      <c r="MYI10" s="65">
        <v>0</v>
      </c>
      <c r="MYJ10" s="65">
        <v>0</v>
      </c>
      <c r="MYK10" s="65">
        <v>0</v>
      </c>
      <c r="MYL10" s="65">
        <v>0</v>
      </c>
      <c r="MYM10" s="65">
        <v>0</v>
      </c>
      <c r="MYN10" s="65">
        <v>0</v>
      </c>
      <c r="MYO10" s="65">
        <v>0</v>
      </c>
      <c r="MYP10" s="65">
        <v>0</v>
      </c>
      <c r="MYQ10" s="65">
        <v>0</v>
      </c>
      <c r="MYR10" s="65">
        <v>0</v>
      </c>
      <c r="MYS10" s="65">
        <v>0</v>
      </c>
      <c r="MYT10" s="65">
        <v>0</v>
      </c>
      <c r="MYU10" s="65">
        <v>0</v>
      </c>
      <c r="MYV10" s="65">
        <v>0</v>
      </c>
      <c r="MYW10" s="65">
        <v>0</v>
      </c>
      <c r="MYX10" s="65">
        <v>0</v>
      </c>
      <c r="MYY10" s="65">
        <v>0</v>
      </c>
      <c r="MYZ10" s="65">
        <v>0</v>
      </c>
      <c r="MZA10" s="65">
        <v>0</v>
      </c>
      <c r="MZB10" s="65">
        <v>0</v>
      </c>
      <c r="MZC10" s="65">
        <v>0</v>
      </c>
      <c r="MZD10" s="65">
        <v>0</v>
      </c>
      <c r="MZE10" s="65">
        <v>0</v>
      </c>
      <c r="MZF10" s="65">
        <v>0</v>
      </c>
      <c r="MZG10" s="65">
        <v>0</v>
      </c>
      <c r="MZH10" s="65">
        <v>0</v>
      </c>
      <c r="MZI10" s="65">
        <v>0</v>
      </c>
      <c r="MZJ10" s="65">
        <v>0</v>
      </c>
      <c r="MZK10" s="65">
        <v>0</v>
      </c>
      <c r="MZL10" s="65">
        <v>0</v>
      </c>
      <c r="MZM10" s="65">
        <v>0</v>
      </c>
      <c r="MZN10" s="65">
        <v>0</v>
      </c>
      <c r="MZO10" s="65">
        <v>0</v>
      </c>
      <c r="MZP10" s="65">
        <v>0</v>
      </c>
      <c r="MZQ10" s="65">
        <v>0</v>
      </c>
      <c r="MZR10" s="65">
        <v>0</v>
      </c>
      <c r="MZS10" s="65">
        <v>0</v>
      </c>
      <c r="MZT10" s="65">
        <v>0</v>
      </c>
      <c r="MZU10" s="65">
        <v>0</v>
      </c>
      <c r="MZV10" s="65">
        <v>0</v>
      </c>
      <c r="MZW10" s="65">
        <v>0</v>
      </c>
      <c r="MZX10" s="65">
        <v>0</v>
      </c>
      <c r="MZY10" s="65">
        <v>0</v>
      </c>
      <c r="MZZ10" s="65">
        <v>0</v>
      </c>
      <c r="NAA10" s="65">
        <v>0</v>
      </c>
      <c r="NAB10" s="65">
        <v>0</v>
      </c>
      <c r="NAC10" s="65">
        <v>0</v>
      </c>
      <c r="NAD10" s="65">
        <v>0</v>
      </c>
      <c r="NAE10" s="65">
        <v>0</v>
      </c>
      <c r="NAF10" s="65">
        <v>0</v>
      </c>
      <c r="NAG10" s="65">
        <v>0</v>
      </c>
      <c r="NAH10" s="65">
        <v>0</v>
      </c>
      <c r="NAI10" s="65">
        <v>0</v>
      </c>
      <c r="NAJ10" s="65">
        <v>0</v>
      </c>
      <c r="NAK10" s="65">
        <v>0</v>
      </c>
      <c r="NAL10" s="65">
        <v>0</v>
      </c>
      <c r="NAM10" s="65">
        <v>0</v>
      </c>
      <c r="NAN10" s="65">
        <v>0</v>
      </c>
      <c r="NAO10" s="65">
        <v>0</v>
      </c>
      <c r="NAP10" s="65">
        <v>0</v>
      </c>
      <c r="NAQ10" s="65">
        <v>0</v>
      </c>
      <c r="NAR10" s="65">
        <v>0</v>
      </c>
      <c r="NAS10" s="65">
        <v>0</v>
      </c>
      <c r="NAT10" s="65">
        <v>0</v>
      </c>
      <c r="NAU10" s="65">
        <v>0</v>
      </c>
      <c r="NAV10" s="65">
        <v>0</v>
      </c>
      <c r="NAW10" s="65">
        <v>0</v>
      </c>
      <c r="NAX10" s="65">
        <v>0</v>
      </c>
      <c r="NAY10" s="65">
        <v>0</v>
      </c>
      <c r="NAZ10" s="65">
        <v>0</v>
      </c>
      <c r="NBA10" s="65">
        <v>0</v>
      </c>
      <c r="NBB10" s="65">
        <v>0</v>
      </c>
      <c r="NBC10" s="65">
        <v>0</v>
      </c>
      <c r="NBD10" s="65">
        <v>0</v>
      </c>
      <c r="NBE10" s="65">
        <v>0</v>
      </c>
      <c r="NBF10" s="65">
        <v>0</v>
      </c>
      <c r="NBG10" s="65">
        <v>0</v>
      </c>
      <c r="NBH10" s="65">
        <v>0</v>
      </c>
      <c r="NBI10" s="65">
        <v>0</v>
      </c>
      <c r="NBJ10" s="65">
        <v>0</v>
      </c>
      <c r="NBK10" s="65">
        <v>0</v>
      </c>
      <c r="NBL10" s="65">
        <v>0</v>
      </c>
      <c r="NBM10" s="65">
        <v>0</v>
      </c>
      <c r="NBN10" s="65">
        <v>0</v>
      </c>
      <c r="NBO10" s="65">
        <v>0</v>
      </c>
      <c r="NBP10" s="65">
        <v>0</v>
      </c>
      <c r="NBQ10" s="65">
        <v>0</v>
      </c>
      <c r="NBR10" s="65">
        <v>0</v>
      </c>
      <c r="NBS10" s="65">
        <v>0</v>
      </c>
      <c r="NBT10" s="65">
        <v>0</v>
      </c>
      <c r="NBU10" s="65">
        <v>0</v>
      </c>
      <c r="NBV10" s="65">
        <v>0</v>
      </c>
      <c r="NBW10" s="65">
        <v>0</v>
      </c>
      <c r="NBX10" s="65">
        <v>0</v>
      </c>
      <c r="NBY10" s="65">
        <v>0</v>
      </c>
      <c r="NBZ10" s="65">
        <v>0</v>
      </c>
      <c r="NCA10" s="65">
        <v>0</v>
      </c>
      <c r="NCB10" s="65">
        <v>0</v>
      </c>
      <c r="NCC10" s="65">
        <v>0</v>
      </c>
      <c r="NCD10" s="65">
        <v>0</v>
      </c>
      <c r="NCE10" s="65">
        <v>0</v>
      </c>
      <c r="NCF10" s="65">
        <v>0</v>
      </c>
      <c r="NCG10" s="65">
        <v>0</v>
      </c>
      <c r="NCH10" s="65">
        <v>0</v>
      </c>
      <c r="NCI10" s="65">
        <v>0</v>
      </c>
      <c r="NCJ10" s="65">
        <v>0</v>
      </c>
      <c r="NCK10" s="65">
        <v>0</v>
      </c>
      <c r="NCL10" s="65">
        <v>0</v>
      </c>
      <c r="NCM10" s="65">
        <v>0</v>
      </c>
      <c r="NCN10" s="65">
        <v>0</v>
      </c>
      <c r="NCO10" s="65">
        <v>0</v>
      </c>
      <c r="NCP10" s="65">
        <v>0</v>
      </c>
      <c r="NCQ10" s="65">
        <v>0</v>
      </c>
      <c r="NCR10" s="65">
        <v>0</v>
      </c>
      <c r="NCS10" s="65">
        <v>0</v>
      </c>
      <c r="NCT10" s="65">
        <v>0</v>
      </c>
      <c r="NCU10" s="65">
        <v>0</v>
      </c>
      <c r="NCV10" s="65">
        <v>0</v>
      </c>
      <c r="NCW10" s="65">
        <v>0</v>
      </c>
      <c r="NCX10" s="65">
        <v>0</v>
      </c>
      <c r="NCY10" s="65">
        <v>0</v>
      </c>
      <c r="NCZ10" s="65">
        <v>0</v>
      </c>
      <c r="NDA10" s="65">
        <v>0</v>
      </c>
      <c r="NDB10" s="65">
        <v>0</v>
      </c>
      <c r="NDC10" s="65">
        <v>0</v>
      </c>
      <c r="NDD10" s="65">
        <v>0</v>
      </c>
      <c r="NDE10" s="65">
        <v>0</v>
      </c>
      <c r="NDF10" s="65">
        <v>0</v>
      </c>
      <c r="NDG10" s="65">
        <v>0</v>
      </c>
      <c r="NDH10" s="65">
        <v>0</v>
      </c>
      <c r="NDI10" s="65">
        <v>0</v>
      </c>
      <c r="NDJ10" s="65">
        <v>0</v>
      </c>
      <c r="NDK10" s="65">
        <v>0</v>
      </c>
      <c r="NDL10" s="65">
        <v>0</v>
      </c>
      <c r="NDM10" s="65">
        <v>0</v>
      </c>
      <c r="NDN10" s="65">
        <v>0</v>
      </c>
      <c r="NDO10" s="65">
        <v>0</v>
      </c>
      <c r="NDP10" s="65">
        <v>0</v>
      </c>
      <c r="NDQ10" s="65">
        <v>0</v>
      </c>
      <c r="NDR10" s="65">
        <v>0</v>
      </c>
      <c r="NDS10" s="65">
        <v>0</v>
      </c>
      <c r="NDT10" s="65">
        <v>0</v>
      </c>
      <c r="NDU10" s="65">
        <v>0</v>
      </c>
      <c r="NDV10" s="65">
        <v>0</v>
      </c>
      <c r="NDW10" s="65">
        <v>0</v>
      </c>
      <c r="NDX10" s="65">
        <v>0</v>
      </c>
      <c r="NDY10" s="65">
        <v>0</v>
      </c>
      <c r="NDZ10" s="65">
        <v>0</v>
      </c>
      <c r="NEA10" s="65">
        <v>0</v>
      </c>
      <c r="NEB10" s="65">
        <v>0</v>
      </c>
      <c r="NEC10" s="65">
        <v>0</v>
      </c>
      <c r="NED10" s="65">
        <v>0</v>
      </c>
      <c r="NEE10" s="65">
        <v>0</v>
      </c>
      <c r="NEF10" s="65">
        <v>0</v>
      </c>
      <c r="NEG10" s="65">
        <v>0</v>
      </c>
      <c r="NEH10" s="65">
        <v>0</v>
      </c>
      <c r="NEI10" s="65">
        <v>0</v>
      </c>
      <c r="NEJ10" s="65">
        <v>0</v>
      </c>
      <c r="NEK10" s="65">
        <v>0</v>
      </c>
      <c r="NEL10" s="65">
        <v>0</v>
      </c>
      <c r="NEM10" s="65">
        <v>0</v>
      </c>
      <c r="NEN10" s="65">
        <v>0</v>
      </c>
      <c r="NEO10" s="65">
        <v>0</v>
      </c>
      <c r="NEP10" s="65">
        <v>0</v>
      </c>
      <c r="NEQ10" s="65">
        <v>0</v>
      </c>
      <c r="NER10" s="65">
        <v>0</v>
      </c>
      <c r="NES10" s="65">
        <v>0</v>
      </c>
      <c r="NET10" s="65">
        <v>0</v>
      </c>
      <c r="NEU10" s="65">
        <v>0</v>
      </c>
      <c r="NEV10" s="65">
        <v>0</v>
      </c>
      <c r="NEW10" s="65">
        <v>0</v>
      </c>
      <c r="NEX10" s="65">
        <v>0</v>
      </c>
      <c r="NEY10" s="65">
        <v>0</v>
      </c>
      <c r="NEZ10" s="65">
        <v>0</v>
      </c>
      <c r="NFA10" s="65">
        <v>0</v>
      </c>
      <c r="NFB10" s="65">
        <v>0</v>
      </c>
      <c r="NFC10" s="65">
        <v>0</v>
      </c>
      <c r="NFD10" s="65">
        <v>0</v>
      </c>
      <c r="NFE10" s="65">
        <v>0</v>
      </c>
      <c r="NFF10" s="65">
        <v>0</v>
      </c>
      <c r="NFG10" s="65">
        <v>0</v>
      </c>
      <c r="NFH10" s="65">
        <v>0</v>
      </c>
      <c r="NFI10" s="65">
        <v>0</v>
      </c>
      <c r="NFJ10" s="65">
        <v>0</v>
      </c>
      <c r="NFK10" s="65">
        <v>0</v>
      </c>
      <c r="NFL10" s="65">
        <v>0</v>
      </c>
      <c r="NFM10" s="65">
        <v>0</v>
      </c>
      <c r="NFN10" s="65">
        <v>0</v>
      </c>
      <c r="NFO10" s="65">
        <v>0</v>
      </c>
      <c r="NFP10" s="65">
        <v>0</v>
      </c>
      <c r="NFQ10" s="65">
        <v>0</v>
      </c>
      <c r="NFR10" s="65">
        <v>0</v>
      </c>
      <c r="NFS10" s="65">
        <v>0</v>
      </c>
      <c r="NFT10" s="65">
        <v>0</v>
      </c>
      <c r="NFU10" s="65">
        <v>0</v>
      </c>
      <c r="NFV10" s="65">
        <v>0</v>
      </c>
      <c r="NFW10" s="65">
        <v>0</v>
      </c>
      <c r="NFX10" s="65">
        <v>0</v>
      </c>
      <c r="NFY10" s="65">
        <v>0</v>
      </c>
      <c r="NFZ10" s="65">
        <v>0</v>
      </c>
      <c r="NGA10" s="65">
        <v>0</v>
      </c>
      <c r="NGB10" s="65">
        <v>0</v>
      </c>
      <c r="NGC10" s="65">
        <v>0</v>
      </c>
      <c r="NGD10" s="65">
        <v>0</v>
      </c>
      <c r="NGE10" s="65">
        <v>0</v>
      </c>
      <c r="NGF10" s="65">
        <v>0</v>
      </c>
      <c r="NGG10" s="65">
        <v>0</v>
      </c>
      <c r="NGH10" s="65">
        <v>0</v>
      </c>
      <c r="NGI10" s="65">
        <v>0</v>
      </c>
      <c r="NGJ10" s="65">
        <v>0</v>
      </c>
      <c r="NGK10" s="65">
        <v>0</v>
      </c>
      <c r="NGL10" s="65">
        <v>0</v>
      </c>
      <c r="NGM10" s="65">
        <v>0</v>
      </c>
      <c r="NGN10" s="65">
        <v>0</v>
      </c>
      <c r="NGO10" s="65">
        <v>0</v>
      </c>
      <c r="NGP10" s="65">
        <v>0</v>
      </c>
      <c r="NGQ10" s="65">
        <v>0</v>
      </c>
      <c r="NGR10" s="65">
        <v>0</v>
      </c>
      <c r="NGS10" s="65">
        <v>0</v>
      </c>
      <c r="NGT10" s="65">
        <v>0</v>
      </c>
      <c r="NGU10" s="65">
        <v>0</v>
      </c>
      <c r="NGV10" s="65">
        <v>0</v>
      </c>
      <c r="NGW10" s="65">
        <v>0</v>
      </c>
      <c r="NGX10" s="65">
        <v>0</v>
      </c>
      <c r="NGY10" s="65">
        <v>0</v>
      </c>
      <c r="NGZ10" s="65">
        <v>0</v>
      </c>
      <c r="NHA10" s="65">
        <v>0</v>
      </c>
      <c r="NHB10" s="65">
        <v>0</v>
      </c>
      <c r="NHC10" s="65">
        <v>0</v>
      </c>
      <c r="NHD10" s="65">
        <v>0</v>
      </c>
      <c r="NHE10" s="65">
        <v>0</v>
      </c>
      <c r="NHF10" s="65">
        <v>0</v>
      </c>
      <c r="NHG10" s="65">
        <v>0</v>
      </c>
      <c r="NHH10" s="65">
        <v>0</v>
      </c>
      <c r="NHI10" s="65">
        <v>0</v>
      </c>
      <c r="NHJ10" s="65">
        <v>0</v>
      </c>
      <c r="NHK10" s="65">
        <v>0</v>
      </c>
      <c r="NHL10" s="65">
        <v>0</v>
      </c>
      <c r="NHM10" s="65">
        <v>0</v>
      </c>
      <c r="NHN10" s="65">
        <v>0</v>
      </c>
      <c r="NHO10" s="65">
        <v>0</v>
      </c>
      <c r="NHP10" s="65">
        <v>0</v>
      </c>
      <c r="NHQ10" s="65">
        <v>0</v>
      </c>
      <c r="NHR10" s="65">
        <v>0</v>
      </c>
      <c r="NHS10" s="65">
        <v>0</v>
      </c>
      <c r="NHT10" s="65">
        <v>0</v>
      </c>
      <c r="NHU10" s="65">
        <v>0</v>
      </c>
      <c r="NHV10" s="65">
        <v>0</v>
      </c>
      <c r="NHW10" s="65">
        <v>0</v>
      </c>
      <c r="NHX10" s="65">
        <v>0</v>
      </c>
      <c r="NHY10" s="65">
        <v>0</v>
      </c>
      <c r="NHZ10" s="65">
        <v>0</v>
      </c>
      <c r="NIA10" s="65">
        <v>0</v>
      </c>
      <c r="NIB10" s="65">
        <v>0</v>
      </c>
      <c r="NIC10" s="65">
        <v>0</v>
      </c>
      <c r="NID10" s="65">
        <v>0</v>
      </c>
      <c r="NIE10" s="65">
        <v>0</v>
      </c>
      <c r="NIF10" s="65">
        <v>0</v>
      </c>
      <c r="NIG10" s="65">
        <v>0</v>
      </c>
      <c r="NIH10" s="65">
        <v>0</v>
      </c>
      <c r="NII10" s="65">
        <v>0</v>
      </c>
      <c r="NIJ10" s="65">
        <v>0</v>
      </c>
      <c r="NIK10" s="65">
        <v>0</v>
      </c>
      <c r="NIL10" s="65">
        <v>0</v>
      </c>
      <c r="NIM10" s="65">
        <v>0</v>
      </c>
      <c r="NIN10" s="65">
        <v>0</v>
      </c>
      <c r="NIO10" s="65">
        <v>0</v>
      </c>
      <c r="NIP10" s="65">
        <v>0</v>
      </c>
      <c r="NIQ10" s="65">
        <v>0</v>
      </c>
      <c r="NIR10" s="65">
        <v>0</v>
      </c>
      <c r="NIS10" s="65">
        <v>0</v>
      </c>
      <c r="NIT10" s="65">
        <v>0</v>
      </c>
      <c r="NIU10" s="65">
        <v>0</v>
      </c>
      <c r="NIV10" s="65">
        <v>0</v>
      </c>
      <c r="NIW10" s="65">
        <v>0</v>
      </c>
      <c r="NIX10" s="65">
        <v>0</v>
      </c>
      <c r="NIY10" s="65">
        <v>0</v>
      </c>
      <c r="NIZ10" s="65">
        <v>0</v>
      </c>
      <c r="NJA10" s="65">
        <v>0</v>
      </c>
      <c r="NJB10" s="65">
        <v>0</v>
      </c>
      <c r="NJC10" s="65">
        <v>0</v>
      </c>
      <c r="NJD10" s="65">
        <v>0</v>
      </c>
      <c r="NJE10" s="65">
        <v>0</v>
      </c>
      <c r="NJF10" s="65">
        <v>0</v>
      </c>
      <c r="NJG10" s="65">
        <v>0</v>
      </c>
      <c r="NJH10" s="65">
        <v>0</v>
      </c>
      <c r="NJI10" s="65">
        <v>0</v>
      </c>
      <c r="NJJ10" s="65">
        <v>0</v>
      </c>
      <c r="NJK10" s="65">
        <v>0</v>
      </c>
      <c r="NJL10" s="65">
        <v>0</v>
      </c>
      <c r="NJM10" s="65">
        <v>0</v>
      </c>
      <c r="NJN10" s="65">
        <v>0</v>
      </c>
      <c r="NJO10" s="65">
        <v>0</v>
      </c>
      <c r="NJP10" s="65">
        <v>0</v>
      </c>
      <c r="NJQ10" s="65">
        <v>0</v>
      </c>
      <c r="NJR10" s="65">
        <v>0</v>
      </c>
      <c r="NJS10" s="65">
        <v>0</v>
      </c>
      <c r="NJT10" s="65">
        <v>0</v>
      </c>
      <c r="NJU10" s="65">
        <v>0</v>
      </c>
      <c r="NJV10" s="65">
        <v>0</v>
      </c>
      <c r="NJW10" s="65">
        <v>0</v>
      </c>
      <c r="NJX10" s="65">
        <v>0</v>
      </c>
      <c r="NJY10" s="65">
        <v>0</v>
      </c>
      <c r="NJZ10" s="65">
        <v>0</v>
      </c>
      <c r="NKA10" s="65">
        <v>0</v>
      </c>
      <c r="NKB10" s="65">
        <v>0</v>
      </c>
      <c r="NKC10" s="65">
        <v>0</v>
      </c>
      <c r="NKD10" s="65">
        <v>0</v>
      </c>
      <c r="NKE10" s="65">
        <v>0</v>
      </c>
      <c r="NKF10" s="65">
        <v>0</v>
      </c>
      <c r="NKG10" s="65">
        <v>0</v>
      </c>
      <c r="NKH10" s="65">
        <v>0</v>
      </c>
      <c r="NKI10" s="65">
        <v>0</v>
      </c>
      <c r="NKJ10" s="65">
        <v>0</v>
      </c>
      <c r="NKK10" s="65">
        <v>0</v>
      </c>
      <c r="NKL10" s="65">
        <v>0</v>
      </c>
      <c r="NKM10" s="65">
        <v>0</v>
      </c>
      <c r="NKN10" s="65">
        <v>0</v>
      </c>
      <c r="NKO10" s="65">
        <v>0</v>
      </c>
      <c r="NKP10" s="65">
        <v>0</v>
      </c>
      <c r="NKQ10" s="65">
        <v>0</v>
      </c>
      <c r="NKR10" s="65">
        <v>0</v>
      </c>
      <c r="NKS10" s="65">
        <v>0</v>
      </c>
      <c r="NKT10" s="65">
        <v>0</v>
      </c>
      <c r="NKU10" s="65">
        <v>0</v>
      </c>
      <c r="NKV10" s="65">
        <v>0</v>
      </c>
      <c r="NKW10" s="65">
        <v>0</v>
      </c>
      <c r="NKX10" s="65">
        <v>0</v>
      </c>
      <c r="NKY10" s="65">
        <v>0</v>
      </c>
      <c r="NKZ10" s="65">
        <v>0</v>
      </c>
      <c r="NLA10" s="65">
        <v>0</v>
      </c>
      <c r="NLB10" s="65">
        <v>0</v>
      </c>
      <c r="NLC10" s="65">
        <v>0</v>
      </c>
      <c r="NLD10" s="65">
        <v>0</v>
      </c>
      <c r="NLE10" s="65">
        <v>0</v>
      </c>
      <c r="NLF10" s="65">
        <v>0</v>
      </c>
      <c r="NLG10" s="65">
        <v>0</v>
      </c>
      <c r="NLH10" s="65">
        <v>0</v>
      </c>
      <c r="NLI10" s="65">
        <v>0</v>
      </c>
      <c r="NLJ10" s="65">
        <v>0</v>
      </c>
      <c r="NLK10" s="65">
        <v>0</v>
      </c>
      <c r="NLL10" s="65">
        <v>0</v>
      </c>
      <c r="NLM10" s="65">
        <v>0</v>
      </c>
      <c r="NLN10" s="65">
        <v>0</v>
      </c>
      <c r="NLO10" s="65">
        <v>0</v>
      </c>
      <c r="NLP10" s="65">
        <v>0</v>
      </c>
      <c r="NLQ10" s="65">
        <v>0</v>
      </c>
      <c r="NLR10" s="65">
        <v>0</v>
      </c>
      <c r="NLS10" s="65">
        <v>0</v>
      </c>
      <c r="NLT10" s="65">
        <v>0</v>
      </c>
      <c r="NLU10" s="65">
        <v>0</v>
      </c>
      <c r="NLV10" s="65">
        <v>0</v>
      </c>
      <c r="NLW10" s="65">
        <v>0</v>
      </c>
      <c r="NLX10" s="65">
        <v>0</v>
      </c>
      <c r="NLY10" s="65">
        <v>0</v>
      </c>
      <c r="NLZ10" s="65">
        <v>0</v>
      </c>
      <c r="NMA10" s="65">
        <v>0</v>
      </c>
      <c r="NMB10" s="65">
        <v>0</v>
      </c>
      <c r="NMC10" s="65">
        <v>0</v>
      </c>
      <c r="NMD10" s="65">
        <v>0</v>
      </c>
      <c r="NME10" s="65">
        <v>0</v>
      </c>
      <c r="NMF10" s="65">
        <v>0</v>
      </c>
      <c r="NMG10" s="65">
        <v>0</v>
      </c>
      <c r="NMH10" s="65">
        <v>0</v>
      </c>
      <c r="NMI10" s="65">
        <v>0</v>
      </c>
      <c r="NMJ10" s="65">
        <v>0</v>
      </c>
      <c r="NMK10" s="65">
        <v>0</v>
      </c>
      <c r="NML10" s="65">
        <v>0</v>
      </c>
      <c r="NMM10" s="65">
        <v>0</v>
      </c>
      <c r="NMN10" s="65">
        <v>0</v>
      </c>
      <c r="NMO10" s="65">
        <v>0</v>
      </c>
      <c r="NMP10" s="65">
        <v>0</v>
      </c>
      <c r="NMQ10" s="65">
        <v>0</v>
      </c>
      <c r="NMR10" s="65">
        <v>0</v>
      </c>
      <c r="NMS10" s="65">
        <v>0</v>
      </c>
      <c r="NMT10" s="65">
        <v>0</v>
      </c>
      <c r="NMU10" s="65">
        <v>0</v>
      </c>
      <c r="NMV10" s="65">
        <v>0</v>
      </c>
      <c r="NMW10" s="65">
        <v>0</v>
      </c>
      <c r="NMX10" s="65">
        <v>0</v>
      </c>
      <c r="NMY10" s="65">
        <v>0</v>
      </c>
      <c r="NMZ10" s="65">
        <v>0</v>
      </c>
      <c r="NNA10" s="65">
        <v>0</v>
      </c>
      <c r="NNB10" s="65">
        <v>0</v>
      </c>
      <c r="NNC10" s="65">
        <v>0</v>
      </c>
      <c r="NND10" s="65">
        <v>0</v>
      </c>
      <c r="NNE10" s="65">
        <v>0</v>
      </c>
      <c r="NNF10" s="65">
        <v>0</v>
      </c>
      <c r="NNG10" s="65">
        <v>0</v>
      </c>
      <c r="NNH10" s="65">
        <v>0</v>
      </c>
      <c r="NNI10" s="65">
        <v>0</v>
      </c>
      <c r="NNJ10" s="65">
        <v>0</v>
      </c>
      <c r="NNK10" s="65">
        <v>0</v>
      </c>
      <c r="NNL10" s="65">
        <v>0</v>
      </c>
      <c r="NNM10" s="65">
        <v>0</v>
      </c>
      <c r="NNN10" s="65">
        <v>0</v>
      </c>
      <c r="NNO10" s="65">
        <v>0</v>
      </c>
      <c r="NNP10" s="65">
        <v>0</v>
      </c>
      <c r="NNQ10" s="65">
        <v>0</v>
      </c>
      <c r="NNR10" s="65">
        <v>0</v>
      </c>
      <c r="NNS10" s="65">
        <v>0</v>
      </c>
      <c r="NNT10" s="65">
        <v>0</v>
      </c>
      <c r="NNU10" s="65">
        <v>0</v>
      </c>
      <c r="NNV10" s="65">
        <v>0</v>
      </c>
      <c r="NNW10" s="65">
        <v>0</v>
      </c>
      <c r="NNX10" s="65">
        <v>0</v>
      </c>
      <c r="NNY10" s="65">
        <v>0</v>
      </c>
      <c r="NNZ10" s="65">
        <v>0</v>
      </c>
      <c r="NOA10" s="65">
        <v>0</v>
      </c>
      <c r="NOB10" s="65">
        <v>0</v>
      </c>
      <c r="NOC10" s="65">
        <v>0</v>
      </c>
      <c r="NOD10" s="65">
        <v>0</v>
      </c>
      <c r="NOE10" s="65">
        <v>0</v>
      </c>
      <c r="NOF10" s="65">
        <v>0</v>
      </c>
      <c r="NOG10" s="65">
        <v>0</v>
      </c>
      <c r="NOH10" s="65">
        <v>0</v>
      </c>
      <c r="NOI10" s="65">
        <v>0</v>
      </c>
      <c r="NOJ10" s="65">
        <v>0</v>
      </c>
      <c r="NOK10" s="65">
        <v>0</v>
      </c>
      <c r="NOL10" s="65">
        <v>0</v>
      </c>
      <c r="NOM10" s="65">
        <v>0</v>
      </c>
      <c r="NON10" s="65">
        <v>0</v>
      </c>
      <c r="NOO10" s="65">
        <v>0</v>
      </c>
      <c r="NOP10" s="65">
        <v>0</v>
      </c>
      <c r="NOQ10" s="65">
        <v>0</v>
      </c>
      <c r="NOR10" s="65">
        <v>0</v>
      </c>
      <c r="NOS10" s="65">
        <v>0</v>
      </c>
      <c r="NOT10" s="65">
        <v>0</v>
      </c>
      <c r="NOU10" s="65">
        <v>0</v>
      </c>
      <c r="NOV10" s="65">
        <v>0</v>
      </c>
      <c r="NOW10" s="65">
        <v>0</v>
      </c>
      <c r="NOX10" s="65">
        <v>0</v>
      </c>
      <c r="NOY10" s="65">
        <v>0</v>
      </c>
      <c r="NOZ10" s="65">
        <v>0</v>
      </c>
      <c r="NPA10" s="65">
        <v>0</v>
      </c>
      <c r="NPB10" s="65">
        <v>0</v>
      </c>
      <c r="NPC10" s="65">
        <v>0</v>
      </c>
      <c r="NPD10" s="65">
        <v>0</v>
      </c>
      <c r="NPE10" s="65">
        <v>0</v>
      </c>
      <c r="NPF10" s="65">
        <v>0</v>
      </c>
      <c r="NPG10" s="65">
        <v>0</v>
      </c>
      <c r="NPH10" s="65">
        <v>0</v>
      </c>
      <c r="NPI10" s="65">
        <v>0</v>
      </c>
      <c r="NPJ10" s="65">
        <v>0</v>
      </c>
      <c r="NPK10" s="65">
        <v>0</v>
      </c>
      <c r="NPL10" s="65">
        <v>0</v>
      </c>
      <c r="NPM10" s="65">
        <v>0</v>
      </c>
      <c r="NPN10" s="65">
        <v>0</v>
      </c>
      <c r="NPO10" s="65">
        <v>0</v>
      </c>
      <c r="NPP10" s="65">
        <v>0</v>
      </c>
      <c r="NPQ10" s="65">
        <v>0</v>
      </c>
      <c r="NPR10" s="65">
        <v>0</v>
      </c>
      <c r="NPS10" s="65">
        <v>0</v>
      </c>
      <c r="NPT10" s="65">
        <v>0</v>
      </c>
      <c r="NPU10" s="65">
        <v>0</v>
      </c>
      <c r="NPV10" s="65">
        <v>0</v>
      </c>
      <c r="NPW10" s="65">
        <v>0</v>
      </c>
      <c r="NPX10" s="65">
        <v>0</v>
      </c>
      <c r="NPY10" s="65">
        <v>0</v>
      </c>
      <c r="NPZ10" s="65">
        <v>0</v>
      </c>
      <c r="NQA10" s="65">
        <v>0</v>
      </c>
      <c r="NQB10" s="65">
        <v>0</v>
      </c>
      <c r="NQC10" s="65">
        <v>0</v>
      </c>
      <c r="NQD10" s="65">
        <v>0</v>
      </c>
      <c r="NQE10" s="65">
        <v>0</v>
      </c>
      <c r="NQF10" s="65">
        <v>0</v>
      </c>
      <c r="NQG10" s="65">
        <v>0</v>
      </c>
      <c r="NQH10" s="65">
        <v>0</v>
      </c>
      <c r="NQI10" s="65">
        <v>0</v>
      </c>
      <c r="NQJ10" s="65">
        <v>0</v>
      </c>
      <c r="NQK10" s="65">
        <v>0</v>
      </c>
      <c r="NQL10" s="65">
        <v>0</v>
      </c>
      <c r="NQM10" s="65">
        <v>0</v>
      </c>
      <c r="NQN10" s="65">
        <v>0</v>
      </c>
      <c r="NQO10" s="65">
        <v>0</v>
      </c>
      <c r="NQP10" s="65">
        <v>0</v>
      </c>
      <c r="NQQ10" s="65">
        <v>0</v>
      </c>
      <c r="NQR10" s="65">
        <v>0</v>
      </c>
      <c r="NQS10" s="65">
        <v>0</v>
      </c>
      <c r="NQT10" s="65">
        <v>0</v>
      </c>
      <c r="NQU10" s="65">
        <v>0</v>
      </c>
      <c r="NQV10" s="65">
        <v>0</v>
      </c>
      <c r="NQW10" s="65">
        <v>0</v>
      </c>
      <c r="NQX10" s="65">
        <v>0</v>
      </c>
      <c r="NQY10" s="65">
        <v>0</v>
      </c>
      <c r="NQZ10" s="65">
        <v>0</v>
      </c>
      <c r="NRA10" s="65">
        <v>0</v>
      </c>
      <c r="NRB10" s="65">
        <v>0</v>
      </c>
      <c r="NRC10" s="65">
        <v>0</v>
      </c>
      <c r="NRD10" s="65">
        <v>0</v>
      </c>
      <c r="NRE10" s="65">
        <v>0</v>
      </c>
      <c r="NRF10" s="65">
        <v>0</v>
      </c>
      <c r="NRG10" s="65">
        <v>0</v>
      </c>
      <c r="NRH10" s="65">
        <v>0</v>
      </c>
      <c r="NRI10" s="65">
        <v>0</v>
      </c>
      <c r="NRJ10" s="65">
        <v>0</v>
      </c>
      <c r="NRK10" s="65">
        <v>0</v>
      </c>
      <c r="NRL10" s="65">
        <v>0</v>
      </c>
      <c r="NRM10" s="65">
        <v>0</v>
      </c>
      <c r="NRN10" s="65">
        <v>0</v>
      </c>
      <c r="NRO10" s="65">
        <v>0</v>
      </c>
      <c r="NRP10" s="65">
        <v>0</v>
      </c>
      <c r="NRQ10" s="65">
        <v>0</v>
      </c>
      <c r="NRR10" s="65">
        <v>0</v>
      </c>
      <c r="NRS10" s="65">
        <v>0</v>
      </c>
      <c r="NRT10" s="65">
        <v>0</v>
      </c>
      <c r="NRU10" s="65">
        <v>0</v>
      </c>
      <c r="NRV10" s="65">
        <v>0</v>
      </c>
      <c r="NRW10" s="65">
        <v>0</v>
      </c>
      <c r="NRX10" s="65">
        <v>0</v>
      </c>
      <c r="NRY10" s="65">
        <v>0</v>
      </c>
      <c r="NRZ10" s="65">
        <v>0</v>
      </c>
      <c r="NSA10" s="65">
        <v>0</v>
      </c>
      <c r="NSB10" s="65">
        <v>0</v>
      </c>
      <c r="NSC10" s="65">
        <v>0</v>
      </c>
      <c r="NSD10" s="65">
        <v>0</v>
      </c>
      <c r="NSE10" s="65">
        <v>0</v>
      </c>
      <c r="NSF10" s="65">
        <v>0</v>
      </c>
      <c r="NSG10" s="65">
        <v>0</v>
      </c>
      <c r="NSH10" s="65">
        <v>0</v>
      </c>
      <c r="NSI10" s="65">
        <v>0</v>
      </c>
      <c r="NSJ10" s="65">
        <v>0</v>
      </c>
      <c r="NSK10" s="65">
        <v>0</v>
      </c>
      <c r="NSL10" s="65">
        <v>0</v>
      </c>
      <c r="NSM10" s="65">
        <v>0</v>
      </c>
      <c r="NSN10" s="65">
        <v>0</v>
      </c>
      <c r="NSO10" s="65">
        <v>0</v>
      </c>
      <c r="NSP10" s="65">
        <v>0</v>
      </c>
      <c r="NSQ10" s="65">
        <v>0</v>
      </c>
      <c r="NSR10" s="65">
        <v>0</v>
      </c>
      <c r="NSS10" s="65">
        <v>0</v>
      </c>
      <c r="NST10" s="65">
        <v>0</v>
      </c>
      <c r="NSU10" s="65">
        <v>0</v>
      </c>
      <c r="NSV10" s="65">
        <v>0</v>
      </c>
      <c r="NSW10" s="65">
        <v>0</v>
      </c>
      <c r="NSX10" s="65">
        <v>0</v>
      </c>
      <c r="NSY10" s="65">
        <v>0</v>
      </c>
      <c r="NSZ10" s="65">
        <v>0</v>
      </c>
      <c r="NTA10" s="65">
        <v>0</v>
      </c>
      <c r="NTB10" s="65">
        <v>0</v>
      </c>
      <c r="NTC10" s="65">
        <v>0</v>
      </c>
      <c r="NTD10" s="65">
        <v>0</v>
      </c>
      <c r="NTE10" s="65">
        <v>0</v>
      </c>
      <c r="NTF10" s="65">
        <v>0</v>
      </c>
      <c r="NTG10" s="65">
        <v>0</v>
      </c>
      <c r="NTH10" s="65">
        <v>0</v>
      </c>
      <c r="NTI10" s="65">
        <v>0</v>
      </c>
      <c r="NTJ10" s="65">
        <v>0</v>
      </c>
      <c r="NTK10" s="65">
        <v>0</v>
      </c>
      <c r="NTL10" s="65">
        <v>0</v>
      </c>
      <c r="NTM10" s="65">
        <v>0</v>
      </c>
      <c r="NTN10" s="65">
        <v>0</v>
      </c>
      <c r="NTO10" s="65">
        <v>0</v>
      </c>
      <c r="NTP10" s="65">
        <v>0</v>
      </c>
      <c r="NTQ10" s="65">
        <v>0</v>
      </c>
      <c r="NTR10" s="65">
        <v>0</v>
      </c>
      <c r="NTS10" s="65">
        <v>0</v>
      </c>
      <c r="NTT10" s="65">
        <v>0</v>
      </c>
      <c r="NTU10" s="65">
        <v>0</v>
      </c>
      <c r="NTV10" s="65">
        <v>0</v>
      </c>
      <c r="NTW10" s="65">
        <v>0</v>
      </c>
      <c r="NTX10" s="65">
        <v>0</v>
      </c>
      <c r="NTY10" s="65">
        <v>0</v>
      </c>
      <c r="NTZ10" s="65">
        <v>0</v>
      </c>
      <c r="NUA10" s="65">
        <v>0</v>
      </c>
      <c r="NUB10" s="65">
        <v>0</v>
      </c>
      <c r="NUC10" s="65">
        <v>0</v>
      </c>
      <c r="NUD10" s="65">
        <v>0</v>
      </c>
      <c r="NUE10" s="65">
        <v>0</v>
      </c>
      <c r="NUF10" s="65">
        <v>0</v>
      </c>
      <c r="NUG10" s="65">
        <v>0</v>
      </c>
      <c r="NUH10" s="65">
        <v>0</v>
      </c>
      <c r="NUI10" s="65">
        <v>0</v>
      </c>
      <c r="NUJ10" s="65">
        <v>0</v>
      </c>
      <c r="NUK10" s="65">
        <v>0</v>
      </c>
      <c r="NUL10" s="65">
        <v>0</v>
      </c>
      <c r="NUM10" s="65">
        <v>0</v>
      </c>
      <c r="NUN10" s="65">
        <v>0</v>
      </c>
      <c r="NUO10" s="65">
        <v>0</v>
      </c>
      <c r="NUP10" s="65">
        <v>0</v>
      </c>
      <c r="NUQ10" s="65">
        <v>0</v>
      </c>
      <c r="NUR10" s="65">
        <v>0</v>
      </c>
      <c r="NUS10" s="65">
        <v>0</v>
      </c>
      <c r="NUT10" s="65">
        <v>0</v>
      </c>
      <c r="NUU10" s="65">
        <v>0</v>
      </c>
      <c r="NUV10" s="65">
        <v>0</v>
      </c>
      <c r="NUW10" s="65">
        <v>0</v>
      </c>
      <c r="NUX10" s="65">
        <v>0</v>
      </c>
      <c r="NUY10" s="65">
        <v>0</v>
      </c>
      <c r="NUZ10" s="65">
        <v>0</v>
      </c>
      <c r="NVA10" s="65">
        <v>0</v>
      </c>
      <c r="NVB10" s="65">
        <v>0</v>
      </c>
      <c r="NVC10" s="65">
        <v>0</v>
      </c>
      <c r="NVD10" s="65">
        <v>0</v>
      </c>
      <c r="NVE10" s="65">
        <v>0</v>
      </c>
      <c r="NVF10" s="65">
        <v>0</v>
      </c>
      <c r="NVG10" s="65">
        <v>0</v>
      </c>
      <c r="NVH10" s="65">
        <v>0</v>
      </c>
      <c r="NVI10" s="65">
        <v>0</v>
      </c>
      <c r="NVJ10" s="65">
        <v>0</v>
      </c>
      <c r="NVK10" s="65">
        <v>0</v>
      </c>
      <c r="NVL10" s="65">
        <v>0</v>
      </c>
      <c r="NVM10" s="65">
        <v>0</v>
      </c>
      <c r="NVN10" s="65">
        <v>0</v>
      </c>
      <c r="NVO10" s="65">
        <v>0</v>
      </c>
      <c r="NVP10" s="65">
        <v>0</v>
      </c>
      <c r="NVQ10" s="65">
        <v>0</v>
      </c>
      <c r="NVR10" s="65">
        <v>0</v>
      </c>
      <c r="NVS10" s="65">
        <v>0</v>
      </c>
      <c r="NVT10" s="65">
        <v>0</v>
      </c>
      <c r="NVU10" s="65">
        <v>0</v>
      </c>
      <c r="NVV10" s="65">
        <v>0</v>
      </c>
      <c r="NVW10" s="65">
        <v>0</v>
      </c>
      <c r="NVX10" s="65">
        <v>0</v>
      </c>
      <c r="NVY10" s="65">
        <v>0</v>
      </c>
      <c r="NVZ10" s="65">
        <v>0</v>
      </c>
      <c r="NWA10" s="65">
        <v>0</v>
      </c>
      <c r="NWB10" s="65">
        <v>0</v>
      </c>
      <c r="NWC10" s="65">
        <v>0</v>
      </c>
      <c r="NWD10" s="65">
        <v>0</v>
      </c>
      <c r="NWE10" s="65">
        <v>0</v>
      </c>
      <c r="NWF10" s="65">
        <v>0</v>
      </c>
      <c r="NWG10" s="65">
        <v>0</v>
      </c>
      <c r="NWH10" s="65">
        <v>0</v>
      </c>
      <c r="NWI10" s="65">
        <v>0</v>
      </c>
      <c r="NWJ10" s="65">
        <v>0</v>
      </c>
      <c r="NWK10" s="65">
        <v>0</v>
      </c>
      <c r="NWL10" s="65">
        <v>0</v>
      </c>
      <c r="NWM10" s="65">
        <v>0</v>
      </c>
      <c r="NWN10" s="65">
        <v>0</v>
      </c>
      <c r="NWO10" s="65">
        <v>0</v>
      </c>
      <c r="NWP10" s="65">
        <v>0</v>
      </c>
      <c r="NWQ10" s="65">
        <v>0</v>
      </c>
      <c r="NWR10" s="65">
        <v>0</v>
      </c>
      <c r="NWS10" s="65">
        <v>0</v>
      </c>
      <c r="NWT10" s="65">
        <v>0</v>
      </c>
      <c r="NWU10" s="65">
        <v>0</v>
      </c>
      <c r="NWV10" s="65">
        <v>0</v>
      </c>
      <c r="NWW10" s="65">
        <v>0</v>
      </c>
      <c r="NWX10" s="65">
        <v>0</v>
      </c>
      <c r="NWY10" s="65">
        <v>0</v>
      </c>
      <c r="NWZ10" s="65">
        <v>0</v>
      </c>
      <c r="NXA10" s="65">
        <v>0</v>
      </c>
      <c r="NXB10" s="65">
        <v>0</v>
      </c>
      <c r="NXC10" s="65">
        <v>0</v>
      </c>
      <c r="NXD10" s="65">
        <v>0</v>
      </c>
      <c r="NXE10" s="65">
        <v>0</v>
      </c>
      <c r="NXF10" s="65">
        <v>0</v>
      </c>
      <c r="NXG10" s="65">
        <v>0</v>
      </c>
      <c r="NXH10" s="65">
        <v>0</v>
      </c>
      <c r="NXI10" s="65">
        <v>0</v>
      </c>
      <c r="NXJ10" s="65">
        <v>0</v>
      </c>
      <c r="NXK10" s="65">
        <v>0</v>
      </c>
      <c r="NXL10" s="65">
        <v>0</v>
      </c>
      <c r="NXM10" s="65">
        <v>0</v>
      </c>
      <c r="NXN10" s="65">
        <v>0</v>
      </c>
      <c r="NXO10" s="65">
        <v>0</v>
      </c>
      <c r="NXP10" s="65">
        <v>0</v>
      </c>
      <c r="NXQ10" s="65">
        <v>0</v>
      </c>
      <c r="NXR10" s="65">
        <v>0</v>
      </c>
      <c r="NXS10" s="65">
        <v>0</v>
      </c>
      <c r="NXT10" s="65">
        <v>0</v>
      </c>
      <c r="NXU10" s="65">
        <v>0</v>
      </c>
      <c r="NXV10" s="65">
        <v>0</v>
      </c>
      <c r="NXW10" s="65">
        <v>0</v>
      </c>
      <c r="NXX10" s="65">
        <v>0</v>
      </c>
      <c r="NXY10" s="65">
        <v>0</v>
      </c>
      <c r="NXZ10" s="65">
        <v>0</v>
      </c>
      <c r="NYA10" s="65">
        <v>0</v>
      </c>
      <c r="NYB10" s="65">
        <v>0</v>
      </c>
      <c r="NYC10" s="65">
        <v>0</v>
      </c>
      <c r="NYD10" s="65">
        <v>0</v>
      </c>
      <c r="NYE10" s="65">
        <v>0</v>
      </c>
      <c r="NYF10" s="65">
        <v>0</v>
      </c>
      <c r="NYG10" s="65">
        <v>0</v>
      </c>
      <c r="NYH10" s="65">
        <v>0</v>
      </c>
      <c r="NYI10" s="65">
        <v>0</v>
      </c>
      <c r="NYJ10" s="65">
        <v>0</v>
      </c>
      <c r="NYK10" s="65">
        <v>0</v>
      </c>
      <c r="NYL10" s="65">
        <v>0</v>
      </c>
      <c r="NYM10" s="65">
        <v>0</v>
      </c>
      <c r="NYN10" s="65">
        <v>0</v>
      </c>
      <c r="NYO10" s="65">
        <v>0</v>
      </c>
      <c r="NYP10" s="65">
        <v>0</v>
      </c>
      <c r="NYQ10" s="65">
        <v>0</v>
      </c>
      <c r="NYR10" s="65">
        <v>0</v>
      </c>
      <c r="NYS10" s="65">
        <v>0</v>
      </c>
      <c r="NYT10" s="65">
        <v>0</v>
      </c>
      <c r="NYU10" s="65">
        <v>0</v>
      </c>
      <c r="NYV10" s="65">
        <v>0</v>
      </c>
      <c r="NYW10" s="65">
        <v>0</v>
      </c>
      <c r="NYX10" s="65">
        <v>0</v>
      </c>
      <c r="NYY10" s="65">
        <v>0</v>
      </c>
      <c r="NYZ10" s="65">
        <v>0</v>
      </c>
      <c r="NZA10" s="65">
        <v>0</v>
      </c>
      <c r="NZB10" s="65">
        <v>0</v>
      </c>
      <c r="NZC10" s="65">
        <v>0</v>
      </c>
      <c r="NZD10" s="65">
        <v>0</v>
      </c>
      <c r="NZE10" s="65">
        <v>0</v>
      </c>
      <c r="NZF10" s="65">
        <v>0</v>
      </c>
      <c r="NZG10" s="65">
        <v>0</v>
      </c>
      <c r="NZH10" s="65">
        <v>0</v>
      </c>
      <c r="NZI10" s="65">
        <v>0</v>
      </c>
      <c r="NZJ10" s="65">
        <v>0</v>
      </c>
      <c r="NZK10" s="65">
        <v>0</v>
      </c>
      <c r="NZL10" s="65">
        <v>0</v>
      </c>
      <c r="NZM10" s="65">
        <v>0</v>
      </c>
      <c r="NZN10" s="65">
        <v>0</v>
      </c>
      <c r="NZO10" s="65">
        <v>0</v>
      </c>
      <c r="NZP10" s="65">
        <v>0</v>
      </c>
      <c r="NZQ10" s="65">
        <v>0</v>
      </c>
      <c r="NZR10" s="65">
        <v>0</v>
      </c>
      <c r="NZS10" s="65">
        <v>0</v>
      </c>
      <c r="NZT10" s="65">
        <v>0</v>
      </c>
      <c r="NZU10" s="65">
        <v>0</v>
      </c>
      <c r="NZV10" s="65">
        <v>0</v>
      </c>
      <c r="NZW10" s="65">
        <v>0</v>
      </c>
      <c r="NZX10" s="65">
        <v>0</v>
      </c>
      <c r="NZY10" s="65">
        <v>0</v>
      </c>
      <c r="NZZ10" s="65">
        <v>0</v>
      </c>
      <c r="OAA10" s="65">
        <v>0</v>
      </c>
      <c r="OAB10" s="65">
        <v>0</v>
      </c>
      <c r="OAC10" s="65">
        <v>0</v>
      </c>
      <c r="OAD10" s="65">
        <v>0</v>
      </c>
      <c r="OAE10" s="65">
        <v>0</v>
      </c>
      <c r="OAF10" s="65">
        <v>0</v>
      </c>
      <c r="OAG10" s="65">
        <v>0</v>
      </c>
      <c r="OAH10" s="65">
        <v>0</v>
      </c>
      <c r="OAI10" s="65">
        <v>0</v>
      </c>
      <c r="OAJ10" s="65">
        <v>0</v>
      </c>
      <c r="OAK10" s="65">
        <v>0</v>
      </c>
      <c r="OAL10" s="65">
        <v>0</v>
      </c>
      <c r="OAM10" s="65">
        <v>0</v>
      </c>
      <c r="OAN10" s="65">
        <v>0</v>
      </c>
      <c r="OAO10" s="65">
        <v>0</v>
      </c>
      <c r="OAP10" s="65">
        <v>0</v>
      </c>
      <c r="OAQ10" s="65">
        <v>0</v>
      </c>
      <c r="OAR10" s="65">
        <v>0</v>
      </c>
      <c r="OAS10" s="65">
        <v>0</v>
      </c>
      <c r="OAT10" s="65">
        <v>0</v>
      </c>
      <c r="OAU10" s="65">
        <v>0</v>
      </c>
      <c r="OAV10" s="65">
        <v>0</v>
      </c>
      <c r="OAW10" s="65">
        <v>0</v>
      </c>
      <c r="OAX10" s="65">
        <v>0</v>
      </c>
      <c r="OAY10" s="65">
        <v>0</v>
      </c>
      <c r="OAZ10" s="65">
        <v>0</v>
      </c>
      <c r="OBA10" s="65">
        <v>0</v>
      </c>
      <c r="OBB10" s="65">
        <v>0</v>
      </c>
      <c r="OBC10" s="65">
        <v>0</v>
      </c>
      <c r="OBD10" s="65">
        <v>0</v>
      </c>
      <c r="OBE10" s="65">
        <v>0</v>
      </c>
      <c r="OBF10" s="65">
        <v>0</v>
      </c>
      <c r="OBG10" s="65">
        <v>0</v>
      </c>
      <c r="OBH10" s="65">
        <v>0</v>
      </c>
      <c r="OBI10" s="65">
        <v>0</v>
      </c>
      <c r="OBJ10" s="65">
        <v>0</v>
      </c>
      <c r="OBK10" s="65">
        <v>0</v>
      </c>
      <c r="OBL10" s="65">
        <v>0</v>
      </c>
      <c r="OBM10" s="65">
        <v>0</v>
      </c>
      <c r="OBN10" s="65">
        <v>0</v>
      </c>
      <c r="OBO10" s="65">
        <v>0</v>
      </c>
      <c r="OBP10" s="65">
        <v>0</v>
      </c>
      <c r="OBQ10" s="65">
        <v>0</v>
      </c>
      <c r="OBR10" s="65">
        <v>0</v>
      </c>
      <c r="OBS10" s="65">
        <v>0</v>
      </c>
      <c r="OBT10" s="65">
        <v>0</v>
      </c>
      <c r="OBU10" s="65">
        <v>0</v>
      </c>
      <c r="OBV10" s="65">
        <v>0</v>
      </c>
      <c r="OBW10" s="65">
        <v>0</v>
      </c>
      <c r="OBX10" s="65">
        <v>0</v>
      </c>
      <c r="OBY10" s="65">
        <v>0</v>
      </c>
      <c r="OBZ10" s="65">
        <v>0</v>
      </c>
      <c r="OCA10" s="65">
        <v>0</v>
      </c>
      <c r="OCB10" s="65">
        <v>0</v>
      </c>
      <c r="OCC10" s="65">
        <v>0</v>
      </c>
      <c r="OCD10" s="65">
        <v>0</v>
      </c>
      <c r="OCE10" s="65">
        <v>0</v>
      </c>
      <c r="OCF10" s="65">
        <v>0</v>
      </c>
      <c r="OCG10" s="65">
        <v>0</v>
      </c>
      <c r="OCH10" s="65">
        <v>0</v>
      </c>
      <c r="OCI10" s="65">
        <v>0</v>
      </c>
      <c r="OCJ10" s="65">
        <v>0</v>
      </c>
      <c r="OCK10" s="65">
        <v>0</v>
      </c>
      <c r="OCL10" s="65">
        <v>0</v>
      </c>
      <c r="OCM10" s="65">
        <v>0</v>
      </c>
      <c r="OCN10" s="65">
        <v>0</v>
      </c>
      <c r="OCO10" s="65">
        <v>0</v>
      </c>
      <c r="OCP10" s="65">
        <v>0</v>
      </c>
      <c r="OCQ10" s="65">
        <v>0</v>
      </c>
      <c r="OCR10" s="65">
        <v>0</v>
      </c>
      <c r="OCS10" s="65">
        <v>0</v>
      </c>
      <c r="OCT10" s="65">
        <v>0</v>
      </c>
      <c r="OCU10" s="65">
        <v>0</v>
      </c>
      <c r="OCV10" s="65">
        <v>0</v>
      </c>
      <c r="OCW10" s="65">
        <v>0</v>
      </c>
      <c r="OCX10" s="65">
        <v>0</v>
      </c>
      <c r="OCY10" s="65">
        <v>0</v>
      </c>
      <c r="OCZ10" s="65">
        <v>0</v>
      </c>
      <c r="ODA10" s="65">
        <v>0</v>
      </c>
      <c r="ODB10" s="65">
        <v>0</v>
      </c>
      <c r="ODC10" s="65">
        <v>0</v>
      </c>
      <c r="ODD10" s="65">
        <v>0</v>
      </c>
      <c r="ODE10" s="65">
        <v>0</v>
      </c>
      <c r="ODF10" s="65">
        <v>0</v>
      </c>
      <c r="ODG10" s="65">
        <v>0</v>
      </c>
      <c r="ODH10" s="65">
        <v>0</v>
      </c>
      <c r="ODI10" s="65">
        <v>0</v>
      </c>
      <c r="ODJ10" s="65">
        <v>0</v>
      </c>
      <c r="ODK10" s="65">
        <v>0</v>
      </c>
      <c r="ODL10" s="65">
        <v>0</v>
      </c>
      <c r="ODM10" s="65">
        <v>0</v>
      </c>
      <c r="ODN10" s="65">
        <v>0</v>
      </c>
      <c r="ODO10" s="65">
        <v>0</v>
      </c>
      <c r="ODP10" s="65">
        <v>0</v>
      </c>
      <c r="ODQ10" s="65">
        <v>0</v>
      </c>
      <c r="ODR10" s="65">
        <v>0</v>
      </c>
      <c r="ODS10" s="65">
        <v>0</v>
      </c>
      <c r="ODT10" s="65">
        <v>0</v>
      </c>
      <c r="ODU10" s="65">
        <v>0</v>
      </c>
      <c r="ODV10" s="65">
        <v>0</v>
      </c>
      <c r="ODW10" s="65">
        <v>0</v>
      </c>
      <c r="ODX10" s="65">
        <v>0</v>
      </c>
      <c r="ODY10" s="65">
        <v>0</v>
      </c>
      <c r="ODZ10" s="65">
        <v>0</v>
      </c>
      <c r="OEA10" s="65">
        <v>0</v>
      </c>
      <c r="OEB10" s="65">
        <v>0</v>
      </c>
      <c r="OEC10" s="65">
        <v>0</v>
      </c>
      <c r="OED10" s="65">
        <v>0</v>
      </c>
      <c r="OEE10" s="65">
        <v>0</v>
      </c>
      <c r="OEF10" s="65">
        <v>0</v>
      </c>
      <c r="OEG10" s="65">
        <v>0</v>
      </c>
      <c r="OEH10" s="65">
        <v>0</v>
      </c>
      <c r="OEI10" s="65">
        <v>0</v>
      </c>
      <c r="OEJ10" s="65">
        <v>0</v>
      </c>
      <c r="OEK10" s="65">
        <v>0</v>
      </c>
      <c r="OEL10" s="65">
        <v>0</v>
      </c>
      <c r="OEM10" s="65">
        <v>0</v>
      </c>
      <c r="OEN10" s="65">
        <v>0</v>
      </c>
      <c r="OEO10" s="65">
        <v>0</v>
      </c>
      <c r="OEP10" s="65">
        <v>0</v>
      </c>
      <c r="OEQ10" s="65">
        <v>0</v>
      </c>
      <c r="OER10" s="65">
        <v>0</v>
      </c>
      <c r="OES10" s="65">
        <v>0</v>
      </c>
      <c r="OET10" s="65">
        <v>0</v>
      </c>
      <c r="OEU10" s="65">
        <v>0</v>
      </c>
      <c r="OEV10" s="65">
        <v>0</v>
      </c>
      <c r="OEW10" s="65">
        <v>0</v>
      </c>
      <c r="OEX10" s="65">
        <v>0</v>
      </c>
      <c r="OEY10" s="65">
        <v>0</v>
      </c>
      <c r="OEZ10" s="65">
        <v>0</v>
      </c>
      <c r="OFA10" s="65">
        <v>0</v>
      </c>
      <c r="OFB10" s="65">
        <v>0</v>
      </c>
      <c r="OFC10" s="65">
        <v>0</v>
      </c>
      <c r="OFD10" s="65">
        <v>0</v>
      </c>
      <c r="OFE10" s="65">
        <v>0</v>
      </c>
      <c r="OFF10" s="65">
        <v>0</v>
      </c>
      <c r="OFG10" s="65">
        <v>0</v>
      </c>
      <c r="OFH10" s="65">
        <v>0</v>
      </c>
      <c r="OFI10" s="65">
        <v>0</v>
      </c>
      <c r="OFJ10" s="65">
        <v>0</v>
      </c>
      <c r="OFK10" s="65">
        <v>0</v>
      </c>
      <c r="OFL10" s="65">
        <v>0</v>
      </c>
      <c r="OFM10" s="65">
        <v>0</v>
      </c>
      <c r="OFN10" s="65">
        <v>0</v>
      </c>
      <c r="OFO10" s="65">
        <v>0</v>
      </c>
      <c r="OFP10" s="65">
        <v>0</v>
      </c>
      <c r="OFQ10" s="65">
        <v>0</v>
      </c>
      <c r="OFR10" s="65">
        <v>0</v>
      </c>
      <c r="OFS10" s="65">
        <v>0</v>
      </c>
      <c r="OFT10" s="65">
        <v>0</v>
      </c>
      <c r="OFU10" s="65">
        <v>0</v>
      </c>
      <c r="OFV10" s="65">
        <v>0</v>
      </c>
      <c r="OFW10" s="65">
        <v>0</v>
      </c>
      <c r="OFX10" s="65">
        <v>0</v>
      </c>
      <c r="OFY10" s="65">
        <v>0</v>
      </c>
      <c r="OFZ10" s="65">
        <v>0</v>
      </c>
      <c r="OGA10" s="65">
        <v>0</v>
      </c>
      <c r="OGB10" s="65">
        <v>0</v>
      </c>
      <c r="OGC10" s="65">
        <v>0</v>
      </c>
      <c r="OGD10" s="65">
        <v>0</v>
      </c>
      <c r="OGE10" s="65">
        <v>0</v>
      </c>
      <c r="OGF10" s="65">
        <v>0</v>
      </c>
      <c r="OGG10" s="65">
        <v>0</v>
      </c>
      <c r="OGH10" s="65">
        <v>0</v>
      </c>
      <c r="OGI10" s="65">
        <v>0</v>
      </c>
      <c r="OGJ10" s="65">
        <v>0</v>
      </c>
      <c r="OGK10" s="65">
        <v>0</v>
      </c>
      <c r="OGL10" s="65">
        <v>0</v>
      </c>
      <c r="OGM10" s="65">
        <v>0</v>
      </c>
      <c r="OGN10" s="65">
        <v>0</v>
      </c>
      <c r="OGO10" s="65">
        <v>0</v>
      </c>
      <c r="OGP10" s="65">
        <v>0</v>
      </c>
      <c r="OGQ10" s="65">
        <v>0</v>
      </c>
      <c r="OGR10" s="65">
        <v>0</v>
      </c>
      <c r="OGS10" s="65">
        <v>0</v>
      </c>
      <c r="OGT10" s="65">
        <v>0</v>
      </c>
      <c r="OGU10" s="65">
        <v>0</v>
      </c>
      <c r="OGV10" s="65">
        <v>0</v>
      </c>
      <c r="OGW10" s="65">
        <v>0</v>
      </c>
      <c r="OGX10" s="65">
        <v>0</v>
      </c>
      <c r="OGY10" s="65">
        <v>0</v>
      </c>
      <c r="OGZ10" s="65">
        <v>0</v>
      </c>
      <c r="OHA10" s="65">
        <v>0</v>
      </c>
      <c r="OHB10" s="65">
        <v>0</v>
      </c>
      <c r="OHC10" s="65">
        <v>0</v>
      </c>
      <c r="OHD10" s="65">
        <v>0</v>
      </c>
      <c r="OHE10" s="65">
        <v>0</v>
      </c>
      <c r="OHF10" s="65">
        <v>0</v>
      </c>
      <c r="OHG10" s="65">
        <v>0</v>
      </c>
      <c r="OHH10" s="65">
        <v>0</v>
      </c>
      <c r="OHI10" s="65">
        <v>0</v>
      </c>
      <c r="OHJ10" s="65">
        <v>0</v>
      </c>
      <c r="OHK10" s="65">
        <v>0</v>
      </c>
      <c r="OHL10" s="65">
        <v>0</v>
      </c>
      <c r="OHM10" s="65">
        <v>0</v>
      </c>
      <c r="OHN10" s="65">
        <v>0</v>
      </c>
      <c r="OHO10" s="65">
        <v>0</v>
      </c>
      <c r="OHP10" s="65">
        <v>0</v>
      </c>
      <c r="OHQ10" s="65">
        <v>0</v>
      </c>
      <c r="OHR10" s="65">
        <v>0</v>
      </c>
      <c r="OHS10" s="65">
        <v>0</v>
      </c>
      <c r="OHT10" s="65">
        <v>0</v>
      </c>
      <c r="OHU10" s="65">
        <v>0</v>
      </c>
      <c r="OHV10" s="65">
        <v>0</v>
      </c>
      <c r="OHW10" s="65">
        <v>0</v>
      </c>
      <c r="OHX10" s="65">
        <v>0</v>
      </c>
      <c r="OHY10" s="65">
        <v>0</v>
      </c>
      <c r="OHZ10" s="65">
        <v>0</v>
      </c>
      <c r="OIA10" s="65">
        <v>0</v>
      </c>
      <c r="OIB10" s="65">
        <v>0</v>
      </c>
      <c r="OIC10" s="65">
        <v>0</v>
      </c>
      <c r="OID10" s="65">
        <v>0</v>
      </c>
      <c r="OIE10" s="65">
        <v>0</v>
      </c>
      <c r="OIF10" s="65">
        <v>0</v>
      </c>
      <c r="OIG10" s="65">
        <v>0</v>
      </c>
      <c r="OIH10" s="65">
        <v>0</v>
      </c>
      <c r="OII10" s="65">
        <v>0</v>
      </c>
      <c r="OIJ10" s="65">
        <v>0</v>
      </c>
      <c r="OIK10" s="65">
        <v>0</v>
      </c>
      <c r="OIL10" s="65">
        <v>0</v>
      </c>
      <c r="OIM10" s="65">
        <v>0</v>
      </c>
      <c r="OIN10" s="65">
        <v>0</v>
      </c>
      <c r="OIO10" s="65">
        <v>0</v>
      </c>
      <c r="OIP10" s="65">
        <v>0</v>
      </c>
      <c r="OIQ10" s="65">
        <v>0</v>
      </c>
      <c r="OIR10" s="65">
        <v>0</v>
      </c>
      <c r="OIS10" s="65">
        <v>0</v>
      </c>
      <c r="OIT10" s="65">
        <v>0</v>
      </c>
      <c r="OIU10" s="65">
        <v>0</v>
      </c>
      <c r="OIV10" s="65">
        <v>0</v>
      </c>
      <c r="OIW10" s="65">
        <v>0</v>
      </c>
      <c r="OIX10" s="65">
        <v>0</v>
      </c>
      <c r="OIY10" s="65">
        <v>0</v>
      </c>
      <c r="OIZ10" s="65">
        <v>0</v>
      </c>
      <c r="OJA10" s="65">
        <v>0</v>
      </c>
      <c r="OJB10" s="65">
        <v>0</v>
      </c>
      <c r="OJC10" s="65">
        <v>0</v>
      </c>
      <c r="OJD10" s="65">
        <v>0</v>
      </c>
      <c r="OJE10" s="65">
        <v>0</v>
      </c>
      <c r="OJF10" s="65">
        <v>0</v>
      </c>
      <c r="OJG10" s="65">
        <v>0</v>
      </c>
      <c r="OJH10" s="65">
        <v>0</v>
      </c>
      <c r="OJI10" s="65">
        <v>0</v>
      </c>
      <c r="OJJ10" s="65">
        <v>0</v>
      </c>
      <c r="OJK10" s="65">
        <v>0</v>
      </c>
      <c r="OJL10" s="65">
        <v>0</v>
      </c>
      <c r="OJM10" s="65">
        <v>0</v>
      </c>
      <c r="OJN10" s="65">
        <v>0</v>
      </c>
      <c r="OJO10" s="65">
        <v>0</v>
      </c>
      <c r="OJP10" s="65">
        <v>0</v>
      </c>
      <c r="OJQ10" s="65">
        <v>0</v>
      </c>
      <c r="OJR10" s="65">
        <v>0</v>
      </c>
      <c r="OJS10" s="65">
        <v>0</v>
      </c>
      <c r="OJT10" s="65">
        <v>0</v>
      </c>
      <c r="OJU10" s="65">
        <v>0</v>
      </c>
      <c r="OJV10" s="65">
        <v>0</v>
      </c>
      <c r="OJW10" s="65">
        <v>0</v>
      </c>
      <c r="OJX10" s="65">
        <v>0</v>
      </c>
      <c r="OJY10" s="65">
        <v>0</v>
      </c>
      <c r="OJZ10" s="65">
        <v>0</v>
      </c>
      <c r="OKA10" s="65">
        <v>0</v>
      </c>
      <c r="OKB10" s="65">
        <v>0</v>
      </c>
      <c r="OKC10" s="65">
        <v>0</v>
      </c>
      <c r="OKD10" s="65">
        <v>0</v>
      </c>
      <c r="OKE10" s="65">
        <v>0</v>
      </c>
      <c r="OKF10" s="65">
        <v>0</v>
      </c>
      <c r="OKG10" s="65">
        <v>0</v>
      </c>
      <c r="OKH10" s="65">
        <v>0</v>
      </c>
      <c r="OKI10" s="65">
        <v>0</v>
      </c>
      <c r="OKJ10" s="65">
        <v>0</v>
      </c>
      <c r="OKK10" s="65">
        <v>0</v>
      </c>
      <c r="OKL10" s="65">
        <v>0</v>
      </c>
      <c r="OKM10" s="65">
        <v>0</v>
      </c>
      <c r="OKN10" s="65">
        <v>0</v>
      </c>
      <c r="OKO10" s="65">
        <v>0</v>
      </c>
      <c r="OKP10" s="65">
        <v>0</v>
      </c>
      <c r="OKQ10" s="65">
        <v>0</v>
      </c>
      <c r="OKR10" s="65">
        <v>0</v>
      </c>
      <c r="OKS10" s="65">
        <v>0</v>
      </c>
      <c r="OKT10" s="65">
        <v>0</v>
      </c>
      <c r="OKU10" s="65">
        <v>0</v>
      </c>
      <c r="OKV10" s="65">
        <v>0</v>
      </c>
      <c r="OKW10" s="65">
        <v>0</v>
      </c>
      <c r="OKX10" s="65">
        <v>0</v>
      </c>
      <c r="OKY10" s="65">
        <v>0</v>
      </c>
      <c r="OKZ10" s="65">
        <v>0</v>
      </c>
      <c r="OLA10" s="65">
        <v>0</v>
      </c>
      <c r="OLB10" s="65">
        <v>0</v>
      </c>
      <c r="OLC10" s="65">
        <v>0</v>
      </c>
      <c r="OLD10" s="65">
        <v>0</v>
      </c>
      <c r="OLE10" s="65">
        <v>0</v>
      </c>
      <c r="OLF10" s="65">
        <v>0</v>
      </c>
      <c r="OLG10" s="65">
        <v>0</v>
      </c>
      <c r="OLH10" s="65">
        <v>0</v>
      </c>
      <c r="OLI10" s="65">
        <v>0</v>
      </c>
      <c r="OLJ10" s="65">
        <v>0</v>
      </c>
      <c r="OLK10" s="65">
        <v>0</v>
      </c>
      <c r="OLL10" s="65">
        <v>0</v>
      </c>
      <c r="OLM10" s="65">
        <v>0</v>
      </c>
      <c r="OLN10" s="65">
        <v>0</v>
      </c>
      <c r="OLO10" s="65">
        <v>0</v>
      </c>
      <c r="OLP10" s="65">
        <v>0</v>
      </c>
      <c r="OLQ10" s="65">
        <v>0</v>
      </c>
      <c r="OLR10" s="65">
        <v>0</v>
      </c>
      <c r="OLS10" s="65">
        <v>0</v>
      </c>
      <c r="OLT10" s="65">
        <v>0</v>
      </c>
      <c r="OLU10" s="65">
        <v>0</v>
      </c>
      <c r="OLV10" s="65">
        <v>0</v>
      </c>
      <c r="OLW10" s="65">
        <v>0</v>
      </c>
      <c r="OLX10" s="65">
        <v>0</v>
      </c>
      <c r="OLY10" s="65">
        <v>0</v>
      </c>
      <c r="OLZ10" s="65">
        <v>0</v>
      </c>
      <c r="OMA10" s="65">
        <v>0</v>
      </c>
      <c r="OMB10" s="65">
        <v>0</v>
      </c>
      <c r="OMC10" s="65">
        <v>0</v>
      </c>
      <c r="OMD10" s="65">
        <v>0</v>
      </c>
      <c r="OME10" s="65">
        <v>0</v>
      </c>
      <c r="OMF10" s="65">
        <v>0</v>
      </c>
      <c r="OMG10" s="65">
        <v>0</v>
      </c>
      <c r="OMH10" s="65">
        <v>0</v>
      </c>
      <c r="OMI10" s="65">
        <v>0</v>
      </c>
      <c r="OMJ10" s="65">
        <v>0</v>
      </c>
      <c r="OMK10" s="65">
        <v>0</v>
      </c>
      <c r="OML10" s="65">
        <v>0</v>
      </c>
      <c r="OMM10" s="65">
        <v>0</v>
      </c>
      <c r="OMN10" s="65">
        <v>0</v>
      </c>
      <c r="OMO10" s="65">
        <v>0</v>
      </c>
      <c r="OMP10" s="65">
        <v>0</v>
      </c>
      <c r="OMQ10" s="65">
        <v>0</v>
      </c>
      <c r="OMR10" s="65">
        <v>0</v>
      </c>
      <c r="OMS10" s="65">
        <v>0</v>
      </c>
      <c r="OMT10" s="65">
        <v>0</v>
      </c>
      <c r="OMU10" s="65">
        <v>0</v>
      </c>
      <c r="OMV10" s="65">
        <v>0</v>
      </c>
      <c r="OMW10" s="65">
        <v>0</v>
      </c>
      <c r="OMX10" s="65">
        <v>0</v>
      </c>
      <c r="OMY10" s="65">
        <v>0</v>
      </c>
      <c r="OMZ10" s="65">
        <v>0</v>
      </c>
      <c r="ONA10" s="65">
        <v>0</v>
      </c>
      <c r="ONB10" s="65">
        <v>0</v>
      </c>
      <c r="ONC10" s="65">
        <v>0</v>
      </c>
      <c r="OND10" s="65">
        <v>0</v>
      </c>
      <c r="ONE10" s="65">
        <v>0</v>
      </c>
      <c r="ONF10" s="65">
        <v>0</v>
      </c>
      <c r="ONG10" s="65">
        <v>0</v>
      </c>
      <c r="ONH10" s="65">
        <v>0</v>
      </c>
      <c r="ONI10" s="65">
        <v>0</v>
      </c>
      <c r="ONJ10" s="65">
        <v>0</v>
      </c>
      <c r="ONK10" s="65">
        <v>0</v>
      </c>
      <c r="ONL10" s="65">
        <v>0</v>
      </c>
      <c r="ONM10" s="65">
        <v>0</v>
      </c>
      <c r="ONN10" s="65">
        <v>0</v>
      </c>
      <c r="ONO10" s="65">
        <v>0</v>
      </c>
      <c r="ONP10" s="65">
        <v>0</v>
      </c>
      <c r="ONQ10" s="65">
        <v>0</v>
      </c>
      <c r="ONR10" s="65">
        <v>0</v>
      </c>
      <c r="ONS10" s="65">
        <v>0</v>
      </c>
      <c r="ONT10" s="65">
        <v>0</v>
      </c>
      <c r="ONU10" s="65">
        <v>0</v>
      </c>
      <c r="ONV10" s="65">
        <v>0</v>
      </c>
      <c r="ONW10" s="65">
        <v>0</v>
      </c>
      <c r="ONX10" s="65">
        <v>0</v>
      </c>
      <c r="ONY10" s="65">
        <v>0</v>
      </c>
      <c r="ONZ10" s="65">
        <v>0</v>
      </c>
      <c r="OOA10" s="65">
        <v>0</v>
      </c>
      <c r="OOB10" s="65">
        <v>0</v>
      </c>
      <c r="OOC10" s="65">
        <v>0</v>
      </c>
      <c r="OOD10" s="65">
        <v>0</v>
      </c>
      <c r="OOE10" s="65">
        <v>0</v>
      </c>
      <c r="OOF10" s="65">
        <v>0</v>
      </c>
      <c r="OOG10" s="65">
        <v>0</v>
      </c>
      <c r="OOH10" s="65">
        <v>0</v>
      </c>
      <c r="OOI10" s="65">
        <v>0</v>
      </c>
      <c r="OOJ10" s="65">
        <v>0</v>
      </c>
      <c r="OOK10" s="65">
        <v>0</v>
      </c>
      <c r="OOL10" s="65">
        <v>0</v>
      </c>
      <c r="OOM10" s="65">
        <v>0</v>
      </c>
      <c r="OON10" s="65">
        <v>0</v>
      </c>
      <c r="OOO10" s="65">
        <v>0</v>
      </c>
      <c r="OOP10" s="65">
        <v>0</v>
      </c>
      <c r="OOQ10" s="65">
        <v>0</v>
      </c>
      <c r="OOR10" s="65">
        <v>0</v>
      </c>
      <c r="OOS10" s="65">
        <v>0</v>
      </c>
      <c r="OOT10" s="65">
        <v>0</v>
      </c>
      <c r="OOU10" s="65">
        <v>0</v>
      </c>
      <c r="OOV10" s="65">
        <v>0</v>
      </c>
      <c r="OOW10" s="65">
        <v>0</v>
      </c>
      <c r="OOX10" s="65">
        <v>0</v>
      </c>
      <c r="OOY10" s="65">
        <v>0</v>
      </c>
      <c r="OOZ10" s="65">
        <v>0</v>
      </c>
      <c r="OPA10" s="65">
        <v>0</v>
      </c>
      <c r="OPB10" s="65">
        <v>0</v>
      </c>
      <c r="OPC10" s="65">
        <v>0</v>
      </c>
      <c r="OPD10" s="65">
        <v>0</v>
      </c>
      <c r="OPE10" s="65">
        <v>0</v>
      </c>
      <c r="OPF10" s="65">
        <v>0</v>
      </c>
      <c r="OPG10" s="65">
        <v>0</v>
      </c>
      <c r="OPH10" s="65">
        <v>0</v>
      </c>
      <c r="OPI10" s="65">
        <v>0</v>
      </c>
      <c r="OPJ10" s="65">
        <v>0</v>
      </c>
      <c r="OPK10" s="65">
        <v>0</v>
      </c>
      <c r="OPL10" s="65">
        <v>0</v>
      </c>
      <c r="OPM10" s="65">
        <v>0</v>
      </c>
      <c r="OPN10" s="65">
        <v>0</v>
      </c>
      <c r="OPO10" s="65">
        <v>0</v>
      </c>
      <c r="OPP10" s="65">
        <v>0</v>
      </c>
      <c r="OPQ10" s="65">
        <v>0</v>
      </c>
      <c r="OPR10" s="65">
        <v>0</v>
      </c>
      <c r="OPS10" s="65">
        <v>0</v>
      </c>
      <c r="OPT10" s="65">
        <v>0</v>
      </c>
      <c r="OPU10" s="65">
        <v>0</v>
      </c>
      <c r="OPV10" s="65">
        <v>0</v>
      </c>
      <c r="OPW10" s="65">
        <v>0</v>
      </c>
      <c r="OPX10" s="65">
        <v>0</v>
      </c>
      <c r="OPY10" s="65">
        <v>0</v>
      </c>
      <c r="OPZ10" s="65">
        <v>0</v>
      </c>
      <c r="OQA10" s="65">
        <v>0</v>
      </c>
      <c r="OQB10" s="65">
        <v>0</v>
      </c>
      <c r="OQC10" s="65">
        <v>0</v>
      </c>
      <c r="OQD10" s="65">
        <v>0</v>
      </c>
      <c r="OQE10" s="65">
        <v>0</v>
      </c>
      <c r="OQF10" s="65">
        <v>0</v>
      </c>
      <c r="OQG10" s="65">
        <v>0</v>
      </c>
      <c r="OQH10" s="65">
        <v>0</v>
      </c>
      <c r="OQI10" s="65">
        <v>0</v>
      </c>
      <c r="OQJ10" s="65">
        <v>0</v>
      </c>
      <c r="OQK10" s="65">
        <v>0</v>
      </c>
      <c r="OQL10" s="65">
        <v>0</v>
      </c>
      <c r="OQM10" s="65">
        <v>0</v>
      </c>
      <c r="OQN10" s="65">
        <v>0</v>
      </c>
      <c r="OQO10" s="65">
        <v>0</v>
      </c>
      <c r="OQP10" s="65">
        <v>0</v>
      </c>
      <c r="OQQ10" s="65">
        <v>0</v>
      </c>
      <c r="OQR10" s="65">
        <v>0</v>
      </c>
      <c r="OQS10" s="65">
        <v>0</v>
      </c>
      <c r="OQT10" s="65">
        <v>0</v>
      </c>
      <c r="OQU10" s="65">
        <v>0</v>
      </c>
      <c r="OQV10" s="65">
        <v>0</v>
      </c>
      <c r="OQW10" s="65">
        <v>0</v>
      </c>
      <c r="OQX10" s="65">
        <v>0</v>
      </c>
      <c r="OQY10" s="65">
        <v>0</v>
      </c>
      <c r="OQZ10" s="65">
        <v>0</v>
      </c>
      <c r="ORA10" s="65">
        <v>0</v>
      </c>
      <c r="ORB10" s="65">
        <v>0</v>
      </c>
      <c r="ORC10" s="65">
        <v>0</v>
      </c>
      <c r="ORD10" s="65">
        <v>0</v>
      </c>
      <c r="ORE10" s="65">
        <v>0</v>
      </c>
      <c r="ORF10" s="65">
        <v>0</v>
      </c>
      <c r="ORG10" s="65">
        <v>0</v>
      </c>
      <c r="ORH10" s="65">
        <v>0</v>
      </c>
      <c r="ORI10" s="65">
        <v>0</v>
      </c>
      <c r="ORJ10" s="65">
        <v>0</v>
      </c>
      <c r="ORK10" s="65">
        <v>0</v>
      </c>
      <c r="ORL10" s="65">
        <v>0</v>
      </c>
      <c r="ORM10" s="65">
        <v>0</v>
      </c>
      <c r="ORN10" s="65">
        <v>0</v>
      </c>
      <c r="ORO10" s="65">
        <v>0</v>
      </c>
      <c r="ORP10" s="65">
        <v>0</v>
      </c>
      <c r="ORQ10" s="65">
        <v>0</v>
      </c>
      <c r="ORR10" s="65">
        <v>0</v>
      </c>
      <c r="ORS10" s="65">
        <v>0</v>
      </c>
      <c r="ORT10" s="65">
        <v>0</v>
      </c>
      <c r="ORU10" s="65">
        <v>0</v>
      </c>
      <c r="ORV10" s="65">
        <v>0</v>
      </c>
      <c r="ORW10" s="65">
        <v>0</v>
      </c>
      <c r="ORX10" s="65">
        <v>0</v>
      </c>
      <c r="ORY10" s="65">
        <v>0</v>
      </c>
      <c r="ORZ10" s="65">
        <v>0</v>
      </c>
      <c r="OSA10" s="65">
        <v>0</v>
      </c>
      <c r="OSB10" s="65">
        <v>0</v>
      </c>
      <c r="OSC10" s="65">
        <v>0</v>
      </c>
      <c r="OSD10" s="65">
        <v>0</v>
      </c>
      <c r="OSE10" s="65">
        <v>0</v>
      </c>
      <c r="OSF10" s="65">
        <v>0</v>
      </c>
      <c r="OSG10" s="65">
        <v>0</v>
      </c>
      <c r="OSH10" s="65">
        <v>0</v>
      </c>
      <c r="OSI10" s="65">
        <v>0</v>
      </c>
      <c r="OSJ10" s="65">
        <v>0</v>
      </c>
      <c r="OSK10" s="65">
        <v>0</v>
      </c>
      <c r="OSL10" s="65">
        <v>0</v>
      </c>
      <c r="OSM10" s="65">
        <v>0</v>
      </c>
      <c r="OSN10" s="65">
        <v>0</v>
      </c>
      <c r="OSO10" s="65">
        <v>0</v>
      </c>
      <c r="OSP10" s="65">
        <v>0</v>
      </c>
      <c r="OSQ10" s="65">
        <v>0</v>
      </c>
      <c r="OSR10" s="65">
        <v>0</v>
      </c>
      <c r="OSS10" s="65">
        <v>0</v>
      </c>
      <c r="OST10" s="65">
        <v>0</v>
      </c>
      <c r="OSU10" s="65">
        <v>0</v>
      </c>
      <c r="OSV10" s="65">
        <v>0</v>
      </c>
      <c r="OSW10" s="65">
        <v>0</v>
      </c>
      <c r="OSX10" s="65">
        <v>0</v>
      </c>
      <c r="OSY10" s="65">
        <v>0</v>
      </c>
      <c r="OSZ10" s="65">
        <v>0</v>
      </c>
      <c r="OTA10" s="65">
        <v>0</v>
      </c>
      <c r="OTB10" s="65">
        <v>0</v>
      </c>
      <c r="OTC10" s="65">
        <v>0</v>
      </c>
      <c r="OTD10" s="65">
        <v>0</v>
      </c>
      <c r="OTE10" s="65">
        <v>0</v>
      </c>
      <c r="OTF10" s="65">
        <v>0</v>
      </c>
      <c r="OTG10" s="65">
        <v>0</v>
      </c>
      <c r="OTH10" s="65">
        <v>0</v>
      </c>
      <c r="OTI10" s="65">
        <v>0</v>
      </c>
      <c r="OTJ10" s="65">
        <v>0</v>
      </c>
      <c r="OTK10" s="65">
        <v>0</v>
      </c>
      <c r="OTL10" s="65">
        <v>0</v>
      </c>
      <c r="OTM10" s="65">
        <v>0</v>
      </c>
      <c r="OTN10" s="65">
        <v>0</v>
      </c>
      <c r="OTO10" s="65">
        <v>0</v>
      </c>
      <c r="OTP10" s="65">
        <v>0</v>
      </c>
      <c r="OTQ10" s="65">
        <v>0</v>
      </c>
      <c r="OTR10" s="65">
        <v>0</v>
      </c>
      <c r="OTS10" s="65">
        <v>0</v>
      </c>
      <c r="OTT10" s="65">
        <v>0</v>
      </c>
      <c r="OTU10" s="65">
        <v>0</v>
      </c>
      <c r="OTV10" s="65">
        <v>0</v>
      </c>
      <c r="OTW10" s="65">
        <v>0</v>
      </c>
      <c r="OTX10" s="65">
        <v>0</v>
      </c>
      <c r="OTY10" s="65">
        <v>0</v>
      </c>
      <c r="OTZ10" s="65">
        <v>0</v>
      </c>
      <c r="OUA10" s="65">
        <v>0</v>
      </c>
      <c r="OUB10" s="65">
        <v>0</v>
      </c>
      <c r="OUC10" s="65">
        <v>0</v>
      </c>
      <c r="OUD10" s="65">
        <v>0</v>
      </c>
      <c r="OUE10" s="65">
        <v>0</v>
      </c>
      <c r="OUF10" s="65">
        <v>0</v>
      </c>
      <c r="OUG10" s="65">
        <v>0</v>
      </c>
      <c r="OUH10" s="65">
        <v>0</v>
      </c>
      <c r="OUI10" s="65">
        <v>0</v>
      </c>
      <c r="OUJ10" s="65">
        <v>0</v>
      </c>
      <c r="OUK10" s="65">
        <v>0</v>
      </c>
      <c r="OUL10" s="65">
        <v>0</v>
      </c>
      <c r="OUM10" s="65">
        <v>0</v>
      </c>
      <c r="OUN10" s="65">
        <v>0</v>
      </c>
      <c r="OUO10" s="65">
        <v>0</v>
      </c>
      <c r="OUP10" s="65">
        <v>0</v>
      </c>
      <c r="OUQ10" s="65">
        <v>0</v>
      </c>
      <c r="OUR10" s="65">
        <v>0</v>
      </c>
      <c r="OUS10" s="65">
        <v>0</v>
      </c>
      <c r="OUT10" s="65">
        <v>0</v>
      </c>
      <c r="OUU10" s="65">
        <v>0</v>
      </c>
      <c r="OUV10" s="65">
        <v>0</v>
      </c>
      <c r="OUW10" s="65">
        <v>0</v>
      </c>
      <c r="OUX10" s="65">
        <v>0</v>
      </c>
      <c r="OUY10" s="65">
        <v>0</v>
      </c>
      <c r="OUZ10" s="65">
        <v>0</v>
      </c>
      <c r="OVA10" s="65">
        <v>0</v>
      </c>
      <c r="OVB10" s="65">
        <v>0</v>
      </c>
      <c r="OVC10" s="65">
        <v>0</v>
      </c>
      <c r="OVD10" s="65">
        <v>0</v>
      </c>
      <c r="OVE10" s="65">
        <v>0</v>
      </c>
      <c r="OVF10" s="65">
        <v>0</v>
      </c>
      <c r="OVG10" s="65">
        <v>0</v>
      </c>
      <c r="OVH10" s="65">
        <v>0</v>
      </c>
      <c r="OVI10" s="65">
        <v>0</v>
      </c>
      <c r="OVJ10" s="65">
        <v>0</v>
      </c>
      <c r="OVK10" s="65">
        <v>0</v>
      </c>
      <c r="OVL10" s="65">
        <v>0</v>
      </c>
      <c r="OVM10" s="65">
        <v>0</v>
      </c>
      <c r="OVN10" s="65">
        <v>0</v>
      </c>
      <c r="OVO10" s="65">
        <v>0</v>
      </c>
      <c r="OVP10" s="65">
        <v>0</v>
      </c>
      <c r="OVQ10" s="65">
        <v>0</v>
      </c>
      <c r="OVR10" s="65">
        <v>0</v>
      </c>
      <c r="OVS10" s="65">
        <v>0</v>
      </c>
      <c r="OVT10" s="65">
        <v>0</v>
      </c>
      <c r="OVU10" s="65">
        <v>0</v>
      </c>
      <c r="OVV10" s="65">
        <v>0</v>
      </c>
      <c r="OVW10" s="65">
        <v>0</v>
      </c>
      <c r="OVX10" s="65">
        <v>0</v>
      </c>
      <c r="OVY10" s="65">
        <v>0</v>
      </c>
      <c r="OVZ10" s="65">
        <v>0</v>
      </c>
      <c r="OWA10" s="65">
        <v>0</v>
      </c>
      <c r="OWB10" s="65">
        <v>0</v>
      </c>
      <c r="OWC10" s="65">
        <v>0</v>
      </c>
      <c r="OWD10" s="65">
        <v>0</v>
      </c>
      <c r="OWE10" s="65">
        <v>0</v>
      </c>
      <c r="OWF10" s="65">
        <v>0</v>
      </c>
      <c r="OWG10" s="65">
        <v>0</v>
      </c>
      <c r="OWH10" s="65">
        <v>0</v>
      </c>
      <c r="OWI10" s="65">
        <v>0</v>
      </c>
      <c r="OWJ10" s="65">
        <v>0</v>
      </c>
      <c r="OWK10" s="65">
        <v>0</v>
      </c>
      <c r="OWL10" s="65">
        <v>0</v>
      </c>
      <c r="OWM10" s="65">
        <v>0</v>
      </c>
      <c r="OWN10" s="65">
        <v>0</v>
      </c>
      <c r="OWO10" s="65">
        <v>0</v>
      </c>
      <c r="OWP10" s="65">
        <v>0</v>
      </c>
      <c r="OWQ10" s="65">
        <v>0</v>
      </c>
      <c r="OWR10" s="65">
        <v>0</v>
      </c>
      <c r="OWS10" s="65">
        <v>0</v>
      </c>
      <c r="OWT10" s="65">
        <v>0</v>
      </c>
      <c r="OWU10" s="65">
        <v>0</v>
      </c>
      <c r="OWV10" s="65">
        <v>0</v>
      </c>
      <c r="OWW10" s="65">
        <v>0</v>
      </c>
      <c r="OWX10" s="65">
        <v>0</v>
      </c>
      <c r="OWY10" s="65">
        <v>0</v>
      </c>
      <c r="OWZ10" s="65">
        <v>0</v>
      </c>
      <c r="OXA10" s="65">
        <v>0</v>
      </c>
      <c r="OXB10" s="65">
        <v>0</v>
      </c>
      <c r="OXC10" s="65">
        <v>0</v>
      </c>
      <c r="OXD10" s="65">
        <v>0</v>
      </c>
      <c r="OXE10" s="65">
        <v>0</v>
      </c>
      <c r="OXF10" s="65">
        <v>0</v>
      </c>
      <c r="OXG10" s="65">
        <v>0</v>
      </c>
      <c r="OXH10" s="65">
        <v>0</v>
      </c>
      <c r="OXI10" s="65">
        <v>0</v>
      </c>
      <c r="OXJ10" s="65">
        <v>0</v>
      </c>
      <c r="OXK10" s="65">
        <v>0</v>
      </c>
      <c r="OXL10" s="65">
        <v>0</v>
      </c>
      <c r="OXM10" s="65">
        <v>0</v>
      </c>
      <c r="OXN10" s="65">
        <v>0</v>
      </c>
      <c r="OXO10" s="65">
        <v>0</v>
      </c>
      <c r="OXP10" s="65">
        <v>0</v>
      </c>
      <c r="OXQ10" s="65">
        <v>0</v>
      </c>
      <c r="OXR10" s="65">
        <v>0</v>
      </c>
      <c r="OXS10" s="65">
        <v>0</v>
      </c>
      <c r="OXT10" s="65">
        <v>0</v>
      </c>
      <c r="OXU10" s="65">
        <v>0</v>
      </c>
      <c r="OXV10" s="65">
        <v>0</v>
      </c>
      <c r="OXW10" s="65">
        <v>0</v>
      </c>
      <c r="OXX10" s="65">
        <v>0</v>
      </c>
      <c r="OXY10" s="65">
        <v>0</v>
      </c>
      <c r="OXZ10" s="65">
        <v>0</v>
      </c>
      <c r="OYA10" s="65">
        <v>0</v>
      </c>
      <c r="OYB10" s="65">
        <v>0</v>
      </c>
      <c r="OYC10" s="65">
        <v>0</v>
      </c>
      <c r="OYD10" s="65">
        <v>0</v>
      </c>
      <c r="OYE10" s="65">
        <v>0</v>
      </c>
      <c r="OYF10" s="65">
        <v>0</v>
      </c>
      <c r="OYG10" s="65">
        <v>0</v>
      </c>
      <c r="OYH10" s="65">
        <v>0</v>
      </c>
      <c r="OYI10" s="65">
        <v>0</v>
      </c>
      <c r="OYJ10" s="65">
        <v>0</v>
      </c>
      <c r="OYK10" s="65">
        <v>0</v>
      </c>
      <c r="OYL10" s="65">
        <v>0</v>
      </c>
      <c r="OYM10" s="65">
        <v>0</v>
      </c>
      <c r="OYN10" s="65">
        <v>0</v>
      </c>
      <c r="OYO10" s="65">
        <v>0</v>
      </c>
      <c r="OYP10" s="65">
        <v>0</v>
      </c>
      <c r="OYQ10" s="65">
        <v>0</v>
      </c>
      <c r="OYR10" s="65">
        <v>0</v>
      </c>
      <c r="OYS10" s="65">
        <v>0</v>
      </c>
      <c r="OYT10" s="65">
        <v>0</v>
      </c>
      <c r="OYU10" s="65">
        <v>0</v>
      </c>
      <c r="OYV10" s="65">
        <v>0</v>
      </c>
      <c r="OYW10" s="65">
        <v>0</v>
      </c>
      <c r="OYX10" s="65">
        <v>0</v>
      </c>
      <c r="OYY10" s="65">
        <v>0</v>
      </c>
      <c r="OYZ10" s="65">
        <v>0</v>
      </c>
      <c r="OZA10" s="65">
        <v>0</v>
      </c>
      <c r="OZB10" s="65">
        <v>0</v>
      </c>
      <c r="OZC10" s="65">
        <v>0</v>
      </c>
      <c r="OZD10" s="65">
        <v>0</v>
      </c>
      <c r="OZE10" s="65">
        <v>0</v>
      </c>
      <c r="OZF10" s="65">
        <v>0</v>
      </c>
      <c r="OZG10" s="65">
        <v>0</v>
      </c>
      <c r="OZH10" s="65">
        <v>0</v>
      </c>
      <c r="OZI10" s="65">
        <v>0</v>
      </c>
      <c r="OZJ10" s="65">
        <v>0</v>
      </c>
      <c r="OZK10" s="65">
        <v>0</v>
      </c>
      <c r="OZL10" s="65">
        <v>0</v>
      </c>
      <c r="OZM10" s="65">
        <v>0</v>
      </c>
      <c r="OZN10" s="65">
        <v>0</v>
      </c>
      <c r="OZO10" s="65">
        <v>0</v>
      </c>
      <c r="OZP10" s="65">
        <v>0</v>
      </c>
      <c r="OZQ10" s="65">
        <v>0</v>
      </c>
      <c r="OZR10" s="65">
        <v>0</v>
      </c>
      <c r="OZS10" s="65">
        <v>0</v>
      </c>
      <c r="OZT10" s="65">
        <v>0</v>
      </c>
      <c r="OZU10" s="65">
        <v>0</v>
      </c>
      <c r="OZV10" s="65">
        <v>0</v>
      </c>
      <c r="OZW10" s="65">
        <v>0</v>
      </c>
      <c r="OZX10" s="65">
        <v>0</v>
      </c>
      <c r="OZY10" s="65">
        <v>0</v>
      </c>
      <c r="OZZ10" s="65">
        <v>0</v>
      </c>
      <c r="PAA10" s="65">
        <v>0</v>
      </c>
      <c r="PAB10" s="65">
        <v>0</v>
      </c>
      <c r="PAC10" s="65">
        <v>0</v>
      </c>
      <c r="PAD10" s="65">
        <v>0</v>
      </c>
      <c r="PAE10" s="65">
        <v>0</v>
      </c>
      <c r="PAF10" s="65">
        <v>0</v>
      </c>
      <c r="PAG10" s="65">
        <v>0</v>
      </c>
      <c r="PAH10" s="65">
        <v>0</v>
      </c>
      <c r="PAI10" s="65">
        <v>0</v>
      </c>
      <c r="PAJ10" s="65">
        <v>0</v>
      </c>
      <c r="PAK10" s="65">
        <v>0</v>
      </c>
      <c r="PAL10" s="65">
        <v>0</v>
      </c>
      <c r="PAM10" s="65">
        <v>0</v>
      </c>
      <c r="PAN10" s="65">
        <v>0</v>
      </c>
      <c r="PAO10" s="65">
        <v>0</v>
      </c>
      <c r="PAP10" s="65">
        <v>0</v>
      </c>
      <c r="PAQ10" s="65">
        <v>0</v>
      </c>
      <c r="PAR10" s="65">
        <v>0</v>
      </c>
      <c r="PAS10" s="65">
        <v>0</v>
      </c>
      <c r="PAT10" s="65">
        <v>0</v>
      </c>
      <c r="PAU10" s="65">
        <v>0</v>
      </c>
      <c r="PAV10" s="65">
        <v>0</v>
      </c>
      <c r="PAW10" s="65">
        <v>0</v>
      </c>
      <c r="PAX10" s="65">
        <v>0</v>
      </c>
      <c r="PAY10" s="65">
        <v>0</v>
      </c>
      <c r="PAZ10" s="65">
        <v>0</v>
      </c>
      <c r="PBA10" s="65">
        <v>0</v>
      </c>
      <c r="PBB10" s="65">
        <v>0</v>
      </c>
      <c r="PBC10" s="65">
        <v>0</v>
      </c>
      <c r="PBD10" s="65">
        <v>0</v>
      </c>
      <c r="PBE10" s="65">
        <v>0</v>
      </c>
      <c r="PBF10" s="65">
        <v>0</v>
      </c>
      <c r="PBG10" s="65">
        <v>0</v>
      </c>
      <c r="PBH10" s="65">
        <v>0</v>
      </c>
      <c r="PBI10" s="65">
        <v>0</v>
      </c>
      <c r="PBJ10" s="65">
        <v>0</v>
      </c>
      <c r="PBK10" s="65">
        <v>0</v>
      </c>
      <c r="PBL10" s="65">
        <v>0</v>
      </c>
      <c r="PBM10" s="65">
        <v>0</v>
      </c>
      <c r="PBN10" s="65">
        <v>0</v>
      </c>
      <c r="PBO10" s="65">
        <v>0</v>
      </c>
      <c r="PBP10" s="65">
        <v>0</v>
      </c>
      <c r="PBQ10" s="65">
        <v>0</v>
      </c>
      <c r="PBR10" s="65">
        <v>0</v>
      </c>
      <c r="PBS10" s="65">
        <v>0</v>
      </c>
      <c r="PBT10" s="65">
        <v>0</v>
      </c>
      <c r="PBU10" s="65">
        <v>0</v>
      </c>
      <c r="PBV10" s="65">
        <v>0</v>
      </c>
      <c r="PBW10" s="65">
        <v>0</v>
      </c>
      <c r="PBX10" s="65">
        <v>0</v>
      </c>
      <c r="PBY10" s="65">
        <v>0</v>
      </c>
      <c r="PBZ10" s="65">
        <v>0</v>
      </c>
      <c r="PCA10" s="65">
        <v>0</v>
      </c>
      <c r="PCB10" s="65">
        <v>0</v>
      </c>
      <c r="PCC10" s="65">
        <v>0</v>
      </c>
      <c r="PCD10" s="65">
        <v>0</v>
      </c>
      <c r="PCE10" s="65">
        <v>0</v>
      </c>
      <c r="PCF10" s="65">
        <v>0</v>
      </c>
      <c r="PCG10" s="65">
        <v>0</v>
      </c>
      <c r="PCH10" s="65">
        <v>0</v>
      </c>
      <c r="PCI10" s="65">
        <v>0</v>
      </c>
      <c r="PCJ10" s="65">
        <v>0</v>
      </c>
      <c r="PCK10" s="65">
        <v>0</v>
      </c>
      <c r="PCL10" s="65">
        <v>0</v>
      </c>
      <c r="PCM10" s="65">
        <v>0</v>
      </c>
      <c r="PCN10" s="65">
        <v>0</v>
      </c>
      <c r="PCO10" s="65">
        <v>0</v>
      </c>
      <c r="PCP10" s="65">
        <v>0</v>
      </c>
      <c r="PCQ10" s="65">
        <v>0</v>
      </c>
      <c r="PCR10" s="65">
        <v>0</v>
      </c>
      <c r="PCS10" s="65">
        <v>0</v>
      </c>
      <c r="PCT10" s="65">
        <v>0</v>
      </c>
      <c r="PCU10" s="65">
        <v>0</v>
      </c>
      <c r="PCV10" s="65">
        <v>0</v>
      </c>
      <c r="PCW10" s="65">
        <v>0</v>
      </c>
      <c r="PCX10" s="65">
        <v>0</v>
      </c>
      <c r="PCY10" s="65">
        <v>0</v>
      </c>
      <c r="PCZ10" s="65">
        <v>0</v>
      </c>
      <c r="PDA10" s="65">
        <v>0</v>
      </c>
      <c r="PDB10" s="65">
        <v>0</v>
      </c>
      <c r="PDC10" s="65">
        <v>0</v>
      </c>
      <c r="PDD10" s="65">
        <v>0</v>
      </c>
      <c r="PDE10" s="65">
        <v>0</v>
      </c>
      <c r="PDF10" s="65">
        <v>0</v>
      </c>
      <c r="PDG10" s="65">
        <v>0</v>
      </c>
      <c r="PDH10" s="65">
        <v>0</v>
      </c>
      <c r="PDI10" s="65">
        <v>0</v>
      </c>
      <c r="PDJ10" s="65">
        <v>0</v>
      </c>
      <c r="PDK10" s="65">
        <v>0</v>
      </c>
      <c r="PDL10" s="65">
        <v>0</v>
      </c>
      <c r="PDM10" s="65">
        <v>0</v>
      </c>
      <c r="PDN10" s="65">
        <v>0</v>
      </c>
      <c r="PDO10" s="65">
        <v>0</v>
      </c>
      <c r="PDP10" s="65">
        <v>0</v>
      </c>
      <c r="PDQ10" s="65">
        <v>0</v>
      </c>
      <c r="PDR10" s="65">
        <v>0</v>
      </c>
      <c r="PDS10" s="65">
        <v>0</v>
      </c>
      <c r="PDT10" s="65">
        <v>0</v>
      </c>
      <c r="PDU10" s="65">
        <v>0</v>
      </c>
      <c r="PDV10" s="65">
        <v>0</v>
      </c>
      <c r="PDW10" s="65">
        <v>0</v>
      </c>
      <c r="PDX10" s="65">
        <v>0</v>
      </c>
      <c r="PDY10" s="65">
        <v>0</v>
      </c>
      <c r="PDZ10" s="65">
        <v>0</v>
      </c>
      <c r="PEA10" s="65">
        <v>0</v>
      </c>
      <c r="PEB10" s="65">
        <v>0</v>
      </c>
      <c r="PEC10" s="65">
        <v>0</v>
      </c>
      <c r="PED10" s="65">
        <v>0</v>
      </c>
      <c r="PEE10" s="65">
        <v>0</v>
      </c>
      <c r="PEF10" s="65">
        <v>0</v>
      </c>
      <c r="PEG10" s="65">
        <v>0</v>
      </c>
      <c r="PEH10" s="65">
        <v>0</v>
      </c>
      <c r="PEI10" s="65">
        <v>0</v>
      </c>
      <c r="PEJ10" s="65">
        <v>0</v>
      </c>
      <c r="PEK10" s="65">
        <v>0</v>
      </c>
      <c r="PEL10" s="65">
        <v>0</v>
      </c>
      <c r="PEM10" s="65">
        <v>0</v>
      </c>
      <c r="PEN10" s="65">
        <v>0</v>
      </c>
      <c r="PEO10" s="65">
        <v>0</v>
      </c>
      <c r="PEP10" s="65">
        <v>0</v>
      </c>
      <c r="PEQ10" s="65">
        <v>0</v>
      </c>
      <c r="PER10" s="65">
        <v>0</v>
      </c>
      <c r="PES10" s="65">
        <v>0</v>
      </c>
      <c r="PET10" s="65">
        <v>0</v>
      </c>
      <c r="PEU10" s="65">
        <v>0</v>
      </c>
      <c r="PEV10" s="65">
        <v>0</v>
      </c>
      <c r="PEW10" s="65">
        <v>0</v>
      </c>
      <c r="PEX10" s="65">
        <v>0</v>
      </c>
      <c r="PEY10" s="65">
        <v>0</v>
      </c>
      <c r="PEZ10" s="65">
        <v>0</v>
      </c>
      <c r="PFA10" s="65">
        <v>0</v>
      </c>
      <c r="PFB10" s="65">
        <v>0</v>
      </c>
      <c r="PFC10" s="65">
        <v>0</v>
      </c>
      <c r="PFD10" s="65">
        <v>0</v>
      </c>
      <c r="PFE10" s="65">
        <v>0</v>
      </c>
      <c r="PFF10" s="65">
        <v>0</v>
      </c>
      <c r="PFG10" s="65">
        <v>0</v>
      </c>
      <c r="PFH10" s="65">
        <v>0</v>
      </c>
      <c r="PFI10" s="65">
        <v>0</v>
      </c>
      <c r="PFJ10" s="65">
        <v>0</v>
      </c>
      <c r="PFK10" s="65">
        <v>0</v>
      </c>
      <c r="PFL10" s="65">
        <v>0</v>
      </c>
      <c r="PFM10" s="65">
        <v>0</v>
      </c>
      <c r="PFN10" s="65">
        <v>0</v>
      </c>
      <c r="PFO10" s="65">
        <v>0</v>
      </c>
      <c r="PFP10" s="65">
        <v>0</v>
      </c>
      <c r="PFQ10" s="65">
        <v>0</v>
      </c>
      <c r="PFR10" s="65">
        <v>0</v>
      </c>
      <c r="PFS10" s="65">
        <v>0</v>
      </c>
      <c r="PFT10" s="65">
        <v>0</v>
      </c>
      <c r="PFU10" s="65">
        <v>0</v>
      </c>
      <c r="PFV10" s="65">
        <v>0</v>
      </c>
      <c r="PFW10" s="65">
        <v>0</v>
      </c>
      <c r="PFX10" s="65">
        <v>0</v>
      </c>
      <c r="PFY10" s="65">
        <v>0</v>
      </c>
      <c r="PFZ10" s="65">
        <v>0</v>
      </c>
      <c r="PGA10" s="65">
        <v>0</v>
      </c>
      <c r="PGB10" s="65">
        <v>0</v>
      </c>
      <c r="PGC10" s="65">
        <v>0</v>
      </c>
      <c r="PGD10" s="65">
        <v>0</v>
      </c>
      <c r="PGE10" s="65">
        <v>0</v>
      </c>
      <c r="PGF10" s="65">
        <v>0</v>
      </c>
      <c r="PGG10" s="65">
        <v>0</v>
      </c>
      <c r="PGH10" s="65">
        <v>0</v>
      </c>
      <c r="PGI10" s="65">
        <v>0</v>
      </c>
      <c r="PGJ10" s="65">
        <v>0</v>
      </c>
      <c r="PGK10" s="65">
        <v>0</v>
      </c>
      <c r="PGL10" s="65">
        <v>0</v>
      </c>
      <c r="PGM10" s="65">
        <v>0</v>
      </c>
      <c r="PGN10" s="65">
        <v>0</v>
      </c>
      <c r="PGO10" s="65">
        <v>0</v>
      </c>
      <c r="PGP10" s="65">
        <v>0</v>
      </c>
      <c r="PGQ10" s="65">
        <v>0</v>
      </c>
      <c r="PGR10" s="65">
        <v>0</v>
      </c>
      <c r="PGS10" s="65">
        <v>0</v>
      </c>
      <c r="PGT10" s="65">
        <v>0</v>
      </c>
      <c r="PGU10" s="65">
        <v>0</v>
      </c>
      <c r="PGV10" s="65">
        <v>0</v>
      </c>
      <c r="PGW10" s="65">
        <v>0</v>
      </c>
      <c r="PGX10" s="65">
        <v>0</v>
      </c>
      <c r="PGY10" s="65">
        <v>0</v>
      </c>
      <c r="PGZ10" s="65">
        <v>0</v>
      </c>
      <c r="PHA10" s="65">
        <v>0</v>
      </c>
      <c r="PHB10" s="65">
        <v>0</v>
      </c>
      <c r="PHC10" s="65">
        <v>0</v>
      </c>
      <c r="PHD10" s="65">
        <v>0</v>
      </c>
      <c r="PHE10" s="65">
        <v>0</v>
      </c>
      <c r="PHF10" s="65">
        <v>0</v>
      </c>
      <c r="PHG10" s="65">
        <v>0</v>
      </c>
      <c r="PHH10" s="65">
        <v>0</v>
      </c>
      <c r="PHI10" s="65">
        <v>0</v>
      </c>
      <c r="PHJ10" s="65">
        <v>0</v>
      </c>
      <c r="PHK10" s="65">
        <v>0</v>
      </c>
      <c r="PHL10" s="65">
        <v>0</v>
      </c>
      <c r="PHM10" s="65">
        <v>0</v>
      </c>
      <c r="PHN10" s="65">
        <v>0</v>
      </c>
      <c r="PHO10" s="65">
        <v>0</v>
      </c>
      <c r="PHP10" s="65">
        <v>0</v>
      </c>
      <c r="PHQ10" s="65">
        <v>0</v>
      </c>
      <c r="PHR10" s="65">
        <v>0</v>
      </c>
      <c r="PHS10" s="65">
        <v>0</v>
      </c>
      <c r="PHT10" s="65">
        <v>0</v>
      </c>
      <c r="PHU10" s="65">
        <v>0</v>
      </c>
      <c r="PHV10" s="65">
        <v>0</v>
      </c>
      <c r="PHW10" s="65">
        <v>0</v>
      </c>
      <c r="PHX10" s="65">
        <v>0</v>
      </c>
      <c r="PHY10" s="65">
        <v>0</v>
      </c>
      <c r="PHZ10" s="65">
        <v>0</v>
      </c>
      <c r="PIA10" s="65">
        <v>0</v>
      </c>
      <c r="PIB10" s="65">
        <v>0</v>
      </c>
      <c r="PIC10" s="65">
        <v>0</v>
      </c>
      <c r="PID10" s="65">
        <v>0</v>
      </c>
      <c r="PIE10" s="65">
        <v>0</v>
      </c>
      <c r="PIF10" s="65">
        <v>0</v>
      </c>
      <c r="PIG10" s="65">
        <v>0</v>
      </c>
      <c r="PIH10" s="65">
        <v>0</v>
      </c>
      <c r="PII10" s="65">
        <v>0</v>
      </c>
      <c r="PIJ10" s="65">
        <v>0</v>
      </c>
      <c r="PIK10" s="65">
        <v>0</v>
      </c>
      <c r="PIL10" s="65">
        <v>0</v>
      </c>
      <c r="PIM10" s="65">
        <v>0</v>
      </c>
      <c r="PIN10" s="65">
        <v>0</v>
      </c>
      <c r="PIO10" s="65">
        <v>0</v>
      </c>
      <c r="PIP10" s="65">
        <v>0</v>
      </c>
      <c r="PIQ10" s="65">
        <v>0</v>
      </c>
      <c r="PIR10" s="65">
        <v>0</v>
      </c>
      <c r="PIS10" s="65">
        <v>0</v>
      </c>
      <c r="PIT10" s="65">
        <v>0</v>
      </c>
      <c r="PIU10" s="65">
        <v>0</v>
      </c>
      <c r="PIV10" s="65">
        <v>0</v>
      </c>
      <c r="PIW10" s="65">
        <v>0</v>
      </c>
      <c r="PIX10" s="65">
        <v>0</v>
      </c>
      <c r="PIY10" s="65">
        <v>0</v>
      </c>
      <c r="PIZ10" s="65">
        <v>0</v>
      </c>
      <c r="PJA10" s="65">
        <v>0</v>
      </c>
      <c r="PJB10" s="65">
        <v>0</v>
      </c>
      <c r="PJC10" s="65">
        <v>0</v>
      </c>
      <c r="PJD10" s="65">
        <v>0</v>
      </c>
      <c r="PJE10" s="65">
        <v>0</v>
      </c>
      <c r="PJF10" s="65">
        <v>0</v>
      </c>
      <c r="PJG10" s="65">
        <v>0</v>
      </c>
      <c r="PJH10" s="65">
        <v>0</v>
      </c>
      <c r="PJI10" s="65">
        <v>0</v>
      </c>
      <c r="PJJ10" s="65">
        <v>0</v>
      </c>
      <c r="PJK10" s="65">
        <v>0</v>
      </c>
      <c r="PJL10" s="65">
        <v>0</v>
      </c>
      <c r="PJM10" s="65">
        <v>0</v>
      </c>
      <c r="PJN10" s="65">
        <v>0</v>
      </c>
      <c r="PJO10" s="65">
        <v>0</v>
      </c>
      <c r="PJP10" s="65">
        <v>0</v>
      </c>
      <c r="PJQ10" s="65">
        <v>0</v>
      </c>
      <c r="PJR10" s="65">
        <v>0</v>
      </c>
      <c r="PJS10" s="65">
        <v>0</v>
      </c>
      <c r="PJT10" s="65">
        <v>0</v>
      </c>
      <c r="PJU10" s="65">
        <v>0</v>
      </c>
      <c r="PJV10" s="65">
        <v>0</v>
      </c>
      <c r="PJW10" s="65">
        <v>0</v>
      </c>
      <c r="PJX10" s="65">
        <v>0</v>
      </c>
      <c r="PJY10" s="65">
        <v>0</v>
      </c>
      <c r="PJZ10" s="65">
        <v>0</v>
      </c>
      <c r="PKA10" s="65">
        <v>0</v>
      </c>
      <c r="PKB10" s="65">
        <v>0</v>
      </c>
      <c r="PKC10" s="65">
        <v>0</v>
      </c>
      <c r="PKD10" s="65">
        <v>0</v>
      </c>
      <c r="PKE10" s="65">
        <v>0</v>
      </c>
      <c r="PKF10" s="65">
        <v>0</v>
      </c>
      <c r="PKG10" s="65">
        <v>0</v>
      </c>
      <c r="PKH10" s="65">
        <v>0</v>
      </c>
      <c r="PKI10" s="65">
        <v>0</v>
      </c>
      <c r="PKJ10" s="65">
        <v>0</v>
      </c>
      <c r="PKK10" s="65">
        <v>0</v>
      </c>
      <c r="PKL10" s="65">
        <v>0</v>
      </c>
      <c r="PKM10" s="65">
        <v>0</v>
      </c>
      <c r="PKN10" s="65">
        <v>0</v>
      </c>
      <c r="PKO10" s="65">
        <v>0</v>
      </c>
      <c r="PKP10" s="65">
        <v>0</v>
      </c>
      <c r="PKQ10" s="65">
        <v>0</v>
      </c>
      <c r="PKR10" s="65">
        <v>0</v>
      </c>
      <c r="PKS10" s="65">
        <v>0</v>
      </c>
      <c r="PKT10" s="65">
        <v>0</v>
      </c>
      <c r="PKU10" s="65">
        <v>0</v>
      </c>
      <c r="PKV10" s="65">
        <v>0</v>
      </c>
      <c r="PKW10" s="65">
        <v>0</v>
      </c>
      <c r="PKX10" s="65">
        <v>0</v>
      </c>
      <c r="PKY10" s="65">
        <v>0</v>
      </c>
      <c r="PKZ10" s="65">
        <v>0</v>
      </c>
      <c r="PLA10" s="65">
        <v>0</v>
      </c>
      <c r="PLB10" s="65">
        <v>0</v>
      </c>
      <c r="PLC10" s="65">
        <v>0</v>
      </c>
      <c r="PLD10" s="65">
        <v>0</v>
      </c>
      <c r="PLE10" s="65">
        <v>0</v>
      </c>
      <c r="PLF10" s="65">
        <v>0</v>
      </c>
      <c r="PLG10" s="65">
        <v>0</v>
      </c>
      <c r="PLH10" s="65">
        <v>0</v>
      </c>
      <c r="PLI10" s="65">
        <v>0</v>
      </c>
      <c r="PLJ10" s="65">
        <v>0</v>
      </c>
      <c r="PLK10" s="65">
        <v>0</v>
      </c>
      <c r="PLL10" s="65">
        <v>0</v>
      </c>
      <c r="PLM10" s="65">
        <v>0</v>
      </c>
      <c r="PLN10" s="65">
        <v>0</v>
      </c>
      <c r="PLO10" s="65">
        <v>0</v>
      </c>
      <c r="PLP10" s="65">
        <v>0</v>
      </c>
      <c r="PLQ10" s="65">
        <v>0</v>
      </c>
      <c r="PLR10" s="65">
        <v>0</v>
      </c>
      <c r="PLS10" s="65">
        <v>0</v>
      </c>
      <c r="PLT10" s="65">
        <v>0</v>
      </c>
      <c r="PLU10" s="65">
        <v>0</v>
      </c>
      <c r="PLV10" s="65">
        <v>0</v>
      </c>
      <c r="PLW10" s="65">
        <v>0</v>
      </c>
      <c r="PLX10" s="65">
        <v>0</v>
      </c>
      <c r="PLY10" s="65">
        <v>0</v>
      </c>
      <c r="PLZ10" s="65">
        <v>0</v>
      </c>
      <c r="PMA10" s="65">
        <v>0</v>
      </c>
      <c r="PMB10" s="65">
        <v>0</v>
      </c>
      <c r="PMC10" s="65">
        <v>0</v>
      </c>
      <c r="PMD10" s="65">
        <v>0</v>
      </c>
      <c r="PME10" s="65">
        <v>0</v>
      </c>
      <c r="PMF10" s="65">
        <v>0</v>
      </c>
      <c r="PMG10" s="65">
        <v>0</v>
      </c>
      <c r="PMH10" s="65">
        <v>0</v>
      </c>
      <c r="PMI10" s="65">
        <v>0</v>
      </c>
      <c r="PMJ10" s="65">
        <v>0</v>
      </c>
      <c r="PMK10" s="65">
        <v>0</v>
      </c>
      <c r="PML10" s="65">
        <v>0</v>
      </c>
      <c r="PMM10" s="65">
        <v>0</v>
      </c>
      <c r="PMN10" s="65">
        <v>0</v>
      </c>
      <c r="PMO10" s="65">
        <v>0</v>
      </c>
      <c r="PMP10" s="65">
        <v>0</v>
      </c>
      <c r="PMQ10" s="65">
        <v>0</v>
      </c>
      <c r="PMR10" s="65">
        <v>0</v>
      </c>
      <c r="PMS10" s="65">
        <v>0</v>
      </c>
      <c r="PMT10" s="65">
        <v>0</v>
      </c>
      <c r="PMU10" s="65">
        <v>0</v>
      </c>
      <c r="PMV10" s="65">
        <v>0</v>
      </c>
      <c r="PMW10" s="65">
        <v>0</v>
      </c>
      <c r="PMX10" s="65">
        <v>0</v>
      </c>
      <c r="PMY10" s="65">
        <v>0</v>
      </c>
      <c r="PMZ10" s="65">
        <v>0</v>
      </c>
      <c r="PNA10" s="65">
        <v>0</v>
      </c>
      <c r="PNB10" s="65">
        <v>0</v>
      </c>
      <c r="PNC10" s="65">
        <v>0</v>
      </c>
      <c r="PND10" s="65">
        <v>0</v>
      </c>
      <c r="PNE10" s="65">
        <v>0</v>
      </c>
      <c r="PNF10" s="65">
        <v>0</v>
      </c>
      <c r="PNG10" s="65">
        <v>0</v>
      </c>
      <c r="PNH10" s="65">
        <v>0</v>
      </c>
      <c r="PNI10" s="65">
        <v>0</v>
      </c>
      <c r="PNJ10" s="65">
        <v>0</v>
      </c>
      <c r="PNK10" s="65">
        <v>0</v>
      </c>
      <c r="PNL10" s="65">
        <v>0</v>
      </c>
      <c r="PNM10" s="65">
        <v>0</v>
      </c>
      <c r="PNN10" s="65">
        <v>0</v>
      </c>
      <c r="PNO10" s="65">
        <v>0</v>
      </c>
      <c r="PNP10" s="65">
        <v>0</v>
      </c>
      <c r="PNQ10" s="65">
        <v>0</v>
      </c>
      <c r="PNR10" s="65">
        <v>0</v>
      </c>
      <c r="PNS10" s="65">
        <v>0</v>
      </c>
      <c r="PNT10" s="65">
        <v>0</v>
      </c>
      <c r="PNU10" s="65">
        <v>0</v>
      </c>
      <c r="PNV10" s="65">
        <v>0</v>
      </c>
      <c r="PNW10" s="65">
        <v>0</v>
      </c>
      <c r="PNX10" s="65">
        <v>0</v>
      </c>
      <c r="PNY10" s="65">
        <v>0</v>
      </c>
      <c r="PNZ10" s="65">
        <v>0</v>
      </c>
      <c r="POA10" s="65">
        <v>0</v>
      </c>
      <c r="POB10" s="65">
        <v>0</v>
      </c>
      <c r="POC10" s="65">
        <v>0</v>
      </c>
      <c r="POD10" s="65">
        <v>0</v>
      </c>
      <c r="POE10" s="65">
        <v>0</v>
      </c>
      <c r="POF10" s="65">
        <v>0</v>
      </c>
      <c r="POG10" s="65">
        <v>0</v>
      </c>
      <c r="POH10" s="65">
        <v>0</v>
      </c>
      <c r="POI10" s="65">
        <v>0</v>
      </c>
      <c r="POJ10" s="65">
        <v>0</v>
      </c>
      <c r="POK10" s="65">
        <v>0</v>
      </c>
      <c r="POL10" s="65">
        <v>0</v>
      </c>
      <c r="POM10" s="65">
        <v>0</v>
      </c>
      <c r="PON10" s="65">
        <v>0</v>
      </c>
      <c r="POO10" s="65">
        <v>0</v>
      </c>
      <c r="POP10" s="65">
        <v>0</v>
      </c>
      <c r="POQ10" s="65">
        <v>0</v>
      </c>
      <c r="POR10" s="65">
        <v>0</v>
      </c>
      <c r="POS10" s="65">
        <v>0</v>
      </c>
      <c r="POT10" s="65">
        <v>0</v>
      </c>
      <c r="POU10" s="65">
        <v>0</v>
      </c>
      <c r="POV10" s="65">
        <v>0</v>
      </c>
      <c r="POW10" s="65">
        <v>0</v>
      </c>
      <c r="POX10" s="65">
        <v>0</v>
      </c>
      <c r="POY10" s="65">
        <v>0</v>
      </c>
      <c r="POZ10" s="65">
        <v>0</v>
      </c>
      <c r="PPA10" s="65">
        <v>0</v>
      </c>
      <c r="PPB10" s="65">
        <v>0</v>
      </c>
      <c r="PPC10" s="65">
        <v>0</v>
      </c>
      <c r="PPD10" s="65">
        <v>0</v>
      </c>
      <c r="PPE10" s="65">
        <v>0</v>
      </c>
      <c r="PPF10" s="65">
        <v>0</v>
      </c>
      <c r="PPG10" s="65">
        <v>0</v>
      </c>
      <c r="PPH10" s="65">
        <v>0</v>
      </c>
      <c r="PPI10" s="65">
        <v>0</v>
      </c>
      <c r="PPJ10" s="65">
        <v>0</v>
      </c>
      <c r="PPK10" s="65">
        <v>0</v>
      </c>
      <c r="PPL10" s="65">
        <v>0</v>
      </c>
      <c r="PPM10" s="65">
        <v>0</v>
      </c>
      <c r="PPN10" s="65">
        <v>0</v>
      </c>
      <c r="PPO10" s="65">
        <v>0</v>
      </c>
      <c r="PPP10" s="65">
        <v>0</v>
      </c>
      <c r="PPQ10" s="65">
        <v>0</v>
      </c>
      <c r="PPR10" s="65">
        <v>0</v>
      </c>
      <c r="PPS10" s="65">
        <v>0</v>
      </c>
      <c r="PPT10" s="65">
        <v>0</v>
      </c>
      <c r="PPU10" s="65">
        <v>0</v>
      </c>
      <c r="PPV10" s="65">
        <v>0</v>
      </c>
      <c r="PPW10" s="65">
        <v>0</v>
      </c>
      <c r="PPX10" s="65">
        <v>0</v>
      </c>
      <c r="PPY10" s="65">
        <v>0</v>
      </c>
      <c r="PPZ10" s="65">
        <v>0</v>
      </c>
      <c r="PQA10" s="65">
        <v>0</v>
      </c>
      <c r="PQB10" s="65">
        <v>0</v>
      </c>
      <c r="PQC10" s="65">
        <v>0</v>
      </c>
      <c r="PQD10" s="65">
        <v>0</v>
      </c>
      <c r="PQE10" s="65">
        <v>0</v>
      </c>
      <c r="PQF10" s="65">
        <v>0</v>
      </c>
      <c r="PQG10" s="65">
        <v>0</v>
      </c>
      <c r="PQH10" s="65">
        <v>0</v>
      </c>
      <c r="PQI10" s="65">
        <v>0</v>
      </c>
      <c r="PQJ10" s="65">
        <v>0</v>
      </c>
      <c r="PQK10" s="65">
        <v>0</v>
      </c>
      <c r="PQL10" s="65">
        <v>0</v>
      </c>
      <c r="PQM10" s="65">
        <v>0</v>
      </c>
      <c r="PQN10" s="65">
        <v>0</v>
      </c>
      <c r="PQO10" s="65">
        <v>0</v>
      </c>
      <c r="PQP10" s="65">
        <v>0</v>
      </c>
      <c r="PQQ10" s="65">
        <v>0</v>
      </c>
      <c r="PQR10" s="65">
        <v>0</v>
      </c>
      <c r="PQS10" s="65">
        <v>0</v>
      </c>
      <c r="PQT10" s="65">
        <v>0</v>
      </c>
      <c r="PQU10" s="65">
        <v>0</v>
      </c>
      <c r="PQV10" s="65">
        <v>0</v>
      </c>
      <c r="PQW10" s="65">
        <v>0</v>
      </c>
      <c r="PQX10" s="65">
        <v>0</v>
      </c>
      <c r="PQY10" s="65">
        <v>0</v>
      </c>
      <c r="PQZ10" s="65">
        <v>0</v>
      </c>
      <c r="PRA10" s="65">
        <v>0</v>
      </c>
      <c r="PRB10" s="65">
        <v>0</v>
      </c>
      <c r="PRC10" s="65">
        <v>0</v>
      </c>
      <c r="PRD10" s="65">
        <v>0</v>
      </c>
      <c r="PRE10" s="65">
        <v>0</v>
      </c>
      <c r="PRF10" s="65">
        <v>0</v>
      </c>
      <c r="PRG10" s="65">
        <v>0</v>
      </c>
      <c r="PRH10" s="65">
        <v>0</v>
      </c>
      <c r="PRI10" s="65">
        <v>0</v>
      </c>
      <c r="PRJ10" s="65">
        <v>0</v>
      </c>
      <c r="PRK10" s="65">
        <v>0</v>
      </c>
      <c r="PRL10" s="65">
        <v>0</v>
      </c>
      <c r="PRM10" s="65">
        <v>0</v>
      </c>
      <c r="PRN10" s="65">
        <v>0</v>
      </c>
      <c r="PRO10" s="65">
        <v>0</v>
      </c>
      <c r="PRP10" s="65">
        <v>0</v>
      </c>
      <c r="PRQ10" s="65">
        <v>0</v>
      </c>
      <c r="PRR10" s="65">
        <v>0</v>
      </c>
      <c r="PRS10" s="65">
        <v>0</v>
      </c>
      <c r="PRT10" s="65">
        <v>0</v>
      </c>
      <c r="PRU10" s="65">
        <v>0</v>
      </c>
      <c r="PRV10" s="65">
        <v>0</v>
      </c>
      <c r="PRW10" s="65">
        <v>0</v>
      </c>
      <c r="PRX10" s="65">
        <v>0</v>
      </c>
      <c r="PRY10" s="65">
        <v>0</v>
      </c>
      <c r="PRZ10" s="65">
        <v>0</v>
      </c>
      <c r="PSA10" s="65">
        <v>0</v>
      </c>
      <c r="PSB10" s="65">
        <v>0</v>
      </c>
      <c r="PSC10" s="65">
        <v>0</v>
      </c>
      <c r="PSD10" s="65">
        <v>0</v>
      </c>
      <c r="PSE10" s="65">
        <v>0</v>
      </c>
      <c r="PSF10" s="65">
        <v>0</v>
      </c>
      <c r="PSG10" s="65">
        <v>0</v>
      </c>
      <c r="PSH10" s="65">
        <v>0</v>
      </c>
      <c r="PSI10" s="65">
        <v>0</v>
      </c>
      <c r="PSJ10" s="65">
        <v>0</v>
      </c>
      <c r="PSK10" s="65">
        <v>0</v>
      </c>
      <c r="PSL10" s="65">
        <v>0</v>
      </c>
      <c r="PSM10" s="65">
        <v>0</v>
      </c>
      <c r="PSN10" s="65">
        <v>0</v>
      </c>
      <c r="PSO10" s="65">
        <v>0</v>
      </c>
      <c r="PSP10" s="65">
        <v>0</v>
      </c>
      <c r="PSQ10" s="65">
        <v>0</v>
      </c>
      <c r="PSR10" s="65">
        <v>0</v>
      </c>
      <c r="PSS10" s="65">
        <v>0</v>
      </c>
      <c r="PST10" s="65">
        <v>0</v>
      </c>
      <c r="PSU10" s="65">
        <v>0</v>
      </c>
      <c r="PSV10" s="65">
        <v>0</v>
      </c>
      <c r="PSW10" s="65">
        <v>0</v>
      </c>
      <c r="PSX10" s="65">
        <v>0</v>
      </c>
      <c r="PSY10" s="65">
        <v>0</v>
      </c>
      <c r="PSZ10" s="65">
        <v>0</v>
      </c>
      <c r="PTA10" s="65">
        <v>0</v>
      </c>
      <c r="PTB10" s="65">
        <v>0</v>
      </c>
      <c r="PTC10" s="65">
        <v>0</v>
      </c>
      <c r="PTD10" s="65">
        <v>0</v>
      </c>
      <c r="PTE10" s="65">
        <v>0</v>
      </c>
      <c r="PTF10" s="65">
        <v>0</v>
      </c>
      <c r="PTG10" s="65">
        <v>0</v>
      </c>
      <c r="PTH10" s="65">
        <v>0</v>
      </c>
      <c r="PTI10" s="65">
        <v>0</v>
      </c>
      <c r="PTJ10" s="65">
        <v>0</v>
      </c>
      <c r="PTK10" s="65">
        <v>0</v>
      </c>
      <c r="PTL10" s="65">
        <v>0</v>
      </c>
      <c r="PTM10" s="65">
        <v>0</v>
      </c>
      <c r="PTN10" s="65">
        <v>0</v>
      </c>
      <c r="PTO10" s="65">
        <v>0</v>
      </c>
      <c r="PTP10" s="65">
        <v>0</v>
      </c>
      <c r="PTQ10" s="65">
        <v>0</v>
      </c>
      <c r="PTR10" s="65">
        <v>0</v>
      </c>
      <c r="PTS10" s="65">
        <v>0</v>
      </c>
      <c r="PTT10" s="65">
        <v>0</v>
      </c>
      <c r="PTU10" s="65">
        <v>0</v>
      </c>
      <c r="PTV10" s="65">
        <v>0</v>
      </c>
      <c r="PTW10" s="65">
        <v>0</v>
      </c>
      <c r="PTX10" s="65">
        <v>0</v>
      </c>
      <c r="PTY10" s="65">
        <v>0</v>
      </c>
      <c r="PTZ10" s="65">
        <v>0</v>
      </c>
      <c r="PUA10" s="65">
        <v>0</v>
      </c>
      <c r="PUB10" s="65">
        <v>0</v>
      </c>
      <c r="PUC10" s="65">
        <v>0</v>
      </c>
      <c r="PUD10" s="65">
        <v>0</v>
      </c>
      <c r="PUE10" s="65">
        <v>0</v>
      </c>
      <c r="PUF10" s="65">
        <v>0</v>
      </c>
      <c r="PUG10" s="65">
        <v>0</v>
      </c>
      <c r="PUH10" s="65">
        <v>0</v>
      </c>
      <c r="PUI10" s="65">
        <v>0</v>
      </c>
      <c r="PUJ10" s="65">
        <v>0</v>
      </c>
      <c r="PUK10" s="65">
        <v>0</v>
      </c>
      <c r="PUL10" s="65">
        <v>0</v>
      </c>
      <c r="PUM10" s="65">
        <v>0</v>
      </c>
      <c r="PUN10" s="65">
        <v>0</v>
      </c>
      <c r="PUO10" s="65">
        <v>0</v>
      </c>
      <c r="PUP10" s="65">
        <v>0</v>
      </c>
      <c r="PUQ10" s="65">
        <v>0</v>
      </c>
      <c r="PUR10" s="65">
        <v>0</v>
      </c>
      <c r="PUS10" s="65">
        <v>0</v>
      </c>
      <c r="PUT10" s="65">
        <v>0</v>
      </c>
      <c r="PUU10" s="65">
        <v>0</v>
      </c>
      <c r="PUV10" s="65">
        <v>0</v>
      </c>
      <c r="PUW10" s="65">
        <v>0</v>
      </c>
      <c r="PUX10" s="65">
        <v>0</v>
      </c>
      <c r="PUY10" s="65">
        <v>0</v>
      </c>
      <c r="PUZ10" s="65">
        <v>0</v>
      </c>
      <c r="PVA10" s="65">
        <v>0</v>
      </c>
      <c r="PVB10" s="65">
        <v>0</v>
      </c>
      <c r="PVC10" s="65">
        <v>0</v>
      </c>
      <c r="PVD10" s="65">
        <v>0</v>
      </c>
      <c r="PVE10" s="65">
        <v>0</v>
      </c>
      <c r="PVF10" s="65">
        <v>0</v>
      </c>
      <c r="PVG10" s="65">
        <v>0</v>
      </c>
      <c r="PVH10" s="65">
        <v>0</v>
      </c>
      <c r="PVI10" s="65">
        <v>0</v>
      </c>
      <c r="PVJ10" s="65">
        <v>0</v>
      </c>
      <c r="PVK10" s="65">
        <v>0</v>
      </c>
      <c r="PVL10" s="65">
        <v>0</v>
      </c>
      <c r="PVM10" s="65">
        <v>0</v>
      </c>
      <c r="PVN10" s="65">
        <v>0</v>
      </c>
      <c r="PVO10" s="65">
        <v>0</v>
      </c>
      <c r="PVP10" s="65">
        <v>0</v>
      </c>
      <c r="PVQ10" s="65">
        <v>0</v>
      </c>
      <c r="PVR10" s="65">
        <v>0</v>
      </c>
      <c r="PVS10" s="65">
        <v>0</v>
      </c>
      <c r="PVT10" s="65">
        <v>0</v>
      </c>
      <c r="PVU10" s="65">
        <v>0</v>
      </c>
      <c r="PVV10" s="65">
        <v>0</v>
      </c>
      <c r="PVW10" s="65">
        <v>0</v>
      </c>
      <c r="PVX10" s="65">
        <v>0</v>
      </c>
      <c r="PVY10" s="65">
        <v>0</v>
      </c>
      <c r="PVZ10" s="65">
        <v>0</v>
      </c>
      <c r="PWA10" s="65">
        <v>0</v>
      </c>
      <c r="PWB10" s="65">
        <v>0</v>
      </c>
      <c r="PWC10" s="65">
        <v>0</v>
      </c>
      <c r="PWD10" s="65">
        <v>0</v>
      </c>
      <c r="PWE10" s="65">
        <v>0</v>
      </c>
      <c r="PWF10" s="65">
        <v>0</v>
      </c>
      <c r="PWG10" s="65">
        <v>0</v>
      </c>
      <c r="PWH10" s="65">
        <v>0</v>
      </c>
      <c r="PWI10" s="65">
        <v>0</v>
      </c>
      <c r="PWJ10" s="65">
        <v>0</v>
      </c>
      <c r="PWK10" s="65">
        <v>0</v>
      </c>
      <c r="PWL10" s="65">
        <v>0</v>
      </c>
      <c r="PWM10" s="65">
        <v>0</v>
      </c>
      <c r="PWN10" s="65">
        <v>0</v>
      </c>
      <c r="PWO10" s="65">
        <v>0</v>
      </c>
      <c r="PWP10" s="65">
        <v>0</v>
      </c>
      <c r="PWQ10" s="65">
        <v>0</v>
      </c>
      <c r="PWR10" s="65">
        <v>0</v>
      </c>
      <c r="PWS10" s="65">
        <v>0</v>
      </c>
      <c r="PWT10" s="65">
        <v>0</v>
      </c>
      <c r="PWU10" s="65">
        <v>0</v>
      </c>
      <c r="PWV10" s="65">
        <v>0</v>
      </c>
      <c r="PWW10" s="65">
        <v>0</v>
      </c>
      <c r="PWX10" s="65">
        <v>0</v>
      </c>
      <c r="PWY10" s="65">
        <v>0</v>
      </c>
      <c r="PWZ10" s="65">
        <v>0</v>
      </c>
      <c r="PXA10" s="65">
        <v>0</v>
      </c>
      <c r="PXB10" s="65">
        <v>0</v>
      </c>
      <c r="PXC10" s="65">
        <v>0</v>
      </c>
      <c r="PXD10" s="65">
        <v>0</v>
      </c>
      <c r="PXE10" s="65">
        <v>0</v>
      </c>
      <c r="PXF10" s="65">
        <v>0</v>
      </c>
      <c r="PXG10" s="65">
        <v>0</v>
      </c>
      <c r="PXH10" s="65">
        <v>0</v>
      </c>
      <c r="PXI10" s="65">
        <v>0</v>
      </c>
      <c r="PXJ10" s="65">
        <v>0</v>
      </c>
      <c r="PXK10" s="65">
        <v>0</v>
      </c>
      <c r="PXL10" s="65">
        <v>0</v>
      </c>
      <c r="PXM10" s="65">
        <v>0</v>
      </c>
      <c r="PXN10" s="65">
        <v>0</v>
      </c>
      <c r="PXO10" s="65">
        <v>0</v>
      </c>
      <c r="PXP10" s="65">
        <v>0</v>
      </c>
      <c r="PXQ10" s="65">
        <v>0</v>
      </c>
      <c r="PXR10" s="65">
        <v>0</v>
      </c>
      <c r="PXS10" s="65">
        <v>0</v>
      </c>
      <c r="PXT10" s="65">
        <v>0</v>
      </c>
      <c r="PXU10" s="65">
        <v>0</v>
      </c>
      <c r="PXV10" s="65">
        <v>0</v>
      </c>
      <c r="PXW10" s="65">
        <v>0</v>
      </c>
      <c r="PXX10" s="65">
        <v>0</v>
      </c>
      <c r="PXY10" s="65">
        <v>0</v>
      </c>
      <c r="PXZ10" s="65">
        <v>0</v>
      </c>
      <c r="PYA10" s="65">
        <v>0</v>
      </c>
      <c r="PYB10" s="65">
        <v>0</v>
      </c>
      <c r="PYC10" s="65">
        <v>0</v>
      </c>
      <c r="PYD10" s="65">
        <v>0</v>
      </c>
      <c r="PYE10" s="65">
        <v>0</v>
      </c>
      <c r="PYF10" s="65">
        <v>0</v>
      </c>
      <c r="PYG10" s="65">
        <v>0</v>
      </c>
      <c r="PYH10" s="65">
        <v>0</v>
      </c>
      <c r="PYI10" s="65">
        <v>0</v>
      </c>
      <c r="PYJ10" s="65">
        <v>0</v>
      </c>
      <c r="PYK10" s="65">
        <v>0</v>
      </c>
      <c r="PYL10" s="65">
        <v>0</v>
      </c>
      <c r="PYM10" s="65">
        <v>0</v>
      </c>
      <c r="PYN10" s="65">
        <v>0</v>
      </c>
      <c r="PYO10" s="65">
        <v>0</v>
      </c>
      <c r="PYP10" s="65">
        <v>0</v>
      </c>
      <c r="PYQ10" s="65">
        <v>0</v>
      </c>
      <c r="PYR10" s="65">
        <v>0</v>
      </c>
      <c r="PYS10" s="65">
        <v>0</v>
      </c>
      <c r="PYT10" s="65">
        <v>0</v>
      </c>
      <c r="PYU10" s="65">
        <v>0</v>
      </c>
      <c r="PYV10" s="65">
        <v>0</v>
      </c>
      <c r="PYW10" s="65">
        <v>0</v>
      </c>
      <c r="PYX10" s="65">
        <v>0</v>
      </c>
      <c r="PYY10" s="65">
        <v>0</v>
      </c>
      <c r="PYZ10" s="65">
        <v>0</v>
      </c>
      <c r="PZA10" s="65">
        <v>0</v>
      </c>
      <c r="PZB10" s="65">
        <v>0</v>
      </c>
      <c r="PZC10" s="65">
        <v>0</v>
      </c>
      <c r="PZD10" s="65">
        <v>0</v>
      </c>
      <c r="PZE10" s="65">
        <v>0</v>
      </c>
      <c r="PZF10" s="65">
        <v>0</v>
      </c>
      <c r="PZG10" s="65">
        <v>0</v>
      </c>
      <c r="PZH10" s="65">
        <v>0</v>
      </c>
      <c r="PZI10" s="65">
        <v>0</v>
      </c>
      <c r="PZJ10" s="65">
        <v>0</v>
      </c>
      <c r="PZK10" s="65">
        <v>0</v>
      </c>
      <c r="PZL10" s="65">
        <v>0</v>
      </c>
      <c r="PZM10" s="65">
        <v>0</v>
      </c>
      <c r="PZN10" s="65">
        <v>0</v>
      </c>
      <c r="PZO10" s="65">
        <v>0</v>
      </c>
      <c r="PZP10" s="65">
        <v>0</v>
      </c>
      <c r="PZQ10" s="65">
        <v>0</v>
      </c>
      <c r="PZR10" s="65">
        <v>0</v>
      </c>
      <c r="PZS10" s="65">
        <v>0</v>
      </c>
      <c r="PZT10" s="65">
        <v>0</v>
      </c>
      <c r="PZU10" s="65">
        <v>0</v>
      </c>
      <c r="PZV10" s="65">
        <v>0</v>
      </c>
      <c r="PZW10" s="65">
        <v>0</v>
      </c>
      <c r="PZX10" s="65">
        <v>0</v>
      </c>
      <c r="PZY10" s="65">
        <v>0</v>
      </c>
      <c r="PZZ10" s="65">
        <v>0</v>
      </c>
      <c r="QAA10" s="65">
        <v>0</v>
      </c>
      <c r="QAB10" s="65">
        <v>0</v>
      </c>
      <c r="QAC10" s="65">
        <v>0</v>
      </c>
      <c r="QAD10" s="65">
        <v>0</v>
      </c>
      <c r="QAE10" s="65">
        <v>0</v>
      </c>
      <c r="QAF10" s="65">
        <v>0</v>
      </c>
      <c r="QAG10" s="65">
        <v>0</v>
      </c>
      <c r="QAH10" s="65">
        <v>0</v>
      </c>
      <c r="QAI10" s="65">
        <v>0</v>
      </c>
      <c r="QAJ10" s="65">
        <v>0</v>
      </c>
      <c r="QAK10" s="65">
        <v>0</v>
      </c>
      <c r="QAL10" s="65">
        <v>0</v>
      </c>
      <c r="QAM10" s="65">
        <v>0</v>
      </c>
      <c r="QAN10" s="65">
        <v>0</v>
      </c>
      <c r="QAO10" s="65">
        <v>0</v>
      </c>
      <c r="QAP10" s="65">
        <v>0</v>
      </c>
      <c r="QAQ10" s="65">
        <v>0</v>
      </c>
      <c r="QAR10" s="65">
        <v>0</v>
      </c>
      <c r="QAS10" s="65">
        <v>0</v>
      </c>
      <c r="QAT10" s="65">
        <v>0</v>
      </c>
      <c r="QAU10" s="65">
        <v>0</v>
      </c>
      <c r="QAV10" s="65">
        <v>0</v>
      </c>
      <c r="QAW10" s="65">
        <v>0</v>
      </c>
      <c r="QAX10" s="65">
        <v>0</v>
      </c>
      <c r="QAY10" s="65">
        <v>0</v>
      </c>
      <c r="QAZ10" s="65">
        <v>0</v>
      </c>
      <c r="QBA10" s="65">
        <v>0</v>
      </c>
      <c r="QBB10" s="65">
        <v>0</v>
      </c>
      <c r="QBC10" s="65">
        <v>0</v>
      </c>
      <c r="QBD10" s="65">
        <v>0</v>
      </c>
      <c r="QBE10" s="65">
        <v>0</v>
      </c>
      <c r="QBF10" s="65">
        <v>0</v>
      </c>
      <c r="QBG10" s="65">
        <v>0</v>
      </c>
      <c r="QBH10" s="65">
        <v>0</v>
      </c>
      <c r="QBI10" s="65">
        <v>0</v>
      </c>
      <c r="QBJ10" s="65">
        <v>0</v>
      </c>
      <c r="QBK10" s="65">
        <v>0</v>
      </c>
      <c r="QBL10" s="65">
        <v>0</v>
      </c>
      <c r="QBM10" s="65">
        <v>0</v>
      </c>
      <c r="QBN10" s="65">
        <v>0</v>
      </c>
      <c r="QBO10" s="65">
        <v>0</v>
      </c>
      <c r="QBP10" s="65">
        <v>0</v>
      </c>
      <c r="QBQ10" s="65">
        <v>0</v>
      </c>
      <c r="QBR10" s="65">
        <v>0</v>
      </c>
      <c r="QBS10" s="65">
        <v>0</v>
      </c>
      <c r="QBT10" s="65">
        <v>0</v>
      </c>
      <c r="QBU10" s="65">
        <v>0</v>
      </c>
      <c r="QBV10" s="65">
        <v>0</v>
      </c>
      <c r="QBW10" s="65">
        <v>0</v>
      </c>
      <c r="QBX10" s="65">
        <v>0</v>
      </c>
      <c r="QBY10" s="65">
        <v>0</v>
      </c>
      <c r="QBZ10" s="65">
        <v>0</v>
      </c>
      <c r="QCA10" s="65">
        <v>0</v>
      </c>
      <c r="QCB10" s="65">
        <v>0</v>
      </c>
      <c r="QCC10" s="65">
        <v>0</v>
      </c>
      <c r="QCD10" s="65">
        <v>0</v>
      </c>
      <c r="QCE10" s="65">
        <v>0</v>
      </c>
      <c r="QCF10" s="65">
        <v>0</v>
      </c>
      <c r="QCG10" s="65">
        <v>0</v>
      </c>
      <c r="QCH10" s="65">
        <v>0</v>
      </c>
      <c r="QCI10" s="65">
        <v>0</v>
      </c>
      <c r="QCJ10" s="65">
        <v>0</v>
      </c>
      <c r="QCK10" s="65">
        <v>0</v>
      </c>
      <c r="QCL10" s="65">
        <v>0</v>
      </c>
      <c r="QCM10" s="65">
        <v>0</v>
      </c>
      <c r="QCN10" s="65">
        <v>0</v>
      </c>
      <c r="QCO10" s="65">
        <v>0</v>
      </c>
      <c r="QCP10" s="65">
        <v>0</v>
      </c>
      <c r="QCQ10" s="65">
        <v>0</v>
      </c>
      <c r="QCR10" s="65">
        <v>0</v>
      </c>
      <c r="QCS10" s="65">
        <v>0</v>
      </c>
      <c r="QCT10" s="65">
        <v>0</v>
      </c>
      <c r="QCU10" s="65">
        <v>0</v>
      </c>
      <c r="QCV10" s="65">
        <v>0</v>
      </c>
      <c r="QCW10" s="65">
        <v>0</v>
      </c>
      <c r="QCX10" s="65">
        <v>0</v>
      </c>
      <c r="QCY10" s="65">
        <v>0</v>
      </c>
      <c r="QCZ10" s="65">
        <v>0</v>
      </c>
      <c r="QDA10" s="65">
        <v>0</v>
      </c>
      <c r="QDB10" s="65">
        <v>0</v>
      </c>
      <c r="QDC10" s="65">
        <v>0</v>
      </c>
      <c r="QDD10" s="65">
        <v>0</v>
      </c>
      <c r="QDE10" s="65">
        <v>0</v>
      </c>
      <c r="QDF10" s="65">
        <v>0</v>
      </c>
      <c r="QDG10" s="65">
        <v>0</v>
      </c>
      <c r="QDH10" s="65">
        <v>0</v>
      </c>
      <c r="QDI10" s="65">
        <v>0</v>
      </c>
      <c r="QDJ10" s="65">
        <v>0</v>
      </c>
      <c r="QDK10" s="65">
        <v>0</v>
      </c>
      <c r="QDL10" s="65">
        <v>0</v>
      </c>
      <c r="QDM10" s="65">
        <v>0</v>
      </c>
      <c r="QDN10" s="65">
        <v>0</v>
      </c>
      <c r="QDO10" s="65">
        <v>0</v>
      </c>
      <c r="QDP10" s="65">
        <v>0</v>
      </c>
      <c r="QDQ10" s="65">
        <v>0</v>
      </c>
      <c r="QDR10" s="65">
        <v>0</v>
      </c>
      <c r="QDS10" s="65">
        <v>0</v>
      </c>
      <c r="QDT10" s="65">
        <v>0</v>
      </c>
      <c r="QDU10" s="65">
        <v>0</v>
      </c>
      <c r="QDV10" s="65">
        <v>0</v>
      </c>
      <c r="QDW10" s="65">
        <v>0</v>
      </c>
      <c r="QDX10" s="65">
        <v>0</v>
      </c>
      <c r="QDY10" s="65">
        <v>0</v>
      </c>
      <c r="QDZ10" s="65">
        <v>0</v>
      </c>
      <c r="QEA10" s="65">
        <v>0</v>
      </c>
      <c r="QEB10" s="65">
        <v>0</v>
      </c>
      <c r="QEC10" s="65">
        <v>0</v>
      </c>
      <c r="QED10" s="65">
        <v>0</v>
      </c>
      <c r="QEE10" s="65">
        <v>0</v>
      </c>
      <c r="QEF10" s="65">
        <v>0</v>
      </c>
      <c r="QEG10" s="65">
        <v>0</v>
      </c>
      <c r="QEH10" s="65">
        <v>0</v>
      </c>
      <c r="QEI10" s="65">
        <v>0</v>
      </c>
      <c r="QEJ10" s="65">
        <v>0</v>
      </c>
      <c r="QEK10" s="65">
        <v>0</v>
      </c>
      <c r="QEL10" s="65">
        <v>0</v>
      </c>
      <c r="QEM10" s="65">
        <v>0</v>
      </c>
      <c r="QEN10" s="65">
        <v>0</v>
      </c>
      <c r="QEO10" s="65">
        <v>0</v>
      </c>
      <c r="QEP10" s="65">
        <v>0</v>
      </c>
      <c r="QEQ10" s="65">
        <v>0</v>
      </c>
      <c r="QER10" s="65">
        <v>0</v>
      </c>
      <c r="QES10" s="65">
        <v>0</v>
      </c>
      <c r="QET10" s="65">
        <v>0</v>
      </c>
      <c r="QEU10" s="65">
        <v>0</v>
      </c>
      <c r="QEV10" s="65">
        <v>0</v>
      </c>
      <c r="QEW10" s="65">
        <v>0</v>
      </c>
      <c r="QEX10" s="65">
        <v>0</v>
      </c>
      <c r="QEY10" s="65">
        <v>0</v>
      </c>
      <c r="QEZ10" s="65">
        <v>0</v>
      </c>
      <c r="QFA10" s="65">
        <v>0</v>
      </c>
      <c r="QFB10" s="65">
        <v>0</v>
      </c>
      <c r="QFC10" s="65">
        <v>0</v>
      </c>
      <c r="QFD10" s="65">
        <v>0</v>
      </c>
      <c r="QFE10" s="65">
        <v>0</v>
      </c>
      <c r="QFF10" s="65">
        <v>0</v>
      </c>
      <c r="QFG10" s="65">
        <v>0</v>
      </c>
      <c r="QFH10" s="65">
        <v>0</v>
      </c>
      <c r="QFI10" s="65">
        <v>0</v>
      </c>
      <c r="QFJ10" s="65">
        <v>0</v>
      </c>
      <c r="QFK10" s="65">
        <v>0</v>
      </c>
      <c r="QFL10" s="65">
        <v>0</v>
      </c>
      <c r="QFM10" s="65">
        <v>0</v>
      </c>
      <c r="QFN10" s="65">
        <v>0</v>
      </c>
      <c r="QFO10" s="65">
        <v>0</v>
      </c>
      <c r="QFP10" s="65">
        <v>0</v>
      </c>
      <c r="QFQ10" s="65">
        <v>0</v>
      </c>
      <c r="QFR10" s="65">
        <v>0</v>
      </c>
      <c r="QFS10" s="65">
        <v>0</v>
      </c>
      <c r="QFT10" s="65">
        <v>0</v>
      </c>
      <c r="QFU10" s="65">
        <v>0</v>
      </c>
      <c r="QFV10" s="65">
        <v>0</v>
      </c>
      <c r="QFW10" s="65">
        <v>0</v>
      </c>
      <c r="QFX10" s="65">
        <v>0</v>
      </c>
      <c r="QFY10" s="65">
        <v>0</v>
      </c>
      <c r="QFZ10" s="65">
        <v>0</v>
      </c>
      <c r="QGA10" s="65">
        <v>0</v>
      </c>
      <c r="QGB10" s="65">
        <v>0</v>
      </c>
      <c r="QGC10" s="65">
        <v>0</v>
      </c>
      <c r="QGD10" s="65">
        <v>0</v>
      </c>
      <c r="QGE10" s="65">
        <v>0</v>
      </c>
      <c r="QGF10" s="65">
        <v>0</v>
      </c>
      <c r="QGG10" s="65">
        <v>0</v>
      </c>
      <c r="QGH10" s="65">
        <v>0</v>
      </c>
      <c r="QGI10" s="65">
        <v>0</v>
      </c>
      <c r="QGJ10" s="65">
        <v>0</v>
      </c>
      <c r="QGK10" s="65">
        <v>0</v>
      </c>
      <c r="QGL10" s="65">
        <v>0</v>
      </c>
      <c r="QGM10" s="65">
        <v>0</v>
      </c>
      <c r="QGN10" s="65">
        <v>0</v>
      </c>
      <c r="QGO10" s="65">
        <v>0</v>
      </c>
      <c r="QGP10" s="65">
        <v>0</v>
      </c>
      <c r="QGQ10" s="65">
        <v>0</v>
      </c>
      <c r="QGR10" s="65">
        <v>0</v>
      </c>
      <c r="QGS10" s="65">
        <v>0</v>
      </c>
      <c r="QGT10" s="65">
        <v>0</v>
      </c>
      <c r="QGU10" s="65">
        <v>0</v>
      </c>
      <c r="QGV10" s="65">
        <v>0</v>
      </c>
      <c r="QGW10" s="65">
        <v>0</v>
      </c>
      <c r="QGX10" s="65">
        <v>0</v>
      </c>
      <c r="QGY10" s="65">
        <v>0</v>
      </c>
      <c r="QGZ10" s="65">
        <v>0</v>
      </c>
      <c r="QHA10" s="65">
        <v>0</v>
      </c>
      <c r="QHB10" s="65">
        <v>0</v>
      </c>
      <c r="QHC10" s="65">
        <v>0</v>
      </c>
      <c r="QHD10" s="65">
        <v>0</v>
      </c>
      <c r="QHE10" s="65">
        <v>0</v>
      </c>
      <c r="QHF10" s="65">
        <v>0</v>
      </c>
      <c r="QHG10" s="65">
        <v>0</v>
      </c>
      <c r="QHH10" s="65">
        <v>0</v>
      </c>
      <c r="QHI10" s="65">
        <v>0</v>
      </c>
      <c r="QHJ10" s="65">
        <v>0</v>
      </c>
      <c r="QHK10" s="65">
        <v>0</v>
      </c>
      <c r="QHL10" s="65">
        <v>0</v>
      </c>
      <c r="QHM10" s="65">
        <v>0</v>
      </c>
      <c r="QHN10" s="65">
        <v>0</v>
      </c>
      <c r="QHO10" s="65">
        <v>0</v>
      </c>
      <c r="QHP10" s="65">
        <v>0</v>
      </c>
      <c r="QHQ10" s="65">
        <v>0</v>
      </c>
      <c r="QHR10" s="65">
        <v>0</v>
      </c>
      <c r="QHS10" s="65">
        <v>0</v>
      </c>
      <c r="QHT10" s="65">
        <v>0</v>
      </c>
      <c r="QHU10" s="65">
        <v>0</v>
      </c>
      <c r="QHV10" s="65">
        <v>0</v>
      </c>
      <c r="QHW10" s="65">
        <v>0</v>
      </c>
      <c r="QHX10" s="65">
        <v>0</v>
      </c>
      <c r="QHY10" s="65">
        <v>0</v>
      </c>
      <c r="QHZ10" s="65">
        <v>0</v>
      </c>
      <c r="QIA10" s="65">
        <v>0</v>
      </c>
      <c r="QIB10" s="65">
        <v>0</v>
      </c>
      <c r="QIC10" s="65">
        <v>0</v>
      </c>
      <c r="QID10" s="65">
        <v>0</v>
      </c>
      <c r="QIE10" s="65">
        <v>0</v>
      </c>
      <c r="QIF10" s="65">
        <v>0</v>
      </c>
      <c r="QIG10" s="65">
        <v>0</v>
      </c>
      <c r="QIH10" s="65">
        <v>0</v>
      </c>
      <c r="QII10" s="65">
        <v>0</v>
      </c>
      <c r="QIJ10" s="65">
        <v>0</v>
      </c>
      <c r="QIK10" s="65">
        <v>0</v>
      </c>
      <c r="QIL10" s="65">
        <v>0</v>
      </c>
      <c r="QIM10" s="65">
        <v>0</v>
      </c>
      <c r="QIN10" s="65">
        <v>0</v>
      </c>
      <c r="QIO10" s="65">
        <v>0</v>
      </c>
      <c r="QIP10" s="65">
        <v>0</v>
      </c>
      <c r="QIQ10" s="65">
        <v>0</v>
      </c>
      <c r="QIR10" s="65">
        <v>0</v>
      </c>
      <c r="QIS10" s="65">
        <v>0</v>
      </c>
      <c r="QIT10" s="65">
        <v>0</v>
      </c>
      <c r="QIU10" s="65">
        <v>0</v>
      </c>
      <c r="QIV10" s="65">
        <v>0</v>
      </c>
      <c r="QIW10" s="65">
        <v>0</v>
      </c>
      <c r="QIX10" s="65">
        <v>0</v>
      </c>
      <c r="QIY10" s="65">
        <v>0</v>
      </c>
      <c r="QIZ10" s="65">
        <v>0</v>
      </c>
      <c r="QJA10" s="65">
        <v>0</v>
      </c>
      <c r="QJB10" s="65">
        <v>0</v>
      </c>
      <c r="QJC10" s="65">
        <v>0</v>
      </c>
      <c r="QJD10" s="65">
        <v>0</v>
      </c>
      <c r="QJE10" s="65">
        <v>0</v>
      </c>
      <c r="QJF10" s="65">
        <v>0</v>
      </c>
      <c r="QJG10" s="65">
        <v>0</v>
      </c>
      <c r="QJH10" s="65">
        <v>0</v>
      </c>
      <c r="QJI10" s="65">
        <v>0</v>
      </c>
      <c r="QJJ10" s="65">
        <v>0</v>
      </c>
      <c r="QJK10" s="65">
        <v>0</v>
      </c>
      <c r="QJL10" s="65">
        <v>0</v>
      </c>
      <c r="QJM10" s="65">
        <v>0</v>
      </c>
      <c r="QJN10" s="65">
        <v>0</v>
      </c>
      <c r="QJO10" s="65">
        <v>0</v>
      </c>
      <c r="QJP10" s="65">
        <v>0</v>
      </c>
      <c r="QJQ10" s="65">
        <v>0</v>
      </c>
      <c r="QJR10" s="65">
        <v>0</v>
      </c>
      <c r="QJS10" s="65">
        <v>0</v>
      </c>
      <c r="QJT10" s="65">
        <v>0</v>
      </c>
      <c r="QJU10" s="65">
        <v>0</v>
      </c>
      <c r="QJV10" s="65">
        <v>0</v>
      </c>
      <c r="QJW10" s="65">
        <v>0</v>
      </c>
      <c r="QJX10" s="65">
        <v>0</v>
      </c>
      <c r="QJY10" s="65">
        <v>0</v>
      </c>
      <c r="QJZ10" s="65">
        <v>0</v>
      </c>
      <c r="QKA10" s="65">
        <v>0</v>
      </c>
      <c r="QKB10" s="65">
        <v>0</v>
      </c>
      <c r="QKC10" s="65">
        <v>0</v>
      </c>
      <c r="QKD10" s="65">
        <v>0</v>
      </c>
      <c r="QKE10" s="65">
        <v>0</v>
      </c>
      <c r="QKF10" s="65">
        <v>0</v>
      </c>
      <c r="QKG10" s="65">
        <v>0</v>
      </c>
      <c r="QKH10" s="65">
        <v>0</v>
      </c>
      <c r="QKI10" s="65">
        <v>0</v>
      </c>
      <c r="QKJ10" s="65">
        <v>0</v>
      </c>
      <c r="QKK10" s="65">
        <v>0</v>
      </c>
      <c r="QKL10" s="65">
        <v>0</v>
      </c>
      <c r="QKM10" s="65">
        <v>0</v>
      </c>
      <c r="QKN10" s="65">
        <v>0</v>
      </c>
      <c r="QKO10" s="65">
        <v>0</v>
      </c>
      <c r="QKP10" s="65">
        <v>0</v>
      </c>
      <c r="QKQ10" s="65">
        <v>0</v>
      </c>
      <c r="QKR10" s="65">
        <v>0</v>
      </c>
      <c r="QKS10" s="65">
        <v>0</v>
      </c>
      <c r="QKT10" s="65">
        <v>0</v>
      </c>
      <c r="QKU10" s="65">
        <v>0</v>
      </c>
      <c r="QKV10" s="65">
        <v>0</v>
      </c>
      <c r="QKW10" s="65">
        <v>0</v>
      </c>
      <c r="QKX10" s="65">
        <v>0</v>
      </c>
      <c r="QKY10" s="65">
        <v>0</v>
      </c>
      <c r="QKZ10" s="65">
        <v>0</v>
      </c>
      <c r="QLA10" s="65">
        <v>0</v>
      </c>
      <c r="QLB10" s="65">
        <v>0</v>
      </c>
      <c r="QLC10" s="65">
        <v>0</v>
      </c>
      <c r="QLD10" s="65">
        <v>0</v>
      </c>
      <c r="QLE10" s="65">
        <v>0</v>
      </c>
      <c r="QLF10" s="65">
        <v>0</v>
      </c>
      <c r="QLG10" s="65">
        <v>0</v>
      </c>
      <c r="QLH10" s="65">
        <v>0</v>
      </c>
      <c r="QLI10" s="65">
        <v>0</v>
      </c>
      <c r="QLJ10" s="65">
        <v>0</v>
      </c>
      <c r="QLK10" s="65">
        <v>0</v>
      </c>
      <c r="QLL10" s="65">
        <v>0</v>
      </c>
      <c r="QLM10" s="65">
        <v>0</v>
      </c>
      <c r="QLN10" s="65">
        <v>0</v>
      </c>
      <c r="QLO10" s="65">
        <v>0</v>
      </c>
      <c r="QLP10" s="65">
        <v>0</v>
      </c>
      <c r="QLQ10" s="65">
        <v>0</v>
      </c>
      <c r="QLR10" s="65">
        <v>0</v>
      </c>
      <c r="QLS10" s="65">
        <v>0</v>
      </c>
      <c r="QLT10" s="65">
        <v>0</v>
      </c>
      <c r="QLU10" s="65">
        <v>0</v>
      </c>
      <c r="QLV10" s="65">
        <v>0</v>
      </c>
      <c r="QLW10" s="65">
        <v>0</v>
      </c>
      <c r="QLX10" s="65">
        <v>0</v>
      </c>
      <c r="QLY10" s="65">
        <v>0</v>
      </c>
      <c r="QLZ10" s="65">
        <v>0</v>
      </c>
      <c r="QMA10" s="65">
        <v>0</v>
      </c>
      <c r="QMB10" s="65">
        <v>0</v>
      </c>
      <c r="QMC10" s="65">
        <v>0</v>
      </c>
      <c r="QMD10" s="65">
        <v>0</v>
      </c>
      <c r="QME10" s="65">
        <v>0</v>
      </c>
      <c r="QMF10" s="65">
        <v>0</v>
      </c>
      <c r="QMG10" s="65">
        <v>0</v>
      </c>
      <c r="QMH10" s="65">
        <v>0</v>
      </c>
      <c r="QMI10" s="65">
        <v>0</v>
      </c>
      <c r="QMJ10" s="65">
        <v>0</v>
      </c>
      <c r="QMK10" s="65">
        <v>0</v>
      </c>
      <c r="QML10" s="65">
        <v>0</v>
      </c>
      <c r="QMM10" s="65">
        <v>0</v>
      </c>
      <c r="QMN10" s="65">
        <v>0</v>
      </c>
      <c r="QMO10" s="65">
        <v>0</v>
      </c>
      <c r="QMP10" s="65">
        <v>0</v>
      </c>
      <c r="QMQ10" s="65">
        <v>0</v>
      </c>
      <c r="QMR10" s="65">
        <v>0</v>
      </c>
      <c r="QMS10" s="65">
        <v>0</v>
      </c>
      <c r="QMT10" s="65">
        <v>0</v>
      </c>
      <c r="QMU10" s="65">
        <v>0</v>
      </c>
      <c r="QMV10" s="65">
        <v>0</v>
      </c>
      <c r="QMW10" s="65">
        <v>0</v>
      </c>
      <c r="QMX10" s="65">
        <v>0</v>
      </c>
      <c r="QMY10" s="65">
        <v>0</v>
      </c>
      <c r="QMZ10" s="65">
        <v>0</v>
      </c>
      <c r="QNA10" s="65">
        <v>0</v>
      </c>
      <c r="QNB10" s="65">
        <v>0</v>
      </c>
      <c r="QNC10" s="65">
        <v>0</v>
      </c>
      <c r="QND10" s="65">
        <v>0</v>
      </c>
      <c r="QNE10" s="65">
        <v>0</v>
      </c>
      <c r="QNF10" s="65">
        <v>0</v>
      </c>
      <c r="QNG10" s="65">
        <v>0</v>
      </c>
      <c r="QNH10" s="65">
        <v>0</v>
      </c>
      <c r="QNI10" s="65">
        <v>0</v>
      </c>
      <c r="QNJ10" s="65">
        <v>0</v>
      </c>
      <c r="QNK10" s="65">
        <v>0</v>
      </c>
      <c r="QNL10" s="65">
        <v>0</v>
      </c>
      <c r="QNM10" s="65">
        <v>0</v>
      </c>
      <c r="QNN10" s="65">
        <v>0</v>
      </c>
      <c r="QNO10" s="65">
        <v>0</v>
      </c>
      <c r="QNP10" s="65">
        <v>0</v>
      </c>
      <c r="QNQ10" s="65">
        <v>0</v>
      </c>
      <c r="QNR10" s="65">
        <v>0</v>
      </c>
      <c r="QNS10" s="65">
        <v>0</v>
      </c>
      <c r="QNT10" s="65">
        <v>0</v>
      </c>
      <c r="QNU10" s="65">
        <v>0</v>
      </c>
      <c r="QNV10" s="65">
        <v>0</v>
      </c>
      <c r="QNW10" s="65">
        <v>0</v>
      </c>
      <c r="QNX10" s="65">
        <v>0</v>
      </c>
      <c r="QNY10" s="65">
        <v>0</v>
      </c>
      <c r="QNZ10" s="65">
        <v>0</v>
      </c>
      <c r="QOA10" s="65">
        <v>0</v>
      </c>
      <c r="QOB10" s="65">
        <v>0</v>
      </c>
      <c r="QOC10" s="65">
        <v>0</v>
      </c>
      <c r="QOD10" s="65">
        <v>0</v>
      </c>
      <c r="QOE10" s="65">
        <v>0</v>
      </c>
      <c r="QOF10" s="65">
        <v>0</v>
      </c>
      <c r="QOG10" s="65">
        <v>0</v>
      </c>
      <c r="QOH10" s="65">
        <v>0</v>
      </c>
      <c r="QOI10" s="65">
        <v>0</v>
      </c>
      <c r="QOJ10" s="65">
        <v>0</v>
      </c>
      <c r="QOK10" s="65">
        <v>0</v>
      </c>
      <c r="QOL10" s="65">
        <v>0</v>
      </c>
      <c r="QOM10" s="65">
        <v>0</v>
      </c>
      <c r="QON10" s="65">
        <v>0</v>
      </c>
      <c r="QOO10" s="65">
        <v>0</v>
      </c>
      <c r="QOP10" s="65">
        <v>0</v>
      </c>
      <c r="QOQ10" s="65">
        <v>0</v>
      </c>
      <c r="QOR10" s="65">
        <v>0</v>
      </c>
      <c r="QOS10" s="65">
        <v>0</v>
      </c>
      <c r="QOT10" s="65">
        <v>0</v>
      </c>
      <c r="QOU10" s="65">
        <v>0</v>
      </c>
      <c r="QOV10" s="65">
        <v>0</v>
      </c>
      <c r="QOW10" s="65">
        <v>0</v>
      </c>
      <c r="QOX10" s="65">
        <v>0</v>
      </c>
      <c r="QOY10" s="65">
        <v>0</v>
      </c>
      <c r="QOZ10" s="65">
        <v>0</v>
      </c>
      <c r="QPA10" s="65">
        <v>0</v>
      </c>
      <c r="QPB10" s="65">
        <v>0</v>
      </c>
      <c r="QPC10" s="65">
        <v>0</v>
      </c>
      <c r="QPD10" s="65">
        <v>0</v>
      </c>
      <c r="QPE10" s="65">
        <v>0</v>
      </c>
      <c r="QPF10" s="65">
        <v>0</v>
      </c>
      <c r="QPG10" s="65">
        <v>0</v>
      </c>
      <c r="QPH10" s="65">
        <v>0</v>
      </c>
      <c r="QPI10" s="65">
        <v>0</v>
      </c>
      <c r="QPJ10" s="65">
        <v>0</v>
      </c>
      <c r="QPK10" s="65">
        <v>0</v>
      </c>
      <c r="QPL10" s="65">
        <v>0</v>
      </c>
      <c r="QPM10" s="65">
        <v>0</v>
      </c>
      <c r="QPN10" s="65">
        <v>0</v>
      </c>
      <c r="QPO10" s="65">
        <v>0</v>
      </c>
      <c r="QPP10" s="65">
        <v>0</v>
      </c>
      <c r="QPQ10" s="65">
        <v>0</v>
      </c>
      <c r="QPR10" s="65">
        <v>0</v>
      </c>
      <c r="QPS10" s="65">
        <v>0</v>
      </c>
      <c r="QPT10" s="65">
        <v>0</v>
      </c>
      <c r="QPU10" s="65">
        <v>0</v>
      </c>
      <c r="QPV10" s="65">
        <v>0</v>
      </c>
      <c r="QPW10" s="65">
        <v>0</v>
      </c>
      <c r="QPX10" s="65">
        <v>0</v>
      </c>
      <c r="QPY10" s="65">
        <v>0</v>
      </c>
      <c r="QPZ10" s="65">
        <v>0</v>
      </c>
      <c r="QQA10" s="65">
        <v>0</v>
      </c>
      <c r="QQB10" s="65">
        <v>0</v>
      </c>
      <c r="QQC10" s="65">
        <v>0</v>
      </c>
      <c r="QQD10" s="65">
        <v>0</v>
      </c>
      <c r="QQE10" s="65">
        <v>0</v>
      </c>
      <c r="QQF10" s="65">
        <v>0</v>
      </c>
      <c r="QQG10" s="65">
        <v>0</v>
      </c>
      <c r="QQH10" s="65">
        <v>0</v>
      </c>
      <c r="QQI10" s="65">
        <v>0</v>
      </c>
      <c r="QQJ10" s="65">
        <v>0</v>
      </c>
      <c r="QQK10" s="65">
        <v>0</v>
      </c>
      <c r="QQL10" s="65">
        <v>0</v>
      </c>
      <c r="QQM10" s="65">
        <v>0</v>
      </c>
      <c r="QQN10" s="65">
        <v>0</v>
      </c>
      <c r="QQO10" s="65">
        <v>0</v>
      </c>
      <c r="QQP10" s="65">
        <v>0</v>
      </c>
      <c r="QQQ10" s="65">
        <v>0</v>
      </c>
      <c r="QQR10" s="65">
        <v>0</v>
      </c>
      <c r="QQS10" s="65">
        <v>0</v>
      </c>
      <c r="QQT10" s="65">
        <v>0</v>
      </c>
      <c r="QQU10" s="65">
        <v>0</v>
      </c>
      <c r="QQV10" s="65">
        <v>0</v>
      </c>
      <c r="QQW10" s="65">
        <v>0</v>
      </c>
      <c r="QQX10" s="65">
        <v>0</v>
      </c>
      <c r="QQY10" s="65">
        <v>0</v>
      </c>
      <c r="QQZ10" s="65">
        <v>0</v>
      </c>
      <c r="QRA10" s="65">
        <v>0</v>
      </c>
      <c r="QRB10" s="65">
        <v>0</v>
      </c>
      <c r="QRC10" s="65">
        <v>0</v>
      </c>
      <c r="QRD10" s="65">
        <v>0</v>
      </c>
      <c r="QRE10" s="65">
        <v>0</v>
      </c>
      <c r="QRF10" s="65">
        <v>0</v>
      </c>
      <c r="QRG10" s="65">
        <v>0</v>
      </c>
      <c r="QRH10" s="65">
        <v>0</v>
      </c>
      <c r="QRI10" s="65">
        <v>0</v>
      </c>
      <c r="QRJ10" s="65">
        <v>0</v>
      </c>
      <c r="QRK10" s="65">
        <v>0</v>
      </c>
      <c r="QRL10" s="65">
        <v>0</v>
      </c>
      <c r="QRM10" s="65">
        <v>0</v>
      </c>
      <c r="QRN10" s="65">
        <v>0</v>
      </c>
      <c r="QRO10" s="65">
        <v>0</v>
      </c>
      <c r="QRP10" s="65">
        <v>0</v>
      </c>
      <c r="QRQ10" s="65">
        <v>0</v>
      </c>
      <c r="QRR10" s="65">
        <v>0</v>
      </c>
      <c r="QRS10" s="65">
        <v>0</v>
      </c>
      <c r="QRT10" s="65">
        <v>0</v>
      </c>
      <c r="QRU10" s="65">
        <v>0</v>
      </c>
      <c r="QRV10" s="65">
        <v>0</v>
      </c>
      <c r="QRW10" s="65">
        <v>0</v>
      </c>
      <c r="QRX10" s="65">
        <v>0</v>
      </c>
      <c r="QRY10" s="65">
        <v>0</v>
      </c>
      <c r="QRZ10" s="65">
        <v>0</v>
      </c>
      <c r="QSA10" s="65">
        <v>0</v>
      </c>
      <c r="QSB10" s="65">
        <v>0</v>
      </c>
      <c r="QSC10" s="65">
        <v>0</v>
      </c>
      <c r="QSD10" s="65">
        <v>0</v>
      </c>
      <c r="QSE10" s="65">
        <v>0</v>
      </c>
      <c r="QSF10" s="65">
        <v>0</v>
      </c>
      <c r="QSG10" s="65">
        <v>0</v>
      </c>
      <c r="QSH10" s="65">
        <v>0</v>
      </c>
      <c r="QSI10" s="65">
        <v>0</v>
      </c>
      <c r="QSJ10" s="65">
        <v>0</v>
      </c>
      <c r="QSK10" s="65">
        <v>0</v>
      </c>
      <c r="QSL10" s="65">
        <v>0</v>
      </c>
      <c r="QSM10" s="65">
        <v>0</v>
      </c>
      <c r="QSN10" s="65">
        <v>0</v>
      </c>
      <c r="QSO10" s="65">
        <v>0</v>
      </c>
      <c r="QSP10" s="65">
        <v>0</v>
      </c>
      <c r="QSQ10" s="65">
        <v>0</v>
      </c>
      <c r="QSR10" s="65">
        <v>0</v>
      </c>
      <c r="QSS10" s="65">
        <v>0</v>
      </c>
      <c r="QST10" s="65">
        <v>0</v>
      </c>
      <c r="QSU10" s="65">
        <v>0</v>
      </c>
      <c r="QSV10" s="65">
        <v>0</v>
      </c>
      <c r="QSW10" s="65">
        <v>0</v>
      </c>
      <c r="QSX10" s="65">
        <v>0</v>
      </c>
      <c r="QSY10" s="65">
        <v>0</v>
      </c>
      <c r="QSZ10" s="65">
        <v>0</v>
      </c>
      <c r="QTA10" s="65">
        <v>0</v>
      </c>
      <c r="QTB10" s="65">
        <v>0</v>
      </c>
      <c r="QTC10" s="65">
        <v>0</v>
      </c>
      <c r="QTD10" s="65">
        <v>0</v>
      </c>
      <c r="QTE10" s="65">
        <v>0</v>
      </c>
      <c r="QTF10" s="65">
        <v>0</v>
      </c>
      <c r="QTG10" s="65">
        <v>0</v>
      </c>
      <c r="QTH10" s="65">
        <v>0</v>
      </c>
      <c r="QTI10" s="65">
        <v>0</v>
      </c>
      <c r="QTJ10" s="65">
        <v>0</v>
      </c>
      <c r="QTK10" s="65">
        <v>0</v>
      </c>
      <c r="QTL10" s="65">
        <v>0</v>
      </c>
      <c r="QTM10" s="65">
        <v>0</v>
      </c>
      <c r="QTN10" s="65">
        <v>0</v>
      </c>
      <c r="QTO10" s="65">
        <v>0</v>
      </c>
      <c r="QTP10" s="65">
        <v>0</v>
      </c>
      <c r="QTQ10" s="65">
        <v>0</v>
      </c>
      <c r="QTR10" s="65">
        <v>0</v>
      </c>
      <c r="QTS10" s="65">
        <v>0</v>
      </c>
      <c r="QTT10" s="65">
        <v>0</v>
      </c>
      <c r="QTU10" s="65">
        <v>0</v>
      </c>
      <c r="QTV10" s="65">
        <v>0</v>
      </c>
      <c r="QTW10" s="65">
        <v>0</v>
      </c>
      <c r="QTX10" s="65">
        <v>0</v>
      </c>
      <c r="QTY10" s="65">
        <v>0</v>
      </c>
      <c r="QTZ10" s="65">
        <v>0</v>
      </c>
      <c r="QUA10" s="65">
        <v>0</v>
      </c>
      <c r="QUB10" s="65">
        <v>0</v>
      </c>
      <c r="QUC10" s="65">
        <v>0</v>
      </c>
      <c r="QUD10" s="65">
        <v>0</v>
      </c>
      <c r="QUE10" s="65">
        <v>0</v>
      </c>
      <c r="QUF10" s="65">
        <v>0</v>
      </c>
      <c r="QUG10" s="65">
        <v>0</v>
      </c>
      <c r="QUH10" s="65">
        <v>0</v>
      </c>
      <c r="QUI10" s="65">
        <v>0</v>
      </c>
      <c r="QUJ10" s="65">
        <v>0</v>
      </c>
      <c r="QUK10" s="65">
        <v>0</v>
      </c>
      <c r="QUL10" s="65">
        <v>0</v>
      </c>
      <c r="QUM10" s="65">
        <v>0</v>
      </c>
      <c r="QUN10" s="65">
        <v>0</v>
      </c>
      <c r="QUO10" s="65">
        <v>0</v>
      </c>
      <c r="QUP10" s="65">
        <v>0</v>
      </c>
      <c r="QUQ10" s="65">
        <v>0</v>
      </c>
      <c r="QUR10" s="65">
        <v>0</v>
      </c>
      <c r="QUS10" s="65">
        <v>0</v>
      </c>
      <c r="QUT10" s="65">
        <v>0</v>
      </c>
      <c r="QUU10" s="65">
        <v>0</v>
      </c>
      <c r="QUV10" s="65">
        <v>0</v>
      </c>
      <c r="QUW10" s="65">
        <v>0</v>
      </c>
      <c r="QUX10" s="65">
        <v>0</v>
      </c>
      <c r="QUY10" s="65">
        <v>0</v>
      </c>
      <c r="QUZ10" s="65">
        <v>0</v>
      </c>
      <c r="QVA10" s="65">
        <v>0</v>
      </c>
      <c r="QVB10" s="65">
        <v>0</v>
      </c>
      <c r="QVC10" s="65">
        <v>0</v>
      </c>
      <c r="QVD10" s="65">
        <v>0</v>
      </c>
      <c r="QVE10" s="65">
        <v>0</v>
      </c>
      <c r="QVF10" s="65">
        <v>0</v>
      </c>
      <c r="QVG10" s="65">
        <v>0</v>
      </c>
      <c r="QVH10" s="65">
        <v>0</v>
      </c>
      <c r="QVI10" s="65">
        <v>0</v>
      </c>
      <c r="QVJ10" s="65">
        <v>0</v>
      </c>
      <c r="QVK10" s="65">
        <v>0</v>
      </c>
      <c r="QVL10" s="65">
        <v>0</v>
      </c>
      <c r="QVM10" s="65">
        <v>0</v>
      </c>
      <c r="QVN10" s="65">
        <v>0</v>
      </c>
      <c r="QVO10" s="65">
        <v>0</v>
      </c>
      <c r="QVP10" s="65">
        <v>0</v>
      </c>
      <c r="QVQ10" s="65">
        <v>0</v>
      </c>
      <c r="QVR10" s="65">
        <v>0</v>
      </c>
      <c r="QVS10" s="65">
        <v>0</v>
      </c>
      <c r="QVT10" s="65">
        <v>0</v>
      </c>
      <c r="QVU10" s="65">
        <v>0</v>
      </c>
      <c r="QVV10" s="65">
        <v>0</v>
      </c>
      <c r="QVW10" s="65">
        <v>0</v>
      </c>
      <c r="QVX10" s="65">
        <v>0</v>
      </c>
      <c r="QVY10" s="65">
        <v>0</v>
      </c>
      <c r="QVZ10" s="65">
        <v>0</v>
      </c>
      <c r="QWA10" s="65">
        <v>0</v>
      </c>
      <c r="QWB10" s="65">
        <v>0</v>
      </c>
      <c r="QWC10" s="65">
        <v>0</v>
      </c>
      <c r="QWD10" s="65">
        <v>0</v>
      </c>
      <c r="QWE10" s="65">
        <v>0</v>
      </c>
      <c r="QWF10" s="65">
        <v>0</v>
      </c>
      <c r="QWG10" s="65">
        <v>0</v>
      </c>
      <c r="QWH10" s="65">
        <v>0</v>
      </c>
      <c r="QWI10" s="65">
        <v>0</v>
      </c>
      <c r="QWJ10" s="65">
        <v>0</v>
      </c>
      <c r="QWK10" s="65">
        <v>0</v>
      </c>
      <c r="QWL10" s="65">
        <v>0</v>
      </c>
      <c r="QWM10" s="65">
        <v>0</v>
      </c>
      <c r="QWN10" s="65">
        <v>0</v>
      </c>
      <c r="QWO10" s="65">
        <v>0</v>
      </c>
      <c r="QWP10" s="65">
        <v>0</v>
      </c>
      <c r="QWQ10" s="65">
        <v>0</v>
      </c>
      <c r="QWR10" s="65">
        <v>0</v>
      </c>
      <c r="QWS10" s="65">
        <v>0</v>
      </c>
      <c r="QWT10" s="65">
        <v>0</v>
      </c>
      <c r="QWU10" s="65">
        <v>0</v>
      </c>
      <c r="QWV10" s="65">
        <v>0</v>
      </c>
      <c r="QWW10" s="65">
        <v>0</v>
      </c>
      <c r="QWX10" s="65">
        <v>0</v>
      </c>
      <c r="QWY10" s="65">
        <v>0</v>
      </c>
      <c r="QWZ10" s="65">
        <v>0</v>
      </c>
      <c r="QXA10" s="65">
        <v>0</v>
      </c>
      <c r="QXB10" s="65">
        <v>0</v>
      </c>
      <c r="QXC10" s="65">
        <v>0</v>
      </c>
      <c r="QXD10" s="65">
        <v>0</v>
      </c>
      <c r="QXE10" s="65">
        <v>0</v>
      </c>
      <c r="QXF10" s="65">
        <v>0</v>
      </c>
      <c r="QXG10" s="65">
        <v>0</v>
      </c>
      <c r="QXH10" s="65">
        <v>0</v>
      </c>
      <c r="QXI10" s="65">
        <v>0</v>
      </c>
      <c r="QXJ10" s="65">
        <v>0</v>
      </c>
      <c r="QXK10" s="65">
        <v>0</v>
      </c>
      <c r="QXL10" s="65">
        <v>0</v>
      </c>
      <c r="QXM10" s="65">
        <v>0</v>
      </c>
      <c r="QXN10" s="65">
        <v>0</v>
      </c>
      <c r="QXO10" s="65">
        <v>0</v>
      </c>
      <c r="QXP10" s="65">
        <v>0</v>
      </c>
      <c r="QXQ10" s="65">
        <v>0</v>
      </c>
      <c r="QXR10" s="65">
        <v>0</v>
      </c>
      <c r="QXS10" s="65">
        <v>0</v>
      </c>
      <c r="QXT10" s="65">
        <v>0</v>
      </c>
      <c r="QXU10" s="65">
        <v>0</v>
      </c>
      <c r="QXV10" s="65">
        <v>0</v>
      </c>
      <c r="QXW10" s="65">
        <v>0</v>
      </c>
      <c r="QXX10" s="65">
        <v>0</v>
      </c>
      <c r="QXY10" s="65">
        <v>0</v>
      </c>
      <c r="QXZ10" s="65">
        <v>0</v>
      </c>
      <c r="QYA10" s="65">
        <v>0</v>
      </c>
      <c r="QYB10" s="65">
        <v>0</v>
      </c>
      <c r="QYC10" s="65">
        <v>0</v>
      </c>
      <c r="QYD10" s="65">
        <v>0</v>
      </c>
      <c r="QYE10" s="65">
        <v>0</v>
      </c>
      <c r="QYF10" s="65">
        <v>0</v>
      </c>
      <c r="QYG10" s="65">
        <v>0</v>
      </c>
      <c r="QYH10" s="65">
        <v>0</v>
      </c>
      <c r="QYI10" s="65">
        <v>0</v>
      </c>
      <c r="QYJ10" s="65">
        <v>0</v>
      </c>
      <c r="QYK10" s="65">
        <v>0</v>
      </c>
      <c r="QYL10" s="65">
        <v>0</v>
      </c>
      <c r="QYM10" s="65">
        <v>0</v>
      </c>
      <c r="QYN10" s="65">
        <v>0</v>
      </c>
      <c r="QYO10" s="65">
        <v>0</v>
      </c>
      <c r="QYP10" s="65">
        <v>0</v>
      </c>
      <c r="QYQ10" s="65">
        <v>0</v>
      </c>
      <c r="QYR10" s="65">
        <v>0</v>
      </c>
      <c r="QYS10" s="65">
        <v>0</v>
      </c>
      <c r="QYT10" s="65">
        <v>0</v>
      </c>
      <c r="QYU10" s="65">
        <v>0</v>
      </c>
      <c r="QYV10" s="65">
        <v>0</v>
      </c>
      <c r="QYW10" s="65">
        <v>0</v>
      </c>
      <c r="QYX10" s="65">
        <v>0</v>
      </c>
      <c r="QYY10" s="65">
        <v>0</v>
      </c>
      <c r="QYZ10" s="65">
        <v>0</v>
      </c>
      <c r="QZA10" s="65">
        <v>0</v>
      </c>
      <c r="QZB10" s="65">
        <v>0</v>
      </c>
      <c r="QZC10" s="65">
        <v>0</v>
      </c>
      <c r="QZD10" s="65">
        <v>0</v>
      </c>
      <c r="QZE10" s="65">
        <v>0</v>
      </c>
      <c r="QZF10" s="65">
        <v>0</v>
      </c>
      <c r="QZG10" s="65">
        <v>0</v>
      </c>
      <c r="QZH10" s="65">
        <v>0</v>
      </c>
      <c r="QZI10" s="65">
        <v>0</v>
      </c>
      <c r="QZJ10" s="65">
        <v>0</v>
      </c>
      <c r="QZK10" s="65">
        <v>0</v>
      </c>
      <c r="QZL10" s="65">
        <v>0</v>
      </c>
      <c r="QZM10" s="65">
        <v>0</v>
      </c>
      <c r="QZN10" s="65">
        <v>0</v>
      </c>
      <c r="QZO10" s="65">
        <v>0</v>
      </c>
      <c r="QZP10" s="65">
        <v>0</v>
      </c>
      <c r="QZQ10" s="65">
        <v>0</v>
      </c>
      <c r="QZR10" s="65">
        <v>0</v>
      </c>
      <c r="QZS10" s="65">
        <v>0</v>
      </c>
      <c r="QZT10" s="65">
        <v>0</v>
      </c>
      <c r="QZU10" s="65">
        <v>0</v>
      </c>
      <c r="QZV10" s="65">
        <v>0</v>
      </c>
      <c r="QZW10" s="65">
        <v>0</v>
      </c>
      <c r="QZX10" s="65">
        <v>0</v>
      </c>
      <c r="QZY10" s="65">
        <v>0</v>
      </c>
      <c r="QZZ10" s="65">
        <v>0</v>
      </c>
      <c r="RAA10" s="65">
        <v>0</v>
      </c>
      <c r="RAB10" s="65">
        <v>0</v>
      </c>
      <c r="RAC10" s="65">
        <v>0</v>
      </c>
      <c r="RAD10" s="65">
        <v>0</v>
      </c>
      <c r="RAE10" s="65">
        <v>0</v>
      </c>
      <c r="RAF10" s="65">
        <v>0</v>
      </c>
      <c r="RAG10" s="65">
        <v>0</v>
      </c>
      <c r="RAH10" s="65">
        <v>0</v>
      </c>
      <c r="RAI10" s="65">
        <v>0</v>
      </c>
      <c r="RAJ10" s="65">
        <v>0</v>
      </c>
      <c r="RAK10" s="65">
        <v>0</v>
      </c>
      <c r="RAL10" s="65">
        <v>0</v>
      </c>
      <c r="RAM10" s="65">
        <v>0</v>
      </c>
      <c r="RAN10" s="65">
        <v>0</v>
      </c>
      <c r="RAO10" s="65">
        <v>0</v>
      </c>
      <c r="RAP10" s="65">
        <v>0</v>
      </c>
      <c r="RAQ10" s="65">
        <v>0</v>
      </c>
      <c r="RAR10" s="65">
        <v>0</v>
      </c>
      <c r="RAS10" s="65">
        <v>0</v>
      </c>
      <c r="RAT10" s="65">
        <v>0</v>
      </c>
      <c r="RAU10" s="65">
        <v>0</v>
      </c>
      <c r="RAV10" s="65">
        <v>0</v>
      </c>
      <c r="RAW10" s="65">
        <v>0</v>
      </c>
      <c r="RAX10" s="65">
        <v>0</v>
      </c>
      <c r="RAY10" s="65">
        <v>0</v>
      </c>
      <c r="RAZ10" s="65">
        <v>0</v>
      </c>
      <c r="RBA10" s="65">
        <v>0</v>
      </c>
      <c r="RBB10" s="65">
        <v>0</v>
      </c>
      <c r="RBC10" s="65">
        <v>0</v>
      </c>
      <c r="RBD10" s="65">
        <v>0</v>
      </c>
      <c r="RBE10" s="65">
        <v>0</v>
      </c>
      <c r="RBF10" s="65">
        <v>0</v>
      </c>
      <c r="RBG10" s="65">
        <v>0</v>
      </c>
      <c r="RBH10" s="65">
        <v>0</v>
      </c>
      <c r="RBI10" s="65">
        <v>0</v>
      </c>
      <c r="RBJ10" s="65">
        <v>0</v>
      </c>
      <c r="RBK10" s="65">
        <v>0</v>
      </c>
      <c r="RBL10" s="65">
        <v>0</v>
      </c>
      <c r="RBM10" s="65">
        <v>0</v>
      </c>
      <c r="RBN10" s="65">
        <v>0</v>
      </c>
      <c r="RBO10" s="65">
        <v>0</v>
      </c>
      <c r="RBP10" s="65">
        <v>0</v>
      </c>
      <c r="RBQ10" s="65">
        <v>0</v>
      </c>
      <c r="RBR10" s="65">
        <v>0</v>
      </c>
      <c r="RBS10" s="65">
        <v>0</v>
      </c>
      <c r="RBT10" s="65">
        <v>0</v>
      </c>
      <c r="RBU10" s="65">
        <v>0</v>
      </c>
      <c r="RBV10" s="65">
        <v>0</v>
      </c>
      <c r="RBW10" s="65">
        <v>0</v>
      </c>
      <c r="RBX10" s="65">
        <v>0</v>
      </c>
      <c r="RBY10" s="65">
        <v>0</v>
      </c>
      <c r="RBZ10" s="65">
        <v>0</v>
      </c>
      <c r="RCA10" s="65">
        <v>0</v>
      </c>
      <c r="RCB10" s="65">
        <v>0</v>
      </c>
      <c r="RCC10" s="65">
        <v>0</v>
      </c>
      <c r="RCD10" s="65">
        <v>0</v>
      </c>
      <c r="RCE10" s="65">
        <v>0</v>
      </c>
      <c r="RCF10" s="65">
        <v>0</v>
      </c>
      <c r="RCG10" s="65">
        <v>0</v>
      </c>
      <c r="RCH10" s="65">
        <v>0</v>
      </c>
      <c r="RCI10" s="65">
        <v>0</v>
      </c>
      <c r="RCJ10" s="65">
        <v>0</v>
      </c>
      <c r="RCK10" s="65">
        <v>0</v>
      </c>
      <c r="RCL10" s="65">
        <v>0</v>
      </c>
      <c r="RCM10" s="65">
        <v>0</v>
      </c>
      <c r="RCN10" s="65">
        <v>0</v>
      </c>
      <c r="RCO10" s="65">
        <v>0</v>
      </c>
      <c r="RCP10" s="65">
        <v>0</v>
      </c>
      <c r="RCQ10" s="65">
        <v>0</v>
      </c>
      <c r="RCR10" s="65">
        <v>0</v>
      </c>
      <c r="RCS10" s="65">
        <v>0</v>
      </c>
      <c r="RCT10" s="65">
        <v>0</v>
      </c>
      <c r="RCU10" s="65">
        <v>0</v>
      </c>
      <c r="RCV10" s="65">
        <v>0</v>
      </c>
      <c r="RCW10" s="65">
        <v>0</v>
      </c>
      <c r="RCX10" s="65">
        <v>0</v>
      </c>
      <c r="RCY10" s="65">
        <v>0</v>
      </c>
      <c r="RCZ10" s="65">
        <v>0</v>
      </c>
      <c r="RDA10" s="65">
        <v>0</v>
      </c>
      <c r="RDB10" s="65">
        <v>0</v>
      </c>
      <c r="RDC10" s="65">
        <v>0</v>
      </c>
      <c r="RDD10" s="65">
        <v>0</v>
      </c>
      <c r="RDE10" s="65">
        <v>0</v>
      </c>
      <c r="RDF10" s="65">
        <v>0</v>
      </c>
      <c r="RDG10" s="65">
        <v>0</v>
      </c>
      <c r="RDH10" s="65">
        <v>0</v>
      </c>
      <c r="RDI10" s="65">
        <v>0</v>
      </c>
      <c r="RDJ10" s="65">
        <v>0</v>
      </c>
      <c r="RDK10" s="65">
        <v>0</v>
      </c>
      <c r="RDL10" s="65">
        <v>0</v>
      </c>
      <c r="RDM10" s="65">
        <v>0</v>
      </c>
      <c r="RDN10" s="65">
        <v>0</v>
      </c>
      <c r="RDO10" s="65">
        <v>0</v>
      </c>
      <c r="RDP10" s="65">
        <v>0</v>
      </c>
      <c r="RDQ10" s="65">
        <v>0</v>
      </c>
      <c r="RDR10" s="65">
        <v>0</v>
      </c>
      <c r="RDS10" s="65">
        <v>0</v>
      </c>
      <c r="RDT10" s="65">
        <v>0</v>
      </c>
      <c r="RDU10" s="65">
        <v>0</v>
      </c>
      <c r="RDV10" s="65">
        <v>0</v>
      </c>
      <c r="RDW10" s="65">
        <v>0</v>
      </c>
      <c r="RDX10" s="65">
        <v>0</v>
      </c>
      <c r="RDY10" s="65">
        <v>0</v>
      </c>
      <c r="RDZ10" s="65">
        <v>0</v>
      </c>
      <c r="REA10" s="65">
        <v>0</v>
      </c>
      <c r="REB10" s="65">
        <v>0</v>
      </c>
      <c r="REC10" s="65">
        <v>0</v>
      </c>
      <c r="RED10" s="65">
        <v>0</v>
      </c>
      <c r="REE10" s="65">
        <v>0</v>
      </c>
      <c r="REF10" s="65">
        <v>0</v>
      </c>
      <c r="REG10" s="65">
        <v>0</v>
      </c>
      <c r="REH10" s="65">
        <v>0</v>
      </c>
      <c r="REI10" s="65">
        <v>0</v>
      </c>
      <c r="REJ10" s="65">
        <v>0</v>
      </c>
      <c r="REK10" s="65">
        <v>0</v>
      </c>
      <c r="REL10" s="65">
        <v>0</v>
      </c>
      <c r="REM10" s="65">
        <v>0</v>
      </c>
      <c r="REN10" s="65">
        <v>0</v>
      </c>
      <c r="REO10" s="65">
        <v>0</v>
      </c>
      <c r="REP10" s="65">
        <v>0</v>
      </c>
      <c r="REQ10" s="65">
        <v>0</v>
      </c>
      <c r="RER10" s="65">
        <v>0</v>
      </c>
      <c r="RES10" s="65">
        <v>0</v>
      </c>
      <c r="RET10" s="65">
        <v>0</v>
      </c>
      <c r="REU10" s="65">
        <v>0</v>
      </c>
      <c r="REV10" s="65">
        <v>0</v>
      </c>
      <c r="REW10" s="65">
        <v>0</v>
      </c>
      <c r="REX10" s="65">
        <v>0</v>
      </c>
      <c r="REY10" s="65">
        <v>0</v>
      </c>
      <c r="REZ10" s="65">
        <v>0</v>
      </c>
      <c r="RFA10" s="65">
        <v>0</v>
      </c>
      <c r="RFB10" s="65">
        <v>0</v>
      </c>
      <c r="RFC10" s="65">
        <v>0</v>
      </c>
      <c r="RFD10" s="65">
        <v>0</v>
      </c>
      <c r="RFE10" s="65">
        <v>0</v>
      </c>
      <c r="RFF10" s="65">
        <v>0</v>
      </c>
      <c r="RFG10" s="65">
        <v>0</v>
      </c>
      <c r="RFH10" s="65">
        <v>0</v>
      </c>
      <c r="RFI10" s="65">
        <v>0</v>
      </c>
      <c r="RFJ10" s="65">
        <v>0</v>
      </c>
      <c r="RFK10" s="65">
        <v>0</v>
      </c>
      <c r="RFL10" s="65">
        <v>0</v>
      </c>
      <c r="RFM10" s="65">
        <v>0</v>
      </c>
      <c r="RFN10" s="65">
        <v>0</v>
      </c>
      <c r="RFO10" s="65">
        <v>0</v>
      </c>
      <c r="RFP10" s="65">
        <v>0</v>
      </c>
      <c r="RFQ10" s="65">
        <v>0</v>
      </c>
      <c r="RFR10" s="65">
        <v>0</v>
      </c>
      <c r="RFS10" s="65">
        <v>0</v>
      </c>
      <c r="RFT10" s="65">
        <v>0</v>
      </c>
      <c r="RFU10" s="65">
        <v>0</v>
      </c>
      <c r="RFV10" s="65">
        <v>0</v>
      </c>
      <c r="RFW10" s="65">
        <v>0</v>
      </c>
      <c r="RFX10" s="65">
        <v>0</v>
      </c>
      <c r="RFY10" s="65">
        <v>0</v>
      </c>
      <c r="RFZ10" s="65">
        <v>0</v>
      </c>
      <c r="RGA10" s="65">
        <v>0</v>
      </c>
      <c r="RGB10" s="65">
        <v>0</v>
      </c>
      <c r="RGC10" s="65">
        <v>0</v>
      </c>
      <c r="RGD10" s="65">
        <v>0</v>
      </c>
      <c r="RGE10" s="65">
        <v>0</v>
      </c>
      <c r="RGF10" s="65">
        <v>0</v>
      </c>
      <c r="RGG10" s="65">
        <v>0</v>
      </c>
      <c r="RGH10" s="65">
        <v>0</v>
      </c>
      <c r="RGI10" s="65">
        <v>0</v>
      </c>
      <c r="RGJ10" s="65">
        <v>0</v>
      </c>
      <c r="RGK10" s="65">
        <v>0</v>
      </c>
      <c r="RGL10" s="65">
        <v>0</v>
      </c>
      <c r="RGM10" s="65">
        <v>0</v>
      </c>
      <c r="RGN10" s="65">
        <v>0</v>
      </c>
      <c r="RGO10" s="65">
        <v>0</v>
      </c>
      <c r="RGP10" s="65">
        <v>0</v>
      </c>
      <c r="RGQ10" s="65">
        <v>0</v>
      </c>
      <c r="RGR10" s="65">
        <v>0</v>
      </c>
      <c r="RGS10" s="65">
        <v>0</v>
      </c>
      <c r="RGT10" s="65">
        <v>0</v>
      </c>
      <c r="RGU10" s="65">
        <v>0</v>
      </c>
      <c r="RGV10" s="65">
        <v>0</v>
      </c>
      <c r="RGW10" s="65">
        <v>0</v>
      </c>
      <c r="RGX10" s="65">
        <v>0</v>
      </c>
      <c r="RGY10" s="65">
        <v>0</v>
      </c>
      <c r="RGZ10" s="65">
        <v>0</v>
      </c>
      <c r="RHA10" s="65">
        <v>0</v>
      </c>
      <c r="RHB10" s="65">
        <v>0</v>
      </c>
      <c r="RHC10" s="65">
        <v>0</v>
      </c>
      <c r="RHD10" s="65">
        <v>0</v>
      </c>
      <c r="RHE10" s="65">
        <v>0</v>
      </c>
      <c r="RHF10" s="65">
        <v>0</v>
      </c>
      <c r="RHG10" s="65">
        <v>0</v>
      </c>
      <c r="RHH10" s="65">
        <v>0</v>
      </c>
      <c r="RHI10" s="65">
        <v>0</v>
      </c>
      <c r="RHJ10" s="65">
        <v>0</v>
      </c>
      <c r="RHK10" s="65">
        <v>0</v>
      </c>
      <c r="RHL10" s="65">
        <v>0</v>
      </c>
      <c r="RHM10" s="65">
        <v>0</v>
      </c>
      <c r="RHN10" s="65">
        <v>0</v>
      </c>
      <c r="RHO10" s="65">
        <v>0</v>
      </c>
      <c r="RHP10" s="65">
        <v>0</v>
      </c>
      <c r="RHQ10" s="65">
        <v>0</v>
      </c>
      <c r="RHR10" s="65">
        <v>0</v>
      </c>
      <c r="RHS10" s="65">
        <v>0</v>
      </c>
      <c r="RHT10" s="65">
        <v>0</v>
      </c>
      <c r="RHU10" s="65">
        <v>0</v>
      </c>
      <c r="RHV10" s="65">
        <v>0</v>
      </c>
      <c r="RHW10" s="65">
        <v>0</v>
      </c>
      <c r="RHX10" s="65">
        <v>0</v>
      </c>
      <c r="RHY10" s="65">
        <v>0</v>
      </c>
      <c r="RHZ10" s="65">
        <v>0</v>
      </c>
      <c r="RIA10" s="65">
        <v>0</v>
      </c>
      <c r="RIB10" s="65">
        <v>0</v>
      </c>
      <c r="RIC10" s="65">
        <v>0</v>
      </c>
      <c r="RID10" s="65">
        <v>0</v>
      </c>
      <c r="RIE10" s="65">
        <v>0</v>
      </c>
      <c r="RIF10" s="65">
        <v>0</v>
      </c>
      <c r="RIG10" s="65">
        <v>0</v>
      </c>
      <c r="RIH10" s="65">
        <v>0</v>
      </c>
      <c r="RII10" s="65">
        <v>0</v>
      </c>
      <c r="RIJ10" s="65">
        <v>0</v>
      </c>
      <c r="RIK10" s="65">
        <v>0</v>
      </c>
      <c r="RIL10" s="65">
        <v>0</v>
      </c>
      <c r="RIM10" s="65">
        <v>0</v>
      </c>
      <c r="RIN10" s="65">
        <v>0</v>
      </c>
      <c r="RIO10" s="65">
        <v>0</v>
      </c>
      <c r="RIP10" s="65">
        <v>0</v>
      </c>
      <c r="RIQ10" s="65">
        <v>0</v>
      </c>
      <c r="RIR10" s="65">
        <v>0</v>
      </c>
      <c r="RIS10" s="65">
        <v>0</v>
      </c>
      <c r="RIT10" s="65">
        <v>0</v>
      </c>
      <c r="RIU10" s="65">
        <v>0</v>
      </c>
      <c r="RIV10" s="65">
        <v>0</v>
      </c>
      <c r="RIW10" s="65">
        <v>0</v>
      </c>
      <c r="RIX10" s="65">
        <v>0</v>
      </c>
      <c r="RIY10" s="65">
        <v>0</v>
      </c>
      <c r="RIZ10" s="65">
        <v>0</v>
      </c>
      <c r="RJA10" s="65">
        <v>0</v>
      </c>
      <c r="RJB10" s="65">
        <v>0</v>
      </c>
      <c r="RJC10" s="65">
        <v>0</v>
      </c>
      <c r="RJD10" s="65">
        <v>0</v>
      </c>
      <c r="RJE10" s="65">
        <v>0</v>
      </c>
      <c r="RJF10" s="65">
        <v>0</v>
      </c>
      <c r="RJG10" s="65">
        <v>0</v>
      </c>
      <c r="RJH10" s="65">
        <v>0</v>
      </c>
      <c r="RJI10" s="65">
        <v>0</v>
      </c>
      <c r="RJJ10" s="65">
        <v>0</v>
      </c>
      <c r="RJK10" s="65">
        <v>0</v>
      </c>
      <c r="RJL10" s="65">
        <v>0</v>
      </c>
      <c r="RJM10" s="65">
        <v>0</v>
      </c>
      <c r="RJN10" s="65">
        <v>0</v>
      </c>
      <c r="RJO10" s="65">
        <v>0</v>
      </c>
      <c r="RJP10" s="65">
        <v>0</v>
      </c>
      <c r="RJQ10" s="65">
        <v>0</v>
      </c>
      <c r="RJR10" s="65">
        <v>0</v>
      </c>
      <c r="RJS10" s="65">
        <v>0</v>
      </c>
      <c r="RJT10" s="65">
        <v>0</v>
      </c>
      <c r="RJU10" s="65">
        <v>0</v>
      </c>
      <c r="RJV10" s="65">
        <v>0</v>
      </c>
      <c r="RJW10" s="65">
        <v>0</v>
      </c>
      <c r="RJX10" s="65">
        <v>0</v>
      </c>
      <c r="RJY10" s="65">
        <v>0</v>
      </c>
      <c r="RJZ10" s="65">
        <v>0</v>
      </c>
      <c r="RKA10" s="65">
        <v>0</v>
      </c>
      <c r="RKB10" s="65">
        <v>0</v>
      </c>
      <c r="RKC10" s="65">
        <v>0</v>
      </c>
      <c r="RKD10" s="65">
        <v>0</v>
      </c>
      <c r="RKE10" s="65">
        <v>0</v>
      </c>
      <c r="RKF10" s="65">
        <v>0</v>
      </c>
      <c r="RKG10" s="65">
        <v>0</v>
      </c>
      <c r="RKH10" s="65">
        <v>0</v>
      </c>
      <c r="RKI10" s="65">
        <v>0</v>
      </c>
      <c r="RKJ10" s="65">
        <v>0</v>
      </c>
      <c r="RKK10" s="65">
        <v>0</v>
      </c>
      <c r="RKL10" s="65">
        <v>0</v>
      </c>
      <c r="RKM10" s="65">
        <v>0</v>
      </c>
      <c r="RKN10" s="65">
        <v>0</v>
      </c>
      <c r="RKO10" s="65">
        <v>0</v>
      </c>
      <c r="RKP10" s="65">
        <v>0</v>
      </c>
      <c r="RKQ10" s="65">
        <v>0</v>
      </c>
      <c r="RKR10" s="65">
        <v>0</v>
      </c>
      <c r="RKS10" s="65">
        <v>0</v>
      </c>
      <c r="RKT10" s="65">
        <v>0</v>
      </c>
      <c r="RKU10" s="65">
        <v>0</v>
      </c>
      <c r="RKV10" s="65">
        <v>0</v>
      </c>
      <c r="RKW10" s="65">
        <v>0</v>
      </c>
      <c r="RKX10" s="65">
        <v>0</v>
      </c>
      <c r="RKY10" s="65">
        <v>0</v>
      </c>
      <c r="RKZ10" s="65">
        <v>0</v>
      </c>
      <c r="RLA10" s="65">
        <v>0</v>
      </c>
      <c r="RLB10" s="65">
        <v>0</v>
      </c>
      <c r="RLC10" s="65">
        <v>0</v>
      </c>
      <c r="RLD10" s="65">
        <v>0</v>
      </c>
      <c r="RLE10" s="65">
        <v>0</v>
      </c>
      <c r="RLF10" s="65">
        <v>0</v>
      </c>
      <c r="RLG10" s="65">
        <v>0</v>
      </c>
      <c r="RLH10" s="65">
        <v>0</v>
      </c>
      <c r="RLI10" s="65">
        <v>0</v>
      </c>
      <c r="RLJ10" s="65">
        <v>0</v>
      </c>
      <c r="RLK10" s="65">
        <v>0</v>
      </c>
      <c r="RLL10" s="65">
        <v>0</v>
      </c>
      <c r="RLM10" s="65">
        <v>0</v>
      </c>
      <c r="RLN10" s="65">
        <v>0</v>
      </c>
      <c r="RLO10" s="65">
        <v>0</v>
      </c>
      <c r="RLP10" s="65">
        <v>0</v>
      </c>
      <c r="RLQ10" s="65">
        <v>0</v>
      </c>
      <c r="RLR10" s="65">
        <v>0</v>
      </c>
      <c r="RLS10" s="65">
        <v>0</v>
      </c>
      <c r="RLT10" s="65">
        <v>0</v>
      </c>
      <c r="RLU10" s="65">
        <v>0</v>
      </c>
      <c r="RLV10" s="65">
        <v>0</v>
      </c>
      <c r="RLW10" s="65">
        <v>0</v>
      </c>
      <c r="RLX10" s="65">
        <v>0</v>
      </c>
      <c r="RLY10" s="65">
        <v>0</v>
      </c>
      <c r="RLZ10" s="65">
        <v>0</v>
      </c>
      <c r="RMA10" s="65">
        <v>0</v>
      </c>
      <c r="RMB10" s="65">
        <v>0</v>
      </c>
      <c r="RMC10" s="65">
        <v>0</v>
      </c>
      <c r="RMD10" s="65">
        <v>0</v>
      </c>
      <c r="RME10" s="65">
        <v>0</v>
      </c>
      <c r="RMF10" s="65">
        <v>0</v>
      </c>
      <c r="RMG10" s="65">
        <v>0</v>
      </c>
      <c r="RMH10" s="65">
        <v>0</v>
      </c>
      <c r="RMI10" s="65">
        <v>0</v>
      </c>
      <c r="RMJ10" s="65">
        <v>0</v>
      </c>
      <c r="RMK10" s="65">
        <v>0</v>
      </c>
      <c r="RML10" s="65">
        <v>0</v>
      </c>
      <c r="RMM10" s="65">
        <v>0</v>
      </c>
      <c r="RMN10" s="65">
        <v>0</v>
      </c>
      <c r="RMO10" s="65">
        <v>0</v>
      </c>
      <c r="RMP10" s="65">
        <v>0</v>
      </c>
      <c r="RMQ10" s="65">
        <v>0</v>
      </c>
      <c r="RMR10" s="65">
        <v>0</v>
      </c>
      <c r="RMS10" s="65">
        <v>0</v>
      </c>
      <c r="RMT10" s="65">
        <v>0</v>
      </c>
      <c r="RMU10" s="65">
        <v>0</v>
      </c>
      <c r="RMV10" s="65">
        <v>0</v>
      </c>
      <c r="RMW10" s="65">
        <v>0</v>
      </c>
      <c r="RMX10" s="65">
        <v>0</v>
      </c>
      <c r="RMY10" s="65">
        <v>0</v>
      </c>
      <c r="RMZ10" s="65">
        <v>0</v>
      </c>
      <c r="RNA10" s="65">
        <v>0</v>
      </c>
      <c r="RNB10" s="65">
        <v>0</v>
      </c>
      <c r="RNC10" s="65">
        <v>0</v>
      </c>
      <c r="RND10" s="65">
        <v>0</v>
      </c>
      <c r="RNE10" s="65">
        <v>0</v>
      </c>
      <c r="RNF10" s="65">
        <v>0</v>
      </c>
      <c r="RNG10" s="65">
        <v>0</v>
      </c>
      <c r="RNH10" s="65">
        <v>0</v>
      </c>
      <c r="RNI10" s="65">
        <v>0</v>
      </c>
      <c r="RNJ10" s="65">
        <v>0</v>
      </c>
      <c r="RNK10" s="65">
        <v>0</v>
      </c>
      <c r="RNL10" s="65">
        <v>0</v>
      </c>
      <c r="RNM10" s="65">
        <v>0</v>
      </c>
      <c r="RNN10" s="65">
        <v>0</v>
      </c>
      <c r="RNO10" s="65">
        <v>0</v>
      </c>
      <c r="RNP10" s="65">
        <v>0</v>
      </c>
      <c r="RNQ10" s="65">
        <v>0</v>
      </c>
      <c r="RNR10" s="65">
        <v>0</v>
      </c>
      <c r="RNS10" s="65">
        <v>0</v>
      </c>
      <c r="RNT10" s="65">
        <v>0</v>
      </c>
      <c r="RNU10" s="65">
        <v>0</v>
      </c>
      <c r="RNV10" s="65">
        <v>0</v>
      </c>
      <c r="RNW10" s="65">
        <v>0</v>
      </c>
      <c r="RNX10" s="65">
        <v>0</v>
      </c>
      <c r="RNY10" s="65">
        <v>0</v>
      </c>
      <c r="RNZ10" s="65">
        <v>0</v>
      </c>
      <c r="ROA10" s="65">
        <v>0</v>
      </c>
      <c r="ROB10" s="65">
        <v>0</v>
      </c>
      <c r="ROC10" s="65">
        <v>0</v>
      </c>
      <c r="ROD10" s="65">
        <v>0</v>
      </c>
      <c r="ROE10" s="65">
        <v>0</v>
      </c>
      <c r="ROF10" s="65">
        <v>0</v>
      </c>
      <c r="ROG10" s="65">
        <v>0</v>
      </c>
      <c r="ROH10" s="65">
        <v>0</v>
      </c>
      <c r="ROI10" s="65">
        <v>0</v>
      </c>
      <c r="ROJ10" s="65">
        <v>0</v>
      </c>
      <c r="ROK10" s="65">
        <v>0</v>
      </c>
      <c r="ROL10" s="65">
        <v>0</v>
      </c>
      <c r="ROM10" s="65">
        <v>0</v>
      </c>
      <c r="RON10" s="65">
        <v>0</v>
      </c>
      <c r="ROO10" s="65">
        <v>0</v>
      </c>
      <c r="ROP10" s="65">
        <v>0</v>
      </c>
      <c r="ROQ10" s="65">
        <v>0</v>
      </c>
      <c r="ROR10" s="65">
        <v>0</v>
      </c>
      <c r="ROS10" s="65">
        <v>0</v>
      </c>
      <c r="ROT10" s="65">
        <v>0</v>
      </c>
      <c r="ROU10" s="65">
        <v>0</v>
      </c>
      <c r="ROV10" s="65">
        <v>0</v>
      </c>
      <c r="ROW10" s="65">
        <v>0</v>
      </c>
      <c r="ROX10" s="65">
        <v>0</v>
      </c>
      <c r="ROY10" s="65">
        <v>0</v>
      </c>
      <c r="ROZ10" s="65">
        <v>0</v>
      </c>
      <c r="RPA10" s="65">
        <v>0</v>
      </c>
      <c r="RPB10" s="65">
        <v>0</v>
      </c>
      <c r="RPC10" s="65">
        <v>0</v>
      </c>
      <c r="RPD10" s="65">
        <v>0</v>
      </c>
      <c r="RPE10" s="65">
        <v>0</v>
      </c>
      <c r="RPF10" s="65">
        <v>0</v>
      </c>
      <c r="RPG10" s="65">
        <v>0</v>
      </c>
      <c r="RPH10" s="65">
        <v>0</v>
      </c>
      <c r="RPI10" s="65">
        <v>0</v>
      </c>
      <c r="RPJ10" s="65">
        <v>0</v>
      </c>
      <c r="RPK10" s="65">
        <v>0</v>
      </c>
      <c r="RPL10" s="65">
        <v>0</v>
      </c>
      <c r="RPM10" s="65">
        <v>0</v>
      </c>
      <c r="RPN10" s="65">
        <v>0</v>
      </c>
      <c r="RPO10" s="65">
        <v>0</v>
      </c>
      <c r="RPP10" s="65">
        <v>0</v>
      </c>
      <c r="RPQ10" s="65">
        <v>0</v>
      </c>
      <c r="RPR10" s="65">
        <v>0</v>
      </c>
      <c r="RPS10" s="65">
        <v>0</v>
      </c>
      <c r="RPT10" s="65">
        <v>0</v>
      </c>
      <c r="RPU10" s="65">
        <v>0</v>
      </c>
      <c r="RPV10" s="65">
        <v>0</v>
      </c>
      <c r="RPW10" s="65">
        <v>0</v>
      </c>
      <c r="RPX10" s="65">
        <v>0</v>
      </c>
      <c r="RPY10" s="65">
        <v>0</v>
      </c>
      <c r="RPZ10" s="65">
        <v>0</v>
      </c>
      <c r="RQA10" s="65">
        <v>0</v>
      </c>
      <c r="RQB10" s="65">
        <v>0</v>
      </c>
      <c r="RQC10" s="65">
        <v>0</v>
      </c>
      <c r="RQD10" s="65">
        <v>0</v>
      </c>
      <c r="RQE10" s="65">
        <v>0</v>
      </c>
      <c r="RQF10" s="65">
        <v>0</v>
      </c>
      <c r="RQG10" s="65">
        <v>0</v>
      </c>
      <c r="RQH10" s="65">
        <v>0</v>
      </c>
      <c r="RQI10" s="65">
        <v>0</v>
      </c>
      <c r="RQJ10" s="65">
        <v>0</v>
      </c>
      <c r="RQK10" s="65">
        <v>0</v>
      </c>
      <c r="RQL10" s="65">
        <v>0</v>
      </c>
      <c r="RQM10" s="65">
        <v>0</v>
      </c>
      <c r="RQN10" s="65">
        <v>0</v>
      </c>
      <c r="RQO10" s="65">
        <v>0</v>
      </c>
      <c r="RQP10" s="65">
        <v>0</v>
      </c>
      <c r="RQQ10" s="65">
        <v>0</v>
      </c>
      <c r="RQR10" s="65">
        <v>0</v>
      </c>
      <c r="RQS10" s="65">
        <v>0</v>
      </c>
      <c r="RQT10" s="65">
        <v>0</v>
      </c>
      <c r="RQU10" s="65">
        <v>0</v>
      </c>
      <c r="RQV10" s="65">
        <v>0</v>
      </c>
      <c r="RQW10" s="65">
        <v>0</v>
      </c>
      <c r="RQX10" s="65">
        <v>0</v>
      </c>
      <c r="RQY10" s="65">
        <v>0</v>
      </c>
      <c r="RQZ10" s="65">
        <v>0</v>
      </c>
      <c r="RRA10" s="65">
        <v>0</v>
      </c>
      <c r="RRB10" s="65">
        <v>0</v>
      </c>
      <c r="RRC10" s="65">
        <v>0</v>
      </c>
      <c r="RRD10" s="65">
        <v>0</v>
      </c>
      <c r="RRE10" s="65">
        <v>0</v>
      </c>
      <c r="RRF10" s="65">
        <v>0</v>
      </c>
      <c r="RRG10" s="65">
        <v>0</v>
      </c>
      <c r="RRH10" s="65">
        <v>0</v>
      </c>
      <c r="RRI10" s="65">
        <v>0</v>
      </c>
      <c r="RRJ10" s="65">
        <v>0</v>
      </c>
      <c r="RRK10" s="65">
        <v>0</v>
      </c>
      <c r="RRL10" s="65">
        <v>0</v>
      </c>
      <c r="RRM10" s="65">
        <v>0</v>
      </c>
      <c r="RRN10" s="65">
        <v>0</v>
      </c>
      <c r="RRO10" s="65">
        <v>0</v>
      </c>
      <c r="RRP10" s="65">
        <v>0</v>
      </c>
      <c r="RRQ10" s="65">
        <v>0</v>
      </c>
      <c r="RRR10" s="65">
        <v>0</v>
      </c>
      <c r="RRS10" s="65">
        <v>0</v>
      </c>
      <c r="RRT10" s="65">
        <v>0</v>
      </c>
      <c r="RRU10" s="65">
        <v>0</v>
      </c>
      <c r="RRV10" s="65">
        <v>0</v>
      </c>
      <c r="RRW10" s="65">
        <v>0</v>
      </c>
      <c r="RRX10" s="65">
        <v>0</v>
      </c>
      <c r="RRY10" s="65">
        <v>0</v>
      </c>
      <c r="RRZ10" s="65">
        <v>0</v>
      </c>
      <c r="RSA10" s="65">
        <v>0</v>
      </c>
      <c r="RSB10" s="65">
        <v>0</v>
      </c>
      <c r="RSC10" s="65">
        <v>0</v>
      </c>
      <c r="RSD10" s="65">
        <v>0</v>
      </c>
      <c r="RSE10" s="65">
        <v>0</v>
      </c>
      <c r="RSF10" s="65">
        <v>0</v>
      </c>
      <c r="RSG10" s="65">
        <v>0</v>
      </c>
      <c r="RSH10" s="65">
        <v>0</v>
      </c>
      <c r="RSI10" s="65">
        <v>0</v>
      </c>
      <c r="RSJ10" s="65">
        <v>0</v>
      </c>
      <c r="RSK10" s="65">
        <v>0</v>
      </c>
      <c r="RSL10" s="65">
        <v>0</v>
      </c>
      <c r="RSM10" s="65">
        <v>0</v>
      </c>
      <c r="RSN10" s="65">
        <v>0</v>
      </c>
      <c r="RSO10" s="65">
        <v>0</v>
      </c>
      <c r="RSP10" s="65">
        <v>0</v>
      </c>
      <c r="RSQ10" s="65">
        <v>0</v>
      </c>
      <c r="RSR10" s="65">
        <v>0</v>
      </c>
      <c r="RSS10" s="65">
        <v>0</v>
      </c>
      <c r="RST10" s="65">
        <v>0</v>
      </c>
      <c r="RSU10" s="65">
        <v>0</v>
      </c>
      <c r="RSV10" s="65">
        <v>0</v>
      </c>
      <c r="RSW10" s="65">
        <v>0</v>
      </c>
      <c r="RSX10" s="65">
        <v>0</v>
      </c>
      <c r="RSY10" s="65">
        <v>0</v>
      </c>
      <c r="RSZ10" s="65">
        <v>0</v>
      </c>
      <c r="RTA10" s="65">
        <v>0</v>
      </c>
      <c r="RTB10" s="65">
        <v>0</v>
      </c>
      <c r="RTC10" s="65">
        <v>0</v>
      </c>
      <c r="RTD10" s="65">
        <v>0</v>
      </c>
      <c r="RTE10" s="65">
        <v>0</v>
      </c>
      <c r="RTF10" s="65">
        <v>0</v>
      </c>
      <c r="RTG10" s="65">
        <v>0</v>
      </c>
      <c r="RTH10" s="65">
        <v>0</v>
      </c>
      <c r="RTI10" s="65">
        <v>0</v>
      </c>
      <c r="RTJ10" s="65">
        <v>0</v>
      </c>
      <c r="RTK10" s="65">
        <v>0</v>
      </c>
      <c r="RTL10" s="65">
        <v>0</v>
      </c>
      <c r="RTM10" s="65">
        <v>0</v>
      </c>
      <c r="RTN10" s="65">
        <v>0</v>
      </c>
      <c r="RTO10" s="65">
        <v>0</v>
      </c>
      <c r="RTP10" s="65">
        <v>0</v>
      </c>
      <c r="RTQ10" s="65">
        <v>0</v>
      </c>
      <c r="RTR10" s="65">
        <v>0</v>
      </c>
      <c r="RTS10" s="65">
        <v>0</v>
      </c>
      <c r="RTT10" s="65">
        <v>0</v>
      </c>
      <c r="RTU10" s="65">
        <v>0</v>
      </c>
      <c r="RTV10" s="65">
        <v>0</v>
      </c>
      <c r="RTW10" s="65">
        <v>0</v>
      </c>
      <c r="RTX10" s="65">
        <v>0</v>
      </c>
      <c r="RTY10" s="65">
        <v>0</v>
      </c>
      <c r="RTZ10" s="65">
        <v>0</v>
      </c>
      <c r="RUA10" s="65">
        <v>0</v>
      </c>
      <c r="RUB10" s="65">
        <v>0</v>
      </c>
      <c r="RUC10" s="65">
        <v>0</v>
      </c>
      <c r="RUD10" s="65">
        <v>0</v>
      </c>
      <c r="RUE10" s="65">
        <v>0</v>
      </c>
      <c r="RUF10" s="65">
        <v>0</v>
      </c>
      <c r="RUG10" s="65">
        <v>0</v>
      </c>
      <c r="RUH10" s="65">
        <v>0</v>
      </c>
      <c r="RUI10" s="65">
        <v>0</v>
      </c>
      <c r="RUJ10" s="65">
        <v>0</v>
      </c>
      <c r="RUK10" s="65">
        <v>0</v>
      </c>
      <c r="RUL10" s="65">
        <v>0</v>
      </c>
      <c r="RUM10" s="65">
        <v>0</v>
      </c>
      <c r="RUN10" s="65">
        <v>0</v>
      </c>
      <c r="RUO10" s="65">
        <v>0</v>
      </c>
      <c r="RUP10" s="65">
        <v>0</v>
      </c>
      <c r="RUQ10" s="65">
        <v>0</v>
      </c>
      <c r="RUR10" s="65">
        <v>0</v>
      </c>
      <c r="RUS10" s="65">
        <v>0</v>
      </c>
      <c r="RUT10" s="65">
        <v>0</v>
      </c>
      <c r="RUU10" s="65">
        <v>0</v>
      </c>
      <c r="RUV10" s="65">
        <v>0</v>
      </c>
      <c r="RUW10" s="65">
        <v>0</v>
      </c>
      <c r="RUX10" s="65">
        <v>0</v>
      </c>
      <c r="RUY10" s="65">
        <v>0</v>
      </c>
      <c r="RUZ10" s="65">
        <v>0</v>
      </c>
      <c r="RVA10" s="65">
        <v>0</v>
      </c>
      <c r="RVB10" s="65">
        <v>0</v>
      </c>
      <c r="RVC10" s="65">
        <v>0</v>
      </c>
      <c r="RVD10" s="65">
        <v>0</v>
      </c>
      <c r="RVE10" s="65">
        <v>0</v>
      </c>
      <c r="RVF10" s="65">
        <v>0</v>
      </c>
      <c r="RVG10" s="65">
        <v>0</v>
      </c>
      <c r="RVH10" s="65">
        <v>0</v>
      </c>
      <c r="RVI10" s="65">
        <v>0</v>
      </c>
      <c r="RVJ10" s="65">
        <v>0</v>
      </c>
      <c r="RVK10" s="65">
        <v>0</v>
      </c>
      <c r="RVL10" s="65">
        <v>0</v>
      </c>
      <c r="RVM10" s="65">
        <v>0</v>
      </c>
      <c r="RVN10" s="65">
        <v>0</v>
      </c>
      <c r="RVO10" s="65">
        <v>0</v>
      </c>
      <c r="RVP10" s="65">
        <v>0</v>
      </c>
      <c r="RVQ10" s="65">
        <v>0</v>
      </c>
      <c r="RVR10" s="65">
        <v>0</v>
      </c>
      <c r="RVS10" s="65">
        <v>0</v>
      </c>
      <c r="RVT10" s="65">
        <v>0</v>
      </c>
      <c r="RVU10" s="65">
        <v>0</v>
      </c>
      <c r="RVV10" s="65">
        <v>0</v>
      </c>
      <c r="RVW10" s="65">
        <v>0</v>
      </c>
      <c r="RVX10" s="65">
        <v>0</v>
      </c>
      <c r="RVY10" s="65">
        <v>0</v>
      </c>
      <c r="RVZ10" s="65">
        <v>0</v>
      </c>
      <c r="RWA10" s="65">
        <v>0</v>
      </c>
      <c r="RWB10" s="65">
        <v>0</v>
      </c>
      <c r="RWC10" s="65">
        <v>0</v>
      </c>
      <c r="RWD10" s="65">
        <v>0</v>
      </c>
      <c r="RWE10" s="65">
        <v>0</v>
      </c>
      <c r="RWF10" s="65">
        <v>0</v>
      </c>
      <c r="RWG10" s="65">
        <v>0</v>
      </c>
      <c r="RWH10" s="65">
        <v>0</v>
      </c>
      <c r="RWI10" s="65">
        <v>0</v>
      </c>
      <c r="RWJ10" s="65">
        <v>0</v>
      </c>
      <c r="RWK10" s="65">
        <v>0</v>
      </c>
      <c r="RWL10" s="65">
        <v>0</v>
      </c>
      <c r="RWM10" s="65">
        <v>0</v>
      </c>
      <c r="RWN10" s="65">
        <v>0</v>
      </c>
      <c r="RWO10" s="65">
        <v>0</v>
      </c>
      <c r="RWP10" s="65">
        <v>0</v>
      </c>
      <c r="RWQ10" s="65">
        <v>0</v>
      </c>
      <c r="RWR10" s="65">
        <v>0</v>
      </c>
      <c r="RWS10" s="65">
        <v>0</v>
      </c>
      <c r="RWT10" s="65">
        <v>0</v>
      </c>
      <c r="RWU10" s="65">
        <v>0</v>
      </c>
      <c r="RWV10" s="65">
        <v>0</v>
      </c>
      <c r="RWW10" s="65">
        <v>0</v>
      </c>
      <c r="RWX10" s="65">
        <v>0</v>
      </c>
      <c r="RWY10" s="65">
        <v>0</v>
      </c>
      <c r="RWZ10" s="65">
        <v>0</v>
      </c>
      <c r="RXA10" s="65">
        <v>0</v>
      </c>
      <c r="RXB10" s="65">
        <v>0</v>
      </c>
      <c r="RXC10" s="65">
        <v>0</v>
      </c>
      <c r="RXD10" s="65">
        <v>0</v>
      </c>
      <c r="RXE10" s="65">
        <v>0</v>
      </c>
      <c r="RXF10" s="65">
        <v>0</v>
      </c>
      <c r="RXG10" s="65">
        <v>0</v>
      </c>
      <c r="RXH10" s="65">
        <v>0</v>
      </c>
      <c r="RXI10" s="65">
        <v>0</v>
      </c>
      <c r="RXJ10" s="65">
        <v>0</v>
      </c>
      <c r="RXK10" s="65">
        <v>0</v>
      </c>
      <c r="RXL10" s="65">
        <v>0</v>
      </c>
      <c r="RXM10" s="65">
        <v>0</v>
      </c>
      <c r="RXN10" s="65">
        <v>0</v>
      </c>
      <c r="RXO10" s="65">
        <v>0</v>
      </c>
      <c r="RXP10" s="65">
        <v>0</v>
      </c>
      <c r="RXQ10" s="65">
        <v>0</v>
      </c>
      <c r="RXR10" s="65">
        <v>0</v>
      </c>
      <c r="RXS10" s="65">
        <v>0</v>
      </c>
      <c r="RXT10" s="65">
        <v>0</v>
      </c>
      <c r="RXU10" s="65">
        <v>0</v>
      </c>
      <c r="RXV10" s="65">
        <v>0</v>
      </c>
      <c r="RXW10" s="65">
        <v>0</v>
      </c>
      <c r="RXX10" s="65">
        <v>0</v>
      </c>
      <c r="RXY10" s="65">
        <v>0</v>
      </c>
      <c r="RXZ10" s="65">
        <v>0</v>
      </c>
      <c r="RYA10" s="65">
        <v>0</v>
      </c>
      <c r="RYB10" s="65">
        <v>0</v>
      </c>
      <c r="RYC10" s="65">
        <v>0</v>
      </c>
      <c r="RYD10" s="65">
        <v>0</v>
      </c>
      <c r="RYE10" s="65">
        <v>0</v>
      </c>
      <c r="RYF10" s="65">
        <v>0</v>
      </c>
      <c r="RYG10" s="65">
        <v>0</v>
      </c>
      <c r="RYH10" s="65">
        <v>0</v>
      </c>
      <c r="RYI10" s="65">
        <v>0</v>
      </c>
      <c r="RYJ10" s="65">
        <v>0</v>
      </c>
      <c r="RYK10" s="65">
        <v>0</v>
      </c>
      <c r="RYL10" s="65">
        <v>0</v>
      </c>
      <c r="RYM10" s="65">
        <v>0</v>
      </c>
      <c r="RYN10" s="65">
        <v>0</v>
      </c>
      <c r="RYO10" s="65">
        <v>0</v>
      </c>
      <c r="RYP10" s="65">
        <v>0</v>
      </c>
      <c r="RYQ10" s="65">
        <v>0</v>
      </c>
      <c r="RYR10" s="65">
        <v>0</v>
      </c>
      <c r="RYS10" s="65">
        <v>0</v>
      </c>
      <c r="RYT10" s="65">
        <v>0</v>
      </c>
      <c r="RYU10" s="65">
        <v>0</v>
      </c>
      <c r="RYV10" s="65">
        <v>0</v>
      </c>
      <c r="RYW10" s="65">
        <v>0</v>
      </c>
      <c r="RYX10" s="65">
        <v>0</v>
      </c>
      <c r="RYY10" s="65">
        <v>0</v>
      </c>
      <c r="RYZ10" s="65">
        <v>0</v>
      </c>
      <c r="RZA10" s="65">
        <v>0</v>
      </c>
      <c r="RZB10" s="65">
        <v>0</v>
      </c>
      <c r="RZC10" s="65">
        <v>0</v>
      </c>
      <c r="RZD10" s="65">
        <v>0</v>
      </c>
      <c r="RZE10" s="65">
        <v>0</v>
      </c>
      <c r="RZF10" s="65">
        <v>0</v>
      </c>
      <c r="RZG10" s="65">
        <v>0</v>
      </c>
      <c r="RZH10" s="65">
        <v>0</v>
      </c>
      <c r="RZI10" s="65">
        <v>0</v>
      </c>
      <c r="RZJ10" s="65">
        <v>0</v>
      </c>
      <c r="RZK10" s="65">
        <v>0</v>
      </c>
      <c r="RZL10" s="65">
        <v>0</v>
      </c>
      <c r="RZM10" s="65">
        <v>0</v>
      </c>
      <c r="RZN10" s="65">
        <v>0</v>
      </c>
      <c r="RZO10" s="65">
        <v>0</v>
      </c>
      <c r="RZP10" s="65">
        <v>0</v>
      </c>
      <c r="RZQ10" s="65">
        <v>0</v>
      </c>
      <c r="RZR10" s="65">
        <v>0</v>
      </c>
      <c r="RZS10" s="65">
        <v>0</v>
      </c>
      <c r="RZT10" s="65">
        <v>0</v>
      </c>
      <c r="RZU10" s="65">
        <v>0</v>
      </c>
      <c r="RZV10" s="65">
        <v>0</v>
      </c>
      <c r="RZW10" s="65">
        <v>0</v>
      </c>
      <c r="RZX10" s="65">
        <v>0</v>
      </c>
      <c r="RZY10" s="65">
        <v>0</v>
      </c>
      <c r="RZZ10" s="65">
        <v>0</v>
      </c>
      <c r="SAA10" s="65">
        <v>0</v>
      </c>
      <c r="SAB10" s="65">
        <v>0</v>
      </c>
      <c r="SAC10" s="65">
        <v>0</v>
      </c>
      <c r="SAD10" s="65">
        <v>0</v>
      </c>
      <c r="SAE10" s="65">
        <v>0</v>
      </c>
      <c r="SAF10" s="65">
        <v>0</v>
      </c>
      <c r="SAG10" s="65">
        <v>0</v>
      </c>
      <c r="SAH10" s="65">
        <v>0</v>
      </c>
      <c r="SAI10" s="65">
        <v>0</v>
      </c>
      <c r="SAJ10" s="65">
        <v>0</v>
      </c>
      <c r="SAK10" s="65">
        <v>0</v>
      </c>
      <c r="SAL10" s="65">
        <v>0</v>
      </c>
      <c r="SAM10" s="65">
        <v>0</v>
      </c>
      <c r="SAN10" s="65">
        <v>0</v>
      </c>
      <c r="SAO10" s="65">
        <v>0</v>
      </c>
      <c r="SAP10" s="65">
        <v>0</v>
      </c>
      <c r="SAQ10" s="65">
        <v>0</v>
      </c>
      <c r="SAR10" s="65">
        <v>0</v>
      </c>
      <c r="SAS10" s="65">
        <v>0</v>
      </c>
      <c r="SAT10" s="65">
        <v>0</v>
      </c>
      <c r="SAU10" s="65">
        <v>0</v>
      </c>
      <c r="SAV10" s="65">
        <v>0</v>
      </c>
      <c r="SAW10" s="65">
        <v>0</v>
      </c>
      <c r="SAX10" s="65">
        <v>0</v>
      </c>
      <c r="SAY10" s="65">
        <v>0</v>
      </c>
      <c r="SAZ10" s="65">
        <v>0</v>
      </c>
      <c r="SBA10" s="65">
        <v>0</v>
      </c>
      <c r="SBB10" s="65">
        <v>0</v>
      </c>
      <c r="SBC10" s="65">
        <v>0</v>
      </c>
      <c r="SBD10" s="65">
        <v>0</v>
      </c>
      <c r="SBE10" s="65">
        <v>0</v>
      </c>
      <c r="SBF10" s="65">
        <v>0</v>
      </c>
      <c r="SBG10" s="65">
        <v>0</v>
      </c>
      <c r="SBH10" s="65">
        <v>0</v>
      </c>
      <c r="SBI10" s="65">
        <v>0</v>
      </c>
      <c r="SBJ10" s="65">
        <v>0</v>
      </c>
      <c r="SBK10" s="65">
        <v>0</v>
      </c>
      <c r="SBL10" s="65">
        <v>0</v>
      </c>
      <c r="SBM10" s="65">
        <v>0</v>
      </c>
      <c r="SBN10" s="65">
        <v>0</v>
      </c>
      <c r="SBO10" s="65">
        <v>0</v>
      </c>
      <c r="SBP10" s="65">
        <v>0</v>
      </c>
      <c r="SBQ10" s="65">
        <v>0</v>
      </c>
      <c r="SBR10" s="65">
        <v>0</v>
      </c>
      <c r="SBS10" s="65">
        <v>0</v>
      </c>
      <c r="SBT10" s="65">
        <v>0</v>
      </c>
      <c r="SBU10" s="65">
        <v>0</v>
      </c>
      <c r="SBV10" s="65">
        <v>0</v>
      </c>
      <c r="SBW10" s="65">
        <v>0</v>
      </c>
      <c r="SBX10" s="65">
        <v>0</v>
      </c>
      <c r="SBY10" s="65">
        <v>0</v>
      </c>
      <c r="SBZ10" s="65">
        <v>0</v>
      </c>
      <c r="SCA10" s="65">
        <v>0</v>
      </c>
      <c r="SCB10" s="65">
        <v>0</v>
      </c>
      <c r="SCC10" s="65">
        <v>0</v>
      </c>
      <c r="SCD10" s="65">
        <v>0</v>
      </c>
      <c r="SCE10" s="65">
        <v>0</v>
      </c>
      <c r="SCF10" s="65">
        <v>0</v>
      </c>
      <c r="SCG10" s="65">
        <v>0</v>
      </c>
      <c r="SCH10" s="65">
        <v>0</v>
      </c>
      <c r="SCI10" s="65">
        <v>0</v>
      </c>
      <c r="SCJ10" s="65">
        <v>0</v>
      </c>
      <c r="SCK10" s="65">
        <v>0</v>
      </c>
      <c r="SCL10" s="65">
        <v>0</v>
      </c>
      <c r="SCM10" s="65">
        <v>0</v>
      </c>
      <c r="SCN10" s="65">
        <v>0</v>
      </c>
      <c r="SCO10" s="65">
        <v>0</v>
      </c>
      <c r="SCP10" s="65">
        <v>0</v>
      </c>
      <c r="SCQ10" s="65">
        <v>0</v>
      </c>
      <c r="SCR10" s="65">
        <v>0</v>
      </c>
      <c r="SCS10" s="65">
        <v>0</v>
      </c>
      <c r="SCT10" s="65">
        <v>0</v>
      </c>
      <c r="SCU10" s="65">
        <v>0</v>
      </c>
      <c r="SCV10" s="65">
        <v>0</v>
      </c>
      <c r="SCW10" s="65">
        <v>0</v>
      </c>
      <c r="SCX10" s="65">
        <v>0</v>
      </c>
      <c r="SCY10" s="65">
        <v>0</v>
      </c>
      <c r="SCZ10" s="65">
        <v>0</v>
      </c>
      <c r="SDA10" s="65">
        <v>0</v>
      </c>
      <c r="SDB10" s="65">
        <v>0</v>
      </c>
      <c r="SDC10" s="65">
        <v>0</v>
      </c>
      <c r="SDD10" s="65">
        <v>0</v>
      </c>
      <c r="SDE10" s="65">
        <v>0</v>
      </c>
      <c r="SDF10" s="65">
        <v>0</v>
      </c>
      <c r="SDG10" s="65">
        <v>0</v>
      </c>
      <c r="SDH10" s="65">
        <v>0</v>
      </c>
      <c r="SDI10" s="65">
        <v>0</v>
      </c>
      <c r="SDJ10" s="65">
        <v>0</v>
      </c>
      <c r="SDK10" s="65">
        <v>0</v>
      </c>
      <c r="SDL10" s="65">
        <v>0</v>
      </c>
      <c r="SDM10" s="65">
        <v>0</v>
      </c>
      <c r="SDN10" s="65">
        <v>0</v>
      </c>
      <c r="SDO10" s="65">
        <v>0</v>
      </c>
      <c r="SDP10" s="65">
        <v>0</v>
      </c>
      <c r="SDQ10" s="65">
        <v>0</v>
      </c>
      <c r="SDR10" s="65">
        <v>0</v>
      </c>
      <c r="SDS10" s="65">
        <v>0</v>
      </c>
      <c r="SDT10" s="65">
        <v>0</v>
      </c>
      <c r="SDU10" s="65">
        <v>0</v>
      </c>
      <c r="SDV10" s="65">
        <v>0</v>
      </c>
      <c r="SDW10" s="65">
        <v>0</v>
      </c>
      <c r="SDX10" s="65">
        <v>0</v>
      </c>
      <c r="SDY10" s="65">
        <v>0</v>
      </c>
      <c r="SDZ10" s="65">
        <v>0</v>
      </c>
      <c r="SEA10" s="65">
        <v>0</v>
      </c>
      <c r="SEB10" s="65">
        <v>0</v>
      </c>
      <c r="SEC10" s="65">
        <v>0</v>
      </c>
      <c r="SED10" s="65">
        <v>0</v>
      </c>
      <c r="SEE10" s="65">
        <v>0</v>
      </c>
      <c r="SEF10" s="65">
        <v>0</v>
      </c>
      <c r="SEG10" s="65">
        <v>0</v>
      </c>
      <c r="SEH10" s="65">
        <v>0</v>
      </c>
      <c r="SEI10" s="65">
        <v>0</v>
      </c>
      <c r="SEJ10" s="65">
        <v>0</v>
      </c>
      <c r="SEK10" s="65">
        <v>0</v>
      </c>
      <c r="SEL10" s="65">
        <v>0</v>
      </c>
      <c r="SEM10" s="65">
        <v>0</v>
      </c>
      <c r="SEN10" s="65">
        <v>0</v>
      </c>
      <c r="SEO10" s="65">
        <v>0</v>
      </c>
      <c r="SEP10" s="65">
        <v>0</v>
      </c>
      <c r="SEQ10" s="65">
        <v>0</v>
      </c>
      <c r="SER10" s="65">
        <v>0</v>
      </c>
      <c r="SES10" s="65">
        <v>0</v>
      </c>
      <c r="SET10" s="65">
        <v>0</v>
      </c>
      <c r="SEU10" s="65">
        <v>0</v>
      </c>
      <c r="SEV10" s="65">
        <v>0</v>
      </c>
      <c r="SEW10" s="65">
        <v>0</v>
      </c>
      <c r="SEX10" s="65">
        <v>0</v>
      </c>
      <c r="SEY10" s="65">
        <v>0</v>
      </c>
      <c r="SEZ10" s="65">
        <v>0</v>
      </c>
      <c r="SFA10" s="65">
        <v>0</v>
      </c>
      <c r="SFB10" s="65">
        <v>0</v>
      </c>
      <c r="SFC10" s="65">
        <v>0</v>
      </c>
      <c r="SFD10" s="65">
        <v>0</v>
      </c>
      <c r="SFE10" s="65">
        <v>0</v>
      </c>
      <c r="SFF10" s="65">
        <v>0</v>
      </c>
      <c r="SFG10" s="65">
        <v>0</v>
      </c>
      <c r="SFH10" s="65">
        <v>0</v>
      </c>
      <c r="SFI10" s="65">
        <v>0</v>
      </c>
      <c r="SFJ10" s="65">
        <v>0</v>
      </c>
      <c r="SFK10" s="65">
        <v>0</v>
      </c>
      <c r="SFL10" s="65">
        <v>0</v>
      </c>
      <c r="SFM10" s="65">
        <v>0</v>
      </c>
      <c r="SFN10" s="65">
        <v>0</v>
      </c>
      <c r="SFO10" s="65">
        <v>0</v>
      </c>
      <c r="SFP10" s="65">
        <v>0</v>
      </c>
      <c r="SFQ10" s="65">
        <v>0</v>
      </c>
      <c r="SFR10" s="65">
        <v>0</v>
      </c>
      <c r="SFS10" s="65">
        <v>0</v>
      </c>
      <c r="SFT10" s="65">
        <v>0</v>
      </c>
      <c r="SFU10" s="65">
        <v>0</v>
      </c>
      <c r="SFV10" s="65">
        <v>0</v>
      </c>
      <c r="SFW10" s="65">
        <v>0</v>
      </c>
      <c r="SFX10" s="65">
        <v>0</v>
      </c>
      <c r="SFY10" s="65">
        <v>0</v>
      </c>
      <c r="SFZ10" s="65">
        <v>0</v>
      </c>
      <c r="SGA10" s="65">
        <v>0</v>
      </c>
      <c r="SGB10" s="65">
        <v>0</v>
      </c>
      <c r="SGC10" s="65">
        <v>0</v>
      </c>
      <c r="SGD10" s="65">
        <v>0</v>
      </c>
      <c r="SGE10" s="65">
        <v>0</v>
      </c>
      <c r="SGF10" s="65">
        <v>0</v>
      </c>
      <c r="SGG10" s="65">
        <v>0</v>
      </c>
      <c r="SGH10" s="65">
        <v>0</v>
      </c>
      <c r="SGI10" s="65">
        <v>0</v>
      </c>
      <c r="SGJ10" s="65">
        <v>0</v>
      </c>
      <c r="SGK10" s="65">
        <v>0</v>
      </c>
      <c r="SGL10" s="65">
        <v>0</v>
      </c>
      <c r="SGM10" s="65">
        <v>0</v>
      </c>
      <c r="SGN10" s="65">
        <v>0</v>
      </c>
      <c r="SGO10" s="65">
        <v>0</v>
      </c>
      <c r="SGP10" s="65">
        <v>0</v>
      </c>
      <c r="SGQ10" s="65">
        <v>0</v>
      </c>
      <c r="SGR10" s="65">
        <v>0</v>
      </c>
      <c r="SGS10" s="65">
        <v>0</v>
      </c>
      <c r="SGT10" s="65">
        <v>0</v>
      </c>
      <c r="SGU10" s="65">
        <v>0</v>
      </c>
      <c r="SGV10" s="65">
        <v>0</v>
      </c>
      <c r="SGW10" s="65">
        <v>0</v>
      </c>
      <c r="SGX10" s="65">
        <v>0</v>
      </c>
      <c r="SGY10" s="65">
        <v>0</v>
      </c>
      <c r="SGZ10" s="65">
        <v>0</v>
      </c>
      <c r="SHA10" s="65">
        <v>0</v>
      </c>
      <c r="SHB10" s="65">
        <v>0</v>
      </c>
      <c r="SHC10" s="65">
        <v>0</v>
      </c>
      <c r="SHD10" s="65">
        <v>0</v>
      </c>
      <c r="SHE10" s="65">
        <v>0</v>
      </c>
      <c r="SHF10" s="65">
        <v>0</v>
      </c>
      <c r="SHG10" s="65">
        <v>0</v>
      </c>
      <c r="SHH10" s="65">
        <v>0</v>
      </c>
      <c r="SHI10" s="65">
        <v>0</v>
      </c>
      <c r="SHJ10" s="65">
        <v>0</v>
      </c>
      <c r="SHK10" s="65">
        <v>0</v>
      </c>
      <c r="SHL10" s="65">
        <v>0</v>
      </c>
      <c r="SHM10" s="65">
        <v>0</v>
      </c>
      <c r="SHN10" s="65">
        <v>0</v>
      </c>
      <c r="SHO10" s="65">
        <v>0</v>
      </c>
      <c r="SHP10" s="65">
        <v>0</v>
      </c>
      <c r="SHQ10" s="65">
        <v>0</v>
      </c>
      <c r="SHR10" s="65">
        <v>0</v>
      </c>
      <c r="SHS10" s="65">
        <v>0</v>
      </c>
      <c r="SHT10" s="65">
        <v>0</v>
      </c>
      <c r="SHU10" s="65">
        <v>0</v>
      </c>
      <c r="SHV10" s="65">
        <v>0</v>
      </c>
      <c r="SHW10" s="65">
        <v>0</v>
      </c>
      <c r="SHX10" s="65">
        <v>0</v>
      </c>
      <c r="SHY10" s="65">
        <v>0</v>
      </c>
      <c r="SHZ10" s="65">
        <v>0</v>
      </c>
      <c r="SIA10" s="65">
        <v>0</v>
      </c>
      <c r="SIB10" s="65">
        <v>0</v>
      </c>
      <c r="SIC10" s="65">
        <v>0</v>
      </c>
      <c r="SID10" s="65">
        <v>0</v>
      </c>
      <c r="SIE10" s="65">
        <v>0</v>
      </c>
      <c r="SIF10" s="65">
        <v>0</v>
      </c>
      <c r="SIG10" s="65">
        <v>0</v>
      </c>
      <c r="SIH10" s="65">
        <v>0</v>
      </c>
      <c r="SII10" s="65">
        <v>0</v>
      </c>
      <c r="SIJ10" s="65">
        <v>0</v>
      </c>
      <c r="SIK10" s="65">
        <v>0</v>
      </c>
      <c r="SIL10" s="65">
        <v>0</v>
      </c>
      <c r="SIM10" s="65">
        <v>0</v>
      </c>
      <c r="SIN10" s="65">
        <v>0</v>
      </c>
      <c r="SIO10" s="65">
        <v>0</v>
      </c>
      <c r="SIP10" s="65">
        <v>0</v>
      </c>
      <c r="SIQ10" s="65">
        <v>0</v>
      </c>
      <c r="SIR10" s="65">
        <v>0</v>
      </c>
      <c r="SIS10" s="65">
        <v>0</v>
      </c>
      <c r="SIT10" s="65">
        <v>0</v>
      </c>
      <c r="SIU10" s="65">
        <v>0</v>
      </c>
      <c r="SIV10" s="65">
        <v>0</v>
      </c>
      <c r="SIW10" s="65">
        <v>0</v>
      </c>
      <c r="SIX10" s="65">
        <v>0</v>
      </c>
      <c r="SIY10" s="65">
        <v>0</v>
      </c>
      <c r="SIZ10" s="65">
        <v>0</v>
      </c>
      <c r="SJA10" s="65">
        <v>0</v>
      </c>
      <c r="SJB10" s="65">
        <v>0</v>
      </c>
      <c r="SJC10" s="65">
        <v>0</v>
      </c>
      <c r="SJD10" s="65">
        <v>0</v>
      </c>
      <c r="SJE10" s="65">
        <v>0</v>
      </c>
      <c r="SJF10" s="65">
        <v>0</v>
      </c>
      <c r="SJG10" s="65">
        <v>0</v>
      </c>
      <c r="SJH10" s="65">
        <v>0</v>
      </c>
      <c r="SJI10" s="65">
        <v>0</v>
      </c>
      <c r="SJJ10" s="65">
        <v>0</v>
      </c>
      <c r="SJK10" s="65">
        <v>0</v>
      </c>
      <c r="SJL10" s="65">
        <v>0</v>
      </c>
      <c r="SJM10" s="65">
        <v>0</v>
      </c>
      <c r="SJN10" s="65">
        <v>0</v>
      </c>
      <c r="SJO10" s="65">
        <v>0</v>
      </c>
      <c r="SJP10" s="65">
        <v>0</v>
      </c>
      <c r="SJQ10" s="65">
        <v>0</v>
      </c>
      <c r="SJR10" s="65">
        <v>0</v>
      </c>
      <c r="SJS10" s="65">
        <v>0</v>
      </c>
      <c r="SJT10" s="65">
        <v>0</v>
      </c>
      <c r="SJU10" s="65">
        <v>0</v>
      </c>
      <c r="SJV10" s="65">
        <v>0</v>
      </c>
      <c r="SJW10" s="65">
        <v>0</v>
      </c>
      <c r="SJX10" s="65">
        <v>0</v>
      </c>
      <c r="SJY10" s="65">
        <v>0</v>
      </c>
      <c r="SJZ10" s="65">
        <v>0</v>
      </c>
      <c r="SKA10" s="65">
        <v>0</v>
      </c>
      <c r="SKB10" s="65">
        <v>0</v>
      </c>
      <c r="SKC10" s="65">
        <v>0</v>
      </c>
      <c r="SKD10" s="65">
        <v>0</v>
      </c>
      <c r="SKE10" s="65">
        <v>0</v>
      </c>
      <c r="SKF10" s="65">
        <v>0</v>
      </c>
      <c r="SKG10" s="65">
        <v>0</v>
      </c>
      <c r="SKH10" s="65">
        <v>0</v>
      </c>
      <c r="SKI10" s="65">
        <v>0</v>
      </c>
      <c r="SKJ10" s="65">
        <v>0</v>
      </c>
      <c r="SKK10" s="65">
        <v>0</v>
      </c>
      <c r="SKL10" s="65">
        <v>0</v>
      </c>
      <c r="SKM10" s="65">
        <v>0</v>
      </c>
      <c r="SKN10" s="65">
        <v>0</v>
      </c>
      <c r="SKO10" s="65">
        <v>0</v>
      </c>
      <c r="SKP10" s="65">
        <v>0</v>
      </c>
      <c r="SKQ10" s="65">
        <v>0</v>
      </c>
      <c r="SKR10" s="65">
        <v>0</v>
      </c>
      <c r="SKS10" s="65">
        <v>0</v>
      </c>
      <c r="SKT10" s="65">
        <v>0</v>
      </c>
      <c r="SKU10" s="65">
        <v>0</v>
      </c>
      <c r="SKV10" s="65">
        <v>0</v>
      </c>
      <c r="SKW10" s="65">
        <v>0</v>
      </c>
      <c r="SKX10" s="65">
        <v>0</v>
      </c>
      <c r="SKY10" s="65">
        <v>0</v>
      </c>
      <c r="SKZ10" s="65">
        <v>0</v>
      </c>
      <c r="SLA10" s="65">
        <v>0</v>
      </c>
      <c r="SLB10" s="65">
        <v>0</v>
      </c>
      <c r="SLC10" s="65">
        <v>0</v>
      </c>
      <c r="SLD10" s="65">
        <v>0</v>
      </c>
      <c r="SLE10" s="65">
        <v>0</v>
      </c>
      <c r="SLF10" s="65">
        <v>0</v>
      </c>
      <c r="SLG10" s="65">
        <v>0</v>
      </c>
      <c r="SLH10" s="65">
        <v>0</v>
      </c>
      <c r="SLI10" s="65">
        <v>0</v>
      </c>
      <c r="SLJ10" s="65">
        <v>0</v>
      </c>
      <c r="SLK10" s="65">
        <v>0</v>
      </c>
      <c r="SLL10" s="65">
        <v>0</v>
      </c>
      <c r="SLM10" s="65">
        <v>0</v>
      </c>
      <c r="SLN10" s="65">
        <v>0</v>
      </c>
      <c r="SLO10" s="65">
        <v>0</v>
      </c>
      <c r="SLP10" s="65">
        <v>0</v>
      </c>
      <c r="SLQ10" s="65">
        <v>0</v>
      </c>
      <c r="SLR10" s="65">
        <v>0</v>
      </c>
      <c r="SLS10" s="65">
        <v>0</v>
      </c>
      <c r="SLT10" s="65">
        <v>0</v>
      </c>
      <c r="SLU10" s="65">
        <v>0</v>
      </c>
      <c r="SLV10" s="65">
        <v>0</v>
      </c>
      <c r="SLW10" s="65">
        <v>0</v>
      </c>
      <c r="SLX10" s="65">
        <v>0</v>
      </c>
      <c r="SLY10" s="65">
        <v>0</v>
      </c>
      <c r="SLZ10" s="65">
        <v>0</v>
      </c>
      <c r="SMA10" s="65">
        <v>0</v>
      </c>
      <c r="SMB10" s="65">
        <v>0</v>
      </c>
      <c r="SMC10" s="65">
        <v>0</v>
      </c>
      <c r="SMD10" s="65">
        <v>0</v>
      </c>
      <c r="SME10" s="65">
        <v>0</v>
      </c>
      <c r="SMF10" s="65">
        <v>0</v>
      </c>
      <c r="SMG10" s="65">
        <v>0</v>
      </c>
      <c r="SMH10" s="65">
        <v>0</v>
      </c>
      <c r="SMI10" s="65">
        <v>0</v>
      </c>
      <c r="SMJ10" s="65">
        <v>0</v>
      </c>
      <c r="SMK10" s="65">
        <v>0</v>
      </c>
      <c r="SML10" s="65">
        <v>0</v>
      </c>
      <c r="SMM10" s="65">
        <v>0</v>
      </c>
      <c r="SMN10" s="65">
        <v>0</v>
      </c>
      <c r="SMO10" s="65">
        <v>0</v>
      </c>
      <c r="SMP10" s="65">
        <v>0</v>
      </c>
      <c r="SMQ10" s="65">
        <v>0</v>
      </c>
      <c r="SMR10" s="65">
        <v>0</v>
      </c>
      <c r="SMS10" s="65">
        <v>0</v>
      </c>
      <c r="SMT10" s="65">
        <v>0</v>
      </c>
      <c r="SMU10" s="65">
        <v>0</v>
      </c>
      <c r="SMV10" s="65">
        <v>0</v>
      </c>
      <c r="SMW10" s="65">
        <v>0</v>
      </c>
      <c r="SMX10" s="65">
        <v>0</v>
      </c>
      <c r="SMY10" s="65">
        <v>0</v>
      </c>
      <c r="SMZ10" s="65">
        <v>0</v>
      </c>
      <c r="SNA10" s="65">
        <v>0</v>
      </c>
      <c r="SNB10" s="65">
        <v>0</v>
      </c>
      <c r="SNC10" s="65">
        <v>0</v>
      </c>
      <c r="SND10" s="65">
        <v>0</v>
      </c>
      <c r="SNE10" s="65">
        <v>0</v>
      </c>
      <c r="SNF10" s="65">
        <v>0</v>
      </c>
      <c r="SNG10" s="65">
        <v>0</v>
      </c>
      <c r="SNH10" s="65">
        <v>0</v>
      </c>
      <c r="SNI10" s="65">
        <v>0</v>
      </c>
      <c r="SNJ10" s="65">
        <v>0</v>
      </c>
      <c r="SNK10" s="65">
        <v>0</v>
      </c>
      <c r="SNL10" s="65">
        <v>0</v>
      </c>
      <c r="SNM10" s="65">
        <v>0</v>
      </c>
      <c r="SNN10" s="65">
        <v>0</v>
      </c>
      <c r="SNO10" s="65">
        <v>0</v>
      </c>
      <c r="SNP10" s="65">
        <v>0</v>
      </c>
      <c r="SNQ10" s="65">
        <v>0</v>
      </c>
      <c r="SNR10" s="65">
        <v>0</v>
      </c>
      <c r="SNS10" s="65">
        <v>0</v>
      </c>
      <c r="SNT10" s="65">
        <v>0</v>
      </c>
      <c r="SNU10" s="65">
        <v>0</v>
      </c>
      <c r="SNV10" s="65">
        <v>0</v>
      </c>
      <c r="SNW10" s="65">
        <v>0</v>
      </c>
      <c r="SNX10" s="65">
        <v>0</v>
      </c>
      <c r="SNY10" s="65">
        <v>0</v>
      </c>
      <c r="SNZ10" s="65">
        <v>0</v>
      </c>
      <c r="SOA10" s="65">
        <v>0</v>
      </c>
      <c r="SOB10" s="65">
        <v>0</v>
      </c>
      <c r="SOC10" s="65">
        <v>0</v>
      </c>
      <c r="SOD10" s="65">
        <v>0</v>
      </c>
      <c r="SOE10" s="65">
        <v>0</v>
      </c>
      <c r="SOF10" s="65">
        <v>0</v>
      </c>
      <c r="SOG10" s="65">
        <v>0</v>
      </c>
      <c r="SOH10" s="65">
        <v>0</v>
      </c>
      <c r="SOI10" s="65">
        <v>0</v>
      </c>
      <c r="SOJ10" s="65">
        <v>0</v>
      </c>
      <c r="SOK10" s="65">
        <v>0</v>
      </c>
      <c r="SOL10" s="65">
        <v>0</v>
      </c>
      <c r="SOM10" s="65">
        <v>0</v>
      </c>
      <c r="SON10" s="65">
        <v>0</v>
      </c>
      <c r="SOO10" s="65">
        <v>0</v>
      </c>
      <c r="SOP10" s="65">
        <v>0</v>
      </c>
      <c r="SOQ10" s="65">
        <v>0</v>
      </c>
      <c r="SOR10" s="65">
        <v>0</v>
      </c>
      <c r="SOS10" s="65">
        <v>0</v>
      </c>
      <c r="SOT10" s="65">
        <v>0</v>
      </c>
      <c r="SOU10" s="65">
        <v>0</v>
      </c>
      <c r="SOV10" s="65">
        <v>0</v>
      </c>
      <c r="SOW10" s="65">
        <v>0</v>
      </c>
      <c r="SOX10" s="65">
        <v>0</v>
      </c>
      <c r="SOY10" s="65">
        <v>0</v>
      </c>
      <c r="SOZ10" s="65">
        <v>0</v>
      </c>
      <c r="SPA10" s="65">
        <v>0</v>
      </c>
      <c r="SPB10" s="65">
        <v>0</v>
      </c>
      <c r="SPC10" s="65">
        <v>0</v>
      </c>
      <c r="SPD10" s="65">
        <v>0</v>
      </c>
      <c r="SPE10" s="65">
        <v>0</v>
      </c>
      <c r="SPF10" s="65">
        <v>0</v>
      </c>
      <c r="SPG10" s="65">
        <v>0</v>
      </c>
      <c r="SPH10" s="65">
        <v>0</v>
      </c>
      <c r="SPI10" s="65">
        <v>0</v>
      </c>
      <c r="SPJ10" s="65">
        <v>0</v>
      </c>
      <c r="SPK10" s="65">
        <v>0</v>
      </c>
      <c r="SPL10" s="65">
        <v>0</v>
      </c>
      <c r="SPM10" s="65">
        <v>0</v>
      </c>
      <c r="SPN10" s="65">
        <v>0</v>
      </c>
      <c r="SPO10" s="65">
        <v>0</v>
      </c>
      <c r="SPP10" s="65">
        <v>0</v>
      </c>
      <c r="SPQ10" s="65">
        <v>0</v>
      </c>
      <c r="SPR10" s="65">
        <v>0</v>
      </c>
      <c r="SPS10" s="65">
        <v>0</v>
      </c>
      <c r="SPT10" s="65">
        <v>0</v>
      </c>
      <c r="SPU10" s="65">
        <v>0</v>
      </c>
      <c r="SPV10" s="65">
        <v>0</v>
      </c>
      <c r="SPW10" s="65">
        <v>0</v>
      </c>
      <c r="SPX10" s="65">
        <v>0</v>
      </c>
      <c r="SPY10" s="65">
        <v>0</v>
      </c>
      <c r="SPZ10" s="65">
        <v>0</v>
      </c>
      <c r="SQA10" s="65">
        <v>0</v>
      </c>
      <c r="SQB10" s="65">
        <v>0</v>
      </c>
      <c r="SQC10" s="65">
        <v>0</v>
      </c>
      <c r="SQD10" s="65">
        <v>0</v>
      </c>
      <c r="SQE10" s="65">
        <v>0</v>
      </c>
      <c r="SQF10" s="65">
        <v>0</v>
      </c>
      <c r="SQG10" s="65">
        <v>0</v>
      </c>
      <c r="SQH10" s="65">
        <v>0</v>
      </c>
      <c r="SQI10" s="65">
        <v>0</v>
      </c>
      <c r="SQJ10" s="65">
        <v>0</v>
      </c>
      <c r="SQK10" s="65">
        <v>0</v>
      </c>
      <c r="SQL10" s="65">
        <v>0</v>
      </c>
      <c r="SQM10" s="65">
        <v>0</v>
      </c>
      <c r="SQN10" s="65">
        <v>0</v>
      </c>
      <c r="SQO10" s="65">
        <v>0</v>
      </c>
      <c r="SQP10" s="65">
        <v>0</v>
      </c>
      <c r="SQQ10" s="65">
        <v>0</v>
      </c>
      <c r="SQR10" s="65">
        <v>0</v>
      </c>
      <c r="SQS10" s="65">
        <v>0</v>
      </c>
      <c r="SQT10" s="65">
        <v>0</v>
      </c>
      <c r="SQU10" s="65">
        <v>0</v>
      </c>
      <c r="SQV10" s="65">
        <v>0</v>
      </c>
      <c r="SQW10" s="65">
        <v>0</v>
      </c>
      <c r="SQX10" s="65">
        <v>0</v>
      </c>
      <c r="SQY10" s="65">
        <v>0</v>
      </c>
      <c r="SQZ10" s="65">
        <v>0</v>
      </c>
      <c r="SRA10" s="65">
        <v>0</v>
      </c>
      <c r="SRB10" s="65">
        <v>0</v>
      </c>
      <c r="SRC10" s="65">
        <v>0</v>
      </c>
      <c r="SRD10" s="65">
        <v>0</v>
      </c>
      <c r="SRE10" s="65">
        <v>0</v>
      </c>
      <c r="SRF10" s="65">
        <v>0</v>
      </c>
      <c r="SRG10" s="65">
        <v>0</v>
      </c>
      <c r="SRH10" s="65">
        <v>0</v>
      </c>
      <c r="SRI10" s="65">
        <v>0</v>
      </c>
      <c r="SRJ10" s="65">
        <v>0</v>
      </c>
      <c r="SRK10" s="65">
        <v>0</v>
      </c>
      <c r="SRL10" s="65">
        <v>0</v>
      </c>
      <c r="SRM10" s="65">
        <v>0</v>
      </c>
      <c r="SRN10" s="65">
        <v>0</v>
      </c>
      <c r="SRO10" s="65">
        <v>0</v>
      </c>
      <c r="SRP10" s="65">
        <v>0</v>
      </c>
      <c r="SRQ10" s="65">
        <v>0</v>
      </c>
      <c r="SRR10" s="65">
        <v>0</v>
      </c>
      <c r="SRS10" s="65">
        <v>0</v>
      </c>
      <c r="SRT10" s="65">
        <v>0</v>
      </c>
      <c r="SRU10" s="65">
        <v>0</v>
      </c>
      <c r="SRV10" s="65">
        <v>0</v>
      </c>
      <c r="SRW10" s="65">
        <v>0</v>
      </c>
      <c r="SRX10" s="65">
        <v>0</v>
      </c>
      <c r="SRY10" s="65">
        <v>0</v>
      </c>
      <c r="SRZ10" s="65">
        <v>0</v>
      </c>
      <c r="SSA10" s="65">
        <v>0</v>
      </c>
      <c r="SSB10" s="65">
        <v>0</v>
      </c>
      <c r="SSC10" s="65">
        <v>0</v>
      </c>
      <c r="SSD10" s="65">
        <v>0</v>
      </c>
      <c r="SSE10" s="65">
        <v>0</v>
      </c>
      <c r="SSF10" s="65">
        <v>0</v>
      </c>
      <c r="SSG10" s="65">
        <v>0</v>
      </c>
      <c r="SSH10" s="65">
        <v>0</v>
      </c>
      <c r="SSI10" s="65">
        <v>0</v>
      </c>
      <c r="SSJ10" s="65">
        <v>0</v>
      </c>
      <c r="SSK10" s="65">
        <v>0</v>
      </c>
      <c r="SSL10" s="65">
        <v>0</v>
      </c>
      <c r="SSM10" s="65">
        <v>0</v>
      </c>
      <c r="SSN10" s="65">
        <v>0</v>
      </c>
      <c r="SSO10" s="65">
        <v>0</v>
      </c>
      <c r="SSP10" s="65">
        <v>0</v>
      </c>
      <c r="SSQ10" s="65">
        <v>0</v>
      </c>
      <c r="SSR10" s="65">
        <v>0</v>
      </c>
      <c r="SSS10" s="65">
        <v>0</v>
      </c>
      <c r="SST10" s="65">
        <v>0</v>
      </c>
      <c r="SSU10" s="65">
        <v>0</v>
      </c>
      <c r="SSV10" s="65">
        <v>0</v>
      </c>
      <c r="SSW10" s="65">
        <v>0</v>
      </c>
      <c r="SSX10" s="65">
        <v>0</v>
      </c>
      <c r="SSY10" s="65">
        <v>0</v>
      </c>
      <c r="SSZ10" s="65">
        <v>0</v>
      </c>
      <c r="STA10" s="65">
        <v>0</v>
      </c>
      <c r="STB10" s="65">
        <v>0</v>
      </c>
      <c r="STC10" s="65">
        <v>0</v>
      </c>
      <c r="STD10" s="65">
        <v>0</v>
      </c>
      <c r="STE10" s="65">
        <v>0</v>
      </c>
      <c r="STF10" s="65">
        <v>0</v>
      </c>
      <c r="STG10" s="65">
        <v>0</v>
      </c>
      <c r="STH10" s="65">
        <v>0</v>
      </c>
      <c r="STI10" s="65">
        <v>0</v>
      </c>
      <c r="STJ10" s="65">
        <v>0</v>
      </c>
      <c r="STK10" s="65">
        <v>0</v>
      </c>
      <c r="STL10" s="65">
        <v>0</v>
      </c>
      <c r="STM10" s="65">
        <v>0</v>
      </c>
      <c r="STN10" s="65">
        <v>0</v>
      </c>
      <c r="STO10" s="65">
        <v>0</v>
      </c>
      <c r="STP10" s="65">
        <v>0</v>
      </c>
      <c r="STQ10" s="65">
        <v>0</v>
      </c>
      <c r="STR10" s="65">
        <v>0</v>
      </c>
      <c r="STS10" s="65">
        <v>0</v>
      </c>
      <c r="STT10" s="65">
        <v>0</v>
      </c>
      <c r="STU10" s="65">
        <v>0</v>
      </c>
      <c r="STV10" s="65">
        <v>0</v>
      </c>
      <c r="STW10" s="65">
        <v>0</v>
      </c>
      <c r="STX10" s="65">
        <v>0</v>
      </c>
      <c r="STY10" s="65">
        <v>0</v>
      </c>
      <c r="STZ10" s="65">
        <v>0</v>
      </c>
      <c r="SUA10" s="65">
        <v>0</v>
      </c>
      <c r="SUB10" s="65">
        <v>0</v>
      </c>
      <c r="SUC10" s="65">
        <v>0</v>
      </c>
      <c r="SUD10" s="65">
        <v>0</v>
      </c>
      <c r="SUE10" s="65">
        <v>0</v>
      </c>
      <c r="SUF10" s="65">
        <v>0</v>
      </c>
      <c r="SUG10" s="65">
        <v>0</v>
      </c>
      <c r="SUH10" s="65">
        <v>0</v>
      </c>
      <c r="SUI10" s="65">
        <v>0</v>
      </c>
      <c r="SUJ10" s="65">
        <v>0</v>
      </c>
      <c r="SUK10" s="65">
        <v>0</v>
      </c>
      <c r="SUL10" s="65">
        <v>0</v>
      </c>
      <c r="SUM10" s="65">
        <v>0</v>
      </c>
      <c r="SUN10" s="65">
        <v>0</v>
      </c>
      <c r="SUO10" s="65">
        <v>0</v>
      </c>
      <c r="SUP10" s="65">
        <v>0</v>
      </c>
      <c r="SUQ10" s="65">
        <v>0</v>
      </c>
      <c r="SUR10" s="65">
        <v>0</v>
      </c>
      <c r="SUS10" s="65">
        <v>0</v>
      </c>
      <c r="SUT10" s="65">
        <v>0</v>
      </c>
      <c r="SUU10" s="65">
        <v>0</v>
      </c>
      <c r="SUV10" s="65">
        <v>0</v>
      </c>
      <c r="SUW10" s="65">
        <v>0</v>
      </c>
      <c r="SUX10" s="65">
        <v>0</v>
      </c>
      <c r="SUY10" s="65">
        <v>0</v>
      </c>
      <c r="SUZ10" s="65">
        <v>0</v>
      </c>
      <c r="SVA10" s="65">
        <v>0</v>
      </c>
      <c r="SVB10" s="65">
        <v>0</v>
      </c>
      <c r="SVC10" s="65">
        <v>0</v>
      </c>
      <c r="SVD10" s="65">
        <v>0</v>
      </c>
      <c r="SVE10" s="65">
        <v>0</v>
      </c>
      <c r="SVF10" s="65">
        <v>0</v>
      </c>
      <c r="SVG10" s="65">
        <v>0</v>
      </c>
      <c r="SVH10" s="65">
        <v>0</v>
      </c>
      <c r="SVI10" s="65">
        <v>0</v>
      </c>
      <c r="SVJ10" s="65">
        <v>0</v>
      </c>
      <c r="SVK10" s="65">
        <v>0</v>
      </c>
      <c r="SVL10" s="65">
        <v>0</v>
      </c>
      <c r="SVM10" s="65">
        <v>0</v>
      </c>
      <c r="SVN10" s="65">
        <v>0</v>
      </c>
      <c r="SVO10" s="65">
        <v>0</v>
      </c>
      <c r="SVP10" s="65">
        <v>0</v>
      </c>
      <c r="SVQ10" s="65">
        <v>0</v>
      </c>
      <c r="SVR10" s="65">
        <v>0</v>
      </c>
      <c r="SVS10" s="65">
        <v>0</v>
      </c>
      <c r="SVT10" s="65">
        <v>0</v>
      </c>
      <c r="SVU10" s="65">
        <v>0</v>
      </c>
      <c r="SVV10" s="65">
        <v>0</v>
      </c>
      <c r="SVW10" s="65">
        <v>0</v>
      </c>
      <c r="SVX10" s="65">
        <v>0</v>
      </c>
      <c r="SVY10" s="65">
        <v>0</v>
      </c>
      <c r="SVZ10" s="65">
        <v>0</v>
      </c>
      <c r="SWA10" s="65">
        <v>0</v>
      </c>
      <c r="SWB10" s="65">
        <v>0</v>
      </c>
      <c r="SWC10" s="65">
        <v>0</v>
      </c>
      <c r="SWD10" s="65">
        <v>0</v>
      </c>
      <c r="SWE10" s="65">
        <v>0</v>
      </c>
      <c r="SWF10" s="65">
        <v>0</v>
      </c>
      <c r="SWG10" s="65">
        <v>0</v>
      </c>
      <c r="SWH10" s="65">
        <v>0</v>
      </c>
      <c r="SWI10" s="65">
        <v>0</v>
      </c>
      <c r="SWJ10" s="65">
        <v>0</v>
      </c>
      <c r="SWK10" s="65">
        <v>0</v>
      </c>
      <c r="SWL10" s="65">
        <v>0</v>
      </c>
      <c r="SWM10" s="65">
        <v>0</v>
      </c>
      <c r="SWN10" s="65">
        <v>0</v>
      </c>
      <c r="SWO10" s="65">
        <v>0</v>
      </c>
      <c r="SWP10" s="65">
        <v>0</v>
      </c>
      <c r="SWQ10" s="65">
        <v>0</v>
      </c>
      <c r="SWR10" s="65">
        <v>0</v>
      </c>
      <c r="SWS10" s="65">
        <v>0</v>
      </c>
      <c r="SWT10" s="65">
        <v>0</v>
      </c>
      <c r="SWU10" s="65">
        <v>0</v>
      </c>
      <c r="SWV10" s="65">
        <v>0</v>
      </c>
      <c r="SWW10" s="65">
        <v>0</v>
      </c>
      <c r="SWX10" s="65">
        <v>0</v>
      </c>
      <c r="SWY10" s="65">
        <v>0</v>
      </c>
      <c r="SWZ10" s="65">
        <v>0</v>
      </c>
      <c r="SXA10" s="65">
        <v>0</v>
      </c>
      <c r="SXB10" s="65">
        <v>0</v>
      </c>
      <c r="SXC10" s="65">
        <v>0</v>
      </c>
      <c r="SXD10" s="65">
        <v>0</v>
      </c>
      <c r="SXE10" s="65">
        <v>0</v>
      </c>
      <c r="SXF10" s="65">
        <v>0</v>
      </c>
      <c r="SXG10" s="65">
        <v>0</v>
      </c>
      <c r="SXH10" s="65">
        <v>0</v>
      </c>
      <c r="SXI10" s="65">
        <v>0</v>
      </c>
      <c r="SXJ10" s="65">
        <v>0</v>
      </c>
      <c r="SXK10" s="65">
        <v>0</v>
      </c>
      <c r="SXL10" s="65">
        <v>0</v>
      </c>
      <c r="SXM10" s="65">
        <v>0</v>
      </c>
      <c r="SXN10" s="65">
        <v>0</v>
      </c>
      <c r="SXO10" s="65">
        <v>0</v>
      </c>
      <c r="SXP10" s="65">
        <v>0</v>
      </c>
      <c r="SXQ10" s="65">
        <v>0</v>
      </c>
      <c r="SXR10" s="65">
        <v>0</v>
      </c>
      <c r="SXS10" s="65">
        <v>0</v>
      </c>
      <c r="SXT10" s="65">
        <v>0</v>
      </c>
      <c r="SXU10" s="65">
        <v>0</v>
      </c>
      <c r="SXV10" s="65">
        <v>0</v>
      </c>
      <c r="SXW10" s="65">
        <v>0</v>
      </c>
      <c r="SXX10" s="65">
        <v>0</v>
      </c>
      <c r="SXY10" s="65">
        <v>0</v>
      </c>
      <c r="SXZ10" s="65">
        <v>0</v>
      </c>
      <c r="SYA10" s="65">
        <v>0</v>
      </c>
      <c r="SYB10" s="65">
        <v>0</v>
      </c>
      <c r="SYC10" s="65">
        <v>0</v>
      </c>
      <c r="SYD10" s="65">
        <v>0</v>
      </c>
      <c r="SYE10" s="65">
        <v>0</v>
      </c>
      <c r="SYF10" s="65">
        <v>0</v>
      </c>
      <c r="SYG10" s="65">
        <v>0</v>
      </c>
      <c r="SYH10" s="65">
        <v>0</v>
      </c>
      <c r="SYI10" s="65">
        <v>0</v>
      </c>
      <c r="SYJ10" s="65">
        <v>0</v>
      </c>
      <c r="SYK10" s="65">
        <v>0</v>
      </c>
      <c r="SYL10" s="65">
        <v>0</v>
      </c>
      <c r="SYM10" s="65">
        <v>0</v>
      </c>
      <c r="SYN10" s="65">
        <v>0</v>
      </c>
      <c r="SYO10" s="65">
        <v>0</v>
      </c>
      <c r="SYP10" s="65">
        <v>0</v>
      </c>
      <c r="SYQ10" s="65">
        <v>0</v>
      </c>
      <c r="SYR10" s="65">
        <v>0</v>
      </c>
      <c r="SYS10" s="65">
        <v>0</v>
      </c>
      <c r="SYT10" s="65">
        <v>0</v>
      </c>
      <c r="SYU10" s="65">
        <v>0</v>
      </c>
      <c r="SYV10" s="65">
        <v>0</v>
      </c>
      <c r="SYW10" s="65">
        <v>0</v>
      </c>
      <c r="SYX10" s="65">
        <v>0</v>
      </c>
      <c r="SYY10" s="65">
        <v>0</v>
      </c>
      <c r="SYZ10" s="65">
        <v>0</v>
      </c>
      <c r="SZA10" s="65">
        <v>0</v>
      </c>
      <c r="SZB10" s="65">
        <v>0</v>
      </c>
      <c r="SZC10" s="65">
        <v>0</v>
      </c>
      <c r="SZD10" s="65">
        <v>0</v>
      </c>
      <c r="SZE10" s="65">
        <v>0</v>
      </c>
      <c r="SZF10" s="65">
        <v>0</v>
      </c>
      <c r="SZG10" s="65">
        <v>0</v>
      </c>
      <c r="SZH10" s="65">
        <v>0</v>
      </c>
      <c r="SZI10" s="65">
        <v>0</v>
      </c>
      <c r="SZJ10" s="65">
        <v>0</v>
      </c>
      <c r="SZK10" s="65">
        <v>0</v>
      </c>
      <c r="SZL10" s="65">
        <v>0</v>
      </c>
      <c r="SZM10" s="65">
        <v>0</v>
      </c>
      <c r="SZN10" s="65">
        <v>0</v>
      </c>
      <c r="SZO10" s="65">
        <v>0</v>
      </c>
      <c r="SZP10" s="65">
        <v>0</v>
      </c>
      <c r="SZQ10" s="65">
        <v>0</v>
      </c>
      <c r="SZR10" s="65">
        <v>0</v>
      </c>
      <c r="SZS10" s="65">
        <v>0</v>
      </c>
      <c r="SZT10" s="65">
        <v>0</v>
      </c>
      <c r="SZU10" s="65">
        <v>0</v>
      </c>
      <c r="SZV10" s="65">
        <v>0</v>
      </c>
      <c r="SZW10" s="65">
        <v>0</v>
      </c>
      <c r="SZX10" s="65">
        <v>0</v>
      </c>
      <c r="SZY10" s="65">
        <v>0</v>
      </c>
      <c r="SZZ10" s="65">
        <v>0</v>
      </c>
      <c r="TAA10" s="65">
        <v>0</v>
      </c>
      <c r="TAB10" s="65">
        <v>0</v>
      </c>
      <c r="TAC10" s="65">
        <v>0</v>
      </c>
      <c r="TAD10" s="65">
        <v>0</v>
      </c>
      <c r="TAE10" s="65">
        <v>0</v>
      </c>
      <c r="TAF10" s="65">
        <v>0</v>
      </c>
      <c r="TAG10" s="65">
        <v>0</v>
      </c>
      <c r="TAH10" s="65">
        <v>0</v>
      </c>
      <c r="TAI10" s="65">
        <v>0</v>
      </c>
      <c r="TAJ10" s="65">
        <v>0</v>
      </c>
      <c r="TAK10" s="65">
        <v>0</v>
      </c>
      <c r="TAL10" s="65">
        <v>0</v>
      </c>
      <c r="TAM10" s="65">
        <v>0</v>
      </c>
      <c r="TAN10" s="65">
        <v>0</v>
      </c>
      <c r="TAO10" s="65">
        <v>0</v>
      </c>
      <c r="TAP10" s="65">
        <v>0</v>
      </c>
      <c r="TAQ10" s="65">
        <v>0</v>
      </c>
      <c r="TAR10" s="65">
        <v>0</v>
      </c>
      <c r="TAS10" s="65">
        <v>0</v>
      </c>
      <c r="TAT10" s="65">
        <v>0</v>
      </c>
      <c r="TAU10" s="65">
        <v>0</v>
      </c>
      <c r="TAV10" s="65">
        <v>0</v>
      </c>
      <c r="TAW10" s="65">
        <v>0</v>
      </c>
      <c r="TAX10" s="65">
        <v>0</v>
      </c>
      <c r="TAY10" s="65">
        <v>0</v>
      </c>
      <c r="TAZ10" s="65">
        <v>0</v>
      </c>
      <c r="TBA10" s="65">
        <v>0</v>
      </c>
      <c r="TBB10" s="65">
        <v>0</v>
      </c>
      <c r="TBC10" s="65">
        <v>0</v>
      </c>
      <c r="TBD10" s="65">
        <v>0</v>
      </c>
      <c r="TBE10" s="65">
        <v>0</v>
      </c>
      <c r="TBF10" s="65">
        <v>0</v>
      </c>
      <c r="TBG10" s="65">
        <v>0</v>
      </c>
      <c r="TBH10" s="65">
        <v>0</v>
      </c>
      <c r="TBI10" s="65">
        <v>0</v>
      </c>
      <c r="TBJ10" s="65">
        <v>0</v>
      </c>
      <c r="TBK10" s="65">
        <v>0</v>
      </c>
      <c r="TBL10" s="65">
        <v>0</v>
      </c>
      <c r="TBM10" s="65">
        <v>0</v>
      </c>
      <c r="TBN10" s="65">
        <v>0</v>
      </c>
      <c r="TBO10" s="65">
        <v>0</v>
      </c>
      <c r="TBP10" s="65">
        <v>0</v>
      </c>
      <c r="TBQ10" s="65">
        <v>0</v>
      </c>
      <c r="TBR10" s="65">
        <v>0</v>
      </c>
      <c r="TBS10" s="65">
        <v>0</v>
      </c>
      <c r="TBT10" s="65">
        <v>0</v>
      </c>
      <c r="TBU10" s="65">
        <v>0</v>
      </c>
      <c r="TBV10" s="65">
        <v>0</v>
      </c>
      <c r="TBW10" s="65">
        <v>0</v>
      </c>
      <c r="TBX10" s="65">
        <v>0</v>
      </c>
      <c r="TBY10" s="65">
        <v>0</v>
      </c>
      <c r="TBZ10" s="65">
        <v>0</v>
      </c>
      <c r="TCA10" s="65">
        <v>0</v>
      </c>
      <c r="TCB10" s="65">
        <v>0</v>
      </c>
      <c r="TCC10" s="65">
        <v>0</v>
      </c>
      <c r="TCD10" s="65">
        <v>0</v>
      </c>
      <c r="TCE10" s="65">
        <v>0</v>
      </c>
      <c r="TCF10" s="65">
        <v>0</v>
      </c>
      <c r="TCG10" s="65">
        <v>0</v>
      </c>
      <c r="TCH10" s="65">
        <v>0</v>
      </c>
      <c r="TCI10" s="65">
        <v>0</v>
      </c>
      <c r="TCJ10" s="65">
        <v>0</v>
      </c>
      <c r="TCK10" s="65">
        <v>0</v>
      </c>
      <c r="TCL10" s="65">
        <v>0</v>
      </c>
      <c r="TCM10" s="65">
        <v>0</v>
      </c>
      <c r="TCN10" s="65">
        <v>0</v>
      </c>
      <c r="TCO10" s="65">
        <v>0</v>
      </c>
      <c r="TCP10" s="65">
        <v>0</v>
      </c>
      <c r="TCQ10" s="65">
        <v>0</v>
      </c>
      <c r="TCR10" s="65">
        <v>0</v>
      </c>
      <c r="TCS10" s="65">
        <v>0</v>
      </c>
      <c r="TCT10" s="65">
        <v>0</v>
      </c>
      <c r="TCU10" s="65">
        <v>0</v>
      </c>
      <c r="TCV10" s="65">
        <v>0</v>
      </c>
      <c r="TCW10" s="65">
        <v>0</v>
      </c>
      <c r="TCX10" s="65">
        <v>0</v>
      </c>
      <c r="TCY10" s="65">
        <v>0</v>
      </c>
      <c r="TCZ10" s="65">
        <v>0</v>
      </c>
      <c r="TDA10" s="65">
        <v>0</v>
      </c>
      <c r="TDB10" s="65">
        <v>0</v>
      </c>
      <c r="TDC10" s="65">
        <v>0</v>
      </c>
      <c r="TDD10" s="65">
        <v>0</v>
      </c>
      <c r="TDE10" s="65">
        <v>0</v>
      </c>
      <c r="TDF10" s="65">
        <v>0</v>
      </c>
      <c r="TDG10" s="65">
        <v>0</v>
      </c>
      <c r="TDH10" s="65">
        <v>0</v>
      </c>
      <c r="TDI10" s="65">
        <v>0</v>
      </c>
      <c r="TDJ10" s="65">
        <v>0</v>
      </c>
      <c r="TDK10" s="65">
        <v>0</v>
      </c>
      <c r="TDL10" s="65">
        <v>0</v>
      </c>
      <c r="TDM10" s="65">
        <v>0</v>
      </c>
      <c r="TDN10" s="65">
        <v>0</v>
      </c>
      <c r="TDO10" s="65">
        <v>0</v>
      </c>
      <c r="TDP10" s="65">
        <v>0</v>
      </c>
      <c r="TDQ10" s="65">
        <v>0</v>
      </c>
      <c r="TDR10" s="65">
        <v>0</v>
      </c>
      <c r="TDS10" s="65">
        <v>0</v>
      </c>
      <c r="TDT10" s="65">
        <v>0</v>
      </c>
      <c r="TDU10" s="65">
        <v>0</v>
      </c>
      <c r="TDV10" s="65">
        <v>0</v>
      </c>
      <c r="TDW10" s="65">
        <v>0</v>
      </c>
      <c r="TDX10" s="65">
        <v>0</v>
      </c>
      <c r="TDY10" s="65">
        <v>0</v>
      </c>
      <c r="TDZ10" s="65">
        <v>0</v>
      </c>
      <c r="TEA10" s="65">
        <v>0</v>
      </c>
      <c r="TEB10" s="65">
        <v>0</v>
      </c>
      <c r="TEC10" s="65">
        <v>0</v>
      </c>
      <c r="TED10" s="65">
        <v>0</v>
      </c>
      <c r="TEE10" s="65">
        <v>0</v>
      </c>
      <c r="TEF10" s="65">
        <v>0</v>
      </c>
      <c r="TEG10" s="65">
        <v>0</v>
      </c>
      <c r="TEH10" s="65">
        <v>0</v>
      </c>
      <c r="TEI10" s="65">
        <v>0</v>
      </c>
      <c r="TEJ10" s="65">
        <v>0</v>
      </c>
      <c r="TEK10" s="65">
        <v>0</v>
      </c>
      <c r="TEL10" s="65">
        <v>0</v>
      </c>
      <c r="TEM10" s="65">
        <v>0</v>
      </c>
      <c r="TEN10" s="65">
        <v>0</v>
      </c>
      <c r="TEO10" s="65">
        <v>0</v>
      </c>
      <c r="TEP10" s="65">
        <v>0</v>
      </c>
      <c r="TEQ10" s="65">
        <v>0</v>
      </c>
      <c r="TER10" s="65">
        <v>0</v>
      </c>
      <c r="TES10" s="65">
        <v>0</v>
      </c>
      <c r="TET10" s="65">
        <v>0</v>
      </c>
      <c r="TEU10" s="65">
        <v>0</v>
      </c>
      <c r="TEV10" s="65">
        <v>0</v>
      </c>
      <c r="TEW10" s="65">
        <v>0</v>
      </c>
      <c r="TEX10" s="65">
        <v>0</v>
      </c>
      <c r="TEY10" s="65">
        <v>0</v>
      </c>
      <c r="TEZ10" s="65">
        <v>0</v>
      </c>
      <c r="TFA10" s="65">
        <v>0</v>
      </c>
      <c r="TFB10" s="65">
        <v>0</v>
      </c>
      <c r="TFC10" s="65">
        <v>0</v>
      </c>
      <c r="TFD10" s="65">
        <v>0</v>
      </c>
      <c r="TFE10" s="65">
        <v>0</v>
      </c>
      <c r="TFF10" s="65">
        <v>0</v>
      </c>
      <c r="TFG10" s="65">
        <v>0</v>
      </c>
      <c r="TFH10" s="65">
        <v>0</v>
      </c>
      <c r="TFI10" s="65">
        <v>0</v>
      </c>
      <c r="TFJ10" s="65">
        <v>0</v>
      </c>
      <c r="TFK10" s="65">
        <v>0</v>
      </c>
      <c r="TFL10" s="65">
        <v>0</v>
      </c>
      <c r="TFM10" s="65">
        <v>0</v>
      </c>
      <c r="TFN10" s="65">
        <v>0</v>
      </c>
      <c r="TFO10" s="65">
        <v>0</v>
      </c>
      <c r="TFP10" s="65">
        <v>0</v>
      </c>
      <c r="TFQ10" s="65">
        <v>0</v>
      </c>
      <c r="TFR10" s="65">
        <v>0</v>
      </c>
      <c r="TFS10" s="65">
        <v>0</v>
      </c>
      <c r="TFT10" s="65">
        <v>0</v>
      </c>
      <c r="TFU10" s="65">
        <v>0</v>
      </c>
      <c r="TFV10" s="65">
        <v>0</v>
      </c>
      <c r="TFW10" s="65">
        <v>0</v>
      </c>
      <c r="TFX10" s="65">
        <v>0</v>
      </c>
      <c r="TFY10" s="65">
        <v>0</v>
      </c>
      <c r="TFZ10" s="65">
        <v>0</v>
      </c>
      <c r="TGA10" s="65">
        <v>0</v>
      </c>
      <c r="TGB10" s="65">
        <v>0</v>
      </c>
      <c r="TGC10" s="65">
        <v>0</v>
      </c>
      <c r="TGD10" s="65">
        <v>0</v>
      </c>
      <c r="TGE10" s="65">
        <v>0</v>
      </c>
      <c r="TGF10" s="65">
        <v>0</v>
      </c>
      <c r="TGG10" s="65">
        <v>0</v>
      </c>
      <c r="TGH10" s="65">
        <v>0</v>
      </c>
      <c r="TGI10" s="65">
        <v>0</v>
      </c>
      <c r="TGJ10" s="65">
        <v>0</v>
      </c>
      <c r="TGK10" s="65">
        <v>0</v>
      </c>
      <c r="TGL10" s="65">
        <v>0</v>
      </c>
      <c r="TGM10" s="65">
        <v>0</v>
      </c>
      <c r="TGN10" s="65">
        <v>0</v>
      </c>
      <c r="TGO10" s="65">
        <v>0</v>
      </c>
      <c r="TGP10" s="65">
        <v>0</v>
      </c>
      <c r="TGQ10" s="65">
        <v>0</v>
      </c>
      <c r="TGR10" s="65">
        <v>0</v>
      </c>
      <c r="TGS10" s="65">
        <v>0</v>
      </c>
      <c r="TGT10" s="65">
        <v>0</v>
      </c>
      <c r="TGU10" s="65">
        <v>0</v>
      </c>
      <c r="TGV10" s="65">
        <v>0</v>
      </c>
      <c r="TGW10" s="65">
        <v>0</v>
      </c>
      <c r="TGX10" s="65">
        <v>0</v>
      </c>
      <c r="TGY10" s="65">
        <v>0</v>
      </c>
      <c r="TGZ10" s="65">
        <v>0</v>
      </c>
      <c r="THA10" s="65">
        <v>0</v>
      </c>
      <c r="THB10" s="65">
        <v>0</v>
      </c>
      <c r="THC10" s="65">
        <v>0</v>
      </c>
      <c r="THD10" s="65">
        <v>0</v>
      </c>
      <c r="THE10" s="65">
        <v>0</v>
      </c>
      <c r="THF10" s="65">
        <v>0</v>
      </c>
      <c r="THG10" s="65">
        <v>0</v>
      </c>
      <c r="THH10" s="65">
        <v>0</v>
      </c>
      <c r="THI10" s="65">
        <v>0</v>
      </c>
      <c r="THJ10" s="65">
        <v>0</v>
      </c>
      <c r="THK10" s="65">
        <v>0</v>
      </c>
      <c r="THL10" s="65">
        <v>0</v>
      </c>
      <c r="THM10" s="65">
        <v>0</v>
      </c>
      <c r="THN10" s="65">
        <v>0</v>
      </c>
      <c r="THO10" s="65">
        <v>0</v>
      </c>
      <c r="THP10" s="65">
        <v>0</v>
      </c>
      <c r="THQ10" s="65">
        <v>0</v>
      </c>
      <c r="THR10" s="65">
        <v>0</v>
      </c>
      <c r="THS10" s="65">
        <v>0</v>
      </c>
      <c r="THT10" s="65">
        <v>0</v>
      </c>
      <c r="THU10" s="65">
        <v>0</v>
      </c>
      <c r="THV10" s="65">
        <v>0</v>
      </c>
      <c r="THW10" s="65">
        <v>0</v>
      </c>
      <c r="THX10" s="65">
        <v>0</v>
      </c>
      <c r="THY10" s="65">
        <v>0</v>
      </c>
      <c r="THZ10" s="65">
        <v>0</v>
      </c>
      <c r="TIA10" s="65">
        <v>0</v>
      </c>
      <c r="TIB10" s="65">
        <v>0</v>
      </c>
      <c r="TIC10" s="65">
        <v>0</v>
      </c>
      <c r="TID10" s="65">
        <v>0</v>
      </c>
      <c r="TIE10" s="65">
        <v>0</v>
      </c>
      <c r="TIF10" s="65">
        <v>0</v>
      </c>
      <c r="TIG10" s="65">
        <v>0</v>
      </c>
      <c r="TIH10" s="65">
        <v>0</v>
      </c>
      <c r="TII10" s="65">
        <v>0</v>
      </c>
      <c r="TIJ10" s="65">
        <v>0</v>
      </c>
      <c r="TIK10" s="65">
        <v>0</v>
      </c>
      <c r="TIL10" s="65">
        <v>0</v>
      </c>
      <c r="TIM10" s="65">
        <v>0</v>
      </c>
      <c r="TIN10" s="65">
        <v>0</v>
      </c>
      <c r="TIO10" s="65">
        <v>0</v>
      </c>
      <c r="TIP10" s="65">
        <v>0</v>
      </c>
      <c r="TIQ10" s="65">
        <v>0</v>
      </c>
      <c r="TIR10" s="65">
        <v>0</v>
      </c>
      <c r="TIS10" s="65">
        <v>0</v>
      </c>
      <c r="TIT10" s="65">
        <v>0</v>
      </c>
      <c r="TIU10" s="65">
        <v>0</v>
      </c>
      <c r="TIV10" s="65">
        <v>0</v>
      </c>
      <c r="TIW10" s="65">
        <v>0</v>
      </c>
      <c r="TIX10" s="65">
        <v>0</v>
      </c>
      <c r="TIY10" s="65">
        <v>0</v>
      </c>
      <c r="TIZ10" s="65">
        <v>0</v>
      </c>
      <c r="TJA10" s="65">
        <v>0</v>
      </c>
      <c r="TJB10" s="65">
        <v>0</v>
      </c>
      <c r="TJC10" s="65">
        <v>0</v>
      </c>
      <c r="TJD10" s="65">
        <v>0</v>
      </c>
      <c r="TJE10" s="65">
        <v>0</v>
      </c>
      <c r="TJF10" s="65">
        <v>0</v>
      </c>
      <c r="TJG10" s="65">
        <v>0</v>
      </c>
      <c r="TJH10" s="65">
        <v>0</v>
      </c>
      <c r="TJI10" s="65">
        <v>0</v>
      </c>
      <c r="TJJ10" s="65">
        <v>0</v>
      </c>
      <c r="TJK10" s="65">
        <v>0</v>
      </c>
      <c r="TJL10" s="65">
        <v>0</v>
      </c>
      <c r="TJM10" s="65">
        <v>0</v>
      </c>
      <c r="TJN10" s="65">
        <v>0</v>
      </c>
      <c r="TJO10" s="65">
        <v>0</v>
      </c>
      <c r="TJP10" s="65">
        <v>0</v>
      </c>
      <c r="TJQ10" s="65">
        <v>0</v>
      </c>
      <c r="TJR10" s="65">
        <v>0</v>
      </c>
      <c r="TJS10" s="65">
        <v>0</v>
      </c>
      <c r="TJT10" s="65">
        <v>0</v>
      </c>
      <c r="TJU10" s="65">
        <v>0</v>
      </c>
      <c r="TJV10" s="65">
        <v>0</v>
      </c>
      <c r="TJW10" s="65">
        <v>0</v>
      </c>
      <c r="TJX10" s="65">
        <v>0</v>
      </c>
      <c r="TJY10" s="65">
        <v>0</v>
      </c>
      <c r="TJZ10" s="65">
        <v>0</v>
      </c>
      <c r="TKA10" s="65">
        <v>0</v>
      </c>
      <c r="TKB10" s="65">
        <v>0</v>
      </c>
      <c r="TKC10" s="65">
        <v>0</v>
      </c>
      <c r="TKD10" s="65">
        <v>0</v>
      </c>
      <c r="TKE10" s="65">
        <v>0</v>
      </c>
      <c r="TKF10" s="65">
        <v>0</v>
      </c>
      <c r="TKG10" s="65">
        <v>0</v>
      </c>
      <c r="TKH10" s="65">
        <v>0</v>
      </c>
      <c r="TKI10" s="65">
        <v>0</v>
      </c>
      <c r="TKJ10" s="65">
        <v>0</v>
      </c>
      <c r="TKK10" s="65">
        <v>0</v>
      </c>
      <c r="TKL10" s="65">
        <v>0</v>
      </c>
      <c r="TKM10" s="65">
        <v>0</v>
      </c>
      <c r="TKN10" s="65">
        <v>0</v>
      </c>
      <c r="TKO10" s="65">
        <v>0</v>
      </c>
      <c r="TKP10" s="65">
        <v>0</v>
      </c>
      <c r="TKQ10" s="65">
        <v>0</v>
      </c>
      <c r="TKR10" s="65">
        <v>0</v>
      </c>
      <c r="TKS10" s="65">
        <v>0</v>
      </c>
      <c r="TKT10" s="65">
        <v>0</v>
      </c>
      <c r="TKU10" s="65">
        <v>0</v>
      </c>
      <c r="TKV10" s="65">
        <v>0</v>
      </c>
      <c r="TKW10" s="65">
        <v>0</v>
      </c>
      <c r="TKX10" s="65">
        <v>0</v>
      </c>
      <c r="TKY10" s="65">
        <v>0</v>
      </c>
      <c r="TKZ10" s="65">
        <v>0</v>
      </c>
      <c r="TLA10" s="65">
        <v>0</v>
      </c>
      <c r="TLB10" s="65">
        <v>0</v>
      </c>
      <c r="TLC10" s="65">
        <v>0</v>
      </c>
      <c r="TLD10" s="65">
        <v>0</v>
      </c>
      <c r="TLE10" s="65">
        <v>0</v>
      </c>
      <c r="TLF10" s="65">
        <v>0</v>
      </c>
      <c r="TLG10" s="65">
        <v>0</v>
      </c>
      <c r="TLH10" s="65">
        <v>0</v>
      </c>
      <c r="TLI10" s="65">
        <v>0</v>
      </c>
      <c r="TLJ10" s="65">
        <v>0</v>
      </c>
      <c r="TLK10" s="65">
        <v>0</v>
      </c>
      <c r="TLL10" s="65">
        <v>0</v>
      </c>
      <c r="TLM10" s="65">
        <v>0</v>
      </c>
      <c r="TLN10" s="65">
        <v>0</v>
      </c>
      <c r="TLO10" s="65">
        <v>0</v>
      </c>
      <c r="TLP10" s="65">
        <v>0</v>
      </c>
      <c r="TLQ10" s="65">
        <v>0</v>
      </c>
      <c r="TLR10" s="65">
        <v>0</v>
      </c>
      <c r="TLS10" s="65">
        <v>0</v>
      </c>
      <c r="TLT10" s="65">
        <v>0</v>
      </c>
      <c r="TLU10" s="65">
        <v>0</v>
      </c>
      <c r="TLV10" s="65">
        <v>0</v>
      </c>
      <c r="TLW10" s="65">
        <v>0</v>
      </c>
      <c r="TLX10" s="65">
        <v>0</v>
      </c>
      <c r="TLY10" s="65">
        <v>0</v>
      </c>
      <c r="TLZ10" s="65">
        <v>0</v>
      </c>
      <c r="TMA10" s="65">
        <v>0</v>
      </c>
      <c r="TMB10" s="65">
        <v>0</v>
      </c>
      <c r="TMC10" s="65">
        <v>0</v>
      </c>
      <c r="TMD10" s="65">
        <v>0</v>
      </c>
      <c r="TME10" s="65">
        <v>0</v>
      </c>
      <c r="TMF10" s="65">
        <v>0</v>
      </c>
      <c r="TMG10" s="65">
        <v>0</v>
      </c>
      <c r="TMH10" s="65">
        <v>0</v>
      </c>
      <c r="TMI10" s="65">
        <v>0</v>
      </c>
      <c r="TMJ10" s="65">
        <v>0</v>
      </c>
      <c r="TMK10" s="65">
        <v>0</v>
      </c>
      <c r="TML10" s="65">
        <v>0</v>
      </c>
      <c r="TMM10" s="65">
        <v>0</v>
      </c>
      <c r="TMN10" s="65">
        <v>0</v>
      </c>
      <c r="TMO10" s="65">
        <v>0</v>
      </c>
      <c r="TMP10" s="65">
        <v>0</v>
      </c>
      <c r="TMQ10" s="65">
        <v>0</v>
      </c>
      <c r="TMR10" s="65">
        <v>0</v>
      </c>
      <c r="TMS10" s="65">
        <v>0</v>
      </c>
      <c r="TMT10" s="65">
        <v>0</v>
      </c>
      <c r="TMU10" s="65">
        <v>0</v>
      </c>
      <c r="TMV10" s="65">
        <v>0</v>
      </c>
      <c r="TMW10" s="65">
        <v>0</v>
      </c>
      <c r="TMX10" s="65">
        <v>0</v>
      </c>
      <c r="TMY10" s="65">
        <v>0</v>
      </c>
      <c r="TMZ10" s="65">
        <v>0</v>
      </c>
      <c r="TNA10" s="65">
        <v>0</v>
      </c>
      <c r="TNB10" s="65">
        <v>0</v>
      </c>
      <c r="TNC10" s="65">
        <v>0</v>
      </c>
      <c r="TND10" s="65">
        <v>0</v>
      </c>
      <c r="TNE10" s="65">
        <v>0</v>
      </c>
      <c r="TNF10" s="65">
        <v>0</v>
      </c>
      <c r="TNG10" s="65">
        <v>0</v>
      </c>
      <c r="TNH10" s="65">
        <v>0</v>
      </c>
      <c r="TNI10" s="65">
        <v>0</v>
      </c>
      <c r="TNJ10" s="65">
        <v>0</v>
      </c>
      <c r="TNK10" s="65">
        <v>0</v>
      </c>
      <c r="TNL10" s="65">
        <v>0</v>
      </c>
      <c r="TNM10" s="65">
        <v>0</v>
      </c>
      <c r="TNN10" s="65">
        <v>0</v>
      </c>
      <c r="TNO10" s="65">
        <v>0</v>
      </c>
      <c r="TNP10" s="65">
        <v>0</v>
      </c>
      <c r="TNQ10" s="65">
        <v>0</v>
      </c>
      <c r="TNR10" s="65">
        <v>0</v>
      </c>
      <c r="TNS10" s="65">
        <v>0</v>
      </c>
      <c r="TNT10" s="65">
        <v>0</v>
      </c>
      <c r="TNU10" s="65">
        <v>0</v>
      </c>
      <c r="TNV10" s="65">
        <v>0</v>
      </c>
      <c r="TNW10" s="65">
        <v>0</v>
      </c>
      <c r="TNX10" s="65">
        <v>0</v>
      </c>
      <c r="TNY10" s="65">
        <v>0</v>
      </c>
      <c r="TNZ10" s="65">
        <v>0</v>
      </c>
      <c r="TOA10" s="65">
        <v>0</v>
      </c>
      <c r="TOB10" s="65">
        <v>0</v>
      </c>
      <c r="TOC10" s="65">
        <v>0</v>
      </c>
      <c r="TOD10" s="65">
        <v>0</v>
      </c>
      <c r="TOE10" s="65">
        <v>0</v>
      </c>
      <c r="TOF10" s="65">
        <v>0</v>
      </c>
      <c r="TOG10" s="65">
        <v>0</v>
      </c>
      <c r="TOH10" s="65">
        <v>0</v>
      </c>
      <c r="TOI10" s="65">
        <v>0</v>
      </c>
      <c r="TOJ10" s="65">
        <v>0</v>
      </c>
      <c r="TOK10" s="65">
        <v>0</v>
      </c>
      <c r="TOL10" s="65">
        <v>0</v>
      </c>
      <c r="TOM10" s="65">
        <v>0</v>
      </c>
      <c r="TON10" s="65">
        <v>0</v>
      </c>
      <c r="TOO10" s="65">
        <v>0</v>
      </c>
      <c r="TOP10" s="65">
        <v>0</v>
      </c>
      <c r="TOQ10" s="65">
        <v>0</v>
      </c>
      <c r="TOR10" s="65">
        <v>0</v>
      </c>
      <c r="TOS10" s="65">
        <v>0</v>
      </c>
      <c r="TOT10" s="65">
        <v>0</v>
      </c>
      <c r="TOU10" s="65">
        <v>0</v>
      </c>
      <c r="TOV10" s="65">
        <v>0</v>
      </c>
      <c r="TOW10" s="65">
        <v>0</v>
      </c>
      <c r="TOX10" s="65">
        <v>0</v>
      </c>
      <c r="TOY10" s="65">
        <v>0</v>
      </c>
      <c r="TOZ10" s="65">
        <v>0</v>
      </c>
      <c r="TPA10" s="65">
        <v>0</v>
      </c>
      <c r="TPB10" s="65">
        <v>0</v>
      </c>
      <c r="TPC10" s="65">
        <v>0</v>
      </c>
      <c r="TPD10" s="65">
        <v>0</v>
      </c>
      <c r="TPE10" s="65">
        <v>0</v>
      </c>
      <c r="TPF10" s="65">
        <v>0</v>
      </c>
      <c r="TPG10" s="65">
        <v>0</v>
      </c>
      <c r="TPH10" s="65">
        <v>0</v>
      </c>
      <c r="TPI10" s="65">
        <v>0</v>
      </c>
      <c r="TPJ10" s="65">
        <v>0</v>
      </c>
      <c r="TPK10" s="65">
        <v>0</v>
      </c>
      <c r="TPL10" s="65">
        <v>0</v>
      </c>
      <c r="TPM10" s="65">
        <v>0</v>
      </c>
      <c r="TPN10" s="65">
        <v>0</v>
      </c>
      <c r="TPO10" s="65">
        <v>0</v>
      </c>
      <c r="TPP10" s="65">
        <v>0</v>
      </c>
      <c r="TPQ10" s="65">
        <v>0</v>
      </c>
      <c r="TPR10" s="65">
        <v>0</v>
      </c>
      <c r="TPS10" s="65">
        <v>0</v>
      </c>
      <c r="TPT10" s="65">
        <v>0</v>
      </c>
      <c r="TPU10" s="65">
        <v>0</v>
      </c>
      <c r="TPV10" s="65">
        <v>0</v>
      </c>
      <c r="TPW10" s="65">
        <v>0</v>
      </c>
      <c r="TPX10" s="65">
        <v>0</v>
      </c>
      <c r="TPY10" s="65">
        <v>0</v>
      </c>
      <c r="TPZ10" s="65">
        <v>0</v>
      </c>
      <c r="TQA10" s="65">
        <v>0</v>
      </c>
      <c r="TQB10" s="65">
        <v>0</v>
      </c>
      <c r="TQC10" s="65">
        <v>0</v>
      </c>
      <c r="TQD10" s="65">
        <v>0</v>
      </c>
      <c r="TQE10" s="65">
        <v>0</v>
      </c>
      <c r="TQF10" s="65">
        <v>0</v>
      </c>
      <c r="TQG10" s="65">
        <v>0</v>
      </c>
      <c r="TQH10" s="65">
        <v>0</v>
      </c>
      <c r="TQI10" s="65">
        <v>0</v>
      </c>
      <c r="TQJ10" s="65">
        <v>0</v>
      </c>
      <c r="TQK10" s="65">
        <v>0</v>
      </c>
      <c r="TQL10" s="65">
        <v>0</v>
      </c>
      <c r="TQM10" s="65">
        <v>0</v>
      </c>
      <c r="TQN10" s="65">
        <v>0</v>
      </c>
      <c r="TQO10" s="65">
        <v>0</v>
      </c>
      <c r="TQP10" s="65">
        <v>0</v>
      </c>
      <c r="TQQ10" s="65">
        <v>0</v>
      </c>
      <c r="TQR10" s="65">
        <v>0</v>
      </c>
      <c r="TQS10" s="65">
        <v>0</v>
      </c>
      <c r="TQT10" s="65">
        <v>0</v>
      </c>
      <c r="TQU10" s="65">
        <v>0</v>
      </c>
      <c r="TQV10" s="65">
        <v>0</v>
      </c>
      <c r="TQW10" s="65">
        <v>0</v>
      </c>
      <c r="TQX10" s="65">
        <v>0</v>
      </c>
      <c r="TQY10" s="65">
        <v>0</v>
      </c>
      <c r="TQZ10" s="65">
        <v>0</v>
      </c>
      <c r="TRA10" s="65">
        <v>0</v>
      </c>
      <c r="TRB10" s="65">
        <v>0</v>
      </c>
      <c r="TRC10" s="65">
        <v>0</v>
      </c>
      <c r="TRD10" s="65">
        <v>0</v>
      </c>
      <c r="TRE10" s="65">
        <v>0</v>
      </c>
      <c r="TRF10" s="65">
        <v>0</v>
      </c>
      <c r="TRG10" s="65">
        <v>0</v>
      </c>
      <c r="TRH10" s="65">
        <v>0</v>
      </c>
      <c r="TRI10" s="65">
        <v>0</v>
      </c>
      <c r="TRJ10" s="65">
        <v>0</v>
      </c>
      <c r="TRK10" s="65">
        <v>0</v>
      </c>
      <c r="TRL10" s="65">
        <v>0</v>
      </c>
      <c r="TRM10" s="65">
        <v>0</v>
      </c>
      <c r="TRN10" s="65">
        <v>0</v>
      </c>
      <c r="TRO10" s="65">
        <v>0</v>
      </c>
      <c r="TRP10" s="65">
        <v>0</v>
      </c>
      <c r="TRQ10" s="65">
        <v>0</v>
      </c>
      <c r="TRR10" s="65">
        <v>0</v>
      </c>
      <c r="TRS10" s="65">
        <v>0</v>
      </c>
      <c r="TRT10" s="65">
        <v>0</v>
      </c>
      <c r="TRU10" s="65">
        <v>0</v>
      </c>
      <c r="TRV10" s="65">
        <v>0</v>
      </c>
      <c r="TRW10" s="65">
        <v>0</v>
      </c>
      <c r="TRX10" s="65">
        <v>0</v>
      </c>
      <c r="TRY10" s="65">
        <v>0</v>
      </c>
      <c r="TRZ10" s="65">
        <v>0</v>
      </c>
      <c r="TSA10" s="65">
        <v>0</v>
      </c>
      <c r="TSB10" s="65">
        <v>0</v>
      </c>
      <c r="TSC10" s="65">
        <v>0</v>
      </c>
      <c r="TSD10" s="65">
        <v>0</v>
      </c>
      <c r="TSE10" s="65">
        <v>0</v>
      </c>
      <c r="TSF10" s="65">
        <v>0</v>
      </c>
      <c r="TSG10" s="65">
        <v>0</v>
      </c>
      <c r="TSH10" s="65">
        <v>0</v>
      </c>
      <c r="TSI10" s="65">
        <v>0</v>
      </c>
      <c r="TSJ10" s="65">
        <v>0</v>
      </c>
      <c r="TSK10" s="65">
        <v>0</v>
      </c>
      <c r="TSL10" s="65">
        <v>0</v>
      </c>
      <c r="TSM10" s="65">
        <v>0</v>
      </c>
      <c r="TSN10" s="65">
        <v>0</v>
      </c>
      <c r="TSO10" s="65">
        <v>0</v>
      </c>
      <c r="TSP10" s="65">
        <v>0</v>
      </c>
      <c r="TSQ10" s="65">
        <v>0</v>
      </c>
      <c r="TSR10" s="65">
        <v>0</v>
      </c>
      <c r="TSS10" s="65">
        <v>0</v>
      </c>
      <c r="TST10" s="65">
        <v>0</v>
      </c>
      <c r="TSU10" s="65">
        <v>0</v>
      </c>
      <c r="TSV10" s="65">
        <v>0</v>
      </c>
      <c r="TSW10" s="65">
        <v>0</v>
      </c>
      <c r="TSX10" s="65">
        <v>0</v>
      </c>
      <c r="TSY10" s="65">
        <v>0</v>
      </c>
      <c r="TSZ10" s="65">
        <v>0</v>
      </c>
      <c r="TTA10" s="65">
        <v>0</v>
      </c>
      <c r="TTB10" s="65">
        <v>0</v>
      </c>
      <c r="TTC10" s="65">
        <v>0</v>
      </c>
      <c r="TTD10" s="65">
        <v>0</v>
      </c>
      <c r="TTE10" s="65">
        <v>0</v>
      </c>
      <c r="TTF10" s="65">
        <v>0</v>
      </c>
      <c r="TTG10" s="65">
        <v>0</v>
      </c>
      <c r="TTH10" s="65">
        <v>0</v>
      </c>
      <c r="TTI10" s="65">
        <v>0</v>
      </c>
      <c r="TTJ10" s="65">
        <v>0</v>
      </c>
      <c r="TTK10" s="65">
        <v>0</v>
      </c>
      <c r="TTL10" s="65">
        <v>0</v>
      </c>
      <c r="TTM10" s="65">
        <v>0</v>
      </c>
      <c r="TTN10" s="65">
        <v>0</v>
      </c>
      <c r="TTO10" s="65">
        <v>0</v>
      </c>
      <c r="TTP10" s="65">
        <v>0</v>
      </c>
      <c r="TTQ10" s="65">
        <v>0</v>
      </c>
      <c r="TTR10" s="65">
        <v>0</v>
      </c>
      <c r="TTS10" s="65">
        <v>0</v>
      </c>
      <c r="TTT10" s="65">
        <v>0</v>
      </c>
      <c r="TTU10" s="65">
        <v>0</v>
      </c>
      <c r="TTV10" s="65">
        <v>0</v>
      </c>
      <c r="TTW10" s="65">
        <v>0</v>
      </c>
      <c r="TTX10" s="65">
        <v>0</v>
      </c>
      <c r="TTY10" s="65">
        <v>0</v>
      </c>
      <c r="TTZ10" s="65">
        <v>0</v>
      </c>
      <c r="TUA10" s="65">
        <v>0</v>
      </c>
      <c r="TUB10" s="65">
        <v>0</v>
      </c>
      <c r="TUC10" s="65">
        <v>0</v>
      </c>
      <c r="TUD10" s="65">
        <v>0</v>
      </c>
      <c r="TUE10" s="65">
        <v>0</v>
      </c>
      <c r="TUF10" s="65">
        <v>0</v>
      </c>
      <c r="TUG10" s="65">
        <v>0</v>
      </c>
      <c r="TUH10" s="65">
        <v>0</v>
      </c>
      <c r="TUI10" s="65">
        <v>0</v>
      </c>
      <c r="TUJ10" s="65">
        <v>0</v>
      </c>
      <c r="TUK10" s="65">
        <v>0</v>
      </c>
      <c r="TUL10" s="65">
        <v>0</v>
      </c>
      <c r="TUM10" s="65">
        <v>0</v>
      </c>
      <c r="TUN10" s="65">
        <v>0</v>
      </c>
      <c r="TUO10" s="65">
        <v>0</v>
      </c>
      <c r="TUP10" s="65">
        <v>0</v>
      </c>
      <c r="TUQ10" s="65">
        <v>0</v>
      </c>
      <c r="TUR10" s="65">
        <v>0</v>
      </c>
      <c r="TUS10" s="65">
        <v>0</v>
      </c>
      <c r="TUT10" s="65">
        <v>0</v>
      </c>
      <c r="TUU10" s="65">
        <v>0</v>
      </c>
      <c r="TUV10" s="65">
        <v>0</v>
      </c>
      <c r="TUW10" s="65">
        <v>0</v>
      </c>
      <c r="TUX10" s="65">
        <v>0</v>
      </c>
      <c r="TUY10" s="65">
        <v>0</v>
      </c>
      <c r="TUZ10" s="65">
        <v>0</v>
      </c>
      <c r="TVA10" s="65">
        <v>0</v>
      </c>
      <c r="TVB10" s="65">
        <v>0</v>
      </c>
      <c r="TVC10" s="65">
        <v>0</v>
      </c>
      <c r="TVD10" s="65">
        <v>0</v>
      </c>
      <c r="TVE10" s="65">
        <v>0</v>
      </c>
      <c r="TVF10" s="65">
        <v>0</v>
      </c>
      <c r="TVG10" s="65">
        <v>0</v>
      </c>
      <c r="TVH10" s="65">
        <v>0</v>
      </c>
      <c r="TVI10" s="65">
        <v>0</v>
      </c>
      <c r="TVJ10" s="65">
        <v>0</v>
      </c>
      <c r="TVK10" s="65">
        <v>0</v>
      </c>
      <c r="TVL10" s="65">
        <v>0</v>
      </c>
      <c r="TVM10" s="65">
        <v>0</v>
      </c>
      <c r="TVN10" s="65">
        <v>0</v>
      </c>
      <c r="TVO10" s="65">
        <v>0</v>
      </c>
      <c r="TVP10" s="65">
        <v>0</v>
      </c>
      <c r="TVQ10" s="65">
        <v>0</v>
      </c>
      <c r="TVR10" s="65">
        <v>0</v>
      </c>
      <c r="TVS10" s="65">
        <v>0</v>
      </c>
      <c r="TVT10" s="65">
        <v>0</v>
      </c>
      <c r="TVU10" s="65">
        <v>0</v>
      </c>
      <c r="TVV10" s="65">
        <v>0</v>
      </c>
      <c r="TVW10" s="65">
        <v>0</v>
      </c>
      <c r="TVX10" s="65">
        <v>0</v>
      </c>
      <c r="TVY10" s="65">
        <v>0</v>
      </c>
      <c r="TVZ10" s="65">
        <v>0</v>
      </c>
      <c r="TWA10" s="65">
        <v>0</v>
      </c>
      <c r="TWB10" s="65">
        <v>0</v>
      </c>
      <c r="TWC10" s="65">
        <v>0</v>
      </c>
      <c r="TWD10" s="65">
        <v>0</v>
      </c>
      <c r="TWE10" s="65">
        <v>0</v>
      </c>
      <c r="TWF10" s="65">
        <v>0</v>
      </c>
      <c r="TWG10" s="65">
        <v>0</v>
      </c>
      <c r="TWH10" s="65">
        <v>0</v>
      </c>
      <c r="TWI10" s="65">
        <v>0</v>
      </c>
      <c r="TWJ10" s="65">
        <v>0</v>
      </c>
      <c r="TWK10" s="65">
        <v>0</v>
      </c>
      <c r="TWL10" s="65">
        <v>0</v>
      </c>
      <c r="TWM10" s="65">
        <v>0</v>
      </c>
      <c r="TWN10" s="65">
        <v>0</v>
      </c>
      <c r="TWO10" s="65">
        <v>0</v>
      </c>
      <c r="TWP10" s="65">
        <v>0</v>
      </c>
      <c r="TWQ10" s="65">
        <v>0</v>
      </c>
      <c r="TWR10" s="65">
        <v>0</v>
      </c>
      <c r="TWS10" s="65">
        <v>0</v>
      </c>
      <c r="TWT10" s="65">
        <v>0</v>
      </c>
      <c r="TWU10" s="65">
        <v>0</v>
      </c>
      <c r="TWV10" s="65">
        <v>0</v>
      </c>
      <c r="TWW10" s="65">
        <v>0</v>
      </c>
      <c r="TWX10" s="65">
        <v>0</v>
      </c>
      <c r="TWY10" s="65">
        <v>0</v>
      </c>
      <c r="TWZ10" s="65">
        <v>0</v>
      </c>
      <c r="TXA10" s="65">
        <v>0</v>
      </c>
      <c r="TXB10" s="65">
        <v>0</v>
      </c>
      <c r="TXC10" s="65">
        <v>0</v>
      </c>
      <c r="TXD10" s="65">
        <v>0</v>
      </c>
      <c r="TXE10" s="65">
        <v>0</v>
      </c>
      <c r="TXF10" s="65">
        <v>0</v>
      </c>
      <c r="TXG10" s="65">
        <v>0</v>
      </c>
      <c r="TXH10" s="65">
        <v>0</v>
      </c>
      <c r="TXI10" s="65">
        <v>0</v>
      </c>
      <c r="TXJ10" s="65">
        <v>0</v>
      </c>
      <c r="TXK10" s="65">
        <v>0</v>
      </c>
      <c r="TXL10" s="65">
        <v>0</v>
      </c>
      <c r="TXM10" s="65">
        <v>0</v>
      </c>
      <c r="TXN10" s="65">
        <v>0</v>
      </c>
      <c r="TXO10" s="65">
        <v>0</v>
      </c>
      <c r="TXP10" s="65">
        <v>0</v>
      </c>
      <c r="TXQ10" s="65">
        <v>0</v>
      </c>
      <c r="TXR10" s="65">
        <v>0</v>
      </c>
      <c r="TXS10" s="65">
        <v>0</v>
      </c>
      <c r="TXT10" s="65">
        <v>0</v>
      </c>
      <c r="TXU10" s="65">
        <v>0</v>
      </c>
      <c r="TXV10" s="65">
        <v>0</v>
      </c>
      <c r="TXW10" s="65">
        <v>0</v>
      </c>
      <c r="TXX10" s="65">
        <v>0</v>
      </c>
      <c r="TXY10" s="65">
        <v>0</v>
      </c>
      <c r="TXZ10" s="65">
        <v>0</v>
      </c>
      <c r="TYA10" s="65">
        <v>0</v>
      </c>
      <c r="TYB10" s="65">
        <v>0</v>
      </c>
      <c r="TYC10" s="65">
        <v>0</v>
      </c>
      <c r="TYD10" s="65">
        <v>0</v>
      </c>
      <c r="TYE10" s="65">
        <v>0</v>
      </c>
      <c r="TYF10" s="65">
        <v>0</v>
      </c>
      <c r="TYG10" s="65">
        <v>0</v>
      </c>
      <c r="TYH10" s="65">
        <v>0</v>
      </c>
      <c r="TYI10" s="65">
        <v>0</v>
      </c>
      <c r="TYJ10" s="65">
        <v>0</v>
      </c>
      <c r="TYK10" s="65">
        <v>0</v>
      </c>
      <c r="TYL10" s="65">
        <v>0</v>
      </c>
      <c r="TYM10" s="65">
        <v>0</v>
      </c>
      <c r="TYN10" s="65">
        <v>0</v>
      </c>
      <c r="TYO10" s="65">
        <v>0</v>
      </c>
      <c r="TYP10" s="65">
        <v>0</v>
      </c>
      <c r="TYQ10" s="65">
        <v>0</v>
      </c>
      <c r="TYR10" s="65">
        <v>0</v>
      </c>
      <c r="TYS10" s="65">
        <v>0</v>
      </c>
      <c r="TYT10" s="65">
        <v>0</v>
      </c>
      <c r="TYU10" s="65">
        <v>0</v>
      </c>
      <c r="TYV10" s="65">
        <v>0</v>
      </c>
      <c r="TYW10" s="65">
        <v>0</v>
      </c>
      <c r="TYX10" s="65">
        <v>0</v>
      </c>
      <c r="TYY10" s="65">
        <v>0</v>
      </c>
      <c r="TYZ10" s="65">
        <v>0</v>
      </c>
      <c r="TZA10" s="65">
        <v>0</v>
      </c>
      <c r="TZB10" s="65">
        <v>0</v>
      </c>
      <c r="TZC10" s="65">
        <v>0</v>
      </c>
      <c r="TZD10" s="65">
        <v>0</v>
      </c>
      <c r="TZE10" s="65">
        <v>0</v>
      </c>
      <c r="TZF10" s="65">
        <v>0</v>
      </c>
      <c r="TZG10" s="65">
        <v>0</v>
      </c>
      <c r="TZH10" s="65">
        <v>0</v>
      </c>
      <c r="TZI10" s="65">
        <v>0</v>
      </c>
      <c r="TZJ10" s="65">
        <v>0</v>
      </c>
      <c r="TZK10" s="65">
        <v>0</v>
      </c>
      <c r="TZL10" s="65">
        <v>0</v>
      </c>
      <c r="TZM10" s="65">
        <v>0</v>
      </c>
      <c r="TZN10" s="65">
        <v>0</v>
      </c>
      <c r="TZO10" s="65">
        <v>0</v>
      </c>
      <c r="TZP10" s="65">
        <v>0</v>
      </c>
      <c r="TZQ10" s="65">
        <v>0</v>
      </c>
      <c r="TZR10" s="65">
        <v>0</v>
      </c>
      <c r="TZS10" s="65">
        <v>0</v>
      </c>
      <c r="TZT10" s="65">
        <v>0</v>
      </c>
      <c r="TZU10" s="65">
        <v>0</v>
      </c>
      <c r="TZV10" s="65">
        <v>0</v>
      </c>
      <c r="TZW10" s="65">
        <v>0</v>
      </c>
      <c r="TZX10" s="65">
        <v>0</v>
      </c>
      <c r="TZY10" s="65">
        <v>0</v>
      </c>
      <c r="TZZ10" s="65">
        <v>0</v>
      </c>
      <c r="UAA10" s="65">
        <v>0</v>
      </c>
      <c r="UAB10" s="65">
        <v>0</v>
      </c>
      <c r="UAC10" s="65">
        <v>0</v>
      </c>
      <c r="UAD10" s="65">
        <v>0</v>
      </c>
      <c r="UAE10" s="65">
        <v>0</v>
      </c>
      <c r="UAF10" s="65">
        <v>0</v>
      </c>
      <c r="UAG10" s="65">
        <v>0</v>
      </c>
      <c r="UAH10" s="65">
        <v>0</v>
      </c>
      <c r="UAI10" s="65">
        <v>0</v>
      </c>
      <c r="UAJ10" s="65">
        <v>0</v>
      </c>
      <c r="UAK10" s="65">
        <v>0</v>
      </c>
      <c r="UAL10" s="65">
        <v>0</v>
      </c>
      <c r="UAM10" s="65">
        <v>0</v>
      </c>
      <c r="UAN10" s="65">
        <v>0</v>
      </c>
      <c r="UAO10" s="65">
        <v>0</v>
      </c>
      <c r="UAP10" s="65">
        <v>0</v>
      </c>
      <c r="UAQ10" s="65">
        <v>0</v>
      </c>
      <c r="UAR10" s="65">
        <v>0</v>
      </c>
      <c r="UAS10" s="65">
        <v>0</v>
      </c>
      <c r="UAT10" s="65">
        <v>0</v>
      </c>
      <c r="UAU10" s="65">
        <v>0</v>
      </c>
      <c r="UAV10" s="65">
        <v>0</v>
      </c>
      <c r="UAW10" s="65">
        <v>0</v>
      </c>
      <c r="UAX10" s="65">
        <v>0</v>
      </c>
      <c r="UAY10" s="65">
        <v>0</v>
      </c>
      <c r="UAZ10" s="65">
        <v>0</v>
      </c>
      <c r="UBA10" s="65">
        <v>0</v>
      </c>
      <c r="UBB10" s="65">
        <v>0</v>
      </c>
      <c r="UBC10" s="65">
        <v>0</v>
      </c>
      <c r="UBD10" s="65">
        <v>0</v>
      </c>
      <c r="UBE10" s="65">
        <v>0</v>
      </c>
      <c r="UBF10" s="65">
        <v>0</v>
      </c>
      <c r="UBG10" s="65">
        <v>0</v>
      </c>
      <c r="UBH10" s="65">
        <v>0</v>
      </c>
      <c r="UBI10" s="65">
        <v>0</v>
      </c>
      <c r="UBJ10" s="65">
        <v>0</v>
      </c>
      <c r="UBK10" s="65">
        <v>0</v>
      </c>
      <c r="UBL10" s="65">
        <v>0</v>
      </c>
      <c r="UBM10" s="65">
        <v>0</v>
      </c>
      <c r="UBN10" s="65">
        <v>0</v>
      </c>
      <c r="UBO10" s="65">
        <v>0</v>
      </c>
      <c r="UBP10" s="65">
        <v>0</v>
      </c>
      <c r="UBQ10" s="65">
        <v>0</v>
      </c>
      <c r="UBR10" s="65">
        <v>0</v>
      </c>
      <c r="UBS10" s="65">
        <v>0</v>
      </c>
      <c r="UBT10" s="65">
        <v>0</v>
      </c>
      <c r="UBU10" s="65">
        <v>0</v>
      </c>
      <c r="UBV10" s="65">
        <v>0</v>
      </c>
      <c r="UBW10" s="65">
        <v>0</v>
      </c>
      <c r="UBX10" s="65">
        <v>0</v>
      </c>
      <c r="UBY10" s="65">
        <v>0</v>
      </c>
      <c r="UBZ10" s="65">
        <v>0</v>
      </c>
      <c r="UCA10" s="65">
        <v>0</v>
      </c>
      <c r="UCB10" s="65">
        <v>0</v>
      </c>
      <c r="UCC10" s="65">
        <v>0</v>
      </c>
      <c r="UCD10" s="65">
        <v>0</v>
      </c>
      <c r="UCE10" s="65">
        <v>0</v>
      </c>
      <c r="UCF10" s="65">
        <v>0</v>
      </c>
      <c r="UCG10" s="65">
        <v>0</v>
      </c>
      <c r="UCH10" s="65">
        <v>0</v>
      </c>
      <c r="UCI10" s="65">
        <v>0</v>
      </c>
      <c r="UCJ10" s="65">
        <v>0</v>
      </c>
      <c r="UCK10" s="65">
        <v>0</v>
      </c>
      <c r="UCL10" s="65">
        <v>0</v>
      </c>
      <c r="UCM10" s="65">
        <v>0</v>
      </c>
      <c r="UCN10" s="65">
        <v>0</v>
      </c>
      <c r="UCO10" s="65">
        <v>0</v>
      </c>
      <c r="UCP10" s="65">
        <v>0</v>
      </c>
      <c r="UCQ10" s="65">
        <v>0</v>
      </c>
      <c r="UCR10" s="65">
        <v>0</v>
      </c>
      <c r="UCS10" s="65">
        <v>0</v>
      </c>
      <c r="UCT10" s="65">
        <v>0</v>
      </c>
      <c r="UCU10" s="65">
        <v>0</v>
      </c>
      <c r="UCV10" s="65">
        <v>0</v>
      </c>
      <c r="UCW10" s="65">
        <v>0</v>
      </c>
      <c r="UCX10" s="65">
        <v>0</v>
      </c>
      <c r="UCY10" s="65">
        <v>0</v>
      </c>
      <c r="UCZ10" s="65">
        <v>0</v>
      </c>
      <c r="UDA10" s="65">
        <v>0</v>
      </c>
      <c r="UDB10" s="65">
        <v>0</v>
      </c>
      <c r="UDC10" s="65">
        <v>0</v>
      </c>
      <c r="UDD10" s="65">
        <v>0</v>
      </c>
      <c r="UDE10" s="65">
        <v>0</v>
      </c>
      <c r="UDF10" s="65">
        <v>0</v>
      </c>
      <c r="UDG10" s="65">
        <v>0</v>
      </c>
      <c r="UDH10" s="65">
        <v>0</v>
      </c>
      <c r="UDI10" s="65">
        <v>0</v>
      </c>
      <c r="UDJ10" s="65">
        <v>0</v>
      </c>
      <c r="UDK10" s="65">
        <v>0</v>
      </c>
      <c r="UDL10" s="65">
        <v>0</v>
      </c>
      <c r="UDM10" s="65">
        <v>0</v>
      </c>
      <c r="UDN10" s="65">
        <v>0</v>
      </c>
      <c r="UDO10" s="65">
        <v>0</v>
      </c>
      <c r="UDP10" s="65">
        <v>0</v>
      </c>
      <c r="UDQ10" s="65">
        <v>0</v>
      </c>
      <c r="UDR10" s="65">
        <v>0</v>
      </c>
      <c r="UDS10" s="65">
        <v>0</v>
      </c>
      <c r="UDT10" s="65">
        <v>0</v>
      </c>
      <c r="UDU10" s="65">
        <v>0</v>
      </c>
      <c r="UDV10" s="65">
        <v>0</v>
      </c>
      <c r="UDW10" s="65">
        <v>0</v>
      </c>
      <c r="UDX10" s="65">
        <v>0</v>
      </c>
      <c r="UDY10" s="65">
        <v>0</v>
      </c>
      <c r="UDZ10" s="65">
        <v>0</v>
      </c>
      <c r="UEA10" s="65">
        <v>0</v>
      </c>
      <c r="UEB10" s="65">
        <v>0</v>
      </c>
      <c r="UEC10" s="65">
        <v>0</v>
      </c>
      <c r="UED10" s="65">
        <v>0</v>
      </c>
      <c r="UEE10" s="65">
        <v>0</v>
      </c>
      <c r="UEF10" s="65">
        <v>0</v>
      </c>
      <c r="UEG10" s="65">
        <v>0</v>
      </c>
      <c r="UEH10" s="65">
        <v>0</v>
      </c>
      <c r="UEI10" s="65">
        <v>0</v>
      </c>
      <c r="UEJ10" s="65">
        <v>0</v>
      </c>
      <c r="UEK10" s="65">
        <v>0</v>
      </c>
      <c r="UEL10" s="65">
        <v>0</v>
      </c>
      <c r="UEM10" s="65">
        <v>0</v>
      </c>
      <c r="UEN10" s="65">
        <v>0</v>
      </c>
      <c r="UEO10" s="65">
        <v>0</v>
      </c>
      <c r="UEP10" s="65">
        <v>0</v>
      </c>
      <c r="UEQ10" s="65">
        <v>0</v>
      </c>
      <c r="UER10" s="65">
        <v>0</v>
      </c>
      <c r="UES10" s="65">
        <v>0</v>
      </c>
      <c r="UET10" s="65">
        <v>0</v>
      </c>
      <c r="UEU10" s="65">
        <v>0</v>
      </c>
      <c r="UEV10" s="65">
        <v>0</v>
      </c>
      <c r="UEW10" s="65">
        <v>0</v>
      </c>
      <c r="UEX10" s="65">
        <v>0</v>
      </c>
      <c r="UEY10" s="65">
        <v>0</v>
      </c>
      <c r="UEZ10" s="65">
        <v>0</v>
      </c>
      <c r="UFA10" s="65">
        <v>0</v>
      </c>
      <c r="UFB10" s="65">
        <v>0</v>
      </c>
      <c r="UFC10" s="65">
        <v>0</v>
      </c>
      <c r="UFD10" s="65">
        <v>0</v>
      </c>
      <c r="UFE10" s="65">
        <v>0</v>
      </c>
      <c r="UFF10" s="65">
        <v>0</v>
      </c>
      <c r="UFG10" s="65">
        <v>0</v>
      </c>
      <c r="UFH10" s="65">
        <v>0</v>
      </c>
      <c r="UFI10" s="65">
        <v>0</v>
      </c>
      <c r="UFJ10" s="65">
        <v>0</v>
      </c>
      <c r="UFK10" s="65">
        <v>0</v>
      </c>
      <c r="UFL10" s="65">
        <v>0</v>
      </c>
      <c r="UFM10" s="65">
        <v>0</v>
      </c>
      <c r="UFN10" s="65">
        <v>0</v>
      </c>
      <c r="UFO10" s="65">
        <v>0</v>
      </c>
      <c r="UFP10" s="65">
        <v>0</v>
      </c>
      <c r="UFQ10" s="65">
        <v>0</v>
      </c>
      <c r="UFR10" s="65">
        <v>0</v>
      </c>
      <c r="UFS10" s="65">
        <v>0</v>
      </c>
      <c r="UFT10" s="65">
        <v>0</v>
      </c>
      <c r="UFU10" s="65">
        <v>0</v>
      </c>
      <c r="UFV10" s="65">
        <v>0</v>
      </c>
      <c r="UFW10" s="65">
        <v>0</v>
      </c>
      <c r="UFX10" s="65">
        <v>0</v>
      </c>
      <c r="UFY10" s="65">
        <v>0</v>
      </c>
      <c r="UFZ10" s="65">
        <v>0</v>
      </c>
      <c r="UGA10" s="65">
        <v>0</v>
      </c>
      <c r="UGB10" s="65">
        <v>0</v>
      </c>
      <c r="UGC10" s="65">
        <v>0</v>
      </c>
      <c r="UGD10" s="65">
        <v>0</v>
      </c>
      <c r="UGE10" s="65">
        <v>0</v>
      </c>
      <c r="UGF10" s="65">
        <v>0</v>
      </c>
      <c r="UGG10" s="65">
        <v>0</v>
      </c>
      <c r="UGH10" s="65">
        <v>0</v>
      </c>
      <c r="UGI10" s="65">
        <v>0</v>
      </c>
      <c r="UGJ10" s="65">
        <v>0</v>
      </c>
      <c r="UGK10" s="65">
        <v>0</v>
      </c>
      <c r="UGL10" s="65">
        <v>0</v>
      </c>
      <c r="UGM10" s="65">
        <v>0</v>
      </c>
      <c r="UGN10" s="65">
        <v>0</v>
      </c>
      <c r="UGO10" s="65">
        <v>0</v>
      </c>
      <c r="UGP10" s="65">
        <v>0</v>
      </c>
      <c r="UGQ10" s="65">
        <v>0</v>
      </c>
      <c r="UGR10" s="65">
        <v>0</v>
      </c>
      <c r="UGS10" s="65">
        <v>0</v>
      </c>
      <c r="UGT10" s="65">
        <v>0</v>
      </c>
      <c r="UGU10" s="65">
        <v>0</v>
      </c>
      <c r="UGV10" s="65">
        <v>0</v>
      </c>
      <c r="UGW10" s="65">
        <v>0</v>
      </c>
      <c r="UGX10" s="65">
        <v>0</v>
      </c>
      <c r="UGY10" s="65">
        <v>0</v>
      </c>
      <c r="UGZ10" s="65">
        <v>0</v>
      </c>
      <c r="UHA10" s="65">
        <v>0</v>
      </c>
      <c r="UHB10" s="65">
        <v>0</v>
      </c>
      <c r="UHC10" s="65">
        <v>0</v>
      </c>
      <c r="UHD10" s="65">
        <v>0</v>
      </c>
      <c r="UHE10" s="65">
        <v>0</v>
      </c>
      <c r="UHF10" s="65">
        <v>0</v>
      </c>
      <c r="UHG10" s="65">
        <v>0</v>
      </c>
      <c r="UHH10" s="65">
        <v>0</v>
      </c>
      <c r="UHI10" s="65">
        <v>0</v>
      </c>
      <c r="UHJ10" s="65">
        <v>0</v>
      </c>
      <c r="UHK10" s="65">
        <v>0</v>
      </c>
      <c r="UHL10" s="65">
        <v>0</v>
      </c>
      <c r="UHM10" s="65">
        <v>0</v>
      </c>
      <c r="UHN10" s="65">
        <v>0</v>
      </c>
      <c r="UHO10" s="65">
        <v>0</v>
      </c>
      <c r="UHP10" s="65">
        <v>0</v>
      </c>
      <c r="UHQ10" s="65">
        <v>0</v>
      </c>
      <c r="UHR10" s="65">
        <v>0</v>
      </c>
      <c r="UHS10" s="65">
        <v>0</v>
      </c>
      <c r="UHT10" s="65">
        <v>0</v>
      </c>
      <c r="UHU10" s="65">
        <v>0</v>
      </c>
      <c r="UHV10" s="65">
        <v>0</v>
      </c>
      <c r="UHW10" s="65">
        <v>0</v>
      </c>
      <c r="UHX10" s="65">
        <v>0</v>
      </c>
      <c r="UHY10" s="65">
        <v>0</v>
      </c>
      <c r="UHZ10" s="65">
        <v>0</v>
      </c>
      <c r="UIA10" s="65">
        <v>0</v>
      </c>
      <c r="UIB10" s="65">
        <v>0</v>
      </c>
      <c r="UIC10" s="65">
        <v>0</v>
      </c>
      <c r="UID10" s="65">
        <v>0</v>
      </c>
      <c r="UIE10" s="65">
        <v>0</v>
      </c>
      <c r="UIF10" s="65">
        <v>0</v>
      </c>
      <c r="UIG10" s="65">
        <v>0</v>
      </c>
      <c r="UIH10" s="65">
        <v>0</v>
      </c>
      <c r="UII10" s="65">
        <v>0</v>
      </c>
      <c r="UIJ10" s="65">
        <v>0</v>
      </c>
      <c r="UIK10" s="65">
        <v>0</v>
      </c>
      <c r="UIL10" s="65">
        <v>0</v>
      </c>
      <c r="UIM10" s="65">
        <v>0</v>
      </c>
      <c r="UIN10" s="65">
        <v>0</v>
      </c>
      <c r="UIO10" s="65">
        <v>0</v>
      </c>
      <c r="UIP10" s="65">
        <v>0</v>
      </c>
      <c r="UIQ10" s="65">
        <v>0</v>
      </c>
      <c r="UIR10" s="65">
        <v>0</v>
      </c>
      <c r="UIS10" s="65">
        <v>0</v>
      </c>
      <c r="UIT10" s="65">
        <v>0</v>
      </c>
      <c r="UIU10" s="65">
        <v>0</v>
      </c>
      <c r="UIV10" s="65">
        <v>0</v>
      </c>
      <c r="UIW10" s="65">
        <v>0</v>
      </c>
      <c r="UIX10" s="65">
        <v>0</v>
      </c>
      <c r="UIY10" s="65">
        <v>0</v>
      </c>
      <c r="UIZ10" s="65">
        <v>0</v>
      </c>
      <c r="UJA10" s="65">
        <v>0</v>
      </c>
      <c r="UJB10" s="65">
        <v>0</v>
      </c>
      <c r="UJC10" s="65">
        <v>0</v>
      </c>
      <c r="UJD10" s="65">
        <v>0</v>
      </c>
      <c r="UJE10" s="65">
        <v>0</v>
      </c>
      <c r="UJF10" s="65">
        <v>0</v>
      </c>
      <c r="UJG10" s="65">
        <v>0</v>
      </c>
      <c r="UJH10" s="65">
        <v>0</v>
      </c>
      <c r="UJI10" s="65">
        <v>0</v>
      </c>
      <c r="UJJ10" s="65">
        <v>0</v>
      </c>
      <c r="UJK10" s="65">
        <v>0</v>
      </c>
      <c r="UJL10" s="65">
        <v>0</v>
      </c>
      <c r="UJM10" s="65">
        <v>0</v>
      </c>
      <c r="UJN10" s="65">
        <v>0</v>
      </c>
      <c r="UJO10" s="65">
        <v>0</v>
      </c>
      <c r="UJP10" s="65">
        <v>0</v>
      </c>
      <c r="UJQ10" s="65">
        <v>0</v>
      </c>
      <c r="UJR10" s="65">
        <v>0</v>
      </c>
      <c r="UJS10" s="65">
        <v>0</v>
      </c>
      <c r="UJT10" s="65">
        <v>0</v>
      </c>
      <c r="UJU10" s="65">
        <v>0</v>
      </c>
      <c r="UJV10" s="65">
        <v>0</v>
      </c>
      <c r="UJW10" s="65">
        <v>0</v>
      </c>
      <c r="UJX10" s="65">
        <v>0</v>
      </c>
      <c r="UJY10" s="65">
        <v>0</v>
      </c>
      <c r="UJZ10" s="65">
        <v>0</v>
      </c>
      <c r="UKA10" s="65">
        <v>0</v>
      </c>
      <c r="UKB10" s="65">
        <v>0</v>
      </c>
      <c r="UKC10" s="65">
        <v>0</v>
      </c>
      <c r="UKD10" s="65">
        <v>0</v>
      </c>
      <c r="UKE10" s="65">
        <v>0</v>
      </c>
      <c r="UKF10" s="65">
        <v>0</v>
      </c>
      <c r="UKG10" s="65">
        <v>0</v>
      </c>
      <c r="UKH10" s="65">
        <v>0</v>
      </c>
      <c r="UKI10" s="65">
        <v>0</v>
      </c>
      <c r="UKJ10" s="65">
        <v>0</v>
      </c>
      <c r="UKK10" s="65">
        <v>0</v>
      </c>
      <c r="UKL10" s="65">
        <v>0</v>
      </c>
      <c r="UKM10" s="65">
        <v>0</v>
      </c>
      <c r="UKN10" s="65">
        <v>0</v>
      </c>
      <c r="UKO10" s="65">
        <v>0</v>
      </c>
      <c r="UKP10" s="65">
        <v>0</v>
      </c>
      <c r="UKQ10" s="65">
        <v>0</v>
      </c>
      <c r="UKR10" s="65">
        <v>0</v>
      </c>
      <c r="UKS10" s="65">
        <v>0</v>
      </c>
      <c r="UKT10" s="65">
        <v>0</v>
      </c>
      <c r="UKU10" s="65">
        <v>0</v>
      </c>
      <c r="UKV10" s="65">
        <v>0</v>
      </c>
      <c r="UKW10" s="65">
        <v>0</v>
      </c>
      <c r="UKX10" s="65">
        <v>0</v>
      </c>
      <c r="UKY10" s="65">
        <v>0</v>
      </c>
      <c r="UKZ10" s="65">
        <v>0</v>
      </c>
      <c r="ULA10" s="65">
        <v>0</v>
      </c>
      <c r="ULB10" s="65">
        <v>0</v>
      </c>
      <c r="ULC10" s="65">
        <v>0</v>
      </c>
      <c r="ULD10" s="65">
        <v>0</v>
      </c>
      <c r="ULE10" s="65">
        <v>0</v>
      </c>
      <c r="ULF10" s="65">
        <v>0</v>
      </c>
      <c r="ULG10" s="65">
        <v>0</v>
      </c>
      <c r="ULH10" s="65">
        <v>0</v>
      </c>
      <c r="ULI10" s="65">
        <v>0</v>
      </c>
      <c r="ULJ10" s="65">
        <v>0</v>
      </c>
      <c r="ULK10" s="65">
        <v>0</v>
      </c>
      <c r="ULL10" s="65">
        <v>0</v>
      </c>
      <c r="ULM10" s="65">
        <v>0</v>
      </c>
      <c r="ULN10" s="65">
        <v>0</v>
      </c>
      <c r="ULO10" s="65">
        <v>0</v>
      </c>
      <c r="ULP10" s="65">
        <v>0</v>
      </c>
      <c r="ULQ10" s="65">
        <v>0</v>
      </c>
      <c r="ULR10" s="65">
        <v>0</v>
      </c>
      <c r="ULS10" s="65">
        <v>0</v>
      </c>
      <c r="ULT10" s="65">
        <v>0</v>
      </c>
      <c r="ULU10" s="65">
        <v>0</v>
      </c>
      <c r="ULV10" s="65">
        <v>0</v>
      </c>
      <c r="ULW10" s="65">
        <v>0</v>
      </c>
      <c r="ULX10" s="65">
        <v>0</v>
      </c>
      <c r="ULY10" s="65">
        <v>0</v>
      </c>
      <c r="ULZ10" s="65">
        <v>0</v>
      </c>
      <c r="UMA10" s="65">
        <v>0</v>
      </c>
      <c r="UMB10" s="65">
        <v>0</v>
      </c>
      <c r="UMC10" s="65">
        <v>0</v>
      </c>
      <c r="UMD10" s="65">
        <v>0</v>
      </c>
      <c r="UME10" s="65">
        <v>0</v>
      </c>
      <c r="UMF10" s="65">
        <v>0</v>
      </c>
      <c r="UMG10" s="65">
        <v>0</v>
      </c>
      <c r="UMH10" s="65">
        <v>0</v>
      </c>
      <c r="UMI10" s="65">
        <v>0</v>
      </c>
      <c r="UMJ10" s="65">
        <v>0</v>
      </c>
      <c r="UMK10" s="65">
        <v>0</v>
      </c>
      <c r="UML10" s="65">
        <v>0</v>
      </c>
      <c r="UMM10" s="65">
        <v>0</v>
      </c>
      <c r="UMN10" s="65">
        <v>0</v>
      </c>
      <c r="UMO10" s="65">
        <v>0</v>
      </c>
      <c r="UMP10" s="65">
        <v>0</v>
      </c>
      <c r="UMQ10" s="65">
        <v>0</v>
      </c>
      <c r="UMR10" s="65">
        <v>0</v>
      </c>
      <c r="UMS10" s="65">
        <v>0</v>
      </c>
      <c r="UMT10" s="65">
        <v>0</v>
      </c>
      <c r="UMU10" s="65">
        <v>0</v>
      </c>
      <c r="UMV10" s="65">
        <v>0</v>
      </c>
      <c r="UMW10" s="65">
        <v>0</v>
      </c>
      <c r="UMX10" s="65">
        <v>0</v>
      </c>
      <c r="UMY10" s="65">
        <v>0</v>
      </c>
      <c r="UMZ10" s="65">
        <v>0</v>
      </c>
      <c r="UNA10" s="65">
        <v>0</v>
      </c>
      <c r="UNB10" s="65">
        <v>0</v>
      </c>
      <c r="UNC10" s="65">
        <v>0</v>
      </c>
      <c r="UND10" s="65">
        <v>0</v>
      </c>
      <c r="UNE10" s="65">
        <v>0</v>
      </c>
      <c r="UNF10" s="65">
        <v>0</v>
      </c>
      <c r="UNG10" s="65">
        <v>0</v>
      </c>
      <c r="UNH10" s="65">
        <v>0</v>
      </c>
      <c r="UNI10" s="65">
        <v>0</v>
      </c>
      <c r="UNJ10" s="65">
        <v>0</v>
      </c>
      <c r="UNK10" s="65">
        <v>0</v>
      </c>
      <c r="UNL10" s="65">
        <v>0</v>
      </c>
      <c r="UNM10" s="65">
        <v>0</v>
      </c>
      <c r="UNN10" s="65">
        <v>0</v>
      </c>
      <c r="UNO10" s="65">
        <v>0</v>
      </c>
      <c r="UNP10" s="65">
        <v>0</v>
      </c>
      <c r="UNQ10" s="65">
        <v>0</v>
      </c>
      <c r="UNR10" s="65">
        <v>0</v>
      </c>
      <c r="UNS10" s="65">
        <v>0</v>
      </c>
      <c r="UNT10" s="65">
        <v>0</v>
      </c>
      <c r="UNU10" s="65">
        <v>0</v>
      </c>
      <c r="UNV10" s="65">
        <v>0</v>
      </c>
      <c r="UNW10" s="65">
        <v>0</v>
      </c>
      <c r="UNX10" s="65">
        <v>0</v>
      </c>
      <c r="UNY10" s="65">
        <v>0</v>
      </c>
      <c r="UNZ10" s="65">
        <v>0</v>
      </c>
      <c r="UOA10" s="65">
        <v>0</v>
      </c>
      <c r="UOB10" s="65">
        <v>0</v>
      </c>
      <c r="UOC10" s="65">
        <v>0</v>
      </c>
      <c r="UOD10" s="65">
        <v>0</v>
      </c>
      <c r="UOE10" s="65">
        <v>0</v>
      </c>
      <c r="UOF10" s="65">
        <v>0</v>
      </c>
      <c r="UOG10" s="65">
        <v>0</v>
      </c>
      <c r="UOH10" s="65">
        <v>0</v>
      </c>
      <c r="UOI10" s="65">
        <v>0</v>
      </c>
      <c r="UOJ10" s="65">
        <v>0</v>
      </c>
      <c r="UOK10" s="65">
        <v>0</v>
      </c>
      <c r="UOL10" s="65">
        <v>0</v>
      </c>
      <c r="UOM10" s="65">
        <v>0</v>
      </c>
      <c r="UON10" s="65">
        <v>0</v>
      </c>
      <c r="UOO10" s="65">
        <v>0</v>
      </c>
      <c r="UOP10" s="65">
        <v>0</v>
      </c>
      <c r="UOQ10" s="65">
        <v>0</v>
      </c>
      <c r="UOR10" s="65">
        <v>0</v>
      </c>
      <c r="UOS10" s="65">
        <v>0</v>
      </c>
      <c r="UOT10" s="65">
        <v>0</v>
      </c>
      <c r="UOU10" s="65">
        <v>0</v>
      </c>
      <c r="UOV10" s="65">
        <v>0</v>
      </c>
      <c r="UOW10" s="65">
        <v>0</v>
      </c>
      <c r="UOX10" s="65">
        <v>0</v>
      </c>
      <c r="UOY10" s="65">
        <v>0</v>
      </c>
      <c r="UOZ10" s="65">
        <v>0</v>
      </c>
      <c r="UPA10" s="65">
        <v>0</v>
      </c>
      <c r="UPB10" s="65">
        <v>0</v>
      </c>
      <c r="UPC10" s="65">
        <v>0</v>
      </c>
      <c r="UPD10" s="65">
        <v>0</v>
      </c>
      <c r="UPE10" s="65">
        <v>0</v>
      </c>
      <c r="UPF10" s="65">
        <v>0</v>
      </c>
      <c r="UPG10" s="65">
        <v>0</v>
      </c>
      <c r="UPH10" s="65">
        <v>0</v>
      </c>
      <c r="UPI10" s="65">
        <v>0</v>
      </c>
      <c r="UPJ10" s="65">
        <v>0</v>
      </c>
      <c r="UPK10" s="65">
        <v>0</v>
      </c>
      <c r="UPL10" s="65">
        <v>0</v>
      </c>
      <c r="UPM10" s="65">
        <v>0</v>
      </c>
      <c r="UPN10" s="65">
        <v>0</v>
      </c>
      <c r="UPO10" s="65">
        <v>0</v>
      </c>
      <c r="UPP10" s="65">
        <v>0</v>
      </c>
      <c r="UPQ10" s="65">
        <v>0</v>
      </c>
      <c r="UPR10" s="65">
        <v>0</v>
      </c>
      <c r="UPS10" s="65">
        <v>0</v>
      </c>
      <c r="UPT10" s="65">
        <v>0</v>
      </c>
      <c r="UPU10" s="65">
        <v>0</v>
      </c>
      <c r="UPV10" s="65">
        <v>0</v>
      </c>
      <c r="UPW10" s="65">
        <v>0</v>
      </c>
      <c r="UPX10" s="65">
        <v>0</v>
      </c>
      <c r="UPY10" s="65">
        <v>0</v>
      </c>
      <c r="UPZ10" s="65">
        <v>0</v>
      </c>
      <c r="UQA10" s="65">
        <v>0</v>
      </c>
      <c r="UQB10" s="65">
        <v>0</v>
      </c>
      <c r="UQC10" s="65">
        <v>0</v>
      </c>
      <c r="UQD10" s="65">
        <v>0</v>
      </c>
      <c r="UQE10" s="65">
        <v>0</v>
      </c>
      <c r="UQF10" s="65">
        <v>0</v>
      </c>
      <c r="UQG10" s="65">
        <v>0</v>
      </c>
      <c r="UQH10" s="65">
        <v>0</v>
      </c>
      <c r="UQI10" s="65">
        <v>0</v>
      </c>
      <c r="UQJ10" s="65">
        <v>0</v>
      </c>
      <c r="UQK10" s="65">
        <v>0</v>
      </c>
      <c r="UQL10" s="65">
        <v>0</v>
      </c>
      <c r="UQM10" s="65">
        <v>0</v>
      </c>
      <c r="UQN10" s="65">
        <v>0</v>
      </c>
      <c r="UQO10" s="65">
        <v>0</v>
      </c>
      <c r="UQP10" s="65">
        <v>0</v>
      </c>
      <c r="UQQ10" s="65">
        <v>0</v>
      </c>
      <c r="UQR10" s="65">
        <v>0</v>
      </c>
      <c r="UQS10" s="65">
        <v>0</v>
      </c>
      <c r="UQT10" s="65">
        <v>0</v>
      </c>
      <c r="UQU10" s="65">
        <v>0</v>
      </c>
      <c r="UQV10" s="65">
        <v>0</v>
      </c>
      <c r="UQW10" s="65">
        <v>0</v>
      </c>
      <c r="UQX10" s="65">
        <v>0</v>
      </c>
      <c r="UQY10" s="65">
        <v>0</v>
      </c>
      <c r="UQZ10" s="65">
        <v>0</v>
      </c>
      <c r="URA10" s="65">
        <v>0</v>
      </c>
      <c r="URB10" s="65">
        <v>0</v>
      </c>
      <c r="URC10" s="65">
        <v>0</v>
      </c>
      <c r="URD10" s="65">
        <v>0</v>
      </c>
      <c r="URE10" s="65">
        <v>0</v>
      </c>
      <c r="URF10" s="65">
        <v>0</v>
      </c>
      <c r="URG10" s="65">
        <v>0</v>
      </c>
      <c r="URH10" s="65">
        <v>0</v>
      </c>
      <c r="URI10" s="65">
        <v>0</v>
      </c>
      <c r="URJ10" s="65">
        <v>0</v>
      </c>
      <c r="URK10" s="65">
        <v>0</v>
      </c>
      <c r="URL10" s="65">
        <v>0</v>
      </c>
      <c r="URM10" s="65">
        <v>0</v>
      </c>
      <c r="URN10" s="65">
        <v>0</v>
      </c>
      <c r="URO10" s="65">
        <v>0</v>
      </c>
      <c r="URP10" s="65">
        <v>0</v>
      </c>
      <c r="URQ10" s="65">
        <v>0</v>
      </c>
      <c r="URR10" s="65">
        <v>0</v>
      </c>
      <c r="URS10" s="65">
        <v>0</v>
      </c>
      <c r="URT10" s="65">
        <v>0</v>
      </c>
      <c r="URU10" s="65">
        <v>0</v>
      </c>
      <c r="URV10" s="65">
        <v>0</v>
      </c>
      <c r="URW10" s="65">
        <v>0</v>
      </c>
      <c r="URX10" s="65">
        <v>0</v>
      </c>
      <c r="URY10" s="65">
        <v>0</v>
      </c>
      <c r="URZ10" s="65">
        <v>0</v>
      </c>
      <c r="USA10" s="65">
        <v>0</v>
      </c>
      <c r="USB10" s="65">
        <v>0</v>
      </c>
      <c r="USC10" s="65">
        <v>0</v>
      </c>
      <c r="USD10" s="65">
        <v>0</v>
      </c>
      <c r="USE10" s="65">
        <v>0</v>
      </c>
      <c r="USF10" s="65">
        <v>0</v>
      </c>
      <c r="USG10" s="65">
        <v>0</v>
      </c>
      <c r="USH10" s="65">
        <v>0</v>
      </c>
      <c r="USI10" s="65">
        <v>0</v>
      </c>
      <c r="USJ10" s="65">
        <v>0</v>
      </c>
      <c r="USK10" s="65">
        <v>0</v>
      </c>
      <c r="USL10" s="65">
        <v>0</v>
      </c>
      <c r="USM10" s="65">
        <v>0</v>
      </c>
      <c r="USN10" s="65">
        <v>0</v>
      </c>
      <c r="USO10" s="65">
        <v>0</v>
      </c>
      <c r="USP10" s="65">
        <v>0</v>
      </c>
      <c r="USQ10" s="65">
        <v>0</v>
      </c>
      <c r="USR10" s="65">
        <v>0</v>
      </c>
      <c r="USS10" s="65">
        <v>0</v>
      </c>
      <c r="UST10" s="65">
        <v>0</v>
      </c>
      <c r="USU10" s="65">
        <v>0</v>
      </c>
      <c r="USV10" s="65">
        <v>0</v>
      </c>
      <c r="USW10" s="65">
        <v>0</v>
      </c>
      <c r="USX10" s="65">
        <v>0</v>
      </c>
      <c r="USY10" s="65">
        <v>0</v>
      </c>
      <c r="USZ10" s="65">
        <v>0</v>
      </c>
      <c r="UTA10" s="65">
        <v>0</v>
      </c>
      <c r="UTB10" s="65">
        <v>0</v>
      </c>
      <c r="UTC10" s="65">
        <v>0</v>
      </c>
      <c r="UTD10" s="65">
        <v>0</v>
      </c>
      <c r="UTE10" s="65">
        <v>0</v>
      </c>
      <c r="UTF10" s="65">
        <v>0</v>
      </c>
      <c r="UTG10" s="65">
        <v>0</v>
      </c>
      <c r="UTH10" s="65">
        <v>0</v>
      </c>
      <c r="UTI10" s="65">
        <v>0</v>
      </c>
      <c r="UTJ10" s="65">
        <v>0</v>
      </c>
      <c r="UTK10" s="65">
        <v>0</v>
      </c>
      <c r="UTL10" s="65">
        <v>0</v>
      </c>
      <c r="UTM10" s="65">
        <v>0</v>
      </c>
      <c r="UTN10" s="65">
        <v>0</v>
      </c>
      <c r="UTO10" s="65">
        <v>0</v>
      </c>
      <c r="UTP10" s="65">
        <v>0</v>
      </c>
      <c r="UTQ10" s="65">
        <v>0</v>
      </c>
      <c r="UTR10" s="65">
        <v>0</v>
      </c>
      <c r="UTS10" s="65">
        <v>0</v>
      </c>
      <c r="UTT10" s="65">
        <v>0</v>
      </c>
      <c r="UTU10" s="65">
        <v>0</v>
      </c>
      <c r="UTV10" s="65">
        <v>0</v>
      </c>
      <c r="UTW10" s="65">
        <v>0</v>
      </c>
      <c r="UTX10" s="65">
        <v>0</v>
      </c>
      <c r="UTY10" s="65">
        <v>0</v>
      </c>
      <c r="UTZ10" s="65">
        <v>0</v>
      </c>
      <c r="UUA10" s="65">
        <v>0</v>
      </c>
      <c r="UUB10" s="65">
        <v>0</v>
      </c>
      <c r="UUC10" s="65">
        <v>0</v>
      </c>
      <c r="UUD10" s="65">
        <v>0</v>
      </c>
      <c r="UUE10" s="65">
        <v>0</v>
      </c>
      <c r="UUF10" s="65">
        <v>0</v>
      </c>
      <c r="UUG10" s="65">
        <v>0</v>
      </c>
      <c r="UUH10" s="65">
        <v>0</v>
      </c>
      <c r="UUI10" s="65">
        <v>0</v>
      </c>
      <c r="UUJ10" s="65">
        <v>0</v>
      </c>
      <c r="UUK10" s="65">
        <v>0</v>
      </c>
      <c r="UUL10" s="65">
        <v>0</v>
      </c>
      <c r="UUM10" s="65">
        <v>0</v>
      </c>
      <c r="UUN10" s="65">
        <v>0</v>
      </c>
      <c r="UUO10" s="65">
        <v>0</v>
      </c>
      <c r="UUP10" s="65">
        <v>0</v>
      </c>
      <c r="UUQ10" s="65">
        <v>0</v>
      </c>
      <c r="UUR10" s="65">
        <v>0</v>
      </c>
      <c r="UUS10" s="65">
        <v>0</v>
      </c>
      <c r="UUT10" s="65">
        <v>0</v>
      </c>
      <c r="UUU10" s="65">
        <v>0</v>
      </c>
      <c r="UUV10" s="65">
        <v>0</v>
      </c>
      <c r="UUW10" s="65">
        <v>0</v>
      </c>
      <c r="UUX10" s="65">
        <v>0</v>
      </c>
      <c r="UUY10" s="65">
        <v>0</v>
      </c>
      <c r="UUZ10" s="65">
        <v>0</v>
      </c>
      <c r="UVA10" s="65">
        <v>0</v>
      </c>
      <c r="UVB10" s="65">
        <v>0</v>
      </c>
      <c r="UVC10" s="65">
        <v>0</v>
      </c>
      <c r="UVD10" s="65">
        <v>0</v>
      </c>
      <c r="UVE10" s="65">
        <v>0</v>
      </c>
      <c r="UVF10" s="65">
        <v>0</v>
      </c>
      <c r="UVG10" s="65">
        <v>0</v>
      </c>
      <c r="UVH10" s="65">
        <v>0</v>
      </c>
      <c r="UVI10" s="65">
        <v>0</v>
      </c>
      <c r="UVJ10" s="65">
        <v>0</v>
      </c>
      <c r="UVK10" s="65">
        <v>0</v>
      </c>
      <c r="UVL10" s="65">
        <v>0</v>
      </c>
      <c r="UVM10" s="65">
        <v>0</v>
      </c>
      <c r="UVN10" s="65">
        <v>0</v>
      </c>
      <c r="UVO10" s="65">
        <v>0</v>
      </c>
      <c r="UVP10" s="65">
        <v>0</v>
      </c>
      <c r="UVQ10" s="65">
        <v>0</v>
      </c>
      <c r="UVR10" s="65">
        <v>0</v>
      </c>
      <c r="UVS10" s="65">
        <v>0</v>
      </c>
      <c r="UVT10" s="65">
        <v>0</v>
      </c>
      <c r="UVU10" s="65">
        <v>0</v>
      </c>
      <c r="UVV10" s="65">
        <v>0</v>
      </c>
      <c r="UVW10" s="65">
        <v>0</v>
      </c>
      <c r="UVX10" s="65">
        <v>0</v>
      </c>
      <c r="UVY10" s="65">
        <v>0</v>
      </c>
      <c r="UVZ10" s="65">
        <v>0</v>
      </c>
      <c r="UWA10" s="65">
        <v>0</v>
      </c>
      <c r="UWB10" s="65">
        <v>0</v>
      </c>
      <c r="UWC10" s="65">
        <v>0</v>
      </c>
      <c r="UWD10" s="65">
        <v>0</v>
      </c>
      <c r="UWE10" s="65">
        <v>0</v>
      </c>
      <c r="UWF10" s="65">
        <v>0</v>
      </c>
      <c r="UWG10" s="65">
        <v>0</v>
      </c>
      <c r="UWH10" s="65">
        <v>0</v>
      </c>
      <c r="UWI10" s="65">
        <v>0</v>
      </c>
      <c r="UWJ10" s="65">
        <v>0</v>
      </c>
      <c r="UWK10" s="65">
        <v>0</v>
      </c>
      <c r="UWL10" s="65">
        <v>0</v>
      </c>
      <c r="UWM10" s="65">
        <v>0</v>
      </c>
      <c r="UWN10" s="65">
        <v>0</v>
      </c>
      <c r="UWO10" s="65">
        <v>0</v>
      </c>
      <c r="UWP10" s="65">
        <v>0</v>
      </c>
      <c r="UWQ10" s="65">
        <v>0</v>
      </c>
      <c r="UWR10" s="65">
        <v>0</v>
      </c>
      <c r="UWS10" s="65">
        <v>0</v>
      </c>
      <c r="UWT10" s="65">
        <v>0</v>
      </c>
      <c r="UWU10" s="65">
        <v>0</v>
      </c>
      <c r="UWV10" s="65">
        <v>0</v>
      </c>
      <c r="UWW10" s="65">
        <v>0</v>
      </c>
      <c r="UWX10" s="65">
        <v>0</v>
      </c>
      <c r="UWY10" s="65">
        <v>0</v>
      </c>
      <c r="UWZ10" s="65">
        <v>0</v>
      </c>
      <c r="UXA10" s="65">
        <v>0</v>
      </c>
      <c r="UXB10" s="65">
        <v>0</v>
      </c>
      <c r="UXC10" s="65">
        <v>0</v>
      </c>
      <c r="UXD10" s="65">
        <v>0</v>
      </c>
      <c r="UXE10" s="65">
        <v>0</v>
      </c>
      <c r="UXF10" s="65">
        <v>0</v>
      </c>
      <c r="UXG10" s="65">
        <v>0</v>
      </c>
      <c r="UXH10" s="65">
        <v>0</v>
      </c>
      <c r="UXI10" s="65">
        <v>0</v>
      </c>
      <c r="UXJ10" s="65">
        <v>0</v>
      </c>
      <c r="UXK10" s="65">
        <v>0</v>
      </c>
      <c r="UXL10" s="65">
        <v>0</v>
      </c>
      <c r="UXM10" s="65">
        <v>0</v>
      </c>
      <c r="UXN10" s="65">
        <v>0</v>
      </c>
      <c r="UXO10" s="65">
        <v>0</v>
      </c>
      <c r="UXP10" s="65">
        <v>0</v>
      </c>
      <c r="UXQ10" s="65">
        <v>0</v>
      </c>
      <c r="UXR10" s="65">
        <v>0</v>
      </c>
      <c r="UXS10" s="65">
        <v>0</v>
      </c>
      <c r="UXT10" s="65">
        <v>0</v>
      </c>
      <c r="UXU10" s="65">
        <v>0</v>
      </c>
      <c r="UXV10" s="65">
        <v>0</v>
      </c>
      <c r="UXW10" s="65">
        <v>0</v>
      </c>
      <c r="UXX10" s="65">
        <v>0</v>
      </c>
      <c r="UXY10" s="65">
        <v>0</v>
      </c>
      <c r="UXZ10" s="65">
        <v>0</v>
      </c>
      <c r="UYA10" s="65">
        <v>0</v>
      </c>
      <c r="UYB10" s="65">
        <v>0</v>
      </c>
      <c r="UYC10" s="65">
        <v>0</v>
      </c>
      <c r="UYD10" s="65">
        <v>0</v>
      </c>
      <c r="UYE10" s="65">
        <v>0</v>
      </c>
      <c r="UYF10" s="65">
        <v>0</v>
      </c>
      <c r="UYG10" s="65">
        <v>0</v>
      </c>
      <c r="UYH10" s="65">
        <v>0</v>
      </c>
      <c r="UYI10" s="65">
        <v>0</v>
      </c>
      <c r="UYJ10" s="65">
        <v>0</v>
      </c>
      <c r="UYK10" s="65">
        <v>0</v>
      </c>
      <c r="UYL10" s="65">
        <v>0</v>
      </c>
      <c r="UYM10" s="65">
        <v>0</v>
      </c>
      <c r="UYN10" s="65">
        <v>0</v>
      </c>
      <c r="UYO10" s="65">
        <v>0</v>
      </c>
      <c r="UYP10" s="65">
        <v>0</v>
      </c>
      <c r="UYQ10" s="65">
        <v>0</v>
      </c>
      <c r="UYR10" s="65">
        <v>0</v>
      </c>
      <c r="UYS10" s="65">
        <v>0</v>
      </c>
      <c r="UYT10" s="65">
        <v>0</v>
      </c>
      <c r="UYU10" s="65">
        <v>0</v>
      </c>
      <c r="UYV10" s="65">
        <v>0</v>
      </c>
      <c r="UYW10" s="65">
        <v>0</v>
      </c>
      <c r="UYX10" s="65">
        <v>0</v>
      </c>
      <c r="UYY10" s="65">
        <v>0</v>
      </c>
      <c r="UYZ10" s="65">
        <v>0</v>
      </c>
      <c r="UZA10" s="65">
        <v>0</v>
      </c>
      <c r="UZB10" s="65">
        <v>0</v>
      </c>
      <c r="UZC10" s="65">
        <v>0</v>
      </c>
      <c r="UZD10" s="65">
        <v>0</v>
      </c>
      <c r="UZE10" s="65">
        <v>0</v>
      </c>
      <c r="UZF10" s="65">
        <v>0</v>
      </c>
      <c r="UZG10" s="65">
        <v>0</v>
      </c>
      <c r="UZH10" s="65">
        <v>0</v>
      </c>
      <c r="UZI10" s="65">
        <v>0</v>
      </c>
      <c r="UZJ10" s="65">
        <v>0</v>
      </c>
      <c r="UZK10" s="65">
        <v>0</v>
      </c>
      <c r="UZL10" s="65">
        <v>0</v>
      </c>
      <c r="UZM10" s="65">
        <v>0</v>
      </c>
      <c r="UZN10" s="65">
        <v>0</v>
      </c>
      <c r="UZO10" s="65">
        <v>0</v>
      </c>
      <c r="UZP10" s="65">
        <v>0</v>
      </c>
      <c r="UZQ10" s="65">
        <v>0</v>
      </c>
      <c r="UZR10" s="65">
        <v>0</v>
      </c>
      <c r="UZS10" s="65">
        <v>0</v>
      </c>
      <c r="UZT10" s="65">
        <v>0</v>
      </c>
      <c r="UZU10" s="65">
        <v>0</v>
      </c>
      <c r="UZV10" s="65">
        <v>0</v>
      </c>
      <c r="UZW10" s="65">
        <v>0</v>
      </c>
      <c r="UZX10" s="65">
        <v>0</v>
      </c>
      <c r="UZY10" s="65">
        <v>0</v>
      </c>
      <c r="UZZ10" s="65">
        <v>0</v>
      </c>
      <c r="VAA10" s="65">
        <v>0</v>
      </c>
      <c r="VAB10" s="65">
        <v>0</v>
      </c>
      <c r="VAC10" s="65">
        <v>0</v>
      </c>
      <c r="VAD10" s="65">
        <v>0</v>
      </c>
      <c r="VAE10" s="65">
        <v>0</v>
      </c>
      <c r="VAF10" s="65">
        <v>0</v>
      </c>
      <c r="VAG10" s="65">
        <v>0</v>
      </c>
      <c r="VAH10" s="65">
        <v>0</v>
      </c>
      <c r="VAI10" s="65">
        <v>0</v>
      </c>
      <c r="VAJ10" s="65">
        <v>0</v>
      </c>
      <c r="VAK10" s="65">
        <v>0</v>
      </c>
      <c r="VAL10" s="65">
        <v>0</v>
      </c>
      <c r="VAM10" s="65">
        <v>0</v>
      </c>
      <c r="VAN10" s="65">
        <v>0</v>
      </c>
      <c r="VAO10" s="65">
        <v>0</v>
      </c>
      <c r="VAP10" s="65">
        <v>0</v>
      </c>
      <c r="VAQ10" s="65">
        <v>0</v>
      </c>
      <c r="VAR10" s="65">
        <v>0</v>
      </c>
      <c r="VAS10" s="65">
        <v>0</v>
      </c>
      <c r="VAT10" s="65">
        <v>0</v>
      </c>
      <c r="VAU10" s="65">
        <v>0</v>
      </c>
      <c r="VAV10" s="65">
        <v>0</v>
      </c>
      <c r="VAW10" s="65">
        <v>0</v>
      </c>
      <c r="VAX10" s="65">
        <v>0</v>
      </c>
      <c r="VAY10" s="65">
        <v>0</v>
      </c>
      <c r="VAZ10" s="65">
        <v>0</v>
      </c>
      <c r="VBA10" s="65">
        <v>0</v>
      </c>
      <c r="VBB10" s="65">
        <v>0</v>
      </c>
      <c r="VBC10" s="65">
        <v>0</v>
      </c>
      <c r="VBD10" s="65">
        <v>0</v>
      </c>
      <c r="VBE10" s="65">
        <v>0</v>
      </c>
      <c r="VBF10" s="65">
        <v>0</v>
      </c>
      <c r="VBG10" s="65">
        <v>0</v>
      </c>
      <c r="VBH10" s="65">
        <v>0</v>
      </c>
      <c r="VBI10" s="65">
        <v>0</v>
      </c>
      <c r="VBJ10" s="65">
        <v>0</v>
      </c>
      <c r="VBK10" s="65">
        <v>0</v>
      </c>
      <c r="VBL10" s="65">
        <v>0</v>
      </c>
      <c r="VBM10" s="65">
        <v>0</v>
      </c>
      <c r="VBN10" s="65">
        <v>0</v>
      </c>
      <c r="VBO10" s="65">
        <v>0</v>
      </c>
      <c r="VBP10" s="65">
        <v>0</v>
      </c>
      <c r="VBQ10" s="65">
        <v>0</v>
      </c>
      <c r="VBR10" s="65">
        <v>0</v>
      </c>
      <c r="VBS10" s="65">
        <v>0</v>
      </c>
      <c r="VBT10" s="65">
        <v>0</v>
      </c>
      <c r="VBU10" s="65">
        <v>0</v>
      </c>
      <c r="VBV10" s="65">
        <v>0</v>
      </c>
      <c r="VBW10" s="65">
        <v>0</v>
      </c>
      <c r="VBX10" s="65">
        <v>0</v>
      </c>
      <c r="VBY10" s="65">
        <v>0</v>
      </c>
      <c r="VBZ10" s="65">
        <v>0</v>
      </c>
      <c r="VCA10" s="65">
        <v>0</v>
      </c>
      <c r="VCB10" s="65">
        <v>0</v>
      </c>
      <c r="VCC10" s="65">
        <v>0</v>
      </c>
      <c r="VCD10" s="65">
        <v>0</v>
      </c>
      <c r="VCE10" s="65">
        <v>0</v>
      </c>
      <c r="VCF10" s="65">
        <v>0</v>
      </c>
      <c r="VCG10" s="65">
        <v>0</v>
      </c>
      <c r="VCH10" s="65">
        <v>0</v>
      </c>
      <c r="VCI10" s="65">
        <v>0</v>
      </c>
      <c r="VCJ10" s="65">
        <v>0</v>
      </c>
      <c r="VCK10" s="65">
        <v>0</v>
      </c>
      <c r="VCL10" s="65">
        <v>0</v>
      </c>
      <c r="VCM10" s="65">
        <v>0</v>
      </c>
      <c r="VCN10" s="65">
        <v>0</v>
      </c>
      <c r="VCO10" s="65">
        <v>0</v>
      </c>
      <c r="VCP10" s="65">
        <v>0</v>
      </c>
      <c r="VCQ10" s="65">
        <v>0</v>
      </c>
      <c r="VCR10" s="65">
        <v>0</v>
      </c>
      <c r="VCS10" s="65">
        <v>0</v>
      </c>
      <c r="VCT10" s="65">
        <v>0</v>
      </c>
      <c r="VCU10" s="65">
        <v>0</v>
      </c>
      <c r="VCV10" s="65">
        <v>0</v>
      </c>
      <c r="VCW10" s="65">
        <v>0</v>
      </c>
      <c r="VCX10" s="65">
        <v>0</v>
      </c>
      <c r="VCY10" s="65">
        <v>0</v>
      </c>
      <c r="VCZ10" s="65">
        <v>0</v>
      </c>
      <c r="VDA10" s="65">
        <v>0</v>
      </c>
      <c r="VDB10" s="65">
        <v>0</v>
      </c>
      <c r="VDC10" s="65">
        <v>0</v>
      </c>
      <c r="VDD10" s="65">
        <v>0</v>
      </c>
      <c r="VDE10" s="65">
        <v>0</v>
      </c>
      <c r="VDF10" s="65">
        <v>0</v>
      </c>
      <c r="VDG10" s="65">
        <v>0</v>
      </c>
      <c r="VDH10" s="65">
        <v>0</v>
      </c>
      <c r="VDI10" s="65">
        <v>0</v>
      </c>
      <c r="VDJ10" s="65">
        <v>0</v>
      </c>
      <c r="VDK10" s="65">
        <v>0</v>
      </c>
      <c r="VDL10" s="65">
        <v>0</v>
      </c>
      <c r="VDM10" s="65">
        <v>0</v>
      </c>
      <c r="VDN10" s="65">
        <v>0</v>
      </c>
      <c r="VDO10" s="65">
        <v>0</v>
      </c>
      <c r="VDP10" s="65">
        <v>0</v>
      </c>
      <c r="VDQ10" s="65">
        <v>0</v>
      </c>
      <c r="VDR10" s="65">
        <v>0</v>
      </c>
      <c r="VDS10" s="65">
        <v>0</v>
      </c>
      <c r="VDT10" s="65">
        <v>0</v>
      </c>
      <c r="VDU10" s="65">
        <v>0</v>
      </c>
      <c r="VDV10" s="65">
        <v>0</v>
      </c>
      <c r="VDW10" s="65">
        <v>0</v>
      </c>
      <c r="VDX10" s="65">
        <v>0</v>
      </c>
      <c r="VDY10" s="65">
        <v>0</v>
      </c>
      <c r="VDZ10" s="65">
        <v>0</v>
      </c>
      <c r="VEA10" s="65">
        <v>0</v>
      </c>
      <c r="VEB10" s="65">
        <v>0</v>
      </c>
      <c r="VEC10" s="65">
        <v>0</v>
      </c>
      <c r="VED10" s="65">
        <v>0</v>
      </c>
      <c r="VEE10" s="65">
        <v>0</v>
      </c>
      <c r="VEF10" s="65">
        <v>0</v>
      </c>
      <c r="VEG10" s="65">
        <v>0</v>
      </c>
      <c r="VEH10" s="65">
        <v>0</v>
      </c>
      <c r="VEI10" s="65">
        <v>0</v>
      </c>
      <c r="VEJ10" s="65">
        <v>0</v>
      </c>
      <c r="VEK10" s="65">
        <v>0</v>
      </c>
      <c r="VEL10" s="65">
        <v>0</v>
      </c>
      <c r="VEM10" s="65">
        <v>0</v>
      </c>
      <c r="VEN10" s="65">
        <v>0</v>
      </c>
      <c r="VEO10" s="65">
        <v>0</v>
      </c>
      <c r="VEP10" s="65">
        <v>0</v>
      </c>
      <c r="VEQ10" s="65">
        <v>0</v>
      </c>
      <c r="VER10" s="65">
        <v>0</v>
      </c>
      <c r="VES10" s="65">
        <v>0</v>
      </c>
      <c r="VET10" s="65">
        <v>0</v>
      </c>
      <c r="VEU10" s="65">
        <v>0</v>
      </c>
      <c r="VEV10" s="65">
        <v>0</v>
      </c>
      <c r="VEW10" s="65">
        <v>0</v>
      </c>
      <c r="VEX10" s="65">
        <v>0</v>
      </c>
      <c r="VEY10" s="65">
        <v>0</v>
      </c>
      <c r="VEZ10" s="65">
        <v>0</v>
      </c>
      <c r="VFA10" s="65">
        <v>0</v>
      </c>
      <c r="VFB10" s="65">
        <v>0</v>
      </c>
      <c r="VFC10" s="65">
        <v>0</v>
      </c>
      <c r="VFD10" s="65">
        <v>0</v>
      </c>
      <c r="VFE10" s="65">
        <v>0</v>
      </c>
      <c r="VFF10" s="65">
        <v>0</v>
      </c>
      <c r="VFG10" s="65">
        <v>0</v>
      </c>
      <c r="VFH10" s="65">
        <v>0</v>
      </c>
      <c r="VFI10" s="65">
        <v>0</v>
      </c>
      <c r="VFJ10" s="65">
        <v>0</v>
      </c>
      <c r="VFK10" s="65">
        <v>0</v>
      </c>
      <c r="VFL10" s="65">
        <v>0</v>
      </c>
      <c r="VFM10" s="65">
        <v>0</v>
      </c>
      <c r="VFN10" s="65">
        <v>0</v>
      </c>
      <c r="VFO10" s="65">
        <v>0</v>
      </c>
      <c r="VFP10" s="65">
        <v>0</v>
      </c>
      <c r="VFQ10" s="65">
        <v>0</v>
      </c>
      <c r="VFR10" s="65">
        <v>0</v>
      </c>
      <c r="VFS10" s="65">
        <v>0</v>
      </c>
      <c r="VFT10" s="65">
        <v>0</v>
      </c>
      <c r="VFU10" s="65">
        <v>0</v>
      </c>
      <c r="VFV10" s="65">
        <v>0</v>
      </c>
      <c r="VFW10" s="65">
        <v>0</v>
      </c>
      <c r="VFX10" s="65">
        <v>0</v>
      </c>
      <c r="VFY10" s="65">
        <v>0</v>
      </c>
      <c r="VFZ10" s="65">
        <v>0</v>
      </c>
      <c r="VGA10" s="65">
        <v>0</v>
      </c>
      <c r="VGB10" s="65">
        <v>0</v>
      </c>
      <c r="VGC10" s="65">
        <v>0</v>
      </c>
      <c r="VGD10" s="65">
        <v>0</v>
      </c>
      <c r="VGE10" s="65">
        <v>0</v>
      </c>
      <c r="VGF10" s="65">
        <v>0</v>
      </c>
      <c r="VGG10" s="65">
        <v>0</v>
      </c>
      <c r="VGH10" s="65">
        <v>0</v>
      </c>
      <c r="VGI10" s="65">
        <v>0</v>
      </c>
      <c r="VGJ10" s="65">
        <v>0</v>
      </c>
      <c r="VGK10" s="65">
        <v>0</v>
      </c>
      <c r="VGL10" s="65">
        <v>0</v>
      </c>
      <c r="VGM10" s="65">
        <v>0</v>
      </c>
      <c r="VGN10" s="65">
        <v>0</v>
      </c>
      <c r="VGO10" s="65">
        <v>0</v>
      </c>
      <c r="VGP10" s="65">
        <v>0</v>
      </c>
      <c r="VGQ10" s="65">
        <v>0</v>
      </c>
      <c r="VGR10" s="65">
        <v>0</v>
      </c>
      <c r="VGS10" s="65">
        <v>0</v>
      </c>
      <c r="VGT10" s="65">
        <v>0</v>
      </c>
      <c r="VGU10" s="65">
        <v>0</v>
      </c>
      <c r="VGV10" s="65">
        <v>0</v>
      </c>
      <c r="VGW10" s="65">
        <v>0</v>
      </c>
      <c r="VGX10" s="65">
        <v>0</v>
      </c>
      <c r="VGY10" s="65">
        <v>0</v>
      </c>
      <c r="VGZ10" s="65">
        <v>0</v>
      </c>
      <c r="VHA10" s="65">
        <v>0</v>
      </c>
      <c r="VHB10" s="65">
        <v>0</v>
      </c>
      <c r="VHC10" s="65">
        <v>0</v>
      </c>
      <c r="VHD10" s="65">
        <v>0</v>
      </c>
      <c r="VHE10" s="65">
        <v>0</v>
      </c>
      <c r="VHF10" s="65">
        <v>0</v>
      </c>
      <c r="VHG10" s="65">
        <v>0</v>
      </c>
      <c r="VHH10" s="65">
        <v>0</v>
      </c>
      <c r="VHI10" s="65">
        <v>0</v>
      </c>
      <c r="VHJ10" s="65">
        <v>0</v>
      </c>
      <c r="VHK10" s="65">
        <v>0</v>
      </c>
      <c r="VHL10" s="65">
        <v>0</v>
      </c>
      <c r="VHM10" s="65">
        <v>0</v>
      </c>
      <c r="VHN10" s="65">
        <v>0</v>
      </c>
      <c r="VHO10" s="65">
        <v>0</v>
      </c>
      <c r="VHP10" s="65">
        <v>0</v>
      </c>
      <c r="VHQ10" s="65">
        <v>0</v>
      </c>
      <c r="VHR10" s="65">
        <v>0</v>
      </c>
      <c r="VHS10" s="65">
        <v>0</v>
      </c>
      <c r="VHT10" s="65">
        <v>0</v>
      </c>
      <c r="VHU10" s="65">
        <v>0</v>
      </c>
      <c r="VHV10" s="65">
        <v>0</v>
      </c>
      <c r="VHW10" s="65">
        <v>0</v>
      </c>
      <c r="VHX10" s="65">
        <v>0</v>
      </c>
      <c r="VHY10" s="65">
        <v>0</v>
      </c>
      <c r="VHZ10" s="65">
        <v>0</v>
      </c>
      <c r="VIA10" s="65">
        <v>0</v>
      </c>
      <c r="VIB10" s="65">
        <v>0</v>
      </c>
      <c r="VIC10" s="65">
        <v>0</v>
      </c>
      <c r="VID10" s="65">
        <v>0</v>
      </c>
      <c r="VIE10" s="65">
        <v>0</v>
      </c>
      <c r="VIF10" s="65">
        <v>0</v>
      </c>
      <c r="VIG10" s="65">
        <v>0</v>
      </c>
      <c r="VIH10" s="65">
        <v>0</v>
      </c>
      <c r="VII10" s="65">
        <v>0</v>
      </c>
      <c r="VIJ10" s="65">
        <v>0</v>
      </c>
      <c r="VIK10" s="65">
        <v>0</v>
      </c>
      <c r="VIL10" s="65">
        <v>0</v>
      </c>
      <c r="VIM10" s="65">
        <v>0</v>
      </c>
      <c r="VIN10" s="65">
        <v>0</v>
      </c>
      <c r="VIO10" s="65">
        <v>0</v>
      </c>
      <c r="VIP10" s="65">
        <v>0</v>
      </c>
      <c r="VIQ10" s="65">
        <v>0</v>
      </c>
      <c r="VIR10" s="65">
        <v>0</v>
      </c>
      <c r="VIS10" s="65">
        <v>0</v>
      </c>
      <c r="VIT10" s="65">
        <v>0</v>
      </c>
      <c r="VIU10" s="65">
        <v>0</v>
      </c>
      <c r="VIV10" s="65">
        <v>0</v>
      </c>
      <c r="VIW10" s="65">
        <v>0</v>
      </c>
      <c r="VIX10" s="65">
        <v>0</v>
      </c>
      <c r="VIY10" s="65">
        <v>0</v>
      </c>
      <c r="VIZ10" s="65">
        <v>0</v>
      </c>
      <c r="VJA10" s="65">
        <v>0</v>
      </c>
      <c r="VJB10" s="65">
        <v>0</v>
      </c>
      <c r="VJC10" s="65">
        <v>0</v>
      </c>
      <c r="VJD10" s="65">
        <v>0</v>
      </c>
      <c r="VJE10" s="65">
        <v>0</v>
      </c>
      <c r="VJF10" s="65">
        <v>0</v>
      </c>
      <c r="VJG10" s="65">
        <v>0</v>
      </c>
      <c r="VJH10" s="65">
        <v>0</v>
      </c>
      <c r="VJI10" s="65">
        <v>0</v>
      </c>
      <c r="VJJ10" s="65">
        <v>0</v>
      </c>
      <c r="VJK10" s="65">
        <v>0</v>
      </c>
      <c r="VJL10" s="65">
        <v>0</v>
      </c>
      <c r="VJM10" s="65">
        <v>0</v>
      </c>
      <c r="VJN10" s="65">
        <v>0</v>
      </c>
      <c r="VJO10" s="65">
        <v>0</v>
      </c>
      <c r="VJP10" s="65">
        <v>0</v>
      </c>
      <c r="VJQ10" s="65">
        <v>0</v>
      </c>
      <c r="VJR10" s="65">
        <v>0</v>
      </c>
      <c r="VJS10" s="65">
        <v>0</v>
      </c>
      <c r="VJT10" s="65">
        <v>0</v>
      </c>
      <c r="VJU10" s="65">
        <v>0</v>
      </c>
      <c r="VJV10" s="65">
        <v>0</v>
      </c>
      <c r="VJW10" s="65">
        <v>0</v>
      </c>
      <c r="VJX10" s="65">
        <v>0</v>
      </c>
      <c r="VJY10" s="65">
        <v>0</v>
      </c>
      <c r="VJZ10" s="65">
        <v>0</v>
      </c>
      <c r="VKA10" s="65">
        <v>0</v>
      </c>
      <c r="VKB10" s="65">
        <v>0</v>
      </c>
      <c r="VKC10" s="65">
        <v>0</v>
      </c>
      <c r="VKD10" s="65">
        <v>0</v>
      </c>
      <c r="VKE10" s="65">
        <v>0</v>
      </c>
      <c r="VKF10" s="65">
        <v>0</v>
      </c>
      <c r="VKG10" s="65">
        <v>0</v>
      </c>
      <c r="VKH10" s="65">
        <v>0</v>
      </c>
      <c r="VKI10" s="65">
        <v>0</v>
      </c>
      <c r="VKJ10" s="65">
        <v>0</v>
      </c>
      <c r="VKK10" s="65">
        <v>0</v>
      </c>
      <c r="VKL10" s="65">
        <v>0</v>
      </c>
      <c r="VKM10" s="65">
        <v>0</v>
      </c>
      <c r="VKN10" s="65">
        <v>0</v>
      </c>
      <c r="VKO10" s="65">
        <v>0</v>
      </c>
      <c r="VKP10" s="65">
        <v>0</v>
      </c>
      <c r="VKQ10" s="65">
        <v>0</v>
      </c>
      <c r="VKR10" s="65">
        <v>0</v>
      </c>
      <c r="VKS10" s="65">
        <v>0</v>
      </c>
      <c r="VKT10" s="65">
        <v>0</v>
      </c>
      <c r="VKU10" s="65">
        <v>0</v>
      </c>
      <c r="VKV10" s="65">
        <v>0</v>
      </c>
      <c r="VKW10" s="65">
        <v>0</v>
      </c>
      <c r="VKX10" s="65">
        <v>0</v>
      </c>
      <c r="VKY10" s="65">
        <v>0</v>
      </c>
      <c r="VKZ10" s="65">
        <v>0</v>
      </c>
      <c r="VLA10" s="65">
        <v>0</v>
      </c>
      <c r="VLB10" s="65">
        <v>0</v>
      </c>
      <c r="VLC10" s="65">
        <v>0</v>
      </c>
      <c r="VLD10" s="65">
        <v>0</v>
      </c>
      <c r="VLE10" s="65">
        <v>0</v>
      </c>
      <c r="VLF10" s="65">
        <v>0</v>
      </c>
      <c r="VLG10" s="65">
        <v>0</v>
      </c>
      <c r="VLH10" s="65">
        <v>0</v>
      </c>
      <c r="VLI10" s="65">
        <v>0</v>
      </c>
      <c r="VLJ10" s="65">
        <v>0</v>
      </c>
      <c r="VLK10" s="65">
        <v>0</v>
      </c>
      <c r="VLL10" s="65">
        <v>0</v>
      </c>
      <c r="VLM10" s="65">
        <v>0</v>
      </c>
      <c r="VLN10" s="65">
        <v>0</v>
      </c>
      <c r="VLO10" s="65">
        <v>0</v>
      </c>
      <c r="VLP10" s="65">
        <v>0</v>
      </c>
      <c r="VLQ10" s="65">
        <v>0</v>
      </c>
      <c r="VLR10" s="65">
        <v>0</v>
      </c>
      <c r="VLS10" s="65">
        <v>0</v>
      </c>
      <c r="VLT10" s="65">
        <v>0</v>
      </c>
      <c r="VLU10" s="65">
        <v>0</v>
      </c>
      <c r="VLV10" s="65">
        <v>0</v>
      </c>
      <c r="VLW10" s="65">
        <v>0</v>
      </c>
      <c r="VLX10" s="65">
        <v>0</v>
      </c>
      <c r="VLY10" s="65">
        <v>0</v>
      </c>
      <c r="VLZ10" s="65">
        <v>0</v>
      </c>
      <c r="VMA10" s="65">
        <v>0</v>
      </c>
      <c r="VMB10" s="65">
        <v>0</v>
      </c>
      <c r="VMC10" s="65">
        <v>0</v>
      </c>
      <c r="VMD10" s="65">
        <v>0</v>
      </c>
      <c r="VME10" s="65">
        <v>0</v>
      </c>
      <c r="VMF10" s="65">
        <v>0</v>
      </c>
      <c r="VMG10" s="65">
        <v>0</v>
      </c>
      <c r="VMH10" s="65">
        <v>0</v>
      </c>
      <c r="VMI10" s="65">
        <v>0</v>
      </c>
      <c r="VMJ10" s="65">
        <v>0</v>
      </c>
      <c r="VMK10" s="65">
        <v>0</v>
      </c>
      <c r="VML10" s="65">
        <v>0</v>
      </c>
      <c r="VMM10" s="65">
        <v>0</v>
      </c>
      <c r="VMN10" s="65">
        <v>0</v>
      </c>
      <c r="VMO10" s="65">
        <v>0</v>
      </c>
      <c r="VMP10" s="65">
        <v>0</v>
      </c>
      <c r="VMQ10" s="65">
        <v>0</v>
      </c>
      <c r="VMR10" s="65">
        <v>0</v>
      </c>
      <c r="VMS10" s="65">
        <v>0</v>
      </c>
      <c r="VMT10" s="65">
        <v>0</v>
      </c>
      <c r="VMU10" s="65">
        <v>0</v>
      </c>
      <c r="VMV10" s="65">
        <v>0</v>
      </c>
      <c r="VMW10" s="65">
        <v>0</v>
      </c>
      <c r="VMX10" s="65">
        <v>0</v>
      </c>
      <c r="VMY10" s="65">
        <v>0</v>
      </c>
      <c r="VMZ10" s="65">
        <v>0</v>
      </c>
      <c r="VNA10" s="65">
        <v>0</v>
      </c>
      <c r="VNB10" s="65">
        <v>0</v>
      </c>
      <c r="VNC10" s="65">
        <v>0</v>
      </c>
      <c r="VND10" s="65">
        <v>0</v>
      </c>
      <c r="VNE10" s="65">
        <v>0</v>
      </c>
      <c r="VNF10" s="65">
        <v>0</v>
      </c>
      <c r="VNG10" s="65">
        <v>0</v>
      </c>
      <c r="VNH10" s="65">
        <v>0</v>
      </c>
      <c r="VNI10" s="65">
        <v>0</v>
      </c>
      <c r="VNJ10" s="65">
        <v>0</v>
      </c>
      <c r="VNK10" s="65">
        <v>0</v>
      </c>
      <c r="VNL10" s="65">
        <v>0</v>
      </c>
      <c r="VNM10" s="65">
        <v>0</v>
      </c>
      <c r="VNN10" s="65">
        <v>0</v>
      </c>
      <c r="VNO10" s="65">
        <v>0</v>
      </c>
      <c r="VNP10" s="65">
        <v>0</v>
      </c>
      <c r="VNQ10" s="65">
        <v>0</v>
      </c>
      <c r="VNR10" s="65">
        <v>0</v>
      </c>
      <c r="VNS10" s="65">
        <v>0</v>
      </c>
      <c r="VNT10" s="65">
        <v>0</v>
      </c>
      <c r="VNU10" s="65">
        <v>0</v>
      </c>
      <c r="VNV10" s="65">
        <v>0</v>
      </c>
      <c r="VNW10" s="65">
        <v>0</v>
      </c>
      <c r="VNX10" s="65">
        <v>0</v>
      </c>
      <c r="VNY10" s="65">
        <v>0</v>
      </c>
      <c r="VNZ10" s="65">
        <v>0</v>
      </c>
      <c r="VOA10" s="65">
        <v>0</v>
      </c>
      <c r="VOB10" s="65">
        <v>0</v>
      </c>
      <c r="VOC10" s="65">
        <v>0</v>
      </c>
      <c r="VOD10" s="65">
        <v>0</v>
      </c>
      <c r="VOE10" s="65">
        <v>0</v>
      </c>
      <c r="VOF10" s="65">
        <v>0</v>
      </c>
      <c r="VOG10" s="65">
        <v>0</v>
      </c>
      <c r="VOH10" s="65">
        <v>0</v>
      </c>
      <c r="VOI10" s="65">
        <v>0</v>
      </c>
      <c r="VOJ10" s="65">
        <v>0</v>
      </c>
      <c r="VOK10" s="65">
        <v>0</v>
      </c>
      <c r="VOL10" s="65">
        <v>0</v>
      </c>
      <c r="VOM10" s="65">
        <v>0</v>
      </c>
      <c r="VON10" s="65">
        <v>0</v>
      </c>
      <c r="VOO10" s="65">
        <v>0</v>
      </c>
      <c r="VOP10" s="65">
        <v>0</v>
      </c>
      <c r="VOQ10" s="65">
        <v>0</v>
      </c>
      <c r="VOR10" s="65">
        <v>0</v>
      </c>
      <c r="VOS10" s="65">
        <v>0</v>
      </c>
      <c r="VOT10" s="65">
        <v>0</v>
      </c>
      <c r="VOU10" s="65">
        <v>0</v>
      </c>
      <c r="VOV10" s="65">
        <v>0</v>
      </c>
      <c r="VOW10" s="65">
        <v>0</v>
      </c>
      <c r="VOX10" s="65">
        <v>0</v>
      </c>
      <c r="VOY10" s="65">
        <v>0</v>
      </c>
      <c r="VOZ10" s="65">
        <v>0</v>
      </c>
      <c r="VPA10" s="65">
        <v>0</v>
      </c>
      <c r="VPB10" s="65">
        <v>0</v>
      </c>
      <c r="VPC10" s="65">
        <v>0</v>
      </c>
      <c r="VPD10" s="65">
        <v>0</v>
      </c>
      <c r="VPE10" s="65">
        <v>0</v>
      </c>
      <c r="VPF10" s="65">
        <v>0</v>
      </c>
      <c r="VPG10" s="65">
        <v>0</v>
      </c>
      <c r="VPH10" s="65">
        <v>0</v>
      </c>
      <c r="VPI10" s="65">
        <v>0</v>
      </c>
      <c r="VPJ10" s="65">
        <v>0</v>
      </c>
      <c r="VPK10" s="65">
        <v>0</v>
      </c>
      <c r="VPL10" s="65">
        <v>0</v>
      </c>
      <c r="VPM10" s="65">
        <v>0</v>
      </c>
      <c r="VPN10" s="65">
        <v>0</v>
      </c>
      <c r="VPO10" s="65">
        <v>0</v>
      </c>
      <c r="VPP10" s="65">
        <v>0</v>
      </c>
      <c r="VPQ10" s="65">
        <v>0</v>
      </c>
      <c r="VPR10" s="65">
        <v>0</v>
      </c>
      <c r="VPS10" s="65">
        <v>0</v>
      </c>
      <c r="VPT10" s="65">
        <v>0</v>
      </c>
      <c r="VPU10" s="65">
        <v>0</v>
      </c>
      <c r="VPV10" s="65">
        <v>0</v>
      </c>
      <c r="VPW10" s="65">
        <v>0</v>
      </c>
      <c r="VPX10" s="65">
        <v>0</v>
      </c>
      <c r="VPY10" s="65">
        <v>0</v>
      </c>
      <c r="VPZ10" s="65">
        <v>0</v>
      </c>
      <c r="VQA10" s="65">
        <v>0</v>
      </c>
      <c r="VQB10" s="65">
        <v>0</v>
      </c>
      <c r="VQC10" s="65">
        <v>0</v>
      </c>
      <c r="VQD10" s="65">
        <v>0</v>
      </c>
      <c r="VQE10" s="65">
        <v>0</v>
      </c>
      <c r="VQF10" s="65">
        <v>0</v>
      </c>
      <c r="VQG10" s="65">
        <v>0</v>
      </c>
      <c r="VQH10" s="65">
        <v>0</v>
      </c>
      <c r="VQI10" s="65">
        <v>0</v>
      </c>
      <c r="VQJ10" s="65">
        <v>0</v>
      </c>
      <c r="VQK10" s="65">
        <v>0</v>
      </c>
      <c r="VQL10" s="65">
        <v>0</v>
      </c>
      <c r="VQM10" s="65">
        <v>0</v>
      </c>
      <c r="VQN10" s="65">
        <v>0</v>
      </c>
      <c r="VQO10" s="65">
        <v>0</v>
      </c>
      <c r="VQP10" s="65">
        <v>0</v>
      </c>
      <c r="VQQ10" s="65">
        <v>0</v>
      </c>
      <c r="VQR10" s="65">
        <v>0</v>
      </c>
      <c r="VQS10" s="65">
        <v>0</v>
      </c>
      <c r="VQT10" s="65">
        <v>0</v>
      </c>
      <c r="VQU10" s="65">
        <v>0</v>
      </c>
      <c r="VQV10" s="65">
        <v>0</v>
      </c>
      <c r="VQW10" s="65">
        <v>0</v>
      </c>
      <c r="VQX10" s="65">
        <v>0</v>
      </c>
      <c r="VQY10" s="65">
        <v>0</v>
      </c>
      <c r="VQZ10" s="65">
        <v>0</v>
      </c>
      <c r="VRA10" s="65">
        <v>0</v>
      </c>
      <c r="VRB10" s="65">
        <v>0</v>
      </c>
      <c r="VRC10" s="65">
        <v>0</v>
      </c>
      <c r="VRD10" s="65">
        <v>0</v>
      </c>
      <c r="VRE10" s="65">
        <v>0</v>
      </c>
      <c r="VRF10" s="65">
        <v>0</v>
      </c>
      <c r="VRG10" s="65">
        <v>0</v>
      </c>
      <c r="VRH10" s="65">
        <v>0</v>
      </c>
      <c r="VRI10" s="65">
        <v>0</v>
      </c>
      <c r="VRJ10" s="65">
        <v>0</v>
      </c>
      <c r="VRK10" s="65">
        <v>0</v>
      </c>
      <c r="VRL10" s="65">
        <v>0</v>
      </c>
      <c r="VRM10" s="65">
        <v>0</v>
      </c>
      <c r="VRN10" s="65">
        <v>0</v>
      </c>
      <c r="VRO10" s="65">
        <v>0</v>
      </c>
      <c r="VRP10" s="65">
        <v>0</v>
      </c>
      <c r="VRQ10" s="65">
        <v>0</v>
      </c>
      <c r="VRR10" s="65">
        <v>0</v>
      </c>
      <c r="VRS10" s="65">
        <v>0</v>
      </c>
      <c r="VRT10" s="65">
        <v>0</v>
      </c>
      <c r="VRU10" s="65">
        <v>0</v>
      </c>
      <c r="VRV10" s="65">
        <v>0</v>
      </c>
      <c r="VRW10" s="65">
        <v>0</v>
      </c>
      <c r="VRX10" s="65">
        <v>0</v>
      </c>
      <c r="VRY10" s="65">
        <v>0</v>
      </c>
      <c r="VRZ10" s="65">
        <v>0</v>
      </c>
      <c r="VSA10" s="65">
        <v>0</v>
      </c>
      <c r="VSB10" s="65">
        <v>0</v>
      </c>
      <c r="VSC10" s="65">
        <v>0</v>
      </c>
      <c r="VSD10" s="65">
        <v>0</v>
      </c>
      <c r="VSE10" s="65">
        <v>0</v>
      </c>
      <c r="VSF10" s="65">
        <v>0</v>
      </c>
      <c r="VSG10" s="65">
        <v>0</v>
      </c>
      <c r="VSH10" s="65">
        <v>0</v>
      </c>
      <c r="VSI10" s="65">
        <v>0</v>
      </c>
      <c r="VSJ10" s="65">
        <v>0</v>
      </c>
      <c r="VSK10" s="65">
        <v>0</v>
      </c>
      <c r="VSL10" s="65">
        <v>0</v>
      </c>
      <c r="VSM10" s="65">
        <v>0</v>
      </c>
      <c r="VSN10" s="65">
        <v>0</v>
      </c>
      <c r="VSO10" s="65">
        <v>0</v>
      </c>
      <c r="VSP10" s="65">
        <v>0</v>
      </c>
      <c r="VSQ10" s="65">
        <v>0</v>
      </c>
      <c r="VSR10" s="65">
        <v>0</v>
      </c>
      <c r="VSS10" s="65">
        <v>0</v>
      </c>
      <c r="VST10" s="65">
        <v>0</v>
      </c>
      <c r="VSU10" s="65">
        <v>0</v>
      </c>
      <c r="VSV10" s="65">
        <v>0</v>
      </c>
      <c r="VSW10" s="65">
        <v>0</v>
      </c>
      <c r="VSX10" s="65">
        <v>0</v>
      </c>
      <c r="VSY10" s="65">
        <v>0</v>
      </c>
      <c r="VSZ10" s="65">
        <v>0</v>
      </c>
      <c r="VTA10" s="65">
        <v>0</v>
      </c>
      <c r="VTB10" s="65">
        <v>0</v>
      </c>
      <c r="VTC10" s="65">
        <v>0</v>
      </c>
      <c r="VTD10" s="65">
        <v>0</v>
      </c>
      <c r="VTE10" s="65">
        <v>0</v>
      </c>
      <c r="VTF10" s="65">
        <v>0</v>
      </c>
      <c r="VTG10" s="65">
        <v>0</v>
      </c>
      <c r="VTH10" s="65">
        <v>0</v>
      </c>
      <c r="VTI10" s="65">
        <v>0</v>
      </c>
      <c r="VTJ10" s="65">
        <v>0</v>
      </c>
      <c r="VTK10" s="65">
        <v>0</v>
      </c>
      <c r="VTL10" s="65">
        <v>0</v>
      </c>
      <c r="VTM10" s="65">
        <v>0</v>
      </c>
      <c r="VTN10" s="65">
        <v>0</v>
      </c>
      <c r="VTO10" s="65">
        <v>0</v>
      </c>
      <c r="VTP10" s="65">
        <v>0</v>
      </c>
      <c r="VTQ10" s="65">
        <v>0</v>
      </c>
      <c r="VTR10" s="65">
        <v>0</v>
      </c>
      <c r="VTS10" s="65">
        <v>0</v>
      </c>
      <c r="VTT10" s="65">
        <v>0</v>
      </c>
      <c r="VTU10" s="65">
        <v>0</v>
      </c>
      <c r="VTV10" s="65">
        <v>0</v>
      </c>
      <c r="VTW10" s="65">
        <v>0</v>
      </c>
      <c r="VTX10" s="65">
        <v>0</v>
      </c>
      <c r="VTY10" s="65">
        <v>0</v>
      </c>
      <c r="VTZ10" s="65">
        <v>0</v>
      </c>
      <c r="VUA10" s="65">
        <v>0</v>
      </c>
      <c r="VUB10" s="65">
        <v>0</v>
      </c>
      <c r="VUC10" s="65">
        <v>0</v>
      </c>
      <c r="VUD10" s="65">
        <v>0</v>
      </c>
      <c r="VUE10" s="65">
        <v>0</v>
      </c>
      <c r="VUF10" s="65">
        <v>0</v>
      </c>
      <c r="VUG10" s="65">
        <v>0</v>
      </c>
      <c r="VUH10" s="65">
        <v>0</v>
      </c>
      <c r="VUI10" s="65">
        <v>0</v>
      </c>
      <c r="VUJ10" s="65">
        <v>0</v>
      </c>
      <c r="VUK10" s="65">
        <v>0</v>
      </c>
      <c r="VUL10" s="65">
        <v>0</v>
      </c>
      <c r="VUM10" s="65">
        <v>0</v>
      </c>
      <c r="VUN10" s="65">
        <v>0</v>
      </c>
      <c r="VUO10" s="65">
        <v>0</v>
      </c>
      <c r="VUP10" s="65">
        <v>0</v>
      </c>
      <c r="VUQ10" s="65">
        <v>0</v>
      </c>
      <c r="VUR10" s="65">
        <v>0</v>
      </c>
      <c r="VUS10" s="65">
        <v>0</v>
      </c>
      <c r="VUT10" s="65">
        <v>0</v>
      </c>
      <c r="VUU10" s="65">
        <v>0</v>
      </c>
      <c r="VUV10" s="65">
        <v>0</v>
      </c>
      <c r="VUW10" s="65">
        <v>0</v>
      </c>
      <c r="VUX10" s="65">
        <v>0</v>
      </c>
      <c r="VUY10" s="65">
        <v>0</v>
      </c>
      <c r="VUZ10" s="65">
        <v>0</v>
      </c>
      <c r="VVA10" s="65">
        <v>0</v>
      </c>
      <c r="VVB10" s="65">
        <v>0</v>
      </c>
      <c r="VVC10" s="65">
        <v>0</v>
      </c>
      <c r="VVD10" s="65">
        <v>0</v>
      </c>
      <c r="VVE10" s="65">
        <v>0</v>
      </c>
      <c r="VVF10" s="65">
        <v>0</v>
      </c>
      <c r="VVG10" s="65">
        <v>0</v>
      </c>
      <c r="VVH10" s="65">
        <v>0</v>
      </c>
      <c r="VVI10" s="65">
        <v>0</v>
      </c>
      <c r="VVJ10" s="65">
        <v>0</v>
      </c>
      <c r="VVK10" s="65">
        <v>0</v>
      </c>
      <c r="VVL10" s="65">
        <v>0</v>
      </c>
      <c r="VVM10" s="65">
        <v>0</v>
      </c>
      <c r="VVN10" s="65">
        <v>0</v>
      </c>
      <c r="VVO10" s="65">
        <v>0</v>
      </c>
      <c r="VVP10" s="65">
        <v>0</v>
      </c>
      <c r="VVQ10" s="65">
        <v>0</v>
      </c>
      <c r="VVR10" s="65">
        <v>0</v>
      </c>
      <c r="VVS10" s="65">
        <v>0</v>
      </c>
      <c r="VVT10" s="65">
        <v>0</v>
      </c>
      <c r="VVU10" s="65">
        <v>0</v>
      </c>
      <c r="VVV10" s="65">
        <v>0</v>
      </c>
      <c r="VVW10" s="65">
        <v>0</v>
      </c>
      <c r="VVX10" s="65">
        <v>0</v>
      </c>
      <c r="VVY10" s="65">
        <v>0</v>
      </c>
      <c r="VVZ10" s="65">
        <v>0</v>
      </c>
      <c r="VWA10" s="65">
        <v>0</v>
      </c>
      <c r="VWB10" s="65">
        <v>0</v>
      </c>
      <c r="VWC10" s="65">
        <v>0</v>
      </c>
      <c r="VWD10" s="65">
        <v>0</v>
      </c>
      <c r="VWE10" s="65">
        <v>0</v>
      </c>
      <c r="VWF10" s="65">
        <v>0</v>
      </c>
      <c r="VWG10" s="65">
        <v>0</v>
      </c>
      <c r="VWH10" s="65">
        <v>0</v>
      </c>
      <c r="VWI10" s="65">
        <v>0</v>
      </c>
      <c r="VWJ10" s="65">
        <v>0</v>
      </c>
      <c r="VWK10" s="65">
        <v>0</v>
      </c>
      <c r="VWL10" s="65">
        <v>0</v>
      </c>
      <c r="VWM10" s="65">
        <v>0</v>
      </c>
      <c r="VWN10" s="65">
        <v>0</v>
      </c>
      <c r="VWO10" s="65">
        <v>0</v>
      </c>
      <c r="VWP10" s="65">
        <v>0</v>
      </c>
      <c r="VWQ10" s="65">
        <v>0</v>
      </c>
      <c r="VWR10" s="65">
        <v>0</v>
      </c>
      <c r="VWS10" s="65">
        <v>0</v>
      </c>
      <c r="VWT10" s="65">
        <v>0</v>
      </c>
      <c r="VWU10" s="65">
        <v>0</v>
      </c>
      <c r="VWV10" s="65">
        <v>0</v>
      </c>
      <c r="VWW10" s="65">
        <v>0</v>
      </c>
      <c r="VWX10" s="65">
        <v>0</v>
      </c>
      <c r="VWY10" s="65">
        <v>0</v>
      </c>
      <c r="VWZ10" s="65">
        <v>0</v>
      </c>
      <c r="VXA10" s="65">
        <v>0</v>
      </c>
      <c r="VXB10" s="65">
        <v>0</v>
      </c>
      <c r="VXC10" s="65">
        <v>0</v>
      </c>
      <c r="VXD10" s="65">
        <v>0</v>
      </c>
      <c r="VXE10" s="65">
        <v>0</v>
      </c>
      <c r="VXF10" s="65">
        <v>0</v>
      </c>
      <c r="VXG10" s="65">
        <v>0</v>
      </c>
      <c r="VXH10" s="65">
        <v>0</v>
      </c>
      <c r="VXI10" s="65">
        <v>0</v>
      </c>
      <c r="VXJ10" s="65">
        <v>0</v>
      </c>
      <c r="VXK10" s="65">
        <v>0</v>
      </c>
      <c r="VXL10" s="65">
        <v>0</v>
      </c>
      <c r="VXM10" s="65">
        <v>0</v>
      </c>
      <c r="VXN10" s="65">
        <v>0</v>
      </c>
      <c r="VXO10" s="65">
        <v>0</v>
      </c>
      <c r="VXP10" s="65">
        <v>0</v>
      </c>
      <c r="VXQ10" s="65">
        <v>0</v>
      </c>
      <c r="VXR10" s="65">
        <v>0</v>
      </c>
      <c r="VXS10" s="65">
        <v>0</v>
      </c>
      <c r="VXT10" s="65">
        <v>0</v>
      </c>
      <c r="VXU10" s="65">
        <v>0</v>
      </c>
      <c r="VXV10" s="65">
        <v>0</v>
      </c>
      <c r="VXW10" s="65">
        <v>0</v>
      </c>
      <c r="VXX10" s="65">
        <v>0</v>
      </c>
      <c r="VXY10" s="65">
        <v>0</v>
      </c>
      <c r="VXZ10" s="65">
        <v>0</v>
      </c>
      <c r="VYA10" s="65">
        <v>0</v>
      </c>
      <c r="VYB10" s="65">
        <v>0</v>
      </c>
      <c r="VYC10" s="65">
        <v>0</v>
      </c>
      <c r="VYD10" s="65">
        <v>0</v>
      </c>
      <c r="VYE10" s="65">
        <v>0</v>
      </c>
      <c r="VYF10" s="65">
        <v>0</v>
      </c>
      <c r="VYG10" s="65">
        <v>0</v>
      </c>
      <c r="VYH10" s="65">
        <v>0</v>
      </c>
      <c r="VYI10" s="65">
        <v>0</v>
      </c>
      <c r="VYJ10" s="65">
        <v>0</v>
      </c>
      <c r="VYK10" s="65">
        <v>0</v>
      </c>
      <c r="VYL10" s="65">
        <v>0</v>
      </c>
      <c r="VYM10" s="65">
        <v>0</v>
      </c>
      <c r="VYN10" s="65">
        <v>0</v>
      </c>
      <c r="VYO10" s="65">
        <v>0</v>
      </c>
      <c r="VYP10" s="65">
        <v>0</v>
      </c>
      <c r="VYQ10" s="65">
        <v>0</v>
      </c>
      <c r="VYR10" s="65">
        <v>0</v>
      </c>
      <c r="VYS10" s="65">
        <v>0</v>
      </c>
      <c r="VYT10" s="65">
        <v>0</v>
      </c>
      <c r="VYU10" s="65">
        <v>0</v>
      </c>
      <c r="VYV10" s="65">
        <v>0</v>
      </c>
      <c r="VYW10" s="65">
        <v>0</v>
      </c>
      <c r="VYX10" s="65">
        <v>0</v>
      </c>
      <c r="VYY10" s="65">
        <v>0</v>
      </c>
      <c r="VYZ10" s="65">
        <v>0</v>
      </c>
      <c r="VZA10" s="65">
        <v>0</v>
      </c>
      <c r="VZB10" s="65">
        <v>0</v>
      </c>
      <c r="VZC10" s="65">
        <v>0</v>
      </c>
      <c r="VZD10" s="65">
        <v>0</v>
      </c>
      <c r="VZE10" s="65">
        <v>0</v>
      </c>
      <c r="VZF10" s="65">
        <v>0</v>
      </c>
      <c r="VZG10" s="65">
        <v>0</v>
      </c>
      <c r="VZH10" s="65">
        <v>0</v>
      </c>
      <c r="VZI10" s="65">
        <v>0</v>
      </c>
      <c r="VZJ10" s="65">
        <v>0</v>
      </c>
      <c r="VZK10" s="65">
        <v>0</v>
      </c>
      <c r="VZL10" s="65">
        <v>0</v>
      </c>
      <c r="VZM10" s="65">
        <v>0</v>
      </c>
      <c r="VZN10" s="65">
        <v>0</v>
      </c>
      <c r="VZO10" s="65">
        <v>0</v>
      </c>
      <c r="VZP10" s="65">
        <v>0</v>
      </c>
      <c r="VZQ10" s="65">
        <v>0</v>
      </c>
      <c r="VZR10" s="65">
        <v>0</v>
      </c>
      <c r="VZS10" s="65">
        <v>0</v>
      </c>
      <c r="VZT10" s="65">
        <v>0</v>
      </c>
      <c r="VZU10" s="65">
        <v>0</v>
      </c>
      <c r="VZV10" s="65">
        <v>0</v>
      </c>
      <c r="VZW10" s="65">
        <v>0</v>
      </c>
      <c r="VZX10" s="65">
        <v>0</v>
      </c>
      <c r="VZY10" s="65">
        <v>0</v>
      </c>
      <c r="VZZ10" s="65">
        <v>0</v>
      </c>
      <c r="WAA10" s="65">
        <v>0</v>
      </c>
      <c r="WAB10" s="65">
        <v>0</v>
      </c>
      <c r="WAC10" s="65">
        <v>0</v>
      </c>
      <c r="WAD10" s="65">
        <v>0</v>
      </c>
      <c r="WAE10" s="65">
        <v>0</v>
      </c>
      <c r="WAF10" s="65">
        <v>0</v>
      </c>
      <c r="WAG10" s="65">
        <v>0</v>
      </c>
      <c r="WAH10" s="65">
        <v>0</v>
      </c>
      <c r="WAI10" s="65">
        <v>0</v>
      </c>
      <c r="WAJ10" s="65">
        <v>0</v>
      </c>
      <c r="WAK10" s="65">
        <v>0</v>
      </c>
      <c r="WAL10" s="65">
        <v>0</v>
      </c>
      <c r="WAM10" s="65">
        <v>0</v>
      </c>
      <c r="WAN10" s="65">
        <v>0</v>
      </c>
      <c r="WAO10" s="65">
        <v>0</v>
      </c>
      <c r="WAP10" s="65">
        <v>0</v>
      </c>
      <c r="WAQ10" s="65">
        <v>0</v>
      </c>
      <c r="WAR10" s="65">
        <v>0</v>
      </c>
      <c r="WAS10" s="65">
        <v>0</v>
      </c>
      <c r="WAT10" s="65">
        <v>0</v>
      </c>
      <c r="WAU10" s="65">
        <v>0</v>
      </c>
      <c r="WAV10" s="65">
        <v>0</v>
      </c>
      <c r="WAW10" s="65">
        <v>0</v>
      </c>
      <c r="WAX10" s="65">
        <v>0</v>
      </c>
      <c r="WAY10" s="65">
        <v>0</v>
      </c>
      <c r="WAZ10" s="65">
        <v>0</v>
      </c>
      <c r="WBA10" s="65">
        <v>0</v>
      </c>
      <c r="WBB10" s="65">
        <v>0</v>
      </c>
      <c r="WBC10" s="65">
        <v>0</v>
      </c>
      <c r="WBD10" s="65">
        <v>0</v>
      </c>
      <c r="WBE10" s="65">
        <v>0</v>
      </c>
      <c r="WBF10" s="65">
        <v>0</v>
      </c>
      <c r="WBG10" s="65">
        <v>0</v>
      </c>
      <c r="WBH10" s="65">
        <v>0</v>
      </c>
      <c r="WBI10" s="65">
        <v>0</v>
      </c>
      <c r="WBJ10" s="65">
        <v>0</v>
      </c>
      <c r="WBK10" s="65">
        <v>0</v>
      </c>
      <c r="WBL10" s="65">
        <v>0</v>
      </c>
      <c r="WBM10" s="65">
        <v>0</v>
      </c>
      <c r="WBN10" s="65">
        <v>0</v>
      </c>
      <c r="WBO10" s="65">
        <v>0</v>
      </c>
      <c r="WBP10" s="65">
        <v>0</v>
      </c>
      <c r="WBQ10" s="65">
        <v>0</v>
      </c>
      <c r="WBR10" s="65">
        <v>0</v>
      </c>
      <c r="WBS10" s="65">
        <v>0</v>
      </c>
      <c r="WBT10" s="65">
        <v>0</v>
      </c>
      <c r="WBU10" s="65">
        <v>0</v>
      </c>
      <c r="WBV10" s="65">
        <v>0</v>
      </c>
      <c r="WBW10" s="65">
        <v>0</v>
      </c>
      <c r="WBX10" s="65">
        <v>0</v>
      </c>
      <c r="WBY10" s="65">
        <v>0</v>
      </c>
      <c r="WBZ10" s="65">
        <v>0</v>
      </c>
      <c r="WCA10" s="65">
        <v>0</v>
      </c>
      <c r="WCB10" s="65">
        <v>0</v>
      </c>
      <c r="WCC10" s="65">
        <v>0</v>
      </c>
      <c r="WCD10" s="65">
        <v>0</v>
      </c>
      <c r="WCE10" s="65">
        <v>0</v>
      </c>
      <c r="WCF10" s="65">
        <v>0</v>
      </c>
      <c r="WCG10" s="65">
        <v>0</v>
      </c>
      <c r="WCH10" s="65">
        <v>0</v>
      </c>
      <c r="WCI10" s="65">
        <v>0</v>
      </c>
      <c r="WCJ10" s="65">
        <v>0</v>
      </c>
      <c r="WCK10" s="65">
        <v>0</v>
      </c>
      <c r="WCL10" s="65">
        <v>0</v>
      </c>
      <c r="WCM10" s="65">
        <v>0</v>
      </c>
      <c r="WCN10" s="65">
        <v>0</v>
      </c>
      <c r="WCO10" s="65">
        <v>0</v>
      </c>
      <c r="WCP10" s="65">
        <v>0</v>
      </c>
      <c r="WCQ10" s="65">
        <v>0</v>
      </c>
      <c r="WCR10" s="65">
        <v>0</v>
      </c>
      <c r="WCS10" s="65">
        <v>0</v>
      </c>
      <c r="WCT10" s="65">
        <v>0</v>
      </c>
      <c r="WCU10" s="65">
        <v>0</v>
      </c>
      <c r="WCV10" s="65">
        <v>0</v>
      </c>
      <c r="WCW10" s="65">
        <v>0</v>
      </c>
      <c r="WCX10" s="65">
        <v>0</v>
      </c>
      <c r="WCY10" s="65">
        <v>0</v>
      </c>
      <c r="WCZ10" s="65">
        <v>0</v>
      </c>
      <c r="WDA10" s="65">
        <v>0</v>
      </c>
      <c r="WDB10" s="65">
        <v>0</v>
      </c>
      <c r="WDC10" s="65">
        <v>0</v>
      </c>
      <c r="WDD10" s="65">
        <v>0</v>
      </c>
      <c r="WDE10" s="65">
        <v>0</v>
      </c>
      <c r="WDF10" s="65">
        <v>0</v>
      </c>
      <c r="WDG10" s="65">
        <v>0</v>
      </c>
      <c r="WDH10" s="65">
        <v>0</v>
      </c>
      <c r="WDI10" s="65">
        <v>0</v>
      </c>
      <c r="WDJ10" s="65">
        <v>0</v>
      </c>
      <c r="WDK10" s="65">
        <v>0</v>
      </c>
      <c r="WDL10" s="65">
        <v>0</v>
      </c>
      <c r="WDM10" s="65">
        <v>0</v>
      </c>
      <c r="WDN10" s="65">
        <v>0</v>
      </c>
      <c r="WDO10" s="65">
        <v>0</v>
      </c>
      <c r="WDP10" s="65">
        <v>0</v>
      </c>
      <c r="WDQ10" s="65">
        <v>0</v>
      </c>
      <c r="WDR10" s="65">
        <v>0</v>
      </c>
      <c r="WDS10" s="65">
        <v>0</v>
      </c>
      <c r="WDT10" s="65">
        <v>0</v>
      </c>
      <c r="WDU10" s="65">
        <v>0</v>
      </c>
      <c r="WDV10" s="65">
        <v>0</v>
      </c>
      <c r="WDW10" s="65">
        <v>0</v>
      </c>
      <c r="WDX10" s="65">
        <v>0</v>
      </c>
      <c r="WDY10" s="65">
        <v>0</v>
      </c>
      <c r="WDZ10" s="65">
        <v>0</v>
      </c>
      <c r="WEA10" s="65">
        <v>0</v>
      </c>
      <c r="WEB10" s="65">
        <v>0</v>
      </c>
      <c r="WEC10" s="65">
        <v>0</v>
      </c>
      <c r="WED10" s="65">
        <v>0</v>
      </c>
      <c r="WEE10" s="65">
        <v>0</v>
      </c>
      <c r="WEF10" s="65">
        <v>0</v>
      </c>
      <c r="WEG10" s="65">
        <v>0</v>
      </c>
      <c r="WEH10" s="65">
        <v>0</v>
      </c>
      <c r="WEI10" s="65">
        <v>0</v>
      </c>
      <c r="WEJ10" s="65">
        <v>0</v>
      </c>
      <c r="WEK10" s="65">
        <v>0</v>
      </c>
      <c r="WEL10" s="65">
        <v>0</v>
      </c>
      <c r="WEM10" s="65">
        <v>0</v>
      </c>
      <c r="WEN10" s="65">
        <v>0</v>
      </c>
      <c r="WEO10" s="65">
        <v>0</v>
      </c>
      <c r="WEP10" s="65">
        <v>0</v>
      </c>
      <c r="WEQ10" s="65">
        <v>0</v>
      </c>
      <c r="WER10" s="65">
        <v>0</v>
      </c>
      <c r="WES10" s="65">
        <v>0</v>
      </c>
      <c r="WET10" s="65">
        <v>0</v>
      </c>
      <c r="WEU10" s="65">
        <v>0</v>
      </c>
      <c r="WEV10" s="65">
        <v>0</v>
      </c>
      <c r="WEW10" s="65">
        <v>0</v>
      </c>
      <c r="WEX10" s="65">
        <v>0</v>
      </c>
      <c r="WEY10" s="65">
        <v>0</v>
      </c>
      <c r="WEZ10" s="65">
        <v>0</v>
      </c>
      <c r="WFA10" s="65">
        <v>0</v>
      </c>
      <c r="WFB10" s="65">
        <v>0</v>
      </c>
      <c r="WFC10" s="65">
        <v>0</v>
      </c>
      <c r="WFD10" s="65">
        <v>0</v>
      </c>
      <c r="WFE10" s="65">
        <v>0</v>
      </c>
      <c r="WFF10" s="65">
        <v>0</v>
      </c>
      <c r="WFG10" s="65">
        <v>0</v>
      </c>
      <c r="WFH10" s="65">
        <v>0</v>
      </c>
      <c r="WFI10" s="65">
        <v>0</v>
      </c>
      <c r="WFJ10" s="65">
        <v>0</v>
      </c>
      <c r="WFK10" s="65">
        <v>0</v>
      </c>
      <c r="WFL10" s="65">
        <v>0</v>
      </c>
      <c r="WFM10" s="65">
        <v>0</v>
      </c>
      <c r="WFN10" s="65">
        <v>0</v>
      </c>
      <c r="WFO10" s="65">
        <v>0</v>
      </c>
      <c r="WFP10" s="65">
        <v>0</v>
      </c>
      <c r="WFQ10" s="65">
        <v>0</v>
      </c>
      <c r="WFR10" s="65">
        <v>0</v>
      </c>
      <c r="WFS10" s="65">
        <v>0</v>
      </c>
      <c r="WFT10" s="65">
        <v>0</v>
      </c>
      <c r="WFU10" s="65">
        <v>0</v>
      </c>
      <c r="WFV10" s="65">
        <v>0</v>
      </c>
      <c r="WFW10" s="65">
        <v>0</v>
      </c>
      <c r="WFX10" s="65">
        <v>0</v>
      </c>
      <c r="WFY10" s="65">
        <v>0</v>
      </c>
      <c r="WFZ10" s="65">
        <v>0</v>
      </c>
      <c r="WGA10" s="65">
        <v>0</v>
      </c>
      <c r="WGB10" s="65">
        <v>0</v>
      </c>
      <c r="WGC10" s="65">
        <v>0</v>
      </c>
      <c r="WGD10" s="65">
        <v>0</v>
      </c>
      <c r="WGE10" s="65">
        <v>0</v>
      </c>
      <c r="WGF10" s="65">
        <v>0</v>
      </c>
      <c r="WGG10" s="65">
        <v>0</v>
      </c>
      <c r="WGH10" s="65">
        <v>0</v>
      </c>
      <c r="WGI10" s="65">
        <v>0</v>
      </c>
      <c r="WGJ10" s="65">
        <v>0</v>
      </c>
      <c r="WGK10" s="65">
        <v>0</v>
      </c>
      <c r="WGL10" s="65">
        <v>0</v>
      </c>
      <c r="WGM10" s="65">
        <v>0</v>
      </c>
      <c r="WGN10" s="65">
        <v>0</v>
      </c>
      <c r="WGO10" s="65">
        <v>0</v>
      </c>
      <c r="WGP10" s="65">
        <v>0</v>
      </c>
      <c r="WGQ10" s="65">
        <v>0</v>
      </c>
      <c r="WGR10" s="65">
        <v>0</v>
      </c>
      <c r="WGS10" s="65">
        <v>0</v>
      </c>
      <c r="WGT10" s="65">
        <v>0</v>
      </c>
      <c r="WGU10" s="65">
        <v>0</v>
      </c>
      <c r="WGV10" s="65">
        <v>0</v>
      </c>
      <c r="WGW10" s="65">
        <v>0</v>
      </c>
      <c r="WGX10" s="65">
        <v>0</v>
      </c>
      <c r="WGY10" s="65">
        <v>0</v>
      </c>
      <c r="WGZ10" s="65">
        <v>0</v>
      </c>
      <c r="WHA10" s="65">
        <v>0</v>
      </c>
      <c r="WHB10" s="65">
        <v>0</v>
      </c>
      <c r="WHC10" s="65">
        <v>0</v>
      </c>
      <c r="WHD10" s="65">
        <v>0</v>
      </c>
      <c r="WHE10" s="65">
        <v>0</v>
      </c>
      <c r="WHF10" s="65">
        <v>0</v>
      </c>
      <c r="WHG10" s="65">
        <v>0</v>
      </c>
      <c r="WHH10" s="65">
        <v>0</v>
      </c>
      <c r="WHI10" s="65">
        <v>0</v>
      </c>
      <c r="WHJ10" s="65">
        <v>0</v>
      </c>
      <c r="WHK10" s="65">
        <v>0</v>
      </c>
      <c r="WHL10" s="65">
        <v>0</v>
      </c>
      <c r="WHM10" s="65">
        <v>0</v>
      </c>
      <c r="WHN10" s="65">
        <v>0</v>
      </c>
      <c r="WHO10" s="65">
        <v>0</v>
      </c>
      <c r="WHP10" s="65">
        <v>0</v>
      </c>
      <c r="WHQ10" s="65">
        <v>0</v>
      </c>
      <c r="WHR10" s="65">
        <v>0</v>
      </c>
      <c r="WHS10" s="65">
        <v>0</v>
      </c>
      <c r="WHT10" s="65">
        <v>0</v>
      </c>
      <c r="WHU10" s="65">
        <v>0</v>
      </c>
      <c r="WHV10" s="65">
        <v>0</v>
      </c>
      <c r="WHW10" s="65">
        <v>0</v>
      </c>
      <c r="WHX10" s="65">
        <v>0</v>
      </c>
      <c r="WHY10" s="65">
        <v>0</v>
      </c>
      <c r="WHZ10" s="65">
        <v>0</v>
      </c>
      <c r="WIA10" s="65">
        <v>0</v>
      </c>
      <c r="WIB10" s="65">
        <v>0</v>
      </c>
      <c r="WIC10" s="65">
        <v>0</v>
      </c>
      <c r="WID10" s="65">
        <v>0</v>
      </c>
      <c r="WIE10" s="65">
        <v>0</v>
      </c>
      <c r="WIF10" s="65">
        <v>0</v>
      </c>
      <c r="WIG10" s="65">
        <v>0</v>
      </c>
      <c r="WIH10" s="65">
        <v>0</v>
      </c>
      <c r="WII10" s="65">
        <v>0</v>
      </c>
      <c r="WIJ10" s="65">
        <v>0</v>
      </c>
      <c r="WIK10" s="65">
        <v>0</v>
      </c>
      <c r="WIL10" s="65">
        <v>0</v>
      </c>
      <c r="WIM10" s="65">
        <v>0</v>
      </c>
      <c r="WIN10" s="65">
        <v>0</v>
      </c>
      <c r="WIO10" s="65">
        <v>0</v>
      </c>
      <c r="WIP10" s="65">
        <v>0</v>
      </c>
      <c r="WIQ10" s="65">
        <v>0</v>
      </c>
      <c r="WIR10" s="65">
        <v>0</v>
      </c>
      <c r="WIS10" s="65">
        <v>0</v>
      </c>
      <c r="WIT10" s="65">
        <v>0</v>
      </c>
      <c r="WIU10" s="65">
        <v>0</v>
      </c>
      <c r="WIV10" s="65">
        <v>0</v>
      </c>
      <c r="WIW10" s="65">
        <v>0</v>
      </c>
      <c r="WIX10" s="65">
        <v>0</v>
      </c>
      <c r="WIY10" s="65">
        <v>0</v>
      </c>
      <c r="WIZ10" s="65">
        <v>0</v>
      </c>
      <c r="WJA10" s="65">
        <v>0</v>
      </c>
      <c r="WJB10" s="65">
        <v>0</v>
      </c>
      <c r="WJC10" s="65">
        <v>0</v>
      </c>
      <c r="WJD10" s="65">
        <v>0</v>
      </c>
      <c r="WJE10" s="65">
        <v>0</v>
      </c>
      <c r="WJF10" s="65">
        <v>0</v>
      </c>
      <c r="WJG10" s="65">
        <v>0</v>
      </c>
      <c r="WJH10" s="65">
        <v>0</v>
      </c>
      <c r="WJI10" s="65">
        <v>0</v>
      </c>
      <c r="WJJ10" s="65">
        <v>0</v>
      </c>
      <c r="WJK10" s="65">
        <v>0</v>
      </c>
      <c r="WJL10" s="65">
        <v>0</v>
      </c>
      <c r="WJM10" s="65">
        <v>0</v>
      </c>
      <c r="WJN10" s="65">
        <v>0</v>
      </c>
      <c r="WJO10" s="65">
        <v>0</v>
      </c>
      <c r="WJP10" s="65">
        <v>0</v>
      </c>
      <c r="WJQ10" s="65">
        <v>0</v>
      </c>
      <c r="WJR10" s="65">
        <v>0</v>
      </c>
      <c r="WJS10" s="65">
        <v>0</v>
      </c>
      <c r="WJT10" s="65">
        <v>0</v>
      </c>
      <c r="WJU10" s="65">
        <v>0</v>
      </c>
      <c r="WJV10" s="65">
        <v>0</v>
      </c>
      <c r="WJW10" s="65">
        <v>0</v>
      </c>
      <c r="WJX10" s="65">
        <v>0</v>
      </c>
      <c r="WJY10" s="65">
        <v>0</v>
      </c>
      <c r="WJZ10" s="65">
        <v>0</v>
      </c>
      <c r="WKA10" s="65">
        <v>0</v>
      </c>
      <c r="WKB10" s="65">
        <v>0</v>
      </c>
      <c r="WKC10" s="65">
        <v>0</v>
      </c>
      <c r="WKD10" s="65">
        <v>0</v>
      </c>
      <c r="WKE10" s="65">
        <v>0</v>
      </c>
      <c r="WKF10" s="65">
        <v>0</v>
      </c>
      <c r="WKG10" s="65">
        <v>0</v>
      </c>
      <c r="WKH10" s="65">
        <v>0</v>
      </c>
      <c r="WKI10" s="65">
        <v>0</v>
      </c>
      <c r="WKJ10" s="65">
        <v>0</v>
      </c>
      <c r="WKK10" s="65">
        <v>0</v>
      </c>
      <c r="WKL10" s="65">
        <v>0</v>
      </c>
      <c r="WKM10" s="65">
        <v>0</v>
      </c>
      <c r="WKN10" s="65">
        <v>0</v>
      </c>
      <c r="WKO10" s="65">
        <v>0</v>
      </c>
      <c r="WKP10" s="65">
        <v>0</v>
      </c>
      <c r="WKQ10" s="65">
        <v>0</v>
      </c>
      <c r="WKR10" s="65">
        <v>0</v>
      </c>
      <c r="WKS10" s="65">
        <v>0</v>
      </c>
      <c r="WKT10" s="65">
        <v>0</v>
      </c>
      <c r="WKU10" s="65">
        <v>0</v>
      </c>
      <c r="WKV10" s="65">
        <v>0</v>
      </c>
      <c r="WKW10" s="65">
        <v>0</v>
      </c>
      <c r="WKX10" s="65">
        <v>0</v>
      </c>
      <c r="WKY10" s="65">
        <v>0</v>
      </c>
      <c r="WKZ10" s="65">
        <v>0</v>
      </c>
      <c r="WLA10" s="65">
        <v>0</v>
      </c>
      <c r="WLB10" s="65">
        <v>0</v>
      </c>
      <c r="WLC10" s="65">
        <v>0</v>
      </c>
      <c r="WLD10" s="65">
        <v>0</v>
      </c>
      <c r="WLE10" s="65">
        <v>0</v>
      </c>
      <c r="WLF10" s="65">
        <v>0</v>
      </c>
      <c r="WLG10" s="65">
        <v>0</v>
      </c>
      <c r="WLH10" s="65">
        <v>0</v>
      </c>
      <c r="WLI10" s="65">
        <v>0</v>
      </c>
      <c r="WLJ10" s="65">
        <v>0</v>
      </c>
      <c r="WLK10" s="65">
        <v>0</v>
      </c>
      <c r="WLL10" s="65">
        <v>0</v>
      </c>
      <c r="WLM10" s="65">
        <v>0</v>
      </c>
      <c r="WLN10" s="65">
        <v>0</v>
      </c>
      <c r="WLO10" s="65">
        <v>0</v>
      </c>
      <c r="WLP10" s="65">
        <v>0</v>
      </c>
      <c r="WLQ10" s="65">
        <v>0</v>
      </c>
      <c r="WLR10" s="65">
        <v>0</v>
      </c>
      <c r="WLS10" s="65">
        <v>0</v>
      </c>
      <c r="WLT10" s="65">
        <v>0</v>
      </c>
      <c r="WLU10" s="65">
        <v>0</v>
      </c>
      <c r="WLV10" s="65">
        <v>0</v>
      </c>
      <c r="WLW10" s="65">
        <v>0</v>
      </c>
      <c r="WLX10" s="65">
        <v>0</v>
      </c>
      <c r="WLY10" s="65">
        <v>0</v>
      </c>
      <c r="WLZ10" s="65">
        <v>0</v>
      </c>
      <c r="WMA10" s="65">
        <v>0</v>
      </c>
      <c r="WMB10" s="65">
        <v>0</v>
      </c>
      <c r="WMC10" s="65">
        <v>0</v>
      </c>
      <c r="WMD10" s="65">
        <v>0</v>
      </c>
      <c r="WME10" s="65">
        <v>0</v>
      </c>
      <c r="WMF10" s="65">
        <v>0</v>
      </c>
      <c r="WMG10" s="65">
        <v>0</v>
      </c>
      <c r="WMH10" s="65">
        <v>0</v>
      </c>
      <c r="WMI10" s="65">
        <v>0</v>
      </c>
      <c r="WMJ10" s="65">
        <v>0</v>
      </c>
      <c r="WMK10" s="65">
        <v>0</v>
      </c>
      <c r="WML10" s="65">
        <v>0</v>
      </c>
      <c r="WMM10" s="65">
        <v>0</v>
      </c>
      <c r="WMN10" s="65">
        <v>0</v>
      </c>
      <c r="WMO10" s="65">
        <v>0</v>
      </c>
      <c r="WMP10" s="65">
        <v>0</v>
      </c>
      <c r="WMQ10" s="65">
        <v>0</v>
      </c>
      <c r="WMR10" s="65">
        <v>0</v>
      </c>
      <c r="WMS10" s="65">
        <v>0</v>
      </c>
      <c r="WMT10" s="65">
        <v>0</v>
      </c>
      <c r="WMU10" s="65">
        <v>0</v>
      </c>
      <c r="WMV10" s="65">
        <v>0</v>
      </c>
      <c r="WMW10" s="65">
        <v>0</v>
      </c>
      <c r="WMX10" s="65">
        <v>0</v>
      </c>
      <c r="WMY10" s="65">
        <v>0</v>
      </c>
      <c r="WMZ10" s="65">
        <v>0</v>
      </c>
      <c r="WNA10" s="65">
        <v>0</v>
      </c>
      <c r="WNB10" s="65">
        <v>0</v>
      </c>
      <c r="WNC10" s="65">
        <v>0</v>
      </c>
      <c r="WND10" s="65">
        <v>0</v>
      </c>
      <c r="WNE10" s="65">
        <v>0</v>
      </c>
      <c r="WNF10" s="65">
        <v>0</v>
      </c>
      <c r="WNG10" s="65">
        <v>0</v>
      </c>
      <c r="WNH10" s="65">
        <v>0</v>
      </c>
      <c r="WNI10" s="65">
        <v>0</v>
      </c>
      <c r="WNJ10" s="65">
        <v>0</v>
      </c>
      <c r="WNK10" s="65">
        <v>0</v>
      </c>
      <c r="WNL10" s="65">
        <v>0</v>
      </c>
      <c r="WNM10" s="65">
        <v>0</v>
      </c>
      <c r="WNN10" s="65">
        <v>0</v>
      </c>
      <c r="WNO10" s="65">
        <v>0</v>
      </c>
      <c r="WNP10" s="65">
        <v>0</v>
      </c>
      <c r="WNQ10" s="65">
        <v>0</v>
      </c>
      <c r="WNR10" s="65">
        <v>0</v>
      </c>
      <c r="WNS10" s="65">
        <v>0</v>
      </c>
      <c r="WNT10" s="65">
        <v>0</v>
      </c>
      <c r="WNU10" s="65">
        <v>0</v>
      </c>
      <c r="WNV10" s="65">
        <v>0</v>
      </c>
      <c r="WNW10" s="65">
        <v>0</v>
      </c>
      <c r="WNX10" s="65">
        <v>0</v>
      </c>
      <c r="WNY10" s="65">
        <v>0</v>
      </c>
      <c r="WNZ10" s="65">
        <v>0</v>
      </c>
      <c r="WOA10" s="65">
        <v>0</v>
      </c>
      <c r="WOB10" s="65">
        <v>0</v>
      </c>
      <c r="WOC10" s="65">
        <v>0</v>
      </c>
      <c r="WOD10" s="65">
        <v>0</v>
      </c>
      <c r="WOE10" s="65">
        <v>0</v>
      </c>
      <c r="WOF10" s="65">
        <v>0</v>
      </c>
      <c r="WOG10" s="65">
        <v>0</v>
      </c>
      <c r="WOH10" s="65">
        <v>0</v>
      </c>
      <c r="WOI10" s="65">
        <v>0</v>
      </c>
      <c r="WOJ10" s="65">
        <v>0</v>
      </c>
      <c r="WOK10" s="65">
        <v>0</v>
      </c>
      <c r="WOL10" s="65">
        <v>0</v>
      </c>
      <c r="WOM10" s="65">
        <v>0</v>
      </c>
      <c r="WON10" s="65">
        <v>0</v>
      </c>
      <c r="WOO10" s="65">
        <v>0</v>
      </c>
      <c r="WOP10" s="65">
        <v>0</v>
      </c>
      <c r="WOQ10" s="65">
        <v>0</v>
      </c>
      <c r="WOR10" s="65">
        <v>0</v>
      </c>
      <c r="WOS10" s="65">
        <v>0</v>
      </c>
      <c r="WOT10" s="65">
        <v>0</v>
      </c>
      <c r="WOU10" s="65">
        <v>0</v>
      </c>
      <c r="WOV10" s="65">
        <v>0</v>
      </c>
      <c r="WOW10" s="65">
        <v>0</v>
      </c>
      <c r="WOX10" s="65">
        <v>0</v>
      </c>
      <c r="WOY10" s="65">
        <v>0</v>
      </c>
      <c r="WOZ10" s="65">
        <v>0</v>
      </c>
      <c r="WPA10" s="65">
        <v>0</v>
      </c>
      <c r="WPB10" s="65">
        <v>0</v>
      </c>
      <c r="WPC10" s="65">
        <v>0</v>
      </c>
      <c r="WPD10" s="65">
        <v>0</v>
      </c>
      <c r="WPE10" s="65">
        <v>0</v>
      </c>
      <c r="WPF10" s="65">
        <v>0</v>
      </c>
      <c r="WPG10" s="65">
        <v>0</v>
      </c>
      <c r="WPH10" s="65">
        <v>0</v>
      </c>
      <c r="WPI10" s="65">
        <v>0</v>
      </c>
      <c r="WPJ10" s="65">
        <v>0</v>
      </c>
      <c r="WPK10" s="65">
        <v>0</v>
      </c>
      <c r="WPL10" s="65">
        <v>0</v>
      </c>
      <c r="WPM10" s="65">
        <v>0</v>
      </c>
      <c r="WPN10" s="65">
        <v>0</v>
      </c>
      <c r="WPO10" s="65">
        <v>0</v>
      </c>
      <c r="WPP10" s="65">
        <v>0</v>
      </c>
      <c r="WPQ10" s="65">
        <v>0</v>
      </c>
      <c r="WPR10" s="65">
        <v>0</v>
      </c>
      <c r="WPS10" s="65">
        <v>0</v>
      </c>
      <c r="WPT10" s="65">
        <v>0</v>
      </c>
      <c r="WPU10" s="65">
        <v>0</v>
      </c>
      <c r="WPV10" s="65">
        <v>0</v>
      </c>
      <c r="WPW10" s="65">
        <v>0</v>
      </c>
      <c r="WPX10" s="65">
        <v>0</v>
      </c>
      <c r="WPY10" s="65">
        <v>0</v>
      </c>
      <c r="WPZ10" s="65">
        <v>0</v>
      </c>
      <c r="WQA10" s="65">
        <v>0</v>
      </c>
      <c r="WQB10" s="65">
        <v>0</v>
      </c>
      <c r="WQC10" s="65">
        <v>0</v>
      </c>
      <c r="WQD10" s="65">
        <v>0</v>
      </c>
      <c r="WQE10" s="65">
        <v>0</v>
      </c>
      <c r="WQF10" s="65">
        <v>0</v>
      </c>
      <c r="WQG10" s="65">
        <v>0</v>
      </c>
      <c r="WQH10" s="65">
        <v>0</v>
      </c>
      <c r="WQI10" s="65">
        <v>0</v>
      </c>
      <c r="WQJ10" s="65">
        <v>0</v>
      </c>
      <c r="WQK10" s="65">
        <v>0</v>
      </c>
      <c r="WQL10" s="65">
        <v>0</v>
      </c>
      <c r="WQM10" s="65">
        <v>0</v>
      </c>
      <c r="WQN10" s="65">
        <v>0</v>
      </c>
      <c r="WQO10" s="65">
        <v>0</v>
      </c>
      <c r="WQP10" s="65">
        <v>0</v>
      </c>
      <c r="WQQ10" s="65">
        <v>0</v>
      </c>
      <c r="WQR10" s="65">
        <v>0</v>
      </c>
      <c r="WQS10" s="65">
        <v>0</v>
      </c>
      <c r="WQT10" s="65">
        <v>0</v>
      </c>
      <c r="WQU10" s="65">
        <v>0</v>
      </c>
      <c r="WQV10" s="65">
        <v>0</v>
      </c>
      <c r="WQW10" s="65">
        <v>0</v>
      </c>
      <c r="WQX10" s="65">
        <v>0</v>
      </c>
      <c r="WQY10" s="65">
        <v>0</v>
      </c>
      <c r="WQZ10" s="65">
        <v>0</v>
      </c>
      <c r="WRA10" s="65">
        <v>0</v>
      </c>
      <c r="WRB10" s="65">
        <v>0</v>
      </c>
      <c r="WRC10" s="65">
        <v>0</v>
      </c>
      <c r="WRD10" s="65">
        <v>0</v>
      </c>
      <c r="WRE10" s="65">
        <v>0</v>
      </c>
      <c r="WRF10" s="65">
        <v>0</v>
      </c>
      <c r="WRG10" s="65">
        <v>0</v>
      </c>
      <c r="WRH10" s="65">
        <v>0</v>
      </c>
      <c r="WRI10" s="65">
        <v>0</v>
      </c>
      <c r="WRJ10" s="65">
        <v>0</v>
      </c>
      <c r="WRK10" s="65">
        <v>0</v>
      </c>
      <c r="WRL10" s="65">
        <v>0</v>
      </c>
      <c r="WRM10" s="65">
        <v>0</v>
      </c>
      <c r="WRN10" s="65">
        <v>0</v>
      </c>
      <c r="WRO10" s="65">
        <v>0</v>
      </c>
      <c r="WRP10" s="65">
        <v>0</v>
      </c>
      <c r="WRQ10" s="65">
        <v>0</v>
      </c>
      <c r="WRR10" s="65">
        <v>0</v>
      </c>
      <c r="WRS10" s="65">
        <v>0</v>
      </c>
      <c r="WRT10" s="65">
        <v>0</v>
      </c>
      <c r="WRU10" s="65">
        <v>0</v>
      </c>
      <c r="WRV10" s="65">
        <v>0</v>
      </c>
      <c r="WRW10" s="65">
        <v>0</v>
      </c>
      <c r="WRX10" s="65">
        <v>0</v>
      </c>
      <c r="WRY10" s="65">
        <v>0</v>
      </c>
      <c r="WRZ10" s="65">
        <v>0</v>
      </c>
      <c r="WSA10" s="65">
        <v>0</v>
      </c>
      <c r="WSB10" s="65">
        <v>0</v>
      </c>
      <c r="WSC10" s="65">
        <v>0</v>
      </c>
      <c r="WSD10" s="65">
        <v>0</v>
      </c>
      <c r="WSE10" s="65">
        <v>0</v>
      </c>
      <c r="WSF10" s="65">
        <v>0</v>
      </c>
      <c r="WSG10" s="65">
        <v>0</v>
      </c>
      <c r="WSH10" s="65">
        <v>0</v>
      </c>
      <c r="WSI10" s="65">
        <v>0</v>
      </c>
      <c r="WSJ10" s="65">
        <v>0</v>
      </c>
      <c r="WSK10" s="65">
        <v>0</v>
      </c>
      <c r="WSL10" s="65">
        <v>0</v>
      </c>
      <c r="WSM10" s="65">
        <v>0</v>
      </c>
      <c r="WSN10" s="65">
        <v>0</v>
      </c>
      <c r="WSO10" s="65">
        <v>0</v>
      </c>
      <c r="WSP10" s="65">
        <v>0</v>
      </c>
      <c r="WSQ10" s="65">
        <v>0</v>
      </c>
      <c r="WSR10" s="65">
        <v>0</v>
      </c>
      <c r="WSS10" s="65">
        <v>0</v>
      </c>
      <c r="WST10" s="65">
        <v>0</v>
      </c>
      <c r="WSU10" s="65">
        <v>0</v>
      </c>
      <c r="WSV10" s="65">
        <v>0</v>
      </c>
      <c r="WSW10" s="65">
        <v>0</v>
      </c>
      <c r="WSX10" s="65">
        <v>0</v>
      </c>
      <c r="WSY10" s="65">
        <v>0</v>
      </c>
      <c r="WSZ10" s="65">
        <v>0</v>
      </c>
      <c r="WTA10" s="65">
        <v>0</v>
      </c>
      <c r="WTB10" s="65">
        <v>0</v>
      </c>
      <c r="WTC10" s="65">
        <v>0</v>
      </c>
      <c r="WTD10" s="65">
        <v>0</v>
      </c>
      <c r="WTE10" s="65">
        <v>0</v>
      </c>
      <c r="WTF10" s="65">
        <v>0</v>
      </c>
      <c r="WTG10" s="65">
        <v>0</v>
      </c>
      <c r="WTH10" s="65">
        <v>0</v>
      </c>
      <c r="WTI10" s="65">
        <v>0</v>
      </c>
      <c r="WTJ10" s="65">
        <v>0</v>
      </c>
      <c r="WTK10" s="65">
        <v>0</v>
      </c>
      <c r="WTL10" s="65">
        <v>0</v>
      </c>
      <c r="WTM10" s="65">
        <v>0</v>
      </c>
      <c r="WTN10" s="65">
        <v>0</v>
      </c>
      <c r="WTO10" s="65">
        <v>0</v>
      </c>
      <c r="WTP10" s="65">
        <v>0</v>
      </c>
      <c r="WTQ10" s="65">
        <v>0</v>
      </c>
      <c r="WTR10" s="65">
        <v>0</v>
      </c>
      <c r="WTS10" s="65">
        <v>0</v>
      </c>
      <c r="WTT10" s="65">
        <v>0</v>
      </c>
      <c r="WTU10" s="65">
        <v>0</v>
      </c>
      <c r="WTV10" s="65">
        <v>0</v>
      </c>
      <c r="WTW10" s="65">
        <v>0</v>
      </c>
      <c r="WTX10" s="65">
        <v>0</v>
      </c>
      <c r="WTY10" s="65">
        <v>0</v>
      </c>
      <c r="WTZ10" s="65">
        <v>0</v>
      </c>
      <c r="WUA10" s="65">
        <v>0</v>
      </c>
      <c r="WUB10" s="65">
        <v>0</v>
      </c>
      <c r="WUC10" s="65">
        <v>0</v>
      </c>
      <c r="WUD10" s="65">
        <v>0</v>
      </c>
      <c r="WUE10" s="65">
        <v>0</v>
      </c>
      <c r="WUF10" s="65">
        <v>0</v>
      </c>
      <c r="WUG10" s="65">
        <v>0</v>
      </c>
      <c r="WUH10" s="65">
        <v>0</v>
      </c>
      <c r="WUI10" s="65">
        <v>0</v>
      </c>
      <c r="WUJ10" s="65">
        <v>0</v>
      </c>
      <c r="WUK10" s="65">
        <v>0</v>
      </c>
      <c r="WUL10" s="65">
        <v>0</v>
      </c>
      <c r="WUM10" s="65">
        <v>0</v>
      </c>
      <c r="WUN10" s="65">
        <v>0</v>
      </c>
      <c r="WUO10" s="65">
        <v>0</v>
      </c>
      <c r="WUP10" s="65">
        <v>0</v>
      </c>
      <c r="WUQ10" s="65">
        <v>0</v>
      </c>
      <c r="WUR10" s="65">
        <v>0</v>
      </c>
      <c r="WUS10" s="65">
        <v>0</v>
      </c>
      <c r="WUT10" s="65">
        <v>0</v>
      </c>
      <c r="WUU10" s="65">
        <v>0</v>
      </c>
      <c r="WUV10" s="65">
        <v>0</v>
      </c>
      <c r="WUW10" s="65">
        <v>0</v>
      </c>
      <c r="WUX10" s="65">
        <v>0</v>
      </c>
      <c r="WUY10" s="65">
        <v>0</v>
      </c>
      <c r="WUZ10" s="65">
        <v>0</v>
      </c>
      <c r="WVA10" s="65">
        <v>0</v>
      </c>
      <c r="WVB10" s="65">
        <v>0</v>
      </c>
      <c r="WVC10" s="65">
        <v>0</v>
      </c>
      <c r="WVD10" s="65">
        <v>0</v>
      </c>
      <c r="WVE10" s="65">
        <v>0</v>
      </c>
      <c r="WVF10" s="65">
        <v>0</v>
      </c>
      <c r="WVG10" s="65">
        <v>0</v>
      </c>
      <c r="WVH10" s="65">
        <v>0</v>
      </c>
      <c r="WVI10" s="65">
        <v>0</v>
      </c>
      <c r="WVJ10" s="65">
        <v>0</v>
      </c>
      <c r="WVK10" s="65">
        <v>0</v>
      </c>
      <c r="WVL10" s="65">
        <v>0</v>
      </c>
      <c r="WVM10" s="65">
        <v>0</v>
      </c>
      <c r="WVN10" s="65">
        <v>0</v>
      </c>
      <c r="WVO10" s="65">
        <v>0</v>
      </c>
      <c r="WVP10" s="65">
        <v>0</v>
      </c>
      <c r="WVQ10" s="65">
        <v>0</v>
      </c>
      <c r="WVR10" s="65">
        <v>0</v>
      </c>
      <c r="WVS10" s="65">
        <v>0</v>
      </c>
      <c r="WVT10" s="65">
        <v>0</v>
      </c>
      <c r="WVU10" s="65">
        <v>0</v>
      </c>
      <c r="WVV10" s="65">
        <v>0</v>
      </c>
      <c r="WVW10" s="65">
        <v>0</v>
      </c>
      <c r="WVX10" s="65">
        <v>0</v>
      </c>
      <c r="WVY10" s="65">
        <v>0</v>
      </c>
      <c r="WVZ10" s="65">
        <v>0</v>
      </c>
      <c r="WWA10" s="65">
        <v>0</v>
      </c>
      <c r="WWB10" s="65">
        <v>0</v>
      </c>
      <c r="WWC10" s="65">
        <v>0</v>
      </c>
      <c r="WWD10" s="65">
        <v>0</v>
      </c>
      <c r="WWE10" s="65">
        <v>0</v>
      </c>
      <c r="WWF10" s="65">
        <v>0</v>
      </c>
      <c r="WWG10" s="65">
        <v>0</v>
      </c>
      <c r="WWH10" s="65">
        <v>0</v>
      </c>
      <c r="WWI10" s="65">
        <v>0</v>
      </c>
      <c r="WWJ10" s="65">
        <v>0</v>
      </c>
      <c r="WWK10" s="65">
        <v>0</v>
      </c>
      <c r="WWL10" s="65">
        <v>0</v>
      </c>
      <c r="WWM10" s="65">
        <v>0</v>
      </c>
      <c r="WWN10" s="65">
        <v>0</v>
      </c>
      <c r="WWO10" s="65">
        <v>0</v>
      </c>
      <c r="WWP10" s="65">
        <v>0</v>
      </c>
      <c r="WWQ10" s="65">
        <v>0</v>
      </c>
      <c r="WWR10" s="65">
        <v>0</v>
      </c>
      <c r="WWS10" s="65">
        <v>0</v>
      </c>
      <c r="WWT10" s="65">
        <v>0</v>
      </c>
      <c r="WWU10" s="65">
        <v>0</v>
      </c>
      <c r="WWV10" s="65">
        <v>0</v>
      </c>
      <c r="WWW10" s="65">
        <v>0</v>
      </c>
      <c r="WWX10" s="65">
        <v>0</v>
      </c>
      <c r="WWY10" s="65">
        <v>0</v>
      </c>
      <c r="WWZ10" s="65">
        <v>0</v>
      </c>
      <c r="WXA10" s="65">
        <v>0</v>
      </c>
      <c r="WXB10" s="65">
        <v>0</v>
      </c>
      <c r="WXC10" s="65">
        <v>0</v>
      </c>
      <c r="WXD10" s="65">
        <v>0</v>
      </c>
      <c r="WXE10" s="65">
        <v>0</v>
      </c>
      <c r="WXF10" s="65">
        <v>0</v>
      </c>
      <c r="WXG10" s="65">
        <v>0</v>
      </c>
      <c r="WXH10" s="65">
        <v>0</v>
      </c>
      <c r="WXI10" s="65">
        <v>0</v>
      </c>
      <c r="WXJ10" s="65">
        <v>0</v>
      </c>
      <c r="WXK10" s="65">
        <v>0</v>
      </c>
      <c r="WXL10" s="65">
        <v>0</v>
      </c>
      <c r="WXM10" s="65">
        <v>0</v>
      </c>
      <c r="WXN10" s="65">
        <v>0</v>
      </c>
      <c r="WXO10" s="65">
        <v>0</v>
      </c>
      <c r="WXP10" s="65">
        <v>0</v>
      </c>
      <c r="WXQ10" s="65">
        <v>0</v>
      </c>
      <c r="WXR10" s="65">
        <v>0</v>
      </c>
      <c r="WXS10" s="65">
        <v>0</v>
      </c>
      <c r="WXT10" s="65">
        <v>0</v>
      </c>
      <c r="WXU10" s="65">
        <v>0</v>
      </c>
      <c r="WXV10" s="65">
        <v>0</v>
      </c>
      <c r="WXW10" s="65">
        <v>0</v>
      </c>
      <c r="WXX10" s="65">
        <v>0</v>
      </c>
      <c r="WXY10" s="65">
        <v>0</v>
      </c>
      <c r="WXZ10" s="65">
        <v>0</v>
      </c>
      <c r="WYA10" s="65">
        <v>0</v>
      </c>
      <c r="WYB10" s="65">
        <v>0</v>
      </c>
      <c r="WYC10" s="65">
        <v>0</v>
      </c>
      <c r="WYD10" s="65">
        <v>0</v>
      </c>
      <c r="WYE10" s="65">
        <v>0</v>
      </c>
      <c r="WYF10" s="65">
        <v>0</v>
      </c>
      <c r="WYG10" s="65">
        <v>0</v>
      </c>
      <c r="WYH10" s="65">
        <v>0</v>
      </c>
      <c r="WYI10" s="65">
        <v>0</v>
      </c>
      <c r="WYJ10" s="65">
        <v>0</v>
      </c>
      <c r="WYK10" s="65">
        <v>0</v>
      </c>
      <c r="WYL10" s="65">
        <v>0</v>
      </c>
      <c r="WYM10" s="65">
        <v>0</v>
      </c>
      <c r="WYN10" s="65">
        <v>0</v>
      </c>
      <c r="WYO10" s="65">
        <v>0</v>
      </c>
      <c r="WYP10" s="65">
        <v>0</v>
      </c>
      <c r="WYQ10" s="65">
        <v>0</v>
      </c>
      <c r="WYR10" s="65">
        <v>0</v>
      </c>
      <c r="WYS10" s="65">
        <v>0</v>
      </c>
      <c r="WYT10" s="65">
        <v>0</v>
      </c>
      <c r="WYU10" s="65">
        <v>0</v>
      </c>
      <c r="WYV10" s="65">
        <v>0</v>
      </c>
      <c r="WYW10" s="65">
        <v>0</v>
      </c>
      <c r="WYX10" s="65">
        <v>0</v>
      </c>
      <c r="WYY10" s="65">
        <v>0</v>
      </c>
      <c r="WYZ10" s="65">
        <v>0</v>
      </c>
      <c r="WZA10" s="65">
        <v>0</v>
      </c>
      <c r="WZB10" s="65">
        <v>0</v>
      </c>
      <c r="WZC10" s="65">
        <v>0</v>
      </c>
      <c r="WZD10" s="65">
        <v>0</v>
      </c>
      <c r="WZE10" s="65">
        <v>0</v>
      </c>
      <c r="WZF10" s="65">
        <v>0</v>
      </c>
      <c r="WZG10" s="65">
        <v>0</v>
      </c>
      <c r="WZH10" s="65">
        <v>0</v>
      </c>
      <c r="WZI10" s="65">
        <v>0</v>
      </c>
      <c r="WZJ10" s="65">
        <v>0</v>
      </c>
      <c r="WZK10" s="65">
        <v>0</v>
      </c>
      <c r="WZL10" s="65">
        <v>0</v>
      </c>
      <c r="WZM10" s="65">
        <v>0</v>
      </c>
      <c r="WZN10" s="65">
        <v>0</v>
      </c>
      <c r="WZO10" s="65">
        <v>0</v>
      </c>
      <c r="WZP10" s="65">
        <v>0</v>
      </c>
      <c r="WZQ10" s="65">
        <v>0</v>
      </c>
      <c r="WZR10" s="65">
        <v>0</v>
      </c>
      <c r="WZS10" s="65">
        <v>0</v>
      </c>
      <c r="WZT10" s="65">
        <v>0</v>
      </c>
      <c r="WZU10" s="65">
        <v>0</v>
      </c>
      <c r="WZV10" s="65">
        <v>0</v>
      </c>
      <c r="WZW10" s="65">
        <v>0</v>
      </c>
      <c r="WZX10" s="65">
        <v>0</v>
      </c>
      <c r="WZY10" s="65">
        <v>0</v>
      </c>
      <c r="WZZ10" s="65">
        <v>0</v>
      </c>
      <c r="XAA10" s="65">
        <v>0</v>
      </c>
      <c r="XAB10" s="65">
        <v>0</v>
      </c>
      <c r="XAC10" s="65">
        <v>0</v>
      </c>
      <c r="XAD10" s="65">
        <v>0</v>
      </c>
      <c r="XAE10" s="65">
        <v>0</v>
      </c>
      <c r="XAF10" s="65">
        <v>0</v>
      </c>
      <c r="XAG10" s="65">
        <v>0</v>
      </c>
      <c r="XAH10" s="65">
        <v>0</v>
      </c>
      <c r="XAI10" s="65">
        <v>0</v>
      </c>
      <c r="XAJ10" s="65">
        <v>0</v>
      </c>
      <c r="XAK10" s="65">
        <v>0</v>
      </c>
      <c r="XAL10" s="65">
        <v>0</v>
      </c>
      <c r="XAM10" s="65">
        <v>0</v>
      </c>
      <c r="XAN10" s="65">
        <v>0</v>
      </c>
      <c r="XAO10" s="65">
        <v>0</v>
      </c>
      <c r="XAP10" s="65">
        <v>0</v>
      </c>
      <c r="XAQ10" s="65">
        <v>0</v>
      </c>
      <c r="XAR10" s="65">
        <v>0</v>
      </c>
      <c r="XAS10" s="65">
        <v>0</v>
      </c>
      <c r="XAT10" s="65">
        <v>0</v>
      </c>
      <c r="XAU10" s="65">
        <v>0</v>
      </c>
      <c r="XAV10" s="65">
        <v>0</v>
      </c>
      <c r="XAW10" s="65">
        <v>0</v>
      </c>
      <c r="XAX10" s="65">
        <v>0</v>
      </c>
      <c r="XAY10" s="65">
        <v>0</v>
      </c>
      <c r="XAZ10" s="65">
        <v>0</v>
      </c>
      <c r="XBA10" s="65">
        <v>0</v>
      </c>
      <c r="XBB10" s="65">
        <v>0</v>
      </c>
      <c r="XBC10" s="65">
        <v>0</v>
      </c>
      <c r="XBD10" s="65">
        <v>0</v>
      </c>
      <c r="XBE10" s="65">
        <v>0</v>
      </c>
      <c r="XBF10" s="65">
        <v>0</v>
      </c>
      <c r="XBG10" s="65">
        <v>0</v>
      </c>
      <c r="XBH10" s="65">
        <v>0</v>
      </c>
      <c r="XBI10" s="65">
        <v>0</v>
      </c>
      <c r="XBJ10" s="65">
        <v>0</v>
      </c>
      <c r="XBK10" s="65">
        <v>0</v>
      </c>
      <c r="XBL10" s="65">
        <v>0</v>
      </c>
      <c r="XBM10" s="65">
        <v>0</v>
      </c>
      <c r="XBN10" s="65">
        <v>0</v>
      </c>
      <c r="XBO10" s="65">
        <v>0</v>
      </c>
      <c r="XBP10" s="65">
        <v>0</v>
      </c>
      <c r="XBQ10" s="65">
        <v>0</v>
      </c>
      <c r="XBR10" s="65">
        <v>0</v>
      </c>
      <c r="XBS10" s="65">
        <v>0</v>
      </c>
      <c r="XBT10" s="65">
        <v>0</v>
      </c>
      <c r="XBU10" s="65">
        <v>0</v>
      </c>
      <c r="XBV10" s="65">
        <v>0</v>
      </c>
      <c r="XBW10" s="65">
        <v>0</v>
      </c>
      <c r="XBX10" s="65">
        <v>0</v>
      </c>
      <c r="XBY10" s="65">
        <v>0</v>
      </c>
      <c r="XBZ10" s="65">
        <v>0</v>
      </c>
      <c r="XCA10" s="65">
        <v>0</v>
      </c>
      <c r="XCB10" s="65">
        <v>0</v>
      </c>
      <c r="XCC10" s="65">
        <v>0</v>
      </c>
      <c r="XCD10" s="65">
        <v>0</v>
      </c>
      <c r="XCE10" s="65">
        <v>0</v>
      </c>
      <c r="XCF10" s="65">
        <v>0</v>
      </c>
      <c r="XCG10" s="65">
        <v>0</v>
      </c>
      <c r="XCH10" s="65">
        <v>0</v>
      </c>
      <c r="XCI10" s="65">
        <v>0</v>
      </c>
      <c r="XCJ10" s="65">
        <v>0</v>
      </c>
      <c r="XCK10" s="65">
        <v>0</v>
      </c>
      <c r="XCL10" s="65">
        <v>0</v>
      </c>
      <c r="XCM10" s="65">
        <v>0</v>
      </c>
      <c r="XCN10" s="65">
        <v>0</v>
      </c>
      <c r="XCO10" s="65">
        <v>0</v>
      </c>
      <c r="XCP10" s="65">
        <v>0</v>
      </c>
      <c r="XCQ10" s="65">
        <v>0</v>
      </c>
      <c r="XCR10" s="65">
        <v>0</v>
      </c>
      <c r="XCS10" s="65">
        <v>0</v>
      </c>
      <c r="XCT10" s="65">
        <v>0</v>
      </c>
      <c r="XCU10" s="65">
        <v>0</v>
      </c>
      <c r="XCV10" s="65">
        <v>0</v>
      </c>
      <c r="XCW10" s="65">
        <v>0</v>
      </c>
      <c r="XCX10" s="65">
        <v>0</v>
      </c>
      <c r="XCY10" s="65">
        <v>0</v>
      </c>
      <c r="XCZ10" s="65">
        <v>0</v>
      </c>
      <c r="XDA10" s="65">
        <v>0</v>
      </c>
      <c r="XDB10" s="65">
        <v>0</v>
      </c>
      <c r="XDC10" s="65">
        <v>0</v>
      </c>
      <c r="XDD10" s="65">
        <v>0</v>
      </c>
      <c r="XDE10" s="65">
        <v>0</v>
      </c>
      <c r="XDF10" s="65">
        <v>0</v>
      </c>
      <c r="XDG10" s="65">
        <v>0</v>
      </c>
      <c r="XDH10" s="65">
        <v>0</v>
      </c>
      <c r="XDI10" s="65">
        <v>0</v>
      </c>
      <c r="XDJ10" s="65">
        <v>0</v>
      </c>
      <c r="XDK10" s="65">
        <v>0</v>
      </c>
      <c r="XDL10" s="65">
        <v>0</v>
      </c>
      <c r="XDM10" s="65">
        <v>0</v>
      </c>
      <c r="XDN10" s="65">
        <v>0</v>
      </c>
      <c r="XDO10" s="65">
        <v>0</v>
      </c>
      <c r="XDP10" s="65">
        <v>0</v>
      </c>
      <c r="XDQ10" s="65">
        <v>0</v>
      </c>
      <c r="XDR10" s="65">
        <v>0</v>
      </c>
      <c r="XDS10" s="65">
        <v>0</v>
      </c>
      <c r="XDT10" s="65">
        <v>0</v>
      </c>
      <c r="XDU10" s="65">
        <v>0</v>
      </c>
      <c r="XDV10" s="65">
        <v>0</v>
      </c>
      <c r="XDW10" s="65">
        <v>0</v>
      </c>
      <c r="XDX10" s="65">
        <v>0</v>
      </c>
      <c r="XDY10" s="65">
        <v>0</v>
      </c>
      <c r="XDZ10" s="65">
        <v>0</v>
      </c>
      <c r="XEA10" s="65">
        <v>0</v>
      </c>
      <c r="XEB10" s="65">
        <v>0</v>
      </c>
      <c r="XEC10" s="65">
        <v>0</v>
      </c>
      <c r="XED10" s="65">
        <v>0</v>
      </c>
      <c r="XEE10" s="65">
        <v>0</v>
      </c>
      <c r="XEF10" s="65">
        <v>0</v>
      </c>
      <c r="XEG10" s="65">
        <v>0</v>
      </c>
      <c r="XEH10" s="65">
        <v>0</v>
      </c>
      <c r="XEI10" s="65">
        <v>0</v>
      </c>
      <c r="XEJ10" s="65">
        <v>0</v>
      </c>
      <c r="XEK10" s="65">
        <v>0</v>
      </c>
      <c r="XEL10" s="65">
        <v>0</v>
      </c>
      <c r="XEM10" s="65">
        <v>0</v>
      </c>
      <c r="XEN10" s="65">
        <v>0</v>
      </c>
      <c r="XEO10" s="65">
        <v>0</v>
      </c>
      <c r="XEP10" s="65">
        <v>0</v>
      </c>
      <c r="XEQ10" s="65">
        <v>0</v>
      </c>
      <c r="XER10" s="65">
        <v>0</v>
      </c>
      <c r="XES10" s="65">
        <v>0</v>
      </c>
      <c r="XET10" s="65">
        <v>0</v>
      </c>
      <c r="XEU10" s="65">
        <v>0</v>
      </c>
      <c r="XEV10" s="65" t="e">
        <v>#REF!</v>
      </c>
      <c r="XEW10" s="65" t="e">
        <v>#REF!</v>
      </c>
      <c r="XEX10" s="65" t="e">
        <v>#REF!</v>
      </c>
      <c r="XEY10" s="65" t="e">
        <v>#REF!</v>
      </c>
      <c r="XEZ10" s="65" t="e">
        <v>#REF!</v>
      </c>
      <c r="XFA10" s="65" t="e">
        <v>#REF!</v>
      </c>
      <c r="XFB10" s="65" t="e">
        <v>#REF!</v>
      </c>
      <c r="XFC10" s="65" t="e">
        <v>#REF!</v>
      </c>
      <c r="XFD10" s="65" t="e">
        <v>#REF!</v>
      </c>
    </row>
    <row r="11" spans="1:16384" x14ac:dyDescent="0.25">
      <c r="A11" s="92" t="s">
        <v>49</v>
      </c>
      <c r="B11" s="88">
        <v>1569.2639999999999</v>
      </c>
      <c r="C11" s="88">
        <v>1676.337</v>
      </c>
      <c r="D11" s="88">
        <v>1709.81</v>
      </c>
      <c r="E11" s="88">
        <v>1728.6769999999999</v>
      </c>
      <c r="F11" s="88">
        <v>1668.0540000000001</v>
      </c>
      <c r="G11" s="88">
        <v>1771.8119999999999</v>
      </c>
      <c r="H11" s="88">
        <v>1849.5530000000001</v>
      </c>
      <c r="I11" s="88">
        <v>1859.625</v>
      </c>
      <c r="J11" s="88">
        <v>1882.538</v>
      </c>
      <c r="K11" s="88">
        <v>1992.7</v>
      </c>
      <c r="L11" s="88">
        <v>1978.5519999999999</v>
      </c>
      <c r="M11" s="88">
        <v>1892.566</v>
      </c>
      <c r="N11" s="88">
        <v>1932.0719999999999</v>
      </c>
      <c r="O11" s="88">
        <v>2031.9649999999999</v>
      </c>
      <c r="P11" s="88">
        <v>2346.7370000000001</v>
      </c>
      <c r="Q11" s="88">
        <v>2225.7669999999998</v>
      </c>
      <c r="R11" s="88">
        <v>2357.3690000000001</v>
      </c>
      <c r="S11" s="88">
        <v>2495.674</v>
      </c>
      <c r="T11" s="88">
        <v>3415.8359999999998</v>
      </c>
      <c r="U11" s="88">
        <v>3484.4920000000002</v>
      </c>
      <c r="V11" s="88">
        <v>3612.6590000000001</v>
      </c>
      <c r="W11" s="88">
        <v>3771.7370000000001</v>
      </c>
      <c r="X11" s="88">
        <v>3957.5709999999999</v>
      </c>
      <c r="Y11" s="88">
        <v>4192.5230000000001</v>
      </c>
      <c r="Z11" s="88">
        <v>4277.9740000000002</v>
      </c>
      <c r="AA11" s="88">
        <v>4547.3410000000003</v>
      </c>
      <c r="AB11" s="88">
        <v>4680.8639999999996</v>
      </c>
      <c r="AC11" s="88">
        <v>4522.5870000000004</v>
      </c>
      <c r="AD11" s="88">
        <v>4496.9780000000001</v>
      </c>
      <c r="AE11" s="65">
        <v>0</v>
      </c>
      <c r="AF11" s="65">
        <v>0</v>
      </c>
      <c r="AG11" s="65">
        <v>0</v>
      </c>
      <c r="AH11" s="65">
        <v>0</v>
      </c>
      <c r="AI11" s="65">
        <v>0</v>
      </c>
      <c r="AJ11" s="65">
        <v>0</v>
      </c>
      <c r="AK11" s="65">
        <v>0</v>
      </c>
      <c r="AL11" s="65">
        <v>0</v>
      </c>
      <c r="AM11" s="65">
        <v>0</v>
      </c>
      <c r="AN11" s="65">
        <v>0</v>
      </c>
      <c r="AO11" s="65">
        <v>0</v>
      </c>
      <c r="AP11" s="65">
        <v>0</v>
      </c>
      <c r="AQ11" s="65">
        <v>0</v>
      </c>
      <c r="AR11" s="65">
        <v>0</v>
      </c>
      <c r="AS11" s="65">
        <v>0</v>
      </c>
      <c r="AT11" s="65">
        <v>0</v>
      </c>
      <c r="AU11" s="65">
        <v>0</v>
      </c>
      <c r="AV11" s="65">
        <v>0</v>
      </c>
      <c r="AW11" s="65">
        <v>0</v>
      </c>
      <c r="AX11" s="65">
        <v>0</v>
      </c>
      <c r="AY11" s="65">
        <v>0</v>
      </c>
      <c r="AZ11" s="65">
        <v>0</v>
      </c>
      <c r="BA11" s="65">
        <v>0</v>
      </c>
      <c r="BB11" s="65">
        <v>0</v>
      </c>
      <c r="BC11" s="65">
        <v>0</v>
      </c>
      <c r="BD11" s="65">
        <v>0</v>
      </c>
      <c r="BE11" s="65">
        <v>0</v>
      </c>
      <c r="BF11" s="65">
        <v>0</v>
      </c>
      <c r="BG11" s="65">
        <v>0</v>
      </c>
      <c r="BH11" s="65">
        <v>0</v>
      </c>
      <c r="BI11" s="65">
        <v>0</v>
      </c>
      <c r="BJ11" s="65">
        <v>0</v>
      </c>
      <c r="BK11" s="65">
        <v>0</v>
      </c>
      <c r="BL11" s="65">
        <v>0</v>
      </c>
      <c r="BM11" s="65">
        <v>0</v>
      </c>
      <c r="BN11" s="65">
        <v>0</v>
      </c>
      <c r="BO11" s="65">
        <v>0</v>
      </c>
      <c r="BP11" s="65">
        <v>0</v>
      </c>
      <c r="BQ11" s="65">
        <v>0</v>
      </c>
      <c r="BR11" s="65">
        <v>0</v>
      </c>
      <c r="BS11" s="65">
        <v>0</v>
      </c>
      <c r="BT11" s="65">
        <v>0</v>
      </c>
      <c r="BU11" s="65">
        <v>0</v>
      </c>
      <c r="BV11" s="65">
        <v>0</v>
      </c>
      <c r="BW11" s="65">
        <v>0</v>
      </c>
      <c r="BX11" s="65">
        <v>0</v>
      </c>
      <c r="BY11" s="65">
        <v>0</v>
      </c>
      <c r="BZ11" s="65">
        <v>0</v>
      </c>
      <c r="CA11" s="65">
        <v>0</v>
      </c>
      <c r="CB11" s="65">
        <v>0</v>
      </c>
      <c r="CC11" s="65">
        <v>0</v>
      </c>
      <c r="CD11" s="65">
        <v>0</v>
      </c>
      <c r="CE11" s="65">
        <v>0</v>
      </c>
      <c r="CF11" s="65">
        <v>0</v>
      </c>
      <c r="CG11" s="65">
        <v>0</v>
      </c>
      <c r="CH11" s="65">
        <v>0</v>
      </c>
      <c r="CI11" s="65">
        <v>0</v>
      </c>
      <c r="CJ11" s="65">
        <v>0</v>
      </c>
      <c r="CK11" s="65">
        <v>0</v>
      </c>
      <c r="CL11" s="65">
        <v>0</v>
      </c>
      <c r="CM11" s="65">
        <v>0</v>
      </c>
      <c r="CN11" s="65">
        <v>0</v>
      </c>
      <c r="CO11" s="65">
        <v>0</v>
      </c>
      <c r="CP11" s="65">
        <v>0</v>
      </c>
      <c r="CQ11" s="65">
        <v>0</v>
      </c>
      <c r="CR11" s="65">
        <v>0</v>
      </c>
      <c r="CS11" s="65">
        <v>0</v>
      </c>
      <c r="CT11" s="65">
        <v>0</v>
      </c>
      <c r="CU11" s="65">
        <v>0</v>
      </c>
      <c r="CV11" s="65">
        <v>0</v>
      </c>
      <c r="CW11" s="65">
        <v>0</v>
      </c>
      <c r="CX11" s="65">
        <v>0</v>
      </c>
      <c r="CY11" s="65">
        <v>0</v>
      </c>
      <c r="CZ11" s="65">
        <v>0</v>
      </c>
      <c r="DA11" s="65">
        <v>0</v>
      </c>
      <c r="DB11" s="65">
        <v>0</v>
      </c>
      <c r="DC11" s="65">
        <v>0</v>
      </c>
      <c r="DD11" s="65">
        <v>0</v>
      </c>
      <c r="DE11" s="65">
        <v>0</v>
      </c>
      <c r="DF11" s="65">
        <v>0</v>
      </c>
      <c r="DG11" s="65">
        <v>0</v>
      </c>
      <c r="DH11" s="65">
        <v>0</v>
      </c>
      <c r="DI11" s="65">
        <v>0</v>
      </c>
      <c r="DJ11" s="65">
        <v>0</v>
      </c>
      <c r="DK11" s="65">
        <v>0</v>
      </c>
      <c r="DL11" s="65">
        <v>0</v>
      </c>
      <c r="DM11" s="65">
        <v>0</v>
      </c>
      <c r="DN11" s="65">
        <v>0</v>
      </c>
      <c r="DO11" s="65">
        <v>0</v>
      </c>
      <c r="DP11" s="65">
        <v>0</v>
      </c>
      <c r="DQ11" s="65">
        <v>0</v>
      </c>
      <c r="DR11" s="65">
        <v>0</v>
      </c>
      <c r="DS11" s="65">
        <v>0</v>
      </c>
      <c r="DT11" s="65">
        <v>0</v>
      </c>
      <c r="DU11" s="65">
        <v>0</v>
      </c>
      <c r="DV11" s="65">
        <v>0</v>
      </c>
      <c r="DW11" s="65">
        <v>0</v>
      </c>
      <c r="DX11" s="65">
        <v>0</v>
      </c>
      <c r="DY11" s="65">
        <v>0</v>
      </c>
      <c r="DZ11" s="65">
        <v>0</v>
      </c>
      <c r="EA11" s="65">
        <v>0</v>
      </c>
      <c r="EB11" s="65">
        <v>0</v>
      </c>
      <c r="EC11" s="65">
        <v>0</v>
      </c>
      <c r="ED11" s="65">
        <v>0</v>
      </c>
      <c r="EE11" s="65">
        <v>0</v>
      </c>
      <c r="EF11" s="65">
        <v>0</v>
      </c>
      <c r="EG11" s="65">
        <v>0</v>
      </c>
      <c r="EH11" s="65">
        <v>0</v>
      </c>
      <c r="EI11" s="65">
        <v>0</v>
      </c>
      <c r="EJ11" s="65">
        <v>0</v>
      </c>
      <c r="EK11" s="65">
        <v>0</v>
      </c>
      <c r="EL11" s="65">
        <v>0</v>
      </c>
      <c r="EM11" s="65">
        <v>0</v>
      </c>
      <c r="EN11" s="65">
        <v>0</v>
      </c>
      <c r="EO11" s="65">
        <v>0</v>
      </c>
      <c r="EP11" s="65">
        <v>0</v>
      </c>
      <c r="EQ11" s="65">
        <v>0</v>
      </c>
      <c r="ER11" s="65">
        <v>0</v>
      </c>
      <c r="ES11" s="65">
        <v>0</v>
      </c>
      <c r="ET11" s="65">
        <v>0</v>
      </c>
      <c r="EU11" s="65">
        <v>0</v>
      </c>
      <c r="EV11" s="65">
        <v>0</v>
      </c>
      <c r="EW11" s="65">
        <v>0</v>
      </c>
      <c r="EX11" s="65">
        <v>0</v>
      </c>
      <c r="EY11" s="65">
        <v>0</v>
      </c>
      <c r="EZ11" s="65">
        <v>0</v>
      </c>
      <c r="FA11" s="65">
        <v>0</v>
      </c>
      <c r="FB11" s="65">
        <v>0</v>
      </c>
      <c r="FC11" s="65">
        <v>0</v>
      </c>
      <c r="FD11" s="65">
        <v>0</v>
      </c>
      <c r="FE11" s="65">
        <v>0</v>
      </c>
      <c r="FF11" s="65">
        <v>0</v>
      </c>
      <c r="FG11" s="65">
        <v>0</v>
      </c>
      <c r="FH11" s="65">
        <v>0</v>
      </c>
      <c r="FI11" s="65">
        <v>0</v>
      </c>
      <c r="FJ11" s="65">
        <v>0</v>
      </c>
      <c r="FK11" s="65">
        <v>0</v>
      </c>
      <c r="FL11" s="65">
        <v>0</v>
      </c>
      <c r="FM11" s="65">
        <v>0</v>
      </c>
      <c r="FN11" s="65">
        <v>0</v>
      </c>
      <c r="FO11" s="65">
        <v>0</v>
      </c>
      <c r="FP11" s="65">
        <v>0</v>
      </c>
      <c r="FQ11" s="65">
        <v>0</v>
      </c>
      <c r="FR11" s="65">
        <v>0</v>
      </c>
      <c r="FS11" s="65">
        <v>0</v>
      </c>
      <c r="FT11" s="65">
        <v>0</v>
      </c>
      <c r="FU11" s="65">
        <v>0</v>
      </c>
      <c r="FV11" s="65">
        <v>0</v>
      </c>
      <c r="FW11" s="65">
        <v>0</v>
      </c>
      <c r="FX11" s="65">
        <v>0</v>
      </c>
      <c r="FY11" s="65">
        <v>0</v>
      </c>
      <c r="FZ11" s="65">
        <v>0</v>
      </c>
      <c r="GA11" s="65">
        <v>0</v>
      </c>
      <c r="GB11" s="65">
        <v>0</v>
      </c>
      <c r="GC11" s="65">
        <v>0</v>
      </c>
      <c r="GD11" s="65">
        <v>0</v>
      </c>
      <c r="GE11" s="65">
        <v>0</v>
      </c>
      <c r="GF11" s="65">
        <v>0</v>
      </c>
      <c r="GG11" s="65">
        <v>0</v>
      </c>
      <c r="GH11" s="65">
        <v>0</v>
      </c>
      <c r="GI11" s="65">
        <v>0</v>
      </c>
      <c r="GJ11" s="65">
        <v>0</v>
      </c>
      <c r="GK11" s="65">
        <v>0</v>
      </c>
      <c r="GL11" s="65">
        <v>0</v>
      </c>
      <c r="GM11" s="65">
        <v>0</v>
      </c>
      <c r="GN11" s="65">
        <v>0</v>
      </c>
      <c r="GO11" s="65">
        <v>0</v>
      </c>
      <c r="GP11" s="65">
        <v>0</v>
      </c>
      <c r="GQ11" s="65">
        <v>0</v>
      </c>
      <c r="GR11" s="65">
        <v>0</v>
      </c>
      <c r="GS11" s="65">
        <v>0</v>
      </c>
      <c r="GT11" s="65">
        <v>0</v>
      </c>
      <c r="GU11" s="65">
        <v>0</v>
      </c>
      <c r="GV11" s="65">
        <v>0</v>
      </c>
      <c r="GW11" s="65">
        <v>0</v>
      </c>
      <c r="GX11" s="65">
        <v>0</v>
      </c>
      <c r="GY11" s="65">
        <v>0</v>
      </c>
      <c r="GZ11" s="65">
        <v>0</v>
      </c>
      <c r="HA11" s="65">
        <v>0</v>
      </c>
      <c r="HB11" s="65">
        <v>0</v>
      </c>
      <c r="HC11" s="65">
        <v>0</v>
      </c>
      <c r="HD11" s="65">
        <v>0</v>
      </c>
      <c r="HE11" s="65">
        <v>0</v>
      </c>
      <c r="HF11" s="65">
        <v>0</v>
      </c>
      <c r="HG11" s="65">
        <v>0</v>
      </c>
      <c r="HH11" s="65">
        <v>0</v>
      </c>
      <c r="HI11" s="65">
        <v>0</v>
      </c>
      <c r="HJ11" s="65">
        <v>0</v>
      </c>
      <c r="HK11" s="65">
        <v>0</v>
      </c>
      <c r="HL11" s="65">
        <v>0</v>
      </c>
      <c r="HM11" s="65">
        <v>0</v>
      </c>
      <c r="HN11" s="65">
        <v>0</v>
      </c>
      <c r="HO11" s="65">
        <v>0</v>
      </c>
      <c r="HP11" s="65">
        <v>0</v>
      </c>
      <c r="HQ11" s="65">
        <v>0</v>
      </c>
      <c r="HR11" s="65">
        <v>0</v>
      </c>
      <c r="HS11" s="65">
        <v>0</v>
      </c>
      <c r="HT11" s="65">
        <v>0</v>
      </c>
      <c r="HU11" s="65">
        <v>0</v>
      </c>
      <c r="HV11" s="65">
        <v>0</v>
      </c>
      <c r="HW11" s="65">
        <v>0</v>
      </c>
      <c r="HX11" s="65">
        <v>0</v>
      </c>
      <c r="HY11" s="65">
        <v>0</v>
      </c>
      <c r="HZ11" s="65">
        <v>0</v>
      </c>
      <c r="IA11" s="65">
        <v>0</v>
      </c>
      <c r="IB11" s="65">
        <v>0</v>
      </c>
      <c r="IC11" s="65">
        <v>0</v>
      </c>
      <c r="ID11" s="65">
        <v>0</v>
      </c>
      <c r="IE11" s="65">
        <v>0</v>
      </c>
      <c r="IF11" s="65">
        <v>0</v>
      </c>
      <c r="IG11" s="65">
        <v>0</v>
      </c>
      <c r="IH11" s="65">
        <v>0</v>
      </c>
      <c r="II11" s="65">
        <v>0</v>
      </c>
      <c r="IJ11" s="65">
        <v>0</v>
      </c>
      <c r="IK11" s="65">
        <v>0</v>
      </c>
      <c r="IL11" s="65">
        <v>0</v>
      </c>
      <c r="IM11" s="65">
        <v>0</v>
      </c>
      <c r="IN11" s="65">
        <v>0</v>
      </c>
      <c r="IO11" s="65">
        <v>0</v>
      </c>
      <c r="IP11" s="65">
        <v>0</v>
      </c>
      <c r="IQ11" s="65">
        <v>0</v>
      </c>
      <c r="IR11" s="65">
        <v>0</v>
      </c>
      <c r="IS11" s="65">
        <v>0</v>
      </c>
      <c r="IT11" s="65">
        <v>0</v>
      </c>
      <c r="IU11" s="65">
        <v>0</v>
      </c>
      <c r="IV11" s="65">
        <v>0</v>
      </c>
      <c r="IW11" s="65">
        <v>0</v>
      </c>
      <c r="IX11" s="65">
        <v>0</v>
      </c>
      <c r="IY11" s="65">
        <v>0</v>
      </c>
      <c r="IZ11" s="65">
        <v>0</v>
      </c>
      <c r="JA11" s="65">
        <v>0</v>
      </c>
      <c r="JB11" s="65">
        <v>0</v>
      </c>
      <c r="JC11" s="65">
        <v>0</v>
      </c>
      <c r="JD11" s="65">
        <v>0</v>
      </c>
      <c r="JE11" s="65">
        <v>0</v>
      </c>
      <c r="JF11" s="65">
        <v>0</v>
      </c>
      <c r="JG11" s="65">
        <v>0</v>
      </c>
      <c r="JH11" s="65">
        <v>0</v>
      </c>
      <c r="JI11" s="65">
        <v>0</v>
      </c>
      <c r="JJ11" s="65">
        <v>0</v>
      </c>
      <c r="JK11" s="65">
        <v>0</v>
      </c>
      <c r="JL11" s="65">
        <v>0</v>
      </c>
      <c r="JM11" s="65">
        <v>0</v>
      </c>
      <c r="JN11" s="65">
        <v>0</v>
      </c>
      <c r="JO11" s="65">
        <v>0</v>
      </c>
      <c r="JP11" s="65">
        <v>0</v>
      </c>
      <c r="JQ11" s="65">
        <v>0</v>
      </c>
      <c r="JR11" s="65">
        <v>0</v>
      </c>
      <c r="JS11" s="65">
        <v>0</v>
      </c>
      <c r="JT11" s="65">
        <v>0</v>
      </c>
      <c r="JU11" s="65">
        <v>0</v>
      </c>
      <c r="JV11" s="65">
        <v>0</v>
      </c>
      <c r="JW11" s="65">
        <v>0</v>
      </c>
      <c r="JX11" s="65">
        <v>0</v>
      </c>
      <c r="JY11" s="65">
        <v>0</v>
      </c>
      <c r="JZ11" s="65">
        <v>0</v>
      </c>
      <c r="KA11" s="65">
        <v>0</v>
      </c>
      <c r="KB11" s="65">
        <v>0</v>
      </c>
      <c r="KC11" s="65">
        <v>0</v>
      </c>
      <c r="KD11" s="65">
        <v>0</v>
      </c>
      <c r="KE11" s="65">
        <v>0</v>
      </c>
      <c r="KF11" s="65">
        <v>0</v>
      </c>
      <c r="KG11" s="65">
        <v>0</v>
      </c>
      <c r="KH11" s="65">
        <v>0</v>
      </c>
      <c r="KI11" s="65">
        <v>0</v>
      </c>
      <c r="KJ11" s="65">
        <v>0</v>
      </c>
      <c r="KK11" s="65">
        <v>0</v>
      </c>
      <c r="KL11" s="65">
        <v>0</v>
      </c>
      <c r="KM11" s="65">
        <v>0</v>
      </c>
      <c r="KN11" s="65">
        <v>0</v>
      </c>
      <c r="KO11" s="65">
        <v>0</v>
      </c>
      <c r="KP11" s="65">
        <v>0</v>
      </c>
      <c r="KQ11" s="65">
        <v>0</v>
      </c>
      <c r="KR11" s="65">
        <v>0</v>
      </c>
      <c r="KS11" s="65">
        <v>0</v>
      </c>
      <c r="KT11" s="65">
        <v>0</v>
      </c>
      <c r="KU11" s="65">
        <v>0</v>
      </c>
      <c r="KV11" s="65">
        <v>0</v>
      </c>
      <c r="KW11" s="65">
        <v>0</v>
      </c>
      <c r="KX11" s="65">
        <v>0</v>
      </c>
      <c r="KY11" s="65">
        <v>0</v>
      </c>
      <c r="KZ11" s="65">
        <v>0</v>
      </c>
      <c r="LA11" s="65">
        <v>0</v>
      </c>
      <c r="LB11" s="65">
        <v>0</v>
      </c>
      <c r="LC11" s="65">
        <v>0</v>
      </c>
      <c r="LD11" s="65">
        <v>0</v>
      </c>
      <c r="LE11" s="65">
        <v>0</v>
      </c>
      <c r="LF11" s="65">
        <v>0</v>
      </c>
      <c r="LG11" s="65">
        <v>0</v>
      </c>
      <c r="LH11" s="65">
        <v>0</v>
      </c>
      <c r="LI11" s="65">
        <v>0</v>
      </c>
      <c r="LJ11" s="65">
        <v>0</v>
      </c>
      <c r="LK11" s="65">
        <v>0</v>
      </c>
      <c r="LL11" s="65">
        <v>0</v>
      </c>
      <c r="LM11" s="65">
        <v>0</v>
      </c>
      <c r="LN11" s="65">
        <v>0</v>
      </c>
      <c r="LO11" s="65">
        <v>0</v>
      </c>
      <c r="LP11" s="65">
        <v>0</v>
      </c>
      <c r="LQ11" s="65">
        <v>0</v>
      </c>
      <c r="LR11" s="65">
        <v>0</v>
      </c>
      <c r="LS11" s="65">
        <v>0</v>
      </c>
      <c r="LT11" s="65">
        <v>0</v>
      </c>
      <c r="LU11" s="65">
        <v>0</v>
      </c>
      <c r="LV11" s="65">
        <v>0</v>
      </c>
      <c r="LW11" s="65">
        <v>0</v>
      </c>
      <c r="LX11" s="65">
        <v>0</v>
      </c>
      <c r="LY11" s="65">
        <v>0</v>
      </c>
      <c r="LZ11" s="65">
        <v>0</v>
      </c>
      <c r="MA11" s="65">
        <v>0</v>
      </c>
      <c r="MB11" s="65">
        <v>0</v>
      </c>
      <c r="MC11" s="65">
        <v>0</v>
      </c>
      <c r="MD11" s="65">
        <v>0</v>
      </c>
      <c r="ME11" s="65">
        <v>0</v>
      </c>
      <c r="MF11" s="65">
        <v>0</v>
      </c>
      <c r="MG11" s="65">
        <v>0</v>
      </c>
      <c r="MH11" s="65">
        <v>0</v>
      </c>
      <c r="MI11" s="65">
        <v>0</v>
      </c>
      <c r="MJ11" s="65">
        <v>0</v>
      </c>
      <c r="MK11" s="65">
        <v>0</v>
      </c>
      <c r="ML11" s="65">
        <v>0</v>
      </c>
      <c r="MM11" s="65">
        <v>0</v>
      </c>
      <c r="MN11" s="65">
        <v>0</v>
      </c>
      <c r="MO11" s="65">
        <v>0</v>
      </c>
      <c r="MP11" s="65">
        <v>0</v>
      </c>
      <c r="MQ11" s="65">
        <v>0</v>
      </c>
      <c r="MR11" s="65">
        <v>0</v>
      </c>
      <c r="MS11" s="65">
        <v>0</v>
      </c>
      <c r="MT11" s="65">
        <v>0</v>
      </c>
      <c r="MU11" s="65">
        <v>0</v>
      </c>
      <c r="MV11" s="65">
        <v>0</v>
      </c>
      <c r="MW11" s="65">
        <v>0</v>
      </c>
      <c r="MX11" s="65">
        <v>0</v>
      </c>
      <c r="MY11" s="65">
        <v>0</v>
      </c>
      <c r="MZ11" s="65">
        <v>0</v>
      </c>
      <c r="NA11" s="65">
        <v>0</v>
      </c>
      <c r="NB11" s="65">
        <v>0</v>
      </c>
      <c r="NC11" s="65">
        <v>0</v>
      </c>
      <c r="ND11" s="65">
        <v>0</v>
      </c>
      <c r="NE11" s="65">
        <v>0</v>
      </c>
      <c r="NF11" s="65">
        <v>0</v>
      </c>
      <c r="NG11" s="65">
        <v>0</v>
      </c>
      <c r="NH11" s="65">
        <v>0</v>
      </c>
      <c r="NI11" s="65">
        <v>0</v>
      </c>
      <c r="NJ11" s="65">
        <v>0</v>
      </c>
      <c r="NK11" s="65">
        <v>0</v>
      </c>
      <c r="NL11" s="65">
        <v>0</v>
      </c>
      <c r="NM11" s="65">
        <v>0</v>
      </c>
      <c r="NN11" s="65">
        <v>0</v>
      </c>
      <c r="NO11" s="65">
        <v>0</v>
      </c>
      <c r="NP11" s="65">
        <v>0</v>
      </c>
      <c r="NQ11" s="65">
        <v>0</v>
      </c>
      <c r="NR11" s="65">
        <v>0</v>
      </c>
      <c r="NS11" s="65">
        <v>0</v>
      </c>
      <c r="NT11" s="65">
        <v>0</v>
      </c>
      <c r="NU11" s="65">
        <v>0</v>
      </c>
      <c r="NV11" s="65">
        <v>0</v>
      </c>
      <c r="NW11" s="65">
        <v>0</v>
      </c>
      <c r="NX11" s="65">
        <v>0</v>
      </c>
      <c r="NY11" s="65">
        <v>0</v>
      </c>
      <c r="NZ11" s="65">
        <v>0</v>
      </c>
      <c r="OA11" s="65">
        <v>0</v>
      </c>
      <c r="OB11" s="65">
        <v>0</v>
      </c>
      <c r="OC11" s="65">
        <v>0</v>
      </c>
      <c r="OD11" s="65">
        <v>0</v>
      </c>
      <c r="OE11" s="65">
        <v>0</v>
      </c>
      <c r="OF11" s="65">
        <v>0</v>
      </c>
      <c r="OG11" s="65">
        <v>0</v>
      </c>
      <c r="OH11" s="65">
        <v>0</v>
      </c>
      <c r="OI11" s="65">
        <v>0</v>
      </c>
      <c r="OJ11" s="65">
        <v>0</v>
      </c>
      <c r="OK11" s="65">
        <v>0</v>
      </c>
      <c r="OL11" s="65">
        <v>0</v>
      </c>
      <c r="OM11" s="65">
        <v>0</v>
      </c>
      <c r="ON11" s="65">
        <v>0</v>
      </c>
      <c r="OO11" s="65">
        <v>0</v>
      </c>
      <c r="OP11" s="65">
        <v>0</v>
      </c>
      <c r="OQ11" s="65">
        <v>0</v>
      </c>
      <c r="OR11" s="65">
        <v>0</v>
      </c>
      <c r="OS11" s="65">
        <v>0</v>
      </c>
      <c r="OT11" s="65">
        <v>0</v>
      </c>
      <c r="OU11" s="65">
        <v>0</v>
      </c>
      <c r="OV11" s="65">
        <v>0</v>
      </c>
      <c r="OW11" s="65">
        <v>0</v>
      </c>
      <c r="OX11" s="65">
        <v>0</v>
      </c>
      <c r="OY11" s="65">
        <v>0</v>
      </c>
      <c r="OZ11" s="65">
        <v>0</v>
      </c>
      <c r="PA11" s="65">
        <v>0</v>
      </c>
      <c r="PB11" s="65">
        <v>0</v>
      </c>
      <c r="PC11" s="65">
        <v>0</v>
      </c>
      <c r="PD11" s="65">
        <v>0</v>
      </c>
      <c r="PE11" s="65">
        <v>0</v>
      </c>
      <c r="PF11" s="65">
        <v>0</v>
      </c>
      <c r="PG11" s="65">
        <v>0</v>
      </c>
      <c r="PH11" s="65">
        <v>0</v>
      </c>
      <c r="PI11" s="65">
        <v>0</v>
      </c>
      <c r="PJ11" s="65">
        <v>0</v>
      </c>
      <c r="PK11" s="65">
        <v>0</v>
      </c>
      <c r="PL11" s="65">
        <v>0</v>
      </c>
      <c r="PM11" s="65">
        <v>0</v>
      </c>
      <c r="PN11" s="65">
        <v>0</v>
      </c>
      <c r="PO11" s="65">
        <v>0</v>
      </c>
      <c r="PP11" s="65">
        <v>0</v>
      </c>
      <c r="PQ11" s="65">
        <v>0</v>
      </c>
      <c r="PR11" s="65">
        <v>0</v>
      </c>
      <c r="PS11" s="65">
        <v>0</v>
      </c>
      <c r="PT11" s="65">
        <v>0</v>
      </c>
      <c r="PU11" s="65">
        <v>0</v>
      </c>
      <c r="PV11" s="65">
        <v>0</v>
      </c>
      <c r="PW11" s="65">
        <v>0</v>
      </c>
      <c r="PX11" s="65">
        <v>0</v>
      </c>
      <c r="PY11" s="65">
        <v>0</v>
      </c>
      <c r="PZ11" s="65">
        <v>0</v>
      </c>
      <c r="QA11" s="65">
        <v>0</v>
      </c>
      <c r="QB11" s="65">
        <v>0</v>
      </c>
      <c r="QC11" s="65">
        <v>0</v>
      </c>
      <c r="QD11" s="65">
        <v>0</v>
      </c>
      <c r="QE11" s="65">
        <v>0</v>
      </c>
      <c r="QF11" s="65">
        <v>0</v>
      </c>
      <c r="QG11" s="65">
        <v>0</v>
      </c>
      <c r="QH11" s="65">
        <v>0</v>
      </c>
      <c r="QI11" s="65">
        <v>0</v>
      </c>
      <c r="QJ11" s="65">
        <v>0</v>
      </c>
      <c r="QK11" s="65">
        <v>0</v>
      </c>
      <c r="QL11" s="65">
        <v>0</v>
      </c>
      <c r="QM11" s="65">
        <v>0</v>
      </c>
      <c r="QN11" s="65">
        <v>0</v>
      </c>
      <c r="QO11" s="65">
        <v>0</v>
      </c>
      <c r="QP11" s="65">
        <v>0</v>
      </c>
      <c r="QQ11" s="65">
        <v>0</v>
      </c>
      <c r="QR11" s="65">
        <v>0</v>
      </c>
      <c r="QS11" s="65">
        <v>0</v>
      </c>
      <c r="QT11" s="65">
        <v>0</v>
      </c>
      <c r="QU11" s="65">
        <v>0</v>
      </c>
      <c r="QV11" s="65">
        <v>0</v>
      </c>
      <c r="QW11" s="65">
        <v>0</v>
      </c>
      <c r="QX11" s="65">
        <v>0</v>
      </c>
      <c r="QY11" s="65">
        <v>0</v>
      </c>
      <c r="QZ11" s="65">
        <v>0</v>
      </c>
      <c r="RA11" s="65">
        <v>0</v>
      </c>
      <c r="RB11" s="65">
        <v>0</v>
      </c>
      <c r="RC11" s="65">
        <v>0</v>
      </c>
      <c r="RD11" s="65">
        <v>0</v>
      </c>
      <c r="RE11" s="65">
        <v>0</v>
      </c>
      <c r="RF11" s="65">
        <v>0</v>
      </c>
      <c r="RG11" s="65">
        <v>0</v>
      </c>
      <c r="RH11" s="65">
        <v>0</v>
      </c>
      <c r="RI11" s="65">
        <v>0</v>
      </c>
      <c r="RJ11" s="65">
        <v>0</v>
      </c>
      <c r="RK11" s="65">
        <v>0</v>
      </c>
      <c r="RL11" s="65">
        <v>0</v>
      </c>
      <c r="RM11" s="65">
        <v>0</v>
      </c>
      <c r="RN11" s="65">
        <v>0</v>
      </c>
      <c r="RO11" s="65">
        <v>0</v>
      </c>
      <c r="RP11" s="65">
        <v>0</v>
      </c>
      <c r="RQ11" s="65">
        <v>0</v>
      </c>
      <c r="RR11" s="65">
        <v>0</v>
      </c>
      <c r="RS11" s="65">
        <v>0</v>
      </c>
      <c r="RT11" s="65">
        <v>0</v>
      </c>
      <c r="RU11" s="65">
        <v>0</v>
      </c>
      <c r="RV11" s="65">
        <v>0</v>
      </c>
      <c r="RW11" s="65">
        <v>0</v>
      </c>
      <c r="RX11" s="65">
        <v>0</v>
      </c>
      <c r="RY11" s="65">
        <v>0</v>
      </c>
      <c r="RZ11" s="65">
        <v>0</v>
      </c>
      <c r="SA11" s="65">
        <v>0</v>
      </c>
      <c r="SB11" s="65">
        <v>0</v>
      </c>
      <c r="SC11" s="65">
        <v>0</v>
      </c>
      <c r="SD11" s="65">
        <v>0</v>
      </c>
      <c r="SE11" s="65">
        <v>0</v>
      </c>
      <c r="SF11" s="65">
        <v>0</v>
      </c>
      <c r="SG11" s="65">
        <v>0</v>
      </c>
      <c r="SH11" s="65">
        <v>0</v>
      </c>
      <c r="SI11" s="65">
        <v>0</v>
      </c>
      <c r="SJ11" s="65">
        <v>0</v>
      </c>
      <c r="SK11" s="65">
        <v>0</v>
      </c>
      <c r="SL11" s="65">
        <v>0</v>
      </c>
      <c r="SM11" s="65">
        <v>0</v>
      </c>
      <c r="SN11" s="65">
        <v>0</v>
      </c>
      <c r="SO11" s="65">
        <v>0</v>
      </c>
      <c r="SP11" s="65">
        <v>0</v>
      </c>
      <c r="SQ11" s="65">
        <v>0</v>
      </c>
      <c r="SR11" s="65">
        <v>0</v>
      </c>
      <c r="SS11" s="65">
        <v>0</v>
      </c>
      <c r="ST11" s="65">
        <v>0</v>
      </c>
      <c r="SU11" s="65">
        <v>0</v>
      </c>
      <c r="SV11" s="65">
        <v>0</v>
      </c>
      <c r="SW11" s="65">
        <v>0</v>
      </c>
      <c r="SX11" s="65">
        <v>0</v>
      </c>
      <c r="SY11" s="65">
        <v>0</v>
      </c>
      <c r="SZ11" s="65">
        <v>0</v>
      </c>
      <c r="TA11" s="65">
        <v>0</v>
      </c>
      <c r="TB11" s="65">
        <v>0</v>
      </c>
      <c r="TC11" s="65">
        <v>0</v>
      </c>
      <c r="TD11" s="65">
        <v>0</v>
      </c>
      <c r="TE11" s="65">
        <v>0</v>
      </c>
      <c r="TF11" s="65">
        <v>0</v>
      </c>
      <c r="TG11" s="65">
        <v>0</v>
      </c>
      <c r="TH11" s="65">
        <v>0</v>
      </c>
      <c r="TI11" s="65">
        <v>0</v>
      </c>
      <c r="TJ11" s="65">
        <v>0</v>
      </c>
      <c r="TK11" s="65">
        <v>0</v>
      </c>
      <c r="TL11" s="65">
        <v>0</v>
      </c>
      <c r="TM11" s="65">
        <v>0</v>
      </c>
      <c r="TN11" s="65">
        <v>0</v>
      </c>
      <c r="TO11" s="65">
        <v>0</v>
      </c>
      <c r="TP11" s="65">
        <v>0</v>
      </c>
      <c r="TQ11" s="65">
        <v>0</v>
      </c>
      <c r="TR11" s="65">
        <v>0</v>
      </c>
      <c r="TS11" s="65">
        <v>0</v>
      </c>
      <c r="TT11" s="65">
        <v>0</v>
      </c>
      <c r="TU11" s="65">
        <v>0</v>
      </c>
      <c r="TV11" s="65">
        <v>0</v>
      </c>
      <c r="TW11" s="65">
        <v>0</v>
      </c>
      <c r="TX11" s="65">
        <v>0</v>
      </c>
      <c r="TY11" s="65">
        <v>0</v>
      </c>
      <c r="TZ11" s="65">
        <v>0</v>
      </c>
      <c r="UA11" s="65">
        <v>0</v>
      </c>
      <c r="UB11" s="65">
        <v>0</v>
      </c>
      <c r="UC11" s="65">
        <v>0</v>
      </c>
      <c r="UD11" s="65">
        <v>0</v>
      </c>
      <c r="UE11" s="65">
        <v>0</v>
      </c>
      <c r="UF11" s="65">
        <v>0</v>
      </c>
      <c r="UG11" s="65">
        <v>0</v>
      </c>
      <c r="UH11" s="65">
        <v>0</v>
      </c>
      <c r="UI11" s="65">
        <v>0</v>
      </c>
      <c r="UJ11" s="65">
        <v>0</v>
      </c>
      <c r="UK11" s="65">
        <v>0</v>
      </c>
      <c r="UL11" s="65">
        <v>0</v>
      </c>
      <c r="UM11" s="65">
        <v>0</v>
      </c>
      <c r="UN11" s="65">
        <v>0</v>
      </c>
      <c r="UO11" s="65">
        <v>0</v>
      </c>
      <c r="UP11" s="65">
        <v>0</v>
      </c>
      <c r="UQ11" s="65">
        <v>0</v>
      </c>
      <c r="UR11" s="65">
        <v>0</v>
      </c>
      <c r="US11" s="65">
        <v>0</v>
      </c>
      <c r="UT11" s="65">
        <v>0</v>
      </c>
      <c r="UU11" s="65">
        <v>0</v>
      </c>
      <c r="UV11" s="65">
        <v>0</v>
      </c>
      <c r="UW11" s="65">
        <v>0</v>
      </c>
      <c r="UX11" s="65">
        <v>0</v>
      </c>
      <c r="UY11" s="65">
        <v>0</v>
      </c>
      <c r="UZ11" s="65">
        <v>0</v>
      </c>
      <c r="VA11" s="65">
        <v>0</v>
      </c>
      <c r="VB11" s="65">
        <v>0</v>
      </c>
      <c r="VC11" s="65">
        <v>0</v>
      </c>
      <c r="VD11" s="65">
        <v>0</v>
      </c>
      <c r="VE11" s="65">
        <v>0</v>
      </c>
      <c r="VF11" s="65">
        <v>0</v>
      </c>
      <c r="VG11" s="65">
        <v>0</v>
      </c>
      <c r="VH11" s="65">
        <v>0</v>
      </c>
      <c r="VI11" s="65">
        <v>0</v>
      </c>
      <c r="VJ11" s="65">
        <v>0</v>
      </c>
      <c r="VK11" s="65">
        <v>0</v>
      </c>
      <c r="VL11" s="65">
        <v>0</v>
      </c>
      <c r="VM11" s="65">
        <v>0</v>
      </c>
      <c r="VN11" s="65">
        <v>0</v>
      </c>
      <c r="VO11" s="65">
        <v>0</v>
      </c>
      <c r="VP11" s="65">
        <v>0</v>
      </c>
      <c r="VQ11" s="65">
        <v>0</v>
      </c>
      <c r="VR11" s="65">
        <v>0</v>
      </c>
      <c r="VS11" s="65">
        <v>0</v>
      </c>
      <c r="VT11" s="65">
        <v>0</v>
      </c>
      <c r="VU11" s="65">
        <v>0</v>
      </c>
      <c r="VV11" s="65">
        <v>0</v>
      </c>
      <c r="VW11" s="65">
        <v>0</v>
      </c>
      <c r="VX11" s="65">
        <v>0</v>
      </c>
      <c r="VY11" s="65">
        <v>0</v>
      </c>
      <c r="VZ11" s="65">
        <v>0</v>
      </c>
      <c r="WA11" s="65">
        <v>0</v>
      </c>
      <c r="WB11" s="65">
        <v>0</v>
      </c>
      <c r="WC11" s="65">
        <v>0</v>
      </c>
      <c r="WD11" s="65">
        <v>0</v>
      </c>
      <c r="WE11" s="65">
        <v>0</v>
      </c>
      <c r="WF11" s="65">
        <v>0</v>
      </c>
      <c r="WG11" s="65">
        <v>0</v>
      </c>
      <c r="WH11" s="65">
        <v>0</v>
      </c>
      <c r="WI11" s="65">
        <v>0</v>
      </c>
      <c r="WJ11" s="65">
        <v>0</v>
      </c>
      <c r="WK11" s="65">
        <v>0</v>
      </c>
      <c r="WL11" s="65">
        <v>0</v>
      </c>
      <c r="WM11" s="65">
        <v>0</v>
      </c>
      <c r="WN11" s="65">
        <v>0</v>
      </c>
      <c r="WO11" s="65">
        <v>0</v>
      </c>
      <c r="WP11" s="65">
        <v>0</v>
      </c>
      <c r="WQ11" s="65">
        <v>0</v>
      </c>
      <c r="WR11" s="65">
        <v>0</v>
      </c>
      <c r="WS11" s="65">
        <v>0</v>
      </c>
      <c r="WT11" s="65">
        <v>0</v>
      </c>
      <c r="WU11" s="65">
        <v>0</v>
      </c>
      <c r="WV11" s="65">
        <v>0</v>
      </c>
      <c r="WW11" s="65">
        <v>0</v>
      </c>
      <c r="WX11" s="65">
        <v>0</v>
      </c>
      <c r="WY11" s="65">
        <v>0</v>
      </c>
      <c r="WZ11" s="65">
        <v>0</v>
      </c>
      <c r="XA11" s="65">
        <v>0</v>
      </c>
      <c r="XB11" s="65">
        <v>0</v>
      </c>
      <c r="XC11" s="65">
        <v>0</v>
      </c>
      <c r="XD11" s="65">
        <v>0</v>
      </c>
      <c r="XE11" s="65">
        <v>0</v>
      </c>
      <c r="XF11" s="65">
        <v>0</v>
      </c>
      <c r="XG11" s="65">
        <v>0</v>
      </c>
      <c r="XH11" s="65">
        <v>0</v>
      </c>
      <c r="XI11" s="65">
        <v>0</v>
      </c>
      <c r="XJ11" s="65">
        <v>0</v>
      </c>
      <c r="XK11" s="65">
        <v>0</v>
      </c>
      <c r="XL11" s="65">
        <v>0</v>
      </c>
      <c r="XM11" s="65">
        <v>0</v>
      </c>
      <c r="XN11" s="65">
        <v>0</v>
      </c>
      <c r="XO11" s="65">
        <v>0</v>
      </c>
      <c r="XP11" s="65">
        <v>0</v>
      </c>
      <c r="XQ11" s="65">
        <v>0</v>
      </c>
      <c r="XR11" s="65">
        <v>0</v>
      </c>
      <c r="XS11" s="65">
        <v>0</v>
      </c>
      <c r="XT11" s="65">
        <v>0</v>
      </c>
      <c r="XU11" s="65">
        <v>0</v>
      </c>
      <c r="XV11" s="65">
        <v>0</v>
      </c>
      <c r="XW11" s="65">
        <v>0</v>
      </c>
      <c r="XX11" s="65">
        <v>0</v>
      </c>
      <c r="XY11" s="65">
        <v>0</v>
      </c>
      <c r="XZ11" s="65">
        <v>0</v>
      </c>
      <c r="YA11" s="65">
        <v>0</v>
      </c>
      <c r="YB11" s="65">
        <v>0</v>
      </c>
      <c r="YC11" s="65">
        <v>0</v>
      </c>
      <c r="YD11" s="65">
        <v>0</v>
      </c>
      <c r="YE11" s="65">
        <v>0</v>
      </c>
      <c r="YF11" s="65">
        <v>0</v>
      </c>
      <c r="YG11" s="65">
        <v>0</v>
      </c>
      <c r="YH11" s="65">
        <v>0</v>
      </c>
      <c r="YI11" s="65">
        <v>0</v>
      </c>
      <c r="YJ11" s="65">
        <v>0</v>
      </c>
      <c r="YK11" s="65">
        <v>0</v>
      </c>
      <c r="YL11" s="65">
        <v>0</v>
      </c>
      <c r="YM11" s="65">
        <v>0</v>
      </c>
      <c r="YN11" s="65">
        <v>0</v>
      </c>
      <c r="YO11" s="65">
        <v>0</v>
      </c>
      <c r="YP11" s="65">
        <v>0</v>
      </c>
      <c r="YQ11" s="65">
        <v>0</v>
      </c>
      <c r="YR11" s="65">
        <v>0</v>
      </c>
      <c r="YS11" s="65">
        <v>0</v>
      </c>
      <c r="YT11" s="65">
        <v>0</v>
      </c>
      <c r="YU11" s="65">
        <v>0</v>
      </c>
      <c r="YV11" s="65">
        <v>0</v>
      </c>
      <c r="YW11" s="65">
        <v>0</v>
      </c>
      <c r="YX11" s="65">
        <v>0</v>
      </c>
      <c r="YY11" s="65">
        <v>0</v>
      </c>
      <c r="YZ11" s="65">
        <v>0</v>
      </c>
      <c r="ZA11" s="65">
        <v>0</v>
      </c>
      <c r="ZB11" s="65">
        <v>0</v>
      </c>
      <c r="ZC11" s="65">
        <v>0</v>
      </c>
      <c r="ZD11" s="65">
        <v>0</v>
      </c>
      <c r="ZE11" s="65">
        <v>0</v>
      </c>
      <c r="ZF11" s="65">
        <v>0</v>
      </c>
      <c r="ZG11" s="65">
        <v>0</v>
      </c>
      <c r="ZH11" s="65">
        <v>0</v>
      </c>
      <c r="ZI11" s="65">
        <v>0</v>
      </c>
      <c r="ZJ11" s="65">
        <v>0</v>
      </c>
      <c r="ZK11" s="65">
        <v>0</v>
      </c>
      <c r="ZL11" s="65">
        <v>0</v>
      </c>
      <c r="ZM11" s="65">
        <v>0</v>
      </c>
      <c r="ZN11" s="65">
        <v>0</v>
      </c>
      <c r="ZO11" s="65">
        <v>0</v>
      </c>
      <c r="ZP11" s="65">
        <v>0</v>
      </c>
      <c r="ZQ11" s="65">
        <v>0</v>
      </c>
      <c r="ZR11" s="65">
        <v>0</v>
      </c>
      <c r="ZS11" s="65">
        <v>0</v>
      </c>
      <c r="ZT11" s="65">
        <v>0</v>
      </c>
      <c r="ZU11" s="65">
        <v>0</v>
      </c>
      <c r="ZV11" s="65">
        <v>0</v>
      </c>
      <c r="ZW11" s="65">
        <v>0</v>
      </c>
      <c r="ZX11" s="65">
        <v>0</v>
      </c>
      <c r="ZY11" s="65">
        <v>0</v>
      </c>
      <c r="ZZ11" s="65">
        <v>0</v>
      </c>
      <c r="AAA11" s="65">
        <v>0</v>
      </c>
      <c r="AAB11" s="65">
        <v>0</v>
      </c>
      <c r="AAC11" s="65">
        <v>0</v>
      </c>
      <c r="AAD11" s="65">
        <v>0</v>
      </c>
      <c r="AAE11" s="65">
        <v>0</v>
      </c>
      <c r="AAF11" s="65">
        <v>0</v>
      </c>
      <c r="AAG11" s="65">
        <v>0</v>
      </c>
      <c r="AAH11" s="65">
        <v>0</v>
      </c>
      <c r="AAI11" s="65">
        <v>0</v>
      </c>
      <c r="AAJ11" s="65">
        <v>0</v>
      </c>
      <c r="AAK11" s="65">
        <v>0</v>
      </c>
      <c r="AAL11" s="65">
        <v>0</v>
      </c>
      <c r="AAM11" s="65">
        <v>0</v>
      </c>
      <c r="AAN11" s="65">
        <v>0</v>
      </c>
      <c r="AAO11" s="65">
        <v>0</v>
      </c>
      <c r="AAP11" s="65">
        <v>0</v>
      </c>
      <c r="AAQ11" s="65">
        <v>0</v>
      </c>
      <c r="AAR11" s="65">
        <v>0</v>
      </c>
      <c r="AAS11" s="65">
        <v>0</v>
      </c>
      <c r="AAT11" s="65">
        <v>0</v>
      </c>
      <c r="AAU11" s="65">
        <v>0</v>
      </c>
      <c r="AAV11" s="65">
        <v>0</v>
      </c>
      <c r="AAW11" s="65">
        <v>0</v>
      </c>
      <c r="AAX11" s="65">
        <v>0</v>
      </c>
      <c r="AAY11" s="65">
        <v>0</v>
      </c>
      <c r="AAZ11" s="65">
        <v>0</v>
      </c>
      <c r="ABA11" s="65">
        <v>0</v>
      </c>
      <c r="ABB11" s="65">
        <v>0</v>
      </c>
      <c r="ABC11" s="65">
        <v>0</v>
      </c>
      <c r="ABD11" s="65">
        <v>0</v>
      </c>
      <c r="ABE11" s="65">
        <v>0</v>
      </c>
      <c r="ABF11" s="65">
        <v>0</v>
      </c>
      <c r="ABG11" s="65">
        <v>0</v>
      </c>
      <c r="ABH11" s="65">
        <v>0</v>
      </c>
      <c r="ABI11" s="65">
        <v>0</v>
      </c>
      <c r="ABJ11" s="65">
        <v>0</v>
      </c>
      <c r="ABK11" s="65">
        <v>0</v>
      </c>
      <c r="ABL11" s="65">
        <v>0</v>
      </c>
      <c r="ABM11" s="65">
        <v>0</v>
      </c>
      <c r="ABN11" s="65">
        <v>0</v>
      </c>
      <c r="ABO11" s="65">
        <v>0</v>
      </c>
      <c r="ABP11" s="65">
        <v>0</v>
      </c>
      <c r="ABQ11" s="65">
        <v>0</v>
      </c>
      <c r="ABR11" s="65">
        <v>0</v>
      </c>
      <c r="ABS11" s="65">
        <v>0</v>
      </c>
      <c r="ABT11" s="65">
        <v>0</v>
      </c>
      <c r="ABU11" s="65">
        <v>0</v>
      </c>
      <c r="ABV11" s="65">
        <v>0</v>
      </c>
      <c r="ABW11" s="65">
        <v>0</v>
      </c>
      <c r="ABX11" s="65">
        <v>0</v>
      </c>
      <c r="ABY11" s="65">
        <v>0</v>
      </c>
      <c r="ABZ11" s="65">
        <v>0</v>
      </c>
      <c r="ACA11" s="65">
        <v>0</v>
      </c>
      <c r="ACB11" s="65">
        <v>0</v>
      </c>
      <c r="ACC11" s="65">
        <v>0</v>
      </c>
      <c r="ACD11" s="65">
        <v>0</v>
      </c>
      <c r="ACE11" s="65">
        <v>0</v>
      </c>
      <c r="ACF11" s="65">
        <v>0</v>
      </c>
      <c r="ACG11" s="65">
        <v>0</v>
      </c>
      <c r="ACH11" s="65">
        <v>0</v>
      </c>
      <c r="ACI11" s="65">
        <v>0</v>
      </c>
      <c r="ACJ11" s="65">
        <v>0</v>
      </c>
      <c r="ACK11" s="65">
        <v>0</v>
      </c>
      <c r="ACL11" s="65">
        <v>0</v>
      </c>
      <c r="ACM11" s="65">
        <v>0</v>
      </c>
      <c r="ACN11" s="65">
        <v>0</v>
      </c>
      <c r="ACO11" s="65">
        <v>0</v>
      </c>
      <c r="ACP11" s="65">
        <v>0</v>
      </c>
      <c r="ACQ11" s="65">
        <v>0</v>
      </c>
      <c r="ACR11" s="65">
        <v>0</v>
      </c>
      <c r="ACS11" s="65">
        <v>0</v>
      </c>
      <c r="ACT11" s="65">
        <v>0</v>
      </c>
      <c r="ACU11" s="65">
        <v>0</v>
      </c>
      <c r="ACV11" s="65">
        <v>0</v>
      </c>
      <c r="ACW11" s="65">
        <v>0</v>
      </c>
      <c r="ACX11" s="65">
        <v>0</v>
      </c>
      <c r="ACY11" s="65">
        <v>0</v>
      </c>
      <c r="ACZ11" s="65">
        <v>0</v>
      </c>
      <c r="ADA11" s="65">
        <v>0</v>
      </c>
      <c r="ADB11" s="65">
        <v>0</v>
      </c>
      <c r="ADC11" s="65">
        <v>0</v>
      </c>
      <c r="ADD11" s="65">
        <v>0</v>
      </c>
      <c r="ADE11" s="65">
        <v>0</v>
      </c>
      <c r="ADF11" s="65">
        <v>0</v>
      </c>
      <c r="ADG11" s="65">
        <v>0</v>
      </c>
      <c r="ADH11" s="65">
        <v>0</v>
      </c>
      <c r="ADI11" s="65">
        <v>0</v>
      </c>
      <c r="ADJ11" s="65">
        <v>0</v>
      </c>
      <c r="ADK11" s="65">
        <v>0</v>
      </c>
      <c r="ADL11" s="65">
        <v>0</v>
      </c>
      <c r="ADM11" s="65">
        <v>0</v>
      </c>
      <c r="ADN11" s="65">
        <v>0</v>
      </c>
      <c r="ADO11" s="65">
        <v>0</v>
      </c>
      <c r="ADP11" s="65">
        <v>0</v>
      </c>
      <c r="ADQ11" s="65">
        <v>0</v>
      </c>
      <c r="ADR11" s="65">
        <v>0</v>
      </c>
      <c r="ADS11" s="65">
        <v>0</v>
      </c>
      <c r="ADT11" s="65">
        <v>0</v>
      </c>
      <c r="ADU11" s="65">
        <v>0</v>
      </c>
      <c r="ADV11" s="65">
        <v>0</v>
      </c>
      <c r="ADW11" s="65">
        <v>0</v>
      </c>
      <c r="ADX11" s="65">
        <v>0</v>
      </c>
      <c r="ADY11" s="65">
        <v>0</v>
      </c>
      <c r="ADZ11" s="65">
        <v>0</v>
      </c>
      <c r="AEA11" s="65">
        <v>0</v>
      </c>
      <c r="AEB11" s="65">
        <v>0</v>
      </c>
      <c r="AEC11" s="65">
        <v>0</v>
      </c>
      <c r="AED11" s="65">
        <v>0</v>
      </c>
      <c r="AEE11" s="65">
        <v>0</v>
      </c>
      <c r="AEF11" s="65">
        <v>0</v>
      </c>
      <c r="AEG11" s="65">
        <v>0</v>
      </c>
      <c r="AEH11" s="65">
        <v>0</v>
      </c>
      <c r="AEI11" s="65">
        <v>0</v>
      </c>
      <c r="AEJ11" s="65">
        <v>0</v>
      </c>
      <c r="AEK11" s="65">
        <v>0</v>
      </c>
      <c r="AEL11" s="65">
        <v>0</v>
      </c>
      <c r="AEM11" s="65">
        <v>0</v>
      </c>
      <c r="AEN11" s="65">
        <v>0</v>
      </c>
      <c r="AEO11" s="65">
        <v>0</v>
      </c>
      <c r="AEP11" s="65">
        <v>0</v>
      </c>
      <c r="AEQ11" s="65">
        <v>0</v>
      </c>
      <c r="AER11" s="65">
        <v>0</v>
      </c>
      <c r="AES11" s="65">
        <v>0</v>
      </c>
      <c r="AET11" s="65">
        <v>0</v>
      </c>
      <c r="AEU11" s="65">
        <v>0</v>
      </c>
      <c r="AEV11" s="65">
        <v>0</v>
      </c>
      <c r="AEW11" s="65">
        <v>0</v>
      </c>
      <c r="AEX11" s="65">
        <v>0</v>
      </c>
      <c r="AEY11" s="65">
        <v>0</v>
      </c>
      <c r="AEZ11" s="65">
        <v>0</v>
      </c>
      <c r="AFA11" s="65">
        <v>0</v>
      </c>
      <c r="AFB11" s="65">
        <v>0</v>
      </c>
      <c r="AFC11" s="65">
        <v>0</v>
      </c>
      <c r="AFD11" s="65">
        <v>0</v>
      </c>
      <c r="AFE11" s="65">
        <v>0</v>
      </c>
      <c r="AFF11" s="65">
        <v>0</v>
      </c>
      <c r="AFG11" s="65">
        <v>0</v>
      </c>
      <c r="AFH11" s="65">
        <v>0</v>
      </c>
      <c r="AFI11" s="65">
        <v>0</v>
      </c>
      <c r="AFJ11" s="65">
        <v>0</v>
      </c>
      <c r="AFK11" s="65">
        <v>0</v>
      </c>
      <c r="AFL11" s="65">
        <v>0</v>
      </c>
      <c r="AFM11" s="65">
        <v>0</v>
      </c>
      <c r="AFN11" s="65">
        <v>0</v>
      </c>
      <c r="AFO11" s="65">
        <v>0</v>
      </c>
      <c r="AFP11" s="65">
        <v>0</v>
      </c>
      <c r="AFQ11" s="65">
        <v>0</v>
      </c>
      <c r="AFR11" s="65">
        <v>0</v>
      </c>
      <c r="AFS11" s="65">
        <v>0</v>
      </c>
      <c r="AFT11" s="65">
        <v>0</v>
      </c>
      <c r="AFU11" s="65">
        <v>0</v>
      </c>
      <c r="AFV11" s="65">
        <v>0</v>
      </c>
      <c r="AFW11" s="65">
        <v>0</v>
      </c>
      <c r="AFX11" s="65">
        <v>0</v>
      </c>
      <c r="AFY11" s="65">
        <v>0</v>
      </c>
      <c r="AFZ11" s="65">
        <v>0</v>
      </c>
      <c r="AGA11" s="65">
        <v>0</v>
      </c>
      <c r="AGB11" s="65">
        <v>0</v>
      </c>
      <c r="AGC11" s="65">
        <v>0</v>
      </c>
      <c r="AGD11" s="65">
        <v>0</v>
      </c>
      <c r="AGE11" s="65">
        <v>0</v>
      </c>
      <c r="AGF11" s="65">
        <v>0</v>
      </c>
      <c r="AGG11" s="65">
        <v>0</v>
      </c>
      <c r="AGH11" s="65">
        <v>0</v>
      </c>
      <c r="AGI11" s="65">
        <v>0</v>
      </c>
      <c r="AGJ11" s="65">
        <v>0</v>
      </c>
      <c r="AGK11" s="65">
        <v>0</v>
      </c>
      <c r="AGL11" s="65">
        <v>0</v>
      </c>
      <c r="AGM11" s="65">
        <v>0</v>
      </c>
      <c r="AGN11" s="65">
        <v>0</v>
      </c>
      <c r="AGO11" s="65">
        <v>0</v>
      </c>
      <c r="AGP11" s="65">
        <v>0</v>
      </c>
      <c r="AGQ11" s="65">
        <v>0</v>
      </c>
      <c r="AGR11" s="65">
        <v>0</v>
      </c>
      <c r="AGS11" s="65">
        <v>0</v>
      </c>
      <c r="AGT11" s="65">
        <v>0</v>
      </c>
      <c r="AGU11" s="65">
        <v>0</v>
      </c>
      <c r="AGV11" s="65">
        <v>0</v>
      </c>
      <c r="AGW11" s="65">
        <v>0</v>
      </c>
      <c r="AGX11" s="65">
        <v>0</v>
      </c>
      <c r="AGY11" s="65">
        <v>0</v>
      </c>
      <c r="AGZ11" s="65">
        <v>0</v>
      </c>
      <c r="AHA11" s="65">
        <v>0</v>
      </c>
      <c r="AHB11" s="65">
        <v>0</v>
      </c>
      <c r="AHC11" s="65">
        <v>0</v>
      </c>
      <c r="AHD11" s="65">
        <v>0</v>
      </c>
      <c r="AHE11" s="65">
        <v>0</v>
      </c>
      <c r="AHF11" s="65">
        <v>0</v>
      </c>
      <c r="AHG11" s="65">
        <v>0</v>
      </c>
      <c r="AHH11" s="65">
        <v>0</v>
      </c>
      <c r="AHI11" s="65">
        <v>0</v>
      </c>
      <c r="AHJ11" s="65">
        <v>0</v>
      </c>
      <c r="AHK11" s="65">
        <v>0</v>
      </c>
      <c r="AHL11" s="65">
        <v>0</v>
      </c>
      <c r="AHM11" s="65">
        <v>0</v>
      </c>
      <c r="AHN11" s="65">
        <v>0</v>
      </c>
      <c r="AHO11" s="65">
        <v>0</v>
      </c>
      <c r="AHP11" s="65">
        <v>0</v>
      </c>
      <c r="AHQ11" s="65">
        <v>0</v>
      </c>
      <c r="AHR11" s="65">
        <v>0</v>
      </c>
      <c r="AHS11" s="65">
        <v>0</v>
      </c>
      <c r="AHT11" s="65">
        <v>0</v>
      </c>
      <c r="AHU11" s="65">
        <v>0</v>
      </c>
      <c r="AHV11" s="65">
        <v>0</v>
      </c>
      <c r="AHW11" s="65">
        <v>0</v>
      </c>
      <c r="AHX11" s="65">
        <v>0</v>
      </c>
      <c r="AHY11" s="65">
        <v>0</v>
      </c>
      <c r="AHZ11" s="65">
        <v>0</v>
      </c>
      <c r="AIA11" s="65">
        <v>0</v>
      </c>
      <c r="AIB11" s="65">
        <v>0</v>
      </c>
      <c r="AIC11" s="65">
        <v>0</v>
      </c>
      <c r="AID11" s="65">
        <v>0</v>
      </c>
      <c r="AIE11" s="65">
        <v>0</v>
      </c>
      <c r="AIF11" s="65">
        <v>0</v>
      </c>
      <c r="AIG11" s="65">
        <v>0</v>
      </c>
      <c r="AIH11" s="65">
        <v>0</v>
      </c>
      <c r="AII11" s="65">
        <v>0</v>
      </c>
      <c r="AIJ11" s="65">
        <v>0</v>
      </c>
      <c r="AIK11" s="65">
        <v>0</v>
      </c>
      <c r="AIL11" s="65">
        <v>0</v>
      </c>
      <c r="AIM11" s="65">
        <v>0</v>
      </c>
      <c r="AIN11" s="65">
        <v>0</v>
      </c>
      <c r="AIO11" s="65">
        <v>0</v>
      </c>
      <c r="AIP11" s="65">
        <v>0</v>
      </c>
      <c r="AIQ11" s="65">
        <v>0</v>
      </c>
      <c r="AIR11" s="65">
        <v>0</v>
      </c>
      <c r="AIS11" s="65">
        <v>0</v>
      </c>
      <c r="AIT11" s="65">
        <v>0</v>
      </c>
      <c r="AIU11" s="65">
        <v>0</v>
      </c>
      <c r="AIV11" s="65">
        <v>0</v>
      </c>
      <c r="AIW11" s="65">
        <v>0</v>
      </c>
      <c r="AIX11" s="65">
        <v>0</v>
      </c>
      <c r="AIY11" s="65">
        <v>0</v>
      </c>
      <c r="AIZ11" s="65">
        <v>0</v>
      </c>
      <c r="AJA11" s="65">
        <v>0</v>
      </c>
      <c r="AJB11" s="65">
        <v>0</v>
      </c>
      <c r="AJC11" s="65">
        <v>0</v>
      </c>
      <c r="AJD11" s="65">
        <v>0</v>
      </c>
      <c r="AJE11" s="65">
        <v>0</v>
      </c>
      <c r="AJF11" s="65">
        <v>0</v>
      </c>
      <c r="AJG11" s="65">
        <v>0</v>
      </c>
      <c r="AJH11" s="65">
        <v>0</v>
      </c>
      <c r="AJI11" s="65">
        <v>0</v>
      </c>
      <c r="AJJ11" s="65">
        <v>0</v>
      </c>
      <c r="AJK11" s="65">
        <v>0</v>
      </c>
      <c r="AJL11" s="65">
        <v>0</v>
      </c>
      <c r="AJM11" s="65">
        <v>0</v>
      </c>
      <c r="AJN11" s="65">
        <v>0</v>
      </c>
      <c r="AJO11" s="65">
        <v>0</v>
      </c>
      <c r="AJP11" s="65">
        <v>0</v>
      </c>
      <c r="AJQ11" s="65">
        <v>0</v>
      </c>
      <c r="AJR11" s="65">
        <v>0</v>
      </c>
      <c r="AJS11" s="65">
        <v>0</v>
      </c>
      <c r="AJT11" s="65">
        <v>0</v>
      </c>
      <c r="AJU11" s="65">
        <v>0</v>
      </c>
      <c r="AJV11" s="65">
        <v>0</v>
      </c>
      <c r="AJW11" s="65">
        <v>0</v>
      </c>
      <c r="AJX11" s="65">
        <v>0</v>
      </c>
      <c r="AJY11" s="65">
        <v>0</v>
      </c>
      <c r="AJZ11" s="65">
        <v>0</v>
      </c>
      <c r="AKA11" s="65">
        <v>0</v>
      </c>
      <c r="AKB11" s="65">
        <v>0</v>
      </c>
      <c r="AKC11" s="65">
        <v>0</v>
      </c>
      <c r="AKD11" s="65">
        <v>0</v>
      </c>
      <c r="AKE11" s="65">
        <v>0</v>
      </c>
      <c r="AKF11" s="65">
        <v>0</v>
      </c>
      <c r="AKG11" s="65">
        <v>0</v>
      </c>
      <c r="AKH11" s="65">
        <v>0</v>
      </c>
      <c r="AKI11" s="65">
        <v>0</v>
      </c>
      <c r="AKJ11" s="65">
        <v>0</v>
      </c>
      <c r="AKK11" s="65">
        <v>0</v>
      </c>
      <c r="AKL11" s="65">
        <v>0</v>
      </c>
      <c r="AKM11" s="65">
        <v>0</v>
      </c>
      <c r="AKN11" s="65">
        <v>0</v>
      </c>
      <c r="AKO11" s="65">
        <v>0</v>
      </c>
      <c r="AKP11" s="65">
        <v>0</v>
      </c>
      <c r="AKQ11" s="65">
        <v>0</v>
      </c>
      <c r="AKR11" s="65">
        <v>0</v>
      </c>
      <c r="AKS11" s="65">
        <v>0</v>
      </c>
      <c r="AKT11" s="65">
        <v>0</v>
      </c>
      <c r="AKU11" s="65">
        <v>0</v>
      </c>
      <c r="AKV11" s="65">
        <v>0</v>
      </c>
      <c r="AKW11" s="65">
        <v>0</v>
      </c>
      <c r="AKX11" s="65">
        <v>0</v>
      </c>
      <c r="AKY11" s="65">
        <v>0</v>
      </c>
      <c r="AKZ11" s="65">
        <v>0</v>
      </c>
      <c r="ALA11" s="65">
        <v>0</v>
      </c>
      <c r="ALB11" s="65">
        <v>0</v>
      </c>
      <c r="ALC11" s="65">
        <v>0</v>
      </c>
      <c r="ALD11" s="65">
        <v>0</v>
      </c>
      <c r="ALE11" s="65">
        <v>0</v>
      </c>
      <c r="ALF11" s="65">
        <v>0</v>
      </c>
      <c r="ALG11" s="65">
        <v>0</v>
      </c>
      <c r="ALH11" s="65">
        <v>0</v>
      </c>
      <c r="ALI11" s="65">
        <v>0</v>
      </c>
      <c r="ALJ11" s="65">
        <v>0</v>
      </c>
      <c r="ALK11" s="65">
        <v>0</v>
      </c>
      <c r="ALL11" s="65">
        <v>0</v>
      </c>
      <c r="ALM11" s="65">
        <v>0</v>
      </c>
      <c r="ALN11" s="65">
        <v>0</v>
      </c>
      <c r="ALO11" s="65">
        <v>0</v>
      </c>
      <c r="ALP11" s="65">
        <v>0</v>
      </c>
      <c r="ALQ11" s="65">
        <v>0</v>
      </c>
      <c r="ALR11" s="65">
        <v>0</v>
      </c>
      <c r="ALS11" s="65">
        <v>0</v>
      </c>
      <c r="ALT11" s="65">
        <v>0</v>
      </c>
      <c r="ALU11" s="65">
        <v>0</v>
      </c>
      <c r="ALV11" s="65">
        <v>0</v>
      </c>
      <c r="ALW11" s="65">
        <v>0</v>
      </c>
      <c r="ALX11" s="65">
        <v>0</v>
      </c>
      <c r="ALY11" s="65">
        <v>0</v>
      </c>
      <c r="ALZ11" s="65">
        <v>0</v>
      </c>
      <c r="AMA11" s="65">
        <v>0</v>
      </c>
      <c r="AMB11" s="65">
        <v>0</v>
      </c>
      <c r="AMC11" s="65">
        <v>0</v>
      </c>
      <c r="AMD11" s="65">
        <v>0</v>
      </c>
      <c r="AME11" s="65">
        <v>0</v>
      </c>
      <c r="AMF11" s="65">
        <v>0</v>
      </c>
      <c r="AMG11" s="65">
        <v>0</v>
      </c>
      <c r="AMH11" s="65">
        <v>0</v>
      </c>
      <c r="AMI11" s="65">
        <v>0</v>
      </c>
      <c r="AMJ11" s="65">
        <v>0</v>
      </c>
      <c r="AMK11" s="65">
        <v>0</v>
      </c>
      <c r="AML11" s="65">
        <v>0</v>
      </c>
      <c r="AMM11" s="65">
        <v>0</v>
      </c>
      <c r="AMN11" s="65">
        <v>0</v>
      </c>
      <c r="AMO11" s="65">
        <v>0</v>
      </c>
      <c r="AMP11" s="65">
        <v>0</v>
      </c>
      <c r="AMQ11" s="65">
        <v>0</v>
      </c>
      <c r="AMR11" s="65">
        <v>0</v>
      </c>
      <c r="AMS11" s="65">
        <v>0</v>
      </c>
      <c r="AMT11" s="65">
        <v>0</v>
      </c>
      <c r="AMU11" s="65">
        <v>0</v>
      </c>
      <c r="AMV11" s="65">
        <v>0</v>
      </c>
      <c r="AMW11" s="65">
        <v>0</v>
      </c>
      <c r="AMX11" s="65">
        <v>0</v>
      </c>
      <c r="AMY11" s="65">
        <v>0</v>
      </c>
      <c r="AMZ11" s="65">
        <v>0</v>
      </c>
      <c r="ANA11" s="65">
        <v>0</v>
      </c>
      <c r="ANB11" s="65">
        <v>0</v>
      </c>
      <c r="ANC11" s="65">
        <v>0</v>
      </c>
      <c r="AND11" s="65">
        <v>0</v>
      </c>
      <c r="ANE11" s="65">
        <v>0</v>
      </c>
      <c r="ANF11" s="65">
        <v>0</v>
      </c>
      <c r="ANG11" s="65">
        <v>0</v>
      </c>
      <c r="ANH11" s="65">
        <v>0</v>
      </c>
      <c r="ANI11" s="65">
        <v>0</v>
      </c>
      <c r="ANJ11" s="65">
        <v>0</v>
      </c>
      <c r="ANK11" s="65">
        <v>0</v>
      </c>
      <c r="ANL11" s="65">
        <v>0</v>
      </c>
      <c r="ANM11" s="65">
        <v>0</v>
      </c>
      <c r="ANN11" s="65">
        <v>0</v>
      </c>
      <c r="ANO11" s="65">
        <v>0</v>
      </c>
      <c r="ANP11" s="65">
        <v>0</v>
      </c>
      <c r="ANQ11" s="65">
        <v>0</v>
      </c>
      <c r="ANR11" s="65">
        <v>0</v>
      </c>
      <c r="ANS11" s="65">
        <v>0</v>
      </c>
      <c r="ANT11" s="65">
        <v>0</v>
      </c>
      <c r="ANU11" s="65">
        <v>0</v>
      </c>
      <c r="ANV11" s="65">
        <v>0</v>
      </c>
      <c r="ANW11" s="65">
        <v>0</v>
      </c>
      <c r="ANX11" s="65">
        <v>0</v>
      </c>
      <c r="ANY11" s="65">
        <v>0</v>
      </c>
      <c r="ANZ11" s="65">
        <v>0</v>
      </c>
      <c r="AOA11" s="65">
        <v>0</v>
      </c>
      <c r="AOB11" s="65">
        <v>0</v>
      </c>
      <c r="AOC11" s="65">
        <v>0</v>
      </c>
      <c r="AOD11" s="65">
        <v>0</v>
      </c>
      <c r="AOE11" s="65">
        <v>0</v>
      </c>
      <c r="AOF11" s="65">
        <v>0</v>
      </c>
      <c r="AOG11" s="65">
        <v>0</v>
      </c>
      <c r="AOH11" s="65">
        <v>0</v>
      </c>
      <c r="AOI11" s="65">
        <v>0</v>
      </c>
      <c r="AOJ11" s="65">
        <v>0</v>
      </c>
      <c r="AOK11" s="65">
        <v>0</v>
      </c>
      <c r="AOL11" s="65">
        <v>0</v>
      </c>
      <c r="AOM11" s="65">
        <v>0</v>
      </c>
      <c r="AON11" s="65">
        <v>0</v>
      </c>
      <c r="AOO11" s="65">
        <v>0</v>
      </c>
      <c r="AOP11" s="65">
        <v>0</v>
      </c>
      <c r="AOQ11" s="65">
        <v>0</v>
      </c>
      <c r="AOR11" s="65">
        <v>0</v>
      </c>
      <c r="AOS11" s="65">
        <v>0</v>
      </c>
      <c r="AOT11" s="65">
        <v>0</v>
      </c>
      <c r="AOU11" s="65">
        <v>0</v>
      </c>
      <c r="AOV11" s="65">
        <v>0</v>
      </c>
      <c r="AOW11" s="65">
        <v>0</v>
      </c>
      <c r="AOX11" s="65">
        <v>0</v>
      </c>
      <c r="AOY11" s="65">
        <v>0</v>
      </c>
      <c r="AOZ11" s="65">
        <v>0</v>
      </c>
      <c r="APA11" s="65">
        <v>0</v>
      </c>
      <c r="APB11" s="65">
        <v>0</v>
      </c>
      <c r="APC11" s="65">
        <v>0</v>
      </c>
      <c r="APD11" s="65">
        <v>0</v>
      </c>
      <c r="APE11" s="65">
        <v>0</v>
      </c>
      <c r="APF11" s="65">
        <v>0</v>
      </c>
      <c r="APG11" s="65">
        <v>0</v>
      </c>
      <c r="APH11" s="65">
        <v>0</v>
      </c>
      <c r="API11" s="65">
        <v>0</v>
      </c>
      <c r="APJ11" s="65">
        <v>0</v>
      </c>
      <c r="APK11" s="65">
        <v>0</v>
      </c>
      <c r="APL11" s="65">
        <v>0</v>
      </c>
      <c r="APM11" s="65">
        <v>0</v>
      </c>
      <c r="APN11" s="65">
        <v>0</v>
      </c>
      <c r="APO11" s="65">
        <v>0</v>
      </c>
      <c r="APP11" s="65">
        <v>0</v>
      </c>
      <c r="APQ11" s="65">
        <v>0</v>
      </c>
      <c r="APR11" s="65">
        <v>0</v>
      </c>
      <c r="APS11" s="65">
        <v>0</v>
      </c>
      <c r="APT11" s="65">
        <v>0</v>
      </c>
      <c r="APU11" s="65">
        <v>0</v>
      </c>
      <c r="APV11" s="65">
        <v>0</v>
      </c>
      <c r="APW11" s="65">
        <v>0</v>
      </c>
      <c r="APX11" s="65">
        <v>0</v>
      </c>
      <c r="APY11" s="65">
        <v>0</v>
      </c>
      <c r="APZ11" s="65">
        <v>0</v>
      </c>
      <c r="AQA11" s="65">
        <v>0</v>
      </c>
      <c r="AQB11" s="65">
        <v>0</v>
      </c>
      <c r="AQC11" s="65">
        <v>0</v>
      </c>
      <c r="AQD11" s="65">
        <v>0</v>
      </c>
      <c r="AQE11" s="65">
        <v>0</v>
      </c>
      <c r="AQF11" s="65">
        <v>0</v>
      </c>
      <c r="AQG11" s="65">
        <v>0</v>
      </c>
      <c r="AQH11" s="65">
        <v>0</v>
      </c>
      <c r="AQI11" s="65">
        <v>0</v>
      </c>
      <c r="AQJ11" s="65">
        <v>0</v>
      </c>
      <c r="AQK11" s="65">
        <v>0</v>
      </c>
      <c r="AQL11" s="65">
        <v>0</v>
      </c>
      <c r="AQM11" s="65">
        <v>0</v>
      </c>
      <c r="AQN11" s="65">
        <v>0</v>
      </c>
      <c r="AQO11" s="65">
        <v>0</v>
      </c>
      <c r="AQP11" s="65">
        <v>0</v>
      </c>
      <c r="AQQ11" s="65">
        <v>0</v>
      </c>
      <c r="AQR11" s="65">
        <v>0</v>
      </c>
      <c r="AQS11" s="65">
        <v>0</v>
      </c>
      <c r="AQT11" s="65">
        <v>0</v>
      </c>
      <c r="AQU11" s="65">
        <v>0</v>
      </c>
      <c r="AQV11" s="65">
        <v>0</v>
      </c>
      <c r="AQW11" s="65">
        <v>0</v>
      </c>
      <c r="AQX11" s="65">
        <v>0</v>
      </c>
      <c r="AQY11" s="65">
        <v>0</v>
      </c>
      <c r="AQZ11" s="65">
        <v>0</v>
      </c>
      <c r="ARA11" s="65">
        <v>0</v>
      </c>
      <c r="ARB11" s="65">
        <v>0</v>
      </c>
      <c r="ARC11" s="65">
        <v>0</v>
      </c>
      <c r="ARD11" s="65">
        <v>0</v>
      </c>
      <c r="ARE11" s="65">
        <v>0</v>
      </c>
      <c r="ARF11" s="65">
        <v>0</v>
      </c>
      <c r="ARG11" s="65">
        <v>0</v>
      </c>
      <c r="ARH11" s="65">
        <v>0</v>
      </c>
      <c r="ARI11" s="65">
        <v>0</v>
      </c>
      <c r="ARJ11" s="65">
        <v>0</v>
      </c>
      <c r="ARK11" s="65">
        <v>0</v>
      </c>
      <c r="ARL11" s="65">
        <v>0</v>
      </c>
      <c r="ARM11" s="65">
        <v>0</v>
      </c>
      <c r="ARN11" s="65">
        <v>0</v>
      </c>
      <c r="ARO11" s="65">
        <v>0</v>
      </c>
      <c r="ARP11" s="65">
        <v>0</v>
      </c>
      <c r="ARQ11" s="65">
        <v>0</v>
      </c>
      <c r="ARR11" s="65">
        <v>0</v>
      </c>
      <c r="ARS11" s="65">
        <v>0</v>
      </c>
      <c r="ART11" s="65">
        <v>0</v>
      </c>
      <c r="ARU11" s="65">
        <v>0</v>
      </c>
      <c r="ARV11" s="65">
        <v>0</v>
      </c>
      <c r="ARW11" s="65">
        <v>0</v>
      </c>
      <c r="ARX11" s="65">
        <v>0</v>
      </c>
      <c r="ARY11" s="65">
        <v>0</v>
      </c>
      <c r="ARZ11" s="65">
        <v>0</v>
      </c>
      <c r="ASA11" s="65">
        <v>0</v>
      </c>
      <c r="ASB11" s="65">
        <v>0</v>
      </c>
      <c r="ASC11" s="65">
        <v>0</v>
      </c>
      <c r="ASD11" s="65">
        <v>0</v>
      </c>
      <c r="ASE11" s="65">
        <v>0</v>
      </c>
      <c r="ASF11" s="65">
        <v>0</v>
      </c>
      <c r="ASG11" s="65">
        <v>0</v>
      </c>
      <c r="ASH11" s="65">
        <v>0</v>
      </c>
      <c r="ASI11" s="65">
        <v>0</v>
      </c>
      <c r="ASJ11" s="65">
        <v>0</v>
      </c>
      <c r="ASK11" s="65">
        <v>0</v>
      </c>
      <c r="ASL11" s="65">
        <v>0</v>
      </c>
      <c r="ASM11" s="65">
        <v>0</v>
      </c>
      <c r="ASN11" s="65">
        <v>0</v>
      </c>
      <c r="ASO11" s="65">
        <v>0</v>
      </c>
      <c r="ASP11" s="65">
        <v>0</v>
      </c>
      <c r="ASQ11" s="65">
        <v>0</v>
      </c>
      <c r="ASR11" s="65">
        <v>0</v>
      </c>
      <c r="ASS11" s="65">
        <v>0</v>
      </c>
      <c r="AST11" s="65">
        <v>0</v>
      </c>
      <c r="ASU11" s="65">
        <v>0</v>
      </c>
      <c r="ASV11" s="65">
        <v>0</v>
      </c>
      <c r="ASW11" s="65">
        <v>0</v>
      </c>
      <c r="ASX11" s="65">
        <v>0</v>
      </c>
      <c r="ASY11" s="65">
        <v>0</v>
      </c>
      <c r="ASZ11" s="65">
        <v>0</v>
      </c>
      <c r="ATA11" s="65">
        <v>0</v>
      </c>
      <c r="ATB11" s="65">
        <v>0</v>
      </c>
      <c r="ATC11" s="65">
        <v>0</v>
      </c>
      <c r="ATD11" s="65">
        <v>0</v>
      </c>
      <c r="ATE11" s="65">
        <v>0</v>
      </c>
      <c r="ATF11" s="65">
        <v>0</v>
      </c>
      <c r="ATG11" s="65">
        <v>0</v>
      </c>
      <c r="ATH11" s="65">
        <v>0</v>
      </c>
      <c r="ATI11" s="65">
        <v>0</v>
      </c>
      <c r="ATJ11" s="65">
        <v>0</v>
      </c>
      <c r="ATK11" s="65">
        <v>0</v>
      </c>
      <c r="ATL11" s="65">
        <v>0</v>
      </c>
      <c r="ATM11" s="65">
        <v>0</v>
      </c>
      <c r="ATN11" s="65">
        <v>0</v>
      </c>
      <c r="ATO11" s="65">
        <v>0</v>
      </c>
      <c r="ATP11" s="65">
        <v>0</v>
      </c>
      <c r="ATQ11" s="65">
        <v>0</v>
      </c>
      <c r="ATR11" s="65">
        <v>0</v>
      </c>
      <c r="ATS11" s="65">
        <v>0</v>
      </c>
      <c r="ATT11" s="65">
        <v>0</v>
      </c>
      <c r="ATU11" s="65">
        <v>0</v>
      </c>
      <c r="ATV11" s="65">
        <v>0</v>
      </c>
      <c r="ATW11" s="65">
        <v>0</v>
      </c>
      <c r="ATX11" s="65">
        <v>0</v>
      </c>
      <c r="ATY11" s="65">
        <v>0</v>
      </c>
      <c r="ATZ11" s="65">
        <v>0</v>
      </c>
      <c r="AUA11" s="65">
        <v>0</v>
      </c>
      <c r="AUB11" s="65">
        <v>0</v>
      </c>
      <c r="AUC11" s="65">
        <v>0</v>
      </c>
      <c r="AUD11" s="65">
        <v>0</v>
      </c>
      <c r="AUE11" s="65">
        <v>0</v>
      </c>
      <c r="AUF11" s="65">
        <v>0</v>
      </c>
      <c r="AUG11" s="65">
        <v>0</v>
      </c>
      <c r="AUH11" s="65">
        <v>0</v>
      </c>
      <c r="AUI11" s="65">
        <v>0</v>
      </c>
      <c r="AUJ11" s="65">
        <v>0</v>
      </c>
      <c r="AUK11" s="65">
        <v>0</v>
      </c>
      <c r="AUL11" s="65">
        <v>0</v>
      </c>
      <c r="AUM11" s="65">
        <v>0</v>
      </c>
      <c r="AUN11" s="65">
        <v>0</v>
      </c>
      <c r="AUO11" s="65">
        <v>0</v>
      </c>
      <c r="AUP11" s="65">
        <v>0</v>
      </c>
      <c r="AUQ11" s="65">
        <v>0</v>
      </c>
      <c r="AUR11" s="65">
        <v>0</v>
      </c>
      <c r="AUS11" s="65">
        <v>0</v>
      </c>
      <c r="AUT11" s="65">
        <v>0</v>
      </c>
      <c r="AUU11" s="65">
        <v>0</v>
      </c>
      <c r="AUV11" s="65">
        <v>0</v>
      </c>
      <c r="AUW11" s="65">
        <v>0</v>
      </c>
      <c r="AUX11" s="65">
        <v>0</v>
      </c>
      <c r="AUY11" s="65">
        <v>0</v>
      </c>
      <c r="AUZ11" s="65">
        <v>0</v>
      </c>
      <c r="AVA11" s="65">
        <v>0</v>
      </c>
      <c r="AVB11" s="65">
        <v>0</v>
      </c>
      <c r="AVC11" s="65">
        <v>0</v>
      </c>
      <c r="AVD11" s="65">
        <v>0</v>
      </c>
      <c r="AVE11" s="65">
        <v>0</v>
      </c>
      <c r="AVF11" s="65">
        <v>0</v>
      </c>
      <c r="AVG11" s="65">
        <v>0</v>
      </c>
      <c r="AVH11" s="65">
        <v>0</v>
      </c>
      <c r="AVI11" s="65">
        <v>0</v>
      </c>
      <c r="AVJ11" s="65">
        <v>0</v>
      </c>
      <c r="AVK11" s="65">
        <v>0</v>
      </c>
      <c r="AVL11" s="65">
        <v>0</v>
      </c>
      <c r="AVM11" s="65">
        <v>0</v>
      </c>
      <c r="AVN11" s="65">
        <v>0</v>
      </c>
      <c r="AVO11" s="65">
        <v>0</v>
      </c>
      <c r="AVP11" s="65">
        <v>0</v>
      </c>
      <c r="AVQ11" s="65">
        <v>0</v>
      </c>
      <c r="AVR11" s="65">
        <v>0</v>
      </c>
      <c r="AVS11" s="65">
        <v>0</v>
      </c>
      <c r="AVT11" s="65">
        <v>0</v>
      </c>
      <c r="AVU11" s="65">
        <v>0</v>
      </c>
      <c r="AVV11" s="65">
        <v>0</v>
      </c>
      <c r="AVW11" s="65">
        <v>0</v>
      </c>
      <c r="AVX11" s="65">
        <v>0</v>
      </c>
      <c r="AVY11" s="65">
        <v>0</v>
      </c>
      <c r="AVZ11" s="65">
        <v>0</v>
      </c>
      <c r="AWA11" s="65">
        <v>0</v>
      </c>
      <c r="AWB11" s="65">
        <v>0</v>
      </c>
      <c r="AWC11" s="65">
        <v>0</v>
      </c>
      <c r="AWD11" s="65">
        <v>0</v>
      </c>
      <c r="AWE11" s="65">
        <v>0</v>
      </c>
      <c r="AWF11" s="65">
        <v>0</v>
      </c>
      <c r="AWG11" s="65">
        <v>0</v>
      </c>
      <c r="AWH11" s="65">
        <v>0</v>
      </c>
      <c r="AWI11" s="65">
        <v>0</v>
      </c>
      <c r="AWJ11" s="65">
        <v>0</v>
      </c>
      <c r="AWK11" s="65">
        <v>0</v>
      </c>
      <c r="AWL11" s="65">
        <v>0</v>
      </c>
      <c r="AWM11" s="65">
        <v>0</v>
      </c>
      <c r="AWN11" s="65">
        <v>0</v>
      </c>
      <c r="AWO11" s="65">
        <v>0</v>
      </c>
      <c r="AWP11" s="65">
        <v>0</v>
      </c>
      <c r="AWQ11" s="65">
        <v>0</v>
      </c>
      <c r="AWR11" s="65">
        <v>0</v>
      </c>
      <c r="AWS11" s="65">
        <v>0</v>
      </c>
      <c r="AWT11" s="65">
        <v>0</v>
      </c>
      <c r="AWU11" s="65">
        <v>0</v>
      </c>
      <c r="AWV11" s="65">
        <v>0</v>
      </c>
      <c r="AWW11" s="65">
        <v>0</v>
      </c>
      <c r="AWX11" s="65">
        <v>0</v>
      </c>
      <c r="AWY11" s="65">
        <v>0</v>
      </c>
      <c r="AWZ11" s="65">
        <v>0</v>
      </c>
      <c r="AXA11" s="65">
        <v>0</v>
      </c>
      <c r="AXB11" s="65">
        <v>0</v>
      </c>
      <c r="AXC11" s="65">
        <v>0</v>
      </c>
      <c r="AXD11" s="65">
        <v>0</v>
      </c>
      <c r="AXE11" s="65">
        <v>0</v>
      </c>
      <c r="AXF11" s="65">
        <v>0</v>
      </c>
      <c r="AXG11" s="65">
        <v>0</v>
      </c>
      <c r="AXH11" s="65">
        <v>0</v>
      </c>
      <c r="AXI11" s="65">
        <v>0</v>
      </c>
      <c r="AXJ11" s="65">
        <v>0</v>
      </c>
      <c r="AXK11" s="65">
        <v>0</v>
      </c>
      <c r="AXL11" s="65">
        <v>0</v>
      </c>
      <c r="AXM11" s="65">
        <v>0</v>
      </c>
      <c r="AXN11" s="65">
        <v>0</v>
      </c>
      <c r="AXO11" s="65">
        <v>0</v>
      </c>
      <c r="AXP11" s="65">
        <v>0</v>
      </c>
      <c r="AXQ11" s="65">
        <v>0</v>
      </c>
      <c r="AXR11" s="65">
        <v>0</v>
      </c>
      <c r="AXS11" s="65">
        <v>0</v>
      </c>
      <c r="AXT11" s="65">
        <v>0</v>
      </c>
      <c r="AXU11" s="65">
        <v>0</v>
      </c>
      <c r="AXV11" s="65">
        <v>0</v>
      </c>
      <c r="AXW11" s="65">
        <v>0</v>
      </c>
      <c r="AXX11" s="65">
        <v>0</v>
      </c>
      <c r="AXY11" s="65">
        <v>0</v>
      </c>
      <c r="AXZ11" s="65">
        <v>0</v>
      </c>
      <c r="AYA11" s="65">
        <v>0</v>
      </c>
      <c r="AYB11" s="65">
        <v>0</v>
      </c>
      <c r="AYC11" s="65">
        <v>0</v>
      </c>
      <c r="AYD11" s="65">
        <v>0</v>
      </c>
      <c r="AYE11" s="65">
        <v>0</v>
      </c>
      <c r="AYF11" s="65">
        <v>0</v>
      </c>
      <c r="AYG11" s="65">
        <v>0</v>
      </c>
      <c r="AYH11" s="65">
        <v>0</v>
      </c>
      <c r="AYI11" s="65">
        <v>0</v>
      </c>
      <c r="AYJ11" s="65">
        <v>0</v>
      </c>
      <c r="AYK11" s="65">
        <v>0</v>
      </c>
      <c r="AYL11" s="65">
        <v>0</v>
      </c>
      <c r="AYM11" s="65">
        <v>0</v>
      </c>
      <c r="AYN11" s="65">
        <v>0</v>
      </c>
      <c r="AYO11" s="65">
        <v>0</v>
      </c>
      <c r="AYP11" s="65">
        <v>0</v>
      </c>
      <c r="AYQ11" s="65">
        <v>0</v>
      </c>
      <c r="AYR11" s="65">
        <v>0</v>
      </c>
      <c r="AYS11" s="65">
        <v>0</v>
      </c>
      <c r="AYT11" s="65">
        <v>0</v>
      </c>
      <c r="AYU11" s="65">
        <v>0</v>
      </c>
      <c r="AYV11" s="65">
        <v>0</v>
      </c>
      <c r="AYW11" s="65">
        <v>0</v>
      </c>
      <c r="AYX11" s="65">
        <v>0</v>
      </c>
      <c r="AYY11" s="65">
        <v>0</v>
      </c>
      <c r="AYZ11" s="65">
        <v>0</v>
      </c>
      <c r="AZA11" s="65">
        <v>0</v>
      </c>
      <c r="AZB11" s="65">
        <v>0</v>
      </c>
      <c r="AZC11" s="65">
        <v>0</v>
      </c>
      <c r="AZD11" s="65">
        <v>0</v>
      </c>
      <c r="AZE11" s="65">
        <v>0</v>
      </c>
      <c r="AZF11" s="65">
        <v>0</v>
      </c>
      <c r="AZG11" s="65">
        <v>0</v>
      </c>
      <c r="AZH11" s="65">
        <v>0</v>
      </c>
      <c r="AZI11" s="65">
        <v>0</v>
      </c>
      <c r="AZJ11" s="65">
        <v>0</v>
      </c>
      <c r="AZK11" s="65">
        <v>0</v>
      </c>
      <c r="AZL11" s="65">
        <v>0</v>
      </c>
      <c r="AZM11" s="65">
        <v>0</v>
      </c>
      <c r="AZN11" s="65">
        <v>0</v>
      </c>
      <c r="AZO11" s="65">
        <v>0</v>
      </c>
      <c r="AZP11" s="65">
        <v>0</v>
      </c>
      <c r="AZQ11" s="65">
        <v>0</v>
      </c>
      <c r="AZR11" s="65">
        <v>0</v>
      </c>
      <c r="AZS11" s="65">
        <v>0</v>
      </c>
      <c r="AZT11" s="65">
        <v>0</v>
      </c>
      <c r="AZU11" s="65">
        <v>0</v>
      </c>
      <c r="AZV11" s="65">
        <v>0</v>
      </c>
      <c r="AZW11" s="65">
        <v>0</v>
      </c>
      <c r="AZX11" s="65">
        <v>0</v>
      </c>
      <c r="AZY11" s="65">
        <v>0</v>
      </c>
      <c r="AZZ11" s="65">
        <v>0</v>
      </c>
      <c r="BAA11" s="65">
        <v>0</v>
      </c>
      <c r="BAB11" s="65">
        <v>0</v>
      </c>
      <c r="BAC11" s="65">
        <v>0</v>
      </c>
      <c r="BAD11" s="65">
        <v>0</v>
      </c>
      <c r="BAE11" s="65">
        <v>0</v>
      </c>
      <c r="BAF11" s="65">
        <v>0</v>
      </c>
      <c r="BAG11" s="65">
        <v>0</v>
      </c>
      <c r="BAH11" s="65">
        <v>0</v>
      </c>
      <c r="BAI11" s="65">
        <v>0</v>
      </c>
      <c r="BAJ11" s="65">
        <v>0</v>
      </c>
      <c r="BAK11" s="65">
        <v>0</v>
      </c>
      <c r="BAL11" s="65">
        <v>0</v>
      </c>
      <c r="BAM11" s="65">
        <v>0</v>
      </c>
      <c r="BAN11" s="65">
        <v>0</v>
      </c>
      <c r="BAO11" s="65">
        <v>0</v>
      </c>
      <c r="BAP11" s="65">
        <v>0</v>
      </c>
      <c r="BAQ11" s="65">
        <v>0</v>
      </c>
      <c r="BAR11" s="65">
        <v>0</v>
      </c>
      <c r="BAS11" s="65">
        <v>0</v>
      </c>
      <c r="BAT11" s="65">
        <v>0</v>
      </c>
      <c r="BAU11" s="65">
        <v>0</v>
      </c>
      <c r="BAV11" s="65">
        <v>0</v>
      </c>
      <c r="BAW11" s="65">
        <v>0</v>
      </c>
      <c r="BAX11" s="65">
        <v>0</v>
      </c>
      <c r="BAY11" s="65">
        <v>0</v>
      </c>
      <c r="BAZ11" s="65">
        <v>0</v>
      </c>
      <c r="BBA11" s="65">
        <v>0</v>
      </c>
      <c r="BBB11" s="65">
        <v>0</v>
      </c>
      <c r="BBC11" s="65">
        <v>0</v>
      </c>
      <c r="BBD11" s="65">
        <v>0</v>
      </c>
      <c r="BBE11" s="65">
        <v>0</v>
      </c>
      <c r="BBF11" s="65">
        <v>0</v>
      </c>
      <c r="BBG11" s="65">
        <v>0</v>
      </c>
      <c r="BBH11" s="65">
        <v>0</v>
      </c>
      <c r="BBI11" s="65">
        <v>0</v>
      </c>
      <c r="BBJ11" s="65">
        <v>0</v>
      </c>
      <c r="BBK11" s="65">
        <v>0</v>
      </c>
      <c r="BBL11" s="65">
        <v>0</v>
      </c>
      <c r="BBM11" s="65">
        <v>0</v>
      </c>
      <c r="BBN11" s="65">
        <v>0</v>
      </c>
      <c r="BBO11" s="65">
        <v>0</v>
      </c>
      <c r="BBP11" s="65">
        <v>0</v>
      </c>
      <c r="BBQ11" s="65">
        <v>0</v>
      </c>
      <c r="BBR11" s="65">
        <v>0</v>
      </c>
      <c r="BBS11" s="65">
        <v>0</v>
      </c>
      <c r="BBT11" s="65">
        <v>0</v>
      </c>
      <c r="BBU11" s="65">
        <v>0</v>
      </c>
      <c r="BBV11" s="65">
        <v>0</v>
      </c>
      <c r="BBW11" s="65">
        <v>0</v>
      </c>
      <c r="BBX11" s="65">
        <v>0</v>
      </c>
      <c r="BBY11" s="65">
        <v>0</v>
      </c>
      <c r="BBZ11" s="65">
        <v>0</v>
      </c>
      <c r="BCA11" s="65">
        <v>0</v>
      </c>
      <c r="BCB11" s="65">
        <v>0</v>
      </c>
      <c r="BCC11" s="65">
        <v>0</v>
      </c>
      <c r="BCD11" s="65">
        <v>0</v>
      </c>
      <c r="BCE11" s="65">
        <v>0</v>
      </c>
      <c r="BCF11" s="65">
        <v>0</v>
      </c>
      <c r="BCG11" s="65">
        <v>0</v>
      </c>
      <c r="BCH11" s="65">
        <v>0</v>
      </c>
      <c r="BCI11" s="65">
        <v>0</v>
      </c>
      <c r="BCJ11" s="65">
        <v>0</v>
      </c>
      <c r="BCK11" s="65">
        <v>0</v>
      </c>
      <c r="BCL11" s="65">
        <v>0</v>
      </c>
      <c r="BCM11" s="65">
        <v>0</v>
      </c>
      <c r="BCN11" s="65">
        <v>0</v>
      </c>
      <c r="BCO11" s="65">
        <v>0</v>
      </c>
      <c r="BCP11" s="65">
        <v>0</v>
      </c>
      <c r="BCQ11" s="65">
        <v>0</v>
      </c>
      <c r="BCR11" s="65">
        <v>0</v>
      </c>
      <c r="BCS11" s="65">
        <v>0</v>
      </c>
      <c r="BCT11" s="65">
        <v>0</v>
      </c>
      <c r="BCU11" s="65">
        <v>0</v>
      </c>
      <c r="BCV11" s="65">
        <v>0</v>
      </c>
      <c r="BCW11" s="65">
        <v>0</v>
      </c>
      <c r="BCX11" s="65">
        <v>0</v>
      </c>
      <c r="BCY11" s="65">
        <v>0</v>
      </c>
      <c r="BCZ11" s="65">
        <v>0</v>
      </c>
      <c r="BDA11" s="65">
        <v>0</v>
      </c>
      <c r="BDB11" s="65">
        <v>0</v>
      </c>
      <c r="BDC11" s="65">
        <v>0</v>
      </c>
      <c r="BDD11" s="65">
        <v>0</v>
      </c>
      <c r="BDE11" s="65">
        <v>0</v>
      </c>
      <c r="BDF11" s="65">
        <v>0</v>
      </c>
      <c r="BDG11" s="65">
        <v>0</v>
      </c>
      <c r="BDH11" s="65">
        <v>0</v>
      </c>
      <c r="BDI11" s="65">
        <v>0</v>
      </c>
      <c r="BDJ11" s="65">
        <v>0</v>
      </c>
      <c r="BDK11" s="65">
        <v>0</v>
      </c>
      <c r="BDL11" s="65">
        <v>0</v>
      </c>
      <c r="BDM11" s="65">
        <v>0</v>
      </c>
      <c r="BDN11" s="65">
        <v>0</v>
      </c>
      <c r="BDO11" s="65">
        <v>0</v>
      </c>
      <c r="BDP11" s="65">
        <v>0</v>
      </c>
      <c r="BDQ11" s="65">
        <v>0</v>
      </c>
      <c r="BDR11" s="65">
        <v>0</v>
      </c>
      <c r="BDS11" s="65">
        <v>0</v>
      </c>
      <c r="BDT11" s="65">
        <v>0</v>
      </c>
      <c r="BDU11" s="65">
        <v>0</v>
      </c>
      <c r="BDV11" s="65">
        <v>0</v>
      </c>
      <c r="BDW11" s="65">
        <v>0</v>
      </c>
      <c r="BDX11" s="65">
        <v>0</v>
      </c>
      <c r="BDY11" s="65">
        <v>0</v>
      </c>
      <c r="BDZ11" s="65">
        <v>0</v>
      </c>
      <c r="BEA11" s="65">
        <v>0</v>
      </c>
      <c r="BEB11" s="65">
        <v>0</v>
      </c>
      <c r="BEC11" s="65">
        <v>0</v>
      </c>
      <c r="BED11" s="65">
        <v>0</v>
      </c>
      <c r="BEE11" s="65">
        <v>0</v>
      </c>
      <c r="BEF11" s="65">
        <v>0</v>
      </c>
      <c r="BEG11" s="65">
        <v>0</v>
      </c>
      <c r="BEH11" s="65">
        <v>0</v>
      </c>
      <c r="BEI11" s="65">
        <v>0</v>
      </c>
      <c r="BEJ11" s="65">
        <v>0</v>
      </c>
      <c r="BEK11" s="65">
        <v>0</v>
      </c>
      <c r="BEL11" s="65">
        <v>0</v>
      </c>
      <c r="BEM11" s="65">
        <v>0</v>
      </c>
      <c r="BEN11" s="65">
        <v>0</v>
      </c>
      <c r="BEO11" s="65">
        <v>0</v>
      </c>
      <c r="BEP11" s="65">
        <v>0</v>
      </c>
      <c r="BEQ11" s="65">
        <v>0</v>
      </c>
      <c r="BER11" s="65">
        <v>0</v>
      </c>
      <c r="BES11" s="65">
        <v>0</v>
      </c>
      <c r="BET11" s="65">
        <v>0</v>
      </c>
      <c r="BEU11" s="65">
        <v>0</v>
      </c>
      <c r="BEV11" s="65">
        <v>0</v>
      </c>
      <c r="BEW11" s="65">
        <v>0</v>
      </c>
      <c r="BEX11" s="65">
        <v>0</v>
      </c>
      <c r="BEY11" s="65">
        <v>0</v>
      </c>
      <c r="BEZ11" s="65">
        <v>0</v>
      </c>
      <c r="BFA11" s="65">
        <v>0</v>
      </c>
      <c r="BFB11" s="65">
        <v>0</v>
      </c>
      <c r="BFC11" s="65">
        <v>0</v>
      </c>
      <c r="BFD11" s="65">
        <v>0</v>
      </c>
      <c r="BFE11" s="65">
        <v>0</v>
      </c>
      <c r="BFF11" s="65">
        <v>0</v>
      </c>
      <c r="BFG11" s="65">
        <v>0</v>
      </c>
      <c r="BFH11" s="65">
        <v>0</v>
      </c>
      <c r="BFI11" s="65">
        <v>0</v>
      </c>
      <c r="BFJ11" s="65">
        <v>0</v>
      </c>
      <c r="BFK11" s="65">
        <v>0</v>
      </c>
      <c r="BFL11" s="65">
        <v>0</v>
      </c>
      <c r="BFM11" s="65">
        <v>0</v>
      </c>
      <c r="BFN11" s="65">
        <v>0</v>
      </c>
      <c r="BFO11" s="65">
        <v>0</v>
      </c>
      <c r="BFP11" s="65">
        <v>0</v>
      </c>
      <c r="BFQ11" s="65">
        <v>0</v>
      </c>
      <c r="BFR11" s="65">
        <v>0</v>
      </c>
      <c r="BFS11" s="65">
        <v>0</v>
      </c>
      <c r="BFT11" s="65">
        <v>0</v>
      </c>
      <c r="BFU11" s="65">
        <v>0</v>
      </c>
      <c r="BFV11" s="65">
        <v>0</v>
      </c>
      <c r="BFW11" s="65">
        <v>0</v>
      </c>
      <c r="BFX11" s="65">
        <v>0</v>
      </c>
      <c r="BFY11" s="65">
        <v>0</v>
      </c>
      <c r="BFZ11" s="65">
        <v>0</v>
      </c>
      <c r="BGA11" s="65">
        <v>0</v>
      </c>
      <c r="BGB11" s="65">
        <v>0</v>
      </c>
      <c r="BGC11" s="65">
        <v>0</v>
      </c>
      <c r="BGD11" s="65">
        <v>0</v>
      </c>
      <c r="BGE11" s="65">
        <v>0</v>
      </c>
      <c r="BGF11" s="65">
        <v>0</v>
      </c>
      <c r="BGG11" s="65">
        <v>0</v>
      </c>
      <c r="BGH11" s="65">
        <v>0</v>
      </c>
      <c r="BGI11" s="65">
        <v>0</v>
      </c>
      <c r="BGJ11" s="65">
        <v>0</v>
      </c>
      <c r="BGK11" s="65">
        <v>0</v>
      </c>
      <c r="BGL11" s="65">
        <v>0</v>
      </c>
      <c r="BGM11" s="65">
        <v>0</v>
      </c>
      <c r="BGN11" s="65">
        <v>0</v>
      </c>
      <c r="BGO11" s="65">
        <v>0</v>
      </c>
      <c r="BGP11" s="65">
        <v>0</v>
      </c>
      <c r="BGQ11" s="65">
        <v>0</v>
      </c>
      <c r="BGR11" s="65">
        <v>0</v>
      </c>
      <c r="BGS11" s="65">
        <v>0</v>
      </c>
      <c r="BGT11" s="65">
        <v>0</v>
      </c>
      <c r="BGU11" s="65">
        <v>0</v>
      </c>
      <c r="BGV11" s="65">
        <v>0</v>
      </c>
      <c r="BGW11" s="65">
        <v>0</v>
      </c>
      <c r="BGX11" s="65">
        <v>0</v>
      </c>
      <c r="BGY11" s="65">
        <v>0</v>
      </c>
      <c r="BGZ11" s="65">
        <v>0</v>
      </c>
      <c r="BHA11" s="65">
        <v>0</v>
      </c>
      <c r="BHB11" s="65">
        <v>0</v>
      </c>
      <c r="BHC11" s="65">
        <v>0</v>
      </c>
      <c r="BHD11" s="65">
        <v>0</v>
      </c>
      <c r="BHE11" s="65">
        <v>0</v>
      </c>
      <c r="BHF11" s="65">
        <v>0</v>
      </c>
      <c r="BHG11" s="65">
        <v>0</v>
      </c>
      <c r="BHH11" s="65">
        <v>0</v>
      </c>
      <c r="BHI11" s="65">
        <v>0</v>
      </c>
      <c r="BHJ11" s="65">
        <v>0</v>
      </c>
      <c r="BHK11" s="65">
        <v>0</v>
      </c>
      <c r="BHL11" s="65">
        <v>0</v>
      </c>
      <c r="BHM11" s="65">
        <v>0</v>
      </c>
      <c r="BHN11" s="65">
        <v>0</v>
      </c>
      <c r="BHO11" s="65">
        <v>0</v>
      </c>
      <c r="BHP11" s="65">
        <v>0</v>
      </c>
      <c r="BHQ11" s="65">
        <v>0</v>
      </c>
      <c r="BHR11" s="65">
        <v>0</v>
      </c>
      <c r="BHS11" s="65">
        <v>0</v>
      </c>
      <c r="BHT11" s="65">
        <v>0</v>
      </c>
      <c r="BHU11" s="65">
        <v>0</v>
      </c>
      <c r="BHV11" s="65">
        <v>0</v>
      </c>
      <c r="BHW11" s="65">
        <v>0</v>
      </c>
      <c r="BHX11" s="65">
        <v>0</v>
      </c>
      <c r="BHY11" s="65">
        <v>0</v>
      </c>
      <c r="BHZ11" s="65">
        <v>0</v>
      </c>
      <c r="BIA11" s="65">
        <v>0</v>
      </c>
      <c r="BIB11" s="65">
        <v>0</v>
      </c>
      <c r="BIC11" s="65">
        <v>0</v>
      </c>
      <c r="BID11" s="65">
        <v>0</v>
      </c>
      <c r="BIE11" s="65">
        <v>0</v>
      </c>
      <c r="BIF11" s="65">
        <v>0</v>
      </c>
      <c r="BIG11" s="65">
        <v>0</v>
      </c>
      <c r="BIH11" s="65">
        <v>0</v>
      </c>
      <c r="BII11" s="65">
        <v>0</v>
      </c>
      <c r="BIJ11" s="65">
        <v>0</v>
      </c>
      <c r="BIK11" s="65">
        <v>0</v>
      </c>
      <c r="BIL11" s="65">
        <v>0</v>
      </c>
      <c r="BIM11" s="65">
        <v>0</v>
      </c>
      <c r="BIN11" s="65">
        <v>0</v>
      </c>
      <c r="BIO11" s="65">
        <v>0</v>
      </c>
      <c r="BIP11" s="65">
        <v>0</v>
      </c>
      <c r="BIQ11" s="65">
        <v>0</v>
      </c>
      <c r="BIR11" s="65">
        <v>0</v>
      </c>
      <c r="BIS11" s="65">
        <v>0</v>
      </c>
      <c r="BIT11" s="65">
        <v>0</v>
      </c>
      <c r="BIU11" s="65">
        <v>0</v>
      </c>
      <c r="BIV11" s="65">
        <v>0</v>
      </c>
      <c r="BIW11" s="65">
        <v>0</v>
      </c>
      <c r="BIX11" s="65">
        <v>0</v>
      </c>
      <c r="BIY11" s="65">
        <v>0</v>
      </c>
      <c r="BIZ11" s="65">
        <v>0</v>
      </c>
      <c r="BJA11" s="65">
        <v>0</v>
      </c>
      <c r="BJB11" s="65">
        <v>0</v>
      </c>
      <c r="BJC11" s="65">
        <v>0</v>
      </c>
      <c r="BJD11" s="65">
        <v>0</v>
      </c>
      <c r="BJE11" s="65">
        <v>0</v>
      </c>
      <c r="BJF11" s="65">
        <v>0</v>
      </c>
      <c r="BJG11" s="65">
        <v>0</v>
      </c>
      <c r="BJH11" s="65">
        <v>0</v>
      </c>
      <c r="BJI11" s="65">
        <v>0</v>
      </c>
      <c r="BJJ11" s="65">
        <v>0</v>
      </c>
      <c r="BJK11" s="65">
        <v>0</v>
      </c>
      <c r="BJL11" s="65">
        <v>0</v>
      </c>
      <c r="BJM11" s="65">
        <v>0</v>
      </c>
      <c r="BJN11" s="65">
        <v>0</v>
      </c>
      <c r="BJO11" s="65">
        <v>0</v>
      </c>
      <c r="BJP11" s="65">
        <v>0</v>
      </c>
      <c r="BJQ11" s="65">
        <v>0</v>
      </c>
      <c r="BJR11" s="65">
        <v>0</v>
      </c>
      <c r="BJS11" s="65">
        <v>0</v>
      </c>
      <c r="BJT11" s="65">
        <v>0</v>
      </c>
      <c r="BJU11" s="65">
        <v>0</v>
      </c>
      <c r="BJV11" s="65">
        <v>0</v>
      </c>
      <c r="BJW11" s="65">
        <v>0</v>
      </c>
      <c r="BJX11" s="65">
        <v>0</v>
      </c>
      <c r="BJY11" s="65">
        <v>0</v>
      </c>
      <c r="BJZ11" s="65">
        <v>0</v>
      </c>
      <c r="BKA11" s="65">
        <v>0</v>
      </c>
      <c r="BKB11" s="65">
        <v>0</v>
      </c>
      <c r="BKC11" s="65">
        <v>0</v>
      </c>
      <c r="BKD11" s="65">
        <v>0</v>
      </c>
      <c r="BKE11" s="65">
        <v>0</v>
      </c>
      <c r="BKF11" s="65">
        <v>0</v>
      </c>
      <c r="BKG11" s="65">
        <v>0</v>
      </c>
      <c r="BKH11" s="65">
        <v>0</v>
      </c>
      <c r="BKI11" s="65">
        <v>0</v>
      </c>
      <c r="BKJ11" s="65">
        <v>0</v>
      </c>
      <c r="BKK11" s="65">
        <v>0</v>
      </c>
      <c r="BKL11" s="65">
        <v>0</v>
      </c>
      <c r="BKM11" s="65">
        <v>0</v>
      </c>
      <c r="BKN11" s="65">
        <v>0</v>
      </c>
      <c r="BKO11" s="65">
        <v>0</v>
      </c>
      <c r="BKP11" s="65">
        <v>0</v>
      </c>
      <c r="BKQ11" s="65">
        <v>0</v>
      </c>
      <c r="BKR11" s="65">
        <v>0</v>
      </c>
      <c r="BKS11" s="65">
        <v>0</v>
      </c>
      <c r="BKT11" s="65">
        <v>0</v>
      </c>
      <c r="BKU11" s="65">
        <v>0</v>
      </c>
      <c r="BKV11" s="65">
        <v>0</v>
      </c>
      <c r="BKW11" s="65">
        <v>0</v>
      </c>
      <c r="BKX11" s="65">
        <v>0</v>
      </c>
      <c r="BKY11" s="65">
        <v>0</v>
      </c>
      <c r="BKZ11" s="65">
        <v>0</v>
      </c>
      <c r="BLA11" s="65">
        <v>0</v>
      </c>
      <c r="BLB11" s="65">
        <v>0</v>
      </c>
      <c r="BLC11" s="65">
        <v>0</v>
      </c>
      <c r="BLD11" s="65">
        <v>0</v>
      </c>
      <c r="BLE11" s="65">
        <v>0</v>
      </c>
      <c r="BLF11" s="65">
        <v>0</v>
      </c>
      <c r="BLG11" s="65">
        <v>0</v>
      </c>
      <c r="BLH11" s="65">
        <v>0</v>
      </c>
      <c r="BLI11" s="65">
        <v>0</v>
      </c>
      <c r="BLJ11" s="65">
        <v>0</v>
      </c>
      <c r="BLK11" s="65">
        <v>0</v>
      </c>
      <c r="BLL11" s="65">
        <v>0</v>
      </c>
      <c r="BLM11" s="65">
        <v>0</v>
      </c>
      <c r="BLN11" s="65">
        <v>0</v>
      </c>
      <c r="BLO11" s="65">
        <v>0</v>
      </c>
      <c r="BLP11" s="65">
        <v>0</v>
      </c>
      <c r="BLQ11" s="65">
        <v>0</v>
      </c>
      <c r="BLR11" s="65">
        <v>0</v>
      </c>
      <c r="BLS11" s="65">
        <v>0</v>
      </c>
      <c r="BLT11" s="65">
        <v>0</v>
      </c>
      <c r="BLU11" s="65">
        <v>0</v>
      </c>
      <c r="BLV11" s="65">
        <v>0</v>
      </c>
      <c r="BLW11" s="65">
        <v>0</v>
      </c>
      <c r="BLX11" s="65">
        <v>0</v>
      </c>
      <c r="BLY11" s="65">
        <v>0</v>
      </c>
      <c r="BLZ11" s="65">
        <v>0</v>
      </c>
      <c r="BMA11" s="65">
        <v>0</v>
      </c>
      <c r="BMB11" s="65">
        <v>0</v>
      </c>
      <c r="BMC11" s="65">
        <v>0</v>
      </c>
      <c r="BMD11" s="65">
        <v>0</v>
      </c>
      <c r="BME11" s="65">
        <v>0</v>
      </c>
      <c r="BMF11" s="65">
        <v>0</v>
      </c>
      <c r="BMG11" s="65">
        <v>0</v>
      </c>
      <c r="BMH11" s="65">
        <v>0</v>
      </c>
      <c r="BMI11" s="65">
        <v>0</v>
      </c>
      <c r="BMJ11" s="65">
        <v>0</v>
      </c>
      <c r="BMK11" s="65">
        <v>0</v>
      </c>
      <c r="BML11" s="65">
        <v>0</v>
      </c>
      <c r="BMM11" s="65">
        <v>0</v>
      </c>
      <c r="BMN11" s="65">
        <v>0</v>
      </c>
      <c r="BMO11" s="65">
        <v>0</v>
      </c>
      <c r="BMP11" s="65">
        <v>0</v>
      </c>
      <c r="BMQ11" s="65">
        <v>0</v>
      </c>
      <c r="BMR11" s="65">
        <v>0</v>
      </c>
      <c r="BMS11" s="65">
        <v>0</v>
      </c>
      <c r="BMT11" s="65">
        <v>0</v>
      </c>
      <c r="BMU11" s="65">
        <v>0</v>
      </c>
      <c r="BMV11" s="65">
        <v>0</v>
      </c>
      <c r="BMW11" s="65">
        <v>0</v>
      </c>
      <c r="BMX11" s="65">
        <v>0</v>
      </c>
      <c r="BMY11" s="65">
        <v>0</v>
      </c>
      <c r="BMZ11" s="65">
        <v>0</v>
      </c>
      <c r="BNA11" s="65">
        <v>0</v>
      </c>
      <c r="BNB11" s="65">
        <v>0</v>
      </c>
      <c r="BNC11" s="65">
        <v>0</v>
      </c>
      <c r="BND11" s="65">
        <v>0</v>
      </c>
      <c r="BNE11" s="65">
        <v>0</v>
      </c>
      <c r="BNF11" s="65">
        <v>0</v>
      </c>
      <c r="BNG11" s="65">
        <v>0</v>
      </c>
      <c r="BNH11" s="65">
        <v>0</v>
      </c>
      <c r="BNI11" s="65">
        <v>0</v>
      </c>
      <c r="BNJ11" s="65">
        <v>0</v>
      </c>
      <c r="BNK11" s="65">
        <v>0</v>
      </c>
      <c r="BNL11" s="65">
        <v>0</v>
      </c>
      <c r="BNM11" s="65">
        <v>0</v>
      </c>
      <c r="BNN11" s="65">
        <v>0</v>
      </c>
      <c r="BNO11" s="65">
        <v>0</v>
      </c>
      <c r="BNP11" s="65">
        <v>0</v>
      </c>
      <c r="BNQ11" s="65">
        <v>0</v>
      </c>
      <c r="BNR11" s="65">
        <v>0</v>
      </c>
      <c r="BNS11" s="65">
        <v>0</v>
      </c>
      <c r="BNT11" s="65">
        <v>0</v>
      </c>
      <c r="BNU11" s="65">
        <v>0</v>
      </c>
      <c r="BNV11" s="65">
        <v>0</v>
      </c>
      <c r="BNW11" s="65">
        <v>0</v>
      </c>
      <c r="BNX11" s="65">
        <v>0</v>
      </c>
      <c r="BNY11" s="65">
        <v>0</v>
      </c>
      <c r="BNZ11" s="65">
        <v>0</v>
      </c>
      <c r="BOA11" s="65">
        <v>0</v>
      </c>
      <c r="BOB11" s="65">
        <v>0</v>
      </c>
      <c r="BOC11" s="65">
        <v>0</v>
      </c>
      <c r="BOD11" s="65">
        <v>0</v>
      </c>
      <c r="BOE11" s="65">
        <v>0</v>
      </c>
      <c r="BOF11" s="65">
        <v>0</v>
      </c>
      <c r="BOG11" s="65">
        <v>0</v>
      </c>
      <c r="BOH11" s="65">
        <v>0</v>
      </c>
      <c r="BOI11" s="65">
        <v>0</v>
      </c>
      <c r="BOJ11" s="65">
        <v>0</v>
      </c>
      <c r="BOK11" s="65">
        <v>0</v>
      </c>
      <c r="BOL11" s="65">
        <v>0</v>
      </c>
      <c r="BOM11" s="65">
        <v>0</v>
      </c>
      <c r="BON11" s="65">
        <v>0</v>
      </c>
      <c r="BOO11" s="65">
        <v>0</v>
      </c>
      <c r="BOP11" s="65">
        <v>0</v>
      </c>
      <c r="BOQ11" s="65">
        <v>0</v>
      </c>
      <c r="BOR11" s="65">
        <v>0</v>
      </c>
      <c r="BOS11" s="65">
        <v>0</v>
      </c>
      <c r="BOT11" s="65">
        <v>0</v>
      </c>
      <c r="BOU11" s="65">
        <v>0</v>
      </c>
      <c r="BOV11" s="65">
        <v>0</v>
      </c>
      <c r="BOW11" s="65">
        <v>0</v>
      </c>
      <c r="BOX11" s="65">
        <v>0</v>
      </c>
      <c r="BOY11" s="65">
        <v>0</v>
      </c>
      <c r="BOZ11" s="65">
        <v>0</v>
      </c>
      <c r="BPA11" s="65">
        <v>0</v>
      </c>
      <c r="BPB11" s="65">
        <v>0</v>
      </c>
      <c r="BPC11" s="65">
        <v>0</v>
      </c>
      <c r="BPD11" s="65">
        <v>0</v>
      </c>
      <c r="BPE11" s="65">
        <v>0</v>
      </c>
      <c r="BPF11" s="65">
        <v>0</v>
      </c>
      <c r="BPG11" s="65">
        <v>0</v>
      </c>
      <c r="BPH11" s="65">
        <v>0</v>
      </c>
      <c r="BPI11" s="65">
        <v>0</v>
      </c>
      <c r="BPJ11" s="65">
        <v>0</v>
      </c>
      <c r="BPK11" s="65">
        <v>0</v>
      </c>
      <c r="BPL11" s="65">
        <v>0</v>
      </c>
      <c r="BPM11" s="65">
        <v>0</v>
      </c>
      <c r="BPN11" s="65">
        <v>0</v>
      </c>
      <c r="BPO11" s="65">
        <v>0</v>
      </c>
      <c r="BPP11" s="65">
        <v>0</v>
      </c>
      <c r="BPQ11" s="65">
        <v>0</v>
      </c>
      <c r="BPR11" s="65">
        <v>0</v>
      </c>
      <c r="BPS11" s="65">
        <v>0</v>
      </c>
      <c r="BPT11" s="65">
        <v>0</v>
      </c>
      <c r="BPU11" s="65">
        <v>0</v>
      </c>
      <c r="BPV11" s="65">
        <v>0</v>
      </c>
      <c r="BPW11" s="65">
        <v>0</v>
      </c>
      <c r="BPX11" s="65">
        <v>0</v>
      </c>
      <c r="BPY11" s="65">
        <v>0</v>
      </c>
      <c r="BPZ11" s="65">
        <v>0</v>
      </c>
      <c r="BQA11" s="65">
        <v>0</v>
      </c>
      <c r="BQB11" s="65">
        <v>0</v>
      </c>
      <c r="BQC11" s="65">
        <v>0</v>
      </c>
      <c r="BQD11" s="65">
        <v>0</v>
      </c>
      <c r="BQE11" s="65">
        <v>0</v>
      </c>
      <c r="BQF11" s="65">
        <v>0</v>
      </c>
      <c r="BQG11" s="65">
        <v>0</v>
      </c>
      <c r="BQH11" s="65">
        <v>0</v>
      </c>
      <c r="BQI11" s="65">
        <v>0</v>
      </c>
      <c r="BQJ11" s="65">
        <v>0</v>
      </c>
      <c r="BQK11" s="65">
        <v>0</v>
      </c>
      <c r="BQL11" s="65">
        <v>0</v>
      </c>
      <c r="BQM11" s="65">
        <v>0</v>
      </c>
      <c r="BQN11" s="65">
        <v>0</v>
      </c>
      <c r="BQO11" s="65">
        <v>0</v>
      </c>
      <c r="BQP11" s="65">
        <v>0</v>
      </c>
      <c r="BQQ11" s="65">
        <v>0</v>
      </c>
      <c r="BQR11" s="65">
        <v>0</v>
      </c>
      <c r="BQS11" s="65">
        <v>0</v>
      </c>
      <c r="BQT11" s="65">
        <v>0</v>
      </c>
      <c r="BQU11" s="65">
        <v>0</v>
      </c>
      <c r="BQV11" s="65">
        <v>0</v>
      </c>
      <c r="BQW11" s="65">
        <v>0</v>
      </c>
      <c r="BQX11" s="65">
        <v>0</v>
      </c>
      <c r="BQY11" s="65">
        <v>0</v>
      </c>
      <c r="BQZ11" s="65">
        <v>0</v>
      </c>
      <c r="BRA11" s="65">
        <v>0</v>
      </c>
      <c r="BRB11" s="65">
        <v>0</v>
      </c>
      <c r="BRC11" s="65">
        <v>0</v>
      </c>
      <c r="BRD11" s="65">
        <v>0</v>
      </c>
      <c r="BRE11" s="65">
        <v>0</v>
      </c>
      <c r="BRF11" s="65">
        <v>0</v>
      </c>
      <c r="BRG11" s="65">
        <v>0</v>
      </c>
      <c r="BRH11" s="65">
        <v>0</v>
      </c>
      <c r="BRI11" s="65">
        <v>0</v>
      </c>
      <c r="BRJ11" s="65">
        <v>0</v>
      </c>
      <c r="BRK11" s="65">
        <v>0</v>
      </c>
      <c r="BRL11" s="65">
        <v>0</v>
      </c>
      <c r="BRM11" s="65">
        <v>0</v>
      </c>
      <c r="BRN11" s="65">
        <v>0</v>
      </c>
      <c r="BRO11" s="65">
        <v>0</v>
      </c>
      <c r="BRP11" s="65">
        <v>0</v>
      </c>
      <c r="BRQ11" s="65">
        <v>0</v>
      </c>
      <c r="BRR11" s="65">
        <v>0</v>
      </c>
      <c r="BRS11" s="65">
        <v>0</v>
      </c>
      <c r="BRT11" s="65">
        <v>0</v>
      </c>
      <c r="BRU11" s="65">
        <v>0</v>
      </c>
      <c r="BRV11" s="65">
        <v>0</v>
      </c>
      <c r="BRW11" s="65">
        <v>0</v>
      </c>
      <c r="BRX11" s="65">
        <v>0</v>
      </c>
      <c r="BRY11" s="65">
        <v>0</v>
      </c>
      <c r="BRZ11" s="65">
        <v>0</v>
      </c>
      <c r="BSA11" s="65">
        <v>0</v>
      </c>
      <c r="BSB11" s="65">
        <v>0</v>
      </c>
      <c r="BSC11" s="65">
        <v>0</v>
      </c>
      <c r="BSD11" s="65">
        <v>0</v>
      </c>
      <c r="BSE11" s="65">
        <v>0</v>
      </c>
      <c r="BSF11" s="65">
        <v>0</v>
      </c>
      <c r="BSG11" s="65">
        <v>0</v>
      </c>
      <c r="BSH11" s="65">
        <v>0</v>
      </c>
      <c r="BSI11" s="65">
        <v>0</v>
      </c>
      <c r="BSJ11" s="65">
        <v>0</v>
      </c>
      <c r="BSK11" s="65">
        <v>0</v>
      </c>
      <c r="BSL11" s="65">
        <v>0</v>
      </c>
      <c r="BSM11" s="65">
        <v>0</v>
      </c>
      <c r="BSN11" s="65">
        <v>0</v>
      </c>
      <c r="BSO11" s="65">
        <v>0</v>
      </c>
      <c r="BSP11" s="65">
        <v>0</v>
      </c>
      <c r="BSQ11" s="65">
        <v>0</v>
      </c>
      <c r="BSR11" s="65">
        <v>0</v>
      </c>
      <c r="BSS11" s="65">
        <v>0</v>
      </c>
      <c r="BST11" s="65">
        <v>0</v>
      </c>
      <c r="BSU11" s="65">
        <v>0</v>
      </c>
      <c r="BSV11" s="65">
        <v>0</v>
      </c>
      <c r="BSW11" s="65">
        <v>0</v>
      </c>
      <c r="BSX11" s="65">
        <v>0</v>
      </c>
      <c r="BSY11" s="65">
        <v>0</v>
      </c>
      <c r="BSZ11" s="65">
        <v>0</v>
      </c>
      <c r="BTA11" s="65">
        <v>0</v>
      </c>
      <c r="BTB11" s="65">
        <v>0</v>
      </c>
      <c r="BTC11" s="65">
        <v>0</v>
      </c>
      <c r="BTD11" s="65">
        <v>0</v>
      </c>
      <c r="BTE11" s="65">
        <v>0</v>
      </c>
      <c r="BTF11" s="65">
        <v>0</v>
      </c>
      <c r="BTG11" s="65">
        <v>0</v>
      </c>
      <c r="BTH11" s="65">
        <v>0</v>
      </c>
      <c r="BTI11" s="65">
        <v>0</v>
      </c>
      <c r="BTJ11" s="65">
        <v>0</v>
      </c>
      <c r="BTK11" s="65">
        <v>0</v>
      </c>
      <c r="BTL11" s="65">
        <v>0</v>
      </c>
      <c r="BTM11" s="65">
        <v>0</v>
      </c>
      <c r="BTN11" s="65">
        <v>0</v>
      </c>
      <c r="BTO11" s="65">
        <v>0</v>
      </c>
      <c r="BTP11" s="65">
        <v>0</v>
      </c>
      <c r="BTQ11" s="65">
        <v>0</v>
      </c>
      <c r="BTR11" s="65">
        <v>0</v>
      </c>
      <c r="BTS11" s="65">
        <v>0</v>
      </c>
      <c r="BTT11" s="65">
        <v>0</v>
      </c>
      <c r="BTU11" s="65">
        <v>0</v>
      </c>
      <c r="BTV11" s="65">
        <v>0</v>
      </c>
      <c r="BTW11" s="65">
        <v>0</v>
      </c>
      <c r="BTX11" s="65">
        <v>0</v>
      </c>
      <c r="BTY11" s="65">
        <v>0</v>
      </c>
      <c r="BTZ11" s="65">
        <v>0</v>
      </c>
      <c r="BUA11" s="65">
        <v>0</v>
      </c>
      <c r="BUB11" s="65">
        <v>0</v>
      </c>
      <c r="BUC11" s="65">
        <v>0</v>
      </c>
      <c r="BUD11" s="65">
        <v>0</v>
      </c>
      <c r="BUE11" s="65">
        <v>0</v>
      </c>
      <c r="BUF11" s="65">
        <v>0</v>
      </c>
      <c r="BUG11" s="65">
        <v>0</v>
      </c>
      <c r="BUH11" s="65">
        <v>0</v>
      </c>
      <c r="BUI11" s="65">
        <v>0</v>
      </c>
      <c r="BUJ11" s="65">
        <v>0</v>
      </c>
      <c r="BUK11" s="65">
        <v>0</v>
      </c>
      <c r="BUL11" s="65">
        <v>0</v>
      </c>
      <c r="BUM11" s="65">
        <v>0</v>
      </c>
      <c r="BUN11" s="65">
        <v>0</v>
      </c>
      <c r="BUO11" s="65">
        <v>0</v>
      </c>
      <c r="BUP11" s="65">
        <v>0</v>
      </c>
      <c r="BUQ11" s="65">
        <v>0</v>
      </c>
      <c r="BUR11" s="65">
        <v>0</v>
      </c>
      <c r="BUS11" s="65">
        <v>0</v>
      </c>
      <c r="BUT11" s="65">
        <v>0</v>
      </c>
      <c r="BUU11" s="65">
        <v>0</v>
      </c>
      <c r="BUV11" s="65">
        <v>0</v>
      </c>
      <c r="BUW11" s="65">
        <v>0</v>
      </c>
      <c r="BUX11" s="65">
        <v>0</v>
      </c>
      <c r="BUY11" s="65">
        <v>0</v>
      </c>
      <c r="BUZ11" s="65">
        <v>0</v>
      </c>
      <c r="BVA11" s="65">
        <v>0</v>
      </c>
      <c r="BVB11" s="65">
        <v>0</v>
      </c>
      <c r="BVC11" s="65">
        <v>0</v>
      </c>
      <c r="BVD11" s="65">
        <v>0</v>
      </c>
      <c r="BVE11" s="65">
        <v>0</v>
      </c>
      <c r="BVF11" s="65">
        <v>0</v>
      </c>
      <c r="BVG11" s="65">
        <v>0</v>
      </c>
      <c r="BVH11" s="65">
        <v>0</v>
      </c>
      <c r="BVI11" s="65">
        <v>0</v>
      </c>
      <c r="BVJ11" s="65">
        <v>0</v>
      </c>
      <c r="BVK11" s="65">
        <v>0</v>
      </c>
      <c r="BVL11" s="65">
        <v>0</v>
      </c>
      <c r="BVM11" s="65">
        <v>0</v>
      </c>
      <c r="BVN11" s="65">
        <v>0</v>
      </c>
      <c r="BVO11" s="65">
        <v>0</v>
      </c>
      <c r="BVP11" s="65">
        <v>0</v>
      </c>
      <c r="BVQ11" s="65">
        <v>0</v>
      </c>
      <c r="BVR11" s="65">
        <v>0</v>
      </c>
      <c r="BVS11" s="65">
        <v>0</v>
      </c>
      <c r="BVT11" s="65">
        <v>0</v>
      </c>
      <c r="BVU11" s="65">
        <v>0</v>
      </c>
      <c r="BVV11" s="65">
        <v>0</v>
      </c>
      <c r="BVW11" s="65">
        <v>0</v>
      </c>
      <c r="BVX11" s="65">
        <v>0</v>
      </c>
      <c r="BVY11" s="65">
        <v>0</v>
      </c>
      <c r="BVZ11" s="65">
        <v>0</v>
      </c>
      <c r="BWA11" s="65">
        <v>0</v>
      </c>
      <c r="BWB11" s="65">
        <v>0</v>
      </c>
      <c r="BWC11" s="65">
        <v>0</v>
      </c>
      <c r="BWD11" s="65">
        <v>0</v>
      </c>
      <c r="BWE11" s="65">
        <v>0</v>
      </c>
      <c r="BWF11" s="65">
        <v>0</v>
      </c>
      <c r="BWG11" s="65">
        <v>0</v>
      </c>
      <c r="BWH11" s="65">
        <v>0</v>
      </c>
      <c r="BWI11" s="65">
        <v>0</v>
      </c>
      <c r="BWJ11" s="65">
        <v>0</v>
      </c>
      <c r="BWK11" s="65">
        <v>0</v>
      </c>
      <c r="BWL11" s="65">
        <v>0</v>
      </c>
      <c r="BWM11" s="65">
        <v>0</v>
      </c>
      <c r="BWN11" s="65">
        <v>0</v>
      </c>
      <c r="BWO11" s="65">
        <v>0</v>
      </c>
      <c r="BWP11" s="65">
        <v>0</v>
      </c>
      <c r="BWQ11" s="65">
        <v>0</v>
      </c>
      <c r="BWR11" s="65">
        <v>0</v>
      </c>
      <c r="BWS11" s="65">
        <v>0</v>
      </c>
      <c r="BWT11" s="65">
        <v>0</v>
      </c>
      <c r="BWU11" s="65">
        <v>0</v>
      </c>
      <c r="BWV11" s="65">
        <v>0</v>
      </c>
      <c r="BWW11" s="65">
        <v>0</v>
      </c>
      <c r="BWX11" s="65">
        <v>0</v>
      </c>
      <c r="BWY11" s="65">
        <v>0</v>
      </c>
      <c r="BWZ11" s="65">
        <v>0</v>
      </c>
      <c r="BXA11" s="65">
        <v>0</v>
      </c>
      <c r="BXB11" s="65">
        <v>0</v>
      </c>
      <c r="BXC11" s="65">
        <v>0</v>
      </c>
      <c r="BXD11" s="65">
        <v>0</v>
      </c>
      <c r="BXE11" s="65">
        <v>0</v>
      </c>
      <c r="BXF11" s="65">
        <v>0</v>
      </c>
      <c r="BXG11" s="65">
        <v>0</v>
      </c>
      <c r="BXH11" s="65">
        <v>0</v>
      </c>
      <c r="BXI11" s="65">
        <v>0</v>
      </c>
      <c r="BXJ11" s="65">
        <v>0</v>
      </c>
      <c r="BXK11" s="65">
        <v>0</v>
      </c>
      <c r="BXL11" s="65">
        <v>0</v>
      </c>
      <c r="BXM11" s="65">
        <v>0</v>
      </c>
      <c r="BXN11" s="65">
        <v>0</v>
      </c>
      <c r="BXO11" s="65">
        <v>0</v>
      </c>
      <c r="BXP11" s="65">
        <v>0</v>
      </c>
      <c r="BXQ11" s="65">
        <v>0</v>
      </c>
      <c r="BXR11" s="65">
        <v>0</v>
      </c>
      <c r="BXS11" s="65">
        <v>0</v>
      </c>
      <c r="BXT11" s="65">
        <v>0</v>
      </c>
      <c r="BXU11" s="65">
        <v>0</v>
      </c>
      <c r="BXV11" s="65">
        <v>0</v>
      </c>
      <c r="BXW11" s="65">
        <v>0</v>
      </c>
      <c r="BXX11" s="65">
        <v>0</v>
      </c>
      <c r="BXY11" s="65">
        <v>0</v>
      </c>
      <c r="BXZ11" s="65">
        <v>0</v>
      </c>
      <c r="BYA11" s="65">
        <v>0</v>
      </c>
      <c r="BYB11" s="65">
        <v>0</v>
      </c>
      <c r="BYC11" s="65">
        <v>0</v>
      </c>
      <c r="BYD11" s="65">
        <v>0</v>
      </c>
      <c r="BYE11" s="65">
        <v>0</v>
      </c>
      <c r="BYF11" s="65">
        <v>0</v>
      </c>
      <c r="BYG11" s="65">
        <v>0</v>
      </c>
      <c r="BYH11" s="65">
        <v>0</v>
      </c>
      <c r="BYI11" s="65">
        <v>0</v>
      </c>
      <c r="BYJ11" s="65">
        <v>0</v>
      </c>
      <c r="BYK11" s="65">
        <v>0</v>
      </c>
      <c r="BYL11" s="65">
        <v>0</v>
      </c>
      <c r="BYM11" s="65">
        <v>0</v>
      </c>
      <c r="BYN11" s="65">
        <v>0</v>
      </c>
      <c r="BYO11" s="65">
        <v>0</v>
      </c>
      <c r="BYP11" s="65">
        <v>0</v>
      </c>
      <c r="BYQ11" s="65">
        <v>0</v>
      </c>
      <c r="BYR11" s="65">
        <v>0</v>
      </c>
      <c r="BYS11" s="65">
        <v>0</v>
      </c>
      <c r="BYT11" s="65">
        <v>0</v>
      </c>
      <c r="BYU11" s="65">
        <v>0</v>
      </c>
      <c r="BYV11" s="65">
        <v>0</v>
      </c>
      <c r="BYW11" s="65">
        <v>0</v>
      </c>
      <c r="BYX11" s="65">
        <v>0</v>
      </c>
      <c r="BYY11" s="65">
        <v>0</v>
      </c>
      <c r="BYZ11" s="65">
        <v>0</v>
      </c>
      <c r="BZA11" s="65">
        <v>0</v>
      </c>
      <c r="BZB11" s="65">
        <v>0</v>
      </c>
      <c r="BZC11" s="65">
        <v>0</v>
      </c>
      <c r="BZD11" s="65">
        <v>0</v>
      </c>
      <c r="BZE11" s="65">
        <v>0</v>
      </c>
      <c r="BZF11" s="65">
        <v>0</v>
      </c>
      <c r="BZG11" s="65">
        <v>0</v>
      </c>
      <c r="BZH11" s="65">
        <v>0</v>
      </c>
      <c r="BZI11" s="65">
        <v>0</v>
      </c>
      <c r="BZJ11" s="65">
        <v>0</v>
      </c>
      <c r="BZK11" s="65">
        <v>0</v>
      </c>
      <c r="BZL11" s="65">
        <v>0</v>
      </c>
      <c r="BZM11" s="65">
        <v>0</v>
      </c>
      <c r="BZN11" s="65">
        <v>0</v>
      </c>
      <c r="BZO11" s="65">
        <v>0</v>
      </c>
      <c r="BZP11" s="65">
        <v>0</v>
      </c>
      <c r="BZQ11" s="65">
        <v>0</v>
      </c>
      <c r="BZR11" s="65">
        <v>0</v>
      </c>
      <c r="BZS11" s="65">
        <v>0</v>
      </c>
      <c r="BZT11" s="65">
        <v>0</v>
      </c>
      <c r="BZU11" s="65">
        <v>0</v>
      </c>
      <c r="BZV11" s="65">
        <v>0</v>
      </c>
      <c r="BZW11" s="65">
        <v>0</v>
      </c>
      <c r="BZX11" s="65">
        <v>0</v>
      </c>
      <c r="BZY11" s="65">
        <v>0</v>
      </c>
      <c r="BZZ11" s="65">
        <v>0</v>
      </c>
      <c r="CAA11" s="65">
        <v>0</v>
      </c>
      <c r="CAB11" s="65">
        <v>0</v>
      </c>
      <c r="CAC11" s="65">
        <v>0</v>
      </c>
      <c r="CAD11" s="65">
        <v>0</v>
      </c>
      <c r="CAE11" s="65">
        <v>0</v>
      </c>
      <c r="CAF11" s="65">
        <v>0</v>
      </c>
      <c r="CAG11" s="65">
        <v>0</v>
      </c>
      <c r="CAH11" s="65">
        <v>0</v>
      </c>
      <c r="CAI11" s="65">
        <v>0</v>
      </c>
      <c r="CAJ11" s="65">
        <v>0</v>
      </c>
      <c r="CAK11" s="65">
        <v>0</v>
      </c>
      <c r="CAL11" s="65">
        <v>0</v>
      </c>
      <c r="CAM11" s="65">
        <v>0</v>
      </c>
      <c r="CAN11" s="65">
        <v>0</v>
      </c>
      <c r="CAO11" s="65">
        <v>0</v>
      </c>
      <c r="CAP11" s="65">
        <v>0</v>
      </c>
      <c r="CAQ11" s="65">
        <v>0</v>
      </c>
      <c r="CAR11" s="65">
        <v>0</v>
      </c>
      <c r="CAS11" s="65">
        <v>0</v>
      </c>
      <c r="CAT11" s="65">
        <v>0</v>
      </c>
      <c r="CAU11" s="65">
        <v>0</v>
      </c>
      <c r="CAV11" s="65">
        <v>0</v>
      </c>
      <c r="CAW11" s="65">
        <v>0</v>
      </c>
      <c r="CAX11" s="65">
        <v>0</v>
      </c>
      <c r="CAY11" s="65">
        <v>0</v>
      </c>
      <c r="CAZ11" s="65">
        <v>0</v>
      </c>
      <c r="CBA11" s="65">
        <v>0</v>
      </c>
      <c r="CBB11" s="65">
        <v>0</v>
      </c>
      <c r="CBC11" s="65">
        <v>0</v>
      </c>
      <c r="CBD11" s="65">
        <v>0</v>
      </c>
      <c r="CBE11" s="65">
        <v>0</v>
      </c>
      <c r="CBF11" s="65">
        <v>0</v>
      </c>
      <c r="CBG11" s="65">
        <v>0</v>
      </c>
      <c r="CBH11" s="65">
        <v>0</v>
      </c>
      <c r="CBI11" s="65">
        <v>0</v>
      </c>
      <c r="CBJ11" s="65">
        <v>0</v>
      </c>
      <c r="CBK11" s="65">
        <v>0</v>
      </c>
      <c r="CBL11" s="65">
        <v>0</v>
      </c>
      <c r="CBM11" s="65">
        <v>0</v>
      </c>
      <c r="CBN11" s="65">
        <v>0</v>
      </c>
      <c r="CBO11" s="65">
        <v>0</v>
      </c>
      <c r="CBP11" s="65">
        <v>0</v>
      </c>
      <c r="CBQ11" s="65">
        <v>0</v>
      </c>
      <c r="CBR11" s="65">
        <v>0</v>
      </c>
      <c r="CBS11" s="65">
        <v>0</v>
      </c>
      <c r="CBT11" s="65">
        <v>0</v>
      </c>
      <c r="CBU11" s="65">
        <v>0</v>
      </c>
      <c r="CBV11" s="65">
        <v>0</v>
      </c>
      <c r="CBW11" s="65">
        <v>0</v>
      </c>
      <c r="CBX11" s="65">
        <v>0</v>
      </c>
      <c r="CBY11" s="65">
        <v>0</v>
      </c>
      <c r="CBZ11" s="65">
        <v>0</v>
      </c>
      <c r="CCA11" s="65">
        <v>0</v>
      </c>
      <c r="CCB11" s="65">
        <v>0</v>
      </c>
      <c r="CCC11" s="65">
        <v>0</v>
      </c>
      <c r="CCD11" s="65">
        <v>0</v>
      </c>
      <c r="CCE11" s="65">
        <v>0</v>
      </c>
      <c r="CCF11" s="65">
        <v>0</v>
      </c>
      <c r="CCG11" s="65">
        <v>0</v>
      </c>
      <c r="CCH11" s="65">
        <v>0</v>
      </c>
      <c r="CCI11" s="65">
        <v>0</v>
      </c>
      <c r="CCJ11" s="65">
        <v>0</v>
      </c>
      <c r="CCK11" s="65">
        <v>0</v>
      </c>
      <c r="CCL11" s="65">
        <v>0</v>
      </c>
      <c r="CCM11" s="65">
        <v>0</v>
      </c>
      <c r="CCN11" s="65">
        <v>0</v>
      </c>
      <c r="CCO11" s="65">
        <v>0</v>
      </c>
      <c r="CCP11" s="65">
        <v>0</v>
      </c>
      <c r="CCQ11" s="65">
        <v>0</v>
      </c>
      <c r="CCR11" s="65">
        <v>0</v>
      </c>
      <c r="CCS11" s="65">
        <v>0</v>
      </c>
      <c r="CCT11" s="65">
        <v>0</v>
      </c>
      <c r="CCU11" s="65">
        <v>0</v>
      </c>
      <c r="CCV11" s="65">
        <v>0</v>
      </c>
      <c r="CCW11" s="65">
        <v>0</v>
      </c>
      <c r="CCX11" s="65">
        <v>0</v>
      </c>
      <c r="CCY11" s="65">
        <v>0</v>
      </c>
      <c r="CCZ11" s="65">
        <v>0</v>
      </c>
      <c r="CDA11" s="65">
        <v>0</v>
      </c>
      <c r="CDB11" s="65">
        <v>0</v>
      </c>
      <c r="CDC11" s="65">
        <v>0</v>
      </c>
      <c r="CDD11" s="65">
        <v>0</v>
      </c>
      <c r="CDE11" s="65">
        <v>0</v>
      </c>
      <c r="CDF11" s="65">
        <v>0</v>
      </c>
      <c r="CDG11" s="65">
        <v>0</v>
      </c>
      <c r="CDH11" s="65">
        <v>0</v>
      </c>
      <c r="CDI11" s="65">
        <v>0</v>
      </c>
      <c r="CDJ11" s="65">
        <v>0</v>
      </c>
      <c r="CDK11" s="65">
        <v>0</v>
      </c>
      <c r="CDL11" s="65">
        <v>0</v>
      </c>
      <c r="CDM11" s="65">
        <v>0</v>
      </c>
      <c r="CDN11" s="65">
        <v>0</v>
      </c>
      <c r="CDO11" s="65">
        <v>0</v>
      </c>
      <c r="CDP11" s="65">
        <v>0</v>
      </c>
      <c r="CDQ11" s="65">
        <v>0</v>
      </c>
      <c r="CDR11" s="65">
        <v>0</v>
      </c>
      <c r="CDS11" s="65">
        <v>0</v>
      </c>
      <c r="CDT11" s="65">
        <v>0</v>
      </c>
      <c r="CDU11" s="65">
        <v>0</v>
      </c>
      <c r="CDV11" s="65">
        <v>0</v>
      </c>
      <c r="CDW11" s="65">
        <v>0</v>
      </c>
      <c r="CDX11" s="65">
        <v>0</v>
      </c>
      <c r="CDY11" s="65">
        <v>0</v>
      </c>
      <c r="CDZ11" s="65">
        <v>0</v>
      </c>
      <c r="CEA11" s="65">
        <v>0</v>
      </c>
      <c r="CEB11" s="65">
        <v>0</v>
      </c>
      <c r="CEC11" s="65">
        <v>0</v>
      </c>
      <c r="CED11" s="65">
        <v>0</v>
      </c>
      <c r="CEE11" s="65">
        <v>0</v>
      </c>
      <c r="CEF11" s="65">
        <v>0</v>
      </c>
      <c r="CEG11" s="65">
        <v>0</v>
      </c>
      <c r="CEH11" s="65">
        <v>0</v>
      </c>
      <c r="CEI11" s="65">
        <v>0</v>
      </c>
      <c r="CEJ11" s="65">
        <v>0</v>
      </c>
      <c r="CEK11" s="65">
        <v>0</v>
      </c>
      <c r="CEL11" s="65">
        <v>0</v>
      </c>
      <c r="CEM11" s="65">
        <v>0</v>
      </c>
      <c r="CEN11" s="65">
        <v>0</v>
      </c>
      <c r="CEO11" s="65">
        <v>0</v>
      </c>
      <c r="CEP11" s="65">
        <v>0</v>
      </c>
      <c r="CEQ11" s="65">
        <v>0</v>
      </c>
      <c r="CER11" s="65">
        <v>0</v>
      </c>
      <c r="CES11" s="65">
        <v>0</v>
      </c>
      <c r="CET11" s="65">
        <v>0</v>
      </c>
      <c r="CEU11" s="65">
        <v>0</v>
      </c>
      <c r="CEV11" s="65">
        <v>0</v>
      </c>
      <c r="CEW11" s="65">
        <v>0</v>
      </c>
      <c r="CEX11" s="65">
        <v>0</v>
      </c>
      <c r="CEY11" s="65">
        <v>0</v>
      </c>
      <c r="CEZ11" s="65">
        <v>0</v>
      </c>
      <c r="CFA11" s="65">
        <v>0</v>
      </c>
      <c r="CFB11" s="65">
        <v>0</v>
      </c>
      <c r="CFC11" s="65">
        <v>0</v>
      </c>
      <c r="CFD11" s="65">
        <v>0</v>
      </c>
      <c r="CFE11" s="65">
        <v>0</v>
      </c>
      <c r="CFF11" s="65">
        <v>0</v>
      </c>
      <c r="CFG11" s="65">
        <v>0</v>
      </c>
      <c r="CFH11" s="65">
        <v>0</v>
      </c>
      <c r="CFI11" s="65">
        <v>0</v>
      </c>
      <c r="CFJ11" s="65">
        <v>0</v>
      </c>
      <c r="CFK11" s="65">
        <v>0</v>
      </c>
      <c r="CFL11" s="65">
        <v>0</v>
      </c>
      <c r="CFM11" s="65">
        <v>0</v>
      </c>
      <c r="CFN11" s="65">
        <v>0</v>
      </c>
      <c r="CFO11" s="65">
        <v>0</v>
      </c>
      <c r="CFP11" s="65">
        <v>0</v>
      </c>
      <c r="CFQ11" s="65">
        <v>0</v>
      </c>
      <c r="CFR11" s="65">
        <v>0</v>
      </c>
      <c r="CFS11" s="65">
        <v>0</v>
      </c>
      <c r="CFT11" s="65">
        <v>0</v>
      </c>
      <c r="CFU11" s="65">
        <v>0</v>
      </c>
      <c r="CFV11" s="65">
        <v>0</v>
      </c>
      <c r="CFW11" s="65">
        <v>0</v>
      </c>
      <c r="CFX11" s="65">
        <v>0</v>
      </c>
      <c r="CFY11" s="65">
        <v>0</v>
      </c>
      <c r="CFZ11" s="65">
        <v>0</v>
      </c>
      <c r="CGA11" s="65">
        <v>0</v>
      </c>
      <c r="CGB11" s="65">
        <v>0</v>
      </c>
      <c r="CGC11" s="65">
        <v>0</v>
      </c>
      <c r="CGD11" s="65">
        <v>0</v>
      </c>
      <c r="CGE11" s="65">
        <v>0</v>
      </c>
      <c r="CGF11" s="65">
        <v>0</v>
      </c>
      <c r="CGG11" s="65">
        <v>0</v>
      </c>
      <c r="CGH11" s="65">
        <v>0</v>
      </c>
      <c r="CGI11" s="65">
        <v>0</v>
      </c>
      <c r="CGJ11" s="65">
        <v>0</v>
      </c>
      <c r="CGK11" s="65">
        <v>0</v>
      </c>
      <c r="CGL11" s="65">
        <v>0</v>
      </c>
      <c r="CGM11" s="65">
        <v>0</v>
      </c>
      <c r="CGN11" s="65">
        <v>0</v>
      </c>
      <c r="CGO11" s="65">
        <v>0</v>
      </c>
      <c r="CGP11" s="65">
        <v>0</v>
      </c>
      <c r="CGQ11" s="65">
        <v>0</v>
      </c>
      <c r="CGR11" s="65">
        <v>0</v>
      </c>
      <c r="CGS11" s="65">
        <v>0</v>
      </c>
      <c r="CGT11" s="65">
        <v>0</v>
      </c>
      <c r="CGU11" s="65">
        <v>0</v>
      </c>
      <c r="CGV11" s="65">
        <v>0</v>
      </c>
      <c r="CGW11" s="65">
        <v>0</v>
      </c>
      <c r="CGX11" s="65">
        <v>0</v>
      </c>
      <c r="CGY11" s="65">
        <v>0</v>
      </c>
      <c r="CGZ11" s="65">
        <v>0</v>
      </c>
      <c r="CHA11" s="65">
        <v>0</v>
      </c>
      <c r="CHB11" s="65">
        <v>0</v>
      </c>
      <c r="CHC11" s="65">
        <v>0</v>
      </c>
      <c r="CHD11" s="65">
        <v>0</v>
      </c>
      <c r="CHE11" s="65">
        <v>0</v>
      </c>
      <c r="CHF11" s="65">
        <v>0</v>
      </c>
      <c r="CHG11" s="65">
        <v>0</v>
      </c>
      <c r="CHH11" s="65">
        <v>0</v>
      </c>
      <c r="CHI11" s="65">
        <v>0</v>
      </c>
      <c r="CHJ11" s="65">
        <v>0</v>
      </c>
      <c r="CHK11" s="65">
        <v>0</v>
      </c>
      <c r="CHL11" s="65">
        <v>0</v>
      </c>
      <c r="CHM11" s="65">
        <v>0</v>
      </c>
      <c r="CHN11" s="65">
        <v>0</v>
      </c>
      <c r="CHO11" s="65">
        <v>0</v>
      </c>
      <c r="CHP11" s="65">
        <v>0</v>
      </c>
      <c r="CHQ11" s="65">
        <v>0</v>
      </c>
      <c r="CHR11" s="65">
        <v>0</v>
      </c>
      <c r="CHS11" s="65">
        <v>0</v>
      </c>
      <c r="CHT11" s="65">
        <v>0</v>
      </c>
      <c r="CHU11" s="65">
        <v>0</v>
      </c>
      <c r="CHV11" s="65">
        <v>0</v>
      </c>
      <c r="CHW11" s="65">
        <v>0</v>
      </c>
      <c r="CHX11" s="65">
        <v>0</v>
      </c>
      <c r="CHY11" s="65">
        <v>0</v>
      </c>
      <c r="CHZ11" s="65">
        <v>0</v>
      </c>
      <c r="CIA11" s="65">
        <v>0</v>
      </c>
      <c r="CIB11" s="65">
        <v>0</v>
      </c>
      <c r="CIC11" s="65">
        <v>0</v>
      </c>
      <c r="CID11" s="65">
        <v>0</v>
      </c>
      <c r="CIE11" s="65">
        <v>0</v>
      </c>
      <c r="CIF11" s="65">
        <v>0</v>
      </c>
      <c r="CIG11" s="65">
        <v>0</v>
      </c>
      <c r="CIH11" s="65">
        <v>0</v>
      </c>
      <c r="CII11" s="65">
        <v>0</v>
      </c>
      <c r="CIJ11" s="65">
        <v>0</v>
      </c>
      <c r="CIK11" s="65">
        <v>0</v>
      </c>
      <c r="CIL11" s="65">
        <v>0</v>
      </c>
      <c r="CIM11" s="65">
        <v>0</v>
      </c>
      <c r="CIN11" s="65">
        <v>0</v>
      </c>
      <c r="CIO11" s="65">
        <v>0</v>
      </c>
      <c r="CIP11" s="65">
        <v>0</v>
      </c>
      <c r="CIQ11" s="65">
        <v>0</v>
      </c>
      <c r="CIR11" s="65">
        <v>0</v>
      </c>
      <c r="CIS11" s="65">
        <v>0</v>
      </c>
      <c r="CIT11" s="65">
        <v>0</v>
      </c>
      <c r="CIU11" s="65">
        <v>0</v>
      </c>
      <c r="CIV11" s="65">
        <v>0</v>
      </c>
      <c r="CIW11" s="65">
        <v>0</v>
      </c>
      <c r="CIX11" s="65">
        <v>0</v>
      </c>
      <c r="CIY11" s="65">
        <v>0</v>
      </c>
      <c r="CIZ11" s="65">
        <v>0</v>
      </c>
      <c r="CJA11" s="65">
        <v>0</v>
      </c>
      <c r="CJB11" s="65">
        <v>0</v>
      </c>
      <c r="CJC11" s="65">
        <v>0</v>
      </c>
      <c r="CJD11" s="65">
        <v>0</v>
      </c>
      <c r="CJE11" s="65">
        <v>0</v>
      </c>
      <c r="CJF11" s="65">
        <v>0</v>
      </c>
      <c r="CJG11" s="65">
        <v>0</v>
      </c>
      <c r="CJH11" s="65">
        <v>0</v>
      </c>
      <c r="CJI11" s="65">
        <v>0</v>
      </c>
      <c r="CJJ11" s="65">
        <v>0</v>
      </c>
      <c r="CJK11" s="65">
        <v>0</v>
      </c>
      <c r="CJL11" s="65">
        <v>0</v>
      </c>
      <c r="CJM11" s="65">
        <v>0</v>
      </c>
      <c r="CJN11" s="65">
        <v>0</v>
      </c>
      <c r="CJO11" s="65">
        <v>0</v>
      </c>
      <c r="CJP11" s="65">
        <v>0</v>
      </c>
      <c r="CJQ11" s="65">
        <v>0</v>
      </c>
      <c r="CJR11" s="65">
        <v>0</v>
      </c>
      <c r="CJS11" s="65">
        <v>0</v>
      </c>
      <c r="CJT11" s="65">
        <v>0</v>
      </c>
      <c r="CJU11" s="65">
        <v>0</v>
      </c>
      <c r="CJV11" s="65">
        <v>0</v>
      </c>
      <c r="CJW11" s="65">
        <v>0</v>
      </c>
      <c r="CJX11" s="65">
        <v>0</v>
      </c>
      <c r="CJY11" s="65">
        <v>0</v>
      </c>
      <c r="CJZ11" s="65">
        <v>0</v>
      </c>
      <c r="CKA11" s="65">
        <v>0</v>
      </c>
      <c r="CKB11" s="65">
        <v>0</v>
      </c>
      <c r="CKC11" s="65">
        <v>0</v>
      </c>
      <c r="CKD11" s="65">
        <v>0</v>
      </c>
      <c r="CKE11" s="65">
        <v>0</v>
      </c>
      <c r="CKF11" s="65">
        <v>0</v>
      </c>
      <c r="CKG11" s="65">
        <v>0</v>
      </c>
      <c r="CKH11" s="65">
        <v>0</v>
      </c>
      <c r="CKI11" s="65">
        <v>0</v>
      </c>
      <c r="CKJ11" s="65">
        <v>0</v>
      </c>
      <c r="CKK11" s="65">
        <v>0</v>
      </c>
      <c r="CKL11" s="65">
        <v>0</v>
      </c>
      <c r="CKM11" s="65">
        <v>0</v>
      </c>
      <c r="CKN11" s="65">
        <v>0</v>
      </c>
      <c r="CKO11" s="65">
        <v>0</v>
      </c>
      <c r="CKP11" s="65">
        <v>0</v>
      </c>
      <c r="CKQ11" s="65">
        <v>0</v>
      </c>
      <c r="CKR11" s="65">
        <v>0</v>
      </c>
      <c r="CKS11" s="65">
        <v>0</v>
      </c>
      <c r="CKT11" s="65">
        <v>0</v>
      </c>
      <c r="CKU11" s="65">
        <v>0</v>
      </c>
      <c r="CKV11" s="65">
        <v>0</v>
      </c>
      <c r="CKW11" s="65">
        <v>0</v>
      </c>
      <c r="CKX11" s="65">
        <v>0</v>
      </c>
      <c r="CKY11" s="65">
        <v>0</v>
      </c>
      <c r="CKZ11" s="65">
        <v>0</v>
      </c>
      <c r="CLA11" s="65">
        <v>0</v>
      </c>
      <c r="CLB11" s="65">
        <v>0</v>
      </c>
      <c r="CLC11" s="65">
        <v>0</v>
      </c>
      <c r="CLD11" s="65">
        <v>0</v>
      </c>
      <c r="CLE11" s="65">
        <v>0</v>
      </c>
      <c r="CLF11" s="65">
        <v>0</v>
      </c>
      <c r="CLG11" s="65">
        <v>0</v>
      </c>
      <c r="CLH11" s="65">
        <v>0</v>
      </c>
      <c r="CLI11" s="65">
        <v>0</v>
      </c>
      <c r="CLJ11" s="65">
        <v>0</v>
      </c>
      <c r="CLK11" s="65">
        <v>0</v>
      </c>
      <c r="CLL11" s="65">
        <v>0</v>
      </c>
      <c r="CLM11" s="65">
        <v>0</v>
      </c>
      <c r="CLN11" s="65">
        <v>0</v>
      </c>
      <c r="CLO11" s="65">
        <v>0</v>
      </c>
      <c r="CLP11" s="65">
        <v>0</v>
      </c>
      <c r="CLQ11" s="65">
        <v>0</v>
      </c>
      <c r="CLR11" s="65">
        <v>0</v>
      </c>
      <c r="CLS11" s="65">
        <v>0</v>
      </c>
      <c r="CLT11" s="65">
        <v>0</v>
      </c>
      <c r="CLU11" s="65">
        <v>0</v>
      </c>
      <c r="CLV11" s="65">
        <v>0</v>
      </c>
      <c r="CLW11" s="65">
        <v>0</v>
      </c>
      <c r="CLX11" s="65">
        <v>0</v>
      </c>
      <c r="CLY11" s="65">
        <v>0</v>
      </c>
      <c r="CLZ11" s="65">
        <v>0</v>
      </c>
      <c r="CMA11" s="65">
        <v>0</v>
      </c>
      <c r="CMB11" s="65">
        <v>0</v>
      </c>
      <c r="CMC11" s="65">
        <v>0</v>
      </c>
      <c r="CMD11" s="65">
        <v>0</v>
      </c>
      <c r="CME11" s="65">
        <v>0</v>
      </c>
      <c r="CMF11" s="65">
        <v>0</v>
      </c>
      <c r="CMG11" s="65">
        <v>0</v>
      </c>
      <c r="CMH11" s="65">
        <v>0</v>
      </c>
      <c r="CMI11" s="65">
        <v>0</v>
      </c>
      <c r="CMJ11" s="65">
        <v>0</v>
      </c>
      <c r="CMK11" s="65">
        <v>0</v>
      </c>
      <c r="CML11" s="65">
        <v>0</v>
      </c>
      <c r="CMM11" s="65">
        <v>0</v>
      </c>
      <c r="CMN11" s="65">
        <v>0</v>
      </c>
      <c r="CMO11" s="65">
        <v>0</v>
      </c>
      <c r="CMP11" s="65">
        <v>0</v>
      </c>
      <c r="CMQ11" s="65">
        <v>0</v>
      </c>
      <c r="CMR11" s="65">
        <v>0</v>
      </c>
      <c r="CMS11" s="65">
        <v>0</v>
      </c>
      <c r="CMT11" s="65">
        <v>0</v>
      </c>
      <c r="CMU11" s="65">
        <v>0</v>
      </c>
      <c r="CMV11" s="65">
        <v>0</v>
      </c>
      <c r="CMW11" s="65">
        <v>0</v>
      </c>
      <c r="CMX11" s="65">
        <v>0</v>
      </c>
      <c r="CMY11" s="65">
        <v>0</v>
      </c>
      <c r="CMZ11" s="65">
        <v>0</v>
      </c>
      <c r="CNA11" s="65">
        <v>0</v>
      </c>
      <c r="CNB11" s="65">
        <v>0</v>
      </c>
      <c r="CNC11" s="65">
        <v>0</v>
      </c>
      <c r="CND11" s="65">
        <v>0</v>
      </c>
      <c r="CNE11" s="65">
        <v>0</v>
      </c>
      <c r="CNF11" s="65">
        <v>0</v>
      </c>
      <c r="CNG11" s="65">
        <v>0</v>
      </c>
      <c r="CNH11" s="65">
        <v>0</v>
      </c>
      <c r="CNI11" s="65">
        <v>0</v>
      </c>
      <c r="CNJ11" s="65">
        <v>0</v>
      </c>
      <c r="CNK11" s="65">
        <v>0</v>
      </c>
      <c r="CNL11" s="65">
        <v>0</v>
      </c>
      <c r="CNM11" s="65">
        <v>0</v>
      </c>
      <c r="CNN11" s="65">
        <v>0</v>
      </c>
      <c r="CNO11" s="65">
        <v>0</v>
      </c>
      <c r="CNP11" s="65">
        <v>0</v>
      </c>
      <c r="CNQ11" s="65">
        <v>0</v>
      </c>
      <c r="CNR11" s="65">
        <v>0</v>
      </c>
      <c r="CNS11" s="65">
        <v>0</v>
      </c>
      <c r="CNT11" s="65">
        <v>0</v>
      </c>
      <c r="CNU11" s="65">
        <v>0</v>
      </c>
      <c r="CNV11" s="65">
        <v>0</v>
      </c>
      <c r="CNW11" s="65">
        <v>0</v>
      </c>
      <c r="CNX11" s="65">
        <v>0</v>
      </c>
      <c r="CNY11" s="65">
        <v>0</v>
      </c>
      <c r="CNZ11" s="65">
        <v>0</v>
      </c>
      <c r="COA11" s="65">
        <v>0</v>
      </c>
      <c r="COB11" s="65">
        <v>0</v>
      </c>
      <c r="COC11" s="65">
        <v>0</v>
      </c>
      <c r="COD11" s="65">
        <v>0</v>
      </c>
      <c r="COE11" s="65">
        <v>0</v>
      </c>
      <c r="COF11" s="65">
        <v>0</v>
      </c>
      <c r="COG11" s="65">
        <v>0</v>
      </c>
      <c r="COH11" s="65">
        <v>0</v>
      </c>
      <c r="COI11" s="65">
        <v>0</v>
      </c>
      <c r="COJ11" s="65">
        <v>0</v>
      </c>
      <c r="COK11" s="65">
        <v>0</v>
      </c>
      <c r="COL11" s="65">
        <v>0</v>
      </c>
      <c r="COM11" s="65">
        <v>0</v>
      </c>
      <c r="CON11" s="65">
        <v>0</v>
      </c>
      <c r="COO11" s="65">
        <v>0</v>
      </c>
      <c r="COP11" s="65">
        <v>0</v>
      </c>
      <c r="COQ11" s="65">
        <v>0</v>
      </c>
      <c r="COR11" s="65">
        <v>0</v>
      </c>
      <c r="COS11" s="65">
        <v>0</v>
      </c>
      <c r="COT11" s="65">
        <v>0</v>
      </c>
      <c r="COU11" s="65">
        <v>0</v>
      </c>
      <c r="COV11" s="65">
        <v>0</v>
      </c>
      <c r="COW11" s="65">
        <v>0</v>
      </c>
      <c r="COX11" s="65">
        <v>0</v>
      </c>
      <c r="COY11" s="65">
        <v>0</v>
      </c>
      <c r="COZ11" s="65">
        <v>0</v>
      </c>
      <c r="CPA11" s="65">
        <v>0</v>
      </c>
      <c r="CPB11" s="65">
        <v>0</v>
      </c>
      <c r="CPC11" s="65">
        <v>0</v>
      </c>
      <c r="CPD11" s="65">
        <v>0</v>
      </c>
      <c r="CPE11" s="65">
        <v>0</v>
      </c>
      <c r="CPF11" s="65">
        <v>0</v>
      </c>
      <c r="CPG11" s="65">
        <v>0</v>
      </c>
      <c r="CPH11" s="65">
        <v>0</v>
      </c>
      <c r="CPI11" s="65">
        <v>0</v>
      </c>
      <c r="CPJ11" s="65">
        <v>0</v>
      </c>
      <c r="CPK11" s="65">
        <v>0</v>
      </c>
      <c r="CPL11" s="65">
        <v>0</v>
      </c>
      <c r="CPM11" s="65">
        <v>0</v>
      </c>
      <c r="CPN11" s="65">
        <v>0</v>
      </c>
      <c r="CPO11" s="65">
        <v>0</v>
      </c>
      <c r="CPP11" s="65">
        <v>0</v>
      </c>
      <c r="CPQ11" s="65">
        <v>0</v>
      </c>
      <c r="CPR11" s="65">
        <v>0</v>
      </c>
      <c r="CPS11" s="65">
        <v>0</v>
      </c>
      <c r="CPT11" s="65">
        <v>0</v>
      </c>
      <c r="CPU11" s="65">
        <v>0</v>
      </c>
      <c r="CPV11" s="65">
        <v>0</v>
      </c>
      <c r="CPW11" s="65">
        <v>0</v>
      </c>
      <c r="CPX11" s="65">
        <v>0</v>
      </c>
      <c r="CPY11" s="65">
        <v>0</v>
      </c>
      <c r="CPZ11" s="65">
        <v>0</v>
      </c>
      <c r="CQA11" s="65">
        <v>0</v>
      </c>
      <c r="CQB11" s="65">
        <v>0</v>
      </c>
      <c r="CQC11" s="65">
        <v>0</v>
      </c>
      <c r="CQD11" s="65">
        <v>0</v>
      </c>
      <c r="CQE11" s="65">
        <v>0</v>
      </c>
      <c r="CQF11" s="65">
        <v>0</v>
      </c>
      <c r="CQG11" s="65">
        <v>0</v>
      </c>
      <c r="CQH11" s="65">
        <v>0</v>
      </c>
      <c r="CQI11" s="65">
        <v>0</v>
      </c>
      <c r="CQJ11" s="65">
        <v>0</v>
      </c>
      <c r="CQK11" s="65">
        <v>0</v>
      </c>
      <c r="CQL11" s="65">
        <v>0</v>
      </c>
      <c r="CQM11" s="65">
        <v>0</v>
      </c>
      <c r="CQN11" s="65">
        <v>0</v>
      </c>
      <c r="CQO11" s="65">
        <v>0</v>
      </c>
      <c r="CQP11" s="65">
        <v>0</v>
      </c>
      <c r="CQQ11" s="65">
        <v>0</v>
      </c>
      <c r="CQR11" s="65">
        <v>0</v>
      </c>
      <c r="CQS11" s="65">
        <v>0</v>
      </c>
      <c r="CQT11" s="65">
        <v>0</v>
      </c>
      <c r="CQU11" s="65">
        <v>0</v>
      </c>
      <c r="CQV11" s="65">
        <v>0</v>
      </c>
      <c r="CQW11" s="65">
        <v>0</v>
      </c>
      <c r="CQX11" s="65">
        <v>0</v>
      </c>
      <c r="CQY11" s="65">
        <v>0</v>
      </c>
      <c r="CQZ11" s="65">
        <v>0</v>
      </c>
      <c r="CRA11" s="65">
        <v>0</v>
      </c>
      <c r="CRB11" s="65">
        <v>0</v>
      </c>
      <c r="CRC11" s="65">
        <v>0</v>
      </c>
      <c r="CRD11" s="65">
        <v>0</v>
      </c>
      <c r="CRE11" s="65">
        <v>0</v>
      </c>
      <c r="CRF11" s="65">
        <v>0</v>
      </c>
      <c r="CRG11" s="65">
        <v>0</v>
      </c>
      <c r="CRH11" s="65">
        <v>0</v>
      </c>
      <c r="CRI11" s="65">
        <v>0</v>
      </c>
      <c r="CRJ11" s="65">
        <v>0</v>
      </c>
      <c r="CRK11" s="65">
        <v>0</v>
      </c>
      <c r="CRL11" s="65">
        <v>0</v>
      </c>
      <c r="CRM11" s="65">
        <v>0</v>
      </c>
      <c r="CRN11" s="65">
        <v>0</v>
      </c>
      <c r="CRO11" s="65">
        <v>0</v>
      </c>
      <c r="CRP11" s="65">
        <v>0</v>
      </c>
      <c r="CRQ11" s="65">
        <v>0</v>
      </c>
      <c r="CRR11" s="65">
        <v>0</v>
      </c>
      <c r="CRS11" s="65">
        <v>0</v>
      </c>
      <c r="CRT11" s="65">
        <v>0</v>
      </c>
      <c r="CRU11" s="65">
        <v>0</v>
      </c>
      <c r="CRV11" s="65">
        <v>0</v>
      </c>
      <c r="CRW11" s="65">
        <v>0</v>
      </c>
      <c r="CRX11" s="65">
        <v>0</v>
      </c>
      <c r="CRY11" s="65">
        <v>0</v>
      </c>
      <c r="CRZ11" s="65">
        <v>0</v>
      </c>
      <c r="CSA11" s="65">
        <v>0</v>
      </c>
      <c r="CSB11" s="65">
        <v>0</v>
      </c>
      <c r="CSC11" s="65">
        <v>0</v>
      </c>
      <c r="CSD11" s="65">
        <v>0</v>
      </c>
      <c r="CSE11" s="65">
        <v>0</v>
      </c>
      <c r="CSF11" s="65">
        <v>0</v>
      </c>
      <c r="CSG11" s="65">
        <v>0</v>
      </c>
      <c r="CSH11" s="65">
        <v>0</v>
      </c>
      <c r="CSI11" s="65">
        <v>0</v>
      </c>
      <c r="CSJ11" s="65">
        <v>0</v>
      </c>
      <c r="CSK11" s="65">
        <v>0</v>
      </c>
      <c r="CSL11" s="65">
        <v>0</v>
      </c>
      <c r="CSM11" s="65">
        <v>0</v>
      </c>
      <c r="CSN11" s="65">
        <v>0</v>
      </c>
      <c r="CSO11" s="65">
        <v>0</v>
      </c>
      <c r="CSP11" s="65">
        <v>0</v>
      </c>
      <c r="CSQ11" s="65">
        <v>0</v>
      </c>
      <c r="CSR11" s="65">
        <v>0</v>
      </c>
      <c r="CSS11" s="65">
        <v>0</v>
      </c>
      <c r="CST11" s="65">
        <v>0</v>
      </c>
      <c r="CSU11" s="65">
        <v>0</v>
      </c>
      <c r="CSV11" s="65">
        <v>0</v>
      </c>
      <c r="CSW11" s="65">
        <v>0</v>
      </c>
      <c r="CSX11" s="65">
        <v>0</v>
      </c>
      <c r="CSY11" s="65">
        <v>0</v>
      </c>
      <c r="CSZ11" s="65">
        <v>0</v>
      </c>
      <c r="CTA11" s="65">
        <v>0</v>
      </c>
      <c r="CTB11" s="65">
        <v>0</v>
      </c>
      <c r="CTC11" s="65">
        <v>0</v>
      </c>
      <c r="CTD11" s="65">
        <v>0</v>
      </c>
      <c r="CTE11" s="65">
        <v>0</v>
      </c>
      <c r="CTF11" s="65">
        <v>0</v>
      </c>
      <c r="CTG11" s="65">
        <v>0</v>
      </c>
      <c r="CTH11" s="65">
        <v>0</v>
      </c>
      <c r="CTI11" s="65">
        <v>0</v>
      </c>
      <c r="CTJ11" s="65">
        <v>0</v>
      </c>
      <c r="CTK11" s="65">
        <v>0</v>
      </c>
      <c r="CTL11" s="65">
        <v>0</v>
      </c>
      <c r="CTM11" s="65">
        <v>0</v>
      </c>
      <c r="CTN11" s="65">
        <v>0</v>
      </c>
      <c r="CTO11" s="65">
        <v>0</v>
      </c>
      <c r="CTP11" s="65">
        <v>0</v>
      </c>
      <c r="CTQ11" s="65">
        <v>0</v>
      </c>
      <c r="CTR11" s="65">
        <v>0</v>
      </c>
      <c r="CTS11" s="65">
        <v>0</v>
      </c>
      <c r="CTT11" s="65">
        <v>0</v>
      </c>
      <c r="CTU11" s="65">
        <v>0</v>
      </c>
      <c r="CTV11" s="65">
        <v>0</v>
      </c>
      <c r="CTW11" s="65">
        <v>0</v>
      </c>
      <c r="CTX11" s="65">
        <v>0</v>
      </c>
      <c r="CTY11" s="65">
        <v>0</v>
      </c>
      <c r="CTZ11" s="65">
        <v>0</v>
      </c>
      <c r="CUA11" s="65">
        <v>0</v>
      </c>
      <c r="CUB11" s="65">
        <v>0</v>
      </c>
      <c r="CUC11" s="65">
        <v>0</v>
      </c>
      <c r="CUD11" s="65">
        <v>0</v>
      </c>
      <c r="CUE11" s="65">
        <v>0</v>
      </c>
      <c r="CUF11" s="65">
        <v>0</v>
      </c>
      <c r="CUG11" s="65">
        <v>0</v>
      </c>
      <c r="CUH11" s="65">
        <v>0</v>
      </c>
      <c r="CUI11" s="65">
        <v>0</v>
      </c>
      <c r="CUJ11" s="65">
        <v>0</v>
      </c>
      <c r="CUK11" s="65">
        <v>0</v>
      </c>
      <c r="CUL11" s="65">
        <v>0</v>
      </c>
      <c r="CUM11" s="65">
        <v>0</v>
      </c>
      <c r="CUN11" s="65">
        <v>0</v>
      </c>
      <c r="CUO11" s="65">
        <v>0</v>
      </c>
      <c r="CUP11" s="65">
        <v>0</v>
      </c>
      <c r="CUQ11" s="65">
        <v>0</v>
      </c>
      <c r="CUR11" s="65">
        <v>0</v>
      </c>
      <c r="CUS11" s="65">
        <v>0</v>
      </c>
      <c r="CUT11" s="65">
        <v>0</v>
      </c>
      <c r="CUU11" s="65">
        <v>0</v>
      </c>
      <c r="CUV11" s="65">
        <v>0</v>
      </c>
      <c r="CUW11" s="65">
        <v>0</v>
      </c>
      <c r="CUX11" s="65">
        <v>0</v>
      </c>
      <c r="CUY11" s="65">
        <v>0</v>
      </c>
      <c r="CUZ11" s="65">
        <v>0</v>
      </c>
      <c r="CVA11" s="65">
        <v>0</v>
      </c>
      <c r="CVB11" s="65">
        <v>0</v>
      </c>
      <c r="CVC11" s="65">
        <v>0</v>
      </c>
      <c r="CVD11" s="65">
        <v>0</v>
      </c>
      <c r="CVE11" s="65">
        <v>0</v>
      </c>
      <c r="CVF11" s="65">
        <v>0</v>
      </c>
      <c r="CVG11" s="65">
        <v>0</v>
      </c>
      <c r="CVH11" s="65">
        <v>0</v>
      </c>
      <c r="CVI11" s="65">
        <v>0</v>
      </c>
      <c r="CVJ11" s="65">
        <v>0</v>
      </c>
      <c r="CVK11" s="65">
        <v>0</v>
      </c>
      <c r="CVL11" s="65">
        <v>0</v>
      </c>
      <c r="CVM11" s="65">
        <v>0</v>
      </c>
      <c r="CVN11" s="65">
        <v>0</v>
      </c>
      <c r="CVO11" s="65">
        <v>0</v>
      </c>
      <c r="CVP11" s="65">
        <v>0</v>
      </c>
      <c r="CVQ11" s="65">
        <v>0</v>
      </c>
      <c r="CVR11" s="65">
        <v>0</v>
      </c>
      <c r="CVS11" s="65">
        <v>0</v>
      </c>
      <c r="CVT11" s="65">
        <v>0</v>
      </c>
      <c r="CVU11" s="65">
        <v>0</v>
      </c>
      <c r="CVV11" s="65">
        <v>0</v>
      </c>
      <c r="CVW11" s="65">
        <v>0</v>
      </c>
      <c r="CVX11" s="65">
        <v>0</v>
      </c>
      <c r="CVY11" s="65">
        <v>0</v>
      </c>
      <c r="CVZ11" s="65">
        <v>0</v>
      </c>
      <c r="CWA11" s="65">
        <v>0</v>
      </c>
      <c r="CWB11" s="65">
        <v>0</v>
      </c>
      <c r="CWC11" s="65">
        <v>0</v>
      </c>
      <c r="CWD11" s="65">
        <v>0</v>
      </c>
      <c r="CWE11" s="65">
        <v>0</v>
      </c>
      <c r="CWF11" s="65">
        <v>0</v>
      </c>
      <c r="CWG11" s="65">
        <v>0</v>
      </c>
      <c r="CWH11" s="65">
        <v>0</v>
      </c>
      <c r="CWI11" s="65">
        <v>0</v>
      </c>
      <c r="CWJ11" s="65">
        <v>0</v>
      </c>
      <c r="CWK11" s="65">
        <v>0</v>
      </c>
      <c r="CWL11" s="65">
        <v>0</v>
      </c>
      <c r="CWM11" s="65">
        <v>0</v>
      </c>
      <c r="CWN11" s="65">
        <v>0</v>
      </c>
      <c r="CWO11" s="65">
        <v>0</v>
      </c>
      <c r="CWP11" s="65">
        <v>0</v>
      </c>
      <c r="CWQ11" s="65">
        <v>0</v>
      </c>
      <c r="CWR11" s="65">
        <v>0</v>
      </c>
      <c r="CWS11" s="65">
        <v>0</v>
      </c>
      <c r="CWT11" s="65">
        <v>0</v>
      </c>
      <c r="CWU11" s="65">
        <v>0</v>
      </c>
      <c r="CWV11" s="65">
        <v>0</v>
      </c>
      <c r="CWW11" s="65">
        <v>0</v>
      </c>
      <c r="CWX11" s="65">
        <v>0</v>
      </c>
      <c r="CWY11" s="65">
        <v>0</v>
      </c>
      <c r="CWZ11" s="65">
        <v>0</v>
      </c>
      <c r="CXA11" s="65">
        <v>0</v>
      </c>
      <c r="CXB11" s="65">
        <v>0</v>
      </c>
      <c r="CXC11" s="65">
        <v>0</v>
      </c>
      <c r="CXD11" s="65">
        <v>0</v>
      </c>
      <c r="CXE11" s="65">
        <v>0</v>
      </c>
      <c r="CXF11" s="65">
        <v>0</v>
      </c>
      <c r="CXG11" s="65">
        <v>0</v>
      </c>
      <c r="CXH11" s="65">
        <v>0</v>
      </c>
      <c r="CXI11" s="65">
        <v>0</v>
      </c>
      <c r="CXJ11" s="65">
        <v>0</v>
      </c>
      <c r="CXK11" s="65">
        <v>0</v>
      </c>
      <c r="CXL11" s="65">
        <v>0</v>
      </c>
      <c r="CXM11" s="65">
        <v>0</v>
      </c>
      <c r="CXN11" s="65">
        <v>0</v>
      </c>
      <c r="CXO11" s="65">
        <v>0</v>
      </c>
      <c r="CXP11" s="65">
        <v>0</v>
      </c>
      <c r="CXQ11" s="65">
        <v>0</v>
      </c>
      <c r="CXR11" s="65">
        <v>0</v>
      </c>
      <c r="CXS11" s="65">
        <v>0</v>
      </c>
      <c r="CXT11" s="65">
        <v>0</v>
      </c>
      <c r="CXU11" s="65">
        <v>0</v>
      </c>
      <c r="CXV11" s="65">
        <v>0</v>
      </c>
      <c r="CXW11" s="65">
        <v>0</v>
      </c>
      <c r="CXX11" s="65">
        <v>0</v>
      </c>
      <c r="CXY11" s="65">
        <v>0</v>
      </c>
      <c r="CXZ11" s="65">
        <v>0</v>
      </c>
      <c r="CYA11" s="65">
        <v>0</v>
      </c>
      <c r="CYB11" s="65">
        <v>0</v>
      </c>
      <c r="CYC11" s="65">
        <v>0</v>
      </c>
      <c r="CYD11" s="65">
        <v>0</v>
      </c>
      <c r="CYE11" s="65">
        <v>0</v>
      </c>
      <c r="CYF11" s="65">
        <v>0</v>
      </c>
      <c r="CYG11" s="65">
        <v>0</v>
      </c>
      <c r="CYH11" s="65">
        <v>0</v>
      </c>
      <c r="CYI11" s="65">
        <v>0</v>
      </c>
      <c r="CYJ11" s="65">
        <v>0</v>
      </c>
      <c r="CYK11" s="65">
        <v>0</v>
      </c>
      <c r="CYL11" s="65">
        <v>0</v>
      </c>
      <c r="CYM11" s="65">
        <v>0</v>
      </c>
      <c r="CYN11" s="65">
        <v>0</v>
      </c>
      <c r="CYO11" s="65">
        <v>0</v>
      </c>
      <c r="CYP11" s="65">
        <v>0</v>
      </c>
      <c r="CYQ11" s="65">
        <v>0</v>
      </c>
      <c r="CYR11" s="65">
        <v>0</v>
      </c>
      <c r="CYS11" s="65">
        <v>0</v>
      </c>
      <c r="CYT11" s="65">
        <v>0</v>
      </c>
      <c r="CYU11" s="65">
        <v>0</v>
      </c>
      <c r="CYV11" s="65">
        <v>0</v>
      </c>
      <c r="CYW11" s="65">
        <v>0</v>
      </c>
      <c r="CYX11" s="65">
        <v>0</v>
      </c>
      <c r="CYY11" s="65">
        <v>0</v>
      </c>
      <c r="CYZ11" s="65">
        <v>0</v>
      </c>
      <c r="CZA11" s="65">
        <v>0</v>
      </c>
      <c r="CZB11" s="65">
        <v>0</v>
      </c>
      <c r="CZC11" s="65">
        <v>0</v>
      </c>
      <c r="CZD11" s="65">
        <v>0</v>
      </c>
      <c r="CZE11" s="65">
        <v>0</v>
      </c>
      <c r="CZF11" s="65">
        <v>0</v>
      </c>
      <c r="CZG11" s="65">
        <v>0</v>
      </c>
      <c r="CZH11" s="65">
        <v>0</v>
      </c>
      <c r="CZI11" s="65">
        <v>0</v>
      </c>
      <c r="CZJ11" s="65">
        <v>0</v>
      </c>
      <c r="CZK11" s="65">
        <v>0</v>
      </c>
      <c r="CZL11" s="65">
        <v>0</v>
      </c>
      <c r="CZM11" s="65">
        <v>0</v>
      </c>
      <c r="CZN11" s="65">
        <v>0</v>
      </c>
      <c r="CZO11" s="65">
        <v>0</v>
      </c>
      <c r="CZP11" s="65">
        <v>0</v>
      </c>
      <c r="CZQ11" s="65">
        <v>0</v>
      </c>
      <c r="CZR11" s="65">
        <v>0</v>
      </c>
      <c r="CZS11" s="65">
        <v>0</v>
      </c>
      <c r="CZT11" s="65">
        <v>0</v>
      </c>
      <c r="CZU11" s="65">
        <v>0</v>
      </c>
      <c r="CZV11" s="65">
        <v>0</v>
      </c>
      <c r="CZW11" s="65">
        <v>0</v>
      </c>
      <c r="CZX11" s="65">
        <v>0</v>
      </c>
      <c r="CZY11" s="65">
        <v>0</v>
      </c>
      <c r="CZZ11" s="65">
        <v>0</v>
      </c>
      <c r="DAA11" s="65">
        <v>0</v>
      </c>
      <c r="DAB11" s="65">
        <v>0</v>
      </c>
      <c r="DAC11" s="65">
        <v>0</v>
      </c>
      <c r="DAD11" s="65">
        <v>0</v>
      </c>
      <c r="DAE11" s="65">
        <v>0</v>
      </c>
      <c r="DAF11" s="65">
        <v>0</v>
      </c>
      <c r="DAG11" s="65">
        <v>0</v>
      </c>
      <c r="DAH11" s="65">
        <v>0</v>
      </c>
      <c r="DAI11" s="65">
        <v>0</v>
      </c>
      <c r="DAJ11" s="65">
        <v>0</v>
      </c>
      <c r="DAK11" s="65">
        <v>0</v>
      </c>
      <c r="DAL11" s="65">
        <v>0</v>
      </c>
      <c r="DAM11" s="65">
        <v>0</v>
      </c>
      <c r="DAN11" s="65">
        <v>0</v>
      </c>
      <c r="DAO11" s="65">
        <v>0</v>
      </c>
      <c r="DAP11" s="65">
        <v>0</v>
      </c>
      <c r="DAQ11" s="65">
        <v>0</v>
      </c>
      <c r="DAR11" s="65">
        <v>0</v>
      </c>
      <c r="DAS11" s="65">
        <v>0</v>
      </c>
      <c r="DAT11" s="65">
        <v>0</v>
      </c>
      <c r="DAU11" s="65">
        <v>0</v>
      </c>
      <c r="DAV11" s="65">
        <v>0</v>
      </c>
      <c r="DAW11" s="65">
        <v>0</v>
      </c>
      <c r="DAX11" s="65">
        <v>0</v>
      </c>
      <c r="DAY11" s="65">
        <v>0</v>
      </c>
      <c r="DAZ11" s="65">
        <v>0</v>
      </c>
      <c r="DBA11" s="65">
        <v>0</v>
      </c>
      <c r="DBB11" s="65">
        <v>0</v>
      </c>
      <c r="DBC11" s="65">
        <v>0</v>
      </c>
      <c r="DBD11" s="65">
        <v>0</v>
      </c>
      <c r="DBE11" s="65">
        <v>0</v>
      </c>
      <c r="DBF11" s="65">
        <v>0</v>
      </c>
      <c r="DBG11" s="65">
        <v>0</v>
      </c>
      <c r="DBH11" s="65">
        <v>0</v>
      </c>
      <c r="DBI11" s="65">
        <v>0</v>
      </c>
      <c r="DBJ11" s="65">
        <v>0</v>
      </c>
      <c r="DBK11" s="65">
        <v>0</v>
      </c>
      <c r="DBL11" s="65">
        <v>0</v>
      </c>
      <c r="DBM11" s="65">
        <v>0</v>
      </c>
      <c r="DBN11" s="65">
        <v>0</v>
      </c>
      <c r="DBO11" s="65">
        <v>0</v>
      </c>
      <c r="DBP11" s="65">
        <v>0</v>
      </c>
      <c r="DBQ11" s="65">
        <v>0</v>
      </c>
      <c r="DBR11" s="65">
        <v>0</v>
      </c>
      <c r="DBS11" s="65">
        <v>0</v>
      </c>
      <c r="DBT11" s="65">
        <v>0</v>
      </c>
      <c r="DBU11" s="65">
        <v>0</v>
      </c>
      <c r="DBV11" s="65">
        <v>0</v>
      </c>
      <c r="DBW11" s="65">
        <v>0</v>
      </c>
      <c r="DBX11" s="65">
        <v>0</v>
      </c>
      <c r="DBY11" s="65">
        <v>0</v>
      </c>
      <c r="DBZ11" s="65">
        <v>0</v>
      </c>
      <c r="DCA11" s="65">
        <v>0</v>
      </c>
      <c r="DCB11" s="65">
        <v>0</v>
      </c>
      <c r="DCC11" s="65">
        <v>0</v>
      </c>
      <c r="DCD11" s="65">
        <v>0</v>
      </c>
      <c r="DCE11" s="65">
        <v>0</v>
      </c>
      <c r="DCF11" s="65">
        <v>0</v>
      </c>
      <c r="DCG11" s="65">
        <v>0</v>
      </c>
      <c r="DCH11" s="65">
        <v>0</v>
      </c>
      <c r="DCI11" s="65">
        <v>0</v>
      </c>
      <c r="DCJ11" s="65">
        <v>0</v>
      </c>
      <c r="DCK11" s="65">
        <v>0</v>
      </c>
      <c r="DCL11" s="65">
        <v>0</v>
      </c>
      <c r="DCM11" s="65">
        <v>0</v>
      </c>
      <c r="DCN11" s="65">
        <v>0</v>
      </c>
      <c r="DCO11" s="65">
        <v>0</v>
      </c>
      <c r="DCP11" s="65">
        <v>0</v>
      </c>
      <c r="DCQ11" s="65">
        <v>0</v>
      </c>
      <c r="DCR11" s="65">
        <v>0</v>
      </c>
      <c r="DCS11" s="65">
        <v>0</v>
      </c>
      <c r="DCT11" s="65">
        <v>0</v>
      </c>
      <c r="DCU11" s="65">
        <v>0</v>
      </c>
      <c r="DCV11" s="65">
        <v>0</v>
      </c>
      <c r="DCW11" s="65">
        <v>0</v>
      </c>
      <c r="DCX11" s="65">
        <v>0</v>
      </c>
      <c r="DCY11" s="65">
        <v>0</v>
      </c>
      <c r="DCZ11" s="65">
        <v>0</v>
      </c>
      <c r="DDA11" s="65">
        <v>0</v>
      </c>
      <c r="DDB11" s="65">
        <v>0</v>
      </c>
      <c r="DDC11" s="65">
        <v>0</v>
      </c>
      <c r="DDD11" s="65">
        <v>0</v>
      </c>
      <c r="DDE11" s="65">
        <v>0</v>
      </c>
      <c r="DDF11" s="65">
        <v>0</v>
      </c>
      <c r="DDG11" s="65">
        <v>0</v>
      </c>
      <c r="DDH11" s="65">
        <v>0</v>
      </c>
      <c r="DDI11" s="65">
        <v>0</v>
      </c>
      <c r="DDJ11" s="65">
        <v>0</v>
      </c>
      <c r="DDK11" s="65">
        <v>0</v>
      </c>
      <c r="DDL11" s="65">
        <v>0</v>
      </c>
      <c r="DDM11" s="65">
        <v>0</v>
      </c>
      <c r="DDN11" s="65">
        <v>0</v>
      </c>
      <c r="DDO11" s="65">
        <v>0</v>
      </c>
      <c r="DDP11" s="65">
        <v>0</v>
      </c>
      <c r="DDQ11" s="65">
        <v>0</v>
      </c>
      <c r="DDR11" s="65">
        <v>0</v>
      </c>
      <c r="DDS11" s="65">
        <v>0</v>
      </c>
      <c r="DDT11" s="65">
        <v>0</v>
      </c>
      <c r="DDU11" s="65">
        <v>0</v>
      </c>
      <c r="DDV11" s="65">
        <v>0</v>
      </c>
      <c r="DDW11" s="65">
        <v>0</v>
      </c>
      <c r="DDX11" s="65">
        <v>0</v>
      </c>
      <c r="DDY11" s="65">
        <v>0</v>
      </c>
      <c r="DDZ11" s="65">
        <v>0</v>
      </c>
      <c r="DEA11" s="65">
        <v>0</v>
      </c>
      <c r="DEB11" s="65">
        <v>0</v>
      </c>
      <c r="DEC11" s="65">
        <v>0</v>
      </c>
      <c r="DED11" s="65">
        <v>0</v>
      </c>
      <c r="DEE11" s="65">
        <v>0</v>
      </c>
      <c r="DEF11" s="65">
        <v>0</v>
      </c>
      <c r="DEG11" s="65">
        <v>0</v>
      </c>
      <c r="DEH11" s="65">
        <v>0</v>
      </c>
      <c r="DEI11" s="65">
        <v>0</v>
      </c>
      <c r="DEJ11" s="65">
        <v>0</v>
      </c>
      <c r="DEK11" s="65">
        <v>0</v>
      </c>
      <c r="DEL11" s="65">
        <v>0</v>
      </c>
      <c r="DEM11" s="65">
        <v>0</v>
      </c>
      <c r="DEN11" s="65">
        <v>0</v>
      </c>
      <c r="DEO11" s="65">
        <v>0</v>
      </c>
      <c r="DEP11" s="65">
        <v>0</v>
      </c>
      <c r="DEQ11" s="65">
        <v>0</v>
      </c>
      <c r="DER11" s="65">
        <v>0</v>
      </c>
      <c r="DES11" s="65">
        <v>0</v>
      </c>
      <c r="DET11" s="65">
        <v>0</v>
      </c>
      <c r="DEU11" s="65">
        <v>0</v>
      </c>
      <c r="DEV11" s="65">
        <v>0</v>
      </c>
      <c r="DEW11" s="65">
        <v>0</v>
      </c>
      <c r="DEX11" s="65">
        <v>0</v>
      </c>
      <c r="DEY11" s="65">
        <v>0</v>
      </c>
      <c r="DEZ11" s="65">
        <v>0</v>
      </c>
      <c r="DFA11" s="65">
        <v>0</v>
      </c>
      <c r="DFB11" s="65">
        <v>0</v>
      </c>
      <c r="DFC11" s="65">
        <v>0</v>
      </c>
      <c r="DFD11" s="65">
        <v>0</v>
      </c>
      <c r="DFE11" s="65">
        <v>0</v>
      </c>
      <c r="DFF11" s="65">
        <v>0</v>
      </c>
      <c r="DFG11" s="65">
        <v>0</v>
      </c>
      <c r="DFH11" s="65">
        <v>0</v>
      </c>
      <c r="DFI11" s="65">
        <v>0</v>
      </c>
      <c r="DFJ11" s="65">
        <v>0</v>
      </c>
      <c r="DFK11" s="65">
        <v>0</v>
      </c>
      <c r="DFL11" s="65">
        <v>0</v>
      </c>
      <c r="DFM11" s="65">
        <v>0</v>
      </c>
      <c r="DFN11" s="65">
        <v>0</v>
      </c>
      <c r="DFO11" s="65">
        <v>0</v>
      </c>
      <c r="DFP11" s="65">
        <v>0</v>
      </c>
      <c r="DFQ11" s="65">
        <v>0</v>
      </c>
      <c r="DFR11" s="65">
        <v>0</v>
      </c>
      <c r="DFS11" s="65">
        <v>0</v>
      </c>
      <c r="DFT11" s="65">
        <v>0</v>
      </c>
      <c r="DFU11" s="65">
        <v>0</v>
      </c>
      <c r="DFV11" s="65">
        <v>0</v>
      </c>
      <c r="DFW11" s="65">
        <v>0</v>
      </c>
      <c r="DFX11" s="65">
        <v>0</v>
      </c>
      <c r="DFY11" s="65">
        <v>0</v>
      </c>
      <c r="DFZ11" s="65">
        <v>0</v>
      </c>
      <c r="DGA11" s="65">
        <v>0</v>
      </c>
      <c r="DGB11" s="65">
        <v>0</v>
      </c>
      <c r="DGC11" s="65">
        <v>0</v>
      </c>
      <c r="DGD11" s="65">
        <v>0</v>
      </c>
      <c r="DGE11" s="65">
        <v>0</v>
      </c>
      <c r="DGF11" s="65">
        <v>0</v>
      </c>
      <c r="DGG11" s="65">
        <v>0</v>
      </c>
      <c r="DGH11" s="65">
        <v>0</v>
      </c>
      <c r="DGI11" s="65">
        <v>0</v>
      </c>
      <c r="DGJ11" s="65">
        <v>0</v>
      </c>
      <c r="DGK11" s="65">
        <v>0</v>
      </c>
      <c r="DGL11" s="65">
        <v>0</v>
      </c>
      <c r="DGM11" s="65">
        <v>0</v>
      </c>
      <c r="DGN11" s="65">
        <v>0</v>
      </c>
      <c r="DGO11" s="65">
        <v>0</v>
      </c>
      <c r="DGP11" s="65">
        <v>0</v>
      </c>
      <c r="DGQ11" s="65">
        <v>0</v>
      </c>
      <c r="DGR11" s="65">
        <v>0</v>
      </c>
      <c r="DGS11" s="65">
        <v>0</v>
      </c>
      <c r="DGT11" s="65">
        <v>0</v>
      </c>
      <c r="DGU11" s="65">
        <v>0</v>
      </c>
      <c r="DGV11" s="65">
        <v>0</v>
      </c>
      <c r="DGW11" s="65">
        <v>0</v>
      </c>
      <c r="DGX11" s="65">
        <v>0</v>
      </c>
      <c r="DGY11" s="65">
        <v>0</v>
      </c>
      <c r="DGZ11" s="65">
        <v>0</v>
      </c>
      <c r="DHA11" s="65">
        <v>0</v>
      </c>
      <c r="DHB11" s="65">
        <v>0</v>
      </c>
      <c r="DHC11" s="65">
        <v>0</v>
      </c>
      <c r="DHD11" s="65">
        <v>0</v>
      </c>
      <c r="DHE11" s="65">
        <v>0</v>
      </c>
      <c r="DHF11" s="65">
        <v>0</v>
      </c>
      <c r="DHG11" s="65">
        <v>0</v>
      </c>
      <c r="DHH11" s="65">
        <v>0</v>
      </c>
      <c r="DHI11" s="65">
        <v>0</v>
      </c>
      <c r="DHJ11" s="65">
        <v>0</v>
      </c>
      <c r="DHK11" s="65">
        <v>0</v>
      </c>
      <c r="DHL11" s="65">
        <v>0</v>
      </c>
      <c r="DHM11" s="65">
        <v>0</v>
      </c>
      <c r="DHN11" s="65">
        <v>0</v>
      </c>
      <c r="DHO11" s="65">
        <v>0</v>
      </c>
      <c r="DHP11" s="65">
        <v>0</v>
      </c>
      <c r="DHQ11" s="65">
        <v>0</v>
      </c>
      <c r="DHR11" s="65">
        <v>0</v>
      </c>
      <c r="DHS11" s="65">
        <v>0</v>
      </c>
      <c r="DHT11" s="65">
        <v>0</v>
      </c>
      <c r="DHU11" s="65">
        <v>0</v>
      </c>
      <c r="DHV11" s="65">
        <v>0</v>
      </c>
      <c r="DHW11" s="65">
        <v>0</v>
      </c>
      <c r="DHX11" s="65">
        <v>0</v>
      </c>
      <c r="DHY11" s="65">
        <v>0</v>
      </c>
      <c r="DHZ11" s="65">
        <v>0</v>
      </c>
      <c r="DIA11" s="65">
        <v>0</v>
      </c>
      <c r="DIB11" s="65">
        <v>0</v>
      </c>
      <c r="DIC11" s="65">
        <v>0</v>
      </c>
      <c r="DID11" s="65">
        <v>0</v>
      </c>
      <c r="DIE11" s="65">
        <v>0</v>
      </c>
      <c r="DIF11" s="65">
        <v>0</v>
      </c>
      <c r="DIG11" s="65">
        <v>0</v>
      </c>
      <c r="DIH11" s="65">
        <v>0</v>
      </c>
      <c r="DII11" s="65">
        <v>0</v>
      </c>
      <c r="DIJ11" s="65">
        <v>0</v>
      </c>
      <c r="DIK11" s="65">
        <v>0</v>
      </c>
      <c r="DIL11" s="65">
        <v>0</v>
      </c>
      <c r="DIM11" s="65">
        <v>0</v>
      </c>
      <c r="DIN11" s="65">
        <v>0</v>
      </c>
      <c r="DIO11" s="65">
        <v>0</v>
      </c>
      <c r="DIP11" s="65">
        <v>0</v>
      </c>
      <c r="DIQ11" s="65">
        <v>0</v>
      </c>
      <c r="DIR11" s="65">
        <v>0</v>
      </c>
      <c r="DIS11" s="65">
        <v>0</v>
      </c>
      <c r="DIT11" s="65">
        <v>0</v>
      </c>
      <c r="DIU11" s="65">
        <v>0</v>
      </c>
      <c r="DIV11" s="65">
        <v>0</v>
      </c>
      <c r="DIW11" s="65">
        <v>0</v>
      </c>
      <c r="DIX11" s="65">
        <v>0</v>
      </c>
      <c r="DIY11" s="65">
        <v>0</v>
      </c>
      <c r="DIZ11" s="65">
        <v>0</v>
      </c>
      <c r="DJA11" s="65">
        <v>0</v>
      </c>
      <c r="DJB11" s="65">
        <v>0</v>
      </c>
      <c r="DJC11" s="65">
        <v>0</v>
      </c>
      <c r="DJD11" s="65">
        <v>0</v>
      </c>
      <c r="DJE11" s="65">
        <v>0</v>
      </c>
      <c r="DJF11" s="65">
        <v>0</v>
      </c>
      <c r="DJG11" s="65">
        <v>0</v>
      </c>
      <c r="DJH11" s="65">
        <v>0</v>
      </c>
      <c r="DJI11" s="65">
        <v>0</v>
      </c>
      <c r="DJJ11" s="65">
        <v>0</v>
      </c>
      <c r="DJK11" s="65">
        <v>0</v>
      </c>
      <c r="DJL11" s="65">
        <v>0</v>
      </c>
      <c r="DJM11" s="65">
        <v>0</v>
      </c>
      <c r="DJN11" s="65">
        <v>0</v>
      </c>
      <c r="DJO11" s="65">
        <v>0</v>
      </c>
      <c r="DJP11" s="65">
        <v>0</v>
      </c>
      <c r="DJQ11" s="65">
        <v>0</v>
      </c>
      <c r="DJR11" s="65">
        <v>0</v>
      </c>
      <c r="DJS11" s="65">
        <v>0</v>
      </c>
      <c r="DJT11" s="65">
        <v>0</v>
      </c>
      <c r="DJU11" s="65">
        <v>0</v>
      </c>
      <c r="DJV11" s="65">
        <v>0</v>
      </c>
      <c r="DJW11" s="65">
        <v>0</v>
      </c>
      <c r="DJX11" s="65">
        <v>0</v>
      </c>
      <c r="DJY11" s="65">
        <v>0</v>
      </c>
      <c r="DJZ11" s="65">
        <v>0</v>
      </c>
      <c r="DKA11" s="65">
        <v>0</v>
      </c>
      <c r="DKB11" s="65">
        <v>0</v>
      </c>
      <c r="DKC11" s="65">
        <v>0</v>
      </c>
      <c r="DKD11" s="65">
        <v>0</v>
      </c>
      <c r="DKE11" s="65">
        <v>0</v>
      </c>
      <c r="DKF11" s="65">
        <v>0</v>
      </c>
      <c r="DKG11" s="65">
        <v>0</v>
      </c>
      <c r="DKH11" s="65">
        <v>0</v>
      </c>
      <c r="DKI11" s="65">
        <v>0</v>
      </c>
      <c r="DKJ11" s="65">
        <v>0</v>
      </c>
      <c r="DKK11" s="65">
        <v>0</v>
      </c>
      <c r="DKL11" s="65">
        <v>0</v>
      </c>
      <c r="DKM11" s="65">
        <v>0</v>
      </c>
      <c r="DKN11" s="65">
        <v>0</v>
      </c>
      <c r="DKO11" s="65">
        <v>0</v>
      </c>
      <c r="DKP11" s="65">
        <v>0</v>
      </c>
      <c r="DKQ11" s="65">
        <v>0</v>
      </c>
      <c r="DKR11" s="65">
        <v>0</v>
      </c>
      <c r="DKS11" s="65">
        <v>0</v>
      </c>
      <c r="DKT11" s="65">
        <v>0</v>
      </c>
      <c r="DKU11" s="65">
        <v>0</v>
      </c>
      <c r="DKV11" s="65">
        <v>0</v>
      </c>
      <c r="DKW11" s="65">
        <v>0</v>
      </c>
      <c r="DKX11" s="65">
        <v>0</v>
      </c>
      <c r="DKY11" s="65">
        <v>0</v>
      </c>
      <c r="DKZ11" s="65">
        <v>0</v>
      </c>
      <c r="DLA11" s="65">
        <v>0</v>
      </c>
      <c r="DLB11" s="65">
        <v>0</v>
      </c>
      <c r="DLC11" s="65">
        <v>0</v>
      </c>
      <c r="DLD11" s="65">
        <v>0</v>
      </c>
      <c r="DLE11" s="65">
        <v>0</v>
      </c>
      <c r="DLF11" s="65">
        <v>0</v>
      </c>
      <c r="DLG11" s="65">
        <v>0</v>
      </c>
      <c r="DLH11" s="65">
        <v>0</v>
      </c>
      <c r="DLI11" s="65">
        <v>0</v>
      </c>
      <c r="DLJ11" s="65">
        <v>0</v>
      </c>
      <c r="DLK11" s="65">
        <v>0</v>
      </c>
      <c r="DLL11" s="65">
        <v>0</v>
      </c>
      <c r="DLM11" s="65">
        <v>0</v>
      </c>
      <c r="DLN11" s="65">
        <v>0</v>
      </c>
      <c r="DLO11" s="65">
        <v>0</v>
      </c>
      <c r="DLP11" s="65">
        <v>0</v>
      </c>
      <c r="DLQ11" s="65">
        <v>0</v>
      </c>
      <c r="DLR11" s="65">
        <v>0</v>
      </c>
      <c r="DLS11" s="65">
        <v>0</v>
      </c>
      <c r="DLT11" s="65">
        <v>0</v>
      </c>
      <c r="DLU11" s="65">
        <v>0</v>
      </c>
      <c r="DLV11" s="65">
        <v>0</v>
      </c>
      <c r="DLW11" s="65">
        <v>0</v>
      </c>
      <c r="DLX11" s="65">
        <v>0</v>
      </c>
      <c r="DLY11" s="65">
        <v>0</v>
      </c>
      <c r="DLZ11" s="65">
        <v>0</v>
      </c>
      <c r="DMA11" s="65">
        <v>0</v>
      </c>
      <c r="DMB11" s="65">
        <v>0</v>
      </c>
      <c r="DMC11" s="65">
        <v>0</v>
      </c>
      <c r="DMD11" s="65">
        <v>0</v>
      </c>
      <c r="DME11" s="65">
        <v>0</v>
      </c>
      <c r="DMF11" s="65">
        <v>0</v>
      </c>
      <c r="DMG11" s="65">
        <v>0</v>
      </c>
      <c r="DMH11" s="65">
        <v>0</v>
      </c>
      <c r="DMI11" s="65">
        <v>0</v>
      </c>
      <c r="DMJ11" s="65">
        <v>0</v>
      </c>
      <c r="DMK11" s="65">
        <v>0</v>
      </c>
      <c r="DML11" s="65">
        <v>0</v>
      </c>
      <c r="DMM11" s="65">
        <v>0</v>
      </c>
      <c r="DMN11" s="65">
        <v>0</v>
      </c>
      <c r="DMO11" s="65">
        <v>0</v>
      </c>
      <c r="DMP11" s="65">
        <v>0</v>
      </c>
      <c r="DMQ11" s="65">
        <v>0</v>
      </c>
      <c r="DMR11" s="65">
        <v>0</v>
      </c>
      <c r="DMS11" s="65">
        <v>0</v>
      </c>
      <c r="DMT11" s="65">
        <v>0</v>
      </c>
      <c r="DMU11" s="65">
        <v>0</v>
      </c>
      <c r="DMV11" s="65">
        <v>0</v>
      </c>
      <c r="DMW11" s="65">
        <v>0</v>
      </c>
      <c r="DMX11" s="65">
        <v>0</v>
      </c>
      <c r="DMY11" s="65">
        <v>0</v>
      </c>
      <c r="DMZ11" s="65">
        <v>0</v>
      </c>
      <c r="DNA11" s="65">
        <v>0</v>
      </c>
      <c r="DNB11" s="65">
        <v>0</v>
      </c>
      <c r="DNC11" s="65">
        <v>0</v>
      </c>
      <c r="DND11" s="65">
        <v>0</v>
      </c>
      <c r="DNE11" s="65">
        <v>0</v>
      </c>
      <c r="DNF11" s="65">
        <v>0</v>
      </c>
      <c r="DNG11" s="65">
        <v>0</v>
      </c>
      <c r="DNH11" s="65">
        <v>0</v>
      </c>
      <c r="DNI11" s="65">
        <v>0</v>
      </c>
      <c r="DNJ11" s="65">
        <v>0</v>
      </c>
      <c r="DNK11" s="65">
        <v>0</v>
      </c>
      <c r="DNL11" s="65">
        <v>0</v>
      </c>
      <c r="DNM11" s="65">
        <v>0</v>
      </c>
      <c r="DNN11" s="65">
        <v>0</v>
      </c>
      <c r="DNO11" s="65">
        <v>0</v>
      </c>
      <c r="DNP11" s="65">
        <v>0</v>
      </c>
      <c r="DNQ11" s="65">
        <v>0</v>
      </c>
      <c r="DNR11" s="65">
        <v>0</v>
      </c>
      <c r="DNS11" s="65">
        <v>0</v>
      </c>
      <c r="DNT11" s="65">
        <v>0</v>
      </c>
      <c r="DNU11" s="65">
        <v>0</v>
      </c>
      <c r="DNV11" s="65">
        <v>0</v>
      </c>
      <c r="DNW11" s="65">
        <v>0</v>
      </c>
      <c r="DNX11" s="65">
        <v>0</v>
      </c>
      <c r="DNY11" s="65">
        <v>0</v>
      </c>
      <c r="DNZ11" s="65">
        <v>0</v>
      </c>
      <c r="DOA11" s="65">
        <v>0</v>
      </c>
      <c r="DOB11" s="65">
        <v>0</v>
      </c>
      <c r="DOC11" s="65">
        <v>0</v>
      </c>
      <c r="DOD11" s="65">
        <v>0</v>
      </c>
      <c r="DOE11" s="65">
        <v>0</v>
      </c>
      <c r="DOF11" s="65">
        <v>0</v>
      </c>
      <c r="DOG11" s="65">
        <v>0</v>
      </c>
      <c r="DOH11" s="65">
        <v>0</v>
      </c>
      <c r="DOI11" s="65">
        <v>0</v>
      </c>
      <c r="DOJ11" s="65">
        <v>0</v>
      </c>
      <c r="DOK11" s="65">
        <v>0</v>
      </c>
      <c r="DOL11" s="65">
        <v>0</v>
      </c>
      <c r="DOM11" s="65">
        <v>0</v>
      </c>
      <c r="DON11" s="65">
        <v>0</v>
      </c>
      <c r="DOO11" s="65">
        <v>0</v>
      </c>
      <c r="DOP11" s="65">
        <v>0</v>
      </c>
      <c r="DOQ11" s="65">
        <v>0</v>
      </c>
      <c r="DOR11" s="65">
        <v>0</v>
      </c>
      <c r="DOS11" s="65">
        <v>0</v>
      </c>
      <c r="DOT11" s="65">
        <v>0</v>
      </c>
      <c r="DOU11" s="65">
        <v>0</v>
      </c>
      <c r="DOV11" s="65">
        <v>0</v>
      </c>
      <c r="DOW11" s="65">
        <v>0</v>
      </c>
      <c r="DOX11" s="65">
        <v>0</v>
      </c>
      <c r="DOY11" s="65">
        <v>0</v>
      </c>
      <c r="DOZ11" s="65">
        <v>0</v>
      </c>
      <c r="DPA11" s="65">
        <v>0</v>
      </c>
      <c r="DPB11" s="65">
        <v>0</v>
      </c>
      <c r="DPC11" s="65">
        <v>0</v>
      </c>
      <c r="DPD11" s="65">
        <v>0</v>
      </c>
      <c r="DPE11" s="65">
        <v>0</v>
      </c>
      <c r="DPF11" s="65">
        <v>0</v>
      </c>
      <c r="DPG11" s="65">
        <v>0</v>
      </c>
      <c r="DPH11" s="65">
        <v>0</v>
      </c>
      <c r="DPI11" s="65">
        <v>0</v>
      </c>
      <c r="DPJ11" s="65">
        <v>0</v>
      </c>
      <c r="DPK11" s="65">
        <v>0</v>
      </c>
      <c r="DPL11" s="65">
        <v>0</v>
      </c>
      <c r="DPM11" s="65">
        <v>0</v>
      </c>
      <c r="DPN11" s="65">
        <v>0</v>
      </c>
      <c r="DPO11" s="65">
        <v>0</v>
      </c>
      <c r="DPP11" s="65">
        <v>0</v>
      </c>
      <c r="DPQ11" s="65">
        <v>0</v>
      </c>
      <c r="DPR11" s="65">
        <v>0</v>
      </c>
      <c r="DPS11" s="65">
        <v>0</v>
      </c>
      <c r="DPT11" s="65">
        <v>0</v>
      </c>
      <c r="DPU11" s="65">
        <v>0</v>
      </c>
      <c r="DPV11" s="65">
        <v>0</v>
      </c>
      <c r="DPW11" s="65">
        <v>0</v>
      </c>
      <c r="DPX11" s="65">
        <v>0</v>
      </c>
      <c r="DPY11" s="65">
        <v>0</v>
      </c>
      <c r="DPZ11" s="65">
        <v>0</v>
      </c>
      <c r="DQA11" s="65">
        <v>0</v>
      </c>
      <c r="DQB11" s="65">
        <v>0</v>
      </c>
      <c r="DQC11" s="65">
        <v>0</v>
      </c>
      <c r="DQD11" s="65">
        <v>0</v>
      </c>
      <c r="DQE11" s="65">
        <v>0</v>
      </c>
      <c r="DQF11" s="65">
        <v>0</v>
      </c>
      <c r="DQG11" s="65">
        <v>0</v>
      </c>
      <c r="DQH11" s="65">
        <v>0</v>
      </c>
      <c r="DQI11" s="65">
        <v>0</v>
      </c>
      <c r="DQJ11" s="65">
        <v>0</v>
      </c>
      <c r="DQK11" s="65">
        <v>0</v>
      </c>
      <c r="DQL11" s="65">
        <v>0</v>
      </c>
      <c r="DQM11" s="65">
        <v>0</v>
      </c>
      <c r="DQN11" s="65">
        <v>0</v>
      </c>
      <c r="DQO11" s="65">
        <v>0</v>
      </c>
      <c r="DQP11" s="65">
        <v>0</v>
      </c>
      <c r="DQQ11" s="65">
        <v>0</v>
      </c>
      <c r="DQR11" s="65">
        <v>0</v>
      </c>
      <c r="DQS11" s="65">
        <v>0</v>
      </c>
      <c r="DQT11" s="65">
        <v>0</v>
      </c>
      <c r="DQU11" s="65">
        <v>0</v>
      </c>
      <c r="DQV11" s="65">
        <v>0</v>
      </c>
      <c r="DQW11" s="65">
        <v>0</v>
      </c>
      <c r="DQX11" s="65">
        <v>0</v>
      </c>
      <c r="DQY11" s="65">
        <v>0</v>
      </c>
      <c r="DQZ11" s="65">
        <v>0</v>
      </c>
      <c r="DRA11" s="65">
        <v>0</v>
      </c>
      <c r="DRB11" s="65">
        <v>0</v>
      </c>
      <c r="DRC11" s="65">
        <v>0</v>
      </c>
      <c r="DRD11" s="65">
        <v>0</v>
      </c>
      <c r="DRE11" s="65">
        <v>0</v>
      </c>
      <c r="DRF11" s="65">
        <v>0</v>
      </c>
      <c r="DRG11" s="65">
        <v>0</v>
      </c>
      <c r="DRH11" s="65">
        <v>0</v>
      </c>
      <c r="DRI11" s="65">
        <v>0</v>
      </c>
      <c r="DRJ11" s="65">
        <v>0</v>
      </c>
      <c r="DRK11" s="65">
        <v>0</v>
      </c>
      <c r="DRL11" s="65">
        <v>0</v>
      </c>
      <c r="DRM11" s="65">
        <v>0</v>
      </c>
      <c r="DRN11" s="65">
        <v>0</v>
      </c>
      <c r="DRO11" s="65">
        <v>0</v>
      </c>
      <c r="DRP11" s="65">
        <v>0</v>
      </c>
      <c r="DRQ11" s="65">
        <v>0</v>
      </c>
      <c r="DRR11" s="65">
        <v>0</v>
      </c>
      <c r="DRS11" s="65">
        <v>0</v>
      </c>
      <c r="DRT11" s="65">
        <v>0</v>
      </c>
      <c r="DRU11" s="65">
        <v>0</v>
      </c>
      <c r="DRV11" s="65">
        <v>0</v>
      </c>
      <c r="DRW11" s="65">
        <v>0</v>
      </c>
      <c r="DRX11" s="65">
        <v>0</v>
      </c>
      <c r="DRY11" s="65">
        <v>0</v>
      </c>
      <c r="DRZ11" s="65">
        <v>0</v>
      </c>
      <c r="DSA11" s="65">
        <v>0</v>
      </c>
      <c r="DSB11" s="65">
        <v>0</v>
      </c>
      <c r="DSC11" s="65">
        <v>0</v>
      </c>
      <c r="DSD11" s="65">
        <v>0</v>
      </c>
      <c r="DSE11" s="65">
        <v>0</v>
      </c>
      <c r="DSF11" s="65">
        <v>0</v>
      </c>
      <c r="DSG11" s="65">
        <v>0</v>
      </c>
      <c r="DSH11" s="65">
        <v>0</v>
      </c>
      <c r="DSI11" s="65">
        <v>0</v>
      </c>
      <c r="DSJ11" s="65">
        <v>0</v>
      </c>
      <c r="DSK11" s="65">
        <v>0</v>
      </c>
      <c r="DSL11" s="65">
        <v>0</v>
      </c>
      <c r="DSM11" s="65">
        <v>0</v>
      </c>
      <c r="DSN11" s="65">
        <v>0</v>
      </c>
      <c r="DSO11" s="65">
        <v>0</v>
      </c>
      <c r="DSP11" s="65">
        <v>0</v>
      </c>
      <c r="DSQ11" s="65">
        <v>0</v>
      </c>
      <c r="DSR11" s="65">
        <v>0</v>
      </c>
      <c r="DSS11" s="65">
        <v>0</v>
      </c>
      <c r="DST11" s="65">
        <v>0</v>
      </c>
      <c r="DSU11" s="65">
        <v>0</v>
      </c>
      <c r="DSV11" s="65">
        <v>0</v>
      </c>
      <c r="DSW11" s="65">
        <v>0</v>
      </c>
      <c r="DSX11" s="65">
        <v>0</v>
      </c>
      <c r="DSY11" s="65">
        <v>0</v>
      </c>
      <c r="DSZ11" s="65">
        <v>0</v>
      </c>
      <c r="DTA11" s="65">
        <v>0</v>
      </c>
      <c r="DTB11" s="65">
        <v>0</v>
      </c>
      <c r="DTC11" s="65">
        <v>0</v>
      </c>
      <c r="DTD11" s="65">
        <v>0</v>
      </c>
      <c r="DTE11" s="65">
        <v>0</v>
      </c>
      <c r="DTF11" s="65">
        <v>0</v>
      </c>
      <c r="DTG11" s="65">
        <v>0</v>
      </c>
      <c r="DTH11" s="65">
        <v>0</v>
      </c>
      <c r="DTI11" s="65">
        <v>0</v>
      </c>
      <c r="DTJ11" s="65">
        <v>0</v>
      </c>
      <c r="DTK11" s="65">
        <v>0</v>
      </c>
      <c r="DTL11" s="65">
        <v>0</v>
      </c>
      <c r="DTM11" s="65">
        <v>0</v>
      </c>
      <c r="DTN11" s="65">
        <v>0</v>
      </c>
      <c r="DTO11" s="65">
        <v>0</v>
      </c>
      <c r="DTP11" s="65">
        <v>0</v>
      </c>
      <c r="DTQ11" s="65">
        <v>0</v>
      </c>
      <c r="DTR11" s="65">
        <v>0</v>
      </c>
      <c r="DTS11" s="65">
        <v>0</v>
      </c>
      <c r="DTT11" s="65">
        <v>0</v>
      </c>
      <c r="DTU11" s="65">
        <v>0</v>
      </c>
      <c r="DTV11" s="65">
        <v>0</v>
      </c>
      <c r="DTW11" s="65">
        <v>0</v>
      </c>
      <c r="DTX11" s="65">
        <v>0</v>
      </c>
      <c r="DTY11" s="65">
        <v>0</v>
      </c>
      <c r="DTZ11" s="65">
        <v>0</v>
      </c>
      <c r="DUA11" s="65">
        <v>0</v>
      </c>
      <c r="DUB11" s="65">
        <v>0</v>
      </c>
      <c r="DUC11" s="65">
        <v>0</v>
      </c>
      <c r="DUD11" s="65">
        <v>0</v>
      </c>
      <c r="DUE11" s="65">
        <v>0</v>
      </c>
      <c r="DUF11" s="65">
        <v>0</v>
      </c>
      <c r="DUG11" s="65">
        <v>0</v>
      </c>
      <c r="DUH11" s="65">
        <v>0</v>
      </c>
      <c r="DUI11" s="65">
        <v>0</v>
      </c>
      <c r="DUJ11" s="65">
        <v>0</v>
      </c>
      <c r="DUK11" s="65">
        <v>0</v>
      </c>
      <c r="DUL11" s="65">
        <v>0</v>
      </c>
      <c r="DUM11" s="65">
        <v>0</v>
      </c>
      <c r="DUN11" s="65">
        <v>0</v>
      </c>
      <c r="DUO11" s="65">
        <v>0</v>
      </c>
      <c r="DUP11" s="65">
        <v>0</v>
      </c>
      <c r="DUQ11" s="65">
        <v>0</v>
      </c>
      <c r="DUR11" s="65">
        <v>0</v>
      </c>
      <c r="DUS11" s="65">
        <v>0</v>
      </c>
      <c r="DUT11" s="65">
        <v>0</v>
      </c>
      <c r="DUU11" s="65">
        <v>0</v>
      </c>
      <c r="DUV11" s="65">
        <v>0</v>
      </c>
      <c r="DUW11" s="65">
        <v>0</v>
      </c>
      <c r="DUX11" s="65">
        <v>0</v>
      </c>
      <c r="DUY11" s="65">
        <v>0</v>
      </c>
      <c r="DUZ11" s="65">
        <v>0</v>
      </c>
      <c r="DVA11" s="65">
        <v>0</v>
      </c>
      <c r="DVB11" s="65">
        <v>0</v>
      </c>
      <c r="DVC11" s="65">
        <v>0</v>
      </c>
      <c r="DVD11" s="65">
        <v>0</v>
      </c>
      <c r="DVE11" s="65">
        <v>0</v>
      </c>
      <c r="DVF11" s="65">
        <v>0</v>
      </c>
      <c r="DVG11" s="65">
        <v>0</v>
      </c>
      <c r="DVH11" s="65">
        <v>0</v>
      </c>
      <c r="DVI11" s="65">
        <v>0</v>
      </c>
      <c r="DVJ11" s="65">
        <v>0</v>
      </c>
      <c r="DVK11" s="65">
        <v>0</v>
      </c>
      <c r="DVL11" s="65">
        <v>0</v>
      </c>
      <c r="DVM11" s="65">
        <v>0</v>
      </c>
      <c r="DVN11" s="65">
        <v>0</v>
      </c>
      <c r="DVO11" s="65">
        <v>0</v>
      </c>
      <c r="DVP11" s="65">
        <v>0</v>
      </c>
      <c r="DVQ11" s="65">
        <v>0</v>
      </c>
      <c r="DVR11" s="65">
        <v>0</v>
      </c>
      <c r="DVS11" s="65">
        <v>0</v>
      </c>
      <c r="DVT11" s="65">
        <v>0</v>
      </c>
      <c r="DVU11" s="65">
        <v>0</v>
      </c>
      <c r="DVV11" s="65">
        <v>0</v>
      </c>
      <c r="DVW11" s="65">
        <v>0</v>
      </c>
      <c r="DVX11" s="65">
        <v>0</v>
      </c>
      <c r="DVY11" s="65">
        <v>0</v>
      </c>
      <c r="DVZ11" s="65">
        <v>0</v>
      </c>
      <c r="DWA11" s="65">
        <v>0</v>
      </c>
      <c r="DWB11" s="65">
        <v>0</v>
      </c>
      <c r="DWC11" s="65">
        <v>0</v>
      </c>
      <c r="DWD11" s="65">
        <v>0</v>
      </c>
      <c r="DWE11" s="65">
        <v>0</v>
      </c>
      <c r="DWF11" s="65">
        <v>0</v>
      </c>
      <c r="DWG11" s="65">
        <v>0</v>
      </c>
      <c r="DWH11" s="65">
        <v>0</v>
      </c>
      <c r="DWI11" s="65">
        <v>0</v>
      </c>
      <c r="DWJ11" s="65">
        <v>0</v>
      </c>
      <c r="DWK11" s="65">
        <v>0</v>
      </c>
      <c r="DWL11" s="65">
        <v>0</v>
      </c>
      <c r="DWM11" s="65">
        <v>0</v>
      </c>
      <c r="DWN11" s="65">
        <v>0</v>
      </c>
      <c r="DWO11" s="65">
        <v>0</v>
      </c>
      <c r="DWP11" s="65">
        <v>0</v>
      </c>
      <c r="DWQ11" s="65">
        <v>0</v>
      </c>
      <c r="DWR11" s="65">
        <v>0</v>
      </c>
      <c r="DWS11" s="65">
        <v>0</v>
      </c>
      <c r="DWT11" s="65">
        <v>0</v>
      </c>
      <c r="DWU11" s="65">
        <v>0</v>
      </c>
      <c r="DWV11" s="65">
        <v>0</v>
      </c>
      <c r="DWW11" s="65">
        <v>0</v>
      </c>
      <c r="DWX11" s="65">
        <v>0</v>
      </c>
      <c r="DWY11" s="65">
        <v>0</v>
      </c>
      <c r="DWZ11" s="65">
        <v>0</v>
      </c>
      <c r="DXA11" s="65">
        <v>0</v>
      </c>
      <c r="DXB11" s="65">
        <v>0</v>
      </c>
      <c r="DXC11" s="65">
        <v>0</v>
      </c>
      <c r="DXD11" s="65">
        <v>0</v>
      </c>
      <c r="DXE11" s="65">
        <v>0</v>
      </c>
      <c r="DXF11" s="65">
        <v>0</v>
      </c>
      <c r="DXG11" s="65">
        <v>0</v>
      </c>
      <c r="DXH11" s="65">
        <v>0</v>
      </c>
      <c r="DXI11" s="65">
        <v>0</v>
      </c>
      <c r="DXJ11" s="65">
        <v>0</v>
      </c>
      <c r="DXK11" s="65">
        <v>0</v>
      </c>
      <c r="DXL11" s="65">
        <v>0</v>
      </c>
      <c r="DXM11" s="65">
        <v>0</v>
      </c>
      <c r="DXN11" s="65">
        <v>0</v>
      </c>
      <c r="DXO11" s="65">
        <v>0</v>
      </c>
      <c r="DXP11" s="65">
        <v>0</v>
      </c>
      <c r="DXQ11" s="65">
        <v>0</v>
      </c>
      <c r="DXR11" s="65">
        <v>0</v>
      </c>
      <c r="DXS11" s="65">
        <v>0</v>
      </c>
      <c r="DXT11" s="65">
        <v>0</v>
      </c>
      <c r="DXU11" s="65">
        <v>0</v>
      </c>
      <c r="DXV11" s="65">
        <v>0</v>
      </c>
      <c r="DXW11" s="65">
        <v>0</v>
      </c>
      <c r="DXX11" s="65">
        <v>0</v>
      </c>
      <c r="DXY11" s="65">
        <v>0</v>
      </c>
      <c r="DXZ11" s="65">
        <v>0</v>
      </c>
      <c r="DYA11" s="65">
        <v>0</v>
      </c>
      <c r="DYB11" s="65">
        <v>0</v>
      </c>
      <c r="DYC11" s="65">
        <v>0</v>
      </c>
      <c r="DYD11" s="65">
        <v>0</v>
      </c>
      <c r="DYE11" s="65">
        <v>0</v>
      </c>
      <c r="DYF11" s="65">
        <v>0</v>
      </c>
      <c r="DYG11" s="65">
        <v>0</v>
      </c>
      <c r="DYH11" s="65">
        <v>0</v>
      </c>
      <c r="DYI11" s="65">
        <v>0</v>
      </c>
      <c r="DYJ11" s="65">
        <v>0</v>
      </c>
      <c r="DYK11" s="65">
        <v>0</v>
      </c>
      <c r="DYL11" s="65">
        <v>0</v>
      </c>
      <c r="DYM11" s="65">
        <v>0</v>
      </c>
      <c r="DYN11" s="65">
        <v>0</v>
      </c>
      <c r="DYO11" s="65">
        <v>0</v>
      </c>
      <c r="DYP11" s="65">
        <v>0</v>
      </c>
      <c r="DYQ11" s="65">
        <v>0</v>
      </c>
      <c r="DYR11" s="65">
        <v>0</v>
      </c>
      <c r="DYS11" s="65">
        <v>0</v>
      </c>
      <c r="DYT11" s="65">
        <v>0</v>
      </c>
      <c r="DYU11" s="65">
        <v>0</v>
      </c>
      <c r="DYV11" s="65">
        <v>0</v>
      </c>
      <c r="DYW11" s="65">
        <v>0</v>
      </c>
      <c r="DYX11" s="65">
        <v>0</v>
      </c>
      <c r="DYY11" s="65">
        <v>0</v>
      </c>
      <c r="DYZ11" s="65">
        <v>0</v>
      </c>
      <c r="DZA11" s="65">
        <v>0</v>
      </c>
      <c r="DZB11" s="65">
        <v>0</v>
      </c>
      <c r="DZC11" s="65">
        <v>0</v>
      </c>
      <c r="DZD11" s="65">
        <v>0</v>
      </c>
      <c r="DZE11" s="65">
        <v>0</v>
      </c>
      <c r="DZF11" s="65">
        <v>0</v>
      </c>
      <c r="DZG11" s="65">
        <v>0</v>
      </c>
      <c r="DZH11" s="65">
        <v>0</v>
      </c>
      <c r="DZI11" s="65">
        <v>0</v>
      </c>
      <c r="DZJ11" s="65">
        <v>0</v>
      </c>
      <c r="DZK11" s="65">
        <v>0</v>
      </c>
      <c r="DZL11" s="65">
        <v>0</v>
      </c>
      <c r="DZM11" s="65">
        <v>0</v>
      </c>
      <c r="DZN11" s="65">
        <v>0</v>
      </c>
      <c r="DZO11" s="65">
        <v>0</v>
      </c>
      <c r="DZP11" s="65">
        <v>0</v>
      </c>
      <c r="DZQ11" s="65">
        <v>0</v>
      </c>
      <c r="DZR11" s="65">
        <v>0</v>
      </c>
      <c r="DZS11" s="65">
        <v>0</v>
      </c>
      <c r="DZT11" s="65">
        <v>0</v>
      </c>
      <c r="DZU11" s="65">
        <v>0</v>
      </c>
      <c r="DZV11" s="65">
        <v>0</v>
      </c>
      <c r="DZW11" s="65">
        <v>0</v>
      </c>
      <c r="DZX11" s="65">
        <v>0</v>
      </c>
      <c r="DZY11" s="65">
        <v>0</v>
      </c>
      <c r="DZZ11" s="65">
        <v>0</v>
      </c>
      <c r="EAA11" s="65">
        <v>0</v>
      </c>
      <c r="EAB11" s="65">
        <v>0</v>
      </c>
      <c r="EAC11" s="65">
        <v>0</v>
      </c>
      <c r="EAD11" s="65">
        <v>0</v>
      </c>
      <c r="EAE11" s="65">
        <v>0</v>
      </c>
      <c r="EAF11" s="65">
        <v>0</v>
      </c>
      <c r="EAG11" s="65">
        <v>0</v>
      </c>
      <c r="EAH11" s="65">
        <v>0</v>
      </c>
      <c r="EAI11" s="65">
        <v>0</v>
      </c>
      <c r="EAJ11" s="65">
        <v>0</v>
      </c>
      <c r="EAK11" s="65">
        <v>0</v>
      </c>
      <c r="EAL11" s="65">
        <v>0</v>
      </c>
      <c r="EAM11" s="65">
        <v>0</v>
      </c>
      <c r="EAN11" s="65">
        <v>0</v>
      </c>
      <c r="EAO11" s="65">
        <v>0</v>
      </c>
      <c r="EAP11" s="65">
        <v>0</v>
      </c>
      <c r="EAQ11" s="65">
        <v>0</v>
      </c>
      <c r="EAR11" s="65">
        <v>0</v>
      </c>
      <c r="EAS11" s="65">
        <v>0</v>
      </c>
      <c r="EAT11" s="65">
        <v>0</v>
      </c>
      <c r="EAU11" s="65">
        <v>0</v>
      </c>
      <c r="EAV11" s="65">
        <v>0</v>
      </c>
      <c r="EAW11" s="65">
        <v>0</v>
      </c>
      <c r="EAX11" s="65">
        <v>0</v>
      </c>
      <c r="EAY11" s="65">
        <v>0</v>
      </c>
      <c r="EAZ11" s="65">
        <v>0</v>
      </c>
      <c r="EBA11" s="65">
        <v>0</v>
      </c>
      <c r="EBB11" s="65">
        <v>0</v>
      </c>
      <c r="EBC11" s="65">
        <v>0</v>
      </c>
      <c r="EBD11" s="65">
        <v>0</v>
      </c>
      <c r="EBE11" s="65">
        <v>0</v>
      </c>
      <c r="EBF11" s="65">
        <v>0</v>
      </c>
      <c r="EBG11" s="65">
        <v>0</v>
      </c>
      <c r="EBH11" s="65">
        <v>0</v>
      </c>
      <c r="EBI11" s="65">
        <v>0</v>
      </c>
      <c r="EBJ11" s="65">
        <v>0</v>
      </c>
      <c r="EBK11" s="65">
        <v>0</v>
      </c>
      <c r="EBL11" s="65">
        <v>0</v>
      </c>
      <c r="EBM11" s="65">
        <v>0</v>
      </c>
      <c r="EBN11" s="65">
        <v>0</v>
      </c>
      <c r="EBO11" s="65">
        <v>0</v>
      </c>
      <c r="EBP11" s="65">
        <v>0</v>
      </c>
      <c r="EBQ11" s="65">
        <v>0</v>
      </c>
      <c r="EBR11" s="65">
        <v>0</v>
      </c>
      <c r="EBS11" s="65">
        <v>0</v>
      </c>
      <c r="EBT11" s="65">
        <v>0</v>
      </c>
      <c r="EBU11" s="65">
        <v>0</v>
      </c>
      <c r="EBV11" s="65">
        <v>0</v>
      </c>
      <c r="EBW11" s="65">
        <v>0</v>
      </c>
      <c r="EBX11" s="65">
        <v>0</v>
      </c>
      <c r="EBY11" s="65">
        <v>0</v>
      </c>
      <c r="EBZ11" s="65">
        <v>0</v>
      </c>
      <c r="ECA11" s="65">
        <v>0</v>
      </c>
      <c r="ECB11" s="65">
        <v>0</v>
      </c>
      <c r="ECC11" s="65">
        <v>0</v>
      </c>
      <c r="ECD11" s="65">
        <v>0</v>
      </c>
      <c r="ECE11" s="65">
        <v>0</v>
      </c>
      <c r="ECF11" s="65">
        <v>0</v>
      </c>
      <c r="ECG11" s="65">
        <v>0</v>
      </c>
      <c r="ECH11" s="65">
        <v>0</v>
      </c>
      <c r="ECI11" s="65">
        <v>0</v>
      </c>
      <c r="ECJ11" s="65">
        <v>0</v>
      </c>
      <c r="ECK11" s="65">
        <v>0</v>
      </c>
      <c r="ECL11" s="65">
        <v>0</v>
      </c>
      <c r="ECM11" s="65">
        <v>0</v>
      </c>
      <c r="ECN11" s="65">
        <v>0</v>
      </c>
      <c r="ECO11" s="65">
        <v>0</v>
      </c>
      <c r="ECP11" s="65">
        <v>0</v>
      </c>
      <c r="ECQ11" s="65">
        <v>0</v>
      </c>
      <c r="ECR11" s="65">
        <v>0</v>
      </c>
      <c r="ECS11" s="65">
        <v>0</v>
      </c>
      <c r="ECT11" s="65">
        <v>0</v>
      </c>
      <c r="ECU11" s="65">
        <v>0</v>
      </c>
      <c r="ECV11" s="65">
        <v>0</v>
      </c>
      <c r="ECW11" s="65">
        <v>0</v>
      </c>
      <c r="ECX11" s="65">
        <v>0</v>
      </c>
      <c r="ECY11" s="65">
        <v>0</v>
      </c>
      <c r="ECZ11" s="65">
        <v>0</v>
      </c>
      <c r="EDA11" s="65">
        <v>0</v>
      </c>
      <c r="EDB11" s="65">
        <v>0</v>
      </c>
      <c r="EDC11" s="65">
        <v>0</v>
      </c>
      <c r="EDD11" s="65">
        <v>0</v>
      </c>
      <c r="EDE11" s="65">
        <v>0</v>
      </c>
      <c r="EDF11" s="65">
        <v>0</v>
      </c>
      <c r="EDG11" s="65">
        <v>0</v>
      </c>
      <c r="EDH11" s="65">
        <v>0</v>
      </c>
      <c r="EDI11" s="65">
        <v>0</v>
      </c>
      <c r="EDJ11" s="65">
        <v>0</v>
      </c>
      <c r="EDK11" s="65">
        <v>0</v>
      </c>
      <c r="EDL11" s="65">
        <v>0</v>
      </c>
      <c r="EDM11" s="65">
        <v>0</v>
      </c>
      <c r="EDN11" s="65">
        <v>0</v>
      </c>
      <c r="EDO11" s="65">
        <v>0</v>
      </c>
      <c r="EDP11" s="65">
        <v>0</v>
      </c>
      <c r="EDQ11" s="65">
        <v>0</v>
      </c>
      <c r="EDR11" s="65">
        <v>0</v>
      </c>
      <c r="EDS11" s="65">
        <v>0</v>
      </c>
      <c r="EDT11" s="65">
        <v>0</v>
      </c>
      <c r="EDU11" s="65">
        <v>0</v>
      </c>
      <c r="EDV11" s="65">
        <v>0</v>
      </c>
      <c r="EDW11" s="65">
        <v>0</v>
      </c>
      <c r="EDX11" s="65">
        <v>0</v>
      </c>
      <c r="EDY11" s="65">
        <v>0</v>
      </c>
      <c r="EDZ11" s="65">
        <v>0</v>
      </c>
      <c r="EEA11" s="65">
        <v>0</v>
      </c>
      <c r="EEB11" s="65">
        <v>0</v>
      </c>
      <c r="EEC11" s="65">
        <v>0</v>
      </c>
      <c r="EED11" s="65">
        <v>0</v>
      </c>
      <c r="EEE11" s="65">
        <v>0</v>
      </c>
      <c r="EEF11" s="65">
        <v>0</v>
      </c>
      <c r="EEG11" s="65">
        <v>0</v>
      </c>
      <c r="EEH11" s="65">
        <v>0</v>
      </c>
      <c r="EEI11" s="65">
        <v>0</v>
      </c>
      <c r="EEJ11" s="65">
        <v>0</v>
      </c>
      <c r="EEK11" s="65">
        <v>0</v>
      </c>
      <c r="EEL11" s="65">
        <v>0</v>
      </c>
      <c r="EEM11" s="65">
        <v>0</v>
      </c>
      <c r="EEN11" s="65">
        <v>0</v>
      </c>
      <c r="EEO11" s="65">
        <v>0</v>
      </c>
      <c r="EEP11" s="65">
        <v>0</v>
      </c>
      <c r="EEQ11" s="65">
        <v>0</v>
      </c>
      <c r="EER11" s="65">
        <v>0</v>
      </c>
      <c r="EES11" s="65">
        <v>0</v>
      </c>
      <c r="EET11" s="65">
        <v>0</v>
      </c>
      <c r="EEU11" s="65">
        <v>0</v>
      </c>
      <c r="EEV11" s="65">
        <v>0</v>
      </c>
      <c r="EEW11" s="65">
        <v>0</v>
      </c>
      <c r="EEX11" s="65">
        <v>0</v>
      </c>
      <c r="EEY11" s="65">
        <v>0</v>
      </c>
      <c r="EEZ11" s="65">
        <v>0</v>
      </c>
      <c r="EFA11" s="65">
        <v>0</v>
      </c>
      <c r="EFB11" s="65">
        <v>0</v>
      </c>
      <c r="EFC11" s="65">
        <v>0</v>
      </c>
      <c r="EFD11" s="65">
        <v>0</v>
      </c>
      <c r="EFE11" s="65">
        <v>0</v>
      </c>
      <c r="EFF11" s="65">
        <v>0</v>
      </c>
      <c r="EFG11" s="65">
        <v>0</v>
      </c>
      <c r="EFH11" s="65">
        <v>0</v>
      </c>
      <c r="EFI11" s="65">
        <v>0</v>
      </c>
      <c r="EFJ11" s="65">
        <v>0</v>
      </c>
      <c r="EFK11" s="65">
        <v>0</v>
      </c>
      <c r="EFL11" s="65">
        <v>0</v>
      </c>
      <c r="EFM11" s="65">
        <v>0</v>
      </c>
      <c r="EFN11" s="65">
        <v>0</v>
      </c>
      <c r="EFO11" s="65">
        <v>0</v>
      </c>
      <c r="EFP11" s="65">
        <v>0</v>
      </c>
      <c r="EFQ11" s="65">
        <v>0</v>
      </c>
      <c r="EFR11" s="65">
        <v>0</v>
      </c>
      <c r="EFS11" s="65">
        <v>0</v>
      </c>
      <c r="EFT11" s="65">
        <v>0</v>
      </c>
      <c r="EFU11" s="65">
        <v>0</v>
      </c>
      <c r="EFV11" s="65">
        <v>0</v>
      </c>
      <c r="EFW11" s="65">
        <v>0</v>
      </c>
      <c r="EFX11" s="65">
        <v>0</v>
      </c>
      <c r="EFY11" s="65">
        <v>0</v>
      </c>
      <c r="EFZ11" s="65">
        <v>0</v>
      </c>
      <c r="EGA11" s="65">
        <v>0</v>
      </c>
      <c r="EGB11" s="65">
        <v>0</v>
      </c>
      <c r="EGC11" s="65">
        <v>0</v>
      </c>
      <c r="EGD11" s="65">
        <v>0</v>
      </c>
      <c r="EGE11" s="65">
        <v>0</v>
      </c>
      <c r="EGF11" s="65">
        <v>0</v>
      </c>
      <c r="EGG11" s="65">
        <v>0</v>
      </c>
      <c r="EGH11" s="65">
        <v>0</v>
      </c>
      <c r="EGI11" s="65">
        <v>0</v>
      </c>
      <c r="EGJ11" s="65">
        <v>0</v>
      </c>
      <c r="EGK11" s="65">
        <v>0</v>
      </c>
      <c r="EGL11" s="65">
        <v>0</v>
      </c>
      <c r="EGM11" s="65">
        <v>0</v>
      </c>
      <c r="EGN11" s="65">
        <v>0</v>
      </c>
      <c r="EGO11" s="65">
        <v>0</v>
      </c>
      <c r="EGP11" s="65">
        <v>0</v>
      </c>
      <c r="EGQ11" s="65">
        <v>0</v>
      </c>
      <c r="EGR11" s="65">
        <v>0</v>
      </c>
      <c r="EGS11" s="65">
        <v>0</v>
      </c>
      <c r="EGT11" s="65">
        <v>0</v>
      </c>
      <c r="EGU11" s="65">
        <v>0</v>
      </c>
      <c r="EGV11" s="65">
        <v>0</v>
      </c>
      <c r="EGW11" s="65">
        <v>0</v>
      </c>
      <c r="EGX11" s="65">
        <v>0</v>
      </c>
      <c r="EGY11" s="65">
        <v>0</v>
      </c>
      <c r="EGZ11" s="65">
        <v>0</v>
      </c>
      <c r="EHA11" s="65">
        <v>0</v>
      </c>
      <c r="EHB11" s="65">
        <v>0</v>
      </c>
      <c r="EHC11" s="65">
        <v>0</v>
      </c>
      <c r="EHD11" s="65">
        <v>0</v>
      </c>
      <c r="EHE11" s="65">
        <v>0</v>
      </c>
      <c r="EHF11" s="65">
        <v>0</v>
      </c>
      <c r="EHG11" s="65">
        <v>0</v>
      </c>
      <c r="EHH11" s="65">
        <v>0</v>
      </c>
      <c r="EHI11" s="65">
        <v>0</v>
      </c>
      <c r="EHJ11" s="65">
        <v>0</v>
      </c>
      <c r="EHK11" s="65">
        <v>0</v>
      </c>
      <c r="EHL11" s="65">
        <v>0</v>
      </c>
      <c r="EHM11" s="65">
        <v>0</v>
      </c>
      <c r="EHN11" s="65">
        <v>0</v>
      </c>
      <c r="EHO11" s="65">
        <v>0</v>
      </c>
      <c r="EHP11" s="65">
        <v>0</v>
      </c>
      <c r="EHQ11" s="65">
        <v>0</v>
      </c>
      <c r="EHR11" s="65">
        <v>0</v>
      </c>
      <c r="EHS11" s="65">
        <v>0</v>
      </c>
      <c r="EHT11" s="65">
        <v>0</v>
      </c>
      <c r="EHU11" s="65">
        <v>0</v>
      </c>
      <c r="EHV11" s="65">
        <v>0</v>
      </c>
      <c r="EHW11" s="65">
        <v>0</v>
      </c>
      <c r="EHX11" s="65">
        <v>0</v>
      </c>
      <c r="EHY11" s="65">
        <v>0</v>
      </c>
      <c r="EHZ11" s="65">
        <v>0</v>
      </c>
      <c r="EIA11" s="65">
        <v>0</v>
      </c>
      <c r="EIB11" s="65">
        <v>0</v>
      </c>
      <c r="EIC11" s="65">
        <v>0</v>
      </c>
      <c r="EID11" s="65">
        <v>0</v>
      </c>
      <c r="EIE11" s="65">
        <v>0</v>
      </c>
      <c r="EIF11" s="65">
        <v>0</v>
      </c>
      <c r="EIG11" s="65">
        <v>0</v>
      </c>
      <c r="EIH11" s="65">
        <v>0</v>
      </c>
      <c r="EII11" s="65">
        <v>0</v>
      </c>
      <c r="EIJ11" s="65">
        <v>0</v>
      </c>
      <c r="EIK11" s="65">
        <v>0</v>
      </c>
      <c r="EIL11" s="65">
        <v>0</v>
      </c>
      <c r="EIM11" s="65">
        <v>0</v>
      </c>
      <c r="EIN11" s="65">
        <v>0</v>
      </c>
      <c r="EIO11" s="65">
        <v>0</v>
      </c>
      <c r="EIP11" s="65">
        <v>0</v>
      </c>
      <c r="EIQ11" s="65">
        <v>0</v>
      </c>
      <c r="EIR11" s="65">
        <v>0</v>
      </c>
      <c r="EIS11" s="65">
        <v>0</v>
      </c>
      <c r="EIT11" s="65">
        <v>0</v>
      </c>
      <c r="EIU11" s="65">
        <v>0</v>
      </c>
      <c r="EIV11" s="65">
        <v>0</v>
      </c>
      <c r="EIW11" s="65">
        <v>0</v>
      </c>
      <c r="EIX11" s="65">
        <v>0</v>
      </c>
      <c r="EIY11" s="65">
        <v>0</v>
      </c>
      <c r="EIZ11" s="65">
        <v>0</v>
      </c>
      <c r="EJA11" s="65">
        <v>0</v>
      </c>
      <c r="EJB11" s="65">
        <v>0</v>
      </c>
      <c r="EJC11" s="65">
        <v>0</v>
      </c>
      <c r="EJD11" s="65">
        <v>0</v>
      </c>
      <c r="EJE11" s="65">
        <v>0</v>
      </c>
      <c r="EJF11" s="65">
        <v>0</v>
      </c>
      <c r="EJG11" s="65">
        <v>0</v>
      </c>
      <c r="EJH11" s="65">
        <v>0</v>
      </c>
      <c r="EJI11" s="65">
        <v>0</v>
      </c>
      <c r="EJJ11" s="65">
        <v>0</v>
      </c>
      <c r="EJK11" s="65">
        <v>0</v>
      </c>
      <c r="EJL11" s="65">
        <v>0</v>
      </c>
      <c r="EJM11" s="65">
        <v>0</v>
      </c>
      <c r="EJN11" s="65">
        <v>0</v>
      </c>
      <c r="EJO11" s="65">
        <v>0</v>
      </c>
      <c r="EJP11" s="65">
        <v>0</v>
      </c>
      <c r="EJQ11" s="65">
        <v>0</v>
      </c>
      <c r="EJR11" s="65">
        <v>0</v>
      </c>
      <c r="EJS11" s="65">
        <v>0</v>
      </c>
      <c r="EJT11" s="65">
        <v>0</v>
      </c>
      <c r="EJU11" s="65">
        <v>0</v>
      </c>
      <c r="EJV11" s="65">
        <v>0</v>
      </c>
      <c r="EJW11" s="65">
        <v>0</v>
      </c>
      <c r="EJX11" s="65">
        <v>0</v>
      </c>
      <c r="EJY11" s="65">
        <v>0</v>
      </c>
      <c r="EJZ11" s="65">
        <v>0</v>
      </c>
      <c r="EKA11" s="65">
        <v>0</v>
      </c>
      <c r="EKB11" s="65">
        <v>0</v>
      </c>
      <c r="EKC11" s="65">
        <v>0</v>
      </c>
      <c r="EKD11" s="65">
        <v>0</v>
      </c>
      <c r="EKE11" s="65">
        <v>0</v>
      </c>
      <c r="EKF11" s="65">
        <v>0</v>
      </c>
      <c r="EKG11" s="65">
        <v>0</v>
      </c>
      <c r="EKH11" s="65">
        <v>0</v>
      </c>
      <c r="EKI11" s="65">
        <v>0</v>
      </c>
      <c r="EKJ11" s="65">
        <v>0</v>
      </c>
      <c r="EKK11" s="65">
        <v>0</v>
      </c>
      <c r="EKL11" s="65">
        <v>0</v>
      </c>
      <c r="EKM11" s="65">
        <v>0</v>
      </c>
      <c r="EKN11" s="65">
        <v>0</v>
      </c>
      <c r="EKO11" s="65">
        <v>0</v>
      </c>
      <c r="EKP11" s="65">
        <v>0</v>
      </c>
      <c r="EKQ11" s="65">
        <v>0</v>
      </c>
      <c r="EKR11" s="65">
        <v>0</v>
      </c>
      <c r="EKS11" s="65">
        <v>0</v>
      </c>
      <c r="EKT11" s="65">
        <v>0</v>
      </c>
      <c r="EKU11" s="65">
        <v>0</v>
      </c>
      <c r="EKV11" s="65">
        <v>0</v>
      </c>
      <c r="EKW11" s="65">
        <v>0</v>
      </c>
      <c r="EKX11" s="65">
        <v>0</v>
      </c>
      <c r="EKY11" s="65">
        <v>0</v>
      </c>
      <c r="EKZ11" s="65">
        <v>0</v>
      </c>
      <c r="ELA11" s="65">
        <v>0</v>
      </c>
      <c r="ELB11" s="65">
        <v>0</v>
      </c>
      <c r="ELC11" s="65">
        <v>0</v>
      </c>
      <c r="ELD11" s="65">
        <v>0</v>
      </c>
      <c r="ELE11" s="65">
        <v>0</v>
      </c>
      <c r="ELF11" s="65">
        <v>0</v>
      </c>
      <c r="ELG11" s="65">
        <v>0</v>
      </c>
      <c r="ELH11" s="65">
        <v>0</v>
      </c>
      <c r="ELI11" s="65">
        <v>0</v>
      </c>
      <c r="ELJ11" s="65">
        <v>0</v>
      </c>
      <c r="ELK11" s="65">
        <v>0</v>
      </c>
      <c r="ELL11" s="65">
        <v>0</v>
      </c>
      <c r="ELM11" s="65">
        <v>0</v>
      </c>
      <c r="ELN11" s="65">
        <v>0</v>
      </c>
      <c r="ELO11" s="65">
        <v>0</v>
      </c>
      <c r="ELP11" s="65">
        <v>0</v>
      </c>
      <c r="ELQ11" s="65">
        <v>0</v>
      </c>
      <c r="ELR11" s="65">
        <v>0</v>
      </c>
      <c r="ELS11" s="65">
        <v>0</v>
      </c>
      <c r="ELT11" s="65">
        <v>0</v>
      </c>
      <c r="ELU11" s="65">
        <v>0</v>
      </c>
      <c r="ELV11" s="65">
        <v>0</v>
      </c>
      <c r="ELW11" s="65">
        <v>0</v>
      </c>
      <c r="ELX11" s="65">
        <v>0</v>
      </c>
      <c r="ELY11" s="65">
        <v>0</v>
      </c>
      <c r="ELZ11" s="65">
        <v>0</v>
      </c>
      <c r="EMA11" s="65">
        <v>0</v>
      </c>
      <c r="EMB11" s="65">
        <v>0</v>
      </c>
      <c r="EMC11" s="65">
        <v>0</v>
      </c>
      <c r="EMD11" s="65">
        <v>0</v>
      </c>
      <c r="EME11" s="65">
        <v>0</v>
      </c>
      <c r="EMF11" s="65">
        <v>0</v>
      </c>
      <c r="EMG11" s="65">
        <v>0</v>
      </c>
      <c r="EMH11" s="65">
        <v>0</v>
      </c>
      <c r="EMI11" s="65">
        <v>0</v>
      </c>
      <c r="EMJ11" s="65">
        <v>0</v>
      </c>
      <c r="EMK11" s="65">
        <v>0</v>
      </c>
      <c r="EML11" s="65">
        <v>0</v>
      </c>
      <c r="EMM11" s="65">
        <v>0</v>
      </c>
      <c r="EMN11" s="65">
        <v>0</v>
      </c>
      <c r="EMO11" s="65">
        <v>0</v>
      </c>
      <c r="EMP11" s="65">
        <v>0</v>
      </c>
      <c r="EMQ11" s="65">
        <v>0</v>
      </c>
      <c r="EMR11" s="65">
        <v>0</v>
      </c>
      <c r="EMS11" s="65">
        <v>0</v>
      </c>
      <c r="EMT11" s="65">
        <v>0</v>
      </c>
      <c r="EMU11" s="65">
        <v>0</v>
      </c>
      <c r="EMV11" s="65">
        <v>0</v>
      </c>
      <c r="EMW11" s="65">
        <v>0</v>
      </c>
      <c r="EMX11" s="65">
        <v>0</v>
      </c>
      <c r="EMY11" s="65">
        <v>0</v>
      </c>
      <c r="EMZ11" s="65">
        <v>0</v>
      </c>
      <c r="ENA11" s="65">
        <v>0</v>
      </c>
      <c r="ENB11" s="65">
        <v>0</v>
      </c>
      <c r="ENC11" s="65">
        <v>0</v>
      </c>
      <c r="END11" s="65">
        <v>0</v>
      </c>
      <c r="ENE11" s="65">
        <v>0</v>
      </c>
      <c r="ENF11" s="65">
        <v>0</v>
      </c>
      <c r="ENG11" s="65">
        <v>0</v>
      </c>
      <c r="ENH11" s="65">
        <v>0</v>
      </c>
      <c r="ENI11" s="65">
        <v>0</v>
      </c>
      <c r="ENJ11" s="65">
        <v>0</v>
      </c>
      <c r="ENK11" s="65">
        <v>0</v>
      </c>
      <c r="ENL11" s="65">
        <v>0</v>
      </c>
      <c r="ENM11" s="65">
        <v>0</v>
      </c>
      <c r="ENN11" s="65">
        <v>0</v>
      </c>
      <c r="ENO11" s="65">
        <v>0</v>
      </c>
      <c r="ENP11" s="65">
        <v>0</v>
      </c>
      <c r="ENQ11" s="65">
        <v>0</v>
      </c>
      <c r="ENR11" s="65">
        <v>0</v>
      </c>
      <c r="ENS11" s="65">
        <v>0</v>
      </c>
      <c r="ENT11" s="65">
        <v>0</v>
      </c>
      <c r="ENU11" s="65">
        <v>0</v>
      </c>
      <c r="ENV11" s="65">
        <v>0</v>
      </c>
      <c r="ENW11" s="65">
        <v>0</v>
      </c>
      <c r="ENX11" s="65">
        <v>0</v>
      </c>
      <c r="ENY11" s="65">
        <v>0</v>
      </c>
      <c r="ENZ11" s="65">
        <v>0</v>
      </c>
      <c r="EOA11" s="65">
        <v>0</v>
      </c>
      <c r="EOB11" s="65">
        <v>0</v>
      </c>
      <c r="EOC11" s="65">
        <v>0</v>
      </c>
      <c r="EOD11" s="65">
        <v>0</v>
      </c>
      <c r="EOE11" s="65">
        <v>0</v>
      </c>
      <c r="EOF11" s="65">
        <v>0</v>
      </c>
      <c r="EOG11" s="65">
        <v>0</v>
      </c>
      <c r="EOH11" s="65">
        <v>0</v>
      </c>
      <c r="EOI11" s="65">
        <v>0</v>
      </c>
      <c r="EOJ11" s="65">
        <v>0</v>
      </c>
      <c r="EOK11" s="65">
        <v>0</v>
      </c>
      <c r="EOL11" s="65">
        <v>0</v>
      </c>
      <c r="EOM11" s="65">
        <v>0</v>
      </c>
      <c r="EON11" s="65">
        <v>0</v>
      </c>
      <c r="EOO11" s="65">
        <v>0</v>
      </c>
      <c r="EOP11" s="65">
        <v>0</v>
      </c>
      <c r="EOQ11" s="65">
        <v>0</v>
      </c>
      <c r="EOR11" s="65">
        <v>0</v>
      </c>
      <c r="EOS11" s="65">
        <v>0</v>
      </c>
      <c r="EOT11" s="65">
        <v>0</v>
      </c>
      <c r="EOU11" s="65">
        <v>0</v>
      </c>
      <c r="EOV11" s="65">
        <v>0</v>
      </c>
      <c r="EOW11" s="65">
        <v>0</v>
      </c>
      <c r="EOX11" s="65">
        <v>0</v>
      </c>
      <c r="EOY11" s="65">
        <v>0</v>
      </c>
      <c r="EOZ11" s="65">
        <v>0</v>
      </c>
      <c r="EPA11" s="65">
        <v>0</v>
      </c>
      <c r="EPB11" s="65">
        <v>0</v>
      </c>
      <c r="EPC11" s="65">
        <v>0</v>
      </c>
      <c r="EPD11" s="65">
        <v>0</v>
      </c>
      <c r="EPE11" s="65">
        <v>0</v>
      </c>
      <c r="EPF11" s="65">
        <v>0</v>
      </c>
      <c r="EPG11" s="65">
        <v>0</v>
      </c>
      <c r="EPH11" s="65">
        <v>0</v>
      </c>
      <c r="EPI11" s="65">
        <v>0</v>
      </c>
      <c r="EPJ11" s="65">
        <v>0</v>
      </c>
      <c r="EPK11" s="65">
        <v>0</v>
      </c>
      <c r="EPL11" s="65">
        <v>0</v>
      </c>
      <c r="EPM11" s="65">
        <v>0</v>
      </c>
      <c r="EPN11" s="65">
        <v>0</v>
      </c>
      <c r="EPO11" s="65">
        <v>0</v>
      </c>
      <c r="EPP11" s="65">
        <v>0</v>
      </c>
      <c r="EPQ11" s="65">
        <v>0</v>
      </c>
      <c r="EPR11" s="65">
        <v>0</v>
      </c>
      <c r="EPS11" s="65">
        <v>0</v>
      </c>
      <c r="EPT11" s="65">
        <v>0</v>
      </c>
      <c r="EPU11" s="65">
        <v>0</v>
      </c>
      <c r="EPV11" s="65">
        <v>0</v>
      </c>
      <c r="EPW11" s="65">
        <v>0</v>
      </c>
      <c r="EPX11" s="65">
        <v>0</v>
      </c>
      <c r="EPY11" s="65">
        <v>0</v>
      </c>
      <c r="EPZ11" s="65">
        <v>0</v>
      </c>
      <c r="EQA11" s="65">
        <v>0</v>
      </c>
      <c r="EQB11" s="65">
        <v>0</v>
      </c>
      <c r="EQC11" s="65">
        <v>0</v>
      </c>
      <c r="EQD11" s="65">
        <v>0</v>
      </c>
      <c r="EQE11" s="65">
        <v>0</v>
      </c>
      <c r="EQF11" s="65">
        <v>0</v>
      </c>
      <c r="EQG11" s="65">
        <v>0</v>
      </c>
      <c r="EQH11" s="65">
        <v>0</v>
      </c>
      <c r="EQI11" s="65">
        <v>0</v>
      </c>
      <c r="EQJ11" s="65">
        <v>0</v>
      </c>
      <c r="EQK11" s="65">
        <v>0</v>
      </c>
      <c r="EQL11" s="65">
        <v>0</v>
      </c>
      <c r="EQM11" s="65">
        <v>0</v>
      </c>
      <c r="EQN11" s="65">
        <v>0</v>
      </c>
      <c r="EQO11" s="65">
        <v>0</v>
      </c>
      <c r="EQP11" s="65">
        <v>0</v>
      </c>
      <c r="EQQ11" s="65">
        <v>0</v>
      </c>
      <c r="EQR11" s="65">
        <v>0</v>
      </c>
      <c r="EQS11" s="65">
        <v>0</v>
      </c>
      <c r="EQT11" s="65">
        <v>0</v>
      </c>
      <c r="EQU11" s="65">
        <v>0</v>
      </c>
      <c r="EQV11" s="65">
        <v>0</v>
      </c>
      <c r="EQW11" s="65">
        <v>0</v>
      </c>
      <c r="EQX11" s="65">
        <v>0</v>
      </c>
      <c r="EQY11" s="65">
        <v>0</v>
      </c>
      <c r="EQZ11" s="65">
        <v>0</v>
      </c>
      <c r="ERA11" s="65">
        <v>0</v>
      </c>
      <c r="ERB11" s="65">
        <v>0</v>
      </c>
      <c r="ERC11" s="65">
        <v>0</v>
      </c>
      <c r="ERD11" s="65">
        <v>0</v>
      </c>
      <c r="ERE11" s="65">
        <v>0</v>
      </c>
      <c r="ERF11" s="65">
        <v>0</v>
      </c>
      <c r="ERG11" s="65">
        <v>0</v>
      </c>
      <c r="ERH11" s="65">
        <v>0</v>
      </c>
      <c r="ERI11" s="65">
        <v>0</v>
      </c>
      <c r="ERJ11" s="65">
        <v>0</v>
      </c>
      <c r="ERK11" s="65">
        <v>0</v>
      </c>
      <c r="ERL11" s="65">
        <v>0</v>
      </c>
      <c r="ERM11" s="65">
        <v>0</v>
      </c>
      <c r="ERN11" s="65">
        <v>0</v>
      </c>
      <c r="ERO11" s="65">
        <v>0</v>
      </c>
      <c r="ERP11" s="65">
        <v>0</v>
      </c>
      <c r="ERQ11" s="65">
        <v>0</v>
      </c>
      <c r="ERR11" s="65">
        <v>0</v>
      </c>
      <c r="ERS11" s="65">
        <v>0</v>
      </c>
      <c r="ERT11" s="65">
        <v>0</v>
      </c>
      <c r="ERU11" s="65">
        <v>0</v>
      </c>
      <c r="ERV11" s="65">
        <v>0</v>
      </c>
      <c r="ERW11" s="65">
        <v>0</v>
      </c>
      <c r="ERX11" s="65">
        <v>0</v>
      </c>
      <c r="ERY11" s="65">
        <v>0</v>
      </c>
      <c r="ERZ11" s="65">
        <v>0</v>
      </c>
      <c r="ESA11" s="65">
        <v>0</v>
      </c>
      <c r="ESB11" s="65">
        <v>0</v>
      </c>
      <c r="ESC11" s="65">
        <v>0</v>
      </c>
      <c r="ESD11" s="65">
        <v>0</v>
      </c>
      <c r="ESE11" s="65">
        <v>0</v>
      </c>
      <c r="ESF11" s="65">
        <v>0</v>
      </c>
      <c r="ESG11" s="65">
        <v>0</v>
      </c>
      <c r="ESH11" s="65">
        <v>0</v>
      </c>
      <c r="ESI11" s="65">
        <v>0</v>
      </c>
      <c r="ESJ11" s="65">
        <v>0</v>
      </c>
      <c r="ESK11" s="65">
        <v>0</v>
      </c>
      <c r="ESL11" s="65">
        <v>0</v>
      </c>
      <c r="ESM11" s="65">
        <v>0</v>
      </c>
      <c r="ESN11" s="65">
        <v>0</v>
      </c>
      <c r="ESO11" s="65">
        <v>0</v>
      </c>
      <c r="ESP11" s="65">
        <v>0</v>
      </c>
      <c r="ESQ11" s="65">
        <v>0</v>
      </c>
      <c r="ESR11" s="65">
        <v>0</v>
      </c>
      <c r="ESS11" s="65">
        <v>0</v>
      </c>
      <c r="EST11" s="65">
        <v>0</v>
      </c>
      <c r="ESU11" s="65">
        <v>0</v>
      </c>
      <c r="ESV11" s="65">
        <v>0</v>
      </c>
      <c r="ESW11" s="65">
        <v>0</v>
      </c>
      <c r="ESX11" s="65">
        <v>0</v>
      </c>
      <c r="ESY11" s="65">
        <v>0</v>
      </c>
      <c r="ESZ11" s="65">
        <v>0</v>
      </c>
      <c r="ETA11" s="65">
        <v>0</v>
      </c>
      <c r="ETB11" s="65">
        <v>0</v>
      </c>
      <c r="ETC11" s="65">
        <v>0</v>
      </c>
      <c r="ETD11" s="65">
        <v>0</v>
      </c>
      <c r="ETE11" s="65">
        <v>0</v>
      </c>
      <c r="ETF11" s="65">
        <v>0</v>
      </c>
      <c r="ETG11" s="65">
        <v>0</v>
      </c>
      <c r="ETH11" s="65">
        <v>0</v>
      </c>
      <c r="ETI11" s="65">
        <v>0</v>
      </c>
      <c r="ETJ11" s="65">
        <v>0</v>
      </c>
      <c r="ETK11" s="65">
        <v>0</v>
      </c>
      <c r="ETL11" s="65">
        <v>0</v>
      </c>
      <c r="ETM11" s="65">
        <v>0</v>
      </c>
      <c r="ETN11" s="65">
        <v>0</v>
      </c>
      <c r="ETO11" s="65">
        <v>0</v>
      </c>
      <c r="ETP11" s="65">
        <v>0</v>
      </c>
      <c r="ETQ11" s="65">
        <v>0</v>
      </c>
      <c r="ETR11" s="65">
        <v>0</v>
      </c>
      <c r="ETS11" s="65">
        <v>0</v>
      </c>
      <c r="ETT11" s="65">
        <v>0</v>
      </c>
      <c r="ETU11" s="65">
        <v>0</v>
      </c>
      <c r="ETV11" s="65">
        <v>0</v>
      </c>
      <c r="ETW11" s="65">
        <v>0</v>
      </c>
      <c r="ETX11" s="65">
        <v>0</v>
      </c>
      <c r="ETY11" s="65">
        <v>0</v>
      </c>
      <c r="ETZ11" s="65">
        <v>0</v>
      </c>
      <c r="EUA11" s="65">
        <v>0</v>
      </c>
      <c r="EUB11" s="65">
        <v>0</v>
      </c>
      <c r="EUC11" s="65">
        <v>0</v>
      </c>
      <c r="EUD11" s="65">
        <v>0</v>
      </c>
      <c r="EUE11" s="65">
        <v>0</v>
      </c>
      <c r="EUF11" s="65">
        <v>0</v>
      </c>
      <c r="EUG11" s="65">
        <v>0</v>
      </c>
      <c r="EUH11" s="65">
        <v>0</v>
      </c>
      <c r="EUI11" s="65">
        <v>0</v>
      </c>
      <c r="EUJ11" s="65">
        <v>0</v>
      </c>
      <c r="EUK11" s="65">
        <v>0</v>
      </c>
      <c r="EUL11" s="65">
        <v>0</v>
      </c>
      <c r="EUM11" s="65">
        <v>0</v>
      </c>
      <c r="EUN11" s="65">
        <v>0</v>
      </c>
      <c r="EUO11" s="65">
        <v>0</v>
      </c>
      <c r="EUP11" s="65">
        <v>0</v>
      </c>
      <c r="EUQ11" s="65">
        <v>0</v>
      </c>
      <c r="EUR11" s="65">
        <v>0</v>
      </c>
      <c r="EUS11" s="65">
        <v>0</v>
      </c>
      <c r="EUT11" s="65">
        <v>0</v>
      </c>
      <c r="EUU11" s="65">
        <v>0</v>
      </c>
      <c r="EUV11" s="65">
        <v>0</v>
      </c>
      <c r="EUW11" s="65">
        <v>0</v>
      </c>
      <c r="EUX11" s="65">
        <v>0</v>
      </c>
      <c r="EUY11" s="65">
        <v>0</v>
      </c>
      <c r="EUZ11" s="65">
        <v>0</v>
      </c>
      <c r="EVA11" s="65">
        <v>0</v>
      </c>
      <c r="EVB11" s="65">
        <v>0</v>
      </c>
      <c r="EVC11" s="65">
        <v>0</v>
      </c>
      <c r="EVD11" s="65">
        <v>0</v>
      </c>
      <c r="EVE11" s="65">
        <v>0</v>
      </c>
      <c r="EVF11" s="65">
        <v>0</v>
      </c>
      <c r="EVG11" s="65">
        <v>0</v>
      </c>
      <c r="EVH11" s="65">
        <v>0</v>
      </c>
      <c r="EVI11" s="65">
        <v>0</v>
      </c>
      <c r="EVJ11" s="65">
        <v>0</v>
      </c>
      <c r="EVK11" s="65">
        <v>0</v>
      </c>
      <c r="EVL11" s="65">
        <v>0</v>
      </c>
      <c r="EVM11" s="65">
        <v>0</v>
      </c>
      <c r="EVN11" s="65">
        <v>0</v>
      </c>
      <c r="EVO11" s="65">
        <v>0</v>
      </c>
      <c r="EVP11" s="65">
        <v>0</v>
      </c>
      <c r="EVQ11" s="65">
        <v>0</v>
      </c>
      <c r="EVR11" s="65">
        <v>0</v>
      </c>
      <c r="EVS11" s="65">
        <v>0</v>
      </c>
      <c r="EVT11" s="65">
        <v>0</v>
      </c>
      <c r="EVU11" s="65">
        <v>0</v>
      </c>
      <c r="EVV11" s="65">
        <v>0</v>
      </c>
      <c r="EVW11" s="65">
        <v>0</v>
      </c>
      <c r="EVX11" s="65">
        <v>0</v>
      </c>
      <c r="EVY11" s="65">
        <v>0</v>
      </c>
      <c r="EVZ11" s="65">
        <v>0</v>
      </c>
      <c r="EWA11" s="65">
        <v>0</v>
      </c>
      <c r="EWB11" s="65">
        <v>0</v>
      </c>
      <c r="EWC11" s="65">
        <v>0</v>
      </c>
      <c r="EWD11" s="65">
        <v>0</v>
      </c>
      <c r="EWE11" s="65">
        <v>0</v>
      </c>
      <c r="EWF11" s="65">
        <v>0</v>
      </c>
      <c r="EWG11" s="65">
        <v>0</v>
      </c>
      <c r="EWH11" s="65">
        <v>0</v>
      </c>
      <c r="EWI11" s="65">
        <v>0</v>
      </c>
      <c r="EWJ11" s="65">
        <v>0</v>
      </c>
      <c r="EWK11" s="65">
        <v>0</v>
      </c>
      <c r="EWL11" s="65">
        <v>0</v>
      </c>
      <c r="EWM11" s="65">
        <v>0</v>
      </c>
      <c r="EWN11" s="65">
        <v>0</v>
      </c>
      <c r="EWO11" s="65">
        <v>0</v>
      </c>
      <c r="EWP11" s="65">
        <v>0</v>
      </c>
      <c r="EWQ11" s="65">
        <v>0</v>
      </c>
      <c r="EWR11" s="65">
        <v>0</v>
      </c>
      <c r="EWS11" s="65">
        <v>0</v>
      </c>
      <c r="EWT11" s="65">
        <v>0</v>
      </c>
      <c r="EWU11" s="65">
        <v>0</v>
      </c>
      <c r="EWV11" s="65">
        <v>0</v>
      </c>
      <c r="EWW11" s="65">
        <v>0</v>
      </c>
      <c r="EWX11" s="65">
        <v>0</v>
      </c>
      <c r="EWY11" s="65">
        <v>0</v>
      </c>
      <c r="EWZ11" s="65">
        <v>0</v>
      </c>
      <c r="EXA11" s="65">
        <v>0</v>
      </c>
      <c r="EXB11" s="65">
        <v>0</v>
      </c>
      <c r="EXC11" s="65">
        <v>0</v>
      </c>
      <c r="EXD11" s="65">
        <v>0</v>
      </c>
      <c r="EXE11" s="65">
        <v>0</v>
      </c>
      <c r="EXF11" s="65">
        <v>0</v>
      </c>
      <c r="EXG11" s="65">
        <v>0</v>
      </c>
      <c r="EXH11" s="65">
        <v>0</v>
      </c>
      <c r="EXI11" s="65">
        <v>0</v>
      </c>
      <c r="EXJ11" s="65">
        <v>0</v>
      </c>
      <c r="EXK11" s="65">
        <v>0</v>
      </c>
      <c r="EXL11" s="65">
        <v>0</v>
      </c>
      <c r="EXM11" s="65">
        <v>0</v>
      </c>
      <c r="EXN11" s="65">
        <v>0</v>
      </c>
      <c r="EXO11" s="65">
        <v>0</v>
      </c>
      <c r="EXP11" s="65">
        <v>0</v>
      </c>
      <c r="EXQ11" s="65">
        <v>0</v>
      </c>
      <c r="EXR11" s="65">
        <v>0</v>
      </c>
      <c r="EXS11" s="65">
        <v>0</v>
      </c>
      <c r="EXT11" s="65">
        <v>0</v>
      </c>
      <c r="EXU11" s="65">
        <v>0</v>
      </c>
      <c r="EXV11" s="65">
        <v>0</v>
      </c>
      <c r="EXW11" s="65">
        <v>0</v>
      </c>
      <c r="EXX11" s="65">
        <v>0</v>
      </c>
      <c r="EXY11" s="65">
        <v>0</v>
      </c>
      <c r="EXZ11" s="65">
        <v>0</v>
      </c>
      <c r="EYA11" s="65">
        <v>0</v>
      </c>
      <c r="EYB11" s="65">
        <v>0</v>
      </c>
      <c r="EYC11" s="65">
        <v>0</v>
      </c>
      <c r="EYD11" s="65">
        <v>0</v>
      </c>
      <c r="EYE11" s="65">
        <v>0</v>
      </c>
      <c r="EYF11" s="65">
        <v>0</v>
      </c>
      <c r="EYG11" s="65">
        <v>0</v>
      </c>
      <c r="EYH11" s="65">
        <v>0</v>
      </c>
      <c r="EYI11" s="65">
        <v>0</v>
      </c>
      <c r="EYJ11" s="65">
        <v>0</v>
      </c>
      <c r="EYK11" s="65">
        <v>0</v>
      </c>
      <c r="EYL11" s="65">
        <v>0</v>
      </c>
      <c r="EYM11" s="65">
        <v>0</v>
      </c>
      <c r="EYN11" s="65">
        <v>0</v>
      </c>
      <c r="EYO11" s="65">
        <v>0</v>
      </c>
      <c r="EYP11" s="65">
        <v>0</v>
      </c>
      <c r="EYQ11" s="65">
        <v>0</v>
      </c>
      <c r="EYR11" s="65">
        <v>0</v>
      </c>
      <c r="EYS11" s="65">
        <v>0</v>
      </c>
      <c r="EYT11" s="65">
        <v>0</v>
      </c>
      <c r="EYU11" s="65">
        <v>0</v>
      </c>
      <c r="EYV11" s="65">
        <v>0</v>
      </c>
      <c r="EYW11" s="65">
        <v>0</v>
      </c>
      <c r="EYX11" s="65">
        <v>0</v>
      </c>
      <c r="EYY11" s="65">
        <v>0</v>
      </c>
      <c r="EYZ11" s="65">
        <v>0</v>
      </c>
      <c r="EZA11" s="65">
        <v>0</v>
      </c>
      <c r="EZB11" s="65">
        <v>0</v>
      </c>
      <c r="EZC11" s="65">
        <v>0</v>
      </c>
      <c r="EZD11" s="65">
        <v>0</v>
      </c>
      <c r="EZE11" s="65">
        <v>0</v>
      </c>
      <c r="EZF11" s="65">
        <v>0</v>
      </c>
      <c r="EZG11" s="65">
        <v>0</v>
      </c>
      <c r="EZH11" s="65">
        <v>0</v>
      </c>
      <c r="EZI11" s="65">
        <v>0</v>
      </c>
      <c r="EZJ11" s="65">
        <v>0</v>
      </c>
      <c r="EZK11" s="65">
        <v>0</v>
      </c>
      <c r="EZL11" s="65">
        <v>0</v>
      </c>
      <c r="EZM11" s="65">
        <v>0</v>
      </c>
      <c r="EZN11" s="65">
        <v>0</v>
      </c>
      <c r="EZO11" s="65">
        <v>0</v>
      </c>
      <c r="EZP11" s="65">
        <v>0</v>
      </c>
      <c r="EZQ11" s="65">
        <v>0</v>
      </c>
      <c r="EZR11" s="65">
        <v>0</v>
      </c>
      <c r="EZS11" s="65">
        <v>0</v>
      </c>
      <c r="EZT11" s="65">
        <v>0</v>
      </c>
      <c r="EZU11" s="65">
        <v>0</v>
      </c>
      <c r="EZV11" s="65">
        <v>0</v>
      </c>
      <c r="EZW11" s="65">
        <v>0</v>
      </c>
      <c r="EZX11" s="65">
        <v>0</v>
      </c>
      <c r="EZY11" s="65">
        <v>0</v>
      </c>
      <c r="EZZ11" s="65">
        <v>0</v>
      </c>
      <c r="FAA11" s="65">
        <v>0</v>
      </c>
      <c r="FAB11" s="65">
        <v>0</v>
      </c>
      <c r="FAC11" s="65">
        <v>0</v>
      </c>
      <c r="FAD11" s="65">
        <v>0</v>
      </c>
      <c r="FAE11" s="65">
        <v>0</v>
      </c>
      <c r="FAF11" s="65">
        <v>0</v>
      </c>
      <c r="FAG11" s="65">
        <v>0</v>
      </c>
      <c r="FAH11" s="65">
        <v>0</v>
      </c>
      <c r="FAI11" s="65">
        <v>0</v>
      </c>
      <c r="FAJ11" s="65">
        <v>0</v>
      </c>
      <c r="FAK11" s="65">
        <v>0</v>
      </c>
      <c r="FAL11" s="65">
        <v>0</v>
      </c>
      <c r="FAM11" s="65">
        <v>0</v>
      </c>
      <c r="FAN11" s="65">
        <v>0</v>
      </c>
      <c r="FAO11" s="65">
        <v>0</v>
      </c>
      <c r="FAP11" s="65">
        <v>0</v>
      </c>
      <c r="FAQ11" s="65">
        <v>0</v>
      </c>
      <c r="FAR11" s="65">
        <v>0</v>
      </c>
      <c r="FAS11" s="65">
        <v>0</v>
      </c>
      <c r="FAT11" s="65">
        <v>0</v>
      </c>
      <c r="FAU11" s="65">
        <v>0</v>
      </c>
      <c r="FAV11" s="65">
        <v>0</v>
      </c>
      <c r="FAW11" s="65">
        <v>0</v>
      </c>
      <c r="FAX11" s="65">
        <v>0</v>
      </c>
      <c r="FAY11" s="65">
        <v>0</v>
      </c>
      <c r="FAZ11" s="65">
        <v>0</v>
      </c>
      <c r="FBA11" s="65">
        <v>0</v>
      </c>
      <c r="FBB11" s="65">
        <v>0</v>
      </c>
      <c r="FBC11" s="65">
        <v>0</v>
      </c>
      <c r="FBD11" s="65">
        <v>0</v>
      </c>
      <c r="FBE11" s="65">
        <v>0</v>
      </c>
      <c r="FBF11" s="65">
        <v>0</v>
      </c>
      <c r="FBG11" s="65">
        <v>0</v>
      </c>
      <c r="FBH11" s="65">
        <v>0</v>
      </c>
      <c r="FBI11" s="65">
        <v>0</v>
      </c>
      <c r="FBJ11" s="65">
        <v>0</v>
      </c>
      <c r="FBK11" s="65">
        <v>0</v>
      </c>
      <c r="FBL11" s="65">
        <v>0</v>
      </c>
      <c r="FBM11" s="65">
        <v>0</v>
      </c>
      <c r="FBN11" s="65">
        <v>0</v>
      </c>
      <c r="FBO11" s="65">
        <v>0</v>
      </c>
      <c r="FBP11" s="65">
        <v>0</v>
      </c>
      <c r="FBQ11" s="65">
        <v>0</v>
      </c>
      <c r="FBR11" s="65">
        <v>0</v>
      </c>
      <c r="FBS11" s="65">
        <v>0</v>
      </c>
      <c r="FBT11" s="65">
        <v>0</v>
      </c>
      <c r="FBU11" s="65">
        <v>0</v>
      </c>
      <c r="FBV11" s="65">
        <v>0</v>
      </c>
      <c r="FBW11" s="65">
        <v>0</v>
      </c>
      <c r="FBX11" s="65">
        <v>0</v>
      </c>
      <c r="FBY11" s="65">
        <v>0</v>
      </c>
      <c r="FBZ11" s="65">
        <v>0</v>
      </c>
      <c r="FCA11" s="65">
        <v>0</v>
      </c>
      <c r="FCB11" s="65">
        <v>0</v>
      </c>
      <c r="FCC11" s="65">
        <v>0</v>
      </c>
      <c r="FCD11" s="65">
        <v>0</v>
      </c>
      <c r="FCE11" s="65">
        <v>0</v>
      </c>
      <c r="FCF11" s="65">
        <v>0</v>
      </c>
      <c r="FCG11" s="65">
        <v>0</v>
      </c>
      <c r="FCH11" s="65">
        <v>0</v>
      </c>
      <c r="FCI11" s="65">
        <v>0</v>
      </c>
      <c r="FCJ11" s="65">
        <v>0</v>
      </c>
      <c r="FCK11" s="65">
        <v>0</v>
      </c>
      <c r="FCL11" s="65">
        <v>0</v>
      </c>
      <c r="FCM11" s="65">
        <v>0</v>
      </c>
      <c r="FCN11" s="65">
        <v>0</v>
      </c>
      <c r="FCO11" s="65">
        <v>0</v>
      </c>
      <c r="FCP11" s="65">
        <v>0</v>
      </c>
      <c r="FCQ11" s="65">
        <v>0</v>
      </c>
      <c r="FCR11" s="65">
        <v>0</v>
      </c>
      <c r="FCS11" s="65">
        <v>0</v>
      </c>
      <c r="FCT11" s="65">
        <v>0</v>
      </c>
      <c r="FCU11" s="65">
        <v>0</v>
      </c>
      <c r="FCV11" s="65">
        <v>0</v>
      </c>
      <c r="FCW11" s="65">
        <v>0</v>
      </c>
      <c r="FCX11" s="65">
        <v>0</v>
      </c>
      <c r="FCY11" s="65">
        <v>0</v>
      </c>
      <c r="FCZ11" s="65">
        <v>0</v>
      </c>
      <c r="FDA11" s="65">
        <v>0</v>
      </c>
      <c r="FDB11" s="65">
        <v>0</v>
      </c>
      <c r="FDC11" s="65">
        <v>0</v>
      </c>
      <c r="FDD11" s="65">
        <v>0</v>
      </c>
      <c r="FDE11" s="65">
        <v>0</v>
      </c>
      <c r="FDF11" s="65">
        <v>0</v>
      </c>
      <c r="FDG11" s="65">
        <v>0</v>
      </c>
      <c r="FDH11" s="65">
        <v>0</v>
      </c>
      <c r="FDI11" s="65">
        <v>0</v>
      </c>
      <c r="FDJ11" s="65">
        <v>0</v>
      </c>
      <c r="FDK11" s="65">
        <v>0</v>
      </c>
      <c r="FDL11" s="65">
        <v>0</v>
      </c>
      <c r="FDM11" s="65">
        <v>0</v>
      </c>
      <c r="FDN11" s="65">
        <v>0</v>
      </c>
      <c r="FDO11" s="65">
        <v>0</v>
      </c>
      <c r="FDP11" s="65">
        <v>0</v>
      </c>
      <c r="FDQ11" s="65">
        <v>0</v>
      </c>
      <c r="FDR11" s="65">
        <v>0</v>
      </c>
      <c r="FDS11" s="65">
        <v>0</v>
      </c>
      <c r="FDT11" s="65">
        <v>0</v>
      </c>
      <c r="FDU11" s="65">
        <v>0</v>
      </c>
      <c r="FDV11" s="65">
        <v>0</v>
      </c>
      <c r="FDW11" s="65">
        <v>0</v>
      </c>
      <c r="FDX11" s="65">
        <v>0</v>
      </c>
      <c r="FDY11" s="65">
        <v>0</v>
      </c>
      <c r="FDZ11" s="65">
        <v>0</v>
      </c>
      <c r="FEA11" s="65">
        <v>0</v>
      </c>
      <c r="FEB11" s="65">
        <v>0</v>
      </c>
      <c r="FEC11" s="65">
        <v>0</v>
      </c>
      <c r="FED11" s="65">
        <v>0</v>
      </c>
      <c r="FEE11" s="65">
        <v>0</v>
      </c>
      <c r="FEF11" s="65">
        <v>0</v>
      </c>
      <c r="FEG11" s="65">
        <v>0</v>
      </c>
      <c r="FEH11" s="65">
        <v>0</v>
      </c>
      <c r="FEI11" s="65">
        <v>0</v>
      </c>
      <c r="FEJ11" s="65">
        <v>0</v>
      </c>
      <c r="FEK11" s="65">
        <v>0</v>
      </c>
      <c r="FEL11" s="65">
        <v>0</v>
      </c>
      <c r="FEM11" s="65">
        <v>0</v>
      </c>
      <c r="FEN11" s="65">
        <v>0</v>
      </c>
      <c r="FEO11" s="65">
        <v>0</v>
      </c>
      <c r="FEP11" s="65">
        <v>0</v>
      </c>
      <c r="FEQ11" s="65">
        <v>0</v>
      </c>
      <c r="FER11" s="65">
        <v>0</v>
      </c>
      <c r="FES11" s="65">
        <v>0</v>
      </c>
      <c r="FET11" s="65">
        <v>0</v>
      </c>
      <c r="FEU11" s="65">
        <v>0</v>
      </c>
      <c r="FEV11" s="65">
        <v>0</v>
      </c>
      <c r="FEW11" s="65">
        <v>0</v>
      </c>
      <c r="FEX11" s="65">
        <v>0</v>
      </c>
      <c r="FEY11" s="65">
        <v>0</v>
      </c>
      <c r="FEZ11" s="65">
        <v>0</v>
      </c>
      <c r="FFA11" s="65">
        <v>0</v>
      </c>
      <c r="FFB11" s="65">
        <v>0</v>
      </c>
      <c r="FFC11" s="65">
        <v>0</v>
      </c>
      <c r="FFD11" s="65">
        <v>0</v>
      </c>
      <c r="FFE11" s="65">
        <v>0</v>
      </c>
      <c r="FFF11" s="65">
        <v>0</v>
      </c>
      <c r="FFG11" s="65">
        <v>0</v>
      </c>
      <c r="FFH11" s="65">
        <v>0</v>
      </c>
      <c r="FFI11" s="65">
        <v>0</v>
      </c>
      <c r="FFJ11" s="65">
        <v>0</v>
      </c>
      <c r="FFK11" s="65">
        <v>0</v>
      </c>
      <c r="FFL11" s="65">
        <v>0</v>
      </c>
      <c r="FFM11" s="65">
        <v>0</v>
      </c>
      <c r="FFN11" s="65">
        <v>0</v>
      </c>
      <c r="FFO11" s="65">
        <v>0</v>
      </c>
      <c r="FFP11" s="65">
        <v>0</v>
      </c>
      <c r="FFQ11" s="65">
        <v>0</v>
      </c>
      <c r="FFR11" s="65">
        <v>0</v>
      </c>
      <c r="FFS11" s="65">
        <v>0</v>
      </c>
      <c r="FFT11" s="65">
        <v>0</v>
      </c>
      <c r="FFU11" s="65">
        <v>0</v>
      </c>
      <c r="FFV11" s="65">
        <v>0</v>
      </c>
      <c r="FFW11" s="65">
        <v>0</v>
      </c>
      <c r="FFX11" s="65">
        <v>0</v>
      </c>
      <c r="FFY11" s="65">
        <v>0</v>
      </c>
      <c r="FFZ11" s="65">
        <v>0</v>
      </c>
      <c r="FGA11" s="65">
        <v>0</v>
      </c>
      <c r="FGB11" s="65">
        <v>0</v>
      </c>
      <c r="FGC11" s="65">
        <v>0</v>
      </c>
      <c r="FGD11" s="65">
        <v>0</v>
      </c>
      <c r="FGE11" s="65">
        <v>0</v>
      </c>
      <c r="FGF11" s="65">
        <v>0</v>
      </c>
      <c r="FGG11" s="65">
        <v>0</v>
      </c>
      <c r="FGH11" s="65">
        <v>0</v>
      </c>
      <c r="FGI11" s="65">
        <v>0</v>
      </c>
      <c r="FGJ11" s="65">
        <v>0</v>
      </c>
      <c r="FGK11" s="65">
        <v>0</v>
      </c>
      <c r="FGL11" s="65">
        <v>0</v>
      </c>
      <c r="FGM11" s="65">
        <v>0</v>
      </c>
      <c r="FGN11" s="65">
        <v>0</v>
      </c>
      <c r="FGO11" s="65">
        <v>0</v>
      </c>
      <c r="FGP11" s="65">
        <v>0</v>
      </c>
      <c r="FGQ11" s="65">
        <v>0</v>
      </c>
      <c r="FGR11" s="65">
        <v>0</v>
      </c>
      <c r="FGS11" s="65">
        <v>0</v>
      </c>
      <c r="FGT11" s="65">
        <v>0</v>
      </c>
      <c r="FGU11" s="65">
        <v>0</v>
      </c>
      <c r="FGV11" s="65">
        <v>0</v>
      </c>
      <c r="FGW11" s="65">
        <v>0</v>
      </c>
      <c r="FGX11" s="65">
        <v>0</v>
      </c>
      <c r="FGY11" s="65">
        <v>0</v>
      </c>
      <c r="FGZ11" s="65">
        <v>0</v>
      </c>
      <c r="FHA11" s="65">
        <v>0</v>
      </c>
      <c r="FHB11" s="65">
        <v>0</v>
      </c>
      <c r="FHC11" s="65">
        <v>0</v>
      </c>
      <c r="FHD11" s="65">
        <v>0</v>
      </c>
      <c r="FHE11" s="65">
        <v>0</v>
      </c>
      <c r="FHF11" s="65">
        <v>0</v>
      </c>
      <c r="FHG11" s="65">
        <v>0</v>
      </c>
      <c r="FHH11" s="65">
        <v>0</v>
      </c>
      <c r="FHI11" s="65">
        <v>0</v>
      </c>
      <c r="FHJ11" s="65">
        <v>0</v>
      </c>
      <c r="FHK11" s="65">
        <v>0</v>
      </c>
      <c r="FHL11" s="65">
        <v>0</v>
      </c>
      <c r="FHM11" s="65">
        <v>0</v>
      </c>
      <c r="FHN11" s="65">
        <v>0</v>
      </c>
      <c r="FHO11" s="65">
        <v>0</v>
      </c>
      <c r="FHP11" s="65">
        <v>0</v>
      </c>
      <c r="FHQ11" s="65">
        <v>0</v>
      </c>
      <c r="FHR11" s="65">
        <v>0</v>
      </c>
      <c r="FHS11" s="65">
        <v>0</v>
      </c>
      <c r="FHT11" s="65">
        <v>0</v>
      </c>
      <c r="FHU11" s="65">
        <v>0</v>
      </c>
      <c r="FHV11" s="65">
        <v>0</v>
      </c>
      <c r="FHW11" s="65">
        <v>0</v>
      </c>
      <c r="FHX11" s="65">
        <v>0</v>
      </c>
      <c r="FHY11" s="65">
        <v>0</v>
      </c>
      <c r="FHZ11" s="65">
        <v>0</v>
      </c>
      <c r="FIA11" s="65">
        <v>0</v>
      </c>
      <c r="FIB11" s="65">
        <v>0</v>
      </c>
      <c r="FIC11" s="65">
        <v>0</v>
      </c>
      <c r="FID11" s="65">
        <v>0</v>
      </c>
      <c r="FIE11" s="65">
        <v>0</v>
      </c>
      <c r="FIF11" s="65">
        <v>0</v>
      </c>
      <c r="FIG11" s="65">
        <v>0</v>
      </c>
      <c r="FIH11" s="65">
        <v>0</v>
      </c>
      <c r="FII11" s="65">
        <v>0</v>
      </c>
      <c r="FIJ11" s="65">
        <v>0</v>
      </c>
      <c r="FIK11" s="65">
        <v>0</v>
      </c>
      <c r="FIL11" s="65">
        <v>0</v>
      </c>
      <c r="FIM11" s="65">
        <v>0</v>
      </c>
      <c r="FIN11" s="65">
        <v>0</v>
      </c>
      <c r="FIO11" s="65">
        <v>0</v>
      </c>
      <c r="FIP11" s="65">
        <v>0</v>
      </c>
      <c r="FIQ11" s="65">
        <v>0</v>
      </c>
      <c r="FIR11" s="65">
        <v>0</v>
      </c>
      <c r="FIS11" s="65">
        <v>0</v>
      </c>
      <c r="FIT11" s="65">
        <v>0</v>
      </c>
      <c r="FIU11" s="65">
        <v>0</v>
      </c>
      <c r="FIV11" s="65">
        <v>0</v>
      </c>
      <c r="FIW11" s="65">
        <v>0</v>
      </c>
      <c r="FIX11" s="65">
        <v>0</v>
      </c>
      <c r="FIY11" s="65">
        <v>0</v>
      </c>
      <c r="FIZ11" s="65">
        <v>0</v>
      </c>
      <c r="FJA11" s="65">
        <v>0</v>
      </c>
      <c r="FJB11" s="65">
        <v>0</v>
      </c>
      <c r="FJC11" s="65">
        <v>0</v>
      </c>
      <c r="FJD11" s="65">
        <v>0</v>
      </c>
      <c r="FJE11" s="65">
        <v>0</v>
      </c>
      <c r="FJF11" s="65">
        <v>0</v>
      </c>
      <c r="FJG11" s="65">
        <v>0</v>
      </c>
      <c r="FJH11" s="65">
        <v>0</v>
      </c>
      <c r="FJI11" s="65">
        <v>0</v>
      </c>
      <c r="FJJ11" s="65">
        <v>0</v>
      </c>
      <c r="FJK11" s="65">
        <v>0</v>
      </c>
      <c r="FJL11" s="65">
        <v>0</v>
      </c>
      <c r="FJM11" s="65">
        <v>0</v>
      </c>
      <c r="FJN11" s="65">
        <v>0</v>
      </c>
      <c r="FJO11" s="65">
        <v>0</v>
      </c>
      <c r="FJP11" s="65">
        <v>0</v>
      </c>
      <c r="FJQ11" s="65">
        <v>0</v>
      </c>
      <c r="FJR11" s="65">
        <v>0</v>
      </c>
      <c r="FJS11" s="65">
        <v>0</v>
      </c>
      <c r="FJT11" s="65">
        <v>0</v>
      </c>
      <c r="FJU11" s="65">
        <v>0</v>
      </c>
      <c r="FJV11" s="65">
        <v>0</v>
      </c>
      <c r="FJW11" s="65">
        <v>0</v>
      </c>
      <c r="FJX11" s="65">
        <v>0</v>
      </c>
      <c r="FJY11" s="65">
        <v>0</v>
      </c>
      <c r="FJZ11" s="65">
        <v>0</v>
      </c>
      <c r="FKA11" s="65">
        <v>0</v>
      </c>
      <c r="FKB11" s="65">
        <v>0</v>
      </c>
      <c r="FKC11" s="65">
        <v>0</v>
      </c>
      <c r="FKD11" s="65">
        <v>0</v>
      </c>
      <c r="FKE11" s="65">
        <v>0</v>
      </c>
      <c r="FKF11" s="65">
        <v>0</v>
      </c>
      <c r="FKG11" s="65">
        <v>0</v>
      </c>
      <c r="FKH11" s="65">
        <v>0</v>
      </c>
      <c r="FKI11" s="65">
        <v>0</v>
      </c>
      <c r="FKJ11" s="65">
        <v>0</v>
      </c>
      <c r="FKK11" s="65">
        <v>0</v>
      </c>
      <c r="FKL11" s="65">
        <v>0</v>
      </c>
      <c r="FKM11" s="65">
        <v>0</v>
      </c>
      <c r="FKN11" s="65">
        <v>0</v>
      </c>
      <c r="FKO11" s="65">
        <v>0</v>
      </c>
      <c r="FKP11" s="65">
        <v>0</v>
      </c>
      <c r="FKQ11" s="65">
        <v>0</v>
      </c>
      <c r="FKR11" s="65">
        <v>0</v>
      </c>
      <c r="FKS11" s="65">
        <v>0</v>
      </c>
      <c r="FKT11" s="65">
        <v>0</v>
      </c>
      <c r="FKU11" s="65">
        <v>0</v>
      </c>
      <c r="FKV11" s="65">
        <v>0</v>
      </c>
      <c r="FKW11" s="65">
        <v>0</v>
      </c>
      <c r="FKX11" s="65">
        <v>0</v>
      </c>
      <c r="FKY11" s="65">
        <v>0</v>
      </c>
      <c r="FKZ11" s="65">
        <v>0</v>
      </c>
      <c r="FLA11" s="65">
        <v>0</v>
      </c>
      <c r="FLB11" s="65">
        <v>0</v>
      </c>
      <c r="FLC11" s="65">
        <v>0</v>
      </c>
      <c r="FLD11" s="65">
        <v>0</v>
      </c>
      <c r="FLE11" s="65">
        <v>0</v>
      </c>
      <c r="FLF11" s="65">
        <v>0</v>
      </c>
      <c r="FLG11" s="65">
        <v>0</v>
      </c>
      <c r="FLH11" s="65">
        <v>0</v>
      </c>
      <c r="FLI11" s="65">
        <v>0</v>
      </c>
      <c r="FLJ11" s="65">
        <v>0</v>
      </c>
      <c r="FLK11" s="65">
        <v>0</v>
      </c>
      <c r="FLL11" s="65">
        <v>0</v>
      </c>
      <c r="FLM11" s="65">
        <v>0</v>
      </c>
      <c r="FLN11" s="65">
        <v>0</v>
      </c>
      <c r="FLO11" s="65">
        <v>0</v>
      </c>
      <c r="FLP11" s="65">
        <v>0</v>
      </c>
      <c r="FLQ11" s="65">
        <v>0</v>
      </c>
      <c r="FLR11" s="65">
        <v>0</v>
      </c>
      <c r="FLS11" s="65">
        <v>0</v>
      </c>
      <c r="FLT11" s="65">
        <v>0</v>
      </c>
      <c r="FLU11" s="65">
        <v>0</v>
      </c>
      <c r="FLV11" s="65">
        <v>0</v>
      </c>
      <c r="FLW11" s="65">
        <v>0</v>
      </c>
      <c r="FLX11" s="65">
        <v>0</v>
      </c>
      <c r="FLY11" s="65">
        <v>0</v>
      </c>
      <c r="FLZ11" s="65">
        <v>0</v>
      </c>
      <c r="FMA11" s="65">
        <v>0</v>
      </c>
      <c r="FMB11" s="65">
        <v>0</v>
      </c>
      <c r="FMC11" s="65">
        <v>0</v>
      </c>
      <c r="FMD11" s="65">
        <v>0</v>
      </c>
      <c r="FME11" s="65">
        <v>0</v>
      </c>
      <c r="FMF11" s="65">
        <v>0</v>
      </c>
      <c r="FMG11" s="65">
        <v>0</v>
      </c>
      <c r="FMH11" s="65">
        <v>0</v>
      </c>
      <c r="FMI11" s="65">
        <v>0</v>
      </c>
      <c r="FMJ11" s="65">
        <v>0</v>
      </c>
      <c r="FMK11" s="65">
        <v>0</v>
      </c>
      <c r="FML11" s="65">
        <v>0</v>
      </c>
      <c r="FMM11" s="65">
        <v>0</v>
      </c>
      <c r="FMN11" s="65">
        <v>0</v>
      </c>
      <c r="FMO11" s="65">
        <v>0</v>
      </c>
      <c r="FMP11" s="65">
        <v>0</v>
      </c>
      <c r="FMQ11" s="65">
        <v>0</v>
      </c>
      <c r="FMR11" s="65">
        <v>0</v>
      </c>
      <c r="FMS11" s="65">
        <v>0</v>
      </c>
      <c r="FMT11" s="65">
        <v>0</v>
      </c>
      <c r="FMU11" s="65">
        <v>0</v>
      </c>
      <c r="FMV11" s="65">
        <v>0</v>
      </c>
      <c r="FMW11" s="65">
        <v>0</v>
      </c>
      <c r="FMX11" s="65">
        <v>0</v>
      </c>
      <c r="FMY11" s="65">
        <v>0</v>
      </c>
      <c r="FMZ11" s="65">
        <v>0</v>
      </c>
      <c r="FNA11" s="65">
        <v>0</v>
      </c>
      <c r="FNB11" s="65">
        <v>0</v>
      </c>
      <c r="FNC11" s="65">
        <v>0</v>
      </c>
      <c r="FND11" s="65">
        <v>0</v>
      </c>
      <c r="FNE11" s="65">
        <v>0</v>
      </c>
      <c r="FNF11" s="65">
        <v>0</v>
      </c>
      <c r="FNG11" s="65">
        <v>0</v>
      </c>
      <c r="FNH11" s="65">
        <v>0</v>
      </c>
      <c r="FNI11" s="65">
        <v>0</v>
      </c>
      <c r="FNJ11" s="65">
        <v>0</v>
      </c>
      <c r="FNK11" s="65">
        <v>0</v>
      </c>
      <c r="FNL11" s="65">
        <v>0</v>
      </c>
      <c r="FNM11" s="65">
        <v>0</v>
      </c>
      <c r="FNN11" s="65">
        <v>0</v>
      </c>
      <c r="FNO11" s="65">
        <v>0</v>
      </c>
      <c r="FNP11" s="65">
        <v>0</v>
      </c>
      <c r="FNQ11" s="65">
        <v>0</v>
      </c>
      <c r="FNR11" s="65">
        <v>0</v>
      </c>
      <c r="FNS11" s="65">
        <v>0</v>
      </c>
      <c r="FNT11" s="65">
        <v>0</v>
      </c>
      <c r="FNU11" s="65">
        <v>0</v>
      </c>
      <c r="FNV11" s="65">
        <v>0</v>
      </c>
      <c r="FNW11" s="65">
        <v>0</v>
      </c>
      <c r="FNX11" s="65">
        <v>0</v>
      </c>
      <c r="FNY11" s="65">
        <v>0</v>
      </c>
      <c r="FNZ11" s="65">
        <v>0</v>
      </c>
      <c r="FOA11" s="65">
        <v>0</v>
      </c>
      <c r="FOB11" s="65">
        <v>0</v>
      </c>
      <c r="FOC11" s="65">
        <v>0</v>
      </c>
      <c r="FOD11" s="65">
        <v>0</v>
      </c>
      <c r="FOE11" s="65">
        <v>0</v>
      </c>
      <c r="FOF11" s="65">
        <v>0</v>
      </c>
      <c r="FOG11" s="65">
        <v>0</v>
      </c>
      <c r="FOH11" s="65">
        <v>0</v>
      </c>
      <c r="FOI11" s="65">
        <v>0</v>
      </c>
      <c r="FOJ11" s="65">
        <v>0</v>
      </c>
      <c r="FOK11" s="65">
        <v>0</v>
      </c>
      <c r="FOL11" s="65">
        <v>0</v>
      </c>
      <c r="FOM11" s="65">
        <v>0</v>
      </c>
      <c r="FON11" s="65">
        <v>0</v>
      </c>
      <c r="FOO11" s="65">
        <v>0</v>
      </c>
      <c r="FOP11" s="65">
        <v>0</v>
      </c>
      <c r="FOQ11" s="65">
        <v>0</v>
      </c>
      <c r="FOR11" s="65">
        <v>0</v>
      </c>
      <c r="FOS11" s="65">
        <v>0</v>
      </c>
      <c r="FOT11" s="65">
        <v>0</v>
      </c>
      <c r="FOU11" s="65">
        <v>0</v>
      </c>
      <c r="FOV11" s="65">
        <v>0</v>
      </c>
      <c r="FOW11" s="65">
        <v>0</v>
      </c>
      <c r="FOX11" s="65">
        <v>0</v>
      </c>
      <c r="FOY11" s="65">
        <v>0</v>
      </c>
      <c r="FOZ11" s="65">
        <v>0</v>
      </c>
      <c r="FPA11" s="65">
        <v>0</v>
      </c>
      <c r="FPB11" s="65">
        <v>0</v>
      </c>
      <c r="FPC11" s="65">
        <v>0</v>
      </c>
      <c r="FPD11" s="65">
        <v>0</v>
      </c>
      <c r="FPE11" s="65">
        <v>0</v>
      </c>
      <c r="FPF11" s="65">
        <v>0</v>
      </c>
      <c r="FPG11" s="65">
        <v>0</v>
      </c>
      <c r="FPH11" s="65">
        <v>0</v>
      </c>
      <c r="FPI11" s="65">
        <v>0</v>
      </c>
      <c r="FPJ11" s="65">
        <v>0</v>
      </c>
      <c r="FPK11" s="65">
        <v>0</v>
      </c>
      <c r="FPL11" s="65">
        <v>0</v>
      </c>
      <c r="FPM11" s="65">
        <v>0</v>
      </c>
      <c r="FPN11" s="65">
        <v>0</v>
      </c>
      <c r="FPO11" s="65">
        <v>0</v>
      </c>
      <c r="FPP11" s="65">
        <v>0</v>
      </c>
      <c r="FPQ11" s="65">
        <v>0</v>
      </c>
      <c r="FPR11" s="65">
        <v>0</v>
      </c>
      <c r="FPS11" s="65">
        <v>0</v>
      </c>
      <c r="FPT11" s="65">
        <v>0</v>
      </c>
      <c r="FPU11" s="65">
        <v>0</v>
      </c>
      <c r="FPV11" s="65">
        <v>0</v>
      </c>
      <c r="FPW11" s="65">
        <v>0</v>
      </c>
      <c r="FPX11" s="65">
        <v>0</v>
      </c>
      <c r="FPY11" s="65">
        <v>0</v>
      </c>
      <c r="FPZ11" s="65">
        <v>0</v>
      </c>
      <c r="FQA11" s="65">
        <v>0</v>
      </c>
      <c r="FQB11" s="65">
        <v>0</v>
      </c>
      <c r="FQC11" s="65">
        <v>0</v>
      </c>
      <c r="FQD11" s="65">
        <v>0</v>
      </c>
      <c r="FQE11" s="65">
        <v>0</v>
      </c>
      <c r="FQF11" s="65">
        <v>0</v>
      </c>
      <c r="FQG11" s="65">
        <v>0</v>
      </c>
      <c r="FQH11" s="65">
        <v>0</v>
      </c>
      <c r="FQI11" s="65">
        <v>0</v>
      </c>
      <c r="FQJ11" s="65">
        <v>0</v>
      </c>
      <c r="FQK11" s="65">
        <v>0</v>
      </c>
      <c r="FQL11" s="65">
        <v>0</v>
      </c>
      <c r="FQM11" s="65">
        <v>0</v>
      </c>
      <c r="FQN11" s="65">
        <v>0</v>
      </c>
      <c r="FQO11" s="65">
        <v>0</v>
      </c>
      <c r="FQP11" s="65">
        <v>0</v>
      </c>
      <c r="FQQ11" s="65">
        <v>0</v>
      </c>
      <c r="FQR11" s="65">
        <v>0</v>
      </c>
      <c r="FQS11" s="65">
        <v>0</v>
      </c>
      <c r="FQT11" s="65">
        <v>0</v>
      </c>
      <c r="FQU11" s="65">
        <v>0</v>
      </c>
      <c r="FQV11" s="65">
        <v>0</v>
      </c>
      <c r="FQW11" s="65">
        <v>0</v>
      </c>
      <c r="FQX11" s="65">
        <v>0</v>
      </c>
      <c r="FQY11" s="65">
        <v>0</v>
      </c>
      <c r="FQZ11" s="65">
        <v>0</v>
      </c>
      <c r="FRA11" s="65">
        <v>0</v>
      </c>
      <c r="FRB11" s="65">
        <v>0</v>
      </c>
      <c r="FRC11" s="65">
        <v>0</v>
      </c>
      <c r="FRD11" s="65">
        <v>0</v>
      </c>
      <c r="FRE11" s="65">
        <v>0</v>
      </c>
      <c r="FRF11" s="65">
        <v>0</v>
      </c>
      <c r="FRG11" s="65">
        <v>0</v>
      </c>
      <c r="FRH11" s="65">
        <v>0</v>
      </c>
      <c r="FRI11" s="65">
        <v>0</v>
      </c>
      <c r="FRJ11" s="65">
        <v>0</v>
      </c>
      <c r="FRK11" s="65">
        <v>0</v>
      </c>
      <c r="FRL11" s="65">
        <v>0</v>
      </c>
      <c r="FRM11" s="65">
        <v>0</v>
      </c>
      <c r="FRN11" s="65">
        <v>0</v>
      </c>
      <c r="FRO11" s="65">
        <v>0</v>
      </c>
      <c r="FRP11" s="65">
        <v>0</v>
      </c>
      <c r="FRQ11" s="65">
        <v>0</v>
      </c>
      <c r="FRR11" s="65">
        <v>0</v>
      </c>
      <c r="FRS11" s="65">
        <v>0</v>
      </c>
      <c r="FRT11" s="65">
        <v>0</v>
      </c>
      <c r="FRU11" s="65">
        <v>0</v>
      </c>
      <c r="FRV11" s="65">
        <v>0</v>
      </c>
      <c r="FRW11" s="65">
        <v>0</v>
      </c>
      <c r="FRX11" s="65">
        <v>0</v>
      </c>
      <c r="FRY11" s="65">
        <v>0</v>
      </c>
      <c r="FRZ11" s="65">
        <v>0</v>
      </c>
      <c r="FSA11" s="65">
        <v>0</v>
      </c>
      <c r="FSB11" s="65">
        <v>0</v>
      </c>
      <c r="FSC11" s="65">
        <v>0</v>
      </c>
      <c r="FSD11" s="65">
        <v>0</v>
      </c>
      <c r="FSE11" s="65">
        <v>0</v>
      </c>
      <c r="FSF11" s="65">
        <v>0</v>
      </c>
      <c r="FSG11" s="65">
        <v>0</v>
      </c>
      <c r="FSH11" s="65">
        <v>0</v>
      </c>
      <c r="FSI11" s="65">
        <v>0</v>
      </c>
      <c r="FSJ11" s="65">
        <v>0</v>
      </c>
      <c r="FSK11" s="65">
        <v>0</v>
      </c>
      <c r="FSL11" s="65">
        <v>0</v>
      </c>
      <c r="FSM11" s="65">
        <v>0</v>
      </c>
      <c r="FSN11" s="65">
        <v>0</v>
      </c>
      <c r="FSO11" s="65">
        <v>0</v>
      </c>
      <c r="FSP11" s="65">
        <v>0</v>
      </c>
      <c r="FSQ11" s="65">
        <v>0</v>
      </c>
      <c r="FSR11" s="65">
        <v>0</v>
      </c>
      <c r="FSS11" s="65">
        <v>0</v>
      </c>
      <c r="FST11" s="65">
        <v>0</v>
      </c>
      <c r="FSU11" s="65">
        <v>0</v>
      </c>
      <c r="FSV11" s="65">
        <v>0</v>
      </c>
      <c r="FSW11" s="65">
        <v>0</v>
      </c>
      <c r="FSX11" s="65">
        <v>0</v>
      </c>
      <c r="FSY11" s="65">
        <v>0</v>
      </c>
      <c r="FSZ11" s="65">
        <v>0</v>
      </c>
      <c r="FTA11" s="65">
        <v>0</v>
      </c>
      <c r="FTB11" s="65">
        <v>0</v>
      </c>
      <c r="FTC11" s="65">
        <v>0</v>
      </c>
      <c r="FTD11" s="65">
        <v>0</v>
      </c>
      <c r="FTE11" s="65">
        <v>0</v>
      </c>
      <c r="FTF11" s="65">
        <v>0</v>
      </c>
      <c r="FTG11" s="65">
        <v>0</v>
      </c>
      <c r="FTH11" s="65">
        <v>0</v>
      </c>
      <c r="FTI11" s="65">
        <v>0</v>
      </c>
      <c r="FTJ11" s="65">
        <v>0</v>
      </c>
      <c r="FTK11" s="65">
        <v>0</v>
      </c>
      <c r="FTL11" s="65">
        <v>0</v>
      </c>
      <c r="FTM11" s="65">
        <v>0</v>
      </c>
      <c r="FTN11" s="65">
        <v>0</v>
      </c>
      <c r="FTO11" s="65">
        <v>0</v>
      </c>
      <c r="FTP11" s="65">
        <v>0</v>
      </c>
      <c r="FTQ11" s="65">
        <v>0</v>
      </c>
      <c r="FTR11" s="65">
        <v>0</v>
      </c>
      <c r="FTS11" s="65">
        <v>0</v>
      </c>
      <c r="FTT11" s="65">
        <v>0</v>
      </c>
      <c r="FTU11" s="65">
        <v>0</v>
      </c>
      <c r="FTV11" s="65">
        <v>0</v>
      </c>
      <c r="FTW11" s="65">
        <v>0</v>
      </c>
      <c r="FTX11" s="65">
        <v>0</v>
      </c>
      <c r="FTY11" s="65">
        <v>0</v>
      </c>
      <c r="FTZ11" s="65">
        <v>0</v>
      </c>
      <c r="FUA11" s="65">
        <v>0</v>
      </c>
      <c r="FUB11" s="65">
        <v>0</v>
      </c>
      <c r="FUC11" s="65">
        <v>0</v>
      </c>
      <c r="FUD11" s="65">
        <v>0</v>
      </c>
      <c r="FUE11" s="65">
        <v>0</v>
      </c>
      <c r="FUF11" s="65">
        <v>0</v>
      </c>
      <c r="FUG11" s="65">
        <v>0</v>
      </c>
      <c r="FUH11" s="65">
        <v>0</v>
      </c>
      <c r="FUI11" s="65">
        <v>0</v>
      </c>
      <c r="FUJ11" s="65">
        <v>0</v>
      </c>
      <c r="FUK11" s="65">
        <v>0</v>
      </c>
      <c r="FUL11" s="65">
        <v>0</v>
      </c>
      <c r="FUM11" s="65">
        <v>0</v>
      </c>
      <c r="FUN11" s="65">
        <v>0</v>
      </c>
      <c r="FUO11" s="65">
        <v>0</v>
      </c>
      <c r="FUP11" s="65">
        <v>0</v>
      </c>
      <c r="FUQ11" s="65">
        <v>0</v>
      </c>
      <c r="FUR11" s="65">
        <v>0</v>
      </c>
      <c r="FUS11" s="65">
        <v>0</v>
      </c>
      <c r="FUT11" s="65">
        <v>0</v>
      </c>
      <c r="FUU11" s="65">
        <v>0</v>
      </c>
      <c r="FUV11" s="65">
        <v>0</v>
      </c>
      <c r="FUW11" s="65">
        <v>0</v>
      </c>
      <c r="FUX11" s="65">
        <v>0</v>
      </c>
      <c r="FUY11" s="65">
        <v>0</v>
      </c>
      <c r="FUZ11" s="65">
        <v>0</v>
      </c>
      <c r="FVA11" s="65">
        <v>0</v>
      </c>
      <c r="FVB11" s="65">
        <v>0</v>
      </c>
      <c r="FVC11" s="65">
        <v>0</v>
      </c>
      <c r="FVD11" s="65">
        <v>0</v>
      </c>
      <c r="FVE11" s="65">
        <v>0</v>
      </c>
      <c r="FVF11" s="65">
        <v>0</v>
      </c>
      <c r="FVG11" s="65">
        <v>0</v>
      </c>
      <c r="FVH11" s="65">
        <v>0</v>
      </c>
      <c r="FVI11" s="65">
        <v>0</v>
      </c>
      <c r="FVJ11" s="65">
        <v>0</v>
      </c>
      <c r="FVK11" s="65">
        <v>0</v>
      </c>
      <c r="FVL11" s="65">
        <v>0</v>
      </c>
      <c r="FVM11" s="65">
        <v>0</v>
      </c>
      <c r="FVN11" s="65">
        <v>0</v>
      </c>
      <c r="FVO11" s="65">
        <v>0</v>
      </c>
      <c r="FVP11" s="65">
        <v>0</v>
      </c>
      <c r="FVQ11" s="65">
        <v>0</v>
      </c>
      <c r="FVR11" s="65">
        <v>0</v>
      </c>
      <c r="FVS11" s="65">
        <v>0</v>
      </c>
      <c r="FVT11" s="65">
        <v>0</v>
      </c>
      <c r="FVU11" s="65">
        <v>0</v>
      </c>
      <c r="FVV11" s="65">
        <v>0</v>
      </c>
      <c r="FVW11" s="65">
        <v>0</v>
      </c>
      <c r="FVX11" s="65">
        <v>0</v>
      </c>
      <c r="FVY11" s="65">
        <v>0</v>
      </c>
      <c r="FVZ11" s="65">
        <v>0</v>
      </c>
      <c r="FWA11" s="65">
        <v>0</v>
      </c>
      <c r="FWB11" s="65">
        <v>0</v>
      </c>
      <c r="FWC11" s="65">
        <v>0</v>
      </c>
      <c r="FWD11" s="65">
        <v>0</v>
      </c>
      <c r="FWE11" s="65">
        <v>0</v>
      </c>
      <c r="FWF11" s="65">
        <v>0</v>
      </c>
      <c r="FWG11" s="65">
        <v>0</v>
      </c>
      <c r="FWH11" s="65">
        <v>0</v>
      </c>
      <c r="FWI11" s="65">
        <v>0</v>
      </c>
      <c r="FWJ11" s="65">
        <v>0</v>
      </c>
      <c r="FWK11" s="65">
        <v>0</v>
      </c>
      <c r="FWL11" s="65">
        <v>0</v>
      </c>
      <c r="FWM11" s="65">
        <v>0</v>
      </c>
      <c r="FWN11" s="65">
        <v>0</v>
      </c>
      <c r="FWO11" s="65">
        <v>0</v>
      </c>
      <c r="FWP11" s="65">
        <v>0</v>
      </c>
      <c r="FWQ11" s="65">
        <v>0</v>
      </c>
      <c r="FWR11" s="65">
        <v>0</v>
      </c>
      <c r="FWS11" s="65">
        <v>0</v>
      </c>
      <c r="FWT11" s="65">
        <v>0</v>
      </c>
      <c r="FWU11" s="65">
        <v>0</v>
      </c>
      <c r="FWV11" s="65">
        <v>0</v>
      </c>
      <c r="FWW11" s="65">
        <v>0</v>
      </c>
      <c r="FWX11" s="65">
        <v>0</v>
      </c>
      <c r="FWY11" s="65">
        <v>0</v>
      </c>
      <c r="FWZ11" s="65">
        <v>0</v>
      </c>
      <c r="FXA11" s="65">
        <v>0</v>
      </c>
      <c r="FXB11" s="65">
        <v>0</v>
      </c>
      <c r="FXC11" s="65">
        <v>0</v>
      </c>
      <c r="FXD11" s="65">
        <v>0</v>
      </c>
      <c r="FXE11" s="65">
        <v>0</v>
      </c>
      <c r="FXF11" s="65">
        <v>0</v>
      </c>
      <c r="FXG11" s="65">
        <v>0</v>
      </c>
      <c r="FXH11" s="65">
        <v>0</v>
      </c>
      <c r="FXI11" s="65">
        <v>0</v>
      </c>
      <c r="FXJ11" s="65">
        <v>0</v>
      </c>
      <c r="FXK11" s="65">
        <v>0</v>
      </c>
      <c r="FXL11" s="65">
        <v>0</v>
      </c>
      <c r="FXM11" s="65">
        <v>0</v>
      </c>
      <c r="FXN11" s="65">
        <v>0</v>
      </c>
      <c r="FXO11" s="65">
        <v>0</v>
      </c>
      <c r="FXP11" s="65">
        <v>0</v>
      </c>
      <c r="FXQ11" s="65">
        <v>0</v>
      </c>
      <c r="FXR11" s="65">
        <v>0</v>
      </c>
      <c r="FXS11" s="65">
        <v>0</v>
      </c>
      <c r="FXT11" s="65">
        <v>0</v>
      </c>
      <c r="FXU11" s="65">
        <v>0</v>
      </c>
      <c r="FXV11" s="65">
        <v>0</v>
      </c>
      <c r="FXW11" s="65">
        <v>0</v>
      </c>
      <c r="FXX11" s="65">
        <v>0</v>
      </c>
      <c r="FXY11" s="65">
        <v>0</v>
      </c>
      <c r="FXZ11" s="65">
        <v>0</v>
      </c>
      <c r="FYA11" s="65">
        <v>0</v>
      </c>
      <c r="FYB11" s="65">
        <v>0</v>
      </c>
      <c r="FYC11" s="65">
        <v>0</v>
      </c>
      <c r="FYD11" s="65">
        <v>0</v>
      </c>
      <c r="FYE11" s="65">
        <v>0</v>
      </c>
      <c r="FYF11" s="65">
        <v>0</v>
      </c>
      <c r="FYG11" s="65">
        <v>0</v>
      </c>
      <c r="FYH11" s="65">
        <v>0</v>
      </c>
      <c r="FYI11" s="65">
        <v>0</v>
      </c>
      <c r="FYJ11" s="65">
        <v>0</v>
      </c>
      <c r="FYK11" s="65">
        <v>0</v>
      </c>
      <c r="FYL11" s="65">
        <v>0</v>
      </c>
      <c r="FYM11" s="65">
        <v>0</v>
      </c>
      <c r="FYN11" s="65">
        <v>0</v>
      </c>
      <c r="FYO11" s="65">
        <v>0</v>
      </c>
      <c r="FYP11" s="65">
        <v>0</v>
      </c>
      <c r="FYQ11" s="65">
        <v>0</v>
      </c>
      <c r="FYR11" s="65">
        <v>0</v>
      </c>
      <c r="FYS11" s="65">
        <v>0</v>
      </c>
      <c r="FYT11" s="65">
        <v>0</v>
      </c>
      <c r="FYU11" s="65">
        <v>0</v>
      </c>
      <c r="FYV11" s="65">
        <v>0</v>
      </c>
      <c r="FYW11" s="65">
        <v>0</v>
      </c>
      <c r="FYX11" s="65">
        <v>0</v>
      </c>
      <c r="FYY11" s="65">
        <v>0</v>
      </c>
      <c r="FYZ11" s="65">
        <v>0</v>
      </c>
      <c r="FZA11" s="65">
        <v>0</v>
      </c>
      <c r="FZB11" s="65">
        <v>0</v>
      </c>
      <c r="FZC11" s="65">
        <v>0</v>
      </c>
      <c r="FZD11" s="65">
        <v>0</v>
      </c>
      <c r="FZE11" s="65">
        <v>0</v>
      </c>
      <c r="FZF11" s="65">
        <v>0</v>
      </c>
      <c r="FZG11" s="65">
        <v>0</v>
      </c>
      <c r="FZH11" s="65">
        <v>0</v>
      </c>
      <c r="FZI11" s="65">
        <v>0</v>
      </c>
      <c r="FZJ11" s="65">
        <v>0</v>
      </c>
      <c r="FZK11" s="65">
        <v>0</v>
      </c>
      <c r="FZL11" s="65">
        <v>0</v>
      </c>
      <c r="FZM11" s="65">
        <v>0</v>
      </c>
      <c r="FZN11" s="65">
        <v>0</v>
      </c>
      <c r="FZO11" s="65">
        <v>0</v>
      </c>
      <c r="FZP11" s="65">
        <v>0</v>
      </c>
      <c r="FZQ11" s="65">
        <v>0</v>
      </c>
      <c r="FZR11" s="65">
        <v>0</v>
      </c>
      <c r="FZS11" s="65">
        <v>0</v>
      </c>
      <c r="FZT11" s="65">
        <v>0</v>
      </c>
      <c r="FZU11" s="65">
        <v>0</v>
      </c>
      <c r="FZV11" s="65">
        <v>0</v>
      </c>
      <c r="FZW11" s="65">
        <v>0</v>
      </c>
      <c r="FZX11" s="65">
        <v>0</v>
      </c>
      <c r="FZY11" s="65">
        <v>0</v>
      </c>
      <c r="FZZ11" s="65">
        <v>0</v>
      </c>
      <c r="GAA11" s="65">
        <v>0</v>
      </c>
      <c r="GAB11" s="65">
        <v>0</v>
      </c>
      <c r="GAC11" s="65">
        <v>0</v>
      </c>
      <c r="GAD11" s="65">
        <v>0</v>
      </c>
      <c r="GAE11" s="65">
        <v>0</v>
      </c>
      <c r="GAF11" s="65">
        <v>0</v>
      </c>
      <c r="GAG11" s="65">
        <v>0</v>
      </c>
      <c r="GAH11" s="65">
        <v>0</v>
      </c>
      <c r="GAI11" s="65">
        <v>0</v>
      </c>
      <c r="GAJ11" s="65">
        <v>0</v>
      </c>
      <c r="GAK11" s="65">
        <v>0</v>
      </c>
      <c r="GAL11" s="65">
        <v>0</v>
      </c>
      <c r="GAM11" s="65">
        <v>0</v>
      </c>
      <c r="GAN11" s="65">
        <v>0</v>
      </c>
      <c r="GAO11" s="65">
        <v>0</v>
      </c>
      <c r="GAP11" s="65">
        <v>0</v>
      </c>
      <c r="GAQ11" s="65">
        <v>0</v>
      </c>
      <c r="GAR11" s="65">
        <v>0</v>
      </c>
      <c r="GAS11" s="65">
        <v>0</v>
      </c>
      <c r="GAT11" s="65">
        <v>0</v>
      </c>
      <c r="GAU11" s="65">
        <v>0</v>
      </c>
      <c r="GAV11" s="65">
        <v>0</v>
      </c>
      <c r="GAW11" s="65">
        <v>0</v>
      </c>
      <c r="GAX11" s="65">
        <v>0</v>
      </c>
      <c r="GAY11" s="65">
        <v>0</v>
      </c>
      <c r="GAZ11" s="65">
        <v>0</v>
      </c>
      <c r="GBA11" s="65">
        <v>0</v>
      </c>
      <c r="GBB11" s="65">
        <v>0</v>
      </c>
      <c r="GBC11" s="65">
        <v>0</v>
      </c>
      <c r="GBD11" s="65">
        <v>0</v>
      </c>
      <c r="GBE11" s="65">
        <v>0</v>
      </c>
      <c r="GBF11" s="65">
        <v>0</v>
      </c>
      <c r="GBG11" s="65">
        <v>0</v>
      </c>
      <c r="GBH11" s="65">
        <v>0</v>
      </c>
      <c r="GBI11" s="65">
        <v>0</v>
      </c>
      <c r="GBJ11" s="65">
        <v>0</v>
      </c>
      <c r="GBK11" s="65">
        <v>0</v>
      </c>
      <c r="GBL11" s="65">
        <v>0</v>
      </c>
      <c r="GBM11" s="65">
        <v>0</v>
      </c>
      <c r="GBN11" s="65">
        <v>0</v>
      </c>
      <c r="GBO11" s="65">
        <v>0</v>
      </c>
      <c r="GBP11" s="65">
        <v>0</v>
      </c>
      <c r="GBQ11" s="65">
        <v>0</v>
      </c>
      <c r="GBR11" s="65">
        <v>0</v>
      </c>
      <c r="GBS11" s="65">
        <v>0</v>
      </c>
      <c r="GBT11" s="65">
        <v>0</v>
      </c>
      <c r="GBU11" s="65">
        <v>0</v>
      </c>
      <c r="GBV11" s="65">
        <v>0</v>
      </c>
      <c r="GBW11" s="65">
        <v>0</v>
      </c>
      <c r="GBX11" s="65">
        <v>0</v>
      </c>
      <c r="GBY11" s="65">
        <v>0</v>
      </c>
      <c r="GBZ11" s="65">
        <v>0</v>
      </c>
      <c r="GCA11" s="65">
        <v>0</v>
      </c>
      <c r="GCB11" s="65">
        <v>0</v>
      </c>
      <c r="GCC11" s="65">
        <v>0</v>
      </c>
      <c r="GCD11" s="65">
        <v>0</v>
      </c>
      <c r="GCE11" s="65">
        <v>0</v>
      </c>
      <c r="GCF11" s="65">
        <v>0</v>
      </c>
      <c r="GCG11" s="65">
        <v>0</v>
      </c>
      <c r="GCH11" s="65">
        <v>0</v>
      </c>
      <c r="GCI11" s="65">
        <v>0</v>
      </c>
      <c r="GCJ11" s="65">
        <v>0</v>
      </c>
      <c r="GCK11" s="65">
        <v>0</v>
      </c>
      <c r="GCL11" s="65">
        <v>0</v>
      </c>
      <c r="GCM11" s="65">
        <v>0</v>
      </c>
      <c r="GCN11" s="65">
        <v>0</v>
      </c>
      <c r="GCO11" s="65">
        <v>0</v>
      </c>
      <c r="GCP11" s="65">
        <v>0</v>
      </c>
      <c r="GCQ11" s="65">
        <v>0</v>
      </c>
      <c r="GCR11" s="65">
        <v>0</v>
      </c>
      <c r="GCS11" s="65">
        <v>0</v>
      </c>
      <c r="GCT11" s="65">
        <v>0</v>
      </c>
      <c r="GCU11" s="65">
        <v>0</v>
      </c>
      <c r="GCV11" s="65">
        <v>0</v>
      </c>
      <c r="GCW11" s="65">
        <v>0</v>
      </c>
      <c r="GCX11" s="65">
        <v>0</v>
      </c>
      <c r="GCY11" s="65">
        <v>0</v>
      </c>
      <c r="GCZ11" s="65">
        <v>0</v>
      </c>
      <c r="GDA11" s="65">
        <v>0</v>
      </c>
      <c r="GDB11" s="65">
        <v>0</v>
      </c>
      <c r="GDC11" s="65">
        <v>0</v>
      </c>
      <c r="GDD11" s="65">
        <v>0</v>
      </c>
      <c r="GDE11" s="65">
        <v>0</v>
      </c>
      <c r="GDF11" s="65">
        <v>0</v>
      </c>
      <c r="GDG11" s="65">
        <v>0</v>
      </c>
      <c r="GDH11" s="65">
        <v>0</v>
      </c>
      <c r="GDI11" s="65">
        <v>0</v>
      </c>
      <c r="GDJ11" s="65">
        <v>0</v>
      </c>
      <c r="GDK11" s="65">
        <v>0</v>
      </c>
      <c r="GDL11" s="65">
        <v>0</v>
      </c>
      <c r="GDM11" s="65">
        <v>0</v>
      </c>
      <c r="GDN11" s="65">
        <v>0</v>
      </c>
      <c r="GDO11" s="65">
        <v>0</v>
      </c>
      <c r="GDP11" s="65">
        <v>0</v>
      </c>
      <c r="GDQ11" s="65">
        <v>0</v>
      </c>
      <c r="GDR11" s="65">
        <v>0</v>
      </c>
      <c r="GDS11" s="65">
        <v>0</v>
      </c>
      <c r="GDT11" s="65">
        <v>0</v>
      </c>
      <c r="GDU11" s="65">
        <v>0</v>
      </c>
      <c r="GDV11" s="65">
        <v>0</v>
      </c>
      <c r="GDW11" s="65">
        <v>0</v>
      </c>
      <c r="GDX11" s="65">
        <v>0</v>
      </c>
      <c r="GDY11" s="65">
        <v>0</v>
      </c>
      <c r="GDZ11" s="65">
        <v>0</v>
      </c>
      <c r="GEA11" s="65">
        <v>0</v>
      </c>
      <c r="GEB11" s="65">
        <v>0</v>
      </c>
      <c r="GEC11" s="65">
        <v>0</v>
      </c>
      <c r="GED11" s="65">
        <v>0</v>
      </c>
      <c r="GEE11" s="65">
        <v>0</v>
      </c>
      <c r="GEF11" s="65">
        <v>0</v>
      </c>
      <c r="GEG11" s="65">
        <v>0</v>
      </c>
      <c r="GEH11" s="65">
        <v>0</v>
      </c>
      <c r="GEI11" s="65">
        <v>0</v>
      </c>
      <c r="GEJ11" s="65">
        <v>0</v>
      </c>
      <c r="GEK11" s="65">
        <v>0</v>
      </c>
      <c r="GEL11" s="65">
        <v>0</v>
      </c>
      <c r="GEM11" s="65">
        <v>0</v>
      </c>
      <c r="GEN11" s="65">
        <v>0</v>
      </c>
      <c r="GEO11" s="65">
        <v>0</v>
      </c>
      <c r="GEP11" s="65">
        <v>0</v>
      </c>
      <c r="GEQ11" s="65">
        <v>0</v>
      </c>
      <c r="GER11" s="65">
        <v>0</v>
      </c>
      <c r="GES11" s="65">
        <v>0</v>
      </c>
      <c r="GET11" s="65">
        <v>0</v>
      </c>
      <c r="GEU11" s="65">
        <v>0</v>
      </c>
      <c r="GEV11" s="65">
        <v>0</v>
      </c>
      <c r="GEW11" s="65">
        <v>0</v>
      </c>
      <c r="GEX11" s="65">
        <v>0</v>
      </c>
      <c r="GEY11" s="65">
        <v>0</v>
      </c>
      <c r="GEZ11" s="65">
        <v>0</v>
      </c>
      <c r="GFA11" s="65">
        <v>0</v>
      </c>
      <c r="GFB11" s="65">
        <v>0</v>
      </c>
      <c r="GFC11" s="65">
        <v>0</v>
      </c>
      <c r="GFD11" s="65">
        <v>0</v>
      </c>
      <c r="GFE11" s="65">
        <v>0</v>
      </c>
      <c r="GFF11" s="65">
        <v>0</v>
      </c>
      <c r="GFG11" s="65">
        <v>0</v>
      </c>
      <c r="GFH11" s="65">
        <v>0</v>
      </c>
      <c r="GFI11" s="65">
        <v>0</v>
      </c>
      <c r="GFJ11" s="65">
        <v>0</v>
      </c>
      <c r="GFK11" s="65">
        <v>0</v>
      </c>
      <c r="GFL11" s="65">
        <v>0</v>
      </c>
      <c r="GFM11" s="65">
        <v>0</v>
      </c>
      <c r="GFN11" s="65">
        <v>0</v>
      </c>
      <c r="GFO11" s="65">
        <v>0</v>
      </c>
      <c r="GFP11" s="65">
        <v>0</v>
      </c>
      <c r="GFQ11" s="65">
        <v>0</v>
      </c>
      <c r="GFR11" s="65">
        <v>0</v>
      </c>
      <c r="GFS11" s="65">
        <v>0</v>
      </c>
      <c r="GFT11" s="65">
        <v>0</v>
      </c>
      <c r="GFU11" s="65">
        <v>0</v>
      </c>
      <c r="GFV11" s="65">
        <v>0</v>
      </c>
      <c r="GFW11" s="65">
        <v>0</v>
      </c>
      <c r="GFX11" s="65">
        <v>0</v>
      </c>
      <c r="GFY11" s="65">
        <v>0</v>
      </c>
      <c r="GFZ11" s="65">
        <v>0</v>
      </c>
      <c r="GGA11" s="65">
        <v>0</v>
      </c>
      <c r="GGB11" s="65">
        <v>0</v>
      </c>
      <c r="GGC11" s="65">
        <v>0</v>
      </c>
      <c r="GGD11" s="65">
        <v>0</v>
      </c>
      <c r="GGE11" s="65">
        <v>0</v>
      </c>
      <c r="GGF11" s="65">
        <v>0</v>
      </c>
      <c r="GGG11" s="65">
        <v>0</v>
      </c>
      <c r="GGH11" s="65">
        <v>0</v>
      </c>
      <c r="GGI11" s="65">
        <v>0</v>
      </c>
      <c r="GGJ11" s="65">
        <v>0</v>
      </c>
      <c r="GGK11" s="65">
        <v>0</v>
      </c>
      <c r="GGL11" s="65">
        <v>0</v>
      </c>
      <c r="GGM11" s="65">
        <v>0</v>
      </c>
      <c r="GGN11" s="65">
        <v>0</v>
      </c>
      <c r="GGO11" s="65">
        <v>0</v>
      </c>
      <c r="GGP11" s="65">
        <v>0</v>
      </c>
      <c r="GGQ11" s="65">
        <v>0</v>
      </c>
      <c r="GGR11" s="65">
        <v>0</v>
      </c>
      <c r="GGS11" s="65">
        <v>0</v>
      </c>
      <c r="GGT11" s="65">
        <v>0</v>
      </c>
      <c r="GGU11" s="65">
        <v>0</v>
      </c>
      <c r="GGV11" s="65">
        <v>0</v>
      </c>
      <c r="GGW11" s="65">
        <v>0</v>
      </c>
      <c r="GGX11" s="65">
        <v>0</v>
      </c>
      <c r="GGY11" s="65">
        <v>0</v>
      </c>
      <c r="GGZ11" s="65">
        <v>0</v>
      </c>
      <c r="GHA11" s="65">
        <v>0</v>
      </c>
      <c r="GHB11" s="65">
        <v>0</v>
      </c>
      <c r="GHC11" s="65">
        <v>0</v>
      </c>
      <c r="GHD11" s="65">
        <v>0</v>
      </c>
      <c r="GHE11" s="65">
        <v>0</v>
      </c>
      <c r="GHF11" s="65">
        <v>0</v>
      </c>
      <c r="GHG11" s="65">
        <v>0</v>
      </c>
      <c r="GHH11" s="65">
        <v>0</v>
      </c>
      <c r="GHI11" s="65">
        <v>0</v>
      </c>
      <c r="GHJ11" s="65">
        <v>0</v>
      </c>
      <c r="GHK11" s="65">
        <v>0</v>
      </c>
      <c r="GHL11" s="65">
        <v>0</v>
      </c>
      <c r="GHM11" s="65">
        <v>0</v>
      </c>
      <c r="GHN11" s="65">
        <v>0</v>
      </c>
      <c r="GHO11" s="65">
        <v>0</v>
      </c>
      <c r="GHP11" s="65">
        <v>0</v>
      </c>
      <c r="GHQ11" s="65">
        <v>0</v>
      </c>
      <c r="GHR11" s="65">
        <v>0</v>
      </c>
      <c r="GHS11" s="65">
        <v>0</v>
      </c>
      <c r="GHT11" s="65">
        <v>0</v>
      </c>
      <c r="GHU11" s="65">
        <v>0</v>
      </c>
      <c r="GHV11" s="65">
        <v>0</v>
      </c>
      <c r="GHW11" s="65">
        <v>0</v>
      </c>
      <c r="GHX11" s="65">
        <v>0</v>
      </c>
      <c r="GHY11" s="65">
        <v>0</v>
      </c>
      <c r="GHZ11" s="65">
        <v>0</v>
      </c>
      <c r="GIA11" s="65">
        <v>0</v>
      </c>
      <c r="GIB11" s="65">
        <v>0</v>
      </c>
      <c r="GIC11" s="65">
        <v>0</v>
      </c>
      <c r="GID11" s="65">
        <v>0</v>
      </c>
      <c r="GIE11" s="65">
        <v>0</v>
      </c>
      <c r="GIF11" s="65">
        <v>0</v>
      </c>
      <c r="GIG11" s="65">
        <v>0</v>
      </c>
      <c r="GIH11" s="65">
        <v>0</v>
      </c>
      <c r="GII11" s="65">
        <v>0</v>
      </c>
      <c r="GIJ11" s="65">
        <v>0</v>
      </c>
      <c r="GIK11" s="65">
        <v>0</v>
      </c>
      <c r="GIL11" s="65">
        <v>0</v>
      </c>
      <c r="GIM11" s="65">
        <v>0</v>
      </c>
      <c r="GIN11" s="65">
        <v>0</v>
      </c>
      <c r="GIO11" s="65">
        <v>0</v>
      </c>
      <c r="GIP11" s="65">
        <v>0</v>
      </c>
      <c r="GIQ11" s="65">
        <v>0</v>
      </c>
      <c r="GIR11" s="65">
        <v>0</v>
      </c>
      <c r="GIS11" s="65">
        <v>0</v>
      </c>
      <c r="GIT11" s="65">
        <v>0</v>
      </c>
      <c r="GIU11" s="65">
        <v>0</v>
      </c>
      <c r="GIV11" s="65">
        <v>0</v>
      </c>
      <c r="GIW11" s="65">
        <v>0</v>
      </c>
      <c r="GIX11" s="65">
        <v>0</v>
      </c>
      <c r="GIY11" s="65">
        <v>0</v>
      </c>
      <c r="GIZ11" s="65">
        <v>0</v>
      </c>
      <c r="GJA11" s="65">
        <v>0</v>
      </c>
      <c r="GJB11" s="65">
        <v>0</v>
      </c>
      <c r="GJC11" s="65">
        <v>0</v>
      </c>
      <c r="GJD11" s="65">
        <v>0</v>
      </c>
      <c r="GJE11" s="65">
        <v>0</v>
      </c>
      <c r="GJF11" s="65">
        <v>0</v>
      </c>
      <c r="GJG11" s="65">
        <v>0</v>
      </c>
      <c r="GJH11" s="65">
        <v>0</v>
      </c>
      <c r="GJI11" s="65">
        <v>0</v>
      </c>
      <c r="GJJ11" s="65">
        <v>0</v>
      </c>
      <c r="GJK11" s="65">
        <v>0</v>
      </c>
      <c r="GJL11" s="65">
        <v>0</v>
      </c>
      <c r="GJM11" s="65">
        <v>0</v>
      </c>
      <c r="GJN11" s="65">
        <v>0</v>
      </c>
      <c r="GJO11" s="65">
        <v>0</v>
      </c>
      <c r="GJP11" s="65">
        <v>0</v>
      </c>
      <c r="GJQ11" s="65">
        <v>0</v>
      </c>
      <c r="GJR11" s="65">
        <v>0</v>
      </c>
      <c r="GJS11" s="65">
        <v>0</v>
      </c>
      <c r="GJT11" s="65">
        <v>0</v>
      </c>
      <c r="GJU11" s="65">
        <v>0</v>
      </c>
      <c r="GJV11" s="65">
        <v>0</v>
      </c>
      <c r="GJW11" s="65">
        <v>0</v>
      </c>
      <c r="GJX11" s="65">
        <v>0</v>
      </c>
      <c r="GJY11" s="65">
        <v>0</v>
      </c>
      <c r="GJZ11" s="65">
        <v>0</v>
      </c>
      <c r="GKA11" s="65">
        <v>0</v>
      </c>
      <c r="GKB11" s="65">
        <v>0</v>
      </c>
      <c r="GKC11" s="65">
        <v>0</v>
      </c>
      <c r="GKD11" s="65">
        <v>0</v>
      </c>
      <c r="GKE11" s="65">
        <v>0</v>
      </c>
      <c r="GKF11" s="65">
        <v>0</v>
      </c>
      <c r="GKG11" s="65">
        <v>0</v>
      </c>
      <c r="GKH11" s="65">
        <v>0</v>
      </c>
      <c r="GKI11" s="65">
        <v>0</v>
      </c>
      <c r="GKJ11" s="65">
        <v>0</v>
      </c>
      <c r="GKK11" s="65">
        <v>0</v>
      </c>
      <c r="GKL11" s="65">
        <v>0</v>
      </c>
      <c r="GKM11" s="65">
        <v>0</v>
      </c>
      <c r="GKN11" s="65">
        <v>0</v>
      </c>
      <c r="GKO11" s="65">
        <v>0</v>
      </c>
      <c r="GKP11" s="65">
        <v>0</v>
      </c>
      <c r="GKQ11" s="65">
        <v>0</v>
      </c>
      <c r="GKR11" s="65">
        <v>0</v>
      </c>
      <c r="GKS11" s="65">
        <v>0</v>
      </c>
      <c r="GKT11" s="65">
        <v>0</v>
      </c>
      <c r="GKU11" s="65">
        <v>0</v>
      </c>
      <c r="GKV11" s="65">
        <v>0</v>
      </c>
      <c r="GKW11" s="65">
        <v>0</v>
      </c>
      <c r="GKX11" s="65">
        <v>0</v>
      </c>
      <c r="GKY11" s="65">
        <v>0</v>
      </c>
      <c r="GKZ11" s="65">
        <v>0</v>
      </c>
      <c r="GLA11" s="65">
        <v>0</v>
      </c>
      <c r="GLB11" s="65">
        <v>0</v>
      </c>
      <c r="GLC11" s="65">
        <v>0</v>
      </c>
      <c r="GLD11" s="65">
        <v>0</v>
      </c>
      <c r="GLE11" s="65">
        <v>0</v>
      </c>
      <c r="GLF11" s="65">
        <v>0</v>
      </c>
      <c r="GLG11" s="65">
        <v>0</v>
      </c>
      <c r="GLH11" s="65">
        <v>0</v>
      </c>
      <c r="GLI11" s="65">
        <v>0</v>
      </c>
      <c r="GLJ11" s="65">
        <v>0</v>
      </c>
      <c r="GLK11" s="65">
        <v>0</v>
      </c>
      <c r="GLL11" s="65">
        <v>0</v>
      </c>
      <c r="GLM11" s="65">
        <v>0</v>
      </c>
      <c r="GLN11" s="65">
        <v>0</v>
      </c>
      <c r="GLO11" s="65">
        <v>0</v>
      </c>
      <c r="GLP11" s="65">
        <v>0</v>
      </c>
      <c r="GLQ11" s="65">
        <v>0</v>
      </c>
      <c r="GLR11" s="65">
        <v>0</v>
      </c>
      <c r="GLS11" s="65">
        <v>0</v>
      </c>
      <c r="GLT11" s="65">
        <v>0</v>
      </c>
      <c r="GLU11" s="65">
        <v>0</v>
      </c>
      <c r="GLV11" s="65">
        <v>0</v>
      </c>
      <c r="GLW11" s="65">
        <v>0</v>
      </c>
      <c r="GLX11" s="65">
        <v>0</v>
      </c>
      <c r="GLY11" s="65">
        <v>0</v>
      </c>
      <c r="GLZ11" s="65">
        <v>0</v>
      </c>
      <c r="GMA11" s="65">
        <v>0</v>
      </c>
      <c r="GMB11" s="65">
        <v>0</v>
      </c>
      <c r="GMC11" s="65">
        <v>0</v>
      </c>
      <c r="GMD11" s="65">
        <v>0</v>
      </c>
      <c r="GME11" s="65">
        <v>0</v>
      </c>
      <c r="GMF11" s="65">
        <v>0</v>
      </c>
      <c r="GMG11" s="65">
        <v>0</v>
      </c>
      <c r="GMH11" s="65">
        <v>0</v>
      </c>
      <c r="GMI11" s="65">
        <v>0</v>
      </c>
      <c r="GMJ11" s="65">
        <v>0</v>
      </c>
      <c r="GMK11" s="65">
        <v>0</v>
      </c>
      <c r="GML11" s="65">
        <v>0</v>
      </c>
      <c r="GMM11" s="65">
        <v>0</v>
      </c>
      <c r="GMN11" s="65">
        <v>0</v>
      </c>
      <c r="GMO11" s="65">
        <v>0</v>
      </c>
      <c r="GMP11" s="65">
        <v>0</v>
      </c>
      <c r="GMQ11" s="65">
        <v>0</v>
      </c>
      <c r="GMR11" s="65">
        <v>0</v>
      </c>
      <c r="GMS11" s="65">
        <v>0</v>
      </c>
      <c r="GMT11" s="65">
        <v>0</v>
      </c>
      <c r="GMU11" s="65">
        <v>0</v>
      </c>
      <c r="GMV11" s="65">
        <v>0</v>
      </c>
      <c r="GMW11" s="65">
        <v>0</v>
      </c>
      <c r="GMX11" s="65">
        <v>0</v>
      </c>
      <c r="GMY11" s="65">
        <v>0</v>
      </c>
      <c r="GMZ11" s="65">
        <v>0</v>
      </c>
      <c r="GNA11" s="65">
        <v>0</v>
      </c>
      <c r="GNB11" s="65">
        <v>0</v>
      </c>
      <c r="GNC11" s="65">
        <v>0</v>
      </c>
      <c r="GND11" s="65">
        <v>0</v>
      </c>
      <c r="GNE11" s="65">
        <v>0</v>
      </c>
      <c r="GNF11" s="65">
        <v>0</v>
      </c>
      <c r="GNG11" s="65">
        <v>0</v>
      </c>
      <c r="GNH11" s="65">
        <v>0</v>
      </c>
      <c r="GNI11" s="65">
        <v>0</v>
      </c>
      <c r="GNJ11" s="65">
        <v>0</v>
      </c>
      <c r="GNK11" s="65">
        <v>0</v>
      </c>
      <c r="GNL11" s="65">
        <v>0</v>
      </c>
      <c r="GNM11" s="65">
        <v>0</v>
      </c>
      <c r="GNN11" s="65">
        <v>0</v>
      </c>
      <c r="GNO11" s="65">
        <v>0</v>
      </c>
      <c r="GNP11" s="65">
        <v>0</v>
      </c>
      <c r="GNQ11" s="65">
        <v>0</v>
      </c>
      <c r="GNR11" s="65">
        <v>0</v>
      </c>
      <c r="GNS11" s="65">
        <v>0</v>
      </c>
      <c r="GNT11" s="65">
        <v>0</v>
      </c>
      <c r="GNU11" s="65">
        <v>0</v>
      </c>
      <c r="GNV11" s="65">
        <v>0</v>
      </c>
      <c r="GNW11" s="65">
        <v>0</v>
      </c>
      <c r="GNX11" s="65">
        <v>0</v>
      </c>
      <c r="GNY11" s="65">
        <v>0</v>
      </c>
      <c r="GNZ11" s="65">
        <v>0</v>
      </c>
      <c r="GOA11" s="65">
        <v>0</v>
      </c>
      <c r="GOB11" s="65">
        <v>0</v>
      </c>
      <c r="GOC11" s="65">
        <v>0</v>
      </c>
      <c r="GOD11" s="65">
        <v>0</v>
      </c>
      <c r="GOE11" s="65">
        <v>0</v>
      </c>
      <c r="GOF11" s="65">
        <v>0</v>
      </c>
      <c r="GOG11" s="65">
        <v>0</v>
      </c>
      <c r="GOH11" s="65">
        <v>0</v>
      </c>
      <c r="GOI11" s="65">
        <v>0</v>
      </c>
      <c r="GOJ11" s="65">
        <v>0</v>
      </c>
      <c r="GOK11" s="65">
        <v>0</v>
      </c>
      <c r="GOL11" s="65">
        <v>0</v>
      </c>
      <c r="GOM11" s="65">
        <v>0</v>
      </c>
      <c r="GON11" s="65">
        <v>0</v>
      </c>
      <c r="GOO11" s="65">
        <v>0</v>
      </c>
      <c r="GOP11" s="65">
        <v>0</v>
      </c>
      <c r="GOQ11" s="65">
        <v>0</v>
      </c>
      <c r="GOR11" s="65">
        <v>0</v>
      </c>
      <c r="GOS11" s="65">
        <v>0</v>
      </c>
      <c r="GOT11" s="65">
        <v>0</v>
      </c>
      <c r="GOU11" s="65">
        <v>0</v>
      </c>
      <c r="GOV11" s="65">
        <v>0</v>
      </c>
      <c r="GOW11" s="65">
        <v>0</v>
      </c>
      <c r="GOX11" s="65">
        <v>0</v>
      </c>
      <c r="GOY11" s="65">
        <v>0</v>
      </c>
      <c r="GOZ11" s="65">
        <v>0</v>
      </c>
      <c r="GPA11" s="65">
        <v>0</v>
      </c>
      <c r="GPB11" s="65">
        <v>0</v>
      </c>
      <c r="GPC11" s="65">
        <v>0</v>
      </c>
      <c r="GPD11" s="65">
        <v>0</v>
      </c>
      <c r="GPE11" s="65">
        <v>0</v>
      </c>
      <c r="GPF11" s="65">
        <v>0</v>
      </c>
      <c r="GPG11" s="65">
        <v>0</v>
      </c>
      <c r="GPH11" s="65">
        <v>0</v>
      </c>
      <c r="GPI11" s="65">
        <v>0</v>
      </c>
      <c r="GPJ11" s="65">
        <v>0</v>
      </c>
      <c r="GPK11" s="65">
        <v>0</v>
      </c>
      <c r="GPL11" s="65">
        <v>0</v>
      </c>
      <c r="GPM11" s="65">
        <v>0</v>
      </c>
      <c r="GPN11" s="65">
        <v>0</v>
      </c>
      <c r="GPO11" s="65">
        <v>0</v>
      </c>
      <c r="GPP11" s="65">
        <v>0</v>
      </c>
      <c r="GPQ11" s="65">
        <v>0</v>
      </c>
      <c r="GPR11" s="65">
        <v>0</v>
      </c>
      <c r="GPS11" s="65">
        <v>0</v>
      </c>
      <c r="GPT11" s="65">
        <v>0</v>
      </c>
      <c r="GPU11" s="65">
        <v>0</v>
      </c>
      <c r="GPV11" s="65">
        <v>0</v>
      </c>
      <c r="GPW11" s="65">
        <v>0</v>
      </c>
      <c r="GPX11" s="65">
        <v>0</v>
      </c>
      <c r="GPY11" s="65">
        <v>0</v>
      </c>
      <c r="GPZ11" s="65">
        <v>0</v>
      </c>
      <c r="GQA11" s="65">
        <v>0</v>
      </c>
      <c r="GQB11" s="65">
        <v>0</v>
      </c>
      <c r="GQC11" s="65">
        <v>0</v>
      </c>
      <c r="GQD11" s="65">
        <v>0</v>
      </c>
      <c r="GQE11" s="65">
        <v>0</v>
      </c>
      <c r="GQF11" s="65">
        <v>0</v>
      </c>
      <c r="GQG11" s="65">
        <v>0</v>
      </c>
      <c r="GQH11" s="65">
        <v>0</v>
      </c>
      <c r="GQI11" s="65">
        <v>0</v>
      </c>
      <c r="GQJ11" s="65">
        <v>0</v>
      </c>
      <c r="GQK11" s="65">
        <v>0</v>
      </c>
      <c r="GQL11" s="65">
        <v>0</v>
      </c>
      <c r="GQM11" s="65">
        <v>0</v>
      </c>
      <c r="GQN11" s="65">
        <v>0</v>
      </c>
      <c r="GQO11" s="65">
        <v>0</v>
      </c>
      <c r="GQP11" s="65">
        <v>0</v>
      </c>
      <c r="GQQ11" s="65">
        <v>0</v>
      </c>
      <c r="GQR11" s="65">
        <v>0</v>
      </c>
      <c r="GQS11" s="65">
        <v>0</v>
      </c>
      <c r="GQT11" s="65">
        <v>0</v>
      </c>
      <c r="GQU11" s="65">
        <v>0</v>
      </c>
      <c r="GQV11" s="65">
        <v>0</v>
      </c>
      <c r="GQW11" s="65">
        <v>0</v>
      </c>
      <c r="GQX11" s="65">
        <v>0</v>
      </c>
      <c r="GQY11" s="65">
        <v>0</v>
      </c>
      <c r="GQZ11" s="65">
        <v>0</v>
      </c>
      <c r="GRA11" s="65">
        <v>0</v>
      </c>
      <c r="GRB11" s="65">
        <v>0</v>
      </c>
      <c r="GRC11" s="65">
        <v>0</v>
      </c>
      <c r="GRD11" s="65">
        <v>0</v>
      </c>
      <c r="GRE11" s="65">
        <v>0</v>
      </c>
      <c r="GRF11" s="65">
        <v>0</v>
      </c>
      <c r="GRG11" s="65">
        <v>0</v>
      </c>
      <c r="GRH11" s="65">
        <v>0</v>
      </c>
      <c r="GRI11" s="65">
        <v>0</v>
      </c>
      <c r="GRJ11" s="65">
        <v>0</v>
      </c>
      <c r="GRK11" s="65">
        <v>0</v>
      </c>
      <c r="GRL11" s="65">
        <v>0</v>
      </c>
      <c r="GRM11" s="65">
        <v>0</v>
      </c>
      <c r="GRN11" s="65">
        <v>0</v>
      </c>
      <c r="GRO11" s="65">
        <v>0</v>
      </c>
      <c r="GRP11" s="65">
        <v>0</v>
      </c>
      <c r="GRQ11" s="65">
        <v>0</v>
      </c>
      <c r="GRR11" s="65">
        <v>0</v>
      </c>
      <c r="GRS11" s="65">
        <v>0</v>
      </c>
      <c r="GRT11" s="65">
        <v>0</v>
      </c>
      <c r="GRU11" s="65">
        <v>0</v>
      </c>
      <c r="GRV11" s="65">
        <v>0</v>
      </c>
      <c r="GRW11" s="65">
        <v>0</v>
      </c>
      <c r="GRX11" s="65">
        <v>0</v>
      </c>
      <c r="GRY11" s="65">
        <v>0</v>
      </c>
      <c r="GRZ11" s="65">
        <v>0</v>
      </c>
      <c r="GSA11" s="65">
        <v>0</v>
      </c>
      <c r="GSB11" s="65">
        <v>0</v>
      </c>
      <c r="GSC11" s="65">
        <v>0</v>
      </c>
      <c r="GSD11" s="65">
        <v>0</v>
      </c>
      <c r="GSE11" s="65">
        <v>0</v>
      </c>
      <c r="GSF11" s="65">
        <v>0</v>
      </c>
      <c r="GSG11" s="65">
        <v>0</v>
      </c>
      <c r="GSH11" s="65">
        <v>0</v>
      </c>
      <c r="GSI11" s="65">
        <v>0</v>
      </c>
      <c r="GSJ11" s="65">
        <v>0</v>
      </c>
      <c r="GSK11" s="65">
        <v>0</v>
      </c>
      <c r="GSL11" s="65">
        <v>0</v>
      </c>
      <c r="GSM11" s="65">
        <v>0</v>
      </c>
      <c r="GSN11" s="65">
        <v>0</v>
      </c>
      <c r="GSO11" s="65">
        <v>0</v>
      </c>
      <c r="GSP11" s="65">
        <v>0</v>
      </c>
      <c r="GSQ11" s="65">
        <v>0</v>
      </c>
      <c r="GSR11" s="65">
        <v>0</v>
      </c>
      <c r="GSS11" s="65">
        <v>0</v>
      </c>
      <c r="GST11" s="65">
        <v>0</v>
      </c>
      <c r="GSU11" s="65">
        <v>0</v>
      </c>
      <c r="GSV11" s="65">
        <v>0</v>
      </c>
      <c r="GSW11" s="65">
        <v>0</v>
      </c>
      <c r="GSX11" s="65">
        <v>0</v>
      </c>
      <c r="GSY11" s="65">
        <v>0</v>
      </c>
      <c r="GSZ11" s="65">
        <v>0</v>
      </c>
      <c r="GTA11" s="65">
        <v>0</v>
      </c>
      <c r="GTB11" s="65">
        <v>0</v>
      </c>
      <c r="GTC11" s="65">
        <v>0</v>
      </c>
      <c r="GTD11" s="65">
        <v>0</v>
      </c>
      <c r="GTE11" s="65">
        <v>0</v>
      </c>
      <c r="GTF11" s="65">
        <v>0</v>
      </c>
      <c r="GTG11" s="65">
        <v>0</v>
      </c>
      <c r="GTH11" s="65">
        <v>0</v>
      </c>
      <c r="GTI11" s="65">
        <v>0</v>
      </c>
      <c r="GTJ11" s="65">
        <v>0</v>
      </c>
      <c r="GTK11" s="65">
        <v>0</v>
      </c>
      <c r="GTL11" s="65">
        <v>0</v>
      </c>
      <c r="GTM11" s="65">
        <v>0</v>
      </c>
      <c r="GTN11" s="65">
        <v>0</v>
      </c>
      <c r="GTO11" s="65">
        <v>0</v>
      </c>
      <c r="GTP11" s="65">
        <v>0</v>
      </c>
      <c r="GTQ11" s="65">
        <v>0</v>
      </c>
      <c r="GTR11" s="65">
        <v>0</v>
      </c>
      <c r="GTS11" s="65">
        <v>0</v>
      </c>
      <c r="GTT11" s="65">
        <v>0</v>
      </c>
      <c r="GTU11" s="65">
        <v>0</v>
      </c>
      <c r="GTV11" s="65">
        <v>0</v>
      </c>
      <c r="GTW11" s="65">
        <v>0</v>
      </c>
      <c r="GTX11" s="65">
        <v>0</v>
      </c>
      <c r="GTY11" s="65">
        <v>0</v>
      </c>
      <c r="GTZ11" s="65">
        <v>0</v>
      </c>
      <c r="GUA11" s="65">
        <v>0</v>
      </c>
      <c r="GUB11" s="65">
        <v>0</v>
      </c>
      <c r="GUC11" s="65">
        <v>0</v>
      </c>
      <c r="GUD11" s="65">
        <v>0</v>
      </c>
      <c r="GUE11" s="65">
        <v>0</v>
      </c>
      <c r="GUF11" s="65">
        <v>0</v>
      </c>
      <c r="GUG11" s="65">
        <v>0</v>
      </c>
      <c r="GUH11" s="65">
        <v>0</v>
      </c>
      <c r="GUI11" s="65">
        <v>0</v>
      </c>
      <c r="GUJ11" s="65">
        <v>0</v>
      </c>
      <c r="GUK11" s="65">
        <v>0</v>
      </c>
      <c r="GUL11" s="65">
        <v>0</v>
      </c>
      <c r="GUM11" s="65">
        <v>0</v>
      </c>
      <c r="GUN11" s="65">
        <v>0</v>
      </c>
      <c r="GUO11" s="65">
        <v>0</v>
      </c>
      <c r="GUP11" s="65">
        <v>0</v>
      </c>
      <c r="GUQ11" s="65">
        <v>0</v>
      </c>
      <c r="GUR11" s="65">
        <v>0</v>
      </c>
      <c r="GUS11" s="65">
        <v>0</v>
      </c>
      <c r="GUT11" s="65">
        <v>0</v>
      </c>
      <c r="GUU11" s="65">
        <v>0</v>
      </c>
      <c r="GUV11" s="65">
        <v>0</v>
      </c>
      <c r="GUW11" s="65">
        <v>0</v>
      </c>
      <c r="GUX11" s="65">
        <v>0</v>
      </c>
      <c r="GUY11" s="65">
        <v>0</v>
      </c>
      <c r="GUZ11" s="65">
        <v>0</v>
      </c>
      <c r="GVA11" s="65">
        <v>0</v>
      </c>
      <c r="GVB11" s="65">
        <v>0</v>
      </c>
      <c r="GVC11" s="65">
        <v>0</v>
      </c>
      <c r="GVD11" s="65">
        <v>0</v>
      </c>
      <c r="GVE11" s="65">
        <v>0</v>
      </c>
      <c r="GVF11" s="65">
        <v>0</v>
      </c>
      <c r="GVG11" s="65">
        <v>0</v>
      </c>
      <c r="GVH11" s="65">
        <v>0</v>
      </c>
      <c r="GVI11" s="65">
        <v>0</v>
      </c>
      <c r="GVJ11" s="65">
        <v>0</v>
      </c>
      <c r="GVK11" s="65">
        <v>0</v>
      </c>
      <c r="GVL11" s="65">
        <v>0</v>
      </c>
      <c r="GVM11" s="65">
        <v>0</v>
      </c>
      <c r="GVN11" s="65">
        <v>0</v>
      </c>
      <c r="GVO11" s="65">
        <v>0</v>
      </c>
      <c r="GVP11" s="65">
        <v>0</v>
      </c>
      <c r="GVQ11" s="65">
        <v>0</v>
      </c>
      <c r="GVR11" s="65">
        <v>0</v>
      </c>
      <c r="GVS11" s="65">
        <v>0</v>
      </c>
      <c r="GVT11" s="65">
        <v>0</v>
      </c>
      <c r="GVU11" s="65">
        <v>0</v>
      </c>
      <c r="GVV11" s="65">
        <v>0</v>
      </c>
      <c r="GVW11" s="65">
        <v>0</v>
      </c>
      <c r="GVX11" s="65">
        <v>0</v>
      </c>
      <c r="GVY11" s="65">
        <v>0</v>
      </c>
      <c r="GVZ11" s="65">
        <v>0</v>
      </c>
      <c r="GWA11" s="65">
        <v>0</v>
      </c>
      <c r="GWB11" s="65">
        <v>0</v>
      </c>
      <c r="GWC11" s="65">
        <v>0</v>
      </c>
      <c r="GWD11" s="65">
        <v>0</v>
      </c>
      <c r="GWE11" s="65">
        <v>0</v>
      </c>
      <c r="GWF11" s="65">
        <v>0</v>
      </c>
      <c r="GWG11" s="65">
        <v>0</v>
      </c>
      <c r="GWH11" s="65">
        <v>0</v>
      </c>
      <c r="GWI11" s="65">
        <v>0</v>
      </c>
      <c r="GWJ11" s="65">
        <v>0</v>
      </c>
      <c r="GWK11" s="65">
        <v>0</v>
      </c>
      <c r="GWL11" s="65">
        <v>0</v>
      </c>
      <c r="GWM11" s="65">
        <v>0</v>
      </c>
      <c r="GWN11" s="65">
        <v>0</v>
      </c>
      <c r="GWO11" s="65">
        <v>0</v>
      </c>
      <c r="GWP11" s="65">
        <v>0</v>
      </c>
      <c r="GWQ11" s="65">
        <v>0</v>
      </c>
      <c r="GWR11" s="65">
        <v>0</v>
      </c>
      <c r="GWS11" s="65">
        <v>0</v>
      </c>
      <c r="GWT11" s="65">
        <v>0</v>
      </c>
      <c r="GWU11" s="65">
        <v>0</v>
      </c>
      <c r="GWV11" s="65">
        <v>0</v>
      </c>
      <c r="GWW11" s="65">
        <v>0</v>
      </c>
      <c r="GWX11" s="65">
        <v>0</v>
      </c>
      <c r="GWY11" s="65">
        <v>0</v>
      </c>
      <c r="GWZ11" s="65">
        <v>0</v>
      </c>
      <c r="GXA11" s="65">
        <v>0</v>
      </c>
      <c r="GXB11" s="65">
        <v>0</v>
      </c>
      <c r="GXC11" s="65">
        <v>0</v>
      </c>
      <c r="GXD11" s="65">
        <v>0</v>
      </c>
      <c r="GXE11" s="65">
        <v>0</v>
      </c>
      <c r="GXF11" s="65">
        <v>0</v>
      </c>
      <c r="GXG11" s="65">
        <v>0</v>
      </c>
      <c r="GXH11" s="65">
        <v>0</v>
      </c>
      <c r="GXI11" s="65">
        <v>0</v>
      </c>
      <c r="GXJ11" s="65">
        <v>0</v>
      </c>
      <c r="GXK11" s="65">
        <v>0</v>
      </c>
      <c r="GXL11" s="65">
        <v>0</v>
      </c>
      <c r="GXM11" s="65">
        <v>0</v>
      </c>
      <c r="GXN11" s="65">
        <v>0</v>
      </c>
      <c r="GXO11" s="65">
        <v>0</v>
      </c>
      <c r="GXP11" s="65">
        <v>0</v>
      </c>
      <c r="GXQ11" s="65">
        <v>0</v>
      </c>
      <c r="GXR11" s="65">
        <v>0</v>
      </c>
      <c r="GXS11" s="65">
        <v>0</v>
      </c>
      <c r="GXT11" s="65">
        <v>0</v>
      </c>
      <c r="GXU11" s="65">
        <v>0</v>
      </c>
      <c r="GXV11" s="65">
        <v>0</v>
      </c>
      <c r="GXW11" s="65">
        <v>0</v>
      </c>
      <c r="GXX11" s="65">
        <v>0</v>
      </c>
      <c r="GXY11" s="65">
        <v>0</v>
      </c>
      <c r="GXZ11" s="65">
        <v>0</v>
      </c>
      <c r="GYA11" s="65">
        <v>0</v>
      </c>
      <c r="GYB11" s="65">
        <v>0</v>
      </c>
      <c r="GYC11" s="65">
        <v>0</v>
      </c>
      <c r="GYD11" s="65">
        <v>0</v>
      </c>
      <c r="GYE11" s="65">
        <v>0</v>
      </c>
      <c r="GYF11" s="65">
        <v>0</v>
      </c>
      <c r="GYG11" s="65">
        <v>0</v>
      </c>
      <c r="GYH11" s="65">
        <v>0</v>
      </c>
      <c r="GYI11" s="65">
        <v>0</v>
      </c>
      <c r="GYJ11" s="65">
        <v>0</v>
      </c>
      <c r="GYK11" s="65">
        <v>0</v>
      </c>
      <c r="GYL11" s="65">
        <v>0</v>
      </c>
      <c r="GYM11" s="65">
        <v>0</v>
      </c>
      <c r="GYN11" s="65">
        <v>0</v>
      </c>
      <c r="GYO11" s="65">
        <v>0</v>
      </c>
      <c r="GYP11" s="65">
        <v>0</v>
      </c>
      <c r="GYQ11" s="65">
        <v>0</v>
      </c>
      <c r="GYR11" s="65">
        <v>0</v>
      </c>
      <c r="GYS11" s="65">
        <v>0</v>
      </c>
      <c r="GYT11" s="65">
        <v>0</v>
      </c>
      <c r="GYU11" s="65">
        <v>0</v>
      </c>
      <c r="GYV11" s="65">
        <v>0</v>
      </c>
      <c r="GYW11" s="65">
        <v>0</v>
      </c>
      <c r="GYX11" s="65">
        <v>0</v>
      </c>
      <c r="GYY11" s="65">
        <v>0</v>
      </c>
      <c r="GYZ11" s="65">
        <v>0</v>
      </c>
      <c r="GZA11" s="65">
        <v>0</v>
      </c>
      <c r="GZB11" s="65">
        <v>0</v>
      </c>
      <c r="GZC11" s="65">
        <v>0</v>
      </c>
      <c r="GZD11" s="65">
        <v>0</v>
      </c>
      <c r="GZE11" s="65">
        <v>0</v>
      </c>
      <c r="GZF11" s="65">
        <v>0</v>
      </c>
      <c r="GZG11" s="65">
        <v>0</v>
      </c>
      <c r="GZH11" s="65">
        <v>0</v>
      </c>
      <c r="GZI11" s="65">
        <v>0</v>
      </c>
      <c r="GZJ11" s="65">
        <v>0</v>
      </c>
      <c r="GZK11" s="65">
        <v>0</v>
      </c>
      <c r="GZL11" s="65">
        <v>0</v>
      </c>
      <c r="GZM11" s="65">
        <v>0</v>
      </c>
      <c r="GZN11" s="65">
        <v>0</v>
      </c>
      <c r="GZO11" s="65">
        <v>0</v>
      </c>
      <c r="GZP11" s="65">
        <v>0</v>
      </c>
      <c r="GZQ11" s="65">
        <v>0</v>
      </c>
      <c r="GZR11" s="65">
        <v>0</v>
      </c>
      <c r="GZS11" s="65">
        <v>0</v>
      </c>
      <c r="GZT11" s="65">
        <v>0</v>
      </c>
      <c r="GZU11" s="65">
        <v>0</v>
      </c>
      <c r="GZV11" s="65">
        <v>0</v>
      </c>
      <c r="GZW11" s="65">
        <v>0</v>
      </c>
      <c r="GZX11" s="65">
        <v>0</v>
      </c>
      <c r="GZY11" s="65">
        <v>0</v>
      </c>
      <c r="GZZ11" s="65">
        <v>0</v>
      </c>
      <c r="HAA11" s="65">
        <v>0</v>
      </c>
      <c r="HAB11" s="65">
        <v>0</v>
      </c>
      <c r="HAC11" s="65">
        <v>0</v>
      </c>
      <c r="HAD11" s="65">
        <v>0</v>
      </c>
      <c r="HAE11" s="65">
        <v>0</v>
      </c>
      <c r="HAF11" s="65">
        <v>0</v>
      </c>
      <c r="HAG11" s="65">
        <v>0</v>
      </c>
      <c r="HAH11" s="65">
        <v>0</v>
      </c>
      <c r="HAI11" s="65">
        <v>0</v>
      </c>
      <c r="HAJ11" s="65">
        <v>0</v>
      </c>
      <c r="HAK11" s="65">
        <v>0</v>
      </c>
      <c r="HAL11" s="65">
        <v>0</v>
      </c>
      <c r="HAM11" s="65">
        <v>0</v>
      </c>
      <c r="HAN11" s="65">
        <v>0</v>
      </c>
      <c r="HAO11" s="65">
        <v>0</v>
      </c>
      <c r="HAP11" s="65">
        <v>0</v>
      </c>
      <c r="HAQ11" s="65">
        <v>0</v>
      </c>
      <c r="HAR11" s="65">
        <v>0</v>
      </c>
      <c r="HAS11" s="65">
        <v>0</v>
      </c>
      <c r="HAT11" s="65">
        <v>0</v>
      </c>
      <c r="HAU11" s="65">
        <v>0</v>
      </c>
      <c r="HAV11" s="65">
        <v>0</v>
      </c>
      <c r="HAW11" s="65">
        <v>0</v>
      </c>
      <c r="HAX11" s="65">
        <v>0</v>
      </c>
      <c r="HAY11" s="65">
        <v>0</v>
      </c>
      <c r="HAZ11" s="65">
        <v>0</v>
      </c>
      <c r="HBA11" s="65">
        <v>0</v>
      </c>
      <c r="HBB11" s="65">
        <v>0</v>
      </c>
      <c r="HBC11" s="65">
        <v>0</v>
      </c>
      <c r="HBD11" s="65">
        <v>0</v>
      </c>
      <c r="HBE11" s="65">
        <v>0</v>
      </c>
      <c r="HBF11" s="65">
        <v>0</v>
      </c>
      <c r="HBG11" s="65">
        <v>0</v>
      </c>
      <c r="HBH11" s="65">
        <v>0</v>
      </c>
      <c r="HBI11" s="65">
        <v>0</v>
      </c>
      <c r="HBJ11" s="65">
        <v>0</v>
      </c>
      <c r="HBK11" s="65">
        <v>0</v>
      </c>
      <c r="HBL11" s="65">
        <v>0</v>
      </c>
      <c r="HBM11" s="65">
        <v>0</v>
      </c>
      <c r="HBN11" s="65">
        <v>0</v>
      </c>
      <c r="HBO11" s="65">
        <v>0</v>
      </c>
      <c r="HBP11" s="65">
        <v>0</v>
      </c>
      <c r="HBQ11" s="65">
        <v>0</v>
      </c>
      <c r="HBR11" s="65">
        <v>0</v>
      </c>
      <c r="HBS11" s="65">
        <v>0</v>
      </c>
      <c r="HBT11" s="65">
        <v>0</v>
      </c>
      <c r="HBU11" s="65">
        <v>0</v>
      </c>
      <c r="HBV11" s="65">
        <v>0</v>
      </c>
      <c r="HBW11" s="65">
        <v>0</v>
      </c>
      <c r="HBX11" s="65">
        <v>0</v>
      </c>
      <c r="HBY11" s="65">
        <v>0</v>
      </c>
      <c r="HBZ11" s="65">
        <v>0</v>
      </c>
      <c r="HCA11" s="65">
        <v>0</v>
      </c>
      <c r="HCB11" s="65">
        <v>0</v>
      </c>
      <c r="HCC11" s="65">
        <v>0</v>
      </c>
      <c r="HCD11" s="65">
        <v>0</v>
      </c>
      <c r="HCE11" s="65">
        <v>0</v>
      </c>
      <c r="HCF11" s="65">
        <v>0</v>
      </c>
      <c r="HCG11" s="65">
        <v>0</v>
      </c>
      <c r="HCH11" s="65">
        <v>0</v>
      </c>
      <c r="HCI11" s="65">
        <v>0</v>
      </c>
      <c r="HCJ11" s="65">
        <v>0</v>
      </c>
      <c r="HCK11" s="65">
        <v>0</v>
      </c>
      <c r="HCL11" s="65">
        <v>0</v>
      </c>
      <c r="HCM11" s="65">
        <v>0</v>
      </c>
      <c r="HCN11" s="65">
        <v>0</v>
      </c>
      <c r="HCO11" s="65">
        <v>0</v>
      </c>
      <c r="HCP11" s="65">
        <v>0</v>
      </c>
      <c r="HCQ11" s="65">
        <v>0</v>
      </c>
      <c r="HCR11" s="65">
        <v>0</v>
      </c>
      <c r="HCS11" s="65">
        <v>0</v>
      </c>
      <c r="HCT11" s="65">
        <v>0</v>
      </c>
      <c r="HCU11" s="65">
        <v>0</v>
      </c>
      <c r="HCV11" s="65">
        <v>0</v>
      </c>
      <c r="HCW11" s="65">
        <v>0</v>
      </c>
      <c r="HCX11" s="65">
        <v>0</v>
      </c>
      <c r="HCY11" s="65">
        <v>0</v>
      </c>
      <c r="HCZ11" s="65">
        <v>0</v>
      </c>
      <c r="HDA11" s="65">
        <v>0</v>
      </c>
      <c r="HDB11" s="65">
        <v>0</v>
      </c>
      <c r="HDC11" s="65">
        <v>0</v>
      </c>
      <c r="HDD11" s="65">
        <v>0</v>
      </c>
      <c r="HDE11" s="65">
        <v>0</v>
      </c>
      <c r="HDF11" s="65">
        <v>0</v>
      </c>
      <c r="HDG11" s="65">
        <v>0</v>
      </c>
      <c r="HDH11" s="65">
        <v>0</v>
      </c>
      <c r="HDI11" s="65">
        <v>0</v>
      </c>
      <c r="HDJ11" s="65">
        <v>0</v>
      </c>
      <c r="HDK11" s="65">
        <v>0</v>
      </c>
      <c r="HDL11" s="65">
        <v>0</v>
      </c>
      <c r="HDM11" s="65">
        <v>0</v>
      </c>
      <c r="HDN11" s="65">
        <v>0</v>
      </c>
      <c r="HDO11" s="65">
        <v>0</v>
      </c>
      <c r="HDP11" s="65">
        <v>0</v>
      </c>
      <c r="HDQ11" s="65">
        <v>0</v>
      </c>
      <c r="HDR11" s="65">
        <v>0</v>
      </c>
      <c r="HDS11" s="65">
        <v>0</v>
      </c>
      <c r="HDT11" s="65">
        <v>0</v>
      </c>
      <c r="HDU11" s="65">
        <v>0</v>
      </c>
      <c r="HDV11" s="65">
        <v>0</v>
      </c>
      <c r="HDW11" s="65">
        <v>0</v>
      </c>
      <c r="HDX11" s="65">
        <v>0</v>
      </c>
      <c r="HDY11" s="65">
        <v>0</v>
      </c>
      <c r="HDZ11" s="65">
        <v>0</v>
      </c>
      <c r="HEA11" s="65">
        <v>0</v>
      </c>
      <c r="HEB11" s="65">
        <v>0</v>
      </c>
      <c r="HEC11" s="65">
        <v>0</v>
      </c>
      <c r="HED11" s="65">
        <v>0</v>
      </c>
      <c r="HEE11" s="65">
        <v>0</v>
      </c>
      <c r="HEF11" s="65">
        <v>0</v>
      </c>
      <c r="HEG11" s="65">
        <v>0</v>
      </c>
      <c r="HEH11" s="65">
        <v>0</v>
      </c>
      <c r="HEI11" s="65">
        <v>0</v>
      </c>
      <c r="HEJ11" s="65">
        <v>0</v>
      </c>
      <c r="HEK11" s="65">
        <v>0</v>
      </c>
      <c r="HEL11" s="65">
        <v>0</v>
      </c>
      <c r="HEM11" s="65">
        <v>0</v>
      </c>
      <c r="HEN11" s="65">
        <v>0</v>
      </c>
      <c r="HEO11" s="65">
        <v>0</v>
      </c>
      <c r="HEP11" s="65">
        <v>0</v>
      </c>
      <c r="HEQ11" s="65">
        <v>0</v>
      </c>
      <c r="HER11" s="65">
        <v>0</v>
      </c>
      <c r="HES11" s="65">
        <v>0</v>
      </c>
      <c r="HET11" s="65">
        <v>0</v>
      </c>
      <c r="HEU11" s="65">
        <v>0</v>
      </c>
      <c r="HEV11" s="65">
        <v>0</v>
      </c>
      <c r="HEW11" s="65">
        <v>0</v>
      </c>
      <c r="HEX11" s="65">
        <v>0</v>
      </c>
      <c r="HEY11" s="65">
        <v>0</v>
      </c>
      <c r="HEZ11" s="65">
        <v>0</v>
      </c>
      <c r="HFA11" s="65">
        <v>0</v>
      </c>
      <c r="HFB11" s="65">
        <v>0</v>
      </c>
      <c r="HFC11" s="65">
        <v>0</v>
      </c>
      <c r="HFD11" s="65">
        <v>0</v>
      </c>
      <c r="HFE11" s="65">
        <v>0</v>
      </c>
      <c r="HFF11" s="65">
        <v>0</v>
      </c>
      <c r="HFG11" s="65">
        <v>0</v>
      </c>
      <c r="HFH11" s="65">
        <v>0</v>
      </c>
      <c r="HFI11" s="65">
        <v>0</v>
      </c>
      <c r="HFJ11" s="65">
        <v>0</v>
      </c>
      <c r="HFK11" s="65">
        <v>0</v>
      </c>
      <c r="HFL11" s="65">
        <v>0</v>
      </c>
      <c r="HFM11" s="65">
        <v>0</v>
      </c>
      <c r="HFN11" s="65">
        <v>0</v>
      </c>
      <c r="HFO11" s="65">
        <v>0</v>
      </c>
      <c r="HFP11" s="65">
        <v>0</v>
      </c>
      <c r="HFQ11" s="65">
        <v>0</v>
      </c>
      <c r="HFR11" s="65">
        <v>0</v>
      </c>
      <c r="HFS11" s="65">
        <v>0</v>
      </c>
      <c r="HFT11" s="65">
        <v>0</v>
      </c>
      <c r="HFU11" s="65">
        <v>0</v>
      </c>
      <c r="HFV11" s="65">
        <v>0</v>
      </c>
      <c r="HFW11" s="65">
        <v>0</v>
      </c>
      <c r="HFX11" s="65">
        <v>0</v>
      </c>
      <c r="HFY11" s="65">
        <v>0</v>
      </c>
      <c r="HFZ11" s="65">
        <v>0</v>
      </c>
      <c r="HGA11" s="65">
        <v>0</v>
      </c>
      <c r="HGB11" s="65">
        <v>0</v>
      </c>
      <c r="HGC11" s="65">
        <v>0</v>
      </c>
      <c r="HGD11" s="65">
        <v>0</v>
      </c>
      <c r="HGE11" s="65">
        <v>0</v>
      </c>
      <c r="HGF11" s="65">
        <v>0</v>
      </c>
      <c r="HGG11" s="65">
        <v>0</v>
      </c>
      <c r="HGH11" s="65">
        <v>0</v>
      </c>
      <c r="HGI11" s="65">
        <v>0</v>
      </c>
      <c r="HGJ11" s="65">
        <v>0</v>
      </c>
      <c r="HGK11" s="65">
        <v>0</v>
      </c>
      <c r="HGL11" s="65">
        <v>0</v>
      </c>
      <c r="HGM11" s="65">
        <v>0</v>
      </c>
      <c r="HGN11" s="65">
        <v>0</v>
      </c>
      <c r="HGO11" s="65">
        <v>0</v>
      </c>
      <c r="HGP11" s="65">
        <v>0</v>
      </c>
      <c r="HGQ11" s="65">
        <v>0</v>
      </c>
      <c r="HGR11" s="65">
        <v>0</v>
      </c>
      <c r="HGS11" s="65">
        <v>0</v>
      </c>
      <c r="HGT11" s="65">
        <v>0</v>
      </c>
      <c r="HGU11" s="65">
        <v>0</v>
      </c>
      <c r="HGV11" s="65">
        <v>0</v>
      </c>
      <c r="HGW11" s="65">
        <v>0</v>
      </c>
      <c r="HGX11" s="65">
        <v>0</v>
      </c>
      <c r="HGY11" s="65">
        <v>0</v>
      </c>
      <c r="HGZ11" s="65">
        <v>0</v>
      </c>
      <c r="HHA11" s="65">
        <v>0</v>
      </c>
      <c r="HHB11" s="65">
        <v>0</v>
      </c>
      <c r="HHC11" s="65">
        <v>0</v>
      </c>
      <c r="HHD11" s="65">
        <v>0</v>
      </c>
      <c r="HHE11" s="65">
        <v>0</v>
      </c>
      <c r="HHF11" s="65">
        <v>0</v>
      </c>
      <c r="HHG11" s="65">
        <v>0</v>
      </c>
      <c r="HHH11" s="65">
        <v>0</v>
      </c>
      <c r="HHI11" s="65">
        <v>0</v>
      </c>
      <c r="HHJ11" s="65">
        <v>0</v>
      </c>
      <c r="HHK11" s="65">
        <v>0</v>
      </c>
      <c r="HHL11" s="65">
        <v>0</v>
      </c>
      <c r="HHM11" s="65">
        <v>0</v>
      </c>
      <c r="HHN11" s="65">
        <v>0</v>
      </c>
      <c r="HHO11" s="65">
        <v>0</v>
      </c>
      <c r="HHP11" s="65">
        <v>0</v>
      </c>
      <c r="HHQ11" s="65">
        <v>0</v>
      </c>
      <c r="HHR11" s="65">
        <v>0</v>
      </c>
      <c r="HHS11" s="65">
        <v>0</v>
      </c>
      <c r="HHT11" s="65">
        <v>0</v>
      </c>
      <c r="HHU11" s="65">
        <v>0</v>
      </c>
      <c r="HHV11" s="65">
        <v>0</v>
      </c>
      <c r="HHW11" s="65">
        <v>0</v>
      </c>
      <c r="HHX11" s="65">
        <v>0</v>
      </c>
      <c r="HHY11" s="65">
        <v>0</v>
      </c>
      <c r="HHZ11" s="65">
        <v>0</v>
      </c>
      <c r="HIA11" s="65">
        <v>0</v>
      </c>
      <c r="HIB11" s="65">
        <v>0</v>
      </c>
      <c r="HIC11" s="65">
        <v>0</v>
      </c>
      <c r="HID11" s="65">
        <v>0</v>
      </c>
      <c r="HIE11" s="65">
        <v>0</v>
      </c>
      <c r="HIF11" s="65">
        <v>0</v>
      </c>
      <c r="HIG11" s="65">
        <v>0</v>
      </c>
      <c r="HIH11" s="65">
        <v>0</v>
      </c>
      <c r="HII11" s="65">
        <v>0</v>
      </c>
      <c r="HIJ11" s="65">
        <v>0</v>
      </c>
      <c r="HIK11" s="65">
        <v>0</v>
      </c>
      <c r="HIL11" s="65">
        <v>0</v>
      </c>
      <c r="HIM11" s="65">
        <v>0</v>
      </c>
      <c r="HIN11" s="65">
        <v>0</v>
      </c>
      <c r="HIO11" s="65">
        <v>0</v>
      </c>
      <c r="HIP11" s="65">
        <v>0</v>
      </c>
      <c r="HIQ11" s="65">
        <v>0</v>
      </c>
      <c r="HIR11" s="65">
        <v>0</v>
      </c>
      <c r="HIS11" s="65">
        <v>0</v>
      </c>
      <c r="HIT11" s="65">
        <v>0</v>
      </c>
      <c r="HIU11" s="65">
        <v>0</v>
      </c>
      <c r="HIV11" s="65">
        <v>0</v>
      </c>
      <c r="HIW11" s="65">
        <v>0</v>
      </c>
      <c r="HIX11" s="65">
        <v>0</v>
      </c>
      <c r="HIY11" s="65">
        <v>0</v>
      </c>
      <c r="HIZ11" s="65">
        <v>0</v>
      </c>
      <c r="HJA11" s="65">
        <v>0</v>
      </c>
      <c r="HJB11" s="65">
        <v>0</v>
      </c>
      <c r="HJC11" s="65">
        <v>0</v>
      </c>
      <c r="HJD11" s="65">
        <v>0</v>
      </c>
      <c r="HJE11" s="65">
        <v>0</v>
      </c>
      <c r="HJF11" s="65">
        <v>0</v>
      </c>
      <c r="HJG11" s="65">
        <v>0</v>
      </c>
      <c r="HJH11" s="65">
        <v>0</v>
      </c>
      <c r="HJI11" s="65">
        <v>0</v>
      </c>
      <c r="HJJ11" s="65">
        <v>0</v>
      </c>
      <c r="HJK11" s="65">
        <v>0</v>
      </c>
      <c r="HJL11" s="65">
        <v>0</v>
      </c>
      <c r="HJM11" s="65">
        <v>0</v>
      </c>
      <c r="HJN11" s="65">
        <v>0</v>
      </c>
      <c r="HJO11" s="65">
        <v>0</v>
      </c>
      <c r="HJP11" s="65">
        <v>0</v>
      </c>
      <c r="HJQ11" s="65">
        <v>0</v>
      </c>
      <c r="HJR11" s="65">
        <v>0</v>
      </c>
      <c r="HJS11" s="65">
        <v>0</v>
      </c>
      <c r="HJT11" s="65">
        <v>0</v>
      </c>
      <c r="HJU11" s="65">
        <v>0</v>
      </c>
      <c r="HJV11" s="65">
        <v>0</v>
      </c>
      <c r="HJW11" s="65">
        <v>0</v>
      </c>
      <c r="HJX11" s="65">
        <v>0</v>
      </c>
      <c r="HJY11" s="65">
        <v>0</v>
      </c>
      <c r="HJZ11" s="65">
        <v>0</v>
      </c>
      <c r="HKA11" s="65">
        <v>0</v>
      </c>
      <c r="HKB11" s="65">
        <v>0</v>
      </c>
      <c r="HKC11" s="65">
        <v>0</v>
      </c>
      <c r="HKD11" s="65">
        <v>0</v>
      </c>
      <c r="HKE11" s="65">
        <v>0</v>
      </c>
      <c r="HKF11" s="65">
        <v>0</v>
      </c>
      <c r="HKG11" s="65">
        <v>0</v>
      </c>
      <c r="HKH11" s="65">
        <v>0</v>
      </c>
      <c r="HKI11" s="65">
        <v>0</v>
      </c>
      <c r="HKJ11" s="65">
        <v>0</v>
      </c>
      <c r="HKK11" s="65">
        <v>0</v>
      </c>
      <c r="HKL11" s="65">
        <v>0</v>
      </c>
      <c r="HKM11" s="65">
        <v>0</v>
      </c>
      <c r="HKN11" s="65">
        <v>0</v>
      </c>
      <c r="HKO11" s="65">
        <v>0</v>
      </c>
      <c r="HKP11" s="65">
        <v>0</v>
      </c>
      <c r="HKQ11" s="65">
        <v>0</v>
      </c>
      <c r="HKR11" s="65">
        <v>0</v>
      </c>
      <c r="HKS11" s="65">
        <v>0</v>
      </c>
      <c r="HKT11" s="65">
        <v>0</v>
      </c>
      <c r="HKU11" s="65">
        <v>0</v>
      </c>
      <c r="HKV11" s="65">
        <v>0</v>
      </c>
      <c r="HKW11" s="65">
        <v>0</v>
      </c>
      <c r="HKX11" s="65">
        <v>0</v>
      </c>
      <c r="HKY11" s="65">
        <v>0</v>
      </c>
      <c r="HKZ11" s="65">
        <v>0</v>
      </c>
      <c r="HLA11" s="65">
        <v>0</v>
      </c>
      <c r="HLB11" s="65">
        <v>0</v>
      </c>
      <c r="HLC11" s="65">
        <v>0</v>
      </c>
      <c r="HLD11" s="65">
        <v>0</v>
      </c>
      <c r="HLE11" s="65">
        <v>0</v>
      </c>
      <c r="HLF11" s="65">
        <v>0</v>
      </c>
      <c r="HLG11" s="65">
        <v>0</v>
      </c>
      <c r="HLH11" s="65">
        <v>0</v>
      </c>
      <c r="HLI11" s="65">
        <v>0</v>
      </c>
      <c r="HLJ11" s="65">
        <v>0</v>
      </c>
      <c r="HLK11" s="65">
        <v>0</v>
      </c>
      <c r="HLL11" s="65">
        <v>0</v>
      </c>
      <c r="HLM11" s="65">
        <v>0</v>
      </c>
      <c r="HLN11" s="65">
        <v>0</v>
      </c>
      <c r="HLO11" s="65">
        <v>0</v>
      </c>
      <c r="HLP11" s="65">
        <v>0</v>
      </c>
      <c r="HLQ11" s="65">
        <v>0</v>
      </c>
      <c r="HLR11" s="65">
        <v>0</v>
      </c>
      <c r="HLS11" s="65">
        <v>0</v>
      </c>
      <c r="HLT11" s="65">
        <v>0</v>
      </c>
      <c r="HLU11" s="65">
        <v>0</v>
      </c>
      <c r="HLV11" s="65">
        <v>0</v>
      </c>
      <c r="HLW11" s="65">
        <v>0</v>
      </c>
      <c r="HLX11" s="65">
        <v>0</v>
      </c>
      <c r="HLY11" s="65">
        <v>0</v>
      </c>
      <c r="HLZ11" s="65">
        <v>0</v>
      </c>
      <c r="HMA11" s="65">
        <v>0</v>
      </c>
      <c r="HMB11" s="65">
        <v>0</v>
      </c>
      <c r="HMC11" s="65">
        <v>0</v>
      </c>
      <c r="HMD11" s="65">
        <v>0</v>
      </c>
      <c r="HME11" s="65">
        <v>0</v>
      </c>
      <c r="HMF11" s="65">
        <v>0</v>
      </c>
      <c r="HMG11" s="65">
        <v>0</v>
      </c>
      <c r="HMH11" s="65">
        <v>0</v>
      </c>
      <c r="HMI11" s="65">
        <v>0</v>
      </c>
      <c r="HMJ11" s="65">
        <v>0</v>
      </c>
      <c r="HMK11" s="65">
        <v>0</v>
      </c>
      <c r="HML11" s="65">
        <v>0</v>
      </c>
      <c r="HMM11" s="65">
        <v>0</v>
      </c>
      <c r="HMN11" s="65">
        <v>0</v>
      </c>
      <c r="HMO11" s="65">
        <v>0</v>
      </c>
      <c r="HMP11" s="65">
        <v>0</v>
      </c>
      <c r="HMQ11" s="65">
        <v>0</v>
      </c>
      <c r="HMR11" s="65">
        <v>0</v>
      </c>
      <c r="HMS11" s="65">
        <v>0</v>
      </c>
      <c r="HMT11" s="65">
        <v>0</v>
      </c>
      <c r="HMU11" s="65">
        <v>0</v>
      </c>
      <c r="HMV11" s="65">
        <v>0</v>
      </c>
      <c r="HMW11" s="65">
        <v>0</v>
      </c>
      <c r="HMX11" s="65">
        <v>0</v>
      </c>
      <c r="HMY11" s="65">
        <v>0</v>
      </c>
      <c r="HMZ11" s="65">
        <v>0</v>
      </c>
      <c r="HNA11" s="65">
        <v>0</v>
      </c>
      <c r="HNB11" s="65">
        <v>0</v>
      </c>
      <c r="HNC11" s="65">
        <v>0</v>
      </c>
      <c r="HND11" s="65">
        <v>0</v>
      </c>
      <c r="HNE11" s="65">
        <v>0</v>
      </c>
      <c r="HNF11" s="65">
        <v>0</v>
      </c>
      <c r="HNG11" s="65">
        <v>0</v>
      </c>
      <c r="HNH11" s="65">
        <v>0</v>
      </c>
      <c r="HNI11" s="65">
        <v>0</v>
      </c>
      <c r="HNJ11" s="65">
        <v>0</v>
      </c>
      <c r="HNK11" s="65">
        <v>0</v>
      </c>
      <c r="HNL11" s="65">
        <v>0</v>
      </c>
      <c r="HNM11" s="65">
        <v>0</v>
      </c>
      <c r="HNN11" s="65">
        <v>0</v>
      </c>
      <c r="HNO11" s="65">
        <v>0</v>
      </c>
      <c r="HNP11" s="65">
        <v>0</v>
      </c>
      <c r="HNQ11" s="65">
        <v>0</v>
      </c>
      <c r="HNR11" s="65">
        <v>0</v>
      </c>
      <c r="HNS11" s="65">
        <v>0</v>
      </c>
      <c r="HNT11" s="65">
        <v>0</v>
      </c>
      <c r="HNU11" s="65">
        <v>0</v>
      </c>
      <c r="HNV11" s="65">
        <v>0</v>
      </c>
      <c r="HNW11" s="65">
        <v>0</v>
      </c>
      <c r="HNX11" s="65">
        <v>0</v>
      </c>
      <c r="HNY11" s="65">
        <v>0</v>
      </c>
      <c r="HNZ11" s="65">
        <v>0</v>
      </c>
      <c r="HOA11" s="65">
        <v>0</v>
      </c>
      <c r="HOB11" s="65">
        <v>0</v>
      </c>
      <c r="HOC11" s="65">
        <v>0</v>
      </c>
      <c r="HOD11" s="65">
        <v>0</v>
      </c>
      <c r="HOE11" s="65">
        <v>0</v>
      </c>
      <c r="HOF11" s="65">
        <v>0</v>
      </c>
      <c r="HOG11" s="65">
        <v>0</v>
      </c>
      <c r="HOH11" s="65">
        <v>0</v>
      </c>
      <c r="HOI11" s="65">
        <v>0</v>
      </c>
      <c r="HOJ11" s="65">
        <v>0</v>
      </c>
      <c r="HOK11" s="65">
        <v>0</v>
      </c>
      <c r="HOL11" s="65">
        <v>0</v>
      </c>
      <c r="HOM11" s="65">
        <v>0</v>
      </c>
      <c r="HON11" s="65">
        <v>0</v>
      </c>
      <c r="HOO11" s="65">
        <v>0</v>
      </c>
      <c r="HOP11" s="65">
        <v>0</v>
      </c>
      <c r="HOQ11" s="65">
        <v>0</v>
      </c>
      <c r="HOR11" s="65">
        <v>0</v>
      </c>
      <c r="HOS11" s="65">
        <v>0</v>
      </c>
      <c r="HOT11" s="65">
        <v>0</v>
      </c>
      <c r="HOU11" s="65">
        <v>0</v>
      </c>
      <c r="HOV11" s="65">
        <v>0</v>
      </c>
      <c r="HOW11" s="65">
        <v>0</v>
      </c>
      <c r="HOX11" s="65">
        <v>0</v>
      </c>
      <c r="HOY11" s="65">
        <v>0</v>
      </c>
      <c r="HOZ11" s="65">
        <v>0</v>
      </c>
      <c r="HPA11" s="65">
        <v>0</v>
      </c>
      <c r="HPB11" s="65">
        <v>0</v>
      </c>
      <c r="HPC11" s="65">
        <v>0</v>
      </c>
      <c r="HPD11" s="65">
        <v>0</v>
      </c>
      <c r="HPE11" s="65">
        <v>0</v>
      </c>
      <c r="HPF11" s="65">
        <v>0</v>
      </c>
      <c r="HPG11" s="65">
        <v>0</v>
      </c>
      <c r="HPH11" s="65">
        <v>0</v>
      </c>
      <c r="HPI11" s="65">
        <v>0</v>
      </c>
      <c r="HPJ11" s="65">
        <v>0</v>
      </c>
      <c r="HPK11" s="65">
        <v>0</v>
      </c>
      <c r="HPL11" s="65">
        <v>0</v>
      </c>
      <c r="HPM11" s="65">
        <v>0</v>
      </c>
      <c r="HPN11" s="65">
        <v>0</v>
      </c>
      <c r="HPO11" s="65">
        <v>0</v>
      </c>
      <c r="HPP11" s="65">
        <v>0</v>
      </c>
      <c r="HPQ11" s="65">
        <v>0</v>
      </c>
      <c r="HPR11" s="65">
        <v>0</v>
      </c>
      <c r="HPS11" s="65">
        <v>0</v>
      </c>
      <c r="HPT11" s="65">
        <v>0</v>
      </c>
      <c r="HPU11" s="65">
        <v>0</v>
      </c>
      <c r="HPV11" s="65">
        <v>0</v>
      </c>
      <c r="HPW11" s="65">
        <v>0</v>
      </c>
      <c r="HPX11" s="65">
        <v>0</v>
      </c>
      <c r="HPY11" s="65">
        <v>0</v>
      </c>
      <c r="HPZ11" s="65">
        <v>0</v>
      </c>
      <c r="HQA11" s="65">
        <v>0</v>
      </c>
      <c r="HQB11" s="65">
        <v>0</v>
      </c>
      <c r="HQC11" s="65">
        <v>0</v>
      </c>
      <c r="HQD11" s="65">
        <v>0</v>
      </c>
      <c r="HQE11" s="65">
        <v>0</v>
      </c>
      <c r="HQF11" s="65">
        <v>0</v>
      </c>
      <c r="HQG11" s="65">
        <v>0</v>
      </c>
      <c r="HQH11" s="65">
        <v>0</v>
      </c>
      <c r="HQI11" s="65">
        <v>0</v>
      </c>
      <c r="HQJ11" s="65">
        <v>0</v>
      </c>
      <c r="HQK11" s="65">
        <v>0</v>
      </c>
      <c r="HQL11" s="65">
        <v>0</v>
      </c>
      <c r="HQM11" s="65">
        <v>0</v>
      </c>
      <c r="HQN11" s="65">
        <v>0</v>
      </c>
      <c r="HQO11" s="65">
        <v>0</v>
      </c>
      <c r="HQP11" s="65">
        <v>0</v>
      </c>
      <c r="HQQ11" s="65">
        <v>0</v>
      </c>
      <c r="HQR11" s="65">
        <v>0</v>
      </c>
      <c r="HQS11" s="65">
        <v>0</v>
      </c>
      <c r="HQT11" s="65">
        <v>0</v>
      </c>
      <c r="HQU11" s="65">
        <v>0</v>
      </c>
      <c r="HQV11" s="65">
        <v>0</v>
      </c>
      <c r="HQW11" s="65">
        <v>0</v>
      </c>
      <c r="HQX11" s="65">
        <v>0</v>
      </c>
      <c r="HQY11" s="65">
        <v>0</v>
      </c>
      <c r="HQZ11" s="65">
        <v>0</v>
      </c>
      <c r="HRA11" s="65">
        <v>0</v>
      </c>
      <c r="HRB11" s="65">
        <v>0</v>
      </c>
      <c r="HRC11" s="65">
        <v>0</v>
      </c>
      <c r="HRD11" s="65">
        <v>0</v>
      </c>
      <c r="HRE11" s="65">
        <v>0</v>
      </c>
      <c r="HRF11" s="65">
        <v>0</v>
      </c>
      <c r="HRG11" s="65">
        <v>0</v>
      </c>
      <c r="HRH11" s="65">
        <v>0</v>
      </c>
      <c r="HRI11" s="65">
        <v>0</v>
      </c>
      <c r="HRJ11" s="65">
        <v>0</v>
      </c>
      <c r="HRK11" s="65">
        <v>0</v>
      </c>
      <c r="HRL11" s="65">
        <v>0</v>
      </c>
      <c r="HRM11" s="65">
        <v>0</v>
      </c>
      <c r="HRN11" s="65">
        <v>0</v>
      </c>
      <c r="HRO11" s="65">
        <v>0</v>
      </c>
      <c r="HRP11" s="65">
        <v>0</v>
      </c>
      <c r="HRQ11" s="65">
        <v>0</v>
      </c>
      <c r="HRR11" s="65">
        <v>0</v>
      </c>
      <c r="HRS11" s="65">
        <v>0</v>
      </c>
      <c r="HRT11" s="65">
        <v>0</v>
      </c>
      <c r="HRU11" s="65">
        <v>0</v>
      </c>
      <c r="HRV11" s="65">
        <v>0</v>
      </c>
      <c r="HRW11" s="65">
        <v>0</v>
      </c>
      <c r="HRX11" s="65">
        <v>0</v>
      </c>
      <c r="HRY11" s="65">
        <v>0</v>
      </c>
      <c r="HRZ11" s="65">
        <v>0</v>
      </c>
      <c r="HSA11" s="65">
        <v>0</v>
      </c>
      <c r="HSB11" s="65">
        <v>0</v>
      </c>
      <c r="HSC11" s="65">
        <v>0</v>
      </c>
      <c r="HSD11" s="65">
        <v>0</v>
      </c>
      <c r="HSE11" s="65">
        <v>0</v>
      </c>
      <c r="HSF11" s="65">
        <v>0</v>
      </c>
      <c r="HSG11" s="65">
        <v>0</v>
      </c>
      <c r="HSH11" s="65">
        <v>0</v>
      </c>
      <c r="HSI11" s="65">
        <v>0</v>
      </c>
      <c r="HSJ11" s="65">
        <v>0</v>
      </c>
      <c r="HSK11" s="65">
        <v>0</v>
      </c>
      <c r="HSL11" s="65">
        <v>0</v>
      </c>
      <c r="HSM11" s="65">
        <v>0</v>
      </c>
      <c r="HSN11" s="65">
        <v>0</v>
      </c>
      <c r="HSO11" s="65">
        <v>0</v>
      </c>
      <c r="HSP11" s="65">
        <v>0</v>
      </c>
      <c r="HSQ11" s="65">
        <v>0</v>
      </c>
      <c r="HSR11" s="65">
        <v>0</v>
      </c>
      <c r="HSS11" s="65">
        <v>0</v>
      </c>
      <c r="HST11" s="65">
        <v>0</v>
      </c>
      <c r="HSU11" s="65">
        <v>0</v>
      </c>
      <c r="HSV11" s="65">
        <v>0</v>
      </c>
      <c r="HSW11" s="65">
        <v>0</v>
      </c>
      <c r="HSX11" s="65">
        <v>0</v>
      </c>
      <c r="HSY11" s="65">
        <v>0</v>
      </c>
      <c r="HSZ11" s="65">
        <v>0</v>
      </c>
      <c r="HTA11" s="65">
        <v>0</v>
      </c>
      <c r="HTB11" s="65">
        <v>0</v>
      </c>
      <c r="HTC11" s="65">
        <v>0</v>
      </c>
      <c r="HTD11" s="65">
        <v>0</v>
      </c>
      <c r="HTE11" s="65">
        <v>0</v>
      </c>
      <c r="HTF11" s="65">
        <v>0</v>
      </c>
      <c r="HTG11" s="65">
        <v>0</v>
      </c>
      <c r="HTH11" s="65">
        <v>0</v>
      </c>
      <c r="HTI11" s="65">
        <v>0</v>
      </c>
      <c r="HTJ11" s="65">
        <v>0</v>
      </c>
      <c r="HTK11" s="65">
        <v>0</v>
      </c>
      <c r="HTL11" s="65">
        <v>0</v>
      </c>
      <c r="HTM11" s="65">
        <v>0</v>
      </c>
      <c r="HTN11" s="65">
        <v>0</v>
      </c>
      <c r="HTO11" s="65">
        <v>0</v>
      </c>
      <c r="HTP11" s="65">
        <v>0</v>
      </c>
      <c r="HTQ11" s="65">
        <v>0</v>
      </c>
      <c r="HTR11" s="65">
        <v>0</v>
      </c>
      <c r="HTS11" s="65">
        <v>0</v>
      </c>
      <c r="HTT11" s="65">
        <v>0</v>
      </c>
      <c r="HTU11" s="65">
        <v>0</v>
      </c>
      <c r="HTV11" s="65">
        <v>0</v>
      </c>
      <c r="HTW11" s="65">
        <v>0</v>
      </c>
      <c r="HTX11" s="65">
        <v>0</v>
      </c>
      <c r="HTY11" s="65">
        <v>0</v>
      </c>
      <c r="HTZ11" s="65">
        <v>0</v>
      </c>
      <c r="HUA11" s="65">
        <v>0</v>
      </c>
      <c r="HUB11" s="65">
        <v>0</v>
      </c>
      <c r="HUC11" s="65">
        <v>0</v>
      </c>
      <c r="HUD11" s="65">
        <v>0</v>
      </c>
      <c r="HUE11" s="65">
        <v>0</v>
      </c>
      <c r="HUF11" s="65">
        <v>0</v>
      </c>
      <c r="HUG11" s="65">
        <v>0</v>
      </c>
      <c r="HUH11" s="65">
        <v>0</v>
      </c>
      <c r="HUI11" s="65">
        <v>0</v>
      </c>
      <c r="HUJ11" s="65">
        <v>0</v>
      </c>
      <c r="HUK11" s="65">
        <v>0</v>
      </c>
      <c r="HUL11" s="65">
        <v>0</v>
      </c>
      <c r="HUM11" s="65">
        <v>0</v>
      </c>
      <c r="HUN11" s="65">
        <v>0</v>
      </c>
      <c r="HUO11" s="65">
        <v>0</v>
      </c>
      <c r="HUP11" s="65">
        <v>0</v>
      </c>
      <c r="HUQ11" s="65">
        <v>0</v>
      </c>
      <c r="HUR11" s="65">
        <v>0</v>
      </c>
      <c r="HUS11" s="65">
        <v>0</v>
      </c>
      <c r="HUT11" s="65">
        <v>0</v>
      </c>
      <c r="HUU11" s="65">
        <v>0</v>
      </c>
      <c r="HUV11" s="65">
        <v>0</v>
      </c>
      <c r="HUW11" s="65">
        <v>0</v>
      </c>
      <c r="HUX11" s="65">
        <v>0</v>
      </c>
      <c r="HUY11" s="65">
        <v>0</v>
      </c>
      <c r="HUZ11" s="65">
        <v>0</v>
      </c>
      <c r="HVA11" s="65">
        <v>0</v>
      </c>
      <c r="HVB11" s="65">
        <v>0</v>
      </c>
      <c r="HVC11" s="65">
        <v>0</v>
      </c>
      <c r="HVD11" s="65">
        <v>0</v>
      </c>
      <c r="HVE11" s="65">
        <v>0</v>
      </c>
      <c r="HVF11" s="65">
        <v>0</v>
      </c>
      <c r="HVG11" s="65">
        <v>0</v>
      </c>
      <c r="HVH11" s="65">
        <v>0</v>
      </c>
      <c r="HVI11" s="65">
        <v>0</v>
      </c>
      <c r="HVJ11" s="65">
        <v>0</v>
      </c>
      <c r="HVK11" s="65">
        <v>0</v>
      </c>
      <c r="HVL11" s="65">
        <v>0</v>
      </c>
      <c r="HVM11" s="65">
        <v>0</v>
      </c>
      <c r="HVN11" s="65">
        <v>0</v>
      </c>
      <c r="HVO11" s="65">
        <v>0</v>
      </c>
      <c r="HVP11" s="65">
        <v>0</v>
      </c>
      <c r="HVQ11" s="65">
        <v>0</v>
      </c>
      <c r="HVR11" s="65">
        <v>0</v>
      </c>
      <c r="HVS11" s="65">
        <v>0</v>
      </c>
      <c r="HVT11" s="65">
        <v>0</v>
      </c>
      <c r="HVU11" s="65">
        <v>0</v>
      </c>
      <c r="HVV11" s="65">
        <v>0</v>
      </c>
      <c r="HVW11" s="65">
        <v>0</v>
      </c>
      <c r="HVX11" s="65">
        <v>0</v>
      </c>
      <c r="HVY11" s="65">
        <v>0</v>
      </c>
      <c r="HVZ11" s="65">
        <v>0</v>
      </c>
      <c r="HWA11" s="65">
        <v>0</v>
      </c>
      <c r="HWB11" s="65">
        <v>0</v>
      </c>
      <c r="HWC11" s="65">
        <v>0</v>
      </c>
      <c r="HWD11" s="65">
        <v>0</v>
      </c>
      <c r="HWE11" s="65">
        <v>0</v>
      </c>
      <c r="HWF11" s="65">
        <v>0</v>
      </c>
      <c r="HWG11" s="65">
        <v>0</v>
      </c>
      <c r="HWH11" s="65">
        <v>0</v>
      </c>
      <c r="HWI11" s="65">
        <v>0</v>
      </c>
      <c r="HWJ11" s="65">
        <v>0</v>
      </c>
      <c r="HWK11" s="65">
        <v>0</v>
      </c>
      <c r="HWL11" s="65">
        <v>0</v>
      </c>
      <c r="HWM11" s="65">
        <v>0</v>
      </c>
      <c r="HWN11" s="65">
        <v>0</v>
      </c>
      <c r="HWO11" s="65">
        <v>0</v>
      </c>
      <c r="HWP11" s="65">
        <v>0</v>
      </c>
      <c r="HWQ11" s="65">
        <v>0</v>
      </c>
      <c r="HWR11" s="65">
        <v>0</v>
      </c>
      <c r="HWS11" s="65">
        <v>0</v>
      </c>
      <c r="HWT11" s="65">
        <v>0</v>
      </c>
      <c r="HWU11" s="65">
        <v>0</v>
      </c>
      <c r="HWV11" s="65">
        <v>0</v>
      </c>
      <c r="HWW11" s="65">
        <v>0</v>
      </c>
      <c r="HWX11" s="65">
        <v>0</v>
      </c>
      <c r="HWY11" s="65">
        <v>0</v>
      </c>
      <c r="HWZ11" s="65">
        <v>0</v>
      </c>
      <c r="HXA11" s="65">
        <v>0</v>
      </c>
      <c r="HXB11" s="65">
        <v>0</v>
      </c>
      <c r="HXC11" s="65">
        <v>0</v>
      </c>
      <c r="HXD11" s="65">
        <v>0</v>
      </c>
      <c r="HXE11" s="65">
        <v>0</v>
      </c>
      <c r="HXF11" s="65">
        <v>0</v>
      </c>
      <c r="HXG11" s="65">
        <v>0</v>
      </c>
      <c r="HXH11" s="65">
        <v>0</v>
      </c>
      <c r="HXI11" s="65">
        <v>0</v>
      </c>
      <c r="HXJ11" s="65">
        <v>0</v>
      </c>
      <c r="HXK11" s="65">
        <v>0</v>
      </c>
      <c r="HXL11" s="65">
        <v>0</v>
      </c>
      <c r="HXM11" s="65">
        <v>0</v>
      </c>
      <c r="HXN11" s="65">
        <v>0</v>
      </c>
      <c r="HXO11" s="65">
        <v>0</v>
      </c>
      <c r="HXP11" s="65">
        <v>0</v>
      </c>
      <c r="HXQ11" s="65">
        <v>0</v>
      </c>
      <c r="HXR11" s="65">
        <v>0</v>
      </c>
      <c r="HXS11" s="65">
        <v>0</v>
      </c>
      <c r="HXT11" s="65">
        <v>0</v>
      </c>
      <c r="HXU11" s="65">
        <v>0</v>
      </c>
      <c r="HXV11" s="65">
        <v>0</v>
      </c>
      <c r="HXW11" s="65">
        <v>0</v>
      </c>
      <c r="HXX11" s="65">
        <v>0</v>
      </c>
      <c r="HXY11" s="65">
        <v>0</v>
      </c>
      <c r="HXZ11" s="65">
        <v>0</v>
      </c>
      <c r="HYA11" s="65">
        <v>0</v>
      </c>
      <c r="HYB11" s="65">
        <v>0</v>
      </c>
      <c r="HYC11" s="65">
        <v>0</v>
      </c>
      <c r="HYD11" s="65">
        <v>0</v>
      </c>
      <c r="HYE11" s="65">
        <v>0</v>
      </c>
      <c r="HYF11" s="65">
        <v>0</v>
      </c>
      <c r="HYG11" s="65">
        <v>0</v>
      </c>
      <c r="HYH11" s="65">
        <v>0</v>
      </c>
      <c r="HYI11" s="65">
        <v>0</v>
      </c>
      <c r="HYJ11" s="65">
        <v>0</v>
      </c>
      <c r="HYK11" s="65">
        <v>0</v>
      </c>
      <c r="HYL11" s="65">
        <v>0</v>
      </c>
      <c r="HYM11" s="65">
        <v>0</v>
      </c>
      <c r="HYN11" s="65">
        <v>0</v>
      </c>
      <c r="HYO11" s="65">
        <v>0</v>
      </c>
      <c r="HYP11" s="65">
        <v>0</v>
      </c>
      <c r="HYQ11" s="65">
        <v>0</v>
      </c>
      <c r="HYR11" s="65">
        <v>0</v>
      </c>
      <c r="HYS11" s="65">
        <v>0</v>
      </c>
      <c r="HYT11" s="65">
        <v>0</v>
      </c>
      <c r="HYU11" s="65">
        <v>0</v>
      </c>
      <c r="HYV11" s="65">
        <v>0</v>
      </c>
      <c r="HYW11" s="65">
        <v>0</v>
      </c>
      <c r="HYX11" s="65">
        <v>0</v>
      </c>
      <c r="HYY11" s="65">
        <v>0</v>
      </c>
      <c r="HYZ11" s="65">
        <v>0</v>
      </c>
      <c r="HZA11" s="65">
        <v>0</v>
      </c>
      <c r="HZB11" s="65">
        <v>0</v>
      </c>
      <c r="HZC11" s="65">
        <v>0</v>
      </c>
      <c r="HZD11" s="65">
        <v>0</v>
      </c>
      <c r="HZE11" s="65">
        <v>0</v>
      </c>
      <c r="HZF11" s="65">
        <v>0</v>
      </c>
      <c r="HZG11" s="65">
        <v>0</v>
      </c>
      <c r="HZH11" s="65">
        <v>0</v>
      </c>
      <c r="HZI11" s="65">
        <v>0</v>
      </c>
      <c r="HZJ11" s="65">
        <v>0</v>
      </c>
      <c r="HZK11" s="65">
        <v>0</v>
      </c>
      <c r="HZL11" s="65">
        <v>0</v>
      </c>
      <c r="HZM11" s="65">
        <v>0</v>
      </c>
      <c r="HZN11" s="65">
        <v>0</v>
      </c>
      <c r="HZO11" s="65">
        <v>0</v>
      </c>
      <c r="HZP11" s="65">
        <v>0</v>
      </c>
      <c r="HZQ11" s="65">
        <v>0</v>
      </c>
      <c r="HZR11" s="65">
        <v>0</v>
      </c>
      <c r="HZS11" s="65">
        <v>0</v>
      </c>
      <c r="HZT11" s="65">
        <v>0</v>
      </c>
      <c r="HZU11" s="65">
        <v>0</v>
      </c>
      <c r="HZV11" s="65">
        <v>0</v>
      </c>
      <c r="HZW11" s="65">
        <v>0</v>
      </c>
      <c r="HZX11" s="65">
        <v>0</v>
      </c>
      <c r="HZY11" s="65">
        <v>0</v>
      </c>
      <c r="HZZ11" s="65">
        <v>0</v>
      </c>
      <c r="IAA11" s="65">
        <v>0</v>
      </c>
      <c r="IAB11" s="65">
        <v>0</v>
      </c>
      <c r="IAC11" s="65">
        <v>0</v>
      </c>
      <c r="IAD11" s="65">
        <v>0</v>
      </c>
      <c r="IAE11" s="65">
        <v>0</v>
      </c>
      <c r="IAF11" s="65">
        <v>0</v>
      </c>
      <c r="IAG11" s="65">
        <v>0</v>
      </c>
      <c r="IAH11" s="65">
        <v>0</v>
      </c>
      <c r="IAI11" s="65">
        <v>0</v>
      </c>
      <c r="IAJ11" s="65">
        <v>0</v>
      </c>
      <c r="IAK11" s="65">
        <v>0</v>
      </c>
      <c r="IAL11" s="65">
        <v>0</v>
      </c>
      <c r="IAM11" s="65">
        <v>0</v>
      </c>
      <c r="IAN11" s="65">
        <v>0</v>
      </c>
      <c r="IAO11" s="65">
        <v>0</v>
      </c>
      <c r="IAP11" s="65">
        <v>0</v>
      </c>
      <c r="IAQ11" s="65">
        <v>0</v>
      </c>
      <c r="IAR11" s="65">
        <v>0</v>
      </c>
      <c r="IAS11" s="65">
        <v>0</v>
      </c>
      <c r="IAT11" s="65">
        <v>0</v>
      </c>
      <c r="IAU11" s="65">
        <v>0</v>
      </c>
      <c r="IAV11" s="65">
        <v>0</v>
      </c>
      <c r="IAW11" s="65">
        <v>0</v>
      </c>
      <c r="IAX11" s="65">
        <v>0</v>
      </c>
      <c r="IAY11" s="65">
        <v>0</v>
      </c>
      <c r="IAZ11" s="65">
        <v>0</v>
      </c>
      <c r="IBA11" s="65">
        <v>0</v>
      </c>
      <c r="IBB11" s="65">
        <v>0</v>
      </c>
      <c r="IBC11" s="65">
        <v>0</v>
      </c>
      <c r="IBD11" s="65">
        <v>0</v>
      </c>
      <c r="IBE11" s="65">
        <v>0</v>
      </c>
      <c r="IBF11" s="65">
        <v>0</v>
      </c>
      <c r="IBG11" s="65">
        <v>0</v>
      </c>
      <c r="IBH11" s="65">
        <v>0</v>
      </c>
      <c r="IBI11" s="65">
        <v>0</v>
      </c>
      <c r="IBJ11" s="65">
        <v>0</v>
      </c>
      <c r="IBK11" s="65">
        <v>0</v>
      </c>
      <c r="IBL11" s="65">
        <v>0</v>
      </c>
      <c r="IBM11" s="65">
        <v>0</v>
      </c>
      <c r="IBN11" s="65">
        <v>0</v>
      </c>
      <c r="IBO11" s="65">
        <v>0</v>
      </c>
      <c r="IBP11" s="65">
        <v>0</v>
      </c>
      <c r="IBQ11" s="65">
        <v>0</v>
      </c>
      <c r="IBR11" s="65">
        <v>0</v>
      </c>
      <c r="IBS11" s="65">
        <v>0</v>
      </c>
      <c r="IBT11" s="65">
        <v>0</v>
      </c>
      <c r="IBU11" s="65">
        <v>0</v>
      </c>
      <c r="IBV11" s="65">
        <v>0</v>
      </c>
      <c r="IBW11" s="65">
        <v>0</v>
      </c>
      <c r="IBX11" s="65">
        <v>0</v>
      </c>
      <c r="IBY11" s="65">
        <v>0</v>
      </c>
      <c r="IBZ11" s="65">
        <v>0</v>
      </c>
      <c r="ICA11" s="65">
        <v>0</v>
      </c>
      <c r="ICB11" s="65">
        <v>0</v>
      </c>
      <c r="ICC11" s="65">
        <v>0</v>
      </c>
      <c r="ICD11" s="65">
        <v>0</v>
      </c>
      <c r="ICE11" s="65">
        <v>0</v>
      </c>
      <c r="ICF11" s="65">
        <v>0</v>
      </c>
      <c r="ICG11" s="65">
        <v>0</v>
      </c>
      <c r="ICH11" s="65">
        <v>0</v>
      </c>
      <c r="ICI11" s="65">
        <v>0</v>
      </c>
      <c r="ICJ11" s="65">
        <v>0</v>
      </c>
      <c r="ICK11" s="65">
        <v>0</v>
      </c>
      <c r="ICL11" s="65">
        <v>0</v>
      </c>
      <c r="ICM11" s="65">
        <v>0</v>
      </c>
      <c r="ICN11" s="65">
        <v>0</v>
      </c>
      <c r="ICO11" s="65">
        <v>0</v>
      </c>
      <c r="ICP11" s="65">
        <v>0</v>
      </c>
      <c r="ICQ11" s="65">
        <v>0</v>
      </c>
      <c r="ICR11" s="65">
        <v>0</v>
      </c>
      <c r="ICS11" s="65">
        <v>0</v>
      </c>
      <c r="ICT11" s="65">
        <v>0</v>
      </c>
      <c r="ICU11" s="65">
        <v>0</v>
      </c>
      <c r="ICV11" s="65">
        <v>0</v>
      </c>
      <c r="ICW11" s="65">
        <v>0</v>
      </c>
      <c r="ICX11" s="65">
        <v>0</v>
      </c>
      <c r="ICY11" s="65">
        <v>0</v>
      </c>
      <c r="ICZ11" s="65">
        <v>0</v>
      </c>
      <c r="IDA11" s="65">
        <v>0</v>
      </c>
      <c r="IDB11" s="65">
        <v>0</v>
      </c>
      <c r="IDC11" s="65">
        <v>0</v>
      </c>
      <c r="IDD11" s="65">
        <v>0</v>
      </c>
      <c r="IDE11" s="65">
        <v>0</v>
      </c>
      <c r="IDF11" s="65">
        <v>0</v>
      </c>
      <c r="IDG11" s="65">
        <v>0</v>
      </c>
      <c r="IDH11" s="65">
        <v>0</v>
      </c>
      <c r="IDI11" s="65">
        <v>0</v>
      </c>
      <c r="IDJ11" s="65">
        <v>0</v>
      </c>
      <c r="IDK11" s="65">
        <v>0</v>
      </c>
      <c r="IDL11" s="65">
        <v>0</v>
      </c>
      <c r="IDM11" s="65">
        <v>0</v>
      </c>
      <c r="IDN11" s="65">
        <v>0</v>
      </c>
      <c r="IDO11" s="65">
        <v>0</v>
      </c>
      <c r="IDP11" s="65">
        <v>0</v>
      </c>
      <c r="IDQ11" s="65">
        <v>0</v>
      </c>
      <c r="IDR11" s="65">
        <v>0</v>
      </c>
      <c r="IDS11" s="65">
        <v>0</v>
      </c>
      <c r="IDT11" s="65">
        <v>0</v>
      </c>
      <c r="IDU11" s="65">
        <v>0</v>
      </c>
      <c r="IDV11" s="65">
        <v>0</v>
      </c>
      <c r="IDW11" s="65">
        <v>0</v>
      </c>
      <c r="IDX11" s="65">
        <v>0</v>
      </c>
      <c r="IDY11" s="65">
        <v>0</v>
      </c>
      <c r="IDZ11" s="65">
        <v>0</v>
      </c>
      <c r="IEA11" s="65">
        <v>0</v>
      </c>
      <c r="IEB11" s="65">
        <v>0</v>
      </c>
      <c r="IEC11" s="65">
        <v>0</v>
      </c>
      <c r="IED11" s="65">
        <v>0</v>
      </c>
      <c r="IEE11" s="65">
        <v>0</v>
      </c>
      <c r="IEF11" s="65">
        <v>0</v>
      </c>
      <c r="IEG11" s="65">
        <v>0</v>
      </c>
      <c r="IEH11" s="65">
        <v>0</v>
      </c>
      <c r="IEI11" s="65">
        <v>0</v>
      </c>
      <c r="IEJ11" s="65">
        <v>0</v>
      </c>
      <c r="IEK11" s="65">
        <v>0</v>
      </c>
      <c r="IEL11" s="65">
        <v>0</v>
      </c>
      <c r="IEM11" s="65">
        <v>0</v>
      </c>
      <c r="IEN11" s="65">
        <v>0</v>
      </c>
      <c r="IEO11" s="65">
        <v>0</v>
      </c>
      <c r="IEP11" s="65">
        <v>0</v>
      </c>
      <c r="IEQ11" s="65">
        <v>0</v>
      </c>
      <c r="IER11" s="65">
        <v>0</v>
      </c>
      <c r="IES11" s="65">
        <v>0</v>
      </c>
      <c r="IET11" s="65">
        <v>0</v>
      </c>
      <c r="IEU11" s="65">
        <v>0</v>
      </c>
      <c r="IEV11" s="65">
        <v>0</v>
      </c>
      <c r="IEW11" s="65">
        <v>0</v>
      </c>
      <c r="IEX11" s="65">
        <v>0</v>
      </c>
      <c r="IEY11" s="65">
        <v>0</v>
      </c>
      <c r="IEZ11" s="65">
        <v>0</v>
      </c>
      <c r="IFA11" s="65">
        <v>0</v>
      </c>
      <c r="IFB11" s="65">
        <v>0</v>
      </c>
      <c r="IFC11" s="65">
        <v>0</v>
      </c>
      <c r="IFD11" s="65">
        <v>0</v>
      </c>
      <c r="IFE11" s="65">
        <v>0</v>
      </c>
      <c r="IFF11" s="65">
        <v>0</v>
      </c>
      <c r="IFG11" s="65">
        <v>0</v>
      </c>
      <c r="IFH11" s="65">
        <v>0</v>
      </c>
      <c r="IFI11" s="65">
        <v>0</v>
      </c>
      <c r="IFJ11" s="65">
        <v>0</v>
      </c>
      <c r="IFK11" s="65">
        <v>0</v>
      </c>
      <c r="IFL11" s="65">
        <v>0</v>
      </c>
      <c r="IFM11" s="65">
        <v>0</v>
      </c>
      <c r="IFN11" s="65">
        <v>0</v>
      </c>
      <c r="IFO11" s="65">
        <v>0</v>
      </c>
      <c r="IFP11" s="65">
        <v>0</v>
      </c>
      <c r="IFQ11" s="65">
        <v>0</v>
      </c>
      <c r="IFR11" s="65">
        <v>0</v>
      </c>
      <c r="IFS11" s="65">
        <v>0</v>
      </c>
      <c r="IFT11" s="65">
        <v>0</v>
      </c>
      <c r="IFU11" s="65">
        <v>0</v>
      </c>
      <c r="IFV11" s="65">
        <v>0</v>
      </c>
      <c r="IFW11" s="65">
        <v>0</v>
      </c>
      <c r="IFX11" s="65">
        <v>0</v>
      </c>
      <c r="IFY11" s="65">
        <v>0</v>
      </c>
      <c r="IFZ11" s="65">
        <v>0</v>
      </c>
      <c r="IGA11" s="65">
        <v>0</v>
      </c>
      <c r="IGB11" s="65">
        <v>0</v>
      </c>
      <c r="IGC11" s="65">
        <v>0</v>
      </c>
      <c r="IGD11" s="65">
        <v>0</v>
      </c>
      <c r="IGE11" s="65">
        <v>0</v>
      </c>
      <c r="IGF11" s="65">
        <v>0</v>
      </c>
      <c r="IGG11" s="65">
        <v>0</v>
      </c>
      <c r="IGH11" s="65">
        <v>0</v>
      </c>
      <c r="IGI11" s="65">
        <v>0</v>
      </c>
      <c r="IGJ11" s="65">
        <v>0</v>
      </c>
      <c r="IGK11" s="65">
        <v>0</v>
      </c>
      <c r="IGL11" s="65">
        <v>0</v>
      </c>
      <c r="IGM11" s="65">
        <v>0</v>
      </c>
      <c r="IGN11" s="65">
        <v>0</v>
      </c>
      <c r="IGO11" s="65">
        <v>0</v>
      </c>
      <c r="IGP11" s="65">
        <v>0</v>
      </c>
      <c r="IGQ11" s="65">
        <v>0</v>
      </c>
      <c r="IGR11" s="65">
        <v>0</v>
      </c>
      <c r="IGS11" s="65">
        <v>0</v>
      </c>
      <c r="IGT11" s="65">
        <v>0</v>
      </c>
      <c r="IGU11" s="65">
        <v>0</v>
      </c>
      <c r="IGV11" s="65">
        <v>0</v>
      </c>
      <c r="IGW11" s="65">
        <v>0</v>
      </c>
      <c r="IGX11" s="65">
        <v>0</v>
      </c>
      <c r="IGY11" s="65">
        <v>0</v>
      </c>
      <c r="IGZ11" s="65">
        <v>0</v>
      </c>
      <c r="IHA11" s="65">
        <v>0</v>
      </c>
      <c r="IHB11" s="65">
        <v>0</v>
      </c>
      <c r="IHC11" s="65">
        <v>0</v>
      </c>
      <c r="IHD11" s="65">
        <v>0</v>
      </c>
      <c r="IHE11" s="65">
        <v>0</v>
      </c>
      <c r="IHF11" s="65">
        <v>0</v>
      </c>
      <c r="IHG11" s="65">
        <v>0</v>
      </c>
      <c r="IHH11" s="65">
        <v>0</v>
      </c>
      <c r="IHI11" s="65">
        <v>0</v>
      </c>
      <c r="IHJ11" s="65">
        <v>0</v>
      </c>
      <c r="IHK11" s="65">
        <v>0</v>
      </c>
      <c r="IHL11" s="65">
        <v>0</v>
      </c>
      <c r="IHM11" s="65">
        <v>0</v>
      </c>
      <c r="IHN11" s="65">
        <v>0</v>
      </c>
      <c r="IHO11" s="65">
        <v>0</v>
      </c>
      <c r="IHP11" s="65">
        <v>0</v>
      </c>
      <c r="IHQ11" s="65">
        <v>0</v>
      </c>
      <c r="IHR11" s="65">
        <v>0</v>
      </c>
      <c r="IHS11" s="65">
        <v>0</v>
      </c>
      <c r="IHT11" s="65">
        <v>0</v>
      </c>
      <c r="IHU11" s="65">
        <v>0</v>
      </c>
      <c r="IHV11" s="65">
        <v>0</v>
      </c>
      <c r="IHW11" s="65">
        <v>0</v>
      </c>
      <c r="IHX11" s="65">
        <v>0</v>
      </c>
      <c r="IHY11" s="65">
        <v>0</v>
      </c>
      <c r="IHZ11" s="65">
        <v>0</v>
      </c>
      <c r="IIA11" s="65">
        <v>0</v>
      </c>
      <c r="IIB11" s="65">
        <v>0</v>
      </c>
      <c r="IIC11" s="65">
        <v>0</v>
      </c>
      <c r="IID11" s="65">
        <v>0</v>
      </c>
      <c r="IIE11" s="65">
        <v>0</v>
      </c>
      <c r="IIF11" s="65">
        <v>0</v>
      </c>
      <c r="IIG11" s="65">
        <v>0</v>
      </c>
      <c r="IIH11" s="65">
        <v>0</v>
      </c>
      <c r="III11" s="65">
        <v>0</v>
      </c>
      <c r="IIJ11" s="65">
        <v>0</v>
      </c>
      <c r="IIK11" s="65">
        <v>0</v>
      </c>
      <c r="IIL11" s="65">
        <v>0</v>
      </c>
      <c r="IIM11" s="65">
        <v>0</v>
      </c>
      <c r="IIN11" s="65">
        <v>0</v>
      </c>
      <c r="IIO11" s="65">
        <v>0</v>
      </c>
      <c r="IIP11" s="65">
        <v>0</v>
      </c>
      <c r="IIQ11" s="65">
        <v>0</v>
      </c>
      <c r="IIR11" s="65">
        <v>0</v>
      </c>
      <c r="IIS11" s="65">
        <v>0</v>
      </c>
      <c r="IIT11" s="65">
        <v>0</v>
      </c>
      <c r="IIU11" s="65">
        <v>0</v>
      </c>
      <c r="IIV11" s="65">
        <v>0</v>
      </c>
      <c r="IIW11" s="65">
        <v>0</v>
      </c>
      <c r="IIX11" s="65">
        <v>0</v>
      </c>
      <c r="IIY11" s="65">
        <v>0</v>
      </c>
      <c r="IIZ11" s="65">
        <v>0</v>
      </c>
      <c r="IJA11" s="65">
        <v>0</v>
      </c>
      <c r="IJB11" s="65">
        <v>0</v>
      </c>
      <c r="IJC11" s="65">
        <v>0</v>
      </c>
      <c r="IJD11" s="65">
        <v>0</v>
      </c>
      <c r="IJE11" s="65">
        <v>0</v>
      </c>
      <c r="IJF11" s="65">
        <v>0</v>
      </c>
      <c r="IJG11" s="65">
        <v>0</v>
      </c>
      <c r="IJH11" s="65">
        <v>0</v>
      </c>
      <c r="IJI11" s="65">
        <v>0</v>
      </c>
      <c r="IJJ11" s="65">
        <v>0</v>
      </c>
      <c r="IJK11" s="65">
        <v>0</v>
      </c>
      <c r="IJL11" s="65">
        <v>0</v>
      </c>
      <c r="IJM11" s="65">
        <v>0</v>
      </c>
      <c r="IJN11" s="65">
        <v>0</v>
      </c>
      <c r="IJO11" s="65">
        <v>0</v>
      </c>
      <c r="IJP11" s="65">
        <v>0</v>
      </c>
      <c r="IJQ11" s="65">
        <v>0</v>
      </c>
      <c r="IJR11" s="65">
        <v>0</v>
      </c>
      <c r="IJS11" s="65">
        <v>0</v>
      </c>
      <c r="IJT11" s="65">
        <v>0</v>
      </c>
      <c r="IJU11" s="65">
        <v>0</v>
      </c>
      <c r="IJV11" s="65">
        <v>0</v>
      </c>
      <c r="IJW11" s="65">
        <v>0</v>
      </c>
      <c r="IJX11" s="65">
        <v>0</v>
      </c>
      <c r="IJY11" s="65">
        <v>0</v>
      </c>
      <c r="IJZ11" s="65">
        <v>0</v>
      </c>
      <c r="IKA11" s="65">
        <v>0</v>
      </c>
      <c r="IKB11" s="65">
        <v>0</v>
      </c>
      <c r="IKC11" s="65">
        <v>0</v>
      </c>
      <c r="IKD11" s="65">
        <v>0</v>
      </c>
      <c r="IKE11" s="65">
        <v>0</v>
      </c>
      <c r="IKF11" s="65">
        <v>0</v>
      </c>
      <c r="IKG11" s="65">
        <v>0</v>
      </c>
      <c r="IKH11" s="65">
        <v>0</v>
      </c>
      <c r="IKI11" s="65">
        <v>0</v>
      </c>
      <c r="IKJ11" s="65">
        <v>0</v>
      </c>
      <c r="IKK11" s="65">
        <v>0</v>
      </c>
      <c r="IKL11" s="65">
        <v>0</v>
      </c>
      <c r="IKM11" s="65">
        <v>0</v>
      </c>
      <c r="IKN11" s="65">
        <v>0</v>
      </c>
      <c r="IKO11" s="65">
        <v>0</v>
      </c>
      <c r="IKP11" s="65">
        <v>0</v>
      </c>
      <c r="IKQ11" s="65">
        <v>0</v>
      </c>
      <c r="IKR11" s="65">
        <v>0</v>
      </c>
      <c r="IKS11" s="65">
        <v>0</v>
      </c>
      <c r="IKT11" s="65">
        <v>0</v>
      </c>
      <c r="IKU11" s="65">
        <v>0</v>
      </c>
      <c r="IKV11" s="65">
        <v>0</v>
      </c>
      <c r="IKW11" s="65">
        <v>0</v>
      </c>
      <c r="IKX11" s="65">
        <v>0</v>
      </c>
      <c r="IKY11" s="65">
        <v>0</v>
      </c>
      <c r="IKZ11" s="65">
        <v>0</v>
      </c>
      <c r="ILA11" s="65">
        <v>0</v>
      </c>
      <c r="ILB11" s="65">
        <v>0</v>
      </c>
      <c r="ILC11" s="65">
        <v>0</v>
      </c>
      <c r="ILD11" s="65">
        <v>0</v>
      </c>
      <c r="ILE11" s="65">
        <v>0</v>
      </c>
      <c r="ILF11" s="65">
        <v>0</v>
      </c>
      <c r="ILG11" s="65">
        <v>0</v>
      </c>
      <c r="ILH11" s="65">
        <v>0</v>
      </c>
      <c r="ILI11" s="65">
        <v>0</v>
      </c>
      <c r="ILJ11" s="65">
        <v>0</v>
      </c>
      <c r="ILK11" s="65">
        <v>0</v>
      </c>
      <c r="ILL11" s="65">
        <v>0</v>
      </c>
      <c r="ILM11" s="65">
        <v>0</v>
      </c>
      <c r="ILN11" s="65">
        <v>0</v>
      </c>
      <c r="ILO11" s="65">
        <v>0</v>
      </c>
      <c r="ILP11" s="65">
        <v>0</v>
      </c>
      <c r="ILQ11" s="65">
        <v>0</v>
      </c>
      <c r="ILR11" s="65">
        <v>0</v>
      </c>
      <c r="ILS11" s="65">
        <v>0</v>
      </c>
      <c r="ILT11" s="65">
        <v>0</v>
      </c>
      <c r="ILU11" s="65">
        <v>0</v>
      </c>
      <c r="ILV11" s="65">
        <v>0</v>
      </c>
      <c r="ILW11" s="65">
        <v>0</v>
      </c>
      <c r="ILX11" s="65">
        <v>0</v>
      </c>
      <c r="ILY11" s="65">
        <v>0</v>
      </c>
      <c r="ILZ11" s="65">
        <v>0</v>
      </c>
      <c r="IMA11" s="65">
        <v>0</v>
      </c>
      <c r="IMB11" s="65">
        <v>0</v>
      </c>
      <c r="IMC11" s="65">
        <v>0</v>
      </c>
      <c r="IMD11" s="65">
        <v>0</v>
      </c>
      <c r="IME11" s="65">
        <v>0</v>
      </c>
      <c r="IMF11" s="65">
        <v>0</v>
      </c>
      <c r="IMG11" s="65">
        <v>0</v>
      </c>
      <c r="IMH11" s="65">
        <v>0</v>
      </c>
      <c r="IMI11" s="65">
        <v>0</v>
      </c>
      <c r="IMJ11" s="65">
        <v>0</v>
      </c>
      <c r="IMK11" s="65">
        <v>0</v>
      </c>
      <c r="IML11" s="65">
        <v>0</v>
      </c>
      <c r="IMM11" s="65">
        <v>0</v>
      </c>
      <c r="IMN11" s="65">
        <v>0</v>
      </c>
      <c r="IMO11" s="65">
        <v>0</v>
      </c>
      <c r="IMP11" s="65">
        <v>0</v>
      </c>
      <c r="IMQ11" s="65">
        <v>0</v>
      </c>
      <c r="IMR11" s="65">
        <v>0</v>
      </c>
      <c r="IMS11" s="65">
        <v>0</v>
      </c>
      <c r="IMT11" s="65">
        <v>0</v>
      </c>
      <c r="IMU11" s="65">
        <v>0</v>
      </c>
      <c r="IMV11" s="65">
        <v>0</v>
      </c>
      <c r="IMW11" s="65">
        <v>0</v>
      </c>
      <c r="IMX11" s="65">
        <v>0</v>
      </c>
      <c r="IMY11" s="65">
        <v>0</v>
      </c>
      <c r="IMZ11" s="65">
        <v>0</v>
      </c>
      <c r="INA11" s="65">
        <v>0</v>
      </c>
      <c r="INB11" s="65">
        <v>0</v>
      </c>
      <c r="INC11" s="65">
        <v>0</v>
      </c>
      <c r="IND11" s="65">
        <v>0</v>
      </c>
      <c r="INE11" s="65">
        <v>0</v>
      </c>
      <c r="INF11" s="65">
        <v>0</v>
      </c>
      <c r="ING11" s="65">
        <v>0</v>
      </c>
      <c r="INH11" s="65">
        <v>0</v>
      </c>
      <c r="INI11" s="65">
        <v>0</v>
      </c>
      <c r="INJ11" s="65">
        <v>0</v>
      </c>
      <c r="INK11" s="65">
        <v>0</v>
      </c>
      <c r="INL11" s="65">
        <v>0</v>
      </c>
      <c r="INM11" s="65">
        <v>0</v>
      </c>
      <c r="INN11" s="65">
        <v>0</v>
      </c>
      <c r="INO11" s="65">
        <v>0</v>
      </c>
      <c r="INP11" s="65">
        <v>0</v>
      </c>
      <c r="INQ11" s="65">
        <v>0</v>
      </c>
      <c r="INR11" s="65">
        <v>0</v>
      </c>
      <c r="INS11" s="65">
        <v>0</v>
      </c>
      <c r="INT11" s="65">
        <v>0</v>
      </c>
      <c r="INU11" s="65">
        <v>0</v>
      </c>
      <c r="INV11" s="65">
        <v>0</v>
      </c>
      <c r="INW11" s="65">
        <v>0</v>
      </c>
      <c r="INX11" s="65">
        <v>0</v>
      </c>
      <c r="INY11" s="65">
        <v>0</v>
      </c>
      <c r="INZ11" s="65">
        <v>0</v>
      </c>
      <c r="IOA11" s="65">
        <v>0</v>
      </c>
      <c r="IOB11" s="65">
        <v>0</v>
      </c>
      <c r="IOC11" s="65">
        <v>0</v>
      </c>
      <c r="IOD11" s="65">
        <v>0</v>
      </c>
      <c r="IOE11" s="65">
        <v>0</v>
      </c>
      <c r="IOF11" s="65">
        <v>0</v>
      </c>
      <c r="IOG11" s="65">
        <v>0</v>
      </c>
      <c r="IOH11" s="65">
        <v>0</v>
      </c>
      <c r="IOI11" s="65">
        <v>0</v>
      </c>
      <c r="IOJ11" s="65">
        <v>0</v>
      </c>
      <c r="IOK11" s="65">
        <v>0</v>
      </c>
      <c r="IOL11" s="65">
        <v>0</v>
      </c>
      <c r="IOM11" s="65">
        <v>0</v>
      </c>
      <c r="ION11" s="65">
        <v>0</v>
      </c>
      <c r="IOO11" s="65">
        <v>0</v>
      </c>
      <c r="IOP11" s="65">
        <v>0</v>
      </c>
      <c r="IOQ11" s="65">
        <v>0</v>
      </c>
      <c r="IOR11" s="65">
        <v>0</v>
      </c>
      <c r="IOS11" s="65">
        <v>0</v>
      </c>
      <c r="IOT11" s="65">
        <v>0</v>
      </c>
      <c r="IOU11" s="65">
        <v>0</v>
      </c>
      <c r="IOV11" s="65">
        <v>0</v>
      </c>
      <c r="IOW11" s="65">
        <v>0</v>
      </c>
      <c r="IOX11" s="65">
        <v>0</v>
      </c>
      <c r="IOY11" s="65">
        <v>0</v>
      </c>
      <c r="IOZ11" s="65">
        <v>0</v>
      </c>
      <c r="IPA11" s="65">
        <v>0</v>
      </c>
      <c r="IPB11" s="65">
        <v>0</v>
      </c>
      <c r="IPC11" s="65">
        <v>0</v>
      </c>
      <c r="IPD11" s="65">
        <v>0</v>
      </c>
      <c r="IPE11" s="65">
        <v>0</v>
      </c>
      <c r="IPF11" s="65">
        <v>0</v>
      </c>
      <c r="IPG11" s="65">
        <v>0</v>
      </c>
      <c r="IPH11" s="65">
        <v>0</v>
      </c>
      <c r="IPI11" s="65">
        <v>0</v>
      </c>
      <c r="IPJ11" s="65">
        <v>0</v>
      </c>
      <c r="IPK11" s="65">
        <v>0</v>
      </c>
      <c r="IPL11" s="65">
        <v>0</v>
      </c>
      <c r="IPM11" s="65">
        <v>0</v>
      </c>
      <c r="IPN11" s="65">
        <v>0</v>
      </c>
      <c r="IPO11" s="65">
        <v>0</v>
      </c>
      <c r="IPP11" s="65">
        <v>0</v>
      </c>
      <c r="IPQ11" s="65">
        <v>0</v>
      </c>
      <c r="IPR11" s="65">
        <v>0</v>
      </c>
      <c r="IPS11" s="65">
        <v>0</v>
      </c>
      <c r="IPT11" s="65">
        <v>0</v>
      </c>
      <c r="IPU11" s="65">
        <v>0</v>
      </c>
      <c r="IPV11" s="65">
        <v>0</v>
      </c>
      <c r="IPW11" s="65">
        <v>0</v>
      </c>
      <c r="IPX11" s="65">
        <v>0</v>
      </c>
      <c r="IPY11" s="65">
        <v>0</v>
      </c>
      <c r="IPZ11" s="65">
        <v>0</v>
      </c>
      <c r="IQA11" s="65">
        <v>0</v>
      </c>
      <c r="IQB11" s="65">
        <v>0</v>
      </c>
      <c r="IQC11" s="65">
        <v>0</v>
      </c>
      <c r="IQD11" s="65">
        <v>0</v>
      </c>
      <c r="IQE11" s="65">
        <v>0</v>
      </c>
      <c r="IQF11" s="65">
        <v>0</v>
      </c>
      <c r="IQG11" s="65">
        <v>0</v>
      </c>
      <c r="IQH11" s="65">
        <v>0</v>
      </c>
      <c r="IQI11" s="65">
        <v>0</v>
      </c>
      <c r="IQJ11" s="65">
        <v>0</v>
      </c>
      <c r="IQK11" s="65">
        <v>0</v>
      </c>
      <c r="IQL11" s="65">
        <v>0</v>
      </c>
      <c r="IQM11" s="65">
        <v>0</v>
      </c>
      <c r="IQN11" s="65">
        <v>0</v>
      </c>
      <c r="IQO11" s="65">
        <v>0</v>
      </c>
      <c r="IQP11" s="65">
        <v>0</v>
      </c>
      <c r="IQQ11" s="65">
        <v>0</v>
      </c>
      <c r="IQR11" s="65">
        <v>0</v>
      </c>
      <c r="IQS11" s="65">
        <v>0</v>
      </c>
      <c r="IQT11" s="65">
        <v>0</v>
      </c>
      <c r="IQU11" s="65">
        <v>0</v>
      </c>
      <c r="IQV11" s="65">
        <v>0</v>
      </c>
      <c r="IQW11" s="65">
        <v>0</v>
      </c>
      <c r="IQX11" s="65">
        <v>0</v>
      </c>
      <c r="IQY11" s="65">
        <v>0</v>
      </c>
      <c r="IQZ11" s="65">
        <v>0</v>
      </c>
      <c r="IRA11" s="65">
        <v>0</v>
      </c>
      <c r="IRB11" s="65">
        <v>0</v>
      </c>
      <c r="IRC11" s="65">
        <v>0</v>
      </c>
      <c r="IRD11" s="65">
        <v>0</v>
      </c>
      <c r="IRE11" s="65">
        <v>0</v>
      </c>
      <c r="IRF11" s="65">
        <v>0</v>
      </c>
      <c r="IRG11" s="65">
        <v>0</v>
      </c>
      <c r="IRH11" s="65">
        <v>0</v>
      </c>
      <c r="IRI11" s="65">
        <v>0</v>
      </c>
      <c r="IRJ11" s="65">
        <v>0</v>
      </c>
      <c r="IRK11" s="65">
        <v>0</v>
      </c>
      <c r="IRL11" s="65">
        <v>0</v>
      </c>
      <c r="IRM11" s="65">
        <v>0</v>
      </c>
      <c r="IRN11" s="65">
        <v>0</v>
      </c>
      <c r="IRO11" s="65">
        <v>0</v>
      </c>
      <c r="IRP11" s="65">
        <v>0</v>
      </c>
      <c r="IRQ11" s="65">
        <v>0</v>
      </c>
      <c r="IRR11" s="65">
        <v>0</v>
      </c>
      <c r="IRS11" s="65">
        <v>0</v>
      </c>
      <c r="IRT11" s="65">
        <v>0</v>
      </c>
      <c r="IRU11" s="65">
        <v>0</v>
      </c>
      <c r="IRV11" s="65">
        <v>0</v>
      </c>
      <c r="IRW11" s="65">
        <v>0</v>
      </c>
      <c r="IRX11" s="65">
        <v>0</v>
      </c>
      <c r="IRY11" s="65">
        <v>0</v>
      </c>
      <c r="IRZ11" s="65">
        <v>0</v>
      </c>
      <c r="ISA11" s="65">
        <v>0</v>
      </c>
      <c r="ISB11" s="65">
        <v>0</v>
      </c>
      <c r="ISC11" s="65">
        <v>0</v>
      </c>
      <c r="ISD11" s="65">
        <v>0</v>
      </c>
      <c r="ISE11" s="65">
        <v>0</v>
      </c>
      <c r="ISF11" s="65">
        <v>0</v>
      </c>
      <c r="ISG11" s="65">
        <v>0</v>
      </c>
      <c r="ISH11" s="65">
        <v>0</v>
      </c>
      <c r="ISI11" s="65">
        <v>0</v>
      </c>
      <c r="ISJ11" s="65">
        <v>0</v>
      </c>
      <c r="ISK11" s="65">
        <v>0</v>
      </c>
      <c r="ISL11" s="65">
        <v>0</v>
      </c>
      <c r="ISM11" s="65">
        <v>0</v>
      </c>
      <c r="ISN11" s="65">
        <v>0</v>
      </c>
      <c r="ISO11" s="65">
        <v>0</v>
      </c>
      <c r="ISP11" s="65">
        <v>0</v>
      </c>
      <c r="ISQ11" s="65">
        <v>0</v>
      </c>
      <c r="ISR11" s="65">
        <v>0</v>
      </c>
      <c r="ISS11" s="65">
        <v>0</v>
      </c>
      <c r="IST11" s="65">
        <v>0</v>
      </c>
      <c r="ISU11" s="65">
        <v>0</v>
      </c>
      <c r="ISV11" s="65">
        <v>0</v>
      </c>
      <c r="ISW11" s="65">
        <v>0</v>
      </c>
      <c r="ISX11" s="65">
        <v>0</v>
      </c>
      <c r="ISY11" s="65">
        <v>0</v>
      </c>
      <c r="ISZ11" s="65">
        <v>0</v>
      </c>
      <c r="ITA11" s="65">
        <v>0</v>
      </c>
      <c r="ITB11" s="65">
        <v>0</v>
      </c>
      <c r="ITC11" s="65">
        <v>0</v>
      </c>
      <c r="ITD11" s="65">
        <v>0</v>
      </c>
      <c r="ITE11" s="65">
        <v>0</v>
      </c>
      <c r="ITF11" s="65">
        <v>0</v>
      </c>
      <c r="ITG11" s="65">
        <v>0</v>
      </c>
      <c r="ITH11" s="65">
        <v>0</v>
      </c>
      <c r="ITI11" s="65">
        <v>0</v>
      </c>
      <c r="ITJ11" s="65">
        <v>0</v>
      </c>
      <c r="ITK11" s="65">
        <v>0</v>
      </c>
      <c r="ITL11" s="65">
        <v>0</v>
      </c>
      <c r="ITM11" s="65">
        <v>0</v>
      </c>
      <c r="ITN11" s="65">
        <v>0</v>
      </c>
      <c r="ITO11" s="65">
        <v>0</v>
      </c>
      <c r="ITP11" s="65">
        <v>0</v>
      </c>
      <c r="ITQ11" s="65">
        <v>0</v>
      </c>
      <c r="ITR11" s="65">
        <v>0</v>
      </c>
      <c r="ITS11" s="65">
        <v>0</v>
      </c>
      <c r="ITT11" s="65">
        <v>0</v>
      </c>
      <c r="ITU11" s="65">
        <v>0</v>
      </c>
      <c r="ITV11" s="65">
        <v>0</v>
      </c>
      <c r="ITW11" s="65">
        <v>0</v>
      </c>
      <c r="ITX11" s="65">
        <v>0</v>
      </c>
      <c r="ITY11" s="65">
        <v>0</v>
      </c>
      <c r="ITZ11" s="65">
        <v>0</v>
      </c>
      <c r="IUA11" s="65">
        <v>0</v>
      </c>
      <c r="IUB11" s="65">
        <v>0</v>
      </c>
      <c r="IUC11" s="65">
        <v>0</v>
      </c>
      <c r="IUD11" s="65">
        <v>0</v>
      </c>
      <c r="IUE11" s="65">
        <v>0</v>
      </c>
      <c r="IUF11" s="65">
        <v>0</v>
      </c>
      <c r="IUG11" s="65">
        <v>0</v>
      </c>
      <c r="IUH11" s="65">
        <v>0</v>
      </c>
      <c r="IUI11" s="65">
        <v>0</v>
      </c>
      <c r="IUJ11" s="65">
        <v>0</v>
      </c>
      <c r="IUK11" s="65">
        <v>0</v>
      </c>
      <c r="IUL11" s="65">
        <v>0</v>
      </c>
      <c r="IUM11" s="65">
        <v>0</v>
      </c>
      <c r="IUN11" s="65">
        <v>0</v>
      </c>
      <c r="IUO11" s="65">
        <v>0</v>
      </c>
      <c r="IUP11" s="65">
        <v>0</v>
      </c>
      <c r="IUQ11" s="65">
        <v>0</v>
      </c>
      <c r="IUR11" s="65">
        <v>0</v>
      </c>
      <c r="IUS11" s="65">
        <v>0</v>
      </c>
      <c r="IUT11" s="65">
        <v>0</v>
      </c>
      <c r="IUU11" s="65">
        <v>0</v>
      </c>
      <c r="IUV11" s="65">
        <v>0</v>
      </c>
      <c r="IUW11" s="65">
        <v>0</v>
      </c>
      <c r="IUX11" s="65">
        <v>0</v>
      </c>
      <c r="IUY11" s="65">
        <v>0</v>
      </c>
      <c r="IUZ11" s="65">
        <v>0</v>
      </c>
      <c r="IVA11" s="65">
        <v>0</v>
      </c>
      <c r="IVB11" s="65">
        <v>0</v>
      </c>
      <c r="IVC11" s="65">
        <v>0</v>
      </c>
      <c r="IVD11" s="65">
        <v>0</v>
      </c>
      <c r="IVE11" s="65">
        <v>0</v>
      </c>
      <c r="IVF11" s="65">
        <v>0</v>
      </c>
      <c r="IVG11" s="65">
        <v>0</v>
      </c>
      <c r="IVH11" s="65">
        <v>0</v>
      </c>
      <c r="IVI11" s="65">
        <v>0</v>
      </c>
      <c r="IVJ11" s="65">
        <v>0</v>
      </c>
      <c r="IVK11" s="65">
        <v>0</v>
      </c>
      <c r="IVL11" s="65">
        <v>0</v>
      </c>
      <c r="IVM11" s="65">
        <v>0</v>
      </c>
      <c r="IVN11" s="65">
        <v>0</v>
      </c>
      <c r="IVO11" s="65">
        <v>0</v>
      </c>
      <c r="IVP11" s="65">
        <v>0</v>
      </c>
      <c r="IVQ11" s="65">
        <v>0</v>
      </c>
      <c r="IVR11" s="65">
        <v>0</v>
      </c>
      <c r="IVS11" s="65">
        <v>0</v>
      </c>
      <c r="IVT11" s="65">
        <v>0</v>
      </c>
      <c r="IVU11" s="65">
        <v>0</v>
      </c>
      <c r="IVV11" s="65">
        <v>0</v>
      </c>
      <c r="IVW11" s="65">
        <v>0</v>
      </c>
      <c r="IVX11" s="65">
        <v>0</v>
      </c>
      <c r="IVY11" s="65">
        <v>0</v>
      </c>
      <c r="IVZ11" s="65">
        <v>0</v>
      </c>
      <c r="IWA11" s="65">
        <v>0</v>
      </c>
      <c r="IWB11" s="65">
        <v>0</v>
      </c>
      <c r="IWC11" s="65">
        <v>0</v>
      </c>
      <c r="IWD11" s="65">
        <v>0</v>
      </c>
      <c r="IWE11" s="65">
        <v>0</v>
      </c>
      <c r="IWF11" s="65">
        <v>0</v>
      </c>
      <c r="IWG11" s="65">
        <v>0</v>
      </c>
      <c r="IWH11" s="65">
        <v>0</v>
      </c>
      <c r="IWI11" s="65">
        <v>0</v>
      </c>
      <c r="IWJ11" s="65">
        <v>0</v>
      </c>
      <c r="IWK11" s="65">
        <v>0</v>
      </c>
      <c r="IWL11" s="65">
        <v>0</v>
      </c>
      <c r="IWM11" s="65">
        <v>0</v>
      </c>
      <c r="IWN11" s="65">
        <v>0</v>
      </c>
      <c r="IWO11" s="65">
        <v>0</v>
      </c>
      <c r="IWP11" s="65">
        <v>0</v>
      </c>
      <c r="IWQ11" s="65">
        <v>0</v>
      </c>
      <c r="IWR11" s="65">
        <v>0</v>
      </c>
      <c r="IWS11" s="65">
        <v>0</v>
      </c>
      <c r="IWT11" s="65">
        <v>0</v>
      </c>
      <c r="IWU11" s="65">
        <v>0</v>
      </c>
      <c r="IWV11" s="65">
        <v>0</v>
      </c>
      <c r="IWW11" s="65">
        <v>0</v>
      </c>
      <c r="IWX11" s="65">
        <v>0</v>
      </c>
      <c r="IWY11" s="65">
        <v>0</v>
      </c>
      <c r="IWZ11" s="65">
        <v>0</v>
      </c>
      <c r="IXA11" s="65">
        <v>0</v>
      </c>
      <c r="IXB11" s="65">
        <v>0</v>
      </c>
      <c r="IXC11" s="65">
        <v>0</v>
      </c>
      <c r="IXD11" s="65">
        <v>0</v>
      </c>
      <c r="IXE11" s="65">
        <v>0</v>
      </c>
      <c r="IXF11" s="65">
        <v>0</v>
      </c>
      <c r="IXG11" s="65">
        <v>0</v>
      </c>
      <c r="IXH11" s="65">
        <v>0</v>
      </c>
      <c r="IXI11" s="65">
        <v>0</v>
      </c>
      <c r="IXJ11" s="65">
        <v>0</v>
      </c>
      <c r="IXK11" s="65">
        <v>0</v>
      </c>
      <c r="IXL11" s="65">
        <v>0</v>
      </c>
      <c r="IXM11" s="65">
        <v>0</v>
      </c>
      <c r="IXN11" s="65">
        <v>0</v>
      </c>
      <c r="IXO11" s="65">
        <v>0</v>
      </c>
      <c r="IXP11" s="65">
        <v>0</v>
      </c>
      <c r="IXQ11" s="65">
        <v>0</v>
      </c>
      <c r="IXR11" s="65">
        <v>0</v>
      </c>
      <c r="IXS11" s="65">
        <v>0</v>
      </c>
      <c r="IXT11" s="65">
        <v>0</v>
      </c>
      <c r="IXU11" s="65">
        <v>0</v>
      </c>
      <c r="IXV11" s="65">
        <v>0</v>
      </c>
      <c r="IXW11" s="65">
        <v>0</v>
      </c>
      <c r="IXX11" s="65">
        <v>0</v>
      </c>
      <c r="IXY11" s="65">
        <v>0</v>
      </c>
      <c r="IXZ11" s="65">
        <v>0</v>
      </c>
      <c r="IYA11" s="65">
        <v>0</v>
      </c>
      <c r="IYB11" s="65">
        <v>0</v>
      </c>
      <c r="IYC11" s="65">
        <v>0</v>
      </c>
      <c r="IYD11" s="65">
        <v>0</v>
      </c>
      <c r="IYE11" s="65">
        <v>0</v>
      </c>
      <c r="IYF11" s="65">
        <v>0</v>
      </c>
      <c r="IYG11" s="65">
        <v>0</v>
      </c>
      <c r="IYH11" s="65">
        <v>0</v>
      </c>
      <c r="IYI11" s="65">
        <v>0</v>
      </c>
      <c r="IYJ11" s="65">
        <v>0</v>
      </c>
      <c r="IYK11" s="65">
        <v>0</v>
      </c>
      <c r="IYL11" s="65">
        <v>0</v>
      </c>
      <c r="IYM11" s="65">
        <v>0</v>
      </c>
      <c r="IYN11" s="65">
        <v>0</v>
      </c>
      <c r="IYO11" s="65">
        <v>0</v>
      </c>
      <c r="IYP11" s="65">
        <v>0</v>
      </c>
      <c r="IYQ11" s="65">
        <v>0</v>
      </c>
      <c r="IYR11" s="65">
        <v>0</v>
      </c>
      <c r="IYS11" s="65">
        <v>0</v>
      </c>
      <c r="IYT11" s="65">
        <v>0</v>
      </c>
      <c r="IYU11" s="65">
        <v>0</v>
      </c>
      <c r="IYV11" s="65">
        <v>0</v>
      </c>
      <c r="IYW11" s="65">
        <v>0</v>
      </c>
      <c r="IYX11" s="65">
        <v>0</v>
      </c>
      <c r="IYY11" s="65">
        <v>0</v>
      </c>
      <c r="IYZ11" s="65">
        <v>0</v>
      </c>
      <c r="IZA11" s="65">
        <v>0</v>
      </c>
      <c r="IZB11" s="65">
        <v>0</v>
      </c>
      <c r="IZC11" s="65">
        <v>0</v>
      </c>
      <c r="IZD11" s="65">
        <v>0</v>
      </c>
      <c r="IZE11" s="65">
        <v>0</v>
      </c>
      <c r="IZF11" s="65">
        <v>0</v>
      </c>
      <c r="IZG11" s="65">
        <v>0</v>
      </c>
      <c r="IZH11" s="65">
        <v>0</v>
      </c>
      <c r="IZI11" s="65">
        <v>0</v>
      </c>
      <c r="IZJ11" s="65">
        <v>0</v>
      </c>
      <c r="IZK11" s="65">
        <v>0</v>
      </c>
      <c r="IZL11" s="65">
        <v>0</v>
      </c>
      <c r="IZM11" s="65">
        <v>0</v>
      </c>
      <c r="IZN11" s="65">
        <v>0</v>
      </c>
      <c r="IZO11" s="65">
        <v>0</v>
      </c>
      <c r="IZP11" s="65">
        <v>0</v>
      </c>
      <c r="IZQ11" s="65">
        <v>0</v>
      </c>
      <c r="IZR11" s="65">
        <v>0</v>
      </c>
      <c r="IZS11" s="65">
        <v>0</v>
      </c>
      <c r="IZT11" s="65">
        <v>0</v>
      </c>
      <c r="IZU11" s="65">
        <v>0</v>
      </c>
      <c r="IZV11" s="65">
        <v>0</v>
      </c>
      <c r="IZW11" s="65">
        <v>0</v>
      </c>
      <c r="IZX11" s="65">
        <v>0</v>
      </c>
      <c r="IZY11" s="65">
        <v>0</v>
      </c>
      <c r="IZZ11" s="65">
        <v>0</v>
      </c>
      <c r="JAA11" s="65">
        <v>0</v>
      </c>
      <c r="JAB11" s="65">
        <v>0</v>
      </c>
      <c r="JAC11" s="65">
        <v>0</v>
      </c>
      <c r="JAD11" s="65">
        <v>0</v>
      </c>
      <c r="JAE11" s="65">
        <v>0</v>
      </c>
      <c r="JAF11" s="65">
        <v>0</v>
      </c>
      <c r="JAG11" s="65">
        <v>0</v>
      </c>
      <c r="JAH11" s="65">
        <v>0</v>
      </c>
      <c r="JAI11" s="65">
        <v>0</v>
      </c>
      <c r="JAJ11" s="65">
        <v>0</v>
      </c>
      <c r="JAK11" s="65">
        <v>0</v>
      </c>
      <c r="JAL11" s="65">
        <v>0</v>
      </c>
      <c r="JAM11" s="65">
        <v>0</v>
      </c>
      <c r="JAN11" s="65">
        <v>0</v>
      </c>
      <c r="JAO11" s="65">
        <v>0</v>
      </c>
      <c r="JAP11" s="65">
        <v>0</v>
      </c>
      <c r="JAQ11" s="65">
        <v>0</v>
      </c>
      <c r="JAR11" s="65">
        <v>0</v>
      </c>
      <c r="JAS11" s="65">
        <v>0</v>
      </c>
      <c r="JAT11" s="65">
        <v>0</v>
      </c>
      <c r="JAU11" s="65">
        <v>0</v>
      </c>
      <c r="JAV11" s="65">
        <v>0</v>
      </c>
      <c r="JAW11" s="65">
        <v>0</v>
      </c>
      <c r="JAX11" s="65">
        <v>0</v>
      </c>
      <c r="JAY11" s="65">
        <v>0</v>
      </c>
      <c r="JAZ11" s="65">
        <v>0</v>
      </c>
      <c r="JBA11" s="65">
        <v>0</v>
      </c>
      <c r="JBB11" s="65">
        <v>0</v>
      </c>
      <c r="JBC11" s="65">
        <v>0</v>
      </c>
      <c r="JBD11" s="65">
        <v>0</v>
      </c>
      <c r="JBE11" s="65">
        <v>0</v>
      </c>
      <c r="JBF11" s="65">
        <v>0</v>
      </c>
      <c r="JBG11" s="65">
        <v>0</v>
      </c>
      <c r="JBH11" s="65">
        <v>0</v>
      </c>
      <c r="JBI11" s="65">
        <v>0</v>
      </c>
      <c r="JBJ11" s="65">
        <v>0</v>
      </c>
      <c r="JBK11" s="65">
        <v>0</v>
      </c>
      <c r="JBL11" s="65">
        <v>0</v>
      </c>
      <c r="JBM11" s="65">
        <v>0</v>
      </c>
      <c r="JBN11" s="65">
        <v>0</v>
      </c>
      <c r="JBO11" s="65">
        <v>0</v>
      </c>
      <c r="JBP11" s="65">
        <v>0</v>
      </c>
      <c r="JBQ11" s="65">
        <v>0</v>
      </c>
      <c r="JBR11" s="65">
        <v>0</v>
      </c>
      <c r="JBS11" s="65">
        <v>0</v>
      </c>
      <c r="JBT11" s="65">
        <v>0</v>
      </c>
      <c r="JBU11" s="65">
        <v>0</v>
      </c>
      <c r="JBV11" s="65">
        <v>0</v>
      </c>
      <c r="JBW11" s="65">
        <v>0</v>
      </c>
      <c r="JBX11" s="65">
        <v>0</v>
      </c>
      <c r="JBY11" s="65">
        <v>0</v>
      </c>
      <c r="JBZ11" s="65">
        <v>0</v>
      </c>
      <c r="JCA11" s="65">
        <v>0</v>
      </c>
      <c r="JCB11" s="65">
        <v>0</v>
      </c>
      <c r="JCC11" s="65">
        <v>0</v>
      </c>
      <c r="JCD11" s="65">
        <v>0</v>
      </c>
      <c r="JCE11" s="65">
        <v>0</v>
      </c>
      <c r="JCF11" s="65">
        <v>0</v>
      </c>
      <c r="JCG11" s="65">
        <v>0</v>
      </c>
      <c r="JCH11" s="65">
        <v>0</v>
      </c>
      <c r="JCI11" s="65">
        <v>0</v>
      </c>
      <c r="JCJ11" s="65">
        <v>0</v>
      </c>
      <c r="JCK11" s="65">
        <v>0</v>
      </c>
      <c r="JCL11" s="65">
        <v>0</v>
      </c>
      <c r="JCM11" s="65">
        <v>0</v>
      </c>
      <c r="JCN11" s="65">
        <v>0</v>
      </c>
      <c r="JCO11" s="65">
        <v>0</v>
      </c>
      <c r="JCP11" s="65">
        <v>0</v>
      </c>
      <c r="JCQ11" s="65">
        <v>0</v>
      </c>
      <c r="JCR11" s="65">
        <v>0</v>
      </c>
      <c r="JCS11" s="65">
        <v>0</v>
      </c>
      <c r="JCT11" s="65">
        <v>0</v>
      </c>
      <c r="JCU11" s="65">
        <v>0</v>
      </c>
      <c r="JCV11" s="65">
        <v>0</v>
      </c>
      <c r="JCW11" s="65">
        <v>0</v>
      </c>
      <c r="JCX11" s="65">
        <v>0</v>
      </c>
      <c r="JCY11" s="65">
        <v>0</v>
      </c>
      <c r="JCZ11" s="65">
        <v>0</v>
      </c>
      <c r="JDA11" s="65">
        <v>0</v>
      </c>
      <c r="JDB11" s="65">
        <v>0</v>
      </c>
      <c r="JDC11" s="65">
        <v>0</v>
      </c>
      <c r="JDD11" s="65">
        <v>0</v>
      </c>
      <c r="JDE11" s="65">
        <v>0</v>
      </c>
      <c r="JDF11" s="65">
        <v>0</v>
      </c>
      <c r="JDG11" s="65">
        <v>0</v>
      </c>
      <c r="JDH11" s="65">
        <v>0</v>
      </c>
      <c r="JDI11" s="65">
        <v>0</v>
      </c>
      <c r="JDJ11" s="65">
        <v>0</v>
      </c>
      <c r="JDK11" s="65">
        <v>0</v>
      </c>
      <c r="JDL11" s="65">
        <v>0</v>
      </c>
      <c r="JDM11" s="65">
        <v>0</v>
      </c>
      <c r="JDN11" s="65">
        <v>0</v>
      </c>
      <c r="JDO11" s="65">
        <v>0</v>
      </c>
      <c r="JDP11" s="65">
        <v>0</v>
      </c>
      <c r="JDQ11" s="65">
        <v>0</v>
      </c>
      <c r="JDR11" s="65">
        <v>0</v>
      </c>
      <c r="JDS11" s="65">
        <v>0</v>
      </c>
      <c r="JDT11" s="65">
        <v>0</v>
      </c>
      <c r="JDU11" s="65">
        <v>0</v>
      </c>
      <c r="JDV11" s="65">
        <v>0</v>
      </c>
      <c r="JDW11" s="65">
        <v>0</v>
      </c>
      <c r="JDX11" s="65">
        <v>0</v>
      </c>
      <c r="JDY11" s="65">
        <v>0</v>
      </c>
      <c r="JDZ11" s="65">
        <v>0</v>
      </c>
      <c r="JEA11" s="65">
        <v>0</v>
      </c>
      <c r="JEB11" s="65">
        <v>0</v>
      </c>
      <c r="JEC11" s="65">
        <v>0</v>
      </c>
      <c r="JED11" s="65">
        <v>0</v>
      </c>
      <c r="JEE11" s="65">
        <v>0</v>
      </c>
      <c r="JEF11" s="65">
        <v>0</v>
      </c>
      <c r="JEG11" s="65">
        <v>0</v>
      </c>
      <c r="JEH11" s="65">
        <v>0</v>
      </c>
      <c r="JEI11" s="65">
        <v>0</v>
      </c>
      <c r="JEJ11" s="65">
        <v>0</v>
      </c>
      <c r="JEK11" s="65">
        <v>0</v>
      </c>
      <c r="JEL11" s="65">
        <v>0</v>
      </c>
      <c r="JEM11" s="65">
        <v>0</v>
      </c>
      <c r="JEN11" s="65">
        <v>0</v>
      </c>
      <c r="JEO11" s="65">
        <v>0</v>
      </c>
      <c r="JEP11" s="65">
        <v>0</v>
      </c>
      <c r="JEQ11" s="65">
        <v>0</v>
      </c>
      <c r="JER11" s="65">
        <v>0</v>
      </c>
      <c r="JES11" s="65">
        <v>0</v>
      </c>
      <c r="JET11" s="65">
        <v>0</v>
      </c>
      <c r="JEU11" s="65">
        <v>0</v>
      </c>
      <c r="JEV11" s="65">
        <v>0</v>
      </c>
      <c r="JEW11" s="65">
        <v>0</v>
      </c>
      <c r="JEX11" s="65">
        <v>0</v>
      </c>
      <c r="JEY11" s="65">
        <v>0</v>
      </c>
      <c r="JEZ11" s="65">
        <v>0</v>
      </c>
      <c r="JFA11" s="65">
        <v>0</v>
      </c>
      <c r="JFB11" s="65">
        <v>0</v>
      </c>
      <c r="JFC11" s="65">
        <v>0</v>
      </c>
      <c r="JFD11" s="65">
        <v>0</v>
      </c>
      <c r="JFE11" s="65">
        <v>0</v>
      </c>
      <c r="JFF11" s="65">
        <v>0</v>
      </c>
      <c r="JFG11" s="65">
        <v>0</v>
      </c>
      <c r="JFH11" s="65">
        <v>0</v>
      </c>
      <c r="JFI11" s="65">
        <v>0</v>
      </c>
      <c r="JFJ11" s="65">
        <v>0</v>
      </c>
      <c r="JFK11" s="65">
        <v>0</v>
      </c>
      <c r="JFL11" s="65">
        <v>0</v>
      </c>
      <c r="JFM11" s="65">
        <v>0</v>
      </c>
      <c r="JFN11" s="65">
        <v>0</v>
      </c>
      <c r="JFO11" s="65">
        <v>0</v>
      </c>
      <c r="JFP11" s="65">
        <v>0</v>
      </c>
      <c r="JFQ11" s="65">
        <v>0</v>
      </c>
      <c r="JFR11" s="65">
        <v>0</v>
      </c>
      <c r="JFS11" s="65">
        <v>0</v>
      </c>
      <c r="JFT11" s="65">
        <v>0</v>
      </c>
      <c r="JFU11" s="65">
        <v>0</v>
      </c>
      <c r="JFV11" s="65">
        <v>0</v>
      </c>
      <c r="JFW11" s="65">
        <v>0</v>
      </c>
      <c r="JFX11" s="65">
        <v>0</v>
      </c>
      <c r="JFY11" s="65">
        <v>0</v>
      </c>
      <c r="JFZ11" s="65">
        <v>0</v>
      </c>
      <c r="JGA11" s="65">
        <v>0</v>
      </c>
      <c r="JGB11" s="65">
        <v>0</v>
      </c>
      <c r="JGC11" s="65">
        <v>0</v>
      </c>
      <c r="JGD11" s="65">
        <v>0</v>
      </c>
      <c r="JGE11" s="65">
        <v>0</v>
      </c>
      <c r="JGF11" s="65">
        <v>0</v>
      </c>
      <c r="JGG11" s="65">
        <v>0</v>
      </c>
      <c r="JGH11" s="65">
        <v>0</v>
      </c>
      <c r="JGI11" s="65">
        <v>0</v>
      </c>
      <c r="JGJ11" s="65">
        <v>0</v>
      </c>
      <c r="JGK11" s="65">
        <v>0</v>
      </c>
      <c r="JGL11" s="65">
        <v>0</v>
      </c>
      <c r="JGM11" s="65">
        <v>0</v>
      </c>
      <c r="JGN11" s="65">
        <v>0</v>
      </c>
      <c r="JGO11" s="65">
        <v>0</v>
      </c>
      <c r="JGP11" s="65">
        <v>0</v>
      </c>
      <c r="JGQ11" s="65">
        <v>0</v>
      </c>
      <c r="JGR11" s="65">
        <v>0</v>
      </c>
      <c r="JGS11" s="65">
        <v>0</v>
      </c>
      <c r="JGT11" s="65">
        <v>0</v>
      </c>
      <c r="JGU11" s="65">
        <v>0</v>
      </c>
      <c r="JGV11" s="65">
        <v>0</v>
      </c>
      <c r="JGW11" s="65">
        <v>0</v>
      </c>
      <c r="JGX11" s="65">
        <v>0</v>
      </c>
      <c r="JGY11" s="65">
        <v>0</v>
      </c>
      <c r="JGZ11" s="65">
        <v>0</v>
      </c>
      <c r="JHA11" s="65">
        <v>0</v>
      </c>
      <c r="JHB11" s="65">
        <v>0</v>
      </c>
      <c r="JHC11" s="65">
        <v>0</v>
      </c>
      <c r="JHD11" s="65">
        <v>0</v>
      </c>
      <c r="JHE11" s="65">
        <v>0</v>
      </c>
      <c r="JHF11" s="65">
        <v>0</v>
      </c>
      <c r="JHG11" s="65">
        <v>0</v>
      </c>
      <c r="JHH11" s="65">
        <v>0</v>
      </c>
      <c r="JHI11" s="65">
        <v>0</v>
      </c>
      <c r="JHJ11" s="65">
        <v>0</v>
      </c>
      <c r="JHK11" s="65">
        <v>0</v>
      </c>
      <c r="JHL11" s="65">
        <v>0</v>
      </c>
      <c r="JHM11" s="65">
        <v>0</v>
      </c>
      <c r="JHN11" s="65">
        <v>0</v>
      </c>
      <c r="JHO11" s="65">
        <v>0</v>
      </c>
      <c r="JHP11" s="65">
        <v>0</v>
      </c>
      <c r="JHQ11" s="65">
        <v>0</v>
      </c>
      <c r="JHR11" s="65">
        <v>0</v>
      </c>
      <c r="JHS11" s="65">
        <v>0</v>
      </c>
      <c r="JHT11" s="65">
        <v>0</v>
      </c>
      <c r="JHU11" s="65">
        <v>0</v>
      </c>
      <c r="JHV11" s="65">
        <v>0</v>
      </c>
      <c r="JHW11" s="65">
        <v>0</v>
      </c>
      <c r="JHX11" s="65">
        <v>0</v>
      </c>
      <c r="JHY11" s="65">
        <v>0</v>
      </c>
      <c r="JHZ11" s="65">
        <v>0</v>
      </c>
      <c r="JIA11" s="65">
        <v>0</v>
      </c>
      <c r="JIB11" s="65">
        <v>0</v>
      </c>
      <c r="JIC11" s="65">
        <v>0</v>
      </c>
      <c r="JID11" s="65">
        <v>0</v>
      </c>
      <c r="JIE11" s="65">
        <v>0</v>
      </c>
      <c r="JIF11" s="65">
        <v>0</v>
      </c>
      <c r="JIG11" s="65">
        <v>0</v>
      </c>
      <c r="JIH11" s="65">
        <v>0</v>
      </c>
      <c r="JII11" s="65">
        <v>0</v>
      </c>
      <c r="JIJ11" s="65">
        <v>0</v>
      </c>
      <c r="JIK11" s="65">
        <v>0</v>
      </c>
      <c r="JIL11" s="65">
        <v>0</v>
      </c>
      <c r="JIM11" s="65">
        <v>0</v>
      </c>
      <c r="JIN11" s="65">
        <v>0</v>
      </c>
      <c r="JIO11" s="65">
        <v>0</v>
      </c>
      <c r="JIP11" s="65">
        <v>0</v>
      </c>
      <c r="JIQ11" s="65">
        <v>0</v>
      </c>
      <c r="JIR11" s="65">
        <v>0</v>
      </c>
      <c r="JIS11" s="65">
        <v>0</v>
      </c>
      <c r="JIT11" s="65">
        <v>0</v>
      </c>
      <c r="JIU11" s="65">
        <v>0</v>
      </c>
      <c r="JIV11" s="65">
        <v>0</v>
      </c>
      <c r="JIW11" s="65">
        <v>0</v>
      </c>
      <c r="JIX11" s="65">
        <v>0</v>
      </c>
      <c r="JIY11" s="65">
        <v>0</v>
      </c>
      <c r="JIZ11" s="65">
        <v>0</v>
      </c>
      <c r="JJA11" s="65">
        <v>0</v>
      </c>
      <c r="JJB11" s="65">
        <v>0</v>
      </c>
      <c r="JJC11" s="65">
        <v>0</v>
      </c>
      <c r="JJD11" s="65">
        <v>0</v>
      </c>
      <c r="JJE11" s="65">
        <v>0</v>
      </c>
      <c r="JJF11" s="65">
        <v>0</v>
      </c>
      <c r="JJG11" s="65">
        <v>0</v>
      </c>
      <c r="JJH11" s="65">
        <v>0</v>
      </c>
      <c r="JJI11" s="65">
        <v>0</v>
      </c>
      <c r="JJJ11" s="65">
        <v>0</v>
      </c>
      <c r="JJK11" s="65">
        <v>0</v>
      </c>
      <c r="JJL11" s="65">
        <v>0</v>
      </c>
      <c r="JJM11" s="65">
        <v>0</v>
      </c>
      <c r="JJN11" s="65">
        <v>0</v>
      </c>
      <c r="JJO11" s="65">
        <v>0</v>
      </c>
      <c r="JJP11" s="65">
        <v>0</v>
      </c>
      <c r="JJQ11" s="65">
        <v>0</v>
      </c>
      <c r="JJR11" s="65">
        <v>0</v>
      </c>
      <c r="JJS11" s="65">
        <v>0</v>
      </c>
      <c r="JJT11" s="65">
        <v>0</v>
      </c>
      <c r="JJU11" s="65">
        <v>0</v>
      </c>
      <c r="JJV11" s="65">
        <v>0</v>
      </c>
      <c r="JJW11" s="65">
        <v>0</v>
      </c>
      <c r="JJX11" s="65">
        <v>0</v>
      </c>
      <c r="JJY11" s="65">
        <v>0</v>
      </c>
      <c r="JJZ11" s="65">
        <v>0</v>
      </c>
      <c r="JKA11" s="65">
        <v>0</v>
      </c>
      <c r="JKB11" s="65">
        <v>0</v>
      </c>
      <c r="JKC11" s="65">
        <v>0</v>
      </c>
      <c r="JKD11" s="65">
        <v>0</v>
      </c>
      <c r="JKE11" s="65">
        <v>0</v>
      </c>
      <c r="JKF11" s="65">
        <v>0</v>
      </c>
      <c r="JKG11" s="65">
        <v>0</v>
      </c>
      <c r="JKH11" s="65">
        <v>0</v>
      </c>
      <c r="JKI11" s="65">
        <v>0</v>
      </c>
      <c r="JKJ11" s="65">
        <v>0</v>
      </c>
      <c r="JKK11" s="65">
        <v>0</v>
      </c>
      <c r="JKL11" s="65">
        <v>0</v>
      </c>
      <c r="JKM11" s="65">
        <v>0</v>
      </c>
      <c r="JKN11" s="65">
        <v>0</v>
      </c>
      <c r="JKO11" s="65">
        <v>0</v>
      </c>
      <c r="JKP11" s="65">
        <v>0</v>
      </c>
      <c r="JKQ11" s="65">
        <v>0</v>
      </c>
      <c r="JKR11" s="65">
        <v>0</v>
      </c>
      <c r="JKS11" s="65">
        <v>0</v>
      </c>
      <c r="JKT11" s="65">
        <v>0</v>
      </c>
      <c r="JKU11" s="65">
        <v>0</v>
      </c>
      <c r="JKV11" s="65">
        <v>0</v>
      </c>
      <c r="JKW11" s="65">
        <v>0</v>
      </c>
      <c r="JKX11" s="65">
        <v>0</v>
      </c>
      <c r="JKY11" s="65">
        <v>0</v>
      </c>
      <c r="JKZ11" s="65">
        <v>0</v>
      </c>
      <c r="JLA11" s="65">
        <v>0</v>
      </c>
      <c r="JLB11" s="65">
        <v>0</v>
      </c>
      <c r="JLC11" s="65">
        <v>0</v>
      </c>
      <c r="JLD11" s="65">
        <v>0</v>
      </c>
      <c r="JLE11" s="65">
        <v>0</v>
      </c>
      <c r="JLF11" s="65">
        <v>0</v>
      </c>
      <c r="JLG11" s="65">
        <v>0</v>
      </c>
      <c r="JLH11" s="65">
        <v>0</v>
      </c>
      <c r="JLI11" s="65">
        <v>0</v>
      </c>
      <c r="JLJ11" s="65">
        <v>0</v>
      </c>
      <c r="JLK11" s="65">
        <v>0</v>
      </c>
      <c r="JLL11" s="65">
        <v>0</v>
      </c>
      <c r="JLM11" s="65">
        <v>0</v>
      </c>
      <c r="JLN11" s="65">
        <v>0</v>
      </c>
      <c r="JLO11" s="65">
        <v>0</v>
      </c>
      <c r="JLP11" s="65">
        <v>0</v>
      </c>
      <c r="JLQ11" s="65">
        <v>0</v>
      </c>
      <c r="JLR11" s="65">
        <v>0</v>
      </c>
      <c r="JLS11" s="65">
        <v>0</v>
      </c>
      <c r="JLT11" s="65">
        <v>0</v>
      </c>
      <c r="JLU11" s="65">
        <v>0</v>
      </c>
      <c r="JLV11" s="65">
        <v>0</v>
      </c>
      <c r="JLW11" s="65">
        <v>0</v>
      </c>
      <c r="JLX11" s="65">
        <v>0</v>
      </c>
      <c r="JLY11" s="65">
        <v>0</v>
      </c>
      <c r="JLZ11" s="65">
        <v>0</v>
      </c>
      <c r="JMA11" s="65">
        <v>0</v>
      </c>
      <c r="JMB11" s="65">
        <v>0</v>
      </c>
      <c r="JMC11" s="65">
        <v>0</v>
      </c>
      <c r="JMD11" s="65">
        <v>0</v>
      </c>
      <c r="JME11" s="65">
        <v>0</v>
      </c>
      <c r="JMF11" s="65">
        <v>0</v>
      </c>
      <c r="JMG11" s="65">
        <v>0</v>
      </c>
      <c r="JMH11" s="65">
        <v>0</v>
      </c>
      <c r="JMI11" s="65">
        <v>0</v>
      </c>
      <c r="JMJ11" s="65">
        <v>0</v>
      </c>
      <c r="JMK11" s="65">
        <v>0</v>
      </c>
      <c r="JML11" s="65">
        <v>0</v>
      </c>
      <c r="JMM11" s="65">
        <v>0</v>
      </c>
      <c r="JMN11" s="65">
        <v>0</v>
      </c>
      <c r="JMO11" s="65">
        <v>0</v>
      </c>
      <c r="JMP11" s="65">
        <v>0</v>
      </c>
      <c r="JMQ11" s="65">
        <v>0</v>
      </c>
      <c r="JMR11" s="65">
        <v>0</v>
      </c>
      <c r="JMS11" s="65">
        <v>0</v>
      </c>
      <c r="JMT11" s="65">
        <v>0</v>
      </c>
      <c r="JMU11" s="65">
        <v>0</v>
      </c>
      <c r="JMV11" s="65">
        <v>0</v>
      </c>
      <c r="JMW11" s="65">
        <v>0</v>
      </c>
      <c r="JMX11" s="65">
        <v>0</v>
      </c>
      <c r="JMY11" s="65">
        <v>0</v>
      </c>
      <c r="JMZ11" s="65">
        <v>0</v>
      </c>
      <c r="JNA11" s="65">
        <v>0</v>
      </c>
      <c r="JNB11" s="65">
        <v>0</v>
      </c>
      <c r="JNC11" s="65">
        <v>0</v>
      </c>
      <c r="JND11" s="65">
        <v>0</v>
      </c>
      <c r="JNE11" s="65">
        <v>0</v>
      </c>
      <c r="JNF11" s="65">
        <v>0</v>
      </c>
      <c r="JNG11" s="65">
        <v>0</v>
      </c>
      <c r="JNH11" s="65">
        <v>0</v>
      </c>
      <c r="JNI11" s="65">
        <v>0</v>
      </c>
      <c r="JNJ11" s="65">
        <v>0</v>
      </c>
      <c r="JNK11" s="65">
        <v>0</v>
      </c>
      <c r="JNL11" s="65">
        <v>0</v>
      </c>
      <c r="JNM11" s="65">
        <v>0</v>
      </c>
      <c r="JNN11" s="65">
        <v>0</v>
      </c>
      <c r="JNO11" s="65">
        <v>0</v>
      </c>
      <c r="JNP11" s="65">
        <v>0</v>
      </c>
      <c r="JNQ11" s="65">
        <v>0</v>
      </c>
      <c r="JNR11" s="65">
        <v>0</v>
      </c>
      <c r="JNS11" s="65">
        <v>0</v>
      </c>
      <c r="JNT11" s="65">
        <v>0</v>
      </c>
      <c r="JNU11" s="65">
        <v>0</v>
      </c>
      <c r="JNV11" s="65">
        <v>0</v>
      </c>
      <c r="JNW11" s="65">
        <v>0</v>
      </c>
      <c r="JNX11" s="65">
        <v>0</v>
      </c>
      <c r="JNY11" s="65">
        <v>0</v>
      </c>
      <c r="JNZ11" s="65">
        <v>0</v>
      </c>
      <c r="JOA11" s="65">
        <v>0</v>
      </c>
      <c r="JOB11" s="65">
        <v>0</v>
      </c>
      <c r="JOC11" s="65">
        <v>0</v>
      </c>
      <c r="JOD11" s="65">
        <v>0</v>
      </c>
      <c r="JOE11" s="65">
        <v>0</v>
      </c>
      <c r="JOF11" s="65">
        <v>0</v>
      </c>
      <c r="JOG11" s="65">
        <v>0</v>
      </c>
      <c r="JOH11" s="65">
        <v>0</v>
      </c>
      <c r="JOI11" s="65">
        <v>0</v>
      </c>
      <c r="JOJ11" s="65">
        <v>0</v>
      </c>
      <c r="JOK11" s="65">
        <v>0</v>
      </c>
      <c r="JOL11" s="65">
        <v>0</v>
      </c>
      <c r="JOM11" s="65">
        <v>0</v>
      </c>
      <c r="JON11" s="65">
        <v>0</v>
      </c>
      <c r="JOO11" s="65">
        <v>0</v>
      </c>
      <c r="JOP11" s="65">
        <v>0</v>
      </c>
      <c r="JOQ11" s="65">
        <v>0</v>
      </c>
      <c r="JOR11" s="65">
        <v>0</v>
      </c>
      <c r="JOS11" s="65">
        <v>0</v>
      </c>
      <c r="JOT11" s="65">
        <v>0</v>
      </c>
      <c r="JOU11" s="65">
        <v>0</v>
      </c>
      <c r="JOV11" s="65">
        <v>0</v>
      </c>
      <c r="JOW11" s="65">
        <v>0</v>
      </c>
      <c r="JOX11" s="65">
        <v>0</v>
      </c>
      <c r="JOY11" s="65">
        <v>0</v>
      </c>
      <c r="JOZ11" s="65">
        <v>0</v>
      </c>
      <c r="JPA11" s="65">
        <v>0</v>
      </c>
      <c r="JPB11" s="65">
        <v>0</v>
      </c>
      <c r="JPC11" s="65">
        <v>0</v>
      </c>
      <c r="JPD11" s="65">
        <v>0</v>
      </c>
      <c r="JPE11" s="65">
        <v>0</v>
      </c>
      <c r="JPF11" s="65">
        <v>0</v>
      </c>
      <c r="JPG11" s="65">
        <v>0</v>
      </c>
      <c r="JPH11" s="65">
        <v>0</v>
      </c>
      <c r="JPI11" s="65">
        <v>0</v>
      </c>
      <c r="JPJ11" s="65">
        <v>0</v>
      </c>
      <c r="JPK11" s="65">
        <v>0</v>
      </c>
      <c r="JPL11" s="65">
        <v>0</v>
      </c>
      <c r="JPM11" s="65">
        <v>0</v>
      </c>
      <c r="JPN11" s="65">
        <v>0</v>
      </c>
      <c r="JPO11" s="65">
        <v>0</v>
      </c>
      <c r="JPP11" s="65">
        <v>0</v>
      </c>
      <c r="JPQ11" s="65">
        <v>0</v>
      </c>
      <c r="JPR11" s="65">
        <v>0</v>
      </c>
      <c r="JPS11" s="65">
        <v>0</v>
      </c>
      <c r="JPT11" s="65">
        <v>0</v>
      </c>
      <c r="JPU11" s="65">
        <v>0</v>
      </c>
      <c r="JPV11" s="65">
        <v>0</v>
      </c>
      <c r="JPW11" s="65">
        <v>0</v>
      </c>
      <c r="JPX11" s="65">
        <v>0</v>
      </c>
      <c r="JPY11" s="65">
        <v>0</v>
      </c>
      <c r="JPZ11" s="65">
        <v>0</v>
      </c>
      <c r="JQA11" s="65">
        <v>0</v>
      </c>
      <c r="JQB11" s="65">
        <v>0</v>
      </c>
      <c r="JQC11" s="65">
        <v>0</v>
      </c>
      <c r="JQD11" s="65">
        <v>0</v>
      </c>
      <c r="JQE11" s="65">
        <v>0</v>
      </c>
      <c r="JQF11" s="65">
        <v>0</v>
      </c>
      <c r="JQG11" s="65">
        <v>0</v>
      </c>
      <c r="JQH11" s="65">
        <v>0</v>
      </c>
      <c r="JQI11" s="65">
        <v>0</v>
      </c>
      <c r="JQJ11" s="65">
        <v>0</v>
      </c>
      <c r="JQK11" s="65">
        <v>0</v>
      </c>
      <c r="JQL11" s="65">
        <v>0</v>
      </c>
      <c r="JQM11" s="65">
        <v>0</v>
      </c>
      <c r="JQN11" s="65">
        <v>0</v>
      </c>
      <c r="JQO11" s="65">
        <v>0</v>
      </c>
      <c r="JQP11" s="65">
        <v>0</v>
      </c>
      <c r="JQQ11" s="65">
        <v>0</v>
      </c>
      <c r="JQR11" s="65">
        <v>0</v>
      </c>
      <c r="JQS11" s="65">
        <v>0</v>
      </c>
      <c r="JQT11" s="65">
        <v>0</v>
      </c>
      <c r="JQU11" s="65">
        <v>0</v>
      </c>
      <c r="JQV11" s="65">
        <v>0</v>
      </c>
      <c r="JQW11" s="65">
        <v>0</v>
      </c>
      <c r="JQX11" s="65">
        <v>0</v>
      </c>
      <c r="JQY11" s="65">
        <v>0</v>
      </c>
      <c r="JQZ11" s="65">
        <v>0</v>
      </c>
      <c r="JRA11" s="65">
        <v>0</v>
      </c>
      <c r="JRB11" s="65">
        <v>0</v>
      </c>
      <c r="JRC11" s="65">
        <v>0</v>
      </c>
      <c r="JRD11" s="65">
        <v>0</v>
      </c>
      <c r="JRE11" s="65">
        <v>0</v>
      </c>
      <c r="JRF11" s="65">
        <v>0</v>
      </c>
      <c r="JRG11" s="65">
        <v>0</v>
      </c>
      <c r="JRH11" s="65">
        <v>0</v>
      </c>
      <c r="JRI11" s="65">
        <v>0</v>
      </c>
      <c r="JRJ11" s="65">
        <v>0</v>
      </c>
      <c r="JRK11" s="65">
        <v>0</v>
      </c>
      <c r="JRL11" s="65">
        <v>0</v>
      </c>
      <c r="JRM11" s="65">
        <v>0</v>
      </c>
      <c r="JRN11" s="65">
        <v>0</v>
      </c>
      <c r="JRO11" s="65">
        <v>0</v>
      </c>
      <c r="JRP11" s="65">
        <v>0</v>
      </c>
      <c r="JRQ11" s="65">
        <v>0</v>
      </c>
      <c r="JRR11" s="65">
        <v>0</v>
      </c>
      <c r="JRS11" s="65">
        <v>0</v>
      </c>
      <c r="JRT11" s="65">
        <v>0</v>
      </c>
      <c r="JRU11" s="65">
        <v>0</v>
      </c>
      <c r="JRV11" s="65">
        <v>0</v>
      </c>
      <c r="JRW11" s="65">
        <v>0</v>
      </c>
      <c r="JRX11" s="65">
        <v>0</v>
      </c>
      <c r="JRY11" s="65">
        <v>0</v>
      </c>
      <c r="JRZ11" s="65">
        <v>0</v>
      </c>
      <c r="JSA11" s="65">
        <v>0</v>
      </c>
      <c r="JSB11" s="65">
        <v>0</v>
      </c>
      <c r="JSC11" s="65">
        <v>0</v>
      </c>
      <c r="JSD11" s="65">
        <v>0</v>
      </c>
      <c r="JSE11" s="65">
        <v>0</v>
      </c>
      <c r="JSF11" s="65">
        <v>0</v>
      </c>
      <c r="JSG11" s="65">
        <v>0</v>
      </c>
      <c r="JSH11" s="65">
        <v>0</v>
      </c>
      <c r="JSI11" s="65">
        <v>0</v>
      </c>
      <c r="JSJ11" s="65">
        <v>0</v>
      </c>
      <c r="JSK11" s="65">
        <v>0</v>
      </c>
      <c r="JSL11" s="65">
        <v>0</v>
      </c>
      <c r="JSM11" s="65">
        <v>0</v>
      </c>
      <c r="JSN11" s="65">
        <v>0</v>
      </c>
      <c r="JSO11" s="65">
        <v>0</v>
      </c>
      <c r="JSP11" s="65">
        <v>0</v>
      </c>
      <c r="JSQ11" s="65">
        <v>0</v>
      </c>
      <c r="JSR11" s="65">
        <v>0</v>
      </c>
      <c r="JSS11" s="65">
        <v>0</v>
      </c>
      <c r="JST11" s="65">
        <v>0</v>
      </c>
      <c r="JSU11" s="65">
        <v>0</v>
      </c>
      <c r="JSV11" s="65">
        <v>0</v>
      </c>
      <c r="JSW11" s="65">
        <v>0</v>
      </c>
      <c r="JSX11" s="65">
        <v>0</v>
      </c>
      <c r="JSY11" s="65">
        <v>0</v>
      </c>
      <c r="JSZ11" s="65">
        <v>0</v>
      </c>
      <c r="JTA11" s="65">
        <v>0</v>
      </c>
      <c r="JTB11" s="65">
        <v>0</v>
      </c>
      <c r="JTC11" s="65">
        <v>0</v>
      </c>
      <c r="JTD11" s="65">
        <v>0</v>
      </c>
      <c r="JTE11" s="65">
        <v>0</v>
      </c>
      <c r="JTF11" s="65">
        <v>0</v>
      </c>
      <c r="JTG11" s="65">
        <v>0</v>
      </c>
      <c r="JTH11" s="65">
        <v>0</v>
      </c>
      <c r="JTI11" s="65">
        <v>0</v>
      </c>
      <c r="JTJ11" s="65">
        <v>0</v>
      </c>
      <c r="JTK11" s="65">
        <v>0</v>
      </c>
      <c r="JTL11" s="65">
        <v>0</v>
      </c>
      <c r="JTM11" s="65">
        <v>0</v>
      </c>
      <c r="JTN11" s="65">
        <v>0</v>
      </c>
      <c r="JTO11" s="65">
        <v>0</v>
      </c>
      <c r="JTP11" s="65">
        <v>0</v>
      </c>
      <c r="JTQ11" s="65">
        <v>0</v>
      </c>
      <c r="JTR11" s="65">
        <v>0</v>
      </c>
      <c r="JTS11" s="65">
        <v>0</v>
      </c>
      <c r="JTT11" s="65">
        <v>0</v>
      </c>
      <c r="JTU11" s="65">
        <v>0</v>
      </c>
      <c r="JTV11" s="65">
        <v>0</v>
      </c>
      <c r="JTW11" s="65">
        <v>0</v>
      </c>
      <c r="JTX11" s="65">
        <v>0</v>
      </c>
      <c r="JTY11" s="65">
        <v>0</v>
      </c>
      <c r="JTZ11" s="65">
        <v>0</v>
      </c>
      <c r="JUA11" s="65">
        <v>0</v>
      </c>
      <c r="JUB11" s="65">
        <v>0</v>
      </c>
      <c r="JUC11" s="65">
        <v>0</v>
      </c>
      <c r="JUD11" s="65">
        <v>0</v>
      </c>
      <c r="JUE11" s="65">
        <v>0</v>
      </c>
      <c r="JUF11" s="65">
        <v>0</v>
      </c>
      <c r="JUG11" s="65">
        <v>0</v>
      </c>
      <c r="JUH11" s="65">
        <v>0</v>
      </c>
      <c r="JUI11" s="65">
        <v>0</v>
      </c>
      <c r="JUJ11" s="65">
        <v>0</v>
      </c>
      <c r="JUK11" s="65">
        <v>0</v>
      </c>
      <c r="JUL11" s="65">
        <v>0</v>
      </c>
      <c r="JUM11" s="65">
        <v>0</v>
      </c>
      <c r="JUN11" s="65">
        <v>0</v>
      </c>
      <c r="JUO11" s="65">
        <v>0</v>
      </c>
      <c r="JUP11" s="65">
        <v>0</v>
      </c>
      <c r="JUQ11" s="65">
        <v>0</v>
      </c>
      <c r="JUR11" s="65">
        <v>0</v>
      </c>
      <c r="JUS11" s="65">
        <v>0</v>
      </c>
      <c r="JUT11" s="65">
        <v>0</v>
      </c>
      <c r="JUU11" s="65">
        <v>0</v>
      </c>
      <c r="JUV11" s="65">
        <v>0</v>
      </c>
      <c r="JUW11" s="65">
        <v>0</v>
      </c>
      <c r="JUX11" s="65">
        <v>0</v>
      </c>
      <c r="JUY11" s="65">
        <v>0</v>
      </c>
      <c r="JUZ11" s="65">
        <v>0</v>
      </c>
      <c r="JVA11" s="65">
        <v>0</v>
      </c>
      <c r="JVB11" s="65">
        <v>0</v>
      </c>
      <c r="JVC11" s="65">
        <v>0</v>
      </c>
      <c r="JVD11" s="65">
        <v>0</v>
      </c>
      <c r="JVE11" s="65">
        <v>0</v>
      </c>
      <c r="JVF11" s="65">
        <v>0</v>
      </c>
      <c r="JVG11" s="65">
        <v>0</v>
      </c>
      <c r="JVH11" s="65">
        <v>0</v>
      </c>
      <c r="JVI11" s="65">
        <v>0</v>
      </c>
      <c r="JVJ11" s="65">
        <v>0</v>
      </c>
      <c r="JVK11" s="65">
        <v>0</v>
      </c>
      <c r="JVL11" s="65">
        <v>0</v>
      </c>
      <c r="JVM11" s="65">
        <v>0</v>
      </c>
      <c r="JVN11" s="65">
        <v>0</v>
      </c>
      <c r="JVO11" s="65">
        <v>0</v>
      </c>
      <c r="JVP11" s="65">
        <v>0</v>
      </c>
      <c r="JVQ11" s="65">
        <v>0</v>
      </c>
      <c r="JVR11" s="65">
        <v>0</v>
      </c>
      <c r="JVS11" s="65">
        <v>0</v>
      </c>
      <c r="JVT11" s="65">
        <v>0</v>
      </c>
      <c r="JVU11" s="65">
        <v>0</v>
      </c>
      <c r="JVV11" s="65">
        <v>0</v>
      </c>
      <c r="JVW11" s="65">
        <v>0</v>
      </c>
      <c r="JVX11" s="65">
        <v>0</v>
      </c>
      <c r="JVY11" s="65">
        <v>0</v>
      </c>
      <c r="JVZ11" s="65">
        <v>0</v>
      </c>
      <c r="JWA11" s="65">
        <v>0</v>
      </c>
      <c r="JWB11" s="65">
        <v>0</v>
      </c>
      <c r="JWC11" s="65">
        <v>0</v>
      </c>
      <c r="JWD11" s="65">
        <v>0</v>
      </c>
      <c r="JWE11" s="65">
        <v>0</v>
      </c>
      <c r="JWF11" s="65">
        <v>0</v>
      </c>
      <c r="JWG11" s="65">
        <v>0</v>
      </c>
      <c r="JWH11" s="65">
        <v>0</v>
      </c>
      <c r="JWI11" s="65">
        <v>0</v>
      </c>
      <c r="JWJ11" s="65">
        <v>0</v>
      </c>
      <c r="JWK11" s="65">
        <v>0</v>
      </c>
      <c r="JWL11" s="65">
        <v>0</v>
      </c>
      <c r="JWM11" s="65">
        <v>0</v>
      </c>
      <c r="JWN11" s="65">
        <v>0</v>
      </c>
      <c r="JWO11" s="65">
        <v>0</v>
      </c>
      <c r="JWP11" s="65">
        <v>0</v>
      </c>
      <c r="JWQ11" s="65">
        <v>0</v>
      </c>
      <c r="JWR11" s="65">
        <v>0</v>
      </c>
      <c r="JWS11" s="65">
        <v>0</v>
      </c>
      <c r="JWT11" s="65">
        <v>0</v>
      </c>
      <c r="JWU11" s="65">
        <v>0</v>
      </c>
      <c r="JWV11" s="65">
        <v>0</v>
      </c>
      <c r="JWW11" s="65">
        <v>0</v>
      </c>
      <c r="JWX11" s="65">
        <v>0</v>
      </c>
      <c r="JWY11" s="65">
        <v>0</v>
      </c>
      <c r="JWZ11" s="65">
        <v>0</v>
      </c>
      <c r="JXA11" s="65">
        <v>0</v>
      </c>
      <c r="JXB11" s="65">
        <v>0</v>
      </c>
      <c r="JXC11" s="65">
        <v>0</v>
      </c>
      <c r="JXD11" s="65">
        <v>0</v>
      </c>
      <c r="JXE11" s="65">
        <v>0</v>
      </c>
      <c r="JXF11" s="65">
        <v>0</v>
      </c>
      <c r="JXG11" s="65">
        <v>0</v>
      </c>
      <c r="JXH11" s="65">
        <v>0</v>
      </c>
      <c r="JXI11" s="65">
        <v>0</v>
      </c>
      <c r="JXJ11" s="65">
        <v>0</v>
      </c>
      <c r="JXK11" s="65">
        <v>0</v>
      </c>
      <c r="JXL11" s="65">
        <v>0</v>
      </c>
      <c r="JXM11" s="65">
        <v>0</v>
      </c>
      <c r="JXN11" s="65">
        <v>0</v>
      </c>
      <c r="JXO11" s="65">
        <v>0</v>
      </c>
      <c r="JXP11" s="65">
        <v>0</v>
      </c>
      <c r="JXQ11" s="65">
        <v>0</v>
      </c>
      <c r="JXR11" s="65">
        <v>0</v>
      </c>
      <c r="JXS11" s="65">
        <v>0</v>
      </c>
      <c r="JXT11" s="65">
        <v>0</v>
      </c>
      <c r="JXU11" s="65">
        <v>0</v>
      </c>
      <c r="JXV11" s="65">
        <v>0</v>
      </c>
      <c r="JXW11" s="65">
        <v>0</v>
      </c>
      <c r="JXX11" s="65">
        <v>0</v>
      </c>
      <c r="JXY11" s="65">
        <v>0</v>
      </c>
      <c r="JXZ11" s="65">
        <v>0</v>
      </c>
      <c r="JYA11" s="65">
        <v>0</v>
      </c>
      <c r="JYB11" s="65">
        <v>0</v>
      </c>
      <c r="JYC11" s="65">
        <v>0</v>
      </c>
      <c r="JYD11" s="65">
        <v>0</v>
      </c>
      <c r="JYE11" s="65">
        <v>0</v>
      </c>
      <c r="JYF11" s="65">
        <v>0</v>
      </c>
      <c r="JYG11" s="65">
        <v>0</v>
      </c>
      <c r="JYH11" s="65">
        <v>0</v>
      </c>
      <c r="JYI11" s="65">
        <v>0</v>
      </c>
      <c r="JYJ11" s="65">
        <v>0</v>
      </c>
      <c r="JYK11" s="65">
        <v>0</v>
      </c>
      <c r="JYL11" s="65">
        <v>0</v>
      </c>
      <c r="JYM11" s="65">
        <v>0</v>
      </c>
      <c r="JYN11" s="65">
        <v>0</v>
      </c>
      <c r="JYO11" s="65">
        <v>0</v>
      </c>
      <c r="JYP11" s="65">
        <v>0</v>
      </c>
      <c r="JYQ11" s="65">
        <v>0</v>
      </c>
      <c r="JYR11" s="65">
        <v>0</v>
      </c>
      <c r="JYS11" s="65">
        <v>0</v>
      </c>
      <c r="JYT11" s="65">
        <v>0</v>
      </c>
      <c r="JYU11" s="65">
        <v>0</v>
      </c>
      <c r="JYV11" s="65">
        <v>0</v>
      </c>
      <c r="JYW11" s="65">
        <v>0</v>
      </c>
      <c r="JYX11" s="65">
        <v>0</v>
      </c>
      <c r="JYY11" s="65">
        <v>0</v>
      </c>
      <c r="JYZ11" s="65">
        <v>0</v>
      </c>
      <c r="JZA11" s="65">
        <v>0</v>
      </c>
      <c r="JZB11" s="65">
        <v>0</v>
      </c>
      <c r="JZC11" s="65">
        <v>0</v>
      </c>
      <c r="JZD11" s="65">
        <v>0</v>
      </c>
      <c r="JZE11" s="65">
        <v>0</v>
      </c>
      <c r="JZF11" s="65">
        <v>0</v>
      </c>
      <c r="JZG11" s="65">
        <v>0</v>
      </c>
      <c r="JZH11" s="65">
        <v>0</v>
      </c>
      <c r="JZI11" s="65">
        <v>0</v>
      </c>
      <c r="JZJ11" s="65">
        <v>0</v>
      </c>
      <c r="JZK11" s="65">
        <v>0</v>
      </c>
      <c r="JZL11" s="65">
        <v>0</v>
      </c>
      <c r="JZM11" s="65">
        <v>0</v>
      </c>
      <c r="JZN11" s="65">
        <v>0</v>
      </c>
      <c r="JZO11" s="65">
        <v>0</v>
      </c>
      <c r="JZP11" s="65">
        <v>0</v>
      </c>
      <c r="JZQ11" s="65">
        <v>0</v>
      </c>
      <c r="JZR11" s="65">
        <v>0</v>
      </c>
      <c r="JZS11" s="65">
        <v>0</v>
      </c>
      <c r="JZT11" s="65">
        <v>0</v>
      </c>
      <c r="JZU11" s="65">
        <v>0</v>
      </c>
      <c r="JZV11" s="65">
        <v>0</v>
      </c>
      <c r="JZW11" s="65">
        <v>0</v>
      </c>
      <c r="JZX11" s="65">
        <v>0</v>
      </c>
      <c r="JZY11" s="65">
        <v>0</v>
      </c>
      <c r="JZZ11" s="65">
        <v>0</v>
      </c>
      <c r="KAA11" s="65">
        <v>0</v>
      </c>
      <c r="KAB11" s="65">
        <v>0</v>
      </c>
      <c r="KAC11" s="65">
        <v>0</v>
      </c>
      <c r="KAD11" s="65">
        <v>0</v>
      </c>
      <c r="KAE11" s="65">
        <v>0</v>
      </c>
      <c r="KAF11" s="65">
        <v>0</v>
      </c>
      <c r="KAG11" s="65">
        <v>0</v>
      </c>
      <c r="KAH11" s="65">
        <v>0</v>
      </c>
      <c r="KAI11" s="65">
        <v>0</v>
      </c>
      <c r="KAJ11" s="65">
        <v>0</v>
      </c>
      <c r="KAK11" s="65">
        <v>0</v>
      </c>
      <c r="KAL11" s="65">
        <v>0</v>
      </c>
      <c r="KAM11" s="65">
        <v>0</v>
      </c>
      <c r="KAN11" s="65">
        <v>0</v>
      </c>
      <c r="KAO11" s="65">
        <v>0</v>
      </c>
      <c r="KAP11" s="65">
        <v>0</v>
      </c>
      <c r="KAQ11" s="65">
        <v>0</v>
      </c>
      <c r="KAR11" s="65">
        <v>0</v>
      </c>
      <c r="KAS11" s="65">
        <v>0</v>
      </c>
      <c r="KAT11" s="65">
        <v>0</v>
      </c>
      <c r="KAU11" s="65">
        <v>0</v>
      </c>
      <c r="KAV11" s="65">
        <v>0</v>
      </c>
      <c r="KAW11" s="65">
        <v>0</v>
      </c>
      <c r="KAX11" s="65">
        <v>0</v>
      </c>
      <c r="KAY11" s="65">
        <v>0</v>
      </c>
      <c r="KAZ11" s="65">
        <v>0</v>
      </c>
      <c r="KBA11" s="65">
        <v>0</v>
      </c>
      <c r="KBB11" s="65">
        <v>0</v>
      </c>
      <c r="KBC11" s="65">
        <v>0</v>
      </c>
      <c r="KBD11" s="65">
        <v>0</v>
      </c>
      <c r="KBE11" s="65">
        <v>0</v>
      </c>
      <c r="KBF11" s="65">
        <v>0</v>
      </c>
      <c r="KBG11" s="65">
        <v>0</v>
      </c>
      <c r="KBH11" s="65">
        <v>0</v>
      </c>
      <c r="KBI11" s="65">
        <v>0</v>
      </c>
      <c r="KBJ11" s="65">
        <v>0</v>
      </c>
      <c r="KBK11" s="65">
        <v>0</v>
      </c>
      <c r="KBL11" s="65">
        <v>0</v>
      </c>
      <c r="KBM11" s="65">
        <v>0</v>
      </c>
      <c r="KBN11" s="65">
        <v>0</v>
      </c>
      <c r="KBO11" s="65">
        <v>0</v>
      </c>
      <c r="KBP11" s="65">
        <v>0</v>
      </c>
      <c r="KBQ11" s="65">
        <v>0</v>
      </c>
      <c r="KBR11" s="65">
        <v>0</v>
      </c>
      <c r="KBS11" s="65">
        <v>0</v>
      </c>
      <c r="KBT11" s="65">
        <v>0</v>
      </c>
      <c r="KBU11" s="65">
        <v>0</v>
      </c>
      <c r="KBV11" s="65">
        <v>0</v>
      </c>
      <c r="KBW11" s="65">
        <v>0</v>
      </c>
      <c r="KBX11" s="65">
        <v>0</v>
      </c>
      <c r="KBY11" s="65">
        <v>0</v>
      </c>
      <c r="KBZ11" s="65">
        <v>0</v>
      </c>
      <c r="KCA11" s="65">
        <v>0</v>
      </c>
      <c r="KCB11" s="65">
        <v>0</v>
      </c>
      <c r="KCC11" s="65">
        <v>0</v>
      </c>
      <c r="KCD11" s="65">
        <v>0</v>
      </c>
      <c r="KCE11" s="65">
        <v>0</v>
      </c>
      <c r="KCF11" s="65">
        <v>0</v>
      </c>
      <c r="KCG11" s="65">
        <v>0</v>
      </c>
      <c r="KCH11" s="65">
        <v>0</v>
      </c>
      <c r="KCI11" s="65">
        <v>0</v>
      </c>
      <c r="KCJ11" s="65">
        <v>0</v>
      </c>
      <c r="KCK11" s="65">
        <v>0</v>
      </c>
      <c r="KCL11" s="65">
        <v>0</v>
      </c>
      <c r="KCM11" s="65">
        <v>0</v>
      </c>
      <c r="KCN11" s="65">
        <v>0</v>
      </c>
      <c r="KCO11" s="65">
        <v>0</v>
      </c>
      <c r="KCP11" s="65">
        <v>0</v>
      </c>
      <c r="KCQ11" s="65">
        <v>0</v>
      </c>
      <c r="KCR11" s="65">
        <v>0</v>
      </c>
      <c r="KCS11" s="65">
        <v>0</v>
      </c>
      <c r="KCT11" s="65">
        <v>0</v>
      </c>
      <c r="KCU11" s="65">
        <v>0</v>
      </c>
      <c r="KCV11" s="65">
        <v>0</v>
      </c>
      <c r="KCW11" s="65">
        <v>0</v>
      </c>
      <c r="KCX11" s="65">
        <v>0</v>
      </c>
      <c r="KCY11" s="65">
        <v>0</v>
      </c>
      <c r="KCZ11" s="65">
        <v>0</v>
      </c>
      <c r="KDA11" s="65">
        <v>0</v>
      </c>
      <c r="KDB11" s="65">
        <v>0</v>
      </c>
      <c r="KDC11" s="65">
        <v>0</v>
      </c>
      <c r="KDD11" s="65">
        <v>0</v>
      </c>
      <c r="KDE11" s="65">
        <v>0</v>
      </c>
      <c r="KDF11" s="65">
        <v>0</v>
      </c>
      <c r="KDG11" s="65">
        <v>0</v>
      </c>
      <c r="KDH11" s="65">
        <v>0</v>
      </c>
      <c r="KDI11" s="65">
        <v>0</v>
      </c>
      <c r="KDJ11" s="65">
        <v>0</v>
      </c>
      <c r="KDK11" s="65">
        <v>0</v>
      </c>
      <c r="KDL11" s="65">
        <v>0</v>
      </c>
      <c r="KDM11" s="65">
        <v>0</v>
      </c>
      <c r="KDN11" s="65">
        <v>0</v>
      </c>
      <c r="KDO11" s="65">
        <v>0</v>
      </c>
      <c r="KDP11" s="65">
        <v>0</v>
      </c>
      <c r="KDQ11" s="65">
        <v>0</v>
      </c>
      <c r="KDR11" s="65">
        <v>0</v>
      </c>
      <c r="KDS11" s="65">
        <v>0</v>
      </c>
      <c r="KDT11" s="65">
        <v>0</v>
      </c>
      <c r="KDU11" s="65">
        <v>0</v>
      </c>
      <c r="KDV11" s="65">
        <v>0</v>
      </c>
      <c r="KDW11" s="65">
        <v>0</v>
      </c>
      <c r="KDX11" s="65">
        <v>0</v>
      </c>
      <c r="KDY11" s="65">
        <v>0</v>
      </c>
      <c r="KDZ11" s="65">
        <v>0</v>
      </c>
      <c r="KEA11" s="65">
        <v>0</v>
      </c>
      <c r="KEB11" s="65">
        <v>0</v>
      </c>
      <c r="KEC11" s="65">
        <v>0</v>
      </c>
      <c r="KED11" s="65">
        <v>0</v>
      </c>
      <c r="KEE11" s="65">
        <v>0</v>
      </c>
      <c r="KEF11" s="65">
        <v>0</v>
      </c>
      <c r="KEG11" s="65">
        <v>0</v>
      </c>
      <c r="KEH11" s="65">
        <v>0</v>
      </c>
      <c r="KEI11" s="65">
        <v>0</v>
      </c>
      <c r="KEJ11" s="65">
        <v>0</v>
      </c>
      <c r="KEK11" s="65">
        <v>0</v>
      </c>
      <c r="KEL11" s="65">
        <v>0</v>
      </c>
      <c r="KEM11" s="65">
        <v>0</v>
      </c>
      <c r="KEN11" s="65">
        <v>0</v>
      </c>
      <c r="KEO11" s="65">
        <v>0</v>
      </c>
      <c r="KEP11" s="65">
        <v>0</v>
      </c>
      <c r="KEQ11" s="65">
        <v>0</v>
      </c>
      <c r="KER11" s="65">
        <v>0</v>
      </c>
      <c r="KES11" s="65">
        <v>0</v>
      </c>
      <c r="KET11" s="65">
        <v>0</v>
      </c>
      <c r="KEU11" s="65">
        <v>0</v>
      </c>
      <c r="KEV11" s="65">
        <v>0</v>
      </c>
      <c r="KEW11" s="65">
        <v>0</v>
      </c>
      <c r="KEX11" s="65">
        <v>0</v>
      </c>
      <c r="KEY11" s="65">
        <v>0</v>
      </c>
      <c r="KEZ11" s="65">
        <v>0</v>
      </c>
      <c r="KFA11" s="65">
        <v>0</v>
      </c>
      <c r="KFB11" s="65">
        <v>0</v>
      </c>
      <c r="KFC11" s="65">
        <v>0</v>
      </c>
      <c r="KFD11" s="65">
        <v>0</v>
      </c>
      <c r="KFE11" s="65">
        <v>0</v>
      </c>
      <c r="KFF11" s="65">
        <v>0</v>
      </c>
      <c r="KFG11" s="65">
        <v>0</v>
      </c>
      <c r="KFH11" s="65">
        <v>0</v>
      </c>
      <c r="KFI11" s="65">
        <v>0</v>
      </c>
      <c r="KFJ11" s="65">
        <v>0</v>
      </c>
      <c r="KFK11" s="65">
        <v>0</v>
      </c>
      <c r="KFL11" s="65">
        <v>0</v>
      </c>
      <c r="KFM11" s="65">
        <v>0</v>
      </c>
      <c r="KFN11" s="65">
        <v>0</v>
      </c>
      <c r="KFO11" s="65">
        <v>0</v>
      </c>
      <c r="KFP11" s="65">
        <v>0</v>
      </c>
      <c r="KFQ11" s="65">
        <v>0</v>
      </c>
      <c r="KFR11" s="65">
        <v>0</v>
      </c>
      <c r="KFS11" s="65">
        <v>0</v>
      </c>
      <c r="KFT11" s="65">
        <v>0</v>
      </c>
      <c r="KFU11" s="65">
        <v>0</v>
      </c>
      <c r="KFV11" s="65">
        <v>0</v>
      </c>
      <c r="KFW11" s="65">
        <v>0</v>
      </c>
      <c r="KFX11" s="65">
        <v>0</v>
      </c>
      <c r="KFY11" s="65">
        <v>0</v>
      </c>
      <c r="KFZ11" s="65">
        <v>0</v>
      </c>
      <c r="KGA11" s="65">
        <v>0</v>
      </c>
      <c r="KGB11" s="65">
        <v>0</v>
      </c>
      <c r="KGC11" s="65">
        <v>0</v>
      </c>
      <c r="KGD11" s="65">
        <v>0</v>
      </c>
      <c r="KGE11" s="65">
        <v>0</v>
      </c>
      <c r="KGF11" s="65">
        <v>0</v>
      </c>
      <c r="KGG11" s="65">
        <v>0</v>
      </c>
      <c r="KGH11" s="65">
        <v>0</v>
      </c>
      <c r="KGI11" s="65">
        <v>0</v>
      </c>
      <c r="KGJ11" s="65">
        <v>0</v>
      </c>
      <c r="KGK11" s="65">
        <v>0</v>
      </c>
      <c r="KGL11" s="65">
        <v>0</v>
      </c>
      <c r="KGM11" s="65">
        <v>0</v>
      </c>
      <c r="KGN11" s="65">
        <v>0</v>
      </c>
      <c r="KGO11" s="65">
        <v>0</v>
      </c>
      <c r="KGP11" s="65">
        <v>0</v>
      </c>
      <c r="KGQ11" s="65">
        <v>0</v>
      </c>
      <c r="KGR11" s="65">
        <v>0</v>
      </c>
      <c r="KGS11" s="65">
        <v>0</v>
      </c>
      <c r="KGT11" s="65">
        <v>0</v>
      </c>
      <c r="KGU11" s="65">
        <v>0</v>
      </c>
      <c r="KGV11" s="65">
        <v>0</v>
      </c>
      <c r="KGW11" s="65">
        <v>0</v>
      </c>
      <c r="KGX11" s="65">
        <v>0</v>
      </c>
      <c r="KGY11" s="65">
        <v>0</v>
      </c>
      <c r="KGZ11" s="65">
        <v>0</v>
      </c>
      <c r="KHA11" s="65">
        <v>0</v>
      </c>
      <c r="KHB11" s="65">
        <v>0</v>
      </c>
      <c r="KHC11" s="65">
        <v>0</v>
      </c>
      <c r="KHD11" s="65">
        <v>0</v>
      </c>
      <c r="KHE11" s="65">
        <v>0</v>
      </c>
      <c r="KHF11" s="65">
        <v>0</v>
      </c>
      <c r="KHG11" s="65">
        <v>0</v>
      </c>
      <c r="KHH11" s="65">
        <v>0</v>
      </c>
      <c r="KHI11" s="65">
        <v>0</v>
      </c>
      <c r="KHJ11" s="65">
        <v>0</v>
      </c>
      <c r="KHK11" s="65">
        <v>0</v>
      </c>
      <c r="KHL11" s="65">
        <v>0</v>
      </c>
      <c r="KHM11" s="65">
        <v>0</v>
      </c>
      <c r="KHN11" s="65">
        <v>0</v>
      </c>
      <c r="KHO11" s="65">
        <v>0</v>
      </c>
      <c r="KHP11" s="65">
        <v>0</v>
      </c>
      <c r="KHQ11" s="65">
        <v>0</v>
      </c>
      <c r="KHR11" s="65">
        <v>0</v>
      </c>
      <c r="KHS11" s="65">
        <v>0</v>
      </c>
      <c r="KHT11" s="65">
        <v>0</v>
      </c>
      <c r="KHU11" s="65">
        <v>0</v>
      </c>
      <c r="KHV11" s="65">
        <v>0</v>
      </c>
      <c r="KHW11" s="65">
        <v>0</v>
      </c>
      <c r="KHX11" s="65">
        <v>0</v>
      </c>
      <c r="KHY11" s="65">
        <v>0</v>
      </c>
      <c r="KHZ11" s="65">
        <v>0</v>
      </c>
      <c r="KIA11" s="65">
        <v>0</v>
      </c>
      <c r="KIB11" s="65">
        <v>0</v>
      </c>
      <c r="KIC11" s="65">
        <v>0</v>
      </c>
      <c r="KID11" s="65">
        <v>0</v>
      </c>
      <c r="KIE11" s="65">
        <v>0</v>
      </c>
      <c r="KIF11" s="65">
        <v>0</v>
      </c>
      <c r="KIG11" s="65">
        <v>0</v>
      </c>
      <c r="KIH11" s="65">
        <v>0</v>
      </c>
      <c r="KII11" s="65">
        <v>0</v>
      </c>
      <c r="KIJ11" s="65">
        <v>0</v>
      </c>
      <c r="KIK11" s="65">
        <v>0</v>
      </c>
      <c r="KIL11" s="65">
        <v>0</v>
      </c>
      <c r="KIM11" s="65">
        <v>0</v>
      </c>
      <c r="KIN11" s="65">
        <v>0</v>
      </c>
      <c r="KIO11" s="65">
        <v>0</v>
      </c>
      <c r="KIP11" s="65">
        <v>0</v>
      </c>
      <c r="KIQ11" s="65">
        <v>0</v>
      </c>
      <c r="KIR11" s="65">
        <v>0</v>
      </c>
      <c r="KIS11" s="65">
        <v>0</v>
      </c>
      <c r="KIT11" s="65">
        <v>0</v>
      </c>
      <c r="KIU11" s="65">
        <v>0</v>
      </c>
      <c r="KIV11" s="65">
        <v>0</v>
      </c>
      <c r="KIW11" s="65">
        <v>0</v>
      </c>
      <c r="KIX11" s="65">
        <v>0</v>
      </c>
      <c r="KIY11" s="65">
        <v>0</v>
      </c>
      <c r="KIZ11" s="65">
        <v>0</v>
      </c>
      <c r="KJA11" s="65">
        <v>0</v>
      </c>
      <c r="KJB11" s="65">
        <v>0</v>
      </c>
      <c r="KJC11" s="65">
        <v>0</v>
      </c>
      <c r="KJD11" s="65">
        <v>0</v>
      </c>
      <c r="KJE11" s="65">
        <v>0</v>
      </c>
      <c r="KJF11" s="65">
        <v>0</v>
      </c>
      <c r="KJG11" s="65">
        <v>0</v>
      </c>
      <c r="KJH11" s="65">
        <v>0</v>
      </c>
      <c r="KJI11" s="65">
        <v>0</v>
      </c>
      <c r="KJJ11" s="65">
        <v>0</v>
      </c>
      <c r="KJK11" s="65">
        <v>0</v>
      </c>
      <c r="KJL11" s="65">
        <v>0</v>
      </c>
      <c r="KJM11" s="65">
        <v>0</v>
      </c>
      <c r="KJN11" s="65">
        <v>0</v>
      </c>
      <c r="KJO11" s="65">
        <v>0</v>
      </c>
      <c r="KJP11" s="65">
        <v>0</v>
      </c>
      <c r="KJQ11" s="65">
        <v>0</v>
      </c>
      <c r="KJR11" s="65">
        <v>0</v>
      </c>
      <c r="KJS11" s="65">
        <v>0</v>
      </c>
      <c r="KJT11" s="65">
        <v>0</v>
      </c>
      <c r="KJU11" s="65">
        <v>0</v>
      </c>
      <c r="KJV11" s="65">
        <v>0</v>
      </c>
      <c r="KJW11" s="65">
        <v>0</v>
      </c>
      <c r="KJX11" s="65">
        <v>0</v>
      </c>
      <c r="KJY11" s="65">
        <v>0</v>
      </c>
      <c r="KJZ11" s="65">
        <v>0</v>
      </c>
      <c r="KKA11" s="65">
        <v>0</v>
      </c>
      <c r="KKB11" s="65">
        <v>0</v>
      </c>
      <c r="KKC11" s="65">
        <v>0</v>
      </c>
      <c r="KKD11" s="65">
        <v>0</v>
      </c>
      <c r="KKE11" s="65">
        <v>0</v>
      </c>
      <c r="KKF11" s="65">
        <v>0</v>
      </c>
      <c r="KKG11" s="65">
        <v>0</v>
      </c>
      <c r="KKH11" s="65">
        <v>0</v>
      </c>
      <c r="KKI11" s="65">
        <v>0</v>
      </c>
      <c r="KKJ11" s="65">
        <v>0</v>
      </c>
      <c r="KKK11" s="65">
        <v>0</v>
      </c>
      <c r="KKL11" s="65">
        <v>0</v>
      </c>
      <c r="KKM11" s="65">
        <v>0</v>
      </c>
      <c r="KKN11" s="65">
        <v>0</v>
      </c>
      <c r="KKO11" s="65">
        <v>0</v>
      </c>
      <c r="KKP11" s="65">
        <v>0</v>
      </c>
      <c r="KKQ11" s="65">
        <v>0</v>
      </c>
      <c r="KKR11" s="65">
        <v>0</v>
      </c>
      <c r="KKS11" s="65">
        <v>0</v>
      </c>
      <c r="KKT11" s="65">
        <v>0</v>
      </c>
      <c r="KKU11" s="65">
        <v>0</v>
      </c>
      <c r="KKV11" s="65">
        <v>0</v>
      </c>
      <c r="KKW11" s="65">
        <v>0</v>
      </c>
      <c r="KKX11" s="65">
        <v>0</v>
      </c>
      <c r="KKY11" s="65">
        <v>0</v>
      </c>
      <c r="KKZ11" s="65">
        <v>0</v>
      </c>
      <c r="KLA11" s="65">
        <v>0</v>
      </c>
      <c r="KLB11" s="65">
        <v>0</v>
      </c>
      <c r="KLC11" s="65">
        <v>0</v>
      </c>
      <c r="KLD11" s="65">
        <v>0</v>
      </c>
      <c r="KLE11" s="65">
        <v>0</v>
      </c>
      <c r="KLF11" s="65">
        <v>0</v>
      </c>
      <c r="KLG11" s="65">
        <v>0</v>
      </c>
      <c r="KLH11" s="65">
        <v>0</v>
      </c>
      <c r="KLI11" s="65">
        <v>0</v>
      </c>
      <c r="KLJ11" s="65">
        <v>0</v>
      </c>
      <c r="KLK11" s="65">
        <v>0</v>
      </c>
      <c r="KLL11" s="65">
        <v>0</v>
      </c>
      <c r="KLM11" s="65">
        <v>0</v>
      </c>
      <c r="KLN11" s="65">
        <v>0</v>
      </c>
      <c r="KLO11" s="65">
        <v>0</v>
      </c>
      <c r="KLP11" s="65">
        <v>0</v>
      </c>
      <c r="KLQ11" s="65">
        <v>0</v>
      </c>
      <c r="KLR11" s="65">
        <v>0</v>
      </c>
      <c r="KLS11" s="65">
        <v>0</v>
      </c>
      <c r="KLT11" s="65">
        <v>0</v>
      </c>
      <c r="KLU11" s="65">
        <v>0</v>
      </c>
      <c r="KLV11" s="65">
        <v>0</v>
      </c>
      <c r="KLW11" s="65">
        <v>0</v>
      </c>
      <c r="KLX11" s="65">
        <v>0</v>
      </c>
      <c r="KLY11" s="65">
        <v>0</v>
      </c>
      <c r="KLZ11" s="65">
        <v>0</v>
      </c>
      <c r="KMA11" s="65">
        <v>0</v>
      </c>
      <c r="KMB11" s="65">
        <v>0</v>
      </c>
      <c r="KMC11" s="65">
        <v>0</v>
      </c>
      <c r="KMD11" s="65">
        <v>0</v>
      </c>
      <c r="KME11" s="65">
        <v>0</v>
      </c>
      <c r="KMF11" s="65">
        <v>0</v>
      </c>
      <c r="KMG11" s="65">
        <v>0</v>
      </c>
      <c r="KMH11" s="65">
        <v>0</v>
      </c>
      <c r="KMI11" s="65">
        <v>0</v>
      </c>
      <c r="KMJ11" s="65">
        <v>0</v>
      </c>
      <c r="KMK11" s="65">
        <v>0</v>
      </c>
      <c r="KML11" s="65">
        <v>0</v>
      </c>
      <c r="KMM11" s="65">
        <v>0</v>
      </c>
      <c r="KMN11" s="65">
        <v>0</v>
      </c>
      <c r="KMO11" s="65">
        <v>0</v>
      </c>
      <c r="KMP11" s="65">
        <v>0</v>
      </c>
      <c r="KMQ11" s="65">
        <v>0</v>
      </c>
      <c r="KMR11" s="65">
        <v>0</v>
      </c>
      <c r="KMS11" s="65">
        <v>0</v>
      </c>
      <c r="KMT11" s="65">
        <v>0</v>
      </c>
      <c r="KMU11" s="65">
        <v>0</v>
      </c>
      <c r="KMV11" s="65">
        <v>0</v>
      </c>
      <c r="KMW11" s="65">
        <v>0</v>
      </c>
      <c r="KMX11" s="65">
        <v>0</v>
      </c>
      <c r="KMY11" s="65">
        <v>0</v>
      </c>
      <c r="KMZ11" s="65">
        <v>0</v>
      </c>
      <c r="KNA11" s="65">
        <v>0</v>
      </c>
      <c r="KNB11" s="65">
        <v>0</v>
      </c>
      <c r="KNC11" s="65">
        <v>0</v>
      </c>
      <c r="KND11" s="65">
        <v>0</v>
      </c>
      <c r="KNE11" s="65">
        <v>0</v>
      </c>
      <c r="KNF11" s="65">
        <v>0</v>
      </c>
      <c r="KNG11" s="65">
        <v>0</v>
      </c>
      <c r="KNH11" s="65">
        <v>0</v>
      </c>
      <c r="KNI11" s="65">
        <v>0</v>
      </c>
      <c r="KNJ11" s="65">
        <v>0</v>
      </c>
      <c r="KNK11" s="65">
        <v>0</v>
      </c>
      <c r="KNL11" s="65">
        <v>0</v>
      </c>
      <c r="KNM11" s="65">
        <v>0</v>
      </c>
      <c r="KNN11" s="65">
        <v>0</v>
      </c>
      <c r="KNO11" s="65">
        <v>0</v>
      </c>
      <c r="KNP11" s="65">
        <v>0</v>
      </c>
      <c r="KNQ11" s="65">
        <v>0</v>
      </c>
      <c r="KNR11" s="65">
        <v>0</v>
      </c>
      <c r="KNS11" s="65">
        <v>0</v>
      </c>
      <c r="KNT11" s="65">
        <v>0</v>
      </c>
      <c r="KNU11" s="65">
        <v>0</v>
      </c>
      <c r="KNV11" s="65">
        <v>0</v>
      </c>
      <c r="KNW11" s="65">
        <v>0</v>
      </c>
      <c r="KNX11" s="65">
        <v>0</v>
      </c>
      <c r="KNY11" s="65">
        <v>0</v>
      </c>
      <c r="KNZ11" s="65">
        <v>0</v>
      </c>
      <c r="KOA11" s="65">
        <v>0</v>
      </c>
      <c r="KOB11" s="65">
        <v>0</v>
      </c>
      <c r="KOC11" s="65">
        <v>0</v>
      </c>
      <c r="KOD11" s="65">
        <v>0</v>
      </c>
      <c r="KOE11" s="65">
        <v>0</v>
      </c>
      <c r="KOF11" s="65">
        <v>0</v>
      </c>
      <c r="KOG11" s="65">
        <v>0</v>
      </c>
      <c r="KOH11" s="65">
        <v>0</v>
      </c>
      <c r="KOI11" s="65">
        <v>0</v>
      </c>
      <c r="KOJ11" s="65">
        <v>0</v>
      </c>
      <c r="KOK11" s="65">
        <v>0</v>
      </c>
      <c r="KOL11" s="65">
        <v>0</v>
      </c>
      <c r="KOM11" s="65">
        <v>0</v>
      </c>
      <c r="KON11" s="65">
        <v>0</v>
      </c>
      <c r="KOO11" s="65">
        <v>0</v>
      </c>
      <c r="KOP11" s="65">
        <v>0</v>
      </c>
      <c r="KOQ11" s="65">
        <v>0</v>
      </c>
      <c r="KOR11" s="65">
        <v>0</v>
      </c>
      <c r="KOS11" s="65">
        <v>0</v>
      </c>
      <c r="KOT11" s="65">
        <v>0</v>
      </c>
      <c r="KOU11" s="65">
        <v>0</v>
      </c>
      <c r="KOV11" s="65">
        <v>0</v>
      </c>
      <c r="KOW11" s="65">
        <v>0</v>
      </c>
      <c r="KOX11" s="65">
        <v>0</v>
      </c>
      <c r="KOY11" s="65">
        <v>0</v>
      </c>
      <c r="KOZ11" s="65">
        <v>0</v>
      </c>
      <c r="KPA11" s="65">
        <v>0</v>
      </c>
      <c r="KPB11" s="65">
        <v>0</v>
      </c>
      <c r="KPC11" s="65">
        <v>0</v>
      </c>
      <c r="KPD11" s="65">
        <v>0</v>
      </c>
      <c r="KPE11" s="65">
        <v>0</v>
      </c>
      <c r="KPF11" s="65">
        <v>0</v>
      </c>
      <c r="KPG11" s="65">
        <v>0</v>
      </c>
      <c r="KPH11" s="65">
        <v>0</v>
      </c>
      <c r="KPI11" s="65">
        <v>0</v>
      </c>
      <c r="KPJ11" s="65">
        <v>0</v>
      </c>
      <c r="KPK11" s="65">
        <v>0</v>
      </c>
      <c r="KPL11" s="65">
        <v>0</v>
      </c>
      <c r="KPM11" s="65">
        <v>0</v>
      </c>
      <c r="KPN11" s="65">
        <v>0</v>
      </c>
      <c r="KPO11" s="65">
        <v>0</v>
      </c>
      <c r="KPP11" s="65">
        <v>0</v>
      </c>
      <c r="KPQ11" s="65">
        <v>0</v>
      </c>
      <c r="KPR11" s="65">
        <v>0</v>
      </c>
      <c r="KPS11" s="65">
        <v>0</v>
      </c>
      <c r="KPT11" s="65">
        <v>0</v>
      </c>
      <c r="KPU11" s="65">
        <v>0</v>
      </c>
      <c r="KPV11" s="65">
        <v>0</v>
      </c>
      <c r="KPW11" s="65">
        <v>0</v>
      </c>
      <c r="KPX11" s="65">
        <v>0</v>
      </c>
      <c r="KPY11" s="65">
        <v>0</v>
      </c>
      <c r="KPZ11" s="65">
        <v>0</v>
      </c>
      <c r="KQA11" s="65">
        <v>0</v>
      </c>
      <c r="KQB11" s="65">
        <v>0</v>
      </c>
      <c r="KQC11" s="65">
        <v>0</v>
      </c>
      <c r="KQD11" s="65">
        <v>0</v>
      </c>
      <c r="KQE11" s="65">
        <v>0</v>
      </c>
      <c r="KQF11" s="65">
        <v>0</v>
      </c>
      <c r="KQG11" s="65">
        <v>0</v>
      </c>
      <c r="KQH11" s="65">
        <v>0</v>
      </c>
      <c r="KQI11" s="65">
        <v>0</v>
      </c>
      <c r="KQJ11" s="65">
        <v>0</v>
      </c>
      <c r="KQK11" s="65">
        <v>0</v>
      </c>
      <c r="KQL11" s="65">
        <v>0</v>
      </c>
      <c r="KQM11" s="65">
        <v>0</v>
      </c>
      <c r="KQN11" s="65">
        <v>0</v>
      </c>
      <c r="KQO11" s="65">
        <v>0</v>
      </c>
      <c r="KQP11" s="65">
        <v>0</v>
      </c>
      <c r="KQQ11" s="65">
        <v>0</v>
      </c>
      <c r="KQR11" s="65">
        <v>0</v>
      </c>
      <c r="KQS11" s="65">
        <v>0</v>
      </c>
      <c r="KQT11" s="65">
        <v>0</v>
      </c>
      <c r="KQU11" s="65">
        <v>0</v>
      </c>
      <c r="KQV11" s="65">
        <v>0</v>
      </c>
      <c r="KQW11" s="65">
        <v>0</v>
      </c>
      <c r="KQX11" s="65">
        <v>0</v>
      </c>
      <c r="KQY11" s="65">
        <v>0</v>
      </c>
      <c r="KQZ11" s="65">
        <v>0</v>
      </c>
      <c r="KRA11" s="65">
        <v>0</v>
      </c>
      <c r="KRB11" s="65">
        <v>0</v>
      </c>
      <c r="KRC11" s="65">
        <v>0</v>
      </c>
      <c r="KRD11" s="65">
        <v>0</v>
      </c>
      <c r="KRE11" s="65">
        <v>0</v>
      </c>
      <c r="KRF11" s="65">
        <v>0</v>
      </c>
      <c r="KRG11" s="65">
        <v>0</v>
      </c>
      <c r="KRH11" s="65">
        <v>0</v>
      </c>
      <c r="KRI11" s="65">
        <v>0</v>
      </c>
      <c r="KRJ11" s="65">
        <v>0</v>
      </c>
      <c r="KRK11" s="65">
        <v>0</v>
      </c>
      <c r="KRL11" s="65">
        <v>0</v>
      </c>
      <c r="KRM11" s="65">
        <v>0</v>
      </c>
      <c r="KRN11" s="65">
        <v>0</v>
      </c>
      <c r="KRO11" s="65">
        <v>0</v>
      </c>
      <c r="KRP11" s="65">
        <v>0</v>
      </c>
      <c r="KRQ11" s="65">
        <v>0</v>
      </c>
      <c r="KRR11" s="65">
        <v>0</v>
      </c>
      <c r="KRS11" s="65">
        <v>0</v>
      </c>
      <c r="KRT11" s="65">
        <v>0</v>
      </c>
      <c r="KRU11" s="65">
        <v>0</v>
      </c>
      <c r="KRV11" s="65">
        <v>0</v>
      </c>
      <c r="KRW11" s="65">
        <v>0</v>
      </c>
      <c r="KRX11" s="65">
        <v>0</v>
      </c>
      <c r="KRY11" s="65">
        <v>0</v>
      </c>
      <c r="KRZ11" s="65">
        <v>0</v>
      </c>
      <c r="KSA11" s="65">
        <v>0</v>
      </c>
      <c r="KSB11" s="65">
        <v>0</v>
      </c>
      <c r="KSC11" s="65">
        <v>0</v>
      </c>
      <c r="KSD11" s="65">
        <v>0</v>
      </c>
      <c r="KSE11" s="65">
        <v>0</v>
      </c>
      <c r="KSF11" s="65">
        <v>0</v>
      </c>
      <c r="KSG11" s="65">
        <v>0</v>
      </c>
      <c r="KSH11" s="65">
        <v>0</v>
      </c>
      <c r="KSI11" s="65">
        <v>0</v>
      </c>
      <c r="KSJ11" s="65">
        <v>0</v>
      </c>
      <c r="KSK11" s="65">
        <v>0</v>
      </c>
      <c r="KSL11" s="65">
        <v>0</v>
      </c>
      <c r="KSM11" s="65">
        <v>0</v>
      </c>
      <c r="KSN11" s="65">
        <v>0</v>
      </c>
      <c r="KSO11" s="65">
        <v>0</v>
      </c>
      <c r="KSP11" s="65">
        <v>0</v>
      </c>
      <c r="KSQ11" s="65">
        <v>0</v>
      </c>
      <c r="KSR11" s="65">
        <v>0</v>
      </c>
      <c r="KSS11" s="65">
        <v>0</v>
      </c>
      <c r="KST11" s="65">
        <v>0</v>
      </c>
      <c r="KSU11" s="65">
        <v>0</v>
      </c>
      <c r="KSV11" s="65">
        <v>0</v>
      </c>
      <c r="KSW11" s="65">
        <v>0</v>
      </c>
      <c r="KSX11" s="65">
        <v>0</v>
      </c>
      <c r="KSY11" s="65">
        <v>0</v>
      </c>
      <c r="KSZ11" s="65">
        <v>0</v>
      </c>
      <c r="KTA11" s="65">
        <v>0</v>
      </c>
      <c r="KTB11" s="65">
        <v>0</v>
      </c>
      <c r="KTC11" s="65">
        <v>0</v>
      </c>
      <c r="KTD11" s="65">
        <v>0</v>
      </c>
      <c r="KTE11" s="65">
        <v>0</v>
      </c>
      <c r="KTF11" s="65">
        <v>0</v>
      </c>
      <c r="KTG11" s="65">
        <v>0</v>
      </c>
      <c r="KTH11" s="65">
        <v>0</v>
      </c>
      <c r="KTI11" s="65">
        <v>0</v>
      </c>
      <c r="KTJ11" s="65">
        <v>0</v>
      </c>
      <c r="KTK11" s="65">
        <v>0</v>
      </c>
      <c r="KTL11" s="65">
        <v>0</v>
      </c>
      <c r="KTM11" s="65">
        <v>0</v>
      </c>
      <c r="KTN11" s="65">
        <v>0</v>
      </c>
      <c r="KTO11" s="65">
        <v>0</v>
      </c>
      <c r="KTP11" s="65">
        <v>0</v>
      </c>
      <c r="KTQ11" s="65">
        <v>0</v>
      </c>
      <c r="KTR11" s="65">
        <v>0</v>
      </c>
      <c r="KTS11" s="65">
        <v>0</v>
      </c>
      <c r="KTT11" s="65">
        <v>0</v>
      </c>
      <c r="KTU11" s="65">
        <v>0</v>
      </c>
      <c r="KTV11" s="65">
        <v>0</v>
      </c>
      <c r="KTW11" s="65">
        <v>0</v>
      </c>
      <c r="KTX11" s="65">
        <v>0</v>
      </c>
      <c r="KTY11" s="65">
        <v>0</v>
      </c>
      <c r="KTZ11" s="65">
        <v>0</v>
      </c>
      <c r="KUA11" s="65">
        <v>0</v>
      </c>
      <c r="KUB11" s="65">
        <v>0</v>
      </c>
      <c r="KUC11" s="65">
        <v>0</v>
      </c>
      <c r="KUD11" s="65">
        <v>0</v>
      </c>
      <c r="KUE11" s="65">
        <v>0</v>
      </c>
      <c r="KUF11" s="65">
        <v>0</v>
      </c>
      <c r="KUG11" s="65">
        <v>0</v>
      </c>
      <c r="KUH11" s="65">
        <v>0</v>
      </c>
      <c r="KUI11" s="65">
        <v>0</v>
      </c>
      <c r="KUJ11" s="65">
        <v>0</v>
      </c>
      <c r="KUK11" s="65">
        <v>0</v>
      </c>
      <c r="KUL11" s="65">
        <v>0</v>
      </c>
      <c r="KUM11" s="65">
        <v>0</v>
      </c>
      <c r="KUN11" s="65">
        <v>0</v>
      </c>
      <c r="KUO11" s="65">
        <v>0</v>
      </c>
      <c r="KUP11" s="65">
        <v>0</v>
      </c>
      <c r="KUQ11" s="65">
        <v>0</v>
      </c>
      <c r="KUR11" s="65">
        <v>0</v>
      </c>
      <c r="KUS11" s="65">
        <v>0</v>
      </c>
      <c r="KUT11" s="65">
        <v>0</v>
      </c>
      <c r="KUU11" s="65">
        <v>0</v>
      </c>
      <c r="KUV11" s="65">
        <v>0</v>
      </c>
      <c r="KUW11" s="65">
        <v>0</v>
      </c>
      <c r="KUX11" s="65">
        <v>0</v>
      </c>
      <c r="KUY11" s="65">
        <v>0</v>
      </c>
      <c r="KUZ11" s="65">
        <v>0</v>
      </c>
      <c r="KVA11" s="65">
        <v>0</v>
      </c>
      <c r="KVB11" s="65">
        <v>0</v>
      </c>
      <c r="KVC11" s="65">
        <v>0</v>
      </c>
      <c r="KVD11" s="65">
        <v>0</v>
      </c>
      <c r="KVE11" s="65">
        <v>0</v>
      </c>
      <c r="KVF11" s="65">
        <v>0</v>
      </c>
      <c r="KVG11" s="65">
        <v>0</v>
      </c>
      <c r="KVH11" s="65">
        <v>0</v>
      </c>
      <c r="KVI11" s="65">
        <v>0</v>
      </c>
      <c r="KVJ11" s="65">
        <v>0</v>
      </c>
      <c r="KVK11" s="65">
        <v>0</v>
      </c>
      <c r="KVL11" s="65">
        <v>0</v>
      </c>
      <c r="KVM11" s="65">
        <v>0</v>
      </c>
      <c r="KVN11" s="65">
        <v>0</v>
      </c>
      <c r="KVO11" s="65">
        <v>0</v>
      </c>
      <c r="KVP11" s="65">
        <v>0</v>
      </c>
      <c r="KVQ11" s="65">
        <v>0</v>
      </c>
      <c r="KVR11" s="65">
        <v>0</v>
      </c>
      <c r="KVS11" s="65">
        <v>0</v>
      </c>
      <c r="KVT11" s="65">
        <v>0</v>
      </c>
      <c r="KVU11" s="65">
        <v>0</v>
      </c>
      <c r="KVV11" s="65">
        <v>0</v>
      </c>
      <c r="KVW11" s="65">
        <v>0</v>
      </c>
      <c r="KVX11" s="65">
        <v>0</v>
      </c>
      <c r="KVY11" s="65">
        <v>0</v>
      </c>
      <c r="KVZ11" s="65">
        <v>0</v>
      </c>
      <c r="KWA11" s="65">
        <v>0</v>
      </c>
      <c r="KWB11" s="65">
        <v>0</v>
      </c>
      <c r="KWC11" s="65">
        <v>0</v>
      </c>
      <c r="KWD11" s="65">
        <v>0</v>
      </c>
      <c r="KWE11" s="65">
        <v>0</v>
      </c>
      <c r="KWF11" s="65">
        <v>0</v>
      </c>
      <c r="KWG11" s="65">
        <v>0</v>
      </c>
      <c r="KWH11" s="65">
        <v>0</v>
      </c>
      <c r="KWI11" s="65">
        <v>0</v>
      </c>
      <c r="KWJ11" s="65">
        <v>0</v>
      </c>
      <c r="KWK11" s="65">
        <v>0</v>
      </c>
      <c r="KWL11" s="65">
        <v>0</v>
      </c>
      <c r="KWM11" s="65">
        <v>0</v>
      </c>
      <c r="KWN11" s="65">
        <v>0</v>
      </c>
      <c r="KWO11" s="65">
        <v>0</v>
      </c>
      <c r="KWP11" s="65">
        <v>0</v>
      </c>
      <c r="KWQ11" s="65">
        <v>0</v>
      </c>
      <c r="KWR11" s="65">
        <v>0</v>
      </c>
      <c r="KWS11" s="65">
        <v>0</v>
      </c>
      <c r="KWT11" s="65">
        <v>0</v>
      </c>
      <c r="KWU11" s="65">
        <v>0</v>
      </c>
      <c r="KWV11" s="65">
        <v>0</v>
      </c>
      <c r="KWW11" s="65">
        <v>0</v>
      </c>
      <c r="KWX11" s="65">
        <v>0</v>
      </c>
      <c r="KWY11" s="65">
        <v>0</v>
      </c>
      <c r="KWZ11" s="65">
        <v>0</v>
      </c>
      <c r="KXA11" s="65">
        <v>0</v>
      </c>
      <c r="KXB11" s="65">
        <v>0</v>
      </c>
      <c r="KXC11" s="65">
        <v>0</v>
      </c>
      <c r="KXD11" s="65">
        <v>0</v>
      </c>
      <c r="KXE11" s="65">
        <v>0</v>
      </c>
      <c r="KXF11" s="65">
        <v>0</v>
      </c>
      <c r="KXG11" s="65">
        <v>0</v>
      </c>
      <c r="KXH11" s="65">
        <v>0</v>
      </c>
      <c r="KXI11" s="65">
        <v>0</v>
      </c>
      <c r="KXJ11" s="65">
        <v>0</v>
      </c>
      <c r="KXK11" s="65">
        <v>0</v>
      </c>
      <c r="KXL11" s="65">
        <v>0</v>
      </c>
      <c r="KXM11" s="65">
        <v>0</v>
      </c>
      <c r="KXN11" s="65">
        <v>0</v>
      </c>
      <c r="KXO11" s="65">
        <v>0</v>
      </c>
      <c r="KXP11" s="65">
        <v>0</v>
      </c>
      <c r="KXQ11" s="65">
        <v>0</v>
      </c>
      <c r="KXR11" s="65">
        <v>0</v>
      </c>
      <c r="KXS11" s="65">
        <v>0</v>
      </c>
      <c r="KXT11" s="65">
        <v>0</v>
      </c>
      <c r="KXU11" s="65">
        <v>0</v>
      </c>
      <c r="KXV11" s="65">
        <v>0</v>
      </c>
      <c r="KXW11" s="65">
        <v>0</v>
      </c>
      <c r="KXX11" s="65">
        <v>0</v>
      </c>
      <c r="KXY11" s="65">
        <v>0</v>
      </c>
      <c r="KXZ11" s="65">
        <v>0</v>
      </c>
      <c r="KYA11" s="65">
        <v>0</v>
      </c>
      <c r="KYB11" s="65">
        <v>0</v>
      </c>
      <c r="KYC11" s="65">
        <v>0</v>
      </c>
      <c r="KYD11" s="65">
        <v>0</v>
      </c>
      <c r="KYE11" s="65">
        <v>0</v>
      </c>
      <c r="KYF11" s="65">
        <v>0</v>
      </c>
      <c r="KYG11" s="65">
        <v>0</v>
      </c>
      <c r="KYH11" s="65">
        <v>0</v>
      </c>
      <c r="KYI11" s="65">
        <v>0</v>
      </c>
      <c r="KYJ11" s="65">
        <v>0</v>
      </c>
      <c r="KYK11" s="65">
        <v>0</v>
      </c>
      <c r="KYL11" s="65">
        <v>0</v>
      </c>
      <c r="KYM11" s="65">
        <v>0</v>
      </c>
      <c r="KYN11" s="65">
        <v>0</v>
      </c>
      <c r="KYO11" s="65">
        <v>0</v>
      </c>
      <c r="KYP11" s="65">
        <v>0</v>
      </c>
      <c r="KYQ11" s="65">
        <v>0</v>
      </c>
      <c r="KYR11" s="65">
        <v>0</v>
      </c>
      <c r="KYS11" s="65">
        <v>0</v>
      </c>
      <c r="KYT11" s="65">
        <v>0</v>
      </c>
      <c r="KYU11" s="65">
        <v>0</v>
      </c>
      <c r="KYV11" s="65">
        <v>0</v>
      </c>
      <c r="KYW11" s="65">
        <v>0</v>
      </c>
      <c r="KYX11" s="65">
        <v>0</v>
      </c>
      <c r="KYY11" s="65">
        <v>0</v>
      </c>
      <c r="KYZ11" s="65">
        <v>0</v>
      </c>
      <c r="KZA11" s="65">
        <v>0</v>
      </c>
      <c r="KZB11" s="65">
        <v>0</v>
      </c>
      <c r="KZC11" s="65">
        <v>0</v>
      </c>
      <c r="KZD11" s="65">
        <v>0</v>
      </c>
      <c r="KZE11" s="65">
        <v>0</v>
      </c>
      <c r="KZF11" s="65">
        <v>0</v>
      </c>
      <c r="KZG11" s="65">
        <v>0</v>
      </c>
      <c r="KZH11" s="65">
        <v>0</v>
      </c>
      <c r="KZI11" s="65">
        <v>0</v>
      </c>
      <c r="KZJ11" s="65">
        <v>0</v>
      </c>
      <c r="KZK11" s="65">
        <v>0</v>
      </c>
      <c r="KZL11" s="65">
        <v>0</v>
      </c>
      <c r="KZM11" s="65">
        <v>0</v>
      </c>
      <c r="KZN11" s="65">
        <v>0</v>
      </c>
      <c r="KZO11" s="65">
        <v>0</v>
      </c>
      <c r="KZP11" s="65">
        <v>0</v>
      </c>
      <c r="KZQ11" s="65">
        <v>0</v>
      </c>
      <c r="KZR11" s="65">
        <v>0</v>
      </c>
      <c r="KZS11" s="65">
        <v>0</v>
      </c>
      <c r="KZT11" s="65">
        <v>0</v>
      </c>
      <c r="KZU11" s="65">
        <v>0</v>
      </c>
      <c r="KZV11" s="65">
        <v>0</v>
      </c>
      <c r="KZW11" s="65">
        <v>0</v>
      </c>
      <c r="KZX11" s="65">
        <v>0</v>
      </c>
      <c r="KZY11" s="65">
        <v>0</v>
      </c>
      <c r="KZZ11" s="65">
        <v>0</v>
      </c>
      <c r="LAA11" s="65">
        <v>0</v>
      </c>
      <c r="LAB11" s="65">
        <v>0</v>
      </c>
      <c r="LAC11" s="65">
        <v>0</v>
      </c>
      <c r="LAD11" s="65">
        <v>0</v>
      </c>
      <c r="LAE11" s="65">
        <v>0</v>
      </c>
      <c r="LAF11" s="65">
        <v>0</v>
      </c>
      <c r="LAG11" s="65">
        <v>0</v>
      </c>
      <c r="LAH11" s="65">
        <v>0</v>
      </c>
      <c r="LAI11" s="65">
        <v>0</v>
      </c>
      <c r="LAJ11" s="65">
        <v>0</v>
      </c>
      <c r="LAK11" s="65">
        <v>0</v>
      </c>
      <c r="LAL11" s="65">
        <v>0</v>
      </c>
      <c r="LAM11" s="65">
        <v>0</v>
      </c>
      <c r="LAN11" s="65">
        <v>0</v>
      </c>
      <c r="LAO11" s="65">
        <v>0</v>
      </c>
      <c r="LAP11" s="65">
        <v>0</v>
      </c>
      <c r="LAQ11" s="65">
        <v>0</v>
      </c>
      <c r="LAR11" s="65">
        <v>0</v>
      </c>
      <c r="LAS11" s="65">
        <v>0</v>
      </c>
      <c r="LAT11" s="65">
        <v>0</v>
      </c>
      <c r="LAU11" s="65">
        <v>0</v>
      </c>
      <c r="LAV11" s="65">
        <v>0</v>
      </c>
      <c r="LAW11" s="65">
        <v>0</v>
      </c>
      <c r="LAX11" s="65">
        <v>0</v>
      </c>
      <c r="LAY11" s="65">
        <v>0</v>
      </c>
      <c r="LAZ11" s="65">
        <v>0</v>
      </c>
      <c r="LBA11" s="65">
        <v>0</v>
      </c>
      <c r="LBB11" s="65">
        <v>0</v>
      </c>
      <c r="LBC11" s="65">
        <v>0</v>
      </c>
      <c r="LBD11" s="65">
        <v>0</v>
      </c>
      <c r="LBE11" s="65">
        <v>0</v>
      </c>
      <c r="LBF11" s="65">
        <v>0</v>
      </c>
      <c r="LBG11" s="65">
        <v>0</v>
      </c>
      <c r="LBH11" s="65">
        <v>0</v>
      </c>
      <c r="LBI11" s="65">
        <v>0</v>
      </c>
      <c r="LBJ11" s="65">
        <v>0</v>
      </c>
      <c r="LBK11" s="65">
        <v>0</v>
      </c>
      <c r="LBL11" s="65">
        <v>0</v>
      </c>
      <c r="LBM11" s="65">
        <v>0</v>
      </c>
      <c r="LBN11" s="65">
        <v>0</v>
      </c>
      <c r="LBO11" s="65">
        <v>0</v>
      </c>
      <c r="LBP11" s="65">
        <v>0</v>
      </c>
      <c r="LBQ11" s="65">
        <v>0</v>
      </c>
      <c r="LBR11" s="65">
        <v>0</v>
      </c>
      <c r="LBS11" s="65">
        <v>0</v>
      </c>
      <c r="LBT11" s="65">
        <v>0</v>
      </c>
      <c r="LBU11" s="65">
        <v>0</v>
      </c>
      <c r="LBV11" s="65">
        <v>0</v>
      </c>
      <c r="LBW11" s="65">
        <v>0</v>
      </c>
      <c r="LBX11" s="65">
        <v>0</v>
      </c>
      <c r="LBY11" s="65">
        <v>0</v>
      </c>
      <c r="LBZ11" s="65">
        <v>0</v>
      </c>
      <c r="LCA11" s="65">
        <v>0</v>
      </c>
      <c r="LCB11" s="65">
        <v>0</v>
      </c>
      <c r="LCC11" s="65">
        <v>0</v>
      </c>
      <c r="LCD11" s="65">
        <v>0</v>
      </c>
      <c r="LCE11" s="65">
        <v>0</v>
      </c>
      <c r="LCF11" s="65">
        <v>0</v>
      </c>
      <c r="LCG11" s="65">
        <v>0</v>
      </c>
      <c r="LCH11" s="65">
        <v>0</v>
      </c>
      <c r="LCI11" s="65">
        <v>0</v>
      </c>
      <c r="LCJ11" s="65">
        <v>0</v>
      </c>
      <c r="LCK11" s="65">
        <v>0</v>
      </c>
      <c r="LCL11" s="65">
        <v>0</v>
      </c>
      <c r="LCM11" s="65">
        <v>0</v>
      </c>
      <c r="LCN11" s="65">
        <v>0</v>
      </c>
      <c r="LCO11" s="65">
        <v>0</v>
      </c>
      <c r="LCP11" s="65">
        <v>0</v>
      </c>
      <c r="LCQ11" s="65">
        <v>0</v>
      </c>
      <c r="LCR11" s="65">
        <v>0</v>
      </c>
      <c r="LCS11" s="65">
        <v>0</v>
      </c>
      <c r="LCT11" s="65">
        <v>0</v>
      </c>
      <c r="LCU11" s="65">
        <v>0</v>
      </c>
      <c r="LCV11" s="65">
        <v>0</v>
      </c>
      <c r="LCW11" s="65">
        <v>0</v>
      </c>
      <c r="LCX11" s="65">
        <v>0</v>
      </c>
      <c r="LCY11" s="65">
        <v>0</v>
      </c>
      <c r="LCZ11" s="65">
        <v>0</v>
      </c>
      <c r="LDA11" s="65">
        <v>0</v>
      </c>
      <c r="LDB11" s="65">
        <v>0</v>
      </c>
      <c r="LDC11" s="65">
        <v>0</v>
      </c>
      <c r="LDD11" s="65">
        <v>0</v>
      </c>
      <c r="LDE11" s="65">
        <v>0</v>
      </c>
      <c r="LDF11" s="65">
        <v>0</v>
      </c>
      <c r="LDG11" s="65">
        <v>0</v>
      </c>
      <c r="LDH11" s="65">
        <v>0</v>
      </c>
      <c r="LDI11" s="65">
        <v>0</v>
      </c>
      <c r="LDJ11" s="65">
        <v>0</v>
      </c>
      <c r="LDK11" s="65">
        <v>0</v>
      </c>
      <c r="LDL11" s="65">
        <v>0</v>
      </c>
      <c r="LDM11" s="65">
        <v>0</v>
      </c>
      <c r="LDN11" s="65">
        <v>0</v>
      </c>
      <c r="LDO11" s="65">
        <v>0</v>
      </c>
      <c r="LDP11" s="65">
        <v>0</v>
      </c>
      <c r="LDQ11" s="65">
        <v>0</v>
      </c>
      <c r="LDR11" s="65">
        <v>0</v>
      </c>
      <c r="LDS11" s="65">
        <v>0</v>
      </c>
      <c r="LDT11" s="65">
        <v>0</v>
      </c>
      <c r="LDU11" s="65">
        <v>0</v>
      </c>
      <c r="LDV11" s="65">
        <v>0</v>
      </c>
      <c r="LDW11" s="65">
        <v>0</v>
      </c>
      <c r="LDX11" s="65">
        <v>0</v>
      </c>
      <c r="LDY11" s="65">
        <v>0</v>
      </c>
      <c r="LDZ11" s="65">
        <v>0</v>
      </c>
      <c r="LEA11" s="65">
        <v>0</v>
      </c>
      <c r="LEB11" s="65">
        <v>0</v>
      </c>
      <c r="LEC11" s="65">
        <v>0</v>
      </c>
      <c r="LED11" s="65">
        <v>0</v>
      </c>
      <c r="LEE11" s="65">
        <v>0</v>
      </c>
      <c r="LEF11" s="65">
        <v>0</v>
      </c>
      <c r="LEG11" s="65">
        <v>0</v>
      </c>
      <c r="LEH11" s="65">
        <v>0</v>
      </c>
      <c r="LEI11" s="65">
        <v>0</v>
      </c>
      <c r="LEJ11" s="65">
        <v>0</v>
      </c>
      <c r="LEK11" s="65">
        <v>0</v>
      </c>
      <c r="LEL11" s="65">
        <v>0</v>
      </c>
      <c r="LEM11" s="65">
        <v>0</v>
      </c>
      <c r="LEN11" s="65">
        <v>0</v>
      </c>
      <c r="LEO11" s="65">
        <v>0</v>
      </c>
      <c r="LEP11" s="65">
        <v>0</v>
      </c>
      <c r="LEQ11" s="65">
        <v>0</v>
      </c>
      <c r="LER11" s="65">
        <v>0</v>
      </c>
      <c r="LES11" s="65">
        <v>0</v>
      </c>
      <c r="LET11" s="65">
        <v>0</v>
      </c>
      <c r="LEU11" s="65">
        <v>0</v>
      </c>
      <c r="LEV11" s="65">
        <v>0</v>
      </c>
      <c r="LEW11" s="65">
        <v>0</v>
      </c>
      <c r="LEX11" s="65">
        <v>0</v>
      </c>
      <c r="LEY11" s="65">
        <v>0</v>
      </c>
      <c r="LEZ11" s="65">
        <v>0</v>
      </c>
      <c r="LFA11" s="65">
        <v>0</v>
      </c>
      <c r="LFB11" s="65">
        <v>0</v>
      </c>
      <c r="LFC11" s="65">
        <v>0</v>
      </c>
      <c r="LFD11" s="65">
        <v>0</v>
      </c>
      <c r="LFE11" s="65">
        <v>0</v>
      </c>
      <c r="LFF11" s="65">
        <v>0</v>
      </c>
      <c r="LFG11" s="65">
        <v>0</v>
      </c>
      <c r="LFH11" s="65">
        <v>0</v>
      </c>
      <c r="LFI11" s="65">
        <v>0</v>
      </c>
      <c r="LFJ11" s="65">
        <v>0</v>
      </c>
      <c r="LFK11" s="65">
        <v>0</v>
      </c>
      <c r="LFL11" s="65">
        <v>0</v>
      </c>
      <c r="LFM11" s="65">
        <v>0</v>
      </c>
      <c r="LFN11" s="65">
        <v>0</v>
      </c>
      <c r="LFO11" s="65">
        <v>0</v>
      </c>
      <c r="LFP11" s="65">
        <v>0</v>
      </c>
      <c r="LFQ11" s="65">
        <v>0</v>
      </c>
      <c r="LFR11" s="65">
        <v>0</v>
      </c>
      <c r="LFS11" s="65">
        <v>0</v>
      </c>
      <c r="LFT11" s="65">
        <v>0</v>
      </c>
      <c r="LFU11" s="65">
        <v>0</v>
      </c>
      <c r="LFV11" s="65">
        <v>0</v>
      </c>
      <c r="LFW11" s="65">
        <v>0</v>
      </c>
      <c r="LFX11" s="65">
        <v>0</v>
      </c>
      <c r="LFY11" s="65">
        <v>0</v>
      </c>
      <c r="LFZ11" s="65">
        <v>0</v>
      </c>
      <c r="LGA11" s="65">
        <v>0</v>
      </c>
      <c r="LGB11" s="65">
        <v>0</v>
      </c>
      <c r="LGC11" s="65">
        <v>0</v>
      </c>
      <c r="LGD11" s="65">
        <v>0</v>
      </c>
      <c r="LGE11" s="65">
        <v>0</v>
      </c>
      <c r="LGF11" s="65">
        <v>0</v>
      </c>
      <c r="LGG11" s="65">
        <v>0</v>
      </c>
      <c r="LGH11" s="65">
        <v>0</v>
      </c>
      <c r="LGI11" s="65">
        <v>0</v>
      </c>
      <c r="LGJ11" s="65">
        <v>0</v>
      </c>
      <c r="LGK11" s="65">
        <v>0</v>
      </c>
      <c r="LGL11" s="65">
        <v>0</v>
      </c>
      <c r="LGM11" s="65">
        <v>0</v>
      </c>
      <c r="LGN11" s="65">
        <v>0</v>
      </c>
      <c r="LGO11" s="65">
        <v>0</v>
      </c>
      <c r="LGP11" s="65">
        <v>0</v>
      </c>
      <c r="LGQ11" s="65">
        <v>0</v>
      </c>
      <c r="LGR11" s="65">
        <v>0</v>
      </c>
      <c r="LGS11" s="65">
        <v>0</v>
      </c>
      <c r="LGT11" s="65">
        <v>0</v>
      </c>
      <c r="LGU11" s="65">
        <v>0</v>
      </c>
      <c r="LGV11" s="65">
        <v>0</v>
      </c>
      <c r="LGW11" s="65">
        <v>0</v>
      </c>
      <c r="LGX11" s="65">
        <v>0</v>
      </c>
      <c r="LGY11" s="65">
        <v>0</v>
      </c>
      <c r="LGZ11" s="65">
        <v>0</v>
      </c>
      <c r="LHA11" s="65">
        <v>0</v>
      </c>
      <c r="LHB11" s="65">
        <v>0</v>
      </c>
      <c r="LHC11" s="65">
        <v>0</v>
      </c>
      <c r="LHD11" s="65">
        <v>0</v>
      </c>
      <c r="LHE11" s="65">
        <v>0</v>
      </c>
      <c r="LHF11" s="65">
        <v>0</v>
      </c>
      <c r="LHG11" s="65">
        <v>0</v>
      </c>
      <c r="LHH11" s="65">
        <v>0</v>
      </c>
      <c r="LHI11" s="65">
        <v>0</v>
      </c>
      <c r="LHJ11" s="65">
        <v>0</v>
      </c>
      <c r="LHK11" s="65">
        <v>0</v>
      </c>
      <c r="LHL11" s="65">
        <v>0</v>
      </c>
      <c r="LHM11" s="65">
        <v>0</v>
      </c>
      <c r="LHN11" s="65">
        <v>0</v>
      </c>
      <c r="LHO11" s="65">
        <v>0</v>
      </c>
      <c r="LHP11" s="65">
        <v>0</v>
      </c>
      <c r="LHQ11" s="65">
        <v>0</v>
      </c>
      <c r="LHR11" s="65">
        <v>0</v>
      </c>
      <c r="LHS11" s="65">
        <v>0</v>
      </c>
      <c r="LHT11" s="65">
        <v>0</v>
      </c>
      <c r="LHU11" s="65">
        <v>0</v>
      </c>
      <c r="LHV11" s="65">
        <v>0</v>
      </c>
      <c r="LHW11" s="65">
        <v>0</v>
      </c>
      <c r="LHX11" s="65">
        <v>0</v>
      </c>
      <c r="LHY11" s="65">
        <v>0</v>
      </c>
      <c r="LHZ11" s="65">
        <v>0</v>
      </c>
      <c r="LIA11" s="65">
        <v>0</v>
      </c>
      <c r="LIB11" s="65">
        <v>0</v>
      </c>
      <c r="LIC11" s="65">
        <v>0</v>
      </c>
      <c r="LID11" s="65">
        <v>0</v>
      </c>
      <c r="LIE11" s="65">
        <v>0</v>
      </c>
      <c r="LIF11" s="65">
        <v>0</v>
      </c>
      <c r="LIG11" s="65">
        <v>0</v>
      </c>
      <c r="LIH11" s="65">
        <v>0</v>
      </c>
      <c r="LII11" s="65">
        <v>0</v>
      </c>
      <c r="LIJ11" s="65">
        <v>0</v>
      </c>
      <c r="LIK11" s="65">
        <v>0</v>
      </c>
      <c r="LIL11" s="65">
        <v>0</v>
      </c>
      <c r="LIM11" s="65">
        <v>0</v>
      </c>
      <c r="LIN11" s="65">
        <v>0</v>
      </c>
      <c r="LIO11" s="65">
        <v>0</v>
      </c>
      <c r="LIP11" s="65">
        <v>0</v>
      </c>
      <c r="LIQ11" s="65">
        <v>0</v>
      </c>
      <c r="LIR11" s="65">
        <v>0</v>
      </c>
      <c r="LIS11" s="65">
        <v>0</v>
      </c>
      <c r="LIT11" s="65">
        <v>0</v>
      </c>
      <c r="LIU11" s="65">
        <v>0</v>
      </c>
      <c r="LIV11" s="65">
        <v>0</v>
      </c>
      <c r="LIW11" s="65">
        <v>0</v>
      </c>
      <c r="LIX11" s="65">
        <v>0</v>
      </c>
      <c r="LIY11" s="65">
        <v>0</v>
      </c>
      <c r="LIZ11" s="65">
        <v>0</v>
      </c>
      <c r="LJA11" s="65">
        <v>0</v>
      </c>
      <c r="LJB11" s="65">
        <v>0</v>
      </c>
      <c r="LJC11" s="65">
        <v>0</v>
      </c>
      <c r="LJD11" s="65">
        <v>0</v>
      </c>
      <c r="LJE11" s="65">
        <v>0</v>
      </c>
      <c r="LJF11" s="65">
        <v>0</v>
      </c>
      <c r="LJG11" s="65">
        <v>0</v>
      </c>
      <c r="LJH11" s="65">
        <v>0</v>
      </c>
      <c r="LJI11" s="65">
        <v>0</v>
      </c>
      <c r="LJJ11" s="65">
        <v>0</v>
      </c>
      <c r="LJK11" s="65">
        <v>0</v>
      </c>
      <c r="LJL11" s="65">
        <v>0</v>
      </c>
      <c r="LJM11" s="65">
        <v>0</v>
      </c>
      <c r="LJN11" s="65">
        <v>0</v>
      </c>
      <c r="LJO11" s="65">
        <v>0</v>
      </c>
      <c r="LJP11" s="65">
        <v>0</v>
      </c>
      <c r="LJQ11" s="65">
        <v>0</v>
      </c>
      <c r="LJR11" s="65">
        <v>0</v>
      </c>
      <c r="LJS11" s="65">
        <v>0</v>
      </c>
      <c r="LJT11" s="65">
        <v>0</v>
      </c>
      <c r="LJU11" s="65">
        <v>0</v>
      </c>
      <c r="LJV11" s="65">
        <v>0</v>
      </c>
      <c r="LJW11" s="65">
        <v>0</v>
      </c>
      <c r="LJX11" s="65">
        <v>0</v>
      </c>
      <c r="LJY11" s="65">
        <v>0</v>
      </c>
      <c r="LJZ11" s="65">
        <v>0</v>
      </c>
      <c r="LKA11" s="65">
        <v>0</v>
      </c>
      <c r="LKB11" s="65">
        <v>0</v>
      </c>
      <c r="LKC11" s="65">
        <v>0</v>
      </c>
      <c r="LKD11" s="65">
        <v>0</v>
      </c>
      <c r="LKE11" s="65">
        <v>0</v>
      </c>
      <c r="LKF11" s="65">
        <v>0</v>
      </c>
      <c r="LKG11" s="65">
        <v>0</v>
      </c>
      <c r="LKH11" s="65">
        <v>0</v>
      </c>
      <c r="LKI11" s="65">
        <v>0</v>
      </c>
      <c r="LKJ11" s="65">
        <v>0</v>
      </c>
      <c r="LKK11" s="65">
        <v>0</v>
      </c>
      <c r="LKL11" s="65">
        <v>0</v>
      </c>
      <c r="LKM11" s="65">
        <v>0</v>
      </c>
      <c r="LKN11" s="65">
        <v>0</v>
      </c>
      <c r="LKO11" s="65">
        <v>0</v>
      </c>
      <c r="LKP11" s="65">
        <v>0</v>
      </c>
      <c r="LKQ11" s="65">
        <v>0</v>
      </c>
      <c r="LKR11" s="65">
        <v>0</v>
      </c>
      <c r="LKS11" s="65">
        <v>0</v>
      </c>
      <c r="LKT11" s="65">
        <v>0</v>
      </c>
      <c r="LKU11" s="65">
        <v>0</v>
      </c>
      <c r="LKV11" s="65">
        <v>0</v>
      </c>
      <c r="LKW11" s="65">
        <v>0</v>
      </c>
      <c r="LKX11" s="65">
        <v>0</v>
      </c>
      <c r="LKY11" s="65">
        <v>0</v>
      </c>
      <c r="LKZ11" s="65">
        <v>0</v>
      </c>
      <c r="LLA11" s="65">
        <v>0</v>
      </c>
      <c r="LLB11" s="65">
        <v>0</v>
      </c>
      <c r="LLC11" s="65">
        <v>0</v>
      </c>
      <c r="LLD11" s="65">
        <v>0</v>
      </c>
      <c r="LLE11" s="65">
        <v>0</v>
      </c>
      <c r="LLF11" s="65">
        <v>0</v>
      </c>
      <c r="LLG11" s="65">
        <v>0</v>
      </c>
      <c r="LLH11" s="65">
        <v>0</v>
      </c>
      <c r="LLI11" s="65">
        <v>0</v>
      </c>
      <c r="LLJ11" s="65">
        <v>0</v>
      </c>
      <c r="LLK11" s="65">
        <v>0</v>
      </c>
      <c r="LLL11" s="65">
        <v>0</v>
      </c>
      <c r="LLM11" s="65">
        <v>0</v>
      </c>
      <c r="LLN11" s="65">
        <v>0</v>
      </c>
      <c r="LLO11" s="65">
        <v>0</v>
      </c>
      <c r="LLP11" s="65">
        <v>0</v>
      </c>
      <c r="LLQ11" s="65">
        <v>0</v>
      </c>
      <c r="LLR11" s="65">
        <v>0</v>
      </c>
      <c r="LLS11" s="65">
        <v>0</v>
      </c>
      <c r="LLT11" s="65">
        <v>0</v>
      </c>
      <c r="LLU11" s="65">
        <v>0</v>
      </c>
      <c r="LLV11" s="65">
        <v>0</v>
      </c>
      <c r="LLW11" s="65">
        <v>0</v>
      </c>
      <c r="LLX11" s="65">
        <v>0</v>
      </c>
      <c r="LLY11" s="65">
        <v>0</v>
      </c>
      <c r="LLZ11" s="65">
        <v>0</v>
      </c>
      <c r="LMA11" s="65">
        <v>0</v>
      </c>
      <c r="LMB11" s="65">
        <v>0</v>
      </c>
      <c r="LMC11" s="65">
        <v>0</v>
      </c>
      <c r="LMD11" s="65">
        <v>0</v>
      </c>
      <c r="LME11" s="65">
        <v>0</v>
      </c>
      <c r="LMF11" s="65">
        <v>0</v>
      </c>
      <c r="LMG11" s="65">
        <v>0</v>
      </c>
      <c r="LMH11" s="65">
        <v>0</v>
      </c>
      <c r="LMI11" s="65">
        <v>0</v>
      </c>
      <c r="LMJ11" s="65">
        <v>0</v>
      </c>
      <c r="LMK11" s="65">
        <v>0</v>
      </c>
      <c r="LML11" s="65">
        <v>0</v>
      </c>
      <c r="LMM11" s="65">
        <v>0</v>
      </c>
      <c r="LMN11" s="65">
        <v>0</v>
      </c>
      <c r="LMO11" s="65">
        <v>0</v>
      </c>
      <c r="LMP11" s="65">
        <v>0</v>
      </c>
      <c r="LMQ11" s="65">
        <v>0</v>
      </c>
      <c r="LMR11" s="65">
        <v>0</v>
      </c>
      <c r="LMS11" s="65">
        <v>0</v>
      </c>
      <c r="LMT11" s="65">
        <v>0</v>
      </c>
      <c r="LMU11" s="65">
        <v>0</v>
      </c>
      <c r="LMV11" s="65">
        <v>0</v>
      </c>
      <c r="LMW11" s="65">
        <v>0</v>
      </c>
      <c r="LMX11" s="65">
        <v>0</v>
      </c>
      <c r="LMY11" s="65">
        <v>0</v>
      </c>
      <c r="LMZ11" s="65">
        <v>0</v>
      </c>
      <c r="LNA11" s="65">
        <v>0</v>
      </c>
      <c r="LNB11" s="65">
        <v>0</v>
      </c>
      <c r="LNC11" s="65">
        <v>0</v>
      </c>
      <c r="LND11" s="65">
        <v>0</v>
      </c>
      <c r="LNE11" s="65">
        <v>0</v>
      </c>
      <c r="LNF11" s="65">
        <v>0</v>
      </c>
      <c r="LNG11" s="65">
        <v>0</v>
      </c>
      <c r="LNH11" s="65">
        <v>0</v>
      </c>
      <c r="LNI11" s="65">
        <v>0</v>
      </c>
      <c r="LNJ11" s="65">
        <v>0</v>
      </c>
      <c r="LNK11" s="65">
        <v>0</v>
      </c>
      <c r="LNL11" s="65">
        <v>0</v>
      </c>
      <c r="LNM11" s="65">
        <v>0</v>
      </c>
      <c r="LNN11" s="65">
        <v>0</v>
      </c>
      <c r="LNO11" s="65">
        <v>0</v>
      </c>
      <c r="LNP11" s="65">
        <v>0</v>
      </c>
      <c r="LNQ11" s="65">
        <v>0</v>
      </c>
      <c r="LNR11" s="65">
        <v>0</v>
      </c>
      <c r="LNS11" s="65">
        <v>0</v>
      </c>
      <c r="LNT11" s="65">
        <v>0</v>
      </c>
      <c r="LNU11" s="65">
        <v>0</v>
      </c>
      <c r="LNV11" s="65">
        <v>0</v>
      </c>
      <c r="LNW11" s="65">
        <v>0</v>
      </c>
      <c r="LNX11" s="65">
        <v>0</v>
      </c>
      <c r="LNY11" s="65">
        <v>0</v>
      </c>
      <c r="LNZ11" s="65">
        <v>0</v>
      </c>
      <c r="LOA11" s="65">
        <v>0</v>
      </c>
      <c r="LOB11" s="65">
        <v>0</v>
      </c>
      <c r="LOC11" s="65">
        <v>0</v>
      </c>
      <c r="LOD11" s="65">
        <v>0</v>
      </c>
      <c r="LOE11" s="65">
        <v>0</v>
      </c>
      <c r="LOF11" s="65">
        <v>0</v>
      </c>
      <c r="LOG11" s="65">
        <v>0</v>
      </c>
      <c r="LOH11" s="65">
        <v>0</v>
      </c>
      <c r="LOI11" s="65">
        <v>0</v>
      </c>
      <c r="LOJ11" s="65">
        <v>0</v>
      </c>
      <c r="LOK11" s="65">
        <v>0</v>
      </c>
      <c r="LOL11" s="65">
        <v>0</v>
      </c>
      <c r="LOM11" s="65">
        <v>0</v>
      </c>
      <c r="LON11" s="65">
        <v>0</v>
      </c>
      <c r="LOO11" s="65">
        <v>0</v>
      </c>
      <c r="LOP11" s="65">
        <v>0</v>
      </c>
      <c r="LOQ11" s="65">
        <v>0</v>
      </c>
      <c r="LOR11" s="65">
        <v>0</v>
      </c>
      <c r="LOS11" s="65">
        <v>0</v>
      </c>
      <c r="LOT11" s="65">
        <v>0</v>
      </c>
      <c r="LOU11" s="65">
        <v>0</v>
      </c>
      <c r="LOV11" s="65">
        <v>0</v>
      </c>
      <c r="LOW11" s="65">
        <v>0</v>
      </c>
      <c r="LOX11" s="65">
        <v>0</v>
      </c>
      <c r="LOY11" s="65">
        <v>0</v>
      </c>
      <c r="LOZ11" s="65">
        <v>0</v>
      </c>
      <c r="LPA11" s="65">
        <v>0</v>
      </c>
      <c r="LPB11" s="65">
        <v>0</v>
      </c>
      <c r="LPC11" s="65">
        <v>0</v>
      </c>
      <c r="LPD11" s="65">
        <v>0</v>
      </c>
      <c r="LPE11" s="65">
        <v>0</v>
      </c>
      <c r="LPF11" s="65">
        <v>0</v>
      </c>
      <c r="LPG11" s="65">
        <v>0</v>
      </c>
      <c r="LPH11" s="65">
        <v>0</v>
      </c>
      <c r="LPI11" s="65">
        <v>0</v>
      </c>
      <c r="LPJ11" s="65">
        <v>0</v>
      </c>
      <c r="LPK11" s="65">
        <v>0</v>
      </c>
      <c r="LPL11" s="65">
        <v>0</v>
      </c>
      <c r="LPM11" s="65">
        <v>0</v>
      </c>
      <c r="LPN11" s="65">
        <v>0</v>
      </c>
      <c r="LPO11" s="65">
        <v>0</v>
      </c>
      <c r="LPP11" s="65">
        <v>0</v>
      </c>
      <c r="LPQ11" s="65">
        <v>0</v>
      </c>
      <c r="LPR11" s="65">
        <v>0</v>
      </c>
      <c r="LPS11" s="65">
        <v>0</v>
      </c>
      <c r="LPT11" s="65">
        <v>0</v>
      </c>
      <c r="LPU11" s="65">
        <v>0</v>
      </c>
      <c r="LPV11" s="65">
        <v>0</v>
      </c>
      <c r="LPW11" s="65">
        <v>0</v>
      </c>
      <c r="LPX11" s="65">
        <v>0</v>
      </c>
      <c r="LPY11" s="65">
        <v>0</v>
      </c>
      <c r="LPZ11" s="65">
        <v>0</v>
      </c>
      <c r="LQA11" s="65">
        <v>0</v>
      </c>
      <c r="LQB11" s="65">
        <v>0</v>
      </c>
      <c r="LQC11" s="65">
        <v>0</v>
      </c>
      <c r="LQD11" s="65">
        <v>0</v>
      </c>
      <c r="LQE11" s="65">
        <v>0</v>
      </c>
      <c r="LQF11" s="65">
        <v>0</v>
      </c>
      <c r="LQG11" s="65">
        <v>0</v>
      </c>
      <c r="LQH11" s="65">
        <v>0</v>
      </c>
      <c r="LQI11" s="65">
        <v>0</v>
      </c>
      <c r="LQJ11" s="65">
        <v>0</v>
      </c>
      <c r="LQK11" s="65">
        <v>0</v>
      </c>
      <c r="LQL11" s="65">
        <v>0</v>
      </c>
      <c r="LQM11" s="65">
        <v>0</v>
      </c>
      <c r="LQN11" s="65">
        <v>0</v>
      </c>
      <c r="LQO11" s="65">
        <v>0</v>
      </c>
      <c r="LQP11" s="65">
        <v>0</v>
      </c>
      <c r="LQQ11" s="65">
        <v>0</v>
      </c>
      <c r="LQR11" s="65">
        <v>0</v>
      </c>
      <c r="LQS11" s="65">
        <v>0</v>
      </c>
      <c r="LQT11" s="65">
        <v>0</v>
      </c>
      <c r="LQU11" s="65">
        <v>0</v>
      </c>
      <c r="LQV11" s="65">
        <v>0</v>
      </c>
      <c r="LQW11" s="65">
        <v>0</v>
      </c>
      <c r="LQX11" s="65">
        <v>0</v>
      </c>
      <c r="LQY11" s="65">
        <v>0</v>
      </c>
      <c r="LQZ11" s="65">
        <v>0</v>
      </c>
      <c r="LRA11" s="65">
        <v>0</v>
      </c>
      <c r="LRB11" s="65">
        <v>0</v>
      </c>
      <c r="LRC11" s="65">
        <v>0</v>
      </c>
      <c r="LRD11" s="65">
        <v>0</v>
      </c>
      <c r="LRE11" s="65">
        <v>0</v>
      </c>
      <c r="LRF11" s="65">
        <v>0</v>
      </c>
      <c r="LRG11" s="65">
        <v>0</v>
      </c>
      <c r="LRH11" s="65">
        <v>0</v>
      </c>
      <c r="LRI11" s="65">
        <v>0</v>
      </c>
      <c r="LRJ11" s="65">
        <v>0</v>
      </c>
      <c r="LRK11" s="65">
        <v>0</v>
      </c>
      <c r="LRL11" s="65">
        <v>0</v>
      </c>
      <c r="LRM11" s="65">
        <v>0</v>
      </c>
      <c r="LRN11" s="65">
        <v>0</v>
      </c>
      <c r="LRO11" s="65">
        <v>0</v>
      </c>
      <c r="LRP11" s="65">
        <v>0</v>
      </c>
      <c r="LRQ11" s="65">
        <v>0</v>
      </c>
      <c r="LRR11" s="65">
        <v>0</v>
      </c>
      <c r="LRS11" s="65">
        <v>0</v>
      </c>
      <c r="LRT11" s="65">
        <v>0</v>
      </c>
      <c r="LRU11" s="65">
        <v>0</v>
      </c>
      <c r="LRV11" s="65">
        <v>0</v>
      </c>
      <c r="LRW11" s="65">
        <v>0</v>
      </c>
      <c r="LRX11" s="65">
        <v>0</v>
      </c>
      <c r="LRY11" s="65">
        <v>0</v>
      </c>
      <c r="LRZ11" s="65">
        <v>0</v>
      </c>
      <c r="LSA11" s="65">
        <v>0</v>
      </c>
      <c r="LSB11" s="65">
        <v>0</v>
      </c>
      <c r="LSC11" s="65">
        <v>0</v>
      </c>
      <c r="LSD11" s="65">
        <v>0</v>
      </c>
      <c r="LSE11" s="65">
        <v>0</v>
      </c>
      <c r="LSF11" s="65">
        <v>0</v>
      </c>
      <c r="LSG11" s="65">
        <v>0</v>
      </c>
      <c r="LSH11" s="65">
        <v>0</v>
      </c>
      <c r="LSI11" s="65">
        <v>0</v>
      </c>
      <c r="LSJ11" s="65">
        <v>0</v>
      </c>
      <c r="LSK11" s="65">
        <v>0</v>
      </c>
      <c r="LSL11" s="65">
        <v>0</v>
      </c>
      <c r="LSM11" s="65">
        <v>0</v>
      </c>
      <c r="LSN11" s="65">
        <v>0</v>
      </c>
      <c r="LSO11" s="65">
        <v>0</v>
      </c>
      <c r="LSP11" s="65">
        <v>0</v>
      </c>
      <c r="LSQ11" s="65">
        <v>0</v>
      </c>
      <c r="LSR11" s="65">
        <v>0</v>
      </c>
      <c r="LSS11" s="65">
        <v>0</v>
      </c>
      <c r="LST11" s="65">
        <v>0</v>
      </c>
      <c r="LSU11" s="65">
        <v>0</v>
      </c>
      <c r="LSV11" s="65">
        <v>0</v>
      </c>
      <c r="LSW11" s="65">
        <v>0</v>
      </c>
      <c r="LSX11" s="65">
        <v>0</v>
      </c>
      <c r="LSY11" s="65">
        <v>0</v>
      </c>
      <c r="LSZ11" s="65">
        <v>0</v>
      </c>
      <c r="LTA11" s="65">
        <v>0</v>
      </c>
      <c r="LTB11" s="65">
        <v>0</v>
      </c>
      <c r="LTC11" s="65">
        <v>0</v>
      </c>
      <c r="LTD11" s="65">
        <v>0</v>
      </c>
      <c r="LTE11" s="65">
        <v>0</v>
      </c>
      <c r="LTF11" s="65">
        <v>0</v>
      </c>
      <c r="LTG11" s="65">
        <v>0</v>
      </c>
      <c r="LTH11" s="65">
        <v>0</v>
      </c>
      <c r="LTI11" s="65">
        <v>0</v>
      </c>
      <c r="LTJ11" s="65">
        <v>0</v>
      </c>
      <c r="LTK11" s="65">
        <v>0</v>
      </c>
      <c r="LTL11" s="65">
        <v>0</v>
      </c>
      <c r="LTM11" s="65">
        <v>0</v>
      </c>
      <c r="LTN11" s="65">
        <v>0</v>
      </c>
      <c r="LTO11" s="65">
        <v>0</v>
      </c>
      <c r="LTP11" s="65">
        <v>0</v>
      </c>
      <c r="LTQ11" s="65">
        <v>0</v>
      </c>
      <c r="LTR11" s="65">
        <v>0</v>
      </c>
      <c r="LTS11" s="65">
        <v>0</v>
      </c>
      <c r="LTT11" s="65">
        <v>0</v>
      </c>
      <c r="LTU11" s="65">
        <v>0</v>
      </c>
      <c r="LTV11" s="65">
        <v>0</v>
      </c>
      <c r="LTW11" s="65">
        <v>0</v>
      </c>
      <c r="LTX11" s="65">
        <v>0</v>
      </c>
      <c r="LTY11" s="65">
        <v>0</v>
      </c>
      <c r="LTZ11" s="65">
        <v>0</v>
      </c>
      <c r="LUA11" s="65">
        <v>0</v>
      </c>
      <c r="LUB11" s="65">
        <v>0</v>
      </c>
      <c r="LUC11" s="65">
        <v>0</v>
      </c>
      <c r="LUD11" s="65">
        <v>0</v>
      </c>
      <c r="LUE11" s="65">
        <v>0</v>
      </c>
      <c r="LUF11" s="65">
        <v>0</v>
      </c>
      <c r="LUG11" s="65">
        <v>0</v>
      </c>
      <c r="LUH11" s="65">
        <v>0</v>
      </c>
      <c r="LUI11" s="65">
        <v>0</v>
      </c>
      <c r="LUJ11" s="65">
        <v>0</v>
      </c>
      <c r="LUK11" s="65">
        <v>0</v>
      </c>
      <c r="LUL11" s="65">
        <v>0</v>
      </c>
      <c r="LUM11" s="65">
        <v>0</v>
      </c>
      <c r="LUN11" s="65">
        <v>0</v>
      </c>
      <c r="LUO11" s="65">
        <v>0</v>
      </c>
      <c r="LUP11" s="65">
        <v>0</v>
      </c>
      <c r="LUQ11" s="65">
        <v>0</v>
      </c>
      <c r="LUR11" s="65">
        <v>0</v>
      </c>
      <c r="LUS11" s="65">
        <v>0</v>
      </c>
      <c r="LUT11" s="65">
        <v>0</v>
      </c>
      <c r="LUU11" s="65">
        <v>0</v>
      </c>
      <c r="LUV11" s="65">
        <v>0</v>
      </c>
      <c r="LUW11" s="65">
        <v>0</v>
      </c>
      <c r="LUX11" s="65">
        <v>0</v>
      </c>
      <c r="LUY11" s="65">
        <v>0</v>
      </c>
      <c r="LUZ11" s="65">
        <v>0</v>
      </c>
      <c r="LVA11" s="65">
        <v>0</v>
      </c>
      <c r="LVB11" s="65">
        <v>0</v>
      </c>
      <c r="LVC11" s="65">
        <v>0</v>
      </c>
      <c r="LVD11" s="65">
        <v>0</v>
      </c>
      <c r="LVE11" s="65">
        <v>0</v>
      </c>
      <c r="LVF11" s="65">
        <v>0</v>
      </c>
      <c r="LVG11" s="65">
        <v>0</v>
      </c>
      <c r="LVH11" s="65">
        <v>0</v>
      </c>
      <c r="LVI11" s="65">
        <v>0</v>
      </c>
      <c r="LVJ11" s="65">
        <v>0</v>
      </c>
      <c r="LVK11" s="65">
        <v>0</v>
      </c>
      <c r="LVL11" s="65">
        <v>0</v>
      </c>
      <c r="LVM11" s="65">
        <v>0</v>
      </c>
      <c r="LVN11" s="65">
        <v>0</v>
      </c>
      <c r="LVO11" s="65">
        <v>0</v>
      </c>
      <c r="LVP11" s="65">
        <v>0</v>
      </c>
      <c r="LVQ11" s="65">
        <v>0</v>
      </c>
      <c r="LVR11" s="65">
        <v>0</v>
      </c>
      <c r="LVS11" s="65">
        <v>0</v>
      </c>
      <c r="LVT11" s="65">
        <v>0</v>
      </c>
      <c r="LVU11" s="65">
        <v>0</v>
      </c>
      <c r="LVV11" s="65">
        <v>0</v>
      </c>
      <c r="LVW11" s="65">
        <v>0</v>
      </c>
      <c r="LVX11" s="65">
        <v>0</v>
      </c>
      <c r="LVY11" s="65">
        <v>0</v>
      </c>
      <c r="LVZ11" s="65">
        <v>0</v>
      </c>
      <c r="LWA11" s="65">
        <v>0</v>
      </c>
      <c r="LWB11" s="65">
        <v>0</v>
      </c>
      <c r="LWC11" s="65">
        <v>0</v>
      </c>
      <c r="LWD11" s="65">
        <v>0</v>
      </c>
      <c r="LWE11" s="65">
        <v>0</v>
      </c>
      <c r="LWF11" s="65">
        <v>0</v>
      </c>
      <c r="LWG11" s="65">
        <v>0</v>
      </c>
      <c r="LWH11" s="65">
        <v>0</v>
      </c>
      <c r="LWI11" s="65">
        <v>0</v>
      </c>
      <c r="LWJ11" s="65">
        <v>0</v>
      </c>
      <c r="LWK11" s="65">
        <v>0</v>
      </c>
      <c r="LWL11" s="65">
        <v>0</v>
      </c>
      <c r="LWM11" s="65">
        <v>0</v>
      </c>
      <c r="LWN11" s="65">
        <v>0</v>
      </c>
      <c r="LWO11" s="65">
        <v>0</v>
      </c>
      <c r="LWP11" s="65">
        <v>0</v>
      </c>
      <c r="LWQ11" s="65">
        <v>0</v>
      </c>
      <c r="LWR11" s="65">
        <v>0</v>
      </c>
      <c r="LWS11" s="65">
        <v>0</v>
      </c>
      <c r="LWT11" s="65">
        <v>0</v>
      </c>
      <c r="LWU11" s="65">
        <v>0</v>
      </c>
      <c r="LWV11" s="65">
        <v>0</v>
      </c>
      <c r="LWW11" s="65">
        <v>0</v>
      </c>
      <c r="LWX11" s="65">
        <v>0</v>
      </c>
      <c r="LWY11" s="65">
        <v>0</v>
      </c>
      <c r="LWZ11" s="65">
        <v>0</v>
      </c>
      <c r="LXA11" s="65">
        <v>0</v>
      </c>
      <c r="LXB11" s="65">
        <v>0</v>
      </c>
      <c r="LXC11" s="65">
        <v>0</v>
      </c>
      <c r="LXD11" s="65">
        <v>0</v>
      </c>
      <c r="LXE11" s="65">
        <v>0</v>
      </c>
      <c r="LXF11" s="65">
        <v>0</v>
      </c>
      <c r="LXG11" s="65">
        <v>0</v>
      </c>
      <c r="LXH11" s="65">
        <v>0</v>
      </c>
      <c r="LXI11" s="65">
        <v>0</v>
      </c>
      <c r="LXJ11" s="65">
        <v>0</v>
      </c>
      <c r="LXK11" s="65">
        <v>0</v>
      </c>
      <c r="LXL11" s="65">
        <v>0</v>
      </c>
      <c r="LXM11" s="65">
        <v>0</v>
      </c>
      <c r="LXN11" s="65">
        <v>0</v>
      </c>
      <c r="LXO11" s="65">
        <v>0</v>
      </c>
      <c r="LXP11" s="65">
        <v>0</v>
      </c>
      <c r="LXQ11" s="65">
        <v>0</v>
      </c>
      <c r="LXR11" s="65">
        <v>0</v>
      </c>
      <c r="LXS11" s="65">
        <v>0</v>
      </c>
      <c r="LXT11" s="65">
        <v>0</v>
      </c>
      <c r="LXU11" s="65">
        <v>0</v>
      </c>
      <c r="LXV11" s="65">
        <v>0</v>
      </c>
      <c r="LXW11" s="65">
        <v>0</v>
      </c>
      <c r="LXX11" s="65">
        <v>0</v>
      </c>
      <c r="LXY11" s="65">
        <v>0</v>
      </c>
      <c r="LXZ11" s="65">
        <v>0</v>
      </c>
      <c r="LYA11" s="65">
        <v>0</v>
      </c>
      <c r="LYB11" s="65">
        <v>0</v>
      </c>
      <c r="LYC11" s="65">
        <v>0</v>
      </c>
      <c r="LYD11" s="65">
        <v>0</v>
      </c>
      <c r="LYE11" s="65">
        <v>0</v>
      </c>
      <c r="LYF11" s="65">
        <v>0</v>
      </c>
      <c r="LYG11" s="65">
        <v>0</v>
      </c>
      <c r="LYH11" s="65">
        <v>0</v>
      </c>
      <c r="LYI11" s="65">
        <v>0</v>
      </c>
      <c r="LYJ11" s="65">
        <v>0</v>
      </c>
      <c r="LYK11" s="65">
        <v>0</v>
      </c>
      <c r="LYL11" s="65">
        <v>0</v>
      </c>
      <c r="LYM11" s="65">
        <v>0</v>
      </c>
      <c r="LYN11" s="65">
        <v>0</v>
      </c>
      <c r="LYO11" s="65">
        <v>0</v>
      </c>
      <c r="LYP11" s="65">
        <v>0</v>
      </c>
      <c r="LYQ11" s="65">
        <v>0</v>
      </c>
      <c r="LYR11" s="65">
        <v>0</v>
      </c>
      <c r="LYS11" s="65">
        <v>0</v>
      </c>
      <c r="LYT11" s="65">
        <v>0</v>
      </c>
      <c r="LYU11" s="65">
        <v>0</v>
      </c>
      <c r="LYV11" s="65">
        <v>0</v>
      </c>
      <c r="LYW11" s="65">
        <v>0</v>
      </c>
      <c r="LYX11" s="65">
        <v>0</v>
      </c>
      <c r="LYY11" s="65">
        <v>0</v>
      </c>
      <c r="LYZ11" s="65">
        <v>0</v>
      </c>
      <c r="LZA11" s="65">
        <v>0</v>
      </c>
      <c r="LZB11" s="65">
        <v>0</v>
      </c>
      <c r="LZC11" s="65">
        <v>0</v>
      </c>
      <c r="LZD11" s="65">
        <v>0</v>
      </c>
      <c r="LZE11" s="65">
        <v>0</v>
      </c>
      <c r="LZF11" s="65">
        <v>0</v>
      </c>
      <c r="LZG11" s="65">
        <v>0</v>
      </c>
      <c r="LZH11" s="65">
        <v>0</v>
      </c>
      <c r="LZI11" s="65">
        <v>0</v>
      </c>
      <c r="LZJ11" s="65">
        <v>0</v>
      </c>
      <c r="LZK11" s="65">
        <v>0</v>
      </c>
      <c r="LZL11" s="65">
        <v>0</v>
      </c>
      <c r="LZM11" s="65">
        <v>0</v>
      </c>
      <c r="LZN11" s="65">
        <v>0</v>
      </c>
      <c r="LZO11" s="65">
        <v>0</v>
      </c>
      <c r="LZP11" s="65">
        <v>0</v>
      </c>
      <c r="LZQ11" s="65">
        <v>0</v>
      </c>
      <c r="LZR11" s="65">
        <v>0</v>
      </c>
      <c r="LZS11" s="65">
        <v>0</v>
      </c>
      <c r="LZT11" s="65">
        <v>0</v>
      </c>
      <c r="LZU11" s="65">
        <v>0</v>
      </c>
      <c r="LZV11" s="65">
        <v>0</v>
      </c>
      <c r="LZW11" s="65">
        <v>0</v>
      </c>
      <c r="LZX11" s="65">
        <v>0</v>
      </c>
      <c r="LZY11" s="65">
        <v>0</v>
      </c>
      <c r="LZZ11" s="65">
        <v>0</v>
      </c>
      <c r="MAA11" s="65">
        <v>0</v>
      </c>
      <c r="MAB11" s="65">
        <v>0</v>
      </c>
      <c r="MAC11" s="65">
        <v>0</v>
      </c>
      <c r="MAD11" s="65">
        <v>0</v>
      </c>
      <c r="MAE11" s="65">
        <v>0</v>
      </c>
      <c r="MAF11" s="65">
        <v>0</v>
      </c>
      <c r="MAG11" s="65">
        <v>0</v>
      </c>
      <c r="MAH11" s="65">
        <v>0</v>
      </c>
      <c r="MAI11" s="65">
        <v>0</v>
      </c>
      <c r="MAJ11" s="65">
        <v>0</v>
      </c>
      <c r="MAK11" s="65">
        <v>0</v>
      </c>
      <c r="MAL11" s="65">
        <v>0</v>
      </c>
      <c r="MAM11" s="65">
        <v>0</v>
      </c>
      <c r="MAN11" s="65">
        <v>0</v>
      </c>
      <c r="MAO11" s="65">
        <v>0</v>
      </c>
      <c r="MAP11" s="65">
        <v>0</v>
      </c>
      <c r="MAQ11" s="65">
        <v>0</v>
      </c>
      <c r="MAR11" s="65">
        <v>0</v>
      </c>
      <c r="MAS11" s="65">
        <v>0</v>
      </c>
      <c r="MAT11" s="65">
        <v>0</v>
      </c>
      <c r="MAU11" s="65">
        <v>0</v>
      </c>
      <c r="MAV11" s="65">
        <v>0</v>
      </c>
      <c r="MAW11" s="65">
        <v>0</v>
      </c>
      <c r="MAX11" s="65">
        <v>0</v>
      </c>
      <c r="MAY11" s="65">
        <v>0</v>
      </c>
      <c r="MAZ11" s="65">
        <v>0</v>
      </c>
      <c r="MBA11" s="65">
        <v>0</v>
      </c>
      <c r="MBB11" s="65">
        <v>0</v>
      </c>
      <c r="MBC11" s="65">
        <v>0</v>
      </c>
      <c r="MBD11" s="65">
        <v>0</v>
      </c>
      <c r="MBE11" s="65">
        <v>0</v>
      </c>
      <c r="MBF11" s="65">
        <v>0</v>
      </c>
      <c r="MBG11" s="65">
        <v>0</v>
      </c>
      <c r="MBH11" s="65">
        <v>0</v>
      </c>
      <c r="MBI11" s="65">
        <v>0</v>
      </c>
      <c r="MBJ11" s="65">
        <v>0</v>
      </c>
      <c r="MBK11" s="65">
        <v>0</v>
      </c>
      <c r="MBL11" s="65">
        <v>0</v>
      </c>
      <c r="MBM11" s="65">
        <v>0</v>
      </c>
      <c r="MBN11" s="65">
        <v>0</v>
      </c>
      <c r="MBO11" s="65">
        <v>0</v>
      </c>
      <c r="MBP11" s="65">
        <v>0</v>
      </c>
      <c r="MBQ11" s="65">
        <v>0</v>
      </c>
      <c r="MBR11" s="65">
        <v>0</v>
      </c>
      <c r="MBS11" s="65">
        <v>0</v>
      </c>
      <c r="MBT11" s="65">
        <v>0</v>
      </c>
      <c r="MBU11" s="65">
        <v>0</v>
      </c>
      <c r="MBV11" s="65">
        <v>0</v>
      </c>
      <c r="MBW11" s="65">
        <v>0</v>
      </c>
      <c r="MBX11" s="65">
        <v>0</v>
      </c>
      <c r="MBY11" s="65">
        <v>0</v>
      </c>
      <c r="MBZ11" s="65">
        <v>0</v>
      </c>
      <c r="MCA11" s="65">
        <v>0</v>
      </c>
      <c r="MCB11" s="65">
        <v>0</v>
      </c>
      <c r="MCC11" s="65">
        <v>0</v>
      </c>
      <c r="MCD11" s="65">
        <v>0</v>
      </c>
      <c r="MCE11" s="65">
        <v>0</v>
      </c>
      <c r="MCF11" s="65">
        <v>0</v>
      </c>
      <c r="MCG11" s="65">
        <v>0</v>
      </c>
      <c r="MCH11" s="65">
        <v>0</v>
      </c>
      <c r="MCI11" s="65">
        <v>0</v>
      </c>
      <c r="MCJ11" s="65">
        <v>0</v>
      </c>
      <c r="MCK11" s="65">
        <v>0</v>
      </c>
      <c r="MCL11" s="65">
        <v>0</v>
      </c>
      <c r="MCM11" s="65">
        <v>0</v>
      </c>
      <c r="MCN11" s="65">
        <v>0</v>
      </c>
      <c r="MCO11" s="65">
        <v>0</v>
      </c>
      <c r="MCP11" s="65">
        <v>0</v>
      </c>
      <c r="MCQ11" s="65">
        <v>0</v>
      </c>
      <c r="MCR11" s="65">
        <v>0</v>
      </c>
      <c r="MCS11" s="65">
        <v>0</v>
      </c>
      <c r="MCT11" s="65">
        <v>0</v>
      </c>
      <c r="MCU11" s="65">
        <v>0</v>
      </c>
      <c r="MCV11" s="65">
        <v>0</v>
      </c>
      <c r="MCW11" s="65">
        <v>0</v>
      </c>
      <c r="MCX11" s="65">
        <v>0</v>
      </c>
      <c r="MCY11" s="65">
        <v>0</v>
      </c>
      <c r="MCZ11" s="65">
        <v>0</v>
      </c>
      <c r="MDA11" s="65">
        <v>0</v>
      </c>
      <c r="MDB11" s="65">
        <v>0</v>
      </c>
      <c r="MDC11" s="65">
        <v>0</v>
      </c>
      <c r="MDD11" s="65">
        <v>0</v>
      </c>
      <c r="MDE11" s="65">
        <v>0</v>
      </c>
      <c r="MDF11" s="65">
        <v>0</v>
      </c>
      <c r="MDG11" s="65">
        <v>0</v>
      </c>
      <c r="MDH11" s="65">
        <v>0</v>
      </c>
      <c r="MDI11" s="65">
        <v>0</v>
      </c>
      <c r="MDJ11" s="65">
        <v>0</v>
      </c>
      <c r="MDK11" s="65">
        <v>0</v>
      </c>
      <c r="MDL11" s="65">
        <v>0</v>
      </c>
      <c r="MDM11" s="65">
        <v>0</v>
      </c>
      <c r="MDN11" s="65">
        <v>0</v>
      </c>
      <c r="MDO11" s="65">
        <v>0</v>
      </c>
      <c r="MDP11" s="65">
        <v>0</v>
      </c>
      <c r="MDQ11" s="65">
        <v>0</v>
      </c>
      <c r="MDR11" s="65">
        <v>0</v>
      </c>
      <c r="MDS11" s="65">
        <v>0</v>
      </c>
      <c r="MDT11" s="65">
        <v>0</v>
      </c>
      <c r="MDU11" s="65">
        <v>0</v>
      </c>
      <c r="MDV11" s="65">
        <v>0</v>
      </c>
      <c r="MDW11" s="65">
        <v>0</v>
      </c>
      <c r="MDX11" s="65">
        <v>0</v>
      </c>
      <c r="MDY11" s="65">
        <v>0</v>
      </c>
      <c r="MDZ11" s="65">
        <v>0</v>
      </c>
      <c r="MEA11" s="65">
        <v>0</v>
      </c>
      <c r="MEB11" s="65">
        <v>0</v>
      </c>
      <c r="MEC11" s="65">
        <v>0</v>
      </c>
      <c r="MED11" s="65">
        <v>0</v>
      </c>
      <c r="MEE11" s="65">
        <v>0</v>
      </c>
      <c r="MEF11" s="65">
        <v>0</v>
      </c>
      <c r="MEG11" s="65">
        <v>0</v>
      </c>
      <c r="MEH11" s="65">
        <v>0</v>
      </c>
      <c r="MEI11" s="65">
        <v>0</v>
      </c>
      <c r="MEJ11" s="65">
        <v>0</v>
      </c>
      <c r="MEK11" s="65">
        <v>0</v>
      </c>
      <c r="MEL11" s="65">
        <v>0</v>
      </c>
      <c r="MEM11" s="65">
        <v>0</v>
      </c>
      <c r="MEN11" s="65">
        <v>0</v>
      </c>
      <c r="MEO11" s="65">
        <v>0</v>
      </c>
      <c r="MEP11" s="65">
        <v>0</v>
      </c>
      <c r="MEQ11" s="65">
        <v>0</v>
      </c>
      <c r="MER11" s="65">
        <v>0</v>
      </c>
      <c r="MES11" s="65">
        <v>0</v>
      </c>
      <c r="MET11" s="65">
        <v>0</v>
      </c>
      <c r="MEU11" s="65">
        <v>0</v>
      </c>
      <c r="MEV11" s="65">
        <v>0</v>
      </c>
      <c r="MEW11" s="65">
        <v>0</v>
      </c>
      <c r="MEX11" s="65">
        <v>0</v>
      </c>
      <c r="MEY11" s="65">
        <v>0</v>
      </c>
      <c r="MEZ11" s="65">
        <v>0</v>
      </c>
      <c r="MFA11" s="65">
        <v>0</v>
      </c>
      <c r="MFB11" s="65">
        <v>0</v>
      </c>
      <c r="MFC11" s="65">
        <v>0</v>
      </c>
      <c r="MFD11" s="65">
        <v>0</v>
      </c>
      <c r="MFE11" s="65">
        <v>0</v>
      </c>
      <c r="MFF11" s="65">
        <v>0</v>
      </c>
      <c r="MFG11" s="65">
        <v>0</v>
      </c>
      <c r="MFH11" s="65">
        <v>0</v>
      </c>
      <c r="MFI11" s="65">
        <v>0</v>
      </c>
      <c r="MFJ11" s="65">
        <v>0</v>
      </c>
      <c r="MFK11" s="65">
        <v>0</v>
      </c>
      <c r="MFL11" s="65">
        <v>0</v>
      </c>
      <c r="MFM11" s="65">
        <v>0</v>
      </c>
      <c r="MFN11" s="65">
        <v>0</v>
      </c>
      <c r="MFO11" s="65">
        <v>0</v>
      </c>
      <c r="MFP11" s="65">
        <v>0</v>
      </c>
      <c r="MFQ11" s="65">
        <v>0</v>
      </c>
      <c r="MFR11" s="65">
        <v>0</v>
      </c>
      <c r="MFS11" s="65">
        <v>0</v>
      </c>
      <c r="MFT11" s="65">
        <v>0</v>
      </c>
      <c r="MFU11" s="65">
        <v>0</v>
      </c>
      <c r="MFV11" s="65">
        <v>0</v>
      </c>
      <c r="MFW11" s="65">
        <v>0</v>
      </c>
      <c r="MFX11" s="65">
        <v>0</v>
      </c>
      <c r="MFY11" s="65">
        <v>0</v>
      </c>
      <c r="MFZ11" s="65">
        <v>0</v>
      </c>
      <c r="MGA11" s="65">
        <v>0</v>
      </c>
      <c r="MGB11" s="65">
        <v>0</v>
      </c>
      <c r="MGC11" s="65">
        <v>0</v>
      </c>
      <c r="MGD11" s="65">
        <v>0</v>
      </c>
      <c r="MGE11" s="65">
        <v>0</v>
      </c>
      <c r="MGF11" s="65">
        <v>0</v>
      </c>
      <c r="MGG11" s="65">
        <v>0</v>
      </c>
      <c r="MGH11" s="65">
        <v>0</v>
      </c>
      <c r="MGI11" s="65">
        <v>0</v>
      </c>
      <c r="MGJ11" s="65">
        <v>0</v>
      </c>
      <c r="MGK11" s="65">
        <v>0</v>
      </c>
      <c r="MGL11" s="65">
        <v>0</v>
      </c>
      <c r="MGM11" s="65">
        <v>0</v>
      </c>
      <c r="MGN11" s="65">
        <v>0</v>
      </c>
      <c r="MGO11" s="65">
        <v>0</v>
      </c>
      <c r="MGP11" s="65">
        <v>0</v>
      </c>
      <c r="MGQ11" s="65">
        <v>0</v>
      </c>
      <c r="MGR11" s="65">
        <v>0</v>
      </c>
      <c r="MGS11" s="65">
        <v>0</v>
      </c>
      <c r="MGT11" s="65">
        <v>0</v>
      </c>
      <c r="MGU11" s="65">
        <v>0</v>
      </c>
      <c r="MGV11" s="65">
        <v>0</v>
      </c>
      <c r="MGW11" s="65">
        <v>0</v>
      </c>
      <c r="MGX11" s="65">
        <v>0</v>
      </c>
      <c r="MGY11" s="65">
        <v>0</v>
      </c>
      <c r="MGZ11" s="65">
        <v>0</v>
      </c>
      <c r="MHA11" s="65">
        <v>0</v>
      </c>
      <c r="MHB11" s="65">
        <v>0</v>
      </c>
      <c r="MHC11" s="65">
        <v>0</v>
      </c>
      <c r="MHD11" s="65">
        <v>0</v>
      </c>
      <c r="MHE11" s="65">
        <v>0</v>
      </c>
      <c r="MHF11" s="65">
        <v>0</v>
      </c>
      <c r="MHG11" s="65">
        <v>0</v>
      </c>
      <c r="MHH11" s="65">
        <v>0</v>
      </c>
      <c r="MHI11" s="65">
        <v>0</v>
      </c>
      <c r="MHJ11" s="65">
        <v>0</v>
      </c>
      <c r="MHK11" s="65">
        <v>0</v>
      </c>
      <c r="MHL11" s="65">
        <v>0</v>
      </c>
      <c r="MHM11" s="65">
        <v>0</v>
      </c>
      <c r="MHN11" s="65">
        <v>0</v>
      </c>
      <c r="MHO11" s="65">
        <v>0</v>
      </c>
      <c r="MHP11" s="65">
        <v>0</v>
      </c>
      <c r="MHQ11" s="65">
        <v>0</v>
      </c>
      <c r="MHR11" s="65">
        <v>0</v>
      </c>
      <c r="MHS11" s="65">
        <v>0</v>
      </c>
      <c r="MHT11" s="65">
        <v>0</v>
      </c>
      <c r="MHU11" s="65">
        <v>0</v>
      </c>
      <c r="MHV11" s="65">
        <v>0</v>
      </c>
      <c r="MHW11" s="65">
        <v>0</v>
      </c>
      <c r="MHX11" s="65">
        <v>0</v>
      </c>
      <c r="MHY11" s="65">
        <v>0</v>
      </c>
      <c r="MHZ11" s="65">
        <v>0</v>
      </c>
      <c r="MIA11" s="65">
        <v>0</v>
      </c>
      <c r="MIB11" s="65">
        <v>0</v>
      </c>
      <c r="MIC11" s="65">
        <v>0</v>
      </c>
      <c r="MID11" s="65">
        <v>0</v>
      </c>
      <c r="MIE11" s="65">
        <v>0</v>
      </c>
      <c r="MIF11" s="65">
        <v>0</v>
      </c>
      <c r="MIG11" s="65">
        <v>0</v>
      </c>
      <c r="MIH11" s="65">
        <v>0</v>
      </c>
      <c r="MII11" s="65">
        <v>0</v>
      </c>
      <c r="MIJ11" s="65">
        <v>0</v>
      </c>
      <c r="MIK11" s="65">
        <v>0</v>
      </c>
      <c r="MIL11" s="65">
        <v>0</v>
      </c>
      <c r="MIM11" s="65">
        <v>0</v>
      </c>
      <c r="MIN11" s="65">
        <v>0</v>
      </c>
      <c r="MIO11" s="65">
        <v>0</v>
      </c>
      <c r="MIP11" s="65">
        <v>0</v>
      </c>
      <c r="MIQ11" s="65">
        <v>0</v>
      </c>
      <c r="MIR11" s="65">
        <v>0</v>
      </c>
      <c r="MIS11" s="65">
        <v>0</v>
      </c>
      <c r="MIT11" s="65">
        <v>0</v>
      </c>
      <c r="MIU11" s="65">
        <v>0</v>
      </c>
      <c r="MIV11" s="65">
        <v>0</v>
      </c>
      <c r="MIW11" s="65">
        <v>0</v>
      </c>
      <c r="MIX11" s="65">
        <v>0</v>
      </c>
      <c r="MIY11" s="65">
        <v>0</v>
      </c>
      <c r="MIZ11" s="65">
        <v>0</v>
      </c>
      <c r="MJA11" s="65">
        <v>0</v>
      </c>
      <c r="MJB11" s="65">
        <v>0</v>
      </c>
      <c r="MJC11" s="65">
        <v>0</v>
      </c>
      <c r="MJD11" s="65">
        <v>0</v>
      </c>
      <c r="MJE11" s="65">
        <v>0</v>
      </c>
      <c r="MJF11" s="65">
        <v>0</v>
      </c>
      <c r="MJG11" s="65">
        <v>0</v>
      </c>
      <c r="MJH11" s="65">
        <v>0</v>
      </c>
      <c r="MJI11" s="65">
        <v>0</v>
      </c>
      <c r="MJJ11" s="65">
        <v>0</v>
      </c>
      <c r="MJK11" s="65">
        <v>0</v>
      </c>
      <c r="MJL11" s="65">
        <v>0</v>
      </c>
      <c r="MJM11" s="65">
        <v>0</v>
      </c>
      <c r="MJN11" s="65">
        <v>0</v>
      </c>
      <c r="MJO11" s="65">
        <v>0</v>
      </c>
      <c r="MJP11" s="65">
        <v>0</v>
      </c>
      <c r="MJQ11" s="65">
        <v>0</v>
      </c>
      <c r="MJR11" s="65">
        <v>0</v>
      </c>
      <c r="MJS11" s="65">
        <v>0</v>
      </c>
      <c r="MJT11" s="65">
        <v>0</v>
      </c>
      <c r="MJU11" s="65">
        <v>0</v>
      </c>
      <c r="MJV11" s="65">
        <v>0</v>
      </c>
      <c r="MJW11" s="65">
        <v>0</v>
      </c>
      <c r="MJX11" s="65">
        <v>0</v>
      </c>
      <c r="MJY11" s="65">
        <v>0</v>
      </c>
      <c r="MJZ11" s="65">
        <v>0</v>
      </c>
      <c r="MKA11" s="65">
        <v>0</v>
      </c>
      <c r="MKB11" s="65">
        <v>0</v>
      </c>
      <c r="MKC11" s="65">
        <v>0</v>
      </c>
      <c r="MKD11" s="65">
        <v>0</v>
      </c>
      <c r="MKE11" s="65">
        <v>0</v>
      </c>
      <c r="MKF11" s="65">
        <v>0</v>
      </c>
      <c r="MKG11" s="65">
        <v>0</v>
      </c>
      <c r="MKH11" s="65">
        <v>0</v>
      </c>
      <c r="MKI11" s="65">
        <v>0</v>
      </c>
      <c r="MKJ11" s="65">
        <v>0</v>
      </c>
      <c r="MKK11" s="65">
        <v>0</v>
      </c>
      <c r="MKL11" s="65">
        <v>0</v>
      </c>
      <c r="MKM11" s="65">
        <v>0</v>
      </c>
      <c r="MKN11" s="65">
        <v>0</v>
      </c>
      <c r="MKO11" s="65">
        <v>0</v>
      </c>
      <c r="MKP11" s="65">
        <v>0</v>
      </c>
      <c r="MKQ11" s="65">
        <v>0</v>
      </c>
      <c r="MKR11" s="65">
        <v>0</v>
      </c>
      <c r="MKS11" s="65">
        <v>0</v>
      </c>
      <c r="MKT11" s="65">
        <v>0</v>
      </c>
      <c r="MKU11" s="65">
        <v>0</v>
      </c>
      <c r="MKV11" s="65">
        <v>0</v>
      </c>
      <c r="MKW11" s="65">
        <v>0</v>
      </c>
      <c r="MKX11" s="65">
        <v>0</v>
      </c>
      <c r="MKY11" s="65">
        <v>0</v>
      </c>
      <c r="MKZ11" s="65">
        <v>0</v>
      </c>
      <c r="MLA11" s="65">
        <v>0</v>
      </c>
      <c r="MLB11" s="65">
        <v>0</v>
      </c>
      <c r="MLC11" s="65">
        <v>0</v>
      </c>
      <c r="MLD11" s="65">
        <v>0</v>
      </c>
      <c r="MLE11" s="65">
        <v>0</v>
      </c>
      <c r="MLF11" s="65">
        <v>0</v>
      </c>
      <c r="MLG11" s="65">
        <v>0</v>
      </c>
      <c r="MLH11" s="65">
        <v>0</v>
      </c>
      <c r="MLI11" s="65">
        <v>0</v>
      </c>
      <c r="MLJ11" s="65">
        <v>0</v>
      </c>
      <c r="MLK11" s="65">
        <v>0</v>
      </c>
      <c r="MLL11" s="65">
        <v>0</v>
      </c>
      <c r="MLM11" s="65">
        <v>0</v>
      </c>
      <c r="MLN11" s="65">
        <v>0</v>
      </c>
      <c r="MLO11" s="65">
        <v>0</v>
      </c>
      <c r="MLP11" s="65">
        <v>0</v>
      </c>
      <c r="MLQ11" s="65">
        <v>0</v>
      </c>
      <c r="MLR11" s="65">
        <v>0</v>
      </c>
      <c r="MLS11" s="65">
        <v>0</v>
      </c>
      <c r="MLT11" s="65">
        <v>0</v>
      </c>
      <c r="MLU11" s="65">
        <v>0</v>
      </c>
      <c r="MLV11" s="65">
        <v>0</v>
      </c>
      <c r="MLW11" s="65">
        <v>0</v>
      </c>
      <c r="MLX11" s="65">
        <v>0</v>
      </c>
      <c r="MLY11" s="65">
        <v>0</v>
      </c>
      <c r="MLZ11" s="65">
        <v>0</v>
      </c>
      <c r="MMA11" s="65">
        <v>0</v>
      </c>
      <c r="MMB11" s="65">
        <v>0</v>
      </c>
      <c r="MMC11" s="65">
        <v>0</v>
      </c>
      <c r="MMD11" s="65">
        <v>0</v>
      </c>
      <c r="MME11" s="65">
        <v>0</v>
      </c>
      <c r="MMF11" s="65">
        <v>0</v>
      </c>
      <c r="MMG11" s="65">
        <v>0</v>
      </c>
      <c r="MMH11" s="65">
        <v>0</v>
      </c>
      <c r="MMI11" s="65">
        <v>0</v>
      </c>
      <c r="MMJ11" s="65">
        <v>0</v>
      </c>
      <c r="MMK11" s="65">
        <v>0</v>
      </c>
      <c r="MML11" s="65">
        <v>0</v>
      </c>
      <c r="MMM11" s="65">
        <v>0</v>
      </c>
      <c r="MMN11" s="65">
        <v>0</v>
      </c>
      <c r="MMO11" s="65">
        <v>0</v>
      </c>
      <c r="MMP11" s="65">
        <v>0</v>
      </c>
      <c r="MMQ11" s="65">
        <v>0</v>
      </c>
      <c r="MMR11" s="65">
        <v>0</v>
      </c>
      <c r="MMS11" s="65">
        <v>0</v>
      </c>
      <c r="MMT11" s="65">
        <v>0</v>
      </c>
      <c r="MMU11" s="65">
        <v>0</v>
      </c>
      <c r="MMV11" s="65">
        <v>0</v>
      </c>
      <c r="MMW11" s="65">
        <v>0</v>
      </c>
      <c r="MMX11" s="65">
        <v>0</v>
      </c>
      <c r="MMY11" s="65">
        <v>0</v>
      </c>
      <c r="MMZ11" s="65">
        <v>0</v>
      </c>
      <c r="MNA11" s="65">
        <v>0</v>
      </c>
      <c r="MNB11" s="65">
        <v>0</v>
      </c>
      <c r="MNC11" s="65">
        <v>0</v>
      </c>
      <c r="MND11" s="65">
        <v>0</v>
      </c>
      <c r="MNE11" s="65">
        <v>0</v>
      </c>
      <c r="MNF11" s="65">
        <v>0</v>
      </c>
      <c r="MNG11" s="65">
        <v>0</v>
      </c>
      <c r="MNH11" s="65">
        <v>0</v>
      </c>
      <c r="MNI11" s="65">
        <v>0</v>
      </c>
      <c r="MNJ11" s="65">
        <v>0</v>
      </c>
      <c r="MNK11" s="65">
        <v>0</v>
      </c>
      <c r="MNL11" s="65">
        <v>0</v>
      </c>
      <c r="MNM11" s="65">
        <v>0</v>
      </c>
      <c r="MNN11" s="65">
        <v>0</v>
      </c>
      <c r="MNO11" s="65">
        <v>0</v>
      </c>
      <c r="MNP11" s="65">
        <v>0</v>
      </c>
      <c r="MNQ11" s="65">
        <v>0</v>
      </c>
      <c r="MNR11" s="65">
        <v>0</v>
      </c>
      <c r="MNS11" s="65">
        <v>0</v>
      </c>
      <c r="MNT11" s="65">
        <v>0</v>
      </c>
      <c r="MNU11" s="65">
        <v>0</v>
      </c>
      <c r="MNV11" s="65">
        <v>0</v>
      </c>
      <c r="MNW11" s="65">
        <v>0</v>
      </c>
      <c r="MNX11" s="65">
        <v>0</v>
      </c>
      <c r="MNY11" s="65">
        <v>0</v>
      </c>
      <c r="MNZ11" s="65">
        <v>0</v>
      </c>
      <c r="MOA11" s="65">
        <v>0</v>
      </c>
      <c r="MOB11" s="65">
        <v>0</v>
      </c>
      <c r="MOC11" s="65">
        <v>0</v>
      </c>
      <c r="MOD11" s="65">
        <v>0</v>
      </c>
      <c r="MOE11" s="65">
        <v>0</v>
      </c>
      <c r="MOF11" s="65">
        <v>0</v>
      </c>
      <c r="MOG11" s="65">
        <v>0</v>
      </c>
      <c r="MOH11" s="65">
        <v>0</v>
      </c>
      <c r="MOI11" s="65">
        <v>0</v>
      </c>
      <c r="MOJ11" s="65">
        <v>0</v>
      </c>
      <c r="MOK11" s="65">
        <v>0</v>
      </c>
      <c r="MOL11" s="65">
        <v>0</v>
      </c>
      <c r="MOM11" s="65">
        <v>0</v>
      </c>
      <c r="MON11" s="65">
        <v>0</v>
      </c>
      <c r="MOO11" s="65">
        <v>0</v>
      </c>
      <c r="MOP11" s="65">
        <v>0</v>
      </c>
      <c r="MOQ11" s="65">
        <v>0</v>
      </c>
      <c r="MOR11" s="65">
        <v>0</v>
      </c>
      <c r="MOS11" s="65">
        <v>0</v>
      </c>
      <c r="MOT11" s="65">
        <v>0</v>
      </c>
      <c r="MOU11" s="65">
        <v>0</v>
      </c>
      <c r="MOV11" s="65">
        <v>0</v>
      </c>
      <c r="MOW11" s="65">
        <v>0</v>
      </c>
      <c r="MOX11" s="65">
        <v>0</v>
      </c>
      <c r="MOY11" s="65">
        <v>0</v>
      </c>
      <c r="MOZ11" s="65">
        <v>0</v>
      </c>
      <c r="MPA11" s="65">
        <v>0</v>
      </c>
      <c r="MPB11" s="65">
        <v>0</v>
      </c>
      <c r="MPC11" s="65">
        <v>0</v>
      </c>
      <c r="MPD11" s="65">
        <v>0</v>
      </c>
      <c r="MPE11" s="65">
        <v>0</v>
      </c>
      <c r="MPF11" s="65">
        <v>0</v>
      </c>
      <c r="MPG11" s="65">
        <v>0</v>
      </c>
      <c r="MPH11" s="65">
        <v>0</v>
      </c>
      <c r="MPI11" s="65">
        <v>0</v>
      </c>
      <c r="MPJ11" s="65">
        <v>0</v>
      </c>
      <c r="MPK11" s="65">
        <v>0</v>
      </c>
      <c r="MPL11" s="65">
        <v>0</v>
      </c>
      <c r="MPM11" s="65">
        <v>0</v>
      </c>
      <c r="MPN11" s="65">
        <v>0</v>
      </c>
      <c r="MPO11" s="65">
        <v>0</v>
      </c>
      <c r="MPP11" s="65">
        <v>0</v>
      </c>
      <c r="MPQ11" s="65">
        <v>0</v>
      </c>
      <c r="MPR11" s="65">
        <v>0</v>
      </c>
      <c r="MPS11" s="65">
        <v>0</v>
      </c>
      <c r="MPT11" s="65">
        <v>0</v>
      </c>
      <c r="MPU11" s="65">
        <v>0</v>
      </c>
      <c r="MPV11" s="65">
        <v>0</v>
      </c>
      <c r="MPW11" s="65">
        <v>0</v>
      </c>
      <c r="MPX11" s="65">
        <v>0</v>
      </c>
      <c r="MPY11" s="65">
        <v>0</v>
      </c>
      <c r="MPZ11" s="65">
        <v>0</v>
      </c>
      <c r="MQA11" s="65">
        <v>0</v>
      </c>
      <c r="MQB11" s="65">
        <v>0</v>
      </c>
      <c r="MQC11" s="65">
        <v>0</v>
      </c>
      <c r="MQD11" s="65">
        <v>0</v>
      </c>
      <c r="MQE11" s="65">
        <v>0</v>
      </c>
      <c r="MQF11" s="65">
        <v>0</v>
      </c>
      <c r="MQG11" s="65">
        <v>0</v>
      </c>
      <c r="MQH11" s="65">
        <v>0</v>
      </c>
      <c r="MQI11" s="65">
        <v>0</v>
      </c>
      <c r="MQJ11" s="65">
        <v>0</v>
      </c>
      <c r="MQK11" s="65">
        <v>0</v>
      </c>
      <c r="MQL11" s="65">
        <v>0</v>
      </c>
      <c r="MQM11" s="65">
        <v>0</v>
      </c>
      <c r="MQN11" s="65">
        <v>0</v>
      </c>
      <c r="MQO11" s="65">
        <v>0</v>
      </c>
      <c r="MQP11" s="65">
        <v>0</v>
      </c>
      <c r="MQQ11" s="65">
        <v>0</v>
      </c>
      <c r="MQR11" s="65">
        <v>0</v>
      </c>
      <c r="MQS11" s="65">
        <v>0</v>
      </c>
      <c r="MQT11" s="65">
        <v>0</v>
      </c>
      <c r="MQU11" s="65">
        <v>0</v>
      </c>
      <c r="MQV11" s="65">
        <v>0</v>
      </c>
      <c r="MQW11" s="65">
        <v>0</v>
      </c>
      <c r="MQX11" s="65">
        <v>0</v>
      </c>
      <c r="MQY11" s="65">
        <v>0</v>
      </c>
      <c r="MQZ11" s="65">
        <v>0</v>
      </c>
      <c r="MRA11" s="65">
        <v>0</v>
      </c>
      <c r="MRB11" s="65">
        <v>0</v>
      </c>
      <c r="MRC11" s="65">
        <v>0</v>
      </c>
      <c r="MRD11" s="65">
        <v>0</v>
      </c>
      <c r="MRE11" s="65">
        <v>0</v>
      </c>
      <c r="MRF11" s="65">
        <v>0</v>
      </c>
      <c r="MRG11" s="65">
        <v>0</v>
      </c>
      <c r="MRH11" s="65">
        <v>0</v>
      </c>
      <c r="MRI11" s="65">
        <v>0</v>
      </c>
      <c r="MRJ11" s="65">
        <v>0</v>
      </c>
      <c r="MRK11" s="65">
        <v>0</v>
      </c>
      <c r="MRL11" s="65">
        <v>0</v>
      </c>
      <c r="MRM11" s="65">
        <v>0</v>
      </c>
      <c r="MRN11" s="65">
        <v>0</v>
      </c>
      <c r="MRO11" s="65">
        <v>0</v>
      </c>
      <c r="MRP11" s="65">
        <v>0</v>
      </c>
      <c r="MRQ11" s="65">
        <v>0</v>
      </c>
      <c r="MRR11" s="65">
        <v>0</v>
      </c>
      <c r="MRS11" s="65">
        <v>0</v>
      </c>
      <c r="MRT11" s="65">
        <v>0</v>
      </c>
      <c r="MRU11" s="65">
        <v>0</v>
      </c>
      <c r="MRV11" s="65">
        <v>0</v>
      </c>
      <c r="MRW11" s="65">
        <v>0</v>
      </c>
      <c r="MRX11" s="65">
        <v>0</v>
      </c>
      <c r="MRY11" s="65">
        <v>0</v>
      </c>
      <c r="MRZ11" s="65">
        <v>0</v>
      </c>
      <c r="MSA11" s="65">
        <v>0</v>
      </c>
      <c r="MSB11" s="65">
        <v>0</v>
      </c>
      <c r="MSC11" s="65">
        <v>0</v>
      </c>
      <c r="MSD11" s="65">
        <v>0</v>
      </c>
      <c r="MSE11" s="65">
        <v>0</v>
      </c>
      <c r="MSF11" s="65">
        <v>0</v>
      </c>
      <c r="MSG11" s="65">
        <v>0</v>
      </c>
      <c r="MSH11" s="65">
        <v>0</v>
      </c>
      <c r="MSI11" s="65">
        <v>0</v>
      </c>
      <c r="MSJ11" s="65">
        <v>0</v>
      </c>
      <c r="MSK11" s="65">
        <v>0</v>
      </c>
      <c r="MSL11" s="65">
        <v>0</v>
      </c>
      <c r="MSM11" s="65">
        <v>0</v>
      </c>
      <c r="MSN11" s="65">
        <v>0</v>
      </c>
      <c r="MSO11" s="65">
        <v>0</v>
      </c>
      <c r="MSP11" s="65">
        <v>0</v>
      </c>
      <c r="MSQ11" s="65">
        <v>0</v>
      </c>
      <c r="MSR11" s="65">
        <v>0</v>
      </c>
      <c r="MSS11" s="65">
        <v>0</v>
      </c>
      <c r="MST11" s="65">
        <v>0</v>
      </c>
      <c r="MSU11" s="65">
        <v>0</v>
      </c>
      <c r="MSV11" s="65">
        <v>0</v>
      </c>
      <c r="MSW11" s="65">
        <v>0</v>
      </c>
      <c r="MSX11" s="65">
        <v>0</v>
      </c>
      <c r="MSY11" s="65">
        <v>0</v>
      </c>
      <c r="MSZ11" s="65">
        <v>0</v>
      </c>
      <c r="MTA11" s="65">
        <v>0</v>
      </c>
      <c r="MTB11" s="65">
        <v>0</v>
      </c>
      <c r="MTC11" s="65">
        <v>0</v>
      </c>
      <c r="MTD11" s="65">
        <v>0</v>
      </c>
      <c r="MTE11" s="65">
        <v>0</v>
      </c>
      <c r="MTF11" s="65">
        <v>0</v>
      </c>
      <c r="MTG11" s="65">
        <v>0</v>
      </c>
      <c r="MTH11" s="65">
        <v>0</v>
      </c>
      <c r="MTI11" s="65">
        <v>0</v>
      </c>
      <c r="MTJ11" s="65">
        <v>0</v>
      </c>
      <c r="MTK11" s="65">
        <v>0</v>
      </c>
      <c r="MTL11" s="65">
        <v>0</v>
      </c>
      <c r="MTM11" s="65">
        <v>0</v>
      </c>
      <c r="MTN11" s="65">
        <v>0</v>
      </c>
      <c r="MTO11" s="65">
        <v>0</v>
      </c>
      <c r="MTP11" s="65">
        <v>0</v>
      </c>
      <c r="MTQ11" s="65">
        <v>0</v>
      </c>
      <c r="MTR11" s="65">
        <v>0</v>
      </c>
      <c r="MTS11" s="65">
        <v>0</v>
      </c>
      <c r="MTT11" s="65">
        <v>0</v>
      </c>
      <c r="MTU11" s="65">
        <v>0</v>
      </c>
      <c r="MTV11" s="65">
        <v>0</v>
      </c>
      <c r="MTW11" s="65">
        <v>0</v>
      </c>
      <c r="MTX11" s="65">
        <v>0</v>
      </c>
      <c r="MTY11" s="65">
        <v>0</v>
      </c>
      <c r="MTZ11" s="65">
        <v>0</v>
      </c>
      <c r="MUA11" s="65">
        <v>0</v>
      </c>
      <c r="MUB11" s="65">
        <v>0</v>
      </c>
      <c r="MUC11" s="65">
        <v>0</v>
      </c>
      <c r="MUD11" s="65">
        <v>0</v>
      </c>
      <c r="MUE11" s="65">
        <v>0</v>
      </c>
      <c r="MUF11" s="65">
        <v>0</v>
      </c>
      <c r="MUG11" s="65">
        <v>0</v>
      </c>
      <c r="MUH11" s="65">
        <v>0</v>
      </c>
      <c r="MUI11" s="65">
        <v>0</v>
      </c>
      <c r="MUJ11" s="65">
        <v>0</v>
      </c>
      <c r="MUK11" s="65">
        <v>0</v>
      </c>
      <c r="MUL11" s="65">
        <v>0</v>
      </c>
      <c r="MUM11" s="65">
        <v>0</v>
      </c>
      <c r="MUN11" s="65">
        <v>0</v>
      </c>
      <c r="MUO11" s="65">
        <v>0</v>
      </c>
      <c r="MUP11" s="65">
        <v>0</v>
      </c>
      <c r="MUQ11" s="65">
        <v>0</v>
      </c>
      <c r="MUR11" s="65">
        <v>0</v>
      </c>
      <c r="MUS11" s="65">
        <v>0</v>
      </c>
      <c r="MUT11" s="65">
        <v>0</v>
      </c>
      <c r="MUU11" s="65">
        <v>0</v>
      </c>
      <c r="MUV11" s="65">
        <v>0</v>
      </c>
      <c r="MUW11" s="65">
        <v>0</v>
      </c>
      <c r="MUX11" s="65">
        <v>0</v>
      </c>
      <c r="MUY11" s="65">
        <v>0</v>
      </c>
      <c r="MUZ11" s="65">
        <v>0</v>
      </c>
      <c r="MVA11" s="65">
        <v>0</v>
      </c>
      <c r="MVB11" s="65">
        <v>0</v>
      </c>
      <c r="MVC11" s="65">
        <v>0</v>
      </c>
      <c r="MVD11" s="65">
        <v>0</v>
      </c>
      <c r="MVE11" s="65">
        <v>0</v>
      </c>
      <c r="MVF11" s="65">
        <v>0</v>
      </c>
      <c r="MVG11" s="65">
        <v>0</v>
      </c>
      <c r="MVH11" s="65">
        <v>0</v>
      </c>
      <c r="MVI11" s="65">
        <v>0</v>
      </c>
      <c r="MVJ11" s="65">
        <v>0</v>
      </c>
      <c r="MVK11" s="65">
        <v>0</v>
      </c>
      <c r="MVL11" s="65">
        <v>0</v>
      </c>
      <c r="MVM11" s="65">
        <v>0</v>
      </c>
      <c r="MVN11" s="65">
        <v>0</v>
      </c>
      <c r="MVO11" s="65">
        <v>0</v>
      </c>
      <c r="MVP11" s="65">
        <v>0</v>
      </c>
      <c r="MVQ11" s="65">
        <v>0</v>
      </c>
      <c r="MVR11" s="65">
        <v>0</v>
      </c>
      <c r="MVS11" s="65">
        <v>0</v>
      </c>
      <c r="MVT11" s="65">
        <v>0</v>
      </c>
      <c r="MVU11" s="65">
        <v>0</v>
      </c>
      <c r="MVV11" s="65">
        <v>0</v>
      </c>
      <c r="MVW11" s="65">
        <v>0</v>
      </c>
      <c r="MVX11" s="65">
        <v>0</v>
      </c>
      <c r="MVY11" s="65">
        <v>0</v>
      </c>
      <c r="MVZ11" s="65">
        <v>0</v>
      </c>
      <c r="MWA11" s="65">
        <v>0</v>
      </c>
      <c r="MWB11" s="65">
        <v>0</v>
      </c>
      <c r="MWC11" s="65">
        <v>0</v>
      </c>
      <c r="MWD11" s="65">
        <v>0</v>
      </c>
      <c r="MWE11" s="65">
        <v>0</v>
      </c>
      <c r="MWF11" s="65">
        <v>0</v>
      </c>
      <c r="MWG11" s="65">
        <v>0</v>
      </c>
      <c r="MWH11" s="65">
        <v>0</v>
      </c>
      <c r="MWI11" s="65">
        <v>0</v>
      </c>
      <c r="MWJ11" s="65">
        <v>0</v>
      </c>
      <c r="MWK11" s="65">
        <v>0</v>
      </c>
      <c r="MWL11" s="65">
        <v>0</v>
      </c>
      <c r="MWM11" s="65">
        <v>0</v>
      </c>
      <c r="MWN11" s="65">
        <v>0</v>
      </c>
      <c r="MWO11" s="65">
        <v>0</v>
      </c>
      <c r="MWP11" s="65">
        <v>0</v>
      </c>
      <c r="MWQ11" s="65">
        <v>0</v>
      </c>
      <c r="MWR11" s="65">
        <v>0</v>
      </c>
      <c r="MWS11" s="65">
        <v>0</v>
      </c>
      <c r="MWT11" s="65">
        <v>0</v>
      </c>
      <c r="MWU11" s="65">
        <v>0</v>
      </c>
      <c r="MWV11" s="65">
        <v>0</v>
      </c>
      <c r="MWW11" s="65">
        <v>0</v>
      </c>
      <c r="MWX11" s="65">
        <v>0</v>
      </c>
      <c r="MWY11" s="65">
        <v>0</v>
      </c>
      <c r="MWZ11" s="65">
        <v>0</v>
      </c>
      <c r="MXA11" s="65">
        <v>0</v>
      </c>
      <c r="MXB11" s="65">
        <v>0</v>
      </c>
      <c r="MXC11" s="65">
        <v>0</v>
      </c>
      <c r="MXD11" s="65">
        <v>0</v>
      </c>
      <c r="MXE11" s="65">
        <v>0</v>
      </c>
      <c r="MXF11" s="65">
        <v>0</v>
      </c>
      <c r="MXG11" s="65">
        <v>0</v>
      </c>
      <c r="MXH11" s="65">
        <v>0</v>
      </c>
      <c r="MXI11" s="65">
        <v>0</v>
      </c>
      <c r="MXJ11" s="65">
        <v>0</v>
      </c>
      <c r="MXK11" s="65">
        <v>0</v>
      </c>
      <c r="MXL11" s="65">
        <v>0</v>
      </c>
      <c r="MXM11" s="65">
        <v>0</v>
      </c>
      <c r="MXN11" s="65">
        <v>0</v>
      </c>
      <c r="MXO11" s="65">
        <v>0</v>
      </c>
      <c r="MXP11" s="65">
        <v>0</v>
      </c>
      <c r="MXQ11" s="65">
        <v>0</v>
      </c>
      <c r="MXR11" s="65">
        <v>0</v>
      </c>
      <c r="MXS11" s="65">
        <v>0</v>
      </c>
      <c r="MXT11" s="65">
        <v>0</v>
      </c>
      <c r="MXU11" s="65">
        <v>0</v>
      </c>
      <c r="MXV11" s="65">
        <v>0</v>
      </c>
      <c r="MXW11" s="65">
        <v>0</v>
      </c>
      <c r="MXX11" s="65">
        <v>0</v>
      </c>
      <c r="MXY11" s="65">
        <v>0</v>
      </c>
      <c r="MXZ11" s="65">
        <v>0</v>
      </c>
      <c r="MYA11" s="65">
        <v>0</v>
      </c>
      <c r="MYB11" s="65">
        <v>0</v>
      </c>
      <c r="MYC11" s="65">
        <v>0</v>
      </c>
      <c r="MYD11" s="65">
        <v>0</v>
      </c>
      <c r="MYE11" s="65">
        <v>0</v>
      </c>
      <c r="MYF11" s="65">
        <v>0</v>
      </c>
      <c r="MYG11" s="65">
        <v>0</v>
      </c>
      <c r="MYH11" s="65">
        <v>0</v>
      </c>
      <c r="MYI11" s="65">
        <v>0</v>
      </c>
      <c r="MYJ11" s="65">
        <v>0</v>
      </c>
      <c r="MYK11" s="65">
        <v>0</v>
      </c>
      <c r="MYL11" s="65">
        <v>0</v>
      </c>
      <c r="MYM11" s="65">
        <v>0</v>
      </c>
      <c r="MYN11" s="65">
        <v>0</v>
      </c>
      <c r="MYO11" s="65">
        <v>0</v>
      </c>
      <c r="MYP11" s="65">
        <v>0</v>
      </c>
      <c r="MYQ11" s="65">
        <v>0</v>
      </c>
      <c r="MYR11" s="65">
        <v>0</v>
      </c>
      <c r="MYS11" s="65">
        <v>0</v>
      </c>
      <c r="MYT11" s="65">
        <v>0</v>
      </c>
      <c r="MYU11" s="65">
        <v>0</v>
      </c>
      <c r="MYV11" s="65">
        <v>0</v>
      </c>
      <c r="MYW11" s="65">
        <v>0</v>
      </c>
      <c r="MYX11" s="65">
        <v>0</v>
      </c>
      <c r="MYY11" s="65">
        <v>0</v>
      </c>
      <c r="MYZ11" s="65">
        <v>0</v>
      </c>
      <c r="MZA11" s="65">
        <v>0</v>
      </c>
      <c r="MZB11" s="65">
        <v>0</v>
      </c>
      <c r="MZC11" s="65">
        <v>0</v>
      </c>
      <c r="MZD11" s="65">
        <v>0</v>
      </c>
      <c r="MZE11" s="65">
        <v>0</v>
      </c>
      <c r="MZF11" s="65">
        <v>0</v>
      </c>
      <c r="MZG11" s="65">
        <v>0</v>
      </c>
      <c r="MZH11" s="65">
        <v>0</v>
      </c>
      <c r="MZI11" s="65">
        <v>0</v>
      </c>
      <c r="MZJ11" s="65">
        <v>0</v>
      </c>
      <c r="MZK11" s="65">
        <v>0</v>
      </c>
      <c r="MZL11" s="65">
        <v>0</v>
      </c>
      <c r="MZM11" s="65">
        <v>0</v>
      </c>
      <c r="MZN11" s="65">
        <v>0</v>
      </c>
      <c r="MZO11" s="65">
        <v>0</v>
      </c>
      <c r="MZP11" s="65">
        <v>0</v>
      </c>
      <c r="MZQ11" s="65">
        <v>0</v>
      </c>
      <c r="MZR11" s="65">
        <v>0</v>
      </c>
      <c r="MZS11" s="65">
        <v>0</v>
      </c>
      <c r="MZT11" s="65">
        <v>0</v>
      </c>
      <c r="MZU11" s="65">
        <v>0</v>
      </c>
      <c r="MZV11" s="65">
        <v>0</v>
      </c>
      <c r="MZW11" s="65">
        <v>0</v>
      </c>
      <c r="MZX11" s="65">
        <v>0</v>
      </c>
      <c r="MZY11" s="65">
        <v>0</v>
      </c>
      <c r="MZZ11" s="65">
        <v>0</v>
      </c>
      <c r="NAA11" s="65">
        <v>0</v>
      </c>
      <c r="NAB11" s="65">
        <v>0</v>
      </c>
      <c r="NAC11" s="65">
        <v>0</v>
      </c>
      <c r="NAD11" s="65">
        <v>0</v>
      </c>
      <c r="NAE11" s="65">
        <v>0</v>
      </c>
      <c r="NAF11" s="65">
        <v>0</v>
      </c>
      <c r="NAG11" s="65">
        <v>0</v>
      </c>
      <c r="NAH11" s="65">
        <v>0</v>
      </c>
      <c r="NAI11" s="65">
        <v>0</v>
      </c>
      <c r="NAJ11" s="65">
        <v>0</v>
      </c>
      <c r="NAK11" s="65">
        <v>0</v>
      </c>
      <c r="NAL11" s="65">
        <v>0</v>
      </c>
      <c r="NAM11" s="65">
        <v>0</v>
      </c>
      <c r="NAN11" s="65">
        <v>0</v>
      </c>
      <c r="NAO11" s="65">
        <v>0</v>
      </c>
      <c r="NAP11" s="65">
        <v>0</v>
      </c>
      <c r="NAQ11" s="65">
        <v>0</v>
      </c>
      <c r="NAR11" s="65">
        <v>0</v>
      </c>
      <c r="NAS11" s="65">
        <v>0</v>
      </c>
      <c r="NAT11" s="65">
        <v>0</v>
      </c>
      <c r="NAU11" s="65">
        <v>0</v>
      </c>
      <c r="NAV11" s="65">
        <v>0</v>
      </c>
      <c r="NAW11" s="65">
        <v>0</v>
      </c>
      <c r="NAX11" s="65">
        <v>0</v>
      </c>
      <c r="NAY11" s="65">
        <v>0</v>
      </c>
      <c r="NAZ11" s="65">
        <v>0</v>
      </c>
      <c r="NBA11" s="65">
        <v>0</v>
      </c>
      <c r="NBB11" s="65">
        <v>0</v>
      </c>
      <c r="NBC11" s="65">
        <v>0</v>
      </c>
      <c r="NBD11" s="65">
        <v>0</v>
      </c>
      <c r="NBE11" s="65">
        <v>0</v>
      </c>
      <c r="NBF11" s="65">
        <v>0</v>
      </c>
      <c r="NBG11" s="65">
        <v>0</v>
      </c>
      <c r="NBH11" s="65">
        <v>0</v>
      </c>
      <c r="NBI11" s="65">
        <v>0</v>
      </c>
      <c r="NBJ11" s="65">
        <v>0</v>
      </c>
      <c r="NBK11" s="65">
        <v>0</v>
      </c>
      <c r="NBL11" s="65">
        <v>0</v>
      </c>
      <c r="NBM11" s="65">
        <v>0</v>
      </c>
      <c r="NBN11" s="65">
        <v>0</v>
      </c>
      <c r="NBO11" s="65">
        <v>0</v>
      </c>
      <c r="NBP11" s="65">
        <v>0</v>
      </c>
      <c r="NBQ11" s="65">
        <v>0</v>
      </c>
      <c r="NBR11" s="65">
        <v>0</v>
      </c>
      <c r="NBS11" s="65">
        <v>0</v>
      </c>
      <c r="NBT11" s="65">
        <v>0</v>
      </c>
      <c r="NBU11" s="65">
        <v>0</v>
      </c>
      <c r="NBV11" s="65">
        <v>0</v>
      </c>
      <c r="NBW11" s="65">
        <v>0</v>
      </c>
      <c r="NBX11" s="65">
        <v>0</v>
      </c>
      <c r="NBY11" s="65">
        <v>0</v>
      </c>
      <c r="NBZ11" s="65">
        <v>0</v>
      </c>
      <c r="NCA11" s="65">
        <v>0</v>
      </c>
      <c r="NCB11" s="65">
        <v>0</v>
      </c>
      <c r="NCC11" s="65">
        <v>0</v>
      </c>
      <c r="NCD11" s="65">
        <v>0</v>
      </c>
      <c r="NCE11" s="65">
        <v>0</v>
      </c>
      <c r="NCF11" s="65">
        <v>0</v>
      </c>
      <c r="NCG11" s="65">
        <v>0</v>
      </c>
      <c r="NCH11" s="65">
        <v>0</v>
      </c>
      <c r="NCI11" s="65">
        <v>0</v>
      </c>
      <c r="NCJ11" s="65">
        <v>0</v>
      </c>
      <c r="NCK11" s="65">
        <v>0</v>
      </c>
      <c r="NCL11" s="65">
        <v>0</v>
      </c>
      <c r="NCM11" s="65">
        <v>0</v>
      </c>
      <c r="NCN11" s="65">
        <v>0</v>
      </c>
      <c r="NCO11" s="65">
        <v>0</v>
      </c>
      <c r="NCP11" s="65">
        <v>0</v>
      </c>
      <c r="NCQ11" s="65">
        <v>0</v>
      </c>
      <c r="NCR11" s="65">
        <v>0</v>
      </c>
      <c r="NCS11" s="65">
        <v>0</v>
      </c>
      <c r="NCT11" s="65">
        <v>0</v>
      </c>
      <c r="NCU11" s="65">
        <v>0</v>
      </c>
      <c r="NCV11" s="65">
        <v>0</v>
      </c>
      <c r="NCW11" s="65">
        <v>0</v>
      </c>
      <c r="NCX11" s="65">
        <v>0</v>
      </c>
      <c r="NCY11" s="65">
        <v>0</v>
      </c>
      <c r="NCZ11" s="65">
        <v>0</v>
      </c>
      <c r="NDA11" s="65">
        <v>0</v>
      </c>
      <c r="NDB11" s="65">
        <v>0</v>
      </c>
      <c r="NDC11" s="65">
        <v>0</v>
      </c>
      <c r="NDD11" s="65">
        <v>0</v>
      </c>
      <c r="NDE11" s="65">
        <v>0</v>
      </c>
      <c r="NDF11" s="65">
        <v>0</v>
      </c>
      <c r="NDG11" s="65">
        <v>0</v>
      </c>
      <c r="NDH11" s="65">
        <v>0</v>
      </c>
      <c r="NDI11" s="65">
        <v>0</v>
      </c>
      <c r="NDJ11" s="65">
        <v>0</v>
      </c>
      <c r="NDK11" s="65">
        <v>0</v>
      </c>
      <c r="NDL11" s="65">
        <v>0</v>
      </c>
      <c r="NDM11" s="65">
        <v>0</v>
      </c>
      <c r="NDN11" s="65">
        <v>0</v>
      </c>
      <c r="NDO11" s="65">
        <v>0</v>
      </c>
      <c r="NDP11" s="65">
        <v>0</v>
      </c>
      <c r="NDQ11" s="65">
        <v>0</v>
      </c>
      <c r="NDR11" s="65">
        <v>0</v>
      </c>
      <c r="NDS11" s="65">
        <v>0</v>
      </c>
      <c r="NDT11" s="65">
        <v>0</v>
      </c>
      <c r="NDU11" s="65">
        <v>0</v>
      </c>
      <c r="NDV11" s="65">
        <v>0</v>
      </c>
      <c r="NDW11" s="65">
        <v>0</v>
      </c>
      <c r="NDX11" s="65">
        <v>0</v>
      </c>
      <c r="NDY11" s="65">
        <v>0</v>
      </c>
      <c r="NDZ11" s="65">
        <v>0</v>
      </c>
      <c r="NEA11" s="65">
        <v>0</v>
      </c>
      <c r="NEB11" s="65">
        <v>0</v>
      </c>
      <c r="NEC11" s="65">
        <v>0</v>
      </c>
      <c r="NED11" s="65">
        <v>0</v>
      </c>
      <c r="NEE11" s="65">
        <v>0</v>
      </c>
      <c r="NEF11" s="65">
        <v>0</v>
      </c>
      <c r="NEG11" s="65">
        <v>0</v>
      </c>
      <c r="NEH11" s="65">
        <v>0</v>
      </c>
      <c r="NEI11" s="65">
        <v>0</v>
      </c>
      <c r="NEJ11" s="65">
        <v>0</v>
      </c>
      <c r="NEK11" s="65">
        <v>0</v>
      </c>
      <c r="NEL11" s="65">
        <v>0</v>
      </c>
      <c r="NEM11" s="65">
        <v>0</v>
      </c>
      <c r="NEN11" s="65">
        <v>0</v>
      </c>
      <c r="NEO11" s="65">
        <v>0</v>
      </c>
      <c r="NEP11" s="65">
        <v>0</v>
      </c>
      <c r="NEQ11" s="65">
        <v>0</v>
      </c>
      <c r="NER11" s="65">
        <v>0</v>
      </c>
      <c r="NES11" s="65">
        <v>0</v>
      </c>
      <c r="NET11" s="65">
        <v>0</v>
      </c>
      <c r="NEU11" s="65">
        <v>0</v>
      </c>
      <c r="NEV11" s="65">
        <v>0</v>
      </c>
      <c r="NEW11" s="65">
        <v>0</v>
      </c>
      <c r="NEX11" s="65">
        <v>0</v>
      </c>
      <c r="NEY11" s="65">
        <v>0</v>
      </c>
      <c r="NEZ11" s="65">
        <v>0</v>
      </c>
      <c r="NFA11" s="65">
        <v>0</v>
      </c>
      <c r="NFB11" s="65">
        <v>0</v>
      </c>
      <c r="NFC11" s="65">
        <v>0</v>
      </c>
      <c r="NFD11" s="65">
        <v>0</v>
      </c>
      <c r="NFE11" s="65">
        <v>0</v>
      </c>
      <c r="NFF11" s="65">
        <v>0</v>
      </c>
      <c r="NFG11" s="65">
        <v>0</v>
      </c>
      <c r="NFH11" s="65">
        <v>0</v>
      </c>
      <c r="NFI11" s="65">
        <v>0</v>
      </c>
      <c r="NFJ11" s="65">
        <v>0</v>
      </c>
      <c r="NFK11" s="65">
        <v>0</v>
      </c>
      <c r="NFL11" s="65">
        <v>0</v>
      </c>
      <c r="NFM11" s="65">
        <v>0</v>
      </c>
      <c r="NFN11" s="65">
        <v>0</v>
      </c>
      <c r="NFO11" s="65">
        <v>0</v>
      </c>
      <c r="NFP11" s="65">
        <v>0</v>
      </c>
      <c r="NFQ11" s="65">
        <v>0</v>
      </c>
      <c r="NFR11" s="65">
        <v>0</v>
      </c>
      <c r="NFS11" s="65">
        <v>0</v>
      </c>
      <c r="NFT11" s="65">
        <v>0</v>
      </c>
      <c r="NFU11" s="65">
        <v>0</v>
      </c>
      <c r="NFV11" s="65">
        <v>0</v>
      </c>
      <c r="NFW11" s="65">
        <v>0</v>
      </c>
      <c r="NFX11" s="65">
        <v>0</v>
      </c>
      <c r="NFY11" s="65">
        <v>0</v>
      </c>
      <c r="NFZ11" s="65">
        <v>0</v>
      </c>
      <c r="NGA11" s="65">
        <v>0</v>
      </c>
      <c r="NGB11" s="65">
        <v>0</v>
      </c>
      <c r="NGC11" s="65">
        <v>0</v>
      </c>
      <c r="NGD11" s="65">
        <v>0</v>
      </c>
      <c r="NGE11" s="65">
        <v>0</v>
      </c>
      <c r="NGF11" s="65">
        <v>0</v>
      </c>
      <c r="NGG11" s="65">
        <v>0</v>
      </c>
      <c r="NGH11" s="65">
        <v>0</v>
      </c>
      <c r="NGI11" s="65">
        <v>0</v>
      </c>
      <c r="NGJ11" s="65">
        <v>0</v>
      </c>
      <c r="NGK11" s="65">
        <v>0</v>
      </c>
      <c r="NGL11" s="65">
        <v>0</v>
      </c>
      <c r="NGM11" s="65">
        <v>0</v>
      </c>
      <c r="NGN11" s="65">
        <v>0</v>
      </c>
      <c r="NGO11" s="65">
        <v>0</v>
      </c>
      <c r="NGP11" s="65">
        <v>0</v>
      </c>
      <c r="NGQ11" s="65">
        <v>0</v>
      </c>
      <c r="NGR11" s="65">
        <v>0</v>
      </c>
      <c r="NGS11" s="65">
        <v>0</v>
      </c>
      <c r="NGT11" s="65">
        <v>0</v>
      </c>
      <c r="NGU11" s="65">
        <v>0</v>
      </c>
      <c r="NGV11" s="65">
        <v>0</v>
      </c>
      <c r="NGW11" s="65">
        <v>0</v>
      </c>
      <c r="NGX11" s="65">
        <v>0</v>
      </c>
      <c r="NGY11" s="65">
        <v>0</v>
      </c>
      <c r="NGZ11" s="65">
        <v>0</v>
      </c>
      <c r="NHA11" s="65">
        <v>0</v>
      </c>
      <c r="NHB11" s="65">
        <v>0</v>
      </c>
      <c r="NHC11" s="65">
        <v>0</v>
      </c>
      <c r="NHD11" s="65">
        <v>0</v>
      </c>
      <c r="NHE11" s="65">
        <v>0</v>
      </c>
      <c r="NHF11" s="65">
        <v>0</v>
      </c>
      <c r="NHG11" s="65">
        <v>0</v>
      </c>
      <c r="NHH11" s="65">
        <v>0</v>
      </c>
      <c r="NHI11" s="65">
        <v>0</v>
      </c>
      <c r="NHJ11" s="65">
        <v>0</v>
      </c>
      <c r="NHK11" s="65">
        <v>0</v>
      </c>
      <c r="NHL11" s="65">
        <v>0</v>
      </c>
      <c r="NHM11" s="65">
        <v>0</v>
      </c>
      <c r="NHN11" s="65">
        <v>0</v>
      </c>
      <c r="NHO11" s="65">
        <v>0</v>
      </c>
      <c r="NHP11" s="65">
        <v>0</v>
      </c>
      <c r="NHQ11" s="65">
        <v>0</v>
      </c>
      <c r="NHR11" s="65">
        <v>0</v>
      </c>
      <c r="NHS11" s="65">
        <v>0</v>
      </c>
      <c r="NHT11" s="65">
        <v>0</v>
      </c>
      <c r="NHU11" s="65">
        <v>0</v>
      </c>
      <c r="NHV11" s="65">
        <v>0</v>
      </c>
      <c r="NHW11" s="65">
        <v>0</v>
      </c>
      <c r="NHX11" s="65">
        <v>0</v>
      </c>
      <c r="NHY11" s="65">
        <v>0</v>
      </c>
      <c r="NHZ11" s="65">
        <v>0</v>
      </c>
      <c r="NIA11" s="65">
        <v>0</v>
      </c>
      <c r="NIB11" s="65">
        <v>0</v>
      </c>
      <c r="NIC11" s="65">
        <v>0</v>
      </c>
      <c r="NID11" s="65">
        <v>0</v>
      </c>
      <c r="NIE11" s="65">
        <v>0</v>
      </c>
      <c r="NIF11" s="65">
        <v>0</v>
      </c>
      <c r="NIG11" s="65">
        <v>0</v>
      </c>
      <c r="NIH11" s="65">
        <v>0</v>
      </c>
      <c r="NII11" s="65">
        <v>0</v>
      </c>
      <c r="NIJ11" s="65">
        <v>0</v>
      </c>
      <c r="NIK11" s="65">
        <v>0</v>
      </c>
      <c r="NIL11" s="65">
        <v>0</v>
      </c>
      <c r="NIM11" s="65">
        <v>0</v>
      </c>
      <c r="NIN11" s="65">
        <v>0</v>
      </c>
      <c r="NIO11" s="65">
        <v>0</v>
      </c>
      <c r="NIP11" s="65">
        <v>0</v>
      </c>
      <c r="NIQ11" s="65">
        <v>0</v>
      </c>
      <c r="NIR11" s="65">
        <v>0</v>
      </c>
      <c r="NIS11" s="65">
        <v>0</v>
      </c>
      <c r="NIT11" s="65">
        <v>0</v>
      </c>
      <c r="NIU11" s="65">
        <v>0</v>
      </c>
      <c r="NIV11" s="65">
        <v>0</v>
      </c>
      <c r="NIW11" s="65">
        <v>0</v>
      </c>
      <c r="NIX11" s="65">
        <v>0</v>
      </c>
      <c r="NIY11" s="65">
        <v>0</v>
      </c>
      <c r="NIZ11" s="65">
        <v>0</v>
      </c>
      <c r="NJA11" s="65">
        <v>0</v>
      </c>
      <c r="NJB11" s="65">
        <v>0</v>
      </c>
      <c r="NJC11" s="65">
        <v>0</v>
      </c>
      <c r="NJD11" s="65">
        <v>0</v>
      </c>
      <c r="NJE11" s="65">
        <v>0</v>
      </c>
      <c r="NJF11" s="65">
        <v>0</v>
      </c>
      <c r="NJG11" s="65">
        <v>0</v>
      </c>
      <c r="NJH11" s="65">
        <v>0</v>
      </c>
      <c r="NJI11" s="65">
        <v>0</v>
      </c>
      <c r="NJJ11" s="65">
        <v>0</v>
      </c>
      <c r="NJK11" s="65">
        <v>0</v>
      </c>
      <c r="NJL11" s="65">
        <v>0</v>
      </c>
      <c r="NJM11" s="65">
        <v>0</v>
      </c>
      <c r="NJN11" s="65">
        <v>0</v>
      </c>
      <c r="NJO11" s="65">
        <v>0</v>
      </c>
      <c r="NJP11" s="65">
        <v>0</v>
      </c>
      <c r="NJQ11" s="65">
        <v>0</v>
      </c>
      <c r="NJR11" s="65">
        <v>0</v>
      </c>
      <c r="NJS11" s="65">
        <v>0</v>
      </c>
      <c r="NJT11" s="65">
        <v>0</v>
      </c>
      <c r="NJU11" s="65">
        <v>0</v>
      </c>
      <c r="NJV11" s="65">
        <v>0</v>
      </c>
      <c r="NJW11" s="65">
        <v>0</v>
      </c>
      <c r="NJX11" s="65">
        <v>0</v>
      </c>
      <c r="NJY11" s="65">
        <v>0</v>
      </c>
      <c r="NJZ11" s="65">
        <v>0</v>
      </c>
      <c r="NKA11" s="65">
        <v>0</v>
      </c>
      <c r="NKB11" s="65">
        <v>0</v>
      </c>
      <c r="NKC11" s="65">
        <v>0</v>
      </c>
      <c r="NKD11" s="65">
        <v>0</v>
      </c>
      <c r="NKE11" s="65">
        <v>0</v>
      </c>
      <c r="NKF11" s="65">
        <v>0</v>
      </c>
      <c r="NKG11" s="65">
        <v>0</v>
      </c>
      <c r="NKH11" s="65">
        <v>0</v>
      </c>
      <c r="NKI11" s="65">
        <v>0</v>
      </c>
      <c r="NKJ11" s="65">
        <v>0</v>
      </c>
      <c r="NKK11" s="65">
        <v>0</v>
      </c>
      <c r="NKL11" s="65">
        <v>0</v>
      </c>
      <c r="NKM11" s="65">
        <v>0</v>
      </c>
      <c r="NKN11" s="65">
        <v>0</v>
      </c>
      <c r="NKO11" s="65">
        <v>0</v>
      </c>
      <c r="NKP11" s="65">
        <v>0</v>
      </c>
      <c r="NKQ11" s="65">
        <v>0</v>
      </c>
      <c r="NKR11" s="65">
        <v>0</v>
      </c>
      <c r="NKS11" s="65">
        <v>0</v>
      </c>
      <c r="NKT11" s="65">
        <v>0</v>
      </c>
      <c r="NKU11" s="65">
        <v>0</v>
      </c>
      <c r="NKV11" s="65">
        <v>0</v>
      </c>
      <c r="NKW11" s="65">
        <v>0</v>
      </c>
      <c r="NKX11" s="65">
        <v>0</v>
      </c>
      <c r="NKY11" s="65">
        <v>0</v>
      </c>
      <c r="NKZ11" s="65">
        <v>0</v>
      </c>
      <c r="NLA11" s="65">
        <v>0</v>
      </c>
      <c r="NLB11" s="65">
        <v>0</v>
      </c>
      <c r="NLC11" s="65">
        <v>0</v>
      </c>
      <c r="NLD11" s="65">
        <v>0</v>
      </c>
      <c r="NLE11" s="65">
        <v>0</v>
      </c>
      <c r="NLF11" s="65">
        <v>0</v>
      </c>
      <c r="NLG11" s="65">
        <v>0</v>
      </c>
      <c r="NLH11" s="65">
        <v>0</v>
      </c>
      <c r="NLI11" s="65">
        <v>0</v>
      </c>
      <c r="NLJ11" s="65">
        <v>0</v>
      </c>
      <c r="NLK11" s="65">
        <v>0</v>
      </c>
      <c r="NLL11" s="65">
        <v>0</v>
      </c>
      <c r="NLM11" s="65">
        <v>0</v>
      </c>
      <c r="NLN11" s="65">
        <v>0</v>
      </c>
      <c r="NLO11" s="65">
        <v>0</v>
      </c>
      <c r="NLP11" s="65">
        <v>0</v>
      </c>
      <c r="NLQ11" s="65">
        <v>0</v>
      </c>
      <c r="NLR11" s="65">
        <v>0</v>
      </c>
      <c r="NLS11" s="65">
        <v>0</v>
      </c>
      <c r="NLT11" s="65">
        <v>0</v>
      </c>
      <c r="NLU11" s="65">
        <v>0</v>
      </c>
      <c r="NLV11" s="65">
        <v>0</v>
      </c>
      <c r="NLW11" s="65">
        <v>0</v>
      </c>
      <c r="NLX11" s="65">
        <v>0</v>
      </c>
      <c r="NLY11" s="65">
        <v>0</v>
      </c>
      <c r="NLZ11" s="65">
        <v>0</v>
      </c>
      <c r="NMA11" s="65">
        <v>0</v>
      </c>
      <c r="NMB11" s="65">
        <v>0</v>
      </c>
      <c r="NMC11" s="65">
        <v>0</v>
      </c>
      <c r="NMD11" s="65">
        <v>0</v>
      </c>
      <c r="NME11" s="65">
        <v>0</v>
      </c>
      <c r="NMF11" s="65">
        <v>0</v>
      </c>
      <c r="NMG11" s="65">
        <v>0</v>
      </c>
      <c r="NMH11" s="65">
        <v>0</v>
      </c>
      <c r="NMI11" s="65">
        <v>0</v>
      </c>
      <c r="NMJ11" s="65">
        <v>0</v>
      </c>
      <c r="NMK11" s="65">
        <v>0</v>
      </c>
      <c r="NML11" s="65">
        <v>0</v>
      </c>
      <c r="NMM11" s="65">
        <v>0</v>
      </c>
      <c r="NMN11" s="65">
        <v>0</v>
      </c>
      <c r="NMO11" s="65">
        <v>0</v>
      </c>
      <c r="NMP11" s="65">
        <v>0</v>
      </c>
      <c r="NMQ11" s="65">
        <v>0</v>
      </c>
      <c r="NMR11" s="65">
        <v>0</v>
      </c>
      <c r="NMS11" s="65">
        <v>0</v>
      </c>
      <c r="NMT11" s="65">
        <v>0</v>
      </c>
      <c r="NMU11" s="65">
        <v>0</v>
      </c>
      <c r="NMV11" s="65">
        <v>0</v>
      </c>
      <c r="NMW11" s="65">
        <v>0</v>
      </c>
      <c r="NMX11" s="65">
        <v>0</v>
      </c>
      <c r="NMY11" s="65">
        <v>0</v>
      </c>
      <c r="NMZ11" s="65">
        <v>0</v>
      </c>
      <c r="NNA11" s="65">
        <v>0</v>
      </c>
      <c r="NNB11" s="65">
        <v>0</v>
      </c>
      <c r="NNC11" s="65">
        <v>0</v>
      </c>
      <c r="NND11" s="65">
        <v>0</v>
      </c>
      <c r="NNE11" s="65">
        <v>0</v>
      </c>
      <c r="NNF11" s="65">
        <v>0</v>
      </c>
      <c r="NNG11" s="65">
        <v>0</v>
      </c>
      <c r="NNH11" s="65">
        <v>0</v>
      </c>
      <c r="NNI11" s="65">
        <v>0</v>
      </c>
      <c r="NNJ11" s="65">
        <v>0</v>
      </c>
      <c r="NNK11" s="65">
        <v>0</v>
      </c>
      <c r="NNL11" s="65">
        <v>0</v>
      </c>
      <c r="NNM11" s="65">
        <v>0</v>
      </c>
      <c r="NNN11" s="65">
        <v>0</v>
      </c>
      <c r="NNO11" s="65">
        <v>0</v>
      </c>
      <c r="NNP11" s="65">
        <v>0</v>
      </c>
      <c r="NNQ11" s="65">
        <v>0</v>
      </c>
      <c r="NNR11" s="65">
        <v>0</v>
      </c>
      <c r="NNS11" s="65">
        <v>0</v>
      </c>
      <c r="NNT11" s="65">
        <v>0</v>
      </c>
      <c r="NNU11" s="65">
        <v>0</v>
      </c>
      <c r="NNV11" s="65">
        <v>0</v>
      </c>
      <c r="NNW11" s="65">
        <v>0</v>
      </c>
      <c r="NNX11" s="65">
        <v>0</v>
      </c>
      <c r="NNY11" s="65">
        <v>0</v>
      </c>
      <c r="NNZ11" s="65">
        <v>0</v>
      </c>
      <c r="NOA11" s="65">
        <v>0</v>
      </c>
      <c r="NOB11" s="65">
        <v>0</v>
      </c>
      <c r="NOC11" s="65">
        <v>0</v>
      </c>
      <c r="NOD11" s="65">
        <v>0</v>
      </c>
      <c r="NOE11" s="65">
        <v>0</v>
      </c>
      <c r="NOF11" s="65">
        <v>0</v>
      </c>
      <c r="NOG11" s="65">
        <v>0</v>
      </c>
      <c r="NOH11" s="65">
        <v>0</v>
      </c>
      <c r="NOI11" s="65">
        <v>0</v>
      </c>
      <c r="NOJ11" s="65">
        <v>0</v>
      </c>
      <c r="NOK11" s="65">
        <v>0</v>
      </c>
      <c r="NOL11" s="65">
        <v>0</v>
      </c>
      <c r="NOM11" s="65">
        <v>0</v>
      </c>
      <c r="NON11" s="65">
        <v>0</v>
      </c>
      <c r="NOO11" s="65">
        <v>0</v>
      </c>
      <c r="NOP11" s="65">
        <v>0</v>
      </c>
      <c r="NOQ11" s="65">
        <v>0</v>
      </c>
      <c r="NOR11" s="65">
        <v>0</v>
      </c>
      <c r="NOS11" s="65">
        <v>0</v>
      </c>
      <c r="NOT11" s="65">
        <v>0</v>
      </c>
      <c r="NOU11" s="65">
        <v>0</v>
      </c>
      <c r="NOV11" s="65">
        <v>0</v>
      </c>
      <c r="NOW11" s="65">
        <v>0</v>
      </c>
      <c r="NOX11" s="65">
        <v>0</v>
      </c>
      <c r="NOY11" s="65">
        <v>0</v>
      </c>
      <c r="NOZ11" s="65">
        <v>0</v>
      </c>
      <c r="NPA11" s="65">
        <v>0</v>
      </c>
      <c r="NPB11" s="65">
        <v>0</v>
      </c>
      <c r="NPC11" s="65">
        <v>0</v>
      </c>
      <c r="NPD11" s="65">
        <v>0</v>
      </c>
      <c r="NPE11" s="65">
        <v>0</v>
      </c>
      <c r="NPF11" s="65">
        <v>0</v>
      </c>
      <c r="NPG11" s="65">
        <v>0</v>
      </c>
      <c r="NPH11" s="65">
        <v>0</v>
      </c>
      <c r="NPI11" s="65">
        <v>0</v>
      </c>
      <c r="NPJ11" s="65">
        <v>0</v>
      </c>
      <c r="NPK11" s="65">
        <v>0</v>
      </c>
      <c r="NPL11" s="65">
        <v>0</v>
      </c>
      <c r="NPM11" s="65">
        <v>0</v>
      </c>
      <c r="NPN11" s="65">
        <v>0</v>
      </c>
      <c r="NPO11" s="65">
        <v>0</v>
      </c>
      <c r="NPP11" s="65">
        <v>0</v>
      </c>
      <c r="NPQ11" s="65">
        <v>0</v>
      </c>
      <c r="NPR11" s="65">
        <v>0</v>
      </c>
      <c r="NPS11" s="65">
        <v>0</v>
      </c>
      <c r="NPT11" s="65">
        <v>0</v>
      </c>
      <c r="NPU11" s="65">
        <v>0</v>
      </c>
      <c r="NPV11" s="65">
        <v>0</v>
      </c>
      <c r="NPW11" s="65">
        <v>0</v>
      </c>
      <c r="NPX11" s="65">
        <v>0</v>
      </c>
      <c r="NPY11" s="65">
        <v>0</v>
      </c>
      <c r="NPZ11" s="65">
        <v>0</v>
      </c>
      <c r="NQA11" s="65">
        <v>0</v>
      </c>
      <c r="NQB11" s="65">
        <v>0</v>
      </c>
      <c r="NQC11" s="65">
        <v>0</v>
      </c>
      <c r="NQD11" s="65">
        <v>0</v>
      </c>
      <c r="NQE11" s="65">
        <v>0</v>
      </c>
      <c r="NQF11" s="65">
        <v>0</v>
      </c>
      <c r="NQG11" s="65">
        <v>0</v>
      </c>
      <c r="NQH11" s="65">
        <v>0</v>
      </c>
      <c r="NQI11" s="65">
        <v>0</v>
      </c>
      <c r="NQJ11" s="65">
        <v>0</v>
      </c>
      <c r="NQK11" s="65">
        <v>0</v>
      </c>
      <c r="NQL11" s="65">
        <v>0</v>
      </c>
      <c r="NQM11" s="65">
        <v>0</v>
      </c>
      <c r="NQN11" s="65">
        <v>0</v>
      </c>
      <c r="NQO11" s="65">
        <v>0</v>
      </c>
      <c r="NQP11" s="65">
        <v>0</v>
      </c>
      <c r="NQQ11" s="65">
        <v>0</v>
      </c>
      <c r="NQR11" s="65">
        <v>0</v>
      </c>
      <c r="NQS11" s="65">
        <v>0</v>
      </c>
      <c r="NQT11" s="65">
        <v>0</v>
      </c>
      <c r="NQU11" s="65">
        <v>0</v>
      </c>
      <c r="NQV11" s="65">
        <v>0</v>
      </c>
      <c r="NQW11" s="65">
        <v>0</v>
      </c>
      <c r="NQX11" s="65">
        <v>0</v>
      </c>
      <c r="NQY11" s="65">
        <v>0</v>
      </c>
      <c r="NQZ11" s="65">
        <v>0</v>
      </c>
      <c r="NRA11" s="65">
        <v>0</v>
      </c>
      <c r="NRB11" s="65">
        <v>0</v>
      </c>
      <c r="NRC11" s="65">
        <v>0</v>
      </c>
      <c r="NRD11" s="65">
        <v>0</v>
      </c>
      <c r="NRE11" s="65">
        <v>0</v>
      </c>
      <c r="NRF11" s="65">
        <v>0</v>
      </c>
      <c r="NRG11" s="65">
        <v>0</v>
      </c>
      <c r="NRH11" s="65">
        <v>0</v>
      </c>
      <c r="NRI11" s="65">
        <v>0</v>
      </c>
      <c r="NRJ11" s="65">
        <v>0</v>
      </c>
      <c r="NRK11" s="65">
        <v>0</v>
      </c>
      <c r="NRL11" s="65">
        <v>0</v>
      </c>
      <c r="NRM11" s="65">
        <v>0</v>
      </c>
      <c r="NRN11" s="65">
        <v>0</v>
      </c>
      <c r="NRO11" s="65">
        <v>0</v>
      </c>
      <c r="NRP11" s="65">
        <v>0</v>
      </c>
      <c r="NRQ11" s="65">
        <v>0</v>
      </c>
      <c r="NRR11" s="65">
        <v>0</v>
      </c>
      <c r="NRS11" s="65">
        <v>0</v>
      </c>
      <c r="NRT11" s="65">
        <v>0</v>
      </c>
      <c r="NRU11" s="65">
        <v>0</v>
      </c>
      <c r="NRV11" s="65">
        <v>0</v>
      </c>
      <c r="NRW11" s="65">
        <v>0</v>
      </c>
      <c r="NRX11" s="65">
        <v>0</v>
      </c>
      <c r="NRY11" s="65">
        <v>0</v>
      </c>
      <c r="NRZ11" s="65">
        <v>0</v>
      </c>
      <c r="NSA11" s="65">
        <v>0</v>
      </c>
      <c r="NSB11" s="65">
        <v>0</v>
      </c>
      <c r="NSC11" s="65">
        <v>0</v>
      </c>
      <c r="NSD11" s="65">
        <v>0</v>
      </c>
      <c r="NSE11" s="65">
        <v>0</v>
      </c>
      <c r="NSF11" s="65">
        <v>0</v>
      </c>
      <c r="NSG11" s="65">
        <v>0</v>
      </c>
      <c r="NSH11" s="65">
        <v>0</v>
      </c>
      <c r="NSI11" s="65">
        <v>0</v>
      </c>
      <c r="NSJ11" s="65">
        <v>0</v>
      </c>
      <c r="NSK11" s="65">
        <v>0</v>
      </c>
      <c r="NSL11" s="65">
        <v>0</v>
      </c>
      <c r="NSM11" s="65">
        <v>0</v>
      </c>
      <c r="NSN11" s="65">
        <v>0</v>
      </c>
      <c r="NSO11" s="65">
        <v>0</v>
      </c>
      <c r="NSP11" s="65">
        <v>0</v>
      </c>
      <c r="NSQ11" s="65">
        <v>0</v>
      </c>
      <c r="NSR11" s="65">
        <v>0</v>
      </c>
      <c r="NSS11" s="65">
        <v>0</v>
      </c>
      <c r="NST11" s="65">
        <v>0</v>
      </c>
      <c r="NSU11" s="65">
        <v>0</v>
      </c>
      <c r="NSV11" s="65">
        <v>0</v>
      </c>
      <c r="NSW11" s="65">
        <v>0</v>
      </c>
      <c r="NSX11" s="65">
        <v>0</v>
      </c>
      <c r="NSY11" s="65">
        <v>0</v>
      </c>
      <c r="NSZ11" s="65">
        <v>0</v>
      </c>
      <c r="NTA11" s="65">
        <v>0</v>
      </c>
      <c r="NTB11" s="65">
        <v>0</v>
      </c>
      <c r="NTC11" s="65">
        <v>0</v>
      </c>
      <c r="NTD11" s="65">
        <v>0</v>
      </c>
      <c r="NTE11" s="65">
        <v>0</v>
      </c>
      <c r="NTF11" s="65">
        <v>0</v>
      </c>
      <c r="NTG11" s="65">
        <v>0</v>
      </c>
      <c r="NTH11" s="65">
        <v>0</v>
      </c>
      <c r="NTI11" s="65">
        <v>0</v>
      </c>
      <c r="NTJ11" s="65">
        <v>0</v>
      </c>
      <c r="NTK11" s="65">
        <v>0</v>
      </c>
      <c r="NTL11" s="65">
        <v>0</v>
      </c>
      <c r="NTM11" s="65">
        <v>0</v>
      </c>
      <c r="NTN11" s="65">
        <v>0</v>
      </c>
      <c r="NTO11" s="65">
        <v>0</v>
      </c>
      <c r="NTP11" s="65">
        <v>0</v>
      </c>
      <c r="NTQ11" s="65">
        <v>0</v>
      </c>
      <c r="NTR11" s="65">
        <v>0</v>
      </c>
      <c r="NTS11" s="65">
        <v>0</v>
      </c>
      <c r="NTT11" s="65">
        <v>0</v>
      </c>
      <c r="NTU11" s="65">
        <v>0</v>
      </c>
      <c r="NTV11" s="65">
        <v>0</v>
      </c>
      <c r="NTW11" s="65">
        <v>0</v>
      </c>
      <c r="NTX11" s="65">
        <v>0</v>
      </c>
      <c r="NTY11" s="65">
        <v>0</v>
      </c>
      <c r="NTZ11" s="65">
        <v>0</v>
      </c>
      <c r="NUA11" s="65">
        <v>0</v>
      </c>
      <c r="NUB11" s="65">
        <v>0</v>
      </c>
      <c r="NUC11" s="65">
        <v>0</v>
      </c>
      <c r="NUD11" s="65">
        <v>0</v>
      </c>
      <c r="NUE11" s="65">
        <v>0</v>
      </c>
      <c r="NUF11" s="65">
        <v>0</v>
      </c>
      <c r="NUG11" s="65">
        <v>0</v>
      </c>
      <c r="NUH11" s="65">
        <v>0</v>
      </c>
      <c r="NUI11" s="65">
        <v>0</v>
      </c>
      <c r="NUJ11" s="65">
        <v>0</v>
      </c>
      <c r="NUK11" s="65">
        <v>0</v>
      </c>
      <c r="NUL11" s="65">
        <v>0</v>
      </c>
      <c r="NUM11" s="65">
        <v>0</v>
      </c>
      <c r="NUN11" s="65">
        <v>0</v>
      </c>
      <c r="NUO11" s="65">
        <v>0</v>
      </c>
      <c r="NUP11" s="65">
        <v>0</v>
      </c>
      <c r="NUQ11" s="65">
        <v>0</v>
      </c>
      <c r="NUR11" s="65">
        <v>0</v>
      </c>
      <c r="NUS11" s="65">
        <v>0</v>
      </c>
      <c r="NUT11" s="65">
        <v>0</v>
      </c>
      <c r="NUU11" s="65">
        <v>0</v>
      </c>
      <c r="NUV11" s="65">
        <v>0</v>
      </c>
      <c r="NUW11" s="65">
        <v>0</v>
      </c>
      <c r="NUX11" s="65">
        <v>0</v>
      </c>
      <c r="NUY11" s="65">
        <v>0</v>
      </c>
      <c r="NUZ11" s="65">
        <v>0</v>
      </c>
      <c r="NVA11" s="65">
        <v>0</v>
      </c>
      <c r="NVB11" s="65">
        <v>0</v>
      </c>
      <c r="NVC11" s="65">
        <v>0</v>
      </c>
      <c r="NVD11" s="65">
        <v>0</v>
      </c>
      <c r="NVE11" s="65">
        <v>0</v>
      </c>
      <c r="NVF11" s="65">
        <v>0</v>
      </c>
      <c r="NVG11" s="65">
        <v>0</v>
      </c>
      <c r="NVH11" s="65">
        <v>0</v>
      </c>
      <c r="NVI11" s="65">
        <v>0</v>
      </c>
      <c r="NVJ11" s="65">
        <v>0</v>
      </c>
      <c r="NVK11" s="65">
        <v>0</v>
      </c>
      <c r="NVL11" s="65">
        <v>0</v>
      </c>
      <c r="NVM11" s="65">
        <v>0</v>
      </c>
      <c r="NVN11" s="65">
        <v>0</v>
      </c>
      <c r="NVO11" s="65">
        <v>0</v>
      </c>
      <c r="NVP11" s="65">
        <v>0</v>
      </c>
      <c r="NVQ11" s="65">
        <v>0</v>
      </c>
      <c r="NVR11" s="65">
        <v>0</v>
      </c>
      <c r="NVS11" s="65">
        <v>0</v>
      </c>
      <c r="NVT11" s="65">
        <v>0</v>
      </c>
      <c r="NVU11" s="65">
        <v>0</v>
      </c>
      <c r="NVV11" s="65">
        <v>0</v>
      </c>
      <c r="NVW11" s="65">
        <v>0</v>
      </c>
      <c r="NVX11" s="65">
        <v>0</v>
      </c>
      <c r="NVY11" s="65">
        <v>0</v>
      </c>
      <c r="NVZ11" s="65">
        <v>0</v>
      </c>
      <c r="NWA11" s="65">
        <v>0</v>
      </c>
      <c r="NWB11" s="65">
        <v>0</v>
      </c>
      <c r="NWC11" s="65">
        <v>0</v>
      </c>
      <c r="NWD11" s="65">
        <v>0</v>
      </c>
      <c r="NWE11" s="65">
        <v>0</v>
      </c>
      <c r="NWF11" s="65">
        <v>0</v>
      </c>
      <c r="NWG11" s="65">
        <v>0</v>
      </c>
      <c r="NWH11" s="65">
        <v>0</v>
      </c>
      <c r="NWI11" s="65">
        <v>0</v>
      </c>
      <c r="NWJ11" s="65">
        <v>0</v>
      </c>
      <c r="NWK11" s="65">
        <v>0</v>
      </c>
      <c r="NWL11" s="65">
        <v>0</v>
      </c>
      <c r="NWM11" s="65">
        <v>0</v>
      </c>
      <c r="NWN11" s="65">
        <v>0</v>
      </c>
      <c r="NWO11" s="65">
        <v>0</v>
      </c>
      <c r="NWP11" s="65">
        <v>0</v>
      </c>
      <c r="NWQ11" s="65">
        <v>0</v>
      </c>
      <c r="NWR11" s="65">
        <v>0</v>
      </c>
      <c r="NWS11" s="65">
        <v>0</v>
      </c>
      <c r="NWT11" s="65">
        <v>0</v>
      </c>
      <c r="NWU11" s="65">
        <v>0</v>
      </c>
      <c r="NWV11" s="65">
        <v>0</v>
      </c>
      <c r="NWW11" s="65">
        <v>0</v>
      </c>
      <c r="NWX11" s="65">
        <v>0</v>
      </c>
      <c r="NWY11" s="65">
        <v>0</v>
      </c>
      <c r="NWZ11" s="65">
        <v>0</v>
      </c>
      <c r="NXA11" s="65">
        <v>0</v>
      </c>
      <c r="NXB11" s="65">
        <v>0</v>
      </c>
      <c r="NXC11" s="65">
        <v>0</v>
      </c>
      <c r="NXD11" s="65">
        <v>0</v>
      </c>
      <c r="NXE11" s="65">
        <v>0</v>
      </c>
      <c r="NXF11" s="65">
        <v>0</v>
      </c>
      <c r="NXG11" s="65">
        <v>0</v>
      </c>
      <c r="NXH11" s="65">
        <v>0</v>
      </c>
      <c r="NXI11" s="65">
        <v>0</v>
      </c>
      <c r="NXJ11" s="65">
        <v>0</v>
      </c>
      <c r="NXK11" s="65">
        <v>0</v>
      </c>
      <c r="NXL11" s="65">
        <v>0</v>
      </c>
      <c r="NXM11" s="65">
        <v>0</v>
      </c>
      <c r="NXN11" s="65">
        <v>0</v>
      </c>
      <c r="NXO11" s="65">
        <v>0</v>
      </c>
      <c r="NXP11" s="65">
        <v>0</v>
      </c>
      <c r="NXQ11" s="65">
        <v>0</v>
      </c>
      <c r="NXR11" s="65">
        <v>0</v>
      </c>
      <c r="NXS11" s="65">
        <v>0</v>
      </c>
      <c r="NXT11" s="65">
        <v>0</v>
      </c>
      <c r="NXU11" s="65">
        <v>0</v>
      </c>
      <c r="NXV11" s="65">
        <v>0</v>
      </c>
      <c r="NXW11" s="65">
        <v>0</v>
      </c>
      <c r="NXX11" s="65">
        <v>0</v>
      </c>
      <c r="NXY11" s="65">
        <v>0</v>
      </c>
      <c r="NXZ11" s="65">
        <v>0</v>
      </c>
      <c r="NYA11" s="65">
        <v>0</v>
      </c>
      <c r="NYB11" s="65">
        <v>0</v>
      </c>
      <c r="NYC11" s="65">
        <v>0</v>
      </c>
      <c r="NYD11" s="65">
        <v>0</v>
      </c>
      <c r="NYE11" s="65">
        <v>0</v>
      </c>
      <c r="NYF11" s="65">
        <v>0</v>
      </c>
      <c r="NYG11" s="65">
        <v>0</v>
      </c>
      <c r="NYH11" s="65">
        <v>0</v>
      </c>
      <c r="NYI11" s="65">
        <v>0</v>
      </c>
      <c r="NYJ11" s="65">
        <v>0</v>
      </c>
      <c r="NYK11" s="65">
        <v>0</v>
      </c>
      <c r="NYL11" s="65">
        <v>0</v>
      </c>
      <c r="NYM11" s="65">
        <v>0</v>
      </c>
      <c r="NYN11" s="65">
        <v>0</v>
      </c>
      <c r="NYO11" s="65">
        <v>0</v>
      </c>
      <c r="NYP11" s="65">
        <v>0</v>
      </c>
      <c r="NYQ11" s="65">
        <v>0</v>
      </c>
      <c r="NYR11" s="65">
        <v>0</v>
      </c>
      <c r="NYS11" s="65">
        <v>0</v>
      </c>
      <c r="NYT11" s="65">
        <v>0</v>
      </c>
      <c r="NYU11" s="65">
        <v>0</v>
      </c>
      <c r="NYV11" s="65">
        <v>0</v>
      </c>
      <c r="NYW11" s="65">
        <v>0</v>
      </c>
      <c r="NYX11" s="65">
        <v>0</v>
      </c>
      <c r="NYY11" s="65">
        <v>0</v>
      </c>
      <c r="NYZ11" s="65">
        <v>0</v>
      </c>
      <c r="NZA11" s="65">
        <v>0</v>
      </c>
      <c r="NZB11" s="65">
        <v>0</v>
      </c>
      <c r="NZC11" s="65">
        <v>0</v>
      </c>
      <c r="NZD11" s="65">
        <v>0</v>
      </c>
      <c r="NZE11" s="65">
        <v>0</v>
      </c>
      <c r="NZF11" s="65">
        <v>0</v>
      </c>
      <c r="NZG11" s="65">
        <v>0</v>
      </c>
      <c r="NZH11" s="65">
        <v>0</v>
      </c>
      <c r="NZI11" s="65">
        <v>0</v>
      </c>
      <c r="NZJ11" s="65">
        <v>0</v>
      </c>
      <c r="NZK11" s="65">
        <v>0</v>
      </c>
      <c r="NZL11" s="65">
        <v>0</v>
      </c>
      <c r="NZM11" s="65">
        <v>0</v>
      </c>
      <c r="NZN11" s="65">
        <v>0</v>
      </c>
      <c r="NZO11" s="65">
        <v>0</v>
      </c>
      <c r="NZP11" s="65">
        <v>0</v>
      </c>
      <c r="NZQ11" s="65">
        <v>0</v>
      </c>
      <c r="NZR11" s="65">
        <v>0</v>
      </c>
      <c r="NZS11" s="65">
        <v>0</v>
      </c>
      <c r="NZT11" s="65">
        <v>0</v>
      </c>
      <c r="NZU11" s="65">
        <v>0</v>
      </c>
      <c r="NZV11" s="65">
        <v>0</v>
      </c>
      <c r="NZW11" s="65">
        <v>0</v>
      </c>
      <c r="NZX11" s="65">
        <v>0</v>
      </c>
      <c r="NZY11" s="65">
        <v>0</v>
      </c>
      <c r="NZZ11" s="65">
        <v>0</v>
      </c>
      <c r="OAA11" s="65">
        <v>0</v>
      </c>
      <c r="OAB11" s="65">
        <v>0</v>
      </c>
      <c r="OAC11" s="65">
        <v>0</v>
      </c>
      <c r="OAD11" s="65">
        <v>0</v>
      </c>
      <c r="OAE11" s="65">
        <v>0</v>
      </c>
      <c r="OAF11" s="65">
        <v>0</v>
      </c>
      <c r="OAG11" s="65">
        <v>0</v>
      </c>
      <c r="OAH11" s="65">
        <v>0</v>
      </c>
      <c r="OAI11" s="65">
        <v>0</v>
      </c>
      <c r="OAJ11" s="65">
        <v>0</v>
      </c>
      <c r="OAK11" s="65">
        <v>0</v>
      </c>
      <c r="OAL11" s="65">
        <v>0</v>
      </c>
      <c r="OAM11" s="65">
        <v>0</v>
      </c>
      <c r="OAN11" s="65">
        <v>0</v>
      </c>
      <c r="OAO11" s="65">
        <v>0</v>
      </c>
      <c r="OAP11" s="65">
        <v>0</v>
      </c>
      <c r="OAQ11" s="65">
        <v>0</v>
      </c>
      <c r="OAR11" s="65">
        <v>0</v>
      </c>
      <c r="OAS11" s="65">
        <v>0</v>
      </c>
      <c r="OAT11" s="65">
        <v>0</v>
      </c>
      <c r="OAU11" s="65">
        <v>0</v>
      </c>
      <c r="OAV11" s="65">
        <v>0</v>
      </c>
      <c r="OAW11" s="65">
        <v>0</v>
      </c>
      <c r="OAX11" s="65">
        <v>0</v>
      </c>
      <c r="OAY11" s="65">
        <v>0</v>
      </c>
      <c r="OAZ11" s="65">
        <v>0</v>
      </c>
      <c r="OBA11" s="65">
        <v>0</v>
      </c>
      <c r="OBB11" s="65">
        <v>0</v>
      </c>
      <c r="OBC11" s="65">
        <v>0</v>
      </c>
      <c r="OBD11" s="65">
        <v>0</v>
      </c>
      <c r="OBE11" s="65">
        <v>0</v>
      </c>
      <c r="OBF11" s="65">
        <v>0</v>
      </c>
      <c r="OBG11" s="65">
        <v>0</v>
      </c>
      <c r="OBH11" s="65">
        <v>0</v>
      </c>
      <c r="OBI11" s="65">
        <v>0</v>
      </c>
      <c r="OBJ11" s="65">
        <v>0</v>
      </c>
      <c r="OBK11" s="65">
        <v>0</v>
      </c>
      <c r="OBL11" s="65">
        <v>0</v>
      </c>
      <c r="OBM11" s="65">
        <v>0</v>
      </c>
      <c r="OBN11" s="65">
        <v>0</v>
      </c>
      <c r="OBO11" s="65">
        <v>0</v>
      </c>
      <c r="OBP11" s="65">
        <v>0</v>
      </c>
      <c r="OBQ11" s="65">
        <v>0</v>
      </c>
      <c r="OBR11" s="65">
        <v>0</v>
      </c>
      <c r="OBS11" s="65">
        <v>0</v>
      </c>
      <c r="OBT11" s="65">
        <v>0</v>
      </c>
      <c r="OBU11" s="65">
        <v>0</v>
      </c>
      <c r="OBV11" s="65">
        <v>0</v>
      </c>
      <c r="OBW11" s="65">
        <v>0</v>
      </c>
      <c r="OBX11" s="65">
        <v>0</v>
      </c>
      <c r="OBY11" s="65">
        <v>0</v>
      </c>
      <c r="OBZ11" s="65">
        <v>0</v>
      </c>
      <c r="OCA11" s="65">
        <v>0</v>
      </c>
      <c r="OCB11" s="65">
        <v>0</v>
      </c>
      <c r="OCC11" s="65">
        <v>0</v>
      </c>
      <c r="OCD11" s="65">
        <v>0</v>
      </c>
      <c r="OCE11" s="65">
        <v>0</v>
      </c>
      <c r="OCF11" s="65">
        <v>0</v>
      </c>
      <c r="OCG11" s="65">
        <v>0</v>
      </c>
      <c r="OCH11" s="65">
        <v>0</v>
      </c>
      <c r="OCI11" s="65">
        <v>0</v>
      </c>
      <c r="OCJ11" s="65">
        <v>0</v>
      </c>
      <c r="OCK11" s="65">
        <v>0</v>
      </c>
      <c r="OCL11" s="65">
        <v>0</v>
      </c>
      <c r="OCM11" s="65">
        <v>0</v>
      </c>
      <c r="OCN11" s="65">
        <v>0</v>
      </c>
      <c r="OCO11" s="65">
        <v>0</v>
      </c>
      <c r="OCP11" s="65">
        <v>0</v>
      </c>
      <c r="OCQ11" s="65">
        <v>0</v>
      </c>
      <c r="OCR11" s="65">
        <v>0</v>
      </c>
      <c r="OCS11" s="65">
        <v>0</v>
      </c>
      <c r="OCT11" s="65">
        <v>0</v>
      </c>
      <c r="OCU11" s="65">
        <v>0</v>
      </c>
      <c r="OCV11" s="65">
        <v>0</v>
      </c>
      <c r="OCW11" s="65">
        <v>0</v>
      </c>
      <c r="OCX11" s="65">
        <v>0</v>
      </c>
      <c r="OCY11" s="65">
        <v>0</v>
      </c>
      <c r="OCZ11" s="65">
        <v>0</v>
      </c>
      <c r="ODA11" s="65">
        <v>0</v>
      </c>
      <c r="ODB11" s="65">
        <v>0</v>
      </c>
      <c r="ODC11" s="65">
        <v>0</v>
      </c>
      <c r="ODD11" s="65">
        <v>0</v>
      </c>
      <c r="ODE11" s="65">
        <v>0</v>
      </c>
      <c r="ODF11" s="65">
        <v>0</v>
      </c>
      <c r="ODG11" s="65">
        <v>0</v>
      </c>
      <c r="ODH11" s="65">
        <v>0</v>
      </c>
      <c r="ODI11" s="65">
        <v>0</v>
      </c>
      <c r="ODJ11" s="65">
        <v>0</v>
      </c>
      <c r="ODK11" s="65">
        <v>0</v>
      </c>
      <c r="ODL11" s="65">
        <v>0</v>
      </c>
      <c r="ODM11" s="65">
        <v>0</v>
      </c>
      <c r="ODN11" s="65">
        <v>0</v>
      </c>
      <c r="ODO11" s="65">
        <v>0</v>
      </c>
      <c r="ODP11" s="65">
        <v>0</v>
      </c>
      <c r="ODQ11" s="65">
        <v>0</v>
      </c>
      <c r="ODR11" s="65">
        <v>0</v>
      </c>
      <c r="ODS11" s="65">
        <v>0</v>
      </c>
      <c r="ODT11" s="65">
        <v>0</v>
      </c>
      <c r="ODU11" s="65">
        <v>0</v>
      </c>
      <c r="ODV11" s="65">
        <v>0</v>
      </c>
      <c r="ODW11" s="65">
        <v>0</v>
      </c>
      <c r="ODX11" s="65">
        <v>0</v>
      </c>
      <c r="ODY11" s="65">
        <v>0</v>
      </c>
      <c r="ODZ11" s="65">
        <v>0</v>
      </c>
      <c r="OEA11" s="65">
        <v>0</v>
      </c>
      <c r="OEB11" s="65">
        <v>0</v>
      </c>
      <c r="OEC11" s="65">
        <v>0</v>
      </c>
      <c r="OED11" s="65">
        <v>0</v>
      </c>
      <c r="OEE11" s="65">
        <v>0</v>
      </c>
      <c r="OEF11" s="65">
        <v>0</v>
      </c>
      <c r="OEG11" s="65">
        <v>0</v>
      </c>
      <c r="OEH11" s="65">
        <v>0</v>
      </c>
      <c r="OEI11" s="65">
        <v>0</v>
      </c>
      <c r="OEJ11" s="65">
        <v>0</v>
      </c>
      <c r="OEK11" s="65">
        <v>0</v>
      </c>
      <c r="OEL11" s="65">
        <v>0</v>
      </c>
      <c r="OEM11" s="65">
        <v>0</v>
      </c>
      <c r="OEN11" s="65">
        <v>0</v>
      </c>
      <c r="OEO11" s="65">
        <v>0</v>
      </c>
      <c r="OEP11" s="65">
        <v>0</v>
      </c>
      <c r="OEQ11" s="65">
        <v>0</v>
      </c>
      <c r="OER11" s="65">
        <v>0</v>
      </c>
      <c r="OES11" s="65">
        <v>0</v>
      </c>
      <c r="OET11" s="65">
        <v>0</v>
      </c>
      <c r="OEU11" s="65">
        <v>0</v>
      </c>
      <c r="OEV11" s="65">
        <v>0</v>
      </c>
      <c r="OEW11" s="65">
        <v>0</v>
      </c>
      <c r="OEX11" s="65">
        <v>0</v>
      </c>
      <c r="OEY11" s="65">
        <v>0</v>
      </c>
      <c r="OEZ11" s="65">
        <v>0</v>
      </c>
      <c r="OFA11" s="65">
        <v>0</v>
      </c>
      <c r="OFB11" s="65">
        <v>0</v>
      </c>
      <c r="OFC11" s="65">
        <v>0</v>
      </c>
      <c r="OFD11" s="65">
        <v>0</v>
      </c>
      <c r="OFE11" s="65">
        <v>0</v>
      </c>
      <c r="OFF11" s="65">
        <v>0</v>
      </c>
      <c r="OFG11" s="65">
        <v>0</v>
      </c>
      <c r="OFH11" s="65">
        <v>0</v>
      </c>
      <c r="OFI11" s="65">
        <v>0</v>
      </c>
      <c r="OFJ11" s="65">
        <v>0</v>
      </c>
      <c r="OFK11" s="65">
        <v>0</v>
      </c>
      <c r="OFL11" s="65">
        <v>0</v>
      </c>
      <c r="OFM11" s="65">
        <v>0</v>
      </c>
      <c r="OFN11" s="65">
        <v>0</v>
      </c>
      <c r="OFO11" s="65">
        <v>0</v>
      </c>
      <c r="OFP11" s="65">
        <v>0</v>
      </c>
      <c r="OFQ11" s="65">
        <v>0</v>
      </c>
      <c r="OFR11" s="65">
        <v>0</v>
      </c>
      <c r="OFS11" s="65">
        <v>0</v>
      </c>
      <c r="OFT11" s="65">
        <v>0</v>
      </c>
      <c r="OFU11" s="65">
        <v>0</v>
      </c>
      <c r="OFV11" s="65">
        <v>0</v>
      </c>
      <c r="OFW11" s="65">
        <v>0</v>
      </c>
      <c r="OFX11" s="65">
        <v>0</v>
      </c>
      <c r="OFY11" s="65">
        <v>0</v>
      </c>
      <c r="OFZ11" s="65">
        <v>0</v>
      </c>
      <c r="OGA11" s="65">
        <v>0</v>
      </c>
      <c r="OGB11" s="65">
        <v>0</v>
      </c>
      <c r="OGC11" s="65">
        <v>0</v>
      </c>
      <c r="OGD11" s="65">
        <v>0</v>
      </c>
      <c r="OGE11" s="65">
        <v>0</v>
      </c>
      <c r="OGF11" s="65">
        <v>0</v>
      </c>
      <c r="OGG11" s="65">
        <v>0</v>
      </c>
      <c r="OGH11" s="65">
        <v>0</v>
      </c>
      <c r="OGI11" s="65">
        <v>0</v>
      </c>
      <c r="OGJ11" s="65">
        <v>0</v>
      </c>
      <c r="OGK11" s="65">
        <v>0</v>
      </c>
      <c r="OGL11" s="65">
        <v>0</v>
      </c>
      <c r="OGM11" s="65">
        <v>0</v>
      </c>
      <c r="OGN11" s="65">
        <v>0</v>
      </c>
      <c r="OGO11" s="65">
        <v>0</v>
      </c>
      <c r="OGP11" s="65">
        <v>0</v>
      </c>
      <c r="OGQ11" s="65">
        <v>0</v>
      </c>
      <c r="OGR11" s="65">
        <v>0</v>
      </c>
      <c r="OGS11" s="65">
        <v>0</v>
      </c>
      <c r="OGT11" s="65">
        <v>0</v>
      </c>
      <c r="OGU11" s="65">
        <v>0</v>
      </c>
      <c r="OGV11" s="65">
        <v>0</v>
      </c>
      <c r="OGW11" s="65">
        <v>0</v>
      </c>
      <c r="OGX11" s="65">
        <v>0</v>
      </c>
      <c r="OGY11" s="65">
        <v>0</v>
      </c>
      <c r="OGZ11" s="65">
        <v>0</v>
      </c>
      <c r="OHA11" s="65">
        <v>0</v>
      </c>
      <c r="OHB11" s="65">
        <v>0</v>
      </c>
      <c r="OHC11" s="65">
        <v>0</v>
      </c>
      <c r="OHD11" s="65">
        <v>0</v>
      </c>
      <c r="OHE11" s="65">
        <v>0</v>
      </c>
      <c r="OHF11" s="65">
        <v>0</v>
      </c>
      <c r="OHG11" s="65">
        <v>0</v>
      </c>
      <c r="OHH11" s="65">
        <v>0</v>
      </c>
      <c r="OHI11" s="65">
        <v>0</v>
      </c>
      <c r="OHJ11" s="65">
        <v>0</v>
      </c>
      <c r="OHK11" s="65">
        <v>0</v>
      </c>
      <c r="OHL11" s="65">
        <v>0</v>
      </c>
      <c r="OHM11" s="65">
        <v>0</v>
      </c>
      <c r="OHN11" s="65">
        <v>0</v>
      </c>
      <c r="OHO11" s="65">
        <v>0</v>
      </c>
      <c r="OHP11" s="65">
        <v>0</v>
      </c>
      <c r="OHQ11" s="65">
        <v>0</v>
      </c>
      <c r="OHR11" s="65">
        <v>0</v>
      </c>
      <c r="OHS11" s="65">
        <v>0</v>
      </c>
      <c r="OHT11" s="65">
        <v>0</v>
      </c>
      <c r="OHU11" s="65">
        <v>0</v>
      </c>
      <c r="OHV11" s="65">
        <v>0</v>
      </c>
      <c r="OHW11" s="65">
        <v>0</v>
      </c>
      <c r="OHX11" s="65">
        <v>0</v>
      </c>
      <c r="OHY11" s="65">
        <v>0</v>
      </c>
      <c r="OHZ11" s="65">
        <v>0</v>
      </c>
      <c r="OIA11" s="65">
        <v>0</v>
      </c>
      <c r="OIB11" s="65">
        <v>0</v>
      </c>
      <c r="OIC11" s="65">
        <v>0</v>
      </c>
      <c r="OID11" s="65">
        <v>0</v>
      </c>
      <c r="OIE11" s="65">
        <v>0</v>
      </c>
      <c r="OIF11" s="65">
        <v>0</v>
      </c>
      <c r="OIG11" s="65">
        <v>0</v>
      </c>
      <c r="OIH11" s="65">
        <v>0</v>
      </c>
      <c r="OII11" s="65">
        <v>0</v>
      </c>
      <c r="OIJ11" s="65">
        <v>0</v>
      </c>
      <c r="OIK11" s="65">
        <v>0</v>
      </c>
      <c r="OIL11" s="65">
        <v>0</v>
      </c>
      <c r="OIM11" s="65">
        <v>0</v>
      </c>
      <c r="OIN11" s="65">
        <v>0</v>
      </c>
      <c r="OIO11" s="65">
        <v>0</v>
      </c>
      <c r="OIP11" s="65">
        <v>0</v>
      </c>
      <c r="OIQ11" s="65">
        <v>0</v>
      </c>
      <c r="OIR11" s="65">
        <v>0</v>
      </c>
      <c r="OIS11" s="65">
        <v>0</v>
      </c>
      <c r="OIT11" s="65">
        <v>0</v>
      </c>
      <c r="OIU11" s="65">
        <v>0</v>
      </c>
      <c r="OIV11" s="65">
        <v>0</v>
      </c>
      <c r="OIW11" s="65">
        <v>0</v>
      </c>
      <c r="OIX11" s="65">
        <v>0</v>
      </c>
      <c r="OIY11" s="65">
        <v>0</v>
      </c>
      <c r="OIZ11" s="65">
        <v>0</v>
      </c>
      <c r="OJA11" s="65">
        <v>0</v>
      </c>
      <c r="OJB11" s="65">
        <v>0</v>
      </c>
      <c r="OJC11" s="65">
        <v>0</v>
      </c>
      <c r="OJD11" s="65">
        <v>0</v>
      </c>
      <c r="OJE11" s="65">
        <v>0</v>
      </c>
      <c r="OJF11" s="65">
        <v>0</v>
      </c>
      <c r="OJG11" s="65">
        <v>0</v>
      </c>
      <c r="OJH11" s="65">
        <v>0</v>
      </c>
      <c r="OJI11" s="65">
        <v>0</v>
      </c>
      <c r="OJJ11" s="65">
        <v>0</v>
      </c>
      <c r="OJK11" s="65">
        <v>0</v>
      </c>
      <c r="OJL11" s="65">
        <v>0</v>
      </c>
      <c r="OJM11" s="65">
        <v>0</v>
      </c>
      <c r="OJN11" s="65">
        <v>0</v>
      </c>
      <c r="OJO11" s="65">
        <v>0</v>
      </c>
      <c r="OJP11" s="65">
        <v>0</v>
      </c>
      <c r="OJQ11" s="65">
        <v>0</v>
      </c>
      <c r="OJR11" s="65">
        <v>0</v>
      </c>
      <c r="OJS11" s="65">
        <v>0</v>
      </c>
      <c r="OJT11" s="65">
        <v>0</v>
      </c>
      <c r="OJU11" s="65">
        <v>0</v>
      </c>
      <c r="OJV11" s="65">
        <v>0</v>
      </c>
      <c r="OJW11" s="65">
        <v>0</v>
      </c>
      <c r="OJX11" s="65">
        <v>0</v>
      </c>
      <c r="OJY11" s="65">
        <v>0</v>
      </c>
      <c r="OJZ11" s="65">
        <v>0</v>
      </c>
      <c r="OKA11" s="65">
        <v>0</v>
      </c>
      <c r="OKB11" s="65">
        <v>0</v>
      </c>
      <c r="OKC11" s="65">
        <v>0</v>
      </c>
      <c r="OKD11" s="65">
        <v>0</v>
      </c>
      <c r="OKE11" s="65">
        <v>0</v>
      </c>
      <c r="OKF11" s="65">
        <v>0</v>
      </c>
      <c r="OKG11" s="65">
        <v>0</v>
      </c>
      <c r="OKH11" s="65">
        <v>0</v>
      </c>
      <c r="OKI11" s="65">
        <v>0</v>
      </c>
      <c r="OKJ11" s="65">
        <v>0</v>
      </c>
      <c r="OKK11" s="65">
        <v>0</v>
      </c>
      <c r="OKL11" s="65">
        <v>0</v>
      </c>
      <c r="OKM11" s="65">
        <v>0</v>
      </c>
      <c r="OKN11" s="65">
        <v>0</v>
      </c>
      <c r="OKO11" s="65">
        <v>0</v>
      </c>
      <c r="OKP11" s="65">
        <v>0</v>
      </c>
      <c r="OKQ11" s="65">
        <v>0</v>
      </c>
      <c r="OKR11" s="65">
        <v>0</v>
      </c>
      <c r="OKS11" s="65">
        <v>0</v>
      </c>
      <c r="OKT11" s="65">
        <v>0</v>
      </c>
      <c r="OKU11" s="65">
        <v>0</v>
      </c>
      <c r="OKV11" s="65">
        <v>0</v>
      </c>
      <c r="OKW11" s="65">
        <v>0</v>
      </c>
      <c r="OKX11" s="65">
        <v>0</v>
      </c>
      <c r="OKY11" s="65">
        <v>0</v>
      </c>
      <c r="OKZ11" s="65">
        <v>0</v>
      </c>
      <c r="OLA11" s="65">
        <v>0</v>
      </c>
      <c r="OLB11" s="65">
        <v>0</v>
      </c>
      <c r="OLC11" s="65">
        <v>0</v>
      </c>
      <c r="OLD11" s="65">
        <v>0</v>
      </c>
      <c r="OLE11" s="65">
        <v>0</v>
      </c>
      <c r="OLF11" s="65">
        <v>0</v>
      </c>
      <c r="OLG11" s="65">
        <v>0</v>
      </c>
      <c r="OLH11" s="65">
        <v>0</v>
      </c>
      <c r="OLI11" s="65">
        <v>0</v>
      </c>
      <c r="OLJ11" s="65">
        <v>0</v>
      </c>
      <c r="OLK11" s="65">
        <v>0</v>
      </c>
      <c r="OLL11" s="65">
        <v>0</v>
      </c>
      <c r="OLM11" s="65">
        <v>0</v>
      </c>
      <c r="OLN11" s="65">
        <v>0</v>
      </c>
      <c r="OLO11" s="65">
        <v>0</v>
      </c>
      <c r="OLP11" s="65">
        <v>0</v>
      </c>
      <c r="OLQ11" s="65">
        <v>0</v>
      </c>
      <c r="OLR11" s="65">
        <v>0</v>
      </c>
      <c r="OLS11" s="65">
        <v>0</v>
      </c>
      <c r="OLT11" s="65">
        <v>0</v>
      </c>
      <c r="OLU11" s="65">
        <v>0</v>
      </c>
      <c r="OLV11" s="65">
        <v>0</v>
      </c>
      <c r="OLW11" s="65">
        <v>0</v>
      </c>
      <c r="OLX11" s="65">
        <v>0</v>
      </c>
      <c r="OLY11" s="65">
        <v>0</v>
      </c>
      <c r="OLZ11" s="65">
        <v>0</v>
      </c>
      <c r="OMA11" s="65">
        <v>0</v>
      </c>
      <c r="OMB11" s="65">
        <v>0</v>
      </c>
      <c r="OMC11" s="65">
        <v>0</v>
      </c>
      <c r="OMD11" s="65">
        <v>0</v>
      </c>
      <c r="OME11" s="65">
        <v>0</v>
      </c>
      <c r="OMF11" s="65">
        <v>0</v>
      </c>
      <c r="OMG11" s="65">
        <v>0</v>
      </c>
      <c r="OMH11" s="65">
        <v>0</v>
      </c>
      <c r="OMI11" s="65">
        <v>0</v>
      </c>
      <c r="OMJ11" s="65">
        <v>0</v>
      </c>
      <c r="OMK11" s="65">
        <v>0</v>
      </c>
      <c r="OML11" s="65">
        <v>0</v>
      </c>
      <c r="OMM11" s="65">
        <v>0</v>
      </c>
      <c r="OMN11" s="65">
        <v>0</v>
      </c>
      <c r="OMO11" s="65">
        <v>0</v>
      </c>
      <c r="OMP11" s="65">
        <v>0</v>
      </c>
      <c r="OMQ11" s="65">
        <v>0</v>
      </c>
      <c r="OMR11" s="65">
        <v>0</v>
      </c>
      <c r="OMS11" s="65">
        <v>0</v>
      </c>
      <c r="OMT11" s="65">
        <v>0</v>
      </c>
      <c r="OMU11" s="65">
        <v>0</v>
      </c>
      <c r="OMV11" s="65">
        <v>0</v>
      </c>
      <c r="OMW11" s="65">
        <v>0</v>
      </c>
      <c r="OMX11" s="65">
        <v>0</v>
      </c>
      <c r="OMY11" s="65">
        <v>0</v>
      </c>
      <c r="OMZ11" s="65">
        <v>0</v>
      </c>
      <c r="ONA11" s="65">
        <v>0</v>
      </c>
      <c r="ONB11" s="65">
        <v>0</v>
      </c>
      <c r="ONC11" s="65">
        <v>0</v>
      </c>
      <c r="OND11" s="65">
        <v>0</v>
      </c>
      <c r="ONE11" s="65">
        <v>0</v>
      </c>
      <c r="ONF11" s="65">
        <v>0</v>
      </c>
      <c r="ONG11" s="65">
        <v>0</v>
      </c>
      <c r="ONH11" s="65">
        <v>0</v>
      </c>
      <c r="ONI11" s="65">
        <v>0</v>
      </c>
      <c r="ONJ11" s="65">
        <v>0</v>
      </c>
      <c r="ONK11" s="65">
        <v>0</v>
      </c>
      <c r="ONL11" s="65">
        <v>0</v>
      </c>
      <c r="ONM11" s="65">
        <v>0</v>
      </c>
      <c r="ONN11" s="65">
        <v>0</v>
      </c>
      <c r="ONO11" s="65">
        <v>0</v>
      </c>
      <c r="ONP11" s="65">
        <v>0</v>
      </c>
      <c r="ONQ11" s="65">
        <v>0</v>
      </c>
      <c r="ONR11" s="65">
        <v>0</v>
      </c>
      <c r="ONS11" s="65">
        <v>0</v>
      </c>
      <c r="ONT11" s="65">
        <v>0</v>
      </c>
      <c r="ONU11" s="65">
        <v>0</v>
      </c>
      <c r="ONV11" s="65">
        <v>0</v>
      </c>
      <c r="ONW11" s="65">
        <v>0</v>
      </c>
      <c r="ONX11" s="65">
        <v>0</v>
      </c>
      <c r="ONY11" s="65">
        <v>0</v>
      </c>
      <c r="ONZ11" s="65">
        <v>0</v>
      </c>
      <c r="OOA11" s="65">
        <v>0</v>
      </c>
      <c r="OOB11" s="65">
        <v>0</v>
      </c>
      <c r="OOC11" s="65">
        <v>0</v>
      </c>
      <c r="OOD11" s="65">
        <v>0</v>
      </c>
      <c r="OOE11" s="65">
        <v>0</v>
      </c>
      <c r="OOF11" s="65">
        <v>0</v>
      </c>
      <c r="OOG11" s="65">
        <v>0</v>
      </c>
      <c r="OOH11" s="65">
        <v>0</v>
      </c>
      <c r="OOI11" s="65">
        <v>0</v>
      </c>
      <c r="OOJ11" s="65">
        <v>0</v>
      </c>
      <c r="OOK11" s="65">
        <v>0</v>
      </c>
      <c r="OOL11" s="65">
        <v>0</v>
      </c>
      <c r="OOM11" s="65">
        <v>0</v>
      </c>
      <c r="OON11" s="65">
        <v>0</v>
      </c>
      <c r="OOO11" s="65">
        <v>0</v>
      </c>
      <c r="OOP11" s="65">
        <v>0</v>
      </c>
      <c r="OOQ11" s="65">
        <v>0</v>
      </c>
      <c r="OOR11" s="65">
        <v>0</v>
      </c>
      <c r="OOS11" s="65">
        <v>0</v>
      </c>
      <c r="OOT11" s="65">
        <v>0</v>
      </c>
      <c r="OOU11" s="65">
        <v>0</v>
      </c>
      <c r="OOV11" s="65">
        <v>0</v>
      </c>
      <c r="OOW11" s="65">
        <v>0</v>
      </c>
      <c r="OOX11" s="65">
        <v>0</v>
      </c>
      <c r="OOY11" s="65">
        <v>0</v>
      </c>
      <c r="OOZ11" s="65">
        <v>0</v>
      </c>
      <c r="OPA11" s="65">
        <v>0</v>
      </c>
      <c r="OPB11" s="65">
        <v>0</v>
      </c>
      <c r="OPC11" s="65">
        <v>0</v>
      </c>
      <c r="OPD11" s="65">
        <v>0</v>
      </c>
      <c r="OPE11" s="65">
        <v>0</v>
      </c>
      <c r="OPF11" s="65">
        <v>0</v>
      </c>
      <c r="OPG11" s="65">
        <v>0</v>
      </c>
      <c r="OPH11" s="65">
        <v>0</v>
      </c>
      <c r="OPI11" s="65">
        <v>0</v>
      </c>
      <c r="OPJ11" s="65">
        <v>0</v>
      </c>
      <c r="OPK11" s="65">
        <v>0</v>
      </c>
      <c r="OPL11" s="65">
        <v>0</v>
      </c>
      <c r="OPM11" s="65">
        <v>0</v>
      </c>
      <c r="OPN11" s="65">
        <v>0</v>
      </c>
      <c r="OPO11" s="65">
        <v>0</v>
      </c>
      <c r="OPP11" s="65">
        <v>0</v>
      </c>
      <c r="OPQ11" s="65">
        <v>0</v>
      </c>
      <c r="OPR11" s="65">
        <v>0</v>
      </c>
      <c r="OPS11" s="65">
        <v>0</v>
      </c>
      <c r="OPT11" s="65">
        <v>0</v>
      </c>
      <c r="OPU11" s="65">
        <v>0</v>
      </c>
      <c r="OPV11" s="65">
        <v>0</v>
      </c>
      <c r="OPW11" s="65">
        <v>0</v>
      </c>
      <c r="OPX11" s="65">
        <v>0</v>
      </c>
      <c r="OPY11" s="65">
        <v>0</v>
      </c>
      <c r="OPZ11" s="65">
        <v>0</v>
      </c>
      <c r="OQA11" s="65">
        <v>0</v>
      </c>
      <c r="OQB11" s="65">
        <v>0</v>
      </c>
      <c r="OQC11" s="65">
        <v>0</v>
      </c>
      <c r="OQD11" s="65">
        <v>0</v>
      </c>
      <c r="OQE11" s="65">
        <v>0</v>
      </c>
      <c r="OQF11" s="65">
        <v>0</v>
      </c>
      <c r="OQG11" s="65">
        <v>0</v>
      </c>
      <c r="OQH11" s="65">
        <v>0</v>
      </c>
      <c r="OQI11" s="65">
        <v>0</v>
      </c>
      <c r="OQJ11" s="65">
        <v>0</v>
      </c>
      <c r="OQK11" s="65">
        <v>0</v>
      </c>
      <c r="OQL11" s="65">
        <v>0</v>
      </c>
      <c r="OQM11" s="65">
        <v>0</v>
      </c>
      <c r="OQN11" s="65">
        <v>0</v>
      </c>
      <c r="OQO11" s="65">
        <v>0</v>
      </c>
      <c r="OQP11" s="65">
        <v>0</v>
      </c>
      <c r="OQQ11" s="65">
        <v>0</v>
      </c>
      <c r="OQR11" s="65">
        <v>0</v>
      </c>
      <c r="OQS11" s="65">
        <v>0</v>
      </c>
      <c r="OQT11" s="65">
        <v>0</v>
      </c>
      <c r="OQU11" s="65">
        <v>0</v>
      </c>
      <c r="OQV11" s="65">
        <v>0</v>
      </c>
      <c r="OQW11" s="65">
        <v>0</v>
      </c>
      <c r="OQX11" s="65">
        <v>0</v>
      </c>
      <c r="OQY11" s="65">
        <v>0</v>
      </c>
      <c r="OQZ11" s="65">
        <v>0</v>
      </c>
      <c r="ORA11" s="65">
        <v>0</v>
      </c>
      <c r="ORB11" s="65">
        <v>0</v>
      </c>
      <c r="ORC11" s="65">
        <v>0</v>
      </c>
      <c r="ORD11" s="65">
        <v>0</v>
      </c>
      <c r="ORE11" s="65">
        <v>0</v>
      </c>
      <c r="ORF11" s="65">
        <v>0</v>
      </c>
      <c r="ORG11" s="65">
        <v>0</v>
      </c>
      <c r="ORH11" s="65">
        <v>0</v>
      </c>
      <c r="ORI11" s="65">
        <v>0</v>
      </c>
      <c r="ORJ11" s="65">
        <v>0</v>
      </c>
      <c r="ORK11" s="65">
        <v>0</v>
      </c>
      <c r="ORL11" s="65">
        <v>0</v>
      </c>
      <c r="ORM11" s="65">
        <v>0</v>
      </c>
      <c r="ORN11" s="65">
        <v>0</v>
      </c>
      <c r="ORO11" s="65">
        <v>0</v>
      </c>
      <c r="ORP11" s="65">
        <v>0</v>
      </c>
      <c r="ORQ11" s="65">
        <v>0</v>
      </c>
      <c r="ORR11" s="65">
        <v>0</v>
      </c>
      <c r="ORS11" s="65">
        <v>0</v>
      </c>
      <c r="ORT11" s="65">
        <v>0</v>
      </c>
      <c r="ORU11" s="65">
        <v>0</v>
      </c>
      <c r="ORV11" s="65">
        <v>0</v>
      </c>
      <c r="ORW11" s="65">
        <v>0</v>
      </c>
      <c r="ORX11" s="65">
        <v>0</v>
      </c>
      <c r="ORY11" s="65">
        <v>0</v>
      </c>
      <c r="ORZ11" s="65">
        <v>0</v>
      </c>
      <c r="OSA11" s="65">
        <v>0</v>
      </c>
      <c r="OSB11" s="65">
        <v>0</v>
      </c>
      <c r="OSC11" s="65">
        <v>0</v>
      </c>
      <c r="OSD11" s="65">
        <v>0</v>
      </c>
      <c r="OSE11" s="65">
        <v>0</v>
      </c>
      <c r="OSF11" s="65">
        <v>0</v>
      </c>
      <c r="OSG11" s="65">
        <v>0</v>
      </c>
      <c r="OSH11" s="65">
        <v>0</v>
      </c>
      <c r="OSI11" s="65">
        <v>0</v>
      </c>
      <c r="OSJ11" s="65">
        <v>0</v>
      </c>
      <c r="OSK11" s="65">
        <v>0</v>
      </c>
      <c r="OSL11" s="65">
        <v>0</v>
      </c>
      <c r="OSM11" s="65">
        <v>0</v>
      </c>
      <c r="OSN11" s="65">
        <v>0</v>
      </c>
      <c r="OSO11" s="65">
        <v>0</v>
      </c>
      <c r="OSP11" s="65">
        <v>0</v>
      </c>
      <c r="OSQ11" s="65">
        <v>0</v>
      </c>
      <c r="OSR11" s="65">
        <v>0</v>
      </c>
      <c r="OSS11" s="65">
        <v>0</v>
      </c>
      <c r="OST11" s="65">
        <v>0</v>
      </c>
      <c r="OSU11" s="65">
        <v>0</v>
      </c>
      <c r="OSV11" s="65">
        <v>0</v>
      </c>
      <c r="OSW11" s="65">
        <v>0</v>
      </c>
      <c r="OSX11" s="65">
        <v>0</v>
      </c>
      <c r="OSY11" s="65">
        <v>0</v>
      </c>
      <c r="OSZ11" s="65">
        <v>0</v>
      </c>
      <c r="OTA11" s="65">
        <v>0</v>
      </c>
      <c r="OTB11" s="65">
        <v>0</v>
      </c>
      <c r="OTC11" s="65">
        <v>0</v>
      </c>
      <c r="OTD11" s="65">
        <v>0</v>
      </c>
      <c r="OTE11" s="65">
        <v>0</v>
      </c>
      <c r="OTF11" s="65">
        <v>0</v>
      </c>
      <c r="OTG11" s="65">
        <v>0</v>
      </c>
      <c r="OTH11" s="65">
        <v>0</v>
      </c>
      <c r="OTI11" s="65">
        <v>0</v>
      </c>
      <c r="OTJ11" s="65">
        <v>0</v>
      </c>
      <c r="OTK11" s="65">
        <v>0</v>
      </c>
      <c r="OTL11" s="65">
        <v>0</v>
      </c>
      <c r="OTM11" s="65">
        <v>0</v>
      </c>
      <c r="OTN11" s="65">
        <v>0</v>
      </c>
      <c r="OTO11" s="65">
        <v>0</v>
      </c>
      <c r="OTP11" s="65">
        <v>0</v>
      </c>
      <c r="OTQ11" s="65">
        <v>0</v>
      </c>
      <c r="OTR11" s="65">
        <v>0</v>
      </c>
      <c r="OTS11" s="65">
        <v>0</v>
      </c>
      <c r="OTT11" s="65">
        <v>0</v>
      </c>
      <c r="OTU11" s="65">
        <v>0</v>
      </c>
      <c r="OTV11" s="65">
        <v>0</v>
      </c>
      <c r="OTW11" s="65">
        <v>0</v>
      </c>
      <c r="OTX11" s="65">
        <v>0</v>
      </c>
      <c r="OTY11" s="65">
        <v>0</v>
      </c>
      <c r="OTZ11" s="65">
        <v>0</v>
      </c>
      <c r="OUA11" s="65">
        <v>0</v>
      </c>
      <c r="OUB11" s="65">
        <v>0</v>
      </c>
      <c r="OUC11" s="65">
        <v>0</v>
      </c>
      <c r="OUD11" s="65">
        <v>0</v>
      </c>
      <c r="OUE11" s="65">
        <v>0</v>
      </c>
      <c r="OUF11" s="65">
        <v>0</v>
      </c>
      <c r="OUG11" s="65">
        <v>0</v>
      </c>
      <c r="OUH11" s="65">
        <v>0</v>
      </c>
      <c r="OUI11" s="65">
        <v>0</v>
      </c>
      <c r="OUJ11" s="65">
        <v>0</v>
      </c>
      <c r="OUK11" s="65">
        <v>0</v>
      </c>
      <c r="OUL11" s="65">
        <v>0</v>
      </c>
      <c r="OUM11" s="65">
        <v>0</v>
      </c>
      <c r="OUN11" s="65">
        <v>0</v>
      </c>
      <c r="OUO11" s="65">
        <v>0</v>
      </c>
      <c r="OUP11" s="65">
        <v>0</v>
      </c>
      <c r="OUQ11" s="65">
        <v>0</v>
      </c>
      <c r="OUR11" s="65">
        <v>0</v>
      </c>
      <c r="OUS11" s="65">
        <v>0</v>
      </c>
      <c r="OUT11" s="65">
        <v>0</v>
      </c>
      <c r="OUU11" s="65">
        <v>0</v>
      </c>
      <c r="OUV11" s="65">
        <v>0</v>
      </c>
      <c r="OUW11" s="65">
        <v>0</v>
      </c>
      <c r="OUX11" s="65">
        <v>0</v>
      </c>
      <c r="OUY11" s="65">
        <v>0</v>
      </c>
      <c r="OUZ11" s="65">
        <v>0</v>
      </c>
      <c r="OVA11" s="65">
        <v>0</v>
      </c>
      <c r="OVB11" s="65">
        <v>0</v>
      </c>
      <c r="OVC11" s="65">
        <v>0</v>
      </c>
      <c r="OVD11" s="65">
        <v>0</v>
      </c>
      <c r="OVE11" s="65">
        <v>0</v>
      </c>
      <c r="OVF11" s="65">
        <v>0</v>
      </c>
      <c r="OVG11" s="65">
        <v>0</v>
      </c>
      <c r="OVH11" s="65">
        <v>0</v>
      </c>
      <c r="OVI11" s="65">
        <v>0</v>
      </c>
      <c r="OVJ11" s="65">
        <v>0</v>
      </c>
      <c r="OVK11" s="65">
        <v>0</v>
      </c>
      <c r="OVL11" s="65">
        <v>0</v>
      </c>
      <c r="OVM11" s="65">
        <v>0</v>
      </c>
      <c r="OVN11" s="65">
        <v>0</v>
      </c>
      <c r="OVO11" s="65">
        <v>0</v>
      </c>
      <c r="OVP11" s="65">
        <v>0</v>
      </c>
      <c r="OVQ11" s="65">
        <v>0</v>
      </c>
      <c r="OVR11" s="65">
        <v>0</v>
      </c>
      <c r="OVS11" s="65">
        <v>0</v>
      </c>
      <c r="OVT11" s="65">
        <v>0</v>
      </c>
      <c r="OVU11" s="65">
        <v>0</v>
      </c>
      <c r="OVV11" s="65">
        <v>0</v>
      </c>
      <c r="OVW11" s="65">
        <v>0</v>
      </c>
      <c r="OVX11" s="65">
        <v>0</v>
      </c>
      <c r="OVY11" s="65">
        <v>0</v>
      </c>
      <c r="OVZ11" s="65">
        <v>0</v>
      </c>
      <c r="OWA11" s="65">
        <v>0</v>
      </c>
      <c r="OWB11" s="65">
        <v>0</v>
      </c>
      <c r="OWC11" s="65">
        <v>0</v>
      </c>
      <c r="OWD11" s="65">
        <v>0</v>
      </c>
      <c r="OWE11" s="65">
        <v>0</v>
      </c>
      <c r="OWF11" s="65">
        <v>0</v>
      </c>
      <c r="OWG11" s="65">
        <v>0</v>
      </c>
      <c r="OWH11" s="65">
        <v>0</v>
      </c>
      <c r="OWI11" s="65">
        <v>0</v>
      </c>
      <c r="OWJ11" s="65">
        <v>0</v>
      </c>
      <c r="OWK11" s="65">
        <v>0</v>
      </c>
      <c r="OWL11" s="65">
        <v>0</v>
      </c>
      <c r="OWM11" s="65">
        <v>0</v>
      </c>
      <c r="OWN11" s="65">
        <v>0</v>
      </c>
      <c r="OWO11" s="65">
        <v>0</v>
      </c>
      <c r="OWP11" s="65">
        <v>0</v>
      </c>
      <c r="OWQ11" s="65">
        <v>0</v>
      </c>
      <c r="OWR11" s="65">
        <v>0</v>
      </c>
      <c r="OWS11" s="65">
        <v>0</v>
      </c>
      <c r="OWT11" s="65">
        <v>0</v>
      </c>
      <c r="OWU11" s="65">
        <v>0</v>
      </c>
      <c r="OWV11" s="65">
        <v>0</v>
      </c>
      <c r="OWW11" s="65">
        <v>0</v>
      </c>
      <c r="OWX11" s="65">
        <v>0</v>
      </c>
      <c r="OWY11" s="65">
        <v>0</v>
      </c>
      <c r="OWZ11" s="65">
        <v>0</v>
      </c>
      <c r="OXA11" s="65">
        <v>0</v>
      </c>
      <c r="OXB11" s="65">
        <v>0</v>
      </c>
      <c r="OXC11" s="65">
        <v>0</v>
      </c>
      <c r="OXD11" s="65">
        <v>0</v>
      </c>
      <c r="OXE11" s="65">
        <v>0</v>
      </c>
      <c r="OXF11" s="65">
        <v>0</v>
      </c>
      <c r="OXG11" s="65">
        <v>0</v>
      </c>
      <c r="OXH11" s="65">
        <v>0</v>
      </c>
      <c r="OXI11" s="65">
        <v>0</v>
      </c>
      <c r="OXJ11" s="65">
        <v>0</v>
      </c>
      <c r="OXK11" s="65">
        <v>0</v>
      </c>
      <c r="OXL11" s="65">
        <v>0</v>
      </c>
      <c r="OXM11" s="65">
        <v>0</v>
      </c>
      <c r="OXN11" s="65">
        <v>0</v>
      </c>
      <c r="OXO11" s="65">
        <v>0</v>
      </c>
      <c r="OXP11" s="65">
        <v>0</v>
      </c>
      <c r="OXQ11" s="65">
        <v>0</v>
      </c>
      <c r="OXR11" s="65">
        <v>0</v>
      </c>
      <c r="OXS11" s="65">
        <v>0</v>
      </c>
      <c r="OXT11" s="65">
        <v>0</v>
      </c>
      <c r="OXU11" s="65">
        <v>0</v>
      </c>
      <c r="OXV11" s="65">
        <v>0</v>
      </c>
      <c r="OXW11" s="65">
        <v>0</v>
      </c>
      <c r="OXX11" s="65">
        <v>0</v>
      </c>
      <c r="OXY11" s="65">
        <v>0</v>
      </c>
      <c r="OXZ11" s="65">
        <v>0</v>
      </c>
      <c r="OYA11" s="65">
        <v>0</v>
      </c>
      <c r="OYB11" s="65">
        <v>0</v>
      </c>
      <c r="OYC11" s="65">
        <v>0</v>
      </c>
      <c r="OYD11" s="65">
        <v>0</v>
      </c>
      <c r="OYE11" s="65">
        <v>0</v>
      </c>
      <c r="OYF11" s="65">
        <v>0</v>
      </c>
      <c r="OYG11" s="65">
        <v>0</v>
      </c>
      <c r="OYH11" s="65">
        <v>0</v>
      </c>
      <c r="OYI11" s="65">
        <v>0</v>
      </c>
      <c r="OYJ11" s="65">
        <v>0</v>
      </c>
      <c r="OYK11" s="65">
        <v>0</v>
      </c>
      <c r="OYL11" s="65">
        <v>0</v>
      </c>
      <c r="OYM11" s="65">
        <v>0</v>
      </c>
      <c r="OYN11" s="65">
        <v>0</v>
      </c>
      <c r="OYO11" s="65">
        <v>0</v>
      </c>
      <c r="OYP11" s="65">
        <v>0</v>
      </c>
      <c r="OYQ11" s="65">
        <v>0</v>
      </c>
      <c r="OYR11" s="65">
        <v>0</v>
      </c>
      <c r="OYS11" s="65">
        <v>0</v>
      </c>
      <c r="OYT11" s="65">
        <v>0</v>
      </c>
      <c r="OYU11" s="65">
        <v>0</v>
      </c>
      <c r="OYV11" s="65">
        <v>0</v>
      </c>
      <c r="OYW11" s="65">
        <v>0</v>
      </c>
      <c r="OYX11" s="65">
        <v>0</v>
      </c>
      <c r="OYY11" s="65">
        <v>0</v>
      </c>
      <c r="OYZ11" s="65">
        <v>0</v>
      </c>
      <c r="OZA11" s="65">
        <v>0</v>
      </c>
      <c r="OZB11" s="65">
        <v>0</v>
      </c>
      <c r="OZC11" s="65">
        <v>0</v>
      </c>
      <c r="OZD11" s="65">
        <v>0</v>
      </c>
      <c r="OZE11" s="65">
        <v>0</v>
      </c>
      <c r="OZF11" s="65">
        <v>0</v>
      </c>
      <c r="OZG11" s="65">
        <v>0</v>
      </c>
      <c r="OZH11" s="65">
        <v>0</v>
      </c>
      <c r="OZI11" s="65">
        <v>0</v>
      </c>
      <c r="OZJ11" s="65">
        <v>0</v>
      </c>
      <c r="OZK11" s="65">
        <v>0</v>
      </c>
      <c r="OZL11" s="65">
        <v>0</v>
      </c>
      <c r="OZM11" s="65">
        <v>0</v>
      </c>
      <c r="OZN11" s="65">
        <v>0</v>
      </c>
      <c r="OZO11" s="65">
        <v>0</v>
      </c>
      <c r="OZP11" s="65">
        <v>0</v>
      </c>
      <c r="OZQ11" s="65">
        <v>0</v>
      </c>
      <c r="OZR11" s="65">
        <v>0</v>
      </c>
      <c r="OZS11" s="65">
        <v>0</v>
      </c>
      <c r="OZT11" s="65">
        <v>0</v>
      </c>
      <c r="OZU11" s="65">
        <v>0</v>
      </c>
      <c r="OZV11" s="65">
        <v>0</v>
      </c>
      <c r="OZW11" s="65">
        <v>0</v>
      </c>
      <c r="OZX11" s="65">
        <v>0</v>
      </c>
      <c r="OZY11" s="65">
        <v>0</v>
      </c>
      <c r="OZZ11" s="65">
        <v>0</v>
      </c>
      <c r="PAA11" s="65">
        <v>0</v>
      </c>
      <c r="PAB11" s="65">
        <v>0</v>
      </c>
      <c r="PAC11" s="65">
        <v>0</v>
      </c>
      <c r="PAD11" s="65">
        <v>0</v>
      </c>
      <c r="PAE11" s="65">
        <v>0</v>
      </c>
      <c r="PAF11" s="65">
        <v>0</v>
      </c>
      <c r="PAG11" s="65">
        <v>0</v>
      </c>
      <c r="PAH11" s="65">
        <v>0</v>
      </c>
      <c r="PAI11" s="65">
        <v>0</v>
      </c>
      <c r="PAJ11" s="65">
        <v>0</v>
      </c>
      <c r="PAK11" s="65">
        <v>0</v>
      </c>
      <c r="PAL11" s="65">
        <v>0</v>
      </c>
      <c r="PAM11" s="65">
        <v>0</v>
      </c>
      <c r="PAN11" s="65">
        <v>0</v>
      </c>
      <c r="PAO11" s="65">
        <v>0</v>
      </c>
      <c r="PAP11" s="65">
        <v>0</v>
      </c>
      <c r="PAQ11" s="65">
        <v>0</v>
      </c>
      <c r="PAR11" s="65">
        <v>0</v>
      </c>
      <c r="PAS11" s="65">
        <v>0</v>
      </c>
      <c r="PAT11" s="65">
        <v>0</v>
      </c>
      <c r="PAU11" s="65">
        <v>0</v>
      </c>
      <c r="PAV11" s="65">
        <v>0</v>
      </c>
      <c r="PAW11" s="65">
        <v>0</v>
      </c>
      <c r="PAX11" s="65">
        <v>0</v>
      </c>
      <c r="PAY11" s="65">
        <v>0</v>
      </c>
      <c r="PAZ11" s="65">
        <v>0</v>
      </c>
      <c r="PBA11" s="65">
        <v>0</v>
      </c>
      <c r="PBB11" s="65">
        <v>0</v>
      </c>
      <c r="PBC11" s="65">
        <v>0</v>
      </c>
      <c r="PBD11" s="65">
        <v>0</v>
      </c>
      <c r="PBE11" s="65">
        <v>0</v>
      </c>
      <c r="PBF11" s="65">
        <v>0</v>
      </c>
      <c r="PBG11" s="65">
        <v>0</v>
      </c>
      <c r="PBH11" s="65">
        <v>0</v>
      </c>
      <c r="PBI11" s="65">
        <v>0</v>
      </c>
      <c r="PBJ11" s="65">
        <v>0</v>
      </c>
      <c r="PBK11" s="65">
        <v>0</v>
      </c>
      <c r="PBL11" s="65">
        <v>0</v>
      </c>
      <c r="PBM11" s="65">
        <v>0</v>
      </c>
      <c r="PBN11" s="65">
        <v>0</v>
      </c>
      <c r="PBO11" s="65">
        <v>0</v>
      </c>
      <c r="PBP11" s="65">
        <v>0</v>
      </c>
      <c r="PBQ11" s="65">
        <v>0</v>
      </c>
      <c r="PBR11" s="65">
        <v>0</v>
      </c>
      <c r="PBS11" s="65">
        <v>0</v>
      </c>
      <c r="PBT11" s="65">
        <v>0</v>
      </c>
      <c r="PBU11" s="65">
        <v>0</v>
      </c>
      <c r="PBV11" s="65">
        <v>0</v>
      </c>
      <c r="PBW11" s="65">
        <v>0</v>
      </c>
      <c r="PBX11" s="65">
        <v>0</v>
      </c>
      <c r="PBY11" s="65">
        <v>0</v>
      </c>
      <c r="PBZ11" s="65">
        <v>0</v>
      </c>
      <c r="PCA11" s="65">
        <v>0</v>
      </c>
      <c r="PCB11" s="65">
        <v>0</v>
      </c>
      <c r="PCC11" s="65">
        <v>0</v>
      </c>
      <c r="PCD11" s="65">
        <v>0</v>
      </c>
      <c r="PCE11" s="65">
        <v>0</v>
      </c>
      <c r="PCF11" s="65">
        <v>0</v>
      </c>
      <c r="PCG11" s="65">
        <v>0</v>
      </c>
      <c r="PCH11" s="65">
        <v>0</v>
      </c>
      <c r="PCI11" s="65">
        <v>0</v>
      </c>
      <c r="PCJ11" s="65">
        <v>0</v>
      </c>
      <c r="PCK11" s="65">
        <v>0</v>
      </c>
      <c r="PCL11" s="65">
        <v>0</v>
      </c>
      <c r="PCM11" s="65">
        <v>0</v>
      </c>
      <c r="PCN11" s="65">
        <v>0</v>
      </c>
      <c r="PCO11" s="65">
        <v>0</v>
      </c>
      <c r="PCP11" s="65">
        <v>0</v>
      </c>
      <c r="PCQ11" s="65">
        <v>0</v>
      </c>
      <c r="PCR11" s="65">
        <v>0</v>
      </c>
      <c r="PCS11" s="65">
        <v>0</v>
      </c>
      <c r="PCT11" s="65">
        <v>0</v>
      </c>
      <c r="PCU11" s="65">
        <v>0</v>
      </c>
      <c r="PCV11" s="65">
        <v>0</v>
      </c>
      <c r="PCW11" s="65">
        <v>0</v>
      </c>
      <c r="PCX11" s="65">
        <v>0</v>
      </c>
      <c r="PCY11" s="65">
        <v>0</v>
      </c>
      <c r="PCZ11" s="65">
        <v>0</v>
      </c>
      <c r="PDA11" s="65">
        <v>0</v>
      </c>
      <c r="PDB11" s="65">
        <v>0</v>
      </c>
      <c r="PDC11" s="65">
        <v>0</v>
      </c>
      <c r="PDD11" s="65">
        <v>0</v>
      </c>
      <c r="PDE11" s="65">
        <v>0</v>
      </c>
      <c r="PDF11" s="65">
        <v>0</v>
      </c>
      <c r="PDG11" s="65">
        <v>0</v>
      </c>
      <c r="PDH11" s="65">
        <v>0</v>
      </c>
      <c r="PDI11" s="65">
        <v>0</v>
      </c>
      <c r="PDJ11" s="65">
        <v>0</v>
      </c>
      <c r="PDK11" s="65">
        <v>0</v>
      </c>
      <c r="PDL11" s="65">
        <v>0</v>
      </c>
      <c r="PDM11" s="65">
        <v>0</v>
      </c>
      <c r="PDN11" s="65">
        <v>0</v>
      </c>
      <c r="PDO11" s="65">
        <v>0</v>
      </c>
      <c r="PDP11" s="65">
        <v>0</v>
      </c>
      <c r="PDQ11" s="65">
        <v>0</v>
      </c>
      <c r="PDR11" s="65">
        <v>0</v>
      </c>
      <c r="PDS11" s="65">
        <v>0</v>
      </c>
      <c r="PDT11" s="65">
        <v>0</v>
      </c>
      <c r="PDU11" s="65">
        <v>0</v>
      </c>
      <c r="PDV11" s="65">
        <v>0</v>
      </c>
      <c r="PDW11" s="65">
        <v>0</v>
      </c>
      <c r="PDX11" s="65">
        <v>0</v>
      </c>
      <c r="PDY11" s="65">
        <v>0</v>
      </c>
      <c r="PDZ11" s="65">
        <v>0</v>
      </c>
      <c r="PEA11" s="65">
        <v>0</v>
      </c>
      <c r="PEB11" s="65">
        <v>0</v>
      </c>
      <c r="PEC11" s="65">
        <v>0</v>
      </c>
      <c r="PED11" s="65">
        <v>0</v>
      </c>
      <c r="PEE11" s="65">
        <v>0</v>
      </c>
      <c r="PEF11" s="65">
        <v>0</v>
      </c>
      <c r="PEG11" s="65">
        <v>0</v>
      </c>
      <c r="PEH11" s="65">
        <v>0</v>
      </c>
      <c r="PEI11" s="65">
        <v>0</v>
      </c>
      <c r="PEJ11" s="65">
        <v>0</v>
      </c>
      <c r="PEK11" s="65">
        <v>0</v>
      </c>
      <c r="PEL11" s="65">
        <v>0</v>
      </c>
      <c r="PEM11" s="65">
        <v>0</v>
      </c>
      <c r="PEN11" s="65">
        <v>0</v>
      </c>
      <c r="PEO11" s="65">
        <v>0</v>
      </c>
      <c r="PEP11" s="65">
        <v>0</v>
      </c>
      <c r="PEQ11" s="65">
        <v>0</v>
      </c>
      <c r="PER11" s="65">
        <v>0</v>
      </c>
      <c r="PES11" s="65">
        <v>0</v>
      </c>
      <c r="PET11" s="65">
        <v>0</v>
      </c>
      <c r="PEU11" s="65">
        <v>0</v>
      </c>
      <c r="PEV11" s="65">
        <v>0</v>
      </c>
      <c r="PEW11" s="65">
        <v>0</v>
      </c>
      <c r="PEX11" s="65">
        <v>0</v>
      </c>
      <c r="PEY11" s="65">
        <v>0</v>
      </c>
      <c r="PEZ11" s="65">
        <v>0</v>
      </c>
      <c r="PFA11" s="65">
        <v>0</v>
      </c>
      <c r="PFB11" s="65">
        <v>0</v>
      </c>
      <c r="PFC11" s="65">
        <v>0</v>
      </c>
      <c r="PFD11" s="65">
        <v>0</v>
      </c>
      <c r="PFE11" s="65">
        <v>0</v>
      </c>
      <c r="PFF11" s="65">
        <v>0</v>
      </c>
      <c r="PFG11" s="65">
        <v>0</v>
      </c>
      <c r="PFH11" s="65">
        <v>0</v>
      </c>
      <c r="PFI11" s="65">
        <v>0</v>
      </c>
      <c r="PFJ11" s="65">
        <v>0</v>
      </c>
      <c r="PFK11" s="65">
        <v>0</v>
      </c>
      <c r="PFL11" s="65">
        <v>0</v>
      </c>
      <c r="PFM11" s="65">
        <v>0</v>
      </c>
      <c r="PFN11" s="65">
        <v>0</v>
      </c>
      <c r="PFO11" s="65">
        <v>0</v>
      </c>
      <c r="PFP11" s="65">
        <v>0</v>
      </c>
      <c r="PFQ11" s="65">
        <v>0</v>
      </c>
      <c r="PFR11" s="65">
        <v>0</v>
      </c>
      <c r="PFS11" s="65">
        <v>0</v>
      </c>
      <c r="PFT11" s="65">
        <v>0</v>
      </c>
      <c r="PFU11" s="65">
        <v>0</v>
      </c>
      <c r="PFV11" s="65">
        <v>0</v>
      </c>
      <c r="PFW11" s="65">
        <v>0</v>
      </c>
      <c r="PFX11" s="65">
        <v>0</v>
      </c>
      <c r="PFY11" s="65">
        <v>0</v>
      </c>
      <c r="PFZ11" s="65">
        <v>0</v>
      </c>
      <c r="PGA11" s="65">
        <v>0</v>
      </c>
      <c r="PGB11" s="65">
        <v>0</v>
      </c>
      <c r="PGC11" s="65">
        <v>0</v>
      </c>
      <c r="PGD11" s="65">
        <v>0</v>
      </c>
      <c r="PGE11" s="65">
        <v>0</v>
      </c>
      <c r="PGF11" s="65">
        <v>0</v>
      </c>
      <c r="PGG11" s="65">
        <v>0</v>
      </c>
      <c r="PGH11" s="65">
        <v>0</v>
      </c>
      <c r="PGI11" s="65">
        <v>0</v>
      </c>
      <c r="PGJ11" s="65">
        <v>0</v>
      </c>
      <c r="PGK11" s="65">
        <v>0</v>
      </c>
      <c r="PGL11" s="65">
        <v>0</v>
      </c>
      <c r="PGM11" s="65">
        <v>0</v>
      </c>
      <c r="PGN11" s="65">
        <v>0</v>
      </c>
      <c r="PGO11" s="65">
        <v>0</v>
      </c>
      <c r="PGP11" s="65">
        <v>0</v>
      </c>
      <c r="PGQ11" s="65">
        <v>0</v>
      </c>
      <c r="PGR11" s="65">
        <v>0</v>
      </c>
      <c r="PGS11" s="65">
        <v>0</v>
      </c>
      <c r="PGT11" s="65">
        <v>0</v>
      </c>
      <c r="PGU11" s="65">
        <v>0</v>
      </c>
      <c r="PGV11" s="65">
        <v>0</v>
      </c>
      <c r="PGW11" s="65">
        <v>0</v>
      </c>
      <c r="PGX11" s="65">
        <v>0</v>
      </c>
      <c r="PGY11" s="65">
        <v>0</v>
      </c>
      <c r="PGZ11" s="65">
        <v>0</v>
      </c>
      <c r="PHA11" s="65">
        <v>0</v>
      </c>
      <c r="PHB11" s="65">
        <v>0</v>
      </c>
      <c r="PHC11" s="65">
        <v>0</v>
      </c>
      <c r="PHD11" s="65">
        <v>0</v>
      </c>
      <c r="PHE11" s="65">
        <v>0</v>
      </c>
      <c r="PHF11" s="65">
        <v>0</v>
      </c>
      <c r="PHG11" s="65">
        <v>0</v>
      </c>
      <c r="PHH11" s="65">
        <v>0</v>
      </c>
      <c r="PHI11" s="65">
        <v>0</v>
      </c>
      <c r="PHJ11" s="65">
        <v>0</v>
      </c>
      <c r="PHK11" s="65">
        <v>0</v>
      </c>
      <c r="PHL11" s="65">
        <v>0</v>
      </c>
      <c r="PHM11" s="65">
        <v>0</v>
      </c>
      <c r="PHN11" s="65">
        <v>0</v>
      </c>
      <c r="PHO11" s="65">
        <v>0</v>
      </c>
      <c r="PHP11" s="65">
        <v>0</v>
      </c>
      <c r="PHQ11" s="65">
        <v>0</v>
      </c>
      <c r="PHR11" s="65">
        <v>0</v>
      </c>
      <c r="PHS11" s="65">
        <v>0</v>
      </c>
      <c r="PHT11" s="65">
        <v>0</v>
      </c>
      <c r="PHU11" s="65">
        <v>0</v>
      </c>
      <c r="PHV11" s="65">
        <v>0</v>
      </c>
      <c r="PHW11" s="65">
        <v>0</v>
      </c>
      <c r="PHX11" s="65">
        <v>0</v>
      </c>
      <c r="PHY11" s="65">
        <v>0</v>
      </c>
      <c r="PHZ11" s="65">
        <v>0</v>
      </c>
      <c r="PIA11" s="65">
        <v>0</v>
      </c>
      <c r="PIB11" s="65">
        <v>0</v>
      </c>
      <c r="PIC11" s="65">
        <v>0</v>
      </c>
      <c r="PID11" s="65">
        <v>0</v>
      </c>
      <c r="PIE11" s="65">
        <v>0</v>
      </c>
      <c r="PIF11" s="65">
        <v>0</v>
      </c>
      <c r="PIG11" s="65">
        <v>0</v>
      </c>
      <c r="PIH11" s="65">
        <v>0</v>
      </c>
      <c r="PII11" s="65">
        <v>0</v>
      </c>
      <c r="PIJ11" s="65">
        <v>0</v>
      </c>
      <c r="PIK11" s="65">
        <v>0</v>
      </c>
      <c r="PIL11" s="65">
        <v>0</v>
      </c>
      <c r="PIM11" s="65">
        <v>0</v>
      </c>
      <c r="PIN11" s="65">
        <v>0</v>
      </c>
      <c r="PIO11" s="65">
        <v>0</v>
      </c>
      <c r="PIP11" s="65">
        <v>0</v>
      </c>
      <c r="PIQ11" s="65">
        <v>0</v>
      </c>
      <c r="PIR11" s="65">
        <v>0</v>
      </c>
      <c r="PIS11" s="65">
        <v>0</v>
      </c>
      <c r="PIT11" s="65">
        <v>0</v>
      </c>
      <c r="PIU11" s="65">
        <v>0</v>
      </c>
      <c r="PIV11" s="65">
        <v>0</v>
      </c>
      <c r="PIW11" s="65">
        <v>0</v>
      </c>
      <c r="PIX11" s="65">
        <v>0</v>
      </c>
      <c r="PIY11" s="65">
        <v>0</v>
      </c>
      <c r="PIZ11" s="65">
        <v>0</v>
      </c>
      <c r="PJA11" s="65">
        <v>0</v>
      </c>
      <c r="PJB11" s="65">
        <v>0</v>
      </c>
      <c r="PJC11" s="65">
        <v>0</v>
      </c>
      <c r="PJD11" s="65">
        <v>0</v>
      </c>
      <c r="PJE11" s="65">
        <v>0</v>
      </c>
      <c r="PJF11" s="65">
        <v>0</v>
      </c>
      <c r="PJG11" s="65">
        <v>0</v>
      </c>
      <c r="PJH11" s="65">
        <v>0</v>
      </c>
      <c r="PJI11" s="65">
        <v>0</v>
      </c>
      <c r="PJJ11" s="65">
        <v>0</v>
      </c>
      <c r="PJK11" s="65">
        <v>0</v>
      </c>
      <c r="PJL11" s="65">
        <v>0</v>
      </c>
      <c r="PJM11" s="65">
        <v>0</v>
      </c>
      <c r="PJN11" s="65">
        <v>0</v>
      </c>
      <c r="PJO11" s="65">
        <v>0</v>
      </c>
      <c r="PJP11" s="65">
        <v>0</v>
      </c>
      <c r="PJQ11" s="65">
        <v>0</v>
      </c>
      <c r="PJR11" s="65">
        <v>0</v>
      </c>
      <c r="PJS11" s="65">
        <v>0</v>
      </c>
      <c r="PJT11" s="65">
        <v>0</v>
      </c>
      <c r="PJU11" s="65">
        <v>0</v>
      </c>
      <c r="PJV11" s="65">
        <v>0</v>
      </c>
      <c r="PJW11" s="65">
        <v>0</v>
      </c>
      <c r="PJX11" s="65">
        <v>0</v>
      </c>
      <c r="PJY11" s="65">
        <v>0</v>
      </c>
      <c r="PJZ11" s="65">
        <v>0</v>
      </c>
      <c r="PKA11" s="65">
        <v>0</v>
      </c>
      <c r="PKB11" s="65">
        <v>0</v>
      </c>
      <c r="PKC11" s="65">
        <v>0</v>
      </c>
      <c r="PKD11" s="65">
        <v>0</v>
      </c>
      <c r="PKE11" s="65">
        <v>0</v>
      </c>
      <c r="PKF11" s="65">
        <v>0</v>
      </c>
      <c r="PKG11" s="65">
        <v>0</v>
      </c>
      <c r="PKH11" s="65">
        <v>0</v>
      </c>
      <c r="PKI11" s="65">
        <v>0</v>
      </c>
      <c r="PKJ11" s="65">
        <v>0</v>
      </c>
      <c r="PKK11" s="65">
        <v>0</v>
      </c>
      <c r="PKL11" s="65">
        <v>0</v>
      </c>
      <c r="PKM11" s="65">
        <v>0</v>
      </c>
      <c r="PKN11" s="65">
        <v>0</v>
      </c>
      <c r="PKO11" s="65">
        <v>0</v>
      </c>
      <c r="PKP11" s="65">
        <v>0</v>
      </c>
      <c r="PKQ11" s="65">
        <v>0</v>
      </c>
      <c r="PKR11" s="65">
        <v>0</v>
      </c>
      <c r="PKS11" s="65">
        <v>0</v>
      </c>
      <c r="PKT11" s="65">
        <v>0</v>
      </c>
      <c r="PKU11" s="65">
        <v>0</v>
      </c>
      <c r="PKV11" s="65">
        <v>0</v>
      </c>
      <c r="PKW11" s="65">
        <v>0</v>
      </c>
      <c r="PKX11" s="65">
        <v>0</v>
      </c>
      <c r="PKY11" s="65">
        <v>0</v>
      </c>
      <c r="PKZ11" s="65">
        <v>0</v>
      </c>
      <c r="PLA11" s="65">
        <v>0</v>
      </c>
      <c r="PLB11" s="65">
        <v>0</v>
      </c>
      <c r="PLC11" s="65">
        <v>0</v>
      </c>
      <c r="PLD11" s="65">
        <v>0</v>
      </c>
      <c r="PLE11" s="65">
        <v>0</v>
      </c>
      <c r="PLF11" s="65">
        <v>0</v>
      </c>
      <c r="PLG11" s="65">
        <v>0</v>
      </c>
      <c r="PLH11" s="65">
        <v>0</v>
      </c>
      <c r="PLI11" s="65">
        <v>0</v>
      </c>
      <c r="PLJ11" s="65">
        <v>0</v>
      </c>
      <c r="PLK11" s="65">
        <v>0</v>
      </c>
      <c r="PLL11" s="65">
        <v>0</v>
      </c>
      <c r="PLM11" s="65">
        <v>0</v>
      </c>
      <c r="PLN11" s="65">
        <v>0</v>
      </c>
      <c r="PLO11" s="65">
        <v>0</v>
      </c>
      <c r="PLP11" s="65">
        <v>0</v>
      </c>
      <c r="PLQ11" s="65">
        <v>0</v>
      </c>
      <c r="PLR11" s="65">
        <v>0</v>
      </c>
      <c r="PLS11" s="65">
        <v>0</v>
      </c>
      <c r="PLT11" s="65">
        <v>0</v>
      </c>
      <c r="PLU11" s="65">
        <v>0</v>
      </c>
      <c r="PLV11" s="65">
        <v>0</v>
      </c>
      <c r="PLW11" s="65">
        <v>0</v>
      </c>
      <c r="PLX11" s="65">
        <v>0</v>
      </c>
      <c r="PLY11" s="65">
        <v>0</v>
      </c>
      <c r="PLZ11" s="65">
        <v>0</v>
      </c>
      <c r="PMA11" s="65">
        <v>0</v>
      </c>
      <c r="PMB11" s="65">
        <v>0</v>
      </c>
      <c r="PMC11" s="65">
        <v>0</v>
      </c>
      <c r="PMD11" s="65">
        <v>0</v>
      </c>
      <c r="PME11" s="65">
        <v>0</v>
      </c>
      <c r="PMF11" s="65">
        <v>0</v>
      </c>
      <c r="PMG11" s="65">
        <v>0</v>
      </c>
      <c r="PMH11" s="65">
        <v>0</v>
      </c>
      <c r="PMI11" s="65">
        <v>0</v>
      </c>
      <c r="PMJ11" s="65">
        <v>0</v>
      </c>
      <c r="PMK11" s="65">
        <v>0</v>
      </c>
      <c r="PML11" s="65">
        <v>0</v>
      </c>
      <c r="PMM11" s="65">
        <v>0</v>
      </c>
      <c r="PMN11" s="65">
        <v>0</v>
      </c>
      <c r="PMO11" s="65">
        <v>0</v>
      </c>
      <c r="PMP11" s="65">
        <v>0</v>
      </c>
      <c r="PMQ11" s="65">
        <v>0</v>
      </c>
      <c r="PMR11" s="65">
        <v>0</v>
      </c>
      <c r="PMS11" s="65">
        <v>0</v>
      </c>
      <c r="PMT11" s="65">
        <v>0</v>
      </c>
      <c r="PMU11" s="65">
        <v>0</v>
      </c>
      <c r="PMV11" s="65">
        <v>0</v>
      </c>
      <c r="PMW11" s="65">
        <v>0</v>
      </c>
      <c r="PMX11" s="65">
        <v>0</v>
      </c>
      <c r="PMY11" s="65">
        <v>0</v>
      </c>
      <c r="PMZ11" s="65">
        <v>0</v>
      </c>
      <c r="PNA11" s="65">
        <v>0</v>
      </c>
      <c r="PNB11" s="65">
        <v>0</v>
      </c>
      <c r="PNC11" s="65">
        <v>0</v>
      </c>
      <c r="PND11" s="65">
        <v>0</v>
      </c>
      <c r="PNE11" s="65">
        <v>0</v>
      </c>
      <c r="PNF11" s="65">
        <v>0</v>
      </c>
      <c r="PNG11" s="65">
        <v>0</v>
      </c>
      <c r="PNH11" s="65">
        <v>0</v>
      </c>
      <c r="PNI11" s="65">
        <v>0</v>
      </c>
      <c r="PNJ11" s="65">
        <v>0</v>
      </c>
      <c r="PNK11" s="65">
        <v>0</v>
      </c>
      <c r="PNL11" s="65">
        <v>0</v>
      </c>
      <c r="PNM11" s="65">
        <v>0</v>
      </c>
      <c r="PNN11" s="65">
        <v>0</v>
      </c>
      <c r="PNO11" s="65">
        <v>0</v>
      </c>
      <c r="PNP11" s="65">
        <v>0</v>
      </c>
      <c r="PNQ11" s="65">
        <v>0</v>
      </c>
      <c r="PNR11" s="65">
        <v>0</v>
      </c>
      <c r="PNS11" s="65">
        <v>0</v>
      </c>
      <c r="PNT11" s="65">
        <v>0</v>
      </c>
      <c r="PNU11" s="65">
        <v>0</v>
      </c>
      <c r="PNV11" s="65">
        <v>0</v>
      </c>
      <c r="PNW11" s="65">
        <v>0</v>
      </c>
      <c r="PNX11" s="65">
        <v>0</v>
      </c>
      <c r="PNY11" s="65">
        <v>0</v>
      </c>
      <c r="PNZ11" s="65">
        <v>0</v>
      </c>
      <c r="POA11" s="65">
        <v>0</v>
      </c>
      <c r="POB11" s="65">
        <v>0</v>
      </c>
      <c r="POC11" s="65">
        <v>0</v>
      </c>
      <c r="POD11" s="65">
        <v>0</v>
      </c>
      <c r="POE11" s="65">
        <v>0</v>
      </c>
      <c r="POF11" s="65">
        <v>0</v>
      </c>
      <c r="POG11" s="65">
        <v>0</v>
      </c>
      <c r="POH11" s="65">
        <v>0</v>
      </c>
      <c r="POI11" s="65">
        <v>0</v>
      </c>
      <c r="POJ11" s="65">
        <v>0</v>
      </c>
      <c r="POK11" s="65">
        <v>0</v>
      </c>
      <c r="POL11" s="65">
        <v>0</v>
      </c>
      <c r="POM11" s="65">
        <v>0</v>
      </c>
      <c r="PON11" s="65">
        <v>0</v>
      </c>
      <c r="POO11" s="65">
        <v>0</v>
      </c>
      <c r="POP11" s="65">
        <v>0</v>
      </c>
      <c r="POQ11" s="65">
        <v>0</v>
      </c>
      <c r="POR11" s="65">
        <v>0</v>
      </c>
      <c r="POS11" s="65">
        <v>0</v>
      </c>
      <c r="POT11" s="65">
        <v>0</v>
      </c>
      <c r="POU11" s="65">
        <v>0</v>
      </c>
      <c r="POV11" s="65">
        <v>0</v>
      </c>
      <c r="POW11" s="65">
        <v>0</v>
      </c>
      <c r="POX11" s="65">
        <v>0</v>
      </c>
      <c r="POY11" s="65">
        <v>0</v>
      </c>
      <c r="POZ11" s="65">
        <v>0</v>
      </c>
      <c r="PPA11" s="65">
        <v>0</v>
      </c>
      <c r="PPB11" s="65">
        <v>0</v>
      </c>
      <c r="PPC11" s="65">
        <v>0</v>
      </c>
      <c r="PPD11" s="65">
        <v>0</v>
      </c>
      <c r="PPE11" s="65">
        <v>0</v>
      </c>
      <c r="PPF11" s="65">
        <v>0</v>
      </c>
      <c r="PPG11" s="65">
        <v>0</v>
      </c>
      <c r="PPH11" s="65">
        <v>0</v>
      </c>
      <c r="PPI11" s="65">
        <v>0</v>
      </c>
      <c r="PPJ11" s="65">
        <v>0</v>
      </c>
      <c r="PPK11" s="65">
        <v>0</v>
      </c>
      <c r="PPL11" s="65">
        <v>0</v>
      </c>
      <c r="PPM11" s="65">
        <v>0</v>
      </c>
      <c r="PPN11" s="65">
        <v>0</v>
      </c>
      <c r="PPO11" s="65">
        <v>0</v>
      </c>
      <c r="PPP11" s="65">
        <v>0</v>
      </c>
      <c r="PPQ11" s="65">
        <v>0</v>
      </c>
      <c r="PPR11" s="65">
        <v>0</v>
      </c>
      <c r="PPS11" s="65">
        <v>0</v>
      </c>
      <c r="PPT11" s="65">
        <v>0</v>
      </c>
      <c r="PPU11" s="65">
        <v>0</v>
      </c>
      <c r="PPV11" s="65">
        <v>0</v>
      </c>
      <c r="PPW11" s="65">
        <v>0</v>
      </c>
      <c r="PPX11" s="65">
        <v>0</v>
      </c>
      <c r="PPY11" s="65">
        <v>0</v>
      </c>
      <c r="PPZ11" s="65">
        <v>0</v>
      </c>
      <c r="PQA11" s="65">
        <v>0</v>
      </c>
      <c r="PQB11" s="65">
        <v>0</v>
      </c>
      <c r="PQC11" s="65">
        <v>0</v>
      </c>
      <c r="PQD11" s="65">
        <v>0</v>
      </c>
      <c r="PQE11" s="65">
        <v>0</v>
      </c>
      <c r="PQF11" s="65">
        <v>0</v>
      </c>
      <c r="PQG11" s="65">
        <v>0</v>
      </c>
      <c r="PQH11" s="65">
        <v>0</v>
      </c>
      <c r="PQI11" s="65">
        <v>0</v>
      </c>
      <c r="PQJ11" s="65">
        <v>0</v>
      </c>
      <c r="PQK11" s="65">
        <v>0</v>
      </c>
      <c r="PQL11" s="65">
        <v>0</v>
      </c>
      <c r="PQM11" s="65">
        <v>0</v>
      </c>
      <c r="PQN11" s="65">
        <v>0</v>
      </c>
      <c r="PQO11" s="65">
        <v>0</v>
      </c>
      <c r="PQP11" s="65">
        <v>0</v>
      </c>
      <c r="PQQ11" s="65">
        <v>0</v>
      </c>
      <c r="PQR11" s="65">
        <v>0</v>
      </c>
      <c r="PQS11" s="65">
        <v>0</v>
      </c>
      <c r="PQT11" s="65">
        <v>0</v>
      </c>
      <c r="PQU11" s="65">
        <v>0</v>
      </c>
      <c r="PQV11" s="65">
        <v>0</v>
      </c>
      <c r="PQW11" s="65">
        <v>0</v>
      </c>
      <c r="PQX11" s="65">
        <v>0</v>
      </c>
      <c r="PQY11" s="65">
        <v>0</v>
      </c>
      <c r="PQZ11" s="65">
        <v>0</v>
      </c>
      <c r="PRA11" s="65">
        <v>0</v>
      </c>
      <c r="PRB11" s="65">
        <v>0</v>
      </c>
      <c r="PRC11" s="65">
        <v>0</v>
      </c>
      <c r="PRD11" s="65">
        <v>0</v>
      </c>
      <c r="PRE11" s="65">
        <v>0</v>
      </c>
      <c r="PRF11" s="65">
        <v>0</v>
      </c>
      <c r="PRG11" s="65">
        <v>0</v>
      </c>
      <c r="PRH11" s="65">
        <v>0</v>
      </c>
      <c r="PRI11" s="65">
        <v>0</v>
      </c>
      <c r="PRJ11" s="65">
        <v>0</v>
      </c>
      <c r="PRK11" s="65">
        <v>0</v>
      </c>
      <c r="PRL11" s="65">
        <v>0</v>
      </c>
      <c r="PRM11" s="65">
        <v>0</v>
      </c>
      <c r="PRN11" s="65">
        <v>0</v>
      </c>
      <c r="PRO11" s="65">
        <v>0</v>
      </c>
      <c r="PRP11" s="65">
        <v>0</v>
      </c>
      <c r="PRQ11" s="65">
        <v>0</v>
      </c>
      <c r="PRR11" s="65">
        <v>0</v>
      </c>
      <c r="PRS11" s="65">
        <v>0</v>
      </c>
      <c r="PRT11" s="65">
        <v>0</v>
      </c>
      <c r="PRU11" s="65">
        <v>0</v>
      </c>
      <c r="PRV11" s="65">
        <v>0</v>
      </c>
      <c r="PRW11" s="65">
        <v>0</v>
      </c>
      <c r="PRX11" s="65">
        <v>0</v>
      </c>
      <c r="PRY11" s="65">
        <v>0</v>
      </c>
      <c r="PRZ11" s="65">
        <v>0</v>
      </c>
      <c r="PSA11" s="65">
        <v>0</v>
      </c>
      <c r="PSB11" s="65">
        <v>0</v>
      </c>
      <c r="PSC11" s="65">
        <v>0</v>
      </c>
      <c r="PSD11" s="65">
        <v>0</v>
      </c>
      <c r="PSE11" s="65">
        <v>0</v>
      </c>
      <c r="PSF11" s="65">
        <v>0</v>
      </c>
      <c r="PSG11" s="65">
        <v>0</v>
      </c>
      <c r="PSH11" s="65">
        <v>0</v>
      </c>
      <c r="PSI11" s="65">
        <v>0</v>
      </c>
      <c r="PSJ11" s="65">
        <v>0</v>
      </c>
      <c r="PSK11" s="65">
        <v>0</v>
      </c>
      <c r="PSL11" s="65">
        <v>0</v>
      </c>
      <c r="PSM11" s="65">
        <v>0</v>
      </c>
      <c r="PSN11" s="65">
        <v>0</v>
      </c>
      <c r="PSO11" s="65">
        <v>0</v>
      </c>
      <c r="PSP11" s="65">
        <v>0</v>
      </c>
      <c r="PSQ11" s="65">
        <v>0</v>
      </c>
      <c r="PSR11" s="65">
        <v>0</v>
      </c>
      <c r="PSS11" s="65">
        <v>0</v>
      </c>
      <c r="PST11" s="65">
        <v>0</v>
      </c>
      <c r="PSU11" s="65">
        <v>0</v>
      </c>
      <c r="PSV11" s="65">
        <v>0</v>
      </c>
      <c r="PSW11" s="65">
        <v>0</v>
      </c>
      <c r="PSX11" s="65">
        <v>0</v>
      </c>
      <c r="PSY11" s="65">
        <v>0</v>
      </c>
      <c r="PSZ11" s="65">
        <v>0</v>
      </c>
      <c r="PTA11" s="65">
        <v>0</v>
      </c>
      <c r="PTB11" s="65">
        <v>0</v>
      </c>
      <c r="PTC11" s="65">
        <v>0</v>
      </c>
      <c r="PTD11" s="65">
        <v>0</v>
      </c>
      <c r="PTE11" s="65">
        <v>0</v>
      </c>
      <c r="PTF11" s="65">
        <v>0</v>
      </c>
      <c r="PTG11" s="65">
        <v>0</v>
      </c>
      <c r="PTH11" s="65">
        <v>0</v>
      </c>
      <c r="PTI11" s="65">
        <v>0</v>
      </c>
      <c r="PTJ11" s="65">
        <v>0</v>
      </c>
      <c r="PTK11" s="65">
        <v>0</v>
      </c>
      <c r="PTL11" s="65">
        <v>0</v>
      </c>
      <c r="PTM11" s="65">
        <v>0</v>
      </c>
      <c r="PTN11" s="65">
        <v>0</v>
      </c>
      <c r="PTO11" s="65">
        <v>0</v>
      </c>
      <c r="PTP11" s="65">
        <v>0</v>
      </c>
      <c r="PTQ11" s="65">
        <v>0</v>
      </c>
      <c r="PTR11" s="65">
        <v>0</v>
      </c>
      <c r="PTS11" s="65">
        <v>0</v>
      </c>
      <c r="PTT11" s="65">
        <v>0</v>
      </c>
      <c r="PTU11" s="65">
        <v>0</v>
      </c>
      <c r="PTV11" s="65">
        <v>0</v>
      </c>
      <c r="PTW11" s="65">
        <v>0</v>
      </c>
      <c r="PTX11" s="65">
        <v>0</v>
      </c>
      <c r="PTY11" s="65">
        <v>0</v>
      </c>
      <c r="PTZ11" s="65">
        <v>0</v>
      </c>
      <c r="PUA11" s="65">
        <v>0</v>
      </c>
      <c r="PUB11" s="65">
        <v>0</v>
      </c>
      <c r="PUC11" s="65">
        <v>0</v>
      </c>
      <c r="PUD11" s="65">
        <v>0</v>
      </c>
      <c r="PUE11" s="65">
        <v>0</v>
      </c>
      <c r="PUF11" s="65">
        <v>0</v>
      </c>
      <c r="PUG11" s="65">
        <v>0</v>
      </c>
      <c r="PUH11" s="65">
        <v>0</v>
      </c>
      <c r="PUI11" s="65">
        <v>0</v>
      </c>
      <c r="PUJ11" s="65">
        <v>0</v>
      </c>
      <c r="PUK11" s="65">
        <v>0</v>
      </c>
      <c r="PUL11" s="65">
        <v>0</v>
      </c>
      <c r="PUM11" s="65">
        <v>0</v>
      </c>
      <c r="PUN11" s="65">
        <v>0</v>
      </c>
      <c r="PUO11" s="65">
        <v>0</v>
      </c>
      <c r="PUP11" s="65">
        <v>0</v>
      </c>
      <c r="PUQ11" s="65">
        <v>0</v>
      </c>
      <c r="PUR11" s="65">
        <v>0</v>
      </c>
      <c r="PUS11" s="65">
        <v>0</v>
      </c>
      <c r="PUT11" s="65">
        <v>0</v>
      </c>
      <c r="PUU11" s="65">
        <v>0</v>
      </c>
      <c r="PUV11" s="65">
        <v>0</v>
      </c>
      <c r="PUW11" s="65">
        <v>0</v>
      </c>
      <c r="PUX11" s="65">
        <v>0</v>
      </c>
      <c r="PUY11" s="65">
        <v>0</v>
      </c>
      <c r="PUZ11" s="65">
        <v>0</v>
      </c>
      <c r="PVA11" s="65">
        <v>0</v>
      </c>
      <c r="PVB11" s="65">
        <v>0</v>
      </c>
      <c r="PVC11" s="65">
        <v>0</v>
      </c>
      <c r="PVD11" s="65">
        <v>0</v>
      </c>
      <c r="PVE11" s="65">
        <v>0</v>
      </c>
      <c r="PVF11" s="65">
        <v>0</v>
      </c>
      <c r="PVG11" s="65">
        <v>0</v>
      </c>
      <c r="PVH11" s="65">
        <v>0</v>
      </c>
      <c r="PVI11" s="65">
        <v>0</v>
      </c>
      <c r="PVJ11" s="65">
        <v>0</v>
      </c>
      <c r="PVK11" s="65">
        <v>0</v>
      </c>
      <c r="PVL11" s="65">
        <v>0</v>
      </c>
      <c r="PVM11" s="65">
        <v>0</v>
      </c>
      <c r="PVN11" s="65">
        <v>0</v>
      </c>
      <c r="PVO11" s="65">
        <v>0</v>
      </c>
      <c r="PVP11" s="65">
        <v>0</v>
      </c>
      <c r="PVQ11" s="65">
        <v>0</v>
      </c>
      <c r="PVR11" s="65">
        <v>0</v>
      </c>
      <c r="PVS11" s="65">
        <v>0</v>
      </c>
      <c r="PVT11" s="65">
        <v>0</v>
      </c>
      <c r="PVU11" s="65">
        <v>0</v>
      </c>
      <c r="PVV11" s="65">
        <v>0</v>
      </c>
      <c r="PVW11" s="65">
        <v>0</v>
      </c>
      <c r="PVX11" s="65">
        <v>0</v>
      </c>
      <c r="PVY11" s="65">
        <v>0</v>
      </c>
      <c r="PVZ11" s="65">
        <v>0</v>
      </c>
      <c r="PWA11" s="65">
        <v>0</v>
      </c>
      <c r="PWB11" s="65">
        <v>0</v>
      </c>
      <c r="PWC11" s="65">
        <v>0</v>
      </c>
      <c r="PWD11" s="65">
        <v>0</v>
      </c>
      <c r="PWE11" s="65">
        <v>0</v>
      </c>
      <c r="PWF11" s="65">
        <v>0</v>
      </c>
      <c r="PWG11" s="65">
        <v>0</v>
      </c>
      <c r="PWH11" s="65">
        <v>0</v>
      </c>
      <c r="PWI11" s="65">
        <v>0</v>
      </c>
      <c r="PWJ11" s="65">
        <v>0</v>
      </c>
      <c r="PWK11" s="65">
        <v>0</v>
      </c>
      <c r="PWL11" s="65">
        <v>0</v>
      </c>
      <c r="PWM11" s="65">
        <v>0</v>
      </c>
      <c r="PWN11" s="65">
        <v>0</v>
      </c>
      <c r="PWO11" s="65">
        <v>0</v>
      </c>
      <c r="PWP11" s="65">
        <v>0</v>
      </c>
      <c r="PWQ11" s="65">
        <v>0</v>
      </c>
      <c r="PWR11" s="65">
        <v>0</v>
      </c>
      <c r="PWS11" s="65">
        <v>0</v>
      </c>
      <c r="PWT11" s="65">
        <v>0</v>
      </c>
      <c r="PWU11" s="65">
        <v>0</v>
      </c>
      <c r="PWV11" s="65">
        <v>0</v>
      </c>
      <c r="PWW11" s="65">
        <v>0</v>
      </c>
      <c r="PWX11" s="65">
        <v>0</v>
      </c>
      <c r="PWY11" s="65">
        <v>0</v>
      </c>
      <c r="PWZ11" s="65">
        <v>0</v>
      </c>
      <c r="PXA11" s="65">
        <v>0</v>
      </c>
      <c r="PXB11" s="65">
        <v>0</v>
      </c>
      <c r="PXC11" s="65">
        <v>0</v>
      </c>
      <c r="PXD11" s="65">
        <v>0</v>
      </c>
      <c r="PXE11" s="65">
        <v>0</v>
      </c>
      <c r="PXF11" s="65">
        <v>0</v>
      </c>
      <c r="PXG11" s="65">
        <v>0</v>
      </c>
      <c r="PXH11" s="65">
        <v>0</v>
      </c>
      <c r="PXI11" s="65">
        <v>0</v>
      </c>
      <c r="PXJ11" s="65">
        <v>0</v>
      </c>
      <c r="PXK11" s="65">
        <v>0</v>
      </c>
      <c r="PXL11" s="65">
        <v>0</v>
      </c>
      <c r="PXM11" s="65">
        <v>0</v>
      </c>
      <c r="PXN11" s="65">
        <v>0</v>
      </c>
      <c r="PXO11" s="65">
        <v>0</v>
      </c>
      <c r="PXP11" s="65">
        <v>0</v>
      </c>
      <c r="PXQ11" s="65">
        <v>0</v>
      </c>
      <c r="PXR11" s="65">
        <v>0</v>
      </c>
      <c r="PXS11" s="65">
        <v>0</v>
      </c>
      <c r="PXT11" s="65">
        <v>0</v>
      </c>
      <c r="PXU11" s="65">
        <v>0</v>
      </c>
      <c r="PXV11" s="65">
        <v>0</v>
      </c>
      <c r="PXW11" s="65">
        <v>0</v>
      </c>
      <c r="PXX11" s="65">
        <v>0</v>
      </c>
      <c r="PXY11" s="65">
        <v>0</v>
      </c>
      <c r="PXZ11" s="65">
        <v>0</v>
      </c>
      <c r="PYA11" s="65">
        <v>0</v>
      </c>
      <c r="PYB11" s="65">
        <v>0</v>
      </c>
      <c r="PYC11" s="65">
        <v>0</v>
      </c>
      <c r="PYD11" s="65">
        <v>0</v>
      </c>
      <c r="PYE11" s="65">
        <v>0</v>
      </c>
      <c r="PYF11" s="65">
        <v>0</v>
      </c>
      <c r="PYG11" s="65">
        <v>0</v>
      </c>
      <c r="PYH11" s="65">
        <v>0</v>
      </c>
      <c r="PYI11" s="65">
        <v>0</v>
      </c>
      <c r="PYJ11" s="65">
        <v>0</v>
      </c>
      <c r="PYK11" s="65">
        <v>0</v>
      </c>
      <c r="PYL11" s="65">
        <v>0</v>
      </c>
      <c r="PYM11" s="65">
        <v>0</v>
      </c>
      <c r="PYN11" s="65">
        <v>0</v>
      </c>
      <c r="PYO11" s="65">
        <v>0</v>
      </c>
      <c r="PYP11" s="65">
        <v>0</v>
      </c>
      <c r="PYQ11" s="65">
        <v>0</v>
      </c>
      <c r="PYR11" s="65">
        <v>0</v>
      </c>
      <c r="PYS11" s="65">
        <v>0</v>
      </c>
      <c r="PYT11" s="65">
        <v>0</v>
      </c>
      <c r="PYU11" s="65">
        <v>0</v>
      </c>
      <c r="PYV11" s="65">
        <v>0</v>
      </c>
      <c r="PYW11" s="65">
        <v>0</v>
      </c>
      <c r="PYX11" s="65">
        <v>0</v>
      </c>
      <c r="PYY11" s="65">
        <v>0</v>
      </c>
      <c r="PYZ11" s="65">
        <v>0</v>
      </c>
      <c r="PZA11" s="65">
        <v>0</v>
      </c>
      <c r="PZB11" s="65">
        <v>0</v>
      </c>
      <c r="PZC11" s="65">
        <v>0</v>
      </c>
      <c r="PZD11" s="65">
        <v>0</v>
      </c>
      <c r="PZE11" s="65">
        <v>0</v>
      </c>
      <c r="PZF11" s="65">
        <v>0</v>
      </c>
      <c r="PZG11" s="65">
        <v>0</v>
      </c>
      <c r="PZH11" s="65">
        <v>0</v>
      </c>
      <c r="PZI11" s="65">
        <v>0</v>
      </c>
      <c r="PZJ11" s="65">
        <v>0</v>
      </c>
      <c r="PZK11" s="65">
        <v>0</v>
      </c>
      <c r="PZL11" s="65">
        <v>0</v>
      </c>
      <c r="PZM11" s="65">
        <v>0</v>
      </c>
      <c r="PZN11" s="65">
        <v>0</v>
      </c>
      <c r="PZO11" s="65">
        <v>0</v>
      </c>
      <c r="PZP11" s="65">
        <v>0</v>
      </c>
      <c r="PZQ11" s="65">
        <v>0</v>
      </c>
      <c r="PZR11" s="65">
        <v>0</v>
      </c>
      <c r="PZS11" s="65">
        <v>0</v>
      </c>
      <c r="PZT11" s="65">
        <v>0</v>
      </c>
      <c r="PZU11" s="65">
        <v>0</v>
      </c>
      <c r="PZV11" s="65">
        <v>0</v>
      </c>
      <c r="PZW11" s="65">
        <v>0</v>
      </c>
      <c r="PZX11" s="65">
        <v>0</v>
      </c>
      <c r="PZY11" s="65">
        <v>0</v>
      </c>
      <c r="PZZ11" s="65">
        <v>0</v>
      </c>
      <c r="QAA11" s="65">
        <v>0</v>
      </c>
      <c r="QAB11" s="65">
        <v>0</v>
      </c>
      <c r="QAC11" s="65">
        <v>0</v>
      </c>
      <c r="QAD11" s="65">
        <v>0</v>
      </c>
      <c r="QAE11" s="65">
        <v>0</v>
      </c>
      <c r="QAF11" s="65">
        <v>0</v>
      </c>
      <c r="QAG11" s="65">
        <v>0</v>
      </c>
      <c r="QAH11" s="65">
        <v>0</v>
      </c>
      <c r="QAI11" s="65">
        <v>0</v>
      </c>
      <c r="QAJ11" s="65">
        <v>0</v>
      </c>
      <c r="QAK11" s="65">
        <v>0</v>
      </c>
      <c r="QAL11" s="65">
        <v>0</v>
      </c>
      <c r="QAM11" s="65">
        <v>0</v>
      </c>
      <c r="QAN11" s="65">
        <v>0</v>
      </c>
      <c r="QAO11" s="65">
        <v>0</v>
      </c>
      <c r="QAP11" s="65">
        <v>0</v>
      </c>
      <c r="QAQ11" s="65">
        <v>0</v>
      </c>
      <c r="QAR11" s="65">
        <v>0</v>
      </c>
      <c r="QAS11" s="65">
        <v>0</v>
      </c>
      <c r="QAT11" s="65">
        <v>0</v>
      </c>
      <c r="QAU11" s="65">
        <v>0</v>
      </c>
      <c r="QAV11" s="65">
        <v>0</v>
      </c>
      <c r="QAW11" s="65">
        <v>0</v>
      </c>
      <c r="QAX11" s="65">
        <v>0</v>
      </c>
      <c r="QAY11" s="65">
        <v>0</v>
      </c>
      <c r="QAZ11" s="65">
        <v>0</v>
      </c>
      <c r="QBA11" s="65">
        <v>0</v>
      </c>
      <c r="QBB11" s="65">
        <v>0</v>
      </c>
      <c r="QBC11" s="65">
        <v>0</v>
      </c>
      <c r="QBD11" s="65">
        <v>0</v>
      </c>
      <c r="QBE11" s="65">
        <v>0</v>
      </c>
      <c r="QBF11" s="65">
        <v>0</v>
      </c>
      <c r="QBG11" s="65">
        <v>0</v>
      </c>
      <c r="QBH11" s="65">
        <v>0</v>
      </c>
      <c r="QBI11" s="65">
        <v>0</v>
      </c>
      <c r="QBJ11" s="65">
        <v>0</v>
      </c>
      <c r="QBK11" s="65">
        <v>0</v>
      </c>
      <c r="QBL11" s="65">
        <v>0</v>
      </c>
      <c r="QBM11" s="65">
        <v>0</v>
      </c>
      <c r="QBN11" s="65">
        <v>0</v>
      </c>
      <c r="QBO11" s="65">
        <v>0</v>
      </c>
      <c r="QBP11" s="65">
        <v>0</v>
      </c>
      <c r="QBQ11" s="65">
        <v>0</v>
      </c>
      <c r="QBR11" s="65">
        <v>0</v>
      </c>
      <c r="QBS11" s="65">
        <v>0</v>
      </c>
      <c r="QBT11" s="65">
        <v>0</v>
      </c>
      <c r="QBU11" s="65">
        <v>0</v>
      </c>
      <c r="QBV11" s="65">
        <v>0</v>
      </c>
      <c r="QBW11" s="65">
        <v>0</v>
      </c>
      <c r="QBX11" s="65">
        <v>0</v>
      </c>
      <c r="QBY11" s="65">
        <v>0</v>
      </c>
      <c r="QBZ11" s="65">
        <v>0</v>
      </c>
      <c r="QCA11" s="65">
        <v>0</v>
      </c>
      <c r="QCB11" s="65">
        <v>0</v>
      </c>
      <c r="QCC11" s="65">
        <v>0</v>
      </c>
      <c r="QCD11" s="65">
        <v>0</v>
      </c>
      <c r="QCE11" s="65">
        <v>0</v>
      </c>
      <c r="QCF11" s="65">
        <v>0</v>
      </c>
      <c r="QCG11" s="65">
        <v>0</v>
      </c>
      <c r="QCH11" s="65">
        <v>0</v>
      </c>
      <c r="QCI11" s="65">
        <v>0</v>
      </c>
      <c r="QCJ11" s="65">
        <v>0</v>
      </c>
      <c r="QCK11" s="65">
        <v>0</v>
      </c>
      <c r="QCL11" s="65">
        <v>0</v>
      </c>
      <c r="QCM11" s="65">
        <v>0</v>
      </c>
      <c r="QCN11" s="65">
        <v>0</v>
      </c>
      <c r="QCO11" s="65">
        <v>0</v>
      </c>
      <c r="QCP11" s="65">
        <v>0</v>
      </c>
      <c r="QCQ11" s="65">
        <v>0</v>
      </c>
      <c r="QCR11" s="65">
        <v>0</v>
      </c>
      <c r="QCS11" s="65">
        <v>0</v>
      </c>
      <c r="QCT11" s="65">
        <v>0</v>
      </c>
      <c r="QCU11" s="65">
        <v>0</v>
      </c>
      <c r="QCV11" s="65">
        <v>0</v>
      </c>
      <c r="QCW11" s="65">
        <v>0</v>
      </c>
      <c r="QCX11" s="65">
        <v>0</v>
      </c>
      <c r="QCY11" s="65">
        <v>0</v>
      </c>
      <c r="QCZ11" s="65">
        <v>0</v>
      </c>
      <c r="QDA11" s="65">
        <v>0</v>
      </c>
      <c r="QDB11" s="65">
        <v>0</v>
      </c>
      <c r="QDC11" s="65">
        <v>0</v>
      </c>
      <c r="QDD11" s="65">
        <v>0</v>
      </c>
      <c r="QDE11" s="65">
        <v>0</v>
      </c>
      <c r="QDF11" s="65">
        <v>0</v>
      </c>
      <c r="QDG11" s="65">
        <v>0</v>
      </c>
      <c r="QDH11" s="65">
        <v>0</v>
      </c>
      <c r="QDI11" s="65">
        <v>0</v>
      </c>
      <c r="QDJ11" s="65">
        <v>0</v>
      </c>
      <c r="QDK11" s="65">
        <v>0</v>
      </c>
      <c r="QDL11" s="65">
        <v>0</v>
      </c>
      <c r="QDM11" s="65">
        <v>0</v>
      </c>
      <c r="QDN11" s="65">
        <v>0</v>
      </c>
      <c r="QDO11" s="65">
        <v>0</v>
      </c>
      <c r="QDP11" s="65">
        <v>0</v>
      </c>
      <c r="QDQ11" s="65">
        <v>0</v>
      </c>
      <c r="QDR11" s="65">
        <v>0</v>
      </c>
      <c r="QDS11" s="65">
        <v>0</v>
      </c>
      <c r="QDT11" s="65">
        <v>0</v>
      </c>
      <c r="QDU11" s="65">
        <v>0</v>
      </c>
      <c r="QDV11" s="65">
        <v>0</v>
      </c>
      <c r="QDW11" s="65">
        <v>0</v>
      </c>
      <c r="QDX11" s="65">
        <v>0</v>
      </c>
      <c r="QDY11" s="65">
        <v>0</v>
      </c>
      <c r="QDZ11" s="65">
        <v>0</v>
      </c>
      <c r="QEA11" s="65">
        <v>0</v>
      </c>
      <c r="QEB11" s="65">
        <v>0</v>
      </c>
      <c r="QEC11" s="65">
        <v>0</v>
      </c>
      <c r="QED11" s="65">
        <v>0</v>
      </c>
      <c r="QEE11" s="65">
        <v>0</v>
      </c>
      <c r="QEF11" s="65">
        <v>0</v>
      </c>
      <c r="QEG11" s="65">
        <v>0</v>
      </c>
      <c r="QEH11" s="65">
        <v>0</v>
      </c>
      <c r="QEI11" s="65">
        <v>0</v>
      </c>
      <c r="QEJ11" s="65">
        <v>0</v>
      </c>
      <c r="QEK11" s="65">
        <v>0</v>
      </c>
      <c r="QEL11" s="65">
        <v>0</v>
      </c>
      <c r="QEM11" s="65">
        <v>0</v>
      </c>
      <c r="QEN11" s="65">
        <v>0</v>
      </c>
      <c r="QEO11" s="65">
        <v>0</v>
      </c>
      <c r="QEP11" s="65">
        <v>0</v>
      </c>
      <c r="QEQ11" s="65">
        <v>0</v>
      </c>
      <c r="QER11" s="65">
        <v>0</v>
      </c>
      <c r="QES11" s="65">
        <v>0</v>
      </c>
      <c r="QET11" s="65">
        <v>0</v>
      </c>
      <c r="QEU11" s="65">
        <v>0</v>
      </c>
      <c r="QEV11" s="65">
        <v>0</v>
      </c>
      <c r="QEW11" s="65">
        <v>0</v>
      </c>
      <c r="QEX11" s="65">
        <v>0</v>
      </c>
      <c r="QEY11" s="65">
        <v>0</v>
      </c>
      <c r="QEZ11" s="65">
        <v>0</v>
      </c>
      <c r="QFA11" s="65">
        <v>0</v>
      </c>
      <c r="QFB11" s="65">
        <v>0</v>
      </c>
      <c r="QFC11" s="65">
        <v>0</v>
      </c>
      <c r="QFD11" s="65">
        <v>0</v>
      </c>
      <c r="QFE11" s="65">
        <v>0</v>
      </c>
      <c r="QFF11" s="65">
        <v>0</v>
      </c>
      <c r="QFG11" s="65">
        <v>0</v>
      </c>
      <c r="QFH11" s="65">
        <v>0</v>
      </c>
      <c r="QFI11" s="65">
        <v>0</v>
      </c>
      <c r="QFJ11" s="65">
        <v>0</v>
      </c>
      <c r="QFK11" s="65">
        <v>0</v>
      </c>
      <c r="QFL11" s="65">
        <v>0</v>
      </c>
      <c r="QFM11" s="65">
        <v>0</v>
      </c>
      <c r="QFN11" s="65">
        <v>0</v>
      </c>
      <c r="QFO11" s="65">
        <v>0</v>
      </c>
      <c r="QFP11" s="65">
        <v>0</v>
      </c>
      <c r="QFQ11" s="65">
        <v>0</v>
      </c>
      <c r="QFR11" s="65">
        <v>0</v>
      </c>
      <c r="QFS11" s="65">
        <v>0</v>
      </c>
      <c r="QFT11" s="65">
        <v>0</v>
      </c>
      <c r="QFU11" s="65">
        <v>0</v>
      </c>
      <c r="QFV11" s="65">
        <v>0</v>
      </c>
      <c r="QFW11" s="65">
        <v>0</v>
      </c>
      <c r="QFX11" s="65">
        <v>0</v>
      </c>
      <c r="QFY11" s="65">
        <v>0</v>
      </c>
      <c r="QFZ11" s="65">
        <v>0</v>
      </c>
      <c r="QGA11" s="65">
        <v>0</v>
      </c>
      <c r="QGB11" s="65">
        <v>0</v>
      </c>
      <c r="QGC11" s="65">
        <v>0</v>
      </c>
      <c r="QGD11" s="65">
        <v>0</v>
      </c>
      <c r="QGE11" s="65">
        <v>0</v>
      </c>
      <c r="QGF11" s="65">
        <v>0</v>
      </c>
      <c r="QGG11" s="65">
        <v>0</v>
      </c>
      <c r="QGH11" s="65">
        <v>0</v>
      </c>
      <c r="QGI11" s="65">
        <v>0</v>
      </c>
      <c r="QGJ11" s="65">
        <v>0</v>
      </c>
      <c r="QGK11" s="65">
        <v>0</v>
      </c>
      <c r="QGL11" s="65">
        <v>0</v>
      </c>
      <c r="QGM11" s="65">
        <v>0</v>
      </c>
      <c r="QGN11" s="65">
        <v>0</v>
      </c>
      <c r="QGO11" s="65">
        <v>0</v>
      </c>
      <c r="QGP11" s="65">
        <v>0</v>
      </c>
      <c r="QGQ11" s="65">
        <v>0</v>
      </c>
      <c r="QGR11" s="65">
        <v>0</v>
      </c>
      <c r="QGS11" s="65">
        <v>0</v>
      </c>
      <c r="QGT11" s="65">
        <v>0</v>
      </c>
      <c r="QGU11" s="65">
        <v>0</v>
      </c>
      <c r="QGV11" s="65">
        <v>0</v>
      </c>
      <c r="QGW11" s="65">
        <v>0</v>
      </c>
      <c r="QGX11" s="65">
        <v>0</v>
      </c>
      <c r="QGY11" s="65">
        <v>0</v>
      </c>
      <c r="QGZ11" s="65">
        <v>0</v>
      </c>
      <c r="QHA11" s="65">
        <v>0</v>
      </c>
      <c r="QHB11" s="65">
        <v>0</v>
      </c>
      <c r="QHC11" s="65">
        <v>0</v>
      </c>
      <c r="QHD11" s="65">
        <v>0</v>
      </c>
      <c r="QHE11" s="65">
        <v>0</v>
      </c>
      <c r="QHF11" s="65">
        <v>0</v>
      </c>
      <c r="QHG11" s="65">
        <v>0</v>
      </c>
      <c r="QHH11" s="65">
        <v>0</v>
      </c>
      <c r="QHI11" s="65">
        <v>0</v>
      </c>
      <c r="QHJ11" s="65">
        <v>0</v>
      </c>
      <c r="QHK11" s="65">
        <v>0</v>
      </c>
      <c r="QHL11" s="65">
        <v>0</v>
      </c>
      <c r="QHM11" s="65">
        <v>0</v>
      </c>
      <c r="QHN11" s="65">
        <v>0</v>
      </c>
      <c r="QHO11" s="65">
        <v>0</v>
      </c>
      <c r="QHP11" s="65">
        <v>0</v>
      </c>
      <c r="QHQ11" s="65">
        <v>0</v>
      </c>
      <c r="QHR11" s="65">
        <v>0</v>
      </c>
      <c r="QHS11" s="65">
        <v>0</v>
      </c>
      <c r="QHT11" s="65">
        <v>0</v>
      </c>
      <c r="QHU11" s="65">
        <v>0</v>
      </c>
      <c r="QHV11" s="65">
        <v>0</v>
      </c>
      <c r="QHW11" s="65">
        <v>0</v>
      </c>
      <c r="QHX11" s="65">
        <v>0</v>
      </c>
      <c r="QHY11" s="65">
        <v>0</v>
      </c>
      <c r="QHZ11" s="65">
        <v>0</v>
      </c>
      <c r="QIA11" s="65">
        <v>0</v>
      </c>
      <c r="QIB11" s="65">
        <v>0</v>
      </c>
      <c r="QIC11" s="65">
        <v>0</v>
      </c>
      <c r="QID11" s="65">
        <v>0</v>
      </c>
      <c r="QIE11" s="65">
        <v>0</v>
      </c>
      <c r="QIF11" s="65">
        <v>0</v>
      </c>
      <c r="QIG11" s="65">
        <v>0</v>
      </c>
      <c r="QIH11" s="65">
        <v>0</v>
      </c>
      <c r="QII11" s="65">
        <v>0</v>
      </c>
      <c r="QIJ11" s="65">
        <v>0</v>
      </c>
      <c r="QIK11" s="65">
        <v>0</v>
      </c>
      <c r="QIL11" s="65">
        <v>0</v>
      </c>
      <c r="QIM11" s="65">
        <v>0</v>
      </c>
      <c r="QIN11" s="65">
        <v>0</v>
      </c>
      <c r="QIO11" s="65">
        <v>0</v>
      </c>
      <c r="QIP11" s="65">
        <v>0</v>
      </c>
      <c r="QIQ11" s="65">
        <v>0</v>
      </c>
      <c r="QIR11" s="65">
        <v>0</v>
      </c>
      <c r="QIS11" s="65">
        <v>0</v>
      </c>
      <c r="QIT11" s="65">
        <v>0</v>
      </c>
      <c r="QIU11" s="65">
        <v>0</v>
      </c>
      <c r="QIV11" s="65">
        <v>0</v>
      </c>
      <c r="QIW11" s="65">
        <v>0</v>
      </c>
      <c r="QIX11" s="65">
        <v>0</v>
      </c>
      <c r="QIY11" s="65">
        <v>0</v>
      </c>
      <c r="QIZ11" s="65">
        <v>0</v>
      </c>
      <c r="QJA11" s="65">
        <v>0</v>
      </c>
      <c r="QJB11" s="65">
        <v>0</v>
      </c>
      <c r="QJC11" s="65">
        <v>0</v>
      </c>
      <c r="QJD11" s="65">
        <v>0</v>
      </c>
      <c r="QJE11" s="65">
        <v>0</v>
      </c>
      <c r="QJF11" s="65">
        <v>0</v>
      </c>
      <c r="QJG11" s="65">
        <v>0</v>
      </c>
      <c r="QJH11" s="65">
        <v>0</v>
      </c>
      <c r="QJI11" s="65">
        <v>0</v>
      </c>
      <c r="QJJ11" s="65">
        <v>0</v>
      </c>
      <c r="QJK11" s="65">
        <v>0</v>
      </c>
      <c r="QJL11" s="65">
        <v>0</v>
      </c>
      <c r="QJM11" s="65">
        <v>0</v>
      </c>
      <c r="QJN11" s="65">
        <v>0</v>
      </c>
      <c r="QJO11" s="65">
        <v>0</v>
      </c>
      <c r="QJP11" s="65">
        <v>0</v>
      </c>
      <c r="QJQ11" s="65">
        <v>0</v>
      </c>
      <c r="QJR11" s="65">
        <v>0</v>
      </c>
      <c r="QJS11" s="65">
        <v>0</v>
      </c>
      <c r="QJT11" s="65">
        <v>0</v>
      </c>
      <c r="QJU11" s="65">
        <v>0</v>
      </c>
      <c r="QJV11" s="65">
        <v>0</v>
      </c>
      <c r="QJW11" s="65">
        <v>0</v>
      </c>
      <c r="QJX11" s="65">
        <v>0</v>
      </c>
      <c r="QJY11" s="65">
        <v>0</v>
      </c>
      <c r="QJZ11" s="65">
        <v>0</v>
      </c>
      <c r="QKA11" s="65">
        <v>0</v>
      </c>
      <c r="QKB11" s="65">
        <v>0</v>
      </c>
      <c r="QKC11" s="65">
        <v>0</v>
      </c>
      <c r="QKD11" s="65">
        <v>0</v>
      </c>
      <c r="QKE11" s="65">
        <v>0</v>
      </c>
      <c r="QKF11" s="65">
        <v>0</v>
      </c>
      <c r="QKG11" s="65">
        <v>0</v>
      </c>
      <c r="QKH11" s="65">
        <v>0</v>
      </c>
      <c r="QKI11" s="65">
        <v>0</v>
      </c>
      <c r="QKJ11" s="65">
        <v>0</v>
      </c>
      <c r="QKK11" s="65">
        <v>0</v>
      </c>
      <c r="QKL11" s="65">
        <v>0</v>
      </c>
      <c r="QKM11" s="65">
        <v>0</v>
      </c>
      <c r="QKN11" s="65">
        <v>0</v>
      </c>
      <c r="QKO11" s="65">
        <v>0</v>
      </c>
      <c r="QKP11" s="65">
        <v>0</v>
      </c>
      <c r="QKQ11" s="65">
        <v>0</v>
      </c>
      <c r="QKR11" s="65">
        <v>0</v>
      </c>
      <c r="QKS11" s="65">
        <v>0</v>
      </c>
      <c r="QKT11" s="65">
        <v>0</v>
      </c>
      <c r="QKU11" s="65">
        <v>0</v>
      </c>
      <c r="QKV11" s="65">
        <v>0</v>
      </c>
      <c r="QKW11" s="65">
        <v>0</v>
      </c>
      <c r="QKX11" s="65">
        <v>0</v>
      </c>
      <c r="QKY11" s="65">
        <v>0</v>
      </c>
      <c r="QKZ11" s="65">
        <v>0</v>
      </c>
      <c r="QLA11" s="65">
        <v>0</v>
      </c>
      <c r="QLB11" s="65">
        <v>0</v>
      </c>
      <c r="QLC11" s="65">
        <v>0</v>
      </c>
      <c r="QLD11" s="65">
        <v>0</v>
      </c>
      <c r="QLE11" s="65">
        <v>0</v>
      </c>
      <c r="QLF11" s="65">
        <v>0</v>
      </c>
      <c r="QLG11" s="65">
        <v>0</v>
      </c>
      <c r="QLH11" s="65">
        <v>0</v>
      </c>
      <c r="QLI11" s="65">
        <v>0</v>
      </c>
      <c r="QLJ11" s="65">
        <v>0</v>
      </c>
      <c r="QLK11" s="65">
        <v>0</v>
      </c>
      <c r="QLL11" s="65">
        <v>0</v>
      </c>
      <c r="QLM11" s="65">
        <v>0</v>
      </c>
      <c r="QLN11" s="65">
        <v>0</v>
      </c>
      <c r="QLO11" s="65">
        <v>0</v>
      </c>
      <c r="QLP11" s="65">
        <v>0</v>
      </c>
      <c r="QLQ11" s="65">
        <v>0</v>
      </c>
      <c r="QLR11" s="65">
        <v>0</v>
      </c>
      <c r="QLS11" s="65">
        <v>0</v>
      </c>
      <c r="QLT11" s="65">
        <v>0</v>
      </c>
      <c r="QLU11" s="65">
        <v>0</v>
      </c>
      <c r="QLV11" s="65">
        <v>0</v>
      </c>
      <c r="QLW11" s="65">
        <v>0</v>
      </c>
      <c r="QLX11" s="65">
        <v>0</v>
      </c>
      <c r="QLY11" s="65">
        <v>0</v>
      </c>
      <c r="QLZ11" s="65">
        <v>0</v>
      </c>
      <c r="QMA11" s="65">
        <v>0</v>
      </c>
      <c r="QMB11" s="65">
        <v>0</v>
      </c>
      <c r="QMC11" s="65">
        <v>0</v>
      </c>
      <c r="QMD11" s="65">
        <v>0</v>
      </c>
      <c r="QME11" s="65">
        <v>0</v>
      </c>
      <c r="QMF11" s="65">
        <v>0</v>
      </c>
      <c r="QMG11" s="65">
        <v>0</v>
      </c>
      <c r="QMH11" s="65">
        <v>0</v>
      </c>
      <c r="QMI11" s="65">
        <v>0</v>
      </c>
      <c r="QMJ11" s="65">
        <v>0</v>
      </c>
      <c r="QMK11" s="65">
        <v>0</v>
      </c>
      <c r="QML11" s="65">
        <v>0</v>
      </c>
      <c r="QMM11" s="65">
        <v>0</v>
      </c>
      <c r="QMN11" s="65">
        <v>0</v>
      </c>
      <c r="QMO11" s="65">
        <v>0</v>
      </c>
      <c r="QMP11" s="65">
        <v>0</v>
      </c>
      <c r="QMQ11" s="65">
        <v>0</v>
      </c>
      <c r="QMR11" s="65">
        <v>0</v>
      </c>
      <c r="QMS11" s="65">
        <v>0</v>
      </c>
      <c r="QMT11" s="65">
        <v>0</v>
      </c>
      <c r="QMU11" s="65">
        <v>0</v>
      </c>
      <c r="QMV11" s="65">
        <v>0</v>
      </c>
      <c r="QMW11" s="65">
        <v>0</v>
      </c>
      <c r="QMX11" s="65">
        <v>0</v>
      </c>
      <c r="QMY11" s="65">
        <v>0</v>
      </c>
      <c r="QMZ11" s="65">
        <v>0</v>
      </c>
      <c r="QNA11" s="65">
        <v>0</v>
      </c>
      <c r="QNB11" s="65">
        <v>0</v>
      </c>
      <c r="QNC11" s="65">
        <v>0</v>
      </c>
      <c r="QND11" s="65">
        <v>0</v>
      </c>
      <c r="QNE11" s="65">
        <v>0</v>
      </c>
      <c r="QNF11" s="65">
        <v>0</v>
      </c>
      <c r="QNG11" s="65">
        <v>0</v>
      </c>
      <c r="QNH11" s="65">
        <v>0</v>
      </c>
      <c r="QNI11" s="65">
        <v>0</v>
      </c>
      <c r="QNJ11" s="65">
        <v>0</v>
      </c>
      <c r="QNK11" s="65">
        <v>0</v>
      </c>
      <c r="QNL11" s="65">
        <v>0</v>
      </c>
      <c r="QNM11" s="65">
        <v>0</v>
      </c>
      <c r="QNN11" s="65">
        <v>0</v>
      </c>
      <c r="QNO11" s="65">
        <v>0</v>
      </c>
      <c r="QNP11" s="65">
        <v>0</v>
      </c>
      <c r="QNQ11" s="65">
        <v>0</v>
      </c>
      <c r="QNR11" s="65">
        <v>0</v>
      </c>
      <c r="QNS11" s="65">
        <v>0</v>
      </c>
      <c r="QNT11" s="65">
        <v>0</v>
      </c>
      <c r="QNU11" s="65">
        <v>0</v>
      </c>
      <c r="QNV11" s="65">
        <v>0</v>
      </c>
      <c r="QNW11" s="65">
        <v>0</v>
      </c>
      <c r="QNX11" s="65">
        <v>0</v>
      </c>
      <c r="QNY11" s="65">
        <v>0</v>
      </c>
      <c r="QNZ11" s="65">
        <v>0</v>
      </c>
      <c r="QOA11" s="65">
        <v>0</v>
      </c>
      <c r="QOB11" s="65">
        <v>0</v>
      </c>
      <c r="QOC11" s="65">
        <v>0</v>
      </c>
      <c r="QOD11" s="65">
        <v>0</v>
      </c>
      <c r="QOE11" s="65">
        <v>0</v>
      </c>
      <c r="QOF11" s="65">
        <v>0</v>
      </c>
      <c r="QOG11" s="65">
        <v>0</v>
      </c>
      <c r="QOH11" s="65">
        <v>0</v>
      </c>
      <c r="QOI11" s="65">
        <v>0</v>
      </c>
      <c r="QOJ11" s="65">
        <v>0</v>
      </c>
      <c r="QOK11" s="65">
        <v>0</v>
      </c>
      <c r="QOL11" s="65">
        <v>0</v>
      </c>
      <c r="QOM11" s="65">
        <v>0</v>
      </c>
      <c r="QON11" s="65">
        <v>0</v>
      </c>
      <c r="QOO11" s="65">
        <v>0</v>
      </c>
      <c r="QOP11" s="65">
        <v>0</v>
      </c>
      <c r="QOQ11" s="65">
        <v>0</v>
      </c>
      <c r="QOR11" s="65">
        <v>0</v>
      </c>
      <c r="QOS11" s="65">
        <v>0</v>
      </c>
      <c r="QOT11" s="65">
        <v>0</v>
      </c>
      <c r="QOU11" s="65">
        <v>0</v>
      </c>
      <c r="QOV11" s="65">
        <v>0</v>
      </c>
      <c r="QOW11" s="65">
        <v>0</v>
      </c>
      <c r="QOX11" s="65">
        <v>0</v>
      </c>
      <c r="QOY11" s="65">
        <v>0</v>
      </c>
      <c r="QOZ11" s="65">
        <v>0</v>
      </c>
      <c r="QPA11" s="65">
        <v>0</v>
      </c>
      <c r="QPB11" s="65">
        <v>0</v>
      </c>
      <c r="QPC11" s="65">
        <v>0</v>
      </c>
      <c r="QPD11" s="65">
        <v>0</v>
      </c>
      <c r="QPE11" s="65">
        <v>0</v>
      </c>
      <c r="QPF11" s="65">
        <v>0</v>
      </c>
      <c r="QPG11" s="65">
        <v>0</v>
      </c>
      <c r="QPH11" s="65">
        <v>0</v>
      </c>
      <c r="QPI11" s="65">
        <v>0</v>
      </c>
      <c r="QPJ11" s="65">
        <v>0</v>
      </c>
      <c r="QPK11" s="65">
        <v>0</v>
      </c>
      <c r="QPL11" s="65">
        <v>0</v>
      </c>
      <c r="QPM11" s="65">
        <v>0</v>
      </c>
      <c r="QPN11" s="65">
        <v>0</v>
      </c>
      <c r="QPO11" s="65">
        <v>0</v>
      </c>
      <c r="QPP11" s="65">
        <v>0</v>
      </c>
      <c r="QPQ11" s="65">
        <v>0</v>
      </c>
      <c r="QPR11" s="65">
        <v>0</v>
      </c>
      <c r="QPS11" s="65">
        <v>0</v>
      </c>
      <c r="QPT11" s="65">
        <v>0</v>
      </c>
      <c r="QPU11" s="65">
        <v>0</v>
      </c>
      <c r="QPV11" s="65">
        <v>0</v>
      </c>
      <c r="QPW11" s="65">
        <v>0</v>
      </c>
      <c r="QPX11" s="65">
        <v>0</v>
      </c>
      <c r="QPY11" s="65">
        <v>0</v>
      </c>
      <c r="QPZ11" s="65">
        <v>0</v>
      </c>
      <c r="QQA11" s="65">
        <v>0</v>
      </c>
      <c r="QQB11" s="65">
        <v>0</v>
      </c>
      <c r="QQC11" s="65">
        <v>0</v>
      </c>
      <c r="QQD11" s="65">
        <v>0</v>
      </c>
      <c r="QQE11" s="65">
        <v>0</v>
      </c>
      <c r="QQF11" s="65">
        <v>0</v>
      </c>
      <c r="QQG11" s="65">
        <v>0</v>
      </c>
      <c r="QQH11" s="65">
        <v>0</v>
      </c>
      <c r="QQI11" s="65">
        <v>0</v>
      </c>
      <c r="QQJ11" s="65">
        <v>0</v>
      </c>
      <c r="QQK11" s="65">
        <v>0</v>
      </c>
      <c r="QQL11" s="65">
        <v>0</v>
      </c>
      <c r="QQM11" s="65">
        <v>0</v>
      </c>
      <c r="QQN11" s="65">
        <v>0</v>
      </c>
      <c r="QQO11" s="65">
        <v>0</v>
      </c>
      <c r="QQP11" s="65">
        <v>0</v>
      </c>
      <c r="QQQ11" s="65">
        <v>0</v>
      </c>
      <c r="QQR11" s="65">
        <v>0</v>
      </c>
      <c r="QQS11" s="65">
        <v>0</v>
      </c>
      <c r="QQT11" s="65">
        <v>0</v>
      </c>
      <c r="QQU11" s="65">
        <v>0</v>
      </c>
      <c r="QQV11" s="65">
        <v>0</v>
      </c>
      <c r="QQW11" s="65">
        <v>0</v>
      </c>
      <c r="QQX11" s="65">
        <v>0</v>
      </c>
      <c r="QQY11" s="65">
        <v>0</v>
      </c>
      <c r="QQZ11" s="65">
        <v>0</v>
      </c>
      <c r="QRA11" s="65">
        <v>0</v>
      </c>
      <c r="QRB11" s="65">
        <v>0</v>
      </c>
      <c r="QRC11" s="65">
        <v>0</v>
      </c>
      <c r="QRD11" s="65">
        <v>0</v>
      </c>
      <c r="QRE11" s="65">
        <v>0</v>
      </c>
      <c r="QRF11" s="65">
        <v>0</v>
      </c>
      <c r="QRG11" s="65">
        <v>0</v>
      </c>
      <c r="QRH11" s="65">
        <v>0</v>
      </c>
      <c r="QRI11" s="65">
        <v>0</v>
      </c>
      <c r="QRJ11" s="65">
        <v>0</v>
      </c>
      <c r="QRK11" s="65">
        <v>0</v>
      </c>
      <c r="QRL11" s="65">
        <v>0</v>
      </c>
      <c r="QRM11" s="65">
        <v>0</v>
      </c>
      <c r="QRN11" s="65">
        <v>0</v>
      </c>
      <c r="QRO11" s="65">
        <v>0</v>
      </c>
      <c r="QRP11" s="65">
        <v>0</v>
      </c>
      <c r="QRQ11" s="65">
        <v>0</v>
      </c>
      <c r="QRR11" s="65">
        <v>0</v>
      </c>
      <c r="QRS11" s="65">
        <v>0</v>
      </c>
      <c r="QRT11" s="65">
        <v>0</v>
      </c>
      <c r="QRU11" s="65">
        <v>0</v>
      </c>
      <c r="QRV11" s="65">
        <v>0</v>
      </c>
      <c r="QRW11" s="65">
        <v>0</v>
      </c>
      <c r="QRX11" s="65">
        <v>0</v>
      </c>
      <c r="QRY11" s="65">
        <v>0</v>
      </c>
      <c r="QRZ11" s="65">
        <v>0</v>
      </c>
      <c r="QSA11" s="65">
        <v>0</v>
      </c>
      <c r="QSB11" s="65">
        <v>0</v>
      </c>
      <c r="QSC11" s="65">
        <v>0</v>
      </c>
      <c r="QSD11" s="65">
        <v>0</v>
      </c>
      <c r="QSE11" s="65">
        <v>0</v>
      </c>
      <c r="QSF11" s="65">
        <v>0</v>
      </c>
      <c r="QSG11" s="65">
        <v>0</v>
      </c>
      <c r="QSH11" s="65">
        <v>0</v>
      </c>
      <c r="QSI11" s="65">
        <v>0</v>
      </c>
      <c r="QSJ11" s="65">
        <v>0</v>
      </c>
      <c r="QSK11" s="65">
        <v>0</v>
      </c>
      <c r="QSL11" s="65">
        <v>0</v>
      </c>
      <c r="QSM11" s="65">
        <v>0</v>
      </c>
      <c r="QSN11" s="65">
        <v>0</v>
      </c>
      <c r="QSO11" s="65">
        <v>0</v>
      </c>
      <c r="QSP11" s="65">
        <v>0</v>
      </c>
      <c r="QSQ11" s="65">
        <v>0</v>
      </c>
      <c r="QSR11" s="65">
        <v>0</v>
      </c>
      <c r="QSS11" s="65">
        <v>0</v>
      </c>
      <c r="QST11" s="65">
        <v>0</v>
      </c>
      <c r="QSU11" s="65">
        <v>0</v>
      </c>
      <c r="QSV11" s="65">
        <v>0</v>
      </c>
      <c r="QSW11" s="65">
        <v>0</v>
      </c>
      <c r="QSX11" s="65">
        <v>0</v>
      </c>
      <c r="QSY11" s="65">
        <v>0</v>
      </c>
      <c r="QSZ11" s="65">
        <v>0</v>
      </c>
      <c r="QTA11" s="65">
        <v>0</v>
      </c>
      <c r="QTB11" s="65">
        <v>0</v>
      </c>
      <c r="QTC11" s="65">
        <v>0</v>
      </c>
      <c r="QTD11" s="65">
        <v>0</v>
      </c>
      <c r="QTE11" s="65">
        <v>0</v>
      </c>
      <c r="QTF11" s="65">
        <v>0</v>
      </c>
      <c r="QTG11" s="65">
        <v>0</v>
      </c>
      <c r="QTH11" s="65">
        <v>0</v>
      </c>
      <c r="QTI11" s="65">
        <v>0</v>
      </c>
      <c r="QTJ11" s="65">
        <v>0</v>
      </c>
      <c r="QTK11" s="65">
        <v>0</v>
      </c>
      <c r="QTL11" s="65">
        <v>0</v>
      </c>
      <c r="QTM11" s="65">
        <v>0</v>
      </c>
      <c r="QTN11" s="65">
        <v>0</v>
      </c>
      <c r="QTO11" s="65">
        <v>0</v>
      </c>
      <c r="QTP11" s="65">
        <v>0</v>
      </c>
      <c r="QTQ11" s="65">
        <v>0</v>
      </c>
      <c r="QTR11" s="65">
        <v>0</v>
      </c>
      <c r="QTS11" s="65">
        <v>0</v>
      </c>
      <c r="QTT11" s="65">
        <v>0</v>
      </c>
      <c r="QTU11" s="65">
        <v>0</v>
      </c>
      <c r="QTV11" s="65">
        <v>0</v>
      </c>
      <c r="QTW11" s="65">
        <v>0</v>
      </c>
      <c r="QTX11" s="65">
        <v>0</v>
      </c>
      <c r="QTY11" s="65">
        <v>0</v>
      </c>
      <c r="QTZ11" s="65">
        <v>0</v>
      </c>
      <c r="QUA11" s="65">
        <v>0</v>
      </c>
      <c r="QUB11" s="65">
        <v>0</v>
      </c>
      <c r="QUC11" s="65">
        <v>0</v>
      </c>
      <c r="QUD11" s="65">
        <v>0</v>
      </c>
      <c r="QUE11" s="65">
        <v>0</v>
      </c>
      <c r="QUF11" s="65">
        <v>0</v>
      </c>
      <c r="QUG11" s="65">
        <v>0</v>
      </c>
      <c r="QUH11" s="65">
        <v>0</v>
      </c>
      <c r="QUI11" s="65">
        <v>0</v>
      </c>
      <c r="QUJ11" s="65">
        <v>0</v>
      </c>
      <c r="QUK11" s="65">
        <v>0</v>
      </c>
      <c r="QUL11" s="65">
        <v>0</v>
      </c>
      <c r="QUM11" s="65">
        <v>0</v>
      </c>
      <c r="QUN11" s="65">
        <v>0</v>
      </c>
      <c r="QUO11" s="65">
        <v>0</v>
      </c>
      <c r="QUP11" s="65">
        <v>0</v>
      </c>
      <c r="QUQ11" s="65">
        <v>0</v>
      </c>
      <c r="QUR11" s="65">
        <v>0</v>
      </c>
      <c r="QUS11" s="65">
        <v>0</v>
      </c>
      <c r="QUT11" s="65">
        <v>0</v>
      </c>
      <c r="QUU11" s="65">
        <v>0</v>
      </c>
      <c r="QUV11" s="65">
        <v>0</v>
      </c>
      <c r="QUW11" s="65">
        <v>0</v>
      </c>
      <c r="QUX11" s="65">
        <v>0</v>
      </c>
      <c r="QUY11" s="65">
        <v>0</v>
      </c>
      <c r="QUZ11" s="65">
        <v>0</v>
      </c>
      <c r="QVA11" s="65">
        <v>0</v>
      </c>
      <c r="QVB11" s="65">
        <v>0</v>
      </c>
      <c r="QVC11" s="65">
        <v>0</v>
      </c>
      <c r="QVD11" s="65">
        <v>0</v>
      </c>
      <c r="QVE11" s="65">
        <v>0</v>
      </c>
      <c r="QVF11" s="65">
        <v>0</v>
      </c>
      <c r="QVG11" s="65">
        <v>0</v>
      </c>
      <c r="QVH11" s="65">
        <v>0</v>
      </c>
      <c r="QVI11" s="65">
        <v>0</v>
      </c>
      <c r="QVJ11" s="65">
        <v>0</v>
      </c>
      <c r="QVK11" s="65">
        <v>0</v>
      </c>
      <c r="QVL11" s="65">
        <v>0</v>
      </c>
      <c r="QVM11" s="65">
        <v>0</v>
      </c>
      <c r="QVN11" s="65">
        <v>0</v>
      </c>
      <c r="QVO11" s="65">
        <v>0</v>
      </c>
      <c r="QVP11" s="65">
        <v>0</v>
      </c>
      <c r="QVQ11" s="65">
        <v>0</v>
      </c>
      <c r="QVR11" s="65">
        <v>0</v>
      </c>
      <c r="QVS11" s="65">
        <v>0</v>
      </c>
      <c r="QVT11" s="65">
        <v>0</v>
      </c>
      <c r="QVU11" s="65">
        <v>0</v>
      </c>
      <c r="QVV11" s="65">
        <v>0</v>
      </c>
      <c r="QVW11" s="65">
        <v>0</v>
      </c>
      <c r="QVX11" s="65">
        <v>0</v>
      </c>
      <c r="QVY11" s="65">
        <v>0</v>
      </c>
      <c r="QVZ11" s="65">
        <v>0</v>
      </c>
      <c r="QWA11" s="65">
        <v>0</v>
      </c>
      <c r="QWB11" s="65">
        <v>0</v>
      </c>
      <c r="QWC11" s="65">
        <v>0</v>
      </c>
      <c r="QWD11" s="65">
        <v>0</v>
      </c>
      <c r="QWE11" s="65">
        <v>0</v>
      </c>
      <c r="QWF11" s="65">
        <v>0</v>
      </c>
      <c r="QWG11" s="65">
        <v>0</v>
      </c>
      <c r="QWH11" s="65">
        <v>0</v>
      </c>
      <c r="QWI11" s="65">
        <v>0</v>
      </c>
      <c r="QWJ11" s="65">
        <v>0</v>
      </c>
      <c r="QWK11" s="65">
        <v>0</v>
      </c>
      <c r="QWL11" s="65">
        <v>0</v>
      </c>
      <c r="QWM11" s="65">
        <v>0</v>
      </c>
      <c r="QWN11" s="65">
        <v>0</v>
      </c>
      <c r="QWO11" s="65">
        <v>0</v>
      </c>
      <c r="QWP11" s="65">
        <v>0</v>
      </c>
      <c r="QWQ11" s="65">
        <v>0</v>
      </c>
      <c r="QWR11" s="65">
        <v>0</v>
      </c>
      <c r="QWS11" s="65">
        <v>0</v>
      </c>
      <c r="QWT11" s="65">
        <v>0</v>
      </c>
      <c r="QWU11" s="65">
        <v>0</v>
      </c>
      <c r="QWV11" s="65">
        <v>0</v>
      </c>
      <c r="QWW11" s="65">
        <v>0</v>
      </c>
      <c r="QWX11" s="65">
        <v>0</v>
      </c>
      <c r="QWY11" s="65">
        <v>0</v>
      </c>
      <c r="QWZ11" s="65">
        <v>0</v>
      </c>
      <c r="QXA11" s="65">
        <v>0</v>
      </c>
      <c r="QXB11" s="65">
        <v>0</v>
      </c>
      <c r="QXC11" s="65">
        <v>0</v>
      </c>
      <c r="QXD11" s="65">
        <v>0</v>
      </c>
      <c r="QXE11" s="65">
        <v>0</v>
      </c>
      <c r="QXF11" s="65">
        <v>0</v>
      </c>
      <c r="QXG11" s="65">
        <v>0</v>
      </c>
      <c r="QXH11" s="65">
        <v>0</v>
      </c>
      <c r="QXI11" s="65">
        <v>0</v>
      </c>
      <c r="QXJ11" s="65">
        <v>0</v>
      </c>
      <c r="QXK11" s="65">
        <v>0</v>
      </c>
      <c r="QXL11" s="65">
        <v>0</v>
      </c>
      <c r="QXM11" s="65">
        <v>0</v>
      </c>
      <c r="QXN11" s="65">
        <v>0</v>
      </c>
      <c r="QXO11" s="65">
        <v>0</v>
      </c>
      <c r="QXP11" s="65">
        <v>0</v>
      </c>
      <c r="QXQ11" s="65">
        <v>0</v>
      </c>
      <c r="QXR11" s="65">
        <v>0</v>
      </c>
      <c r="QXS11" s="65">
        <v>0</v>
      </c>
      <c r="QXT11" s="65">
        <v>0</v>
      </c>
      <c r="QXU11" s="65">
        <v>0</v>
      </c>
      <c r="QXV11" s="65">
        <v>0</v>
      </c>
      <c r="QXW11" s="65">
        <v>0</v>
      </c>
      <c r="QXX11" s="65">
        <v>0</v>
      </c>
      <c r="QXY11" s="65">
        <v>0</v>
      </c>
      <c r="QXZ11" s="65">
        <v>0</v>
      </c>
      <c r="QYA11" s="65">
        <v>0</v>
      </c>
      <c r="QYB11" s="65">
        <v>0</v>
      </c>
      <c r="QYC11" s="65">
        <v>0</v>
      </c>
      <c r="QYD11" s="65">
        <v>0</v>
      </c>
      <c r="QYE11" s="65">
        <v>0</v>
      </c>
      <c r="QYF11" s="65">
        <v>0</v>
      </c>
      <c r="QYG11" s="65">
        <v>0</v>
      </c>
      <c r="QYH11" s="65">
        <v>0</v>
      </c>
      <c r="QYI11" s="65">
        <v>0</v>
      </c>
      <c r="QYJ11" s="65">
        <v>0</v>
      </c>
      <c r="QYK11" s="65">
        <v>0</v>
      </c>
      <c r="QYL11" s="65">
        <v>0</v>
      </c>
      <c r="QYM11" s="65">
        <v>0</v>
      </c>
      <c r="QYN11" s="65">
        <v>0</v>
      </c>
      <c r="QYO11" s="65">
        <v>0</v>
      </c>
      <c r="QYP11" s="65">
        <v>0</v>
      </c>
      <c r="QYQ11" s="65">
        <v>0</v>
      </c>
      <c r="QYR11" s="65">
        <v>0</v>
      </c>
      <c r="QYS11" s="65">
        <v>0</v>
      </c>
      <c r="QYT11" s="65">
        <v>0</v>
      </c>
      <c r="QYU11" s="65">
        <v>0</v>
      </c>
      <c r="QYV11" s="65">
        <v>0</v>
      </c>
      <c r="QYW11" s="65">
        <v>0</v>
      </c>
      <c r="QYX11" s="65">
        <v>0</v>
      </c>
      <c r="QYY11" s="65">
        <v>0</v>
      </c>
      <c r="QYZ11" s="65">
        <v>0</v>
      </c>
      <c r="QZA11" s="65">
        <v>0</v>
      </c>
      <c r="QZB11" s="65">
        <v>0</v>
      </c>
      <c r="QZC11" s="65">
        <v>0</v>
      </c>
      <c r="QZD11" s="65">
        <v>0</v>
      </c>
      <c r="QZE11" s="65">
        <v>0</v>
      </c>
      <c r="QZF11" s="65">
        <v>0</v>
      </c>
      <c r="QZG11" s="65">
        <v>0</v>
      </c>
      <c r="QZH11" s="65">
        <v>0</v>
      </c>
      <c r="QZI11" s="65">
        <v>0</v>
      </c>
      <c r="QZJ11" s="65">
        <v>0</v>
      </c>
      <c r="QZK11" s="65">
        <v>0</v>
      </c>
      <c r="QZL11" s="65">
        <v>0</v>
      </c>
      <c r="QZM11" s="65">
        <v>0</v>
      </c>
      <c r="QZN11" s="65">
        <v>0</v>
      </c>
      <c r="QZO11" s="65">
        <v>0</v>
      </c>
      <c r="QZP11" s="65">
        <v>0</v>
      </c>
      <c r="QZQ11" s="65">
        <v>0</v>
      </c>
      <c r="QZR11" s="65">
        <v>0</v>
      </c>
      <c r="QZS11" s="65">
        <v>0</v>
      </c>
      <c r="QZT11" s="65">
        <v>0</v>
      </c>
      <c r="QZU11" s="65">
        <v>0</v>
      </c>
      <c r="QZV11" s="65">
        <v>0</v>
      </c>
      <c r="QZW11" s="65">
        <v>0</v>
      </c>
      <c r="QZX11" s="65">
        <v>0</v>
      </c>
      <c r="QZY11" s="65">
        <v>0</v>
      </c>
      <c r="QZZ11" s="65">
        <v>0</v>
      </c>
      <c r="RAA11" s="65">
        <v>0</v>
      </c>
      <c r="RAB11" s="65">
        <v>0</v>
      </c>
      <c r="RAC11" s="65">
        <v>0</v>
      </c>
      <c r="RAD11" s="65">
        <v>0</v>
      </c>
      <c r="RAE11" s="65">
        <v>0</v>
      </c>
      <c r="RAF11" s="65">
        <v>0</v>
      </c>
      <c r="RAG11" s="65">
        <v>0</v>
      </c>
      <c r="RAH11" s="65">
        <v>0</v>
      </c>
      <c r="RAI11" s="65">
        <v>0</v>
      </c>
      <c r="RAJ11" s="65">
        <v>0</v>
      </c>
      <c r="RAK11" s="65">
        <v>0</v>
      </c>
      <c r="RAL11" s="65">
        <v>0</v>
      </c>
      <c r="RAM11" s="65">
        <v>0</v>
      </c>
      <c r="RAN11" s="65">
        <v>0</v>
      </c>
      <c r="RAO11" s="65">
        <v>0</v>
      </c>
      <c r="RAP11" s="65">
        <v>0</v>
      </c>
      <c r="RAQ11" s="65">
        <v>0</v>
      </c>
      <c r="RAR11" s="65">
        <v>0</v>
      </c>
      <c r="RAS11" s="65">
        <v>0</v>
      </c>
      <c r="RAT11" s="65">
        <v>0</v>
      </c>
      <c r="RAU11" s="65">
        <v>0</v>
      </c>
      <c r="RAV11" s="65">
        <v>0</v>
      </c>
      <c r="RAW11" s="65">
        <v>0</v>
      </c>
      <c r="RAX11" s="65">
        <v>0</v>
      </c>
      <c r="RAY11" s="65">
        <v>0</v>
      </c>
      <c r="RAZ11" s="65">
        <v>0</v>
      </c>
      <c r="RBA11" s="65">
        <v>0</v>
      </c>
      <c r="RBB11" s="65">
        <v>0</v>
      </c>
      <c r="RBC11" s="65">
        <v>0</v>
      </c>
      <c r="RBD11" s="65">
        <v>0</v>
      </c>
      <c r="RBE11" s="65">
        <v>0</v>
      </c>
      <c r="RBF11" s="65">
        <v>0</v>
      </c>
      <c r="RBG11" s="65">
        <v>0</v>
      </c>
      <c r="RBH11" s="65">
        <v>0</v>
      </c>
      <c r="RBI11" s="65">
        <v>0</v>
      </c>
      <c r="RBJ11" s="65">
        <v>0</v>
      </c>
      <c r="RBK11" s="65">
        <v>0</v>
      </c>
      <c r="RBL11" s="65">
        <v>0</v>
      </c>
      <c r="RBM11" s="65">
        <v>0</v>
      </c>
      <c r="RBN11" s="65">
        <v>0</v>
      </c>
      <c r="RBO11" s="65">
        <v>0</v>
      </c>
      <c r="RBP11" s="65">
        <v>0</v>
      </c>
      <c r="RBQ11" s="65">
        <v>0</v>
      </c>
      <c r="RBR11" s="65">
        <v>0</v>
      </c>
      <c r="RBS11" s="65">
        <v>0</v>
      </c>
      <c r="RBT11" s="65">
        <v>0</v>
      </c>
      <c r="RBU11" s="65">
        <v>0</v>
      </c>
      <c r="RBV11" s="65">
        <v>0</v>
      </c>
      <c r="RBW11" s="65">
        <v>0</v>
      </c>
      <c r="RBX11" s="65">
        <v>0</v>
      </c>
      <c r="RBY11" s="65">
        <v>0</v>
      </c>
      <c r="RBZ11" s="65">
        <v>0</v>
      </c>
      <c r="RCA11" s="65">
        <v>0</v>
      </c>
      <c r="RCB11" s="65">
        <v>0</v>
      </c>
      <c r="RCC11" s="65">
        <v>0</v>
      </c>
      <c r="RCD11" s="65">
        <v>0</v>
      </c>
      <c r="RCE11" s="65">
        <v>0</v>
      </c>
      <c r="RCF11" s="65">
        <v>0</v>
      </c>
      <c r="RCG11" s="65">
        <v>0</v>
      </c>
      <c r="RCH11" s="65">
        <v>0</v>
      </c>
      <c r="RCI11" s="65">
        <v>0</v>
      </c>
      <c r="RCJ11" s="65">
        <v>0</v>
      </c>
      <c r="RCK11" s="65">
        <v>0</v>
      </c>
      <c r="RCL11" s="65">
        <v>0</v>
      </c>
      <c r="RCM11" s="65">
        <v>0</v>
      </c>
      <c r="RCN11" s="65">
        <v>0</v>
      </c>
      <c r="RCO11" s="65">
        <v>0</v>
      </c>
      <c r="RCP11" s="65">
        <v>0</v>
      </c>
      <c r="RCQ11" s="65">
        <v>0</v>
      </c>
      <c r="RCR11" s="65">
        <v>0</v>
      </c>
      <c r="RCS11" s="65">
        <v>0</v>
      </c>
      <c r="RCT11" s="65">
        <v>0</v>
      </c>
      <c r="RCU11" s="65">
        <v>0</v>
      </c>
      <c r="RCV11" s="65">
        <v>0</v>
      </c>
      <c r="RCW11" s="65">
        <v>0</v>
      </c>
      <c r="RCX11" s="65">
        <v>0</v>
      </c>
      <c r="RCY11" s="65">
        <v>0</v>
      </c>
      <c r="RCZ11" s="65">
        <v>0</v>
      </c>
      <c r="RDA11" s="65">
        <v>0</v>
      </c>
      <c r="RDB11" s="65">
        <v>0</v>
      </c>
      <c r="RDC11" s="65">
        <v>0</v>
      </c>
      <c r="RDD11" s="65">
        <v>0</v>
      </c>
      <c r="RDE11" s="65">
        <v>0</v>
      </c>
      <c r="RDF11" s="65">
        <v>0</v>
      </c>
      <c r="RDG11" s="65">
        <v>0</v>
      </c>
      <c r="RDH11" s="65">
        <v>0</v>
      </c>
      <c r="RDI11" s="65">
        <v>0</v>
      </c>
      <c r="RDJ11" s="65">
        <v>0</v>
      </c>
      <c r="RDK11" s="65">
        <v>0</v>
      </c>
      <c r="RDL11" s="65">
        <v>0</v>
      </c>
      <c r="RDM11" s="65">
        <v>0</v>
      </c>
      <c r="RDN11" s="65">
        <v>0</v>
      </c>
      <c r="RDO11" s="65">
        <v>0</v>
      </c>
      <c r="RDP11" s="65">
        <v>0</v>
      </c>
      <c r="RDQ11" s="65">
        <v>0</v>
      </c>
      <c r="RDR11" s="65">
        <v>0</v>
      </c>
      <c r="RDS11" s="65">
        <v>0</v>
      </c>
      <c r="RDT11" s="65">
        <v>0</v>
      </c>
      <c r="RDU11" s="65">
        <v>0</v>
      </c>
      <c r="RDV11" s="65">
        <v>0</v>
      </c>
      <c r="RDW11" s="65">
        <v>0</v>
      </c>
      <c r="RDX11" s="65">
        <v>0</v>
      </c>
      <c r="RDY11" s="65">
        <v>0</v>
      </c>
      <c r="RDZ11" s="65">
        <v>0</v>
      </c>
      <c r="REA11" s="65">
        <v>0</v>
      </c>
      <c r="REB11" s="65">
        <v>0</v>
      </c>
      <c r="REC11" s="65">
        <v>0</v>
      </c>
      <c r="RED11" s="65">
        <v>0</v>
      </c>
      <c r="REE11" s="65">
        <v>0</v>
      </c>
      <c r="REF11" s="65">
        <v>0</v>
      </c>
      <c r="REG11" s="65">
        <v>0</v>
      </c>
      <c r="REH11" s="65">
        <v>0</v>
      </c>
      <c r="REI11" s="65">
        <v>0</v>
      </c>
      <c r="REJ11" s="65">
        <v>0</v>
      </c>
      <c r="REK11" s="65">
        <v>0</v>
      </c>
      <c r="REL11" s="65">
        <v>0</v>
      </c>
      <c r="REM11" s="65">
        <v>0</v>
      </c>
      <c r="REN11" s="65">
        <v>0</v>
      </c>
      <c r="REO11" s="65">
        <v>0</v>
      </c>
      <c r="REP11" s="65">
        <v>0</v>
      </c>
      <c r="REQ11" s="65">
        <v>0</v>
      </c>
      <c r="RER11" s="65">
        <v>0</v>
      </c>
      <c r="RES11" s="65">
        <v>0</v>
      </c>
      <c r="RET11" s="65">
        <v>0</v>
      </c>
      <c r="REU11" s="65">
        <v>0</v>
      </c>
      <c r="REV11" s="65">
        <v>0</v>
      </c>
      <c r="REW11" s="65">
        <v>0</v>
      </c>
      <c r="REX11" s="65">
        <v>0</v>
      </c>
      <c r="REY11" s="65">
        <v>0</v>
      </c>
      <c r="REZ11" s="65">
        <v>0</v>
      </c>
      <c r="RFA11" s="65">
        <v>0</v>
      </c>
      <c r="RFB11" s="65">
        <v>0</v>
      </c>
      <c r="RFC11" s="65">
        <v>0</v>
      </c>
      <c r="RFD11" s="65">
        <v>0</v>
      </c>
      <c r="RFE11" s="65">
        <v>0</v>
      </c>
      <c r="RFF11" s="65">
        <v>0</v>
      </c>
      <c r="RFG11" s="65">
        <v>0</v>
      </c>
      <c r="RFH11" s="65">
        <v>0</v>
      </c>
      <c r="RFI11" s="65">
        <v>0</v>
      </c>
      <c r="RFJ11" s="65">
        <v>0</v>
      </c>
      <c r="RFK11" s="65">
        <v>0</v>
      </c>
      <c r="RFL11" s="65">
        <v>0</v>
      </c>
      <c r="RFM11" s="65">
        <v>0</v>
      </c>
      <c r="RFN11" s="65">
        <v>0</v>
      </c>
      <c r="RFO11" s="65">
        <v>0</v>
      </c>
      <c r="RFP11" s="65">
        <v>0</v>
      </c>
      <c r="RFQ11" s="65">
        <v>0</v>
      </c>
      <c r="RFR11" s="65">
        <v>0</v>
      </c>
      <c r="RFS11" s="65">
        <v>0</v>
      </c>
      <c r="RFT11" s="65">
        <v>0</v>
      </c>
      <c r="RFU11" s="65">
        <v>0</v>
      </c>
      <c r="RFV11" s="65">
        <v>0</v>
      </c>
      <c r="RFW11" s="65">
        <v>0</v>
      </c>
      <c r="RFX11" s="65">
        <v>0</v>
      </c>
      <c r="RFY11" s="65">
        <v>0</v>
      </c>
      <c r="RFZ11" s="65">
        <v>0</v>
      </c>
      <c r="RGA11" s="65">
        <v>0</v>
      </c>
      <c r="RGB11" s="65">
        <v>0</v>
      </c>
      <c r="RGC11" s="65">
        <v>0</v>
      </c>
      <c r="RGD11" s="65">
        <v>0</v>
      </c>
      <c r="RGE11" s="65">
        <v>0</v>
      </c>
      <c r="RGF11" s="65">
        <v>0</v>
      </c>
      <c r="RGG11" s="65">
        <v>0</v>
      </c>
      <c r="RGH11" s="65">
        <v>0</v>
      </c>
      <c r="RGI11" s="65">
        <v>0</v>
      </c>
      <c r="RGJ11" s="65">
        <v>0</v>
      </c>
      <c r="RGK11" s="65">
        <v>0</v>
      </c>
      <c r="RGL11" s="65">
        <v>0</v>
      </c>
      <c r="RGM11" s="65">
        <v>0</v>
      </c>
      <c r="RGN11" s="65">
        <v>0</v>
      </c>
      <c r="RGO11" s="65">
        <v>0</v>
      </c>
      <c r="RGP11" s="65">
        <v>0</v>
      </c>
      <c r="RGQ11" s="65">
        <v>0</v>
      </c>
      <c r="RGR11" s="65">
        <v>0</v>
      </c>
      <c r="RGS11" s="65">
        <v>0</v>
      </c>
      <c r="RGT11" s="65">
        <v>0</v>
      </c>
      <c r="RGU11" s="65">
        <v>0</v>
      </c>
      <c r="RGV11" s="65">
        <v>0</v>
      </c>
      <c r="RGW11" s="65">
        <v>0</v>
      </c>
      <c r="RGX11" s="65">
        <v>0</v>
      </c>
      <c r="RGY11" s="65">
        <v>0</v>
      </c>
      <c r="RGZ11" s="65">
        <v>0</v>
      </c>
      <c r="RHA11" s="65">
        <v>0</v>
      </c>
      <c r="RHB11" s="65">
        <v>0</v>
      </c>
      <c r="RHC11" s="65">
        <v>0</v>
      </c>
      <c r="RHD11" s="65">
        <v>0</v>
      </c>
      <c r="RHE11" s="65">
        <v>0</v>
      </c>
      <c r="RHF11" s="65">
        <v>0</v>
      </c>
      <c r="RHG11" s="65">
        <v>0</v>
      </c>
      <c r="RHH11" s="65">
        <v>0</v>
      </c>
      <c r="RHI11" s="65">
        <v>0</v>
      </c>
      <c r="RHJ11" s="65">
        <v>0</v>
      </c>
      <c r="RHK11" s="65">
        <v>0</v>
      </c>
      <c r="RHL11" s="65">
        <v>0</v>
      </c>
      <c r="RHM11" s="65">
        <v>0</v>
      </c>
      <c r="RHN11" s="65">
        <v>0</v>
      </c>
      <c r="RHO11" s="65">
        <v>0</v>
      </c>
      <c r="RHP11" s="65">
        <v>0</v>
      </c>
      <c r="RHQ11" s="65">
        <v>0</v>
      </c>
      <c r="RHR11" s="65">
        <v>0</v>
      </c>
      <c r="RHS11" s="65">
        <v>0</v>
      </c>
      <c r="RHT11" s="65">
        <v>0</v>
      </c>
      <c r="RHU11" s="65">
        <v>0</v>
      </c>
      <c r="RHV11" s="65">
        <v>0</v>
      </c>
      <c r="RHW11" s="65">
        <v>0</v>
      </c>
      <c r="RHX11" s="65">
        <v>0</v>
      </c>
      <c r="RHY11" s="65">
        <v>0</v>
      </c>
      <c r="RHZ11" s="65">
        <v>0</v>
      </c>
      <c r="RIA11" s="65">
        <v>0</v>
      </c>
      <c r="RIB11" s="65">
        <v>0</v>
      </c>
      <c r="RIC11" s="65">
        <v>0</v>
      </c>
      <c r="RID11" s="65">
        <v>0</v>
      </c>
      <c r="RIE11" s="65">
        <v>0</v>
      </c>
      <c r="RIF11" s="65">
        <v>0</v>
      </c>
      <c r="RIG11" s="65">
        <v>0</v>
      </c>
      <c r="RIH11" s="65">
        <v>0</v>
      </c>
      <c r="RII11" s="65">
        <v>0</v>
      </c>
      <c r="RIJ11" s="65">
        <v>0</v>
      </c>
      <c r="RIK11" s="65">
        <v>0</v>
      </c>
      <c r="RIL11" s="65">
        <v>0</v>
      </c>
      <c r="RIM11" s="65">
        <v>0</v>
      </c>
      <c r="RIN11" s="65">
        <v>0</v>
      </c>
      <c r="RIO11" s="65">
        <v>0</v>
      </c>
      <c r="RIP11" s="65">
        <v>0</v>
      </c>
      <c r="RIQ11" s="65">
        <v>0</v>
      </c>
      <c r="RIR11" s="65">
        <v>0</v>
      </c>
      <c r="RIS11" s="65">
        <v>0</v>
      </c>
      <c r="RIT11" s="65">
        <v>0</v>
      </c>
      <c r="RIU11" s="65">
        <v>0</v>
      </c>
      <c r="RIV11" s="65">
        <v>0</v>
      </c>
      <c r="RIW11" s="65">
        <v>0</v>
      </c>
      <c r="RIX11" s="65">
        <v>0</v>
      </c>
      <c r="RIY11" s="65">
        <v>0</v>
      </c>
      <c r="RIZ11" s="65">
        <v>0</v>
      </c>
      <c r="RJA11" s="65">
        <v>0</v>
      </c>
      <c r="RJB11" s="65">
        <v>0</v>
      </c>
      <c r="RJC11" s="65">
        <v>0</v>
      </c>
      <c r="RJD11" s="65">
        <v>0</v>
      </c>
      <c r="RJE11" s="65">
        <v>0</v>
      </c>
      <c r="RJF11" s="65">
        <v>0</v>
      </c>
      <c r="RJG11" s="65">
        <v>0</v>
      </c>
      <c r="RJH11" s="65">
        <v>0</v>
      </c>
      <c r="RJI11" s="65">
        <v>0</v>
      </c>
      <c r="RJJ11" s="65">
        <v>0</v>
      </c>
      <c r="RJK11" s="65">
        <v>0</v>
      </c>
      <c r="RJL11" s="65">
        <v>0</v>
      </c>
      <c r="RJM11" s="65">
        <v>0</v>
      </c>
      <c r="RJN11" s="65">
        <v>0</v>
      </c>
      <c r="RJO11" s="65">
        <v>0</v>
      </c>
      <c r="RJP11" s="65">
        <v>0</v>
      </c>
      <c r="RJQ11" s="65">
        <v>0</v>
      </c>
      <c r="RJR11" s="65">
        <v>0</v>
      </c>
      <c r="RJS11" s="65">
        <v>0</v>
      </c>
      <c r="RJT11" s="65">
        <v>0</v>
      </c>
      <c r="RJU11" s="65">
        <v>0</v>
      </c>
      <c r="RJV11" s="65">
        <v>0</v>
      </c>
      <c r="RJW11" s="65">
        <v>0</v>
      </c>
      <c r="RJX11" s="65">
        <v>0</v>
      </c>
      <c r="RJY11" s="65">
        <v>0</v>
      </c>
      <c r="RJZ11" s="65">
        <v>0</v>
      </c>
      <c r="RKA11" s="65">
        <v>0</v>
      </c>
      <c r="RKB11" s="65">
        <v>0</v>
      </c>
      <c r="RKC11" s="65">
        <v>0</v>
      </c>
      <c r="RKD11" s="65">
        <v>0</v>
      </c>
      <c r="RKE11" s="65">
        <v>0</v>
      </c>
      <c r="RKF11" s="65">
        <v>0</v>
      </c>
      <c r="RKG11" s="65">
        <v>0</v>
      </c>
      <c r="RKH11" s="65">
        <v>0</v>
      </c>
      <c r="RKI11" s="65">
        <v>0</v>
      </c>
      <c r="RKJ11" s="65">
        <v>0</v>
      </c>
      <c r="RKK11" s="65">
        <v>0</v>
      </c>
      <c r="RKL11" s="65">
        <v>0</v>
      </c>
      <c r="RKM11" s="65">
        <v>0</v>
      </c>
      <c r="RKN11" s="65">
        <v>0</v>
      </c>
      <c r="RKO11" s="65">
        <v>0</v>
      </c>
      <c r="RKP11" s="65">
        <v>0</v>
      </c>
      <c r="RKQ11" s="65">
        <v>0</v>
      </c>
      <c r="RKR11" s="65">
        <v>0</v>
      </c>
      <c r="RKS11" s="65">
        <v>0</v>
      </c>
      <c r="RKT11" s="65">
        <v>0</v>
      </c>
      <c r="RKU11" s="65">
        <v>0</v>
      </c>
      <c r="RKV11" s="65">
        <v>0</v>
      </c>
      <c r="RKW11" s="65">
        <v>0</v>
      </c>
      <c r="RKX11" s="65">
        <v>0</v>
      </c>
      <c r="RKY11" s="65">
        <v>0</v>
      </c>
      <c r="RKZ11" s="65">
        <v>0</v>
      </c>
      <c r="RLA11" s="65">
        <v>0</v>
      </c>
      <c r="RLB11" s="65">
        <v>0</v>
      </c>
      <c r="RLC11" s="65">
        <v>0</v>
      </c>
      <c r="RLD11" s="65">
        <v>0</v>
      </c>
      <c r="RLE11" s="65">
        <v>0</v>
      </c>
      <c r="RLF11" s="65">
        <v>0</v>
      </c>
      <c r="RLG11" s="65">
        <v>0</v>
      </c>
      <c r="RLH11" s="65">
        <v>0</v>
      </c>
      <c r="RLI11" s="65">
        <v>0</v>
      </c>
      <c r="RLJ11" s="65">
        <v>0</v>
      </c>
      <c r="RLK11" s="65">
        <v>0</v>
      </c>
      <c r="RLL11" s="65">
        <v>0</v>
      </c>
      <c r="RLM11" s="65">
        <v>0</v>
      </c>
      <c r="RLN11" s="65">
        <v>0</v>
      </c>
      <c r="RLO11" s="65">
        <v>0</v>
      </c>
      <c r="RLP11" s="65">
        <v>0</v>
      </c>
      <c r="RLQ11" s="65">
        <v>0</v>
      </c>
      <c r="RLR11" s="65">
        <v>0</v>
      </c>
      <c r="RLS11" s="65">
        <v>0</v>
      </c>
      <c r="RLT11" s="65">
        <v>0</v>
      </c>
      <c r="RLU11" s="65">
        <v>0</v>
      </c>
      <c r="RLV11" s="65">
        <v>0</v>
      </c>
      <c r="RLW11" s="65">
        <v>0</v>
      </c>
      <c r="RLX11" s="65">
        <v>0</v>
      </c>
      <c r="RLY11" s="65">
        <v>0</v>
      </c>
      <c r="RLZ11" s="65">
        <v>0</v>
      </c>
      <c r="RMA11" s="65">
        <v>0</v>
      </c>
      <c r="RMB11" s="65">
        <v>0</v>
      </c>
      <c r="RMC11" s="65">
        <v>0</v>
      </c>
      <c r="RMD11" s="65">
        <v>0</v>
      </c>
      <c r="RME11" s="65">
        <v>0</v>
      </c>
      <c r="RMF11" s="65">
        <v>0</v>
      </c>
      <c r="RMG11" s="65">
        <v>0</v>
      </c>
      <c r="RMH11" s="65">
        <v>0</v>
      </c>
      <c r="RMI11" s="65">
        <v>0</v>
      </c>
      <c r="RMJ11" s="65">
        <v>0</v>
      </c>
      <c r="RMK11" s="65">
        <v>0</v>
      </c>
      <c r="RML11" s="65">
        <v>0</v>
      </c>
      <c r="RMM11" s="65">
        <v>0</v>
      </c>
      <c r="RMN11" s="65">
        <v>0</v>
      </c>
      <c r="RMO11" s="65">
        <v>0</v>
      </c>
      <c r="RMP11" s="65">
        <v>0</v>
      </c>
      <c r="RMQ11" s="65">
        <v>0</v>
      </c>
      <c r="RMR11" s="65">
        <v>0</v>
      </c>
      <c r="RMS11" s="65">
        <v>0</v>
      </c>
      <c r="RMT11" s="65">
        <v>0</v>
      </c>
      <c r="RMU11" s="65">
        <v>0</v>
      </c>
      <c r="RMV11" s="65">
        <v>0</v>
      </c>
      <c r="RMW11" s="65">
        <v>0</v>
      </c>
      <c r="RMX11" s="65">
        <v>0</v>
      </c>
      <c r="RMY11" s="65">
        <v>0</v>
      </c>
      <c r="RMZ11" s="65">
        <v>0</v>
      </c>
      <c r="RNA11" s="65">
        <v>0</v>
      </c>
      <c r="RNB11" s="65">
        <v>0</v>
      </c>
      <c r="RNC11" s="65">
        <v>0</v>
      </c>
      <c r="RND11" s="65">
        <v>0</v>
      </c>
      <c r="RNE11" s="65">
        <v>0</v>
      </c>
      <c r="RNF11" s="65">
        <v>0</v>
      </c>
      <c r="RNG11" s="65">
        <v>0</v>
      </c>
      <c r="RNH11" s="65">
        <v>0</v>
      </c>
      <c r="RNI11" s="65">
        <v>0</v>
      </c>
      <c r="RNJ11" s="65">
        <v>0</v>
      </c>
      <c r="RNK11" s="65">
        <v>0</v>
      </c>
      <c r="RNL11" s="65">
        <v>0</v>
      </c>
      <c r="RNM11" s="65">
        <v>0</v>
      </c>
      <c r="RNN11" s="65">
        <v>0</v>
      </c>
      <c r="RNO11" s="65">
        <v>0</v>
      </c>
      <c r="RNP11" s="65">
        <v>0</v>
      </c>
      <c r="RNQ11" s="65">
        <v>0</v>
      </c>
      <c r="RNR11" s="65">
        <v>0</v>
      </c>
      <c r="RNS11" s="65">
        <v>0</v>
      </c>
      <c r="RNT11" s="65">
        <v>0</v>
      </c>
      <c r="RNU11" s="65">
        <v>0</v>
      </c>
      <c r="RNV11" s="65">
        <v>0</v>
      </c>
      <c r="RNW11" s="65">
        <v>0</v>
      </c>
      <c r="RNX11" s="65">
        <v>0</v>
      </c>
      <c r="RNY11" s="65">
        <v>0</v>
      </c>
      <c r="RNZ11" s="65">
        <v>0</v>
      </c>
      <c r="ROA11" s="65">
        <v>0</v>
      </c>
      <c r="ROB11" s="65">
        <v>0</v>
      </c>
      <c r="ROC11" s="65">
        <v>0</v>
      </c>
      <c r="ROD11" s="65">
        <v>0</v>
      </c>
      <c r="ROE11" s="65">
        <v>0</v>
      </c>
      <c r="ROF11" s="65">
        <v>0</v>
      </c>
      <c r="ROG11" s="65">
        <v>0</v>
      </c>
      <c r="ROH11" s="65">
        <v>0</v>
      </c>
      <c r="ROI11" s="65">
        <v>0</v>
      </c>
      <c r="ROJ11" s="65">
        <v>0</v>
      </c>
      <c r="ROK11" s="65">
        <v>0</v>
      </c>
      <c r="ROL11" s="65">
        <v>0</v>
      </c>
      <c r="ROM11" s="65">
        <v>0</v>
      </c>
      <c r="RON11" s="65">
        <v>0</v>
      </c>
      <c r="ROO11" s="65">
        <v>0</v>
      </c>
      <c r="ROP11" s="65">
        <v>0</v>
      </c>
      <c r="ROQ11" s="65">
        <v>0</v>
      </c>
      <c r="ROR11" s="65">
        <v>0</v>
      </c>
      <c r="ROS11" s="65">
        <v>0</v>
      </c>
      <c r="ROT11" s="65">
        <v>0</v>
      </c>
      <c r="ROU11" s="65">
        <v>0</v>
      </c>
      <c r="ROV11" s="65">
        <v>0</v>
      </c>
      <c r="ROW11" s="65">
        <v>0</v>
      </c>
      <c r="ROX11" s="65">
        <v>0</v>
      </c>
      <c r="ROY11" s="65">
        <v>0</v>
      </c>
      <c r="ROZ11" s="65">
        <v>0</v>
      </c>
      <c r="RPA11" s="65">
        <v>0</v>
      </c>
      <c r="RPB11" s="65">
        <v>0</v>
      </c>
      <c r="RPC11" s="65">
        <v>0</v>
      </c>
      <c r="RPD11" s="65">
        <v>0</v>
      </c>
      <c r="RPE11" s="65">
        <v>0</v>
      </c>
      <c r="RPF11" s="65">
        <v>0</v>
      </c>
      <c r="RPG11" s="65">
        <v>0</v>
      </c>
      <c r="RPH11" s="65">
        <v>0</v>
      </c>
      <c r="RPI11" s="65">
        <v>0</v>
      </c>
      <c r="RPJ11" s="65">
        <v>0</v>
      </c>
      <c r="RPK11" s="65">
        <v>0</v>
      </c>
      <c r="RPL11" s="65">
        <v>0</v>
      </c>
      <c r="RPM11" s="65">
        <v>0</v>
      </c>
      <c r="RPN11" s="65">
        <v>0</v>
      </c>
      <c r="RPO11" s="65">
        <v>0</v>
      </c>
      <c r="RPP11" s="65">
        <v>0</v>
      </c>
      <c r="RPQ11" s="65">
        <v>0</v>
      </c>
      <c r="RPR11" s="65">
        <v>0</v>
      </c>
      <c r="RPS11" s="65">
        <v>0</v>
      </c>
      <c r="RPT11" s="65">
        <v>0</v>
      </c>
      <c r="RPU11" s="65">
        <v>0</v>
      </c>
      <c r="RPV11" s="65">
        <v>0</v>
      </c>
      <c r="RPW11" s="65">
        <v>0</v>
      </c>
      <c r="RPX11" s="65">
        <v>0</v>
      </c>
      <c r="RPY11" s="65">
        <v>0</v>
      </c>
      <c r="RPZ11" s="65">
        <v>0</v>
      </c>
      <c r="RQA11" s="65">
        <v>0</v>
      </c>
      <c r="RQB11" s="65">
        <v>0</v>
      </c>
      <c r="RQC11" s="65">
        <v>0</v>
      </c>
      <c r="RQD11" s="65">
        <v>0</v>
      </c>
      <c r="RQE11" s="65">
        <v>0</v>
      </c>
      <c r="RQF11" s="65">
        <v>0</v>
      </c>
      <c r="RQG11" s="65">
        <v>0</v>
      </c>
      <c r="RQH11" s="65">
        <v>0</v>
      </c>
      <c r="RQI11" s="65">
        <v>0</v>
      </c>
      <c r="RQJ11" s="65">
        <v>0</v>
      </c>
      <c r="RQK11" s="65">
        <v>0</v>
      </c>
      <c r="RQL11" s="65">
        <v>0</v>
      </c>
      <c r="RQM11" s="65">
        <v>0</v>
      </c>
      <c r="RQN11" s="65">
        <v>0</v>
      </c>
      <c r="RQO11" s="65">
        <v>0</v>
      </c>
      <c r="RQP11" s="65">
        <v>0</v>
      </c>
      <c r="RQQ11" s="65">
        <v>0</v>
      </c>
      <c r="RQR11" s="65">
        <v>0</v>
      </c>
      <c r="RQS11" s="65">
        <v>0</v>
      </c>
      <c r="RQT11" s="65">
        <v>0</v>
      </c>
      <c r="RQU11" s="65">
        <v>0</v>
      </c>
      <c r="RQV11" s="65">
        <v>0</v>
      </c>
      <c r="RQW11" s="65">
        <v>0</v>
      </c>
      <c r="RQX11" s="65">
        <v>0</v>
      </c>
      <c r="RQY11" s="65">
        <v>0</v>
      </c>
      <c r="RQZ11" s="65">
        <v>0</v>
      </c>
      <c r="RRA11" s="65">
        <v>0</v>
      </c>
      <c r="RRB11" s="65">
        <v>0</v>
      </c>
      <c r="RRC11" s="65">
        <v>0</v>
      </c>
      <c r="RRD11" s="65">
        <v>0</v>
      </c>
      <c r="RRE11" s="65">
        <v>0</v>
      </c>
      <c r="RRF11" s="65">
        <v>0</v>
      </c>
      <c r="RRG11" s="65">
        <v>0</v>
      </c>
      <c r="RRH11" s="65">
        <v>0</v>
      </c>
      <c r="RRI11" s="65">
        <v>0</v>
      </c>
      <c r="RRJ11" s="65">
        <v>0</v>
      </c>
      <c r="RRK11" s="65">
        <v>0</v>
      </c>
      <c r="RRL11" s="65">
        <v>0</v>
      </c>
      <c r="RRM11" s="65">
        <v>0</v>
      </c>
      <c r="RRN11" s="65">
        <v>0</v>
      </c>
      <c r="RRO11" s="65">
        <v>0</v>
      </c>
      <c r="RRP11" s="65">
        <v>0</v>
      </c>
      <c r="RRQ11" s="65">
        <v>0</v>
      </c>
      <c r="RRR11" s="65">
        <v>0</v>
      </c>
      <c r="RRS11" s="65">
        <v>0</v>
      </c>
      <c r="RRT11" s="65">
        <v>0</v>
      </c>
      <c r="RRU11" s="65">
        <v>0</v>
      </c>
      <c r="RRV11" s="65">
        <v>0</v>
      </c>
      <c r="RRW11" s="65">
        <v>0</v>
      </c>
      <c r="RRX11" s="65">
        <v>0</v>
      </c>
      <c r="RRY11" s="65">
        <v>0</v>
      </c>
      <c r="RRZ11" s="65">
        <v>0</v>
      </c>
      <c r="RSA11" s="65">
        <v>0</v>
      </c>
      <c r="RSB11" s="65">
        <v>0</v>
      </c>
      <c r="RSC11" s="65">
        <v>0</v>
      </c>
      <c r="RSD11" s="65">
        <v>0</v>
      </c>
      <c r="RSE11" s="65">
        <v>0</v>
      </c>
      <c r="RSF11" s="65">
        <v>0</v>
      </c>
      <c r="RSG11" s="65">
        <v>0</v>
      </c>
      <c r="RSH11" s="65">
        <v>0</v>
      </c>
      <c r="RSI11" s="65">
        <v>0</v>
      </c>
      <c r="RSJ11" s="65">
        <v>0</v>
      </c>
      <c r="RSK11" s="65">
        <v>0</v>
      </c>
      <c r="RSL11" s="65">
        <v>0</v>
      </c>
      <c r="RSM11" s="65">
        <v>0</v>
      </c>
      <c r="RSN11" s="65">
        <v>0</v>
      </c>
      <c r="RSO11" s="65">
        <v>0</v>
      </c>
      <c r="RSP11" s="65">
        <v>0</v>
      </c>
      <c r="RSQ11" s="65">
        <v>0</v>
      </c>
      <c r="RSR11" s="65">
        <v>0</v>
      </c>
      <c r="RSS11" s="65">
        <v>0</v>
      </c>
      <c r="RST11" s="65">
        <v>0</v>
      </c>
      <c r="RSU11" s="65">
        <v>0</v>
      </c>
      <c r="RSV11" s="65">
        <v>0</v>
      </c>
      <c r="RSW11" s="65">
        <v>0</v>
      </c>
      <c r="RSX11" s="65">
        <v>0</v>
      </c>
      <c r="RSY11" s="65">
        <v>0</v>
      </c>
      <c r="RSZ11" s="65">
        <v>0</v>
      </c>
      <c r="RTA11" s="65">
        <v>0</v>
      </c>
      <c r="RTB11" s="65">
        <v>0</v>
      </c>
      <c r="RTC11" s="65">
        <v>0</v>
      </c>
      <c r="RTD11" s="65">
        <v>0</v>
      </c>
      <c r="RTE11" s="65">
        <v>0</v>
      </c>
      <c r="RTF11" s="65">
        <v>0</v>
      </c>
      <c r="RTG11" s="65">
        <v>0</v>
      </c>
      <c r="RTH11" s="65">
        <v>0</v>
      </c>
      <c r="RTI11" s="65">
        <v>0</v>
      </c>
      <c r="RTJ11" s="65">
        <v>0</v>
      </c>
      <c r="RTK11" s="65">
        <v>0</v>
      </c>
      <c r="RTL11" s="65">
        <v>0</v>
      </c>
      <c r="RTM11" s="65">
        <v>0</v>
      </c>
      <c r="RTN11" s="65">
        <v>0</v>
      </c>
      <c r="RTO11" s="65">
        <v>0</v>
      </c>
      <c r="RTP11" s="65">
        <v>0</v>
      </c>
      <c r="RTQ11" s="65">
        <v>0</v>
      </c>
      <c r="RTR11" s="65">
        <v>0</v>
      </c>
      <c r="RTS11" s="65">
        <v>0</v>
      </c>
      <c r="RTT11" s="65">
        <v>0</v>
      </c>
      <c r="RTU11" s="65">
        <v>0</v>
      </c>
      <c r="RTV11" s="65">
        <v>0</v>
      </c>
      <c r="RTW11" s="65">
        <v>0</v>
      </c>
      <c r="RTX11" s="65">
        <v>0</v>
      </c>
      <c r="RTY11" s="65">
        <v>0</v>
      </c>
      <c r="RTZ11" s="65">
        <v>0</v>
      </c>
      <c r="RUA11" s="65">
        <v>0</v>
      </c>
      <c r="RUB11" s="65">
        <v>0</v>
      </c>
      <c r="RUC11" s="65">
        <v>0</v>
      </c>
      <c r="RUD11" s="65">
        <v>0</v>
      </c>
      <c r="RUE11" s="65">
        <v>0</v>
      </c>
      <c r="RUF11" s="65">
        <v>0</v>
      </c>
      <c r="RUG11" s="65">
        <v>0</v>
      </c>
      <c r="RUH11" s="65">
        <v>0</v>
      </c>
      <c r="RUI11" s="65">
        <v>0</v>
      </c>
      <c r="RUJ11" s="65">
        <v>0</v>
      </c>
      <c r="RUK11" s="65">
        <v>0</v>
      </c>
      <c r="RUL11" s="65">
        <v>0</v>
      </c>
      <c r="RUM11" s="65">
        <v>0</v>
      </c>
      <c r="RUN11" s="65">
        <v>0</v>
      </c>
      <c r="RUO11" s="65">
        <v>0</v>
      </c>
      <c r="RUP11" s="65">
        <v>0</v>
      </c>
      <c r="RUQ11" s="65">
        <v>0</v>
      </c>
      <c r="RUR11" s="65">
        <v>0</v>
      </c>
      <c r="RUS11" s="65">
        <v>0</v>
      </c>
      <c r="RUT11" s="65">
        <v>0</v>
      </c>
      <c r="RUU11" s="65">
        <v>0</v>
      </c>
      <c r="RUV11" s="65">
        <v>0</v>
      </c>
      <c r="RUW11" s="65">
        <v>0</v>
      </c>
      <c r="RUX11" s="65">
        <v>0</v>
      </c>
      <c r="RUY11" s="65">
        <v>0</v>
      </c>
      <c r="RUZ11" s="65">
        <v>0</v>
      </c>
      <c r="RVA11" s="65">
        <v>0</v>
      </c>
      <c r="RVB11" s="65">
        <v>0</v>
      </c>
      <c r="RVC11" s="65">
        <v>0</v>
      </c>
      <c r="RVD11" s="65">
        <v>0</v>
      </c>
      <c r="RVE11" s="65">
        <v>0</v>
      </c>
      <c r="RVF11" s="65">
        <v>0</v>
      </c>
      <c r="RVG11" s="65">
        <v>0</v>
      </c>
      <c r="RVH11" s="65">
        <v>0</v>
      </c>
      <c r="RVI11" s="65">
        <v>0</v>
      </c>
      <c r="RVJ11" s="65">
        <v>0</v>
      </c>
      <c r="RVK11" s="65">
        <v>0</v>
      </c>
      <c r="RVL11" s="65">
        <v>0</v>
      </c>
      <c r="RVM11" s="65">
        <v>0</v>
      </c>
      <c r="RVN11" s="65">
        <v>0</v>
      </c>
      <c r="RVO11" s="65">
        <v>0</v>
      </c>
      <c r="RVP11" s="65">
        <v>0</v>
      </c>
      <c r="RVQ11" s="65">
        <v>0</v>
      </c>
      <c r="RVR11" s="65">
        <v>0</v>
      </c>
      <c r="RVS11" s="65">
        <v>0</v>
      </c>
      <c r="RVT11" s="65">
        <v>0</v>
      </c>
      <c r="RVU11" s="65">
        <v>0</v>
      </c>
      <c r="RVV11" s="65">
        <v>0</v>
      </c>
      <c r="RVW11" s="65">
        <v>0</v>
      </c>
      <c r="RVX11" s="65">
        <v>0</v>
      </c>
      <c r="RVY11" s="65">
        <v>0</v>
      </c>
      <c r="RVZ11" s="65">
        <v>0</v>
      </c>
      <c r="RWA11" s="65">
        <v>0</v>
      </c>
      <c r="RWB11" s="65">
        <v>0</v>
      </c>
      <c r="RWC11" s="65">
        <v>0</v>
      </c>
      <c r="RWD11" s="65">
        <v>0</v>
      </c>
      <c r="RWE11" s="65">
        <v>0</v>
      </c>
      <c r="RWF11" s="65">
        <v>0</v>
      </c>
      <c r="RWG11" s="65">
        <v>0</v>
      </c>
      <c r="RWH11" s="65">
        <v>0</v>
      </c>
      <c r="RWI11" s="65">
        <v>0</v>
      </c>
      <c r="RWJ11" s="65">
        <v>0</v>
      </c>
      <c r="RWK11" s="65">
        <v>0</v>
      </c>
      <c r="RWL11" s="65">
        <v>0</v>
      </c>
      <c r="RWM11" s="65">
        <v>0</v>
      </c>
      <c r="RWN11" s="65">
        <v>0</v>
      </c>
      <c r="RWO11" s="65">
        <v>0</v>
      </c>
      <c r="RWP11" s="65">
        <v>0</v>
      </c>
      <c r="RWQ11" s="65">
        <v>0</v>
      </c>
      <c r="RWR11" s="65">
        <v>0</v>
      </c>
      <c r="RWS11" s="65">
        <v>0</v>
      </c>
      <c r="RWT11" s="65">
        <v>0</v>
      </c>
      <c r="RWU11" s="65">
        <v>0</v>
      </c>
      <c r="RWV11" s="65">
        <v>0</v>
      </c>
      <c r="RWW11" s="65">
        <v>0</v>
      </c>
      <c r="RWX11" s="65">
        <v>0</v>
      </c>
      <c r="RWY11" s="65">
        <v>0</v>
      </c>
      <c r="RWZ11" s="65">
        <v>0</v>
      </c>
      <c r="RXA11" s="65">
        <v>0</v>
      </c>
      <c r="RXB11" s="65">
        <v>0</v>
      </c>
      <c r="RXC11" s="65">
        <v>0</v>
      </c>
      <c r="RXD11" s="65">
        <v>0</v>
      </c>
      <c r="RXE11" s="65">
        <v>0</v>
      </c>
      <c r="RXF11" s="65">
        <v>0</v>
      </c>
      <c r="RXG11" s="65">
        <v>0</v>
      </c>
      <c r="RXH11" s="65">
        <v>0</v>
      </c>
      <c r="RXI11" s="65">
        <v>0</v>
      </c>
      <c r="RXJ11" s="65">
        <v>0</v>
      </c>
      <c r="RXK11" s="65">
        <v>0</v>
      </c>
      <c r="RXL11" s="65">
        <v>0</v>
      </c>
      <c r="RXM11" s="65">
        <v>0</v>
      </c>
      <c r="RXN11" s="65">
        <v>0</v>
      </c>
      <c r="RXO11" s="65">
        <v>0</v>
      </c>
      <c r="RXP11" s="65">
        <v>0</v>
      </c>
      <c r="RXQ11" s="65">
        <v>0</v>
      </c>
      <c r="RXR11" s="65">
        <v>0</v>
      </c>
      <c r="RXS11" s="65">
        <v>0</v>
      </c>
      <c r="RXT11" s="65">
        <v>0</v>
      </c>
      <c r="RXU11" s="65">
        <v>0</v>
      </c>
      <c r="RXV11" s="65">
        <v>0</v>
      </c>
      <c r="RXW11" s="65">
        <v>0</v>
      </c>
      <c r="RXX11" s="65">
        <v>0</v>
      </c>
      <c r="RXY11" s="65">
        <v>0</v>
      </c>
      <c r="RXZ11" s="65">
        <v>0</v>
      </c>
      <c r="RYA11" s="65">
        <v>0</v>
      </c>
      <c r="RYB11" s="65">
        <v>0</v>
      </c>
      <c r="RYC11" s="65">
        <v>0</v>
      </c>
      <c r="RYD11" s="65">
        <v>0</v>
      </c>
      <c r="RYE11" s="65">
        <v>0</v>
      </c>
      <c r="RYF11" s="65">
        <v>0</v>
      </c>
      <c r="RYG11" s="65">
        <v>0</v>
      </c>
      <c r="RYH11" s="65">
        <v>0</v>
      </c>
      <c r="RYI11" s="65">
        <v>0</v>
      </c>
      <c r="RYJ11" s="65">
        <v>0</v>
      </c>
      <c r="RYK11" s="65">
        <v>0</v>
      </c>
      <c r="RYL11" s="65">
        <v>0</v>
      </c>
      <c r="RYM11" s="65">
        <v>0</v>
      </c>
      <c r="RYN11" s="65">
        <v>0</v>
      </c>
      <c r="RYO11" s="65">
        <v>0</v>
      </c>
      <c r="RYP11" s="65">
        <v>0</v>
      </c>
      <c r="RYQ11" s="65">
        <v>0</v>
      </c>
      <c r="RYR11" s="65">
        <v>0</v>
      </c>
      <c r="RYS11" s="65">
        <v>0</v>
      </c>
      <c r="RYT11" s="65">
        <v>0</v>
      </c>
      <c r="RYU11" s="65">
        <v>0</v>
      </c>
      <c r="RYV11" s="65">
        <v>0</v>
      </c>
      <c r="RYW11" s="65">
        <v>0</v>
      </c>
      <c r="RYX11" s="65">
        <v>0</v>
      </c>
      <c r="RYY11" s="65">
        <v>0</v>
      </c>
      <c r="RYZ11" s="65">
        <v>0</v>
      </c>
      <c r="RZA11" s="65">
        <v>0</v>
      </c>
      <c r="RZB11" s="65">
        <v>0</v>
      </c>
      <c r="RZC11" s="65">
        <v>0</v>
      </c>
      <c r="RZD11" s="65">
        <v>0</v>
      </c>
      <c r="RZE11" s="65">
        <v>0</v>
      </c>
      <c r="RZF11" s="65">
        <v>0</v>
      </c>
      <c r="RZG11" s="65">
        <v>0</v>
      </c>
      <c r="RZH11" s="65">
        <v>0</v>
      </c>
      <c r="RZI11" s="65">
        <v>0</v>
      </c>
      <c r="RZJ11" s="65">
        <v>0</v>
      </c>
      <c r="RZK11" s="65">
        <v>0</v>
      </c>
      <c r="RZL11" s="65">
        <v>0</v>
      </c>
      <c r="RZM11" s="65">
        <v>0</v>
      </c>
      <c r="RZN11" s="65">
        <v>0</v>
      </c>
      <c r="RZO11" s="65">
        <v>0</v>
      </c>
      <c r="RZP11" s="65">
        <v>0</v>
      </c>
      <c r="RZQ11" s="65">
        <v>0</v>
      </c>
      <c r="RZR11" s="65">
        <v>0</v>
      </c>
      <c r="RZS11" s="65">
        <v>0</v>
      </c>
      <c r="RZT11" s="65">
        <v>0</v>
      </c>
      <c r="RZU11" s="65">
        <v>0</v>
      </c>
      <c r="RZV11" s="65">
        <v>0</v>
      </c>
      <c r="RZW11" s="65">
        <v>0</v>
      </c>
      <c r="RZX11" s="65">
        <v>0</v>
      </c>
      <c r="RZY11" s="65">
        <v>0</v>
      </c>
      <c r="RZZ11" s="65">
        <v>0</v>
      </c>
      <c r="SAA11" s="65">
        <v>0</v>
      </c>
      <c r="SAB11" s="65">
        <v>0</v>
      </c>
      <c r="SAC11" s="65">
        <v>0</v>
      </c>
      <c r="SAD11" s="65">
        <v>0</v>
      </c>
      <c r="SAE11" s="65">
        <v>0</v>
      </c>
      <c r="SAF11" s="65">
        <v>0</v>
      </c>
      <c r="SAG11" s="65">
        <v>0</v>
      </c>
      <c r="SAH11" s="65">
        <v>0</v>
      </c>
      <c r="SAI11" s="65">
        <v>0</v>
      </c>
      <c r="SAJ11" s="65">
        <v>0</v>
      </c>
      <c r="SAK11" s="65">
        <v>0</v>
      </c>
      <c r="SAL11" s="65">
        <v>0</v>
      </c>
      <c r="SAM11" s="65">
        <v>0</v>
      </c>
      <c r="SAN11" s="65">
        <v>0</v>
      </c>
      <c r="SAO11" s="65">
        <v>0</v>
      </c>
      <c r="SAP11" s="65">
        <v>0</v>
      </c>
      <c r="SAQ11" s="65">
        <v>0</v>
      </c>
      <c r="SAR11" s="65">
        <v>0</v>
      </c>
      <c r="SAS11" s="65">
        <v>0</v>
      </c>
      <c r="SAT11" s="65">
        <v>0</v>
      </c>
      <c r="SAU11" s="65">
        <v>0</v>
      </c>
      <c r="SAV11" s="65">
        <v>0</v>
      </c>
      <c r="SAW11" s="65">
        <v>0</v>
      </c>
      <c r="SAX11" s="65">
        <v>0</v>
      </c>
      <c r="SAY11" s="65">
        <v>0</v>
      </c>
      <c r="SAZ11" s="65">
        <v>0</v>
      </c>
      <c r="SBA11" s="65">
        <v>0</v>
      </c>
      <c r="SBB11" s="65">
        <v>0</v>
      </c>
      <c r="SBC11" s="65">
        <v>0</v>
      </c>
      <c r="SBD11" s="65">
        <v>0</v>
      </c>
      <c r="SBE11" s="65">
        <v>0</v>
      </c>
      <c r="SBF11" s="65">
        <v>0</v>
      </c>
      <c r="SBG11" s="65">
        <v>0</v>
      </c>
      <c r="SBH11" s="65">
        <v>0</v>
      </c>
      <c r="SBI11" s="65">
        <v>0</v>
      </c>
      <c r="SBJ11" s="65">
        <v>0</v>
      </c>
      <c r="SBK11" s="65">
        <v>0</v>
      </c>
      <c r="SBL11" s="65">
        <v>0</v>
      </c>
      <c r="SBM11" s="65">
        <v>0</v>
      </c>
      <c r="SBN11" s="65">
        <v>0</v>
      </c>
      <c r="SBO11" s="65">
        <v>0</v>
      </c>
      <c r="SBP11" s="65">
        <v>0</v>
      </c>
      <c r="SBQ11" s="65">
        <v>0</v>
      </c>
      <c r="SBR11" s="65">
        <v>0</v>
      </c>
      <c r="SBS11" s="65">
        <v>0</v>
      </c>
      <c r="SBT11" s="65">
        <v>0</v>
      </c>
      <c r="SBU11" s="65">
        <v>0</v>
      </c>
      <c r="SBV11" s="65">
        <v>0</v>
      </c>
      <c r="SBW11" s="65">
        <v>0</v>
      </c>
      <c r="SBX11" s="65">
        <v>0</v>
      </c>
      <c r="SBY11" s="65">
        <v>0</v>
      </c>
      <c r="SBZ11" s="65">
        <v>0</v>
      </c>
      <c r="SCA11" s="65">
        <v>0</v>
      </c>
      <c r="SCB11" s="65">
        <v>0</v>
      </c>
      <c r="SCC11" s="65">
        <v>0</v>
      </c>
      <c r="SCD11" s="65">
        <v>0</v>
      </c>
      <c r="SCE11" s="65">
        <v>0</v>
      </c>
      <c r="SCF11" s="65">
        <v>0</v>
      </c>
      <c r="SCG11" s="65">
        <v>0</v>
      </c>
      <c r="SCH11" s="65">
        <v>0</v>
      </c>
      <c r="SCI11" s="65">
        <v>0</v>
      </c>
      <c r="SCJ11" s="65">
        <v>0</v>
      </c>
      <c r="SCK11" s="65">
        <v>0</v>
      </c>
      <c r="SCL11" s="65">
        <v>0</v>
      </c>
      <c r="SCM11" s="65">
        <v>0</v>
      </c>
      <c r="SCN11" s="65">
        <v>0</v>
      </c>
      <c r="SCO11" s="65">
        <v>0</v>
      </c>
      <c r="SCP11" s="65">
        <v>0</v>
      </c>
      <c r="SCQ11" s="65">
        <v>0</v>
      </c>
      <c r="SCR11" s="65">
        <v>0</v>
      </c>
      <c r="SCS11" s="65">
        <v>0</v>
      </c>
      <c r="SCT11" s="65">
        <v>0</v>
      </c>
      <c r="SCU11" s="65">
        <v>0</v>
      </c>
      <c r="SCV11" s="65">
        <v>0</v>
      </c>
      <c r="SCW11" s="65">
        <v>0</v>
      </c>
      <c r="SCX11" s="65">
        <v>0</v>
      </c>
      <c r="SCY11" s="65">
        <v>0</v>
      </c>
      <c r="SCZ11" s="65">
        <v>0</v>
      </c>
      <c r="SDA11" s="65">
        <v>0</v>
      </c>
      <c r="SDB11" s="65">
        <v>0</v>
      </c>
      <c r="SDC11" s="65">
        <v>0</v>
      </c>
      <c r="SDD11" s="65">
        <v>0</v>
      </c>
      <c r="SDE11" s="65">
        <v>0</v>
      </c>
      <c r="SDF11" s="65">
        <v>0</v>
      </c>
      <c r="SDG11" s="65">
        <v>0</v>
      </c>
      <c r="SDH11" s="65">
        <v>0</v>
      </c>
      <c r="SDI11" s="65">
        <v>0</v>
      </c>
      <c r="SDJ11" s="65">
        <v>0</v>
      </c>
      <c r="SDK11" s="65">
        <v>0</v>
      </c>
      <c r="SDL11" s="65">
        <v>0</v>
      </c>
      <c r="SDM11" s="65">
        <v>0</v>
      </c>
      <c r="SDN11" s="65">
        <v>0</v>
      </c>
      <c r="SDO11" s="65">
        <v>0</v>
      </c>
      <c r="SDP11" s="65">
        <v>0</v>
      </c>
      <c r="SDQ11" s="65">
        <v>0</v>
      </c>
      <c r="SDR11" s="65">
        <v>0</v>
      </c>
      <c r="SDS11" s="65">
        <v>0</v>
      </c>
      <c r="SDT11" s="65">
        <v>0</v>
      </c>
      <c r="SDU11" s="65">
        <v>0</v>
      </c>
      <c r="SDV11" s="65">
        <v>0</v>
      </c>
      <c r="SDW11" s="65">
        <v>0</v>
      </c>
      <c r="SDX11" s="65">
        <v>0</v>
      </c>
      <c r="SDY11" s="65">
        <v>0</v>
      </c>
      <c r="SDZ11" s="65">
        <v>0</v>
      </c>
      <c r="SEA11" s="65">
        <v>0</v>
      </c>
      <c r="SEB11" s="65">
        <v>0</v>
      </c>
      <c r="SEC11" s="65">
        <v>0</v>
      </c>
      <c r="SED11" s="65">
        <v>0</v>
      </c>
      <c r="SEE11" s="65">
        <v>0</v>
      </c>
      <c r="SEF11" s="65">
        <v>0</v>
      </c>
      <c r="SEG11" s="65">
        <v>0</v>
      </c>
      <c r="SEH11" s="65">
        <v>0</v>
      </c>
      <c r="SEI11" s="65">
        <v>0</v>
      </c>
      <c r="SEJ11" s="65">
        <v>0</v>
      </c>
      <c r="SEK11" s="65">
        <v>0</v>
      </c>
      <c r="SEL11" s="65">
        <v>0</v>
      </c>
      <c r="SEM11" s="65">
        <v>0</v>
      </c>
      <c r="SEN11" s="65">
        <v>0</v>
      </c>
      <c r="SEO11" s="65">
        <v>0</v>
      </c>
      <c r="SEP11" s="65">
        <v>0</v>
      </c>
      <c r="SEQ11" s="65">
        <v>0</v>
      </c>
      <c r="SER11" s="65">
        <v>0</v>
      </c>
      <c r="SES11" s="65">
        <v>0</v>
      </c>
      <c r="SET11" s="65">
        <v>0</v>
      </c>
      <c r="SEU11" s="65">
        <v>0</v>
      </c>
      <c r="SEV11" s="65">
        <v>0</v>
      </c>
      <c r="SEW11" s="65">
        <v>0</v>
      </c>
      <c r="SEX11" s="65">
        <v>0</v>
      </c>
      <c r="SEY11" s="65">
        <v>0</v>
      </c>
      <c r="SEZ11" s="65">
        <v>0</v>
      </c>
      <c r="SFA11" s="65">
        <v>0</v>
      </c>
      <c r="SFB11" s="65">
        <v>0</v>
      </c>
      <c r="SFC11" s="65">
        <v>0</v>
      </c>
      <c r="SFD11" s="65">
        <v>0</v>
      </c>
      <c r="SFE11" s="65">
        <v>0</v>
      </c>
      <c r="SFF11" s="65">
        <v>0</v>
      </c>
      <c r="SFG11" s="65">
        <v>0</v>
      </c>
      <c r="SFH11" s="65">
        <v>0</v>
      </c>
      <c r="SFI11" s="65">
        <v>0</v>
      </c>
      <c r="SFJ11" s="65">
        <v>0</v>
      </c>
      <c r="SFK11" s="65">
        <v>0</v>
      </c>
      <c r="SFL11" s="65">
        <v>0</v>
      </c>
      <c r="SFM11" s="65">
        <v>0</v>
      </c>
      <c r="SFN11" s="65">
        <v>0</v>
      </c>
      <c r="SFO11" s="65">
        <v>0</v>
      </c>
      <c r="SFP11" s="65">
        <v>0</v>
      </c>
      <c r="SFQ11" s="65">
        <v>0</v>
      </c>
      <c r="SFR11" s="65">
        <v>0</v>
      </c>
      <c r="SFS11" s="65">
        <v>0</v>
      </c>
      <c r="SFT11" s="65">
        <v>0</v>
      </c>
      <c r="SFU11" s="65">
        <v>0</v>
      </c>
      <c r="SFV11" s="65">
        <v>0</v>
      </c>
      <c r="SFW11" s="65">
        <v>0</v>
      </c>
      <c r="SFX11" s="65">
        <v>0</v>
      </c>
      <c r="SFY11" s="65">
        <v>0</v>
      </c>
      <c r="SFZ11" s="65">
        <v>0</v>
      </c>
      <c r="SGA11" s="65">
        <v>0</v>
      </c>
      <c r="SGB11" s="65">
        <v>0</v>
      </c>
      <c r="SGC11" s="65">
        <v>0</v>
      </c>
      <c r="SGD11" s="65">
        <v>0</v>
      </c>
      <c r="SGE11" s="65">
        <v>0</v>
      </c>
      <c r="SGF11" s="65">
        <v>0</v>
      </c>
      <c r="SGG11" s="65">
        <v>0</v>
      </c>
      <c r="SGH11" s="65">
        <v>0</v>
      </c>
      <c r="SGI11" s="65">
        <v>0</v>
      </c>
      <c r="SGJ11" s="65">
        <v>0</v>
      </c>
      <c r="SGK11" s="65">
        <v>0</v>
      </c>
      <c r="SGL11" s="65">
        <v>0</v>
      </c>
      <c r="SGM11" s="65">
        <v>0</v>
      </c>
      <c r="SGN11" s="65">
        <v>0</v>
      </c>
      <c r="SGO11" s="65">
        <v>0</v>
      </c>
      <c r="SGP11" s="65">
        <v>0</v>
      </c>
      <c r="SGQ11" s="65">
        <v>0</v>
      </c>
      <c r="SGR11" s="65">
        <v>0</v>
      </c>
      <c r="SGS11" s="65">
        <v>0</v>
      </c>
      <c r="SGT11" s="65">
        <v>0</v>
      </c>
      <c r="SGU11" s="65">
        <v>0</v>
      </c>
      <c r="SGV11" s="65">
        <v>0</v>
      </c>
      <c r="SGW11" s="65">
        <v>0</v>
      </c>
      <c r="SGX11" s="65">
        <v>0</v>
      </c>
      <c r="SGY11" s="65">
        <v>0</v>
      </c>
      <c r="SGZ11" s="65">
        <v>0</v>
      </c>
      <c r="SHA11" s="65">
        <v>0</v>
      </c>
      <c r="SHB11" s="65">
        <v>0</v>
      </c>
      <c r="SHC11" s="65">
        <v>0</v>
      </c>
      <c r="SHD11" s="65">
        <v>0</v>
      </c>
      <c r="SHE11" s="65">
        <v>0</v>
      </c>
      <c r="SHF11" s="65">
        <v>0</v>
      </c>
      <c r="SHG11" s="65">
        <v>0</v>
      </c>
      <c r="SHH11" s="65">
        <v>0</v>
      </c>
      <c r="SHI11" s="65">
        <v>0</v>
      </c>
      <c r="SHJ11" s="65">
        <v>0</v>
      </c>
      <c r="SHK11" s="65">
        <v>0</v>
      </c>
      <c r="SHL11" s="65">
        <v>0</v>
      </c>
      <c r="SHM11" s="65">
        <v>0</v>
      </c>
      <c r="SHN11" s="65">
        <v>0</v>
      </c>
      <c r="SHO11" s="65">
        <v>0</v>
      </c>
      <c r="SHP11" s="65">
        <v>0</v>
      </c>
      <c r="SHQ11" s="65">
        <v>0</v>
      </c>
      <c r="SHR11" s="65">
        <v>0</v>
      </c>
      <c r="SHS11" s="65">
        <v>0</v>
      </c>
      <c r="SHT11" s="65">
        <v>0</v>
      </c>
      <c r="SHU11" s="65">
        <v>0</v>
      </c>
      <c r="SHV11" s="65">
        <v>0</v>
      </c>
      <c r="SHW11" s="65">
        <v>0</v>
      </c>
      <c r="SHX11" s="65">
        <v>0</v>
      </c>
      <c r="SHY11" s="65">
        <v>0</v>
      </c>
      <c r="SHZ11" s="65">
        <v>0</v>
      </c>
      <c r="SIA11" s="65">
        <v>0</v>
      </c>
      <c r="SIB11" s="65">
        <v>0</v>
      </c>
      <c r="SIC11" s="65">
        <v>0</v>
      </c>
      <c r="SID11" s="65">
        <v>0</v>
      </c>
      <c r="SIE11" s="65">
        <v>0</v>
      </c>
      <c r="SIF11" s="65">
        <v>0</v>
      </c>
      <c r="SIG11" s="65">
        <v>0</v>
      </c>
      <c r="SIH11" s="65">
        <v>0</v>
      </c>
      <c r="SII11" s="65">
        <v>0</v>
      </c>
      <c r="SIJ11" s="65">
        <v>0</v>
      </c>
      <c r="SIK11" s="65">
        <v>0</v>
      </c>
      <c r="SIL11" s="65">
        <v>0</v>
      </c>
      <c r="SIM11" s="65">
        <v>0</v>
      </c>
      <c r="SIN11" s="65">
        <v>0</v>
      </c>
      <c r="SIO11" s="65">
        <v>0</v>
      </c>
      <c r="SIP11" s="65">
        <v>0</v>
      </c>
      <c r="SIQ11" s="65">
        <v>0</v>
      </c>
      <c r="SIR11" s="65">
        <v>0</v>
      </c>
      <c r="SIS11" s="65">
        <v>0</v>
      </c>
      <c r="SIT11" s="65">
        <v>0</v>
      </c>
      <c r="SIU11" s="65">
        <v>0</v>
      </c>
      <c r="SIV11" s="65">
        <v>0</v>
      </c>
      <c r="SIW11" s="65">
        <v>0</v>
      </c>
      <c r="SIX11" s="65">
        <v>0</v>
      </c>
      <c r="SIY11" s="65">
        <v>0</v>
      </c>
      <c r="SIZ11" s="65">
        <v>0</v>
      </c>
      <c r="SJA11" s="65">
        <v>0</v>
      </c>
      <c r="SJB11" s="65">
        <v>0</v>
      </c>
      <c r="SJC11" s="65">
        <v>0</v>
      </c>
      <c r="SJD11" s="65">
        <v>0</v>
      </c>
      <c r="SJE11" s="65">
        <v>0</v>
      </c>
      <c r="SJF11" s="65">
        <v>0</v>
      </c>
      <c r="SJG11" s="65">
        <v>0</v>
      </c>
      <c r="SJH11" s="65">
        <v>0</v>
      </c>
      <c r="SJI11" s="65">
        <v>0</v>
      </c>
      <c r="SJJ11" s="65">
        <v>0</v>
      </c>
      <c r="SJK11" s="65">
        <v>0</v>
      </c>
      <c r="SJL11" s="65">
        <v>0</v>
      </c>
      <c r="SJM11" s="65">
        <v>0</v>
      </c>
      <c r="SJN11" s="65">
        <v>0</v>
      </c>
      <c r="SJO11" s="65">
        <v>0</v>
      </c>
      <c r="SJP11" s="65">
        <v>0</v>
      </c>
      <c r="SJQ11" s="65">
        <v>0</v>
      </c>
      <c r="SJR11" s="65">
        <v>0</v>
      </c>
      <c r="SJS11" s="65">
        <v>0</v>
      </c>
      <c r="SJT11" s="65">
        <v>0</v>
      </c>
      <c r="SJU11" s="65">
        <v>0</v>
      </c>
      <c r="SJV11" s="65">
        <v>0</v>
      </c>
      <c r="SJW11" s="65">
        <v>0</v>
      </c>
      <c r="SJX11" s="65">
        <v>0</v>
      </c>
      <c r="SJY11" s="65">
        <v>0</v>
      </c>
      <c r="SJZ11" s="65">
        <v>0</v>
      </c>
      <c r="SKA11" s="65">
        <v>0</v>
      </c>
      <c r="SKB11" s="65">
        <v>0</v>
      </c>
      <c r="SKC11" s="65">
        <v>0</v>
      </c>
      <c r="SKD11" s="65">
        <v>0</v>
      </c>
      <c r="SKE11" s="65">
        <v>0</v>
      </c>
      <c r="SKF11" s="65">
        <v>0</v>
      </c>
      <c r="SKG11" s="65">
        <v>0</v>
      </c>
      <c r="SKH11" s="65">
        <v>0</v>
      </c>
      <c r="SKI11" s="65">
        <v>0</v>
      </c>
      <c r="SKJ11" s="65">
        <v>0</v>
      </c>
      <c r="SKK11" s="65">
        <v>0</v>
      </c>
      <c r="SKL11" s="65">
        <v>0</v>
      </c>
      <c r="SKM11" s="65">
        <v>0</v>
      </c>
      <c r="SKN11" s="65">
        <v>0</v>
      </c>
      <c r="SKO11" s="65">
        <v>0</v>
      </c>
      <c r="SKP11" s="65">
        <v>0</v>
      </c>
      <c r="SKQ11" s="65">
        <v>0</v>
      </c>
      <c r="SKR11" s="65">
        <v>0</v>
      </c>
      <c r="SKS11" s="65">
        <v>0</v>
      </c>
      <c r="SKT11" s="65">
        <v>0</v>
      </c>
      <c r="SKU11" s="65">
        <v>0</v>
      </c>
      <c r="SKV11" s="65">
        <v>0</v>
      </c>
      <c r="SKW11" s="65">
        <v>0</v>
      </c>
      <c r="SKX11" s="65">
        <v>0</v>
      </c>
      <c r="SKY11" s="65">
        <v>0</v>
      </c>
      <c r="SKZ11" s="65">
        <v>0</v>
      </c>
      <c r="SLA11" s="65">
        <v>0</v>
      </c>
      <c r="SLB11" s="65">
        <v>0</v>
      </c>
      <c r="SLC11" s="65">
        <v>0</v>
      </c>
      <c r="SLD11" s="65">
        <v>0</v>
      </c>
      <c r="SLE11" s="65">
        <v>0</v>
      </c>
      <c r="SLF11" s="65">
        <v>0</v>
      </c>
      <c r="SLG11" s="65">
        <v>0</v>
      </c>
      <c r="SLH11" s="65">
        <v>0</v>
      </c>
      <c r="SLI11" s="65">
        <v>0</v>
      </c>
      <c r="SLJ11" s="65">
        <v>0</v>
      </c>
      <c r="SLK11" s="65">
        <v>0</v>
      </c>
      <c r="SLL11" s="65">
        <v>0</v>
      </c>
      <c r="SLM11" s="65">
        <v>0</v>
      </c>
      <c r="SLN11" s="65">
        <v>0</v>
      </c>
      <c r="SLO11" s="65">
        <v>0</v>
      </c>
      <c r="SLP11" s="65">
        <v>0</v>
      </c>
      <c r="SLQ11" s="65">
        <v>0</v>
      </c>
      <c r="SLR11" s="65">
        <v>0</v>
      </c>
      <c r="SLS11" s="65">
        <v>0</v>
      </c>
      <c r="SLT11" s="65">
        <v>0</v>
      </c>
      <c r="SLU11" s="65">
        <v>0</v>
      </c>
      <c r="SLV11" s="65">
        <v>0</v>
      </c>
      <c r="SLW11" s="65">
        <v>0</v>
      </c>
      <c r="SLX11" s="65">
        <v>0</v>
      </c>
      <c r="SLY11" s="65">
        <v>0</v>
      </c>
      <c r="SLZ11" s="65">
        <v>0</v>
      </c>
      <c r="SMA11" s="65">
        <v>0</v>
      </c>
      <c r="SMB11" s="65">
        <v>0</v>
      </c>
      <c r="SMC11" s="65">
        <v>0</v>
      </c>
      <c r="SMD11" s="65">
        <v>0</v>
      </c>
      <c r="SME11" s="65">
        <v>0</v>
      </c>
      <c r="SMF11" s="65">
        <v>0</v>
      </c>
      <c r="SMG11" s="65">
        <v>0</v>
      </c>
      <c r="SMH11" s="65">
        <v>0</v>
      </c>
      <c r="SMI11" s="65">
        <v>0</v>
      </c>
      <c r="SMJ11" s="65">
        <v>0</v>
      </c>
      <c r="SMK11" s="65">
        <v>0</v>
      </c>
      <c r="SML11" s="65">
        <v>0</v>
      </c>
      <c r="SMM11" s="65">
        <v>0</v>
      </c>
      <c r="SMN11" s="65">
        <v>0</v>
      </c>
      <c r="SMO11" s="65">
        <v>0</v>
      </c>
      <c r="SMP11" s="65">
        <v>0</v>
      </c>
      <c r="SMQ11" s="65">
        <v>0</v>
      </c>
      <c r="SMR11" s="65">
        <v>0</v>
      </c>
      <c r="SMS11" s="65">
        <v>0</v>
      </c>
      <c r="SMT11" s="65">
        <v>0</v>
      </c>
      <c r="SMU11" s="65">
        <v>0</v>
      </c>
      <c r="SMV11" s="65">
        <v>0</v>
      </c>
      <c r="SMW11" s="65">
        <v>0</v>
      </c>
      <c r="SMX11" s="65">
        <v>0</v>
      </c>
      <c r="SMY11" s="65">
        <v>0</v>
      </c>
      <c r="SMZ11" s="65">
        <v>0</v>
      </c>
      <c r="SNA11" s="65">
        <v>0</v>
      </c>
      <c r="SNB11" s="65">
        <v>0</v>
      </c>
      <c r="SNC11" s="65">
        <v>0</v>
      </c>
      <c r="SND11" s="65">
        <v>0</v>
      </c>
      <c r="SNE11" s="65">
        <v>0</v>
      </c>
      <c r="SNF11" s="65">
        <v>0</v>
      </c>
      <c r="SNG11" s="65">
        <v>0</v>
      </c>
      <c r="SNH11" s="65">
        <v>0</v>
      </c>
      <c r="SNI11" s="65">
        <v>0</v>
      </c>
      <c r="SNJ11" s="65">
        <v>0</v>
      </c>
      <c r="SNK11" s="65">
        <v>0</v>
      </c>
      <c r="SNL11" s="65">
        <v>0</v>
      </c>
      <c r="SNM11" s="65">
        <v>0</v>
      </c>
      <c r="SNN11" s="65">
        <v>0</v>
      </c>
      <c r="SNO11" s="65">
        <v>0</v>
      </c>
      <c r="SNP11" s="65">
        <v>0</v>
      </c>
      <c r="SNQ11" s="65">
        <v>0</v>
      </c>
      <c r="SNR11" s="65">
        <v>0</v>
      </c>
      <c r="SNS11" s="65">
        <v>0</v>
      </c>
      <c r="SNT11" s="65">
        <v>0</v>
      </c>
      <c r="SNU11" s="65">
        <v>0</v>
      </c>
      <c r="SNV11" s="65">
        <v>0</v>
      </c>
      <c r="SNW11" s="65">
        <v>0</v>
      </c>
      <c r="SNX11" s="65">
        <v>0</v>
      </c>
      <c r="SNY11" s="65">
        <v>0</v>
      </c>
      <c r="SNZ11" s="65">
        <v>0</v>
      </c>
      <c r="SOA11" s="65">
        <v>0</v>
      </c>
      <c r="SOB11" s="65">
        <v>0</v>
      </c>
      <c r="SOC11" s="65">
        <v>0</v>
      </c>
      <c r="SOD11" s="65">
        <v>0</v>
      </c>
      <c r="SOE11" s="65">
        <v>0</v>
      </c>
      <c r="SOF11" s="65">
        <v>0</v>
      </c>
      <c r="SOG11" s="65">
        <v>0</v>
      </c>
      <c r="SOH11" s="65">
        <v>0</v>
      </c>
      <c r="SOI11" s="65">
        <v>0</v>
      </c>
      <c r="SOJ11" s="65">
        <v>0</v>
      </c>
      <c r="SOK11" s="65">
        <v>0</v>
      </c>
      <c r="SOL11" s="65">
        <v>0</v>
      </c>
      <c r="SOM11" s="65">
        <v>0</v>
      </c>
      <c r="SON11" s="65">
        <v>0</v>
      </c>
      <c r="SOO11" s="65">
        <v>0</v>
      </c>
      <c r="SOP11" s="65">
        <v>0</v>
      </c>
      <c r="SOQ11" s="65">
        <v>0</v>
      </c>
      <c r="SOR11" s="65">
        <v>0</v>
      </c>
      <c r="SOS11" s="65">
        <v>0</v>
      </c>
      <c r="SOT11" s="65">
        <v>0</v>
      </c>
      <c r="SOU11" s="65">
        <v>0</v>
      </c>
      <c r="SOV11" s="65">
        <v>0</v>
      </c>
      <c r="SOW11" s="65">
        <v>0</v>
      </c>
      <c r="SOX11" s="65">
        <v>0</v>
      </c>
      <c r="SOY11" s="65">
        <v>0</v>
      </c>
      <c r="SOZ11" s="65">
        <v>0</v>
      </c>
      <c r="SPA11" s="65">
        <v>0</v>
      </c>
      <c r="SPB11" s="65">
        <v>0</v>
      </c>
      <c r="SPC11" s="65">
        <v>0</v>
      </c>
      <c r="SPD11" s="65">
        <v>0</v>
      </c>
      <c r="SPE11" s="65">
        <v>0</v>
      </c>
      <c r="SPF11" s="65">
        <v>0</v>
      </c>
      <c r="SPG11" s="65">
        <v>0</v>
      </c>
      <c r="SPH11" s="65">
        <v>0</v>
      </c>
      <c r="SPI11" s="65">
        <v>0</v>
      </c>
      <c r="SPJ11" s="65">
        <v>0</v>
      </c>
      <c r="SPK11" s="65">
        <v>0</v>
      </c>
      <c r="SPL11" s="65">
        <v>0</v>
      </c>
      <c r="SPM11" s="65">
        <v>0</v>
      </c>
      <c r="SPN11" s="65">
        <v>0</v>
      </c>
      <c r="SPO11" s="65">
        <v>0</v>
      </c>
      <c r="SPP11" s="65">
        <v>0</v>
      </c>
      <c r="SPQ11" s="65">
        <v>0</v>
      </c>
      <c r="SPR11" s="65">
        <v>0</v>
      </c>
      <c r="SPS11" s="65">
        <v>0</v>
      </c>
      <c r="SPT11" s="65">
        <v>0</v>
      </c>
      <c r="SPU11" s="65">
        <v>0</v>
      </c>
      <c r="SPV11" s="65">
        <v>0</v>
      </c>
      <c r="SPW11" s="65">
        <v>0</v>
      </c>
      <c r="SPX11" s="65">
        <v>0</v>
      </c>
      <c r="SPY11" s="65">
        <v>0</v>
      </c>
      <c r="SPZ11" s="65">
        <v>0</v>
      </c>
      <c r="SQA11" s="65">
        <v>0</v>
      </c>
      <c r="SQB11" s="65">
        <v>0</v>
      </c>
      <c r="SQC11" s="65">
        <v>0</v>
      </c>
      <c r="SQD11" s="65">
        <v>0</v>
      </c>
      <c r="SQE11" s="65">
        <v>0</v>
      </c>
      <c r="SQF11" s="65">
        <v>0</v>
      </c>
      <c r="SQG11" s="65">
        <v>0</v>
      </c>
      <c r="SQH11" s="65">
        <v>0</v>
      </c>
      <c r="SQI11" s="65">
        <v>0</v>
      </c>
      <c r="SQJ11" s="65">
        <v>0</v>
      </c>
      <c r="SQK11" s="65">
        <v>0</v>
      </c>
      <c r="SQL11" s="65">
        <v>0</v>
      </c>
      <c r="SQM11" s="65">
        <v>0</v>
      </c>
      <c r="SQN11" s="65">
        <v>0</v>
      </c>
      <c r="SQO11" s="65">
        <v>0</v>
      </c>
      <c r="SQP11" s="65">
        <v>0</v>
      </c>
      <c r="SQQ11" s="65">
        <v>0</v>
      </c>
      <c r="SQR11" s="65">
        <v>0</v>
      </c>
      <c r="SQS11" s="65">
        <v>0</v>
      </c>
      <c r="SQT11" s="65">
        <v>0</v>
      </c>
      <c r="SQU11" s="65">
        <v>0</v>
      </c>
      <c r="SQV11" s="65">
        <v>0</v>
      </c>
      <c r="SQW11" s="65">
        <v>0</v>
      </c>
      <c r="SQX11" s="65">
        <v>0</v>
      </c>
      <c r="SQY11" s="65">
        <v>0</v>
      </c>
      <c r="SQZ11" s="65">
        <v>0</v>
      </c>
      <c r="SRA11" s="65">
        <v>0</v>
      </c>
      <c r="SRB11" s="65">
        <v>0</v>
      </c>
      <c r="SRC11" s="65">
        <v>0</v>
      </c>
      <c r="SRD11" s="65">
        <v>0</v>
      </c>
      <c r="SRE11" s="65">
        <v>0</v>
      </c>
      <c r="SRF11" s="65">
        <v>0</v>
      </c>
      <c r="SRG11" s="65">
        <v>0</v>
      </c>
      <c r="SRH11" s="65">
        <v>0</v>
      </c>
      <c r="SRI11" s="65">
        <v>0</v>
      </c>
      <c r="SRJ11" s="65">
        <v>0</v>
      </c>
      <c r="SRK11" s="65">
        <v>0</v>
      </c>
      <c r="SRL11" s="65">
        <v>0</v>
      </c>
      <c r="SRM11" s="65">
        <v>0</v>
      </c>
      <c r="SRN11" s="65">
        <v>0</v>
      </c>
      <c r="SRO11" s="65">
        <v>0</v>
      </c>
      <c r="SRP11" s="65">
        <v>0</v>
      </c>
      <c r="SRQ11" s="65">
        <v>0</v>
      </c>
      <c r="SRR11" s="65">
        <v>0</v>
      </c>
      <c r="SRS11" s="65">
        <v>0</v>
      </c>
      <c r="SRT11" s="65">
        <v>0</v>
      </c>
      <c r="SRU11" s="65">
        <v>0</v>
      </c>
      <c r="SRV11" s="65">
        <v>0</v>
      </c>
      <c r="SRW11" s="65">
        <v>0</v>
      </c>
      <c r="SRX11" s="65">
        <v>0</v>
      </c>
      <c r="SRY11" s="65">
        <v>0</v>
      </c>
      <c r="SRZ11" s="65">
        <v>0</v>
      </c>
      <c r="SSA11" s="65">
        <v>0</v>
      </c>
      <c r="SSB11" s="65">
        <v>0</v>
      </c>
      <c r="SSC11" s="65">
        <v>0</v>
      </c>
      <c r="SSD11" s="65">
        <v>0</v>
      </c>
      <c r="SSE11" s="65">
        <v>0</v>
      </c>
      <c r="SSF11" s="65">
        <v>0</v>
      </c>
      <c r="SSG11" s="65">
        <v>0</v>
      </c>
      <c r="SSH11" s="65">
        <v>0</v>
      </c>
      <c r="SSI11" s="65">
        <v>0</v>
      </c>
      <c r="SSJ11" s="65">
        <v>0</v>
      </c>
      <c r="SSK11" s="65">
        <v>0</v>
      </c>
      <c r="SSL11" s="65">
        <v>0</v>
      </c>
      <c r="SSM11" s="65">
        <v>0</v>
      </c>
      <c r="SSN11" s="65">
        <v>0</v>
      </c>
      <c r="SSO11" s="65">
        <v>0</v>
      </c>
      <c r="SSP11" s="65">
        <v>0</v>
      </c>
      <c r="SSQ11" s="65">
        <v>0</v>
      </c>
      <c r="SSR11" s="65">
        <v>0</v>
      </c>
      <c r="SSS11" s="65">
        <v>0</v>
      </c>
      <c r="SST11" s="65">
        <v>0</v>
      </c>
      <c r="SSU11" s="65">
        <v>0</v>
      </c>
      <c r="SSV11" s="65">
        <v>0</v>
      </c>
      <c r="SSW11" s="65">
        <v>0</v>
      </c>
      <c r="SSX11" s="65">
        <v>0</v>
      </c>
      <c r="SSY11" s="65">
        <v>0</v>
      </c>
      <c r="SSZ11" s="65">
        <v>0</v>
      </c>
      <c r="STA11" s="65">
        <v>0</v>
      </c>
      <c r="STB11" s="65">
        <v>0</v>
      </c>
      <c r="STC11" s="65">
        <v>0</v>
      </c>
      <c r="STD11" s="65">
        <v>0</v>
      </c>
      <c r="STE11" s="65">
        <v>0</v>
      </c>
      <c r="STF11" s="65">
        <v>0</v>
      </c>
      <c r="STG11" s="65">
        <v>0</v>
      </c>
      <c r="STH11" s="65">
        <v>0</v>
      </c>
      <c r="STI11" s="65">
        <v>0</v>
      </c>
      <c r="STJ11" s="65">
        <v>0</v>
      </c>
      <c r="STK11" s="65">
        <v>0</v>
      </c>
      <c r="STL11" s="65">
        <v>0</v>
      </c>
      <c r="STM11" s="65">
        <v>0</v>
      </c>
      <c r="STN11" s="65">
        <v>0</v>
      </c>
      <c r="STO11" s="65">
        <v>0</v>
      </c>
      <c r="STP11" s="65">
        <v>0</v>
      </c>
      <c r="STQ11" s="65">
        <v>0</v>
      </c>
      <c r="STR11" s="65">
        <v>0</v>
      </c>
      <c r="STS11" s="65">
        <v>0</v>
      </c>
      <c r="STT11" s="65">
        <v>0</v>
      </c>
      <c r="STU11" s="65">
        <v>0</v>
      </c>
      <c r="STV11" s="65">
        <v>0</v>
      </c>
      <c r="STW11" s="65">
        <v>0</v>
      </c>
      <c r="STX11" s="65">
        <v>0</v>
      </c>
      <c r="STY11" s="65">
        <v>0</v>
      </c>
      <c r="STZ11" s="65">
        <v>0</v>
      </c>
      <c r="SUA11" s="65">
        <v>0</v>
      </c>
      <c r="SUB11" s="65">
        <v>0</v>
      </c>
      <c r="SUC11" s="65">
        <v>0</v>
      </c>
      <c r="SUD11" s="65">
        <v>0</v>
      </c>
      <c r="SUE11" s="65">
        <v>0</v>
      </c>
      <c r="SUF11" s="65">
        <v>0</v>
      </c>
      <c r="SUG11" s="65">
        <v>0</v>
      </c>
      <c r="SUH11" s="65">
        <v>0</v>
      </c>
      <c r="SUI11" s="65">
        <v>0</v>
      </c>
      <c r="SUJ11" s="65">
        <v>0</v>
      </c>
      <c r="SUK11" s="65">
        <v>0</v>
      </c>
      <c r="SUL11" s="65">
        <v>0</v>
      </c>
      <c r="SUM11" s="65">
        <v>0</v>
      </c>
      <c r="SUN11" s="65">
        <v>0</v>
      </c>
      <c r="SUO11" s="65">
        <v>0</v>
      </c>
      <c r="SUP11" s="65">
        <v>0</v>
      </c>
      <c r="SUQ11" s="65">
        <v>0</v>
      </c>
      <c r="SUR11" s="65">
        <v>0</v>
      </c>
      <c r="SUS11" s="65">
        <v>0</v>
      </c>
      <c r="SUT11" s="65">
        <v>0</v>
      </c>
      <c r="SUU11" s="65">
        <v>0</v>
      </c>
      <c r="SUV11" s="65">
        <v>0</v>
      </c>
      <c r="SUW11" s="65">
        <v>0</v>
      </c>
      <c r="SUX11" s="65">
        <v>0</v>
      </c>
      <c r="SUY11" s="65">
        <v>0</v>
      </c>
      <c r="SUZ11" s="65">
        <v>0</v>
      </c>
      <c r="SVA11" s="65">
        <v>0</v>
      </c>
      <c r="SVB11" s="65">
        <v>0</v>
      </c>
      <c r="SVC11" s="65">
        <v>0</v>
      </c>
      <c r="SVD11" s="65">
        <v>0</v>
      </c>
      <c r="SVE11" s="65">
        <v>0</v>
      </c>
      <c r="SVF11" s="65">
        <v>0</v>
      </c>
      <c r="SVG11" s="65">
        <v>0</v>
      </c>
      <c r="SVH11" s="65">
        <v>0</v>
      </c>
      <c r="SVI11" s="65">
        <v>0</v>
      </c>
      <c r="SVJ11" s="65">
        <v>0</v>
      </c>
      <c r="SVK11" s="65">
        <v>0</v>
      </c>
      <c r="SVL11" s="65">
        <v>0</v>
      </c>
      <c r="SVM11" s="65">
        <v>0</v>
      </c>
      <c r="SVN11" s="65">
        <v>0</v>
      </c>
      <c r="SVO11" s="65">
        <v>0</v>
      </c>
      <c r="SVP11" s="65">
        <v>0</v>
      </c>
      <c r="SVQ11" s="65">
        <v>0</v>
      </c>
      <c r="SVR11" s="65">
        <v>0</v>
      </c>
      <c r="SVS11" s="65">
        <v>0</v>
      </c>
      <c r="SVT11" s="65">
        <v>0</v>
      </c>
      <c r="SVU11" s="65">
        <v>0</v>
      </c>
      <c r="SVV11" s="65">
        <v>0</v>
      </c>
      <c r="SVW11" s="65">
        <v>0</v>
      </c>
      <c r="SVX11" s="65">
        <v>0</v>
      </c>
      <c r="SVY11" s="65">
        <v>0</v>
      </c>
      <c r="SVZ11" s="65">
        <v>0</v>
      </c>
      <c r="SWA11" s="65">
        <v>0</v>
      </c>
      <c r="SWB11" s="65">
        <v>0</v>
      </c>
      <c r="SWC11" s="65">
        <v>0</v>
      </c>
      <c r="SWD11" s="65">
        <v>0</v>
      </c>
      <c r="SWE11" s="65">
        <v>0</v>
      </c>
      <c r="SWF11" s="65">
        <v>0</v>
      </c>
      <c r="SWG11" s="65">
        <v>0</v>
      </c>
      <c r="SWH11" s="65">
        <v>0</v>
      </c>
      <c r="SWI11" s="65">
        <v>0</v>
      </c>
      <c r="SWJ11" s="65">
        <v>0</v>
      </c>
      <c r="SWK11" s="65">
        <v>0</v>
      </c>
      <c r="SWL11" s="65">
        <v>0</v>
      </c>
      <c r="SWM11" s="65">
        <v>0</v>
      </c>
      <c r="SWN11" s="65">
        <v>0</v>
      </c>
      <c r="SWO11" s="65">
        <v>0</v>
      </c>
      <c r="SWP11" s="65">
        <v>0</v>
      </c>
      <c r="SWQ11" s="65">
        <v>0</v>
      </c>
      <c r="SWR11" s="65">
        <v>0</v>
      </c>
      <c r="SWS11" s="65">
        <v>0</v>
      </c>
      <c r="SWT11" s="65">
        <v>0</v>
      </c>
      <c r="SWU11" s="65">
        <v>0</v>
      </c>
      <c r="SWV11" s="65">
        <v>0</v>
      </c>
      <c r="SWW11" s="65">
        <v>0</v>
      </c>
      <c r="SWX11" s="65">
        <v>0</v>
      </c>
      <c r="SWY11" s="65">
        <v>0</v>
      </c>
      <c r="SWZ11" s="65">
        <v>0</v>
      </c>
      <c r="SXA11" s="65">
        <v>0</v>
      </c>
      <c r="SXB11" s="65">
        <v>0</v>
      </c>
      <c r="SXC11" s="65">
        <v>0</v>
      </c>
      <c r="SXD11" s="65">
        <v>0</v>
      </c>
      <c r="SXE11" s="65">
        <v>0</v>
      </c>
      <c r="SXF11" s="65">
        <v>0</v>
      </c>
      <c r="SXG11" s="65">
        <v>0</v>
      </c>
      <c r="SXH11" s="65">
        <v>0</v>
      </c>
      <c r="SXI11" s="65">
        <v>0</v>
      </c>
      <c r="SXJ11" s="65">
        <v>0</v>
      </c>
      <c r="SXK11" s="65">
        <v>0</v>
      </c>
      <c r="SXL11" s="65">
        <v>0</v>
      </c>
      <c r="SXM11" s="65">
        <v>0</v>
      </c>
      <c r="SXN11" s="65">
        <v>0</v>
      </c>
      <c r="SXO11" s="65">
        <v>0</v>
      </c>
      <c r="SXP11" s="65">
        <v>0</v>
      </c>
      <c r="SXQ11" s="65">
        <v>0</v>
      </c>
      <c r="SXR11" s="65">
        <v>0</v>
      </c>
      <c r="SXS11" s="65">
        <v>0</v>
      </c>
      <c r="SXT11" s="65">
        <v>0</v>
      </c>
      <c r="SXU11" s="65">
        <v>0</v>
      </c>
      <c r="SXV11" s="65">
        <v>0</v>
      </c>
      <c r="SXW11" s="65">
        <v>0</v>
      </c>
      <c r="SXX11" s="65">
        <v>0</v>
      </c>
      <c r="SXY11" s="65">
        <v>0</v>
      </c>
      <c r="SXZ11" s="65">
        <v>0</v>
      </c>
      <c r="SYA11" s="65">
        <v>0</v>
      </c>
      <c r="SYB11" s="65">
        <v>0</v>
      </c>
      <c r="SYC11" s="65">
        <v>0</v>
      </c>
      <c r="SYD11" s="65">
        <v>0</v>
      </c>
      <c r="SYE11" s="65">
        <v>0</v>
      </c>
      <c r="SYF11" s="65">
        <v>0</v>
      </c>
      <c r="SYG11" s="65">
        <v>0</v>
      </c>
      <c r="SYH11" s="65">
        <v>0</v>
      </c>
      <c r="SYI11" s="65">
        <v>0</v>
      </c>
      <c r="SYJ11" s="65">
        <v>0</v>
      </c>
      <c r="SYK11" s="65">
        <v>0</v>
      </c>
      <c r="SYL11" s="65">
        <v>0</v>
      </c>
      <c r="SYM11" s="65">
        <v>0</v>
      </c>
      <c r="SYN11" s="65">
        <v>0</v>
      </c>
      <c r="SYO11" s="65">
        <v>0</v>
      </c>
      <c r="SYP11" s="65">
        <v>0</v>
      </c>
      <c r="SYQ11" s="65">
        <v>0</v>
      </c>
      <c r="SYR11" s="65">
        <v>0</v>
      </c>
      <c r="SYS11" s="65">
        <v>0</v>
      </c>
      <c r="SYT11" s="65">
        <v>0</v>
      </c>
      <c r="SYU11" s="65">
        <v>0</v>
      </c>
      <c r="SYV11" s="65">
        <v>0</v>
      </c>
      <c r="SYW11" s="65">
        <v>0</v>
      </c>
      <c r="SYX11" s="65">
        <v>0</v>
      </c>
      <c r="SYY11" s="65">
        <v>0</v>
      </c>
      <c r="SYZ11" s="65">
        <v>0</v>
      </c>
      <c r="SZA11" s="65">
        <v>0</v>
      </c>
      <c r="SZB11" s="65">
        <v>0</v>
      </c>
      <c r="SZC11" s="65">
        <v>0</v>
      </c>
      <c r="SZD11" s="65">
        <v>0</v>
      </c>
      <c r="SZE11" s="65">
        <v>0</v>
      </c>
      <c r="SZF11" s="65">
        <v>0</v>
      </c>
      <c r="SZG11" s="65">
        <v>0</v>
      </c>
      <c r="SZH11" s="65">
        <v>0</v>
      </c>
      <c r="SZI11" s="65">
        <v>0</v>
      </c>
      <c r="SZJ11" s="65">
        <v>0</v>
      </c>
      <c r="SZK11" s="65">
        <v>0</v>
      </c>
      <c r="SZL11" s="65">
        <v>0</v>
      </c>
      <c r="SZM11" s="65">
        <v>0</v>
      </c>
      <c r="SZN11" s="65">
        <v>0</v>
      </c>
      <c r="SZO11" s="65">
        <v>0</v>
      </c>
      <c r="SZP11" s="65">
        <v>0</v>
      </c>
      <c r="SZQ11" s="65">
        <v>0</v>
      </c>
      <c r="SZR11" s="65">
        <v>0</v>
      </c>
      <c r="SZS11" s="65">
        <v>0</v>
      </c>
      <c r="SZT11" s="65">
        <v>0</v>
      </c>
      <c r="SZU11" s="65">
        <v>0</v>
      </c>
      <c r="SZV11" s="65">
        <v>0</v>
      </c>
      <c r="SZW11" s="65">
        <v>0</v>
      </c>
      <c r="SZX11" s="65">
        <v>0</v>
      </c>
      <c r="SZY11" s="65">
        <v>0</v>
      </c>
      <c r="SZZ11" s="65">
        <v>0</v>
      </c>
      <c r="TAA11" s="65">
        <v>0</v>
      </c>
      <c r="TAB11" s="65">
        <v>0</v>
      </c>
      <c r="TAC11" s="65">
        <v>0</v>
      </c>
      <c r="TAD11" s="65">
        <v>0</v>
      </c>
      <c r="TAE11" s="65">
        <v>0</v>
      </c>
      <c r="TAF11" s="65">
        <v>0</v>
      </c>
      <c r="TAG11" s="65">
        <v>0</v>
      </c>
      <c r="TAH11" s="65">
        <v>0</v>
      </c>
      <c r="TAI11" s="65">
        <v>0</v>
      </c>
      <c r="TAJ11" s="65">
        <v>0</v>
      </c>
      <c r="TAK11" s="65">
        <v>0</v>
      </c>
      <c r="TAL11" s="65">
        <v>0</v>
      </c>
      <c r="TAM11" s="65">
        <v>0</v>
      </c>
      <c r="TAN11" s="65">
        <v>0</v>
      </c>
      <c r="TAO11" s="65">
        <v>0</v>
      </c>
      <c r="TAP11" s="65">
        <v>0</v>
      </c>
      <c r="TAQ11" s="65">
        <v>0</v>
      </c>
      <c r="TAR11" s="65">
        <v>0</v>
      </c>
      <c r="TAS11" s="65">
        <v>0</v>
      </c>
      <c r="TAT11" s="65">
        <v>0</v>
      </c>
      <c r="TAU11" s="65">
        <v>0</v>
      </c>
      <c r="TAV11" s="65">
        <v>0</v>
      </c>
      <c r="TAW11" s="65">
        <v>0</v>
      </c>
      <c r="TAX11" s="65">
        <v>0</v>
      </c>
      <c r="TAY11" s="65">
        <v>0</v>
      </c>
      <c r="TAZ11" s="65">
        <v>0</v>
      </c>
      <c r="TBA11" s="65">
        <v>0</v>
      </c>
      <c r="TBB11" s="65">
        <v>0</v>
      </c>
      <c r="TBC11" s="65">
        <v>0</v>
      </c>
      <c r="TBD11" s="65">
        <v>0</v>
      </c>
      <c r="TBE11" s="65">
        <v>0</v>
      </c>
      <c r="TBF11" s="65">
        <v>0</v>
      </c>
      <c r="TBG11" s="65">
        <v>0</v>
      </c>
      <c r="TBH11" s="65">
        <v>0</v>
      </c>
      <c r="TBI11" s="65">
        <v>0</v>
      </c>
      <c r="TBJ11" s="65">
        <v>0</v>
      </c>
      <c r="TBK11" s="65">
        <v>0</v>
      </c>
      <c r="TBL11" s="65">
        <v>0</v>
      </c>
      <c r="TBM11" s="65">
        <v>0</v>
      </c>
      <c r="TBN11" s="65">
        <v>0</v>
      </c>
      <c r="TBO11" s="65">
        <v>0</v>
      </c>
      <c r="TBP11" s="65">
        <v>0</v>
      </c>
      <c r="TBQ11" s="65">
        <v>0</v>
      </c>
      <c r="TBR11" s="65">
        <v>0</v>
      </c>
      <c r="TBS11" s="65">
        <v>0</v>
      </c>
      <c r="TBT11" s="65">
        <v>0</v>
      </c>
      <c r="TBU11" s="65">
        <v>0</v>
      </c>
      <c r="TBV11" s="65">
        <v>0</v>
      </c>
      <c r="TBW11" s="65">
        <v>0</v>
      </c>
      <c r="TBX11" s="65">
        <v>0</v>
      </c>
      <c r="TBY11" s="65">
        <v>0</v>
      </c>
      <c r="TBZ11" s="65">
        <v>0</v>
      </c>
      <c r="TCA11" s="65">
        <v>0</v>
      </c>
      <c r="TCB11" s="65">
        <v>0</v>
      </c>
      <c r="TCC11" s="65">
        <v>0</v>
      </c>
      <c r="TCD11" s="65">
        <v>0</v>
      </c>
      <c r="TCE11" s="65">
        <v>0</v>
      </c>
      <c r="TCF11" s="65">
        <v>0</v>
      </c>
      <c r="TCG11" s="65">
        <v>0</v>
      </c>
      <c r="TCH11" s="65">
        <v>0</v>
      </c>
      <c r="TCI11" s="65">
        <v>0</v>
      </c>
      <c r="TCJ11" s="65">
        <v>0</v>
      </c>
      <c r="TCK11" s="65">
        <v>0</v>
      </c>
      <c r="TCL11" s="65">
        <v>0</v>
      </c>
      <c r="TCM11" s="65">
        <v>0</v>
      </c>
      <c r="TCN11" s="65">
        <v>0</v>
      </c>
      <c r="TCO11" s="65">
        <v>0</v>
      </c>
      <c r="TCP11" s="65">
        <v>0</v>
      </c>
      <c r="TCQ11" s="65">
        <v>0</v>
      </c>
      <c r="TCR11" s="65">
        <v>0</v>
      </c>
      <c r="TCS11" s="65">
        <v>0</v>
      </c>
      <c r="TCT11" s="65">
        <v>0</v>
      </c>
      <c r="TCU11" s="65">
        <v>0</v>
      </c>
      <c r="TCV11" s="65">
        <v>0</v>
      </c>
      <c r="TCW11" s="65">
        <v>0</v>
      </c>
      <c r="TCX11" s="65">
        <v>0</v>
      </c>
      <c r="TCY11" s="65">
        <v>0</v>
      </c>
      <c r="TCZ11" s="65">
        <v>0</v>
      </c>
      <c r="TDA11" s="65">
        <v>0</v>
      </c>
      <c r="TDB11" s="65">
        <v>0</v>
      </c>
      <c r="TDC11" s="65">
        <v>0</v>
      </c>
      <c r="TDD11" s="65">
        <v>0</v>
      </c>
      <c r="TDE11" s="65">
        <v>0</v>
      </c>
      <c r="TDF11" s="65">
        <v>0</v>
      </c>
      <c r="TDG11" s="65">
        <v>0</v>
      </c>
      <c r="TDH11" s="65">
        <v>0</v>
      </c>
      <c r="TDI11" s="65">
        <v>0</v>
      </c>
      <c r="TDJ11" s="65">
        <v>0</v>
      </c>
      <c r="TDK11" s="65">
        <v>0</v>
      </c>
      <c r="TDL11" s="65">
        <v>0</v>
      </c>
      <c r="TDM11" s="65">
        <v>0</v>
      </c>
      <c r="TDN11" s="65">
        <v>0</v>
      </c>
      <c r="TDO11" s="65">
        <v>0</v>
      </c>
      <c r="TDP11" s="65">
        <v>0</v>
      </c>
      <c r="TDQ11" s="65">
        <v>0</v>
      </c>
      <c r="TDR11" s="65">
        <v>0</v>
      </c>
      <c r="TDS11" s="65">
        <v>0</v>
      </c>
      <c r="TDT11" s="65">
        <v>0</v>
      </c>
      <c r="TDU11" s="65">
        <v>0</v>
      </c>
      <c r="TDV11" s="65">
        <v>0</v>
      </c>
      <c r="TDW11" s="65">
        <v>0</v>
      </c>
      <c r="TDX11" s="65">
        <v>0</v>
      </c>
      <c r="TDY11" s="65">
        <v>0</v>
      </c>
      <c r="TDZ11" s="65">
        <v>0</v>
      </c>
      <c r="TEA11" s="65">
        <v>0</v>
      </c>
      <c r="TEB11" s="65">
        <v>0</v>
      </c>
      <c r="TEC11" s="65">
        <v>0</v>
      </c>
      <c r="TED11" s="65">
        <v>0</v>
      </c>
      <c r="TEE11" s="65">
        <v>0</v>
      </c>
      <c r="TEF11" s="65">
        <v>0</v>
      </c>
      <c r="TEG11" s="65">
        <v>0</v>
      </c>
      <c r="TEH11" s="65">
        <v>0</v>
      </c>
      <c r="TEI11" s="65">
        <v>0</v>
      </c>
      <c r="TEJ11" s="65">
        <v>0</v>
      </c>
      <c r="TEK11" s="65">
        <v>0</v>
      </c>
      <c r="TEL11" s="65">
        <v>0</v>
      </c>
      <c r="TEM11" s="65">
        <v>0</v>
      </c>
      <c r="TEN11" s="65">
        <v>0</v>
      </c>
      <c r="TEO11" s="65">
        <v>0</v>
      </c>
      <c r="TEP11" s="65">
        <v>0</v>
      </c>
      <c r="TEQ11" s="65">
        <v>0</v>
      </c>
      <c r="TER11" s="65">
        <v>0</v>
      </c>
      <c r="TES11" s="65">
        <v>0</v>
      </c>
      <c r="TET11" s="65">
        <v>0</v>
      </c>
      <c r="TEU11" s="65">
        <v>0</v>
      </c>
      <c r="TEV11" s="65">
        <v>0</v>
      </c>
      <c r="TEW11" s="65">
        <v>0</v>
      </c>
      <c r="TEX11" s="65">
        <v>0</v>
      </c>
      <c r="TEY11" s="65">
        <v>0</v>
      </c>
      <c r="TEZ11" s="65">
        <v>0</v>
      </c>
      <c r="TFA11" s="65">
        <v>0</v>
      </c>
      <c r="TFB11" s="65">
        <v>0</v>
      </c>
      <c r="TFC11" s="65">
        <v>0</v>
      </c>
      <c r="TFD11" s="65">
        <v>0</v>
      </c>
      <c r="TFE11" s="65">
        <v>0</v>
      </c>
      <c r="TFF11" s="65">
        <v>0</v>
      </c>
      <c r="TFG11" s="65">
        <v>0</v>
      </c>
      <c r="TFH11" s="65">
        <v>0</v>
      </c>
      <c r="TFI11" s="65">
        <v>0</v>
      </c>
      <c r="TFJ11" s="65">
        <v>0</v>
      </c>
      <c r="TFK11" s="65">
        <v>0</v>
      </c>
      <c r="TFL11" s="65">
        <v>0</v>
      </c>
      <c r="TFM11" s="65">
        <v>0</v>
      </c>
      <c r="TFN11" s="65">
        <v>0</v>
      </c>
      <c r="TFO11" s="65">
        <v>0</v>
      </c>
      <c r="TFP11" s="65">
        <v>0</v>
      </c>
      <c r="TFQ11" s="65">
        <v>0</v>
      </c>
      <c r="TFR11" s="65">
        <v>0</v>
      </c>
      <c r="TFS11" s="65">
        <v>0</v>
      </c>
      <c r="TFT11" s="65">
        <v>0</v>
      </c>
      <c r="TFU11" s="65">
        <v>0</v>
      </c>
      <c r="TFV11" s="65">
        <v>0</v>
      </c>
      <c r="TFW11" s="65">
        <v>0</v>
      </c>
      <c r="TFX11" s="65">
        <v>0</v>
      </c>
      <c r="TFY11" s="65">
        <v>0</v>
      </c>
      <c r="TFZ11" s="65">
        <v>0</v>
      </c>
      <c r="TGA11" s="65">
        <v>0</v>
      </c>
      <c r="TGB11" s="65">
        <v>0</v>
      </c>
      <c r="TGC11" s="65">
        <v>0</v>
      </c>
      <c r="TGD11" s="65">
        <v>0</v>
      </c>
      <c r="TGE11" s="65">
        <v>0</v>
      </c>
      <c r="TGF11" s="65">
        <v>0</v>
      </c>
      <c r="TGG11" s="65">
        <v>0</v>
      </c>
      <c r="TGH11" s="65">
        <v>0</v>
      </c>
      <c r="TGI11" s="65">
        <v>0</v>
      </c>
      <c r="TGJ11" s="65">
        <v>0</v>
      </c>
      <c r="TGK11" s="65">
        <v>0</v>
      </c>
      <c r="TGL11" s="65">
        <v>0</v>
      </c>
      <c r="TGM11" s="65">
        <v>0</v>
      </c>
      <c r="TGN11" s="65">
        <v>0</v>
      </c>
      <c r="TGO11" s="65">
        <v>0</v>
      </c>
      <c r="TGP11" s="65">
        <v>0</v>
      </c>
      <c r="TGQ11" s="65">
        <v>0</v>
      </c>
      <c r="TGR11" s="65">
        <v>0</v>
      </c>
      <c r="TGS11" s="65">
        <v>0</v>
      </c>
      <c r="TGT11" s="65">
        <v>0</v>
      </c>
      <c r="TGU11" s="65">
        <v>0</v>
      </c>
      <c r="TGV11" s="65">
        <v>0</v>
      </c>
      <c r="TGW11" s="65">
        <v>0</v>
      </c>
      <c r="TGX11" s="65">
        <v>0</v>
      </c>
      <c r="TGY11" s="65">
        <v>0</v>
      </c>
      <c r="TGZ11" s="65">
        <v>0</v>
      </c>
      <c r="THA11" s="65">
        <v>0</v>
      </c>
      <c r="THB11" s="65">
        <v>0</v>
      </c>
      <c r="THC11" s="65">
        <v>0</v>
      </c>
      <c r="THD11" s="65">
        <v>0</v>
      </c>
      <c r="THE11" s="65">
        <v>0</v>
      </c>
      <c r="THF11" s="65">
        <v>0</v>
      </c>
      <c r="THG11" s="65">
        <v>0</v>
      </c>
      <c r="THH11" s="65">
        <v>0</v>
      </c>
      <c r="THI11" s="65">
        <v>0</v>
      </c>
      <c r="THJ11" s="65">
        <v>0</v>
      </c>
      <c r="THK11" s="65">
        <v>0</v>
      </c>
      <c r="THL11" s="65">
        <v>0</v>
      </c>
      <c r="THM11" s="65">
        <v>0</v>
      </c>
      <c r="THN11" s="65">
        <v>0</v>
      </c>
      <c r="THO11" s="65">
        <v>0</v>
      </c>
      <c r="THP11" s="65">
        <v>0</v>
      </c>
      <c r="THQ11" s="65">
        <v>0</v>
      </c>
      <c r="THR11" s="65">
        <v>0</v>
      </c>
      <c r="THS11" s="65">
        <v>0</v>
      </c>
      <c r="THT11" s="65">
        <v>0</v>
      </c>
      <c r="THU11" s="65">
        <v>0</v>
      </c>
      <c r="THV11" s="65">
        <v>0</v>
      </c>
      <c r="THW11" s="65">
        <v>0</v>
      </c>
      <c r="THX11" s="65">
        <v>0</v>
      </c>
      <c r="THY11" s="65">
        <v>0</v>
      </c>
      <c r="THZ11" s="65">
        <v>0</v>
      </c>
      <c r="TIA11" s="65">
        <v>0</v>
      </c>
      <c r="TIB11" s="65">
        <v>0</v>
      </c>
      <c r="TIC11" s="65">
        <v>0</v>
      </c>
      <c r="TID11" s="65">
        <v>0</v>
      </c>
      <c r="TIE11" s="65">
        <v>0</v>
      </c>
      <c r="TIF11" s="65">
        <v>0</v>
      </c>
      <c r="TIG11" s="65">
        <v>0</v>
      </c>
      <c r="TIH11" s="65">
        <v>0</v>
      </c>
      <c r="TII11" s="65">
        <v>0</v>
      </c>
      <c r="TIJ11" s="65">
        <v>0</v>
      </c>
      <c r="TIK11" s="65">
        <v>0</v>
      </c>
      <c r="TIL11" s="65">
        <v>0</v>
      </c>
      <c r="TIM11" s="65">
        <v>0</v>
      </c>
      <c r="TIN11" s="65">
        <v>0</v>
      </c>
      <c r="TIO11" s="65">
        <v>0</v>
      </c>
      <c r="TIP11" s="65">
        <v>0</v>
      </c>
      <c r="TIQ11" s="65">
        <v>0</v>
      </c>
      <c r="TIR11" s="65">
        <v>0</v>
      </c>
      <c r="TIS11" s="65">
        <v>0</v>
      </c>
      <c r="TIT11" s="65">
        <v>0</v>
      </c>
      <c r="TIU11" s="65">
        <v>0</v>
      </c>
      <c r="TIV11" s="65">
        <v>0</v>
      </c>
      <c r="TIW11" s="65">
        <v>0</v>
      </c>
      <c r="TIX11" s="65">
        <v>0</v>
      </c>
      <c r="TIY11" s="65">
        <v>0</v>
      </c>
      <c r="TIZ11" s="65">
        <v>0</v>
      </c>
      <c r="TJA11" s="65">
        <v>0</v>
      </c>
      <c r="TJB11" s="65">
        <v>0</v>
      </c>
      <c r="TJC11" s="65">
        <v>0</v>
      </c>
      <c r="TJD11" s="65">
        <v>0</v>
      </c>
      <c r="TJE11" s="65">
        <v>0</v>
      </c>
      <c r="TJF11" s="65">
        <v>0</v>
      </c>
      <c r="TJG11" s="65">
        <v>0</v>
      </c>
      <c r="TJH11" s="65">
        <v>0</v>
      </c>
      <c r="TJI11" s="65">
        <v>0</v>
      </c>
      <c r="TJJ11" s="65">
        <v>0</v>
      </c>
      <c r="TJK11" s="65">
        <v>0</v>
      </c>
      <c r="TJL11" s="65">
        <v>0</v>
      </c>
      <c r="TJM11" s="65">
        <v>0</v>
      </c>
      <c r="TJN11" s="65">
        <v>0</v>
      </c>
      <c r="TJO11" s="65">
        <v>0</v>
      </c>
      <c r="TJP11" s="65">
        <v>0</v>
      </c>
      <c r="TJQ11" s="65">
        <v>0</v>
      </c>
      <c r="TJR11" s="65">
        <v>0</v>
      </c>
      <c r="TJS11" s="65">
        <v>0</v>
      </c>
      <c r="TJT11" s="65">
        <v>0</v>
      </c>
      <c r="TJU11" s="65">
        <v>0</v>
      </c>
      <c r="TJV11" s="65">
        <v>0</v>
      </c>
      <c r="TJW11" s="65">
        <v>0</v>
      </c>
      <c r="TJX11" s="65">
        <v>0</v>
      </c>
      <c r="TJY11" s="65">
        <v>0</v>
      </c>
      <c r="TJZ11" s="65">
        <v>0</v>
      </c>
      <c r="TKA11" s="65">
        <v>0</v>
      </c>
      <c r="TKB11" s="65">
        <v>0</v>
      </c>
      <c r="TKC11" s="65">
        <v>0</v>
      </c>
      <c r="TKD11" s="65">
        <v>0</v>
      </c>
      <c r="TKE11" s="65">
        <v>0</v>
      </c>
      <c r="TKF11" s="65">
        <v>0</v>
      </c>
      <c r="TKG11" s="65">
        <v>0</v>
      </c>
      <c r="TKH11" s="65">
        <v>0</v>
      </c>
      <c r="TKI11" s="65">
        <v>0</v>
      </c>
      <c r="TKJ11" s="65">
        <v>0</v>
      </c>
      <c r="TKK11" s="65">
        <v>0</v>
      </c>
      <c r="TKL11" s="65">
        <v>0</v>
      </c>
      <c r="TKM11" s="65">
        <v>0</v>
      </c>
      <c r="TKN11" s="65">
        <v>0</v>
      </c>
      <c r="TKO11" s="65">
        <v>0</v>
      </c>
      <c r="TKP11" s="65">
        <v>0</v>
      </c>
      <c r="TKQ11" s="65">
        <v>0</v>
      </c>
      <c r="TKR11" s="65">
        <v>0</v>
      </c>
      <c r="TKS11" s="65">
        <v>0</v>
      </c>
      <c r="TKT11" s="65">
        <v>0</v>
      </c>
      <c r="TKU11" s="65">
        <v>0</v>
      </c>
      <c r="TKV11" s="65">
        <v>0</v>
      </c>
      <c r="TKW11" s="65">
        <v>0</v>
      </c>
      <c r="TKX11" s="65">
        <v>0</v>
      </c>
      <c r="TKY11" s="65">
        <v>0</v>
      </c>
      <c r="TKZ11" s="65">
        <v>0</v>
      </c>
      <c r="TLA11" s="65">
        <v>0</v>
      </c>
      <c r="TLB11" s="65">
        <v>0</v>
      </c>
      <c r="TLC11" s="65">
        <v>0</v>
      </c>
      <c r="TLD11" s="65">
        <v>0</v>
      </c>
      <c r="TLE11" s="65">
        <v>0</v>
      </c>
      <c r="TLF11" s="65">
        <v>0</v>
      </c>
      <c r="TLG11" s="65">
        <v>0</v>
      </c>
      <c r="TLH11" s="65">
        <v>0</v>
      </c>
      <c r="TLI11" s="65">
        <v>0</v>
      </c>
      <c r="TLJ11" s="65">
        <v>0</v>
      </c>
      <c r="TLK11" s="65">
        <v>0</v>
      </c>
      <c r="TLL11" s="65">
        <v>0</v>
      </c>
      <c r="TLM11" s="65">
        <v>0</v>
      </c>
      <c r="TLN11" s="65">
        <v>0</v>
      </c>
      <c r="TLO11" s="65">
        <v>0</v>
      </c>
      <c r="TLP11" s="65">
        <v>0</v>
      </c>
      <c r="TLQ11" s="65">
        <v>0</v>
      </c>
      <c r="TLR11" s="65">
        <v>0</v>
      </c>
      <c r="TLS11" s="65">
        <v>0</v>
      </c>
      <c r="TLT11" s="65">
        <v>0</v>
      </c>
      <c r="TLU11" s="65">
        <v>0</v>
      </c>
      <c r="TLV11" s="65">
        <v>0</v>
      </c>
      <c r="TLW11" s="65">
        <v>0</v>
      </c>
      <c r="TLX11" s="65">
        <v>0</v>
      </c>
      <c r="TLY11" s="65">
        <v>0</v>
      </c>
      <c r="TLZ11" s="65">
        <v>0</v>
      </c>
      <c r="TMA11" s="65">
        <v>0</v>
      </c>
      <c r="TMB11" s="65">
        <v>0</v>
      </c>
      <c r="TMC11" s="65">
        <v>0</v>
      </c>
      <c r="TMD11" s="65">
        <v>0</v>
      </c>
      <c r="TME11" s="65">
        <v>0</v>
      </c>
      <c r="TMF11" s="65">
        <v>0</v>
      </c>
      <c r="TMG11" s="65">
        <v>0</v>
      </c>
      <c r="TMH11" s="65">
        <v>0</v>
      </c>
      <c r="TMI11" s="65">
        <v>0</v>
      </c>
      <c r="TMJ11" s="65">
        <v>0</v>
      </c>
      <c r="TMK11" s="65">
        <v>0</v>
      </c>
      <c r="TML11" s="65">
        <v>0</v>
      </c>
      <c r="TMM11" s="65">
        <v>0</v>
      </c>
      <c r="TMN11" s="65">
        <v>0</v>
      </c>
      <c r="TMO11" s="65">
        <v>0</v>
      </c>
      <c r="TMP11" s="65">
        <v>0</v>
      </c>
      <c r="TMQ11" s="65">
        <v>0</v>
      </c>
      <c r="TMR11" s="65">
        <v>0</v>
      </c>
      <c r="TMS11" s="65">
        <v>0</v>
      </c>
      <c r="TMT11" s="65">
        <v>0</v>
      </c>
      <c r="TMU11" s="65">
        <v>0</v>
      </c>
      <c r="TMV11" s="65">
        <v>0</v>
      </c>
      <c r="TMW11" s="65">
        <v>0</v>
      </c>
      <c r="TMX11" s="65">
        <v>0</v>
      </c>
      <c r="TMY11" s="65">
        <v>0</v>
      </c>
      <c r="TMZ11" s="65">
        <v>0</v>
      </c>
      <c r="TNA11" s="65">
        <v>0</v>
      </c>
      <c r="TNB11" s="65">
        <v>0</v>
      </c>
      <c r="TNC11" s="65">
        <v>0</v>
      </c>
      <c r="TND11" s="65">
        <v>0</v>
      </c>
      <c r="TNE11" s="65">
        <v>0</v>
      </c>
      <c r="TNF11" s="65">
        <v>0</v>
      </c>
      <c r="TNG11" s="65">
        <v>0</v>
      </c>
      <c r="TNH11" s="65">
        <v>0</v>
      </c>
      <c r="TNI11" s="65">
        <v>0</v>
      </c>
      <c r="TNJ11" s="65">
        <v>0</v>
      </c>
      <c r="TNK11" s="65">
        <v>0</v>
      </c>
      <c r="TNL11" s="65">
        <v>0</v>
      </c>
      <c r="TNM11" s="65">
        <v>0</v>
      </c>
      <c r="TNN11" s="65">
        <v>0</v>
      </c>
      <c r="TNO11" s="65">
        <v>0</v>
      </c>
      <c r="TNP11" s="65">
        <v>0</v>
      </c>
      <c r="TNQ11" s="65">
        <v>0</v>
      </c>
      <c r="TNR11" s="65">
        <v>0</v>
      </c>
      <c r="TNS11" s="65">
        <v>0</v>
      </c>
      <c r="TNT11" s="65">
        <v>0</v>
      </c>
      <c r="TNU11" s="65">
        <v>0</v>
      </c>
      <c r="TNV11" s="65">
        <v>0</v>
      </c>
      <c r="TNW11" s="65">
        <v>0</v>
      </c>
      <c r="TNX11" s="65">
        <v>0</v>
      </c>
      <c r="TNY11" s="65">
        <v>0</v>
      </c>
      <c r="TNZ11" s="65">
        <v>0</v>
      </c>
      <c r="TOA11" s="65">
        <v>0</v>
      </c>
      <c r="TOB11" s="65">
        <v>0</v>
      </c>
      <c r="TOC11" s="65">
        <v>0</v>
      </c>
      <c r="TOD11" s="65">
        <v>0</v>
      </c>
      <c r="TOE11" s="65">
        <v>0</v>
      </c>
      <c r="TOF11" s="65">
        <v>0</v>
      </c>
      <c r="TOG11" s="65">
        <v>0</v>
      </c>
      <c r="TOH11" s="65">
        <v>0</v>
      </c>
      <c r="TOI11" s="65">
        <v>0</v>
      </c>
      <c r="TOJ11" s="65">
        <v>0</v>
      </c>
      <c r="TOK11" s="65">
        <v>0</v>
      </c>
      <c r="TOL11" s="65">
        <v>0</v>
      </c>
      <c r="TOM11" s="65">
        <v>0</v>
      </c>
      <c r="TON11" s="65">
        <v>0</v>
      </c>
      <c r="TOO11" s="65">
        <v>0</v>
      </c>
      <c r="TOP11" s="65">
        <v>0</v>
      </c>
      <c r="TOQ11" s="65">
        <v>0</v>
      </c>
      <c r="TOR11" s="65">
        <v>0</v>
      </c>
      <c r="TOS11" s="65">
        <v>0</v>
      </c>
      <c r="TOT11" s="65">
        <v>0</v>
      </c>
      <c r="TOU11" s="65">
        <v>0</v>
      </c>
      <c r="TOV11" s="65">
        <v>0</v>
      </c>
      <c r="TOW11" s="65">
        <v>0</v>
      </c>
      <c r="TOX11" s="65">
        <v>0</v>
      </c>
      <c r="TOY11" s="65">
        <v>0</v>
      </c>
      <c r="TOZ11" s="65">
        <v>0</v>
      </c>
      <c r="TPA11" s="65">
        <v>0</v>
      </c>
      <c r="TPB11" s="65">
        <v>0</v>
      </c>
      <c r="TPC11" s="65">
        <v>0</v>
      </c>
      <c r="TPD11" s="65">
        <v>0</v>
      </c>
      <c r="TPE11" s="65">
        <v>0</v>
      </c>
      <c r="TPF11" s="65">
        <v>0</v>
      </c>
      <c r="TPG11" s="65">
        <v>0</v>
      </c>
      <c r="TPH11" s="65">
        <v>0</v>
      </c>
      <c r="TPI11" s="65">
        <v>0</v>
      </c>
      <c r="TPJ11" s="65">
        <v>0</v>
      </c>
      <c r="TPK11" s="65">
        <v>0</v>
      </c>
      <c r="TPL11" s="65">
        <v>0</v>
      </c>
      <c r="TPM11" s="65">
        <v>0</v>
      </c>
      <c r="TPN11" s="65">
        <v>0</v>
      </c>
      <c r="TPO11" s="65">
        <v>0</v>
      </c>
      <c r="TPP11" s="65">
        <v>0</v>
      </c>
      <c r="TPQ11" s="65">
        <v>0</v>
      </c>
      <c r="TPR11" s="65">
        <v>0</v>
      </c>
      <c r="TPS11" s="65">
        <v>0</v>
      </c>
      <c r="TPT11" s="65">
        <v>0</v>
      </c>
      <c r="TPU11" s="65">
        <v>0</v>
      </c>
      <c r="TPV11" s="65">
        <v>0</v>
      </c>
      <c r="TPW11" s="65">
        <v>0</v>
      </c>
      <c r="TPX11" s="65">
        <v>0</v>
      </c>
      <c r="TPY11" s="65">
        <v>0</v>
      </c>
      <c r="TPZ11" s="65">
        <v>0</v>
      </c>
      <c r="TQA11" s="65">
        <v>0</v>
      </c>
      <c r="TQB11" s="65">
        <v>0</v>
      </c>
      <c r="TQC11" s="65">
        <v>0</v>
      </c>
      <c r="TQD11" s="65">
        <v>0</v>
      </c>
      <c r="TQE11" s="65">
        <v>0</v>
      </c>
      <c r="TQF11" s="65">
        <v>0</v>
      </c>
      <c r="TQG11" s="65">
        <v>0</v>
      </c>
      <c r="TQH11" s="65">
        <v>0</v>
      </c>
      <c r="TQI11" s="65">
        <v>0</v>
      </c>
      <c r="TQJ11" s="65">
        <v>0</v>
      </c>
      <c r="TQK11" s="65">
        <v>0</v>
      </c>
      <c r="TQL11" s="65">
        <v>0</v>
      </c>
      <c r="TQM11" s="65">
        <v>0</v>
      </c>
      <c r="TQN11" s="65">
        <v>0</v>
      </c>
      <c r="TQO11" s="65">
        <v>0</v>
      </c>
      <c r="TQP11" s="65">
        <v>0</v>
      </c>
      <c r="TQQ11" s="65">
        <v>0</v>
      </c>
      <c r="TQR11" s="65">
        <v>0</v>
      </c>
      <c r="TQS11" s="65">
        <v>0</v>
      </c>
      <c r="TQT11" s="65">
        <v>0</v>
      </c>
      <c r="TQU11" s="65">
        <v>0</v>
      </c>
      <c r="TQV11" s="65">
        <v>0</v>
      </c>
      <c r="TQW11" s="65">
        <v>0</v>
      </c>
      <c r="TQX11" s="65">
        <v>0</v>
      </c>
      <c r="TQY11" s="65">
        <v>0</v>
      </c>
      <c r="TQZ11" s="65">
        <v>0</v>
      </c>
      <c r="TRA11" s="65">
        <v>0</v>
      </c>
      <c r="TRB11" s="65">
        <v>0</v>
      </c>
      <c r="TRC11" s="65">
        <v>0</v>
      </c>
      <c r="TRD11" s="65">
        <v>0</v>
      </c>
      <c r="TRE11" s="65">
        <v>0</v>
      </c>
      <c r="TRF11" s="65">
        <v>0</v>
      </c>
      <c r="TRG11" s="65">
        <v>0</v>
      </c>
      <c r="TRH11" s="65">
        <v>0</v>
      </c>
      <c r="TRI11" s="65">
        <v>0</v>
      </c>
      <c r="TRJ11" s="65">
        <v>0</v>
      </c>
      <c r="TRK11" s="65">
        <v>0</v>
      </c>
      <c r="TRL11" s="65">
        <v>0</v>
      </c>
      <c r="TRM11" s="65">
        <v>0</v>
      </c>
      <c r="TRN11" s="65">
        <v>0</v>
      </c>
      <c r="TRO11" s="65">
        <v>0</v>
      </c>
      <c r="TRP11" s="65">
        <v>0</v>
      </c>
      <c r="TRQ11" s="65">
        <v>0</v>
      </c>
      <c r="TRR11" s="65">
        <v>0</v>
      </c>
      <c r="TRS11" s="65">
        <v>0</v>
      </c>
      <c r="TRT11" s="65">
        <v>0</v>
      </c>
      <c r="TRU11" s="65">
        <v>0</v>
      </c>
      <c r="TRV11" s="65">
        <v>0</v>
      </c>
      <c r="TRW11" s="65">
        <v>0</v>
      </c>
      <c r="TRX11" s="65">
        <v>0</v>
      </c>
      <c r="TRY11" s="65">
        <v>0</v>
      </c>
      <c r="TRZ11" s="65">
        <v>0</v>
      </c>
      <c r="TSA11" s="65">
        <v>0</v>
      </c>
      <c r="TSB11" s="65">
        <v>0</v>
      </c>
      <c r="TSC11" s="65">
        <v>0</v>
      </c>
      <c r="TSD11" s="65">
        <v>0</v>
      </c>
      <c r="TSE11" s="65">
        <v>0</v>
      </c>
      <c r="TSF11" s="65">
        <v>0</v>
      </c>
      <c r="TSG11" s="65">
        <v>0</v>
      </c>
      <c r="TSH11" s="65">
        <v>0</v>
      </c>
      <c r="TSI11" s="65">
        <v>0</v>
      </c>
      <c r="TSJ11" s="65">
        <v>0</v>
      </c>
      <c r="TSK11" s="65">
        <v>0</v>
      </c>
      <c r="TSL11" s="65">
        <v>0</v>
      </c>
      <c r="TSM11" s="65">
        <v>0</v>
      </c>
      <c r="TSN11" s="65">
        <v>0</v>
      </c>
      <c r="TSO11" s="65">
        <v>0</v>
      </c>
      <c r="TSP11" s="65">
        <v>0</v>
      </c>
      <c r="TSQ11" s="65">
        <v>0</v>
      </c>
      <c r="TSR11" s="65">
        <v>0</v>
      </c>
      <c r="TSS11" s="65">
        <v>0</v>
      </c>
      <c r="TST11" s="65">
        <v>0</v>
      </c>
      <c r="TSU11" s="65">
        <v>0</v>
      </c>
      <c r="TSV11" s="65">
        <v>0</v>
      </c>
      <c r="TSW11" s="65">
        <v>0</v>
      </c>
      <c r="TSX11" s="65">
        <v>0</v>
      </c>
      <c r="TSY11" s="65">
        <v>0</v>
      </c>
      <c r="TSZ11" s="65">
        <v>0</v>
      </c>
      <c r="TTA11" s="65">
        <v>0</v>
      </c>
      <c r="TTB11" s="65">
        <v>0</v>
      </c>
      <c r="TTC11" s="65">
        <v>0</v>
      </c>
      <c r="TTD11" s="65">
        <v>0</v>
      </c>
      <c r="TTE11" s="65">
        <v>0</v>
      </c>
      <c r="TTF11" s="65">
        <v>0</v>
      </c>
      <c r="TTG11" s="65">
        <v>0</v>
      </c>
      <c r="TTH11" s="65">
        <v>0</v>
      </c>
      <c r="TTI11" s="65">
        <v>0</v>
      </c>
      <c r="TTJ11" s="65">
        <v>0</v>
      </c>
      <c r="TTK11" s="65">
        <v>0</v>
      </c>
      <c r="TTL11" s="65">
        <v>0</v>
      </c>
      <c r="TTM11" s="65">
        <v>0</v>
      </c>
      <c r="TTN11" s="65">
        <v>0</v>
      </c>
      <c r="TTO11" s="65">
        <v>0</v>
      </c>
      <c r="TTP11" s="65">
        <v>0</v>
      </c>
      <c r="TTQ11" s="65">
        <v>0</v>
      </c>
      <c r="TTR11" s="65">
        <v>0</v>
      </c>
      <c r="TTS11" s="65">
        <v>0</v>
      </c>
      <c r="TTT11" s="65">
        <v>0</v>
      </c>
      <c r="TTU11" s="65">
        <v>0</v>
      </c>
      <c r="TTV11" s="65">
        <v>0</v>
      </c>
      <c r="TTW11" s="65">
        <v>0</v>
      </c>
      <c r="TTX11" s="65">
        <v>0</v>
      </c>
      <c r="TTY11" s="65">
        <v>0</v>
      </c>
      <c r="TTZ11" s="65">
        <v>0</v>
      </c>
      <c r="TUA11" s="65">
        <v>0</v>
      </c>
      <c r="TUB11" s="65">
        <v>0</v>
      </c>
      <c r="TUC11" s="65">
        <v>0</v>
      </c>
      <c r="TUD11" s="65">
        <v>0</v>
      </c>
      <c r="TUE11" s="65">
        <v>0</v>
      </c>
      <c r="TUF11" s="65">
        <v>0</v>
      </c>
      <c r="TUG11" s="65">
        <v>0</v>
      </c>
      <c r="TUH11" s="65">
        <v>0</v>
      </c>
      <c r="TUI11" s="65">
        <v>0</v>
      </c>
      <c r="TUJ11" s="65">
        <v>0</v>
      </c>
      <c r="TUK11" s="65">
        <v>0</v>
      </c>
      <c r="TUL11" s="65">
        <v>0</v>
      </c>
      <c r="TUM11" s="65">
        <v>0</v>
      </c>
      <c r="TUN11" s="65">
        <v>0</v>
      </c>
      <c r="TUO11" s="65">
        <v>0</v>
      </c>
      <c r="TUP11" s="65">
        <v>0</v>
      </c>
      <c r="TUQ11" s="65">
        <v>0</v>
      </c>
      <c r="TUR11" s="65">
        <v>0</v>
      </c>
      <c r="TUS11" s="65">
        <v>0</v>
      </c>
      <c r="TUT11" s="65">
        <v>0</v>
      </c>
      <c r="TUU11" s="65">
        <v>0</v>
      </c>
      <c r="TUV11" s="65">
        <v>0</v>
      </c>
      <c r="TUW11" s="65">
        <v>0</v>
      </c>
      <c r="TUX11" s="65">
        <v>0</v>
      </c>
      <c r="TUY11" s="65">
        <v>0</v>
      </c>
      <c r="TUZ11" s="65">
        <v>0</v>
      </c>
      <c r="TVA11" s="65">
        <v>0</v>
      </c>
      <c r="TVB11" s="65">
        <v>0</v>
      </c>
      <c r="TVC11" s="65">
        <v>0</v>
      </c>
      <c r="TVD11" s="65">
        <v>0</v>
      </c>
      <c r="TVE11" s="65">
        <v>0</v>
      </c>
      <c r="TVF11" s="65">
        <v>0</v>
      </c>
      <c r="TVG11" s="65">
        <v>0</v>
      </c>
      <c r="TVH11" s="65">
        <v>0</v>
      </c>
      <c r="TVI11" s="65">
        <v>0</v>
      </c>
      <c r="TVJ11" s="65">
        <v>0</v>
      </c>
      <c r="TVK11" s="65">
        <v>0</v>
      </c>
      <c r="TVL11" s="65">
        <v>0</v>
      </c>
      <c r="TVM11" s="65">
        <v>0</v>
      </c>
      <c r="TVN11" s="65">
        <v>0</v>
      </c>
      <c r="TVO11" s="65">
        <v>0</v>
      </c>
      <c r="TVP11" s="65">
        <v>0</v>
      </c>
      <c r="TVQ11" s="65">
        <v>0</v>
      </c>
      <c r="TVR11" s="65">
        <v>0</v>
      </c>
      <c r="TVS11" s="65">
        <v>0</v>
      </c>
      <c r="TVT11" s="65">
        <v>0</v>
      </c>
      <c r="TVU11" s="65">
        <v>0</v>
      </c>
      <c r="TVV11" s="65">
        <v>0</v>
      </c>
      <c r="TVW11" s="65">
        <v>0</v>
      </c>
      <c r="TVX11" s="65">
        <v>0</v>
      </c>
      <c r="TVY11" s="65">
        <v>0</v>
      </c>
      <c r="TVZ11" s="65">
        <v>0</v>
      </c>
      <c r="TWA11" s="65">
        <v>0</v>
      </c>
      <c r="TWB11" s="65">
        <v>0</v>
      </c>
      <c r="TWC11" s="65">
        <v>0</v>
      </c>
      <c r="TWD11" s="65">
        <v>0</v>
      </c>
      <c r="TWE11" s="65">
        <v>0</v>
      </c>
      <c r="TWF11" s="65">
        <v>0</v>
      </c>
      <c r="TWG11" s="65">
        <v>0</v>
      </c>
      <c r="TWH11" s="65">
        <v>0</v>
      </c>
      <c r="TWI11" s="65">
        <v>0</v>
      </c>
      <c r="TWJ11" s="65">
        <v>0</v>
      </c>
      <c r="TWK11" s="65">
        <v>0</v>
      </c>
      <c r="TWL11" s="65">
        <v>0</v>
      </c>
      <c r="TWM11" s="65">
        <v>0</v>
      </c>
      <c r="TWN11" s="65">
        <v>0</v>
      </c>
      <c r="TWO11" s="65">
        <v>0</v>
      </c>
      <c r="TWP11" s="65">
        <v>0</v>
      </c>
      <c r="TWQ11" s="65">
        <v>0</v>
      </c>
      <c r="TWR11" s="65">
        <v>0</v>
      </c>
      <c r="TWS11" s="65">
        <v>0</v>
      </c>
      <c r="TWT11" s="65">
        <v>0</v>
      </c>
      <c r="TWU11" s="65">
        <v>0</v>
      </c>
      <c r="TWV11" s="65">
        <v>0</v>
      </c>
      <c r="TWW11" s="65">
        <v>0</v>
      </c>
      <c r="TWX11" s="65">
        <v>0</v>
      </c>
      <c r="TWY11" s="65">
        <v>0</v>
      </c>
      <c r="TWZ11" s="65">
        <v>0</v>
      </c>
      <c r="TXA11" s="65">
        <v>0</v>
      </c>
      <c r="TXB11" s="65">
        <v>0</v>
      </c>
      <c r="TXC11" s="65">
        <v>0</v>
      </c>
      <c r="TXD11" s="65">
        <v>0</v>
      </c>
      <c r="TXE11" s="65">
        <v>0</v>
      </c>
      <c r="TXF11" s="65">
        <v>0</v>
      </c>
      <c r="TXG11" s="65">
        <v>0</v>
      </c>
      <c r="TXH11" s="65">
        <v>0</v>
      </c>
      <c r="TXI11" s="65">
        <v>0</v>
      </c>
      <c r="TXJ11" s="65">
        <v>0</v>
      </c>
      <c r="TXK11" s="65">
        <v>0</v>
      </c>
      <c r="TXL11" s="65">
        <v>0</v>
      </c>
      <c r="TXM11" s="65">
        <v>0</v>
      </c>
      <c r="TXN11" s="65">
        <v>0</v>
      </c>
      <c r="TXO11" s="65">
        <v>0</v>
      </c>
      <c r="TXP11" s="65">
        <v>0</v>
      </c>
      <c r="TXQ11" s="65">
        <v>0</v>
      </c>
      <c r="TXR11" s="65">
        <v>0</v>
      </c>
      <c r="TXS11" s="65">
        <v>0</v>
      </c>
      <c r="TXT11" s="65">
        <v>0</v>
      </c>
      <c r="TXU11" s="65">
        <v>0</v>
      </c>
      <c r="TXV11" s="65">
        <v>0</v>
      </c>
      <c r="TXW11" s="65">
        <v>0</v>
      </c>
      <c r="TXX11" s="65">
        <v>0</v>
      </c>
      <c r="TXY11" s="65">
        <v>0</v>
      </c>
      <c r="TXZ11" s="65">
        <v>0</v>
      </c>
      <c r="TYA11" s="65">
        <v>0</v>
      </c>
      <c r="TYB11" s="65">
        <v>0</v>
      </c>
      <c r="TYC11" s="65">
        <v>0</v>
      </c>
      <c r="TYD11" s="65">
        <v>0</v>
      </c>
      <c r="TYE11" s="65">
        <v>0</v>
      </c>
      <c r="TYF11" s="65">
        <v>0</v>
      </c>
      <c r="TYG11" s="65">
        <v>0</v>
      </c>
      <c r="TYH11" s="65">
        <v>0</v>
      </c>
      <c r="TYI11" s="65">
        <v>0</v>
      </c>
      <c r="TYJ11" s="65">
        <v>0</v>
      </c>
      <c r="TYK11" s="65">
        <v>0</v>
      </c>
      <c r="TYL11" s="65">
        <v>0</v>
      </c>
      <c r="TYM11" s="65">
        <v>0</v>
      </c>
      <c r="TYN11" s="65">
        <v>0</v>
      </c>
      <c r="TYO11" s="65">
        <v>0</v>
      </c>
      <c r="TYP11" s="65">
        <v>0</v>
      </c>
      <c r="TYQ11" s="65">
        <v>0</v>
      </c>
      <c r="TYR11" s="65">
        <v>0</v>
      </c>
      <c r="TYS11" s="65">
        <v>0</v>
      </c>
      <c r="TYT11" s="65">
        <v>0</v>
      </c>
      <c r="TYU11" s="65">
        <v>0</v>
      </c>
      <c r="TYV11" s="65">
        <v>0</v>
      </c>
      <c r="TYW11" s="65">
        <v>0</v>
      </c>
      <c r="TYX11" s="65">
        <v>0</v>
      </c>
      <c r="TYY11" s="65">
        <v>0</v>
      </c>
      <c r="TYZ11" s="65">
        <v>0</v>
      </c>
      <c r="TZA11" s="65">
        <v>0</v>
      </c>
      <c r="TZB11" s="65">
        <v>0</v>
      </c>
      <c r="TZC11" s="65">
        <v>0</v>
      </c>
      <c r="TZD11" s="65">
        <v>0</v>
      </c>
      <c r="TZE11" s="65">
        <v>0</v>
      </c>
      <c r="TZF11" s="65">
        <v>0</v>
      </c>
      <c r="TZG11" s="65">
        <v>0</v>
      </c>
      <c r="TZH11" s="65">
        <v>0</v>
      </c>
      <c r="TZI11" s="65">
        <v>0</v>
      </c>
      <c r="TZJ11" s="65">
        <v>0</v>
      </c>
      <c r="TZK11" s="65">
        <v>0</v>
      </c>
      <c r="TZL11" s="65">
        <v>0</v>
      </c>
      <c r="TZM11" s="65">
        <v>0</v>
      </c>
      <c r="TZN11" s="65">
        <v>0</v>
      </c>
      <c r="TZO11" s="65">
        <v>0</v>
      </c>
      <c r="TZP11" s="65">
        <v>0</v>
      </c>
      <c r="TZQ11" s="65">
        <v>0</v>
      </c>
      <c r="TZR11" s="65">
        <v>0</v>
      </c>
      <c r="TZS11" s="65">
        <v>0</v>
      </c>
      <c r="TZT11" s="65">
        <v>0</v>
      </c>
      <c r="TZU11" s="65">
        <v>0</v>
      </c>
      <c r="TZV11" s="65">
        <v>0</v>
      </c>
      <c r="TZW11" s="65">
        <v>0</v>
      </c>
      <c r="TZX11" s="65">
        <v>0</v>
      </c>
      <c r="TZY11" s="65">
        <v>0</v>
      </c>
      <c r="TZZ11" s="65">
        <v>0</v>
      </c>
      <c r="UAA11" s="65">
        <v>0</v>
      </c>
      <c r="UAB11" s="65">
        <v>0</v>
      </c>
      <c r="UAC11" s="65">
        <v>0</v>
      </c>
      <c r="UAD11" s="65">
        <v>0</v>
      </c>
      <c r="UAE11" s="65">
        <v>0</v>
      </c>
      <c r="UAF11" s="65">
        <v>0</v>
      </c>
      <c r="UAG11" s="65">
        <v>0</v>
      </c>
      <c r="UAH11" s="65">
        <v>0</v>
      </c>
      <c r="UAI11" s="65">
        <v>0</v>
      </c>
      <c r="UAJ11" s="65">
        <v>0</v>
      </c>
      <c r="UAK11" s="65">
        <v>0</v>
      </c>
      <c r="UAL11" s="65">
        <v>0</v>
      </c>
      <c r="UAM11" s="65">
        <v>0</v>
      </c>
      <c r="UAN11" s="65">
        <v>0</v>
      </c>
      <c r="UAO11" s="65">
        <v>0</v>
      </c>
      <c r="UAP11" s="65">
        <v>0</v>
      </c>
      <c r="UAQ11" s="65">
        <v>0</v>
      </c>
      <c r="UAR11" s="65">
        <v>0</v>
      </c>
      <c r="UAS11" s="65">
        <v>0</v>
      </c>
      <c r="UAT11" s="65">
        <v>0</v>
      </c>
      <c r="UAU11" s="65">
        <v>0</v>
      </c>
      <c r="UAV11" s="65">
        <v>0</v>
      </c>
      <c r="UAW11" s="65">
        <v>0</v>
      </c>
      <c r="UAX11" s="65">
        <v>0</v>
      </c>
      <c r="UAY11" s="65">
        <v>0</v>
      </c>
      <c r="UAZ11" s="65">
        <v>0</v>
      </c>
      <c r="UBA11" s="65">
        <v>0</v>
      </c>
      <c r="UBB11" s="65">
        <v>0</v>
      </c>
      <c r="UBC11" s="65">
        <v>0</v>
      </c>
      <c r="UBD11" s="65">
        <v>0</v>
      </c>
      <c r="UBE11" s="65">
        <v>0</v>
      </c>
      <c r="UBF11" s="65">
        <v>0</v>
      </c>
      <c r="UBG11" s="65">
        <v>0</v>
      </c>
      <c r="UBH11" s="65">
        <v>0</v>
      </c>
      <c r="UBI11" s="65">
        <v>0</v>
      </c>
      <c r="UBJ11" s="65">
        <v>0</v>
      </c>
      <c r="UBK11" s="65">
        <v>0</v>
      </c>
      <c r="UBL11" s="65">
        <v>0</v>
      </c>
      <c r="UBM11" s="65">
        <v>0</v>
      </c>
      <c r="UBN11" s="65">
        <v>0</v>
      </c>
      <c r="UBO11" s="65">
        <v>0</v>
      </c>
      <c r="UBP11" s="65">
        <v>0</v>
      </c>
      <c r="UBQ11" s="65">
        <v>0</v>
      </c>
      <c r="UBR11" s="65">
        <v>0</v>
      </c>
      <c r="UBS11" s="65">
        <v>0</v>
      </c>
      <c r="UBT11" s="65">
        <v>0</v>
      </c>
      <c r="UBU11" s="65">
        <v>0</v>
      </c>
      <c r="UBV11" s="65">
        <v>0</v>
      </c>
      <c r="UBW11" s="65">
        <v>0</v>
      </c>
      <c r="UBX11" s="65">
        <v>0</v>
      </c>
      <c r="UBY11" s="65">
        <v>0</v>
      </c>
      <c r="UBZ11" s="65">
        <v>0</v>
      </c>
      <c r="UCA11" s="65">
        <v>0</v>
      </c>
      <c r="UCB11" s="65">
        <v>0</v>
      </c>
      <c r="UCC11" s="65">
        <v>0</v>
      </c>
      <c r="UCD11" s="65">
        <v>0</v>
      </c>
      <c r="UCE11" s="65">
        <v>0</v>
      </c>
      <c r="UCF11" s="65">
        <v>0</v>
      </c>
      <c r="UCG11" s="65">
        <v>0</v>
      </c>
      <c r="UCH11" s="65">
        <v>0</v>
      </c>
      <c r="UCI11" s="65">
        <v>0</v>
      </c>
      <c r="UCJ11" s="65">
        <v>0</v>
      </c>
      <c r="UCK11" s="65">
        <v>0</v>
      </c>
      <c r="UCL11" s="65">
        <v>0</v>
      </c>
      <c r="UCM11" s="65">
        <v>0</v>
      </c>
      <c r="UCN11" s="65">
        <v>0</v>
      </c>
      <c r="UCO11" s="65">
        <v>0</v>
      </c>
      <c r="UCP11" s="65">
        <v>0</v>
      </c>
      <c r="UCQ11" s="65">
        <v>0</v>
      </c>
      <c r="UCR11" s="65">
        <v>0</v>
      </c>
      <c r="UCS11" s="65">
        <v>0</v>
      </c>
      <c r="UCT11" s="65">
        <v>0</v>
      </c>
      <c r="UCU11" s="65">
        <v>0</v>
      </c>
      <c r="UCV11" s="65">
        <v>0</v>
      </c>
      <c r="UCW11" s="65">
        <v>0</v>
      </c>
      <c r="UCX11" s="65">
        <v>0</v>
      </c>
      <c r="UCY11" s="65">
        <v>0</v>
      </c>
      <c r="UCZ11" s="65">
        <v>0</v>
      </c>
      <c r="UDA11" s="65">
        <v>0</v>
      </c>
      <c r="UDB11" s="65">
        <v>0</v>
      </c>
      <c r="UDC11" s="65">
        <v>0</v>
      </c>
      <c r="UDD11" s="65">
        <v>0</v>
      </c>
      <c r="UDE11" s="65">
        <v>0</v>
      </c>
      <c r="UDF11" s="65">
        <v>0</v>
      </c>
      <c r="UDG11" s="65">
        <v>0</v>
      </c>
      <c r="UDH11" s="65">
        <v>0</v>
      </c>
      <c r="UDI11" s="65">
        <v>0</v>
      </c>
      <c r="UDJ11" s="65">
        <v>0</v>
      </c>
      <c r="UDK11" s="65">
        <v>0</v>
      </c>
      <c r="UDL11" s="65">
        <v>0</v>
      </c>
      <c r="UDM11" s="65">
        <v>0</v>
      </c>
      <c r="UDN11" s="65">
        <v>0</v>
      </c>
      <c r="UDO11" s="65">
        <v>0</v>
      </c>
      <c r="UDP11" s="65">
        <v>0</v>
      </c>
      <c r="UDQ11" s="65">
        <v>0</v>
      </c>
      <c r="UDR11" s="65">
        <v>0</v>
      </c>
      <c r="UDS11" s="65">
        <v>0</v>
      </c>
      <c r="UDT11" s="65">
        <v>0</v>
      </c>
      <c r="UDU11" s="65">
        <v>0</v>
      </c>
      <c r="UDV11" s="65">
        <v>0</v>
      </c>
      <c r="UDW11" s="65">
        <v>0</v>
      </c>
      <c r="UDX11" s="65">
        <v>0</v>
      </c>
      <c r="UDY11" s="65">
        <v>0</v>
      </c>
      <c r="UDZ11" s="65">
        <v>0</v>
      </c>
      <c r="UEA11" s="65">
        <v>0</v>
      </c>
      <c r="UEB11" s="65">
        <v>0</v>
      </c>
      <c r="UEC11" s="65">
        <v>0</v>
      </c>
      <c r="UED11" s="65">
        <v>0</v>
      </c>
      <c r="UEE11" s="65">
        <v>0</v>
      </c>
      <c r="UEF11" s="65">
        <v>0</v>
      </c>
      <c r="UEG11" s="65">
        <v>0</v>
      </c>
      <c r="UEH11" s="65">
        <v>0</v>
      </c>
      <c r="UEI11" s="65">
        <v>0</v>
      </c>
      <c r="UEJ11" s="65">
        <v>0</v>
      </c>
      <c r="UEK11" s="65">
        <v>0</v>
      </c>
      <c r="UEL11" s="65">
        <v>0</v>
      </c>
      <c r="UEM11" s="65">
        <v>0</v>
      </c>
      <c r="UEN11" s="65">
        <v>0</v>
      </c>
      <c r="UEO11" s="65">
        <v>0</v>
      </c>
      <c r="UEP11" s="65">
        <v>0</v>
      </c>
      <c r="UEQ11" s="65">
        <v>0</v>
      </c>
      <c r="UER11" s="65">
        <v>0</v>
      </c>
      <c r="UES11" s="65">
        <v>0</v>
      </c>
      <c r="UET11" s="65">
        <v>0</v>
      </c>
      <c r="UEU11" s="65">
        <v>0</v>
      </c>
      <c r="UEV11" s="65">
        <v>0</v>
      </c>
      <c r="UEW11" s="65">
        <v>0</v>
      </c>
      <c r="UEX11" s="65">
        <v>0</v>
      </c>
      <c r="UEY11" s="65">
        <v>0</v>
      </c>
      <c r="UEZ11" s="65">
        <v>0</v>
      </c>
      <c r="UFA11" s="65">
        <v>0</v>
      </c>
      <c r="UFB11" s="65">
        <v>0</v>
      </c>
      <c r="UFC11" s="65">
        <v>0</v>
      </c>
      <c r="UFD11" s="65">
        <v>0</v>
      </c>
      <c r="UFE11" s="65">
        <v>0</v>
      </c>
      <c r="UFF11" s="65">
        <v>0</v>
      </c>
      <c r="UFG11" s="65">
        <v>0</v>
      </c>
      <c r="UFH11" s="65">
        <v>0</v>
      </c>
      <c r="UFI11" s="65">
        <v>0</v>
      </c>
      <c r="UFJ11" s="65">
        <v>0</v>
      </c>
      <c r="UFK11" s="65">
        <v>0</v>
      </c>
      <c r="UFL11" s="65">
        <v>0</v>
      </c>
      <c r="UFM11" s="65">
        <v>0</v>
      </c>
      <c r="UFN11" s="65">
        <v>0</v>
      </c>
      <c r="UFO11" s="65">
        <v>0</v>
      </c>
      <c r="UFP11" s="65">
        <v>0</v>
      </c>
      <c r="UFQ11" s="65">
        <v>0</v>
      </c>
      <c r="UFR11" s="65">
        <v>0</v>
      </c>
      <c r="UFS11" s="65">
        <v>0</v>
      </c>
      <c r="UFT11" s="65">
        <v>0</v>
      </c>
      <c r="UFU11" s="65">
        <v>0</v>
      </c>
      <c r="UFV11" s="65">
        <v>0</v>
      </c>
      <c r="UFW11" s="65">
        <v>0</v>
      </c>
      <c r="UFX11" s="65">
        <v>0</v>
      </c>
      <c r="UFY11" s="65">
        <v>0</v>
      </c>
      <c r="UFZ11" s="65">
        <v>0</v>
      </c>
      <c r="UGA11" s="65">
        <v>0</v>
      </c>
      <c r="UGB11" s="65">
        <v>0</v>
      </c>
      <c r="UGC11" s="65">
        <v>0</v>
      </c>
      <c r="UGD11" s="65">
        <v>0</v>
      </c>
      <c r="UGE11" s="65">
        <v>0</v>
      </c>
      <c r="UGF11" s="65">
        <v>0</v>
      </c>
      <c r="UGG11" s="65">
        <v>0</v>
      </c>
      <c r="UGH11" s="65">
        <v>0</v>
      </c>
      <c r="UGI11" s="65">
        <v>0</v>
      </c>
      <c r="UGJ11" s="65">
        <v>0</v>
      </c>
      <c r="UGK11" s="65">
        <v>0</v>
      </c>
      <c r="UGL11" s="65">
        <v>0</v>
      </c>
      <c r="UGM11" s="65">
        <v>0</v>
      </c>
      <c r="UGN11" s="65">
        <v>0</v>
      </c>
      <c r="UGO11" s="65">
        <v>0</v>
      </c>
      <c r="UGP11" s="65">
        <v>0</v>
      </c>
      <c r="UGQ11" s="65">
        <v>0</v>
      </c>
      <c r="UGR11" s="65">
        <v>0</v>
      </c>
      <c r="UGS11" s="65">
        <v>0</v>
      </c>
      <c r="UGT11" s="65">
        <v>0</v>
      </c>
      <c r="UGU11" s="65">
        <v>0</v>
      </c>
      <c r="UGV11" s="65">
        <v>0</v>
      </c>
      <c r="UGW11" s="65">
        <v>0</v>
      </c>
      <c r="UGX11" s="65">
        <v>0</v>
      </c>
      <c r="UGY11" s="65">
        <v>0</v>
      </c>
      <c r="UGZ11" s="65">
        <v>0</v>
      </c>
      <c r="UHA11" s="65">
        <v>0</v>
      </c>
      <c r="UHB11" s="65">
        <v>0</v>
      </c>
      <c r="UHC11" s="65">
        <v>0</v>
      </c>
      <c r="UHD11" s="65">
        <v>0</v>
      </c>
      <c r="UHE11" s="65">
        <v>0</v>
      </c>
      <c r="UHF11" s="65">
        <v>0</v>
      </c>
      <c r="UHG11" s="65">
        <v>0</v>
      </c>
      <c r="UHH11" s="65">
        <v>0</v>
      </c>
      <c r="UHI11" s="65">
        <v>0</v>
      </c>
      <c r="UHJ11" s="65">
        <v>0</v>
      </c>
      <c r="UHK11" s="65">
        <v>0</v>
      </c>
      <c r="UHL11" s="65">
        <v>0</v>
      </c>
      <c r="UHM11" s="65">
        <v>0</v>
      </c>
      <c r="UHN11" s="65">
        <v>0</v>
      </c>
      <c r="UHO11" s="65">
        <v>0</v>
      </c>
      <c r="UHP11" s="65">
        <v>0</v>
      </c>
      <c r="UHQ11" s="65">
        <v>0</v>
      </c>
      <c r="UHR11" s="65">
        <v>0</v>
      </c>
      <c r="UHS11" s="65">
        <v>0</v>
      </c>
      <c r="UHT11" s="65">
        <v>0</v>
      </c>
      <c r="UHU11" s="65">
        <v>0</v>
      </c>
      <c r="UHV11" s="65">
        <v>0</v>
      </c>
      <c r="UHW11" s="65">
        <v>0</v>
      </c>
      <c r="UHX11" s="65">
        <v>0</v>
      </c>
      <c r="UHY11" s="65">
        <v>0</v>
      </c>
      <c r="UHZ11" s="65">
        <v>0</v>
      </c>
      <c r="UIA11" s="65">
        <v>0</v>
      </c>
      <c r="UIB11" s="65">
        <v>0</v>
      </c>
      <c r="UIC11" s="65">
        <v>0</v>
      </c>
      <c r="UID11" s="65">
        <v>0</v>
      </c>
      <c r="UIE11" s="65">
        <v>0</v>
      </c>
      <c r="UIF11" s="65">
        <v>0</v>
      </c>
      <c r="UIG11" s="65">
        <v>0</v>
      </c>
      <c r="UIH11" s="65">
        <v>0</v>
      </c>
      <c r="UII11" s="65">
        <v>0</v>
      </c>
      <c r="UIJ11" s="65">
        <v>0</v>
      </c>
      <c r="UIK11" s="65">
        <v>0</v>
      </c>
      <c r="UIL11" s="65">
        <v>0</v>
      </c>
      <c r="UIM11" s="65">
        <v>0</v>
      </c>
      <c r="UIN11" s="65">
        <v>0</v>
      </c>
      <c r="UIO11" s="65">
        <v>0</v>
      </c>
      <c r="UIP11" s="65">
        <v>0</v>
      </c>
      <c r="UIQ11" s="65">
        <v>0</v>
      </c>
      <c r="UIR11" s="65">
        <v>0</v>
      </c>
      <c r="UIS11" s="65">
        <v>0</v>
      </c>
      <c r="UIT11" s="65">
        <v>0</v>
      </c>
      <c r="UIU11" s="65">
        <v>0</v>
      </c>
      <c r="UIV11" s="65">
        <v>0</v>
      </c>
      <c r="UIW11" s="65">
        <v>0</v>
      </c>
      <c r="UIX11" s="65">
        <v>0</v>
      </c>
      <c r="UIY11" s="65">
        <v>0</v>
      </c>
      <c r="UIZ11" s="65">
        <v>0</v>
      </c>
      <c r="UJA11" s="65">
        <v>0</v>
      </c>
      <c r="UJB11" s="65">
        <v>0</v>
      </c>
      <c r="UJC11" s="65">
        <v>0</v>
      </c>
      <c r="UJD11" s="65">
        <v>0</v>
      </c>
      <c r="UJE11" s="65">
        <v>0</v>
      </c>
      <c r="UJF11" s="65">
        <v>0</v>
      </c>
      <c r="UJG11" s="65">
        <v>0</v>
      </c>
      <c r="UJH11" s="65">
        <v>0</v>
      </c>
      <c r="UJI11" s="65">
        <v>0</v>
      </c>
      <c r="UJJ11" s="65">
        <v>0</v>
      </c>
      <c r="UJK11" s="65">
        <v>0</v>
      </c>
      <c r="UJL11" s="65">
        <v>0</v>
      </c>
      <c r="UJM11" s="65">
        <v>0</v>
      </c>
      <c r="UJN11" s="65">
        <v>0</v>
      </c>
      <c r="UJO11" s="65">
        <v>0</v>
      </c>
      <c r="UJP11" s="65">
        <v>0</v>
      </c>
      <c r="UJQ11" s="65">
        <v>0</v>
      </c>
      <c r="UJR11" s="65">
        <v>0</v>
      </c>
      <c r="UJS11" s="65">
        <v>0</v>
      </c>
      <c r="UJT11" s="65">
        <v>0</v>
      </c>
      <c r="UJU11" s="65">
        <v>0</v>
      </c>
      <c r="UJV11" s="65">
        <v>0</v>
      </c>
      <c r="UJW11" s="65">
        <v>0</v>
      </c>
      <c r="UJX11" s="65">
        <v>0</v>
      </c>
      <c r="UJY11" s="65">
        <v>0</v>
      </c>
      <c r="UJZ11" s="65">
        <v>0</v>
      </c>
      <c r="UKA11" s="65">
        <v>0</v>
      </c>
      <c r="UKB11" s="65">
        <v>0</v>
      </c>
      <c r="UKC11" s="65">
        <v>0</v>
      </c>
      <c r="UKD11" s="65">
        <v>0</v>
      </c>
      <c r="UKE11" s="65">
        <v>0</v>
      </c>
      <c r="UKF11" s="65">
        <v>0</v>
      </c>
      <c r="UKG11" s="65">
        <v>0</v>
      </c>
      <c r="UKH11" s="65">
        <v>0</v>
      </c>
      <c r="UKI11" s="65">
        <v>0</v>
      </c>
      <c r="UKJ11" s="65">
        <v>0</v>
      </c>
      <c r="UKK11" s="65">
        <v>0</v>
      </c>
      <c r="UKL11" s="65">
        <v>0</v>
      </c>
      <c r="UKM11" s="65">
        <v>0</v>
      </c>
      <c r="UKN11" s="65">
        <v>0</v>
      </c>
      <c r="UKO11" s="65">
        <v>0</v>
      </c>
      <c r="UKP11" s="65">
        <v>0</v>
      </c>
      <c r="UKQ11" s="65">
        <v>0</v>
      </c>
      <c r="UKR11" s="65">
        <v>0</v>
      </c>
      <c r="UKS11" s="65">
        <v>0</v>
      </c>
      <c r="UKT11" s="65">
        <v>0</v>
      </c>
      <c r="UKU11" s="65">
        <v>0</v>
      </c>
      <c r="UKV11" s="65">
        <v>0</v>
      </c>
      <c r="UKW11" s="65">
        <v>0</v>
      </c>
      <c r="UKX11" s="65">
        <v>0</v>
      </c>
      <c r="UKY11" s="65">
        <v>0</v>
      </c>
      <c r="UKZ11" s="65">
        <v>0</v>
      </c>
      <c r="ULA11" s="65">
        <v>0</v>
      </c>
      <c r="ULB11" s="65">
        <v>0</v>
      </c>
      <c r="ULC11" s="65">
        <v>0</v>
      </c>
      <c r="ULD11" s="65">
        <v>0</v>
      </c>
      <c r="ULE11" s="65">
        <v>0</v>
      </c>
      <c r="ULF11" s="65">
        <v>0</v>
      </c>
      <c r="ULG11" s="65">
        <v>0</v>
      </c>
      <c r="ULH11" s="65">
        <v>0</v>
      </c>
      <c r="ULI11" s="65">
        <v>0</v>
      </c>
      <c r="ULJ11" s="65">
        <v>0</v>
      </c>
      <c r="ULK11" s="65">
        <v>0</v>
      </c>
      <c r="ULL11" s="65">
        <v>0</v>
      </c>
      <c r="ULM11" s="65">
        <v>0</v>
      </c>
      <c r="ULN11" s="65">
        <v>0</v>
      </c>
      <c r="ULO11" s="65">
        <v>0</v>
      </c>
      <c r="ULP11" s="65">
        <v>0</v>
      </c>
      <c r="ULQ11" s="65">
        <v>0</v>
      </c>
      <c r="ULR11" s="65">
        <v>0</v>
      </c>
      <c r="ULS11" s="65">
        <v>0</v>
      </c>
      <c r="ULT11" s="65">
        <v>0</v>
      </c>
      <c r="ULU11" s="65">
        <v>0</v>
      </c>
      <c r="ULV11" s="65">
        <v>0</v>
      </c>
      <c r="ULW11" s="65">
        <v>0</v>
      </c>
      <c r="ULX11" s="65">
        <v>0</v>
      </c>
      <c r="ULY11" s="65">
        <v>0</v>
      </c>
      <c r="ULZ11" s="65">
        <v>0</v>
      </c>
      <c r="UMA11" s="65">
        <v>0</v>
      </c>
      <c r="UMB11" s="65">
        <v>0</v>
      </c>
      <c r="UMC11" s="65">
        <v>0</v>
      </c>
      <c r="UMD11" s="65">
        <v>0</v>
      </c>
      <c r="UME11" s="65">
        <v>0</v>
      </c>
      <c r="UMF11" s="65">
        <v>0</v>
      </c>
      <c r="UMG11" s="65">
        <v>0</v>
      </c>
      <c r="UMH11" s="65">
        <v>0</v>
      </c>
      <c r="UMI11" s="65">
        <v>0</v>
      </c>
      <c r="UMJ11" s="65">
        <v>0</v>
      </c>
      <c r="UMK11" s="65">
        <v>0</v>
      </c>
      <c r="UML11" s="65">
        <v>0</v>
      </c>
      <c r="UMM11" s="65">
        <v>0</v>
      </c>
      <c r="UMN11" s="65">
        <v>0</v>
      </c>
      <c r="UMO11" s="65">
        <v>0</v>
      </c>
      <c r="UMP11" s="65">
        <v>0</v>
      </c>
      <c r="UMQ11" s="65">
        <v>0</v>
      </c>
      <c r="UMR11" s="65">
        <v>0</v>
      </c>
      <c r="UMS11" s="65">
        <v>0</v>
      </c>
      <c r="UMT11" s="65">
        <v>0</v>
      </c>
      <c r="UMU11" s="65">
        <v>0</v>
      </c>
      <c r="UMV11" s="65">
        <v>0</v>
      </c>
      <c r="UMW11" s="65">
        <v>0</v>
      </c>
      <c r="UMX11" s="65">
        <v>0</v>
      </c>
      <c r="UMY11" s="65">
        <v>0</v>
      </c>
      <c r="UMZ11" s="65">
        <v>0</v>
      </c>
      <c r="UNA11" s="65">
        <v>0</v>
      </c>
      <c r="UNB11" s="65">
        <v>0</v>
      </c>
      <c r="UNC11" s="65">
        <v>0</v>
      </c>
      <c r="UND11" s="65">
        <v>0</v>
      </c>
      <c r="UNE11" s="65">
        <v>0</v>
      </c>
      <c r="UNF11" s="65">
        <v>0</v>
      </c>
      <c r="UNG11" s="65">
        <v>0</v>
      </c>
      <c r="UNH11" s="65">
        <v>0</v>
      </c>
      <c r="UNI11" s="65">
        <v>0</v>
      </c>
      <c r="UNJ11" s="65">
        <v>0</v>
      </c>
      <c r="UNK11" s="65">
        <v>0</v>
      </c>
      <c r="UNL11" s="65">
        <v>0</v>
      </c>
      <c r="UNM11" s="65">
        <v>0</v>
      </c>
      <c r="UNN11" s="65">
        <v>0</v>
      </c>
      <c r="UNO11" s="65">
        <v>0</v>
      </c>
      <c r="UNP11" s="65">
        <v>0</v>
      </c>
      <c r="UNQ11" s="65">
        <v>0</v>
      </c>
      <c r="UNR11" s="65">
        <v>0</v>
      </c>
      <c r="UNS11" s="65">
        <v>0</v>
      </c>
      <c r="UNT11" s="65">
        <v>0</v>
      </c>
      <c r="UNU11" s="65">
        <v>0</v>
      </c>
      <c r="UNV11" s="65">
        <v>0</v>
      </c>
      <c r="UNW11" s="65">
        <v>0</v>
      </c>
      <c r="UNX11" s="65">
        <v>0</v>
      </c>
      <c r="UNY11" s="65">
        <v>0</v>
      </c>
      <c r="UNZ11" s="65">
        <v>0</v>
      </c>
      <c r="UOA11" s="65">
        <v>0</v>
      </c>
      <c r="UOB11" s="65">
        <v>0</v>
      </c>
      <c r="UOC11" s="65">
        <v>0</v>
      </c>
      <c r="UOD11" s="65">
        <v>0</v>
      </c>
      <c r="UOE11" s="65">
        <v>0</v>
      </c>
      <c r="UOF11" s="65">
        <v>0</v>
      </c>
      <c r="UOG11" s="65">
        <v>0</v>
      </c>
      <c r="UOH11" s="65">
        <v>0</v>
      </c>
      <c r="UOI11" s="65">
        <v>0</v>
      </c>
      <c r="UOJ11" s="65">
        <v>0</v>
      </c>
      <c r="UOK11" s="65">
        <v>0</v>
      </c>
      <c r="UOL11" s="65">
        <v>0</v>
      </c>
      <c r="UOM11" s="65">
        <v>0</v>
      </c>
      <c r="UON11" s="65">
        <v>0</v>
      </c>
      <c r="UOO11" s="65">
        <v>0</v>
      </c>
      <c r="UOP11" s="65">
        <v>0</v>
      </c>
      <c r="UOQ11" s="65">
        <v>0</v>
      </c>
      <c r="UOR11" s="65">
        <v>0</v>
      </c>
      <c r="UOS11" s="65">
        <v>0</v>
      </c>
      <c r="UOT11" s="65">
        <v>0</v>
      </c>
      <c r="UOU11" s="65">
        <v>0</v>
      </c>
      <c r="UOV11" s="65">
        <v>0</v>
      </c>
      <c r="UOW11" s="65">
        <v>0</v>
      </c>
      <c r="UOX11" s="65">
        <v>0</v>
      </c>
      <c r="UOY11" s="65">
        <v>0</v>
      </c>
      <c r="UOZ11" s="65">
        <v>0</v>
      </c>
      <c r="UPA11" s="65">
        <v>0</v>
      </c>
      <c r="UPB11" s="65">
        <v>0</v>
      </c>
      <c r="UPC11" s="65">
        <v>0</v>
      </c>
      <c r="UPD11" s="65">
        <v>0</v>
      </c>
      <c r="UPE11" s="65">
        <v>0</v>
      </c>
      <c r="UPF11" s="65">
        <v>0</v>
      </c>
      <c r="UPG11" s="65">
        <v>0</v>
      </c>
      <c r="UPH11" s="65">
        <v>0</v>
      </c>
      <c r="UPI11" s="65">
        <v>0</v>
      </c>
      <c r="UPJ11" s="65">
        <v>0</v>
      </c>
      <c r="UPK11" s="65">
        <v>0</v>
      </c>
      <c r="UPL11" s="65">
        <v>0</v>
      </c>
      <c r="UPM11" s="65">
        <v>0</v>
      </c>
      <c r="UPN11" s="65">
        <v>0</v>
      </c>
      <c r="UPO11" s="65">
        <v>0</v>
      </c>
      <c r="UPP11" s="65">
        <v>0</v>
      </c>
      <c r="UPQ11" s="65">
        <v>0</v>
      </c>
      <c r="UPR11" s="65">
        <v>0</v>
      </c>
      <c r="UPS11" s="65">
        <v>0</v>
      </c>
      <c r="UPT11" s="65">
        <v>0</v>
      </c>
      <c r="UPU11" s="65">
        <v>0</v>
      </c>
      <c r="UPV11" s="65">
        <v>0</v>
      </c>
      <c r="UPW11" s="65">
        <v>0</v>
      </c>
      <c r="UPX11" s="65">
        <v>0</v>
      </c>
      <c r="UPY11" s="65">
        <v>0</v>
      </c>
      <c r="UPZ11" s="65">
        <v>0</v>
      </c>
      <c r="UQA11" s="65">
        <v>0</v>
      </c>
      <c r="UQB11" s="65">
        <v>0</v>
      </c>
      <c r="UQC11" s="65">
        <v>0</v>
      </c>
      <c r="UQD11" s="65">
        <v>0</v>
      </c>
      <c r="UQE11" s="65">
        <v>0</v>
      </c>
      <c r="UQF11" s="65">
        <v>0</v>
      </c>
      <c r="UQG11" s="65">
        <v>0</v>
      </c>
      <c r="UQH11" s="65">
        <v>0</v>
      </c>
      <c r="UQI11" s="65">
        <v>0</v>
      </c>
      <c r="UQJ11" s="65">
        <v>0</v>
      </c>
      <c r="UQK11" s="65">
        <v>0</v>
      </c>
      <c r="UQL11" s="65">
        <v>0</v>
      </c>
      <c r="UQM11" s="65">
        <v>0</v>
      </c>
      <c r="UQN11" s="65">
        <v>0</v>
      </c>
      <c r="UQO11" s="65">
        <v>0</v>
      </c>
      <c r="UQP11" s="65">
        <v>0</v>
      </c>
      <c r="UQQ11" s="65">
        <v>0</v>
      </c>
      <c r="UQR11" s="65">
        <v>0</v>
      </c>
      <c r="UQS11" s="65">
        <v>0</v>
      </c>
      <c r="UQT11" s="65">
        <v>0</v>
      </c>
      <c r="UQU11" s="65">
        <v>0</v>
      </c>
      <c r="UQV11" s="65">
        <v>0</v>
      </c>
      <c r="UQW11" s="65">
        <v>0</v>
      </c>
      <c r="UQX11" s="65">
        <v>0</v>
      </c>
      <c r="UQY11" s="65">
        <v>0</v>
      </c>
      <c r="UQZ11" s="65">
        <v>0</v>
      </c>
      <c r="URA11" s="65">
        <v>0</v>
      </c>
      <c r="URB11" s="65">
        <v>0</v>
      </c>
      <c r="URC11" s="65">
        <v>0</v>
      </c>
      <c r="URD11" s="65">
        <v>0</v>
      </c>
      <c r="URE11" s="65">
        <v>0</v>
      </c>
      <c r="URF11" s="65">
        <v>0</v>
      </c>
      <c r="URG11" s="65">
        <v>0</v>
      </c>
      <c r="URH11" s="65">
        <v>0</v>
      </c>
      <c r="URI11" s="65">
        <v>0</v>
      </c>
      <c r="URJ11" s="65">
        <v>0</v>
      </c>
      <c r="URK11" s="65">
        <v>0</v>
      </c>
      <c r="URL11" s="65">
        <v>0</v>
      </c>
      <c r="URM11" s="65">
        <v>0</v>
      </c>
      <c r="URN11" s="65">
        <v>0</v>
      </c>
      <c r="URO11" s="65">
        <v>0</v>
      </c>
      <c r="URP11" s="65">
        <v>0</v>
      </c>
      <c r="URQ11" s="65">
        <v>0</v>
      </c>
      <c r="URR11" s="65">
        <v>0</v>
      </c>
      <c r="URS11" s="65">
        <v>0</v>
      </c>
      <c r="URT11" s="65">
        <v>0</v>
      </c>
      <c r="URU11" s="65">
        <v>0</v>
      </c>
      <c r="URV11" s="65">
        <v>0</v>
      </c>
      <c r="URW11" s="65">
        <v>0</v>
      </c>
      <c r="URX11" s="65">
        <v>0</v>
      </c>
      <c r="URY11" s="65">
        <v>0</v>
      </c>
      <c r="URZ11" s="65">
        <v>0</v>
      </c>
      <c r="USA11" s="65">
        <v>0</v>
      </c>
      <c r="USB11" s="65">
        <v>0</v>
      </c>
      <c r="USC11" s="65">
        <v>0</v>
      </c>
      <c r="USD11" s="65">
        <v>0</v>
      </c>
      <c r="USE11" s="65">
        <v>0</v>
      </c>
      <c r="USF11" s="65">
        <v>0</v>
      </c>
      <c r="USG11" s="65">
        <v>0</v>
      </c>
      <c r="USH11" s="65">
        <v>0</v>
      </c>
      <c r="USI11" s="65">
        <v>0</v>
      </c>
      <c r="USJ11" s="65">
        <v>0</v>
      </c>
      <c r="USK11" s="65">
        <v>0</v>
      </c>
      <c r="USL11" s="65">
        <v>0</v>
      </c>
      <c r="USM11" s="65">
        <v>0</v>
      </c>
      <c r="USN11" s="65">
        <v>0</v>
      </c>
      <c r="USO11" s="65">
        <v>0</v>
      </c>
      <c r="USP11" s="65">
        <v>0</v>
      </c>
      <c r="USQ11" s="65">
        <v>0</v>
      </c>
      <c r="USR11" s="65">
        <v>0</v>
      </c>
      <c r="USS11" s="65">
        <v>0</v>
      </c>
      <c r="UST11" s="65">
        <v>0</v>
      </c>
      <c r="USU11" s="65">
        <v>0</v>
      </c>
      <c r="USV11" s="65">
        <v>0</v>
      </c>
      <c r="USW11" s="65">
        <v>0</v>
      </c>
      <c r="USX11" s="65">
        <v>0</v>
      </c>
      <c r="USY11" s="65">
        <v>0</v>
      </c>
      <c r="USZ11" s="65">
        <v>0</v>
      </c>
      <c r="UTA11" s="65">
        <v>0</v>
      </c>
      <c r="UTB11" s="65">
        <v>0</v>
      </c>
      <c r="UTC11" s="65">
        <v>0</v>
      </c>
      <c r="UTD11" s="65">
        <v>0</v>
      </c>
      <c r="UTE11" s="65">
        <v>0</v>
      </c>
      <c r="UTF11" s="65">
        <v>0</v>
      </c>
      <c r="UTG11" s="65">
        <v>0</v>
      </c>
      <c r="UTH11" s="65">
        <v>0</v>
      </c>
      <c r="UTI11" s="65">
        <v>0</v>
      </c>
      <c r="UTJ11" s="65">
        <v>0</v>
      </c>
      <c r="UTK11" s="65">
        <v>0</v>
      </c>
      <c r="UTL11" s="65">
        <v>0</v>
      </c>
      <c r="UTM11" s="65">
        <v>0</v>
      </c>
      <c r="UTN11" s="65">
        <v>0</v>
      </c>
      <c r="UTO11" s="65">
        <v>0</v>
      </c>
      <c r="UTP11" s="65">
        <v>0</v>
      </c>
      <c r="UTQ11" s="65">
        <v>0</v>
      </c>
      <c r="UTR11" s="65">
        <v>0</v>
      </c>
      <c r="UTS11" s="65">
        <v>0</v>
      </c>
      <c r="UTT11" s="65">
        <v>0</v>
      </c>
      <c r="UTU11" s="65">
        <v>0</v>
      </c>
      <c r="UTV11" s="65">
        <v>0</v>
      </c>
      <c r="UTW11" s="65">
        <v>0</v>
      </c>
      <c r="UTX11" s="65">
        <v>0</v>
      </c>
      <c r="UTY11" s="65">
        <v>0</v>
      </c>
      <c r="UTZ11" s="65">
        <v>0</v>
      </c>
      <c r="UUA11" s="65">
        <v>0</v>
      </c>
      <c r="UUB11" s="65">
        <v>0</v>
      </c>
      <c r="UUC11" s="65">
        <v>0</v>
      </c>
      <c r="UUD11" s="65">
        <v>0</v>
      </c>
      <c r="UUE11" s="65">
        <v>0</v>
      </c>
      <c r="UUF11" s="65">
        <v>0</v>
      </c>
      <c r="UUG11" s="65">
        <v>0</v>
      </c>
      <c r="UUH11" s="65">
        <v>0</v>
      </c>
      <c r="UUI11" s="65">
        <v>0</v>
      </c>
      <c r="UUJ11" s="65">
        <v>0</v>
      </c>
      <c r="UUK11" s="65">
        <v>0</v>
      </c>
      <c r="UUL11" s="65">
        <v>0</v>
      </c>
      <c r="UUM11" s="65">
        <v>0</v>
      </c>
      <c r="UUN11" s="65">
        <v>0</v>
      </c>
      <c r="UUO11" s="65">
        <v>0</v>
      </c>
      <c r="UUP11" s="65">
        <v>0</v>
      </c>
      <c r="UUQ11" s="65">
        <v>0</v>
      </c>
      <c r="UUR11" s="65">
        <v>0</v>
      </c>
      <c r="UUS11" s="65">
        <v>0</v>
      </c>
      <c r="UUT11" s="65">
        <v>0</v>
      </c>
      <c r="UUU11" s="65">
        <v>0</v>
      </c>
      <c r="UUV11" s="65">
        <v>0</v>
      </c>
      <c r="UUW11" s="65">
        <v>0</v>
      </c>
      <c r="UUX11" s="65">
        <v>0</v>
      </c>
      <c r="UUY11" s="65">
        <v>0</v>
      </c>
      <c r="UUZ11" s="65">
        <v>0</v>
      </c>
      <c r="UVA11" s="65">
        <v>0</v>
      </c>
      <c r="UVB11" s="65">
        <v>0</v>
      </c>
      <c r="UVC11" s="65">
        <v>0</v>
      </c>
      <c r="UVD11" s="65">
        <v>0</v>
      </c>
      <c r="UVE11" s="65">
        <v>0</v>
      </c>
      <c r="UVF11" s="65">
        <v>0</v>
      </c>
      <c r="UVG11" s="65">
        <v>0</v>
      </c>
      <c r="UVH11" s="65">
        <v>0</v>
      </c>
      <c r="UVI11" s="65">
        <v>0</v>
      </c>
      <c r="UVJ11" s="65">
        <v>0</v>
      </c>
      <c r="UVK11" s="65">
        <v>0</v>
      </c>
      <c r="UVL11" s="65">
        <v>0</v>
      </c>
      <c r="UVM11" s="65">
        <v>0</v>
      </c>
      <c r="UVN11" s="65">
        <v>0</v>
      </c>
      <c r="UVO11" s="65">
        <v>0</v>
      </c>
      <c r="UVP11" s="65">
        <v>0</v>
      </c>
      <c r="UVQ11" s="65">
        <v>0</v>
      </c>
      <c r="UVR11" s="65">
        <v>0</v>
      </c>
      <c r="UVS11" s="65">
        <v>0</v>
      </c>
      <c r="UVT11" s="65">
        <v>0</v>
      </c>
      <c r="UVU11" s="65">
        <v>0</v>
      </c>
      <c r="UVV11" s="65">
        <v>0</v>
      </c>
      <c r="UVW11" s="65">
        <v>0</v>
      </c>
      <c r="UVX11" s="65">
        <v>0</v>
      </c>
      <c r="UVY11" s="65">
        <v>0</v>
      </c>
      <c r="UVZ11" s="65">
        <v>0</v>
      </c>
      <c r="UWA11" s="65">
        <v>0</v>
      </c>
      <c r="UWB11" s="65">
        <v>0</v>
      </c>
      <c r="UWC11" s="65">
        <v>0</v>
      </c>
      <c r="UWD11" s="65">
        <v>0</v>
      </c>
      <c r="UWE11" s="65">
        <v>0</v>
      </c>
      <c r="UWF11" s="65">
        <v>0</v>
      </c>
      <c r="UWG11" s="65">
        <v>0</v>
      </c>
      <c r="UWH11" s="65">
        <v>0</v>
      </c>
      <c r="UWI11" s="65">
        <v>0</v>
      </c>
      <c r="UWJ11" s="65">
        <v>0</v>
      </c>
      <c r="UWK11" s="65">
        <v>0</v>
      </c>
      <c r="UWL11" s="65">
        <v>0</v>
      </c>
      <c r="UWM11" s="65">
        <v>0</v>
      </c>
      <c r="UWN11" s="65">
        <v>0</v>
      </c>
      <c r="UWO11" s="65">
        <v>0</v>
      </c>
      <c r="UWP11" s="65">
        <v>0</v>
      </c>
      <c r="UWQ11" s="65">
        <v>0</v>
      </c>
      <c r="UWR11" s="65">
        <v>0</v>
      </c>
      <c r="UWS11" s="65">
        <v>0</v>
      </c>
      <c r="UWT11" s="65">
        <v>0</v>
      </c>
      <c r="UWU11" s="65">
        <v>0</v>
      </c>
      <c r="UWV11" s="65">
        <v>0</v>
      </c>
      <c r="UWW11" s="65">
        <v>0</v>
      </c>
      <c r="UWX11" s="65">
        <v>0</v>
      </c>
      <c r="UWY11" s="65">
        <v>0</v>
      </c>
      <c r="UWZ11" s="65">
        <v>0</v>
      </c>
      <c r="UXA11" s="65">
        <v>0</v>
      </c>
      <c r="UXB11" s="65">
        <v>0</v>
      </c>
      <c r="UXC11" s="65">
        <v>0</v>
      </c>
      <c r="UXD11" s="65">
        <v>0</v>
      </c>
      <c r="UXE11" s="65">
        <v>0</v>
      </c>
      <c r="UXF11" s="65">
        <v>0</v>
      </c>
      <c r="UXG11" s="65">
        <v>0</v>
      </c>
      <c r="UXH11" s="65">
        <v>0</v>
      </c>
      <c r="UXI11" s="65">
        <v>0</v>
      </c>
      <c r="UXJ11" s="65">
        <v>0</v>
      </c>
      <c r="UXK11" s="65">
        <v>0</v>
      </c>
      <c r="UXL11" s="65">
        <v>0</v>
      </c>
      <c r="UXM11" s="65">
        <v>0</v>
      </c>
      <c r="UXN11" s="65">
        <v>0</v>
      </c>
      <c r="UXO11" s="65">
        <v>0</v>
      </c>
      <c r="UXP11" s="65">
        <v>0</v>
      </c>
      <c r="UXQ11" s="65">
        <v>0</v>
      </c>
      <c r="UXR11" s="65">
        <v>0</v>
      </c>
      <c r="UXS11" s="65">
        <v>0</v>
      </c>
      <c r="UXT11" s="65">
        <v>0</v>
      </c>
      <c r="UXU11" s="65">
        <v>0</v>
      </c>
      <c r="UXV11" s="65">
        <v>0</v>
      </c>
      <c r="UXW11" s="65">
        <v>0</v>
      </c>
      <c r="UXX11" s="65">
        <v>0</v>
      </c>
      <c r="UXY11" s="65">
        <v>0</v>
      </c>
      <c r="UXZ11" s="65">
        <v>0</v>
      </c>
      <c r="UYA11" s="65">
        <v>0</v>
      </c>
      <c r="UYB11" s="65">
        <v>0</v>
      </c>
      <c r="UYC11" s="65">
        <v>0</v>
      </c>
      <c r="UYD11" s="65">
        <v>0</v>
      </c>
      <c r="UYE11" s="65">
        <v>0</v>
      </c>
      <c r="UYF11" s="65">
        <v>0</v>
      </c>
      <c r="UYG11" s="65">
        <v>0</v>
      </c>
      <c r="UYH11" s="65">
        <v>0</v>
      </c>
      <c r="UYI11" s="65">
        <v>0</v>
      </c>
      <c r="UYJ11" s="65">
        <v>0</v>
      </c>
      <c r="UYK11" s="65">
        <v>0</v>
      </c>
      <c r="UYL11" s="65">
        <v>0</v>
      </c>
      <c r="UYM11" s="65">
        <v>0</v>
      </c>
      <c r="UYN11" s="65">
        <v>0</v>
      </c>
      <c r="UYO11" s="65">
        <v>0</v>
      </c>
      <c r="UYP11" s="65">
        <v>0</v>
      </c>
      <c r="UYQ11" s="65">
        <v>0</v>
      </c>
      <c r="UYR11" s="65">
        <v>0</v>
      </c>
      <c r="UYS11" s="65">
        <v>0</v>
      </c>
      <c r="UYT11" s="65">
        <v>0</v>
      </c>
      <c r="UYU11" s="65">
        <v>0</v>
      </c>
      <c r="UYV11" s="65">
        <v>0</v>
      </c>
      <c r="UYW11" s="65">
        <v>0</v>
      </c>
      <c r="UYX11" s="65">
        <v>0</v>
      </c>
      <c r="UYY11" s="65">
        <v>0</v>
      </c>
      <c r="UYZ11" s="65">
        <v>0</v>
      </c>
      <c r="UZA11" s="65">
        <v>0</v>
      </c>
      <c r="UZB11" s="65">
        <v>0</v>
      </c>
      <c r="UZC11" s="65">
        <v>0</v>
      </c>
      <c r="UZD11" s="65">
        <v>0</v>
      </c>
      <c r="UZE11" s="65">
        <v>0</v>
      </c>
      <c r="UZF11" s="65">
        <v>0</v>
      </c>
      <c r="UZG11" s="65">
        <v>0</v>
      </c>
      <c r="UZH11" s="65">
        <v>0</v>
      </c>
      <c r="UZI11" s="65">
        <v>0</v>
      </c>
      <c r="UZJ11" s="65">
        <v>0</v>
      </c>
      <c r="UZK11" s="65">
        <v>0</v>
      </c>
      <c r="UZL11" s="65">
        <v>0</v>
      </c>
      <c r="UZM11" s="65">
        <v>0</v>
      </c>
      <c r="UZN11" s="65">
        <v>0</v>
      </c>
      <c r="UZO11" s="65">
        <v>0</v>
      </c>
      <c r="UZP11" s="65">
        <v>0</v>
      </c>
      <c r="UZQ11" s="65">
        <v>0</v>
      </c>
      <c r="UZR11" s="65">
        <v>0</v>
      </c>
      <c r="UZS11" s="65">
        <v>0</v>
      </c>
      <c r="UZT11" s="65">
        <v>0</v>
      </c>
      <c r="UZU11" s="65">
        <v>0</v>
      </c>
      <c r="UZV11" s="65">
        <v>0</v>
      </c>
      <c r="UZW11" s="65">
        <v>0</v>
      </c>
      <c r="UZX11" s="65">
        <v>0</v>
      </c>
      <c r="UZY11" s="65">
        <v>0</v>
      </c>
      <c r="UZZ11" s="65">
        <v>0</v>
      </c>
      <c r="VAA11" s="65">
        <v>0</v>
      </c>
      <c r="VAB11" s="65">
        <v>0</v>
      </c>
      <c r="VAC11" s="65">
        <v>0</v>
      </c>
      <c r="VAD11" s="65">
        <v>0</v>
      </c>
      <c r="VAE11" s="65">
        <v>0</v>
      </c>
      <c r="VAF11" s="65">
        <v>0</v>
      </c>
      <c r="VAG11" s="65">
        <v>0</v>
      </c>
      <c r="VAH11" s="65">
        <v>0</v>
      </c>
      <c r="VAI11" s="65">
        <v>0</v>
      </c>
      <c r="VAJ11" s="65">
        <v>0</v>
      </c>
      <c r="VAK11" s="65">
        <v>0</v>
      </c>
      <c r="VAL11" s="65">
        <v>0</v>
      </c>
      <c r="VAM11" s="65">
        <v>0</v>
      </c>
      <c r="VAN11" s="65">
        <v>0</v>
      </c>
      <c r="VAO11" s="65">
        <v>0</v>
      </c>
      <c r="VAP11" s="65">
        <v>0</v>
      </c>
      <c r="VAQ11" s="65">
        <v>0</v>
      </c>
      <c r="VAR11" s="65">
        <v>0</v>
      </c>
      <c r="VAS11" s="65">
        <v>0</v>
      </c>
      <c r="VAT11" s="65">
        <v>0</v>
      </c>
      <c r="VAU11" s="65">
        <v>0</v>
      </c>
      <c r="VAV11" s="65">
        <v>0</v>
      </c>
      <c r="VAW11" s="65">
        <v>0</v>
      </c>
      <c r="VAX11" s="65">
        <v>0</v>
      </c>
      <c r="VAY11" s="65">
        <v>0</v>
      </c>
      <c r="VAZ11" s="65">
        <v>0</v>
      </c>
      <c r="VBA11" s="65">
        <v>0</v>
      </c>
      <c r="VBB11" s="65">
        <v>0</v>
      </c>
      <c r="VBC11" s="65">
        <v>0</v>
      </c>
      <c r="VBD11" s="65">
        <v>0</v>
      </c>
      <c r="VBE11" s="65">
        <v>0</v>
      </c>
      <c r="VBF11" s="65">
        <v>0</v>
      </c>
      <c r="VBG11" s="65">
        <v>0</v>
      </c>
      <c r="VBH11" s="65">
        <v>0</v>
      </c>
      <c r="VBI11" s="65">
        <v>0</v>
      </c>
      <c r="VBJ11" s="65">
        <v>0</v>
      </c>
      <c r="VBK11" s="65">
        <v>0</v>
      </c>
      <c r="VBL11" s="65">
        <v>0</v>
      </c>
      <c r="VBM11" s="65">
        <v>0</v>
      </c>
      <c r="VBN11" s="65">
        <v>0</v>
      </c>
      <c r="VBO11" s="65">
        <v>0</v>
      </c>
      <c r="VBP11" s="65">
        <v>0</v>
      </c>
      <c r="VBQ11" s="65">
        <v>0</v>
      </c>
      <c r="VBR11" s="65">
        <v>0</v>
      </c>
      <c r="VBS11" s="65">
        <v>0</v>
      </c>
      <c r="VBT11" s="65">
        <v>0</v>
      </c>
      <c r="VBU11" s="65">
        <v>0</v>
      </c>
      <c r="VBV11" s="65">
        <v>0</v>
      </c>
      <c r="VBW11" s="65">
        <v>0</v>
      </c>
      <c r="VBX11" s="65">
        <v>0</v>
      </c>
      <c r="VBY11" s="65">
        <v>0</v>
      </c>
      <c r="VBZ11" s="65">
        <v>0</v>
      </c>
      <c r="VCA11" s="65">
        <v>0</v>
      </c>
      <c r="VCB11" s="65">
        <v>0</v>
      </c>
      <c r="VCC11" s="65">
        <v>0</v>
      </c>
      <c r="VCD11" s="65">
        <v>0</v>
      </c>
      <c r="VCE11" s="65">
        <v>0</v>
      </c>
      <c r="VCF11" s="65">
        <v>0</v>
      </c>
      <c r="VCG11" s="65">
        <v>0</v>
      </c>
      <c r="VCH11" s="65">
        <v>0</v>
      </c>
      <c r="VCI11" s="65">
        <v>0</v>
      </c>
      <c r="VCJ11" s="65">
        <v>0</v>
      </c>
      <c r="VCK11" s="65">
        <v>0</v>
      </c>
      <c r="VCL11" s="65">
        <v>0</v>
      </c>
      <c r="VCM11" s="65">
        <v>0</v>
      </c>
      <c r="VCN11" s="65">
        <v>0</v>
      </c>
      <c r="VCO11" s="65">
        <v>0</v>
      </c>
      <c r="VCP11" s="65">
        <v>0</v>
      </c>
      <c r="VCQ11" s="65">
        <v>0</v>
      </c>
      <c r="VCR11" s="65">
        <v>0</v>
      </c>
      <c r="VCS11" s="65">
        <v>0</v>
      </c>
      <c r="VCT11" s="65">
        <v>0</v>
      </c>
      <c r="VCU11" s="65">
        <v>0</v>
      </c>
      <c r="VCV11" s="65">
        <v>0</v>
      </c>
      <c r="VCW11" s="65">
        <v>0</v>
      </c>
      <c r="VCX11" s="65">
        <v>0</v>
      </c>
      <c r="VCY11" s="65">
        <v>0</v>
      </c>
      <c r="VCZ11" s="65">
        <v>0</v>
      </c>
      <c r="VDA11" s="65">
        <v>0</v>
      </c>
      <c r="VDB11" s="65">
        <v>0</v>
      </c>
      <c r="VDC11" s="65">
        <v>0</v>
      </c>
      <c r="VDD11" s="65">
        <v>0</v>
      </c>
      <c r="VDE11" s="65">
        <v>0</v>
      </c>
      <c r="VDF11" s="65">
        <v>0</v>
      </c>
      <c r="VDG11" s="65">
        <v>0</v>
      </c>
      <c r="VDH11" s="65">
        <v>0</v>
      </c>
      <c r="VDI11" s="65">
        <v>0</v>
      </c>
      <c r="VDJ11" s="65">
        <v>0</v>
      </c>
      <c r="VDK11" s="65">
        <v>0</v>
      </c>
      <c r="VDL11" s="65">
        <v>0</v>
      </c>
      <c r="VDM11" s="65">
        <v>0</v>
      </c>
      <c r="VDN11" s="65">
        <v>0</v>
      </c>
      <c r="VDO11" s="65">
        <v>0</v>
      </c>
      <c r="VDP11" s="65">
        <v>0</v>
      </c>
      <c r="VDQ11" s="65">
        <v>0</v>
      </c>
      <c r="VDR11" s="65">
        <v>0</v>
      </c>
      <c r="VDS11" s="65">
        <v>0</v>
      </c>
      <c r="VDT11" s="65">
        <v>0</v>
      </c>
      <c r="VDU11" s="65">
        <v>0</v>
      </c>
      <c r="VDV11" s="65">
        <v>0</v>
      </c>
      <c r="VDW11" s="65">
        <v>0</v>
      </c>
      <c r="VDX11" s="65">
        <v>0</v>
      </c>
      <c r="VDY11" s="65">
        <v>0</v>
      </c>
      <c r="VDZ11" s="65">
        <v>0</v>
      </c>
      <c r="VEA11" s="65">
        <v>0</v>
      </c>
      <c r="VEB11" s="65">
        <v>0</v>
      </c>
      <c r="VEC11" s="65">
        <v>0</v>
      </c>
      <c r="VED11" s="65">
        <v>0</v>
      </c>
      <c r="VEE11" s="65">
        <v>0</v>
      </c>
      <c r="VEF11" s="65">
        <v>0</v>
      </c>
      <c r="VEG11" s="65">
        <v>0</v>
      </c>
      <c r="VEH11" s="65">
        <v>0</v>
      </c>
      <c r="VEI11" s="65">
        <v>0</v>
      </c>
      <c r="VEJ11" s="65">
        <v>0</v>
      </c>
      <c r="VEK11" s="65">
        <v>0</v>
      </c>
      <c r="VEL11" s="65">
        <v>0</v>
      </c>
      <c r="VEM11" s="65">
        <v>0</v>
      </c>
      <c r="VEN11" s="65">
        <v>0</v>
      </c>
      <c r="VEO11" s="65">
        <v>0</v>
      </c>
      <c r="VEP11" s="65">
        <v>0</v>
      </c>
      <c r="VEQ11" s="65">
        <v>0</v>
      </c>
      <c r="VER11" s="65">
        <v>0</v>
      </c>
      <c r="VES11" s="65">
        <v>0</v>
      </c>
      <c r="VET11" s="65">
        <v>0</v>
      </c>
      <c r="VEU11" s="65">
        <v>0</v>
      </c>
      <c r="VEV11" s="65">
        <v>0</v>
      </c>
      <c r="VEW11" s="65">
        <v>0</v>
      </c>
      <c r="VEX11" s="65">
        <v>0</v>
      </c>
      <c r="VEY11" s="65">
        <v>0</v>
      </c>
      <c r="VEZ11" s="65">
        <v>0</v>
      </c>
      <c r="VFA11" s="65">
        <v>0</v>
      </c>
      <c r="VFB11" s="65">
        <v>0</v>
      </c>
      <c r="VFC11" s="65">
        <v>0</v>
      </c>
      <c r="VFD11" s="65">
        <v>0</v>
      </c>
      <c r="VFE11" s="65">
        <v>0</v>
      </c>
      <c r="VFF11" s="65">
        <v>0</v>
      </c>
      <c r="VFG11" s="65">
        <v>0</v>
      </c>
      <c r="VFH11" s="65">
        <v>0</v>
      </c>
      <c r="VFI11" s="65">
        <v>0</v>
      </c>
      <c r="VFJ11" s="65">
        <v>0</v>
      </c>
      <c r="VFK11" s="65">
        <v>0</v>
      </c>
      <c r="VFL11" s="65">
        <v>0</v>
      </c>
      <c r="VFM11" s="65">
        <v>0</v>
      </c>
      <c r="VFN11" s="65">
        <v>0</v>
      </c>
      <c r="VFO11" s="65">
        <v>0</v>
      </c>
      <c r="VFP11" s="65">
        <v>0</v>
      </c>
      <c r="VFQ11" s="65">
        <v>0</v>
      </c>
      <c r="VFR11" s="65">
        <v>0</v>
      </c>
      <c r="VFS11" s="65">
        <v>0</v>
      </c>
      <c r="VFT11" s="65">
        <v>0</v>
      </c>
      <c r="VFU11" s="65">
        <v>0</v>
      </c>
      <c r="VFV11" s="65">
        <v>0</v>
      </c>
      <c r="VFW11" s="65">
        <v>0</v>
      </c>
      <c r="VFX11" s="65">
        <v>0</v>
      </c>
      <c r="VFY11" s="65">
        <v>0</v>
      </c>
      <c r="VFZ11" s="65">
        <v>0</v>
      </c>
      <c r="VGA11" s="65">
        <v>0</v>
      </c>
      <c r="VGB11" s="65">
        <v>0</v>
      </c>
      <c r="VGC11" s="65">
        <v>0</v>
      </c>
      <c r="VGD11" s="65">
        <v>0</v>
      </c>
      <c r="VGE11" s="65">
        <v>0</v>
      </c>
      <c r="VGF11" s="65">
        <v>0</v>
      </c>
      <c r="VGG11" s="65">
        <v>0</v>
      </c>
      <c r="VGH11" s="65">
        <v>0</v>
      </c>
      <c r="VGI11" s="65">
        <v>0</v>
      </c>
      <c r="VGJ11" s="65">
        <v>0</v>
      </c>
      <c r="VGK11" s="65">
        <v>0</v>
      </c>
      <c r="VGL11" s="65">
        <v>0</v>
      </c>
      <c r="VGM11" s="65">
        <v>0</v>
      </c>
      <c r="VGN11" s="65">
        <v>0</v>
      </c>
      <c r="VGO11" s="65">
        <v>0</v>
      </c>
      <c r="VGP11" s="65">
        <v>0</v>
      </c>
      <c r="VGQ11" s="65">
        <v>0</v>
      </c>
      <c r="VGR11" s="65">
        <v>0</v>
      </c>
      <c r="VGS11" s="65">
        <v>0</v>
      </c>
      <c r="VGT11" s="65">
        <v>0</v>
      </c>
      <c r="VGU11" s="65">
        <v>0</v>
      </c>
      <c r="VGV11" s="65">
        <v>0</v>
      </c>
      <c r="VGW11" s="65">
        <v>0</v>
      </c>
      <c r="VGX11" s="65">
        <v>0</v>
      </c>
      <c r="VGY11" s="65">
        <v>0</v>
      </c>
      <c r="VGZ11" s="65">
        <v>0</v>
      </c>
      <c r="VHA11" s="65">
        <v>0</v>
      </c>
      <c r="VHB11" s="65">
        <v>0</v>
      </c>
      <c r="VHC11" s="65">
        <v>0</v>
      </c>
      <c r="VHD11" s="65">
        <v>0</v>
      </c>
      <c r="VHE11" s="65">
        <v>0</v>
      </c>
      <c r="VHF11" s="65">
        <v>0</v>
      </c>
      <c r="VHG11" s="65">
        <v>0</v>
      </c>
      <c r="VHH11" s="65">
        <v>0</v>
      </c>
      <c r="VHI11" s="65">
        <v>0</v>
      </c>
      <c r="VHJ11" s="65">
        <v>0</v>
      </c>
      <c r="VHK11" s="65">
        <v>0</v>
      </c>
      <c r="VHL11" s="65">
        <v>0</v>
      </c>
      <c r="VHM11" s="65">
        <v>0</v>
      </c>
      <c r="VHN11" s="65">
        <v>0</v>
      </c>
      <c r="VHO11" s="65">
        <v>0</v>
      </c>
      <c r="VHP11" s="65">
        <v>0</v>
      </c>
      <c r="VHQ11" s="65">
        <v>0</v>
      </c>
      <c r="VHR11" s="65">
        <v>0</v>
      </c>
      <c r="VHS11" s="65">
        <v>0</v>
      </c>
      <c r="VHT11" s="65">
        <v>0</v>
      </c>
      <c r="VHU11" s="65">
        <v>0</v>
      </c>
      <c r="VHV11" s="65">
        <v>0</v>
      </c>
      <c r="VHW11" s="65">
        <v>0</v>
      </c>
      <c r="VHX11" s="65">
        <v>0</v>
      </c>
      <c r="VHY11" s="65">
        <v>0</v>
      </c>
      <c r="VHZ11" s="65">
        <v>0</v>
      </c>
      <c r="VIA11" s="65">
        <v>0</v>
      </c>
      <c r="VIB11" s="65">
        <v>0</v>
      </c>
      <c r="VIC11" s="65">
        <v>0</v>
      </c>
      <c r="VID11" s="65">
        <v>0</v>
      </c>
      <c r="VIE11" s="65">
        <v>0</v>
      </c>
      <c r="VIF11" s="65">
        <v>0</v>
      </c>
      <c r="VIG11" s="65">
        <v>0</v>
      </c>
      <c r="VIH11" s="65">
        <v>0</v>
      </c>
      <c r="VII11" s="65">
        <v>0</v>
      </c>
      <c r="VIJ11" s="65">
        <v>0</v>
      </c>
      <c r="VIK11" s="65">
        <v>0</v>
      </c>
      <c r="VIL11" s="65">
        <v>0</v>
      </c>
      <c r="VIM11" s="65">
        <v>0</v>
      </c>
      <c r="VIN11" s="65">
        <v>0</v>
      </c>
      <c r="VIO11" s="65">
        <v>0</v>
      </c>
      <c r="VIP11" s="65">
        <v>0</v>
      </c>
      <c r="VIQ11" s="65">
        <v>0</v>
      </c>
      <c r="VIR11" s="65">
        <v>0</v>
      </c>
      <c r="VIS11" s="65">
        <v>0</v>
      </c>
      <c r="VIT11" s="65">
        <v>0</v>
      </c>
      <c r="VIU11" s="65">
        <v>0</v>
      </c>
      <c r="VIV11" s="65">
        <v>0</v>
      </c>
      <c r="VIW11" s="65">
        <v>0</v>
      </c>
      <c r="VIX11" s="65">
        <v>0</v>
      </c>
      <c r="VIY11" s="65">
        <v>0</v>
      </c>
      <c r="VIZ11" s="65">
        <v>0</v>
      </c>
      <c r="VJA11" s="65">
        <v>0</v>
      </c>
      <c r="VJB11" s="65">
        <v>0</v>
      </c>
      <c r="VJC11" s="65">
        <v>0</v>
      </c>
      <c r="VJD11" s="65">
        <v>0</v>
      </c>
      <c r="VJE11" s="65">
        <v>0</v>
      </c>
      <c r="VJF11" s="65">
        <v>0</v>
      </c>
      <c r="VJG11" s="65">
        <v>0</v>
      </c>
      <c r="VJH11" s="65">
        <v>0</v>
      </c>
      <c r="VJI11" s="65">
        <v>0</v>
      </c>
      <c r="VJJ11" s="65">
        <v>0</v>
      </c>
      <c r="VJK11" s="65">
        <v>0</v>
      </c>
      <c r="VJL11" s="65">
        <v>0</v>
      </c>
      <c r="VJM11" s="65">
        <v>0</v>
      </c>
      <c r="VJN11" s="65">
        <v>0</v>
      </c>
      <c r="VJO11" s="65">
        <v>0</v>
      </c>
      <c r="VJP11" s="65">
        <v>0</v>
      </c>
      <c r="VJQ11" s="65">
        <v>0</v>
      </c>
      <c r="VJR11" s="65">
        <v>0</v>
      </c>
      <c r="VJS11" s="65">
        <v>0</v>
      </c>
      <c r="VJT11" s="65">
        <v>0</v>
      </c>
      <c r="VJU11" s="65">
        <v>0</v>
      </c>
      <c r="VJV11" s="65">
        <v>0</v>
      </c>
      <c r="VJW11" s="65">
        <v>0</v>
      </c>
      <c r="VJX11" s="65">
        <v>0</v>
      </c>
      <c r="VJY11" s="65">
        <v>0</v>
      </c>
      <c r="VJZ11" s="65">
        <v>0</v>
      </c>
      <c r="VKA11" s="65">
        <v>0</v>
      </c>
      <c r="VKB11" s="65">
        <v>0</v>
      </c>
      <c r="VKC11" s="65">
        <v>0</v>
      </c>
      <c r="VKD11" s="65">
        <v>0</v>
      </c>
      <c r="VKE11" s="65">
        <v>0</v>
      </c>
      <c r="VKF11" s="65">
        <v>0</v>
      </c>
      <c r="VKG11" s="65">
        <v>0</v>
      </c>
      <c r="VKH11" s="65">
        <v>0</v>
      </c>
      <c r="VKI11" s="65">
        <v>0</v>
      </c>
      <c r="VKJ11" s="65">
        <v>0</v>
      </c>
      <c r="VKK11" s="65">
        <v>0</v>
      </c>
      <c r="VKL11" s="65">
        <v>0</v>
      </c>
      <c r="VKM11" s="65">
        <v>0</v>
      </c>
      <c r="VKN11" s="65">
        <v>0</v>
      </c>
      <c r="VKO11" s="65">
        <v>0</v>
      </c>
      <c r="VKP11" s="65">
        <v>0</v>
      </c>
      <c r="VKQ11" s="65">
        <v>0</v>
      </c>
      <c r="VKR11" s="65">
        <v>0</v>
      </c>
      <c r="VKS11" s="65">
        <v>0</v>
      </c>
      <c r="VKT11" s="65">
        <v>0</v>
      </c>
      <c r="VKU11" s="65">
        <v>0</v>
      </c>
      <c r="VKV11" s="65">
        <v>0</v>
      </c>
      <c r="VKW11" s="65">
        <v>0</v>
      </c>
      <c r="VKX11" s="65">
        <v>0</v>
      </c>
      <c r="VKY11" s="65">
        <v>0</v>
      </c>
      <c r="VKZ11" s="65">
        <v>0</v>
      </c>
      <c r="VLA11" s="65">
        <v>0</v>
      </c>
      <c r="VLB11" s="65">
        <v>0</v>
      </c>
      <c r="VLC11" s="65">
        <v>0</v>
      </c>
      <c r="VLD11" s="65">
        <v>0</v>
      </c>
      <c r="VLE11" s="65">
        <v>0</v>
      </c>
      <c r="VLF11" s="65">
        <v>0</v>
      </c>
      <c r="VLG11" s="65">
        <v>0</v>
      </c>
      <c r="VLH11" s="65">
        <v>0</v>
      </c>
      <c r="VLI11" s="65">
        <v>0</v>
      </c>
      <c r="VLJ11" s="65">
        <v>0</v>
      </c>
      <c r="VLK11" s="65">
        <v>0</v>
      </c>
      <c r="VLL11" s="65">
        <v>0</v>
      </c>
      <c r="VLM11" s="65">
        <v>0</v>
      </c>
      <c r="VLN11" s="65">
        <v>0</v>
      </c>
      <c r="VLO11" s="65">
        <v>0</v>
      </c>
      <c r="VLP11" s="65">
        <v>0</v>
      </c>
      <c r="VLQ11" s="65">
        <v>0</v>
      </c>
      <c r="VLR11" s="65">
        <v>0</v>
      </c>
      <c r="VLS11" s="65">
        <v>0</v>
      </c>
      <c r="VLT11" s="65">
        <v>0</v>
      </c>
      <c r="VLU11" s="65">
        <v>0</v>
      </c>
      <c r="VLV11" s="65">
        <v>0</v>
      </c>
      <c r="VLW11" s="65">
        <v>0</v>
      </c>
      <c r="VLX11" s="65">
        <v>0</v>
      </c>
      <c r="VLY11" s="65">
        <v>0</v>
      </c>
      <c r="VLZ11" s="65">
        <v>0</v>
      </c>
      <c r="VMA11" s="65">
        <v>0</v>
      </c>
      <c r="VMB11" s="65">
        <v>0</v>
      </c>
      <c r="VMC11" s="65">
        <v>0</v>
      </c>
      <c r="VMD11" s="65">
        <v>0</v>
      </c>
      <c r="VME11" s="65">
        <v>0</v>
      </c>
      <c r="VMF11" s="65">
        <v>0</v>
      </c>
      <c r="VMG11" s="65">
        <v>0</v>
      </c>
      <c r="VMH11" s="65">
        <v>0</v>
      </c>
      <c r="VMI11" s="65">
        <v>0</v>
      </c>
      <c r="VMJ11" s="65">
        <v>0</v>
      </c>
      <c r="VMK11" s="65">
        <v>0</v>
      </c>
      <c r="VML11" s="65">
        <v>0</v>
      </c>
      <c r="VMM11" s="65">
        <v>0</v>
      </c>
      <c r="VMN11" s="65">
        <v>0</v>
      </c>
      <c r="VMO11" s="65">
        <v>0</v>
      </c>
      <c r="VMP11" s="65">
        <v>0</v>
      </c>
      <c r="VMQ11" s="65">
        <v>0</v>
      </c>
      <c r="VMR11" s="65">
        <v>0</v>
      </c>
      <c r="VMS11" s="65">
        <v>0</v>
      </c>
      <c r="VMT11" s="65">
        <v>0</v>
      </c>
      <c r="VMU11" s="65">
        <v>0</v>
      </c>
      <c r="VMV11" s="65">
        <v>0</v>
      </c>
      <c r="VMW11" s="65">
        <v>0</v>
      </c>
      <c r="VMX11" s="65">
        <v>0</v>
      </c>
      <c r="VMY11" s="65">
        <v>0</v>
      </c>
      <c r="VMZ11" s="65">
        <v>0</v>
      </c>
      <c r="VNA11" s="65">
        <v>0</v>
      </c>
      <c r="VNB11" s="65">
        <v>0</v>
      </c>
      <c r="VNC11" s="65">
        <v>0</v>
      </c>
      <c r="VND11" s="65">
        <v>0</v>
      </c>
      <c r="VNE11" s="65">
        <v>0</v>
      </c>
      <c r="VNF11" s="65">
        <v>0</v>
      </c>
      <c r="VNG11" s="65">
        <v>0</v>
      </c>
      <c r="VNH11" s="65">
        <v>0</v>
      </c>
      <c r="VNI11" s="65">
        <v>0</v>
      </c>
      <c r="VNJ11" s="65">
        <v>0</v>
      </c>
      <c r="VNK11" s="65">
        <v>0</v>
      </c>
      <c r="VNL11" s="65">
        <v>0</v>
      </c>
      <c r="VNM11" s="65">
        <v>0</v>
      </c>
      <c r="VNN11" s="65">
        <v>0</v>
      </c>
      <c r="VNO11" s="65">
        <v>0</v>
      </c>
      <c r="VNP11" s="65">
        <v>0</v>
      </c>
      <c r="VNQ11" s="65">
        <v>0</v>
      </c>
      <c r="VNR11" s="65">
        <v>0</v>
      </c>
      <c r="VNS11" s="65">
        <v>0</v>
      </c>
      <c r="VNT11" s="65">
        <v>0</v>
      </c>
      <c r="VNU11" s="65">
        <v>0</v>
      </c>
      <c r="VNV11" s="65">
        <v>0</v>
      </c>
      <c r="VNW11" s="65">
        <v>0</v>
      </c>
      <c r="VNX11" s="65">
        <v>0</v>
      </c>
      <c r="VNY11" s="65">
        <v>0</v>
      </c>
      <c r="VNZ11" s="65">
        <v>0</v>
      </c>
      <c r="VOA11" s="65">
        <v>0</v>
      </c>
      <c r="VOB11" s="65">
        <v>0</v>
      </c>
      <c r="VOC11" s="65">
        <v>0</v>
      </c>
      <c r="VOD11" s="65">
        <v>0</v>
      </c>
      <c r="VOE11" s="65">
        <v>0</v>
      </c>
      <c r="VOF11" s="65">
        <v>0</v>
      </c>
      <c r="VOG11" s="65">
        <v>0</v>
      </c>
      <c r="VOH11" s="65">
        <v>0</v>
      </c>
      <c r="VOI11" s="65">
        <v>0</v>
      </c>
      <c r="VOJ11" s="65">
        <v>0</v>
      </c>
      <c r="VOK11" s="65">
        <v>0</v>
      </c>
      <c r="VOL11" s="65">
        <v>0</v>
      </c>
      <c r="VOM11" s="65">
        <v>0</v>
      </c>
      <c r="VON11" s="65">
        <v>0</v>
      </c>
      <c r="VOO11" s="65">
        <v>0</v>
      </c>
      <c r="VOP11" s="65">
        <v>0</v>
      </c>
      <c r="VOQ11" s="65">
        <v>0</v>
      </c>
      <c r="VOR11" s="65">
        <v>0</v>
      </c>
      <c r="VOS11" s="65">
        <v>0</v>
      </c>
      <c r="VOT11" s="65">
        <v>0</v>
      </c>
      <c r="VOU11" s="65">
        <v>0</v>
      </c>
      <c r="VOV11" s="65">
        <v>0</v>
      </c>
      <c r="VOW11" s="65">
        <v>0</v>
      </c>
      <c r="VOX11" s="65">
        <v>0</v>
      </c>
      <c r="VOY11" s="65">
        <v>0</v>
      </c>
      <c r="VOZ11" s="65">
        <v>0</v>
      </c>
      <c r="VPA11" s="65">
        <v>0</v>
      </c>
      <c r="VPB11" s="65">
        <v>0</v>
      </c>
      <c r="VPC11" s="65">
        <v>0</v>
      </c>
      <c r="VPD11" s="65">
        <v>0</v>
      </c>
      <c r="VPE11" s="65">
        <v>0</v>
      </c>
      <c r="VPF11" s="65">
        <v>0</v>
      </c>
      <c r="VPG11" s="65">
        <v>0</v>
      </c>
      <c r="VPH11" s="65">
        <v>0</v>
      </c>
      <c r="VPI11" s="65">
        <v>0</v>
      </c>
      <c r="VPJ11" s="65">
        <v>0</v>
      </c>
      <c r="VPK11" s="65">
        <v>0</v>
      </c>
      <c r="VPL11" s="65">
        <v>0</v>
      </c>
      <c r="VPM11" s="65">
        <v>0</v>
      </c>
      <c r="VPN11" s="65">
        <v>0</v>
      </c>
      <c r="VPO11" s="65">
        <v>0</v>
      </c>
      <c r="VPP11" s="65">
        <v>0</v>
      </c>
      <c r="VPQ11" s="65">
        <v>0</v>
      </c>
      <c r="VPR11" s="65">
        <v>0</v>
      </c>
      <c r="VPS11" s="65">
        <v>0</v>
      </c>
      <c r="VPT11" s="65">
        <v>0</v>
      </c>
      <c r="VPU11" s="65">
        <v>0</v>
      </c>
      <c r="VPV11" s="65">
        <v>0</v>
      </c>
      <c r="VPW11" s="65">
        <v>0</v>
      </c>
      <c r="VPX11" s="65">
        <v>0</v>
      </c>
      <c r="VPY11" s="65">
        <v>0</v>
      </c>
      <c r="VPZ11" s="65">
        <v>0</v>
      </c>
      <c r="VQA11" s="65">
        <v>0</v>
      </c>
      <c r="VQB11" s="65">
        <v>0</v>
      </c>
      <c r="VQC11" s="65">
        <v>0</v>
      </c>
      <c r="VQD11" s="65">
        <v>0</v>
      </c>
      <c r="VQE11" s="65">
        <v>0</v>
      </c>
      <c r="VQF11" s="65">
        <v>0</v>
      </c>
      <c r="VQG11" s="65">
        <v>0</v>
      </c>
      <c r="VQH11" s="65">
        <v>0</v>
      </c>
      <c r="VQI11" s="65">
        <v>0</v>
      </c>
      <c r="VQJ11" s="65">
        <v>0</v>
      </c>
      <c r="VQK11" s="65">
        <v>0</v>
      </c>
      <c r="VQL11" s="65">
        <v>0</v>
      </c>
      <c r="VQM11" s="65">
        <v>0</v>
      </c>
      <c r="VQN11" s="65">
        <v>0</v>
      </c>
      <c r="VQO11" s="65">
        <v>0</v>
      </c>
      <c r="VQP11" s="65">
        <v>0</v>
      </c>
      <c r="VQQ11" s="65">
        <v>0</v>
      </c>
      <c r="VQR11" s="65">
        <v>0</v>
      </c>
      <c r="VQS11" s="65">
        <v>0</v>
      </c>
      <c r="VQT11" s="65">
        <v>0</v>
      </c>
      <c r="VQU11" s="65">
        <v>0</v>
      </c>
      <c r="VQV11" s="65">
        <v>0</v>
      </c>
      <c r="VQW11" s="65">
        <v>0</v>
      </c>
      <c r="VQX11" s="65">
        <v>0</v>
      </c>
      <c r="VQY11" s="65">
        <v>0</v>
      </c>
      <c r="VQZ11" s="65">
        <v>0</v>
      </c>
      <c r="VRA11" s="65">
        <v>0</v>
      </c>
      <c r="VRB11" s="65">
        <v>0</v>
      </c>
      <c r="VRC11" s="65">
        <v>0</v>
      </c>
      <c r="VRD11" s="65">
        <v>0</v>
      </c>
      <c r="VRE11" s="65">
        <v>0</v>
      </c>
      <c r="VRF11" s="65">
        <v>0</v>
      </c>
      <c r="VRG11" s="65">
        <v>0</v>
      </c>
      <c r="VRH11" s="65">
        <v>0</v>
      </c>
      <c r="VRI11" s="65">
        <v>0</v>
      </c>
      <c r="VRJ11" s="65">
        <v>0</v>
      </c>
      <c r="VRK11" s="65">
        <v>0</v>
      </c>
      <c r="VRL11" s="65">
        <v>0</v>
      </c>
      <c r="VRM11" s="65">
        <v>0</v>
      </c>
      <c r="VRN11" s="65">
        <v>0</v>
      </c>
      <c r="VRO11" s="65">
        <v>0</v>
      </c>
      <c r="VRP11" s="65">
        <v>0</v>
      </c>
      <c r="VRQ11" s="65">
        <v>0</v>
      </c>
      <c r="VRR11" s="65">
        <v>0</v>
      </c>
      <c r="VRS11" s="65">
        <v>0</v>
      </c>
      <c r="VRT11" s="65">
        <v>0</v>
      </c>
      <c r="VRU11" s="65">
        <v>0</v>
      </c>
      <c r="VRV11" s="65">
        <v>0</v>
      </c>
      <c r="VRW11" s="65">
        <v>0</v>
      </c>
      <c r="VRX11" s="65">
        <v>0</v>
      </c>
      <c r="VRY11" s="65">
        <v>0</v>
      </c>
      <c r="VRZ11" s="65">
        <v>0</v>
      </c>
      <c r="VSA11" s="65">
        <v>0</v>
      </c>
      <c r="VSB11" s="65">
        <v>0</v>
      </c>
      <c r="VSC11" s="65">
        <v>0</v>
      </c>
      <c r="VSD11" s="65">
        <v>0</v>
      </c>
      <c r="VSE11" s="65">
        <v>0</v>
      </c>
      <c r="VSF11" s="65">
        <v>0</v>
      </c>
      <c r="VSG11" s="65">
        <v>0</v>
      </c>
      <c r="VSH11" s="65">
        <v>0</v>
      </c>
      <c r="VSI11" s="65">
        <v>0</v>
      </c>
      <c r="VSJ11" s="65">
        <v>0</v>
      </c>
      <c r="VSK11" s="65">
        <v>0</v>
      </c>
      <c r="VSL11" s="65">
        <v>0</v>
      </c>
      <c r="VSM11" s="65">
        <v>0</v>
      </c>
      <c r="VSN11" s="65">
        <v>0</v>
      </c>
      <c r="VSO11" s="65">
        <v>0</v>
      </c>
      <c r="VSP11" s="65">
        <v>0</v>
      </c>
      <c r="VSQ11" s="65">
        <v>0</v>
      </c>
      <c r="VSR11" s="65">
        <v>0</v>
      </c>
      <c r="VSS11" s="65">
        <v>0</v>
      </c>
      <c r="VST11" s="65">
        <v>0</v>
      </c>
      <c r="VSU11" s="65">
        <v>0</v>
      </c>
      <c r="VSV11" s="65">
        <v>0</v>
      </c>
      <c r="VSW11" s="65">
        <v>0</v>
      </c>
      <c r="VSX11" s="65">
        <v>0</v>
      </c>
      <c r="VSY11" s="65">
        <v>0</v>
      </c>
      <c r="VSZ11" s="65">
        <v>0</v>
      </c>
      <c r="VTA11" s="65">
        <v>0</v>
      </c>
      <c r="VTB11" s="65">
        <v>0</v>
      </c>
      <c r="VTC11" s="65">
        <v>0</v>
      </c>
      <c r="VTD11" s="65">
        <v>0</v>
      </c>
      <c r="VTE11" s="65">
        <v>0</v>
      </c>
      <c r="VTF11" s="65">
        <v>0</v>
      </c>
      <c r="VTG11" s="65">
        <v>0</v>
      </c>
      <c r="VTH11" s="65">
        <v>0</v>
      </c>
      <c r="VTI11" s="65">
        <v>0</v>
      </c>
      <c r="VTJ11" s="65">
        <v>0</v>
      </c>
      <c r="VTK11" s="65">
        <v>0</v>
      </c>
      <c r="VTL11" s="65">
        <v>0</v>
      </c>
      <c r="VTM11" s="65">
        <v>0</v>
      </c>
      <c r="VTN11" s="65">
        <v>0</v>
      </c>
      <c r="VTO11" s="65">
        <v>0</v>
      </c>
      <c r="VTP11" s="65">
        <v>0</v>
      </c>
      <c r="VTQ11" s="65">
        <v>0</v>
      </c>
      <c r="VTR11" s="65">
        <v>0</v>
      </c>
      <c r="VTS11" s="65">
        <v>0</v>
      </c>
      <c r="VTT11" s="65">
        <v>0</v>
      </c>
      <c r="VTU11" s="65">
        <v>0</v>
      </c>
      <c r="VTV11" s="65">
        <v>0</v>
      </c>
      <c r="VTW11" s="65">
        <v>0</v>
      </c>
      <c r="VTX11" s="65">
        <v>0</v>
      </c>
      <c r="VTY11" s="65">
        <v>0</v>
      </c>
      <c r="VTZ11" s="65">
        <v>0</v>
      </c>
      <c r="VUA11" s="65">
        <v>0</v>
      </c>
      <c r="VUB11" s="65">
        <v>0</v>
      </c>
      <c r="VUC11" s="65">
        <v>0</v>
      </c>
      <c r="VUD11" s="65">
        <v>0</v>
      </c>
      <c r="VUE11" s="65">
        <v>0</v>
      </c>
      <c r="VUF11" s="65">
        <v>0</v>
      </c>
      <c r="VUG11" s="65">
        <v>0</v>
      </c>
      <c r="VUH11" s="65">
        <v>0</v>
      </c>
      <c r="VUI11" s="65">
        <v>0</v>
      </c>
      <c r="VUJ11" s="65">
        <v>0</v>
      </c>
      <c r="VUK11" s="65">
        <v>0</v>
      </c>
      <c r="VUL11" s="65">
        <v>0</v>
      </c>
      <c r="VUM11" s="65">
        <v>0</v>
      </c>
      <c r="VUN11" s="65">
        <v>0</v>
      </c>
      <c r="VUO11" s="65">
        <v>0</v>
      </c>
      <c r="VUP11" s="65">
        <v>0</v>
      </c>
      <c r="VUQ11" s="65">
        <v>0</v>
      </c>
      <c r="VUR11" s="65">
        <v>0</v>
      </c>
      <c r="VUS11" s="65">
        <v>0</v>
      </c>
      <c r="VUT11" s="65">
        <v>0</v>
      </c>
      <c r="VUU11" s="65">
        <v>0</v>
      </c>
      <c r="VUV11" s="65">
        <v>0</v>
      </c>
      <c r="VUW11" s="65">
        <v>0</v>
      </c>
      <c r="VUX11" s="65">
        <v>0</v>
      </c>
      <c r="VUY11" s="65">
        <v>0</v>
      </c>
      <c r="VUZ11" s="65">
        <v>0</v>
      </c>
      <c r="VVA11" s="65">
        <v>0</v>
      </c>
      <c r="VVB11" s="65">
        <v>0</v>
      </c>
      <c r="VVC11" s="65">
        <v>0</v>
      </c>
      <c r="VVD11" s="65">
        <v>0</v>
      </c>
      <c r="VVE11" s="65">
        <v>0</v>
      </c>
      <c r="VVF11" s="65">
        <v>0</v>
      </c>
      <c r="VVG11" s="65">
        <v>0</v>
      </c>
      <c r="VVH11" s="65">
        <v>0</v>
      </c>
      <c r="VVI11" s="65">
        <v>0</v>
      </c>
      <c r="VVJ11" s="65">
        <v>0</v>
      </c>
      <c r="VVK11" s="65">
        <v>0</v>
      </c>
      <c r="VVL11" s="65">
        <v>0</v>
      </c>
      <c r="VVM11" s="65">
        <v>0</v>
      </c>
      <c r="VVN11" s="65">
        <v>0</v>
      </c>
      <c r="VVO11" s="65">
        <v>0</v>
      </c>
      <c r="VVP11" s="65">
        <v>0</v>
      </c>
      <c r="VVQ11" s="65">
        <v>0</v>
      </c>
      <c r="VVR11" s="65">
        <v>0</v>
      </c>
      <c r="VVS11" s="65">
        <v>0</v>
      </c>
      <c r="VVT11" s="65">
        <v>0</v>
      </c>
      <c r="VVU11" s="65">
        <v>0</v>
      </c>
      <c r="VVV11" s="65">
        <v>0</v>
      </c>
      <c r="VVW11" s="65">
        <v>0</v>
      </c>
      <c r="VVX11" s="65">
        <v>0</v>
      </c>
      <c r="VVY11" s="65">
        <v>0</v>
      </c>
      <c r="VVZ11" s="65">
        <v>0</v>
      </c>
      <c r="VWA11" s="65">
        <v>0</v>
      </c>
      <c r="VWB11" s="65">
        <v>0</v>
      </c>
      <c r="VWC11" s="65">
        <v>0</v>
      </c>
      <c r="VWD11" s="65">
        <v>0</v>
      </c>
      <c r="VWE11" s="65">
        <v>0</v>
      </c>
      <c r="VWF11" s="65">
        <v>0</v>
      </c>
      <c r="VWG11" s="65">
        <v>0</v>
      </c>
      <c r="VWH11" s="65">
        <v>0</v>
      </c>
      <c r="VWI11" s="65">
        <v>0</v>
      </c>
      <c r="VWJ11" s="65">
        <v>0</v>
      </c>
      <c r="VWK11" s="65">
        <v>0</v>
      </c>
      <c r="VWL11" s="65">
        <v>0</v>
      </c>
      <c r="VWM11" s="65">
        <v>0</v>
      </c>
      <c r="VWN11" s="65">
        <v>0</v>
      </c>
      <c r="VWO11" s="65">
        <v>0</v>
      </c>
      <c r="VWP11" s="65">
        <v>0</v>
      </c>
      <c r="VWQ11" s="65">
        <v>0</v>
      </c>
      <c r="VWR11" s="65">
        <v>0</v>
      </c>
      <c r="VWS11" s="65">
        <v>0</v>
      </c>
      <c r="VWT11" s="65">
        <v>0</v>
      </c>
      <c r="VWU11" s="65">
        <v>0</v>
      </c>
      <c r="VWV11" s="65">
        <v>0</v>
      </c>
      <c r="VWW11" s="65">
        <v>0</v>
      </c>
      <c r="VWX11" s="65">
        <v>0</v>
      </c>
      <c r="VWY11" s="65">
        <v>0</v>
      </c>
      <c r="VWZ11" s="65">
        <v>0</v>
      </c>
      <c r="VXA11" s="65">
        <v>0</v>
      </c>
      <c r="VXB11" s="65">
        <v>0</v>
      </c>
      <c r="VXC11" s="65">
        <v>0</v>
      </c>
      <c r="VXD11" s="65">
        <v>0</v>
      </c>
      <c r="VXE11" s="65">
        <v>0</v>
      </c>
      <c r="VXF11" s="65">
        <v>0</v>
      </c>
      <c r="VXG11" s="65">
        <v>0</v>
      </c>
      <c r="VXH11" s="65">
        <v>0</v>
      </c>
      <c r="VXI11" s="65">
        <v>0</v>
      </c>
      <c r="VXJ11" s="65">
        <v>0</v>
      </c>
      <c r="VXK11" s="65">
        <v>0</v>
      </c>
      <c r="VXL11" s="65">
        <v>0</v>
      </c>
      <c r="VXM11" s="65">
        <v>0</v>
      </c>
      <c r="VXN11" s="65">
        <v>0</v>
      </c>
      <c r="VXO11" s="65">
        <v>0</v>
      </c>
      <c r="VXP11" s="65">
        <v>0</v>
      </c>
      <c r="VXQ11" s="65">
        <v>0</v>
      </c>
      <c r="VXR11" s="65">
        <v>0</v>
      </c>
      <c r="VXS11" s="65">
        <v>0</v>
      </c>
      <c r="VXT11" s="65">
        <v>0</v>
      </c>
      <c r="VXU11" s="65">
        <v>0</v>
      </c>
      <c r="VXV11" s="65">
        <v>0</v>
      </c>
      <c r="VXW11" s="65">
        <v>0</v>
      </c>
      <c r="VXX11" s="65">
        <v>0</v>
      </c>
      <c r="VXY11" s="65">
        <v>0</v>
      </c>
      <c r="VXZ11" s="65">
        <v>0</v>
      </c>
      <c r="VYA11" s="65">
        <v>0</v>
      </c>
      <c r="VYB11" s="65">
        <v>0</v>
      </c>
      <c r="VYC11" s="65">
        <v>0</v>
      </c>
      <c r="VYD11" s="65">
        <v>0</v>
      </c>
      <c r="VYE11" s="65">
        <v>0</v>
      </c>
      <c r="VYF11" s="65">
        <v>0</v>
      </c>
      <c r="VYG11" s="65">
        <v>0</v>
      </c>
      <c r="VYH11" s="65">
        <v>0</v>
      </c>
      <c r="VYI11" s="65">
        <v>0</v>
      </c>
      <c r="VYJ11" s="65">
        <v>0</v>
      </c>
      <c r="VYK11" s="65">
        <v>0</v>
      </c>
      <c r="VYL11" s="65">
        <v>0</v>
      </c>
      <c r="VYM11" s="65">
        <v>0</v>
      </c>
      <c r="VYN11" s="65">
        <v>0</v>
      </c>
      <c r="VYO11" s="65">
        <v>0</v>
      </c>
      <c r="VYP11" s="65">
        <v>0</v>
      </c>
      <c r="VYQ11" s="65">
        <v>0</v>
      </c>
      <c r="VYR11" s="65">
        <v>0</v>
      </c>
      <c r="VYS11" s="65">
        <v>0</v>
      </c>
      <c r="VYT11" s="65">
        <v>0</v>
      </c>
      <c r="VYU11" s="65">
        <v>0</v>
      </c>
      <c r="VYV11" s="65">
        <v>0</v>
      </c>
      <c r="VYW11" s="65">
        <v>0</v>
      </c>
      <c r="VYX11" s="65">
        <v>0</v>
      </c>
      <c r="VYY11" s="65">
        <v>0</v>
      </c>
      <c r="VYZ11" s="65">
        <v>0</v>
      </c>
      <c r="VZA11" s="65">
        <v>0</v>
      </c>
      <c r="VZB11" s="65">
        <v>0</v>
      </c>
      <c r="VZC11" s="65">
        <v>0</v>
      </c>
      <c r="VZD11" s="65">
        <v>0</v>
      </c>
      <c r="VZE11" s="65">
        <v>0</v>
      </c>
      <c r="VZF11" s="65">
        <v>0</v>
      </c>
      <c r="VZG11" s="65">
        <v>0</v>
      </c>
      <c r="VZH11" s="65">
        <v>0</v>
      </c>
      <c r="VZI11" s="65">
        <v>0</v>
      </c>
      <c r="VZJ11" s="65">
        <v>0</v>
      </c>
      <c r="VZK11" s="65">
        <v>0</v>
      </c>
      <c r="VZL11" s="65">
        <v>0</v>
      </c>
      <c r="VZM11" s="65">
        <v>0</v>
      </c>
      <c r="VZN11" s="65">
        <v>0</v>
      </c>
      <c r="VZO11" s="65">
        <v>0</v>
      </c>
      <c r="VZP11" s="65">
        <v>0</v>
      </c>
      <c r="VZQ11" s="65">
        <v>0</v>
      </c>
      <c r="VZR11" s="65">
        <v>0</v>
      </c>
      <c r="VZS11" s="65">
        <v>0</v>
      </c>
      <c r="VZT11" s="65">
        <v>0</v>
      </c>
      <c r="VZU11" s="65">
        <v>0</v>
      </c>
      <c r="VZV11" s="65">
        <v>0</v>
      </c>
      <c r="VZW11" s="65">
        <v>0</v>
      </c>
      <c r="VZX11" s="65">
        <v>0</v>
      </c>
      <c r="VZY11" s="65">
        <v>0</v>
      </c>
      <c r="VZZ11" s="65">
        <v>0</v>
      </c>
      <c r="WAA11" s="65">
        <v>0</v>
      </c>
      <c r="WAB11" s="65">
        <v>0</v>
      </c>
      <c r="WAC11" s="65">
        <v>0</v>
      </c>
      <c r="WAD11" s="65">
        <v>0</v>
      </c>
      <c r="WAE11" s="65">
        <v>0</v>
      </c>
      <c r="WAF11" s="65">
        <v>0</v>
      </c>
      <c r="WAG11" s="65">
        <v>0</v>
      </c>
      <c r="WAH11" s="65">
        <v>0</v>
      </c>
      <c r="WAI11" s="65">
        <v>0</v>
      </c>
      <c r="WAJ11" s="65">
        <v>0</v>
      </c>
      <c r="WAK11" s="65">
        <v>0</v>
      </c>
      <c r="WAL11" s="65">
        <v>0</v>
      </c>
      <c r="WAM11" s="65">
        <v>0</v>
      </c>
      <c r="WAN11" s="65">
        <v>0</v>
      </c>
      <c r="WAO11" s="65">
        <v>0</v>
      </c>
      <c r="WAP11" s="65">
        <v>0</v>
      </c>
      <c r="WAQ11" s="65">
        <v>0</v>
      </c>
      <c r="WAR11" s="65">
        <v>0</v>
      </c>
      <c r="WAS11" s="65">
        <v>0</v>
      </c>
      <c r="WAT11" s="65">
        <v>0</v>
      </c>
      <c r="WAU11" s="65">
        <v>0</v>
      </c>
      <c r="WAV11" s="65">
        <v>0</v>
      </c>
      <c r="WAW11" s="65">
        <v>0</v>
      </c>
      <c r="WAX11" s="65">
        <v>0</v>
      </c>
      <c r="WAY11" s="65">
        <v>0</v>
      </c>
      <c r="WAZ11" s="65">
        <v>0</v>
      </c>
      <c r="WBA11" s="65">
        <v>0</v>
      </c>
      <c r="WBB11" s="65">
        <v>0</v>
      </c>
      <c r="WBC11" s="65">
        <v>0</v>
      </c>
      <c r="WBD11" s="65">
        <v>0</v>
      </c>
      <c r="WBE11" s="65">
        <v>0</v>
      </c>
      <c r="WBF11" s="65">
        <v>0</v>
      </c>
      <c r="WBG11" s="65">
        <v>0</v>
      </c>
      <c r="WBH11" s="65">
        <v>0</v>
      </c>
      <c r="WBI11" s="65">
        <v>0</v>
      </c>
      <c r="WBJ11" s="65">
        <v>0</v>
      </c>
      <c r="WBK11" s="65">
        <v>0</v>
      </c>
      <c r="WBL11" s="65">
        <v>0</v>
      </c>
      <c r="WBM11" s="65">
        <v>0</v>
      </c>
      <c r="WBN11" s="65">
        <v>0</v>
      </c>
      <c r="WBO11" s="65">
        <v>0</v>
      </c>
      <c r="WBP11" s="65">
        <v>0</v>
      </c>
      <c r="WBQ11" s="65">
        <v>0</v>
      </c>
      <c r="WBR11" s="65">
        <v>0</v>
      </c>
      <c r="WBS11" s="65">
        <v>0</v>
      </c>
      <c r="WBT11" s="65">
        <v>0</v>
      </c>
      <c r="WBU11" s="65">
        <v>0</v>
      </c>
      <c r="WBV11" s="65">
        <v>0</v>
      </c>
      <c r="WBW11" s="65">
        <v>0</v>
      </c>
      <c r="WBX11" s="65">
        <v>0</v>
      </c>
      <c r="WBY11" s="65">
        <v>0</v>
      </c>
      <c r="WBZ11" s="65">
        <v>0</v>
      </c>
      <c r="WCA11" s="65">
        <v>0</v>
      </c>
      <c r="WCB11" s="65">
        <v>0</v>
      </c>
      <c r="WCC11" s="65">
        <v>0</v>
      </c>
      <c r="WCD11" s="65">
        <v>0</v>
      </c>
      <c r="WCE11" s="65">
        <v>0</v>
      </c>
      <c r="WCF11" s="65">
        <v>0</v>
      </c>
      <c r="WCG11" s="65">
        <v>0</v>
      </c>
      <c r="WCH11" s="65">
        <v>0</v>
      </c>
      <c r="WCI11" s="65">
        <v>0</v>
      </c>
      <c r="WCJ11" s="65">
        <v>0</v>
      </c>
      <c r="WCK11" s="65">
        <v>0</v>
      </c>
      <c r="WCL11" s="65">
        <v>0</v>
      </c>
      <c r="WCM11" s="65">
        <v>0</v>
      </c>
      <c r="WCN11" s="65">
        <v>0</v>
      </c>
      <c r="WCO11" s="65">
        <v>0</v>
      </c>
      <c r="WCP11" s="65">
        <v>0</v>
      </c>
      <c r="WCQ11" s="65">
        <v>0</v>
      </c>
      <c r="WCR11" s="65">
        <v>0</v>
      </c>
      <c r="WCS11" s="65">
        <v>0</v>
      </c>
      <c r="WCT11" s="65">
        <v>0</v>
      </c>
      <c r="WCU11" s="65">
        <v>0</v>
      </c>
      <c r="WCV11" s="65">
        <v>0</v>
      </c>
      <c r="WCW11" s="65">
        <v>0</v>
      </c>
      <c r="WCX11" s="65">
        <v>0</v>
      </c>
      <c r="WCY11" s="65">
        <v>0</v>
      </c>
      <c r="WCZ11" s="65">
        <v>0</v>
      </c>
      <c r="WDA11" s="65">
        <v>0</v>
      </c>
      <c r="WDB11" s="65">
        <v>0</v>
      </c>
      <c r="WDC11" s="65">
        <v>0</v>
      </c>
      <c r="WDD11" s="65">
        <v>0</v>
      </c>
      <c r="WDE11" s="65">
        <v>0</v>
      </c>
      <c r="WDF11" s="65">
        <v>0</v>
      </c>
      <c r="WDG11" s="65">
        <v>0</v>
      </c>
      <c r="WDH11" s="65">
        <v>0</v>
      </c>
      <c r="WDI11" s="65">
        <v>0</v>
      </c>
      <c r="WDJ11" s="65">
        <v>0</v>
      </c>
      <c r="WDK11" s="65">
        <v>0</v>
      </c>
      <c r="WDL11" s="65">
        <v>0</v>
      </c>
      <c r="WDM11" s="65">
        <v>0</v>
      </c>
      <c r="WDN11" s="65">
        <v>0</v>
      </c>
      <c r="WDO11" s="65">
        <v>0</v>
      </c>
      <c r="WDP11" s="65">
        <v>0</v>
      </c>
      <c r="WDQ11" s="65">
        <v>0</v>
      </c>
      <c r="WDR11" s="65">
        <v>0</v>
      </c>
      <c r="WDS11" s="65">
        <v>0</v>
      </c>
      <c r="WDT11" s="65">
        <v>0</v>
      </c>
      <c r="WDU11" s="65">
        <v>0</v>
      </c>
      <c r="WDV11" s="65">
        <v>0</v>
      </c>
      <c r="WDW11" s="65">
        <v>0</v>
      </c>
      <c r="WDX11" s="65">
        <v>0</v>
      </c>
      <c r="WDY11" s="65">
        <v>0</v>
      </c>
      <c r="WDZ11" s="65">
        <v>0</v>
      </c>
      <c r="WEA11" s="65">
        <v>0</v>
      </c>
      <c r="WEB11" s="65">
        <v>0</v>
      </c>
      <c r="WEC11" s="65">
        <v>0</v>
      </c>
      <c r="WED11" s="65">
        <v>0</v>
      </c>
      <c r="WEE11" s="65">
        <v>0</v>
      </c>
      <c r="WEF11" s="65">
        <v>0</v>
      </c>
      <c r="WEG11" s="65">
        <v>0</v>
      </c>
      <c r="WEH11" s="65">
        <v>0</v>
      </c>
      <c r="WEI11" s="65">
        <v>0</v>
      </c>
      <c r="WEJ11" s="65">
        <v>0</v>
      </c>
      <c r="WEK11" s="65">
        <v>0</v>
      </c>
      <c r="WEL11" s="65">
        <v>0</v>
      </c>
      <c r="WEM11" s="65">
        <v>0</v>
      </c>
      <c r="WEN11" s="65">
        <v>0</v>
      </c>
      <c r="WEO11" s="65">
        <v>0</v>
      </c>
      <c r="WEP11" s="65">
        <v>0</v>
      </c>
      <c r="WEQ11" s="65">
        <v>0</v>
      </c>
      <c r="WER11" s="65">
        <v>0</v>
      </c>
      <c r="WES11" s="65">
        <v>0</v>
      </c>
      <c r="WET11" s="65">
        <v>0</v>
      </c>
      <c r="WEU11" s="65">
        <v>0</v>
      </c>
      <c r="WEV11" s="65">
        <v>0</v>
      </c>
      <c r="WEW11" s="65">
        <v>0</v>
      </c>
      <c r="WEX11" s="65">
        <v>0</v>
      </c>
      <c r="WEY11" s="65">
        <v>0</v>
      </c>
      <c r="WEZ11" s="65">
        <v>0</v>
      </c>
      <c r="WFA11" s="65">
        <v>0</v>
      </c>
      <c r="WFB11" s="65">
        <v>0</v>
      </c>
      <c r="WFC11" s="65">
        <v>0</v>
      </c>
      <c r="WFD11" s="65">
        <v>0</v>
      </c>
      <c r="WFE11" s="65">
        <v>0</v>
      </c>
      <c r="WFF11" s="65">
        <v>0</v>
      </c>
      <c r="WFG11" s="65">
        <v>0</v>
      </c>
      <c r="WFH11" s="65">
        <v>0</v>
      </c>
      <c r="WFI11" s="65">
        <v>0</v>
      </c>
      <c r="WFJ11" s="65">
        <v>0</v>
      </c>
      <c r="WFK11" s="65">
        <v>0</v>
      </c>
      <c r="WFL11" s="65">
        <v>0</v>
      </c>
      <c r="WFM11" s="65">
        <v>0</v>
      </c>
      <c r="WFN11" s="65">
        <v>0</v>
      </c>
      <c r="WFO11" s="65">
        <v>0</v>
      </c>
      <c r="WFP11" s="65">
        <v>0</v>
      </c>
      <c r="WFQ11" s="65">
        <v>0</v>
      </c>
      <c r="WFR11" s="65">
        <v>0</v>
      </c>
      <c r="WFS11" s="65">
        <v>0</v>
      </c>
      <c r="WFT11" s="65">
        <v>0</v>
      </c>
      <c r="WFU11" s="65">
        <v>0</v>
      </c>
      <c r="WFV11" s="65">
        <v>0</v>
      </c>
      <c r="WFW11" s="65">
        <v>0</v>
      </c>
      <c r="WFX11" s="65">
        <v>0</v>
      </c>
      <c r="WFY11" s="65">
        <v>0</v>
      </c>
      <c r="WFZ11" s="65">
        <v>0</v>
      </c>
      <c r="WGA11" s="65">
        <v>0</v>
      </c>
      <c r="WGB11" s="65">
        <v>0</v>
      </c>
      <c r="WGC11" s="65">
        <v>0</v>
      </c>
      <c r="WGD11" s="65">
        <v>0</v>
      </c>
      <c r="WGE11" s="65">
        <v>0</v>
      </c>
      <c r="WGF11" s="65">
        <v>0</v>
      </c>
      <c r="WGG11" s="65">
        <v>0</v>
      </c>
      <c r="WGH11" s="65">
        <v>0</v>
      </c>
      <c r="WGI11" s="65">
        <v>0</v>
      </c>
      <c r="WGJ11" s="65">
        <v>0</v>
      </c>
      <c r="WGK11" s="65">
        <v>0</v>
      </c>
      <c r="WGL11" s="65">
        <v>0</v>
      </c>
      <c r="WGM11" s="65">
        <v>0</v>
      </c>
      <c r="WGN11" s="65">
        <v>0</v>
      </c>
      <c r="WGO11" s="65">
        <v>0</v>
      </c>
      <c r="WGP11" s="65">
        <v>0</v>
      </c>
      <c r="WGQ11" s="65">
        <v>0</v>
      </c>
      <c r="WGR11" s="65">
        <v>0</v>
      </c>
      <c r="WGS11" s="65">
        <v>0</v>
      </c>
      <c r="WGT11" s="65">
        <v>0</v>
      </c>
      <c r="WGU11" s="65">
        <v>0</v>
      </c>
      <c r="WGV11" s="65">
        <v>0</v>
      </c>
      <c r="WGW11" s="65">
        <v>0</v>
      </c>
      <c r="WGX11" s="65">
        <v>0</v>
      </c>
      <c r="WGY11" s="65">
        <v>0</v>
      </c>
      <c r="WGZ11" s="65">
        <v>0</v>
      </c>
      <c r="WHA11" s="65">
        <v>0</v>
      </c>
      <c r="WHB11" s="65">
        <v>0</v>
      </c>
      <c r="WHC11" s="65">
        <v>0</v>
      </c>
      <c r="WHD11" s="65">
        <v>0</v>
      </c>
      <c r="WHE11" s="65">
        <v>0</v>
      </c>
      <c r="WHF11" s="65">
        <v>0</v>
      </c>
      <c r="WHG11" s="65">
        <v>0</v>
      </c>
      <c r="WHH11" s="65">
        <v>0</v>
      </c>
      <c r="WHI11" s="65">
        <v>0</v>
      </c>
      <c r="WHJ11" s="65">
        <v>0</v>
      </c>
      <c r="WHK11" s="65">
        <v>0</v>
      </c>
      <c r="WHL11" s="65">
        <v>0</v>
      </c>
      <c r="WHM11" s="65">
        <v>0</v>
      </c>
      <c r="WHN11" s="65">
        <v>0</v>
      </c>
      <c r="WHO11" s="65">
        <v>0</v>
      </c>
      <c r="WHP11" s="65">
        <v>0</v>
      </c>
      <c r="WHQ11" s="65">
        <v>0</v>
      </c>
      <c r="WHR11" s="65">
        <v>0</v>
      </c>
      <c r="WHS11" s="65">
        <v>0</v>
      </c>
      <c r="WHT11" s="65">
        <v>0</v>
      </c>
      <c r="WHU11" s="65">
        <v>0</v>
      </c>
      <c r="WHV11" s="65">
        <v>0</v>
      </c>
      <c r="WHW11" s="65">
        <v>0</v>
      </c>
      <c r="WHX11" s="65">
        <v>0</v>
      </c>
      <c r="WHY11" s="65">
        <v>0</v>
      </c>
      <c r="WHZ11" s="65">
        <v>0</v>
      </c>
      <c r="WIA11" s="65">
        <v>0</v>
      </c>
      <c r="WIB11" s="65">
        <v>0</v>
      </c>
      <c r="WIC11" s="65">
        <v>0</v>
      </c>
      <c r="WID11" s="65">
        <v>0</v>
      </c>
      <c r="WIE11" s="65">
        <v>0</v>
      </c>
      <c r="WIF11" s="65">
        <v>0</v>
      </c>
      <c r="WIG11" s="65">
        <v>0</v>
      </c>
      <c r="WIH11" s="65">
        <v>0</v>
      </c>
      <c r="WII11" s="65">
        <v>0</v>
      </c>
      <c r="WIJ11" s="65">
        <v>0</v>
      </c>
      <c r="WIK11" s="65">
        <v>0</v>
      </c>
      <c r="WIL11" s="65">
        <v>0</v>
      </c>
      <c r="WIM11" s="65">
        <v>0</v>
      </c>
      <c r="WIN11" s="65">
        <v>0</v>
      </c>
      <c r="WIO11" s="65">
        <v>0</v>
      </c>
      <c r="WIP11" s="65">
        <v>0</v>
      </c>
      <c r="WIQ11" s="65">
        <v>0</v>
      </c>
      <c r="WIR11" s="65">
        <v>0</v>
      </c>
      <c r="WIS11" s="65">
        <v>0</v>
      </c>
      <c r="WIT11" s="65">
        <v>0</v>
      </c>
      <c r="WIU11" s="65">
        <v>0</v>
      </c>
      <c r="WIV11" s="65">
        <v>0</v>
      </c>
      <c r="WIW11" s="65">
        <v>0</v>
      </c>
      <c r="WIX11" s="65">
        <v>0</v>
      </c>
      <c r="WIY11" s="65">
        <v>0</v>
      </c>
      <c r="WIZ11" s="65">
        <v>0</v>
      </c>
      <c r="WJA11" s="65">
        <v>0</v>
      </c>
      <c r="WJB11" s="65">
        <v>0</v>
      </c>
      <c r="WJC11" s="65">
        <v>0</v>
      </c>
      <c r="WJD11" s="65">
        <v>0</v>
      </c>
      <c r="WJE11" s="65">
        <v>0</v>
      </c>
      <c r="WJF11" s="65">
        <v>0</v>
      </c>
      <c r="WJG11" s="65">
        <v>0</v>
      </c>
      <c r="WJH11" s="65">
        <v>0</v>
      </c>
      <c r="WJI11" s="65">
        <v>0</v>
      </c>
      <c r="WJJ11" s="65">
        <v>0</v>
      </c>
      <c r="WJK11" s="65">
        <v>0</v>
      </c>
      <c r="WJL11" s="65">
        <v>0</v>
      </c>
      <c r="WJM11" s="65">
        <v>0</v>
      </c>
      <c r="WJN11" s="65">
        <v>0</v>
      </c>
      <c r="WJO11" s="65">
        <v>0</v>
      </c>
      <c r="WJP11" s="65">
        <v>0</v>
      </c>
      <c r="WJQ11" s="65">
        <v>0</v>
      </c>
      <c r="WJR11" s="65">
        <v>0</v>
      </c>
      <c r="WJS11" s="65">
        <v>0</v>
      </c>
      <c r="WJT11" s="65">
        <v>0</v>
      </c>
      <c r="WJU11" s="65">
        <v>0</v>
      </c>
      <c r="WJV11" s="65">
        <v>0</v>
      </c>
      <c r="WJW11" s="65">
        <v>0</v>
      </c>
      <c r="WJX11" s="65">
        <v>0</v>
      </c>
      <c r="WJY11" s="65">
        <v>0</v>
      </c>
      <c r="WJZ11" s="65">
        <v>0</v>
      </c>
      <c r="WKA11" s="65">
        <v>0</v>
      </c>
      <c r="WKB11" s="65">
        <v>0</v>
      </c>
      <c r="WKC11" s="65">
        <v>0</v>
      </c>
      <c r="WKD11" s="65">
        <v>0</v>
      </c>
      <c r="WKE11" s="65">
        <v>0</v>
      </c>
      <c r="WKF11" s="65">
        <v>0</v>
      </c>
      <c r="WKG11" s="65">
        <v>0</v>
      </c>
      <c r="WKH11" s="65">
        <v>0</v>
      </c>
      <c r="WKI11" s="65">
        <v>0</v>
      </c>
      <c r="WKJ11" s="65">
        <v>0</v>
      </c>
      <c r="WKK11" s="65">
        <v>0</v>
      </c>
      <c r="WKL11" s="65">
        <v>0</v>
      </c>
      <c r="WKM11" s="65">
        <v>0</v>
      </c>
      <c r="WKN11" s="65">
        <v>0</v>
      </c>
      <c r="WKO11" s="65">
        <v>0</v>
      </c>
      <c r="WKP11" s="65">
        <v>0</v>
      </c>
      <c r="WKQ11" s="65">
        <v>0</v>
      </c>
      <c r="WKR11" s="65">
        <v>0</v>
      </c>
      <c r="WKS11" s="65">
        <v>0</v>
      </c>
      <c r="WKT11" s="65">
        <v>0</v>
      </c>
      <c r="WKU11" s="65">
        <v>0</v>
      </c>
      <c r="WKV11" s="65">
        <v>0</v>
      </c>
      <c r="WKW11" s="65">
        <v>0</v>
      </c>
      <c r="WKX11" s="65">
        <v>0</v>
      </c>
      <c r="WKY11" s="65">
        <v>0</v>
      </c>
      <c r="WKZ11" s="65">
        <v>0</v>
      </c>
      <c r="WLA11" s="65">
        <v>0</v>
      </c>
      <c r="WLB11" s="65">
        <v>0</v>
      </c>
      <c r="WLC11" s="65">
        <v>0</v>
      </c>
      <c r="WLD11" s="65">
        <v>0</v>
      </c>
      <c r="WLE11" s="65">
        <v>0</v>
      </c>
      <c r="WLF11" s="65">
        <v>0</v>
      </c>
      <c r="WLG11" s="65">
        <v>0</v>
      </c>
      <c r="WLH11" s="65">
        <v>0</v>
      </c>
      <c r="WLI11" s="65">
        <v>0</v>
      </c>
      <c r="WLJ11" s="65">
        <v>0</v>
      </c>
      <c r="WLK11" s="65">
        <v>0</v>
      </c>
      <c r="WLL11" s="65">
        <v>0</v>
      </c>
      <c r="WLM11" s="65">
        <v>0</v>
      </c>
      <c r="WLN11" s="65">
        <v>0</v>
      </c>
      <c r="WLO11" s="65">
        <v>0</v>
      </c>
      <c r="WLP11" s="65">
        <v>0</v>
      </c>
      <c r="WLQ11" s="65">
        <v>0</v>
      </c>
      <c r="WLR11" s="65">
        <v>0</v>
      </c>
      <c r="WLS11" s="65">
        <v>0</v>
      </c>
      <c r="WLT11" s="65">
        <v>0</v>
      </c>
      <c r="WLU11" s="65">
        <v>0</v>
      </c>
      <c r="WLV11" s="65">
        <v>0</v>
      </c>
      <c r="WLW11" s="65">
        <v>0</v>
      </c>
      <c r="WLX11" s="65">
        <v>0</v>
      </c>
      <c r="WLY11" s="65">
        <v>0</v>
      </c>
      <c r="WLZ11" s="65">
        <v>0</v>
      </c>
      <c r="WMA11" s="65">
        <v>0</v>
      </c>
      <c r="WMB11" s="65">
        <v>0</v>
      </c>
      <c r="WMC11" s="65">
        <v>0</v>
      </c>
      <c r="WMD11" s="65">
        <v>0</v>
      </c>
      <c r="WME11" s="65">
        <v>0</v>
      </c>
      <c r="WMF11" s="65">
        <v>0</v>
      </c>
      <c r="WMG11" s="65">
        <v>0</v>
      </c>
      <c r="WMH11" s="65">
        <v>0</v>
      </c>
      <c r="WMI11" s="65">
        <v>0</v>
      </c>
      <c r="WMJ11" s="65">
        <v>0</v>
      </c>
      <c r="WMK11" s="65">
        <v>0</v>
      </c>
      <c r="WML11" s="65">
        <v>0</v>
      </c>
      <c r="WMM11" s="65">
        <v>0</v>
      </c>
      <c r="WMN11" s="65">
        <v>0</v>
      </c>
      <c r="WMO11" s="65">
        <v>0</v>
      </c>
      <c r="WMP11" s="65">
        <v>0</v>
      </c>
      <c r="WMQ11" s="65">
        <v>0</v>
      </c>
      <c r="WMR11" s="65">
        <v>0</v>
      </c>
      <c r="WMS11" s="65">
        <v>0</v>
      </c>
      <c r="WMT11" s="65">
        <v>0</v>
      </c>
      <c r="WMU11" s="65">
        <v>0</v>
      </c>
      <c r="WMV11" s="65">
        <v>0</v>
      </c>
      <c r="WMW11" s="65">
        <v>0</v>
      </c>
      <c r="WMX11" s="65">
        <v>0</v>
      </c>
      <c r="WMY11" s="65">
        <v>0</v>
      </c>
      <c r="WMZ11" s="65">
        <v>0</v>
      </c>
      <c r="WNA11" s="65">
        <v>0</v>
      </c>
      <c r="WNB11" s="65">
        <v>0</v>
      </c>
      <c r="WNC11" s="65">
        <v>0</v>
      </c>
      <c r="WND11" s="65">
        <v>0</v>
      </c>
      <c r="WNE11" s="65">
        <v>0</v>
      </c>
      <c r="WNF11" s="65">
        <v>0</v>
      </c>
      <c r="WNG11" s="65">
        <v>0</v>
      </c>
      <c r="WNH11" s="65">
        <v>0</v>
      </c>
      <c r="WNI11" s="65">
        <v>0</v>
      </c>
      <c r="WNJ11" s="65">
        <v>0</v>
      </c>
      <c r="WNK11" s="65">
        <v>0</v>
      </c>
      <c r="WNL11" s="65">
        <v>0</v>
      </c>
      <c r="WNM11" s="65">
        <v>0</v>
      </c>
      <c r="WNN11" s="65">
        <v>0</v>
      </c>
      <c r="WNO11" s="65">
        <v>0</v>
      </c>
      <c r="WNP11" s="65">
        <v>0</v>
      </c>
      <c r="WNQ11" s="65">
        <v>0</v>
      </c>
      <c r="WNR11" s="65">
        <v>0</v>
      </c>
      <c r="WNS11" s="65">
        <v>0</v>
      </c>
      <c r="WNT11" s="65">
        <v>0</v>
      </c>
      <c r="WNU11" s="65">
        <v>0</v>
      </c>
      <c r="WNV11" s="65">
        <v>0</v>
      </c>
      <c r="WNW11" s="65">
        <v>0</v>
      </c>
      <c r="WNX11" s="65">
        <v>0</v>
      </c>
      <c r="WNY11" s="65">
        <v>0</v>
      </c>
      <c r="WNZ11" s="65">
        <v>0</v>
      </c>
      <c r="WOA11" s="65">
        <v>0</v>
      </c>
      <c r="WOB11" s="65">
        <v>0</v>
      </c>
      <c r="WOC11" s="65">
        <v>0</v>
      </c>
      <c r="WOD11" s="65">
        <v>0</v>
      </c>
      <c r="WOE11" s="65">
        <v>0</v>
      </c>
      <c r="WOF11" s="65">
        <v>0</v>
      </c>
      <c r="WOG11" s="65">
        <v>0</v>
      </c>
      <c r="WOH11" s="65">
        <v>0</v>
      </c>
      <c r="WOI11" s="65">
        <v>0</v>
      </c>
      <c r="WOJ11" s="65">
        <v>0</v>
      </c>
      <c r="WOK11" s="65">
        <v>0</v>
      </c>
      <c r="WOL11" s="65">
        <v>0</v>
      </c>
      <c r="WOM11" s="65">
        <v>0</v>
      </c>
      <c r="WON11" s="65">
        <v>0</v>
      </c>
      <c r="WOO11" s="65">
        <v>0</v>
      </c>
      <c r="WOP11" s="65">
        <v>0</v>
      </c>
      <c r="WOQ11" s="65">
        <v>0</v>
      </c>
      <c r="WOR11" s="65">
        <v>0</v>
      </c>
      <c r="WOS11" s="65">
        <v>0</v>
      </c>
      <c r="WOT11" s="65">
        <v>0</v>
      </c>
      <c r="WOU11" s="65">
        <v>0</v>
      </c>
      <c r="WOV11" s="65">
        <v>0</v>
      </c>
      <c r="WOW11" s="65">
        <v>0</v>
      </c>
      <c r="WOX11" s="65">
        <v>0</v>
      </c>
      <c r="WOY11" s="65">
        <v>0</v>
      </c>
      <c r="WOZ11" s="65">
        <v>0</v>
      </c>
      <c r="WPA11" s="65">
        <v>0</v>
      </c>
      <c r="WPB11" s="65">
        <v>0</v>
      </c>
      <c r="WPC11" s="65">
        <v>0</v>
      </c>
      <c r="WPD11" s="65">
        <v>0</v>
      </c>
      <c r="WPE11" s="65">
        <v>0</v>
      </c>
      <c r="WPF11" s="65">
        <v>0</v>
      </c>
      <c r="WPG11" s="65">
        <v>0</v>
      </c>
      <c r="WPH11" s="65">
        <v>0</v>
      </c>
      <c r="WPI11" s="65">
        <v>0</v>
      </c>
      <c r="WPJ11" s="65">
        <v>0</v>
      </c>
      <c r="WPK11" s="65">
        <v>0</v>
      </c>
      <c r="WPL11" s="65">
        <v>0</v>
      </c>
      <c r="WPM11" s="65">
        <v>0</v>
      </c>
      <c r="WPN11" s="65">
        <v>0</v>
      </c>
      <c r="WPO11" s="65">
        <v>0</v>
      </c>
      <c r="WPP11" s="65">
        <v>0</v>
      </c>
      <c r="WPQ11" s="65">
        <v>0</v>
      </c>
      <c r="WPR11" s="65">
        <v>0</v>
      </c>
      <c r="WPS11" s="65">
        <v>0</v>
      </c>
      <c r="WPT11" s="65">
        <v>0</v>
      </c>
      <c r="WPU11" s="65">
        <v>0</v>
      </c>
      <c r="WPV11" s="65">
        <v>0</v>
      </c>
      <c r="WPW11" s="65">
        <v>0</v>
      </c>
      <c r="WPX11" s="65">
        <v>0</v>
      </c>
      <c r="WPY11" s="65">
        <v>0</v>
      </c>
      <c r="WPZ11" s="65">
        <v>0</v>
      </c>
      <c r="WQA11" s="65">
        <v>0</v>
      </c>
      <c r="WQB11" s="65">
        <v>0</v>
      </c>
      <c r="WQC11" s="65">
        <v>0</v>
      </c>
      <c r="WQD11" s="65">
        <v>0</v>
      </c>
      <c r="WQE11" s="65">
        <v>0</v>
      </c>
      <c r="WQF11" s="65">
        <v>0</v>
      </c>
      <c r="WQG11" s="65">
        <v>0</v>
      </c>
      <c r="WQH11" s="65">
        <v>0</v>
      </c>
      <c r="WQI11" s="65">
        <v>0</v>
      </c>
      <c r="WQJ11" s="65">
        <v>0</v>
      </c>
      <c r="WQK11" s="65">
        <v>0</v>
      </c>
      <c r="WQL11" s="65">
        <v>0</v>
      </c>
      <c r="WQM11" s="65">
        <v>0</v>
      </c>
      <c r="WQN11" s="65">
        <v>0</v>
      </c>
      <c r="WQO11" s="65">
        <v>0</v>
      </c>
      <c r="WQP11" s="65">
        <v>0</v>
      </c>
      <c r="WQQ11" s="65">
        <v>0</v>
      </c>
      <c r="WQR11" s="65">
        <v>0</v>
      </c>
      <c r="WQS11" s="65">
        <v>0</v>
      </c>
      <c r="WQT11" s="65">
        <v>0</v>
      </c>
      <c r="WQU11" s="65">
        <v>0</v>
      </c>
      <c r="WQV11" s="65">
        <v>0</v>
      </c>
      <c r="WQW11" s="65">
        <v>0</v>
      </c>
      <c r="WQX11" s="65">
        <v>0</v>
      </c>
      <c r="WQY11" s="65">
        <v>0</v>
      </c>
      <c r="WQZ11" s="65">
        <v>0</v>
      </c>
      <c r="WRA11" s="65">
        <v>0</v>
      </c>
      <c r="WRB11" s="65">
        <v>0</v>
      </c>
      <c r="WRC11" s="65">
        <v>0</v>
      </c>
      <c r="WRD11" s="65">
        <v>0</v>
      </c>
      <c r="WRE11" s="65">
        <v>0</v>
      </c>
      <c r="WRF11" s="65">
        <v>0</v>
      </c>
      <c r="WRG11" s="65">
        <v>0</v>
      </c>
      <c r="WRH11" s="65">
        <v>0</v>
      </c>
      <c r="WRI11" s="65">
        <v>0</v>
      </c>
      <c r="WRJ11" s="65">
        <v>0</v>
      </c>
      <c r="WRK11" s="65">
        <v>0</v>
      </c>
      <c r="WRL11" s="65">
        <v>0</v>
      </c>
      <c r="WRM11" s="65">
        <v>0</v>
      </c>
      <c r="WRN11" s="65">
        <v>0</v>
      </c>
      <c r="WRO11" s="65">
        <v>0</v>
      </c>
      <c r="WRP11" s="65">
        <v>0</v>
      </c>
      <c r="WRQ11" s="65">
        <v>0</v>
      </c>
      <c r="WRR11" s="65">
        <v>0</v>
      </c>
      <c r="WRS11" s="65">
        <v>0</v>
      </c>
      <c r="WRT11" s="65">
        <v>0</v>
      </c>
      <c r="WRU11" s="65">
        <v>0</v>
      </c>
      <c r="WRV11" s="65">
        <v>0</v>
      </c>
      <c r="WRW11" s="65">
        <v>0</v>
      </c>
      <c r="WRX11" s="65">
        <v>0</v>
      </c>
      <c r="WRY11" s="65">
        <v>0</v>
      </c>
      <c r="WRZ11" s="65">
        <v>0</v>
      </c>
      <c r="WSA11" s="65">
        <v>0</v>
      </c>
      <c r="WSB11" s="65">
        <v>0</v>
      </c>
      <c r="WSC11" s="65">
        <v>0</v>
      </c>
      <c r="WSD11" s="65">
        <v>0</v>
      </c>
      <c r="WSE11" s="65">
        <v>0</v>
      </c>
      <c r="WSF11" s="65">
        <v>0</v>
      </c>
      <c r="WSG11" s="65">
        <v>0</v>
      </c>
      <c r="WSH11" s="65">
        <v>0</v>
      </c>
      <c r="WSI11" s="65">
        <v>0</v>
      </c>
      <c r="WSJ11" s="65">
        <v>0</v>
      </c>
      <c r="WSK11" s="65">
        <v>0</v>
      </c>
      <c r="WSL11" s="65">
        <v>0</v>
      </c>
      <c r="WSM11" s="65">
        <v>0</v>
      </c>
      <c r="WSN11" s="65">
        <v>0</v>
      </c>
      <c r="WSO11" s="65">
        <v>0</v>
      </c>
      <c r="WSP11" s="65">
        <v>0</v>
      </c>
      <c r="WSQ11" s="65">
        <v>0</v>
      </c>
      <c r="WSR11" s="65">
        <v>0</v>
      </c>
      <c r="WSS11" s="65">
        <v>0</v>
      </c>
      <c r="WST11" s="65">
        <v>0</v>
      </c>
      <c r="WSU11" s="65">
        <v>0</v>
      </c>
      <c r="WSV11" s="65">
        <v>0</v>
      </c>
      <c r="WSW11" s="65">
        <v>0</v>
      </c>
      <c r="WSX11" s="65">
        <v>0</v>
      </c>
      <c r="WSY11" s="65">
        <v>0</v>
      </c>
      <c r="WSZ11" s="65">
        <v>0</v>
      </c>
      <c r="WTA11" s="65">
        <v>0</v>
      </c>
      <c r="WTB11" s="65">
        <v>0</v>
      </c>
      <c r="WTC11" s="65">
        <v>0</v>
      </c>
      <c r="WTD11" s="65">
        <v>0</v>
      </c>
      <c r="WTE11" s="65">
        <v>0</v>
      </c>
      <c r="WTF11" s="65">
        <v>0</v>
      </c>
      <c r="WTG11" s="65">
        <v>0</v>
      </c>
      <c r="WTH11" s="65">
        <v>0</v>
      </c>
      <c r="WTI11" s="65">
        <v>0</v>
      </c>
      <c r="WTJ11" s="65">
        <v>0</v>
      </c>
      <c r="WTK11" s="65">
        <v>0</v>
      </c>
      <c r="WTL11" s="65">
        <v>0</v>
      </c>
      <c r="WTM11" s="65">
        <v>0</v>
      </c>
      <c r="WTN11" s="65">
        <v>0</v>
      </c>
      <c r="WTO11" s="65">
        <v>0</v>
      </c>
      <c r="WTP11" s="65">
        <v>0</v>
      </c>
      <c r="WTQ11" s="65">
        <v>0</v>
      </c>
      <c r="WTR11" s="65">
        <v>0</v>
      </c>
      <c r="WTS11" s="65">
        <v>0</v>
      </c>
      <c r="WTT11" s="65">
        <v>0</v>
      </c>
      <c r="WTU11" s="65">
        <v>0</v>
      </c>
      <c r="WTV11" s="65">
        <v>0</v>
      </c>
      <c r="WTW11" s="65">
        <v>0</v>
      </c>
      <c r="WTX11" s="65">
        <v>0</v>
      </c>
      <c r="WTY11" s="65">
        <v>0</v>
      </c>
      <c r="WTZ11" s="65">
        <v>0</v>
      </c>
      <c r="WUA11" s="65">
        <v>0</v>
      </c>
      <c r="WUB11" s="65">
        <v>0</v>
      </c>
      <c r="WUC11" s="65">
        <v>0</v>
      </c>
      <c r="WUD11" s="65">
        <v>0</v>
      </c>
      <c r="WUE11" s="65">
        <v>0</v>
      </c>
      <c r="WUF11" s="65">
        <v>0</v>
      </c>
      <c r="WUG11" s="65">
        <v>0</v>
      </c>
      <c r="WUH11" s="65">
        <v>0</v>
      </c>
      <c r="WUI11" s="65">
        <v>0</v>
      </c>
      <c r="WUJ11" s="65">
        <v>0</v>
      </c>
      <c r="WUK11" s="65">
        <v>0</v>
      </c>
      <c r="WUL11" s="65">
        <v>0</v>
      </c>
      <c r="WUM11" s="65">
        <v>0</v>
      </c>
      <c r="WUN11" s="65">
        <v>0</v>
      </c>
      <c r="WUO11" s="65">
        <v>0</v>
      </c>
      <c r="WUP11" s="65">
        <v>0</v>
      </c>
      <c r="WUQ11" s="65">
        <v>0</v>
      </c>
      <c r="WUR11" s="65">
        <v>0</v>
      </c>
      <c r="WUS11" s="65">
        <v>0</v>
      </c>
      <c r="WUT11" s="65">
        <v>0</v>
      </c>
      <c r="WUU11" s="65">
        <v>0</v>
      </c>
      <c r="WUV11" s="65">
        <v>0</v>
      </c>
      <c r="WUW11" s="65">
        <v>0</v>
      </c>
      <c r="WUX11" s="65">
        <v>0</v>
      </c>
      <c r="WUY11" s="65">
        <v>0</v>
      </c>
      <c r="WUZ11" s="65">
        <v>0</v>
      </c>
      <c r="WVA11" s="65">
        <v>0</v>
      </c>
      <c r="WVB11" s="65">
        <v>0</v>
      </c>
      <c r="WVC11" s="65">
        <v>0</v>
      </c>
      <c r="WVD11" s="65">
        <v>0</v>
      </c>
      <c r="WVE11" s="65">
        <v>0</v>
      </c>
      <c r="WVF11" s="65">
        <v>0</v>
      </c>
      <c r="WVG11" s="65">
        <v>0</v>
      </c>
      <c r="WVH11" s="65">
        <v>0</v>
      </c>
      <c r="WVI11" s="65">
        <v>0</v>
      </c>
      <c r="WVJ11" s="65">
        <v>0</v>
      </c>
      <c r="WVK11" s="65">
        <v>0</v>
      </c>
      <c r="WVL11" s="65">
        <v>0</v>
      </c>
      <c r="WVM11" s="65">
        <v>0</v>
      </c>
      <c r="WVN11" s="65">
        <v>0</v>
      </c>
      <c r="WVO11" s="65">
        <v>0</v>
      </c>
      <c r="WVP11" s="65">
        <v>0</v>
      </c>
      <c r="WVQ11" s="65">
        <v>0</v>
      </c>
      <c r="WVR11" s="65">
        <v>0</v>
      </c>
      <c r="WVS11" s="65">
        <v>0</v>
      </c>
      <c r="WVT11" s="65">
        <v>0</v>
      </c>
      <c r="WVU11" s="65">
        <v>0</v>
      </c>
      <c r="WVV11" s="65">
        <v>0</v>
      </c>
      <c r="WVW11" s="65">
        <v>0</v>
      </c>
      <c r="WVX11" s="65">
        <v>0</v>
      </c>
      <c r="WVY11" s="65">
        <v>0</v>
      </c>
      <c r="WVZ11" s="65">
        <v>0</v>
      </c>
      <c r="WWA11" s="65">
        <v>0</v>
      </c>
      <c r="WWB11" s="65">
        <v>0</v>
      </c>
      <c r="WWC11" s="65">
        <v>0</v>
      </c>
      <c r="WWD11" s="65">
        <v>0</v>
      </c>
      <c r="WWE11" s="65">
        <v>0</v>
      </c>
      <c r="WWF11" s="65">
        <v>0</v>
      </c>
      <c r="WWG11" s="65">
        <v>0</v>
      </c>
      <c r="WWH11" s="65">
        <v>0</v>
      </c>
      <c r="WWI11" s="65">
        <v>0</v>
      </c>
      <c r="WWJ11" s="65">
        <v>0</v>
      </c>
      <c r="WWK11" s="65">
        <v>0</v>
      </c>
      <c r="WWL11" s="65">
        <v>0</v>
      </c>
      <c r="WWM11" s="65">
        <v>0</v>
      </c>
      <c r="WWN11" s="65">
        <v>0</v>
      </c>
      <c r="WWO11" s="65">
        <v>0</v>
      </c>
      <c r="WWP11" s="65">
        <v>0</v>
      </c>
      <c r="WWQ11" s="65">
        <v>0</v>
      </c>
      <c r="WWR11" s="65">
        <v>0</v>
      </c>
      <c r="WWS11" s="65">
        <v>0</v>
      </c>
      <c r="WWT11" s="65">
        <v>0</v>
      </c>
      <c r="WWU11" s="65">
        <v>0</v>
      </c>
      <c r="WWV11" s="65">
        <v>0</v>
      </c>
      <c r="WWW11" s="65">
        <v>0</v>
      </c>
      <c r="WWX11" s="65">
        <v>0</v>
      </c>
      <c r="WWY11" s="65">
        <v>0</v>
      </c>
      <c r="WWZ11" s="65">
        <v>0</v>
      </c>
      <c r="WXA11" s="65">
        <v>0</v>
      </c>
      <c r="WXB11" s="65">
        <v>0</v>
      </c>
      <c r="WXC11" s="65">
        <v>0</v>
      </c>
      <c r="WXD11" s="65">
        <v>0</v>
      </c>
      <c r="WXE11" s="65">
        <v>0</v>
      </c>
      <c r="WXF11" s="65">
        <v>0</v>
      </c>
      <c r="WXG11" s="65">
        <v>0</v>
      </c>
      <c r="WXH11" s="65">
        <v>0</v>
      </c>
      <c r="WXI11" s="65">
        <v>0</v>
      </c>
      <c r="WXJ11" s="65">
        <v>0</v>
      </c>
      <c r="WXK11" s="65">
        <v>0</v>
      </c>
      <c r="WXL11" s="65">
        <v>0</v>
      </c>
      <c r="WXM11" s="65">
        <v>0</v>
      </c>
      <c r="WXN11" s="65">
        <v>0</v>
      </c>
      <c r="WXO11" s="65">
        <v>0</v>
      </c>
      <c r="WXP11" s="65">
        <v>0</v>
      </c>
      <c r="WXQ11" s="65">
        <v>0</v>
      </c>
      <c r="WXR11" s="65">
        <v>0</v>
      </c>
      <c r="WXS11" s="65">
        <v>0</v>
      </c>
      <c r="WXT11" s="65">
        <v>0</v>
      </c>
      <c r="WXU11" s="65">
        <v>0</v>
      </c>
      <c r="WXV11" s="65">
        <v>0</v>
      </c>
      <c r="WXW11" s="65">
        <v>0</v>
      </c>
      <c r="WXX11" s="65">
        <v>0</v>
      </c>
      <c r="WXY11" s="65">
        <v>0</v>
      </c>
      <c r="WXZ11" s="65">
        <v>0</v>
      </c>
      <c r="WYA11" s="65">
        <v>0</v>
      </c>
      <c r="WYB11" s="65">
        <v>0</v>
      </c>
      <c r="WYC11" s="65">
        <v>0</v>
      </c>
      <c r="WYD11" s="65">
        <v>0</v>
      </c>
      <c r="WYE11" s="65">
        <v>0</v>
      </c>
      <c r="WYF11" s="65">
        <v>0</v>
      </c>
      <c r="WYG11" s="65">
        <v>0</v>
      </c>
      <c r="WYH11" s="65">
        <v>0</v>
      </c>
      <c r="WYI11" s="65">
        <v>0</v>
      </c>
      <c r="WYJ11" s="65">
        <v>0</v>
      </c>
      <c r="WYK11" s="65">
        <v>0</v>
      </c>
      <c r="WYL11" s="65">
        <v>0</v>
      </c>
      <c r="WYM11" s="65">
        <v>0</v>
      </c>
      <c r="WYN11" s="65">
        <v>0</v>
      </c>
      <c r="WYO11" s="65">
        <v>0</v>
      </c>
      <c r="WYP11" s="65">
        <v>0</v>
      </c>
      <c r="WYQ11" s="65">
        <v>0</v>
      </c>
      <c r="WYR11" s="65">
        <v>0</v>
      </c>
      <c r="WYS11" s="65">
        <v>0</v>
      </c>
      <c r="WYT11" s="65">
        <v>0</v>
      </c>
      <c r="WYU11" s="65">
        <v>0</v>
      </c>
      <c r="WYV11" s="65">
        <v>0</v>
      </c>
      <c r="WYW11" s="65">
        <v>0</v>
      </c>
      <c r="WYX11" s="65">
        <v>0</v>
      </c>
      <c r="WYY11" s="65">
        <v>0</v>
      </c>
      <c r="WYZ11" s="65">
        <v>0</v>
      </c>
      <c r="WZA11" s="65">
        <v>0</v>
      </c>
      <c r="WZB11" s="65">
        <v>0</v>
      </c>
      <c r="WZC11" s="65">
        <v>0</v>
      </c>
      <c r="WZD11" s="65">
        <v>0</v>
      </c>
      <c r="WZE11" s="65">
        <v>0</v>
      </c>
      <c r="WZF11" s="65">
        <v>0</v>
      </c>
      <c r="WZG11" s="65">
        <v>0</v>
      </c>
      <c r="WZH11" s="65">
        <v>0</v>
      </c>
      <c r="WZI11" s="65">
        <v>0</v>
      </c>
      <c r="WZJ11" s="65">
        <v>0</v>
      </c>
      <c r="WZK11" s="65">
        <v>0</v>
      </c>
      <c r="WZL11" s="65">
        <v>0</v>
      </c>
      <c r="WZM11" s="65">
        <v>0</v>
      </c>
      <c r="WZN11" s="65">
        <v>0</v>
      </c>
      <c r="WZO11" s="65">
        <v>0</v>
      </c>
      <c r="WZP11" s="65">
        <v>0</v>
      </c>
      <c r="WZQ11" s="65">
        <v>0</v>
      </c>
      <c r="WZR11" s="65">
        <v>0</v>
      </c>
      <c r="WZS11" s="65">
        <v>0</v>
      </c>
      <c r="WZT11" s="65">
        <v>0</v>
      </c>
      <c r="WZU11" s="65">
        <v>0</v>
      </c>
      <c r="WZV11" s="65">
        <v>0</v>
      </c>
      <c r="WZW11" s="65">
        <v>0</v>
      </c>
      <c r="WZX11" s="65">
        <v>0</v>
      </c>
      <c r="WZY11" s="65">
        <v>0</v>
      </c>
      <c r="WZZ11" s="65">
        <v>0</v>
      </c>
      <c r="XAA11" s="65">
        <v>0</v>
      </c>
      <c r="XAB11" s="65">
        <v>0</v>
      </c>
      <c r="XAC11" s="65">
        <v>0</v>
      </c>
      <c r="XAD11" s="65">
        <v>0</v>
      </c>
      <c r="XAE11" s="65">
        <v>0</v>
      </c>
      <c r="XAF11" s="65">
        <v>0</v>
      </c>
      <c r="XAG11" s="65">
        <v>0</v>
      </c>
      <c r="XAH11" s="65">
        <v>0</v>
      </c>
      <c r="XAI11" s="65">
        <v>0</v>
      </c>
      <c r="XAJ11" s="65">
        <v>0</v>
      </c>
      <c r="XAK11" s="65">
        <v>0</v>
      </c>
      <c r="XAL11" s="65">
        <v>0</v>
      </c>
      <c r="XAM11" s="65">
        <v>0</v>
      </c>
      <c r="XAN11" s="65">
        <v>0</v>
      </c>
      <c r="XAO11" s="65">
        <v>0</v>
      </c>
      <c r="XAP11" s="65">
        <v>0</v>
      </c>
      <c r="XAQ11" s="65">
        <v>0</v>
      </c>
      <c r="XAR11" s="65">
        <v>0</v>
      </c>
      <c r="XAS11" s="65">
        <v>0</v>
      </c>
      <c r="XAT11" s="65">
        <v>0</v>
      </c>
      <c r="XAU11" s="65">
        <v>0</v>
      </c>
      <c r="XAV11" s="65">
        <v>0</v>
      </c>
      <c r="XAW11" s="65">
        <v>0</v>
      </c>
      <c r="XAX11" s="65">
        <v>0</v>
      </c>
      <c r="XAY11" s="65">
        <v>0</v>
      </c>
      <c r="XAZ11" s="65">
        <v>0</v>
      </c>
      <c r="XBA11" s="65">
        <v>0</v>
      </c>
      <c r="XBB11" s="65">
        <v>0</v>
      </c>
      <c r="XBC11" s="65">
        <v>0</v>
      </c>
      <c r="XBD11" s="65">
        <v>0</v>
      </c>
      <c r="XBE11" s="65">
        <v>0</v>
      </c>
      <c r="XBF11" s="65">
        <v>0</v>
      </c>
      <c r="XBG11" s="65">
        <v>0</v>
      </c>
      <c r="XBH11" s="65">
        <v>0</v>
      </c>
      <c r="XBI11" s="65">
        <v>0</v>
      </c>
      <c r="XBJ11" s="65">
        <v>0</v>
      </c>
      <c r="XBK11" s="65">
        <v>0</v>
      </c>
      <c r="XBL11" s="65">
        <v>0</v>
      </c>
      <c r="XBM11" s="65">
        <v>0</v>
      </c>
      <c r="XBN11" s="65">
        <v>0</v>
      </c>
      <c r="XBO11" s="65">
        <v>0</v>
      </c>
      <c r="XBP11" s="65">
        <v>0</v>
      </c>
      <c r="XBQ11" s="65">
        <v>0</v>
      </c>
      <c r="XBR11" s="65">
        <v>0</v>
      </c>
      <c r="XBS11" s="65">
        <v>0</v>
      </c>
      <c r="XBT11" s="65">
        <v>0</v>
      </c>
      <c r="XBU11" s="65">
        <v>0</v>
      </c>
      <c r="XBV11" s="65">
        <v>0</v>
      </c>
      <c r="XBW11" s="65">
        <v>0</v>
      </c>
      <c r="XBX11" s="65">
        <v>0</v>
      </c>
      <c r="XBY11" s="65">
        <v>0</v>
      </c>
      <c r="XBZ11" s="65">
        <v>0</v>
      </c>
      <c r="XCA11" s="65">
        <v>0</v>
      </c>
      <c r="XCB11" s="65">
        <v>0</v>
      </c>
      <c r="XCC11" s="65">
        <v>0</v>
      </c>
      <c r="XCD11" s="65">
        <v>0</v>
      </c>
      <c r="XCE11" s="65">
        <v>0</v>
      </c>
      <c r="XCF11" s="65">
        <v>0</v>
      </c>
      <c r="XCG11" s="65">
        <v>0</v>
      </c>
      <c r="XCH11" s="65">
        <v>0</v>
      </c>
      <c r="XCI11" s="65">
        <v>0</v>
      </c>
      <c r="XCJ11" s="65">
        <v>0</v>
      </c>
      <c r="XCK11" s="65">
        <v>0</v>
      </c>
      <c r="XCL11" s="65">
        <v>0</v>
      </c>
      <c r="XCM11" s="65">
        <v>0</v>
      </c>
      <c r="XCN11" s="65">
        <v>0</v>
      </c>
      <c r="XCO11" s="65">
        <v>0</v>
      </c>
      <c r="XCP11" s="65">
        <v>0</v>
      </c>
      <c r="XCQ11" s="65">
        <v>0</v>
      </c>
      <c r="XCR11" s="65">
        <v>0</v>
      </c>
      <c r="XCS11" s="65">
        <v>0</v>
      </c>
      <c r="XCT11" s="65">
        <v>0</v>
      </c>
      <c r="XCU11" s="65">
        <v>0</v>
      </c>
      <c r="XCV11" s="65">
        <v>0</v>
      </c>
      <c r="XCW11" s="65">
        <v>0</v>
      </c>
      <c r="XCX11" s="65">
        <v>0</v>
      </c>
      <c r="XCY11" s="65">
        <v>0</v>
      </c>
      <c r="XCZ11" s="65">
        <v>0</v>
      </c>
      <c r="XDA11" s="65">
        <v>0</v>
      </c>
      <c r="XDB11" s="65">
        <v>0</v>
      </c>
      <c r="XDC11" s="65">
        <v>0</v>
      </c>
      <c r="XDD11" s="65">
        <v>0</v>
      </c>
      <c r="XDE11" s="65">
        <v>0</v>
      </c>
      <c r="XDF11" s="65">
        <v>0</v>
      </c>
      <c r="XDG11" s="65">
        <v>0</v>
      </c>
      <c r="XDH11" s="65">
        <v>0</v>
      </c>
      <c r="XDI11" s="65">
        <v>0</v>
      </c>
      <c r="XDJ11" s="65">
        <v>0</v>
      </c>
      <c r="XDK11" s="65">
        <v>0</v>
      </c>
      <c r="XDL11" s="65">
        <v>0</v>
      </c>
      <c r="XDM11" s="65">
        <v>0</v>
      </c>
      <c r="XDN11" s="65">
        <v>0</v>
      </c>
      <c r="XDO11" s="65">
        <v>0</v>
      </c>
      <c r="XDP11" s="65">
        <v>0</v>
      </c>
      <c r="XDQ11" s="65">
        <v>0</v>
      </c>
      <c r="XDR11" s="65">
        <v>0</v>
      </c>
      <c r="XDS11" s="65">
        <v>0</v>
      </c>
      <c r="XDT11" s="65">
        <v>0</v>
      </c>
      <c r="XDU11" s="65">
        <v>0</v>
      </c>
      <c r="XDV11" s="65">
        <v>0</v>
      </c>
      <c r="XDW11" s="65">
        <v>0</v>
      </c>
      <c r="XDX11" s="65">
        <v>0</v>
      </c>
      <c r="XDY11" s="65">
        <v>0</v>
      </c>
      <c r="XDZ11" s="65">
        <v>0</v>
      </c>
      <c r="XEA11" s="65">
        <v>0</v>
      </c>
      <c r="XEB11" s="65">
        <v>0</v>
      </c>
      <c r="XEC11" s="65">
        <v>0</v>
      </c>
      <c r="XED11" s="65">
        <v>0</v>
      </c>
      <c r="XEE11" s="65">
        <v>0</v>
      </c>
      <c r="XEF11" s="65">
        <v>0</v>
      </c>
      <c r="XEG11" s="65">
        <v>0</v>
      </c>
      <c r="XEH11" s="65">
        <v>0</v>
      </c>
      <c r="XEI11" s="65">
        <v>0</v>
      </c>
      <c r="XEJ11" s="65">
        <v>0</v>
      </c>
      <c r="XEK11" s="65">
        <v>0</v>
      </c>
      <c r="XEL11" s="65">
        <v>0</v>
      </c>
      <c r="XEM11" s="65">
        <v>0</v>
      </c>
      <c r="XEN11" s="65">
        <v>0</v>
      </c>
      <c r="XEO11" s="65">
        <v>0</v>
      </c>
      <c r="XEP11" s="65">
        <v>0</v>
      </c>
      <c r="XEQ11" s="65">
        <v>0</v>
      </c>
      <c r="XER11" s="65">
        <v>0</v>
      </c>
      <c r="XES11" s="65">
        <v>0</v>
      </c>
      <c r="XET11" s="65">
        <v>0</v>
      </c>
      <c r="XEU11" s="65">
        <v>0</v>
      </c>
      <c r="XEV11" s="65" t="e">
        <v>#REF!</v>
      </c>
      <c r="XEW11" s="65" t="e">
        <v>#REF!</v>
      </c>
      <c r="XEX11" s="65" t="e">
        <v>#REF!</v>
      </c>
      <c r="XEY11" s="65" t="e">
        <v>#REF!</v>
      </c>
      <c r="XEZ11" s="65" t="e">
        <v>#REF!</v>
      </c>
      <c r="XFA11" s="65" t="e">
        <v>#REF!</v>
      </c>
      <c r="XFB11" s="65" t="e">
        <v>#REF!</v>
      </c>
      <c r="XFC11" s="65" t="e">
        <v>#REF!</v>
      </c>
      <c r="XFD11" s="65" t="e">
        <v>#REF!</v>
      </c>
    </row>
    <row r="12" spans="1:16384" s="27" customFormat="1" x14ac:dyDescent="0.25">
      <c r="A12" s="89" t="s">
        <v>51</v>
      </c>
      <c r="B12" s="90">
        <v>314.88900000000001</v>
      </c>
      <c r="C12" s="90">
        <v>338.88300000000004</v>
      </c>
      <c r="D12" s="90">
        <v>351.464</v>
      </c>
      <c r="E12" s="90">
        <v>345.73599999999999</v>
      </c>
      <c r="F12" s="90">
        <v>344.28699999999998</v>
      </c>
      <c r="G12" s="90">
        <v>357.32400000000001</v>
      </c>
      <c r="H12" s="90">
        <v>255.95500000000001</v>
      </c>
      <c r="I12" s="90">
        <v>274.68799999999999</v>
      </c>
      <c r="J12" s="90">
        <v>265.98599999999999</v>
      </c>
      <c r="K12" s="90">
        <v>280.005</v>
      </c>
      <c r="L12" s="90">
        <v>261.09800000000001</v>
      </c>
      <c r="M12" s="90">
        <v>403.06100000000004</v>
      </c>
      <c r="N12" s="90">
        <v>279.99700000000001</v>
      </c>
      <c r="O12" s="90">
        <v>278.04700000000003</v>
      </c>
      <c r="P12" s="90">
        <v>257.38100000000003</v>
      </c>
      <c r="Q12" s="90">
        <v>282.53800000000001</v>
      </c>
      <c r="R12" s="90">
        <v>262.67500000000001</v>
      </c>
      <c r="S12" s="90">
        <v>296.52300000000002</v>
      </c>
      <c r="T12" s="90">
        <v>424.51</v>
      </c>
      <c r="U12" s="90">
        <v>466.69100000000003</v>
      </c>
      <c r="V12" s="90">
        <v>535.03700000000003</v>
      </c>
      <c r="W12" s="90">
        <v>476.79999999999995</v>
      </c>
      <c r="X12" s="90">
        <v>496.35700000000003</v>
      </c>
      <c r="Y12" s="90">
        <v>493.64400000000001</v>
      </c>
      <c r="Z12" s="90">
        <v>561.24199999999996</v>
      </c>
      <c r="AA12" s="90">
        <v>616.51499999999999</v>
      </c>
      <c r="AB12" s="90">
        <v>513.43200000000002</v>
      </c>
      <c r="AC12" s="90">
        <v>448.53999999999996</v>
      </c>
      <c r="AD12" s="90">
        <v>392.49799999999999</v>
      </c>
      <c r="AE12" s="91">
        <v>0</v>
      </c>
      <c r="AF12" s="91">
        <v>0</v>
      </c>
      <c r="AG12" s="91">
        <v>0</v>
      </c>
      <c r="AH12" s="91">
        <v>0</v>
      </c>
      <c r="AI12" s="91">
        <v>0</v>
      </c>
      <c r="AJ12" s="91">
        <v>0</v>
      </c>
      <c r="AK12" s="91">
        <v>0</v>
      </c>
      <c r="AL12" s="91">
        <v>0</v>
      </c>
      <c r="AM12" s="91">
        <v>0</v>
      </c>
      <c r="AN12" s="91">
        <v>0</v>
      </c>
      <c r="AO12" s="91">
        <v>0</v>
      </c>
      <c r="AP12" s="91">
        <v>0</v>
      </c>
      <c r="AQ12" s="91">
        <v>0</v>
      </c>
      <c r="AR12" s="91">
        <v>0</v>
      </c>
      <c r="AS12" s="91">
        <v>0</v>
      </c>
      <c r="AT12" s="91">
        <v>0</v>
      </c>
      <c r="AU12" s="91">
        <v>0</v>
      </c>
      <c r="AV12" s="91">
        <v>0</v>
      </c>
      <c r="AW12" s="91">
        <v>0</v>
      </c>
      <c r="AX12" s="91">
        <v>0</v>
      </c>
      <c r="AY12" s="91">
        <v>0</v>
      </c>
      <c r="AZ12" s="91">
        <v>0</v>
      </c>
      <c r="BA12" s="91">
        <v>0</v>
      </c>
      <c r="BB12" s="91">
        <v>0</v>
      </c>
      <c r="BC12" s="91">
        <v>0</v>
      </c>
      <c r="BD12" s="91">
        <v>0</v>
      </c>
      <c r="BE12" s="91">
        <v>0</v>
      </c>
      <c r="BF12" s="91">
        <v>0</v>
      </c>
      <c r="BG12" s="91">
        <v>0</v>
      </c>
      <c r="BH12" s="91">
        <v>0</v>
      </c>
      <c r="BI12" s="91">
        <v>0</v>
      </c>
      <c r="BJ12" s="91">
        <v>0</v>
      </c>
      <c r="BK12" s="91">
        <v>0</v>
      </c>
      <c r="BL12" s="91">
        <v>0</v>
      </c>
      <c r="BM12" s="91">
        <v>0</v>
      </c>
      <c r="BN12" s="91">
        <v>0</v>
      </c>
      <c r="BO12" s="91">
        <v>0</v>
      </c>
      <c r="BP12" s="91">
        <v>0</v>
      </c>
      <c r="BQ12" s="91">
        <v>0</v>
      </c>
      <c r="BR12" s="91">
        <v>0</v>
      </c>
      <c r="BS12" s="91">
        <v>0</v>
      </c>
      <c r="BT12" s="91">
        <v>0</v>
      </c>
      <c r="BU12" s="91">
        <v>0</v>
      </c>
      <c r="BV12" s="91">
        <v>0</v>
      </c>
      <c r="BW12" s="91">
        <v>0</v>
      </c>
      <c r="BX12" s="91">
        <v>0</v>
      </c>
      <c r="BY12" s="91">
        <v>0</v>
      </c>
      <c r="BZ12" s="91">
        <v>0</v>
      </c>
      <c r="CA12" s="91">
        <v>0</v>
      </c>
      <c r="CB12" s="91">
        <v>0</v>
      </c>
      <c r="CC12" s="91">
        <v>0</v>
      </c>
      <c r="CD12" s="91">
        <v>0</v>
      </c>
      <c r="CE12" s="91">
        <v>0</v>
      </c>
      <c r="CF12" s="91">
        <v>0</v>
      </c>
      <c r="CG12" s="91">
        <v>0</v>
      </c>
      <c r="CH12" s="91">
        <v>0</v>
      </c>
      <c r="CI12" s="91">
        <v>0</v>
      </c>
      <c r="CJ12" s="91">
        <v>0</v>
      </c>
      <c r="CK12" s="91">
        <v>0</v>
      </c>
      <c r="CL12" s="91">
        <v>0</v>
      </c>
      <c r="CM12" s="91">
        <v>0</v>
      </c>
      <c r="CN12" s="91">
        <v>0</v>
      </c>
      <c r="CO12" s="91">
        <v>0</v>
      </c>
      <c r="CP12" s="91">
        <v>0</v>
      </c>
      <c r="CQ12" s="91">
        <v>0</v>
      </c>
      <c r="CR12" s="91">
        <v>0</v>
      </c>
      <c r="CS12" s="91">
        <v>0</v>
      </c>
      <c r="CT12" s="91">
        <v>0</v>
      </c>
      <c r="CU12" s="91">
        <v>0</v>
      </c>
      <c r="CV12" s="91">
        <v>0</v>
      </c>
      <c r="CW12" s="91">
        <v>0</v>
      </c>
      <c r="CX12" s="91">
        <v>0</v>
      </c>
      <c r="CY12" s="91">
        <v>0</v>
      </c>
      <c r="CZ12" s="91">
        <v>0</v>
      </c>
      <c r="DA12" s="91">
        <v>0</v>
      </c>
      <c r="DB12" s="91">
        <v>0</v>
      </c>
      <c r="DC12" s="91">
        <v>0</v>
      </c>
      <c r="DD12" s="91">
        <v>0</v>
      </c>
      <c r="DE12" s="91">
        <v>0</v>
      </c>
      <c r="DF12" s="91">
        <v>0</v>
      </c>
      <c r="DG12" s="91">
        <v>0</v>
      </c>
      <c r="DH12" s="91">
        <v>0</v>
      </c>
      <c r="DI12" s="91">
        <v>0</v>
      </c>
      <c r="DJ12" s="91">
        <v>0</v>
      </c>
      <c r="DK12" s="91">
        <v>0</v>
      </c>
      <c r="DL12" s="91">
        <v>0</v>
      </c>
      <c r="DM12" s="91">
        <v>0</v>
      </c>
      <c r="DN12" s="91">
        <v>0</v>
      </c>
      <c r="DO12" s="91">
        <v>0</v>
      </c>
      <c r="DP12" s="91">
        <v>0</v>
      </c>
      <c r="DQ12" s="91">
        <v>0</v>
      </c>
      <c r="DR12" s="91">
        <v>0</v>
      </c>
      <c r="DS12" s="91">
        <v>0</v>
      </c>
      <c r="DT12" s="91">
        <v>0</v>
      </c>
      <c r="DU12" s="91">
        <v>0</v>
      </c>
      <c r="DV12" s="91">
        <v>0</v>
      </c>
      <c r="DW12" s="91">
        <v>0</v>
      </c>
      <c r="DX12" s="91">
        <v>0</v>
      </c>
      <c r="DY12" s="91">
        <v>0</v>
      </c>
      <c r="DZ12" s="91">
        <v>0</v>
      </c>
      <c r="EA12" s="91">
        <v>0</v>
      </c>
      <c r="EB12" s="91">
        <v>0</v>
      </c>
      <c r="EC12" s="91">
        <v>0</v>
      </c>
      <c r="ED12" s="91">
        <v>0</v>
      </c>
      <c r="EE12" s="91">
        <v>0</v>
      </c>
      <c r="EF12" s="91">
        <v>0</v>
      </c>
      <c r="EG12" s="91">
        <v>0</v>
      </c>
      <c r="EH12" s="91">
        <v>0</v>
      </c>
      <c r="EI12" s="91">
        <v>0</v>
      </c>
      <c r="EJ12" s="91">
        <v>0</v>
      </c>
      <c r="EK12" s="91">
        <v>0</v>
      </c>
      <c r="EL12" s="91">
        <v>0</v>
      </c>
      <c r="EM12" s="91">
        <v>0</v>
      </c>
      <c r="EN12" s="91">
        <v>0</v>
      </c>
      <c r="EO12" s="91">
        <v>0</v>
      </c>
      <c r="EP12" s="91">
        <v>0</v>
      </c>
      <c r="EQ12" s="91">
        <v>0</v>
      </c>
      <c r="ER12" s="91">
        <v>0</v>
      </c>
      <c r="ES12" s="91">
        <v>0</v>
      </c>
      <c r="ET12" s="91">
        <v>0</v>
      </c>
      <c r="EU12" s="91">
        <v>0</v>
      </c>
      <c r="EV12" s="91">
        <v>0</v>
      </c>
      <c r="EW12" s="91">
        <v>0</v>
      </c>
      <c r="EX12" s="91">
        <v>0</v>
      </c>
      <c r="EY12" s="91">
        <v>0</v>
      </c>
      <c r="EZ12" s="91">
        <v>0</v>
      </c>
      <c r="FA12" s="91">
        <v>0</v>
      </c>
      <c r="FB12" s="91">
        <v>0</v>
      </c>
      <c r="FC12" s="91">
        <v>0</v>
      </c>
      <c r="FD12" s="91">
        <v>0</v>
      </c>
      <c r="FE12" s="91">
        <v>0</v>
      </c>
      <c r="FF12" s="91">
        <v>0</v>
      </c>
      <c r="FG12" s="91">
        <v>0</v>
      </c>
      <c r="FH12" s="91">
        <v>0</v>
      </c>
      <c r="FI12" s="91">
        <v>0</v>
      </c>
      <c r="FJ12" s="91">
        <v>0</v>
      </c>
      <c r="FK12" s="91">
        <v>0</v>
      </c>
      <c r="FL12" s="91">
        <v>0</v>
      </c>
      <c r="FM12" s="91">
        <v>0</v>
      </c>
      <c r="FN12" s="91">
        <v>0</v>
      </c>
      <c r="FO12" s="91">
        <v>0</v>
      </c>
      <c r="FP12" s="91">
        <v>0</v>
      </c>
      <c r="FQ12" s="91">
        <v>0</v>
      </c>
      <c r="FR12" s="91">
        <v>0</v>
      </c>
      <c r="FS12" s="91">
        <v>0</v>
      </c>
      <c r="FT12" s="91">
        <v>0</v>
      </c>
      <c r="FU12" s="91">
        <v>0</v>
      </c>
      <c r="FV12" s="91">
        <v>0</v>
      </c>
      <c r="FW12" s="91">
        <v>0</v>
      </c>
      <c r="FX12" s="91">
        <v>0</v>
      </c>
      <c r="FY12" s="91">
        <v>0</v>
      </c>
      <c r="FZ12" s="91">
        <v>0</v>
      </c>
      <c r="GA12" s="91">
        <v>0</v>
      </c>
      <c r="GB12" s="91">
        <v>0</v>
      </c>
      <c r="GC12" s="91">
        <v>0</v>
      </c>
      <c r="GD12" s="91">
        <v>0</v>
      </c>
      <c r="GE12" s="91">
        <v>0</v>
      </c>
      <c r="GF12" s="91">
        <v>0</v>
      </c>
      <c r="GG12" s="91">
        <v>0</v>
      </c>
      <c r="GH12" s="91">
        <v>0</v>
      </c>
      <c r="GI12" s="91">
        <v>0</v>
      </c>
      <c r="GJ12" s="91">
        <v>0</v>
      </c>
      <c r="GK12" s="91">
        <v>0</v>
      </c>
      <c r="GL12" s="91">
        <v>0</v>
      </c>
      <c r="GM12" s="91">
        <v>0</v>
      </c>
      <c r="GN12" s="91">
        <v>0</v>
      </c>
      <c r="GO12" s="91">
        <v>0</v>
      </c>
      <c r="GP12" s="91">
        <v>0</v>
      </c>
      <c r="GQ12" s="91">
        <v>0</v>
      </c>
      <c r="GR12" s="91">
        <v>0</v>
      </c>
      <c r="GS12" s="91">
        <v>0</v>
      </c>
      <c r="GT12" s="91">
        <v>0</v>
      </c>
      <c r="GU12" s="91">
        <v>0</v>
      </c>
      <c r="GV12" s="91">
        <v>0</v>
      </c>
      <c r="GW12" s="91">
        <v>0</v>
      </c>
      <c r="GX12" s="91">
        <v>0</v>
      </c>
      <c r="GY12" s="91">
        <v>0</v>
      </c>
      <c r="GZ12" s="91">
        <v>0</v>
      </c>
      <c r="HA12" s="91">
        <v>0</v>
      </c>
      <c r="HB12" s="91">
        <v>0</v>
      </c>
      <c r="HC12" s="91">
        <v>0</v>
      </c>
      <c r="HD12" s="91">
        <v>0</v>
      </c>
      <c r="HE12" s="91">
        <v>0</v>
      </c>
      <c r="HF12" s="91">
        <v>0</v>
      </c>
      <c r="HG12" s="91">
        <v>0</v>
      </c>
      <c r="HH12" s="91">
        <v>0</v>
      </c>
      <c r="HI12" s="91">
        <v>0</v>
      </c>
      <c r="HJ12" s="91">
        <v>0</v>
      </c>
      <c r="HK12" s="91">
        <v>0</v>
      </c>
      <c r="HL12" s="91">
        <v>0</v>
      </c>
      <c r="HM12" s="91">
        <v>0</v>
      </c>
      <c r="HN12" s="91">
        <v>0</v>
      </c>
      <c r="HO12" s="91">
        <v>0</v>
      </c>
      <c r="HP12" s="91">
        <v>0</v>
      </c>
      <c r="HQ12" s="91">
        <v>0</v>
      </c>
      <c r="HR12" s="91">
        <v>0</v>
      </c>
      <c r="HS12" s="91">
        <v>0</v>
      </c>
      <c r="HT12" s="91">
        <v>0</v>
      </c>
      <c r="HU12" s="91">
        <v>0</v>
      </c>
      <c r="HV12" s="91">
        <v>0</v>
      </c>
      <c r="HW12" s="91">
        <v>0</v>
      </c>
      <c r="HX12" s="91">
        <v>0</v>
      </c>
      <c r="HY12" s="91">
        <v>0</v>
      </c>
      <c r="HZ12" s="91">
        <v>0</v>
      </c>
      <c r="IA12" s="91">
        <v>0</v>
      </c>
      <c r="IB12" s="91">
        <v>0</v>
      </c>
      <c r="IC12" s="91">
        <v>0</v>
      </c>
      <c r="ID12" s="91">
        <v>0</v>
      </c>
      <c r="IE12" s="91">
        <v>0</v>
      </c>
      <c r="IF12" s="91">
        <v>0</v>
      </c>
      <c r="IG12" s="91">
        <v>0</v>
      </c>
      <c r="IH12" s="91">
        <v>0</v>
      </c>
      <c r="II12" s="91">
        <v>0</v>
      </c>
      <c r="IJ12" s="91">
        <v>0</v>
      </c>
      <c r="IK12" s="91">
        <v>0</v>
      </c>
      <c r="IL12" s="91">
        <v>0</v>
      </c>
      <c r="IM12" s="91">
        <v>0</v>
      </c>
      <c r="IN12" s="91">
        <v>0</v>
      </c>
      <c r="IO12" s="91">
        <v>0</v>
      </c>
      <c r="IP12" s="91">
        <v>0</v>
      </c>
      <c r="IQ12" s="91">
        <v>0</v>
      </c>
      <c r="IR12" s="91">
        <v>0</v>
      </c>
      <c r="IS12" s="91">
        <v>0</v>
      </c>
      <c r="IT12" s="91">
        <v>0</v>
      </c>
      <c r="IU12" s="91">
        <v>0</v>
      </c>
      <c r="IV12" s="91">
        <v>0</v>
      </c>
      <c r="IW12" s="91">
        <v>0</v>
      </c>
      <c r="IX12" s="91">
        <v>0</v>
      </c>
      <c r="IY12" s="91">
        <v>0</v>
      </c>
      <c r="IZ12" s="91">
        <v>0</v>
      </c>
      <c r="JA12" s="91">
        <v>0</v>
      </c>
      <c r="JB12" s="91">
        <v>0</v>
      </c>
      <c r="JC12" s="91">
        <v>0</v>
      </c>
      <c r="JD12" s="91">
        <v>0</v>
      </c>
      <c r="JE12" s="91">
        <v>0</v>
      </c>
      <c r="JF12" s="91">
        <v>0</v>
      </c>
      <c r="JG12" s="91">
        <v>0</v>
      </c>
      <c r="JH12" s="91">
        <v>0</v>
      </c>
      <c r="JI12" s="91">
        <v>0</v>
      </c>
      <c r="JJ12" s="91">
        <v>0</v>
      </c>
      <c r="JK12" s="91">
        <v>0</v>
      </c>
      <c r="JL12" s="91">
        <v>0</v>
      </c>
      <c r="JM12" s="91">
        <v>0</v>
      </c>
      <c r="JN12" s="91">
        <v>0</v>
      </c>
      <c r="JO12" s="91">
        <v>0</v>
      </c>
      <c r="JP12" s="91">
        <v>0</v>
      </c>
      <c r="JQ12" s="91">
        <v>0</v>
      </c>
      <c r="JR12" s="91">
        <v>0</v>
      </c>
      <c r="JS12" s="91">
        <v>0</v>
      </c>
      <c r="JT12" s="91">
        <v>0</v>
      </c>
      <c r="JU12" s="91">
        <v>0</v>
      </c>
      <c r="JV12" s="91">
        <v>0</v>
      </c>
      <c r="JW12" s="91">
        <v>0</v>
      </c>
      <c r="JX12" s="91">
        <v>0</v>
      </c>
      <c r="JY12" s="91">
        <v>0</v>
      </c>
      <c r="JZ12" s="91">
        <v>0</v>
      </c>
      <c r="KA12" s="91">
        <v>0</v>
      </c>
      <c r="KB12" s="91">
        <v>0</v>
      </c>
      <c r="KC12" s="91">
        <v>0</v>
      </c>
      <c r="KD12" s="91">
        <v>0</v>
      </c>
      <c r="KE12" s="91">
        <v>0</v>
      </c>
      <c r="KF12" s="91">
        <v>0</v>
      </c>
      <c r="KG12" s="91">
        <v>0</v>
      </c>
      <c r="KH12" s="91">
        <v>0</v>
      </c>
      <c r="KI12" s="91">
        <v>0</v>
      </c>
      <c r="KJ12" s="91">
        <v>0</v>
      </c>
      <c r="KK12" s="91">
        <v>0</v>
      </c>
      <c r="KL12" s="91">
        <v>0</v>
      </c>
      <c r="KM12" s="91">
        <v>0</v>
      </c>
      <c r="KN12" s="91">
        <v>0</v>
      </c>
      <c r="KO12" s="91">
        <v>0</v>
      </c>
      <c r="KP12" s="91">
        <v>0</v>
      </c>
      <c r="KQ12" s="91">
        <v>0</v>
      </c>
      <c r="KR12" s="91">
        <v>0</v>
      </c>
      <c r="KS12" s="91">
        <v>0</v>
      </c>
      <c r="KT12" s="91">
        <v>0</v>
      </c>
      <c r="KU12" s="91">
        <v>0</v>
      </c>
      <c r="KV12" s="91">
        <v>0</v>
      </c>
      <c r="KW12" s="91">
        <v>0</v>
      </c>
      <c r="KX12" s="91">
        <v>0</v>
      </c>
      <c r="KY12" s="91">
        <v>0</v>
      </c>
      <c r="KZ12" s="91">
        <v>0</v>
      </c>
      <c r="LA12" s="91">
        <v>0</v>
      </c>
      <c r="LB12" s="91">
        <v>0</v>
      </c>
      <c r="LC12" s="91">
        <v>0</v>
      </c>
      <c r="LD12" s="91">
        <v>0</v>
      </c>
      <c r="LE12" s="91">
        <v>0</v>
      </c>
      <c r="LF12" s="91">
        <v>0</v>
      </c>
      <c r="LG12" s="91">
        <v>0</v>
      </c>
      <c r="LH12" s="91">
        <v>0</v>
      </c>
      <c r="LI12" s="91">
        <v>0</v>
      </c>
      <c r="LJ12" s="91">
        <v>0</v>
      </c>
      <c r="LK12" s="91">
        <v>0</v>
      </c>
      <c r="LL12" s="91">
        <v>0</v>
      </c>
      <c r="LM12" s="91">
        <v>0</v>
      </c>
      <c r="LN12" s="91">
        <v>0</v>
      </c>
      <c r="LO12" s="91">
        <v>0</v>
      </c>
      <c r="LP12" s="91">
        <v>0</v>
      </c>
      <c r="LQ12" s="91">
        <v>0</v>
      </c>
      <c r="LR12" s="91">
        <v>0</v>
      </c>
      <c r="LS12" s="91">
        <v>0</v>
      </c>
      <c r="LT12" s="91">
        <v>0</v>
      </c>
      <c r="LU12" s="91">
        <v>0</v>
      </c>
      <c r="LV12" s="91">
        <v>0</v>
      </c>
      <c r="LW12" s="91">
        <v>0</v>
      </c>
      <c r="LX12" s="91">
        <v>0</v>
      </c>
      <c r="LY12" s="91">
        <v>0</v>
      </c>
      <c r="LZ12" s="91">
        <v>0</v>
      </c>
      <c r="MA12" s="91">
        <v>0</v>
      </c>
      <c r="MB12" s="91">
        <v>0</v>
      </c>
      <c r="MC12" s="91">
        <v>0</v>
      </c>
      <c r="MD12" s="91">
        <v>0</v>
      </c>
      <c r="ME12" s="91">
        <v>0</v>
      </c>
      <c r="MF12" s="91">
        <v>0</v>
      </c>
      <c r="MG12" s="91">
        <v>0</v>
      </c>
      <c r="MH12" s="91">
        <v>0</v>
      </c>
      <c r="MI12" s="91">
        <v>0</v>
      </c>
      <c r="MJ12" s="91">
        <v>0</v>
      </c>
      <c r="MK12" s="91">
        <v>0</v>
      </c>
      <c r="ML12" s="91">
        <v>0</v>
      </c>
      <c r="MM12" s="91">
        <v>0</v>
      </c>
      <c r="MN12" s="91">
        <v>0</v>
      </c>
      <c r="MO12" s="91">
        <v>0</v>
      </c>
      <c r="MP12" s="91">
        <v>0</v>
      </c>
      <c r="MQ12" s="91">
        <v>0</v>
      </c>
      <c r="MR12" s="91">
        <v>0</v>
      </c>
      <c r="MS12" s="91">
        <v>0</v>
      </c>
      <c r="MT12" s="91">
        <v>0</v>
      </c>
      <c r="MU12" s="91">
        <v>0</v>
      </c>
      <c r="MV12" s="91">
        <v>0</v>
      </c>
      <c r="MW12" s="91">
        <v>0</v>
      </c>
      <c r="MX12" s="91">
        <v>0</v>
      </c>
      <c r="MY12" s="91">
        <v>0</v>
      </c>
      <c r="MZ12" s="91">
        <v>0</v>
      </c>
      <c r="NA12" s="91">
        <v>0</v>
      </c>
      <c r="NB12" s="91">
        <v>0</v>
      </c>
      <c r="NC12" s="91">
        <v>0</v>
      </c>
      <c r="ND12" s="91">
        <v>0</v>
      </c>
      <c r="NE12" s="91">
        <v>0</v>
      </c>
      <c r="NF12" s="91">
        <v>0</v>
      </c>
      <c r="NG12" s="91">
        <v>0</v>
      </c>
      <c r="NH12" s="91">
        <v>0</v>
      </c>
      <c r="NI12" s="91">
        <v>0</v>
      </c>
      <c r="NJ12" s="91">
        <v>0</v>
      </c>
      <c r="NK12" s="91">
        <v>0</v>
      </c>
      <c r="NL12" s="91">
        <v>0</v>
      </c>
      <c r="NM12" s="91">
        <v>0</v>
      </c>
      <c r="NN12" s="91">
        <v>0</v>
      </c>
      <c r="NO12" s="91">
        <v>0</v>
      </c>
      <c r="NP12" s="91">
        <v>0</v>
      </c>
      <c r="NQ12" s="91">
        <v>0</v>
      </c>
      <c r="NR12" s="91">
        <v>0</v>
      </c>
      <c r="NS12" s="91">
        <v>0</v>
      </c>
      <c r="NT12" s="91">
        <v>0</v>
      </c>
      <c r="NU12" s="91">
        <v>0</v>
      </c>
      <c r="NV12" s="91">
        <v>0</v>
      </c>
      <c r="NW12" s="91">
        <v>0</v>
      </c>
      <c r="NX12" s="91">
        <v>0</v>
      </c>
      <c r="NY12" s="91">
        <v>0</v>
      </c>
      <c r="NZ12" s="91">
        <v>0</v>
      </c>
      <c r="OA12" s="91">
        <v>0</v>
      </c>
      <c r="OB12" s="91">
        <v>0</v>
      </c>
      <c r="OC12" s="91">
        <v>0</v>
      </c>
      <c r="OD12" s="91">
        <v>0</v>
      </c>
      <c r="OE12" s="91">
        <v>0</v>
      </c>
      <c r="OF12" s="91">
        <v>0</v>
      </c>
      <c r="OG12" s="91">
        <v>0</v>
      </c>
      <c r="OH12" s="91">
        <v>0</v>
      </c>
      <c r="OI12" s="91">
        <v>0</v>
      </c>
      <c r="OJ12" s="91">
        <v>0</v>
      </c>
      <c r="OK12" s="91">
        <v>0</v>
      </c>
      <c r="OL12" s="91">
        <v>0</v>
      </c>
      <c r="OM12" s="91">
        <v>0</v>
      </c>
      <c r="ON12" s="91">
        <v>0</v>
      </c>
      <c r="OO12" s="91">
        <v>0</v>
      </c>
      <c r="OP12" s="91">
        <v>0</v>
      </c>
      <c r="OQ12" s="91">
        <v>0</v>
      </c>
      <c r="OR12" s="91">
        <v>0</v>
      </c>
      <c r="OS12" s="91">
        <v>0</v>
      </c>
      <c r="OT12" s="91">
        <v>0</v>
      </c>
      <c r="OU12" s="91">
        <v>0</v>
      </c>
      <c r="OV12" s="91">
        <v>0</v>
      </c>
      <c r="OW12" s="91">
        <v>0</v>
      </c>
      <c r="OX12" s="91">
        <v>0</v>
      </c>
      <c r="OY12" s="91">
        <v>0</v>
      </c>
      <c r="OZ12" s="91">
        <v>0</v>
      </c>
      <c r="PA12" s="91">
        <v>0</v>
      </c>
      <c r="PB12" s="91">
        <v>0</v>
      </c>
      <c r="PC12" s="91">
        <v>0</v>
      </c>
      <c r="PD12" s="91">
        <v>0</v>
      </c>
      <c r="PE12" s="91">
        <v>0</v>
      </c>
      <c r="PF12" s="91">
        <v>0</v>
      </c>
      <c r="PG12" s="91">
        <v>0</v>
      </c>
      <c r="PH12" s="91">
        <v>0</v>
      </c>
      <c r="PI12" s="91">
        <v>0</v>
      </c>
      <c r="PJ12" s="91">
        <v>0</v>
      </c>
      <c r="PK12" s="91">
        <v>0</v>
      </c>
      <c r="PL12" s="91">
        <v>0</v>
      </c>
      <c r="PM12" s="91">
        <v>0</v>
      </c>
      <c r="PN12" s="91">
        <v>0</v>
      </c>
      <c r="PO12" s="91">
        <v>0</v>
      </c>
      <c r="PP12" s="91">
        <v>0</v>
      </c>
      <c r="PQ12" s="91">
        <v>0</v>
      </c>
      <c r="PR12" s="91">
        <v>0</v>
      </c>
      <c r="PS12" s="91">
        <v>0</v>
      </c>
      <c r="PT12" s="91">
        <v>0</v>
      </c>
      <c r="PU12" s="91">
        <v>0</v>
      </c>
      <c r="PV12" s="91">
        <v>0</v>
      </c>
      <c r="PW12" s="91">
        <v>0</v>
      </c>
      <c r="PX12" s="91">
        <v>0</v>
      </c>
      <c r="PY12" s="91">
        <v>0</v>
      </c>
      <c r="PZ12" s="91">
        <v>0</v>
      </c>
      <c r="QA12" s="91">
        <v>0</v>
      </c>
      <c r="QB12" s="91">
        <v>0</v>
      </c>
      <c r="QC12" s="91">
        <v>0</v>
      </c>
      <c r="QD12" s="91">
        <v>0</v>
      </c>
      <c r="QE12" s="91">
        <v>0</v>
      </c>
      <c r="QF12" s="91">
        <v>0</v>
      </c>
      <c r="QG12" s="91">
        <v>0</v>
      </c>
      <c r="QH12" s="91">
        <v>0</v>
      </c>
      <c r="QI12" s="91">
        <v>0</v>
      </c>
      <c r="QJ12" s="91">
        <v>0</v>
      </c>
      <c r="QK12" s="91">
        <v>0</v>
      </c>
      <c r="QL12" s="91">
        <v>0</v>
      </c>
      <c r="QM12" s="91">
        <v>0</v>
      </c>
      <c r="QN12" s="91">
        <v>0</v>
      </c>
      <c r="QO12" s="91">
        <v>0</v>
      </c>
      <c r="QP12" s="91">
        <v>0</v>
      </c>
      <c r="QQ12" s="91">
        <v>0</v>
      </c>
      <c r="QR12" s="91">
        <v>0</v>
      </c>
      <c r="QS12" s="91">
        <v>0</v>
      </c>
      <c r="QT12" s="91">
        <v>0</v>
      </c>
      <c r="QU12" s="91">
        <v>0</v>
      </c>
      <c r="QV12" s="91">
        <v>0</v>
      </c>
      <c r="QW12" s="91">
        <v>0</v>
      </c>
      <c r="QX12" s="91">
        <v>0</v>
      </c>
      <c r="QY12" s="91">
        <v>0</v>
      </c>
      <c r="QZ12" s="91">
        <v>0</v>
      </c>
      <c r="RA12" s="91">
        <v>0</v>
      </c>
      <c r="RB12" s="91">
        <v>0</v>
      </c>
      <c r="RC12" s="91">
        <v>0</v>
      </c>
      <c r="RD12" s="91">
        <v>0</v>
      </c>
      <c r="RE12" s="91">
        <v>0</v>
      </c>
      <c r="RF12" s="91">
        <v>0</v>
      </c>
      <c r="RG12" s="91">
        <v>0</v>
      </c>
      <c r="RH12" s="91">
        <v>0</v>
      </c>
      <c r="RI12" s="91">
        <v>0</v>
      </c>
      <c r="RJ12" s="91">
        <v>0</v>
      </c>
      <c r="RK12" s="91">
        <v>0</v>
      </c>
      <c r="RL12" s="91">
        <v>0</v>
      </c>
      <c r="RM12" s="91">
        <v>0</v>
      </c>
      <c r="RN12" s="91">
        <v>0</v>
      </c>
      <c r="RO12" s="91">
        <v>0</v>
      </c>
      <c r="RP12" s="91">
        <v>0</v>
      </c>
      <c r="RQ12" s="91">
        <v>0</v>
      </c>
      <c r="RR12" s="91">
        <v>0</v>
      </c>
      <c r="RS12" s="91">
        <v>0</v>
      </c>
      <c r="RT12" s="91">
        <v>0</v>
      </c>
      <c r="RU12" s="91">
        <v>0</v>
      </c>
      <c r="RV12" s="91">
        <v>0</v>
      </c>
      <c r="RW12" s="91">
        <v>0</v>
      </c>
      <c r="RX12" s="91">
        <v>0</v>
      </c>
      <c r="RY12" s="91">
        <v>0</v>
      </c>
      <c r="RZ12" s="91">
        <v>0</v>
      </c>
      <c r="SA12" s="91">
        <v>0</v>
      </c>
      <c r="SB12" s="91">
        <v>0</v>
      </c>
      <c r="SC12" s="91">
        <v>0</v>
      </c>
      <c r="SD12" s="91">
        <v>0</v>
      </c>
      <c r="SE12" s="91">
        <v>0</v>
      </c>
      <c r="SF12" s="91">
        <v>0</v>
      </c>
      <c r="SG12" s="91">
        <v>0</v>
      </c>
      <c r="SH12" s="91">
        <v>0</v>
      </c>
      <c r="SI12" s="91">
        <v>0</v>
      </c>
      <c r="SJ12" s="91">
        <v>0</v>
      </c>
      <c r="SK12" s="91">
        <v>0</v>
      </c>
      <c r="SL12" s="91">
        <v>0</v>
      </c>
      <c r="SM12" s="91">
        <v>0</v>
      </c>
      <c r="SN12" s="91">
        <v>0</v>
      </c>
      <c r="SO12" s="91">
        <v>0</v>
      </c>
      <c r="SP12" s="91">
        <v>0</v>
      </c>
      <c r="SQ12" s="91">
        <v>0</v>
      </c>
      <c r="SR12" s="91">
        <v>0</v>
      </c>
      <c r="SS12" s="91">
        <v>0</v>
      </c>
      <c r="ST12" s="91">
        <v>0</v>
      </c>
      <c r="SU12" s="91">
        <v>0</v>
      </c>
      <c r="SV12" s="91">
        <v>0</v>
      </c>
      <c r="SW12" s="91">
        <v>0</v>
      </c>
      <c r="SX12" s="91">
        <v>0</v>
      </c>
      <c r="SY12" s="91">
        <v>0</v>
      </c>
      <c r="SZ12" s="91">
        <v>0</v>
      </c>
      <c r="TA12" s="91">
        <v>0</v>
      </c>
      <c r="TB12" s="91">
        <v>0</v>
      </c>
      <c r="TC12" s="91">
        <v>0</v>
      </c>
      <c r="TD12" s="91">
        <v>0</v>
      </c>
      <c r="TE12" s="91">
        <v>0</v>
      </c>
      <c r="TF12" s="91">
        <v>0</v>
      </c>
      <c r="TG12" s="91">
        <v>0</v>
      </c>
      <c r="TH12" s="91">
        <v>0</v>
      </c>
      <c r="TI12" s="91">
        <v>0</v>
      </c>
      <c r="TJ12" s="91">
        <v>0</v>
      </c>
      <c r="TK12" s="91">
        <v>0</v>
      </c>
      <c r="TL12" s="91">
        <v>0</v>
      </c>
      <c r="TM12" s="91">
        <v>0</v>
      </c>
      <c r="TN12" s="91">
        <v>0</v>
      </c>
      <c r="TO12" s="91">
        <v>0</v>
      </c>
      <c r="TP12" s="91">
        <v>0</v>
      </c>
      <c r="TQ12" s="91">
        <v>0</v>
      </c>
      <c r="TR12" s="91">
        <v>0</v>
      </c>
      <c r="TS12" s="91">
        <v>0</v>
      </c>
      <c r="TT12" s="91">
        <v>0</v>
      </c>
      <c r="TU12" s="91">
        <v>0</v>
      </c>
      <c r="TV12" s="91">
        <v>0</v>
      </c>
      <c r="TW12" s="91">
        <v>0</v>
      </c>
      <c r="TX12" s="91">
        <v>0</v>
      </c>
      <c r="TY12" s="91">
        <v>0</v>
      </c>
      <c r="TZ12" s="91">
        <v>0</v>
      </c>
      <c r="UA12" s="91">
        <v>0</v>
      </c>
      <c r="UB12" s="91">
        <v>0</v>
      </c>
      <c r="UC12" s="91">
        <v>0</v>
      </c>
      <c r="UD12" s="91">
        <v>0</v>
      </c>
      <c r="UE12" s="91">
        <v>0</v>
      </c>
      <c r="UF12" s="91">
        <v>0</v>
      </c>
      <c r="UG12" s="91">
        <v>0</v>
      </c>
      <c r="UH12" s="91">
        <v>0</v>
      </c>
      <c r="UI12" s="91">
        <v>0</v>
      </c>
      <c r="UJ12" s="91">
        <v>0</v>
      </c>
      <c r="UK12" s="91">
        <v>0</v>
      </c>
      <c r="UL12" s="91">
        <v>0</v>
      </c>
      <c r="UM12" s="91">
        <v>0</v>
      </c>
      <c r="UN12" s="91">
        <v>0</v>
      </c>
      <c r="UO12" s="91">
        <v>0</v>
      </c>
      <c r="UP12" s="91">
        <v>0</v>
      </c>
      <c r="UQ12" s="91">
        <v>0</v>
      </c>
      <c r="UR12" s="91">
        <v>0</v>
      </c>
      <c r="US12" s="91">
        <v>0</v>
      </c>
      <c r="UT12" s="91">
        <v>0</v>
      </c>
      <c r="UU12" s="91">
        <v>0</v>
      </c>
      <c r="UV12" s="91">
        <v>0</v>
      </c>
      <c r="UW12" s="91">
        <v>0</v>
      </c>
      <c r="UX12" s="91">
        <v>0</v>
      </c>
      <c r="UY12" s="91">
        <v>0</v>
      </c>
      <c r="UZ12" s="91">
        <v>0</v>
      </c>
      <c r="VA12" s="91">
        <v>0</v>
      </c>
      <c r="VB12" s="91">
        <v>0</v>
      </c>
      <c r="VC12" s="91">
        <v>0</v>
      </c>
      <c r="VD12" s="91">
        <v>0</v>
      </c>
      <c r="VE12" s="91">
        <v>0</v>
      </c>
      <c r="VF12" s="91">
        <v>0</v>
      </c>
      <c r="VG12" s="91">
        <v>0</v>
      </c>
      <c r="VH12" s="91">
        <v>0</v>
      </c>
      <c r="VI12" s="91">
        <v>0</v>
      </c>
      <c r="VJ12" s="91">
        <v>0</v>
      </c>
      <c r="VK12" s="91">
        <v>0</v>
      </c>
      <c r="VL12" s="91">
        <v>0</v>
      </c>
      <c r="VM12" s="91">
        <v>0</v>
      </c>
      <c r="VN12" s="91">
        <v>0</v>
      </c>
      <c r="VO12" s="91">
        <v>0</v>
      </c>
      <c r="VP12" s="91">
        <v>0</v>
      </c>
      <c r="VQ12" s="91">
        <v>0</v>
      </c>
      <c r="VR12" s="91">
        <v>0</v>
      </c>
      <c r="VS12" s="91">
        <v>0</v>
      </c>
      <c r="VT12" s="91">
        <v>0</v>
      </c>
      <c r="VU12" s="91">
        <v>0</v>
      </c>
      <c r="VV12" s="91">
        <v>0</v>
      </c>
      <c r="VW12" s="91">
        <v>0</v>
      </c>
      <c r="VX12" s="91">
        <v>0</v>
      </c>
      <c r="VY12" s="91">
        <v>0</v>
      </c>
      <c r="VZ12" s="91">
        <v>0</v>
      </c>
      <c r="WA12" s="91">
        <v>0</v>
      </c>
      <c r="WB12" s="91">
        <v>0</v>
      </c>
      <c r="WC12" s="91">
        <v>0</v>
      </c>
      <c r="WD12" s="91">
        <v>0</v>
      </c>
      <c r="WE12" s="91">
        <v>0</v>
      </c>
      <c r="WF12" s="91">
        <v>0</v>
      </c>
      <c r="WG12" s="91">
        <v>0</v>
      </c>
      <c r="WH12" s="91">
        <v>0</v>
      </c>
      <c r="WI12" s="91">
        <v>0</v>
      </c>
      <c r="WJ12" s="91">
        <v>0</v>
      </c>
      <c r="WK12" s="91">
        <v>0</v>
      </c>
      <c r="WL12" s="91">
        <v>0</v>
      </c>
      <c r="WM12" s="91">
        <v>0</v>
      </c>
      <c r="WN12" s="91">
        <v>0</v>
      </c>
      <c r="WO12" s="91">
        <v>0</v>
      </c>
      <c r="WP12" s="91">
        <v>0</v>
      </c>
      <c r="WQ12" s="91">
        <v>0</v>
      </c>
      <c r="WR12" s="91">
        <v>0</v>
      </c>
      <c r="WS12" s="91">
        <v>0</v>
      </c>
      <c r="WT12" s="91">
        <v>0</v>
      </c>
      <c r="WU12" s="91">
        <v>0</v>
      </c>
      <c r="WV12" s="91">
        <v>0</v>
      </c>
      <c r="WW12" s="91">
        <v>0</v>
      </c>
      <c r="WX12" s="91">
        <v>0</v>
      </c>
      <c r="WY12" s="91">
        <v>0</v>
      </c>
      <c r="WZ12" s="91">
        <v>0</v>
      </c>
      <c r="XA12" s="91">
        <v>0</v>
      </c>
      <c r="XB12" s="91">
        <v>0</v>
      </c>
      <c r="XC12" s="91">
        <v>0</v>
      </c>
      <c r="XD12" s="91">
        <v>0</v>
      </c>
      <c r="XE12" s="91">
        <v>0</v>
      </c>
      <c r="XF12" s="91">
        <v>0</v>
      </c>
      <c r="XG12" s="91">
        <v>0</v>
      </c>
      <c r="XH12" s="91">
        <v>0</v>
      </c>
      <c r="XI12" s="91">
        <v>0</v>
      </c>
      <c r="XJ12" s="91">
        <v>0</v>
      </c>
      <c r="XK12" s="91">
        <v>0</v>
      </c>
      <c r="XL12" s="91">
        <v>0</v>
      </c>
      <c r="XM12" s="91">
        <v>0</v>
      </c>
      <c r="XN12" s="91">
        <v>0</v>
      </c>
      <c r="XO12" s="91">
        <v>0</v>
      </c>
      <c r="XP12" s="91">
        <v>0</v>
      </c>
      <c r="XQ12" s="91">
        <v>0</v>
      </c>
      <c r="XR12" s="91">
        <v>0</v>
      </c>
      <c r="XS12" s="91">
        <v>0</v>
      </c>
      <c r="XT12" s="91">
        <v>0</v>
      </c>
      <c r="XU12" s="91">
        <v>0</v>
      </c>
      <c r="XV12" s="91">
        <v>0</v>
      </c>
      <c r="XW12" s="91">
        <v>0</v>
      </c>
      <c r="XX12" s="91">
        <v>0</v>
      </c>
      <c r="XY12" s="91">
        <v>0</v>
      </c>
      <c r="XZ12" s="91">
        <v>0</v>
      </c>
      <c r="YA12" s="91">
        <v>0</v>
      </c>
      <c r="YB12" s="91">
        <v>0</v>
      </c>
      <c r="YC12" s="91">
        <v>0</v>
      </c>
      <c r="YD12" s="91">
        <v>0</v>
      </c>
      <c r="YE12" s="91">
        <v>0</v>
      </c>
      <c r="YF12" s="91">
        <v>0</v>
      </c>
      <c r="YG12" s="91">
        <v>0</v>
      </c>
      <c r="YH12" s="91">
        <v>0</v>
      </c>
      <c r="YI12" s="91">
        <v>0</v>
      </c>
      <c r="YJ12" s="91">
        <v>0</v>
      </c>
      <c r="YK12" s="91">
        <v>0</v>
      </c>
      <c r="YL12" s="91">
        <v>0</v>
      </c>
      <c r="YM12" s="91">
        <v>0</v>
      </c>
      <c r="YN12" s="91">
        <v>0</v>
      </c>
      <c r="YO12" s="91">
        <v>0</v>
      </c>
      <c r="YP12" s="91">
        <v>0</v>
      </c>
      <c r="YQ12" s="91">
        <v>0</v>
      </c>
      <c r="YR12" s="91">
        <v>0</v>
      </c>
      <c r="YS12" s="91">
        <v>0</v>
      </c>
      <c r="YT12" s="91">
        <v>0</v>
      </c>
      <c r="YU12" s="91">
        <v>0</v>
      </c>
      <c r="YV12" s="91">
        <v>0</v>
      </c>
      <c r="YW12" s="91">
        <v>0</v>
      </c>
      <c r="YX12" s="91">
        <v>0</v>
      </c>
      <c r="YY12" s="91">
        <v>0</v>
      </c>
      <c r="YZ12" s="91">
        <v>0</v>
      </c>
      <c r="ZA12" s="91">
        <v>0</v>
      </c>
      <c r="ZB12" s="91">
        <v>0</v>
      </c>
      <c r="ZC12" s="91">
        <v>0</v>
      </c>
      <c r="ZD12" s="91">
        <v>0</v>
      </c>
      <c r="ZE12" s="91">
        <v>0</v>
      </c>
      <c r="ZF12" s="91">
        <v>0</v>
      </c>
      <c r="ZG12" s="91">
        <v>0</v>
      </c>
      <c r="ZH12" s="91">
        <v>0</v>
      </c>
      <c r="ZI12" s="91">
        <v>0</v>
      </c>
      <c r="ZJ12" s="91">
        <v>0</v>
      </c>
      <c r="ZK12" s="91">
        <v>0</v>
      </c>
      <c r="ZL12" s="91">
        <v>0</v>
      </c>
      <c r="ZM12" s="91">
        <v>0</v>
      </c>
      <c r="ZN12" s="91">
        <v>0</v>
      </c>
      <c r="ZO12" s="91">
        <v>0</v>
      </c>
      <c r="ZP12" s="91">
        <v>0</v>
      </c>
      <c r="ZQ12" s="91">
        <v>0</v>
      </c>
      <c r="ZR12" s="91">
        <v>0</v>
      </c>
      <c r="ZS12" s="91">
        <v>0</v>
      </c>
      <c r="ZT12" s="91">
        <v>0</v>
      </c>
      <c r="ZU12" s="91">
        <v>0</v>
      </c>
      <c r="ZV12" s="91">
        <v>0</v>
      </c>
      <c r="ZW12" s="91">
        <v>0</v>
      </c>
      <c r="ZX12" s="91">
        <v>0</v>
      </c>
      <c r="ZY12" s="91">
        <v>0</v>
      </c>
      <c r="ZZ12" s="91">
        <v>0</v>
      </c>
      <c r="AAA12" s="91">
        <v>0</v>
      </c>
      <c r="AAB12" s="91">
        <v>0</v>
      </c>
      <c r="AAC12" s="91">
        <v>0</v>
      </c>
      <c r="AAD12" s="91">
        <v>0</v>
      </c>
      <c r="AAE12" s="91">
        <v>0</v>
      </c>
      <c r="AAF12" s="91">
        <v>0</v>
      </c>
      <c r="AAG12" s="91">
        <v>0</v>
      </c>
      <c r="AAH12" s="91">
        <v>0</v>
      </c>
      <c r="AAI12" s="91">
        <v>0</v>
      </c>
      <c r="AAJ12" s="91">
        <v>0</v>
      </c>
      <c r="AAK12" s="91">
        <v>0</v>
      </c>
      <c r="AAL12" s="91">
        <v>0</v>
      </c>
      <c r="AAM12" s="91">
        <v>0</v>
      </c>
      <c r="AAN12" s="91">
        <v>0</v>
      </c>
      <c r="AAO12" s="91">
        <v>0</v>
      </c>
      <c r="AAP12" s="91">
        <v>0</v>
      </c>
      <c r="AAQ12" s="91">
        <v>0</v>
      </c>
      <c r="AAR12" s="91">
        <v>0</v>
      </c>
      <c r="AAS12" s="91">
        <v>0</v>
      </c>
      <c r="AAT12" s="91">
        <v>0</v>
      </c>
      <c r="AAU12" s="91">
        <v>0</v>
      </c>
      <c r="AAV12" s="91">
        <v>0</v>
      </c>
      <c r="AAW12" s="91">
        <v>0</v>
      </c>
      <c r="AAX12" s="91">
        <v>0</v>
      </c>
      <c r="AAY12" s="91">
        <v>0</v>
      </c>
      <c r="AAZ12" s="91">
        <v>0</v>
      </c>
      <c r="ABA12" s="91">
        <v>0</v>
      </c>
      <c r="ABB12" s="91">
        <v>0</v>
      </c>
      <c r="ABC12" s="91">
        <v>0</v>
      </c>
      <c r="ABD12" s="91">
        <v>0</v>
      </c>
      <c r="ABE12" s="91">
        <v>0</v>
      </c>
      <c r="ABF12" s="91">
        <v>0</v>
      </c>
      <c r="ABG12" s="91">
        <v>0</v>
      </c>
      <c r="ABH12" s="91">
        <v>0</v>
      </c>
      <c r="ABI12" s="91">
        <v>0</v>
      </c>
      <c r="ABJ12" s="91">
        <v>0</v>
      </c>
      <c r="ABK12" s="91">
        <v>0</v>
      </c>
      <c r="ABL12" s="91">
        <v>0</v>
      </c>
      <c r="ABM12" s="91">
        <v>0</v>
      </c>
      <c r="ABN12" s="91">
        <v>0</v>
      </c>
      <c r="ABO12" s="91">
        <v>0</v>
      </c>
      <c r="ABP12" s="91">
        <v>0</v>
      </c>
      <c r="ABQ12" s="91">
        <v>0</v>
      </c>
      <c r="ABR12" s="91">
        <v>0</v>
      </c>
      <c r="ABS12" s="91">
        <v>0</v>
      </c>
      <c r="ABT12" s="91">
        <v>0</v>
      </c>
      <c r="ABU12" s="91">
        <v>0</v>
      </c>
      <c r="ABV12" s="91">
        <v>0</v>
      </c>
      <c r="ABW12" s="91">
        <v>0</v>
      </c>
      <c r="ABX12" s="91">
        <v>0</v>
      </c>
      <c r="ABY12" s="91">
        <v>0</v>
      </c>
      <c r="ABZ12" s="91">
        <v>0</v>
      </c>
      <c r="ACA12" s="91">
        <v>0</v>
      </c>
      <c r="ACB12" s="91">
        <v>0</v>
      </c>
      <c r="ACC12" s="91">
        <v>0</v>
      </c>
      <c r="ACD12" s="91">
        <v>0</v>
      </c>
      <c r="ACE12" s="91">
        <v>0</v>
      </c>
      <c r="ACF12" s="91">
        <v>0</v>
      </c>
      <c r="ACG12" s="91">
        <v>0</v>
      </c>
      <c r="ACH12" s="91">
        <v>0</v>
      </c>
      <c r="ACI12" s="91">
        <v>0</v>
      </c>
      <c r="ACJ12" s="91">
        <v>0</v>
      </c>
      <c r="ACK12" s="91">
        <v>0</v>
      </c>
      <c r="ACL12" s="91">
        <v>0</v>
      </c>
      <c r="ACM12" s="91">
        <v>0</v>
      </c>
      <c r="ACN12" s="91">
        <v>0</v>
      </c>
      <c r="ACO12" s="91">
        <v>0</v>
      </c>
      <c r="ACP12" s="91">
        <v>0</v>
      </c>
      <c r="ACQ12" s="91">
        <v>0</v>
      </c>
      <c r="ACR12" s="91">
        <v>0</v>
      </c>
      <c r="ACS12" s="91">
        <v>0</v>
      </c>
      <c r="ACT12" s="91">
        <v>0</v>
      </c>
      <c r="ACU12" s="91">
        <v>0</v>
      </c>
      <c r="ACV12" s="91">
        <v>0</v>
      </c>
      <c r="ACW12" s="91">
        <v>0</v>
      </c>
      <c r="ACX12" s="91">
        <v>0</v>
      </c>
      <c r="ACY12" s="91">
        <v>0</v>
      </c>
      <c r="ACZ12" s="91">
        <v>0</v>
      </c>
      <c r="ADA12" s="91">
        <v>0</v>
      </c>
      <c r="ADB12" s="91">
        <v>0</v>
      </c>
      <c r="ADC12" s="91">
        <v>0</v>
      </c>
      <c r="ADD12" s="91">
        <v>0</v>
      </c>
      <c r="ADE12" s="91">
        <v>0</v>
      </c>
      <c r="ADF12" s="91">
        <v>0</v>
      </c>
      <c r="ADG12" s="91">
        <v>0</v>
      </c>
      <c r="ADH12" s="91">
        <v>0</v>
      </c>
      <c r="ADI12" s="91">
        <v>0</v>
      </c>
      <c r="ADJ12" s="91">
        <v>0</v>
      </c>
      <c r="ADK12" s="91">
        <v>0</v>
      </c>
      <c r="ADL12" s="91">
        <v>0</v>
      </c>
      <c r="ADM12" s="91">
        <v>0</v>
      </c>
      <c r="ADN12" s="91">
        <v>0</v>
      </c>
      <c r="ADO12" s="91">
        <v>0</v>
      </c>
      <c r="ADP12" s="91">
        <v>0</v>
      </c>
      <c r="ADQ12" s="91">
        <v>0</v>
      </c>
      <c r="ADR12" s="91">
        <v>0</v>
      </c>
      <c r="ADS12" s="91">
        <v>0</v>
      </c>
      <c r="ADT12" s="91">
        <v>0</v>
      </c>
      <c r="ADU12" s="91">
        <v>0</v>
      </c>
      <c r="ADV12" s="91">
        <v>0</v>
      </c>
      <c r="ADW12" s="91">
        <v>0</v>
      </c>
      <c r="ADX12" s="91">
        <v>0</v>
      </c>
      <c r="ADY12" s="91">
        <v>0</v>
      </c>
      <c r="ADZ12" s="91">
        <v>0</v>
      </c>
      <c r="AEA12" s="91">
        <v>0</v>
      </c>
      <c r="AEB12" s="91">
        <v>0</v>
      </c>
      <c r="AEC12" s="91">
        <v>0</v>
      </c>
      <c r="AED12" s="91">
        <v>0</v>
      </c>
      <c r="AEE12" s="91">
        <v>0</v>
      </c>
      <c r="AEF12" s="91">
        <v>0</v>
      </c>
      <c r="AEG12" s="91">
        <v>0</v>
      </c>
      <c r="AEH12" s="91">
        <v>0</v>
      </c>
      <c r="AEI12" s="91">
        <v>0</v>
      </c>
      <c r="AEJ12" s="91">
        <v>0</v>
      </c>
      <c r="AEK12" s="91">
        <v>0</v>
      </c>
      <c r="AEL12" s="91">
        <v>0</v>
      </c>
      <c r="AEM12" s="91">
        <v>0</v>
      </c>
      <c r="AEN12" s="91">
        <v>0</v>
      </c>
      <c r="AEO12" s="91">
        <v>0</v>
      </c>
      <c r="AEP12" s="91">
        <v>0</v>
      </c>
      <c r="AEQ12" s="91">
        <v>0</v>
      </c>
      <c r="AER12" s="91">
        <v>0</v>
      </c>
      <c r="AES12" s="91">
        <v>0</v>
      </c>
      <c r="AET12" s="91">
        <v>0</v>
      </c>
      <c r="AEU12" s="91">
        <v>0</v>
      </c>
      <c r="AEV12" s="91">
        <v>0</v>
      </c>
      <c r="AEW12" s="91">
        <v>0</v>
      </c>
      <c r="AEX12" s="91">
        <v>0</v>
      </c>
      <c r="AEY12" s="91">
        <v>0</v>
      </c>
      <c r="AEZ12" s="91">
        <v>0</v>
      </c>
      <c r="AFA12" s="91">
        <v>0</v>
      </c>
      <c r="AFB12" s="91">
        <v>0</v>
      </c>
      <c r="AFC12" s="91">
        <v>0</v>
      </c>
      <c r="AFD12" s="91">
        <v>0</v>
      </c>
      <c r="AFE12" s="91">
        <v>0</v>
      </c>
      <c r="AFF12" s="91">
        <v>0</v>
      </c>
      <c r="AFG12" s="91">
        <v>0</v>
      </c>
      <c r="AFH12" s="91">
        <v>0</v>
      </c>
      <c r="AFI12" s="91">
        <v>0</v>
      </c>
      <c r="AFJ12" s="91">
        <v>0</v>
      </c>
      <c r="AFK12" s="91">
        <v>0</v>
      </c>
      <c r="AFL12" s="91">
        <v>0</v>
      </c>
      <c r="AFM12" s="91">
        <v>0</v>
      </c>
      <c r="AFN12" s="91">
        <v>0</v>
      </c>
      <c r="AFO12" s="91">
        <v>0</v>
      </c>
      <c r="AFP12" s="91">
        <v>0</v>
      </c>
      <c r="AFQ12" s="91">
        <v>0</v>
      </c>
      <c r="AFR12" s="91">
        <v>0</v>
      </c>
      <c r="AFS12" s="91">
        <v>0</v>
      </c>
      <c r="AFT12" s="91">
        <v>0</v>
      </c>
      <c r="AFU12" s="91">
        <v>0</v>
      </c>
      <c r="AFV12" s="91">
        <v>0</v>
      </c>
      <c r="AFW12" s="91">
        <v>0</v>
      </c>
      <c r="AFX12" s="91">
        <v>0</v>
      </c>
      <c r="AFY12" s="91">
        <v>0</v>
      </c>
      <c r="AFZ12" s="91">
        <v>0</v>
      </c>
      <c r="AGA12" s="91">
        <v>0</v>
      </c>
      <c r="AGB12" s="91">
        <v>0</v>
      </c>
      <c r="AGC12" s="91">
        <v>0</v>
      </c>
      <c r="AGD12" s="91">
        <v>0</v>
      </c>
      <c r="AGE12" s="91">
        <v>0</v>
      </c>
      <c r="AGF12" s="91">
        <v>0</v>
      </c>
      <c r="AGG12" s="91">
        <v>0</v>
      </c>
      <c r="AGH12" s="91">
        <v>0</v>
      </c>
      <c r="AGI12" s="91">
        <v>0</v>
      </c>
      <c r="AGJ12" s="91">
        <v>0</v>
      </c>
      <c r="AGK12" s="91">
        <v>0</v>
      </c>
      <c r="AGL12" s="91">
        <v>0</v>
      </c>
      <c r="AGM12" s="91">
        <v>0</v>
      </c>
      <c r="AGN12" s="91">
        <v>0</v>
      </c>
      <c r="AGO12" s="91">
        <v>0</v>
      </c>
      <c r="AGP12" s="91">
        <v>0</v>
      </c>
      <c r="AGQ12" s="91">
        <v>0</v>
      </c>
      <c r="AGR12" s="91">
        <v>0</v>
      </c>
      <c r="AGS12" s="91">
        <v>0</v>
      </c>
      <c r="AGT12" s="91">
        <v>0</v>
      </c>
      <c r="AGU12" s="91">
        <v>0</v>
      </c>
      <c r="AGV12" s="91">
        <v>0</v>
      </c>
      <c r="AGW12" s="91">
        <v>0</v>
      </c>
      <c r="AGX12" s="91">
        <v>0</v>
      </c>
      <c r="AGY12" s="91">
        <v>0</v>
      </c>
      <c r="AGZ12" s="91">
        <v>0</v>
      </c>
      <c r="AHA12" s="91">
        <v>0</v>
      </c>
      <c r="AHB12" s="91">
        <v>0</v>
      </c>
      <c r="AHC12" s="91">
        <v>0</v>
      </c>
      <c r="AHD12" s="91">
        <v>0</v>
      </c>
      <c r="AHE12" s="91">
        <v>0</v>
      </c>
      <c r="AHF12" s="91">
        <v>0</v>
      </c>
      <c r="AHG12" s="91">
        <v>0</v>
      </c>
      <c r="AHH12" s="91">
        <v>0</v>
      </c>
      <c r="AHI12" s="91">
        <v>0</v>
      </c>
      <c r="AHJ12" s="91">
        <v>0</v>
      </c>
      <c r="AHK12" s="91">
        <v>0</v>
      </c>
      <c r="AHL12" s="91">
        <v>0</v>
      </c>
      <c r="AHM12" s="91">
        <v>0</v>
      </c>
      <c r="AHN12" s="91">
        <v>0</v>
      </c>
      <c r="AHO12" s="91">
        <v>0</v>
      </c>
      <c r="AHP12" s="91">
        <v>0</v>
      </c>
      <c r="AHQ12" s="91">
        <v>0</v>
      </c>
      <c r="AHR12" s="91">
        <v>0</v>
      </c>
      <c r="AHS12" s="91">
        <v>0</v>
      </c>
      <c r="AHT12" s="91">
        <v>0</v>
      </c>
      <c r="AHU12" s="91">
        <v>0</v>
      </c>
      <c r="AHV12" s="91">
        <v>0</v>
      </c>
      <c r="AHW12" s="91">
        <v>0</v>
      </c>
      <c r="AHX12" s="91">
        <v>0</v>
      </c>
      <c r="AHY12" s="91">
        <v>0</v>
      </c>
      <c r="AHZ12" s="91">
        <v>0</v>
      </c>
      <c r="AIA12" s="91">
        <v>0</v>
      </c>
      <c r="AIB12" s="91">
        <v>0</v>
      </c>
      <c r="AIC12" s="91">
        <v>0</v>
      </c>
      <c r="AID12" s="91">
        <v>0</v>
      </c>
      <c r="AIE12" s="91">
        <v>0</v>
      </c>
      <c r="AIF12" s="91">
        <v>0</v>
      </c>
      <c r="AIG12" s="91">
        <v>0</v>
      </c>
      <c r="AIH12" s="91">
        <v>0</v>
      </c>
      <c r="AII12" s="91">
        <v>0</v>
      </c>
      <c r="AIJ12" s="91">
        <v>0</v>
      </c>
      <c r="AIK12" s="91">
        <v>0</v>
      </c>
      <c r="AIL12" s="91">
        <v>0</v>
      </c>
      <c r="AIM12" s="91">
        <v>0</v>
      </c>
      <c r="AIN12" s="91">
        <v>0</v>
      </c>
      <c r="AIO12" s="91">
        <v>0</v>
      </c>
      <c r="AIP12" s="91">
        <v>0</v>
      </c>
      <c r="AIQ12" s="91">
        <v>0</v>
      </c>
      <c r="AIR12" s="91">
        <v>0</v>
      </c>
      <c r="AIS12" s="91">
        <v>0</v>
      </c>
      <c r="AIT12" s="91">
        <v>0</v>
      </c>
      <c r="AIU12" s="91">
        <v>0</v>
      </c>
      <c r="AIV12" s="91">
        <v>0</v>
      </c>
      <c r="AIW12" s="91">
        <v>0</v>
      </c>
      <c r="AIX12" s="91">
        <v>0</v>
      </c>
      <c r="AIY12" s="91">
        <v>0</v>
      </c>
      <c r="AIZ12" s="91">
        <v>0</v>
      </c>
      <c r="AJA12" s="91">
        <v>0</v>
      </c>
      <c r="AJB12" s="91">
        <v>0</v>
      </c>
      <c r="AJC12" s="91">
        <v>0</v>
      </c>
      <c r="AJD12" s="91">
        <v>0</v>
      </c>
      <c r="AJE12" s="91">
        <v>0</v>
      </c>
      <c r="AJF12" s="91">
        <v>0</v>
      </c>
      <c r="AJG12" s="91">
        <v>0</v>
      </c>
      <c r="AJH12" s="91">
        <v>0</v>
      </c>
      <c r="AJI12" s="91">
        <v>0</v>
      </c>
      <c r="AJJ12" s="91">
        <v>0</v>
      </c>
      <c r="AJK12" s="91">
        <v>0</v>
      </c>
      <c r="AJL12" s="91">
        <v>0</v>
      </c>
      <c r="AJM12" s="91">
        <v>0</v>
      </c>
      <c r="AJN12" s="91">
        <v>0</v>
      </c>
      <c r="AJO12" s="91">
        <v>0</v>
      </c>
      <c r="AJP12" s="91">
        <v>0</v>
      </c>
      <c r="AJQ12" s="91">
        <v>0</v>
      </c>
      <c r="AJR12" s="91">
        <v>0</v>
      </c>
      <c r="AJS12" s="91">
        <v>0</v>
      </c>
      <c r="AJT12" s="91">
        <v>0</v>
      </c>
      <c r="AJU12" s="91">
        <v>0</v>
      </c>
      <c r="AJV12" s="91">
        <v>0</v>
      </c>
      <c r="AJW12" s="91">
        <v>0</v>
      </c>
      <c r="AJX12" s="91">
        <v>0</v>
      </c>
      <c r="AJY12" s="91">
        <v>0</v>
      </c>
      <c r="AJZ12" s="91">
        <v>0</v>
      </c>
      <c r="AKA12" s="91">
        <v>0</v>
      </c>
      <c r="AKB12" s="91">
        <v>0</v>
      </c>
      <c r="AKC12" s="91">
        <v>0</v>
      </c>
      <c r="AKD12" s="91">
        <v>0</v>
      </c>
      <c r="AKE12" s="91">
        <v>0</v>
      </c>
      <c r="AKF12" s="91">
        <v>0</v>
      </c>
      <c r="AKG12" s="91">
        <v>0</v>
      </c>
      <c r="AKH12" s="91">
        <v>0</v>
      </c>
      <c r="AKI12" s="91">
        <v>0</v>
      </c>
      <c r="AKJ12" s="91">
        <v>0</v>
      </c>
      <c r="AKK12" s="91">
        <v>0</v>
      </c>
      <c r="AKL12" s="91">
        <v>0</v>
      </c>
      <c r="AKM12" s="91">
        <v>0</v>
      </c>
      <c r="AKN12" s="91">
        <v>0</v>
      </c>
      <c r="AKO12" s="91">
        <v>0</v>
      </c>
      <c r="AKP12" s="91">
        <v>0</v>
      </c>
      <c r="AKQ12" s="91">
        <v>0</v>
      </c>
      <c r="AKR12" s="91">
        <v>0</v>
      </c>
      <c r="AKS12" s="91">
        <v>0</v>
      </c>
      <c r="AKT12" s="91">
        <v>0</v>
      </c>
      <c r="AKU12" s="91">
        <v>0</v>
      </c>
      <c r="AKV12" s="91">
        <v>0</v>
      </c>
      <c r="AKW12" s="91">
        <v>0</v>
      </c>
      <c r="AKX12" s="91">
        <v>0</v>
      </c>
      <c r="AKY12" s="91">
        <v>0</v>
      </c>
      <c r="AKZ12" s="91">
        <v>0</v>
      </c>
      <c r="ALA12" s="91">
        <v>0</v>
      </c>
      <c r="ALB12" s="91">
        <v>0</v>
      </c>
      <c r="ALC12" s="91">
        <v>0</v>
      </c>
      <c r="ALD12" s="91">
        <v>0</v>
      </c>
      <c r="ALE12" s="91">
        <v>0</v>
      </c>
      <c r="ALF12" s="91">
        <v>0</v>
      </c>
      <c r="ALG12" s="91">
        <v>0</v>
      </c>
      <c r="ALH12" s="91">
        <v>0</v>
      </c>
      <c r="ALI12" s="91">
        <v>0</v>
      </c>
      <c r="ALJ12" s="91">
        <v>0</v>
      </c>
      <c r="ALK12" s="91">
        <v>0</v>
      </c>
      <c r="ALL12" s="91">
        <v>0</v>
      </c>
      <c r="ALM12" s="91">
        <v>0</v>
      </c>
      <c r="ALN12" s="91">
        <v>0</v>
      </c>
      <c r="ALO12" s="91">
        <v>0</v>
      </c>
      <c r="ALP12" s="91">
        <v>0</v>
      </c>
      <c r="ALQ12" s="91">
        <v>0</v>
      </c>
      <c r="ALR12" s="91">
        <v>0</v>
      </c>
      <c r="ALS12" s="91">
        <v>0</v>
      </c>
      <c r="ALT12" s="91">
        <v>0</v>
      </c>
      <c r="ALU12" s="91">
        <v>0</v>
      </c>
      <c r="ALV12" s="91">
        <v>0</v>
      </c>
      <c r="ALW12" s="91">
        <v>0</v>
      </c>
      <c r="ALX12" s="91">
        <v>0</v>
      </c>
      <c r="ALY12" s="91">
        <v>0</v>
      </c>
      <c r="ALZ12" s="91">
        <v>0</v>
      </c>
      <c r="AMA12" s="91">
        <v>0</v>
      </c>
      <c r="AMB12" s="91">
        <v>0</v>
      </c>
      <c r="AMC12" s="91">
        <v>0</v>
      </c>
      <c r="AMD12" s="91">
        <v>0</v>
      </c>
      <c r="AME12" s="91">
        <v>0</v>
      </c>
      <c r="AMF12" s="91">
        <v>0</v>
      </c>
      <c r="AMG12" s="91">
        <v>0</v>
      </c>
      <c r="AMH12" s="91">
        <v>0</v>
      </c>
      <c r="AMI12" s="91">
        <v>0</v>
      </c>
      <c r="AMJ12" s="91">
        <v>0</v>
      </c>
      <c r="AMK12" s="91">
        <v>0</v>
      </c>
      <c r="AML12" s="91">
        <v>0</v>
      </c>
      <c r="AMM12" s="91">
        <v>0</v>
      </c>
      <c r="AMN12" s="91">
        <v>0</v>
      </c>
      <c r="AMO12" s="91">
        <v>0</v>
      </c>
      <c r="AMP12" s="91">
        <v>0</v>
      </c>
      <c r="AMQ12" s="91">
        <v>0</v>
      </c>
      <c r="AMR12" s="91">
        <v>0</v>
      </c>
      <c r="AMS12" s="91">
        <v>0</v>
      </c>
      <c r="AMT12" s="91">
        <v>0</v>
      </c>
      <c r="AMU12" s="91">
        <v>0</v>
      </c>
      <c r="AMV12" s="91">
        <v>0</v>
      </c>
      <c r="AMW12" s="91">
        <v>0</v>
      </c>
      <c r="AMX12" s="91">
        <v>0</v>
      </c>
      <c r="AMY12" s="91">
        <v>0</v>
      </c>
      <c r="AMZ12" s="91">
        <v>0</v>
      </c>
      <c r="ANA12" s="91">
        <v>0</v>
      </c>
      <c r="ANB12" s="91">
        <v>0</v>
      </c>
      <c r="ANC12" s="91">
        <v>0</v>
      </c>
      <c r="AND12" s="91">
        <v>0</v>
      </c>
      <c r="ANE12" s="91">
        <v>0</v>
      </c>
      <c r="ANF12" s="91">
        <v>0</v>
      </c>
      <c r="ANG12" s="91">
        <v>0</v>
      </c>
      <c r="ANH12" s="91">
        <v>0</v>
      </c>
      <c r="ANI12" s="91">
        <v>0</v>
      </c>
      <c r="ANJ12" s="91">
        <v>0</v>
      </c>
      <c r="ANK12" s="91">
        <v>0</v>
      </c>
      <c r="ANL12" s="91">
        <v>0</v>
      </c>
      <c r="ANM12" s="91">
        <v>0</v>
      </c>
      <c r="ANN12" s="91">
        <v>0</v>
      </c>
      <c r="ANO12" s="91">
        <v>0</v>
      </c>
      <c r="ANP12" s="91">
        <v>0</v>
      </c>
      <c r="ANQ12" s="91">
        <v>0</v>
      </c>
      <c r="ANR12" s="91">
        <v>0</v>
      </c>
      <c r="ANS12" s="91">
        <v>0</v>
      </c>
      <c r="ANT12" s="91">
        <v>0</v>
      </c>
      <c r="ANU12" s="91">
        <v>0</v>
      </c>
      <c r="ANV12" s="91">
        <v>0</v>
      </c>
      <c r="ANW12" s="91">
        <v>0</v>
      </c>
      <c r="ANX12" s="91">
        <v>0</v>
      </c>
      <c r="ANY12" s="91">
        <v>0</v>
      </c>
      <c r="ANZ12" s="91">
        <v>0</v>
      </c>
      <c r="AOA12" s="91">
        <v>0</v>
      </c>
      <c r="AOB12" s="91">
        <v>0</v>
      </c>
      <c r="AOC12" s="91">
        <v>0</v>
      </c>
      <c r="AOD12" s="91">
        <v>0</v>
      </c>
      <c r="AOE12" s="91">
        <v>0</v>
      </c>
      <c r="AOF12" s="91">
        <v>0</v>
      </c>
      <c r="AOG12" s="91">
        <v>0</v>
      </c>
      <c r="AOH12" s="91">
        <v>0</v>
      </c>
      <c r="AOI12" s="91">
        <v>0</v>
      </c>
      <c r="AOJ12" s="91">
        <v>0</v>
      </c>
      <c r="AOK12" s="91">
        <v>0</v>
      </c>
      <c r="AOL12" s="91">
        <v>0</v>
      </c>
      <c r="AOM12" s="91">
        <v>0</v>
      </c>
      <c r="AON12" s="91">
        <v>0</v>
      </c>
      <c r="AOO12" s="91">
        <v>0</v>
      </c>
      <c r="AOP12" s="91">
        <v>0</v>
      </c>
      <c r="AOQ12" s="91">
        <v>0</v>
      </c>
      <c r="AOR12" s="91">
        <v>0</v>
      </c>
      <c r="AOS12" s="91">
        <v>0</v>
      </c>
      <c r="AOT12" s="91">
        <v>0</v>
      </c>
      <c r="AOU12" s="91">
        <v>0</v>
      </c>
      <c r="AOV12" s="91">
        <v>0</v>
      </c>
      <c r="AOW12" s="91">
        <v>0</v>
      </c>
      <c r="AOX12" s="91">
        <v>0</v>
      </c>
      <c r="AOY12" s="91">
        <v>0</v>
      </c>
      <c r="AOZ12" s="91">
        <v>0</v>
      </c>
      <c r="APA12" s="91">
        <v>0</v>
      </c>
      <c r="APB12" s="91">
        <v>0</v>
      </c>
      <c r="APC12" s="91">
        <v>0</v>
      </c>
      <c r="APD12" s="91">
        <v>0</v>
      </c>
      <c r="APE12" s="91">
        <v>0</v>
      </c>
      <c r="APF12" s="91">
        <v>0</v>
      </c>
      <c r="APG12" s="91">
        <v>0</v>
      </c>
      <c r="APH12" s="91">
        <v>0</v>
      </c>
      <c r="API12" s="91">
        <v>0</v>
      </c>
      <c r="APJ12" s="91">
        <v>0</v>
      </c>
      <c r="APK12" s="91">
        <v>0</v>
      </c>
      <c r="APL12" s="91">
        <v>0</v>
      </c>
      <c r="APM12" s="91">
        <v>0</v>
      </c>
      <c r="APN12" s="91">
        <v>0</v>
      </c>
      <c r="APO12" s="91">
        <v>0</v>
      </c>
      <c r="APP12" s="91">
        <v>0</v>
      </c>
      <c r="APQ12" s="91">
        <v>0</v>
      </c>
      <c r="APR12" s="91">
        <v>0</v>
      </c>
      <c r="APS12" s="91">
        <v>0</v>
      </c>
      <c r="APT12" s="91">
        <v>0</v>
      </c>
      <c r="APU12" s="91">
        <v>0</v>
      </c>
      <c r="APV12" s="91">
        <v>0</v>
      </c>
      <c r="APW12" s="91">
        <v>0</v>
      </c>
      <c r="APX12" s="91">
        <v>0</v>
      </c>
      <c r="APY12" s="91">
        <v>0</v>
      </c>
      <c r="APZ12" s="91">
        <v>0</v>
      </c>
      <c r="AQA12" s="91">
        <v>0</v>
      </c>
      <c r="AQB12" s="91">
        <v>0</v>
      </c>
      <c r="AQC12" s="91">
        <v>0</v>
      </c>
      <c r="AQD12" s="91">
        <v>0</v>
      </c>
      <c r="AQE12" s="91">
        <v>0</v>
      </c>
      <c r="AQF12" s="91">
        <v>0</v>
      </c>
      <c r="AQG12" s="91">
        <v>0</v>
      </c>
      <c r="AQH12" s="91">
        <v>0</v>
      </c>
      <c r="AQI12" s="91">
        <v>0</v>
      </c>
      <c r="AQJ12" s="91">
        <v>0</v>
      </c>
      <c r="AQK12" s="91">
        <v>0</v>
      </c>
      <c r="AQL12" s="91">
        <v>0</v>
      </c>
      <c r="AQM12" s="91">
        <v>0</v>
      </c>
      <c r="AQN12" s="91">
        <v>0</v>
      </c>
      <c r="AQO12" s="91">
        <v>0</v>
      </c>
      <c r="AQP12" s="91">
        <v>0</v>
      </c>
      <c r="AQQ12" s="91">
        <v>0</v>
      </c>
      <c r="AQR12" s="91">
        <v>0</v>
      </c>
      <c r="AQS12" s="91">
        <v>0</v>
      </c>
      <c r="AQT12" s="91">
        <v>0</v>
      </c>
      <c r="AQU12" s="91">
        <v>0</v>
      </c>
      <c r="AQV12" s="91">
        <v>0</v>
      </c>
      <c r="AQW12" s="91">
        <v>0</v>
      </c>
      <c r="AQX12" s="91">
        <v>0</v>
      </c>
      <c r="AQY12" s="91">
        <v>0</v>
      </c>
      <c r="AQZ12" s="91">
        <v>0</v>
      </c>
      <c r="ARA12" s="91">
        <v>0</v>
      </c>
      <c r="ARB12" s="91">
        <v>0</v>
      </c>
      <c r="ARC12" s="91">
        <v>0</v>
      </c>
      <c r="ARD12" s="91">
        <v>0</v>
      </c>
      <c r="ARE12" s="91">
        <v>0</v>
      </c>
      <c r="ARF12" s="91">
        <v>0</v>
      </c>
      <c r="ARG12" s="91">
        <v>0</v>
      </c>
      <c r="ARH12" s="91">
        <v>0</v>
      </c>
      <c r="ARI12" s="91">
        <v>0</v>
      </c>
      <c r="ARJ12" s="91">
        <v>0</v>
      </c>
      <c r="ARK12" s="91">
        <v>0</v>
      </c>
      <c r="ARL12" s="91">
        <v>0</v>
      </c>
      <c r="ARM12" s="91">
        <v>0</v>
      </c>
      <c r="ARN12" s="91">
        <v>0</v>
      </c>
      <c r="ARO12" s="91">
        <v>0</v>
      </c>
      <c r="ARP12" s="91">
        <v>0</v>
      </c>
      <c r="ARQ12" s="91">
        <v>0</v>
      </c>
      <c r="ARR12" s="91">
        <v>0</v>
      </c>
      <c r="ARS12" s="91">
        <v>0</v>
      </c>
      <c r="ART12" s="91">
        <v>0</v>
      </c>
      <c r="ARU12" s="91">
        <v>0</v>
      </c>
      <c r="ARV12" s="91">
        <v>0</v>
      </c>
      <c r="ARW12" s="91">
        <v>0</v>
      </c>
      <c r="ARX12" s="91">
        <v>0</v>
      </c>
      <c r="ARY12" s="91">
        <v>0</v>
      </c>
      <c r="ARZ12" s="91">
        <v>0</v>
      </c>
      <c r="ASA12" s="91">
        <v>0</v>
      </c>
      <c r="ASB12" s="91">
        <v>0</v>
      </c>
      <c r="ASC12" s="91">
        <v>0</v>
      </c>
      <c r="ASD12" s="91">
        <v>0</v>
      </c>
      <c r="ASE12" s="91">
        <v>0</v>
      </c>
      <c r="ASF12" s="91">
        <v>0</v>
      </c>
      <c r="ASG12" s="91">
        <v>0</v>
      </c>
      <c r="ASH12" s="91">
        <v>0</v>
      </c>
      <c r="ASI12" s="91">
        <v>0</v>
      </c>
      <c r="ASJ12" s="91">
        <v>0</v>
      </c>
      <c r="ASK12" s="91">
        <v>0</v>
      </c>
      <c r="ASL12" s="91">
        <v>0</v>
      </c>
      <c r="ASM12" s="91">
        <v>0</v>
      </c>
      <c r="ASN12" s="91">
        <v>0</v>
      </c>
      <c r="ASO12" s="91">
        <v>0</v>
      </c>
      <c r="ASP12" s="91">
        <v>0</v>
      </c>
      <c r="ASQ12" s="91">
        <v>0</v>
      </c>
      <c r="ASR12" s="91">
        <v>0</v>
      </c>
      <c r="ASS12" s="91">
        <v>0</v>
      </c>
      <c r="AST12" s="91">
        <v>0</v>
      </c>
      <c r="ASU12" s="91">
        <v>0</v>
      </c>
      <c r="ASV12" s="91">
        <v>0</v>
      </c>
      <c r="ASW12" s="91">
        <v>0</v>
      </c>
      <c r="ASX12" s="91">
        <v>0</v>
      </c>
      <c r="ASY12" s="91">
        <v>0</v>
      </c>
      <c r="ASZ12" s="91">
        <v>0</v>
      </c>
      <c r="ATA12" s="91">
        <v>0</v>
      </c>
      <c r="ATB12" s="91">
        <v>0</v>
      </c>
      <c r="ATC12" s="91">
        <v>0</v>
      </c>
      <c r="ATD12" s="91">
        <v>0</v>
      </c>
      <c r="ATE12" s="91">
        <v>0</v>
      </c>
      <c r="ATF12" s="91">
        <v>0</v>
      </c>
      <c r="ATG12" s="91">
        <v>0</v>
      </c>
      <c r="ATH12" s="91">
        <v>0</v>
      </c>
      <c r="ATI12" s="91">
        <v>0</v>
      </c>
      <c r="ATJ12" s="91">
        <v>0</v>
      </c>
      <c r="ATK12" s="91">
        <v>0</v>
      </c>
      <c r="ATL12" s="91">
        <v>0</v>
      </c>
      <c r="ATM12" s="91">
        <v>0</v>
      </c>
      <c r="ATN12" s="91">
        <v>0</v>
      </c>
      <c r="ATO12" s="91">
        <v>0</v>
      </c>
      <c r="ATP12" s="91">
        <v>0</v>
      </c>
      <c r="ATQ12" s="91">
        <v>0</v>
      </c>
      <c r="ATR12" s="91">
        <v>0</v>
      </c>
      <c r="ATS12" s="91">
        <v>0</v>
      </c>
      <c r="ATT12" s="91">
        <v>0</v>
      </c>
      <c r="ATU12" s="91">
        <v>0</v>
      </c>
      <c r="ATV12" s="91">
        <v>0</v>
      </c>
      <c r="ATW12" s="91">
        <v>0</v>
      </c>
      <c r="ATX12" s="91">
        <v>0</v>
      </c>
      <c r="ATY12" s="91">
        <v>0</v>
      </c>
      <c r="ATZ12" s="91">
        <v>0</v>
      </c>
      <c r="AUA12" s="91">
        <v>0</v>
      </c>
      <c r="AUB12" s="91">
        <v>0</v>
      </c>
      <c r="AUC12" s="91">
        <v>0</v>
      </c>
      <c r="AUD12" s="91">
        <v>0</v>
      </c>
      <c r="AUE12" s="91">
        <v>0</v>
      </c>
      <c r="AUF12" s="91">
        <v>0</v>
      </c>
      <c r="AUG12" s="91">
        <v>0</v>
      </c>
      <c r="AUH12" s="91">
        <v>0</v>
      </c>
      <c r="AUI12" s="91">
        <v>0</v>
      </c>
      <c r="AUJ12" s="91">
        <v>0</v>
      </c>
      <c r="AUK12" s="91">
        <v>0</v>
      </c>
      <c r="AUL12" s="91">
        <v>0</v>
      </c>
      <c r="AUM12" s="91">
        <v>0</v>
      </c>
      <c r="AUN12" s="91">
        <v>0</v>
      </c>
      <c r="AUO12" s="91">
        <v>0</v>
      </c>
      <c r="AUP12" s="91">
        <v>0</v>
      </c>
      <c r="AUQ12" s="91">
        <v>0</v>
      </c>
      <c r="AUR12" s="91">
        <v>0</v>
      </c>
      <c r="AUS12" s="91">
        <v>0</v>
      </c>
      <c r="AUT12" s="91">
        <v>0</v>
      </c>
      <c r="AUU12" s="91">
        <v>0</v>
      </c>
      <c r="AUV12" s="91">
        <v>0</v>
      </c>
      <c r="AUW12" s="91">
        <v>0</v>
      </c>
      <c r="AUX12" s="91">
        <v>0</v>
      </c>
      <c r="AUY12" s="91">
        <v>0</v>
      </c>
      <c r="AUZ12" s="91">
        <v>0</v>
      </c>
      <c r="AVA12" s="91">
        <v>0</v>
      </c>
      <c r="AVB12" s="91">
        <v>0</v>
      </c>
      <c r="AVC12" s="91">
        <v>0</v>
      </c>
      <c r="AVD12" s="91">
        <v>0</v>
      </c>
      <c r="AVE12" s="91">
        <v>0</v>
      </c>
      <c r="AVF12" s="91">
        <v>0</v>
      </c>
      <c r="AVG12" s="91">
        <v>0</v>
      </c>
      <c r="AVH12" s="91">
        <v>0</v>
      </c>
      <c r="AVI12" s="91">
        <v>0</v>
      </c>
      <c r="AVJ12" s="91">
        <v>0</v>
      </c>
      <c r="AVK12" s="91">
        <v>0</v>
      </c>
      <c r="AVL12" s="91">
        <v>0</v>
      </c>
      <c r="AVM12" s="91">
        <v>0</v>
      </c>
      <c r="AVN12" s="91">
        <v>0</v>
      </c>
      <c r="AVO12" s="91">
        <v>0</v>
      </c>
      <c r="AVP12" s="91">
        <v>0</v>
      </c>
      <c r="AVQ12" s="91">
        <v>0</v>
      </c>
      <c r="AVR12" s="91">
        <v>0</v>
      </c>
      <c r="AVS12" s="91">
        <v>0</v>
      </c>
      <c r="AVT12" s="91">
        <v>0</v>
      </c>
      <c r="AVU12" s="91">
        <v>0</v>
      </c>
      <c r="AVV12" s="91">
        <v>0</v>
      </c>
      <c r="AVW12" s="91">
        <v>0</v>
      </c>
      <c r="AVX12" s="91">
        <v>0</v>
      </c>
      <c r="AVY12" s="91">
        <v>0</v>
      </c>
      <c r="AVZ12" s="91">
        <v>0</v>
      </c>
      <c r="AWA12" s="91">
        <v>0</v>
      </c>
      <c r="AWB12" s="91">
        <v>0</v>
      </c>
      <c r="AWC12" s="91">
        <v>0</v>
      </c>
      <c r="AWD12" s="91">
        <v>0</v>
      </c>
      <c r="AWE12" s="91">
        <v>0</v>
      </c>
      <c r="AWF12" s="91">
        <v>0</v>
      </c>
      <c r="AWG12" s="91">
        <v>0</v>
      </c>
      <c r="AWH12" s="91">
        <v>0</v>
      </c>
      <c r="AWI12" s="91">
        <v>0</v>
      </c>
      <c r="AWJ12" s="91">
        <v>0</v>
      </c>
      <c r="AWK12" s="91">
        <v>0</v>
      </c>
      <c r="AWL12" s="91">
        <v>0</v>
      </c>
      <c r="AWM12" s="91">
        <v>0</v>
      </c>
      <c r="AWN12" s="91">
        <v>0</v>
      </c>
      <c r="AWO12" s="91">
        <v>0</v>
      </c>
      <c r="AWP12" s="91">
        <v>0</v>
      </c>
      <c r="AWQ12" s="91">
        <v>0</v>
      </c>
      <c r="AWR12" s="91">
        <v>0</v>
      </c>
      <c r="AWS12" s="91">
        <v>0</v>
      </c>
      <c r="AWT12" s="91">
        <v>0</v>
      </c>
      <c r="AWU12" s="91">
        <v>0</v>
      </c>
      <c r="AWV12" s="91">
        <v>0</v>
      </c>
      <c r="AWW12" s="91">
        <v>0</v>
      </c>
      <c r="AWX12" s="91">
        <v>0</v>
      </c>
      <c r="AWY12" s="91">
        <v>0</v>
      </c>
      <c r="AWZ12" s="91">
        <v>0</v>
      </c>
      <c r="AXA12" s="91">
        <v>0</v>
      </c>
      <c r="AXB12" s="91">
        <v>0</v>
      </c>
      <c r="AXC12" s="91">
        <v>0</v>
      </c>
      <c r="AXD12" s="91">
        <v>0</v>
      </c>
      <c r="AXE12" s="91">
        <v>0</v>
      </c>
      <c r="AXF12" s="91">
        <v>0</v>
      </c>
      <c r="AXG12" s="91">
        <v>0</v>
      </c>
      <c r="AXH12" s="91">
        <v>0</v>
      </c>
      <c r="AXI12" s="91">
        <v>0</v>
      </c>
      <c r="AXJ12" s="91">
        <v>0</v>
      </c>
      <c r="AXK12" s="91">
        <v>0</v>
      </c>
      <c r="AXL12" s="91">
        <v>0</v>
      </c>
      <c r="AXM12" s="91">
        <v>0</v>
      </c>
      <c r="AXN12" s="91">
        <v>0</v>
      </c>
      <c r="AXO12" s="91">
        <v>0</v>
      </c>
      <c r="AXP12" s="91">
        <v>0</v>
      </c>
      <c r="AXQ12" s="91">
        <v>0</v>
      </c>
      <c r="AXR12" s="91">
        <v>0</v>
      </c>
      <c r="AXS12" s="91">
        <v>0</v>
      </c>
      <c r="AXT12" s="91">
        <v>0</v>
      </c>
      <c r="AXU12" s="91">
        <v>0</v>
      </c>
      <c r="AXV12" s="91">
        <v>0</v>
      </c>
      <c r="AXW12" s="91">
        <v>0</v>
      </c>
      <c r="AXX12" s="91">
        <v>0</v>
      </c>
      <c r="AXY12" s="91">
        <v>0</v>
      </c>
      <c r="AXZ12" s="91">
        <v>0</v>
      </c>
      <c r="AYA12" s="91">
        <v>0</v>
      </c>
      <c r="AYB12" s="91">
        <v>0</v>
      </c>
      <c r="AYC12" s="91">
        <v>0</v>
      </c>
      <c r="AYD12" s="91">
        <v>0</v>
      </c>
      <c r="AYE12" s="91">
        <v>0</v>
      </c>
      <c r="AYF12" s="91">
        <v>0</v>
      </c>
      <c r="AYG12" s="91">
        <v>0</v>
      </c>
      <c r="AYH12" s="91">
        <v>0</v>
      </c>
      <c r="AYI12" s="91">
        <v>0</v>
      </c>
      <c r="AYJ12" s="91">
        <v>0</v>
      </c>
      <c r="AYK12" s="91">
        <v>0</v>
      </c>
      <c r="AYL12" s="91">
        <v>0</v>
      </c>
      <c r="AYM12" s="91">
        <v>0</v>
      </c>
      <c r="AYN12" s="91">
        <v>0</v>
      </c>
      <c r="AYO12" s="91">
        <v>0</v>
      </c>
      <c r="AYP12" s="91">
        <v>0</v>
      </c>
      <c r="AYQ12" s="91">
        <v>0</v>
      </c>
      <c r="AYR12" s="91">
        <v>0</v>
      </c>
      <c r="AYS12" s="91">
        <v>0</v>
      </c>
      <c r="AYT12" s="91">
        <v>0</v>
      </c>
      <c r="AYU12" s="91">
        <v>0</v>
      </c>
      <c r="AYV12" s="91">
        <v>0</v>
      </c>
      <c r="AYW12" s="91">
        <v>0</v>
      </c>
      <c r="AYX12" s="91">
        <v>0</v>
      </c>
      <c r="AYY12" s="91">
        <v>0</v>
      </c>
      <c r="AYZ12" s="91">
        <v>0</v>
      </c>
      <c r="AZA12" s="91">
        <v>0</v>
      </c>
      <c r="AZB12" s="91">
        <v>0</v>
      </c>
      <c r="AZC12" s="91">
        <v>0</v>
      </c>
      <c r="AZD12" s="91">
        <v>0</v>
      </c>
      <c r="AZE12" s="91">
        <v>0</v>
      </c>
      <c r="AZF12" s="91">
        <v>0</v>
      </c>
      <c r="AZG12" s="91">
        <v>0</v>
      </c>
      <c r="AZH12" s="91">
        <v>0</v>
      </c>
      <c r="AZI12" s="91">
        <v>0</v>
      </c>
      <c r="AZJ12" s="91">
        <v>0</v>
      </c>
      <c r="AZK12" s="91">
        <v>0</v>
      </c>
      <c r="AZL12" s="91">
        <v>0</v>
      </c>
      <c r="AZM12" s="91">
        <v>0</v>
      </c>
      <c r="AZN12" s="91">
        <v>0</v>
      </c>
      <c r="AZO12" s="91">
        <v>0</v>
      </c>
      <c r="AZP12" s="91">
        <v>0</v>
      </c>
      <c r="AZQ12" s="91">
        <v>0</v>
      </c>
      <c r="AZR12" s="91">
        <v>0</v>
      </c>
      <c r="AZS12" s="91">
        <v>0</v>
      </c>
      <c r="AZT12" s="91">
        <v>0</v>
      </c>
      <c r="AZU12" s="91">
        <v>0</v>
      </c>
      <c r="AZV12" s="91">
        <v>0</v>
      </c>
      <c r="AZW12" s="91">
        <v>0</v>
      </c>
      <c r="AZX12" s="91">
        <v>0</v>
      </c>
      <c r="AZY12" s="91">
        <v>0</v>
      </c>
      <c r="AZZ12" s="91">
        <v>0</v>
      </c>
      <c r="BAA12" s="91">
        <v>0</v>
      </c>
      <c r="BAB12" s="91">
        <v>0</v>
      </c>
      <c r="BAC12" s="91">
        <v>0</v>
      </c>
      <c r="BAD12" s="91">
        <v>0</v>
      </c>
      <c r="BAE12" s="91">
        <v>0</v>
      </c>
      <c r="BAF12" s="91">
        <v>0</v>
      </c>
      <c r="BAG12" s="91">
        <v>0</v>
      </c>
      <c r="BAH12" s="91">
        <v>0</v>
      </c>
      <c r="BAI12" s="91">
        <v>0</v>
      </c>
      <c r="BAJ12" s="91">
        <v>0</v>
      </c>
      <c r="BAK12" s="91">
        <v>0</v>
      </c>
      <c r="BAL12" s="91">
        <v>0</v>
      </c>
      <c r="BAM12" s="91">
        <v>0</v>
      </c>
      <c r="BAN12" s="91">
        <v>0</v>
      </c>
      <c r="BAO12" s="91">
        <v>0</v>
      </c>
      <c r="BAP12" s="91">
        <v>0</v>
      </c>
      <c r="BAQ12" s="91">
        <v>0</v>
      </c>
      <c r="BAR12" s="91">
        <v>0</v>
      </c>
      <c r="BAS12" s="91">
        <v>0</v>
      </c>
      <c r="BAT12" s="91">
        <v>0</v>
      </c>
      <c r="BAU12" s="91">
        <v>0</v>
      </c>
      <c r="BAV12" s="91">
        <v>0</v>
      </c>
      <c r="BAW12" s="91">
        <v>0</v>
      </c>
      <c r="BAX12" s="91">
        <v>0</v>
      </c>
      <c r="BAY12" s="91">
        <v>0</v>
      </c>
      <c r="BAZ12" s="91">
        <v>0</v>
      </c>
      <c r="BBA12" s="91">
        <v>0</v>
      </c>
      <c r="BBB12" s="91">
        <v>0</v>
      </c>
      <c r="BBC12" s="91">
        <v>0</v>
      </c>
      <c r="BBD12" s="91">
        <v>0</v>
      </c>
      <c r="BBE12" s="91">
        <v>0</v>
      </c>
      <c r="BBF12" s="91">
        <v>0</v>
      </c>
      <c r="BBG12" s="91">
        <v>0</v>
      </c>
      <c r="BBH12" s="91">
        <v>0</v>
      </c>
      <c r="BBI12" s="91">
        <v>0</v>
      </c>
      <c r="BBJ12" s="91">
        <v>0</v>
      </c>
      <c r="BBK12" s="91">
        <v>0</v>
      </c>
      <c r="BBL12" s="91">
        <v>0</v>
      </c>
      <c r="BBM12" s="91">
        <v>0</v>
      </c>
      <c r="BBN12" s="91">
        <v>0</v>
      </c>
      <c r="BBO12" s="91">
        <v>0</v>
      </c>
      <c r="BBP12" s="91">
        <v>0</v>
      </c>
      <c r="BBQ12" s="91">
        <v>0</v>
      </c>
      <c r="BBR12" s="91">
        <v>0</v>
      </c>
      <c r="BBS12" s="91">
        <v>0</v>
      </c>
      <c r="BBT12" s="91">
        <v>0</v>
      </c>
      <c r="BBU12" s="91">
        <v>0</v>
      </c>
      <c r="BBV12" s="91">
        <v>0</v>
      </c>
      <c r="BBW12" s="91">
        <v>0</v>
      </c>
      <c r="BBX12" s="91">
        <v>0</v>
      </c>
      <c r="BBY12" s="91">
        <v>0</v>
      </c>
      <c r="BBZ12" s="91">
        <v>0</v>
      </c>
      <c r="BCA12" s="91">
        <v>0</v>
      </c>
      <c r="BCB12" s="91">
        <v>0</v>
      </c>
      <c r="BCC12" s="91">
        <v>0</v>
      </c>
      <c r="BCD12" s="91">
        <v>0</v>
      </c>
      <c r="BCE12" s="91">
        <v>0</v>
      </c>
      <c r="BCF12" s="91">
        <v>0</v>
      </c>
      <c r="BCG12" s="91">
        <v>0</v>
      </c>
      <c r="BCH12" s="91">
        <v>0</v>
      </c>
      <c r="BCI12" s="91">
        <v>0</v>
      </c>
      <c r="BCJ12" s="91">
        <v>0</v>
      </c>
      <c r="BCK12" s="91">
        <v>0</v>
      </c>
      <c r="BCL12" s="91">
        <v>0</v>
      </c>
      <c r="BCM12" s="91">
        <v>0</v>
      </c>
      <c r="BCN12" s="91">
        <v>0</v>
      </c>
      <c r="BCO12" s="91">
        <v>0</v>
      </c>
      <c r="BCP12" s="91">
        <v>0</v>
      </c>
      <c r="BCQ12" s="91">
        <v>0</v>
      </c>
      <c r="BCR12" s="91">
        <v>0</v>
      </c>
      <c r="BCS12" s="91">
        <v>0</v>
      </c>
      <c r="BCT12" s="91">
        <v>0</v>
      </c>
      <c r="BCU12" s="91">
        <v>0</v>
      </c>
      <c r="BCV12" s="91">
        <v>0</v>
      </c>
      <c r="BCW12" s="91">
        <v>0</v>
      </c>
      <c r="BCX12" s="91">
        <v>0</v>
      </c>
      <c r="BCY12" s="91">
        <v>0</v>
      </c>
      <c r="BCZ12" s="91">
        <v>0</v>
      </c>
      <c r="BDA12" s="91">
        <v>0</v>
      </c>
      <c r="BDB12" s="91">
        <v>0</v>
      </c>
      <c r="BDC12" s="91">
        <v>0</v>
      </c>
      <c r="BDD12" s="91">
        <v>0</v>
      </c>
      <c r="BDE12" s="91">
        <v>0</v>
      </c>
      <c r="BDF12" s="91">
        <v>0</v>
      </c>
      <c r="BDG12" s="91">
        <v>0</v>
      </c>
      <c r="BDH12" s="91">
        <v>0</v>
      </c>
      <c r="BDI12" s="91">
        <v>0</v>
      </c>
      <c r="BDJ12" s="91">
        <v>0</v>
      </c>
      <c r="BDK12" s="91">
        <v>0</v>
      </c>
      <c r="BDL12" s="91">
        <v>0</v>
      </c>
      <c r="BDM12" s="91">
        <v>0</v>
      </c>
      <c r="BDN12" s="91">
        <v>0</v>
      </c>
      <c r="BDO12" s="91">
        <v>0</v>
      </c>
      <c r="BDP12" s="91">
        <v>0</v>
      </c>
      <c r="BDQ12" s="91">
        <v>0</v>
      </c>
      <c r="BDR12" s="91">
        <v>0</v>
      </c>
      <c r="BDS12" s="91">
        <v>0</v>
      </c>
      <c r="BDT12" s="91">
        <v>0</v>
      </c>
      <c r="BDU12" s="91">
        <v>0</v>
      </c>
      <c r="BDV12" s="91">
        <v>0</v>
      </c>
      <c r="BDW12" s="91">
        <v>0</v>
      </c>
      <c r="BDX12" s="91">
        <v>0</v>
      </c>
      <c r="BDY12" s="91">
        <v>0</v>
      </c>
      <c r="BDZ12" s="91">
        <v>0</v>
      </c>
      <c r="BEA12" s="91">
        <v>0</v>
      </c>
      <c r="BEB12" s="91">
        <v>0</v>
      </c>
      <c r="BEC12" s="91">
        <v>0</v>
      </c>
      <c r="BED12" s="91">
        <v>0</v>
      </c>
      <c r="BEE12" s="91">
        <v>0</v>
      </c>
      <c r="BEF12" s="91">
        <v>0</v>
      </c>
      <c r="BEG12" s="91">
        <v>0</v>
      </c>
      <c r="BEH12" s="91">
        <v>0</v>
      </c>
      <c r="BEI12" s="91">
        <v>0</v>
      </c>
      <c r="BEJ12" s="91">
        <v>0</v>
      </c>
      <c r="BEK12" s="91">
        <v>0</v>
      </c>
      <c r="BEL12" s="91">
        <v>0</v>
      </c>
      <c r="BEM12" s="91">
        <v>0</v>
      </c>
      <c r="BEN12" s="91">
        <v>0</v>
      </c>
      <c r="BEO12" s="91">
        <v>0</v>
      </c>
      <c r="BEP12" s="91">
        <v>0</v>
      </c>
      <c r="BEQ12" s="91">
        <v>0</v>
      </c>
      <c r="BER12" s="91">
        <v>0</v>
      </c>
      <c r="BES12" s="91">
        <v>0</v>
      </c>
      <c r="BET12" s="91">
        <v>0</v>
      </c>
      <c r="BEU12" s="91">
        <v>0</v>
      </c>
      <c r="BEV12" s="91">
        <v>0</v>
      </c>
      <c r="BEW12" s="91">
        <v>0</v>
      </c>
      <c r="BEX12" s="91">
        <v>0</v>
      </c>
      <c r="BEY12" s="91">
        <v>0</v>
      </c>
      <c r="BEZ12" s="91">
        <v>0</v>
      </c>
      <c r="BFA12" s="91">
        <v>0</v>
      </c>
      <c r="BFB12" s="91">
        <v>0</v>
      </c>
      <c r="BFC12" s="91">
        <v>0</v>
      </c>
      <c r="BFD12" s="91">
        <v>0</v>
      </c>
      <c r="BFE12" s="91">
        <v>0</v>
      </c>
      <c r="BFF12" s="91">
        <v>0</v>
      </c>
      <c r="BFG12" s="91">
        <v>0</v>
      </c>
      <c r="BFH12" s="91">
        <v>0</v>
      </c>
      <c r="BFI12" s="91">
        <v>0</v>
      </c>
      <c r="BFJ12" s="91">
        <v>0</v>
      </c>
      <c r="BFK12" s="91">
        <v>0</v>
      </c>
      <c r="BFL12" s="91">
        <v>0</v>
      </c>
      <c r="BFM12" s="91">
        <v>0</v>
      </c>
      <c r="BFN12" s="91">
        <v>0</v>
      </c>
      <c r="BFO12" s="91">
        <v>0</v>
      </c>
      <c r="BFP12" s="91">
        <v>0</v>
      </c>
      <c r="BFQ12" s="91">
        <v>0</v>
      </c>
      <c r="BFR12" s="91">
        <v>0</v>
      </c>
      <c r="BFS12" s="91">
        <v>0</v>
      </c>
      <c r="BFT12" s="91">
        <v>0</v>
      </c>
      <c r="BFU12" s="91">
        <v>0</v>
      </c>
      <c r="BFV12" s="91">
        <v>0</v>
      </c>
      <c r="BFW12" s="91">
        <v>0</v>
      </c>
      <c r="BFX12" s="91">
        <v>0</v>
      </c>
      <c r="BFY12" s="91">
        <v>0</v>
      </c>
      <c r="BFZ12" s="91">
        <v>0</v>
      </c>
      <c r="BGA12" s="91">
        <v>0</v>
      </c>
      <c r="BGB12" s="91">
        <v>0</v>
      </c>
      <c r="BGC12" s="91">
        <v>0</v>
      </c>
      <c r="BGD12" s="91">
        <v>0</v>
      </c>
      <c r="BGE12" s="91">
        <v>0</v>
      </c>
      <c r="BGF12" s="91">
        <v>0</v>
      </c>
      <c r="BGG12" s="91">
        <v>0</v>
      </c>
      <c r="BGH12" s="91">
        <v>0</v>
      </c>
      <c r="BGI12" s="91">
        <v>0</v>
      </c>
      <c r="BGJ12" s="91">
        <v>0</v>
      </c>
      <c r="BGK12" s="91">
        <v>0</v>
      </c>
      <c r="BGL12" s="91">
        <v>0</v>
      </c>
      <c r="BGM12" s="91">
        <v>0</v>
      </c>
      <c r="BGN12" s="91">
        <v>0</v>
      </c>
      <c r="BGO12" s="91">
        <v>0</v>
      </c>
      <c r="BGP12" s="91">
        <v>0</v>
      </c>
      <c r="BGQ12" s="91">
        <v>0</v>
      </c>
      <c r="BGR12" s="91">
        <v>0</v>
      </c>
      <c r="BGS12" s="91">
        <v>0</v>
      </c>
      <c r="BGT12" s="91">
        <v>0</v>
      </c>
      <c r="BGU12" s="91">
        <v>0</v>
      </c>
      <c r="BGV12" s="91">
        <v>0</v>
      </c>
      <c r="BGW12" s="91">
        <v>0</v>
      </c>
      <c r="BGX12" s="91">
        <v>0</v>
      </c>
      <c r="BGY12" s="91">
        <v>0</v>
      </c>
      <c r="BGZ12" s="91">
        <v>0</v>
      </c>
      <c r="BHA12" s="91">
        <v>0</v>
      </c>
      <c r="BHB12" s="91">
        <v>0</v>
      </c>
      <c r="BHC12" s="91">
        <v>0</v>
      </c>
      <c r="BHD12" s="91">
        <v>0</v>
      </c>
      <c r="BHE12" s="91">
        <v>0</v>
      </c>
      <c r="BHF12" s="91">
        <v>0</v>
      </c>
      <c r="BHG12" s="91">
        <v>0</v>
      </c>
      <c r="BHH12" s="91">
        <v>0</v>
      </c>
      <c r="BHI12" s="91">
        <v>0</v>
      </c>
      <c r="BHJ12" s="91">
        <v>0</v>
      </c>
      <c r="BHK12" s="91">
        <v>0</v>
      </c>
      <c r="BHL12" s="91">
        <v>0</v>
      </c>
      <c r="BHM12" s="91">
        <v>0</v>
      </c>
      <c r="BHN12" s="91">
        <v>0</v>
      </c>
      <c r="BHO12" s="91">
        <v>0</v>
      </c>
      <c r="BHP12" s="91">
        <v>0</v>
      </c>
      <c r="BHQ12" s="91">
        <v>0</v>
      </c>
      <c r="BHR12" s="91">
        <v>0</v>
      </c>
      <c r="BHS12" s="91">
        <v>0</v>
      </c>
      <c r="BHT12" s="91">
        <v>0</v>
      </c>
      <c r="BHU12" s="91">
        <v>0</v>
      </c>
      <c r="BHV12" s="91">
        <v>0</v>
      </c>
      <c r="BHW12" s="91">
        <v>0</v>
      </c>
      <c r="BHX12" s="91">
        <v>0</v>
      </c>
      <c r="BHY12" s="91">
        <v>0</v>
      </c>
      <c r="BHZ12" s="91">
        <v>0</v>
      </c>
      <c r="BIA12" s="91">
        <v>0</v>
      </c>
      <c r="BIB12" s="91">
        <v>0</v>
      </c>
      <c r="BIC12" s="91">
        <v>0</v>
      </c>
      <c r="BID12" s="91">
        <v>0</v>
      </c>
      <c r="BIE12" s="91">
        <v>0</v>
      </c>
      <c r="BIF12" s="91">
        <v>0</v>
      </c>
      <c r="BIG12" s="91">
        <v>0</v>
      </c>
      <c r="BIH12" s="91">
        <v>0</v>
      </c>
      <c r="BII12" s="91">
        <v>0</v>
      </c>
      <c r="BIJ12" s="91">
        <v>0</v>
      </c>
      <c r="BIK12" s="91">
        <v>0</v>
      </c>
      <c r="BIL12" s="91">
        <v>0</v>
      </c>
      <c r="BIM12" s="91">
        <v>0</v>
      </c>
      <c r="BIN12" s="91">
        <v>0</v>
      </c>
      <c r="BIO12" s="91">
        <v>0</v>
      </c>
      <c r="BIP12" s="91">
        <v>0</v>
      </c>
      <c r="BIQ12" s="91">
        <v>0</v>
      </c>
      <c r="BIR12" s="91">
        <v>0</v>
      </c>
      <c r="BIS12" s="91">
        <v>0</v>
      </c>
      <c r="BIT12" s="91">
        <v>0</v>
      </c>
      <c r="BIU12" s="91">
        <v>0</v>
      </c>
      <c r="BIV12" s="91">
        <v>0</v>
      </c>
      <c r="BIW12" s="91">
        <v>0</v>
      </c>
      <c r="BIX12" s="91">
        <v>0</v>
      </c>
      <c r="BIY12" s="91">
        <v>0</v>
      </c>
      <c r="BIZ12" s="91">
        <v>0</v>
      </c>
      <c r="BJA12" s="91">
        <v>0</v>
      </c>
      <c r="BJB12" s="91">
        <v>0</v>
      </c>
      <c r="BJC12" s="91">
        <v>0</v>
      </c>
      <c r="BJD12" s="91">
        <v>0</v>
      </c>
      <c r="BJE12" s="91">
        <v>0</v>
      </c>
      <c r="BJF12" s="91">
        <v>0</v>
      </c>
      <c r="BJG12" s="91">
        <v>0</v>
      </c>
      <c r="BJH12" s="91">
        <v>0</v>
      </c>
      <c r="BJI12" s="91">
        <v>0</v>
      </c>
      <c r="BJJ12" s="91">
        <v>0</v>
      </c>
      <c r="BJK12" s="91">
        <v>0</v>
      </c>
      <c r="BJL12" s="91">
        <v>0</v>
      </c>
      <c r="BJM12" s="91">
        <v>0</v>
      </c>
      <c r="BJN12" s="91">
        <v>0</v>
      </c>
      <c r="BJO12" s="91">
        <v>0</v>
      </c>
      <c r="BJP12" s="91">
        <v>0</v>
      </c>
      <c r="BJQ12" s="91">
        <v>0</v>
      </c>
      <c r="BJR12" s="91">
        <v>0</v>
      </c>
      <c r="BJS12" s="91">
        <v>0</v>
      </c>
      <c r="BJT12" s="91">
        <v>0</v>
      </c>
      <c r="BJU12" s="91">
        <v>0</v>
      </c>
      <c r="BJV12" s="91">
        <v>0</v>
      </c>
      <c r="BJW12" s="91">
        <v>0</v>
      </c>
      <c r="BJX12" s="91">
        <v>0</v>
      </c>
      <c r="BJY12" s="91">
        <v>0</v>
      </c>
      <c r="BJZ12" s="91">
        <v>0</v>
      </c>
      <c r="BKA12" s="91">
        <v>0</v>
      </c>
      <c r="BKB12" s="91">
        <v>0</v>
      </c>
      <c r="BKC12" s="91">
        <v>0</v>
      </c>
      <c r="BKD12" s="91">
        <v>0</v>
      </c>
      <c r="BKE12" s="91">
        <v>0</v>
      </c>
      <c r="BKF12" s="91">
        <v>0</v>
      </c>
      <c r="BKG12" s="91">
        <v>0</v>
      </c>
      <c r="BKH12" s="91">
        <v>0</v>
      </c>
      <c r="BKI12" s="91">
        <v>0</v>
      </c>
      <c r="BKJ12" s="91">
        <v>0</v>
      </c>
      <c r="BKK12" s="91">
        <v>0</v>
      </c>
      <c r="BKL12" s="91">
        <v>0</v>
      </c>
      <c r="BKM12" s="91">
        <v>0</v>
      </c>
      <c r="BKN12" s="91">
        <v>0</v>
      </c>
      <c r="BKO12" s="91">
        <v>0</v>
      </c>
      <c r="BKP12" s="91">
        <v>0</v>
      </c>
      <c r="BKQ12" s="91">
        <v>0</v>
      </c>
      <c r="BKR12" s="91">
        <v>0</v>
      </c>
      <c r="BKS12" s="91">
        <v>0</v>
      </c>
      <c r="BKT12" s="91">
        <v>0</v>
      </c>
      <c r="BKU12" s="91">
        <v>0</v>
      </c>
      <c r="BKV12" s="91">
        <v>0</v>
      </c>
      <c r="BKW12" s="91">
        <v>0</v>
      </c>
      <c r="BKX12" s="91">
        <v>0</v>
      </c>
      <c r="BKY12" s="91">
        <v>0</v>
      </c>
      <c r="BKZ12" s="91">
        <v>0</v>
      </c>
      <c r="BLA12" s="91">
        <v>0</v>
      </c>
      <c r="BLB12" s="91">
        <v>0</v>
      </c>
      <c r="BLC12" s="91">
        <v>0</v>
      </c>
      <c r="BLD12" s="91">
        <v>0</v>
      </c>
      <c r="BLE12" s="91">
        <v>0</v>
      </c>
      <c r="BLF12" s="91">
        <v>0</v>
      </c>
      <c r="BLG12" s="91">
        <v>0</v>
      </c>
      <c r="BLH12" s="91">
        <v>0</v>
      </c>
      <c r="BLI12" s="91">
        <v>0</v>
      </c>
      <c r="BLJ12" s="91">
        <v>0</v>
      </c>
      <c r="BLK12" s="91">
        <v>0</v>
      </c>
      <c r="BLL12" s="91">
        <v>0</v>
      </c>
      <c r="BLM12" s="91">
        <v>0</v>
      </c>
      <c r="BLN12" s="91">
        <v>0</v>
      </c>
      <c r="BLO12" s="91">
        <v>0</v>
      </c>
      <c r="BLP12" s="91">
        <v>0</v>
      </c>
      <c r="BLQ12" s="91">
        <v>0</v>
      </c>
      <c r="BLR12" s="91">
        <v>0</v>
      </c>
      <c r="BLS12" s="91">
        <v>0</v>
      </c>
      <c r="BLT12" s="91">
        <v>0</v>
      </c>
      <c r="BLU12" s="91">
        <v>0</v>
      </c>
      <c r="BLV12" s="91">
        <v>0</v>
      </c>
      <c r="BLW12" s="91">
        <v>0</v>
      </c>
      <c r="BLX12" s="91">
        <v>0</v>
      </c>
      <c r="BLY12" s="91">
        <v>0</v>
      </c>
      <c r="BLZ12" s="91">
        <v>0</v>
      </c>
      <c r="BMA12" s="91">
        <v>0</v>
      </c>
      <c r="BMB12" s="91">
        <v>0</v>
      </c>
      <c r="BMC12" s="91">
        <v>0</v>
      </c>
      <c r="BMD12" s="91">
        <v>0</v>
      </c>
      <c r="BME12" s="91">
        <v>0</v>
      </c>
      <c r="BMF12" s="91">
        <v>0</v>
      </c>
      <c r="BMG12" s="91">
        <v>0</v>
      </c>
      <c r="BMH12" s="91">
        <v>0</v>
      </c>
      <c r="BMI12" s="91">
        <v>0</v>
      </c>
      <c r="BMJ12" s="91">
        <v>0</v>
      </c>
      <c r="BMK12" s="91">
        <v>0</v>
      </c>
      <c r="BML12" s="91">
        <v>0</v>
      </c>
      <c r="BMM12" s="91">
        <v>0</v>
      </c>
      <c r="BMN12" s="91">
        <v>0</v>
      </c>
      <c r="BMO12" s="91">
        <v>0</v>
      </c>
      <c r="BMP12" s="91">
        <v>0</v>
      </c>
      <c r="BMQ12" s="91">
        <v>0</v>
      </c>
      <c r="BMR12" s="91">
        <v>0</v>
      </c>
      <c r="BMS12" s="91">
        <v>0</v>
      </c>
      <c r="BMT12" s="91">
        <v>0</v>
      </c>
      <c r="BMU12" s="91">
        <v>0</v>
      </c>
      <c r="BMV12" s="91">
        <v>0</v>
      </c>
      <c r="BMW12" s="91">
        <v>0</v>
      </c>
      <c r="BMX12" s="91">
        <v>0</v>
      </c>
      <c r="BMY12" s="91">
        <v>0</v>
      </c>
      <c r="BMZ12" s="91">
        <v>0</v>
      </c>
      <c r="BNA12" s="91">
        <v>0</v>
      </c>
      <c r="BNB12" s="91">
        <v>0</v>
      </c>
      <c r="BNC12" s="91">
        <v>0</v>
      </c>
      <c r="BND12" s="91">
        <v>0</v>
      </c>
      <c r="BNE12" s="91">
        <v>0</v>
      </c>
      <c r="BNF12" s="91">
        <v>0</v>
      </c>
      <c r="BNG12" s="91">
        <v>0</v>
      </c>
      <c r="BNH12" s="91">
        <v>0</v>
      </c>
      <c r="BNI12" s="91">
        <v>0</v>
      </c>
      <c r="BNJ12" s="91">
        <v>0</v>
      </c>
      <c r="BNK12" s="91">
        <v>0</v>
      </c>
      <c r="BNL12" s="91">
        <v>0</v>
      </c>
      <c r="BNM12" s="91">
        <v>0</v>
      </c>
      <c r="BNN12" s="91">
        <v>0</v>
      </c>
      <c r="BNO12" s="91">
        <v>0</v>
      </c>
      <c r="BNP12" s="91">
        <v>0</v>
      </c>
      <c r="BNQ12" s="91">
        <v>0</v>
      </c>
      <c r="BNR12" s="91">
        <v>0</v>
      </c>
      <c r="BNS12" s="91">
        <v>0</v>
      </c>
      <c r="BNT12" s="91">
        <v>0</v>
      </c>
      <c r="BNU12" s="91">
        <v>0</v>
      </c>
      <c r="BNV12" s="91">
        <v>0</v>
      </c>
      <c r="BNW12" s="91">
        <v>0</v>
      </c>
      <c r="BNX12" s="91">
        <v>0</v>
      </c>
      <c r="BNY12" s="91">
        <v>0</v>
      </c>
      <c r="BNZ12" s="91">
        <v>0</v>
      </c>
      <c r="BOA12" s="91">
        <v>0</v>
      </c>
      <c r="BOB12" s="91">
        <v>0</v>
      </c>
      <c r="BOC12" s="91">
        <v>0</v>
      </c>
      <c r="BOD12" s="91">
        <v>0</v>
      </c>
      <c r="BOE12" s="91">
        <v>0</v>
      </c>
      <c r="BOF12" s="91">
        <v>0</v>
      </c>
      <c r="BOG12" s="91">
        <v>0</v>
      </c>
      <c r="BOH12" s="91">
        <v>0</v>
      </c>
      <c r="BOI12" s="91">
        <v>0</v>
      </c>
      <c r="BOJ12" s="91">
        <v>0</v>
      </c>
      <c r="BOK12" s="91">
        <v>0</v>
      </c>
      <c r="BOL12" s="91">
        <v>0</v>
      </c>
      <c r="BOM12" s="91">
        <v>0</v>
      </c>
      <c r="BON12" s="91">
        <v>0</v>
      </c>
      <c r="BOO12" s="91">
        <v>0</v>
      </c>
      <c r="BOP12" s="91">
        <v>0</v>
      </c>
      <c r="BOQ12" s="91">
        <v>0</v>
      </c>
      <c r="BOR12" s="91">
        <v>0</v>
      </c>
      <c r="BOS12" s="91">
        <v>0</v>
      </c>
      <c r="BOT12" s="91">
        <v>0</v>
      </c>
      <c r="BOU12" s="91">
        <v>0</v>
      </c>
      <c r="BOV12" s="91">
        <v>0</v>
      </c>
      <c r="BOW12" s="91">
        <v>0</v>
      </c>
      <c r="BOX12" s="91">
        <v>0</v>
      </c>
      <c r="BOY12" s="91">
        <v>0</v>
      </c>
      <c r="BOZ12" s="91">
        <v>0</v>
      </c>
      <c r="BPA12" s="91">
        <v>0</v>
      </c>
      <c r="BPB12" s="91">
        <v>0</v>
      </c>
      <c r="BPC12" s="91">
        <v>0</v>
      </c>
      <c r="BPD12" s="91">
        <v>0</v>
      </c>
      <c r="BPE12" s="91">
        <v>0</v>
      </c>
      <c r="BPF12" s="91">
        <v>0</v>
      </c>
      <c r="BPG12" s="91">
        <v>0</v>
      </c>
      <c r="BPH12" s="91">
        <v>0</v>
      </c>
      <c r="BPI12" s="91">
        <v>0</v>
      </c>
      <c r="BPJ12" s="91">
        <v>0</v>
      </c>
      <c r="BPK12" s="91">
        <v>0</v>
      </c>
      <c r="BPL12" s="91">
        <v>0</v>
      </c>
      <c r="BPM12" s="91">
        <v>0</v>
      </c>
      <c r="BPN12" s="91">
        <v>0</v>
      </c>
      <c r="BPO12" s="91">
        <v>0</v>
      </c>
      <c r="BPP12" s="91">
        <v>0</v>
      </c>
      <c r="BPQ12" s="91">
        <v>0</v>
      </c>
      <c r="BPR12" s="91">
        <v>0</v>
      </c>
      <c r="BPS12" s="91">
        <v>0</v>
      </c>
      <c r="BPT12" s="91">
        <v>0</v>
      </c>
      <c r="BPU12" s="91">
        <v>0</v>
      </c>
      <c r="BPV12" s="91">
        <v>0</v>
      </c>
      <c r="BPW12" s="91">
        <v>0</v>
      </c>
      <c r="BPX12" s="91">
        <v>0</v>
      </c>
      <c r="BPY12" s="91">
        <v>0</v>
      </c>
      <c r="BPZ12" s="91">
        <v>0</v>
      </c>
      <c r="BQA12" s="91">
        <v>0</v>
      </c>
      <c r="BQB12" s="91">
        <v>0</v>
      </c>
      <c r="BQC12" s="91">
        <v>0</v>
      </c>
      <c r="BQD12" s="91">
        <v>0</v>
      </c>
      <c r="BQE12" s="91">
        <v>0</v>
      </c>
      <c r="BQF12" s="91">
        <v>0</v>
      </c>
      <c r="BQG12" s="91">
        <v>0</v>
      </c>
      <c r="BQH12" s="91">
        <v>0</v>
      </c>
      <c r="BQI12" s="91">
        <v>0</v>
      </c>
      <c r="BQJ12" s="91">
        <v>0</v>
      </c>
      <c r="BQK12" s="91">
        <v>0</v>
      </c>
      <c r="BQL12" s="91">
        <v>0</v>
      </c>
      <c r="BQM12" s="91">
        <v>0</v>
      </c>
      <c r="BQN12" s="91">
        <v>0</v>
      </c>
      <c r="BQO12" s="91">
        <v>0</v>
      </c>
      <c r="BQP12" s="91">
        <v>0</v>
      </c>
      <c r="BQQ12" s="91">
        <v>0</v>
      </c>
      <c r="BQR12" s="91">
        <v>0</v>
      </c>
      <c r="BQS12" s="91">
        <v>0</v>
      </c>
      <c r="BQT12" s="91">
        <v>0</v>
      </c>
      <c r="BQU12" s="91">
        <v>0</v>
      </c>
      <c r="BQV12" s="91">
        <v>0</v>
      </c>
      <c r="BQW12" s="91">
        <v>0</v>
      </c>
      <c r="BQX12" s="91">
        <v>0</v>
      </c>
      <c r="BQY12" s="91">
        <v>0</v>
      </c>
      <c r="BQZ12" s="91">
        <v>0</v>
      </c>
      <c r="BRA12" s="91">
        <v>0</v>
      </c>
      <c r="BRB12" s="91">
        <v>0</v>
      </c>
      <c r="BRC12" s="91">
        <v>0</v>
      </c>
      <c r="BRD12" s="91">
        <v>0</v>
      </c>
      <c r="BRE12" s="91">
        <v>0</v>
      </c>
      <c r="BRF12" s="91">
        <v>0</v>
      </c>
      <c r="BRG12" s="91">
        <v>0</v>
      </c>
      <c r="BRH12" s="91">
        <v>0</v>
      </c>
      <c r="BRI12" s="91">
        <v>0</v>
      </c>
      <c r="BRJ12" s="91">
        <v>0</v>
      </c>
      <c r="BRK12" s="91">
        <v>0</v>
      </c>
      <c r="BRL12" s="91">
        <v>0</v>
      </c>
      <c r="BRM12" s="91">
        <v>0</v>
      </c>
      <c r="BRN12" s="91">
        <v>0</v>
      </c>
      <c r="BRO12" s="91">
        <v>0</v>
      </c>
      <c r="BRP12" s="91">
        <v>0</v>
      </c>
      <c r="BRQ12" s="91">
        <v>0</v>
      </c>
      <c r="BRR12" s="91">
        <v>0</v>
      </c>
      <c r="BRS12" s="91">
        <v>0</v>
      </c>
      <c r="BRT12" s="91">
        <v>0</v>
      </c>
      <c r="BRU12" s="91">
        <v>0</v>
      </c>
      <c r="BRV12" s="91">
        <v>0</v>
      </c>
      <c r="BRW12" s="91">
        <v>0</v>
      </c>
      <c r="BRX12" s="91">
        <v>0</v>
      </c>
      <c r="BRY12" s="91">
        <v>0</v>
      </c>
      <c r="BRZ12" s="91">
        <v>0</v>
      </c>
      <c r="BSA12" s="91">
        <v>0</v>
      </c>
      <c r="BSB12" s="91">
        <v>0</v>
      </c>
      <c r="BSC12" s="91">
        <v>0</v>
      </c>
      <c r="BSD12" s="91">
        <v>0</v>
      </c>
      <c r="BSE12" s="91">
        <v>0</v>
      </c>
      <c r="BSF12" s="91">
        <v>0</v>
      </c>
      <c r="BSG12" s="91">
        <v>0</v>
      </c>
      <c r="BSH12" s="91">
        <v>0</v>
      </c>
      <c r="BSI12" s="91">
        <v>0</v>
      </c>
      <c r="BSJ12" s="91">
        <v>0</v>
      </c>
      <c r="BSK12" s="91">
        <v>0</v>
      </c>
      <c r="BSL12" s="91">
        <v>0</v>
      </c>
      <c r="BSM12" s="91">
        <v>0</v>
      </c>
      <c r="BSN12" s="91">
        <v>0</v>
      </c>
      <c r="BSO12" s="91">
        <v>0</v>
      </c>
      <c r="BSP12" s="91">
        <v>0</v>
      </c>
      <c r="BSQ12" s="91">
        <v>0</v>
      </c>
      <c r="BSR12" s="91">
        <v>0</v>
      </c>
      <c r="BSS12" s="91">
        <v>0</v>
      </c>
      <c r="BST12" s="91">
        <v>0</v>
      </c>
      <c r="BSU12" s="91">
        <v>0</v>
      </c>
      <c r="BSV12" s="91">
        <v>0</v>
      </c>
      <c r="BSW12" s="91">
        <v>0</v>
      </c>
      <c r="BSX12" s="91">
        <v>0</v>
      </c>
      <c r="BSY12" s="91">
        <v>0</v>
      </c>
      <c r="BSZ12" s="91">
        <v>0</v>
      </c>
      <c r="BTA12" s="91">
        <v>0</v>
      </c>
      <c r="BTB12" s="91">
        <v>0</v>
      </c>
      <c r="BTC12" s="91">
        <v>0</v>
      </c>
      <c r="BTD12" s="91">
        <v>0</v>
      </c>
      <c r="BTE12" s="91">
        <v>0</v>
      </c>
      <c r="BTF12" s="91">
        <v>0</v>
      </c>
      <c r="BTG12" s="91">
        <v>0</v>
      </c>
      <c r="BTH12" s="91">
        <v>0</v>
      </c>
      <c r="BTI12" s="91">
        <v>0</v>
      </c>
      <c r="BTJ12" s="91">
        <v>0</v>
      </c>
      <c r="BTK12" s="91">
        <v>0</v>
      </c>
      <c r="BTL12" s="91">
        <v>0</v>
      </c>
      <c r="BTM12" s="91">
        <v>0</v>
      </c>
      <c r="BTN12" s="91">
        <v>0</v>
      </c>
      <c r="BTO12" s="91">
        <v>0</v>
      </c>
      <c r="BTP12" s="91">
        <v>0</v>
      </c>
      <c r="BTQ12" s="91">
        <v>0</v>
      </c>
      <c r="BTR12" s="91">
        <v>0</v>
      </c>
      <c r="BTS12" s="91">
        <v>0</v>
      </c>
      <c r="BTT12" s="91">
        <v>0</v>
      </c>
      <c r="BTU12" s="91">
        <v>0</v>
      </c>
      <c r="BTV12" s="91">
        <v>0</v>
      </c>
      <c r="BTW12" s="91">
        <v>0</v>
      </c>
      <c r="BTX12" s="91">
        <v>0</v>
      </c>
      <c r="BTY12" s="91">
        <v>0</v>
      </c>
      <c r="BTZ12" s="91">
        <v>0</v>
      </c>
      <c r="BUA12" s="91">
        <v>0</v>
      </c>
      <c r="BUB12" s="91">
        <v>0</v>
      </c>
      <c r="BUC12" s="91">
        <v>0</v>
      </c>
      <c r="BUD12" s="91">
        <v>0</v>
      </c>
      <c r="BUE12" s="91">
        <v>0</v>
      </c>
      <c r="BUF12" s="91">
        <v>0</v>
      </c>
      <c r="BUG12" s="91">
        <v>0</v>
      </c>
      <c r="BUH12" s="91">
        <v>0</v>
      </c>
      <c r="BUI12" s="91">
        <v>0</v>
      </c>
      <c r="BUJ12" s="91">
        <v>0</v>
      </c>
      <c r="BUK12" s="91">
        <v>0</v>
      </c>
      <c r="BUL12" s="91">
        <v>0</v>
      </c>
      <c r="BUM12" s="91">
        <v>0</v>
      </c>
      <c r="BUN12" s="91">
        <v>0</v>
      </c>
      <c r="BUO12" s="91">
        <v>0</v>
      </c>
      <c r="BUP12" s="91">
        <v>0</v>
      </c>
      <c r="BUQ12" s="91">
        <v>0</v>
      </c>
      <c r="BUR12" s="91">
        <v>0</v>
      </c>
      <c r="BUS12" s="91">
        <v>0</v>
      </c>
      <c r="BUT12" s="91">
        <v>0</v>
      </c>
      <c r="BUU12" s="91">
        <v>0</v>
      </c>
      <c r="BUV12" s="91">
        <v>0</v>
      </c>
      <c r="BUW12" s="91">
        <v>0</v>
      </c>
      <c r="BUX12" s="91">
        <v>0</v>
      </c>
      <c r="BUY12" s="91">
        <v>0</v>
      </c>
      <c r="BUZ12" s="91">
        <v>0</v>
      </c>
      <c r="BVA12" s="91">
        <v>0</v>
      </c>
      <c r="BVB12" s="91">
        <v>0</v>
      </c>
      <c r="BVC12" s="91">
        <v>0</v>
      </c>
      <c r="BVD12" s="91">
        <v>0</v>
      </c>
      <c r="BVE12" s="91">
        <v>0</v>
      </c>
      <c r="BVF12" s="91">
        <v>0</v>
      </c>
      <c r="BVG12" s="91">
        <v>0</v>
      </c>
      <c r="BVH12" s="91">
        <v>0</v>
      </c>
      <c r="BVI12" s="91">
        <v>0</v>
      </c>
      <c r="BVJ12" s="91">
        <v>0</v>
      </c>
      <c r="BVK12" s="91">
        <v>0</v>
      </c>
      <c r="BVL12" s="91">
        <v>0</v>
      </c>
      <c r="BVM12" s="91">
        <v>0</v>
      </c>
      <c r="BVN12" s="91">
        <v>0</v>
      </c>
      <c r="BVO12" s="91">
        <v>0</v>
      </c>
      <c r="BVP12" s="91">
        <v>0</v>
      </c>
      <c r="BVQ12" s="91">
        <v>0</v>
      </c>
      <c r="BVR12" s="91">
        <v>0</v>
      </c>
      <c r="BVS12" s="91">
        <v>0</v>
      </c>
      <c r="BVT12" s="91">
        <v>0</v>
      </c>
      <c r="BVU12" s="91">
        <v>0</v>
      </c>
      <c r="BVV12" s="91">
        <v>0</v>
      </c>
      <c r="BVW12" s="91">
        <v>0</v>
      </c>
      <c r="BVX12" s="91">
        <v>0</v>
      </c>
      <c r="BVY12" s="91">
        <v>0</v>
      </c>
      <c r="BVZ12" s="91">
        <v>0</v>
      </c>
      <c r="BWA12" s="91">
        <v>0</v>
      </c>
      <c r="BWB12" s="91">
        <v>0</v>
      </c>
      <c r="BWC12" s="91">
        <v>0</v>
      </c>
      <c r="BWD12" s="91">
        <v>0</v>
      </c>
      <c r="BWE12" s="91">
        <v>0</v>
      </c>
      <c r="BWF12" s="91">
        <v>0</v>
      </c>
      <c r="BWG12" s="91">
        <v>0</v>
      </c>
      <c r="BWH12" s="91">
        <v>0</v>
      </c>
      <c r="BWI12" s="91">
        <v>0</v>
      </c>
      <c r="BWJ12" s="91">
        <v>0</v>
      </c>
      <c r="BWK12" s="91">
        <v>0</v>
      </c>
      <c r="BWL12" s="91">
        <v>0</v>
      </c>
      <c r="BWM12" s="91">
        <v>0</v>
      </c>
      <c r="BWN12" s="91">
        <v>0</v>
      </c>
      <c r="BWO12" s="91">
        <v>0</v>
      </c>
      <c r="BWP12" s="91">
        <v>0</v>
      </c>
      <c r="BWQ12" s="91">
        <v>0</v>
      </c>
      <c r="BWR12" s="91">
        <v>0</v>
      </c>
      <c r="BWS12" s="91">
        <v>0</v>
      </c>
      <c r="BWT12" s="91">
        <v>0</v>
      </c>
      <c r="BWU12" s="91">
        <v>0</v>
      </c>
      <c r="BWV12" s="91">
        <v>0</v>
      </c>
      <c r="BWW12" s="91">
        <v>0</v>
      </c>
      <c r="BWX12" s="91">
        <v>0</v>
      </c>
      <c r="BWY12" s="91">
        <v>0</v>
      </c>
      <c r="BWZ12" s="91">
        <v>0</v>
      </c>
      <c r="BXA12" s="91">
        <v>0</v>
      </c>
      <c r="BXB12" s="91">
        <v>0</v>
      </c>
      <c r="BXC12" s="91">
        <v>0</v>
      </c>
      <c r="BXD12" s="91">
        <v>0</v>
      </c>
      <c r="BXE12" s="91">
        <v>0</v>
      </c>
      <c r="BXF12" s="91">
        <v>0</v>
      </c>
      <c r="BXG12" s="91">
        <v>0</v>
      </c>
      <c r="BXH12" s="91">
        <v>0</v>
      </c>
      <c r="BXI12" s="91">
        <v>0</v>
      </c>
      <c r="BXJ12" s="91">
        <v>0</v>
      </c>
      <c r="BXK12" s="91">
        <v>0</v>
      </c>
      <c r="BXL12" s="91">
        <v>0</v>
      </c>
      <c r="BXM12" s="91">
        <v>0</v>
      </c>
      <c r="BXN12" s="91">
        <v>0</v>
      </c>
      <c r="BXO12" s="91">
        <v>0</v>
      </c>
      <c r="BXP12" s="91">
        <v>0</v>
      </c>
      <c r="BXQ12" s="91">
        <v>0</v>
      </c>
      <c r="BXR12" s="91">
        <v>0</v>
      </c>
      <c r="BXS12" s="91">
        <v>0</v>
      </c>
      <c r="BXT12" s="91">
        <v>0</v>
      </c>
      <c r="BXU12" s="91">
        <v>0</v>
      </c>
      <c r="BXV12" s="91">
        <v>0</v>
      </c>
      <c r="BXW12" s="91">
        <v>0</v>
      </c>
      <c r="BXX12" s="91">
        <v>0</v>
      </c>
      <c r="BXY12" s="91">
        <v>0</v>
      </c>
      <c r="BXZ12" s="91">
        <v>0</v>
      </c>
      <c r="BYA12" s="91">
        <v>0</v>
      </c>
      <c r="BYB12" s="91">
        <v>0</v>
      </c>
      <c r="BYC12" s="91">
        <v>0</v>
      </c>
      <c r="BYD12" s="91">
        <v>0</v>
      </c>
      <c r="BYE12" s="91">
        <v>0</v>
      </c>
      <c r="BYF12" s="91">
        <v>0</v>
      </c>
      <c r="BYG12" s="91">
        <v>0</v>
      </c>
      <c r="BYH12" s="91">
        <v>0</v>
      </c>
      <c r="BYI12" s="91">
        <v>0</v>
      </c>
      <c r="BYJ12" s="91">
        <v>0</v>
      </c>
      <c r="BYK12" s="91">
        <v>0</v>
      </c>
      <c r="BYL12" s="91">
        <v>0</v>
      </c>
      <c r="BYM12" s="91">
        <v>0</v>
      </c>
      <c r="BYN12" s="91">
        <v>0</v>
      </c>
      <c r="BYO12" s="91">
        <v>0</v>
      </c>
      <c r="BYP12" s="91">
        <v>0</v>
      </c>
      <c r="BYQ12" s="91">
        <v>0</v>
      </c>
      <c r="BYR12" s="91">
        <v>0</v>
      </c>
      <c r="BYS12" s="91">
        <v>0</v>
      </c>
      <c r="BYT12" s="91">
        <v>0</v>
      </c>
      <c r="BYU12" s="91">
        <v>0</v>
      </c>
      <c r="BYV12" s="91">
        <v>0</v>
      </c>
      <c r="BYW12" s="91">
        <v>0</v>
      </c>
      <c r="BYX12" s="91">
        <v>0</v>
      </c>
      <c r="BYY12" s="91">
        <v>0</v>
      </c>
      <c r="BYZ12" s="91">
        <v>0</v>
      </c>
      <c r="BZA12" s="91">
        <v>0</v>
      </c>
      <c r="BZB12" s="91">
        <v>0</v>
      </c>
      <c r="BZC12" s="91">
        <v>0</v>
      </c>
      <c r="BZD12" s="91">
        <v>0</v>
      </c>
      <c r="BZE12" s="91">
        <v>0</v>
      </c>
      <c r="BZF12" s="91">
        <v>0</v>
      </c>
      <c r="BZG12" s="91">
        <v>0</v>
      </c>
      <c r="BZH12" s="91">
        <v>0</v>
      </c>
      <c r="BZI12" s="91">
        <v>0</v>
      </c>
      <c r="BZJ12" s="91">
        <v>0</v>
      </c>
      <c r="BZK12" s="91">
        <v>0</v>
      </c>
      <c r="BZL12" s="91">
        <v>0</v>
      </c>
      <c r="BZM12" s="91">
        <v>0</v>
      </c>
      <c r="BZN12" s="91">
        <v>0</v>
      </c>
      <c r="BZO12" s="91">
        <v>0</v>
      </c>
      <c r="BZP12" s="91">
        <v>0</v>
      </c>
      <c r="BZQ12" s="91">
        <v>0</v>
      </c>
      <c r="BZR12" s="91">
        <v>0</v>
      </c>
      <c r="BZS12" s="91">
        <v>0</v>
      </c>
      <c r="BZT12" s="91">
        <v>0</v>
      </c>
      <c r="BZU12" s="91">
        <v>0</v>
      </c>
      <c r="BZV12" s="91">
        <v>0</v>
      </c>
      <c r="BZW12" s="91">
        <v>0</v>
      </c>
      <c r="BZX12" s="91">
        <v>0</v>
      </c>
      <c r="BZY12" s="91">
        <v>0</v>
      </c>
      <c r="BZZ12" s="91">
        <v>0</v>
      </c>
      <c r="CAA12" s="91">
        <v>0</v>
      </c>
      <c r="CAB12" s="91">
        <v>0</v>
      </c>
      <c r="CAC12" s="91">
        <v>0</v>
      </c>
      <c r="CAD12" s="91">
        <v>0</v>
      </c>
      <c r="CAE12" s="91">
        <v>0</v>
      </c>
      <c r="CAF12" s="91">
        <v>0</v>
      </c>
      <c r="CAG12" s="91">
        <v>0</v>
      </c>
      <c r="CAH12" s="91">
        <v>0</v>
      </c>
      <c r="CAI12" s="91">
        <v>0</v>
      </c>
      <c r="CAJ12" s="91">
        <v>0</v>
      </c>
      <c r="CAK12" s="91">
        <v>0</v>
      </c>
      <c r="CAL12" s="91">
        <v>0</v>
      </c>
      <c r="CAM12" s="91">
        <v>0</v>
      </c>
      <c r="CAN12" s="91">
        <v>0</v>
      </c>
      <c r="CAO12" s="91">
        <v>0</v>
      </c>
      <c r="CAP12" s="91">
        <v>0</v>
      </c>
      <c r="CAQ12" s="91">
        <v>0</v>
      </c>
      <c r="CAR12" s="91">
        <v>0</v>
      </c>
      <c r="CAS12" s="91">
        <v>0</v>
      </c>
      <c r="CAT12" s="91">
        <v>0</v>
      </c>
      <c r="CAU12" s="91">
        <v>0</v>
      </c>
      <c r="CAV12" s="91">
        <v>0</v>
      </c>
      <c r="CAW12" s="91">
        <v>0</v>
      </c>
      <c r="CAX12" s="91">
        <v>0</v>
      </c>
      <c r="CAY12" s="91">
        <v>0</v>
      </c>
      <c r="CAZ12" s="91">
        <v>0</v>
      </c>
      <c r="CBA12" s="91">
        <v>0</v>
      </c>
      <c r="CBB12" s="91">
        <v>0</v>
      </c>
      <c r="CBC12" s="91">
        <v>0</v>
      </c>
      <c r="CBD12" s="91">
        <v>0</v>
      </c>
      <c r="CBE12" s="91">
        <v>0</v>
      </c>
      <c r="CBF12" s="91">
        <v>0</v>
      </c>
      <c r="CBG12" s="91">
        <v>0</v>
      </c>
      <c r="CBH12" s="91">
        <v>0</v>
      </c>
      <c r="CBI12" s="91">
        <v>0</v>
      </c>
      <c r="CBJ12" s="91">
        <v>0</v>
      </c>
      <c r="CBK12" s="91">
        <v>0</v>
      </c>
      <c r="CBL12" s="91">
        <v>0</v>
      </c>
      <c r="CBM12" s="91">
        <v>0</v>
      </c>
      <c r="CBN12" s="91">
        <v>0</v>
      </c>
      <c r="CBO12" s="91">
        <v>0</v>
      </c>
      <c r="CBP12" s="91">
        <v>0</v>
      </c>
      <c r="CBQ12" s="91">
        <v>0</v>
      </c>
      <c r="CBR12" s="91">
        <v>0</v>
      </c>
      <c r="CBS12" s="91">
        <v>0</v>
      </c>
      <c r="CBT12" s="91">
        <v>0</v>
      </c>
      <c r="CBU12" s="91">
        <v>0</v>
      </c>
      <c r="CBV12" s="91">
        <v>0</v>
      </c>
      <c r="CBW12" s="91">
        <v>0</v>
      </c>
      <c r="CBX12" s="91">
        <v>0</v>
      </c>
      <c r="CBY12" s="91">
        <v>0</v>
      </c>
      <c r="CBZ12" s="91">
        <v>0</v>
      </c>
      <c r="CCA12" s="91">
        <v>0</v>
      </c>
      <c r="CCB12" s="91">
        <v>0</v>
      </c>
      <c r="CCC12" s="91">
        <v>0</v>
      </c>
      <c r="CCD12" s="91">
        <v>0</v>
      </c>
      <c r="CCE12" s="91">
        <v>0</v>
      </c>
      <c r="CCF12" s="91">
        <v>0</v>
      </c>
      <c r="CCG12" s="91">
        <v>0</v>
      </c>
      <c r="CCH12" s="91">
        <v>0</v>
      </c>
      <c r="CCI12" s="91">
        <v>0</v>
      </c>
      <c r="CCJ12" s="91">
        <v>0</v>
      </c>
      <c r="CCK12" s="91">
        <v>0</v>
      </c>
      <c r="CCL12" s="91">
        <v>0</v>
      </c>
      <c r="CCM12" s="91">
        <v>0</v>
      </c>
      <c r="CCN12" s="91">
        <v>0</v>
      </c>
      <c r="CCO12" s="91">
        <v>0</v>
      </c>
      <c r="CCP12" s="91">
        <v>0</v>
      </c>
      <c r="CCQ12" s="91">
        <v>0</v>
      </c>
      <c r="CCR12" s="91">
        <v>0</v>
      </c>
      <c r="CCS12" s="91">
        <v>0</v>
      </c>
      <c r="CCT12" s="91">
        <v>0</v>
      </c>
      <c r="CCU12" s="91">
        <v>0</v>
      </c>
      <c r="CCV12" s="91">
        <v>0</v>
      </c>
      <c r="CCW12" s="91">
        <v>0</v>
      </c>
      <c r="CCX12" s="91">
        <v>0</v>
      </c>
      <c r="CCY12" s="91">
        <v>0</v>
      </c>
      <c r="CCZ12" s="91">
        <v>0</v>
      </c>
      <c r="CDA12" s="91">
        <v>0</v>
      </c>
      <c r="CDB12" s="91">
        <v>0</v>
      </c>
      <c r="CDC12" s="91">
        <v>0</v>
      </c>
      <c r="CDD12" s="91">
        <v>0</v>
      </c>
      <c r="CDE12" s="91">
        <v>0</v>
      </c>
      <c r="CDF12" s="91">
        <v>0</v>
      </c>
      <c r="CDG12" s="91">
        <v>0</v>
      </c>
      <c r="CDH12" s="91">
        <v>0</v>
      </c>
      <c r="CDI12" s="91">
        <v>0</v>
      </c>
      <c r="CDJ12" s="91">
        <v>0</v>
      </c>
      <c r="CDK12" s="91">
        <v>0</v>
      </c>
      <c r="CDL12" s="91">
        <v>0</v>
      </c>
      <c r="CDM12" s="91">
        <v>0</v>
      </c>
      <c r="CDN12" s="91">
        <v>0</v>
      </c>
      <c r="CDO12" s="91">
        <v>0</v>
      </c>
      <c r="CDP12" s="91">
        <v>0</v>
      </c>
      <c r="CDQ12" s="91">
        <v>0</v>
      </c>
      <c r="CDR12" s="91">
        <v>0</v>
      </c>
      <c r="CDS12" s="91">
        <v>0</v>
      </c>
      <c r="CDT12" s="91">
        <v>0</v>
      </c>
      <c r="CDU12" s="91">
        <v>0</v>
      </c>
      <c r="CDV12" s="91">
        <v>0</v>
      </c>
      <c r="CDW12" s="91">
        <v>0</v>
      </c>
      <c r="CDX12" s="91">
        <v>0</v>
      </c>
      <c r="CDY12" s="91">
        <v>0</v>
      </c>
      <c r="CDZ12" s="91">
        <v>0</v>
      </c>
      <c r="CEA12" s="91">
        <v>0</v>
      </c>
      <c r="CEB12" s="91">
        <v>0</v>
      </c>
      <c r="CEC12" s="91">
        <v>0</v>
      </c>
      <c r="CED12" s="91">
        <v>0</v>
      </c>
      <c r="CEE12" s="91">
        <v>0</v>
      </c>
      <c r="CEF12" s="91">
        <v>0</v>
      </c>
      <c r="CEG12" s="91">
        <v>0</v>
      </c>
      <c r="CEH12" s="91">
        <v>0</v>
      </c>
      <c r="CEI12" s="91">
        <v>0</v>
      </c>
      <c r="CEJ12" s="91">
        <v>0</v>
      </c>
      <c r="CEK12" s="91">
        <v>0</v>
      </c>
      <c r="CEL12" s="91">
        <v>0</v>
      </c>
      <c r="CEM12" s="91">
        <v>0</v>
      </c>
      <c r="CEN12" s="91">
        <v>0</v>
      </c>
      <c r="CEO12" s="91">
        <v>0</v>
      </c>
      <c r="CEP12" s="91">
        <v>0</v>
      </c>
      <c r="CEQ12" s="91">
        <v>0</v>
      </c>
      <c r="CER12" s="91">
        <v>0</v>
      </c>
      <c r="CES12" s="91">
        <v>0</v>
      </c>
      <c r="CET12" s="91">
        <v>0</v>
      </c>
      <c r="CEU12" s="91">
        <v>0</v>
      </c>
      <c r="CEV12" s="91">
        <v>0</v>
      </c>
      <c r="CEW12" s="91">
        <v>0</v>
      </c>
      <c r="CEX12" s="91">
        <v>0</v>
      </c>
      <c r="CEY12" s="91">
        <v>0</v>
      </c>
      <c r="CEZ12" s="91">
        <v>0</v>
      </c>
      <c r="CFA12" s="91">
        <v>0</v>
      </c>
      <c r="CFB12" s="91">
        <v>0</v>
      </c>
      <c r="CFC12" s="91">
        <v>0</v>
      </c>
      <c r="CFD12" s="91">
        <v>0</v>
      </c>
      <c r="CFE12" s="91">
        <v>0</v>
      </c>
      <c r="CFF12" s="91">
        <v>0</v>
      </c>
      <c r="CFG12" s="91">
        <v>0</v>
      </c>
      <c r="CFH12" s="91">
        <v>0</v>
      </c>
      <c r="CFI12" s="91">
        <v>0</v>
      </c>
      <c r="CFJ12" s="91">
        <v>0</v>
      </c>
      <c r="CFK12" s="91">
        <v>0</v>
      </c>
      <c r="CFL12" s="91">
        <v>0</v>
      </c>
      <c r="CFM12" s="91">
        <v>0</v>
      </c>
      <c r="CFN12" s="91">
        <v>0</v>
      </c>
      <c r="CFO12" s="91">
        <v>0</v>
      </c>
      <c r="CFP12" s="91">
        <v>0</v>
      </c>
      <c r="CFQ12" s="91">
        <v>0</v>
      </c>
      <c r="CFR12" s="91">
        <v>0</v>
      </c>
      <c r="CFS12" s="91">
        <v>0</v>
      </c>
      <c r="CFT12" s="91">
        <v>0</v>
      </c>
      <c r="CFU12" s="91">
        <v>0</v>
      </c>
      <c r="CFV12" s="91">
        <v>0</v>
      </c>
      <c r="CFW12" s="91">
        <v>0</v>
      </c>
      <c r="CFX12" s="91">
        <v>0</v>
      </c>
      <c r="CFY12" s="91">
        <v>0</v>
      </c>
      <c r="CFZ12" s="91">
        <v>0</v>
      </c>
      <c r="CGA12" s="91">
        <v>0</v>
      </c>
      <c r="CGB12" s="91">
        <v>0</v>
      </c>
      <c r="CGC12" s="91">
        <v>0</v>
      </c>
      <c r="CGD12" s="91">
        <v>0</v>
      </c>
      <c r="CGE12" s="91">
        <v>0</v>
      </c>
      <c r="CGF12" s="91">
        <v>0</v>
      </c>
      <c r="CGG12" s="91">
        <v>0</v>
      </c>
      <c r="CGH12" s="91">
        <v>0</v>
      </c>
      <c r="CGI12" s="91">
        <v>0</v>
      </c>
      <c r="CGJ12" s="91">
        <v>0</v>
      </c>
      <c r="CGK12" s="91">
        <v>0</v>
      </c>
      <c r="CGL12" s="91">
        <v>0</v>
      </c>
      <c r="CGM12" s="91">
        <v>0</v>
      </c>
      <c r="CGN12" s="91">
        <v>0</v>
      </c>
      <c r="CGO12" s="91">
        <v>0</v>
      </c>
      <c r="CGP12" s="91">
        <v>0</v>
      </c>
      <c r="CGQ12" s="91">
        <v>0</v>
      </c>
      <c r="CGR12" s="91">
        <v>0</v>
      </c>
      <c r="CGS12" s="91">
        <v>0</v>
      </c>
      <c r="CGT12" s="91">
        <v>0</v>
      </c>
      <c r="CGU12" s="91">
        <v>0</v>
      </c>
      <c r="CGV12" s="91">
        <v>0</v>
      </c>
      <c r="CGW12" s="91">
        <v>0</v>
      </c>
      <c r="CGX12" s="91">
        <v>0</v>
      </c>
      <c r="CGY12" s="91">
        <v>0</v>
      </c>
      <c r="CGZ12" s="91">
        <v>0</v>
      </c>
      <c r="CHA12" s="91">
        <v>0</v>
      </c>
      <c r="CHB12" s="91">
        <v>0</v>
      </c>
      <c r="CHC12" s="91">
        <v>0</v>
      </c>
      <c r="CHD12" s="91">
        <v>0</v>
      </c>
      <c r="CHE12" s="91">
        <v>0</v>
      </c>
      <c r="CHF12" s="91">
        <v>0</v>
      </c>
      <c r="CHG12" s="91">
        <v>0</v>
      </c>
      <c r="CHH12" s="91">
        <v>0</v>
      </c>
      <c r="CHI12" s="91">
        <v>0</v>
      </c>
      <c r="CHJ12" s="91">
        <v>0</v>
      </c>
      <c r="CHK12" s="91">
        <v>0</v>
      </c>
      <c r="CHL12" s="91">
        <v>0</v>
      </c>
      <c r="CHM12" s="91">
        <v>0</v>
      </c>
      <c r="CHN12" s="91">
        <v>0</v>
      </c>
      <c r="CHO12" s="91">
        <v>0</v>
      </c>
      <c r="CHP12" s="91">
        <v>0</v>
      </c>
      <c r="CHQ12" s="91">
        <v>0</v>
      </c>
      <c r="CHR12" s="91">
        <v>0</v>
      </c>
      <c r="CHS12" s="91">
        <v>0</v>
      </c>
      <c r="CHT12" s="91">
        <v>0</v>
      </c>
      <c r="CHU12" s="91">
        <v>0</v>
      </c>
      <c r="CHV12" s="91">
        <v>0</v>
      </c>
      <c r="CHW12" s="91">
        <v>0</v>
      </c>
      <c r="CHX12" s="91">
        <v>0</v>
      </c>
      <c r="CHY12" s="91">
        <v>0</v>
      </c>
      <c r="CHZ12" s="91">
        <v>0</v>
      </c>
      <c r="CIA12" s="91">
        <v>0</v>
      </c>
      <c r="CIB12" s="91">
        <v>0</v>
      </c>
      <c r="CIC12" s="91">
        <v>0</v>
      </c>
      <c r="CID12" s="91">
        <v>0</v>
      </c>
      <c r="CIE12" s="91">
        <v>0</v>
      </c>
      <c r="CIF12" s="91">
        <v>0</v>
      </c>
      <c r="CIG12" s="91">
        <v>0</v>
      </c>
      <c r="CIH12" s="91">
        <v>0</v>
      </c>
      <c r="CII12" s="91">
        <v>0</v>
      </c>
      <c r="CIJ12" s="91">
        <v>0</v>
      </c>
      <c r="CIK12" s="91">
        <v>0</v>
      </c>
      <c r="CIL12" s="91">
        <v>0</v>
      </c>
      <c r="CIM12" s="91">
        <v>0</v>
      </c>
      <c r="CIN12" s="91">
        <v>0</v>
      </c>
      <c r="CIO12" s="91">
        <v>0</v>
      </c>
      <c r="CIP12" s="91">
        <v>0</v>
      </c>
      <c r="CIQ12" s="91">
        <v>0</v>
      </c>
      <c r="CIR12" s="91">
        <v>0</v>
      </c>
      <c r="CIS12" s="91">
        <v>0</v>
      </c>
      <c r="CIT12" s="91">
        <v>0</v>
      </c>
      <c r="CIU12" s="91">
        <v>0</v>
      </c>
      <c r="CIV12" s="91">
        <v>0</v>
      </c>
      <c r="CIW12" s="91">
        <v>0</v>
      </c>
      <c r="CIX12" s="91">
        <v>0</v>
      </c>
      <c r="CIY12" s="91">
        <v>0</v>
      </c>
      <c r="CIZ12" s="91">
        <v>0</v>
      </c>
      <c r="CJA12" s="91">
        <v>0</v>
      </c>
      <c r="CJB12" s="91">
        <v>0</v>
      </c>
      <c r="CJC12" s="91">
        <v>0</v>
      </c>
      <c r="CJD12" s="91">
        <v>0</v>
      </c>
      <c r="CJE12" s="91">
        <v>0</v>
      </c>
      <c r="CJF12" s="91">
        <v>0</v>
      </c>
      <c r="CJG12" s="91">
        <v>0</v>
      </c>
      <c r="CJH12" s="91">
        <v>0</v>
      </c>
      <c r="CJI12" s="91">
        <v>0</v>
      </c>
      <c r="CJJ12" s="91">
        <v>0</v>
      </c>
      <c r="CJK12" s="91">
        <v>0</v>
      </c>
      <c r="CJL12" s="91">
        <v>0</v>
      </c>
      <c r="CJM12" s="91">
        <v>0</v>
      </c>
      <c r="CJN12" s="91">
        <v>0</v>
      </c>
      <c r="CJO12" s="91">
        <v>0</v>
      </c>
      <c r="CJP12" s="91">
        <v>0</v>
      </c>
      <c r="CJQ12" s="91">
        <v>0</v>
      </c>
      <c r="CJR12" s="91">
        <v>0</v>
      </c>
      <c r="CJS12" s="91">
        <v>0</v>
      </c>
      <c r="CJT12" s="91">
        <v>0</v>
      </c>
      <c r="CJU12" s="91">
        <v>0</v>
      </c>
      <c r="CJV12" s="91">
        <v>0</v>
      </c>
      <c r="CJW12" s="91">
        <v>0</v>
      </c>
      <c r="CJX12" s="91">
        <v>0</v>
      </c>
      <c r="CJY12" s="91">
        <v>0</v>
      </c>
      <c r="CJZ12" s="91">
        <v>0</v>
      </c>
      <c r="CKA12" s="91">
        <v>0</v>
      </c>
      <c r="CKB12" s="91">
        <v>0</v>
      </c>
      <c r="CKC12" s="91">
        <v>0</v>
      </c>
      <c r="CKD12" s="91">
        <v>0</v>
      </c>
      <c r="CKE12" s="91">
        <v>0</v>
      </c>
      <c r="CKF12" s="91">
        <v>0</v>
      </c>
      <c r="CKG12" s="91">
        <v>0</v>
      </c>
      <c r="CKH12" s="91">
        <v>0</v>
      </c>
      <c r="CKI12" s="91">
        <v>0</v>
      </c>
      <c r="CKJ12" s="91">
        <v>0</v>
      </c>
      <c r="CKK12" s="91">
        <v>0</v>
      </c>
      <c r="CKL12" s="91">
        <v>0</v>
      </c>
      <c r="CKM12" s="91">
        <v>0</v>
      </c>
      <c r="CKN12" s="91">
        <v>0</v>
      </c>
      <c r="CKO12" s="91">
        <v>0</v>
      </c>
      <c r="CKP12" s="91">
        <v>0</v>
      </c>
      <c r="CKQ12" s="91">
        <v>0</v>
      </c>
      <c r="CKR12" s="91">
        <v>0</v>
      </c>
      <c r="CKS12" s="91">
        <v>0</v>
      </c>
      <c r="CKT12" s="91">
        <v>0</v>
      </c>
      <c r="CKU12" s="91">
        <v>0</v>
      </c>
      <c r="CKV12" s="91">
        <v>0</v>
      </c>
      <c r="CKW12" s="91">
        <v>0</v>
      </c>
      <c r="CKX12" s="91">
        <v>0</v>
      </c>
      <c r="CKY12" s="91">
        <v>0</v>
      </c>
      <c r="CKZ12" s="91">
        <v>0</v>
      </c>
      <c r="CLA12" s="91">
        <v>0</v>
      </c>
      <c r="CLB12" s="91">
        <v>0</v>
      </c>
      <c r="CLC12" s="91">
        <v>0</v>
      </c>
      <c r="CLD12" s="91">
        <v>0</v>
      </c>
      <c r="CLE12" s="91">
        <v>0</v>
      </c>
      <c r="CLF12" s="91">
        <v>0</v>
      </c>
      <c r="CLG12" s="91">
        <v>0</v>
      </c>
      <c r="CLH12" s="91">
        <v>0</v>
      </c>
      <c r="CLI12" s="91">
        <v>0</v>
      </c>
      <c r="CLJ12" s="91">
        <v>0</v>
      </c>
      <c r="CLK12" s="91">
        <v>0</v>
      </c>
      <c r="CLL12" s="91">
        <v>0</v>
      </c>
      <c r="CLM12" s="91">
        <v>0</v>
      </c>
      <c r="CLN12" s="91">
        <v>0</v>
      </c>
      <c r="CLO12" s="91">
        <v>0</v>
      </c>
      <c r="CLP12" s="91">
        <v>0</v>
      </c>
      <c r="CLQ12" s="91">
        <v>0</v>
      </c>
      <c r="CLR12" s="91">
        <v>0</v>
      </c>
      <c r="CLS12" s="91">
        <v>0</v>
      </c>
      <c r="CLT12" s="91">
        <v>0</v>
      </c>
      <c r="CLU12" s="91">
        <v>0</v>
      </c>
      <c r="CLV12" s="91">
        <v>0</v>
      </c>
      <c r="CLW12" s="91">
        <v>0</v>
      </c>
      <c r="CLX12" s="91">
        <v>0</v>
      </c>
      <c r="CLY12" s="91">
        <v>0</v>
      </c>
      <c r="CLZ12" s="91">
        <v>0</v>
      </c>
      <c r="CMA12" s="91">
        <v>0</v>
      </c>
      <c r="CMB12" s="91">
        <v>0</v>
      </c>
      <c r="CMC12" s="91">
        <v>0</v>
      </c>
      <c r="CMD12" s="91">
        <v>0</v>
      </c>
      <c r="CME12" s="91">
        <v>0</v>
      </c>
      <c r="CMF12" s="91">
        <v>0</v>
      </c>
      <c r="CMG12" s="91">
        <v>0</v>
      </c>
      <c r="CMH12" s="91">
        <v>0</v>
      </c>
      <c r="CMI12" s="91">
        <v>0</v>
      </c>
      <c r="CMJ12" s="91">
        <v>0</v>
      </c>
      <c r="CMK12" s="91">
        <v>0</v>
      </c>
      <c r="CML12" s="91">
        <v>0</v>
      </c>
      <c r="CMM12" s="91">
        <v>0</v>
      </c>
      <c r="CMN12" s="91">
        <v>0</v>
      </c>
      <c r="CMO12" s="91">
        <v>0</v>
      </c>
      <c r="CMP12" s="91">
        <v>0</v>
      </c>
      <c r="CMQ12" s="91">
        <v>0</v>
      </c>
      <c r="CMR12" s="91">
        <v>0</v>
      </c>
      <c r="CMS12" s="91">
        <v>0</v>
      </c>
      <c r="CMT12" s="91">
        <v>0</v>
      </c>
      <c r="CMU12" s="91">
        <v>0</v>
      </c>
      <c r="CMV12" s="91">
        <v>0</v>
      </c>
      <c r="CMW12" s="91">
        <v>0</v>
      </c>
      <c r="CMX12" s="91">
        <v>0</v>
      </c>
      <c r="CMY12" s="91">
        <v>0</v>
      </c>
      <c r="CMZ12" s="91">
        <v>0</v>
      </c>
      <c r="CNA12" s="91">
        <v>0</v>
      </c>
      <c r="CNB12" s="91">
        <v>0</v>
      </c>
      <c r="CNC12" s="91">
        <v>0</v>
      </c>
      <c r="CND12" s="91">
        <v>0</v>
      </c>
      <c r="CNE12" s="91">
        <v>0</v>
      </c>
      <c r="CNF12" s="91">
        <v>0</v>
      </c>
      <c r="CNG12" s="91">
        <v>0</v>
      </c>
      <c r="CNH12" s="91">
        <v>0</v>
      </c>
      <c r="CNI12" s="91">
        <v>0</v>
      </c>
      <c r="CNJ12" s="91">
        <v>0</v>
      </c>
      <c r="CNK12" s="91">
        <v>0</v>
      </c>
      <c r="CNL12" s="91">
        <v>0</v>
      </c>
      <c r="CNM12" s="91">
        <v>0</v>
      </c>
      <c r="CNN12" s="91">
        <v>0</v>
      </c>
      <c r="CNO12" s="91">
        <v>0</v>
      </c>
      <c r="CNP12" s="91">
        <v>0</v>
      </c>
      <c r="CNQ12" s="91">
        <v>0</v>
      </c>
      <c r="CNR12" s="91">
        <v>0</v>
      </c>
      <c r="CNS12" s="91">
        <v>0</v>
      </c>
      <c r="CNT12" s="91">
        <v>0</v>
      </c>
      <c r="CNU12" s="91">
        <v>0</v>
      </c>
      <c r="CNV12" s="91">
        <v>0</v>
      </c>
      <c r="CNW12" s="91">
        <v>0</v>
      </c>
      <c r="CNX12" s="91">
        <v>0</v>
      </c>
      <c r="CNY12" s="91">
        <v>0</v>
      </c>
      <c r="CNZ12" s="91">
        <v>0</v>
      </c>
      <c r="COA12" s="91">
        <v>0</v>
      </c>
      <c r="COB12" s="91">
        <v>0</v>
      </c>
      <c r="COC12" s="91">
        <v>0</v>
      </c>
      <c r="COD12" s="91">
        <v>0</v>
      </c>
      <c r="COE12" s="91">
        <v>0</v>
      </c>
      <c r="COF12" s="91">
        <v>0</v>
      </c>
      <c r="COG12" s="91">
        <v>0</v>
      </c>
      <c r="COH12" s="91">
        <v>0</v>
      </c>
      <c r="COI12" s="91">
        <v>0</v>
      </c>
      <c r="COJ12" s="91">
        <v>0</v>
      </c>
      <c r="COK12" s="91">
        <v>0</v>
      </c>
      <c r="COL12" s="91">
        <v>0</v>
      </c>
      <c r="COM12" s="91">
        <v>0</v>
      </c>
      <c r="CON12" s="91">
        <v>0</v>
      </c>
      <c r="COO12" s="91">
        <v>0</v>
      </c>
      <c r="COP12" s="91">
        <v>0</v>
      </c>
      <c r="COQ12" s="91">
        <v>0</v>
      </c>
      <c r="COR12" s="91">
        <v>0</v>
      </c>
      <c r="COS12" s="91">
        <v>0</v>
      </c>
      <c r="COT12" s="91">
        <v>0</v>
      </c>
      <c r="COU12" s="91">
        <v>0</v>
      </c>
      <c r="COV12" s="91">
        <v>0</v>
      </c>
      <c r="COW12" s="91">
        <v>0</v>
      </c>
      <c r="COX12" s="91">
        <v>0</v>
      </c>
      <c r="COY12" s="91">
        <v>0</v>
      </c>
      <c r="COZ12" s="91">
        <v>0</v>
      </c>
      <c r="CPA12" s="91">
        <v>0</v>
      </c>
      <c r="CPB12" s="91">
        <v>0</v>
      </c>
      <c r="CPC12" s="91">
        <v>0</v>
      </c>
      <c r="CPD12" s="91">
        <v>0</v>
      </c>
      <c r="CPE12" s="91">
        <v>0</v>
      </c>
      <c r="CPF12" s="91">
        <v>0</v>
      </c>
      <c r="CPG12" s="91">
        <v>0</v>
      </c>
      <c r="CPH12" s="91">
        <v>0</v>
      </c>
      <c r="CPI12" s="91">
        <v>0</v>
      </c>
      <c r="CPJ12" s="91">
        <v>0</v>
      </c>
      <c r="CPK12" s="91">
        <v>0</v>
      </c>
      <c r="CPL12" s="91">
        <v>0</v>
      </c>
      <c r="CPM12" s="91">
        <v>0</v>
      </c>
      <c r="CPN12" s="91">
        <v>0</v>
      </c>
      <c r="CPO12" s="91">
        <v>0</v>
      </c>
      <c r="CPP12" s="91">
        <v>0</v>
      </c>
      <c r="CPQ12" s="91">
        <v>0</v>
      </c>
      <c r="CPR12" s="91">
        <v>0</v>
      </c>
      <c r="CPS12" s="91">
        <v>0</v>
      </c>
      <c r="CPT12" s="91">
        <v>0</v>
      </c>
      <c r="CPU12" s="91">
        <v>0</v>
      </c>
      <c r="CPV12" s="91">
        <v>0</v>
      </c>
      <c r="CPW12" s="91">
        <v>0</v>
      </c>
      <c r="CPX12" s="91">
        <v>0</v>
      </c>
      <c r="CPY12" s="91">
        <v>0</v>
      </c>
      <c r="CPZ12" s="91">
        <v>0</v>
      </c>
      <c r="CQA12" s="91">
        <v>0</v>
      </c>
      <c r="CQB12" s="91">
        <v>0</v>
      </c>
      <c r="CQC12" s="91">
        <v>0</v>
      </c>
      <c r="CQD12" s="91">
        <v>0</v>
      </c>
      <c r="CQE12" s="91">
        <v>0</v>
      </c>
      <c r="CQF12" s="91">
        <v>0</v>
      </c>
      <c r="CQG12" s="91">
        <v>0</v>
      </c>
      <c r="CQH12" s="91">
        <v>0</v>
      </c>
      <c r="CQI12" s="91">
        <v>0</v>
      </c>
      <c r="CQJ12" s="91">
        <v>0</v>
      </c>
      <c r="CQK12" s="91">
        <v>0</v>
      </c>
      <c r="CQL12" s="91">
        <v>0</v>
      </c>
      <c r="CQM12" s="91">
        <v>0</v>
      </c>
      <c r="CQN12" s="91">
        <v>0</v>
      </c>
      <c r="CQO12" s="91">
        <v>0</v>
      </c>
      <c r="CQP12" s="91">
        <v>0</v>
      </c>
      <c r="CQQ12" s="91">
        <v>0</v>
      </c>
      <c r="CQR12" s="91">
        <v>0</v>
      </c>
      <c r="CQS12" s="91">
        <v>0</v>
      </c>
      <c r="CQT12" s="91">
        <v>0</v>
      </c>
      <c r="CQU12" s="91">
        <v>0</v>
      </c>
      <c r="CQV12" s="91">
        <v>0</v>
      </c>
      <c r="CQW12" s="91">
        <v>0</v>
      </c>
      <c r="CQX12" s="91">
        <v>0</v>
      </c>
      <c r="CQY12" s="91">
        <v>0</v>
      </c>
      <c r="CQZ12" s="91">
        <v>0</v>
      </c>
      <c r="CRA12" s="91">
        <v>0</v>
      </c>
      <c r="CRB12" s="91">
        <v>0</v>
      </c>
      <c r="CRC12" s="91">
        <v>0</v>
      </c>
      <c r="CRD12" s="91">
        <v>0</v>
      </c>
      <c r="CRE12" s="91">
        <v>0</v>
      </c>
      <c r="CRF12" s="91">
        <v>0</v>
      </c>
      <c r="CRG12" s="91">
        <v>0</v>
      </c>
      <c r="CRH12" s="91">
        <v>0</v>
      </c>
      <c r="CRI12" s="91">
        <v>0</v>
      </c>
      <c r="CRJ12" s="91">
        <v>0</v>
      </c>
      <c r="CRK12" s="91">
        <v>0</v>
      </c>
      <c r="CRL12" s="91">
        <v>0</v>
      </c>
      <c r="CRM12" s="91">
        <v>0</v>
      </c>
      <c r="CRN12" s="91">
        <v>0</v>
      </c>
      <c r="CRO12" s="91">
        <v>0</v>
      </c>
      <c r="CRP12" s="91">
        <v>0</v>
      </c>
      <c r="CRQ12" s="91">
        <v>0</v>
      </c>
      <c r="CRR12" s="91">
        <v>0</v>
      </c>
      <c r="CRS12" s="91">
        <v>0</v>
      </c>
      <c r="CRT12" s="91">
        <v>0</v>
      </c>
      <c r="CRU12" s="91">
        <v>0</v>
      </c>
      <c r="CRV12" s="91">
        <v>0</v>
      </c>
      <c r="CRW12" s="91">
        <v>0</v>
      </c>
      <c r="CRX12" s="91">
        <v>0</v>
      </c>
      <c r="CRY12" s="91">
        <v>0</v>
      </c>
      <c r="CRZ12" s="91">
        <v>0</v>
      </c>
      <c r="CSA12" s="91">
        <v>0</v>
      </c>
      <c r="CSB12" s="91">
        <v>0</v>
      </c>
      <c r="CSC12" s="91">
        <v>0</v>
      </c>
      <c r="CSD12" s="91">
        <v>0</v>
      </c>
      <c r="CSE12" s="91">
        <v>0</v>
      </c>
      <c r="CSF12" s="91">
        <v>0</v>
      </c>
      <c r="CSG12" s="91">
        <v>0</v>
      </c>
      <c r="CSH12" s="91">
        <v>0</v>
      </c>
      <c r="CSI12" s="91">
        <v>0</v>
      </c>
      <c r="CSJ12" s="91">
        <v>0</v>
      </c>
      <c r="CSK12" s="91">
        <v>0</v>
      </c>
      <c r="CSL12" s="91">
        <v>0</v>
      </c>
      <c r="CSM12" s="91">
        <v>0</v>
      </c>
      <c r="CSN12" s="91">
        <v>0</v>
      </c>
      <c r="CSO12" s="91">
        <v>0</v>
      </c>
      <c r="CSP12" s="91">
        <v>0</v>
      </c>
      <c r="CSQ12" s="91">
        <v>0</v>
      </c>
      <c r="CSR12" s="91">
        <v>0</v>
      </c>
      <c r="CSS12" s="91">
        <v>0</v>
      </c>
      <c r="CST12" s="91">
        <v>0</v>
      </c>
      <c r="CSU12" s="91">
        <v>0</v>
      </c>
      <c r="CSV12" s="91">
        <v>0</v>
      </c>
      <c r="CSW12" s="91">
        <v>0</v>
      </c>
      <c r="CSX12" s="91">
        <v>0</v>
      </c>
      <c r="CSY12" s="91">
        <v>0</v>
      </c>
      <c r="CSZ12" s="91">
        <v>0</v>
      </c>
      <c r="CTA12" s="91">
        <v>0</v>
      </c>
      <c r="CTB12" s="91">
        <v>0</v>
      </c>
      <c r="CTC12" s="91">
        <v>0</v>
      </c>
      <c r="CTD12" s="91">
        <v>0</v>
      </c>
      <c r="CTE12" s="91">
        <v>0</v>
      </c>
      <c r="CTF12" s="91">
        <v>0</v>
      </c>
      <c r="CTG12" s="91">
        <v>0</v>
      </c>
      <c r="CTH12" s="91">
        <v>0</v>
      </c>
      <c r="CTI12" s="91">
        <v>0</v>
      </c>
      <c r="CTJ12" s="91">
        <v>0</v>
      </c>
      <c r="CTK12" s="91">
        <v>0</v>
      </c>
      <c r="CTL12" s="91">
        <v>0</v>
      </c>
      <c r="CTM12" s="91">
        <v>0</v>
      </c>
      <c r="CTN12" s="91">
        <v>0</v>
      </c>
      <c r="CTO12" s="91">
        <v>0</v>
      </c>
      <c r="CTP12" s="91">
        <v>0</v>
      </c>
      <c r="CTQ12" s="91">
        <v>0</v>
      </c>
      <c r="CTR12" s="91">
        <v>0</v>
      </c>
      <c r="CTS12" s="91">
        <v>0</v>
      </c>
      <c r="CTT12" s="91">
        <v>0</v>
      </c>
      <c r="CTU12" s="91">
        <v>0</v>
      </c>
      <c r="CTV12" s="91">
        <v>0</v>
      </c>
      <c r="CTW12" s="91">
        <v>0</v>
      </c>
      <c r="CTX12" s="91">
        <v>0</v>
      </c>
      <c r="CTY12" s="91">
        <v>0</v>
      </c>
      <c r="CTZ12" s="91">
        <v>0</v>
      </c>
      <c r="CUA12" s="91">
        <v>0</v>
      </c>
      <c r="CUB12" s="91">
        <v>0</v>
      </c>
      <c r="CUC12" s="91">
        <v>0</v>
      </c>
      <c r="CUD12" s="91">
        <v>0</v>
      </c>
      <c r="CUE12" s="91">
        <v>0</v>
      </c>
      <c r="CUF12" s="91">
        <v>0</v>
      </c>
      <c r="CUG12" s="91">
        <v>0</v>
      </c>
      <c r="CUH12" s="91">
        <v>0</v>
      </c>
      <c r="CUI12" s="91">
        <v>0</v>
      </c>
      <c r="CUJ12" s="91">
        <v>0</v>
      </c>
      <c r="CUK12" s="91">
        <v>0</v>
      </c>
      <c r="CUL12" s="91">
        <v>0</v>
      </c>
      <c r="CUM12" s="91">
        <v>0</v>
      </c>
      <c r="CUN12" s="91">
        <v>0</v>
      </c>
      <c r="CUO12" s="91">
        <v>0</v>
      </c>
      <c r="CUP12" s="91">
        <v>0</v>
      </c>
      <c r="CUQ12" s="91">
        <v>0</v>
      </c>
      <c r="CUR12" s="91">
        <v>0</v>
      </c>
      <c r="CUS12" s="91">
        <v>0</v>
      </c>
      <c r="CUT12" s="91">
        <v>0</v>
      </c>
      <c r="CUU12" s="91">
        <v>0</v>
      </c>
      <c r="CUV12" s="91">
        <v>0</v>
      </c>
      <c r="CUW12" s="91">
        <v>0</v>
      </c>
      <c r="CUX12" s="91">
        <v>0</v>
      </c>
      <c r="CUY12" s="91">
        <v>0</v>
      </c>
      <c r="CUZ12" s="91">
        <v>0</v>
      </c>
      <c r="CVA12" s="91">
        <v>0</v>
      </c>
      <c r="CVB12" s="91">
        <v>0</v>
      </c>
      <c r="CVC12" s="91">
        <v>0</v>
      </c>
      <c r="CVD12" s="91">
        <v>0</v>
      </c>
      <c r="CVE12" s="91">
        <v>0</v>
      </c>
      <c r="CVF12" s="91">
        <v>0</v>
      </c>
      <c r="CVG12" s="91">
        <v>0</v>
      </c>
      <c r="CVH12" s="91">
        <v>0</v>
      </c>
      <c r="CVI12" s="91">
        <v>0</v>
      </c>
      <c r="CVJ12" s="91">
        <v>0</v>
      </c>
      <c r="CVK12" s="91">
        <v>0</v>
      </c>
      <c r="CVL12" s="91">
        <v>0</v>
      </c>
      <c r="CVM12" s="91">
        <v>0</v>
      </c>
      <c r="CVN12" s="91">
        <v>0</v>
      </c>
      <c r="CVO12" s="91">
        <v>0</v>
      </c>
      <c r="CVP12" s="91">
        <v>0</v>
      </c>
      <c r="CVQ12" s="91">
        <v>0</v>
      </c>
      <c r="CVR12" s="91">
        <v>0</v>
      </c>
      <c r="CVS12" s="91">
        <v>0</v>
      </c>
      <c r="CVT12" s="91">
        <v>0</v>
      </c>
      <c r="CVU12" s="91">
        <v>0</v>
      </c>
      <c r="CVV12" s="91">
        <v>0</v>
      </c>
      <c r="CVW12" s="91">
        <v>0</v>
      </c>
      <c r="CVX12" s="91">
        <v>0</v>
      </c>
      <c r="CVY12" s="91">
        <v>0</v>
      </c>
      <c r="CVZ12" s="91">
        <v>0</v>
      </c>
      <c r="CWA12" s="91">
        <v>0</v>
      </c>
      <c r="CWB12" s="91">
        <v>0</v>
      </c>
      <c r="CWC12" s="91">
        <v>0</v>
      </c>
      <c r="CWD12" s="91">
        <v>0</v>
      </c>
      <c r="CWE12" s="91">
        <v>0</v>
      </c>
      <c r="CWF12" s="91">
        <v>0</v>
      </c>
      <c r="CWG12" s="91">
        <v>0</v>
      </c>
      <c r="CWH12" s="91">
        <v>0</v>
      </c>
      <c r="CWI12" s="91">
        <v>0</v>
      </c>
      <c r="CWJ12" s="91">
        <v>0</v>
      </c>
      <c r="CWK12" s="91">
        <v>0</v>
      </c>
      <c r="CWL12" s="91">
        <v>0</v>
      </c>
      <c r="CWM12" s="91">
        <v>0</v>
      </c>
      <c r="CWN12" s="91">
        <v>0</v>
      </c>
      <c r="CWO12" s="91">
        <v>0</v>
      </c>
      <c r="CWP12" s="91">
        <v>0</v>
      </c>
      <c r="CWQ12" s="91">
        <v>0</v>
      </c>
      <c r="CWR12" s="91">
        <v>0</v>
      </c>
      <c r="CWS12" s="91">
        <v>0</v>
      </c>
      <c r="CWT12" s="91">
        <v>0</v>
      </c>
      <c r="CWU12" s="91">
        <v>0</v>
      </c>
      <c r="CWV12" s="91">
        <v>0</v>
      </c>
      <c r="CWW12" s="91">
        <v>0</v>
      </c>
      <c r="CWX12" s="91">
        <v>0</v>
      </c>
      <c r="CWY12" s="91">
        <v>0</v>
      </c>
      <c r="CWZ12" s="91">
        <v>0</v>
      </c>
      <c r="CXA12" s="91">
        <v>0</v>
      </c>
      <c r="CXB12" s="91">
        <v>0</v>
      </c>
      <c r="CXC12" s="91">
        <v>0</v>
      </c>
      <c r="CXD12" s="91">
        <v>0</v>
      </c>
      <c r="CXE12" s="91">
        <v>0</v>
      </c>
      <c r="CXF12" s="91">
        <v>0</v>
      </c>
      <c r="CXG12" s="91">
        <v>0</v>
      </c>
      <c r="CXH12" s="91">
        <v>0</v>
      </c>
      <c r="CXI12" s="91">
        <v>0</v>
      </c>
      <c r="CXJ12" s="91">
        <v>0</v>
      </c>
      <c r="CXK12" s="91">
        <v>0</v>
      </c>
      <c r="CXL12" s="91">
        <v>0</v>
      </c>
      <c r="CXM12" s="91">
        <v>0</v>
      </c>
      <c r="CXN12" s="91">
        <v>0</v>
      </c>
      <c r="CXO12" s="91">
        <v>0</v>
      </c>
      <c r="CXP12" s="91">
        <v>0</v>
      </c>
      <c r="CXQ12" s="91">
        <v>0</v>
      </c>
      <c r="CXR12" s="91">
        <v>0</v>
      </c>
      <c r="CXS12" s="91">
        <v>0</v>
      </c>
      <c r="CXT12" s="91">
        <v>0</v>
      </c>
      <c r="CXU12" s="91">
        <v>0</v>
      </c>
      <c r="CXV12" s="91">
        <v>0</v>
      </c>
      <c r="CXW12" s="91">
        <v>0</v>
      </c>
      <c r="CXX12" s="91">
        <v>0</v>
      </c>
      <c r="CXY12" s="91">
        <v>0</v>
      </c>
      <c r="CXZ12" s="91">
        <v>0</v>
      </c>
      <c r="CYA12" s="91">
        <v>0</v>
      </c>
      <c r="CYB12" s="91">
        <v>0</v>
      </c>
      <c r="CYC12" s="91">
        <v>0</v>
      </c>
      <c r="CYD12" s="91">
        <v>0</v>
      </c>
      <c r="CYE12" s="91">
        <v>0</v>
      </c>
      <c r="CYF12" s="91">
        <v>0</v>
      </c>
      <c r="CYG12" s="91">
        <v>0</v>
      </c>
      <c r="CYH12" s="91">
        <v>0</v>
      </c>
      <c r="CYI12" s="91">
        <v>0</v>
      </c>
      <c r="CYJ12" s="91">
        <v>0</v>
      </c>
      <c r="CYK12" s="91">
        <v>0</v>
      </c>
      <c r="CYL12" s="91">
        <v>0</v>
      </c>
      <c r="CYM12" s="91">
        <v>0</v>
      </c>
      <c r="CYN12" s="91">
        <v>0</v>
      </c>
      <c r="CYO12" s="91">
        <v>0</v>
      </c>
      <c r="CYP12" s="91">
        <v>0</v>
      </c>
      <c r="CYQ12" s="91">
        <v>0</v>
      </c>
      <c r="CYR12" s="91">
        <v>0</v>
      </c>
      <c r="CYS12" s="91">
        <v>0</v>
      </c>
      <c r="CYT12" s="91">
        <v>0</v>
      </c>
      <c r="CYU12" s="91">
        <v>0</v>
      </c>
      <c r="CYV12" s="91">
        <v>0</v>
      </c>
      <c r="CYW12" s="91">
        <v>0</v>
      </c>
      <c r="CYX12" s="91">
        <v>0</v>
      </c>
      <c r="CYY12" s="91">
        <v>0</v>
      </c>
      <c r="CYZ12" s="91">
        <v>0</v>
      </c>
      <c r="CZA12" s="91">
        <v>0</v>
      </c>
      <c r="CZB12" s="91">
        <v>0</v>
      </c>
      <c r="CZC12" s="91">
        <v>0</v>
      </c>
      <c r="CZD12" s="91">
        <v>0</v>
      </c>
      <c r="CZE12" s="91">
        <v>0</v>
      </c>
      <c r="CZF12" s="91">
        <v>0</v>
      </c>
      <c r="CZG12" s="91">
        <v>0</v>
      </c>
      <c r="CZH12" s="91">
        <v>0</v>
      </c>
      <c r="CZI12" s="91">
        <v>0</v>
      </c>
      <c r="CZJ12" s="91">
        <v>0</v>
      </c>
      <c r="CZK12" s="91">
        <v>0</v>
      </c>
      <c r="CZL12" s="91">
        <v>0</v>
      </c>
      <c r="CZM12" s="91">
        <v>0</v>
      </c>
      <c r="CZN12" s="91">
        <v>0</v>
      </c>
      <c r="CZO12" s="91">
        <v>0</v>
      </c>
      <c r="CZP12" s="91">
        <v>0</v>
      </c>
      <c r="CZQ12" s="91">
        <v>0</v>
      </c>
      <c r="CZR12" s="91">
        <v>0</v>
      </c>
      <c r="CZS12" s="91">
        <v>0</v>
      </c>
      <c r="CZT12" s="91">
        <v>0</v>
      </c>
      <c r="CZU12" s="91">
        <v>0</v>
      </c>
      <c r="CZV12" s="91">
        <v>0</v>
      </c>
      <c r="CZW12" s="91">
        <v>0</v>
      </c>
      <c r="CZX12" s="91">
        <v>0</v>
      </c>
      <c r="CZY12" s="91">
        <v>0</v>
      </c>
      <c r="CZZ12" s="91">
        <v>0</v>
      </c>
      <c r="DAA12" s="91">
        <v>0</v>
      </c>
      <c r="DAB12" s="91">
        <v>0</v>
      </c>
      <c r="DAC12" s="91">
        <v>0</v>
      </c>
      <c r="DAD12" s="91">
        <v>0</v>
      </c>
      <c r="DAE12" s="91">
        <v>0</v>
      </c>
      <c r="DAF12" s="91">
        <v>0</v>
      </c>
      <c r="DAG12" s="91">
        <v>0</v>
      </c>
      <c r="DAH12" s="91">
        <v>0</v>
      </c>
      <c r="DAI12" s="91">
        <v>0</v>
      </c>
      <c r="DAJ12" s="91">
        <v>0</v>
      </c>
      <c r="DAK12" s="91">
        <v>0</v>
      </c>
      <c r="DAL12" s="91">
        <v>0</v>
      </c>
      <c r="DAM12" s="91">
        <v>0</v>
      </c>
      <c r="DAN12" s="91">
        <v>0</v>
      </c>
      <c r="DAO12" s="91">
        <v>0</v>
      </c>
      <c r="DAP12" s="91">
        <v>0</v>
      </c>
      <c r="DAQ12" s="91">
        <v>0</v>
      </c>
      <c r="DAR12" s="91">
        <v>0</v>
      </c>
      <c r="DAS12" s="91">
        <v>0</v>
      </c>
      <c r="DAT12" s="91">
        <v>0</v>
      </c>
      <c r="DAU12" s="91">
        <v>0</v>
      </c>
      <c r="DAV12" s="91">
        <v>0</v>
      </c>
      <c r="DAW12" s="91">
        <v>0</v>
      </c>
      <c r="DAX12" s="91">
        <v>0</v>
      </c>
      <c r="DAY12" s="91">
        <v>0</v>
      </c>
      <c r="DAZ12" s="91">
        <v>0</v>
      </c>
      <c r="DBA12" s="91">
        <v>0</v>
      </c>
      <c r="DBB12" s="91">
        <v>0</v>
      </c>
      <c r="DBC12" s="91">
        <v>0</v>
      </c>
      <c r="DBD12" s="91">
        <v>0</v>
      </c>
      <c r="DBE12" s="91">
        <v>0</v>
      </c>
      <c r="DBF12" s="91">
        <v>0</v>
      </c>
      <c r="DBG12" s="91">
        <v>0</v>
      </c>
      <c r="DBH12" s="91">
        <v>0</v>
      </c>
      <c r="DBI12" s="91">
        <v>0</v>
      </c>
      <c r="DBJ12" s="91">
        <v>0</v>
      </c>
      <c r="DBK12" s="91">
        <v>0</v>
      </c>
      <c r="DBL12" s="91">
        <v>0</v>
      </c>
      <c r="DBM12" s="91">
        <v>0</v>
      </c>
      <c r="DBN12" s="91">
        <v>0</v>
      </c>
      <c r="DBO12" s="91">
        <v>0</v>
      </c>
      <c r="DBP12" s="91">
        <v>0</v>
      </c>
      <c r="DBQ12" s="91">
        <v>0</v>
      </c>
      <c r="DBR12" s="91">
        <v>0</v>
      </c>
      <c r="DBS12" s="91">
        <v>0</v>
      </c>
      <c r="DBT12" s="91">
        <v>0</v>
      </c>
      <c r="DBU12" s="91">
        <v>0</v>
      </c>
      <c r="DBV12" s="91">
        <v>0</v>
      </c>
      <c r="DBW12" s="91">
        <v>0</v>
      </c>
      <c r="DBX12" s="91">
        <v>0</v>
      </c>
      <c r="DBY12" s="91">
        <v>0</v>
      </c>
      <c r="DBZ12" s="91">
        <v>0</v>
      </c>
      <c r="DCA12" s="91">
        <v>0</v>
      </c>
      <c r="DCB12" s="91">
        <v>0</v>
      </c>
      <c r="DCC12" s="91">
        <v>0</v>
      </c>
      <c r="DCD12" s="91">
        <v>0</v>
      </c>
      <c r="DCE12" s="91">
        <v>0</v>
      </c>
      <c r="DCF12" s="91">
        <v>0</v>
      </c>
      <c r="DCG12" s="91">
        <v>0</v>
      </c>
      <c r="DCH12" s="91">
        <v>0</v>
      </c>
      <c r="DCI12" s="91">
        <v>0</v>
      </c>
      <c r="DCJ12" s="91">
        <v>0</v>
      </c>
      <c r="DCK12" s="91">
        <v>0</v>
      </c>
      <c r="DCL12" s="91">
        <v>0</v>
      </c>
      <c r="DCM12" s="91">
        <v>0</v>
      </c>
      <c r="DCN12" s="91">
        <v>0</v>
      </c>
      <c r="DCO12" s="91">
        <v>0</v>
      </c>
      <c r="DCP12" s="91">
        <v>0</v>
      </c>
      <c r="DCQ12" s="91">
        <v>0</v>
      </c>
      <c r="DCR12" s="91">
        <v>0</v>
      </c>
      <c r="DCS12" s="91">
        <v>0</v>
      </c>
      <c r="DCT12" s="91">
        <v>0</v>
      </c>
      <c r="DCU12" s="91">
        <v>0</v>
      </c>
      <c r="DCV12" s="91">
        <v>0</v>
      </c>
      <c r="DCW12" s="91">
        <v>0</v>
      </c>
      <c r="DCX12" s="91">
        <v>0</v>
      </c>
      <c r="DCY12" s="91">
        <v>0</v>
      </c>
      <c r="DCZ12" s="91">
        <v>0</v>
      </c>
      <c r="DDA12" s="91">
        <v>0</v>
      </c>
      <c r="DDB12" s="91">
        <v>0</v>
      </c>
      <c r="DDC12" s="91">
        <v>0</v>
      </c>
      <c r="DDD12" s="91">
        <v>0</v>
      </c>
      <c r="DDE12" s="91">
        <v>0</v>
      </c>
      <c r="DDF12" s="91">
        <v>0</v>
      </c>
      <c r="DDG12" s="91">
        <v>0</v>
      </c>
      <c r="DDH12" s="91">
        <v>0</v>
      </c>
      <c r="DDI12" s="91">
        <v>0</v>
      </c>
      <c r="DDJ12" s="91">
        <v>0</v>
      </c>
      <c r="DDK12" s="91">
        <v>0</v>
      </c>
      <c r="DDL12" s="91">
        <v>0</v>
      </c>
      <c r="DDM12" s="91">
        <v>0</v>
      </c>
      <c r="DDN12" s="91">
        <v>0</v>
      </c>
      <c r="DDO12" s="91">
        <v>0</v>
      </c>
      <c r="DDP12" s="91">
        <v>0</v>
      </c>
      <c r="DDQ12" s="91">
        <v>0</v>
      </c>
      <c r="DDR12" s="91">
        <v>0</v>
      </c>
      <c r="DDS12" s="91">
        <v>0</v>
      </c>
      <c r="DDT12" s="91">
        <v>0</v>
      </c>
      <c r="DDU12" s="91">
        <v>0</v>
      </c>
      <c r="DDV12" s="91">
        <v>0</v>
      </c>
      <c r="DDW12" s="91">
        <v>0</v>
      </c>
      <c r="DDX12" s="91">
        <v>0</v>
      </c>
      <c r="DDY12" s="91">
        <v>0</v>
      </c>
      <c r="DDZ12" s="91">
        <v>0</v>
      </c>
      <c r="DEA12" s="91">
        <v>0</v>
      </c>
      <c r="DEB12" s="91">
        <v>0</v>
      </c>
      <c r="DEC12" s="91">
        <v>0</v>
      </c>
      <c r="DED12" s="91">
        <v>0</v>
      </c>
      <c r="DEE12" s="91">
        <v>0</v>
      </c>
      <c r="DEF12" s="91">
        <v>0</v>
      </c>
      <c r="DEG12" s="91">
        <v>0</v>
      </c>
      <c r="DEH12" s="91">
        <v>0</v>
      </c>
      <c r="DEI12" s="91">
        <v>0</v>
      </c>
      <c r="DEJ12" s="91">
        <v>0</v>
      </c>
      <c r="DEK12" s="91">
        <v>0</v>
      </c>
      <c r="DEL12" s="91">
        <v>0</v>
      </c>
      <c r="DEM12" s="91">
        <v>0</v>
      </c>
      <c r="DEN12" s="91">
        <v>0</v>
      </c>
      <c r="DEO12" s="91">
        <v>0</v>
      </c>
      <c r="DEP12" s="91">
        <v>0</v>
      </c>
      <c r="DEQ12" s="91">
        <v>0</v>
      </c>
      <c r="DER12" s="91">
        <v>0</v>
      </c>
      <c r="DES12" s="91">
        <v>0</v>
      </c>
      <c r="DET12" s="91">
        <v>0</v>
      </c>
      <c r="DEU12" s="91">
        <v>0</v>
      </c>
      <c r="DEV12" s="91">
        <v>0</v>
      </c>
      <c r="DEW12" s="91">
        <v>0</v>
      </c>
      <c r="DEX12" s="91">
        <v>0</v>
      </c>
      <c r="DEY12" s="91">
        <v>0</v>
      </c>
      <c r="DEZ12" s="91">
        <v>0</v>
      </c>
      <c r="DFA12" s="91">
        <v>0</v>
      </c>
      <c r="DFB12" s="91">
        <v>0</v>
      </c>
      <c r="DFC12" s="91">
        <v>0</v>
      </c>
      <c r="DFD12" s="91">
        <v>0</v>
      </c>
      <c r="DFE12" s="91">
        <v>0</v>
      </c>
      <c r="DFF12" s="91">
        <v>0</v>
      </c>
      <c r="DFG12" s="91">
        <v>0</v>
      </c>
      <c r="DFH12" s="91">
        <v>0</v>
      </c>
      <c r="DFI12" s="91">
        <v>0</v>
      </c>
      <c r="DFJ12" s="91">
        <v>0</v>
      </c>
      <c r="DFK12" s="91">
        <v>0</v>
      </c>
      <c r="DFL12" s="91">
        <v>0</v>
      </c>
      <c r="DFM12" s="91">
        <v>0</v>
      </c>
      <c r="DFN12" s="91">
        <v>0</v>
      </c>
      <c r="DFO12" s="91">
        <v>0</v>
      </c>
      <c r="DFP12" s="91">
        <v>0</v>
      </c>
      <c r="DFQ12" s="91">
        <v>0</v>
      </c>
      <c r="DFR12" s="91">
        <v>0</v>
      </c>
      <c r="DFS12" s="91">
        <v>0</v>
      </c>
      <c r="DFT12" s="91">
        <v>0</v>
      </c>
      <c r="DFU12" s="91">
        <v>0</v>
      </c>
      <c r="DFV12" s="91">
        <v>0</v>
      </c>
      <c r="DFW12" s="91">
        <v>0</v>
      </c>
      <c r="DFX12" s="91">
        <v>0</v>
      </c>
      <c r="DFY12" s="91">
        <v>0</v>
      </c>
      <c r="DFZ12" s="91">
        <v>0</v>
      </c>
      <c r="DGA12" s="91">
        <v>0</v>
      </c>
      <c r="DGB12" s="91">
        <v>0</v>
      </c>
      <c r="DGC12" s="91">
        <v>0</v>
      </c>
      <c r="DGD12" s="91">
        <v>0</v>
      </c>
      <c r="DGE12" s="91">
        <v>0</v>
      </c>
      <c r="DGF12" s="91">
        <v>0</v>
      </c>
      <c r="DGG12" s="91">
        <v>0</v>
      </c>
      <c r="DGH12" s="91">
        <v>0</v>
      </c>
      <c r="DGI12" s="91">
        <v>0</v>
      </c>
      <c r="DGJ12" s="91">
        <v>0</v>
      </c>
      <c r="DGK12" s="91">
        <v>0</v>
      </c>
      <c r="DGL12" s="91">
        <v>0</v>
      </c>
      <c r="DGM12" s="91">
        <v>0</v>
      </c>
      <c r="DGN12" s="91">
        <v>0</v>
      </c>
      <c r="DGO12" s="91">
        <v>0</v>
      </c>
      <c r="DGP12" s="91">
        <v>0</v>
      </c>
      <c r="DGQ12" s="91">
        <v>0</v>
      </c>
      <c r="DGR12" s="91">
        <v>0</v>
      </c>
      <c r="DGS12" s="91">
        <v>0</v>
      </c>
      <c r="DGT12" s="91">
        <v>0</v>
      </c>
      <c r="DGU12" s="91">
        <v>0</v>
      </c>
      <c r="DGV12" s="91">
        <v>0</v>
      </c>
      <c r="DGW12" s="91">
        <v>0</v>
      </c>
      <c r="DGX12" s="91">
        <v>0</v>
      </c>
      <c r="DGY12" s="91">
        <v>0</v>
      </c>
      <c r="DGZ12" s="91">
        <v>0</v>
      </c>
      <c r="DHA12" s="91">
        <v>0</v>
      </c>
      <c r="DHB12" s="91">
        <v>0</v>
      </c>
      <c r="DHC12" s="91">
        <v>0</v>
      </c>
      <c r="DHD12" s="91">
        <v>0</v>
      </c>
      <c r="DHE12" s="91">
        <v>0</v>
      </c>
      <c r="DHF12" s="91">
        <v>0</v>
      </c>
      <c r="DHG12" s="91">
        <v>0</v>
      </c>
      <c r="DHH12" s="91">
        <v>0</v>
      </c>
      <c r="DHI12" s="91">
        <v>0</v>
      </c>
      <c r="DHJ12" s="91">
        <v>0</v>
      </c>
      <c r="DHK12" s="91">
        <v>0</v>
      </c>
      <c r="DHL12" s="91">
        <v>0</v>
      </c>
      <c r="DHM12" s="91">
        <v>0</v>
      </c>
      <c r="DHN12" s="91">
        <v>0</v>
      </c>
      <c r="DHO12" s="91">
        <v>0</v>
      </c>
      <c r="DHP12" s="91">
        <v>0</v>
      </c>
      <c r="DHQ12" s="91">
        <v>0</v>
      </c>
      <c r="DHR12" s="91">
        <v>0</v>
      </c>
      <c r="DHS12" s="91">
        <v>0</v>
      </c>
      <c r="DHT12" s="91">
        <v>0</v>
      </c>
      <c r="DHU12" s="91">
        <v>0</v>
      </c>
      <c r="DHV12" s="91">
        <v>0</v>
      </c>
      <c r="DHW12" s="91">
        <v>0</v>
      </c>
      <c r="DHX12" s="91">
        <v>0</v>
      </c>
      <c r="DHY12" s="91">
        <v>0</v>
      </c>
      <c r="DHZ12" s="91">
        <v>0</v>
      </c>
      <c r="DIA12" s="91">
        <v>0</v>
      </c>
      <c r="DIB12" s="91">
        <v>0</v>
      </c>
      <c r="DIC12" s="91">
        <v>0</v>
      </c>
      <c r="DID12" s="91">
        <v>0</v>
      </c>
      <c r="DIE12" s="91">
        <v>0</v>
      </c>
      <c r="DIF12" s="91">
        <v>0</v>
      </c>
      <c r="DIG12" s="91">
        <v>0</v>
      </c>
      <c r="DIH12" s="91">
        <v>0</v>
      </c>
      <c r="DII12" s="91">
        <v>0</v>
      </c>
      <c r="DIJ12" s="91">
        <v>0</v>
      </c>
      <c r="DIK12" s="91">
        <v>0</v>
      </c>
      <c r="DIL12" s="91">
        <v>0</v>
      </c>
      <c r="DIM12" s="91">
        <v>0</v>
      </c>
      <c r="DIN12" s="91">
        <v>0</v>
      </c>
      <c r="DIO12" s="91">
        <v>0</v>
      </c>
      <c r="DIP12" s="91">
        <v>0</v>
      </c>
      <c r="DIQ12" s="91">
        <v>0</v>
      </c>
      <c r="DIR12" s="91">
        <v>0</v>
      </c>
      <c r="DIS12" s="91">
        <v>0</v>
      </c>
      <c r="DIT12" s="91">
        <v>0</v>
      </c>
      <c r="DIU12" s="91">
        <v>0</v>
      </c>
      <c r="DIV12" s="91">
        <v>0</v>
      </c>
      <c r="DIW12" s="91">
        <v>0</v>
      </c>
      <c r="DIX12" s="91">
        <v>0</v>
      </c>
      <c r="DIY12" s="91">
        <v>0</v>
      </c>
      <c r="DIZ12" s="91">
        <v>0</v>
      </c>
      <c r="DJA12" s="91">
        <v>0</v>
      </c>
      <c r="DJB12" s="91">
        <v>0</v>
      </c>
      <c r="DJC12" s="91">
        <v>0</v>
      </c>
      <c r="DJD12" s="91">
        <v>0</v>
      </c>
      <c r="DJE12" s="91">
        <v>0</v>
      </c>
      <c r="DJF12" s="91">
        <v>0</v>
      </c>
      <c r="DJG12" s="91">
        <v>0</v>
      </c>
      <c r="DJH12" s="91">
        <v>0</v>
      </c>
      <c r="DJI12" s="91">
        <v>0</v>
      </c>
      <c r="DJJ12" s="91">
        <v>0</v>
      </c>
      <c r="DJK12" s="91">
        <v>0</v>
      </c>
      <c r="DJL12" s="91">
        <v>0</v>
      </c>
      <c r="DJM12" s="91">
        <v>0</v>
      </c>
      <c r="DJN12" s="91">
        <v>0</v>
      </c>
      <c r="DJO12" s="91">
        <v>0</v>
      </c>
      <c r="DJP12" s="91">
        <v>0</v>
      </c>
      <c r="DJQ12" s="91">
        <v>0</v>
      </c>
      <c r="DJR12" s="91">
        <v>0</v>
      </c>
      <c r="DJS12" s="91">
        <v>0</v>
      </c>
      <c r="DJT12" s="91">
        <v>0</v>
      </c>
      <c r="DJU12" s="91">
        <v>0</v>
      </c>
      <c r="DJV12" s="91">
        <v>0</v>
      </c>
      <c r="DJW12" s="91">
        <v>0</v>
      </c>
      <c r="DJX12" s="91">
        <v>0</v>
      </c>
      <c r="DJY12" s="91">
        <v>0</v>
      </c>
      <c r="DJZ12" s="91">
        <v>0</v>
      </c>
      <c r="DKA12" s="91">
        <v>0</v>
      </c>
      <c r="DKB12" s="91">
        <v>0</v>
      </c>
      <c r="DKC12" s="91">
        <v>0</v>
      </c>
      <c r="DKD12" s="91">
        <v>0</v>
      </c>
      <c r="DKE12" s="91">
        <v>0</v>
      </c>
      <c r="DKF12" s="91">
        <v>0</v>
      </c>
      <c r="DKG12" s="91">
        <v>0</v>
      </c>
      <c r="DKH12" s="91">
        <v>0</v>
      </c>
      <c r="DKI12" s="91">
        <v>0</v>
      </c>
      <c r="DKJ12" s="91">
        <v>0</v>
      </c>
      <c r="DKK12" s="91">
        <v>0</v>
      </c>
      <c r="DKL12" s="91">
        <v>0</v>
      </c>
      <c r="DKM12" s="91">
        <v>0</v>
      </c>
      <c r="DKN12" s="91">
        <v>0</v>
      </c>
      <c r="DKO12" s="91">
        <v>0</v>
      </c>
      <c r="DKP12" s="91">
        <v>0</v>
      </c>
      <c r="DKQ12" s="91">
        <v>0</v>
      </c>
      <c r="DKR12" s="91">
        <v>0</v>
      </c>
      <c r="DKS12" s="91">
        <v>0</v>
      </c>
      <c r="DKT12" s="91">
        <v>0</v>
      </c>
      <c r="DKU12" s="91">
        <v>0</v>
      </c>
      <c r="DKV12" s="91">
        <v>0</v>
      </c>
      <c r="DKW12" s="91">
        <v>0</v>
      </c>
      <c r="DKX12" s="91">
        <v>0</v>
      </c>
      <c r="DKY12" s="91">
        <v>0</v>
      </c>
      <c r="DKZ12" s="91">
        <v>0</v>
      </c>
      <c r="DLA12" s="91">
        <v>0</v>
      </c>
      <c r="DLB12" s="91">
        <v>0</v>
      </c>
      <c r="DLC12" s="91">
        <v>0</v>
      </c>
      <c r="DLD12" s="91">
        <v>0</v>
      </c>
      <c r="DLE12" s="91">
        <v>0</v>
      </c>
      <c r="DLF12" s="91">
        <v>0</v>
      </c>
      <c r="DLG12" s="91">
        <v>0</v>
      </c>
      <c r="DLH12" s="91">
        <v>0</v>
      </c>
      <c r="DLI12" s="91">
        <v>0</v>
      </c>
      <c r="DLJ12" s="91">
        <v>0</v>
      </c>
      <c r="DLK12" s="91">
        <v>0</v>
      </c>
      <c r="DLL12" s="91">
        <v>0</v>
      </c>
      <c r="DLM12" s="91">
        <v>0</v>
      </c>
      <c r="DLN12" s="91">
        <v>0</v>
      </c>
      <c r="DLO12" s="91">
        <v>0</v>
      </c>
      <c r="DLP12" s="91">
        <v>0</v>
      </c>
      <c r="DLQ12" s="91">
        <v>0</v>
      </c>
      <c r="DLR12" s="91">
        <v>0</v>
      </c>
      <c r="DLS12" s="91">
        <v>0</v>
      </c>
      <c r="DLT12" s="91">
        <v>0</v>
      </c>
      <c r="DLU12" s="91">
        <v>0</v>
      </c>
      <c r="DLV12" s="91">
        <v>0</v>
      </c>
      <c r="DLW12" s="91">
        <v>0</v>
      </c>
      <c r="DLX12" s="91">
        <v>0</v>
      </c>
      <c r="DLY12" s="91">
        <v>0</v>
      </c>
      <c r="DLZ12" s="91">
        <v>0</v>
      </c>
      <c r="DMA12" s="91">
        <v>0</v>
      </c>
      <c r="DMB12" s="91">
        <v>0</v>
      </c>
      <c r="DMC12" s="91">
        <v>0</v>
      </c>
      <c r="DMD12" s="91">
        <v>0</v>
      </c>
      <c r="DME12" s="91">
        <v>0</v>
      </c>
      <c r="DMF12" s="91">
        <v>0</v>
      </c>
      <c r="DMG12" s="91">
        <v>0</v>
      </c>
      <c r="DMH12" s="91">
        <v>0</v>
      </c>
      <c r="DMI12" s="91">
        <v>0</v>
      </c>
      <c r="DMJ12" s="91">
        <v>0</v>
      </c>
      <c r="DMK12" s="91">
        <v>0</v>
      </c>
      <c r="DML12" s="91">
        <v>0</v>
      </c>
      <c r="DMM12" s="91">
        <v>0</v>
      </c>
      <c r="DMN12" s="91">
        <v>0</v>
      </c>
      <c r="DMO12" s="91">
        <v>0</v>
      </c>
      <c r="DMP12" s="91">
        <v>0</v>
      </c>
      <c r="DMQ12" s="91">
        <v>0</v>
      </c>
      <c r="DMR12" s="91">
        <v>0</v>
      </c>
      <c r="DMS12" s="91">
        <v>0</v>
      </c>
      <c r="DMT12" s="91">
        <v>0</v>
      </c>
      <c r="DMU12" s="91">
        <v>0</v>
      </c>
      <c r="DMV12" s="91">
        <v>0</v>
      </c>
      <c r="DMW12" s="91">
        <v>0</v>
      </c>
      <c r="DMX12" s="91">
        <v>0</v>
      </c>
      <c r="DMY12" s="91">
        <v>0</v>
      </c>
      <c r="DMZ12" s="91">
        <v>0</v>
      </c>
      <c r="DNA12" s="91">
        <v>0</v>
      </c>
      <c r="DNB12" s="91">
        <v>0</v>
      </c>
      <c r="DNC12" s="91">
        <v>0</v>
      </c>
      <c r="DND12" s="91">
        <v>0</v>
      </c>
      <c r="DNE12" s="91">
        <v>0</v>
      </c>
      <c r="DNF12" s="91">
        <v>0</v>
      </c>
      <c r="DNG12" s="91">
        <v>0</v>
      </c>
      <c r="DNH12" s="91">
        <v>0</v>
      </c>
      <c r="DNI12" s="91">
        <v>0</v>
      </c>
      <c r="DNJ12" s="91">
        <v>0</v>
      </c>
      <c r="DNK12" s="91">
        <v>0</v>
      </c>
      <c r="DNL12" s="91">
        <v>0</v>
      </c>
      <c r="DNM12" s="91">
        <v>0</v>
      </c>
      <c r="DNN12" s="91">
        <v>0</v>
      </c>
      <c r="DNO12" s="91">
        <v>0</v>
      </c>
      <c r="DNP12" s="91">
        <v>0</v>
      </c>
      <c r="DNQ12" s="91">
        <v>0</v>
      </c>
      <c r="DNR12" s="91">
        <v>0</v>
      </c>
      <c r="DNS12" s="91">
        <v>0</v>
      </c>
      <c r="DNT12" s="91">
        <v>0</v>
      </c>
      <c r="DNU12" s="91">
        <v>0</v>
      </c>
      <c r="DNV12" s="91">
        <v>0</v>
      </c>
      <c r="DNW12" s="91">
        <v>0</v>
      </c>
      <c r="DNX12" s="91">
        <v>0</v>
      </c>
      <c r="DNY12" s="91">
        <v>0</v>
      </c>
      <c r="DNZ12" s="91">
        <v>0</v>
      </c>
      <c r="DOA12" s="91">
        <v>0</v>
      </c>
      <c r="DOB12" s="91">
        <v>0</v>
      </c>
      <c r="DOC12" s="91">
        <v>0</v>
      </c>
      <c r="DOD12" s="91">
        <v>0</v>
      </c>
      <c r="DOE12" s="91">
        <v>0</v>
      </c>
      <c r="DOF12" s="91">
        <v>0</v>
      </c>
      <c r="DOG12" s="91">
        <v>0</v>
      </c>
      <c r="DOH12" s="91">
        <v>0</v>
      </c>
      <c r="DOI12" s="91">
        <v>0</v>
      </c>
      <c r="DOJ12" s="91">
        <v>0</v>
      </c>
      <c r="DOK12" s="91">
        <v>0</v>
      </c>
      <c r="DOL12" s="91">
        <v>0</v>
      </c>
      <c r="DOM12" s="91">
        <v>0</v>
      </c>
      <c r="DON12" s="91">
        <v>0</v>
      </c>
      <c r="DOO12" s="91">
        <v>0</v>
      </c>
      <c r="DOP12" s="91">
        <v>0</v>
      </c>
      <c r="DOQ12" s="91">
        <v>0</v>
      </c>
      <c r="DOR12" s="91">
        <v>0</v>
      </c>
      <c r="DOS12" s="91">
        <v>0</v>
      </c>
      <c r="DOT12" s="91">
        <v>0</v>
      </c>
      <c r="DOU12" s="91">
        <v>0</v>
      </c>
      <c r="DOV12" s="91">
        <v>0</v>
      </c>
      <c r="DOW12" s="91">
        <v>0</v>
      </c>
      <c r="DOX12" s="91">
        <v>0</v>
      </c>
      <c r="DOY12" s="91">
        <v>0</v>
      </c>
      <c r="DOZ12" s="91">
        <v>0</v>
      </c>
      <c r="DPA12" s="91">
        <v>0</v>
      </c>
      <c r="DPB12" s="91">
        <v>0</v>
      </c>
      <c r="DPC12" s="91">
        <v>0</v>
      </c>
      <c r="DPD12" s="91">
        <v>0</v>
      </c>
      <c r="DPE12" s="91">
        <v>0</v>
      </c>
      <c r="DPF12" s="91">
        <v>0</v>
      </c>
      <c r="DPG12" s="91">
        <v>0</v>
      </c>
      <c r="DPH12" s="91">
        <v>0</v>
      </c>
      <c r="DPI12" s="91">
        <v>0</v>
      </c>
      <c r="DPJ12" s="91">
        <v>0</v>
      </c>
      <c r="DPK12" s="91">
        <v>0</v>
      </c>
      <c r="DPL12" s="91">
        <v>0</v>
      </c>
      <c r="DPM12" s="91">
        <v>0</v>
      </c>
      <c r="DPN12" s="91">
        <v>0</v>
      </c>
      <c r="DPO12" s="91">
        <v>0</v>
      </c>
      <c r="DPP12" s="91">
        <v>0</v>
      </c>
      <c r="DPQ12" s="91">
        <v>0</v>
      </c>
      <c r="DPR12" s="91">
        <v>0</v>
      </c>
      <c r="DPS12" s="91">
        <v>0</v>
      </c>
      <c r="DPT12" s="91">
        <v>0</v>
      </c>
      <c r="DPU12" s="91">
        <v>0</v>
      </c>
      <c r="DPV12" s="91">
        <v>0</v>
      </c>
      <c r="DPW12" s="91">
        <v>0</v>
      </c>
      <c r="DPX12" s="91">
        <v>0</v>
      </c>
      <c r="DPY12" s="91">
        <v>0</v>
      </c>
      <c r="DPZ12" s="91">
        <v>0</v>
      </c>
      <c r="DQA12" s="91">
        <v>0</v>
      </c>
      <c r="DQB12" s="91">
        <v>0</v>
      </c>
      <c r="DQC12" s="91">
        <v>0</v>
      </c>
      <c r="DQD12" s="91">
        <v>0</v>
      </c>
      <c r="DQE12" s="91">
        <v>0</v>
      </c>
      <c r="DQF12" s="91">
        <v>0</v>
      </c>
      <c r="DQG12" s="91">
        <v>0</v>
      </c>
      <c r="DQH12" s="91">
        <v>0</v>
      </c>
      <c r="DQI12" s="91">
        <v>0</v>
      </c>
      <c r="DQJ12" s="91">
        <v>0</v>
      </c>
      <c r="DQK12" s="91">
        <v>0</v>
      </c>
      <c r="DQL12" s="91">
        <v>0</v>
      </c>
      <c r="DQM12" s="91">
        <v>0</v>
      </c>
      <c r="DQN12" s="91">
        <v>0</v>
      </c>
      <c r="DQO12" s="91">
        <v>0</v>
      </c>
      <c r="DQP12" s="91">
        <v>0</v>
      </c>
      <c r="DQQ12" s="91">
        <v>0</v>
      </c>
      <c r="DQR12" s="91">
        <v>0</v>
      </c>
      <c r="DQS12" s="91">
        <v>0</v>
      </c>
      <c r="DQT12" s="91">
        <v>0</v>
      </c>
      <c r="DQU12" s="91">
        <v>0</v>
      </c>
      <c r="DQV12" s="91">
        <v>0</v>
      </c>
      <c r="DQW12" s="91">
        <v>0</v>
      </c>
      <c r="DQX12" s="91">
        <v>0</v>
      </c>
      <c r="DQY12" s="91">
        <v>0</v>
      </c>
      <c r="DQZ12" s="91">
        <v>0</v>
      </c>
      <c r="DRA12" s="91">
        <v>0</v>
      </c>
      <c r="DRB12" s="91">
        <v>0</v>
      </c>
      <c r="DRC12" s="91">
        <v>0</v>
      </c>
      <c r="DRD12" s="91">
        <v>0</v>
      </c>
      <c r="DRE12" s="91">
        <v>0</v>
      </c>
      <c r="DRF12" s="91">
        <v>0</v>
      </c>
      <c r="DRG12" s="91">
        <v>0</v>
      </c>
      <c r="DRH12" s="91">
        <v>0</v>
      </c>
      <c r="DRI12" s="91">
        <v>0</v>
      </c>
      <c r="DRJ12" s="91">
        <v>0</v>
      </c>
      <c r="DRK12" s="91">
        <v>0</v>
      </c>
      <c r="DRL12" s="91">
        <v>0</v>
      </c>
      <c r="DRM12" s="91">
        <v>0</v>
      </c>
      <c r="DRN12" s="91">
        <v>0</v>
      </c>
      <c r="DRO12" s="91">
        <v>0</v>
      </c>
      <c r="DRP12" s="91">
        <v>0</v>
      </c>
      <c r="DRQ12" s="91">
        <v>0</v>
      </c>
      <c r="DRR12" s="91">
        <v>0</v>
      </c>
      <c r="DRS12" s="91">
        <v>0</v>
      </c>
      <c r="DRT12" s="91">
        <v>0</v>
      </c>
      <c r="DRU12" s="91">
        <v>0</v>
      </c>
      <c r="DRV12" s="91">
        <v>0</v>
      </c>
      <c r="DRW12" s="91">
        <v>0</v>
      </c>
      <c r="DRX12" s="91">
        <v>0</v>
      </c>
      <c r="DRY12" s="91">
        <v>0</v>
      </c>
      <c r="DRZ12" s="91">
        <v>0</v>
      </c>
      <c r="DSA12" s="91">
        <v>0</v>
      </c>
      <c r="DSB12" s="91">
        <v>0</v>
      </c>
      <c r="DSC12" s="91">
        <v>0</v>
      </c>
      <c r="DSD12" s="91">
        <v>0</v>
      </c>
      <c r="DSE12" s="91">
        <v>0</v>
      </c>
      <c r="DSF12" s="91">
        <v>0</v>
      </c>
      <c r="DSG12" s="91">
        <v>0</v>
      </c>
      <c r="DSH12" s="91">
        <v>0</v>
      </c>
      <c r="DSI12" s="91">
        <v>0</v>
      </c>
      <c r="DSJ12" s="91">
        <v>0</v>
      </c>
      <c r="DSK12" s="91">
        <v>0</v>
      </c>
      <c r="DSL12" s="91">
        <v>0</v>
      </c>
      <c r="DSM12" s="91">
        <v>0</v>
      </c>
      <c r="DSN12" s="91">
        <v>0</v>
      </c>
      <c r="DSO12" s="91">
        <v>0</v>
      </c>
      <c r="DSP12" s="91">
        <v>0</v>
      </c>
      <c r="DSQ12" s="91">
        <v>0</v>
      </c>
      <c r="DSR12" s="91">
        <v>0</v>
      </c>
      <c r="DSS12" s="91">
        <v>0</v>
      </c>
      <c r="DST12" s="91">
        <v>0</v>
      </c>
      <c r="DSU12" s="91">
        <v>0</v>
      </c>
      <c r="DSV12" s="91">
        <v>0</v>
      </c>
      <c r="DSW12" s="91">
        <v>0</v>
      </c>
      <c r="DSX12" s="91">
        <v>0</v>
      </c>
      <c r="DSY12" s="91">
        <v>0</v>
      </c>
      <c r="DSZ12" s="91">
        <v>0</v>
      </c>
      <c r="DTA12" s="91">
        <v>0</v>
      </c>
      <c r="DTB12" s="91">
        <v>0</v>
      </c>
      <c r="DTC12" s="91">
        <v>0</v>
      </c>
      <c r="DTD12" s="91">
        <v>0</v>
      </c>
      <c r="DTE12" s="91">
        <v>0</v>
      </c>
      <c r="DTF12" s="91">
        <v>0</v>
      </c>
      <c r="DTG12" s="91">
        <v>0</v>
      </c>
      <c r="DTH12" s="91">
        <v>0</v>
      </c>
      <c r="DTI12" s="91">
        <v>0</v>
      </c>
      <c r="DTJ12" s="91">
        <v>0</v>
      </c>
      <c r="DTK12" s="91">
        <v>0</v>
      </c>
      <c r="DTL12" s="91">
        <v>0</v>
      </c>
      <c r="DTM12" s="91">
        <v>0</v>
      </c>
      <c r="DTN12" s="91">
        <v>0</v>
      </c>
      <c r="DTO12" s="91">
        <v>0</v>
      </c>
      <c r="DTP12" s="91">
        <v>0</v>
      </c>
      <c r="DTQ12" s="91">
        <v>0</v>
      </c>
      <c r="DTR12" s="91">
        <v>0</v>
      </c>
      <c r="DTS12" s="91">
        <v>0</v>
      </c>
      <c r="DTT12" s="91">
        <v>0</v>
      </c>
      <c r="DTU12" s="91">
        <v>0</v>
      </c>
      <c r="DTV12" s="91">
        <v>0</v>
      </c>
      <c r="DTW12" s="91">
        <v>0</v>
      </c>
      <c r="DTX12" s="91">
        <v>0</v>
      </c>
      <c r="DTY12" s="91">
        <v>0</v>
      </c>
      <c r="DTZ12" s="91">
        <v>0</v>
      </c>
      <c r="DUA12" s="91">
        <v>0</v>
      </c>
      <c r="DUB12" s="91">
        <v>0</v>
      </c>
      <c r="DUC12" s="91">
        <v>0</v>
      </c>
      <c r="DUD12" s="91">
        <v>0</v>
      </c>
      <c r="DUE12" s="91">
        <v>0</v>
      </c>
      <c r="DUF12" s="91">
        <v>0</v>
      </c>
      <c r="DUG12" s="91">
        <v>0</v>
      </c>
      <c r="DUH12" s="91">
        <v>0</v>
      </c>
      <c r="DUI12" s="91">
        <v>0</v>
      </c>
      <c r="DUJ12" s="91">
        <v>0</v>
      </c>
      <c r="DUK12" s="91">
        <v>0</v>
      </c>
      <c r="DUL12" s="91">
        <v>0</v>
      </c>
      <c r="DUM12" s="91">
        <v>0</v>
      </c>
      <c r="DUN12" s="91">
        <v>0</v>
      </c>
      <c r="DUO12" s="91">
        <v>0</v>
      </c>
      <c r="DUP12" s="91">
        <v>0</v>
      </c>
      <c r="DUQ12" s="91">
        <v>0</v>
      </c>
      <c r="DUR12" s="91">
        <v>0</v>
      </c>
      <c r="DUS12" s="91">
        <v>0</v>
      </c>
      <c r="DUT12" s="91">
        <v>0</v>
      </c>
      <c r="DUU12" s="91">
        <v>0</v>
      </c>
      <c r="DUV12" s="91">
        <v>0</v>
      </c>
      <c r="DUW12" s="91">
        <v>0</v>
      </c>
      <c r="DUX12" s="91">
        <v>0</v>
      </c>
      <c r="DUY12" s="91">
        <v>0</v>
      </c>
      <c r="DUZ12" s="91">
        <v>0</v>
      </c>
      <c r="DVA12" s="91">
        <v>0</v>
      </c>
      <c r="DVB12" s="91">
        <v>0</v>
      </c>
      <c r="DVC12" s="91">
        <v>0</v>
      </c>
      <c r="DVD12" s="91">
        <v>0</v>
      </c>
      <c r="DVE12" s="91">
        <v>0</v>
      </c>
      <c r="DVF12" s="91">
        <v>0</v>
      </c>
      <c r="DVG12" s="91">
        <v>0</v>
      </c>
      <c r="DVH12" s="91">
        <v>0</v>
      </c>
      <c r="DVI12" s="91">
        <v>0</v>
      </c>
      <c r="DVJ12" s="91">
        <v>0</v>
      </c>
      <c r="DVK12" s="91">
        <v>0</v>
      </c>
      <c r="DVL12" s="91">
        <v>0</v>
      </c>
      <c r="DVM12" s="91">
        <v>0</v>
      </c>
      <c r="DVN12" s="91">
        <v>0</v>
      </c>
      <c r="DVO12" s="91">
        <v>0</v>
      </c>
      <c r="DVP12" s="91">
        <v>0</v>
      </c>
      <c r="DVQ12" s="91">
        <v>0</v>
      </c>
      <c r="DVR12" s="91">
        <v>0</v>
      </c>
      <c r="DVS12" s="91">
        <v>0</v>
      </c>
      <c r="DVT12" s="91">
        <v>0</v>
      </c>
      <c r="DVU12" s="91">
        <v>0</v>
      </c>
      <c r="DVV12" s="91">
        <v>0</v>
      </c>
      <c r="DVW12" s="91">
        <v>0</v>
      </c>
      <c r="DVX12" s="91">
        <v>0</v>
      </c>
      <c r="DVY12" s="91">
        <v>0</v>
      </c>
      <c r="DVZ12" s="91">
        <v>0</v>
      </c>
      <c r="DWA12" s="91">
        <v>0</v>
      </c>
      <c r="DWB12" s="91">
        <v>0</v>
      </c>
      <c r="DWC12" s="91">
        <v>0</v>
      </c>
      <c r="DWD12" s="91">
        <v>0</v>
      </c>
      <c r="DWE12" s="91">
        <v>0</v>
      </c>
      <c r="DWF12" s="91">
        <v>0</v>
      </c>
      <c r="DWG12" s="91">
        <v>0</v>
      </c>
      <c r="DWH12" s="91">
        <v>0</v>
      </c>
      <c r="DWI12" s="91">
        <v>0</v>
      </c>
      <c r="DWJ12" s="91">
        <v>0</v>
      </c>
      <c r="DWK12" s="91">
        <v>0</v>
      </c>
      <c r="DWL12" s="91">
        <v>0</v>
      </c>
      <c r="DWM12" s="91">
        <v>0</v>
      </c>
      <c r="DWN12" s="91">
        <v>0</v>
      </c>
      <c r="DWO12" s="91">
        <v>0</v>
      </c>
      <c r="DWP12" s="91">
        <v>0</v>
      </c>
      <c r="DWQ12" s="91">
        <v>0</v>
      </c>
      <c r="DWR12" s="91">
        <v>0</v>
      </c>
      <c r="DWS12" s="91">
        <v>0</v>
      </c>
      <c r="DWT12" s="91">
        <v>0</v>
      </c>
      <c r="DWU12" s="91">
        <v>0</v>
      </c>
      <c r="DWV12" s="91">
        <v>0</v>
      </c>
      <c r="DWW12" s="91">
        <v>0</v>
      </c>
      <c r="DWX12" s="91">
        <v>0</v>
      </c>
      <c r="DWY12" s="91">
        <v>0</v>
      </c>
      <c r="DWZ12" s="91">
        <v>0</v>
      </c>
      <c r="DXA12" s="91">
        <v>0</v>
      </c>
      <c r="DXB12" s="91">
        <v>0</v>
      </c>
      <c r="DXC12" s="91">
        <v>0</v>
      </c>
      <c r="DXD12" s="91">
        <v>0</v>
      </c>
      <c r="DXE12" s="91">
        <v>0</v>
      </c>
      <c r="DXF12" s="91">
        <v>0</v>
      </c>
      <c r="DXG12" s="91">
        <v>0</v>
      </c>
      <c r="DXH12" s="91">
        <v>0</v>
      </c>
      <c r="DXI12" s="91">
        <v>0</v>
      </c>
      <c r="DXJ12" s="91">
        <v>0</v>
      </c>
      <c r="DXK12" s="91">
        <v>0</v>
      </c>
      <c r="DXL12" s="91">
        <v>0</v>
      </c>
      <c r="DXM12" s="91">
        <v>0</v>
      </c>
      <c r="DXN12" s="91">
        <v>0</v>
      </c>
      <c r="DXO12" s="91">
        <v>0</v>
      </c>
      <c r="DXP12" s="91">
        <v>0</v>
      </c>
      <c r="DXQ12" s="91">
        <v>0</v>
      </c>
      <c r="DXR12" s="91">
        <v>0</v>
      </c>
      <c r="DXS12" s="91">
        <v>0</v>
      </c>
      <c r="DXT12" s="91">
        <v>0</v>
      </c>
      <c r="DXU12" s="91">
        <v>0</v>
      </c>
      <c r="DXV12" s="91">
        <v>0</v>
      </c>
      <c r="DXW12" s="91">
        <v>0</v>
      </c>
      <c r="DXX12" s="91">
        <v>0</v>
      </c>
      <c r="DXY12" s="91">
        <v>0</v>
      </c>
      <c r="DXZ12" s="91">
        <v>0</v>
      </c>
      <c r="DYA12" s="91">
        <v>0</v>
      </c>
      <c r="DYB12" s="91">
        <v>0</v>
      </c>
      <c r="DYC12" s="91">
        <v>0</v>
      </c>
      <c r="DYD12" s="91">
        <v>0</v>
      </c>
      <c r="DYE12" s="91">
        <v>0</v>
      </c>
      <c r="DYF12" s="91">
        <v>0</v>
      </c>
      <c r="DYG12" s="91">
        <v>0</v>
      </c>
      <c r="DYH12" s="91">
        <v>0</v>
      </c>
      <c r="DYI12" s="91">
        <v>0</v>
      </c>
      <c r="DYJ12" s="91">
        <v>0</v>
      </c>
      <c r="DYK12" s="91">
        <v>0</v>
      </c>
      <c r="DYL12" s="91">
        <v>0</v>
      </c>
      <c r="DYM12" s="91">
        <v>0</v>
      </c>
      <c r="DYN12" s="91">
        <v>0</v>
      </c>
      <c r="DYO12" s="91">
        <v>0</v>
      </c>
      <c r="DYP12" s="91">
        <v>0</v>
      </c>
      <c r="DYQ12" s="91">
        <v>0</v>
      </c>
      <c r="DYR12" s="91">
        <v>0</v>
      </c>
      <c r="DYS12" s="91">
        <v>0</v>
      </c>
      <c r="DYT12" s="91">
        <v>0</v>
      </c>
      <c r="DYU12" s="91">
        <v>0</v>
      </c>
      <c r="DYV12" s="91">
        <v>0</v>
      </c>
      <c r="DYW12" s="91">
        <v>0</v>
      </c>
      <c r="DYX12" s="91">
        <v>0</v>
      </c>
      <c r="DYY12" s="91">
        <v>0</v>
      </c>
      <c r="DYZ12" s="91">
        <v>0</v>
      </c>
      <c r="DZA12" s="91">
        <v>0</v>
      </c>
      <c r="DZB12" s="91">
        <v>0</v>
      </c>
      <c r="DZC12" s="91">
        <v>0</v>
      </c>
      <c r="DZD12" s="91">
        <v>0</v>
      </c>
      <c r="DZE12" s="91">
        <v>0</v>
      </c>
      <c r="DZF12" s="91">
        <v>0</v>
      </c>
      <c r="DZG12" s="91">
        <v>0</v>
      </c>
      <c r="DZH12" s="91">
        <v>0</v>
      </c>
      <c r="DZI12" s="91">
        <v>0</v>
      </c>
      <c r="DZJ12" s="91">
        <v>0</v>
      </c>
      <c r="DZK12" s="91">
        <v>0</v>
      </c>
      <c r="DZL12" s="91">
        <v>0</v>
      </c>
      <c r="DZM12" s="91">
        <v>0</v>
      </c>
      <c r="DZN12" s="91">
        <v>0</v>
      </c>
      <c r="DZO12" s="91">
        <v>0</v>
      </c>
      <c r="DZP12" s="91">
        <v>0</v>
      </c>
      <c r="DZQ12" s="91">
        <v>0</v>
      </c>
      <c r="DZR12" s="91">
        <v>0</v>
      </c>
      <c r="DZS12" s="91">
        <v>0</v>
      </c>
      <c r="DZT12" s="91">
        <v>0</v>
      </c>
      <c r="DZU12" s="91">
        <v>0</v>
      </c>
      <c r="DZV12" s="91">
        <v>0</v>
      </c>
      <c r="DZW12" s="91">
        <v>0</v>
      </c>
      <c r="DZX12" s="91">
        <v>0</v>
      </c>
      <c r="DZY12" s="91">
        <v>0</v>
      </c>
      <c r="DZZ12" s="91">
        <v>0</v>
      </c>
      <c r="EAA12" s="91">
        <v>0</v>
      </c>
      <c r="EAB12" s="91">
        <v>0</v>
      </c>
      <c r="EAC12" s="91">
        <v>0</v>
      </c>
      <c r="EAD12" s="91">
        <v>0</v>
      </c>
      <c r="EAE12" s="91">
        <v>0</v>
      </c>
      <c r="EAF12" s="91">
        <v>0</v>
      </c>
      <c r="EAG12" s="91">
        <v>0</v>
      </c>
      <c r="EAH12" s="91">
        <v>0</v>
      </c>
      <c r="EAI12" s="91">
        <v>0</v>
      </c>
      <c r="EAJ12" s="91">
        <v>0</v>
      </c>
      <c r="EAK12" s="91">
        <v>0</v>
      </c>
      <c r="EAL12" s="91">
        <v>0</v>
      </c>
      <c r="EAM12" s="91">
        <v>0</v>
      </c>
      <c r="EAN12" s="91">
        <v>0</v>
      </c>
      <c r="EAO12" s="91">
        <v>0</v>
      </c>
      <c r="EAP12" s="91">
        <v>0</v>
      </c>
      <c r="EAQ12" s="91">
        <v>0</v>
      </c>
      <c r="EAR12" s="91">
        <v>0</v>
      </c>
      <c r="EAS12" s="91">
        <v>0</v>
      </c>
      <c r="EAT12" s="91">
        <v>0</v>
      </c>
      <c r="EAU12" s="91">
        <v>0</v>
      </c>
      <c r="EAV12" s="91">
        <v>0</v>
      </c>
      <c r="EAW12" s="91">
        <v>0</v>
      </c>
      <c r="EAX12" s="91">
        <v>0</v>
      </c>
      <c r="EAY12" s="91">
        <v>0</v>
      </c>
      <c r="EAZ12" s="91">
        <v>0</v>
      </c>
      <c r="EBA12" s="91">
        <v>0</v>
      </c>
      <c r="EBB12" s="91">
        <v>0</v>
      </c>
      <c r="EBC12" s="91">
        <v>0</v>
      </c>
      <c r="EBD12" s="91">
        <v>0</v>
      </c>
      <c r="EBE12" s="91">
        <v>0</v>
      </c>
      <c r="EBF12" s="91">
        <v>0</v>
      </c>
      <c r="EBG12" s="91">
        <v>0</v>
      </c>
      <c r="EBH12" s="91">
        <v>0</v>
      </c>
      <c r="EBI12" s="91">
        <v>0</v>
      </c>
      <c r="EBJ12" s="91">
        <v>0</v>
      </c>
      <c r="EBK12" s="91">
        <v>0</v>
      </c>
      <c r="EBL12" s="91">
        <v>0</v>
      </c>
      <c r="EBM12" s="91">
        <v>0</v>
      </c>
      <c r="EBN12" s="91">
        <v>0</v>
      </c>
      <c r="EBO12" s="91">
        <v>0</v>
      </c>
      <c r="EBP12" s="91">
        <v>0</v>
      </c>
      <c r="EBQ12" s="91">
        <v>0</v>
      </c>
      <c r="EBR12" s="91">
        <v>0</v>
      </c>
      <c r="EBS12" s="91">
        <v>0</v>
      </c>
      <c r="EBT12" s="91">
        <v>0</v>
      </c>
      <c r="EBU12" s="91">
        <v>0</v>
      </c>
      <c r="EBV12" s="91">
        <v>0</v>
      </c>
      <c r="EBW12" s="91">
        <v>0</v>
      </c>
      <c r="EBX12" s="91">
        <v>0</v>
      </c>
      <c r="EBY12" s="91">
        <v>0</v>
      </c>
      <c r="EBZ12" s="91">
        <v>0</v>
      </c>
      <c r="ECA12" s="91">
        <v>0</v>
      </c>
      <c r="ECB12" s="91">
        <v>0</v>
      </c>
      <c r="ECC12" s="91">
        <v>0</v>
      </c>
      <c r="ECD12" s="91">
        <v>0</v>
      </c>
      <c r="ECE12" s="91">
        <v>0</v>
      </c>
      <c r="ECF12" s="91">
        <v>0</v>
      </c>
      <c r="ECG12" s="91">
        <v>0</v>
      </c>
      <c r="ECH12" s="91">
        <v>0</v>
      </c>
      <c r="ECI12" s="91">
        <v>0</v>
      </c>
      <c r="ECJ12" s="91">
        <v>0</v>
      </c>
      <c r="ECK12" s="91">
        <v>0</v>
      </c>
      <c r="ECL12" s="91">
        <v>0</v>
      </c>
      <c r="ECM12" s="91">
        <v>0</v>
      </c>
      <c r="ECN12" s="91">
        <v>0</v>
      </c>
      <c r="ECO12" s="91">
        <v>0</v>
      </c>
      <c r="ECP12" s="91">
        <v>0</v>
      </c>
      <c r="ECQ12" s="91">
        <v>0</v>
      </c>
      <c r="ECR12" s="91">
        <v>0</v>
      </c>
      <c r="ECS12" s="91">
        <v>0</v>
      </c>
      <c r="ECT12" s="91">
        <v>0</v>
      </c>
      <c r="ECU12" s="91">
        <v>0</v>
      </c>
      <c r="ECV12" s="91">
        <v>0</v>
      </c>
      <c r="ECW12" s="91">
        <v>0</v>
      </c>
      <c r="ECX12" s="91">
        <v>0</v>
      </c>
      <c r="ECY12" s="91">
        <v>0</v>
      </c>
      <c r="ECZ12" s="91">
        <v>0</v>
      </c>
      <c r="EDA12" s="91">
        <v>0</v>
      </c>
      <c r="EDB12" s="91">
        <v>0</v>
      </c>
      <c r="EDC12" s="91">
        <v>0</v>
      </c>
      <c r="EDD12" s="91">
        <v>0</v>
      </c>
      <c r="EDE12" s="91">
        <v>0</v>
      </c>
      <c r="EDF12" s="91">
        <v>0</v>
      </c>
      <c r="EDG12" s="91">
        <v>0</v>
      </c>
      <c r="EDH12" s="91">
        <v>0</v>
      </c>
      <c r="EDI12" s="91">
        <v>0</v>
      </c>
      <c r="EDJ12" s="91">
        <v>0</v>
      </c>
      <c r="EDK12" s="91">
        <v>0</v>
      </c>
      <c r="EDL12" s="91">
        <v>0</v>
      </c>
      <c r="EDM12" s="91">
        <v>0</v>
      </c>
      <c r="EDN12" s="91">
        <v>0</v>
      </c>
      <c r="EDO12" s="91">
        <v>0</v>
      </c>
      <c r="EDP12" s="91">
        <v>0</v>
      </c>
      <c r="EDQ12" s="91">
        <v>0</v>
      </c>
      <c r="EDR12" s="91">
        <v>0</v>
      </c>
      <c r="EDS12" s="91">
        <v>0</v>
      </c>
      <c r="EDT12" s="91">
        <v>0</v>
      </c>
      <c r="EDU12" s="91">
        <v>0</v>
      </c>
      <c r="EDV12" s="91">
        <v>0</v>
      </c>
      <c r="EDW12" s="91">
        <v>0</v>
      </c>
      <c r="EDX12" s="91">
        <v>0</v>
      </c>
      <c r="EDY12" s="91">
        <v>0</v>
      </c>
      <c r="EDZ12" s="91">
        <v>0</v>
      </c>
      <c r="EEA12" s="91">
        <v>0</v>
      </c>
      <c r="EEB12" s="91">
        <v>0</v>
      </c>
      <c r="EEC12" s="91">
        <v>0</v>
      </c>
      <c r="EED12" s="91">
        <v>0</v>
      </c>
      <c r="EEE12" s="91">
        <v>0</v>
      </c>
      <c r="EEF12" s="91">
        <v>0</v>
      </c>
      <c r="EEG12" s="91">
        <v>0</v>
      </c>
      <c r="EEH12" s="91">
        <v>0</v>
      </c>
      <c r="EEI12" s="91">
        <v>0</v>
      </c>
      <c r="EEJ12" s="91">
        <v>0</v>
      </c>
      <c r="EEK12" s="91">
        <v>0</v>
      </c>
      <c r="EEL12" s="91">
        <v>0</v>
      </c>
      <c r="EEM12" s="91">
        <v>0</v>
      </c>
      <c r="EEN12" s="91">
        <v>0</v>
      </c>
      <c r="EEO12" s="91">
        <v>0</v>
      </c>
      <c r="EEP12" s="91">
        <v>0</v>
      </c>
      <c r="EEQ12" s="91">
        <v>0</v>
      </c>
      <c r="EER12" s="91">
        <v>0</v>
      </c>
      <c r="EES12" s="91">
        <v>0</v>
      </c>
      <c r="EET12" s="91">
        <v>0</v>
      </c>
      <c r="EEU12" s="91">
        <v>0</v>
      </c>
      <c r="EEV12" s="91">
        <v>0</v>
      </c>
      <c r="EEW12" s="91">
        <v>0</v>
      </c>
      <c r="EEX12" s="91">
        <v>0</v>
      </c>
      <c r="EEY12" s="91">
        <v>0</v>
      </c>
      <c r="EEZ12" s="91">
        <v>0</v>
      </c>
      <c r="EFA12" s="91">
        <v>0</v>
      </c>
      <c r="EFB12" s="91">
        <v>0</v>
      </c>
      <c r="EFC12" s="91">
        <v>0</v>
      </c>
      <c r="EFD12" s="91">
        <v>0</v>
      </c>
      <c r="EFE12" s="91">
        <v>0</v>
      </c>
      <c r="EFF12" s="91">
        <v>0</v>
      </c>
      <c r="EFG12" s="91">
        <v>0</v>
      </c>
      <c r="EFH12" s="91">
        <v>0</v>
      </c>
      <c r="EFI12" s="91">
        <v>0</v>
      </c>
      <c r="EFJ12" s="91">
        <v>0</v>
      </c>
      <c r="EFK12" s="91">
        <v>0</v>
      </c>
      <c r="EFL12" s="91">
        <v>0</v>
      </c>
      <c r="EFM12" s="91">
        <v>0</v>
      </c>
      <c r="EFN12" s="91">
        <v>0</v>
      </c>
      <c r="EFO12" s="91">
        <v>0</v>
      </c>
      <c r="EFP12" s="91">
        <v>0</v>
      </c>
      <c r="EFQ12" s="91">
        <v>0</v>
      </c>
      <c r="EFR12" s="91">
        <v>0</v>
      </c>
      <c r="EFS12" s="91">
        <v>0</v>
      </c>
      <c r="EFT12" s="91">
        <v>0</v>
      </c>
      <c r="EFU12" s="91">
        <v>0</v>
      </c>
      <c r="EFV12" s="91">
        <v>0</v>
      </c>
      <c r="EFW12" s="91">
        <v>0</v>
      </c>
      <c r="EFX12" s="91">
        <v>0</v>
      </c>
      <c r="EFY12" s="91">
        <v>0</v>
      </c>
      <c r="EFZ12" s="91">
        <v>0</v>
      </c>
      <c r="EGA12" s="91">
        <v>0</v>
      </c>
      <c r="EGB12" s="91">
        <v>0</v>
      </c>
      <c r="EGC12" s="91">
        <v>0</v>
      </c>
      <c r="EGD12" s="91">
        <v>0</v>
      </c>
      <c r="EGE12" s="91">
        <v>0</v>
      </c>
      <c r="EGF12" s="91">
        <v>0</v>
      </c>
      <c r="EGG12" s="91">
        <v>0</v>
      </c>
      <c r="EGH12" s="91">
        <v>0</v>
      </c>
      <c r="EGI12" s="91">
        <v>0</v>
      </c>
      <c r="EGJ12" s="91">
        <v>0</v>
      </c>
      <c r="EGK12" s="91">
        <v>0</v>
      </c>
      <c r="EGL12" s="91">
        <v>0</v>
      </c>
      <c r="EGM12" s="91">
        <v>0</v>
      </c>
      <c r="EGN12" s="91">
        <v>0</v>
      </c>
      <c r="EGO12" s="91">
        <v>0</v>
      </c>
      <c r="EGP12" s="91">
        <v>0</v>
      </c>
      <c r="EGQ12" s="91">
        <v>0</v>
      </c>
      <c r="EGR12" s="91">
        <v>0</v>
      </c>
      <c r="EGS12" s="91">
        <v>0</v>
      </c>
      <c r="EGT12" s="91">
        <v>0</v>
      </c>
      <c r="EGU12" s="91">
        <v>0</v>
      </c>
      <c r="EGV12" s="91">
        <v>0</v>
      </c>
      <c r="EGW12" s="91">
        <v>0</v>
      </c>
      <c r="EGX12" s="91">
        <v>0</v>
      </c>
      <c r="EGY12" s="91">
        <v>0</v>
      </c>
      <c r="EGZ12" s="91">
        <v>0</v>
      </c>
      <c r="EHA12" s="91">
        <v>0</v>
      </c>
      <c r="EHB12" s="91">
        <v>0</v>
      </c>
      <c r="EHC12" s="91">
        <v>0</v>
      </c>
      <c r="EHD12" s="91">
        <v>0</v>
      </c>
      <c r="EHE12" s="91">
        <v>0</v>
      </c>
      <c r="EHF12" s="91">
        <v>0</v>
      </c>
      <c r="EHG12" s="91">
        <v>0</v>
      </c>
      <c r="EHH12" s="91">
        <v>0</v>
      </c>
      <c r="EHI12" s="91">
        <v>0</v>
      </c>
      <c r="EHJ12" s="91">
        <v>0</v>
      </c>
      <c r="EHK12" s="91">
        <v>0</v>
      </c>
      <c r="EHL12" s="91">
        <v>0</v>
      </c>
      <c r="EHM12" s="91">
        <v>0</v>
      </c>
      <c r="EHN12" s="91">
        <v>0</v>
      </c>
      <c r="EHO12" s="91">
        <v>0</v>
      </c>
      <c r="EHP12" s="91">
        <v>0</v>
      </c>
      <c r="EHQ12" s="91">
        <v>0</v>
      </c>
      <c r="EHR12" s="91">
        <v>0</v>
      </c>
      <c r="EHS12" s="91">
        <v>0</v>
      </c>
      <c r="EHT12" s="91">
        <v>0</v>
      </c>
      <c r="EHU12" s="91">
        <v>0</v>
      </c>
      <c r="EHV12" s="91">
        <v>0</v>
      </c>
      <c r="EHW12" s="91">
        <v>0</v>
      </c>
      <c r="EHX12" s="91">
        <v>0</v>
      </c>
      <c r="EHY12" s="91">
        <v>0</v>
      </c>
      <c r="EHZ12" s="91">
        <v>0</v>
      </c>
      <c r="EIA12" s="91">
        <v>0</v>
      </c>
      <c r="EIB12" s="91">
        <v>0</v>
      </c>
      <c r="EIC12" s="91">
        <v>0</v>
      </c>
      <c r="EID12" s="91">
        <v>0</v>
      </c>
      <c r="EIE12" s="91">
        <v>0</v>
      </c>
      <c r="EIF12" s="91">
        <v>0</v>
      </c>
      <c r="EIG12" s="91">
        <v>0</v>
      </c>
      <c r="EIH12" s="91">
        <v>0</v>
      </c>
      <c r="EII12" s="91">
        <v>0</v>
      </c>
      <c r="EIJ12" s="91">
        <v>0</v>
      </c>
      <c r="EIK12" s="91">
        <v>0</v>
      </c>
      <c r="EIL12" s="91">
        <v>0</v>
      </c>
      <c r="EIM12" s="91">
        <v>0</v>
      </c>
      <c r="EIN12" s="91">
        <v>0</v>
      </c>
      <c r="EIO12" s="91">
        <v>0</v>
      </c>
      <c r="EIP12" s="91">
        <v>0</v>
      </c>
      <c r="EIQ12" s="91">
        <v>0</v>
      </c>
      <c r="EIR12" s="91">
        <v>0</v>
      </c>
      <c r="EIS12" s="91">
        <v>0</v>
      </c>
      <c r="EIT12" s="91">
        <v>0</v>
      </c>
      <c r="EIU12" s="91">
        <v>0</v>
      </c>
      <c r="EIV12" s="91">
        <v>0</v>
      </c>
      <c r="EIW12" s="91">
        <v>0</v>
      </c>
      <c r="EIX12" s="91">
        <v>0</v>
      </c>
      <c r="EIY12" s="91">
        <v>0</v>
      </c>
      <c r="EIZ12" s="91">
        <v>0</v>
      </c>
      <c r="EJA12" s="91">
        <v>0</v>
      </c>
      <c r="EJB12" s="91">
        <v>0</v>
      </c>
      <c r="EJC12" s="91">
        <v>0</v>
      </c>
      <c r="EJD12" s="91">
        <v>0</v>
      </c>
      <c r="EJE12" s="91">
        <v>0</v>
      </c>
      <c r="EJF12" s="91">
        <v>0</v>
      </c>
      <c r="EJG12" s="91">
        <v>0</v>
      </c>
      <c r="EJH12" s="91">
        <v>0</v>
      </c>
      <c r="EJI12" s="91">
        <v>0</v>
      </c>
      <c r="EJJ12" s="91">
        <v>0</v>
      </c>
      <c r="EJK12" s="91">
        <v>0</v>
      </c>
      <c r="EJL12" s="91">
        <v>0</v>
      </c>
      <c r="EJM12" s="91">
        <v>0</v>
      </c>
      <c r="EJN12" s="91">
        <v>0</v>
      </c>
      <c r="EJO12" s="91">
        <v>0</v>
      </c>
      <c r="EJP12" s="91">
        <v>0</v>
      </c>
      <c r="EJQ12" s="91">
        <v>0</v>
      </c>
      <c r="EJR12" s="91">
        <v>0</v>
      </c>
      <c r="EJS12" s="91">
        <v>0</v>
      </c>
      <c r="EJT12" s="91">
        <v>0</v>
      </c>
      <c r="EJU12" s="91">
        <v>0</v>
      </c>
      <c r="EJV12" s="91">
        <v>0</v>
      </c>
      <c r="EJW12" s="91">
        <v>0</v>
      </c>
      <c r="EJX12" s="91">
        <v>0</v>
      </c>
      <c r="EJY12" s="91">
        <v>0</v>
      </c>
      <c r="EJZ12" s="91">
        <v>0</v>
      </c>
      <c r="EKA12" s="91">
        <v>0</v>
      </c>
      <c r="EKB12" s="91">
        <v>0</v>
      </c>
      <c r="EKC12" s="91">
        <v>0</v>
      </c>
      <c r="EKD12" s="91">
        <v>0</v>
      </c>
      <c r="EKE12" s="91">
        <v>0</v>
      </c>
      <c r="EKF12" s="91">
        <v>0</v>
      </c>
      <c r="EKG12" s="91">
        <v>0</v>
      </c>
      <c r="EKH12" s="91">
        <v>0</v>
      </c>
      <c r="EKI12" s="91">
        <v>0</v>
      </c>
      <c r="EKJ12" s="91">
        <v>0</v>
      </c>
      <c r="EKK12" s="91">
        <v>0</v>
      </c>
      <c r="EKL12" s="91">
        <v>0</v>
      </c>
      <c r="EKM12" s="91">
        <v>0</v>
      </c>
      <c r="EKN12" s="91">
        <v>0</v>
      </c>
      <c r="EKO12" s="91">
        <v>0</v>
      </c>
      <c r="EKP12" s="91">
        <v>0</v>
      </c>
      <c r="EKQ12" s="91">
        <v>0</v>
      </c>
      <c r="EKR12" s="91">
        <v>0</v>
      </c>
      <c r="EKS12" s="91">
        <v>0</v>
      </c>
      <c r="EKT12" s="91">
        <v>0</v>
      </c>
      <c r="EKU12" s="91">
        <v>0</v>
      </c>
      <c r="EKV12" s="91">
        <v>0</v>
      </c>
      <c r="EKW12" s="91">
        <v>0</v>
      </c>
      <c r="EKX12" s="91">
        <v>0</v>
      </c>
      <c r="EKY12" s="91">
        <v>0</v>
      </c>
      <c r="EKZ12" s="91">
        <v>0</v>
      </c>
      <c r="ELA12" s="91">
        <v>0</v>
      </c>
      <c r="ELB12" s="91">
        <v>0</v>
      </c>
      <c r="ELC12" s="91">
        <v>0</v>
      </c>
      <c r="ELD12" s="91">
        <v>0</v>
      </c>
      <c r="ELE12" s="91">
        <v>0</v>
      </c>
      <c r="ELF12" s="91">
        <v>0</v>
      </c>
      <c r="ELG12" s="91">
        <v>0</v>
      </c>
      <c r="ELH12" s="91">
        <v>0</v>
      </c>
      <c r="ELI12" s="91">
        <v>0</v>
      </c>
      <c r="ELJ12" s="91">
        <v>0</v>
      </c>
      <c r="ELK12" s="91">
        <v>0</v>
      </c>
      <c r="ELL12" s="91">
        <v>0</v>
      </c>
      <c r="ELM12" s="91">
        <v>0</v>
      </c>
      <c r="ELN12" s="91">
        <v>0</v>
      </c>
      <c r="ELO12" s="91">
        <v>0</v>
      </c>
      <c r="ELP12" s="91">
        <v>0</v>
      </c>
      <c r="ELQ12" s="91">
        <v>0</v>
      </c>
      <c r="ELR12" s="91">
        <v>0</v>
      </c>
      <c r="ELS12" s="91">
        <v>0</v>
      </c>
      <c r="ELT12" s="91">
        <v>0</v>
      </c>
      <c r="ELU12" s="91">
        <v>0</v>
      </c>
      <c r="ELV12" s="91">
        <v>0</v>
      </c>
      <c r="ELW12" s="91">
        <v>0</v>
      </c>
      <c r="ELX12" s="91">
        <v>0</v>
      </c>
      <c r="ELY12" s="91">
        <v>0</v>
      </c>
      <c r="ELZ12" s="91">
        <v>0</v>
      </c>
      <c r="EMA12" s="91">
        <v>0</v>
      </c>
      <c r="EMB12" s="91">
        <v>0</v>
      </c>
      <c r="EMC12" s="91">
        <v>0</v>
      </c>
      <c r="EMD12" s="91">
        <v>0</v>
      </c>
      <c r="EME12" s="91">
        <v>0</v>
      </c>
      <c r="EMF12" s="91">
        <v>0</v>
      </c>
      <c r="EMG12" s="91">
        <v>0</v>
      </c>
      <c r="EMH12" s="91">
        <v>0</v>
      </c>
      <c r="EMI12" s="91">
        <v>0</v>
      </c>
      <c r="EMJ12" s="91">
        <v>0</v>
      </c>
      <c r="EMK12" s="91">
        <v>0</v>
      </c>
      <c r="EML12" s="91">
        <v>0</v>
      </c>
      <c r="EMM12" s="91">
        <v>0</v>
      </c>
      <c r="EMN12" s="91">
        <v>0</v>
      </c>
      <c r="EMO12" s="91">
        <v>0</v>
      </c>
      <c r="EMP12" s="91">
        <v>0</v>
      </c>
      <c r="EMQ12" s="91">
        <v>0</v>
      </c>
      <c r="EMR12" s="91">
        <v>0</v>
      </c>
      <c r="EMS12" s="91">
        <v>0</v>
      </c>
      <c r="EMT12" s="91">
        <v>0</v>
      </c>
      <c r="EMU12" s="91">
        <v>0</v>
      </c>
      <c r="EMV12" s="91">
        <v>0</v>
      </c>
      <c r="EMW12" s="91">
        <v>0</v>
      </c>
      <c r="EMX12" s="91">
        <v>0</v>
      </c>
      <c r="EMY12" s="91">
        <v>0</v>
      </c>
      <c r="EMZ12" s="91">
        <v>0</v>
      </c>
      <c r="ENA12" s="91">
        <v>0</v>
      </c>
      <c r="ENB12" s="91">
        <v>0</v>
      </c>
      <c r="ENC12" s="91">
        <v>0</v>
      </c>
      <c r="END12" s="91">
        <v>0</v>
      </c>
      <c r="ENE12" s="91">
        <v>0</v>
      </c>
      <c r="ENF12" s="91">
        <v>0</v>
      </c>
      <c r="ENG12" s="91">
        <v>0</v>
      </c>
      <c r="ENH12" s="91">
        <v>0</v>
      </c>
      <c r="ENI12" s="91">
        <v>0</v>
      </c>
      <c r="ENJ12" s="91">
        <v>0</v>
      </c>
      <c r="ENK12" s="91">
        <v>0</v>
      </c>
      <c r="ENL12" s="91">
        <v>0</v>
      </c>
      <c r="ENM12" s="91">
        <v>0</v>
      </c>
      <c r="ENN12" s="91">
        <v>0</v>
      </c>
      <c r="ENO12" s="91">
        <v>0</v>
      </c>
      <c r="ENP12" s="91">
        <v>0</v>
      </c>
      <c r="ENQ12" s="91">
        <v>0</v>
      </c>
      <c r="ENR12" s="91">
        <v>0</v>
      </c>
      <c r="ENS12" s="91">
        <v>0</v>
      </c>
      <c r="ENT12" s="91">
        <v>0</v>
      </c>
      <c r="ENU12" s="91">
        <v>0</v>
      </c>
      <c r="ENV12" s="91">
        <v>0</v>
      </c>
      <c r="ENW12" s="91">
        <v>0</v>
      </c>
      <c r="ENX12" s="91">
        <v>0</v>
      </c>
      <c r="ENY12" s="91">
        <v>0</v>
      </c>
      <c r="ENZ12" s="91">
        <v>0</v>
      </c>
      <c r="EOA12" s="91">
        <v>0</v>
      </c>
      <c r="EOB12" s="91">
        <v>0</v>
      </c>
      <c r="EOC12" s="91">
        <v>0</v>
      </c>
      <c r="EOD12" s="91">
        <v>0</v>
      </c>
      <c r="EOE12" s="91">
        <v>0</v>
      </c>
      <c r="EOF12" s="91">
        <v>0</v>
      </c>
      <c r="EOG12" s="91">
        <v>0</v>
      </c>
      <c r="EOH12" s="91">
        <v>0</v>
      </c>
      <c r="EOI12" s="91">
        <v>0</v>
      </c>
      <c r="EOJ12" s="91">
        <v>0</v>
      </c>
      <c r="EOK12" s="91">
        <v>0</v>
      </c>
      <c r="EOL12" s="91">
        <v>0</v>
      </c>
      <c r="EOM12" s="91">
        <v>0</v>
      </c>
      <c r="EON12" s="91">
        <v>0</v>
      </c>
      <c r="EOO12" s="91">
        <v>0</v>
      </c>
      <c r="EOP12" s="91">
        <v>0</v>
      </c>
      <c r="EOQ12" s="91">
        <v>0</v>
      </c>
      <c r="EOR12" s="91">
        <v>0</v>
      </c>
      <c r="EOS12" s="91">
        <v>0</v>
      </c>
      <c r="EOT12" s="91">
        <v>0</v>
      </c>
      <c r="EOU12" s="91">
        <v>0</v>
      </c>
      <c r="EOV12" s="91">
        <v>0</v>
      </c>
      <c r="EOW12" s="91">
        <v>0</v>
      </c>
      <c r="EOX12" s="91">
        <v>0</v>
      </c>
      <c r="EOY12" s="91">
        <v>0</v>
      </c>
      <c r="EOZ12" s="91">
        <v>0</v>
      </c>
      <c r="EPA12" s="91">
        <v>0</v>
      </c>
      <c r="EPB12" s="91">
        <v>0</v>
      </c>
      <c r="EPC12" s="91">
        <v>0</v>
      </c>
      <c r="EPD12" s="91">
        <v>0</v>
      </c>
      <c r="EPE12" s="91">
        <v>0</v>
      </c>
      <c r="EPF12" s="91">
        <v>0</v>
      </c>
      <c r="EPG12" s="91">
        <v>0</v>
      </c>
      <c r="EPH12" s="91">
        <v>0</v>
      </c>
      <c r="EPI12" s="91">
        <v>0</v>
      </c>
      <c r="EPJ12" s="91">
        <v>0</v>
      </c>
      <c r="EPK12" s="91">
        <v>0</v>
      </c>
      <c r="EPL12" s="91">
        <v>0</v>
      </c>
      <c r="EPM12" s="91">
        <v>0</v>
      </c>
      <c r="EPN12" s="91">
        <v>0</v>
      </c>
      <c r="EPO12" s="91">
        <v>0</v>
      </c>
      <c r="EPP12" s="91">
        <v>0</v>
      </c>
      <c r="EPQ12" s="91">
        <v>0</v>
      </c>
      <c r="EPR12" s="91">
        <v>0</v>
      </c>
      <c r="EPS12" s="91">
        <v>0</v>
      </c>
      <c r="EPT12" s="91">
        <v>0</v>
      </c>
      <c r="EPU12" s="91">
        <v>0</v>
      </c>
      <c r="EPV12" s="91">
        <v>0</v>
      </c>
      <c r="EPW12" s="91">
        <v>0</v>
      </c>
      <c r="EPX12" s="91">
        <v>0</v>
      </c>
      <c r="EPY12" s="91">
        <v>0</v>
      </c>
      <c r="EPZ12" s="91">
        <v>0</v>
      </c>
      <c r="EQA12" s="91">
        <v>0</v>
      </c>
      <c r="EQB12" s="91">
        <v>0</v>
      </c>
      <c r="EQC12" s="91">
        <v>0</v>
      </c>
      <c r="EQD12" s="91">
        <v>0</v>
      </c>
      <c r="EQE12" s="91">
        <v>0</v>
      </c>
      <c r="EQF12" s="91">
        <v>0</v>
      </c>
      <c r="EQG12" s="91">
        <v>0</v>
      </c>
      <c r="EQH12" s="91">
        <v>0</v>
      </c>
      <c r="EQI12" s="91">
        <v>0</v>
      </c>
      <c r="EQJ12" s="91">
        <v>0</v>
      </c>
      <c r="EQK12" s="91">
        <v>0</v>
      </c>
      <c r="EQL12" s="91">
        <v>0</v>
      </c>
      <c r="EQM12" s="91">
        <v>0</v>
      </c>
      <c r="EQN12" s="91">
        <v>0</v>
      </c>
      <c r="EQO12" s="91">
        <v>0</v>
      </c>
      <c r="EQP12" s="91">
        <v>0</v>
      </c>
      <c r="EQQ12" s="91">
        <v>0</v>
      </c>
      <c r="EQR12" s="91">
        <v>0</v>
      </c>
      <c r="EQS12" s="91">
        <v>0</v>
      </c>
      <c r="EQT12" s="91">
        <v>0</v>
      </c>
      <c r="EQU12" s="91">
        <v>0</v>
      </c>
      <c r="EQV12" s="91">
        <v>0</v>
      </c>
      <c r="EQW12" s="91">
        <v>0</v>
      </c>
      <c r="EQX12" s="91">
        <v>0</v>
      </c>
      <c r="EQY12" s="91">
        <v>0</v>
      </c>
      <c r="EQZ12" s="91">
        <v>0</v>
      </c>
      <c r="ERA12" s="91">
        <v>0</v>
      </c>
      <c r="ERB12" s="91">
        <v>0</v>
      </c>
      <c r="ERC12" s="91">
        <v>0</v>
      </c>
      <c r="ERD12" s="91">
        <v>0</v>
      </c>
      <c r="ERE12" s="91">
        <v>0</v>
      </c>
      <c r="ERF12" s="91">
        <v>0</v>
      </c>
      <c r="ERG12" s="91">
        <v>0</v>
      </c>
      <c r="ERH12" s="91">
        <v>0</v>
      </c>
      <c r="ERI12" s="91">
        <v>0</v>
      </c>
      <c r="ERJ12" s="91">
        <v>0</v>
      </c>
      <c r="ERK12" s="91">
        <v>0</v>
      </c>
      <c r="ERL12" s="91">
        <v>0</v>
      </c>
      <c r="ERM12" s="91">
        <v>0</v>
      </c>
      <c r="ERN12" s="91">
        <v>0</v>
      </c>
      <c r="ERO12" s="91">
        <v>0</v>
      </c>
      <c r="ERP12" s="91">
        <v>0</v>
      </c>
      <c r="ERQ12" s="91">
        <v>0</v>
      </c>
      <c r="ERR12" s="91">
        <v>0</v>
      </c>
      <c r="ERS12" s="91">
        <v>0</v>
      </c>
      <c r="ERT12" s="91">
        <v>0</v>
      </c>
      <c r="ERU12" s="91">
        <v>0</v>
      </c>
      <c r="ERV12" s="91">
        <v>0</v>
      </c>
      <c r="ERW12" s="91">
        <v>0</v>
      </c>
      <c r="ERX12" s="91">
        <v>0</v>
      </c>
      <c r="ERY12" s="91">
        <v>0</v>
      </c>
      <c r="ERZ12" s="91">
        <v>0</v>
      </c>
      <c r="ESA12" s="91">
        <v>0</v>
      </c>
      <c r="ESB12" s="91">
        <v>0</v>
      </c>
      <c r="ESC12" s="91">
        <v>0</v>
      </c>
      <c r="ESD12" s="91">
        <v>0</v>
      </c>
      <c r="ESE12" s="91">
        <v>0</v>
      </c>
      <c r="ESF12" s="91">
        <v>0</v>
      </c>
      <c r="ESG12" s="91">
        <v>0</v>
      </c>
      <c r="ESH12" s="91">
        <v>0</v>
      </c>
      <c r="ESI12" s="91">
        <v>0</v>
      </c>
      <c r="ESJ12" s="91">
        <v>0</v>
      </c>
      <c r="ESK12" s="91">
        <v>0</v>
      </c>
      <c r="ESL12" s="91">
        <v>0</v>
      </c>
      <c r="ESM12" s="91">
        <v>0</v>
      </c>
      <c r="ESN12" s="91">
        <v>0</v>
      </c>
      <c r="ESO12" s="91">
        <v>0</v>
      </c>
      <c r="ESP12" s="91">
        <v>0</v>
      </c>
      <c r="ESQ12" s="91">
        <v>0</v>
      </c>
      <c r="ESR12" s="91">
        <v>0</v>
      </c>
      <c r="ESS12" s="91">
        <v>0</v>
      </c>
      <c r="EST12" s="91">
        <v>0</v>
      </c>
      <c r="ESU12" s="91">
        <v>0</v>
      </c>
      <c r="ESV12" s="91">
        <v>0</v>
      </c>
      <c r="ESW12" s="91">
        <v>0</v>
      </c>
      <c r="ESX12" s="91">
        <v>0</v>
      </c>
      <c r="ESY12" s="91">
        <v>0</v>
      </c>
      <c r="ESZ12" s="91">
        <v>0</v>
      </c>
      <c r="ETA12" s="91">
        <v>0</v>
      </c>
      <c r="ETB12" s="91">
        <v>0</v>
      </c>
      <c r="ETC12" s="91">
        <v>0</v>
      </c>
      <c r="ETD12" s="91">
        <v>0</v>
      </c>
      <c r="ETE12" s="91">
        <v>0</v>
      </c>
      <c r="ETF12" s="91">
        <v>0</v>
      </c>
      <c r="ETG12" s="91">
        <v>0</v>
      </c>
      <c r="ETH12" s="91">
        <v>0</v>
      </c>
      <c r="ETI12" s="91">
        <v>0</v>
      </c>
      <c r="ETJ12" s="91">
        <v>0</v>
      </c>
      <c r="ETK12" s="91">
        <v>0</v>
      </c>
      <c r="ETL12" s="91">
        <v>0</v>
      </c>
      <c r="ETM12" s="91">
        <v>0</v>
      </c>
      <c r="ETN12" s="91">
        <v>0</v>
      </c>
      <c r="ETO12" s="91">
        <v>0</v>
      </c>
      <c r="ETP12" s="91">
        <v>0</v>
      </c>
      <c r="ETQ12" s="91">
        <v>0</v>
      </c>
      <c r="ETR12" s="91">
        <v>0</v>
      </c>
      <c r="ETS12" s="91">
        <v>0</v>
      </c>
      <c r="ETT12" s="91">
        <v>0</v>
      </c>
      <c r="ETU12" s="91">
        <v>0</v>
      </c>
      <c r="ETV12" s="91">
        <v>0</v>
      </c>
      <c r="ETW12" s="91">
        <v>0</v>
      </c>
      <c r="ETX12" s="91">
        <v>0</v>
      </c>
      <c r="ETY12" s="91">
        <v>0</v>
      </c>
      <c r="ETZ12" s="91">
        <v>0</v>
      </c>
      <c r="EUA12" s="91">
        <v>0</v>
      </c>
      <c r="EUB12" s="91">
        <v>0</v>
      </c>
      <c r="EUC12" s="91">
        <v>0</v>
      </c>
      <c r="EUD12" s="91">
        <v>0</v>
      </c>
      <c r="EUE12" s="91">
        <v>0</v>
      </c>
      <c r="EUF12" s="91">
        <v>0</v>
      </c>
      <c r="EUG12" s="91">
        <v>0</v>
      </c>
      <c r="EUH12" s="91">
        <v>0</v>
      </c>
      <c r="EUI12" s="91">
        <v>0</v>
      </c>
      <c r="EUJ12" s="91">
        <v>0</v>
      </c>
      <c r="EUK12" s="91">
        <v>0</v>
      </c>
      <c r="EUL12" s="91">
        <v>0</v>
      </c>
      <c r="EUM12" s="91">
        <v>0</v>
      </c>
      <c r="EUN12" s="91">
        <v>0</v>
      </c>
      <c r="EUO12" s="91">
        <v>0</v>
      </c>
      <c r="EUP12" s="91">
        <v>0</v>
      </c>
      <c r="EUQ12" s="91">
        <v>0</v>
      </c>
      <c r="EUR12" s="91">
        <v>0</v>
      </c>
      <c r="EUS12" s="91">
        <v>0</v>
      </c>
      <c r="EUT12" s="91">
        <v>0</v>
      </c>
      <c r="EUU12" s="91">
        <v>0</v>
      </c>
      <c r="EUV12" s="91">
        <v>0</v>
      </c>
      <c r="EUW12" s="91">
        <v>0</v>
      </c>
      <c r="EUX12" s="91">
        <v>0</v>
      </c>
      <c r="EUY12" s="91">
        <v>0</v>
      </c>
      <c r="EUZ12" s="91">
        <v>0</v>
      </c>
      <c r="EVA12" s="91">
        <v>0</v>
      </c>
      <c r="EVB12" s="91">
        <v>0</v>
      </c>
      <c r="EVC12" s="91">
        <v>0</v>
      </c>
      <c r="EVD12" s="91">
        <v>0</v>
      </c>
      <c r="EVE12" s="91">
        <v>0</v>
      </c>
      <c r="EVF12" s="91">
        <v>0</v>
      </c>
      <c r="EVG12" s="91">
        <v>0</v>
      </c>
      <c r="EVH12" s="91">
        <v>0</v>
      </c>
      <c r="EVI12" s="91">
        <v>0</v>
      </c>
      <c r="EVJ12" s="91">
        <v>0</v>
      </c>
      <c r="EVK12" s="91">
        <v>0</v>
      </c>
      <c r="EVL12" s="91">
        <v>0</v>
      </c>
      <c r="EVM12" s="91">
        <v>0</v>
      </c>
      <c r="EVN12" s="91">
        <v>0</v>
      </c>
      <c r="EVO12" s="91">
        <v>0</v>
      </c>
      <c r="EVP12" s="91">
        <v>0</v>
      </c>
      <c r="EVQ12" s="91">
        <v>0</v>
      </c>
      <c r="EVR12" s="91">
        <v>0</v>
      </c>
      <c r="EVS12" s="91">
        <v>0</v>
      </c>
      <c r="EVT12" s="91">
        <v>0</v>
      </c>
      <c r="EVU12" s="91">
        <v>0</v>
      </c>
      <c r="EVV12" s="91">
        <v>0</v>
      </c>
      <c r="EVW12" s="91">
        <v>0</v>
      </c>
      <c r="EVX12" s="91">
        <v>0</v>
      </c>
      <c r="EVY12" s="91">
        <v>0</v>
      </c>
      <c r="EVZ12" s="91">
        <v>0</v>
      </c>
      <c r="EWA12" s="91">
        <v>0</v>
      </c>
      <c r="EWB12" s="91">
        <v>0</v>
      </c>
      <c r="EWC12" s="91">
        <v>0</v>
      </c>
      <c r="EWD12" s="91">
        <v>0</v>
      </c>
      <c r="EWE12" s="91">
        <v>0</v>
      </c>
      <c r="EWF12" s="91">
        <v>0</v>
      </c>
      <c r="EWG12" s="91">
        <v>0</v>
      </c>
      <c r="EWH12" s="91">
        <v>0</v>
      </c>
      <c r="EWI12" s="91">
        <v>0</v>
      </c>
      <c r="EWJ12" s="91">
        <v>0</v>
      </c>
      <c r="EWK12" s="91">
        <v>0</v>
      </c>
      <c r="EWL12" s="91">
        <v>0</v>
      </c>
      <c r="EWM12" s="91">
        <v>0</v>
      </c>
      <c r="EWN12" s="91">
        <v>0</v>
      </c>
      <c r="EWO12" s="91">
        <v>0</v>
      </c>
      <c r="EWP12" s="91">
        <v>0</v>
      </c>
      <c r="EWQ12" s="91">
        <v>0</v>
      </c>
      <c r="EWR12" s="91">
        <v>0</v>
      </c>
      <c r="EWS12" s="91">
        <v>0</v>
      </c>
      <c r="EWT12" s="91">
        <v>0</v>
      </c>
      <c r="EWU12" s="91">
        <v>0</v>
      </c>
      <c r="EWV12" s="91">
        <v>0</v>
      </c>
      <c r="EWW12" s="91">
        <v>0</v>
      </c>
      <c r="EWX12" s="91">
        <v>0</v>
      </c>
      <c r="EWY12" s="91">
        <v>0</v>
      </c>
      <c r="EWZ12" s="91">
        <v>0</v>
      </c>
      <c r="EXA12" s="91">
        <v>0</v>
      </c>
      <c r="EXB12" s="91">
        <v>0</v>
      </c>
      <c r="EXC12" s="91">
        <v>0</v>
      </c>
      <c r="EXD12" s="91">
        <v>0</v>
      </c>
      <c r="EXE12" s="91">
        <v>0</v>
      </c>
      <c r="EXF12" s="91">
        <v>0</v>
      </c>
      <c r="EXG12" s="91">
        <v>0</v>
      </c>
      <c r="EXH12" s="91">
        <v>0</v>
      </c>
      <c r="EXI12" s="91">
        <v>0</v>
      </c>
      <c r="EXJ12" s="91">
        <v>0</v>
      </c>
      <c r="EXK12" s="91">
        <v>0</v>
      </c>
      <c r="EXL12" s="91">
        <v>0</v>
      </c>
      <c r="EXM12" s="91">
        <v>0</v>
      </c>
      <c r="EXN12" s="91">
        <v>0</v>
      </c>
      <c r="EXO12" s="91">
        <v>0</v>
      </c>
      <c r="EXP12" s="91">
        <v>0</v>
      </c>
      <c r="EXQ12" s="91">
        <v>0</v>
      </c>
      <c r="EXR12" s="91">
        <v>0</v>
      </c>
      <c r="EXS12" s="91">
        <v>0</v>
      </c>
      <c r="EXT12" s="91">
        <v>0</v>
      </c>
      <c r="EXU12" s="91">
        <v>0</v>
      </c>
      <c r="EXV12" s="91">
        <v>0</v>
      </c>
      <c r="EXW12" s="91">
        <v>0</v>
      </c>
      <c r="EXX12" s="91">
        <v>0</v>
      </c>
      <c r="EXY12" s="91">
        <v>0</v>
      </c>
      <c r="EXZ12" s="91">
        <v>0</v>
      </c>
      <c r="EYA12" s="91">
        <v>0</v>
      </c>
      <c r="EYB12" s="91">
        <v>0</v>
      </c>
      <c r="EYC12" s="91">
        <v>0</v>
      </c>
      <c r="EYD12" s="91">
        <v>0</v>
      </c>
      <c r="EYE12" s="91">
        <v>0</v>
      </c>
      <c r="EYF12" s="91">
        <v>0</v>
      </c>
      <c r="EYG12" s="91">
        <v>0</v>
      </c>
      <c r="EYH12" s="91">
        <v>0</v>
      </c>
      <c r="EYI12" s="91">
        <v>0</v>
      </c>
      <c r="EYJ12" s="91">
        <v>0</v>
      </c>
      <c r="EYK12" s="91">
        <v>0</v>
      </c>
      <c r="EYL12" s="91">
        <v>0</v>
      </c>
      <c r="EYM12" s="91">
        <v>0</v>
      </c>
      <c r="EYN12" s="91">
        <v>0</v>
      </c>
      <c r="EYO12" s="91">
        <v>0</v>
      </c>
      <c r="EYP12" s="91">
        <v>0</v>
      </c>
      <c r="EYQ12" s="91">
        <v>0</v>
      </c>
      <c r="EYR12" s="91">
        <v>0</v>
      </c>
      <c r="EYS12" s="91">
        <v>0</v>
      </c>
      <c r="EYT12" s="91">
        <v>0</v>
      </c>
      <c r="EYU12" s="91">
        <v>0</v>
      </c>
      <c r="EYV12" s="91">
        <v>0</v>
      </c>
      <c r="EYW12" s="91">
        <v>0</v>
      </c>
      <c r="EYX12" s="91">
        <v>0</v>
      </c>
      <c r="EYY12" s="91">
        <v>0</v>
      </c>
      <c r="EYZ12" s="91">
        <v>0</v>
      </c>
      <c r="EZA12" s="91">
        <v>0</v>
      </c>
      <c r="EZB12" s="91">
        <v>0</v>
      </c>
      <c r="EZC12" s="91">
        <v>0</v>
      </c>
      <c r="EZD12" s="91">
        <v>0</v>
      </c>
      <c r="EZE12" s="91">
        <v>0</v>
      </c>
      <c r="EZF12" s="91">
        <v>0</v>
      </c>
      <c r="EZG12" s="91">
        <v>0</v>
      </c>
      <c r="EZH12" s="91">
        <v>0</v>
      </c>
      <c r="EZI12" s="91">
        <v>0</v>
      </c>
      <c r="EZJ12" s="91">
        <v>0</v>
      </c>
      <c r="EZK12" s="91">
        <v>0</v>
      </c>
      <c r="EZL12" s="91">
        <v>0</v>
      </c>
      <c r="EZM12" s="91">
        <v>0</v>
      </c>
      <c r="EZN12" s="91">
        <v>0</v>
      </c>
      <c r="EZO12" s="91">
        <v>0</v>
      </c>
      <c r="EZP12" s="91">
        <v>0</v>
      </c>
      <c r="EZQ12" s="91">
        <v>0</v>
      </c>
      <c r="EZR12" s="91">
        <v>0</v>
      </c>
      <c r="EZS12" s="91">
        <v>0</v>
      </c>
      <c r="EZT12" s="91">
        <v>0</v>
      </c>
      <c r="EZU12" s="91">
        <v>0</v>
      </c>
      <c r="EZV12" s="91">
        <v>0</v>
      </c>
      <c r="EZW12" s="91">
        <v>0</v>
      </c>
      <c r="EZX12" s="91">
        <v>0</v>
      </c>
      <c r="EZY12" s="91">
        <v>0</v>
      </c>
      <c r="EZZ12" s="91">
        <v>0</v>
      </c>
      <c r="FAA12" s="91">
        <v>0</v>
      </c>
      <c r="FAB12" s="91">
        <v>0</v>
      </c>
      <c r="FAC12" s="91">
        <v>0</v>
      </c>
      <c r="FAD12" s="91">
        <v>0</v>
      </c>
      <c r="FAE12" s="91">
        <v>0</v>
      </c>
      <c r="FAF12" s="91">
        <v>0</v>
      </c>
      <c r="FAG12" s="91">
        <v>0</v>
      </c>
      <c r="FAH12" s="91">
        <v>0</v>
      </c>
      <c r="FAI12" s="91">
        <v>0</v>
      </c>
      <c r="FAJ12" s="91">
        <v>0</v>
      </c>
      <c r="FAK12" s="91">
        <v>0</v>
      </c>
      <c r="FAL12" s="91">
        <v>0</v>
      </c>
      <c r="FAM12" s="91">
        <v>0</v>
      </c>
      <c r="FAN12" s="91">
        <v>0</v>
      </c>
      <c r="FAO12" s="91">
        <v>0</v>
      </c>
      <c r="FAP12" s="91">
        <v>0</v>
      </c>
      <c r="FAQ12" s="91">
        <v>0</v>
      </c>
      <c r="FAR12" s="91">
        <v>0</v>
      </c>
      <c r="FAS12" s="91">
        <v>0</v>
      </c>
      <c r="FAT12" s="91">
        <v>0</v>
      </c>
      <c r="FAU12" s="91">
        <v>0</v>
      </c>
      <c r="FAV12" s="91">
        <v>0</v>
      </c>
      <c r="FAW12" s="91">
        <v>0</v>
      </c>
      <c r="FAX12" s="91">
        <v>0</v>
      </c>
      <c r="FAY12" s="91">
        <v>0</v>
      </c>
      <c r="FAZ12" s="91">
        <v>0</v>
      </c>
      <c r="FBA12" s="91">
        <v>0</v>
      </c>
      <c r="FBB12" s="91">
        <v>0</v>
      </c>
      <c r="FBC12" s="91">
        <v>0</v>
      </c>
      <c r="FBD12" s="91">
        <v>0</v>
      </c>
      <c r="FBE12" s="91">
        <v>0</v>
      </c>
      <c r="FBF12" s="91">
        <v>0</v>
      </c>
      <c r="FBG12" s="91">
        <v>0</v>
      </c>
      <c r="FBH12" s="91">
        <v>0</v>
      </c>
      <c r="FBI12" s="91">
        <v>0</v>
      </c>
      <c r="FBJ12" s="91">
        <v>0</v>
      </c>
      <c r="FBK12" s="91">
        <v>0</v>
      </c>
      <c r="FBL12" s="91">
        <v>0</v>
      </c>
      <c r="FBM12" s="91">
        <v>0</v>
      </c>
      <c r="FBN12" s="91">
        <v>0</v>
      </c>
      <c r="FBO12" s="91">
        <v>0</v>
      </c>
      <c r="FBP12" s="91">
        <v>0</v>
      </c>
      <c r="FBQ12" s="91">
        <v>0</v>
      </c>
      <c r="FBR12" s="91">
        <v>0</v>
      </c>
      <c r="FBS12" s="91">
        <v>0</v>
      </c>
      <c r="FBT12" s="91">
        <v>0</v>
      </c>
      <c r="FBU12" s="91">
        <v>0</v>
      </c>
      <c r="FBV12" s="91">
        <v>0</v>
      </c>
      <c r="FBW12" s="91">
        <v>0</v>
      </c>
      <c r="FBX12" s="91">
        <v>0</v>
      </c>
      <c r="FBY12" s="91">
        <v>0</v>
      </c>
      <c r="FBZ12" s="91">
        <v>0</v>
      </c>
      <c r="FCA12" s="91">
        <v>0</v>
      </c>
      <c r="FCB12" s="91">
        <v>0</v>
      </c>
      <c r="FCC12" s="91">
        <v>0</v>
      </c>
      <c r="FCD12" s="91">
        <v>0</v>
      </c>
      <c r="FCE12" s="91">
        <v>0</v>
      </c>
      <c r="FCF12" s="91">
        <v>0</v>
      </c>
      <c r="FCG12" s="91">
        <v>0</v>
      </c>
      <c r="FCH12" s="91">
        <v>0</v>
      </c>
      <c r="FCI12" s="91">
        <v>0</v>
      </c>
      <c r="FCJ12" s="91">
        <v>0</v>
      </c>
      <c r="FCK12" s="91">
        <v>0</v>
      </c>
      <c r="FCL12" s="91">
        <v>0</v>
      </c>
      <c r="FCM12" s="91">
        <v>0</v>
      </c>
      <c r="FCN12" s="91">
        <v>0</v>
      </c>
      <c r="FCO12" s="91">
        <v>0</v>
      </c>
      <c r="FCP12" s="91">
        <v>0</v>
      </c>
      <c r="FCQ12" s="91">
        <v>0</v>
      </c>
      <c r="FCR12" s="91">
        <v>0</v>
      </c>
      <c r="FCS12" s="91">
        <v>0</v>
      </c>
      <c r="FCT12" s="91">
        <v>0</v>
      </c>
      <c r="FCU12" s="91">
        <v>0</v>
      </c>
      <c r="FCV12" s="91">
        <v>0</v>
      </c>
      <c r="FCW12" s="91">
        <v>0</v>
      </c>
      <c r="FCX12" s="91">
        <v>0</v>
      </c>
      <c r="FCY12" s="91">
        <v>0</v>
      </c>
      <c r="FCZ12" s="91">
        <v>0</v>
      </c>
      <c r="FDA12" s="91">
        <v>0</v>
      </c>
      <c r="FDB12" s="91">
        <v>0</v>
      </c>
      <c r="FDC12" s="91">
        <v>0</v>
      </c>
      <c r="FDD12" s="91">
        <v>0</v>
      </c>
      <c r="FDE12" s="91">
        <v>0</v>
      </c>
      <c r="FDF12" s="91">
        <v>0</v>
      </c>
      <c r="FDG12" s="91">
        <v>0</v>
      </c>
      <c r="FDH12" s="91">
        <v>0</v>
      </c>
      <c r="FDI12" s="91">
        <v>0</v>
      </c>
      <c r="FDJ12" s="91">
        <v>0</v>
      </c>
      <c r="FDK12" s="91">
        <v>0</v>
      </c>
      <c r="FDL12" s="91">
        <v>0</v>
      </c>
      <c r="FDM12" s="91">
        <v>0</v>
      </c>
      <c r="FDN12" s="91">
        <v>0</v>
      </c>
      <c r="FDO12" s="91">
        <v>0</v>
      </c>
      <c r="FDP12" s="91">
        <v>0</v>
      </c>
      <c r="FDQ12" s="91">
        <v>0</v>
      </c>
      <c r="FDR12" s="91">
        <v>0</v>
      </c>
      <c r="FDS12" s="91">
        <v>0</v>
      </c>
      <c r="FDT12" s="91">
        <v>0</v>
      </c>
      <c r="FDU12" s="91">
        <v>0</v>
      </c>
      <c r="FDV12" s="91">
        <v>0</v>
      </c>
      <c r="FDW12" s="91">
        <v>0</v>
      </c>
      <c r="FDX12" s="91">
        <v>0</v>
      </c>
      <c r="FDY12" s="91">
        <v>0</v>
      </c>
      <c r="FDZ12" s="91">
        <v>0</v>
      </c>
      <c r="FEA12" s="91">
        <v>0</v>
      </c>
      <c r="FEB12" s="91">
        <v>0</v>
      </c>
      <c r="FEC12" s="91">
        <v>0</v>
      </c>
      <c r="FED12" s="91">
        <v>0</v>
      </c>
      <c r="FEE12" s="91">
        <v>0</v>
      </c>
      <c r="FEF12" s="91">
        <v>0</v>
      </c>
      <c r="FEG12" s="91">
        <v>0</v>
      </c>
      <c r="FEH12" s="91">
        <v>0</v>
      </c>
      <c r="FEI12" s="91">
        <v>0</v>
      </c>
      <c r="FEJ12" s="91">
        <v>0</v>
      </c>
      <c r="FEK12" s="91">
        <v>0</v>
      </c>
      <c r="FEL12" s="91">
        <v>0</v>
      </c>
      <c r="FEM12" s="91">
        <v>0</v>
      </c>
      <c r="FEN12" s="91">
        <v>0</v>
      </c>
      <c r="FEO12" s="91">
        <v>0</v>
      </c>
      <c r="FEP12" s="91">
        <v>0</v>
      </c>
      <c r="FEQ12" s="91">
        <v>0</v>
      </c>
      <c r="FER12" s="91">
        <v>0</v>
      </c>
      <c r="FES12" s="91">
        <v>0</v>
      </c>
      <c r="FET12" s="91">
        <v>0</v>
      </c>
      <c r="FEU12" s="91">
        <v>0</v>
      </c>
      <c r="FEV12" s="91">
        <v>0</v>
      </c>
      <c r="FEW12" s="91">
        <v>0</v>
      </c>
      <c r="FEX12" s="91">
        <v>0</v>
      </c>
      <c r="FEY12" s="91">
        <v>0</v>
      </c>
      <c r="FEZ12" s="91">
        <v>0</v>
      </c>
      <c r="FFA12" s="91">
        <v>0</v>
      </c>
      <c r="FFB12" s="91">
        <v>0</v>
      </c>
      <c r="FFC12" s="91">
        <v>0</v>
      </c>
      <c r="FFD12" s="91">
        <v>0</v>
      </c>
      <c r="FFE12" s="91">
        <v>0</v>
      </c>
      <c r="FFF12" s="91">
        <v>0</v>
      </c>
      <c r="FFG12" s="91">
        <v>0</v>
      </c>
      <c r="FFH12" s="91">
        <v>0</v>
      </c>
      <c r="FFI12" s="91">
        <v>0</v>
      </c>
      <c r="FFJ12" s="91">
        <v>0</v>
      </c>
      <c r="FFK12" s="91">
        <v>0</v>
      </c>
      <c r="FFL12" s="91">
        <v>0</v>
      </c>
      <c r="FFM12" s="91">
        <v>0</v>
      </c>
      <c r="FFN12" s="91">
        <v>0</v>
      </c>
      <c r="FFO12" s="91">
        <v>0</v>
      </c>
      <c r="FFP12" s="91">
        <v>0</v>
      </c>
      <c r="FFQ12" s="91">
        <v>0</v>
      </c>
      <c r="FFR12" s="91">
        <v>0</v>
      </c>
      <c r="FFS12" s="91">
        <v>0</v>
      </c>
      <c r="FFT12" s="91">
        <v>0</v>
      </c>
      <c r="FFU12" s="91">
        <v>0</v>
      </c>
      <c r="FFV12" s="91">
        <v>0</v>
      </c>
      <c r="FFW12" s="91">
        <v>0</v>
      </c>
      <c r="FFX12" s="91">
        <v>0</v>
      </c>
      <c r="FFY12" s="91">
        <v>0</v>
      </c>
      <c r="FFZ12" s="91">
        <v>0</v>
      </c>
      <c r="FGA12" s="91">
        <v>0</v>
      </c>
      <c r="FGB12" s="91">
        <v>0</v>
      </c>
      <c r="FGC12" s="91">
        <v>0</v>
      </c>
      <c r="FGD12" s="91">
        <v>0</v>
      </c>
      <c r="FGE12" s="91">
        <v>0</v>
      </c>
      <c r="FGF12" s="91">
        <v>0</v>
      </c>
      <c r="FGG12" s="91">
        <v>0</v>
      </c>
      <c r="FGH12" s="91">
        <v>0</v>
      </c>
      <c r="FGI12" s="91">
        <v>0</v>
      </c>
      <c r="FGJ12" s="91">
        <v>0</v>
      </c>
      <c r="FGK12" s="91">
        <v>0</v>
      </c>
      <c r="FGL12" s="91">
        <v>0</v>
      </c>
      <c r="FGM12" s="91">
        <v>0</v>
      </c>
      <c r="FGN12" s="91">
        <v>0</v>
      </c>
      <c r="FGO12" s="91">
        <v>0</v>
      </c>
      <c r="FGP12" s="91">
        <v>0</v>
      </c>
      <c r="FGQ12" s="91">
        <v>0</v>
      </c>
      <c r="FGR12" s="91">
        <v>0</v>
      </c>
      <c r="FGS12" s="91">
        <v>0</v>
      </c>
      <c r="FGT12" s="91">
        <v>0</v>
      </c>
      <c r="FGU12" s="91">
        <v>0</v>
      </c>
      <c r="FGV12" s="91">
        <v>0</v>
      </c>
      <c r="FGW12" s="91">
        <v>0</v>
      </c>
      <c r="FGX12" s="91">
        <v>0</v>
      </c>
      <c r="FGY12" s="91">
        <v>0</v>
      </c>
      <c r="FGZ12" s="91">
        <v>0</v>
      </c>
      <c r="FHA12" s="91">
        <v>0</v>
      </c>
      <c r="FHB12" s="91">
        <v>0</v>
      </c>
      <c r="FHC12" s="91">
        <v>0</v>
      </c>
      <c r="FHD12" s="91">
        <v>0</v>
      </c>
      <c r="FHE12" s="91">
        <v>0</v>
      </c>
      <c r="FHF12" s="91">
        <v>0</v>
      </c>
      <c r="FHG12" s="91">
        <v>0</v>
      </c>
      <c r="FHH12" s="91">
        <v>0</v>
      </c>
      <c r="FHI12" s="91">
        <v>0</v>
      </c>
      <c r="FHJ12" s="91">
        <v>0</v>
      </c>
      <c r="FHK12" s="91">
        <v>0</v>
      </c>
      <c r="FHL12" s="91">
        <v>0</v>
      </c>
      <c r="FHM12" s="91">
        <v>0</v>
      </c>
      <c r="FHN12" s="91">
        <v>0</v>
      </c>
      <c r="FHO12" s="91">
        <v>0</v>
      </c>
      <c r="FHP12" s="91">
        <v>0</v>
      </c>
      <c r="FHQ12" s="91">
        <v>0</v>
      </c>
      <c r="FHR12" s="91">
        <v>0</v>
      </c>
      <c r="FHS12" s="91">
        <v>0</v>
      </c>
      <c r="FHT12" s="91">
        <v>0</v>
      </c>
      <c r="FHU12" s="91">
        <v>0</v>
      </c>
      <c r="FHV12" s="91">
        <v>0</v>
      </c>
      <c r="FHW12" s="91">
        <v>0</v>
      </c>
      <c r="FHX12" s="91">
        <v>0</v>
      </c>
      <c r="FHY12" s="91">
        <v>0</v>
      </c>
      <c r="FHZ12" s="91">
        <v>0</v>
      </c>
      <c r="FIA12" s="91">
        <v>0</v>
      </c>
      <c r="FIB12" s="91">
        <v>0</v>
      </c>
      <c r="FIC12" s="91">
        <v>0</v>
      </c>
      <c r="FID12" s="91">
        <v>0</v>
      </c>
      <c r="FIE12" s="91">
        <v>0</v>
      </c>
      <c r="FIF12" s="91">
        <v>0</v>
      </c>
      <c r="FIG12" s="91">
        <v>0</v>
      </c>
      <c r="FIH12" s="91">
        <v>0</v>
      </c>
      <c r="FII12" s="91">
        <v>0</v>
      </c>
      <c r="FIJ12" s="91">
        <v>0</v>
      </c>
      <c r="FIK12" s="91">
        <v>0</v>
      </c>
      <c r="FIL12" s="91">
        <v>0</v>
      </c>
      <c r="FIM12" s="91">
        <v>0</v>
      </c>
      <c r="FIN12" s="91">
        <v>0</v>
      </c>
      <c r="FIO12" s="91">
        <v>0</v>
      </c>
      <c r="FIP12" s="91">
        <v>0</v>
      </c>
      <c r="FIQ12" s="91">
        <v>0</v>
      </c>
      <c r="FIR12" s="91">
        <v>0</v>
      </c>
      <c r="FIS12" s="91">
        <v>0</v>
      </c>
      <c r="FIT12" s="91">
        <v>0</v>
      </c>
      <c r="FIU12" s="91">
        <v>0</v>
      </c>
      <c r="FIV12" s="91">
        <v>0</v>
      </c>
      <c r="FIW12" s="91">
        <v>0</v>
      </c>
      <c r="FIX12" s="91">
        <v>0</v>
      </c>
      <c r="FIY12" s="91">
        <v>0</v>
      </c>
      <c r="FIZ12" s="91">
        <v>0</v>
      </c>
      <c r="FJA12" s="91">
        <v>0</v>
      </c>
      <c r="FJB12" s="91">
        <v>0</v>
      </c>
      <c r="FJC12" s="91">
        <v>0</v>
      </c>
      <c r="FJD12" s="91">
        <v>0</v>
      </c>
      <c r="FJE12" s="91">
        <v>0</v>
      </c>
      <c r="FJF12" s="91">
        <v>0</v>
      </c>
      <c r="FJG12" s="91">
        <v>0</v>
      </c>
      <c r="FJH12" s="91">
        <v>0</v>
      </c>
      <c r="FJI12" s="91">
        <v>0</v>
      </c>
      <c r="FJJ12" s="91">
        <v>0</v>
      </c>
      <c r="FJK12" s="91">
        <v>0</v>
      </c>
      <c r="FJL12" s="91">
        <v>0</v>
      </c>
      <c r="FJM12" s="91">
        <v>0</v>
      </c>
      <c r="FJN12" s="91">
        <v>0</v>
      </c>
      <c r="FJO12" s="91">
        <v>0</v>
      </c>
      <c r="FJP12" s="91">
        <v>0</v>
      </c>
      <c r="FJQ12" s="91">
        <v>0</v>
      </c>
      <c r="FJR12" s="91">
        <v>0</v>
      </c>
      <c r="FJS12" s="91">
        <v>0</v>
      </c>
      <c r="FJT12" s="91">
        <v>0</v>
      </c>
      <c r="FJU12" s="91">
        <v>0</v>
      </c>
      <c r="FJV12" s="91">
        <v>0</v>
      </c>
      <c r="FJW12" s="91">
        <v>0</v>
      </c>
      <c r="FJX12" s="91">
        <v>0</v>
      </c>
      <c r="FJY12" s="91">
        <v>0</v>
      </c>
      <c r="FJZ12" s="91">
        <v>0</v>
      </c>
      <c r="FKA12" s="91">
        <v>0</v>
      </c>
      <c r="FKB12" s="91">
        <v>0</v>
      </c>
      <c r="FKC12" s="91">
        <v>0</v>
      </c>
      <c r="FKD12" s="91">
        <v>0</v>
      </c>
      <c r="FKE12" s="91">
        <v>0</v>
      </c>
      <c r="FKF12" s="91">
        <v>0</v>
      </c>
      <c r="FKG12" s="91">
        <v>0</v>
      </c>
      <c r="FKH12" s="91">
        <v>0</v>
      </c>
      <c r="FKI12" s="91">
        <v>0</v>
      </c>
      <c r="FKJ12" s="91">
        <v>0</v>
      </c>
      <c r="FKK12" s="91">
        <v>0</v>
      </c>
      <c r="FKL12" s="91">
        <v>0</v>
      </c>
      <c r="FKM12" s="91">
        <v>0</v>
      </c>
      <c r="FKN12" s="91">
        <v>0</v>
      </c>
      <c r="FKO12" s="91">
        <v>0</v>
      </c>
      <c r="FKP12" s="91">
        <v>0</v>
      </c>
      <c r="FKQ12" s="91">
        <v>0</v>
      </c>
      <c r="FKR12" s="91">
        <v>0</v>
      </c>
      <c r="FKS12" s="91">
        <v>0</v>
      </c>
      <c r="FKT12" s="91">
        <v>0</v>
      </c>
      <c r="FKU12" s="91">
        <v>0</v>
      </c>
      <c r="FKV12" s="91">
        <v>0</v>
      </c>
      <c r="FKW12" s="91">
        <v>0</v>
      </c>
      <c r="FKX12" s="91">
        <v>0</v>
      </c>
      <c r="FKY12" s="91">
        <v>0</v>
      </c>
      <c r="FKZ12" s="91">
        <v>0</v>
      </c>
      <c r="FLA12" s="91">
        <v>0</v>
      </c>
      <c r="FLB12" s="91">
        <v>0</v>
      </c>
      <c r="FLC12" s="91">
        <v>0</v>
      </c>
      <c r="FLD12" s="91">
        <v>0</v>
      </c>
      <c r="FLE12" s="91">
        <v>0</v>
      </c>
      <c r="FLF12" s="91">
        <v>0</v>
      </c>
      <c r="FLG12" s="91">
        <v>0</v>
      </c>
      <c r="FLH12" s="91">
        <v>0</v>
      </c>
      <c r="FLI12" s="91">
        <v>0</v>
      </c>
      <c r="FLJ12" s="91">
        <v>0</v>
      </c>
      <c r="FLK12" s="91">
        <v>0</v>
      </c>
      <c r="FLL12" s="91">
        <v>0</v>
      </c>
      <c r="FLM12" s="91">
        <v>0</v>
      </c>
      <c r="FLN12" s="91">
        <v>0</v>
      </c>
      <c r="FLO12" s="91">
        <v>0</v>
      </c>
      <c r="FLP12" s="91">
        <v>0</v>
      </c>
      <c r="FLQ12" s="91">
        <v>0</v>
      </c>
      <c r="FLR12" s="91">
        <v>0</v>
      </c>
      <c r="FLS12" s="91">
        <v>0</v>
      </c>
      <c r="FLT12" s="91">
        <v>0</v>
      </c>
      <c r="FLU12" s="91">
        <v>0</v>
      </c>
      <c r="FLV12" s="91">
        <v>0</v>
      </c>
      <c r="FLW12" s="91">
        <v>0</v>
      </c>
      <c r="FLX12" s="91">
        <v>0</v>
      </c>
      <c r="FLY12" s="91">
        <v>0</v>
      </c>
      <c r="FLZ12" s="91">
        <v>0</v>
      </c>
      <c r="FMA12" s="91">
        <v>0</v>
      </c>
      <c r="FMB12" s="91">
        <v>0</v>
      </c>
      <c r="FMC12" s="91">
        <v>0</v>
      </c>
      <c r="FMD12" s="91">
        <v>0</v>
      </c>
      <c r="FME12" s="91">
        <v>0</v>
      </c>
      <c r="FMF12" s="91">
        <v>0</v>
      </c>
      <c r="FMG12" s="91">
        <v>0</v>
      </c>
      <c r="FMH12" s="91">
        <v>0</v>
      </c>
      <c r="FMI12" s="91">
        <v>0</v>
      </c>
      <c r="FMJ12" s="91">
        <v>0</v>
      </c>
      <c r="FMK12" s="91">
        <v>0</v>
      </c>
      <c r="FML12" s="91">
        <v>0</v>
      </c>
      <c r="FMM12" s="91">
        <v>0</v>
      </c>
      <c r="FMN12" s="91">
        <v>0</v>
      </c>
      <c r="FMO12" s="91">
        <v>0</v>
      </c>
      <c r="FMP12" s="91">
        <v>0</v>
      </c>
      <c r="FMQ12" s="91">
        <v>0</v>
      </c>
      <c r="FMR12" s="91">
        <v>0</v>
      </c>
      <c r="FMS12" s="91">
        <v>0</v>
      </c>
      <c r="FMT12" s="91">
        <v>0</v>
      </c>
      <c r="FMU12" s="91">
        <v>0</v>
      </c>
      <c r="FMV12" s="91">
        <v>0</v>
      </c>
      <c r="FMW12" s="91">
        <v>0</v>
      </c>
      <c r="FMX12" s="91">
        <v>0</v>
      </c>
      <c r="FMY12" s="91">
        <v>0</v>
      </c>
      <c r="FMZ12" s="91">
        <v>0</v>
      </c>
      <c r="FNA12" s="91">
        <v>0</v>
      </c>
      <c r="FNB12" s="91">
        <v>0</v>
      </c>
      <c r="FNC12" s="91">
        <v>0</v>
      </c>
      <c r="FND12" s="91">
        <v>0</v>
      </c>
      <c r="FNE12" s="91">
        <v>0</v>
      </c>
      <c r="FNF12" s="91">
        <v>0</v>
      </c>
      <c r="FNG12" s="91">
        <v>0</v>
      </c>
      <c r="FNH12" s="91">
        <v>0</v>
      </c>
      <c r="FNI12" s="91">
        <v>0</v>
      </c>
      <c r="FNJ12" s="91">
        <v>0</v>
      </c>
      <c r="FNK12" s="91">
        <v>0</v>
      </c>
      <c r="FNL12" s="91">
        <v>0</v>
      </c>
      <c r="FNM12" s="91">
        <v>0</v>
      </c>
      <c r="FNN12" s="91">
        <v>0</v>
      </c>
      <c r="FNO12" s="91">
        <v>0</v>
      </c>
      <c r="FNP12" s="91">
        <v>0</v>
      </c>
      <c r="FNQ12" s="91">
        <v>0</v>
      </c>
      <c r="FNR12" s="91">
        <v>0</v>
      </c>
      <c r="FNS12" s="91">
        <v>0</v>
      </c>
      <c r="FNT12" s="91">
        <v>0</v>
      </c>
      <c r="FNU12" s="91">
        <v>0</v>
      </c>
      <c r="FNV12" s="91">
        <v>0</v>
      </c>
      <c r="FNW12" s="91">
        <v>0</v>
      </c>
      <c r="FNX12" s="91">
        <v>0</v>
      </c>
      <c r="FNY12" s="91">
        <v>0</v>
      </c>
      <c r="FNZ12" s="91">
        <v>0</v>
      </c>
      <c r="FOA12" s="91">
        <v>0</v>
      </c>
      <c r="FOB12" s="91">
        <v>0</v>
      </c>
      <c r="FOC12" s="91">
        <v>0</v>
      </c>
      <c r="FOD12" s="91">
        <v>0</v>
      </c>
      <c r="FOE12" s="91">
        <v>0</v>
      </c>
      <c r="FOF12" s="91">
        <v>0</v>
      </c>
      <c r="FOG12" s="91">
        <v>0</v>
      </c>
      <c r="FOH12" s="91">
        <v>0</v>
      </c>
      <c r="FOI12" s="91">
        <v>0</v>
      </c>
      <c r="FOJ12" s="91">
        <v>0</v>
      </c>
      <c r="FOK12" s="91">
        <v>0</v>
      </c>
      <c r="FOL12" s="91">
        <v>0</v>
      </c>
      <c r="FOM12" s="91">
        <v>0</v>
      </c>
      <c r="FON12" s="91">
        <v>0</v>
      </c>
      <c r="FOO12" s="91">
        <v>0</v>
      </c>
      <c r="FOP12" s="91">
        <v>0</v>
      </c>
      <c r="FOQ12" s="91">
        <v>0</v>
      </c>
      <c r="FOR12" s="91">
        <v>0</v>
      </c>
      <c r="FOS12" s="91">
        <v>0</v>
      </c>
      <c r="FOT12" s="91">
        <v>0</v>
      </c>
      <c r="FOU12" s="91">
        <v>0</v>
      </c>
      <c r="FOV12" s="91">
        <v>0</v>
      </c>
      <c r="FOW12" s="91">
        <v>0</v>
      </c>
      <c r="FOX12" s="91">
        <v>0</v>
      </c>
      <c r="FOY12" s="91">
        <v>0</v>
      </c>
      <c r="FOZ12" s="91">
        <v>0</v>
      </c>
      <c r="FPA12" s="91">
        <v>0</v>
      </c>
      <c r="FPB12" s="91">
        <v>0</v>
      </c>
      <c r="FPC12" s="91">
        <v>0</v>
      </c>
      <c r="FPD12" s="91">
        <v>0</v>
      </c>
      <c r="FPE12" s="91">
        <v>0</v>
      </c>
      <c r="FPF12" s="91">
        <v>0</v>
      </c>
      <c r="FPG12" s="91">
        <v>0</v>
      </c>
      <c r="FPH12" s="91">
        <v>0</v>
      </c>
      <c r="FPI12" s="91">
        <v>0</v>
      </c>
      <c r="FPJ12" s="91">
        <v>0</v>
      </c>
      <c r="FPK12" s="91">
        <v>0</v>
      </c>
      <c r="FPL12" s="91">
        <v>0</v>
      </c>
      <c r="FPM12" s="91">
        <v>0</v>
      </c>
      <c r="FPN12" s="91">
        <v>0</v>
      </c>
      <c r="FPO12" s="91">
        <v>0</v>
      </c>
      <c r="FPP12" s="91">
        <v>0</v>
      </c>
      <c r="FPQ12" s="91">
        <v>0</v>
      </c>
      <c r="FPR12" s="91">
        <v>0</v>
      </c>
      <c r="FPS12" s="91">
        <v>0</v>
      </c>
      <c r="FPT12" s="91">
        <v>0</v>
      </c>
      <c r="FPU12" s="91">
        <v>0</v>
      </c>
      <c r="FPV12" s="91">
        <v>0</v>
      </c>
      <c r="FPW12" s="91">
        <v>0</v>
      </c>
      <c r="FPX12" s="91">
        <v>0</v>
      </c>
      <c r="FPY12" s="91">
        <v>0</v>
      </c>
      <c r="FPZ12" s="91">
        <v>0</v>
      </c>
      <c r="FQA12" s="91">
        <v>0</v>
      </c>
      <c r="FQB12" s="91">
        <v>0</v>
      </c>
      <c r="FQC12" s="91">
        <v>0</v>
      </c>
      <c r="FQD12" s="91">
        <v>0</v>
      </c>
      <c r="FQE12" s="91">
        <v>0</v>
      </c>
      <c r="FQF12" s="91">
        <v>0</v>
      </c>
      <c r="FQG12" s="91">
        <v>0</v>
      </c>
      <c r="FQH12" s="91">
        <v>0</v>
      </c>
      <c r="FQI12" s="91">
        <v>0</v>
      </c>
      <c r="FQJ12" s="91">
        <v>0</v>
      </c>
      <c r="FQK12" s="91">
        <v>0</v>
      </c>
      <c r="FQL12" s="91">
        <v>0</v>
      </c>
      <c r="FQM12" s="91">
        <v>0</v>
      </c>
      <c r="FQN12" s="91">
        <v>0</v>
      </c>
      <c r="FQO12" s="91">
        <v>0</v>
      </c>
      <c r="FQP12" s="91">
        <v>0</v>
      </c>
      <c r="FQQ12" s="91">
        <v>0</v>
      </c>
      <c r="FQR12" s="91">
        <v>0</v>
      </c>
      <c r="FQS12" s="91">
        <v>0</v>
      </c>
      <c r="FQT12" s="91">
        <v>0</v>
      </c>
      <c r="FQU12" s="91">
        <v>0</v>
      </c>
      <c r="FQV12" s="91">
        <v>0</v>
      </c>
      <c r="FQW12" s="91">
        <v>0</v>
      </c>
      <c r="FQX12" s="91">
        <v>0</v>
      </c>
      <c r="FQY12" s="91">
        <v>0</v>
      </c>
      <c r="FQZ12" s="91">
        <v>0</v>
      </c>
      <c r="FRA12" s="91">
        <v>0</v>
      </c>
      <c r="FRB12" s="91">
        <v>0</v>
      </c>
      <c r="FRC12" s="91">
        <v>0</v>
      </c>
      <c r="FRD12" s="91">
        <v>0</v>
      </c>
      <c r="FRE12" s="91">
        <v>0</v>
      </c>
      <c r="FRF12" s="91">
        <v>0</v>
      </c>
      <c r="FRG12" s="91">
        <v>0</v>
      </c>
      <c r="FRH12" s="91">
        <v>0</v>
      </c>
      <c r="FRI12" s="91">
        <v>0</v>
      </c>
      <c r="FRJ12" s="91">
        <v>0</v>
      </c>
      <c r="FRK12" s="91">
        <v>0</v>
      </c>
      <c r="FRL12" s="91">
        <v>0</v>
      </c>
      <c r="FRM12" s="91">
        <v>0</v>
      </c>
      <c r="FRN12" s="91">
        <v>0</v>
      </c>
      <c r="FRO12" s="91">
        <v>0</v>
      </c>
      <c r="FRP12" s="91">
        <v>0</v>
      </c>
      <c r="FRQ12" s="91">
        <v>0</v>
      </c>
      <c r="FRR12" s="91">
        <v>0</v>
      </c>
      <c r="FRS12" s="91">
        <v>0</v>
      </c>
      <c r="FRT12" s="91">
        <v>0</v>
      </c>
      <c r="FRU12" s="91">
        <v>0</v>
      </c>
      <c r="FRV12" s="91">
        <v>0</v>
      </c>
      <c r="FRW12" s="91">
        <v>0</v>
      </c>
      <c r="FRX12" s="91">
        <v>0</v>
      </c>
      <c r="FRY12" s="91">
        <v>0</v>
      </c>
      <c r="FRZ12" s="91">
        <v>0</v>
      </c>
      <c r="FSA12" s="91">
        <v>0</v>
      </c>
      <c r="FSB12" s="91">
        <v>0</v>
      </c>
      <c r="FSC12" s="91">
        <v>0</v>
      </c>
      <c r="FSD12" s="91">
        <v>0</v>
      </c>
      <c r="FSE12" s="91">
        <v>0</v>
      </c>
      <c r="FSF12" s="91">
        <v>0</v>
      </c>
      <c r="FSG12" s="91">
        <v>0</v>
      </c>
      <c r="FSH12" s="91">
        <v>0</v>
      </c>
      <c r="FSI12" s="91">
        <v>0</v>
      </c>
      <c r="FSJ12" s="91">
        <v>0</v>
      </c>
      <c r="FSK12" s="91">
        <v>0</v>
      </c>
      <c r="FSL12" s="91">
        <v>0</v>
      </c>
      <c r="FSM12" s="91">
        <v>0</v>
      </c>
      <c r="FSN12" s="91">
        <v>0</v>
      </c>
      <c r="FSO12" s="91">
        <v>0</v>
      </c>
      <c r="FSP12" s="91">
        <v>0</v>
      </c>
      <c r="FSQ12" s="91">
        <v>0</v>
      </c>
      <c r="FSR12" s="91">
        <v>0</v>
      </c>
      <c r="FSS12" s="91">
        <v>0</v>
      </c>
      <c r="FST12" s="91">
        <v>0</v>
      </c>
      <c r="FSU12" s="91">
        <v>0</v>
      </c>
      <c r="FSV12" s="91">
        <v>0</v>
      </c>
      <c r="FSW12" s="91">
        <v>0</v>
      </c>
      <c r="FSX12" s="91">
        <v>0</v>
      </c>
      <c r="FSY12" s="91">
        <v>0</v>
      </c>
      <c r="FSZ12" s="91">
        <v>0</v>
      </c>
      <c r="FTA12" s="91">
        <v>0</v>
      </c>
      <c r="FTB12" s="91">
        <v>0</v>
      </c>
      <c r="FTC12" s="91">
        <v>0</v>
      </c>
      <c r="FTD12" s="91">
        <v>0</v>
      </c>
      <c r="FTE12" s="91">
        <v>0</v>
      </c>
      <c r="FTF12" s="91">
        <v>0</v>
      </c>
      <c r="FTG12" s="91">
        <v>0</v>
      </c>
      <c r="FTH12" s="91">
        <v>0</v>
      </c>
      <c r="FTI12" s="91">
        <v>0</v>
      </c>
      <c r="FTJ12" s="91">
        <v>0</v>
      </c>
      <c r="FTK12" s="91">
        <v>0</v>
      </c>
      <c r="FTL12" s="91">
        <v>0</v>
      </c>
      <c r="FTM12" s="91">
        <v>0</v>
      </c>
      <c r="FTN12" s="91">
        <v>0</v>
      </c>
      <c r="FTO12" s="91">
        <v>0</v>
      </c>
      <c r="FTP12" s="91">
        <v>0</v>
      </c>
      <c r="FTQ12" s="91">
        <v>0</v>
      </c>
      <c r="FTR12" s="91">
        <v>0</v>
      </c>
      <c r="FTS12" s="91">
        <v>0</v>
      </c>
      <c r="FTT12" s="91">
        <v>0</v>
      </c>
      <c r="FTU12" s="91">
        <v>0</v>
      </c>
      <c r="FTV12" s="91">
        <v>0</v>
      </c>
      <c r="FTW12" s="91">
        <v>0</v>
      </c>
      <c r="FTX12" s="91">
        <v>0</v>
      </c>
      <c r="FTY12" s="91">
        <v>0</v>
      </c>
      <c r="FTZ12" s="91">
        <v>0</v>
      </c>
      <c r="FUA12" s="91">
        <v>0</v>
      </c>
      <c r="FUB12" s="91">
        <v>0</v>
      </c>
      <c r="FUC12" s="91">
        <v>0</v>
      </c>
      <c r="FUD12" s="91">
        <v>0</v>
      </c>
      <c r="FUE12" s="91">
        <v>0</v>
      </c>
      <c r="FUF12" s="91">
        <v>0</v>
      </c>
      <c r="FUG12" s="91">
        <v>0</v>
      </c>
      <c r="FUH12" s="91">
        <v>0</v>
      </c>
      <c r="FUI12" s="91">
        <v>0</v>
      </c>
      <c r="FUJ12" s="91">
        <v>0</v>
      </c>
      <c r="FUK12" s="91">
        <v>0</v>
      </c>
      <c r="FUL12" s="91">
        <v>0</v>
      </c>
      <c r="FUM12" s="91">
        <v>0</v>
      </c>
      <c r="FUN12" s="91">
        <v>0</v>
      </c>
      <c r="FUO12" s="91">
        <v>0</v>
      </c>
      <c r="FUP12" s="91">
        <v>0</v>
      </c>
      <c r="FUQ12" s="91">
        <v>0</v>
      </c>
      <c r="FUR12" s="91">
        <v>0</v>
      </c>
      <c r="FUS12" s="91">
        <v>0</v>
      </c>
      <c r="FUT12" s="91">
        <v>0</v>
      </c>
      <c r="FUU12" s="91">
        <v>0</v>
      </c>
      <c r="FUV12" s="91">
        <v>0</v>
      </c>
      <c r="FUW12" s="91">
        <v>0</v>
      </c>
      <c r="FUX12" s="91">
        <v>0</v>
      </c>
      <c r="FUY12" s="91">
        <v>0</v>
      </c>
      <c r="FUZ12" s="91">
        <v>0</v>
      </c>
      <c r="FVA12" s="91">
        <v>0</v>
      </c>
      <c r="FVB12" s="91">
        <v>0</v>
      </c>
      <c r="FVC12" s="91">
        <v>0</v>
      </c>
      <c r="FVD12" s="91">
        <v>0</v>
      </c>
      <c r="FVE12" s="91">
        <v>0</v>
      </c>
      <c r="FVF12" s="91">
        <v>0</v>
      </c>
      <c r="FVG12" s="91">
        <v>0</v>
      </c>
      <c r="FVH12" s="91">
        <v>0</v>
      </c>
      <c r="FVI12" s="91">
        <v>0</v>
      </c>
      <c r="FVJ12" s="91">
        <v>0</v>
      </c>
      <c r="FVK12" s="91">
        <v>0</v>
      </c>
      <c r="FVL12" s="91">
        <v>0</v>
      </c>
      <c r="FVM12" s="91">
        <v>0</v>
      </c>
      <c r="FVN12" s="91">
        <v>0</v>
      </c>
      <c r="FVO12" s="91">
        <v>0</v>
      </c>
      <c r="FVP12" s="91">
        <v>0</v>
      </c>
      <c r="FVQ12" s="91">
        <v>0</v>
      </c>
      <c r="FVR12" s="91">
        <v>0</v>
      </c>
      <c r="FVS12" s="91">
        <v>0</v>
      </c>
      <c r="FVT12" s="91">
        <v>0</v>
      </c>
      <c r="FVU12" s="91">
        <v>0</v>
      </c>
      <c r="FVV12" s="91">
        <v>0</v>
      </c>
      <c r="FVW12" s="91">
        <v>0</v>
      </c>
      <c r="FVX12" s="91">
        <v>0</v>
      </c>
      <c r="FVY12" s="91">
        <v>0</v>
      </c>
      <c r="FVZ12" s="91">
        <v>0</v>
      </c>
      <c r="FWA12" s="91">
        <v>0</v>
      </c>
      <c r="FWB12" s="91">
        <v>0</v>
      </c>
      <c r="FWC12" s="91">
        <v>0</v>
      </c>
      <c r="FWD12" s="91">
        <v>0</v>
      </c>
      <c r="FWE12" s="91">
        <v>0</v>
      </c>
      <c r="FWF12" s="91">
        <v>0</v>
      </c>
      <c r="FWG12" s="91">
        <v>0</v>
      </c>
      <c r="FWH12" s="91">
        <v>0</v>
      </c>
      <c r="FWI12" s="91">
        <v>0</v>
      </c>
      <c r="FWJ12" s="91">
        <v>0</v>
      </c>
      <c r="FWK12" s="91">
        <v>0</v>
      </c>
      <c r="FWL12" s="91">
        <v>0</v>
      </c>
      <c r="FWM12" s="91">
        <v>0</v>
      </c>
      <c r="FWN12" s="91">
        <v>0</v>
      </c>
      <c r="FWO12" s="91">
        <v>0</v>
      </c>
      <c r="FWP12" s="91">
        <v>0</v>
      </c>
      <c r="FWQ12" s="91">
        <v>0</v>
      </c>
      <c r="FWR12" s="91">
        <v>0</v>
      </c>
      <c r="FWS12" s="91">
        <v>0</v>
      </c>
      <c r="FWT12" s="91">
        <v>0</v>
      </c>
      <c r="FWU12" s="91">
        <v>0</v>
      </c>
      <c r="FWV12" s="91">
        <v>0</v>
      </c>
      <c r="FWW12" s="91">
        <v>0</v>
      </c>
      <c r="FWX12" s="91">
        <v>0</v>
      </c>
      <c r="FWY12" s="91">
        <v>0</v>
      </c>
      <c r="FWZ12" s="91">
        <v>0</v>
      </c>
      <c r="FXA12" s="91">
        <v>0</v>
      </c>
      <c r="FXB12" s="91">
        <v>0</v>
      </c>
      <c r="FXC12" s="91">
        <v>0</v>
      </c>
      <c r="FXD12" s="91">
        <v>0</v>
      </c>
      <c r="FXE12" s="91">
        <v>0</v>
      </c>
      <c r="FXF12" s="91">
        <v>0</v>
      </c>
      <c r="FXG12" s="91">
        <v>0</v>
      </c>
      <c r="FXH12" s="91">
        <v>0</v>
      </c>
      <c r="FXI12" s="91">
        <v>0</v>
      </c>
      <c r="FXJ12" s="91">
        <v>0</v>
      </c>
      <c r="FXK12" s="91">
        <v>0</v>
      </c>
      <c r="FXL12" s="91">
        <v>0</v>
      </c>
      <c r="FXM12" s="91">
        <v>0</v>
      </c>
      <c r="FXN12" s="91">
        <v>0</v>
      </c>
      <c r="FXO12" s="91">
        <v>0</v>
      </c>
      <c r="FXP12" s="91">
        <v>0</v>
      </c>
      <c r="FXQ12" s="91">
        <v>0</v>
      </c>
      <c r="FXR12" s="91">
        <v>0</v>
      </c>
      <c r="FXS12" s="91">
        <v>0</v>
      </c>
      <c r="FXT12" s="91">
        <v>0</v>
      </c>
      <c r="FXU12" s="91">
        <v>0</v>
      </c>
      <c r="FXV12" s="91">
        <v>0</v>
      </c>
      <c r="FXW12" s="91">
        <v>0</v>
      </c>
      <c r="FXX12" s="91">
        <v>0</v>
      </c>
      <c r="FXY12" s="91">
        <v>0</v>
      </c>
      <c r="FXZ12" s="91">
        <v>0</v>
      </c>
      <c r="FYA12" s="91">
        <v>0</v>
      </c>
      <c r="FYB12" s="91">
        <v>0</v>
      </c>
      <c r="FYC12" s="91">
        <v>0</v>
      </c>
      <c r="FYD12" s="91">
        <v>0</v>
      </c>
      <c r="FYE12" s="91">
        <v>0</v>
      </c>
      <c r="FYF12" s="91">
        <v>0</v>
      </c>
      <c r="FYG12" s="91">
        <v>0</v>
      </c>
      <c r="FYH12" s="91">
        <v>0</v>
      </c>
      <c r="FYI12" s="91">
        <v>0</v>
      </c>
      <c r="FYJ12" s="91">
        <v>0</v>
      </c>
      <c r="FYK12" s="91">
        <v>0</v>
      </c>
      <c r="FYL12" s="91">
        <v>0</v>
      </c>
      <c r="FYM12" s="91">
        <v>0</v>
      </c>
      <c r="FYN12" s="91">
        <v>0</v>
      </c>
      <c r="FYO12" s="91">
        <v>0</v>
      </c>
      <c r="FYP12" s="91">
        <v>0</v>
      </c>
      <c r="FYQ12" s="91">
        <v>0</v>
      </c>
      <c r="FYR12" s="91">
        <v>0</v>
      </c>
      <c r="FYS12" s="91">
        <v>0</v>
      </c>
      <c r="FYT12" s="91">
        <v>0</v>
      </c>
      <c r="FYU12" s="91">
        <v>0</v>
      </c>
      <c r="FYV12" s="91">
        <v>0</v>
      </c>
      <c r="FYW12" s="91">
        <v>0</v>
      </c>
      <c r="FYX12" s="91">
        <v>0</v>
      </c>
      <c r="FYY12" s="91">
        <v>0</v>
      </c>
      <c r="FYZ12" s="91">
        <v>0</v>
      </c>
      <c r="FZA12" s="91">
        <v>0</v>
      </c>
      <c r="FZB12" s="91">
        <v>0</v>
      </c>
      <c r="FZC12" s="91">
        <v>0</v>
      </c>
      <c r="FZD12" s="91">
        <v>0</v>
      </c>
      <c r="FZE12" s="91">
        <v>0</v>
      </c>
      <c r="FZF12" s="91">
        <v>0</v>
      </c>
      <c r="FZG12" s="91">
        <v>0</v>
      </c>
      <c r="FZH12" s="91">
        <v>0</v>
      </c>
      <c r="FZI12" s="91">
        <v>0</v>
      </c>
      <c r="FZJ12" s="91">
        <v>0</v>
      </c>
      <c r="FZK12" s="91">
        <v>0</v>
      </c>
      <c r="FZL12" s="91">
        <v>0</v>
      </c>
      <c r="FZM12" s="91">
        <v>0</v>
      </c>
      <c r="FZN12" s="91">
        <v>0</v>
      </c>
      <c r="FZO12" s="91">
        <v>0</v>
      </c>
      <c r="FZP12" s="91">
        <v>0</v>
      </c>
      <c r="FZQ12" s="91">
        <v>0</v>
      </c>
      <c r="FZR12" s="91">
        <v>0</v>
      </c>
      <c r="FZS12" s="91">
        <v>0</v>
      </c>
      <c r="FZT12" s="91">
        <v>0</v>
      </c>
      <c r="FZU12" s="91">
        <v>0</v>
      </c>
      <c r="FZV12" s="91">
        <v>0</v>
      </c>
      <c r="FZW12" s="91">
        <v>0</v>
      </c>
      <c r="FZX12" s="91">
        <v>0</v>
      </c>
      <c r="FZY12" s="91">
        <v>0</v>
      </c>
      <c r="FZZ12" s="91">
        <v>0</v>
      </c>
      <c r="GAA12" s="91">
        <v>0</v>
      </c>
      <c r="GAB12" s="91">
        <v>0</v>
      </c>
      <c r="GAC12" s="91">
        <v>0</v>
      </c>
      <c r="GAD12" s="91">
        <v>0</v>
      </c>
      <c r="GAE12" s="91">
        <v>0</v>
      </c>
      <c r="GAF12" s="91">
        <v>0</v>
      </c>
      <c r="GAG12" s="91">
        <v>0</v>
      </c>
      <c r="GAH12" s="91">
        <v>0</v>
      </c>
      <c r="GAI12" s="91">
        <v>0</v>
      </c>
      <c r="GAJ12" s="91">
        <v>0</v>
      </c>
      <c r="GAK12" s="91">
        <v>0</v>
      </c>
      <c r="GAL12" s="91">
        <v>0</v>
      </c>
      <c r="GAM12" s="91">
        <v>0</v>
      </c>
      <c r="GAN12" s="91">
        <v>0</v>
      </c>
      <c r="GAO12" s="91">
        <v>0</v>
      </c>
      <c r="GAP12" s="91">
        <v>0</v>
      </c>
      <c r="GAQ12" s="91">
        <v>0</v>
      </c>
      <c r="GAR12" s="91">
        <v>0</v>
      </c>
      <c r="GAS12" s="91">
        <v>0</v>
      </c>
      <c r="GAT12" s="91">
        <v>0</v>
      </c>
      <c r="GAU12" s="91">
        <v>0</v>
      </c>
      <c r="GAV12" s="91">
        <v>0</v>
      </c>
      <c r="GAW12" s="91">
        <v>0</v>
      </c>
      <c r="GAX12" s="91">
        <v>0</v>
      </c>
      <c r="GAY12" s="91">
        <v>0</v>
      </c>
      <c r="GAZ12" s="91">
        <v>0</v>
      </c>
      <c r="GBA12" s="91">
        <v>0</v>
      </c>
      <c r="GBB12" s="91">
        <v>0</v>
      </c>
      <c r="GBC12" s="91">
        <v>0</v>
      </c>
      <c r="GBD12" s="91">
        <v>0</v>
      </c>
      <c r="GBE12" s="91">
        <v>0</v>
      </c>
      <c r="GBF12" s="91">
        <v>0</v>
      </c>
      <c r="GBG12" s="91">
        <v>0</v>
      </c>
      <c r="GBH12" s="91">
        <v>0</v>
      </c>
      <c r="GBI12" s="91">
        <v>0</v>
      </c>
      <c r="GBJ12" s="91">
        <v>0</v>
      </c>
      <c r="GBK12" s="91">
        <v>0</v>
      </c>
      <c r="GBL12" s="91">
        <v>0</v>
      </c>
      <c r="GBM12" s="91">
        <v>0</v>
      </c>
      <c r="GBN12" s="91">
        <v>0</v>
      </c>
      <c r="GBO12" s="91">
        <v>0</v>
      </c>
      <c r="GBP12" s="91">
        <v>0</v>
      </c>
      <c r="GBQ12" s="91">
        <v>0</v>
      </c>
      <c r="GBR12" s="91">
        <v>0</v>
      </c>
      <c r="GBS12" s="91">
        <v>0</v>
      </c>
      <c r="GBT12" s="91">
        <v>0</v>
      </c>
      <c r="GBU12" s="91">
        <v>0</v>
      </c>
      <c r="GBV12" s="91">
        <v>0</v>
      </c>
      <c r="GBW12" s="91">
        <v>0</v>
      </c>
      <c r="GBX12" s="91">
        <v>0</v>
      </c>
      <c r="GBY12" s="91">
        <v>0</v>
      </c>
      <c r="GBZ12" s="91">
        <v>0</v>
      </c>
      <c r="GCA12" s="91">
        <v>0</v>
      </c>
      <c r="GCB12" s="91">
        <v>0</v>
      </c>
      <c r="GCC12" s="91">
        <v>0</v>
      </c>
      <c r="GCD12" s="91">
        <v>0</v>
      </c>
      <c r="GCE12" s="91">
        <v>0</v>
      </c>
      <c r="GCF12" s="91">
        <v>0</v>
      </c>
      <c r="GCG12" s="91">
        <v>0</v>
      </c>
      <c r="GCH12" s="91">
        <v>0</v>
      </c>
      <c r="GCI12" s="91">
        <v>0</v>
      </c>
      <c r="GCJ12" s="91">
        <v>0</v>
      </c>
      <c r="GCK12" s="91">
        <v>0</v>
      </c>
      <c r="GCL12" s="91">
        <v>0</v>
      </c>
      <c r="GCM12" s="91">
        <v>0</v>
      </c>
      <c r="GCN12" s="91">
        <v>0</v>
      </c>
      <c r="GCO12" s="91">
        <v>0</v>
      </c>
      <c r="GCP12" s="91">
        <v>0</v>
      </c>
      <c r="GCQ12" s="91">
        <v>0</v>
      </c>
      <c r="GCR12" s="91">
        <v>0</v>
      </c>
      <c r="GCS12" s="91">
        <v>0</v>
      </c>
      <c r="GCT12" s="91">
        <v>0</v>
      </c>
      <c r="GCU12" s="91">
        <v>0</v>
      </c>
      <c r="GCV12" s="91">
        <v>0</v>
      </c>
      <c r="GCW12" s="91">
        <v>0</v>
      </c>
      <c r="GCX12" s="91">
        <v>0</v>
      </c>
      <c r="GCY12" s="91">
        <v>0</v>
      </c>
      <c r="GCZ12" s="91">
        <v>0</v>
      </c>
      <c r="GDA12" s="91">
        <v>0</v>
      </c>
      <c r="GDB12" s="91">
        <v>0</v>
      </c>
      <c r="GDC12" s="91">
        <v>0</v>
      </c>
      <c r="GDD12" s="91">
        <v>0</v>
      </c>
      <c r="GDE12" s="91">
        <v>0</v>
      </c>
      <c r="GDF12" s="91">
        <v>0</v>
      </c>
      <c r="GDG12" s="91">
        <v>0</v>
      </c>
      <c r="GDH12" s="91">
        <v>0</v>
      </c>
      <c r="GDI12" s="91">
        <v>0</v>
      </c>
      <c r="GDJ12" s="91">
        <v>0</v>
      </c>
      <c r="GDK12" s="91">
        <v>0</v>
      </c>
      <c r="GDL12" s="91">
        <v>0</v>
      </c>
      <c r="GDM12" s="91">
        <v>0</v>
      </c>
      <c r="GDN12" s="91">
        <v>0</v>
      </c>
      <c r="GDO12" s="91">
        <v>0</v>
      </c>
      <c r="GDP12" s="91">
        <v>0</v>
      </c>
      <c r="GDQ12" s="91">
        <v>0</v>
      </c>
      <c r="GDR12" s="91">
        <v>0</v>
      </c>
      <c r="GDS12" s="91">
        <v>0</v>
      </c>
      <c r="GDT12" s="91">
        <v>0</v>
      </c>
      <c r="GDU12" s="91">
        <v>0</v>
      </c>
      <c r="GDV12" s="91">
        <v>0</v>
      </c>
      <c r="GDW12" s="91">
        <v>0</v>
      </c>
      <c r="GDX12" s="91">
        <v>0</v>
      </c>
      <c r="GDY12" s="91">
        <v>0</v>
      </c>
      <c r="GDZ12" s="91">
        <v>0</v>
      </c>
      <c r="GEA12" s="91">
        <v>0</v>
      </c>
      <c r="GEB12" s="91">
        <v>0</v>
      </c>
      <c r="GEC12" s="91">
        <v>0</v>
      </c>
      <c r="GED12" s="91">
        <v>0</v>
      </c>
      <c r="GEE12" s="91">
        <v>0</v>
      </c>
      <c r="GEF12" s="91">
        <v>0</v>
      </c>
      <c r="GEG12" s="91">
        <v>0</v>
      </c>
      <c r="GEH12" s="91">
        <v>0</v>
      </c>
      <c r="GEI12" s="91">
        <v>0</v>
      </c>
      <c r="GEJ12" s="91">
        <v>0</v>
      </c>
      <c r="GEK12" s="91">
        <v>0</v>
      </c>
      <c r="GEL12" s="91">
        <v>0</v>
      </c>
      <c r="GEM12" s="91">
        <v>0</v>
      </c>
      <c r="GEN12" s="91">
        <v>0</v>
      </c>
      <c r="GEO12" s="91">
        <v>0</v>
      </c>
      <c r="GEP12" s="91">
        <v>0</v>
      </c>
      <c r="GEQ12" s="91">
        <v>0</v>
      </c>
      <c r="GER12" s="91">
        <v>0</v>
      </c>
      <c r="GES12" s="91">
        <v>0</v>
      </c>
      <c r="GET12" s="91">
        <v>0</v>
      </c>
      <c r="GEU12" s="91">
        <v>0</v>
      </c>
      <c r="GEV12" s="91">
        <v>0</v>
      </c>
      <c r="GEW12" s="91">
        <v>0</v>
      </c>
      <c r="GEX12" s="91">
        <v>0</v>
      </c>
      <c r="GEY12" s="91">
        <v>0</v>
      </c>
      <c r="GEZ12" s="91">
        <v>0</v>
      </c>
      <c r="GFA12" s="91">
        <v>0</v>
      </c>
      <c r="GFB12" s="91">
        <v>0</v>
      </c>
      <c r="GFC12" s="91">
        <v>0</v>
      </c>
      <c r="GFD12" s="91">
        <v>0</v>
      </c>
      <c r="GFE12" s="91">
        <v>0</v>
      </c>
      <c r="GFF12" s="91">
        <v>0</v>
      </c>
      <c r="GFG12" s="91">
        <v>0</v>
      </c>
      <c r="GFH12" s="91">
        <v>0</v>
      </c>
      <c r="GFI12" s="91">
        <v>0</v>
      </c>
      <c r="GFJ12" s="91">
        <v>0</v>
      </c>
      <c r="GFK12" s="91">
        <v>0</v>
      </c>
      <c r="GFL12" s="91">
        <v>0</v>
      </c>
      <c r="GFM12" s="91">
        <v>0</v>
      </c>
      <c r="GFN12" s="91">
        <v>0</v>
      </c>
      <c r="GFO12" s="91">
        <v>0</v>
      </c>
      <c r="GFP12" s="91">
        <v>0</v>
      </c>
      <c r="GFQ12" s="91">
        <v>0</v>
      </c>
      <c r="GFR12" s="91">
        <v>0</v>
      </c>
      <c r="GFS12" s="91">
        <v>0</v>
      </c>
      <c r="GFT12" s="91">
        <v>0</v>
      </c>
      <c r="GFU12" s="91">
        <v>0</v>
      </c>
      <c r="GFV12" s="91">
        <v>0</v>
      </c>
      <c r="GFW12" s="91">
        <v>0</v>
      </c>
      <c r="GFX12" s="91">
        <v>0</v>
      </c>
      <c r="GFY12" s="91">
        <v>0</v>
      </c>
      <c r="GFZ12" s="91">
        <v>0</v>
      </c>
      <c r="GGA12" s="91">
        <v>0</v>
      </c>
      <c r="GGB12" s="91">
        <v>0</v>
      </c>
      <c r="GGC12" s="91">
        <v>0</v>
      </c>
      <c r="GGD12" s="91">
        <v>0</v>
      </c>
      <c r="GGE12" s="91">
        <v>0</v>
      </c>
      <c r="GGF12" s="91">
        <v>0</v>
      </c>
      <c r="GGG12" s="91">
        <v>0</v>
      </c>
      <c r="GGH12" s="91">
        <v>0</v>
      </c>
      <c r="GGI12" s="91">
        <v>0</v>
      </c>
      <c r="GGJ12" s="91">
        <v>0</v>
      </c>
      <c r="GGK12" s="91">
        <v>0</v>
      </c>
      <c r="GGL12" s="91">
        <v>0</v>
      </c>
      <c r="GGM12" s="91">
        <v>0</v>
      </c>
      <c r="GGN12" s="91">
        <v>0</v>
      </c>
      <c r="GGO12" s="91">
        <v>0</v>
      </c>
      <c r="GGP12" s="91">
        <v>0</v>
      </c>
      <c r="GGQ12" s="91">
        <v>0</v>
      </c>
      <c r="GGR12" s="91">
        <v>0</v>
      </c>
      <c r="GGS12" s="91">
        <v>0</v>
      </c>
      <c r="GGT12" s="91">
        <v>0</v>
      </c>
      <c r="GGU12" s="91">
        <v>0</v>
      </c>
      <c r="GGV12" s="91">
        <v>0</v>
      </c>
      <c r="GGW12" s="91">
        <v>0</v>
      </c>
      <c r="GGX12" s="91">
        <v>0</v>
      </c>
      <c r="GGY12" s="91">
        <v>0</v>
      </c>
      <c r="GGZ12" s="91">
        <v>0</v>
      </c>
      <c r="GHA12" s="91">
        <v>0</v>
      </c>
      <c r="GHB12" s="91">
        <v>0</v>
      </c>
      <c r="GHC12" s="91">
        <v>0</v>
      </c>
      <c r="GHD12" s="91">
        <v>0</v>
      </c>
      <c r="GHE12" s="91">
        <v>0</v>
      </c>
      <c r="GHF12" s="91">
        <v>0</v>
      </c>
      <c r="GHG12" s="91">
        <v>0</v>
      </c>
      <c r="GHH12" s="91">
        <v>0</v>
      </c>
      <c r="GHI12" s="91">
        <v>0</v>
      </c>
      <c r="GHJ12" s="91">
        <v>0</v>
      </c>
      <c r="GHK12" s="91">
        <v>0</v>
      </c>
      <c r="GHL12" s="91">
        <v>0</v>
      </c>
      <c r="GHM12" s="91">
        <v>0</v>
      </c>
      <c r="GHN12" s="91">
        <v>0</v>
      </c>
      <c r="GHO12" s="91">
        <v>0</v>
      </c>
      <c r="GHP12" s="91">
        <v>0</v>
      </c>
      <c r="GHQ12" s="91">
        <v>0</v>
      </c>
      <c r="GHR12" s="91">
        <v>0</v>
      </c>
      <c r="GHS12" s="91">
        <v>0</v>
      </c>
      <c r="GHT12" s="91">
        <v>0</v>
      </c>
      <c r="GHU12" s="91">
        <v>0</v>
      </c>
      <c r="GHV12" s="91">
        <v>0</v>
      </c>
      <c r="GHW12" s="91">
        <v>0</v>
      </c>
      <c r="GHX12" s="91">
        <v>0</v>
      </c>
      <c r="GHY12" s="91">
        <v>0</v>
      </c>
      <c r="GHZ12" s="91">
        <v>0</v>
      </c>
      <c r="GIA12" s="91">
        <v>0</v>
      </c>
      <c r="GIB12" s="91">
        <v>0</v>
      </c>
      <c r="GIC12" s="91">
        <v>0</v>
      </c>
      <c r="GID12" s="91">
        <v>0</v>
      </c>
      <c r="GIE12" s="91">
        <v>0</v>
      </c>
      <c r="GIF12" s="91">
        <v>0</v>
      </c>
      <c r="GIG12" s="91">
        <v>0</v>
      </c>
      <c r="GIH12" s="91">
        <v>0</v>
      </c>
      <c r="GII12" s="91">
        <v>0</v>
      </c>
      <c r="GIJ12" s="91">
        <v>0</v>
      </c>
      <c r="GIK12" s="91">
        <v>0</v>
      </c>
      <c r="GIL12" s="91">
        <v>0</v>
      </c>
      <c r="GIM12" s="91">
        <v>0</v>
      </c>
      <c r="GIN12" s="91">
        <v>0</v>
      </c>
      <c r="GIO12" s="91">
        <v>0</v>
      </c>
      <c r="GIP12" s="91">
        <v>0</v>
      </c>
      <c r="GIQ12" s="91">
        <v>0</v>
      </c>
      <c r="GIR12" s="91">
        <v>0</v>
      </c>
      <c r="GIS12" s="91">
        <v>0</v>
      </c>
      <c r="GIT12" s="91">
        <v>0</v>
      </c>
      <c r="GIU12" s="91">
        <v>0</v>
      </c>
      <c r="GIV12" s="91">
        <v>0</v>
      </c>
      <c r="GIW12" s="91">
        <v>0</v>
      </c>
      <c r="GIX12" s="91">
        <v>0</v>
      </c>
      <c r="GIY12" s="91">
        <v>0</v>
      </c>
      <c r="GIZ12" s="91">
        <v>0</v>
      </c>
      <c r="GJA12" s="91">
        <v>0</v>
      </c>
      <c r="GJB12" s="91">
        <v>0</v>
      </c>
      <c r="GJC12" s="91">
        <v>0</v>
      </c>
      <c r="GJD12" s="91">
        <v>0</v>
      </c>
      <c r="GJE12" s="91">
        <v>0</v>
      </c>
      <c r="GJF12" s="91">
        <v>0</v>
      </c>
      <c r="GJG12" s="91">
        <v>0</v>
      </c>
      <c r="GJH12" s="91">
        <v>0</v>
      </c>
      <c r="GJI12" s="91">
        <v>0</v>
      </c>
      <c r="GJJ12" s="91">
        <v>0</v>
      </c>
      <c r="GJK12" s="91">
        <v>0</v>
      </c>
      <c r="GJL12" s="91">
        <v>0</v>
      </c>
      <c r="GJM12" s="91">
        <v>0</v>
      </c>
      <c r="GJN12" s="91">
        <v>0</v>
      </c>
      <c r="GJO12" s="91">
        <v>0</v>
      </c>
      <c r="GJP12" s="91">
        <v>0</v>
      </c>
      <c r="GJQ12" s="91">
        <v>0</v>
      </c>
      <c r="GJR12" s="91">
        <v>0</v>
      </c>
      <c r="GJS12" s="91">
        <v>0</v>
      </c>
      <c r="GJT12" s="91">
        <v>0</v>
      </c>
      <c r="GJU12" s="91">
        <v>0</v>
      </c>
      <c r="GJV12" s="91">
        <v>0</v>
      </c>
      <c r="GJW12" s="91">
        <v>0</v>
      </c>
      <c r="GJX12" s="91">
        <v>0</v>
      </c>
      <c r="GJY12" s="91">
        <v>0</v>
      </c>
      <c r="GJZ12" s="91">
        <v>0</v>
      </c>
      <c r="GKA12" s="91">
        <v>0</v>
      </c>
      <c r="GKB12" s="91">
        <v>0</v>
      </c>
      <c r="GKC12" s="91">
        <v>0</v>
      </c>
      <c r="GKD12" s="91">
        <v>0</v>
      </c>
      <c r="GKE12" s="91">
        <v>0</v>
      </c>
      <c r="GKF12" s="91">
        <v>0</v>
      </c>
      <c r="GKG12" s="91">
        <v>0</v>
      </c>
      <c r="GKH12" s="91">
        <v>0</v>
      </c>
      <c r="GKI12" s="91">
        <v>0</v>
      </c>
      <c r="GKJ12" s="91">
        <v>0</v>
      </c>
      <c r="GKK12" s="91">
        <v>0</v>
      </c>
      <c r="GKL12" s="91">
        <v>0</v>
      </c>
      <c r="GKM12" s="91">
        <v>0</v>
      </c>
      <c r="GKN12" s="91">
        <v>0</v>
      </c>
      <c r="GKO12" s="91">
        <v>0</v>
      </c>
      <c r="GKP12" s="91">
        <v>0</v>
      </c>
      <c r="GKQ12" s="91">
        <v>0</v>
      </c>
      <c r="GKR12" s="91">
        <v>0</v>
      </c>
      <c r="GKS12" s="91">
        <v>0</v>
      </c>
      <c r="GKT12" s="91">
        <v>0</v>
      </c>
      <c r="GKU12" s="91">
        <v>0</v>
      </c>
      <c r="GKV12" s="91">
        <v>0</v>
      </c>
      <c r="GKW12" s="91">
        <v>0</v>
      </c>
      <c r="GKX12" s="91">
        <v>0</v>
      </c>
      <c r="GKY12" s="91">
        <v>0</v>
      </c>
      <c r="GKZ12" s="91">
        <v>0</v>
      </c>
      <c r="GLA12" s="91">
        <v>0</v>
      </c>
      <c r="GLB12" s="91">
        <v>0</v>
      </c>
      <c r="GLC12" s="91">
        <v>0</v>
      </c>
      <c r="GLD12" s="91">
        <v>0</v>
      </c>
      <c r="GLE12" s="91">
        <v>0</v>
      </c>
      <c r="GLF12" s="91">
        <v>0</v>
      </c>
      <c r="GLG12" s="91">
        <v>0</v>
      </c>
      <c r="GLH12" s="91">
        <v>0</v>
      </c>
      <c r="GLI12" s="91">
        <v>0</v>
      </c>
      <c r="GLJ12" s="91">
        <v>0</v>
      </c>
      <c r="GLK12" s="91">
        <v>0</v>
      </c>
      <c r="GLL12" s="91">
        <v>0</v>
      </c>
      <c r="GLM12" s="91">
        <v>0</v>
      </c>
      <c r="GLN12" s="91">
        <v>0</v>
      </c>
      <c r="GLO12" s="91">
        <v>0</v>
      </c>
      <c r="GLP12" s="91">
        <v>0</v>
      </c>
      <c r="GLQ12" s="91">
        <v>0</v>
      </c>
      <c r="GLR12" s="91">
        <v>0</v>
      </c>
      <c r="GLS12" s="91">
        <v>0</v>
      </c>
      <c r="GLT12" s="91">
        <v>0</v>
      </c>
      <c r="GLU12" s="91">
        <v>0</v>
      </c>
      <c r="GLV12" s="91">
        <v>0</v>
      </c>
      <c r="GLW12" s="91">
        <v>0</v>
      </c>
      <c r="GLX12" s="91">
        <v>0</v>
      </c>
      <c r="GLY12" s="91">
        <v>0</v>
      </c>
      <c r="GLZ12" s="91">
        <v>0</v>
      </c>
      <c r="GMA12" s="91">
        <v>0</v>
      </c>
      <c r="GMB12" s="91">
        <v>0</v>
      </c>
      <c r="GMC12" s="91">
        <v>0</v>
      </c>
      <c r="GMD12" s="91">
        <v>0</v>
      </c>
      <c r="GME12" s="91">
        <v>0</v>
      </c>
      <c r="GMF12" s="91">
        <v>0</v>
      </c>
      <c r="GMG12" s="91">
        <v>0</v>
      </c>
      <c r="GMH12" s="91">
        <v>0</v>
      </c>
      <c r="GMI12" s="91">
        <v>0</v>
      </c>
      <c r="GMJ12" s="91">
        <v>0</v>
      </c>
      <c r="GMK12" s="91">
        <v>0</v>
      </c>
      <c r="GML12" s="91">
        <v>0</v>
      </c>
      <c r="GMM12" s="91">
        <v>0</v>
      </c>
      <c r="GMN12" s="91">
        <v>0</v>
      </c>
      <c r="GMO12" s="91">
        <v>0</v>
      </c>
      <c r="GMP12" s="91">
        <v>0</v>
      </c>
      <c r="GMQ12" s="91">
        <v>0</v>
      </c>
      <c r="GMR12" s="91">
        <v>0</v>
      </c>
      <c r="GMS12" s="91">
        <v>0</v>
      </c>
      <c r="GMT12" s="91">
        <v>0</v>
      </c>
      <c r="GMU12" s="91">
        <v>0</v>
      </c>
      <c r="GMV12" s="91">
        <v>0</v>
      </c>
      <c r="GMW12" s="91">
        <v>0</v>
      </c>
      <c r="GMX12" s="91">
        <v>0</v>
      </c>
      <c r="GMY12" s="91">
        <v>0</v>
      </c>
      <c r="GMZ12" s="91">
        <v>0</v>
      </c>
      <c r="GNA12" s="91">
        <v>0</v>
      </c>
      <c r="GNB12" s="91">
        <v>0</v>
      </c>
      <c r="GNC12" s="91">
        <v>0</v>
      </c>
      <c r="GND12" s="91">
        <v>0</v>
      </c>
      <c r="GNE12" s="91">
        <v>0</v>
      </c>
      <c r="GNF12" s="91">
        <v>0</v>
      </c>
      <c r="GNG12" s="91">
        <v>0</v>
      </c>
      <c r="GNH12" s="91">
        <v>0</v>
      </c>
      <c r="GNI12" s="91">
        <v>0</v>
      </c>
      <c r="GNJ12" s="91">
        <v>0</v>
      </c>
      <c r="GNK12" s="91">
        <v>0</v>
      </c>
      <c r="GNL12" s="91">
        <v>0</v>
      </c>
      <c r="GNM12" s="91">
        <v>0</v>
      </c>
      <c r="GNN12" s="91">
        <v>0</v>
      </c>
      <c r="GNO12" s="91">
        <v>0</v>
      </c>
      <c r="GNP12" s="91">
        <v>0</v>
      </c>
      <c r="GNQ12" s="91">
        <v>0</v>
      </c>
      <c r="GNR12" s="91">
        <v>0</v>
      </c>
      <c r="GNS12" s="91">
        <v>0</v>
      </c>
      <c r="GNT12" s="91">
        <v>0</v>
      </c>
      <c r="GNU12" s="91">
        <v>0</v>
      </c>
      <c r="GNV12" s="91">
        <v>0</v>
      </c>
      <c r="GNW12" s="91">
        <v>0</v>
      </c>
      <c r="GNX12" s="91">
        <v>0</v>
      </c>
      <c r="GNY12" s="91">
        <v>0</v>
      </c>
      <c r="GNZ12" s="91">
        <v>0</v>
      </c>
      <c r="GOA12" s="91">
        <v>0</v>
      </c>
      <c r="GOB12" s="91">
        <v>0</v>
      </c>
      <c r="GOC12" s="91">
        <v>0</v>
      </c>
      <c r="GOD12" s="91">
        <v>0</v>
      </c>
      <c r="GOE12" s="91">
        <v>0</v>
      </c>
      <c r="GOF12" s="91">
        <v>0</v>
      </c>
      <c r="GOG12" s="91">
        <v>0</v>
      </c>
      <c r="GOH12" s="91">
        <v>0</v>
      </c>
      <c r="GOI12" s="91">
        <v>0</v>
      </c>
      <c r="GOJ12" s="91">
        <v>0</v>
      </c>
      <c r="GOK12" s="91">
        <v>0</v>
      </c>
      <c r="GOL12" s="91">
        <v>0</v>
      </c>
      <c r="GOM12" s="91">
        <v>0</v>
      </c>
      <c r="GON12" s="91">
        <v>0</v>
      </c>
      <c r="GOO12" s="91">
        <v>0</v>
      </c>
      <c r="GOP12" s="91">
        <v>0</v>
      </c>
      <c r="GOQ12" s="91">
        <v>0</v>
      </c>
      <c r="GOR12" s="91">
        <v>0</v>
      </c>
      <c r="GOS12" s="91">
        <v>0</v>
      </c>
      <c r="GOT12" s="91">
        <v>0</v>
      </c>
      <c r="GOU12" s="91">
        <v>0</v>
      </c>
      <c r="GOV12" s="91">
        <v>0</v>
      </c>
      <c r="GOW12" s="91">
        <v>0</v>
      </c>
      <c r="GOX12" s="91">
        <v>0</v>
      </c>
      <c r="GOY12" s="91">
        <v>0</v>
      </c>
      <c r="GOZ12" s="91">
        <v>0</v>
      </c>
      <c r="GPA12" s="91">
        <v>0</v>
      </c>
      <c r="GPB12" s="91">
        <v>0</v>
      </c>
      <c r="GPC12" s="91">
        <v>0</v>
      </c>
      <c r="GPD12" s="91">
        <v>0</v>
      </c>
      <c r="GPE12" s="91">
        <v>0</v>
      </c>
      <c r="GPF12" s="91">
        <v>0</v>
      </c>
      <c r="GPG12" s="91">
        <v>0</v>
      </c>
      <c r="GPH12" s="91">
        <v>0</v>
      </c>
      <c r="GPI12" s="91">
        <v>0</v>
      </c>
      <c r="GPJ12" s="91">
        <v>0</v>
      </c>
      <c r="GPK12" s="91">
        <v>0</v>
      </c>
      <c r="GPL12" s="91">
        <v>0</v>
      </c>
      <c r="GPM12" s="91">
        <v>0</v>
      </c>
      <c r="GPN12" s="91">
        <v>0</v>
      </c>
      <c r="GPO12" s="91">
        <v>0</v>
      </c>
      <c r="GPP12" s="91">
        <v>0</v>
      </c>
      <c r="GPQ12" s="91">
        <v>0</v>
      </c>
      <c r="GPR12" s="91">
        <v>0</v>
      </c>
      <c r="GPS12" s="91">
        <v>0</v>
      </c>
      <c r="GPT12" s="91">
        <v>0</v>
      </c>
      <c r="GPU12" s="91">
        <v>0</v>
      </c>
      <c r="GPV12" s="91">
        <v>0</v>
      </c>
      <c r="GPW12" s="91">
        <v>0</v>
      </c>
      <c r="GPX12" s="91">
        <v>0</v>
      </c>
      <c r="GPY12" s="91">
        <v>0</v>
      </c>
      <c r="GPZ12" s="91">
        <v>0</v>
      </c>
      <c r="GQA12" s="91">
        <v>0</v>
      </c>
      <c r="GQB12" s="91">
        <v>0</v>
      </c>
      <c r="GQC12" s="91">
        <v>0</v>
      </c>
      <c r="GQD12" s="91">
        <v>0</v>
      </c>
      <c r="GQE12" s="91">
        <v>0</v>
      </c>
      <c r="GQF12" s="91">
        <v>0</v>
      </c>
      <c r="GQG12" s="91">
        <v>0</v>
      </c>
      <c r="GQH12" s="91">
        <v>0</v>
      </c>
      <c r="GQI12" s="91">
        <v>0</v>
      </c>
      <c r="GQJ12" s="91">
        <v>0</v>
      </c>
      <c r="GQK12" s="91">
        <v>0</v>
      </c>
      <c r="GQL12" s="91">
        <v>0</v>
      </c>
      <c r="GQM12" s="91">
        <v>0</v>
      </c>
      <c r="GQN12" s="91">
        <v>0</v>
      </c>
      <c r="GQO12" s="91">
        <v>0</v>
      </c>
      <c r="GQP12" s="91">
        <v>0</v>
      </c>
      <c r="GQQ12" s="91">
        <v>0</v>
      </c>
      <c r="GQR12" s="91">
        <v>0</v>
      </c>
      <c r="GQS12" s="91">
        <v>0</v>
      </c>
      <c r="GQT12" s="91">
        <v>0</v>
      </c>
      <c r="GQU12" s="91">
        <v>0</v>
      </c>
      <c r="GQV12" s="91">
        <v>0</v>
      </c>
      <c r="GQW12" s="91">
        <v>0</v>
      </c>
      <c r="GQX12" s="91">
        <v>0</v>
      </c>
      <c r="GQY12" s="91">
        <v>0</v>
      </c>
      <c r="GQZ12" s="91">
        <v>0</v>
      </c>
      <c r="GRA12" s="91">
        <v>0</v>
      </c>
      <c r="GRB12" s="91">
        <v>0</v>
      </c>
      <c r="GRC12" s="91">
        <v>0</v>
      </c>
      <c r="GRD12" s="91">
        <v>0</v>
      </c>
      <c r="GRE12" s="91">
        <v>0</v>
      </c>
      <c r="GRF12" s="91">
        <v>0</v>
      </c>
      <c r="GRG12" s="91">
        <v>0</v>
      </c>
      <c r="GRH12" s="91">
        <v>0</v>
      </c>
      <c r="GRI12" s="91">
        <v>0</v>
      </c>
      <c r="GRJ12" s="91">
        <v>0</v>
      </c>
      <c r="GRK12" s="91">
        <v>0</v>
      </c>
      <c r="GRL12" s="91">
        <v>0</v>
      </c>
      <c r="GRM12" s="91">
        <v>0</v>
      </c>
      <c r="GRN12" s="91">
        <v>0</v>
      </c>
      <c r="GRO12" s="91">
        <v>0</v>
      </c>
      <c r="GRP12" s="91">
        <v>0</v>
      </c>
      <c r="GRQ12" s="91">
        <v>0</v>
      </c>
      <c r="GRR12" s="91">
        <v>0</v>
      </c>
      <c r="GRS12" s="91">
        <v>0</v>
      </c>
      <c r="GRT12" s="91">
        <v>0</v>
      </c>
      <c r="GRU12" s="91">
        <v>0</v>
      </c>
      <c r="GRV12" s="91">
        <v>0</v>
      </c>
      <c r="GRW12" s="91">
        <v>0</v>
      </c>
      <c r="GRX12" s="91">
        <v>0</v>
      </c>
      <c r="GRY12" s="91">
        <v>0</v>
      </c>
      <c r="GRZ12" s="91">
        <v>0</v>
      </c>
      <c r="GSA12" s="91">
        <v>0</v>
      </c>
      <c r="GSB12" s="91">
        <v>0</v>
      </c>
      <c r="GSC12" s="91">
        <v>0</v>
      </c>
      <c r="GSD12" s="91">
        <v>0</v>
      </c>
      <c r="GSE12" s="91">
        <v>0</v>
      </c>
      <c r="GSF12" s="91">
        <v>0</v>
      </c>
      <c r="GSG12" s="91">
        <v>0</v>
      </c>
      <c r="GSH12" s="91">
        <v>0</v>
      </c>
      <c r="GSI12" s="91">
        <v>0</v>
      </c>
      <c r="GSJ12" s="91">
        <v>0</v>
      </c>
      <c r="GSK12" s="91">
        <v>0</v>
      </c>
      <c r="GSL12" s="91">
        <v>0</v>
      </c>
      <c r="GSM12" s="91">
        <v>0</v>
      </c>
      <c r="GSN12" s="91">
        <v>0</v>
      </c>
      <c r="GSO12" s="91">
        <v>0</v>
      </c>
      <c r="GSP12" s="91">
        <v>0</v>
      </c>
      <c r="GSQ12" s="91">
        <v>0</v>
      </c>
      <c r="GSR12" s="91">
        <v>0</v>
      </c>
      <c r="GSS12" s="91">
        <v>0</v>
      </c>
      <c r="GST12" s="91">
        <v>0</v>
      </c>
      <c r="GSU12" s="91">
        <v>0</v>
      </c>
      <c r="GSV12" s="91">
        <v>0</v>
      </c>
      <c r="GSW12" s="91">
        <v>0</v>
      </c>
      <c r="GSX12" s="91">
        <v>0</v>
      </c>
      <c r="GSY12" s="91">
        <v>0</v>
      </c>
      <c r="GSZ12" s="91">
        <v>0</v>
      </c>
      <c r="GTA12" s="91">
        <v>0</v>
      </c>
      <c r="GTB12" s="91">
        <v>0</v>
      </c>
      <c r="GTC12" s="91">
        <v>0</v>
      </c>
      <c r="GTD12" s="91">
        <v>0</v>
      </c>
      <c r="GTE12" s="91">
        <v>0</v>
      </c>
      <c r="GTF12" s="91">
        <v>0</v>
      </c>
      <c r="GTG12" s="91">
        <v>0</v>
      </c>
      <c r="GTH12" s="91">
        <v>0</v>
      </c>
      <c r="GTI12" s="91">
        <v>0</v>
      </c>
      <c r="GTJ12" s="91">
        <v>0</v>
      </c>
      <c r="GTK12" s="91">
        <v>0</v>
      </c>
      <c r="GTL12" s="91">
        <v>0</v>
      </c>
      <c r="GTM12" s="91">
        <v>0</v>
      </c>
      <c r="GTN12" s="91">
        <v>0</v>
      </c>
      <c r="GTO12" s="91">
        <v>0</v>
      </c>
      <c r="GTP12" s="91">
        <v>0</v>
      </c>
      <c r="GTQ12" s="91">
        <v>0</v>
      </c>
      <c r="GTR12" s="91">
        <v>0</v>
      </c>
      <c r="GTS12" s="91">
        <v>0</v>
      </c>
      <c r="GTT12" s="91">
        <v>0</v>
      </c>
      <c r="GTU12" s="91">
        <v>0</v>
      </c>
      <c r="GTV12" s="91">
        <v>0</v>
      </c>
      <c r="GTW12" s="91">
        <v>0</v>
      </c>
      <c r="GTX12" s="91">
        <v>0</v>
      </c>
      <c r="GTY12" s="91">
        <v>0</v>
      </c>
      <c r="GTZ12" s="91">
        <v>0</v>
      </c>
      <c r="GUA12" s="91">
        <v>0</v>
      </c>
      <c r="GUB12" s="91">
        <v>0</v>
      </c>
      <c r="GUC12" s="91">
        <v>0</v>
      </c>
      <c r="GUD12" s="91">
        <v>0</v>
      </c>
      <c r="GUE12" s="91">
        <v>0</v>
      </c>
      <c r="GUF12" s="91">
        <v>0</v>
      </c>
      <c r="GUG12" s="91">
        <v>0</v>
      </c>
      <c r="GUH12" s="91">
        <v>0</v>
      </c>
      <c r="GUI12" s="91">
        <v>0</v>
      </c>
      <c r="GUJ12" s="91">
        <v>0</v>
      </c>
      <c r="GUK12" s="91">
        <v>0</v>
      </c>
      <c r="GUL12" s="91">
        <v>0</v>
      </c>
      <c r="GUM12" s="91">
        <v>0</v>
      </c>
      <c r="GUN12" s="91">
        <v>0</v>
      </c>
      <c r="GUO12" s="91">
        <v>0</v>
      </c>
      <c r="GUP12" s="91">
        <v>0</v>
      </c>
      <c r="GUQ12" s="91">
        <v>0</v>
      </c>
      <c r="GUR12" s="91">
        <v>0</v>
      </c>
      <c r="GUS12" s="91">
        <v>0</v>
      </c>
      <c r="GUT12" s="91">
        <v>0</v>
      </c>
      <c r="GUU12" s="91">
        <v>0</v>
      </c>
      <c r="GUV12" s="91">
        <v>0</v>
      </c>
      <c r="GUW12" s="91">
        <v>0</v>
      </c>
      <c r="GUX12" s="91">
        <v>0</v>
      </c>
      <c r="GUY12" s="91">
        <v>0</v>
      </c>
      <c r="GUZ12" s="91">
        <v>0</v>
      </c>
      <c r="GVA12" s="91">
        <v>0</v>
      </c>
      <c r="GVB12" s="91">
        <v>0</v>
      </c>
      <c r="GVC12" s="91">
        <v>0</v>
      </c>
      <c r="GVD12" s="91">
        <v>0</v>
      </c>
      <c r="GVE12" s="91">
        <v>0</v>
      </c>
      <c r="GVF12" s="91">
        <v>0</v>
      </c>
      <c r="GVG12" s="91">
        <v>0</v>
      </c>
      <c r="GVH12" s="91">
        <v>0</v>
      </c>
      <c r="GVI12" s="91">
        <v>0</v>
      </c>
      <c r="GVJ12" s="91">
        <v>0</v>
      </c>
      <c r="GVK12" s="91">
        <v>0</v>
      </c>
      <c r="GVL12" s="91">
        <v>0</v>
      </c>
      <c r="GVM12" s="91">
        <v>0</v>
      </c>
      <c r="GVN12" s="91">
        <v>0</v>
      </c>
      <c r="GVO12" s="91">
        <v>0</v>
      </c>
      <c r="GVP12" s="91">
        <v>0</v>
      </c>
      <c r="GVQ12" s="91">
        <v>0</v>
      </c>
      <c r="GVR12" s="91">
        <v>0</v>
      </c>
      <c r="GVS12" s="91">
        <v>0</v>
      </c>
      <c r="GVT12" s="91">
        <v>0</v>
      </c>
      <c r="GVU12" s="91">
        <v>0</v>
      </c>
      <c r="GVV12" s="91">
        <v>0</v>
      </c>
      <c r="GVW12" s="91">
        <v>0</v>
      </c>
      <c r="GVX12" s="91">
        <v>0</v>
      </c>
      <c r="GVY12" s="91">
        <v>0</v>
      </c>
      <c r="GVZ12" s="91">
        <v>0</v>
      </c>
      <c r="GWA12" s="91">
        <v>0</v>
      </c>
      <c r="GWB12" s="91">
        <v>0</v>
      </c>
      <c r="GWC12" s="91">
        <v>0</v>
      </c>
      <c r="GWD12" s="91">
        <v>0</v>
      </c>
      <c r="GWE12" s="91">
        <v>0</v>
      </c>
      <c r="GWF12" s="91">
        <v>0</v>
      </c>
      <c r="GWG12" s="91">
        <v>0</v>
      </c>
      <c r="GWH12" s="91">
        <v>0</v>
      </c>
      <c r="GWI12" s="91">
        <v>0</v>
      </c>
      <c r="GWJ12" s="91">
        <v>0</v>
      </c>
      <c r="GWK12" s="91">
        <v>0</v>
      </c>
      <c r="GWL12" s="91">
        <v>0</v>
      </c>
      <c r="GWM12" s="91">
        <v>0</v>
      </c>
      <c r="GWN12" s="91">
        <v>0</v>
      </c>
      <c r="GWO12" s="91">
        <v>0</v>
      </c>
      <c r="GWP12" s="91">
        <v>0</v>
      </c>
      <c r="GWQ12" s="91">
        <v>0</v>
      </c>
      <c r="GWR12" s="91">
        <v>0</v>
      </c>
      <c r="GWS12" s="91">
        <v>0</v>
      </c>
      <c r="GWT12" s="91">
        <v>0</v>
      </c>
      <c r="GWU12" s="91">
        <v>0</v>
      </c>
      <c r="GWV12" s="91">
        <v>0</v>
      </c>
      <c r="GWW12" s="91">
        <v>0</v>
      </c>
      <c r="GWX12" s="91">
        <v>0</v>
      </c>
      <c r="GWY12" s="91">
        <v>0</v>
      </c>
      <c r="GWZ12" s="91">
        <v>0</v>
      </c>
      <c r="GXA12" s="91">
        <v>0</v>
      </c>
      <c r="GXB12" s="91">
        <v>0</v>
      </c>
      <c r="GXC12" s="91">
        <v>0</v>
      </c>
      <c r="GXD12" s="91">
        <v>0</v>
      </c>
      <c r="GXE12" s="91">
        <v>0</v>
      </c>
      <c r="GXF12" s="91">
        <v>0</v>
      </c>
      <c r="GXG12" s="91">
        <v>0</v>
      </c>
      <c r="GXH12" s="91">
        <v>0</v>
      </c>
      <c r="GXI12" s="91">
        <v>0</v>
      </c>
      <c r="GXJ12" s="91">
        <v>0</v>
      </c>
      <c r="GXK12" s="91">
        <v>0</v>
      </c>
      <c r="GXL12" s="91">
        <v>0</v>
      </c>
      <c r="GXM12" s="91">
        <v>0</v>
      </c>
      <c r="GXN12" s="91">
        <v>0</v>
      </c>
      <c r="GXO12" s="91">
        <v>0</v>
      </c>
      <c r="GXP12" s="91">
        <v>0</v>
      </c>
      <c r="GXQ12" s="91">
        <v>0</v>
      </c>
      <c r="GXR12" s="91">
        <v>0</v>
      </c>
      <c r="GXS12" s="91">
        <v>0</v>
      </c>
      <c r="GXT12" s="91">
        <v>0</v>
      </c>
      <c r="GXU12" s="91">
        <v>0</v>
      </c>
      <c r="GXV12" s="91">
        <v>0</v>
      </c>
      <c r="GXW12" s="91">
        <v>0</v>
      </c>
      <c r="GXX12" s="91">
        <v>0</v>
      </c>
      <c r="GXY12" s="91">
        <v>0</v>
      </c>
      <c r="GXZ12" s="91">
        <v>0</v>
      </c>
      <c r="GYA12" s="91">
        <v>0</v>
      </c>
      <c r="GYB12" s="91">
        <v>0</v>
      </c>
      <c r="GYC12" s="91">
        <v>0</v>
      </c>
      <c r="GYD12" s="91">
        <v>0</v>
      </c>
      <c r="GYE12" s="91">
        <v>0</v>
      </c>
      <c r="GYF12" s="91">
        <v>0</v>
      </c>
      <c r="GYG12" s="91">
        <v>0</v>
      </c>
      <c r="GYH12" s="91">
        <v>0</v>
      </c>
      <c r="GYI12" s="91">
        <v>0</v>
      </c>
      <c r="GYJ12" s="91">
        <v>0</v>
      </c>
      <c r="GYK12" s="91">
        <v>0</v>
      </c>
      <c r="GYL12" s="91">
        <v>0</v>
      </c>
      <c r="GYM12" s="91">
        <v>0</v>
      </c>
      <c r="GYN12" s="91">
        <v>0</v>
      </c>
      <c r="GYO12" s="91">
        <v>0</v>
      </c>
      <c r="GYP12" s="91">
        <v>0</v>
      </c>
      <c r="GYQ12" s="91">
        <v>0</v>
      </c>
      <c r="GYR12" s="91">
        <v>0</v>
      </c>
      <c r="GYS12" s="91">
        <v>0</v>
      </c>
      <c r="GYT12" s="91">
        <v>0</v>
      </c>
      <c r="GYU12" s="91">
        <v>0</v>
      </c>
      <c r="GYV12" s="91">
        <v>0</v>
      </c>
      <c r="GYW12" s="91">
        <v>0</v>
      </c>
      <c r="GYX12" s="91">
        <v>0</v>
      </c>
      <c r="GYY12" s="91">
        <v>0</v>
      </c>
      <c r="GYZ12" s="91">
        <v>0</v>
      </c>
      <c r="GZA12" s="91">
        <v>0</v>
      </c>
      <c r="GZB12" s="91">
        <v>0</v>
      </c>
      <c r="GZC12" s="91">
        <v>0</v>
      </c>
      <c r="GZD12" s="91">
        <v>0</v>
      </c>
      <c r="GZE12" s="91">
        <v>0</v>
      </c>
      <c r="GZF12" s="91">
        <v>0</v>
      </c>
      <c r="GZG12" s="91">
        <v>0</v>
      </c>
      <c r="GZH12" s="91">
        <v>0</v>
      </c>
      <c r="GZI12" s="91">
        <v>0</v>
      </c>
      <c r="GZJ12" s="91">
        <v>0</v>
      </c>
      <c r="GZK12" s="91">
        <v>0</v>
      </c>
      <c r="GZL12" s="91">
        <v>0</v>
      </c>
      <c r="GZM12" s="91">
        <v>0</v>
      </c>
      <c r="GZN12" s="91">
        <v>0</v>
      </c>
      <c r="GZO12" s="91">
        <v>0</v>
      </c>
      <c r="GZP12" s="91">
        <v>0</v>
      </c>
      <c r="GZQ12" s="91">
        <v>0</v>
      </c>
      <c r="GZR12" s="91">
        <v>0</v>
      </c>
      <c r="GZS12" s="91">
        <v>0</v>
      </c>
      <c r="GZT12" s="91">
        <v>0</v>
      </c>
      <c r="GZU12" s="91">
        <v>0</v>
      </c>
      <c r="GZV12" s="91">
        <v>0</v>
      </c>
      <c r="GZW12" s="91">
        <v>0</v>
      </c>
      <c r="GZX12" s="91">
        <v>0</v>
      </c>
      <c r="GZY12" s="91">
        <v>0</v>
      </c>
      <c r="GZZ12" s="91">
        <v>0</v>
      </c>
      <c r="HAA12" s="91">
        <v>0</v>
      </c>
      <c r="HAB12" s="91">
        <v>0</v>
      </c>
      <c r="HAC12" s="91">
        <v>0</v>
      </c>
      <c r="HAD12" s="91">
        <v>0</v>
      </c>
      <c r="HAE12" s="91">
        <v>0</v>
      </c>
      <c r="HAF12" s="91">
        <v>0</v>
      </c>
      <c r="HAG12" s="91">
        <v>0</v>
      </c>
      <c r="HAH12" s="91">
        <v>0</v>
      </c>
      <c r="HAI12" s="91">
        <v>0</v>
      </c>
      <c r="HAJ12" s="91">
        <v>0</v>
      </c>
      <c r="HAK12" s="91">
        <v>0</v>
      </c>
      <c r="HAL12" s="91">
        <v>0</v>
      </c>
      <c r="HAM12" s="91">
        <v>0</v>
      </c>
      <c r="HAN12" s="91">
        <v>0</v>
      </c>
      <c r="HAO12" s="91">
        <v>0</v>
      </c>
      <c r="HAP12" s="91">
        <v>0</v>
      </c>
      <c r="HAQ12" s="91">
        <v>0</v>
      </c>
      <c r="HAR12" s="91">
        <v>0</v>
      </c>
      <c r="HAS12" s="91">
        <v>0</v>
      </c>
      <c r="HAT12" s="91">
        <v>0</v>
      </c>
      <c r="HAU12" s="91">
        <v>0</v>
      </c>
      <c r="HAV12" s="91">
        <v>0</v>
      </c>
      <c r="HAW12" s="91">
        <v>0</v>
      </c>
      <c r="HAX12" s="91">
        <v>0</v>
      </c>
      <c r="HAY12" s="91">
        <v>0</v>
      </c>
      <c r="HAZ12" s="91">
        <v>0</v>
      </c>
      <c r="HBA12" s="91">
        <v>0</v>
      </c>
      <c r="HBB12" s="91">
        <v>0</v>
      </c>
      <c r="HBC12" s="91">
        <v>0</v>
      </c>
      <c r="HBD12" s="91">
        <v>0</v>
      </c>
      <c r="HBE12" s="91">
        <v>0</v>
      </c>
      <c r="HBF12" s="91">
        <v>0</v>
      </c>
      <c r="HBG12" s="91">
        <v>0</v>
      </c>
      <c r="HBH12" s="91">
        <v>0</v>
      </c>
      <c r="HBI12" s="91">
        <v>0</v>
      </c>
      <c r="HBJ12" s="91">
        <v>0</v>
      </c>
      <c r="HBK12" s="91">
        <v>0</v>
      </c>
      <c r="HBL12" s="91">
        <v>0</v>
      </c>
      <c r="HBM12" s="91">
        <v>0</v>
      </c>
      <c r="HBN12" s="91">
        <v>0</v>
      </c>
      <c r="HBO12" s="91">
        <v>0</v>
      </c>
      <c r="HBP12" s="91">
        <v>0</v>
      </c>
      <c r="HBQ12" s="91">
        <v>0</v>
      </c>
      <c r="HBR12" s="91">
        <v>0</v>
      </c>
      <c r="HBS12" s="91">
        <v>0</v>
      </c>
      <c r="HBT12" s="91">
        <v>0</v>
      </c>
      <c r="HBU12" s="91">
        <v>0</v>
      </c>
      <c r="HBV12" s="91">
        <v>0</v>
      </c>
      <c r="HBW12" s="91">
        <v>0</v>
      </c>
      <c r="HBX12" s="91">
        <v>0</v>
      </c>
      <c r="HBY12" s="91">
        <v>0</v>
      </c>
      <c r="HBZ12" s="91">
        <v>0</v>
      </c>
      <c r="HCA12" s="91">
        <v>0</v>
      </c>
      <c r="HCB12" s="91">
        <v>0</v>
      </c>
      <c r="HCC12" s="91">
        <v>0</v>
      </c>
      <c r="HCD12" s="91">
        <v>0</v>
      </c>
      <c r="HCE12" s="91">
        <v>0</v>
      </c>
      <c r="HCF12" s="91">
        <v>0</v>
      </c>
      <c r="HCG12" s="91">
        <v>0</v>
      </c>
      <c r="HCH12" s="91">
        <v>0</v>
      </c>
      <c r="HCI12" s="91">
        <v>0</v>
      </c>
      <c r="HCJ12" s="91">
        <v>0</v>
      </c>
      <c r="HCK12" s="91">
        <v>0</v>
      </c>
      <c r="HCL12" s="91">
        <v>0</v>
      </c>
      <c r="HCM12" s="91">
        <v>0</v>
      </c>
      <c r="HCN12" s="91">
        <v>0</v>
      </c>
      <c r="HCO12" s="91">
        <v>0</v>
      </c>
      <c r="HCP12" s="91">
        <v>0</v>
      </c>
      <c r="HCQ12" s="91">
        <v>0</v>
      </c>
      <c r="HCR12" s="91">
        <v>0</v>
      </c>
      <c r="HCS12" s="91">
        <v>0</v>
      </c>
      <c r="HCT12" s="91">
        <v>0</v>
      </c>
      <c r="HCU12" s="91">
        <v>0</v>
      </c>
      <c r="HCV12" s="91">
        <v>0</v>
      </c>
      <c r="HCW12" s="91">
        <v>0</v>
      </c>
      <c r="HCX12" s="91">
        <v>0</v>
      </c>
      <c r="HCY12" s="91">
        <v>0</v>
      </c>
      <c r="HCZ12" s="91">
        <v>0</v>
      </c>
      <c r="HDA12" s="91">
        <v>0</v>
      </c>
      <c r="HDB12" s="91">
        <v>0</v>
      </c>
      <c r="HDC12" s="91">
        <v>0</v>
      </c>
      <c r="HDD12" s="91">
        <v>0</v>
      </c>
      <c r="HDE12" s="91">
        <v>0</v>
      </c>
      <c r="HDF12" s="91">
        <v>0</v>
      </c>
      <c r="HDG12" s="91">
        <v>0</v>
      </c>
      <c r="HDH12" s="91">
        <v>0</v>
      </c>
      <c r="HDI12" s="91">
        <v>0</v>
      </c>
      <c r="HDJ12" s="91">
        <v>0</v>
      </c>
      <c r="HDK12" s="91">
        <v>0</v>
      </c>
      <c r="HDL12" s="91">
        <v>0</v>
      </c>
      <c r="HDM12" s="91">
        <v>0</v>
      </c>
      <c r="HDN12" s="91">
        <v>0</v>
      </c>
      <c r="HDO12" s="91">
        <v>0</v>
      </c>
      <c r="HDP12" s="91">
        <v>0</v>
      </c>
      <c r="HDQ12" s="91">
        <v>0</v>
      </c>
      <c r="HDR12" s="91">
        <v>0</v>
      </c>
      <c r="HDS12" s="91">
        <v>0</v>
      </c>
      <c r="HDT12" s="91">
        <v>0</v>
      </c>
      <c r="HDU12" s="91">
        <v>0</v>
      </c>
      <c r="HDV12" s="91">
        <v>0</v>
      </c>
      <c r="HDW12" s="91">
        <v>0</v>
      </c>
      <c r="HDX12" s="91">
        <v>0</v>
      </c>
      <c r="HDY12" s="91">
        <v>0</v>
      </c>
      <c r="HDZ12" s="91">
        <v>0</v>
      </c>
      <c r="HEA12" s="91">
        <v>0</v>
      </c>
      <c r="HEB12" s="91">
        <v>0</v>
      </c>
      <c r="HEC12" s="91">
        <v>0</v>
      </c>
      <c r="HED12" s="91">
        <v>0</v>
      </c>
      <c r="HEE12" s="91">
        <v>0</v>
      </c>
      <c r="HEF12" s="91">
        <v>0</v>
      </c>
      <c r="HEG12" s="91">
        <v>0</v>
      </c>
      <c r="HEH12" s="91">
        <v>0</v>
      </c>
      <c r="HEI12" s="91">
        <v>0</v>
      </c>
      <c r="HEJ12" s="91">
        <v>0</v>
      </c>
      <c r="HEK12" s="91">
        <v>0</v>
      </c>
      <c r="HEL12" s="91">
        <v>0</v>
      </c>
      <c r="HEM12" s="91">
        <v>0</v>
      </c>
      <c r="HEN12" s="91">
        <v>0</v>
      </c>
      <c r="HEO12" s="91">
        <v>0</v>
      </c>
      <c r="HEP12" s="91">
        <v>0</v>
      </c>
      <c r="HEQ12" s="91">
        <v>0</v>
      </c>
      <c r="HER12" s="91">
        <v>0</v>
      </c>
      <c r="HES12" s="91">
        <v>0</v>
      </c>
      <c r="HET12" s="91">
        <v>0</v>
      </c>
      <c r="HEU12" s="91">
        <v>0</v>
      </c>
      <c r="HEV12" s="91">
        <v>0</v>
      </c>
      <c r="HEW12" s="91">
        <v>0</v>
      </c>
      <c r="HEX12" s="91">
        <v>0</v>
      </c>
      <c r="HEY12" s="91">
        <v>0</v>
      </c>
      <c r="HEZ12" s="91">
        <v>0</v>
      </c>
      <c r="HFA12" s="91">
        <v>0</v>
      </c>
      <c r="HFB12" s="91">
        <v>0</v>
      </c>
      <c r="HFC12" s="91">
        <v>0</v>
      </c>
      <c r="HFD12" s="91">
        <v>0</v>
      </c>
      <c r="HFE12" s="91">
        <v>0</v>
      </c>
      <c r="HFF12" s="91">
        <v>0</v>
      </c>
      <c r="HFG12" s="91">
        <v>0</v>
      </c>
      <c r="HFH12" s="91">
        <v>0</v>
      </c>
      <c r="HFI12" s="91">
        <v>0</v>
      </c>
      <c r="HFJ12" s="91">
        <v>0</v>
      </c>
      <c r="HFK12" s="91">
        <v>0</v>
      </c>
      <c r="HFL12" s="91">
        <v>0</v>
      </c>
      <c r="HFM12" s="91">
        <v>0</v>
      </c>
      <c r="HFN12" s="91">
        <v>0</v>
      </c>
      <c r="HFO12" s="91">
        <v>0</v>
      </c>
      <c r="HFP12" s="91">
        <v>0</v>
      </c>
      <c r="HFQ12" s="91">
        <v>0</v>
      </c>
      <c r="HFR12" s="91">
        <v>0</v>
      </c>
      <c r="HFS12" s="91">
        <v>0</v>
      </c>
      <c r="HFT12" s="91">
        <v>0</v>
      </c>
      <c r="HFU12" s="91">
        <v>0</v>
      </c>
      <c r="HFV12" s="91">
        <v>0</v>
      </c>
      <c r="HFW12" s="91">
        <v>0</v>
      </c>
      <c r="HFX12" s="91">
        <v>0</v>
      </c>
      <c r="HFY12" s="91">
        <v>0</v>
      </c>
      <c r="HFZ12" s="91">
        <v>0</v>
      </c>
      <c r="HGA12" s="91">
        <v>0</v>
      </c>
      <c r="HGB12" s="91">
        <v>0</v>
      </c>
      <c r="HGC12" s="91">
        <v>0</v>
      </c>
      <c r="HGD12" s="91">
        <v>0</v>
      </c>
      <c r="HGE12" s="91">
        <v>0</v>
      </c>
      <c r="HGF12" s="91">
        <v>0</v>
      </c>
      <c r="HGG12" s="91">
        <v>0</v>
      </c>
      <c r="HGH12" s="91">
        <v>0</v>
      </c>
      <c r="HGI12" s="91">
        <v>0</v>
      </c>
      <c r="HGJ12" s="91">
        <v>0</v>
      </c>
      <c r="HGK12" s="91">
        <v>0</v>
      </c>
      <c r="HGL12" s="91">
        <v>0</v>
      </c>
      <c r="HGM12" s="91">
        <v>0</v>
      </c>
      <c r="HGN12" s="91">
        <v>0</v>
      </c>
      <c r="HGO12" s="91">
        <v>0</v>
      </c>
      <c r="HGP12" s="91">
        <v>0</v>
      </c>
      <c r="HGQ12" s="91">
        <v>0</v>
      </c>
      <c r="HGR12" s="91">
        <v>0</v>
      </c>
      <c r="HGS12" s="91">
        <v>0</v>
      </c>
      <c r="HGT12" s="91">
        <v>0</v>
      </c>
      <c r="HGU12" s="91">
        <v>0</v>
      </c>
      <c r="HGV12" s="91">
        <v>0</v>
      </c>
      <c r="HGW12" s="91">
        <v>0</v>
      </c>
      <c r="HGX12" s="91">
        <v>0</v>
      </c>
      <c r="HGY12" s="91">
        <v>0</v>
      </c>
      <c r="HGZ12" s="91">
        <v>0</v>
      </c>
      <c r="HHA12" s="91">
        <v>0</v>
      </c>
      <c r="HHB12" s="91">
        <v>0</v>
      </c>
      <c r="HHC12" s="91">
        <v>0</v>
      </c>
      <c r="HHD12" s="91">
        <v>0</v>
      </c>
      <c r="HHE12" s="91">
        <v>0</v>
      </c>
      <c r="HHF12" s="91">
        <v>0</v>
      </c>
      <c r="HHG12" s="91">
        <v>0</v>
      </c>
      <c r="HHH12" s="91">
        <v>0</v>
      </c>
      <c r="HHI12" s="91">
        <v>0</v>
      </c>
      <c r="HHJ12" s="91">
        <v>0</v>
      </c>
      <c r="HHK12" s="91">
        <v>0</v>
      </c>
      <c r="HHL12" s="91">
        <v>0</v>
      </c>
      <c r="HHM12" s="91">
        <v>0</v>
      </c>
      <c r="HHN12" s="91">
        <v>0</v>
      </c>
      <c r="HHO12" s="91">
        <v>0</v>
      </c>
      <c r="HHP12" s="91">
        <v>0</v>
      </c>
      <c r="HHQ12" s="91">
        <v>0</v>
      </c>
      <c r="HHR12" s="91">
        <v>0</v>
      </c>
      <c r="HHS12" s="91">
        <v>0</v>
      </c>
      <c r="HHT12" s="91">
        <v>0</v>
      </c>
      <c r="HHU12" s="91">
        <v>0</v>
      </c>
      <c r="HHV12" s="91">
        <v>0</v>
      </c>
      <c r="HHW12" s="91">
        <v>0</v>
      </c>
      <c r="HHX12" s="91">
        <v>0</v>
      </c>
      <c r="HHY12" s="91">
        <v>0</v>
      </c>
      <c r="HHZ12" s="91">
        <v>0</v>
      </c>
      <c r="HIA12" s="91">
        <v>0</v>
      </c>
      <c r="HIB12" s="91">
        <v>0</v>
      </c>
      <c r="HIC12" s="91">
        <v>0</v>
      </c>
      <c r="HID12" s="91">
        <v>0</v>
      </c>
      <c r="HIE12" s="91">
        <v>0</v>
      </c>
      <c r="HIF12" s="91">
        <v>0</v>
      </c>
      <c r="HIG12" s="91">
        <v>0</v>
      </c>
      <c r="HIH12" s="91">
        <v>0</v>
      </c>
      <c r="HII12" s="91">
        <v>0</v>
      </c>
      <c r="HIJ12" s="91">
        <v>0</v>
      </c>
      <c r="HIK12" s="91">
        <v>0</v>
      </c>
      <c r="HIL12" s="91">
        <v>0</v>
      </c>
      <c r="HIM12" s="91">
        <v>0</v>
      </c>
      <c r="HIN12" s="91">
        <v>0</v>
      </c>
      <c r="HIO12" s="91">
        <v>0</v>
      </c>
      <c r="HIP12" s="91">
        <v>0</v>
      </c>
      <c r="HIQ12" s="91">
        <v>0</v>
      </c>
      <c r="HIR12" s="91">
        <v>0</v>
      </c>
      <c r="HIS12" s="91">
        <v>0</v>
      </c>
      <c r="HIT12" s="91">
        <v>0</v>
      </c>
      <c r="HIU12" s="91">
        <v>0</v>
      </c>
      <c r="HIV12" s="91">
        <v>0</v>
      </c>
      <c r="HIW12" s="91">
        <v>0</v>
      </c>
      <c r="HIX12" s="91">
        <v>0</v>
      </c>
      <c r="HIY12" s="91">
        <v>0</v>
      </c>
      <c r="HIZ12" s="91">
        <v>0</v>
      </c>
      <c r="HJA12" s="91">
        <v>0</v>
      </c>
      <c r="HJB12" s="91">
        <v>0</v>
      </c>
      <c r="HJC12" s="91">
        <v>0</v>
      </c>
      <c r="HJD12" s="91">
        <v>0</v>
      </c>
      <c r="HJE12" s="91">
        <v>0</v>
      </c>
      <c r="HJF12" s="91">
        <v>0</v>
      </c>
      <c r="HJG12" s="91">
        <v>0</v>
      </c>
      <c r="HJH12" s="91">
        <v>0</v>
      </c>
      <c r="HJI12" s="91">
        <v>0</v>
      </c>
      <c r="HJJ12" s="91">
        <v>0</v>
      </c>
      <c r="HJK12" s="91">
        <v>0</v>
      </c>
      <c r="HJL12" s="91">
        <v>0</v>
      </c>
      <c r="HJM12" s="91">
        <v>0</v>
      </c>
      <c r="HJN12" s="91">
        <v>0</v>
      </c>
      <c r="HJO12" s="91">
        <v>0</v>
      </c>
      <c r="HJP12" s="91">
        <v>0</v>
      </c>
      <c r="HJQ12" s="91">
        <v>0</v>
      </c>
      <c r="HJR12" s="91">
        <v>0</v>
      </c>
      <c r="HJS12" s="91">
        <v>0</v>
      </c>
      <c r="HJT12" s="91">
        <v>0</v>
      </c>
      <c r="HJU12" s="91">
        <v>0</v>
      </c>
      <c r="HJV12" s="91">
        <v>0</v>
      </c>
      <c r="HJW12" s="91">
        <v>0</v>
      </c>
      <c r="HJX12" s="91">
        <v>0</v>
      </c>
      <c r="HJY12" s="91">
        <v>0</v>
      </c>
      <c r="HJZ12" s="91">
        <v>0</v>
      </c>
      <c r="HKA12" s="91">
        <v>0</v>
      </c>
      <c r="HKB12" s="91">
        <v>0</v>
      </c>
      <c r="HKC12" s="91">
        <v>0</v>
      </c>
      <c r="HKD12" s="91">
        <v>0</v>
      </c>
      <c r="HKE12" s="91">
        <v>0</v>
      </c>
      <c r="HKF12" s="91">
        <v>0</v>
      </c>
      <c r="HKG12" s="91">
        <v>0</v>
      </c>
      <c r="HKH12" s="91">
        <v>0</v>
      </c>
      <c r="HKI12" s="91">
        <v>0</v>
      </c>
      <c r="HKJ12" s="91">
        <v>0</v>
      </c>
      <c r="HKK12" s="91">
        <v>0</v>
      </c>
      <c r="HKL12" s="91">
        <v>0</v>
      </c>
      <c r="HKM12" s="91">
        <v>0</v>
      </c>
      <c r="HKN12" s="91">
        <v>0</v>
      </c>
      <c r="HKO12" s="91">
        <v>0</v>
      </c>
      <c r="HKP12" s="91">
        <v>0</v>
      </c>
      <c r="HKQ12" s="91">
        <v>0</v>
      </c>
      <c r="HKR12" s="91">
        <v>0</v>
      </c>
      <c r="HKS12" s="91">
        <v>0</v>
      </c>
      <c r="HKT12" s="91">
        <v>0</v>
      </c>
      <c r="HKU12" s="91">
        <v>0</v>
      </c>
      <c r="HKV12" s="91">
        <v>0</v>
      </c>
      <c r="HKW12" s="91">
        <v>0</v>
      </c>
      <c r="HKX12" s="91">
        <v>0</v>
      </c>
      <c r="HKY12" s="91">
        <v>0</v>
      </c>
      <c r="HKZ12" s="91">
        <v>0</v>
      </c>
      <c r="HLA12" s="91">
        <v>0</v>
      </c>
      <c r="HLB12" s="91">
        <v>0</v>
      </c>
      <c r="HLC12" s="91">
        <v>0</v>
      </c>
      <c r="HLD12" s="91">
        <v>0</v>
      </c>
      <c r="HLE12" s="91">
        <v>0</v>
      </c>
      <c r="HLF12" s="91">
        <v>0</v>
      </c>
      <c r="HLG12" s="91">
        <v>0</v>
      </c>
      <c r="HLH12" s="91">
        <v>0</v>
      </c>
      <c r="HLI12" s="91">
        <v>0</v>
      </c>
      <c r="HLJ12" s="91">
        <v>0</v>
      </c>
      <c r="HLK12" s="91">
        <v>0</v>
      </c>
      <c r="HLL12" s="91">
        <v>0</v>
      </c>
      <c r="HLM12" s="91">
        <v>0</v>
      </c>
      <c r="HLN12" s="91">
        <v>0</v>
      </c>
      <c r="HLO12" s="91">
        <v>0</v>
      </c>
      <c r="HLP12" s="91">
        <v>0</v>
      </c>
      <c r="HLQ12" s="91">
        <v>0</v>
      </c>
      <c r="HLR12" s="91">
        <v>0</v>
      </c>
      <c r="HLS12" s="91">
        <v>0</v>
      </c>
      <c r="HLT12" s="91">
        <v>0</v>
      </c>
      <c r="HLU12" s="91">
        <v>0</v>
      </c>
      <c r="HLV12" s="91">
        <v>0</v>
      </c>
      <c r="HLW12" s="91">
        <v>0</v>
      </c>
      <c r="HLX12" s="91">
        <v>0</v>
      </c>
      <c r="HLY12" s="91">
        <v>0</v>
      </c>
      <c r="HLZ12" s="91">
        <v>0</v>
      </c>
      <c r="HMA12" s="91">
        <v>0</v>
      </c>
      <c r="HMB12" s="91">
        <v>0</v>
      </c>
      <c r="HMC12" s="91">
        <v>0</v>
      </c>
      <c r="HMD12" s="91">
        <v>0</v>
      </c>
      <c r="HME12" s="91">
        <v>0</v>
      </c>
      <c r="HMF12" s="91">
        <v>0</v>
      </c>
      <c r="HMG12" s="91">
        <v>0</v>
      </c>
      <c r="HMH12" s="91">
        <v>0</v>
      </c>
      <c r="HMI12" s="91">
        <v>0</v>
      </c>
      <c r="HMJ12" s="91">
        <v>0</v>
      </c>
      <c r="HMK12" s="91">
        <v>0</v>
      </c>
      <c r="HML12" s="91">
        <v>0</v>
      </c>
      <c r="HMM12" s="91">
        <v>0</v>
      </c>
      <c r="HMN12" s="91">
        <v>0</v>
      </c>
      <c r="HMO12" s="91">
        <v>0</v>
      </c>
      <c r="HMP12" s="91">
        <v>0</v>
      </c>
      <c r="HMQ12" s="91">
        <v>0</v>
      </c>
      <c r="HMR12" s="91">
        <v>0</v>
      </c>
      <c r="HMS12" s="91">
        <v>0</v>
      </c>
      <c r="HMT12" s="91">
        <v>0</v>
      </c>
      <c r="HMU12" s="91">
        <v>0</v>
      </c>
      <c r="HMV12" s="91">
        <v>0</v>
      </c>
      <c r="HMW12" s="91">
        <v>0</v>
      </c>
      <c r="HMX12" s="91">
        <v>0</v>
      </c>
      <c r="HMY12" s="91">
        <v>0</v>
      </c>
      <c r="HMZ12" s="91">
        <v>0</v>
      </c>
      <c r="HNA12" s="91">
        <v>0</v>
      </c>
      <c r="HNB12" s="91">
        <v>0</v>
      </c>
      <c r="HNC12" s="91">
        <v>0</v>
      </c>
      <c r="HND12" s="91">
        <v>0</v>
      </c>
      <c r="HNE12" s="91">
        <v>0</v>
      </c>
      <c r="HNF12" s="91">
        <v>0</v>
      </c>
      <c r="HNG12" s="91">
        <v>0</v>
      </c>
      <c r="HNH12" s="91">
        <v>0</v>
      </c>
      <c r="HNI12" s="91">
        <v>0</v>
      </c>
      <c r="HNJ12" s="91">
        <v>0</v>
      </c>
      <c r="HNK12" s="91">
        <v>0</v>
      </c>
      <c r="HNL12" s="91">
        <v>0</v>
      </c>
      <c r="HNM12" s="91">
        <v>0</v>
      </c>
      <c r="HNN12" s="91">
        <v>0</v>
      </c>
      <c r="HNO12" s="91">
        <v>0</v>
      </c>
      <c r="HNP12" s="91">
        <v>0</v>
      </c>
      <c r="HNQ12" s="91">
        <v>0</v>
      </c>
      <c r="HNR12" s="91">
        <v>0</v>
      </c>
      <c r="HNS12" s="91">
        <v>0</v>
      </c>
      <c r="HNT12" s="91">
        <v>0</v>
      </c>
      <c r="HNU12" s="91">
        <v>0</v>
      </c>
      <c r="HNV12" s="91">
        <v>0</v>
      </c>
      <c r="HNW12" s="91">
        <v>0</v>
      </c>
      <c r="HNX12" s="91">
        <v>0</v>
      </c>
      <c r="HNY12" s="91">
        <v>0</v>
      </c>
      <c r="HNZ12" s="91">
        <v>0</v>
      </c>
      <c r="HOA12" s="91">
        <v>0</v>
      </c>
      <c r="HOB12" s="91">
        <v>0</v>
      </c>
      <c r="HOC12" s="91">
        <v>0</v>
      </c>
      <c r="HOD12" s="91">
        <v>0</v>
      </c>
      <c r="HOE12" s="91">
        <v>0</v>
      </c>
      <c r="HOF12" s="91">
        <v>0</v>
      </c>
      <c r="HOG12" s="91">
        <v>0</v>
      </c>
      <c r="HOH12" s="91">
        <v>0</v>
      </c>
      <c r="HOI12" s="91">
        <v>0</v>
      </c>
      <c r="HOJ12" s="91">
        <v>0</v>
      </c>
      <c r="HOK12" s="91">
        <v>0</v>
      </c>
      <c r="HOL12" s="91">
        <v>0</v>
      </c>
      <c r="HOM12" s="91">
        <v>0</v>
      </c>
      <c r="HON12" s="91">
        <v>0</v>
      </c>
      <c r="HOO12" s="91">
        <v>0</v>
      </c>
      <c r="HOP12" s="91">
        <v>0</v>
      </c>
      <c r="HOQ12" s="91">
        <v>0</v>
      </c>
      <c r="HOR12" s="91">
        <v>0</v>
      </c>
      <c r="HOS12" s="91">
        <v>0</v>
      </c>
      <c r="HOT12" s="91">
        <v>0</v>
      </c>
      <c r="HOU12" s="91">
        <v>0</v>
      </c>
      <c r="HOV12" s="91">
        <v>0</v>
      </c>
      <c r="HOW12" s="91">
        <v>0</v>
      </c>
      <c r="HOX12" s="91">
        <v>0</v>
      </c>
      <c r="HOY12" s="91">
        <v>0</v>
      </c>
      <c r="HOZ12" s="91">
        <v>0</v>
      </c>
      <c r="HPA12" s="91">
        <v>0</v>
      </c>
      <c r="HPB12" s="91">
        <v>0</v>
      </c>
      <c r="HPC12" s="91">
        <v>0</v>
      </c>
      <c r="HPD12" s="91">
        <v>0</v>
      </c>
      <c r="HPE12" s="91">
        <v>0</v>
      </c>
      <c r="HPF12" s="91">
        <v>0</v>
      </c>
      <c r="HPG12" s="91">
        <v>0</v>
      </c>
      <c r="HPH12" s="91">
        <v>0</v>
      </c>
      <c r="HPI12" s="91">
        <v>0</v>
      </c>
      <c r="HPJ12" s="91">
        <v>0</v>
      </c>
      <c r="HPK12" s="91">
        <v>0</v>
      </c>
      <c r="HPL12" s="91">
        <v>0</v>
      </c>
      <c r="HPM12" s="91">
        <v>0</v>
      </c>
      <c r="HPN12" s="91">
        <v>0</v>
      </c>
      <c r="HPO12" s="91">
        <v>0</v>
      </c>
      <c r="HPP12" s="91">
        <v>0</v>
      </c>
      <c r="HPQ12" s="91">
        <v>0</v>
      </c>
      <c r="HPR12" s="91">
        <v>0</v>
      </c>
      <c r="HPS12" s="91">
        <v>0</v>
      </c>
      <c r="HPT12" s="91">
        <v>0</v>
      </c>
      <c r="HPU12" s="91">
        <v>0</v>
      </c>
      <c r="HPV12" s="91">
        <v>0</v>
      </c>
      <c r="HPW12" s="91">
        <v>0</v>
      </c>
      <c r="HPX12" s="91">
        <v>0</v>
      </c>
      <c r="HPY12" s="91">
        <v>0</v>
      </c>
      <c r="HPZ12" s="91">
        <v>0</v>
      </c>
      <c r="HQA12" s="91">
        <v>0</v>
      </c>
      <c r="HQB12" s="91">
        <v>0</v>
      </c>
      <c r="HQC12" s="91">
        <v>0</v>
      </c>
      <c r="HQD12" s="91">
        <v>0</v>
      </c>
      <c r="HQE12" s="91">
        <v>0</v>
      </c>
      <c r="HQF12" s="91">
        <v>0</v>
      </c>
      <c r="HQG12" s="91">
        <v>0</v>
      </c>
      <c r="HQH12" s="91">
        <v>0</v>
      </c>
      <c r="HQI12" s="91">
        <v>0</v>
      </c>
      <c r="HQJ12" s="91">
        <v>0</v>
      </c>
      <c r="HQK12" s="91">
        <v>0</v>
      </c>
      <c r="HQL12" s="91">
        <v>0</v>
      </c>
      <c r="HQM12" s="91">
        <v>0</v>
      </c>
      <c r="HQN12" s="91">
        <v>0</v>
      </c>
      <c r="HQO12" s="91">
        <v>0</v>
      </c>
      <c r="HQP12" s="91">
        <v>0</v>
      </c>
      <c r="HQQ12" s="91">
        <v>0</v>
      </c>
      <c r="HQR12" s="91">
        <v>0</v>
      </c>
      <c r="HQS12" s="91">
        <v>0</v>
      </c>
      <c r="HQT12" s="91">
        <v>0</v>
      </c>
      <c r="HQU12" s="91">
        <v>0</v>
      </c>
      <c r="HQV12" s="91">
        <v>0</v>
      </c>
      <c r="HQW12" s="91">
        <v>0</v>
      </c>
      <c r="HQX12" s="91">
        <v>0</v>
      </c>
      <c r="HQY12" s="91">
        <v>0</v>
      </c>
      <c r="HQZ12" s="91">
        <v>0</v>
      </c>
      <c r="HRA12" s="91">
        <v>0</v>
      </c>
      <c r="HRB12" s="91">
        <v>0</v>
      </c>
      <c r="HRC12" s="91">
        <v>0</v>
      </c>
      <c r="HRD12" s="91">
        <v>0</v>
      </c>
      <c r="HRE12" s="91">
        <v>0</v>
      </c>
      <c r="HRF12" s="91">
        <v>0</v>
      </c>
      <c r="HRG12" s="91">
        <v>0</v>
      </c>
      <c r="HRH12" s="91">
        <v>0</v>
      </c>
      <c r="HRI12" s="91">
        <v>0</v>
      </c>
      <c r="HRJ12" s="91">
        <v>0</v>
      </c>
      <c r="HRK12" s="91">
        <v>0</v>
      </c>
      <c r="HRL12" s="91">
        <v>0</v>
      </c>
      <c r="HRM12" s="91">
        <v>0</v>
      </c>
      <c r="HRN12" s="91">
        <v>0</v>
      </c>
      <c r="HRO12" s="91">
        <v>0</v>
      </c>
      <c r="HRP12" s="91">
        <v>0</v>
      </c>
      <c r="HRQ12" s="91">
        <v>0</v>
      </c>
      <c r="HRR12" s="91">
        <v>0</v>
      </c>
      <c r="HRS12" s="91">
        <v>0</v>
      </c>
      <c r="HRT12" s="91">
        <v>0</v>
      </c>
      <c r="HRU12" s="91">
        <v>0</v>
      </c>
      <c r="HRV12" s="91">
        <v>0</v>
      </c>
      <c r="HRW12" s="91">
        <v>0</v>
      </c>
      <c r="HRX12" s="91">
        <v>0</v>
      </c>
      <c r="HRY12" s="91">
        <v>0</v>
      </c>
      <c r="HRZ12" s="91">
        <v>0</v>
      </c>
      <c r="HSA12" s="91">
        <v>0</v>
      </c>
      <c r="HSB12" s="91">
        <v>0</v>
      </c>
      <c r="HSC12" s="91">
        <v>0</v>
      </c>
      <c r="HSD12" s="91">
        <v>0</v>
      </c>
      <c r="HSE12" s="91">
        <v>0</v>
      </c>
      <c r="HSF12" s="91">
        <v>0</v>
      </c>
      <c r="HSG12" s="91">
        <v>0</v>
      </c>
      <c r="HSH12" s="91">
        <v>0</v>
      </c>
      <c r="HSI12" s="91">
        <v>0</v>
      </c>
      <c r="HSJ12" s="91">
        <v>0</v>
      </c>
      <c r="HSK12" s="91">
        <v>0</v>
      </c>
      <c r="HSL12" s="91">
        <v>0</v>
      </c>
      <c r="HSM12" s="91">
        <v>0</v>
      </c>
      <c r="HSN12" s="91">
        <v>0</v>
      </c>
      <c r="HSO12" s="91">
        <v>0</v>
      </c>
      <c r="HSP12" s="91">
        <v>0</v>
      </c>
      <c r="HSQ12" s="91">
        <v>0</v>
      </c>
      <c r="HSR12" s="91">
        <v>0</v>
      </c>
      <c r="HSS12" s="91">
        <v>0</v>
      </c>
      <c r="HST12" s="91">
        <v>0</v>
      </c>
      <c r="HSU12" s="91">
        <v>0</v>
      </c>
      <c r="HSV12" s="91">
        <v>0</v>
      </c>
      <c r="HSW12" s="91">
        <v>0</v>
      </c>
      <c r="HSX12" s="91">
        <v>0</v>
      </c>
      <c r="HSY12" s="91">
        <v>0</v>
      </c>
      <c r="HSZ12" s="91">
        <v>0</v>
      </c>
      <c r="HTA12" s="91">
        <v>0</v>
      </c>
      <c r="HTB12" s="91">
        <v>0</v>
      </c>
      <c r="HTC12" s="91">
        <v>0</v>
      </c>
      <c r="HTD12" s="91">
        <v>0</v>
      </c>
      <c r="HTE12" s="91">
        <v>0</v>
      </c>
      <c r="HTF12" s="91">
        <v>0</v>
      </c>
      <c r="HTG12" s="91">
        <v>0</v>
      </c>
      <c r="HTH12" s="91">
        <v>0</v>
      </c>
      <c r="HTI12" s="91">
        <v>0</v>
      </c>
      <c r="HTJ12" s="91">
        <v>0</v>
      </c>
      <c r="HTK12" s="91">
        <v>0</v>
      </c>
      <c r="HTL12" s="91">
        <v>0</v>
      </c>
      <c r="HTM12" s="91">
        <v>0</v>
      </c>
      <c r="HTN12" s="91">
        <v>0</v>
      </c>
      <c r="HTO12" s="91">
        <v>0</v>
      </c>
      <c r="HTP12" s="91">
        <v>0</v>
      </c>
      <c r="HTQ12" s="91">
        <v>0</v>
      </c>
      <c r="HTR12" s="91">
        <v>0</v>
      </c>
      <c r="HTS12" s="91">
        <v>0</v>
      </c>
      <c r="HTT12" s="91">
        <v>0</v>
      </c>
      <c r="HTU12" s="91">
        <v>0</v>
      </c>
      <c r="HTV12" s="91">
        <v>0</v>
      </c>
      <c r="HTW12" s="91">
        <v>0</v>
      </c>
      <c r="HTX12" s="91">
        <v>0</v>
      </c>
      <c r="HTY12" s="91">
        <v>0</v>
      </c>
      <c r="HTZ12" s="91">
        <v>0</v>
      </c>
      <c r="HUA12" s="91">
        <v>0</v>
      </c>
      <c r="HUB12" s="91">
        <v>0</v>
      </c>
      <c r="HUC12" s="91">
        <v>0</v>
      </c>
      <c r="HUD12" s="91">
        <v>0</v>
      </c>
      <c r="HUE12" s="91">
        <v>0</v>
      </c>
      <c r="HUF12" s="91">
        <v>0</v>
      </c>
      <c r="HUG12" s="91">
        <v>0</v>
      </c>
      <c r="HUH12" s="91">
        <v>0</v>
      </c>
      <c r="HUI12" s="91">
        <v>0</v>
      </c>
      <c r="HUJ12" s="91">
        <v>0</v>
      </c>
      <c r="HUK12" s="91">
        <v>0</v>
      </c>
      <c r="HUL12" s="91">
        <v>0</v>
      </c>
      <c r="HUM12" s="91">
        <v>0</v>
      </c>
      <c r="HUN12" s="91">
        <v>0</v>
      </c>
      <c r="HUO12" s="91">
        <v>0</v>
      </c>
      <c r="HUP12" s="91">
        <v>0</v>
      </c>
      <c r="HUQ12" s="91">
        <v>0</v>
      </c>
      <c r="HUR12" s="91">
        <v>0</v>
      </c>
      <c r="HUS12" s="91">
        <v>0</v>
      </c>
      <c r="HUT12" s="91">
        <v>0</v>
      </c>
      <c r="HUU12" s="91">
        <v>0</v>
      </c>
      <c r="HUV12" s="91">
        <v>0</v>
      </c>
      <c r="HUW12" s="91">
        <v>0</v>
      </c>
      <c r="HUX12" s="91">
        <v>0</v>
      </c>
      <c r="HUY12" s="91">
        <v>0</v>
      </c>
      <c r="HUZ12" s="91">
        <v>0</v>
      </c>
      <c r="HVA12" s="91">
        <v>0</v>
      </c>
      <c r="HVB12" s="91">
        <v>0</v>
      </c>
      <c r="HVC12" s="91">
        <v>0</v>
      </c>
      <c r="HVD12" s="91">
        <v>0</v>
      </c>
      <c r="HVE12" s="91">
        <v>0</v>
      </c>
      <c r="HVF12" s="91">
        <v>0</v>
      </c>
      <c r="HVG12" s="91">
        <v>0</v>
      </c>
      <c r="HVH12" s="91">
        <v>0</v>
      </c>
      <c r="HVI12" s="91">
        <v>0</v>
      </c>
      <c r="HVJ12" s="91">
        <v>0</v>
      </c>
      <c r="HVK12" s="91">
        <v>0</v>
      </c>
      <c r="HVL12" s="91">
        <v>0</v>
      </c>
      <c r="HVM12" s="91">
        <v>0</v>
      </c>
      <c r="HVN12" s="91">
        <v>0</v>
      </c>
      <c r="HVO12" s="91">
        <v>0</v>
      </c>
      <c r="HVP12" s="91">
        <v>0</v>
      </c>
      <c r="HVQ12" s="91">
        <v>0</v>
      </c>
      <c r="HVR12" s="91">
        <v>0</v>
      </c>
      <c r="HVS12" s="91">
        <v>0</v>
      </c>
      <c r="HVT12" s="91">
        <v>0</v>
      </c>
      <c r="HVU12" s="91">
        <v>0</v>
      </c>
      <c r="HVV12" s="91">
        <v>0</v>
      </c>
      <c r="HVW12" s="91">
        <v>0</v>
      </c>
      <c r="HVX12" s="91">
        <v>0</v>
      </c>
      <c r="HVY12" s="91">
        <v>0</v>
      </c>
      <c r="HVZ12" s="91">
        <v>0</v>
      </c>
      <c r="HWA12" s="91">
        <v>0</v>
      </c>
      <c r="HWB12" s="91">
        <v>0</v>
      </c>
      <c r="HWC12" s="91">
        <v>0</v>
      </c>
      <c r="HWD12" s="91">
        <v>0</v>
      </c>
      <c r="HWE12" s="91">
        <v>0</v>
      </c>
      <c r="HWF12" s="91">
        <v>0</v>
      </c>
      <c r="HWG12" s="91">
        <v>0</v>
      </c>
      <c r="HWH12" s="91">
        <v>0</v>
      </c>
      <c r="HWI12" s="91">
        <v>0</v>
      </c>
      <c r="HWJ12" s="91">
        <v>0</v>
      </c>
      <c r="HWK12" s="91">
        <v>0</v>
      </c>
      <c r="HWL12" s="91">
        <v>0</v>
      </c>
      <c r="HWM12" s="91">
        <v>0</v>
      </c>
      <c r="HWN12" s="91">
        <v>0</v>
      </c>
      <c r="HWO12" s="91">
        <v>0</v>
      </c>
      <c r="HWP12" s="91">
        <v>0</v>
      </c>
      <c r="HWQ12" s="91">
        <v>0</v>
      </c>
      <c r="HWR12" s="91">
        <v>0</v>
      </c>
      <c r="HWS12" s="91">
        <v>0</v>
      </c>
      <c r="HWT12" s="91">
        <v>0</v>
      </c>
      <c r="HWU12" s="91">
        <v>0</v>
      </c>
      <c r="HWV12" s="91">
        <v>0</v>
      </c>
      <c r="HWW12" s="91">
        <v>0</v>
      </c>
      <c r="HWX12" s="91">
        <v>0</v>
      </c>
      <c r="HWY12" s="91">
        <v>0</v>
      </c>
      <c r="HWZ12" s="91">
        <v>0</v>
      </c>
      <c r="HXA12" s="91">
        <v>0</v>
      </c>
      <c r="HXB12" s="91">
        <v>0</v>
      </c>
      <c r="HXC12" s="91">
        <v>0</v>
      </c>
      <c r="HXD12" s="91">
        <v>0</v>
      </c>
      <c r="HXE12" s="91">
        <v>0</v>
      </c>
      <c r="HXF12" s="91">
        <v>0</v>
      </c>
      <c r="HXG12" s="91">
        <v>0</v>
      </c>
      <c r="HXH12" s="91">
        <v>0</v>
      </c>
      <c r="HXI12" s="91">
        <v>0</v>
      </c>
      <c r="HXJ12" s="91">
        <v>0</v>
      </c>
      <c r="HXK12" s="91">
        <v>0</v>
      </c>
      <c r="HXL12" s="91">
        <v>0</v>
      </c>
      <c r="HXM12" s="91">
        <v>0</v>
      </c>
      <c r="HXN12" s="91">
        <v>0</v>
      </c>
      <c r="HXO12" s="91">
        <v>0</v>
      </c>
      <c r="HXP12" s="91">
        <v>0</v>
      </c>
      <c r="HXQ12" s="91">
        <v>0</v>
      </c>
      <c r="HXR12" s="91">
        <v>0</v>
      </c>
      <c r="HXS12" s="91">
        <v>0</v>
      </c>
      <c r="HXT12" s="91">
        <v>0</v>
      </c>
      <c r="HXU12" s="91">
        <v>0</v>
      </c>
      <c r="HXV12" s="91">
        <v>0</v>
      </c>
      <c r="HXW12" s="91">
        <v>0</v>
      </c>
      <c r="HXX12" s="91">
        <v>0</v>
      </c>
      <c r="HXY12" s="91">
        <v>0</v>
      </c>
      <c r="HXZ12" s="91">
        <v>0</v>
      </c>
      <c r="HYA12" s="91">
        <v>0</v>
      </c>
      <c r="HYB12" s="91">
        <v>0</v>
      </c>
      <c r="HYC12" s="91">
        <v>0</v>
      </c>
      <c r="HYD12" s="91">
        <v>0</v>
      </c>
      <c r="HYE12" s="91">
        <v>0</v>
      </c>
      <c r="HYF12" s="91">
        <v>0</v>
      </c>
      <c r="HYG12" s="91">
        <v>0</v>
      </c>
      <c r="HYH12" s="91">
        <v>0</v>
      </c>
      <c r="HYI12" s="91">
        <v>0</v>
      </c>
      <c r="HYJ12" s="91">
        <v>0</v>
      </c>
      <c r="HYK12" s="91">
        <v>0</v>
      </c>
      <c r="HYL12" s="91">
        <v>0</v>
      </c>
      <c r="HYM12" s="91">
        <v>0</v>
      </c>
      <c r="HYN12" s="91">
        <v>0</v>
      </c>
      <c r="HYO12" s="91">
        <v>0</v>
      </c>
      <c r="HYP12" s="91">
        <v>0</v>
      </c>
      <c r="HYQ12" s="91">
        <v>0</v>
      </c>
      <c r="HYR12" s="91">
        <v>0</v>
      </c>
      <c r="HYS12" s="91">
        <v>0</v>
      </c>
      <c r="HYT12" s="91">
        <v>0</v>
      </c>
      <c r="HYU12" s="91">
        <v>0</v>
      </c>
      <c r="HYV12" s="91">
        <v>0</v>
      </c>
      <c r="HYW12" s="91">
        <v>0</v>
      </c>
      <c r="HYX12" s="91">
        <v>0</v>
      </c>
      <c r="HYY12" s="91">
        <v>0</v>
      </c>
      <c r="HYZ12" s="91">
        <v>0</v>
      </c>
      <c r="HZA12" s="91">
        <v>0</v>
      </c>
      <c r="HZB12" s="91">
        <v>0</v>
      </c>
      <c r="HZC12" s="91">
        <v>0</v>
      </c>
      <c r="HZD12" s="91">
        <v>0</v>
      </c>
      <c r="HZE12" s="91">
        <v>0</v>
      </c>
      <c r="HZF12" s="91">
        <v>0</v>
      </c>
      <c r="HZG12" s="91">
        <v>0</v>
      </c>
      <c r="HZH12" s="91">
        <v>0</v>
      </c>
      <c r="HZI12" s="91">
        <v>0</v>
      </c>
      <c r="HZJ12" s="91">
        <v>0</v>
      </c>
      <c r="HZK12" s="91">
        <v>0</v>
      </c>
      <c r="HZL12" s="91">
        <v>0</v>
      </c>
      <c r="HZM12" s="91">
        <v>0</v>
      </c>
      <c r="HZN12" s="91">
        <v>0</v>
      </c>
      <c r="HZO12" s="91">
        <v>0</v>
      </c>
      <c r="HZP12" s="91">
        <v>0</v>
      </c>
      <c r="HZQ12" s="91">
        <v>0</v>
      </c>
      <c r="HZR12" s="91">
        <v>0</v>
      </c>
      <c r="HZS12" s="91">
        <v>0</v>
      </c>
      <c r="HZT12" s="91">
        <v>0</v>
      </c>
      <c r="HZU12" s="91">
        <v>0</v>
      </c>
      <c r="HZV12" s="91">
        <v>0</v>
      </c>
      <c r="HZW12" s="91">
        <v>0</v>
      </c>
      <c r="HZX12" s="91">
        <v>0</v>
      </c>
      <c r="HZY12" s="91">
        <v>0</v>
      </c>
      <c r="HZZ12" s="91">
        <v>0</v>
      </c>
      <c r="IAA12" s="91">
        <v>0</v>
      </c>
      <c r="IAB12" s="91">
        <v>0</v>
      </c>
      <c r="IAC12" s="91">
        <v>0</v>
      </c>
      <c r="IAD12" s="91">
        <v>0</v>
      </c>
      <c r="IAE12" s="91">
        <v>0</v>
      </c>
      <c r="IAF12" s="91">
        <v>0</v>
      </c>
      <c r="IAG12" s="91">
        <v>0</v>
      </c>
      <c r="IAH12" s="91">
        <v>0</v>
      </c>
      <c r="IAI12" s="91">
        <v>0</v>
      </c>
      <c r="IAJ12" s="91">
        <v>0</v>
      </c>
      <c r="IAK12" s="91">
        <v>0</v>
      </c>
      <c r="IAL12" s="91">
        <v>0</v>
      </c>
      <c r="IAM12" s="91">
        <v>0</v>
      </c>
      <c r="IAN12" s="91">
        <v>0</v>
      </c>
      <c r="IAO12" s="91">
        <v>0</v>
      </c>
      <c r="IAP12" s="91">
        <v>0</v>
      </c>
      <c r="IAQ12" s="91">
        <v>0</v>
      </c>
      <c r="IAR12" s="91">
        <v>0</v>
      </c>
      <c r="IAS12" s="91">
        <v>0</v>
      </c>
      <c r="IAT12" s="91">
        <v>0</v>
      </c>
      <c r="IAU12" s="91">
        <v>0</v>
      </c>
      <c r="IAV12" s="91">
        <v>0</v>
      </c>
      <c r="IAW12" s="91">
        <v>0</v>
      </c>
      <c r="IAX12" s="91">
        <v>0</v>
      </c>
      <c r="IAY12" s="91">
        <v>0</v>
      </c>
      <c r="IAZ12" s="91">
        <v>0</v>
      </c>
      <c r="IBA12" s="91">
        <v>0</v>
      </c>
      <c r="IBB12" s="91">
        <v>0</v>
      </c>
      <c r="IBC12" s="91">
        <v>0</v>
      </c>
      <c r="IBD12" s="91">
        <v>0</v>
      </c>
      <c r="IBE12" s="91">
        <v>0</v>
      </c>
      <c r="IBF12" s="91">
        <v>0</v>
      </c>
      <c r="IBG12" s="91">
        <v>0</v>
      </c>
      <c r="IBH12" s="91">
        <v>0</v>
      </c>
      <c r="IBI12" s="91">
        <v>0</v>
      </c>
      <c r="IBJ12" s="91">
        <v>0</v>
      </c>
      <c r="IBK12" s="91">
        <v>0</v>
      </c>
      <c r="IBL12" s="91">
        <v>0</v>
      </c>
      <c r="IBM12" s="91">
        <v>0</v>
      </c>
      <c r="IBN12" s="91">
        <v>0</v>
      </c>
      <c r="IBO12" s="91">
        <v>0</v>
      </c>
      <c r="IBP12" s="91">
        <v>0</v>
      </c>
      <c r="IBQ12" s="91">
        <v>0</v>
      </c>
      <c r="IBR12" s="91">
        <v>0</v>
      </c>
      <c r="IBS12" s="91">
        <v>0</v>
      </c>
      <c r="IBT12" s="91">
        <v>0</v>
      </c>
      <c r="IBU12" s="91">
        <v>0</v>
      </c>
      <c r="IBV12" s="91">
        <v>0</v>
      </c>
      <c r="IBW12" s="91">
        <v>0</v>
      </c>
      <c r="IBX12" s="91">
        <v>0</v>
      </c>
      <c r="IBY12" s="91">
        <v>0</v>
      </c>
      <c r="IBZ12" s="91">
        <v>0</v>
      </c>
      <c r="ICA12" s="91">
        <v>0</v>
      </c>
      <c r="ICB12" s="91">
        <v>0</v>
      </c>
      <c r="ICC12" s="91">
        <v>0</v>
      </c>
      <c r="ICD12" s="91">
        <v>0</v>
      </c>
      <c r="ICE12" s="91">
        <v>0</v>
      </c>
      <c r="ICF12" s="91">
        <v>0</v>
      </c>
      <c r="ICG12" s="91">
        <v>0</v>
      </c>
      <c r="ICH12" s="91">
        <v>0</v>
      </c>
      <c r="ICI12" s="91">
        <v>0</v>
      </c>
      <c r="ICJ12" s="91">
        <v>0</v>
      </c>
      <c r="ICK12" s="91">
        <v>0</v>
      </c>
      <c r="ICL12" s="91">
        <v>0</v>
      </c>
      <c r="ICM12" s="91">
        <v>0</v>
      </c>
      <c r="ICN12" s="91">
        <v>0</v>
      </c>
      <c r="ICO12" s="91">
        <v>0</v>
      </c>
      <c r="ICP12" s="91">
        <v>0</v>
      </c>
      <c r="ICQ12" s="91">
        <v>0</v>
      </c>
      <c r="ICR12" s="91">
        <v>0</v>
      </c>
      <c r="ICS12" s="91">
        <v>0</v>
      </c>
      <c r="ICT12" s="91">
        <v>0</v>
      </c>
      <c r="ICU12" s="91">
        <v>0</v>
      </c>
      <c r="ICV12" s="91">
        <v>0</v>
      </c>
      <c r="ICW12" s="91">
        <v>0</v>
      </c>
      <c r="ICX12" s="91">
        <v>0</v>
      </c>
      <c r="ICY12" s="91">
        <v>0</v>
      </c>
      <c r="ICZ12" s="91">
        <v>0</v>
      </c>
      <c r="IDA12" s="91">
        <v>0</v>
      </c>
      <c r="IDB12" s="91">
        <v>0</v>
      </c>
      <c r="IDC12" s="91">
        <v>0</v>
      </c>
      <c r="IDD12" s="91">
        <v>0</v>
      </c>
      <c r="IDE12" s="91">
        <v>0</v>
      </c>
      <c r="IDF12" s="91">
        <v>0</v>
      </c>
      <c r="IDG12" s="91">
        <v>0</v>
      </c>
      <c r="IDH12" s="91">
        <v>0</v>
      </c>
      <c r="IDI12" s="91">
        <v>0</v>
      </c>
      <c r="IDJ12" s="91">
        <v>0</v>
      </c>
      <c r="IDK12" s="91">
        <v>0</v>
      </c>
      <c r="IDL12" s="91">
        <v>0</v>
      </c>
      <c r="IDM12" s="91">
        <v>0</v>
      </c>
      <c r="IDN12" s="91">
        <v>0</v>
      </c>
      <c r="IDO12" s="91">
        <v>0</v>
      </c>
      <c r="IDP12" s="91">
        <v>0</v>
      </c>
      <c r="IDQ12" s="91">
        <v>0</v>
      </c>
      <c r="IDR12" s="91">
        <v>0</v>
      </c>
      <c r="IDS12" s="91">
        <v>0</v>
      </c>
      <c r="IDT12" s="91">
        <v>0</v>
      </c>
      <c r="IDU12" s="91">
        <v>0</v>
      </c>
      <c r="IDV12" s="91">
        <v>0</v>
      </c>
      <c r="IDW12" s="91">
        <v>0</v>
      </c>
      <c r="IDX12" s="91">
        <v>0</v>
      </c>
      <c r="IDY12" s="91">
        <v>0</v>
      </c>
      <c r="IDZ12" s="91">
        <v>0</v>
      </c>
      <c r="IEA12" s="91">
        <v>0</v>
      </c>
      <c r="IEB12" s="91">
        <v>0</v>
      </c>
      <c r="IEC12" s="91">
        <v>0</v>
      </c>
      <c r="IED12" s="91">
        <v>0</v>
      </c>
      <c r="IEE12" s="91">
        <v>0</v>
      </c>
      <c r="IEF12" s="91">
        <v>0</v>
      </c>
      <c r="IEG12" s="91">
        <v>0</v>
      </c>
      <c r="IEH12" s="91">
        <v>0</v>
      </c>
      <c r="IEI12" s="91">
        <v>0</v>
      </c>
      <c r="IEJ12" s="91">
        <v>0</v>
      </c>
      <c r="IEK12" s="91">
        <v>0</v>
      </c>
      <c r="IEL12" s="91">
        <v>0</v>
      </c>
      <c r="IEM12" s="91">
        <v>0</v>
      </c>
      <c r="IEN12" s="91">
        <v>0</v>
      </c>
      <c r="IEO12" s="91">
        <v>0</v>
      </c>
      <c r="IEP12" s="91">
        <v>0</v>
      </c>
      <c r="IEQ12" s="91">
        <v>0</v>
      </c>
      <c r="IER12" s="91">
        <v>0</v>
      </c>
      <c r="IES12" s="91">
        <v>0</v>
      </c>
      <c r="IET12" s="91">
        <v>0</v>
      </c>
      <c r="IEU12" s="91">
        <v>0</v>
      </c>
      <c r="IEV12" s="91">
        <v>0</v>
      </c>
      <c r="IEW12" s="91">
        <v>0</v>
      </c>
      <c r="IEX12" s="91">
        <v>0</v>
      </c>
      <c r="IEY12" s="91">
        <v>0</v>
      </c>
      <c r="IEZ12" s="91">
        <v>0</v>
      </c>
      <c r="IFA12" s="91">
        <v>0</v>
      </c>
      <c r="IFB12" s="91">
        <v>0</v>
      </c>
      <c r="IFC12" s="91">
        <v>0</v>
      </c>
      <c r="IFD12" s="91">
        <v>0</v>
      </c>
      <c r="IFE12" s="91">
        <v>0</v>
      </c>
      <c r="IFF12" s="91">
        <v>0</v>
      </c>
      <c r="IFG12" s="91">
        <v>0</v>
      </c>
      <c r="IFH12" s="91">
        <v>0</v>
      </c>
      <c r="IFI12" s="91">
        <v>0</v>
      </c>
      <c r="IFJ12" s="91">
        <v>0</v>
      </c>
      <c r="IFK12" s="91">
        <v>0</v>
      </c>
      <c r="IFL12" s="91">
        <v>0</v>
      </c>
      <c r="IFM12" s="91">
        <v>0</v>
      </c>
      <c r="IFN12" s="91">
        <v>0</v>
      </c>
      <c r="IFO12" s="91">
        <v>0</v>
      </c>
      <c r="IFP12" s="91">
        <v>0</v>
      </c>
      <c r="IFQ12" s="91">
        <v>0</v>
      </c>
      <c r="IFR12" s="91">
        <v>0</v>
      </c>
      <c r="IFS12" s="91">
        <v>0</v>
      </c>
      <c r="IFT12" s="91">
        <v>0</v>
      </c>
      <c r="IFU12" s="91">
        <v>0</v>
      </c>
      <c r="IFV12" s="91">
        <v>0</v>
      </c>
      <c r="IFW12" s="91">
        <v>0</v>
      </c>
      <c r="IFX12" s="91">
        <v>0</v>
      </c>
      <c r="IFY12" s="91">
        <v>0</v>
      </c>
      <c r="IFZ12" s="91">
        <v>0</v>
      </c>
      <c r="IGA12" s="91">
        <v>0</v>
      </c>
      <c r="IGB12" s="91">
        <v>0</v>
      </c>
      <c r="IGC12" s="91">
        <v>0</v>
      </c>
      <c r="IGD12" s="91">
        <v>0</v>
      </c>
      <c r="IGE12" s="91">
        <v>0</v>
      </c>
      <c r="IGF12" s="91">
        <v>0</v>
      </c>
      <c r="IGG12" s="91">
        <v>0</v>
      </c>
      <c r="IGH12" s="91">
        <v>0</v>
      </c>
      <c r="IGI12" s="91">
        <v>0</v>
      </c>
      <c r="IGJ12" s="91">
        <v>0</v>
      </c>
      <c r="IGK12" s="91">
        <v>0</v>
      </c>
      <c r="IGL12" s="91">
        <v>0</v>
      </c>
      <c r="IGM12" s="91">
        <v>0</v>
      </c>
      <c r="IGN12" s="91">
        <v>0</v>
      </c>
      <c r="IGO12" s="91">
        <v>0</v>
      </c>
      <c r="IGP12" s="91">
        <v>0</v>
      </c>
      <c r="IGQ12" s="91">
        <v>0</v>
      </c>
      <c r="IGR12" s="91">
        <v>0</v>
      </c>
      <c r="IGS12" s="91">
        <v>0</v>
      </c>
      <c r="IGT12" s="91">
        <v>0</v>
      </c>
      <c r="IGU12" s="91">
        <v>0</v>
      </c>
      <c r="IGV12" s="91">
        <v>0</v>
      </c>
      <c r="IGW12" s="91">
        <v>0</v>
      </c>
      <c r="IGX12" s="91">
        <v>0</v>
      </c>
      <c r="IGY12" s="91">
        <v>0</v>
      </c>
      <c r="IGZ12" s="91">
        <v>0</v>
      </c>
      <c r="IHA12" s="91">
        <v>0</v>
      </c>
      <c r="IHB12" s="91">
        <v>0</v>
      </c>
      <c r="IHC12" s="91">
        <v>0</v>
      </c>
      <c r="IHD12" s="91">
        <v>0</v>
      </c>
      <c r="IHE12" s="91">
        <v>0</v>
      </c>
      <c r="IHF12" s="91">
        <v>0</v>
      </c>
      <c r="IHG12" s="91">
        <v>0</v>
      </c>
      <c r="IHH12" s="91">
        <v>0</v>
      </c>
      <c r="IHI12" s="91">
        <v>0</v>
      </c>
      <c r="IHJ12" s="91">
        <v>0</v>
      </c>
      <c r="IHK12" s="91">
        <v>0</v>
      </c>
      <c r="IHL12" s="91">
        <v>0</v>
      </c>
      <c r="IHM12" s="91">
        <v>0</v>
      </c>
      <c r="IHN12" s="91">
        <v>0</v>
      </c>
      <c r="IHO12" s="91">
        <v>0</v>
      </c>
      <c r="IHP12" s="91">
        <v>0</v>
      </c>
      <c r="IHQ12" s="91">
        <v>0</v>
      </c>
      <c r="IHR12" s="91">
        <v>0</v>
      </c>
      <c r="IHS12" s="91">
        <v>0</v>
      </c>
      <c r="IHT12" s="91">
        <v>0</v>
      </c>
      <c r="IHU12" s="91">
        <v>0</v>
      </c>
      <c r="IHV12" s="91">
        <v>0</v>
      </c>
      <c r="IHW12" s="91">
        <v>0</v>
      </c>
      <c r="IHX12" s="91">
        <v>0</v>
      </c>
      <c r="IHY12" s="91">
        <v>0</v>
      </c>
      <c r="IHZ12" s="91">
        <v>0</v>
      </c>
      <c r="IIA12" s="91">
        <v>0</v>
      </c>
      <c r="IIB12" s="91">
        <v>0</v>
      </c>
      <c r="IIC12" s="91">
        <v>0</v>
      </c>
      <c r="IID12" s="91">
        <v>0</v>
      </c>
      <c r="IIE12" s="91">
        <v>0</v>
      </c>
      <c r="IIF12" s="91">
        <v>0</v>
      </c>
      <c r="IIG12" s="91">
        <v>0</v>
      </c>
      <c r="IIH12" s="91">
        <v>0</v>
      </c>
      <c r="III12" s="91">
        <v>0</v>
      </c>
      <c r="IIJ12" s="91">
        <v>0</v>
      </c>
      <c r="IIK12" s="91">
        <v>0</v>
      </c>
      <c r="IIL12" s="91">
        <v>0</v>
      </c>
      <c r="IIM12" s="91">
        <v>0</v>
      </c>
      <c r="IIN12" s="91">
        <v>0</v>
      </c>
      <c r="IIO12" s="91">
        <v>0</v>
      </c>
      <c r="IIP12" s="91">
        <v>0</v>
      </c>
      <c r="IIQ12" s="91">
        <v>0</v>
      </c>
      <c r="IIR12" s="91">
        <v>0</v>
      </c>
      <c r="IIS12" s="91">
        <v>0</v>
      </c>
      <c r="IIT12" s="91">
        <v>0</v>
      </c>
      <c r="IIU12" s="91">
        <v>0</v>
      </c>
      <c r="IIV12" s="91">
        <v>0</v>
      </c>
      <c r="IIW12" s="91">
        <v>0</v>
      </c>
      <c r="IIX12" s="91">
        <v>0</v>
      </c>
      <c r="IIY12" s="91">
        <v>0</v>
      </c>
      <c r="IIZ12" s="91">
        <v>0</v>
      </c>
      <c r="IJA12" s="91">
        <v>0</v>
      </c>
      <c r="IJB12" s="91">
        <v>0</v>
      </c>
      <c r="IJC12" s="91">
        <v>0</v>
      </c>
      <c r="IJD12" s="91">
        <v>0</v>
      </c>
      <c r="IJE12" s="91">
        <v>0</v>
      </c>
      <c r="IJF12" s="91">
        <v>0</v>
      </c>
      <c r="IJG12" s="91">
        <v>0</v>
      </c>
      <c r="IJH12" s="91">
        <v>0</v>
      </c>
      <c r="IJI12" s="91">
        <v>0</v>
      </c>
      <c r="IJJ12" s="91">
        <v>0</v>
      </c>
      <c r="IJK12" s="91">
        <v>0</v>
      </c>
      <c r="IJL12" s="91">
        <v>0</v>
      </c>
      <c r="IJM12" s="91">
        <v>0</v>
      </c>
      <c r="IJN12" s="91">
        <v>0</v>
      </c>
      <c r="IJO12" s="91">
        <v>0</v>
      </c>
      <c r="IJP12" s="91">
        <v>0</v>
      </c>
      <c r="IJQ12" s="91">
        <v>0</v>
      </c>
      <c r="IJR12" s="91">
        <v>0</v>
      </c>
      <c r="IJS12" s="91">
        <v>0</v>
      </c>
      <c r="IJT12" s="91">
        <v>0</v>
      </c>
      <c r="IJU12" s="91">
        <v>0</v>
      </c>
      <c r="IJV12" s="91">
        <v>0</v>
      </c>
      <c r="IJW12" s="91">
        <v>0</v>
      </c>
      <c r="IJX12" s="91">
        <v>0</v>
      </c>
      <c r="IJY12" s="91">
        <v>0</v>
      </c>
      <c r="IJZ12" s="91">
        <v>0</v>
      </c>
      <c r="IKA12" s="91">
        <v>0</v>
      </c>
      <c r="IKB12" s="91">
        <v>0</v>
      </c>
      <c r="IKC12" s="91">
        <v>0</v>
      </c>
      <c r="IKD12" s="91">
        <v>0</v>
      </c>
      <c r="IKE12" s="91">
        <v>0</v>
      </c>
      <c r="IKF12" s="91">
        <v>0</v>
      </c>
      <c r="IKG12" s="91">
        <v>0</v>
      </c>
      <c r="IKH12" s="91">
        <v>0</v>
      </c>
      <c r="IKI12" s="91">
        <v>0</v>
      </c>
      <c r="IKJ12" s="91">
        <v>0</v>
      </c>
      <c r="IKK12" s="91">
        <v>0</v>
      </c>
      <c r="IKL12" s="91">
        <v>0</v>
      </c>
      <c r="IKM12" s="91">
        <v>0</v>
      </c>
      <c r="IKN12" s="91">
        <v>0</v>
      </c>
      <c r="IKO12" s="91">
        <v>0</v>
      </c>
      <c r="IKP12" s="91">
        <v>0</v>
      </c>
      <c r="IKQ12" s="91">
        <v>0</v>
      </c>
      <c r="IKR12" s="91">
        <v>0</v>
      </c>
      <c r="IKS12" s="91">
        <v>0</v>
      </c>
      <c r="IKT12" s="91">
        <v>0</v>
      </c>
      <c r="IKU12" s="91">
        <v>0</v>
      </c>
      <c r="IKV12" s="91">
        <v>0</v>
      </c>
      <c r="IKW12" s="91">
        <v>0</v>
      </c>
      <c r="IKX12" s="91">
        <v>0</v>
      </c>
      <c r="IKY12" s="91">
        <v>0</v>
      </c>
      <c r="IKZ12" s="91">
        <v>0</v>
      </c>
      <c r="ILA12" s="91">
        <v>0</v>
      </c>
      <c r="ILB12" s="91">
        <v>0</v>
      </c>
      <c r="ILC12" s="91">
        <v>0</v>
      </c>
      <c r="ILD12" s="91">
        <v>0</v>
      </c>
      <c r="ILE12" s="91">
        <v>0</v>
      </c>
      <c r="ILF12" s="91">
        <v>0</v>
      </c>
      <c r="ILG12" s="91">
        <v>0</v>
      </c>
      <c r="ILH12" s="91">
        <v>0</v>
      </c>
      <c r="ILI12" s="91">
        <v>0</v>
      </c>
      <c r="ILJ12" s="91">
        <v>0</v>
      </c>
      <c r="ILK12" s="91">
        <v>0</v>
      </c>
      <c r="ILL12" s="91">
        <v>0</v>
      </c>
      <c r="ILM12" s="91">
        <v>0</v>
      </c>
      <c r="ILN12" s="91">
        <v>0</v>
      </c>
      <c r="ILO12" s="91">
        <v>0</v>
      </c>
      <c r="ILP12" s="91">
        <v>0</v>
      </c>
      <c r="ILQ12" s="91">
        <v>0</v>
      </c>
      <c r="ILR12" s="91">
        <v>0</v>
      </c>
      <c r="ILS12" s="91">
        <v>0</v>
      </c>
      <c r="ILT12" s="91">
        <v>0</v>
      </c>
      <c r="ILU12" s="91">
        <v>0</v>
      </c>
      <c r="ILV12" s="91">
        <v>0</v>
      </c>
      <c r="ILW12" s="91">
        <v>0</v>
      </c>
      <c r="ILX12" s="91">
        <v>0</v>
      </c>
      <c r="ILY12" s="91">
        <v>0</v>
      </c>
      <c r="ILZ12" s="91">
        <v>0</v>
      </c>
      <c r="IMA12" s="91">
        <v>0</v>
      </c>
      <c r="IMB12" s="91">
        <v>0</v>
      </c>
      <c r="IMC12" s="91">
        <v>0</v>
      </c>
      <c r="IMD12" s="91">
        <v>0</v>
      </c>
      <c r="IME12" s="91">
        <v>0</v>
      </c>
      <c r="IMF12" s="91">
        <v>0</v>
      </c>
      <c r="IMG12" s="91">
        <v>0</v>
      </c>
      <c r="IMH12" s="91">
        <v>0</v>
      </c>
      <c r="IMI12" s="91">
        <v>0</v>
      </c>
      <c r="IMJ12" s="91">
        <v>0</v>
      </c>
      <c r="IMK12" s="91">
        <v>0</v>
      </c>
      <c r="IML12" s="91">
        <v>0</v>
      </c>
      <c r="IMM12" s="91">
        <v>0</v>
      </c>
      <c r="IMN12" s="91">
        <v>0</v>
      </c>
      <c r="IMO12" s="91">
        <v>0</v>
      </c>
      <c r="IMP12" s="91">
        <v>0</v>
      </c>
      <c r="IMQ12" s="91">
        <v>0</v>
      </c>
      <c r="IMR12" s="91">
        <v>0</v>
      </c>
      <c r="IMS12" s="91">
        <v>0</v>
      </c>
      <c r="IMT12" s="91">
        <v>0</v>
      </c>
      <c r="IMU12" s="91">
        <v>0</v>
      </c>
      <c r="IMV12" s="91">
        <v>0</v>
      </c>
      <c r="IMW12" s="91">
        <v>0</v>
      </c>
      <c r="IMX12" s="91">
        <v>0</v>
      </c>
      <c r="IMY12" s="91">
        <v>0</v>
      </c>
      <c r="IMZ12" s="91">
        <v>0</v>
      </c>
      <c r="INA12" s="91">
        <v>0</v>
      </c>
      <c r="INB12" s="91">
        <v>0</v>
      </c>
      <c r="INC12" s="91">
        <v>0</v>
      </c>
      <c r="IND12" s="91">
        <v>0</v>
      </c>
      <c r="INE12" s="91">
        <v>0</v>
      </c>
      <c r="INF12" s="91">
        <v>0</v>
      </c>
      <c r="ING12" s="91">
        <v>0</v>
      </c>
      <c r="INH12" s="91">
        <v>0</v>
      </c>
      <c r="INI12" s="91">
        <v>0</v>
      </c>
      <c r="INJ12" s="91">
        <v>0</v>
      </c>
      <c r="INK12" s="91">
        <v>0</v>
      </c>
      <c r="INL12" s="91">
        <v>0</v>
      </c>
      <c r="INM12" s="91">
        <v>0</v>
      </c>
      <c r="INN12" s="91">
        <v>0</v>
      </c>
      <c r="INO12" s="91">
        <v>0</v>
      </c>
      <c r="INP12" s="91">
        <v>0</v>
      </c>
      <c r="INQ12" s="91">
        <v>0</v>
      </c>
      <c r="INR12" s="91">
        <v>0</v>
      </c>
      <c r="INS12" s="91">
        <v>0</v>
      </c>
      <c r="INT12" s="91">
        <v>0</v>
      </c>
      <c r="INU12" s="91">
        <v>0</v>
      </c>
      <c r="INV12" s="91">
        <v>0</v>
      </c>
      <c r="INW12" s="91">
        <v>0</v>
      </c>
      <c r="INX12" s="91">
        <v>0</v>
      </c>
      <c r="INY12" s="91">
        <v>0</v>
      </c>
      <c r="INZ12" s="91">
        <v>0</v>
      </c>
      <c r="IOA12" s="91">
        <v>0</v>
      </c>
      <c r="IOB12" s="91">
        <v>0</v>
      </c>
      <c r="IOC12" s="91">
        <v>0</v>
      </c>
      <c r="IOD12" s="91">
        <v>0</v>
      </c>
      <c r="IOE12" s="91">
        <v>0</v>
      </c>
      <c r="IOF12" s="91">
        <v>0</v>
      </c>
      <c r="IOG12" s="91">
        <v>0</v>
      </c>
      <c r="IOH12" s="91">
        <v>0</v>
      </c>
      <c r="IOI12" s="91">
        <v>0</v>
      </c>
      <c r="IOJ12" s="91">
        <v>0</v>
      </c>
      <c r="IOK12" s="91">
        <v>0</v>
      </c>
      <c r="IOL12" s="91">
        <v>0</v>
      </c>
      <c r="IOM12" s="91">
        <v>0</v>
      </c>
      <c r="ION12" s="91">
        <v>0</v>
      </c>
      <c r="IOO12" s="91">
        <v>0</v>
      </c>
      <c r="IOP12" s="91">
        <v>0</v>
      </c>
      <c r="IOQ12" s="91">
        <v>0</v>
      </c>
      <c r="IOR12" s="91">
        <v>0</v>
      </c>
      <c r="IOS12" s="91">
        <v>0</v>
      </c>
      <c r="IOT12" s="91">
        <v>0</v>
      </c>
      <c r="IOU12" s="91">
        <v>0</v>
      </c>
      <c r="IOV12" s="91">
        <v>0</v>
      </c>
      <c r="IOW12" s="91">
        <v>0</v>
      </c>
      <c r="IOX12" s="91">
        <v>0</v>
      </c>
      <c r="IOY12" s="91">
        <v>0</v>
      </c>
      <c r="IOZ12" s="91">
        <v>0</v>
      </c>
      <c r="IPA12" s="91">
        <v>0</v>
      </c>
      <c r="IPB12" s="91">
        <v>0</v>
      </c>
      <c r="IPC12" s="91">
        <v>0</v>
      </c>
      <c r="IPD12" s="91">
        <v>0</v>
      </c>
      <c r="IPE12" s="91">
        <v>0</v>
      </c>
      <c r="IPF12" s="91">
        <v>0</v>
      </c>
      <c r="IPG12" s="91">
        <v>0</v>
      </c>
      <c r="IPH12" s="91">
        <v>0</v>
      </c>
      <c r="IPI12" s="91">
        <v>0</v>
      </c>
      <c r="IPJ12" s="91">
        <v>0</v>
      </c>
      <c r="IPK12" s="91">
        <v>0</v>
      </c>
      <c r="IPL12" s="91">
        <v>0</v>
      </c>
      <c r="IPM12" s="91">
        <v>0</v>
      </c>
      <c r="IPN12" s="91">
        <v>0</v>
      </c>
      <c r="IPO12" s="91">
        <v>0</v>
      </c>
      <c r="IPP12" s="91">
        <v>0</v>
      </c>
      <c r="IPQ12" s="91">
        <v>0</v>
      </c>
      <c r="IPR12" s="91">
        <v>0</v>
      </c>
      <c r="IPS12" s="91">
        <v>0</v>
      </c>
      <c r="IPT12" s="91">
        <v>0</v>
      </c>
      <c r="IPU12" s="91">
        <v>0</v>
      </c>
      <c r="IPV12" s="91">
        <v>0</v>
      </c>
      <c r="IPW12" s="91">
        <v>0</v>
      </c>
      <c r="IPX12" s="91">
        <v>0</v>
      </c>
      <c r="IPY12" s="91">
        <v>0</v>
      </c>
      <c r="IPZ12" s="91">
        <v>0</v>
      </c>
      <c r="IQA12" s="91">
        <v>0</v>
      </c>
      <c r="IQB12" s="91">
        <v>0</v>
      </c>
      <c r="IQC12" s="91">
        <v>0</v>
      </c>
      <c r="IQD12" s="91">
        <v>0</v>
      </c>
      <c r="IQE12" s="91">
        <v>0</v>
      </c>
      <c r="IQF12" s="91">
        <v>0</v>
      </c>
      <c r="IQG12" s="91">
        <v>0</v>
      </c>
      <c r="IQH12" s="91">
        <v>0</v>
      </c>
      <c r="IQI12" s="91">
        <v>0</v>
      </c>
      <c r="IQJ12" s="91">
        <v>0</v>
      </c>
      <c r="IQK12" s="91">
        <v>0</v>
      </c>
      <c r="IQL12" s="91">
        <v>0</v>
      </c>
      <c r="IQM12" s="91">
        <v>0</v>
      </c>
      <c r="IQN12" s="91">
        <v>0</v>
      </c>
      <c r="IQO12" s="91">
        <v>0</v>
      </c>
      <c r="IQP12" s="91">
        <v>0</v>
      </c>
      <c r="IQQ12" s="91">
        <v>0</v>
      </c>
      <c r="IQR12" s="91">
        <v>0</v>
      </c>
      <c r="IQS12" s="91">
        <v>0</v>
      </c>
      <c r="IQT12" s="91">
        <v>0</v>
      </c>
      <c r="IQU12" s="91">
        <v>0</v>
      </c>
      <c r="IQV12" s="91">
        <v>0</v>
      </c>
      <c r="IQW12" s="91">
        <v>0</v>
      </c>
      <c r="IQX12" s="91">
        <v>0</v>
      </c>
      <c r="IQY12" s="91">
        <v>0</v>
      </c>
      <c r="IQZ12" s="91">
        <v>0</v>
      </c>
      <c r="IRA12" s="91">
        <v>0</v>
      </c>
      <c r="IRB12" s="91">
        <v>0</v>
      </c>
      <c r="IRC12" s="91">
        <v>0</v>
      </c>
      <c r="IRD12" s="91">
        <v>0</v>
      </c>
      <c r="IRE12" s="91">
        <v>0</v>
      </c>
      <c r="IRF12" s="91">
        <v>0</v>
      </c>
      <c r="IRG12" s="91">
        <v>0</v>
      </c>
      <c r="IRH12" s="91">
        <v>0</v>
      </c>
      <c r="IRI12" s="91">
        <v>0</v>
      </c>
      <c r="IRJ12" s="91">
        <v>0</v>
      </c>
      <c r="IRK12" s="91">
        <v>0</v>
      </c>
      <c r="IRL12" s="91">
        <v>0</v>
      </c>
      <c r="IRM12" s="91">
        <v>0</v>
      </c>
      <c r="IRN12" s="91">
        <v>0</v>
      </c>
      <c r="IRO12" s="91">
        <v>0</v>
      </c>
      <c r="IRP12" s="91">
        <v>0</v>
      </c>
      <c r="IRQ12" s="91">
        <v>0</v>
      </c>
      <c r="IRR12" s="91">
        <v>0</v>
      </c>
      <c r="IRS12" s="91">
        <v>0</v>
      </c>
      <c r="IRT12" s="91">
        <v>0</v>
      </c>
      <c r="IRU12" s="91">
        <v>0</v>
      </c>
      <c r="IRV12" s="91">
        <v>0</v>
      </c>
      <c r="IRW12" s="91">
        <v>0</v>
      </c>
      <c r="IRX12" s="91">
        <v>0</v>
      </c>
      <c r="IRY12" s="91">
        <v>0</v>
      </c>
      <c r="IRZ12" s="91">
        <v>0</v>
      </c>
      <c r="ISA12" s="91">
        <v>0</v>
      </c>
      <c r="ISB12" s="91">
        <v>0</v>
      </c>
      <c r="ISC12" s="91">
        <v>0</v>
      </c>
      <c r="ISD12" s="91">
        <v>0</v>
      </c>
      <c r="ISE12" s="91">
        <v>0</v>
      </c>
      <c r="ISF12" s="91">
        <v>0</v>
      </c>
      <c r="ISG12" s="91">
        <v>0</v>
      </c>
      <c r="ISH12" s="91">
        <v>0</v>
      </c>
      <c r="ISI12" s="91">
        <v>0</v>
      </c>
      <c r="ISJ12" s="91">
        <v>0</v>
      </c>
      <c r="ISK12" s="91">
        <v>0</v>
      </c>
      <c r="ISL12" s="91">
        <v>0</v>
      </c>
      <c r="ISM12" s="91">
        <v>0</v>
      </c>
      <c r="ISN12" s="91">
        <v>0</v>
      </c>
      <c r="ISO12" s="91">
        <v>0</v>
      </c>
      <c r="ISP12" s="91">
        <v>0</v>
      </c>
      <c r="ISQ12" s="91">
        <v>0</v>
      </c>
      <c r="ISR12" s="91">
        <v>0</v>
      </c>
      <c r="ISS12" s="91">
        <v>0</v>
      </c>
      <c r="IST12" s="91">
        <v>0</v>
      </c>
      <c r="ISU12" s="91">
        <v>0</v>
      </c>
      <c r="ISV12" s="91">
        <v>0</v>
      </c>
      <c r="ISW12" s="91">
        <v>0</v>
      </c>
      <c r="ISX12" s="91">
        <v>0</v>
      </c>
      <c r="ISY12" s="91">
        <v>0</v>
      </c>
      <c r="ISZ12" s="91">
        <v>0</v>
      </c>
      <c r="ITA12" s="91">
        <v>0</v>
      </c>
      <c r="ITB12" s="91">
        <v>0</v>
      </c>
      <c r="ITC12" s="91">
        <v>0</v>
      </c>
      <c r="ITD12" s="91">
        <v>0</v>
      </c>
      <c r="ITE12" s="91">
        <v>0</v>
      </c>
      <c r="ITF12" s="91">
        <v>0</v>
      </c>
      <c r="ITG12" s="91">
        <v>0</v>
      </c>
      <c r="ITH12" s="91">
        <v>0</v>
      </c>
      <c r="ITI12" s="91">
        <v>0</v>
      </c>
      <c r="ITJ12" s="91">
        <v>0</v>
      </c>
      <c r="ITK12" s="91">
        <v>0</v>
      </c>
      <c r="ITL12" s="91">
        <v>0</v>
      </c>
      <c r="ITM12" s="91">
        <v>0</v>
      </c>
      <c r="ITN12" s="91">
        <v>0</v>
      </c>
      <c r="ITO12" s="91">
        <v>0</v>
      </c>
      <c r="ITP12" s="91">
        <v>0</v>
      </c>
      <c r="ITQ12" s="91">
        <v>0</v>
      </c>
      <c r="ITR12" s="91">
        <v>0</v>
      </c>
      <c r="ITS12" s="91">
        <v>0</v>
      </c>
      <c r="ITT12" s="91">
        <v>0</v>
      </c>
      <c r="ITU12" s="91">
        <v>0</v>
      </c>
      <c r="ITV12" s="91">
        <v>0</v>
      </c>
      <c r="ITW12" s="91">
        <v>0</v>
      </c>
      <c r="ITX12" s="91">
        <v>0</v>
      </c>
      <c r="ITY12" s="91">
        <v>0</v>
      </c>
      <c r="ITZ12" s="91">
        <v>0</v>
      </c>
      <c r="IUA12" s="91">
        <v>0</v>
      </c>
      <c r="IUB12" s="91">
        <v>0</v>
      </c>
      <c r="IUC12" s="91">
        <v>0</v>
      </c>
      <c r="IUD12" s="91">
        <v>0</v>
      </c>
      <c r="IUE12" s="91">
        <v>0</v>
      </c>
      <c r="IUF12" s="91">
        <v>0</v>
      </c>
      <c r="IUG12" s="91">
        <v>0</v>
      </c>
      <c r="IUH12" s="91">
        <v>0</v>
      </c>
      <c r="IUI12" s="91">
        <v>0</v>
      </c>
      <c r="IUJ12" s="91">
        <v>0</v>
      </c>
      <c r="IUK12" s="91">
        <v>0</v>
      </c>
      <c r="IUL12" s="91">
        <v>0</v>
      </c>
      <c r="IUM12" s="91">
        <v>0</v>
      </c>
      <c r="IUN12" s="91">
        <v>0</v>
      </c>
      <c r="IUO12" s="91">
        <v>0</v>
      </c>
      <c r="IUP12" s="91">
        <v>0</v>
      </c>
      <c r="IUQ12" s="91">
        <v>0</v>
      </c>
      <c r="IUR12" s="91">
        <v>0</v>
      </c>
      <c r="IUS12" s="91">
        <v>0</v>
      </c>
      <c r="IUT12" s="91">
        <v>0</v>
      </c>
      <c r="IUU12" s="91">
        <v>0</v>
      </c>
      <c r="IUV12" s="91">
        <v>0</v>
      </c>
      <c r="IUW12" s="91">
        <v>0</v>
      </c>
      <c r="IUX12" s="91">
        <v>0</v>
      </c>
      <c r="IUY12" s="91">
        <v>0</v>
      </c>
      <c r="IUZ12" s="91">
        <v>0</v>
      </c>
      <c r="IVA12" s="91">
        <v>0</v>
      </c>
      <c r="IVB12" s="91">
        <v>0</v>
      </c>
      <c r="IVC12" s="91">
        <v>0</v>
      </c>
      <c r="IVD12" s="91">
        <v>0</v>
      </c>
      <c r="IVE12" s="91">
        <v>0</v>
      </c>
      <c r="IVF12" s="91">
        <v>0</v>
      </c>
      <c r="IVG12" s="91">
        <v>0</v>
      </c>
      <c r="IVH12" s="91">
        <v>0</v>
      </c>
      <c r="IVI12" s="91">
        <v>0</v>
      </c>
      <c r="IVJ12" s="91">
        <v>0</v>
      </c>
      <c r="IVK12" s="91">
        <v>0</v>
      </c>
      <c r="IVL12" s="91">
        <v>0</v>
      </c>
      <c r="IVM12" s="91">
        <v>0</v>
      </c>
      <c r="IVN12" s="91">
        <v>0</v>
      </c>
      <c r="IVO12" s="91">
        <v>0</v>
      </c>
      <c r="IVP12" s="91">
        <v>0</v>
      </c>
      <c r="IVQ12" s="91">
        <v>0</v>
      </c>
      <c r="IVR12" s="91">
        <v>0</v>
      </c>
      <c r="IVS12" s="91">
        <v>0</v>
      </c>
      <c r="IVT12" s="91">
        <v>0</v>
      </c>
      <c r="IVU12" s="91">
        <v>0</v>
      </c>
      <c r="IVV12" s="91">
        <v>0</v>
      </c>
      <c r="IVW12" s="91">
        <v>0</v>
      </c>
      <c r="IVX12" s="91">
        <v>0</v>
      </c>
      <c r="IVY12" s="91">
        <v>0</v>
      </c>
      <c r="IVZ12" s="91">
        <v>0</v>
      </c>
      <c r="IWA12" s="91">
        <v>0</v>
      </c>
      <c r="IWB12" s="91">
        <v>0</v>
      </c>
      <c r="IWC12" s="91">
        <v>0</v>
      </c>
      <c r="IWD12" s="91">
        <v>0</v>
      </c>
      <c r="IWE12" s="91">
        <v>0</v>
      </c>
      <c r="IWF12" s="91">
        <v>0</v>
      </c>
      <c r="IWG12" s="91">
        <v>0</v>
      </c>
      <c r="IWH12" s="91">
        <v>0</v>
      </c>
      <c r="IWI12" s="91">
        <v>0</v>
      </c>
      <c r="IWJ12" s="91">
        <v>0</v>
      </c>
      <c r="IWK12" s="91">
        <v>0</v>
      </c>
      <c r="IWL12" s="91">
        <v>0</v>
      </c>
      <c r="IWM12" s="91">
        <v>0</v>
      </c>
      <c r="IWN12" s="91">
        <v>0</v>
      </c>
      <c r="IWO12" s="91">
        <v>0</v>
      </c>
      <c r="IWP12" s="91">
        <v>0</v>
      </c>
      <c r="IWQ12" s="91">
        <v>0</v>
      </c>
      <c r="IWR12" s="91">
        <v>0</v>
      </c>
      <c r="IWS12" s="91">
        <v>0</v>
      </c>
      <c r="IWT12" s="91">
        <v>0</v>
      </c>
      <c r="IWU12" s="91">
        <v>0</v>
      </c>
      <c r="IWV12" s="91">
        <v>0</v>
      </c>
      <c r="IWW12" s="91">
        <v>0</v>
      </c>
      <c r="IWX12" s="91">
        <v>0</v>
      </c>
      <c r="IWY12" s="91">
        <v>0</v>
      </c>
      <c r="IWZ12" s="91">
        <v>0</v>
      </c>
      <c r="IXA12" s="91">
        <v>0</v>
      </c>
      <c r="IXB12" s="91">
        <v>0</v>
      </c>
      <c r="IXC12" s="91">
        <v>0</v>
      </c>
      <c r="IXD12" s="91">
        <v>0</v>
      </c>
      <c r="IXE12" s="91">
        <v>0</v>
      </c>
      <c r="IXF12" s="91">
        <v>0</v>
      </c>
      <c r="IXG12" s="91">
        <v>0</v>
      </c>
      <c r="IXH12" s="91">
        <v>0</v>
      </c>
      <c r="IXI12" s="91">
        <v>0</v>
      </c>
      <c r="IXJ12" s="91">
        <v>0</v>
      </c>
      <c r="IXK12" s="91">
        <v>0</v>
      </c>
      <c r="IXL12" s="91">
        <v>0</v>
      </c>
      <c r="IXM12" s="91">
        <v>0</v>
      </c>
      <c r="IXN12" s="91">
        <v>0</v>
      </c>
      <c r="IXO12" s="91">
        <v>0</v>
      </c>
      <c r="IXP12" s="91">
        <v>0</v>
      </c>
      <c r="IXQ12" s="91">
        <v>0</v>
      </c>
      <c r="IXR12" s="91">
        <v>0</v>
      </c>
      <c r="IXS12" s="91">
        <v>0</v>
      </c>
      <c r="IXT12" s="91">
        <v>0</v>
      </c>
      <c r="IXU12" s="91">
        <v>0</v>
      </c>
      <c r="IXV12" s="91">
        <v>0</v>
      </c>
      <c r="IXW12" s="91">
        <v>0</v>
      </c>
      <c r="IXX12" s="91">
        <v>0</v>
      </c>
      <c r="IXY12" s="91">
        <v>0</v>
      </c>
      <c r="IXZ12" s="91">
        <v>0</v>
      </c>
      <c r="IYA12" s="91">
        <v>0</v>
      </c>
      <c r="IYB12" s="91">
        <v>0</v>
      </c>
      <c r="IYC12" s="91">
        <v>0</v>
      </c>
      <c r="IYD12" s="91">
        <v>0</v>
      </c>
      <c r="IYE12" s="91">
        <v>0</v>
      </c>
      <c r="IYF12" s="91">
        <v>0</v>
      </c>
      <c r="IYG12" s="91">
        <v>0</v>
      </c>
      <c r="IYH12" s="91">
        <v>0</v>
      </c>
      <c r="IYI12" s="91">
        <v>0</v>
      </c>
      <c r="IYJ12" s="91">
        <v>0</v>
      </c>
      <c r="IYK12" s="91">
        <v>0</v>
      </c>
      <c r="IYL12" s="91">
        <v>0</v>
      </c>
      <c r="IYM12" s="91">
        <v>0</v>
      </c>
      <c r="IYN12" s="91">
        <v>0</v>
      </c>
      <c r="IYO12" s="91">
        <v>0</v>
      </c>
      <c r="IYP12" s="91">
        <v>0</v>
      </c>
      <c r="IYQ12" s="91">
        <v>0</v>
      </c>
      <c r="IYR12" s="91">
        <v>0</v>
      </c>
      <c r="IYS12" s="91">
        <v>0</v>
      </c>
      <c r="IYT12" s="91">
        <v>0</v>
      </c>
      <c r="IYU12" s="91">
        <v>0</v>
      </c>
      <c r="IYV12" s="91">
        <v>0</v>
      </c>
      <c r="IYW12" s="91">
        <v>0</v>
      </c>
      <c r="IYX12" s="91">
        <v>0</v>
      </c>
      <c r="IYY12" s="91">
        <v>0</v>
      </c>
      <c r="IYZ12" s="91">
        <v>0</v>
      </c>
      <c r="IZA12" s="91">
        <v>0</v>
      </c>
      <c r="IZB12" s="91">
        <v>0</v>
      </c>
      <c r="IZC12" s="91">
        <v>0</v>
      </c>
      <c r="IZD12" s="91">
        <v>0</v>
      </c>
      <c r="IZE12" s="91">
        <v>0</v>
      </c>
      <c r="IZF12" s="91">
        <v>0</v>
      </c>
      <c r="IZG12" s="91">
        <v>0</v>
      </c>
      <c r="IZH12" s="91">
        <v>0</v>
      </c>
      <c r="IZI12" s="91">
        <v>0</v>
      </c>
      <c r="IZJ12" s="91">
        <v>0</v>
      </c>
      <c r="IZK12" s="91">
        <v>0</v>
      </c>
      <c r="IZL12" s="91">
        <v>0</v>
      </c>
      <c r="IZM12" s="91">
        <v>0</v>
      </c>
      <c r="IZN12" s="91">
        <v>0</v>
      </c>
      <c r="IZO12" s="91">
        <v>0</v>
      </c>
      <c r="IZP12" s="91">
        <v>0</v>
      </c>
      <c r="IZQ12" s="91">
        <v>0</v>
      </c>
      <c r="IZR12" s="91">
        <v>0</v>
      </c>
      <c r="IZS12" s="91">
        <v>0</v>
      </c>
      <c r="IZT12" s="91">
        <v>0</v>
      </c>
      <c r="IZU12" s="91">
        <v>0</v>
      </c>
      <c r="IZV12" s="91">
        <v>0</v>
      </c>
      <c r="IZW12" s="91">
        <v>0</v>
      </c>
      <c r="IZX12" s="91">
        <v>0</v>
      </c>
      <c r="IZY12" s="91">
        <v>0</v>
      </c>
      <c r="IZZ12" s="91">
        <v>0</v>
      </c>
      <c r="JAA12" s="91">
        <v>0</v>
      </c>
      <c r="JAB12" s="91">
        <v>0</v>
      </c>
      <c r="JAC12" s="91">
        <v>0</v>
      </c>
      <c r="JAD12" s="91">
        <v>0</v>
      </c>
      <c r="JAE12" s="91">
        <v>0</v>
      </c>
      <c r="JAF12" s="91">
        <v>0</v>
      </c>
      <c r="JAG12" s="91">
        <v>0</v>
      </c>
      <c r="JAH12" s="91">
        <v>0</v>
      </c>
      <c r="JAI12" s="91">
        <v>0</v>
      </c>
      <c r="JAJ12" s="91">
        <v>0</v>
      </c>
      <c r="JAK12" s="91">
        <v>0</v>
      </c>
      <c r="JAL12" s="91">
        <v>0</v>
      </c>
      <c r="JAM12" s="91">
        <v>0</v>
      </c>
      <c r="JAN12" s="91">
        <v>0</v>
      </c>
      <c r="JAO12" s="91">
        <v>0</v>
      </c>
      <c r="JAP12" s="91">
        <v>0</v>
      </c>
      <c r="JAQ12" s="91">
        <v>0</v>
      </c>
      <c r="JAR12" s="91">
        <v>0</v>
      </c>
      <c r="JAS12" s="91">
        <v>0</v>
      </c>
      <c r="JAT12" s="91">
        <v>0</v>
      </c>
      <c r="JAU12" s="91">
        <v>0</v>
      </c>
      <c r="JAV12" s="91">
        <v>0</v>
      </c>
      <c r="JAW12" s="91">
        <v>0</v>
      </c>
      <c r="JAX12" s="91">
        <v>0</v>
      </c>
      <c r="JAY12" s="91">
        <v>0</v>
      </c>
      <c r="JAZ12" s="91">
        <v>0</v>
      </c>
      <c r="JBA12" s="91">
        <v>0</v>
      </c>
      <c r="JBB12" s="91">
        <v>0</v>
      </c>
      <c r="JBC12" s="91">
        <v>0</v>
      </c>
      <c r="JBD12" s="91">
        <v>0</v>
      </c>
      <c r="JBE12" s="91">
        <v>0</v>
      </c>
      <c r="JBF12" s="91">
        <v>0</v>
      </c>
      <c r="JBG12" s="91">
        <v>0</v>
      </c>
      <c r="JBH12" s="91">
        <v>0</v>
      </c>
      <c r="JBI12" s="91">
        <v>0</v>
      </c>
      <c r="JBJ12" s="91">
        <v>0</v>
      </c>
      <c r="JBK12" s="91">
        <v>0</v>
      </c>
      <c r="JBL12" s="91">
        <v>0</v>
      </c>
      <c r="JBM12" s="91">
        <v>0</v>
      </c>
      <c r="JBN12" s="91">
        <v>0</v>
      </c>
      <c r="JBO12" s="91">
        <v>0</v>
      </c>
      <c r="JBP12" s="91">
        <v>0</v>
      </c>
      <c r="JBQ12" s="91">
        <v>0</v>
      </c>
      <c r="JBR12" s="91">
        <v>0</v>
      </c>
      <c r="JBS12" s="91">
        <v>0</v>
      </c>
      <c r="JBT12" s="91">
        <v>0</v>
      </c>
      <c r="JBU12" s="91">
        <v>0</v>
      </c>
      <c r="JBV12" s="91">
        <v>0</v>
      </c>
      <c r="JBW12" s="91">
        <v>0</v>
      </c>
      <c r="JBX12" s="91">
        <v>0</v>
      </c>
      <c r="JBY12" s="91">
        <v>0</v>
      </c>
      <c r="JBZ12" s="91">
        <v>0</v>
      </c>
      <c r="JCA12" s="91">
        <v>0</v>
      </c>
      <c r="JCB12" s="91">
        <v>0</v>
      </c>
      <c r="JCC12" s="91">
        <v>0</v>
      </c>
      <c r="JCD12" s="91">
        <v>0</v>
      </c>
      <c r="JCE12" s="91">
        <v>0</v>
      </c>
      <c r="JCF12" s="91">
        <v>0</v>
      </c>
      <c r="JCG12" s="91">
        <v>0</v>
      </c>
      <c r="JCH12" s="91">
        <v>0</v>
      </c>
      <c r="JCI12" s="91">
        <v>0</v>
      </c>
      <c r="JCJ12" s="91">
        <v>0</v>
      </c>
      <c r="JCK12" s="91">
        <v>0</v>
      </c>
      <c r="JCL12" s="91">
        <v>0</v>
      </c>
      <c r="JCM12" s="91">
        <v>0</v>
      </c>
      <c r="JCN12" s="91">
        <v>0</v>
      </c>
      <c r="JCO12" s="91">
        <v>0</v>
      </c>
      <c r="JCP12" s="91">
        <v>0</v>
      </c>
      <c r="JCQ12" s="91">
        <v>0</v>
      </c>
      <c r="JCR12" s="91">
        <v>0</v>
      </c>
      <c r="JCS12" s="91">
        <v>0</v>
      </c>
      <c r="JCT12" s="91">
        <v>0</v>
      </c>
      <c r="JCU12" s="91">
        <v>0</v>
      </c>
      <c r="JCV12" s="91">
        <v>0</v>
      </c>
      <c r="JCW12" s="91">
        <v>0</v>
      </c>
      <c r="JCX12" s="91">
        <v>0</v>
      </c>
      <c r="JCY12" s="91">
        <v>0</v>
      </c>
      <c r="JCZ12" s="91">
        <v>0</v>
      </c>
      <c r="JDA12" s="91">
        <v>0</v>
      </c>
      <c r="JDB12" s="91">
        <v>0</v>
      </c>
      <c r="JDC12" s="91">
        <v>0</v>
      </c>
      <c r="JDD12" s="91">
        <v>0</v>
      </c>
      <c r="JDE12" s="91">
        <v>0</v>
      </c>
      <c r="JDF12" s="91">
        <v>0</v>
      </c>
      <c r="JDG12" s="91">
        <v>0</v>
      </c>
      <c r="JDH12" s="91">
        <v>0</v>
      </c>
      <c r="JDI12" s="91">
        <v>0</v>
      </c>
      <c r="JDJ12" s="91">
        <v>0</v>
      </c>
      <c r="JDK12" s="91">
        <v>0</v>
      </c>
      <c r="JDL12" s="91">
        <v>0</v>
      </c>
      <c r="JDM12" s="91">
        <v>0</v>
      </c>
      <c r="JDN12" s="91">
        <v>0</v>
      </c>
      <c r="JDO12" s="91">
        <v>0</v>
      </c>
      <c r="JDP12" s="91">
        <v>0</v>
      </c>
      <c r="JDQ12" s="91">
        <v>0</v>
      </c>
      <c r="JDR12" s="91">
        <v>0</v>
      </c>
      <c r="JDS12" s="91">
        <v>0</v>
      </c>
      <c r="JDT12" s="91">
        <v>0</v>
      </c>
      <c r="JDU12" s="91">
        <v>0</v>
      </c>
      <c r="JDV12" s="91">
        <v>0</v>
      </c>
      <c r="JDW12" s="91">
        <v>0</v>
      </c>
      <c r="JDX12" s="91">
        <v>0</v>
      </c>
      <c r="JDY12" s="91">
        <v>0</v>
      </c>
      <c r="JDZ12" s="91">
        <v>0</v>
      </c>
      <c r="JEA12" s="91">
        <v>0</v>
      </c>
      <c r="JEB12" s="91">
        <v>0</v>
      </c>
      <c r="JEC12" s="91">
        <v>0</v>
      </c>
      <c r="JED12" s="91">
        <v>0</v>
      </c>
      <c r="JEE12" s="91">
        <v>0</v>
      </c>
      <c r="JEF12" s="91">
        <v>0</v>
      </c>
      <c r="JEG12" s="91">
        <v>0</v>
      </c>
      <c r="JEH12" s="91">
        <v>0</v>
      </c>
      <c r="JEI12" s="91">
        <v>0</v>
      </c>
      <c r="JEJ12" s="91">
        <v>0</v>
      </c>
      <c r="JEK12" s="91">
        <v>0</v>
      </c>
      <c r="JEL12" s="91">
        <v>0</v>
      </c>
      <c r="JEM12" s="91">
        <v>0</v>
      </c>
      <c r="JEN12" s="91">
        <v>0</v>
      </c>
      <c r="JEO12" s="91">
        <v>0</v>
      </c>
      <c r="JEP12" s="91">
        <v>0</v>
      </c>
      <c r="JEQ12" s="91">
        <v>0</v>
      </c>
      <c r="JER12" s="91">
        <v>0</v>
      </c>
      <c r="JES12" s="91">
        <v>0</v>
      </c>
      <c r="JET12" s="91">
        <v>0</v>
      </c>
      <c r="JEU12" s="91">
        <v>0</v>
      </c>
      <c r="JEV12" s="91">
        <v>0</v>
      </c>
      <c r="JEW12" s="91">
        <v>0</v>
      </c>
      <c r="JEX12" s="91">
        <v>0</v>
      </c>
      <c r="JEY12" s="91">
        <v>0</v>
      </c>
      <c r="JEZ12" s="91">
        <v>0</v>
      </c>
      <c r="JFA12" s="91">
        <v>0</v>
      </c>
      <c r="JFB12" s="91">
        <v>0</v>
      </c>
      <c r="JFC12" s="91">
        <v>0</v>
      </c>
      <c r="JFD12" s="91">
        <v>0</v>
      </c>
      <c r="JFE12" s="91">
        <v>0</v>
      </c>
      <c r="JFF12" s="91">
        <v>0</v>
      </c>
      <c r="JFG12" s="91">
        <v>0</v>
      </c>
      <c r="JFH12" s="91">
        <v>0</v>
      </c>
      <c r="JFI12" s="91">
        <v>0</v>
      </c>
      <c r="JFJ12" s="91">
        <v>0</v>
      </c>
      <c r="JFK12" s="91">
        <v>0</v>
      </c>
      <c r="JFL12" s="91">
        <v>0</v>
      </c>
      <c r="JFM12" s="91">
        <v>0</v>
      </c>
      <c r="JFN12" s="91">
        <v>0</v>
      </c>
      <c r="JFO12" s="91">
        <v>0</v>
      </c>
      <c r="JFP12" s="91">
        <v>0</v>
      </c>
      <c r="JFQ12" s="91">
        <v>0</v>
      </c>
      <c r="JFR12" s="91">
        <v>0</v>
      </c>
      <c r="JFS12" s="91">
        <v>0</v>
      </c>
      <c r="JFT12" s="91">
        <v>0</v>
      </c>
      <c r="JFU12" s="91">
        <v>0</v>
      </c>
      <c r="JFV12" s="91">
        <v>0</v>
      </c>
      <c r="JFW12" s="91">
        <v>0</v>
      </c>
      <c r="JFX12" s="91">
        <v>0</v>
      </c>
      <c r="JFY12" s="91">
        <v>0</v>
      </c>
      <c r="JFZ12" s="91">
        <v>0</v>
      </c>
      <c r="JGA12" s="91">
        <v>0</v>
      </c>
      <c r="JGB12" s="91">
        <v>0</v>
      </c>
      <c r="JGC12" s="91">
        <v>0</v>
      </c>
      <c r="JGD12" s="91">
        <v>0</v>
      </c>
      <c r="JGE12" s="91">
        <v>0</v>
      </c>
      <c r="JGF12" s="91">
        <v>0</v>
      </c>
      <c r="JGG12" s="91">
        <v>0</v>
      </c>
      <c r="JGH12" s="91">
        <v>0</v>
      </c>
      <c r="JGI12" s="91">
        <v>0</v>
      </c>
      <c r="JGJ12" s="91">
        <v>0</v>
      </c>
      <c r="JGK12" s="91">
        <v>0</v>
      </c>
      <c r="JGL12" s="91">
        <v>0</v>
      </c>
      <c r="JGM12" s="91">
        <v>0</v>
      </c>
      <c r="JGN12" s="91">
        <v>0</v>
      </c>
      <c r="JGO12" s="91">
        <v>0</v>
      </c>
      <c r="JGP12" s="91">
        <v>0</v>
      </c>
      <c r="JGQ12" s="91">
        <v>0</v>
      </c>
      <c r="JGR12" s="91">
        <v>0</v>
      </c>
      <c r="JGS12" s="91">
        <v>0</v>
      </c>
      <c r="JGT12" s="91">
        <v>0</v>
      </c>
      <c r="JGU12" s="91">
        <v>0</v>
      </c>
      <c r="JGV12" s="91">
        <v>0</v>
      </c>
      <c r="JGW12" s="91">
        <v>0</v>
      </c>
      <c r="JGX12" s="91">
        <v>0</v>
      </c>
      <c r="JGY12" s="91">
        <v>0</v>
      </c>
      <c r="JGZ12" s="91">
        <v>0</v>
      </c>
      <c r="JHA12" s="91">
        <v>0</v>
      </c>
      <c r="JHB12" s="91">
        <v>0</v>
      </c>
      <c r="JHC12" s="91">
        <v>0</v>
      </c>
      <c r="JHD12" s="91">
        <v>0</v>
      </c>
      <c r="JHE12" s="91">
        <v>0</v>
      </c>
      <c r="JHF12" s="91">
        <v>0</v>
      </c>
      <c r="JHG12" s="91">
        <v>0</v>
      </c>
      <c r="JHH12" s="91">
        <v>0</v>
      </c>
      <c r="JHI12" s="91">
        <v>0</v>
      </c>
      <c r="JHJ12" s="91">
        <v>0</v>
      </c>
      <c r="JHK12" s="91">
        <v>0</v>
      </c>
      <c r="JHL12" s="91">
        <v>0</v>
      </c>
      <c r="JHM12" s="91">
        <v>0</v>
      </c>
      <c r="JHN12" s="91">
        <v>0</v>
      </c>
      <c r="JHO12" s="91">
        <v>0</v>
      </c>
      <c r="JHP12" s="91">
        <v>0</v>
      </c>
      <c r="JHQ12" s="91">
        <v>0</v>
      </c>
      <c r="JHR12" s="91">
        <v>0</v>
      </c>
      <c r="JHS12" s="91">
        <v>0</v>
      </c>
      <c r="JHT12" s="91">
        <v>0</v>
      </c>
      <c r="JHU12" s="91">
        <v>0</v>
      </c>
      <c r="JHV12" s="91">
        <v>0</v>
      </c>
      <c r="JHW12" s="91">
        <v>0</v>
      </c>
      <c r="JHX12" s="91">
        <v>0</v>
      </c>
      <c r="JHY12" s="91">
        <v>0</v>
      </c>
      <c r="JHZ12" s="91">
        <v>0</v>
      </c>
      <c r="JIA12" s="91">
        <v>0</v>
      </c>
      <c r="JIB12" s="91">
        <v>0</v>
      </c>
      <c r="JIC12" s="91">
        <v>0</v>
      </c>
      <c r="JID12" s="91">
        <v>0</v>
      </c>
      <c r="JIE12" s="91">
        <v>0</v>
      </c>
      <c r="JIF12" s="91">
        <v>0</v>
      </c>
      <c r="JIG12" s="91">
        <v>0</v>
      </c>
      <c r="JIH12" s="91">
        <v>0</v>
      </c>
      <c r="JII12" s="91">
        <v>0</v>
      </c>
      <c r="JIJ12" s="91">
        <v>0</v>
      </c>
      <c r="JIK12" s="91">
        <v>0</v>
      </c>
      <c r="JIL12" s="91">
        <v>0</v>
      </c>
      <c r="JIM12" s="91">
        <v>0</v>
      </c>
      <c r="JIN12" s="91">
        <v>0</v>
      </c>
      <c r="JIO12" s="91">
        <v>0</v>
      </c>
      <c r="JIP12" s="91">
        <v>0</v>
      </c>
      <c r="JIQ12" s="91">
        <v>0</v>
      </c>
      <c r="JIR12" s="91">
        <v>0</v>
      </c>
      <c r="JIS12" s="91">
        <v>0</v>
      </c>
      <c r="JIT12" s="91">
        <v>0</v>
      </c>
      <c r="JIU12" s="91">
        <v>0</v>
      </c>
      <c r="JIV12" s="91">
        <v>0</v>
      </c>
      <c r="JIW12" s="91">
        <v>0</v>
      </c>
      <c r="JIX12" s="91">
        <v>0</v>
      </c>
      <c r="JIY12" s="91">
        <v>0</v>
      </c>
      <c r="JIZ12" s="91">
        <v>0</v>
      </c>
      <c r="JJA12" s="91">
        <v>0</v>
      </c>
      <c r="JJB12" s="91">
        <v>0</v>
      </c>
      <c r="JJC12" s="91">
        <v>0</v>
      </c>
      <c r="JJD12" s="91">
        <v>0</v>
      </c>
      <c r="JJE12" s="91">
        <v>0</v>
      </c>
      <c r="JJF12" s="91">
        <v>0</v>
      </c>
      <c r="JJG12" s="91">
        <v>0</v>
      </c>
      <c r="JJH12" s="91">
        <v>0</v>
      </c>
      <c r="JJI12" s="91">
        <v>0</v>
      </c>
      <c r="JJJ12" s="91">
        <v>0</v>
      </c>
      <c r="JJK12" s="91">
        <v>0</v>
      </c>
      <c r="JJL12" s="91">
        <v>0</v>
      </c>
      <c r="JJM12" s="91">
        <v>0</v>
      </c>
      <c r="JJN12" s="91">
        <v>0</v>
      </c>
      <c r="JJO12" s="91">
        <v>0</v>
      </c>
      <c r="JJP12" s="91">
        <v>0</v>
      </c>
      <c r="JJQ12" s="91">
        <v>0</v>
      </c>
      <c r="JJR12" s="91">
        <v>0</v>
      </c>
      <c r="JJS12" s="91">
        <v>0</v>
      </c>
      <c r="JJT12" s="91">
        <v>0</v>
      </c>
      <c r="JJU12" s="91">
        <v>0</v>
      </c>
      <c r="JJV12" s="91">
        <v>0</v>
      </c>
      <c r="JJW12" s="91">
        <v>0</v>
      </c>
      <c r="JJX12" s="91">
        <v>0</v>
      </c>
      <c r="JJY12" s="91">
        <v>0</v>
      </c>
      <c r="JJZ12" s="91">
        <v>0</v>
      </c>
      <c r="JKA12" s="91">
        <v>0</v>
      </c>
      <c r="JKB12" s="91">
        <v>0</v>
      </c>
      <c r="JKC12" s="91">
        <v>0</v>
      </c>
      <c r="JKD12" s="91">
        <v>0</v>
      </c>
      <c r="JKE12" s="91">
        <v>0</v>
      </c>
      <c r="JKF12" s="91">
        <v>0</v>
      </c>
      <c r="JKG12" s="91">
        <v>0</v>
      </c>
      <c r="JKH12" s="91">
        <v>0</v>
      </c>
      <c r="JKI12" s="91">
        <v>0</v>
      </c>
      <c r="JKJ12" s="91">
        <v>0</v>
      </c>
      <c r="JKK12" s="91">
        <v>0</v>
      </c>
      <c r="JKL12" s="91">
        <v>0</v>
      </c>
      <c r="JKM12" s="91">
        <v>0</v>
      </c>
      <c r="JKN12" s="91">
        <v>0</v>
      </c>
      <c r="JKO12" s="91">
        <v>0</v>
      </c>
      <c r="JKP12" s="91">
        <v>0</v>
      </c>
      <c r="JKQ12" s="91">
        <v>0</v>
      </c>
      <c r="JKR12" s="91">
        <v>0</v>
      </c>
      <c r="JKS12" s="91">
        <v>0</v>
      </c>
      <c r="JKT12" s="91">
        <v>0</v>
      </c>
      <c r="JKU12" s="91">
        <v>0</v>
      </c>
      <c r="JKV12" s="91">
        <v>0</v>
      </c>
      <c r="JKW12" s="91">
        <v>0</v>
      </c>
      <c r="JKX12" s="91">
        <v>0</v>
      </c>
      <c r="JKY12" s="91">
        <v>0</v>
      </c>
      <c r="JKZ12" s="91">
        <v>0</v>
      </c>
      <c r="JLA12" s="91">
        <v>0</v>
      </c>
      <c r="JLB12" s="91">
        <v>0</v>
      </c>
      <c r="JLC12" s="91">
        <v>0</v>
      </c>
      <c r="JLD12" s="91">
        <v>0</v>
      </c>
      <c r="JLE12" s="91">
        <v>0</v>
      </c>
      <c r="JLF12" s="91">
        <v>0</v>
      </c>
      <c r="JLG12" s="91">
        <v>0</v>
      </c>
      <c r="JLH12" s="91">
        <v>0</v>
      </c>
      <c r="JLI12" s="91">
        <v>0</v>
      </c>
      <c r="JLJ12" s="91">
        <v>0</v>
      </c>
      <c r="JLK12" s="91">
        <v>0</v>
      </c>
      <c r="JLL12" s="91">
        <v>0</v>
      </c>
      <c r="JLM12" s="91">
        <v>0</v>
      </c>
      <c r="JLN12" s="91">
        <v>0</v>
      </c>
      <c r="JLO12" s="91">
        <v>0</v>
      </c>
      <c r="JLP12" s="91">
        <v>0</v>
      </c>
      <c r="JLQ12" s="91">
        <v>0</v>
      </c>
      <c r="JLR12" s="91">
        <v>0</v>
      </c>
      <c r="JLS12" s="91">
        <v>0</v>
      </c>
      <c r="JLT12" s="91">
        <v>0</v>
      </c>
      <c r="JLU12" s="91">
        <v>0</v>
      </c>
      <c r="JLV12" s="91">
        <v>0</v>
      </c>
      <c r="JLW12" s="91">
        <v>0</v>
      </c>
      <c r="JLX12" s="91">
        <v>0</v>
      </c>
      <c r="JLY12" s="91">
        <v>0</v>
      </c>
      <c r="JLZ12" s="91">
        <v>0</v>
      </c>
      <c r="JMA12" s="91">
        <v>0</v>
      </c>
      <c r="JMB12" s="91">
        <v>0</v>
      </c>
      <c r="JMC12" s="91">
        <v>0</v>
      </c>
      <c r="JMD12" s="91">
        <v>0</v>
      </c>
      <c r="JME12" s="91">
        <v>0</v>
      </c>
      <c r="JMF12" s="91">
        <v>0</v>
      </c>
      <c r="JMG12" s="91">
        <v>0</v>
      </c>
      <c r="JMH12" s="91">
        <v>0</v>
      </c>
      <c r="JMI12" s="91">
        <v>0</v>
      </c>
      <c r="JMJ12" s="91">
        <v>0</v>
      </c>
      <c r="JMK12" s="91">
        <v>0</v>
      </c>
      <c r="JML12" s="91">
        <v>0</v>
      </c>
      <c r="JMM12" s="91">
        <v>0</v>
      </c>
      <c r="JMN12" s="91">
        <v>0</v>
      </c>
      <c r="JMO12" s="91">
        <v>0</v>
      </c>
      <c r="JMP12" s="91">
        <v>0</v>
      </c>
      <c r="JMQ12" s="91">
        <v>0</v>
      </c>
      <c r="JMR12" s="91">
        <v>0</v>
      </c>
      <c r="JMS12" s="91">
        <v>0</v>
      </c>
      <c r="JMT12" s="91">
        <v>0</v>
      </c>
      <c r="JMU12" s="91">
        <v>0</v>
      </c>
      <c r="JMV12" s="91">
        <v>0</v>
      </c>
      <c r="JMW12" s="91">
        <v>0</v>
      </c>
      <c r="JMX12" s="91">
        <v>0</v>
      </c>
      <c r="JMY12" s="91">
        <v>0</v>
      </c>
      <c r="JMZ12" s="91">
        <v>0</v>
      </c>
      <c r="JNA12" s="91">
        <v>0</v>
      </c>
      <c r="JNB12" s="91">
        <v>0</v>
      </c>
      <c r="JNC12" s="91">
        <v>0</v>
      </c>
      <c r="JND12" s="91">
        <v>0</v>
      </c>
      <c r="JNE12" s="91">
        <v>0</v>
      </c>
      <c r="JNF12" s="91">
        <v>0</v>
      </c>
      <c r="JNG12" s="91">
        <v>0</v>
      </c>
      <c r="JNH12" s="91">
        <v>0</v>
      </c>
      <c r="JNI12" s="91">
        <v>0</v>
      </c>
      <c r="JNJ12" s="91">
        <v>0</v>
      </c>
      <c r="JNK12" s="91">
        <v>0</v>
      </c>
      <c r="JNL12" s="91">
        <v>0</v>
      </c>
      <c r="JNM12" s="91">
        <v>0</v>
      </c>
      <c r="JNN12" s="91">
        <v>0</v>
      </c>
      <c r="JNO12" s="91">
        <v>0</v>
      </c>
      <c r="JNP12" s="91">
        <v>0</v>
      </c>
      <c r="JNQ12" s="91">
        <v>0</v>
      </c>
      <c r="JNR12" s="91">
        <v>0</v>
      </c>
      <c r="JNS12" s="91">
        <v>0</v>
      </c>
      <c r="JNT12" s="91">
        <v>0</v>
      </c>
      <c r="JNU12" s="91">
        <v>0</v>
      </c>
      <c r="JNV12" s="91">
        <v>0</v>
      </c>
      <c r="JNW12" s="91">
        <v>0</v>
      </c>
      <c r="JNX12" s="91">
        <v>0</v>
      </c>
      <c r="JNY12" s="91">
        <v>0</v>
      </c>
      <c r="JNZ12" s="91">
        <v>0</v>
      </c>
      <c r="JOA12" s="91">
        <v>0</v>
      </c>
      <c r="JOB12" s="91">
        <v>0</v>
      </c>
      <c r="JOC12" s="91">
        <v>0</v>
      </c>
      <c r="JOD12" s="91">
        <v>0</v>
      </c>
      <c r="JOE12" s="91">
        <v>0</v>
      </c>
      <c r="JOF12" s="91">
        <v>0</v>
      </c>
      <c r="JOG12" s="91">
        <v>0</v>
      </c>
      <c r="JOH12" s="91">
        <v>0</v>
      </c>
      <c r="JOI12" s="91">
        <v>0</v>
      </c>
      <c r="JOJ12" s="91">
        <v>0</v>
      </c>
      <c r="JOK12" s="91">
        <v>0</v>
      </c>
      <c r="JOL12" s="91">
        <v>0</v>
      </c>
      <c r="JOM12" s="91">
        <v>0</v>
      </c>
      <c r="JON12" s="91">
        <v>0</v>
      </c>
      <c r="JOO12" s="91">
        <v>0</v>
      </c>
      <c r="JOP12" s="91">
        <v>0</v>
      </c>
      <c r="JOQ12" s="91">
        <v>0</v>
      </c>
      <c r="JOR12" s="91">
        <v>0</v>
      </c>
      <c r="JOS12" s="91">
        <v>0</v>
      </c>
      <c r="JOT12" s="91">
        <v>0</v>
      </c>
      <c r="JOU12" s="91">
        <v>0</v>
      </c>
      <c r="JOV12" s="91">
        <v>0</v>
      </c>
      <c r="JOW12" s="91">
        <v>0</v>
      </c>
      <c r="JOX12" s="91">
        <v>0</v>
      </c>
      <c r="JOY12" s="91">
        <v>0</v>
      </c>
      <c r="JOZ12" s="91">
        <v>0</v>
      </c>
      <c r="JPA12" s="91">
        <v>0</v>
      </c>
      <c r="JPB12" s="91">
        <v>0</v>
      </c>
      <c r="JPC12" s="91">
        <v>0</v>
      </c>
      <c r="JPD12" s="91">
        <v>0</v>
      </c>
      <c r="JPE12" s="91">
        <v>0</v>
      </c>
      <c r="JPF12" s="91">
        <v>0</v>
      </c>
      <c r="JPG12" s="91">
        <v>0</v>
      </c>
      <c r="JPH12" s="91">
        <v>0</v>
      </c>
      <c r="JPI12" s="91">
        <v>0</v>
      </c>
      <c r="JPJ12" s="91">
        <v>0</v>
      </c>
      <c r="JPK12" s="91">
        <v>0</v>
      </c>
      <c r="JPL12" s="91">
        <v>0</v>
      </c>
      <c r="JPM12" s="91">
        <v>0</v>
      </c>
      <c r="JPN12" s="91">
        <v>0</v>
      </c>
      <c r="JPO12" s="91">
        <v>0</v>
      </c>
      <c r="JPP12" s="91">
        <v>0</v>
      </c>
      <c r="JPQ12" s="91">
        <v>0</v>
      </c>
      <c r="JPR12" s="91">
        <v>0</v>
      </c>
      <c r="JPS12" s="91">
        <v>0</v>
      </c>
      <c r="JPT12" s="91">
        <v>0</v>
      </c>
      <c r="JPU12" s="91">
        <v>0</v>
      </c>
      <c r="JPV12" s="91">
        <v>0</v>
      </c>
      <c r="JPW12" s="91">
        <v>0</v>
      </c>
      <c r="JPX12" s="91">
        <v>0</v>
      </c>
      <c r="JPY12" s="91">
        <v>0</v>
      </c>
      <c r="JPZ12" s="91">
        <v>0</v>
      </c>
      <c r="JQA12" s="91">
        <v>0</v>
      </c>
      <c r="JQB12" s="91">
        <v>0</v>
      </c>
      <c r="JQC12" s="91">
        <v>0</v>
      </c>
      <c r="JQD12" s="91">
        <v>0</v>
      </c>
      <c r="JQE12" s="91">
        <v>0</v>
      </c>
      <c r="JQF12" s="91">
        <v>0</v>
      </c>
      <c r="JQG12" s="91">
        <v>0</v>
      </c>
      <c r="JQH12" s="91">
        <v>0</v>
      </c>
      <c r="JQI12" s="91">
        <v>0</v>
      </c>
      <c r="JQJ12" s="91">
        <v>0</v>
      </c>
      <c r="JQK12" s="91">
        <v>0</v>
      </c>
      <c r="JQL12" s="91">
        <v>0</v>
      </c>
      <c r="JQM12" s="91">
        <v>0</v>
      </c>
      <c r="JQN12" s="91">
        <v>0</v>
      </c>
      <c r="JQO12" s="91">
        <v>0</v>
      </c>
      <c r="JQP12" s="91">
        <v>0</v>
      </c>
      <c r="JQQ12" s="91">
        <v>0</v>
      </c>
      <c r="JQR12" s="91">
        <v>0</v>
      </c>
      <c r="JQS12" s="91">
        <v>0</v>
      </c>
      <c r="JQT12" s="91">
        <v>0</v>
      </c>
      <c r="JQU12" s="91">
        <v>0</v>
      </c>
      <c r="JQV12" s="91">
        <v>0</v>
      </c>
      <c r="JQW12" s="91">
        <v>0</v>
      </c>
      <c r="JQX12" s="91">
        <v>0</v>
      </c>
      <c r="JQY12" s="91">
        <v>0</v>
      </c>
      <c r="JQZ12" s="91">
        <v>0</v>
      </c>
      <c r="JRA12" s="91">
        <v>0</v>
      </c>
      <c r="JRB12" s="91">
        <v>0</v>
      </c>
      <c r="JRC12" s="91">
        <v>0</v>
      </c>
      <c r="JRD12" s="91">
        <v>0</v>
      </c>
      <c r="JRE12" s="91">
        <v>0</v>
      </c>
      <c r="JRF12" s="91">
        <v>0</v>
      </c>
      <c r="JRG12" s="91">
        <v>0</v>
      </c>
      <c r="JRH12" s="91">
        <v>0</v>
      </c>
      <c r="JRI12" s="91">
        <v>0</v>
      </c>
      <c r="JRJ12" s="91">
        <v>0</v>
      </c>
      <c r="JRK12" s="91">
        <v>0</v>
      </c>
      <c r="JRL12" s="91">
        <v>0</v>
      </c>
      <c r="JRM12" s="91">
        <v>0</v>
      </c>
      <c r="JRN12" s="91">
        <v>0</v>
      </c>
      <c r="JRO12" s="91">
        <v>0</v>
      </c>
      <c r="JRP12" s="91">
        <v>0</v>
      </c>
      <c r="JRQ12" s="91">
        <v>0</v>
      </c>
      <c r="JRR12" s="91">
        <v>0</v>
      </c>
      <c r="JRS12" s="91">
        <v>0</v>
      </c>
      <c r="JRT12" s="91">
        <v>0</v>
      </c>
      <c r="JRU12" s="91">
        <v>0</v>
      </c>
      <c r="JRV12" s="91">
        <v>0</v>
      </c>
      <c r="JRW12" s="91">
        <v>0</v>
      </c>
      <c r="JRX12" s="91">
        <v>0</v>
      </c>
      <c r="JRY12" s="91">
        <v>0</v>
      </c>
      <c r="JRZ12" s="91">
        <v>0</v>
      </c>
      <c r="JSA12" s="91">
        <v>0</v>
      </c>
      <c r="JSB12" s="91">
        <v>0</v>
      </c>
      <c r="JSC12" s="91">
        <v>0</v>
      </c>
      <c r="JSD12" s="91">
        <v>0</v>
      </c>
      <c r="JSE12" s="91">
        <v>0</v>
      </c>
      <c r="JSF12" s="91">
        <v>0</v>
      </c>
      <c r="JSG12" s="91">
        <v>0</v>
      </c>
      <c r="JSH12" s="91">
        <v>0</v>
      </c>
      <c r="JSI12" s="91">
        <v>0</v>
      </c>
      <c r="JSJ12" s="91">
        <v>0</v>
      </c>
      <c r="JSK12" s="91">
        <v>0</v>
      </c>
      <c r="JSL12" s="91">
        <v>0</v>
      </c>
      <c r="JSM12" s="91">
        <v>0</v>
      </c>
      <c r="JSN12" s="91">
        <v>0</v>
      </c>
      <c r="JSO12" s="91">
        <v>0</v>
      </c>
      <c r="JSP12" s="91">
        <v>0</v>
      </c>
      <c r="JSQ12" s="91">
        <v>0</v>
      </c>
      <c r="JSR12" s="91">
        <v>0</v>
      </c>
      <c r="JSS12" s="91">
        <v>0</v>
      </c>
      <c r="JST12" s="91">
        <v>0</v>
      </c>
      <c r="JSU12" s="91">
        <v>0</v>
      </c>
      <c r="JSV12" s="91">
        <v>0</v>
      </c>
      <c r="JSW12" s="91">
        <v>0</v>
      </c>
      <c r="JSX12" s="91">
        <v>0</v>
      </c>
      <c r="JSY12" s="91">
        <v>0</v>
      </c>
      <c r="JSZ12" s="91">
        <v>0</v>
      </c>
      <c r="JTA12" s="91">
        <v>0</v>
      </c>
      <c r="JTB12" s="91">
        <v>0</v>
      </c>
      <c r="JTC12" s="91">
        <v>0</v>
      </c>
      <c r="JTD12" s="91">
        <v>0</v>
      </c>
      <c r="JTE12" s="91">
        <v>0</v>
      </c>
      <c r="JTF12" s="91">
        <v>0</v>
      </c>
      <c r="JTG12" s="91">
        <v>0</v>
      </c>
      <c r="JTH12" s="91">
        <v>0</v>
      </c>
      <c r="JTI12" s="91">
        <v>0</v>
      </c>
      <c r="JTJ12" s="91">
        <v>0</v>
      </c>
      <c r="JTK12" s="91">
        <v>0</v>
      </c>
      <c r="JTL12" s="91">
        <v>0</v>
      </c>
      <c r="JTM12" s="91">
        <v>0</v>
      </c>
      <c r="JTN12" s="91">
        <v>0</v>
      </c>
      <c r="JTO12" s="91">
        <v>0</v>
      </c>
      <c r="JTP12" s="91">
        <v>0</v>
      </c>
      <c r="JTQ12" s="91">
        <v>0</v>
      </c>
      <c r="JTR12" s="91">
        <v>0</v>
      </c>
      <c r="JTS12" s="91">
        <v>0</v>
      </c>
      <c r="JTT12" s="91">
        <v>0</v>
      </c>
      <c r="JTU12" s="91">
        <v>0</v>
      </c>
      <c r="JTV12" s="91">
        <v>0</v>
      </c>
      <c r="JTW12" s="91">
        <v>0</v>
      </c>
      <c r="JTX12" s="91">
        <v>0</v>
      </c>
      <c r="JTY12" s="91">
        <v>0</v>
      </c>
      <c r="JTZ12" s="91">
        <v>0</v>
      </c>
      <c r="JUA12" s="91">
        <v>0</v>
      </c>
      <c r="JUB12" s="91">
        <v>0</v>
      </c>
      <c r="JUC12" s="91">
        <v>0</v>
      </c>
      <c r="JUD12" s="91">
        <v>0</v>
      </c>
      <c r="JUE12" s="91">
        <v>0</v>
      </c>
      <c r="JUF12" s="91">
        <v>0</v>
      </c>
      <c r="JUG12" s="91">
        <v>0</v>
      </c>
      <c r="JUH12" s="91">
        <v>0</v>
      </c>
      <c r="JUI12" s="91">
        <v>0</v>
      </c>
      <c r="JUJ12" s="91">
        <v>0</v>
      </c>
      <c r="JUK12" s="91">
        <v>0</v>
      </c>
      <c r="JUL12" s="91">
        <v>0</v>
      </c>
      <c r="JUM12" s="91">
        <v>0</v>
      </c>
      <c r="JUN12" s="91">
        <v>0</v>
      </c>
      <c r="JUO12" s="91">
        <v>0</v>
      </c>
      <c r="JUP12" s="91">
        <v>0</v>
      </c>
      <c r="JUQ12" s="91">
        <v>0</v>
      </c>
      <c r="JUR12" s="91">
        <v>0</v>
      </c>
      <c r="JUS12" s="91">
        <v>0</v>
      </c>
      <c r="JUT12" s="91">
        <v>0</v>
      </c>
      <c r="JUU12" s="91">
        <v>0</v>
      </c>
      <c r="JUV12" s="91">
        <v>0</v>
      </c>
      <c r="JUW12" s="91">
        <v>0</v>
      </c>
      <c r="JUX12" s="91">
        <v>0</v>
      </c>
      <c r="JUY12" s="91">
        <v>0</v>
      </c>
      <c r="JUZ12" s="91">
        <v>0</v>
      </c>
      <c r="JVA12" s="91">
        <v>0</v>
      </c>
      <c r="JVB12" s="91">
        <v>0</v>
      </c>
      <c r="JVC12" s="91">
        <v>0</v>
      </c>
      <c r="JVD12" s="91">
        <v>0</v>
      </c>
      <c r="JVE12" s="91">
        <v>0</v>
      </c>
      <c r="JVF12" s="91">
        <v>0</v>
      </c>
      <c r="JVG12" s="91">
        <v>0</v>
      </c>
      <c r="JVH12" s="91">
        <v>0</v>
      </c>
      <c r="JVI12" s="91">
        <v>0</v>
      </c>
      <c r="JVJ12" s="91">
        <v>0</v>
      </c>
      <c r="JVK12" s="91">
        <v>0</v>
      </c>
      <c r="JVL12" s="91">
        <v>0</v>
      </c>
      <c r="JVM12" s="91">
        <v>0</v>
      </c>
      <c r="JVN12" s="91">
        <v>0</v>
      </c>
      <c r="JVO12" s="91">
        <v>0</v>
      </c>
      <c r="JVP12" s="91">
        <v>0</v>
      </c>
      <c r="JVQ12" s="91">
        <v>0</v>
      </c>
      <c r="JVR12" s="91">
        <v>0</v>
      </c>
      <c r="JVS12" s="91">
        <v>0</v>
      </c>
      <c r="JVT12" s="91">
        <v>0</v>
      </c>
      <c r="JVU12" s="91">
        <v>0</v>
      </c>
      <c r="JVV12" s="91">
        <v>0</v>
      </c>
      <c r="JVW12" s="91">
        <v>0</v>
      </c>
      <c r="JVX12" s="91">
        <v>0</v>
      </c>
      <c r="JVY12" s="91">
        <v>0</v>
      </c>
      <c r="JVZ12" s="91">
        <v>0</v>
      </c>
      <c r="JWA12" s="91">
        <v>0</v>
      </c>
      <c r="JWB12" s="91">
        <v>0</v>
      </c>
      <c r="JWC12" s="91">
        <v>0</v>
      </c>
      <c r="JWD12" s="91">
        <v>0</v>
      </c>
      <c r="JWE12" s="91">
        <v>0</v>
      </c>
      <c r="JWF12" s="91">
        <v>0</v>
      </c>
      <c r="JWG12" s="91">
        <v>0</v>
      </c>
      <c r="JWH12" s="91">
        <v>0</v>
      </c>
      <c r="JWI12" s="91">
        <v>0</v>
      </c>
      <c r="JWJ12" s="91">
        <v>0</v>
      </c>
      <c r="JWK12" s="91">
        <v>0</v>
      </c>
      <c r="JWL12" s="91">
        <v>0</v>
      </c>
      <c r="JWM12" s="91">
        <v>0</v>
      </c>
      <c r="JWN12" s="91">
        <v>0</v>
      </c>
      <c r="JWO12" s="91">
        <v>0</v>
      </c>
      <c r="JWP12" s="91">
        <v>0</v>
      </c>
      <c r="JWQ12" s="91">
        <v>0</v>
      </c>
      <c r="JWR12" s="91">
        <v>0</v>
      </c>
      <c r="JWS12" s="91">
        <v>0</v>
      </c>
      <c r="JWT12" s="91">
        <v>0</v>
      </c>
      <c r="JWU12" s="91">
        <v>0</v>
      </c>
      <c r="JWV12" s="91">
        <v>0</v>
      </c>
      <c r="JWW12" s="91">
        <v>0</v>
      </c>
      <c r="JWX12" s="91">
        <v>0</v>
      </c>
      <c r="JWY12" s="91">
        <v>0</v>
      </c>
      <c r="JWZ12" s="91">
        <v>0</v>
      </c>
      <c r="JXA12" s="91">
        <v>0</v>
      </c>
      <c r="JXB12" s="91">
        <v>0</v>
      </c>
      <c r="JXC12" s="91">
        <v>0</v>
      </c>
      <c r="JXD12" s="91">
        <v>0</v>
      </c>
      <c r="JXE12" s="91">
        <v>0</v>
      </c>
      <c r="JXF12" s="91">
        <v>0</v>
      </c>
      <c r="JXG12" s="91">
        <v>0</v>
      </c>
      <c r="JXH12" s="91">
        <v>0</v>
      </c>
      <c r="JXI12" s="91">
        <v>0</v>
      </c>
      <c r="JXJ12" s="91">
        <v>0</v>
      </c>
      <c r="JXK12" s="91">
        <v>0</v>
      </c>
      <c r="JXL12" s="91">
        <v>0</v>
      </c>
      <c r="JXM12" s="91">
        <v>0</v>
      </c>
      <c r="JXN12" s="91">
        <v>0</v>
      </c>
      <c r="JXO12" s="91">
        <v>0</v>
      </c>
      <c r="JXP12" s="91">
        <v>0</v>
      </c>
      <c r="JXQ12" s="91">
        <v>0</v>
      </c>
      <c r="JXR12" s="91">
        <v>0</v>
      </c>
      <c r="JXS12" s="91">
        <v>0</v>
      </c>
      <c r="JXT12" s="91">
        <v>0</v>
      </c>
      <c r="JXU12" s="91">
        <v>0</v>
      </c>
      <c r="JXV12" s="91">
        <v>0</v>
      </c>
      <c r="JXW12" s="91">
        <v>0</v>
      </c>
      <c r="JXX12" s="91">
        <v>0</v>
      </c>
      <c r="JXY12" s="91">
        <v>0</v>
      </c>
      <c r="JXZ12" s="91">
        <v>0</v>
      </c>
      <c r="JYA12" s="91">
        <v>0</v>
      </c>
      <c r="JYB12" s="91">
        <v>0</v>
      </c>
      <c r="JYC12" s="91">
        <v>0</v>
      </c>
      <c r="JYD12" s="91">
        <v>0</v>
      </c>
      <c r="JYE12" s="91">
        <v>0</v>
      </c>
      <c r="JYF12" s="91">
        <v>0</v>
      </c>
      <c r="JYG12" s="91">
        <v>0</v>
      </c>
      <c r="JYH12" s="91">
        <v>0</v>
      </c>
      <c r="JYI12" s="91">
        <v>0</v>
      </c>
      <c r="JYJ12" s="91">
        <v>0</v>
      </c>
      <c r="JYK12" s="91">
        <v>0</v>
      </c>
      <c r="JYL12" s="91">
        <v>0</v>
      </c>
      <c r="JYM12" s="91">
        <v>0</v>
      </c>
      <c r="JYN12" s="91">
        <v>0</v>
      </c>
      <c r="JYO12" s="91">
        <v>0</v>
      </c>
      <c r="JYP12" s="91">
        <v>0</v>
      </c>
      <c r="JYQ12" s="91">
        <v>0</v>
      </c>
      <c r="JYR12" s="91">
        <v>0</v>
      </c>
      <c r="JYS12" s="91">
        <v>0</v>
      </c>
      <c r="JYT12" s="91">
        <v>0</v>
      </c>
      <c r="JYU12" s="91">
        <v>0</v>
      </c>
      <c r="JYV12" s="91">
        <v>0</v>
      </c>
      <c r="JYW12" s="91">
        <v>0</v>
      </c>
      <c r="JYX12" s="91">
        <v>0</v>
      </c>
      <c r="JYY12" s="91">
        <v>0</v>
      </c>
      <c r="JYZ12" s="91">
        <v>0</v>
      </c>
      <c r="JZA12" s="91">
        <v>0</v>
      </c>
      <c r="JZB12" s="91">
        <v>0</v>
      </c>
      <c r="JZC12" s="91">
        <v>0</v>
      </c>
      <c r="JZD12" s="91">
        <v>0</v>
      </c>
      <c r="JZE12" s="91">
        <v>0</v>
      </c>
      <c r="JZF12" s="91">
        <v>0</v>
      </c>
      <c r="JZG12" s="91">
        <v>0</v>
      </c>
      <c r="JZH12" s="91">
        <v>0</v>
      </c>
      <c r="JZI12" s="91">
        <v>0</v>
      </c>
      <c r="JZJ12" s="91">
        <v>0</v>
      </c>
      <c r="JZK12" s="91">
        <v>0</v>
      </c>
      <c r="JZL12" s="91">
        <v>0</v>
      </c>
      <c r="JZM12" s="91">
        <v>0</v>
      </c>
      <c r="JZN12" s="91">
        <v>0</v>
      </c>
      <c r="JZO12" s="91">
        <v>0</v>
      </c>
      <c r="JZP12" s="91">
        <v>0</v>
      </c>
      <c r="JZQ12" s="91">
        <v>0</v>
      </c>
      <c r="JZR12" s="91">
        <v>0</v>
      </c>
      <c r="JZS12" s="91">
        <v>0</v>
      </c>
      <c r="JZT12" s="91">
        <v>0</v>
      </c>
      <c r="JZU12" s="91">
        <v>0</v>
      </c>
      <c r="JZV12" s="91">
        <v>0</v>
      </c>
      <c r="JZW12" s="91">
        <v>0</v>
      </c>
      <c r="JZX12" s="91">
        <v>0</v>
      </c>
      <c r="JZY12" s="91">
        <v>0</v>
      </c>
      <c r="JZZ12" s="91">
        <v>0</v>
      </c>
      <c r="KAA12" s="91">
        <v>0</v>
      </c>
      <c r="KAB12" s="91">
        <v>0</v>
      </c>
      <c r="KAC12" s="91">
        <v>0</v>
      </c>
      <c r="KAD12" s="91">
        <v>0</v>
      </c>
      <c r="KAE12" s="91">
        <v>0</v>
      </c>
      <c r="KAF12" s="91">
        <v>0</v>
      </c>
      <c r="KAG12" s="91">
        <v>0</v>
      </c>
      <c r="KAH12" s="91">
        <v>0</v>
      </c>
      <c r="KAI12" s="91">
        <v>0</v>
      </c>
      <c r="KAJ12" s="91">
        <v>0</v>
      </c>
      <c r="KAK12" s="91">
        <v>0</v>
      </c>
      <c r="KAL12" s="91">
        <v>0</v>
      </c>
      <c r="KAM12" s="91">
        <v>0</v>
      </c>
      <c r="KAN12" s="91">
        <v>0</v>
      </c>
      <c r="KAO12" s="91">
        <v>0</v>
      </c>
      <c r="KAP12" s="91">
        <v>0</v>
      </c>
      <c r="KAQ12" s="91">
        <v>0</v>
      </c>
      <c r="KAR12" s="91">
        <v>0</v>
      </c>
      <c r="KAS12" s="91">
        <v>0</v>
      </c>
      <c r="KAT12" s="91">
        <v>0</v>
      </c>
      <c r="KAU12" s="91">
        <v>0</v>
      </c>
      <c r="KAV12" s="91">
        <v>0</v>
      </c>
      <c r="KAW12" s="91">
        <v>0</v>
      </c>
      <c r="KAX12" s="91">
        <v>0</v>
      </c>
      <c r="KAY12" s="91">
        <v>0</v>
      </c>
      <c r="KAZ12" s="91">
        <v>0</v>
      </c>
      <c r="KBA12" s="91">
        <v>0</v>
      </c>
      <c r="KBB12" s="91">
        <v>0</v>
      </c>
      <c r="KBC12" s="91">
        <v>0</v>
      </c>
      <c r="KBD12" s="91">
        <v>0</v>
      </c>
      <c r="KBE12" s="91">
        <v>0</v>
      </c>
      <c r="KBF12" s="91">
        <v>0</v>
      </c>
      <c r="KBG12" s="91">
        <v>0</v>
      </c>
      <c r="KBH12" s="91">
        <v>0</v>
      </c>
      <c r="KBI12" s="91">
        <v>0</v>
      </c>
      <c r="KBJ12" s="91">
        <v>0</v>
      </c>
      <c r="KBK12" s="91">
        <v>0</v>
      </c>
      <c r="KBL12" s="91">
        <v>0</v>
      </c>
      <c r="KBM12" s="91">
        <v>0</v>
      </c>
      <c r="KBN12" s="91">
        <v>0</v>
      </c>
      <c r="KBO12" s="91">
        <v>0</v>
      </c>
      <c r="KBP12" s="91">
        <v>0</v>
      </c>
      <c r="KBQ12" s="91">
        <v>0</v>
      </c>
      <c r="KBR12" s="91">
        <v>0</v>
      </c>
      <c r="KBS12" s="91">
        <v>0</v>
      </c>
      <c r="KBT12" s="91">
        <v>0</v>
      </c>
      <c r="KBU12" s="91">
        <v>0</v>
      </c>
      <c r="KBV12" s="91">
        <v>0</v>
      </c>
      <c r="KBW12" s="91">
        <v>0</v>
      </c>
      <c r="KBX12" s="91">
        <v>0</v>
      </c>
      <c r="KBY12" s="91">
        <v>0</v>
      </c>
      <c r="KBZ12" s="91">
        <v>0</v>
      </c>
      <c r="KCA12" s="91">
        <v>0</v>
      </c>
      <c r="KCB12" s="91">
        <v>0</v>
      </c>
      <c r="KCC12" s="91">
        <v>0</v>
      </c>
      <c r="KCD12" s="91">
        <v>0</v>
      </c>
      <c r="KCE12" s="91">
        <v>0</v>
      </c>
      <c r="KCF12" s="91">
        <v>0</v>
      </c>
      <c r="KCG12" s="91">
        <v>0</v>
      </c>
      <c r="KCH12" s="91">
        <v>0</v>
      </c>
      <c r="KCI12" s="91">
        <v>0</v>
      </c>
      <c r="KCJ12" s="91">
        <v>0</v>
      </c>
      <c r="KCK12" s="91">
        <v>0</v>
      </c>
      <c r="KCL12" s="91">
        <v>0</v>
      </c>
      <c r="KCM12" s="91">
        <v>0</v>
      </c>
      <c r="KCN12" s="91">
        <v>0</v>
      </c>
      <c r="KCO12" s="91">
        <v>0</v>
      </c>
      <c r="KCP12" s="91">
        <v>0</v>
      </c>
      <c r="KCQ12" s="91">
        <v>0</v>
      </c>
      <c r="KCR12" s="91">
        <v>0</v>
      </c>
      <c r="KCS12" s="91">
        <v>0</v>
      </c>
      <c r="KCT12" s="91">
        <v>0</v>
      </c>
      <c r="KCU12" s="91">
        <v>0</v>
      </c>
      <c r="KCV12" s="91">
        <v>0</v>
      </c>
      <c r="KCW12" s="91">
        <v>0</v>
      </c>
      <c r="KCX12" s="91">
        <v>0</v>
      </c>
      <c r="KCY12" s="91">
        <v>0</v>
      </c>
      <c r="KCZ12" s="91">
        <v>0</v>
      </c>
      <c r="KDA12" s="91">
        <v>0</v>
      </c>
      <c r="KDB12" s="91">
        <v>0</v>
      </c>
      <c r="KDC12" s="91">
        <v>0</v>
      </c>
      <c r="KDD12" s="91">
        <v>0</v>
      </c>
      <c r="KDE12" s="91">
        <v>0</v>
      </c>
      <c r="KDF12" s="91">
        <v>0</v>
      </c>
      <c r="KDG12" s="91">
        <v>0</v>
      </c>
      <c r="KDH12" s="91">
        <v>0</v>
      </c>
      <c r="KDI12" s="91">
        <v>0</v>
      </c>
      <c r="KDJ12" s="91">
        <v>0</v>
      </c>
      <c r="KDK12" s="91">
        <v>0</v>
      </c>
      <c r="KDL12" s="91">
        <v>0</v>
      </c>
      <c r="KDM12" s="91">
        <v>0</v>
      </c>
      <c r="KDN12" s="91">
        <v>0</v>
      </c>
      <c r="KDO12" s="91">
        <v>0</v>
      </c>
      <c r="KDP12" s="91">
        <v>0</v>
      </c>
      <c r="KDQ12" s="91">
        <v>0</v>
      </c>
      <c r="KDR12" s="91">
        <v>0</v>
      </c>
      <c r="KDS12" s="91">
        <v>0</v>
      </c>
      <c r="KDT12" s="91">
        <v>0</v>
      </c>
      <c r="KDU12" s="91">
        <v>0</v>
      </c>
      <c r="KDV12" s="91">
        <v>0</v>
      </c>
      <c r="KDW12" s="91">
        <v>0</v>
      </c>
      <c r="KDX12" s="91">
        <v>0</v>
      </c>
      <c r="KDY12" s="91">
        <v>0</v>
      </c>
      <c r="KDZ12" s="91">
        <v>0</v>
      </c>
      <c r="KEA12" s="91">
        <v>0</v>
      </c>
      <c r="KEB12" s="91">
        <v>0</v>
      </c>
      <c r="KEC12" s="91">
        <v>0</v>
      </c>
      <c r="KED12" s="91">
        <v>0</v>
      </c>
      <c r="KEE12" s="91">
        <v>0</v>
      </c>
      <c r="KEF12" s="91">
        <v>0</v>
      </c>
      <c r="KEG12" s="91">
        <v>0</v>
      </c>
      <c r="KEH12" s="91">
        <v>0</v>
      </c>
      <c r="KEI12" s="91">
        <v>0</v>
      </c>
      <c r="KEJ12" s="91">
        <v>0</v>
      </c>
      <c r="KEK12" s="91">
        <v>0</v>
      </c>
      <c r="KEL12" s="91">
        <v>0</v>
      </c>
      <c r="KEM12" s="91">
        <v>0</v>
      </c>
      <c r="KEN12" s="91">
        <v>0</v>
      </c>
      <c r="KEO12" s="91">
        <v>0</v>
      </c>
      <c r="KEP12" s="91">
        <v>0</v>
      </c>
      <c r="KEQ12" s="91">
        <v>0</v>
      </c>
      <c r="KER12" s="91">
        <v>0</v>
      </c>
      <c r="KES12" s="91">
        <v>0</v>
      </c>
      <c r="KET12" s="91">
        <v>0</v>
      </c>
      <c r="KEU12" s="91">
        <v>0</v>
      </c>
      <c r="KEV12" s="91">
        <v>0</v>
      </c>
      <c r="KEW12" s="91">
        <v>0</v>
      </c>
      <c r="KEX12" s="91">
        <v>0</v>
      </c>
      <c r="KEY12" s="91">
        <v>0</v>
      </c>
      <c r="KEZ12" s="91">
        <v>0</v>
      </c>
      <c r="KFA12" s="91">
        <v>0</v>
      </c>
      <c r="KFB12" s="91">
        <v>0</v>
      </c>
      <c r="KFC12" s="91">
        <v>0</v>
      </c>
      <c r="KFD12" s="91">
        <v>0</v>
      </c>
      <c r="KFE12" s="91">
        <v>0</v>
      </c>
      <c r="KFF12" s="91">
        <v>0</v>
      </c>
      <c r="KFG12" s="91">
        <v>0</v>
      </c>
      <c r="KFH12" s="91">
        <v>0</v>
      </c>
      <c r="KFI12" s="91">
        <v>0</v>
      </c>
      <c r="KFJ12" s="91">
        <v>0</v>
      </c>
      <c r="KFK12" s="91">
        <v>0</v>
      </c>
      <c r="KFL12" s="91">
        <v>0</v>
      </c>
      <c r="KFM12" s="91">
        <v>0</v>
      </c>
      <c r="KFN12" s="91">
        <v>0</v>
      </c>
      <c r="KFO12" s="91">
        <v>0</v>
      </c>
      <c r="KFP12" s="91">
        <v>0</v>
      </c>
      <c r="KFQ12" s="91">
        <v>0</v>
      </c>
      <c r="KFR12" s="91">
        <v>0</v>
      </c>
      <c r="KFS12" s="91">
        <v>0</v>
      </c>
      <c r="KFT12" s="91">
        <v>0</v>
      </c>
      <c r="KFU12" s="91">
        <v>0</v>
      </c>
      <c r="KFV12" s="91">
        <v>0</v>
      </c>
      <c r="KFW12" s="91">
        <v>0</v>
      </c>
      <c r="KFX12" s="91">
        <v>0</v>
      </c>
      <c r="KFY12" s="91">
        <v>0</v>
      </c>
      <c r="KFZ12" s="91">
        <v>0</v>
      </c>
      <c r="KGA12" s="91">
        <v>0</v>
      </c>
      <c r="KGB12" s="91">
        <v>0</v>
      </c>
      <c r="KGC12" s="91">
        <v>0</v>
      </c>
      <c r="KGD12" s="91">
        <v>0</v>
      </c>
      <c r="KGE12" s="91">
        <v>0</v>
      </c>
      <c r="KGF12" s="91">
        <v>0</v>
      </c>
      <c r="KGG12" s="91">
        <v>0</v>
      </c>
      <c r="KGH12" s="91">
        <v>0</v>
      </c>
      <c r="KGI12" s="91">
        <v>0</v>
      </c>
      <c r="KGJ12" s="91">
        <v>0</v>
      </c>
      <c r="KGK12" s="91">
        <v>0</v>
      </c>
      <c r="KGL12" s="91">
        <v>0</v>
      </c>
      <c r="KGM12" s="91">
        <v>0</v>
      </c>
      <c r="KGN12" s="91">
        <v>0</v>
      </c>
      <c r="KGO12" s="91">
        <v>0</v>
      </c>
      <c r="KGP12" s="91">
        <v>0</v>
      </c>
      <c r="KGQ12" s="91">
        <v>0</v>
      </c>
      <c r="KGR12" s="91">
        <v>0</v>
      </c>
      <c r="KGS12" s="91">
        <v>0</v>
      </c>
      <c r="KGT12" s="91">
        <v>0</v>
      </c>
      <c r="KGU12" s="91">
        <v>0</v>
      </c>
      <c r="KGV12" s="91">
        <v>0</v>
      </c>
      <c r="KGW12" s="91">
        <v>0</v>
      </c>
      <c r="KGX12" s="91">
        <v>0</v>
      </c>
      <c r="KGY12" s="91">
        <v>0</v>
      </c>
      <c r="KGZ12" s="91">
        <v>0</v>
      </c>
      <c r="KHA12" s="91">
        <v>0</v>
      </c>
      <c r="KHB12" s="91">
        <v>0</v>
      </c>
      <c r="KHC12" s="91">
        <v>0</v>
      </c>
      <c r="KHD12" s="91">
        <v>0</v>
      </c>
      <c r="KHE12" s="91">
        <v>0</v>
      </c>
      <c r="KHF12" s="91">
        <v>0</v>
      </c>
      <c r="KHG12" s="91">
        <v>0</v>
      </c>
      <c r="KHH12" s="91">
        <v>0</v>
      </c>
      <c r="KHI12" s="91">
        <v>0</v>
      </c>
      <c r="KHJ12" s="91">
        <v>0</v>
      </c>
      <c r="KHK12" s="91">
        <v>0</v>
      </c>
      <c r="KHL12" s="91">
        <v>0</v>
      </c>
      <c r="KHM12" s="91">
        <v>0</v>
      </c>
      <c r="KHN12" s="91">
        <v>0</v>
      </c>
      <c r="KHO12" s="91">
        <v>0</v>
      </c>
      <c r="KHP12" s="91">
        <v>0</v>
      </c>
      <c r="KHQ12" s="91">
        <v>0</v>
      </c>
      <c r="KHR12" s="91">
        <v>0</v>
      </c>
      <c r="KHS12" s="91">
        <v>0</v>
      </c>
      <c r="KHT12" s="91">
        <v>0</v>
      </c>
      <c r="KHU12" s="91">
        <v>0</v>
      </c>
      <c r="KHV12" s="91">
        <v>0</v>
      </c>
      <c r="KHW12" s="91">
        <v>0</v>
      </c>
      <c r="KHX12" s="91">
        <v>0</v>
      </c>
      <c r="KHY12" s="91">
        <v>0</v>
      </c>
      <c r="KHZ12" s="91">
        <v>0</v>
      </c>
      <c r="KIA12" s="91">
        <v>0</v>
      </c>
      <c r="KIB12" s="91">
        <v>0</v>
      </c>
      <c r="KIC12" s="91">
        <v>0</v>
      </c>
      <c r="KID12" s="91">
        <v>0</v>
      </c>
      <c r="KIE12" s="91">
        <v>0</v>
      </c>
      <c r="KIF12" s="91">
        <v>0</v>
      </c>
      <c r="KIG12" s="91">
        <v>0</v>
      </c>
      <c r="KIH12" s="91">
        <v>0</v>
      </c>
      <c r="KII12" s="91">
        <v>0</v>
      </c>
      <c r="KIJ12" s="91">
        <v>0</v>
      </c>
      <c r="KIK12" s="91">
        <v>0</v>
      </c>
      <c r="KIL12" s="91">
        <v>0</v>
      </c>
      <c r="KIM12" s="91">
        <v>0</v>
      </c>
      <c r="KIN12" s="91">
        <v>0</v>
      </c>
      <c r="KIO12" s="91">
        <v>0</v>
      </c>
      <c r="KIP12" s="91">
        <v>0</v>
      </c>
      <c r="KIQ12" s="91">
        <v>0</v>
      </c>
      <c r="KIR12" s="91">
        <v>0</v>
      </c>
      <c r="KIS12" s="91">
        <v>0</v>
      </c>
      <c r="KIT12" s="91">
        <v>0</v>
      </c>
      <c r="KIU12" s="91">
        <v>0</v>
      </c>
      <c r="KIV12" s="91">
        <v>0</v>
      </c>
      <c r="KIW12" s="91">
        <v>0</v>
      </c>
      <c r="KIX12" s="91">
        <v>0</v>
      </c>
      <c r="KIY12" s="91">
        <v>0</v>
      </c>
      <c r="KIZ12" s="91">
        <v>0</v>
      </c>
      <c r="KJA12" s="91">
        <v>0</v>
      </c>
      <c r="KJB12" s="91">
        <v>0</v>
      </c>
      <c r="KJC12" s="91">
        <v>0</v>
      </c>
      <c r="KJD12" s="91">
        <v>0</v>
      </c>
      <c r="KJE12" s="91">
        <v>0</v>
      </c>
      <c r="KJF12" s="91">
        <v>0</v>
      </c>
      <c r="KJG12" s="91">
        <v>0</v>
      </c>
      <c r="KJH12" s="91">
        <v>0</v>
      </c>
      <c r="KJI12" s="91">
        <v>0</v>
      </c>
      <c r="KJJ12" s="91">
        <v>0</v>
      </c>
      <c r="KJK12" s="91">
        <v>0</v>
      </c>
      <c r="KJL12" s="91">
        <v>0</v>
      </c>
      <c r="KJM12" s="91">
        <v>0</v>
      </c>
      <c r="KJN12" s="91">
        <v>0</v>
      </c>
      <c r="KJO12" s="91">
        <v>0</v>
      </c>
      <c r="KJP12" s="91">
        <v>0</v>
      </c>
      <c r="KJQ12" s="91">
        <v>0</v>
      </c>
      <c r="KJR12" s="91">
        <v>0</v>
      </c>
      <c r="KJS12" s="91">
        <v>0</v>
      </c>
      <c r="KJT12" s="91">
        <v>0</v>
      </c>
      <c r="KJU12" s="91">
        <v>0</v>
      </c>
      <c r="KJV12" s="91">
        <v>0</v>
      </c>
      <c r="KJW12" s="91">
        <v>0</v>
      </c>
      <c r="KJX12" s="91">
        <v>0</v>
      </c>
      <c r="KJY12" s="91">
        <v>0</v>
      </c>
      <c r="KJZ12" s="91">
        <v>0</v>
      </c>
      <c r="KKA12" s="91">
        <v>0</v>
      </c>
      <c r="KKB12" s="91">
        <v>0</v>
      </c>
      <c r="KKC12" s="91">
        <v>0</v>
      </c>
      <c r="KKD12" s="91">
        <v>0</v>
      </c>
      <c r="KKE12" s="91">
        <v>0</v>
      </c>
      <c r="KKF12" s="91">
        <v>0</v>
      </c>
      <c r="KKG12" s="91">
        <v>0</v>
      </c>
      <c r="KKH12" s="91">
        <v>0</v>
      </c>
      <c r="KKI12" s="91">
        <v>0</v>
      </c>
      <c r="KKJ12" s="91">
        <v>0</v>
      </c>
      <c r="KKK12" s="91">
        <v>0</v>
      </c>
      <c r="KKL12" s="91">
        <v>0</v>
      </c>
      <c r="KKM12" s="91">
        <v>0</v>
      </c>
      <c r="KKN12" s="91">
        <v>0</v>
      </c>
      <c r="KKO12" s="91">
        <v>0</v>
      </c>
      <c r="KKP12" s="91">
        <v>0</v>
      </c>
      <c r="KKQ12" s="91">
        <v>0</v>
      </c>
      <c r="KKR12" s="91">
        <v>0</v>
      </c>
      <c r="KKS12" s="91">
        <v>0</v>
      </c>
      <c r="KKT12" s="91">
        <v>0</v>
      </c>
      <c r="KKU12" s="91">
        <v>0</v>
      </c>
      <c r="KKV12" s="91">
        <v>0</v>
      </c>
      <c r="KKW12" s="91">
        <v>0</v>
      </c>
      <c r="KKX12" s="91">
        <v>0</v>
      </c>
      <c r="KKY12" s="91">
        <v>0</v>
      </c>
      <c r="KKZ12" s="91">
        <v>0</v>
      </c>
      <c r="KLA12" s="91">
        <v>0</v>
      </c>
      <c r="KLB12" s="91">
        <v>0</v>
      </c>
      <c r="KLC12" s="91">
        <v>0</v>
      </c>
      <c r="KLD12" s="91">
        <v>0</v>
      </c>
      <c r="KLE12" s="91">
        <v>0</v>
      </c>
      <c r="KLF12" s="91">
        <v>0</v>
      </c>
      <c r="KLG12" s="91">
        <v>0</v>
      </c>
      <c r="KLH12" s="91">
        <v>0</v>
      </c>
      <c r="KLI12" s="91">
        <v>0</v>
      </c>
      <c r="KLJ12" s="91">
        <v>0</v>
      </c>
      <c r="KLK12" s="91">
        <v>0</v>
      </c>
      <c r="KLL12" s="91">
        <v>0</v>
      </c>
      <c r="KLM12" s="91">
        <v>0</v>
      </c>
      <c r="KLN12" s="91">
        <v>0</v>
      </c>
      <c r="KLO12" s="91">
        <v>0</v>
      </c>
      <c r="KLP12" s="91">
        <v>0</v>
      </c>
      <c r="KLQ12" s="91">
        <v>0</v>
      </c>
      <c r="KLR12" s="91">
        <v>0</v>
      </c>
      <c r="KLS12" s="91">
        <v>0</v>
      </c>
      <c r="KLT12" s="91">
        <v>0</v>
      </c>
      <c r="KLU12" s="91">
        <v>0</v>
      </c>
      <c r="KLV12" s="91">
        <v>0</v>
      </c>
      <c r="KLW12" s="91">
        <v>0</v>
      </c>
      <c r="KLX12" s="91">
        <v>0</v>
      </c>
      <c r="KLY12" s="91">
        <v>0</v>
      </c>
      <c r="KLZ12" s="91">
        <v>0</v>
      </c>
      <c r="KMA12" s="91">
        <v>0</v>
      </c>
      <c r="KMB12" s="91">
        <v>0</v>
      </c>
      <c r="KMC12" s="91">
        <v>0</v>
      </c>
      <c r="KMD12" s="91">
        <v>0</v>
      </c>
      <c r="KME12" s="91">
        <v>0</v>
      </c>
      <c r="KMF12" s="91">
        <v>0</v>
      </c>
      <c r="KMG12" s="91">
        <v>0</v>
      </c>
      <c r="KMH12" s="91">
        <v>0</v>
      </c>
      <c r="KMI12" s="91">
        <v>0</v>
      </c>
      <c r="KMJ12" s="91">
        <v>0</v>
      </c>
      <c r="KMK12" s="91">
        <v>0</v>
      </c>
      <c r="KML12" s="91">
        <v>0</v>
      </c>
      <c r="KMM12" s="91">
        <v>0</v>
      </c>
      <c r="KMN12" s="91">
        <v>0</v>
      </c>
      <c r="KMO12" s="91">
        <v>0</v>
      </c>
      <c r="KMP12" s="91">
        <v>0</v>
      </c>
      <c r="KMQ12" s="91">
        <v>0</v>
      </c>
      <c r="KMR12" s="91">
        <v>0</v>
      </c>
      <c r="KMS12" s="91">
        <v>0</v>
      </c>
      <c r="KMT12" s="91">
        <v>0</v>
      </c>
      <c r="KMU12" s="91">
        <v>0</v>
      </c>
      <c r="KMV12" s="91">
        <v>0</v>
      </c>
      <c r="KMW12" s="91">
        <v>0</v>
      </c>
      <c r="KMX12" s="91">
        <v>0</v>
      </c>
      <c r="KMY12" s="91">
        <v>0</v>
      </c>
      <c r="KMZ12" s="91">
        <v>0</v>
      </c>
      <c r="KNA12" s="91">
        <v>0</v>
      </c>
      <c r="KNB12" s="91">
        <v>0</v>
      </c>
      <c r="KNC12" s="91">
        <v>0</v>
      </c>
      <c r="KND12" s="91">
        <v>0</v>
      </c>
      <c r="KNE12" s="91">
        <v>0</v>
      </c>
      <c r="KNF12" s="91">
        <v>0</v>
      </c>
      <c r="KNG12" s="91">
        <v>0</v>
      </c>
      <c r="KNH12" s="91">
        <v>0</v>
      </c>
      <c r="KNI12" s="91">
        <v>0</v>
      </c>
      <c r="KNJ12" s="91">
        <v>0</v>
      </c>
      <c r="KNK12" s="91">
        <v>0</v>
      </c>
      <c r="KNL12" s="91">
        <v>0</v>
      </c>
      <c r="KNM12" s="91">
        <v>0</v>
      </c>
      <c r="KNN12" s="91">
        <v>0</v>
      </c>
      <c r="KNO12" s="91">
        <v>0</v>
      </c>
      <c r="KNP12" s="91">
        <v>0</v>
      </c>
      <c r="KNQ12" s="91">
        <v>0</v>
      </c>
      <c r="KNR12" s="91">
        <v>0</v>
      </c>
      <c r="KNS12" s="91">
        <v>0</v>
      </c>
      <c r="KNT12" s="91">
        <v>0</v>
      </c>
      <c r="KNU12" s="91">
        <v>0</v>
      </c>
      <c r="KNV12" s="91">
        <v>0</v>
      </c>
      <c r="KNW12" s="91">
        <v>0</v>
      </c>
      <c r="KNX12" s="91">
        <v>0</v>
      </c>
      <c r="KNY12" s="91">
        <v>0</v>
      </c>
      <c r="KNZ12" s="91">
        <v>0</v>
      </c>
      <c r="KOA12" s="91">
        <v>0</v>
      </c>
      <c r="KOB12" s="91">
        <v>0</v>
      </c>
      <c r="KOC12" s="91">
        <v>0</v>
      </c>
      <c r="KOD12" s="91">
        <v>0</v>
      </c>
      <c r="KOE12" s="91">
        <v>0</v>
      </c>
      <c r="KOF12" s="91">
        <v>0</v>
      </c>
      <c r="KOG12" s="91">
        <v>0</v>
      </c>
      <c r="KOH12" s="91">
        <v>0</v>
      </c>
      <c r="KOI12" s="91">
        <v>0</v>
      </c>
      <c r="KOJ12" s="91">
        <v>0</v>
      </c>
      <c r="KOK12" s="91">
        <v>0</v>
      </c>
      <c r="KOL12" s="91">
        <v>0</v>
      </c>
      <c r="KOM12" s="91">
        <v>0</v>
      </c>
      <c r="KON12" s="91">
        <v>0</v>
      </c>
      <c r="KOO12" s="91">
        <v>0</v>
      </c>
      <c r="KOP12" s="91">
        <v>0</v>
      </c>
      <c r="KOQ12" s="91">
        <v>0</v>
      </c>
      <c r="KOR12" s="91">
        <v>0</v>
      </c>
      <c r="KOS12" s="91">
        <v>0</v>
      </c>
      <c r="KOT12" s="91">
        <v>0</v>
      </c>
      <c r="KOU12" s="91">
        <v>0</v>
      </c>
      <c r="KOV12" s="91">
        <v>0</v>
      </c>
      <c r="KOW12" s="91">
        <v>0</v>
      </c>
      <c r="KOX12" s="91">
        <v>0</v>
      </c>
      <c r="KOY12" s="91">
        <v>0</v>
      </c>
      <c r="KOZ12" s="91">
        <v>0</v>
      </c>
      <c r="KPA12" s="91">
        <v>0</v>
      </c>
      <c r="KPB12" s="91">
        <v>0</v>
      </c>
      <c r="KPC12" s="91">
        <v>0</v>
      </c>
      <c r="KPD12" s="91">
        <v>0</v>
      </c>
      <c r="KPE12" s="91">
        <v>0</v>
      </c>
      <c r="KPF12" s="91">
        <v>0</v>
      </c>
      <c r="KPG12" s="91">
        <v>0</v>
      </c>
      <c r="KPH12" s="91">
        <v>0</v>
      </c>
      <c r="KPI12" s="91">
        <v>0</v>
      </c>
      <c r="KPJ12" s="91">
        <v>0</v>
      </c>
      <c r="KPK12" s="91">
        <v>0</v>
      </c>
      <c r="KPL12" s="91">
        <v>0</v>
      </c>
      <c r="KPM12" s="91">
        <v>0</v>
      </c>
      <c r="KPN12" s="91">
        <v>0</v>
      </c>
      <c r="KPO12" s="91">
        <v>0</v>
      </c>
      <c r="KPP12" s="91">
        <v>0</v>
      </c>
      <c r="KPQ12" s="91">
        <v>0</v>
      </c>
      <c r="KPR12" s="91">
        <v>0</v>
      </c>
      <c r="KPS12" s="91">
        <v>0</v>
      </c>
      <c r="KPT12" s="91">
        <v>0</v>
      </c>
      <c r="KPU12" s="91">
        <v>0</v>
      </c>
      <c r="KPV12" s="91">
        <v>0</v>
      </c>
      <c r="KPW12" s="91">
        <v>0</v>
      </c>
      <c r="KPX12" s="91">
        <v>0</v>
      </c>
      <c r="KPY12" s="91">
        <v>0</v>
      </c>
      <c r="KPZ12" s="91">
        <v>0</v>
      </c>
      <c r="KQA12" s="91">
        <v>0</v>
      </c>
      <c r="KQB12" s="91">
        <v>0</v>
      </c>
      <c r="KQC12" s="91">
        <v>0</v>
      </c>
      <c r="KQD12" s="91">
        <v>0</v>
      </c>
      <c r="KQE12" s="91">
        <v>0</v>
      </c>
      <c r="KQF12" s="91">
        <v>0</v>
      </c>
      <c r="KQG12" s="91">
        <v>0</v>
      </c>
      <c r="KQH12" s="91">
        <v>0</v>
      </c>
      <c r="KQI12" s="91">
        <v>0</v>
      </c>
      <c r="KQJ12" s="91">
        <v>0</v>
      </c>
      <c r="KQK12" s="91">
        <v>0</v>
      </c>
      <c r="KQL12" s="91">
        <v>0</v>
      </c>
      <c r="KQM12" s="91">
        <v>0</v>
      </c>
      <c r="KQN12" s="91">
        <v>0</v>
      </c>
      <c r="KQO12" s="91">
        <v>0</v>
      </c>
      <c r="KQP12" s="91">
        <v>0</v>
      </c>
      <c r="KQQ12" s="91">
        <v>0</v>
      </c>
      <c r="KQR12" s="91">
        <v>0</v>
      </c>
      <c r="KQS12" s="91">
        <v>0</v>
      </c>
      <c r="KQT12" s="91">
        <v>0</v>
      </c>
      <c r="KQU12" s="91">
        <v>0</v>
      </c>
      <c r="KQV12" s="91">
        <v>0</v>
      </c>
      <c r="KQW12" s="91">
        <v>0</v>
      </c>
      <c r="KQX12" s="91">
        <v>0</v>
      </c>
      <c r="KQY12" s="91">
        <v>0</v>
      </c>
      <c r="KQZ12" s="91">
        <v>0</v>
      </c>
      <c r="KRA12" s="91">
        <v>0</v>
      </c>
      <c r="KRB12" s="91">
        <v>0</v>
      </c>
      <c r="KRC12" s="91">
        <v>0</v>
      </c>
      <c r="KRD12" s="91">
        <v>0</v>
      </c>
      <c r="KRE12" s="91">
        <v>0</v>
      </c>
      <c r="KRF12" s="91">
        <v>0</v>
      </c>
      <c r="KRG12" s="91">
        <v>0</v>
      </c>
      <c r="KRH12" s="91">
        <v>0</v>
      </c>
      <c r="KRI12" s="91">
        <v>0</v>
      </c>
      <c r="KRJ12" s="91">
        <v>0</v>
      </c>
      <c r="KRK12" s="91">
        <v>0</v>
      </c>
      <c r="KRL12" s="91">
        <v>0</v>
      </c>
      <c r="KRM12" s="91">
        <v>0</v>
      </c>
      <c r="KRN12" s="91">
        <v>0</v>
      </c>
      <c r="KRO12" s="91">
        <v>0</v>
      </c>
      <c r="KRP12" s="91">
        <v>0</v>
      </c>
      <c r="KRQ12" s="91">
        <v>0</v>
      </c>
      <c r="KRR12" s="91">
        <v>0</v>
      </c>
      <c r="KRS12" s="91">
        <v>0</v>
      </c>
      <c r="KRT12" s="91">
        <v>0</v>
      </c>
      <c r="KRU12" s="91">
        <v>0</v>
      </c>
      <c r="KRV12" s="91">
        <v>0</v>
      </c>
      <c r="KRW12" s="91">
        <v>0</v>
      </c>
      <c r="KRX12" s="91">
        <v>0</v>
      </c>
      <c r="KRY12" s="91">
        <v>0</v>
      </c>
      <c r="KRZ12" s="91">
        <v>0</v>
      </c>
      <c r="KSA12" s="91">
        <v>0</v>
      </c>
      <c r="KSB12" s="91">
        <v>0</v>
      </c>
      <c r="KSC12" s="91">
        <v>0</v>
      </c>
      <c r="KSD12" s="91">
        <v>0</v>
      </c>
      <c r="KSE12" s="91">
        <v>0</v>
      </c>
      <c r="KSF12" s="91">
        <v>0</v>
      </c>
      <c r="KSG12" s="91">
        <v>0</v>
      </c>
      <c r="KSH12" s="91">
        <v>0</v>
      </c>
      <c r="KSI12" s="91">
        <v>0</v>
      </c>
      <c r="KSJ12" s="91">
        <v>0</v>
      </c>
      <c r="KSK12" s="91">
        <v>0</v>
      </c>
      <c r="KSL12" s="91">
        <v>0</v>
      </c>
      <c r="KSM12" s="91">
        <v>0</v>
      </c>
      <c r="KSN12" s="91">
        <v>0</v>
      </c>
      <c r="KSO12" s="91">
        <v>0</v>
      </c>
      <c r="KSP12" s="91">
        <v>0</v>
      </c>
      <c r="KSQ12" s="91">
        <v>0</v>
      </c>
      <c r="KSR12" s="91">
        <v>0</v>
      </c>
      <c r="KSS12" s="91">
        <v>0</v>
      </c>
      <c r="KST12" s="91">
        <v>0</v>
      </c>
      <c r="KSU12" s="91">
        <v>0</v>
      </c>
      <c r="KSV12" s="91">
        <v>0</v>
      </c>
      <c r="KSW12" s="91">
        <v>0</v>
      </c>
      <c r="KSX12" s="91">
        <v>0</v>
      </c>
      <c r="KSY12" s="91">
        <v>0</v>
      </c>
      <c r="KSZ12" s="91">
        <v>0</v>
      </c>
      <c r="KTA12" s="91">
        <v>0</v>
      </c>
      <c r="KTB12" s="91">
        <v>0</v>
      </c>
      <c r="KTC12" s="91">
        <v>0</v>
      </c>
      <c r="KTD12" s="91">
        <v>0</v>
      </c>
      <c r="KTE12" s="91">
        <v>0</v>
      </c>
      <c r="KTF12" s="91">
        <v>0</v>
      </c>
      <c r="KTG12" s="91">
        <v>0</v>
      </c>
      <c r="KTH12" s="91">
        <v>0</v>
      </c>
      <c r="KTI12" s="91">
        <v>0</v>
      </c>
      <c r="KTJ12" s="91">
        <v>0</v>
      </c>
      <c r="KTK12" s="91">
        <v>0</v>
      </c>
      <c r="KTL12" s="91">
        <v>0</v>
      </c>
      <c r="KTM12" s="91">
        <v>0</v>
      </c>
      <c r="KTN12" s="91">
        <v>0</v>
      </c>
      <c r="KTO12" s="91">
        <v>0</v>
      </c>
      <c r="KTP12" s="91">
        <v>0</v>
      </c>
      <c r="KTQ12" s="91">
        <v>0</v>
      </c>
      <c r="KTR12" s="91">
        <v>0</v>
      </c>
      <c r="KTS12" s="91">
        <v>0</v>
      </c>
      <c r="KTT12" s="91">
        <v>0</v>
      </c>
      <c r="KTU12" s="91">
        <v>0</v>
      </c>
      <c r="KTV12" s="91">
        <v>0</v>
      </c>
      <c r="KTW12" s="91">
        <v>0</v>
      </c>
      <c r="KTX12" s="91">
        <v>0</v>
      </c>
      <c r="KTY12" s="91">
        <v>0</v>
      </c>
      <c r="KTZ12" s="91">
        <v>0</v>
      </c>
      <c r="KUA12" s="91">
        <v>0</v>
      </c>
      <c r="KUB12" s="91">
        <v>0</v>
      </c>
      <c r="KUC12" s="91">
        <v>0</v>
      </c>
      <c r="KUD12" s="91">
        <v>0</v>
      </c>
      <c r="KUE12" s="91">
        <v>0</v>
      </c>
      <c r="KUF12" s="91">
        <v>0</v>
      </c>
      <c r="KUG12" s="91">
        <v>0</v>
      </c>
      <c r="KUH12" s="91">
        <v>0</v>
      </c>
      <c r="KUI12" s="91">
        <v>0</v>
      </c>
      <c r="KUJ12" s="91">
        <v>0</v>
      </c>
      <c r="KUK12" s="91">
        <v>0</v>
      </c>
      <c r="KUL12" s="91">
        <v>0</v>
      </c>
      <c r="KUM12" s="91">
        <v>0</v>
      </c>
      <c r="KUN12" s="91">
        <v>0</v>
      </c>
      <c r="KUO12" s="91">
        <v>0</v>
      </c>
      <c r="KUP12" s="91">
        <v>0</v>
      </c>
      <c r="KUQ12" s="91">
        <v>0</v>
      </c>
      <c r="KUR12" s="91">
        <v>0</v>
      </c>
      <c r="KUS12" s="91">
        <v>0</v>
      </c>
      <c r="KUT12" s="91">
        <v>0</v>
      </c>
      <c r="KUU12" s="91">
        <v>0</v>
      </c>
      <c r="KUV12" s="91">
        <v>0</v>
      </c>
      <c r="KUW12" s="91">
        <v>0</v>
      </c>
      <c r="KUX12" s="91">
        <v>0</v>
      </c>
      <c r="KUY12" s="91">
        <v>0</v>
      </c>
      <c r="KUZ12" s="91">
        <v>0</v>
      </c>
      <c r="KVA12" s="91">
        <v>0</v>
      </c>
      <c r="KVB12" s="91">
        <v>0</v>
      </c>
      <c r="KVC12" s="91">
        <v>0</v>
      </c>
      <c r="KVD12" s="91">
        <v>0</v>
      </c>
      <c r="KVE12" s="91">
        <v>0</v>
      </c>
      <c r="KVF12" s="91">
        <v>0</v>
      </c>
      <c r="KVG12" s="91">
        <v>0</v>
      </c>
      <c r="KVH12" s="91">
        <v>0</v>
      </c>
      <c r="KVI12" s="91">
        <v>0</v>
      </c>
      <c r="KVJ12" s="91">
        <v>0</v>
      </c>
      <c r="KVK12" s="91">
        <v>0</v>
      </c>
      <c r="KVL12" s="91">
        <v>0</v>
      </c>
      <c r="KVM12" s="91">
        <v>0</v>
      </c>
      <c r="KVN12" s="91">
        <v>0</v>
      </c>
      <c r="KVO12" s="91">
        <v>0</v>
      </c>
      <c r="KVP12" s="91">
        <v>0</v>
      </c>
      <c r="KVQ12" s="91">
        <v>0</v>
      </c>
      <c r="KVR12" s="91">
        <v>0</v>
      </c>
      <c r="KVS12" s="91">
        <v>0</v>
      </c>
      <c r="KVT12" s="91">
        <v>0</v>
      </c>
      <c r="KVU12" s="91">
        <v>0</v>
      </c>
      <c r="KVV12" s="91">
        <v>0</v>
      </c>
      <c r="KVW12" s="91">
        <v>0</v>
      </c>
      <c r="KVX12" s="91">
        <v>0</v>
      </c>
      <c r="KVY12" s="91">
        <v>0</v>
      </c>
      <c r="KVZ12" s="91">
        <v>0</v>
      </c>
      <c r="KWA12" s="91">
        <v>0</v>
      </c>
      <c r="KWB12" s="91">
        <v>0</v>
      </c>
      <c r="KWC12" s="91">
        <v>0</v>
      </c>
      <c r="KWD12" s="91">
        <v>0</v>
      </c>
      <c r="KWE12" s="91">
        <v>0</v>
      </c>
      <c r="KWF12" s="91">
        <v>0</v>
      </c>
      <c r="KWG12" s="91">
        <v>0</v>
      </c>
      <c r="KWH12" s="91">
        <v>0</v>
      </c>
      <c r="KWI12" s="91">
        <v>0</v>
      </c>
      <c r="KWJ12" s="91">
        <v>0</v>
      </c>
      <c r="KWK12" s="91">
        <v>0</v>
      </c>
      <c r="KWL12" s="91">
        <v>0</v>
      </c>
      <c r="KWM12" s="91">
        <v>0</v>
      </c>
      <c r="KWN12" s="91">
        <v>0</v>
      </c>
      <c r="KWO12" s="91">
        <v>0</v>
      </c>
      <c r="KWP12" s="91">
        <v>0</v>
      </c>
      <c r="KWQ12" s="91">
        <v>0</v>
      </c>
      <c r="KWR12" s="91">
        <v>0</v>
      </c>
      <c r="KWS12" s="91">
        <v>0</v>
      </c>
      <c r="KWT12" s="91">
        <v>0</v>
      </c>
      <c r="KWU12" s="91">
        <v>0</v>
      </c>
      <c r="KWV12" s="91">
        <v>0</v>
      </c>
      <c r="KWW12" s="91">
        <v>0</v>
      </c>
      <c r="KWX12" s="91">
        <v>0</v>
      </c>
      <c r="KWY12" s="91">
        <v>0</v>
      </c>
      <c r="KWZ12" s="91">
        <v>0</v>
      </c>
      <c r="KXA12" s="91">
        <v>0</v>
      </c>
      <c r="KXB12" s="91">
        <v>0</v>
      </c>
      <c r="KXC12" s="91">
        <v>0</v>
      </c>
      <c r="KXD12" s="91">
        <v>0</v>
      </c>
      <c r="KXE12" s="91">
        <v>0</v>
      </c>
      <c r="KXF12" s="91">
        <v>0</v>
      </c>
      <c r="KXG12" s="91">
        <v>0</v>
      </c>
      <c r="KXH12" s="91">
        <v>0</v>
      </c>
      <c r="KXI12" s="91">
        <v>0</v>
      </c>
      <c r="KXJ12" s="91">
        <v>0</v>
      </c>
      <c r="KXK12" s="91">
        <v>0</v>
      </c>
      <c r="KXL12" s="91">
        <v>0</v>
      </c>
      <c r="KXM12" s="91">
        <v>0</v>
      </c>
      <c r="KXN12" s="91">
        <v>0</v>
      </c>
      <c r="KXO12" s="91">
        <v>0</v>
      </c>
      <c r="KXP12" s="91">
        <v>0</v>
      </c>
      <c r="KXQ12" s="91">
        <v>0</v>
      </c>
      <c r="KXR12" s="91">
        <v>0</v>
      </c>
      <c r="KXS12" s="91">
        <v>0</v>
      </c>
      <c r="KXT12" s="91">
        <v>0</v>
      </c>
      <c r="KXU12" s="91">
        <v>0</v>
      </c>
      <c r="KXV12" s="91">
        <v>0</v>
      </c>
      <c r="KXW12" s="91">
        <v>0</v>
      </c>
      <c r="KXX12" s="91">
        <v>0</v>
      </c>
      <c r="KXY12" s="91">
        <v>0</v>
      </c>
      <c r="KXZ12" s="91">
        <v>0</v>
      </c>
      <c r="KYA12" s="91">
        <v>0</v>
      </c>
      <c r="KYB12" s="91">
        <v>0</v>
      </c>
      <c r="KYC12" s="91">
        <v>0</v>
      </c>
      <c r="KYD12" s="91">
        <v>0</v>
      </c>
      <c r="KYE12" s="91">
        <v>0</v>
      </c>
      <c r="KYF12" s="91">
        <v>0</v>
      </c>
      <c r="KYG12" s="91">
        <v>0</v>
      </c>
      <c r="KYH12" s="91">
        <v>0</v>
      </c>
      <c r="KYI12" s="91">
        <v>0</v>
      </c>
      <c r="KYJ12" s="91">
        <v>0</v>
      </c>
      <c r="KYK12" s="91">
        <v>0</v>
      </c>
      <c r="KYL12" s="91">
        <v>0</v>
      </c>
      <c r="KYM12" s="91">
        <v>0</v>
      </c>
      <c r="KYN12" s="91">
        <v>0</v>
      </c>
      <c r="KYO12" s="91">
        <v>0</v>
      </c>
      <c r="KYP12" s="91">
        <v>0</v>
      </c>
      <c r="KYQ12" s="91">
        <v>0</v>
      </c>
      <c r="KYR12" s="91">
        <v>0</v>
      </c>
      <c r="KYS12" s="91">
        <v>0</v>
      </c>
      <c r="KYT12" s="91">
        <v>0</v>
      </c>
      <c r="KYU12" s="91">
        <v>0</v>
      </c>
      <c r="KYV12" s="91">
        <v>0</v>
      </c>
      <c r="KYW12" s="91">
        <v>0</v>
      </c>
      <c r="KYX12" s="91">
        <v>0</v>
      </c>
      <c r="KYY12" s="91">
        <v>0</v>
      </c>
      <c r="KYZ12" s="91">
        <v>0</v>
      </c>
      <c r="KZA12" s="91">
        <v>0</v>
      </c>
      <c r="KZB12" s="91">
        <v>0</v>
      </c>
      <c r="KZC12" s="91">
        <v>0</v>
      </c>
      <c r="KZD12" s="91">
        <v>0</v>
      </c>
      <c r="KZE12" s="91">
        <v>0</v>
      </c>
      <c r="KZF12" s="91">
        <v>0</v>
      </c>
      <c r="KZG12" s="91">
        <v>0</v>
      </c>
      <c r="KZH12" s="91">
        <v>0</v>
      </c>
      <c r="KZI12" s="91">
        <v>0</v>
      </c>
      <c r="KZJ12" s="91">
        <v>0</v>
      </c>
      <c r="KZK12" s="91">
        <v>0</v>
      </c>
      <c r="KZL12" s="91">
        <v>0</v>
      </c>
      <c r="KZM12" s="91">
        <v>0</v>
      </c>
      <c r="KZN12" s="91">
        <v>0</v>
      </c>
      <c r="KZO12" s="91">
        <v>0</v>
      </c>
      <c r="KZP12" s="91">
        <v>0</v>
      </c>
      <c r="KZQ12" s="91">
        <v>0</v>
      </c>
      <c r="KZR12" s="91">
        <v>0</v>
      </c>
      <c r="KZS12" s="91">
        <v>0</v>
      </c>
      <c r="KZT12" s="91">
        <v>0</v>
      </c>
      <c r="KZU12" s="91">
        <v>0</v>
      </c>
      <c r="KZV12" s="91">
        <v>0</v>
      </c>
      <c r="KZW12" s="91">
        <v>0</v>
      </c>
      <c r="KZX12" s="91">
        <v>0</v>
      </c>
      <c r="KZY12" s="91">
        <v>0</v>
      </c>
      <c r="KZZ12" s="91">
        <v>0</v>
      </c>
      <c r="LAA12" s="91">
        <v>0</v>
      </c>
      <c r="LAB12" s="91">
        <v>0</v>
      </c>
      <c r="LAC12" s="91">
        <v>0</v>
      </c>
      <c r="LAD12" s="91">
        <v>0</v>
      </c>
      <c r="LAE12" s="91">
        <v>0</v>
      </c>
      <c r="LAF12" s="91">
        <v>0</v>
      </c>
      <c r="LAG12" s="91">
        <v>0</v>
      </c>
      <c r="LAH12" s="91">
        <v>0</v>
      </c>
      <c r="LAI12" s="91">
        <v>0</v>
      </c>
      <c r="LAJ12" s="91">
        <v>0</v>
      </c>
      <c r="LAK12" s="91">
        <v>0</v>
      </c>
      <c r="LAL12" s="91">
        <v>0</v>
      </c>
      <c r="LAM12" s="91">
        <v>0</v>
      </c>
      <c r="LAN12" s="91">
        <v>0</v>
      </c>
      <c r="LAO12" s="91">
        <v>0</v>
      </c>
      <c r="LAP12" s="91">
        <v>0</v>
      </c>
      <c r="LAQ12" s="91">
        <v>0</v>
      </c>
      <c r="LAR12" s="91">
        <v>0</v>
      </c>
      <c r="LAS12" s="91">
        <v>0</v>
      </c>
      <c r="LAT12" s="91">
        <v>0</v>
      </c>
      <c r="LAU12" s="91">
        <v>0</v>
      </c>
      <c r="LAV12" s="91">
        <v>0</v>
      </c>
      <c r="LAW12" s="91">
        <v>0</v>
      </c>
      <c r="LAX12" s="91">
        <v>0</v>
      </c>
      <c r="LAY12" s="91">
        <v>0</v>
      </c>
      <c r="LAZ12" s="91">
        <v>0</v>
      </c>
      <c r="LBA12" s="91">
        <v>0</v>
      </c>
      <c r="LBB12" s="91">
        <v>0</v>
      </c>
      <c r="LBC12" s="91">
        <v>0</v>
      </c>
      <c r="LBD12" s="91">
        <v>0</v>
      </c>
      <c r="LBE12" s="91">
        <v>0</v>
      </c>
      <c r="LBF12" s="91">
        <v>0</v>
      </c>
      <c r="LBG12" s="91">
        <v>0</v>
      </c>
      <c r="LBH12" s="91">
        <v>0</v>
      </c>
      <c r="LBI12" s="91">
        <v>0</v>
      </c>
      <c r="LBJ12" s="91">
        <v>0</v>
      </c>
      <c r="LBK12" s="91">
        <v>0</v>
      </c>
      <c r="LBL12" s="91">
        <v>0</v>
      </c>
      <c r="LBM12" s="91">
        <v>0</v>
      </c>
      <c r="LBN12" s="91">
        <v>0</v>
      </c>
      <c r="LBO12" s="91">
        <v>0</v>
      </c>
      <c r="LBP12" s="91">
        <v>0</v>
      </c>
      <c r="LBQ12" s="91">
        <v>0</v>
      </c>
      <c r="LBR12" s="91">
        <v>0</v>
      </c>
      <c r="LBS12" s="91">
        <v>0</v>
      </c>
      <c r="LBT12" s="91">
        <v>0</v>
      </c>
      <c r="LBU12" s="91">
        <v>0</v>
      </c>
      <c r="LBV12" s="91">
        <v>0</v>
      </c>
      <c r="LBW12" s="91">
        <v>0</v>
      </c>
      <c r="LBX12" s="91">
        <v>0</v>
      </c>
      <c r="LBY12" s="91">
        <v>0</v>
      </c>
      <c r="LBZ12" s="91">
        <v>0</v>
      </c>
      <c r="LCA12" s="91">
        <v>0</v>
      </c>
      <c r="LCB12" s="91">
        <v>0</v>
      </c>
      <c r="LCC12" s="91">
        <v>0</v>
      </c>
      <c r="LCD12" s="91">
        <v>0</v>
      </c>
      <c r="LCE12" s="91">
        <v>0</v>
      </c>
      <c r="LCF12" s="91">
        <v>0</v>
      </c>
      <c r="LCG12" s="91">
        <v>0</v>
      </c>
      <c r="LCH12" s="91">
        <v>0</v>
      </c>
      <c r="LCI12" s="91">
        <v>0</v>
      </c>
      <c r="LCJ12" s="91">
        <v>0</v>
      </c>
      <c r="LCK12" s="91">
        <v>0</v>
      </c>
      <c r="LCL12" s="91">
        <v>0</v>
      </c>
      <c r="LCM12" s="91">
        <v>0</v>
      </c>
      <c r="LCN12" s="91">
        <v>0</v>
      </c>
      <c r="LCO12" s="91">
        <v>0</v>
      </c>
      <c r="LCP12" s="91">
        <v>0</v>
      </c>
      <c r="LCQ12" s="91">
        <v>0</v>
      </c>
      <c r="LCR12" s="91">
        <v>0</v>
      </c>
      <c r="LCS12" s="91">
        <v>0</v>
      </c>
      <c r="LCT12" s="91">
        <v>0</v>
      </c>
      <c r="LCU12" s="91">
        <v>0</v>
      </c>
      <c r="LCV12" s="91">
        <v>0</v>
      </c>
      <c r="LCW12" s="91">
        <v>0</v>
      </c>
      <c r="LCX12" s="91">
        <v>0</v>
      </c>
      <c r="LCY12" s="91">
        <v>0</v>
      </c>
      <c r="LCZ12" s="91">
        <v>0</v>
      </c>
      <c r="LDA12" s="91">
        <v>0</v>
      </c>
      <c r="LDB12" s="91">
        <v>0</v>
      </c>
      <c r="LDC12" s="91">
        <v>0</v>
      </c>
      <c r="LDD12" s="91">
        <v>0</v>
      </c>
      <c r="LDE12" s="91">
        <v>0</v>
      </c>
      <c r="LDF12" s="91">
        <v>0</v>
      </c>
      <c r="LDG12" s="91">
        <v>0</v>
      </c>
      <c r="LDH12" s="91">
        <v>0</v>
      </c>
      <c r="LDI12" s="91">
        <v>0</v>
      </c>
      <c r="LDJ12" s="91">
        <v>0</v>
      </c>
      <c r="LDK12" s="91">
        <v>0</v>
      </c>
      <c r="LDL12" s="91">
        <v>0</v>
      </c>
      <c r="LDM12" s="91">
        <v>0</v>
      </c>
      <c r="LDN12" s="91">
        <v>0</v>
      </c>
      <c r="LDO12" s="91">
        <v>0</v>
      </c>
      <c r="LDP12" s="91">
        <v>0</v>
      </c>
      <c r="LDQ12" s="91">
        <v>0</v>
      </c>
      <c r="LDR12" s="91">
        <v>0</v>
      </c>
      <c r="LDS12" s="91">
        <v>0</v>
      </c>
      <c r="LDT12" s="91">
        <v>0</v>
      </c>
      <c r="LDU12" s="91">
        <v>0</v>
      </c>
      <c r="LDV12" s="91">
        <v>0</v>
      </c>
      <c r="LDW12" s="91">
        <v>0</v>
      </c>
      <c r="LDX12" s="91">
        <v>0</v>
      </c>
      <c r="LDY12" s="91">
        <v>0</v>
      </c>
      <c r="LDZ12" s="91">
        <v>0</v>
      </c>
      <c r="LEA12" s="91">
        <v>0</v>
      </c>
      <c r="LEB12" s="91">
        <v>0</v>
      </c>
      <c r="LEC12" s="91">
        <v>0</v>
      </c>
      <c r="LED12" s="91">
        <v>0</v>
      </c>
      <c r="LEE12" s="91">
        <v>0</v>
      </c>
      <c r="LEF12" s="91">
        <v>0</v>
      </c>
      <c r="LEG12" s="91">
        <v>0</v>
      </c>
      <c r="LEH12" s="91">
        <v>0</v>
      </c>
      <c r="LEI12" s="91">
        <v>0</v>
      </c>
      <c r="LEJ12" s="91">
        <v>0</v>
      </c>
      <c r="LEK12" s="91">
        <v>0</v>
      </c>
      <c r="LEL12" s="91">
        <v>0</v>
      </c>
      <c r="LEM12" s="91">
        <v>0</v>
      </c>
      <c r="LEN12" s="91">
        <v>0</v>
      </c>
      <c r="LEO12" s="91">
        <v>0</v>
      </c>
      <c r="LEP12" s="91">
        <v>0</v>
      </c>
      <c r="LEQ12" s="91">
        <v>0</v>
      </c>
      <c r="LER12" s="91">
        <v>0</v>
      </c>
      <c r="LES12" s="91">
        <v>0</v>
      </c>
      <c r="LET12" s="91">
        <v>0</v>
      </c>
      <c r="LEU12" s="91">
        <v>0</v>
      </c>
      <c r="LEV12" s="91">
        <v>0</v>
      </c>
      <c r="LEW12" s="91">
        <v>0</v>
      </c>
      <c r="LEX12" s="91">
        <v>0</v>
      </c>
      <c r="LEY12" s="91">
        <v>0</v>
      </c>
      <c r="LEZ12" s="91">
        <v>0</v>
      </c>
      <c r="LFA12" s="91">
        <v>0</v>
      </c>
      <c r="LFB12" s="91">
        <v>0</v>
      </c>
      <c r="LFC12" s="91">
        <v>0</v>
      </c>
      <c r="LFD12" s="91">
        <v>0</v>
      </c>
      <c r="LFE12" s="91">
        <v>0</v>
      </c>
      <c r="LFF12" s="91">
        <v>0</v>
      </c>
      <c r="LFG12" s="91">
        <v>0</v>
      </c>
      <c r="LFH12" s="91">
        <v>0</v>
      </c>
      <c r="LFI12" s="91">
        <v>0</v>
      </c>
      <c r="LFJ12" s="91">
        <v>0</v>
      </c>
      <c r="LFK12" s="91">
        <v>0</v>
      </c>
      <c r="LFL12" s="91">
        <v>0</v>
      </c>
      <c r="LFM12" s="91">
        <v>0</v>
      </c>
      <c r="LFN12" s="91">
        <v>0</v>
      </c>
      <c r="LFO12" s="91">
        <v>0</v>
      </c>
      <c r="LFP12" s="91">
        <v>0</v>
      </c>
      <c r="LFQ12" s="91">
        <v>0</v>
      </c>
      <c r="LFR12" s="91">
        <v>0</v>
      </c>
      <c r="LFS12" s="91">
        <v>0</v>
      </c>
      <c r="LFT12" s="91">
        <v>0</v>
      </c>
      <c r="LFU12" s="91">
        <v>0</v>
      </c>
      <c r="LFV12" s="91">
        <v>0</v>
      </c>
      <c r="LFW12" s="91">
        <v>0</v>
      </c>
      <c r="LFX12" s="91">
        <v>0</v>
      </c>
      <c r="LFY12" s="91">
        <v>0</v>
      </c>
      <c r="LFZ12" s="91">
        <v>0</v>
      </c>
      <c r="LGA12" s="91">
        <v>0</v>
      </c>
      <c r="LGB12" s="91">
        <v>0</v>
      </c>
      <c r="LGC12" s="91">
        <v>0</v>
      </c>
      <c r="LGD12" s="91">
        <v>0</v>
      </c>
      <c r="LGE12" s="91">
        <v>0</v>
      </c>
      <c r="LGF12" s="91">
        <v>0</v>
      </c>
      <c r="LGG12" s="91">
        <v>0</v>
      </c>
      <c r="LGH12" s="91">
        <v>0</v>
      </c>
      <c r="LGI12" s="91">
        <v>0</v>
      </c>
      <c r="LGJ12" s="91">
        <v>0</v>
      </c>
      <c r="LGK12" s="91">
        <v>0</v>
      </c>
      <c r="LGL12" s="91">
        <v>0</v>
      </c>
      <c r="LGM12" s="91">
        <v>0</v>
      </c>
      <c r="LGN12" s="91">
        <v>0</v>
      </c>
      <c r="LGO12" s="91">
        <v>0</v>
      </c>
      <c r="LGP12" s="91">
        <v>0</v>
      </c>
      <c r="LGQ12" s="91">
        <v>0</v>
      </c>
      <c r="LGR12" s="91">
        <v>0</v>
      </c>
      <c r="LGS12" s="91">
        <v>0</v>
      </c>
      <c r="LGT12" s="91">
        <v>0</v>
      </c>
      <c r="LGU12" s="91">
        <v>0</v>
      </c>
      <c r="LGV12" s="91">
        <v>0</v>
      </c>
      <c r="LGW12" s="91">
        <v>0</v>
      </c>
      <c r="LGX12" s="91">
        <v>0</v>
      </c>
      <c r="LGY12" s="91">
        <v>0</v>
      </c>
      <c r="LGZ12" s="91">
        <v>0</v>
      </c>
      <c r="LHA12" s="91">
        <v>0</v>
      </c>
      <c r="LHB12" s="91">
        <v>0</v>
      </c>
      <c r="LHC12" s="91">
        <v>0</v>
      </c>
      <c r="LHD12" s="91">
        <v>0</v>
      </c>
      <c r="LHE12" s="91">
        <v>0</v>
      </c>
      <c r="LHF12" s="91">
        <v>0</v>
      </c>
      <c r="LHG12" s="91">
        <v>0</v>
      </c>
      <c r="LHH12" s="91">
        <v>0</v>
      </c>
      <c r="LHI12" s="91">
        <v>0</v>
      </c>
      <c r="LHJ12" s="91">
        <v>0</v>
      </c>
      <c r="LHK12" s="91">
        <v>0</v>
      </c>
      <c r="LHL12" s="91">
        <v>0</v>
      </c>
      <c r="LHM12" s="91">
        <v>0</v>
      </c>
      <c r="LHN12" s="91">
        <v>0</v>
      </c>
      <c r="LHO12" s="91">
        <v>0</v>
      </c>
      <c r="LHP12" s="91">
        <v>0</v>
      </c>
      <c r="LHQ12" s="91">
        <v>0</v>
      </c>
      <c r="LHR12" s="91">
        <v>0</v>
      </c>
      <c r="LHS12" s="91">
        <v>0</v>
      </c>
      <c r="LHT12" s="91">
        <v>0</v>
      </c>
      <c r="LHU12" s="91">
        <v>0</v>
      </c>
      <c r="LHV12" s="91">
        <v>0</v>
      </c>
      <c r="LHW12" s="91">
        <v>0</v>
      </c>
      <c r="LHX12" s="91">
        <v>0</v>
      </c>
      <c r="LHY12" s="91">
        <v>0</v>
      </c>
      <c r="LHZ12" s="91">
        <v>0</v>
      </c>
      <c r="LIA12" s="91">
        <v>0</v>
      </c>
      <c r="LIB12" s="91">
        <v>0</v>
      </c>
      <c r="LIC12" s="91">
        <v>0</v>
      </c>
      <c r="LID12" s="91">
        <v>0</v>
      </c>
      <c r="LIE12" s="91">
        <v>0</v>
      </c>
      <c r="LIF12" s="91">
        <v>0</v>
      </c>
      <c r="LIG12" s="91">
        <v>0</v>
      </c>
      <c r="LIH12" s="91">
        <v>0</v>
      </c>
      <c r="LII12" s="91">
        <v>0</v>
      </c>
      <c r="LIJ12" s="91">
        <v>0</v>
      </c>
      <c r="LIK12" s="91">
        <v>0</v>
      </c>
      <c r="LIL12" s="91">
        <v>0</v>
      </c>
      <c r="LIM12" s="91">
        <v>0</v>
      </c>
      <c r="LIN12" s="91">
        <v>0</v>
      </c>
      <c r="LIO12" s="91">
        <v>0</v>
      </c>
      <c r="LIP12" s="91">
        <v>0</v>
      </c>
      <c r="LIQ12" s="91">
        <v>0</v>
      </c>
      <c r="LIR12" s="91">
        <v>0</v>
      </c>
      <c r="LIS12" s="91">
        <v>0</v>
      </c>
      <c r="LIT12" s="91">
        <v>0</v>
      </c>
      <c r="LIU12" s="91">
        <v>0</v>
      </c>
      <c r="LIV12" s="91">
        <v>0</v>
      </c>
      <c r="LIW12" s="91">
        <v>0</v>
      </c>
      <c r="LIX12" s="91">
        <v>0</v>
      </c>
      <c r="LIY12" s="91">
        <v>0</v>
      </c>
      <c r="LIZ12" s="91">
        <v>0</v>
      </c>
      <c r="LJA12" s="91">
        <v>0</v>
      </c>
      <c r="LJB12" s="91">
        <v>0</v>
      </c>
      <c r="LJC12" s="91">
        <v>0</v>
      </c>
      <c r="LJD12" s="91">
        <v>0</v>
      </c>
      <c r="LJE12" s="91">
        <v>0</v>
      </c>
      <c r="LJF12" s="91">
        <v>0</v>
      </c>
      <c r="LJG12" s="91">
        <v>0</v>
      </c>
      <c r="LJH12" s="91">
        <v>0</v>
      </c>
      <c r="LJI12" s="91">
        <v>0</v>
      </c>
      <c r="LJJ12" s="91">
        <v>0</v>
      </c>
      <c r="LJK12" s="91">
        <v>0</v>
      </c>
      <c r="LJL12" s="91">
        <v>0</v>
      </c>
      <c r="LJM12" s="91">
        <v>0</v>
      </c>
      <c r="LJN12" s="91">
        <v>0</v>
      </c>
      <c r="LJO12" s="91">
        <v>0</v>
      </c>
      <c r="LJP12" s="91">
        <v>0</v>
      </c>
      <c r="LJQ12" s="91">
        <v>0</v>
      </c>
      <c r="LJR12" s="91">
        <v>0</v>
      </c>
      <c r="LJS12" s="91">
        <v>0</v>
      </c>
      <c r="LJT12" s="91">
        <v>0</v>
      </c>
      <c r="LJU12" s="91">
        <v>0</v>
      </c>
      <c r="LJV12" s="91">
        <v>0</v>
      </c>
      <c r="LJW12" s="91">
        <v>0</v>
      </c>
      <c r="LJX12" s="91">
        <v>0</v>
      </c>
      <c r="LJY12" s="91">
        <v>0</v>
      </c>
      <c r="LJZ12" s="91">
        <v>0</v>
      </c>
      <c r="LKA12" s="91">
        <v>0</v>
      </c>
      <c r="LKB12" s="91">
        <v>0</v>
      </c>
      <c r="LKC12" s="91">
        <v>0</v>
      </c>
      <c r="LKD12" s="91">
        <v>0</v>
      </c>
      <c r="LKE12" s="91">
        <v>0</v>
      </c>
      <c r="LKF12" s="91">
        <v>0</v>
      </c>
      <c r="LKG12" s="91">
        <v>0</v>
      </c>
      <c r="LKH12" s="91">
        <v>0</v>
      </c>
      <c r="LKI12" s="91">
        <v>0</v>
      </c>
      <c r="LKJ12" s="91">
        <v>0</v>
      </c>
      <c r="LKK12" s="91">
        <v>0</v>
      </c>
      <c r="LKL12" s="91">
        <v>0</v>
      </c>
      <c r="LKM12" s="91">
        <v>0</v>
      </c>
      <c r="LKN12" s="91">
        <v>0</v>
      </c>
      <c r="LKO12" s="91">
        <v>0</v>
      </c>
      <c r="LKP12" s="91">
        <v>0</v>
      </c>
      <c r="LKQ12" s="91">
        <v>0</v>
      </c>
      <c r="LKR12" s="91">
        <v>0</v>
      </c>
      <c r="LKS12" s="91">
        <v>0</v>
      </c>
      <c r="LKT12" s="91">
        <v>0</v>
      </c>
      <c r="LKU12" s="91">
        <v>0</v>
      </c>
      <c r="LKV12" s="91">
        <v>0</v>
      </c>
      <c r="LKW12" s="91">
        <v>0</v>
      </c>
      <c r="LKX12" s="91">
        <v>0</v>
      </c>
      <c r="LKY12" s="91">
        <v>0</v>
      </c>
      <c r="LKZ12" s="91">
        <v>0</v>
      </c>
      <c r="LLA12" s="91">
        <v>0</v>
      </c>
      <c r="LLB12" s="91">
        <v>0</v>
      </c>
      <c r="LLC12" s="91">
        <v>0</v>
      </c>
      <c r="LLD12" s="91">
        <v>0</v>
      </c>
      <c r="LLE12" s="91">
        <v>0</v>
      </c>
      <c r="LLF12" s="91">
        <v>0</v>
      </c>
      <c r="LLG12" s="91">
        <v>0</v>
      </c>
      <c r="LLH12" s="91">
        <v>0</v>
      </c>
      <c r="LLI12" s="91">
        <v>0</v>
      </c>
      <c r="LLJ12" s="91">
        <v>0</v>
      </c>
      <c r="LLK12" s="91">
        <v>0</v>
      </c>
      <c r="LLL12" s="91">
        <v>0</v>
      </c>
      <c r="LLM12" s="91">
        <v>0</v>
      </c>
      <c r="LLN12" s="91">
        <v>0</v>
      </c>
      <c r="LLO12" s="91">
        <v>0</v>
      </c>
      <c r="LLP12" s="91">
        <v>0</v>
      </c>
      <c r="LLQ12" s="91">
        <v>0</v>
      </c>
      <c r="LLR12" s="91">
        <v>0</v>
      </c>
      <c r="LLS12" s="91">
        <v>0</v>
      </c>
      <c r="LLT12" s="91">
        <v>0</v>
      </c>
      <c r="LLU12" s="91">
        <v>0</v>
      </c>
      <c r="LLV12" s="91">
        <v>0</v>
      </c>
      <c r="LLW12" s="91">
        <v>0</v>
      </c>
      <c r="LLX12" s="91">
        <v>0</v>
      </c>
      <c r="LLY12" s="91">
        <v>0</v>
      </c>
      <c r="LLZ12" s="91">
        <v>0</v>
      </c>
      <c r="LMA12" s="91">
        <v>0</v>
      </c>
      <c r="LMB12" s="91">
        <v>0</v>
      </c>
      <c r="LMC12" s="91">
        <v>0</v>
      </c>
      <c r="LMD12" s="91">
        <v>0</v>
      </c>
      <c r="LME12" s="91">
        <v>0</v>
      </c>
      <c r="LMF12" s="91">
        <v>0</v>
      </c>
      <c r="LMG12" s="91">
        <v>0</v>
      </c>
      <c r="LMH12" s="91">
        <v>0</v>
      </c>
      <c r="LMI12" s="91">
        <v>0</v>
      </c>
      <c r="LMJ12" s="91">
        <v>0</v>
      </c>
      <c r="LMK12" s="91">
        <v>0</v>
      </c>
      <c r="LML12" s="91">
        <v>0</v>
      </c>
      <c r="LMM12" s="91">
        <v>0</v>
      </c>
      <c r="LMN12" s="91">
        <v>0</v>
      </c>
      <c r="LMO12" s="91">
        <v>0</v>
      </c>
      <c r="LMP12" s="91">
        <v>0</v>
      </c>
      <c r="LMQ12" s="91">
        <v>0</v>
      </c>
      <c r="LMR12" s="91">
        <v>0</v>
      </c>
      <c r="LMS12" s="91">
        <v>0</v>
      </c>
      <c r="LMT12" s="91">
        <v>0</v>
      </c>
      <c r="LMU12" s="91">
        <v>0</v>
      </c>
      <c r="LMV12" s="91">
        <v>0</v>
      </c>
      <c r="LMW12" s="91">
        <v>0</v>
      </c>
      <c r="LMX12" s="91">
        <v>0</v>
      </c>
      <c r="LMY12" s="91">
        <v>0</v>
      </c>
      <c r="LMZ12" s="91">
        <v>0</v>
      </c>
      <c r="LNA12" s="91">
        <v>0</v>
      </c>
      <c r="LNB12" s="91">
        <v>0</v>
      </c>
      <c r="LNC12" s="91">
        <v>0</v>
      </c>
      <c r="LND12" s="91">
        <v>0</v>
      </c>
      <c r="LNE12" s="91">
        <v>0</v>
      </c>
      <c r="LNF12" s="91">
        <v>0</v>
      </c>
      <c r="LNG12" s="91">
        <v>0</v>
      </c>
      <c r="LNH12" s="91">
        <v>0</v>
      </c>
      <c r="LNI12" s="91">
        <v>0</v>
      </c>
      <c r="LNJ12" s="91">
        <v>0</v>
      </c>
      <c r="LNK12" s="91">
        <v>0</v>
      </c>
      <c r="LNL12" s="91">
        <v>0</v>
      </c>
      <c r="LNM12" s="91">
        <v>0</v>
      </c>
      <c r="LNN12" s="91">
        <v>0</v>
      </c>
      <c r="LNO12" s="91">
        <v>0</v>
      </c>
      <c r="LNP12" s="91">
        <v>0</v>
      </c>
      <c r="LNQ12" s="91">
        <v>0</v>
      </c>
      <c r="LNR12" s="91">
        <v>0</v>
      </c>
      <c r="LNS12" s="91">
        <v>0</v>
      </c>
      <c r="LNT12" s="91">
        <v>0</v>
      </c>
      <c r="LNU12" s="91">
        <v>0</v>
      </c>
      <c r="LNV12" s="91">
        <v>0</v>
      </c>
      <c r="LNW12" s="91">
        <v>0</v>
      </c>
      <c r="LNX12" s="91">
        <v>0</v>
      </c>
      <c r="LNY12" s="91">
        <v>0</v>
      </c>
      <c r="LNZ12" s="91">
        <v>0</v>
      </c>
      <c r="LOA12" s="91">
        <v>0</v>
      </c>
      <c r="LOB12" s="91">
        <v>0</v>
      </c>
      <c r="LOC12" s="91">
        <v>0</v>
      </c>
      <c r="LOD12" s="91">
        <v>0</v>
      </c>
      <c r="LOE12" s="91">
        <v>0</v>
      </c>
      <c r="LOF12" s="91">
        <v>0</v>
      </c>
      <c r="LOG12" s="91">
        <v>0</v>
      </c>
      <c r="LOH12" s="91">
        <v>0</v>
      </c>
      <c r="LOI12" s="91">
        <v>0</v>
      </c>
      <c r="LOJ12" s="91">
        <v>0</v>
      </c>
      <c r="LOK12" s="91">
        <v>0</v>
      </c>
      <c r="LOL12" s="91">
        <v>0</v>
      </c>
      <c r="LOM12" s="91">
        <v>0</v>
      </c>
      <c r="LON12" s="91">
        <v>0</v>
      </c>
      <c r="LOO12" s="91">
        <v>0</v>
      </c>
      <c r="LOP12" s="91">
        <v>0</v>
      </c>
      <c r="LOQ12" s="91">
        <v>0</v>
      </c>
      <c r="LOR12" s="91">
        <v>0</v>
      </c>
      <c r="LOS12" s="91">
        <v>0</v>
      </c>
      <c r="LOT12" s="91">
        <v>0</v>
      </c>
      <c r="LOU12" s="91">
        <v>0</v>
      </c>
      <c r="LOV12" s="91">
        <v>0</v>
      </c>
      <c r="LOW12" s="91">
        <v>0</v>
      </c>
      <c r="LOX12" s="91">
        <v>0</v>
      </c>
      <c r="LOY12" s="91">
        <v>0</v>
      </c>
      <c r="LOZ12" s="91">
        <v>0</v>
      </c>
      <c r="LPA12" s="91">
        <v>0</v>
      </c>
      <c r="LPB12" s="91">
        <v>0</v>
      </c>
      <c r="LPC12" s="91">
        <v>0</v>
      </c>
      <c r="LPD12" s="91">
        <v>0</v>
      </c>
      <c r="LPE12" s="91">
        <v>0</v>
      </c>
      <c r="LPF12" s="91">
        <v>0</v>
      </c>
      <c r="LPG12" s="91">
        <v>0</v>
      </c>
      <c r="LPH12" s="91">
        <v>0</v>
      </c>
      <c r="LPI12" s="91">
        <v>0</v>
      </c>
      <c r="LPJ12" s="91">
        <v>0</v>
      </c>
      <c r="LPK12" s="91">
        <v>0</v>
      </c>
      <c r="LPL12" s="91">
        <v>0</v>
      </c>
      <c r="LPM12" s="91">
        <v>0</v>
      </c>
      <c r="LPN12" s="91">
        <v>0</v>
      </c>
      <c r="LPO12" s="91">
        <v>0</v>
      </c>
      <c r="LPP12" s="91">
        <v>0</v>
      </c>
      <c r="LPQ12" s="91">
        <v>0</v>
      </c>
      <c r="LPR12" s="91">
        <v>0</v>
      </c>
      <c r="LPS12" s="91">
        <v>0</v>
      </c>
      <c r="LPT12" s="91">
        <v>0</v>
      </c>
      <c r="LPU12" s="91">
        <v>0</v>
      </c>
      <c r="LPV12" s="91">
        <v>0</v>
      </c>
      <c r="LPW12" s="91">
        <v>0</v>
      </c>
      <c r="LPX12" s="91">
        <v>0</v>
      </c>
      <c r="LPY12" s="91">
        <v>0</v>
      </c>
      <c r="LPZ12" s="91">
        <v>0</v>
      </c>
      <c r="LQA12" s="91">
        <v>0</v>
      </c>
      <c r="LQB12" s="91">
        <v>0</v>
      </c>
      <c r="LQC12" s="91">
        <v>0</v>
      </c>
      <c r="LQD12" s="91">
        <v>0</v>
      </c>
      <c r="LQE12" s="91">
        <v>0</v>
      </c>
      <c r="LQF12" s="91">
        <v>0</v>
      </c>
      <c r="LQG12" s="91">
        <v>0</v>
      </c>
      <c r="LQH12" s="91">
        <v>0</v>
      </c>
      <c r="LQI12" s="91">
        <v>0</v>
      </c>
      <c r="LQJ12" s="91">
        <v>0</v>
      </c>
      <c r="LQK12" s="91">
        <v>0</v>
      </c>
      <c r="LQL12" s="91">
        <v>0</v>
      </c>
      <c r="LQM12" s="91">
        <v>0</v>
      </c>
      <c r="LQN12" s="91">
        <v>0</v>
      </c>
      <c r="LQO12" s="91">
        <v>0</v>
      </c>
      <c r="LQP12" s="91">
        <v>0</v>
      </c>
      <c r="LQQ12" s="91">
        <v>0</v>
      </c>
      <c r="LQR12" s="91">
        <v>0</v>
      </c>
      <c r="LQS12" s="91">
        <v>0</v>
      </c>
      <c r="LQT12" s="91">
        <v>0</v>
      </c>
      <c r="LQU12" s="91">
        <v>0</v>
      </c>
      <c r="LQV12" s="91">
        <v>0</v>
      </c>
      <c r="LQW12" s="91">
        <v>0</v>
      </c>
      <c r="LQX12" s="91">
        <v>0</v>
      </c>
      <c r="LQY12" s="91">
        <v>0</v>
      </c>
      <c r="LQZ12" s="91">
        <v>0</v>
      </c>
      <c r="LRA12" s="91">
        <v>0</v>
      </c>
      <c r="LRB12" s="91">
        <v>0</v>
      </c>
      <c r="LRC12" s="91">
        <v>0</v>
      </c>
      <c r="LRD12" s="91">
        <v>0</v>
      </c>
      <c r="LRE12" s="91">
        <v>0</v>
      </c>
      <c r="LRF12" s="91">
        <v>0</v>
      </c>
      <c r="LRG12" s="91">
        <v>0</v>
      </c>
      <c r="LRH12" s="91">
        <v>0</v>
      </c>
      <c r="LRI12" s="91">
        <v>0</v>
      </c>
      <c r="LRJ12" s="91">
        <v>0</v>
      </c>
      <c r="LRK12" s="91">
        <v>0</v>
      </c>
      <c r="LRL12" s="91">
        <v>0</v>
      </c>
      <c r="LRM12" s="91">
        <v>0</v>
      </c>
      <c r="LRN12" s="91">
        <v>0</v>
      </c>
      <c r="LRO12" s="91">
        <v>0</v>
      </c>
      <c r="LRP12" s="91">
        <v>0</v>
      </c>
      <c r="LRQ12" s="91">
        <v>0</v>
      </c>
      <c r="LRR12" s="91">
        <v>0</v>
      </c>
      <c r="LRS12" s="91">
        <v>0</v>
      </c>
      <c r="LRT12" s="91">
        <v>0</v>
      </c>
      <c r="LRU12" s="91">
        <v>0</v>
      </c>
      <c r="LRV12" s="91">
        <v>0</v>
      </c>
      <c r="LRW12" s="91">
        <v>0</v>
      </c>
      <c r="LRX12" s="91">
        <v>0</v>
      </c>
      <c r="LRY12" s="91">
        <v>0</v>
      </c>
      <c r="LRZ12" s="91">
        <v>0</v>
      </c>
      <c r="LSA12" s="91">
        <v>0</v>
      </c>
      <c r="LSB12" s="91">
        <v>0</v>
      </c>
      <c r="LSC12" s="91">
        <v>0</v>
      </c>
      <c r="LSD12" s="91">
        <v>0</v>
      </c>
      <c r="LSE12" s="91">
        <v>0</v>
      </c>
      <c r="LSF12" s="91">
        <v>0</v>
      </c>
      <c r="LSG12" s="91">
        <v>0</v>
      </c>
      <c r="LSH12" s="91">
        <v>0</v>
      </c>
      <c r="LSI12" s="91">
        <v>0</v>
      </c>
      <c r="LSJ12" s="91">
        <v>0</v>
      </c>
      <c r="LSK12" s="91">
        <v>0</v>
      </c>
      <c r="LSL12" s="91">
        <v>0</v>
      </c>
      <c r="LSM12" s="91">
        <v>0</v>
      </c>
      <c r="LSN12" s="91">
        <v>0</v>
      </c>
      <c r="LSO12" s="91">
        <v>0</v>
      </c>
      <c r="LSP12" s="91">
        <v>0</v>
      </c>
      <c r="LSQ12" s="91">
        <v>0</v>
      </c>
      <c r="LSR12" s="91">
        <v>0</v>
      </c>
      <c r="LSS12" s="91">
        <v>0</v>
      </c>
      <c r="LST12" s="91">
        <v>0</v>
      </c>
      <c r="LSU12" s="91">
        <v>0</v>
      </c>
      <c r="LSV12" s="91">
        <v>0</v>
      </c>
      <c r="LSW12" s="91">
        <v>0</v>
      </c>
      <c r="LSX12" s="91">
        <v>0</v>
      </c>
      <c r="LSY12" s="91">
        <v>0</v>
      </c>
      <c r="LSZ12" s="91">
        <v>0</v>
      </c>
      <c r="LTA12" s="91">
        <v>0</v>
      </c>
      <c r="LTB12" s="91">
        <v>0</v>
      </c>
      <c r="LTC12" s="91">
        <v>0</v>
      </c>
      <c r="LTD12" s="91">
        <v>0</v>
      </c>
      <c r="LTE12" s="91">
        <v>0</v>
      </c>
      <c r="LTF12" s="91">
        <v>0</v>
      </c>
      <c r="LTG12" s="91">
        <v>0</v>
      </c>
      <c r="LTH12" s="91">
        <v>0</v>
      </c>
      <c r="LTI12" s="91">
        <v>0</v>
      </c>
      <c r="LTJ12" s="91">
        <v>0</v>
      </c>
      <c r="LTK12" s="91">
        <v>0</v>
      </c>
      <c r="LTL12" s="91">
        <v>0</v>
      </c>
      <c r="LTM12" s="91">
        <v>0</v>
      </c>
      <c r="LTN12" s="91">
        <v>0</v>
      </c>
      <c r="LTO12" s="91">
        <v>0</v>
      </c>
      <c r="LTP12" s="91">
        <v>0</v>
      </c>
      <c r="LTQ12" s="91">
        <v>0</v>
      </c>
      <c r="LTR12" s="91">
        <v>0</v>
      </c>
      <c r="LTS12" s="91">
        <v>0</v>
      </c>
      <c r="LTT12" s="91">
        <v>0</v>
      </c>
      <c r="LTU12" s="91">
        <v>0</v>
      </c>
      <c r="LTV12" s="91">
        <v>0</v>
      </c>
      <c r="LTW12" s="91">
        <v>0</v>
      </c>
      <c r="LTX12" s="91">
        <v>0</v>
      </c>
      <c r="LTY12" s="91">
        <v>0</v>
      </c>
      <c r="LTZ12" s="91">
        <v>0</v>
      </c>
      <c r="LUA12" s="91">
        <v>0</v>
      </c>
      <c r="LUB12" s="91">
        <v>0</v>
      </c>
      <c r="LUC12" s="91">
        <v>0</v>
      </c>
      <c r="LUD12" s="91">
        <v>0</v>
      </c>
      <c r="LUE12" s="91">
        <v>0</v>
      </c>
      <c r="LUF12" s="91">
        <v>0</v>
      </c>
      <c r="LUG12" s="91">
        <v>0</v>
      </c>
      <c r="LUH12" s="91">
        <v>0</v>
      </c>
      <c r="LUI12" s="91">
        <v>0</v>
      </c>
      <c r="LUJ12" s="91">
        <v>0</v>
      </c>
      <c r="LUK12" s="91">
        <v>0</v>
      </c>
      <c r="LUL12" s="91">
        <v>0</v>
      </c>
      <c r="LUM12" s="91">
        <v>0</v>
      </c>
      <c r="LUN12" s="91">
        <v>0</v>
      </c>
      <c r="LUO12" s="91">
        <v>0</v>
      </c>
      <c r="LUP12" s="91">
        <v>0</v>
      </c>
      <c r="LUQ12" s="91">
        <v>0</v>
      </c>
      <c r="LUR12" s="91">
        <v>0</v>
      </c>
      <c r="LUS12" s="91">
        <v>0</v>
      </c>
      <c r="LUT12" s="91">
        <v>0</v>
      </c>
      <c r="LUU12" s="91">
        <v>0</v>
      </c>
      <c r="LUV12" s="91">
        <v>0</v>
      </c>
      <c r="LUW12" s="91">
        <v>0</v>
      </c>
      <c r="LUX12" s="91">
        <v>0</v>
      </c>
      <c r="LUY12" s="91">
        <v>0</v>
      </c>
      <c r="LUZ12" s="91">
        <v>0</v>
      </c>
      <c r="LVA12" s="91">
        <v>0</v>
      </c>
      <c r="LVB12" s="91">
        <v>0</v>
      </c>
      <c r="LVC12" s="91">
        <v>0</v>
      </c>
      <c r="LVD12" s="91">
        <v>0</v>
      </c>
      <c r="LVE12" s="91">
        <v>0</v>
      </c>
      <c r="LVF12" s="91">
        <v>0</v>
      </c>
      <c r="LVG12" s="91">
        <v>0</v>
      </c>
      <c r="LVH12" s="91">
        <v>0</v>
      </c>
      <c r="LVI12" s="91">
        <v>0</v>
      </c>
      <c r="LVJ12" s="91">
        <v>0</v>
      </c>
      <c r="LVK12" s="91">
        <v>0</v>
      </c>
      <c r="LVL12" s="91">
        <v>0</v>
      </c>
      <c r="LVM12" s="91">
        <v>0</v>
      </c>
      <c r="LVN12" s="91">
        <v>0</v>
      </c>
      <c r="LVO12" s="91">
        <v>0</v>
      </c>
      <c r="LVP12" s="91">
        <v>0</v>
      </c>
      <c r="LVQ12" s="91">
        <v>0</v>
      </c>
      <c r="LVR12" s="91">
        <v>0</v>
      </c>
      <c r="LVS12" s="91">
        <v>0</v>
      </c>
      <c r="LVT12" s="91">
        <v>0</v>
      </c>
      <c r="LVU12" s="91">
        <v>0</v>
      </c>
      <c r="LVV12" s="91">
        <v>0</v>
      </c>
      <c r="LVW12" s="91">
        <v>0</v>
      </c>
      <c r="LVX12" s="91">
        <v>0</v>
      </c>
      <c r="LVY12" s="91">
        <v>0</v>
      </c>
      <c r="LVZ12" s="91">
        <v>0</v>
      </c>
      <c r="LWA12" s="91">
        <v>0</v>
      </c>
      <c r="LWB12" s="91">
        <v>0</v>
      </c>
      <c r="LWC12" s="91">
        <v>0</v>
      </c>
      <c r="LWD12" s="91">
        <v>0</v>
      </c>
      <c r="LWE12" s="91">
        <v>0</v>
      </c>
      <c r="LWF12" s="91">
        <v>0</v>
      </c>
      <c r="LWG12" s="91">
        <v>0</v>
      </c>
      <c r="LWH12" s="91">
        <v>0</v>
      </c>
      <c r="LWI12" s="91">
        <v>0</v>
      </c>
      <c r="LWJ12" s="91">
        <v>0</v>
      </c>
      <c r="LWK12" s="91">
        <v>0</v>
      </c>
      <c r="LWL12" s="91">
        <v>0</v>
      </c>
      <c r="LWM12" s="91">
        <v>0</v>
      </c>
      <c r="LWN12" s="91">
        <v>0</v>
      </c>
      <c r="LWO12" s="91">
        <v>0</v>
      </c>
      <c r="LWP12" s="91">
        <v>0</v>
      </c>
      <c r="LWQ12" s="91">
        <v>0</v>
      </c>
      <c r="LWR12" s="91">
        <v>0</v>
      </c>
      <c r="LWS12" s="91">
        <v>0</v>
      </c>
      <c r="LWT12" s="91">
        <v>0</v>
      </c>
      <c r="LWU12" s="91">
        <v>0</v>
      </c>
      <c r="LWV12" s="91">
        <v>0</v>
      </c>
      <c r="LWW12" s="91">
        <v>0</v>
      </c>
      <c r="LWX12" s="91">
        <v>0</v>
      </c>
      <c r="LWY12" s="91">
        <v>0</v>
      </c>
      <c r="LWZ12" s="91">
        <v>0</v>
      </c>
      <c r="LXA12" s="91">
        <v>0</v>
      </c>
      <c r="LXB12" s="91">
        <v>0</v>
      </c>
      <c r="LXC12" s="91">
        <v>0</v>
      </c>
      <c r="LXD12" s="91">
        <v>0</v>
      </c>
      <c r="LXE12" s="91">
        <v>0</v>
      </c>
      <c r="LXF12" s="91">
        <v>0</v>
      </c>
      <c r="LXG12" s="91">
        <v>0</v>
      </c>
      <c r="LXH12" s="91">
        <v>0</v>
      </c>
      <c r="LXI12" s="91">
        <v>0</v>
      </c>
      <c r="LXJ12" s="91">
        <v>0</v>
      </c>
      <c r="LXK12" s="91">
        <v>0</v>
      </c>
      <c r="LXL12" s="91">
        <v>0</v>
      </c>
      <c r="LXM12" s="91">
        <v>0</v>
      </c>
      <c r="LXN12" s="91">
        <v>0</v>
      </c>
      <c r="LXO12" s="91">
        <v>0</v>
      </c>
      <c r="LXP12" s="91">
        <v>0</v>
      </c>
      <c r="LXQ12" s="91">
        <v>0</v>
      </c>
      <c r="LXR12" s="91">
        <v>0</v>
      </c>
      <c r="LXS12" s="91">
        <v>0</v>
      </c>
      <c r="LXT12" s="91">
        <v>0</v>
      </c>
      <c r="LXU12" s="91">
        <v>0</v>
      </c>
      <c r="LXV12" s="91">
        <v>0</v>
      </c>
      <c r="LXW12" s="91">
        <v>0</v>
      </c>
      <c r="LXX12" s="91">
        <v>0</v>
      </c>
      <c r="LXY12" s="91">
        <v>0</v>
      </c>
      <c r="LXZ12" s="91">
        <v>0</v>
      </c>
      <c r="LYA12" s="91">
        <v>0</v>
      </c>
      <c r="LYB12" s="91">
        <v>0</v>
      </c>
      <c r="LYC12" s="91">
        <v>0</v>
      </c>
      <c r="LYD12" s="91">
        <v>0</v>
      </c>
      <c r="LYE12" s="91">
        <v>0</v>
      </c>
      <c r="LYF12" s="91">
        <v>0</v>
      </c>
      <c r="LYG12" s="91">
        <v>0</v>
      </c>
      <c r="LYH12" s="91">
        <v>0</v>
      </c>
      <c r="LYI12" s="91">
        <v>0</v>
      </c>
      <c r="LYJ12" s="91">
        <v>0</v>
      </c>
      <c r="LYK12" s="91">
        <v>0</v>
      </c>
      <c r="LYL12" s="91">
        <v>0</v>
      </c>
      <c r="LYM12" s="91">
        <v>0</v>
      </c>
      <c r="LYN12" s="91">
        <v>0</v>
      </c>
      <c r="LYO12" s="91">
        <v>0</v>
      </c>
      <c r="LYP12" s="91">
        <v>0</v>
      </c>
      <c r="LYQ12" s="91">
        <v>0</v>
      </c>
      <c r="LYR12" s="91">
        <v>0</v>
      </c>
      <c r="LYS12" s="91">
        <v>0</v>
      </c>
      <c r="LYT12" s="91">
        <v>0</v>
      </c>
      <c r="LYU12" s="91">
        <v>0</v>
      </c>
      <c r="LYV12" s="91">
        <v>0</v>
      </c>
      <c r="LYW12" s="91">
        <v>0</v>
      </c>
      <c r="LYX12" s="91">
        <v>0</v>
      </c>
      <c r="LYY12" s="91">
        <v>0</v>
      </c>
      <c r="LYZ12" s="91">
        <v>0</v>
      </c>
      <c r="LZA12" s="91">
        <v>0</v>
      </c>
      <c r="LZB12" s="91">
        <v>0</v>
      </c>
      <c r="LZC12" s="91">
        <v>0</v>
      </c>
      <c r="LZD12" s="91">
        <v>0</v>
      </c>
      <c r="LZE12" s="91">
        <v>0</v>
      </c>
      <c r="LZF12" s="91">
        <v>0</v>
      </c>
      <c r="LZG12" s="91">
        <v>0</v>
      </c>
      <c r="LZH12" s="91">
        <v>0</v>
      </c>
      <c r="LZI12" s="91">
        <v>0</v>
      </c>
      <c r="LZJ12" s="91">
        <v>0</v>
      </c>
      <c r="LZK12" s="91">
        <v>0</v>
      </c>
      <c r="LZL12" s="91">
        <v>0</v>
      </c>
      <c r="LZM12" s="91">
        <v>0</v>
      </c>
      <c r="LZN12" s="91">
        <v>0</v>
      </c>
      <c r="LZO12" s="91">
        <v>0</v>
      </c>
      <c r="LZP12" s="91">
        <v>0</v>
      </c>
      <c r="LZQ12" s="91">
        <v>0</v>
      </c>
      <c r="LZR12" s="91">
        <v>0</v>
      </c>
      <c r="LZS12" s="91">
        <v>0</v>
      </c>
      <c r="LZT12" s="91">
        <v>0</v>
      </c>
      <c r="LZU12" s="91">
        <v>0</v>
      </c>
      <c r="LZV12" s="91">
        <v>0</v>
      </c>
      <c r="LZW12" s="91">
        <v>0</v>
      </c>
      <c r="LZX12" s="91">
        <v>0</v>
      </c>
      <c r="LZY12" s="91">
        <v>0</v>
      </c>
      <c r="LZZ12" s="91">
        <v>0</v>
      </c>
      <c r="MAA12" s="91">
        <v>0</v>
      </c>
      <c r="MAB12" s="91">
        <v>0</v>
      </c>
      <c r="MAC12" s="91">
        <v>0</v>
      </c>
      <c r="MAD12" s="91">
        <v>0</v>
      </c>
      <c r="MAE12" s="91">
        <v>0</v>
      </c>
      <c r="MAF12" s="91">
        <v>0</v>
      </c>
      <c r="MAG12" s="91">
        <v>0</v>
      </c>
      <c r="MAH12" s="91">
        <v>0</v>
      </c>
      <c r="MAI12" s="91">
        <v>0</v>
      </c>
      <c r="MAJ12" s="91">
        <v>0</v>
      </c>
      <c r="MAK12" s="91">
        <v>0</v>
      </c>
      <c r="MAL12" s="91">
        <v>0</v>
      </c>
      <c r="MAM12" s="91">
        <v>0</v>
      </c>
      <c r="MAN12" s="91">
        <v>0</v>
      </c>
      <c r="MAO12" s="91">
        <v>0</v>
      </c>
      <c r="MAP12" s="91">
        <v>0</v>
      </c>
      <c r="MAQ12" s="91">
        <v>0</v>
      </c>
      <c r="MAR12" s="91">
        <v>0</v>
      </c>
      <c r="MAS12" s="91">
        <v>0</v>
      </c>
      <c r="MAT12" s="91">
        <v>0</v>
      </c>
      <c r="MAU12" s="91">
        <v>0</v>
      </c>
      <c r="MAV12" s="91">
        <v>0</v>
      </c>
      <c r="MAW12" s="91">
        <v>0</v>
      </c>
      <c r="MAX12" s="91">
        <v>0</v>
      </c>
      <c r="MAY12" s="91">
        <v>0</v>
      </c>
      <c r="MAZ12" s="91">
        <v>0</v>
      </c>
      <c r="MBA12" s="91">
        <v>0</v>
      </c>
      <c r="MBB12" s="91">
        <v>0</v>
      </c>
      <c r="MBC12" s="91">
        <v>0</v>
      </c>
      <c r="MBD12" s="91">
        <v>0</v>
      </c>
      <c r="MBE12" s="91">
        <v>0</v>
      </c>
      <c r="MBF12" s="91">
        <v>0</v>
      </c>
      <c r="MBG12" s="91">
        <v>0</v>
      </c>
      <c r="MBH12" s="91">
        <v>0</v>
      </c>
      <c r="MBI12" s="91">
        <v>0</v>
      </c>
      <c r="MBJ12" s="91">
        <v>0</v>
      </c>
      <c r="MBK12" s="91">
        <v>0</v>
      </c>
      <c r="MBL12" s="91">
        <v>0</v>
      </c>
      <c r="MBM12" s="91">
        <v>0</v>
      </c>
      <c r="MBN12" s="91">
        <v>0</v>
      </c>
      <c r="MBO12" s="91">
        <v>0</v>
      </c>
      <c r="MBP12" s="91">
        <v>0</v>
      </c>
      <c r="MBQ12" s="91">
        <v>0</v>
      </c>
      <c r="MBR12" s="91">
        <v>0</v>
      </c>
      <c r="MBS12" s="91">
        <v>0</v>
      </c>
      <c r="MBT12" s="91">
        <v>0</v>
      </c>
      <c r="MBU12" s="91">
        <v>0</v>
      </c>
      <c r="MBV12" s="91">
        <v>0</v>
      </c>
      <c r="MBW12" s="91">
        <v>0</v>
      </c>
      <c r="MBX12" s="91">
        <v>0</v>
      </c>
      <c r="MBY12" s="91">
        <v>0</v>
      </c>
      <c r="MBZ12" s="91">
        <v>0</v>
      </c>
      <c r="MCA12" s="91">
        <v>0</v>
      </c>
      <c r="MCB12" s="91">
        <v>0</v>
      </c>
      <c r="MCC12" s="91">
        <v>0</v>
      </c>
      <c r="MCD12" s="91">
        <v>0</v>
      </c>
      <c r="MCE12" s="91">
        <v>0</v>
      </c>
      <c r="MCF12" s="91">
        <v>0</v>
      </c>
      <c r="MCG12" s="91">
        <v>0</v>
      </c>
      <c r="MCH12" s="91">
        <v>0</v>
      </c>
      <c r="MCI12" s="91">
        <v>0</v>
      </c>
      <c r="MCJ12" s="91">
        <v>0</v>
      </c>
      <c r="MCK12" s="91">
        <v>0</v>
      </c>
      <c r="MCL12" s="91">
        <v>0</v>
      </c>
      <c r="MCM12" s="91">
        <v>0</v>
      </c>
      <c r="MCN12" s="91">
        <v>0</v>
      </c>
      <c r="MCO12" s="91">
        <v>0</v>
      </c>
      <c r="MCP12" s="91">
        <v>0</v>
      </c>
      <c r="MCQ12" s="91">
        <v>0</v>
      </c>
      <c r="MCR12" s="91">
        <v>0</v>
      </c>
      <c r="MCS12" s="91">
        <v>0</v>
      </c>
      <c r="MCT12" s="91">
        <v>0</v>
      </c>
      <c r="MCU12" s="91">
        <v>0</v>
      </c>
      <c r="MCV12" s="91">
        <v>0</v>
      </c>
      <c r="MCW12" s="91">
        <v>0</v>
      </c>
      <c r="MCX12" s="91">
        <v>0</v>
      </c>
      <c r="MCY12" s="91">
        <v>0</v>
      </c>
      <c r="MCZ12" s="91">
        <v>0</v>
      </c>
      <c r="MDA12" s="91">
        <v>0</v>
      </c>
      <c r="MDB12" s="91">
        <v>0</v>
      </c>
      <c r="MDC12" s="91">
        <v>0</v>
      </c>
      <c r="MDD12" s="91">
        <v>0</v>
      </c>
      <c r="MDE12" s="91">
        <v>0</v>
      </c>
      <c r="MDF12" s="91">
        <v>0</v>
      </c>
      <c r="MDG12" s="91">
        <v>0</v>
      </c>
      <c r="MDH12" s="91">
        <v>0</v>
      </c>
      <c r="MDI12" s="91">
        <v>0</v>
      </c>
      <c r="MDJ12" s="91">
        <v>0</v>
      </c>
      <c r="MDK12" s="91">
        <v>0</v>
      </c>
      <c r="MDL12" s="91">
        <v>0</v>
      </c>
      <c r="MDM12" s="91">
        <v>0</v>
      </c>
      <c r="MDN12" s="91">
        <v>0</v>
      </c>
      <c r="MDO12" s="91">
        <v>0</v>
      </c>
      <c r="MDP12" s="91">
        <v>0</v>
      </c>
      <c r="MDQ12" s="91">
        <v>0</v>
      </c>
      <c r="MDR12" s="91">
        <v>0</v>
      </c>
      <c r="MDS12" s="91">
        <v>0</v>
      </c>
      <c r="MDT12" s="91">
        <v>0</v>
      </c>
      <c r="MDU12" s="91">
        <v>0</v>
      </c>
      <c r="MDV12" s="91">
        <v>0</v>
      </c>
      <c r="MDW12" s="91">
        <v>0</v>
      </c>
      <c r="MDX12" s="91">
        <v>0</v>
      </c>
      <c r="MDY12" s="91">
        <v>0</v>
      </c>
      <c r="MDZ12" s="91">
        <v>0</v>
      </c>
      <c r="MEA12" s="91">
        <v>0</v>
      </c>
      <c r="MEB12" s="91">
        <v>0</v>
      </c>
      <c r="MEC12" s="91">
        <v>0</v>
      </c>
      <c r="MED12" s="91">
        <v>0</v>
      </c>
      <c r="MEE12" s="91">
        <v>0</v>
      </c>
      <c r="MEF12" s="91">
        <v>0</v>
      </c>
      <c r="MEG12" s="91">
        <v>0</v>
      </c>
      <c r="MEH12" s="91">
        <v>0</v>
      </c>
      <c r="MEI12" s="91">
        <v>0</v>
      </c>
      <c r="MEJ12" s="91">
        <v>0</v>
      </c>
      <c r="MEK12" s="91">
        <v>0</v>
      </c>
      <c r="MEL12" s="91">
        <v>0</v>
      </c>
      <c r="MEM12" s="91">
        <v>0</v>
      </c>
      <c r="MEN12" s="91">
        <v>0</v>
      </c>
      <c r="MEO12" s="91">
        <v>0</v>
      </c>
      <c r="MEP12" s="91">
        <v>0</v>
      </c>
      <c r="MEQ12" s="91">
        <v>0</v>
      </c>
      <c r="MER12" s="91">
        <v>0</v>
      </c>
      <c r="MES12" s="91">
        <v>0</v>
      </c>
      <c r="MET12" s="91">
        <v>0</v>
      </c>
      <c r="MEU12" s="91">
        <v>0</v>
      </c>
      <c r="MEV12" s="91">
        <v>0</v>
      </c>
      <c r="MEW12" s="91">
        <v>0</v>
      </c>
      <c r="MEX12" s="91">
        <v>0</v>
      </c>
      <c r="MEY12" s="91">
        <v>0</v>
      </c>
      <c r="MEZ12" s="91">
        <v>0</v>
      </c>
      <c r="MFA12" s="91">
        <v>0</v>
      </c>
      <c r="MFB12" s="91">
        <v>0</v>
      </c>
      <c r="MFC12" s="91">
        <v>0</v>
      </c>
      <c r="MFD12" s="91">
        <v>0</v>
      </c>
      <c r="MFE12" s="91">
        <v>0</v>
      </c>
      <c r="MFF12" s="91">
        <v>0</v>
      </c>
      <c r="MFG12" s="91">
        <v>0</v>
      </c>
      <c r="MFH12" s="91">
        <v>0</v>
      </c>
      <c r="MFI12" s="91">
        <v>0</v>
      </c>
      <c r="MFJ12" s="91">
        <v>0</v>
      </c>
      <c r="MFK12" s="91">
        <v>0</v>
      </c>
      <c r="MFL12" s="91">
        <v>0</v>
      </c>
      <c r="MFM12" s="91">
        <v>0</v>
      </c>
      <c r="MFN12" s="91">
        <v>0</v>
      </c>
      <c r="MFO12" s="91">
        <v>0</v>
      </c>
      <c r="MFP12" s="91">
        <v>0</v>
      </c>
      <c r="MFQ12" s="91">
        <v>0</v>
      </c>
      <c r="MFR12" s="91">
        <v>0</v>
      </c>
      <c r="MFS12" s="91">
        <v>0</v>
      </c>
      <c r="MFT12" s="91">
        <v>0</v>
      </c>
      <c r="MFU12" s="91">
        <v>0</v>
      </c>
      <c r="MFV12" s="91">
        <v>0</v>
      </c>
      <c r="MFW12" s="91">
        <v>0</v>
      </c>
      <c r="MFX12" s="91">
        <v>0</v>
      </c>
      <c r="MFY12" s="91">
        <v>0</v>
      </c>
      <c r="MFZ12" s="91">
        <v>0</v>
      </c>
      <c r="MGA12" s="91">
        <v>0</v>
      </c>
      <c r="MGB12" s="91">
        <v>0</v>
      </c>
      <c r="MGC12" s="91">
        <v>0</v>
      </c>
      <c r="MGD12" s="91">
        <v>0</v>
      </c>
      <c r="MGE12" s="91">
        <v>0</v>
      </c>
      <c r="MGF12" s="91">
        <v>0</v>
      </c>
      <c r="MGG12" s="91">
        <v>0</v>
      </c>
      <c r="MGH12" s="91">
        <v>0</v>
      </c>
      <c r="MGI12" s="91">
        <v>0</v>
      </c>
      <c r="MGJ12" s="91">
        <v>0</v>
      </c>
      <c r="MGK12" s="91">
        <v>0</v>
      </c>
      <c r="MGL12" s="91">
        <v>0</v>
      </c>
      <c r="MGM12" s="91">
        <v>0</v>
      </c>
      <c r="MGN12" s="91">
        <v>0</v>
      </c>
      <c r="MGO12" s="91">
        <v>0</v>
      </c>
      <c r="MGP12" s="91">
        <v>0</v>
      </c>
      <c r="MGQ12" s="91">
        <v>0</v>
      </c>
      <c r="MGR12" s="91">
        <v>0</v>
      </c>
      <c r="MGS12" s="91">
        <v>0</v>
      </c>
      <c r="MGT12" s="91">
        <v>0</v>
      </c>
      <c r="MGU12" s="91">
        <v>0</v>
      </c>
      <c r="MGV12" s="91">
        <v>0</v>
      </c>
      <c r="MGW12" s="91">
        <v>0</v>
      </c>
      <c r="MGX12" s="91">
        <v>0</v>
      </c>
      <c r="MGY12" s="91">
        <v>0</v>
      </c>
      <c r="MGZ12" s="91">
        <v>0</v>
      </c>
      <c r="MHA12" s="91">
        <v>0</v>
      </c>
      <c r="MHB12" s="91">
        <v>0</v>
      </c>
      <c r="MHC12" s="91">
        <v>0</v>
      </c>
      <c r="MHD12" s="91">
        <v>0</v>
      </c>
      <c r="MHE12" s="91">
        <v>0</v>
      </c>
      <c r="MHF12" s="91">
        <v>0</v>
      </c>
      <c r="MHG12" s="91">
        <v>0</v>
      </c>
      <c r="MHH12" s="91">
        <v>0</v>
      </c>
      <c r="MHI12" s="91">
        <v>0</v>
      </c>
      <c r="MHJ12" s="91">
        <v>0</v>
      </c>
      <c r="MHK12" s="91">
        <v>0</v>
      </c>
      <c r="MHL12" s="91">
        <v>0</v>
      </c>
      <c r="MHM12" s="91">
        <v>0</v>
      </c>
      <c r="MHN12" s="91">
        <v>0</v>
      </c>
      <c r="MHO12" s="91">
        <v>0</v>
      </c>
      <c r="MHP12" s="91">
        <v>0</v>
      </c>
      <c r="MHQ12" s="91">
        <v>0</v>
      </c>
      <c r="MHR12" s="91">
        <v>0</v>
      </c>
      <c r="MHS12" s="91">
        <v>0</v>
      </c>
      <c r="MHT12" s="91">
        <v>0</v>
      </c>
      <c r="MHU12" s="91">
        <v>0</v>
      </c>
      <c r="MHV12" s="91">
        <v>0</v>
      </c>
      <c r="MHW12" s="91">
        <v>0</v>
      </c>
      <c r="MHX12" s="91">
        <v>0</v>
      </c>
      <c r="MHY12" s="91">
        <v>0</v>
      </c>
      <c r="MHZ12" s="91">
        <v>0</v>
      </c>
      <c r="MIA12" s="91">
        <v>0</v>
      </c>
      <c r="MIB12" s="91">
        <v>0</v>
      </c>
      <c r="MIC12" s="91">
        <v>0</v>
      </c>
      <c r="MID12" s="91">
        <v>0</v>
      </c>
      <c r="MIE12" s="91">
        <v>0</v>
      </c>
      <c r="MIF12" s="91">
        <v>0</v>
      </c>
      <c r="MIG12" s="91">
        <v>0</v>
      </c>
      <c r="MIH12" s="91">
        <v>0</v>
      </c>
      <c r="MII12" s="91">
        <v>0</v>
      </c>
      <c r="MIJ12" s="91">
        <v>0</v>
      </c>
      <c r="MIK12" s="91">
        <v>0</v>
      </c>
      <c r="MIL12" s="91">
        <v>0</v>
      </c>
      <c r="MIM12" s="91">
        <v>0</v>
      </c>
      <c r="MIN12" s="91">
        <v>0</v>
      </c>
      <c r="MIO12" s="91">
        <v>0</v>
      </c>
      <c r="MIP12" s="91">
        <v>0</v>
      </c>
      <c r="MIQ12" s="91">
        <v>0</v>
      </c>
      <c r="MIR12" s="91">
        <v>0</v>
      </c>
      <c r="MIS12" s="91">
        <v>0</v>
      </c>
      <c r="MIT12" s="91">
        <v>0</v>
      </c>
      <c r="MIU12" s="91">
        <v>0</v>
      </c>
      <c r="MIV12" s="91">
        <v>0</v>
      </c>
      <c r="MIW12" s="91">
        <v>0</v>
      </c>
      <c r="MIX12" s="91">
        <v>0</v>
      </c>
      <c r="MIY12" s="91">
        <v>0</v>
      </c>
      <c r="MIZ12" s="91">
        <v>0</v>
      </c>
      <c r="MJA12" s="91">
        <v>0</v>
      </c>
      <c r="MJB12" s="91">
        <v>0</v>
      </c>
      <c r="MJC12" s="91">
        <v>0</v>
      </c>
      <c r="MJD12" s="91">
        <v>0</v>
      </c>
      <c r="MJE12" s="91">
        <v>0</v>
      </c>
      <c r="MJF12" s="91">
        <v>0</v>
      </c>
      <c r="MJG12" s="91">
        <v>0</v>
      </c>
      <c r="MJH12" s="91">
        <v>0</v>
      </c>
      <c r="MJI12" s="91">
        <v>0</v>
      </c>
      <c r="MJJ12" s="91">
        <v>0</v>
      </c>
      <c r="MJK12" s="91">
        <v>0</v>
      </c>
      <c r="MJL12" s="91">
        <v>0</v>
      </c>
      <c r="MJM12" s="91">
        <v>0</v>
      </c>
      <c r="MJN12" s="91">
        <v>0</v>
      </c>
      <c r="MJO12" s="91">
        <v>0</v>
      </c>
      <c r="MJP12" s="91">
        <v>0</v>
      </c>
      <c r="MJQ12" s="91">
        <v>0</v>
      </c>
      <c r="MJR12" s="91">
        <v>0</v>
      </c>
      <c r="MJS12" s="91">
        <v>0</v>
      </c>
      <c r="MJT12" s="91">
        <v>0</v>
      </c>
      <c r="MJU12" s="91">
        <v>0</v>
      </c>
      <c r="MJV12" s="91">
        <v>0</v>
      </c>
      <c r="MJW12" s="91">
        <v>0</v>
      </c>
      <c r="MJX12" s="91">
        <v>0</v>
      </c>
      <c r="MJY12" s="91">
        <v>0</v>
      </c>
      <c r="MJZ12" s="91">
        <v>0</v>
      </c>
      <c r="MKA12" s="91">
        <v>0</v>
      </c>
      <c r="MKB12" s="91">
        <v>0</v>
      </c>
      <c r="MKC12" s="91">
        <v>0</v>
      </c>
      <c r="MKD12" s="91">
        <v>0</v>
      </c>
      <c r="MKE12" s="91">
        <v>0</v>
      </c>
      <c r="MKF12" s="91">
        <v>0</v>
      </c>
      <c r="MKG12" s="91">
        <v>0</v>
      </c>
      <c r="MKH12" s="91">
        <v>0</v>
      </c>
      <c r="MKI12" s="91">
        <v>0</v>
      </c>
      <c r="MKJ12" s="91">
        <v>0</v>
      </c>
      <c r="MKK12" s="91">
        <v>0</v>
      </c>
      <c r="MKL12" s="91">
        <v>0</v>
      </c>
      <c r="MKM12" s="91">
        <v>0</v>
      </c>
      <c r="MKN12" s="91">
        <v>0</v>
      </c>
      <c r="MKO12" s="91">
        <v>0</v>
      </c>
      <c r="MKP12" s="91">
        <v>0</v>
      </c>
      <c r="MKQ12" s="91">
        <v>0</v>
      </c>
      <c r="MKR12" s="91">
        <v>0</v>
      </c>
      <c r="MKS12" s="91">
        <v>0</v>
      </c>
      <c r="MKT12" s="91">
        <v>0</v>
      </c>
      <c r="MKU12" s="91">
        <v>0</v>
      </c>
      <c r="MKV12" s="91">
        <v>0</v>
      </c>
      <c r="MKW12" s="91">
        <v>0</v>
      </c>
      <c r="MKX12" s="91">
        <v>0</v>
      </c>
      <c r="MKY12" s="91">
        <v>0</v>
      </c>
      <c r="MKZ12" s="91">
        <v>0</v>
      </c>
      <c r="MLA12" s="91">
        <v>0</v>
      </c>
      <c r="MLB12" s="91">
        <v>0</v>
      </c>
      <c r="MLC12" s="91">
        <v>0</v>
      </c>
      <c r="MLD12" s="91">
        <v>0</v>
      </c>
      <c r="MLE12" s="91">
        <v>0</v>
      </c>
      <c r="MLF12" s="91">
        <v>0</v>
      </c>
      <c r="MLG12" s="91">
        <v>0</v>
      </c>
      <c r="MLH12" s="91">
        <v>0</v>
      </c>
      <c r="MLI12" s="91">
        <v>0</v>
      </c>
      <c r="MLJ12" s="91">
        <v>0</v>
      </c>
      <c r="MLK12" s="91">
        <v>0</v>
      </c>
      <c r="MLL12" s="91">
        <v>0</v>
      </c>
      <c r="MLM12" s="91">
        <v>0</v>
      </c>
      <c r="MLN12" s="91">
        <v>0</v>
      </c>
      <c r="MLO12" s="91">
        <v>0</v>
      </c>
      <c r="MLP12" s="91">
        <v>0</v>
      </c>
      <c r="MLQ12" s="91">
        <v>0</v>
      </c>
      <c r="MLR12" s="91">
        <v>0</v>
      </c>
      <c r="MLS12" s="91">
        <v>0</v>
      </c>
      <c r="MLT12" s="91">
        <v>0</v>
      </c>
      <c r="MLU12" s="91">
        <v>0</v>
      </c>
      <c r="MLV12" s="91">
        <v>0</v>
      </c>
      <c r="MLW12" s="91">
        <v>0</v>
      </c>
      <c r="MLX12" s="91">
        <v>0</v>
      </c>
      <c r="MLY12" s="91">
        <v>0</v>
      </c>
      <c r="MLZ12" s="91">
        <v>0</v>
      </c>
      <c r="MMA12" s="91">
        <v>0</v>
      </c>
      <c r="MMB12" s="91">
        <v>0</v>
      </c>
      <c r="MMC12" s="91">
        <v>0</v>
      </c>
      <c r="MMD12" s="91">
        <v>0</v>
      </c>
      <c r="MME12" s="91">
        <v>0</v>
      </c>
      <c r="MMF12" s="91">
        <v>0</v>
      </c>
      <c r="MMG12" s="91">
        <v>0</v>
      </c>
      <c r="MMH12" s="91">
        <v>0</v>
      </c>
      <c r="MMI12" s="91">
        <v>0</v>
      </c>
      <c r="MMJ12" s="91">
        <v>0</v>
      </c>
      <c r="MMK12" s="91">
        <v>0</v>
      </c>
      <c r="MML12" s="91">
        <v>0</v>
      </c>
      <c r="MMM12" s="91">
        <v>0</v>
      </c>
      <c r="MMN12" s="91">
        <v>0</v>
      </c>
      <c r="MMO12" s="91">
        <v>0</v>
      </c>
      <c r="MMP12" s="91">
        <v>0</v>
      </c>
      <c r="MMQ12" s="91">
        <v>0</v>
      </c>
      <c r="MMR12" s="91">
        <v>0</v>
      </c>
      <c r="MMS12" s="91">
        <v>0</v>
      </c>
      <c r="MMT12" s="91">
        <v>0</v>
      </c>
      <c r="MMU12" s="91">
        <v>0</v>
      </c>
      <c r="MMV12" s="91">
        <v>0</v>
      </c>
      <c r="MMW12" s="91">
        <v>0</v>
      </c>
      <c r="MMX12" s="91">
        <v>0</v>
      </c>
      <c r="MMY12" s="91">
        <v>0</v>
      </c>
      <c r="MMZ12" s="91">
        <v>0</v>
      </c>
      <c r="MNA12" s="91">
        <v>0</v>
      </c>
      <c r="MNB12" s="91">
        <v>0</v>
      </c>
      <c r="MNC12" s="91">
        <v>0</v>
      </c>
      <c r="MND12" s="91">
        <v>0</v>
      </c>
      <c r="MNE12" s="91">
        <v>0</v>
      </c>
      <c r="MNF12" s="91">
        <v>0</v>
      </c>
      <c r="MNG12" s="91">
        <v>0</v>
      </c>
      <c r="MNH12" s="91">
        <v>0</v>
      </c>
      <c r="MNI12" s="91">
        <v>0</v>
      </c>
      <c r="MNJ12" s="91">
        <v>0</v>
      </c>
      <c r="MNK12" s="91">
        <v>0</v>
      </c>
      <c r="MNL12" s="91">
        <v>0</v>
      </c>
      <c r="MNM12" s="91">
        <v>0</v>
      </c>
      <c r="MNN12" s="91">
        <v>0</v>
      </c>
      <c r="MNO12" s="91">
        <v>0</v>
      </c>
      <c r="MNP12" s="91">
        <v>0</v>
      </c>
      <c r="MNQ12" s="91">
        <v>0</v>
      </c>
      <c r="MNR12" s="91">
        <v>0</v>
      </c>
      <c r="MNS12" s="91">
        <v>0</v>
      </c>
      <c r="MNT12" s="91">
        <v>0</v>
      </c>
      <c r="MNU12" s="91">
        <v>0</v>
      </c>
      <c r="MNV12" s="91">
        <v>0</v>
      </c>
      <c r="MNW12" s="91">
        <v>0</v>
      </c>
      <c r="MNX12" s="91">
        <v>0</v>
      </c>
      <c r="MNY12" s="91">
        <v>0</v>
      </c>
      <c r="MNZ12" s="91">
        <v>0</v>
      </c>
      <c r="MOA12" s="91">
        <v>0</v>
      </c>
      <c r="MOB12" s="91">
        <v>0</v>
      </c>
      <c r="MOC12" s="91">
        <v>0</v>
      </c>
      <c r="MOD12" s="91">
        <v>0</v>
      </c>
      <c r="MOE12" s="91">
        <v>0</v>
      </c>
      <c r="MOF12" s="91">
        <v>0</v>
      </c>
      <c r="MOG12" s="91">
        <v>0</v>
      </c>
      <c r="MOH12" s="91">
        <v>0</v>
      </c>
      <c r="MOI12" s="91">
        <v>0</v>
      </c>
      <c r="MOJ12" s="91">
        <v>0</v>
      </c>
      <c r="MOK12" s="91">
        <v>0</v>
      </c>
      <c r="MOL12" s="91">
        <v>0</v>
      </c>
      <c r="MOM12" s="91">
        <v>0</v>
      </c>
      <c r="MON12" s="91">
        <v>0</v>
      </c>
      <c r="MOO12" s="91">
        <v>0</v>
      </c>
      <c r="MOP12" s="91">
        <v>0</v>
      </c>
      <c r="MOQ12" s="91">
        <v>0</v>
      </c>
      <c r="MOR12" s="91">
        <v>0</v>
      </c>
      <c r="MOS12" s="91">
        <v>0</v>
      </c>
      <c r="MOT12" s="91">
        <v>0</v>
      </c>
      <c r="MOU12" s="91">
        <v>0</v>
      </c>
      <c r="MOV12" s="91">
        <v>0</v>
      </c>
      <c r="MOW12" s="91">
        <v>0</v>
      </c>
      <c r="MOX12" s="91">
        <v>0</v>
      </c>
      <c r="MOY12" s="91">
        <v>0</v>
      </c>
      <c r="MOZ12" s="91">
        <v>0</v>
      </c>
      <c r="MPA12" s="91">
        <v>0</v>
      </c>
      <c r="MPB12" s="91">
        <v>0</v>
      </c>
      <c r="MPC12" s="91">
        <v>0</v>
      </c>
      <c r="MPD12" s="91">
        <v>0</v>
      </c>
      <c r="MPE12" s="91">
        <v>0</v>
      </c>
      <c r="MPF12" s="91">
        <v>0</v>
      </c>
      <c r="MPG12" s="91">
        <v>0</v>
      </c>
      <c r="MPH12" s="91">
        <v>0</v>
      </c>
      <c r="MPI12" s="91">
        <v>0</v>
      </c>
      <c r="MPJ12" s="91">
        <v>0</v>
      </c>
      <c r="MPK12" s="91">
        <v>0</v>
      </c>
      <c r="MPL12" s="91">
        <v>0</v>
      </c>
      <c r="MPM12" s="91">
        <v>0</v>
      </c>
      <c r="MPN12" s="91">
        <v>0</v>
      </c>
      <c r="MPO12" s="91">
        <v>0</v>
      </c>
      <c r="MPP12" s="91">
        <v>0</v>
      </c>
      <c r="MPQ12" s="91">
        <v>0</v>
      </c>
      <c r="MPR12" s="91">
        <v>0</v>
      </c>
      <c r="MPS12" s="91">
        <v>0</v>
      </c>
      <c r="MPT12" s="91">
        <v>0</v>
      </c>
      <c r="MPU12" s="91">
        <v>0</v>
      </c>
      <c r="MPV12" s="91">
        <v>0</v>
      </c>
      <c r="MPW12" s="91">
        <v>0</v>
      </c>
      <c r="MPX12" s="91">
        <v>0</v>
      </c>
      <c r="MPY12" s="91">
        <v>0</v>
      </c>
      <c r="MPZ12" s="91">
        <v>0</v>
      </c>
      <c r="MQA12" s="91">
        <v>0</v>
      </c>
      <c r="MQB12" s="91">
        <v>0</v>
      </c>
      <c r="MQC12" s="91">
        <v>0</v>
      </c>
      <c r="MQD12" s="91">
        <v>0</v>
      </c>
      <c r="MQE12" s="91">
        <v>0</v>
      </c>
      <c r="MQF12" s="91">
        <v>0</v>
      </c>
      <c r="MQG12" s="91">
        <v>0</v>
      </c>
      <c r="MQH12" s="91">
        <v>0</v>
      </c>
      <c r="MQI12" s="91">
        <v>0</v>
      </c>
      <c r="MQJ12" s="91">
        <v>0</v>
      </c>
      <c r="MQK12" s="91">
        <v>0</v>
      </c>
      <c r="MQL12" s="91">
        <v>0</v>
      </c>
      <c r="MQM12" s="91">
        <v>0</v>
      </c>
      <c r="MQN12" s="91">
        <v>0</v>
      </c>
      <c r="MQO12" s="91">
        <v>0</v>
      </c>
      <c r="MQP12" s="91">
        <v>0</v>
      </c>
      <c r="MQQ12" s="91">
        <v>0</v>
      </c>
      <c r="MQR12" s="91">
        <v>0</v>
      </c>
      <c r="MQS12" s="91">
        <v>0</v>
      </c>
      <c r="MQT12" s="91">
        <v>0</v>
      </c>
      <c r="MQU12" s="91">
        <v>0</v>
      </c>
      <c r="MQV12" s="91">
        <v>0</v>
      </c>
      <c r="MQW12" s="91">
        <v>0</v>
      </c>
      <c r="MQX12" s="91">
        <v>0</v>
      </c>
      <c r="MQY12" s="91">
        <v>0</v>
      </c>
      <c r="MQZ12" s="91">
        <v>0</v>
      </c>
      <c r="MRA12" s="91">
        <v>0</v>
      </c>
      <c r="MRB12" s="91">
        <v>0</v>
      </c>
      <c r="MRC12" s="91">
        <v>0</v>
      </c>
      <c r="MRD12" s="91">
        <v>0</v>
      </c>
      <c r="MRE12" s="91">
        <v>0</v>
      </c>
      <c r="MRF12" s="91">
        <v>0</v>
      </c>
      <c r="MRG12" s="91">
        <v>0</v>
      </c>
      <c r="MRH12" s="91">
        <v>0</v>
      </c>
      <c r="MRI12" s="91">
        <v>0</v>
      </c>
      <c r="MRJ12" s="91">
        <v>0</v>
      </c>
      <c r="MRK12" s="91">
        <v>0</v>
      </c>
      <c r="MRL12" s="91">
        <v>0</v>
      </c>
      <c r="MRM12" s="91">
        <v>0</v>
      </c>
      <c r="MRN12" s="91">
        <v>0</v>
      </c>
      <c r="MRO12" s="91">
        <v>0</v>
      </c>
      <c r="MRP12" s="91">
        <v>0</v>
      </c>
      <c r="MRQ12" s="91">
        <v>0</v>
      </c>
      <c r="MRR12" s="91">
        <v>0</v>
      </c>
      <c r="MRS12" s="91">
        <v>0</v>
      </c>
      <c r="MRT12" s="91">
        <v>0</v>
      </c>
      <c r="MRU12" s="91">
        <v>0</v>
      </c>
      <c r="MRV12" s="91">
        <v>0</v>
      </c>
      <c r="MRW12" s="91">
        <v>0</v>
      </c>
      <c r="MRX12" s="91">
        <v>0</v>
      </c>
      <c r="MRY12" s="91">
        <v>0</v>
      </c>
      <c r="MRZ12" s="91">
        <v>0</v>
      </c>
      <c r="MSA12" s="91">
        <v>0</v>
      </c>
      <c r="MSB12" s="91">
        <v>0</v>
      </c>
      <c r="MSC12" s="91">
        <v>0</v>
      </c>
      <c r="MSD12" s="91">
        <v>0</v>
      </c>
      <c r="MSE12" s="91">
        <v>0</v>
      </c>
      <c r="MSF12" s="91">
        <v>0</v>
      </c>
      <c r="MSG12" s="91">
        <v>0</v>
      </c>
      <c r="MSH12" s="91">
        <v>0</v>
      </c>
      <c r="MSI12" s="91">
        <v>0</v>
      </c>
      <c r="MSJ12" s="91">
        <v>0</v>
      </c>
      <c r="MSK12" s="91">
        <v>0</v>
      </c>
      <c r="MSL12" s="91">
        <v>0</v>
      </c>
      <c r="MSM12" s="91">
        <v>0</v>
      </c>
      <c r="MSN12" s="91">
        <v>0</v>
      </c>
      <c r="MSO12" s="91">
        <v>0</v>
      </c>
      <c r="MSP12" s="91">
        <v>0</v>
      </c>
      <c r="MSQ12" s="91">
        <v>0</v>
      </c>
      <c r="MSR12" s="91">
        <v>0</v>
      </c>
      <c r="MSS12" s="91">
        <v>0</v>
      </c>
      <c r="MST12" s="91">
        <v>0</v>
      </c>
      <c r="MSU12" s="91">
        <v>0</v>
      </c>
      <c r="MSV12" s="91">
        <v>0</v>
      </c>
      <c r="MSW12" s="91">
        <v>0</v>
      </c>
      <c r="MSX12" s="91">
        <v>0</v>
      </c>
      <c r="MSY12" s="91">
        <v>0</v>
      </c>
      <c r="MSZ12" s="91">
        <v>0</v>
      </c>
      <c r="MTA12" s="91">
        <v>0</v>
      </c>
      <c r="MTB12" s="91">
        <v>0</v>
      </c>
      <c r="MTC12" s="91">
        <v>0</v>
      </c>
      <c r="MTD12" s="91">
        <v>0</v>
      </c>
      <c r="MTE12" s="91">
        <v>0</v>
      </c>
      <c r="MTF12" s="91">
        <v>0</v>
      </c>
      <c r="MTG12" s="91">
        <v>0</v>
      </c>
      <c r="MTH12" s="91">
        <v>0</v>
      </c>
      <c r="MTI12" s="91">
        <v>0</v>
      </c>
      <c r="MTJ12" s="91">
        <v>0</v>
      </c>
      <c r="MTK12" s="91">
        <v>0</v>
      </c>
      <c r="MTL12" s="91">
        <v>0</v>
      </c>
      <c r="MTM12" s="91">
        <v>0</v>
      </c>
      <c r="MTN12" s="91">
        <v>0</v>
      </c>
      <c r="MTO12" s="91">
        <v>0</v>
      </c>
      <c r="MTP12" s="91">
        <v>0</v>
      </c>
      <c r="MTQ12" s="91">
        <v>0</v>
      </c>
      <c r="MTR12" s="91">
        <v>0</v>
      </c>
      <c r="MTS12" s="91">
        <v>0</v>
      </c>
      <c r="MTT12" s="91">
        <v>0</v>
      </c>
      <c r="MTU12" s="91">
        <v>0</v>
      </c>
      <c r="MTV12" s="91">
        <v>0</v>
      </c>
      <c r="MTW12" s="91">
        <v>0</v>
      </c>
      <c r="MTX12" s="91">
        <v>0</v>
      </c>
      <c r="MTY12" s="91">
        <v>0</v>
      </c>
      <c r="MTZ12" s="91">
        <v>0</v>
      </c>
      <c r="MUA12" s="91">
        <v>0</v>
      </c>
      <c r="MUB12" s="91">
        <v>0</v>
      </c>
      <c r="MUC12" s="91">
        <v>0</v>
      </c>
      <c r="MUD12" s="91">
        <v>0</v>
      </c>
      <c r="MUE12" s="91">
        <v>0</v>
      </c>
      <c r="MUF12" s="91">
        <v>0</v>
      </c>
      <c r="MUG12" s="91">
        <v>0</v>
      </c>
      <c r="MUH12" s="91">
        <v>0</v>
      </c>
      <c r="MUI12" s="91">
        <v>0</v>
      </c>
      <c r="MUJ12" s="91">
        <v>0</v>
      </c>
      <c r="MUK12" s="91">
        <v>0</v>
      </c>
      <c r="MUL12" s="91">
        <v>0</v>
      </c>
      <c r="MUM12" s="91">
        <v>0</v>
      </c>
      <c r="MUN12" s="91">
        <v>0</v>
      </c>
      <c r="MUO12" s="91">
        <v>0</v>
      </c>
      <c r="MUP12" s="91">
        <v>0</v>
      </c>
      <c r="MUQ12" s="91">
        <v>0</v>
      </c>
      <c r="MUR12" s="91">
        <v>0</v>
      </c>
      <c r="MUS12" s="91">
        <v>0</v>
      </c>
      <c r="MUT12" s="91">
        <v>0</v>
      </c>
      <c r="MUU12" s="91">
        <v>0</v>
      </c>
      <c r="MUV12" s="91">
        <v>0</v>
      </c>
      <c r="MUW12" s="91">
        <v>0</v>
      </c>
      <c r="MUX12" s="91">
        <v>0</v>
      </c>
      <c r="MUY12" s="91">
        <v>0</v>
      </c>
      <c r="MUZ12" s="91">
        <v>0</v>
      </c>
      <c r="MVA12" s="91">
        <v>0</v>
      </c>
      <c r="MVB12" s="91">
        <v>0</v>
      </c>
      <c r="MVC12" s="91">
        <v>0</v>
      </c>
      <c r="MVD12" s="91">
        <v>0</v>
      </c>
      <c r="MVE12" s="91">
        <v>0</v>
      </c>
      <c r="MVF12" s="91">
        <v>0</v>
      </c>
      <c r="MVG12" s="91">
        <v>0</v>
      </c>
      <c r="MVH12" s="91">
        <v>0</v>
      </c>
      <c r="MVI12" s="91">
        <v>0</v>
      </c>
      <c r="MVJ12" s="91">
        <v>0</v>
      </c>
      <c r="MVK12" s="91">
        <v>0</v>
      </c>
      <c r="MVL12" s="91">
        <v>0</v>
      </c>
      <c r="MVM12" s="91">
        <v>0</v>
      </c>
      <c r="MVN12" s="91">
        <v>0</v>
      </c>
      <c r="MVO12" s="91">
        <v>0</v>
      </c>
      <c r="MVP12" s="91">
        <v>0</v>
      </c>
      <c r="MVQ12" s="91">
        <v>0</v>
      </c>
      <c r="MVR12" s="91">
        <v>0</v>
      </c>
      <c r="MVS12" s="91">
        <v>0</v>
      </c>
      <c r="MVT12" s="91">
        <v>0</v>
      </c>
      <c r="MVU12" s="91">
        <v>0</v>
      </c>
      <c r="MVV12" s="91">
        <v>0</v>
      </c>
      <c r="MVW12" s="91">
        <v>0</v>
      </c>
      <c r="MVX12" s="91">
        <v>0</v>
      </c>
      <c r="MVY12" s="91">
        <v>0</v>
      </c>
      <c r="MVZ12" s="91">
        <v>0</v>
      </c>
      <c r="MWA12" s="91">
        <v>0</v>
      </c>
      <c r="MWB12" s="91">
        <v>0</v>
      </c>
      <c r="MWC12" s="91">
        <v>0</v>
      </c>
      <c r="MWD12" s="91">
        <v>0</v>
      </c>
      <c r="MWE12" s="91">
        <v>0</v>
      </c>
      <c r="MWF12" s="91">
        <v>0</v>
      </c>
      <c r="MWG12" s="91">
        <v>0</v>
      </c>
      <c r="MWH12" s="91">
        <v>0</v>
      </c>
      <c r="MWI12" s="91">
        <v>0</v>
      </c>
      <c r="MWJ12" s="91">
        <v>0</v>
      </c>
      <c r="MWK12" s="91">
        <v>0</v>
      </c>
      <c r="MWL12" s="91">
        <v>0</v>
      </c>
      <c r="MWM12" s="91">
        <v>0</v>
      </c>
      <c r="MWN12" s="91">
        <v>0</v>
      </c>
      <c r="MWO12" s="91">
        <v>0</v>
      </c>
      <c r="MWP12" s="91">
        <v>0</v>
      </c>
      <c r="MWQ12" s="91">
        <v>0</v>
      </c>
      <c r="MWR12" s="91">
        <v>0</v>
      </c>
      <c r="MWS12" s="91">
        <v>0</v>
      </c>
      <c r="MWT12" s="91">
        <v>0</v>
      </c>
      <c r="MWU12" s="91">
        <v>0</v>
      </c>
      <c r="MWV12" s="91">
        <v>0</v>
      </c>
      <c r="MWW12" s="91">
        <v>0</v>
      </c>
      <c r="MWX12" s="91">
        <v>0</v>
      </c>
      <c r="MWY12" s="91">
        <v>0</v>
      </c>
      <c r="MWZ12" s="91">
        <v>0</v>
      </c>
      <c r="MXA12" s="91">
        <v>0</v>
      </c>
      <c r="MXB12" s="91">
        <v>0</v>
      </c>
      <c r="MXC12" s="91">
        <v>0</v>
      </c>
      <c r="MXD12" s="91">
        <v>0</v>
      </c>
      <c r="MXE12" s="91">
        <v>0</v>
      </c>
      <c r="MXF12" s="91">
        <v>0</v>
      </c>
      <c r="MXG12" s="91">
        <v>0</v>
      </c>
      <c r="MXH12" s="91">
        <v>0</v>
      </c>
      <c r="MXI12" s="91">
        <v>0</v>
      </c>
      <c r="MXJ12" s="91">
        <v>0</v>
      </c>
      <c r="MXK12" s="91">
        <v>0</v>
      </c>
      <c r="MXL12" s="91">
        <v>0</v>
      </c>
      <c r="MXM12" s="91">
        <v>0</v>
      </c>
      <c r="MXN12" s="91">
        <v>0</v>
      </c>
      <c r="MXO12" s="91">
        <v>0</v>
      </c>
      <c r="MXP12" s="91">
        <v>0</v>
      </c>
      <c r="MXQ12" s="91">
        <v>0</v>
      </c>
      <c r="MXR12" s="91">
        <v>0</v>
      </c>
      <c r="MXS12" s="91">
        <v>0</v>
      </c>
      <c r="MXT12" s="91">
        <v>0</v>
      </c>
      <c r="MXU12" s="91">
        <v>0</v>
      </c>
      <c r="MXV12" s="91">
        <v>0</v>
      </c>
      <c r="MXW12" s="91">
        <v>0</v>
      </c>
      <c r="MXX12" s="91">
        <v>0</v>
      </c>
      <c r="MXY12" s="91">
        <v>0</v>
      </c>
      <c r="MXZ12" s="91">
        <v>0</v>
      </c>
      <c r="MYA12" s="91">
        <v>0</v>
      </c>
      <c r="MYB12" s="91">
        <v>0</v>
      </c>
      <c r="MYC12" s="91">
        <v>0</v>
      </c>
      <c r="MYD12" s="91">
        <v>0</v>
      </c>
      <c r="MYE12" s="91">
        <v>0</v>
      </c>
      <c r="MYF12" s="91">
        <v>0</v>
      </c>
      <c r="MYG12" s="91">
        <v>0</v>
      </c>
      <c r="MYH12" s="91">
        <v>0</v>
      </c>
      <c r="MYI12" s="91">
        <v>0</v>
      </c>
      <c r="MYJ12" s="91">
        <v>0</v>
      </c>
      <c r="MYK12" s="91">
        <v>0</v>
      </c>
      <c r="MYL12" s="91">
        <v>0</v>
      </c>
      <c r="MYM12" s="91">
        <v>0</v>
      </c>
      <c r="MYN12" s="91">
        <v>0</v>
      </c>
      <c r="MYO12" s="91">
        <v>0</v>
      </c>
      <c r="MYP12" s="91">
        <v>0</v>
      </c>
      <c r="MYQ12" s="91">
        <v>0</v>
      </c>
      <c r="MYR12" s="91">
        <v>0</v>
      </c>
      <c r="MYS12" s="91">
        <v>0</v>
      </c>
      <c r="MYT12" s="91">
        <v>0</v>
      </c>
      <c r="MYU12" s="91">
        <v>0</v>
      </c>
      <c r="MYV12" s="91">
        <v>0</v>
      </c>
      <c r="MYW12" s="91">
        <v>0</v>
      </c>
      <c r="MYX12" s="91">
        <v>0</v>
      </c>
      <c r="MYY12" s="91">
        <v>0</v>
      </c>
      <c r="MYZ12" s="91">
        <v>0</v>
      </c>
      <c r="MZA12" s="91">
        <v>0</v>
      </c>
      <c r="MZB12" s="91">
        <v>0</v>
      </c>
      <c r="MZC12" s="91">
        <v>0</v>
      </c>
      <c r="MZD12" s="91">
        <v>0</v>
      </c>
      <c r="MZE12" s="91">
        <v>0</v>
      </c>
      <c r="MZF12" s="91">
        <v>0</v>
      </c>
      <c r="MZG12" s="91">
        <v>0</v>
      </c>
      <c r="MZH12" s="91">
        <v>0</v>
      </c>
      <c r="MZI12" s="91">
        <v>0</v>
      </c>
      <c r="MZJ12" s="91">
        <v>0</v>
      </c>
      <c r="MZK12" s="91">
        <v>0</v>
      </c>
      <c r="MZL12" s="91">
        <v>0</v>
      </c>
      <c r="MZM12" s="91">
        <v>0</v>
      </c>
      <c r="MZN12" s="91">
        <v>0</v>
      </c>
      <c r="MZO12" s="91">
        <v>0</v>
      </c>
      <c r="MZP12" s="91">
        <v>0</v>
      </c>
      <c r="MZQ12" s="91">
        <v>0</v>
      </c>
      <c r="MZR12" s="91">
        <v>0</v>
      </c>
      <c r="MZS12" s="91">
        <v>0</v>
      </c>
      <c r="MZT12" s="91">
        <v>0</v>
      </c>
      <c r="MZU12" s="91">
        <v>0</v>
      </c>
      <c r="MZV12" s="91">
        <v>0</v>
      </c>
      <c r="MZW12" s="91">
        <v>0</v>
      </c>
      <c r="MZX12" s="91">
        <v>0</v>
      </c>
      <c r="MZY12" s="91">
        <v>0</v>
      </c>
      <c r="MZZ12" s="91">
        <v>0</v>
      </c>
      <c r="NAA12" s="91">
        <v>0</v>
      </c>
      <c r="NAB12" s="91">
        <v>0</v>
      </c>
      <c r="NAC12" s="91">
        <v>0</v>
      </c>
      <c r="NAD12" s="91">
        <v>0</v>
      </c>
      <c r="NAE12" s="91">
        <v>0</v>
      </c>
      <c r="NAF12" s="91">
        <v>0</v>
      </c>
      <c r="NAG12" s="91">
        <v>0</v>
      </c>
      <c r="NAH12" s="91">
        <v>0</v>
      </c>
      <c r="NAI12" s="91">
        <v>0</v>
      </c>
      <c r="NAJ12" s="91">
        <v>0</v>
      </c>
      <c r="NAK12" s="91">
        <v>0</v>
      </c>
      <c r="NAL12" s="91">
        <v>0</v>
      </c>
      <c r="NAM12" s="91">
        <v>0</v>
      </c>
      <c r="NAN12" s="91">
        <v>0</v>
      </c>
      <c r="NAO12" s="91">
        <v>0</v>
      </c>
      <c r="NAP12" s="91">
        <v>0</v>
      </c>
      <c r="NAQ12" s="91">
        <v>0</v>
      </c>
      <c r="NAR12" s="91">
        <v>0</v>
      </c>
      <c r="NAS12" s="91">
        <v>0</v>
      </c>
      <c r="NAT12" s="91">
        <v>0</v>
      </c>
      <c r="NAU12" s="91">
        <v>0</v>
      </c>
      <c r="NAV12" s="91">
        <v>0</v>
      </c>
      <c r="NAW12" s="91">
        <v>0</v>
      </c>
      <c r="NAX12" s="91">
        <v>0</v>
      </c>
      <c r="NAY12" s="91">
        <v>0</v>
      </c>
      <c r="NAZ12" s="91">
        <v>0</v>
      </c>
      <c r="NBA12" s="91">
        <v>0</v>
      </c>
      <c r="NBB12" s="91">
        <v>0</v>
      </c>
      <c r="NBC12" s="91">
        <v>0</v>
      </c>
      <c r="NBD12" s="91">
        <v>0</v>
      </c>
      <c r="NBE12" s="91">
        <v>0</v>
      </c>
      <c r="NBF12" s="91">
        <v>0</v>
      </c>
      <c r="NBG12" s="91">
        <v>0</v>
      </c>
      <c r="NBH12" s="91">
        <v>0</v>
      </c>
      <c r="NBI12" s="91">
        <v>0</v>
      </c>
      <c r="NBJ12" s="91">
        <v>0</v>
      </c>
      <c r="NBK12" s="91">
        <v>0</v>
      </c>
      <c r="NBL12" s="91">
        <v>0</v>
      </c>
      <c r="NBM12" s="91">
        <v>0</v>
      </c>
      <c r="NBN12" s="91">
        <v>0</v>
      </c>
      <c r="NBO12" s="91">
        <v>0</v>
      </c>
      <c r="NBP12" s="91">
        <v>0</v>
      </c>
      <c r="NBQ12" s="91">
        <v>0</v>
      </c>
      <c r="NBR12" s="91">
        <v>0</v>
      </c>
      <c r="NBS12" s="91">
        <v>0</v>
      </c>
      <c r="NBT12" s="91">
        <v>0</v>
      </c>
      <c r="NBU12" s="91">
        <v>0</v>
      </c>
      <c r="NBV12" s="91">
        <v>0</v>
      </c>
      <c r="NBW12" s="91">
        <v>0</v>
      </c>
      <c r="NBX12" s="91">
        <v>0</v>
      </c>
      <c r="NBY12" s="91">
        <v>0</v>
      </c>
      <c r="NBZ12" s="91">
        <v>0</v>
      </c>
      <c r="NCA12" s="91">
        <v>0</v>
      </c>
      <c r="NCB12" s="91">
        <v>0</v>
      </c>
      <c r="NCC12" s="91">
        <v>0</v>
      </c>
      <c r="NCD12" s="91">
        <v>0</v>
      </c>
      <c r="NCE12" s="91">
        <v>0</v>
      </c>
      <c r="NCF12" s="91">
        <v>0</v>
      </c>
      <c r="NCG12" s="91">
        <v>0</v>
      </c>
      <c r="NCH12" s="91">
        <v>0</v>
      </c>
      <c r="NCI12" s="91">
        <v>0</v>
      </c>
      <c r="NCJ12" s="91">
        <v>0</v>
      </c>
      <c r="NCK12" s="91">
        <v>0</v>
      </c>
      <c r="NCL12" s="91">
        <v>0</v>
      </c>
      <c r="NCM12" s="91">
        <v>0</v>
      </c>
      <c r="NCN12" s="91">
        <v>0</v>
      </c>
      <c r="NCO12" s="91">
        <v>0</v>
      </c>
      <c r="NCP12" s="91">
        <v>0</v>
      </c>
      <c r="NCQ12" s="91">
        <v>0</v>
      </c>
      <c r="NCR12" s="91">
        <v>0</v>
      </c>
      <c r="NCS12" s="91">
        <v>0</v>
      </c>
      <c r="NCT12" s="91">
        <v>0</v>
      </c>
      <c r="NCU12" s="91">
        <v>0</v>
      </c>
      <c r="NCV12" s="91">
        <v>0</v>
      </c>
      <c r="NCW12" s="91">
        <v>0</v>
      </c>
      <c r="NCX12" s="91">
        <v>0</v>
      </c>
      <c r="NCY12" s="91">
        <v>0</v>
      </c>
      <c r="NCZ12" s="91">
        <v>0</v>
      </c>
      <c r="NDA12" s="91">
        <v>0</v>
      </c>
      <c r="NDB12" s="91">
        <v>0</v>
      </c>
      <c r="NDC12" s="91">
        <v>0</v>
      </c>
      <c r="NDD12" s="91">
        <v>0</v>
      </c>
      <c r="NDE12" s="91">
        <v>0</v>
      </c>
      <c r="NDF12" s="91">
        <v>0</v>
      </c>
      <c r="NDG12" s="91">
        <v>0</v>
      </c>
      <c r="NDH12" s="91">
        <v>0</v>
      </c>
      <c r="NDI12" s="91">
        <v>0</v>
      </c>
      <c r="NDJ12" s="91">
        <v>0</v>
      </c>
      <c r="NDK12" s="91">
        <v>0</v>
      </c>
      <c r="NDL12" s="91">
        <v>0</v>
      </c>
      <c r="NDM12" s="91">
        <v>0</v>
      </c>
      <c r="NDN12" s="91">
        <v>0</v>
      </c>
      <c r="NDO12" s="91">
        <v>0</v>
      </c>
      <c r="NDP12" s="91">
        <v>0</v>
      </c>
      <c r="NDQ12" s="91">
        <v>0</v>
      </c>
      <c r="NDR12" s="91">
        <v>0</v>
      </c>
      <c r="NDS12" s="91">
        <v>0</v>
      </c>
      <c r="NDT12" s="91">
        <v>0</v>
      </c>
      <c r="NDU12" s="91">
        <v>0</v>
      </c>
      <c r="NDV12" s="91">
        <v>0</v>
      </c>
      <c r="NDW12" s="91">
        <v>0</v>
      </c>
      <c r="NDX12" s="91">
        <v>0</v>
      </c>
      <c r="NDY12" s="91">
        <v>0</v>
      </c>
      <c r="NDZ12" s="91">
        <v>0</v>
      </c>
      <c r="NEA12" s="91">
        <v>0</v>
      </c>
      <c r="NEB12" s="91">
        <v>0</v>
      </c>
      <c r="NEC12" s="91">
        <v>0</v>
      </c>
      <c r="NED12" s="91">
        <v>0</v>
      </c>
      <c r="NEE12" s="91">
        <v>0</v>
      </c>
      <c r="NEF12" s="91">
        <v>0</v>
      </c>
      <c r="NEG12" s="91">
        <v>0</v>
      </c>
      <c r="NEH12" s="91">
        <v>0</v>
      </c>
      <c r="NEI12" s="91">
        <v>0</v>
      </c>
      <c r="NEJ12" s="91">
        <v>0</v>
      </c>
      <c r="NEK12" s="91">
        <v>0</v>
      </c>
      <c r="NEL12" s="91">
        <v>0</v>
      </c>
      <c r="NEM12" s="91">
        <v>0</v>
      </c>
      <c r="NEN12" s="91">
        <v>0</v>
      </c>
      <c r="NEO12" s="91">
        <v>0</v>
      </c>
      <c r="NEP12" s="91">
        <v>0</v>
      </c>
      <c r="NEQ12" s="91">
        <v>0</v>
      </c>
      <c r="NER12" s="91">
        <v>0</v>
      </c>
      <c r="NES12" s="91">
        <v>0</v>
      </c>
      <c r="NET12" s="91">
        <v>0</v>
      </c>
      <c r="NEU12" s="91">
        <v>0</v>
      </c>
      <c r="NEV12" s="91">
        <v>0</v>
      </c>
      <c r="NEW12" s="91">
        <v>0</v>
      </c>
      <c r="NEX12" s="91">
        <v>0</v>
      </c>
      <c r="NEY12" s="91">
        <v>0</v>
      </c>
      <c r="NEZ12" s="91">
        <v>0</v>
      </c>
      <c r="NFA12" s="91">
        <v>0</v>
      </c>
      <c r="NFB12" s="91">
        <v>0</v>
      </c>
      <c r="NFC12" s="91">
        <v>0</v>
      </c>
      <c r="NFD12" s="91">
        <v>0</v>
      </c>
      <c r="NFE12" s="91">
        <v>0</v>
      </c>
      <c r="NFF12" s="91">
        <v>0</v>
      </c>
      <c r="NFG12" s="91">
        <v>0</v>
      </c>
      <c r="NFH12" s="91">
        <v>0</v>
      </c>
      <c r="NFI12" s="91">
        <v>0</v>
      </c>
      <c r="NFJ12" s="91">
        <v>0</v>
      </c>
      <c r="NFK12" s="91">
        <v>0</v>
      </c>
      <c r="NFL12" s="91">
        <v>0</v>
      </c>
      <c r="NFM12" s="91">
        <v>0</v>
      </c>
      <c r="NFN12" s="91">
        <v>0</v>
      </c>
      <c r="NFO12" s="91">
        <v>0</v>
      </c>
      <c r="NFP12" s="91">
        <v>0</v>
      </c>
      <c r="NFQ12" s="91">
        <v>0</v>
      </c>
      <c r="NFR12" s="91">
        <v>0</v>
      </c>
      <c r="NFS12" s="91">
        <v>0</v>
      </c>
      <c r="NFT12" s="91">
        <v>0</v>
      </c>
      <c r="NFU12" s="91">
        <v>0</v>
      </c>
      <c r="NFV12" s="91">
        <v>0</v>
      </c>
      <c r="NFW12" s="91">
        <v>0</v>
      </c>
      <c r="NFX12" s="91">
        <v>0</v>
      </c>
      <c r="NFY12" s="91">
        <v>0</v>
      </c>
      <c r="NFZ12" s="91">
        <v>0</v>
      </c>
      <c r="NGA12" s="91">
        <v>0</v>
      </c>
      <c r="NGB12" s="91">
        <v>0</v>
      </c>
      <c r="NGC12" s="91">
        <v>0</v>
      </c>
      <c r="NGD12" s="91">
        <v>0</v>
      </c>
      <c r="NGE12" s="91">
        <v>0</v>
      </c>
      <c r="NGF12" s="91">
        <v>0</v>
      </c>
      <c r="NGG12" s="91">
        <v>0</v>
      </c>
      <c r="NGH12" s="91">
        <v>0</v>
      </c>
      <c r="NGI12" s="91">
        <v>0</v>
      </c>
      <c r="NGJ12" s="91">
        <v>0</v>
      </c>
      <c r="NGK12" s="91">
        <v>0</v>
      </c>
      <c r="NGL12" s="91">
        <v>0</v>
      </c>
      <c r="NGM12" s="91">
        <v>0</v>
      </c>
      <c r="NGN12" s="91">
        <v>0</v>
      </c>
      <c r="NGO12" s="91">
        <v>0</v>
      </c>
      <c r="NGP12" s="91">
        <v>0</v>
      </c>
      <c r="NGQ12" s="91">
        <v>0</v>
      </c>
      <c r="NGR12" s="91">
        <v>0</v>
      </c>
      <c r="NGS12" s="91">
        <v>0</v>
      </c>
      <c r="NGT12" s="91">
        <v>0</v>
      </c>
      <c r="NGU12" s="91">
        <v>0</v>
      </c>
      <c r="NGV12" s="91">
        <v>0</v>
      </c>
      <c r="NGW12" s="91">
        <v>0</v>
      </c>
      <c r="NGX12" s="91">
        <v>0</v>
      </c>
      <c r="NGY12" s="91">
        <v>0</v>
      </c>
      <c r="NGZ12" s="91">
        <v>0</v>
      </c>
      <c r="NHA12" s="91">
        <v>0</v>
      </c>
      <c r="NHB12" s="91">
        <v>0</v>
      </c>
      <c r="NHC12" s="91">
        <v>0</v>
      </c>
      <c r="NHD12" s="91">
        <v>0</v>
      </c>
      <c r="NHE12" s="91">
        <v>0</v>
      </c>
      <c r="NHF12" s="91">
        <v>0</v>
      </c>
      <c r="NHG12" s="91">
        <v>0</v>
      </c>
      <c r="NHH12" s="91">
        <v>0</v>
      </c>
      <c r="NHI12" s="91">
        <v>0</v>
      </c>
      <c r="NHJ12" s="91">
        <v>0</v>
      </c>
      <c r="NHK12" s="91">
        <v>0</v>
      </c>
      <c r="NHL12" s="91">
        <v>0</v>
      </c>
      <c r="NHM12" s="91">
        <v>0</v>
      </c>
      <c r="NHN12" s="91">
        <v>0</v>
      </c>
      <c r="NHO12" s="91">
        <v>0</v>
      </c>
      <c r="NHP12" s="91">
        <v>0</v>
      </c>
      <c r="NHQ12" s="91">
        <v>0</v>
      </c>
      <c r="NHR12" s="91">
        <v>0</v>
      </c>
      <c r="NHS12" s="91">
        <v>0</v>
      </c>
      <c r="NHT12" s="91">
        <v>0</v>
      </c>
      <c r="NHU12" s="91">
        <v>0</v>
      </c>
      <c r="NHV12" s="91">
        <v>0</v>
      </c>
      <c r="NHW12" s="91">
        <v>0</v>
      </c>
      <c r="NHX12" s="91">
        <v>0</v>
      </c>
      <c r="NHY12" s="91">
        <v>0</v>
      </c>
      <c r="NHZ12" s="91">
        <v>0</v>
      </c>
      <c r="NIA12" s="91">
        <v>0</v>
      </c>
      <c r="NIB12" s="91">
        <v>0</v>
      </c>
      <c r="NIC12" s="91">
        <v>0</v>
      </c>
      <c r="NID12" s="91">
        <v>0</v>
      </c>
      <c r="NIE12" s="91">
        <v>0</v>
      </c>
      <c r="NIF12" s="91">
        <v>0</v>
      </c>
      <c r="NIG12" s="91">
        <v>0</v>
      </c>
      <c r="NIH12" s="91">
        <v>0</v>
      </c>
      <c r="NII12" s="91">
        <v>0</v>
      </c>
      <c r="NIJ12" s="91">
        <v>0</v>
      </c>
      <c r="NIK12" s="91">
        <v>0</v>
      </c>
      <c r="NIL12" s="91">
        <v>0</v>
      </c>
      <c r="NIM12" s="91">
        <v>0</v>
      </c>
      <c r="NIN12" s="91">
        <v>0</v>
      </c>
      <c r="NIO12" s="91">
        <v>0</v>
      </c>
      <c r="NIP12" s="91">
        <v>0</v>
      </c>
      <c r="NIQ12" s="91">
        <v>0</v>
      </c>
      <c r="NIR12" s="91">
        <v>0</v>
      </c>
      <c r="NIS12" s="91">
        <v>0</v>
      </c>
      <c r="NIT12" s="91">
        <v>0</v>
      </c>
      <c r="NIU12" s="91">
        <v>0</v>
      </c>
      <c r="NIV12" s="91">
        <v>0</v>
      </c>
      <c r="NIW12" s="91">
        <v>0</v>
      </c>
      <c r="NIX12" s="91">
        <v>0</v>
      </c>
      <c r="NIY12" s="91">
        <v>0</v>
      </c>
      <c r="NIZ12" s="91">
        <v>0</v>
      </c>
      <c r="NJA12" s="91">
        <v>0</v>
      </c>
      <c r="NJB12" s="91">
        <v>0</v>
      </c>
      <c r="NJC12" s="91">
        <v>0</v>
      </c>
      <c r="NJD12" s="91">
        <v>0</v>
      </c>
      <c r="NJE12" s="91">
        <v>0</v>
      </c>
      <c r="NJF12" s="91">
        <v>0</v>
      </c>
      <c r="NJG12" s="91">
        <v>0</v>
      </c>
      <c r="NJH12" s="91">
        <v>0</v>
      </c>
      <c r="NJI12" s="91">
        <v>0</v>
      </c>
      <c r="NJJ12" s="91">
        <v>0</v>
      </c>
      <c r="NJK12" s="91">
        <v>0</v>
      </c>
      <c r="NJL12" s="91">
        <v>0</v>
      </c>
      <c r="NJM12" s="91">
        <v>0</v>
      </c>
      <c r="NJN12" s="91">
        <v>0</v>
      </c>
      <c r="NJO12" s="91">
        <v>0</v>
      </c>
      <c r="NJP12" s="91">
        <v>0</v>
      </c>
      <c r="NJQ12" s="91">
        <v>0</v>
      </c>
      <c r="NJR12" s="91">
        <v>0</v>
      </c>
      <c r="NJS12" s="91">
        <v>0</v>
      </c>
      <c r="NJT12" s="91">
        <v>0</v>
      </c>
      <c r="NJU12" s="91">
        <v>0</v>
      </c>
      <c r="NJV12" s="91">
        <v>0</v>
      </c>
      <c r="NJW12" s="91">
        <v>0</v>
      </c>
      <c r="NJX12" s="91">
        <v>0</v>
      </c>
      <c r="NJY12" s="91">
        <v>0</v>
      </c>
      <c r="NJZ12" s="91">
        <v>0</v>
      </c>
      <c r="NKA12" s="91">
        <v>0</v>
      </c>
      <c r="NKB12" s="91">
        <v>0</v>
      </c>
      <c r="NKC12" s="91">
        <v>0</v>
      </c>
      <c r="NKD12" s="91">
        <v>0</v>
      </c>
      <c r="NKE12" s="91">
        <v>0</v>
      </c>
      <c r="NKF12" s="91">
        <v>0</v>
      </c>
      <c r="NKG12" s="91">
        <v>0</v>
      </c>
      <c r="NKH12" s="91">
        <v>0</v>
      </c>
      <c r="NKI12" s="91">
        <v>0</v>
      </c>
      <c r="NKJ12" s="91">
        <v>0</v>
      </c>
      <c r="NKK12" s="91">
        <v>0</v>
      </c>
      <c r="NKL12" s="91">
        <v>0</v>
      </c>
      <c r="NKM12" s="91">
        <v>0</v>
      </c>
      <c r="NKN12" s="91">
        <v>0</v>
      </c>
      <c r="NKO12" s="91">
        <v>0</v>
      </c>
      <c r="NKP12" s="91">
        <v>0</v>
      </c>
      <c r="NKQ12" s="91">
        <v>0</v>
      </c>
      <c r="NKR12" s="91">
        <v>0</v>
      </c>
      <c r="NKS12" s="91">
        <v>0</v>
      </c>
      <c r="NKT12" s="91">
        <v>0</v>
      </c>
      <c r="NKU12" s="91">
        <v>0</v>
      </c>
      <c r="NKV12" s="91">
        <v>0</v>
      </c>
      <c r="NKW12" s="91">
        <v>0</v>
      </c>
      <c r="NKX12" s="91">
        <v>0</v>
      </c>
      <c r="NKY12" s="91">
        <v>0</v>
      </c>
      <c r="NKZ12" s="91">
        <v>0</v>
      </c>
      <c r="NLA12" s="91">
        <v>0</v>
      </c>
      <c r="NLB12" s="91">
        <v>0</v>
      </c>
      <c r="NLC12" s="91">
        <v>0</v>
      </c>
      <c r="NLD12" s="91">
        <v>0</v>
      </c>
      <c r="NLE12" s="91">
        <v>0</v>
      </c>
      <c r="NLF12" s="91">
        <v>0</v>
      </c>
      <c r="NLG12" s="91">
        <v>0</v>
      </c>
      <c r="NLH12" s="91">
        <v>0</v>
      </c>
      <c r="NLI12" s="91">
        <v>0</v>
      </c>
      <c r="NLJ12" s="91">
        <v>0</v>
      </c>
      <c r="NLK12" s="91">
        <v>0</v>
      </c>
      <c r="NLL12" s="91">
        <v>0</v>
      </c>
      <c r="NLM12" s="91">
        <v>0</v>
      </c>
      <c r="NLN12" s="91">
        <v>0</v>
      </c>
      <c r="NLO12" s="91">
        <v>0</v>
      </c>
      <c r="NLP12" s="91">
        <v>0</v>
      </c>
      <c r="NLQ12" s="91">
        <v>0</v>
      </c>
      <c r="NLR12" s="91">
        <v>0</v>
      </c>
      <c r="NLS12" s="91">
        <v>0</v>
      </c>
      <c r="NLT12" s="91">
        <v>0</v>
      </c>
      <c r="NLU12" s="91">
        <v>0</v>
      </c>
      <c r="NLV12" s="91">
        <v>0</v>
      </c>
      <c r="NLW12" s="91">
        <v>0</v>
      </c>
      <c r="NLX12" s="91">
        <v>0</v>
      </c>
      <c r="NLY12" s="91">
        <v>0</v>
      </c>
      <c r="NLZ12" s="91">
        <v>0</v>
      </c>
      <c r="NMA12" s="91">
        <v>0</v>
      </c>
      <c r="NMB12" s="91">
        <v>0</v>
      </c>
      <c r="NMC12" s="91">
        <v>0</v>
      </c>
      <c r="NMD12" s="91">
        <v>0</v>
      </c>
      <c r="NME12" s="91">
        <v>0</v>
      </c>
      <c r="NMF12" s="91">
        <v>0</v>
      </c>
      <c r="NMG12" s="91">
        <v>0</v>
      </c>
      <c r="NMH12" s="91">
        <v>0</v>
      </c>
      <c r="NMI12" s="91">
        <v>0</v>
      </c>
      <c r="NMJ12" s="91">
        <v>0</v>
      </c>
      <c r="NMK12" s="91">
        <v>0</v>
      </c>
      <c r="NML12" s="91">
        <v>0</v>
      </c>
      <c r="NMM12" s="91">
        <v>0</v>
      </c>
      <c r="NMN12" s="91">
        <v>0</v>
      </c>
      <c r="NMO12" s="91">
        <v>0</v>
      </c>
      <c r="NMP12" s="91">
        <v>0</v>
      </c>
      <c r="NMQ12" s="91">
        <v>0</v>
      </c>
      <c r="NMR12" s="91">
        <v>0</v>
      </c>
      <c r="NMS12" s="91">
        <v>0</v>
      </c>
      <c r="NMT12" s="91">
        <v>0</v>
      </c>
      <c r="NMU12" s="91">
        <v>0</v>
      </c>
      <c r="NMV12" s="91">
        <v>0</v>
      </c>
      <c r="NMW12" s="91">
        <v>0</v>
      </c>
      <c r="NMX12" s="91">
        <v>0</v>
      </c>
      <c r="NMY12" s="91">
        <v>0</v>
      </c>
      <c r="NMZ12" s="91">
        <v>0</v>
      </c>
      <c r="NNA12" s="91">
        <v>0</v>
      </c>
      <c r="NNB12" s="91">
        <v>0</v>
      </c>
      <c r="NNC12" s="91">
        <v>0</v>
      </c>
      <c r="NND12" s="91">
        <v>0</v>
      </c>
      <c r="NNE12" s="91">
        <v>0</v>
      </c>
      <c r="NNF12" s="91">
        <v>0</v>
      </c>
      <c r="NNG12" s="91">
        <v>0</v>
      </c>
      <c r="NNH12" s="91">
        <v>0</v>
      </c>
      <c r="NNI12" s="91">
        <v>0</v>
      </c>
      <c r="NNJ12" s="91">
        <v>0</v>
      </c>
      <c r="NNK12" s="91">
        <v>0</v>
      </c>
      <c r="NNL12" s="91">
        <v>0</v>
      </c>
      <c r="NNM12" s="91">
        <v>0</v>
      </c>
      <c r="NNN12" s="91">
        <v>0</v>
      </c>
      <c r="NNO12" s="91">
        <v>0</v>
      </c>
      <c r="NNP12" s="91">
        <v>0</v>
      </c>
      <c r="NNQ12" s="91">
        <v>0</v>
      </c>
      <c r="NNR12" s="91">
        <v>0</v>
      </c>
      <c r="NNS12" s="91">
        <v>0</v>
      </c>
      <c r="NNT12" s="91">
        <v>0</v>
      </c>
      <c r="NNU12" s="91">
        <v>0</v>
      </c>
      <c r="NNV12" s="91">
        <v>0</v>
      </c>
      <c r="NNW12" s="91">
        <v>0</v>
      </c>
      <c r="NNX12" s="91">
        <v>0</v>
      </c>
      <c r="NNY12" s="91">
        <v>0</v>
      </c>
      <c r="NNZ12" s="91">
        <v>0</v>
      </c>
      <c r="NOA12" s="91">
        <v>0</v>
      </c>
      <c r="NOB12" s="91">
        <v>0</v>
      </c>
      <c r="NOC12" s="91">
        <v>0</v>
      </c>
      <c r="NOD12" s="91">
        <v>0</v>
      </c>
      <c r="NOE12" s="91">
        <v>0</v>
      </c>
      <c r="NOF12" s="91">
        <v>0</v>
      </c>
      <c r="NOG12" s="91">
        <v>0</v>
      </c>
      <c r="NOH12" s="91">
        <v>0</v>
      </c>
      <c r="NOI12" s="91">
        <v>0</v>
      </c>
      <c r="NOJ12" s="91">
        <v>0</v>
      </c>
      <c r="NOK12" s="91">
        <v>0</v>
      </c>
      <c r="NOL12" s="91">
        <v>0</v>
      </c>
      <c r="NOM12" s="91">
        <v>0</v>
      </c>
      <c r="NON12" s="91">
        <v>0</v>
      </c>
      <c r="NOO12" s="91">
        <v>0</v>
      </c>
      <c r="NOP12" s="91">
        <v>0</v>
      </c>
      <c r="NOQ12" s="91">
        <v>0</v>
      </c>
      <c r="NOR12" s="91">
        <v>0</v>
      </c>
      <c r="NOS12" s="91">
        <v>0</v>
      </c>
      <c r="NOT12" s="91">
        <v>0</v>
      </c>
      <c r="NOU12" s="91">
        <v>0</v>
      </c>
      <c r="NOV12" s="91">
        <v>0</v>
      </c>
      <c r="NOW12" s="91">
        <v>0</v>
      </c>
      <c r="NOX12" s="91">
        <v>0</v>
      </c>
      <c r="NOY12" s="91">
        <v>0</v>
      </c>
      <c r="NOZ12" s="91">
        <v>0</v>
      </c>
      <c r="NPA12" s="91">
        <v>0</v>
      </c>
      <c r="NPB12" s="91">
        <v>0</v>
      </c>
      <c r="NPC12" s="91">
        <v>0</v>
      </c>
      <c r="NPD12" s="91">
        <v>0</v>
      </c>
      <c r="NPE12" s="91">
        <v>0</v>
      </c>
      <c r="NPF12" s="91">
        <v>0</v>
      </c>
      <c r="NPG12" s="91">
        <v>0</v>
      </c>
      <c r="NPH12" s="91">
        <v>0</v>
      </c>
      <c r="NPI12" s="91">
        <v>0</v>
      </c>
      <c r="NPJ12" s="91">
        <v>0</v>
      </c>
      <c r="NPK12" s="91">
        <v>0</v>
      </c>
      <c r="NPL12" s="91">
        <v>0</v>
      </c>
      <c r="NPM12" s="91">
        <v>0</v>
      </c>
      <c r="NPN12" s="91">
        <v>0</v>
      </c>
      <c r="NPO12" s="91">
        <v>0</v>
      </c>
      <c r="NPP12" s="91">
        <v>0</v>
      </c>
      <c r="NPQ12" s="91">
        <v>0</v>
      </c>
      <c r="NPR12" s="91">
        <v>0</v>
      </c>
      <c r="NPS12" s="91">
        <v>0</v>
      </c>
      <c r="NPT12" s="91">
        <v>0</v>
      </c>
      <c r="NPU12" s="91">
        <v>0</v>
      </c>
      <c r="NPV12" s="91">
        <v>0</v>
      </c>
      <c r="NPW12" s="91">
        <v>0</v>
      </c>
      <c r="NPX12" s="91">
        <v>0</v>
      </c>
      <c r="NPY12" s="91">
        <v>0</v>
      </c>
      <c r="NPZ12" s="91">
        <v>0</v>
      </c>
      <c r="NQA12" s="91">
        <v>0</v>
      </c>
      <c r="NQB12" s="91">
        <v>0</v>
      </c>
      <c r="NQC12" s="91">
        <v>0</v>
      </c>
      <c r="NQD12" s="91">
        <v>0</v>
      </c>
      <c r="NQE12" s="91">
        <v>0</v>
      </c>
      <c r="NQF12" s="91">
        <v>0</v>
      </c>
      <c r="NQG12" s="91">
        <v>0</v>
      </c>
      <c r="NQH12" s="91">
        <v>0</v>
      </c>
      <c r="NQI12" s="91">
        <v>0</v>
      </c>
      <c r="NQJ12" s="91">
        <v>0</v>
      </c>
      <c r="NQK12" s="91">
        <v>0</v>
      </c>
      <c r="NQL12" s="91">
        <v>0</v>
      </c>
      <c r="NQM12" s="91">
        <v>0</v>
      </c>
      <c r="NQN12" s="91">
        <v>0</v>
      </c>
      <c r="NQO12" s="91">
        <v>0</v>
      </c>
      <c r="NQP12" s="91">
        <v>0</v>
      </c>
      <c r="NQQ12" s="91">
        <v>0</v>
      </c>
      <c r="NQR12" s="91">
        <v>0</v>
      </c>
      <c r="NQS12" s="91">
        <v>0</v>
      </c>
      <c r="NQT12" s="91">
        <v>0</v>
      </c>
      <c r="NQU12" s="91">
        <v>0</v>
      </c>
      <c r="NQV12" s="91">
        <v>0</v>
      </c>
      <c r="NQW12" s="91">
        <v>0</v>
      </c>
      <c r="NQX12" s="91">
        <v>0</v>
      </c>
      <c r="NQY12" s="91">
        <v>0</v>
      </c>
      <c r="NQZ12" s="91">
        <v>0</v>
      </c>
      <c r="NRA12" s="91">
        <v>0</v>
      </c>
      <c r="NRB12" s="91">
        <v>0</v>
      </c>
      <c r="NRC12" s="91">
        <v>0</v>
      </c>
      <c r="NRD12" s="91">
        <v>0</v>
      </c>
      <c r="NRE12" s="91">
        <v>0</v>
      </c>
      <c r="NRF12" s="91">
        <v>0</v>
      </c>
      <c r="NRG12" s="91">
        <v>0</v>
      </c>
      <c r="NRH12" s="91">
        <v>0</v>
      </c>
      <c r="NRI12" s="91">
        <v>0</v>
      </c>
      <c r="NRJ12" s="91">
        <v>0</v>
      </c>
      <c r="NRK12" s="91">
        <v>0</v>
      </c>
      <c r="NRL12" s="91">
        <v>0</v>
      </c>
      <c r="NRM12" s="91">
        <v>0</v>
      </c>
      <c r="NRN12" s="91">
        <v>0</v>
      </c>
      <c r="NRO12" s="91">
        <v>0</v>
      </c>
      <c r="NRP12" s="91">
        <v>0</v>
      </c>
      <c r="NRQ12" s="91">
        <v>0</v>
      </c>
      <c r="NRR12" s="91">
        <v>0</v>
      </c>
      <c r="NRS12" s="91">
        <v>0</v>
      </c>
      <c r="NRT12" s="91">
        <v>0</v>
      </c>
      <c r="NRU12" s="91">
        <v>0</v>
      </c>
      <c r="NRV12" s="91">
        <v>0</v>
      </c>
      <c r="NRW12" s="91">
        <v>0</v>
      </c>
      <c r="NRX12" s="91">
        <v>0</v>
      </c>
      <c r="NRY12" s="91">
        <v>0</v>
      </c>
      <c r="NRZ12" s="91">
        <v>0</v>
      </c>
      <c r="NSA12" s="91">
        <v>0</v>
      </c>
      <c r="NSB12" s="91">
        <v>0</v>
      </c>
      <c r="NSC12" s="91">
        <v>0</v>
      </c>
      <c r="NSD12" s="91">
        <v>0</v>
      </c>
      <c r="NSE12" s="91">
        <v>0</v>
      </c>
      <c r="NSF12" s="91">
        <v>0</v>
      </c>
      <c r="NSG12" s="91">
        <v>0</v>
      </c>
      <c r="NSH12" s="91">
        <v>0</v>
      </c>
      <c r="NSI12" s="91">
        <v>0</v>
      </c>
      <c r="NSJ12" s="91">
        <v>0</v>
      </c>
      <c r="NSK12" s="91">
        <v>0</v>
      </c>
      <c r="NSL12" s="91">
        <v>0</v>
      </c>
      <c r="NSM12" s="91">
        <v>0</v>
      </c>
      <c r="NSN12" s="91">
        <v>0</v>
      </c>
      <c r="NSO12" s="91">
        <v>0</v>
      </c>
      <c r="NSP12" s="91">
        <v>0</v>
      </c>
      <c r="NSQ12" s="91">
        <v>0</v>
      </c>
      <c r="NSR12" s="91">
        <v>0</v>
      </c>
      <c r="NSS12" s="91">
        <v>0</v>
      </c>
      <c r="NST12" s="91">
        <v>0</v>
      </c>
      <c r="NSU12" s="91">
        <v>0</v>
      </c>
      <c r="NSV12" s="91">
        <v>0</v>
      </c>
      <c r="NSW12" s="91">
        <v>0</v>
      </c>
      <c r="NSX12" s="91">
        <v>0</v>
      </c>
      <c r="NSY12" s="91">
        <v>0</v>
      </c>
      <c r="NSZ12" s="91">
        <v>0</v>
      </c>
      <c r="NTA12" s="91">
        <v>0</v>
      </c>
      <c r="NTB12" s="91">
        <v>0</v>
      </c>
      <c r="NTC12" s="91">
        <v>0</v>
      </c>
      <c r="NTD12" s="91">
        <v>0</v>
      </c>
      <c r="NTE12" s="91">
        <v>0</v>
      </c>
      <c r="NTF12" s="91">
        <v>0</v>
      </c>
      <c r="NTG12" s="91">
        <v>0</v>
      </c>
      <c r="NTH12" s="91">
        <v>0</v>
      </c>
      <c r="NTI12" s="91">
        <v>0</v>
      </c>
      <c r="NTJ12" s="91">
        <v>0</v>
      </c>
      <c r="NTK12" s="91">
        <v>0</v>
      </c>
      <c r="NTL12" s="91">
        <v>0</v>
      </c>
      <c r="NTM12" s="91">
        <v>0</v>
      </c>
      <c r="NTN12" s="91">
        <v>0</v>
      </c>
      <c r="NTO12" s="91">
        <v>0</v>
      </c>
      <c r="NTP12" s="91">
        <v>0</v>
      </c>
      <c r="NTQ12" s="91">
        <v>0</v>
      </c>
      <c r="NTR12" s="91">
        <v>0</v>
      </c>
      <c r="NTS12" s="91">
        <v>0</v>
      </c>
      <c r="NTT12" s="91">
        <v>0</v>
      </c>
      <c r="NTU12" s="91">
        <v>0</v>
      </c>
      <c r="NTV12" s="91">
        <v>0</v>
      </c>
      <c r="NTW12" s="91">
        <v>0</v>
      </c>
      <c r="NTX12" s="91">
        <v>0</v>
      </c>
      <c r="NTY12" s="91">
        <v>0</v>
      </c>
      <c r="NTZ12" s="91">
        <v>0</v>
      </c>
      <c r="NUA12" s="91">
        <v>0</v>
      </c>
      <c r="NUB12" s="91">
        <v>0</v>
      </c>
      <c r="NUC12" s="91">
        <v>0</v>
      </c>
      <c r="NUD12" s="91">
        <v>0</v>
      </c>
      <c r="NUE12" s="91">
        <v>0</v>
      </c>
      <c r="NUF12" s="91">
        <v>0</v>
      </c>
      <c r="NUG12" s="91">
        <v>0</v>
      </c>
      <c r="NUH12" s="91">
        <v>0</v>
      </c>
      <c r="NUI12" s="91">
        <v>0</v>
      </c>
      <c r="NUJ12" s="91">
        <v>0</v>
      </c>
      <c r="NUK12" s="91">
        <v>0</v>
      </c>
      <c r="NUL12" s="91">
        <v>0</v>
      </c>
      <c r="NUM12" s="91">
        <v>0</v>
      </c>
      <c r="NUN12" s="91">
        <v>0</v>
      </c>
      <c r="NUO12" s="91">
        <v>0</v>
      </c>
      <c r="NUP12" s="91">
        <v>0</v>
      </c>
      <c r="NUQ12" s="91">
        <v>0</v>
      </c>
      <c r="NUR12" s="91">
        <v>0</v>
      </c>
      <c r="NUS12" s="91">
        <v>0</v>
      </c>
      <c r="NUT12" s="91">
        <v>0</v>
      </c>
      <c r="NUU12" s="91">
        <v>0</v>
      </c>
      <c r="NUV12" s="91">
        <v>0</v>
      </c>
      <c r="NUW12" s="91">
        <v>0</v>
      </c>
      <c r="NUX12" s="91">
        <v>0</v>
      </c>
      <c r="NUY12" s="91">
        <v>0</v>
      </c>
      <c r="NUZ12" s="91">
        <v>0</v>
      </c>
      <c r="NVA12" s="91">
        <v>0</v>
      </c>
      <c r="NVB12" s="91">
        <v>0</v>
      </c>
      <c r="NVC12" s="91">
        <v>0</v>
      </c>
      <c r="NVD12" s="91">
        <v>0</v>
      </c>
      <c r="NVE12" s="91">
        <v>0</v>
      </c>
      <c r="NVF12" s="91">
        <v>0</v>
      </c>
      <c r="NVG12" s="91">
        <v>0</v>
      </c>
      <c r="NVH12" s="91">
        <v>0</v>
      </c>
      <c r="NVI12" s="91">
        <v>0</v>
      </c>
      <c r="NVJ12" s="91">
        <v>0</v>
      </c>
      <c r="NVK12" s="91">
        <v>0</v>
      </c>
      <c r="NVL12" s="91">
        <v>0</v>
      </c>
      <c r="NVM12" s="91">
        <v>0</v>
      </c>
      <c r="NVN12" s="91">
        <v>0</v>
      </c>
      <c r="NVO12" s="91">
        <v>0</v>
      </c>
      <c r="NVP12" s="91">
        <v>0</v>
      </c>
      <c r="NVQ12" s="91">
        <v>0</v>
      </c>
      <c r="NVR12" s="91">
        <v>0</v>
      </c>
      <c r="NVS12" s="91">
        <v>0</v>
      </c>
      <c r="NVT12" s="91">
        <v>0</v>
      </c>
      <c r="NVU12" s="91">
        <v>0</v>
      </c>
      <c r="NVV12" s="91">
        <v>0</v>
      </c>
      <c r="NVW12" s="91">
        <v>0</v>
      </c>
      <c r="NVX12" s="91">
        <v>0</v>
      </c>
      <c r="NVY12" s="91">
        <v>0</v>
      </c>
      <c r="NVZ12" s="91">
        <v>0</v>
      </c>
      <c r="NWA12" s="91">
        <v>0</v>
      </c>
      <c r="NWB12" s="91">
        <v>0</v>
      </c>
      <c r="NWC12" s="91">
        <v>0</v>
      </c>
      <c r="NWD12" s="91">
        <v>0</v>
      </c>
      <c r="NWE12" s="91">
        <v>0</v>
      </c>
      <c r="NWF12" s="91">
        <v>0</v>
      </c>
      <c r="NWG12" s="91">
        <v>0</v>
      </c>
      <c r="NWH12" s="91">
        <v>0</v>
      </c>
      <c r="NWI12" s="91">
        <v>0</v>
      </c>
      <c r="NWJ12" s="91">
        <v>0</v>
      </c>
      <c r="NWK12" s="91">
        <v>0</v>
      </c>
      <c r="NWL12" s="91">
        <v>0</v>
      </c>
      <c r="NWM12" s="91">
        <v>0</v>
      </c>
      <c r="NWN12" s="91">
        <v>0</v>
      </c>
      <c r="NWO12" s="91">
        <v>0</v>
      </c>
      <c r="NWP12" s="91">
        <v>0</v>
      </c>
      <c r="NWQ12" s="91">
        <v>0</v>
      </c>
      <c r="NWR12" s="91">
        <v>0</v>
      </c>
      <c r="NWS12" s="91">
        <v>0</v>
      </c>
      <c r="NWT12" s="91">
        <v>0</v>
      </c>
      <c r="NWU12" s="91">
        <v>0</v>
      </c>
      <c r="NWV12" s="91">
        <v>0</v>
      </c>
      <c r="NWW12" s="91">
        <v>0</v>
      </c>
      <c r="NWX12" s="91">
        <v>0</v>
      </c>
      <c r="NWY12" s="91">
        <v>0</v>
      </c>
      <c r="NWZ12" s="91">
        <v>0</v>
      </c>
      <c r="NXA12" s="91">
        <v>0</v>
      </c>
      <c r="NXB12" s="91">
        <v>0</v>
      </c>
      <c r="NXC12" s="91">
        <v>0</v>
      </c>
      <c r="NXD12" s="91">
        <v>0</v>
      </c>
      <c r="NXE12" s="91">
        <v>0</v>
      </c>
      <c r="NXF12" s="91">
        <v>0</v>
      </c>
      <c r="NXG12" s="91">
        <v>0</v>
      </c>
      <c r="NXH12" s="91">
        <v>0</v>
      </c>
      <c r="NXI12" s="91">
        <v>0</v>
      </c>
      <c r="NXJ12" s="91">
        <v>0</v>
      </c>
      <c r="NXK12" s="91">
        <v>0</v>
      </c>
      <c r="NXL12" s="91">
        <v>0</v>
      </c>
      <c r="NXM12" s="91">
        <v>0</v>
      </c>
      <c r="NXN12" s="91">
        <v>0</v>
      </c>
      <c r="NXO12" s="91">
        <v>0</v>
      </c>
      <c r="NXP12" s="91">
        <v>0</v>
      </c>
      <c r="NXQ12" s="91">
        <v>0</v>
      </c>
      <c r="NXR12" s="91">
        <v>0</v>
      </c>
      <c r="NXS12" s="91">
        <v>0</v>
      </c>
      <c r="NXT12" s="91">
        <v>0</v>
      </c>
      <c r="NXU12" s="91">
        <v>0</v>
      </c>
      <c r="NXV12" s="91">
        <v>0</v>
      </c>
      <c r="NXW12" s="91">
        <v>0</v>
      </c>
      <c r="NXX12" s="91">
        <v>0</v>
      </c>
      <c r="NXY12" s="91">
        <v>0</v>
      </c>
      <c r="NXZ12" s="91">
        <v>0</v>
      </c>
      <c r="NYA12" s="91">
        <v>0</v>
      </c>
      <c r="NYB12" s="91">
        <v>0</v>
      </c>
      <c r="NYC12" s="91">
        <v>0</v>
      </c>
      <c r="NYD12" s="91">
        <v>0</v>
      </c>
      <c r="NYE12" s="91">
        <v>0</v>
      </c>
      <c r="NYF12" s="91">
        <v>0</v>
      </c>
      <c r="NYG12" s="91">
        <v>0</v>
      </c>
      <c r="NYH12" s="91">
        <v>0</v>
      </c>
      <c r="NYI12" s="91">
        <v>0</v>
      </c>
      <c r="NYJ12" s="91">
        <v>0</v>
      </c>
      <c r="NYK12" s="91">
        <v>0</v>
      </c>
      <c r="NYL12" s="91">
        <v>0</v>
      </c>
      <c r="NYM12" s="91">
        <v>0</v>
      </c>
      <c r="NYN12" s="91">
        <v>0</v>
      </c>
      <c r="NYO12" s="91">
        <v>0</v>
      </c>
      <c r="NYP12" s="91">
        <v>0</v>
      </c>
      <c r="NYQ12" s="91">
        <v>0</v>
      </c>
      <c r="NYR12" s="91">
        <v>0</v>
      </c>
      <c r="NYS12" s="91">
        <v>0</v>
      </c>
      <c r="NYT12" s="91">
        <v>0</v>
      </c>
      <c r="NYU12" s="91">
        <v>0</v>
      </c>
      <c r="NYV12" s="91">
        <v>0</v>
      </c>
      <c r="NYW12" s="91">
        <v>0</v>
      </c>
      <c r="NYX12" s="91">
        <v>0</v>
      </c>
      <c r="NYY12" s="91">
        <v>0</v>
      </c>
      <c r="NYZ12" s="91">
        <v>0</v>
      </c>
      <c r="NZA12" s="91">
        <v>0</v>
      </c>
      <c r="NZB12" s="91">
        <v>0</v>
      </c>
      <c r="NZC12" s="91">
        <v>0</v>
      </c>
      <c r="NZD12" s="91">
        <v>0</v>
      </c>
      <c r="NZE12" s="91">
        <v>0</v>
      </c>
      <c r="NZF12" s="91">
        <v>0</v>
      </c>
      <c r="NZG12" s="91">
        <v>0</v>
      </c>
      <c r="NZH12" s="91">
        <v>0</v>
      </c>
      <c r="NZI12" s="91">
        <v>0</v>
      </c>
      <c r="NZJ12" s="91">
        <v>0</v>
      </c>
      <c r="NZK12" s="91">
        <v>0</v>
      </c>
      <c r="NZL12" s="91">
        <v>0</v>
      </c>
      <c r="NZM12" s="91">
        <v>0</v>
      </c>
      <c r="NZN12" s="91">
        <v>0</v>
      </c>
      <c r="NZO12" s="91">
        <v>0</v>
      </c>
      <c r="NZP12" s="91">
        <v>0</v>
      </c>
      <c r="NZQ12" s="91">
        <v>0</v>
      </c>
      <c r="NZR12" s="91">
        <v>0</v>
      </c>
      <c r="NZS12" s="91">
        <v>0</v>
      </c>
      <c r="NZT12" s="91">
        <v>0</v>
      </c>
      <c r="NZU12" s="91">
        <v>0</v>
      </c>
      <c r="NZV12" s="91">
        <v>0</v>
      </c>
      <c r="NZW12" s="91">
        <v>0</v>
      </c>
      <c r="NZX12" s="91">
        <v>0</v>
      </c>
      <c r="NZY12" s="91">
        <v>0</v>
      </c>
      <c r="NZZ12" s="91">
        <v>0</v>
      </c>
      <c r="OAA12" s="91">
        <v>0</v>
      </c>
      <c r="OAB12" s="91">
        <v>0</v>
      </c>
      <c r="OAC12" s="91">
        <v>0</v>
      </c>
      <c r="OAD12" s="91">
        <v>0</v>
      </c>
      <c r="OAE12" s="91">
        <v>0</v>
      </c>
      <c r="OAF12" s="91">
        <v>0</v>
      </c>
      <c r="OAG12" s="91">
        <v>0</v>
      </c>
      <c r="OAH12" s="91">
        <v>0</v>
      </c>
      <c r="OAI12" s="91">
        <v>0</v>
      </c>
      <c r="OAJ12" s="91">
        <v>0</v>
      </c>
      <c r="OAK12" s="91">
        <v>0</v>
      </c>
      <c r="OAL12" s="91">
        <v>0</v>
      </c>
      <c r="OAM12" s="91">
        <v>0</v>
      </c>
      <c r="OAN12" s="91">
        <v>0</v>
      </c>
      <c r="OAO12" s="91">
        <v>0</v>
      </c>
      <c r="OAP12" s="91">
        <v>0</v>
      </c>
      <c r="OAQ12" s="91">
        <v>0</v>
      </c>
      <c r="OAR12" s="91">
        <v>0</v>
      </c>
      <c r="OAS12" s="91">
        <v>0</v>
      </c>
      <c r="OAT12" s="91">
        <v>0</v>
      </c>
      <c r="OAU12" s="91">
        <v>0</v>
      </c>
      <c r="OAV12" s="91">
        <v>0</v>
      </c>
      <c r="OAW12" s="91">
        <v>0</v>
      </c>
      <c r="OAX12" s="91">
        <v>0</v>
      </c>
      <c r="OAY12" s="91">
        <v>0</v>
      </c>
      <c r="OAZ12" s="91">
        <v>0</v>
      </c>
      <c r="OBA12" s="91">
        <v>0</v>
      </c>
      <c r="OBB12" s="91">
        <v>0</v>
      </c>
      <c r="OBC12" s="91">
        <v>0</v>
      </c>
      <c r="OBD12" s="91">
        <v>0</v>
      </c>
      <c r="OBE12" s="91">
        <v>0</v>
      </c>
      <c r="OBF12" s="91">
        <v>0</v>
      </c>
      <c r="OBG12" s="91">
        <v>0</v>
      </c>
      <c r="OBH12" s="91">
        <v>0</v>
      </c>
      <c r="OBI12" s="91">
        <v>0</v>
      </c>
      <c r="OBJ12" s="91">
        <v>0</v>
      </c>
      <c r="OBK12" s="91">
        <v>0</v>
      </c>
      <c r="OBL12" s="91">
        <v>0</v>
      </c>
      <c r="OBM12" s="91">
        <v>0</v>
      </c>
      <c r="OBN12" s="91">
        <v>0</v>
      </c>
      <c r="OBO12" s="91">
        <v>0</v>
      </c>
      <c r="OBP12" s="91">
        <v>0</v>
      </c>
      <c r="OBQ12" s="91">
        <v>0</v>
      </c>
      <c r="OBR12" s="91">
        <v>0</v>
      </c>
      <c r="OBS12" s="91">
        <v>0</v>
      </c>
      <c r="OBT12" s="91">
        <v>0</v>
      </c>
      <c r="OBU12" s="91">
        <v>0</v>
      </c>
      <c r="OBV12" s="91">
        <v>0</v>
      </c>
      <c r="OBW12" s="91">
        <v>0</v>
      </c>
      <c r="OBX12" s="91">
        <v>0</v>
      </c>
      <c r="OBY12" s="91">
        <v>0</v>
      </c>
      <c r="OBZ12" s="91">
        <v>0</v>
      </c>
      <c r="OCA12" s="91">
        <v>0</v>
      </c>
      <c r="OCB12" s="91">
        <v>0</v>
      </c>
      <c r="OCC12" s="91">
        <v>0</v>
      </c>
      <c r="OCD12" s="91">
        <v>0</v>
      </c>
      <c r="OCE12" s="91">
        <v>0</v>
      </c>
      <c r="OCF12" s="91">
        <v>0</v>
      </c>
      <c r="OCG12" s="91">
        <v>0</v>
      </c>
      <c r="OCH12" s="91">
        <v>0</v>
      </c>
      <c r="OCI12" s="91">
        <v>0</v>
      </c>
      <c r="OCJ12" s="91">
        <v>0</v>
      </c>
      <c r="OCK12" s="91">
        <v>0</v>
      </c>
      <c r="OCL12" s="91">
        <v>0</v>
      </c>
      <c r="OCM12" s="91">
        <v>0</v>
      </c>
      <c r="OCN12" s="91">
        <v>0</v>
      </c>
      <c r="OCO12" s="91">
        <v>0</v>
      </c>
      <c r="OCP12" s="91">
        <v>0</v>
      </c>
      <c r="OCQ12" s="91">
        <v>0</v>
      </c>
      <c r="OCR12" s="91">
        <v>0</v>
      </c>
      <c r="OCS12" s="91">
        <v>0</v>
      </c>
      <c r="OCT12" s="91">
        <v>0</v>
      </c>
      <c r="OCU12" s="91">
        <v>0</v>
      </c>
      <c r="OCV12" s="91">
        <v>0</v>
      </c>
      <c r="OCW12" s="91">
        <v>0</v>
      </c>
      <c r="OCX12" s="91">
        <v>0</v>
      </c>
      <c r="OCY12" s="91">
        <v>0</v>
      </c>
      <c r="OCZ12" s="91">
        <v>0</v>
      </c>
      <c r="ODA12" s="91">
        <v>0</v>
      </c>
      <c r="ODB12" s="91">
        <v>0</v>
      </c>
      <c r="ODC12" s="91">
        <v>0</v>
      </c>
      <c r="ODD12" s="91">
        <v>0</v>
      </c>
      <c r="ODE12" s="91">
        <v>0</v>
      </c>
      <c r="ODF12" s="91">
        <v>0</v>
      </c>
      <c r="ODG12" s="91">
        <v>0</v>
      </c>
      <c r="ODH12" s="91">
        <v>0</v>
      </c>
      <c r="ODI12" s="91">
        <v>0</v>
      </c>
      <c r="ODJ12" s="91">
        <v>0</v>
      </c>
      <c r="ODK12" s="91">
        <v>0</v>
      </c>
      <c r="ODL12" s="91">
        <v>0</v>
      </c>
      <c r="ODM12" s="91">
        <v>0</v>
      </c>
      <c r="ODN12" s="91">
        <v>0</v>
      </c>
      <c r="ODO12" s="91">
        <v>0</v>
      </c>
      <c r="ODP12" s="91">
        <v>0</v>
      </c>
      <c r="ODQ12" s="91">
        <v>0</v>
      </c>
      <c r="ODR12" s="91">
        <v>0</v>
      </c>
      <c r="ODS12" s="91">
        <v>0</v>
      </c>
      <c r="ODT12" s="91">
        <v>0</v>
      </c>
      <c r="ODU12" s="91">
        <v>0</v>
      </c>
      <c r="ODV12" s="91">
        <v>0</v>
      </c>
      <c r="ODW12" s="91">
        <v>0</v>
      </c>
      <c r="ODX12" s="91">
        <v>0</v>
      </c>
      <c r="ODY12" s="91">
        <v>0</v>
      </c>
      <c r="ODZ12" s="91">
        <v>0</v>
      </c>
      <c r="OEA12" s="91">
        <v>0</v>
      </c>
      <c r="OEB12" s="91">
        <v>0</v>
      </c>
      <c r="OEC12" s="91">
        <v>0</v>
      </c>
      <c r="OED12" s="91">
        <v>0</v>
      </c>
      <c r="OEE12" s="91">
        <v>0</v>
      </c>
      <c r="OEF12" s="91">
        <v>0</v>
      </c>
      <c r="OEG12" s="91">
        <v>0</v>
      </c>
      <c r="OEH12" s="91">
        <v>0</v>
      </c>
      <c r="OEI12" s="91">
        <v>0</v>
      </c>
      <c r="OEJ12" s="91">
        <v>0</v>
      </c>
      <c r="OEK12" s="91">
        <v>0</v>
      </c>
      <c r="OEL12" s="91">
        <v>0</v>
      </c>
      <c r="OEM12" s="91">
        <v>0</v>
      </c>
      <c r="OEN12" s="91">
        <v>0</v>
      </c>
      <c r="OEO12" s="91">
        <v>0</v>
      </c>
      <c r="OEP12" s="91">
        <v>0</v>
      </c>
      <c r="OEQ12" s="91">
        <v>0</v>
      </c>
      <c r="OER12" s="91">
        <v>0</v>
      </c>
      <c r="OES12" s="91">
        <v>0</v>
      </c>
      <c r="OET12" s="91">
        <v>0</v>
      </c>
      <c r="OEU12" s="91">
        <v>0</v>
      </c>
      <c r="OEV12" s="91">
        <v>0</v>
      </c>
      <c r="OEW12" s="91">
        <v>0</v>
      </c>
      <c r="OEX12" s="91">
        <v>0</v>
      </c>
      <c r="OEY12" s="91">
        <v>0</v>
      </c>
      <c r="OEZ12" s="91">
        <v>0</v>
      </c>
      <c r="OFA12" s="91">
        <v>0</v>
      </c>
      <c r="OFB12" s="91">
        <v>0</v>
      </c>
      <c r="OFC12" s="91">
        <v>0</v>
      </c>
      <c r="OFD12" s="91">
        <v>0</v>
      </c>
      <c r="OFE12" s="91">
        <v>0</v>
      </c>
      <c r="OFF12" s="91">
        <v>0</v>
      </c>
      <c r="OFG12" s="91">
        <v>0</v>
      </c>
      <c r="OFH12" s="91">
        <v>0</v>
      </c>
      <c r="OFI12" s="91">
        <v>0</v>
      </c>
      <c r="OFJ12" s="91">
        <v>0</v>
      </c>
      <c r="OFK12" s="91">
        <v>0</v>
      </c>
      <c r="OFL12" s="91">
        <v>0</v>
      </c>
      <c r="OFM12" s="91">
        <v>0</v>
      </c>
      <c r="OFN12" s="91">
        <v>0</v>
      </c>
      <c r="OFO12" s="91">
        <v>0</v>
      </c>
      <c r="OFP12" s="91">
        <v>0</v>
      </c>
      <c r="OFQ12" s="91">
        <v>0</v>
      </c>
      <c r="OFR12" s="91">
        <v>0</v>
      </c>
      <c r="OFS12" s="91">
        <v>0</v>
      </c>
      <c r="OFT12" s="91">
        <v>0</v>
      </c>
      <c r="OFU12" s="91">
        <v>0</v>
      </c>
      <c r="OFV12" s="91">
        <v>0</v>
      </c>
      <c r="OFW12" s="91">
        <v>0</v>
      </c>
      <c r="OFX12" s="91">
        <v>0</v>
      </c>
      <c r="OFY12" s="91">
        <v>0</v>
      </c>
      <c r="OFZ12" s="91">
        <v>0</v>
      </c>
      <c r="OGA12" s="91">
        <v>0</v>
      </c>
      <c r="OGB12" s="91">
        <v>0</v>
      </c>
      <c r="OGC12" s="91">
        <v>0</v>
      </c>
      <c r="OGD12" s="91">
        <v>0</v>
      </c>
      <c r="OGE12" s="91">
        <v>0</v>
      </c>
      <c r="OGF12" s="91">
        <v>0</v>
      </c>
      <c r="OGG12" s="91">
        <v>0</v>
      </c>
      <c r="OGH12" s="91">
        <v>0</v>
      </c>
      <c r="OGI12" s="91">
        <v>0</v>
      </c>
      <c r="OGJ12" s="91">
        <v>0</v>
      </c>
      <c r="OGK12" s="91">
        <v>0</v>
      </c>
      <c r="OGL12" s="91">
        <v>0</v>
      </c>
      <c r="OGM12" s="91">
        <v>0</v>
      </c>
      <c r="OGN12" s="91">
        <v>0</v>
      </c>
      <c r="OGO12" s="91">
        <v>0</v>
      </c>
      <c r="OGP12" s="91">
        <v>0</v>
      </c>
      <c r="OGQ12" s="91">
        <v>0</v>
      </c>
      <c r="OGR12" s="91">
        <v>0</v>
      </c>
      <c r="OGS12" s="91">
        <v>0</v>
      </c>
      <c r="OGT12" s="91">
        <v>0</v>
      </c>
      <c r="OGU12" s="91">
        <v>0</v>
      </c>
      <c r="OGV12" s="91">
        <v>0</v>
      </c>
      <c r="OGW12" s="91">
        <v>0</v>
      </c>
      <c r="OGX12" s="91">
        <v>0</v>
      </c>
      <c r="OGY12" s="91">
        <v>0</v>
      </c>
      <c r="OGZ12" s="91">
        <v>0</v>
      </c>
      <c r="OHA12" s="91">
        <v>0</v>
      </c>
      <c r="OHB12" s="91">
        <v>0</v>
      </c>
      <c r="OHC12" s="91">
        <v>0</v>
      </c>
      <c r="OHD12" s="91">
        <v>0</v>
      </c>
      <c r="OHE12" s="91">
        <v>0</v>
      </c>
      <c r="OHF12" s="91">
        <v>0</v>
      </c>
      <c r="OHG12" s="91">
        <v>0</v>
      </c>
      <c r="OHH12" s="91">
        <v>0</v>
      </c>
      <c r="OHI12" s="91">
        <v>0</v>
      </c>
      <c r="OHJ12" s="91">
        <v>0</v>
      </c>
      <c r="OHK12" s="91">
        <v>0</v>
      </c>
      <c r="OHL12" s="91">
        <v>0</v>
      </c>
      <c r="OHM12" s="91">
        <v>0</v>
      </c>
      <c r="OHN12" s="91">
        <v>0</v>
      </c>
      <c r="OHO12" s="91">
        <v>0</v>
      </c>
      <c r="OHP12" s="91">
        <v>0</v>
      </c>
      <c r="OHQ12" s="91">
        <v>0</v>
      </c>
      <c r="OHR12" s="91">
        <v>0</v>
      </c>
      <c r="OHS12" s="91">
        <v>0</v>
      </c>
      <c r="OHT12" s="91">
        <v>0</v>
      </c>
      <c r="OHU12" s="91">
        <v>0</v>
      </c>
      <c r="OHV12" s="91">
        <v>0</v>
      </c>
      <c r="OHW12" s="91">
        <v>0</v>
      </c>
      <c r="OHX12" s="91">
        <v>0</v>
      </c>
      <c r="OHY12" s="91">
        <v>0</v>
      </c>
      <c r="OHZ12" s="91">
        <v>0</v>
      </c>
      <c r="OIA12" s="91">
        <v>0</v>
      </c>
      <c r="OIB12" s="91">
        <v>0</v>
      </c>
      <c r="OIC12" s="91">
        <v>0</v>
      </c>
      <c r="OID12" s="91">
        <v>0</v>
      </c>
      <c r="OIE12" s="91">
        <v>0</v>
      </c>
      <c r="OIF12" s="91">
        <v>0</v>
      </c>
      <c r="OIG12" s="91">
        <v>0</v>
      </c>
      <c r="OIH12" s="91">
        <v>0</v>
      </c>
      <c r="OII12" s="91">
        <v>0</v>
      </c>
      <c r="OIJ12" s="91">
        <v>0</v>
      </c>
      <c r="OIK12" s="91">
        <v>0</v>
      </c>
      <c r="OIL12" s="91">
        <v>0</v>
      </c>
      <c r="OIM12" s="91">
        <v>0</v>
      </c>
      <c r="OIN12" s="91">
        <v>0</v>
      </c>
      <c r="OIO12" s="91">
        <v>0</v>
      </c>
      <c r="OIP12" s="91">
        <v>0</v>
      </c>
      <c r="OIQ12" s="91">
        <v>0</v>
      </c>
      <c r="OIR12" s="91">
        <v>0</v>
      </c>
      <c r="OIS12" s="91">
        <v>0</v>
      </c>
      <c r="OIT12" s="91">
        <v>0</v>
      </c>
      <c r="OIU12" s="91">
        <v>0</v>
      </c>
      <c r="OIV12" s="91">
        <v>0</v>
      </c>
      <c r="OIW12" s="91">
        <v>0</v>
      </c>
      <c r="OIX12" s="91">
        <v>0</v>
      </c>
      <c r="OIY12" s="91">
        <v>0</v>
      </c>
      <c r="OIZ12" s="91">
        <v>0</v>
      </c>
      <c r="OJA12" s="91">
        <v>0</v>
      </c>
      <c r="OJB12" s="91">
        <v>0</v>
      </c>
      <c r="OJC12" s="91">
        <v>0</v>
      </c>
      <c r="OJD12" s="91">
        <v>0</v>
      </c>
      <c r="OJE12" s="91">
        <v>0</v>
      </c>
      <c r="OJF12" s="91">
        <v>0</v>
      </c>
      <c r="OJG12" s="91">
        <v>0</v>
      </c>
      <c r="OJH12" s="91">
        <v>0</v>
      </c>
      <c r="OJI12" s="91">
        <v>0</v>
      </c>
      <c r="OJJ12" s="91">
        <v>0</v>
      </c>
      <c r="OJK12" s="91">
        <v>0</v>
      </c>
      <c r="OJL12" s="91">
        <v>0</v>
      </c>
      <c r="OJM12" s="91">
        <v>0</v>
      </c>
      <c r="OJN12" s="91">
        <v>0</v>
      </c>
      <c r="OJO12" s="91">
        <v>0</v>
      </c>
      <c r="OJP12" s="91">
        <v>0</v>
      </c>
      <c r="OJQ12" s="91">
        <v>0</v>
      </c>
      <c r="OJR12" s="91">
        <v>0</v>
      </c>
      <c r="OJS12" s="91">
        <v>0</v>
      </c>
      <c r="OJT12" s="91">
        <v>0</v>
      </c>
      <c r="OJU12" s="91">
        <v>0</v>
      </c>
      <c r="OJV12" s="91">
        <v>0</v>
      </c>
      <c r="OJW12" s="91">
        <v>0</v>
      </c>
      <c r="OJX12" s="91">
        <v>0</v>
      </c>
      <c r="OJY12" s="91">
        <v>0</v>
      </c>
      <c r="OJZ12" s="91">
        <v>0</v>
      </c>
      <c r="OKA12" s="91">
        <v>0</v>
      </c>
      <c r="OKB12" s="91">
        <v>0</v>
      </c>
      <c r="OKC12" s="91">
        <v>0</v>
      </c>
      <c r="OKD12" s="91">
        <v>0</v>
      </c>
      <c r="OKE12" s="91">
        <v>0</v>
      </c>
      <c r="OKF12" s="91">
        <v>0</v>
      </c>
      <c r="OKG12" s="91">
        <v>0</v>
      </c>
      <c r="OKH12" s="91">
        <v>0</v>
      </c>
      <c r="OKI12" s="91">
        <v>0</v>
      </c>
      <c r="OKJ12" s="91">
        <v>0</v>
      </c>
      <c r="OKK12" s="91">
        <v>0</v>
      </c>
      <c r="OKL12" s="91">
        <v>0</v>
      </c>
      <c r="OKM12" s="91">
        <v>0</v>
      </c>
      <c r="OKN12" s="91">
        <v>0</v>
      </c>
      <c r="OKO12" s="91">
        <v>0</v>
      </c>
      <c r="OKP12" s="91">
        <v>0</v>
      </c>
      <c r="OKQ12" s="91">
        <v>0</v>
      </c>
      <c r="OKR12" s="91">
        <v>0</v>
      </c>
      <c r="OKS12" s="91">
        <v>0</v>
      </c>
      <c r="OKT12" s="91">
        <v>0</v>
      </c>
      <c r="OKU12" s="91">
        <v>0</v>
      </c>
      <c r="OKV12" s="91">
        <v>0</v>
      </c>
      <c r="OKW12" s="91">
        <v>0</v>
      </c>
      <c r="OKX12" s="91">
        <v>0</v>
      </c>
      <c r="OKY12" s="91">
        <v>0</v>
      </c>
      <c r="OKZ12" s="91">
        <v>0</v>
      </c>
      <c r="OLA12" s="91">
        <v>0</v>
      </c>
      <c r="OLB12" s="91">
        <v>0</v>
      </c>
      <c r="OLC12" s="91">
        <v>0</v>
      </c>
      <c r="OLD12" s="91">
        <v>0</v>
      </c>
      <c r="OLE12" s="91">
        <v>0</v>
      </c>
      <c r="OLF12" s="91">
        <v>0</v>
      </c>
      <c r="OLG12" s="91">
        <v>0</v>
      </c>
      <c r="OLH12" s="91">
        <v>0</v>
      </c>
      <c r="OLI12" s="91">
        <v>0</v>
      </c>
      <c r="OLJ12" s="91">
        <v>0</v>
      </c>
      <c r="OLK12" s="91">
        <v>0</v>
      </c>
      <c r="OLL12" s="91">
        <v>0</v>
      </c>
      <c r="OLM12" s="91">
        <v>0</v>
      </c>
      <c r="OLN12" s="91">
        <v>0</v>
      </c>
      <c r="OLO12" s="91">
        <v>0</v>
      </c>
      <c r="OLP12" s="91">
        <v>0</v>
      </c>
      <c r="OLQ12" s="91">
        <v>0</v>
      </c>
      <c r="OLR12" s="91">
        <v>0</v>
      </c>
      <c r="OLS12" s="91">
        <v>0</v>
      </c>
      <c r="OLT12" s="91">
        <v>0</v>
      </c>
      <c r="OLU12" s="91">
        <v>0</v>
      </c>
      <c r="OLV12" s="91">
        <v>0</v>
      </c>
      <c r="OLW12" s="91">
        <v>0</v>
      </c>
      <c r="OLX12" s="91">
        <v>0</v>
      </c>
      <c r="OLY12" s="91">
        <v>0</v>
      </c>
      <c r="OLZ12" s="91">
        <v>0</v>
      </c>
      <c r="OMA12" s="91">
        <v>0</v>
      </c>
      <c r="OMB12" s="91">
        <v>0</v>
      </c>
      <c r="OMC12" s="91">
        <v>0</v>
      </c>
      <c r="OMD12" s="91">
        <v>0</v>
      </c>
      <c r="OME12" s="91">
        <v>0</v>
      </c>
      <c r="OMF12" s="91">
        <v>0</v>
      </c>
      <c r="OMG12" s="91">
        <v>0</v>
      </c>
      <c r="OMH12" s="91">
        <v>0</v>
      </c>
      <c r="OMI12" s="91">
        <v>0</v>
      </c>
      <c r="OMJ12" s="91">
        <v>0</v>
      </c>
      <c r="OMK12" s="91">
        <v>0</v>
      </c>
      <c r="OML12" s="91">
        <v>0</v>
      </c>
      <c r="OMM12" s="91">
        <v>0</v>
      </c>
      <c r="OMN12" s="91">
        <v>0</v>
      </c>
      <c r="OMO12" s="91">
        <v>0</v>
      </c>
      <c r="OMP12" s="91">
        <v>0</v>
      </c>
      <c r="OMQ12" s="91">
        <v>0</v>
      </c>
      <c r="OMR12" s="91">
        <v>0</v>
      </c>
      <c r="OMS12" s="91">
        <v>0</v>
      </c>
      <c r="OMT12" s="91">
        <v>0</v>
      </c>
      <c r="OMU12" s="91">
        <v>0</v>
      </c>
      <c r="OMV12" s="91">
        <v>0</v>
      </c>
      <c r="OMW12" s="91">
        <v>0</v>
      </c>
      <c r="OMX12" s="91">
        <v>0</v>
      </c>
      <c r="OMY12" s="91">
        <v>0</v>
      </c>
      <c r="OMZ12" s="91">
        <v>0</v>
      </c>
      <c r="ONA12" s="91">
        <v>0</v>
      </c>
      <c r="ONB12" s="91">
        <v>0</v>
      </c>
      <c r="ONC12" s="91">
        <v>0</v>
      </c>
      <c r="OND12" s="91">
        <v>0</v>
      </c>
      <c r="ONE12" s="91">
        <v>0</v>
      </c>
      <c r="ONF12" s="91">
        <v>0</v>
      </c>
      <c r="ONG12" s="91">
        <v>0</v>
      </c>
      <c r="ONH12" s="91">
        <v>0</v>
      </c>
      <c r="ONI12" s="91">
        <v>0</v>
      </c>
      <c r="ONJ12" s="91">
        <v>0</v>
      </c>
      <c r="ONK12" s="91">
        <v>0</v>
      </c>
      <c r="ONL12" s="91">
        <v>0</v>
      </c>
      <c r="ONM12" s="91">
        <v>0</v>
      </c>
      <c r="ONN12" s="91">
        <v>0</v>
      </c>
      <c r="ONO12" s="91">
        <v>0</v>
      </c>
      <c r="ONP12" s="91">
        <v>0</v>
      </c>
      <c r="ONQ12" s="91">
        <v>0</v>
      </c>
      <c r="ONR12" s="91">
        <v>0</v>
      </c>
      <c r="ONS12" s="91">
        <v>0</v>
      </c>
      <c r="ONT12" s="91">
        <v>0</v>
      </c>
      <c r="ONU12" s="91">
        <v>0</v>
      </c>
      <c r="ONV12" s="91">
        <v>0</v>
      </c>
      <c r="ONW12" s="91">
        <v>0</v>
      </c>
      <c r="ONX12" s="91">
        <v>0</v>
      </c>
      <c r="ONY12" s="91">
        <v>0</v>
      </c>
      <c r="ONZ12" s="91">
        <v>0</v>
      </c>
      <c r="OOA12" s="91">
        <v>0</v>
      </c>
      <c r="OOB12" s="91">
        <v>0</v>
      </c>
      <c r="OOC12" s="91">
        <v>0</v>
      </c>
      <c r="OOD12" s="91">
        <v>0</v>
      </c>
      <c r="OOE12" s="91">
        <v>0</v>
      </c>
      <c r="OOF12" s="91">
        <v>0</v>
      </c>
      <c r="OOG12" s="91">
        <v>0</v>
      </c>
      <c r="OOH12" s="91">
        <v>0</v>
      </c>
      <c r="OOI12" s="91">
        <v>0</v>
      </c>
      <c r="OOJ12" s="91">
        <v>0</v>
      </c>
      <c r="OOK12" s="91">
        <v>0</v>
      </c>
      <c r="OOL12" s="91">
        <v>0</v>
      </c>
      <c r="OOM12" s="91">
        <v>0</v>
      </c>
      <c r="OON12" s="91">
        <v>0</v>
      </c>
      <c r="OOO12" s="91">
        <v>0</v>
      </c>
      <c r="OOP12" s="91">
        <v>0</v>
      </c>
      <c r="OOQ12" s="91">
        <v>0</v>
      </c>
      <c r="OOR12" s="91">
        <v>0</v>
      </c>
      <c r="OOS12" s="91">
        <v>0</v>
      </c>
      <c r="OOT12" s="91">
        <v>0</v>
      </c>
      <c r="OOU12" s="91">
        <v>0</v>
      </c>
      <c r="OOV12" s="91">
        <v>0</v>
      </c>
      <c r="OOW12" s="91">
        <v>0</v>
      </c>
      <c r="OOX12" s="91">
        <v>0</v>
      </c>
      <c r="OOY12" s="91">
        <v>0</v>
      </c>
      <c r="OOZ12" s="91">
        <v>0</v>
      </c>
      <c r="OPA12" s="91">
        <v>0</v>
      </c>
      <c r="OPB12" s="91">
        <v>0</v>
      </c>
      <c r="OPC12" s="91">
        <v>0</v>
      </c>
      <c r="OPD12" s="91">
        <v>0</v>
      </c>
      <c r="OPE12" s="91">
        <v>0</v>
      </c>
      <c r="OPF12" s="91">
        <v>0</v>
      </c>
      <c r="OPG12" s="91">
        <v>0</v>
      </c>
      <c r="OPH12" s="91">
        <v>0</v>
      </c>
      <c r="OPI12" s="91">
        <v>0</v>
      </c>
      <c r="OPJ12" s="91">
        <v>0</v>
      </c>
      <c r="OPK12" s="91">
        <v>0</v>
      </c>
      <c r="OPL12" s="91">
        <v>0</v>
      </c>
      <c r="OPM12" s="91">
        <v>0</v>
      </c>
      <c r="OPN12" s="91">
        <v>0</v>
      </c>
      <c r="OPO12" s="91">
        <v>0</v>
      </c>
      <c r="OPP12" s="91">
        <v>0</v>
      </c>
      <c r="OPQ12" s="91">
        <v>0</v>
      </c>
      <c r="OPR12" s="91">
        <v>0</v>
      </c>
      <c r="OPS12" s="91">
        <v>0</v>
      </c>
      <c r="OPT12" s="91">
        <v>0</v>
      </c>
      <c r="OPU12" s="91">
        <v>0</v>
      </c>
      <c r="OPV12" s="91">
        <v>0</v>
      </c>
      <c r="OPW12" s="91">
        <v>0</v>
      </c>
      <c r="OPX12" s="91">
        <v>0</v>
      </c>
      <c r="OPY12" s="91">
        <v>0</v>
      </c>
      <c r="OPZ12" s="91">
        <v>0</v>
      </c>
      <c r="OQA12" s="91">
        <v>0</v>
      </c>
      <c r="OQB12" s="91">
        <v>0</v>
      </c>
      <c r="OQC12" s="91">
        <v>0</v>
      </c>
      <c r="OQD12" s="91">
        <v>0</v>
      </c>
      <c r="OQE12" s="91">
        <v>0</v>
      </c>
      <c r="OQF12" s="91">
        <v>0</v>
      </c>
      <c r="OQG12" s="91">
        <v>0</v>
      </c>
      <c r="OQH12" s="91">
        <v>0</v>
      </c>
      <c r="OQI12" s="91">
        <v>0</v>
      </c>
      <c r="OQJ12" s="91">
        <v>0</v>
      </c>
      <c r="OQK12" s="91">
        <v>0</v>
      </c>
      <c r="OQL12" s="91">
        <v>0</v>
      </c>
      <c r="OQM12" s="91">
        <v>0</v>
      </c>
      <c r="OQN12" s="91">
        <v>0</v>
      </c>
      <c r="OQO12" s="91">
        <v>0</v>
      </c>
      <c r="OQP12" s="91">
        <v>0</v>
      </c>
      <c r="OQQ12" s="91">
        <v>0</v>
      </c>
      <c r="OQR12" s="91">
        <v>0</v>
      </c>
      <c r="OQS12" s="91">
        <v>0</v>
      </c>
      <c r="OQT12" s="91">
        <v>0</v>
      </c>
      <c r="OQU12" s="91">
        <v>0</v>
      </c>
      <c r="OQV12" s="91">
        <v>0</v>
      </c>
      <c r="OQW12" s="91">
        <v>0</v>
      </c>
      <c r="OQX12" s="91">
        <v>0</v>
      </c>
      <c r="OQY12" s="91">
        <v>0</v>
      </c>
      <c r="OQZ12" s="91">
        <v>0</v>
      </c>
      <c r="ORA12" s="91">
        <v>0</v>
      </c>
      <c r="ORB12" s="91">
        <v>0</v>
      </c>
      <c r="ORC12" s="91">
        <v>0</v>
      </c>
      <c r="ORD12" s="91">
        <v>0</v>
      </c>
      <c r="ORE12" s="91">
        <v>0</v>
      </c>
      <c r="ORF12" s="91">
        <v>0</v>
      </c>
      <c r="ORG12" s="91">
        <v>0</v>
      </c>
      <c r="ORH12" s="91">
        <v>0</v>
      </c>
      <c r="ORI12" s="91">
        <v>0</v>
      </c>
      <c r="ORJ12" s="91">
        <v>0</v>
      </c>
      <c r="ORK12" s="91">
        <v>0</v>
      </c>
      <c r="ORL12" s="91">
        <v>0</v>
      </c>
      <c r="ORM12" s="91">
        <v>0</v>
      </c>
      <c r="ORN12" s="91">
        <v>0</v>
      </c>
      <c r="ORO12" s="91">
        <v>0</v>
      </c>
      <c r="ORP12" s="91">
        <v>0</v>
      </c>
      <c r="ORQ12" s="91">
        <v>0</v>
      </c>
      <c r="ORR12" s="91">
        <v>0</v>
      </c>
      <c r="ORS12" s="91">
        <v>0</v>
      </c>
      <c r="ORT12" s="91">
        <v>0</v>
      </c>
      <c r="ORU12" s="91">
        <v>0</v>
      </c>
      <c r="ORV12" s="91">
        <v>0</v>
      </c>
      <c r="ORW12" s="91">
        <v>0</v>
      </c>
      <c r="ORX12" s="91">
        <v>0</v>
      </c>
      <c r="ORY12" s="91">
        <v>0</v>
      </c>
      <c r="ORZ12" s="91">
        <v>0</v>
      </c>
      <c r="OSA12" s="91">
        <v>0</v>
      </c>
      <c r="OSB12" s="91">
        <v>0</v>
      </c>
      <c r="OSC12" s="91">
        <v>0</v>
      </c>
      <c r="OSD12" s="91">
        <v>0</v>
      </c>
      <c r="OSE12" s="91">
        <v>0</v>
      </c>
      <c r="OSF12" s="91">
        <v>0</v>
      </c>
      <c r="OSG12" s="91">
        <v>0</v>
      </c>
      <c r="OSH12" s="91">
        <v>0</v>
      </c>
      <c r="OSI12" s="91">
        <v>0</v>
      </c>
      <c r="OSJ12" s="91">
        <v>0</v>
      </c>
      <c r="OSK12" s="91">
        <v>0</v>
      </c>
      <c r="OSL12" s="91">
        <v>0</v>
      </c>
      <c r="OSM12" s="91">
        <v>0</v>
      </c>
      <c r="OSN12" s="91">
        <v>0</v>
      </c>
      <c r="OSO12" s="91">
        <v>0</v>
      </c>
      <c r="OSP12" s="91">
        <v>0</v>
      </c>
      <c r="OSQ12" s="91">
        <v>0</v>
      </c>
      <c r="OSR12" s="91">
        <v>0</v>
      </c>
      <c r="OSS12" s="91">
        <v>0</v>
      </c>
      <c r="OST12" s="91">
        <v>0</v>
      </c>
      <c r="OSU12" s="91">
        <v>0</v>
      </c>
      <c r="OSV12" s="91">
        <v>0</v>
      </c>
      <c r="OSW12" s="91">
        <v>0</v>
      </c>
      <c r="OSX12" s="91">
        <v>0</v>
      </c>
      <c r="OSY12" s="91">
        <v>0</v>
      </c>
      <c r="OSZ12" s="91">
        <v>0</v>
      </c>
      <c r="OTA12" s="91">
        <v>0</v>
      </c>
      <c r="OTB12" s="91">
        <v>0</v>
      </c>
      <c r="OTC12" s="91">
        <v>0</v>
      </c>
      <c r="OTD12" s="91">
        <v>0</v>
      </c>
      <c r="OTE12" s="91">
        <v>0</v>
      </c>
      <c r="OTF12" s="91">
        <v>0</v>
      </c>
      <c r="OTG12" s="91">
        <v>0</v>
      </c>
      <c r="OTH12" s="91">
        <v>0</v>
      </c>
      <c r="OTI12" s="91">
        <v>0</v>
      </c>
      <c r="OTJ12" s="91">
        <v>0</v>
      </c>
      <c r="OTK12" s="91">
        <v>0</v>
      </c>
      <c r="OTL12" s="91">
        <v>0</v>
      </c>
      <c r="OTM12" s="91">
        <v>0</v>
      </c>
      <c r="OTN12" s="91">
        <v>0</v>
      </c>
      <c r="OTO12" s="91">
        <v>0</v>
      </c>
      <c r="OTP12" s="91">
        <v>0</v>
      </c>
      <c r="OTQ12" s="91">
        <v>0</v>
      </c>
      <c r="OTR12" s="91">
        <v>0</v>
      </c>
      <c r="OTS12" s="91">
        <v>0</v>
      </c>
      <c r="OTT12" s="91">
        <v>0</v>
      </c>
      <c r="OTU12" s="91">
        <v>0</v>
      </c>
      <c r="OTV12" s="91">
        <v>0</v>
      </c>
      <c r="OTW12" s="91">
        <v>0</v>
      </c>
      <c r="OTX12" s="91">
        <v>0</v>
      </c>
      <c r="OTY12" s="91">
        <v>0</v>
      </c>
      <c r="OTZ12" s="91">
        <v>0</v>
      </c>
      <c r="OUA12" s="91">
        <v>0</v>
      </c>
      <c r="OUB12" s="91">
        <v>0</v>
      </c>
      <c r="OUC12" s="91">
        <v>0</v>
      </c>
      <c r="OUD12" s="91">
        <v>0</v>
      </c>
      <c r="OUE12" s="91">
        <v>0</v>
      </c>
      <c r="OUF12" s="91">
        <v>0</v>
      </c>
      <c r="OUG12" s="91">
        <v>0</v>
      </c>
      <c r="OUH12" s="91">
        <v>0</v>
      </c>
      <c r="OUI12" s="91">
        <v>0</v>
      </c>
      <c r="OUJ12" s="91">
        <v>0</v>
      </c>
      <c r="OUK12" s="91">
        <v>0</v>
      </c>
      <c r="OUL12" s="91">
        <v>0</v>
      </c>
      <c r="OUM12" s="91">
        <v>0</v>
      </c>
      <c r="OUN12" s="91">
        <v>0</v>
      </c>
      <c r="OUO12" s="91">
        <v>0</v>
      </c>
      <c r="OUP12" s="91">
        <v>0</v>
      </c>
      <c r="OUQ12" s="91">
        <v>0</v>
      </c>
      <c r="OUR12" s="91">
        <v>0</v>
      </c>
      <c r="OUS12" s="91">
        <v>0</v>
      </c>
      <c r="OUT12" s="91">
        <v>0</v>
      </c>
      <c r="OUU12" s="91">
        <v>0</v>
      </c>
      <c r="OUV12" s="91">
        <v>0</v>
      </c>
      <c r="OUW12" s="91">
        <v>0</v>
      </c>
      <c r="OUX12" s="91">
        <v>0</v>
      </c>
      <c r="OUY12" s="91">
        <v>0</v>
      </c>
      <c r="OUZ12" s="91">
        <v>0</v>
      </c>
      <c r="OVA12" s="91">
        <v>0</v>
      </c>
      <c r="OVB12" s="91">
        <v>0</v>
      </c>
      <c r="OVC12" s="91">
        <v>0</v>
      </c>
      <c r="OVD12" s="91">
        <v>0</v>
      </c>
      <c r="OVE12" s="91">
        <v>0</v>
      </c>
      <c r="OVF12" s="91">
        <v>0</v>
      </c>
      <c r="OVG12" s="91">
        <v>0</v>
      </c>
      <c r="OVH12" s="91">
        <v>0</v>
      </c>
      <c r="OVI12" s="91">
        <v>0</v>
      </c>
      <c r="OVJ12" s="91">
        <v>0</v>
      </c>
      <c r="OVK12" s="91">
        <v>0</v>
      </c>
      <c r="OVL12" s="91">
        <v>0</v>
      </c>
      <c r="OVM12" s="91">
        <v>0</v>
      </c>
      <c r="OVN12" s="91">
        <v>0</v>
      </c>
      <c r="OVO12" s="91">
        <v>0</v>
      </c>
      <c r="OVP12" s="91">
        <v>0</v>
      </c>
      <c r="OVQ12" s="91">
        <v>0</v>
      </c>
      <c r="OVR12" s="91">
        <v>0</v>
      </c>
      <c r="OVS12" s="91">
        <v>0</v>
      </c>
      <c r="OVT12" s="91">
        <v>0</v>
      </c>
      <c r="OVU12" s="91">
        <v>0</v>
      </c>
      <c r="OVV12" s="91">
        <v>0</v>
      </c>
      <c r="OVW12" s="91">
        <v>0</v>
      </c>
      <c r="OVX12" s="91">
        <v>0</v>
      </c>
      <c r="OVY12" s="91">
        <v>0</v>
      </c>
      <c r="OVZ12" s="91">
        <v>0</v>
      </c>
      <c r="OWA12" s="91">
        <v>0</v>
      </c>
      <c r="OWB12" s="91">
        <v>0</v>
      </c>
      <c r="OWC12" s="91">
        <v>0</v>
      </c>
      <c r="OWD12" s="91">
        <v>0</v>
      </c>
      <c r="OWE12" s="91">
        <v>0</v>
      </c>
      <c r="OWF12" s="91">
        <v>0</v>
      </c>
      <c r="OWG12" s="91">
        <v>0</v>
      </c>
      <c r="OWH12" s="91">
        <v>0</v>
      </c>
      <c r="OWI12" s="91">
        <v>0</v>
      </c>
      <c r="OWJ12" s="91">
        <v>0</v>
      </c>
      <c r="OWK12" s="91">
        <v>0</v>
      </c>
      <c r="OWL12" s="91">
        <v>0</v>
      </c>
      <c r="OWM12" s="91">
        <v>0</v>
      </c>
      <c r="OWN12" s="91">
        <v>0</v>
      </c>
      <c r="OWO12" s="91">
        <v>0</v>
      </c>
      <c r="OWP12" s="91">
        <v>0</v>
      </c>
      <c r="OWQ12" s="91">
        <v>0</v>
      </c>
      <c r="OWR12" s="91">
        <v>0</v>
      </c>
      <c r="OWS12" s="91">
        <v>0</v>
      </c>
      <c r="OWT12" s="91">
        <v>0</v>
      </c>
      <c r="OWU12" s="91">
        <v>0</v>
      </c>
      <c r="OWV12" s="91">
        <v>0</v>
      </c>
      <c r="OWW12" s="91">
        <v>0</v>
      </c>
      <c r="OWX12" s="91">
        <v>0</v>
      </c>
      <c r="OWY12" s="91">
        <v>0</v>
      </c>
      <c r="OWZ12" s="91">
        <v>0</v>
      </c>
      <c r="OXA12" s="91">
        <v>0</v>
      </c>
      <c r="OXB12" s="91">
        <v>0</v>
      </c>
      <c r="OXC12" s="91">
        <v>0</v>
      </c>
      <c r="OXD12" s="91">
        <v>0</v>
      </c>
      <c r="OXE12" s="91">
        <v>0</v>
      </c>
      <c r="OXF12" s="91">
        <v>0</v>
      </c>
      <c r="OXG12" s="91">
        <v>0</v>
      </c>
      <c r="OXH12" s="91">
        <v>0</v>
      </c>
      <c r="OXI12" s="91">
        <v>0</v>
      </c>
      <c r="OXJ12" s="91">
        <v>0</v>
      </c>
      <c r="OXK12" s="91">
        <v>0</v>
      </c>
      <c r="OXL12" s="91">
        <v>0</v>
      </c>
      <c r="OXM12" s="91">
        <v>0</v>
      </c>
      <c r="OXN12" s="91">
        <v>0</v>
      </c>
      <c r="OXO12" s="91">
        <v>0</v>
      </c>
      <c r="OXP12" s="91">
        <v>0</v>
      </c>
      <c r="OXQ12" s="91">
        <v>0</v>
      </c>
      <c r="OXR12" s="91">
        <v>0</v>
      </c>
      <c r="OXS12" s="91">
        <v>0</v>
      </c>
      <c r="OXT12" s="91">
        <v>0</v>
      </c>
      <c r="OXU12" s="91">
        <v>0</v>
      </c>
      <c r="OXV12" s="91">
        <v>0</v>
      </c>
      <c r="OXW12" s="91">
        <v>0</v>
      </c>
      <c r="OXX12" s="91">
        <v>0</v>
      </c>
      <c r="OXY12" s="91">
        <v>0</v>
      </c>
      <c r="OXZ12" s="91">
        <v>0</v>
      </c>
      <c r="OYA12" s="91">
        <v>0</v>
      </c>
      <c r="OYB12" s="91">
        <v>0</v>
      </c>
      <c r="OYC12" s="91">
        <v>0</v>
      </c>
      <c r="OYD12" s="91">
        <v>0</v>
      </c>
      <c r="OYE12" s="91">
        <v>0</v>
      </c>
      <c r="OYF12" s="91">
        <v>0</v>
      </c>
      <c r="OYG12" s="91">
        <v>0</v>
      </c>
      <c r="OYH12" s="91">
        <v>0</v>
      </c>
      <c r="OYI12" s="91">
        <v>0</v>
      </c>
      <c r="OYJ12" s="91">
        <v>0</v>
      </c>
      <c r="OYK12" s="91">
        <v>0</v>
      </c>
      <c r="OYL12" s="91">
        <v>0</v>
      </c>
      <c r="OYM12" s="91">
        <v>0</v>
      </c>
      <c r="OYN12" s="91">
        <v>0</v>
      </c>
      <c r="OYO12" s="91">
        <v>0</v>
      </c>
      <c r="OYP12" s="91">
        <v>0</v>
      </c>
      <c r="OYQ12" s="91">
        <v>0</v>
      </c>
      <c r="OYR12" s="91">
        <v>0</v>
      </c>
      <c r="OYS12" s="91">
        <v>0</v>
      </c>
      <c r="OYT12" s="91">
        <v>0</v>
      </c>
      <c r="OYU12" s="91">
        <v>0</v>
      </c>
      <c r="OYV12" s="91">
        <v>0</v>
      </c>
      <c r="OYW12" s="91">
        <v>0</v>
      </c>
      <c r="OYX12" s="91">
        <v>0</v>
      </c>
      <c r="OYY12" s="91">
        <v>0</v>
      </c>
      <c r="OYZ12" s="91">
        <v>0</v>
      </c>
      <c r="OZA12" s="91">
        <v>0</v>
      </c>
      <c r="OZB12" s="91">
        <v>0</v>
      </c>
      <c r="OZC12" s="91">
        <v>0</v>
      </c>
      <c r="OZD12" s="91">
        <v>0</v>
      </c>
      <c r="OZE12" s="91">
        <v>0</v>
      </c>
      <c r="OZF12" s="91">
        <v>0</v>
      </c>
      <c r="OZG12" s="91">
        <v>0</v>
      </c>
      <c r="OZH12" s="91">
        <v>0</v>
      </c>
      <c r="OZI12" s="91">
        <v>0</v>
      </c>
      <c r="OZJ12" s="91">
        <v>0</v>
      </c>
      <c r="OZK12" s="91">
        <v>0</v>
      </c>
      <c r="OZL12" s="91">
        <v>0</v>
      </c>
      <c r="OZM12" s="91">
        <v>0</v>
      </c>
      <c r="OZN12" s="91">
        <v>0</v>
      </c>
      <c r="OZO12" s="91">
        <v>0</v>
      </c>
      <c r="OZP12" s="91">
        <v>0</v>
      </c>
      <c r="OZQ12" s="91">
        <v>0</v>
      </c>
      <c r="OZR12" s="91">
        <v>0</v>
      </c>
      <c r="OZS12" s="91">
        <v>0</v>
      </c>
      <c r="OZT12" s="91">
        <v>0</v>
      </c>
      <c r="OZU12" s="91">
        <v>0</v>
      </c>
      <c r="OZV12" s="91">
        <v>0</v>
      </c>
      <c r="OZW12" s="91">
        <v>0</v>
      </c>
      <c r="OZX12" s="91">
        <v>0</v>
      </c>
      <c r="OZY12" s="91">
        <v>0</v>
      </c>
      <c r="OZZ12" s="91">
        <v>0</v>
      </c>
      <c r="PAA12" s="91">
        <v>0</v>
      </c>
      <c r="PAB12" s="91">
        <v>0</v>
      </c>
      <c r="PAC12" s="91">
        <v>0</v>
      </c>
      <c r="PAD12" s="91">
        <v>0</v>
      </c>
      <c r="PAE12" s="91">
        <v>0</v>
      </c>
      <c r="PAF12" s="91">
        <v>0</v>
      </c>
      <c r="PAG12" s="91">
        <v>0</v>
      </c>
      <c r="PAH12" s="91">
        <v>0</v>
      </c>
      <c r="PAI12" s="91">
        <v>0</v>
      </c>
      <c r="PAJ12" s="91">
        <v>0</v>
      </c>
      <c r="PAK12" s="91">
        <v>0</v>
      </c>
      <c r="PAL12" s="91">
        <v>0</v>
      </c>
      <c r="PAM12" s="91">
        <v>0</v>
      </c>
      <c r="PAN12" s="91">
        <v>0</v>
      </c>
      <c r="PAO12" s="91">
        <v>0</v>
      </c>
      <c r="PAP12" s="91">
        <v>0</v>
      </c>
      <c r="PAQ12" s="91">
        <v>0</v>
      </c>
      <c r="PAR12" s="91">
        <v>0</v>
      </c>
      <c r="PAS12" s="91">
        <v>0</v>
      </c>
      <c r="PAT12" s="91">
        <v>0</v>
      </c>
      <c r="PAU12" s="91">
        <v>0</v>
      </c>
      <c r="PAV12" s="91">
        <v>0</v>
      </c>
      <c r="PAW12" s="91">
        <v>0</v>
      </c>
      <c r="PAX12" s="91">
        <v>0</v>
      </c>
      <c r="PAY12" s="91">
        <v>0</v>
      </c>
      <c r="PAZ12" s="91">
        <v>0</v>
      </c>
      <c r="PBA12" s="91">
        <v>0</v>
      </c>
      <c r="PBB12" s="91">
        <v>0</v>
      </c>
      <c r="PBC12" s="91">
        <v>0</v>
      </c>
      <c r="PBD12" s="91">
        <v>0</v>
      </c>
      <c r="PBE12" s="91">
        <v>0</v>
      </c>
      <c r="PBF12" s="91">
        <v>0</v>
      </c>
      <c r="PBG12" s="91">
        <v>0</v>
      </c>
      <c r="PBH12" s="91">
        <v>0</v>
      </c>
      <c r="PBI12" s="91">
        <v>0</v>
      </c>
      <c r="PBJ12" s="91">
        <v>0</v>
      </c>
      <c r="PBK12" s="91">
        <v>0</v>
      </c>
      <c r="PBL12" s="91">
        <v>0</v>
      </c>
      <c r="PBM12" s="91">
        <v>0</v>
      </c>
      <c r="PBN12" s="91">
        <v>0</v>
      </c>
      <c r="PBO12" s="91">
        <v>0</v>
      </c>
      <c r="PBP12" s="91">
        <v>0</v>
      </c>
      <c r="PBQ12" s="91">
        <v>0</v>
      </c>
      <c r="PBR12" s="91">
        <v>0</v>
      </c>
      <c r="PBS12" s="91">
        <v>0</v>
      </c>
      <c r="PBT12" s="91">
        <v>0</v>
      </c>
      <c r="PBU12" s="91">
        <v>0</v>
      </c>
      <c r="PBV12" s="91">
        <v>0</v>
      </c>
      <c r="PBW12" s="91">
        <v>0</v>
      </c>
      <c r="PBX12" s="91">
        <v>0</v>
      </c>
      <c r="PBY12" s="91">
        <v>0</v>
      </c>
      <c r="PBZ12" s="91">
        <v>0</v>
      </c>
      <c r="PCA12" s="91">
        <v>0</v>
      </c>
      <c r="PCB12" s="91">
        <v>0</v>
      </c>
      <c r="PCC12" s="91">
        <v>0</v>
      </c>
      <c r="PCD12" s="91">
        <v>0</v>
      </c>
      <c r="PCE12" s="91">
        <v>0</v>
      </c>
      <c r="PCF12" s="91">
        <v>0</v>
      </c>
      <c r="PCG12" s="91">
        <v>0</v>
      </c>
      <c r="PCH12" s="91">
        <v>0</v>
      </c>
      <c r="PCI12" s="91">
        <v>0</v>
      </c>
      <c r="PCJ12" s="91">
        <v>0</v>
      </c>
      <c r="PCK12" s="91">
        <v>0</v>
      </c>
      <c r="PCL12" s="91">
        <v>0</v>
      </c>
      <c r="PCM12" s="91">
        <v>0</v>
      </c>
      <c r="PCN12" s="91">
        <v>0</v>
      </c>
      <c r="PCO12" s="91">
        <v>0</v>
      </c>
      <c r="PCP12" s="91">
        <v>0</v>
      </c>
      <c r="PCQ12" s="91">
        <v>0</v>
      </c>
      <c r="PCR12" s="91">
        <v>0</v>
      </c>
      <c r="PCS12" s="91">
        <v>0</v>
      </c>
      <c r="PCT12" s="91">
        <v>0</v>
      </c>
      <c r="PCU12" s="91">
        <v>0</v>
      </c>
      <c r="PCV12" s="91">
        <v>0</v>
      </c>
      <c r="PCW12" s="91">
        <v>0</v>
      </c>
      <c r="PCX12" s="91">
        <v>0</v>
      </c>
      <c r="PCY12" s="91">
        <v>0</v>
      </c>
      <c r="PCZ12" s="91">
        <v>0</v>
      </c>
      <c r="PDA12" s="91">
        <v>0</v>
      </c>
      <c r="PDB12" s="91">
        <v>0</v>
      </c>
      <c r="PDC12" s="91">
        <v>0</v>
      </c>
      <c r="PDD12" s="91">
        <v>0</v>
      </c>
      <c r="PDE12" s="91">
        <v>0</v>
      </c>
      <c r="PDF12" s="91">
        <v>0</v>
      </c>
      <c r="PDG12" s="91">
        <v>0</v>
      </c>
      <c r="PDH12" s="91">
        <v>0</v>
      </c>
      <c r="PDI12" s="91">
        <v>0</v>
      </c>
      <c r="PDJ12" s="91">
        <v>0</v>
      </c>
      <c r="PDK12" s="91">
        <v>0</v>
      </c>
      <c r="PDL12" s="91">
        <v>0</v>
      </c>
      <c r="PDM12" s="91">
        <v>0</v>
      </c>
      <c r="PDN12" s="91">
        <v>0</v>
      </c>
      <c r="PDO12" s="91">
        <v>0</v>
      </c>
      <c r="PDP12" s="91">
        <v>0</v>
      </c>
      <c r="PDQ12" s="91">
        <v>0</v>
      </c>
      <c r="PDR12" s="91">
        <v>0</v>
      </c>
      <c r="PDS12" s="91">
        <v>0</v>
      </c>
      <c r="PDT12" s="91">
        <v>0</v>
      </c>
      <c r="PDU12" s="91">
        <v>0</v>
      </c>
      <c r="PDV12" s="91">
        <v>0</v>
      </c>
      <c r="PDW12" s="91">
        <v>0</v>
      </c>
      <c r="PDX12" s="91">
        <v>0</v>
      </c>
      <c r="PDY12" s="91">
        <v>0</v>
      </c>
      <c r="PDZ12" s="91">
        <v>0</v>
      </c>
      <c r="PEA12" s="91">
        <v>0</v>
      </c>
      <c r="PEB12" s="91">
        <v>0</v>
      </c>
      <c r="PEC12" s="91">
        <v>0</v>
      </c>
      <c r="PED12" s="91">
        <v>0</v>
      </c>
      <c r="PEE12" s="91">
        <v>0</v>
      </c>
      <c r="PEF12" s="91">
        <v>0</v>
      </c>
      <c r="PEG12" s="91">
        <v>0</v>
      </c>
      <c r="PEH12" s="91">
        <v>0</v>
      </c>
      <c r="PEI12" s="91">
        <v>0</v>
      </c>
      <c r="PEJ12" s="91">
        <v>0</v>
      </c>
      <c r="PEK12" s="91">
        <v>0</v>
      </c>
      <c r="PEL12" s="91">
        <v>0</v>
      </c>
      <c r="PEM12" s="91">
        <v>0</v>
      </c>
      <c r="PEN12" s="91">
        <v>0</v>
      </c>
      <c r="PEO12" s="91">
        <v>0</v>
      </c>
      <c r="PEP12" s="91">
        <v>0</v>
      </c>
      <c r="PEQ12" s="91">
        <v>0</v>
      </c>
      <c r="PER12" s="91">
        <v>0</v>
      </c>
      <c r="PES12" s="91">
        <v>0</v>
      </c>
      <c r="PET12" s="91">
        <v>0</v>
      </c>
      <c r="PEU12" s="91">
        <v>0</v>
      </c>
      <c r="PEV12" s="91">
        <v>0</v>
      </c>
      <c r="PEW12" s="91">
        <v>0</v>
      </c>
      <c r="PEX12" s="91">
        <v>0</v>
      </c>
      <c r="PEY12" s="91">
        <v>0</v>
      </c>
      <c r="PEZ12" s="91">
        <v>0</v>
      </c>
      <c r="PFA12" s="91">
        <v>0</v>
      </c>
      <c r="PFB12" s="91">
        <v>0</v>
      </c>
      <c r="PFC12" s="91">
        <v>0</v>
      </c>
      <c r="PFD12" s="91">
        <v>0</v>
      </c>
      <c r="PFE12" s="91">
        <v>0</v>
      </c>
      <c r="PFF12" s="91">
        <v>0</v>
      </c>
      <c r="PFG12" s="91">
        <v>0</v>
      </c>
      <c r="PFH12" s="91">
        <v>0</v>
      </c>
      <c r="PFI12" s="91">
        <v>0</v>
      </c>
      <c r="PFJ12" s="91">
        <v>0</v>
      </c>
      <c r="PFK12" s="91">
        <v>0</v>
      </c>
      <c r="PFL12" s="91">
        <v>0</v>
      </c>
      <c r="PFM12" s="91">
        <v>0</v>
      </c>
      <c r="PFN12" s="91">
        <v>0</v>
      </c>
      <c r="PFO12" s="91">
        <v>0</v>
      </c>
      <c r="PFP12" s="91">
        <v>0</v>
      </c>
      <c r="PFQ12" s="91">
        <v>0</v>
      </c>
      <c r="PFR12" s="91">
        <v>0</v>
      </c>
      <c r="PFS12" s="91">
        <v>0</v>
      </c>
      <c r="PFT12" s="91">
        <v>0</v>
      </c>
      <c r="PFU12" s="91">
        <v>0</v>
      </c>
      <c r="PFV12" s="91">
        <v>0</v>
      </c>
      <c r="PFW12" s="91">
        <v>0</v>
      </c>
      <c r="PFX12" s="91">
        <v>0</v>
      </c>
      <c r="PFY12" s="91">
        <v>0</v>
      </c>
      <c r="PFZ12" s="91">
        <v>0</v>
      </c>
      <c r="PGA12" s="91">
        <v>0</v>
      </c>
      <c r="PGB12" s="91">
        <v>0</v>
      </c>
      <c r="PGC12" s="91">
        <v>0</v>
      </c>
      <c r="PGD12" s="91">
        <v>0</v>
      </c>
      <c r="PGE12" s="91">
        <v>0</v>
      </c>
      <c r="PGF12" s="91">
        <v>0</v>
      </c>
      <c r="PGG12" s="91">
        <v>0</v>
      </c>
      <c r="PGH12" s="91">
        <v>0</v>
      </c>
      <c r="PGI12" s="91">
        <v>0</v>
      </c>
      <c r="PGJ12" s="91">
        <v>0</v>
      </c>
      <c r="PGK12" s="91">
        <v>0</v>
      </c>
      <c r="PGL12" s="91">
        <v>0</v>
      </c>
      <c r="PGM12" s="91">
        <v>0</v>
      </c>
      <c r="PGN12" s="91">
        <v>0</v>
      </c>
      <c r="PGO12" s="91">
        <v>0</v>
      </c>
      <c r="PGP12" s="91">
        <v>0</v>
      </c>
      <c r="PGQ12" s="91">
        <v>0</v>
      </c>
      <c r="PGR12" s="91">
        <v>0</v>
      </c>
      <c r="PGS12" s="91">
        <v>0</v>
      </c>
      <c r="PGT12" s="91">
        <v>0</v>
      </c>
      <c r="PGU12" s="91">
        <v>0</v>
      </c>
      <c r="PGV12" s="91">
        <v>0</v>
      </c>
      <c r="PGW12" s="91">
        <v>0</v>
      </c>
      <c r="PGX12" s="91">
        <v>0</v>
      </c>
      <c r="PGY12" s="91">
        <v>0</v>
      </c>
      <c r="PGZ12" s="91">
        <v>0</v>
      </c>
      <c r="PHA12" s="91">
        <v>0</v>
      </c>
      <c r="PHB12" s="91">
        <v>0</v>
      </c>
      <c r="PHC12" s="91">
        <v>0</v>
      </c>
      <c r="PHD12" s="91">
        <v>0</v>
      </c>
      <c r="PHE12" s="91">
        <v>0</v>
      </c>
      <c r="PHF12" s="91">
        <v>0</v>
      </c>
      <c r="PHG12" s="91">
        <v>0</v>
      </c>
      <c r="PHH12" s="91">
        <v>0</v>
      </c>
      <c r="PHI12" s="91">
        <v>0</v>
      </c>
      <c r="PHJ12" s="91">
        <v>0</v>
      </c>
      <c r="PHK12" s="91">
        <v>0</v>
      </c>
      <c r="PHL12" s="91">
        <v>0</v>
      </c>
      <c r="PHM12" s="91">
        <v>0</v>
      </c>
      <c r="PHN12" s="91">
        <v>0</v>
      </c>
      <c r="PHO12" s="91">
        <v>0</v>
      </c>
      <c r="PHP12" s="91">
        <v>0</v>
      </c>
      <c r="PHQ12" s="91">
        <v>0</v>
      </c>
      <c r="PHR12" s="91">
        <v>0</v>
      </c>
      <c r="PHS12" s="91">
        <v>0</v>
      </c>
      <c r="PHT12" s="91">
        <v>0</v>
      </c>
      <c r="PHU12" s="91">
        <v>0</v>
      </c>
      <c r="PHV12" s="91">
        <v>0</v>
      </c>
      <c r="PHW12" s="91">
        <v>0</v>
      </c>
      <c r="PHX12" s="91">
        <v>0</v>
      </c>
      <c r="PHY12" s="91">
        <v>0</v>
      </c>
      <c r="PHZ12" s="91">
        <v>0</v>
      </c>
      <c r="PIA12" s="91">
        <v>0</v>
      </c>
      <c r="PIB12" s="91">
        <v>0</v>
      </c>
      <c r="PIC12" s="91">
        <v>0</v>
      </c>
      <c r="PID12" s="91">
        <v>0</v>
      </c>
      <c r="PIE12" s="91">
        <v>0</v>
      </c>
      <c r="PIF12" s="91">
        <v>0</v>
      </c>
      <c r="PIG12" s="91">
        <v>0</v>
      </c>
      <c r="PIH12" s="91">
        <v>0</v>
      </c>
      <c r="PII12" s="91">
        <v>0</v>
      </c>
      <c r="PIJ12" s="91">
        <v>0</v>
      </c>
      <c r="PIK12" s="91">
        <v>0</v>
      </c>
      <c r="PIL12" s="91">
        <v>0</v>
      </c>
      <c r="PIM12" s="91">
        <v>0</v>
      </c>
      <c r="PIN12" s="91">
        <v>0</v>
      </c>
      <c r="PIO12" s="91">
        <v>0</v>
      </c>
      <c r="PIP12" s="91">
        <v>0</v>
      </c>
      <c r="PIQ12" s="91">
        <v>0</v>
      </c>
      <c r="PIR12" s="91">
        <v>0</v>
      </c>
      <c r="PIS12" s="91">
        <v>0</v>
      </c>
      <c r="PIT12" s="91">
        <v>0</v>
      </c>
      <c r="PIU12" s="91">
        <v>0</v>
      </c>
      <c r="PIV12" s="91">
        <v>0</v>
      </c>
      <c r="PIW12" s="91">
        <v>0</v>
      </c>
      <c r="PIX12" s="91">
        <v>0</v>
      </c>
      <c r="PIY12" s="91">
        <v>0</v>
      </c>
      <c r="PIZ12" s="91">
        <v>0</v>
      </c>
      <c r="PJA12" s="91">
        <v>0</v>
      </c>
      <c r="PJB12" s="91">
        <v>0</v>
      </c>
      <c r="PJC12" s="91">
        <v>0</v>
      </c>
      <c r="PJD12" s="91">
        <v>0</v>
      </c>
      <c r="PJE12" s="91">
        <v>0</v>
      </c>
      <c r="PJF12" s="91">
        <v>0</v>
      </c>
      <c r="PJG12" s="91">
        <v>0</v>
      </c>
      <c r="PJH12" s="91">
        <v>0</v>
      </c>
      <c r="PJI12" s="91">
        <v>0</v>
      </c>
      <c r="PJJ12" s="91">
        <v>0</v>
      </c>
      <c r="PJK12" s="91">
        <v>0</v>
      </c>
      <c r="PJL12" s="91">
        <v>0</v>
      </c>
      <c r="PJM12" s="91">
        <v>0</v>
      </c>
      <c r="PJN12" s="91">
        <v>0</v>
      </c>
      <c r="PJO12" s="91">
        <v>0</v>
      </c>
      <c r="PJP12" s="91">
        <v>0</v>
      </c>
      <c r="PJQ12" s="91">
        <v>0</v>
      </c>
      <c r="PJR12" s="91">
        <v>0</v>
      </c>
      <c r="PJS12" s="91">
        <v>0</v>
      </c>
      <c r="PJT12" s="91">
        <v>0</v>
      </c>
      <c r="PJU12" s="91">
        <v>0</v>
      </c>
      <c r="PJV12" s="91">
        <v>0</v>
      </c>
      <c r="PJW12" s="91">
        <v>0</v>
      </c>
      <c r="PJX12" s="91">
        <v>0</v>
      </c>
      <c r="PJY12" s="91">
        <v>0</v>
      </c>
      <c r="PJZ12" s="91">
        <v>0</v>
      </c>
      <c r="PKA12" s="91">
        <v>0</v>
      </c>
      <c r="PKB12" s="91">
        <v>0</v>
      </c>
      <c r="PKC12" s="91">
        <v>0</v>
      </c>
      <c r="PKD12" s="91">
        <v>0</v>
      </c>
      <c r="PKE12" s="91">
        <v>0</v>
      </c>
      <c r="PKF12" s="91">
        <v>0</v>
      </c>
      <c r="PKG12" s="91">
        <v>0</v>
      </c>
      <c r="PKH12" s="91">
        <v>0</v>
      </c>
      <c r="PKI12" s="91">
        <v>0</v>
      </c>
      <c r="PKJ12" s="91">
        <v>0</v>
      </c>
      <c r="PKK12" s="91">
        <v>0</v>
      </c>
      <c r="PKL12" s="91">
        <v>0</v>
      </c>
      <c r="PKM12" s="91">
        <v>0</v>
      </c>
      <c r="PKN12" s="91">
        <v>0</v>
      </c>
      <c r="PKO12" s="91">
        <v>0</v>
      </c>
      <c r="PKP12" s="91">
        <v>0</v>
      </c>
      <c r="PKQ12" s="91">
        <v>0</v>
      </c>
      <c r="PKR12" s="91">
        <v>0</v>
      </c>
      <c r="PKS12" s="91">
        <v>0</v>
      </c>
      <c r="PKT12" s="91">
        <v>0</v>
      </c>
      <c r="PKU12" s="91">
        <v>0</v>
      </c>
      <c r="PKV12" s="91">
        <v>0</v>
      </c>
      <c r="PKW12" s="91">
        <v>0</v>
      </c>
      <c r="PKX12" s="91">
        <v>0</v>
      </c>
      <c r="PKY12" s="91">
        <v>0</v>
      </c>
      <c r="PKZ12" s="91">
        <v>0</v>
      </c>
      <c r="PLA12" s="91">
        <v>0</v>
      </c>
      <c r="PLB12" s="91">
        <v>0</v>
      </c>
      <c r="PLC12" s="91">
        <v>0</v>
      </c>
      <c r="PLD12" s="91">
        <v>0</v>
      </c>
      <c r="PLE12" s="91">
        <v>0</v>
      </c>
      <c r="PLF12" s="91">
        <v>0</v>
      </c>
      <c r="PLG12" s="91">
        <v>0</v>
      </c>
      <c r="PLH12" s="91">
        <v>0</v>
      </c>
      <c r="PLI12" s="91">
        <v>0</v>
      </c>
      <c r="PLJ12" s="91">
        <v>0</v>
      </c>
      <c r="PLK12" s="91">
        <v>0</v>
      </c>
      <c r="PLL12" s="91">
        <v>0</v>
      </c>
      <c r="PLM12" s="91">
        <v>0</v>
      </c>
      <c r="PLN12" s="91">
        <v>0</v>
      </c>
      <c r="PLO12" s="91">
        <v>0</v>
      </c>
      <c r="PLP12" s="91">
        <v>0</v>
      </c>
      <c r="PLQ12" s="91">
        <v>0</v>
      </c>
      <c r="PLR12" s="91">
        <v>0</v>
      </c>
      <c r="PLS12" s="91">
        <v>0</v>
      </c>
      <c r="PLT12" s="91">
        <v>0</v>
      </c>
      <c r="PLU12" s="91">
        <v>0</v>
      </c>
      <c r="PLV12" s="91">
        <v>0</v>
      </c>
      <c r="PLW12" s="91">
        <v>0</v>
      </c>
      <c r="PLX12" s="91">
        <v>0</v>
      </c>
      <c r="PLY12" s="91">
        <v>0</v>
      </c>
      <c r="PLZ12" s="91">
        <v>0</v>
      </c>
      <c r="PMA12" s="91">
        <v>0</v>
      </c>
      <c r="PMB12" s="91">
        <v>0</v>
      </c>
      <c r="PMC12" s="91">
        <v>0</v>
      </c>
      <c r="PMD12" s="91">
        <v>0</v>
      </c>
      <c r="PME12" s="91">
        <v>0</v>
      </c>
      <c r="PMF12" s="91">
        <v>0</v>
      </c>
      <c r="PMG12" s="91">
        <v>0</v>
      </c>
      <c r="PMH12" s="91">
        <v>0</v>
      </c>
      <c r="PMI12" s="91">
        <v>0</v>
      </c>
      <c r="PMJ12" s="91">
        <v>0</v>
      </c>
      <c r="PMK12" s="91">
        <v>0</v>
      </c>
      <c r="PML12" s="91">
        <v>0</v>
      </c>
      <c r="PMM12" s="91">
        <v>0</v>
      </c>
      <c r="PMN12" s="91">
        <v>0</v>
      </c>
      <c r="PMO12" s="91">
        <v>0</v>
      </c>
      <c r="PMP12" s="91">
        <v>0</v>
      </c>
      <c r="PMQ12" s="91">
        <v>0</v>
      </c>
      <c r="PMR12" s="91">
        <v>0</v>
      </c>
      <c r="PMS12" s="91">
        <v>0</v>
      </c>
      <c r="PMT12" s="91">
        <v>0</v>
      </c>
      <c r="PMU12" s="91">
        <v>0</v>
      </c>
      <c r="PMV12" s="91">
        <v>0</v>
      </c>
      <c r="PMW12" s="91">
        <v>0</v>
      </c>
      <c r="PMX12" s="91">
        <v>0</v>
      </c>
      <c r="PMY12" s="91">
        <v>0</v>
      </c>
      <c r="PMZ12" s="91">
        <v>0</v>
      </c>
      <c r="PNA12" s="91">
        <v>0</v>
      </c>
      <c r="PNB12" s="91">
        <v>0</v>
      </c>
      <c r="PNC12" s="91">
        <v>0</v>
      </c>
      <c r="PND12" s="91">
        <v>0</v>
      </c>
      <c r="PNE12" s="91">
        <v>0</v>
      </c>
      <c r="PNF12" s="91">
        <v>0</v>
      </c>
      <c r="PNG12" s="91">
        <v>0</v>
      </c>
      <c r="PNH12" s="91">
        <v>0</v>
      </c>
      <c r="PNI12" s="91">
        <v>0</v>
      </c>
      <c r="PNJ12" s="91">
        <v>0</v>
      </c>
      <c r="PNK12" s="91">
        <v>0</v>
      </c>
      <c r="PNL12" s="91">
        <v>0</v>
      </c>
      <c r="PNM12" s="91">
        <v>0</v>
      </c>
      <c r="PNN12" s="91">
        <v>0</v>
      </c>
      <c r="PNO12" s="91">
        <v>0</v>
      </c>
      <c r="PNP12" s="91">
        <v>0</v>
      </c>
      <c r="PNQ12" s="91">
        <v>0</v>
      </c>
      <c r="PNR12" s="91">
        <v>0</v>
      </c>
      <c r="PNS12" s="91">
        <v>0</v>
      </c>
      <c r="PNT12" s="91">
        <v>0</v>
      </c>
      <c r="PNU12" s="91">
        <v>0</v>
      </c>
      <c r="PNV12" s="91">
        <v>0</v>
      </c>
      <c r="PNW12" s="91">
        <v>0</v>
      </c>
      <c r="PNX12" s="91">
        <v>0</v>
      </c>
      <c r="PNY12" s="91">
        <v>0</v>
      </c>
      <c r="PNZ12" s="91">
        <v>0</v>
      </c>
      <c r="POA12" s="91">
        <v>0</v>
      </c>
      <c r="POB12" s="91">
        <v>0</v>
      </c>
      <c r="POC12" s="91">
        <v>0</v>
      </c>
      <c r="POD12" s="91">
        <v>0</v>
      </c>
      <c r="POE12" s="91">
        <v>0</v>
      </c>
      <c r="POF12" s="91">
        <v>0</v>
      </c>
      <c r="POG12" s="91">
        <v>0</v>
      </c>
      <c r="POH12" s="91">
        <v>0</v>
      </c>
      <c r="POI12" s="91">
        <v>0</v>
      </c>
      <c r="POJ12" s="91">
        <v>0</v>
      </c>
      <c r="POK12" s="91">
        <v>0</v>
      </c>
      <c r="POL12" s="91">
        <v>0</v>
      </c>
      <c r="POM12" s="91">
        <v>0</v>
      </c>
      <c r="PON12" s="91">
        <v>0</v>
      </c>
      <c r="POO12" s="91">
        <v>0</v>
      </c>
      <c r="POP12" s="91">
        <v>0</v>
      </c>
      <c r="POQ12" s="91">
        <v>0</v>
      </c>
      <c r="POR12" s="91">
        <v>0</v>
      </c>
      <c r="POS12" s="91">
        <v>0</v>
      </c>
      <c r="POT12" s="91">
        <v>0</v>
      </c>
      <c r="POU12" s="91">
        <v>0</v>
      </c>
      <c r="POV12" s="91">
        <v>0</v>
      </c>
      <c r="POW12" s="91">
        <v>0</v>
      </c>
      <c r="POX12" s="91">
        <v>0</v>
      </c>
      <c r="POY12" s="91">
        <v>0</v>
      </c>
      <c r="POZ12" s="91">
        <v>0</v>
      </c>
      <c r="PPA12" s="91">
        <v>0</v>
      </c>
      <c r="PPB12" s="91">
        <v>0</v>
      </c>
      <c r="PPC12" s="91">
        <v>0</v>
      </c>
      <c r="PPD12" s="91">
        <v>0</v>
      </c>
      <c r="PPE12" s="91">
        <v>0</v>
      </c>
      <c r="PPF12" s="91">
        <v>0</v>
      </c>
      <c r="PPG12" s="91">
        <v>0</v>
      </c>
      <c r="PPH12" s="91">
        <v>0</v>
      </c>
      <c r="PPI12" s="91">
        <v>0</v>
      </c>
      <c r="PPJ12" s="91">
        <v>0</v>
      </c>
      <c r="PPK12" s="91">
        <v>0</v>
      </c>
      <c r="PPL12" s="91">
        <v>0</v>
      </c>
      <c r="PPM12" s="91">
        <v>0</v>
      </c>
      <c r="PPN12" s="91">
        <v>0</v>
      </c>
      <c r="PPO12" s="91">
        <v>0</v>
      </c>
      <c r="PPP12" s="91">
        <v>0</v>
      </c>
      <c r="PPQ12" s="91">
        <v>0</v>
      </c>
      <c r="PPR12" s="91">
        <v>0</v>
      </c>
      <c r="PPS12" s="91">
        <v>0</v>
      </c>
      <c r="PPT12" s="91">
        <v>0</v>
      </c>
      <c r="PPU12" s="91">
        <v>0</v>
      </c>
      <c r="PPV12" s="91">
        <v>0</v>
      </c>
      <c r="PPW12" s="91">
        <v>0</v>
      </c>
      <c r="PPX12" s="91">
        <v>0</v>
      </c>
      <c r="PPY12" s="91">
        <v>0</v>
      </c>
      <c r="PPZ12" s="91">
        <v>0</v>
      </c>
      <c r="PQA12" s="91">
        <v>0</v>
      </c>
      <c r="PQB12" s="91">
        <v>0</v>
      </c>
      <c r="PQC12" s="91">
        <v>0</v>
      </c>
      <c r="PQD12" s="91">
        <v>0</v>
      </c>
      <c r="PQE12" s="91">
        <v>0</v>
      </c>
      <c r="PQF12" s="91">
        <v>0</v>
      </c>
      <c r="PQG12" s="91">
        <v>0</v>
      </c>
      <c r="PQH12" s="91">
        <v>0</v>
      </c>
      <c r="PQI12" s="91">
        <v>0</v>
      </c>
      <c r="PQJ12" s="91">
        <v>0</v>
      </c>
      <c r="PQK12" s="91">
        <v>0</v>
      </c>
      <c r="PQL12" s="91">
        <v>0</v>
      </c>
      <c r="PQM12" s="91">
        <v>0</v>
      </c>
      <c r="PQN12" s="91">
        <v>0</v>
      </c>
      <c r="PQO12" s="91">
        <v>0</v>
      </c>
      <c r="PQP12" s="91">
        <v>0</v>
      </c>
      <c r="PQQ12" s="91">
        <v>0</v>
      </c>
      <c r="PQR12" s="91">
        <v>0</v>
      </c>
      <c r="PQS12" s="91">
        <v>0</v>
      </c>
      <c r="PQT12" s="91">
        <v>0</v>
      </c>
      <c r="PQU12" s="91">
        <v>0</v>
      </c>
      <c r="PQV12" s="91">
        <v>0</v>
      </c>
      <c r="PQW12" s="91">
        <v>0</v>
      </c>
      <c r="PQX12" s="91">
        <v>0</v>
      </c>
      <c r="PQY12" s="91">
        <v>0</v>
      </c>
      <c r="PQZ12" s="91">
        <v>0</v>
      </c>
      <c r="PRA12" s="91">
        <v>0</v>
      </c>
      <c r="PRB12" s="91">
        <v>0</v>
      </c>
      <c r="PRC12" s="91">
        <v>0</v>
      </c>
      <c r="PRD12" s="91">
        <v>0</v>
      </c>
      <c r="PRE12" s="91">
        <v>0</v>
      </c>
      <c r="PRF12" s="91">
        <v>0</v>
      </c>
      <c r="PRG12" s="91">
        <v>0</v>
      </c>
      <c r="PRH12" s="91">
        <v>0</v>
      </c>
      <c r="PRI12" s="91">
        <v>0</v>
      </c>
      <c r="PRJ12" s="91">
        <v>0</v>
      </c>
      <c r="PRK12" s="91">
        <v>0</v>
      </c>
      <c r="PRL12" s="91">
        <v>0</v>
      </c>
      <c r="PRM12" s="91">
        <v>0</v>
      </c>
      <c r="PRN12" s="91">
        <v>0</v>
      </c>
      <c r="PRO12" s="91">
        <v>0</v>
      </c>
      <c r="PRP12" s="91">
        <v>0</v>
      </c>
      <c r="PRQ12" s="91">
        <v>0</v>
      </c>
      <c r="PRR12" s="91">
        <v>0</v>
      </c>
      <c r="PRS12" s="91">
        <v>0</v>
      </c>
      <c r="PRT12" s="91">
        <v>0</v>
      </c>
      <c r="PRU12" s="91">
        <v>0</v>
      </c>
      <c r="PRV12" s="91">
        <v>0</v>
      </c>
      <c r="PRW12" s="91">
        <v>0</v>
      </c>
      <c r="PRX12" s="91">
        <v>0</v>
      </c>
      <c r="PRY12" s="91">
        <v>0</v>
      </c>
      <c r="PRZ12" s="91">
        <v>0</v>
      </c>
      <c r="PSA12" s="91">
        <v>0</v>
      </c>
      <c r="PSB12" s="91">
        <v>0</v>
      </c>
      <c r="PSC12" s="91">
        <v>0</v>
      </c>
      <c r="PSD12" s="91">
        <v>0</v>
      </c>
      <c r="PSE12" s="91">
        <v>0</v>
      </c>
      <c r="PSF12" s="91">
        <v>0</v>
      </c>
      <c r="PSG12" s="91">
        <v>0</v>
      </c>
      <c r="PSH12" s="91">
        <v>0</v>
      </c>
      <c r="PSI12" s="91">
        <v>0</v>
      </c>
      <c r="PSJ12" s="91">
        <v>0</v>
      </c>
      <c r="PSK12" s="91">
        <v>0</v>
      </c>
      <c r="PSL12" s="91">
        <v>0</v>
      </c>
      <c r="PSM12" s="91">
        <v>0</v>
      </c>
      <c r="PSN12" s="91">
        <v>0</v>
      </c>
      <c r="PSO12" s="91">
        <v>0</v>
      </c>
      <c r="PSP12" s="91">
        <v>0</v>
      </c>
      <c r="PSQ12" s="91">
        <v>0</v>
      </c>
      <c r="PSR12" s="91">
        <v>0</v>
      </c>
      <c r="PSS12" s="91">
        <v>0</v>
      </c>
      <c r="PST12" s="91">
        <v>0</v>
      </c>
      <c r="PSU12" s="91">
        <v>0</v>
      </c>
      <c r="PSV12" s="91">
        <v>0</v>
      </c>
      <c r="PSW12" s="91">
        <v>0</v>
      </c>
      <c r="PSX12" s="91">
        <v>0</v>
      </c>
      <c r="PSY12" s="91">
        <v>0</v>
      </c>
      <c r="PSZ12" s="91">
        <v>0</v>
      </c>
      <c r="PTA12" s="91">
        <v>0</v>
      </c>
      <c r="PTB12" s="91">
        <v>0</v>
      </c>
      <c r="PTC12" s="91">
        <v>0</v>
      </c>
      <c r="PTD12" s="91">
        <v>0</v>
      </c>
      <c r="PTE12" s="91">
        <v>0</v>
      </c>
      <c r="PTF12" s="91">
        <v>0</v>
      </c>
      <c r="PTG12" s="91">
        <v>0</v>
      </c>
      <c r="PTH12" s="91">
        <v>0</v>
      </c>
      <c r="PTI12" s="91">
        <v>0</v>
      </c>
      <c r="PTJ12" s="91">
        <v>0</v>
      </c>
      <c r="PTK12" s="91">
        <v>0</v>
      </c>
      <c r="PTL12" s="91">
        <v>0</v>
      </c>
      <c r="PTM12" s="91">
        <v>0</v>
      </c>
      <c r="PTN12" s="91">
        <v>0</v>
      </c>
      <c r="PTO12" s="91">
        <v>0</v>
      </c>
      <c r="PTP12" s="91">
        <v>0</v>
      </c>
      <c r="PTQ12" s="91">
        <v>0</v>
      </c>
      <c r="PTR12" s="91">
        <v>0</v>
      </c>
      <c r="PTS12" s="91">
        <v>0</v>
      </c>
      <c r="PTT12" s="91">
        <v>0</v>
      </c>
      <c r="PTU12" s="91">
        <v>0</v>
      </c>
      <c r="PTV12" s="91">
        <v>0</v>
      </c>
      <c r="PTW12" s="91">
        <v>0</v>
      </c>
      <c r="PTX12" s="91">
        <v>0</v>
      </c>
      <c r="PTY12" s="91">
        <v>0</v>
      </c>
      <c r="PTZ12" s="91">
        <v>0</v>
      </c>
      <c r="PUA12" s="91">
        <v>0</v>
      </c>
      <c r="PUB12" s="91">
        <v>0</v>
      </c>
      <c r="PUC12" s="91">
        <v>0</v>
      </c>
      <c r="PUD12" s="91">
        <v>0</v>
      </c>
      <c r="PUE12" s="91">
        <v>0</v>
      </c>
      <c r="PUF12" s="91">
        <v>0</v>
      </c>
      <c r="PUG12" s="91">
        <v>0</v>
      </c>
      <c r="PUH12" s="91">
        <v>0</v>
      </c>
      <c r="PUI12" s="91">
        <v>0</v>
      </c>
      <c r="PUJ12" s="91">
        <v>0</v>
      </c>
      <c r="PUK12" s="91">
        <v>0</v>
      </c>
      <c r="PUL12" s="91">
        <v>0</v>
      </c>
      <c r="PUM12" s="91">
        <v>0</v>
      </c>
      <c r="PUN12" s="91">
        <v>0</v>
      </c>
      <c r="PUO12" s="91">
        <v>0</v>
      </c>
      <c r="PUP12" s="91">
        <v>0</v>
      </c>
      <c r="PUQ12" s="91">
        <v>0</v>
      </c>
      <c r="PUR12" s="91">
        <v>0</v>
      </c>
      <c r="PUS12" s="91">
        <v>0</v>
      </c>
      <c r="PUT12" s="91">
        <v>0</v>
      </c>
      <c r="PUU12" s="91">
        <v>0</v>
      </c>
      <c r="PUV12" s="91">
        <v>0</v>
      </c>
      <c r="PUW12" s="91">
        <v>0</v>
      </c>
      <c r="PUX12" s="91">
        <v>0</v>
      </c>
      <c r="PUY12" s="91">
        <v>0</v>
      </c>
      <c r="PUZ12" s="91">
        <v>0</v>
      </c>
      <c r="PVA12" s="91">
        <v>0</v>
      </c>
      <c r="PVB12" s="91">
        <v>0</v>
      </c>
      <c r="PVC12" s="91">
        <v>0</v>
      </c>
      <c r="PVD12" s="91">
        <v>0</v>
      </c>
      <c r="PVE12" s="91">
        <v>0</v>
      </c>
      <c r="PVF12" s="91">
        <v>0</v>
      </c>
      <c r="PVG12" s="91">
        <v>0</v>
      </c>
      <c r="PVH12" s="91">
        <v>0</v>
      </c>
      <c r="PVI12" s="91">
        <v>0</v>
      </c>
      <c r="PVJ12" s="91">
        <v>0</v>
      </c>
      <c r="PVK12" s="91">
        <v>0</v>
      </c>
      <c r="PVL12" s="91">
        <v>0</v>
      </c>
      <c r="PVM12" s="91">
        <v>0</v>
      </c>
      <c r="PVN12" s="91">
        <v>0</v>
      </c>
      <c r="PVO12" s="91">
        <v>0</v>
      </c>
      <c r="PVP12" s="91">
        <v>0</v>
      </c>
      <c r="PVQ12" s="91">
        <v>0</v>
      </c>
      <c r="PVR12" s="91">
        <v>0</v>
      </c>
      <c r="PVS12" s="91">
        <v>0</v>
      </c>
      <c r="PVT12" s="91">
        <v>0</v>
      </c>
      <c r="PVU12" s="91">
        <v>0</v>
      </c>
      <c r="PVV12" s="91">
        <v>0</v>
      </c>
      <c r="PVW12" s="91">
        <v>0</v>
      </c>
      <c r="PVX12" s="91">
        <v>0</v>
      </c>
      <c r="PVY12" s="91">
        <v>0</v>
      </c>
      <c r="PVZ12" s="91">
        <v>0</v>
      </c>
      <c r="PWA12" s="91">
        <v>0</v>
      </c>
      <c r="PWB12" s="91">
        <v>0</v>
      </c>
      <c r="PWC12" s="91">
        <v>0</v>
      </c>
      <c r="PWD12" s="91">
        <v>0</v>
      </c>
      <c r="PWE12" s="91">
        <v>0</v>
      </c>
      <c r="PWF12" s="91">
        <v>0</v>
      </c>
      <c r="PWG12" s="91">
        <v>0</v>
      </c>
      <c r="PWH12" s="91">
        <v>0</v>
      </c>
      <c r="PWI12" s="91">
        <v>0</v>
      </c>
      <c r="PWJ12" s="91">
        <v>0</v>
      </c>
      <c r="PWK12" s="91">
        <v>0</v>
      </c>
      <c r="PWL12" s="91">
        <v>0</v>
      </c>
      <c r="PWM12" s="91">
        <v>0</v>
      </c>
      <c r="PWN12" s="91">
        <v>0</v>
      </c>
      <c r="PWO12" s="91">
        <v>0</v>
      </c>
      <c r="PWP12" s="91">
        <v>0</v>
      </c>
      <c r="PWQ12" s="91">
        <v>0</v>
      </c>
      <c r="PWR12" s="91">
        <v>0</v>
      </c>
      <c r="PWS12" s="91">
        <v>0</v>
      </c>
      <c r="PWT12" s="91">
        <v>0</v>
      </c>
      <c r="PWU12" s="91">
        <v>0</v>
      </c>
      <c r="PWV12" s="91">
        <v>0</v>
      </c>
      <c r="PWW12" s="91">
        <v>0</v>
      </c>
      <c r="PWX12" s="91">
        <v>0</v>
      </c>
      <c r="PWY12" s="91">
        <v>0</v>
      </c>
      <c r="PWZ12" s="91">
        <v>0</v>
      </c>
      <c r="PXA12" s="91">
        <v>0</v>
      </c>
      <c r="PXB12" s="91">
        <v>0</v>
      </c>
      <c r="PXC12" s="91">
        <v>0</v>
      </c>
      <c r="PXD12" s="91">
        <v>0</v>
      </c>
      <c r="PXE12" s="91">
        <v>0</v>
      </c>
      <c r="PXF12" s="91">
        <v>0</v>
      </c>
      <c r="PXG12" s="91">
        <v>0</v>
      </c>
      <c r="PXH12" s="91">
        <v>0</v>
      </c>
      <c r="PXI12" s="91">
        <v>0</v>
      </c>
      <c r="PXJ12" s="91">
        <v>0</v>
      </c>
      <c r="PXK12" s="91">
        <v>0</v>
      </c>
      <c r="PXL12" s="91">
        <v>0</v>
      </c>
      <c r="PXM12" s="91">
        <v>0</v>
      </c>
      <c r="PXN12" s="91">
        <v>0</v>
      </c>
      <c r="PXO12" s="91">
        <v>0</v>
      </c>
      <c r="PXP12" s="91">
        <v>0</v>
      </c>
      <c r="PXQ12" s="91">
        <v>0</v>
      </c>
      <c r="PXR12" s="91">
        <v>0</v>
      </c>
      <c r="PXS12" s="91">
        <v>0</v>
      </c>
      <c r="PXT12" s="91">
        <v>0</v>
      </c>
      <c r="PXU12" s="91">
        <v>0</v>
      </c>
      <c r="PXV12" s="91">
        <v>0</v>
      </c>
      <c r="PXW12" s="91">
        <v>0</v>
      </c>
      <c r="PXX12" s="91">
        <v>0</v>
      </c>
      <c r="PXY12" s="91">
        <v>0</v>
      </c>
      <c r="PXZ12" s="91">
        <v>0</v>
      </c>
      <c r="PYA12" s="91">
        <v>0</v>
      </c>
      <c r="PYB12" s="91">
        <v>0</v>
      </c>
      <c r="PYC12" s="91">
        <v>0</v>
      </c>
      <c r="PYD12" s="91">
        <v>0</v>
      </c>
      <c r="PYE12" s="91">
        <v>0</v>
      </c>
      <c r="PYF12" s="91">
        <v>0</v>
      </c>
      <c r="PYG12" s="91">
        <v>0</v>
      </c>
      <c r="PYH12" s="91">
        <v>0</v>
      </c>
      <c r="PYI12" s="91">
        <v>0</v>
      </c>
      <c r="PYJ12" s="91">
        <v>0</v>
      </c>
      <c r="PYK12" s="91">
        <v>0</v>
      </c>
      <c r="PYL12" s="91">
        <v>0</v>
      </c>
      <c r="PYM12" s="91">
        <v>0</v>
      </c>
      <c r="PYN12" s="91">
        <v>0</v>
      </c>
      <c r="PYO12" s="91">
        <v>0</v>
      </c>
      <c r="PYP12" s="91">
        <v>0</v>
      </c>
      <c r="PYQ12" s="91">
        <v>0</v>
      </c>
      <c r="PYR12" s="91">
        <v>0</v>
      </c>
      <c r="PYS12" s="91">
        <v>0</v>
      </c>
      <c r="PYT12" s="91">
        <v>0</v>
      </c>
      <c r="PYU12" s="91">
        <v>0</v>
      </c>
      <c r="PYV12" s="91">
        <v>0</v>
      </c>
      <c r="PYW12" s="91">
        <v>0</v>
      </c>
      <c r="PYX12" s="91">
        <v>0</v>
      </c>
      <c r="PYY12" s="91">
        <v>0</v>
      </c>
      <c r="PYZ12" s="91">
        <v>0</v>
      </c>
      <c r="PZA12" s="91">
        <v>0</v>
      </c>
      <c r="PZB12" s="91">
        <v>0</v>
      </c>
      <c r="PZC12" s="91">
        <v>0</v>
      </c>
      <c r="PZD12" s="91">
        <v>0</v>
      </c>
      <c r="PZE12" s="91">
        <v>0</v>
      </c>
      <c r="PZF12" s="91">
        <v>0</v>
      </c>
      <c r="PZG12" s="91">
        <v>0</v>
      </c>
      <c r="PZH12" s="91">
        <v>0</v>
      </c>
      <c r="PZI12" s="91">
        <v>0</v>
      </c>
      <c r="PZJ12" s="91">
        <v>0</v>
      </c>
      <c r="PZK12" s="91">
        <v>0</v>
      </c>
      <c r="PZL12" s="91">
        <v>0</v>
      </c>
      <c r="PZM12" s="91">
        <v>0</v>
      </c>
      <c r="PZN12" s="91">
        <v>0</v>
      </c>
      <c r="PZO12" s="91">
        <v>0</v>
      </c>
      <c r="PZP12" s="91">
        <v>0</v>
      </c>
      <c r="PZQ12" s="91">
        <v>0</v>
      </c>
      <c r="PZR12" s="91">
        <v>0</v>
      </c>
      <c r="PZS12" s="91">
        <v>0</v>
      </c>
      <c r="PZT12" s="91">
        <v>0</v>
      </c>
      <c r="PZU12" s="91">
        <v>0</v>
      </c>
      <c r="PZV12" s="91">
        <v>0</v>
      </c>
      <c r="PZW12" s="91">
        <v>0</v>
      </c>
      <c r="PZX12" s="91">
        <v>0</v>
      </c>
      <c r="PZY12" s="91">
        <v>0</v>
      </c>
      <c r="PZZ12" s="91">
        <v>0</v>
      </c>
      <c r="QAA12" s="91">
        <v>0</v>
      </c>
      <c r="QAB12" s="91">
        <v>0</v>
      </c>
      <c r="QAC12" s="91">
        <v>0</v>
      </c>
      <c r="QAD12" s="91">
        <v>0</v>
      </c>
      <c r="QAE12" s="91">
        <v>0</v>
      </c>
      <c r="QAF12" s="91">
        <v>0</v>
      </c>
      <c r="QAG12" s="91">
        <v>0</v>
      </c>
      <c r="QAH12" s="91">
        <v>0</v>
      </c>
      <c r="QAI12" s="91">
        <v>0</v>
      </c>
      <c r="QAJ12" s="91">
        <v>0</v>
      </c>
      <c r="QAK12" s="91">
        <v>0</v>
      </c>
      <c r="QAL12" s="91">
        <v>0</v>
      </c>
      <c r="QAM12" s="91">
        <v>0</v>
      </c>
      <c r="QAN12" s="91">
        <v>0</v>
      </c>
      <c r="QAO12" s="91">
        <v>0</v>
      </c>
      <c r="QAP12" s="91">
        <v>0</v>
      </c>
      <c r="QAQ12" s="91">
        <v>0</v>
      </c>
      <c r="QAR12" s="91">
        <v>0</v>
      </c>
      <c r="QAS12" s="91">
        <v>0</v>
      </c>
      <c r="QAT12" s="91">
        <v>0</v>
      </c>
      <c r="QAU12" s="91">
        <v>0</v>
      </c>
      <c r="QAV12" s="91">
        <v>0</v>
      </c>
      <c r="QAW12" s="91">
        <v>0</v>
      </c>
      <c r="QAX12" s="91">
        <v>0</v>
      </c>
      <c r="QAY12" s="91">
        <v>0</v>
      </c>
      <c r="QAZ12" s="91">
        <v>0</v>
      </c>
      <c r="QBA12" s="91">
        <v>0</v>
      </c>
      <c r="QBB12" s="91">
        <v>0</v>
      </c>
      <c r="QBC12" s="91">
        <v>0</v>
      </c>
      <c r="QBD12" s="91">
        <v>0</v>
      </c>
      <c r="QBE12" s="91">
        <v>0</v>
      </c>
      <c r="QBF12" s="91">
        <v>0</v>
      </c>
      <c r="QBG12" s="91">
        <v>0</v>
      </c>
      <c r="QBH12" s="91">
        <v>0</v>
      </c>
      <c r="QBI12" s="91">
        <v>0</v>
      </c>
      <c r="QBJ12" s="91">
        <v>0</v>
      </c>
      <c r="QBK12" s="91">
        <v>0</v>
      </c>
      <c r="QBL12" s="91">
        <v>0</v>
      </c>
      <c r="QBM12" s="91">
        <v>0</v>
      </c>
      <c r="QBN12" s="91">
        <v>0</v>
      </c>
      <c r="QBO12" s="91">
        <v>0</v>
      </c>
      <c r="QBP12" s="91">
        <v>0</v>
      </c>
      <c r="QBQ12" s="91">
        <v>0</v>
      </c>
      <c r="QBR12" s="91">
        <v>0</v>
      </c>
      <c r="QBS12" s="91">
        <v>0</v>
      </c>
      <c r="QBT12" s="91">
        <v>0</v>
      </c>
      <c r="QBU12" s="91">
        <v>0</v>
      </c>
      <c r="QBV12" s="91">
        <v>0</v>
      </c>
      <c r="QBW12" s="91">
        <v>0</v>
      </c>
      <c r="QBX12" s="91">
        <v>0</v>
      </c>
      <c r="QBY12" s="91">
        <v>0</v>
      </c>
      <c r="QBZ12" s="91">
        <v>0</v>
      </c>
      <c r="QCA12" s="91">
        <v>0</v>
      </c>
      <c r="QCB12" s="91">
        <v>0</v>
      </c>
      <c r="QCC12" s="91">
        <v>0</v>
      </c>
      <c r="QCD12" s="91">
        <v>0</v>
      </c>
      <c r="QCE12" s="91">
        <v>0</v>
      </c>
      <c r="QCF12" s="91">
        <v>0</v>
      </c>
      <c r="QCG12" s="91">
        <v>0</v>
      </c>
      <c r="QCH12" s="91">
        <v>0</v>
      </c>
      <c r="QCI12" s="91">
        <v>0</v>
      </c>
      <c r="QCJ12" s="91">
        <v>0</v>
      </c>
      <c r="QCK12" s="91">
        <v>0</v>
      </c>
      <c r="QCL12" s="91">
        <v>0</v>
      </c>
      <c r="QCM12" s="91">
        <v>0</v>
      </c>
      <c r="QCN12" s="91">
        <v>0</v>
      </c>
      <c r="QCO12" s="91">
        <v>0</v>
      </c>
      <c r="QCP12" s="91">
        <v>0</v>
      </c>
      <c r="QCQ12" s="91">
        <v>0</v>
      </c>
      <c r="QCR12" s="91">
        <v>0</v>
      </c>
      <c r="QCS12" s="91">
        <v>0</v>
      </c>
      <c r="QCT12" s="91">
        <v>0</v>
      </c>
      <c r="QCU12" s="91">
        <v>0</v>
      </c>
      <c r="QCV12" s="91">
        <v>0</v>
      </c>
      <c r="QCW12" s="91">
        <v>0</v>
      </c>
      <c r="QCX12" s="91">
        <v>0</v>
      </c>
      <c r="QCY12" s="91">
        <v>0</v>
      </c>
      <c r="QCZ12" s="91">
        <v>0</v>
      </c>
      <c r="QDA12" s="91">
        <v>0</v>
      </c>
      <c r="QDB12" s="91">
        <v>0</v>
      </c>
      <c r="QDC12" s="91">
        <v>0</v>
      </c>
      <c r="QDD12" s="91">
        <v>0</v>
      </c>
      <c r="QDE12" s="91">
        <v>0</v>
      </c>
      <c r="QDF12" s="91">
        <v>0</v>
      </c>
      <c r="QDG12" s="91">
        <v>0</v>
      </c>
      <c r="QDH12" s="91">
        <v>0</v>
      </c>
      <c r="QDI12" s="91">
        <v>0</v>
      </c>
      <c r="QDJ12" s="91">
        <v>0</v>
      </c>
      <c r="QDK12" s="91">
        <v>0</v>
      </c>
      <c r="QDL12" s="91">
        <v>0</v>
      </c>
      <c r="QDM12" s="91">
        <v>0</v>
      </c>
      <c r="QDN12" s="91">
        <v>0</v>
      </c>
      <c r="QDO12" s="91">
        <v>0</v>
      </c>
      <c r="QDP12" s="91">
        <v>0</v>
      </c>
      <c r="QDQ12" s="91">
        <v>0</v>
      </c>
      <c r="QDR12" s="91">
        <v>0</v>
      </c>
      <c r="QDS12" s="91">
        <v>0</v>
      </c>
      <c r="QDT12" s="91">
        <v>0</v>
      </c>
      <c r="QDU12" s="91">
        <v>0</v>
      </c>
      <c r="QDV12" s="91">
        <v>0</v>
      </c>
      <c r="QDW12" s="91">
        <v>0</v>
      </c>
      <c r="QDX12" s="91">
        <v>0</v>
      </c>
      <c r="QDY12" s="91">
        <v>0</v>
      </c>
      <c r="QDZ12" s="91">
        <v>0</v>
      </c>
      <c r="QEA12" s="91">
        <v>0</v>
      </c>
      <c r="QEB12" s="91">
        <v>0</v>
      </c>
      <c r="QEC12" s="91">
        <v>0</v>
      </c>
      <c r="QED12" s="91">
        <v>0</v>
      </c>
      <c r="QEE12" s="91">
        <v>0</v>
      </c>
      <c r="QEF12" s="91">
        <v>0</v>
      </c>
      <c r="QEG12" s="91">
        <v>0</v>
      </c>
      <c r="QEH12" s="91">
        <v>0</v>
      </c>
      <c r="QEI12" s="91">
        <v>0</v>
      </c>
      <c r="QEJ12" s="91">
        <v>0</v>
      </c>
      <c r="QEK12" s="91">
        <v>0</v>
      </c>
      <c r="QEL12" s="91">
        <v>0</v>
      </c>
      <c r="QEM12" s="91">
        <v>0</v>
      </c>
      <c r="QEN12" s="91">
        <v>0</v>
      </c>
      <c r="QEO12" s="91">
        <v>0</v>
      </c>
      <c r="QEP12" s="91">
        <v>0</v>
      </c>
      <c r="QEQ12" s="91">
        <v>0</v>
      </c>
      <c r="QER12" s="91">
        <v>0</v>
      </c>
      <c r="QES12" s="91">
        <v>0</v>
      </c>
      <c r="QET12" s="91">
        <v>0</v>
      </c>
      <c r="QEU12" s="91">
        <v>0</v>
      </c>
      <c r="QEV12" s="91">
        <v>0</v>
      </c>
      <c r="QEW12" s="91">
        <v>0</v>
      </c>
      <c r="QEX12" s="91">
        <v>0</v>
      </c>
      <c r="QEY12" s="91">
        <v>0</v>
      </c>
      <c r="QEZ12" s="91">
        <v>0</v>
      </c>
      <c r="QFA12" s="91">
        <v>0</v>
      </c>
      <c r="QFB12" s="91">
        <v>0</v>
      </c>
      <c r="QFC12" s="91">
        <v>0</v>
      </c>
      <c r="QFD12" s="91">
        <v>0</v>
      </c>
      <c r="QFE12" s="91">
        <v>0</v>
      </c>
      <c r="QFF12" s="91">
        <v>0</v>
      </c>
      <c r="QFG12" s="91">
        <v>0</v>
      </c>
      <c r="QFH12" s="91">
        <v>0</v>
      </c>
      <c r="QFI12" s="91">
        <v>0</v>
      </c>
      <c r="QFJ12" s="91">
        <v>0</v>
      </c>
      <c r="QFK12" s="91">
        <v>0</v>
      </c>
      <c r="QFL12" s="91">
        <v>0</v>
      </c>
      <c r="QFM12" s="91">
        <v>0</v>
      </c>
      <c r="QFN12" s="91">
        <v>0</v>
      </c>
      <c r="QFO12" s="91">
        <v>0</v>
      </c>
      <c r="QFP12" s="91">
        <v>0</v>
      </c>
      <c r="QFQ12" s="91">
        <v>0</v>
      </c>
      <c r="QFR12" s="91">
        <v>0</v>
      </c>
      <c r="QFS12" s="91">
        <v>0</v>
      </c>
      <c r="QFT12" s="91">
        <v>0</v>
      </c>
      <c r="QFU12" s="91">
        <v>0</v>
      </c>
      <c r="QFV12" s="91">
        <v>0</v>
      </c>
      <c r="QFW12" s="91">
        <v>0</v>
      </c>
      <c r="QFX12" s="91">
        <v>0</v>
      </c>
      <c r="QFY12" s="91">
        <v>0</v>
      </c>
      <c r="QFZ12" s="91">
        <v>0</v>
      </c>
      <c r="QGA12" s="91">
        <v>0</v>
      </c>
      <c r="QGB12" s="91">
        <v>0</v>
      </c>
      <c r="QGC12" s="91">
        <v>0</v>
      </c>
      <c r="QGD12" s="91">
        <v>0</v>
      </c>
      <c r="QGE12" s="91">
        <v>0</v>
      </c>
      <c r="QGF12" s="91">
        <v>0</v>
      </c>
      <c r="QGG12" s="91">
        <v>0</v>
      </c>
      <c r="QGH12" s="91">
        <v>0</v>
      </c>
      <c r="QGI12" s="91">
        <v>0</v>
      </c>
      <c r="QGJ12" s="91">
        <v>0</v>
      </c>
      <c r="QGK12" s="91">
        <v>0</v>
      </c>
      <c r="QGL12" s="91">
        <v>0</v>
      </c>
      <c r="QGM12" s="91">
        <v>0</v>
      </c>
      <c r="QGN12" s="91">
        <v>0</v>
      </c>
      <c r="QGO12" s="91">
        <v>0</v>
      </c>
      <c r="QGP12" s="91">
        <v>0</v>
      </c>
      <c r="QGQ12" s="91">
        <v>0</v>
      </c>
      <c r="QGR12" s="91">
        <v>0</v>
      </c>
      <c r="QGS12" s="91">
        <v>0</v>
      </c>
      <c r="QGT12" s="91">
        <v>0</v>
      </c>
      <c r="QGU12" s="91">
        <v>0</v>
      </c>
      <c r="QGV12" s="91">
        <v>0</v>
      </c>
      <c r="QGW12" s="91">
        <v>0</v>
      </c>
      <c r="QGX12" s="91">
        <v>0</v>
      </c>
      <c r="QGY12" s="91">
        <v>0</v>
      </c>
      <c r="QGZ12" s="91">
        <v>0</v>
      </c>
      <c r="QHA12" s="91">
        <v>0</v>
      </c>
      <c r="QHB12" s="91">
        <v>0</v>
      </c>
      <c r="QHC12" s="91">
        <v>0</v>
      </c>
      <c r="QHD12" s="91">
        <v>0</v>
      </c>
      <c r="QHE12" s="91">
        <v>0</v>
      </c>
      <c r="QHF12" s="91">
        <v>0</v>
      </c>
      <c r="QHG12" s="91">
        <v>0</v>
      </c>
      <c r="QHH12" s="91">
        <v>0</v>
      </c>
      <c r="QHI12" s="91">
        <v>0</v>
      </c>
      <c r="QHJ12" s="91">
        <v>0</v>
      </c>
      <c r="QHK12" s="91">
        <v>0</v>
      </c>
      <c r="QHL12" s="91">
        <v>0</v>
      </c>
      <c r="QHM12" s="91">
        <v>0</v>
      </c>
      <c r="QHN12" s="91">
        <v>0</v>
      </c>
      <c r="QHO12" s="91">
        <v>0</v>
      </c>
      <c r="QHP12" s="91">
        <v>0</v>
      </c>
      <c r="QHQ12" s="91">
        <v>0</v>
      </c>
      <c r="QHR12" s="91">
        <v>0</v>
      </c>
      <c r="QHS12" s="91">
        <v>0</v>
      </c>
      <c r="QHT12" s="91">
        <v>0</v>
      </c>
      <c r="QHU12" s="91">
        <v>0</v>
      </c>
      <c r="QHV12" s="91">
        <v>0</v>
      </c>
      <c r="QHW12" s="91">
        <v>0</v>
      </c>
      <c r="QHX12" s="91">
        <v>0</v>
      </c>
      <c r="QHY12" s="91">
        <v>0</v>
      </c>
      <c r="QHZ12" s="91">
        <v>0</v>
      </c>
      <c r="QIA12" s="91">
        <v>0</v>
      </c>
      <c r="QIB12" s="91">
        <v>0</v>
      </c>
      <c r="QIC12" s="91">
        <v>0</v>
      </c>
      <c r="QID12" s="91">
        <v>0</v>
      </c>
      <c r="QIE12" s="91">
        <v>0</v>
      </c>
      <c r="QIF12" s="91">
        <v>0</v>
      </c>
      <c r="QIG12" s="91">
        <v>0</v>
      </c>
      <c r="QIH12" s="91">
        <v>0</v>
      </c>
      <c r="QII12" s="91">
        <v>0</v>
      </c>
      <c r="QIJ12" s="91">
        <v>0</v>
      </c>
      <c r="QIK12" s="91">
        <v>0</v>
      </c>
      <c r="QIL12" s="91">
        <v>0</v>
      </c>
      <c r="QIM12" s="91">
        <v>0</v>
      </c>
      <c r="QIN12" s="91">
        <v>0</v>
      </c>
      <c r="QIO12" s="91">
        <v>0</v>
      </c>
      <c r="QIP12" s="91">
        <v>0</v>
      </c>
      <c r="QIQ12" s="91">
        <v>0</v>
      </c>
      <c r="QIR12" s="91">
        <v>0</v>
      </c>
      <c r="QIS12" s="91">
        <v>0</v>
      </c>
      <c r="QIT12" s="91">
        <v>0</v>
      </c>
      <c r="QIU12" s="91">
        <v>0</v>
      </c>
      <c r="QIV12" s="91">
        <v>0</v>
      </c>
      <c r="QIW12" s="91">
        <v>0</v>
      </c>
      <c r="QIX12" s="91">
        <v>0</v>
      </c>
      <c r="QIY12" s="91">
        <v>0</v>
      </c>
      <c r="QIZ12" s="91">
        <v>0</v>
      </c>
      <c r="QJA12" s="91">
        <v>0</v>
      </c>
      <c r="QJB12" s="91">
        <v>0</v>
      </c>
      <c r="QJC12" s="91">
        <v>0</v>
      </c>
      <c r="QJD12" s="91">
        <v>0</v>
      </c>
      <c r="QJE12" s="91">
        <v>0</v>
      </c>
      <c r="QJF12" s="91">
        <v>0</v>
      </c>
      <c r="QJG12" s="91">
        <v>0</v>
      </c>
      <c r="QJH12" s="91">
        <v>0</v>
      </c>
      <c r="QJI12" s="91">
        <v>0</v>
      </c>
      <c r="QJJ12" s="91">
        <v>0</v>
      </c>
      <c r="QJK12" s="91">
        <v>0</v>
      </c>
      <c r="QJL12" s="91">
        <v>0</v>
      </c>
      <c r="QJM12" s="91">
        <v>0</v>
      </c>
      <c r="QJN12" s="91">
        <v>0</v>
      </c>
      <c r="QJO12" s="91">
        <v>0</v>
      </c>
      <c r="QJP12" s="91">
        <v>0</v>
      </c>
      <c r="QJQ12" s="91">
        <v>0</v>
      </c>
      <c r="QJR12" s="91">
        <v>0</v>
      </c>
      <c r="QJS12" s="91">
        <v>0</v>
      </c>
      <c r="QJT12" s="91">
        <v>0</v>
      </c>
      <c r="QJU12" s="91">
        <v>0</v>
      </c>
      <c r="QJV12" s="91">
        <v>0</v>
      </c>
      <c r="QJW12" s="91">
        <v>0</v>
      </c>
      <c r="QJX12" s="91">
        <v>0</v>
      </c>
      <c r="QJY12" s="91">
        <v>0</v>
      </c>
      <c r="QJZ12" s="91">
        <v>0</v>
      </c>
      <c r="QKA12" s="91">
        <v>0</v>
      </c>
      <c r="QKB12" s="91">
        <v>0</v>
      </c>
      <c r="QKC12" s="91">
        <v>0</v>
      </c>
      <c r="QKD12" s="91">
        <v>0</v>
      </c>
      <c r="QKE12" s="91">
        <v>0</v>
      </c>
      <c r="QKF12" s="91">
        <v>0</v>
      </c>
      <c r="QKG12" s="91">
        <v>0</v>
      </c>
      <c r="QKH12" s="91">
        <v>0</v>
      </c>
      <c r="QKI12" s="91">
        <v>0</v>
      </c>
      <c r="QKJ12" s="91">
        <v>0</v>
      </c>
      <c r="QKK12" s="91">
        <v>0</v>
      </c>
      <c r="QKL12" s="91">
        <v>0</v>
      </c>
      <c r="QKM12" s="91">
        <v>0</v>
      </c>
      <c r="QKN12" s="91">
        <v>0</v>
      </c>
      <c r="QKO12" s="91">
        <v>0</v>
      </c>
      <c r="QKP12" s="91">
        <v>0</v>
      </c>
      <c r="QKQ12" s="91">
        <v>0</v>
      </c>
      <c r="QKR12" s="91">
        <v>0</v>
      </c>
      <c r="QKS12" s="91">
        <v>0</v>
      </c>
      <c r="QKT12" s="91">
        <v>0</v>
      </c>
      <c r="QKU12" s="91">
        <v>0</v>
      </c>
      <c r="QKV12" s="91">
        <v>0</v>
      </c>
      <c r="QKW12" s="91">
        <v>0</v>
      </c>
      <c r="QKX12" s="91">
        <v>0</v>
      </c>
      <c r="QKY12" s="91">
        <v>0</v>
      </c>
      <c r="QKZ12" s="91">
        <v>0</v>
      </c>
      <c r="QLA12" s="91">
        <v>0</v>
      </c>
      <c r="QLB12" s="91">
        <v>0</v>
      </c>
      <c r="QLC12" s="91">
        <v>0</v>
      </c>
      <c r="QLD12" s="91">
        <v>0</v>
      </c>
      <c r="QLE12" s="91">
        <v>0</v>
      </c>
      <c r="QLF12" s="91">
        <v>0</v>
      </c>
      <c r="QLG12" s="91">
        <v>0</v>
      </c>
      <c r="QLH12" s="91">
        <v>0</v>
      </c>
      <c r="QLI12" s="91">
        <v>0</v>
      </c>
      <c r="QLJ12" s="91">
        <v>0</v>
      </c>
      <c r="QLK12" s="91">
        <v>0</v>
      </c>
      <c r="QLL12" s="91">
        <v>0</v>
      </c>
      <c r="QLM12" s="91">
        <v>0</v>
      </c>
      <c r="QLN12" s="91">
        <v>0</v>
      </c>
      <c r="QLO12" s="91">
        <v>0</v>
      </c>
      <c r="QLP12" s="91">
        <v>0</v>
      </c>
      <c r="QLQ12" s="91">
        <v>0</v>
      </c>
      <c r="QLR12" s="91">
        <v>0</v>
      </c>
      <c r="QLS12" s="91">
        <v>0</v>
      </c>
      <c r="QLT12" s="91">
        <v>0</v>
      </c>
      <c r="QLU12" s="91">
        <v>0</v>
      </c>
      <c r="QLV12" s="91">
        <v>0</v>
      </c>
      <c r="QLW12" s="91">
        <v>0</v>
      </c>
      <c r="QLX12" s="91">
        <v>0</v>
      </c>
      <c r="QLY12" s="91">
        <v>0</v>
      </c>
      <c r="QLZ12" s="91">
        <v>0</v>
      </c>
      <c r="QMA12" s="91">
        <v>0</v>
      </c>
      <c r="QMB12" s="91">
        <v>0</v>
      </c>
      <c r="QMC12" s="91">
        <v>0</v>
      </c>
      <c r="QMD12" s="91">
        <v>0</v>
      </c>
      <c r="QME12" s="91">
        <v>0</v>
      </c>
      <c r="QMF12" s="91">
        <v>0</v>
      </c>
      <c r="QMG12" s="91">
        <v>0</v>
      </c>
      <c r="QMH12" s="91">
        <v>0</v>
      </c>
      <c r="QMI12" s="91">
        <v>0</v>
      </c>
      <c r="QMJ12" s="91">
        <v>0</v>
      </c>
      <c r="QMK12" s="91">
        <v>0</v>
      </c>
      <c r="QML12" s="91">
        <v>0</v>
      </c>
      <c r="QMM12" s="91">
        <v>0</v>
      </c>
      <c r="QMN12" s="91">
        <v>0</v>
      </c>
      <c r="QMO12" s="91">
        <v>0</v>
      </c>
      <c r="QMP12" s="91">
        <v>0</v>
      </c>
      <c r="QMQ12" s="91">
        <v>0</v>
      </c>
      <c r="QMR12" s="91">
        <v>0</v>
      </c>
      <c r="QMS12" s="91">
        <v>0</v>
      </c>
      <c r="QMT12" s="91">
        <v>0</v>
      </c>
      <c r="QMU12" s="91">
        <v>0</v>
      </c>
      <c r="QMV12" s="91">
        <v>0</v>
      </c>
      <c r="QMW12" s="91">
        <v>0</v>
      </c>
      <c r="QMX12" s="91">
        <v>0</v>
      </c>
      <c r="QMY12" s="91">
        <v>0</v>
      </c>
      <c r="QMZ12" s="91">
        <v>0</v>
      </c>
      <c r="QNA12" s="91">
        <v>0</v>
      </c>
      <c r="QNB12" s="91">
        <v>0</v>
      </c>
      <c r="QNC12" s="91">
        <v>0</v>
      </c>
      <c r="QND12" s="91">
        <v>0</v>
      </c>
      <c r="QNE12" s="91">
        <v>0</v>
      </c>
      <c r="QNF12" s="91">
        <v>0</v>
      </c>
      <c r="QNG12" s="91">
        <v>0</v>
      </c>
      <c r="QNH12" s="91">
        <v>0</v>
      </c>
      <c r="QNI12" s="91">
        <v>0</v>
      </c>
      <c r="QNJ12" s="91">
        <v>0</v>
      </c>
      <c r="QNK12" s="91">
        <v>0</v>
      </c>
      <c r="QNL12" s="91">
        <v>0</v>
      </c>
      <c r="QNM12" s="91">
        <v>0</v>
      </c>
      <c r="QNN12" s="91">
        <v>0</v>
      </c>
      <c r="QNO12" s="91">
        <v>0</v>
      </c>
      <c r="QNP12" s="91">
        <v>0</v>
      </c>
      <c r="QNQ12" s="91">
        <v>0</v>
      </c>
      <c r="QNR12" s="91">
        <v>0</v>
      </c>
      <c r="QNS12" s="91">
        <v>0</v>
      </c>
      <c r="QNT12" s="91">
        <v>0</v>
      </c>
      <c r="QNU12" s="91">
        <v>0</v>
      </c>
      <c r="QNV12" s="91">
        <v>0</v>
      </c>
      <c r="QNW12" s="91">
        <v>0</v>
      </c>
      <c r="QNX12" s="91">
        <v>0</v>
      </c>
      <c r="QNY12" s="91">
        <v>0</v>
      </c>
      <c r="QNZ12" s="91">
        <v>0</v>
      </c>
      <c r="QOA12" s="91">
        <v>0</v>
      </c>
      <c r="QOB12" s="91">
        <v>0</v>
      </c>
      <c r="QOC12" s="91">
        <v>0</v>
      </c>
      <c r="QOD12" s="91">
        <v>0</v>
      </c>
      <c r="QOE12" s="91">
        <v>0</v>
      </c>
      <c r="QOF12" s="91">
        <v>0</v>
      </c>
      <c r="QOG12" s="91">
        <v>0</v>
      </c>
      <c r="QOH12" s="91">
        <v>0</v>
      </c>
      <c r="QOI12" s="91">
        <v>0</v>
      </c>
      <c r="QOJ12" s="91">
        <v>0</v>
      </c>
      <c r="QOK12" s="91">
        <v>0</v>
      </c>
      <c r="QOL12" s="91">
        <v>0</v>
      </c>
      <c r="QOM12" s="91">
        <v>0</v>
      </c>
      <c r="QON12" s="91">
        <v>0</v>
      </c>
      <c r="QOO12" s="91">
        <v>0</v>
      </c>
      <c r="QOP12" s="91">
        <v>0</v>
      </c>
      <c r="QOQ12" s="91">
        <v>0</v>
      </c>
      <c r="QOR12" s="91">
        <v>0</v>
      </c>
      <c r="QOS12" s="91">
        <v>0</v>
      </c>
      <c r="QOT12" s="91">
        <v>0</v>
      </c>
      <c r="QOU12" s="91">
        <v>0</v>
      </c>
      <c r="QOV12" s="91">
        <v>0</v>
      </c>
      <c r="QOW12" s="91">
        <v>0</v>
      </c>
      <c r="QOX12" s="91">
        <v>0</v>
      </c>
      <c r="QOY12" s="91">
        <v>0</v>
      </c>
      <c r="QOZ12" s="91">
        <v>0</v>
      </c>
      <c r="QPA12" s="91">
        <v>0</v>
      </c>
      <c r="QPB12" s="91">
        <v>0</v>
      </c>
      <c r="QPC12" s="91">
        <v>0</v>
      </c>
      <c r="QPD12" s="91">
        <v>0</v>
      </c>
      <c r="QPE12" s="91">
        <v>0</v>
      </c>
      <c r="QPF12" s="91">
        <v>0</v>
      </c>
      <c r="QPG12" s="91">
        <v>0</v>
      </c>
      <c r="QPH12" s="91">
        <v>0</v>
      </c>
      <c r="QPI12" s="91">
        <v>0</v>
      </c>
      <c r="QPJ12" s="91">
        <v>0</v>
      </c>
      <c r="QPK12" s="91">
        <v>0</v>
      </c>
      <c r="QPL12" s="91">
        <v>0</v>
      </c>
      <c r="QPM12" s="91">
        <v>0</v>
      </c>
      <c r="QPN12" s="91">
        <v>0</v>
      </c>
      <c r="QPO12" s="91">
        <v>0</v>
      </c>
      <c r="QPP12" s="91">
        <v>0</v>
      </c>
      <c r="QPQ12" s="91">
        <v>0</v>
      </c>
      <c r="QPR12" s="91">
        <v>0</v>
      </c>
      <c r="QPS12" s="91">
        <v>0</v>
      </c>
      <c r="QPT12" s="91">
        <v>0</v>
      </c>
      <c r="QPU12" s="91">
        <v>0</v>
      </c>
      <c r="QPV12" s="91">
        <v>0</v>
      </c>
      <c r="QPW12" s="91">
        <v>0</v>
      </c>
      <c r="QPX12" s="91">
        <v>0</v>
      </c>
      <c r="QPY12" s="91">
        <v>0</v>
      </c>
      <c r="QPZ12" s="91">
        <v>0</v>
      </c>
      <c r="QQA12" s="91">
        <v>0</v>
      </c>
      <c r="QQB12" s="91">
        <v>0</v>
      </c>
      <c r="QQC12" s="91">
        <v>0</v>
      </c>
      <c r="QQD12" s="91">
        <v>0</v>
      </c>
      <c r="QQE12" s="91">
        <v>0</v>
      </c>
      <c r="QQF12" s="91">
        <v>0</v>
      </c>
      <c r="QQG12" s="91">
        <v>0</v>
      </c>
      <c r="QQH12" s="91">
        <v>0</v>
      </c>
      <c r="QQI12" s="91">
        <v>0</v>
      </c>
      <c r="QQJ12" s="91">
        <v>0</v>
      </c>
      <c r="QQK12" s="91">
        <v>0</v>
      </c>
      <c r="QQL12" s="91">
        <v>0</v>
      </c>
      <c r="QQM12" s="91">
        <v>0</v>
      </c>
      <c r="QQN12" s="91">
        <v>0</v>
      </c>
      <c r="QQO12" s="91">
        <v>0</v>
      </c>
      <c r="QQP12" s="91">
        <v>0</v>
      </c>
      <c r="QQQ12" s="91">
        <v>0</v>
      </c>
      <c r="QQR12" s="91">
        <v>0</v>
      </c>
      <c r="QQS12" s="91">
        <v>0</v>
      </c>
      <c r="QQT12" s="91">
        <v>0</v>
      </c>
      <c r="QQU12" s="91">
        <v>0</v>
      </c>
      <c r="QQV12" s="91">
        <v>0</v>
      </c>
      <c r="QQW12" s="91">
        <v>0</v>
      </c>
      <c r="QQX12" s="91">
        <v>0</v>
      </c>
      <c r="QQY12" s="91">
        <v>0</v>
      </c>
      <c r="QQZ12" s="91">
        <v>0</v>
      </c>
      <c r="QRA12" s="91">
        <v>0</v>
      </c>
      <c r="QRB12" s="91">
        <v>0</v>
      </c>
      <c r="QRC12" s="91">
        <v>0</v>
      </c>
      <c r="QRD12" s="91">
        <v>0</v>
      </c>
      <c r="QRE12" s="91">
        <v>0</v>
      </c>
      <c r="QRF12" s="91">
        <v>0</v>
      </c>
      <c r="QRG12" s="91">
        <v>0</v>
      </c>
      <c r="QRH12" s="91">
        <v>0</v>
      </c>
      <c r="QRI12" s="91">
        <v>0</v>
      </c>
      <c r="QRJ12" s="91">
        <v>0</v>
      </c>
      <c r="QRK12" s="91">
        <v>0</v>
      </c>
      <c r="QRL12" s="91">
        <v>0</v>
      </c>
      <c r="QRM12" s="91">
        <v>0</v>
      </c>
      <c r="QRN12" s="91">
        <v>0</v>
      </c>
      <c r="QRO12" s="91">
        <v>0</v>
      </c>
      <c r="QRP12" s="91">
        <v>0</v>
      </c>
      <c r="QRQ12" s="91">
        <v>0</v>
      </c>
      <c r="QRR12" s="91">
        <v>0</v>
      </c>
      <c r="QRS12" s="91">
        <v>0</v>
      </c>
      <c r="QRT12" s="91">
        <v>0</v>
      </c>
      <c r="QRU12" s="91">
        <v>0</v>
      </c>
      <c r="QRV12" s="91">
        <v>0</v>
      </c>
      <c r="QRW12" s="91">
        <v>0</v>
      </c>
      <c r="QRX12" s="91">
        <v>0</v>
      </c>
      <c r="QRY12" s="91">
        <v>0</v>
      </c>
      <c r="QRZ12" s="91">
        <v>0</v>
      </c>
      <c r="QSA12" s="91">
        <v>0</v>
      </c>
      <c r="QSB12" s="91">
        <v>0</v>
      </c>
      <c r="QSC12" s="91">
        <v>0</v>
      </c>
      <c r="QSD12" s="91">
        <v>0</v>
      </c>
      <c r="QSE12" s="91">
        <v>0</v>
      </c>
      <c r="QSF12" s="91">
        <v>0</v>
      </c>
      <c r="QSG12" s="91">
        <v>0</v>
      </c>
      <c r="QSH12" s="91">
        <v>0</v>
      </c>
      <c r="QSI12" s="91">
        <v>0</v>
      </c>
      <c r="QSJ12" s="91">
        <v>0</v>
      </c>
      <c r="QSK12" s="91">
        <v>0</v>
      </c>
      <c r="QSL12" s="91">
        <v>0</v>
      </c>
      <c r="QSM12" s="91">
        <v>0</v>
      </c>
      <c r="QSN12" s="91">
        <v>0</v>
      </c>
      <c r="QSO12" s="91">
        <v>0</v>
      </c>
      <c r="QSP12" s="91">
        <v>0</v>
      </c>
      <c r="QSQ12" s="91">
        <v>0</v>
      </c>
      <c r="QSR12" s="91">
        <v>0</v>
      </c>
      <c r="QSS12" s="91">
        <v>0</v>
      </c>
      <c r="QST12" s="91">
        <v>0</v>
      </c>
      <c r="QSU12" s="91">
        <v>0</v>
      </c>
      <c r="QSV12" s="91">
        <v>0</v>
      </c>
      <c r="QSW12" s="91">
        <v>0</v>
      </c>
      <c r="QSX12" s="91">
        <v>0</v>
      </c>
      <c r="QSY12" s="91">
        <v>0</v>
      </c>
      <c r="QSZ12" s="91">
        <v>0</v>
      </c>
      <c r="QTA12" s="91">
        <v>0</v>
      </c>
      <c r="QTB12" s="91">
        <v>0</v>
      </c>
      <c r="QTC12" s="91">
        <v>0</v>
      </c>
      <c r="QTD12" s="91">
        <v>0</v>
      </c>
      <c r="QTE12" s="91">
        <v>0</v>
      </c>
      <c r="QTF12" s="91">
        <v>0</v>
      </c>
      <c r="QTG12" s="91">
        <v>0</v>
      </c>
      <c r="QTH12" s="91">
        <v>0</v>
      </c>
      <c r="QTI12" s="91">
        <v>0</v>
      </c>
      <c r="QTJ12" s="91">
        <v>0</v>
      </c>
      <c r="QTK12" s="91">
        <v>0</v>
      </c>
      <c r="QTL12" s="91">
        <v>0</v>
      </c>
      <c r="QTM12" s="91">
        <v>0</v>
      </c>
      <c r="QTN12" s="91">
        <v>0</v>
      </c>
      <c r="QTO12" s="91">
        <v>0</v>
      </c>
      <c r="QTP12" s="91">
        <v>0</v>
      </c>
      <c r="QTQ12" s="91">
        <v>0</v>
      </c>
      <c r="QTR12" s="91">
        <v>0</v>
      </c>
      <c r="QTS12" s="91">
        <v>0</v>
      </c>
      <c r="QTT12" s="91">
        <v>0</v>
      </c>
      <c r="QTU12" s="91">
        <v>0</v>
      </c>
      <c r="QTV12" s="91">
        <v>0</v>
      </c>
      <c r="QTW12" s="91">
        <v>0</v>
      </c>
      <c r="QTX12" s="91">
        <v>0</v>
      </c>
      <c r="QTY12" s="91">
        <v>0</v>
      </c>
      <c r="QTZ12" s="91">
        <v>0</v>
      </c>
      <c r="QUA12" s="91">
        <v>0</v>
      </c>
      <c r="QUB12" s="91">
        <v>0</v>
      </c>
      <c r="QUC12" s="91">
        <v>0</v>
      </c>
      <c r="QUD12" s="91">
        <v>0</v>
      </c>
      <c r="QUE12" s="91">
        <v>0</v>
      </c>
      <c r="QUF12" s="91">
        <v>0</v>
      </c>
      <c r="QUG12" s="91">
        <v>0</v>
      </c>
      <c r="QUH12" s="91">
        <v>0</v>
      </c>
      <c r="QUI12" s="91">
        <v>0</v>
      </c>
      <c r="QUJ12" s="91">
        <v>0</v>
      </c>
      <c r="QUK12" s="91">
        <v>0</v>
      </c>
      <c r="QUL12" s="91">
        <v>0</v>
      </c>
      <c r="QUM12" s="91">
        <v>0</v>
      </c>
      <c r="QUN12" s="91">
        <v>0</v>
      </c>
      <c r="QUO12" s="91">
        <v>0</v>
      </c>
      <c r="QUP12" s="91">
        <v>0</v>
      </c>
      <c r="QUQ12" s="91">
        <v>0</v>
      </c>
      <c r="QUR12" s="91">
        <v>0</v>
      </c>
      <c r="QUS12" s="91">
        <v>0</v>
      </c>
      <c r="QUT12" s="91">
        <v>0</v>
      </c>
      <c r="QUU12" s="91">
        <v>0</v>
      </c>
      <c r="QUV12" s="91">
        <v>0</v>
      </c>
      <c r="QUW12" s="91">
        <v>0</v>
      </c>
      <c r="QUX12" s="91">
        <v>0</v>
      </c>
      <c r="QUY12" s="91">
        <v>0</v>
      </c>
      <c r="QUZ12" s="91">
        <v>0</v>
      </c>
      <c r="QVA12" s="91">
        <v>0</v>
      </c>
      <c r="QVB12" s="91">
        <v>0</v>
      </c>
      <c r="QVC12" s="91">
        <v>0</v>
      </c>
      <c r="QVD12" s="91">
        <v>0</v>
      </c>
      <c r="QVE12" s="91">
        <v>0</v>
      </c>
      <c r="QVF12" s="91">
        <v>0</v>
      </c>
      <c r="QVG12" s="91">
        <v>0</v>
      </c>
      <c r="QVH12" s="91">
        <v>0</v>
      </c>
      <c r="QVI12" s="91">
        <v>0</v>
      </c>
      <c r="QVJ12" s="91">
        <v>0</v>
      </c>
      <c r="QVK12" s="91">
        <v>0</v>
      </c>
      <c r="QVL12" s="91">
        <v>0</v>
      </c>
      <c r="QVM12" s="91">
        <v>0</v>
      </c>
      <c r="QVN12" s="91">
        <v>0</v>
      </c>
      <c r="QVO12" s="91">
        <v>0</v>
      </c>
      <c r="QVP12" s="91">
        <v>0</v>
      </c>
      <c r="QVQ12" s="91">
        <v>0</v>
      </c>
      <c r="QVR12" s="91">
        <v>0</v>
      </c>
      <c r="QVS12" s="91">
        <v>0</v>
      </c>
      <c r="QVT12" s="91">
        <v>0</v>
      </c>
      <c r="QVU12" s="91">
        <v>0</v>
      </c>
      <c r="QVV12" s="91">
        <v>0</v>
      </c>
      <c r="QVW12" s="91">
        <v>0</v>
      </c>
      <c r="QVX12" s="91">
        <v>0</v>
      </c>
      <c r="QVY12" s="91">
        <v>0</v>
      </c>
      <c r="QVZ12" s="91">
        <v>0</v>
      </c>
      <c r="QWA12" s="91">
        <v>0</v>
      </c>
      <c r="QWB12" s="91">
        <v>0</v>
      </c>
      <c r="QWC12" s="91">
        <v>0</v>
      </c>
      <c r="QWD12" s="91">
        <v>0</v>
      </c>
      <c r="QWE12" s="91">
        <v>0</v>
      </c>
      <c r="QWF12" s="91">
        <v>0</v>
      </c>
      <c r="QWG12" s="91">
        <v>0</v>
      </c>
      <c r="QWH12" s="91">
        <v>0</v>
      </c>
      <c r="QWI12" s="91">
        <v>0</v>
      </c>
      <c r="QWJ12" s="91">
        <v>0</v>
      </c>
      <c r="QWK12" s="91">
        <v>0</v>
      </c>
      <c r="QWL12" s="91">
        <v>0</v>
      </c>
      <c r="QWM12" s="91">
        <v>0</v>
      </c>
      <c r="QWN12" s="91">
        <v>0</v>
      </c>
      <c r="QWO12" s="91">
        <v>0</v>
      </c>
      <c r="QWP12" s="91">
        <v>0</v>
      </c>
      <c r="QWQ12" s="91">
        <v>0</v>
      </c>
      <c r="QWR12" s="91">
        <v>0</v>
      </c>
      <c r="QWS12" s="91">
        <v>0</v>
      </c>
      <c r="QWT12" s="91">
        <v>0</v>
      </c>
      <c r="QWU12" s="91">
        <v>0</v>
      </c>
      <c r="QWV12" s="91">
        <v>0</v>
      </c>
      <c r="QWW12" s="91">
        <v>0</v>
      </c>
      <c r="QWX12" s="91">
        <v>0</v>
      </c>
      <c r="QWY12" s="91">
        <v>0</v>
      </c>
      <c r="QWZ12" s="91">
        <v>0</v>
      </c>
      <c r="QXA12" s="91">
        <v>0</v>
      </c>
      <c r="QXB12" s="91">
        <v>0</v>
      </c>
      <c r="QXC12" s="91">
        <v>0</v>
      </c>
      <c r="QXD12" s="91">
        <v>0</v>
      </c>
      <c r="QXE12" s="91">
        <v>0</v>
      </c>
      <c r="QXF12" s="91">
        <v>0</v>
      </c>
      <c r="QXG12" s="91">
        <v>0</v>
      </c>
      <c r="QXH12" s="91">
        <v>0</v>
      </c>
      <c r="QXI12" s="91">
        <v>0</v>
      </c>
      <c r="QXJ12" s="91">
        <v>0</v>
      </c>
      <c r="QXK12" s="91">
        <v>0</v>
      </c>
      <c r="QXL12" s="91">
        <v>0</v>
      </c>
      <c r="QXM12" s="91">
        <v>0</v>
      </c>
      <c r="QXN12" s="91">
        <v>0</v>
      </c>
      <c r="QXO12" s="91">
        <v>0</v>
      </c>
      <c r="QXP12" s="91">
        <v>0</v>
      </c>
      <c r="QXQ12" s="91">
        <v>0</v>
      </c>
      <c r="QXR12" s="91">
        <v>0</v>
      </c>
      <c r="QXS12" s="91">
        <v>0</v>
      </c>
      <c r="QXT12" s="91">
        <v>0</v>
      </c>
      <c r="QXU12" s="91">
        <v>0</v>
      </c>
      <c r="QXV12" s="91">
        <v>0</v>
      </c>
      <c r="QXW12" s="91">
        <v>0</v>
      </c>
      <c r="QXX12" s="91">
        <v>0</v>
      </c>
      <c r="QXY12" s="91">
        <v>0</v>
      </c>
      <c r="QXZ12" s="91">
        <v>0</v>
      </c>
      <c r="QYA12" s="91">
        <v>0</v>
      </c>
      <c r="QYB12" s="91">
        <v>0</v>
      </c>
      <c r="QYC12" s="91">
        <v>0</v>
      </c>
      <c r="QYD12" s="91">
        <v>0</v>
      </c>
      <c r="QYE12" s="91">
        <v>0</v>
      </c>
      <c r="QYF12" s="91">
        <v>0</v>
      </c>
      <c r="QYG12" s="91">
        <v>0</v>
      </c>
      <c r="QYH12" s="91">
        <v>0</v>
      </c>
      <c r="QYI12" s="91">
        <v>0</v>
      </c>
      <c r="QYJ12" s="91">
        <v>0</v>
      </c>
      <c r="QYK12" s="91">
        <v>0</v>
      </c>
      <c r="QYL12" s="91">
        <v>0</v>
      </c>
      <c r="QYM12" s="91">
        <v>0</v>
      </c>
      <c r="QYN12" s="91">
        <v>0</v>
      </c>
      <c r="QYO12" s="91">
        <v>0</v>
      </c>
      <c r="QYP12" s="91">
        <v>0</v>
      </c>
      <c r="QYQ12" s="91">
        <v>0</v>
      </c>
      <c r="QYR12" s="91">
        <v>0</v>
      </c>
      <c r="QYS12" s="91">
        <v>0</v>
      </c>
      <c r="QYT12" s="91">
        <v>0</v>
      </c>
      <c r="QYU12" s="91">
        <v>0</v>
      </c>
      <c r="QYV12" s="91">
        <v>0</v>
      </c>
      <c r="QYW12" s="91">
        <v>0</v>
      </c>
      <c r="QYX12" s="91">
        <v>0</v>
      </c>
      <c r="QYY12" s="91">
        <v>0</v>
      </c>
      <c r="QYZ12" s="91">
        <v>0</v>
      </c>
      <c r="QZA12" s="91">
        <v>0</v>
      </c>
      <c r="QZB12" s="91">
        <v>0</v>
      </c>
      <c r="QZC12" s="91">
        <v>0</v>
      </c>
      <c r="QZD12" s="91">
        <v>0</v>
      </c>
      <c r="QZE12" s="91">
        <v>0</v>
      </c>
      <c r="QZF12" s="91">
        <v>0</v>
      </c>
      <c r="QZG12" s="91">
        <v>0</v>
      </c>
      <c r="QZH12" s="91">
        <v>0</v>
      </c>
      <c r="QZI12" s="91">
        <v>0</v>
      </c>
      <c r="QZJ12" s="91">
        <v>0</v>
      </c>
      <c r="QZK12" s="91">
        <v>0</v>
      </c>
      <c r="QZL12" s="91">
        <v>0</v>
      </c>
      <c r="QZM12" s="91">
        <v>0</v>
      </c>
      <c r="QZN12" s="91">
        <v>0</v>
      </c>
      <c r="QZO12" s="91">
        <v>0</v>
      </c>
      <c r="QZP12" s="91">
        <v>0</v>
      </c>
      <c r="QZQ12" s="91">
        <v>0</v>
      </c>
      <c r="QZR12" s="91">
        <v>0</v>
      </c>
      <c r="QZS12" s="91">
        <v>0</v>
      </c>
      <c r="QZT12" s="91">
        <v>0</v>
      </c>
      <c r="QZU12" s="91">
        <v>0</v>
      </c>
      <c r="QZV12" s="91">
        <v>0</v>
      </c>
      <c r="QZW12" s="91">
        <v>0</v>
      </c>
      <c r="QZX12" s="91">
        <v>0</v>
      </c>
      <c r="QZY12" s="91">
        <v>0</v>
      </c>
      <c r="QZZ12" s="91">
        <v>0</v>
      </c>
      <c r="RAA12" s="91">
        <v>0</v>
      </c>
      <c r="RAB12" s="91">
        <v>0</v>
      </c>
      <c r="RAC12" s="91">
        <v>0</v>
      </c>
      <c r="RAD12" s="91">
        <v>0</v>
      </c>
      <c r="RAE12" s="91">
        <v>0</v>
      </c>
      <c r="RAF12" s="91">
        <v>0</v>
      </c>
      <c r="RAG12" s="91">
        <v>0</v>
      </c>
      <c r="RAH12" s="91">
        <v>0</v>
      </c>
      <c r="RAI12" s="91">
        <v>0</v>
      </c>
      <c r="RAJ12" s="91">
        <v>0</v>
      </c>
      <c r="RAK12" s="91">
        <v>0</v>
      </c>
      <c r="RAL12" s="91">
        <v>0</v>
      </c>
      <c r="RAM12" s="91">
        <v>0</v>
      </c>
      <c r="RAN12" s="91">
        <v>0</v>
      </c>
      <c r="RAO12" s="91">
        <v>0</v>
      </c>
      <c r="RAP12" s="91">
        <v>0</v>
      </c>
      <c r="RAQ12" s="91">
        <v>0</v>
      </c>
      <c r="RAR12" s="91">
        <v>0</v>
      </c>
      <c r="RAS12" s="91">
        <v>0</v>
      </c>
      <c r="RAT12" s="91">
        <v>0</v>
      </c>
      <c r="RAU12" s="91">
        <v>0</v>
      </c>
      <c r="RAV12" s="91">
        <v>0</v>
      </c>
      <c r="RAW12" s="91">
        <v>0</v>
      </c>
      <c r="RAX12" s="91">
        <v>0</v>
      </c>
      <c r="RAY12" s="91">
        <v>0</v>
      </c>
      <c r="RAZ12" s="91">
        <v>0</v>
      </c>
      <c r="RBA12" s="91">
        <v>0</v>
      </c>
      <c r="RBB12" s="91">
        <v>0</v>
      </c>
      <c r="RBC12" s="91">
        <v>0</v>
      </c>
      <c r="RBD12" s="91">
        <v>0</v>
      </c>
      <c r="RBE12" s="91">
        <v>0</v>
      </c>
      <c r="RBF12" s="91">
        <v>0</v>
      </c>
      <c r="RBG12" s="91">
        <v>0</v>
      </c>
      <c r="RBH12" s="91">
        <v>0</v>
      </c>
      <c r="RBI12" s="91">
        <v>0</v>
      </c>
      <c r="RBJ12" s="91">
        <v>0</v>
      </c>
      <c r="RBK12" s="91">
        <v>0</v>
      </c>
      <c r="RBL12" s="91">
        <v>0</v>
      </c>
      <c r="RBM12" s="91">
        <v>0</v>
      </c>
      <c r="RBN12" s="91">
        <v>0</v>
      </c>
      <c r="RBO12" s="91">
        <v>0</v>
      </c>
      <c r="RBP12" s="91">
        <v>0</v>
      </c>
      <c r="RBQ12" s="91">
        <v>0</v>
      </c>
      <c r="RBR12" s="91">
        <v>0</v>
      </c>
      <c r="RBS12" s="91">
        <v>0</v>
      </c>
      <c r="RBT12" s="91">
        <v>0</v>
      </c>
      <c r="RBU12" s="91">
        <v>0</v>
      </c>
      <c r="RBV12" s="91">
        <v>0</v>
      </c>
      <c r="RBW12" s="91">
        <v>0</v>
      </c>
      <c r="RBX12" s="91">
        <v>0</v>
      </c>
      <c r="RBY12" s="91">
        <v>0</v>
      </c>
      <c r="RBZ12" s="91">
        <v>0</v>
      </c>
      <c r="RCA12" s="91">
        <v>0</v>
      </c>
      <c r="RCB12" s="91">
        <v>0</v>
      </c>
      <c r="RCC12" s="91">
        <v>0</v>
      </c>
      <c r="RCD12" s="91">
        <v>0</v>
      </c>
      <c r="RCE12" s="91">
        <v>0</v>
      </c>
      <c r="RCF12" s="91">
        <v>0</v>
      </c>
      <c r="RCG12" s="91">
        <v>0</v>
      </c>
      <c r="RCH12" s="91">
        <v>0</v>
      </c>
      <c r="RCI12" s="91">
        <v>0</v>
      </c>
      <c r="RCJ12" s="91">
        <v>0</v>
      </c>
      <c r="RCK12" s="91">
        <v>0</v>
      </c>
      <c r="RCL12" s="91">
        <v>0</v>
      </c>
      <c r="RCM12" s="91">
        <v>0</v>
      </c>
      <c r="RCN12" s="91">
        <v>0</v>
      </c>
      <c r="RCO12" s="91">
        <v>0</v>
      </c>
      <c r="RCP12" s="91">
        <v>0</v>
      </c>
      <c r="RCQ12" s="91">
        <v>0</v>
      </c>
      <c r="RCR12" s="91">
        <v>0</v>
      </c>
      <c r="RCS12" s="91">
        <v>0</v>
      </c>
      <c r="RCT12" s="91">
        <v>0</v>
      </c>
      <c r="RCU12" s="91">
        <v>0</v>
      </c>
      <c r="RCV12" s="91">
        <v>0</v>
      </c>
      <c r="RCW12" s="91">
        <v>0</v>
      </c>
      <c r="RCX12" s="91">
        <v>0</v>
      </c>
      <c r="RCY12" s="91">
        <v>0</v>
      </c>
      <c r="RCZ12" s="91">
        <v>0</v>
      </c>
      <c r="RDA12" s="91">
        <v>0</v>
      </c>
      <c r="RDB12" s="91">
        <v>0</v>
      </c>
      <c r="RDC12" s="91">
        <v>0</v>
      </c>
      <c r="RDD12" s="91">
        <v>0</v>
      </c>
      <c r="RDE12" s="91">
        <v>0</v>
      </c>
      <c r="RDF12" s="91">
        <v>0</v>
      </c>
      <c r="RDG12" s="91">
        <v>0</v>
      </c>
      <c r="RDH12" s="91">
        <v>0</v>
      </c>
      <c r="RDI12" s="91">
        <v>0</v>
      </c>
      <c r="RDJ12" s="91">
        <v>0</v>
      </c>
      <c r="RDK12" s="91">
        <v>0</v>
      </c>
      <c r="RDL12" s="91">
        <v>0</v>
      </c>
      <c r="RDM12" s="91">
        <v>0</v>
      </c>
      <c r="RDN12" s="91">
        <v>0</v>
      </c>
      <c r="RDO12" s="91">
        <v>0</v>
      </c>
      <c r="RDP12" s="91">
        <v>0</v>
      </c>
      <c r="RDQ12" s="91">
        <v>0</v>
      </c>
      <c r="RDR12" s="91">
        <v>0</v>
      </c>
      <c r="RDS12" s="91">
        <v>0</v>
      </c>
      <c r="RDT12" s="91">
        <v>0</v>
      </c>
      <c r="RDU12" s="91">
        <v>0</v>
      </c>
      <c r="RDV12" s="91">
        <v>0</v>
      </c>
      <c r="RDW12" s="91">
        <v>0</v>
      </c>
      <c r="RDX12" s="91">
        <v>0</v>
      </c>
      <c r="RDY12" s="91">
        <v>0</v>
      </c>
      <c r="RDZ12" s="91">
        <v>0</v>
      </c>
      <c r="REA12" s="91">
        <v>0</v>
      </c>
      <c r="REB12" s="91">
        <v>0</v>
      </c>
      <c r="REC12" s="91">
        <v>0</v>
      </c>
      <c r="RED12" s="91">
        <v>0</v>
      </c>
      <c r="REE12" s="91">
        <v>0</v>
      </c>
      <c r="REF12" s="91">
        <v>0</v>
      </c>
      <c r="REG12" s="91">
        <v>0</v>
      </c>
      <c r="REH12" s="91">
        <v>0</v>
      </c>
      <c r="REI12" s="91">
        <v>0</v>
      </c>
      <c r="REJ12" s="91">
        <v>0</v>
      </c>
      <c r="REK12" s="91">
        <v>0</v>
      </c>
      <c r="REL12" s="91">
        <v>0</v>
      </c>
      <c r="REM12" s="91">
        <v>0</v>
      </c>
      <c r="REN12" s="91">
        <v>0</v>
      </c>
      <c r="REO12" s="91">
        <v>0</v>
      </c>
      <c r="REP12" s="91">
        <v>0</v>
      </c>
      <c r="REQ12" s="91">
        <v>0</v>
      </c>
      <c r="RER12" s="91">
        <v>0</v>
      </c>
      <c r="RES12" s="91">
        <v>0</v>
      </c>
      <c r="RET12" s="91">
        <v>0</v>
      </c>
      <c r="REU12" s="91">
        <v>0</v>
      </c>
      <c r="REV12" s="91">
        <v>0</v>
      </c>
      <c r="REW12" s="91">
        <v>0</v>
      </c>
      <c r="REX12" s="91">
        <v>0</v>
      </c>
      <c r="REY12" s="91">
        <v>0</v>
      </c>
      <c r="REZ12" s="91">
        <v>0</v>
      </c>
      <c r="RFA12" s="91">
        <v>0</v>
      </c>
      <c r="RFB12" s="91">
        <v>0</v>
      </c>
      <c r="RFC12" s="91">
        <v>0</v>
      </c>
      <c r="RFD12" s="91">
        <v>0</v>
      </c>
      <c r="RFE12" s="91">
        <v>0</v>
      </c>
      <c r="RFF12" s="91">
        <v>0</v>
      </c>
      <c r="RFG12" s="91">
        <v>0</v>
      </c>
      <c r="RFH12" s="91">
        <v>0</v>
      </c>
      <c r="RFI12" s="91">
        <v>0</v>
      </c>
      <c r="RFJ12" s="91">
        <v>0</v>
      </c>
      <c r="RFK12" s="91">
        <v>0</v>
      </c>
      <c r="RFL12" s="91">
        <v>0</v>
      </c>
      <c r="RFM12" s="91">
        <v>0</v>
      </c>
      <c r="RFN12" s="91">
        <v>0</v>
      </c>
      <c r="RFO12" s="91">
        <v>0</v>
      </c>
      <c r="RFP12" s="91">
        <v>0</v>
      </c>
      <c r="RFQ12" s="91">
        <v>0</v>
      </c>
      <c r="RFR12" s="91">
        <v>0</v>
      </c>
      <c r="RFS12" s="91">
        <v>0</v>
      </c>
      <c r="RFT12" s="91">
        <v>0</v>
      </c>
      <c r="RFU12" s="91">
        <v>0</v>
      </c>
      <c r="RFV12" s="91">
        <v>0</v>
      </c>
      <c r="RFW12" s="91">
        <v>0</v>
      </c>
      <c r="RFX12" s="91">
        <v>0</v>
      </c>
      <c r="RFY12" s="91">
        <v>0</v>
      </c>
      <c r="RFZ12" s="91">
        <v>0</v>
      </c>
      <c r="RGA12" s="91">
        <v>0</v>
      </c>
      <c r="RGB12" s="91">
        <v>0</v>
      </c>
      <c r="RGC12" s="91">
        <v>0</v>
      </c>
      <c r="RGD12" s="91">
        <v>0</v>
      </c>
      <c r="RGE12" s="91">
        <v>0</v>
      </c>
      <c r="RGF12" s="91">
        <v>0</v>
      </c>
      <c r="RGG12" s="91">
        <v>0</v>
      </c>
      <c r="RGH12" s="91">
        <v>0</v>
      </c>
      <c r="RGI12" s="91">
        <v>0</v>
      </c>
      <c r="RGJ12" s="91">
        <v>0</v>
      </c>
      <c r="RGK12" s="91">
        <v>0</v>
      </c>
      <c r="RGL12" s="91">
        <v>0</v>
      </c>
      <c r="RGM12" s="91">
        <v>0</v>
      </c>
      <c r="RGN12" s="91">
        <v>0</v>
      </c>
      <c r="RGO12" s="91">
        <v>0</v>
      </c>
      <c r="RGP12" s="91">
        <v>0</v>
      </c>
      <c r="RGQ12" s="91">
        <v>0</v>
      </c>
      <c r="RGR12" s="91">
        <v>0</v>
      </c>
      <c r="RGS12" s="91">
        <v>0</v>
      </c>
      <c r="RGT12" s="91">
        <v>0</v>
      </c>
      <c r="RGU12" s="91">
        <v>0</v>
      </c>
      <c r="RGV12" s="91">
        <v>0</v>
      </c>
      <c r="RGW12" s="91">
        <v>0</v>
      </c>
      <c r="RGX12" s="91">
        <v>0</v>
      </c>
      <c r="RGY12" s="91">
        <v>0</v>
      </c>
      <c r="RGZ12" s="91">
        <v>0</v>
      </c>
      <c r="RHA12" s="91">
        <v>0</v>
      </c>
      <c r="RHB12" s="91">
        <v>0</v>
      </c>
      <c r="RHC12" s="91">
        <v>0</v>
      </c>
      <c r="RHD12" s="91">
        <v>0</v>
      </c>
      <c r="RHE12" s="91">
        <v>0</v>
      </c>
      <c r="RHF12" s="91">
        <v>0</v>
      </c>
      <c r="RHG12" s="91">
        <v>0</v>
      </c>
      <c r="RHH12" s="91">
        <v>0</v>
      </c>
      <c r="RHI12" s="91">
        <v>0</v>
      </c>
      <c r="RHJ12" s="91">
        <v>0</v>
      </c>
      <c r="RHK12" s="91">
        <v>0</v>
      </c>
      <c r="RHL12" s="91">
        <v>0</v>
      </c>
      <c r="RHM12" s="91">
        <v>0</v>
      </c>
      <c r="RHN12" s="91">
        <v>0</v>
      </c>
      <c r="RHO12" s="91">
        <v>0</v>
      </c>
      <c r="RHP12" s="91">
        <v>0</v>
      </c>
      <c r="RHQ12" s="91">
        <v>0</v>
      </c>
      <c r="RHR12" s="91">
        <v>0</v>
      </c>
      <c r="RHS12" s="91">
        <v>0</v>
      </c>
      <c r="RHT12" s="91">
        <v>0</v>
      </c>
      <c r="RHU12" s="91">
        <v>0</v>
      </c>
      <c r="RHV12" s="91">
        <v>0</v>
      </c>
      <c r="RHW12" s="91">
        <v>0</v>
      </c>
      <c r="RHX12" s="91">
        <v>0</v>
      </c>
      <c r="RHY12" s="91">
        <v>0</v>
      </c>
      <c r="RHZ12" s="91">
        <v>0</v>
      </c>
      <c r="RIA12" s="91">
        <v>0</v>
      </c>
      <c r="RIB12" s="91">
        <v>0</v>
      </c>
      <c r="RIC12" s="91">
        <v>0</v>
      </c>
      <c r="RID12" s="91">
        <v>0</v>
      </c>
      <c r="RIE12" s="91">
        <v>0</v>
      </c>
      <c r="RIF12" s="91">
        <v>0</v>
      </c>
      <c r="RIG12" s="91">
        <v>0</v>
      </c>
      <c r="RIH12" s="91">
        <v>0</v>
      </c>
      <c r="RII12" s="91">
        <v>0</v>
      </c>
      <c r="RIJ12" s="91">
        <v>0</v>
      </c>
      <c r="RIK12" s="91">
        <v>0</v>
      </c>
      <c r="RIL12" s="91">
        <v>0</v>
      </c>
      <c r="RIM12" s="91">
        <v>0</v>
      </c>
      <c r="RIN12" s="91">
        <v>0</v>
      </c>
      <c r="RIO12" s="91">
        <v>0</v>
      </c>
      <c r="RIP12" s="91">
        <v>0</v>
      </c>
      <c r="RIQ12" s="91">
        <v>0</v>
      </c>
      <c r="RIR12" s="91">
        <v>0</v>
      </c>
      <c r="RIS12" s="91">
        <v>0</v>
      </c>
      <c r="RIT12" s="91">
        <v>0</v>
      </c>
      <c r="RIU12" s="91">
        <v>0</v>
      </c>
      <c r="RIV12" s="91">
        <v>0</v>
      </c>
      <c r="RIW12" s="91">
        <v>0</v>
      </c>
      <c r="RIX12" s="91">
        <v>0</v>
      </c>
      <c r="RIY12" s="91">
        <v>0</v>
      </c>
      <c r="RIZ12" s="91">
        <v>0</v>
      </c>
      <c r="RJA12" s="91">
        <v>0</v>
      </c>
      <c r="RJB12" s="91">
        <v>0</v>
      </c>
      <c r="RJC12" s="91">
        <v>0</v>
      </c>
      <c r="RJD12" s="91">
        <v>0</v>
      </c>
      <c r="RJE12" s="91">
        <v>0</v>
      </c>
      <c r="RJF12" s="91">
        <v>0</v>
      </c>
      <c r="RJG12" s="91">
        <v>0</v>
      </c>
      <c r="RJH12" s="91">
        <v>0</v>
      </c>
      <c r="RJI12" s="91">
        <v>0</v>
      </c>
      <c r="RJJ12" s="91">
        <v>0</v>
      </c>
      <c r="RJK12" s="91">
        <v>0</v>
      </c>
      <c r="RJL12" s="91">
        <v>0</v>
      </c>
      <c r="RJM12" s="91">
        <v>0</v>
      </c>
      <c r="RJN12" s="91">
        <v>0</v>
      </c>
      <c r="RJO12" s="91">
        <v>0</v>
      </c>
      <c r="RJP12" s="91">
        <v>0</v>
      </c>
      <c r="RJQ12" s="91">
        <v>0</v>
      </c>
      <c r="RJR12" s="91">
        <v>0</v>
      </c>
      <c r="RJS12" s="91">
        <v>0</v>
      </c>
      <c r="RJT12" s="91">
        <v>0</v>
      </c>
      <c r="RJU12" s="91">
        <v>0</v>
      </c>
      <c r="RJV12" s="91">
        <v>0</v>
      </c>
      <c r="RJW12" s="91">
        <v>0</v>
      </c>
      <c r="RJX12" s="91">
        <v>0</v>
      </c>
      <c r="RJY12" s="91">
        <v>0</v>
      </c>
      <c r="RJZ12" s="91">
        <v>0</v>
      </c>
      <c r="RKA12" s="91">
        <v>0</v>
      </c>
      <c r="RKB12" s="91">
        <v>0</v>
      </c>
      <c r="RKC12" s="91">
        <v>0</v>
      </c>
      <c r="RKD12" s="91">
        <v>0</v>
      </c>
      <c r="RKE12" s="91">
        <v>0</v>
      </c>
      <c r="RKF12" s="91">
        <v>0</v>
      </c>
      <c r="RKG12" s="91">
        <v>0</v>
      </c>
      <c r="RKH12" s="91">
        <v>0</v>
      </c>
      <c r="RKI12" s="91">
        <v>0</v>
      </c>
      <c r="RKJ12" s="91">
        <v>0</v>
      </c>
      <c r="RKK12" s="91">
        <v>0</v>
      </c>
      <c r="RKL12" s="91">
        <v>0</v>
      </c>
      <c r="RKM12" s="91">
        <v>0</v>
      </c>
      <c r="RKN12" s="91">
        <v>0</v>
      </c>
      <c r="RKO12" s="91">
        <v>0</v>
      </c>
      <c r="RKP12" s="91">
        <v>0</v>
      </c>
      <c r="RKQ12" s="91">
        <v>0</v>
      </c>
      <c r="RKR12" s="91">
        <v>0</v>
      </c>
      <c r="RKS12" s="91">
        <v>0</v>
      </c>
      <c r="RKT12" s="91">
        <v>0</v>
      </c>
      <c r="RKU12" s="91">
        <v>0</v>
      </c>
      <c r="RKV12" s="91">
        <v>0</v>
      </c>
      <c r="RKW12" s="91">
        <v>0</v>
      </c>
      <c r="RKX12" s="91">
        <v>0</v>
      </c>
      <c r="RKY12" s="91">
        <v>0</v>
      </c>
      <c r="RKZ12" s="91">
        <v>0</v>
      </c>
      <c r="RLA12" s="91">
        <v>0</v>
      </c>
      <c r="RLB12" s="91">
        <v>0</v>
      </c>
      <c r="RLC12" s="91">
        <v>0</v>
      </c>
      <c r="RLD12" s="91">
        <v>0</v>
      </c>
      <c r="RLE12" s="91">
        <v>0</v>
      </c>
      <c r="RLF12" s="91">
        <v>0</v>
      </c>
      <c r="RLG12" s="91">
        <v>0</v>
      </c>
      <c r="RLH12" s="91">
        <v>0</v>
      </c>
      <c r="RLI12" s="91">
        <v>0</v>
      </c>
      <c r="RLJ12" s="91">
        <v>0</v>
      </c>
      <c r="RLK12" s="91">
        <v>0</v>
      </c>
      <c r="RLL12" s="91">
        <v>0</v>
      </c>
      <c r="RLM12" s="91">
        <v>0</v>
      </c>
      <c r="RLN12" s="91">
        <v>0</v>
      </c>
      <c r="RLO12" s="91">
        <v>0</v>
      </c>
      <c r="RLP12" s="91">
        <v>0</v>
      </c>
      <c r="RLQ12" s="91">
        <v>0</v>
      </c>
      <c r="RLR12" s="91">
        <v>0</v>
      </c>
      <c r="RLS12" s="91">
        <v>0</v>
      </c>
      <c r="RLT12" s="91">
        <v>0</v>
      </c>
      <c r="RLU12" s="91">
        <v>0</v>
      </c>
      <c r="RLV12" s="91">
        <v>0</v>
      </c>
      <c r="RLW12" s="91">
        <v>0</v>
      </c>
      <c r="RLX12" s="91">
        <v>0</v>
      </c>
      <c r="RLY12" s="91">
        <v>0</v>
      </c>
      <c r="RLZ12" s="91">
        <v>0</v>
      </c>
      <c r="RMA12" s="91">
        <v>0</v>
      </c>
      <c r="RMB12" s="91">
        <v>0</v>
      </c>
      <c r="RMC12" s="91">
        <v>0</v>
      </c>
      <c r="RMD12" s="91">
        <v>0</v>
      </c>
      <c r="RME12" s="91">
        <v>0</v>
      </c>
      <c r="RMF12" s="91">
        <v>0</v>
      </c>
      <c r="RMG12" s="91">
        <v>0</v>
      </c>
      <c r="RMH12" s="91">
        <v>0</v>
      </c>
      <c r="RMI12" s="91">
        <v>0</v>
      </c>
      <c r="RMJ12" s="91">
        <v>0</v>
      </c>
      <c r="RMK12" s="91">
        <v>0</v>
      </c>
      <c r="RML12" s="91">
        <v>0</v>
      </c>
      <c r="RMM12" s="91">
        <v>0</v>
      </c>
      <c r="RMN12" s="91">
        <v>0</v>
      </c>
      <c r="RMO12" s="91">
        <v>0</v>
      </c>
      <c r="RMP12" s="91">
        <v>0</v>
      </c>
      <c r="RMQ12" s="91">
        <v>0</v>
      </c>
      <c r="RMR12" s="91">
        <v>0</v>
      </c>
      <c r="RMS12" s="91">
        <v>0</v>
      </c>
      <c r="RMT12" s="91">
        <v>0</v>
      </c>
      <c r="RMU12" s="91">
        <v>0</v>
      </c>
      <c r="RMV12" s="91">
        <v>0</v>
      </c>
      <c r="RMW12" s="91">
        <v>0</v>
      </c>
      <c r="RMX12" s="91">
        <v>0</v>
      </c>
      <c r="RMY12" s="91">
        <v>0</v>
      </c>
      <c r="RMZ12" s="91">
        <v>0</v>
      </c>
      <c r="RNA12" s="91">
        <v>0</v>
      </c>
      <c r="RNB12" s="91">
        <v>0</v>
      </c>
      <c r="RNC12" s="91">
        <v>0</v>
      </c>
      <c r="RND12" s="91">
        <v>0</v>
      </c>
      <c r="RNE12" s="91">
        <v>0</v>
      </c>
      <c r="RNF12" s="91">
        <v>0</v>
      </c>
      <c r="RNG12" s="91">
        <v>0</v>
      </c>
      <c r="RNH12" s="91">
        <v>0</v>
      </c>
      <c r="RNI12" s="91">
        <v>0</v>
      </c>
      <c r="RNJ12" s="91">
        <v>0</v>
      </c>
      <c r="RNK12" s="91">
        <v>0</v>
      </c>
      <c r="RNL12" s="91">
        <v>0</v>
      </c>
      <c r="RNM12" s="91">
        <v>0</v>
      </c>
      <c r="RNN12" s="91">
        <v>0</v>
      </c>
      <c r="RNO12" s="91">
        <v>0</v>
      </c>
      <c r="RNP12" s="91">
        <v>0</v>
      </c>
      <c r="RNQ12" s="91">
        <v>0</v>
      </c>
      <c r="RNR12" s="91">
        <v>0</v>
      </c>
      <c r="RNS12" s="91">
        <v>0</v>
      </c>
      <c r="RNT12" s="91">
        <v>0</v>
      </c>
      <c r="RNU12" s="91">
        <v>0</v>
      </c>
      <c r="RNV12" s="91">
        <v>0</v>
      </c>
      <c r="RNW12" s="91">
        <v>0</v>
      </c>
      <c r="RNX12" s="91">
        <v>0</v>
      </c>
      <c r="RNY12" s="91">
        <v>0</v>
      </c>
      <c r="RNZ12" s="91">
        <v>0</v>
      </c>
      <c r="ROA12" s="91">
        <v>0</v>
      </c>
      <c r="ROB12" s="91">
        <v>0</v>
      </c>
      <c r="ROC12" s="91">
        <v>0</v>
      </c>
      <c r="ROD12" s="91">
        <v>0</v>
      </c>
      <c r="ROE12" s="91">
        <v>0</v>
      </c>
      <c r="ROF12" s="91">
        <v>0</v>
      </c>
      <c r="ROG12" s="91">
        <v>0</v>
      </c>
      <c r="ROH12" s="91">
        <v>0</v>
      </c>
      <c r="ROI12" s="91">
        <v>0</v>
      </c>
      <c r="ROJ12" s="91">
        <v>0</v>
      </c>
      <c r="ROK12" s="91">
        <v>0</v>
      </c>
      <c r="ROL12" s="91">
        <v>0</v>
      </c>
      <c r="ROM12" s="91">
        <v>0</v>
      </c>
      <c r="RON12" s="91">
        <v>0</v>
      </c>
      <c r="ROO12" s="91">
        <v>0</v>
      </c>
      <c r="ROP12" s="91">
        <v>0</v>
      </c>
      <c r="ROQ12" s="91">
        <v>0</v>
      </c>
      <c r="ROR12" s="91">
        <v>0</v>
      </c>
      <c r="ROS12" s="91">
        <v>0</v>
      </c>
      <c r="ROT12" s="91">
        <v>0</v>
      </c>
      <c r="ROU12" s="91">
        <v>0</v>
      </c>
      <c r="ROV12" s="91">
        <v>0</v>
      </c>
      <c r="ROW12" s="91">
        <v>0</v>
      </c>
      <c r="ROX12" s="91">
        <v>0</v>
      </c>
      <c r="ROY12" s="91">
        <v>0</v>
      </c>
      <c r="ROZ12" s="91">
        <v>0</v>
      </c>
      <c r="RPA12" s="91">
        <v>0</v>
      </c>
      <c r="RPB12" s="91">
        <v>0</v>
      </c>
      <c r="RPC12" s="91">
        <v>0</v>
      </c>
      <c r="RPD12" s="91">
        <v>0</v>
      </c>
      <c r="RPE12" s="91">
        <v>0</v>
      </c>
      <c r="RPF12" s="91">
        <v>0</v>
      </c>
      <c r="RPG12" s="91">
        <v>0</v>
      </c>
      <c r="RPH12" s="91">
        <v>0</v>
      </c>
      <c r="RPI12" s="91">
        <v>0</v>
      </c>
      <c r="RPJ12" s="91">
        <v>0</v>
      </c>
      <c r="RPK12" s="91">
        <v>0</v>
      </c>
      <c r="RPL12" s="91">
        <v>0</v>
      </c>
      <c r="RPM12" s="91">
        <v>0</v>
      </c>
      <c r="RPN12" s="91">
        <v>0</v>
      </c>
      <c r="RPO12" s="91">
        <v>0</v>
      </c>
      <c r="RPP12" s="91">
        <v>0</v>
      </c>
      <c r="RPQ12" s="91">
        <v>0</v>
      </c>
      <c r="RPR12" s="91">
        <v>0</v>
      </c>
      <c r="RPS12" s="91">
        <v>0</v>
      </c>
      <c r="RPT12" s="91">
        <v>0</v>
      </c>
      <c r="RPU12" s="91">
        <v>0</v>
      </c>
      <c r="RPV12" s="91">
        <v>0</v>
      </c>
      <c r="RPW12" s="91">
        <v>0</v>
      </c>
      <c r="RPX12" s="91">
        <v>0</v>
      </c>
      <c r="RPY12" s="91">
        <v>0</v>
      </c>
      <c r="RPZ12" s="91">
        <v>0</v>
      </c>
      <c r="RQA12" s="91">
        <v>0</v>
      </c>
      <c r="RQB12" s="91">
        <v>0</v>
      </c>
      <c r="RQC12" s="91">
        <v>0</v>
      </c>
      <c r="RQD12" s="91">
        <v>0</v>
      </c>
      <c r="RQE12" s="91">
        <v>0</v>
      </c>
      <c r="RQF12" s="91">
        <v>0</v>
      </c>
      <c r="RQG12" s="91">
        <v>0</v>
      </c>
      <c r="RQH12" s="91">
        <v>0</v>
      </c>
      <c r="RQI12" s="91">
        <v>0</v>
      </c>
      <c r="RQJ12" s="91">
        <v>0</v>
      </c>
      <c r="RQK12" s="91">
        <v>0</v>
      </c>
      <c r="RQL12" s="91">
        <v>0</v>
      </c>
      <c r="RQM12" s="91">
        <v>0</v>
      </c>
      <c r="RQN12" s="91">
        <v>0</v>
      </c>
      <c r="RQO12" s="91">
        <v>0</v>
      </c>
      <c r="RQP12" s="91">
        <v>0</v>
      </c>
      <c r="RQQ12" s="91">
        <v>0</v>
      </c>
      <c r="RQR12" s="91">
        <v>0</v>
      </c>
      <c r="RQS12" s="91">
        <v>0</v>
      </c>
      <c r="RQT12" s="91">
        <v>0</v>
      </c>
      <c r="RQU12" s="91">
        <v>0</v>
      </c>
      <c r="RQV12" s="91">
        <v>0</v>
      </c>
      <c r="RQW12" s="91">
        <v>0</v>
      </c>
      <c r="RQX12" s="91">
        <v>0</v>
      </c>
      <c r="RQY12" s="91">
        <v>0</v>
      </c>
      <c r="RQZ12" s="91">
        <v>0</v>
      </c>
      <c r="RRA12" s="91">
        <v>0</v>
      </c>
      <c r="RRB12" s="91">
        <v>0</v>
      </c>
      <c r="RRC12" s="91">
        <v>0</v>
      </c>
      <c r="RRD12" s="91">
        <v>0</v>
      </c>
      <c r="RRE12" s="91">
        <v>0</v>
      </c>
      <c r="RRF12" s="91">
        <v>0</v>
      </c>
      <c r="RRG12" s="91">
        <v>0</v>
      </c>
      <c r="RRH12" s="91">
        <v>0</v>
      </c>
      <c r="RRI12" s="91">
        <v>0</v>
      </c>
      <c r="RRJ12" s="91">
        <v>0</v>
      </c>
      <c r="RRK12" s="91">
        <v>0</v>
      </c>
      <c r="RRL12" s="91">
        <v>0</v>
      </c>
      <c r="RRM12" s="91">
        <v>0</v>
      </c>
      <c r="RRN12" s="91">
        <v>0</v>
      </c>
      <c r="RRO12" s="91">
        <v>0</v>
      </c>
      <c r="RRP12" s="91">
        <v>0</v>
      </c>
      <c r="RRQ12" s="91">
        <v>0</v>
      </c>
      <c r="RRR12" s="91">
        <v>0</v>
      </c>
      <c r="RRS12" s="91">
        <v>0</v>
      </c>
      <c r="RRT12" s="91">
        <v>0</v>
      </c>
      <c r="RRU12" s="91">
        <v>0</v>
      </c>
      <c r="RRV12" s="91">
        <v>0</v>
      </c>
      <c r="RRW12" s="91">
        <v>0</v>
      </c>
      <c r="RRX12" s="91">
        <v>0</v>
      </c>
      <c r="RRY12" s="91">
        <v>0</v>
      </c>
      <c r="RRZ12" s="91">
        <v>0</v>
      </c>
      <c r="RSA12" s="91">
        <v>0</v>
      </c>
      <c r="RSB12" s="91">
        <v>0</v>
      </c>
      <c r="RSC12" s="91">
        <v>0</v>
      </c>
      <c r="RSD12" s="91">
        <v>0</v>
      </c>
      <c r="RSE12" s="91">
        <v>0</v>
      </c>
      <c r="RSF12" s="91">
        <v>0</v>
      </c>
      <c r="RSG12" s="91">
        <v>0</v>
      </c>
      <c r="RSH12" s="91">
        <v>0</v>
      </c>
      <c r="RSI12" s="91">
        <v>0</v>
      </c>
      <c r="RSJ12" s="91">
        <v>0</v>
      </c>
      <c r="RSK12" s="91">
        <v>0</v>
      </c>
      <c r="RSL12" s="91">
        <v>0</v>
      </c>
      <c r="RSM12" s="91">
        <v>0</v>
      </c>
      <c r="RSN12" s="91">
        <v>0</v>
      </c>
      <c r="RSO12" s="91">
        <v>0</v>
      </c>
      <c r="RSP12" s="91">
        <v>0</v>
      </c>
      <c r="RSQ12" s="91">
        <v>0</v>
      </c>
      <c r="RSR12" s="91">
        <v>0</v>
      </c>
      <c r="RSS12" s="91">
        <v>0</v>
      </c>
      <c r="RST12" s="91">
        <v>0</v>
      </c>
      <c r="RSU12" s="91">
        <v>0</v>
      </c>
      <c r="RSV12" s="91">
        <v>0</v>
      </c>
      <c r="RSW12" s="91">
        <v>0</v>
      </c>
      <c r="RSX12" s="91">
        <v>0</v>
      </c>
      <c r="RSY12" s="91">
        <v>0</v>
      </c>
      <c r="RSZ12" s="91">
        <v>0</v>
      </c>
      <c r="RTA12" s="91">
        <v>0</v>
      </c>
      <c r="RTB12" s="91">
        <v>0</v>
      </c>
      <c r="RTC12" s="91">
        <v>0</v>
      </c>
      <c r="RTD12" s="91">
        <v>0</v>
      </c>
      <c r="RTE12" s="91">
        <v>0</v>
      </c>
      <c r="RTF12" s="91">
        <v>0</v>
      </c>
      <c r="RTG12" s="91">
        <v>0</v>
      </c>
      <c r="RTH12" s="91">
        <v>0</v>
      </c>
      <c r="RTI12" s="91">
        <v>0</v>
      </c>
      <c r="RTJ12" s="91">
        <v>0</v>
      </c>
      <c r="RTK12" s="91">
        <v>0</v>
      </c>
      <c r="RTL12" s="91">
        <v>0</v>
      </c>
      <c r="RTM12" s="91">
        <v>0</v>
      </c>
      <c r="RTN12" s="91">
        <v>0</v>
      </c>
      <c r="RTO12" s="91">
        <v>0</v>
      </c>
      <c r="RTP12" s="91">
        <v>0</v>
      </c>
      <c r="RTQ12" s="91">
        <v>0</v>
      </c>
      <c r="RTR12" s="91">
        <v>0</v>
      </c>
      <c r="RTS12" s="91">
        <v>0</v>
      </c>
      <c r="RTT12" s="91">
        <v>0</v>
      </c>
      <c r="RTU12" s="91">
        <v>0</v>
      </c>
      <c r="RTV12" s="91">
        <v>0</v>
      </c>
      <c r="RTW12" s="91">
        <v>0</v>
      </c>
      <c r="RTX12" s="91">
        <v>0</v>
      </c>
      <c r="RTY12" s="91">
        <v>0</v>
      </c>
      <c r="RTZ12" s="91">
        <v>0</v>
      </c>
      <c r="RUA12" s="91">
        <v>0</v>
      </c>
      <c r="RUB12" s="91">
        <v>0</v>
      </c>
      <c r="RUC12" s="91">
        <v>0</v>
      </c>
      <c r="RUD12" s="91">
        <v>0</v>
      </c>
      <c r="RUE12" s="91">
        <v>0</v>
      </c>
      <c r="RUF12" s="91">
        <v>0</v>
      </c>
      <c r="RUG12" s="91">
        <v>0</v>
      </c>
      <c r="RUH12" s="91">
        <v>0</v>
      </c>
      <c r="RUI12" s="91">
        <v>0</v>
      </c>
      <c r="RUJ12" s="91">
        <v>0</v>
      </c>
      <c r="RUK12" s="91">
        <v>0</v>
      </c>
      <c r="RUL12" s="91">
        <v>0</v>
      </c>
      <c r="RUM12" s="91">
        <v>0</v>
      </c>
      <c r="RUN12" s="91">
        <v>0</v>
      </c>
      <c r="RUO12" s="91">
        <v>0</v>
      </c>
      <c r="RUP12" s="91">
        <v>0</v>
      </c>
      <c r="RUQ12" s="91">
        <v>0</v>
      </c>
      <c r="RUR12" s="91">
        <v>0</v>
      </c>
      <c r="RUS12" s="91">
        <v>0</v>
      </c>
      <c r="RUT12" s="91">
        <v>0</v>
      </c>
      <c r="RUU12" s="91">
        <v>0</v>
      </c>
      <c r="RUV12" s="91">
        <v>0</v>
      </c>
      <c r="RUW12" s="91">
        <v>0</v>
      </c>
      <c r="RUX12" s="91">
        <v>0</v>
      </c>
      <c r="RUY12" s="91">
        <v>0</v>
      </c>
      <c r="RUZ12" s="91">
        <v>0</v>
      </c>
      <c r="RVA12" s="91">
        <v>0</v>
      </c>
      <c r="RVB12" s="91">
        <v>0</v>
      </c>
      <c r="RVC12" s="91">
        <v>0</v>
      </c>
      <c r="RVD12" s="91">
        <v>0</v>
      </c>
      <c r="RVE12" s="91">
        <v>0</v>
      </c>
      <c r="RVF12" s="91">
        <v>0</v>
      </c>
      <c r="RVG12" s="91">
        <v>0</v>
      </c>
      <c r="RVH12" s="91">
        <v>0</v>
      </c>
      <c r="RVI12" s="91">
        <v>0</v>
      </c>
      <c r="RVJ12" s="91">
        <v>0</v>
      </c>
      <c r="RVK12" s="91">
        <v>0</v>
      </c>
      <c r="RVL12" s="91">
        <v>0</v>
      </c>
      <c r="RVM12" s="91">
        <v>0</v>
      </c>
      <c r="RVN12" s="91">
        <v>0</v>
      </c>
      <c r="RVO12" s="91">
        <v>0</v>
      </c>
      <c r="RVP12" s="91">
        <v>0</v>
      </c>
      <c r="RVQ12" s="91">
        <v>0</v>
      </c>
      <c r="RVR12" s="91">
        <v>0</v>
      </c>
      <c r="RVS12" s="91">
        <v>0</v>
      </c>
      <c r="RVT12" s="91">
        <v>0</v>
      </c>
      <c r="RVU12" s="91">
        <v>0</v>
      </c>
      <c r="RVV12" s="91">
        <v>0</v>
      </c>
      <c r="RVW12" s="91">
        <v>0</v>
      </c>
      <c r="RVX12" s="91">
        <v>0</v>
      </c>
      <c r="RVY12" s="91">
        <v>0</v>
      </c>
      <c r="RVZ12" s="91">
        <v>0</v>
      </c>
      <c r="RWA12" s="91">
        <v>0</v>
      </c>
      <c r="RWB12" s="91">
        <v>0</v>
      </c>
      <c r="RWC12" s="91">
        <v>0</v>
      </c>
      <c r="RWD12" s="91">
        <v>0</v>
      </c>
      <c r="RWE12" s="91">
        <v>0</v>
      </c>
      <c r="RWF12" s="91">
        <v>0</v>
      </c>
      <c r="RWG12" s="91">
        <v>0</v>
      </c>
      <c r="RWH12" s="91">
        <v>0</v>
      </c>
      <c r="RWI12" s="91">
        <v>0</v>
      </c>
      <c r="RWJ12" s="91">
        <v>0</v>
      </c>
      <c r="RWK12" s="91">
        <v>0</v>
      </c>
      <c r="RWL12" s="91">
        <v>0</v>
      </c>
      <c r="RWM12" s="91">
        <v>0</v>
      </c>
      <c r="RWN12" s="91">
        <v>0</v>
      </c>
      <c r="RWO12" s="91">
        <v>0</v>
      </c>
      <c r="RWP12" s="91">
        <v>0</v>
      </c>
      <c r="RWQ12" s="91">
        <v>0</v>
      </c>
      <c r="RWR12" s="91">
        <v>0</v>
      </c>
      <c r="RWS12" s="91">
        <v>0</v>
      </c>
      <c r="RWT12" s="91">
        <v>0</v>
      </c>
      <c r="RWU12" s="91">
        <v>0</v>
      </c>
      <c r="RWV12" s="91">
        <v>0</v>
      </c>
      <c r="RWW12" s="91">
        <v>0</v>
      </c>
      <c r="RWX12" s="91">
        <v>0</v>
      </c>
      <c r="RWY12" s="91">
        <v>0</v>
      </c>
      <c r="RWZ12" s="91">
        <v>0</v>
      </c>
      <c r="RXA12" s="91">
        <v>0</v>
      </c>
      <c r="RXB12" s="91">
        <v>0</v>
      </c>
      <c r="RXC12" s="91">
        <v>0</v>
      </c>
      <c r="RXD12" s="91">
        <v>0</v>
      </c>
      <c r="RXE12" s="91">
        <v>0</v>
      </c>
      <c r="RXF12" s="91">
        <v>0</v>
      </c>
      <c r="RXG12" s="91">
        <v>0</v>
      </c>
      <c r="RXH12" s="91">
        <v>0</v>
      </c>
      <c r="RXI12" s="91">
        <v>0</v>
      </c>
      <c r="RXJ12" s="91">
        <v>0</v>
      </c>
      <c r="RXK12" s="91">
        <v>0</v>
      </c>
      <c r="RXL12" s="91">
        <v>0</v>
      </c>
      <c r="RXM12" s="91">
        <v>0</v>
      </c>
      <c r="RXN12" s="91">
        <v>0</v>
      </c>
      <c r="RXO12" s="91">
        <v>0</v>
      </c>
      <c r="RXP12" s="91">
        <v>0</v>
      </c>
      <c r="RXQ12" s="91">
        <v>0</v>
      </c>
      <c r="RXR12" s="91">
        <v>0</v>
      </c>
      <c r="RXS12" s="91">
        <v>0</v>
      </c>
      <c r="RXT12" s="91">
        <v>0</v>
      </c>
      <c r="RXU12" s="91">
        <v>0</v>
      </c>
      <c r="RXV12" s="91">
        <v>0</v>
      </c>
      <c r="RXW12" s="91">
        <v>0</v>
      </c>
      <c r="RXX12" s="91">
        <v>0</v>
      </c>
      <c r="RXY12" s="91">
        <v>0</v>
      </c>
      <c r="RXZ12" s="91">
        <v>0</v>
      </c>
      <c r="RYA12" s="91">
        <v>0</v>
      </c>
      <c r="RYB12" s="91">
        <v>0</v>
      </c>
      <c r="RYC12" s="91">
        <v>0</v>
      </c>
      <c r="RYD12" s="91">
        <v>0</v>
      </c>
      <c r="RYE12" s="91">
        <v>0</v>
      </c>
      <c r="RYF12" s="91">
        <v>0</v>
      </c>
      <c r="RYG12" s="91">
        <v>0</v>
      </c>
      <c r="RYH12" s="91">
        <v>0</v>
      </c>
      <c r="RYI12" s="91">
        <v>0</v>
      </c>
      <c r="RYJ12" s="91">
        <v>0</v>
      </c>
      <c r="RYK12" s="91">
        <v>0</v>
      </c>
      <c r="RYL12" s="91">
        <v>0</v>
      </c>
      <c r="RYM12" s="91">
        <v>0</v>
      </c>
      <c r="RYN12" s="91">
        <v>0</v>
      </c>
      <c r="RYO12" s="91">
        <v>0</v>
      </c>
      <c r="RYP12" s="91">
        <v>0</v>
      </c>
      <c r="RYQ12" s="91">
        <v>0</v>
      </c>
      <c r="RYR12" s="91">
        <v>0</v>
      </c>
      <c r="RYS12" s="91">
        <v>0</v>
      </c>
      <c r="RYT12" s="91">
        <v>0</v>
      </c>
      <c r="RYU12" s="91">
        <v>0</v>
      </c>
      <c r="RYV12" s="91">
        <v>0</v>
      </c>
      <c r="RYW12" s="91">
        <v>0</v>
      </c>
      <c r="RYX12" s="91">
        <v>0</v>
      </c>
      <c r="RYY12" s="91">
        <v>0</v>
      </c>
      <c r="RYZ12" s="91">
        <v>0</v>
      </c>
      <c r="RZA12" s="91">
        <v>0</v>
      </c>
      <c r="RZB12" s="91">
        <v>0</v>
      </c>
      <c r="RZC12" s="91">
        <v>0</v>
      </c>
      <c r="RZD12" s="91">
        <v>0</v>
      </c>
      <c r="RZE12" s="91">
        <v>0</v>
      </c>
      <c r="RZF12" s="91">
        <v>0</v>
      </c>
      <c r="RZG12" s="91">
        <v>0</v>
      </c>
      <c r="RZH12" s="91">
        <v>0</v>
      </c>
      <c r="RZI12" s="91">
        <v>0</v>
      </c>
      <c r="RZJ12" s="91">
        <v>0</v>
      </c>
      <c r="RZK12" s="91">
        <v>0</v>
      </c>
      <c r="RZL12" s="91">
        <v>0</v>
      </c>
      <c r="RZM12" s="91">
        <v>0</v>
      </c>
      <c r="RZN12" s="91">
        <v>0</v>
      </c>
      <c r="RZO12" s="91">
        <v>0</v>
      </c>
      <c r="RZP12" s="91">
        <v>0</v>
      </c>
      <c r="RZQ12" s="91">
        <v>0</v>
      </c>
      <c r="RZR12" s="91">
        <v>0</v>
      </c>
      <c r="RZS12" s="91">
        <v>0</v>
      </c>
      <c r="RZT12" s="91">
        <v>0</v>
      </c>
      <c r="RZU12" s="91">
        <v>0</v>
      </c>
      <c r="RZV12" s="91">
        <v>0</v>
      </c>
      <c r="RZW12" s="91">
        <v>0</v>
      </c>
      <c r="RZX12" s="91">
        <v>0</v>
      </c>
      <c r="RZY12" s="91">
        <v>0</v>
      </c>
      <c r="RZZ12" s="91">
        <v>0</v>
      </c>
      <c r="SAA12" s="91">
        <v>0</v>
      </c>
      <c r="SAB12" s="91">
        <v>0</v>
      </c>
      <c r="SAC12" s="91">
        <v>0</v>
      </c>
      <c r="SAD12" s="91">
        <v>0</v>
      </c>
      <c r="SAE12" s="91">
        <v>0</v>
      </c>
      <c r="SAF12" s="91">
        <v>0</v>
      </c>
      <c r="SAG12" s="91">
        <v>0</v>
      </c>
      <c r="SAH12" s="91">
        <v>0</v>
      </c>
      <c r="SAI12" s="91">
        <v>0</v>
      </c>
      <c r="SAJ12" s="91">
        <v>0</v>
      </c>
      <c r="SAK12" s="91">
        <v>0</v>
      </c>
      <c r="SAL12" s="91">
        <v>0</v>
      </c>
      <c r="SAM12" s="91">
        <v>0</v>
      </c>
      <c r="SAN12" s="91">
        <v>0</v>
      </c>
      <c r="SAO12" s="91">
        <v>0</v>
      </c>
      <c r="SAP12" s="91">
        <v>0</v>
      </c>
      <c r="SAQ12" s="91">
        <v>0</v>
      </c>
      <c r="SAR12" s="91">
        <v>0</v>
      </c>
      <c r="SAS12" s="91">
        <v>0</v>
      </c>
      <c r="SAT12" s="91">
        <v>0</v>
      </c>
      <c r="SAU12" s="91">
        <v>0</v>
      </c>
      <c r="SAV12" s="91">
        <v>0</v>
      </c>
      <c r="SAW12" s="91">
        <v>0</v>
      </c>
      <c r="SAX12" s="91">
        <v>0</v>
      </c>
      <c r="SAY12" s="91">
        <v>0</v>
      </c>
      <c r="SAZ12" s="91">
        <v>0</v>
      </c>
      <c r="SBA12" s="91">
        <v>0</v>
      </c>
      <c r="SBB12" s="91">
        <v>0</v>
      </c>
      <c r="SBC12" s="91">
        <v>0</v>
      </c>
      <c r="SBD12" s="91">
        <v>0</v>
      </c>
      <c r="SBE12" s="91">
        <v>0</v>
      </c>
      <c r="SBF12" s="91">
        <v>0</v>
      </c>
      <c r="SBG12" s="91">
        <v>0</v>
      </c>
      <c r="SBH12" s="91">
        <v>0</v>
      </c>
      <c r="SBI12" s="91">
        <v>0</v>
      </c>
      <c r="SBJ12" s="91">
        <v>0</v>
      </c>
      <c r="SBK12" s="91">
        <v>0</v>
      </c>
      <c r="SBL12" s="91">
        <v>0</v>
      </c>
      <c r="SBM12" s="91">
        <v>0</v>
      </c>
      <c r="SBN12" s="91">
        <v>0</v>
      </c>
      <c r="SBO12" s="91">
        <v>0</v>
      </c>
      <c r="SBP12" s="91">
        <v>0</v>
      </c>
      <c r="SBQ12" s="91">
        <v>0</v>
      </c>
      <c r="SBR12" s="91">
        <v>0</v>
      </c>
      <c r="SBS12" s="91">
        <v>0</v>
      </c>
      <c r="SBT12" s="91">
        <v>0</v>
      </c>
      <c r="SBU12" s="91">
        <v>0</v>
      </c>
      <c r="SBV12" s="91">
        <v>0</v>
      </c>
      <c r="SBW12" s="91">
        <v>0</v>
      </c>
      <c r="SBX12" s="91">
        <v>0</v>
      </c>
      <c r="SBY12" s="91">
        <v>0</v>
      </c>
      <c r="SBZ12" s="91">
        <v>0</v>
      </c>
      <c r="SCA12" s="91">
        <v>0</v>
      </c>
      <c r="SCB12" s="91">
        <v>0</v>
      </c>
      <c r="SCC12" s="91">
        <v>0</v>
      </c>
      <c r="SCD12" s="91">
        <v>0</v>
      </c>
      <c r="SCE12" s="91">
        <v>0</v>
      </c>
      <c r="SCF12" s="91">
        <v>0</v>
      </c>
      <c r="SCG12" s="91">
        <v>0</v>
      </c>
      <c r="SCH12" s="91">
        <v>0</v>
      </c>
      <c r="SCI12" s="91">
        <v>0</v>
      </c>
      <c r="SCJ12" s="91">
        <v>0</v>
      </c>
      <c r="SCK12" s="91">
        <v>0</v>
      </c>
      <c r="SCL12" s="91">
        <v>0</v>
      </c>
      <c r="SCM12" s="91">
        <v>0</v>
      </c>
      <c r="SCN12" s="91">
        <v>0</v>
      </c>
      <c r="SCO12" s="91">
        <v>0</v>
      </c>
      <c r="SCP12" s="91">
        <v>0</v>
      </c>
      <c r="SCQ12" s="91">
        <v>0</v>
      </c>
      <c r="SCR12" s="91">
        <v>0</v>
      </c>
      <c r="SCS12" s="91">
        <v>0</v>
      </c>
      <c r="SCT12" s="91">
        <v>0</v>
      </c>
      <c r="SCU12" s="91">
        <v>0</v>
      </c>
      <c r="SCV12" s="91">
        <v>0</v>
      </c>
      <c r="SCW12" s="91">
        <v>0</v>
      </c>
      <c r="SCX12" s="91">
        <v>0</v>
      </c>
      <c r="SCY12" s="91">
        <v>0</v>
      </c>
      <c r="SCZ12" s="91">
        <v>0</v>
      </c>
      <c r="SDA12" s="91">
        <v>0</v>
      </c>
      <c r="SDB12" s="91">
        <v>0</v>
      </c>
      <c r="SDC12" s="91">
        <v>0</v>
      </c>
      <c r="SDD12" s="91">
        <v>0</v>
      </c>
      <c r="SDE12" s="91">
        <v>0</v>
      </c>
      <c r="SDF12" s="91">
        <v>0</v>
      </c>
      <c r="SDG12" s="91">
        <v>0</v>
      </c>
      <c r="SDH12" s="91">
        <v>0</v>
      </c>
      <c r="SDI12" s="91">
        <v>0</v>
      </c>
      <c r="SDJ12" s="91">
        <v>0</v>
      </c>
      <c r="SDK12" s="91">
        <v>0</v>
      </c>
      <c r="SDL12" s="91">
        <v>0</v>
      </c>
      <c r="SDM12" s="91">
        <v>0</v>
      </c>
      <c r="SDN12" s="91">
        <v>0</v>
      </c>
      <c r="SDO12" s="91">
        <v>0</v>
      </c>
      <c r="SDP12" s="91">
        <v>0</v>
      </c>
      <c r="SDQ12" s="91">
        <v>0</v>
      </c>
      <c r="SDR12" s="91">
        <v>0</v>
      </c>
      <c r="SDS12" s="91">
        <v>0</v>
      </c>
      <c r="SDT12" s="91">
        <v>0</v>
      </c>
      <c r="SDU12" s="91">
        <v>0</v>
      </c>
      <c r="SDV12" s="91">
        <v>0</v>
      </c>
      <c r="SDW12" s="91">
        <v>0</v>
      </c>
      <c r="SDX12" s="91">
        <v>0</v>
      </c>
      <c r="SDY12" s="91">
        <v>0</v>
      </c>
      <c r="SDZ12" s="91">
        <v>0</v>
      </c>
      <c r="SEA12" s="91">
        <v>0</v>
      </c>
      <c r="SEB12" s="91">
        <v>0</v>
      </c>
      <c r="SEC12" s="91">
        <v>0</v>
      </c>
      <c r="SED12" s="91">
        <v>0</v>
      </c>
      <c r="SEE12" s="91">
        <v>0</v>
      </c>
      <c r="SEF12" s="91">
        <v>0</v>
      </c>
      <c r="SEG12" s="91">
        <v>0</v>
      </c>
      <c r="SEH12" s="91">
        <v>0</v>
      </c>
      <c r="SEI12" s="91">
        <v>0</v>
      </c>
      <c r="SEJ12" s="91">
        <v>0</v>
      </c>
      <c r="SEK12" s="91">
        <v>0</v>
      </c>
      <c r="SEL12" s="91">
        <v>0</v>
      </c>
      <c r="SEM12" s="91">
        <v>0</v>
      </c>
      <c r="SEN12" s="91">
        <v>0</v>
      </c>
      <c r="SEO12" s="91">
        <v>0</v>
      </c>
      <c r="SEP12" s="91">
        <v>0</v>
      </c>
      <c r="SEQ12" s="91">
        <v>0</v>
      </c>
      <c r="SER12" s="91">
        <v>0</v>
      </c>
      <c r="SES12" s="91">
        <v>0</v>
      </c>
      <c r="SET12" s="91">
        <v>0</v>
      </c>
      <c r="SEU12" s="91">
        <v>0</v>
      </c>
      <c r="SEV12" s="91">
        <v>0</v>
      </c>
      <c r="SEW12" s="91">
        <v>0</v>
      </c>
      <c r="SEX12" s="91">
        <v>0</v>
      </c>
      <c r="SEY12" s="91">
        <v>0</v>
      </c>
      <c r="SEZ12" s="91">
        <v>0</v>
      </c>
      <c r="SFA12" s="91">
        <v>0</v>
      </c>
      <c r="SFB12" s="91">
        <v>0</v>
      </c>
      <c r="SFC12" s="91">
        <v>0</v>
      </c>
      <c r="SFD12" s="91">
        <v>0</v>
      </c>
      <c r="SFE12" s="91">
        <v>0</v>
      </c>
      <c r="SFF12" s="91">
        <v>0</v>
      </c>
      <c r="SFG12" s="91">
        <v>0</v>
      </c>
      <c r="SFH12" s="91">
        <v>0</v>
      </c>
      <c r="SFI12" s="91">
        <v>0</v>
      </c>
      <c r="SFJ12" s="91">
        <v>0</v>
      </c>
      <c r="SFK12" s="91">
        <v>0</v>
      </c>
      <c r="SFL12" s="91">
        <v>0</v>
      </c>
      <c r="SFM12" s="91">
        <v>0</v>
      </c>
      <c r="SFN12" s="91">
        <v>0</v>
      </c>
      <c r="SFO12" s="91">
        <v>0</v>
      </c>
      <c r="SFP12" s="91">
        <v>0</v>
      </c>
      <c r="SFQ12" s="91">
        <v>0</v>
      </c>
      <c r="SFR12" s="91">
        <v>0</v>
      </c>
      <c r="SFS12" s="91">
        <v>0</v>
      </c>
      <c r="SFT12" s="91">
        <v>0</v>
      </c>
      <c r="SFU12" s="91">
        <v>0</v>
      </c>
      <c r="SFV12" s="91">
        <v>0</v>
      </c>
      <c r="SFW12" s="91">
        <v>0</v>
      </c>
      <c r="SFX12" s="91">
        <v>0</v>
      </c>
      <c r="SFY12" s="91">
        <v>0</v>
      </c>
      <c r="SFZ12" s="91">
        <v>0</v>
      </c>
      <c r="SGA12" s="91">
        <v>0</v>
      </c>
      <c r="SGB12" s="91">
        <v>0</v>
      </c>
      <c r="SGC12" s="91">
        <v>0</v>
      </c>
      <c r="SGD12" s="91">
        <v>0</v>
      </c>
      <c r="SGE12" s="91">
        <v>0</v>
      </c>
      <c r="SGF12" s="91">
        <v>0</v>
      </c>
      <c r="SGG12" s="91">
        <v>0</v>
      </c>
      <c r="SGH12" s="91">
        <v>0</v>
      </c>
      <c r="SGI12" s="91">
        <v>0</v>
      </c>
      <c r="SGJ12" s="91">
        <v>0</v>
      </c>
      <c r="SGK12" s="91">
        <v>0</v>
      </c>
      <c r="SGL12" s="91">
        <v>0</v>
      </c>
      <c r="SGM12" s="91">
        <v>0</v>
      </c>
      <c r="SGN12" s="91">
        <v>0</v>
      </c>
      <c r="SGO12" s="91">
        <v>0</v>
      </c>
      <c r="SGP12" s="91">
        <v>0</v>
      </c>
      <c r="SGQ12" s="91">
        <v>0</v>
      </c>
      <c r="SGR12" s="91">
        <v>0</v>
      </c>
      <c r="SGS12" s="91">
        <v>0</v>
      </c>
      <c r="SGT12" s="91">
        <v>0</v>
      </c>
      <c r="SGU12" s="91">
        <v>0</v>
      </c>
      <c r="SGV12" s="91">
        <v>0</v>
      </c>
      <c r="SGW12" s="91">
        <v>0</v>
      </c>
      <c r="SGX12" s="91">
        <v>0</v>
      </c>
      <c r="SGY12" s="91">
        <v>0</v>
      </c>
      <c r="SGZ12" s="91">
        <v>0</v>
      </c>
      <c r="SHA12" s="91">
        <v>0</v>
      </c>
      <c r="SHB12" s="91">
        <v>0</v>
      </c>
      <c r="SHC12" s="91">
        <v>0</v>
      </c>
      <c r="SHD12" s="91">
        <v>0</v>
      </c>
      <c r="SHE12" s="91">
        <v>0</v>
      </c>
      <c r="SHF12" s="91">
        <v>0</v>
      </c>
      <c r="SHG12" s="91">
        <v>0</v>
      </c>
      <c r="SHH12" s="91">
        <v>0</v>
      </c>
      <c r="SHI12" s="91">
        <v>0</v>
      </c>
      <c r="SHJ12" s="91">
        <v>0</v>
      </c>
      <c r="SHK12" s="91">
        <v>0</v>
      </c>
      <c r="SHL12" s="91">
        <v>0</v>
      </c>
      <c r="SHM12" s="91">
        <v>0</v>
      </c>
      <c r="SHN12" s="91">
        <v>0</v>
      </c>
      <c r="SHO12" s="91">
        <v>0</v>
      </c>
      <c r="SHP12" s="91">
        <v>0</v>
      </c>
      <c r="SHQ12" s="91">
        <v>0</v>
      </c>
      <c r="SHR12" s="91">
        <v>0</v>
      </c>
      <c r="SHS12" s="91">
        <v>0</v>
      </c>
      <c r="SHT12" s="91">
        <v>0</v>
      </c>
      <c r="SHU12" s="91">
        <v>0</v>
      </c>
      <c r="SHV12" s="91">
        <v>0</v>
      </c>
      <c r="SHW12" s="91">
        <v>0</v>
      </c>
      <c r="SHX12" s="91">
        <v>0</v>
      </c>
      <c r="SHY12" s="91">
        <v>0</v>
      </c>
      <c r="SHZ12" s="91">
        <v>0</v>
      </c>
      <c r="SIA12" s="91">
        <v>0</v>
      </c>
      <c r="SIB12" s="91">
        <v>0</v>
      </c>
      <c r="SIC12" s="91">
        <v>0</v>
      </c>
      <c r="SID12" s="91">
        <v>0</v>
      </c>
      <c r="SIE12" s="91">
        <v>0</v>
      </c>
      <c r="SIF12" s="91">
        <v>0</v>
      </c>
      <c r="SIG12" s="91">
        <v>0</v>
      </c>
      <c r="SIH12" s="91">
        <v>0</v>
      </c>
      <c r="SII12" s="91">
        <v>0</v>
      </c>
      <c r="SIJ12" s="91">
        <v>0</v>
      </c>
      <c r="SIK12" s="91">
        <v>0</v>
      </c>
      <c r="SIL12" s="91">
        <v>0</v>
      </c>
      <c r="SIM12" s="91">
        <v>0</v>
      </c>
      <c r="SIN12" s="91">
        <v>0</v>
      </c>
      <c r="SIO12" s="91">
        <v>0</v>
      </c>
      <c r="SIP12" s="91">
        <v>0</v>
      </c>
      <c r="SIQ12" s="91">
        <v>0</v>
      </c>
      <c r="SIR12" s="91">
        <v>0</v>
      </c>
      <c r="SIS12" s="91">
        <v>0</v>
      </c>
      <c r="SIT12" s="91">
        <v>0</v>
      </c>
      <c r="SIU12" s="91">
        <v>0</v>
      </c>
      <c r="SIV12" s="91">
        <v>0</v>
      </c>
      <c r="SIW12" s="91">
        <v>0</v>
      </c>
      <c r="SIX12" s="91">
        <v>0</v>
      </c>
      <c r="SIY12" s="91">
        <v>0</v>
      </c>
      <c r="SIZ12" s="91">
        <v>0</v>
      </c>
      <c r="SJA12" s="91">
        <v>0</v>
      </c>
      <c r="SJB12" s="91">
        <v>0</v>
      </c>
      <c r="SJC12" s="91">
        <v>0</v>
      </c>
      <c r="SJD12" s="91">
        <v>0</v>
      </c>
      <c r="SJE12" s="91">
        <v>0</v>
      </c>
      <c r="SJF12" s="91">
        <v>0</v>
      </c>
      <c r="SJG12" s="91">
        <v>0</v>
      </c>
      <c r="SJH12" s="91">
        <v>0</v>
      </c>
      <c r="SJI12" s="91">
        <v>0</v>
      </c>
      <c r="SJJ12" s="91">
        <v>0</v>
      </c>
      <c r="SJK12" s="91">
        <v>0</v>
      </c>
      <c r="SJL12" s="91">
        <v>0</v>
      </c>
      <c r="SJM12" s="91">
        <v>0</v>
      </c>
      <c r="SJN12" s="91">
        <v>0</v>
      </c>
      <c r="SJO12" s="91">
        <v>0</v>
      </c>
      <c r="SJP12" s="91">
        <v>0</v>
      </c>
      <c r="SJQ12" s="91">
        <v>0</v>
      </c>
      <c r="SJR12" s="91">
        <v>0</v>
      </c>
      <c r="SJS12" s="91">
        <v>0</v>
      </c>
      <c r="SJT12" s="91">
        <v>0</v>
      </c>
      <c r="SJU12" s="91">
        <v>0</v>
      </c>
      <c r="SJV12" s="91">
        <v>0</v>
      </c>
      <c r="SJW12" s="91">
        <v>0</v>
      </c>
      <c r="SJX12" s="91">
        <v>0</v>
      </c>
      <c r="SJY12" s="91">
        <v>0</v>
      </c>
      <c r="SJZ12" s="91">
        <v>0</v>
      </c>
      <c r="SKA12" s="91">
        <v>0</v>
      </c>
      <c r="SKB12" s="91">
        <v>0</v>
      </c>
      <c r="SKC12" s="91">
        <v>0</v>
      </c>
      <c r="SKD12" s="91">
        <v>0</v>
      </c>
      <c r="SKE12" s="91">
        <v>0</v>
      </c>
      <c r="SKF12" s="91">
        <v>0</v>
      </c>
      <c r="SKG12" s="91">
        <v>0</v>
      </c>
      <c r="SKH12" s="91">
        <v>0</v>
      </c>
      <c r="SKI12" s="91">
        <v>0</v>
      </c>
      <c r="SKJ12" s="91">
        <v>0</v>
      </c>
      <c r="SKK12" s="91">
        <v>0</v>
      </c>
      <c r="SKL12" s="91">
        <v>0</v>
      </c>
      <c r="SKM12" s="91">
        <v>0</v>
      </c>
      <c r="SKN12" s="91">
        <v>0</v>
      </c>
      <c r="SKO12" s="91">
        <v>0</v>
      </c>
      <c r="SKP12" s="91">
        <v>0</v>
      </c>
      <c r="SKQ12" s="91">
        <v>0</v>
      </c>
      <c r="SKR12" s="91">
        <v>0</v>
      </c>
      <c r="SKS12" s="91">
        <v>0</v>
      </c>
      <c r="SKT12" s="91">
        <v>0</v>
      </c>
      <c r="SKU12" s="91">
        <v>0</v>
      </c>
      <c r="SKV12" s="91">
        <v>0</v>
      </c>
      <c r="SKW12" s="91">
        <v>0</v>
      </c>
      <c r="SKX12" s="91">
        <v>0</v>
      </c>
      <c r="SKY12" s="91">
        <v>0</v>
      </c>
      <c r="SKZ12" s="91">
        <v>0</v>
      </c>
      <c r="SLA12" s="91">
        <v>0</v>
      </c>
      <c r="SLB12" s="91">
        <v>0</v>
      </c>
      <c r="SLC12" s="91">
        <v>0</v>
      </c>
      <c r="SLD12" s="91">
        <v>0</v>
      </c>
      <c r="SLE12" s="91">
        <v>0</v>
      </c>
      <c r="SLF12" s="91">
        <v>0</v>
      </c>
      <c r="SLG12" s="91">
        <v>0</v>
      </c>
      <c r="SLH12" s="91">
        <v>0</v>
      </c>
      <c r="SLI12" s="91">
        <v>0</v>
      </c>
      <c r="SLJ12" s="91">
        <v>0</v>
      </c>
      <c r="SLK12" s="91">
        <v>0</v>
      </c>
      <c r="SLL12" s="91">
        <v>0</v>
      </c>
      <c r="SLM12" s="91">
        <v>0</v>
      </c>
      <c r="SLN12" s="91">
        <v>0</v>
      </c>
      <c r="SLO12" s="91">
        <v>0</v>
      </c>
      <c r="SLP12" s="91">
        <v>0</v>
      </c>
      <c r="SLQ12" s="91">
        <v>0</v>
      </c>
      <c r="SLR12" s="91">
        <v>0</v>
      </c>
      <c r="SLS12" s="91">
        <v>0</v>
      </c>
      <c r="SLT12" s="91">
        <v>0</v>
      </c>
      <c r="SLU12" s="91">
        <v>0</v>
      </c>
      <c r="SLV12" s="91">
        <v>0</v>
      </c>
      <c r="SLW12" s="91">
        <v>0</v>
      </c>
      <c r="SLX12" s="91">
        <v>0</v>
      </c>
      <c r="SLY12" s="91">
        <v>0</v>
      </c>
      <c r="SLZ12" s="91">
        <v>0</v>
      </c>
      <c r="SMA12" s="91">
        <v>0</v>
      </c>
      <c r="SMB12" s="91">
        <v>0</v>
      </c>
      <c r="SMC12" s="91">
        <v>0</v>
      </c>
      <c r="SMD12" s="91">
        <v>0</v>
      </c>
      <c r="SME12" s="91">
        <v>0</v>
      </c>
      <c r="SMF12" s="91">
        <v>0</v>
      </c>
      <c r="SMG12" s="91">
        <v>0</v>
      </c>
      <c r="SMH12" s="91">
        <v>0</v>
      </c>
      <c r="SMI12" s="91">
        <v>0</v>
      </c>
      <c r="SMJ12" s="91">
        <v>0</v>
      </c>
      <c r="SMK12" s="91">
        <v>0</v>
      </c>
      <c r="SML12" s="91">
        <v>0</v>
      </c>
      <c r="SMM12" s="91">
        <v>0</v>
      </c>
      <c r="SMN12" s="91">
        <v>0</v>
      </c>
      <c r="SMO12" s="91">
        <v>0</v>
      </c>
      <c r="SMP12" s="91">
        <v>0</v>
      </c>
      <c r="SMQ12" s="91">
        <v>0</v>
      </c>
      <c r="SMR12" s="91">
        <v>0</v>
      </c>
      <c r="SMS12" s="91">
        <v>0</v>
      </c>
      <c r="SMT12" s="91">
        <v>0</v>
      </c>
      <c r="SMU12" s="91">
        <v>0</v>
      </c>
      <c r="SMV12" s="91">
        <v>0</v>
      </c>
      <c r="SMW12" s="91">
        <v>0</v>
      </c>
      <c r="SMX12" s="91">
        <v>0</v>
      </c>
      <c r="SMY12" s="91">
        <v>0</v>
      </c>
      <c r="SMZ12" s="91">
        <v>0</v>
      </c>
      <c r="SNA12" s="91">
        <v>0</v>
      </c>
      <c r="SNB12" s="91">
        <v>0</v>
      </c>
      <c r="SNC12" s="91">
        <v>0</v>
      </c>
      <c r="SND12" s="91">
        <v>0</v>
      </c>
      <c r="SNE12" s="91">
        <v>0</v>
      </c>
      <c r="SNF12" s="91">
        <v>0</v>
      </c>
      <c r="SNG12" s="91">
        <v>0</v>
      </c>
      <c r="SNH12" s="91">
        <v>0</v>
      </c>
      <c r="SNI12" s="91">
        <v>0</v>
      </c>
      <c r="SNJ12" s="91">
        <v>0</v>
      </c>
      <c r="SNK12" s="91">
        <v>0</v>
      </c>
      <c r="SNL12" s="91">
        <v>0</v>
      </c>
      <c r="SNM12" s="91">
        <v>0</v>
      </c>
      <c r="SNN12" s="91">
        <v>0</v>
      </c>
      <c r="SNO12" s="91">
        <v>0</v>
      </c>
      <c r="SNP12" s="91">
        <v>0</v>
      </c>
      <c r="SNQ12" s="91">
        <v>0</v>
      </c>
      <c r="SNR12" s="91">
        <v>0</v>
      </c>
      <c r="SNS12" s="91">
        <v>0</v>
      </c>
      <c r="SNT12" s="91">
        <v>0</v>
      </c>
      <c r="SNU12" s="91">
        <v>0</v>
      </c>
      <c r="SNV12" s="91">
        <v>0</v>
      </c>
      <c r="SNW12" s="91">
        <v>0</v>
      </c>
      <c r="SNX12" s="91">
        <v>0</v>
      </c>
      <c r="SNY12" s="91">
        <v>0</v>
      </c>
      <c r="SNZ12" s="91">
        <v>0</v>
      </c>
      <c r="SOA12" s="91">
        <v>0</v>
      </c>
      <c r="SOB12" s="91">
        <v>0</v>
      </c>
      <c r="SOC12" s="91">
        <v>0</v>
      </c>
      <c r="SOD12" s="91">
        <v>0</v>
      </c>
      <c r="SOE12" s="91">
        <v>0</v>
      </c>
      <c r="SOF12" s="91">
        <v>0</v>
      </c>
      <c r="SOG12" s="91">
        <v>0</v>
      </c>
      <c r="SOH12" s="91">
        <v>0</v>
      </c>
      <c r="SOI12" s="91">
        <v>0</v>
      </c>
      <c r="SOJ12" s="91">
        <v>0</v>
      </c>
      <c r="SOK12" s="91">
        <v>0</v>
      </c>
      <c r="SOL12" s="91">
        <v>0</v>
      </c>
      <c r="SOM12" s="91">
        <v>0</v>
      </c>
      <c r="SON12" s="91">
        <v>0</v>
      </c>
      <c r="SOO12" s="91">
        <v>0</v>
      </c>
      <c r="SOP12" s="91">
        <v>0</v>
      </c>
      <c r="SOQ12" s="91">
        <v>0</v>
      </c>
      <c r="SOR12" s="91">
        <v>0</v>
      </c>
      <c r="SOS12" s="91">
        <v>0</v>
      </c>
      <c r="SOT12" s="91">
        <v>0</v>
      </c>
      <c r="SOU12" s="91">
        <v>0</v>
      </c>
      <c r="SOV12" s="91">
        <v>0</v>
      </c>
      <c r="SOW12" s="91">
        <v>0</v>
      </c>
      <c r="SOX12" s="91">
        <v>0</v>
      </c>
      <c r="SOY12" s="91">
        <v>0</v>
      </c>
      <c r="SOZ12" s="91">
        <v>0</v>
      </c>
      <c r="SPA12" s="91">
        <v>0</v>
      </c>
      <c r="SPB12" s="91">
        <v>0</v>
      </c>
      <c r="SPC12" s="91">
        <v>0</v>
      </c>
      <c r="SPD12" s="91">
        <v>0</v>
      </c>
      <c r="SPE12" s="91">
        <v>0</v>
      </c>
      <c r="SPF12" s="91">
        <v>0</v>
      </c>
      <c r="SPG12" s="91">
        <v>0</v>
      </c>
      <c r="SPH12" s="91">
        <v>0</v>
      </c>
      <c r="SPI12" s="91">
        <v>0</v>
      </c>
      <c r="SPJ12" s="91">
        <v>0</v>
      </c>
      <c r="SPK12" s="91">
        <v>0</v>
      </c>
      <c r="SPL12" s="91">
        <v>0</v>
      </c>
      <c r="SPM12" s="91">
        <v>0</v>
      </c>
      <c r="SPN12" s="91">
        <v>0</v>
      </c>
      <c r="SPO12" s="91">
        <v>0</v>
      </c>
      <c r="SPP12" s="91">
        <v>0</v>
      </c>
      <c r="SPQ12" s="91">
        <v>0</v>
      </c>
      <c r="SPR12" s="91">
        <v>0</v>
      </c>
      <c r="SPS12" s="91">
        <v>0</v>
      </c>
      <c r="SPT12" s="91">
        <v>0</v>
      </c>
      <c r="SPU12" s="91">
        <v>0</v>
      </c>
      <c r="SPV12" s="91">
        <v>0</v>
      </c>
      <c r="SPW12" s="91">
        <v>0</v>
      </c>
      <c r="SPX12" s="91">
        <v>0</v>
      </c>
      <c r="SPY12" s="91">
        <v>0</v>
      </c>
      <c r="SPZ12" s="91">
        <v>0</v>
      </c>
      <c r="SQA12" s="91">
        <v>0</v>
      </c>
      <c r="SQB12" s="91">
        <v>0</v>
      </c>
      <c r="SQC12" s="91">
        <v>0</v>
      </c>
      <c r="SQD12" s="91">
        <v>0</v>
      </c>
      <c r="SQE12" s="91">
        <v>0</v>
      </c>
      <c r="SQF12" s="91">
        <v>0</v>
      </c>
      <c r="SQG12" s="91">
        <v>0</v>
      </c>
      <c r="SQH12" s="91">
        <v>0</v>
      </c>
      <c r="SQI12" s="91">
        <v>0</v>
      </c>
      <c r="SQJ12" s="91">
        <v>0</v>
      </c>
      <c r="SQK12" s="91">
        <v>0</v>
      </c>
      <c r="SQL12" s="91">
        <v>0</v>
      </c>
      <c r="SQM12" s="91">
        <v>0</v>
      </c>
      <c r="SQN12" s="91">
        <v>0</v>
      </c>
      <c r="SQO12" s="91">
        <v>0</v>
      </c>
      <c r="SQP12" s="91">
        <v>0</v>
      </c>
      <c r="SQQ12" s="91">
        <v>0</v>
      </c>
      <c r="SQR12" s="91">
        <v>0</v>
      </c>
      <c r="SQS12" s="91">
        <v>0</v>
      </c>
      <c r="SQT12" s="91">
        <v>0</v>
      </c>
      <c r="SQU12" s="91">
        <v>0</v>
      </c>
      <c r="SQV12" s="91">
        <v>0</v>
      </c>
      <c r="SQW12" s="91">
        <v>0</v>
      </c>
      <c r="SQX12" s="91">
        <v>0</v>
      </c>
      <c r="SQY12" s="91">
        <v>0</v>
      </c>
      <c r="SQZ12" s="91">
        <v>0</v>
      </c>
      <c r="SRA12" s="91">
        <v>0</v>
      </c>
      <c r="SRB12" s="91">
        <v>0</v>
      </c>
      <c r="SRC12" s="91">
        <v>0</v>
      </c>
      <c r="SRD12" s="91">
        <v>0</v>
      </c>
      <c r="SRE12" s="91">
        <v>0</v>
      </c>
      <c r="SRF12" s="91">
        <v>0</v>
      </c>
      <c r="SRG12" s="91">
        <v>0</v>
      </c>
      <c r="SRH12" s="91">
        <v>0</v>
      </c>
      <c r="SRI12" s="91">
        <v>0</v>
      </c>
      <c r="SRJ12" s="91">
        <v>0</v>
      </c>
      <c r="SRK12" s="91">
        <v>0</v>
      </c>
      <c r="SRL12" s="91">
        <v>0</v>
      </c>
      <c r="SRM12" s="91">
        <v>0</v>
      </c>
      <c r="SRN12" s="91">
        <v>0</v>
      </c>
      <c r="SRO12" s="91">
        <v>0</v>
      </c>
      <c r="SRP12" s="91">
        <v>0</v>
      </c>
      <c r="SRQ12" s="91">
        <v>0</v>
      </c>
      <c r="SRR12" s="91">
        <v>0</v>
      </c>
      <c r="SRS12" s="91">
        <v>0</v>
      </c>
      <c r="SRT12" s="91">
        <v>0</v>
      </c>
      <c r="SRU12" s="91">
        <v>0</v>
      </c>
      <c r="SRV12" s="91">
        <v>0</v>
      </c>
      <c r="SRW12" s="91">
        <v>0</v>
      </c>
      <c r="SRX12" s="91">
        <v>0</v>
      </c>
      <c r="SRY12" s="91">
        <v>0</v>
      </c>
      <c r="SRZ12" s="91">
        <v>0</v>
      </c>
      <c r="SSA12" s="91">
        <v>0</v>
      </c>
      <c r="SSB12" s="91">
        <v>0</v>
      </c>
      <c r="SSC12" s="91">
        <v>0</v>
      </c>
      <c r="SSD12" s="91">
        <v>0</v>
      </c>
      <c r="SSE12" s="91">
        <v>0</v>
      </c>
      <c r="SSF12" s="91">
        <v>0</v>
      </c>
      <c r="SSG12" s="91">
        <v>0</v>
      </c>
      <c r="SSH12" s="91">
        <v>0</v>
      </c>
      <c r="SSI12" s="91">
        <v>0</v>
      </c>
      <c r="SSJ12" s="91">
        <v>0</v>
      </c>
      <c r="SSK12" s="91">
        <v>0</v>
      </c>
      <c r="SSL12" s="91">
        <v>0</v>
      </c>
      <c r="SSM12" s="91">
        <v>0</v>
      </c>
      <c r="SSN12" s="91">
        <v>0</v>
      </c>
      <c r="SSO12" s="91">
        <v>0</v>
      </c>
      <c r="SSP12" s="91">
        <v>0</v>
      </c>
      <c r="SSQ12" s="91">
        <v>0</v>
      </c>
      <c r="SSR12" s="91">
        <v>0</v>
      </c>
      <c r="SSS12" s="91">
        <v>0</v>
      </c>
      <c r="SST12" s="91">
        <v>0</v>
      </c>
      <c r="SSU12" s="91">
        <v>0</v>
      </c>
      <c r="SSV12" s="91">
        <v>0</v>
      </c>
      <c r="SSW12" s="91">
        <v>0</v>
      </c>
      <c r="SSX12" s="91">
        <v>0</v>
      </c>
      <c r="SSY12" s="91">
        <v>0</v>
      </c>
      <c r="SSZ12" s="91">
        <v>0</v>
      </c>
      <c r="STA12" s="91">
        <v>0</v>
      </c>
      <c r="STB12" s="91">
        <v>0</v>
      </c>
      <c r="STC12" s="91">
        <v>0</v>
      </c>
      <c r="STD12" s="91">
        <v>0</v>
      </c>
      <c r="STE12" s="91">
        <v>0</v>
      </c>
      <c r="STF12" s="91">
        <v>0</v>
      </c>
      <c r="STG12" s="91">
        <v>0</v>
      </c>
      <c r="STH12" s="91">
        <v>0</v>
      </c>
      <c r="STI12" s="91">
        <v>0</v>
      </c>
      <c r="STJ12" s="91">
        <v>0</v>
      </c>
      <c r="STK12" s="91">
        <v>0</v>
      </c>
      <c r="STL12" s="91">
        <v>0</v>
      </c>
      <c r="STM12" s="91">
        <v>0</v>
      </c>
      <c r="STN12" s="91">
        <v>0</v>
      </c>
      <c r="STO12" s="91">
        <v>0</v>
      </c>
      <c r="STP12" s="91">
        <v>0</v>
      </c>
      <c r="STQ12" s="91">
        <v>0</v>
      </c>
      <c r="STR12" s="91">
        <v>0</v>
      </c>
      <c r="STS12" s="91">
        <v>0</v>
      </c>
      <c r="STT12" s="91">
        <v>0</v>
      </c>
      <c r="STU12" s="91">
        <v>0</v>
      </c>
      <c r="STV12" s="91">
        <v>0</v>
      </c>
      <c r="STW12" s="91">
        <v>0</v>
      </c>
      <c r="STX12" s="91">
        <v>0</v>
      </c>
      <c r="STY12" s="91">
        <v>0</v>
      </c>
      <c r="STZ12" s="91">
        <v>0</v>
      </c>
      <c r="SUA12" s="91">
        <v>0</v>
      </c>
      <c r="SUB12" s="91">
        <v>0</v>
      </c>
      <c r="SUC12" s="91">
        <v>0</v>
      </c>
      <c r="SUD12" s="91">
        <v>0</v>
      </c>
      <c r="SUE12" s="91">
        <v>0</v>
      </c>
      <c r="SUF12" s="91">
        <v>0</v>
      </c>
      <c r="SUG12" s="91">
        <v>0</v>
      </c>
      <c r="SUH12" s="91">
        <v>0</v>
      </c>
      <c r="SUI12" s="91">
        <v>0</v>
      </c>
      <c r="SUJ12" s="91">
        <v>0</v>
      </c>
      <c r="SUK12" s="91">
        <v>0</v>
      </c>
      <c r="SUL12" s="91">
        <v>0</v>
      </c>
      <c r="SUM12" s="91">
        <v>0</v>
      </c>
      <c r="SUN12" s="91">
        <v>0</v>
      </c>
      <c r="SUO12" s="91">
        <v>0</v>
      </c>
      <c r="SUP12" s="91">
        <v>0</v>
      </c>
      <c r="SUQ12" s="91">
        <v>0</v>
      </c>
      <c r="SUR12" s="91">
        <v>0</v>
      </c>
      <c r="SUS12" s="91">
        <v>0</v>
      </c>
      <c r="SUT12" s="91">
        <v>0</v>
      </c>
      <c r="SUU12" s="91">
        <v>0</v>
      </c>
      <c r="SUV12" s="91">
        <v>0</v>
      </c>
      <c r="SUW12" s="91">
        <v>0</v>
      </c>
      <c r="SUX12" s="91">
        <v>0</v>
      </c>
      <c r="SUY12" s="91">
        <v>0</v>
      </c>
      <c r="SUZ12" s="91">
        <v>0</v>
      </c>
      <c r="SVA12" s="91">
        <v>0</v>
      </c>
      <c r="SVB12" s="91">
        <v>0</v>
      </c>
      <c r="SVC12" s="91">
        <v>0</v>
      </c>
      <c r="SVD12" s="91">
        <v>0</v>
      </c>
      <c r="SVE12" s="91">
        <v>0</v>
      </c>
      <c r="SVF12" s="91">
        <v>0</v>
      </c>
      <c r="SVG12" s="91">
        <v>0</v>
      </c>
      <c r="SVH12" s="91">
        <v>0</v>
      </c>
      <c r="SVI12" s="91">
        <v>0</v>
      </c>
      <c r="SVJ12" s="91">
        <v>0</v>
      </c>
      <c r="SVK12" s="91">
        <v>0</v>
      </c>
      <c r="SVL12" s="91">
        <v>0</v>
      </c>
      <c r="SVM12" s="91">
        <v>0</v>
      </c>
      <c r="SVN12" s="91">
        <v>0</v>
      </c>
      <c r="SVO12" s="91">
        <v>0</v>
      </c>
      <c r="SVP12" s="91">
        <v>0</v>
      </c>
      <c r="SVQ12" s="91">
        <v>0</v>
      </c>
      <c r="SVR12" s="91">
        <v>0</v>
      </c>
      <c r="SVS12" s="91">
        <v>0</v>
      </c>
      <c r="SVT12" s="91">
        <v>0</v>
      </c>
      <c r="SVU12" s="91">
        <v>0</v>
      </c>
      <c r="SVV12" s="91">
        <v>0</v>
      </c>
      <c r="SVW12" s="91">
        <v>0</v>
      </c>
      <c r="SVX12" s="91">
        <v>0</v>
      </c>
      <c r="SVY12" s="91">
        <v>0</v>
      </c>
      <c r="SVZ12" s="91">
        <v>0</v>
      </c>
      <c r="SWA12" s="91">
        <v>0</v>
      </c>
      <c r="SWB12" s="91">
        <v>0</v>
      </c>
      <c r="SWC12" s="91">
        <v>0</v>
      </c>
      <c r="SWD12" s="91">
        <v>0</v>
      </c>
      <c r="SWE12" s="91">
        <v>0</v>
      </c>
      <c r="SWF12" s="91">
        <v>0</v>
      </c>
      <c r="SWG12" s="91">
        <v>0</v>
      </c>
      <c r="SWH12" s="91">
        <v>0</v>
      </c>
      <c r="SWI12" s="91">
        <v>0</v>
      </c>
      <c r="SWJ12" s="91">
        <v>0</v>
      </c>
      <c r="SWK12" s="91">
        <v>0</v>
      </c>
      <c r="SWL12" s="91">
        <v>0</v>
      </c>
      <c r="SWM12" s="91">
        <v>0</v>
      </c>
      <c r="SWN12" s="91">
        <v>0</v>
      </c>
      <c r="SWO12" s="91">
        <v>0</v>
      </c>
      <c r="SWP12" s="91">
        <v>0</v>
      </c>
      <c r="SWQ12" s="91">
        <v>0</v>
      </c>
      <c r="SWR12" s="91">
        <v>0</v>
      </c>
      <c r="SWS12" s="91">
        <v>0</v>
      </c>
      <c r="SWT12" s="91">
        <v>0</v>
      </c>
      <c r="SWU12" s="91">
        <v>0</v>
      </c>
      <c r="SWV12" s="91">
        <v>0</v>
      </c>
      <c r="SWW12" s="91">
        <v>0</v>
      </c>
      <c r="SWX12" s="91">
        <v>0</v>
      </c>
      <c r="SWY12" s="91">
        <v>0</v>
      </c>
      <c r="SWZ12" s="91">
        <v>0</v>
      </c>
      <c r="SXA12" s="91">
        <v>0</v>
      </c>
      <c r="SXB12" s="91">
        <v>0</v>
      </c>
      <c r="SXC12" s="91">
        <v>0</v>
      </c>
      <c r="SXD12" s="91">
        <v>0</v>
      </c>
      <c r="SXE12" s="91">
        <v>0</v>
      </c>
      <c r="SXF12" s="91">
        <v>0</v>
      </c>
      <c r="SXG12" s="91">
        <v>0</v>
      </c>
      <c r="SXH12" s="91">
        <v>0</v>
      </c>
      <c r="SXI12" s="91">
        <v>0</v>
      </c>
      <c r="SXJ12" s="91">
        <v>0</v>
      </c>
      <c r="SXK12" s="91">
        <v>0</v>
      </c>
      <c r="SXL12" s="91">
        <v>0</v>
      </c>
      <c r="SXM12" s="91">
        <v>0</v>
      </c>
      <c r="SXN12" s="91">
        <v>0</v>
      </c>
      <c r="SXO12" s="91">
        <v>0</v>
      </c>
      <c r="SXP12" s="91">
        <v>0</v>
      </c>
      <c r="SXQ12" s="91">
        <v>0</v>
      </c>
      <c r="SXR12" s="91">
        <v>0</v>
      </c>
      <c r="SXS12" s="91">
        <v>0</v>
      </c>
      <c r="SXT12" s="91">
        <v>0</v>
      </c>
      <c r="SXU12" s="91">
        <v>0</v>
      </c>
      <c r="SXV12" s="91">
        <v>0</v>
      </c>
      <c r="SXW12" s="91">
        <v>0</v>
      </c>
      <c r="SXX12" s="91">
        <v>0</v>
      </c>
      <c r="SXY12" s="91">
        <v>0</v>
      </c>
      <c r="SXZ12" s="91">
        <v>0</v>
      </c>
      <c r="SYA12" s="91">
        <v>0</v>
      </c>
      <c r="SYB12" s="91">
        <v>0</v>
      </c>
      <c r="SYC12" s="91">
        <v>0</v>
      </c>
      <c r="SYD12" s="91">
        <v>0</v>
      </c>
      <c r="SYE12" s="91">
        <v>0</v>
      </c>
      <c r="SYF12" s="91">
        <v>0</v>
      </c>
      <c r="SYG12" s="91">
        <v>0</v>
      </c>
      <c r="SYH12" s="91">
        <v>0</v>
      </c>
      <c r="SYI12" s="91">
        <v>0</v>
      </c>
      <c r="SYJ12" s="91">
        <v>0</v>
      </c>
      <c r="SYK12" s="91">
        <v>0</v>
      </c>
      <c r="SYL12" s="91">
        <v>0</v>
      </c>
      <c r="SYM12" s="91">
        <v>0</v>
      </c>
      <c r="SYN12" s="91">
        <v>0</v>
      </c>
      <c r="SYO12" s="91">
        <v>0</v>
      </c>
      <c r="SYP12" s="91">
        <v>0</v>
      </c>
      <c r="SYQ12" s="91">
        <v>0</v>
      </c>
      <c r="SYR12" s="91">
        <v>0</v>
      </c>
      <c r="SYS12" s="91">
        <v>0</v>
      </c>
      <c r="SYT12" s="91">
        <v>0</v>
      </c>
      <c r="SYU12" s="91">
        <v>0</v>
      </c>
      <c r="SYV12" s="91">
        <v>0</v>
      </c>
      <c r="SYW12" s="91">
        <v>0</v>
      </c>
      <c r="SYX12" s="91">
        <v>0</v>
      </c>
      <c r="SYY12" s="91">
        <v>0</v>
      </c>
      <c r="SYZ12" s="91">
        <v>0</v>
      </c>
      <c r="SZA12" s="91">
        <v>0</v>
      </c>
      <c r="SZB12" s="91">
        <v>0</v>
      </c>
      <c r="SZC12" s="91">
        <v>0</v>
      </c>
      <c r="SZD12" s="91">
        <v>0</v>
      </c>
      <c r="SZE12" s="91">
        <v>0</v>
      </c>
      <c r="SZF12" s="91">
        <v>0</v>
      </c>
      <c r="SZG12" s="91">
        <v>0</v>
      </c>
      <c r="SZH12" s="91">
        <v>0</v>
      </c>
      <c r="SZI12" s="91">
        <v>0</v>
      </c>
      <c r="SZJ12" s="91">
        <v>0</v>
      </c>
      <c r="SZK12" s="91">
        <v>0</v>
      </c>
      <c r="SZL12" s="91">
        <v>0</v>
      </c>
      <c r="SZM12" s="91">
        <v>0</v>
      </c>
      <c r="SZN12" s="91">
        <v>0</v>
      </c>
      <c r="SZO12" s="91">
        <v>0</v>
      </c>
      <c r="SZP12" s="91">
        <v>0</v>
      </c>
      <c r="SZQ12" s="91">
        <v>0</v>
      </c>
      <c r="SZR12" s="91">
        <v>0</v>
      </c>
      <c r="SZS12" s="91">
        <v>0</v>
      </c>
      <c r="SZT12" s="91">
        <v>0</v>
      </c>
      <c r="SZU12" s="91">
        <v>0</v>
      </c>
      <c r="SZV12" s="91">
        <v>0</v>
      </c>
      <c r="SZW12" s="91">
        <v>0</v>
      </c>
      <c r="SZX12" s="91">
        <v>0</v>
      </c>
      <c r="SZY12" s="91">
        <v>0</v>
      </c>
      <c r="SZZ12" s="91">
        <v>0</v>
      </c>
      <c r="TAA12" s="91">
        <v>0</v>
      </c>
      <c r="TAB12" s="91">
        <v>0</v>
      </c>
      <c r="TAC12" s="91">
        <v>0</v>
      </c>
      <c r="TAD12" s="91">
        <v>0</v>
      </c>
      <c r="TAE12" s="91">
        <v>0</v>
      </c>
      <c r="TAF12" s="91">
        <v>0</v>
      </c>
      <c r="TAG12" s="91">
        <v>0</v>
      </c>
      <c r="TAH12" s="91">
        <v>0</v>
      </c>
      <c r="TAI12" s="91">
        <v>0</v>
      </c>
      <c r="TAJ12" s="91">
        <v>0</v>
      </c>
      <c r="TAK12" s="91">
        <v>0</v>
      </c>
      <c r="TAL12" s="91">
        <v>0</v>
      </c>
      <c r="TAM12" s="91">
        <v>0</v>
      </c>
      <c r="TAN12" s="91">
        <v>0</v>
      </c>
      <c r="TAO12" s="91">
        <v>0</v>
      </c>
      <c r="TAP12" s="91">
        <v>0</v>
      </c>
      <c r="TAQ12" s="91">
        <v>0</v>
      </c>
      <c r="TAR12" s="91">
        <v>0</v>
      </c>
      <c r="TAS12" s="91">
        <v>0</v>
      </c>
      <c r="TAT12" s="91">
        <v>0</v>
      </c>
      <c r="TAU12" s="91">
        <v>0</v>
      </c>
      <c r="TAV12" s="91">
        <v>0</v>
      </c>
      <c r="TAW12" s="91">
        <v>0</v>
      </c>
      <c r="TAX12" s="91">
        <v>0</v>
      </c>
      <c r="TAY12" s="91">
        <v>0</v>
      </c>
      <c r="TAZ12" s="91">
        <v>0</v>
      </c>
      <c r="TBA12" s="91">
        <v>0</v>
      </c>
      <c r="TBB12" s="91">
        <v>0</v>
      </c>
      <c r="TBC12" s="91">
        <v>0</v>
      </c>
      <c r="TBD12" s="91">
        <v>0</v>
      </c>
      <c r="TBE12" s="91">
        <v>0</v>
      </c>
      <c r="TBF12" s="91">
        <v>0</v>
      </c>
      <c r="TBG12" s="91">
        <v>0</v>
      </c>
      <c r="TBH12" s="91">
        <v>0</v>
      </c>
      <c r="TBI12" s="91">
        <v>0</v>
      </c>
      <c r="TBJ12" s="91">
        <v>0</v>
      </c>
      <c r="TBK12" s="91">
        <v>0</v>
      </c>
      <c r="TBL12" s="91">
        <v>0</v>
      </c>
      <c r="TBM12" s="91">
        <v>0</v>
      </c>
      <c r="TBN12" s="91">
        <v>0</v>
      </c>
      <c r="TBO12" s="91">
        <v>0</v>
      </c>
      <c r="TBP12" s="91">
        <v>0</v>
      </c>
      <c r="TBQ12" s="91">
        <v>0</v>
      </c>
      <c r="TBR12" s="91">
        <v>0</v>
      </c>
      <c r="TBS12" s="91">
        <v>0</v>
      </c>
      <c r="TBT12" s="91">
        <v>0</v>
      </c>
      <c r="TBU12" s="91">
        <v>0</v>
      </c>
      <c r="TBV12" s="91">
        <v>0</v>
      </c>
      <c r="TBW12" s="91">
        <v>0</v>
      </c>
      <c r="TBX12" s="91">
        <v>0</v>
      </c>
      <c r="TBY12" s="91">
        <v>0</v>
      </c>
      <c r="TBZ12" s="91">
        <v>0</v>
      </c>
      <c r="TCA12" s="91">
        <v>0</v>
      </c>
      <c r="TCB12" s="91">
        <v>0</v>
      </c>
      <c r="TCC12" s="91">
        <v>0</v>
      </c>
      <c r="TCD12" s="91">
        <v>0</v>
      </c>
      <c r="TCE12" s="91">
        <v>0</v>
      </c>
      <c r="TCF12" s="91">
        <v>0</v>
      </c>
      <c r="TCG12" s="91">
        <v>0</v>
      </c>
      <c r="TCH12" s="91">
        <v>0</v>
      </c>
      <c r="TCI12" s="91">
        <v>0</v>
      </c>
      <c r="TCJ12" s="91">
        <v>0</v>
      </c>
      <c r="TCK12" s="91">
        <v>0</v>
      </c>
      <c r="TCL12" s="91">
        <v>0</v>
      </c>
      <c r="TCM12" s="91">
        <v>0</v>
      </c>
      <c r="TCN12" s="91">
        <v>0</v>
      </c>
      <c r="TCO12" s="91">
        <v>0</v>
      </c>
      <c r="TCP12" s="91">
        <v>0</v>
      </c>
      <c r="TCQ12" s="91">
        <v>0</v>
      </c>
      <c r="TCR12" s="91">
        <v>0</v>
      </c>
      <c r="TCS12" s="91">
        <v>0</v>
      </c>
      <c r="TCT12" s="91">
        <v>0</v>
      </c>
      <c r="TCU12" s="91">
        <v>0</v>
      </c>
      <c r="TCV12" s="91">
        <v>0</v>
      </c>
      <c r="TCW12" s="91">
        <v>0</v>
      </c>
      <c r="TCX12" s="91">
        <v>0</v>
      </c>
      <c r="TCY12" s="91">
        <v>0</v>
      </c>
      <c r="TCZ12" s="91">
        <v>0</v>
      </c>
      <c r="TDA12" s="91">
        <v>0</v>
      </c>
      <c r="TDB12" s="91">
        <v>0</v>
      </c>
      <c r="TDC12" s="91">
        <v>0</v>
      </c>
      <c r="TDD12" s="91">
        <v>0</v>
      </c>
      <c r="TDE12" s="91">
        <v>0</v>
      </c>
      <c r="TDF12" s="91">
        <v>0</v>
      </c>
      <c r="TDG12" s="91">
        <v>0</v>
      </c>
      <c r="TDH12" s="91">
        <v>0</v>
      </c>
      <c r="TDI12" s="91">
        <v>0</v>
      </c>
      <c r="TDJ12" s="91">
        <v>0</v>
      </c>
      <c r="TDK12" s="91">
        <v>0</v>
      </c>
      <c r="TDL12" s="91">
        <v>0</v>
      </c>
      <c r="TDM12" s="91">
        <v>0</v>
      </c>
      <c r="TDN12" s="91">
        <v>0</v>
      </c>
      <c r="TDO12" s="91">
        <v>0</v>
      </c>
      <c r="TDP12" s="91">
        <v>0</v>
      </c>
      <c r="TDQ12" s="91">
        <v>0</v>
      </c>
      <c r="TDR12" s="91">
        <v>0</v>
      </c>
      <c r="TDS12" s="91">
        <v>0</v>
      </c>
      <c r="TDT12" s="91">
        <v>0</v>
      </c>
      <c r="TDU12" s="91">
        <v>0</v>
      </c>
      <c r="TDV12" s="91">
        <v>0</v>
      </c>
      <c r="TDW12" s="91">
        <v>0</v>
      </c>
      <c r="TDX12" s="91">
        <v>0</v>
      </c>
      <c r="TDY12" s="91">
        <v>0</v>
      </c>
      <c r="TDZ12" s="91">
        <v>0</v>
      </c>
      <c r="TEA12" s="91">
        <v>0</v>
      </c>
      <c r="TEB12" s="91">
        <v>0</v>
      </c>
      <c r="TEC12" s="91">
        <v>0</v>
      </c>
      <c r="TED12" s="91">
        <v>0</v>
      </c>
      <c r="TEE12" s="91">
        <v>0</v>
      </c>
      <c r="TEF12" s="91">
        <v>0</v>
      </c>
      <c r="TEG12" s="91">
        <v>0</v>
      </c>
      <c r="TEH12" s="91">
        <v>0</v>
      </c>
      <c r="TEI12" s="91">
        <v>0</v>
      </c>
      <c r="TEJ12" s="91">
        <v>0</v>
      </c>
      <c r="TEK12" s="91">
        <v>0</v>
      </c>
      <c r="TEL12" s="91">
        <v>0</v>
      </c>
      <c r="TEM12" s="91">
        <v>0</v>
      </c>
      <c r="TEN12" s="91">
        <v>0</v>
      </c>
      <c r="TEO12" s="91">
        <v>0</v>
      </c>
      <c r="TEP12" s="91">
        <v>0</v>
      </c>
      <c r="TEQ12" s="91">
        <v>0</v>
      </c>
      <c r="TER12" s="91">
        <v>0</v>
      </c>
      <c r="TES12" s="91">
        <v>0</v>
      </c>
      <c r="TET12" s="91">
        <v>0</v>
      </c>
      <c r="TEU12" s="91">
        <v>0</v>
      </c>
      <c r="TEV12" s="91">
        <v>0</v>
      </c>
      <c r="TEW12" s="91">
        <v>0</v>
      </c>
      <c r="TEX12" s="91">
        <v>0</v>
      </c>
      <c r="TEY12" s="91">
        <v>0</v>
      </c>
      <c r="TEZ12" s="91">
        <v>0</v>
      </c>
      <c r="TFA12" s="91">
        <v>0</v>
      </c>
      <c r="TFB12" s="91">
        <v>0</v>
      </c>
      <c r="TFC12" s="91">
        <v>0</v>
      </c>
      <c r="TFD12" s="91">
        <v>0</v>
      </c>
      <c r="TFE12" s="91">
        <v>0</v>
      </c>
      <c r="TFF12" s="91">
        <v>0</v>
      </c>
      <c r="TFG12" s="91">
        <v>0</v>
      </c>
      <c r="TFH12" s="91">
        <v>0</v>
      </c>
      <c r="TFI12" s="91">
        <v>0</v>
      </c>
      <c r="TFJ12" s="91">
        <v>0</v>
      </c>
      <c r="TFK12" s="91">
        <v>0</v>
      </c>
      <c r="TFL12" s="91">
        <v>0</v>
      </c>
      <c r="TFM12" s="91">
        <v>0</v>
      </c>
      <c r="TFN12" s="91">
        <v>0</v>
      </c>
      <c r="TFO12" s="91">
        <v>0</v>
      </c>
      <c r="TFP12" s="91">
        <v>0</v>
      </c>
      <c r="TFQ12" s="91">
        <v>0</v>
      </c>
      <c r="TFR12" s="91">
        <v>0</v>
      </c>
      <c r="TFS12" s="91">
        <v>0</v>
      </c>
      <c r="TFT12" s="91">
        <v>0</v>
      </c>
      <c r="TFU12" s="91">
        <v>0</v>
      </c>
      <c r="TFV12" s="91">
        <v>0</v>
      </c>
      <c r="TFW12" s="91">
        <v>0</v>
      </c>
      <c r="TFX12" s="91">
        <v>0</v>
      </c>
      <c r="TFY12" s="91">
        <v>0</v>
      </c>
      <c r="TFZ12" s="91">
        <v>0</v>
      </c>
      <c r="TGA12" s="91">
        <v>0</v>
      </c>
      <c r="TGB12" s="91">
        <v>0</v>
      </c>
      <c r="TGC12" s="91">
        <v>0</v>
      </c>
      <c r="TGD12" s="91">
        <v>0</v>
      </c>
      <c r="TGE12" s="91">
        <v>0</v>
      </c>
      <c r="TGF12" s="91">
        <v>0</v>
      </c>
      <c r="TGG12" s="91">
        <v>0</v>
      </c>
      <c r="TGH12" s="91">
        <v>0</v>
      </c>
      <c r="TGI12" s="91">
        <v>0</v>
      </c>
      <c r="TGJ12" s="91">
        <v>0</v>
      </c>
      <c r="TGK12" s="91">
        <v>0</v>
      </c>
      <c r="TGL12" s="91">
        <v>0</v>
      </c>
      <c r="TGM12" s="91">
        <v>0</v>
      </c>
      <c r="TGN12" s="91">
        <v>0</v>
      </c>
      <c r="TGO12" s="91">
        <v>0</v>
      </c>
      <c r="TGP12" s="91">
        <v>0</v>
      </c>
      <c r="TGQ12" s="91">
        <v>0</v>
      </c>
      <c r="TGR12" s="91">
        <v>0</v>
      </c>
      <c r="TGS12" s="91">
        <v>0</v>
      </c>
      <c r="TGT12" s="91">
        <v>0</v>
      </c>
      <c r="TGU12" s="91">
        <v>0</v>
      </c>
      <c r="TGV12" s="91">
        <v>0</v>
      </c>
      <c r="TGW12" s="91">
        <v>0</v>
      </c>
      <c r="TGX12" s="91">
        <v>0</v>
      </c>
      <c r="TGY12" s="91">
        <v>0</v>
      </c>
      <c r="TGZ12" s="91">
        <v>0</v>
      </c>
      <c r="THA12" s="91">
        <v>0</v>
      </c>
      <c r="THB12" s="91">
        <v>0</v>
      </c>
      <c r="THC12" s="91">
        <v>0</v>
      </c>
      <c r="THD12" s="91">
        <v>0</v>
      </c>
      <c r="THE12" s="91">
        <v>0</v>
      </c>
      <c r="THF12" s="91">
        <v>0</v>
      </c>
      <c r="THG12" s="91">
        <v>0</v>
      </c>
      <c r="THH12" s="91">
        <v>0</v>
      </c>
      <c r="THI12" s="91">
        <v>0</v>
      </c>
      <c r="THJ12" s="91">
        <v>0</v>
      </c>
      <c r="THK12" s="91">
        <v>0</v>
      </c>
      <c r="THL12" s="91">
        <v>0</v>
      </c>
      <c r="THM12" s="91">
        <v>0</v>
      </c>
      <c r="THN12" s="91">
        <v>0</v>
      </c>
      <c r="THO12" s="91">
        <v>0</v>
      </c>
      <c r="THP12" s="91">
        <v>0</v>
      </c>
      <c r="THQ12" s="91">
        <v>0</v>
      </c>
      <c r="THR12" s="91">
        <v>0</v>
      </c>
      <c r="THS12" s="91">
        <v>0</v>
      </c>
      <c r="THT12" s="91">
        <v>0</v>
      </c>
      <c r="THU12" s="91">
        <v>0</v>
      </c>
      <c r="THV12" s="91">
        <v>0</v>
      </c>
      <c r="THW12" s="91">
        <v>0</v>
      </c>
      <c r="THX12" s="91">
        <v>0</v>
      </c>
      <c r="THY12" s="91">
        <v>0</v>
      </c>
      <c r="THZ12" s="91">
        <v>0</v>
      </c>
      <c r="TIA12" s="91">
        <v>0</v>
      </c>
      <c r="TIB12" s="91">
        <v>0</v>
      </c>
      <c r="TIC12" s="91">
        <v>0</v>
      </c>
      <c r="TID12" s="91">
        <v>0</v>
      </c>
      <c r="TIE12" s="91">
        <v>0</v>
      </c>
      <c r="TIF12" s="91">
        <v>0</v>
      </c>
      <c r="TIG12" s="91">
        <v>0</v>
      </c>
      <c r="TIH12" s="91">
        <v>0</v>
      </c>
      <c r="TII12" s="91">
        <v>0</v>
      </c>
      <c r="TIJ12" s="91">
        <v>0</v>
      </c>
      <c r="TIK12" s="91">
        <v>0</v>
      </c>
      <c r="TIL12" s="91">
        <v>0</v>
      </c>
      <c r="TIM12" s="91">
        <v>0</v>
      </c>
      <c r="TIN12" s="91">
        <v>0</v>
      </c>
      <c r="TIO12" s="91">
        <v>0</v>
      </c>
      <c r="TIP12" s="91">
        <v>0</v>
      </c>
      <c r="TIQ12" s="91">
        <v>0</v>
      </c>
      <c r="TIR12" s="91">
        <v>0</v>
      </c>
      <c r="TIS12" s="91">
        <v>0</v>
      </c>
      <c r="TIT12" s="91">
        <v>0</v>
      </c>
      <c r="TIU12" s="91">
        <v>0</v>
      </c>
      <c r="TIV12" s="91">
        <v>0</v>
      </c>
      <c r="TIW12" s="91">
        <v>0</v>
      </c>
      <c r="TIX12" s="91">
        <v>0</v>
      </c>
      <c r="TIY12" s="91">
        <v>0</v>
      </c>
      <c r="TIZ12" s="91">
        <v>0</v>
      </c>
      <c r="TJA12" s="91">
        <v>0</v>
      </c>
      <c r="TJB12" s="91">
        <v>0</v>
      </c>
      <c r="TJC12" s="91">
        <v>0</v>
      </c>
      <c r="TJD12" s="91">
        <v>0</v>
      </c>
      <c r="TJE12" s="91">
        <v>0</v>
      </c>
      <c r="TJF12" s="91">
        <v>0</v>
      </c>
      <c r="TJG12" s="91">
        <v>0</v>
      </c>
      <c r="TJH12" s="91">
        <v>0</v>
      </c>
      <c r="TJI12" s="91">
        <v>0</v>
      </c>
      <c r="TJJ12" s="91">
        <v>0</v>
      </c>
      <c r="TJK12" s="91">
        <v>0</v>
      </c>
      <c r="TJL12" s="91">
        <v>0</v>
      </c>
      <c r="TJM12" s="91">
        <v>0</v>
      </c>
      <c r="TJN12" s="91">
        <v>0</v>
      </c>
      <c r="TJO12" s="91">
        <v>0</v>
      </c>
      <c r="TJP12" s="91">
        <v>0</v>
      </c>
      <c r="TJQ12" s="91">
        <v>0</v>
      </c>
      <c r="TJR12" s="91">
        <v>0</v>
      </c>
      <c r="TJS12" s="91">
        <v>0</v>
      </c>
      <c r="TJT12" s="91">
        <v>0</v>
      </c>
      <c r="TJU12" s="91">
        <v>0</v>
      </c>
      <c r="TJV12" s="91">
        <v>0</v>
      </c>
      <c r="TJW12" s="91">
        <v>0</v>
      </c>
      <c r="TJX12" s="91">
        <v>0</v>
      </c>
      <c r="TJY12" s="91">
        <v>0</v>
      </c>
      <c r="TJZ12" s="91">
        <v>0</v>
      </c>
      <c r="TKA12" s="91">
        <v>0</v>
      </c>
      <c r="TKB12" s="91">
        <v>0</v>
      </c>
      <c r="TKC12" s="91">
        <v>0</v>
      </c>
      <c r="TKD12" s="91">
        <v>0</v>
      </c>
      <c r="TKE12" s="91">
        <v>0</v>
      </c>
      <c r="TKF12" s="91">
        <v>0</v>
      </c>
      <c r="TKG12" s="91">
        <v>0</v>
      </c>
      <c r="TKH12" s="91">
        <v>0</v>
      </c>
      <c r="TKI12" s="91">
        <v>0</v>
      </c>
      <c r="TKJ12" s="91">
        <v>0</v>
      </c>
      <c r="TKK12" s="91">
        <v>0</v>
      </c>
      <c r="TKL12" s="91">
        <v>0</v>
      </c>
      <c r="TKM12" s="91">
        <v>0</v>
      </c>
      <c r="TKN12" s="91">
        <v>0</v>
      </c>
      <c r="TKO12" s="91">
        <v>0</v>
      </c>
      <c r="TKP12" s="91">
        <v>0</v>
      </c>
      <c r="TKQ12" s="91">
        <v>0</v>
      </c>
      <c r="TKR12" s="91">
        <v>0</v>
      </c>
      <c r="TKS12" s="91">
        <v>0</v>
      </c>
      <c r="TKT12" s="91">
        <v>0</v>
      </c>
      <c r="TKU12" s="91">
        <v>0</v>
      </c>
      <c r="TKV12" s="91">
        <v>0</v>
      </c>
      <c r="TKW12" s="91">
        <v>0</v>
      </c>
      <c r="TKX12" s="91">
        <v>0</v>
      </c>
      <c r="TKY12" s="91">
        <v>0</v>
      </c>
      <c r="TKZ12" s="91">
        <v>0</v>
      </c>
      <c r="TLA12" s="91">
        <v>0</v>
      </c>
      <c r="TLB12" s="91">
        <v>0</v>
      </c>
      <c r="TLC12" s="91">
        <v>0</v>
      </c>
      <c r="TLD12" s="91">
        <v>0</v>
      </c>
      <c r="TLE12" s="91">
        <v>0</v>
      </c>
      <c r="TLF12" s="91">
        <v>0</v>
      </c>
      <c r="TLG12" s="91">
        <v>0</v>
      </c>
      <c r="TLH12" s="91">
        <v>0</v>
      </c>
      <c r="TLI12" s="91">
        <v>0</v>
      </c>
      <c r="TLJ12" s="91">
        <v>0</v>
      </c>
      <c r="TLK12" s="91">
        <v>0</v>
      </c>
      <c r="TLL12" s="91">
        <v>0</v>
      </c>
      <c r="TLM12" s="91">
        <v>0</v>
      </c>
      <c r="TLN12" s="91">
        <v>0</v>
      </c>
      <c r="TLO12" s="91">
        <v>0</v>
      </c>
      <c r="TLP12" s="91">
        <v>0</v>
      </c>
      <c r="TLQ12" s="91">
        <v>0</v>
      </c>
      <c r="TLR12" s="91">
        <v>0</v>
      </c>
      <c r="TLS12" s="91">
        <v>0</v>
      </c>
      <c r="TLT12" s="91">
        <v>0</v>
      </c>
      <c r="TLU12" s="91">
        <v>0</v>
      </c>
      <c r="TLV12" s="91">
        <v>0</v>
      </c>
      <c r="TLW12" s="91">
        <v>0</v>
      </c>
      <c r="TLX12" s="91">
        <v>0</v>
      </c>
      <c r="TLY12" s="91">
        <v>0</v>
      </c>
      <c r="TLZ12" s="91">
        <v>0</v>
      </c>
      <c r="TMA12" s="91">
        <v>0</v>
      </c>
      <c r="TMB12" s="91">
        <v>0</v>
      </c>
      <c r="TMC12" s="91">
        <v>0</v>
      </c>
      <c r="TMD12" s="91">
        <v>0</v>
      </c>
      <c r="TME12" s="91">
        <v>0</v>
      </c>
      <c r="TMF12" s="91">
        <v>0</v>
      </c>
      <c r="TMG12" s="91">
        <v>0</v>
      </c>
      <c r="TMH12" s="91">
        <v>0</v>
      </c>
      <c r="TMI12" s="91">
        <v>0</v>
      </c>
      <c r="TMJ12" s="91">
        <v>0</v>
      </c>
      <c r="TMK12" s="91">
        <v>0</v>
      </c>
      <c r="TML12" s="91">
        <v>0</v>
      </c>
      <c r="TMM12" s="91">
        <v>0</v>
      </c>
      <c r="TMN12" s="91">
        <v>0</v>
      </c>
      <c r="TMO12" s="91">
        <v>0</v>
      </c>
      <c r="TMP12" s="91">
        <v>0</v>
      </c>
      <c r="TMQ12" s="91">
        <v>0</v>
      </c>
      <c r="TMR12" s="91">
        <v>0</v>
      </c>
      <c r="TMS12" s="91">
        <v>0</v>
      </c>
      <c r="TMT12" s="91">
        <v>0</v>
      </c>
      <c r="TMU12" s="91">
        <v>0</v>
      </c>
      <c r="TMV12" s="91">
        <v>0</v>
      </c>
      <c r="TMW12" s="91">
        <v>0</v>
      </c>
      <c r="TMX12" s="91">
        <v>0</v>
      </c>
      <c r="TMY12" s="91">
        <v>0</v>
      </c>
      <c r="TMZ12" s="91">
        <v>0</v>
      </c>
      <c r="TNA12" s="91">
        <v>0</v>
      </c>
      <c r="TNB12" s="91">
        <v>0</v>
      </c>
      <c r="TNC12" s="91">
        <v>0</v>
      </c>
      <c r="TND12" s="91">
        <v>0</v>
      </c>
      <c r="TNE12" s="91">
        <v>0</v>
      </c>
      <c r="TNF12" s="91">
        <v>0</v>
      </c>
      <c r="TNG12" s="91">
        <v>0</v>
      </c>
      <c r="TNH12" s="91">
        <v>0</v>
      </c>
      <c r="TNI12" s="91">
        <v>0</v>
      </c>
      <c r="TNJ12" s="91">
        <v>0</v>
      </c>
      <c r="TNK12" s="91">
        <v>0</v>
      </c>
      <c r="TNL12" s="91">
        <v>0</v>
      </c>
      <c r="TNM12" s="91">
        <v>0</v>
      </c>
      <c r="TNN12" s="91">
        <v>0</v>
      </c>
      <c r="TNO12" s="91">
        <v>0</v>
      </c>
      <c r="TNP12" s="91">
        <v>0</v>
      </c>
      <c r="TNQ12" s="91">
        <v>0</v>
      </c>
      <c r="TNR12" s="91">
        <v>0</v>
      </c>
      <c r="TNS12" s="91">
        <v>0</v>
      </c>
      <c r="TNT12" s="91">
        <v>0</v>
      </c>
      <c r="TNU12" s="91">
        <v>0</v>
      </c>
      <c r="TNV12" s="91">
        <v>0</v>
      </c>
      <c r="TNW12" s="91">
        <v>0</v>
      </c>
      <c r="TNX12" s="91">
        <v>0</v>
      </c>
      <c r="TNY12" s="91">
        <v>0</v>
      </c>
      <c r="TNZ12" s="91">
        <v>0</v>
      </c>
      <c r="TOA12" s="91">
        <v>0</v>
      </c>
      <c r="TOB12" s="91">
        <v>0</v>
      </c>
      <c r="TOC12" s="91">
        <v>0</v>
      </c>
      <c r="TOD12" s="91">
        <v>0</v>
      </c>
      <c r="TOE12" s="91">
        <v>0</v>
      </c>
      <c r="TOF12" s="91">
        <v>0</v>
      </c>
      <c r="TOG12" s="91">
        <v>0</v>
      </c>
      <c r="TOH12" s="91">
        <v>0</v>
      </c>
      <c r="TOI12" s="91">
        <v>0</v>
      </c>
      <c r="TOJ12" s="91">
        <v>0</v>
      </c>
      <c r="TOK12" s="91">
        <v>0</v>
      </c>
      <c r="TOL12" s="91">
        <v>0</v>
      </c>
      <c r="TOM12" s="91">
        <v>0</v>
      </c>
      <c r="TON12" s="91">
        <v>0</v>
      </c>
      <c r="TOO12" s="91">
        <v>0</v>
      </c>
      <c r="TOP12" s="91">
        <v>0</v>
      </c>
      <c r="TOQ12" s="91">
        <v>0</v>
      </c>
      <c r="TOR12" s="91">
        <v>0</v>
      </c>
      <c r="TOS12" s="91">
        <v>0</v>
      </c>
      <c r="TOT12" s="91">
        <v>0</v>
      </c>
      <c r="TOU12" s="91">
        <v>0</v>
      </c>
      <c r="TOV12" s="91">
        <v>0</v>
      </c>
      <c r="TOW12" s="91">
        <v>0</v>
      </c>
      <c r="TOX12" s="91">
        <v>0</v>
      </c>
      <c r="TOY12" s="91">
        <v>0</v>
      </c>
      <c r="TOZ12" s="91">
        <v>0</v>
      </c>
      <c r="TPA12" s="91">
        <v>0</v>
      </c>
      <c r="TPB12" s="91">
        <v>0</v>
      </c>
      <c r="TPC12" s="91">
        <v>0</v>
      </c>
      <c r="TPD12" s="91">
        <v>0</v>
      </c>
      <c r="TPE12" s="91">
        <v>0</v>
      </c>
      <c r="TPF12" s="91">
        <v>0</v>
      </c>
      <c r="TPG12" s="91">
        <v>0</v>
      </c>
      <c r="TPH12" s="91">
        <v>0</v>
      </c>
      <c r="TPI12" s="91">
        <v>0</v>
      </c>
      <c r="TPJ12" s="91">
        <v>0</v>
      </c>
      <c r="TPK12" s="91">
        <v>0</v>
      </c>
      <c r="TPL12" s="91">
        <v>0</v>
      </c>
      <c r="TPM12" s="91">
        <v>0</v>
      </c>
      <c r="TPN12" s="91">
        <v>0</v>
      </c>
      <c r="TPO12" s="91">
        <v>0</v>
      </c>
      <c r="TPP12" s="91">
        <v>0</v>
      </c>
      <c r="TPQ12" s="91">
        <v>0</v>
      </c>
      <c r="TPR12" s="91">
        <v>0</v>
      </c>
      <c r="TPS12" s="91">
        <v>0</v>
      </c>
      <c r="TPT12" s="91">
        <v>0</v>
      </c>
      <c r="TPU12" s="91">
        <v>0</v>
      </c>
      <c r="TPV12" s="91">
        <v>0</v>
      </c>
      <c r="TPW12" s="91">
        <v>0</v>
      </c>
      <c r="TPX12" s="91">
        <v>0</v>
      </c>
      <c r="TPY12" s="91">
        <v>0</v>
      </c>
      <c r="TPZ12" s="91">
        <v>0</v>
      </c>
      <c r="TQA12" s="91">
        <v>0</v>
      </c>
      <c r="TQB12" s="91">
        <v>0</v>
      </c>
      <c r="TQC12" s="91">
        <v>0</v>
      </c>
      <c r="TQD12" s="91">
        <v>0</v>
      </c>
      <c r="TQE12" s="91">
        <v>0</v>
      </c>
      <c r="TQF12" s="91">
        <v>0</v>
      </c>
      <c r="TQG12" s="91">
        <v>0</v>
      </c>
      <c r="TQH12" s="91">
        <v>0</v>
      </c>
      <c r="TQI12" s="91">
        <v>0</v>
      </c>
      <c r="TQJ12" s="91">
        <v>0</v>
      </c>
      <c r="TQK12" s="91">
        <v>0</v>
      </c>
      <c r="TQL12" s="91">
        <v>0</v>
      </c>
      <c r="TQM12" s="91">
        <v>0</v>
      </c>
      <c r="TQN12" s="91">
        <v>0</v>
      </c>
      <c r="TQO12" s="91">
        <v>0</v>
      </c>
      <c r="TQP12" s="91">
        <v>0</v>
      </c>
      <c r="TQQ12" s="91">
        <v>0</v>
      </c>
      <c r="TQR12" s="91">
        <v>0</v>
      </c>
      <c r="TQS12" s="91">
        <v>0</v>
      </c>
      <c r="TQT12" s="91">
        <v>0</v>
      </c>
      <c r="TQU12" s="91">
        <v>0</v>
      </c>
      <c r="TQV12" s="91">
        <v>0</v>
      </c>
      <c r="TQW12" s="91">
        <v>0</v>
      </c>
      <c r="TQX12" s="91">
        <v>0</v>
      </c>
      <c r="TQY12" s="91">
        <v>0</v>
      </c>
      <c r="TQZ12" s="91">
        <v>0</v>
      </c>
      <c r="TRA12" s="91">
        <v>0</v>
      </c>
      <c r="TRB12" s="91">
        <v>0</v>
      </c>
      <c r="TRC12" s="91">
        <v>0</v>
      </c>
      <c r="TRD12" s="91">
        <v>0</v>
      </c>
      <c r="TRE12" s="91">
        <v>0</v>
      </c>
      <c r="TRF12" s="91">
        <v>0</v>
      </c>
      <c r="TRG12" s="91">
        <v>0</v>
      </c>
      <c r="TRH12" s="91">
        <v>0</v>
      </c>
      <c r="TRI12" s="91">
        <v>0</v>
      </c>
      <c r="TRJ12" s="91">
        <v>0</v>
      </c>
      <c r="TRK12" s="91">
        <v>0</v>
      </c>
      <c r="TRL12" s="91">
        <v>0</v>
      </c>
      <c r="TRM12" s="91">
        <v>0</v>
      </c>
      <c r="TRN12" s="91">
        <v>0</v>
      </c>
      <c r="TRO12" s="91">
        <v>0</v>
      </c>
      <c r="TRP12" s="91">
        <v>0</v>
      </c>
      <c r="TRQ12" s="91">
        <v>0</v>
      </c>
      <c r="TRR12" s="91">
        <v>0</v>
      </c>
      <c r="TRS12" s="91">
        <v>0</v>
      </c>
      <c r="TRT12" s="91">
        <v>0</v>
      </c>
      <c r="TRU12" s="91">
        <v>0</v>
      </c>
      <c r="TRV12" s="91">
        <v>0</v>
      </c>
      <c r="TRW12" s="91">
        <v>0</v>
      </c>
      <c r="TRX12" s="91">
        <v>0</v>
      </c>
      <c r="TRY12" s="91">
        <v>0</v>
      </c>
      <c r="TRZ12" s="91">
        <v>0</v>
      </c>
      <c r="TSA12" s="91">
        <v>0</v>
      </c>
      <c r="TSB12" s="91">
        <v>0</v>
      </c>
      <c r="TSC12" s="91">
        <v>0</v>
      </c>
      <c r="TSD12" s="91">
        <v>0</v>
      </c>
      <c r="TSE12" s="91">
        <v>0</v>
      </c>
      <c r="TSF12" s="91">
        <v>0</v>
      </c>
      <c r="TSG12" s="91">
        <v>0</v>
      </c>
      <c r="TSH12" s="91">
        <v>0</v>
      </c>
      <c r="TSI12" s="91">
        <v>0</v>
      </c>
      <c r="TSJ12" s="91">
        <v>0</v>
      </c>
      <c r="TSK12" s="91">
        <v>0</v>
      </c>
      <c r="TSL12" s="91">
        <v>0</v>
      </c>
      <c r="TSM12" s="91">
        <v>0</v>
      </c>
      <c r="TSN12" s="91">
        <v>0</v>
      </c>
      <c r="TSO12" s="91">
        <v>0</v>
      </c>
      <c r="TSP12" s="91">
        <v>0</v>
      </c>
      <c r="TSQ12" s="91">
        <v>0</v>
      </c>
      <c r="TSR12" s="91">
        <v>0</v>
      </c>
      <c r="TSS12" s="91">
        <v>0</v>
      </c>
      <c r="TST12" s="91">
        <v>0</v>
      </c>
      <c r="TSU12" s="91">
        <v>0</v>
      </c>
      <c r="TSV12" s="91">
        <v>0</v>
      </c>
      <c r="TSW12" s="91">
        <v>0</v>
      </c>
      <c r="TSX12" s="91">
        <v>0</v>
      </c>
      <c r="TSY12" s="91">
        <v>0</v>
      </c>
      <c r="TSZ12" s="91">
        <v>0</v>
      </c>
      <c r="TTA12" s="91">
        <v>0</v>
      </c>
      <c r="TTB12" s="91">
        <v>0</v>
      </c>
      <c r="TTC12" s="91">
        <v>0</v>
      </c>
      <c r="TTD12" s="91">
        <v>0</v>
      </c>
      <c r="TTE12" s="91">
        <v>0</v>
      </c>
      <c r="TTF12" s="91">
        <v>0</v>
      </c>
      <c r="TTG12" s="91">
        <v>0</v>
      </c>
      <c r="TTH12" s="91">
        <v>0</v>
      </c>
      <c r="TTI12" s="91">
        <v>0</v>
      </c>
      <c r="TTJ12" s="91">
        <v>0</v>
      </c>
      <c r="TTK12" s="91">
        <v>0</v>
      </c>
      <c r="TTL12" s="91">
        <v>0</v>
      </c>
      <c r="TTM12" s="91">
        <v>0</v>
      </c>
      <c r="TTN12" s="91">
        <v>0</v>
      </c>
      <c r="TTO12" s="91">
        <v>0</v>
      </c>
      <c r="TTP12" s="91">
        <v>0</v>
      </c>
      <c r="TTQ12" s="91">
        <v>0</v>
      </c>
      <c r="TTR12" s="91">
        <v>0</v>
      </c>
      <c r="TTS12" s="91">
        <v>0</v>
      </c>
      <c r="TTT12" s="91">
        <v>0</v>
      </c>
      <c r="TTU12" s="91">
        <v>0</v>
      </c>
      <c r="TTV12" s="91">
        <v>0</v>
      </c>
      <c r="TTW12" s="91">
        <v>0</v>
      </c>
      <c r="TTX12" s="91">
        <v>0</v>
      </c>
      <c r="TTY12" s="91">
        <v>0</v>
      </c>
      <c r="TTZ12" s="91">
        <v>0</v>
      </c>
      <c r="TUA12" s="91">
        <v>0</v>
      </c>
      <c r="TUB12" s="91">
        <v>0</v>
      </c>
      <c r="TUC12" s="91">
        <v>0</v>
      </c>
      <c r="TUD12" s="91">
        <v>0</v>
      </c>
      <c r="TUE12" s="91">
        <v>0</v>
      </c>
      <c r="TUF12" s="91">
        <v>0</v>
      </c>
      <c r="TUG12" s="91">
        <v>0</v>
      </c>
      <c r="TUH12" s="91">
        <v>0</v>
      </c>
      <c r="TUI12" s="91">
        <v>0</v>
      </c>
      <c r="TUJ12" s="91">
        <v>0</v>
      </c>
      <c r="TUK12" s="91">
        <v>0</v>
      </c>
      <c r="TUL12" s="91">
        <v>0</v>
      </c>
      <c r="TUM12" s="91">
        <v>0</v>
      </c>
      <c r="TUN12" s="91">
        <v>0</v>
      </c>
      <c r="TUO12" s="91">
        <v>0</v>
      </c>
      <c r="TUP12" s="91">
        <v>0</v>
      </c>
      <c r="TUQ12" s="91">
        <v>0</v>
      </c>
      <c r="TUR12" s="91">
        <v>0</v>
      </c>
      <c r="TUS12" s="91">
        <v>0</v>
      </c>
      <c r="TUT12" s="91">
        <v>0</v>
      </c>
      <c r="TUU12" s="91">
        <v>0</v>
      </c>
      <c r="TUV12" s="91">
        <v>0</v>
      </c>
      <c r="TUW12" s="91">
        <v>0</v>
      </c>
      <c r="TUX12" s="91">
        <v>0</v>
      </c>
      <c r="TUY12" s="91">
        <v>0</v>
      </c>
      <c r="TUZ12" s="91">
        <v>0</v>
      </c>
      <c r="TVA12" s="91">
        <v>0</v>
      </c>
      <c r="TVB12" s="91">
        <v>0</v>
      </c>
      <c r="TVC12" s="91">
        <v>0</v>
      </c>
      <c r="TVD12" s="91">
        <v>0</v>
      </c>
      <c r="TVE12" s="91">
        <v>0</v>
      </c>
      <c r="TVF12" s="91">
        <v>0</v>
      </c>
      <c r="TVG12" s="91">
        <v>0</v>
      </c>
      <c r="TVH12" s="91">
        <v>0</v>
      </c>
      <c r="TVI12" s="91">
        <v>0</v>
      </c>
      <c r="TVJ12" s="91">
        <v>0</v>
      </c>
      <c r="TVK12" s="91">
        <v>0</v>
      </c>
      <c r="TVL12" s="91">
        <v>0</v>
      </c>
      <c r="TVM12" s="91">
        <v>0</v>
      </c>
      <c r="TVN12" s="91">
        <v>0</v>
      </c>
      <c r="TVO12" s="91">
        <v>0</v>
      </c>
      <c r="TVP12" s="91">
        <v>0</v>
      </c>
      <c r="TVQ12" s="91">
        <v>0</v>
      </c>
      <c r="TVR12" s="91">
        <v>0</v>
      </c>
      <c r="TVS12" s="91">
        <v>0</v>
      </c>
      <c r="TVT12" s="91">
        <v>0</v>
      </c>
      <c r="TVU12" s="91">
        <v>0</v>
      </c>
      <c r="TVV12" s="91">
        <v>0</v>
      </c>
      <c r="TVW12" s="91">
        <v>0</v>
      </c>
      <c r="TVX12" s="91">
        <v>0</v>
      </c>
      <c r="TVY12" s="91">
        <v>0</v>
      </c>
      <c r="TVZ12" s="91">
        <v>0</v>
      </c>
      <c r="TWA12" s="91">
        <v>0</v>
      </c>
      <c r="TWB12" s="91">
        <v>0</v>
      </c>
      <c r="TWC12" s="91">
        <v>0</v>
      </c>
      <c r="TWD12" s="91">
        <v>0</v>
      </c>
      <c r="TWE12" s="91">
        <v>0</v>
      </c>
      <c r="TWF12" s="91">
        <v>0</v>
      </c>
      <c r="TWG12" s="91">
        <v>0</v>
      </c>
      <c r="TWH12" s="91">
        <v>0</v>
      </c>
      <c r="TWI12" s="91">
        <v>0</v>
      </c>
      <c r="TWJ12" s="91">
        <v>0</v>
      </c>
      <c r="TWK12" s="91">
        <v>0</v>
      </c>
      <c r="TWL12" s="91">
        <v>0</v>
      </c>
      <c r="TWM12" s="91">
        <v>0</v>
      </c>
      <c r="TWN12" s="91">
        <v>0</v>
      </c>
      <c r="TWO12" s="91">
        <v>0</v>
      </c>
      <c r="TWP12" s="91">
        <v>0</v>
      </c>
      <c r="TWQ12" s="91">
        <v>0</v>
      </c>
      <c r="TWR12" s="91">
        <v>0</v>
      </c>
      <c r="TWS12" s="91">
        <v>0</v>
      </c>
      <c r="TWT12" s="91">
        <v>0</v>
      </c>
      <c r="TWU12" s="91">
        <v>0</v>
      </c>
      <c r="TWV12" s="91">
        <v>0</v>
      </c>
      <c r="TWW12" s="91">
        <v>0</v>
      </c>
      <c r="TWX12" s="91">
        <v>0</v>
      </c>
      <c r="TWY12" s="91">
        <v>0</v>
      </c>
      <c r="TWZ12" s="91">
        <v>0</v>
      </c>
      <c r="TXA12" s="91">
        <v>0</v>
      </c>
      <c r="TXB12" s="91">
        <v>0</v>
      </c>
      <c r="TXC12" s="91">
        <v>0</v>
      </c>
      <c r="TXD12" s="91">
        <v>0</v>
      </c>
      <c r="TXE12" s="91">
        <v>0</v>
      </c>
      <c r="TXF12" s="91">
        <v>0</v>
      </c>
      <c r="TXG12" s="91">
        <v>0</v>
      </c>
      <c r="TXH12" s="91">
        <v>0</v>
      </c>
      <c r="TXI12" s="91">
        <v>0</v>
      </c>
      <c r="TXJ12" s="91">
        <v>0</v>
      </c>
      <c r="TXK12" s="91">
        <v>0</v>
      </c>
      <c r="TXL12" s="91">
        <v>0</v>
      </c>
      <c r="TXM12" s="91">
        <v>0</v>
      </c>
      <c r="TXN12" s="91">
        <v>0</v>
      </c>
      <c r="TXO12" s="91">
        <v>0</v>
      </c>
      <c r="TXP12" s="91">
        <v>0</v>
      </c>
      <c r="TXQ12" s="91">
        <v>0</v>
      </c>
      <c r="TXR12" s="91">
        <v>0</v>
      </c>
      <c r="TXS12" s="91">
        <v>0</v>
      </c>
      <c r="TXT12" s="91">
        <v>0</v>
      </c>
      <c r="TXU12" s="91">
        <v>0</v>
      </c>
      <c r="TXV12" s="91">
        <v>0</v>
      </c>
      <c r="TXW12" s="91">
        <v>0</v>
      </c>
      <c r="TXX12" s="91">
        <v>0</v>
      </c>
      <c r="TXY12" s="91">
        <v>0</v>
      </c>
      <c r="TXZ12" s="91">
        <v>0</v>
      </c>
      <c r="TYA12" s="91">
        <v>0</v>
      </c>
      <c r="TYB12" s="91">
        <v>0</v>
      </c>
      <c r="TYC12" s="91">
        <v>0</v>
      </c>
      <c r="TYD12" s="91">
        <v>0</v>
      </c>
      <c r="TYE12" s="91">
        <v>0</v>
      </c>
      <c r="TYF12" s="91">
        <v>0</v>
      </c>
      <c r="TYG12" s="91">
        <v>0</v>
      </c>
      <c r="TYH12" s="91">
        <v>0</v>
      </c>
      <c r="TYI12" s="91">
        <v>0</v>
      </c>
      <c r="TYJ12" s="91">
        <v>0</v>
      </c>
      <c r="TYK12" s="91">
        <v>0</v>
      </c>
      <c r="TYL12" s="91">
        <v>0</v>
      </c>
      <c r="TYM12" s="91">
        <v>0</v>
      </c>
      <c r="TYN12" s="91">
        <v>0</v>
      </c>
      <c r="TYO12" s="91">
        <v>0</v>
      </c>
      <c r="TYP12" s="91">
        <v>0</v>
      </c>
      <c r="TYQ12" s="91">
        <v>0</v>
      </c>
      <c r="TYR12" s="91">
        <v>0</v>
      </c>
      <c r="TYS12" s="91">
        <v>0</v>
      </c>
      <c r="TYT12" s="91">
        <v>0</v>
      </c>
      <c r="TYU12" s="91">
        <v>0</v>
      </c>
      <c r="TYV12" s="91">
        <v>0</v>
      </c>
      <c r="TYW12" s="91">
        <v>0</v>
      </c>
      <c r="TYX12" s="91">
        <v>0</v>
      </c>
      <c r="TYY12" s="91">
        <v>0</v>
      </c>
      <c r="TYZ12" s="91">
        <v>0</v>
      </c>
      <c r="TZA12" s="91">
        <v>0</v>
      </c>
      <c r="TZB12" s="91">
        <v>0</v>
      </c>
      <c r="TZC12" s="91">
        <v>0</v>
      </c>
      <c r="TZD12" s="91">
        <v>0</v>
      </c>
      <c r="TZE12" s="91">
        <v>0</v>
      </c>
      <c r="TZF12" s="91">
        <v>0</v>
      </c>
      <c r="TZG12" s="91">
        <v>0</v>
      </c>
      <c r="TZH12" s="91">
        <v>0</v>
      </c>
      <c r="TZI12" s="91">
        <v>0</v>
      </c>
      <c r="TZJ12" s="91">
        <v>0</v>
      </c>
      <c r="TZK12" s="91">
        <v>0</v>
      </c>
      <c r="TZL12" s="91">
        <v>0</v>
      </c>
      <c r="TZM12" s="91">
        <v>0</v>
      </c>
      <c r="TZN12" s="91">
        <v>0</v>
      </c>
      <c r="TZO12" s="91">
        <v>0</v>
      </c>
      <c r="TZP12" s="91">
        <v>0</v>
      </c>
      <c r="TZQ12" s="91">
        <v>0</v>
      </c>
      <c r="TZR12" s="91">
        <v>0</v>
      </c>
      <c r="TZS12" s="91">
        <v>0</v>
      </c>
      <c r="TZT12" s="91">
        <v>0</v>
      </c>
      <c r="TZU12" s="91">
        <v>0</v>
      </c>
      <c r="TZV12" s="91">
        <v>0</v>
      </c>
      <c r="TZW12" s="91">
        <v>0</v>
      </c>
      <c r="TZX12" s="91">
        <v>0</v>
      </c>
      <c r="TZY12" s="91">
        <v>0</v>
      </c>
      <c r="TZZ12" s="91">
        <v>0</v>
      </c>
      <c r="UAA12" s="91">
        <v>0</v>
      </c>
      <c r="UAB12" s="91">
        <v>0</v>
      </c>
      <c r="UAC12" s="91">
        <v>0</v>
      </c>
      <c r="UAD12" s="91">
        <v>0</v>
      </c>
      <c r="UAE12" s="91">
        <v>0</v>
      </c>
      <c r="UAF12" s="91">
        <v>0</v>
      </c>
      <c r="UAG12" s="91">
        <v>0</v>
      </c>
      <c r="UAH12" s="91">
        <v>0</v>
      </c>
      <c r="UAI12" s="91">
        <v>0</v>
      </c>
      <c r="UAJ12" s="91">
        <v>0</v>
      </c>
      <c r="UAK12" s="91">
        <v>0</v>
      </c>
      <c r="UAL12" s="91">
        <v>0</v>
      </c>
      <c r="UAM12" s="91">
        <v>0</v>
      </c>
      <c r="UAN12" s="91">
        <v>0</v>
      </c>
      <c r="UAO12" s="91">
        <v>0</v>
      </c>
      <c r="UAP12" s="91">
        <v>0</v>
      </c>
      <c r="UAQ12" s="91">
        <v>0</v>
      </c>
      <c r="UAR12" s="91">
        <v>0</v>
      </c>
      <c r="UAS12" s="91">
        <v>0</v>
      </c>
      <c r="UAT12" s="91">
        <v>0</v>
      </c>
      <c r="UAU12" s="91">
        <v>0</v>
      </c>
      <c r="UAV12" s="91">
        <v>0</v>
      </c>
      <c r="UAW12" s="91">
        <v>0</v>
      </c>
      <c r="UAX12" s="91">
        <v>0</v>
      </c>
      <c r="UAY12" s="91">
        <v>0</v>
      </c>
      <c r="UAZ12" s="91">
        <v>0</v>
      </c>
      <c r="UBA12" s="91">
        <v>0</v>
      </c>
      <c r="UBB12" s="91">
        <v>0</v>
      </c>
      <c r="UBC12" s="91">
        <v>0</v>
      </c>
      <c r="UBD12" s="91">
        <v>0</v>
      </c>
      <c r="UBE12" s="91">
        <v>0</v>
      </c>
      <c r="UBF12" s="91">
        <v>0</v>
      </c>
      <c r="UBG12" s="91">
        <v>0</v>
      </c>
      <c r="UBH12" s="91">
        <v>0</v>
      </c>
      <c r="UBI12" s="91">
        <v>0</v>
      </c>
      <c r="UBJ12" s="91">
        <v>0</v>
      </c>
      <c r="UBK12" s="91">
        <v>0</v>
      </c>
      <c r="UBL12" s="91">
        <v>0</v>
      </c>
      <c r="UBM12" s="91">
        <v>0</v>
      </c>
      <c r="UBN12" s="91">
        <v>0</v>
      </c>
      <c r="UBO12" s="91">
        <v>0</v>
      </c>
      <c r="UBP12" s="91">
        <v>0</v>
      </c>
      <c r="UBQ12" s="91">
        <v>0</v>
      </c>
      <c r="UBR12" s="91">
        <v>0</v>
      </c>
      <c r="UBS12" s="91">
        <v>0</v>
      </c>
      <c r="UBT12" s="91">
        <v>0</v>
      </c>
      <c r="UBU12" s="91">
        <v>0</v>
      </c>
      <c r="UBV12" s="91">
        <v>0</v>
      </c>
      <c r="UBW12" s="91">
        <v>0</v>
      </c>
      <c r="UBX12" s="91">
        <v>0</v>
      </c>
      <c r="UBY12" s="91">
        <v>0</v>
      </c>
      <c r="UBZ12" s="91">
        <v>0</v>
      </c>
      <c r="UCA12" s="91">
        <v>0</v>
      </c>
      <c r="UCB12" s="91">
        <v>0</v>
      </c>
      <c r="UCC12" s="91">
        <v>0</v>
      </c>
      <c r="UCD12" s="91">
        <v>0</v>
      </c>
      <c r="UCE12" s="91">
        <v>0</v>
      </c>
      <c r="UCF12" s="91">
        <v>0</v>
      </c>
      <c r="UCG12" s="91">
        <v>0</v>
      </c>
      <c r="UCH12" s="91">
        <v>0</v>
      </c>
      <c r="UCI12" s="91">
        <v>0</v>
      </c>
      <c r="UCJ12" s="91">
        <v>0</v>
      </c>
      <c r="UCK12" s="91">
        <v>0</v>
      </c>
      <c r="UCL12" s="91">
        <v>0</v>
      </c>
      <c r="UCM12" s="91">
        <v>0</v>
      </c>
      <c r="UCN12" s="91">
        <v>0</v>
      </c>
      <c r="UCO12" s="91">
        <v>0</v>
      </c>
      <c r="UCP12" s="91">
        <v>0</v>
      </c>
      <c r="UCQ12" s="91">
        <v>0</v>
      </c>
      <c r="UCR12" s="91">
        <v>0</v>
      </c>
      <c r="UCS12" s="91">
        <v>0</v>
      </c>
      <c r="UCT12" s="91">
        <v>0</v>
      </c>
      <c r="UCU12" s="91">
        <v>0</v>
      </c>
      <c r="UCV12" s="91">
        <v>0</v>
      </c>
      <c r="UCW12" s="91">
        <v>0</v>
      </c>
      <c r="UCX12" s="91">
        <v>0</v>
      </c>
      <c r="UCY12" s="91">
        <v>0</v>
      </c>
      <c r="UCZ12" s="91">
        <v>0</v>
      </c>
      <c r="UDA12" s="91">
        <v>0</v>
      </c>
      <c r="UDB12" s="91">
        <v>0</v>
      </c>
      <c r="UDC12" s="91">
        <v>0</v>
      </c>
      <c r="UDD12" s="91">
        <v>0</v>
      </c>
      <c r="UDE12" s="91">
        <v>0</v>
      </c>
      <c r="UDF12" s="91">
        <v>0</v>
      </c>
      <c r="UDG12" s="91">
        <v>0</v>
      </c>
      <c r="UDH12" s="91">
        <v>0</v>
      </c>
      <c r="UDI12" s="91">
        <v>0</v>
      </c>
      <c r="UDJ12" s="91">
        <v>0</v>
      </c>
      <c r="UDK12" s="91">
        <v>0</v>
      </c>
      <c r="UDL12" s="91">
        <v>0</v>
      </c>
      <c r="UDM12" s="91">
        <v>0</v>
      </c>
      <c r="UDN12" s="91">
        <v>0</v>
      </c>
      <c r="UDO12" s="91">
        <v>0</v>
      </c>
      <c r="UDP12" s="91">
        <v>0</v>
      </c>
      <c r="UDQ12" s="91">
        <v>0</v>
      </c>
      <c r="UDR12" s="91">
        <v>0</v>
      </c>
      <c r="UDS12" s="91">
        <v>0</v>
      </c>
      <c r="UDT12" s="91">
        <v>0</v>
      </c>
      <c r="UDU12" s="91">
        <v>0</v>
      </c>
      <c r="UDV12" s="91">
        <v>0</v>
      </c>
      <c r="UDW12" s="91">
        <v>0</v>
      </c>
      <c r="UDX12" s="91">
        <v>0</v>
      </c>
      <c r="UDY12" s="91">
        <v>0</v>
      </c>
      <c r="UDZ12" s="91">
        <v>0</v>
      </c>
      <c r="UEA12" s="91">
        <v>0</v>
      </c>
      <c r="UEB12" s="91">
        <v>0</v>
      </c>
      <c r="UEC12" s="91">
        <v>0</v>
      </c>
      <c r="UED12" s="91">
        <v>0</v>
      </c>
      <c r="UEE12" s="91">
        <v>0</v>
      </c>
      <c r="UEF12" s="91">
        <v>0</v>
      </c>
      <c r="UEG12" s="91">
        <v>0</v>
      </c>
      <c r="UEH12" s="91">
        <v>0</v>
      </c>
      <c r="UEI12" s="91">
        <v>0</v>
      </c>
      <c r="UEJ12" s="91">
        <v>0</v>
      </c>
      <c r="UEK12" s="91">
        <v>0</v>
      </c>
      <c r="UEL12" s="91">
        <v>0</v>
      </c>
      <c r="UEM12" s="91">
        <v>0</v>
      </c>
      <c r="UEN12" s="91">
        <v>0</v>
      </c>
      <c r="UEO12" s="91">
        <v>0</v>
      </c>
      <c r="UEP12" s="91">
        <v>0</v>
      </c>
      <c r="UEQ12" s="91">
        <v>0</v>
      </c>
      <c r="UER12" s="91">
        <v>0</v>
      </c>
      <c r="UES12" s="91">
        <v>0</v>
      </c>
      <c r="UET12" s="91">
        <v>0</v>
      </c>
      <c r="UEU12" s="91">
        <v>0</v>
      </c>
      <c r="UEV12" s="91">
        <v>0</v>
      </c>
      <c r="UEW12" s="91">
        <v>0</v>
      </c>
      <c r="UEX12" s="91">
        <v>0</v>
      </c>
      <c r="UEY12" s="91">
        <v>0</v>
      </c>
      <c r="UEZ12" s="91">
        <v>0</v>
      </c>
      <c r="UFA12" s="91">
        <v>0</v>
      </c>
      <c r="UFB12" s="91">
        <v>0</v>
      </c>
      <c r="UFC12" s="91">
        <v>0</v>
      </c>
      <c r="UFD12" s="91">
        <v>0</v>
      </c>
      <c r="UFE12" s="91">
        <v>0</v>
      </c>
      <c r="UFF12" s="91">
        <v>0</v>
      </c>
      <c r="UFG12" s="91">
        <v>0</v>
      </c>
      <c r="UFH12" s="91">
        <v>0</v>
      </c>
      <c r="UFI12" s="91">
        <v>0</v>
      </c>
      <c r="UFJ12" s="91">
        <v>0</v>
      </c>
      <c r="UFK12" s="91">
        <v>0</v>
      </c>
      <c r="UFL12" s="91">
        <v>0</v>
      </c>
      <c r="UFM12" s="91">
        <v>0</v>
      </c>
      <c r="UFN12" s="91">
        <v>0</v>
      </c>
      <c r="UFO12" s="91">
        <v>0</v>
      </c>
      <c r="UFP12" s="91">
        <v>0</v>
      </c>
      <c r="UFQ12" s="91">
        <v>0</v>
      </c>
      <c r="UFR12" s="91">
        <v>0</v>
      </c>
      <c r="UFS12" s="91">
        <v>0</v>
      </c>
      <c r="UFT12" s="91">
        <v>0</v>
      </c>
      <c r="UFU12" s="91">
        <v>0</v>
      </c>
      <c r="UFV12" s="91">
        <v>0</v>
      </c>
      <c r="UFW12" s="91">
        <v>0</v>
      </c>
      <c r="UFX12" s="91">
        <v>0</v>
      </c>
      <c r="UFY12" s="91">
        <v>0</v>
      </c>
      <c r="UFZ12" s="91">
        <v>0</v>
      </c>
      <c r="UGA12" s="91">
        <v>0</v>
      </c>
      <c r="UGB12" s="91">
        <v>0</v>
      </c>
      <c r="UGC12" s="91">
        <v>0</v>
      </c>
      <c r="UGD12" s="91">
        <v>0</v>
      </c>
      <c r="UGE12" s="91">
        <v>0</v>
      </c>
      <c r="UGF12" s="91">
        <v>0</v>
      </c>
      <c r="UGG12" s="91">
        <v>0</v>
      </c>
      <c r="UGH12" s="91">
        <v>0</v>
      </c>
      <c r="UGI12" s="91">
        <v>0</v>
      </c>
      <c r="UGJ12" s="91">
        <v>0</v>
      </c>
      <c r="UGK12" s="91">
        <v>0</v>
      </c>
      <c r="UGL12" s="91">
        <v>0</v>
      </c>
      <c r="UGM12" s="91">
        <v>0</v>
      </c>
      <c r="UGN12" s="91">
        <v>0</v>
      </c>
      <c r="UGO12" s="91">
        <v>0</v>
      </c>
      <c r="UGP12" s="91">
        <v>0</v>
      </c>
      <c r="UGQ12" s="91">
        <v>0</v>
      </c>
      <c r="UGR12" s="91">
        <v>0</v>
      </c>
      <c r="UGS12" s="91">
        <v>0</v>
      </c>
      <c r="UGT12" s="91">
        <v>0</v>
      </c>
      <c r="UGU12" s="91">
        <v>0</v>
      </c>
      <c r="UGV12" s="91">
        <v>0</v>
      </c>
      <c r="UGW12" s="91">
        <v>0</v>
      </c>
      <c r="UGX12" s="91">
        <v>0</v>
      </c>
      <c r="UGY12" s="91">
        <v>0</v>
      </c>
      <c r="UGZ12" s="91">
        <v>0</v>
      </c>
      <c r="UHA12" s="91">
        <v>0</v>
      </c>
      <c r="UHB12" s="91">
        <v>0</v>
      </c>
      <c r="UHC12" s="91">
        <v>0</v>
      </c>
      <c r="UHD12" s="91">
        <v>0</v>
      </c>
      <c r="UHE12" s="91">
        <v>0</v>
      </c>
      <c r="UHF12" s="91">
        <v>0</v>
      </c>
      <c r="UHG12" s="91">
        <v>0</v>
      </c>
      <c r="UHH12" s="91">
        <v>0</v>
      </c>
      <c r="UHI12" s="91">
        <v>0</v>
      </c>
      <c r="UHJ12" s="91">
        <v>0</v>
      </c>
      <c r="UHK12" s="91">
        <v>0</v>
      </c>
      <c r="UHL12" s="91">
        <v>0</v>
      </c>
      <c r="UHM12" s="91">
        <v>0</v>
      </c>
      <c r="UHN12" s="91">
        <v>0</v>
      </c>
      <c r="UHO12" s="91">
        <v>0</v>
      </c>
      <c r="UHP12" s="91">
        <v>0</v>
      </c>
      <c r="UHQ12" s="91">
        <v>0</v>
      </c>
      <c r="UHR12" s="91">
        <v>0</v>
      </c>
      <c r="UHS12" s="91">
        <v>0</v>
      </c>
      <c r="UHT12" s="91">
        <v>0</v>
      </c>
      <c r="UHU12" s="91">
        <v>0</v>
      </c>
      <c r="UHV12" s="91">
        <v>0</v>
      </c>
      <c r="UHW12" s="91">
        <v>0</v>
      </c>
      <c r="UHX12" s="91">
        <v>0</v>
      </c>
      <c r="UHY12" s="91">
        <v>0</v>
      </c>
      <c r="UHZ12" s="91">
        <v>0</v>
      </c>
      <c r="UIA12" s="91">
        <v>0</v>
      </c>
      <c r="UIB12" s="91">
        <v>0</v>
      </c>
      <c r="UIC12" s="91">
        <v>0</v>
      </c>
      <c r="UID12" s="91">
        <v>0</v>
      </c>
      <c r="UIE12" s="91">
        <v>0</v>
      </c>
      <c r="UIF12" s="91">
        <v>0</v>
      </c>
      <c r="UIG12" s="91">
        <v>0</v>
      </c>
      <c r="UIH12" s="91">
        <v>0</v>
      </c>
      <c r="UII12" s="91">
        <v>0</v>
      </c>
      <c r="UIJ12" s="91">
        <v>0</v>
      </c>
      <c r="UIK12" s="91">
        <v>0</v>
      </c>
      <c r="UIL12" s="91">
        <v>0</v>
      </c>
      <c r="UIM12" s="91">
        <v>0</v>
      </c>
      <c r="UIN12" s="91">
        <v>0</v>
      </c>
      <c r="UIO12" s="91">
        <v>0</v>
      </c>
      <c r="UIP12" s="91">
        <v>0</v>
      </c>
      <c r="UIQ12" s="91">
        <v>0</v>
      </c>
      <c r="UIR12" s="91">
        <v>0</v>
      </c>
      <c r="UIS12" s="91">
        <v>0</v>
      </c>
      <c r="UIT12" s="91">
        <v>0</v>
      </c>
      <c r="UIU12" s="91">
        <v>0</v>
      </c>
      <c r="UIV12" s="91">
        <v>0</v>
      </c>
      <c r="UIW12" s="91">
        <v>0</v>
      </c>
      <c r="UIX12" s="91">
        <v>0</v>
      </c>
      <c r="UIY12" s="91">
        <v>0</v>
      </c>
      <c r="UIZ12" s="91">
        <v>0</v>
      </c>
      <c r="UJA12" s="91">
        <v>0</v>
      </c>
      <c r="UJB12" s="91">
        <v>0</v>
      </c>
      <c r="UJC12" s="91">
        <v>0</v>
      </c>
      <c r="UJD12" s="91">
        <v>0</v>
      </c>
      <c r="UJE12" s="91">
        <v>0</v>
      </c>
      <c r="UJF12" s="91">
        <v>0</v>
      </c>
      <c r="UJG12" s="91">
        <v>0</v>
      </c>
      <c r="UJH12" s="91">
        <v>0</v>
      </c>
      <c r="UJI12" s="91">
        <v>0</v>
      </c>
      <c r="UJJ12" s="91">
        <v>0</v>
      </c>
      <c r="UJK12" s="91">
        <v>0</v>
      </c>
      <c r="UJL12" s="91">
        <v>0</v>
      </c>
      <c r="UJM12" s="91">
        <v>0</v>
      </c>
      <c r="UJN12" s="91">
        <v>0</v>
      </c>
      <c r="UJO12" s="91">
        <v>0</v>
      </c>
      <c r="UJP12" s="91">
        <v>0</v>
      </c>
      <c r="UJQ12" s="91">
        <v>0</v>
      </c>
      <c r="UJR12" s="91">
        <v>0</v>
      </c>
      <c r="UJS12" s="91">
        <v>0</v>
      </c>
      <c r="UJT12" s="91">
        <v>0</v>
      </c>
      <c r="UJU12" s="91">
        <v>0</v>
      </c>
      <c r="UJV12" s="91">
        <v>0</v>
      </c>
      <c r="UJW12" s="91">
        <v>0</v>
      </c>
      <c r="UJX12" s="91">
        <v>0</v>
      </c>
      <c r="UJY12" s="91">
        <v>0</v>
      </c>
      <c r="UJZ12" s="91">
        <v>0</v>
      </c>
      <c r="UKA12" s="91">
        <v>0</v>
      </c>
      <c r="UKB12" s="91">
        <v>0</v>
      </c>
      <c r="UKC12" s="91">
        <v>0</v>
      </c>
      <c r="UKD12" s="91">
        <v>0</v>
      </c>
      <c r="UKE12" s="91">
        <v>0</v>
      </c>
      <c r="UKF12" s="91">
        <v>0</v>
      </c>
      <c r="UKG12" s="91">
        <v>0</v>
      </c>
      <c r="UKH12" s="91">
        <v>0</v>
      </c>
      <c r="UKI12" s="91">
        <v>0</v>
      </c>
      <c r="UKJ12" s="91">
        <v>0</v>
      </c>
      <c r="UKK12" s="91">
        <v>0</v>
      </c>
      <c r="UKL12" s="91">
        <v>0</v>
      </c>
      <c r="UKM12" s="91">
        <v>0</v>
      </c>
      <c r="UKN12" s="91">
        <v>0</v>
      </c>
      <c r="UKO12" s="91">
        <v>0</v>
      </c>
      <c r="UKP12" s="91">
        <v>0</v>
      </c>
      <c r="UKQ12" s="91">
        <v>0</v>
      </c>
      <c r="UKR12" s="91">
        <v>0</v>
      </c>
      <c r="UKS12" s="91">
        <v>0</v>
      </c>
      <c r="UKT12" s="91">
        <v>0</v>
      </c>
      <c r="UKU12" s="91">
        <v>0</v>
      </c>
      <c r="UKV12" s="91">
        <v>0</v>
      </c>
      <c r="UKW12" s="91">
        <v>0</v>
      </c>
      <c r="UKX12" s="91">
        <v>0</v>
      </c>
      <c r="UKY12" s="91">
        <v>0</v>
      </c>
      <c r="UKZ12" s="91">
        <v>0</v>
      </c>
      <c r="ULA12" s="91">
        <v>0</v>
      </c>
      <c r="ULB12" s="91">
        <v>0</v>
      </c>
      <c r="ULC12" s="91">
        <v>0</v>
      </c>
      <c r="ULD12" s="91">
        <v>0</v>
      </c>
      <c r="ULE12" s="91">
        <v>0</v>
      </c>
      <c r="ULF12" s="91">
        <v>0</v>
      </c>
      <c r="ULG12" s="91">
        <v>0</v>
      </c>
      <c r="ULH12" s="91">
        <v>0</v>
      </c>
      <c r="ULI12" s="91">
        <v>0</v>
      </c>
      <c r="ULJ12" s="91">
        <v>0</v>
      </c>
      <c r="ULK12" s="91">
        <v>0</v>
      </c>
      <c r="ULL12" s="91">
        <v>0</v>
      </c>
      <c r="ULM12" s="91">
        <v>0</v>
      </c>
      <c r="ULN12" s="91">
        <v>0</v>
      </c>
      <c r="ULO12" s="91">
        <v>0</v>
      </c>
      <c r="ULP12" s="91">
        <v>0</v>
      </c>
      <c r="ULQ12" s="91">
        <v>0</v>
      </c>
      <c r="ULR12" s="91">
        <v>0</v>
      </c>
      <c r="ULS12" s="91">
        <v>0</v>
      </c>
      <c r="ULT12" s="91">
        <v>0</v>
      </c>
      <c r="ULU12" s="91">
        <v>0</v>
      </c>
      <c r="ULV12" s="91">
        <v>0</v>
      </c>
      <c r="ULW12" s="91">
        <v>0</v>
      </c>
      <c r="ULX12" s="91">
        <v>0</v>
      </c>
      <c r="ULY12" s="91">
        <v>0</v>
      </c>
      <c r="ULZ12" s="91">
        <v>0</v>
      </c>
      <c r="UMA12" s="91">
        <v>0</v>
      </c>
      <c r="UMB12" s="91">
        <v>0</v>
      </c>
      <c r="UMC12" s="91">
        <v>0</v>
      </c>
      <c r="UMD12" s="91">
        <v>0</v>
      </c>
      <c r="UME12" s="91">
        <v>0</v>
      </c>
      <c r="UMF12" s="91">
        <v>0</v>
      </c>
      <c r="UMG12" s="91">
        <v>0</v>
      </c>
      <c r="UMH12" s="91">
        <v>0</v>
      </c>
      <c r="UMI12" s="91">
        <v>0</v>
      </c>
      <c r="UMJ12" s="91">
        <v>0</v>
      </c>
      <c r="UMK12" s="91">
        <v>0</v>
      </c>
      <c r="UML12" s="91">
        <v>0</v>
      </c>
      <c r="UMM12" s="91">
        <v>0</v>
      </c>
      <c r="UMN12" s="91">
        <v>0</v>
      </c>
      <c r="UMO12" s="91">
        <v>0</v>
      </c>
      <c r="UMP12" s="91">
        <v>0</v>
      </c>
      <c r="UMQ12" s="91">
        <v>0</v>
      </c>
      <c r="UMR12" s="91">
        <v>0</v>
      </c>
      <c r="UMS12" s="91">
        <v>0</v>
      </c>
      <c r="UMT12" s="91">
        <v>0</v>
      </c>
      <c r="UMU12" s="91">
        <v>0</v>
      </c>
      <c r="UMV12" s="91">
        <v>0</v>
      </c>
      <c r="UMW12" s="91">
        <v>0</v>
      </c>
      <c r="UMX12" s="91">
        <v>0</v>
      </c>
      <c r="UMY12" s="91">
        <v>0</v>
      </c>
      <c r="UMZ12" s="91">
        <v>0</v>
      </c>
      <c r="UNA12" s="91">
        <v>0</v>
      </c>
      <c r="UNB12" s="91">
        <v>0</v>
      </c>
      <c r="UNC12" s="91">
        <v>0</v>
      </c>
      <c r="UND12" s="91">
        <v>0</v>
      </c>
      <c r="UNE12" s="91">
        <v>0</v>
      </c>
      <c r="UNF12" s="91">
        <v>0</v>
      </c>
      <c r="UNG12" s="91">
        <v>0</v>
      </c>
      <c r="UNH12" s="91">
        <v>0</v>
      </c>
      <c r="UNI12" s="91">
        <v>0</v>
      </c>
      <c r="UNJ12" s="91">
        <v>0</v>
      </c>
      <c r="UNK12" s="91">
        <v>0</v>
      </c>
      <c r="UNL12" s="91">
        <v>0</v>
      </c>
      <c r="UNM12" s="91">
        <v>0</v>
      </c>
      <c r="UNN12" s="91">
        <v>0</v>
      </c>
      <c r="UNO12" s="91">
        <v>0</v>
      </c>
      <c r="UNP12" s="91">
        <v>0</v>
      </c>
      <c r="UNQ12" s="91">
        <v>0</v>
      </c>
      <c r="UNR12" s="91">
        <v>0</v>
      </c>
      <c r="UNS12" s="91">
        <v>0</v>
      </c>
      <c r="UNT12" s="91">
        <v>0</v>
      </c>
      <c r="UNU12" s="91">
        <v>0</v>
      </c>
      <c r="UNV12" s="91">
        <v>0</v>
      </c>
      <c r="UNW12" s="91">
        <v>0</v>
      </c>
      <c r="UNX12" s="91">
        <v>0</v>
      </c>
      <c r="UNY12" s="91">
        <v>0</v>
      </c>
      <c r="UNZ12" s="91">
        <v>0</v>
      </c>
      <c r="UOA12" s="91">
        <v>0</v>
      </c>
      <c r="UOB12" s="91">
        <v>0</v>
      </c>
      <c r="UOC12" s="91">
        <v>0</v>
      </c>
      <c r="UOD12" s="91">
        <v>0</v>
      </c>
      <c r="UOE12" s="91">
        <v>0</v>
      </c>
      <c r="UOF12" s="91">
        <v>0</v>
      </c>
      <c r="UOG12" s="91">
        <v>0</v>
      </c>
      <c r="UOH12" s="91">
        <v>0</v>
      </c>
      <c r="UOI12" s="91">
        <v>0</v>
      </c>
      <c r="UOJ12" s="91">
        <v>0</v>
      </c>
      <c r="UOK12" s="91">
        <v>0</v>
      </c>
      <c r="UOL12" s="91">
        <v>0</v>
      </c>
      <c r="UOM12" s="91">
        <v>0</v>
      </c>
      <c r="UON12" s="91">
        <v>0</v>
      </c>
      <c r="UOO12" s="91">
        <v>0</v>
      </c>
      <c r="UOP12" s="91">
        <v>0</v>
      </c>
      <c r="UOQ12" s="91">
        <v>0</v>
      </c>
      <c r="UOR12" s="91">
        <v>0</v>
      </c>
      <c r="UOS12" s="91">
        <v>0</v>
      </c>
      <c r="UOT12" s="91">
        <v>0</v>
      </c>
      <c r="UOU12" s="91">
        <v>0</v>
      </c>
      <c r="UOV12" s="91">
        <v>0</v>
      </c>
      <c r="UOW12" s="91">
        <v>0</v>
      </c>
      <c r="UOX12" s="91">
        <v>0</v>
      </c>
      <c r="UOY12" s="91">
        <v>0</v>
      </c>
      <c r="UOZ12" s="91">
        <v>0</v>
      </c>
      <c r="UPA12" s="91">
        <v>0</v>
      </c>
      <c r="UPB12" s="91">
        <v>0</v>
      </c>
      <c r="UPC12" s="91">
        <v>0</v>
      </c>
      <c r="UPD12" s="91">
        <v>0</v>
      </c>
      <c r="UPE12" s="91">
        <v>0</v>
      </c>
      <c r="UPF12" s="91">
        <v>0</v>
      </c>
      <c r="UPG12" s="91">
        <v>0</v>
      </c>
      <c r="UPH12" s="91">
        <v>0</v>
      </c>
      <c r="UPI12" s="91">
        <v>0</v>
      </c>
      <c r="UPJ12" s="91">
        <v>0</v>
      </c>
      <c r="UPK12" s="91">
        <v>0</v>
      </c>
      <c r="UPL12" s="91">
        <v>0</v>
      </c>
      <c r="UPM12" s="91">
        <v>0</v>
      </c>
      <c r="UPN12" s="91">
        <v>0</v>
      </c>
      <c r="UPO12" s="91">
        <v>0</v>
      </c>
      <c r="UPP12" s="91">
        <v>0</v>
      </c>
      <c r="UPQ12" s="91">
        <v>0</v>
      </c>
      <c r="UPR12" s="91">
        <v>0</v>
      </c>
      <c r="UPS12" s="91">
        <v>0</v>
      </c>
      <c r="UPT12" s="91">
        <v>0</v>
      </c>
      <c r="UPU12" s="91">
        <v>0</v>
      </c>
      <c r="UPV12" s="91">
        <v>0</v>
      </c>
      <c r="UPW12" s="91">
        <v>0</v>
      </c>
      <c r="UPX12" s="91">
        <v>0</v>
      </c>
      <c r="UPY12" s="91">
        <v>0</v>
      </c>
      <c r="UPZ12" s="91">
        <v>0</v>
      </c>
      <c r="UQA12" s="91">
        <v>0</v>
      </c>
      <c r="UQB12" s="91">
        <v>0</v>
      </c>
      <c r="UQC12" s="91">
        <v>0</v>
      </c>
      <c r="UQD12" s="91">
        <v>0</v>
      </c>
      <c r="UQE12" s="91">
        <v>0</v>
      </c>
      <c r="UQF12" s="91">
        <v>0</v>
      </c>
      <c r="UQG12" s="91">
        <v>0</v>
      </c>
      <c r="UQH12" s="91">
        <v>0</v>
      </c>
      <c r="UQI12" s="91">
        <v>0</v>
      </c>
      <c r="UQJ12" s="91">
        <v>0</v>
      </c>
      <c r="UQK12" s="91">
        <v>0</v>
      </c>
      <c r="UQL12" s="91">
        <v>0</v>
      </c>
      <c r="UQM12" s="91">
        <v>0</v>
      </c>
      <c r="UQN12" s="91">
        <v>0</v>
      </c>
      <c r="UQO12" s="91">
        <v>0</v>
      </c>
      <c r="UQP12" s="91">
        <v>0</v>
      </c>
      <c r="UQQ12" s="91">
        <v>0</v>
      </c>
      <c r="UQR12" s="91">
        <v>0</v>
      </c>
      <c r="UQS12" s="91">
        <v>0</v>
      </c>
      <c r="UQT12" s="91">
        <v>0</v>
      </c>
      <c r="UQU12" s="91">
        <v>0</v>
      </c>
      <c r="UQV12" s="91">
        <v>0</v>
      </c>
      <c r="UQW12" s="91">
        <v>0</v>
      </c>
      <c r="UQX12" s="91">
        <v>0</v>
      </c>
      <c r="UQY12" s="91">
        <v>0</v>
      </c>
      <c r="UQZ12" s="91">
        <v>0</v>
      </c>
      <c r="URA12" s="91">
        <v>0</v>
      </c>
      <c r="URB12" s="91">
        <v>0</v>
      </c>
      <c r="URC12" s="91">
        <v>0</v>
      </c>
      <c r="URD12" s="91">
        <v>0</v>
      </c>
      <c r="URE12" s="91">
        <v>0</v>
      </c>
      <c r="URF12" s="91">
        <v>0</v>
      </c>
      <c r="URG12" s="91">
        <v>0</v>
      </c>
      <c r="URH12" s="91">
        <v>0</v>
      </c>
      <c r="URI12" s="91">
        <v>0</v>
      </c>
      <c r="URJ12" s="91">
        <v>0</v>
      </c>
      <c r="URK12" s="91">
        <v>0</v>
      </c>
      <c r="URL12" s="91">
        <v>0</v>
      </c>
      <c r="URM12" s="91">
        <v>0</v>
      </c>
      <c r="URN12" s="91">
        <v>0</v>
      </c>
      <c r="URO12" s="91">
        <v>0</v>
      </c>
      <c r="URP12" s="91">
        <v>0</v>
      </c>
      <c r="URQ12" s="91">
        <v>0</v>
      </c>
      <c r="URR12" s="91">
        <v>0</v>
      </c>
      <c r="URS12" s="91">
        <v>0</v>
      </c>
      <c r="URT12" s="91">
        <v>0</v>
      </c>
      <c r="URU12" s="91">
        <v>0</v>
      </c>
      <c r="URV12" s="91">
        <v>0</v>
      </c>
      <c r="URW12" s="91">
        <v>0</v>
      </c>
      <c r="URX12" s="91">
        <v>0</v>
      </c>
      <c r="URY12" s="91">
        <v>0</v>
      </c>
      <c r="URZ12" s="91">
        <v>0</v>
      </c>
      <c r="USA12" s="91">
        <v>0</v>
      </c>
      <c r="USB12" s="91">
        <v>0</v>
      </c>
      <c r="USC12" s="91">
        <v>0</v>
      </c>
      <c r="USD12" s="91">
        <v>0</v>
      </c>
      <c r="USE12" s="91">
        <v>0</v>
      </c>
      <c r="USF12" s="91">
        <v>0</v>
      </c>
      <c r="USG12" s="91">
        <v>0</v>
      </c>
      <c r="USH12" s="91">
        <v>0</v>
      </c>
      <c r="USI12" s="91">
        <v>0</v>
      </c>
      <c r="USJ12" s="91">
        <v>0</v>
      </c>
      <c r="USK12" s="91">
        <v>0</v>
      </c>
      <c r="USL12" s="91">
        <v>0</v>
      </c>
      <c r="USM12" s="91">
        <v>0</v>
      </c>
      <c r="USN12" s="91">
        <v>0</v>
      </c>
      <c r="USO12" s="91">
        <v>0</v>
      </c>
      <c r="USP12" s="91">
        <v>0</v>
      </c>
      <c r="USQ12" s="91">
        <v>0</v>
      </c>
      <c r="USR12" s="91">
        <v>0</v>
      </c>
      <c r="USS12" s="91">
        <v>0</v>
      </c>
      <c r="UST12" s="91">
        <v>0</v>
      </c>
      <c r="USU12" s="91">
        <v>0</v>
      </c>
      <c r="USV12" s="91">
        <v>0</v>
      </c>
      <c r="USW12" s="91">
        <v>0</v>
      </c>
      <c r="USX12" s="91">
        <v>0</v>
      </c>
      <c r="USY12" s="91">
        <v>0</v>
      </c>
      <c r="USZ12" s="91">
        <v>0</v>
      </c>
      <c r="UTA12" s="91">
        <v>0</v>
      </c>
      <c r="UTB12" s="91">
        <v>0</v>
      </c>
      <c r="UTC12" s="91">
        <v>0</v>
      </c>
      <c r="UTD12" s="91">
        <v>0</v>
      </c>
      <c r="UTE12" s="91">
        <v>0</v>
      </c>
      <c r="UTF12" s="91">
        <v>0</v>
      </c>
      <c r="UTG12" s="91">
        <v>0</v>
      </c>
      <c r="UTH12" s="91">
        <v>0</v>
      </c>
      <c r="UTI12" s="91">
        <v>0</v>
      </c>
      <c r="UTJ12" s="91">
        <v>0</v>
      </c>
      <c r="UTK12" s="91">
        <v>0</v>
      </c>
      <c r="UTL12" s="91">
        <v>0</v>
      </c>
      <c r="UTM12" s="91">
        <v>0</v>
      </c>
      <c r="UTN12" s="91">
        <v>0</v>
      </c>
      <c r="UTO12" s="91">
        <v>0</v>
      </c>
      <c r="UTP12" s="91">
        <v>0</v>
      </c>
      <c r="UTQ12" s="91">
        <v>0</v>
      </c>
      <c r="UTR12" s="91">
        <v>0</v>
      </c>
      <c r="UTS12" s="91">
        <v>0</v>
      </c>
      <c r="UTT12" s="91">
        <v>0</v>
      </c>
      <c r="UTU12" s="91">
        <v>0</v>
      </c>
      <c r="UTV12" s="91">
        <v>0</v>
      </c>
      <c r="UTW12" s="91">
        <v>0</v>
      </c>
      <c r="UTX12" s="91">
        <v>0</v>
      </c>
      <c r="UTY12" s="91">
        <v>0</v>
      </c>
      <c r="UTZ12" s="91">
        <v>0</v>
      </c>
      <c r="UUA12" s="91">
        <v>0</v>
      </c>
      <c r="UUB12" s="91">
        <v>0</v>
      </c>
      <c r="UUC12" s="91">
        <v>0</v>
      </c>
      <c r="UUD12" s="91">
        <v>0</v>
      </c>
      <c r="UUE12" s="91">
        <v>0</v>
      </c>
      <c r="UUF12" s="91">
        <v>0</v>
      </c>
      <c r="UUG12" s="91">
        <v>0</v>
      </c>
      <c r="UUH12" s="91">
        <v>0</v>
      </c>
      <c r="UUI12" s="91">
        <v>0</v>
      </c>
      <c r="UUJ12" s="91">
        <v>0</v>
      </c>
      <c r="UUK12" s="91">
        <v>0</v>
      </c>
      <c r="UUL12" s="91">
        <v>0</v>
      </c>
      <c r="UUM12" s="91">
        <v>0</v>
      </c>
      <c r="UUN12" s="91">
        <v>0</v>
      </c>
      <c r="UUO12" s="91">
        <v>0</v>
      </c>
      <c r="UUP12" s="91">
        <v>0</v>
      </c>
      <c r="UUQ12" s="91">
        <v>0</v>
      </c>
      <c r="UUR12" s="91">
        <v>0</v>
      </c>
      <c r="UUS12" s="91">
        <v>0</v>
      </c>
      <c r="UUT12" s="91">
        <v>0</v>
      </c>
      <c r="UUU12" s="91">
        <v>0</v>
      </c>
      <c r="UUV12" s="91">
        <v>0</v>
      </c>
      <c r="UUW12" s="91">
        <v>0</v>
      </c>
      <c r="UUX12" s="91">
        <v>0</v>
      </c>
      <c r="UUY12" s="91">
        <v>0</v>
      </c>
      <c r="UUZ12" s="91">
        <v>0</v>
      </c>
      <c r="UVA12" s="91">
        <v>0</v>
      </c>
      <c r="UVB12" s="91">
        <v>0</v>
      </c>
      <c r="UVC12" s="91">
        <v>0</v>
      </c>
      <c r="UVD12" s="91">
        <v>0</v>
      </c>
      <c r="UVE12" s="91">
        <v>0</v>
      </c>
      <c r="UVF12" s="91">
        <v>0</v>
      </c>
      <c r="UVG12" s="91">
        <v>0</v>
      </c>
      <c r="UVH12" s="91">
        <v>0</v>
      </c>
      <c r="UVI12" s="91">
        <v>0</v>
      </c>
      <c r="UVJ12" s="91">
        <v>0</v>
      </c>
      <c r="UVK12" s="91">
        <v>0</v>
      </c>
      <c r="UVL12" s="91">
        <v>0</v>
      </c>
      <c r="UVM12" s="91">
        <v>0</v>
      </c>
      <c r="UVN12" s="91">
        <v>0</v>
      </c>
      <c r="UVO12" s="91">
        <v>0</v>
      </c>
      <c r="UVP12" s="91">
        <v>0</v>
      </c>
      <c r="UVQ12" s="91">
        <v>0</v>
      </c>
      <c r="UVR12" s="91">
        <v>0</v>
      </c>
      <c r="UVS12" s="91">
        <v>0</v>
      </c>
      <c r="UVT12" s="91">
        <v>0</v>
      </c>
      <c r="UVU12" s="91">
        <v>0</v>
      </c>
      <c r="UVV12" s="91">
        <v>0</v>
      </c>
      <c r="UVW12" s="91">
        <v>0</v>
      </c>
      <c r="UVX12" s="91">
        <v>0</v>
      </c>
      <c r="UVY12" s="91">
        <v>0</v>
      </c>
      <c r="UVZ12" s="91">
        <v>0</v>
      </c>
      <c r="UWA12" s="91">
        <v>0</v>
      </c>
      <c r="UWB12" s="91">
        <v>0</v>
      </c>
      <c r="UWC12" s="91">
        <v>0</v>
      </c>
      <c r="UWD12" s="91">
        <v>0</v>
      </c>
      <c r="UWE12" s="91">
        <v>0</v>
      </c>
      <c r="UWF12" s="91">
        <v>0</v>
      </c>
      <c r="UWG12" s="91">
        <v>0</v>
      </c>
      <c r="UWH12" s="91">
        <v>0</v>
      </c>
      <c r="UWI12" s="91">
        <v>0</v>
      </c>
      <c r="UWJ12" s="91">
        <v>0</v>
      </c>
      <c r="UWK12" s="91">
        <v>0</v>
      </c>
      <c r="UWL12" s="91">
        <v>0</v>
      </c>
      <c r="UWM12" s="91">
        <v>0</v>
      </c>
      <c r="UWN12" s="91">
        <v>0</v>
      </c>
      <c r="UWO12" s="91">
        <v>0</v>
      </c>
      <c r="UWP12" s="91">
        <v>0</v>
      </c>
      <c r="UWQ12" s="91">
        <v>0</v>
      </c>
      <c r="UWR12" s="91">
        <v>0</v>
      </c>
      <c r="UWS12" s="91">
        <v>0</v>
      </c>
      <c r="UWT12" s="91">
        <v>0</v>
      </c>
      <c r="UWU12" s="91">
        <v>0</v>
      </c>
      <c r="UWV12" s="91">
        <v>0</v>
      </c>
      <c r="UWW12" s="91">
        <v>0</v>
      </c>
      <c r="UWX12" s="91">
        <v>0</v>
      </c>
      <c r="UWY12" s="91">
        <v>0</v>
      </c>
      <c r="UWZ12" s="91">
        <v>0</v>
      </c>
      <c r="UXA12" s="91">
        <v>0</v>
      </c>
      <c r="UXB12" s="91">
        <v>0</v>
      </c>
      <c r="UXC12" s="91">
        <v>0</v>
      </c>
      <c r="UXD12" s="91">
        <v>0</v>
      </c>
      <c r="UXE12" s="91">
        <v>0</v>
      </c>
      <c r="UXF12" s="91">
        <v>0</v>
      </c>
      <c r="UXG12" s="91">
        <v>0</v>
      </c>
      <c r="UXH12" s="91">
        <v>0</v>
      </c>
      <c r="UXI12" s="91">
        <v>0</v>
      </c>
      <c r="UXJ12" s="91">
        <v>0</v>
      </c>
      <c r="UXK12" s="91">
        <v>0</v>
      </c>
      <c r="UXL12" s="91">
        <v>0</v>
      </c>
      <c r="UXM12" s="91">
        <v>0</v>
      </c>
      <c r="UXN12" s="91">
        <v>0</v>
      </c>
      <c r="UXO12" s="91">
        <v>0</v>
      </c>
      <c r="UXP12" s="91">
        <v>0</v>
      </c>
      <c r="UXQ12" s="91">
        <v>0</v>
      </c>
      <c r="UXR12" s="91">
        <v>0</v>
      </c>
      <c r="UXS12" s="91">
        <v>0</v>
      </c>
      <c r="UXT12" s="91">
        <v>0</v>
      </c>
      <c r="UXU12" s="91">
        <v>0</v>
      </c>
      <c r="UXV12" s="91">
        <v>0</v>
      </c>
      <c r="UXW12" s="91">
        <v>0</v>
      </c>
      <c r="UXX12" s="91">
        <v>0</v>
      </c>
      <c r="UXY12" s="91">
        <v>0</v>
      </c>
      <c r="UXZ12" s="91">
        <v>0</v>
      </c>
      <c r="UYA12" s="91">
        <v>0</v>
      </c>
      <c r="UYB12" s="91">
        <v>0</v>
      </c>
      <c r="UYC12" s="91">
        <v>0</v>
      </c>
      <c r="UYD12" s="91">
        <v>0</v>
      </c>
      <c r="UYE12" s="91">
        <v>0</v>
      </c>
      <c r="UYF12" s="91">
        <v>0</v>
      </c>
      <c r="UYG12" s="91">
        <v>0</v>
      </c>
      <c r="UYH12" s="91">
        <v>0</v>
      </c>
      <c r="UYI12" s="91">
        <v>0</v>
      </c>
      <c r="UYJ12" s="91">
        <v>0</v>
      </c>
      <c r="UYK12" s="91">
        <v>0</v>
      </c>
      <c r="UYL12" s="91">
        <v>0</v>
      </c>
      <c r="UYM12" s="91">
        <v>0</v>
      </c>
      <c r="UYN12" s="91">
        <v>0</v>
      </c>
      <c r="UYO12" s="91">
        <v>0</v>
      </c>
      <c r="UYP12" s="91">
        <v>0</v>
      </c>
      <c r="UYQ12" s="91">
        <v>0</v>
      </c>
      <c r="UYR12" s="91">
        <v>0</v>
      </c>
      <c r="UYS12" s="91">
        <v>0</v>
      </c>
      <c r="UYT12" s="91">
        <v>0</v>
      </c>
      <c r="UYU12" s="91">
        <v>0</v>
      </c>
      <c r="UYV12" s="91">
        <v>0</v>
      </c>
      <c r="UYW12" s="91">
        <v>0</v>
      </c>
      <c r="UYX12" s="91">
        <v>0</v>
      </c>
      <c r="UYY12" s="91">
        <v>0</v>
      </c>
      <c r="UYZ12" s="91">
        <v>0</v>
      </c>
      <c r="UZA12" s="91">
        <v>0</v>
      </c>
      <c r="UZB12" s="91">
        <v>0</v>
      </c>
      <c r="UZC12" s="91">
        <v>0</v>
      </c>
      <c r="UZD12" s="91">
        <v>0</v>
      </c>
      <c r="UZE12" s="91">
        <v>0</v>
      </c>
      <c r="UZF12" s="91">
        <v>0</v>
      </c>
      <c r="UZG12" s="91">
        <v>0</v>
      </c>
      <c r="UZH12" s="91">
        <v>0</v>
      </c>
      <c r="UZI12" s="91">
        <v>0</v>
      </c>
      <c r="UZJ12" s="91">
        <v>0</v>
      </c>
      <c r="UZK12" s="91">
        <v>0</v>
      </c>
      <c r="UZL12" s="91">
        <v>0</v>
      </c>
      <c r="UZM12" s="91">
        <v>0</v>
      </c>
      <c r="UZN12" s="91">
        <v>0</v>
      </c>
      <c r="UZO12" s="91">
        <v>0</v>
      </c>
      <c r="UZP12" s="91">
        <v>0</v>
      </c>
      <c r="UZQ12" s="91">
        <v>0</v>
      </c>
      <c r="UZR12" s="91">
        <v>0</v>
      </c>
      <c r="UZS12" s="91">
        <v>0</v>
      </c>
      <c r="UZT12" s="91">
        <v>0</v>
      </c>
      <c r="UZU12" s="91">
        <v>0</v>
      </c>
      <c r="UZV12" s="91">
        <v>0</v>
      </c>
      <c r="UZW12" s="91">
        <v>0</v>
      </c>
      <c r="UZX12" s="91">
        <v>0</v>
      </c>
      <c r="UZY12" s="91">
        <v>0</v>
      </c>
      <c r="UZZ12" s="91">
        <v>0</v>
      </c>
      <c r="VAA12" s="91">
        <v>0</v>
      </c>
      <c r="VAB12" s="91">
        <v>0</v>
      </c>
      <c r="VAC12" s="91">
        <v>0</v>
      </c>
      <c r="VAD12" s="91">
        <v>0</v>
      </c>
      <c r="VAE12" s="91">
        <v>0</v>
      </c>
      <c r="VAF12" s="91">
        <v>0</v>
      </c>
      <c r="VAG12" s="91">
        <v>0</v>
      </c>
      <c r="VAH12" s="91">
        <v>0</v>
      </c>
      <c r="VAI12" s="91">
        <v>0</v>
      </c>
      <c r="VAJ12" s="91">
        <v>0</v>
      </c>
      <c r="VAK12" s="91">
        <v>0</v>
      </c>
      <c r="VAL12" s="91">
        <v>0</v>
      </c>
      <c r="VAM12" s="91">
        <v>0</v>
      </c>
      <c r="VAN12" s="91">
        <v>0</v>
      </c>
      <c r="VAO12" s="91">
        <v>0</v>
      </c>
      <c r="VAP12" s="91">
        <v>0</v>
      </c>
      <c r="VAQ12" s="91">
        <v>0</v>
      </c>
      <c r="VAR12" s="91">
        <v>0</v>
      </c>
      <c r="VAS12" s="91">
        <v>0</v>
      </c>
      <c r="VAT12" s="91">
        <v>0</v>
      </c>
      <c r="VAU12" s="91">
        <v>0</v>
      </c>
      <c r="VAV12" s="91">
        <v>0</v>
      </c>
      <c r="VAW12" s="91">
        <v>0</v>
      </c>
      <c r="VAX12" s="91">
        <v>0</v>
      </c>
      <c r="VAY12" s="91">
        <v>0</v>
      </c>
      <c r="VAZ12" s="91">
        <v>0</v>
      </c>
      <c r="VBA12" s="91">
        <v>0</v>
      </c>
      <c r="VBB12" s="91">
        <v>0</v>
      </c>
      <c r="VBC12" s="91">
        <v>0</v>
      </c>
      <c r="VBD12" s="91">
        <v>0</v>
      </c>
      <c r="VBE12" s="91">
        <v>0</v>
      </c>
      <c r="VBF12" s="91">
        <v>0</v>
      </c>
      <c r="VBG12" s="91">
        <v>0</v>
      </c>
      <c r="VBH12" s="91">
        <v>0</v>
      </c>
      <c r="VBI12" s="91">
        <v>0</v>
      </c>
      <c r="VBJ12" s="91">
        <v>0</v>
      </c>
      <c r="VBK12" s="91">
        <v>0</v>
      </c>
      <c r="VBL12" s="91">
        <v>0</v>
      </c>
      <c r="VBM12" s="91">
        <v>0</v>
      </c>
      <c r="VBN12" s="91">
        <v>0</v>
      </c>
      <c r="VBO12" s="91">
        <v>0</v>
      </c>
      <c r="VBP12" s="91">
        <v>0</v>
      </c>
      <c r="VBQ12" s="91">
        <v>0</v>
      </c>
      <c r="VBR12" s="91">
        <v>0</v>
      </c>
      <c r="VBS12" s="91">
        <v>0</v>
      </c>
      <c r="VBT12" s="91">
        <v>0</v>
      </c>
      <c r="VBU12" s="91">
        <v>0</v>
      </c>
      <c r="VBV12" s="91">
        <v>0</v>
      </c>
      <c r="VBW12" s="91">
        <v>0</v>
      </c>
      <c r="VBX12" s="91">
        <v>0</v>
      </c>
      <c r="VBY12" s="91">
        <v>0</v>
      </c>
      <c r="VBZ12" s="91">
        <v>0</v>
      </c>
      <c r="VCA12" s="91">
        <v>0</v>
      </c>
      <c r="VCB12" s="91">
        <v>0</v>
      </c>
      <c r="VCC12" s="91">
        <v>0</v>
      </c>
      <c r="VCD12" s="91">
        <v>0</v>
      </c>
      <c r="VCE12" s="91">
        <v>0</v>
      </c>
      <c r="VCF12" s="91">
        <v>0</v>
      </c>
      <c r="VCG12" s="91">
        <v>0</v>
      </c>
      <c r="VCH12" s="91">
        <v>0</v>
      </c>
      <c r="VCI12" s="91">
        <v>0</v>
      </c>
      <c r="VCJ12" s="91">
        <v>0</v>
      </c>
      <c r="VCK12" s="91">
        <v>0</v>
      </c>
      <c r="VCL12" s="91">
        <v>0</v>
      </c>
      <c r="VCM12" s="91">
        <v>0</v>
      </c>
      <c r="VCN12" s="91">
        <v>0</v>
      </c>
      <c r="VCO12" s="91">
        <v>0</v>
      </c>
      <c r="VCP12" s="91">
        <v>0</v>
      </c>
      <c r="VCQ12" s="91">
        <v>0</v>
      </c>
      <c r="VCR12" s="91">
        <v>0</v>
      </c>
      <c r="VCS12" s="91">
        <v>0</v>
      </c>
      <c r="VCT12" s="91">
        <v>0</v>
      </c>
      <c r="VCU12" s="91">
        <v>0</v>
      </c>
      <c r="VCV12" s="91">
        <v>0</v>
      </c>
      <c r="VCW12" s="91">
        <v>0</v>
      </c>
      <c r="VCX12" s="91">
        <v>0</v>
      </c>
      <c r="VCY12" s="91">
        <v>0</v>
      </c>
      <c r="VCZ12" s="91">
        <v>0</v>
      </c>
      <c r="VDA12" s="91">
        <v>0</v>
      </c>
      <c r="VDB12" s="91">
        <v>0</v>
      </c>
      <c r="VDC12" s="91">
        <v>0</v>
      </c>
      <c r="VDD12" s="91">
        <v>0</v>
      </c>
      <c r="VDE12" s="91">
        <v>0</v>
      </c>
      <c r="VDF12" s="91">
        <v>0</v>
      </c>
      <c r="VDG12" s="91">
        <v>0</v>
      </c>
      <c r="VDH12" s="91">
        <v>0</v>
      </c>
      <c r="VDI12" s="91">
        <v>0</v>
      </c>
      <c r="VDJ12" s="91">
        <v>0</v>
      </c>
      <c r="VDK12" s="91">
        <v>0</v>
      </c>
      <c r="VDL12" s="91">
        <v>0</v>
      </c>
      <c r="VDM12" s="91">
        <v>0</v>
      </c>
      <c r="VDN12" s="91">
        <v>0</v>
      </c>
      <c r="VDO12" s="91">
        <v>0</v>
      </c>
      <c r="VDP12" s="91">
        <v>0</v>
      </c>
      <c r="VDQ12" s="91">
        <v>0</v>
      </c>
      <c r="VDR12" s="91">
        <v>0</v>
      </c>
      <c r="VDS12" s="91">
        <v>0</v>
      </c>
      <c r="VDT12" s="91">
        <v>0</v>
      </c>
      <c r="VDU12" s="91">
        <v>0</v>
      </c>
      <c r="VDV12" s="91">
        <v>0</v>
      </c>
      <c r="VDW12" s="91">
        <v>0</v>
      </c>
      <c r="VDX12" s="91">
        <v>0</v>
      </c>
      <c r="VDY12" s="91">
        <v>0</v>
      </c>
      <c r="VDZ12" s="91">
        <v>0</v>
      </c>
      <c r="VEA12" s="91">
        <v>0</v>
      </c>
      <c r="VEB12" s="91">
        <v>0</v>
      </c>
      <c r="VEC12" s="91">
        <v>0</v>
      </c>
      <c r="VED12" s="91">
        <v>0</v>
      </c>
      <c r="VEE12" s="91">
        <v>0</v>
      </c>
      <c r="VEF12" s="91">
        <v>0</v>
      </c>
      <c r="VEG12" s="91">
        <v>0</v>
      </c>
      <c r="VEH12" s="91">
        <v>0</v>
      </c>
      <c r="VEI12" s="91">
        <v>0</v>
      </c>
      <c r="VEJ12" s="91">
        <v>0</v>
      </c>
      <c r="VEK12" s="91">
        <v>0</v>
      </c>
      <c r="VEL12" s="91">
        <v>0</v>
      </c>
      <c r="VEM12" s="91">
        <v>0</v>
      </c>
      <c r="VEN12" s="91">
        <v>0</v>
      </c>
      <c r="VEO12" s="91">
        <v>0</v>
      </c>
      <c r="VEP12" s="91">
        <v>0</v>
      </c>
      <c r="VEQ12" s="91">
        <v>0</v>
      </c>
      <c r="VER12" s="91">
        <v>0</v>
      </c>
      <c r="VES12" s="91">
        <v>0</v>
      </c>
      <c r="VET12" s="91">
        <v>0</v>
      </c>
      <c r="VEU12" s="91">
        <v>0</v>
      </c>
      <c r="VEV12" s="91">
        <v>0</v>
      </c>
      <c r="VEW12" s="91">
        <v>0</v>
      </c>
      <c r="VEX12" s="91">
        <v>0</v>
      </c>
      <c r="VEY12" s="91">
        <v>0</v>
      </c>
      <c r="VEZ12" s="91">
        <v>0</v>
      </c>
      <c r="VFA12" s="91">
        <v>0</v>
      </c>
      <c r="VFB12" s="91">
        <v>0</v>
      </c>
      <c r="VFC12" s="91">
        <v>0</v>
      </c>
      <c r="VFD12" s="91">
        <v>0</v>
      </c>
      <c r="VFE12" s="91">
        <v>0</v>
      </c>
      <c r="VFF12" s="91">
        <v>0</v>
      </c>
      <c r="VFG12" s="91">
        <v>0</v>
      </c>
      <c r="VFH12" s="91">
        <v>0</v>
      </c>
      <c r="VFI12" s="91">
        <v>0</v>
      </c>
      <c r="VFJ12" s="91">
        <v>0</v>
      </c>
      <c r="VFK12" s="91">
        <v>0</v>
      </c>
      <c r="VFL12" s="91">
        <v>0</v>
      </c>
      <c r="VFM12" s="91">
        <v>0</v>
      </c>
      <c r="VFN12" s="91">
        <v>0</v>
      </c>
      <c r="VFO12" s="91">
        <v>0</v>
      </c>
      <c r="VFP12" s="91">
        <v>0</v>
      </c>
      <c r="VFQ12" s="91">
        <v>0</v>
      </c>
      <c r="VFR12" s="91">
        <v>0</v>
      </c>
      <c r="VFS12" s="91">
        <v>0</v>
      </c>
      <c r="VFT12" s="91">
        <v>0</v>
      </c>
      <c r="VFU12" s="91">
        <v>0</v>
      </c>
      <c r="VFV12" s="91">
        <v>0</v>
      </c>
      <c r="VFW12" s="91">
        <v>0</v>
      </c>
      <c r="VFX12" s="91">
        <v>0</v>
      </c>
      <c r="VFY12" s="91">
        <v>0</v>
      </c>
      <c r="VFZ12" s="91">
        <v>0</v>
      </c>
      <c r="VGA12" s="91">
        <v>0</v>
      </c>
      <c r="VGB12" s="91">
        <v>0</v>
      </c>
      <c r="VGC12" s="91">
        <v>0</v>
      </c>
      <c r="VGD12" s="91">
        <v>0</v>
      </c>
      <c r="VGE12" s="91">
        <v>0</v>
      </c>
      <c r="VGF12" s="91">
        <v>0</v>
      </c>
      <c r="VGG12" s="91">
        <v>0</v>
      </c>
      <c r="VGH12" s="91">
        <v>0</v>
      </c>
      <c r="VGI12" s="91">
        <v>0</v>
      </c>
      <c r="VGJ12" s="91">
        <v>0</v>
      </c>
      <c r="VGK12" s="91">
        <v>0</v>
      </c>
      <c r="VGL12" s="91">
        <v>0</v>
      </c>
      <c r="VGM12" s="91">
        <v>0</v>
      </c>
      <c r="VGN12" s="91">
        <v>0</v>
      </c>
      <c r="VGO12" s="91">
        <v>0</v>
      </c>
      <c r="VGP12" s="91">
        <v>0</v>
      </c>
      <c r="VGQ12" s="91">
        <v>0</v>
      </c>
      <c r="VGR12" s="91">
        <v>0</v>
      </c>
      <c r="VGS12" s="91">
        <v>0</v>
      </c>
      <c r="VGT12" s="91">
        <v>0</v>
      </c>
      <c r="VGU12" s="91">
        <v>0</v>
      </c>
      <c r="VGV12" s="91">
        <v>0</v>
      </c>
      <c r="VGW12" s="91">
        <v>0</v>
      </c>
      <c r="VGX12" s="91">
        <v>0</v>
      </c>
      <c r="VGY12" s="91">
        <v>0</v>
      </c>
      <c r="VGZ12" s="91">
        <v>0</v>
      </c>
      <c r="VHA12" s="91">
        <v>0</v>
      </c>
      <c r="VHB12" s="91">
        <v>0</v>
      </c>
      <c r="VHC12" s="91">
        <v>0</v>
      </c>
      <c r="VHD12" s="91">
        <v>0</v>
      </c>
      <c r="VHE12" s="91">
        <v>0</v>
      </c>
      <c r="VHF12" s="91">
        <v>0</v>
      </c>
      <c r="VHG12" s="91">
        <v>0</v>
      </c>
      <c r="VHH12" s="91">
        <v>0</v>
      </c>
      <c r="VHI12" s="91">
        <v>0</v>
      </c>
      <c r="VHJ12" s="91">
        <v>0</v>
      </c>
      <c r="VHK12" s="91">
        <v>0</v>
      </c>
      <c r="VHL12" s="91">
        <v>0</v>
      </c>
      <c r="VHM12" s="91">
        <v>0</v>
      </c>
      <c r="VHN12" s="91">
        <v>0</v>
      </c>
      <c r="VHO12" s="91">
        <v>0</v>
      </c>
      <c r="VHP12" s="91">
        <v>0</v>
      </c>
      <c r="VHQ12" s="91">
        <v>0</v>
      </c>
      <c r="VHR12" s="91">
        <v>0</v>
      </c>
      <c r="VHS12" s="91">
        <v>0</v>
      </c>
      <c r="VHT12" s="91">
        <v>0</v>
      </c>
      <c r="VHU12" s="91">
        <v>0</v>
      </c>
      <c r="VHV12" s="91">
        <v>0</v>
      </c>
      <c r="VHW12" s="91">
        <v>0</v>
      </c>
      <c r="VHX12" s="91">
        <v>0</v>
      </c>
      <c r="VHY12" s="91">
        <v>0</v>
      </c>
      <c r="VHZ12" s="91">
        <v>0</v>
      </c>
      <c r="VIA12" s="91">
        <v>0</v>
      </c>
      <c r="VIB12" s="91">
        <v>0</v>
      </c>
      <c r="VIC12" s="91">
        <v>0</v>
      </c>
      <c r="VID12" s="91">
        <v>0</v>
      </c>
      <c r="VIE12" s="91">
        <v>0</v>
      </c>
      <c r="VIF12" s="91">
        <v>0</v>
      </c>
      <c r="VIG12" s="91">
        <v>0</v>
      </c>
      <c r="VIH12" s="91">
        <v>0</v>
      </c>
      <c r="VII12" s="91">
        <v>0</v>
      </c>
      <c r="VIJ12" s="91">
        <v>0</v>
      </c>
      <c r="VIK12" s="91">
        <v>0</v>
      </c>
      <c r="VIL12" s="91">
        <v>0</v>
      </c>
      <c r="VIM12" s="91">
        <v>0</v>
      </c>
      <c r="VIN12" s="91">
        <v>0</v>
      </c>
      <c r="VIO12" s="91">
        <v>0</v>
      </c>
      <c r="VIP12" s="91">
        <v>0</v>
      </c>
      <c r="VIQ12" s="91">
        <v>0</v>
      </c>
      <c r="VIR12" s="91">
        <v>0</v>
      </c>
      <c r="VIS12" s="91">
        <v>0</v>
      </c>
      <c r="VIT12" s="91">
        <v>0</v>
      </c>
      <c r="VIU12" s="91">
        <v>0</v>
      </c>
      <c r="VIV12" s="91">
        <v>0</v>
      </c>
      <c r="VIW12" s="91">
        <v>0</v>
      </c>
      <c r="VIX12" s="91">
        <v>0</v>
      </c>
      <c r="VIY12" s="91">
        <v>0</v>
      </c>
      <c r="VIZ12" s="91">
        <v>0</v>
      </c>
      <c r="VJA12" s="91">
        <v>0</v>
      </c>
      <c r="VJB12" s="91">
        <v>0</v>
      </c>
      <c r="VJC12" s="91">
        <v>0</v>
      </c>
      <c r="VJD12" s="91">
        <v>0</v>
      </c>
      <c r="VJE12" s="91">
        <v>0</v>
      </c>
      <c r="VJF12" s="91">
        <v>0</v>
      </c>
      <c r="VJG12" s="91">
        <v>0</v>
      </c>
      <c r="VJH12" s="91">
        <v>0</v>
      </c>
      <c r="VJI12" s="91">
        <v>0</v>
      </c>
      <c r="VJJ12" s="91">
        <v>0</v>
      </c>
      <c r="VJK12" s="91">
        <v>0</v>
      </c>
      <c r="VJL12" s="91">
        <v>0</v>
      </c>
      <c r="VJM12" s="91">
        <v>0</v>
      </c>
      <c r="VJN12" s="91">
        <v>0</v>
      </c>
      <c r="VJO12" s="91">
        <v>0</v>
      </c>
      <c r="VJP12" s="91">
        <v>0</v>
      </c>
      <c r="VJQ12" s="91">
        <v>0</v>
      </c>
      <c r="VJR12" s="91">
        <v>0</v>
      </c>
      <c r="VJS12" s="91">
        <v>0</v>
      </c>
      <c r="VJT12" s="91">
        <v>0</v>
      </c>
      <c r="VJU12" s="91">
        <v>0</v>
      </c>
      <c r="VJV12" s="91">
        <v>0</v>
      </c>
      <c r="VJW12" s="91">
        <v>0</v>
      </c>
      <c r="VJX12" s="91">
        <v>0</v>
      </c>
      <c r="VJY12" s="91">
        <v>0</v>
      </c>
      <c r="VJZ12" s="91">
        <v>0</v>
      </c>
      <c r="VKA12" s="91">
        <v>0</v>
      </c>
      <c r="VKB12" s="91">
        <v>0</v>
      </c>
      <c r="VKC12" s="91">
        <v>0</v>
      </c>
      <c r="VKD12" s="91">
        <v>0</v>
      </c>
      <c r="VKE12" s="91">
        <v>0</v>
      </c>
      <c r="VKF12" s="91">
        <v>0</v>
      </c>
      <c r="VKG12" s="91">
        <v>0</v>
      </c>
      <c r="VKH12" s="91">
        <v>0</v>
      </c>
      <c r="VKI12" s="91">
        <v>0</v>
      </c>
      <c r="VKJ12" s="91">
        <v>0</v>
      </c>
      <c r="VKK12" s="91">
        <v>0</v>
      </c>
      <c r="VKL12" s="91">
        <v>0</v>
      </c>
      <c r="VKM12" s="91">
        <v>0</v>
      </c>
      <c r="VKN12" s="91">
        <v>0</v>
      </c>
      <c r="VKO12" s="91">
        <v>0</v>
      </c>
      <c r="VKP12" s="91">
        <v>0</v>
      </c>
      <c r="VKQ12" s="91">
        <v>0</v>
      </c>
      <c r="VKR12" s="91">
        <v>0</v>
      </c>
      <c r="VKS12" s="91">
        <v>0</v>
      </c>
      <c r="VKT12" s="91">
        <v>0</v>
      </c>
      <c r="VKU12" s="91">
        <v>0</v>
      </c>
      <c r="VKV12" s="91">
        <v>0</v>
      </c>
      <c r="VKW12" s="91">
        <v>0</v>
      </c>
      <c r="VKX12" s="91">
        <v>0</v>
      </c>
      <c r="VKY12" s="91">
        <v>0</v>
      </c>
      <c r="VKZ12" s="91">
        <v>0</v>
      </c>
      <c r="VLA12" s="91">
        <v>0</v>
      </c>
      <c r="VLB12" s="91">
        <v>0</v>
      </c>
      <c r="VLC12" s="91">
        <v>0</v>
      </c>
      <c r="VLD12" s="91">
        <v>0</v>
      </c>
      <c r="VLE12" s="91">
        <v>0</v>
      </c>
      <c r="VLF12" s="91">
        <v>0</v>
      </c>
      <c r="VLG12" s="91">
        <v>0</v>
      </c>
      <c r="VLH12" s="91">
        <v>0</v>
      </c>
      <c r="VLI12" s="91">
        <v>0</v>
      </c>
      <c r="VLJ12" s="91">
        <v>0</v>
      </c>
      <c r="VLK12" s="91">
        <v>0</v>
      </c>
      <c r="VLL12" s="91">
        <v>0</v>
      </c>
      <c r="VLM12" s="91">
        <v>0</v>
      </c>
      <c r="VLN12" s="91">
        <v>0</v>
      </c>
      <c r="VLO12" s="91">
        <v>0</v>
      </c>
      <c r="VLP12" s="91">
        <v>0</v>
      </c>
      <c r="VLQ12" s="91">
        <v>0</v>
      </c>
      <c r="VLR12" s="91">
        <v>0</v>
      </c>
      <c r="VLS12" s="91">
        <v>0</v>
      </c>
      <c r="VLT12" s="91">
        <v>0</v>
      </c>
      <c r="VLU12" s="91">
        <v>0</v>
      </c>
      <c r="VLV12" s="91">
        <v>0</v>
      </c>
      <c r="VLW12" s="91">
        <v>0</v>
      </c>
      <c r="VLX12" s="91">
        <v>0</v>
      </c>
      <c r="VLY12" s="91">
        <v>0</v>
      </c>
      <c r="VLZ12" s="91">
        <v>0</v>
      </c>
      <c r="VMA12" s="91">
        <v>0</v>
      </c>
      <c r="VMB12" s="91">
        <v>0</v>
      </c>
      <c r="VMC12" s="91">
        <v>0</v>
      </c>
      <c r="VMD12" s="91">
        <v>0</v>
      </c>
      <c r="VME12" s="91">
        <v>0</v>
      </c>
      <c r="VMF12" s="91">
        <v>0</v>
      </c>
      <c r="VMG12" s="91">
        <v>0</v>
      </c>
      <c r="VMH12" s="91">
        <v>0</v>
      </c>
      <c r="VMI12" s="91">
        <v>0</v>
      </c>
      <c r="VMJ12" s="91">
        <v>0</v>
      </c>
      <c r="VMK12" s="91">
        <v>0</v>
      </c>
      <c r="VML12" s="91">
        <v>0</v>
      </c>
      <c r="VMM12" s="91">
        <v>0</v>
      </c>
      <c r="VMN12" s="91">
        <v>0</v>
      </c>
      <c r="VMO12" s="91">
        <v>0</v>
      </c>
      <c r="VMP12" s="91">
        <v>0</v>
      </c>
      <c r="VMQ12" s="91">
        <v>0</v>
      </c>
      <c r="VMR12" s="91">
        <v>0</v>
      </c>
      <c r="VMS12" s="91">
        <v>0</v>
      </c>
      <c r="VMT12" s="91">
        <v>0</v>
      </c>
      <c r="VMU12" s="91">
        <v>0</v>
      </c>
      <c r="VMV12" s="91">
        <v>0</v>
      </c>
      <c r="VMW12" s="91">
        <v>0</v>
      </c>
      <c r="VMX12" s="91">
        <v>0</v>
      </c>
      <c r="VMY12" s="91">
        <v>0</v>
      </c>
      <c r="VMZ12" s="91">
        <v>0</v>
      </c>
      <c r="VNA12" s="91">
        <v>0</v>
      </c>
      <c r="VNB12" s="91">
        <v>0</v>
      </c>
      <c r="VNC12" s="91">
        <v>0</v>
      </c>
      <c r="VND12" s="91">
        <v>0</v>
      </c>
      <c r="VNE12" s="91">
        <v>0</v>
      </c>
      <c r="VNF12" s="91">
        <v>0</v>
      </c>
      <c r="VNG12" s="91">
        <v>0</v>
      </c>
      <c r="VNH12" s="91">
        <v>0</v>
      </c>
      <c r="VNI12" s="91">
        <v>0</v>
      </c>
      <c r="VNJ12" s="91">
        <v>0</v>
      </c>
      <c r="VNK12" s="91">
        <v>0</v>
      </c>
      <c r="VNL12" s="91">
        <v>0</v>
      </c>
      <c r="VNM12" s="91">
        <v>0</v>
      </c>
      <c r="VNN12" s="91">
        <v>0</v>
      </c>
      <c r="VNO12" s="91">
        <v>0</v>
      </c>
      <c r="VNP12" s="91">
        <v>0</v>
      </c>
      <c r="VNQ12" s="91">
        <v>0</v>
      </c>
      <c r="VNR12" s="91">
        <v>0</v>
      </c>
      <c r="VNS12" s="91">
        <v>0</v>
      </c>
      <c r="VNT12" s="91">
        <v>0</v>
      </c>
      <c r="VNU12" s="91">
        <v>0</v>
      </c>
      <c r="VNV12" s="91">
        <v>0</v>
      </c>
      <c r="VNW12" s="91">
        <v>0</v>
      </c>
      <c r="VNX12" s="91">
        <v>0</v>
      </c>
      <c r="VNY12" s="91">
        <v>0</v>
      </c>
      <c r="VNZ12" s="91">
        <v>0</v>
      </c>
      <c r="VOA12" s="91">
        <v>0</v>
      </c>
      <c r="VOB12" s="91">
        <v>0</v>
      </c>
      <c r="VOC12" s="91">
        <v>0</v>
      </c>
      <c r="VOD12" s="91">
        <v>0</v>
      </c>
      <c r="VOE12" s="91">
        <v>0</v>
      </c>
      <c r="VOF12" s="91">
        <v>0</v>
      </c>
      <c r="VOG12" s="91">
        <v>0</v>
      </c>
      <c r="VOH12" s="91">
        <v>0</v>
      </c>
      <c r="VOI12" s="91">
        <v>0</v>
      </c>
      <c r="VOJ12" s="91">
        <v>0</v>
      </c>
      <c r="VOK12" s="91">
        <v>0</v>
      </c>
      <c r="VOL12" s="91">
        <v>0</v>
      </c>
      <c r="VOM12" s="91">
        <v>0</v>
      </c>
      <c r="VON12" s="91">
        <v>0</v>
      </c>
      <c r="VOO12" s="91">
        <v>0</v>
      </c>
      <c r="VOP12" s="91">
        <v>0</v>
      </c>
      <c r="VOQ12" s="91">
        <v>0</v>
      </c>
      <c r="VOR12" s="91">
        <v>0</v>
      </c>
      <c r="VOS12" s="91">
        <v>0</v>
      </c>
      <c r="VOT12" s="91">
        <v>0</v>
      </c>
      <c r="VOU12" s="91">
        <v>0</v>
      </c>
      <c r="VOV12" s="91">
        <v>0</v>
      </c>
      <c r="VOW12" s="91">
        <v>0</v>
      </c>
      <c r="VOX12" s="91">
        <v>0</v>
      </c>
      <c r="VOY12" s="91">
        <v>0</v>
      </c>
      <c r="VOZ12" s="91">
        <v>0</v>
      </c>
      <c r="VPA12" s="91">
        <v>0</v>
      </c>
      <c r="VPB12" s="91">
        <v>0</v>
      </c>
      <c r="VPC12" s="91">
        <v>0</v>
      </c>
      <c r="VPD12" s="91">
        <v>0</v>
      </c>
      <c r="VPE12" s="91">
        <v>0</v>
      </c>
      <c r="VPF12" s="91">
        <v>0</v>
      </c>
      <c r="VPG12" s="91">
        <v>0</v>
      </c>
      <c r="VPH12" s="91">
        <v>0</v>
      </c>
      <c r="VPI12" s="91">
        <v>0</v>
      </c>
      <c r="VPJ12" s="91">
        <v>0</v>
      </c>
      <c r="VPK12" s="91">
        <v>0</v>
      </c>
      <c r="VPL12" s="91">
        <v>0</v>
      </c>
      <c r="VPM12" s="91">
        <v>0</v>
      </c>
      <c r="VPN12" s="91">
        <v>0</v>
      </c>
      <c r="VPO12" s="91">
        <v>0</v>
      </c>
      <c r="VPP12" s="91">
        <v>0</v>
      </c>
      <c r="VPQ12" s="91">
        <v>0</v>
      </c>
      <c r="VPR12" s="91">
        <v>0</v>
      </c>
      <c r="VPS12" s="91">
        <v>0</v>
      </c>
      <c r="VPT12" s="91">
        <v>0</v>
      </c>
      <c r="VPU12" s="91">
        <v>0</v>
      </c>
      <c r="VPV12" s="91">
        <v>0</v>
      </c>
      <c r="VPW12" s="91">
        <v>0</v>
      </c>
      <c r="VPX12" s="91">
        <v>0</v>
      </c>
      <c r="VPY12" s="91">
        <v>0</v>
      </c>
      <c r="VPZ12" s="91">
        <v>0</v>
      </c>
      <c r="VQA12" s="91">
        <v>0</v>
      </c>
      <c r="VQB12" s="91">
        <v>0</v>
      </c>
      <c r="VQC12" s="91">
        <v>0</v>
      </c>
      <c r="VQD12" s="91">
        <v>0</v>
      </c>
      <c r="VQE12" s="91">
        <v>0</v>
      </c>
      <c r="VQF12" s="91">
        <v>0</v>
      </c>
      <c r="VQG12" s="91">
        <v>0</v>
      </c>
      <c r="VQH12" s="91">
        <v>0</v>
      </c>
      <c r="VQI12" s="91">
        <v>0</v>
      </c>
      <c r="VQJ12" s="91">
        <v>0</v>
      </c>
      <c r="VQK12" s="91">
        <v>0</v>
      </c>
      <c r="VQL12" s="91">
        <v>0</v>
      </c>
      <c r="VQM12" s="91">
        <v>0</v>
      </c>
      <c r="VQN12" s="91">
        <v>0</v>
      </c>
      <c r="VQO12" s="91">
        <v>0</v>
      </c>
      <c r="VQP12" s="91">
        <v>0</v>
      </c>
      <c r="VQQ12" s="91">
        <v>0</v>
      </c>
      <c r="VQR12" s="91">
        <v>0</v>
      </c>
      <c r="VQS12" s="91">
        <v>0</v>
      </c>
      <c r="VQT12" s="91">
        <v>0</v>
      </c>
      <c r="VQU12" s="91">
        <v>0</v>
      </c>
      <c r="VQV12" s="91">
        <v>0</v>
      </c>
      <c r="VQW12" s="91">
        <v>0</v>
      </c>
      <c r="VQX12" s="91">
        <v>0</v>
      </c>
      <c r="VQY12" s="91">
        <v>0</v>
      </c>
      <c r="VQZ12" s="91">
        <v>0</v>
      </c>
      <c r="VRA12" s="91">
        <v>0</v>
      </c>
      <c r="VRB12" s="91">
        <v>0</v>
      </c>
      <c r="VRC12" s="91">
        <v>0</v>
      </c>
      <c r="VRD12" s="91">
        <v>0</v>
      </c>
      <c r="VRE12" s="91">
        <v>0</v>
      </c>
      <c r="VRF12" s="91">
        <v>0</v>
      </c>
      <c r="VRG12" s="91">
        <v>0</v>
      </c>
      <c r="VRH12" s="91">
        <v>0</v>
      </c>
      <c r="VRI12" s="91">
        <v>0</v>
      </c>
      <c r="VRJ12" s="91">
        <v>0</v>
      </c>
      <c r="VRK12" s="91">
        <v>0</v>
      </c>
      <c r="VRL12" s="91">
        <v>0</v>
      </c>
      <c r="VRM12" s="91">
        <v>0</v>
      </c>
      <c r="VRN12" s="91">
        <v>0</v>
      </c>
      <c r="VRO12" s="91">
        <v>0</v>
      </c>
      <c r="VRP12" s="91">
        <v>0</v>
      </c>
      <c r="VRQ12" s="91">
        <v>0</v>
      </c>
      <c r="VRR12" s="91">
        <v>0</v>
      </c>
      <c r="VRS12" s="91">
        <v>0</v>
      </c>
      <c r="VRT12" s="91">
        <v>0</v>
      </c>
      <c r="VRU12" s="91">
        <v>0</v>
      </c>
      <c r="VRV12" s="91">
        <v>0</v>
      </c>
      <c r="VRW12" s="91">
        <v>0</v>
      </c>
      <c r="VRX12" s="91">
        <v>0</v>
      </c>
      <c r="VRY12" s="91">
        <v>0</v>
      </c>
      <c r="VRZ12" s="91">
        <v>0</v>
      </c>
      <c r="VSA12" s="91">
        <v>0</v>
      </c>
      <c r="VSB12" s="91">
        <v>0</v>
      </c>
      <c r="VSC12" s="91">
        <v>0</v>
      </c>
      <c r="VSD12" s="91">
        <v>0</v>
      </c>
      <c r="VSE12" s="91">
        <v>0</v>
      </c>
      <c r="VSF12" s="91">
        <v>0</v>
      </c>
      <c r="VSG12" s="91">
        <v>0</v>
      </c>
      <c r="VSH12" s="91">
        <v>0</v>
      </c>
      <c r="VSI12" s="91">
        <v>0</v>
      </c>
      <c r="VSJ12" s="91">
        <v>0</v>
      </c>
      <c r="VSK12" s="91">
        <v>0</v>
      </c>
      <c r="VSL12" s="91">
        <v>0</v>
      </c>
      <c r="VSM12" s="91">
        <v>0</v>
      </c>
      <c r="VSN12" s="91">
        <v>0</v>
      </c>
      <c r="VSO12" s="91">
        <v>0</v>
      </c>
      <c r="VSP12" s="91">
        <v>0</v>
      </c>
      <c r="VSQ12" s="91">
        <v>0</v>
      </c>
      <c r="VSR12" s="91">
        <v>0</v>
      </c>
      <c r="VSS12" s="91">
        <v>0</v>
      </c>
      <c r="VST12" s="91">
        <v>0</v>
      </c>
      <c r="VSU12" s="91">
        <v>0</v>
      </c>
      <c r="VSV12" s="91">
        <v>0</v>
      </c>
      <c r="VSW12" s="91">
        <v>0</v>
      </c>
      <c r="VSX12" s="91">
        <v>0</v>
      </c>
      <c r="VSY12" s="91">
        <v>0</v>
      </c>
      <c r="VSZ12" s="91">
        <v>0</v>
      </c>
      <c r="VTA12" s="91">
        <v>0</v>
      </c>
      <c r="VTB12" s="91">
        <v>0</v>
      </c>
      <c r="VTC12" s="91">
        <v>0</v>
      </c>
      <c r="VTD12" s="91">
        <v>0</v>
      </c>
      <c r="VTE12" s="91">
        <v>0</v>
      </c>
      <c r="VTF12" s="91">
        <v>0</v>
      </c>
      <c r="VTG12" s="91">
        <v>0</v>
      </c>
      <c r="VTH12" s="91">
        <v>0</v>
      </c>
      <c r="VTI12" s="91">
        <v>0</v>
      </c>
      <c r="VTJ12" s="91">
        <v>0</v>
      </c>
      <c r="VTK12" s="91">
        <v>0</v>
      </c>
      <c r="VTL12" s="91">
        <v>0</v>
      </c>
      <c r="VTM12" s="91">
        <v>0</v>
      </c>
      <c r="VTN12" s="91">
        <v>0</v>
      </c>
      <c r="VTO12" s="91">
        <v>0</v>
      </c>
      <c r="VTP12" s="91">
        <v>0</v>
      </c>
      <c r="VTQ12" s="91">
        <v>0</v>
      </c>
      <c r="VTR12" s="91">
        <v>0</v>
      </c>
      <c r="VTS12" s="91">
        <v>0</v>
      </c>
      <c r="VTT12" s="91">
        <v>0</v>
      </c>
      <c r="VTU12" s="91">
        <v>0</v>
      </c>
      <c r="VTV12" s="91">
        <v>0</v>
      </c>
      <c r="VTW12" s="91">
        <v>0</v>
      </c>
      <c r="VTX12" s="91">
        <v>0</v>
      </c>
      <c r="VTY12" s="91">
        <v>0</v>
      </c>
      <c r="VTZ12" s="91">
        <v>0</v>
      </c>
      <c r="VUA12" s="91">
        <v>0</v>
      </c>
      <c r="VUB12" s="91">
        <v>0</v>
      </c>
      <c r="VUC12" s="91">
        <v>0</v>
      </c>
      <c r="VUD12" s="91">
        <v>0</v>
      </c>
      <c r="VUE12" s="91">
        <v>0</v>
      </c>
      <c r="VUF12" s="91">
        <v>0</v>
      </c>
      <c r="VUG12" s="91">
        <v>0</v>
      </c>
      <c r="VUH12" s="91">
        <v>0</v>
      </c>
      <c r="VUI12" s="91">
        <v>0</v>
      </c>
      <c r="VUJ12" s="91">
        <v>0</v>
      </c>
      <c r="VUK12" s="91">
        <v>0</v>
      </c>
      <c r="VUL12" s="91">
        <v>0</v>
      </c>
      <c r="VUM12" s="91">
        <v>0</v>
      </c>
      <c r="VUN12" s="91">
        <v>0</v>
      </c>
      <c r="VUO12" s="91">
        <v>0</v>
      </c>
      <c r="VUP12" s="91">
        <v>0</v>
      </c>
      <c r="VUQ12" s="91">
        <v>0</v>
      </c>
      <c r="VUR12" s="91">
        <v>0</v>
      </c>
      <c r="VUS12" s="91">
        <v>0</v>
      </c>
      <c r="VUT12" s="91">
        <v>0</v>
      </c>
      <c r="VUU12" s="91">
        <v>0</v>
      </c>
      <c r="VUV12" s="91">
        <v>0</v>
      </c>
      <c r="VUW12" s="91">
        <v>0</v>
      </c>
      <c r="VUX12" s="91">
        <v>0</v>
      </c>
      <c r="VUY12" s="91">
        <v>0</v>
      </c>
      <c r="VUZ12" s="91">
        <v>0</v>
      </c>
      <c r="VVA12" s="91">
        <v>0</v>
      </c>
      <c r="VVB12" s="91">
        <v>0</v>
      </c>
      <c r="VVC12" s="91">
        <v>0</v>
      </c>
      <c r="VVD12" s="91">
        <v>0</v>
      </c>
      <c r="VVE12" s="91">
        <v>0</v>
      </c>
      <c r="VVF12" s="91">
        <v>0</v>
      </c>
      <c r="VVG12" s="91">
        <v>0</v>
      </c>
      <c r="VVH12" s="91">
        <v>0</v>
      </c>
      <c r="VVI12" s="91">
        <v>0</v>
      </c>
      <c r="VVJ12" s="91">
        <v>0</v>
      </c>
      <c r="VVK12" s="91">
        <v>0</v>
      </c>
      <c r="VVL12" s="91">
        <v>0</v>
      </c>
      <c r="VVM12" s="91">
        <v>0</v>
      </c>
      <c r="VVN12" s="91">
        <v>0</v>
      </c>
      <c r="VVO12" s="91">
        <v>0</v>
      </c>
      <c r="VVP12" s="91">
        <v>0</v>
      </c>
      <c r="VVQ12" s="91">
        <v>0</v>
      </c>
      <c r="VVR12" s="91">
        <v>0</v>
      </c>
      <c r="VVS12" s="91">
        <v>0</v>
      </c>
      <c r="VVT12" s="91">
        <v>0</v>
      </c>
      <c r="VVU12" s="91">
        <v>0</v>
      </c>
      <c r="VVV12" s="91">
        <v>0</v>
      </c>
      <c r="VVW12" s="91">
        <v>0</v>
      </c>
      <c r="VVX12" s="91">
        <v>0</v>
      </c>
      <c r="VVY12" s="91">
        <v>0</v>
      </c>
      <c r="VVZ12" s="91">
        <v>0</v>
      </c>
      <c r="VWA12" s="91">
        <v>0</v>
      </c>
      <c r="VWB12" s="91">
        <v>0</v>
      </c>
      <c r="VWC12" s="91">
        <v>0</v>
      </c>
      <c r="VWD12" s="91">
        <v>0</v>
      </c>
      <c r="VWE12" s="91">
        <v>0</v>
      </c>
      <c r="VWF12" s="91">
        <v>0</v>
      </c>
      <c r="VWG12" s="91">
        <v>0</v>
      </c>
      <c r="VWH12" s="91">
        <v>0</v>
      </c>
      <c r="VWI12" s="91">
        <v>0</v>
      </c>
      <c r="VWJ12" s="91">
        <v>0</v>
      </c>
      <c r="VWK12" s="91">
        <v>0</v>
      </c>
      <c r="VWL12" s="91">
        <v>0</v>
      </c>
      <c r="VWM12" s="91">
        <v>0</v>
      </c>
      <c r="VWN12" s="91">
        <v>0</v>
      </c>
      <c r="VWO12" s="91">
        <v>0</v>
      </c>
      <c r="VWP12" s="91">
        <v>0</v>
      </c>
      <c r="VWQ12" s="91">
        <v>0</v>
      </c>
      <c r="VWR12" s="91">
        <v>0</v>
      </c>
      <c r="VWS12" s="91">
        <v>0</v>
      </c>
      <c r="VWT12" s="91">
        <v>0</v>
      </c>
      <c r="VWU12" s="91">
        <v>0</v>
      </c>
      <c r="VWV12" s="91">
        <v>0</v>
      </c>
      <c r="VWW12" s="91">
        <v>0</v>
      </c>
      <c r="VWX12" s="91">
        <v>0</v>
      </c>
      <c r="VWY12" s="91">
        <v>0</v>
      </c>
      <c r="VWZ12" s="91">
        <v>0</v>
      </c>
      <c r="VXA12" s="91">
        <v>0</v>
      </c>
      <c r="VXB12" s="91">
        <v>0</v>
      </c>
      <c r="VXC12" s="91">
        <v>0</v>
      </c>
      <c r="VXD12" s="91">
        <v>0</v>
      </c>
      <c r="VXE12" s="91">
        <v>0</v>
      </c>
      <c r="VXF12" s="91">
        <v>0</v>
      </c>
      <c r="VXG12" s="91">
        <v>0</v>
      </c>
      <c r="VXH12" s="91">
        <v>0</v>
      </c>
      <c r="VXI12" s="91">
        <v>0</v>
      </c>
      <c r="VXJ12" s="91">
        <v>0</v>
      </c>
      <c r="VXK12" s="91">
        <v>0</v>
      </c>
      <c r="VXL12" s="91">
        <v>0</v>
      </c>
      <c r="VXM12" s="91">
        <v>0</v>
      </c>
      <c r="VXN12" s="91">
        <v>0</v>
      </c>
      <c r="VXO12" s="91">
        <v>0</v>
      </c>
      <c r="VXP12" s="91">
        <v>0</v>
      </c>
      <c r="VXQ12" s="91">
        <v>0</v>
      </c>
      <c r="VXR12" s="91">
        <v>0</v>
      </c>
      <c r="VXS12" s="91">
        <v>0</v>
      </c>
      <c r="VXT12" s="91">
        <v>0</v>
      </c>
      <c r="VXU12" s="91">
        <v>0</v>
      </c>
      <c r="VXV12" s="91">
        <v>0</v>
      </c>
      <c r="VXW12" s="91">
        <v>0</v>
      </c>
      <c r="VXX12" s="91">
        <v>0</v>
      </c>
      <c r="VXY12" s="91">
        <v>0</v>
      </c>
      <c r="VXZ12" s="91">
        <v>0</v>
      </c>
      <c r="VYA12" s="91">
        <v>0</v>
      </c>
      <c r="VYB12" s="91">
        <v>0</v>
      </c>
      <c r="VYC12" s="91">
        <v>0</v>
      </c>
      <c r="VYD12" s="91">
        <v>0</v>
      </c>
      <c r="VYE12" s="91">
        <v>0</v>
      </c>
      <c r="VYF12" s="91">
        <v>0</v>
      </c>
      <c r="VYG12" s="91">
        <v>0</v>
      </c>
      <c r="VYH12" s="91">
        <v>0</v>
      </c>
      <c r="VYI12" s="91">
        <v>0</v>
      </c>
      <c r="VYJ12" s="91">
        <v>0</v>
      </c>
      <c r="VYK12" s="91">
        <v>0</v>
      </c>
      <c r="VYL12" s="91">
        <v>0</v>
      </c>
      <c r="VYM12" s="91">
        <v>0</v>
      </c>
      <c r="VYN12" s="91">
        <v>0</v>
      </c>
      <c r="VYO12" s="91">
        <v>0</v>
      </c>
      <c r="VYP12" s="91">
        <v>0</v>
      </c>
      <c r="VYQ12" s="91">
        <v>0</v>
      </c>
      <c r="VYR12" s="91">
        <v>0</v>
      </c>
      <c r="VYS12" s="91">
        <v>0</v>
      </c>
      <c r="VYT12" s="91">
        <v>0</v>
      </c>
      <c r="VYU12" s="91">
        <v>0</v>
      </c>
      <c r="VYV12" s="91">
        <v>0</v>
      </c>
      <c r="VYW12" s="91">
        <v>0</v>
      </c>
      <c r="VYX12" s="91">
        <v>0</v>
      </c>
      <c r="VYY12" s="91">
        <v>0</v>
      </c>
      <c r="VYZ12" s="91">
        <v>0</v>
      </c>
      <c r="VZA12" s="91">
        <v>0</v>
      </c>
      <c r="VZB12" s="91">
        <v>0</v>
      </c>
      <c r="VZC12" s="91">
        <v>0</v>
      </c>
      <c r="VZD12" s="91">
        <v>0</v>
      </c>
      <c r="VZE12" s="91">
        <v>0</v>
      </c>
      <c r="VZF12" s="91">
        <v>0</v>
      </c>
      <c r="VZG12" s="91">
        <v>0</v>
      </c>
      <c r="VZH12" s="91">
        <v>0</v>
      </c>
      <c r="VZI12" s="91">
        <v>0</v>
      </c>
      <c r="VZJ12" s="91">
        <v>0</v>
      </c>
      <c r="VZK12" s="91">
        <v>0</v>
      </c>
      <c r="VZL12" s="91">
        <v>0</v>
      </c>
      <c r="VZM12" s="91">
        <v>0</v>
      </c>
      <c r="VZN12" s="91">
        <v>0</v>
      </c>
      <c r="VZO12" s="91">
        <v>0</v>
      </c>
      <c r="VZP12" s="91">
        <v>0</v>
      </c>
      <c r="VZQ12" s="91">
        <v>0</v>
      </c>
      <c r="VZR12" s="91">
        <v>0</v>
      </c>
      <c r="VZS12" s="91">
        <v>0</v>
      </c>
      <c r="VZT12" s="91">
        <v>0</v>
      </c>
      <c r="VZU12" s="91">
        <v>0</v>
      </c>
      <c r="VZV12" s="91">
        <v>0</v>
      </c>
      <c r="VZW12" s="91">
        <v>0</v>
      </c>
      <c r="VZX12" s="91">
        <v>0</v>
      </c>
      <c r="VZY12" s="91">
        <v>0</v>
      </c>
      <c r="VZZ12" s="91">
        <v>0</v>
      </c>
      <c r="WAA12" s="91">
        <v>0</v>
      </c>
      <c r="WAB12" s="91">
        <v>0</v>
      </c>
      <c r="WAC12" s="91">
        <v>0</v>
      </c>
      <c r="WAD12" s="91">
        <v>0</v>
      </c>
      <c r="WAE12" s="91">
        <v>0</v>
      </c>
      <c r="WAF12" s="91">
        <v>0</v>
      </c>
      <c r="WAG12" s="91">
        <v>0</v>
      </c>
      <c r="WAH12" s="91">
        <v>0</v>
      </c>
      <c r="WAI12" s="91">
        <v>0</v>
      </c>
      <c r="WAJ12" s="91">
        <v>0</v>
      </c>
      <c r="WAK12" s="91">
        <v>0</v>
      </c>
      <c r="WAL12" s="91">
        <v>0</v>
      </c>
      <c r="WAM12" s="91">
        <v>0</v>
      </c>
      <c r="WAN12" s="91">
        <v>0</v>
      </c>
      <c r="WAO12" s="91">
        <v>0</v>
      </c>
      <c r="WAP12" s="91">
        <v>0</v>
      </c>
      <c r="WAQ12" s="91">
        <v>0</v>
      </c>
      <c r="WAR12" s="91">
        <v>0</v>
      </c>
      <c r="WAS12" s="91">
        <v>0</v>
      </c>
      <c r="WAT12" s="91">
        <v>0</v>
      </c>
      <c r="WAU12" s="91">
        <v>0</v>
      </c>
      <c r="WAV12" s="91">
        <v>0</v>
      </c>
      <c r="WAW12" s="91">
        <v>0</v>
      </c>
      <c r="WAX12" s="91">
        <v>0</v>
      </c>
      <c r="WAY12" s="91">
        <v>0</v>
      </c>
      <c r="WAZ12" s="91">
        <v>0</v>
      </c>
      <c r="WBA12" s="91">
        <v>0</v>
      </c>
      <c r="WBB12" s="91">
        <v>0</v>
      </c>
      <c r="WBC12" s="91">
        <v>0</v>
      </c>
      <c r="WBD12" s="91">
        <v>0</v>
      </c>
      <c r="WBE12" s="91">
        <v>0</v>
      </c>
      <c r="WBF12" s="91">
        <v>0</v>
      </c>
      <c r="WBG12" s="91">
        <v>0</v>
      </c>
      <c r="WBH12" s="91">
        <v>0</v>
      </c>
      <c r="WBI12" s="91">
        <v>0</v>
      </c>
      <c r="WBJ12" s="91">
        <v>0</v>
      </c>
      <c r="WBK12" s="91">
        <v>0</v>
      </c>
      <c r="WBL12" s="91">
        <v>0</v>
      </c>
      <c r="WBM12" s="91">
        <v>0</v>
      </c>
      <c r="WBN12" s="91">
        <v>0</v>
      </c>
      <c r="WBO12" s="91">
        <v>0</v>
      </c>
      <c r="WBP12" s="91">
        <v>0</v>
      </c>
      <c r="WBQ12" s="91">
        <v>0</v>
      </c>
      <c r="WBR12" s="91">
        <v>0</v>
      </c>
      <c r="WBS12" s="91">
        <v>0</v>
      </c>
      <c r="WBT12" s="91">
        <v>0</v>
      </c>
      <c r="WBU12" s="91">
        <v>0</v>
      </c>
      <c r="WBV12" s="91">
        <v>0</v>
      </c>
      <c r="WBW12" s="91">
        <v>0</v>
      </c>
      <c r="WBX12" s="91">
        <v>0</v>
      </c>
      <c r="WBY12" s="91">
        <v>0</v>
      </c>
      <c r="WBZ12" s="91">
        <v>0</v>
      </c>
      <c r="WCA12" s="91">
        <v>0</v>
      </c>
      <c r="WCB12" s="91">
        <v>0</v>
      </c>
      <c r="WCC12" s="91">
        <v>0</v>
      </c>
      <c r="WCD12" s="91">
        <v>0</v>
      </c>
      <c r="WCE12" s="91">
        <v>0</v>
      </c>
      <c r="WCF12" s="91">
        <v>0</v>
      </c>
      <c r="WCG12" s="91">
        <v>0</v>
      </c>
      <c r="WCH12" s="91">
        <v>0</v>
      </c>
      <c r="WCI12" s="91">
        <v>0</v>
      </c>
      <c r="WCJ12" s="91">
        <v>0</v>
      </c>
      <c r="WCK12" s="91">
        <v>0</v>
      </c>
      <c r="WCL12" s="91">
        <v>0</v>
      </c>
      <c r="WCM12" s="91">
        <v>0</v>
      </c>
      <c r="WCN12" s="91">
        <v>0</v>
      </c>
      <c r="WCO12" s="91">
        <v>0</v>
      </c>
      <c r="WCP12" s="91">
        <v>0</v>
      </c>
      <c r="WCQ12" s="91">
        <v>0</v>
      </c>
      <c r="WCR12" s="91">
        <v>0</v>
      </c>
      <c r="WCS12" s="91">
        <v>0</v>
      </c>
      <c r="WCT12" s="91">
        <v>0</v>
      </c>
      <c r="WCU12" s="91">
        <v>0</v>
      </c>
      <c r="WCV12" s="91">
        <v>0</v>
      </c>
      <c r="WCW12" s="91">
        <v>0</v>
      </c>
      <c r="WCX12" s="91">
        <v>0</v>
      </c>
      <c r="WCY12" s="91">
        <v>0</v>
      </c>
      <c r="WCZ12" s="91">
        <v>0</v>
      </c>
      <c r="WDA12" s="91">
        <v>0</v>
      </c>
      <c r="WDB12" s="91">
        <v>0</v>
      </c>
      <c r="WDC12" s="91">
        <v>0</v>
      </c>
      <c r="WDD12" s="91">
        <v>0</v>
      </c>
      <c r="WDE12" s="91">
        <v>0</v>
      </c>
      <c r="WDF12" s="91">
        <v>0</v>
      </c>
      <c r="WDG12" s="91">
        <v>0</v>
      </c>
      <c r="WDH12" s="91">
        <v>0</v>
      </c>
      <c r="WDI12" s="91">
        <v>0</v>
      </c>
      <c r="WDJ12" s="91">
        <v>0</v>
      </c>
      <c r="WDK12" s="91">
        <v>0</v>
      </c>
      <c r="WDL12" s="91">
        <v>0</v>
      </c>
      <c r="WDM12" s="91">
        <v>0</v>
      </c>
      <c r="WDN12" s="91">
        <v>0</v>
      </c>
      <c r="WDO12" s="91">
        <v>0</v>
      </c>
      <c r="WDP12" s="91">
        <v>0</v>
      </c>
      <c r="WDQ12" s="91">
        <v>0</v>
      </c>
      <c r="WDR12" s="91">
        <v>0</v>
      </c>
      <c r="WDS12" s="91">
        <v>0</v>
      </c>
      <c r="WDT12" s="91">
        <v>0</v>
      </c>
      <c r="WDU12" s="91">
        <v>0</v>
      </c>
      <c r="WDV12" s="91">
        <v>0</v>
      </c>
      <c r="WDW12" s="91">
        <v>0</v>
      </c>
      <c r="WDX12" s="91">
        <v>0</v>
      </c>
      <c r="WDY12" s="91">
        <v>0</v>
      </c>
      <c r="WDZ12" s="91">
        <v>0</v>
      </c>
      <c r="WEA12" s="91">
        <v>0</v>
      </c>
      <c r="WEB12" s="91">
        <v>0</v>
      </c>
      <c r="WEC12" s="91">
        <v>0</v>
      </c>
      <c r="WED12" s="91">
        <v>0</v>
      </c>
      <c r="WEE12" s="91">
        <v>0</v>
      </c>
      <c r="WEF12" s="91">
        <v>0</v>
      </c>
      <c r="WEG12" s="91">
        <v>0</v>
      </c>
      <c r="WEH12" s="91">
        <v>0</v>
      </c>
      <c r="WEI12" s="91">
        <v>0</v>
      </c>
      <c r="WEJ12" s="91">
        <v>0</v>
      </c>
      <c r="WEK12" s="91">
        <v>0</v>
      </c>
      <c r="WEL12" s="91">
        <v>0</v>
      </c>
      <c r="WEM12" s="91">
        <v>0</v>
      </c>
      <c r="WEN12" s="91">
        <v>0</v>
      </c>
      <c r="WEO12" s="91">
        <v>0</v>
      </c>
      <c r="WEP12" s="91">
        <v>0</v>
      </c>
      <c r="WEQ12" s="91">
        <v>0</v>
      </c>
      <c r="WER12" s="91">
        <v>0</v>
      </c>
      <c r="WES12" s="91">
        <v>0</v>
      </c>
      <c r="WET12" s="91">
        <v>0</v>
      </c>
      <c r="WEU12" s="91">
        <v>0</v>
      </c>
      <c r="WEV12" s="91">
        <v>0</v>
      </c>
      <c r="WEW12" s="91">
        <v>0</v>
      </c>
      <c r="WEX12" s="91">
        <v>0</v>
      </c>
      <c r="WEY12" s="91">
        <v>0</v>
      </c>
      <c r="WEZ12" s="91">
        <v>0</v>
      </c>
      <c r="WFA12" s="91">
        <v>0</v>
      </c>
      <c r="WFB12" s="91">
        <v>0</v>
      </c>
      <c r="WFC12" s="91">
        <v>0</v>
      </c>
      <c r="WFD12" s="91">
        <v>0</v>
      </c>
      <c r="WFE12" s="91">
        <v>0</v>
      </c>
      <c r="WFF12" s="91">
        <v>0</v>
      </c>
      <c r="WFG12" s="91">
        <v>0</v>
      </c>
      <c r="WFH12" s="91">
        <v>0</v>
      </c>
      <c r="WFI12" s="91">
        <v>0</v>
      </c>
      <c r="WFJ12" s="91">
        <v>0</v>
      </c>
      <c r="WFK12" s="91">
        <v>0</v>
      </c>
      <c r="WFL12" s="91">
        <v>0</v>
      </c>
      <c r="WFM12" s="91">
        <v>0</v>
      </c>
      <c r="WFN12" s="91">
        <v>0</v>
      </c>
      <c r="WFO12" s="91">
        <v>0</v>
      </c>
      <c r="WFP12" s="91">
        <v>0</v>
      </c>
      <c r="WFQ12" s="91">
        <v>0</v>
      </c>
      <c r="WFR12" s="91">
        <v>0</v>
      </c>
      <c r="WFS12" s="91">
        <v>0</v>
      </c>
      <c r="WFT12" s="91">
        <v>0</v>
      </c>
      <c r="WFU12" s="91">
        <v>0</v>
      </c>
      <c r="WFV12" s="91">
        <v>0</v>
      </c>
      <c r="WFW12" s="91">
        <v>0</v>
      </c>
      <c r="WFX12" s="91">
        <v>0</v>
      </c>
      <c r="WFY12" s="91">
        <v>0</v>
      </c>
      <c r="WFZ12" s="91">
        <v>0</v>
      </c>
      <c r="WGA12" s="91">
        <v>0</v>
      </c>
      <c r="WGB12" s="91">
        <v>0</v>
      </c>
      <c r="WGC12" s="91">
        <v>0</v>
      </c>
      <c r="WGD12" s="91">
        <v>0</v>
      </c>
      <c r="WGE12" s="91">
        <v>0</v>
      </c>
      <c r="WGF12" s="91">
        <v>0</v>
      </c>
      <c r="WGG12" s="91">
        <v>0</v>
      </c>
      <c r="WGH12" s="91">
        <v>0</v>
      </c>
      <c r="WGI12" s="91">
        <v>0</v>
      </c>
      <c r="WGJ12" s="91">
        <v>0</v>
      </c>
      <c r="WGK12" s="91">
        <v>0</v>
      </c>
      <c r="WGL12" s="91">
        <v>0</v>
      </c>
      <c r="WGM12" s="91">
        <v>0</v>
      </c>
      <c r="WGN12" s="91">
        <v>0</v>
      </c>
      <c r="WGO12" s="91">
        <v>0</v>
      </c>
      <c r="WGP12" s="91">
        <v>0</v>
      </c>
      <c r="WGQ12" s="91">
        <v>0</v>
      </c>
      <c r="WGR12" s="91">
        <v>0</v>
      </c>
      <c r="WGS12" s="91">
        <v>0</v>
      </c>
      <c r="WGT12" s="91">
        <v>0</v>
      </c>
      <c r="WGU12" s="91">
        <v>0</v>
      </c>
      <c r="WGV12" s="91">
        <v>0</v>
      </c>
      <c r="WGW12" s="91">
        <v>0</v>
      </c>
      <c r="WGX12" s="91">
        <v>0</v>
      </c>
      <c r="WGY12" s="91">
        <v>0</v>
      </c>
      <c r="WGZ12" s="91">
        <v>0</v>
      </c>
      <c r="WHA12" s="91">
        <v>0</v>
      </c>
      <c r="WHB12" s="91">
        <v>0</v>
      </c>
      <c r="WHC12" s="91">
        <v>0</v>
      </c>
      <c r="WHD12" s="91">
        <v>0</v>
      </c>
      <c r="WHE12" s="91">
        <v>0</v>
      </c>
      <c r="WHF12" s="91">
        <v>0</v>
      </c>
      <c r="WHG12" s="91">
        <v>0</v>
      </c>
      <c r="WHH12" s="91">
        <v>0</v>
      </c>
      <c r="WHI12" s="91">
        <v>0</v>
      </c>
      <c r="WHJ12" s="91">
        <v>0</v>
      </c>
      <c r="WHK12" s="91">
        <v>0</v>
      </c>
      <c r="WHL12" s="91">
        <v>0</v>
      </c>
      <c r="WHM12" s="91">
        <v>0</v>
      </c>
      <c r="WHN12" s="91">
        <v>0</v>
      </c>
      <c r="WHO12" s="91">
        <v>0</v>
      </c>
      <c r="WHP12" s="91">
        <v>0</v>
      </c>
      <c r="WHQ12" s="91">
        <v>0</v>
      </c>
      <c r="WHR12" s="91">
        <v>0</v>
      </c>
      <c r="WHS12" s="91">
        <v>0</v>
      </c>
      <c r="WHT12" s="91">
        <v>0</v>
      </c>
      <c r="WHU12" s="91">
        <v>0</v>
      </c>
      <c r="WHV12" s="91">
        <v>0</v>
      </c>
      <c r="WHW12" s="91">
        <v>0</v>
      </c>
      <c r="WHX12" s="91">
        <v>0</v>
      </c>
      <c r="WHY12" s="91">
        <v>0</v>
      </c>
      <c r="WHZ12" s="91">
        <v>0</v>
      </c>
      <c r="WIA12" s="91">
        <v>0</v>
      </c>
      <c r="WIB12" s="91">
        <v>0</v>
      </c>
      <c r="WIC12" s="91">
        <v>0</v>
      </c>
      <c r="WID12" s="91">
        <v>0</v>
      </c>
      <c r="WIE12" s="91">
        <v>0</v>
      </c>
      <c r="WIF12" s="91">
        <v>0</v>
      </c>
      <c r="WIG12" s="91">
        <v>0</v>
      </c>
      <c r="WIH12" s="91">
        <v>0</v>
      </c>
      <c r="WII12" s="91">
        <v>0</v>
      </c>
      <c r="WIJ12" s="91">
        <v>0</v>
      </c>
      <c r="WIK12" s="91">
        <v>0</v>
      </c>
      <c r="WIL12" s="91">
        <v>0</v>
      </c>
      <c r="WIM12" s="91">
        <v>0</v>
      </c>
      <c r="WIN12" s="91">
        <v>0</v>
      </c>
      <c r="WIO12" s="91">
        <v>0</v>
      </c>
      <c r="WIP12" s="91">
        <v>0</v>
      </c>
      <c r="WIQ12" s="91">
        <v>0</v>
      </c>
      <c r="WIR12" s="91">
        <v>0</v>
      </c>
      <c r="WIS12" s="91">
        <v>0</v>
      </c>
      <c r="WIT12" s="91">
        <v>0</v>
      </c>
      <c r="WIU12" s="91">
        <v>0</v>
      </c>
      <c r="WIV12" s="91">
        <v>0</v>
      </c>
      <c r="WIW12" s="91">
        <v>0</v>
      </c>
      <c r="WIX12" s="91">
        <v>0</v>
      </c>
      <c r="WIY12" s="91">
        <v>0</v>
      </c>
      <c r="WIZ12" s="91">
        <v>0</v>
      </c>
      <c r="WJA12" s="91">
        <v>0</v>
      </c>
      <c r="WJB12" s="91">
        <v>0</v>
      </c>
      <c r="WJC12" s="91">
        <v>0</v>
      </c>
      <c r="WJD12" s="91">
        <v>0</v>
      </c>
      <c r="WJE12" s="91">
        <v>0</v>
      </c>
      <c r="WJF12" s="91">
        <v>0</v>
      </c>
      <c r="WJG12" s="91">
        <v>0</v>
      </c>
      <c r="WJH12" s="91">
        <v>0</v>
      </c>
      <c r="WJI12" s="91">
        <v>0</v>
      </c>
      <c r="WJJ12" s="91">
        <v>0</v>
      </c>
      <c r="WJK12" s="91">
        <v>0</v>
      </c>
      <c r="WJL12" s="91">
        <v>0</v>
      </c>
      <c r="WJM12" s="91">
        <v>0</v>
      </c>
      <c r="WJN12" s="91">
        <v>0</v>
      </c>
      <c r="WJO12" s="91">
        <v>0</v>
      </c>
      <c r="WJP12" s="91">
        <v>0</v>
      </c>
      <c r="WJQ12" s="91">
        <v>0</v>
      </c>
      <c r="WJR12" s="91">
        <v>0</v>
      </c>
      <c r="WJS12" s="91">
        <v>0</v>
      </c>
      <c r="WJT12" s="91">
        <v>0</v>
      </c>
      <c r="WJU12" s="91">
        <v>0</v>
      </c>
      <c r="WJV12" s="91">
        <v>0</v>
      </c>
      <c r="WJW12" s="91">
        <v>0</v>
      </c>
      <c r="WJX12" s="91">
        <v>0</v>
      </c>
      <c r="WJY12" s="91">
        <v>0</v>
      </c>
      <c r="WJZ12" s="91">
        <v>0</v>
      </c>
      <c r="WKA12" s="91">
        <v>0</v>
      </c>
      <c r="WKB12" s="91">
        <v>0</v>
      </c>
      <c r="WKC12" s="91">
        <v>0</v>
      </c>
      <c r="WKD12" s="91">
        <v>0</v>
      </c>
      <c r="WKE12" s="91">
        <v>0</v>
      </c>
      <c r="WKF12" s="91">
        <v>0</v>
      </c>
      <c r="WKG12" s="91">
        <v>0</v>
      </c>
      <c r="WKH12" s="91">
        <v>0</v>
      </c>
      <c r="WKI12" s="91">
        <v>0</v>
      </c>
      <c r="WKJ12" s="91">
        <v>0</v>
      </c>
      <c r="WKK12" s="91">
        <v>0</v>
      </c>
      <c r="WKL12" s="91">
        <v>0</v>
      </c>
      <c r="WKM12" s="91">
        <v>0</v>
      </c>
      <c r="WKN12" s="91">
        <v>0</v>
      </c>
      <c r="WKO12" s="91">
        <v>0</v>
      </c>
      <c r="WKP12" s="91">
        <v>0</v>
      </c>
      <c r="WKQ12" s="91">
        <v>0</v>
      </c>
      <c r="WKR12" s="91">
        <v>0</v>
      </c>
      <c r="WKS12" s="91">
        <v>0</v>
      </c>
      <c r="WKT12" s="91">
        <v>0</v>
      </c>
      <c r="WKU12" s="91">
        <v>0</v>
      </c>
      <c r="WKV12" s="91">
        <v>0</v>
      </c>
      <c r="WKW12" s="91">
        <v>0</v>
      </c>
      <c r="WKX12" s="91">
        <v>0</v>
      </c>
      <c r="WKY12" s="91">
        <v>0</v>
      </c>
      <c r="WKZ12" s="91">
        <v>0</v>
      </c>
      <c r="WLA12" s="91">
        <v>0</v>
      </c>
      <c r="WLB12" s="91">
        <v>0</v>
      </c>
      <c r="WLC12" s="91">
        <v>0</v>
      </c>
      <c r="WLD12" s="91">
        <v>0</v>
      </c>
      <c r="WLE12" s="91">
        <v>0</v>
      </c>
      <c r="WLF12" s="91">
        <v>0</v>
      </c>
      <c r="WLG12" s="91">
        <v>0</v>
      </c>
      <c r="WLH12" s="91">
        <v>0</v>
      </c>
      <c r="WLI12" s="91">
        <v>0</v>
      </c>
      <c r="WLJ12" s="91">
        <v>0</v>
      </c>
      <c r="WLK12" s="91">
        <v>0</v>
      </c>
      <c r="WLL12" s="91">
        <v>0</v>
      </c>
      <c r="WLM12" s="91">
        <v>0</v>
      </c>
      <c r="WLN12" s="91">
        <v>0</v>
      </c>
      <c r="WLO12" s="91">
        <v>0</v>
      </c>
      <c r="WLP12" s="91">
        <v>0</v>
      </c>
      <c r="WLQ12" s="91">
        <v>0</v>
      </c>
      <c r="WLR12" s="91">
        <v>0</v>
      </c>
      <c r="WLS12" s="91">
        <v>0</v>
      </c>
      <c r="WLT12" s="91">
        <v>0</v>
      </c>
      <c r="WLU12" s="91">
        <v>0</v>
      </c>
      <c r="WLV12" s="91">
        <v>0</v>
      </c>
      <c r="WLW12" s="91">
        <v>0</v>
      </c>
      <c r="WLX12" s="91">
        <v>0</v>
      </c>
      <c r="WLY12" s="91">
        <v>0</v>
      </c>
      <c r="WLZ12" s="91">
        <v>0</v>
      </c>
      <c r="WMA12" s="91">
        <v>0</v>
      </c>
      <c r="WMB12" s="91">
        <v>0</v>
      </c>
      <c r="WMC12" s="91">
        <v>0</v>
      </c>
      <c r="WMD12" s="91">
        <v>0</v>
      </c>
      <c r="WME12" s="91">
        <v>0</v>
      </c>
      <c r="WMF12" s="91">
        <v>0</v>
      </c>
      <c r="WMG12" s="91">
        <v>0</v>
      </c>
      <c r="WMH12" s="91">
        <v>0</v>
      </c>
      <c r="WMI12" s="91">
        <v>0</v>
      </c>
      <c r="WMJ12" s="91">
        <v>0</v>
      </c>
      <c r="WMK12" s="91">
        <v>0</v>
      </c>
      <c r="WML12" s="91">
        <v>0</v>
      </c>
      <c r="WMM12" s="91">
        <v>0</v>
      </c>
      <c r="WMN12" s="91">
        <v>0</v>
      </c>
      <c r="WMO12" s="91">
        <v>0</v>
      </c>
      <c r="WMP12" s="91">
        <v>0</v>
      </c>
      <c r="WMQ12" s="91">
        <v>0</v>
      </c>
      <c r="WMR12" s="91">
        <v>0</v>
      </c>
      <c r="WMS12" s="91">
        <v>0</v>
      </c>
      <c r="WMT12" s="91">
        <v>0</v>
      </c>
      <c r="WMU12" s="91">
        <v>0</v>
      </c>
      <c r="WMV12" s="91">
        <v>0</v>
      </c>
      <c r="WMW12" s="91">
        <v>0</v>
      </c>
      <c r="WMX12" s="91">
        <v>0</v>
      </c>
      <c r="WMY12" s="91">
        <v>0</v>
      </c>
      <c r="WMZ12" s="91">
        <v>0</v>
      </c>
      <c r="WNA12" s="91">
        <v>0</v>
      </c>
      <c r="WNB12" s="91">
        <v>0</v>
      </c>
      <c r="WNC12" s="91">
        <v>0</v>
      </c>
      <c r="WND12" s="91">
        <v>0</v>
      </c>
      <c r="WNE12" s="91">
        <v>0</v>
      </c>
      <c r="WNF12" s="91">
        <v>0</v>
      </c>
      <c r="WNG12" s="91">
        <v>0</v>
      </c>
      <c r="WNH12" s="91">
        <v>0</v>
      </c>
      <c r="WNI12" s="91">
        <v>0</v>
      </c>
      <c r="WNJ12" s="91">
        <v>0</v>
      </c>
      <c r="WNK12" s="91">
        <v>0</v>
      </c>
      <c r="WNL12" s="91">
        <v>0</v>
      </c>
      <c r="WNM12" s="91">
        <v>0</v>
      </c>
      <c r="WNN12" s="91">
        <v>0</v>
      </c>
      <c r="WNO12" s="91">
        <v>0</v>
      </c>
      <c r="WNP12" s="91">
        <v>0</v>
      </c>
      <c r="WNQ12" s="91">
        <v>0</v>
      </c>
      <c r="WNR12" s="91">
        <v>0</v>
      </c>
      <c r="WNS12" s="91">
        <v>0</v>
      </c>
      <c r="WNT12" s="91">
        <v>0</v>
      </c>
      <c r="WNU12" s="91">
        <v>0</v>
      </c>
      <c r="WNV12" s="91">
        <v>0</v>
      </c>
      <c r="WNW12" s="91">
        <v>0</v>
      </c>
      <c r="WNX12" s="91">
        <v>0</v>
      </c>
      <c r="WNY12" s="91">
        <v>0</v>
      </c>
      <c r="WNZ12" s="91">
        <v>0</v>
      </c>
      <c r="WOA12" s="91">
        <v>0</v>
      </c>
      <c r="WOB12" s="91">
        <v>0</v>
      </c>
      <c r="WOC12" s="91">
        <v>0</v>
      </c>
      <c r="WOD12" s="91">
        <v>0</v>
      </c>
      <c r="WOE12" s="91">
        <v>0</v>
      </c>
      <c r="WOF12" s="91">
        <v>0</v>
      </c>
      <c r="WOG12" s="91">
        <v>0</v>
      </c>
      <c r="WOH12" s="91">
        <v>0</v>
      </c>
      <c r="WOI12" s="91">
        <v>0</v>
      </c>
      <c r="WOJ12" s="91">
        <v>0</v>
      </c>
      <c r="WOK12" s="91">
        <v>0</v>
      </c>
      <c r="WOL12" s="91">
        <v>0</v>
      </c>
      <c r="WOM12" s="91">
        <v>0</v>
      </c>
      <c r="WON12" s="91">
        <v>0</v>
      </c>
      <c r="WOO12" s="91">
        <v>0</v>
      </c>
      <c r="WOP12" s="91">
        <v>0</v>
      </c>
      <c r="WOQ12" s="91">
        <v>0</v>
      </c>
      <c r="WOR12" s="91">
        <v>0</v>
      </c>
      <c r="WOS12" s="91">
        <v>0</v>
      </c>
      <c r="WOT12" s="91">
        <v>0</v>
      </c>
      <c r="WOU12" s="91">
        <v>0</v>
      </c>
      <c r="WOV12" s="91">
        <v>0</v>
      </c>
      <c r="WOW12" s="91">
        <v>0</v>
      </c>
      <c r="WOX12" s="91">
        <v>0</v>
      </c>
      <c r="WOY12" s="91">
        <v>0</v>
      </c>
      <c r="WOZ12" s="91">
        <v>0</v>
      </c>
      <c r="WPA12" s="91">
        <v>0</v>
      </c>
      <c r="WPB12" s="91">
        <v>0</v>
      </c>
      <c r="WPC12" s="91">
        <v>0</v>
      </c>
      <c r="WPD12" s="91">
        <v>0</v>
      </c>
      <c r="WPE12" s="91">
        <v>0</v>
      </c>
      <c r="WPF12" s="91">
        <v>0</v>
      </c>
      <c r="WPG12" s="91">
        <v>0</v>
      </c>
      <c r="WPH12" s="91">
        <v>0</v>
      </c>
      <c r="WPI12" s="91">
        <v>0</v>
      </c>
      <c r="WPJ12" s="91">
        <v>0</v>
      </c>
      <c r="WPK12" s="91">
        <v>0</v>
      </c>
      <c r="WPL12" s="91">
        <v>0</v>
      </c>
      <c r="WPM12" s="91">
        <v>0</v>
      </c>
      <c r="WPN12" s="91">
        <v>0</v>
      </c>
      <c r="WPO12" s="91">
        <v>0</v>
      </c>
      <c r="WPP12" s="91">
        <v>0</v>
      </c>
      <c r="WPQ12" s="91">
        <v>0</v>
      </c>
      <c r="WPR12" s="91">
        <v>0</v>
      </c>
      <c r="WPS12" s="91">
        <v>0</v>
      </c>
      <c r="WPT12" s="91">
        <v>0</v>
      </c>
      <c r="WPU12" s="91">
        <v>0</v>
      </c>
      <c r="WPV12" s="91">
        <v>0</v>
      </c>
      <c r="WPW12" s="91">
        <v>0</v>
      </c>
      <c r="WPX12" s="91">
        <v>0</v>
      </c>
      <c r="WPY12" s="91">
        <v>0</v>
      </c>
      <c r="WPZ12" s="91">
        <v>0</v>
      </c>
      <c r="WQA12" s="91">
        <v>0</v>
      </c>
      <c r="WQB12" s="91">
        <v>0</v>
      </c>
      <c r="WQC12" s="91">
        <v>0</v>
      </c>
      <c r="WQD12" s="91">
        <v>0</v>
      </c>
      <c r="WQE12" s="91">
        <v>0</v>
      </c>
      <c r="WQF12" s="91">
        <v>0</v>
      </c>
      <c r="WQG12" s="91">
        <v>0</v>
      </c>
      <c r="WQH12" s="91">
        <v>0</v>
      </c>
      <c r="WQI12" s="91">
        <v>0</v>
      </c>
      <c r="WQJ12" s="91">
        <v>0</v>
      </c>
      <c r="WQK12" s="91">
        <v>0</v>
      </c>
      <c r="WQL12" s="91">
        <v>0</v>
      </c>
      <c r="WQM12" s="91">
        <v>0</v>
      </c>
      <c r="WQN12" s="91">
        <v>0</v>
      </c>
      <c r="WQO12" s="91">
        <v>0</v>
      </c>
      <c r="WQP12" s="91">
        <v>0</v>
      </c>
      <c r="WQQ12" s="91">
        <v>0</v>
      </c>
      <c r="WQR12" s="91">
        <v>0</v>
      </c>
      <c r="WQS12" s="91">
        <v>0</v>
      </c>
      <c r="WQT12" s="91">
        <v>0</v>
      </c>
      <c r="WQU12" s="91">
        <v>0</v>
      </c>
      <c r="WQV12" s="91">
        <v>0</v>
      </c>
      <c r="WQW12" s="91">
        <v>0</v>
      </c>
      <c r="WQX12" s="91">
        <v>0</v>
      </c>
      <c r="WQY12" s="91">
        <v>0</v>
      </c>
      <c r="WQZ12" s="91">
        <v>0</v>
      </c>
      <c r="WRA12" s="91">
        <v>0</v>
      </c>
      <c r="WRB12" s="91">
        <v>0</v>
      </c>
      <c r="WRC12" s="91">
        <v>0</v>
      </c>
      <c r="WRD12" s="91">
        <v>0</v>
      </c>
      <c r="WRE12" s="91">
        <v>0</v>
      </c>
      <c r="WRF12" s="91">
        <v>0</v>
      </c>
      <c r="WRG12" s="91">
        <v>0</v>
      </c>
      <c r="WRH12" s="91">
        <v>0</v>
      </c>
      <c r="WRI12" s="91">
        <v>0</v>
      </c>
      <c r="WRJ12" s="91">
        <v>0</v>
      </c>
      <c r="WRK12" s="91">
        <v>0</v>
      </c>
      <c r="WRL12" s="91">
        <v>0</v>
      </c>
      <c r="WRM12" s="91">
        <v>0</v>
      </c>
      <c r="WRN12" s="91">
        <v>0</v>
      </c>
      <c r="WRO12" s="91">
        <v>0</v>
      </c>
      <c r="WRP12" s="91">
        <v>0</v>
      </c>
      <c r="WRQ12" s="91">
        <v>0</v>
      </c>
      <c r="WRR12" s="91">
        <v>0</v>
      </c>
      <c r="WRS12" s="91">
        <v>0</v>
      </c>
      <c r="WRT12" s="91">
        <v>0</v>
      </c>
      <c r="WRU12" s="91">
        <v>0</v>
      </c>
      <c r="WRV12" s="91">
        <v>0</v>
      </c>
      <c r="WRW12" s="91">
        <v>0</v>
      </c>
      <c r="WRX12" s="91">
        <v>0</v>
      </c>
      <c r="WRY12" s="91">
        <v>0</v>
      </c>
      <c r="WRZ12" s="91">
        <v>0</v>
      </c>
      <c r="WSA12" s="91">
        <v>0</v>
      </c>
      <c r="WSB12" s="91">
        <v>0</v>
      </c>
      <c r="WSC12" s="91">
        <v>0</v>
      </c>
      <c r="WSD12" s="91">
        <v>0</v>
      </c>
      <c r="WSE12" s="91">
        <v>0</v>
      </c>
      <c r="WSF12" s="91">
        <v>0</v>
      </c>
      <c r="WSG12" s="91">
        <v>0</v>
      </c>
      <c r="WSH12" s="91">
        <v>0</v>
      </c>
      <c r="WSI12" s="91">
        <v>0</v>
      </c>
      <c r="WSJ12" s="91">
        <v>0</v>
      </c>
      <c r="WSK12" s="91">
        <v>0</v>
      </c>
      <c r="WSL12" s="91">
        <v>0</v>
      </c>
      <c r="WSM12" s="91">
        <v>0</v>
      </c>
      <c r="WSN12" s="91">
        <v>0</v>
      </c>
      <c r="WSO12" s="91">
        <v>0</v>
      </c>
      <c r="WSP12" s="91">
        <v>0</v>
      </c>
      <c r="WSQ12" s="91">
        <v>0</v>
      </c>
      <c r="WSR12" s="91">
        <v>0</v>
      </c>
      <c r="WSS12" s="91">
        <v>0</v>
      </c>
      <c r="WST12" s="91">
        <v>0</v>
      </c>
      <c r="WSU12" s="91">
        <v>0</v>
      </c>
      <c r="WSV12" s="91">
        <v>0</v>
      </c>
      <c r="WSW12" s="91">
        <v>0</v>
      </c>
      <c r="WSX12" s="91">
        <v>0</v>
      </c>
      <c r="WSY12" s="91">
        <v>0</v>
      </c>
      <c r="WSZ12" s="91">
        <v>0</v>
      </c>
      <c r="WTA12" s="91">
        <v>0</v>
      </c>
      <c r="WTB12" s="91">
        <v>0</v>
      </c>
      <c r="WTC12" s="91">
        <v>0</v>
      </c>
      <c r="WTD12" s="91">
        <v>0</v>
      </c>
      <c r="WTE12" s="91">
        <v>0</v>
      </c>
      <c r="WTF12" s="91">
        <v>0</v>
      </c>
      <c r="WTG12" s="91">
        <v>0</v>
      </c>
      <c r="WTH12" s="91">
        <v>0</v>
      </c>
      <c r="WTI12" s="91">
        <v>0</v>
      </c>
      <c r="WTJ12" s="91">
        <v>0</v>
      </c>
      <c r="WTK12" s="91">
        <v>0</v>
      </c>
      <c r="WTL12" s="91">
        <v>0</v>
      </c>
      <c r="WTM12" s="91">
        <v>0</v>
      </c>
      <c r="WTN12" s="91">
        <v>0</v>
      </c>
      <c r="WTO12" s="91">
        <v>0</v>
      </c>
      <c r="WTP12" s="91">
        <v>0</v>
      </c>
      <c r="WTQ12" s="91">
        <v>0</v>
      </c>
      <c r="WTR12" s="91">
        <v>0</v>
      </c>
      <c r="WTS12" s="91">
        <v>0</v>
      </c>
      <c r="WTT12" s="91">
        <v>0</v>
      </c>
      <c r="WTU12" s="91">
        <v>0</v>
      </c>
      <c r="WTV12" s="91">
        <v>0</v>
      </c>
      <c r="WTW12" s="91">
        <v>0</v>
      </c>
      <c r="WTX12" s="91">
        <v>0</v>
      </c>
      <c r="WTY12" s="91">
        <v>0</v>
      </c>
      <c r="WTZ12" s="91">
        <v>0</v>
      </c>
      <c r="WUA12" s="91">
        <v>0</v>
      </c>
      <c r="WUB12" s="91">
        <v>0</v>
      </c>
      <c r="WUC12" s="91">
        <v>0</v>
      </c>
      <c r="WUD12" s="91">
        <v>0</v>
      </c>
      <c r="WUE12" s="91">
        <v>0</v>
      </c>
      <c r="WUF12" s="91">
        <v>0</v>
      </c>
      <c r="WUG12" s="91">
        <v>0</v>
      </c>
      <c r="WUH12" s="91">
        <v>0</v>
      </c>
      <c r="WUI12" s="91">
        <v>0</v>
      </c>
      <c r="WUJ12" s="91">
        <v>0</v>
      </c>
      <c r="WUK12" s="91">
        <v>0</v>
      </c>
      <c r="WUL12" s="91">
        <v>0</v>
      </c>
      <c r="WUM12" s="91">
        <v>0</v>
      </c>
      <c r="WUN12" s="91">
        <v>0</v>
      </c>
      <c r="WUO12" s="91">
        <v>0</v>
      </c>
      <c r="WUP12" s="91">
        <v>0</v>
      </c>
      <c r="WUQ12" s="91">
        <v>0</v>
      </c>
      <c r="WUR12" s="91">
        <v>0</v>
      </c>
      <c r="WUS12" s="91">
        <v>0</v>
      </c>
      <c r="WUT12" s="91">
        <v>0</v>
      </c>
      <c r="WUU12" s="91">
        <v>0</v>
      </c>
      <c r="WUV12" s="91">
        <v>0</v>
      </c>
      <c r="WUW12" s="91">
        <v>0</v>
      </c>
      <c r="WUX12" s="91">
        <v>0</v>
      </c>
      <c r="WUY12" s="91">
        <v>0</v>
      </c>
      <c r="WUZ12" s="91">
        <v>0</v>
      </c>
      <c r="WVA12" s="91">
        <v>0</v>
      </c>
      <c r="WVB12" s="91">
        <v>0</v>
      </c>
      <c r="WVC12" s="91">
        <v>0</v>
      </c>
      <c r="WVD12" s="91">
        <v>0</v>
      </c>
      <c r="WVE12" s="91">
        <v>0</v>
      </c>
      <c r="WVF12" s="91">
        <v>0</v>
      </c>
      <c r="WVG12" s="91">
        <v>0</v>
      </c>
      <c r="WVH12" s="91">
        <v>0</v>
      </c>
      <c r="WVI12" s="91">
        <v>0</v>
      </c>
      <c r="WVJ12" s="91">
        <v>0</v>
      </c>
      <c r="WVK12" s="91">
        <v>0</v>
      </c>
      <c r="WVL12" s="91">
        <v>0</v>
      </c>
      <c r="WVM12" s="91">
        <v>0</v>
      </c>
      <c r="WVN12" s="91">
        <v>0</v>
      </c>
      <c r="WVO12" s="91">
        <v>0</v>
      </c>
      <c r="WVP12" s="91">
        <v>0</v>
      </c>
      <c r="WVQ12" s="91">
        <v>0</v>
      </c>
      <c r="WVR12" s="91">
        <v>0</v>
      </c>
      <c r="WVS12" s="91">
        <v>0</v>
      </c>
      <c r="WVT12" s="91">
        <v>0</v>
      </c>
      <c r="WVU12" s="91">
        <v>0</v>
      </c>
      <c r="WVV12" s="91">
        <v>0</v>
      </c>
      <c r="WVW12" s="91">
        <v>0</v>
      </c>
      <c r="WVX12" s="91">
        <v>0</v>
      </c>
      <c r="WVY12" s="91">
        <v>0</v>
      </c>
      <c r="WVZ12" s="91">
        <v>0</v>
      </c>
      <c r="WWA12" s="91">
        <v>0</v>
      </c>
      <c r="WWB12" s="91">
        <v>0</v>
      </c>
      <c r="WWC12" s="91">
        <v>0</v>
      </c>
      <c r="WWD12" s="91">
        <v>0</v>
      </c>
      <c r="WWE12" s="91">
        <v>0</v>
      </c>
      <c r="WWF12" s="91">
        <v>0</v>
      </c>
      <c r="WWG12" s="91">
        <v>0</v>
      </c>
      <c r="WWH12" s="91">
        <v>0</v>
      </c>
      <c r="WWI12" s="91">
        <v>0</v>
      </c>
      <c r="WWJ12" s="91">
        <v>0</v>
      </c>
      <c r="WWK12" s="91">
        <v>0</v>
      </c>
      <c r="WWL12" s="91">
        <v>0</v>
      </c>
      <c r="WWM12" s="91">
        <v>0</v>
      </c>
      <c r="WWN12" s="91">
        <v>0</v>
      </c>
      <c r="WWO12" s="91">
        <v>0</v>
      </c>
      <c r="WWP12" s="91">
        <v>0</v>
      </c>
      <c r="WWQ12" s="91">
        <v>0</v>
      </c>
      <c r="WWR12" s="91">
        <v>0</v>
      </c>
      <c r="WWS12" s="91">
        <v>0</v>
      </c>
      <c r="WWT12" s="91">
        <v>0</v>
      </c>
      <c r="WWU12" s="91">
        <v>0</v>
      </c>
      <c r="WWV12" s="91">
        <v>0</v>
      </c>
      <c r="WWW12" s="91">
        <v>0</v>
      </c>
      <c r="WWX12" s="91">
        <v>0</v>
      </c>
      <c r="WWY12" s="91">
        <v>0</v>
      </c>
      <c r="WWZ12" s="91">
        <v>0</v>
      </c>
      <c r="WXA12" s="91">
        <v>0</v>
      </c>
      <c r="WXB12" s="91">
        <v>0</v>
      </c>
      <c r="WXC12" s="91">
        <v>0</v>
      </c>
      <c r="WXD12" s="91">
        <v>0</v>
      </c>
      <c r="WXE12" s="91">
        <v>0</v>
      </c>
      <c r="WXF12" s="91">
        <v>0</v>
      </c>
      <c r="WXG12" s="91">
        <v>0</v>
      </c>
      <c r="WXH12" s="91">
        <v>0</v>
      </c>
      <c r="WXI12" s="91">
        <v>0</v>
      </c>
      <c r="WXJ12" s="91">
        <v>0</v>
      </c>
      <c r="WXK12" s="91">
        <v>0</v>
      </c>
      <c r="WXL12" s="91">
        <v>0</v>
      </c>
      <c r="WXM12" s="91">
        <v>0</v>
      </c>
      <c r="WXN12" s="91">
        <v>0</v>
      </c>
      <c r="WXO12" s="91">
        <v>0</v>
      </c>
      <c r="WXP12" s="91">
        <v>0</v>
      </c>
      <c r="WXQ12" s="91">
        <v>0</v>
      </c>
      <c r="WXR12" s="91">
        <v>0</v>
      </c>
      <c r="WXS12" s="91">
        <v>0</v>
      </c>
      <c r="WXT12" s="91">
        <v>0</v>
      </c>
      <c r="WXU12" s="91">
        <v>0</v>
      </c>
      <c r="WXV12" s="91">
        <v>0</v>
      </c>
      <c r="WXW12" s="91">
        <v>0</v>
      </c>
      <c r="WXX12" s="91">
        <v>0</v>
      </c>
      <c r="WXY12" s="91">
        <v>0</v>
      </c>
      <c r="WXZ12" s="91">
        <v>0</v>
      </c>
      <c r="WYA12" s="91">
        <v>0</v>
      </c>
      <c r="WYB12" s="91">
        <v>0</v>
      </c>
      <c r="WYC12" s="91">
        <v>0</v>
      </c>
      <c r="WYD12" s="91">
        <v>0</v>
      </c>
      <c r="WYE12" s="91">
        <v>0</v>
      </c>
      <c r="WYF12" s="91">
        <v>0</v>
      </c>
      <c r="WYG12" s="91">
        <v>0</v>
      </c>
      <c r="WYH12" s="91">
        <v>0</v>
      </c>
      <c r="WYI12" s="91">
        <v>0</v>
      </c>
      <c r="WYJ12" s="91">
        <v>0</v>
      </c>
      <c r="WYK12" s="91">
        <v>0</v>
      </c>
      <c r="WYL12" s="91">
        <v>0</v>
      </c>
      <c r="WYM12" s="91">
        <v>0</v>
      </c>
      <c r="WYN12" s="91">
        <v>0</v>
      </c>
      <c r="WYO12" s="91">
        <v>0</v>
      </c>
      <c r="WYP12" s="91">
        <v>0</v>
      </c>
      <c r="WYQ12" s="91">
        <v>0</v>
      </c>
      <c r="WYR12" s="91">
        <v>0</v>
      </c>
      <c r="WYS12" s="91">
        <v>0</v>
      </c>
      <c r="WYT12" s="91">
        <v>0</v>
      </c>
      <c r="WYU12" s="91">
        <v>0</v>
      </c>
      <c r="WYV12" s="91">
        <v>0</v>
      </c>
      <c r="WYW12" s="91">
        <v>0</v>
      </c>
      <c r="WYX12" s="91">
        <v>0</v>
      </c>
      <c r="WYY12" s="91">
        <v>0</v>
      </c>
      <c r="WYZ12" s="91">
        <v>0</v>
      </c>
      <c r="WZA12" s="91">
        <v>0</v>
      </c>
      <c r="WZB12" s="91">
        <v>0</v>
      </c>
      <c r="WZC12" s="91">
        <v>0</v>
      </c>
      <c r="WZD12" s="91">
        <v>0</v>
      </c>
      <c r="WZE12" s="91">
        <v>0</v>
      </c>
      <c r="WZF12" s="91">
        <v>0</v>
      </c>
      <c r="WZG12" s="91">
        <v>0</v>
      </c>
      <c r="WZH12" s="91">
        <v>0</v>
      </c>
      <c r="WZI12" s="91">
        <v>0</v>
      </c>
      <c r="WZJ12" s="91">
        <v>0</v>
      </c>
      <c r="WZK12" s="91">
        <v>0</v>
      </c>
      <c r="WZL12" s="91">
        <v>0</v>
      </c>
      <c r="WZM12" s="91">
        <v>0</v>
      </c>
      <c r="WZN12" s="91">
        <v>0</v>
      </c>
      <c r="WZO12" s="91">
        <v>0</v>
      </c>
      <c r="WZP12" s="91">
        <v>0</v>
      </c>
      <c r="WZQ12" s="91">
        <v>0</v>
      </c>
      <c r="WZR12" s="91">
        <v>0</v>
      </c>
      <c r="WZS12" s="91">
        <v>0</v>
      </c>
      <c r="WZT12" s="91">
        <v>0</v>
      </c>
      <c r="WZU12" s="91">
        <v>0</v>
      </c>
      <c r="WZV12" s="91">
        <v>0</v>
      </c>
      <c r="WZW12" s="91">
        <v>0</v>
      </c>
      <c r="WZX12" s="91">
        <v>0</v>
      </c>
      <c r="WZY12" s="91">
        <v>0</v>
      </c>
      <c r="WZZ12" s="91">
        <v>0</v>
      </c>
      <c r="XAA12" s="91">
        <v>0</v>
      </c>
      <c r="XAB12" s="91">
        <v>0</v>
      </c>
      <c r="XAC12" s="91">
        <v>0</v>
      </c>
      <c r="XAD12" s="91">
        <v>0</v>
      </c>
      <c r="XAE12" s="91">
        <v>0</v>
      </c>
      <c r="XAF12" s="91">
        <v>0</v>
      </c>
      <c r="XAG12" s="91">
        <v>0</v>
      </c>
      <c r="XAH12" s="91">
        <v>0</v>
      </c>
      <c r="XAI12" s="91">
        <v>0</v>
      </c>
      <c r="XAJ12" s="91">
        <v>0</v>
      </c>
      <c r="XAK12" s="91">
        <v>0</v>
      </c>
      <c r="XAL12" s="91">
        <v>0</v>
      </c>
      <c r="XAM12" s="91">
        <v>0</v>
      </c>
      <c r="XAN12" s="91">
        <v>0</v>
      </c>
      <c r="XAO12" s="91">
        <v>0</v>
      </c>
      <c r="XAP12" s="91">
        <v>0</v>
      </c>
      <c r="XAQ12" s="91">
        <v>0</v>
      </c>
      <c r="XAR12" s="91">
        <v>0</v>
      </c>
      <c r="XAS12" s="91">
        <v>0</v>
      </c>
      <c r="XAT12" s="91">
        <v>0</v>
      </c>
      <c r="XAU12" s="91">
        <v>0</v>
      </c>
      <c r="XAV12" s="91">
        <v>0</v>
      </c>
      <c r="XAW12" s="91">
        <v>0</v>
      </c>
      <c r="XAX12" s="91">
        <v>0</v>
      </c>
      <c r="XAY12" s="91">
        <v>0</v>
      </c>
      <c r="XAZ12" s="91">
        <v>0</v>
      </c>
      <c r="XBA12" s="91">
        <v>0</v>
      </c>
      <c r="XBB12" s="91">
        <v>0</v>
      </c>
      <c r="XBC12" s="91">
        <v>0</v>
      </c>
      <c r="XBD12" s="91">
        <v>0</v>
      </c>
      <c r="XBE12" s="91">
        <v>0</v>
      </c>
      <c r="XBF12" s="91">
        <v>0</v>
      </c>
      <c r="XBG12" s="91">
        <v>0</v>
      </c>
      <c r="XBH12" s="91">
        <v>0</v>
      </c>
      <c r="XBI12" s="91">
        <v>0</v>
      </c>
      <c r="XBJ12" s="91">
        <v>0</v>
      </c>
      <c r="XBK12" s="91">
        <v>0</v>
      </c>
      <c r="XBL12" s="91">
        <v>0</v>
      </c>
      <c r="XBM12" s="91">
        <v>0</v>
      </c>
      <c r="XBN12" s="91">
        <v>0</v>
      </c>
      <c r="XBO12" s="91">
        <v>0</v>
      </c>
      <c r="XBP12" s="91">
        <v>0</v>
      </c>
      <c r="XBQ12" s="91">
        <v>0</v>
      </c>
      <c r="XBR12" s="91">
        <v>0</v>
      </c>
      <c r="XBS12" s="91">
        <v>0</v>
      </c>
      <c r="XBT12" s="91">
        <v>0</v>
      </c>
      <c r="XBU12" s="91">
        <v>0</v>
      </c>
      <c r="XBV12" s="91">
        <v>0</v>
      </c>
      <c r="XBW12" s="91">
        <v>0</v>
      </c>
      <c r="XBX12" s="91">
        <v>0</v>
      </c>
      <c r="XBY12" s="91">
        <v>0</v>
      </c>
      <c r="XBZ12" s="91">
        <v>0</v>
      </c>
      <c r="XCA12" s="91">
        <v>0</v>
      </c>
      <c r="XCB12" s="91">
        <v>0</v>
      </c>
      <c r="XCC12" s="91">
        <v>0</v>
      </c>
      <c r="XCD12" s="91">
        <v>0</v>
      </c>
      <c r="XCE12" s="91">
        <v>0</v>
      </c>
      <c r="XCF12" s="91">
        <v>0</v>
      </c>
      <c r="XCG12" s="91">
        <v>0</v>
      </c>
      <c r="XCH12" s="91">
        <v>0</v>
      </c>
      <c r="XCI12" s="91">
        <v>0</v>
      </c>
      <c r="XCJ12" s="91">
        <v>0</v>
      </c>
      <c r="XCK12" s="91">
        <v>0</v>
      </c>
      <c r="XCL12" s="91">
        <v>0</v>
      </c>
      <c r="XCM12" s="91">
        <v>0</v>
      </c>
      <c r="XCN12" s="91">
        <v>0</v>
      </c>
      <c r="XCO12" s="91">
        <v>0</v>
      </c>
      <c r="XCP12" s="91">
        <v>0</v>
      </c>
      <c r="XCQ12" s="91">
        <v>0</v>
      </c>
      <c r="XCR12" s="91">
        <v>0</v>
      </c>
      <c r="XCS12" s="91">
        <v>0</v>
      </c>
      <c r="XCT12" s="91">
        <v>0</v>
      </c>
      <c r="XCU12" s="91">
        <v>0</v>
      </c>
      <c r="XCV12" s="91">
        <v>0</v>
      </c>
      <c r="XCW12" s="91">
        <v>0</v>
      </c>
      <c r="XCX12" s="91">
        <v>0</v>
      </c>
      <c r="XCY12" s="91">
        <v>0</v>
      </c>
      <c r="XCZ12" s="91">
        <v>0</v>
      </c>
      <c r="XDA12" s="91">
        <v>0</v>
      </c>
      <c r="XDB12" s="91">
        <v>0</v>
      </c>
      <c r="XDC12" s="91">
        <v>0</v>
      </c>
      <c r="XDD12" s="91">
        <v>0</v>
      </c>
      <c r="XDE12" s="91">
        <v>0</v>
      </c>
      <c r="XDF12" s="91">
        <v>0</v>
      </c>
      <c r="XDG12" s="91">
        <v>0</v>
      </c>
      <c r="XDH12" s="91">
        <v>0</v>
      </c>
      <c r="XDI12" s="91">
        <v>0</v>
      </c>
      <c r="XDJ12" s="91">
        <v>0</v>
      </c>
      <c r="XDK12" s="91">
        <v>0</v>
      </c>
      <c r="XDL12" s="91">
        <v>0</v>
      </c>
      <c r="XDM12" s="91">
        <v>0</v>
      </c>
      <c r="XDN12" s="91">
        <v>0</v>
      </c>
      <c r="XDO12" s="91">
        <v>0</v>
      </c>
      <c r="XDP12" s="91">
        <v>0</v>
      </c>
      <c r="XDQ12" s="91">
        <v>0</v>
      </c>
      <c r="XDR12" s="91">
        <v>0</v>
      </c>
      <c r="XDS12" s="91">
        <v>0</v>
      </c>
      <c r="XDT12" s="91">
        <v>0</v>
      </c>
      <c r="XDU12" s="91">
        <v>0</v>
      </c>
      <c r="XDV12" s="91">
        <v>0</v>
      </c>
      <c r="XDW12" s="91">
        <v>0</v>
      </c>
      <c r="XDX12" s="91">
        <v>0</v>
      </c>
      <c r="XDY12" s="91">
        <v>0</v>
      </c>
      <c r="XDZ12" s="91">
        <v>0</v>
      </c>
      <c r="XEA12" s="91">
        <v>0</v>
      </c>
      <c r="XEB12" s="91">
        <v>0</v>
      </c>
      <c r="XEC12" s="91">
        <v>0</v>
      </c>
      <c r="XED12" s="91">
        <v>0</v>
      </c>
      <c r="XEE12" s="91">
        <v>0</v>
      </c>
      <c r="XEF12" s="91">
        <v>0</v>
      </c>
      <c r="XEG12" s="91">
        <v>0</v>
      </c>
      <c r="XEH12" s="91">
        <v>0</v>
      </c>
      <c r="XEI12" s="91">
        <v>0</v>
      </c>
      <c r="XEJ12" s="91">
        <v>0</v>
      </c>
      <c r="XEK12" s="91">
        <v>0</v>
      </c>
      <c r="XEL12" s="91">
        <v>0</v>
      </c>
      <c r="XEM12" s="91">
        <v>0</v>
      </c>
      <c r="XEN12" s="91">
        <v>0</v>
      </c>
      <c r="XEO12" s="91">
        <v>0</v>
      </c>
      <c r="XEP12" s="91">
        <v>0</v>
      </c>
      <c r="XEQ12" s="91">
        <v>0</v>
      </c>
      <c r="XER12" s="91">
        <v>0</v>
      </c>
      <c r="XES12" s="91">
        <v>0</v>
      </c>
      <c r="XET12" s="91">
        <v>0</v>
      </c>
      <c r="XEU12" s="91">
        <v>0</v>
      </c>
      <c r="XEV12" s="91" t="e">
        <v>#REF!</v>
      </c>
      <c r="XEW12" s="91" t="e">
        <v>#REF!</v>
      </c>
      <c r="XEX12" s="91" t="e">
        <v>#REF!</v>
      </c>
      <c r="XEY12" s="91" t="e">
        <v>#REF!</v>
      </c>
      <c r="XEZ12" s="91" t="e">
        <v>#REF!</v>
      </c>
      <c r="XFA12" s="91" t="e">
        <v>#REF!</v>
      </c>
      <c r="XFB12" s="91" t="e">
        <v>#REF!</v>
      </c>
      <c r="XFC12" s="91" t="e">
        <v>#REF!</v>
      </c>
      <c r="XFD12" s="91" t="e">
        <v>#REF!</v>
      </c>
    </row>
    <row r="13" spans="1:16384" x14ac:dyDescent="0.25">
      <c r="A13" s="92" t="s">
        <v>48</v>
      </c>
      <c r="B13" s="88">
        <v>142.893</v>
      </c>
      <c r="C13" s="88">
        <v>151.839</v>
      </c>
      <c r="D13" s="88">
        <v>150.83500000000001</v>
      </c>
      <c r="E13" s="88">
        <v>143.43299999999999</v>
      </c>
      <c r="F13" s="88">
        <v>145.16999999999999</v>
      </c>
      <c r="G13" s="88">
        <v>129.29300000000001</v>
      </c>
      <c r="H13" s="88">
        <v>52.726999999999997</v>
      </c>
      <c r="I13" s="88">
        <v>60.710999999999999</v>
      </c>
      <c r="J13" s="88">
        <v>63.375999999999998</v>
      </c>
      <c r="K13" s="88">
        <v>56.091000000000001</v>
      </c>
      <c r="L13" s="88">
        <v>46.328000000000003</v>
      </c>
      <c r="M13" s="88">
        <v>180.71700000000001</v>
      </c>
      <c r="N13" s="88">
        <v>45.314</v>
      </c>
      <c r="O13" s="88">
        <v>45.554000000000002</v>
      </c>
      <c r="P13" s="88">
        <v>42.908999999999999</v>
      </c>
      <c r="Q13" s="88">
        <v>42.250999999999998</v>
      </c>
      <c r="R13" s="88">
        <v>40.095999999999997</v>
      </c>
      <c r="S13" s="88">
        <v>42.912999999999997</v>
      </c>
      <c r="T13" s="88">
        <v>117.428</v>
      </c>
      <c r="U13" s="88">
        <v>103.538</v>
      </c>
      <c r="V13" s="88">
        <v>103.742</v>
      </c>
      <c r="W13" s="88">
        <v>88.256</v>
      </c>
      <c r="X13" s="88">
        <v>95.061999999999998</v>
      </c>
      <c r="Y13" s="88">
        <v>125.34699999999999</v>
      </c>
      <c r="Z13" s="88">
        <v>186.97399999999999</v>
      </c>
      <c r="AA13" s="88">
        <v>152.84899999999999</v>
      </c>
      <c r="AB13" s="88">
        <v>91.662000000000006</v>
      </c>
      <c r="AC13" s="88">
        <v>102.56100000000001</v>
      </c>
      <c r="AD13" s="88">
        <v>76.742000000000004</v>
      </c>
      <c r="AE13" s="65">
        <v>0</v>
      </c>
      <c r="AF13" s="65">
        <v>0</v>
      </c>
      <c r="AG13" s="65">
        <v>0</v>
      </c>
      <c r="AH13" s="65">
        <v>0</v>
      </c>
      <c r="AI13" s="65">
        <v>0</v>
      </c>
      <c r="AJ13" s="65">
        <v>0</v>
      </c>
      <c r="AK13" s="65">
        <v>0</v>
      </c>
      <c r="AL13" s="65">
        <v>0</v>
      </c>
      <c r="AM13" s="65">
        <v>0</v>
      </c>
      <c r="AN13" s="65">
        <v>0</v>
      </c>
      <c r="AO13" s="65">
        <v>0</v>
      </c>
      <c r="AP13" s="65">
        <v>0</v>
      </c>
      <c r="AQ13" s="65">
        <v>0</v>
      </c>
      <c r="AR13" s="65">
        <v>0</v>
      </c>
      <c r="AS13" s="65">
        <v>0</v>
      </c>
      <c r="AT13" s="65">
        <v>0</v>
      </c>
      <c r="AU13" s="65">
        <v>0</v>
      </c>
      <c r="AV13" s="65">
        <v>0</v>
      </c>
      <c r="AW13" s="65">
        <v>0</v>
      </c>
      <c r="AX13" s="65">
        <v>0</v>
      </c>
      <c r="AY13" s="65">
        <v>0</v>
      </c>
      <c r="AZ13" s="65">
        <v>0</v>
      </c>
      <c r="BA13" s="65">
        <v>0</v>
      </c>
      <c r="BB13" s="65">
        <v>0</v>
      </c>
      <c r="BC13" s="65">
        <v>0</v>
      </c>
      <c r="BD13" s="65">
        <v>0</v>
      </c>
      <c r="BE13" s="65">
        <v>0</v>
      </c>
      <c r="BF13" s="65">
        <v>0</v>
      </c>
      <c r="BG13" s="65">
        <v>0</v>
      </c>
      <c r="BH13" s="65">
        <v>0</v>
      </c>
      <c r="BI13" s="65">
        <v>0</v>
      </c>
      <c r="BJ13" s="65">
        <v>0</v>
      </c>
      <c r="BK13" s="65">
        <v>0</v>
      </c>
      <c r="BL13" s="65">
        <v>0</v>
      </c>
      <c r="BM13" s="65">
        <v>0</v>
      </c>
      <c r="BN13" s="65">
        <v>0</v>
      </c>
      <c r="BO13" s="65">
        <v>0</v>
      </c>
      <c r="BP13" s="65">
        <v>0</v>
      </c>
      <c r="BQ13" s="65">
        <v>0</v>
      </c>
      <c r="BR13" s="65">
        <v>0</v>
      </c>
      <c r="BS13" s="65">
        <v>0</v>
      </c>
      <c r="BT13" s="65">
        <v>0</v>
      </c>
      <c r="BU13" s="65">
        <v>0</v>
      </c>
      <c r="BV13" s="65">
        <v>0</v>
      </c>
      <c r="BW13" s="65">
        <v>0</v>
      </c>
      <c r="BX13" s="65">
        <v>0</v>
      </c>
      <c r="BY13" s="65">
        <v>0</v>
      </c>
      <c r="BZ13" s="65">
        <v>0</v>
      </c>
      <c r="CA13" s="65">
        <v>0</v>
      </c>
      <c r="CB13" s="65">
        <v>0</v>
      </c>
      <c r="CC13" s="65">
        <v>0</v>
      </c>
      <c r="CD13" s="65">
        <v>0</v>
      </c>
      <c r="CE13" s="65">
        <v>0</v>
      </c>
      <c r="CF13" s="65">
        <v>0</v>
      </c>
      <c r="CG13" s="65">
        <v>0</v>
      </c>
      <c r="CH13" s="65">
        <v>0</v>
      </c>
      <c r="CI13" s="65">
        <v>0</v>
      </c>
      <c r="CJ13" s="65">
        <v>0</v>
      </c>
      <c r="CK13" s="65">
        <v>0</v>
      </c>
      <c r="CL13" s="65">
        <v>0</v>
      </c>
      <c r="CM13" s="65">
        <v>0</v>
      </c>
      <c r="CN13" s="65">
        <v>0</v>
      </c>
      <c r="CO13" s="65">
        <v>0</v>
      </c>
      <c r="CP13" s="65">
        <v>0</v>
      </c>
      <c r="CQ13" s="65">
        <v>0</v>
      </c>
      <c r="CR13" s="65">
        <v>0</v>
      </c>
      <c r="CS13" s="65">
        <v>0</v>
      </c>
      <c r="CT13" s="65">
        <v>0</v>
      </c>
      <c r="CU13" s="65">
        <v>0</v>
      </c>
      <c r="CV13" s="65">
        <v>0</v>
      </c>
      <c r="CW13" s="65">
        <v>0</v>
      </c>
      <c r="CX13" s="65">
        <v>0</v>
      </c>
      <c r="CY13" s="65">
        <v>0</v>
      </c>
      <c r="CZ13" s="65">
        <v>0</v>
      </c>
      <c r="DA13" s="65">
        <v>0</v>
      </c>
      <c r="DB13" s="65">
        <v>0</v>
      </c>
      <c r="DC13" s="65">
        <v>0</v>
      </c>
      <c r="DD13" s="65">
        <v>0</v>
      </c>
      <c r="DE13" s="65">
        <v>0</v>
      </c>
      <c r="DF13" s="65">
        <v>0</v>
      </c>
      <c r="DG13" s="65">
        <v>0</v>
      </c>
      <c r="DH13" s="65">
        <v>0</v>
      </c>
      <c r="DI13" s="65">
        <v>0</v>
      </c>
      <c r="DJ13" s="65">
        <v>0</v>
      </c>
      <c r="DK13" s="65">
        <v>0</v>
      </c>
      <c r="DL13" s="65">
        <v>0</v>
      </c>
      <c r="DM13" s="65">
        <v>0</v>
      </c>
      <c r="DN13" s="65">
        <v>0</v>
      </c>
      <c r="DO13" s="65">
        <v>0</v>
      </c>
      <c r="DP13" s="65">
        <v>0</v>
      </c>
      <c r="DQ13" s="65">
        <v>0</v>
      </c>
      <c r="DR13" s="65">
        <v>0</v>
      </c>
      <c r="DS13" s="65">
        <v>0</v>
      </c>
      <c r="DT13" s="65">
        <v>0</v>
      </c>
      <c r="DU13" s="65">
        <v>0</v>
      </c>
      <c r="DV13" s="65">
        <v>0</v>
      </c>
      <c r="DW13" s="65">
        <v>0</v>
      </c>
      <c r="DX13" s="65">
        <v>0</v>
      </c>
      <c r="DY13" s="65">
        <v>0</v>
      </c>
      <c r="DZ13" s="65">
        <v>0</v>
      </c>
      <c r="EA13" s="65">
        <v>0</v>
      </c>
      <c r="EB13" s="65">
        <v>0</v>
      </c>
      <c r="EC13" s="65">
        <v>0</v>
      </c>
      <c r="ED13" s="65">
        <v>0</v>
      </c>
      <c r="EE13" s="65">
        <v>0</v>
      </c>
      <c r="EF13" s="65">
        <v>0</v>
      </c>
      <c r="EG13" s="65">
        <v>0</v>
      </c>
      <c r="EH13" s="65">
        <v>0</v>
      </c>
      <c r="EI13" s="65">
        <v>0</v>
      </c>
      <c r="EJ13" s="65">
        <v>0</v>
      </c>
      <c r="EK13" s="65">
        <v>0</v>
      </c>
      <c r="EL13" s="65">
        <v>0</v>
      </c>
      <c r="EM13" s="65">
        <v>0</v>
      </c>
      <c r="EN13" s="65">
        <v>0</v>
      </c>
      <c r="EO13" s="65">
        <v>0</v>
      </c>
      <c r="EP13" s="65">
        <v>0</v>
      </c>
      <c r="EQ13" s="65">
        <v>0</v>
      </c>
      <c r="ER13" s="65">
        <v>0</v>
      </c>
      <c r="ES13" s="65">
        <v>0</v>
      </c>
      <c r="ET13" s="65">
        <v>0</v>
      </c>
      <c r="EU13" s="65">
        <v>0</v>
      </c>
      <c r="EV13" s="65">
        <v>0</v>
      </c>
      <c r="EW13" s="65">
        <v>0</v>
      </c>
      <c r="EX13" s="65">
        <v>0</v>
      </c>
      <c r="EY13" s="65">
        <v>0</v>
      </c>
      <c r="EZ13" s="65">
        <v>0</v>
      </c>
      <c r="FA13" s="65">
        <v>0</v>
      </c>
      <c r="FB13" s="65">
        <v>0</v>
      </c>
      <c r="FC13" s="65">
        <v>0</v>
      </c>
      <c r="FD13" s="65">
        <v>0</v>
      </c>
      <c r="FE13" s="65">
        <v>0</v>
      </c>
      <c r="FF13" s="65">
        <v>0</v>
      </c>
      <c r="FG13" s="65">
        <v>0</v>
      </c>
      <c r="FH13" s="65">
        <v>0</v>
      </c>
      <c r="FI13" s="65">
        <v>0</v>
      </c>
      <c r="FJ13" s="65">
        <v>0</v>
      </c>
      <c r="FK13" s="65">
        <v>0</v>
      </c>
      <c r="FL13" s="65">
        <v>0</v>
      </c>
      <c r="FM13" s="65">
        <v>0</v>
      </c>
      <c r="FN13" s="65">
        <v>0</v>
      </c>
      <c r="FO13" s="65">
        <v>0</v>
      </c>
      <c r="FP13" s="65">
        <v>0</v>
      </c>
      <c r="FQ13" s="65">
        <v>0</v>
      </c>
      <c r="FR13" s="65">
        <v>0</v>
      </c>
      <c r="FS13" s="65">
        <v>0</v>
      </c>
      <c r="FT13" s="65">
        <v>0</v>
      </c>
      <c r="FU13" s="65">
        <v>0</v>
      </c>
      <c r="FV13" s="65">
        <v>0</v>
      </c>
      <c r="FW13" s="65">
        <v>0</v>
      </c>
      <c r="FX13" s="65">
        <v>0</v>
      </c>
      <c r="FY13" s="65">
        <v>0</v>
      </c>
      <c r="FZ13" s="65">
        <v>0</v>
      </c>
      <c r="GA13" s="65">
        <v>0</v>
      </c>
      <c r="GB13" s="65">
        <v>0</v>
      </c>
      <c r="GC13" s="65">
        <v>0</v>
      </c>
      <c r="GD13" s="65">
        <v>0</v>
      </c>
      <c r="GE13" s="65">
        <v>0</v>
      </c>
      <c r="GF13" s="65">
        <v>0</v>
      </c>
      <c r="GG13" s="65">
        <v>0</v>
      </c>
      <c r="GH13" s="65">
        <v>0</v>
      </c>
      <c r="GI13" s="65">
        <v>0</v>
      </c>
      <c r="GJ13" s="65">
        <v>0</v>
      </c>
      <c r="GK13" s="65">
        <v>0</v>
      </c>
      <c r="GL13" s="65">
        <v>0</v>
      </c>
      <c r="GM13" s="65">
        <v>0</v>
      </c>
      <c r="GN13" s="65">
        <v>0</v>
      </c>
      <c r="GO13" s="65">
        <v>0</v>
      </c>
      <c r="GP13" s="65">
        <v>0</v>
      </c>
      <c r="GQ13" s="65">
        <v>0</v>
      </c>
      <c r="GR13" s="65">
        <v>0</v>
      </c>
      <c r="GS13" s="65">
        <v>0</v>
      </c>
      <c r="GT13" s="65">
        <v>0</v>
      </c>
      <c r="GU13" s="65">
        <v>0</v>
      </c>
      <c r="GV13" s="65">
        <v>0</v>
      </c>
      <c r="GW13" s="65">
        <v>0</v>
      </c>
      <c r="GX13" s="65">
        <v>0</v>
      </c>
      <c r="GY13" s="65">
        <v>0</v>
      </c>
      <c r="GZ13" s="65">
        <v>0</v>
      </c>
      <c r="HA13" s="65">
        <v>0</v>
      </c>
      <c r="HB13" s="65">
        <v>0</v>
      </c>
      <c r="HC13" s="65">
        <v>0</v>
      </c>
      <c r="HD13" s="65">
        <v>0</v>
      </c>
      <c r="HE13" s="65">
        <v>0</v>
      </c>
      <c r="HF13" s="65">
        <v>0</v>
      </c>
      <c r="HG13" s="65">
        <v>0</v>
      </c>
      <c r="HH13" s="65">
        <v>0</v>
      </c>
      <c r="HI13" s="65">
        <v>0</v>
      </c>
      <c r="HJ13" s="65">
        <v>0</v>
      </c>
      <c r="HK13" s="65">
        <v>0</v>
      </c>
      <c r="HL13" s="65">
        <v>0</v>
      </c>
      <c r="HM13" s="65">
        <v>0</v>
      </c>
      <c r="HN13" s="65">
        <v>0</v>
      </c>
      <c r="HO13" s="65">
        <v>0</v>
      </c>
      <c r="HP13" s="65">
        <v>0</v>
      </c>
      <c r="HQ13" s="65">
        <v>0</v>
      </c>
      <c r="HR13" s="65">
        <v>0</v>
      </c>
      <c r="HS13" s="65">
        <v>0</v>
      </c>
      <c r="HT13" s="65">
        <v>0</v>
      </c>
      <c r="HU13" s="65">
        <v>0</v>
      </c>
      <c r="HV13" s="65">
        <v>0</v>
      </c>
      <c r="HW13" s="65">
        <v>0</v>
      </c>
      <c r="HX13" s="65">
        <v>0</v>
      </c>
      <c r="HY13" s="65">
        <v>0</v>
      </c>
      <c r="HZ13" s="65">
        <v>0</v>
      </c>
      <c r="IA13" s="65">
        <v>0</v>
      </c>
      <c r="IB13" s="65">
        <v>0</v>
      </c>
      <c r="IC13" s="65">
        <v>0</v>
      </c>
      <c r="ID13" s="65">
        <v>0</v>
      </c>
      <c r="IE13" s="65">
        <v>0</v>
      </c>
      <c r="IF13" s="65">
        <v>0</v>
      </c>
      <c r="IG13" s="65">
        <v>0</v>
      </c>
      <c r="IH13" s="65">
        <v>0</v>
      </c>
      <c r="II13" s="65">
        <v>0</v>
      </c>
      <c r="IJ13" s="65">
        <v>0</v>
      </c>
      <c r="IK13" s="65">
        <v>0</v>
      </c>
      <c r="IL13" s="65">
        <v>0</v>
      </c>
      <c r="IM13" s="65">
        <v>0</v>
      </c>
      <c r="IN13" s="65">
        <v>0</v>
      </c>
      <c r="IO13" s="65">
        <v>0</v>
      </c>
      <c r="IP13" s="65">
        <v>0</v>
      </c>
      <c r="IQ13" s="65">
        <v>0</v>
      </c>
      <c r="IR13" s="65">
        <v>0</v>
      </c>
      <c r="IS13" s="65">
        <v>0</v>
      </c>
      <c r="IT13" s="65">
        <v>0</v>
      </c>
      <c r="IU13" s="65">
        <v>0</v>
      </c>
      <c r="IV13" s="65">
        <v>0</v>
      </c>
      <c r="IW13" s="65">
        <v>0</v>
      </c>
      <c r="IX13" s="65">
        <v>0</v>
      </c>
      <c r="IY13" s="65">
        <v>0</v>
      </c>
      <c r="IZ13" s="65">
        <v>0</v>
      </c>
      <c r="JA13" s="65">
        <v>0</v>
      </c>
      <c r="JB13" s="65">
        <v>0</v>
      </c>
      <c r="JC13" s="65">
        <v>0</v>
      </c>
      <c r="JD13" s="65">
        <v>0</v>
      </c>
      <c r="JE13" s="65">
        <v>0</v>
      </c>
      <c r="JF13" s="65">
        <v>0</v>
      </c>
      <c r="JG13" s="65">
        <v>0</v>
      </c>
      <c r="JH13" s="65">
        <v>0</v>
      </c>
      <c r="JI13" s="65">
        <v>0</v>
      </c>
      <c r="JJ13" s="65">
        <v>0</v>
      </c>
      <c r="JK13" s="65">
        <v>0</v>
      </c>
      <c r="JL13" s="65">
        <v>0</v>
      </c>
      <c r="JM13" s="65">
        <v>0</v>
      </c>
      <c r="JN13" s="65">
        <v>0</v>
      </c>
      <c r="JO13" s="65">
        <v>0</v>
      </c>
      <c r="JP13" s="65">
        <v>0</v>
      </c>
      <c r="JQ13" s="65">
        <v>0</v>
      </c>
      <c r="JR13" s="65">
        <v>0</v>
      </c>
      <c r="JS13" s="65">
        <v>0</v>
      </c>
      <c r="JT13" s="65">
        <v>0</v>
      </c>
      <c r="JU13" s="65">
        <v>0</v>
      </c>
      <c r="JV13" s="65">
        <v>0</v>
      </c>
      <c r="JW13" s="65">
        <v>0</v>
      </c>
      <c r="JX13" s="65">
        <v>0</v>
      </c>
      <c r="JY13" s="65">
        <v>0</v>
      </c>
      <c r="JZ13" s="65">
        <v>0</v>
      </c>
      <c r="KA13" s="65">
        <v>0</v>
      </c>
      <c r="KB13" s="65">
        <v>0</v>
      </c>
      <c r="KC13" s="65">
        <v>0</v>
      </c>
      <c r="KD13" s="65">
        <v>0</v>
      </c>
      <c r="KE13" s="65">
        <v>0</v>
      </c>
      <c r="KF13" s="65">
        <v>0</v>
      </c>
      <c r="KG13" s="65">
        <v>0</v>
      </c>
      <c r="KH13" s="65">
        <v>0</v>
      </c>
      <c r="KI13" s="65">
        <v>0</v>
      </c>
      <c r="KJ13" s="65">
        <v>0</v>
      </c>
      <c r="KK13" s="65">
        <v>0</v>
      </c>
      <c r="KL13" s="65">
        <v>0</v>
      </c>
      <c r="KM13" s="65">
        <v>0</v>
      </c>
      <c r="KN13" s="65">
        <v>0</v>
      </c>
      <c r="KO13" s="65">
        <v>0</v>
      </c>
      <c r="KP13" s="65">
        <v>0</v>
      </c>
      <c r="KQ13" s="65">
        <v>0</v>
      </c>
      <c r="KR13" s="65">
        <v>0</v>
      </c>
      <c r="KS13" s="65">
        <v>0</v>
      </c>
      <c r="KT13" s="65">
        <v>0</v>
      </c>
      <c r="KU13" s="65">
        <v>0</v>
      </c>
      <c r="KV13" s="65">
        <v>0</v>
      </c>
      <c r="KW13" s="65">
        <v>0</v>
      </c>
      <c r="KX13" s="65">
        <v>0</v>
      </c>
      <c r="KY13" s="65">
        <v>0</v>
      </c>
      <c r="KZ13" s="65">
        <v>0</v>
      </c>
      <c r="LA13" s="65">
        <v>0</v>
      </c>
      <c r="LB13" s="65">
        <v>0</v>
      </c>
      <c r="LC13" s="65">
        <v>0</v>
      </c>
      <c r="LD13" s="65">
        <v>0</v>
      </c>
      <c r="LE13" s="65">
        <v>0</v>
      </c>
      <c r="LF13" s="65">
        <v>0</v>
      </c>
      <c r="LG13" s="65">
        <v>0</v>
      </c>
      <c r="LH13" s="65">
        <v>0</v>
      </c>
      <c r="LI13" s="65">
        <v>0</v>
      </c>
      <c r="LJ13" s="65">
        <v>0</v>
      </c>
      <c r="LK13" s="65">
        <v>0</v>
      </c>
      <c r="LL13" s="65">
        <v>0</v>
      </c>
      <c r="LM13" s="65">
        <v>0</v>
      </c>
      <c r="LN13" s="65">
        <v>0</v>
      </c>
      <c r="LO13" s="65">
        <v>0</v>
      </c>
      <c r="LP13" s="65">
        <v>0</v>
      </c>
      <c r="LQ13" s="65">
        <v>0</v>
      </c>
      <c r="LR13" s="65">
        <v>0</v>
      </c>
      <c r="LS13" s="65">
        <v>0</v>
      </c>
      <c r="LT13" s="65">
        <v>0</v>
      </c>
      <c r="LU13" s="65">
        <v>0</v>
      </c>
      <c r="LV13" s="65">
        <v>0</v>
      </c>
      <c r="LW13" s="65">
        <v>0</v>
      </c>
      <c r="LX13" s="65">
        <v>0</v>
      </c>
      <c r="LY13" s="65">
        <v>0</v>
      </c>
      <c r="LZ13" s="65">
        <v>0</v>
      </c>
      <c r="MA13" s="65">
        <v>0</v>
      </c>
      <c r="MB13" s="65">
        <v>0</v>
      </c>
      <c r="MC13" s="65">
        <v>0</v>
      </c>
      <c r="MD13" s="65">
        <v>0</v>
      </c>
      <c r="ME13" s="65">
        <v>0</v>
      </c>
      <c r="MF13" s="65">
        <v>0</v>
      </c>
      <c r="MG13" s="65">
        <v>0</v>
      </c>
      <c r="MH13" s="65">
        <v>0</v>
      </c>
      <c r="MI13" s="65">
        <v>0</v>
      </c>
      <c r="MJ13" s="65">
        <v>0</v>
      </c>
      <c r="MK13" s="65">
        <v>0</v>
      </c>
      <c r="ML13" s="65">
        <v>0</v>
      </c>
      <c r="MM13" s="65">
        <v>0</v>
      </c>
      <c r="MN13" s="65">
        <v>0</v>
      </c>
      <c r="MO13" s="65">
        <v>0</v>
      </c>
      <c r="MP13" s="65">
        <v>0</v>
      </c>
      <c r="MQ13" s="65">
        <v>0</v>
      </c>
      <c r="MR13" s="65">
        <v>0</v>
      </c>
      <c r="MS13" s="65">
        <v>0</v>
      </c>
      <c r="MT13" s="65">
        <v>0</v>
      </c>
      <c r="MU13" s="65">
        <v>0</v>
      </c>
      <c r="MV13" s="65">
        <v>0</v>
      </c>
      <c r="MW13" s="65">
        <v>0</v>
      </c>
      <c r="MX13" s="65">
        <v>0</v>
      </c>
      <c r="MY13" s="65">
        <v>0</v>
      </c>
      <c r="MZ13" s="65">
        <v>0</v>
      </c>
      <c r="NA13" s="65">
        <v>0</v>
      </c>
      <c r="NB13" s="65">
        <v>0</v>
      </c>
      <c r="NC13" s="65">
        <v>0</v>
      </c>
      <c r="ND13" s="65">
        <v>0</v>
      </c>
      <c r="NE13" s="65">
        <v>0</v>
      </c>
      <c r="NF13" s="65">
        <v>0</v>
      </c>
      <c r="NG13" s="65">
        <v>0</v>
      </c>
      <c r="NH13" s="65">
        <v>0</v>
      </c>
      <c r="NI13" s="65">
        <v>0</v>
      </c>
      <c r="NJ13" s="65">
        <v>0</v>
      </c>
      <c r="NK13" s="65">
        <v>0</v>
      </c>
      <c r="NL13" s="65">
        <v>0</v>
      </c>
      <c r="NM13" s="65">
        <v>0</v>
      </c>
      <c r="NN13" s="65">
        <v>0</v>
      </c>
      <c r="NO13" s="65">
        <v>0</v>
      </c>
      <c r="NP13" s="65">
        <v>0</v>
      </c>
      <c r="NQ13" s="65">
        <v>0</v>
      </c>
      <c r="NR13" s="65">
        <v>0</v>
      </c>
      <c r="NS13" s="65">
        <v>0</v>
      </c>
      <c r="NT13" s="65">
        <v>0</v>
      </c>
      <c r="NU13" s="65">
        <v>0</v>
      </c>
      <c r="NV13" s="65">
        <v>0</v>
      </c>
      <c r="NW13" s="65">
        <v>0</v>
      </c>
      <c r="NX13" s="65">
        <v>0</v>
      </c>
      <c r="NY13" s="65">
        <v>0</v>
      </c>
      <c r="NZ13" s="65">
        <v>0</v>
      </c>
      <c r="OA13" s="65">
        <v>0</v>
      </c>
      <c r="OB13" s="65">
        <v>0</v>
      </c>
      <c r="OC13" s="65">
        <v>0</v>
      </c>
      <c r="OD13" s="65">
        <v>0</v>
      </c>
      <c r="OE13" s="65">
        <v>0</v>
      </c>
      <c r="OF13" s="65">
        <v>0</v>
      </c>
      <c r="OG13" s="65">
        <v>0</v>
      </c>
      <c r="OH13" s="65">
        <v>0</v>
      </c>
      <c r="OI13" s="65">
        <v>0</v>
      </c>
      <c r="OJ13" s="65">
        <v>0</v>
      </c>
      <c r="OK13" s="65">
        <v>0</v>
      </c>
      <c r="OL13" s="65">
        <v>0</v>
      </c>
      <c r="OM13" s="65">
        <v>0</v>
      </c>
      <c r="ON13" s="65">
        <v>0</v>
      </c>
      <c r="OO13" s="65">
        <v>0</v>
      </c>
      <c r="OP13" s="65">
        <v>0</v>
      </c>
      <c r="OQ13" s="65">
        <v>0</v>
      </c>
      <c r="OR13" s="65">
        <v>0</v>
      </c>
      <c r="OS13" s="65">
        <v>0</v>
      </c>
      <c r="OT13" s="65">
        <v>0</v>
      </c>
      <c r="OU13" s="65">
        <v>0</v>
      </c>
      <c r="OV13" s="65">
        <v>0</v>
      </c>
      <c r="OW13" s="65">
        <v>0</v>
      </c>
      <c r="OX13" s="65">
        <v>0</v>
      </c>
      <c r="OY13" s="65">
        <v>0</v>
      </c>
      <c r="OZ13" s="65">
        <v>0</v>
      </c>
      <c r="PA13" s="65">
        <v>0</v>
      </c>
      <c r="PB13" s="65">
        <v>0</v>
      </c>
      <c r="PC13" s="65">
        <v>0</v>
      </c>
      <c r="PD13" s="65">
        <v>0</v>
      </c>
      <c r="PE13" s="65">
        <v>0</v>
      </c>
      <c r="PF13" s="65">
        <v>0</v>
      </c>
      <c r="PG13" s="65">
        <v>0</v>
      </c>
      <c r="PH13" s="65">
        <v>0</v>
      </c>
      <c r="PI13" s="65">
        <v>0</v>
      </c>
      <c r="PJ13" s="65">
        <v>0</v>
      </c>
      <c r="PK13" s="65">
        <v>0</v>
      </c>
      <c r="PL13" s="65">
        <v>0</v>
      </c>
      <c r="PM13" s="65">
        <v>0</v>
      </c>
      <c r="PN13" s="65">
        <v>0</v>
      </c>
      <c r="PO13" s="65">
        <v>0</v>
      </c>
      <c r="PP13" s="65">
        <v>0</v>
      </c>
      <c r="PQ13" s="65">
        <v>0</v>
      </c>
      <c r="PR13" s="65">
        <v>0</v>
      </c>
      <c r="PS13" s="65">
        <v>0</v>
      </c>
      <c r="PT13" s="65">
        <v>0</v>
      </c>
      <c r="PU13" s="65">
        <v>0</v>
      </c>
      <c r="PV13" s="65">
        <v>0</v>
      </c>
      <c r="PW13" s="65">
        <v>0</v>
      </c>
      <c r="PX13" s="65">
        <v>0</v>
      </c>
      <c r="PY13" s="65">
        <v>0</v>
      </c>
      <c r="PZ13" s="65">
        <v>0</v>
      </c>
      <c r="QA13" s="65">
        <v>0</v>
      </c>
      <c r="QB13" s="65">
        <v>0</v>
      </c>
      <c r="QC13" s="65">
        <v>0</v>
      </c>
      <c r="QD13" s="65">
        <v>0</v>
      </c>
      <c r="QE13" s="65">
        <v>0</v>
      </c>
      <c r="QF13" s="65">
        <v>0</v>
      </c>
      <c r="QG13" s="65">
        <v>0</v>
      </c>
      <c r="QH13" s="65">
        <v>0</v>
      </c>
      <c r="QI13" s="65">
        <v>0</v>
      </c>
      <c r="QJ13" s="65">
        <v>0</v>
      </c>
      <c r="QK13" s="65">
        <v>0</v>
      </c>
      <c r="QL13" s="65">
        <v>0</v>
      </c>
      <c r="QM13" s="65">
        <v>0</v>
      </c>
      <c r="QN13" s="65">
        <v>0</v>
      </c>
      <c r="QO13" s="65">
        <v>0</v>
      </c>
      <c r="QP13" s="65">
        <v>0</v>
      </c>
      <c r="QQ13" s="65">
        <v>0</v>
      </c>
      <c r="QR13" s="65">
        <v>0</v>
      </c>
      <c r="QS13" s="65">
        <v>0</v>
      </c>
      <c r="QT13" s="65">
        <v>0</v>
      </c>
      <c r="QU13" s="65">
        <v>0</v>
      </c>
      <c r="QV13" s="65">
        <v>0</v>
      </c>
      <c r="QW13" s="65">
        <v>0</v>
      </c>
      <c r="QX13" s="65">
        <v>0</v>
      </c>
      <c r="QY13" s="65">
        <v>0</v>
      </c>
      <c r="QZ13" s="65">
        <v>0</v>
      </c>
      <c r="RA13" s="65">
        <v>0</v>
      </c>
      <c r="RB13" s="65">
        <v>0</v>
      </c>
      <c r="RC13" s="65">
        <v>0</v>
      </c>
      <c r="RD13" s="65">
        <v>0</v>
      </c>
      <c r="RE13" s="65">
        <v>0</v>
      </c>
      <c r="RF13" s="65">
        <v>0</v>
      </c>
      <c r="RG13" s="65">
        <v>0</v>
      </c>
      <c r="RH13" s="65">
        <v>0</v>
      </c>
      <c r="RI13" s="65">
        <v>0</v>
      </c>
      <c r="RJ13" s="65">
        <v>0</v>
      </c>
      <c r="RK13" s="65">
        <v>0</v>
      </c>
      <c r="RL13" s="65">
        <v>0</v>
      </c>
      <c r="RM13" s="65">
        <v>0</v>
      </c>
      <c r="RN13" s="65">
        <v>0</v>
      </c>
      <c r="RO13" s="65">
        <v>0</v>
      </c>
      <c r="RP13" s="65">
        <v>0</v>
      </c>
      <c r="RQ13" s="65">
        <v>0</v>
      </c>
      <c r="RR13" s="65">
        <v>0</v>
      </c>
      <c r="RS13" s="65">
        <v>0</v>
      </c>
      <c r="RT13" s="65">
        <v>0</v>
      </c>
      <c r="RU13" s="65">
        <v>0</v>
      </c>
      <c r="RV13" s="65">
        <v>0</v>
      </c>
      <c r="RW13" s="65">
        <v>0</v>
      </c>
      <c r="RX13" s="65">
        <v>0</v>
      </c>
      <c r="RY13" s="65">
        <v>0</v>
      </c>
      <c r="RZ13" s="65">
        <v>0</v>
      </c>
      <c r="SA13" s="65">
        <v>0</v>
      </c>
      <c r="SB13" s="65">
        <v>0</v>
      </c>
      <c r="SC13" s="65">
        <v>0</v>
      </c>
      <c r="SD13" s="65">
        <v>0</v>
      </c>
      <c r="SE13" s="65">
        <v>0</v>
      </c>
      <c r="SF13" s="65">
        <v>0</v>
      </c>
      <c r="SG13" s="65">
        <v>0</v>
      </c>
      <c r="SH13" s="65">
        <v>0</v>
      </c>
      <c r="SI13" s="65">
        <v>0</v>
      </c>
      <c r="SJ13" s="65">
        <v>0</v>
      </c>
      <c r="SK13" s="65">
        <v>0</v>
      </c>
      <c r="SL13" s="65">
        <v>0</v>
      </c>
      <c r="SM13" s="65">
        <v>0</v>
      </c>
      <c r="SN13" s="65">
        <v>0</v>
      </c>
      <c r="SO13" s="65">
        <v>0</v>
      </c>
      <c r="SP13" s="65">
        <v>0</v>
      </c>
      <c r="SQ13" s="65">
        <v>0</v>
      </c>
      <c r="SR13" s="65">
        <v>0</v>
      </c>
      <c r="SS13" s="65">
        <v>0</v>
      </c>
      <c r="ST13" s="65">
        <v>0</v>
      </c>
      <c r="SU13" s="65">
        <v>0</v>
      </c>
      <c r="SV13" s="65">
        <v>0</v>
      </c>
      <c r="SW13" s="65">
        <v>0</v>
      </c>
      <c r="SX13" s="65">
        <v>0</v>
      </c>
      <c r="SY13" s="65">
        <v>0</v>
      </c>
      <c r="SZ13" s="65">
        <v>0</v>
      </c>
      <c r="TA13" s="65">
        <v>0</v>
      </c>
      <c r="TB13" s="65">
        <v>0</v>
      </c>
      <c r="TC13" s="65">
        <v>0</v>
      </c>
      <c r="TD13" s="65">
        <v>0</v>
      </c>
      <c r="TE13" s="65">
        <v>0</v>
      </c>
      <c r="TF13" s="65">
        <v>0</v>
      </c>
      <c r="TG13" s="65">
        <v>0</v>
      </c>
      <c r="TH13" s="65">
        <v>0</v>
      </c>
      <c r="TI13" s="65">
        <v>0</v>
      </c>
      <c r="TJ13" s="65">
        <v>0</v>
      </c>
      <c r="TK13" s="65">
        <v>0</v>
      </c>
      <c r="TL13" s="65">
        <v>0</v>
      </c>
      <c r="TM13" s="65">
        <v>0</v>
      </c>
      <c r="TN13" s="65">
        <v>0</v>
      </c>
      <c r="TO13" s="65">
        <v>0</v>
      </c>
      <c r="TP13" s="65">
        <v>0</v>
      </c>
      <c r="TQ13" s="65">
        <v>0</v>
      </c>
      <c r="TR13" s="65">
        <v>0</v>
      </c>
      <c r="TS13" s="65">
        <v>0</v>
      </c>
      <c r="TT13" s="65">
        <v>0</v>
      </c>
      <c r="TU13" s="65">
        <v>0</v>
      </c>
      <c r="TV13" s="65">
        <v>0</v>
      </c>
      <c r="TW13" s="65">
        <v>0</v>
      </c>
      <c r="TX13" s="65">
        <v>0</v>
      </c>
      <c r="TY13" s="65">
        <v>0</v>
      </c>
      <c r="TZ13" s="65">
        <v>0</v>
      </c>
      <c r="UA13" s="65">
        <v>0</v>
      </c>
      <c r="UB13" s="65">
        <v>0</v>
      </c>
      <c r="UC13" s="65">
        <v>0</v>
      </c>
      <c r="UD13" s="65">
        <v>0</v>
      </c>
      <c r="UE13" s="65">
        <v>0</v>
      </c>
      <c r="UF13" s="65">
        <v>0</v>
      </c>
      <c r="UG13" s="65">
        <v>0</v>
      </c>
      <c r="UH13" s="65">
        <v>0</v>
      </c>
      <c r="UI13" s="65">
        <v>0</v>
      </c>
      <c r="UJ13" s="65">
        <v>0</v>
      </c>
      <c r="UK13" s="65">
        <v>0</v>
      </c>
      <c r="UL13" s="65">
        <v>0</v>
      </c>
      <c r="UM13" s="65">
        <v>0</v>
      </c>
      <c r="UN13" s="65">
        <v>0</v>
      </c>
      <c r="UO13" s="65">
        <v>0</v>
      </c>
      <c r="UP13" s="65">
        <v>0</v>
      </c>
      <c r="UQ13" s="65">
        <v>0</v>
      </c>
      <c r="UR13" s="65">
        <v>0</v>
      </c>
      <c r="US13" s="65">
        <v>0</v>
      </c>
      <c r="UT13" s="65">
        <v>0</v>
      </c>
      <c r="UU13" s="65">
        <v>0</v>
      </c>
      <c r="UV13" s="65">
        <v>0</v>
      </c>
      <c r="UW13" s="65">
        <v>0</v>
      </c>
      <c r="UX13" s="65">
        <v>0</v>
      </c>
      <c r="UY13" s="65">
        <v>0</v>
      </c>
      <c r="UZ13" s="65">
        <v>0</v>
      </c>
      <c r="VA13" s="65">
        <v>0</v>
      </c>
      <c r="VB13" s="65">
        <v>0</v>
      </c>
      <c r="VC13" s="65">
        <v>0</v>
      </c>
      <c r="VD13" s="65">
        <v>0</v>
      </c>
      <c r="VE13" s="65">
        <v>0</v>
      </c>
      <c r="VF13" s="65">
        <v>0</v>
      </c>
      <c r="VG13" s="65">
        <v>0</v>
      </c>
      <c r="VH13" s="65">
        <v>0</v>
      </c>
      <c r="VI13" s="65">
        <v>0</v>
      </c>
      <c r="VJ13" s="65">
        <v>0</v>
      </c>
      <c r="VK13" s="65">
        <v>0</v>
      </c>
      <c r="VL13" s="65">
        <v>0</v>
      </c>
      <c r="VM13" s="65">
        <v>0</v>
      </c>
      <c r="VN13" s="65">
        <v>0</v>
      </c>
      <c r="VO13" s="65">
        <v>0</v>
      </c>
      <c r="VP13" s="65">
        <v>0</v>
      </c>
      <c r="VQ13" s="65">
        <v>0</v>
      </c>
      <c r="VR13" s="65">
        <v>0</v>
      </c>
      <c r="VS13" s="65">
        <v>0</v>
      </c>
      <c r="VT13" s="65">
        <v>0</v>
      </c>
      <c r="VU13" s="65">
        <v>0</v>
      </c>
      <c r="VV13" s="65">
        <v>0</v>
      </c>
      <c r="VW13" s="65">
        <v>0</v>
      </c>
      <c r="VX13" s="65">
        <v>0</v>
      </c>
      <c r="VY13" s="65">
        <v>0</v>
      </c>
      <c r="VZ13" s="65">
        <v>0</v>
      </c>
      <c r="WA13" s="65">
        <v>0</v>
      </c>
      <c r="WB13" s="65">
        <v>0</v>
      </c>
      <c r="WC13" s="65">
        <v>0</v>
      </c>
      <c r="WD13" s="65">
        <v>0</v>
      </c>
      <c r="WE13" s="65">
        <v>0</v>
      </c>
      <c r="WF13" s="65">
        <v>0</v>
      </c>
      <c r="WG13" s="65">
        <v>0</v>
      </c>
      <c r="WH13" s="65">
        <v>0</v>
      </c>
      <c r="WI13" s="65">
        <v>0</v>
      </c>
      <c r="WJ13" s="65">
        <v>0</v>
      </c>
      <c r="WK13" s="65">
        <v>0</v>
      </c>
      <c r="WL13" s="65">
        <v>0</v>
      </c>
      <c r="WM13" s="65">
        <v>0</v>
      </c>
      <c r="WN13" s="65">
        <v>0</v>
      </c>
      <c r="WO13" s="65">
        <v>0</v>
      </c>
      <c r="WP13" s="65">
        <v>0</v>
      </c>
      <c r="WQ13" s="65">
        <v>0</v>
      </c>
      <c r="WR13" s="65">
        <v>0</v>
      </c>
      <c r="WS13" s="65">
        <v>0</v>
      </c>
      <c r="WT13" s="65">
        <v>0</v>
      </c>
      <c r="WU13" s="65">
        <v>0</v>
      </c>
      <c r="WV13" s="65">
        <v>0</v>
      </c>
      <c r="WW13" s="65">
        <v>0</v>
      </c>
      <c r="WX13" s="65">
        <v>0</v>
      </c>
      <c r="WY13" s="65">
        <v>0</v>
      </c>
      <c r="WZ13" s="65">
        <v>0</v>
      </c>
      <c r="XA13" s="65">
        <v>0</v>
      </c>
      <c r="XB13" s="65">
        <v>0</v>
      </c>
      <c r="XC13" s="65">
        <v>0</v>
      </c>
      <c r="XD13" s="65">
        <v>0</v>
      </c>
      <c r="XE13" s="65">
        <v>0</v>
      </c>
      <c r="XF13" s="65">
        <v>0</v>
      </c>
      <c r="XG13" s="65">
        <v>0</v>
      </c>
      <c r="XH13" s="65">
        <v>0</v>
      </c>
      <c r="XI13" s="65">
        <v>0</v>
      </c>
      <c r="XJ13" s="65">
        <v>0</v>
      </c>
      <c r="XK13" s="65">
        <v>0</v>
      </c>
      <c r="XL13" s="65">
        <v>0</v>
      </c>
      <c r="XM13" s="65">
        <v>0</v>
      </c>
      <c r="XN13" s="65">
        <v>0</v>
      </c>
      <c r="XO13" s="65">
        <v>0</v>
      </c>
      <c r="XP13" s="65">
        <v>0</v>
      </c>
      <c r="XQ13" s="65">
        <v>0</v>
      </c>
      <c r="XR13" s="65">
        <v>0</v>
      </c>
      <c r="XS13" s="65">
        <v>0</v>
      </c>
      <c r="XT13" s="65">
        <v>0</v>
      </c>
      <c r="XU13" s="65">
        <v>0</v>
      </c>
      <c r="XV13" s="65">
        <v>0</v>
      </c>
      <c r="XW13" s="65">
        <v>0</v>
      </c>
      <c r="XX13" s="65">
        <v>0</v>
      </c>
      <c r="XY13" s="65">
        <v>0</v>
      </c>
      <c r="XZ13" s="65">
        <v>0</v>
      </c>
      <c r="YA13" s="65">
        <v>0</v>
      </c>
      <c r="YB13" s="65">
        <v>0</v>
      </c>
      <c r="YC13" s="65">
        <v>0</v>
      </c>
      <c r="YD13" s="65">
        <v>0</v>
      </c>
      <c r="YE13" s="65">
        <v>0</v>
      </c>
      <c r="YF13" s="65">
        <v>0</v>
      </c>
      <c r="YG13" s="65">
        <v>0</v>
      </c>
      <c r="YH13" s="65">
        <v>0</v>
      </c>
      <c r="YI13" s="65">
        <v>0</v>
      </c>
      <c r="YJ13" s="65">
        <v>0</v>
      </c>
      <c r="YK13" s="65">
        <v>0</v>
      </c>
      <c r="YL13" s="65">
        <v>0</v>
      </c>
      <c r="YM13" s="65">
        <v>0</v>
      </c>
      <c r="YN13" s="65">
        <v>0</v>
      </c>
      <c r="YO13" s="65">
        <v>0</v>
      </c>
      <c r="YP13" s="65">
        <v>0</v>
      </c>
      <c r="YQ13" s="65">
        <v>0</v>
      </c>
      <c r="YR13" s="65">
        <v>0</v>
      </c>
      <c r="YS13" s="65">
        <v>0</v>
      </c>
      <c r="YT13" s="65">
        <v>0</v>
      </c>
      <c r="YU13" s="65">
        <v>0</v>
      </c>
      <c r="YV13" s="65">
        <v>0</v>
      </c>
      <c r="YW13" s="65">
        <v>0</v>
      </c>
      <c r="YX13" s="65">
        <v>0</v>
      </c>
      <c r="YY13" s="65">
        <v>0</v>
      </c>
      <c r="YZ13" s="65">
        <v>0</v>
      </c>
      <c r="ZA13" s="65">
        <v>0</v>
      </c>
      <c r="ZB13" s="65">
        <v>0</v>
      </c>
      <c r="ZC13" s="65">
        <v>0</v>
      </c>
      <c r="ZD13" s="65">
        <v>0</v>
      </c>
      <c r="ZE13" s="65">
        <v>0</v>
      </c>
      <c r="ZF13" s="65">
        <v>0</v>
      </c>
      <c r="ZG13" s="65">
        <v>0</v>
      </c>
      <c r="ZH13" s="65">
        <v>0</v>
      </c>
      <c r="ZI13" s="65">
        <v>0</v>
      </c>
      <c r="ZJ13" s="65">
        <v>0</v>
      </c>
      <c r="ZK13" s="65">
        <v>0</v>
      </c>
      <c r="ZL13" s="65">
        <v>0</v>
      </c>
      <c r="ZM13" s="65">
        <v>0</v>
      </c>
      <c r="ZN13" s="65">
        <v>0</v>
      </c>
      <c r="ZO13" s="65">
        <v>0</v>
      </c>
      <c r="ZP13" s="65">
        <v>0</v>
      </c>
      <c r="ZQ13" s="65">
        <v>0</v>
      </c>
      <c r="ZR13" s="65">
        <v>0</v>
      </c>
      <c r="ZS13" s="65">
        <v>0</v>
      </c>
      <c r="ZT13" s="65">
        <v>0</v>
      </c>
      <c r="ZU13" s="65">
        <v>0</v>
      </c>
      <c r="ZV13" s="65">
        <v>0</v>
      </c>
      <c r="ZW13" s="65">
        <v>0</v>
      </c>
      <c r="ZX13" s="65">
        <v>0</v>
      </c>
      <c r="ZY13" s="65">
        <v>0</v>
      </c>
      <c r="ZZ13" s="65">
        <v>0</v>
      </c>
      <c r="AAA13" s="65">
        <v>0</v>
      </c>
      <c r="AAB13" s="65">
        <v>0</v>
      </c>
      <c r="AAC13" s="65">
        <v>0</v>
      </c>
      <c r="AAD13" s="65">
        <v>0</v>
      </c>
      <c r="AAE13" s="65">
        <v>0</v>
      </c>
      <c r="AAF13" s="65">
        <v>0</v>
      </c>
      <c r="AAG13" s="65">
        <v>0</v>
      </c>
      <c r="AAH13" s="65">
        <v>0</v>
      </c>
      <c r="AAI13" s="65">
        <v>0</v>
      </c>
      <c r="AAJ13" s="65">
        <v>0</v>
      </c>
      <c r="AAK13" s="65">
        <v>0</v>
      </c>
      <c r="AAL13" s="65">
        <v>0</v>
      </c>
      <c r="AAM13" s="65">
        <v>0</v>
      </c>
      <c r="AAN13" s="65">
        <v>0</v>
      </c>
      <c r="AAO13" s="65">
        <v>0</v>
      </c>
      <c r="AAP13" s="65">
        <v>0</v>
      </c>
      <c r="AAQ13" s="65">
        <v>0</v>
      </c>
      <c r="AAR13" s="65">
        <v>0</v>
      </c>
      <c r="AAS13" s="65">
        <v>0</v>
      </c>
      <c r="AAT13" s="65">
        <v>0</v>
      </c>
      <c r="AAU13" s="65">
        <v>0</v>
      </c>
      <c r="AAV13" s="65">
        <v>0</v>
      </c>
      <c r="AAW13" s="65">
        <v>0</v>
      </c>
      <c r="AAX13" s="65">
        <v>0</v>
      </c>
      <c r="AAY13" s="65">
        <v>0</v>
      </c>
      <c r="AAZ13" s="65">
        <v>0</v>
      </c>
      <c r="ABA13" s="65">
        <v>0</v>
      </c>
      <c r="ABB13" s="65">
        <v>0</v>
      </c>
      <c r="ABC13" s="65">
        <v>0</v>
      </c>
      <c r="ABD13" s="65">
        <v>0</v>
      </c>
      <c r="ABE13" s="65">
        <v>0</v>
      </c>
      <c r="ABF13" s="65">
        <v>0</v>
      </c>
      <c r="ABG13" s="65">
        <v>0</v>
      </c>
      <c r="ABH13" s="65">
        <v>0</v>
      </c>
      <c r="ABI13" s="65">
        <v>0</v>
      </c>
      <c r="ABJ13" s="65">
        <v>0</v>
      </c>
      <c r="ABK13" s="65">
        <v>0</v>
      </c>
      <c r="ABL13" s="65">
        <v>0</v>
      </c>
      <c r="ABM13" s="65">
        <v>0</v>
      </c>
      <c r="ABN13" s="65">
        <v>0</v>
      </c>
      <c r="ABO13" s="65">
        <v>0</v>
      </c>
      <c r="ABP13" s="65">
        <v>0</v>
      </c>
      <c r="ABQ13" s="65">
        <v>0</v>
      </c>
      <c r="ABR13" s="65">
        <v>0</v>
      </c>
      <c r="ABS13" s="65">
        <v>0</v>
      </c>
      <c r="ABT13" s="65">
        <v>0</v>
      </c>
      <c r="ABU13" s="65">
        <v>0</v>
      </c>
      <c r="ABV13" s="65">
        <v>0</v>
      </c>
      <c r="ABW13" s="65">
        <v>0</v>
      </c>
      <c r="ABX13" s="65">
        <v>0</v>
      </c>
      <c r="ABY13" s="65">
        <v>0</v>
      </c>
      <c r="ABZ13" s="65">
        <v>0</v>
      </c>
      <c r="ACA13" s="65">
        <v>0</v>
      </c>
      <c r="ACB13" s="65">
        <v>0</v>
      </c>
      <c r="ACC13" s="65">
        <v>0</v>
      </c>
      <c r="ACD13" s="65">
        <v>0</v>
      </c>
      <c r="ACE13" s="65">
        <v>0</v>
      </c>
      <c r="ACF13" s="65">
        <v>0</v>
      </c>
      <c r="ACG13" s="65">
        <v>0</v>
      </c>
      <c r="ACH13" s="65">
        <v>0</v>
      </c>
      <c r="ACI13" s="65">
        <v>0</v>
      </c>
      <c r="ACJ13" s="65">
        <v>0</v>
      </c>
      <c r="ACK13" s="65">
        <v>0</v>
      </c>
      <c r="ACL13" s="65">
        <v>0</v>
      </c>
      <c r="ACM13" s="65">
        <v>0</v>
      </c>
      <c r="ACN13" s="65">
        <v>0</v>
      </c>
      <c r="ACO13" s="65">
        <v>0</v>
      </c>
      <c r="ACP13" s="65">
        <v>0</v>
      </c>
      <c r="ACQ13" s="65">
        <v>0</v>
      </c>
      <c r="ACR13" s="65">
        <v>0</v>
      </c>
      <c r="ACS13" s="65">
        <v>0</v>
      </c>
      <c r="ACT13" s="65">
        <v>0</v>
      </c>
      <c r="ACU13" s="65">
        <v>0</v>
      </c>
      <c r="ACV13" s="65">
        <v>0</v>
      </c>
      <c r="ACW13" s="65">
        <v>0</v>
      </c>
      <c r="ACX13" s="65">
        <v>0</v>
      </c>
      <c r="ACY13" s="65">
        <v>0</v>
      </c>
      <c r="ACZ13" s="65">
        <v>0</v>
      </c>
      <c r="ADA13" s="65">
        <v>0</v>
      </c>
      <c r="ADB13" s="65">
        <v>0</v>
      </c>
      <c r="ADC13" s="65">
        <v>0</v>
      </c>
      <c r="ADD13" s="65">
        <v>0</v>
      </c>
      <c r="ADE13" s="65">
        <v>0</v>
      </c>
      <c r="ADF13" s="65">
        <v>0</v>
      </c>
      <c r="ADG13" s="65">
        <v>0</v>
      </c>
      <c r="ADH13" s="65">
        <v>0</v>
      </c>
      <c r="ADI13" s="65">
        <v>0</v>
      </c>
      <c r="ADJ13" s="65">
        <v>0</v>
      </c>
      <c r="ADK13" s="65">
        <v>0</v>
      </c>
      <c r="ADL13" s="65">
        <v>0</v>
      </c>
      <c r="ADM13" s="65">
        <v>0</v>
      </c>
      <c r="ADN13" s="65">
        <v>0</v>
      </c>
      <c r="ADO13" s="65">
        <v>0</v>
      </c>
      <c r="ADP13" s="65">
        <v>0</v>
      </c>
      <c r="ADQ13" s="65">
        <v>0</v>
      </c>
      <c r="ADR13" s="65">
        <v>0</v>
      </c>
      <c r="ADS13" s="65">
        <v>0</v>
      </c>
      <c r="ADT13" s="65">
        <v>0</v>
      </c>
      <c r="ADU13" s="65">
        <v>0</v>
      </c>
      <c r="ADV13" s="65">
        <v>0</v>
      </c>
      <c r="ADW13" s="65">
        <v>0</v>
      </c>
      <c r="ADX13" s="65">
        <v>0</v>
      </c>
      <c r="ADY13" s="65">
        <v>0</v>
      </c>
      <c r="ADZ13" s="65">
        <v>0</v>
      </c>
      <c r="AEA13" s="65">
        <v>0</v>
      </c>
      <c r="AEB13" s="65">
        <v>0</v>
      </c>
      <c r="AEC13" s="65">
        <v>0</v>
      </c>
      <c r="AED13" s="65">
        <v>0</v>
      </c>
      <c r="AEE13" s="65">
        <v>0</v>
      </c>
      <c r="AEF13" s="65">
        <v>0</v>
      </c>
      <c r="AEG13" s="65">
        <v>0</v>
      </c>
      <c r="AEH13" s="65">
        <v>0</v>
      </c>
      <c r="AEI13" s="65">
        <v>0</v>
      </c>
      <c r="AEJ13" s="65">
        <v>0</v>
      </c>
      <c r="AEK13" s="65">
        <v>0</v>
      </c>
      <c r="AEL13" s="65">
        <v>0</v>
      </c>
      <c r="AEM13" s="65">
        <v>0</v>
      </c>
      <c r="AEN13" s="65">
        <v>0</v>
      </c>
      <c r="AEO13" s="65">
        <v>0</v>
      </c>
      <c r="AEP13" s="65">
        <v>0</v>
      </c>
      <c r="AEQ13" s="65">
        <v>0</v>
      </c>
      <c r="AER13" s="65">
        <v>0</v>
      </c>
      <c r="AES13" s="65">
        <v>0</v>
      </c>
      <c r="AET13" s="65">
        <v>0</v>
      </c>
      <c r="AEU13" s="65">
        <v>0</v>
      </c>
      <c r="AEV13" s="65">
        <v>0</v>
      </c>
      <c r="AEW13" s="65">
        <v>0</v>
      </c>
      <c r="AEX13" s="65">
        <v>0</v>
      </c>
      <c r="AEY13" s="65">
        <v>0</v>
      </c>
      <c r="AEZ13" s="65">
        <v>0</v>
      </c>
      <c r="AFA13" s="65">
        <v>0</v>
      </c>
      <c r="AFB13" s="65">
        <v>0</v>
      </c>
      <c r="AFC13" s="65">
        <v>0</v>
      </c>
      <c r="AFD13" s="65">
        <v>0</v>
      </c>
      <c r="AFE13" s="65">
        <v>0</v>
      </c>
      <c r="AFF13" s="65">
        <v>0</v>
      </c>
      <c r="AFG13" s="65">
        <v>0</v>
      </c>
      <c r="AFH13" s="65">
        <v>0</v>
      </c>
      <c r="AFI13" s="65">
        <v>0</v>
      </c>
      <c r="AFJ13" s="65">
        <v>0</v>
      </c>
      <c r="AFK13" s="65">
        <v>0</v>
      </c>
      <c r="AFL13" s="65">
        <v>0</v>
      </c>
      <c r="AFM13" s="65">
        <v>0</v>
      </c>
      <c r="AFN13" s="65">
        <v>0</v>
      </c>
      <c r="AFO13" s="65">
        <v>0</v>
      </c>
      <c r="AFP13" s="65">
        <v>0</v>
      </c>
      <c r="AFQ13" s="65">
        <v>0</v>
      </c>
      <c r="AFR13" s="65">
        <v>0</v>
      </c>
      <c r="AFS13" s="65">
        <v>0</v>
      </c>
      <c r="AFT13" s="65">
        <v>0</v>
      </c>
      <c r="AFU13" s="65">
        <v>0</v>
      </c>
      <c r="AFV13" s="65">
        <v>0</v>
      </c>
      <c r="AFW13" s="65">
        <v>0</v>
      </c>
      <c r="AFX13" s="65">
        <v>0</v>
      </c>
      <c r="AFY13" s="65">
        <v>0</v>
      </c>
      <c r="AFZ13" s="65">
        <v>0</v>
      </c>
      <c r="AGA13" s="65">
        <v>0</v>
      </c>
      <c r="AGB13" s="65">
        <v>0</v>
      </c>
      <c r="AGC13" s="65">
        <v>0</v>
      </c>
      <c r="AGD13" s="65">
        <v>0</v>
      </c>
      <c r="AGE13" s="65">
        <v>0</v>
      </c>
      <c r="AGF13" s="65">
        <v>0</v>
      </c>
      <c r="AGG13" s="65">
        <v>0</v>
      </c>
      <c r="AGH13" s="65">
        <v>0</v>
      </c>
      <c r="AGI13" s="65">
        <v>0</v>
      </c>
      <c r="AGJ13" s="65">
        <v>0</v>
      </c>
      <c r="AGK13" s="65">
        <v>0</v>
      </c>
      <c r="AGL13" s="65">
        <v>0</v>
      </c>
      <c r="AGM13" s="65">
        <v>0</v>
      </c>
      <c r="AGN13" s="65">
        <v>0</v>
      </c>
      <c r="AGO13" s="65">
        <v>0</v>
      </c>
      <c r="AGP13" s="65">
        <v>0</v>
      </c>
      <c r="AGQ13" s="65">
        <v>0</v>
      </c>
      <c r="AGR13" s="65">
        <v>0</v>
      </c>
      <c r="AGS13" s="65">
        <v>0</v>
      </c>
      <c r="AGT13" s="65">
        <v>0</v>
      </c>
      <c r="AGU13" s="65">
        <v>0</v>
      </c>
      <c r="AGV13" s="65">
        <v>0</v>
      </c>
      <c r="AGW13" s="65">
        <v>0</v>
      </c>
      <c r="AGX13" s="65">
        <v>0</v>
      </c>
      <c r="AGY13" s="65">
        <v>0</v>
      </c>
      <c r="AGZ13" s="65">
        <v>0</v>
      </c>
      <c r="AHA13" s="65">
        <v>0</v>
      </c>
      <c r="AHB13" s="65">
        <v>0</v>
      </c>
      <c r="AHC13" s="65">
        <v>0</v>
      </c>
      <c r="AHD13" s="65">
        <v>0</v>
      </c>
      <c r="AHE13" s="65">
        <v>0</v>
      </c>
      <c r="AHF13" s="65">
        <v>0</v>
      </c>
      <c r="AHG13" s="65">
        <v>0</v>
      </c>
      <c r="AHH13" s="65">
        <v>0</v>
      </c>
      <c r="AHI13" s="65">
        <v>0</v>
      </c>
      <c r="AHJ13" s="65">
        <v>0</v>
      </c>
      <c r="AHK13" s="65">
        <v>0</v>
      </c>
      <c r="AHL13" s="65">
        <v>0</v>
      </c>
      <c r="AHM13" s="65">
        <v>0</v>
      </c>
      <c r="AHN13" s="65">
        <v>0</v>
      </c>
      <c r="AHO13" s="65">
        <v>0</v>
      </c>
      <c r="AHP13" s="65">
        <v>0</v>
      </c>
      <c r="AHQ13" s="65">
        <v>0</v>
      </c>
      <c r="AHR13" s="65">
        <v>0</v>
      </c>
      <c r="AHS13" s="65">
        <v>0</v>
      </c>
      <c r="AHT13" s="65">
        <v>0</v>
      </c>
      <c r="AHU13" s="65">
        <v>0</v>
      </c>
      <c r="AHV13" s="65">
        <v>0</v>
      </c>
      <c r="AHW13" s="65">
        <v>0</v>
      </c>
      <c r="AHX13" s="65">
        <v>0</v>
      </c>
      <c r="AHY13" s="65">
        <v>0</v>
      </c>
      <c r="AHZ13" s="65">
        <v>0</v>
      </c>
      <c r="AIA13" s="65">
        <v>0</v>
      </c>
      <c r="AIB13" s="65">
        <v>0</v>
      </c>
      <c r="AIC13" s="65">
        <v>0</v>
      </c>
      <c r="AID13" s="65">
        <v>0</v>
      </c>
      <c r="AIE13" s="65">
        <v>0</v>
      </c>
      <c r="AIF13" s="65">
        <v>0</v>
      </c>
      <c r="AIG13" s="65">
        <v>0</v>
      </c>
      <c r="AIH13" s="65">
        <v>0</v>
      </c>
      <c r="AII13" s="65">
        <v>0</v>
      </c>
      <c r="AIJ13" s="65">
        <v>0</v>
      </c>
      <c r="AIK13" s="65">
        <v>0</v>
      </c>
      <c r="AIL13" s="65">
        <v>0</v>
      </c>
      <c r="AIM13" s="65">
        <v>0</v>
      </c>
      <c r="AIN13" s="65">
        <v>0</v>
      </c>
      <c r="AIO13" s="65">
        <v>0</v>
      </c>
      <c r="AIP13" s="65">
        <v>0</v>
      </c>
      <c r="AIQ13" s="65">
        <v>0</v>
      </c>
      <c r="AIR13" s="65">
        <v>0</v>
      </c>
      <c r="AIS13" s="65">
        <v>0</v>
      </c>
      <c r="AIT13" s="65">
        <v>0</v>
      </c>
      <c r="AIU13" s="65">
        <v>0</v>
      </c>
      <c r="AIV13" s="65">
        <v>0</v>
      </c>
      <c r="AIW13" s="65">
        <v>0</v>
      </c>
      <c r="AIX13" s="65">
        <v>0</v>
      </c>
      <c r="AIY13" s="65">
        <v>0</v>
      </c>
      <c r="AIZ13" s="65">
        <v>0</v>
      </c>
      <c r="AJA13" s="65">
        <v>0</v>
      </c>
      <c r="AJB13" s="65">
        <v>0</v>
      </c>
      <c r="AJC13" s="65">
        <v>0</v>
      </c>
      <c r="AJD13" s="65">
        <v>0</v>
      </c>
      <c r="AJE13" s="65">
        <v>0</v>
      </c>
      <c r="AJF13" s="65">
        <v>0</v>
      </c>
      <c r="AJG13" s="65">
        <v>0</v>
      </c>
      <c r="AJH13" s="65">
        <v>0</v>
      </c>
      <c r="AJI13" s="65">
        <v>0</v>
      </c>
      <c r="AJJ13" s="65">
        <v>0</v>
      </c>
      <c r="AJK13" s="65">
        <v>0</v>
      </c>
      <c r="AJL13" s="65">
        <v>0</v>
      </c>
      <c r="AJM13" s="65">
        <v>0</v>
      </c>
      <c r="AJN13" s="65">
        <v>0</v>
      </c>
      <c r="AJO13" s="65">
        <v>0</v>
      </c>
      <c r="AJP13" s="65">
        <v>0</v>
      </c>
      <c r="AJQ13" s="65">
        <v>0</v>
      </c>
      <c r="AJR13" s="65">
        <v>0</v>
      </c>
      <c r="AJS13" s="65">
        <v>0</v>
      </c>
      <c r="AJT13" s="65">
        <v>0</v>
      </c>
      <c r="AJU13" s="65">
        <v>0</v>
      </c>
      <c r="AJV13" s="65">
        <v>0</v>
      </c>
      <c r="AJW13" s="65">
        <v>0</v>
      </c>
      <c r="AJX13" s="65">
        <v>0</v>
      </c>
      <c r="AJY13" s="65">
        <v>0</v>
      </c>
      <c r="AJZ13" s="65">
        <v>0</v>
      </c>
      <c r="AKA13" s="65">
        <v>0</v>
      </c>
      <c r="AKB13" s="65">
        <v>0</v>
      </c>
      <c r="AKC13" s="65">
        <v>0</v>
      </c>
      <c r="AKD13" s="65">
        <v>0</v>
      </c>
      <c r="AKE13" s="65">
        <v>0</v>
      </c>
      <c r="AKF13" s="65">
        <v>0</v>
      </c>
      <c r="AKG13" s="65">
        <v>0</v>
      </c>
      <c r="AKH13" s="65">
        <v>0</v>
      </c>
      <c r="AKI13" s="65">
        <v>0</v>
      </c>
      <c r="AKJ13" s="65">
        <v>0</v>
      </c>
      <c r="AKK13" s="65">
        <v>0</v>
      </c>
      <c r="AKL13" s="65">
        <v>0</v>
      </c>
      <c r="AKM13" s="65">
        <v>0</v>
      </c>
      <c r="AKN13" s="65">
        <v>0</v>
      </c>
      <c r="AKO13" s="65">
        <v>0</v>
      </c>
      <c r="AKP13" s="65">
        <v>0</v>
      </c>
      <c r="AKQ13" s="65">
        <v>0</v>
      </c>
      <c r="AKR13" s="65">
        <v>0</v>
      </c>
      <c r="AKS13" s="65">
        <v>0</v>
      </c>
      <c r="AKT13" s="65">
        <v>0</v>
      </c>
      <c r="AKU13" s="65">
        <v>0</v>
      </c>
      <c r="AKV13" s="65">
        <v>0</v>
      </c>
      <c r="AKW13" s="65">
        <v>0</v>
      </c>
      <c r="AKX13" s="65">
        <v>0</v>
      </c>
      <c r="AKY13" s="65">
        <v>0</v>
      </c>
      <c r="AKZ13" s="65">
        <v>0</v>
      </c>
      <c r="ALA13" s="65">
        <v>0</v>
      </c>
      <c r="ALB13" s="65">
        <v>0</v>
      </c>
      <c r="ALC13" s="65">
        <v>0</v>
      </c>
      <c r="ALD13" s="65">
        <v>0</v>
      </c>
      <c r="ALE13" s="65">
        <v>0</v>
      </c>
      <c r="ALF13" s="65">
        <v>0</v>
      </c>
      <c r="ALG13" s="65">
        <v>0</v>
      </c>
      <c r="ALH13" s="65">
        <v>0</v>
      </c>
      <c r="ALI13" s="65">
        <v>0</v>
      </c>
      <c r="ALJ13" s="65">
        <v>0</v>
      </c>
      <c r="ALK13" s="65">
        <v>0</v>
      </c>
      <c r="ALL13" s="65">
        <v>0</v>
      </c>
      <c r="ALM13" s="65">
        <v>0</v>
      </c>
      <c r="ALN13" s="65">
        <v>0</v>
      </c>
      <c r="ALO13" s="65">
        <v>0</v>
      </c>
      <c r="ALP13" s="65">
        <v>0</v>
      </c>
      <c r="ALQ13" s="65">
        <v>0</v>
      </c>
      <c r="ALR13" s="65">
        <v>0</v>
      </c>
      <c r="ALS13" s="65">
        <v>0</v>
      </c>
      <c r="ALT13" s="65">
        <v>0</v>
      </c>
      <c r="ALU13" s="65">
        <v>0</v>
      </c>
      <c r="ALV13" s="65">
        <v>0</v>
      </c>
      <c r="ALW13" s="65">
        <v>0</v>
      </c>
      <c r="ALX13" s="65">
        <v>0</v>
      </c>
      <c r="ALY13" s="65">
        <v>0</v>
      </c>
      <c r="ALZ13" s="65">
        <v>0</v>
      </c>
      <c r="AMA13" s="65">
        <v>0</v>
      </c>
      <c r="AMB13" s="65">
        <v>0</v>
      </c>
      <c r="AMC13" s="65">
        <v>0</v>
      </c>
      <c r="AMD13" s="65">
        <v>0</v>
      </c>
      <c r="AME13" s="65">
        <v>0</v>
      </c>
      <c r="AMF13" s="65">
        <v>0</v>
      </c>
      <c r="AMG13" s="65">
        <v>0</v>
      </c>
      <c r="AMH13" s="65">
        <v>0</v>
      </c>
      <c r="AMI13" s="65">
        <v>0</v>
      </c>
      <c r="AMJ13" s="65">
        <v>0</v>
      </c>
      <c r="AMK13" s="65">
        <v>0</v>
      </c>
      <c r="AML13" s="65">
        <v>0</v>
      </c>
      <c r="AMM13" s="65">
        <v>0</v>
      </c>
      <c r="AMN13" s="65">
        <v>0</v>
      </c>
      <c r="AMO13" s="65">
        <v>0</v>
      </c>
      <c r="AMP13" s="65">
        <v>0</v>
      </c>
      <c r="AMQ13" s="65">
        <v>0</v>
      </c>
      <c r="AMR13" s="65">
        <v>0</v>
      </c>
      <c r="AMS13" s="65">
        <v>0</v>
      </c>
      <c r="AMT13" s="65">
        <v>0</v>
      </c>
      <c r="AMU13" s="65">
        <v>0</v>
      </c>
      <c r="AMV13" s="65">
        <v>0</v>
      </c>
      <c r="AMW13" s="65">
        <v>0</v>
      </c>
      <c r="AMX13" s="65">
        <v>0</v>
      </c>
      <c r="AMY13" s="65">
        <v>0</v>
      </c>
      <c r="AMZ13" s="65">
        <v>0</v>
      </c>
      <c r="ANA13" s="65">
        <v>0</v>
      </c>
      <c r="ANB13" s="65">
        <v>0</v>
      </c>
      <c r="ANC13" s="65">
        <v>0</v>
      </c>
      <c r="AND13" s="65">
        <v>0</v>
      </c>
      <c r="ANE13" s="65">
        <v>0</v>
      </c>
      <c r="ANF13" s="65">
        <v>0</v>
      </c>
      <c r="ANG13" s="65">
        <v>0</v>
      </c>
      <c r="ANH13" s="65">
        <v>0</v>
      </c>
      <c r="ANI13" s="65">
        <v>0</v>
      </c>
      <c r="ANJ13" s="65">
        <v>0</v>
      </c>
      <c r="ANK13" s="65">
        <v>0</v>
      </c>
      <c r="ANL13" s="65">
        <v>0</v>
      </c>
      <c r="ANM13" s="65">
        <v>0</v>
      </c>
      <c r="ANN13" s="65">
        <v>0</v>
      </c>
      <c r="ANO13" s="65">
        <v>0</v>
      </c>
      <c r="ANP13" s="65">
        <v>0</v>
      </c>
      <c r="ANQ13" s="65">
        <v>0</v>
      </c>
      <c r="ANR13" s="65">
        <v>0</v>
      </c>
      <c r="ANS13" s="65">
        <v>0</v>
      </c>
      <c r="ANT13" s="65">
        <v>0</v>
      </c>
      <c r="ANU13" s="65">
        <v>0</v>
      </c>
      <c r="ANV13" s="65">
        <v>0</v>
      </c>
      <c r="ANW13" s="65">
        <v>0</v>
      </c>
      <c r="ANX13" s="65">
        <v>0</v>
      </c>
      <c r="ANY13" s="65">
        <v>0</v>
      </c>
      <c r="ANZ13" s="65">
        <v>0</v>
      </c>
      <c r="AOA13" s="65">
        <v>0</v>
      </c>
      <c r="AOB13" s="65">
        <v>0</v>
      </c>
      <c r="AOC13" s="65">
        <v>0</v>
      </c>
      <c r="AOD13" s="65">
        <v>0</v>
      </c>
      <c r="AOE13" s="65">
        <v>0</v>
      </c>
      <c r="AOF13" s="65">
        <v>0</v>
      </c>
      <c r="AOG13" s="65">
        <v>0</v>
      </c>
      <c r="AOH13" s="65">
        <v>0</v>
      </c>
      <c r="AOI13" s="65">
        <v>0</v>
      </c>
      <c r="AOJ13" s="65">
        <v>0</v>
      </c>
      <c r="AOK13" s="65">
        <v>0</v>
      </c>
      <c r="AOL13" s="65">
        <v>0</v>
      </c>
      <c r="AOM13" s="65">
        <v>0</v>
      </c>
      <c r="AON13" s="65">
        <v>0</v>
      </c>
      <c r="AOO13" s="65">
        <v>0</v>
      </c>
      <c r="AOP13" s="65">
        <v>0</v>
      </c>
      <c r="AOQ13" s="65">
        <v>0</v>
      </c>
      <c r="AOR13" s="65">
        <v>0</v>
      </c>
      <c r="AOS13" s="65">
        <v>0</v>
      </c>
      <c r="AOT13" s="65">
        <v>0</v>
      </c>
      <c r="AOU13" s="65">
        <v>0</v>
      </c>
      <c r="AOV13" s="65">
        <v>0</v>
      </c>
      <c r="AOW13" s="65">
        <v>0</v>
      </c>
      <c r="AOX13" s="65">
        <v>0</v>
      </c>
      <c r="AOY13" s="65">
        <v>0</v>
      </c>
      <c r="AOZ13" s="65">
        <v>0</v>
      </c>
      <c r="APA13" s="65">
        <v>0</v>
      </c>
      <c r="APB13" s="65">
        <v>0</v>
      </c>
      <c r="APC13" s="65">
        <v>0</v>
      </c>
      <c r="APD13" s="65">
        <v>0</v>
      </c>
      <c r="APE13" s="65">
        <v>0</v>
      </c>
      <c r="APF13" s="65">
        <v>0</v>
      </c>
      <c r="APG13" s="65">
        <v>0</v>
      </c>
      <c r="APH13" s="65">
        <v>0</v>
      </c>
      <c r="API13" s="65">
        <v>0</v>
      </c>
      <c r="APJ13" s="65">
        <v>0</v>
      </c>
      <c r="APK13" s="65">
        <v>0</v>
      </c>
      <c r="APL13" s="65">
        <v>0</v>
      </c>
      <c r="APM13" s="65">
        <v>0</v>
      </c>
      <c r="APN13" s="65">
        <v>0</v>
      </c>
      <c r="APO13" s="65">
        <v>0</v>
      </c>
      <c r="APP13" s="65">
        <v>0</v>
      </c>
      <c r="APQ13" s="65">
        <v>0</v>
      </c>
      <c r="APR13" s="65">
        <v>0</v>
      </c>
      <c r="APS13" s="65">
        <v>0</v>
      </c>
      <c r="APT13" s="65">
        <v>0</v>
      </c>
      <c r="APU13" s="65">
        <v>0</v>
      </c>
      <c r="APV13" s="65">
        <v>0</v>
      </c>
      <c r="APW13" s="65">
        <v>0</v>
      </c>
      <c r="APX13" s="65">
        <v>0</v>
      </c>
      <c r="APY13" s="65">
        <v>0</v>
      </c>
      <c r="APZ13" s="65">
        <v>0</v>
      </c>
      <c r="AQA13" s="65">
        <v>0</v>
      </c>
      <c r="AQB13" s="65">
        <v>0</v>
      </c>
      <c r="AQC13" s="65">
        <v>0</v>
      </c>
      <c r="AQD13" s="65">
        <v>0</v>
      </c>
      <c r="AQE13" s="65">
        <v>0</v>
      </c>
      <c r="AQF13" s="65">
        <v>0</v>
      </c>
      <c r="AQG13" s="65">
        <v>0</v>
      </c>
      <c r="AQH13" s="65">
        <v>0</v>
      </c>
      <c r="AQI13" s="65">
        <v>0</v>
      </c>
      <c r="AQJ13" s="65">
        <v>0</v>
      </c>
      <c r="AQK13" s="65">
        <v>0</v>
      </c>
      <c r="AQL13" s="65">
        <v>0</v>
      </c>
      <c r="AQM13" s="65">
        <v>0</v>
      </c>
      <c r="AQN13" s="65">
        <v>0</v>
      </c>
      <c r="AQO13" s="65">
        <v>0</v>
      </c>
      <c r="AQP13" s="65">
        <v>0</v>
      </c>
      <c r="AQQ13" s="65">
        <v>0</v>
      </c>
      <c r="AQR13" s="65">
        <v>0</v>
      </c>
      <c r="AQS13" s="65">
        <v>0</v>
      </c>
      <c r="AQT13" s="65">
        <v>0</v>
      </c>
      <c r="AQU13" s="65">
        <v>0</v>
      </c>
      <c r="AQV13" s="65">
        <v>0</v>
      </c>
      <c r="AQW13" s="65">
        <v>0</v>
      </c>
      <c r="AQX13" s="65">
        <v>0</v>
      </c>
      <c r="AQY13" s="65">
        <v>0</v>
      </c>
      <c r="AQZ13" s="65">
        <v>0</v>
      </c>
      <c r="ARA13" s="65">
        <v>0</v>
      </c>
      <c r="ARB13" s="65">
        <v>0</v>
      </c>
      <c r="ARC13" s="65">
        <v>0</v>
      </c>
      <c r="ARD13" s="65">
        <v>0</v>
      </c>
      <c r="ARE13" s="65">
        <v>0</v>
      </c>
      <c r="ARF13" s="65">
        <v>0</v>
      </c>
      <c r="ARG13" s="65">
        <v>0</v>
      </c>
      <c r="ARH13" s="65">
        <v>0</v>
      </c>
      <c r="ARI13" s="65">
        <v>0</v>
      </c>
      <c r="ARJ13" s="65">
        <v>0</v>
      </c>
      <c r="ARK13" s="65">
        <v>0</v>
      </c>
      <c r="ARL13" s="65">
        <v>0</v>
      </c>
      <c r="ARM13" s="65">
        <v>0</v>
      </c>
      <c r="ARN13" s="65">
        <v>0</v>
      </c>
      <c r="ARO13" s="65">
        <v>0</v>
      </c>
      <c r="ARP13" s="65">
        <v>0</v>
      </c>
      <c r="ARQ13" s="65">
        <v>0</v>
      </c>
      <c r="ARR13" s="65">
        <v>0</v>
      </c>
      <c r="ARS13" s="65">
        <v>0</v>
      </c>
      <c r="ART13" s="65">
        <v>0</v>
      </c>
      <c r="ARU13" s="65">
        <v>0</v>
      </c>
      <c r="ARV13" s="65">
        <v>0</v>
      </c>
      <c r="ARW13" s="65">
        <v>0</v>
      </c>
      <c r="ARX13" s="65">
        <v>0</v>
      </c>
      <c r="ARY13" s="65">
        <v>0</v>
      </c>
      <c r="ARZ13" s="65">
        <v>0</v>
      </c>
      <c r="ASA13" s="65">
        <v>0</v>
      </c>
      <c r="ASB13" s="65">
        <v>0</v>
      </c>
      <c r="ASC13" s="65">
        <v>0</v>
      </c>
      <c r="ASD13" s="65">
        <v>0</v>
      </c>
      <c r="ASE13" s="65">
        <v>0</v>
      </c>
      <c r="ASF13" s="65">
        <v>0</v>
      </c>
      <c r="ASG13" s="65">
        <v>0</v>
      </c>
      <c r="ASH13" s="65">
        <v>0</v>
      </c>
      <c r="ASI13" s="65">
        <v>0</v>
      </c>
      <c r="ASJ13" s="65">
        <v>0</v>
      </c>
      <c r="ASK13" s="65">
        <v>0</v>
      </c>
      <c r="ASL13" s="65">
        <v>0</v>
      </c>
      <c r="ASM13" s="65">
        <v>0</v>
      </c>
      <c r="ASN13" s="65">
        <v>0</v>
      </c>
      <c r="ASO13" s="65">
        <v>0</v>
      </c>
      <c r="ASP13" s="65">
        <v>0</v>
      </c>
      <c r="ASQ13" s="65">
        <v>0</v>
      </c>
      <c r="ASR13" s="65">
        <v>0</v>
      </c>
      <c r="ASS13" s="65">
        <v>0</v>
      </c>
      <c r="AST13" s="65">
        <v>0</v>
      </c>
      <c r="ASU13" s="65">
        <v>0</v>
      </c>
      <c r="ASV13" s="65">
        <v>0</v>
      </c>
      <c r="ASW13" s="65">
        <v>0</v>
      </c>
      <c r="ASX13" s="65">
        <v>0</v>
      </c>
      <c r="ASY13" s="65">
        <v>0</v>
      </c>
      <c r="ASZ13" s="65">
        <v>0</v>
      </c>
      <c r="ATA13" s="65">
        <v>0</v>
      </c>
      <c r="ATB13" s="65">
        <v>0</v>
      </c>
      <c r="ATC13" s="65">
        <v>0</v>
      </c>
      <c r="ATD13" s="65">
        <v>0</v>
      </c>
      <c r="ATE13" s="65">
        <v>0</v>
      </c>
      <c r="ATF13" s="65">
        <v>0</v>
      </c>
      <c r="ATG13" s="65">
        <v>0</v>
      </c>
      <c r="ATH13" s="65">
        <v>0</v>
      </c>
      <c r="ATI13" s="65">
        <v>0</v>
      </c>
      <c r="ATJ13" s="65">
        <v>0</v>
      </c>
      <c r="ATK13" s="65">
        <v>0</v>
      </c>
      <c r="ATL13" s="65">
        <v>0</v>
      </c>
      <c r="ATM13" s="65">
        <v>0</v>
      </c>
      <c r="ATN13" s="65">
        <v>0</v>
      </c>
      <c r="ATO13" s="65">
        <v>0</v>
      </c>
      <c r="ATP13" s="65">
        <v>0</v>
      </c>
      <c r="ATQ13" s="65">
        <v>0</v>
      </c>
      <c r="ATR13" s="65">
        <v>0</v>
      </c>
      <c r="ATS13" s="65">
        <v>0</v>
      </c>
      <c r="ATT13" s="65">
        <v>0</v>
      </c>
      <c r="ATU13" s="65">
        <v>0</v>
      </c>
      <c r="ATV13" s="65">
        <v>0</v>
      </c>
      <c r="ATW13" s="65">
        <v>0</v>
      </c>
      <c r="ATX13" s="65">
        <v>0</v>
      </c>
      <c r="ATY13" s="65">
        <v>0</v>
      </c>
      <c r="ATZ13" s="65">
        <v>0</v>
      </c>
      <c r="AUA13" s="65">
        <v>0</v>
      </c>
      <c r="AUB13" s="65">
        <v>0</v>
      </c>
      <c r="AUC13" s="65">
        <v>0</v>
      </c>
      <c r="AUD13" s="65">
        <v>0</v>
      </c>
      <c r="AUE13" s="65">
        <v>0</v>
      </c>
      <c r="AUF13" s="65">
        <v>0</v>
      </c>
      <c r="AUG13" s="65">
        <v>0</v>
      </c>
      <c r="AUH13" s="65">
        <v>0</v>
      </c>
      <c r="AUI13" s="65">
        <v>0</v>
      </c>
      <c r="AUJ13" s="65">
        <v>0</v>
      </c>
      <c r="AUK13" s="65">
        <v>0</v>
      </c>
      <c r="AUL13" s="65">
        <v>0</v>
      </c>
      <c r="AUM13" s="65">
        <v>0</v>
      </c>
      <c r="AUN13" s="65">
        <v>0</v>
      </c>
      <c r="AUO13" s="65">
        <v>0</v>
      </c>
      <c r="AUP13" s="65">
        <v>0</v>
      </c>
      <c r="AUQ13" s="65">
        <v>0</v>
      </c>
      <c r="AUR13" s="65">
        <v>0</v>
      </c>
      <c r="AUS13" s="65">
        <v>0</v>
      </c>
      <c r="AUT13" s="65">
        <v>0</v>
      </c>
      <c r="AUU13" s="65">
        <v>0</v>
      </c>
      <c r="AUV13" s="65">
        <v>0</v>
      </c>
      <c r="AUW13" s="65">
        <v>0</v>
      </c>
      <c r="AUX13" s="65">
        <v>0</v>
      </c>
      <c r="AUY13" s="65">
        <v>0</v>
      </c>
      <c r="AUZ13" s="65">
        <v>0</v>
      </c>
      <c r="AVA13" s="65">
        <v>0</v>
      </c>
      <c r="AVB13" s="65">
        <v>0</v>
      </c>
      <c r="AVC13" s="65">
        <v>0</v>
      </c>
      <c r="AVD13" s="65">
        <v>0</v>
      </c>
      <c r="AVE13" s="65">
        <v>0</v>
      </c>
      <c r="AVF13" s="65">
        <v>0</v>
      </c>
      <c r="AVG13" s="65">
        <v>0</v>
      </c>
      <c r="AVH13" s="65">
        <v>0</v>
      </c>
      <c r="AVI13" s="65">
        <v>0</v>
      </c>
      <c r="AVJ13" s="65">
        <v>0</v>
      </c>
      <c r="AVK13" s="65">
        <v>0</v>
      </c>
      <c r="AVL13" s="65">
        <v>0</v>
      </c>
      <c r="AVM13" s="65">
        <v>0</v>
      </c>
      <c r="AVN13" s="65">
        <v>0</v>
      </c>
      <c r="AVO13" s="65">
        <v>0</v>
      </c>
      <c r="AVP13" s="65">
        <v>0</v>
      </c>
      <c r="AVQ13" s="65">
        <v>0</v>
      </c>
      <c r="AVR13" s="65">
        <v>0</v>
      </c>
      <c r="AVS13" s="65">
        <v>0</v>
      </c>
      <c r="AVT13" s="65">
        <v>0</v>
      </c>
      <c r="AVU13" s="65">
        <v>0</v>
      </c>
      <c r="AVV13" s="65">
        <v>0</v>
      </c>
      <c r="AVW13" s="65">
        <v>0</v>
      </c>
      <c r="AVX13" s="65">
        <v>0</v>
      </c>
      <c r="AVY13" s="65">
        <v>0</v>
      </c>
      <c r="AVZ13" s="65">
        <v>0</v>
      </c>
      <c r="AWA13" s="65">
        <v>0</v>
      </c>
      <c r="AWB13" s="65">
        <v>0</v>
      </c>
      <c r="AWC13" s="65">
        <v>0</v>
      </c>
      <c r="AWD13" s="65">
        <v>0</v>
      </c>
      <c r="AWE13" s="65">
        <v>0</v>
      </c>
      <c r="AWF13" s="65">
        <v>0</v>
      </c>
      <c r="AWG13" s="65">
        <v>0</v>
      </c>
      <c r="AWH13" s="65">
        <v>0</v>
      </c>
      <c r="AWI13" s="65">
        <v>0</v>
      </c>
      <c r="AWJ13" s="65">
        <v>0</v>
      </c>
      <c r="AWK13" s="65">
        <v>0</v>
      </c>
      <c r="AWL13" s="65">
        <v>0</v>
      </c>
      <c r="AWM13" s="65">
        <v>0</v>
      </c>
      <c r="AWN13" s="65">
        <v>0</v>
      </c>
      <c r="AWO13" s="65">
        <v>0</v>
      </c>
      <c r="AWP13" s="65">
        <v>0</v>
      </c>
      <c r="AWQ13" s="65">
        <v>0</v>
      </c>
      <c r="AWR13" s="65">
        <v>0</v>
      </c>
      <c r="AWS13" s="65">
        <v>0</v>
      </c>
      <c r="AWT13" s="65">
        <v>0</v>
      </c>
      <c r="AWU13" s="65">
        <v>0</v>
      </c>
      <c r="AWV13" s="65">
        <v>0</v>
      </c>
      <c r="AWW13" s="65">
        <v>0</v>
      </c>
      <c r="AWX13" s="65">
        <v>0</v>
      </c>
      <c r="AWY13" s="65">
        <v>0</v>
      </c>
      <c r="AWZ13" s="65">
        <v>0</v>
      </c>
      <c r="AXA13" s="65">
        <v>0</v>
      </c>
      <c r="AXB13" s="65">
        <v>0</v>
      </c>
      <c r="AXC13" s="65">
        <v>0</v>
      </c>
      <c r="AXD13" s="65">
        <v>0</v>
      </c>
      <c r="AXE13" s="65">
        <v>0</v>
      </c>
      <c r="AXF13" s="65">
        <v>0</v>
      </c>
      <c r="AXG13" s="65">
        <v>0</v>
      </c>
      <c r="AXH13" s="65">
        <v>0</v>
      </c>
      <c r="AXI13" s="65">
        <v>0</v>
      </c>
      <c r="AXJ13" s="65">
        <v>0</v>
      </c>
      <c r="AXK13" s="65">
        <v>0</v>
      </c>
      <c r="AXL13" s="65">
        <v>0</v>
      </c>
      <c r="AXM13" s="65">
        <v>0</v>
      </c>
      <c r="AXN13" s="65">
        <v>0</v>
      </c>
      <c r="AXO13" s="65">
        <v>0</v>
      </c>
      <c r="AXP13" s="65">
        <v>0</v>
      </c>
      <c r="AXQ13" s="65">
        <v>0</v>
      </c>
      <c r="AXR13" s="65">
        <v>0</v>
      </c>
      <c r="AXS13" s="65">
        <v>0</v>
      </c>
      <c r="AXT13" s="65">
        <v>0</v>
      </c>
      <c r="AXU13" s="65">
        <v>0</v>
      </c>
      <c r="AXV13" s="65">
        <v>0</v>
      </c>
      <c r="AXW13" s="65">
        <v>0</v>
      </c>
      <c r="AXX13" s="65">
        <v>0</v>
      </c>
      <c r="AXY13" s="65">
        <v>0</v>
      </c>
      <c r="AXZ13" s="65">
        <v>0</v>
      </c>
      <c r="AYA13" s="65">
        <v>0</v>
      </c>
      <c r="AYB13" s="65">
        <v>0</v>
      </c>
      <c r="AYC13" s="65">
        <v>0</v>
      </c>
      <c r="AYD13" s="65">
        <v>0</v>
      </c>
      <c r="AYE13" s="65">
        <v>0</v>
      </c>
      <c r="AYF13" s="65">
        <v>0</v>
      </c>
      <c r="AYG13" s="65">
        <v>0</v>
      </c>
      <c r="AYH13" s="65">
        <v>0</v>
      </c>
      <c r="AYI13" s="65">
        <v>0</v>
      </c>
      <c r="AYJ13" s="65">
        <v>0</v>
      </c>
      <c r="AYK13" s="65">
        <v>0</v>
      </c>
      <c r="AYL13" s="65">
        <v>0</v>
      </c>
      <c r="AYM13" s="65">
        <v>0</v>
      </c>
      <c r="AYN13" s="65">
        <v>0</v>
      </c>
      <c r="AYO13" s="65">
        <v>0</v>
      </c>
      <c r="AYP13" s="65">
        <v>0</v>
      </c>
      <c r="AYQ13" s="65">
        <v>0</v>
      </c>
      <c r="AYR13" s="65">
        <v>0</v>
      </c>
      <c r="AYS13" s="65">
        <v>0</v>
      </c>
      <c r="AYT13" s="65">
        <v>0</v>
      </c>
      <c r="AYU13" s="65">
        <v>0</v>
      </c>
      <c r="AYV13" s="65">
        <v>0</v>
      </c>
      <c r="AYW13" s="65">
        <v>0</v>
      </c>
      <c r="AYX13" s="65">
        <v>0</v>
      </c>
      <c r="AYY13" s="65">
        <v>0</v>
      </c>
      <c r="AYZ13" s="65">
        <v>0</v>
      </c>
      <c r="AZA13" s="65">
        <v>0</v>
      </c>
      <c r="AZB13" s="65">
        <v>0</v>
      </c>
      <c r="AZC13" s="65">
        <v>0</v>
      </c>
      <c r="AZD13" s="65">
        <v>0</v>
      </c>
      <c r="AZE13" s="65">
        <v>0</v>
      </c>
      <c r="AZF13" s="65">
        <v>0</v>
      </c>
      <c r="AZG13" s="65">
        <v>0</v>
      </c>
      <c r="AZH13" s="65">
        <v>0</v>
      </c>
      <c r="AZI13" s="65">
        <v>0</v>
      </c>
      <c r="AZJ13" s="65">
        <v>0</v>
      </c>
      <c r="AZK13" s="65">
        <v>0</v>
      </c>
      <c r="AZL13" s="65">
        <v>0</v>
      </c>
      <c r="AZM13" s="65">
        <v>0</v>
      </c>
      <c r="AZN13" s="65">
        <v>0</v>
      </c>
      <c r="AZO13" s="65">
        <v>0</v>
      </c>
      <c r="AZP13" s="65">
        <v>0</v>
      </c>
      <c r="AZQ13" s="65">
        <v>0</v>
      </c>
      <c r="AZR13" s="65">
        <v>0</v>
      </c>
      <c r="AZS13" s="65">
        <v>0</v>
      </c>
      <c r="AZT13" s="65">
        <v>0</v>
      </c>
      <c r="AZU13" s="65">
        <v>0</v>
      </c>
      <c r="AZV13" s="65">
        <v>0</v>
      </c>
      <c r="AZW13" s="65">
        <v>0</v>
      </c>
      <c r="AZX13" s="65">
        <v>0</v>
      </c>
      <c r="AZY13" s="65">
        <v>0</v>
      </c>
      <c r="AZZ13" s="65">
        <v>0</v>
      </c>
      <c r="BAA13" s="65">
        <v>0</v>
      </c>
      <c r="BAB13" s="65">
        <v>0</v>
      </c>
      <c r="BAC13" s="65">
        <v>0</v>
      </c>
      <c r="BAD13" s="65">
        <v>0</v>
      </c>
      <c r="BAE13" s="65">
        <v>0</v>
      </c>
      <c r="BAF13" s="65">
        <v>0</v>
      </c>
      <c r="BAG13" s="65">
        <v>0</v>
      </c>
      <c r="BAH13" s="65">
        <v>0</v>
      </c>
      <c r="BAI13" s="65">
        <v>0</v>
      </c>
      <c r="BAJ13" s="65">
        <v>0</v>
      </c>
      <c r="BAK13" s="65">
        <v>0</v>
      </c>
      <c r="BAL13" s="65">
        <v>0</v>
      </c>
      <c r="BAM13" s="65">
        <v>0</v>
      </c>
      <c r="BAN13" s="65">
        <v>0</v>
      </c>
      <c r="BAO13" s="65">
        <v>0</v>
      </c>
      <c r="BAP13" s="65">
        <v>0</v>
      </c>
      <c r="BAQ13" s="65">
        <v>0</v>
      </c>
      <c r="BAR13" s="65">
        <v>0</v>
      </c>
      <c r="BAS13" s="65">
        <v>0</v>
      </c>
      <c r="BAT13" s="65">
        <v>0</v>
      </c>
      <c r="BAU13" s="65">
        <v>0</v>
      </c>
      <c r="BAV13" s="65">
        <v>0</v>
      </c>
      <c r="BAW13" s="65">
        <v>0</v>
      </c>
      <c r="BAX13" s="65">
        <v>0</v>
      </c>
      <c r="BAY13" s="65">
        <v>0</v>
      </c>
      <c r="BAZ13" s="65">
        <v>0</v>
      </c>
      <c r="BBA13" s="65">
        <v>0</v>
      </c>
      <c r="BBB13" s="65">
        <v>0</v>
      </c>
      <c r="BBC13" s="65">
        <v>0</v>
      </c>
      <c r="BBD13" s="65">
        <v>0</v>
      </c>
      <c r="BBE13" s="65">
        <v>0</v>
      </c>
      <c r="BBF13" s="65">
        <v>0</v>
      </c>
      <c r="BBG13" s="65">
        <v>0</v>
      </c>
      <c r="BBH13" s="65">
        <v>0</v>
      </c>
      <c r="BBI13" s="65">
        <v>0</v>
      </c>
      <c r="BBJ13" s="65">
        <v>0</v>
      </c>
      <c r="BBK13" s="65">
        <v>0</v>
      </c>
      <c r="BBL13" s="65">
        <v>0</v>
      </c>
      <c r="BBM13" s="65">
        <v>0</v>
      </c>
      <c r="BBN13" s="65">
        <v>0</v>
      </c>
      <c r="BBO13" s="65">
        <v>0</v>
      </c>
      <c r="BBP13" s="65">
        <v>0</v>
      </c>
      <c r="BBQ13" s="65">
        <v>0</v>
      </c>
      <c r="BBR13" s="65">
        <v>0</v>
      </c>
      <c r="BBS13" s="65">
        <v>0</v>
      </c>
      <c r="BBT13" s="65">
        <v>0</v>
      </c>
      <c r="BBU13" s="65">
        <v>0</v>
      </c>
      <c r="BBV13" s="65">
        <v>0</v>
      </c>
      <c r="BBW13" s="65">
        <v>0</v>
      </c>
      <c r="BBX13" s="65">
        <v>0</v>
      </c>
      <c r="BBY13" s="65">
        <v>0</v>
      </c>
      <c r="BBZ13" s="65">
        <v>0</v>
      </c>
      <c r="BCA13" s="65">
        <v>0</v>
      </c>
      <c r="BCB13" s="65">
        <v>0</v>
      </c>
      <c r="BCC13" s="65">
        <v>0</v>
      </c>
      <c r="BCD13" s="65">
        <v>0</v>
      </c>
      <c r="BCE13" s="65">
        <v>0</v>
      </c>
      <c r="BCF13" s="65">
        <v>0</v>
      </c>
      <c r="BCG13" s="65">
        <v>0</v>
      </c>
      <c r="BCH13" s="65">
        <v>0</v>
      </c>
      <c r="BCI13" s="65">
        <v>0</v>
      </c>
      <c r="BCJ13" s="65">
        <v>0</v>
      </c>
      <c r="BCK13" s="65">
        <v>0</v>
      </c>
      <c r="BCL13" s="65">
        <v>0</v>
      </c>
      <c r="BCM13" s="65">
        <v>0</v>
      </c>
      <c r="BCN13" s="65">
        <v>0</v>
      </c>
      <c r="BCO13" s="65">
        <v>0</v>
      </c>
      <c r="BCP13" s="65">
        <v>0</v>
      </c>
      <c r="BCQ13" s="65">
        <v>0</v>
      </c>
      <c r="BCR13" s="65">
        <v>0</v>
      </c>
      <c r="BCS13" s="65">
        <v>0</v>
      </c>
      <c r="BCT13" s="65">
        <v>0</v>
      </c>
      <c r="BCU13" s="65">
        <v>0</v>
      </c>
      <c r="BCV13" s="65">
        <v>0</v>
      </c>
      <c r="BCW13" s="65">
        <v>0</v>
      </c>
      <c r="BCX13" s="65">
        <v>0</v>
      </c>
      <c r="BCY13" s="65">
        <v>0</v>
      </c>
      <c r="BCZ13" s="65">
        <v>0</v>
      </c>
      <c r="BDA13" s="65">
        <v>0</v>
      </c>
      <c r="BDB13" s="65">
        <v>0</v>
      </c>
      <c r="BDC13" s="65">
        <v>0</v>
      </c>
      <c r="BDD13" s="65">
        <v>0</v>
      </c>
      <c r="BDE13" s="65">
        <v>0</v>
      </c>
      <c r="BDF13" s="65">
        <v>0</v>
      </c>
      <c r="BDG13" s="65">
        <v>0</v>
      </c>
      <c r="BDH13" s="65">
        <v>0</v>
      </c>
      <c r="BDI13" s="65">
        <v>0</v>
      </c>
      <c r="BDJ13" s="65">
        <v>0</v>
      </c>
      <c r="BDK13" s="65">
        <v>0</v>
      </c>
      <c r="BDL13" s="65">
        <v>0</v>
      </c>
      <c r="BDM13" s="65">
        <v>0</v>
      </c>
      <c r="BDN13" s="65">
        <v>0</v>
      </c>
      <c r="BDO13" s="65">
        <v>0</v>
      </c>
      <c r="BDP13" s="65">
        <v>0</v>
      </c>
      <c r="BDQ13" s="65">
        <v>0</v>
      </c>
      <c r="BDR13" s="65">
        <v>0</v>
      </c>
      <c r="BDS13" s="65">
        <v>0</v>
      </c>
      <c r="BDT13" s="65">
        <v>0</v>
      </c>
      <c r="BDU13" s="65">
        <v>0</v>
      </c>
      <c r="BDV13" s="65">
        <v>0</v>
      </c>
      <c r="BDW13" s="65">
        <v>0</v>
      </c>
      <c r="BDX13" s="65">
        <v>0</v>
      </c>
      <c r="BDY13" s="65">
        <v>0</v>
      </c>
      <c r="BDZ13" s="65">
        <v>0</v>
      </c>
      <c r="BEA13" s="65">
        <v>0</v>
      </c>
      <c r="BEB13" s="65">
        <v>0</v>
      </c>
      <c r="BEC13" s="65">
        <v>0</v>
      </c>
      <c r="BED13" s="65">
        <v>0</v>
      </c>
      <c r="BEE13" s="65">
        <v>0</v>
      </c>
      <c r="BEF13" s="65">
        <v>0</v>
      </c>
      <c r="BEG13" s="65">
        <v>0</v>
      </c>
      <c r="BEH13" s="65">
        <v>0</v>
      </c>
      <c r="BEI13" s="65">
        <v>0</v>
      </c>
      <c r="BEJ13" s="65">
        <v>0</v>
      </c>
      <c r="BEK13" s="65">
        <v>0</v>
      </c>
      <c r="BEL13" s="65">
        <v>0</v>
      </c>
      <c r="BEM13" s="65">
        <v>0</v>
      </c>
      <c r="BEN13" s="65">
        <v>0</v>
      </c>
      <c r="BEO13" s="65">
        <v>0</v>
      </c>
      <c r="BEP13" s="65">
        <v>0</v>
      </c>
      <c r="BEQ13" s="65">
        <v>0</v>
      </c>
      <c r="BER13" s="65">
        <v>0</v>
      </c>
      <c r="BES13" s="65">
        <v>0</v>
      </c>
      <c r="BET13" s="65">
        <v>0</v>
      </c>
      <c r="BEU13" s="65">
        <v>0</v>
      </c>
      <c r="BEV13" s="65">
        <v>0</v>
      </c>
      <c r="BEW13" s="65">
        <v>0</v>
      </c>
      <c r="BEX13" s="65">
        <v>0</v>
      </c>
      <c r="BEY13" s="65">
        <v>0</v>
      </c>
      <c r="BEZ13" s="65">
        <v>0</v>
      </c>
      <c r="BFA13" s="65">
        <v>0</v>
      </c>
      <c r="BFB13" s="65">
        <v>0</v>
      </c>
      <c r="BFC13" s="65">
        <v>0</v>
      </c>
      <c r="BFD13" s="65">
        <v>0</v>
      </c>
      <c r="BFE13" s="65">
        <v>0</v>
      </c>
      <c r="BFF13" s="65">
        <v>0</v>
      </c>
      <c r="BFG13" s="65">
        <v>0</v>
      </c>
      <c r="BFH13" s="65">
        <v>0</v>
      </c>
      <c r="BFI13" s="65">
        <v>0</v>
      </c>
      <c r="BFJ13" s="65">
        <v>0</v>
      </c>
      <c r="BFK13" s="65">
        <v>0</v>
      </c>
      <c r="BFL13" s="65">
        <v>0</v>
      </c>
      <c r="BFM13" s="65">
        <v>0</v>
      </c>
      <c r="BFN13" s="65">
        <v>0</v>
      </c>
      <c r="BFO13" s="65">
        <v>0</v>
      </c>
      <c r="BFP13" s="65">
        <v>0</v>
      </c>
      <c r="BFQ13" s="65">
        <v>0</v>
      </c>
      <c r="BFR13" s="65">
        <v>0</v>
      </c>
      <c r="BFS13" s="65">
        <v>0</v>
      </c>
      <c r="BFT13" s="65">
        <v>0</v>
      </c>
      <c r="BFU13" s="65">
        <v>0</v>
      </c>
      <c r="BFV13" s="65">
        <v>0</v>
      </c>
      <c r="BFW13" s="65">
        <v>0</v>
      </c>
      <c r="BFX13" s="65">
        <v>0</v>
      </c>
      <c r="BFY13" s="65">
        <v>0</v>
      </c>
      <c r="BFZ13" s="65">
        <v>0</v>
      </c>
      <c r="BGA13" s="65">
        <v>0</v>
      </c>
      <c r="BGB13" s="65">
        <v>0</v>
      </c>
      <c r="BGC13" s="65">
        <v>0</v>
      </c>
      <c r="BGD13" s="65">
        <v>0</v>
      </c>
      <c r="BGE13" s="65">
        <v>0</v>
      </c>
      <c r="BGF13" s="65">
        <v>0</v>
      </c>
      <c r="BGG13" s="65">
        <v>0</v>
      </c>
      <c r="BGH13" s="65">
        <v>0</v>
      </c>
      <c r="BGI13" s="65">
        <v>0</v>
      </c>
      <c r="BGJ13" s="65">
        <v>0</v>
      </c>
      <c r="BGK13" s="65">
        <v>0</v>
      </c>
      <c r="BGL13" s="65">
        <v>0</v>
      </c>
      <c r="BGM13" s="65">
        <v>0</v>
      </c>
      <c r="BGN13" s="65">
        <v>0</v>
      </c>
      <c r="BGO13" s="65">
        <v>0</v>
      </c>
      <c r="BGP13" s="65">
        <v>0</v>
      </c>
      <c r="BGQ13" s="65">
        <v>0</v>
      </c>
      <c r="BGR13" s="65">
        <v>0</v>
      </c>
      <c r="BGS13" s="65">
        <v>0</v>
      </c>
      <c r="BGT13" s="65">
        <v>0</v>
      </c>
      <c r="BGU13" s="65">
        <v>0</v>
      </c>
      <c r="BGV13" s="65">
        <v>0</v>
      </c>
      <c r="BGW13" s="65">
        <v>0</v>
      </c>
      <c r="BGX13" s="65">
        <v>0</v>
      </c>
      <c r="BGY13" s="65">
        <v>0</v>
      </c>
      <c r="BGZ13" s="65">
        <v>0</v>
      </c>
      <c r="BHA13" s="65">
        <v>0</v>
      </c>
      <c r="BHB13" s="65">
        <v>0</v>
      </c>
      <c r="BHC13" s="65">
        <v>0</v>
      </c>
      <c r="BHD13" s="65">
        <v>0</v>
      </c>
      <c r="BHE13" s="65">
        <v>0</v>
      </c>
      <c r="BHF13" s="65">
        <v>0</v>
      </c>
      <c r="BHG13" s="65">
        <v>0</v>
      </c>
      <c r="BHH13" s="65">
        <v>0</v>
      </c>
      <c r="BHI13" s="65">
        <v>0</v>
      </c>
      <c r="BHJ13" s="65">
        <v>0</v>
      </c>
      <c r="BHK13" s="65">
        <v>0</v>
      </c>
      <c r="BHL13" s="65">
        <v>0</v>
      </c>
      <c r="BHM13" s="65">
        <v>0</v>
      </c>
      <c r="BHN13" s="65">
        <v>0</v>
      </c>
      <c r="BHO13" s="65">
        <v>0</v>
      </c>
      <c r="BHP13" s="65">
        <v>0</v>
      </c>
      <c r="BHQ13" s="65">
        <v>0</v>
      </c>
      <c r="BHR13" s="65">
        <v>0</v>
      </c>
      <c r="BHS13" s="65">
        <v>0</v>
      </c>
      <c r="BHT13" s="65">
        <v>0</v>
      </c>
      <c r="BHU13" s="65">
        <v>0</v>
      </c>
      <c r="BHV13" s="65">
        <v>0</v>
      </c>
      <c r="BHW13" s="65">
        <v>0</v>
      </c>
      <c r="BHX13" s="65">
        <v>0</v>
      </c>
      <c r="BHY13" s="65">
        <v>0</v>
      </c>
      <c r="BHZ13" s="65">
        <v>0</v>
      </c>
      <c r="BIA13" s="65">
        <v>0</v>
      </c>
      <c r="BIB13" s="65">
        <v>0</v>
      </c>
      <c r="BIC13" s="65">
        <v>0</v>
      </c>
      <c r="BID13" s="65">
        <v>0</v>
      </c>
      <c r="BIE13" s="65">
        <v>0</v>
      </c>
      <c r="BIF13" s="65">
        <v>0</v>
      </c>
      <c r="BIG13" s="65">
        <v>0</v>
      </c>
      <c r="BIH13" s="65">
        <v>0</v>
      </c>
      <c r="BII13" s="65">
        <v>0</v>
      </c>
      <c r="BIJ13" s="65">
        <v>0</v>
      </c>
      <c r="BIK13" s="65">
        <v>0</v>
      </c>
      <c r="BIL13" s="65">
        <v>0</v>
      </c>
      <c r="BIM13" s="65">
        <v>0</v>
      </c>
      <c r="BIN13" s="65">
        <v>0</v>
      </c>
      <c r="BIO13" s="65">
        <v>0</v>
      </c>
      <c r="BIP13" s="65">
        <v>0</v>
      </c>
      <c r="BIQ13" s="65">
        <v>0</v>
      </c>
      <c r="BIR13" s="65">
        <v>0</v>
      </c>
      <c r="BIS13" s="65">
        <v>0</v>
      </c>
      <c r="BIT13" s="65">
        <v>0</v>
      </c>
      <c r="BIU13" s="65">
        <v>0</v>
      </c>
      <c r="BIV13" s="65">
        <v>0</v>
      </c>
      <c r="BIW13" s="65">
        <v>0</v>
      </c>
      <c r="BIX13" s="65">
        <v>0</v>
      </c>
      <c r="BIY13" s="65">
        <v>0</v>
      </c>
      <c r="BIZ13" s="65">
        <v>0</v>
      </c>
      <c r="BJA13" s="65">
        <v>0</v>
      </c>
      <c r="BJB13" s="65">
        <v>0</v>
      </c>
      <c r="BJC13" s="65">
        <v>0</v>
      </c>
      <c r="BJD13" s="65">
        <v>0</v>
      </c>
      <c r="BJE13" s="65">
        <v>0</v>
      </c>
      <c r="BJF13" s="65">
        <v>0</v>
      </c>
      <c r="BJG13" s="65">
        <v>0</v>
      </c>
      <c r="BJH13" s="65">
        <v>0</v>
      </c>
      <c r="BJI13" s="65">
        <v>0</v>
      </c>
      <c r="BJJ13" s="65">
        <v>0</v>
      </c>
      <c r="BJK13" s="65">
        <v>0</v>
      </c>
      <c r="BJL13" s="65">
        <v>0</v>
      </c>
      <c r="BJM13" s="65">
        <v>0</v>
      </c>
      <c r="BJN13" s="65">
        <v>0</v>
      </c>
      <c r="BJO13" s="65">
        <v>0</v>
      </c>
      <c r="BJP13" s="65">
        <v>0</v>
      </c>
      <c r="BJQ13" s="65">
        <v>0</v>
      </c>
      <c r="BJR13" s="65">
        <v>0</v>
      </c>
      <c r="BJS13" s="65">
        <v>0</v>
      </c>
      <c r="BJT13" s="65">
        <v>0</v>
      </c>
      <c r="BJU13" s="65">
        <v>0</v>
      </c>
      <c r="BJV13" s="65">
        <v>0</v>
      </c>
      <c r="BJW13" s="65">
        <v>0</v>
      </c>
      <c r="BJX13" s="65">
        <v>0</v>
      </c>
      <c r="BJY13" s="65">
        <v>0</v>
      </c>
      <c r="BJZ13" s="65">
        <v>0</v>
      </c>
      <c r="BKA13" s="65">
        <v>0</v>
      </c>
      <c r="BKB13" s="65">
        <v>0</v>
      </c>
      <c r="BKC13" s="65">
        <v>0</v>
      </c>
      <c r="BKD13" s="65">
        <v>0</v>
      </c>
      <c r="BKE13" s="65">
        <v>0</v>
      </c>
      <c r="BKF13" s="65">
        <v>0</v>
      </c>
      <c r="BKG13" s="65">
        <v>0</v>
      </c>
      <c r="BKH13" s="65">
        <v>0</v>
      </c>
      <c r="BKI13" s="65">
        <v>0</v>
      </c>
      <c r="BKJ13" s="65">
        <v>0</v>
      </c>
      <c r="BKK13" s="65">
        <v>0</v>
      </c>
      <c r="BKL13" s="65">
        <v>0</v>
      </c>
      <c r="BKM13" s="65">
        <v>0</v>
      </c>
      <c r="BKN13" s="65">
        <v>0</v>
      </c>
      <c r="BKO13" s="65">
        <v>0</v>
      </c>
      <c r="BKP13" s="65">
        <v>0</v>
      </c>
      <c r="BKQ13" s="65">
        <v>0</v>
      </c>
      <c r="BKR13" s="65">
        <v>0</v>
      </c>
      <c r="BKS13" s="65">
        <v>0</v>
      </c>
      <c r="BKT13" s="65">
        <v>0</v>
      </c>
      <c r="BKU13" s="65">
        <v>0</v>
      </c>
      <c r="BKV13" s="65">
        <v>0</v>
      </c>
      <c r="BKW13" s="65">
        <v>0</v>
      </c>
      <c r="BKX13" s="65">
        <v>0</v>
      </c>
      <c r="BKY13" s="65">
        <v>0</v>
      </c>
      <c r="BKZ13" s="65">
        <v>0</v>
      </c>
      <c r="BLA13" s="65">
        <v>0</v>
      </c>
      <c r="BLB13" s="65">
        <v>0</v>
      </c>
      <c r="BLC13" s="65">
        <v>0</v>
      </c>
      <c r="BLD13" s="65">
        <v>0</v>
      </c>
      <c r="BLE13" s="65">
        <v>0</v>
      </c>
      <c r="BLF13" s="65">
        <v>0</v>
      </c>
      <c r="BLG13" s="65">
        <v>0</v>
      </c>
      <c r="BLH13" s="65">
        <v>0</v>
      </c>
      <c r="BLI13" s="65">
        <v>0</v>
      </c>
      <c r="BLJ13" s="65">
        <v>0</v>
      </c>
      <c r="BLK13" s="65">
        <v>0</v>
      </c>
      <c r="BLL13" s="65">
        <v>0</v>
      </c>
      <c r="BLM13" s="65">
        <v>0</v>
      </c>
      <c r="BLN13" s="65">
        <v>0</v>
      </c>
      <c r="BLO13" s="65">
        <v>0</v>
      </c>
      <c r="BLP13" s="65">
        <v>0</v>
      </c>
      <c r="BLQ13" s="65">
        <v>0</v>
      </c>
      <c r="BLR13" s="65">
        <v>0</v>
      </c>
      <c r="BLS13" s="65">
        <v>0</v>
      </c>
      <c r="BLT13" s="65">
        <v>0</v>
      </c>
      <c r="BLU13" s="65">
        <v>0</v>
      </c>
      <c r="BLV13" s="65">
        <v>0</v>
      </c>
      <c r="BLW13" s="65">
        <v>0</v>
      </c>
      <c r="BLX13" s="65">
        <v>0</v>
      </c>
      <c r="BLY13" s="65">
        <v>0</v>
      </c>
      <c r="BLZ13" s="65">
        <v>0</v>
      </c>
      <c r="BMA13" s="65">
        <v>0</v>
      </c>
      <c r="BMB13" s="65">
        <v>0</v>
      </c>
      <c r="BMC13" s="65">
        <v>0</v>
      </c>
      <c r="BMD13" s="65">
        <v>0</v>
      </c>
      <c r="BME13" s="65">
        <v>0</v>
      </c>
      <c r="BMF13" s="65">
        <v>0</v>
      </c>
      <c r="BMG13" s="65">
        <v>0</v>
      </c>
      <c r="BMH13" s="65">
        <v>0</v>
      </c>
      <c r="BMI13" s="65">
        <v>0</v>
      </c>
      <c r="BMJ13" s="65">
        <v>0</v>
      </c>
      <c r="BMK13" s="65">
        <v>0</v>
      </c>
      <c r="BML13" s="65">
        <v>0</v>
      </c>
      <c r="BMM13" s="65">
        <v>0</v>
      </c>
      <c r="BMN13" s="65">
        <v>0</v>
      </c>
      <c r="BMO13" s="65">
        <v>0</v>
      </c>
      <c r="BMP13" s="65">
        <v>0</v>
      </c>
      <c r="BMQ13" s="65">
        <v>0</v>
      </c>
      <c r="BMR13" s="65">
        <v>0</v>
      </c>
      <c r="BMS13" s="65">
        <v>0</v>
      </c>
      <c r="BMT13" s="65">
        <v>0</v>
      </c>
      <c r="BMU13" s="65">
        <v>0</v>
      </c>
      <c r="BMV13" s="65">
        <v>0</v>
      </c>
      <c r="BMW13" s="65">
        <v>0</v>
      </c>
      <c r="BMX13" s="65">
        <v>0</v>
      </c>
      <c r="BMY13" s="65">
        <v>0</v>
      </c>
      <c r="BMZ13" s="65">
        <v>0</v>
      </c>
      <c r="BNA13" s="65">
        <v>0</v>
      </c>
      <c r="BNB13" s="65">
        <v>0</v>
      </c>
      <c r="BNC13" s="65">
        <v>0</v>
      </c>
      <c r="BND13" s="65">
        <v>0</v>
      </c>
      <c r="BNE13" s="65">
        <v>0</v>
      </c>
      <c r="BNF13" s="65">
        <v>0</v>
      </c>
      <c r="BNG13" s="65">
        <v>0</v>
      </c>
      <c r="BNH13" s="65">
        <v>0</v>
      </c>
      <c r="BNI13" s="65">
        <v>0</v>
      </c>
      <c r="BNJ13" s="65">
        <v>0</v>
      </c>
      <c r="BNK13" s="65">
        <v>0</v>
      </c>
      <c r="BNL13" s="65">
        <v>0</v>
      </c>
      <c r="BNM13" s="65">
        <v>0</v>
      </c>
      <c r="BNN13" s="65">
        <v>0</v>
      </c>
      <c r="BNO13" s="65">
        <v>0</v>
      </c>
      <c r="BNP13" s="65">
        <v>0</v>
      </c>
      <c r="BNQ13" s="65">
        <v>0</v>
      </c>
      <c r="BNR13" s="65">
        <v>0</v>
      </c>
      <c r="BNS13" s="65">
        <v>0</v>
      </c>
      <c r="BNT13" s="65">
        <v>0</v>
      </c>
      <c r="BNU13" s="65">
        <v>0</v>
      </c>
      <c r="BNV13" s="65">
        <v>0</v>
      </c>
      <c r="BNW13" s="65">
        <v>0</v>
      </c>
      <c r="BNX13" s="65">
        <v>0</v>
      </c>
      <c r="BNY13" s="65">
        <v>0</v>
      </c>
      <c r="BNZ13" s="65">
        <v>0</v>
      </c>
      <c r="BOA13" s="65">
        <v>0</v>
      </c>
      <c r="BOB13" s="65">
        <v>0</v>
      </c>
      <c r="BOC13" s="65">
        <v>0</v>
      </c>
      <c r="BOD13" s="65">
        <v>0</v>
      </c>
      <c r="BOE13" s="65">
        <v>0</v>
      </c>
      <c r="BOF13" s="65">
        <v>0</v>
      </c>
      <c r="BOG13" s="65">
        <v>0</v>
      </c>
      <c r="BOH13" s="65">
        <v>0</v>
      </c>
      <c r="BOI13" s="65">
        <v>0</v>
      </c>
      <c r="BOJ13" s="65">
        <v>0</v>
      </c>
      <c r="BOK13" s="65">
        <v>0</v>
      </c>
      <c r="BOL13" s="65">
        <v>0</v>
      </c>
      <c r="BOM13" s="65">
        <v>0</v>
      </c>
      <c r="BON13" s="65">
        <v>0</v>
      </c>
      <c r="BOO13" s="65">
        <v>0</v>
      </c>
      <c r="BOP13" s="65">
        <v>0</v>
      </c>
      <c r="BOQ13" s="65">
        <v>0</v>
      </c>
      <c r="BOR13" s="65">
        <v>0</v>
      </c>
      <c r="BOS13" s="65">
        <v>0</v>
      </c>
      <c r="BOT13" s="65">
        <v>0</v>
      </c>
      <c r="BOU13" s="65">
        <v>0</v>
      </c>
      <c r="BOV13" s="65">
        <v>0</v>
      </c>
      <c r="BOW13" s="65">
        <v>0</v>
      </c>
      <c r="BOX13" s="65">
        <v>0</v>
      </c>
      <c r="BOY13" s="65">
        <v>0</v>
      </c>
      <c r="BOZ13" s="65">
        <v>0</v>
      </c>
      <c r="BPA13" s="65">
        <v>0</v>
      </c>
      <c r="BPB13" s="65">
        <v>0</v>
      </c>
      <c r="BPC13" s="65">
        <v>0</v>
      </c>
      <c r="BPD13" s="65">
        <v>0</v>
      </c>
      <c r="BPE13" s="65">
        <v>0</v>
      </c>
      <c r="BPF13" s="65">
        <v>0</v>
      </c>
      <c r="BPG13" s="65">
        <v>0</v>
      </c>
      <c r="BPH13" s="65">
        <v>0</v>
      </c>
      <c r="BPI13" s="65">
        <v>0</v>
      </c>
      <c r="BPJ13" s="65">
        <v>0</v>
      </c>
      <c r="BPK13" s="65">
        <v>0</v>
      </c>
      <c r="BPL13" s="65">
        <v>0</v>
      </c>
      <c r="BPM13" s="65">
        <v>0</v>
      </c>
      <c r="BPN13" s="65">
        <v>0</v>
      </c>
      <c r="BPO13" s="65">
        <v>0</v>
      </c>
      <c r="BPP13" s="65">
        <v>0</v>
      </c>
      <c r="BPQ13" s="65">
        <v>0</v>
      </c>
      <c r="BPR13" s="65">
        <v>0</v>
      </c>
      <c r="BPS13" s="65">
        <v>0</v>
      </c>
      <c r="BPT13" s="65">
        <v>0</v>
      </c>
      <c r="BPU13" s="65">
        <v>0</v>
      </c>
      <c r="BPV13" s="65">
        <v>0</v>
      </c>
      <c r="BPW13" s="65">
        <v>0</v>
      </c>
      <c r="BPX13" s="65">
        <v>0</v>
      </c>
      <c r="BPY13" s="65">
        <v>0</v>
      </c>
      <c r="BPZ13" s="65">
        <v>0</v>
      </c>
      <c r="BQA13" s="65">
        <v>0</v>
      </c>
      <c r="BQB13" s="65">
        <v>0</v>
      </c>
      <c r="BQC13" s="65">
        <v>0</v>
      </c>
      <c r="BQD13" s="65">
        <v>0</v>
      </c>
      <c r="BQE13" s="65">
        <v>0</v>
      </c>
      <c r="BQF13" s="65">
        <v>0</v>
      </c>
      <c r="BQG13" s="65">
        <v>0</v>
      </c>
      <c r="BQH13" s="65">
        <v>0</v>
      </c>
      <c r="BQI13" s="65">
        <v>0</v>
      </c>
      <c r="BQJ13" s="65">
        <v>0</v>
      </c>
      <c r="BQK13" s="65">
        <v>0</v>
      </c>
      <c r="BQL13" s="65">
        <v>0</v>
      </c>
      <c r="BQM13" s="65">
        <v>0</v>
      </c>
      <c r="BQN13" s="65">
        <v>0</v>
      </c>
      <c r="BQO13" s="65">
        <v>0</v>
      </c>
      <c r="BQP13" s="65">
        <v>0</v>
      </c>
      <c r="BQQ13" s="65">
        <v>0</v>
      </c>
      <c r="BQR13" s="65">
        <v>0</v>
      </c>
      <c r="BQS13" s="65">
        <v>0</v>
      </c>
      <c r="BQT13" s="65">
        <v>0</v>
      </c>
      <c r="BQU13" s="65">
        <v>0</v>
      </c>
      <c r="BQV13" s="65">
        <v>0</v>
      </c>
      <c r="BQW13" s="65">
        <v>0</v>
      </c>
      <c r="BQX13" s="65">
        <v>0</v>
      </c>
      <c r="BQY13" s="65">
        <v>0</v>
      </c>
      <c r="BQZ13" s="65">
        <v>0</v>
      </c>
      <c r="BRA13" s="65">
        <v>0</v>
      </c>
      <c r="BRB13" s="65">
        <v>0</v>
      </c>
      <c r="BRC13" s="65">
        <v>0</v>
      </c>
      <c r="BRD13" s="65">
        <v>0</v>
      </c>
      <c r="BRE13" s="65">
        <v>0</v>
      </c>
      <c r="BRF13" s="65">
        <v>0</v>
      </c>
      <c r="BRG13" s="65">
        <v>0</v>
      </c>
      <c r="BRH13" s="65">
        <v>0</v>
      </c>
      <c r="BRI13" s="65">
        <v>0</v>
      </c>
      <c r="BRJ13" s="65">
        <v>0</v>
      </c>
      <c r="BRK13" s="65">
        <v>0</v>
      </c>
      <c r="BRL13" s="65">
        <v>0</v>
      </c>
      <c r="BRM13" s="65">
        <v>0</v>
      </c>
      <c r="BRN13" s="65">
        <v>0</v>
      </c>
      <c r="BRO13" s="65">
        <v>0</v>
      </c>
      <c r="BRP13" s="65">
        <v>0</v>
      </c>
      <c r="BRQ13" s="65">
        <v>0</v>
      </c>
      <c r="BRR13" s="65">
        <v>0</v>
      </c>
      <c r="BRS13" s="65">
        <v>0</v>
      </c>
      <c r="BRT13" s="65">
        <v>0</v>
      </c>
      <c r="BRU13" s="65">
        <v>0</v>
      </c>
      <c r="BRV13" s="65">
        <v>0</v>
      </c>
      <c r="BRW13" s="65">
        <v>0</v>
      </c>
      <c r="BRX13" s="65">
        <v>0</v>
      </c>
      <c r="BRY13" s="65">
        <v>0</v>
      </c>
      <c r="BRZ13" s="65">
        <v>0</v>
      </c>
      <c r="BSA13" s="65">
        <v>0</v>
      </c>
      <c r="BSB13" s="65">
        <v>0</v>
      </c>
      <c r="BSC13" s="65">
        <v>0</v>
      </c>
      <c r="BSD13" s="65">
        <v>0</v>
      </c>
      <c r="BSE13" s="65">
        <v>0</v>
      </c>
      <c r="BSF13" s="65">
        <v>0</v>
      </c>
      <c r="BSG13" s="65">
        <v>0</v>
      </c>
      <c r="BSH13" s="65">
        <v>0</v>
      </c>
      <c r="BSI13" s="65">
        <v>0</v>
      </c>
      <c r="BSJ13" s="65">
        <v>0</v>
      </c>
      <c r="BSK13" s="65">
        <v>0</v>
      </c>
      <c r="BSL13" s="65">
        <v>0</v>
      </c>
      <c r="BSM13" s="65">
        <v>0</v>
      </c>
      <c r="BSN13" s="65">
        <v>0</v>
      </c>
      <c r="BSO13" s="65">
        <v>0</v>
      </c>
      <c r="BSP13" s="65">
        <v>0</v>
      </c>
      <c r="BSQ13" s="65">
        <v>0</v>
      </c>
      <c r="BSR13" s="65">
        <v>0</v>
      </c>
      <c r="BSS13" s="65">
        <v>0</v>
      </c>
      <c r="BST13" s="65">
        <v>0</v>
      </c>
      <c r="BSU13" s="65">
        <v>0</v>
      </c>
      <c r="BSV13" s="65">
        <v>0</v>
      </c>
      <c r="BSW13" s="65">
        <v>0</v>
      </c>
      <c r="BSX13" s="65">
        <v>0</v>
      </c>
      <c r="BSY13" s="65">
        <v>0</v>
      </c>
      <c r="BSZ13" s="65">
        <v>0</v>
      </c>
      <c r="BTA13" s="65">
        <v>0</v>
      </c>
      <c r="BTB13" s="65">
        <v>0</v>
      </c>
      <c r="BTC13" s="65">
        <v>0</v>
      </c>
      <c r="BTD13" s="65">
        <v>0</v>
      </c>
      <c r="BTE13" s="65">
        <v>0</v>
      </c>
      <c r="BTF13" s="65">
        <v>0</v>
      </c>
      <c r="BTG13" s="65">
        <v>0</v>
      </c>
      <c r="BTH13" s="65">
        <v>0</v>
      </c>
      <c r="BTI13" s="65">
        <v>0</v>
      </c>
      <c r="BTJ13" s="65">
        <v>0</v>
      </c>
      <c r="BTK13" s="65">
        <v>0</v>
      </c>
      <c r="BTL13" s="65">
        <v>0</v>
      </c>
      <c r="BTM13" s="65">
        <v>0</v>
      </c>
      <c r="BTN13" s="65">
        <v>0</v>
      </c>
      <c r="BTO13" s="65">
        <v>0</v>
      </c>
      <c r="BTP13" s="65">
        <v>0</v>
      </c>
      <c r="BTQ13" s="65">
        <v>0</v>
      </c>
      <c r="BTR13" s="65">
        <v>0</v>
      </c>
      <c r="BTS13" s="65">
        <v>0</v>
      </c>
      <c r="BTT13" s="65">
        <v>0</v>
      </c>
      <c r="BTU13" s="65">
        <v>0</v>
      </c>
      <c r="BTV13" s="65">
        <v>0</v>
      </c>
      <c r="BTW13" s="65">
        <v>0</v>
      </c>
      <c r="BTX13" s="65">
        <v>0</v>
      </c>
      <c r="BTY13" s="65">
        <v>0</v>
      </c>
      <c r="BTZ13" s="65">
        <v>0</v>
      </c>
      <c r="BUA13" s="65">
        <v>0</v>
      </c>
      <c r="BUB13" s="65">
        <v>0</v>
      </c>
      <c r="BUC13" s="65">
        <v>0</v>
      </c>
      <c r="BUD13" s="65">
        <v>0</v>
      </c>
      <c r="BUE13" s="65">
        <v>0</v>
      </c>
      <c r="BUF13" s="65">
        <v>0</v>
      </c>
      <c r="BUG13" s="65">
        <v>0</v>
      </c>
      <c r="BUH13" s="65">
        <v>0</v>
      </c>
      <c r="BUI13" s="65">
        <v>0</v>
      </c>
      <c r="BUJ13" s="65">
        <v>0</v>
      </c>
      <c r="BUK13" s="65">
        <v>0</v>
      </c>
      <c r="BUL13" s="65">
        <v>0</v>
      </c>
      <c r="BUM13" s="65">
        <v>0</v>
      </c>
      <c r="BUN13" s="65">
        <v>0</v>
      </c>
      <c r="BUO13" s="65">
        <v>0</v>
      </c>
      <c r="BUP13" s="65">
        <v>0</v>
      </c>
      <c r="BUQ13" s="65">
        <v>0</v>
      </c>
      <c r="BUR13" s="65">
        <v>0</v>
      </c>
      <c r="BUS13" s="65">
        <v>0</v>
      </c>
      <c r="BUT13" s="65">
        <v>0</v>
      </c>
      <c r="BUU13" s="65">
        <v>0</v>
      </c>
      <c r="BUV13" s="65">
        <v>0</v>
      </c>
      <c r="BUW13" s="65">
        <v>0</v>
      </c>
      <c r="BUX13" s="65">
        <v>0</v>
      </c>
      <c r="BUY13" s="65">
        <v>0</v>
      </c>
      <c r="BUZ13" s="65">
        <v>0</v>
      </c>
      <c r="BVA13" s="65">
        <v>0</v>
      </c>
      <c r="BVB13" s="65">
        <v>0</v>
      </c>
      <c r="BVC13" s="65">
        <v>0</v>
      </c>
      <c r="BVD13" s="65">
        <v>0</v>
      </c>
      <c r="BVE13" s="65">
        <v>0</v>
      </c>
      <c r="BVF13" s="65">
        <v>0</v>
      </c>
      <c r="BVG13" s="65">
        <v>0</v>
      </c>
      <c r="BVH13" s="65">
        <v>0</v>
      </c>
      <c r="BVI13" s="65">
        <v>0</v>
      </c>
      <c r="BVJ13" s="65">
        <v>0</v>
      </c>
      <c r="BVK13" s="65">
        <v>0</v>
      </c>
      <c r="BVL13" s="65">
        <v>0</v>
      </c>
      <c r="BVM13" s="65">
        <v>0</v>
      </c>
      <c r="BVN13" s="65">
        <v>0</v>
      </c>
      <c r="BVO13" s="65">
        <v>0</v>
      </c>
      <c r="BVP13" s="65">
        <v>0</v>
      </c>
      <c r="BVQ13" s="65">
        <v>0</v>
      </c>
      <c r="BVR13" s="65">
        <v>0</v>
      </c>
      <c r="BVS13" s="65">
        <v>0</v>
      </c>
      <c r="BVT13" s="65">
        <v>0</v>
      </c>
      <c r="BVU13" s="65">
        <v>0</v>
      </c>
      <c r="BVV13" s="65">
        <v>0</v>
      </c>
      <c r="BVW13" s="65">
        <v>0</v>
      </c>
      <c r="BVX13" s="65">
        <v>0</v>
      </c>
      <c r="BVY13" s="65">
        <v>0</v>
      </c>
      <c r="BVZ13" s="65">
        <v>0</v>
      </c>
      <c r="BWA13" s="65">
        <v>0</v>
      </c>
      <c r="BWB13" s="65">
        <v>0</v>
      </c>
      <c r="BWC13" s="65">
        <v>0</v>
      </c>
      <c r="BWD13" s="65">
        <v>0</v>
      </c>
      <c r="BWE13" s="65">
        <v>0</v>
      </c>
      <c r="BWF13" s="65">
        <v>0</v>
      </c>
      <c r="BWG13" s="65">
        <v>0</v>
      </c>
      <c r="BWH13" s="65">
        <v>0</v>
      </c>
      <c r="BWI13" s="65">
        <v>0</v>
      </c>
      <c r="BWJ13" s="65">
        <v>0</v>
      </c>
      <c r="BWK13" s="65">
        <v>0</v>
      </c>
      <c r="BWL13" s="65">
        <v>0</v>
      </c>
      <c r="BWM13" s="65">
        <v>0</v>
      </c>
      <c r="BWN13" s="65">
        <v>0</v>
      </c>
      <c r="BWO13" s="65">
        <v>0</v>
      </c>
      <c r="BWP13" s="65">
        <v>0</v>
      </c>
      <c r="BWQ13" s="65">
        <v>0</v>
      </c>
      <c r="BWR13" s="65">
        <v>0</v>
      </c>
      <c r="BWS13" s="65">
        <v>0</v>
      </c>
      <c r="BWT13" s="65">
        <v>0</v>
      </c>
      <c r="BWU13" s="65">
        <v>0</v>
      </c>
      <c r="BWV13" s="65">
        <v>0</v>
      </c>
      <c r="BWW13" s="65">
        <v>0</v>
      </c>
      <c r="BWX13" s="65">
        <v>0</v>
      </c>
      <c r="BWY13" s="65">
        <v>0</v>
      </c>
      <c r="BWZ13" s="65">
        <v>0</v>
      </c>
      <c r="BXA13" s="65">
        <v>0</v>
      </c>
      <c r="BXB13" s="65">
        <v>0</v>
      </c>
      <c r="BXC13" s="65">
        <v>0</v>
      </c>
      <c r="BXD13" s="65">
        <v>0</v>
      </c>
      <c r="BXE13" s="65">
        <v>0</v>
      </c>
      <c r="BXF13" s="65">
        <v>0</v>
      </c>
      <c r="BXG13" s="65">
        <v>0</v>
      </c>
      <c r="BXH13" s="65">
        <v>0</v>
      </c>
      <c r="BXI13" s="65">
        <v>0</v>
      </c>
      <c r="BXJ13" s="65">
        <v>0</v>
      </c>
      <c r="BXK13" s="65">
        <v>0</v>
      </c>
      <c r="BXL13" s="65">
        <v>0</v>
      </c>
      <c r="BXM13" s="65">
        <v>0</v>
      </c>
      <c r="BXN13" s="65">
        <v>0</v>
      </c>
      <c r="BXO13" s="65">
        <v>0</v>
      </c>
      <c r="BXP13" s="65">
        <v>0</v>
      </c>
      <c r="BXQ13" s="65">
        <v>0</v>
      </c>
      <c r="BXR13" s="65">
        <v>0</v>
      </c>
      <c r="BXS13" s="65">
        <v>0</v>
      </c>
      <c r="BXT13" s="65">
        <v>0</v>
      </c>
      <c r="BXU13" s="65">
        <v>0</v>
      </c>
      <c r="BXV13" s="65">
        <v>0</v>
      </c>
      <c r="BXW13" s="65">
        <v>0</v>
      </c>
      <c r="BXX13" s="65">
        <v>0</v>
      </c>
      <c r="BXY13" s="65">
        <v>0</v>
      </c>
      <c r="BXZ13" s="65">
        <v>0</v>
      </c>
      <c r="BYA13" s="65">
        <v>0</v>
      </c>
      <c r="BYB13" s="65">
        <v>0</v>
      </c>
      <c r="BYC13" s="65">
        <v>0</v>
      </c>
      <c r="BYD13" s="65">
        <v>0</v>
      </c>
      <c r="BYE13" s="65">
        <v>0</v>
      </c>
      <c r="BYF13" s="65">
        <v>0</v>
      </c>
      <c r="BYG13" s="65">
        <v>0</v>
      </c>
      <c r="BYH13" s="65">
        <v>0</v>
      </c>
      <c r="BYI13" s="65">
        <v>0</v>
      </c>
      <c r="BYJ13" s="65">
        <v>0</v>
      </c>
      <c r="BYK13" s="65">
        <v>0</v>
      </c>
      <c r="BYL13" s="65">
        <v>0</v>
      </c>
      <c r="BYM13" s="65">
        <v>0</v>
      </c>
      <c r="BYN13" s="65">
        <v>0</v>
      </c>
      <c r="BYO13" s="65">
        <v>0</v>
      </c>
      <c r="BYP13" s="65">
        <v>0</v>
      </c>
      <c r="BYQ13" s="65">
        <v>0</v>
      </c>
      <c r="BYR13" s="65">
        <v>0</v>
      </c>
      <c r="BYS13" s="65">
        <v>0</v>
      </c>
      <c r="BYT13" s="65">
        <v>0</v>
      </c>
      <c r="BYU13" s="65">
        <v>0</v>
      </c>
      <c r="BYV13" s="65">
        <v>0</v>
      </c>
      <c r="BYW13" s="65">
        <v>0</v>
      </c>
      <c r="BYX13" s="65">
        <v>0</v>
      </c>
      <c r="BYY13" s="65">
        <v>0</v>
      </c>
      <c r="BYZ13" s="65">
        <v>0</v>
      </c>
      <c r="BZA13" s="65">
        <v>0</v>
      </c>
      <c r="BZB13" s="65">
        <v>0</v>
      </c>
      <c r="BZC13" s="65">
        <v>0</v>
      </c>
      <c r="BZD13" s="65">
        <v>0</v>
      </c>
      <c r="BZE13" s="65">
        <v>0</v>
      </c>
      <c r="BZF13" s="65">
        <v>0</v>
      </c>
      <c r="BZG13" s="65">
        <v>0</v>
      </c>
      <c r="BZH13" s="65">
        <v>0</v>
      </c>
      <c r="BZI13" s="65">
        <v>0</v>
      </c>
      <c r="BZJ13" s="65">
        <v>0</v>
      </c>
      <c r="BZK13" s="65">
        <v>0</v>
      </c>
      <c r="BZL13" s="65">
        <v>0</v>
      </c>
      <c r="BZM13" s="65">
        <v>0</v>
      </c>
      <c r="BZN13" s="65">
        <v>0</v>
      </c>
      <c r="BZO13" s="65">
        <v>0</v>
      </c>
      <c r="BZP13" s="65">
        <v>0</v>
      </c>
      <c r="BZQ13" s="65">
        <v>0</v>
      </c>
      <c r="BZR13" s="65">
        <v>0</v>
      </c>
      <c r="BZS13" s="65">
        <v>0</v>
      </c>
      <c r="BZT13" s="65">
        <v>0</v>
      </c>
      <c r="BZU13" s="65">
        <v>0</v>
      </c>
      <c r="BZV13" s="65">
        <v>0</v>
      </c>
      <c r="BZW13" s="65">
        <v>0</v>
      </c>
      <c r="BZX13" s="65">
        <v>0</v>
      </c>
      <c r="BZY13" s="65">
        <v>0</v>
      </c>
      <c r="BZZ13" s="65">
        <v>0</v>
      </c>
      <c r="CAA13" s="65">
        <v>0</v>
      </c>
      <c r="CAB13" s="65">
        <v>0</v>
      </c>
      <c r="CAC13" s="65">
        <v>0</v>
      </c>
      <c r="CAD13" s="65">
        <v>0</v>
      </c>
      <c r="CAE13" s="65">
        <v>0</v>
      </c>
      <c r="CAF13" s="65">
        <v>0</v>
      </c>
      <c r="CAG13" s="65">
        <v>0</v>
      </c>
      <c r="CAH13" s="65">
        <v>0</v>
      </c>
      <c r="CAI13" s="65">
        <v>0</v>
      </c>
      <c r="CAJ13" s="65">
        <v>0</v>
      </c>
      <c r="CAK13" s="65">
        <v>0</v>
      </c>
      <c r="CAL13" s="65">
        <v>0</v>
      </c>
      <c r="CAM13" s="65">
        <v>0</v>
      </c>
      <c r="CAN13" s="65">
        <v>0</v>
      </c>
      <c r="CAO13" s="65">
        <v>0</v>
      </c>
      <c r="CAP13" s="65">
        <v>0</v>
      </c>
      <c r="CAQ13" s="65">
        <v>0</v>
      </c>
      <c r="CAR13" s="65">
        <v>0</v>
      </c>
      <c r="CAS13" s="65">
        <v>0</v>
      </c>
      <c r="CAT13" s="65">
        <v>0</v>
      </c>
      <c r="CAU13" s="65">
        <v>0</v>
      </c>
      <c r="CAV13" s="65">
        <v>0</v>
      </c>
      <c r="CAW13" s="65">
        <v>0</v>
      </c>
      <c r="CAX13" s="65">
        <v>0</v>
      </c>
      <c r="CAY13" s="65">
        <v>0</v>
      </c>
      <c r="CAZ13" s="65">
        <v>0</v>
      </c>
      <c r="CBA13" s="65">
        <v>0</v>
      </c>
      <c r="CBB13" s="65">
        <v>0</v>
      </c>
      <c r="CBC13" s="65">
        <v>0</v>
      </c>
      <c r="CBD13" s="65">
        <v>0</v>
      </c>
      <c r="CBE13" s="65">
        <v>0</v>
      </c>
      <c r="CBF13" s="65">
        <v>0</v>
      </c>
      <c r="CBG13" s="65">
        <v>0</v>
      </c>
      <c r="CBH13" s="65">
        <v>0</v>
      </c>
      <c r="CBI13" s="65">
        <v>0</v>
      </c>
      <c r="CBJ13" s="65">
        <v>0</v>
      </c>
      <c r="CBK13" s="65">
        <v>0</v>
      </c>
      <c r="CBL13" s="65">
        <v>0</v>
      </c>
      <c r="CBM13" s="65">
        <v>0</v>
      </c>
      <c r="CBN13" s="65">
        <v>0</v>
      </c>
      <c r="CBO13" s="65">
        <v>0</v>
      </c>
      <c r="CBP13" s="65">
        <v>0</v>
      </c>
      <c r="CBQ13" s="65">
        <v>0</v>
      </c>
      <c r="CBR13" s="65">
        <v>0</v>
      </c>
      <c r="CBS13" s="65">
        <v>0</v>
      </c>
      <c r="CBT13" s="65">
        <v>0</v>
      </c>
      <c r="CBU13" s="65">
        <v>0</v>
      </c>
      <c r="CBV13" s="65">
        <v>0</v>
      </c>
      <c r="CBW13" s="65">
        <v>0</v>
      </c>
      <c r="CBX13" s="65">
        <v>0</v>
      </c>
      <c r="CBY13" s="65">
        <v>0</v>
      </c>
      <c r="CBZ13" s="65">
        <v>0</v>
      </c>
      <c r="CCA13" s="65">
        <v>0</v>
      </c>
      <c r="CCB13" s="65">
        <v>0</v>
      </c>
      <c r="CCC13" s="65">
        <v>0</v>
      </c>
      <c r="CCD13" s="65">
        <v>0</v>
      </c>
      <c r="CCE13" s="65">
        <v>0</v>
      </c>
      <c r="CCF13" s="65">
        <v>0</v>
      </c>
      <c r="CCG13" s="65">
        <v>0</v>
      </c>
      <c r="CCH13" s="65">
        <v>0</v>
      </c>
      <c r="CCI13" s="65">
        <v>0</v>
      </c>
      <c r="CCJ13" s="65">
        <v>0</v>
      </c>
      <c r="CCK13" s="65">
        <v>0</v>
      </c>
      <c r="CCL13" s="65">
        <v>0</v>
      </c>
      <c r="CCM13" s="65">
        <v>0</v>
      </c>
      <c r="CCN13" s="65">
        <v>0</v>
      </c>
      <c r="CCO13" s="65">
        <v>0</v>
      </c>
      <c r="CCP13" s="65">
        <v>0</v>
      </c>
      <c r="CCQ13" s="65">
        <v>0</v>
      </c>
      <c r="CCR13" s="65">
        <v>0</v>
      </c>
      <c r="CCS13" s="65">
        <v>0</v>
      </c>
      <c r="CCT13" s="65">
        <v>0</v>
      </c>
      <c r="CCU13" s="65">
        <v>0</v>
      </c>
      <c r="CCV13" s="65">
        <v>0</v>
      </c>
      <c r="CCW13" s="65">
        <v>0</v>
      </c>
      <c r="CCX13" s="65">
        <v>0</v>
      </c>
      <c r="CCY13" s="65">
        <v>0</v>
      </c>
      <c r="CCZ13" s="65">
        <v>0</v>
      </c>
      <c r="CDA13" s="65">
        <v>0</v>
      </c>
      <c r="CDB13" s="65">
        <v>0</v>
      </c>
      <c r="CDC13" s="65">
        <v>0</v>
      </c>
      <c r="CDD13" s="65">
        <v>0</v>
      </c>
      <c r="CDE13" s="65">
        <v>0</v>
      </c>
      <c r="CDF13" s="65">
        <v>0</v>
      </c>
      <c r="CDG13" s="65">
        <v>0</v>
      </c>
      <c r="CDH13" s="65">
        <v>0</v>
      </c>
      <c r="CDI13" s="65">
        <v>0</v>
      </c>
      <c r="CDJ13" s="65">
        <v>0</v>
      </c>
      <c r="CDK13" s="65">
        <v>0</v>
      </c>
      <c r="CDL13" s="65">
        <v>0</v>
      </c>
      <c r="CDM13" s="65">
        <v>0</v>
      </c>
      <c r="CDN13" s="65">
        <v>0</v>
      </c>
      <c r="CDO13" s="65">
        <v>0</v>
      </c>
      <c r="CDP13" s="65">
        <v>0</v>
      </c>
      <c r="CDQ13" s="65">
        <v>0</v>
      </c>
      <c r="CDR13" s="65">
        <v>0</v>
      </c>
      <c r="CDS13" s="65">
        <v>0</v>
      </c>
      <c r="CDT13" s="65">
        <v>0</v>
      </c>
      <c r="CDU13" s="65">
        <v>0</v>
      </c>
      <c r="CDV13" s="65">
        <v>0</v>
      </c>
      <c r="CDW13" s="65">
        <v>0</v>
      </c>
      <c r="CDX13" s="65">
        <v>0</v>
      </c>
      <c r="CDY13" s="65">
        <v>0</v>
      </c>
      <c r="CDZ13" s="65">
        <v>0</v>
      </c>
      <c r="CEA13" s="65">
        <v>0</v>
      </c>
      <c r="CEB13" s="65">
        <v>0</v>
      </c>
      <c r="CEC13" s="65">
        <v>0</v>
      </c>
      <c r="CED13" s="65">
        <v>0</v>
      </c>
      <c r="CEE13" s="65">
        <v>0</v>
      </c>
      <c r="CEF13" s="65">
        <v>0</v>
      </c>
      <c r="CEG13" s="65">
        <v>0</v>
      </c>
      <c r="CEH13" s="65">
        <v>0</v>
      </c>
      <c r="CEI13" s="65">
        <v>0</v>
      </c>
      <c r="CEJ13" s="65">
        <v>0</v>
      </c>
      <c r="CEK13" s="65">
        <v>0</v>
      </c>
      <c r="CEL13" s="65">
        <v>0</v>
      </c>
      <c r="CEM13" s="65">
        <v>0</v>
      </c>
      <c r="CEN13" s="65">
        <v>0</v>
      </c>
      <c r="CEO13" s="65">
        <v>0</v>
      </c>
      <c r="CEP13" s="65">
        <v>0</v>
      </c>
      <c r="CEQ13" s="65">
        <v>0</v>
      </c>
      <c r="CER13" s="65">
        <v>0</v>
      </c>
      <c r="CES13" s="65">
        <v>0</v>
      </c>
      <c r="CET13" s="65">
        <v>0</v>
      </c>
      <c r="CEU13" s="65">
        <v>0</v>
      </c>
      <c r="CEV13" s="65">
        <v>0</v>
      </c>
      <c r="CEW13" s="65">
        <v>0</v>
      </c>
      <c r="CEX13" s="65">
        <v>0</v>
      </c>
      <c r="CEY13" s="65">
        <v>0</v>
      </c>
      <c r="CEZ13" s="65">
        <v>0</v>
      </c>
      <c r="CFA13" s="65">
        <v>0</v>
      </c>
      <c r="CFB13" s="65">
        <v>0</v>
      </c>
      <c r="CFC13" s="65">
        <v>0</v>
      </c>
      <c r="CFD13" s="65">
        <v>0</v>
      </c>
      <c r="CFE13" s="65">
        <v>0</v>
      </c>
      <c r="CFF13" s="65">
        <v>0</v>
      </c>
      <c r="CFG13" s="65">
        <v>0</v>
      </c>
      <c r="CFH13" s="65">
        <v>0</v>
      </c>
      <c r="CFI13" s="65">
        <v>0</v>
      </c>
      <c r="CFJ13" s="65">
        <v>0</v>
      </c>
      <c r="CFK13" s="65">
        <v>0</v>
      </c>
      <c r="CFL13" s="65">
        <v>0</v>
      </c>
      <c r="CFM13" s="65">
        <v>0</v>
      </c>
      <c r="CFN13" s="65">
        <v>0</v>
      </c>
      <c r="CFO13" s="65">
        <v>0</v>
      </c>
      <c r="CFP13" s="65">
        <v>0</v>
      </c>
      <c r="CFQ13" s="65">
        <v>0</v>
      </c>
      <c r="CFR13" s="65">
        <v>0</v>
      </c>
      <c r="CFS13" s="65">
        <v>0</v>
      </c>
      <c r="CFT13" s="65">
        <v>0</v>
      </c>
      <c r="CFU13" s="65">
        <v>0</v>
      </c>
      <c r="CFV13" s="65">
        <v>0</v>
      </c>
      <c r="CFW13" s="65">
        <v>0</v>
      </c>
      <c r="CFX13" s="65">
        <v>0</v>
      </c>
      <c r="CFY13" s="65">
        <v>0</v>
      </c>
      <c r="CFZ13" s="65">
        <v>0</v>
      </c>
      <c r="CGA13" s="65">
        <v>0</v>
      </c>
      <c r="CGB13" s="65">
        <v>0</v>
      </c>
      <c r="CGC13" s="65">
        <v>0</v>
      </c>
      <c r="CGD13" s="65">
        <v>0</v>
      </c>
      <c r="CGE13" s="65">
        <v>0</v>
      </c>
      <c r="CGF13" s="65">
        <v>0</v>
      </c>
      <c r="CGG13" s="65">
        <v>0</v>
      </c>
      <c r="CGH13" s="65">
        <v>0</v>
      </c>
      <c r="CGI13" s="65">
        <v>0</v>
      </c>
      <c r="CGJ13" s="65">
        <v>0</v>
      </c>
      <c r="CGK13" s="65">
        <v>0</v>
      </c>
      <c r="CGL13" s="65">
        <v>0</v>
      </c>
      <c r="CGM13" s="65">
        <v>0</v>
      </c>
      <c r="CGN13" s="65">
        <v>0</v>
      </c>
      <c r="CGO13" s="65">
        <v>0</v>
      </c>
      <c r="CGP13" s="65">
        <v>0</v>
      </c>
      <c r="CGQ13" s="65">
        <v>0</v>
      </c>
      <c r="CGR13" s="65">
        <v>0</v>
      </c>
      <c r="CGS13" s="65">
        <v>0</v>
      </c>
      <c r="CGT13" s="65">
        <v>0</v>
      </c>
      <c r="CGU13" s="65">
        <v>0</v>
      </c>
      <c r="CGV13" s="65">
        <v>0</v>
      </c>
      <c r="CGW13" s="65">
        <v>0</v>
      </c>
      <c r="CGX13" s="65">
        <v>0</v>
      </c>
      <c r="CGY13" s="65">
        <v>0</v>
      </c>
      <c r="CGZ13" s="65">
        <v>0</v>
      </c>
      <c r="CHA13" s="65">
        <v>0</v>
      </c>
      <c r="CHB13" s="65">
        <v>0</v>
      </c>
      <c r="CHC13" s="65">
        <v>0</v>
      </c>
      <c r="CHD13" s="65">
        <v>0</v>
      </c>
      <c r="CHE13" s="65">
        <v>0</v>
      </c>
      <c r="CHF13" s="65">
        <v>0</v>
      </c>
      <c r="CHG13" s="65">
        <v>0</v>
      </c>
      <c r="CHH13" s="65">
        <v>0</v>
      </c>
      <c r="CHI13" s="65">
        <v>0</v>
      </c>
      <c r="CHJ13" s="65">
        <v>0</v>
      </c>
      <c r="CHK13" s="65">
        <v>0</v>
      </c>
      <c r="CHL13" s="65">
        <v>0</v>
      </c>
      <c r="CHM13" s="65">
        <v>0</v>
      </c>
      <c r="CHN13" s="65">
        <v>0</v>
      </c>
      <c r="CHO13" s="65">
        <v>0</v>
      </c>
      <c r="CHP13" s="65">
        <v>0</v>
      </c>
      <c r="CHQ13" s="65">
        <v>0</v>
      </c>
      <c r="CHR13" s="65">
        <v>0</v>
      </c>
      <c r="CHS13" s="65">
        <v>0</v>
      </c>
      <c r="CHT13" s="65">
        <v>0</v>
      </c>
      <c r="CHU13" s="65">
        <v>0</v>
      </c>
      <c r="CHV13" s="65">
        <v>0</v>
      </c>
      <c r="CHW13" s="65">
        <v>0</v>
      </c>
      <c r="CHX13" s="65">
        <v>0</v>
      </c>
      <c r="CHY13" s="65">
        <v>0</v>
      </c>
      <c r="CHZ13" s="65">
        <v>0</v>
      </c>
      <c r="CIA13" s="65">
        <v>0</v>
      </c>
      <c r="CIB13" s="65">
        <v>0</v>
      </c>
      <c r="CIC13" s="65">
        <v>0</v>
      </c>
      <c r="CID13" s="65">
        <v>0</v>
      </c>
      <c r="CIE13" s="65">
        <v>0</v>
      </c>
      <c r="CIF13" s="65">
        <v>0</v>
      </c>
      <c r="CIG13" s="65">
        <v>0</v>
      </c>
      <c r="CIH13" s="65">
        <v>0</v>
      </c>
      <c r="CII13" s="65">
        <v>0</v>
      </c>
      <c r="CIJ13" s="65">
        <v>0</v>
      </c>
      <c r="CIK13" s="65">
        <v>0</v>
      </c>
      <c r="CIL13" s="65">
        <v>0</v>
      </c>
      <c r="CIM13" s="65">
        <v>0</v>
      </c>
      <c r="CIN13" s="65">
        <v>0</v>
      </c>
      <c r="CIO13" s="65">
        <v>0</v>
      </c>
      <c r="CIP13" s="65">
        <v>0</v>
      </c>
      <c r="CIQ13" s="65">
        <v>0</v>
      </c>
      <c r="CIR13" s="65">
        <v>0</v>
      </c>
      <c r="CIS13" s="65">
        <v>0</v>
      </c>
      <c r="CIT13" s="65">
        <v>0</v>
      </c>
      <c r="CIU13" s="65">
        <v>0</v>
      </c>
      <c r="CIV13" s="65">
        <v>0</v>
      </c>
      <c r="CIW13" s="65">
        <v>0</v>
      </c>
      <c r="CIX13" s="65">
        <v>0</v>
      </c>
      <c r="CIY13" s="65">
        <v>0</v>
      </c>
      <c r="CIZ13" s="65">
        <v>0</v>
      </c>
      <c r="CJA13" s="65">
        <v>0</v>
      </c>
      <c r="CJB13" s="65">
        <v>0</v>
      </c>
      <c r="CJC13" s="65">
        <v>0</v>
      </c>
      <c r="CJD13" s="65">
        <v>0</v>
      </c>
      <c r="CJE13" s="65">
        <v>0</v>
      </c>
      <c r="CJF13" s="65">
        <v>0</v>
      </c>
      <c r="CJG13" s="65">
        <v>0</v>
      </c>
      <c r="CJH13" s="65">
        <v>0</v>
      </c>
      <c r="CJI13" s="65">
        <v>0</v>
      </c>
      <c r="CJJ13" s="65">
        <v>0</v>
      </c>
      <c r="CJK13" s="65">
        <v>0</v>
      </c>
      <c r="CJL13" s="65">
        <v>0</v>
      </c>
      <c r="CJM13" s="65">
        <v>0</v>
      </c>
      <c r="CJN13" s="65">
        <v>0</v>
      </c>
      <c r="CJO13" s="65">
        <v>0</v>
      </c>
      <c r="CJP13" s="65">
        <v>0</v>
      </c>
      <c r="CJQ13" s="65">
        <v>0</v>
      </c>
      <c r="CJR13" s="65">
        <v>0</v>
      </c>
      <c r="CJS13" s="65">
        <v>0</v>
      </c>
      <c r="CJT13" s="65">
        <v>0</v>
      </c>
      <c r="CJU13" s="65">
        <v>0</v>
      </c>
      <c r="CJV13" s="65">
        <v>0</v>
      </c>
      <c r="CJW13" s="65">
        <v>0</v>
      </c>
      <c r="CJX13" s="65">
        <v>0</v>
      </c>
      <c r="CJY13" s="65">
        <v>0</v>
      </c>
      <c r="CJZ13" s="65">
        <v>0</v>
      </c>
      <c r="CKA13" s="65">
        <v>0</v>
      </c>
      <c r="CKB13" s="65">
        <v>0</v>
      </c>
      <c r="CKC13" s="65">
        <v>0</v>
      </c>
      <c r="CKD13" s="65">
        <v>0</v>
      </c>
      <c r="CKE13" s="65">
        <v>0</v>
      </c>
      <c r="CKF13" s="65">
        <v>0</v>
      </c>
      <c r="CKG13" s="65">
        <v>0</v>
      </c>
      <c r="CKH13" s="65">
        <v>0</v>
      </c>
      <c r="CKI13" s="65">
        <v>0</v>
      </c>
      <c r="CKJ13" s="65">
        <v>0</v>
      </c>
      <c r="CKK13" s="65">
        <v>0</v>
      </c>
      <c r="CKL13" s="65">
        <v>0</v>
      </c>
      <c r="CKM13" s="65">
        <v>0</v>
      </c>
      <c r="CKN13" s="65">
        <v>0</v>
      </c>
      <c r="CKO13" s="65">
        <v>0</v>
      </c>
      <c r="CKP13" s="65">
        <v>0</v>
      </c>
      <c r="CKQ13" s="65">
        <v>0</v>
      </c>
      <c r="CKR13" s="65">
        <v>0</v>
      </c>
      <c r="CKS13" s="65">
        <v>0</v>
      </c>
      <c r="CKT13" s="65">
        <v>0</v>
      </c>
      <c r="CKU13" s="65">
        <v>0</v>
      </c>
      <c r="CKV13" s="65">
        <v>0</v>
      </c>
      <c r="CKW13" s="65">
        <v>0</v>
      </c>
      <c r="CKX13" s="65">
        <v>0</v>
      </c>
      <c r="CKY13" s="65">
        <v>0</v>
      </c>
      <c r="CKZ13" s="65">
        <v>0</v>
      </c>
      <c r="CLA13" s="65">
        <v>0</v>
      </c>
      <c r="CLB13" s="65">
        <v>0</v>
      </c>
      <c r="CLC13" s="65">
        <v>0</v>
      </c>
      <c r="CLD13" s="65">
        <v>0</v>
      </c>
      <c r="CLE13" s="65">
        <v>0</v>
      </c>
      <c r="CLF13" s="65">
        <v>0</v>
      </c>
      <c r="CLG13" s="65">
        <v>0</v>
      </c>
      <c r="CLH13" s="65">
        <v>0</v>
      </c>
      <c r="CLI13" s="65">
        <v>0</v>
      </c>
      <c r="CLJ13" s="65">
        <v>0</v>
      </c>
      <c r="CLK13" s="65">
        <v>0</v>
      </c>
      <c r="CLL13" s="65">
        <v>0</v>
      </c>
      <c r="CLM13" s="65">
        <v>0</v>
      </c>
      <c r="CLN13" s="65">
        <v>0</v>
      </c>
      <c r="CLO13" s="65">
        <v>0</v>
      </c>
      <c r="CLP13" s="65">
        <v>0</v>
      </c>
      <c r="CLQ13" s="65">
        <v>0</v>
      </c>
      <c r="CLR13" s="65">
        <v>0</v>
      </c>
      <c r="CLS13" s="65">
        <v>0</v>
      </c>
      <c r="CLT13" s="65">
        <v>0</v>
      </c>
      <c r="CLU13" s="65">
        <v>0</v>
      </c>
      <c r="CLV13" s="65">
        <v>0</v>
      </c>
      <c r="CLW13" s="65">
        <v>0</v>
      </c>
      <c r="CLX13" s="65">
        <v>0</v>
      </c>
      <c r="CLY13" s="65">
        <v>0</v>
      </c>
      <c r="CLZ13" s="65">
        <v>0</v>
      </c>
      <c r="CMA13" s="65">
        <v>0</v>
      </c>
      <c r="CMB13" s="65">
        <v>0</v>
      </c>
      <c r="CMC13" s="65">
        <v>0</v>
      </c>
      <c r="CMD13" s="65">
        <v>0</v>
      </c>
      <c r="CME13" s="65">
        <v>0</v>
      </c>
      <c r="CMF13" s="65">
        <v>0</v>
      </c>
      <c r="CMG13" s="65">
        <v>0</v>
      </c>
      <c r="CMH13" s="65">
        <v>0</v>
      </c>
      <c r="CMI13" s="65">
        <v>0</v>
      </c>
      <c r="CMJ13" s="65">
        <v>0</v>
      </c>
      <c r="CMK13" s="65">
        <v>0</v>
      </c>
      <c r="CML13" s="65">
        <v>0</v>
      </c>
      <c r="CMM13" s="65">
        <v>0</v>
      </c>
      <c r="CMN13" s="65">
        <v>0</v>
      </c>
      <c r="CMO13" s="65">
        <v>0</v>
      </c>
      <c r="CMP13" s="65">
        <v>0</v>
      </c>
      <c r="CMQ13" s="65">
        <v>0</v>
      </c>
      <c r="CMR13" s="65">
        <v>0</v>
      </c>
      <c r="CMS13" s="65">
        <v>0</v>
      </c>
      <c r="CMT13" s="65">
        <v>0</v>
      </c>
      <c r="CMU13" s="65">
        <v>0</v>
      </c>
      <c r="CMV13" s="65">
        <v>0</v>
      </c>
      <c r="CMW13" s="65">
        <v>0</v>
      </c>
      <c r="CMX13" s="65">
        <v>0</v>
      </c>
      <c r="CMY13" s="65">
        <v>0</v>
      </c>
      <c r="CMZ13" s="65">
        <v>0</v>
      </c>
      <c r="CNA13" s="65">
        <v>0</v>
      </c>
      <c r="CNB13" s="65">
        <v>0</v>
      </c>
      <c r="CNC13" s="65">
        <v>0</v>
      </c>
      <c r="CND13" s="65">
        <v>0</v>
      </c>
      <c r="CNE13" s="65">
        <v>0</v>
      </c>
      <c r="CNF13" s="65">
        <v>0</v>
      </c>
      <c r="CNG13" s="65">
        <v>0</v>
      </c>
      <c r="CNH13" s="65">
        <v>0</v>
      </c>
      <c r="CNI13" s="65">
        <v>0</v>
      </c>
      <c r="CNJ13" s="65">
        <v>0</v>
      </c>
      <c r="CNK13" s="65">
        <v>0</v>
      </c>
      <c r="CNL13" s="65">
        <v>0</v>
      </c>
      <c r="CNM13" s="65">
        <v>0</v>
      </c>
      <c r="CNN13" s="65">
        <v>0</v>
      </c>
      <c r="CNO13" s="65">
        <v>0</v>
      </c>
      <c r="CNP13" s="65">
        <v>0</v>
      </c>
      <c r="CNQ13" s="65">
        <v>0</v>
      </c>
      <c r="CNR13" s="65">
        <v>0</v>
      </c>
      <c r="CNS13" s="65">
        <v>0</v>
      </c>
      <c r="CNT13" s="65">
        <v>0</v>
      </c>
      <c r="CNU13" s="65">
        <v>0</v>
      </c>
      <c r="CNV13" s="65">
        <v>0</v>
      </c>
      <c r="CNW13" s="65">
        <v>0</v>
      </c>
      <c r="CNX13" s="65">
        <v>0</v>
      </c>
      <c r="CNY13" s="65">
        <v>0</v>
      </c>
      <c r="CNZ13" s="65">
        <v>0</v>
      </c>
      <c r="COA13" s="65">
        <v>0</v>
      </c>
      <c r="COB13" s="65">
        <v>0</v>
      </c>
      <c r="COC13" s="65">
        <v>0</v>
      </c>
      <c r="COD13" s="65">
        <v>0</v>
      </c>
      <c r="COE13" s="65">
        <v>0</v>
      </c>
      <c r="COF13" s="65">
        <v>0</v>
      </c>
      <c r="COG13" s="65">
        <v>0</v>
      </c>
      <c r="COH13" s="65">
        <v>0</v>
      </c>
      <c r="COI13" s="65">
        <v>0</v>
      </c>
      <c r="COJ13" s="65">
        <v>0</v>
      </c>
      <c r="COK13" s="65">
        <v>0</v>
      </c>
      <c r="COL13" s="65">
        <v>0</v>
      </c>
      <c r="COM13" s="65">
        <v>0</v>
      </c>
      <c r="CON13" s="65">
        <v>0</v>
      </c>
      <c r="COO13" s="65">
        <v>0</v>
      </c>
      <c r="COP13" s="65">
        <v>0</v>
      </c>
      <c r="COQ13" s="65">
        <v>0</v>
      </c>
      <c r="COR13" s="65">
        <v>0</v>
      </c>
      <c r="COS13" s="65">
        <v>0</v>
      </c>
      <c r="COT13" s="65">
        <v>0</v>
      </c>
      <c r="COU13" s="65">
        <v>0</v>
      </c>
      <c r="COV13" s="65">
        <v>0</v>
      </c>
      <c r="COW13" s="65">
        <v>0</v>
      </c>
      <c r="COX13" s="65">
        <v>0</v>
      </c>
      <c r="COY13" s="65">
        <v>0</v>
      </c>
      <c r="COZ13" s="65">
        <v>0</v>
      </c>
      <c r="CPA13" s="65">
        <v>0</v>
      </c>
      <c r="CPB13" s="65">
        <v>0</v>
      </c>
      <c r="CPC13" s="65">
        <v>0</v>
      </c>
      <c r="CPD13" s="65">
        <v>0</v>
      </c>
      <c r="CPE13" s="65">
        <v>0</v>
      </c>
      <c r="CPF13" s="65">
        <v>0</v>
      </c>
      <c r="CPG13" s="65">
        <v>0</v>
      </c>
      <c r="CPH13" s="65">
        <v>0</v>
      </c>
      <c r="CPI13" s="65">
        <v>0</v>
      </c>
      <c r="CPJ13" s="65">
        <v>0</v>
      </c>
      <c r="CPK13" s="65">
        <v>0</v>
      </c>
      <c r="CPL13" s="65">
        <v>0</v>
      </c>
      <c r="CPM13" s="65">
        <v>0</v>
      </c>
      <c r="CPN13" s="65">
        <v>0</v>
      </c>
      <c r="CPO13" s="65">
        <v>0</v>
      </c>
      <c r="CPP13" s="65">
        <v>0</v>
      </c>
      <c r="CPQ13" s="65">
        <v>0</v>
      </c>
      <c r="CPR13" s="65">
        <v>0</v>
      </c>
      <c r="CPS13" s="65">
        <v>0</v>
      </c>
      <c r="CPT13" s="65">
        <v>0</v>
      </c>
      <c r="CPU13" s="65">
        <v>0</v>
      </c>
      <c r="CPV13" s="65">
        <v>0</v>
      </c>
      <c r="CPW13" s="65">
        <v>0</v>
      </c>
      <c r="CPX13" s="65">
        <v>0</v>
      </c>
      <c r="CPY13" s="65">
        <v>0</v>
      </c>
      <c r="CPZ13" s="65">
        <v>0</v>
      </c>
      <c r="CQA13" s="65">
        <v>0</v>
      </c>
      <c r="CQB13" s="65">
        <v>0</v>
      </c>
      <c r="CQC13" s="65">
        <v>0</v>
      </c>
      <c r="CQD13" s="65">
        <v>0</v>
      </c>
      <c r="CQE13" s="65">
        <v>0</v>
      </c>
      <c r="CQF13" s="65">
        <v>0</v>
      </c>
      <c r="CQG13" s="65">
        <v>0</v>
      </c>
      <c r="CQH13" s="65">
        <v>0</v>
      </c>
      <c r="CQI13" s="65">
        <v>0</v>
      </c>
      <c r="CQJ13" s="65">
        <v>0</v>
      </c>
      <c r="CQK13" s="65">
        <v>0</v>
      </c>
      <c r="CQL13" s="65">
        <v>0</v>
      </c>
      <c r="CQM13" s="65">
        <v>0</v>
      </c>
      <c r="CQN13" s="65">
        <v>0</v>
      </c>
      <c r="CQO13" s="65">
        <v>0</v>
      </c>
      <c r="CQP13" s="65">
        <v>0</v>
      </c>
      <c r="CQQ13" s="65">
        <v>0</v>
      </c>
      <c r="CQR13" s="65">
        <v>0</v>
      </c>
      <c r="CQS13" s="65">
        <v>0</v>
      </c>
      <c r="CQT13" s="65">
        <v>0</v>
      </c>
      <c r="CQU13" s="65">
        <v>0</v>
      </c>
      <c r="CQV13" s="65">
        <v>0</v>
      </c>
      <c r="CQW13" s="65">
        <v>0</v>
      </c>
      <c r="CQX13" s="65">
        <v>0</v>
      </c>
      <c r="CQY13" s="65">
        <v>0</v>
      </c>
      <c r="CQZ13" s="65">
        <v>0</v>
      </c>
      <c r="CRA13" s="65">
        <v>0</v>
      </c>
      <c r="CRB13" s="65">
        <v>0</v>
      </c>
      <c r="CRC13" s="65">
        <v>0</v>
      </c>
      <c r="CRD13" s="65">
        <v>0</v>
      </c>
      <c r="CRE13" s="65">
        <v>0</v>
      </c>
      <c r="CRF13" s="65">
        <v>0</v>
      </c>
      <c r="CRG13" s="65">
        <v>0</v>
      </c>
      <c r="CRH13" s="65">
        <v>0</v>
      </c>
      <c r="CRI13" s="65">
        <v>0</v>
      </c>
      <c r="CRJ13" s="65">
        <v>0</v>
      </c>
      <c r="CRK13" s="65">
        <v>0</v>
      </c>
      <c r="CRL13" s="65">
        <v>0</v>
      </c>
      <c r="CRM13" s="65">
        <v>0</v>
      </c>
      <c r="CRN13" s="65">
        <v>0</v>
      </c>
      <c r="CRO13" s="65">
        <v>0</v>
      </c>
      <c r="CRP13" s="65">
        <v>0</v>
      </c>
      <c r="CRQ13" s="65">
        <v>0</v>
      </c>
      <c r="CRR13" s="65">
        <v>0</v>
      </c>
      <c r="CRS13" s="65">
        <v>0</v>
      </c>
      <c r="CRT13" s="65">
        <v>0</v>
      </c>
      <c r="CRU13" s="65">
        <v>0</v>
      </c>
      <c r="CRV13" s="65">
        <v>0</v>
      </c>
      <c r="CRW13" s="65">
        <v>0</v>
      </c>
      <c r="CRX13" s="65">
        <v>0</v>
      </c>
      <c r="CRY13" s="65">
        <v>0</v>
      </c>
      <c r="CRZ13" s="65">
        <v>0</v>
      </c>
      <c r="CSA13" s="65">
        <v>0</v>
      </c>
      <c r="CSB13" s="65">
        <v>0</v>
      </c>
      <c r="CSC13" s="65">
        <v>0</v>
      </c>
      <c r="CSD13" s="65">
        <v>0</v>
      </c>
      <c r="CSE13" s="65">
        <v>0</v>
      </c>
      <c r="CSF13" s="65">
        <v>0</v>
      </c>
      <c r="CSG13" s="65">
        <v>0</v>
      </c>
      <c r="CSH13" s="65">
        <v>0</v>
      </c>
      <c r="CSI13" s="65">
        <v>0</v>
      </c>
      <c r="CSJ13" s="65">
        <v>0</v>
      </c>
      <c r="CSK13" s="65">
        <v>0</v>
      </c>
      <c r="CSL13" s="65">
        <v>0</v>
      </c>
      <c r="CSM13" s="65">
        <v>0</v>
      </c>
      <c r="CSN13" s="65">
        <v>0</v>
      </c>
      <c r="CSO13" s="65">
        <v>0</v>
      </c>
      <c r="CSP13" s="65">
        <v>0</v>
      </c>
      <c r="CSQ13" s="65">
        <v>0</v>
      </c>
      <c r="CSR13" s="65">
        <v>0</v>
      </c>
      <c r="CSS13" s="65">
        <v>0</v>
      </c>
      <c r="CST13" s="65">
        <v>0</v>
      </c>
      <c r="CSU13" s="65">
        <v>0</v>
      </c>
      <c r="CSV13" s="65">
        <v>0</v>
      </c>
      <c r="CSW13" s="65">
        <v>0</v>
      </c>
      <c r="CSX13" s="65">
        <v>0</v>
      </c>
      <c r="CSY13" s="65">
        <v>0</v>
      </c>
      <c r="CSZ13" s="65">
        <v>0</v>
      </c>
      <c r="CTA13" s="65">
        <v>0</v>
      </c>
      <c r="CTB13" s="65">
        <v>0</v>
      </c>
      <c r="CTC13" s="65">
        <v>0</v>
      </c>
      <c r="CTD13" s="65">
        <v>0</v>
      </c>
      <c r="CTE13" s="65">
        <v>0</v>
      </c>
      <c r="CTF13" s="65">
        <v>0</v>
      </c>
      <c r="CTG13" s="65">
        <v>0</v>
      </c>
      <c r="CTH13" s="65">
        <v>0</v>
      </c>
      <c r="CTI13" s="65">
        <v>0</v>
      </c>
      <c r="CTJ13" s="65">
        <v>0</v>
      </c>
      <c r="CTK13" s="65">
        <v>0</v>
      </c>
      <c r="CTL13" s="65">
        <v>0</v>
      </c>
      <c r="CTM13" s="65">
        <v>0</v>
      </c>
      <c r="CTN13" s="65">
        <v>0</v>
      </c>
      <c r="CTO13" s="65">
        <v>0</v>
      </c>
      <c r="CTP13" s="65">
        <v>0</v>
      </c>
      <c r="CTQ13" s="65">
        <v>0</v>
      </c>
      <c r="CTR13" s="65">
        <v>0</v>
      </c>
      <c r="CTS13" s="65">
        <v>0</v>
      </c>
      <c r="CTT13" s="65">
        <v>0</v>
      </c>
      <c r="CTU13" s="65">
        <v>0</v>
      </c>
      <c r="CTV13" s="65">
        <v>0</v>
      </c>
      <c r="CTW13" s="65">
        <v>0</v>
      </c>
      <c r="CTX13" s="65">
        <v>0</v>
      </c>
      <c r="CTY13" s="65">
        <v>0</v>
      </c>
      <c r="CTZ13" s="65">
        <v>0</v>
      </c>
      <c r="CUA13" s="65">
        <v>0</v>
      </c>
      <c r="CUB13" s="65">
        <v>0</v>
      </c>
      <c r="CUC13" s="65">
        <v>0</v>
      </c>
      <c r="CUD13" s="65">
        <v>0</v>
      </c>
      <c r="CUE13" s="65">
        <v>0</v>
      </c>
      <c r="CUF13" s="65">
        <v>0</v>
      </c>
      <c r="CUG13" s="65">
        <v>0</v>
      </c>
      <c r="CUH13" s="65">
        <v>0</v>
      </c>
      <c r="CUI13" s="65">
        <v>0</v>
      </c>
      <c r="CUJ13" s="65">
        <v>0</v>
      </c>
      <c r="CUK13" s="65">
        <v>0</v>
      </c>
      <c r="CUL13" s="65">
        <v>0</v>
      </c>
      <c r="CUM13" s="65">
        <v>0</v>
      </c>
      <c r="CUN13" s="65">
        <v>0</v>
      </c>
      <c r="CUO13" s="65">
        <v>0</v>
      </c>
      <c r="CUP13" s="65">
        <v>0</v>
      </c>
      <c r="CUQ13" s="65">
        <v>0</v>
      </c>
      <c r="CUR13" s="65">
        <v>0</v>
      </c>
      <c r="CUS13" s="65">
        <v>0</v>
      </c>
      <c r="CUT13" s="65">
        <v>0</v>
      </c>
      <c r="CUU13" s="65">
        <v>0</v>
      </c>
      <c r="CUV13" s="65">
        <v>0</v>
      </c>
      <c r="CUW13" s="65">
        <v>0</v>
      </c>
      <c r="CUX13" s="65">
        <v>0</v>
      </c>
      <c r="CUY13" s="65">
        <v>0</v>
      </c>
      <c r="CUZ13" s="65">
        <v>0</v>
      </c>
      <c r="CVA13" s="65">
        <v>0</v>
      </c>
      <c r="CVB13" s="65">
        <v>0</v>
      </c>
      <c r="CVC13" s="65">
        <v>0</v>
      </c>
      <c r="CVD13" s="65">
        <v>0</v>
      </c>
      <c r="CVE13" s="65">
        <v>0</v>
      </c>
      <c r="CVF13" s="65">
        <v>0</v>
      </c>
      <c r="CVG13" s="65">
        <v>0</v>
      </c>
      <c r="CVH13" s="65">
        <v>0</v>
      </c>
      <c r="CVI13" s="65">
        <v>0</v>
      </c>
      <c r="CVJ13" s="65">
        <v>0</v>
      </c>
      <c r="CVK13" s="65">
        <v>0</v>
      </c>
      <c r="CVL13" s="65">
        <v>0</v>
      </c>
      <c r="CVM13" s="65">
        <v>0</v>
      </c>
      <c r="CVN13" s="65">
        <v>0</v>
      </c>
      <c r="CVO13" s="65">
        <v>0</v>
      </c>
      <c r="CVP13" s="65">
        <v>0</v>
      </c>
      <c r="CVQ13" s="65">
        <v>0</v>
      </c>
      <c r="CVR13" s="65">
        <v>0</v>
      </c>
      <c r="CVS13" s="65">
        <v>0</v>
      </c>
      <c r="CVT13" s="65">
        <v>0</v>
      </c>
      <c r="CVU13" s="65">
        <v>0</v>
      </c>
      <c r="CVV13" s="65">
        <v>0</v>
      </c>
      <c r="CVW13" s="65">
        <v>0</v>
      </c>
      <c r="CVX13" s="65">
        <v>0</v>
      </c>
      <c r="CVY13" s="65">
        <v>0</v>
      </c>
      <c r="CVZ13" s="65">
        <v>0</v>
      </c>
      <c r="CWA13" s="65">
        <v>0</v>
      </c>
      <c r="CWB13" s="65">
        <v>0</v>
      </c>
      <c r="CWC13" s="65">
        <v>0</v>
      </c>
      <c r="CWD13" s="65">
        <v>0</v>
      </c>
      <c r="CWE13" s="65">
        <v>0</v>
      </c>
      <c r="CWF13" s="65">
        <v>0</v>
      </c>
      <c r="CWG13" s="65">
        <v>0</v>
      </c>
      <c r="CWH13" s="65">
        <v>0</v>
      </c>
      <c r="CWI13" s="65">
        <v>0</v>
      </c>
      <c r="CWJ13" s="65">
        <v>0</v>
      </c>
      <c r="CWK13" s="65">
        <v>0</v>
      </c>
      <c r="CWL13" s="65">
        <v>0</v>
      </c>
      <c r="CWM13" s="65">
        <v>0</v>
      </c>
      <c r="CWN13" s="65">
        <v>0</v>
      </c>
      <c r="CWO13" s="65">
        <v>0</v>
      </c>
      <c r="CWP13" s="65">
        <v>0</v>
      </c>
      <c r="CWQ13" s="65">
        <v>0</v>
      </c>
      <c r="CWR13" s="65">
        <v>0</v>
      </c>
      <c r="CWS13" s="65">
        <v>0</v>
      </c>
      <c r="CWT13" s="65">
        <v>0</v>
      </c>
      <c r="CWU13" s="65">
        <v>0</v>
      </c>
      <c r="CWV13" s="65">
        <v>0</v>
      </c>
      <c r="CWW13" s="65">
        <v>0</v>
      </c>
      <c r="CWX13" s="65">
        <v>0</v>
      </c>
      <c r="CWY13" s="65">
        <v>0</v>
      </c>
      <c r="CWZ13" s="65">
        <v>0</v>
      </c>
      <c r="CXA13" s="65">
        <v>0</v>
      </c>
      <c r="CXB13" s="65">
        <v>0</v>
      </c>
      <c r="CXC13" s="65">
        <v>0</v>
      </c>
      <c r="CXD13" s="65">
        <v>0</v>
      </c>
      <c r="CXE13" s="65">
        <v>0</v>
      </c>
      <c r="CXF13" s="65">
        <v>0</v>
      </c>
      <c r="CXG13" s="65">
        <v>0</v>
      </c>
      <c r="CXH13" s="65">
        <v>0</v>
      </c>
      <c r="CXI13" s="65">
        <v>0</v>
      </c>
      <c r="CXJ13" s="65">
        <v>0</v>
      </c>
      <c r="CXK13" s="65">
        <v>0</v>
      </c>
      <c r="CXL13" s="65">
        <v>0</v>
      </c>
      <c r="CXM13" s="65">
        <v>0</v>
      </c>
      <c r="CXN13" s="65">
        <v>0</v>
      </c>
      <c r="CXO13" s="65">
        <v>0</v>
      </c>
      <c r="CXP13" s="65">
        <v>0</v>
      </c>
      <c r="CXQ13" s="65">
        <v>0</v>
      </c>
      <c r="CXR13" s="65">
        <v>0</v>
      </c>
      <c r="CXS13" s="65">
        <v>0</v>
      </c>
      <c r="CXT13" s="65">
        <v>0</v>
      </c>
      <c r="CXU13" s="65">
        <v>0</v>
      </c>
      <c r="CXV13" s="65">
        <v>0</v>
      </c>
      <c r="CXW13" s="65">
        <v>0</v>
      </c>
      <c r="CXX13" s="65">
        <v>0</v>
      </c>
      <c r="CXY13" s="65">
        <v>0</v>
      </c>
      <c r="CXZ13" s="65">
        <v>0</v>
      </c>
      <c r="CYA13" s="65">
        <v>0</v>
      </c>
      <c r="CYB13" s="65">
        <v>0</v>
      </c>
      <c r="CYC13" s="65">
        <v>0</v>
      </c>
      <c r="CYD13" s="65">
        <v>0</v>
      </c>
      <c r="CYE13" s="65">
        <v>0</v>
      </c>
      <c r="CYF13" s="65">
        <v>0</v>
      </c>
      <c r="CYG13" s="65">
        <v>0</v>
      </c>
      <c r="CYH13" s="65">
        <v>0</v>
      </c>
      <c r="CYI13" s="65">
        <v>0</v>
      </c>
      <c r="CYJ13" s="65">
        <v>0</v>
      </c>
      <c r="CYK13" s="65">
        <v>0</v>
      </c>
      <c r="CYL13" s="65">
        <v>0</v>
      </c>
      <c r="CYM13" s="65">
        <v>0</v>
      </c>
      <c r="CYN13" s="65">
        <v>0</v>
      </c>
      <c r="CYO13" s="65">
        <v>0</v>
      </c>
      <c r="CYP13" s="65">
        <v>0</v>
      </c>
      <c r="CYQ13" s="65">
        <v>0</v>
      </c>
      <c r="CYR13" s="65">
        <v>0</v>
      </c>
      <c r="CYS13" s="65">
        <v>0</v>
      </c>
      <c r="CYT13" s="65">
        <v>0</v>
      </c>
      <c r="CYU13" s="65">
        <v>0</v>
      </c>
      <c r="CYV13" s="65">
        <v>0</v>
      </c>
      <c r="CYW13" s="65">
        <v>0</v>
      </c>
      <c r="CYX13" s="65">
        <v>0</v>
      </c>
      <c r="CYY13" s="65">
        <v>0</v>
      </c>
      <c r="CYZ13" s="65">
        <v>0</v>
      </c>
      <c r="CZA13" s="65">
        <v>0</v>
      </c>
      <c r="CZB13" s="65">
        <v>0</v>
      </c>
      <c r="CZC13" s="65">
        <v>0</v>
      </c>
      <c r="CZD13" s="65">
        <v>0</v>
      </c>
      <c r="CZE13" s="65">
        <v>0</v>
      </c>
      <c r="CZF13" s="65">
        <v>0</v>
      </c>
      <c r="CZG13" s="65">
        <v>0</v>
      </c>
      <c r="CZH13" s="65">
        <v>0</v>
      </c>
      <c r="CZI13" s="65">
        <v>0</v>
      </c>
      <c r="CZJ13" s="65">
        <v>0</v>
      </c>
      <c r="CZK13" s="65">
        <v>0</v>
      </c>
      <c r="CZL13" s="65">
        <v>0</v>
      </c>
      <c r="CZM13" s="65">
        <v>0</v>
      </c>
      <c r="CZN13" s="65">
        <v>0</v>
      </c>
      <c r="CZO13" s="65">
        <v>0</v>
      </c>
      <c r="CZP13" s="65">
        <v>0</v>
      </c>
      <c r="CZQ13" s="65">
        <v>0</v>
      </c>
      <c r="CZR13" s="65">
        <v>0</v>
      </c>
      <c r="CZS13" s="65">
        <v>0</v>
      </c>
      <c r="CZT13" s="65">
        <v>0</v>
      </c>
      <c r="CZU13" s="65">
        <v>0</v>
      </c>
      <c r="CZV13" s="65">
        <v>0</v>
      </c>
      <c r="CZW13" s="65">
        <v>0</v>
      </c>
      <c r="CZX13" s="65">
        <v>0</v>
      </c>
      <c r="CZY13" s="65">
        <v>0</v>
      </c>
      <c r="CZZ13" s="65">
        <v>0</v>
      </c>
      <c r="DAA13" s="65">
        <v>0</v>
      </c>
      <c r="DAB13" s="65">
        <v>0</v>
      </c>
      <c r="DAC13" s="65">
        <v>0</v>
      </c>
      <c r="DAD13" s="65">
        <v>0</v>
      </c>
      <c r="DAE13" s="65">
        <v>0</v>
      </c>
      <c r="DAF13" s="65">
        <v>0</v>
      </c>
      <c r="DAG13" s="65">
        <v>0</v>
      </c>
      <c r="DAH13" s="65">
        <v>0</v>
      </c>
      <c r="DAI13" s="65">
        <v>0</v>
      </c>
      <c r="DAJ13" s="65">
        <v>0</v>
      </c>
      <c r="DAK13" s="65">
        <v>0</v>
      </c>
      <c r="DAL13" s="65">
        <v>0</v>
      </c>
      <c r="DAM13" s="65">
        <v>0</v>
      </c>
      <c r="DAN13" s="65">
        <v>0</v>
      </c>
      <c r="DAO13" s="65">
        <v>0</v>
      </c>
      <c r="DAP13" s="65">
        <v>0</v>
      </c>
      <c r="DAQ13" s="65">
        <v>0</v>
      </c>
      <c r="DAR13" s="65">
        <v>0</v>
      </c>
      <c r="DAS13" s="65">
        <v>0</v>
      </c>
      <c r="DAT13" s="65">
        <v>0</v>
      </c>
      <c r="DAU13" s="65">
        <v>0</v>
      </c>
      <c r="DAV13" s="65">
        <v>0</v>
      </c>
      <c r="DAW13" s="65">
        <v>0</v>
      </c>
      <c r="DAX13" s="65">
        <v>0</v>
      </c>
      <c r="DAY13" s="65">
        <v>0</v>
      </c>
      <c r="DAZ13" s="65">
        <v>0</v>
      </c>
      <c r="DBA13" s="65">
        <v>0</v>
      </c>
      <c r="DBB13" s="65">
        <v>0</v>
      </c>
      <c r="DBC13" s="65">
        <v>0</v>
      </c>
      <c r="DBD13" s="65">
        <v>0</v>
      </c>
      <c r="DBE13" s="65">
        <v>0</v>
      </c>
      <c r="DBF13" s="65">
        <v>0</v>
      </c>
      <c r="DBG13" s="65">
        <v>0</v>
      </c>
      <c r="DBH13" s="65">
        <v>0</v>
      </c>
      <c r="DBI13" s="65">
        <v>0</v>
      </c>
      <c r="DBJ13" s="65">
        <v>0</v>
      </c>
      <c r="DBK13" s="65">
        <v>0</v>
      </c>
      <c r="DBL13" s="65">
        <v>0</v>
      </c>
      <c r="DBM13" s="65">
        <v>0</v>
      </c>
      <c r="DBN13" s="65">
        <v>0</v>
      </c>
      <c r="DBO13" s="65">
        <v>0</v>
      </c>
      <c r="DBP13" s="65">
        <v>0</v>
      </c>
      <c r="DBQ13" s="65">
        <v>0</v>
      </c>
      <c r="DBR13" s="65">
        <v>0</v>
      </c>
      <c r="DBS13" s="65">
        <v>0</v>
      </c>
      <c r="DBT13" s="65">
        <v>0</v>
      </c>
      <c r="DBU13" s="65">
        <v>0</v>
      </c>
      <c r="DBV13" s="65">
        <v>0</v>
      </c>
      <c r="DBW13" s="65">
        <v>0</v>
      </c>
      <c r="DBX13" s="65">
        <v>0</v>
      </c>
      <c r="DBY13" s="65">
        <v>0</v>
      </c>
      <c r="DBZ13" s="65">
        <v>0</v>
      </c>
      <c r="DCA13" s="65">
        <v>0</v>
      </c>
      <c r="DCB13" s="65">
        <v>0</v>
      </c>
      <c r="DCC13" s="65">
        <v>0</v>
      </c>
      <c r="DCD13" s="65">
        <v>0</v>
      </c>
      <c r="DCE13" s="65">
        <v>0</v>
      </c>
      <c r="DCF13" s="65">
        <v>0</v>
      </c>
      <c r="DCG13" s="65">
        <v>0</v>
      </c>
      <c r="DCH13" s="65">
        <v>0</v>
      </c>
      <c r="DCI13" s="65">
        <v>0</v>
      </c>
      <c r="DCJ13" s="65">
        <v>0</v>
      </c>
      <c r="DCK13" s="65">
        <v>0</v>
      </c>
      <c r="DCL13" s="65">
        <v>0</v>
      </c>
      <c r="DCM13" s="65">
        <v>0</v>
      </c>
      <c r="DCN13" s="65">
        <v>0</v>
      </c>
      <c r="DCO13" s="65">
        <v>0</v>
      </c>
      <c r="DCP13" s="65">
        <v>0</v>
      </c>
      <c r="DCQ13" s="65">
        <v>0</v>
      </c>
      <c r="DCR13" s="65">
        <v>0</v>
      </c>
      <c r="DCS13" s="65">
        <v>0</v>
      </c>
      <c r="DCT13" s="65">
        <v>0</v>
      </c>
      <c r="DCU13" s="65">
        <v>0</v>
      </c>
      <c r="DCV13" s="65">
        <v>0</v>
      </c>
      <c r="DCW13" s="65">
        <v>0</v>
      </c>
      <c r="DCX13" s="65">
        <v>0</v>
      </c>
      <c r="DCY13" s="65">
        <v>0</v>
      </c>
      <c r="DCZ13" s="65">
        <v>0</v>
      </c>
      <c r="DDA13" s="65">
        <v>0</v>
      </c>
      <c r="DDB13" s="65">
        <v>0</v>
      </c>
      <c r="DDC13" s="65">
        <v>0</v>
      </c>
      <c r="DDD13" s="65">
        <v>0</v>
      </c>
      <c r="DDE13" s="65">
        <v>0</v>
      </c>
      <c r="DDF13" s="65">
        <v>0</v>
      </c>
      <c r="DDG13" s="65">
        <v>0</v>
      </c>
      <c r="DDH13" s="65">
        <v>0</v>
      </c>
      <c r="DDI13" s="65">
        <v>0</v>
      </c>
      <c r="DDJ13" s="65">
        <v>0</v>
      </c>
      <c r="DDK13" s="65">
        <v>0</v>
      </c>
      <c r="DDL13" s="65">
        <v>0</v>
      </c>
      <c r="DDM13" s="65">
        <v>0</v>
      </c>
      <c r="DDN13" s="65">
        <v>0</v>
      </c>
      <c r="DDO13" s="65">
        <v>0</v>
      </c>
      <c r="DDP13" s="65">
        <v>0</v>
      </c>
      <c r="DDQ13" s="65">
        <v>0</v>
      </c>
      <c r="DDR13" s="65">
        <v>0</v>
      </c>
      <c r="DDS13" s="65">
        <v>0</v>
      </c>
      <c r="DDT13" s="65">
        <v>0</v>
      </c>
      <c r="DDU13" s="65">
        <v>0</v>
      </c>
      <c r="DDV13" s="65">
        <v>0</v>
      </c>
      <c r="DDW13" s="65">
        <v>0</v>
      </c>
      <c r="DDX13" s="65">
        <v>0</v>
      </c>
      <c r="DDY13" s="65">
        <v>0</v>
      </c>
      <c r="DDZ13" s="65">
        <v>0</v>
      </c>
      <c r="DEA13" s="65">
        <v>0</v>
      </c>
      <c r="DEB13" s="65">
        <v>0</v>
      </c>
      <c r="DEC13" s="65">
        <v>0</v>
      </c>
      <c r="DED13" s="65">
        <v>0</v>
      </c>
      <c r="DEE13" s="65">
        <v>0</v>
      </c>
      <c r="DEF13" s="65">
        <v>0</v>
      </c>
      <c r="DEG13" s="65">
        <v>0</v>
      </c>
      <c r="DEH13" s="65">
        <v>0</v>
      </c>
      <c r="DEI13" s="65">
        <v>0</v>
      </c>
      <c r="DEJ13" s="65">
        <v>0</v>
      </c>
      <c r="DEK13" s="65">
        <v>0</v>
      </c>
      <c r="DEL13" s="65">
        <v>0</v>
      </c>
      <c r="DEM13" s="65">
        <v>0</v>
      </c>
      <c r="DEN13" s="65">
        <v>0</v>
      </c>
      <c r="DEO13" s="65">
        <v>0</v>
      </c>
      <c r="DEP13" s="65">
        <v>0</v>
      </c>
      <c r="DEQ13" s="65">
        <v>0</v>
      </c>
      <c r="DER13" s="65">
        <v>0</v>
      </c>
      <c r="DES13" s="65">
        <v>0</v>
      </c>
      <c r="DET13" s="65">
        <v>0</v>
      </c>
      <c r="DEU13" s="65">
        <v>0</v>
      </c>
      <c r="DEV13" s="65">
        <v>0</v>
      </c>
      <c r="DEW13" s="65">
        <v>0</v>
      </c>
      <c r="DEX13" s="65">
        <v>0</v>
      </c>
      <c r="DEY13" s="65">
        <v>0</v>
      </c>
      <c r="DEZ13" s="65">
        <v>0</v>
      </c>
      <c r="DFA13" s="65">
        <v>0</v>
      </c>
      <c r="DFB13" s="65">
        <v>0</v>
      </c>
      <c r="DFC13" s="65">
        <v>0</v>
      </c>
      <c r="DFD13" s="65">
        <v>0</v>
      </c>
      <c r="DFE13" s="65">
        <v>0</v>
      </c>
      <c r="DFF13" s="65">
        <v>0</v>
      </c>
      <c r="DFG13" s="65">
        <v>0</v>
      </c>
      <c r="DFH13" s="65">
        <v>0</v>
      </c>
      <c r="DFI13" s="65">
        <v>0</v>
      </c>
      <c r="DFJ13" s="65">
        <v>0</v>
      </c>
      <c r="DFK13" s="65">
        <v>0</v>
      </c>
      <c r="DFL13" s="65">
        <v>0</v>
      </c>
      <c r="DFM13" s="65">
        <v>0</v>
      </c>
      <c r="DFN13" s="65">
        <v>0</v>
      </c>
      <c r="DFO13" s="65">
        <v>0</v>
      </c>
      <c r="DFP13" s="65">
        <v>0</v>
      </c>
      <c r="DFQ13" s="65">
        <v>0</v>
      </c>
      <c r="DFR13" s="65">
        <v>0</v>
      </c>
      <c r="DFS13" s="65">
        <v>0</v>
      </c>
      <c r="DFT13" s="65">
        <v>0</v>
      </c>
      <c r="DFU13" s="65">
        <v>0</v>
      </c>
      <c r="DFV13" s="65">
        <v>0</v>
      </c>
      <c r="DFW13" s="65">
        <v>0</v>
      </c>
      <c r="DFX13" s="65">
        <v>0</v>
      </c>
      <c r="DFY13" s="65">
        <v>0</v>
      </c>
      <c r="DFZ13" s="65">
        <v>0</v>
      </c>
      <c r="DGA13" s="65">
        <v>0</v>
      </c>
      <c r="DGB13" s="65">
        <v>0</v>
      </c>
      <c r="DGC13" s="65">
        <v>0</v>
      </c>
      <c r="DGD13" s="65">
        <v>0</v>
      </c>
      <c r="DGE13" s="65">
        <v>0</v>
      </c>
      <c r="DGF13" s="65">
        <v>0</v>
      </c>
      <c r="DGG13" s="65">
        <v>0</v>
      </c>
      <c r="DGH13" s="65">
        <v>0</v>
      </c>
      <c r="DGI13" s="65">
        <v>0</v>
      </c>
      <c r="DGJ13" s="65">
        <v>0</v>
      </c>
      <c r="DGK13" s="65">
        <v>0</v>
      </c>
      <c r="DGL13" s="65">
        <v>0</v>
      </c>
      <c r="DGM13" s="65">
        <v>0</v>
      </c>
      <c r="DGN13" s="65">
        <v>0</v>
      </c>
      <c r="DGO13" s="65">
        <v>0</v>
      </c>
      <c r="DGP13" s="65">
        <v>0</v>
      </c>
      <c r="DGQ13" s="65">
        <v>0</v>
      </c>
      <c r="DGR13" s="65">
        <v>0</v>
      </c>
      <c r="DGS13" s="65">
        <v>0</v>
      </c>
      <c r="DGT13" s="65">
        <v>0</v>
      </c>
      <c r="DGU13" s="65">
        <v>0</v>
      </c>
      <c r="DGV13" s="65">
        <v>0</v>
      </c>
      <c r="DGW13" s="65">
        <v>0</v>
      </c>
      <c r="DGX13" s="65">
        <v>0</v>
      </c>
      <c r="DGY13" s="65">
        <v>0</v>
      </c>
      <c r="DGZ13" s="65">
        <v>0</v>
      </c>
      <c r="DHA13" s="65">
        <v>0</v>
      </c>
      <c r="DHB13" s="65">
        <v>0</v>
      </c>
      <c r="DHC13" s="65">
        <v>0</v>
      </c>
      <c r="DHD13" s="65">
        <v>0</v>
      </c>
      <c r="DHE13" s="65">
        <v>0</v>
      </c>
      <c r="DHF13" s="65">
        <v>0</v>
      </c>
      <c r="DHG13" s="65">
        <v>0</v>
      </c>
      <c r="DHH13" s="65">
        <v>0</v>
      </c>
      <c r="DHI13" s="65">
        <v>0</v>
      </c>
      <c r="DHJ13" s="65">
        <v>0</v>
      </c>
      <c r="DHK13" s="65">
        <v>0</v>
      </c>
      <c r="DHL13" s="65">
        <v>0</v>
      </c>
      <c r="DHM13" s="65">
        <v>0</v>
      </c>
      <c r="DHN13" s="65">
        <v>0</v>
      </c>
      <c r="DHO13" s="65">
        <v>0</v>
      </c>
      <c r="DHP13" s="65">
        <v>0</v>
      </c>
      <c r="DHQ13" s="65">
        <v>0</v>
      </c>
      <c r="DHR13" s="65">
        <v>0</v>
      </c>
      <c r="DHS13" s="65">
        <v>0</v>
      </c>
      <c r="DHT13" s="65">
        <v>0</v>
      </c>
      <c r="DHU13" s="65">
        <v>0</v>
      </c>
      <c r="DHV13" s="65">
        <v>0</v>
      </c>
      <c r="DHW13" s="65">
        <v>0</v>
      </c>
      <c r="DHX13" s="65">
        <v>0</v>
      </c>
      <c r="DHY13" s="65">
        <v>0</v>
      </c>
      <c r="DHZ13" s="65">
        <v>0</v>
      </c>
      <c r="DIA13" s="65">
        <v>0</v>
      </c>
      <c r="DIB13" s="65">
        <v>0</v>
      </c>
      <c r="DIC13" s="65">
        <v>0</v>
      </c>
      <c r="DID13" s="65">
        <v>0</v>
      </c>
      <c r="DIE13" s="65">
        <v>0</v>
      </c>
      <c r="DIF13" s="65">
        <v>0</v>
      </c>
      <c r="DIG13" s="65">
        <v>0</v>
      </c>
      <c r="DIH13" s="65">
        <v>0</v>
      </c>
      <c r="DII13" s="65">
        <v>0</v>
      </c>
      <c r="DIJ13" s="65">
        <v>0</v>
      </c>
      <c r="DIK13" s="65">
        <v>0</v>
      </c>
      <c r="DIL13" s="65">
        <v>0</v>
      </c>
      <c r="DIM13" s="65">
        <v>0</v>
      </c>
      <c r="DIN13" s="65">
        <v>0</v>
      </c>
      <c r="DIO13" s="65">
        <v>0</v>
      </c>
      <c r="DIP13" s="65">
        <v>0</v>
      </c>
      <c r="DIQ13" s="65">
        <v>0</v>
      </c>
      <c r="DIR13" s="65">
        <v>0</v>
      </c>
      <c r="DIS13" s="65">
        <v>0</v>
      </c>
      <c r="DIT13" s="65">
        <v>0</v>
      </c>
      <c r="DIU13" s="65">
        <v>0</v>
      </c>
      <c r="DIV13" s="65">
        <v>0</v>
      </c>
      <c r="DIW13" s="65">
        <v>0</v>
      </c>
      <c r="DIX13" s="65">
        <v>0</v>
      </c>
      <c r="DIY13" s="65">
        <v>0</v>
      </c>
      <c r="DIZ13" s="65">
        <v>0</v>
      </c>
      <c r="DJA13" s="65">
        <v>0</v>
      </c>
      <c r="DJB13" s="65">
        <v>0</v>
      </c>
      <c r="DJC13" s="65">
        <v>0</v>
      </c>
      <c r="DJD13" s="65">
        <v>0</v>
      </c>
      <c r="DJE13" s="65">
        <v>0</v>
      </c>
      <c r="DJF13" s="65">
        <v>0</v>
      </c>
      <c r="DJG13" s="65">
        <v>0</v>
      </c>
      <c r="DJH13" s="65">
        <v>0</v>
      </c>
      <c r="DJI13" s="65">
        <v>0</v>
      </c>
      <c r="DJJ13" s="65">
        <v>0</v>
      </c>
      <c r="DJK13" s="65">
        <v>0</v>
      </c>
      <c r="DJL13" s="65">
        <v>0</v>
      </c>
      <c r="DJM13" s="65">
        <v>0</v>
      </c>
      <c r="DJN13" s="65">
        <v>0</v>
      </c>
      <c r="DJO13" s="65">
        <v>0</v>
      </c>
      <c r="DJP13" s="65">
        <v>0</v>
      </c>
      <c r="DJQ13" s="65">
        <v>0</v>
      </c>
      <c r="DJR13" s="65">
        <v>0</v>
      </c>
      <c r="DJS13" s="65">
        <v>0</v>
      </c>
      <c r="DJT13" s="65">
        <v>0</v>
      </c>
      <c r="DJU13" s="65">
        <v>0</v>
      </c>
      <c r="DJV13" s="65">
        <v>0</v>
      </c>
      <c r="DJW13" s="65">
        <v>0</v>
      </c>
      <c r="DJX13" s="65">
        <v>0</v>
      </c>
      <c r="DJY13" s="65">
        <v>0</v>
      </c>
      <c r="DJZ13" s="65">
        <v>0</v>
      </c>
      <c r="DKA13" s="65">
        <v>0</v>
      </c>
      <c r="DKB13" s="65">
        <v>0</v>
      </c>
      <c r="DKC13" s="65">
        <v>0</v>
      </c>
      <c r="DKD13" s="65">
        <v>0</v>
      </c>
      <c r="DKE13" s="65">
        <v>0</v>
      </c>
      <c r="DKF13" s="65">
        <v>0</v>
      </c>
      <c r="DKG13" s="65">
        <v>0</v>
      </c>
      <c r="DKH13" s="65">
        <v>0</v>
      </c>
      <c r="DKI13" s="65">
        <v>0</v>
      </c>
      <c r="DKJ13" s="65">
        <v>0</v>
      </c>
      <c r="DKK13" s="65">
        <v>0</v>
      </c>
      <c r="DKL13" s="65">
        <v>0</v>
      </c>
      <c r="DKM13" s="65">
        <v>0</v>
      </c>
      <c r="DKN13" s="65">
        <v>0</v>
      </c>
      <c r="DKO13" s="65">
        <v>0</v>
      </c>
      <c r="DKP13" s="65">
        <v>0</v>
      </c>
      <c r="DKQ13" s="65">
        <v>0</v>
      </c>
      <c r="DKR13" s="65">
        <v>0</v>
      </c>
      <c r="DKS13" s="65">
        <v>0</v>
      </c>
      <c r="DKT13" s="65">
        <v>0</v>
      </c>
      <c r="DKU13" s="65">
        <v>0</v>
      </c>
      <c r="DKV13" s="65">
        <v>0</v>
      </c>
      <c r="DKW13" s="65">
        <v>0</v>
      </c>
      <c r="DKX13" s="65">
        <v>0</v>
      </c>
      <c r="DKY13" s="65">
        <v>0</v>
      </c>
      <c r="DKZ13" s="65">
        <v>0</v>
      </c>
      <c r="DLA13" s="65">
        <v>0</v>
      </c>
      <c r="DLB13" s="65">
        <v>0</v>
      </c>
      <c r="DLC13" s="65">
        <v>0</v>
      </c>
      <c r="DLD13" s="65">
        <v>0</v>
      </c>
      <c r="DLE13" s="65">
        <v>0</v>
      </c>
      <c r="DLF13" s="65">
        <v>0</v>
      </c>
      <c r="DLG13" s="65">
        <v>0</v>
      </c>
      <c r="DLH13" s="65">
        <v>0</v>
      </c>
      <c r="DLI13" s="65">
        <v>0</v>
      </c>
      <c r="DLJ13" s="65">
        <v>0</v>
      </c>
      <c r="DLK13" s="65">
        <v>0</v>
      </c>
      <c r="DLL13" s="65">
        <v>0</v>
      </c>
      <c r="DLM13" s="65">
        <v>0</v>
      </c>
      <c r="DLN13" s="65">
        <v>0</v>
      </c>
      <c r="DLO13" s="65">
        <v>0</v>
      </c>
      <c r="DLP13" s="65">
        <v>0</v>
      </c>
      <c r="DLQ13" s="65">
        <v>0</v>
      </c>
      <c r="DLR13" s="65">
        <v>0</v>
      </c>
      <c r="DLS13" s="65">
        <v>0</v>
      </c>
      <c r="DLT13" s="65">
        <v>0</v>
      </c>
      <c r="DLU13" s="65">
        <v>0</v>
      </c>
      <c r="DLV13" s="65">
        <v>0</v>
      </c>
      <c r="DLW13" s="65">
        <v>0</v>
      </c>
      <c r="DLX13" s="65">
        <v>0</v>
      </c>
      <c r="DLY13" s="65">
        <v>0</v>
      </c>
      <c r="DLZ13" s="65">
        <v>0</v>
      </c>
      <c r="DMA13" s="65">
        <v>0</v>
      </c>
      <c r="DMB13" s="65">
        <v>0</v>
      </c>
      <c r="DMC13" s="65">
        <v>0</v>
      </c>
      <c r="DMD13" s="65">
        <v>0</v>
      </c>
      <c r="DME13" s="65">
        <v>0</v>
      </c>
      <c r="DMF13" s="65">
        <v>0</v>
      </c>
      <c r="DMG13" s="65">
        <v>0</v>
      </c>
      <c r="DMH13" s="65">
        <v>0</v>
      </c>
      <c r="DMI13" s="65">
        <v>0</v>
      </c>
      <c r="DMJ13" s="65">
        <v>0</v>
      </c>
      <c r="DMK13" s="65">
        <v>0</v>
      </c>
      <c r="DML13" s="65">
        <v>0</v>
      </c>
      <c r="DMM13" s="65">
        <v>0</v>
      </c>
      <c r="DMN13" s="65">
        <v>0</v>
      </c>
      <c r="DMO13" s="65">
        <v>0</v>
      </c>
      <c r="DMP13" s="65">
        <v>0</v>
      </c>
      <c r="DMQ13" s="65">
        <v>0</v>
      </c>
      <c r="DMR13" s="65">
        <v>0</v>
      </c>
      <c r="DMS13" s="65">
        <v>0</v>
      </c>
      <c r="DMT13" s="65">
        <v>0</v>
      </c>
      <c r="DMU13" s="65">
        <v>0</v>
      </c>
      <c r="DMV13" s="65">
        <v>0</v>
      </c>
      <c r="DMW13" s="65">
        <v>0</v>
      </c>
      <c r="DMX13" s="65">
        <v>0</v>
      </c>
      <c r="DMY13" s="65">
        <v>0</v>
      </c>
      <c r="DMZ13" s="65">
        <v>0</v>
      </c>
      <c r="DNA13" s="65">
        <v>0</v>
      </c>
      <c r="DNB13" s="65">
        <v>0</v>
      </c>
      <c r="DNC13" s="65">
        <v>0</v>
      </c>
      <c r="DND13" s="65">
        <v>0</v>
      </c>
      <c r="DNE13" s="65">
        <v>0</v>
      </c>
      <c r="DNF13" s="65">
        <v>0</v>
      </c>
      <c r="DNG13" s="65">
        <v>0</v>
      </c>
      <c r="DNH13" s="65">
        <v>0</v>
      </c>
      <c r="DNI13" s="65">
        <v>0</v>
      </c>
      <c r="DNJ13" s="65">
        <v>0</v>
      </c>
      <c r="DNK13" s="65">
        <v>0</v>
      </c>
      <c r="DNL13" s="65">
        <v>0</v>
      </c>
      <c r="DNM13" s="65">
        <v>0</v>
      </c>
      <c r="DNN13" s="65">
        <v>0</v>
      </c>
      <c r="DNO13" s="65">
        <v>0</v>
      </c>
      <c r="DNP13" s="65">
        <v>0</v>
      </c>
      <c r="DNQ13" s="65">
        <v>0</v>
      </c>
      <c r="DNR13" s="65">
        <v>0</v>
      </c>
      <c r="DNS13" s="65">
        <v>0</v>
      </c>
      <c r="DNT13" s="65">
        <v>0</v>
      </c>
      <c r="DNU13" s="65">
        <v>0</v>
      </c>
      <c r="DNV13" s="65">
        <v>0</v>
      </c>
      <c r="DNW13" s="65">
        <v>0</v>
      </c>
      <c r="DNX13" s="65">
        <v>0</v>
      </c>
      <c r="DNY13" s="65">
        <v>0</v>
      </c>
      <c r="DNZ13" s="65">
        <v>0</v>
      </c>
      <c r="DOA13" s="65">
        <v>0</v>
      </c>
      <c r="DOB13" s="65">
        <v>0</v>
      </c>
      <c r="DOC13" s="65">
        <v>0</v>
      </c>
      <c r="DOD13" s="65">
        <v>0</v>
      </c>
      <c r="DOE13" s="65">
        <v>0</v>
      </c>
      <c r="DOF13" s="65">
        <v>0</v>
      </c>
      <c r="DOG13" s="65">
        <v>0</v>
      </c>
      <c r="DOH13" s="65">
        <v>0</v>
      </c>
      <c r="DOI13" s="65">
        <v>0</v>
      </c>
      <c r="DOJ13" s="65">
        <v>0</v>
      </c>
      <c r="DOK13" s="65">
        <v>0</v>
      </c>
      <c r="DOL13" s="65">
        <v>0</v>
      </c>
      <c r="DOM13" s="65">
        <v>0</v>
      </c>
      <c r="DON13" s="65">
        <v>0</v>
      </c>
      <c r="DOO13" s="65">
        <v>0</v>
      </c>
      <c r="DOP13" s="65">
        <v>0</v>
      </c>
      <c r="DOQ13" s="65">
        <v>0</v>
      </c>
      <c r="DOR13" s="65">
        <v>0</v>
      </c>
      <c r="DOS13" s="65">
        <v>0</v>
      </c>
      <c r="DOT13" s="65">
        <v>0</v>
      </c>
      <c r="DOU13" s="65">
        <v>0</v>
      </c>
      <c r="DOV13" s="65">
        <v>0</v>
      </c>
      <c r="DOW13" s="65">
        <v>0</v>
      </c>
      <c r="DOX13" s="65">
        <v>0</v>
      </c>
      <c r="DOY13" s="65">
        <v>0</v>
      </c>
      <c r="DOZ13" s="65">
        <v>0</v>
      </c>
      <c r="DPA13" s="65">
        <v>0</v>
      </c>
      <c r="DPB13" s="65">
        <v>0</v>
      </c>
      <c r="DPC13" s="65">
        <v>0</v>
      </c>
      <c r="DPD13" s="65">
        <v>0</v>
      </c>
      <c r="DPE13" s="65">
        <v>0</v>
      </c>
      <c r="DPF13" s="65">
        <v>0</v>
      </c>
      <c r="DPG13" s="65">
        <v>0</v>
      </c>
      <c r="DPH13" s="65">
        <v>0</v>
      </c>
      <c r="DPI13" s="65">
        <v>0</v>
      </c>
      <c r="DPJ13" s="65">
        <v>0</v>
      </c>
      <c r="DPK13" s="65">
        <v>0</v>
      </c>
      <c r="DPL13" s="65">
        <v>0</v>
      </c>
      <c r="DPM13" s="65">
        <v>0</v>
      </c>
      <c r="DPN13" s="65">
        <v>0</v>
      </c>
      <c r="DPO13" s="65">
        <v>0</v>
      </c>
      <c r="DPP13" s="65">
        <v>0</v>
      </c>
      <c r="DPQ13" s="65">
        <v>0</v>
      </c>
      <c r="DPR13" s="65">
        <v>0</v>
      </c>
      <c r="DPS13" s="65">
        <v>0</v>
      </c>
      <c r="DPT13" s="65">
        <v>0</v>
      </c>
      <c r="DPU13" s="65">
        <v>0</v>
      </c>
      <c r="DPV13" s="65">
        <v>0</v>
      </c>
      <c r="DPW13" s="65">
        <v>0</v>
      </c>
      <c r="DPX13" s="65">
        <v>0</v>
      </c>
      <c r="DPY13" s="65">
        <v>0</v>
      </c>
      <c r="DPZ13" s="65">
        <v>0</v>
      </c>
      <c r="DQA13" s="65">
        <v>0</v>
      </c>
      <c r="DQB13" s="65">
        <v>0</v>
      </c>
      <c r="DQC13" s="65">
        <v>0</v>
      </c>
      <c r="DQD13" s="65">
        <v>0</v>
      </c>
      <c r="DQE13" s="65">
        <v>0</v>
      </c>
      <c r="DQF13" s="65">
        <v>0</v>
      </c>
      <c r="DQG13" s="65">
        <v>0</v>
      </c>
      <c r="DQH13" s="65">
        <v>0</v>
      </c>
      <c r="DQI13" s="65">
        <v>0</v>
      </c>
      <c r="DQJ13" s="65">
        <v>0</v>
      </c>
      <c r="DQK13" s="65">
        <v>0</v>
      </c>
      <c r="DQL13" s="65">
        <v>0</v>
      </c>
      <c r="DQM13" s="65">
        <v>0</v>
      </c>
      <c r="DQN13" s="65">
        <v>0</v>
      </c>
      <c r="DQO13" s="65">
        <v>0</v>
      </c>
      <c r="DQP13" s="65">
        <v>0</v>
      </c>
      <c r="DQQ13" s="65">
        <v>0</v>
      </c>
      <c r="DQR13" s="65">
        <v>0</v>
      </c>
      <c r="DQS13" s="65">
        <v>0</v>
      </c>
      <c r="DQT13" s="65">
        <v>0</v>
      </c>
      <c r="DQU13" s="65">
        <v>0</v>
      </c>
      <c r="DQV13" s="65">
        <v>0</v>
      </c>
      <c r="DQW13" s="65">
        <v>0</v>
      </c>
      <c r="DQX13" s="65">
        <v>0</v>
      </c>
      <c r="DQY13" s="65">
        <v>0</v>
      </c>
      <c r="DQZ13" s="65">
        <v>0</v>
      </c>
      <c r="DRA13" s="65">
        <v>0</v>
      </c>
      <c r="DRB13" s="65">
        <v>0</v>
      </c>
      <c r="DRC13" s="65">
        <v>0</v>
      </c>
      <c r="DRD13" s="65">
        <v>0</v>
      </c>
      <c r="DRE13" s="65">
        <v>0</v>
      </c>
      <c r="DRF13" s="65">
        <v>0</v>
      </c>
      <c r="DRG13" s="65">
        <v>0</v>
      </c>
      <c r="DRH13" s="65">
        <v>0</v>
      </c>
      <c r="DRI13" s="65">
        <v>0</v>
      </c>
      <c r="DRJ13" s="65">
        <v>0</v>
      </c>
      <c r="DRK13" s="65">
        <v>0</v>
      </c>
      <c r="DRL13" s="65">
        <v>0</v>
      </c>
      <c r="DRM13" s="65">
        <v>0</v>
      </c>
      <c r="DRN13" s="65">
        <v>0</v>
      </c>
      <c r="DRO13" s="65">
        <v>0</v>
      </c>
      <c r="DRP13" s="65">
        <v>0</v>
      </c>
      <c r="DRQ13" s="65">
        <v>0</v>
      </c>
      <c r="DRR13" s="65">
        <v>0</v>
      </c>
      <c r="DRS13" s="65">
        <v>0</v>
      </c>
      <c r="DRT13" s="65">
        <v>0</v>
      </c>
      <c r="DRU13" s="65">
        <v>0</v>
      </c>
      <c r="DRV13" s="65">
        <v>0</v>
      </c>
      <c r="DRW13" s="65">
        <v>0</v>
      </c>
      <c r="DRX13" s="65">
        <v>0</v>
      </c>
      <c r="DRY13" s="65">
        <v>0</v>
      </c>
      <c r="DRZ13" s="65">
        <v>0</v>
      </c>
      <c r="DSA13" s="65">
        <v>0</v>
      </c>
      <c r="DSB13" s="65">
        <v>0</v>
      </c>
      <c r="DSC13" s="65">
        <v>0</v>
      </c>
      <c r="DSD13" s="65">
        <v>0</v>
      </c>
      <c r="DSE13" s="65">
        <v>0</v>
      </c>
      <c r="DSF13" s="65">
        <v>0</v>
      </c>
      <c r="DSG13" s="65">
        <v>0</v>
      </c>
      <c r="DSH13" s="65">
        <v>0</v>
      </c>
      <c r="DSI13" s="65">
        <v>0</v>
      </c>
      <c r="DSJ13" s="65">
        <v>0</v>
      </c>
      <c r="DSK13" s="65">
        <v>0</v>
      </c>
      <c r="DSL13" s="65">
        <v>0</v>
      </c>
      <c r="DSM13" s="65">
        <v>0</v>
      </c>
      <c r="DSN13" s="65">
        <v>0</v>
      </c>
      <c r="DSO13" s="65">
        <v>0</v>
      </c>
      <c r="DSP13" s="65">
        <v>0</v>
      </c>
      <c r="DSQ13" s="65">
        <v>0</v>
      </c>
      <c r="DSR13" s="65">
        <v>0</v>
      </c>
      <c r="DSS13" s="65">
        <v>0</v>
      </c>
      <c r="DST13" s="65">
        <v>0</v>
      </c>
      <c r="DSU13" s="65">
        <v>0</v>
      </c>
      <c r="DSV13" s="65">
        <v>0</v>
      </c>
      <c r="DSW13" s="65">
        <v>0</v>
      </c>
      <c r="DSX13" s="65">
        <v>0</v>
      </c>
      <c r="DSY13" s="65">
        <v>0</v>
      </c>
      <c r="DSZ13" s="65">
        <v>0</v>
      </c>
      <c r="DTA13" s="65">
        <v>0</v>
      </c>
      <c r="DTB13" s="65">
        <v>0</v>
      </c>
      <c r="DTC13" s="65">
        <v>0</v>
      </c>
      <c r="DTD13" s="65">
        <v>0</v>
      </c>
      <c r="DTE13" s="65">
        <v>0</v>
      </c>
      <c r="DTF13" s="65">
        <v>0</v>
      </c>
      <c r="DTG13" s="65">
        <v>0</v>
      </c>
      <c r="DTH13" s="65">
        <v>0</v>
      </c>
      <c r="DTI13" s="65">
        <v>0</v>
      </c>
      <c r="DTJ13" s="65">
        <v>0</v>
      </c>
      <c r="DTK13" s="65">
        <v>0</v>
      </c>
      <c r="DTL13" s="65">
        <v>0</v>
      </c>
      <c r="DTM13" s="65">
        <v>0</v>
      </c>
      <c r="DTN13" s="65">
        <v>0</v>
      </c>
      <c r="DTO13" s="65">
        <v>0</v>
      </c>
      <c r="DTP13" s="65">
        <v>0</v>
      </c>
      <c r="DTQ13" s="65">
        <v>0</v>
      </c>
      <c r="DTR13" s="65">
        <v>0</v>
      </c>
      <c r="DTS13" s="65">
        <v>0</v>
      </c>
      <c r="DTT13" s="65">
        <v>0</v>
      </c>
      <c r="DTU13" s="65">
        <v>0</v>
      </c>
      <c r="DTV13" s="65">
        <v>0</v>
      </c>
      <c r="DTW13" s="65">
        <v>0</v>
      </c>
      <c r="DTX13" s="65">
        <v>0</v>
      </c>
      <c r="DTY13" s="65">
        <v>0</v>
      </c>
      <c r="DTZ13" s="65">
        <v>0</v>
      </c>
      <c r="DUA13" s="65">
        <v>0</v>
      </c>
      <c r="DUB13" s="65">
        <v>0</v>
      </c>
      <c r="DUC13" s="65">
        <v>0</v>
      </c>
      <c r="DUD13" s="65">
        <v>0</v>
      </c>
      <c r="DUE13" s="65">
        <v>0</v>
      </c>
      <c r="DUF13" s="65">
        <v>0</v>
      </c>
      <c r="DUG13" s="65">
        <v>0</v>
      </c>
      <c r="DUH13" s="65">
        <v>0</v>
      </c>
      <c r="DUI13" s="65">
        <v>0</v>
      </c>
      <c r="DUJ13" s="65">
        <v>0</v>
      </c>
      <c r="DUK13" s="65">
        <v>0</v>
      </c>
      <c r="DUL13" s="65">
        <v>0</v>
      </c>
      <c r="DUM13" s="65">
        <v>0</v>
      </c>
      <c r="DUN13" s="65">
        <v>0</v>
      </c>
      <c r="DUO13" s="65">
        <v>0</v>
      </c>
      <c r="DUP13" s="65">
        <v>0</v>
      </c>
      <c r="DUQ13" s="65">
        <v>0</v>
      </c>
      <c r="DUR13" s="65">
        <v>0</v>
      </c>
      <c r="DUS13" s="65">
        <v>0</v>
      </c>
      <c r="DUT13" s="65">
        <v>0</v>
      </c>
      <c r="DUU13" s="65">
        <v>0</v>
      </c>
      <c r="DUV13" s="65">
        <v>0</v>
      </c>
      <c r="DUW13" s="65">
        <v>0</v>
      </c>
      <c r="DUX13" s="65">
        <v>0</v>
      </c>
      <c r="DUY13" s="65">
        <v>0</v>
      </c>
      <c r="DUZ13" s="65">
        <v>0</v>
      </c>
      <c r="DVA13" s="65">
        <v>0</v>
      </c>
      <c r="DVB13" s="65">
        <v>0</v>
      </c>
      <c r="DVC13" s="65">
        <v>0</v>
      </c>
      <c r="DVD13" s="65">
        <v>0</v>
      </c>
      <c r="DVE13" s="65">
        <v>0</v>
      </c>
      <c r="DVF13" s="65">
        <v>0</v>
      </c>
      <c r="DVG13" s="65">
        <v>0</v>
      </c>
      <c r="DVH13" s="65">
        <v>0</v>
      </c>
      <c r="DVI13" s="65">
        <v>0</v>
      </c>
      <c r="DVJ13" s="65">
        <v>0</v>
      </c>
      <c r="DVK13" s="65">
        <v>0</v>
      </c>
      <c r="DVL13" s="65">
        <v>0</v>
      </c>
      <c r="DVM13" s="65">
        <v>0</v>
      </c>
      <c r="DVN13" s="65">
        <v>0</v>
      </c>
      <c r="DVO13" s="65">
        <v>0</v>
      </c>
      <c r="DVP13" s="65">
        <v>0</v>
      </c>
      <c r="DVQ13" s="65">
        <v>0</v>
      </c>
      <c r="DVR13" s="65">
        <v>0</v>
      </c>
      <c r="DVS13" s="65">
        <v>0</v>
      </c>
      <c r="DVT13" s="65">
        <v>0</v>
      </c>
      <c r="DVU13" s="65">
        <v>0</v>
      </c>
      <c r="DVV13" s="65">
        <v>0</v>
      </c>
      <c r="DVW13" s="65">
        <v>0</v>
      </c>
      <c r="DVX13" s="65">
        <v>0</v>
      </c>
      <c r="DVY13" s="65">
        <v>0</v>
      </c>
      <c r="DVZ13" s="65">
        <v>0</v>
      </c>
      <c r="DWA13" s="65">
        <v>0</v>
      </c>
      <c r="DWB13" s="65">
        <v>0</v>
      </c>
      <c r="DWC13" s="65">
        <v>0</v>
      </c>
      <c r="DWD13" s="65">
        <v>0</v>
      </c>
      <c r="DWE13" s="65">
        <v>0</v>
      </c>
      <c r="DWF13" s="65">
        <v>0</v>
      </c>
      <c r="DWG13" s="65">
        <v>0</v>
      </c>
      <c r="DWH13" s="65">
        <v>0</v>
      </c>
      <c r="DWI13" s="65">
        <v>0</v>
      </c>
      <c r="DWJ13" s="65">
        <v>0</v>
      </c>
      <c r="DWK13" s="65">
        <v>0</v>
      </c>
      <c r="DWL13" s="65">
        <v>0</v>
      </c>
      <c r="DWM13" s="65">
        <v>0</v>
      </c>
      <c r="DWN13" s="65">
        <v>0</v>
      </c>
      <c r="DWO13" s="65">
        <v>0</v>
      </c>
      <c r="DWP13" s="65">
        <v>0</v>
      </c>
      <c r="DWQ13" s="65">
        <v>0</v>
      </c>
      <c r="DWR13" s="65">
        <v>0</v>
      </c>
      <c r="DWS13" s="65">
        <v>0</v>
      </c>
      <c r="DWT13" s="65">
        <v>0</v>
      </c>
      <c r="DWU13" s="65">
        <v>0</v>
      </c>
      <c r="DWV13" s="65">
        <v>0</v>
      </c>
      <c r="DWW13" s="65">
        <v>0</v>
      </c>
      <c r="DWX13" s="65">
        <v>0</v>
      </c>
      <c r="DWY13" s="65">
        <v>0</v>
      </c>
      <c r="DWZ13" s="65">
        <v>0</v>
      </c>
      <c r="DXA13" s="65">
        <v>0</v>
      </c>
      <c r="DXB13" s="65">
        <v>0</v>
      </c>
      <c r="DXC13" s="65">
        <v>0</v>
      </c>
      <c r="DXD13" s="65">
        <v>0</v>
      </c>
      <c r="DXE13" s="65">
        <v>0</v>
      </c>
      <c r="DXF13" s="65">
        <v>0</v>
      </c>
      <c r="DXG13" s="65">
        <v>0</v>
      </c>
      <c r="DXH13" s="65">
        <v>0</v>
      </c>
      <c r="DXI13" s="65">
        <v>0</v>
      </c>
      <c r="DXJ13" s="65">
        <v>0</v>
      </c>
      <c r="DXK13" s="65">
        <v>0</v>
      </c>
      <c r="DXL13" s="65">
        <v>0</v>
      </c>
      <c r="DXM13" s="65">
        <v>0</v>
      </c>
      <c r="DXN13" s="65">
        <v>0</v>
      </c>
      <c r="DXO13" s="65">
        <v>0</v>
      </c>
      <c r="DXP13" s="65">
        <v>0</v>
      </c>
      <c r="DXQ13" s="65">
        <v>0</v>
      </c>
      <c r="DXR13" s="65">
        <v>0</v>
      </c>
      <c r="DXS13" s="65">
        <v>0</v>
      </c>
      <c r="DXT13" s="65">
        <v>0</v>
      </c>
      <c r="DXU13" s="65">
        <v>0</v>
      </c>
      <c r="DXV13" s="65">
        <v>0</v>
      </c>
      <c r="DXW13" s="65">
        <v>0</v>
      </c>
      <c r="DXX13" s="65">
        <v>0</v>
      </c>
      <c r="DXY13" s="65">
        <v>0</v>
      </c>
      <c r="DXZ13" s="65">
        <v>0</v>
      </c>
      <c r="DYA13" s="65">
        <v>0</v>
      </c>
      <c r="DYB13" s="65">
        <v>0</v>
      </c>
      <c r="DYC13" s="65">
        <v>0</v>
      </c>
      <c r="DYD13" s="65">
        <v>0</v>
      </c>
      <c r="DYE13" s="65">
        <v>0</v>
      </c>
      <c r="DYF13" s="65">
        <v>0</v>
      </c>
      <c r="DYG13" s="65">
        <v>0</v>
      </c>
      <c r="DYH13" s="65">
        <v>0</v>
      </c>
      <c r="DYI13" s="65">
        <v>0</v>
      </c>
      <c r="DYJ13" s="65">
        <v>0</v>
      </c>
      <c r="DYK13" s="65">
        <v>0</v>
      </c>
      <c r="DYL13" s="65">
        <v>0</v>
      </c>
      <c r="DYM13" s="65">
        <v>0</v>
      </c>
      <c r="DYN13" s="65">
        <v>0</v>
      </c>
      <c r="DYO13" s="65">
        <v>0</v>
      </c>
      <c r="DYP13" s="65">
        <v>0</v>
      </c>
      <c r="DYQ13" s="65">
        <v>0</v>
      </c>
      <c r="DYR13" s="65">
        <v>0</v>
      </c>
      <c r="DYS13" s="65">
        <v>0</v>
      </c>
      <c r="DYT13" s="65">
        <v>0</v>
      </c>
      <c r="DYU13" s="65">
        <v>0</v>
      </c>
      <c r="DYV13" s="65">
        <v>0</v>
      </c>
      <c r="DYW13" s="65">
        <v>0</v>
      </c>
      <c r="DYX13" s="65">
        <v>0</v>
      </c>
      <c r="DYY13" s="65">
        <v>0</v>
      </c>
      <c r="DYZ13" s="65">
        <v>0</v>
      </c>
      <c r="DZA13" s="65">
        <v>0</v>
      </c>
      <c r="DZB13" s="65">
        <v>0</v>
      </c>
      <c r="DZC13" s="65">
        <v>0</v>
      </c>
      <c r="DZD13" s="65">
        <v>0</v>
      </c>
      <c r="DZE13" s="65">
        <v>0</v>
      </c>
      <c r="DZF13" s="65">
        <v>0</v>
      </c>
      <c r="DZG13" s="65">
        <v>0</v>
      </c>
      <c r="DZH13" s="65">
        <v>0</v>
      </c>
      <c r="DZI13" s="65">
        <v>0</v>
      </c>
      <c r="DZJ13" s="65">
        <v>0</v>
      </c>
      <c r="DZK13" s="65">
        <v>0</v>
      </c>
      <c r="DZL13" s="65">
        <v>0</v>
      </c>
      <c r="DZM13" s="65">
        <v>0</v>
      </c>
      <c r="DZN13" s="65">
        <v>0</v>
      </c>
      <c r="DZO13" s="65">
        <v>0</v>
      </c>
      <c r="DZP13" s="65">
        <v>0</v>
      </c>
      <c r="DZQ13" s="65">
        <v>0</v>
      </c>
      <c r="DZR13" s="65">
        <v>0</v>
      </c>
      <c r="DZS13" s="65">
        <v>0</v>
      </c>
      <c r="DZT13" s="65">
        <v>0</v>
      </c>
      <c r="DZU13" s="65">
        <v>0</v>
      </c>
      <c r="DZV13" s="65">
        <v>0</v>
      </c>
      <c r="DZW13" s="65">
        <v>0</v>
      </c>
      <c r="DZX13" s="65">
        <v>0</v>
      </c>
      <c r="DZY13" s="65">
        <v>0</v>
      </c>
      <c r="DZZ13" s="65">
        <v>0</v>
      </c>
      <c r="EAA13" s="65">
        <v>0</v>
      </c>
      <c r="EAB13" s="65">
        <v>0</v>
      </c>
      <c r="EAC13" s="65">
        <v>0</v>
      </c>
      <c r="EAD13" s="65">
        <v>0</v>
      </c>
      <c r="EAE13" s="65">
        <v>0</v>
      </c>
      <c r="EAF13" s="65">
        <v>0</v>
      </c>
      <c r="EAG13" s="65">
        <v>0</v>
      </c>
      <c r="EAH13" s="65">
        <v>0</v>
      </c>
      <c r="EAI13" s="65">
        <v>0</v>
      </c>
      <c r="EAJ13" s="65">
        <v>0</v>
      </c>
      <c r="EAK13" s="65">
        <v>0</v>
      </c>
      <c r="EAL13" s="65">
        <v>0</v>
      </c>
      <c r="EAM13" s="65">
        <v>0</v>
      </c>
      <c r="EAN13" s="65">
        <v>0</v>
      </c>
      <c r="EAO13" s="65">
        <v>0</v>
      </c>
      <c r="EAP13" s="65">
        <v>0</v>
      </c>
      <c r="EAQ13" s="65">
        <v>0</v>
      </c>
      <c r="EAR13" s="65">
        <v>0</v>
      </c>
      <c r="EAS13" s="65">
        <v>0</v>
      </c>
      <c r="EAT13" s="65">
        <v>0</v>
      </c>
      <c r="EAU13" s="65">
        <v>0</v>
      </c>
      <c r="EAV13" s="65">
        <v>0</v>
      </c>
      <c r="EAW13" s="65">
        <v>0</v>
      </c>
      <c r="EAX13" s="65">
        <v>0</v>
      </c>
      <c r="EAY13" s="65">
        <v>0</v>
      </c>
      <c r="EAZ13" s="65">
        <v>0</v>
      </c>
      <c r="EBA13" s="65">
        <v>0</v>
      </c>
      <c r="EBB13" s="65">
        <v>0</v>
      </c>
      <c r="EBC13" s="65">
        <v>0</v>
      </c>
      <c r="EBD13" s="65">
        <v>0</v>
      </c>
      <c r="EBE13" s="65">
        <v>0</v>
      </c>
      <c r="EBF13" s="65">
        <v>0</v>
      </c>
      <c r="EBG13" s="65">
        <v>0</v>
      </c>
      <c r="EBH13" s="65">
        <v>0</v>
      </c>
      <c r="EBI13" s="65">
        <v>0</v>
      </c>
      <c r="EBJ13" s="65">
        <v>0</v>
      </c>
      <c r="EBK13" s="65">
        <v>0</v>
      </c>
      <c r="EBL13" s="65">
        <v>0</v>
      </c>
      <c r="EBM13" s="65">
        <v>0</v>
      </c>
      <c r="EBN13" s="65">
        <v>0</v>
      </c>
      <c r="EBO13" s="65">
        <v>0</v>
      </c>
      <c r="EBP13" s="65">
        <v>0</v>
      </c>
      <c r="EBQ13" s="65">
        <v>0</v>
      </c>
      <c r="EBR13" s="65">
        <v>0</v>
      </c>
      <c r="EBS13" s="65">
        <v>0</v>
      </c>
      <c r="EBT13" s="65">
        <v>0</v>
      </c>
      <c r="EBU13" s="65">
        <v>0</v>
      </c>
      <c r="EBV13" s="65">
        <v>0</v>
      </c>
      <c r="EBW13" s="65">
        <v>0</v>
      </c>
      <c r="EBX13" s="65">
        <v>0</v>
      </c>
      <c r="EBY13" s="65">
        <v>0</v>
      </c>
      <c r="EBZ13" s="65">
        <v>0</v>
      </c>
      <c r="ECA13" s="65">
        <v>0</v>
      </c>
      <c r="ECB13" s="65">
        <v>0</v>
      </c>
      <c r="ECC13" s="65">
        <v>0</v>
      </c>
      <c r="ECD13" s="65">
        <v>0</v>
      </c>
      <c r="ECE13" s="65">
        <v>0</v>
      </c>
      <c r="ECF13" s="65">
        <v>0</v>
      </c>
      <c r="ECG13" s="65">
        <v>0</v>
      </c>
      <c r="ECH13" s="65">
        <v>0</v>
      </c>
      <c r="ECI13" s="65">
        <v>0</v>
      </c>
      <c r="ECJ13" s="65">
        <v>0</v>
      </c>
      <c r="ECK13" s="65">
        <v>0</v>
      </c>
      <c r="ECL13" s="65">
        <v>0</v>
      </c>
      <c r="ECM13" s="65">
        <v>0</v>
      </c>
      <c r="ECN13" s="65">
        <v>0</v>
      </c>
      <c r="ECO13" s="65">
        <v>0</v>
      </c>
      <c r="ECP13" s="65">
        <v>0</v>
      </c>
      <c r="ECQ13" s="65">
        <v>0</v>
      </c>
      <c r="ECR13" s="65">
        <v>0</v>
      </c>
      <c r="ECS13" s="65">
        <v>0</v>
      </c>
      <c r="ECT13" s="65">
        <v>0</v>
      </c>
      <c r="ECU13" s="65">
        <v>0</v>
      </c>
      <c r="ECV13" s="65">
        <v>0</v>
      </c>
      <c r="ECW13" s="65">
        <v>0</v>
      </c>
      <c r="ECX13" s="65">
        <v>0</v>
      </c>
      <c r="ECY13" s="65">
        <v>0</v>
      </c>
      <c r="ECZ13" s="65">
        <v>0</v>
      </c>
      <c r="EDA13" s="65">
        <v>0</v>
      </c>
      <c r="EDB13" s="65">
        <v>0</v>
      </c>
      <c r="EDC13" s="65">
        <v>0</v>
      </c>
      <c r="EDD13" s="65">
        <v>0</v>
      </c>
      <c r="EDE13" s="65">
        <v>0</v>
      </c>
      <c r="EDF13" s="65">
        <v>0</v>
      </c>
      <c r="EDG13" s="65">
        <v>0</v>
      </c>
      <c r="EDH13" s="65">
        <v>0</v>
      </c>
      <c r="EDI13" s="65">
        <v>0</v>
      </c>
      <c r="EDJ13" s="65">
        <v>0</v>
      </c>
      <c r="EDK13" s="65">
        <v>0</v>
      </c>
      <c r="EDL13" s="65">
        <v>0</v>
      </c>
      <c r="EDM13" s="65">
        <v>0</v>
      </c>
      <c r="EDN13" s="65">
        <v>0</v>
      </c>
      <c r="EDO13" s="65">
        <v>0</v>
      </c>
      <c r="EDP13" s="65">
        <v>0</v>
      </c>
      <c r="EDQ13" s="65">
        <v>0</v>
      </c>
      <c r="EDR13" s="65">
        <v>0</v>
      </c>
      <c r="EDS13" s="65">
        <v>0</v>
      </c>
      <c r="EDT13" s="65">
        <v>0</v>
      </c>
      <c r="EDU13" s="65">
        <v>0</v>
      </c>
      <c r="EDV13" s="65">
        <v>0</v>
      </c>
      <c r="EDW13" s="65">
        <v>0</v>
      </c>
      <c r="EDX13" s="65">
        <v>0</v>
      </c>
      <c r="EDY13" s="65">
        <v>0</v>
      </c>
      <c r="EDZ13" s="65">
        <v>0</v>
      </c>
      <c r="EEA13" s="65">
        <v>0</v>
      </c>
      <c r="EEB13" s="65">
        <v>0</v>
      </c>
      <c r="EEC13" s="65">
        <v>0</v>
      </c>
      <c r="EED13" s="65">
        <v>0</v>
      </c>
      <c r="EEE13" s="65">
        <v>0</v>
      </c>
      <c r="EEF13" s="65">
        <v>0</v>
      </c>
      <c r="EEG13" s="65">
        <v>0</v>
      </c>
      <c r="EEH13" s="65">
        <v>0</v>
      </c>
      <c r="EEI13" s="65">
        <v>0</v>
      </c>
      <c r="EEJ13" s="65">
        <v>0</v>
      </c>
      <c r="EEK13" s="65">
        <v>0</v>
      </c>
      <c r="EEL13" s="65">
        <v>0</v>
      </c>
      <c r="EEM13" s="65">
        <v>0</v>
      </c>
      <c r="EEN13" s="65">
        <v>0</v>
      </c>
      <c r="EEO13" s="65">
        <v>0</v>
      </c>
      <c r="EEP13" s="65">
        <v>0</v>
      </c>
      <c r="EEQ13" s="65">
        <v>0</v>
      </c>
      <c r="EER13" s="65">
        <v>0</v>
      </c>
      <c r="EES13" s="65">
        <v>0</v>
      </c>
      <c r="EET13" s="65">
        <v>0</v>
      </c>
      <c r="EEU13" s="65">
        <v>0</v>
      </c>
      <c r="EEV13" s="65">
        <v>0</v>
      </c>
      <c r="EEW13" s="65">
        <v>0</v>
      </c>
      <c r="EEX13" s="65">
        <v>0</v>
      </c>
      <c r="EEY13" s="65">
        <v>0</v>
      </c>
      <c r="EEZ13" s="65">
        <v>0</v>
      </c>
      <c r="EFA13" s="65">
        <v>0</v>
      </c>
      <c r="EFB13" s="65">
        <v>0</v>
      </c>
      <c r="EFC13" s="65">
        <v>0</v>
      </c>
      <c r="EFD13" s="65">
        <v>0</v>
      </c>
      <c r="EFE13" s="65">
        <v>0</v>
      </c>
      <c r="EFF13" s="65">
        <v>0</v>
      </c>
      <c r="EFG13" s="65">
        <v>0</v>
      </c>
      <c r="EFH13" s="65">
        <v>0</v>
      </c>
      <c r="EFI13" s="65">
        <v>0</v>
      </c>
      <c r="EFJ13" s="65">
        <v>0</v>
      </c>
      <c r="EFK13" s="65">
        <v>0</v>
      </c>
      <c r="EFL13" s="65">
        <v>0</v>
      </c>
      <c r="EFM13" s="65">
        <v>0</v>
      </c>
      <c r="EFN13" s="65">
        <v>0</v>
      </c>
      <c r="EFO13" s="65">
        <v>0</v>
      </c>
      <c r="EFP13" s="65">
        <v>0</v>
      </c>
      <c r="EFQ13" s="65">
        <v>0</v>
      </c>
      <c r="EFR13" s="65">
        <v>0</v>
      </c>
      <c r="EFS13" s="65">
        <v>0</v>
      </c>
      <c r="EFT13" s="65">
        <v>0</v>
      </c>
      <c r="EFU13" s="65">
        <v>0</v>
      </c>
      <c r="EFV13" s="65">
        <v>0</v>
      </c>
      <c r="EFW13" s="65">
        <v>0</v>
      </c>
      <c r="EFX13" s="65">
        <v>0</v>
      </c>
      <c r="EFY13" s="65">
        <v>0</v>
      </c>
      <c r="EFZ13" s="65">
        <v>0</v>
      </c>
      <c r="EGA13" s="65">
        <v>0</v>
      </c>
      <c r="EGB13" s="65">
        <v>0</v>
      </c>
      <c r="EGC13" s="65">
        <v>0</v>
      </c>
      <c r="EGD13" s="65">
        <v>0</v>
      </c>
      <c r="EGE13" s="65">
        <v>0</v>
      </c>
      <c r="EGF13" s="65">
        <v>0</v>
      </c>
      <c r="EGG13" s="65">
        <v>0</v>
      </c>
      <c r="EGH13" s="65">
        <v>0</v>
      </c>
      <c r="EGI13" s="65">
        <v>0</v>
      </c>
      <c r="EGJ13" s="65">
        <v>0</v>
      </c>
      <c r="EGK13" s="65">
        <v>0</v>
      </c>
      <c r="EGL13" s="65">
        <v>0</v>
      </c>
      <c r="EGM13" s="65">
        <v>0</v>
      </c>
      <c r="EGN13" s="65">
        <v>0</v>
      </c>
      <c r="EGO13" s="65">
        <v>0</v>
      </c>
      <c r="EGP13" s="65">
        <v>0</v>
      </c>
      <c r="EGQ13" s="65">
        <v>0</v>
      </c>
      <c r="EGR13" s="65">
        <v>0</v>
      </c>
      <c r="EGS13" s="65">
        <v>0</v>
      </c>
      <c r="EGT13" s="65">
        <v>0</v>
      </c>
      <c r="EGU13" s="65">
        <v>0</v>
      </c>
      <c r="EGV13" s="65">
        <v>0</v>
      </c>
      <c r="EGW13" s="65">
        <v>0</v>
      </c>
      <c r="EGX13" s="65">
        <v>0</v>
      </c>
      <c r="EGY13" s="65">
        <v>0</v>
      </c>
      <c r="EGZ13" s="65">
        <v>0</v>
      </c>
      <c r="EHA13" s="65">
        <v>0</v>
      </c>
      <c r="EHB13" s="65">
        <v>0</v>
      </c>
      <c r="EHC13" s="65">
        <v>0</v>
      </c>
      <c r="EHD13" s="65">
        <v>0</v>
      </c>
      <c r="EHE13" s="65">
        <v>0</v>
      </c>
      <c r="EHF13" s="65">
        <v>0</v>
      </c>
      <c r="EHG13" s="65">
        <v>0</v>
      </c>
      <c r="EHH13" s="65">
        <v>0</v>
      </c>
      <c r="EHI13" s="65">
        <v>0</v>
      </c>
      <c r="EHJ13" s="65">
        <v>0</v>
      </c>
      <c r="EHK13" s="65">
        <v>0</v>
      </c>
      <c r="EHL13" s="65">
        <v>0</v>
      </c>
      <c r="EHM13" s="65">
        <v>0</v>
      </c>
      <c r="EHN13" s="65">
        <v>0</v>
      </c>
      <c r="EHO13" s="65">
        <v>0</v>
      </c>
      <c r="EHP13" s="65">
        <v>0</v>
      </c>
      <c r="EHQ13" s="65">
        <v>0</v>
      </c>
      <c r="EHR13" s="65">
        <v>0</v>
      </c>
      <c r="EHS13" s="65">
        <v>0</v>
      </c>
      <c r="EHT13" s="65">
        <v>0</v>
      </c>
      <c r="EHU13" s="65">
        <v>0</v>
      </c>
      <c r="EHV13" s="65">
        <v>0</v>
      </c>
      <c r="EHW13" s="65">
        <v>0</v>
      </c>
      <c r="EHX13" s="65">
        <v>0</v>
      </c>
      <c r="EHY13" s="65">
        <v>0</v>
      </c>
      <c r="EHZ13" s="65">
        <v>0</v>
      </c>
      <c r="EIA13" s="65">
        <v>0</v>
      </c>
      <c r="EIB13" s="65">
        <v>0</v>
      </c>
      <c r="EIC13" s="65">
        <v>0</v>
      </c>
      <c r="EID13" s="65">
        <v>0</v>
      </c>
      <c r="EIE13" s="65">
        <v>0</v>
      </c>
      <c r="EIF13" s="65">
        <v>0</v>
      </c>
      <c r="EIG13" s="65">
        <v>0</v>
      </c>
      <c r="EIH13" s="65">
        <v>0</v>
      </c>
      <c r="EII13" s="65">
        <v>0</v>
      </c>
      <c r="EIJ13" s="65">
        <v>0</v>
      </c>
      <c r="EIK13" s="65">
        <v>0</v>
      </c>
      <c r="EIL13" s="65">
        <v>0</v>
      </c>
      <c r="EIM13" s="65">
        <v>0</v>
      </c>
      <c r="EIN13" s="65">
        <v>0</v>
      </c>
      <c r="EIO13" s="65">
        <v>0</v>
      </c>
      <c r="EIP13" s="65">
        <v>0</v>
      </c>
      <c r="EIQ13" s="65">
        <v>0</v>
      </c>
      <c r="EIR13" s="65">
        <v>0</v>
      </c>
      <c r="EIS13" s="65">
        <v>0</v>
      </c>
      <c r="EIT13" s="65">
        <v>0</v>
      </c>
      <c r="EIU13" s="65">
        <v>0</v>
      </c>
      <c r="EIV13" s="65">
        <v>0</v>
      </c>
      <c r="EIW13" s="65">
        <v>0</v>
      </c>
      <c r="EIX13" s="65">
        <v>0</v>
      </c>
      <c r="EIY13" s="65">
        <v>0</v>
      </c>
      <c r="EIZ13" s="65">
        <v>0</v>
      </c>
      <c r="EJA13" s="65">
        <v>0</v>
      </c>
      <c r="EJB13" s="65">
        <v>0</v>
      </c>
      <c r="EJC13" s="65">
        <v>0</v>
      </c>
      <c r="EJD13" s="65">
        <v>0</v>
      </c>
      <c r="EJE13" s="65">
        <v>0</v>
      </c>
      <c r="EJF13" s="65">
        <v>0</v>
      </c>
      <c r="EJG13" s="65">
        <v>0</v>
      </c>
      <c r="EJH13" s="65">
        <v>0</v>
      </c>
      <c r="EJI13" s="65">
        <v>0</v>
      </c>
      <c r="EJJ13" s="65">
        <v>0</v>
      </c>
      <c r="EJK13" s="65">
        <v>0</v>
      </c>
      <c r="EJL13" s="65">
        <v>0</v>
      </c>
      <c r="EJM13" s="65">
        <v>0</v>
      </c>
      <c r="EJN13" s="65">
        <v>0</v>
      </c>
      <c r="EJO13" s="65">
        <v>0</v>
      </c>
      <c r="EJP13" s="65">
        <v>0</v>
      </c>
      <c r="EJQ13" s="65">
        <v>0</v>
      </c>
      <c r="EJR13" s="65">
        <v>0</v>
      </c>
      <c r="EJS13" s="65">
        <v>0</v>
      </c>
      <c r="EJT13" s="65">
        <v>0</v>
      </c>
      <c r="EJU13" s="65">
        <v>0</v>
      </c>
      <c r="EJV13" s="65">
        <v>0</v>
      </c>
      <c r="EJW13" s="65">
        <v>0</v>
      </c>
      <c r="EJX13" s="65">
        <v>0</v>
      </c>
      <c r="EJY13" s="65">
        <v>0</v>
      </c>
      <c r="EJZ13" s="65">
        <v>0</v>
      </c>
      <c r="EKA13" s="65">
        <v>0</v>
      </c>
      <c r="EKB13" s="65">
        <v>0</v>
      </c>
      <c r="EKC13" s="65">
        <v>0</v>
      </c>
      <c r="EKD13" s="65">
        <v>0</v>
      </c>
      <c r="EKE13" s="65">
        <v>0</v>
      </c>
      <c r="EKF13" s="65">
        <v>0</v>
      </c>
      <c r="EKG13" s="65">
        <v>0</v>
      </c>
      <c r="EKH13" s="65">
        <v>0</v>
      </c>
      <c r="EKI13" s="65">
        <v>0</v>
      </c>
      <c r="EKJ13" s="65">
        <v>0</v>
      </c>
      <c r="EKK13" s="65">
        <v>0</v>
      </c>
      <c r="EKL13" s="65">
        <v>0</v>
      </c>
      <c r="EKM13" s="65">
        <v>0</v>
      </c>
      <c r="EKN13" s="65">
        <v>0</v>
      </c>
      <c r="EKO13" s="65">
        <v>0</v>
      </c>
      <c r="EKP13" s="65">
        <v>0</v>
      </c>
      <c r="EKQ13" s="65">
        <v>0</v>
      </c>
      <c r="EKR13" s="65">
        <v>0</v>
      </c>
      <c r="EKS13" s="65">
        <v>0</v>
      </c>
      <c r="EKT13" s="65">
        <v>0</v>
      </c>
      <c r="EKU13" s="65">
        <v>0</v>
      </c>
      <c r="EKV13" s="65">
        <v>0</v>
      </c>
      <c r="EKW13" s="65">
        <v>0</v>
      </c>
      <c r="EKX13" s="65">
        <v>0</v>
      </c>
      <c r="EKY13" s="65">
        <v>0</v>
      </c>
      <c r="EKZ13" s="65">
        <v>0</v>
      </c>
      <c r="ELA13" s="65">
        <v>0</v>
      </c>
      <c r="ELB13" s="65">
        <v>0</v>
      </c>
      <c r="ELC13" s="65">
        <v>0</v>
      </c>
      <c r="ELD13" s="65">
        <v>0</v>
      </c>
      <c r="ELE13" s="65">
        <v>0</v>
      </c>
      <c r="ELF13" s="65">
        <v>0</v>
      </c>
      <c r="ELG13" s="65">
        <v>0</v>
      </c>
      <c r="ELH13" s="65">
        <v>0</v>
      </c>
      <c r="ELI13" s="65">
        <v>0</v>
      </c>
      <c r="ELJ13" s="65">
        <v>0</v>
      </c>
      <c r="ELK13" s="65">
        <v>0</v>
      </c>
      <c r="ELL13" s="65">
        <v>0</v>
      </c>
      <c r="ELM13" s="65">
        <v>0</v>
      </c>
      <c r="ELN13" s="65">
        <v>0</v>
      </c>
      <c r="ELO13" s="65">
        <v>0</v>
      </c>
      <c r="ELP13" s="65">
        <v>0</v>
      </c>
      <c r="ELQ13" s="65">
        <v>0</v>
      </c>
      <c r="ELR13" s="65">
        <v>0</v>
      </c>
      <c r="ELS13" s="65">
        <v>0</v>
      </c>
      <c r="ELT13" s="65">
        <v>0</v>
      </c>
      <c r="ELU13" s="65">
        <v>0</v>
      </c>
      <c r="ELV13" s="65">
        <v>0</v>
      </c>
      <c r="ELW13" s="65">
        <v>0</v>
      </c>
      <c r="ELX13" s="65">
        <v>0</v>
      </c>
      <c r="ELY13" s="65">
        <v>0</v>
      </c>
      <c r="ELZ13" s="65">
        <v>0</v>
      </c>
      <c r="EMA13" s="65">
        <v>0</v>
      </c>
      <c r="EMB13" s="65">
        <v>0</v>
      </c>
      <c r="EMC13" s="65">
        <v>0</v>
      </c>
      <c r="EMD13" s="65">
        <v>0</v>
      </c>
      <c r="EME13" s="65">
        <v>0</v>
      </c>
      <c r="EMF13" s="65">
        <v>0</v>
      </c>
      <c r="EMG13" s="65">
        <v>0</v>
      </c>
      <c r="EMH13" s="65">
        <v>0</v>
      </c>
      <c r="EMI13" s="65">
        <v>0</v>
      </c>
      <c r="EMJ13" s="65">
        <v>0</v>
      </c>
      <c r="EMK13" s="65">
        <v>0</v>
      </c>
      <c r="EML13" s="65">
        <v>0</v>
      </c>
      <c r="EMM13" s="65">
        <v>0</v>
      </c>
      <c r="EMN13" s="65">
        <v>0</v>
      </c>
      <c r="EMO13" s="65">
        <v>0</v>
      </c>
      <c r="EMP13" s="65">
        <v>0</v>
      </c>
      <c r="EMQ13" s="65">
        <v>0</v>
      </c>
      <c r="EMR13" s="65">
        <v>0</v>
      </c>
      <c r="EMS13" s="65">
        <v>0</v>
      </c>
      <c r="EMT13" s="65">
        <v>0</v>
      </c>
      <c r="EMU13" s="65">
        <v>0</v>
      </c>
      <c r="EMV13" s="65">
        <v>0</v>
      </c>
      <c r="EMW13" s="65">
        <v>0</v>
      </c>
      <c r="EMX13" s="65">
        <v>0</v>
      </c>
      <c r="EMY13" s="65">
        <v>0</v>
      </c>
      <c r="EMZ13" s="65">
        <v>0</v>
      </c>
      <c r="ENA13" s="65">
        <v>0</v>
      </c>
      <c r="ENB13" s="65">
        <v>0</v>
      </c>
      <c r="ENC13" s="65">
        <v>0</v>
      </c>
      <c r="END13" s="65">
        <v>0</v>
      </c>
      <c r="ENE13" s="65">
        <v>0</v>
      </c>
      <c r="ENF13" s="65">
        <v>0</v>
      </c>
      <c r="ENG13" s="65">
        <v>0</v>
      </c>
      <c r="ENH13" s="65">
        <v>0</v>
      </c>
      <c r="ENI13" s="65">
        <v>0</v>
      </c>
      <c r="ENJ13" s="65">
        <v>0</v>
      </c>
      <c r="ENK13" s="65">
        <v>0</v>
      </c>
      <c r="ENL13" s="65">
        <v>0</v>
      </c>
      <c r="ENM13" s="65">
        <v>0</v>
      </c>
      <c r="ENN13" s="65">
        <v>0</v>
      </c>
      <c r="ENO13" s="65">
        <v>0</v>
      </c>
      <c r="ENP13" s="65">
        <v>0</v>
      </c>
      <c r="ENQ13" s="65">
        <v>0</v>
      </c>
      <c r="ENR13" s="65">
        <v>0</v>
      </c>
      <c r="ENS13" s="65">
        <v>0</v>
      </c>
      <c r="ENT13" s="65">
        <v>0</v>
      </c>
      <c r="ENU13" s="65">
        <v>0</v>
      </c>
      <c r="ENV13" s="65">
        <v>0</v>
      </c>
      <c r="ENW13" s="65">
        <v>0</v>
      </c>
      <c r="ENX13" s="65">
        <v>0</v>
      </c>
      <c r="ENY13" s="65">
        <v>0</v>
      </c>
      <c r="ENZ13" s="65">
        <v>0</v>
      </c>
      <c r="EOA13" s="65">
        <v>0</v>
      </c>
      <c r="EOB13" s="65">
        <v>0</v>
      </c>
      <c r="EOC13" s="65">
        <v>0</v>
      </c>
      <c r="EOD13" s="65">
        <v>0</v>
      </c>
      <c r="EOE13" s="65">
        <v>0</v>
      </c>
      <c r="EOF13" s="65">
        <v>0</v>
      </c>
      <c r="EOG13" s="65">
        <v>0</v>
      </c>
      <c r="EOH13" s="65">
        <v>0</v>
      </c>
      <c r="EOI13" s="65">
        <v>0</v>
      </c>
      <c r="EOJ13" s="65">
        <v>0</v>
      </c>
      <c r="EOK13" s="65">
        <v>0</v>
      </c>
      <c r="EOL13" s="65">
        <v>0</v>
      </c>
      <c r="EOM13" s="65">
        <v>0</v>
      </c>
      <c r="EON13" s="65">
        <v>0</v>
      </c>
      <c r="EOO13" s="65">
        <v>0</v>
      </c>
      <c r="EOP13" s="65">
        <v>0</v>
      </c>
      <c r="EOQ13" s="65">
        <v>0</v>
      </c>
      <c r="EOR13" s="65">
        <v>0</v>
      </c>
      <c r="EOS13" s="65">
        <v>0</v>
      </c>
      <c r="EOT13" s="65">
        <v>0</v>
      </c>
      <c r="EOU13" s="65">
        <v>0</v>
      </c>
      <c r="EOV13" s="65">
        <v>0</v>
      </c>
      <c r="EOW13" s="65">
        <v>0</v>
      </c>
      <c r="EOX13" s="65">
        <v>0</v>
      </c>
      <c r="EOY13" s="65">
        <v>0</v>
      </c>
      <c r="EOZ13" s="65">
        <v>0</v>
      </c>
      <c r="EPA13" s="65">
        <v>0</v>
      </c>
      <c r="EPB13" s="65">
        <v>0</v>
      </c>
      <c r="EPC13" s="65">
        <v>0</v>
      </c>
      <c r="EPD13" s="65">
        <v>0</v>
      </c>
      <c r="EPE13" s="65">
        <v>0</v>
      </c>
      <c r="EPF13" s="65">
        <v>0</v>
      </c>
      <c r="EPG13" s="65">
        <v>0</v>
      </c>
      <c r="EPH13" s="65">
        <v>0</v>
      </c>
      <c r="EPI13" s="65">
        <v>0</v>
      </c>
      <c r="EPJ13" s="65">
        <v>0</v>
      </c>
      <c r="EPK13" s="65">
        <v>0</v>
      </c>
      <c r="EPL13" s="65">
        <v>0</v>
      </c>
      <c r="EPM13" s="65">
        <v>0</v>
      </c>
      <c r="EPN13" s="65">
        <v>0</v>
      </c>
      <c r="EPO13" s="65">
        <v>0</v>
      </c>
      <c r="EPP13" s="65">
        <v>0</v>
      </c>
      <c r="EPQ13" s="65">
        <v>0</v>
      </c>
      <c r="EPR13" s="65">
        <v>0</v>
      </c>
      <c r="EPS13" s="65">
        <v>0</v>
      </c>
      <c r="EPT13" s="65">
        <v>0</v>
      </c>
      <c r="EPU13" s="65">
        <v>0</v>
      </c>
      <c r="EPV13" s="65">
        <v>0</v>
      </c>
      <c r="EPW13" s="65">
        <v>0</v>
      </c>
      <c r="EPX13" s="65">
        <v>0</v>
      </c>
      <c r="EPY13" s="65">
        <v>0</v>
      </c>
      <c r="EPZ13" s="65">
        <v>0</v>
      </c>
      <c r="EQA13" s="65">
        <v>0</v>
      </c>
      <c r="EQB13" s="65">
        <v>0</v>
      </c>
      <c r="EQC13" s="65">
        <v>0</v>
      </c>
      <c r="EQD13" s="65">
        <v>0</v>
      </c>
      <c r="EQE13" s="65">
        <v>0</v>
      </c>
      <c r="EQF13" s="65">
        <v>0</v>
      </c>
      <c r="EQG13" s="65">
        <v>0</v>
      </c>
      <c r="EQH13" s="65">
        <v>0</v>
      </c>
      <c r="EQI13" s="65">
        <v>0</v>
      </c>
      <c r="EQJ13" s="65">
        <v>0</v>
      </c>
      <c r="EQK13" s="65">
        <v>0</v>
      </c>
      <c r="EQL13" s="65">
        <v>0</v>
      </c>
      <c r="EQM13" s="65">
        <v>0</v>
      </c>
      <c r="EQN13" s="65">
        <v>0</v>
      </c>
      <c r="EQO13" s="65">
        <v>0</v>
      </c>
      <c r="EQP13" s="65">
        <v>0</v>
      </c>
      <c r="EQQ13" s="65">
        <v>0</v>
      </c>
      <c r="EQR13" s="65">
        <v>0</v>
      </c>
      <c r="EQS13" s="65">
        <v>0</v>
      </c>
      <c r="EQT13" s="65">
        <v>0</v>
      </c>
      <c r="EQU13" s="65">
        <v>0</v>
      </c>
      <c r="EQV13" s="65">
        <v>0</v>
      </c>
      <c r="EQW13" s="65">
        <v>0</v>
      </c>
      <c r="EQX13" s="65">
        <v>0</v>
      </c>
      <c r="EQY13" s="65">
        <v>0</v>
      </c>
      <c r="EQZ13" s="65">
        <v>0</v>
      </c>
      <c r="ERA13" s="65">
        <v>0</v>
      </c>
      <c r="ERB13" s="65">
        <v>0</v>
      </c>
      <c r="ERC13" s="65">
        <v>0</v>
      </c>
      <c r="ERD13" s="65">
        <v>0</v>
      </c>
      <c r="ERE13" s="65">
        <v>0</v>
      </c>
      <c r="ERF13" s="65">
        <v>0</v>
      </c>
      <c r="ERG13" s="65">
        <v>0</v>
      </c>
      <c r="ERH13" s="65">
        <v>0</v>
      </c>
      <c r="ERI13" s="65">
        <v>0</v>
      </c>
      <c r="ERJ13" s="65">
        <v>0</v>
      </c>
      <c r="ERK13" s="65">
        <v>0</v>
      </c>
      <c r="ERL13" s="65">
        <v>0</v>
      </c>
      <c r="ERM13" s="65">
        <v>0</v>
      </c>
      <c r="ERN13" s="65">
        <v>0</v>
      </c>
      <c r="ERO13" s="65">
        <v>0</v>
      </c>
      <c r="ERP13" s="65">
        <v>0</v>
      </c>
      <c r="ERQ13" s="65">
        <v>0</v>
      </c>
      <c r="ERR13" s="65">
        <v>0</v>
      </c>
      <c r="ERS13" s="65">
        <v>0</v>
      </c>
      <c r="ERT13" s="65">
        <v>0</v>
      </c>
      <c r="ERU13" s="65">
        <v>0</v>
      </c>
      <c r="ERV13" s="65">
        <v>0</v>
      </c>
      <c r="ERW13" s="65">
        <v>0</v>
      </c>
      <c r="ERX13" s="65">
        <v>0</v>
      </c>
      <c r="ERY13" s="65">
        <v>0</v>
      </c>
      <c r="ERZ13" s="65">
        <v>0</v>
      </c>
      <c r="ESA13" s="65">
        <v>0</v>
      </c>
      <c r="ESB13" s="65">
        <v>0</v>
      </c>
      <c r="ESC13" s="65">
        <v>0</v>
      </c>
      <c r="ESD13" s="65">
        <v>0</v>
      </c>
      <c r="ESE13" s="65">
        <v>0</v>
      </c>
      <c r="ESF13" s="65">
        <v>0</v>
      </c>
      <c r="ESG13" s="65">
        <v>0</v>
      </c>
      <c r="ESH13" s="65">
        <v>0</v>
      </c>
      <c r="ESI13" s="65">
        <v>0</v>
      </c>
      <c r="ESJ13" s="65">
        <v>0</v>
      </c>
      <c r="ESK13" s="65">
        <v>0</v>
      </c>
      <c r="ESL13" s="65">
        <v>0</v>
      </c>
      <c r="ESM13" s="65">
        <v>0</v>
      </c>
      <c r="ESN13" s="65">
        <v>0</v>
      </c>
      <c r="ESO13" s="65">
        <v>0</v>
      </c>
      <c r="ESP13" s="65">
        <v>0</v>
      </c>
      <c r="ESQ13" s="65">
        <v>0</v>
      </c>
      <c r="ESR13" s="65">
        <v>0</v>
      </c>
      <c r="ESS13" s="65">
        <v>0</v>
      </c>
      <c r="EST13" s="65">
        <v>0</v>
      </c>
      <c r="ESU13" s="65">
        <v>0</v>
      </c>
      <c r="ESV13" s="65">
        <v>0</v>
      </c>
      <c r="ESW13" s="65">
        <v>0</v>
      </c>
      <c r="ESX13" s="65">
        <v>0</v>
      </c>
      <c r="ESY13" s="65">
        <v>0</v>
      </c>
      <c r="ESZ13" s="65">
        <v>0</v>
      </c>
      <c r="ETA13" s="65">
        <v>0</v>
      </c>
      <c r="ETB13" s="65">
        <v>0</v>
      </c>
      <c r="ETC13" s="65">
        <v>0</v>
      </c>
      <c r="ETD13" s="65">
        <v>0</v>
      </c>
      <c r="ETE13" s="65">
        <v>0</v>
      </c>
      <c r="ETF13" s="65">
        <v>0</v>
      </c>
      <c r="ETG13" s="65">
        <v>0</v>
      </c>
      <c r="ETH13" s="65">
        <v>0</v>
      </c>
      <c r="ETI13" s="65">
        <v>0</v>
      </c>
      <c r="ETJ13" s="65">
        <v>0</v>
      </c>
      <c r="ETK13" s="65">
        <v>0</v>
      </c>
      <c r="ETL13" s="65">
        <v>0</v>
      </c>
      <c r="ETM13" s="65">
        <v>0</v>
      </c>
      <c r="ETN13" s="65">
        <v>0</v>
      </c>
      <c r="ETO13" s="65">
        <v>0</v>
      </c>
      <c r="ETP13" s="65">
        <v>0</v>
      </c>
      <c r="ETQ13" s="65">
        <v>0</v>
      </c>
      <c r="ETR13" s="65">
        <v>0</v>
      </c>
      <c r="ETS13" s="65">
        <v>0</v>
      </c>
      <c r="ETT13" s="65">
        <v>0</v>
      </c>
      <c r="ETU13" s="65">
        <v>0</v>
      </c>
      <c r="ETV13" s="65">
        <v>0</v>
      </c>
      <c r="ETW13" s="65">
        <v>0</v>
      </c>
      <c r="ETX13" s="65">
        <v>0</v>
      </c>
      <c r="ETY13" s="65">
        <v>0</v>
      </c>
      <c r="ETZ13" s="65">
        <v>0</v>
      </c>
      <c r="EUA13" s="65">
        <v>0</v>
      </c>
      <c r="EUB13" s="65">
        <v>0</v>
      </c>
      <c r="EUC13" s="65">
        <v>0</v>
      </c>
      <c r="EUD13" s="65">
        <v>0</v>
      </c>
      <c r="EUE13" s="65">
        <v>0</v>
      </c>
      <c r="EUF13" s="65">
        <v>0</v>
      </c>
      <c r="EUG13" s="65">
        <v>0</v>
      </c>
      <c r="EUH13" s="65">
        <v>0</v>
      </c>
      <c r="EUI13" s="65">
        <v>0</v>
      </c>
      <c r="EUJ13" s="65">
        <v>0</v>
      </c>
      <c r="EUK13" s="65">
        <v>0</v>
      </c>
      <c r="EUL13" s="65">
        <v>0</v>
      </c>
      <c r="EUM13" s="65">
        <v>0</v>
      </c>
      <c r="EUN13" s="65">
        <v>0</v>
      </c>
      <c r="EUO13" s="65">
        <v>0</v>
      </c>
      <c r="EUP13" s="65">
        <v>0</v>
      </c>
      <c r="EUQ13" s="65">
        <v>0</v>
      </c>
      <c r="EUR13" s="65">
        <v>0</v>
      </c>
      <c r="EUS13" s="65">
        <v>0</v>
      </c>
      <c r="EUT13" s="65">
        <v>0</v>
      </c>
      <c r="EUU13" s="65">
        <v>0</v>
      </c>
      <c r="EUV13" s="65">
        <v>0</v>
      </c>
      <c r="EUW13" s="65">
        <v>0</v>
      </c>
      <c r="EUX13" s="65">
        <v>0</v>
      </c>
      <c r="EUY13" s="65">
        <v>0</v>
      </c>
      <c r="EUZ13" s="65">
        <v>0</v>
      </c>
      <c r="EVA13" s="65">
        <v>0</v>
      </c>
      <c r="EVB13" s="65">
        <v>0</v>
      </c>
      <c r="EVC13" s="65">
        <v>0</v>
      </c>
      <c r="EVD13" s="65">
        <v>0</v>
      </c>
      <c r="EVE13" s="65">
        <v>0</v>
      </c>
      <c r="EVF13" s="65">
        <v>0</v>
      </c>
      <c r="EVG13" s="65">
        <v>0</v>
      </c>
      <c r="EVH13" s="65">
        <v>0</v>
      </c>
      <c r="EVI13" s="65">
        <v>0</v>
      </c>
      <c r="EVJ13" s="65">
        <v>0</v>
      </c>
      <c r="EVK13" s="65">
        <v>0</v>
      </c>
      <c r="EVL13" s="65">
        <v>0</v>
      </c>
      <c r="EVM13" s="65">
        <v>0</v>
      </c>
      <c r="EVN13" s="65">
        <v>0</v>
      </c>
      <c r="EVO13" s="65">
        <v>0</v>
      </c>
      <c r="EVP13" s="65">
        <v>0</v>
      </c>
      <c r="EVQ13" s="65">
        <v>0</v>
      </c>
      <c r="EVR13" s="65">
        <v>0</v>
      </c>
      <c r="EVS13" s="65">
        <v>0</v>
      </c>
      <c r="EVT13" s="65">
        <v>0</v>
      </c>
      <c r="EVU13" s="65">
        <v>0</v>
      </c>
      <c r="EVV13" s="65">
        <v>0</v>
      </c>
      <c r="EVW13" s="65">
        <v>0</v>
      </c>
      <c r="EVX13" s="65">
        <v>0</v>
      </c>
      <c r="EVY13" s="65">
        <v>0</v>
      </c>
      <c r="EVZ13" s="65">
        <v>0</v>
      </c>
      <c r="EWA13" s="65">
        <v>0</v>
      </c>
      <c r="EWB13" s="65">
        <v>0</v>
      </c>
      <c r="EWC13" s="65">
        <v>0</v>
      </c>
      <c r="EWD13" s="65">
        <v>0</v>
      </c>
      <c r="EWE13" s="65">
        <v>0</v>
      </c>
      <c r="EWF13" s="65">
        <v>0</v>
      </c>
      <c r="EWG13" s="65">
        <v>0</v>
      </c>
      <c r="EWH13" s="65">
        <v>0</v>
      </c>
      <c r="EWI13" s="65">
        <v>0</v>
      </c>
      <c r="EWJ13" s="65">
        <v>0</v>
      </c>
      <c r="EWK13" s="65">
        <v>0</v>
      </c>
      <c r="EWL13" s="65">
        <v>0</v>
      </c>
      <c r="EWM13" s="65">
        <v>0</v>
      </c>
      <c r="EWN13" s="65">
        <v>0</v>
      </c>
      <c r="EWO13" s="65">
        <v>0</v>
      </c>
      <c r="EWP13" s="65">
        <v>0</v>
      </c>
      <c r="EWQ13" s="65">
        <v>0</v>
      </c>
      <c r="EWR13" s="65">
        <v>0</v>
      </c>
      <c r="EWS13" s="65">
        <v>0</v>
      </c>
      <c r="EWT13" s="65">
        <v>0</v>
      </c>
      <c r="EWU13" s="65">
        <v>0</v>
      </c>
      <c r="EWV13" s="65">
        <v>0</v>
      </c>
      <c r="EWW13" s="65">
        <v>0</v>
      </c>
      <c r="EWX13" s="65">
        <v>0</v>
      </c>
      <c r="EWY13" s="65">
        <v>0</v>
      </c>
      <c r="EWZ13" s="65">
        <v>0</v>
      </c>
      <c r="EXA13" s="65">
        <v>0</v>
      </c>
      <c r="EXB13" s="65">
        <v>0</v>
      </c>
      <c r="EXC13" s="65">
        <v>0</v>
      </c>
      <c r="EXD13" s="65">
        <v>0</v>
      </c>
      <c r="EXE13" s="65">
        <v>0</v>
      </c>
      <c r="EXF13" s="65">
        <v>0</v>
      </c>
      <c r="EXG13" s="65">
        <v>0</v>
      </c>
      <c r="EXH13" s="65">
        <v>0</v>
      </c>
      <c r="EXI13" s="65">
        <v>0</v>
      </c>
      <c r="EXJ13" s="65">
        <v>0</v>
      </c>
      <c r="EXK13" s="65">
        <v>0</v>
      </c>
      <c r="EXL13" s="65">
        <v>0</v>
      </c>
      <c r="EXM13" s="65">
        <v>0</v>
      </c>
      <c r="EXN13" s="65">
        <v>0</v>
      </c>
      <c r="EXO13" s="65">
        <v>0</v>
      </c>
      <c r="EXP13" s="65">
        <v>0</v>
      </c>
      <c r="EXQ13" s="65">
        <v>0</v>
      </c>
      <c r="EXR13" s="65">
        <v>0</v>
      </c>
      <c r="EXS13" s="65">
        <v>0</v>
      </c>
      <c r="EXT13" s="65">
        <v>0</v>
      </c>
      <c r="EXU13" s="65">
        <v>0</v>
      </c>
      <c r="EXV13" s="65">
        <v>0</v>
      </c>
      <c r="EXW13" s="65">
        <v>0</v>
      </c>
      <c r="EXX13" s="65">
        <v>0</v>
      </c>
      <c r="EXY13" s="65">
        <v>0</v>
      </c>
      <c r="EXZ13" s="65">
        <v>0</v>
      </c>
      <c r="EYA13" s="65">
        <v>0</v>
      </c>
      <c r="EYB13" s="65">
        <v>0</v>
      </c>
      <c r="EYC13" s="65">
        <v>0</v>
      </c>
      <c r="EYD13" s="65">
        <v>0</v>
      </c>
      <c r="EYE13" s="65">
        <v>0</v>
      </c>
      <c r="EYF13" s="65">
        <v>0</v>
      </c>
      <c r="EYG13" s="65">
        <v>0</v>
      </c>
      <c r="EYH13" s="65">
        <v>0</v>
      </c>
      <c r="EYI13" s="65">
        <v>0</v>
      </c>
      <c r="EYJ13" s="65">
        <v>0</v>
      </c>
      <c r="EYK13" s="65">
        <v>0</v>
      </c>
      <c r="EYL13" s="65">
        <v>0</v>
      </c>
      <c r="EYM13" s="65">
        <v>0</v>
      </c>
      <c r="EYN13" s="65">
        <v>0</v>
      </c>
      <c r="EYO13" s="65">
        <v>0</v>
      </c>
      <c r="EYP13" s="65">
        <v>0</v>
      </c>
      <c r="EYQ13" s="65">
        <v>0</v>
      </c>
      <c r="EYR13" s="65">
        <v>0</v>
      </c>
      <c r="EYS13" s="65">
        <v>0</v>
      </c>
      <c r="EYT13" s="65">
        <v>0</v>
      </c>
      <c r="EYU13" s="65">
        <v>0</v>
      </c>
      <c r="EYV13" s="65">
        <v>0</v>
      </c>
      <c r="EYW13" s="65">
        <v>0</v>
      </c>
      <c r="EYX13" s="65">
        <v>0</v>
      </c>
      <c r="EYY13" s="65">
        <v>0</v>
      </c>
      <c r="EYZ13" s="65">
        <v>0</v>
      </c>
      <c r="EZA13" s="65">
        <v>0</v>
      </c>
      <c r="EZB13" s="65">
        <v>0</v>
      </c>
      <c r="EZC13" s="65">
        <v>0</v>
      </c>
      <c r="EZD13" s="65">
        <v>0</v>
      </c>
      <c r="EZE13" s="65">
        <v>0</v>
      </c>
      <c r="EZF13" s="65">
        <v>0</v>
      </c>
      <c r="EZG13" s="65">
        <v>0</v>
      </c>
      <c r="EZH13" s="65">
        <v>0</v>
      </c>
      <c r="EZI13" s="65">
        <v>0</v>
      </c>
      <c r="EZJ13" s="65">
        <v>0</v>
      </c>
      <c r="EZK13" s="65">
        <v>0</v>
      </c>
      <c r="EZL13" s="65">
        <v>0</v>
      </c>
      <c r="EZM13" s="65">
        <v>0</v>
      </c>
      <c r="EZN13" s="65">
        <v>0</v>
      </c>
      <c r="EZO13" s="65">
        <v>0</v>
      </c>
      <c r="EZP13" s="65">
        <v>0</v>
      </c>
      <c r="EZQ13" s="65">
        <v>0</v>
      </c>
      <c r="EZR13" s="65">
        <v>0</v>
      </c>
      <c r="EZS13" s="65">
        <v>0</v>
      </c>
      <c r="EZT13" s="65">
        <v>0</v>
      </c>
      <c r="EZU13" s="65">
        <v>0</v>
      </c>
      <c r="EZV13" s="65">
        <v>0</v>
      </c>
      <c r="EZW13" s="65">
        <v>0</v>
      </c>
      <c r="EZX13" s="65">
        <v>0</v>
      </c>
      <c r="EZY13" s="65">
        <v>0</v>
      </c>
      <c r="EZZ13" s="65">
        <v>0</v>
      </c>
      <c r="FAA13" s="65">
        <v>0</v>
      </c>
      <c r="FAB13" s="65">
        <v>0</v>
      </c>
      <c r="FAC13" s="65">
        <v>0</v>
      </c>
      <c r="FAD13" s="65">
        <v>0</v>
      </c>
      <c r="FAE13" s="65">
        <v>0</v>
      </c>
      <c r="FAF13" s="65">
        <v>0</v>
      </c>
      <c r="FAG13" s="65">
        <v>0</v>
      </c>
      <c r="FAH13" s="65">
        <v>0</v>
      </c>
      <c r="FAI13" s="65">
        <v>0</v>
      </c>
      <c r="FAJ13" s="65">
        <v>0</v>
      </c>
      <c r="FAK13" s="65">
        <v>0</v>
      </c>
      <c r="FAL13" s="65">
        <v>0</v>
      </c>
      <c r="FAM13" s="65">
        <v>0</v>
      </c>
      <c r="FAN13" s="65">
        <v>0</v>
      </c>
      <c r="FAO13" s="65">
        <v>0</v>
      </c>
      <c r="FAP13" s="65">
        <v>0</v>
      </c>
      <c r="FAQ13" s="65">
        <v>0</v>
      </c>
      <c r="FAR13" s="65">
        <v>0</v>
      </c>
      <c r="FAS13" s="65">
        <v>0</v>
      </c>
      <c r="FAT13" s="65">
        <v>0</v>
      </c>
      <c r="FAU13" s="65">
        <v>0</v>
      </c>
      <c r="FAV13" s="65">
        <v>0</v>
      </c>
      <c r="FAW13" s="65">
        <v>0</v>
      </c>
      <c r="FAX13" s="65">
        <v>0</v>
      </c>
      <c r="FAY13" s="65">
        <v>0</v>
      </c>
      <c r="FAZ13" s="65">
        <v>0</v>
      </c>
      <c r="FBA13" s="65">
        <v>0</v>
      </c>
      <c r="FBB13" s="65">
        <v>0</v>
      </c>
      <c r="FBC13" s="65">
        <v>0</v>
      </c>
      <c r="FBD13" s="65">
        <v>0</v>
      </c>
      <c r="FBE13" s="65">
        <v>0</v>
      </c>
      <c r="FBF13" s="65">
        <v>0</v>
      </c>
      <c r="FBG13" s="65">
        <v>0</v>
      </c>
      <c r="FBH13" s="65">
        <v>0</v>
      </c>
      <c r="FBI13" s="65">
        <v>0</v>
      </c>
      <c r="FBJ13" s="65">
        <v>0</v>
      </c>
      <c r="FBK13" s="65">
        <v>0</v>
      </c>
      <c r="FBL13" s="65">
        <v>0</v>
      </c>
      <c r="FBM13" s="65">
        <v>0</v>
      </c>
      <c r="FBN13" s="65">
        <v>0</v>
      </c>
      <c r="FBO13" s="65">
        <v>0</v>
      </c>
      <c r="FBP13" s="65">
        <v>0</v>
      </c>
      <c r="FBQ13" s="65">
        <v>0</v>
      </c>
      <c r="FBR13" s="65">
        <v>0</v>
      </c>
      <c r="FBS13" s="65">
        <v>0</v>
      </c>
      <c r="FBT13" s="65">
        <v>0</v>
      </c>
      <c r="FBU13" s="65">
        <v>0</v>
      </c>
      <c r="FBV13" s="65">
        <v>0</v>
      </c>
      <c r="FBW13" s="65">
        <v>0</v>
      </c>
      <c r="FBX13" s="65">
        <v>0</v>
      </c>
      <c r="FBY13" s="65">
        <v>0</v>
      </c>
      <c r="FBZ13" s="65">
        <v>0</v>
      </c>
      <c r="FCA13" s="65">
        <v>0</v>
      </c>
      <c r="FCB13" s="65">
        <v>0</v>
      </c>
      <c r="FCC13" s="65">
        <v>0</v>
      </c>
      <c r="FCD13" s="65">
        <v>0</v>
      </c>
      <c r="FCE13" s="65">
        <v>0</v>
      </c>
      <c r="FCF13" s="65">
        <v>0</v>
      </c>
      <c r="FCG13" s="65">
        <v>0</v>
      </c>
      <c r="FCH13" s="65">
        <v>0</v>
      </c>
      <c r="FCI13" s="65">
        <v>0</v>
      </c>
      <c r="FCJ13" s="65">
        <v>0</v>
      </c>
      <c r="FCK13" s="65">
        <v>0</v>
      </c>
      <c r="FCL13" s="65">
        <v>0</v>
      </c>
      <c r="FCM13" s="65">
        <v>0</v>
      </c>
      <c r="FCN13" s="65">
        <v>0</v>
      </c>
      <c r="FCO13" s="65">
        <v>0</v>
      </c>
      <c r="FCP13" s="65">
        <v>0</v>
      </c>
      <c r="FCQ13" s="65">
        <v>0</v>
      </c>
      <c r="FCR13" s="65">
        <v>0</v>
      </c>
      <c r="FCS13" s="65">
        <v>0</v>
      </c>
      <c r="FCT13" s="65">
        <v>0</v>
      </c>
      <c r="FCU13" s="65">
        <v>0</v>
      </c>
      <c r="FCV13" s="65">
        <v>0</v>
      </c>
      <c r="FCW13" s="65">
        <v>0</v>
      </c>
      <c r="FCX13" s="65">
        <v>0</v>
      </c>
      <c r="FCY13" s="65">
        <v>0</v>
      </c>
      <c r="FCZ13" s="65">
        <v>0</v>
      </c>
      <c r="FDA13" s="65">
        <v>0</v>
      </c>
      <c r="FDB13" s="65">
        <v>0</v>
      </c>
      <c r="FDC13" s="65">
        <v>0</v>
      </c>
      <c r="FDD13" s="65">
        <v>0</v>
      </c>
      <c r="FDE13" s="65">
        <v>0</v>
      </c>
      <c r="FDF13" s="65">
        <v>0</v>
      </c>
      <c r="FDG13" s="65">
        <v>0</v>
      </c>
      <c r="FDH13" s="65">
        <v>0</v>
      </c>
      <c r="FDI13" s="65">
        <v>0</v>
      </c>
      <c r="FDJ13" s="65">
        <v>0</v>
      </c>
      <c r="FDK13" s="65">
        <v>0</v>
      </c>
      <c r="FDL13" s="65">
        <v>0</v>
      </c>
      <c r="FDM13" s="65">
        <v>0</v>
      </c>
      <c r="FDN13" s="65">
        <v>0</v>
      </c>
      <c r="FDO13" s="65">
        <v>0</v>
      </c>
      <c r="FDP13" s="65">
        <v>0</v>
      </c>
      <c r="FDQ13" s="65">
        <v>0</v>
      </c>
      <c r="FDR13" s="65">
        <v>0</v>
      </c>
      <c r="FDS13" s="65">
        <v>0</v>
      </c>
      <c r="FDT13" s="65">
        <v>0</v>
      </c>
      <c r="FDU13" s="65">
        <v>0</v>
      </c>
      <c r="FDV13" s="65">
        <v>0</v>
      </c>
      <c r="FDW13" s="65">
        <v>0</v>
      </c>
      <c r="FDX13" s="65">
        <v>0</v>
      </c>
      <c r="FDY13" s="65">
        <v>0</v>
      </c>
      <c r="FDZ13" s="65">
        <v>0</v>
      </c>
      <c r="FEA13" s="65">
        <v>0</v>
      </c>
      <c r="FEB13" s="65">
        <v>0</v>
      </c>
      <c r="FEC13" s="65">
        <v>0</v>
      </c>
      <c r="FED13" s="65">
        <v>0</v>
      </c>
      <c r="FEE13" s="65">
        <v>0</v>
      </c>
      <c r="FEF13" s="65">
        <v>0</v>
      </c>
      <c r="FEG13" s="65">
        <v>0</v>
      </c>
      <c r="FEH13" s="65">
        <v>0</v>
      </c>
      <c r="FEI13" s="65">
        <v>0</v>
      </c>
      <c r="FEJ13" s="65">
        <v>0</v>
      </c>
      <c r="FEK13" s="65">
        <v>0</v>
      </c>
      <c r="FEL13" s="65">
        <v>0</v>
      </c>
      <c r="FEM13" s="65">
        <v>0</v>
      </c>
      <c r="FEN13" s="65">
        <v>0</v>
      </c>
      <c r="FEO13" s="65">
        <v>0</v>
      </c>
      <c r="FEP13" s="65">
        <v>0</v>
      </c>
      <c r="FEQ13" s="65">
        <v>0</v>
      </c>
      <c r="FER13" s="65">
        <v>0</v>
      </c>
      <c r="FES13" s="65">
        <v>0</v>
      </c>
      <c r="FET13" s="65">
        <v>0</v>
      </c>
      <c r="FEU13" s="65">
        <v>0</v>
      </c>
      <c r="FEV13" s="65">
        <v>0</v>
      </c>
      <c r="FEW13" s="65">
        <v>0</v>
      </c>
      <c r="FEX13" s="65">
        <v>0</v>
      </c>
      <c r="FEY13" s="65">
        <v>0</v>
      </c>
      <c r="FEZ13" s="65">
        <v>0</v>
      </c>
      <c r="FFA13" s="65">
        <v>0</v>
      </c>
      <c r="FFB13" s="65">
        <v>0</v>
      </c>
      <c r="FFC13" s="65">
        <v>0</v>
      </c>
      <c r="FFD13" s="65">
        <v>0</v>
      </c>
      <c r="FFE13" s="65">
        <v>0</v>
      </c>
      <c r="FFF13" s="65">
        <v>0</v>
      </c>
      <c r="FFG13" s="65">
        <v>0</v>
      </c>
      <c r="FFH13" s="65">
        <v>0</v>
      </c>
      <c r="FFI13" s="65">
        <v>0</v>
      </c>
      <c r="FFJ13" s="65">
        <v>0</v>
      </c>
      <c r="FFK13" s="65">
        <v>0</v>
      </c>
      <c r="FFL13" s="65">
        <v>0</v>
      </c>
      <c r="FFM13" s="65">
        <v>0</v>
      </c>
      <c r="FFN13" s="65">
        <v>0</v>
      </c>
      <c r="FFO13" s="65">
        <v>0</v>
      </c>
      <c r="FFP13" s="65">
        <v>0</v>
      </c>
      <c r="FFQ13" s="65">
        <v>0</v>
      </c>
      <c r="FFR13" s="65">
        <v>0</v>
      </c>
      <c r="FFS13" s="65">
        <v>0</v>
      </c>
      <c r="FFT13" s="65">
        <v>0</v>
      </c>
      <c r="FFU13" s="65">
        <v>0</v>
      </c>
      <c r="FFV13" s="65">
        <v>0</v>
      </c>
      <c r="FFW13" s="65">
        <v>0</v>
      </c>
      <c r="FFX13" s="65">
        <v>0</v>
      </c>
      <c r="FFY13" s="65">
        <v>0</v>
      </c>
      <c r="FFZ13" s="65">
        <v>0</v>
      </c>
      <c r="FGA13" s="65">
        <v>0</v>
      </c>
      <c r="FGB13" s="65">
        <v>0</v>
      </c>
      <c r="FGC13" s="65">
        <v>0</v>
      </c>
      <c r="FGD13" s="65">
        <v>0</v>
      </c>
      <c r="FGE13" s="65">
        <v>0</v>
      </c>
      <c r="FGF13" s="65">
        <v>0</v>
      </c>
      <c r="FGG13" s="65">
        <v>0</v>
      </c>
      <c r="FGH13" s="65">
        <v>0</v>
      </c>
      <c r="FGI13" s="65">
        <v>0</v>
      </c>
      <c r="FGJ13" s="65">
        <v>0</v>
      </c>
      <c r="FGK13" s="65">
        <v>0</v>
      </c>
      <c r="FGL13" s="65">
        <v>0</v>
      </c>
      <c r="FGM13" s="65">
        <v>0</v>
      </c>
      <c r="FGN13" s="65">
        <v>0</v>
      </c>
      <c r="FGO13" s="65">
        <v>0</v>
      </c>
      <c r="FGP13" s="65">
        <v>0</v>
      </c>
      <c r="FGQ13" s="65">
        <v>0</v>
      </c>
      <c r="FGR13" s="65">
        <v>0</v>
      </c>
      <c r="FGS13" s="65">
        <v>0</v>
      </c>
      <c r="FGT13" s="65">
        <v>0</v>
      </c>
      <c r="FGU13" s="65">
        <v>0</v>
      </c>
      <c r="FGV13" s="65">
        <v>0</v>
      </c>
      <c r="FGW13" s="65">
        <v>0</v>
      </c>
      <c r="FGX13" s="65">
        <v>0</v>
      </c>
      <c r="FGY13" s="65">
        <v>0</v>
      </c>
      <c r="FGZ13" s="65">
        <v>0</v>
      </c>
      <c r="FHA13" s="65">
        <v>0</v>
      </c>
      <c r="FHB13" s="65">
        <v>0</v>
      </c>
      <c r="FHC13" s="65">
        <v>0</v>
      </c>
      <c r="FHD13" s="65">
        <v>0</v>
      </c>
      <c r="FHE13" s="65">
        <v>0</v>
      </c>
      <c r="FHF13" s="65">
        <v>0</v>
      </c>
      <c r="FHG13" s="65">
        <v>0</v>
      </c>
      <c r="FHH13" s="65">
        <v>0</v>
      </c>
      <c r="FHI13" s="65">
        <v>0</v>
      </c>
      <c r="FHJ13" s="65">
        <v>0</v>
      </c>
      <c r="FHK13" s="65">
        <v>0</v>
      </c>
      <c r="FHL13" s="65">
        <v>0</v>
      </c>
      <c r="FHM13" s="65">
        <v>0</v>
      </c>
      <c r="FHN13" s="65">
        <v>0</v>
      </c>
      <c r="FHO13" s="65">
        <v>0</v>
      </c>
      <c r="FHP13" s="65">
        <v>0</v>
      </c>
      <c r="FHQ13" s="65">
        <v>0</v>
      </c>
      <c r="FHR13" s="65">
        <v>0</v>
      </c>
      <c r="FHS13" s="65">
        <v>0</v>
      </c>
      <c r="FHT13" s="65">
        <v>0</v>
      </c>
      <c r="FHU13" s="65">
        <v>0</v>
      </c>
      <c r="FHV13" s="65">
        <v>0</v>
      </c>
      <c r="FHW13" s="65">
        <v>0</v>
      </c>
      <c r="FHX13" s="65">
        <v>0</v>
      </c>
      <c r="FHY13" s="65">
        <v>0</v>
      </c>
      <c r="FHZ13" s="65">
        <v>0</v>
      </c>
      <c r="FIA13" s="65">
        <v>0</v>
      </c>
      <c r="FIB13" s="65">
        <v>0</v>
      </c>
      <c r="FIC13" s="65">
        <v>0</v>
      </c>
      <c r="FID13" s="65">
        <v>0</v>
      </c>
      <c r="FIE13" s="65">
        <v>0</v>
      </c>
      <c r="FIF13" s="65">
        <v>0</v>
      </c>
      <c r="FIG13" s="65">
        <v>0</v>
      </c>
      <c r="FIH13" s="65">
        <v>0</v>
      </c>
      <c r="FII13" s="65">
        <v>0</v>
      </c>
      <c r="FIJ13" s="65">
        <v>0</v>
      </c>
      <c r="FIK13" s="65">
        <v>0</v>
      </c>
      <c r="FIL13" s="65">
        <v>0</v>
      </c>
      <c r="FIM13" s="65">
        <v>0</v>
      </c>
      <c r="FIN13" s="65">
        <v>0</v>
      </c>
      <c r="FIO13" s="65">
        <v>0</v>
      </c>
      <c r="FIP13" s="65">
        <v>0</v>
      </c>
      <c r="FIQ13" s="65">
        <v>0</v>
      </c>
      <c r="FIR13" s="65">
        <v>0</v>
      </c>
      <c r="FIS13" s="65">
        <v>0</v>
      </c>
      <c r="FIT13" s="65">
        <v>0</v>
      </c>
      <c r="FIU13" s="65">
        <v>0</v>
      </c>
      <c r="FIV13" s="65">
        <v>0</v>
      </c>
      <c r="FIW13" s="65">
        <v>0</v>
      </c>
      <c r="FIX13" s="65">
        <v>0</v>
      </c>
      <c r="FIY13" s="65">
        <v>0</v>
      </c>
      <c r="FIZ13" s="65">
        <v>0</v>
      </c>
      <c r="FJA13" s="65">
        <v>0</v>
      </c>
      <c r="FJB13" s="65">
        <v>0</v>
      </c>
      <c r="FJC13" s="65">
        <v>0</v>
      </c>
      <c r="FJD13" s="65">
        <v>0</v>
      </c>
      <c r="FJE13" s="65">
        <v>0</v>
      </c>
      <c r="FJF13" s="65">
        <v>0</v>
      </c>
      <c r="FJG13" s="65">
        <v>0</v>
      </c>
      <c r="FJH13" s="65">
        <v>0</v>
      </c>
      <c r="FJI13" s="65">
        <v>0</v>
      </c>
      <c r="FJJ13" s="65">
        <v>0</v>
      </c>
      <c r="FJK13" s="65">
        <v>0</v>
      </c>
      <c r="FJL13" s="65">
        <v>0</v>
      </c>
      <c r="FJM13" s="65">
        <v>0</v>
      </c>
      <c r="FJN13" s="65">
        <v>0</v>
      </c>
      <c r="FJO13" s="65">
        <v>0</v>
      </c>
      <c r="FJP13" s="65">
        <v>0</v>
      </c>
      <c r="FJQ13" s="65">
        <v>0</v>
      </c>
      <c r="FJR13" s="65">
        <v>0</v>
      </c>
      <c r="FJS13" s="65">
        <v>0</v>
      </c>
      <c r="FJT13" s="65">
        <v>0</v>
      </c>
      <c r="FJU13" s="65">
        <v>0</v>
      </c>
      <c r="FJV13" s="65">
        <v>0</v>
      </c>
      <c r="FJW13" s="65">
        <v>0</v>
      </c>
      <c r="FJX13" s="65">
        <v>0</v>
      </c>
      <c r="FJY13" s="65">
        <v>0</v>
      </c>
      <c r="FJZ13" s="65">
        <v>0</v>
      </c>
      <c r="FKA13" s="65">
        <v>0</v>
      </c>
      <c r="FKB13" s="65">
        <v>0</v>
      </c>
      <c r="FKC13" s="65">
        <v>0</v>
      </c>
      <c r="FKD13" s="65">
        <v>0</v>
      </c>
      <c r="FKE13" s="65">
        <v>0</v>
      </c>
      <c r="FKF13" s="65">
        <v>0</v>
      </c>
      <c r="FKG13" s="65">
        <v>0</v>
      </c>
      <c r="FKH13" s="65">
        <v>0</v>
      </c>
      <c r="FKI13" s="65">
        <v>0</v>
      </c>
      <c r="FKJ13" s="65">
        <v>0</v>
      </c>
      <c r="FKK13" s="65">
        <v>0</v>
      </c>
      <c r="FKL13" s="65">
        <v>0</v>
      </c>
      <c r="FKM13" s="65">
        <v>0</v>
      </c>
      <c r="FKN13" s="65">
        <v>0</v>
      </c>
      <c r="FKO13" s="65">
        <v>0</v>
      </c>
      <c r="FKP13" s="65">
        <v>0</v>
      </c>
      <c r="FKQ13" s="65">
        <v>0</v>
      </c>
      <c r="FKR13" s="65">
        <v>0</v>
      </c>
      <c r="FKS13" s="65">
        <v>0</v>
      </c>
      <c r="FKT13" s="65">
        <v>0</v>
      </c>
      <c r="FKU13" s="65">
        <v>0</v>
      </c>
      <c r="FKV13" s="65">
        <v>0</v>
      </c>
      <c r="FKW13" s="65">
        <v>0</v>
      </c>
      <c r="FKX13" s="65">
        <v>0</v>
      </c>
      <c r="FKY13" s="65">
        <v>0</v>
      </c>
      <c r="FKZ13" s="65">
        <v>0</v>
      </c>
      <c r="FLA13" s="65">
        <v>0</v>
      </c>
      <c r="FLB13" s="65">
        <v>0</v>
      </c>
      <c r="FLC13" s="65">
        <v>0</v>
      </c>
      <c r="FLD13" s="65">
        <v>0</v>
      </c>
      <c r="FLE13" s="65">
        <v>0</v>
      </c>
      <c r="FLF13" s="65">
        <v>0</v>
      </c>
      <c r="FLG13" s="65">
        <v>0</v>
      </c>
      <c r="FLH13" s="65">
        <v>0</v>
      </c>
      <c r="FLI13" s="65">
        <v>0</v>
      </c>
      <c r="FLJ13" s="65">
        <v>0</v>
      </c>
      <c r="FLK13" s="65">
        <v>0</v>
      </c>
      <c r="FLL13" s="65">
        <v>0</v>
      </c>
      <c r="FLM13" s="65">
        <v>0</v>
      </c>
      <c r="FLN13" s="65">
        <v>0</v>
      </c>
      <c r="FLO13" s="65">
        <v>0</v>
      </c>
      <c r="FLP13" s="65">
        <v>0</v>
      </c>
      <c r="FLQ13" s="65">
        <v>0</v>
      </c>
      <c r="FLR13" s="65">
        <v>0</v>
      </c>
      <c r="FLS13" s="65">
        <v>0</v>
      </c>
      <c r="FLT13" s="65">
        <v>0</v>
      </c>
      <c r="FLU13" s="65">
        <v>0</v>
      </c>
      <c r="FLV13" s="65">
        <v>0</v>
      </c>
      <c r="FLW13" s="65">
        <v>0</v>
      </c>
      <c r="FLX13" s="65">
        <v>0</v>
      </c>
      <c r="FLY13" s="65">
        <v>0</v>
      </c>
      <c r="FLZ13" s="65">
        <v>0</v>
      </c>
      <c r="FMA13" s="65">
        <v>0</v>
      </c>
      <c r="FMB13" s="65">
        <v>0</v>
      </c>
      <c r="FMC13" s="65">
        <v>0</v>
      </c>
      <c r="FMD13" s="65">
        <v>0</v>
      </c>
      <c r="FME13" s="65">
        <v>0</v>
      </c>
      <c r="FMF13" s="65">
        <v>0</v>
      </c>
      <c r="FMG13" s="65">
        <v>0</v>
      </c>
      <c r="FMH13" s="65">
        <v>0</v>
      </c>
      <c r="FMI13" s="65">
        <v>0</v>
      </c>
      <c r="FMJ13" s="65">
        <v>0</v>
      </c>
      <c r="FMK13" s="65">
        <v>0</v>
      </c>
      <c r="FML13" s="65">
        <v>0</v>
      </c>
      <c r="FMM13" s="65">
        <v>0</v>
      </c>
      <c r="FMN13" s="65">
        <v>0</v>
      </c>
      <c r="FMO13" s="65">
        <v>0</v>
      </c>
      <c r="FMP13" s="65">
        <v>0</v>
      </c>
      <c r="FMQ13" s="65">
        <v>0</v>
      </c>
      <c r="FMR13" s="65">
        <v>0</v>
      </c>
      <c r="FMS13" s="65">
        <v>0</v>
      </c>
      <c r="FMT13" s="65">
        <v>0</v>
      </c>
      <c r="FMU13" s="65">
        <v>0</v>
      </c>
      <c r="FMV13" s="65">
        <v>0</v>
      </c>
      <c r="FMW13" s="65">
        <v>0</v>
      </c>
      <c r="FMX13" s="65">
        <v>0</v>
      </c>
      <c r="FMY13" s="65">
        <v>0</v>
      </c>
      <c r="FMZ13" s="65">
        <v>0</v>
      </c>
      <c r="FNA13" s="65">
        <v>0</v>
      </c>
      <c r="FNB13" s="65">
        <v>0</v>
      </c>
      <c r="FNC13" s="65">
        <v>0</v>
      </c>
      <c r="FND13" s="65">
        <v>0</v>
      </c>
      <c r="FNE13" s="65">
        <v>0</v>
      </c>
      <c r="FNF13" s="65">
        <v>0</v>
      </c>
      <c r="FNG13" s="65">
        <v>0</v>
      </c>
      <c r="FNH13" s="65">
        <v>0</v>
      </c>
      <c r="FNI13" s="65">
        <v>0</v>
      </c>
      <c r="FNJ13" s="65">
        <v>0</v>
      </c>
      <c r="FNK13" s="65">
        <v>0</v>
      </c>
      <c r="FNL13" s="65">
        <v>0</v>
      </c>
      <c r="FNM13" s="65">
        <v>0</v>
      </c>
      <c r="FNN13" s="65">
        <v>0</v>
      </c>
      <c r="FNO13" s="65">
        <v>0</v>
      </c>
      <c r="FNP13" s="65">
        <v>0</v>
      </c>
      <c r="FNQ13" s="65">
        <v>0</v>
      </c>
      <c r="FNR13" s="65">
        <v>0</v>
      </c>
      <c r="FNS13" s="65">
        <v>0</v>
      </c>
      <c r="FNT13" s="65">
        <v>0</v>
      </c>
      <c r="FNU13" s="65">
        <v>0</v>
      </c>
      <c r="FNV13" s="65">
        <v>0</v>
      </c>
      <c r="FNW13" s="65">
        <v>0</v>
      </c>
      <c r="FNX13" s="65">
        <v>0</v>
      </c>
      <c r="FNY13" s="65">
        <v>0</v>
      </c>
      <c r="FNZ13" s="65">
        <v>0</v>
      </c>
      <c r="FOA13" s="65">
        <v>0</v>
      </c>
      <c r="FOB13" s="65">
        <v>0</v>
      </c>
      <c r="FOC13" s="65">
        <v>0</v>
      </c>
      <c r="FOD13" s="65">
        <v>0</v>
      </c>
      <c r="FOE13" s="65">
        <v>0</v>
      </c>
      <c r="FOF13" s="65">
        <v>0</v>
      </c>
      <c r="FOG13" s="65">
        <v>0</v>
      </c>
      <c r="FOH13" s="65">
        <v>0</v>
      </c>
      <c r="FOI13" s="65">
        <v>0</v>
      </c>
      <c r="FOJ13" s="65">
        <v>0</v>
      </c>
      <c r="FOK13" s="65">
        <v>0</v>
      </c>
      <c r="FOL13" s="65">
        <v>0</v>
      </c>
      <c r="FOM13" s="65">
        <v>0</v>
      </c>
      <c r="FON13" s="65">
        <v>0</v>
      </c>
      <c r="FOO13" s="65">
        <v>0</v>
      </c>
      <c r="FOP13" s="65">
        <v>0</v>
      </c>
      <c r="FOQ13" s="65">
        <v>0</v>
      </c>
      <c r="FOR13" s="65">
        <v>0</v>
      </c>
      <c r="FOS13" s="65">
        <v>0</v>
      </c>
      <c r="FOT13" s="65">
        <v>0</v>
      </c>
      <c r="FOU13" s="65">
        <v>0</v>
      </c>
      <c r="FOV13" s="65">
        <v>0</v>
      </c>
      <c r="FOW13" s="65">
        <v>0</v>
      </c>
      <c r="FOX13" s="65">
        <v>0</v>
      </c>
      <c r="FOY13" s="65">
        <v>0</v>
      </c>
      <c r="FOZ13" s="65">
        <v>0</v>
      </c>
      <c r="FPA13" s="65">
        <v>0</v>
      </c>
      <c r="FPB13" s="65">
        <v>0</v>
      </c>
      <c r="FPC13" s="65">
        <v>0</v>
      </c>
      <c r="FPD13" s="65">
        <v>0</v>
      </c>
      <c r="FPE13" s="65">
        <v>0</v>
      </c>
      <c r="FPF13" s="65">
        <v>0</v>
      </c>
      <c r="FPG13" s="65">
        <v>0</v>
      </c>
      <c r="FPH13" s="65">
        <v>0</v>
      </c>
      <c r="FPI13" s="65">
        <v>0</v>
      </c>
      <c r="FPJ13" s="65">
        <v>0</v>
      </c>
      <c r="FPK13" s="65">
        <v>0</v>
      </c>
      <c r="FPL13" s="65">
        <v>0</v>
      </c>
      <c r="FPM13" s="65">
        <v>0</v>
      </c>
      <c r="FPN13" s="65">
        <v>0</v>
      </c>
      <c r="FPO13" s="65">
        <v>0</v>
      </c>
      <c r="FPP13" s="65">
        <v>0</v>
      </c>
      <c r="FPQ13" s="65">
        <v>0</v>
      </c>
      <c r="FPR13" s="65">
        <v>0</v>
      </c>
      <c r="FPS13" s="65">
        <v>0</v>
      </c>
      <c r="FPT13" s="65">
        <v>0</v>
      </c>
      <c r="FPU13" s="65">
        <v>0</v>
      </c>
      <c r="FPV13" s="65">
        <v>0</v>
      </c>
      <c r="FPW13" s="65">
        <v>0</v>
      </c>
      <c r="FPX13" s="65">
        <v>0</v>
      </c>
      <c r="FPY13" s="65">
        <v>0</v>
      </c>
      <c r="FPZ13" s="65">
        <v>0</v>
      </c>
      <c r="FQA13" s="65">
        <v>0</v>
      </c>
      <c r="FQB13" s="65">
        <v>0</v>
      </c>
      <c r="FQC13" s="65">
        <v>0</v>
      </c>
      <c r="FQD13" s="65">
        <v>0</v>
      </c>
      <c r="FQE13" s="65">
        <v>0</v>
      </c>
      <c r="FQF13" s="65">
        <v>0</v>
      </c>
      <c r="FQG13" s="65">
        <v>0</v>
      </c>
      <c r="FQH13" s="65">
        <v>0</v>
      </c>
      <c r="FQI13" s="65">
        <v>0</v>
      </c>
      <c r="FQJ13" s="65">
        <v>0</v>
      </c>
      <c r="FQK13" s="65">
        <v>0</v>
      </c>
      <c r="FQL13" s="65">
        <v>0</v>
      </c>
      <c r="FQM13" s="65">
        <v>0</v>
      </c>
      <c r="FQN13" s="65">
        <v>0</v>
      </c>
      <c r="FQO13" s="65">
        <v>0</v>
      </c>
      <c r="FQP13" s="65">
        <v>0</v>
      </c>
      <c r="FQQ13" s="65">
        <v>0</v>
      </c>
      <c r="FQR13" s="65">
        <v>0</v>
      </c>
      <c r="FQS13" s="65">
        <v>0</v>
      </c>
      <c r="FQT13" s="65">
        <v>0</v>
      </c>
      <c r="FQU13" s="65">
        <v>0</v>
      </c>
      <c r="FQV13" s="65">
        <v>0</v>
      </c>
      <c r="FQW13" s="65">
        <v>0</v>
      </c>
      <c r="FQX13" s="65">
        <v>0</v>
      </c>
      <c r="FQY13" s="65">
        <v>0</v>
      </c>
      <c r="FQZ13" s="65">
        <v>0</v>
      </c>
      <c r="FRA13" s="65">
        <v>0</v>
      </c>
      <c r="FRB13" s="65">
        <v>0</v>
      </c>
      <c r="FRC13" s="65">
        <v>0</v>
      </c>
      <c r="FRD13" s="65">
        <v>0</v>
      </c>
      <c r="FRE13" s="65">
        <v>0</v>
      </c>
      <c r="FRF13" s="65">
        <v>0</v>
      </c>
      <c r="FRG13" s="65">
        <v>0</v>
      </c>
      <c r="FRH13" s="65">
        <v>0</v>
      </c>
      <c r="FRI13" s="65">
        <v>0</v>
      </c>
      <c r="FRJ13" s="65">
        <v>0</v>
      </c>
      <c r="FRK13" s="65">
        <v>0</v>
      </c>
      <c r="FRL13" s="65">
        <v>0</v>
      </c>
      <c r="FRM13" s="65">
        <v>0</v>
      </c>
      <c r="FRN13" s="65">
        <v>0</v>
      </c>
      <c r="FRO13" s="65">
        <v>0</v>
      </c>
      <c r="FRP13" s="65">
        <v>0</v>
      </c>
      <c r="FRQ13" s="65">
        <v>0</v>
      </c>
      <c r="FRR13" s="65">
        <v>0</v>
      </c>
      <c r="FRS13" s="65">
        <v>0</v>
      </c>
      <c r="FRT13" s="65">
        <v>0</v>
      </c>
      <c r="FRU13" s="65">
        <v>0</v>
      </c>
      <c r="FRV13" s="65">
        <v>0</v>
      </c>
      <c r="FRW13" s="65">
        <v>0</v>
      </c>
      <c r="FRX13" s="65">
        <v>0</v>
      </c>
      <c r="FRY13" s="65">
        <v>0</v>
      </c>
      <c r="FRZ13" s="65">
        <v>0</v>
      </c>
      <c r="FSA13" s="65">
        <v>0</v>
      </c>
      <c r="FSB13" s="65">
        <v>0</v>
      </c>
      <c r="FSC13" s="65">
        <v>0</v>
      </c>
      <c r="FSD13" s="65">
        <v>0</v>
      </c>
      <c r="FSE13" s="65">
        <v>0</v>
      </c>
      <c r="FSF13" s="65">
        <v>0</v>
      </c>
      <c r="FSG13" s="65">
        <v>0</v>
      </c>
      <c r="FSH13" s="65">
        <v>0</v>
      </c>
      <c r="FSI13" s="65">
        <v>0</v>
      </c>
      <c r="FSJ13" s="65">
        <v>0</v>
      </c>
      <c r="FSK13" s="65">
        <v>0</v>
      </c>
      <c r="FSL13" s="65">
        <v>0</v>
      </c>
      <c r="FSM13" s="65">
        <v>0</v>
      </c>
      <c r="FSN13" s="65">
        <v>0</v>
      </c>
      <c r="FSO13" s="65">
        <v>0</v>
      </c>
      <c r="FSP13" s="65">
        <v>0</v>
      </c>
      <c r="FSQ13" s="65">
        <v>0</v>
      </c>
      <c r="FSR13" s="65">
        <v>0</v>
      </c>
      <c r="FSS13" s="65">
        <v>0</v>
      </c>
      <c r="FST13" s="65">
        <v>0</v>
      </c>
      <c r="FSU13" s="65">
        <v>0</v>
      </c>
      <c r="FSV13" s="65">
        <v>0</v>
      </c>
      <c r="FSW13" s="65">
        <v>0</v>
      </c>
      <c r="FSX13" s="65">
        <v>0</v>
      </c>
      <c r="FSY13" s="65">
        <v>0</v>
      </c>
      <c r="FSZ13" s="65">
        <v>0</v>
      </c>
      <c r="FTA13" s="65">
        <v>0</v>
      </c>
      <c r="FTB13" s="65">
        <v>0</v>
      </c>
      <c r="FTC13" s="65">
        <v>0</v>
      </c>
      <c r="FTD13" s="65">
        <v>0</v>
      </c>
      <c r="FTE13" s="65">
        <v>0</v>
      </c>
      <c r="FTF13" s="65">
        <v>0</v>
      </c>
      <c r="FTG13" s="65">
        <v>0</v>
      </c>
      <c r="FTH13" s="65">
        <v>0</v>
      </c>
      <c r="FTI13" s="65">
        <v>0</v>
      </c>
      <c r="FTJ13" s="65">
        <v>0</v>
      </c>
      <c r="FTK13" s="65">
        <v>0</v>
      </c>
      <c r="FTL13" s="65">
        <v>0</v>
      </c>
      <c r="FTM13" s="65">
        <v>0</v>
      </c>
      <c r="FTN13" s="65">
        <v>0</v>
      </c>
      <c r="FTO13" s="65">
        <v>0</v>
      </c>
      <c r="FTP13" s="65">
        <v>0</v>
      </c>
      <c r="FTQ13" s="65">
        <v>0</v>
      </c>
      <c r="FTR13" s="65">
        <v>0</v>
      </c>
      <c r="FTS13" s="65">
        <v>0</v>
      </c>
      <c r="FTT13" s="65">
        <v>0</v>
      </c>
      <c r="FTU13" s="65">
        <v>0</v>
      </c>
      <c r="FTV13" s="65">
        <v>0</v>
      </c>
      <c r="FTW13" s="65">
        <v>0</v>
      </c>
      <c r="FTX13" s="65">
        <v>0</v>
      </c>
      <c r="FTY13" s="65">
        <v>0</v>
      </c>
      <c r="FTZ13" s="65">
        <v>0</v>
      </c>
      <c r="FUA13" s="65">
        <v>0</v>
      </c>
      <c r="FUB13" s="65">
        <v>0</v>
      </c>
      <c r="FUC13" s="65">
        <v>0</v>
      </c>
      <c r="FUD13" s="65">
        <v>0</v>
      </c>
      <c r="FUE13" s="65">
        <v>0</v>
      </c>
      <c r="FUF13" s="65">
        <v>0</v>
      </c>
      <c r="FUG13" s="65">
        <v>0</v>
      </c>
      <c r="FUH13" s="65">
        <v>0</v>
      </c>
      <c r="FUI13" s="65">
        <v>0</v>
      </c>
      <c r="FUJ13" s="65">
        <v>0</v>
      </c>
      <c r="FUK13" s="65">
        <v>0</v>
      </c>
      <c r="FUL13" s="65">
        <v>0</v>
      </c>
      <c r="FUM13" s="65">
        <v>0</v>
      </c>
      <c r="FUN13" s="65">
        <v>0</v>
      </c>
      <c r="FUO13" s="65">
        <v>0</v>
      </c>
      <c r="FUP13" s="65">
        <v>0</v>
      </c>
      <c r="FUQ13" s="65">
        <v>0</v>
      </c>
      <c r="FUR13" s="65">
        <v>0</v>
      </c>
      <c r="FUS13" s="65">
        <v>0</v>
      </c>
      <c r="FUT13" s="65">
        <v>0</v>
      </c>
      <c r="FUU13" s="65">
        <v>0</v>
      </c>
      <c r="FUV13" s="65">
        <v>0</v>
      </c>
      <c r="FUW13" s="65">
        <v>0</v>
      </c>
      <c r="FUX13" s="65">
        <v>0</v>
      </c>
      <c r="FUY13" s="65">
        <v>0</v>
      </c>
      <c r="FUZ13" s="65">
        <v>0</v>
      </c>
      <c r="FVA13" s="65">
        <v>0</v>
      </c>
      <c r="FVB13" s="65">
        <v>0</v>
      </c>
      <c r="FVC13" s="65">
        <v>0</v>
      </c>
      <c r="FVD13" s="65">
        <v>0</v>
      </c>
      <c r="FVE13" s="65">
        <v>0</v>
      </c>
      <c r="FVF13" s="65">
        <v>0</v>
      </c>
      <c r="FVG13" s="65">
        <v>0</v>
      </c>
      <c r="FVH13" s="65">
        <v>0</v>
      </c>
      <c r="FVI13" s="65">
        <v>0</v>
      </c>
      <c r="FVJ13" s="65">
        <v>0</v>
      </c>
      <c r="FVK13" s="65">
        <v>0</v>
      </c>
      <c r="FVL13" s="65">
        <v>0</v>
      </c>
      <c r="FVM13" s="65">
        <v>0</v>
      </c>
      <c r="FVN13" s="65">
        <v>0</v>
      </c>
      <c r="FVO13" s="65">
        <v>0</v>
      </c>
      <c r="FVP13" s="65">
        <v>0</v>
      </c>
      <c r="FVQ13" s="65">
        <v>0</v>
      </c>
      <c r="FVR13" s="65">
        <v>0</v>
      </c>
      <c r="FVS13" s="65">
        <v>0</v>
      </c>
      <c r="FVT13" s="65">
        <v>0</v>
      </c>
      <c r="FVU13" s="65">
        <v>0</v>
      </c>
      <c r="FVV13" s="65">
        <v>0</v>
      </c>
      <c r="FVW13" s="65">
        <v>0</v>
      </c>
      <c r="FVX13" s="65">
        <v>0</v>
      </c>
      <c r="FVY13" s="65">
        <v>0</v>
      </c>
      <c r="FVZ13" s="65">
        <v>0</v>
      </c>
      <c r="FWA13" s="65">
        <v>0</v>
      </c>
      <c r="FWB13" s="65">
        <v>0</v>
      </c>
      <c r="FWC13" s="65">
        <v>0</v>
      </c>
      <c r="FWD13" s="65">
        <v>0</v>
      </c>
      <c r="FWE13" s="65">
        <v>0</v>
      </c>
      <c r="FWF13" s="65">
        <v>0</v>
      </c>
      <c r="FWG13" s="65">
        <v>0</v>
      </c>
      <c r="FWH13" s="65">
        <v>0</v>
      </c>
      <c r="FWI13" s="65">
        <v>0</v>
      </c>
      <c r="FWJ13" s="65">
        <v>0</v>
      </c>
      <c r="FWK13" s="65">
        <v>0</v>
      </c>
      <c r="FWL13" s="65">
        <v>0</v>
      </c>
      <c r="FWM13" s="65">
        <v>0</v>
      </c>
      <c r="FWN13" s="65">
        <v>0</v>
      </c>
      <c r="FWO13" s="65">
        <v>0</v>
      </c>
      <c r="FWP13" s="65">
        <v>0</v>
      </c>
      <c r="FWQ13" s="65">
        <v>0</v>
      </c>
      <c r="FWR13" s="65">
        <v>0</v>
      </c>
      <c r="FWS13" s="65">
        <v>0</v>
      </c>
      <c r="FWT13" s="65">
        <v>0</v>
      </c>
      <c r="FWU13" s="65">
        <v>0</v>
      </c>
      <c r="FWV13" s="65">
        <v>0</v>
      </c>
      <c r="FWW13" s="65">
        <v>0</v>
      </c>
      <c r="FWX13" s="65">
        <v>0</v>
      </c>
      <c r="FWY13" s="65">
        <v>0</v>
      </c>
      <c r="FWZ13" s="65">
        <v>0</v>
      </c>
      <c r="FXA13" s="65">
        <v>0</v>
      </c>
      <c r="FXB13" s="65">
        <v>0</v>
      </c>
      <c r="FXC13" s="65">
        <v>0</v>
      </c>
      <c r="FXD13" s="65">
        <v>0</v>
      </c>
      <c r="FXE13" s="65">
        <v>0</v>
      </c>
      <c r="FXF13" s="65">
        <v>0</v>
      </c>
      <c r="FXG13" s="65">
        <v>0</v>
      </c>
      <c r="FXH13" s="65">
        <v>0</v>
      </c>
      <c r="FXI13" s="65">
        <v>0</v>
      </c>
      <c r="FXJ13" s="65">
        <v>0</v>
      </c>
      <c r="FXK13" s="65">
        <v>0</v>
      </c>
      <c r="FXL13" s="65">
        <v>0</v>
      </c>
      <c r="FXM13" s="65">
        <v>0</v>
      </c>
      <c r="FXN13" s="65">
        <v>0</v>
      </c>
      <c r="FXO13" s="65">
        <v>0</v>
      </c>
      <c r="FXP13" s="65">
        <v>0</v>
      </c>
      <c r="FXQ13" s="65">
        <v>0</v>
      </c>
      <c r="FXR13" s="65">
        <v>0</v>
      </c>
      <c r="FXS13" s="65">
        <v>0</v>
      </c>
      <c r="FXT13" s="65">
        <v>0</v>
      </c>
      <c r="FXU13" s="65">
        <v>0</v>
      </c>
      <c r="FXV13" s="65">
        <v>0</v>
      </c>
      <c r="FXW13" s="65">
        <v>0</v>
      </c>
      <c r="FXX13" s="65">
        <v>0</v>
      </c>
      <c r="FXY13" s="65">
        <v>0</v>
      </c>
      <c r="FXZ13" s="65">
        <v>0</v>
      </c>
      <c r="FYA13" s="65">
        <v>0</v>
      </c>
      <c r="FYB13" s="65">
        <v>0</v>
      </c>
      <c r="FYC13" s="65">
        <v>0</v>
      </c>
      <c r="FYD13" s="65">
        <v>0</v>
      </c>
      <c r="FYE13" s="65">
        <v>0</v>
      </c>
      <c r="FYF13" s="65">
        <v>0</v>
      </c>
      <c r="FYG13" s="65">
        <v>0</v>
      </c>
      <c r="FYH13" s="65">
        <v>0</v>
      </c>
      <c r="FYI13" s="65">
        <v>0</v>
      </c>
      <c r="FYJ13" s="65">
        <v>0</v>
      </c>
      <c r="FYK13" s="65">
        <v>0</v>
      </c>
      <c r="FYL13" s="65">
        <v>0</v>
      </c>
      <c r="FYM13" s="65">
        <v>0</v>
      </c>
      <c r="FYN13" s="65">
        <v>0</v>
      </c>
      <c r="FYO13" s="65">
        <v>0</v>
      </c>
      <c r="FYP13" s="65">
        <v>0</v>
      </c>
      <c r="FYQ13" s="65">
        <v>0</v>
      </c>
      <c r="FYR13" s="65">
        <v>0</v>
      </c>
      <c r="FYS13" s="65">
        <v>0</v>
      </c>
      <c r="FYT13" s="65">
        <v>0</v>
      </c>
      <c r="FYU13" s="65">
        <v>0</v>
      </c>
      <c r="FYV13" s="65">
        <v>0</v>
      </c>
      <c r="FYW13" s="65">
        <v>0</v>
      </c>
      <c r="FYX13" s="65">
        <v>0</v>
      </c>
      <c r="FYY13" s="65">
        <v>0</v>
      </c>
      <c r="FYZ13" s="65">
        <v>0</v>
      </c>
      <c r="FZA13" s="65">
        <v>0</v>
      </c>
      <c r="FZB13" s="65">
        <v>0</v>
      </c>
      <c r="FZC13" s="65">
        <v>0</v>
      </c>
      <c r="FZD13" s="65">
        <v>0</v>
      </c>
      <c r="FZE13" s="65">
        <v>0</v>
      </c>
      <c r="FZF13" s="65">
        <v>0</v>
      </c>
      <c r="FZG13" s="65">
        <v>0</v>
      </c>
      <c r="FZH13" s="65">
        <v>0</v>
      </c>
      <c r="FZI13" s="65">
        <v>0</v>
      </c>
      <c r="FZJ13" s="65">
        <v>0</v>
      </c>
      <c r="FZK13" s="65">
        <v>0</v>
      </c>
      <c r="FZL13" s="65">
        <v>0</v>
      </c>
      <c r="FZM13" s="65">
        <v>0</v>
      </c>
      <c r="FZN13" s="65">
        <v>0</v>
      </c>
      <c r="FZO13" s="65">
        <v>0</v>
      </c>
      <c r="FZP13" s="65">
        <v>0</v>
      </c>
      <c r="FZQ13" s="65">
        <v>0</v>
      </c>
      <c r="FZR13" s="65">
        <v>0</v>
      </c>
      <c r="FZS13" s="65">
        <v>0</v>
      </c>
      <c r="FZT13" s="65">
        <v>0</v>
      </c>
      <c r="FZU13" s="65">
        <v>0</v>
      </c>
      <c r="FZV13" s="65">
        <v>0</v>
      </c>
      <c r="FZW13" s="65">
        <v>0</v>
      </c>
      <c r="FZX13" s="65">
        <v>0</v>
      </c>
      <c r="FZY13" s="65">
        <v>0</v>
      </c>
      <c r="FZZ13" s="65">
        <v>0</v>
      </c>
      <c r="GAA13" s="65">
        <v>0</v>
      </c>
      <c r="GAB13" s="65">
        <v>0</v>
      </c>
      <c r="GAC13" s="65">
        <v>0</v>
      </c>
      <c r="GAD13" s="65">
        <v>0</v>
      </c>
      <c r="GAE13" s="65">
        <v>0</v>
      </c>
      <c r="GAF13" s="65">
        <v>0</v>
      </c>
      <c r="GAG13" s="65">
        <v>0</v>
      </c>
      <c r="GAH13" s="65">
        <v>0</v>
      </c>
      <c r="GAI13" s="65">
        <v>0</v>
      </c>
      <c r="GAJ13" s="65">
        <v>0</v>
      </c>
      <c r="GAK13" s="65">
        <v>0</v>
      </c>
      <c r="GAL13" s="65">
        <v>0</v>
      </c>
      <c r="GAM13" s="65">
        <v>0</v>
      </c>
      <c r="GAN13" s="65">
        <v>0</v>
      </c>
      <c r="GAO13" s="65">
        <v>0</v>
      </c>
      <c r="GAP13" s="65">
        <v>0</v>
      </c>
      <c r="GAQ13" s="65">
        <v>0</v>
      </c>
      <c r="GAR13" s="65">
        <v>0</v>
      </c>
      <c r="GAS13" s="65">
        <v>0</v>
      </c>
      <c r="GAT13" s="65">
        <v>0</v>
      </c>
      <c r="GAU13" s="65">
        <v>0</v>
      </c>
      <c r="GAV13" s="65">
        <v>0</v>
      </c>
      <c r="GAW13" s="65">
        <v>0</v>
      </c>
      <c r="GAX13" s="65">
        <v>0</v>
      </c>
      <c r="GAY13" s="65">
        <v>0</v>
      </c>
      <c r="GAZ13" s="65">
        <v>0</v>
      </c>
      <c r="GBA13" s="65">
        <v>0</v>
      </c>
      <c r="GBB13" s="65">
        <v>0</v>
      </c>
      <c r="GBC13" s="65">
        <v>0</v>
      </c>
      <c r="GBD13" s="65">
        <v>0</v>
      </c>
      <c r="GBE13" s="65">
        <v>0</v>
      </c>
      <c r="GBF13" s="65">
        <v>0</v>
      </c>
      <c r="GBG13" s="65">
        <v>0</v>
      </c>
      <c r="GBH13" s="65">
        <v>0</v>
      </c>
      <c r="GBI13" s="65">
        <v>0</v>
      </c>
      <c r="GBJ13" s="65">
        <v>0</v>
      </c>
      <c r="GBK13" s="65">
        <v>0</v>
      </c>
      <c r="GBL13" s="65">
        <v>0</v>
      </c>
      <c r="GBM13" s="65">
        <v>0</v>
      </c>
      <c r="GBN13" s="65">
        <v>0</v>
      </c>
      <c r="GBO13" s="65">
        <v>0</v>
      </c>
      <c r="GBP13" s="65">
        <v>0</v>
      </c>
      <c r="GBQ13" s="65">
        <v>0</v>
      </c>
      <c r="GBR13" s="65">
        <v>0</v>
      </c>
      <c r="GBS13" s="65">
        <v>0</v>
      </c>
      <c r="GBT13" s="65">
        <v>0</v>
      </c>
      <c r="GBU13" s="65">
        <v>0</v>
      </c>
      <c r="GBV13" s="65">
        <v>0</v>
      </c>
      <c r="GBW13" s="65">
        <v>0</v>
      </c>
      <c r="GBX13" s="65">
        <v>0</v>
      </c>
      <c r="GBY13" s="65">
        <v>0</v>
      </c>
      <c r="GBZ13" s="65">
        <v>0</v>
      </c>
      <c r="GCA13" s="65">
        <v>0</v>
      </c>
      <c r="GCB13" s="65">
        <v>0</v>
      </c>
      <c r="GCC13" s="65">
        <v>0</v>
      </c>
      <c r="GCD13" s="65">
        <v>0</v>
      </c>
      <c r="GCE13" s="65">
        <v>0</v>
      </c>
      <c r="GCF13" s="65">
        <v>0</v>
      </c>
      <c r="GCG13" s="65">
        <v>0</v>
      </c>
      <c r="GCH13" s="65">
        <v>0</v>
      </c>
      <c r="GCI13" s="65">
        <v>0</v>
      </c>
      <c r="GCJ13" s="65">
        <v>0</v>
      </c>
      <c r="GCK13" s="65">
        <v>0</v>
      </c>
      <c r="GCL13" s="65">
        <v>0</v>
      </c>
      <c r="GCM13" s="65">
        <v>0</v>
      </c>
      <c r="GCN13" s="65">
        <v>0</v>
      </c>
      <c r="GCO13" s="65">
        <v>0</v>
      </c>
      <c r="GCP13" s="65">
        <v>0</v>
      </c>
      <c r="GCQ13" s="65">
        <v>0</v>
      </c>
      <c r="GCR13" s="65">
        <v>0</v>
      </c>
      <c r="GCS13" s="65">
        <v>0</v>
      </c>
      <c r="GCT13" s="65">
        <v>0</v>
      </c>
      <c r="GCU13" s="65">
        <v>0</v>
      </c>
      <c r="GCV13" s="65">
        <v>0</v>
      </c>
      <c r="GCW13" s="65">
        <v>0</v>
      </c>
      <c r="GCX13" s="65">
        <v>0</v>
      </c>
      <c r="GCY13" s="65">
        <v>0</v>
      </c>
      <c r="GCZ13" s="65">
        <v>0</v>
      </c>
      <c r="GDA13" s="65">
        <v>0</v>
      </c>
      <c r="GDB13" s="65">
        <v>0</v>
      </c>
      <c r="GDC13" s="65">
        <v>0</v>
      </c>
      <c r="GDD13" s="65">
        <v>0</v>
      </c>
      <c r="GDE13" s="65">
        <v>0</v>
      </c>
      <c r="GDF13" s="65">
        <v>0</v>
      </c>
      <c r="GDG13" s="65">
        <v>0</v>
      </c>
      <c r="GDH13" s="65">
        <v>0</v>
      </c>
      <c r="GDI13" s="65">
        <v>0</v>
      </c>
      <c r="GDJ13" s="65">
        <v>0</v>
      </c>
      <c r="GDK13" s="65">
        <v>0</v>
      </c>
      <c r="GDL13" s="65">
        <v>0</v>
      </c>
      <c r="GDM13" s="65">
        <v>0</v>
      </c>
      <c r="GDN13" s="65">
        <v>0</v>
      </c>
      <c r="GDO13" s="65">
        <v>0</v>
      </c>
      <c r="GDP13" s="65">
        <v>0</v>
      </c>
      <c r="GDQ13" s="65">
        <v>0</v>
      </c>
      <c r="GDR13" s="65">
        <v>0</v>
      </c>
      <c r="GDS13" s="65">
        <v>0</v>
      </c>
      <c r="GDT13" s="65">
        <v>0</v>
      </c>
      <c r="GDU13" s="65">
        <v>0</v>
      </c>
      <c r="GDV13" s="65">
        <v>0</v>
      </c>
      <c r="GDW13" s="65">
        <v>0</v>
      </c>
      <c r="GDX13" s="65">
        <v>0</v>
      </c>
      <c r="GDY13" s="65">
        <v>0</v>
      </c>
      <c r="GDZ13" s="65">
        <v>0</v>
      </c>
      <c r="GEA13" s="65">
        <v>0</v>
      </c>
      <c r="GEB13" s="65">
        <v>0</v>
      </c>
      <c r="GEC13" s="65">
        <v>0</v>
      </c>
      <c r="GED13" s="65">
        <v>0</v>
      </c>
      <c r="GEE13" s="65">
        <v>0</v>
      </c>
      <c r="GEF13" s="65">
        <v>0</v>
      </c>
      <c r="GEG13" s="65">
        <v>0</v>
      </c>
      <c r="GEH13" s="65">
        <v>0</v>
      </c>
      <c r="GEI13" s="65">
        <v>0</v>
      </c>
      <c r="GEJ13" s="65">
        <v>0</v>
      </c>
      <c r="GEK13" s="65">
        <v>0</v>
      </c>
      <c r="GEL13" s="65">
        <v>0</v>
      </c>
      <c r="GEM13" s="65">
        <v>0</v>
      </c>
      <c r="GEN13" s="65">
        <v>0</v>
      </c>
      <c r="GEO13" s="65">
        <v>0</v>
      </c>
      <c r="GEP13" s="65">
        <v>0</v>
      </c>
      <c r="GEQ13" s="65">
        <v>0</v>
      </c>
      <c r="GER13" s="65">
        <v>0</v>
      </c>
      <c r="GES13" s="65">
        <v>0</v>
      </c>
      <c r="GET13" s="65">
        <v>0</v>
      </c>
      <c r="GEU13" s="65">
        <v>0</v>
      </c>
      <c r="GEV13" s="65">
        <v>0</v>
      </c>
      <c r="GEW13" s="65">
        <v>0</v>
      </c>
      <c r="GEX13" s="65">
        <v>0</v>
      </c>
      <c r="GEY13" s="65">
        <v>0</v>
      </c>
      <c r="GEZ13" s="65">
        <v>0</v>
      </c>
      <c r="GFA13" s="65">
        <v>0</v>
      </c>
      <c r="GFB13" s="65">
        <v>0</v>
      </c>
      <c r="GFC13" s="65">
        <v>0</v>
      </c>
      <c r="GFD13" s="65">
        <v>0</v>
      </c>
      <c r="GFE13" s="65">
        <v>0</v>
      </c>
      <c r="GFF13" s="65">
        <v>0</v>
      </c>
      <c r="GFG13" s="65">
        <v>0</v>
      </c>
      <c r="GFH13" s="65">
        <v>0</v>
      </c>
      <c r="GFI13" s="65">
        <v>0</v>
      </c>
      <c r="GFJ13" s="65">
        <v>0</v>
      </c>
      <c r="GFK13" s="65">
        <v>0</v>
      </c>
      <c r="GFL13" s="65">
        <v>0</v>
      </c>
      <c r="GFM13" s="65">
        <v>0</v>
      </c>
      <c r="GFN13" s="65">
        <v>0</v>
      </c>
      <c r="GFO13" s="65">
        <v>0</v>
      </c>
      <c r="GFP13" s="65">
        <v>0</v>
      </c>
      <c r="GFQ13" s="65">
        <v>0</v>
      </c>
      <c r="GFR13" s="65">
        <v>0</v>
      </c>
      <c r="GFS13" s="65">
        <v>0</v>
      </c>
      <c r="GFT13" s="65">
        <v>0</v>
      </c>
      <c r="GFU13" s="65">
        <v>0</v>
      </c>
      <c r="GFV13" s="65">
        <v>0</v>
      </c>
      <c r="GFW13" s="65">
        <v>0</v>
      </c>
      <c r="GFX13" s="65">
        <v>0</v>
      </c>
      <c r="GFY13" s="65">
        <v>0</v>
      </c>
      <c r="GFZ13" s="65">
        <v>0</v>
      </c>
      <c r="GGA13" s="65">
        <v>0</v>
      </c>
      <c r="GGB13" s="65">
        <v>0</v>
      </c>
      <c r="GGC13" s="65">
        <v>0</v>
      </c>
      <c r="GGD13" s="65">
        <v>0</v>
      </c>
      <c r="GGE13" s="65">
        <v>0</v>
      </c>
      <c r="GGF13" s="65">
        <v>0</v>
      </c>
      <c r="GGG13" s="65">
        <v>0</v>
      </c>
      <c r="GGH13" s="65">
        <v>0</v>
      </c>
      <c r="GGI13" s="65">
        <v>0</v>
      </c>
      <c r="GGJ13" s="65">
        <v>0</v>
      </c>
      <c r="GGK13" s="65">
        <v>0</v>
      </c>
      <c r="GGL13" s="65">
        <v>0</v>
      </c>
      <c r="GGM13" s="65">
        <v>0</v>
      </c>
      <c r="GGN13" s="65">
        <v>0</v>
      </c>
      <c r="GGO13" s="65">
        <v>0</v>
      </c>
      <c r="GGP13" s="65">
        <v>0</v>
      </c>
      <c r="GGQ13" s="65">
        <v>0</v>
      </c>
      <c r="GGR13" s="65">
        <v>0</v>
      </c>
      <c r="GGS13" s="65">
        <v>0</v>
      </c>
      <c r="GGT13" s="65">
        <v>0</v>
      </c>
      <c r="GGU13" s="65">
        <v>0</v>
      </c>
      <c r="GGV13" s="65">
        <v>0</v>
      </c>
      <c r="GGW13" s="65">
        <v>0</v>
      </c>
      <c r="GGX13" s="65">
        <v>0</v>
      </c>
      <c r="GGY13" s="65">
        <v>0</v>
      </c>
      <c r="GGZ13" s="65">
        <v>0</v>
      </c>
      <c r="GHA13" s="65">
        <v>0</v>
      </c>
      <c r="GHB13" s="65">
        <v>0</v>
      </c>
      <c r="GHC13" s="65">
        <v>0</v>
      </c>
      <c r="GHD13" s="65">
        <v>0</v>
      </c>
      <c r="GHE13" s="65">
        <v>0</v>
      </c>
      <c r="GHF13" s="65">
        <v>0</v>
      </c>
      <c r="GHG13" s="65">
        <v>0</v>
      </c>
      <c r="GHH13" s="65">
        <v>0</v>
      </c>
      <c r="GHI13" s="65">
        <v>0</v>
      </c>
      <c r="GHJ13" s="65">
        <v>0</v>
      </c>
      <c r="GHK13" s="65">
        <v>0</v>
      </c>
      <c r="GHL13" s="65">
        <v>0</v>
      </c>
      <c r="GHM13" s="65">
        <v>0</v>
      </c>
      <c r="GHN13" s="65">
        <v>0</v>
      </c>
      <c r="GHO13" s="65">
        <v>0</v>
      </c>
      <c r="GHP13" s="65">
        <v>0</v>
      </c>
      <c r="GHQ13" s="65">
        <v>0</v>
      </c>
      <c r="GHR13" s="65">
        <v>0</v>
      </c>
      <c r="GHS13" s="65">
        <v>0</v>
      </c>
      <c r="GHT13" s="65">
        <v>0</v>
      </c>
      <c r="GHU13" s="65">
        <v>0</v>
      </c>
      <c r="GHV13" s="65">
        <v>0</v>
      </c>
      <c r="GHW13" s="65">
        <v>0</v>
      </c>
      <c r="GHX13" s="65">
        <v>0</v>
      </c>
      <c r="GHY13" s="65">
        <v>0</v>
      </c>
      <c r="GHZ13" s="65">
        <v>0</v>
      </c>
      <c r="GIA13" s="65">
        <v>0</v>
      </c>
      <c r="GIB13" s="65">
        <v>0</v>
      </c>
      <c r="GIC13" s="65">
        <v>0</v>
      </c>
      <c r="GID13" s="65">
        <v>0</v>
      </c>
      <c r="GIE13" s="65">
        <v>0</v>
      </c>
      <c r="GIF13" s="65">
        <v>0</v>
      </c>
      <c r="GIG13" s="65">
        <v>0</v>
      </c>
      <c r="GIH13" s="65">
        <v>0</v>
      </c>
      <c r="GII13" s="65">
        <v>0</v>
      </c>
      <c r="GIJ13" s="65">
        <v>0</v>
      </c>
      <c r="GIK13" s="65">
        <v>0</v>
      </c>
      <c r="GIL13" s="65">
        <v>0</v>
      </c>
      <c r="GIM13" s="65">
        <v>0</v>
      </c>
      <c r="GIN13" s="65">
        <v>0</v>
      </c>
      <c r="GIO13" s="65">
        <v>0</v>
      </c>
      <c r="GIP13" s="65">
        <v>0</v>
      </c>
      <c r="GIQ13" s="65">
        <v>0</v>
      </c>
      <c r="GIR13" s="65">
        <v>0</v>
      </c>
      <c r="GIS13" s="65">
        <v>0</v>
      </c>
      <c r="GIT13" s="65">
        <v>0</v>
      </c>
      <c r="GIU13" s="65">
        <v>0</v>
      </c>
      <c r="GIV13" s="65">
        <v>0</v>
      </c>
      <c r="GIW13" s="65">
        <v>0</v>
      </c>
      <c r="GIX13" s="65">
        <v>0</v>
      </c>
      <c r="GIY13" s="65">
        <v>0</v>
      </c>
      <c r="GIZ13" s="65">
        <v>0</v>
      </c>
      <c r="GJA13" s="65">
        <v>0</v>
      </c>
      <c r="GJB13" s="65">
        <v>0</v>
      </c>
      <c r="GJC13" s="65">
        <v>0</v>
      </c>
      <c r="GJD13" s="65">
        <v>0</v>
      </c>
      <c r="GJE13" s="65">
        <v>0</v>
      </c>
      <c r="GJF13" s="65">
        <v>0</v>
      </c>
      <c r="GJG13" s="65">
        <v>0</v>
      </c>
      <c r="GJH13" s="65">
        <v>0</v>
      </c>
      <c r="GJI13" s="65">
        <v>0</v>
      </c>
      <c r="GJJ13" s="65">
        <v>0</v>
      </c>
      <c r="GJK13" s="65">
        <v>0</v>
      </c>
      <c r="GJL13" s="65">
        <v>0</v>
      </c>
      <c r="GJM13" s="65">
        <v>0</v>
      </c>
      <c r="GJN13" s="65">
        <v>0</v>
      </c>
      <c r="GJO13" s="65">
        <v>0</v>
      </c>
      <c r="GJP13" s="65">
        <v>0</v>
      </c>
      <c r="GJQ13" s="65">
        <v>0</v>
      </c>
      <c r="GJR13" s="65">
        <v>0</v>
      </c>
      <c r="GJS13" s="65">
        <v>0</v>
      </c>
      <c r="GJT13" s="65">
        <v>0</v>
      </c>
      <c r="GJU13" s="65">
        <v>0</v>
      </c>
      <c r="GJV13" s="65">
        <v>0</v>
      </c>
      <c r="GJW13" s="65">
        <v>0</v>
      </c>
      <c r="GJX13" s="65">
        <v>0</v>
      </c>
      <c r="GJY13" s="65">
        <v>0</v>
      </c>
      <c r="GJZ13" s="65">
        <v>0</v>
      </c>
      <c r="GKA13" s="65">
        <v>0</v>
      </c>
      <c r="GKB13" s="65">
        <v>0</v>
      </c>
      <c r="GKC13" s="65">
        <v>0</v>
      </c>
      <c r="GKD13" s="65">
        <v>0</v>
      </c>
      <c r="GKE13" s="65">
        <v>0</v>
      </c>
      <c r="GKF13" s="65">
        <v>0</v>
      </c>
      <c r="GKG13" s="65">
        <v>0</v>
      </c>
      <c r="GKH13" s="65">
        <v>0</v>
      </c>
      <c r="GKI13" s="65">
        <v>0</v>
      </c>
      <c r="GKJ13" s="65">
        <v>0</v>
      </c>
      <c r="GKK13" s="65">
        <v>0</v>
      </c>
      <c r="GKL13" s="65">
        <v>0</v>
      </c>
      <c r="GKM13" s="65">
        <v>0</v>
      </c>
      <c r="GKN13" s="65">
        <v>0</v>
      </c>
      <c r="GKO13" s="65">
        <v>0</v>
      </c>
      <c r="GKP13" s="65">
        <v>0</v>
      </c>
      <c r="GKQ13" s="65">
        <v>0</v>
      </c>
      <c r="GKR13" s="65">
        <v>0</v>
      </c>
      <c r="GKS13" s="65">
        <v>0</v>
      </c>
      <c r="GKT13" s="65">
        <v>0</v>
      </c>
      <c r="GKU13" s="65">
        <v>0</v>
      </c>
      <c r="GKV13" s="65">
        <v>0</v>
      </c>
      <c r="GKW13" s="65">
        <v>0</v>
      </c>
      <c r="GKX13" s="65">
        <v>0</v>
      </c>
      <c r="GKY13" s="65">
        <v>0</v>
      </c>
      <c r="GKZ13" s="65">
        <v>0</v>
      </c>
      <c r="GLA13" s="65">
        <v>0</v>
      </c>
      <c r="GLB13" s="65">
        <v>0</v>
      </c>
      <c r="GLC13" s="65">
        <v>0</v>
      </c>
      <c r="GLD13" s="65">
        <v>0</v>
      </c>
      <c r="GLE13" s="65">
        <v>0</v>
      </c>
      <c r="GLF13" s="65">
        <v>0</v>
      </c>
      <c r="GLG13" s="65">
        <v>0</v>
      </c>
      <c r="GLH13" s="65">
        <v>0</v>
      </c>
      <c r="GLI13" s="65">
        <v>0</v>
      </c>
      <c r="GLJ13" s="65">
        <v>0</v>
      </c>
      <c r="GLK13" s="65">
        <v>0</v>
      </c>
      <c r="GLL13" s="65">
        <v>0</v>
      </c>
      <c r="GLM13" s="65">
        <v>0</v>
      </c>
      <c r="GLN13" s="65">
        <v>0</v>
      </c>
      <c r="GLO13" s="65">
        <v>0</v>
      </c>
      <c r="GLP13" s="65">
        <v>0</v>
      </c>
      <c r="GLQ13" s="65">
        <v>0</v>
      </c>
      <c r="GLR13" s="65">
        <v>0</v>
      </c>
      <c r="GLS13" s="65">
        <v>0</v>
      </c>
      <c r="GLT13" s="65">
        <v>0</v>
      </c>
      <c r="GLU13" s="65">
        <v>0</v>
      </c>
      <c r="GLV13" s="65">
        <v>0</v>
      </c>
      <c r="GLW13" s="65">
        <v>0</v>
      </c>
      <c r="GLX13" s="65">
        <v>0</v>
      </c>
      <c r="GLY13" s="65">
        <v>0</v>
      </c>
      <c r="GLZ13" s="65">
        <v>0</v>
      </c>
      <c r="GMA13" s="65">
        <v>0</v>
      </c>
      <c r="GMB13" s="65">
        <v>0</v>
      </c>
      <c r="GMC13" s="65">
        <v>0</v>
      </c>
      <c r="GMD13" s="65">
        <v>0</v>
      </c>
      <c r="GME13" s="65">
        <v>0</v>
      </c>
      <c r="GMF13" s="65">
        <v>0</v>
      </c>
      <c r="GMG13" s="65">
        <v>0</v>
      </c>
      <c r="GMH13" s="65">
        <v>0</v>
      </c>
      <c r="GMI13" s="65">
        <v>0</v>
      </c>
      <c r="GMJ13" s="65">
        <v>0</v>
      </c>
      <c r="GMK13" s="65">
        <v>0</v>
      </c>
      <c r="GML13" s="65">
        <v>0</v>
      </c>
      <c r="GMM13" s="65">
        <v>0</v>
      </c>
      <c r="GMN13" s="65">
        <v>0</v>
      </c>
      <c r="GMO13" s="65">
        <v>0</v>
      </c>
      <c r="GMP13" s="65">
        <v>0</v>
      </c>
      <c r="GMQ13" s="65">
        <v>0</v>
      </c>
      <c r="GMR13" s="65">
        <v>0</v>
      </c>
      <c r="GMS13" s="65">
        <v>0</v>
      </c>
      <c r="GMT13" s="65">
        <v>0</v>
      </c>
      <c r="GMU13" s="65">
        <v>0</v>
      </c>
      <c r="GMV13" s="65">
        <v>0</v>
      </c>
      <c r="GMW13" s="65">
        <v>0</v>
      </c>
      <c r="GMX13" s="65">
        <v>0</v>
      </c>
      <c r="GMY13" s="65">
        <v>0</v>
      </c>
      <c r="GMZ13" s="65">
        <v>0</v>
      </c>
      <c r="GNA13" s="65">
        <v>0</v>
      </c>
      <c r="GNB13" s="65">
        <v>0</v>
      </c>
      <c r="GNC13" s="65">
        <v>0</v>
      </c>
      <c r="GND13" s="65">
        <v>0</v>
      </c>
      <c r="GNE13" s="65">
        <v>0</v>
      </c>
      <c r="GNF13" s="65">
        <v>0</v>
      </c>
      <c r="GNG13" s="65">
        <v>0</v>
      </c>
      <c r="GNH13" s="65">
        <v>0</v>
      </c>
      <c r="GNI13" s="65">
        <v>0</v>
      </c>
      <c r="GNJ13" s="65">
        <v>0</v>
      </c>
      <c r="GNK13" s="65">
        <v>0</v>
      </c>
      <c r="GNL13" s="65">
        <v>0</v>
      </c>
      <c r="GNM13" s="65">
        <v>0</v>
      </c>
      <c r="GNN13" s="65">
        <v>0</v>
      </c>
      <c r="GNO13" s="65">
        <v>0</v>
      </c>
      <c r="GNP13" s="65">
        <v>0</v>
      </c>
      <c r="GNQ13" s="65">
        <v>0</v>
      </c>
      <c r="GNR13" s="65">
        <v>0</v>
      </c>
      <c r="GNS13" s="65">
        <v>0</v>
      </c>
      <c r="GNT13" s="65">
        <v>0</v>
      </c>
      <c r="GNU13" s="65">
        <v>0</v>
      </c>
      <c r="GNV13" s="65">
        <v>0</v>
      </c>
      <c r="GNW13" s="65">
        <v>0</v>
      </c>
      <c r="GNX13" s="65">
        <v>0</v>
      </c>
      <c r="GNY13" s="65">
        <v>0</v>
      </c>
      <c r="GNZ13" s="65">
        <v>0</v>
      </c>
      <c r="GOA13" s="65">
        <v>0</v>
      </c>
      <c r="GOB13" s="65">
        <v>0</v>
      </c>
      <c r="GOC13" s="65">
        <v>0</v>
      </c>
      <c r="GOD13" s="65">
        <v>0</v>
      </c>
      <c r="GOE13" s="65">
        <v>0</v>
      </c>
      <c r="GOF13" s="65">
        <v>0</v>
      </c>
      <c r="GOG13" s="65">
        <v>0</v>
      </c>
      <c r="GOH13" s="65">
        <v>0</v>
      </c>
      <c r="GOI13" s="65">
        <v>0</v>
      </c>
      <c r="GOJ13" s="65">
        <v>0</v>
      </c>
      <c r="GOK13" s="65">
        <v>0</v>
      </c>
      <c r="GOL13" s="65">
        <v>0</v>
      </c>
      <c r="GOM13" s="65">
        <v>0</v>
      </c>
      <c r="GON13" s="65">
        <v>0</v>
      </c>
      <c r="GOO13" s="65">
        <v>0</v>
      </c>
      <c r="GOP13" s="65">
        <v>0</v>
      </c>
      <c r="GOQ13" s="65">
        <v>0</v>
      </c>
      <c r="GOR13" s="65">
        <v>0</v>
      </c>
      <c r="GOS13" s="65">
        <v>0</v>
      </c>
      <c r="GOT13" s="65">
        <v>0</v>
      </c>
      <c r="GOU13" s="65">
        <v>0</v>
      </c>
      <c r="GOV13" s="65">
        <v>0</v>
      </c>
      <c r="GOW13" s="65">
        <v>0</v>
      </c>
      <c r="GOX13" s="65">
        <v>0</v>
      </c>
      <c r="GOY13" s="65">
        <v>0</v>
      </c>
      <c r="GOZ13" s="65">
        <v>0</v>
      </c>
      <c r="GPA13" s="65">
        <v>0</v>
      </c>
      <c r="GPB13" s="65">
        <v>0</v>
      </c>
      <c r="GPC13" s="65">
        <v>0</v>
      </c>
      <c r="GPD13" s="65">
        <v>0</v>
      </c>
      <c r="GPE13" s="65">
        <v>0</v>
      </c>
      <c r="GPF13" s="65">
        <v>0</v>
      </c>
      <c r="GPG13" s="65">
        <v>0</v>
      </c>
      <c r="GPH13" s="65">
        <v>0</v>
      </c>
      <c r="GPI13" s="65">
        <v>0</v>
      </c>
      <c r="GPJ13" s="65">
        <v>0</v>
      </c>
      <c r="GPK13" s="65">
        <v>0</v>
      </c>
      <c r="GPL13" s="65">
        <v>0</v>
      </c>
      <c r="GPM13" s="65">
        <v>0</v>
      </c>
      <c r="GPN13" s="65">
        <v>0</v>
      </c>
      <c r="GPO13" s="65">
        <v>0</v>
      </c>
      <c r="GPP13" s="65">
        <v>0</v>
      </c>
      <c r="GPQ13" s="65">
        <v>0</v>
      </c>
      <c r="GPR13" s="65">
        <v>0</v>
      </c>
      <c r="GPS13" s="65">
        <v>0</v>
      </c>
      <c r="GPT13" s="65">
        <v>0</v>
      </c>
      <c r="GPU13" s="65">
        <v>0</v>
      </c>
      <c r="GPV13" s="65">
        <v>0</v>
      </c>
      <c r="GPW13" s="65">
        <v>0</v>
      </c>
      <c r="GPX13" s="65">
        <v>0</v>
      </c>
      <c r="GPY13" s="65">
        <v>0</v>
      </c>
      <c r="GPZ13" s="65">
        <v>0</v>
      </c>
      <c r="GQA13" s="65">
        <v>0</v>
      </c>
      <c r="GQB13" s="65">
        <v>0</v>
      </c>
      <c r="GQC13" s="65">
        <v>0</v>
      </c>
      <c r="GQD13" s="65">
        <v>0</v>
      </c>
      <c r="GQE13" s="65">
        <v>0</v>
      </c>
      <c r="GQF13" s="65">
        <v>0</v>
      </c>
      <c r="GQG13" s="65">
        <v>0</v>
      </c>
      <c r="GQH13" s="65">
        <v>0</v>
      </c>
      <c r="GQI13" s="65">
        <v>0</v>
      </c>
      <c r="GQJ13" s="65">
        <v>0</v>
      </c>
      <c r="GQK13" s="65">
        <v>0</v>
      </c>
      <c r="GQL13" s="65">
        <v>0</v>
      </c>
      <c r="GQM13" s="65">
        <v>0</v>
      </c>
      <c r="GQN13" s="65">
        <v>0</v>
      </c>
      <c r="GQO13" s="65">
        <v>0</v>
      </c>
      <c r="GQP13" s="65">
        <v>0</v>
      </c>
      <c r="GQQ13" s="65">
        <v>0</v>
      </c>
      <c r="GQR13" s="65">
        <v>0</v>
      </c>
      <c r="GQS13" s="65">
        <v>0</v>
      </c>
      <c r="GQT13" s="65">
        <v>0</v>
      </c>
      <c r="GQU13" s="65">
        <v>0</v>
      </c>
      <c r="GQV13" s="65">
        <v>0</v>
      </c>
      <c r="GQW13" s="65">
        <v>0</v>
      </c>
      <c r="GQX13" s="65">
        <v>0</v>
      </c>
      <c r="GQY13" s="65">
        <v>0</v>
      </c>
      <c r="GQZ13" s="65">
        <v>0</v>
      </c>
      <c r="GRA13" s="65">
        <v>0</v>
      </c>
      <c r="GRB13" s="65">
        <v>0</v>
      </c>
      <c r="GRC13" s="65">
        <v>0</v>
      </c>
      <c r="GRD13" s="65">
        <v>0</v>
      </c>
      <c r="GRE13" s="65">
        <v>0</v>
      </c>
      <c r="GRF13" s="65">
        <v>0</v>
      </c>
      <c r="GRG13" s="65">
        <v>0</v>
      </c>
      <c r="GRH13" s="65">
        <v>0</v>
      </c>
      <c r="GRI13" s="65">
        <v>0</v>
      </c>
      <c r="GRJ13" s="65">
        <v>0</v>
      </c>
      <c r="GRK13" s="65">
        <v>0</v>
      </c>
      <c r="GRL13" s="65">
        <v>0</v>
      </c>
      <c r="GRM13" s="65">
        <v>0</v>
      </c>
      <c r="GRN13" s="65">
        <v>0</v>
      </c>
      <c r="GRO13" s="65">
        <v>0</v>
      </c>
      <c r="GRP13" s="65">
        <v>0</v>
      </c>
      <c r="GRQ13" s="65">
        <v>0</v>
      </c>
      <c r="GRR13" s="65">
        <v>0</v>
      </c>
      <c r="GRS13" s="65">
        <v>0</v>
      </c>
      <c r="GRT13" s="65">
        <v>0</v>
      </c>
      <c r="GRU13" s="65">
        <v>0</v>
      </c>
      <c r="GRV13" s="65">
        <v>0</v>
      </c>
      <c r="GRW13" s="65">
        <v>0</v>
      </c>
      <c r="GRX13" s="65">
        <v>0</v>
      </c>
      <c r="GRY13" s="65">
        <v>0</v>
      </c>
      <c r="GRZ13" s="65">
        <v>0</v>
      </c>
      <c r="GSA13" s="65">
        <v>0</v>
      </c>
      <c r="GSB13" s="65">
        <v>0</v>
      </c>
      <c r="GSC13" s="65">
        <v>0</v>
      </c>
      <c r="GSD13" s="65">
        <v>0</v>
      </c>
      <c r="GSE13" s="65">
        <v>0</v>
      </c>
      <c r="GSF13" s="65">
        <v>0</v>
      </c>
      <c r="GSG13" s="65">
        <v>0</v>
      </c>
      <c r="GSH13" s="65">
        <v>0</v>
      </c>
      <c r="GSI13" s="65">
        <v>0</v>
      </c>
      <c r="GSJ13" s="65">
        <v>0</v>
      </c>
      <c r="GSK13" s="65">
        <v>0</v>
      </c>
      <c r="GSL13" s="65">
        <v>0</v>
      </c>
      <c r="GSM13" s="65">
        <v>0</v>
      </c>
      <c r="GSN13" s="65">
        <v>0</v>
      </c>
      <c r="GSO13" s="65">
        <v>0</v>
      </c>
      <c r="GSP13" s="65">
        <v>0</v>
      </c>
      <c r="GSQ13" s="65">
        <v>0</v>
      </c>
      <c r="GSR13" s="65">
        <v>0</v>
      </c>
      <c r="GSS13" s="65">
        <v>0</v>
      </c>
      <c r="GST13" s="65">
        <v>0</v>
      </c>
      <c r="GSU13" s="65">
        <v>0</v>
      </c>
      <c r="GSV13" s="65">
        <v>0</v>
      </c>
      <c r="GSW13" s="65">
        <v>0</v>
      </c>
      <c r="GSX13" s="65">
        <v>0</v>
      </c>
      <c r="GSY13" s="65">
        <v>0</v>
      </c>
      <c r="GSZ13" s="65">
        <v>0</v>
      </c>
      <c r="GTA13" s="65">
        <v>0</v>
      </c>
      <c r="GTB13" s="65">
        <v>0</v>
      </c>
      <c r="GTC13" s="65">
        <v>0</v>
      </c>
      <c r="GTD13" s="65">
        <v>0</v>
      </c>
      <c r="GTE13" s="65">
        <v>0</v>
      </c>
      <c r="GTF13" s="65">
        <v>0</v>
      </c>
      <c r="GTG13" s="65">
        <v>0</v>
      </c>
      <c r="GTH13" s="65">
        <v>0</v>
      </c>
      <c r="GTI13" s="65">
        <v>0</v>
      </c>
      <c r="GTJ13" s="65">
        <v>0</v>
      </c>
      <c r="GTK13" s="65">
        <v>0</v>
      </c>
      <c r="GTL13" s="65">
        <v>0</v>
      </c>
      <c r="GTM13" s="65">
        <v>0</v>
      </c>
      <c r="GTN13" s="65">
        <v>0</v>
      </c>
      <c r="GTO13" s="65">
        <v>0</v>
      </c>
      <c r="GTP13" s="65">
        <v>0</v>
      </c>
      <c r="GTQ13" s="65">
        <v>0</v>
      </c>
      <c r="GTR13" s="65">
        <v>0</v>
      </c>
      <c r="GTS13" s="65">
        <v>0</v>
      </c>
      <c r="GTT13" s="65">
        <v>0</v>
      </c>
      <c r="GTU13" s="65">
        <v>0</v>
      </c>
      <c r="GTV13" s="65">
        <v>0</v>
      </c>
      <c r="GTW13" s="65">
        <v>0</v>
      </c>
      <c r="GTX13" s="65">
        <v>0</v>
      </c>
      <c r="GTY13" s="65">
        <v>0</v>
      </c>
      <c r="GTZ13" s="65">
        <v>0</v>
      </c>
      <c r="GUA13" s="65">
        <v>0</v>
      </c>
      <c r="GUB13" s="65">
        <v>0</v>
      </c>
      <c r="GUC13" s="65">
        <v>0</v>
      </c>
      <c r="GUD13" s="65">
        <v>0</v>
      </c>
      <c r="GUE13" s="65">
        <v>0</v>
      </c>
      <c r="GUF13" s="65">
        <v>0</v>
      </c>
      <c r="GUG13" s="65">
        <v>0</v>
      </c>
      <c r="GUH13" s="65">
        <v>0</v>
      </c>
      <c r="GUI13" s="65">
        <v>0</v>
      </c>
      <c r="GUJ13" s="65">
        <v>0</v>
      </c>
      <c r="GUK13" s="65">
        <v>0</v>
      </c>
      <c r="GUL13" s="65">
        <v>0</v>
      </c>
      <c r="GUM13" s="65">
        <v>0</v>
      </c>
      <c r="GUN13" s="65">
        <v>0</v>
      </c>
      <c r="GUO13" s="65">
        <v>0</v>
      </c>
      <c r="GUP13" s="65">
        <v>0</v>
      </c>
      <c r="GUQ13" s="65">
        <v>0</v>
      </c>
      <c r="GUR13" s="65">
        <v>0</v>
      </c>
      <c r="GUS13" s="65">
        <v>0</v>
      </c>
      <c r="GUT13" s="65">
        <v>0</v>
      </c>
      <c r="GUU13" s="65">
        <v>0</v>
      </c>
      <c r="GUV13" s="65">
        <v>0</v>
      </c>
      <c r="GUW13" s="65">
        <v>0</v>
      </c>
      <c r="GUX13" s="65">
        <v>0</v>
      </c>
      <c r="GUY13" s="65">
        <v>0</v>
      </c>
      <c r="GUZ13" s="65">
        <v>0</v>
      </c>
      <c r="GVA13" s="65">
        <v>0</v>
      </c>
      <c r="GVB13" s="65">
        <v>0</v>
      </c>
      <c r="GVC13" s="65">
        <v>0</v>
      </c>
      <c r="GVD13" s="65">
        <v>0</v>
      </c>
      <c r="GVE13" s="65">
        <v>0</v>
      </c>
      <c r="GVF13" s="65">
        <v>0</v>
      </c>
      <c r="GVG13" s="65">
        <v>0</v>
      </c>
      <c r="GVH13" s="65">
        <v>0</v>
      </c>
      <c r="GVI13" s="65">
        <v>0</v>
      </c>
      <c r="GVJ13" s="65">
        <v>0</v>
      </c>
      <c r="GVK13" s="65">
        <v>0</v>
      </c>
      <c r="GVL13" s="65">
        <v>0</v>
      </c>
      <c r="GVM13" s="65">
        <v>0</v>
      </c>
      <c r="GVN13" s="65">
        <v>0</v>
      </c>
      <c r="GVO13" s="65">
        <v>0</v>
      </c>
      <c r="GVP13" s="65">
        <v>0</v>
      </c>
      <c r="GVQ13" s="65">
        <v>0</v>
      </c>
      <c r="GVR13" s="65">
        <v>0</v>
      </c>
      <c r="GVS13" s="65">
        <v>0</v>
      </c>
      <c r="GVT13" s="65">
        <v>0</v>
      </c>
      <c r="GVU13" s="65">
        <v>0</v>
      </c>
      <c r="GVV13" s="65">
        <v>0</v>
      </c>
      <c r="GVW13" s="65">
        <v>0</v>
      </c>
      <c r="GVX13" s="65">
        <v>0</v>
      </c>
      <c r="GVY13" s="65">
        <v>0</v>
      </c>
      <c r="GVZ13" s="65">
        <v>0</v>
      </c>
      <c r="GWA13" s="65">
        <v>0</v>
      </c>
      <c r="GWB13" s="65">
        <v>0</v>
      </c>
      <c r="GWC13" s="65">
        <v>0</v>
      </c>
      <c r="GWD13" s="65">
        <v>0</v>
      </c>
      <c r="GWE13" s="65">
        <v>0</v>
      </c>
      <c r="GWF13" s="65">
        <v>0</v>
      </c>
      <c r="GWG13" s="65">
        <v>0</v>
      </c>
      <c r="GWH13" s="65">
        <v>0</v>
      </c>
      <c r="GWI13" s="65">
        <v>0</v>
      </c>
      <c r="GWJ13" s="65">
        <v>0</v>
      </c>
      <c r="GWK13" s="65">
        <v>0</v>
      </c>
      <c r="GWL13" s="65">
        <v>0</v>
      </c>
      <c r="GWM13" s="65">
        <v>0</v>
      </c>
      <c r="GWN13" s="65">
        <v>0</v>
      </c>
      <c r="GWO13" s="65">
        <v>0</v>
      </c>
      <c r="GWP13" s="65">
        <v>0</v>
      </c>
      <c r="GWQ13" s="65">
        <v>0</v>
      </c>
      <c r="GWR13" s="65">
        <v>0</v>
      </c>
      <c r="GWS13" s="65">
        <v>0</v>
      </c>
      <c r="GWT13" s="65">
        <v>0</v>
      </c>
      <c r="GWU13" s="65">
        <v>0</v>
      </c>
      <c r="GWV13" s="65">
        <v>0</v>
      </c>
      <c r="GWW13" s="65">
        <v>0</v>
      </c>
      <c r="GWX13" s="65">
        <v>0</v>
      </c>
      <c r="GWY13" s="65">
        <v>0</v>
      </c>
      <c r="GWZ13" s="65">
        <v>0</v>
      </c>
      <c r="GXA13" s="65">
        <v>0</v>
      </c>
      <c r="GXB13" s="65">
        <v>0</v>
      </c>
      <c r="GXC13" s="65">
        <v>0</v>
      </c>
      <c r="GXD13" s="65">
        <v>0</v>
      </c>
      <c r="GXE13" s="65">
        <v>0</v>
      </c>
      <c r="GXF13" s="65">
        <v>0</v>
      </c>
      <c r="GXG13" s="65">
        <v>0</v>
      </c>
      <c r="GXH13" s="65">
        <v>0</v>
      </c>
      <c r="GXI13" s="65">
        <v>0</v>
      </c>
      <c r="GXJ13" s="65">
        <v>0</v>
      </c>
      <c r="GXK13" s="65">
        <v>0</v>
      </c>
      <c r="GXL13" s="65">
        <v>0</v>
      </c>
      <c r="GXM13" s="65">
        <v>0</v>
      </c>
      <c r="GXN13" s="65">
        <v>0</v>
      </c>
      <c r="GXO13" s="65">
        <v>0</v>
      </c>
      <c r="GXP13" s="65">
        <v>0</v>
      </c>
      <c r="GXQ13" s="65">
        <v>0</v>
      </c>
      <c r="GXR13" s="65">
        <v>0</v>
      </c>
      <c r="GXS13" s="65">
        <v>0</v>
      </c>
      <c r="GXT13" s="65">
        <v>0</v>
      </c>
      <c r="GXU13" s="65">
        <v>0</v>
      </c>
      <c r="GXV13" s="65">
        <v>0</v>
      </c>
      <c r="GXW13" s="65">
        <v>0</v>
      </c>
      <c r="GXX13" s="65">
        <v>0</v>
      </c>
      <c r="GXY13" s="65">
        <v>0</v>
      </c>
      <c r="GXZ13" s="65">
        <v>0</v>
      </c>
      <c r="GYA13" s="65">
        <v>0</v>
      </c>
      <c r="GYB13" s="65">
        <v>0</v>
      </c>
      <c r="GYC13" s="65">
        <v>0</v>
      </c>
      <c r="GYD13" s="65">
        <v>0</v>
      </c>
      <c r="GYE13" s="65">
        <v>0</v>
      </c>
      <c r="GYF13" s="65">
        <v>0</v>
      </c>
      <c r="GYG13" s="65">
        <v>0</v>
      </c>
      <c r="GYH13" s="65">
        <v>0</v>
      </c>
      <c r="GYI13" s="65">
        <v>0</v>
      </c>
      <c r="GYJ13" s="65">
        <v>0</v>
      </c>
      <c r="GYK13" s="65">
        <v>0</v>
      </c>
      <c r="GYL13" s="65">
        <v>0</v>
      </c>
      <c r="GYM13" s="65">
        <v>0</v>
      </c>
      <c r="GYN13" s="65">
        <v>0</v>
      </c>
      <c r="GYO13" s="65">
        <v>0</v>
      </c>
      <c r="GYP13" s="65">
        <v>0</v>
      </c>
      <c r="GYQ13" s="65">
        <v>0</v>
      </c>
      <c r="GYR13" s="65">
        <v>0</v>
      </c>
      <c r="GYS13" s="65">
        <v>0</v>
      </c>
      <c r="GYT13" s="65">
        <v>0</v>
      </c>
      <c r="GYU13" s="65">
        <v>0</v>
      </c>
      <c r="GYV13" s="65">
        <v>0</v>
      </c>
      <c r="GYW13" s="65">
        <v>0</v>
      </c>
      <c r="GYX13" s="65">
        <v>0</v>
      </c>
      <c r="GYY13" s="65">
        <v>0</v>
      </c>
      <c r="GYZ13" s="65">
        <v>0</v>
      </c>
      <c r="GZA13" s="65">
        <v>0</v>
      </c>
      <c r="GZB13" s="65">
        <v>0</v>
      </c>
      <c r="GZC13" s="65">
        <v>0</v>
      </c>
      <c r="GZD13" s="65">
        <v>0</v>
      </c>
      <c r="GZE13" s="65">
        <v>0</v>
      </c>
      <c r="GZF13" s="65">
        <v>0</v>
      </c>
      <c r="GZG13" s="65">
        <v>0</v>
      </c>
      <c r="GZH13" s="65">
        <v>0</v>
      </c>
      <c r="GZI13" s="65">
        <v>0</v>
      </c>
      <c r="GZJ13" s="65">
        <v>0</v>
      </c>
      <c r="GZK13" s="65">
        <v>0</v>
      </c>
      <c r="GZL13" s="65">
        <v>0</v>
      </c>
      <c r="GZM13" s="65">
        <v>0</v>
      </c>
      <c r="GZN13" s="65">
        <v>0</v>
      </c>
      <c r="GZO13" s="65">
        <v>0</v>
      </c>
      <c r="GZP13" s="65">
        <v>0</v>
      </c>
      <c r="GZQ13" s="65">
        <v>0</v>
      </c>
      <c r="GZR13" s="65">
        <v>0</v>
      </c>
      <c r="GZS13" s="65">
        <v>0</v>
      </c>
      <c r="GZT13" s="65">
        <v>0</v>
      </c>
      <c r="GZU13" s="65">
        <v>0</v>
      </c>
      <c r="GZV13" s="65">
        <v>0</v>
      </c>
      <c r="GZW13" s="65">
        <v>0</v>
      </c>
      <c r="GZX13" s="65">
        <v>0</v>
      </c>
      <c r="GZY13" s="65">
        <v>0</v>
      </c>
      <c r="GZZ13" s="65">
        <v>0</v>
      </c>
      <c r="HAA13" s="65">
        <v>0</v>
      </c>
      <c r="HAB13" s="65">
        <v>0</v>
      </c>
      <c r="HAC13" s="65">
        <v>0</v>
      </c>
      <c r="HAD13" s="65">
        <v>0</v>
      </c>
      <c r="HAE13" s="65">
        <v>0</v>
      </c>
      <c r="HAF13" s="65">
        <v>0</v>
      </c>
      <c r="HAG13" s="65">
        <v>0</v>
      </c>
      <c r="HAH13" s="65">
        <v>0</v>
      </c>
      <c r="HAI13" s="65">
        <v>0</v>
      </c>
      <c r="HAJ13" s="65">
        <v>0</v>
      </c>
      <c r="HAK13" s="65">
        <v>0</v>
      </c>
      <c r="HAL13" s="65">
        <v>0</v>
      </c>
      <c r="HAM13" s="65">
        <v>0</v>
      </c>
      <c r="HAN13" s="65">
        <v>0</v>
      </c>
      <c r="HAO13" s="65">
        <v>0</v>
      </c>
      <c r="HAP13" s="65">
        <v>0</v>
      </c>
      <c r="HAQ13" s="65">
        <v>0</v>
      </c>
      <c r="HAR13" s="65">
        <v>0</v>
      </c>
      <c r="HAS13" s="65">
        <v>0</v>
      </c>
      <c r="HAT13" s="65">
        <v>0</v>
      </c>
      <c r="HAU13" s="65">
        <v>0</v>
      </c>
      <c r="HAV13" s="65">
        <v>0</v>
      </c>
      <c r="HAW13" s="65">
        <v>0</v>
      </c>
      <c r="HAX13" s="65">
        <v>0</v>
      </c>
      <c r="HAY13" s="65">
        <v>0</v>
      </c>
      <c r="HAZ13" s="65">
        <v>0</v>
      </c>
      <c r="HBA13" s="65">
        <v>0</v>
      </c>
      <c r="HBB13" s="65">
        <v>0</v>
      </c>
      <c r="HBC13" s="65">
        <v>0</v>
      </c>
      <c r="HBD13" s="65">
        <v>0</v>
      </c>
      <c r="HBE13" s="65">
        <v>0</v>
      </c>
      <c r="HBF13" s="65">
        <v>0</v>
      </c>
      <c r="HBG13" s="65">
        <v>0</v>
      </c>
      <c r="HBH13" s="65">
        <v>0</v>
      </c>
      <c r="HBI13" s="65">
        <v>0</v>
      </c>
      <c r="HBJ13" s="65">
        <v>0</v>
      </c>
      <c r="HBK13" s="65">
        <v>0</v>
      </c>
      <c r="HBL13" s="65">
        <v>0</v>
      </c>
      <c r="HBM13" s="65">
        <v>0</v>
      </c>
      <c r="HBN13" s="65">
        <v>0</v>
      </c>
      <c r="HBO13" s="65">
        <v>0</v>
      </c>
      <c r="HBP13" s="65">
        <v>0</v>
      </c>
      <c r="HBQ13" s="65">
        <v>0</v>
      </c>
      <c r="HBR13" s="65">
        <v>0</v>
      </c>
      <c r="HBS13" s="65">
        <v>0</v>
      </c>
      <c r="HBT13" s="65">
        <v>0</v>
      </c>
      <c r="HBU13" s="65">
        <v>0</v>
      </c>
      <c r="HBV13" s="65">
        <v>0</v>
      </c>
      <c r="HBW13" s="65">
        <v>0</v>
      </c>
      <c r="HBX13" s="65">
        <v>0</v>
      </c>
      <c r="HBY13" s="65">
        <v>0</v>
      </c>
      <c r="HBZ13" s="65">
        <v>0</v>
      </c>
      <c r="HCA13" s="65">
        <v>0</v>
      </c>
      <c r="HCB13" s="65">
        <v>0</v>
      </c>
      <c r="HCC13" s="65">
        <v>0</v>
      </c>
      <c r="HCD13" s="65">
        <v>0</v>
      </c>
      <c r="HCE13" s="65">
        <v>0</v>
      </c>
      <c r="HCF13" s="65">
        <v>0</v>
      </c>
      <c r="HCG13" s="65">
        <v>0</v>
      </c>
      <c r="HCH13" s="65">
        <v>0</v>
      </c>
      <c r="HCI13" s="65">
        <v>0</v>
      </c>
      <c r="HCJ13" s="65">
        <v>0</v>
      </c>
      <c r="HCK13" s="65">
        <v>0</v>
      </c>
      <c r="HCL13" s="65">
        <v>0</v>
      </c>
      <c r="HCM13" s="65">
        <v>0</v>
      </c>
      <c r="HCN13" s="65">
        <v>0</v>
      </c>
      <c r="HCO13" s="65">
        <v>0</v>
      </c>
      <c r="HCP13" s="65">
        <v>0</v>
      </c>
      <c r="HCQ13" s="65">
        <v>0</v>
      </c>
      <c r="HCR13" s="65">
        <v>0</v>
      </c>
      <c r="HCS13" s="65">
        <v>0</v>
      </c>
      <c r="HCT13" s="65">
        <v>0</v>
      </c>
      <c r="HCU13" s="65">
        <v>0</v>
      </c>
      <c r="HCV13" s="65">
        <v>0</v>
      </c>
      <c r="HCW13" s="65">
        <v>0</v>
      </c>
      <c r="HCX13" s="65">
        <v>0</v>
      </c>
      <c r="HCY13" s="65">
        <v>0</v>
      </c>
      <c r="HCZ13" s="65">
        <v>0</v>
      </c>
      <c r="HDA13" s="65">
        <v>0</v>
      </c>
      <c r="HDB13" s="65">
        <v>0</v>
      </c>
      <c r="HDC13" s="65">
        <v>0</v>
      </c>
      <c r="HDD13" s="65">
        <v>0</v>
      </c>
      <c r="HDE13" s="65">
        <v>0</v>
      </c>
      <c r="HDF13" s="65">
        <v>0</v>
      </c>
      <c r="HDG13" s="65">
        <v>0</v>
      </c>
      <c r="HDH13" s="65">
        <v>0</v>
      </c>
      <c r="HDI13" s="65">
        <v>0</v>
      </c>
      <c r="HDJ13" s="65">
        <v>0</v>
      </c>
      <c r="HDK13" s="65">
        <v>0</v>
      </c>
      <c r="HDL13" s="65">
        <v>0</v>
      </c>
      <c r="HDM13" s="65">
        <v>0</v>
      </c>
      <c r="HDN13" s="65">
        <v>0</v>
      </c>
      <c r="HDO13" s="65">
        <v>0</v>
      </c>
      <c r="HDP13" s="65">
        <v>0</v>
      </c>
      <c r="HDQ13" s="65">
        <v>0</v>
      </c>
      <c r="HDR13" s="65">
        <v>0</v>
      </c>
      <c r="HDS13" s="65">
        <v>0</v>
      </c>
      <c r="HDT13" s="65">
        <v>0</v>
      </c>
      <c r="HDU13" s="65">
        <v>0</v>
      </c>
      <c r="HDV13" s="65">
        <v>0</v>
      </c>
      <c r="HDW13" s="65">
        <v>0</v>
      </c>
      <c r="HDX13" s="65">
        <v>0</v>
      </c>
      <c r="HDY13" s="65">
        <v>0</v>
      </c>
      <c r="HDZ13" s="65">
        <v>0</v>
      </c>
      <c r="HEA13" s="65">
        <v>0</v>
      </c>
      <c r="HEB13" s="65">
        <v>0</v>
      </c>
      <c r="HEC13" s="65">
        <v>0</v>
      </c>
      <c r="HED13" s="65">
        <v>0</v>
      </c>
      <c r="HEE13" s="65">
        <v>0</v>
      </c>
      <c r="HEF13" s="65">
        <v>0</v>
      </c>
      <c r="HEG13" s="65">
        <v>0</v>
      </c>
      <c r="HEH13" s="65">
        <v>0</v>
      </c>
      <c r="HEI13" s="65">
        <v>0</v>
      </c>
      <c r="HEJ13" s="65">
        <v>0</v>
      </c>
      <c r="HEK13" s="65">
        <v>0</v>
      </c>
      <c r="HEL13" s="65">
        <v>0</v>
      </c>
      <c r="HEM13" s="65">
        <v>0</v>
      </c>
      <c r="HEN13" s="65">
        <v>0</v>
      </c>
      <c r="HEO13" s="65">
        <v>0</v>
      </c>
      <c r="HEP13" s="65">
        <v>0</v>
      </c>
      <c r="HEQ13" s="65">
        <v>0</v>
      </c>
      <c r="HER13" s="65">
        <v>0</v>
      </c>
      <c r="HES13" s="65">
        <v>0</v>
      </c>
      <c r="HET13" s="65">
        <v>0</v>
      </c>
      <c r="HEU13" s="65">
        <v>0</v>
      </c>
      <c r="HEV13" s="65">
        <v>0</v>
      </c>
      <c r="HEW13" s="65">
        <v>0</v>
      </c>
      <c r="HEX13" s="65">
        <v>0</v>
      </c>
      <c r="HEY13" s="65">
        <v>0</v>
      </c>
      <c r="HEZ13" s="65">
        <v>0</v>
      </c>
      <c r="HFA13" s="65">
        <v>0</v>
      </c>
      <c r="HFB13" s="65">
        <v>0</v>
      </c>
      <c r="HFC13" s="65">
        <v>0</v>
      </c>
      <c r="HFD13" s="65">
        <v>0</v>
      </c>
      <c r="HFE13" s="65">
        <v>0</v>
      </c>
      <c r="HFF13" s="65">
        <v>0</v>
      </c>
      <c r="HFG13" s="65">
        <v>0</v>
      </c>
      <c r="HFH13" s="65">
        <v>0</v>
      </c>
      <c r="HFI13" s="65">
        <v>0</v>
      </c>
      <c r="HFJ13" s="65">
        <v>0</v>
      </c>
      <c r="HFK13" s="65">
        <v>0</v>
      </c>
      <c r="HFL13" s="65">
        <v>0</v>
      </c>
      <c r="HFM13" s="65">
        <v>0</v>
      </c>
      <c r="HFN13" s="65">
        <v>0</v>
      </c>
      <c r="HFO13" s="65">
        <v>0</v>
      </c>
      <c r="HFP13" s="65">
        <v>0</v>
      </c>
      <c r="HFQ13" s="65">
        <v>0</v>
      </c>
      <c r="HFR13" s="65">
        <v>0</v>
      </c>
      <c r="HFS13" s="65">
        <v>0</v>
      </c>
      <c r="HFT13" s="65">
        <v>0</v>
      </c>
      <c r="HFU13" s="65">
        <v>0</v>
      </c>
      <c r="HFV13" s="65">
        <v>0</v>
      </c>
      <c r="HFW13" s="65">
        <v>0</v>
      </c>
      <c r="HFX13" s="65">
        <v>0</v>
      </c>
      <c r="HFY13" s="65">
        <v>0</v>
      </c>
      <c r="HFZ13" s="65">
        <v>0</v>
      </c>
      <c r="HGA13" s="65">
        <v>0</v>
      </c>
      <c r="HGB13" s="65">
        <v>0</v>
      </c>
      <c r="HGC13" s="65">
        <v>0</v>
      </c>
      <c r="HGD13" s="65">
        <v>0</v>
      </c>
      <c r="HGE13" s="65">
        <v>0</v>
      </c>
      <c r="HGF13" s="65">
        <v>0</v>
      </c>
      <c r="HGG13" s="65">
        <v>0</v>
      </c>
      <c r="HGH13" s="65">
        <v>0</v>
      </c>
      <c r="HGI13" s="65">
        <v>0</v>
      </c>
      <c r="HGJ13" s="65">
        <v>0</v>
      </c>
      <c r="HGK13" s="65">
        <v>0</v>
      </c>
      <c r="HGL13" s="65">
        <v>0</v>
      </c>
      <c r="HGM13" s="65">
        <v>0</v>
      </c>
      <c r="HGN13" s="65">
        <v>0</v>
      </c>
      <c r="HGO13" s="65">
        <v>0</v>
      </c>
      <c r="HGP13" s="65">
        <v>0</v>
      </c>
      <c r="HGQ13" s="65">
        <v>0</v>
      </c>
      <c r="HGR13" s="65">
        <v>0</v>
      </c>
      <c r="HGS13" s="65">
        <v>0</v>
      </c>
      <c r="HGT13" s="65">
        <v>0</v>
      </c>
      <c r="HGU13" s="65">
        <v>0</v>
      </c>
      <c r="HGV13" s="65">
        <v>0</v>
      </c>
      <c r="HGW13" s="65">
        <v>0</v>
      </c>
      <c r="HGX13" s="65">
        <v>0</v>
      </c>
      <c r="HGY13" s="65">
        <v>0</v>
      </c>
      <c r="HGZ13" s="65">
        <v>0</v>
      </c>
      <c r="HHA13" s="65">
        <v>0</v>
      </c>
      <c r="HHB13" s="65">
        <v>0</v>
      </c>
      <c r="HHC13" s="65">
        <v>0</v>
      </c>
      <c r="HHD13" s="65">
        <v>0</v>
      </c>
      <c r="HHE13" s="65">
        <v>0</v>
      </c>
      <c r="HHF13" s="65">
        <v>0</v>
      </c>
      <c r="HHG13" s="65">
        <v>0</v>
      </c>
      <c r="HHH13" s="65">
        <v>0</v>
      </c>
      <c r="HHI13" s="65">
        <v>0</v>
      </c>
      <c r="HHJ13" s="65">
        <v>0</v>
      </c>
      <c r="HHK13" s="65">
        <v>0</v>
      </c>
      <c r="HHL13" s="65">
        <v>0</v>
      </c>
      <c r="HHM13" s="65">
        <v>0</v>
      </c>
      <c r="HHN13" s="65">
        <v>0</v>
      </c>
      <c r="HHO13" s="65">
        <v>0</v>
      </c>
      <c r="HHP13" s="65">
        <v>0</v>
      </c>
      <c r="HHQ13" s="65">
        <v>0</v>
      </c>
      <c r="HHR13" s="65">
        <v>0</v>
      </c>
      <c r="HHS13" s="65">
        <v>0</v>
      </c>
      <c r="HHT13" s="65">
        <v>0</v>
      </c>
      <c r="HHU13" s="65">
        <v>0</v>
      </c>
      <c r="HHV13" s="65">
        <v>0</v>
      </c>
      <c r="HHW13" s="65">
        <v>0</v>
      </c>
      <c r="HHX13" s="65">
        <v>0</v>
      </c>
      <c r="HHY13" s="65">
        <v>0</v>
      </c>
      <c r="HHZ13" s="65">
        <v>0</v>
      </c>
      <c r="HIA13" s="65">
        <v>0</v>
      </c>
      <c r="HIB13" s="65">
        <v>0</v>
      </c>
      <c r="HIC13" s="65">
        <v>0</v>
      </c>
      <c r="HID13" s="65">
        <v>0</v>
      </c>
      <c r="HIE13" s="65">
        <v>0</v>
      </c>
      <c r="HIF13" s="65">
        <v>0</v>
      </c>
      <c r="HIG13" s="65">
        <v>0</v>
      </c>
      <c r="HIH13" s="65">
        <v>0</v>
      </c>
      <c r="HII13" s="65">
        <v>0</v>
      </c>
      <c r="HIJ13" s="65">
        <v>0</v>
      </c>
      <c r="HIK13" s="65">
        <v>0</v>
      </c>
      <c r="HIL13" s="65">
        <v>0</v>
      </c>
      <c r="HIM13" s="65">
        <v>0</v>
      </c>
      <c r="HIN13" s="65">
        <v>0</v>
      </c>
      <c r="HIO13" s="65">
        <v>0</v>
      </c>
      <c r="HIP13" s="65">
        <v>0</v>
      </c>
      <c r="HIQ13" s="65">
        <v>0</v>
      </c>
      <c r="HIR13" s="65">
        <v>0</v>
      </c>
      <c r="HIS13" s="65">
        <v>0</v>
      </c>
      <c r="HIT13" s="65">
        <v>0</v>
      </c>
      <c r="HIU13" s="65">
        <v>0</v>
      </c>
      <c r="HIV13" s="65">
        <v>0</v>
      </c>
      <c r="HIW13" s="65">
        <v>0</v>
      </c>
      <c r="HIX13" s="65">
        <v>0</v>
      </c>
      <c r="HIY13" s="65">
        <v>0</v>
      </c>
      <c r="HIZ13" s="65">
        <v>0</v>
      </c>
      <c r="HJA13" s="65">
        <v>0</v>
      </c>
      <c r="HJB13" s="65">
        <v>0</v>
      </c>
      <c r="HJC13" s="65">
        <v>0</v>
      </c>
      <c r="HJD13" s="65">
        <v>0</v>
      </c>
      <c r="HJE13" s="65">
        <v>0</v>
      </c>
      <c r="HJF13" s="65">
        <v>0</v>
      </c>
      <c r="HJG13" s="65">
        <v>0</v>
      </c>
      <c r="HJH13" s="65">
        <v>0</v>
      </c>
      <c r="HJI13" s="65">
        <v>0</v>
      </c>
      <c r="HJJ13" s="65">
        <v>0</v>
      </c>
      <c r="HJK13" s="65">
        <v>0</v>
      </c>
      <c r="HJL13" s="65">
        <v>0</v>
      </c>
      <c r="HJM13" s="65">
        <v>0</v>
      </c>
      <c r="HJN13" s="65">
        <v>0</v>
      </c>
      <c r="HJO13" s="65">
        <v>0</v>
      </c>
      <c r="HJP13" s="65">
        <v>0</v>
      </c>
      <c r="HJQ13" s="65">
        <v>0</v>
      </c>
      <c r="HJR13" s="65">
        <v>0</v>
      </c>
      <c r="HJS13" s="65">
        <v>0</v>
      </c>
      <c r="HJT13" s="65">
        <v>0</v>
      </c>
      <c r="HJU13" s="65">
        <v>0</v>
      </c>
      <c r="HJV13" s="65">
        <v>0</v>
      </c>
      <c r="HJW13" s="65">
        <v>0</v>
      </c>
      <c r="HJX13" s="65">
        <v>0</v>
      </c>
      <c r="HJY13" s="65">
        <v>0</v>
      </c>
      <c r="HJZ13" s="65">
        <v>0</v>
      </c>
      <c r="HKA13" s="65">
        <v>0</v>
      </c>
      <c r="HKB13" s="65">
        <v>0</v>
      </c>
      <c r="HKC13" s="65">
        <v>0</v>
      </c>
      <c r="HKD13" s="65">
        <v>0</v>
      </c>
      <c r="HKE13" s="65">
        <v>0</v>
      </c>
      <c r="HKF13" s="65">
        <v>0</v>
      </c>
      <c r="HKG13" s="65">
        <v>0</v>
      </c>
      <c r="HKH13" s="65">
        <v>0</v>
      </c>
      <c r="HKI13" s="65">
        <v>0</v>
      </c>
      <c r="HKJ13" s="65">
        <v>0</v>
      </c>
      <c r="HKK13" s="65">
        <v>0</v>
      </c>
      <c r="HKL13" s="65">
        <v>0</v>
      </c>
      <c r="HKM13" s="65">
        <v>0</v>
      </c>
      <c r="HKN13" s="65">
        <v>0</v>
      </c>
      <c r="HKO13" s="65">
        <v>0</v>
      </c>
      <c r="HKP13" s="65">
        <v>0</v>
      </c>
      <c r="HKQ13" s="65">
        <v>0</v>
      </c>
      <c r="HKR13" s="65">
        <v>0</v>
      </c>
      <c r="HKS13" s="65">
        <v>0</v>
      </c>
      <c r="HKT13" s="65">
        <v>0</v>
      </c>
      <c r="HKU13" s="65">
        <v>0</v>
      </c>
      <c r="HKV13" s="65">
        <v>0</v>
      </c>
      <c r="HKW13" s="65">
        <v>0</v>
      </c>
      <c r="HKX13" s="65">
        <v>0</v>
      </c>
      <c r="HKY13" s="65">
        <v>0</v>
      </c>
      <c r="HKZ13" s="65">
        <v>0</v>
      </c>
      <c r="HLA13" s="65">
        <v>0</v>
      </c>
      <c r="HLB13" s="65">
        <v>0</v>
      </c>
      <c r="HLC13" s="65">
        <v>0</v>
      </c>
      <c r="HLD13" s="65">
        <v>0</v>
      </c>
      <c r="HLE13" s="65">
        <v>0</v>
      </c>
      <c r="HLF13" s="65">
        <v>0</v>
      </c>
      <c r="HLG13" s="65">
        <v>0</v>
      </c>
      <c r="HLH13" s="65">
        <v>0</v>
      </c>
      <c r="HLI13" s="65">
        <v>0</v>
      </c>
      <c r="HLJ13" s="65">
        <v>0</v>
      </c>
      <c r="HLK13" s="65">
        <v>0</v>
      </c>
      <c r="HLL13" s="65">
        <v>0</v>
      </c>
      <c r="HLM13" s="65">
        <v>0</v>
      </c>
      <c r="HLN13" s="65">
        <v>0</v>
      </c>
      <c r="HLO13" s="65">
        <v>0</v>
      </c>
      <c r="HLP13" s="65">
        <v>0</v>
      </c>
      <c r="HLQ13" s="65">
        <v>0</v>
      </c>
      <c r="HLR13" s="65">
        <v>0</v>
      </c>
      <c r="HLS13" s="65">
        <v>0</v>
      </c>
      <c r="HLT13" s="65">
        <v>0</v>
      </c>
      <c r="HLU13" s="65">
        <v>0</v>
      </c>
      <c r="HLV13" s="65">
        <v>0</v>
      </c>
      <c r="HLW13" s="65">
        <v>0</v>
      </c>
      <c r="HLX13" s="65">
        <v>0</v>
      </c>
      <c r="HLY13" s="65">
        <v>0</v>
      </c>
      <c r="HLZ13" s="65">
        <v>0</v>
      </c>
      <c r="HMA13" s="65">
        <v>0</v>
      </c>
      <c r="HMB13" s="65">
        <v>0</v>
      </c>
      <c r="HMC13" s="65">
        <v>0</v>
      </c>
      <c r="HMD13" s="65">
        <v>0</v>
      </c>
      <c r="HME13" s="65">
        <v>0</v>
      </c>
      <c r="HMF13" s="65">
        <v>0</v>
      </c>
      <c r="HMG13" s="65">
        <v>0</v>
      </c>
      <c r="HMH13" s="65">
        <v>0</v>
      </c>
      <c r="HMI13" s="65">
        <v>0</v>
      </c>
      <c r="HMJ13" s="65">
        <v>0</v>
      </c>
      <c r="HMK13" s="65">
        <v>0</v>
      </c>
      <c r="HML13" s="65">
        <v>0</v>
      </c>
      <c r="HMM13" s="65">
        <v>0</v>
      </c>
      <c r="HMN13" s="65">
        <v>0</v>
      </c>
      <c r="HMO13" s="65">
        <v>0</v>
      </c>
      <c r="HMP13" s="65">
        <v>0</v>
      </c>
      <c r="HMQ13" s="65">
        <v>0</v>
      </c>
      <c r="HMR13" s="65">
        <v>0</v>
      </c>
      <c r="HMS13" s="65">
        <v>0</v>
      </c>
      <c r="HMT13" s="65">
        <v>0</v>
      </c>
      <c r="HMU13" s="65">
        <v>0</v>
      </c>
      <c r="HMV13" s="65">
        <v>0</v>
      </c>
      <c r="HMW13" s="65">
        <v>0</v>
      </c>
      <c r="HMX13" s="65">
        <v>0</v>
      </c>
      <c r="HMY13" s="65">
        <v>0</v>
      </c>
      <c r="HMZ13" s="65">
        <v>0</v>
      </c>
      <c r="HNA13" s="65">
        <v>0</v>
      </c>
      <c r="HNB13" s="65">
        <v>0</v>
      </c>
      <c r="HNC13" s="65">
        <v>0</v>
      </c>
      <c r="HND13" s="65">
        <v>0</v>
      </c>
      <c r="HNE13" s="65">
        <v>0</v>
      </c>
      <c r="HNF13" s="65">
        <v>0</v>
      </c>
      <c r="HNG13" s="65">
        <v>0</v>
      </c>
      <c r="HNH13" s="65">
        <v>0</v>
      </c>
      <c r="HNI13" s="65">
        <v>0</v>
      </c>
      <c r="HNJ13" s="65">
        <v>0</v>
      </c>
      <c r="HNK13" s="65">
        <v>0</v>
      </c>
      <c r="HNL13" s="65">
        <v>0</v>
      </c>
      <c r="HNM13" s="65">
        <v>0</v>
      </c>
      <c r="HNN13" s="65">
        <v>0</v>
      </c>
      <c r="HNO13" s="65">
        <v>0</v>
      </c>
      <c r="HNP13" s="65">
        <v>0</v>
      </c>
      <c r="HNQ13" s="65">
        <v>0</v>
      </c>
      <c r="HNR13" s="65">
        <v>0</v>
      </c>
      <c r="HNS13" s="65">
        <v>0</v>
      </c>
      <c r="HNT13" s="65">
        <v>0</v>
      </c>
      <c r="HNU13" s="65">
        <v>0</v>
      </c>
      <c r="HNV13" s="65">
        <v>0</v>
      </c>
      <c r="HNW13" s="65">
        <v>0</v>
      </c>
      <c r="HNX13" s="65">
        <v>0</v>
      </c>
      <c r="HNY13" s="65">
        <v>0</v>
      </c>
      <c r="HNZ13" s="65">
        <v>0</v>
      </c>
      <c r="HOA13" s="65">
        <v>0</v>
      </c>
      <c r="HOB13" s="65">
        <v>0</v>
      </c>
      <c r="HOC13" s="65">
        <v>0</v>
      </c>
      <c r="HOD13" s="65">
        <v>0</v>
      </c>
      <c r="HOE13" s="65">
        <v>0</v>
      </c>
      <c r="HOF13" s="65">
        <v>0</v>
      </c>
      <c r="HOG13" s="65">
        <v>0</v>
      </c>
      <c r="HOH13" s="65">
        <v>0</v>
      </c>
      <c r="HOI13" s="65">
        <v>0</v>
      </c>
      <c r="HOJ13" s="65">
        <v>0</v>
      </c>
      <c r="HOK13" s="65">
        <v>0</v>
      </c>
      <c r="HOL13" s="65">
        <v>0</v>
      </c>
      <c r="HOM13" s="65">
        <v>0</v>
      </c>
      <c r="HON13" s="65">
        <v>0</v>
      </c>
      <c r="HOO13" s="65">
        <v>0</v>
      </c>
      <c r="HOP13" s="65">
        <v>0</v>
      </c>
      <c r="HOQ13" s="65">
        <v>0</v>
      </c>
      <c r="HOR13" s="65">
        <v>0</v>
      </c>
      <c r="HOS13" s="65">
        <v>0</v>
      </c>
      <c r="HOT13" s="65">
        <v>0</v>
      </c>
      <c r="HOU13" s="65">
        <v>0</v>
      </c>
      <c r="HOV13" s="65">
        <v>0</v>
      </c>
      <c r="HOW13" s="65">
        <v>0</v>
      </c>
      <c r="HOX13" s="65">
        <v>0</v>
      </c>
      <c r="HOY13" s="65">
        <v>0</v>
      </c>
      <c r="HOZ13" s="65">
        <v>0</v>
      </c>
      <c r="HPA13" s="65">
        <v>0</v>
      </c>
      <c r="HPB13" s="65">
        <v>0</v>
      </c>
      <c r="HPC13" s="65">
        <v>0</v>
      </c>
      <c r="HPD13" s="65">
        <v>0</v>
      </c>
      <c r="HPE13" s="65">
        <v>0</v>
      </c>
      <c r="HPF13" s="65">
        <v>0</v>
      </c>
      <c r="HPG13" s="65">
        <v>0</v>
      </c>
      <c r="HPH13" s="65">
        <v>0</v>
      </c>
      <c r="HPI13" s="65">
        <v>0</v>
      </c>
      <c r="HPJ13" s="65">
        <v>0</v>
      </c>
      <c r="HPK13" s="65">
        <v>0</v>
      </c>
      <c r="HPL13" s="65">
        <v>0</v>
      </c>
      <c r="HPM13" s="65">
        <v>0</v>
      </c>
      <c r="HPN13" s="65">
        <v>0</v>
      </c>
      <c r="HPO13" s="65">
        <v>0</v>
      </c>
      <c r="HPP13" s="65">
        <v>0</v>
      </c>
      <c r="HPQ13" s="65">
        <v>0</v>
      </c>
      <c r="HPR13" s="65">
        <v>0</v>
      </c>
      <c r="HPS13" s="65">
        <v>0</v>
      </c>
      <c r="HPT13" s="65">
        <v>0</v>
      </c>
      <c r="HPU13" s="65">
        <v>0</v>
      </c>
      <c r="HPV13" s="65">
        <v>0</v>
      </c>
      <c r="HPW13" s="65">
        <v>0</v>
      </c>
      <c r="HPX13" s="65">
        <v>0</v>
      </c>
      <c r="HPY13" s="65">
        <v>0</v>
      </c>
      <c r="HPZ13" s="65">
        <v>0</v>
      </c>
      <c r="HQA13" s="65">
        <v>0</v>
      </c>
      <c r="HQB13" s="65">
        <v>0</v>
      </c>
      <c r="HQC13" s="65">
        <v>0</v>
      </c>
      <c r="HQD13" s="65">
        <v>0</v>
      </c>
      <c r="HQE13" s="65">
        <v>0</v>
      </c>
      <c r="HQF13" s="65">
        <v>0</v>
      </c>
      <c r="HQG13" s="65">
        <v>0</v>
      </c>
      <c r="HQH13" s="65">
        <v>0</v>
      </c>
      <c r="HQI13" s="65">
        <v>0</v>
      </c>
      <c r="HQJ13" s="65">
        <v>0</v>
      </c>
      <c r="HQK13" s="65">
        <v>0</v>
      </c>
      <c r="HQL13" s="65">
        <v>0</v>
      </c>
      <c r="HQM13" s="65">
        <v>0</v>
      </c>
      <c r="HQN13" s="65">
        <v>0</v>
      </c>
      <c r="HQO13" s="65">
        <v>0</v>
      </c>
      <c r="HQP13" s="65">
        <v>0</v>
      </c>
      <c r="HQQ13" s="65">
        <v>0</v>
      </c>
      <c r="HQR13" s="65">
        <v>0</v>
      </c>
      <c r="HQS13" s="65">
        <v>0</v>
      </c>
      <c r="HQT13" s="65">
        <v>0</v>
      </c>
      <c r="HQU13" s="65">
        <v>0</v>
      </c>
      <c r="HQV13" s="65">
        <v>0</v>
      </c>
      <c r="HQW13" s="65">
        <v>0</v>
      </c>
      <c r="HQX13" s="65">
        <v>0</v>
      </c>
      <c r="HQY13" s="65">
        <v>0</v>
      </c>
      <c r="HQZ13" s="65">
        <v>0</v>
      </c>
      <c r="HRA13" s="65">
        <v>0</v>
      </c>
      <c r="HRB13" s="65">
        <v>0</v>
      </c>
      <c r="HRC13" s="65">
        <v>0</v>
      </c>
      <c r="HRD13" s="65">
        <v>0</v>
      </c>
      <c r="HRE13" s="65">
        <v>0</v>
      </c>
      <c r="HRF13" s="65">
        <v>0</v>
      </c>
      <c r="HRG13" s="65">
        <v>0</v>
      </c>
      <c r="HRH13" s="65">
        <v>0</v>
      </c>
      <c r="HRI13" s="65">
        <v>0</v>
      </c>
      <c r="HRJ13" s="65">
        <v>0</v>
      </c>
      <c r="HRK13" s="65">
        <v>0</v>
      </c>
      <c r="HRL13" s="65">
        <v>0</v>
      </c>
      <c r="HRM13" s="65">
        <v>0</v>
      </c>
      <c r="HRN13" s="65">
        <v>0</v>
      </c>
      <c r="HRO13" s="65">
        <v>0</v>
      </c>
      <c r="HRP13" s="65">
        <v>0</v>
      </c>
      <c r="HRQ13" s="65">
        <v>0</v>
      </c>
      <c r="HRR13" s="65">
        <v>0</v>
      </c>
      <c r="HRS13" s="65">
        <v>0</v>
      </c>
      <c r="HRT13" s="65">
        <v>0</v>
      </c>
      <c r="HRU13" s="65">
        <v>0</v>
      </c>
      <c r="HRV13" s="65">
        <v>0</v>
      </c>
      <c r="HRW13" s="65">
        <v>0</v>
      </c>
      <c r="HRX13" s="65">
        <v>0</v>
      </c>
      <c r="HRY13" s="65">
        <v>0</v>
      </c>
      <c r="HRZ13" s="65">
        <v>0</v>
      </c>
      <c r="HSA13" s="65">
        <v>0</v>
      </c>
      <c r="HSB13" s="65">
        <v>0</v>
      </c>
      <c r="HSC13" s="65">
        <v>0</v>
      </c>
      <c r="HSD13" s="65">
        <v>0</v>
      </c>
      <c r="HSE13" s="65">
        <v>0</v>
      </c>
      <c r="HSF13" s="65">
        <v>0</v>
      </c>
      <c r="HSG13" s="65">
        <v>0</v>
      </c>
      <c r="HSH13" s="65">
        <v>0</v>
      </c>
      <c r="HSI13" s="65">
        <v>0</v>
      </c>
      <c r="HSJ13" s="65">
        <v>0</v>
      </c>
      <c r="HSK13" s="65">
        <v>0</v>
      </c>
      <c r="HSL13" s="65">
        <v>0</v>
      </c>
      <c r="HSM13" s="65">
        <v>0</v>
      </c>
      <c r="HSN13" s="65">
        <v>0</v>
      </c>
      <c r="HSO13" s="65">
        <v>0</v>
      </c>
      <c r="HSP13" s="65">
        <v>0</v>
      </c>
      <c r="HSQ13" s="65">
        <v>0</v>
      </c>
      <c r="HSR13" s="65">
        <v>0</v>
      </c>
      <c r="HSS13" s="65">
        <v>0</v>
      </c>
      <c r="HST13" s="65">
        <v>0</v>
      </c>
      <c r="HSU13" s="65">
        <v>0</v>
      </c>
      <c r="HSV13" s="65">
        <v>0</v>
      </c>
      <c r="HSW13" s="65">
        <v>0</v>
      </c>
      <c r="HSX13" s="65">
        <v>0</v>
      </c>
      <c r="HSY13" s="65">
        <v>0</v>
      </c>
      <c r="HSZ13" s="65">
        <v>0</v>
      </c>
      <c r="HTA13" s="65">
        <v>0</v>
      </c>
      <c r="HTB13" s="65">
        <v>0</v>
      </c>
      <c r="HTC13" s="65">
        <v>0</v>
      </c>
      <c r="HTD13" s="65">
        <v>0</v>
      </c>
      <c r="HTE13" s="65">
        <v>0</v>
      </c>
      <c r="HTF13" s="65">
        <v>0</v>
      </c>
      <c r="HTG13" s="65">
        <v>0</v>
      </c>
      <c r="HTH13" s="65">
        <v>0</v>
      </c>
      <c r="HTI13" s="65">
        <v>0</v>
      </c>
      <c r="HTJ13" s="65">
        <v>0</v>
      </c>
      <c r="HTK13" s="65">
        <v>0</v>
      </c>
      <c r="HTL13" s="65">
        <v>0</v>
      </c>
      <c r="HTM13" s="65">
        <v>0</v>
      </c>
      <c r="HTN13" s="65">
        <v>0</v>
      </c>
      <c r="HTO13" s="65">
        <v>0</v>
      </c>
      <c r="HTP13" s="65">
        <v>0</v>
      </c>
      <c r="HTQ13" s="65">
        <v>0</v>
      </c>
      <c r="HTR13" s="65">
        <v>0</v>
      </c>
      <c r="HTS13" s="65">
        <v>0</v>
      </c>
      <c r="HTT13" s="65">
        <v>0</v>
      </c>
      <c r="HTU13" s="65">
        <v>0</v>
      </c>
      <c r="HTV13" s="65">
        <v>0</v>
      </c>
      <c r="HTW13" s="65">
        <v>0</v>
      </c>
      <c r="HTX13" s="65">
        <v>0</v>
      </c>
      <c r="HTY13" s="65">
        <v>0</v>
      </c>
      <c r="HTZ13" s="65">
        <v>0</v>
      </c>
      <c r="HUA13" s="65">
        <v>0</v>
      </c>
      <c r="HUB13" s="65">
        <v>0</v>
      </c>
      <c r="HUC13" s="65">
        <v>0</v>
      </c>
      <c r="HUD13" s="65">
        <v>0</v>
      </c>
      <c r="HUE13" s="65">
        <v>0</v>
      </c>
      <c r="HUF13" s="65">
        <v>0</v>
      </c>
      <c r="HUG13" s="65">
        <v>0</v>
      </c>
      <c r="HUH13" s="65">
        <v>0</v>
      </c>
      <c r="HUI13" s="65">
        <v>0</v>
      </c>
      <c r="HUJ13" s="65">
        <v>0</v>
      </c>
      <c r="HUK13" s="65">
        <v>0</v>
      </c>
      <c r="HUL13" s="65">
        <v>0</v>
      </c>
      <c r="HUM13" s="65">
        <v>0</v>
      </c>
      <c r="HUN13" s="65">
        <v>0</v>
      </c>
      <c r="HUO13" s="65">
        <v>0</v>
      </c>
      <c r="HUP13" s="65">
        <v>0</v>
      </c>
      <c r="HUQ13" s="65">
        <v>0</v>
      </c>
      <c r="HUR13" s="65">
        <v>0</v>
      </c>
      <c r="HUS13" s="65">
        <v>0</v>
      </c>
      <c r="HUT13" s="65">
        <v>0</v>
      </c>
      <c r="HUU13" s="65">
        <v>0</v>
      </c>
      <c r="HUV13" s="65">
        <v>0</v>
      </c>
      <c r="HUW13" s="65">
        <v>0</v>
      </c>
      <c r="HUX13" s="65">
        <v>0</v>
      </c>
      <c r="HUY13" s="65">
        <v>0</v>
      </c>
      <c r="HUZ13" s="65">
        <v>0</v>
      </c>
      <c r="HVA13" s="65">
        <v>0</v>
      </c>
      <c r="HVB13" s="65">
        <v>0</v>
      </c>
      <c r="HVC13" s="65">
        <v>0</v>
      </c>
      <c r="HVD13" s="65">
        <v>0</v>
      </c>
      <c r="HVE13" s="65">
        <v>0</v>
      </c>
      <c r="HVF13" s="65">
        <v>0</v>
      </c>
      <c r="HVG13" s="65">
        <v>0</v>
      </c>
      <c r="HVH13" s="65">
        <v>0</v>
      </c>
      <c r="HVI13" s="65">
        <v>0</v>
      </c>
      <c r="HVJ13" s="65">
        <v>0</v>
      </c>
      <c r="HVK13" s="65">
        <v>0</v>
      </c>
      <c r="HVL13" s="65">
        <v>0</v>
      </c>
      <c r="HVM13" s="65">
        <v>0</v>
      </c>
      <c r="HVN13" s="65">
        <v>0</v>
      </c>
      <c r="HVO13" s="65">
        <v>0</v>
      </c>
      <c r="HVP13" s="65">
        <v>0</v>
      </c>
      <c r="HVQ13" s="65">
        <v>0</v>
      </c>
      <c r="HVR13" s="65">
        <v>0</v>
      </c>
      <c r="HVS13" s="65">
        <v>0</v>
      </c>
      <c r="HVT13" s="65">
        <v>0</v>
      </c>
      <c r="HVU13" s="65">
        <v>0</v>
      </c>
      <c r="HVV13" s="65">
        <v>0</v>
      </c>
      <c r="HVW13" s="65">
        <v>0</v>
      </c>
      <c r="HVX13" s="65">
        <v>0</v>
      </c>
      <c r="HVY13" s="65">
        <v>0</v>
      </c>
      <c r="HVZ13" s="65">
        <v>0</v>
      </c>
      <c r="HWA13" s="65">
        <v>0</v>
      </c>
      <c r="HWB13" s="65">
        <v>0</v>
      </c>
      <c r="HWC13" s="65">
        <v>0</v>
      </c>
      <c r="HWD13" s="65">
        <v>0</v>
      </c>
      <c r="HWE13" s="65">
        <v>0</v>
      </c>
      <c r="HWF13" s="65">
        <v>0</v>
      </c>
      <c r="HWG13" s="65">
        <v>0</v>
      </c>
      <c r="HWH13" s="65">
        <v>0</v>
      </c>
      <c r="HWI13" s="65">
        <v>0</v>
      </c>
      <c r="HWJ13" s="65">
        <v>0</v>
      </c>
      <c r="HWK13" s="65">
        <v>0</v>
      </c>
      <c r="HWL13" s="65">
        <v>0</v>
      </c>
      <c r="HWM13" s="65">
        <v>0</v>
      </c>
      <c r="HWN13" s="65">
        <v>0</v>
      </c>
      <c r="HWO13" s="65">
        <v>0</v>
      </c>
      <c r="HWP13" s="65">
        <v>0</v>
      </c>
      <c r="HWQ13" s="65">
        <v>0</v>
      </c>
      <c r="HWR13" s="65">
        <v>0</v>
      </c>
      <c r="HWS13" s="65">
        <v>0</v>
      </c>
      <c r="HWT13" s="65">
        <v>0</v>
      </c>
      <c r="HWU13" s="65">
        <v>0</v>
      </c>
      <c r="HWV13" s="65">
        <v>0</v>
      </c>
      <c r="HWW13" s="65">
        <v>0</v>
      </c>
      <c r="HWX13" s="65">
        <v>0</v>
      </c>
      <c r="HWY13" s="65">
        <v>0</v>
      </c>
      <c r="HWZ13" s="65">
        <v>0</v>
      </c>
      <c r="HXA13" s="65">
        <v>0</v>
      </c>
      <c r="HXB13" s="65">
        <v>0</v>
      </c>
      <c r="HXC13" s="65">
        <v>0</v>
      </c>
      <c r="HXD13" s="65">
        <v>0</v>
      </c>
      <c r="HXE13" s="65">
        <v>0</v>
      </c>
      <c r="HXF13" s="65">
        <v>0</v>
      </c>
      <c r="HXG13" s="65">
        <v>0</v>
      </c>
      <c r="HXH13" s="65">
        <v>0</v>
      </c>
      <c r="HXI13" s="65">
        <v>0</v>
      </c>
      <c r="HXJ13" s="65">
        <v>0</v>
      </c>
      <c r="HXK13" s="65">
        <v>0</v>
      </c>
      <c r="HXL13" s="65">
        <v>0</v>
      </c>
      <c r="HXM13" s="65">
        <v>0</v>
      </c>
      <c r="HXN13" s="65">
        <v>0</v>
      </c>
      <c r="HXO13" s="65">
        <v>0</v>
      </c>
      <c r="HXP13" s="65">
        <v>0</v>
      </c>
      <c r="HXQ13" s="65">
        <v>0</v>
      </c>
      <c r="HXR13" s="65">
        <v>0</v>
      </c>
      <c r="HXS13" s="65">
        <v>0</v>
      </c>
      <c r="HXT13" s="65">
        <v>0</v>
      </c>
      <c r="HXU13" s="65">
        <v>0</v>
      </c>
      <c r="HXV13" s="65">
        <v>0</v>
      </c>
      <c r="HXW13" s="65">
        <v>0</v>
      </c>
      <c r="HXX13" s="65">
        <v>0</v>
      </c>
      <c r="HXY13" s="65">
        <v>0</v>
      </c>
      <c r="HXZ13" s="65">
        <v>0</v>
      </c>
      <c r="HYA13" s="65">
        <v>0</v>
      </c>
      <c r="HYB13" s="65">
        <v>0</v>
      </c>
      <c r="HYC13" s="65">
        <v>0</v>
      </c>
      <c r="HYD13" s="65">
        <v>0</v>
      </c>
      <c r="HYE13" s="65">
        <v>0</v>
      </c>
      <c r="HYF13" s="65">
        <v>0</v>
      </c>
      <c r="HYG13" s="65">
        <v>0</v>
      </c>
      <c r="HYH13" s="65">
        <v>0</v>
      </c>
      <c r="HYI13" s="65">
        <v>0</v>
      </c>
      <c r="HYJ13" s="65">
        <v>0</v>
      </c>
      <c r="HYK13" s="65">
        <v>0</v>
      </c>
      <c r="HYL13" s="65">
        <v>0</v>
      </c>
      <c r="HYM13" s="65">
        <v>0</v>
      </c>
      <c r="HYN13" s="65">
        <v>0</v>
      </c>
      <c r="HYO13" s="65">
        <v>0</v>
      </c>
      <c r="HYP13" s="65">
        <v>0</v>
      </c>
      <c r="HYQ13" s="65">
        <v>0</v>
      </c>
      <c r="HYR13" s="65">
        <v>0</v>
      </c>
      <c r="HYS13" s="65">
        <v>0</v>
      </c>
      <c r="HYT13" s="65">
        <v>0</v>
      </c>
      <c r="HYU13" s="65">
        <v>0</v>
      </c>
      <c r="HYV13" s="65">
        <v>0</v>
      </c>
      <c r="HYW13" s="65">
        <v>0</v>
      </c>
      <c r="HYX13" s="65">
        <v>0</v>
      </c>
      <c r="HYY13" s="65">
        <v>0</v>
      </c>
      <c r="HYZ13" s="65">
        <v>0</v>
      </c>
      <c r="HZA13" s="65">
        <v>0</v>
      </c>
      <c r="HZB13" s="65">
        <v>0</v>
      </c>
      <c r="HZC13" s="65">
        <v>0</v>
      </c>
      <c r="HZD13" s="65">
        <v>0</v>
      </c>
      <c r="HZE13" s="65">
        <v>0</v>
      </c>
      <c r="HZF13" s="65">
        <v>0</v>
      </c>
      <c r="HZG13" s="65">
        <v>0</v>
      </c>
      <c r="HZH13" s="65">
        <v>0</v>
      </c>
      <c r="HZI13" s="65">
        <v>0</v>
      </c>
      <c r="HZJ13" s="65">
        <v>0</v>
      </c>
      <c r="HZK13" s="65">
        <v>0</v>
      </c>
      <c r="HZL13" s="65">
        <v>0</v>
      </c>
      <c r="HZM13" s="65">
        <v>0</v>
      </c>
      <c r="HZN13" s="65">
        <v>0</v>
      </c>
      <c r="HZO13" s="65">
        <v>0</v>
      </c>
      <c r="HZP13" s="65">
        <v>0</v>
      </c>
      <c r="HZQ13" s="65">
        <v>0</v>
      </c>
      <c r="HZR13" s="65">
        <v>0</v>
      </c>
      <c r="HZS13" s="65">
        <v>0</v>
      </c>
      <c r="HZT13" s="65">
        <v>0</v>
      </c>
      <c r="HZU13" s="65">
        <v>0</v>
      </c>
      <c r="HZV13" s="65">
        <v>0</v>
      </c>
      <c r="HZW13" s="65">
        <v>0</v>
      </c>
      <c r="HZX13" s="65">
        <v>0</v>
      </c>
      <c r="HZY13" s="65">
        <v>0</v>
      </c>
      <c r="HZZ13" s="65">
        <v>0</v>
      </c>
      <c r="IAA13" s="65">
        <v>0</v>
      </c>
      <c r="IAB13" s="65">
        <v>0</v>
      </c>
      <c r="IAC13" s="65">
        <v>0</v>
      </c>
      <c r="IAD13" s="65">
        <v>0</v>
      </c>
      <c r="IAE13" s="65">
        <v>0</v>
      </c>
      <c r="IAF13" s="65">
        <v>0</v>
      </c>
      <c r="IAG13" s="65">
        <v>0</v>
      </c>
      <c r="IAH13" s="65">
        <v>0</v>
      </c>
      <c r="IAI13" s="65">
        <v>0</v>
      </c>
      <c r="IAJ13" s="65">
        <v>0</v>
      </c>
      <c r="IAK13" s="65">
        <v>0</v>
      </c>
      <c r="IAL13" s="65">
        <v>0</v>
      </c>
      <c r="IAM13" s="65">
        <v>0</v>
      </c>
      <c r="IAN13" s="65">
        <v>0</v>
      </c>
      <c r="IAO13" s="65">
        <v>0</v>
      </c>
      <c r="IAP13" s="65">
        <v>0</v>
      </c>
      <c r="IAQ13" s="65">
        <v>0</v>
      </c>
      <c r="IAR13" s="65">
        <v>0</v>
      </c>
      <c r="IAS13" s="65">
        <v>0</v>
      </c>
      <c r="IAT13" s="65">
        <v>0</v>
      </c>
      <c r="IAU13" s="65">
        <v>0</v>
      </c>
      <c r="IAV13" s="65">
        <v>0</v>
      </c>
      <c r="IAW13" s="65">
        <v>0</v>
      </c>
      <c r="IAX13" s="65">
        <v>0</v>
      </c>
      <c r="IAY13" s="65">
        <v>0</v>
      </c>
      <c r="IAZ13" s="65">
        <v>0</v>
      </c>
      <c r="IBA13" s="65">
        <v>0</v>
      </c>
      <c r="IBB13" s="65">
        <v>0</v>
      </c>
      <c r="IBC13" s="65">
        <v>0</v>
      </c>
      <c r="IBD13" s="65">
        <v>0</v>
      </c>
      <c r="IBE13" s="65">
        <v>0</v>
      </c>
      <c r="IBF13" s="65">
        <v>0</v>
      </c>
      <c r="IBG13" s="65">
        <v>0</v>
      </c>
      <c r="IBH13" s="65">
        <v>0</v>
      </c>
      <c r="IBI13" s="65">
        <v>0</v>
      </c>
      <c r="IBJ13" s="65">
        <v>0</v>
      </c>
      <c r="IBK13" s="65">
        <v>0</v>
      </c>
      <c r="IBL13" s="65">
        <v>0</v>
      </c>
      <c r="IBM13" s="65">
        <v>0</v>
      </c>
      <c r="IBN13" s="65">
        <v>0</v>
      </c>
      <c r="IBO13" s="65">
        <v>0</v>
      </c>
      <c r="IBP13" s="65">
        <v>0</v>
      </c>
      <c r="IBQ13" s="65">
        <v>0</v>
      </c>
      <c r="IBR13" s="65">
        <v>0</v>
      </c>
      <c r="IBS13" s="65">
        <v>0</v>
      </c>
      <c r="IBT13" s="65">
        <v>0</v>
      </c>
      <c r="IBU13" s="65">
        <v>0</v>
      </c>
      <c r="IBV13" s="65">
        <v>0</v>
      </c>
      <c r="IBW13" s="65">
        <v>0</v>
      </c>
      <c r="IBX13" s="65">
        <v>0</v>
      </c>
      <c r="IBY13" s="65">
        <v>0</v>
      </c>
      <c r="IBZ13" s="65">
        <v>0</v>
      </c>
      <c r="ICA13" s="65">
        <v>0</v>
      </c>
      <c r="ICB13" s="65">
        <v>0</v>
      </c>
      <c r="ICC13" s="65">
        <v>0</v>
      </c>
      <c r="ICD13" s="65">
        <v>0</v>
      </c>
      <c r="ICE13" s="65">
        <v>0</v>
      </c>
      <c r="ICF13" s="65">
        <v>0</v>
      </c>
      <c r="ICG13" s="65">
        <v>0</v>
      </c>
      <c r="ICH13" s="65">
        <v>0</v>
      </c>
      <c r="ICI13" s="65">
        <v>0</v>
      </c>
      <c r="ICJ13" s="65">
        <v>0</v>
      </c>
      <c r="ICK13" s="65">
        <v>0</v>
      </c>
      <c r="ICL13" s="65">
        <v>0</v>
      </c>
      <c r="ICM13" s="65">
        <v>0</v>
      </c>
      <c r="ICN13" s="65">
        <v>0</v>
      </c>
      <c r="ICO13" s="65">
        <v>0</v>
      </c>
      <c r="ICP13" s="65">
        <v>0</v>
      </c>
      <c r="ICQ13" s="65">
        <v>0</v>
      </c>
      <c r="ICR13" s="65">
        <v>0</v>
      </c>
      <c r="ICS13" s="65">
        <v>0</v>
      </c>
      <c r="ICT13" s="65">
        <v>0</v>
      </c>
      <c r="ICU13" s="65">
        <v>0</v>
      </c>
      <c r="ICV13" s="65">
        <v>0</v>
      </c>
      <c r="ICW13" s="65">
        <v>0</v>
      </c>
      <c r="ICX13" s="65">
        <v>0</v>
      </c>
      <c r="ICY13" s="65">
        <v>0</v>
      </c>
      <c r="ICZ13" s="65">
        <v>0</v>
      </c>
      <c r="IDA13" s="65">
        <v>0</v>
      </c>
      <c r="IDB13" s="65">
        <v>0</v>
      </c>
      <c r="IDC13" s="65">
        <v>0</v>
      </c>
      <c r="IDD13" s="65">
        <v>0</v>
      </c>
      <c r="IDE13" s="65">
        <v>0</v>
      </c>
      <c r="IDF13" s="65">
        <v>0</v>
      </c>
      <c r="IDG13" s="65">
        <v>0</v>
      </c>
      <c r="IDH13" s="65">
        <v>0</v>
      </c>
      <c r="IDI13" s="65">
        <v>0</v>
      </c>
      <c r="IDJ13" s="65">
        <v>0</v>
      </c>
      <c r="IDK13" s="65">
        <v>0</v>
      </c>
      <c r="IDL13" s="65">
        <v>0</v>
      </c>
      <c r="IDM13" s="65">
        <v>0</v>
      </c>
      <c r="IDN13" s="65">
        <v>0</v>
      </c>
      <c r="IDO13" s="65">
        <v>0</v>
      </c>
      <c r="IDP13" s="65">
        <v>0</v>
      </c>
      <c r="IDQ13" s="65">
        <v>0</v>
      </c>
      <c r="IDR13" s="65">
        <v>0</v>
      </c>
      <c r="IDS13" s="65">
        <v>0</v>
      </c>
      <c r="IDT13" s="65">
        <v>0</v>
      </c>
      <c r="IDU13" s="65">
        <v>0</v>
      </c>
      <c r="IDV13" s="65">
        <v>0</v>
      </c>
      <c r="IDW13" s="65">
        <v>0</v>
      </c>
      <c r="IDX13" s="65">
        <v>0</v>
      </c>
      <c r="IDY13" s="65">
        <v>0</v>
      </c>
      <c r="IDZ13" s="65">
        <v>0</v>
      </c>
      <c r="IEA13" s="65">
        <v>0</v>
      </c>
      <c r="IEB13" s="65">
        <v>0</v>
      </c>
      <c r="IEC13" s="65">
        <v>0</v>
      </c>
      <c r="IED13" s="65">
        <v>0</v>
      </c>
      <c r="IEE13" s="65">
        <v>0</v>
      </c>
      <c r="IEF13" s="65">
        <v>0</v>
      </c>
      <c r="IEG13" s="65">
        <v>0</v>
      </c>
      <c r="IEH13" s="65">
        <v>0</v>
      </c>
      <c r="IEI13" s="65">
        <v>0</v>
      </c>
      <c r="IEJ13" s="65">
        <v>0</v>
      </c>
      <c r="IEK13" s="65">
        <v>0</v>
      </c>
      <c r="IEL13" s="65">
        <v>0</v>
      </c>
      <c r="IEM13" s="65">
        <v>0</v>
      </c>
      <c r="IEN13" s="65">
        <v>0</v>
      </c>
      <c r="IEO13" s="65">
        <v>0</v>
      </c>
      <c r="IEP13" s="65">
        <v>0</v>
      </c>
      <c r="IEQ13" s="65">
        <v>0</v>
      </c>
      <c r="IER13" s="65">
        <v>0</v>
      </c>
      <c r="IES13" s="65">
        <v>0</v>
      </c>
      <c r="IET13" s="65">
        <v>0</v>
      </c>
      <c r="IEU13" s="65">
        <v>0</v>
      </c>
      <c r="IEV13" s="65">
        <v>0</v>
      </c>
      <c r="IEW13" s="65">
        <v>0</v>
      </c>
      <c r="IEX13" s="65">
        <v>0</v>
      </c>
      <c r="IEY13" s="65">
        <v>0</v>
      </c>
      <c r="IEZ13" s="65">
        <v>0</v>
      </c>
      <c r="IFA13" s="65">
        <v>0</v>
      </c>
      <c r="IFB13" s="65">
        <v>0</v>
      </c>
      <c r="IFC13" s="65">
        <v>0</v>
      </c>
      <c r="IFD13" s="65">
        <v>0</v>
      </c>
      <c r="IFE13" s="65">
        <v>0</v>
      </c>
      <c r="IFF13" s="65">
        <v>0</v>
      </c>
      <c r="IFG13" s="65">
        <v>0</v>
      </c>
      <c r="IFH13" s="65">
        <v>0</v>
      </c>
      <c r="IFI13" s="65">
        <v>0</v>
      </c>
      <c r="IFJ13" s="65">
        <v>0</v>
      </c>
      <c r="IFK13" s="65">
        <v>0</v>
      </c>
      <c r="IFL13" s="65">
        <v>0</v>
      </c>
      <c r="IFM13" s="65">
        <v>0</v>
      </c>
      <c r="IFN13" s="65">
        <v>0</v>
      </c>
      <c r="IFO13" s="65">
        <v>0</v>
      </c>
      <c r="IFP13" s="65">
        <v>0</v>
      </c>
      <c r="IFQ13" s="65">
        <v>0</v>
      </c>
      <c r="IFR13" s="65">
        <v>0</v>
      </c>
      <c r="IFS13" s="65">
        <v>0</v>
      </c>
      <c r="IFT13" s="65">
        <v>0</v>
      </c>
      <c r="IFU13" s="65">
        <v>0</v>
      </c>
      <c r="IFV13" s="65">
        <v>0</v>
      </c>
      <c r="IFW13" s="65">
        <v>0</v>
      </c>
      <c r="IFX13" s="65">
        <v>0</v>
      </c>
      <c r="IFY13" s="65">
        <v>0</v>
      </c>
      <c r="IFZ13" s="65">
        <v>0</v>
      </c>
      <c r="IGA13" s="65">
        <v>0</v>
      </c>
      <c r="IGB13" s="65">
        <v>0</v>
      </c>
      <c r="IGC13" s="65">
        <v>0</v>
      </c>
      <c r="IGD13" s="65">
        <v>0</v>
      </c>
      <c r="IGE13" s="65">
        <v>0</v>
      </c>
      <c r="IGF13" s="65">
        <v>0</v>
      </c>
      <c r="IGG13" s="65">
        <v>0</v>
      </c>
      <c r="IGH13" s="65">
        <v>0</v>
      </c>
      <c r="IGI13" s="65">
        <v>0</v>
      </c>
      <c r="IGJ13" s="65">
        <v>0</v>
      </c>
      <c r="IGK13" s="65">
        <v>0</v>
      </c>
      <c r="IGL13" s="65">
        <v>0</v>
      </c>
      <c r="IGM13" s="65">
        <v>0</v>
      </c>
      <c r="IGN13" s="65">
        <v>0</v>
      </c>
      <c r="IGO13" s="65">
        <v>0</v>
      </c>
      <c r="IGP13" s="65">
        <v>0</v>
      </c>
      <c r="IGQ13" s="65">
        <v>0</v>
      </c>
      <c r="IGR13" s="65">
        <v>0</v>
      </c>
      <c r="IGS13" s="65">
        <v>0</v>
      </c>
      <c r="IGT13" s="65">
        <v>0</v>
      </c>
      <c r="IGU13" s="65">
        <v>0</v>
      </c>
      <c r="IGV13" s="65">
        <v>0</v>
      </c>
      <c r="IGW13" s="65">
        <v>0</v>
      </c>
      <c r="IGX13" s="65">
        <v>0</v>
      </c>
      <c r="IGY13" s="65">
        <v>0</v>
      </c>
      <c r="IGZ13" s="65">
        <v>0</v>
      </c>
      <c r="IHA13" s="65">
        <v>0</v>
      </c>
      <c r="IHB13" s="65">
        <v>0</v>
      </c>
      <c r="IHC13" s="65">
        <v>0</v>
      </c>
      <c r="IHD13" s="65">
        <v>0</v>
      </c>
      <c r="IHE13" s="65">
        <v>0</v>
      </c>
      <c r="IHF13" s="65">
        <v>0</v>
      </c>
      <c r="IHG13" s="65">
        <v>0</v>
      </c>
      <c r="IHH13" s="65">
        <v>0</v>
      </c>
      <c r="IHI13" s="65">
        <v>0</v>
      </c>
      <c r="IHJ13" s="65">
        <v>0</v>
      </c>
      <c r="IHK13" s="65">
        <v>0</v>
      </c>
      <c r="IHL13" s="65">
        <v>0</v>
      </c>
      <c r="IHM13" s="65">
        <v>0</v>
      </c>
      <c r="IHN13" s="65">
        <v>0</v>
      </c>
      <c r="IHO13" s="65">
        <v>0</v>
      </c>
      <c r="IHP13" s="65">
        <v>0</v>
      </c>
      <c r="IHQ13" s="65">
        <v>0</v>
      </c>
      <c r="IHR13" s="65">
        <v>0</v>
      </c>
      <c r="IHS13" s="65">
        <v>0</v>
      </c>
      <c r="IHT13" s="65">
        <v>0</v>
      </c>
      <c r="IHU13" s="65">
        <v>0</v>
      </c>
      <c r="IHV13" s="65">
        <v>0</v>
      </c>
      <c r="IHW13" s="65">
        <v>0</v>
      </c>
      <c r="IHX13" s="65">
        <v>0</v>
      </c>
      <c r="IHY13" s="65">
        <v>0</v>
      </c>
      <c r="IHZ13" s="65">
        <v>0</v>
      </c>
      <c r="IIA13" s="65">
        <v>0</v>
      </c>
      <c r="IIB13" s="65">
        <v>0</v>
      </c>
      <c r="IIC13" s="65">
        <v>0</v>
      </c>
      <c r="IID13" s="65">
        <v>0</v>
      </c>
      <c r="IIE13" s="65">
        <v>0</v>
      </c>
      <c r="IIF13" s="65">
        <v>0</v>
      </c>
      <c r="IIG13" s="65">
        <v>0</v>
      </c>
      <c r="IIH13" s="65">
        <v>0</v>
      </c>
      <c r="III13" s="65">
        <v>0</v>
      </c>
      <c r="IIJ13" s="65">
        <v>0</v>
      </c>
      <c r="IIK13" s="65">
        <v>0</v>
      </c>
      <c r="IIL13" s="65">
        <v>0</v>
      </c>
      <c r="IIM13" s="65">
        <v>0</v>
      </c>
      <c r="IIN13" s="65">
        <v>0</v>
      </c>
      <c r="IIO13" s="65">
        <v>0</v>
      </c>
      <c r="IIP13" s="65">
        <v>0</v>
      </c>
      <c r="IIQ13" s="65">
        <v>0</v>
      </c>
      <c r="IIR13" s="65">
        <v>0</v>
      </c>
      <c r="IIS13" s="65">
        <v>0</v>
      </c>
      <c r="IIT13" s="65">
        <v>0</v>
      </c>
      <c r="IIU13" s="65">
        <v>0</v>
      </c>
      <c r="IIV13" s="65">
        <v>0</v>
      </c>
      <c r="IIW13" s="65">
        <v>0</v>
      </c>
      <c r="IIX13" s="65">
        <v>0</v>
      </c>
      <c r="IIY13" s="65">
        <v>0</v>
      </c>
      <c r="IIZ13" s="65">
        <v>0</v>
      </c>
      <c r="IJA13" s="65">
        <v>0</v>
      </c>
      <c r="IJB13" s="65">
        <v>0</v>
      </c>
      <c r="IJC13" s="65">
        <v>0</v>
      </c>
      <c r="IJD13" s="65">
        <v>0</v>
      </c>
      <c r="IJE13" s="65">
        <v>0</v>
      </c>
      <c r="IJF13" s="65">
        <v>0</v>
      </c>
      <c r="IJG13" s="65">
        <v>0</v>
      </c>
      <c r="IJH13" s="65">
        <v>0</v>
      </c>
      <c r="IJI13" s="65">
        <v>0</v>
      </c>
      <c r="IJJ13" s="65">
        <v>0</v>
      </c>
      <c r="IJK13" s="65">
        <v>0</v>
      </c>
      <c r="IJL13" s="65">
        <v>0</v>
      </c>
      <c r="IJM13" s="65">
        <v>0</v>
      </c>
      <c r="IJN13" s="65">
        <v>0</v>
      </c>
      <c r="IJO13" s="65">
        <v>0</v>
      </c>
      <c r="IJP13" s="65">
        <v>0</v>
      </c>
      <c r="IJQ13" s="65">
        <v>0</v>
      </c>
      <c r="IJR13" s="65">
        <v>0</v>
      </c>
      <c r="IJS13" s="65">
        <v>0</v>
      </c>
      <c r="IJT13" s="65">
        <v>0</v>
      </c>
      <c r="IJU13" s="65">
        <v>0</v>
      </c>
      <c r="IJV13" s="65">
        <v>0</v>
      </c>
      <c r="IJW13" s="65">
        <v>0</v>
      </c>
      <c r="IJX13" s="65">
        <v>0</v>
      </c>
      <c r="IJY13" s="65">
        <v>0</v>
      </c>
      <c r="IJZ13" s="65">
        <v>0</v>
      </c>
      <c r="IKA13" s="65">
        <v>0</v>
      </c>
      <c r="IKB13" s="65">
        <v>0</v>
      </c>
      <c r="IKC13" s="65">
        <v>0</v>
      </c>
      <c r="IKD13" s="65">
        <v>0</v>
      </c>
      <c r="IKE13" s="65">
        <v>0</v>
      </c>
      <c r="IKF13" s="65">
        <v>0</v>
      </c>
      <c r="IKG13" s="65">
        <v>0</v>
      </c>
      <c r="IKH13" s="65">
        <v>0</v>
      </c>
      <c r="IKI13" s="65">
        <v>0</v>
      </c>
      <c r="IKJ13" s="65">
        <v>0</v>
      </c>
      <c r="IKK13" s="65">
        <v>0</v>
      </c>
      <c r="IKL13" s="65">
        <v>0</v>
      </c>
      <c r="IKM13" s="65">
        <v>0</v>
      </c>
      <c r="IKN13" s="65">
        <v>0</v>
      </c>
      <c r="IKO13" s="65">
        <v>0</v>
      </c>
      <c r="IKP13" s="65">
        <v>0</v>
      </c>
      <c r="IKQ13" s="65">
        <v>0</v>
      </c>
      <c r="IKR13" s="65">
        <v>0</v>
      </c>
      <c r="IKS13" s="65">
        <v>0</v>
      </c>
      <c r="IKT13" s="65">
        <v>0</v>
      </c>
      <c r="IKU13" s="65">
        <v>0</v>
      </c>
      <c r="IKV13" s="65">
        <v>0</v>
      </c>
      <c r="IKW13" s="65">
        <v>0</v>
      </c>
      <c r="IKX13" s="65">
        <v>0</v>
      </c>
      <c r="IKY13" s="65">
        <v>0</v>
      </c>
      <c r="IKZ13" s="65">
        <v>0</v>
      </c>
      <c r="ILA13" s="65">
        <v>0</v>
      </c>
      <c r="ILB13" s="65">
        <v>0</v>
      </c>
      <c r="ILC13" s="65">
        <v>0</v>
      </c>
      <c r="ILD13" s="65">
        <v>0</v>
      </c>
      <c r="ILE13" s="65">
        <v>0</v>
      </c>
      <c r="ILF13" s="65">
        <v>0</v>
      </c>
      <c r="ILG13" s="65">
        <v>0</v>
      </c>
      <c r="ILH13" s="65">
        <v>0</v>
      </c>
      <c r="ILI13" s="65">
        <v>0</v>
      </c>
      <c r="ILJ13" s="65">
        <v>0</v>
      </c>
      <c r="ILK13" s="65">
        <v>0</v>
      </c>
      <c r="ILL13" s="65">
        <v>0</v>
      </c>
      <c r="ILM13" s="65">
        <v>0</v>
      </c>
      <c r="ILN13" s="65">
        <v>0</v>
      </c>
      <c r="ILO13" s="65">
        <v>0</v>
      </c>
      <c r="ILP13" s="65">
        <v>0</v>
      </c>
      <c r="ILQ13" s="65">
        <v>0</v>
      </c>
      <c r="ILR13" s="65">
        <v>0</v>
      </c>
      <c r="ILS13" s="65">
        <v>0</v>
      </c>
      <c r="ILT13" s="65">
        <v>0</v>
      </c>
      <c r="ILU13" s="65">
        <v>0</v>
      </c>
      <c r="ILV13" s="65">
        <v>0</v>
      </c>
      <c r="ILW13" s="65">
        <v>0</v>
      </c>
      <c r="ILX13" s="65">
        <v>0</v>
      </c>
      <c r="ILY13" s="65">
        <v>0</v>
      </c>
      <c r="ILZ13" s="65">
        <v>0</v>
      </c>
      <c r="IMA13" s="65">
        <v>0</v>
      </c>
      <c r="IMB13" s="65">
        <v>0</v>
      </c>
      <c r="IMC13" s="65">
        <v>0</v>
      </c>
      <c r="IMD13" s="65">
        <v>0</v>
      </c>
      <c r="IME13" s="65">
        <v>0</v>
      </c>
      <c r="IMF13" s="65">
        <v>0</v>
      </c>
      <c r="IMG13" s="65">
        <v>0</v>
      </c>
      <c r="IMH13" s="65">
        <v>0</v>
      </c>
      <c r="IMI13" s="65">
        <v>0</v>
      </c>
      <c r="IMJ13" s="65">
        <v>0</v>
      </c>
      <c r="IMK13" s="65">
        <v>0</v>
      </c>
      <c r="IML13" s="65">
        <v>0</v>
      </c>
      <c r="IMM13" s="65">
        <v>0</v>
      </c>
      <c r="IMN13" s="65">
        <v>0</v>
      </c>
      <c r="IMO13" s="65">
        <v>0</v>
      </c>
      <c r="IMP13" s="65">
        <v>0</v>
      </c>
      <c r="IMQ13" s="65">
        <v>0</v>
      </c>
      <c r="IMR13" s="65">
        <v>0</v>
      </c>
      <c r="IMS13" s="65">
        <v>0</v>
      </c>
      <c r="IMT13" s="65">
        <v>0</v>
      </c>
      <c r="IMU13" s="65">
        <v>0</v>
      </c>
      <c r="IMV13" s="65">
        <v>0</v>
      </c>
      <c r="IMW13" s="65">
        <v>0</v>
      </c>
      <c r="IMX13" s="65">
        <v>0</v>
      </c>
      <c r="IMY13" s="65">
        <v>0</v>
      </c>
      <c r="IMZ13" s="65">
        <v>0</v>
      </c>
      <c r="INA13" s="65">
        <v>0</v>
      </c>
      <c r="INB13" s="65">
        <v>0</v>
      </c>
      <c r="INC13" s="65">
        <v>0</v>
      </c>
      <c r="IND13" s="65">
        <v>0</v>
      </c>
      <c r="INE13" s="65">
        <v>0</v>
      </c>
      <c r="INF13" s="65">
        <v>0</v>
      </c>
      <c r="ING13" s="65">
        <v>0</v>
      </c>
      <c r="INH13" s="65">
        <v>0</v>
      </c>
      <c r="INI13" s="65">
        <v>0</v>
      </c>
      <c r="INJ13" s="65">
        <v>0</v>
      </c>
      <c r="INK13" s="65">
        <v>0</v>
      </c>
      <c r="INL13" s="65">
        <v>0</v>
      </c>
      <c r="INM13" s="65">
        <v>0</v>
      </c>
      <c r="INN13" s="65">
        <v>0</v>
      </c>
      <c r="INO13" s="65">
        <v>0</v>
      </c>
      <c r="INP13" s="65">
        <v>0</v>
      </c>
      <c r="INQ13" s="65">
        <v>0</v>
      </c>
      <c r="INR13" s="65">
        <v>0</v>
      </c>
      <c r="INS13" s="65">
        <v>0</v>
      </c>
      <c r="INT13" s="65">
        <v>0</v>
      </c>
      <c r="INU13" s="65">
        <v>0</v>
      </c>
      <c r="INV13" s="65">
        <v>0</v>
      </c>
      <c r="INW13" s="65">
        <v>0</v>
      </c>
      <c r="INX13" s="65">
        <v>0</v>
      </c>
      <c r="INY13" s="65">
        <v>0</v>
      </c>
      <c r="INZ13" s="65">
        <v>0</v>
      </c>
      <c r="IOA13" s="65">
        <v>0</v>
      </c>
      <c r="IOB13" s="65">
        <v>0</v>
      </c>
      <c r="IOC13" s="65">
        <v>0</v>
      </c>
      <c r="IOD13" s="65">
        <v>0</v>
      </c>
      <c r="IOE13" s="65">
        <v>0</v>
      </c>
      <c r="IOF13" s="65">
        <v>0</v>
      </c>
      <c r="IOG13" s="65">
        <v>0</v>
      </c>
      <c r="IOH13" s="65">
        <v>0</v>
      </c>
      <c r="IOI13" s="65">
        <v>0</v>
      </c>
      <c r="IOJ13" s="65">
        <v>0</v>
      </c>
      <c r="IOK13" s="65">
        <v>0</v>
      </c>
      <c r="IOL13" s="65">
        <v>0</v>
      </c>
      <c r="IOM13" s="65">
        <v>0</v>
      </c>
      <c r="ION13" s="65">
        <v>0</v>
      </c>
      <c r="IOO13" s="65">
        <v>0</v>
      </c>
      <c r="IOP13" s="65">
        <v>0</v>
      </c>
      <c r="IOQ13" s="65">
        <v>0</v>
      </c>
      <c r="IOR13" s="65">
        <v>0</v>
      </c>
      <c r="IOS13" s="65">
        <v>0</v>
      </c>
      <c r="IOT13" s="65">
        <v>0</v>
      </c>
      <c r="IOU13" s="65">
        <v>0</v>
      </c>
      <c r="IOV13" s="65">
        <v>0</v>
      </c>
      <c r="IOW13" s="65">
        <v>0</v>
      </c>
      <c r="IOX13" s="65">
        <v>0</v>
      </c>
      <c r="IOY13" s="65">
        <v>0</v>
      </c>
      <c r="IOZ13" s="65">
        <v>0</v>
      </c>
      <c r="IPA13" s="65">
        <v>0</v>
      </c>
      <c r="IPB13" s="65">
        <v>0</v>
      </c>
      <c r="IPC13" s="65">
        <v>0</v>
      </c>
      <c r="IPD13" s="65">
        <v>0</v>
      </c>
      <c r="IPE13" s="65">
        <v>0</v>
      </c>
      <c r="IPF13" s="65">
        <v>0</v>
      </c>
      <c r="IPG13" s="65">
        <v>0</v>
      </c>
      <c r="IPH13" s="65">
        <v>0</v>
      </c>
      <c r="IPI13" s="65">
        <v>0</v>
      </c>
      <c r="IPJ13" s="65">
        <v>0</v>
      </c>
      <c r="IPK13" s="65">
        <v>0</v>
      </c>
      <c r="IPL13" s="65">
        <v>0</v>
      </c>
      <c r="IPM13" s="65">
        <v>0</v>
      </c>
      <c r="IPN13" s="65">
        <v>0</v>
      </c>
      <c r="IPO13" s="65">
        <v>0</v>
      </c>
      <c r="IPP13" s="65">
        <v>0</v>
      </c>
      <c r="IPQ13" s="65">
        <v>0</v>
      </c>
      <c r="IPR13" s="65">
        <v>0</v>
      </c>
      <c r="IPS13" s="65">
        <v>0</v>
      </c>
      <c r="IPT13" s="65">
        <v>0</v>
      </c>
      <c r="IPU13" s="65">
        <v>0</v>
      </c>
      <c r="IPV13" s="65">
        <v>0</v>
      </c>
      <c r="IPW13" s="65">
        <v>0</v>
      </c>
      <c r="IPX13" s="65">
        <v>0</v>
      </c>
      <c r="IPY13" s="65">
        <v>0</v>
      </c>
      <c r="IPZ13" s="65">
        <v>0</v>
      </c>
      <c r="IQA13" s="65">
        <v>0</v>
      </c>
      <c r="IQB13" s="65">
        <v>0</v>
      </c>
      <c r="IQC13" s="65">
        <v>0</v>
      </c>
      <c r="IQD13" s="65">
        <v>0</v>
      </c>
      <c r="IQE13" s="65">
        <v>0</v>
      </c>
      <c r="IQF13" s="65">
        <v>0</v>
      </c>
      <c r="IQG13" s="65">
        <v>0</v>
      </c>
      <c r="IQH13" s="65">
        <v>0</v>
      </c>
      <c r="IQI13" s="65">
        <v>0</v>
      </c>
      <c r="IQJ13" s="65">
        <v>0</v>
      </c>
      <c r="IQK13" s="65">
        <v>0</v>
      </c>
      <c r="IQL13" s="65">
        <v>0</v>
      </c>
      <c r="IQM13" s="65">
        <v>0</v>
      </c>
      <c r="IQN13" s="65">
        <v>0</v>
      </c>
      <c r="IQO13" s="65">
        <v>0</v>
      </c>
      <c r="IQP13" s="65">
        <v>0</v>
      </c>
      <c r="IQQ13" s="65">
        <v>0</v>
      </c>
      <c r="IQR13" s="65">
        <v>0</v>
      </c>
      <c r="IQS13" s="65">
        <v>0</v>
      </c>
      <c r="IQT13" s="65">
        <v>0</v>
      </c>
      <c r="IQU13" s="65">
        <v>0</v>
      </c>
      <c r="IQV13" s="65">
        <v>0</v>
      </c>
      <c r="IQW13" s="65">
        <v>0</v>
      </c>
      <c r="IQX13" s="65">
        <v>0</v>
      </c>
      <c r="IQY13" s="65">
        <v>0</v>
      </c>
      <c r="IQZ13" s="65">
        <v>0</v>
      </c>
      <c r="IRA13" s="65">
        <v>0</v>
      </c>
      <c r="IRB13" s="65">
        <v>0</v>
      </c>
      <c r="IRC13" s="65">
        <v>0</v>
      </c>
      <c r="IRD13" s="65">
        <v>0</v>
      </c>
      <c r="IRE13" s="65">
        <v>0</v>
      </c>
      <c r="IRF13" s="65">
        <v>0</v>
      </c>
      <c r="IRG13" s="65">
        <v>0</v>
      </c>
      <c r="IRH13" s="65">
        <v>0</v>
      </c>
      <c r="IRI13" s="65">
        <v>0</v>
      </c>
      <c r="IRJ13" s="65">
        <v>0</v>
      </c>
      <c r="IRK13" s="65">
        <v>0</v>
      </c>
      <c r="IRL13" s="65">
        <v>0</v>
      </c>
      <c r="IRM13" s="65">
        <v>0</v>
      </c>
      <c r="IRN13" s="65">
        <v>0</v>
      </c>
      <c r="IRO13" s="65">
        <v>0</v>
      </c>
      <c r="IRP13" s="65">
        <v>0</v>
      </c>
      <c r="IRQ13" s="65">
        <v>0</v>
      </c>
      <c r="IRR13" s="65">
        <v>0</v>
      </c>
      <c r="IRS13" s="65">
        <v>0</v>
      </c>
      <c r="IRT13" s="65">
        <v>0</v>
      </c>
      <c r="IRU13" s="65">
        <v>0</v>
      </c>
      <c r="IRV13" s="65">
        <v>0</v>
      </c>
      <c r="IRW13" s="65">
        <v>0</v>
      </c>
      <c r="IRX13" s="65">
        <v>0</v>
      </c>
      <c r="IRY13" s="65">
        <v>0</v>
      </c>
      <c r="IRZ13" s="65">
        <v>0</v>
      </c>
      <c r="ISA13" s="65">
        <v>0</v>
      </c>
      <c r="ISB13" s="65">
        <v>0</v>
      </c>
      <c r="ISC13" s="65">
        <v>0</v>
      </c>
      <c r="ISD13" s="65">
        <v>0</v>
      </c>
      <c r="ISE13" s="65">
        <v>0</v>
      </c>
      <c r="ISF13" s="65">
        <v>0</v>
      </c>
      <c r="ISG13" s="65">
        <v>0</v>
      </c>
      <c r="ISH13" s="65">
        <v>0</v>
      </c>
      <c r="ISI13" s="65">
        <v>0</v>
      </c>
      <c r="ISJ13" s="65">
        <v>0</v>
      </c>
      <c r="ISK13" s="65">
        <v>0</v>
      </c>
      <c r="ISL13" s="65">
        <v>0</v>
      </c>
      <c r="ISM13" s="65">
        <v>0</v>
      </c>
      <c r="ISN13" s="65">
        <v>0</v>
      </c>
      <c r="ISO13" s="65">
        <v>0</v>
      </c>
      <c r="ISP13" s="65">
        <v>0</v>
      </c>
      <c r="ISQ13" s="65">
        <v>0</v>
      </c>
      <c r="ISR13" s="65">
        <v>0</v>
      </c>
      <c r="ISS13" s="65">
        <v>0</v>
      </c>
      <c r="IST13" s="65">
        <v>0</v>
      </c>
      <c r="ISU13" s="65">
        <v>0</v>
      </c>
      <c r="ISV13" s="65">
        <v>0</v>
      </c>
      <c r="ISW13" s="65">
        <v>0</v>
      </c>
      <c r="ISX13" s="65">
        <v>0</v>
      </c>
      <c r="ISY13" s="65">
        <v>0</v>
      </c>
      <c r="ISZ13" s="65">
        <v>0</v>
      </c>
      <c r="ITA13" s="65">
        <v>0</v>
      </c>
      <c r="ITB13" s="65">
        <v>0</v>
      </c>
      <c r="ITC13" s="65">
        <v>0</v>
      </c>
      <c r="ITD13" s="65">
        <v>0</v>
      </c>
      <c r="ITE13" s="65">
        <v>0</v>
      </c>
      <c r="ITF13" s="65">
        <v>0</v>
      </c>
      <c r="ITG13" s="65">
        <v>0</v>
      </c>
      <c r="ITH13" s="65">
        <v>0</v>
      </c>
      <c r="ITI13" s="65">
        <v>0</v>
      </c>
      <c r="ITJ13" s="65">
        <v>0</v>
      </c>
      <c r="ITK13" s="65">
        <v>0</v>
      </c>
      <c r="ITL13" s="65">
        <v>0</v>
      </c>
      <c r="ITM13" s="65">
        <v>0</v>
      </c>
      <c r="ITN13" s="65">
        <v>0</v>
      </c>
      <c r="ITO13" s="65">
        <v>0</v>
      </c>
      <c r="ITP13" s="65">
        <v>0</v>
      </c>
      <c r="ITQ13" s="65">
        <v>0</v>
      </c>
      <c r="ITR13" s="65">
        <v>0</v>
      </c>
      <c r="ITS13" s="65">
        <v>0</v>
      </c>
      <c r="ITT13" s="65">
        <v>0</v>
      </c>
      <c r="ITU13" s="65">
        <v>0</v>
      </c>
      <c r="ITV13" s="65">
        <v>0</v>
      </c>
      <c r="ITW13" s="65">
        <v>0</v>
      </c>
      <c r="ITX13" s="65">
        <v>0</v>
      </c>
      <c r="ITY13" s="65">
        <v>0</v>
      </c>
      <c r="ITZ13" s="65">
        <v>0</v>
      </c>
      <c r="IUA13" s="65">
        <v>0</v>
      </c>
      <c r="IUB13" s="65">
        <v>0</v>
      </c>
      <c r="IUC13" s="65">
        <v>0</v>
      </c>
      <c r="IUD13" s="65">
        <v>0</v>
      </c>
      <c r="IUE13" s="65">
        <v>0</v>
      </c>
      <c r="IUF13" s="65">
        <v>0</v>
      </c>
      <c r="IUG13" s="65">
        <v>0</v>
      </c>
      <c r="IUH13" s="65">
        <v>0</v>
      </c>
      <c r="IUI13" s="65">
        <v>0</v>
      </c>
      <c r="IUJ13" s="65">
        <v>0</v>
      </c>
      <c r="IUK13" s="65">
        <v>0</v>
      </c>
      <c r="IUL13" s="65">
        <v>0</v>
      </c>
      <c r="IUM13" s="65">
        <v>0</v>
      </c>
      <c r="IUN13" s="65">
        <v>0</v>
      </c>
      <c r="IUO13" s="65">
        <v>0</v>
      </c>
      <c r="IUP13" s="65">
        <v>0</v>
      </c>
      <c r="IUQ13" s="65">
        <v>0</v>
      </c>
      <c r="IUR13" s="65">
        <v>0</v>
      </c>
      <c r="IUS13" s="65">
        <v>0</v>
      </c>
      <c r="IUT13" s="65">
        <v>0</v>
      </c>
      <c r="IUU13" s="65">
        <v>0</v>
      </c>
      <c r="IUV13" s="65">
        <v>0</v>
      </c>
      <c r="IUW13" s="65">
        <v>0</v>
      </c>
      <c r="IUX13" s="65">
        <v>0</v>
      </c>
      <c r="IUY13" s="65">
        <v>0</v>
      </c>
      <c r="IUZ13" s="65">
        <v>0</v>
      </c>
      <c r="IVA13" s="65">
        <v>0</v>
      </c>
      <c r="IVB13" s="65">
        <v>0</v>
      </c>
      <c r="IVC13" s="65">
        <v>0</v>
      </c>
      <c r="IVD13" s="65">
        <v>0</v>
      </c>
      <c r="IVE13" s="65">
        <v>0</v>
      </c>
      <c r="IVF13" s="65">
        <v>0</v>
      </c>
      <c r="IVG13" s="65">
        <v>0</v>
      </c>
      <c r="IVH13" s="65">
        <v>0</v>
      </c>
      <c r="IVI13" s="65">
        <v>0</v>
      </c>
      <c r="IVJ13" s="65">
        <v>0</v>
      </c>
      <c r="IVK13" s="65">
        <v>0</v>
      </c>
      <c r="IVL13" s="65">
        <v>0</v>
      </c>
      <c r="IVM13" s="65">
        <v>0</v>
      </c>
      <c r="IVN13" s="65">
        <v>0</v>
      </c>
      <c r="IVO13" s="65">
        <v>0</v>
      </c>
      <c r="IVP13" s="65">
        <v>0</v>
      </c>
      <c r="IVQ13" s="65">
        <v>0</v>
      </c>
      <c r="IVR13" s="65">
        <v>0</v>
      </c>
      <c r="IVS13" s="65">
        <v>0</v>
      </c>
      <c r="IVT13" s="65">
        <v>0</v>
      </c>
      <c r="IVU13" s="65">
        <v>0</v>
      </c>
      <c r="IVV13" s="65">
        <v>0</v>
      </c>
      <c r="IVW13" s="65">
        <v>0</v>
      </c>
      <c r="IVX13" s="65">
        <v>0</v>
      </c>
      <c r="IVY13" s="65">
        <v>0</v>
      </c>
      <c r="IVZ13" s="65">
        <v>0</v>
      </c>
      <c r="IWA13" s="65">
        <v>0</v>
      </c>
      <c r="IWB13" s="65">
        <v>0</v>
      </c>
      <c r="IWC13" s="65">
        <v>0</v>
      </c>
      <c r="IWD13" s="65">
        <v>0</v>
      </c>
      <c r="IWE13" s="65">
        <v>0</v>
      </c>
      <c r="IWF13" s="65">
        <v>0</v>
      </c>
      <c r="IWG13" s="65">
        <v>0</v>
      </c>
      <c r="IWH13" s="65">
        <v>0</v>
      </c>
      <c r="IWI13" s="65">
        <v>0</v>
      </c>
      <c r="IWJ13" s="65">
        <v>0</v>
      </c>
      <c r="IWK13" s="65">
        <v>0</v>
      </c>
      <c r="IWL13" s="65">
        <v>0</v>
      </c>
      <c r="IWM13" s="65">
        <v>0</v>
      </c>
      <c r="IWN13" s="65">
        <v>0</v>
      </c>
      <c r="IWO13" s="65">
        <v>0</v>
      </c>
      <c r="IWP13" s="65">
        <v>0</v>
      </c>
      <c r="IWQ13" s="65">
        <v>0</v>
      </c>
      <c r="IWR13" s="65">
        <v>0</v>
      </c>
      <c r="IWS13" s="65">
        <v>0</v>
      </c>
      <c r="IWT13" s="65">
        <v>0</v>
      </c>
      <c r="IWU13" s="65">
        <v>0</v>
      </c>
      <c r="IWV13" s="65">
        <v>0</v>
      </c>
      <c r="IWW13" s="65">
        <v>0</v>
      </c>
      <c r="IWX13" s="65">
        <v>0</v>
      </c>
      <c r="IWY13" s="65">
        <v>0</v>
      </c>
      <c r="IWZ13" s="65">
        <v>0</v>
      </c>
      <c r="IXA13" s="65">
        <v>0</v>
      </c>
      <c r="IXB13" s="65">
        <v>0</v>
      </c>
      <c r="IXC13" s="65">
        <v>0</v>
      </c>
      <c r="IXD13" s="65">
        <v>0</v>
      </c>
      <c r="IXE13" s="65">
        <v>0</v>
      </c>
      <c r="IXF13" s="65">
        <v>0</v>
      </c>
      <c r="IXG13" s="65">
        <v>0</v>
      </c>
      <c r="IXH13" s="65">
        <v>0</v>
      </c>
      <c r="IXI13" s="65">
        <v>0</v>
      </c>
      <c r="IXJ13" s="65">
        <v>0</v>
      </c>
      <c r="IXK13" s="65">
        <v>0</v>
      </c>
      <c r="IXL13" s="65">
        <v>0</v>
      </c>
      <c r="IXM13" s="65">
        <v>0</v>
      </c>
      <c r="IXN13" s="65">
        <v>0</v>
      </c>
      <c r="IXO13" s="65">
        <v>0</v>
      </c>
      <c r="IXP13" s="65">
        <v>0</v>
      </c>
      <c r="IXQ13" s="65">
        <v>0</v>
      </c>
      <c r="IXR13" s="65">
        <v>0</v>
      </c>
      <c r="IXS13" s="65">
        <v>0</v>
      </c>
      <c r="IXT13" s="65">
        <v>0</v>
      </c>
      <c r="IXU13" s="65">
        <v>0</v>
      </c>
      <c r="IXV13" s="65">
        <v>0</v>
      </c>
      <c r="IXW13" s="65">
        <v>0</v>
      </c>
      <c r="IXX13" s="65">
        <v>0</v>
      </c>
      <c r="IXY13" s="65">
        <v>0</v>
      </c>
      <c r="IXZ13" s="65">
        <v>0</v>
      </c>
      <c r="IYA13" s="65">
        <v>0</v>
      </c>
      <c r="IYB13" s="65">
        <v>0</v>
      </c>
      <c r="IYC13" s="65">
        <v>0</v>
      </c>
      <c r="IYD13" s="65">
        <v>0</v>
      </c>
      <c r="IYE13" s="65">
        <v>0</v>
      </c>
      <c r="IYF13" s="65">
        <v>0</v>
      </c>
      <c r="IYG13" s="65">
        <v>0</v>
      </c>
      <c r="IYH13" s="65">
        <v>0</v>
      </c>
      <c r="IYI13" s="65">
        <v>0</v>
      </c>
      <c r="IYJ13" s="65">
        <v>0</v>
      </c>
      <c r="IYK13" s="65">
        <v>0</v>
      </c>
      <c r="IYL13" s="65">
        <v>0</v>
      </c>
      <c r="IYM13" s="65">
        <v>0</v>
      </c>
      <c r="IYN13" s="65">
        <v>0</v>
      </c>
      <c r="IYO13" s="65">
        <v>0</v>
      </c>
      <c r="IYP13" s="65">
        <v>0</v>
      </c>
      <c r="IYQ13" s="65">
        <v>0</v>
      </c>
      <c r="IYR13" s="65">
        <v>0</v>
      </c>
      <c r="IYS13" s="65">
        <v>0</v>
      </c>
      <c r="IYT13" s="65">
        <v>0</v>
      </c>
      <c r="IYU13" s="65">
        <v>0</v>
      </c>
      <c r="IYV13" s="65">
        <v>0</v>
      </c>
      <c r="IYW13" s="65">
        <v>0</v>
      </c>
      <c r="IYX13" s="65">
        <v>0</v>
      </c>
      <c r="IYY13" s="65">
        <v>0</v>
      </c>
      <c r="IYZ13" s="65">
        <v>0</v>
      </c>
      <c r="IZA13" s="65">
        <v>0</v>
      </c>
      <c r="IZB13" s="65">
        <v>0</v>
      </c>
      <c r="IZC13" s="65">
        <v>0</v>
      </c>
      <c r="IZD13" s="65">
        <v>0</v>
      </c>
      <c r="IZE13" s="65">
        <v>0</v>
      </c>
      <c r="IZF13" s="65">
        <v>0</v>
      </c>
      <c r="IZG13" s="65">
        <v>0</v>
      </c>
      <c r="IZH13" s="65">
        <v>0</v>
      </c>
      <c r="IZI13" s="65">
        <v>0</v>
      </c>
      <c r="IZJ13" s="65">
        <v>0</v>
      </c>
      <c r="IZK13" s="65">
        <v>0</v>
      </c>
      <c r="IZL13" s="65">
        <v>0</v>
      </c>
      <c r="IZM13" s="65">
        <v>0</v>
      </c>
      <c r="IZN13" s="65">
        <v>0</v>
      </c>
      <c r="IZO13" s="65">
        <v>0</v>
      </c>
      <c r="IZP13" s="65">
        <v>0</v>
      </c>
      <c r="IZQ13" s="65">
        <v>0</v>
      </c>
      <c r="IZR13" s="65">
        <v>0</v>
      </c>
      <c r="IZS13" s="65">
        <v>0</v>
      </c>
      <c r="IZT13" s="65">
        <v>0</v>
      </c>
      <c r="IZU13" s="65">
        <v>0</v>
      </c>
      <c r="IZV13" s="65">
        <v>0</v>
      </c>
      <c r="IZW13" s="65">
        <v>0</v>
      </c>
      <c r="IZX13" s="65">
        <v>0</v>
      </c>
      <c r="IZY13" s="65">
        <v>0</v>
      </c>
      <c r="IZZ13" s="65">
        <v>0</v>
      </c>
      <c r="JAA13" s="65">
        <v>0</v>
      </c>
      <c r="JAB13" s="65">
        <v>0</v>
      </c>
      <c r="JAC13" s="65">
        <v>0</v>
      </c>
      <c r="JAD13" s="65">
        <v>0</v>
      </c>
      <c r="JAE13" s="65">
        <v>0</v>
      </c>
      <c r="JAF13" s="65">
        <v>0</v>
      </c>
      <c r="JAG13" s="65">
        <v>0</v>
      </c>
      <c r="JAH13" s="65">
        <v>0</v>
      </c>
      <c r="JAI13" s="65">
        <v>0</v>
      </c>
      <c r="JAJ13" s="65">
        <v>0</v>
      </c>
      <c r="JAK13" s="65">
        <v>0</v>
      </c>
      <c r="JAL13" s="65">
        <v>0</v>
      </c>
      <c r="JAM13" s="65">
        <v>0</v>
      </c>
      <c r="JAN13" s="65">
        <v>0</v>
      </c>
      <c r="JAO13" s="65">
        <v>0</v>
      </c>
      <c r="JAP13" s="65">
        <v>0</v>
      </c>
      <c r="JAQ13" s="65">
        <v>0</v>
      </c>
      <c r="JAR13" s="65">
        <v>0</v>
      </c>
      <c r="JAS13" s="65">
        <v>0</v>
      </c>
      <c r="JAT13" s="65">
        <v>0</v>
      </c>
      <c r="JAU13" s="65">
        <v>0</v>
      </c>
      <c r="JAV13" s="65">
        <v>0</v>
      </c>
      <c r="JAW13" s="65">
        <v>0</v>
      </c>
      <c r="JAX13" s="65">
        <v>0</v>
      </c>
      <c r="JAY13" s="65">
        <v>0</v>
      </c>
      <c r="JAZ13" s="65">
        <v>0</v>
      </c>
      <c r="JBA13" s="65">
        <v>0</v>
      </c>
      <c r="JBB13" s="65">
        <v>0</v>
      </c>
      <c r="JBC13" s="65">
        <v>0</v>
      </c>
      <c r="JBD13" s="65">
        <v>0</v>
      </c>
      <c r="JBE13" s="65">
        <v>0</v>
      </c>
      <c r="JBF13" s="65">
        <v>0</v>
      </c>
      <c r="JBG13" s="65">
        <v>0</v>
      </c>
      <c r="JBH13" s="65">
        <v>0</v>
      </c>
      <c r="JBI13" s="65">
        <v>0</v>
      </c>
      <c r="JBJ13" s="65">
        <v>0</v>
      </c>
      <c r="JBK13" s="65">
        <v>0</v>
      </c>
      <c r="JBL13" s="65">
        <v>0</v>
      </c>
      <c r="JBM13" s="65">
        <v>0</v>
      </c>
      <c r="JBN13" s="65">
        <v>0</v>
      </c>
      <c r="JBO13" s="65">
        <v>0</v>
      </c>
      <c r="JBP13" s="65">
        <v>0</v>
      </c>
      <c r="JBQ13" s="65">
        <v>0</v>
      </c>
      <c r="JBR13" s="65">
        <v>0</v>
      </c>
      <c r="JBS13" s="65">
        <v>0</v>
      </c>
      <c r="JBT13" s="65">
        <v>0</v>
      </c>
      <c r="JBU13" s="65">
        <v>0</v>
      </c>
      <c r="JBV13" s="65">
        <v>0</v>
      </c>
      <c r="JBW13" s="65">
        <v>0</v>
      </c>
      <c r="JBX13" s="65">
        <v>0</v>
      </c>
      <c r="JBY13" s="65">
        <v>0</v>
      </c>
      <c r="JBZ13" s="65">
        <v>0</v>
      </c>
      <c r="JCA13" s="65">
        <v>0</v>
      </c>
      <c r="JCB13" s="65">
        <v>0</v>
      </c>
      <c r="JCC13" s="65">
        <v>0</v>
      </c>
      <c r="JCD13" s="65">
        <v>0</v>
      </c>
      <c r="JCE13" s="65">
        <v>0</v>
      </c>
      <c r="JCF13" s="65">
        <v>0</v>
      </c>
      <c r="JCG13" s="65">
        <v>0</v>
      </c>
      <c r="JCH13" s="65">
        <v>0</v>
      </c>
      <c r="JCI13" s="65">
        <v>0</v>
      </c>
      <c r="JCJ13" s="65">
        <v>0</v>
      </c>
      <c r="JCK13" s="65">
        <v>0</v>
      </c>
      <c r="JCL13" s="65">
        <v>0</v>
      </c>
      <c r="JCM13" s="65">
        <v>0</v>
      </c>
      <c r="JCN13" s="65">
        <v>0</v>
      </c>
      <c r="JCO13" s="65">
        <v>0</v>
      </c>
      <c r="JCP13" s="65">
        <v>0</v>
      </c>
      <c r="JCQ13" s="65">
        <v>0</v>
      </c>
      <c r="JCR13" s="65">
        <v>0</v>
      </c>
      <c r="JCS13" s="65">
        <v>0</v>
      </c>
      <c r="JCT13" s="65">
        <v>0</v>
      </c>
      <c r="JCU13" s="65">
        <v>0</v>
      </c>
      <c r="JCV13" s="65">
        <v>0</v>
      </c>
      <c r="JCW13" s="65">
        <v>0</v>
      </c>
      <c r="JCX13" s="65">
        <v>0</v>
      </c>
      <c r="JCY13" s="65">
        <v>0</v>
      </c>
      <c r="JCZ13" s="65">
        <v>0</v>
      </c>
      <c r="JDA13" s="65">
        <v>0</v>
      </c>
      <c r="JDB13" s="65">
        <v>0</v>
      </c>
      <c r="JDC13" s="65">
        <v>0</v>
      </c>
      <c r="JDD13" s="65">
        <v>0</v>
      </c>
      <c r="JDE13" s="65">
        <v>0</v>
      </c>
      <c r="JDF13" s="65">
        <v>0</v>
      </c>
      <c r="JDG13" s="65">
        <v>0</v>
      </c>
      <c r="JDH13" s="65">
        <v>0</v>
      </c>
      <c r="JDI13" s="65">
        <v>0</v>
      </c>
      <c r="JDJ13" s="65">
        <v>0</v>
      </c>
      <c r="JDK13" s="65">
        <v>0</v>
      </c>
      <c r="JDL13" s="65">
        <v>0</v>
      </c>
      <c r="JDM13" s="65">
        <v>0</v>
      </c>
      <c r="JDN13" s="65">
        <v>0</v>
      </c>
      <c r="JDO13" s="65">
        <v>0</v>
      </c>
      <c r="JDP13" s="65">
        <v>0</v>
      </c>
      <c r="JDQ13" s="65">
        <v>0</v>
      </c>
      <c r="JDR13" s="65">
        <v>0</v>
      </c>
      <c r="JDS13" s="65">
        <v>0</v>
      </c>
      <c r="JDT13" s="65">
        <v>0</v>
      </c>
      <c r="JDU13" s="65">
        <v>0</v>
      </c>
      <c r="JDV13" s="65">
        <v>0</v>
      </c>
      <c r="JDW13" s="65">
        <v>0</v>
      </c>
      <c r="JDX13" s="65">
        <v>0</v>
      </c>
      <c r="JDY13" s="65">
        <v>0</v>
      </c>
      <c r="JDZ13" s="65">
        <v>0</v>
      </c>
      <c r="JEA13" s="65">
        <v>0</v>
      </c>
      <c r="JEB13" s="65">
        <v>0</v>
      </c>
      <c r="JEC13" s="65">
        <v>0</v>
      </c>
      <c r="JED13" s="65">
        <v>0</v>
      </c>
      <c r="JEE13" s="65">
        <v>0</v>
      </c>
      <c r="JEF13" s="65">
        <v>0</v>
      </c>
      <c r="JEG13" s="65">
        <v>0</v>
      </c>
      <c r="JEH13" s="65">
        <v>0</v>
      </c>
      <c r="JEI13" s="65">
        <v>0</v>
      </c>
      <c r="JEJ13" s="65">
        <v>0</v>
      </c>
      <c r="JEK13" s="65">
        <v>0</v>
      </c>
      <c r="JEL13" s="65">
        <v>0</v>
      </c>
      <c r="JEM13" s="65">
        <v>0</v>
      </c>
      <c r="JEN13" s="65">
        <v>0</v>
      </c>
      <c r="JEO13" s="65">
        <v>0</v>
      </c>
      <c r="JEP13" s="65">
        <v>0</v>
      </c>
      <c r="JEQ13" s="65">
        <v>0</v>
      </c>
      <c r="JER13" s="65">
        <v>0</v>
      </c>
      <c r="JES13" s="65">
        <v>0</v>
      </c>
      <c r="JET13" s="65">
        <v>0</v>
      </c>
      <c r="JEU13" s="65">
        <v>0</v>
      </c>
      <c r="JEV13" s="65">
        <v>0</v>
      </c>
      <c r="JEW13" s="65">
        <v>0</v>
      </c>
      <c r="JEX13" s="65">
        <v>0</v>
      </c>
      <c r="JEY13" s="65">
        <v>0</v>
      </c>
      <c r="JEZ13" s="65">
        <v>0</v>
      </c>
      <c r="JFA13" s="65">
        <v>0</v>
      </c>
      <c r="JFB13" s="65">
        <v>0</v>
      </c>
      <c r="JFC13" s="65">
        <v>0</v>
      </c>
      <c r="JFD13" s="65">
        <v>0</v>
      </c>
      <c r="JFE13" s="65">
        <v>0</v>
      </c>
      <c r="JFF13" s="65">
        <v>0</v>
      </c>
      <c r="JFG13" s="65">
        <v>0</v>
      </c>
      <c r="JFH13" s="65">
        <v>0</v>
      </c>
      <c r="JFI13" s="65">
        <v>0</v>
      </c>
      <c r="JFJ13" s="65">
        <v>0</v>
      </c>
      <c r="JFK13" s="65">
        <v>0</v>
      </c>
      <c r="JFL13" s="65">
        <v>0</v>
      </c>
      <c r="JFM13" s="65">
        <v>0</v>
      </c>
      <c r="JFN13" s="65">
        <v>0</v>
      </c>
      <c r="JFO13" s="65">
        <v>0</v>
      </c>
      <c r="JFP13" s="65">
        <v>0</v>
      </c>
      <c r="JFQ13" s="65">
        <v>0</v>
      </c>
      <c r="JFR13" s="65">
        <v>0</v>
      </c>
      <c r="JFS13" s="65">
        <v>0</v>
      </c>
      <c r="JFT13" s="65">
        <v>0</v>
      </c>
      <c r="JFU13" s="65">
        <v>0</v>
      </c>
      <c r="JFV13" s="65">
        <v>0</v>
      </c>
      <c r="JFW13" s="65">
        <v>0</v>
      </c>
      <c r="JFX13" s="65">
        <v>0</v>
      </c>
      <c r="JFY13" s="65">
        <v>0</v>
      </c>
      <c r="JFZ13" s="65">
        <v>0</v>
      </c>
      <c r="JGA13" s="65">
        <v>0</v>
      </c>
      <c r="JGB13" s="65">
        <v>0</v>
      </c>
      <c r="JGC13" s="65">
        <v>0</v>
      </c>
      <c r="JGD13" s="65">
        <v>0</v>
      </c>
      <c r="JGE13" s="65">
        <v>0</v>
      </c>
      <c r="JGF13" s="65">
        <v>0</v>
      </c>
      <c r="JGG13" s="65">
        <v>0</v>
      </c>
      <c r="JGH13" s="65">
        <v>0</v>
      </c>
      <c r="JGI13" s="65">
        <v>0</v>
      </c>
      <c r="JGJ13" s="65">
        <v>0</v>
      </c>
      <c r="JGK13" s="65">
        <v>0</v>
      </c>
      <c r="JGL13" s="65">
        <v>0</v>
      </c>
      <c r="JGM13" s="65">
        <v>0</v>
      </c>
      <c r="JGN13" s="65">
        <v>0</v>
      </c>
      <c r="JGO13" s="65">
        <v>0</v>
      </c>
      <c r="JGP13" s="65">
        <v>0</v>
      </c>
      <c r="JGQ13" s="65">
        <v>0</v>
      </c>
      <c r="JGR13" s="65">
        <v>0</v>
      </c>
      <c r="JGS13" s="65">
        <v>0</v>
      </c>
      <c r="JGT13" s="65">
        <v>0</v>
      </c>
      <c r="JGU13" s="65">
        <v>0</v>
      </c>
      <c r="JGV13" s="65">
        <v>0</v>
      </c>
      <c r="JGW13" s="65">
        <v>0</v>
      </c>
      <c r="JGX13" s="65">
        <v>0</v>
      </c>
      <c r="JGY13" s="65">
        <v>0</v>
      </c>
      <c r="JGZ13" s="65">
        <v>0</v>
      </c>
      <c r="JHA13" s="65">
        <v>0</v>
      </c>
      <c r="JHB13" s="65">
        <v>0</v>
      </c>
      <c r="JHC13" s="65">
        <v>0</v>
      </c>
      <c r="JHD13" s="65">
        <v>0</v>
      </c>
      <c r="JHE13" s="65">
        <v>0</v>
      </c>
      <c r="JHF13" s="65">
        <v>0</v>
      </c>
      <c r="JHG13" s="65">
        <v>0</v>
      </c>
      <c r="JHH13" s="65">
        <v>0</v>
      </c>
      <c r="JHI13" s="65">
        <v>0</v>
      </c>
      <c r="JHJ13" s="65">
        <v>0</v>
      </c>
      <c r="JHK13" s="65">
        <v>0</v>
      </c>
      <c r="JHL13" s="65">
        <v>0</v>
      </c>
      <c r="JHM13" s="65">
        <v>0</v>
      </c>
      <c r="JHN13" s="65">
        <v>0</v>
      </c>
      <c r="JHO13" s="65">
        <v>0</v>
      </c>
      <c r="JHP13" s="65">
        <v>0</v>
      </c>
      <c r="JHQ13" s="65">
        <v>0</v>
      </c>
      <c r="JHR13" s="65">
        <v>0</v>
      </c>
      <c r="JHS13" s="65">
        <v>0</v>
      </c>
      <c r="JHT13" s="65">
        <v>0</v>
      </c>
      <c r="JHU13" s="65">
        <v>0</v>
      </c>
      <c r="JHV13" s="65">
        <v>0</v>
      </c>
      <c r="JHW13" s="65">
        <v>0</v>
      </c>
      <c r="JHX13" s="65">
        <v>0</v>
      </c>
      <c r="JHY13" s="65">
        <v>0</v>
      </c>
      <c r="JHZ13" s="65">
        <v>0</v>
      </c>
      <c r="JIA13" s="65">
        <v>0</v>
      </c>
      <c r="JIB13" s="65">
        <v>0</v>
      </c>
      <c r="JIC13" s="65">
        <v>0</v>
      </c>
      <c r="JID13" s="65">
        <v>0</v>
      </c>
      <c r="JIE13" s="65">
        <v>0</v>
      </c>
      <c r="JIF13" s="65">
        <v>0</v>
      </c>
      <c r="JIG13" s="65">
        <v>0</v>
      </c>
      <c r="JIH13" s="65">
        <v>0</v>
      </c>
      <c r="JII13" s="65">
        <v>0</v>
      </c>
      <c r="JIJ13" s="65">
        <v>0</v>
      </c>
      <c r="JIK13" s="65">
        <v>0</v>
      </c>
      <c r="JIL13" s="65">
        <v>0</v>
      </c>
      <c r="JIM13" s="65">
        <v>0</v>
      </c>
      <c r="JIN13" s="65">
        <v>0</v>
      </c>
      <c r="JIO13" s="65">
        <v>0</v>
      </c>
      <c r="JIP13" s="65">
        <v>0</v>
      </c>
      <c r="JIQ13" s="65">
        <v>0</v>
      </c>
      <c r="JIR13" s="65">
        <v>0</v>
      </c>
      <c r="JIS13" s="65">
        <v>0</v>
      </c>
      <c r="JIT13" s="65">
        <v>0</v>
      </c>
      <c r="JIU13" s="65">
        <v>0</v>
      </c>
      <c r="JIV13" s="65">
        <v>0</v>
      </c>
      <c r="JIW13" s="65">
        <v>0</v>
      </c>
      <c r="JIX13" s="65">
        <v>0</v>
      </c>
      <c r="JIY13" s="65">
        <v>0</v>
      </c>
      <c r="JIZ13" s="65">
        <v>0</v>
      </c>
      <c r="JJA13" s="65">
        <v>0</v>
      </c>
      <c r="JJB13" s="65">
        <v>0</v>
      </c>
      <c r="JJC13" s="65">
        <v>0</v>
      </c>
      <c r="JJD13" s="65">
        <v>0</v>
      </c>
      <c r="JJE13" s="65">
        <v>0</v>
      </c>
      <c r="JJF13" s="65">
        <v>0</v>
      </c>
      <c r="JJG13" s="65">
        <v>0</v>
      </c>
      <c r="JJH13" s="65">
        <v>0</v>
      </c>
      <c r="JJI13" s="65">
        <v>0</v>
      </c>
      <c r="JJJ13" s="65">
        <v>0</v>
      </c>
      <c r="JJK13" s="65">
        <v>0</v>
      </c>
      <c r="JJL13" s="65">
        <v>0</v>
      </c>
      <c r="JJM13" s="65">
        <v>0</v>
      </c>
      <c r="JJN13" s="65">
        <v>0</v>
      </c>
      <c r="JJO13" s="65">
        <v>0</v>
      </c>
      <c r="JJP13" s="65">
        <v>0</v>
      </c>
      <c r="JJQ13" s="65">
        <v>0</v>
      </c>
      <c r="JJR13" s="65">
        <v>0</v>
      </c>
      <c r="JJS13" s="65">
        <v>0</v>
      </c>
      <c r="JJT13" s="65">
        <v>0</v>
      </c>
      <c r="JJU13" s="65">
        <v>0</v>
      </c>
      <c r="JJV13" s="65">
        <v>0</v>
      </c>
      <c r="JJW13" s="65">
        <v>0</v>
      </c>
      <c r="JJX13" s="65">
        <v>0</v>
      </c>
      <c r="JJY13" s="65">
        <v>0</v>
      </c>
      <c r="JJZ13" s="65">
        <v>0</v>
      </c>
      <c r="JKA13" s="65">
        <v>0</v>
      </c>
      <c r="JKB13" s="65">
        <v>0</v>
      </c>
      <c r="JKC13" s="65">
        <v>0</v>
      </c>
      <c r="JKD13" s="65">
        <v>0</v>
      </c>
      <c r="JKE13" s="65">
        <v>0</v>
      </c>
      <c r="JKF13" s="65">
        <v>0</v>
      </c>
      <c r="JKG13" s="65">
        <v>0</v>
      </c>
      <c r="JKH13" s="65">
        <v>0</v>
      </c>
      <c r="JKI13" s="65">
        <v>0</v>
      </c>
      <c r="JKJ13" s="65">
        <v>0</v>
      </c>
      <c r="JKK13" s="65">
        <v>0</v>
      </c>
      <c r="JKL13" s="65">
        <v>0</v>
      </c>
      <c r="JKM13" s="65">
        <v>0</v>
      </c>
      <c r="JKN13" s="65">
        <v>0</v>
      </c>
      <c r="JKO13" s="65">
        <v>0</v>
      </c>
      <c r="JKP13" s="65">
        <v>0</v>
      </c>
      <c r="JKQ13" s="65">
        <v>0</v>
      </c>
      <c r="JKR13" s="65">
        <v>0</v>
      </c>
      <c r="JKS13" s="65">
        <v>0</v>
      </c>
      <c r="JKT13" s="65">
        <v>0</v>
      </c>
      <c r="JKU13" s="65">
        <v>0</v>
      </c>
      <c r="JKV13" s="65">
        <v>0</v>
      </c>
      <c r="JKW13" s="65">
        <v>0</v>
      </c>
      <c r="JKX13" s="65">
        <v>0</v>
      </c>
      <c r="JKY13" s="65">
        <v>0</v>
      </c>
      <c r="JKZ13" s="65">
        <v>0</v>
      </c>
      <c r="JLA13" s="65">
        <v>0</v>
      </c>
      <c r="JLB13" s="65">
        <v>0</v>
      </c>
      <c r="JLC13" s="65">
        <v>0</v>
      </c>
      <c r="JLD13" s="65">
        <v>0</v>
      </c>
      <c r="JLE13" s="65">
        <v>0</v>
      </c>
      <c r="JLF13" s="65">
        <v>0</v>
      </c>
      <c r="JLG13" s="65">
        <v>0</v>
      </c>
      <c r="JLH13" s="65">
        <v>0</v>
      </c>
      <c r="JLI13" s="65">
        <v>0</v>
      </c>
      <c r="JLJ13" s="65">
        <v>0</v>
      </c>
      <c r="JLK13" s="65">
        <v>0</v>
      </c>
      <c r="JLL13" s="65">
        <v>0</v>
      </c>
      <c r="JLM13" s="65">
        <v>0</v>
      </c>
      <c r="JLN13" s="65">
        <v>0</v>
      </c>
      <c r="JLO13" s="65">
        <v>0</v>
      </c>
      <c r="JLP13" s="65">
        <v>0</v>
      </c>
      <c r="JLQ13" s="65">
        <v>0</v>
      </c>
      <c r="JLR13" s="65">
        <v>0</v>
      </c>
      <c r="JLS13" s="65">
        <v>0</v>
      </c>
      <c r="JLT13" s="65">
        <v>0</v>
      </c>
      <c r="JLU13" s="65">
        <v>0</v>
      </c>
      <c r="JLV13" s="65">
        <v>0</v>
      </c>
      <c r="JLW13" s="65">
        <v>0</v>
      </c>
      <c r="JLX13" s="65">
        <v>0</v>
      </c>
      <c r="JLY13" s="65">
        <v>0</v>
      </c>
      <c r="JLZ13" s="65">
        <v>0</v>
      </c>
      <c r="JMA13" s="65">
        <v>0</v>
      </c>
      <c r="JMB13" s="65">
        <v>0</v>
      </c>
      <c r="JMC13" s="65">
        <v>0</v>
      </c>
      <c r="JMD13" s="65">
        <v>0</v>
      </c>
      <c r="JME13" s="65">
        <v>0</v>
      </c>
      <c r="JMF13" s="65">
        <v>0</v>
      </c>
      <c r="JMG13" s="65">
        <v>0</v>
      </c>
      <c r="JMH13" s="65">
        <v>0</v>
      </c>
      <c r="JMI13" s="65">
        <v>0</v>
      </c>
      <c r="JMJ13" s="65">
        <v>0</v>
      </c>
      <c r="JMK13" s="65">
        <v>0</v>
      </c>
      <c r="JML13" s="65">
        <v>0</v>
      </c>
      <c r="JMM13" s="65">
        <v>0</v>
      </c>
      <c r="JMN13" s="65">
        <v>0</v>
      </c>
      <c r="JMO13" s="65">
        <v>0</v>
      </c>
      <c r="JMP13" s="65">
        <v>0</v>
      </c>
      <c r="JMQ13" s="65">
        <v>0</v>
      </c>
      <c r="JMR13" s="65">
        <v>0</v>
      </c>
      <c r="JMS13" s="65">
        <v>0</v>
      </c>
      <c r="JMT13" s="65">
        <v>0</v>
      </c>
      <c r="JMU13" s="65">
        <v>0</v>
      </c>
      <c r="JMV13" s="65">
        <v>0</v>
      </c>
      <c r="JMW13" s="65">
        <v>0</v>
      </c>
      <c r="JMX13" s="65">
        <v>0</v>
      </c>
      <c r="JMY13" s="65">
        <v>0</v>
      </c>
      <c r="JMZ13" s="65">
        <v>0</v>
      </c>
      <c r="JNA13" s="65">
        <v>0</v>
      </c>
      <c r="JNB13" s="65">
        <v>0</v>
      </c>
      <c r="JNC13" s="65">
        <v>0</v>
      </c>
      <c r="JND13" s="65">
        <v>0</v>
      </c>
      <c r="JNE13" s="65">
        <v>0</v>
      </c>
      <c r="JNF13" s="65">
        <v>0</v>
      </c>
      <c r="JNG13" s="65">
        <v>0</v>
      </c>
      <c r="JNH13" s="65">
        <v>0</v>
      </c>
      <c r="JNI13" s="65">
        <v>0</v>
      </c>
      <c r="JNJ13" s="65">
        <v>0</v>
      </c>
      <c r="JNK13" s="65">
        <v>0</v>
      </c>
      <c r="JNL13" s="65">
        <v>0</v>
      </c>
      <c r="JNM13" s="65">
        <v>0</v>
      </c>
      <c r="JNN13" s="65">
        <v>0</v>
      </c>
      <c r="JNO13" s="65">
        <v>0</v>
      </c>
      <c r="JNP13" s="65">
        <v>0</v>
      </c>
      <c r="JNQ13" s="65">
        <v>0</v>
      </c>
      <c r="JNR13" s="65">
        <v>0</v>
      </c>
      <c r="JNS13" s="65">
        <v>0</v>
      </c>
      <c r="JNT13" s="65">
        <v>0</v>
      </c>
      <c r="JNU13" s="65">
        <v>0</v>
      </c>
      <c r="JNV13" s="65">
        <v>0</v>
      </c>
      <c r="JNW13" s="65">
        <v>0</v>
      </c>
      <c r="JNX13" s="65">
        <v>0</v>
      </c>
      <c r="JNY13" s="65">
        <v>0</v>
      </c>
      <c r="JNZ13" s="65">
        <v>0</v>
      </c>
      <c r="JOA13" s="65">
        <v>0</v>
      </c>
      <c r="JOB13" s="65">
        <v>0</v>
      </c>
      <c r="JOC13" s="65">
        <v>0</v>
      </c>
      <c r="JOD13" s="65">
        <v>0</v>
      </c>
      <c r="JOE13" s="65">
        <v>0</v>
      </c>
      <c r="JOF13" s="65">
        <v>0</v>
      </c>
      <c r="JOG13" s="65">
        <v>0</v>
      </c>
      <c r="JOH13" s="65">
        <v>0</v>
      </c>
      <c r="JOI13" s="65">
        <v>0</v>
      </c>
      <c r="JOJ13" s="65">
        <v>0</v>
      </c>
      <c r="JOK13" s="65">
        <v>0</v>
      </c>
      <c r="JOL13" s="65">
        <v>0</v>
      </c>
      <c r="JOM13" s="65">
        <v>0</v>
      </c>
      <c r="JON13" s="65">
        <v>0</v>
      </c>
      <c r="JOO13" s="65">
        <v>0</v>
      </c>
      <c r="JOP13" s="65">
        <v>0</v>
      </c>
      <c r="JOQ13" s="65">
        <v>0</v>
      </c>
      <c r="JOR13" s="65">
        <v>0</v>
      </c>
      <c r="JOS13" s="65">
        <v>0</v>
      </c>
      <c r="JOT13" s="65">
        <v>0</v>
      </c>
      <c r="JOU13" s="65">
        <v>0</v>
      </c>
      <c r="JOV13" s="65">
        <v>0</v>
      </c>
      <c r="JOW13" s="65">
        <v>0</v>
      </c>
      <c r="JOX13" s="65">
        <v>0</v>
      </c>
      <c r="JOY13" s="65">
        <v>0</v>
      </c>
      <c r="JOZ13" s="65">
        <v>0</v>
      </c>
      <c r="JPA13" s="65">
        <v>0</v>
      </c>
      <c r="JPB13" s="65">
        <v>0</v>
      </c>
      <c r="JPC13" s="65">
        <v>0</v>
      </c>
      <c r="JPD13" s="65">
        <v>0</v>
      </c>
      <c r="JPE13" s="65">
        <v>0</v>
      </c>
      <c r="JPF13" s="65">
        <v>0</v>
      </c>
      <c r="JPG13" s="65">
        <v>0</v>
      </c>
      <c r="JPH13" s="65">
        <v>0</v>
      </c>
      <c r="JPI13" s="65">
        <v>0</v>
      </c>
      <c r="JPJ13" s="65">
        <v>0</v>
      </c>
      <c r="JPK13" s="65">
        <v>0</v>
      </c>
      <c r="JPL13" s="65">
        <v>0</v>
      </c>
      <c r="JPM13" s="65">
        <v>0</v>
      </c>
      <c r="JPN13" s="65">
        <v>0</v>
      </c>
      <c r="JPO13" s="65">
        <v>0</v>
      </c>
      <c r="JPP13" s="65">
        <v>0</v>
      </c>
      <c r="JPQ13" s="65">
        <v>0</v>
      </c>
      <c r="JPR13" s="65">
        <v>0</v>
      </c>
      <c r="JPS13" s="65">
        <v>0</v>
      </c>
      <c r="JPT13" s="65">
        <v>0</v>
      </c>
      <c r="JPU13" s="65">
        <v>0</v>
      </c>
      <c r="JPV13" s="65">
        <v>0</v>
      </c>
      <c r="JPW13" s="65">
        <v>0</v>
      </c>
      <c r="JPX13" s="65">
        <v>0</v>
      </c>
      <c r="JPY13" s="65">
        <v>0</v>
      </c>
      <c r="JPZ13" s="65">
        <v>0</v>
      </c>
      <c r="JQA13" s="65">
        <v>0</v>
      </c>
      <c r="JQB13" s="65">
        <v>0</v>
      </c>
      <c r="JQC13" s="65">
        <v>0</v>
      </c>
      <c r="JQD13" s="65">
        <v>0</v>
      </c>
      <c r="JQE13" s="65">
        <v>0</v>
      </c>
      <c r="JQF13" s="65">
        <v>0</v>
      </c>
      <c r="JQG13" s="65">
        <v>0</v>
      </c>
      <c r="JQH13" s="65">
        <v>0</v>
      </c>
      <c r="JQI13" s="65">
        <v>0</v>
      </c>
      <c r="JQJ13" s="65">
        <v>0</v>
      </c>
      <c r="JQK13" s="65">
        <v>0</v>
      </c>
      <c r="JQL13" s="65">
        <v>0</v>
      </c>
      <c r="JQM13" s="65">
        <v>0</v>
      </c>
      <c r="JQN13" s="65">
        <v>0</v>
      </c>
      <c r="JQO13" s="65">
        <v>0</v>
      </c>
      <c r="JQP13" s="65">
        <v>0</v>
      </c>
      <c r="JQQ13" s="65">
        <v>0</v>
      </c>
      <c r="JQR13" s="65">
        <v>0</v>
      </c>
      <c r="JQS13" s="65">
        <v>0</v>
      </c>
      <c r="JQT13" s="65">
        <v>0</v>
      </c>
      <c r="JQU13" s="65">
        <v>0</v>
      </c>
      <c r="JQV13" s="65">
        <v>0</v>
      </c>
      <c r="JQW13" s="65">
        <v>0</v>
      </c>
      <c r="JQX13" s="65">
        <v>0</v>
      </c>
      <c r="JQY13" s="65">
        <v>0</v>
      </c>
      <c r="JQZ13" s="65">
        <v>0</v>
      </c>
      <c r="JRA13" s="65">
        <v>0</v>
      </c>
      <c r="JRB13" s="65">
        <v>0</v>
      </c>
      <c r="JRC13" s="65">
        <v>0</v>
      </c>
      <c r="JRD13" s="65">
        <v>0</v>
      </c>
      <c r="JRE13" s="65">
        <v>0</v>
      </c>
      <c r="JRF13" s="65">
        <v>0</v>
      </c>
      <c r="JRG13" s="65">
        <v>0</v>
      </c>
      <c r="JRH13" s="65">
        <v>0</v>
      </c>
      <c r="JRI13" s="65">
        <v>0</v>
      </c>
      <c r="JRJ13" s="65">
        <v>0</v>
      </c>
      <c r="JRK13" s="65">
        <v>0</v>
      </c>
      <c r="JRL13" s="65">
        <v>0</v>
      </c>
      <c r="JRM13" s="65">
        <v>0</v>
      </c>
      <c r="JRN13" s="65">
        <v>0</v>
      </c>
      <c r="JRO13" s="65">
        <v>0</v>
      </c>
      <c r="JRP13" s="65">
        <v>0</v>
      </c>
      <c r="JRQ13" s="65">
        <v>0</v>
      </c>
      <c r="JRR13" s="65">
        <v>0</v>
      </c>
      <c r="JRS13" s="65">
        <v>0</v>
      </c>
      <c r="JRT13" s="65">
        <v>0</v>
      </c>
      <c r="JRU13" s="65">
        <v>0</v>
      </c>
      <c r="JRV13" s="65">
        <v>0</v>
      </c>
      <c r="JRW13" s="65">
        <v>0</v>
      </c>
      <c r="JRX13" s="65">
        <v>0</v>
      </c>
      <c r="JRY13" s="65">
        <v>0</v>
      </c>
      <c r="JRZ13" s="65">
        <v>0</v>
      </c>
      <c r="JSA13" s="65">
        <v>0</v>
      </c>
      <c r="JSB13" s="65">
        <v>0</v>
      </c>
      <c r="JSC13" s="65">
        <v>0</v>
      </c>
      <c r="JSD13" s="65">
        <v>0</v>
      </c>
      <c r="JSE13" s="65">
        <v>0</v>
      </c>
      <c r="JSF13" s="65">
        <v>0</v>
      </c>
      <c r="JSG13" s="65">
        <v>0</v>
      </c>
      <c r="JSH13" s="65">
        <v>0</v>
      </c>
      <c r="JSI13" s="65">
        <v>0</v>
      </c>
      <c r="JSJ13" s="65">
        <v>0</v>
      </c>
      <c r="JSK13" s="65">
        <v>0</v>
      </c>
      <c r="JSL13" s="65">
        <v>0</v>
      </c>
      <c r="JSM13" s="65">
        <v>0</v>
      </c>
      <c r="JSN13" s="65">
        <v>0</v>
      </c>
      <c r="JSO13" s="65">
        <v>0</v>
      </c>
      <c r="JSP13" s="65">
        <v>0</v>
      </c>
      <c r="JSQ13" s="65">
        <v>0</v>
      </c>
      <c r="JSR13" s="65">
        <v>0</v>
      </c>
      <c r="JSS13" s="65">
        <v>0</v>
      </c>
      <c r="JST13" s="65">
        <v>0</v>
      </c>
      <c r="JSU13" s="65">
        <v>0</v>
      </c>
      <c r="JSV13" s="65">
        <v>0</v>
      </c>
      <c r="JSW13" s="65">
        <v>0</v>
      </c>
      <c r="JSX13" s="65">
        <v>0</v>
      </c>
      <c r="JSY13" s="65">
        <v>0</v>
      </c>
      <c r="JSZ13" s="65">
        <v>0</v>
      </c>
      <c r="JTA13" s="65">
        <v>0</v>
      </c>
      <c r="JTB13" s="65">
        <v>0</v>
      </c>
      <c r="JTC13" s="65">
        <v>0</v>
      </c>
      <c r="JTD13" s="65">
        <v>0</v>
      </c>
      <c r="JTE13" s="65">
        <v>0</v>
      </c>
      <c r="JTF13" s="65">
        <v>0</v>
      </c>
      <c r="JTG13" s="65">
        <v>0</v>
      </c>
      <c r="JTH13" s="65">
        <v>0</v>
      </c>
      <c r="JTI13" s="65">
        <v>0</v>
      </c>
      <c r="JTJ13" s="65">
        <v>0</v>
      </c>
      <c r="JTK13" s="65">
        <v>0</v>
      </c>
      <c r="JTL13" s="65">
        <v>0</v>
      </c>
      <c r="JTM13" s="65">
        <v>0</v>
      </c>
      <c r="JTN13" s="65">
        <v>0</v>
      </c>
      <c r="JTO13" s="65">
        <v>0</v>
      </c>
      <c r="JTP13" s="65">
        <v>0</v>
      </c>
      <c r="JTQ13" s="65">
        <v>0</v>
      </c>
      <c r="JTR13" s="65">
        <v>0</v>
      </c>
      <c r="JTS13" s="65">
        <v>0</v>
      </c>
      <c r="JTT13" s="65">
        <v>0</v>
      </c>
      <c r="JTU13" s="65">
        <v>0</v>
      </c>
      <c r="JTV13" s="65">
        <v>0</v>
      </c>
      <c r="JTW13" s="65">
        <v>0</v>
      </c>
      <c r="JTX13" s="65">
        <v>0</v>
      </c>
      <c r="JTY13" s="65">
        <v>0</v>
      </c>
      <c r="JTZ13" s="65">
        <v>0</v>
      </c>
      <c r="JUA13" s="65">
        <v>0</v>
      </c>
      <c r="JUB13" s="65">
        <v>0</v>
      </c>
      <c r="JUC13" s="65">
        <v>0</v>
      </c>
      <c r="JUD13" s="65">
        <v>0</v>
      </c>
      <c r="JUE13" s="65">
        <v>0</v>
      </c>
      <c r="JUF13" s="65">
        <v>0</v>
      </c>
      <c r="JUG13" s="65">
        <v>0</v>
      </c>
      <c r="JUH13" s="65">
        <v>0</v>
      </c>
      <c r="JUI13" s="65">
        <v>0</v>
      </c>
      <c r="JUJ13" s="65">
        <v>0</v>
      </c>
      <c r="JUK13" s="65">
        <v>0</v>
      </c>
      <c r="JUL13" s="65">
        <v>0</v>
      </c>
      <c r="JUM13" s="65">
        <v>0</v>
      </c>
      <c r="JUN13" s="65">
        <v>0</v>
      </c>
      <c r="JUO13" s="65">
        <v>0</v>
      </c>
      <c r="JUP13" s="65">
        <v>0</v>
      </c>
      <c r="JUQ13" s="65">
        <v>0</v>
      </c>
      <c r="JUR13" s="65">
        <v>0</v>
      </c>
      <c r="JUS13" s="65">
        <v>0</v>
      </c>
      <c r="JUT13" s="65">
        <v>0</v>
      </c>
      <c r="JUU13" s="65">
        <v>0</v>
      </c>
      <c r="JUV13" s="65">
        <v>0</v>
      </c>
      <c r="JUW13" s="65">
        <v>0</v>
      </c>
      <c r="JUX13" s="65">
        <v>0</v>
      </c>
      <c r="JUY13" s="65">
        <v>0</v>
      </c>
      <c r="JUZ13" s="65">
        <v>0</v>
      </c>
      <c r="JVA13" s="65">
        <v>0</v>
      </c>
      <c r="JVB13" s="65">
        <v>0</v>
      </c>
      <c r="JVC13" s="65">
        <v>0</v>
      </c>
      <c r="JVD13" s="65">
        <v>0</v>
      </c>
      <c r="JVE13" s="65">
        <v>0</v>
      </c>
      <c r="JVF13" s="65">
        <v>0</v>
      </c>
      <c r="JVG13" s="65">
        <v>0</v>
      </c>
      <c r="JVH13" s="65">
        <v>0</v>
      </c>
      <c r="JVI13" s="65">
        <v>0</v>
      </c>
      <c r="JVJ13" s="65">
        <v>0</v>
      </c>
      <c r="JVK13" s="65">
        <v>0</v>
      </c>
      <c r="JVL13" s="65">
        <v>0</v>
      </c>
      <c r="JVM13" s="65">
        <v>0</v>
      </c>
      <c r="JVN13" s="65">
        <v>0</v>
      </c>
      <c r="JVO13" s="65">
        <v>0</v>
      </c>
      <c r="JVP13" s="65">
        <v>0</v>
      </c>
      <c r="JVQ13" s="65">
        <v>0</v>
      </c>
      <c r="JVR13" s="65">
        <v>0</v>
      </c>
      <c r="JVS13" s="65">
        <v>0</v>
      </c>
      <c r="JVT13" s="65">
        <v>0</v>
      </c>
      <c r="JVU13" s="65">
        <v>0</v>
      </c>
      <c r="JVV13" s="65">
        <v>0</v>
      </c>
      <c r="JVW13" s="65">
        <v>0</v>
      </c>
      <c r="JVX13" s="65">
        <v>0</v>
      </c>
      <c r="JVY13" s="65">
        <v>0</v>
      </c>
      <c r="JVZ13" s="65">
        <v>0</v>
      </c>
      <c r="JWA13" s="65">
        <v>0</v>
      </c>
      <c r="JWB13" s="65">
        <v>0</v>
      </c>
      <c r="JWC13" s="65">
        <v>0</v>
      </c>
      <c r="JWD13" s="65">
        <v>0</v>
      </c>
      <c r="JWE13" s="65">
        <v>0</v>
      </c>
      <c r="JWF13" s="65">
        <v>0</v>
      </c>
      <c r="JWG13" s="65">
        <v>0</v>
      </c>
      <c r="JWH13" s="65">
        <v>0</v>
      </c>
      <c r="JWI13" s="65">
        <v>0</v>
      </c>
      <c r="JWJ13" s="65">
        <v>0</v>
      </c>
      <c r="JWK13" s="65">
        <v>0</v>
      </c>
      <c r="JWL13" s="65">
        <v>0</v>
      </c>
      <c r="JWM13" s="65">
        <v>0</v>
      </c>
      <c r="JWN13" s="65">
        <v>0</v>
      </c>
      <c r="JWO13" s="65">
        <v>0</v>
      </c>
      <c r="JWP13" s="65">
        <v>0</v>
      </c>
      <c r="JWQ13" s="65">
        <v>0</v>
      </c>
      <c r="JWR13" s="65">
        <v>0</v>
      </c>
      <c r="JWS13" s="65">
        <v>0</v>
      </c>
      <c r="JWT13" s="65">
        <v>0</v>
      </c>
      <c r="JWU13" s="65">
        <v>0</v>
      </c>
      <c r="JWV13" s="65">
        <v>0</v>
      </c>
      <c r="JWW13" s="65">
        <v>0</v>
      </c>
      <c r="JWX13" s="65">
        <v>0</v>
      </c>
      <c r="JWY13" s="65">
        <v>0</v>
      </c>
      <c r="JWZ13" s="65">
        <v>0</v>
      </c>
      <c r="JXA13" s="65">
        <v>0</v>
      </c>
      <c r="JXB13" s="65">
        <v>0</v>
      </c>
      <c r="JXC13" s="65">
        <v>0</v>
      </c>
      <c r="JXD13" s="65">
        <v>0</v>
      </c>
      <c r="JXE13" s="65">
        <v>0</v>
      </c>
      <c r="JXF13" s="65">
        <v>0</v>
      </c>
      <c r="JXG13" s="65">
        <v>0</v>
      </c>
      <c r="JXH13" s="65">
        <v>0</v>
      </c>
      <c r="JXI13" s="65">
        <v>0</v>
      </c>
      <c r="JXJ13" s="65">
        <v>0</v>
      </c>
      <c r="JXK13" s="65">
        <v>0</v>
      </c>
      <c r="JXL13" s="65">
        <v>0</v>
      </c>
      <c r="JXM13" s="65">
        <v>0</v>
      </c>
      <c r="JXN13" s="65">
        <v>0</v>
      </c>
      <c r="JXO13" s="65">
        <v>0</v>
      </c>
      <c r="JXP13" s="65">
        <v>0</v>
      </c>
      <c r="JXQ13" s="65">
        <v>0</v>
      </c>
      <c r="JXR13" s="65">
        <v>0</v>
      </c>
      <c r="JXS13" s="65">
        <v>0</v>
      </c>
      <c r="JXT13" s="65">
        <v>0</v>
      </c>
      <c r="JXU13" s="65">
        <v>0</v>
      </c>
      <c r="JXV13" s="65">
        <v>0</v>
      </c>
      <c r="JXW13" s="65">
        <v>0</v>
      </c>
      <c r="JXX13" s="65">
        <v>0</v>
      </c>
      <c r="JXY13" s="65">
        <v>0</v>
      </c>
      <c r="JXZ13" s="65">
        <v>0</v>
      </c>
      <c r="JYA13" s="65">
        <v>0</v>
      </c>
      <c r="JYB13" s="65">
        <v>0</v>
      </c>
      <c r="JYC13" s="65">
        <v>0</v>
      </c>
      <c r="JYD13" s="65">
        <v>0</v>
      </c>
      <c r="JYE13" s="65">
        <v>0</v>
      </c>
      <c r="JYF13" s="65">
        <v>0</v>
      </c>
      <c r="JYG13" s="65">
        <v>0</v>
      </c>
      <c r="JYH13" s="65">
        <v>0</v>
      </c>
      <c r="JYI13" s="65">
        <v>0</v>
      </c>
      <c r="JYJ13" s="65">
        <v>0</v>
      </c>
      <c r="JYK13" s="65">
        <v>0</v>
      </c>
      <c r="JYL13" s="65">
        <v>0</v>
      </c>
      <c r="JYM13" s="65">
        <v>0</v>
      </c>
      <c r="JYN13" s="65">
        <v>0</v>
      </c>
      <c r="JYO13" s="65">
        <v>0</v>
      </c>
      <c r="JYP13" s="65">
        <v>0</v>
      </c>
      <c r="JYQ13" s="65">
        <v>0</v>
      </c>
      <c r="JYR13" s="65">
        <v>0</v>
      </c>
      <c r="JYS13" s="65">
        <v>0</v>
      </c>
      <c r="JYT13" s="65">
        <v>0</v>
      </c>
      <c r="JYU13" s="65">
        <v>0</v>
      </c>
      <c r="JYV13" s="65">
        <v>0</v>
      </c>
      <c r="JYW13" s="65">
        <v>0</v>
      </c>
      <c r="JYX13" s="65">
        <v>0</v>
      </c>
      <c r="JYY13" s="65">
        <v>0</v>
      </c>
      <c r="JYZ13" s="65">
        <v>0</v>
      </c>
      <c r="JZA13" s="65">
        <v>0</v>
      </c>
      <c r="JZB13" s="65">
        <v>0</v>
      </c>
      <c r="JZC13" s="65">
        <v>0</v>
      </c>
      <c r="JZD13" s="65">
        <v>0</v>
      </c>
      <c r="JZE13" s="65">
        <v>0</v>
      </c>
      <c r="JZF13" s="65">
        <v>0</v>
      </c>
      <c r="JZG13" s="65">
        <v>0</v>
      </c>
      <c r="JZH13" s="65">
        <v>0</v>
      </c>
      <c r="JZI13" s="65">
        <v>0</v>
      </c>
      <c r="JZJ13" s="65">
        <v>0</v>
      </c>
      <c r="JZK13" s="65">
        <v>0</v>
      </c>
      <c r="JZL13" s="65">
        <v>0</v>
      </c>
      <c r="JZM13" s="65">
        <v>0</v>
      </c>
      <c r="JZN13" s="65">
        <v>0</v>
      </c>
      <c r="JZO13" s="65">
        <v>0</v>
      </c>
      <c r="JZP13" s="65">
        <v>0</v>
      </c>
      <c r="JZQ13" s="65">
        <v>0</v>
      </c>
      <c r="JZR13" s="65">
        <v>0</v>
      </c>
      <c r="JZS13" s="65">
        <v>0</v>
      </c>
      <c r="JZT13" s="65">
        <v>0</v>
      </c>
      <c r="JZU13" s="65">
        <v>0</v>
      </c>
      <c r="JZV13" s="65">
        <v>0</v>
      </c>
      <c r="JZW13" s="65">
        <v>0</v>
      </c>
      <c r="JZX13" s="65">
        <v>0</v>
      </c>
      <c r="JZY13" s="65">
        <v>0</v>
      </c>
      <c r="JZZ13" s="65">
        <v>0</v>
      </c>
      <c r="KAA13" s="65">
        <v>0</v>
      </c>
      <c r="KAB13" s="65">
        <v>0</v>
      </c>
      <c r="KAC13" s="65">
        <v>0</v>
      </c>
      <c r="KAD13" s="65">
        <v>0</v>
      </c>
      <c r="KAE13" s="65">
        <v>0</v>
      </c>
      <c r="KAF13" s="65">
        <v>0</v>
      </c>
      <c r="KAG13" s="65">
        <v>0</v>
      </c>
      <c r="KAH13" s="65">
        <v>0</v>
      </c>
      <c r="KAI13" s="65">
        <v>0</v>
      </c>
      <c r="KAJ13" s="65">
        <v>0</v>
      </c>
      <c r="KAK13" s="65">
        <v>0</v>
      </c>
      <c r="KAL13" s="65">
        <v>0</v>
      </c>
      <c r="KAM13" s="65">
        <v>0</v>
      </c>
      <c r="KAN13" s="65">
        <v>0</v>
      </c>
      <c r="KAO13" s="65">
        <v>0</v>
      </c>
      <c r="KAP13" s="65">
        <v>0</v>
      </c>
      <c r="KAQ13" s="65">
        <v>0</v>
      </c>
      <c r="KAR13" s="65">
        <v>0</v>
      </c>
      <c r="KAS13" s="65">
        <v>0</v>
      </c>
      <c r="KAT13" s="65">
        <v>0</v>
      </c>
      <c r="KAU13" s="65">
        <v>0</v>
      </c>
      <c r="KAV13" s="65">
        <v>0</v>
      </c>
      <c r="KAW13" s="65">
        <v>0</v>
      </c>
      <c r="KAX13" s="65">
        <v>0</v>
      </c>
      <c r="KAY13" s="65">
        <v>0</v>
      </c>
      <c r="KAZ13" s="65">
        <v>0</v>
      </c>
      <c r="KBA13" s="65">
        <v>0</v>
      </c>
      <c r="KBB13" s="65">
        <v>0</v>
      </c>
      <c r="KBC13" s="65">
        <v>0</v>
      </c>
      <c r="KBD13" s="65">
        <v>0</v>
      </c>
      <c r="KBE13" s="65">
        <v>0</v>
      </c>
      <c r="KBF13" s="65">
        <v>0</v>
      </c>
      <c r="KBG13" s="65">
        <v>0</v>
      </c>
      <c r="KBH13" s="65">
        <v>0</v>
      </c>
      <c r="KBI13" s="65">
        <v>0</v>
      </c>
      <c r="KBJ13" s="65">
        <v>0</v>
      </c>
      <c r="KBK13" s="65">
        <v>0</v>
      </c>
      <c r="KBL13" s="65">
        <v>0</v>
      </c>
      <c r="KBM13" s="65">
        <v>0</v>
      </c>
      <c r="KBN13" s="65">
        <v>0</v>
      </c>
      <c r="KBO13" s="65">
        <v>0</v>
      </c>
      <c r="KBP13" s="65">
        <v>0</v>
      </c>
      <c r="KBQ13" s="65">
        <v>0</v>
      </c>
      <c r="KBR13" s="65">
        <v>0</v>
      </c>
      <c r="KBS13" s="65">
        <v>0</v>
      </c>
      <c r="KBT13" s="65">
        <v>0</v>
      </c>
      <c r="KBU13" s="65">
        <v>0</v>
      </c>
      <c r="KBV13" s="65">
        <v>0</v>
      </c>
      <c r="KBW13" s="65">
        <v>0</v>
      </c>
      <c r="KBX13" s="65">
        <v>0</v>
      </c>
      <c r="KBY13" s="65">
        <v>0</v>
      </c>
      <c r="KBZ13" s="65">
        <v>0</v>
      </c>
      <c r="KCA13" s="65">
        <v>0</v>
      </c>
      <c r="KCB13" s="65">
        <v>0</v>
      </c>
      <c r="KCC13" s="65">
        <v>0</v>
      </c>
      <c r="KCD13" s="65">
        <v>0</v>
      </c>
      <c r="KCE13" s="65">
        <v>0</v>
      </c>
      <c r="KCF13" s="65">
        <v>0</v>
      </c>
      <c r="KCG13" s="65">
        <v>0</v>
      </c>
      <c r="KCH13" s="65">
        <v>0</v>
      </c>
      <c r="KCI13" s="65">
        <v>0</v>
      </c>
      <c r="KCJ13" s="65">
        <v>0</v>
      </c>
      <c r="KCK13" s="65">
        <v>0</v>
      </c>
      <c r="KCL13" s="65">
        <v>0</v>
      </c>
      <c r="KCM13" s="65">
        <v>0</v>
      </c>
      <c r="KCN13" s="65">
        <v>0</v>
      </c>
      <c r="KCO13" s="65">
        <v>0</v>
      </c>
      <c r="KCP13" s="65">
        <v>0</v>
      </c>
      <c r="KCQ13" s="65">
        <v>0</v>
      </c>
      <c r="KCR13" s="65">
        <v>0</v>
      </c>
      <c r="KCS13" s="65">
        <v>0</v>
      </c>
      <c r="KCT13" s="65">
        <v>0</v>
      </c>
      <c r="KCU13" s="65">
        <v>0</v>
      </c>
      <c r="KCV13" s="65">
        <v>0</v>
      </c>
      <c r="KCW13" s="65">
        <v>0</v>
      </c>
      <c r="KCX13" s="65">
        <v>0</v>
      </c>
      <c r="KCY13" s="65">
        <v>0</v>
      </c>
      <c r="KCZ13" s="65">
        <v>0</v>
      </c>
      <c r="KDA13" s="65">
        <v>0</v>
      </c>
      <c r="KDB13" s="65">
        <v>0</v>
      </c>
      <c r="KDC13" s="65">
        <v>0</v>
      </c>
      <c r="KDD13" s="65">
        <v>0</v>
      </c>
      <c r="KDE13" s="65">
        <v>0</v>
      </c>
      <c r="KDF13" s="65">
        <v>0</v>
      </c>
      <c r="KDG13" s="65">
        <v>0</v>
      </c>
      <c r="KDH13" s="65">
        <v>0</v>
      </c>
      <c r="KDI13" s="65">
        <v>0</v>
      </c>
      <c r="KDJ13" s="65">
        <v>0</v>
      </c>
      <c r="KDK13" s="65">
        <v>0</v>
      </c>
      <c r="KDL13" s="65">
        <v>0</v>
      </c>
      <c r="KDM13" s="65">
        <v>0</v>
      </c>
      <c r="KDN13" s="65">
        <v>0</v>
      </c>
      <c r="KDO13" s="65">
        <v>0</v>
      </c>
      <c r="KDP13" s="65">
        <v>0</v>
      </c>
      <c r="KDQ13" s="65">
        <v>0</v>
      </c>
      <c r="KDR13" s="65">
        <v>0</v>
      </c>
      <c r="KDS13" s="65">
        <v>0</v>
      </c>
      <c r="KDT13" s="65">
        <v>0</v>
      </c>
      <c r="KDU13" s="65">
        <v>0</v>
      </c>
      <c r="KDV13" s="65">
        <v>0</v>
      </c>
      <c r="KDW13" s="65">
        <v>0</v>
      </c>
      <c r="KDX13" s="65">
        <v>0</v>
      </c>
      <c r="KDY13" s="65">
        <v>0</v>
      </c>
      <c r="KDZ13" s="65">
        <v>0</v>
      </c>
      <c r="KEA13" s="65">
        <v>0</v>
      </c>
      <c r="KEB13" s="65">
        <v>0</v>
      </c>
      <c r="KEC13" s="65">
        <v>0</v>
      </c>
      <c r="KED13" s="65">
        <v>0</v>
      </c>
      <c r="KEE13" s="65">
        <v>0</v>
      </c>
      <c r="KEF13" s="65">
        <v>0</v>
      </c>
      <c r="KEG13" s="65">
        <v>0</v>
      </c>
      <c r="KEH13" s="65">
        <v>0</v>
      </c>
      <c r="KEI13" s="65">
        <v>0</v>
      </c>
      <c r="KEJ13" s="65">
        <v>0</v>
      </c>
      <c r="KEK13" s="65">
        <v>0</v>
      </c>
      <c r="KEL13" s="65">
        <v>0</v>
      </c>
      <c r="KEM13" s="65">
        <v>0</v>
      </c>
      <c r="KEN13" s="65">
        <v>0</v>
      </c>
      <c r="KEO13" s="65">
        <v>0</v>
      </c>
      <c r="KEP13" s="65">
        <v>0</v>
      </c>
      <c r="KEQ13" s="65">
        <v>0</v>
      </c>
      <c r="KER13" s="65">
        <v>0</v>
      </c>
      <c r="KES13" s="65">
        <v>0</v>
      </c>
      <c r="KET13" s="65">
        <v>0</v>
      </c>
      <c r="KEU13" s="65">
        <v>0</v>
      </c>
      <c r="KEV13" s="65">
        <v>0</v>
      </c>
      <c r="KEW13" s="65">
        <v>0</v>
      </c>
      <c r="KEX13" s="65">
        <v>0</v>
      </c>
      <c r="KEY13" s="65">
        <v>0</v>
      </c>
      <c r="KEZ13" s="65">
        <v>0</v>
      </c>
      <c r="KFA13" s="65">
        <v>0</v>
      </c>
      <c r="KFB13" s="65">
        <v>0</v>
      </c>
      <c r="KFC13" s="65">
        <v>0</v>
      </c>
      <c r="KFD13" s="65">
        <v>0</v>
      </c>
      <c r="KFE13" s="65">
        <v>0</v>
      </c>
      <c r="KFF13" s="65">
        <v>0</v>
      </c>
      <c r="KFG13" s="65">
        <v>0</v>
      </c>
      <c r="KFH13" s="65">
        <v>0</v>
      </c>
      <c r="KFI13" s="65">
        <v>0</v>
      </c>
      <c r="KFJ13" s="65">
        <v>0</v>
      </c>
      <c r="KFK13" s="65">
        <v>0</v>
      </c>
      <c r="KFL13" s="65">
        <v>0</v>
      </c>
      <c r="KFM13" s="65">
        <v>0</v>
      </c>
      <c r="KFN13" s="65">
        <v>0</v>
      </c>
      <c r="KFO13" s="65">
        <v>0</v>
      </c>
      <c r="KFP13" s="65">
        <v>0</v>
      </c>
      <c r="KFQ13" s="65">
        <v>0</v>
      </c>
      <c r="KFR13" s="65">
        <v>0</v>
      </c>
      <c r="KFS13" s="65">
        <v>0</v>
      </c>
      <c r="KFT13" s="65">
        <v>0</v>
      </c>
      <c r="KFU13" s="65">
        <v>0</v>
      </c>
      <c r="KFV13" s="65">
        <v>0</v>
      </c>
      <c r="KFW13" s="65">
        <v>0</v>
      </c>
      <c r="KFX13" s="65">
        <v>0</v>
      </c>
      <c r="KFY13" s="65">
        <v>0</v>
      </c>
      <c r="KFZ13" s="65">
        <v>0</v>
      </c>
      <c r="KGA13" s="65">
        <v>0</v>
      </c>
      <c r="KGB13" s="65">
        <v>0</v>
      </c>
      <c r="KGC13" s="65">
        <v>0</v>
      </c>
      <c r="KGD13" s="65">
        <v>0</v>
      </c>
      <c r="KGE13" s="65">
        <v>0</v>
      </c>
      <c r="KGF13" s="65">
        <v>0</v>
      </c>
      <c r="KGG13" s="65">
        <v>0</v>
      </c>
      <c r="KGH13" s="65">
        <v>0</v>
      </c>
      <c r="KGI13" s="65">
        <v>0</v>
      </c>
      <c r="KGJ13" s="65">
        <v>0</v>
      </c>
      <c r="KGK13" s="65">
        <v>0</v>
      </c>
      <c r="KGL13" s="65">
        <v>0</v>
      </c>
      <c r="KGM13" s="65">
        <v>0</v>
      </c>
      <c r="KGN13" s="65">
        <v>0</v>
      </c>
      <c r="KGO13" s="65">
        <v>0</v>
      </c>
      <c r="KGP13" s="65">
        <v>0</v>
      </c>
      <c r="KGQ13" s="65">
        <v>0</v>
      </c>
      <c r="KGR13" s="65">
        <v>0</v>
      </c>
      <c r="KGS13" s="65">
        <v>0</v>
      </c>
      <c r="KGT13" s="65">
        <v>0</v>
      </c>
      <c r="KGU13" s="65">
        <v>0</v>
      </c>
      <c r="KGV13" s="65">
        <v>0</v>
      </c>
      <c r="KGW13" s="65">
        <v>0</v>
      </c>
      <c r="KGX13" s="65">
        <v>0</v>
      </c>
      <c r="KGY13" s="65">
        <v>0</v>
      </c>
      <c r="KGZ13" s="65">
        <v>0</v>
      </c>
      <c r="KHA13" s="65">
        <v>0</v>
      </c>
      <c r="KHB13" s="65">
        <v>0</v>
      </c>
      <c r="KHC13" s="65">
        <v>0</v>
      </c>
      <c r="KHD13" s="65">
        <v>0</v>
      </c>
      <c r="KHE13" s="65">
        <v>0</v>
      </c>
      <c r="KHF13" s="65">
        <v>0</v>
      </c>
      <c r="KHG13" s="65">
        <v>0</v>
      </c>
      <c r="KHH13" s="65">
        <v>0</v>
      </c>
      <c r="KHI13" s="65">
        <v>0</v>
      </c>
      <c r="KHJ13" s="65">
        <v>0</v>
      </c>
      <c r="KHK13" s="65">
        <v>0</v>
      </c>
      <c r="KHL13" s="65">
        <v>0</v>
      </c>
      <c r="KHM13" s="65">
        <v>0</v>
      </c>
      <c r="KHN13" s="65">
        <v>0</v>
      </c>
      <c r="KHO13" s="65">
        <v>0</v>
      </c>
      <c r="KHP13" s="65">
        <v>0</v>
      </c>
      <c r="KHQ13" s="65">
        <v>0</v>
      </c>
      <c r="KHR13" s="65">
        <v>0</v>
      </c>
      <c r="KHS13" s="65">
        <v>0</v>
      </c>
      <c r="KHT13" s="65">
        <v>0</v>
      </c>
      <c r="KHU13" s="65">
        <v>0</v>
      </c>
      <c r="KHV13" s="65">
        <v>0</v>
      </c>
      <c r="KHW13" s="65">
        <v>0</v>
      </c>
      <c r="KHX13" s="65">
        <v>0</v>
      </c>
      <c r="KHY13" s="65">
        <v>0</v>
      </c>
      <c r="KHZ13" s="65">
        <v>0</v>
      </c>
      <c r="KIA13" s="65">
        <v>0</v>
      </c>
      <c r="KIB13" s="65">
        <v>0</v>
      </c>
      <c r="KIC13" s="65">
        <v>0</v>
      </c>
      <c r="KID13" s="65">
        <v>0</v>
      </c>
      <c r="KIE13" s="65">
        <v>0</v>
      </c>
      <c r="KIF13" s="65">
        <v>0</v>
      </c>
      <c r="KIG13" s="65">
        <v>0</v>
      </c>
      <c r="KIH13" s="65">
        <v>0</v>
      </c>
      <c r="KII13" s="65">
        <v>0</v>
      </c>
      <c r="KIJ13" s="65">
        <v>0</v>
      </c>
      <c r="KIK13" s="65">
        <v>0</v>
      </c>
      <c r="KIL13" s="65">
        <v>0</v>
      </c>
      <c r="KIM13" s="65">
        <v>0</v>
      </c>
      <c r="KIN13" s="65">
        <v>0</v>
      </c>
      <c r="KIO13" s="65">
        <v>0</v>
      </c>
      <c r="KIP13" s="65">
        <v>0</v>
      </c>
      <c r="KIQ13" s="65">
        <v>0</v>
      </c>
      <c r="KIR13" s="65">
        <v>0</v>
      </c>
      <c r="KIS13" s="65">
        <v>0</v>
      </c>
      <c r="KIT13" s="65">
        <v>0</v>
      </c>
      <c r="KIU13" s="65">
        <v>0</v>
      </c>
      <c r="KIV13" s="65">
        <v>0</v>
      </c>
      <c r="KIW13" s="65">
        <v>0</v>
      </c>
      <c r="KIX13" s="65">
        <v>0</v>
      </c>
      <c r="KIY13" s="65">
        <v>0</v>
      </c>
      <c r="KIZ13" s="65">
        <v>0</v>
      </c>
      <c r="KJA13" s="65">
        <v>0</v>
      </c>
      <c r="KJB13" s="65">
        <v>0</v>
      </c>
      <c r="KJC13" s="65">
        <v>0</v>
      </c>
      <c r="KJD13" s="65">
        <v>0</v>
      </c>
      <c r="KJE13" s="65">
        <v>0</v>
      </c>
      <c r="KJF13" s="65">
        <v>0</v>
      </c>
      <c r="KJG13" s="65">
        <v>0</v>
      </c>
      <c r="KJH13" s="65">
        <v>0</v>
      </c>
      <c r="KJI13" s="65">
        <v>0</v>
      </c>
      <c r="KJJ13" s="65">
        <v>0</v>
      </c>
      <c r="KJK13" s="65">
        <v>0</v>
      </c>
      <c r="KJL13" s="65">
        <v>0</v>
      </c>
      <c r="KJM13" s="65">
        <v>0</v>
      </c>
      <c r="KJN13" s="65">
        <v>0</v>
      </c>
      <c r="KJO13" s="65">
        <v>0</v>
      </c>
      <c r="KJP13" s="65">
        <v>0</v>
      </c>
      <c r="KJQ13" s="65">
        <v>0</v>
      </c>
      <c r="KJR13" s="65">
        <v>0</v>
      </c>
      <c r="KJS13" s="65">
        <v>0</v>
      </c>
      <c r="KJT13" s="65">
        <v>0</v>
      </c>
      <c r="KJU13" s="65">
        <v>0</v>
      </c>
      <c r="KJV13" s="65">
        <v>0</v>
      </c>
      <c r="KJW13" s="65">
        <v>0</v>
      </c>
      <c r="KJX13" s="65">
        <v>0</v>
      </c>
      <c r="KJY13" s="65">
        <v>0</v>
      </c>
      <c r="KJZ13" s="65">
        <v>0</v>
      </c>
      <c r="KKA13" s="65">
        <v>0</v>
      </c>
      <c r="KKB13" s="65">
        <v>0</v>
      </c>
      <c r="KKC13" s="65">
        <v>0</v>
      </c>
      <c r="KKD13" s="65">
        <v>0</v>
      </c>
      <c r="KKE13" s="65">
        <v>0</v>
      </c>
      <c r="KKF13" s="65">
        <v>0</v>
      </c>
      <c r="KKG13" s="65">
        <v>0</v>
      </c>
      <c r="KKH13" s="65">
        <v>0</v>
      </c>
      <c r="KKI13" s="65">
        <v>0</v>
      </c>
      <c r="KKJ13" s="65">
        <v>0</v>
      </c>
      <c r="KKK13" s="65">
        <v>0</v>
      </c>
      <c r="KKL13" s="65">
        <v>0</v>
      </c>
      <c r="KKM13" s="65">
        <v>0</v>
      </c>
      <c r="KKN13" s="65">
        <v>0</v>
      </c>
      <c r="KKO13" s="65">
        <v>0</v>
      </c>
      <c r="KKP13" s="65">
        <v>0</v>
      </c>
      <c r="KKQ13" s="65">
        <v>0</v>
      </c>
      <c r="KKR13" s="65">
        <v>0</v>
      </c>
      <c r="KKS13" s="65">
        <v>0</v>
      </c>
      <c r="KKT13" s="65">
        <v>0</v>
      </c>
      <c r="KKU13" s="65">
        <v>0</v>
      </c>
      <c r="KKV13" s="65">
        <v>0</v>
      </c>
      <c r="KKW13" s="65">
        <v>0</v>
      </c>
      <c r="KKX13" s="65">
        <v>0</v>
      </c>
      <c r="KKY13" s="65">
        <v>0</v>
      </c>
      <c r="KKZ13" s="65">
        <v>0</v>
      </c>
      <c r="KLA13" s="65">
        <v>0</v>
      </c>
      <c r="KLB13" s="65">
        <v>0</v>
      </c>
      <c r="KLC13" s="65">
        <v>0</v>
      </c>
      <c r="KLD13" s="65">
        <v>0</v>
      </c>
      <c r="KLE13" s="65">
        <v>0</v>
      </c>
      <c r="KLF13" s="65">
        <v>0</v>
      </c>
      <c r="KLG13" s="65">
        <v>0</v>
      </c>
      <c r="KLH13" s="65">
        <v>0</v>
      </c>
      <c r="KLI13" s="65">
        <v>0</v>
      </c>
      <c r="KLJ13" s="65">
        <v>0</v>
      </c>
      <c r="KLK13" s="65">
        <v>0</v>
      </c>
      <c r="KLL13" s="65">
        <v>0</v>
      </c>
      <c r="KLM13" s="65">
        <v>0</v>
      </c>
      <c r="KLN13" s="65">
        <v>0</v>
      </c>
      <c r="KLO13" s="65">
        <v>0</v>
      </c>
      <c r="KLP13" s="65">
        <v>0</v>
      </c>
      <c r="KLQ13" s="65">
        <v>0</v>
      </c>
      <c r="KLR13" s="65">
        <v>0</v>
      </c>
      <c r="KLS13" s="65">
        <v>0</v>
      </c>
      <c r="KLT13" s="65">
        <v>0</v>
      </c>
      <c r="KLU13" s="65">
        <v>0</v>
      </c>
      <c r="KLV13" s="65">
        <v>0</v>
      </c>
      <c r="KLW13" s="65">
        <v>0</v>
      </c>
      <c r="KLX13" s="65">
        <v>0</v>
      </c>
      <c r="KLY13" s="65">
        <v>0</v>
      </c>
      <c r="KLZ13" s="65">
        <v>0</v>
      </c>
      <c r="KMA13" s="65">
        <v>0</v>
      </c>
      <c r="KMB13" s="65">
        <v>0</v>
      </c>
      <c r="KMC13" s="65">
        <v>0</v>
      </c>
      <c r="KMD13" s="65">
        <v>0</v>
      </c>
      <c r="KME13" s="65">
        <v>0</v>
      </c>
      <c r="KMF13" s="65">
        <v>0</v>
      </c>
      <c r="KMG13" s="65">
        <v>0</v>
      </c>
      <c r="KMH13" s="65">
        <v>0</v>
      </c>
      <c r="KMI13" s="65">
        <v>0</v>
      </c>
      <c r="KMJ13" s="65">
        <v>0</v>
      </c>
      <c r="KMK13" s="65">
        <v>0</v>
      </c>
      <c r="KML13" s="65">
        <v>0</v>
      </c>
      <c r="KMM13" s="65">
        <v>0</v>
      </c>
      <c r="KMN13" s="65">
        <v>0</v>
      </c>
      <c r="KMO13" s="65">
        <v>0</v>
      </c>
      <c r="KMP13" s="65">
        <v>0</v>
      </c>
      <c r="KMQ13" s="65">
        <v>0</v>
      </c>
      <c r="KMR13" s="65">
        <v>0</v>
      </c>
      <c r="KMS13" s="65">
        <v>0</v>
      </c>
      <c r="KMT13" s="65">
        <v>0</v>
      </c>
      <c r="KMU13" s="65">
        <v>0</v>
      </c>
      <c r="KMV13" s="65">
        <v>0</v>
      </c>
      <c r="KMW13" s="65">
        <v>0</v>
      </c>
      <c r="KMX13" s="65">
        <v>0</v>
      </c>
      <c r="KMY13" s="65">
        <v>0</v>
      </c>
      <c r="KMZ13" s="65">
        <v>0</v>
      </c>
      <c r="KNA13" s="65">
        <v>0</v>
      </c>
      <c r="KNB13" s="65">
        <v>0</v>
      </c>
      <c r="KNC13" s="65">
        <v>0</v>
      </c>
      <c r="KND13" s="65">
        <v>0</v>
      </c>
      <c r="KNE13" s="65">
        <v>0</v>
      </c>
      <c r="KNF13" s="65">
        <v>0</v>
      </c>
      <c r="KNG13" s="65">
        <v>0</v>
      </c>
      <c r="KNH13" s="65">
        <v>0</v>
      </c>
      <c r="KNI13" s="65">
        <v>0</v>
      </c>
      <c r="KNJ13" s="65">
        <v>0</v>
      </c>
      <c r="KNK13" s="65">
        <v>0</v>
      </c>
      <c r="KNL13" s="65">
        <v>0</v>
      </c>
      <c r="KNM13" s="65">
        <v>0</v>
      </c>
      <c r="KNN13" s="65">
        <v>0</v>
      </c>
      <c r="KNO13" s="65">
        <v>0</v>
      </c>
      <c r="KNP13" s="65">
        <v>0</v>
      </c>
      <c r="KNQ13" s="65">
        <v>0</v>
      </c>
      <c r="KNR13" s="65">
        <v>0</v>
      </c>
      <c r="KNS13" s="65">
        <v>0</v>
      </c>
      <c r="KNT13" s="65">
        <v>0</v>
      </c>
      <c r="KNU13" s="65">
        <v>0</v>
      </c>
      <c r="KNV13" s="65">
        <v>0</v>
      </c>
      <c r="KNW13" s="65">
        <v>0</v>
      </c>
      <c r="KNX13" s="65">
        <v>0</v>
      </c>
      <c r="KNY13" s="65">
        <v>0</v>
      </c>
      <c r="KNZ13" s="65">
        <v>0</v>
      </c>
      <c r="KOA13" s="65">
        <v>0</v>
      </c>
      <c r="KOB13" s="65">
        <v>0</v>
      </c>
      <c r="KOC13" s="65">
        <v>0</v>
      </c>
      <c r="KOD13" s="65">
        <v>0</v>
      </c>
      <c r="KOE13" s="65">
        <v>0</v>
      </c>
      <c r="KOF13" s="65">
        <v>0</v>
      </c>
      <c r="KOG13" s="65">
        <v>0</v>
      </c>
      <c r="KOH13" s="65">
        <v>0</v>
      </c>
      <c r="KOI13" s="65">
        <v>0</v>
      </c>
      <c r="KOJ13" s="65">
        <v>0</v>
      </c>
      <c r="KOK13" s="65">
        <v>0</v>
      </c>
      <c r="KOL13" s="65">
        <v>0</v>
      </c>
      <c r="KOM13" s="65">
        <v>0</v>
      </c>
      <c r="KON13" s="65">
        <v>0</v>
      </c>
      <c r="KOO13" s="65">
        <v>0</v>
      </c>
      <c r="KOP13" s="65">
        <v>0</v>
      </c>
      <c r="KOQ13" s="65">
        <v>0</v>
      </c>
      <c r="KOR13" s="65">
        <v>0</v>
      </c>
      <c r="KOS13" s="65">
        <v>0</v>
      </c>
      <c r="KOT13" s="65">
        <v>0</v>
      </c>
      <c r="KOU13" s="65">
        <v>0</v>
      </c>
      <c r="KOV13" s="65">
        <v>0</v>
      </c>
      <c r="KOW13" s="65">
        <v>0</v>
      </c>
      <c r="KOX13" s="65">
        <v>0</v>
      </c>
      <c r="KOY13" s="65">
        <v>0</v>
      </c>
      <c r="KOZ13" s="65">
        <v>0</v>
      </c>
      <c r="KPA13" s="65">
        <v>0</v>
      </c>
      <c r="KPB13" s="65">
        <v>0</v>
      </c>
      <c r="KPC13" s="65">
        <v>0</v>
      </c>
      <c r="KPD13" s="65">
        <v>0</v>
      </c>
      <c r="KPE13" s="65">
        <v>0</v>
      </c>
      <c r="KPF13" s="65">
        <v>0</v>
      </c>
      <c r="KPG13" s="65">
        <v>0</v>
      </c>
      <c r="KPH13" s="65">
        <v>0</v>
      </c>
      <c r="KPI13" s="65">
        <v>0</v>
      </c>
      <c r="KPJ13" s="65">
        <v>0</v>
      </c>
      <c r="KPK13" s="65">
        <v>0</v>
      </c>
      <c r="KPL13" s="65">
        <v>0</v>
      </c>
      <c r="KPM13" s="65">
        <v>0</v>
      </c>
      <c r="KPN13" s="65">
        <v>0</v>
      </c>
      <c r="KPO13" s="65">
        <v>0</v>
      </c>
      <c r="KPP13" s="65">
        <v>0</v>
      </c>
      <c r="KPQ13" s="65">
        <v>0</v>
      </c>
      <c r="KPR13" s="65">
        <v>0</v>
      </c>
      <c r="KPS13" s="65">
        <v>0</v>
      </c>
      <c r="KPT13" s="65">
        <v>0</v>
      </c>
      <c r="KPU13" s="65">
        <v>0</v>
      </c>
      <c r="KPV13" s="65">
        <v>0</v>
      </c>
      <c r="KPW13" s="65">
        <v>0</v>
      </c>
      <c r="KPX13" s="65">
        <v>0</v>
      </c>
      <c r="KPY13" s="65">
        <v>0</v>
      </c>
      <c r="KPZ13" s="65">
        <v>0</v>
      </c>
      <c r="KQA13" s="65">
        <v>0</v>
      </c>
      <c r="KQB13" s="65">
        <v>0</v>
      </c>
      <c r="KQC13" s="65">
        <v>0</v>
      </c>
      <c r="KQD13" s="65">
        <v>0</v>
      </c>
      <c r="KQE13" s="65">
        <v>0</v>
      </c>
      <c r="KQF13" s="65">
        <v>0</v>
      </c>
      <c r="KQG13" s="65">
        <v>0</v>
      </c>
      <c r="KQH13" s="65">
        <v>0</v>
      </c>
      <c r="KQI13" s="65">
        <v>0</v>
      </c>
      <c r="KQJ13" s="65">
        <v>0</v>
      </c>
      <c r="KQK13" s="65">
        <v>0</v>
      </c>
      <c r="KQL13" s="65">
        <v>0</v>
      </c>
      <c r="KQM13" s="65">
        <v>0</v>
      </c>
      <c r="KQN13" s="65">
        <v>0</v>
      </c>
      <c r="KQO13" s="65">
        <v>0</v>
      </c>
      <c r="KQP13" s="65">
        <v>0</v>
      </c>
      <c r="KQQ13" s="65">
        <v>0</v>
      </c>
      <c r="KQR13" s="65">
        <v>0</v>
      </c>
      <c r="KQS13" s="65">
        <v>0</v>
      </c>
      <c r="KQT13" s="65">
        <v>0</v>
      </c>
      <c r="KQU13" s="65">
        <v>0</v>
      </c>
      <c r="KQV13" s="65">
        <v>0</v>
      </c>
      <c r="KQW13" s="65">
        <v>0</v>
      </c>
      <c r="KQX13" s="65">
        <v>0</v>
      </c>
      <c r="KQY13" s="65">
        <v>0</v>
      </c>
      <c r="KQZ13" s="65">
        <v>0</v>
      </c>
      <c r="KRA13" s="65">
        <v>0</v>
      </c>
      <c r="KRB13" s="65">
        <v>0</v>
      </c>
      <c r="KRC13" s="65">
        <v>0</v>
      </c>
      <c r="KRD13" s="65">
        <v>0</v>
      </c>
      <c r="KRE13" s="65">
        <v>0</v>
      </c>
      <c r="KRF13" s="65">
        <v>0</v>
      </c>
      <c r="KRG13" s="65">
        <v>0</v>
      </c>
      <c r="KRH13" s="65">
        <v>0</v>
      </c>
      <c r="KRI13" s="65">
        <v>0</v>
      </c>
      <c r="KRJ13" s="65">
        <v>0</v>
      </c>
      <c r="KRK13" s="65">
        <v>0</v>
      </c>
      <c r="KRL13" s="65">
        <v>0</v>
      </c>
      <c r="KRM13" s="65">
        <v>0</v>
      </c>
      <c r="KRN13" s="65">
        <v>0</v>
      </c>
      <c r="KRO13" s="65">
        <v>0</v>
      </c>
      <c r="KRP13" s="65">
        <v>0</v>
      </c>
      <c r="KRQ13" s="65">
        <v>0</v>
      </c>
      <c r="KRR13" s="65">
        <v>0</v>
      </c>
      <c r="KRS13" s="65">
        <v>0</v>
      </c>
      <c r="KRT13" s="65">
        <v>0</v>
      </c>
      <c r="KRU13" s="65">
        <v>0</v>
      </c>
      <c r="KRV13" s="65">
        <v>0</v>
      </c>
      <c r="KRW13" s="65">
        <v>0</v>
      </c>
      <c r="KRX13" s="65">
        <v>0</v>
      </c>
      <c r="KRY13" s="65">
        <v>0</v>
      </c>
      <c r="KRZ13" s="65">
        <v>0</v>
      </c>
      <c r="KSA13" s="65">
        <v>0</v>
      </c>
      <c r="KSB13" s="65">
        <v>0</v>
      </c>
      <c r="KSC13" s="65">
        <v>0</v>
      </c>
      <c r="KSD13" s="65">
        <v>0</v>
      </c>
      <c r="KSE13" s="65">
        <v>0</v>
      </c>
      <c r="KSF13" s="65">
        <v>0</v>
      </c>
      <c r="KSG13" s="65">
        <v>0</v>
      </c>
      <c r="KSH13" s="65">
        <v>0</v>
      </c>
      <c r="KSI13" s="65">
        <v>0</v>
      </c>
      <c r="KSJ13" s="65">
        <v>0</v>
      </c>
      <c r="KSK13" s="65">
        <v>0</v>
      </c>
      <c r="KSL13" s="65">
        <v>0</v>
      </c>
      <c r="KSM13" s="65">
        <v>0</v>
      </c>
      <c r="KSN13" s="65">
        <v>0</v>
      </c>
      <c r="KSO13" s="65">
        <v>0</v>
      </c>
      <c r="KSP13" s="65">
        <v>0</v>
      </c>
      <c r="KSQ13" s="65">
        <v>0</v>
      </c>
      <c r="KSR13" s="65">
        <v>0</v>
      </c>
      <c r="KSS13" s="65">
        <v>0</v>
      </c>
      <c r="KST13" s="65">
        <v>0</v>
      </c>
      <c r="KSU13" s="65">
        <v>0</v>
      </c>
      <c r="KSV13" s="65">
        <v>0</v>
      </c>
      <c r="KSW13" s="65">
        <v>0</v>
      </c>
      <c r="KSX13" s="65">
        <v>0</v>
      </c>
      <c r="KSY13" s="65">
        <v>0</v>
      </c>
      <c r="KSZ13" s="65">
        <v>0</v>
      </c>
      <c r="KTA13" s="65">
        <v>0</v>
      </c>
      <c r="KTB13" s="65">
        <v>0</v>
      </c>
      <c r="KTC13" s="65">
        <v>0</v>
      </c>
      <c r="KTD13" s="65">
        <v>0</v>
      </c>
      <c r="KTE13" s="65">
        <v>0</v>
      </c>
      <c r="KTF13" s="65">
        <v>0</v>
      </c>
      <c r="KTG13" s="65">
        <v>0</v>
      </c>
      <c r="KTH13" s="65">
        <v>0</v>
      </c>
      <c r="KTI13" s="65">
        <v>0</v>
      </c>
      <c r="KTJ13" s="65">
        <v>0</v>
      </c>
      <c r="KTK13" s="65">
        <v>0</v>
      </c>
      <c r="KTL13" s="65">
        <v>0</v>
      </c>
      <c r="KTM13" s="65">
        <v>0</v>
      </c>
      <c r="KTN13" s="65">
        <v>0</v>
      </c>
      <c r="KTO13" s="65">
        <v>0</v>
      </c>
      <c r="KTP13" s="65">
        <v>0</v>
      </c>
      <c r="KTQ13" s="65">
        <v>0</v>
      </c>
      <c r="KTR13" s="65">
        <v>0</v>
      </c>
      <c r="KTS13" s="65">
        <v>0</v>
      </c>
      <c r="KTT13" s="65">
        <v>0</v>
      </c>
      <c r="KTU13" s="65">
        <v>0</v>
      </c>
      <c r="KTV13" s="65">
        <v>0</v>
      </c>
      <c r="KTW13" s="65">
        <v>0</v>
      </c>
      <c r="KTX13" s="65">
        <v>0</v>
      </c>
      <c r="KTY13" s="65">
        <v>0</v>
      </c>
      <c r="KTZ13" s="65">
        <v>0</v>
      </c>
      <c r="KUA13" s="65">
        <v>0</v>
      </c>
      <c r="KUB13" s="65">
        <v>0</v>
      </c>
      <c r="KUC13" s="65">
        <v>0</v>
      </c>
      <c r="KUD13" s="65">
        <v>0</v>
      </c>
      <c r="KUE13" s="65">
        <v>0</v>
      </c>
      <c r="KUF13" s="65">
        <v>0</v>
      </c>
      <c r="KUG13" s="65">
        <v>0</v>
      </c>
      <c r="KUH13" s="65">
        <v>0</v>
      </c>
      <c r="KUI13" s="65">
        <v>0</v>
      </c>
      <c r="KUJ13" s="65">
        <v>0</v>
      </c>
      <c r="KUK13" s="65">
        <v>0</v>
      </c>
      <c r="KUL13" s="65">
        <v>0</v>
      </c>
      <c r="KUM13" s="65">
        <v>0</v>
      </c>
      <c r="KUN13" s="65">
        <v>0</v>
      </c>
      <c r="KUO13" s="65">
        <v>0</v>
      </c>
      <c r="KUP13" s="65">
        <v>0</v>
      </c>
      <c r="KUQ13" s="65">
        <v>0</v>
      </c>
      <c r="KUR13" s="65">
        <v>0</v>
      </c>
      <c r="KUS13" s="65">
        <v>0</v>
      </c>
      <c r="KUT13" s="65">
        <v>0</v>
      </c>
      <c r="KUU13" s="65">
        <v>0</v>
      </c>
      <c r="KUV13" s="65">
        <v>0</v>
      </c>
      <c r="KUW13" s="65">
        <v>0</v>
      </c>
      <c r="KUX13" s="65">
        <v>0</v>
      </c>
      <c r="KUY13" s="65">
        <v>0</v>
      </c>
      <c r="KUZ13" s="65">
        <v>0</v>
      </c>
      <c r="KVA13" s="65">
        <v>0</v>
      </c>
      <c r="KVB13" s="65">
        <v>0</v>
      </c>
      <c r="KVC13" s="65">
        <v>0</v>
      </c>
      <c r="KVD13" s="65">
        <v>0</v>
      </c>
      <c r="KVE13" s="65">
        <v>0</v>
      </c>
      <c r="KVF13" s="65">
        <v>0</v>
      </c>
      <c r="KVG13" s="65">
        <v>0</v>
      </c>
      <c r="KVH13" s="65">
        <v>0</v>
      </c>
      <c r="KVI13" s="65">
        <v>0</v>
      </c>
      <c r="KVJ13" s="65">
        <v>0</v>
      </c>
      <c r="KVK13" s="65">
        <v>0</v>
      </c>
      <c r="KVL13" s="65">
        <v>0</v>
      </c>
      <c r="KVM13" s="65">
        <v>0</v>
      </c>
      <c r="KVN13" s="65">
        <v>0</v>
      </c>
      <c r="KVO13" s="65">
        <v>0</v>
      </c>
      <c r="KVP13" s="65">
        <v>0</v>
      </c>
      <c r="KVQ13" s="65">
        <v>0</v>
      </c>
      <c r="KVR13" s="65">
        <v>0</v>
      </c>
      <c r="KVS13" s="65">
        <v>0</v>
      </c>
      <c r="KVT13" s="65">
        <v>0</v>
      </c>
      <c r="KVU13" s="65">
        <v>0</v>
      </c>
      <c r="KVV13" s="65">
        <v>0</v>
      </c>
      <c r="KVW13" s="65">
        <v>0</v>
      </c>
      <c r="KVX13" s="65">
        <v>0</v>
      </c>
      <c r="KVY13" s="65">
        <v>0</v>
      </c>
      <c r="KVZ13" s="65">
        <v>0</v>
      </c>
      <c r="KWA13" s="65">
        <v>0</v>
      </c>
      <c r="KWB13" s="65">
        <v>0</v>
      </c>
      <c r="KWC13" s="65">
        <v>0</v>
      </c>
      <c r="KWD13" s="65">
        <v>0</v>
      </c>
      <c r="KWE13" s="65">
        <v>0</v>
      </c>
      <c r="KWF13" s="65">
        <v>0</v>
      </c>
      <c r="KWG13" s="65">
        <v>0</v>
      </c>
      <c r="KWH13" s="65">
        <v>0</v>
      </c>
      <c r="KWI13" s="65">
        <v>0</v>
      </c>
      <c r="KWJ13" s="65">
        <v>0</v>
      </c>
      <c r="KWK13" s="65">
        <v>0</v>
      </c>
      <c r="KWL13" s="65">
        <v>0</v>
      </c>
      <c r="KWM13" s="65">
        <v>0</v>
      </c>
      <c r="KWN13" s="65">
        <v>0</v>
      </c>
      <c r="KWO13" s="65">
        <v>0</v>
      </c>
      <c r="KWP13" s="65">
        <v>0</v>
      </c>
      <c r="KWQ13" s="65">
        <v>0</v>
      </c>
      <c r="KWR13" s="65">
        <v>0</v>
      </c>
      <c r="KWS13" s="65">
        <v>0</v>
      </c>
      <c r="KWT13" s="65">
        <v>0</v>
      </c>
      <c r="KWU13" s="65">
        <v>0</v>
      </c>
      <c r="KWV13" s="65">
        <v>0</v>
      </c>
      <c r="KWW13" s="65">
        <v>0</v>
      </c>
      <c r="KWX13" s="65">
        <v>0</v>
      </c>
      <c r="KWY13" s="65">
        <v>0</v>
      </c>
      <c r="KWZ13" s="65">
        <v>0</v>
      </c>
      <c r="KXA13" s="65">
        <v>0</v>
      </c>
      <c r="KXB13" s="65">
        <v>0</v>
      </c>
      <c r="KXC13" s="65">
        <v>0</v>
      </c>
      <c r="KXD13" s="65">
        <v>0</v>
      </c>
      <c r="KXE13" s="65">
        <v>0</v>
      </c>
      <c r="KXF13" s="65">
        <v>0</v>
      </c>
      <c r="KXG13" s="65">
        <v>0</v>
      </c>
      <c r="KXH13" s="65">
        <v>0</v>
      </c>
      <c r="KXI13" s="65">
        <v>0</v>
      </c>
      <c r="KXJ13" s="65">
        <v>0</v>
      </c>
      <c r="KXK13" s="65">
        <v>0</v>
      </c>
      <c r="KXL13" s="65">
        <v>0</v>
      </c>
      <c r="KXM13" s="65">
        <v>0</v>
      </c>
      <c r="KXN13" s="65">
        <v>0</v>
      </c>
      <c r="KXO13" s="65">
        <v>0</v>
      </c>
      <c r="KXP13" s="65">
        <v>0</v>
      </c>
      <c r="KXQ13" s="65">
        <v>0</v>
      </c>
      <c r="KXR13" s="65">
        <v>0</v>
      </c>
      <c r="KXS13" s="65">
        <v>0</v>
      </c>
      <c r="KXT13" s="65">
        <v>0</v>
      </c>
      <c r="KXU13" s="65">
        <v>0</v>
      </c>
      <c r="KXV13" s="65">
        <v>0</v>
      </c>
      <c r="KXW13" s="65">
        <v>0</v>
      </c>
      <c r="KXX13" s="65">
        <v>0</v>
      </c>
      <c r="KXY13" s="65">
        <v>0</v>
      </c>
      <c r="KXZ13" s="65">
        <v>0</v>
      </c>
      <c r="KYA13" s="65">
        <v>0</v>
      </c>
      <c r="KYB13" s="65">
        <v>0</v>
      </c>
      <c r="KYC13" s="65">
        <v>0</v>
      </c>
      <c r="KYD13" s="65">
        <v>0</v>
      </c>
      <c r="KYE13" s="65">
        <v>0</v>
      </c>
      <c r="KYF13" s="65">
        <v>0</v>
      </c>
      <c r="KYG13" s="65">
        <v>0</v>
      </c>
      <c r="KYH13" s="65">
        <v>0</v>
      </c>
      <c r="KYI13" s="65">
        <v>0</v>
      </c>
      <c r="KYJ13" s="65">
        <v>0</v>
      </c>
      <c r="KYK13" s="65">
        <v>0</v>
      </c>
      <c r="KYL13" s="65">
        <v>0</v>
      </c>
      <c r="KYM13" s="65">
        <v>0</v>
      </c>
      <c r="KYN13" s="65">
        <v>0</v>
      </c>
      <c r="KYO13" s="65">
        <v>0</v>
      </c>
      <c r="KYP13" s="65">
        <v>0</v>
      </c>
      <c r="KYQ13" s="65">
        <v>0</v>
      </c>
      <c r="KYR13" s="65">
        <v>0</v>
      </c>
      <c r="KYS13" s="65">
        <v>0</v>
      </c>
      <c r="KYT13" s="65">
        <v>0</v>
      </c>
      <c r="KYU13" s="65">
        <v>0</v>
      </c>
      <c r="KYV13" s="65">
        <v>0</v>
      </c>
      <c r="KYW13" s="65">
        <v>0</v>
      </c>
      <c r="KYX13" s="65">
        <v>0</v>
      </c>
      <c r="KYY13" s="65">
        <v>0</v>
      </c>
      <c r="KYZ13" s="65">
        <v>0</v>
      </c>
      <c r="KZA13" s="65">
        <v>0</v>
      </c>
      <c r="KZB13" s="65">
        <v>0</v>
      </c>
      <c r="KZC13" s="65">
        <v>0</v>
      </c>
      <c r="KZD13" s="65">
        <v>0</v>
      </c>
      <c r="KZE13" s="65">
        <v>0</v>
      </c>
      <c r="KZF13" s="65">
        <v>0</v>
      </c>
      <c r="KZG13" s="65">
        <v>0</v>
      </c>
      <c r="KZH13" s="65">
        <v>0</v>
      </c>
      <c r="KZI13" s="65">
        <v>0</v>
      </c>
      <c r="KZJ13" s="65">
        <v>0</v>
      </c>
      <c r="KZK13" s="65">
        <v>0</v>
      </c>
      <c r="KZL13" s="65">
        <v>0</v>
      </c>
      <c r="KZM13" s="65">
        <v>0</v>
      </c>
      <c r="KZN13" s="65">
        <v>0</v>
      </c>
      <c r="KZO13" s="65">
        <v>0</v>
      </c>
      <c r="KZP13" s="65">
        <v>0</v>
      </c>
      <c r="KZQ13" s="65">
        <v>0</v>
      </c>
      <c r="KZR13" s="65">
        <v>0</v>
      </c>
      <c r="KZS13" s="65">
        <v>0</v>
      </c>
      <c r="KZT13" s="65">
        <v>0</v>
      </c>
      <c r="KZU13" s="65">
        <v>0</v>
      </c>
      <c r="KZV13" s="65">
        <v>0</v>
      </c>
      <c r="KZW13" s="65">
        <v>0</v>
      </c>
      <c r="KZX13" s="65">
        <v>0</v>
      </c>
      <c r="KZY13" s="65">
        <v>0</v>
      </c>
      <c r="KZZ13" s="65">
        <v>0</v>
      </c>
      <c r="LAA13" s="65">
        <v>0</v>
      </c>
      <c r="LAB13" s="65">
        <v>0</v>
      </c>
      <c r="LAC13" s="65">
        <v>0</v>
      </c>
      <c r="LAD13" s="65">
        <v>0</v>
      </c>
      <c r="LAE13" s="65">
        <v>0</v>
      </c>
      <c r="LAF13" s="65">
        <v>0</v>
      </c>
      <c r="LAG13" s="65">
        <v>0</v>
      </c>
      <c r="LAH13" s="65">
        <v>0</v>
      </c>
      <c r="LAI13" s="65">
        <v>0</v>
      </c>
      <c r="LAJ13" s="65">
        <v>0</v>
      </c>
      <c r="LAK13" s="65">
        <v>0</v>
      </c>
      <c r="LAL13" s="65">
        <v>0</v>
      </c>
      <c r="LAM13" s="65">
        <v>0</v>
      </c>
      <c r="LAN13" s="65">
        <v>0</v>
      </c>
      <c r="LAO13" s="65">
        <v>0</v>
      </c>
      <c r="LAP13" s="65">
        <v>0</v>
      </c>
      <c r="LAQ13" s="65">
        <v>0</v>
      </c>
      <c r="LAR13" s="65">
        <v>0</v>
      </c>
      <c r="LAS13" s="65">
        <v>0</v>
      </c>
      <c r="LAT13" s="65">
        <v>0</v>
      </c>
      <c r="LAU13" s="65">
        <v>0</v>
      </c>
      <c r="LAV13" s="65">
        <v>0</v>
      </c>
      <c r="LAW13" s="65">
        <v>0</v>
      </c>
      <c r="LAX13" s="65">
        <v>0</v>
      </c>
      <c r="LAY13" s="65">
        <v>0</v>
      </c>
      <c r="LAZ13" s="65">
        <v>0</v>
      </c>
      <c r="LBA13" s="65">
        <v>0</v>
      </c>
      <c r="LBB13" s="65">
        <v>0</v>
      </c>
      <c r="LBC13" s="65">
        <v>0</v>
      </c>
      <c r="LBD13" s="65">
        <v>0</v>
      </c>
      <c r="LBE13" s="65">
        <v>0</v>
      </c>
      <c r="LBF13" s="65">
        <v>0</v>
      </c>
      <c r="LBG13" s="65">
        <v>0</v>
      </c>
      <c r="LBH13" s="65">
        <v>0</v>
      </c>
      <c r="LBI13" s="65">
        <v>0</v>
      </c>
      <c r="LBJ13" s="65">
        <v>0</v>
      </c>
      <c r="LBK13" s="65">
        <v>0</v>
      </c>
      <c r="LBL13" s="65">
        <v>0</v>
      </c>
      <c r="LBM13" s="65">
        <v>0</v>
      </c>
      <c r="LBN13" s="65">
        <v>0</v>
      </c>
      <c r="LBO13" s="65">
        <v>0</v>
      </c>
      <c r="LBP13" s="65">
        <v>0</v>
      </c>
      <c r="LBQ13" s="65">
        <v>0</v>
      </c>
      <c r="LBR13" s="65">
        <v>0</v>
      </c>
      <c r="LBS13" s="65">
        <v>0</v>
      </c>
      <c r="LBT13" s="65">
        <v>0</v>
      </c>
      <c r="LBU13" s="65">
        <v>0</v>
      </c>
      <c r="LBV13" s="65">
        <v>0</v>
      </c>
      <c r="LBW13" s="65">
        <v>0</v>
      </c>
      <c r="LBX13" s="65">
        <v>0</v>
      </c>
      <c r="LBY13" s="65">
        <v>0</v>
      </c>
      <c r="LBZ13" s="65">
        <v>0</v>
      </c>
      <c r="LCA13" s="65">
        <v>0</v>
      </c>
      <c r="LCB13" s="65">
        <v>0</v>
      </c>
      <c r="LCC13" s="65">
        <v>0</v>
      </c>
      <c r="LCD13" s="65">
        <v>0</v>
      </c>
      <c r="LCE13" s="65">
        <v>0</v>
      </c>
      <c r="LCF13" s="65">
        <v>0</v>
      </c>
      <c r="LCG13" s="65">
        <v>0</v>
      </c>
      <c r="LCH13" s="65">
        <v>0</v>
      </c>
      <c r="LCI13" s="65">
        <v>0</v>
      </c>
      <c r="LCJ13" s="65">
        <v>0</v>
      </c>
      <c r="LCK13" s="65">
        <v>0</v>
      </c>
      <c r="LCL13" s="65">
        <v>0</v>
      </c>
      <c r="LCM13" s="65">
        <v>0</v>
      </c>
      <c r="LCN13" s="65">
        <v>0</v>
      </c>
      <c r="LCO13" s="65">
        <v>0</v>
      </c>
      <c r="LCP13" s="65">
        <v>0</v>
      </c>
      <c r="LCQ13" s="65">
        <v>0</v>
      </c>
      <c r="LCR13" s="65">
        <v>0</v>
      </c>
      <c r="LCS13" s="65">
        <v>0</v>
      </c>
      <c r="LCT13" s="65">
        <v>0</v>
      </c>
      <c r="LCU13" s="65">
        <v>0</v>
      </c>
      <c r="LCV13" s="65">
        <v>0</v>
      </c>
      <c r="LCW13" s="65">
        <v>0</v>
      </c>
      <c r="LCX13" s="65">
        <v>0</v>
      </c>
      <c r="LCY13" s="65">
        <v>0</v>
      </c>
      <c r="LCZ13" s="65">
        <v>0</v>
      </c>
      <c r="LDA13" s="65">
        <v>0</v>
      </c>
      <c r="LDB13" s="65">
        <v>0</v>
      </c>
      <c r="LDC13" s="65">
        <v>0</v>
      </c>
      <c r="LDD13" s="65">
        <v>0</v>
      </c>
      <c r="LDE13" s="65">
        <v>0</v>
      </c>
      <c r="LDF13" s="65">
        <v>0</v>
      </c>
      <c r="LDG13" s="65">
        <v>0</v>
      </c>
      <c r="LDH13" s="65">
        <v>0</v>
      </c>
      <c r="LDI13" s="65">
        <v>0</v>
      </c>
      <c r="LDJ13" s="65">
        <v>0</v>
      </c>
      <c r="LDK13" s="65">
        <v>0</v>
      </c>
      <c r="LDL13" s="65">
        <v>0</v>
      </c>
      <c r="LDM13" s="65">
        <v>0</v>
      </c>
      <c r="LDN13" s="65">
        <v>0</v>
      </c>
      <c r="LDO13" s="65">
        <v>0</v>
      </c>
      <c r="LDP13" s="65">
        <v>0</v>
      </c>
      <c r="LDQ13" s="65">
        <v>0</v>
      </c>
      <c r="LDR13" s="65">
        <v>0</v>
      </c>
      <c r="LDS13" s="65">
        <v>0</v>
      </c>
      <c r="LDT13" s="65">
        <v>0</v>
      </c>
      <c r="LDU13" s="65">
        <v>0</v>
      </c>
      <c r="LDV13" s="65">
        <v>0</v>
      </c>
      <c r="LDW13" s="65">
        <v>0</v>
      </c>
      <c r="LDX13" s="65">
        <v>0</v>
      </c>
      <c r="LDY13" s="65">
        <v>0</v>
      </c>
      <c r="LDZ13" s="65">
        <v>0</v>
      </c>
      <c r="LEA13" s="65">
        <v>0</v>
      </c>
      <c r="LEB13" s="65">
        <v>0</v>
      </c>
      <c r="LEC13" s="65">
        <v>0</v>
      </c>
      <c r="LED13" s="65">
        <v>0</v>
      </c>
      <c r="LEE13" s="65">
        <v>0</v>
      </c>
      <c r="LEF13" s="65">
        <v>0</v>
      </c>
      <c r="LEG13" s="65">
        <v>0</v>
      </c>
      <c r="LEH13" s="65">
        <v>0</v>
      </c>
      <c r="LEI13" s="65">
        <v>0</v>
      </c>
      <c r="LEJ13" s="65">
        <v>0</v>
      </c>
      <c r="LEK13" s="65">
        <v>0</v>
      </c>
      <c r="LEL13" s="65">
        <v>0</v>
      </c>
      <c r="LEM13" s="65">
        <v>0</v>
      </c>
      <c r="LEN13" s="65">
        <v>0</v>
      </c>
      <c r="LEO13" s="65">
        <v>0</v>
      </c>
      <c r="LEP13" s="65">
        <v>0</v>
      </c>
      <c r="LEQ13" s="65">
        <v>0</v>
      </c>
      <c r="LER13" s="65">
        <v>0</v>
      </c>
      <c r="LES13" s="65">
        <v>0</v>
      </c>
      <c r="LET13" s="65">
        <v>0</v>
      </c>
      <c r="LEU13" s="65">
        <v>0</v>
      </c>
      <c r="LEV13" s="65">
        <v>0</v>
      </c>
      <c r="LEW13" s="65">
        <v>0</v>
      </c>
      <c r="LEX13" s="65">
        <v>0</v>
      </c>
      <c r="LEY13" s="65">
        <v>0</v>
      </c>
      <c r="LEZ13" s="65">
        <v>0</v>
      </c>
      <c r="LFA13" s="65">
        <v>0</v>
      </c>
      <c r="LFB13" s="65">
        <v>0</v>
      </c>
      <c r="LFC13" s="65">
        <v>0</v>
      </c>
      <c r="LFD13" s="65">
        <v>0</v>
      </c>
      <c r="LFE13" s="65">
        <v>0</v>
      </c>
      <c r="LFF13" s="65">
        <v>0</v>
      </c>
      <c r="LFG13" s="65">
        <v>0</v>
      </c>
      <c r="LFH13" s="65">
        <v>0</v>
      </c>
      <c r="LFI13" s="65">
        <v>0</v>
      </c>
      <c r="LFJ13" s="65">
        <v>0</v>
      </c>
      <c r="LFK13" s="65">
        <v>0</v>
      </c>
      <c r="LFL13" s="65">
        <v>0</v>
      </c>
      <c r="LFM13" s="65">
        <v>0</v>
      </c>
      <c r="LFN13" s="65">
        <v>0</v>
      </c>
      <c r="LFO13" s="65">
        <v>0</v>
      </c>
      <c r="LFP13" s="65">
        <v>0</v>
      </c>
      <c r="LFQ13" s="65">
        <v>0</v>
      </c>
      <c r="LFR13" s="65">
        <v>0</v>
      </c>
      <c r="LFS13" s="65">
        <v>0</v>
      </c>
      <c r="LFT13" s="65">
        <v>0</v>
      </c>
      <c r="LFU13" s="65">
        <v>0</v>
      </c>
      <c r="LFV13" s="65">
        <v>0</v>
      </c>
      <c r="LFW13" s="65">
        <v>0</v>
      </c>
      <c r="LFX13" s="65">
        <v>0</v>
      </c>
      <c r="LFY13" s="65">
        <v>0</v>
      </c>
      <c r="LFZ13" s="65">
        <v>0</v>
      </c>
      <c r="LGA13" s="65">
        <v>0</v>
      </c>
      <c r="LGB13" s="65">
        <v>0</v>
      </c>
      <c r="LGC13" s="65">
        <v>0</v>
      </c>
      <c r="LGD13" s="65">
        <v>0</v>
      </c>
      <c r="LGE13" s="65">
        <v>0</v>
      </c>
      <c r="LGF13" s="65">
        <v>0</v>
      </c>
      <c r="LGG13" s="65">
        <v>0</v>
      </c>
      <c r="LGH13" s="65">
        <v>0</v>
      </c>
      <c r="LGI13" s="65">
        <v>0</v>
      </c>
      <c r="LGJ13" s="65">
        <v>0</v>
      </c>
      <c r="LGK13" s="65">
        <v>0</v>
      </c>
      <c r="LGL13" s="65">
        <v>0</v>
      </c>
      <c r="LGM13" s="65">
        <v>0</v>
      </c>
      <c r="LGN13" s="65">
        <v>0</v>
      </c>
      <c r="LGO13" s="65">
        <v>0</v>
      </c>
      <c r="LGP13" s="65">
        <v>0</v>
      </c>
      <c r="LGQ13" s="65">
        <v>0</v>
      </c>
      <c r="LGR13" s="65">
        <v>0</v>
      </c>
      <c r="LGS13" s="65">
        <v>0</v>
      </c>
      <c r="LGT13" s="65">
        <v>0</v>
      </c>
      <c r="LGU13" s="65">
        <v>0</v>
      </c>
      <c r="LGV13" s="65">
        <v>0</v>
      </c>
      <c r="LGW13" s="65">
        <v>0</v>
      </c>
      <c r="LGX13" s="65">
        <v>0</v>
      </c>
      <c r="LGY13" s="65">
        <v>0</v>
      </c>
      <c r="LGZ13" s="65">
        <v>0</v>
      </c>
      <c r="LHA13" s="65">
        <v>0</v>
      </c>
      <c r="LHB13" s="65">
        <v>0</v>
      </c>
      <c r="LHC13" s="65">
        <v>0</v>
      </c>
      <c r="LHD13" s="65">
        <v>0</v>
      </c>
      <c r="LHE13" s="65">
        <v>0</v>
      </c>
      <c r="LHF13" s="65">
        <v>0</v>
      </c>
      <c r="LHG13" s="65">
        <v>0</v>
      </c>
      <c r="LHH13" s="65">
        <v>0</v>
      </c>
      <c r="LHI13" s="65">
        <v>0</v>
      </c>
      <c r="LHJ13" s="65">
        <v>0</v>
      </c>
      <c r="LHK13" s="65">
        <v>0</v>
      </c>
      <c r="LHL13" s="65">
        <v>0</v>
      </c>
      <c r="LHM13" s="65">
        <v>0</v>
      </c>
      <c r="LHN13" s="65">
        <v>0</v>
      </c>
      <c r="LHO13" s="65">
        <v>0</v>
      </c>
      <c r="LHP13" s="65">
        <v>0</v>
      </c>
      <c r="LHQ13" s="65">
        <v>0</v>
      </c>
      <c r="LHR13" s="65">
        <v>0</v>
      </c>
      <c r="LHS13" s="65">
        <v>0</v>
      </c>
      <c r="LHT13" s="65">
        <v>0</v>
      </c>
      <c r="LHU13" s="65">
        <v>0</v>
      </c>
      <c r="LHV13" s="65">
        <v>0</v>
      </c>
      <c r="LHW13" s="65">
        <v>0</v>
      </c>
      <c r="LHX13" s="65">
        <v>0</v>
      </c>
      <c r="LHY13" s="65">
        <v>0</v>
      </c>
      <c r="LHZ13" s="65">
        <v>0</v>
      </c>
      <c r="LIA13" s="65">
        <v>0</v>
      </c>
      <c r="LIB13" s="65">
        <v>0</v>
      </c>
      <c r="LIC13" s="65">
        <v>0</v>
      </c>
      <c r="LID13" s="65">
        <v>0</v>
      </c>
      <c r="LIE13" s="65">
        <v>0</v>
      </c>
      <c r="LIF13" s="65">
        <v>0</v>
      </c>
      <c r="LIG13" s="65">
        <v>0</v>
      </c>
      <c r="LIH13" s="65">
        <v>0</v>
      </c>
      <c r="LII13" s="65">
        <v>0</v>
      </c>
      <c r="LIJ13" s="65">
        <v>0</v>
      </c>
      <c r="LIK13" s="65">
        <v>0</v>
      </c>
      <c r="LIL13" s="65">
        <v>0</v>
      </c>
      <c r="LIM13" s="65">
        <v>0</v>
      </c>
      <c r="LIN13" s="65">
        <v>0</v>
      </c>
      <c r="LIO13" s="65">
        <v>0</v>
      </c>
      <c r="LIP13" s="65">
        <v>0</v>
      </c>
      <c r="LIQ13" s="65">
        <v>0</v>
      </c>
      <c r="LIR13" s="65">
        <v>0</v>
      </c>
      <c r="LIS13" s="65">
        <v>0</v>
      </c>
      <c r="LIT13" s="65">
        <v>0</v>
      </c>
      <c r="LIU13" s="65">
        <v>0</v>
      </c>
      <c r="LIV13" s="65">
        <v>0</v>
      </c>
      <c r="LIW13" s="65">
        <v>0</v>
      </c>
      <c r="LIX13" s="65">
        <v>0</v>
      </c>
      <c r="LIY13" s="65">
        <v>0</v>
      </c>
      <c r="LIZ13" s="65">
        <v>0</v>
      </c>
      <c r="LJA13" s="65">
        <v>0</v>
      </c>
      <c r="LJB13" s="65">
        <v>0</v>
      </c>
      <c r="LJC13" s="65">
        <v>0</v>
      </c>
      <c r="LJD13" s="65">
        <v>0</v>
      </c>
      <c r="LJE13" s="65">
        <v>0</v>
      </c>
      <c r="LJF13" s="65">
        <v>0</v>
      </c>
      <c r="LJG13" s="65">
        <v>0</v>
      </c>
      <c r="LJH13" s="65">
        <v>0</v>
      </c>
      <c r="LJI13" s="65">
        <v>0</v>
      </c>
      <c r="LJJ13" s="65">
        <v>0</v>
      </c>
      <c r="LJK13" s="65">
        <v>0</v>
      </c>
      <c r="LJL13" s="65">
        <v>0</v>
      </c>
      <c r="LJM13" s="65">
        <v>0</v>
      </c>
      <c r="LJN13" s="65">
        <v>0</v>
      </c>
      <c r="LJO13" s="65">
        <v>0</v>
      </c>
      <c r="LJP13" s="65">
        <v>0</v>
      </c>
      <c r="LJQ13" s="65">
        <v>0</v>
      </c>
      <c r="LJR13" s="65">
        <v>0</v>
      </c>
      <c r="LJS13" s="65">
        <v>0</v>
      </c>
      <c r="LJT13" s="65">
        <v>0</v>
      </c>
      <c r="LJU13" s="65">
        <v>0</v>
      </c>
      <c r="LJV13" s="65">
        <v>0</v>
      </c>
      <c r="LJW13" s="65">
        <v>0</v>
      </c>
      <c r="LJX13" s="65">
        <v>0</v>
      </c>
      <c r="LJY13" s="65">
        <v>0</v>
      </c>
      <c r="LJZ13" s="65">
        <v>0</v>
      </c>
      <c r="LKA13" s="65">
        <v>0</v>
      </c>
      <c r="LKB13" s="65">
        <v>0</v>
      </c>
      <c r="LKC13" s="65">
        <v>0</v>
      </c>
      <c r="LKD13" s="65">
        <v>0</v>
      </c>
      <c r="LKE13" s="65">
        <v>0</v>
      </c>
      <c r="LKF13" s="65">
        <v>0</v>
      </c>
      <c r="LKG13" s="65">
        <v>0</v>
      </c>
      <c r="LKH13" s="65">
        <v>0</v>
      </c>
      <c r="LKI13" s="65">
        <v>0</v>
      </c>
      <c r="LKJ13" s="65">
        <v>0</v>
      </c>
      <c r="LKK13" s="65">
        <v>0</v>
      </c>
      <c r="LKL13" s="65">
        <v>0</v>
      </c>
      <c r="LKM13" s="65">
        <v>0</v>
      </c>
      <c r="LKN13" s="65">
        <v>0</v>
      </c>
      <c r="LKO13" s="65">
        <v>0</v>
      </c>
      <c r="LKP13" s="65">
        <v>0</v>
      </c>
      <c r="LKQ13" s="65">
        <v>0</v>
      </c>
      <c r="LKR13" s="65">
        <v>0</v>
      </c>
      <c r="LKS13" s="65">
        <v>0</v>
      </c>
      <c r="LKT13" s="65">
        <v>0</v>
      </c>
      <c r="LKU13" s="65">
        <v>0</v>
      </c>
      <c r="LKV13" s="65">
        <v>0</v>
      </c>
      <c r="LKW13" s="65">
        <v>0</v>
      </c>
      <c r="LKX13" s="65">
        <v>0</v>
      </c>
      <c r="LKY13" s="65">
        <v>0</v>
      </c>
      <c r="LKZ13" s="65">
        <v>0</v>
      </c>
      <c r="LLA13" s="65">
        <v>0</v>
      </c>
      <c r="LLB13" s="65">
        <v>0</v>
      </c>
      <c r="LLC13" s="65">
        <v>0</v>
      </c>
      <c r="LLD13" s="65">
        <v>0</v>
      </c>
      <c r="LLE13" s="65">
        <v>0</v>
      </c>
      <c r="LLF13" s="65">
        <v>0</v>
      </c>
      <c r="LLG13" s="65">
        <v>0</v>
      </c>
      <c r="LLH13" s="65">
        <v>0</v>
      </c>
      <c r="LLI13" s="65">
        <v>0</v>
      </c>
      <c r="LLJ13" s="65">
        <v>0</v>
      </c>
      <c r="LLK13" s="65">
        <v>0</v>
      </c>
      <c r="LLL13" s="65">
        <v>0</v>
      </c>
      <c r="LLM13" s="65">
        <v>0</v>
      </c>
      <c r="LLN13" s="65">
        <v>0</v>
      </c>
      <c r="LLO13" s="65">
        <v>0</v>
      </c>
      <c r="LLP13" s="65">
        <v>0</v>
      </c>
      <c r="LLQ13" s="65">
        <v>0</v>
      </c>
      <c r="LLR13" s="65">
        <v>0</v>
      </c>
      <c r="LLS13" s="65">
        <v>0</v>
      </c>
      <c r="LLT13" s="65">
        <v>0</v>
      </c>
      <c r="LLU13" s="65">
        <v>0</v>
      </c>
      <c r="LLV13" s="65">
        <v>0</v>
      </c>
      <c r="LLW13" s="65">
        <v>0</v>
      </c>
      <c r="LLX13" s="65">
        <v>0</v>
      </c>
      <c r="LLY13" s="65">
        <v>0</v>
      </c>
      <c r="LLZ13" s="65">
        <v>0</v>
      </c>
      <c r="LMA13" s="65">
        <v>0</v>
      </c>
      <c r="LMB13" s="65">
        <v>0</v>
      </c>
      <c r="LMC13" s="65">
        <v>0</v>
      </c>
      <c r="LMD13" s="65">
        <v>0</v>
      </c>
      <c r="LME13" s="65">
        <v>0</v>
      </c>
      <c r="LMF13" s="65">
        <v>0</v>
      </c>
      <c r="LMG13" s="65">
        <v>0</v>
      </c>
      <c r="LMH13" s="65">
        <v>0</v>
      </c>
      <c r="LMI13" s="65">
        <v>0</v>
      </c>
      <c r="LMJ13" s="65">
        <v>0</v>
      </c>
      <c r="LMK13" s="65">
        <v>0</v>
      </c>
      <c r="LML13" s="65">
        <v>0</v>
      </c>
      <c r="LMM13" s="65">
        <v>0</v>
      </c>
      <c r="LMN13" s="65">
        <v>0</v>
      </c>
      <c r="LMO13" s="65">
        <v>0</v>
      </c>
      <c r="LMP13" s="65">
        <v>0</v>
      </c>
      <c r="LMQ13" s="65">
        <v>0</v>
      </c>
      <c r="LMR13" s="65">
        <v>0</v>
      </c>
      <c r="LMS13" s="65">
        <v>0</v>
      </c>
      <c r="LMT13" s="65">
        <v>0</v>
      </c>
      <c r="LMU13" s="65">
        <v>0</v>
      </c>
      <c r="LMV13" s="65">
        <v>0</v>
      </c>
      <c r="LMW13" s="65">
        <v>0</v>
      </c>
      <c r="LMX13" s="65">
        <v>0</v>
      </c>
      <c r="LMY13" s="65">
        <v>0</v>
      </c>
      <c r="LMZ13" s="65">
        <v>0</v>
      </c>
      <c r="LNA13" s="65">
        <v>0</v>
      </c>
      <c r="LNB13" s="65">
        <v>0</v>
      </c>
      <c r="LNC13" s="65">
        <v>0</v>
      </c>
      <c r="LND13" s="65">
        <v>0</v>
      </c>
      <c r="LNE13" s="65">
        <v>0</v>
      </c>
      <c r="LNF13" s="65">
        <v>0</v>
      </c>
      <c r="LNG13" s="65">
        <v>0</v>
      </c>
      <c r="LNH13" s="65">
        <v>0</v>
      </c>
      <c r="LNI13" s="65">
        <v>0</v>
      </c>
      <c r="LNJ13" s="65">
        <v>0</v>
      </c>
      <c r="LNK13" s="65">
        <v>0</v>
      </c>
      <c r="LNL13" s="65">
        <v>0</v>
      </c>
      <c r="LNM13" s="65">
        <v>0</v>
      </c>
      <c r="LNN13" s="65">
        <v>0</v>
      </c>
      <c r="LNO13" s="65">
        <v>0</v>
      </c>
      <c r="LNP13" s="65">
        <v>0</v>
      </c>
      <c r="LNQ13" s="65">
        <v>0</v>
      </c>
      <c r="LNR13" s="65">
        <v>0</v>
      </c>
      <c r="LNS13" s="65">
        <v>0</v>
      </c>
      <c r="LNT13" s="65">
        <v>0</v>
      </c>
      <c r="LNU13" s="65">
        <v>0</v>
      </c>
      <c r="LNV13" s="65">
        <v>0</v>
      </c>
      <c r="LNW13" s="65">
        <v>0</v>
      </c>
      <c r="LNX13" s="65">
        <v>0</v>
      </c>
      <c r="LNY13" s="65">
        <v>0</v>
      </c>
      <c r="LNZ13" s="65">
        <v>0</v>
      </c>
      <c r="LOA13" s="65">
        <v>0</v>
      </c>
      <c r="LOB13" s="65">
        <v>0</v>
      </c>
      <c r="LOC13" s="65">
        <v>0</v>
      </c>
      <c r="LOD13" s="65">
        <v>0</v>
      </c>
      <c r="LOE13" s="65">
        <v>0</v>
      </c>
      <c r="LOF13" s="65">
        <v>0</v>
      </c>
      <c r="LOG13" s="65">
        <v>0</v>
      </c>
      <c r="LOH13" s="65">
        <v>0</v>
      </c>
      <c r="LOI13" s="65">
        <v>0</v>
      </c>
      <c r="LOJ13" s="65">
        <v>0</v>
      </c>
      <c r="LOK13" s="65">
        <v>0</v>
      </c>
      <c r="LOL13" s="65">
        <v>0</v>
      </c>
      <c r="LOM13" s="65">
        <v>0</v>
      </c>
      <c r="LON13" s="65">
        <v>0</v>
      </c>
      <c r="LOO13" s="65">
        <v>0</v>
      </c>
      <c r="LOP13" s="65">
        <v>0</v>
      </c>
      <c r="LOQ13" s="65">
        <v>0</v>
      </c>
      <c r="LOR13" s="65">
        <v>0</v>
      </c>
      <c r="LOS13" s="65">
        <v>0</v>
      </c>
      <c r="LOT13" s="65">
        <v>0</v>
      </c>
      <c r="LOU13" s="65">
        <v>0</v>
      </c>
      <c r="LOV13" s="65">
        <v>0</v>
      </c>
      <c r="LOW13" s="65">
        <v>0</v>
      </c>
      <c r="LOX13" s="65">
        <v>0</v>
      </c>
      <c r="LOY13" s="65">
        <v>0</v>
      </c>
      <c r="LOZ13" s="65">
        <v>0</v>
      </c>
      <c r="LPA13" s="65">
        <v>0</v>
      </c>
      <c r="LPB13" s="65">
        <v>0</v>
      </c>
      <c r="LPC13" s="65">
        <v>0</v>
      </c>
      <c r="LPD13" s="65">
        <v>0</v>
      </c>
      <c r="LPE13" s="65">
        <v>0</v>
      </c>
      <c r="LPF13" s="65">
        <v>0</v>
      </c>
      <c r="LPG13" s="65">
        <v>0</v>
      </c>
      <c r="LPH13" s="65">
        <v>0</v>
      </c>
      <c r="LPI13" s="65">
        <v>0</v>
      </c>
      <c r="LPJ13" s="65">
        <v>0</v>
      </c>
      <c r="LPK13" s="65">
        <v>0</v>
      </c>
      <c r="LPL13" s="65">
        <v>0</v>
      </c>
      <c r="LPM13" s="65">
        <v>0</v>
      </c>
      <c r="LPN13" s="65">
        <v>0</v>
      </c>
      <c r="LPO13" s="65">
        <v>0</v>
      </c>
      <c r="LPP13" s="65">
        <v>0</v>
      </c>
      <c r="LPQ13" s="65">
        <v>0</v>
      </c>
      <c r="LPR13" s="65">
        <v>0</v>
      </c>
      <c r="LPS13" s="65">
        <v>0</v>
      </c>
      <c r="LPT13" s="65">
        <v>0</v>
      </c>
      <c r="LPU13" s="65">
        <v>0</v>
      </c>
      <c r="LPV13" s="65">
        <v>0</v>
      </c>
      <c r="LPW13" s="65">
        <v>0</v>
      </c>
      <c r="LPX13" s="65">
        <v>0</v>
      </c>
      <c r="LPY13" s="65">
        <v>0</v>
      </c>
      <c r="LPZ13" s="65">
        <v>0</v>
      </c>
      <c r="LQA13" s="65">
        <v>0</v>
      </c>
      <c r="LQB13" s="65">
        <v>0</v>
      </c>
      <c r="LQC13" s="65">
        <v>0</v>
      </c>
      <c r="LQD13" s="65">
        <v>0</v>
      </c>
      <c r="LQE13" s="65">
        <v>0</v>
      </c>
      <c r="LQF13" s="65">
        <v>0</v>
      </c>
      <c r="LQG13" s="65">
        <v>0</v>
      </c>
      <c r="LQH13" s="65">
        <v>0</v>
      </c>
      <c r="LQI13" s="65">
        <v>0</v>
      </c>
      <c r="LQJ13" s="65">
        <v>0</v>
      </c>
      <c r="LQK13" s="65">
        <v>0</v>
      </c>
      <c r="LQL13" s="65">
        <v>0</v>
      </c>
      <c r="LQM13" s="65">
        <v>0</v>
      </c>
      <c r="LQN13" s="65">
        <v>0</v>
      </c>
      <c r="LQO13" s="65">
        <v>0</v>
      </c>
      <c r="LQP13" s="65">
        <v>0</v>
      </c>
      <c r="LQQ13" s="65">
        <v>0</v>
      </c>
      <c r="LQR13" s="65">
        <v>0</v>
      </c>
      <c r="LQS13" s="65">
        <v>0</v>
      </c>
      <c r="LQT13" s="65">
        <v>0</v>
      </c>
      <c r="LQU13" s="65">
        <v>0</v>
      </c>
      <c r="LQV13" s="65">
        <v>0</v>
      </c>
      <c r="LQW13" s="65">
        <v>0</v>
      </c>
      <c r="LQX13" s="65">
        <v>0</v>
      </c>
      <c r="LQY13" s="65">
        <v>0</v>
      </c>
      <c r="LQZ13" s="65">
        <v>0</v>
      </c>
      <c r="LRA13" s="65">
        <v>0</v>
      </c>
      <c r="LRB13" s="65">
        <v>0</v>
      </c>
      <c r="LRC13" s="65">
        <v>0</v>
      </c>
      <c r="LRD13" s="65">
        <v>0</v>
      </c>
      <c r="LRE13" s="65">
        <v>0</v>
      </c>
      <c r="LRF13" s="65">
        <v>0</v>
      </c>
      <c r="LRG13" s="65">
        <v>0</v>
      </c>
      <c r="LRH13" s="65">
        <v>0</v>
      </c>
      <c r="LRI13" s="65">
        <v>0</v>
      </c>
      <c r="LRJ13" s="65">
        <v>0</v>
      </c>
      <c r="LRK13" s="65">
        <v>0</v>
      </c>
      <c r="LRL13" s="65">
        <v>0</v>
      </c>
      <c r="LRM13" s="65">
        <v>0</v>
      </c>
      <c r="LRN13" s="65">
        <v>0</v>
      </c>
      <c r="LRO13" s="65">
        <v>0</v>
      </c>
      <c r="LRP13" s="65">
        <v>0</v>
      </c>
      <c r="LRQ13" s="65">
        <v>0</v>
      </c>
      <c r="LRR13" s="65">
        <v>0</v>
      </c>
      <c r="LRS13" s="65">
        <v>0</v>
      </c>
      <c r="LRT13" s="65">
        <v>0</v>
      </c>
      <c r="LRU13" s="65">
        <v>0</v>
      </c>
      <c r="LRV13" s="65">
        <v>0</v>
      </c>
      <c r="LRW13" s="65">
        <v>0</v>
      </c>
      <c r="LRX13" s="65">
        <v>0</v>
      </c>
      <c r="LRY13" s="65">
        <v>0</v>
      </c>
      <c r="LRZ13" s="65">
        <v>0</v>
      </c>
      <c r="LSA13" s="65">
        <v>0</v>
      </c>
      <c r="LSB13" s="65">
        <v>0</v>
      </c>
      <c r="LSC13" s="65">
        <v>0</v>
      </c>
      <c r="LSD13" s="65">
        <v>0</v>
      </c>
      <c r="LSE13" s="65">
        <v>0</v>
      </c>
      <c r="LSF13" s="65">
        <v>0</v>
      </c>
      <c r="LSG13" s="65">
        <v>0</v>
      </c>
      <c r="LSH13" s="65">
        <v>0</v>
      </c>
      <c r="LSI13" s="65">
        <v>0</v>
      </c>
      <c r="LSJ13" s="65">
        <v>0</v>
      </c>
      <c r="LSK13" s="65">
        <v>0</v>
      </c>
      <c r="LSL13" s="65">
        <v>0</v>
      </c>
      <c r="LSM13" s="65">
        <v>0</v>
      </c>
      <c r="LSN13" s="65">
        <v>0</v>
      </c>
      <c r="LSO13" s="65">
        <v>0</v>
      </c>
      <c r="LSP13" s="65">
        <v>0</v>
      </c>
      <c r="LSQ13" s="65">
        <v>0</v>
      </c>
      <c r="LSR13" s="65">
        <v>0</v>
      </c>
      <c r="LSS13" s="65">
        <v>0</v>
      </c>
      <c r="LST13" s="65">
        <v>0</v>
      </c>
      <c r="LSU13" s="65">
        <v>0</v>
      </c>
      <c r="LSV13" s="65">
        <v>0</v>
      </c>
      <c r="LSW13" s="65">
        <v>0</v>
      </c>
      <c r="LSX13" s="65">
        <v>0</v>
      </c>
      <c r="LSY13" s="65">
        <v>0</v>
      </c>
      <c r="LSZ13" s="65">
        <v>0</v>
      </c>
      <c r="LTA13" s="65">
        <v>0</v>
      </c>
      <c r="LTB13" s="65">
        <v>0</v>
      </c>
      <c r="LTC13" s="65">
        <v>0</v>
      </c>
      <c r="LTD13" s="65">
        <v>0</v>
      </c>
      <c r="LTE13" s="65">
        <v>0</v>
      </c>
      <c r="LTF13" s="65">
        <v>0</v>
      </c>
      <c r="LTG13" s="65">
        <v>0</v>
      </c>
      <c r="LTH13" s="65">
        <v>0</v>
      </c>
      <c r="LTI13" s="65">
        <v>0</v>
      </c>
      <c r="LTJ13" s="65">
        <v>0</v>
      </c>
      <c r="LTK13" s="65">
        <v>0</v>
      </c>
      <c r="LTL13" s="65">
        <v>0</v>
      </c>
      <c r="LTM13" s="65">
        <v>0</v>
      </c>
      <c r="LTN13" s="65">
        <v>0</v>
      </c>
      <c r="LTO13" s="65">
        <v>0</v>
      </c>
      <c r="LTP13" s="65">
        <v>0</v>
      </c>
      <c r="LTQ13" s="65">
        <v>0</v>
      </c>
      <c r="LTR13" s="65">
        <v>0</v>
      </c>
      <c r="LTS13" s="65">
        <v>0</v>
      </c>
      <c r="LTT13" s="65">
        <v>0</v>
      </c>
      <c r="LTU13" s="65">
        <v>0</v>
      </c>
      <c r="LTV13" s="65">
        <v>0</v>
      </c>
      <c r="LTW13" s="65">
        <v>0</v>
      </c>
      <c r="LTX13" s="65">
        <v>0</v>
      </c>
      <c r="LTY13" s="65">
        <v>0</v>
      </c>
      <c r="LTZ13" s="65">
        <v>0</v>
      </c>
      <c r="LUA13" s="65">
        <v>0</v>
      </c>
      <c r="LUB13" s="65">
        <v>0</v>
      </c>
      <c r="LUC13" s="65">
        <v>0</v>
      </c>
      <c r="LUD13" s="65">
        <v>0</v>
      </c>
      <c r="LUE13" s="65">
        <v>0</v>
      </c>
      <c r="LUF13" s="65">
        <v>0</v>
      </c>
      <c r="LUG13" s="65">
        <v>0</v>
      </c>
      <c r="LUH13" s="65">
        <v>0</v>
      </c>
      <c r="LUI13" s="65">
        <v>0</v>
      </c>
      <c r="LUJ13" s="65">
        <v>0</v>
      </c>
      <c r="LUK13" s="65">
        <v>0</v>
      </c>
      <c r="LUL13" s="65">
        <v>0</v>
      </c>
      <c r="LUM13" s="65">
        <v>0</v>
      </c>
      <c r="LUN13" s="65">
        <v>0</v>
      </c>
      <c r="LUO13" s="65">
        <v>0</v>
      </c>
      <c r="LUP13" s="65">
        <v>0</v>
      </c>
      <c r="LUQ13" s="65">
        <v>0</v>
      </c>
      <c r="LUR13" s="65">
        <v>0</v>
      </c>
      <c r="LUS13" s="65">
        <v>0</v>
      </c>
      <c r="LUT13" s="65">
        <v>0</v>
      </c>
      <c r="LUU13" s="65">
        <v>0</v>
      </c>
      <c r="LUV13" s="65">
        <v>0</v>
      </c>
      <c r="LUW13" s="65">
        <v>0</v>
      </c>
      <c r="LUX13" s="65">
        <v>0</v>
      </c>
      <c r="LUY13" s="65">
        <v>0</v>
      </c>
      <c r="LUZ13" s="65">
        <v>0</v>
      </c>
      <c r="LVA13" s="65">
        <v>0</v>
      </c>
      <c r="LVB13" s="65">
        <v>0</v>
      </c>
      <c r="LVC13" s="65">
        <v>0</v>
      </c>
      <c r="LVD13" s="65">
        <v>0</v>
      </c>
      <c r="LVE13" s="65">
        <v>0</v>
      </c>
      <c r="LVF13" s="65">
        <v>0</v>
      </c>
      <c r="LVG13" s="65">
        <v>0</v>
      </c>
      <c r="LVH13" s="65">
        <v>0</v>
      </c>
      <c r="LVI13" s="65">
        <v>0</v>
      </c>
      <c r="LVJ13" s="65">
        <v>0</v>
      </c>
      <c r="LVK13" s="65">
        <v>0</v>
      </c>
      <c r="LVL13" s="65">
        <v>0</v>
      </c>
      <c r="LVM13" s="65">
        <v>0</v>
      </c>
      <c r="LVN13" s="65">
        <v>0</v>
      </c>
      <c r="LVO13" s="65">
        <v>0</v>
      </c>
      <c r="LVP13" s="65">
        <v>0</v>
      </c>
      <c r="LVQ13" s="65">
        <v>0</v>
      </c>
      <c r="LVR13" s="65">
        <v>0</v>
      </c>
      <c r="LVS13" s="65">
        <v>0</v>
      </c>
      <c r="LVT13" s="65">
        <v>0</v>
      </c>
      <c r="LVU13" s="65">
        <v>0</v>
      </c>
      <c r="LVV13" s="65">
        <v>0</v>
      </c>
      <c r="LVW13" s="65">
        <v>0</v>
      </c>
      <c r="LVX13" s="65">
        <v>0</v>
      </c>
      <c r="LVY13" s="65">
        <v>0</v>
      </c>
      <c r="LVZ13" s="65">
        <v>0</v>
      </c>
      <c r="LWA13" s="65">
        <v>0</v>
      </c>
      <c r="LWB13" s="65">
        <v>0</v>
      </c>
      <c r="LWC13" s="65">
        <v>0</v>
      </c>
      <c r="LWD13" s="65">
        <v>0</v>
      </c>
      <c r="LWE13" s="65">
        <v>0</v>
      </c>
      <c r="LWF13" s="65">
        <v>0</v>
      </c>
      <c r="LWG13" s="65">
        <v>0</v>
      </c>
      <c r="LWH13" s="65">
        <v>0</v>
      </c>
      <c r="LWI13" s="65">
        <v>0</v>
      </c>
      <c r="LWJ13" s="65">
        <v>0</v>
      </c>
      <c r="LWK13" s="65">
        <v>0</v>
      </c>
      <c r="LWL13" s="65">
        <v>0</v>
      </c>
      <c r="LWM13" s="65">
        <v>0</v>
      </c>
      <c r="LWN13" s="65">
        <v>0</v>
      </c>
      <c r="LWO13" s="65">
        <v>0</v>
      </c>
      <c r="LWP13" s="65">
        <v>0</v>
      </c>
      <c r="LWQ13" s="65">
        <v>0</v>
      </c>
      <c r="LWR13" s="65">
        <v>0</v>
      </c>
      <c r="LWS13" s="65">
        <v>0</v>
      </c>
      <c r="LWT13" s="65">
        <v>0</v>
      </c>
      <c r="LWU13" s="65">
        <v>0</v>
      </c>
      <c r="LWV13" s="65">
        <v>0</v>
      </c>
      <c r="LWW13" s="65">
        <v>0</v>
      </c>
      <c r="LWX13" s="65">
        <v>0</v>
      </c>
      <c r="LWY13" s="65">
        <v>0</v>
      </c>
      <c r="LWZ13" s="65">
        <v>0</v>
      </c>
      <c r="LXA13" s="65">
        <v>0</v>
      </c>
      <c r="LXB13" s="65">
        <v>0</v>
      </c>
      <c r="LXC13" s="65">
        <v>0</v>
      </c>
      <c r="LXD13" s="65">
        <v>0</v>
      </c>
      <c r="LXE13" s="65">
        <v>0</v>
      </c>
      <c r="LXF13" s="65">
        <v>0</v>
      </c>
      <c r="LXG13" s="65">
        <v>0</v>
      </c>
      <c r="LXH13" s="65">
        <v>0</v>
      </c>
      <c r="LXI13" s="65">
        <v>0</v>
      </c>
      <c r="LXJ13" s="65">
        <v>0</v>
      </c>
      <c r="LXK13" s="65">
        <v>0</v>
      </c>
      <c r="LXL13" s="65">
        <v>0</v>
      </c>
      <c r="LXM13" s="65">
        <v>0</v>
      </c>
      <c r="LXN13" s="65">
        <v>0</v>
      </c>
      <c r="LXO13" s="65">
        <v>0</v>
      </c>
      <c r="LXP13" s="65">
        <v>0</v>
      </c>
      <c r="LXQ13" s="65">
        <v>0</v>
      </c>
      <c r="LXR13" s="65">
        <v>0</v>
      </c>
      <c r="LXS13" s="65">
        <v>0</v>
      </c>
      <c r="LXT13" s="65">
        <v>0</v>
      </c>
      <c r="LXU13" s="65">
        <v>0</v>
      </c>
      <c r="LXV13" s="65">
        <v>0</v>
      </c>
      <c r="LXW13" s="65">
        <v>0</v>
      </c>
      <c r="LXX13" s="65">
        <v>0</v>
      </c>
      <c r="LXY13" s="65">
        <v>0</v>
      </c>
      <c r="LXZ13" s="65">
        <v>0</v>
      </c>
      <c r="LYA13" s="65">
        <v>0</v>
      </c>
      <c r="LYB13" s="65">
        <v>0</v>
      </c>
      <c r="LYC13" s="65">
        <v>0</v>
      </c>
      <c r="LYD13" s="65">
        <v>0</v>
      </c>
      <c r="LYE13" s="65">
        <v>0</v>
      </c>
      <c r="LYF13" s="65">
        <v>0</v>
      </c>
      <c r="LYG13" s="65">
        <v>0</v>
      </c>
      <c r="LYH13" s="65">
        <v>0</v>
      </c>
      <c r="LYI13" s="65">
        <v>0</v>
      </c>
      <c r="LYJ13" s="65">
        <v>0</v>
      </c>
      <c r="LYK13" s="65">
        <v>0</v>
      </c>
      <c r="LYL13" s="65">
        <v>0</v>
      </c>
      <c r="LYM13" s="65">
        <v>0</v>
      </c>
      <c r="LYN13" s="65">
        <v>0</v>
      </c>
      <c r="LYO13" s="65">
        <v>0</v>
      </c>
      <c r="LYP13" s="65">
        <v>0</v>
      </c>
      <c r="LYQ13" s="65">
        <v>0</v>
      </c>
      <c r="LYR13" s="65">
        <v>0</v>
      </c>
      <c r="LYS13" s="65">
        <v>0</v>
      </c>
      <c r="LYT13" s="65">
        <v>0</v>
      </c>
      <c r="LYU13" s="65">
        <v>0</v>
      </c>
      <c r="LYV13" s="65">
        <v>0</v>
      </c>
      <c r="LYW13" s="65">
        <v>0</v>
      </c>
      <c r="LYX13" s="65">
        <v>0</v>
      </c>
      <c r="LYY13" s="65">
        <v>0</v>
      </c>
      <c r="LYZ13" s="65">
        <v>0</v>
      </c>
      <c r="LZA13" s="65">
        <v>0</v>
      </c>
      <c r="LZB13" s="65">
        <v>0</v>
      </c>
      <c r="LZC13" s="65">
        <v>0</v>
      </c>
      <c r="LZD13" s="65">
        <v>0</v>
      </c>
      <c r="LZE13" s="65">
        <v>0</v>
      </c>
      <c r="LZF13" s="65">
        <v>0</v>
      </c>
      <c r="LZG13" s="65">
        <v>0</v>
      </c>
      <c r="LZH13" s="65">
        <v>0</v>
      </c>
      <c r="LZI13" s="65">
        <v>0</v>
      </c>
      <c r="LZJ13" s="65">
        <v>0</v>
      </c>
      <c r="LZK13" s="65">
        <v>0</v>
      </c>
      <c r="LZL13" s="65">
        <v>0</v>
      </c>
      <c r="LZM13" s="65">
        <v>0</v>
      </c>
      <c r="LZN13" s="65">
        <v>0</v>
      </c>
      <c r="LZO13" s="65">
        <v>0</v>
      </c>
      <c r="LZP13" s="65">
        <v>0</v>
      </c>
      <c r="LZQ13" s="65">
        <v>0</v>
      </c>
      <c r="LZR13" s="65">
        <v>0</v>
      </c>
      <c r="LZS13" s="65">
        <v>0</v>
      </c>
      <c r="LZT13" s="65">
        <v>0</v>
      </c>
      <c r="LZU13" s="65">
        <v>0</v>
      </c>
      <c r="LZV13" s="65">
        <v>0</v>
      </c>
      <c r="LZW13" s="65">
        <v>0</v>
      </c>
      <c r="LZX13" s="65">
        <v>0</v>
      </c>
      <c r="LZY13" s="65">
        <v>0</v>
      </c>
      <c r="LZZ13" s="65">
        <v>0</v>
      </c>
      <c r="MAA13" s="65">
        <v>0</v>
      </c>
      <c r="MAB13" s="65">
        <v>0</v>
      </c>
      <c r="MAC13" s="65">
        <v>0</v>
      </c>
      <c r="MAD13" s="65">
        <v>0</v>
      </c>
      <c r="MAE13" s="65">
        <v>0</v>
      </c>
      <c r="MAF13" s="65">
        <v>0</v>
      </c>
      <c r="MAG13" s="65">
        <v>0</v>
      </c>
      <c r="MAH13" s="65">
        <v>0</v>
      </c>
      <c r="MAI13" s="65">
        <v>0</v>
      </c>
      <c r="MAJ13" s="65">
        <v>0</v>
      </c>
      <c r="MAK13" s="65">
        <v>0</v>
      </c>
      <c r="MAL13" s="65">
        <v>0</v>
      </c>
      <c r="MAM13" s="65">
        <v>0</v>
      </c>
      <c r="MAN13" s="65">
        <v>0</v>
      </c>
      <c r="MAO13" s="65">
        <v>0</v>
      </c>
      <c r="MAP13" s="65">
        <v>0</v>
      </c>
      <c r="MAQ13" s="65">
        <v>0</v>
      </c>
      <c r="MAR13" s="65">
        <v>0</v>
      </c>
      <c r="MAS13" s="65">
        <v>0</v>
      </c>
      <c r="MAT13" s="65">
        <v>0</v>
      </c>
      <c r="MAU13" s="65">
        <v>0</v>
      </c>
      <c r="MAV13" s="65">
        <v>0</v>
      </c>
      <c r="MAW13" s="65">
        <v>0</v>
      </c>
      <c r="MAX13" s="65">
        <v>0</v>
      </c>
      <c r="MAY13" s="65">
        <v>0</v>
      </c>
      <c r="MAZ13" s="65">
        <v>0</v>
      </c>
      <c r="MBA13" s="65">
        <v>0</v>
      </c>
      <c r="MBB13" s="65">
        <v>0</v>
      </c>
      <c r="MBC13" s="65">
        <v>0</v>
      </c>
      <c r="MBD13" s="65">
        <v>0</v>
      </c>
      <c r="MBE13" s="65">
        <v>0</v>
      </c>
      <c r="MBF13" s="65">
        <v>0</v>
      </c>
      <c r="MBG13" s="65">
        <v>0</v>
      </c>
      <c r="MBH13" s="65">
        <v>0</v>
      </c>
      <c r="MBI13" s="65">
        <v>0</v>
      </c>
      <c r="MBJ13" s="65">
        <v>0</v>
      </c>
      <c r="MBK13" s="65">
        <v>0</v>
      </c>
      <c r="MBL13" s="65">
        <v>0</v>
      </c>
      <c r="MBM13" s="65">
        <v>0</v>
      </c>
      <c r="MBN13" s="65">
        <v>0</v>
      </c>
      <c r="MBO13" s="65">
        <v>0</v>
      </c>
      <c r="MBP13" s="65">
        <v>0</v>
      </c>
      <c r="MBQ13" s="65">
        <v>0</v>
      </c>
      <c r="MBR13" s="65">
        <v>0</v>
      </c>
      <c r="MBS13" s="65">
        <v>0</v>
      </c>
      <c r="MBT13" s="65">
        <v>0</v>
      </c>
      <c r="MBU13" s="65">
        <v>0</v>
      </c>
      <c r="MBV13" s="65">
        <v>0</v>
      </c>
      <c r="MBW13" s="65">
        <v>0</v>
      </c>
      <c r="MBX13" s="65">
        <v>0</v>
      </c>
      <c r="MBY13" s="65">
        <v>0</v>
      </c>
      <c r="MBZ13" s="65">
        <v>0</v>
      </c>
      <c r="MCA13" s="65">
        <v>0</v>
      </c>
      <c r="MCB13" s="65">
        <v>0</v>
      </c>
      <c r="MCC13" s="65">
        <v>0</v>
      </c>
      <c r="MCD13" s="65">
        <v>0</v>
      </c>
      <c r="MCE13" s="65">
        <v>0</v>
      </c>
      <c r="MCF13" s="65">
        <v>0</v>
      </c>
      <c r="MCG13" s="65">
        <v>0</v>
      </c>
      <c r="MCH13" s="65">
        <v>0</v>
      </c>
      <c r="MCI13" s="65">
        <v>0</v>
      </c>
      <c r="MCJ13" s="65">
        <v>0</v>
      </c>
      <c r="MCK13" s="65">
        <v>0</v>
      </c>
      <c r="MCL13" s="65">
        <v>0</v>
      </c>
      <c r="MCM13" s="65">
        <v>0</v>
      </c>
      <c r="MCN13" s="65">
        <v>0</v>
      </c>
      <c r="MCO13" s="65">
        <v>0</v>
      </c>
      <c r="MCP13" s="65">
        <v>0</v>
      </c>
      <c r="MCQ13" s="65">
        <v>0</v>
      </c>
      <c r="MCR13" s="65">
        <v>0</v>
      </c>
      <c r="MCS13" s="65">
        <v>0</v>
      </c>
      <c r="MCT13" s="65">
        <v>0</v>
      </c>
      <c r="MCU13" s="65">
        <v>0</v>
      </c>
      <c r="MCV13" s="65">
        <v>0</v>
      </c>
      <c r="MCW13" s="65">
        <v>0</v>
      </c>
      <c r="MCX13" s="65">
        <v>0</v>
      </c>
      <c r="MCY13" s="65">
        <v>0</v>
      </c>
      <c r="MCZ13" s="65">
        <v>0</v>
      </c>
      <c r="MDA13" s="65">
        <v>0</v>
      </c>
      <c r="MDB13" s="65">
        <v>0</v>
      </c>
      <c r="MDC13" s="65">
        <v>0</v>
      </c>
      <c r="MDD13" s="65">
        <v>0</v>
      </c>
      <c r="MDE13" s="65">
        <v>0</v>
      </c>
      <c r="MDF13" s="65">
        <v>0</v>
      </c>
      <c r="MDG13" s="65">
        <v>0</v>
      </c>
      <c r="MDH13" s="65">
        <v>0</v>
      </c>
      <c r="MDI13" s="65">
        <v>0</v>
      </c>
      <c r="MDJ13" s="65">
        <v>0</v>
      </c>
      <c r="MDK13" s="65">
        <v>0</v>
      </c>
      <c r="MDL13" s="65">
        <v>0</v>
      </c>
      <c r="MDM13" s="65">
        <v>0</v>
      </c>
      <c r="MDN13" s="65">
        <v>0</v>
      </c>
      <c r="MDO13" s="65">
        <v>0</v>
      </c>
      <c r="MDP13" s="65">
        <v>0</v>
      </c>
      <c r="MDQ13" s="65">
        <v>0</v>
      </c>
      <c r="MDR13" s="65">
        <v>0</v>
      </c>
      <c r="MDS13" s="65">
        <v>0</v>
      </c>
      <c r="MDT13" s="65">
        <v>0</v>
      </c>
      <c r="MDU13" s="65">
        <v>0</v>
      </c>
      <c r="MDV13" s="65">
        <v>0</v>
      </c>
      <c r="MDW13" s="65">
        <v>0</v>
      </c>
      <c r="MDX13" s="65">
        <v>0</v>
      </c>
      <c r="MDY13" s="65">
        <v>0</v>
      </c>
      <c r="MDZ13" s="65">
        <v>0</v>
      </c>
      <c r="MEA13" s="65">
        <v>0</v>
      </c>
      <c r="MEB13" s="65">
        <v>0</v>
      </c>
      <c r="MEC13" s="65">
        <v>0</v>
      </c>
      <c r="MED13" s="65">
        <v>0</v>
      </c>
      <c r="MEE13" s="65">
        <v>0</v>
      </c>
      <c r="MEF13" s="65">
        <v>0</v>
      </c>
      <c r="MEG13" s="65">
        <v>0</v>
      </c>
      <c r="MEH13" s="65">
        <v>0</v>
      </c>
      <c r="MEI13" s="65">
        <v>0</v>
      </c>
      <c r="MEJ13" s="65">
        <v>0</v>
      </c>
      <c r="MEK13" s="65">
        <v>0</v>
      </c>
      <c r="MEL13" s="65">
        <v>0</v>
      </c>
      <c r="MEM13" s="65">
        <v>0</v>
      </c>
      <c r="MEN13" s="65">
        <v>0</v>
      </c>
      <c r="MEO13" s="65">
        <v>0</v>
      </c>
      <c r="MEP13" s="65">
        <v>0</v>
      </c>
      <c r="MEQ13" s="65">
        <v>0</v>
      </c>
      <c r="MER13" s="65">
        <v>0</v>
      </c>
      <c r="MES13" s="65">
        <v>0</v>
      </c>
      <c r="MET13" s="65">
        <v>0</v>
      </c>
      <c r="MEU13" s="65">
        <v>0</v>
      </c>
      <c r="MEV13" s="65">
        <v>0</v>
      </c>
      <c r="MEW13" s="65">
        <v>0</v>
      </c>
      <c r="MEX13" s="65">
        <v>0</v>
      </c>
      <c r="MEY13" s="65">
        <v>0</v>
      </c>
      <c r="MEZ13" s="65">
        <v>0</v>
      </c>
      <c r="MFA13" s="65">
        <v>0</v>
      </c>
      <c r="MFB13" s="65">
        <v>0</v>
      </c>
      <c r="MFC13" s="65">
        <v>0</v>
      </c>
      <c r="MFD13" s="65">
        <v>0</v>
      </c>
      <c r="MFE13" s="65">
        <v>0</v>
      </c>
      <c r="MFF13" s="65">
        <v>0</v>
      </c>
      <c r="MFG13" s="65">
        <v>0</v>
      </c>
      <c r="MFH13" s="65">
        <v>0</v>
      </c>
      <c r="MFI13" s="65">
        <v>0</v>
      </c>
      <c r="MFJ13" s="65">
        <v>0</v>
      </c>
      <c r="MFK13" s="65">
        <v>0</v>
      </c>
      <c r="MFL13" s="65">
        <v>0</v>
      </c>
      <c r="MFM13" s="65">
        <v>0</v>
      </c>
      <c r="MFN13" s="65">
        <v>0</v>
      </c>
      <c r="MFO13" s="65">
        <v>0</v>
      </c>
      <c r="MFP13" s="65">
        <v>0</v>
      </c>
      <c r="MFQ13" s="65">
        <v>0</v>
      </c>
      <c r="MFR13" s="65">
        <v>0</v>
      </c>
      <c r="MFS13" s="65">
        <v>0</v>
      </c>
      <c r="MFT13" s="65">
        <v>0</v>
      </c>
      <c r="MFU13" s="65">
        <v>0</v>
      </c>
      <c r="MFV13" s="65">
        <v>0</v>
      </c>
      <c r="MFW13" s="65">
        <v>0</v>
      </c>
      <c r="MFX13" s="65">
        <v>0</v>
      </c>
      <c r="MFY13" s="65">
        <v>0</v>
      </c>
      <c r="MFZ13" s="65">
        <v>0</v>
      </c>
      <c r="MGA13" s="65">
        <v>0</v>
      </c>
      <c r="MGB13" s="65">
        <v>0</v>
      </c>
      <c r="MGC13" s="65">
        <v>0</v>
      </c>
      <c r="MGD13" s="65">
        <v>0</v>
      </c>
      <c r="MGE13" s="65">
        <v>0</v>
      </c>
      <c r="MGF13" s="65">
        <v>0</v>
      </c>
      <c r="MGG13" s="65">
        <v>0</v>
      </c>
      <c r="MGH13" s="65">
        <v>0</v>
      </c>
      <c r="MGI13" s="65">
        <v>0</v>
      </c>
      <c r="MGJ13" s="65">
        <v>0</v>
      </c>
      <c r="MGK13" s="65">
        <v>0</v>
      </c>
      <c r="MGL13" s="65">
        <v>0</v>
      </c>
      <c r="MGM13" s="65">
        <v>0</v>
      </c>
      <c r="MGN13" s="65">
        <v>0</v>
      </c>
      <c r="MGO13" s="65">
        <v>0</v>
      </c>
      <c r="MGP13" s="65">
        <v>0</v>
      </c>
      <c r="MGQ13" s="65">
        <v>0</v>
      </c>
      <c r="MGR13" s="65">
        <v>0</v>
      </c>
      <c r="MGS13" s="65">
        <v>0</v>
      </c>
      <c r="MGT13" s="65">
        <v>0</v>
      </c>
      <c r="MGU13" s="65">
        <v>0</v>
      </c>
      <c r="MGV13" s="65">
        <v>0</v>
      </c>
      <c r="MGW13" s="65">
        <v>0</v>
      </c>
      <c r="MGX13" s="65">
        <v>0</v>
      </c>
      <c r="MGY13" s="65">
        <v>0</v>
      </c>
      <c r="MGZ13" s="65">
        <v>0</v>
      </c>
      <c r="MHA13" s="65">
        <v>0</v>
      </c>
      <c r="MHB13" s="65">
        <v>0</v>
      </c>
      <c r="MHC13" s="65">
        <v>0</v>
      </c>
      <c r="MHD13" s="65">
        <v>0</v>
      </c>
      <c r="MHE13" s="65">
        <v>0</v>
      </c>
      <c r="MHF13" s="65">
        <v>0</v>
      </c>
      <c r="MHG13" s="65">
        <v>0</v>
      </c>
      <c r="MHH13" s="65">
        <v>0</v>
      </c>
      <c r="MHI13" s="65">
        <v>0</v>
      </c>
      <c r="MHJ13" s="65">
        <v>0</v>
      </c>
      <c r="MHK13" s="65">
        <v>0</v>
      </c>
      <c r="MHL13" s="65">
        <v>0</v>
      </c>
      <c r="MHM13" s="65">
        <v>0</v>
      </c>
      <c r="MHN13" s="65">
        <v>0</v>
      </c>
      <c r="MHO13" s="65">
        <v>0</v>
      </c>
      <c r="MHP13" s="65">
        <v>0</v>
      </c>
      <c r="MHQ13" s="65">
        <v>0</v>
      </c>
      <c r="MHR13" s="65">
        <v>0</v>
      </c>
      <c r="MHS13" s="65">
        <v>0</v>
      </c>
      <c r="MHT13" s="65">
        <v>0</v>
      </c>
      <c r="MHU13" s="65">
        <v>0</v>
      </c>
      <c r="MHV13" s="65">
        <v>0</v>
      </c>
      <c r="MHW13" s="65">
        <v>0</v>
      </c>
      <c r="MHX13" s="65">
        <v>0</v>
      </c>
      <c r="MHY13" s="65">
        <v>0</v>
      </c>
      <c r="MHZ13" s="65">
        <v>0</v>
      </c>
      <c r="MIA13" s="65">
        <v>0</v>
      </c>
      <c r="MIB13" s="65">
        <v>0</v>
      </c>
      <c r="MIC13" s="65">
        <v>0</v>
      </c>
      <c r="MID13" s="65">
        <v>0</v>
      </c>
      <c r="MIE13" s="65">
        <v>0</v>
      </c>
      <c r="MIF13" s="65">
        <v>0</v>
      </c>
      <c r="MIG13" s="65">
        <v>0</v>
      </c>
      <c r="MIH13" s="65">
        <v>0</v>
      </c>
      <c r="MII13" s="65">
        <v>0</v>
      </c>
      <c r="MIJ13" s="65">
        <v>0</v>
      </c>
      <c r="MIK13" s="65">
        <v>0</v>
      </c>
      <c r="MIL13" s="65">
        <v>0</v>
      </c>
      <c r="MIM13" s="65">
        <v>0</v>
      </c>
      <c r="MIN13" s="65">
        <v>0</v>
      </c>
      <c r="MIO13" s="65">
        <v>0</v>
      </c>
      <c r="MIP13" s="65">
        <v>0</v>
      </c>
      <c r="MIQ13" s="65">
        <v>0</v>
      </c>
      <c r="MIR13" s="65">
        <v>0</v>
      </c>
      <c r="MIS13" s="65">
        <v>0</v>
      </c>
      <c r="MIT13" s="65">
        <v>0</v>
      </c>
      <c r="MIU13" s="65">
        <v>0</v>
      </c>
      <c r="MIV13" s="65">
        <v>0</v>
      </c>
      <c r="MIW13" s="65">
        <v>0</v>
      </c>
      <c r="MIX13" s="65">
        <v>0</v>
      </c>
      <c r="MIY13" s="65">
        <v>0</v>
      </c>
      <c r="MIZ13" s="65">
        <v>0</v>
      </c>
      <c r="MJA13" s="65">
        <v>0</v>
      </c>
      <c r="MJB13" s="65">
        <v>0</v>
      </c>
      <c r="MJC13" s="65">
        <v>0</v>
      </c>
      <c r="MJD13" s="65">
        <v>0</v>
      </c>
      <c r="MJE13" s="65">
        <v>0</v>
      </c>
      <c r="MJF13" s="65">
        <v>0</v>
      </c>
      <c r="MJG13" s="65">
        <v>0</v>
      </c>
      <c r="MJH13" s="65">
        <v>0</v>
      </c>
      <c r="MJI13" s="65">
        <v>0</v>
      </c>
      <c r="MJJ13" s="65">
        <v>0</v>
      </c>
      <c r="MJK13" s="65">
        <v>0</v>
      </c>
      <c r="MJL13" s="65">
        <v>0</v>
      </c>
      <c r="MJM13" s="65">
        <v>0</v>
      </c>
      <c r="MJN13" s="65">
        <v>0</v>
      </c>
      <c r="MJO13" s="65">
        <v>0</v>
      </c>
      <c r="MJP13" s="65">
        <v>0</v>
      </c>
      <c r="MJQ13" s="65">
        <v>0</v>
      </c>
      <c r="MJR13" s="65">
        <v>0</v>
      </c>
      <c r="MJS13" s="65">
        <v>0</v>
      </c>
      <c r="MJT13" s="65">
        <v>0</v>
      </c>
      <c r="MJU13" s="65">
        <v>0</v>
      </c>
      <c r="MJV13" s="65">
        <v>0</v>
      </c>
      <c r="MJW13" s="65">
        <v>0</v>
      </c>
      <c r="MJX13" s="65">
        <v>0</v>
      </c>
      <c r="MJY13" s="65">
        <v>0</v>
      </c>
      <c r="MJZ13" s="65">
        <v>0</v>
      </c>
      <c r="MKA13" s="65">
        <v>0</v>
      </c>
      <c r="MKB13" s="65">
        <v>0</v>
      </c>
      <c r="MKC13" s="65">
        <v>0</v>
      </c>
      <c r="MKD13" s="65">
        <v>0</v>
      </c>
      <c r="MKE13" s="65">
        <v>0</v>
      </c>
      <c r="MKF13" s="65">
        <v>0</v>
      </c>
      <c r="MKG13" s="65">
        <v>0</v>
      </c>
      <c r="MKH13" s="65">
        <v>0</v>
      </c>
      <c r="MKI13" s="65">
        <v>0</v>
      </c>
      <c r="MKJ13" s="65">
        <v>0</v>
      </c>
      <c r="MKK13" s="65">
        <v>0</v>
      </c>
      <c r="MKL13" s="65">
        <v>0</v>
      </c>
      <c r="MKM13" s="65">
        <v>0</v>
      </c>
      <c r="MKN13" s="65">
        <v>0</v>
      </c>
      <c r="MKO13" s="65">
        <v>0</v>
      </c>
      <c r="MKP13" s="65">
        <v>0</v>
      </c>
      <c r="MKQ13" s="65">
        <v>0</v>
      </c>
      <c r="MKR13" s="65">
        <v>0</v>
      </c>
      <c r="MKS13" s="65">
        <v>0</v>
      </c>
      <c r="MKT13" s="65">
        <v>0</v>
      </c>
      <c r="MKU13" s="65">
        <v>0</v>
      </c>
      <c r="MKV13" s="65">
        <v>0</v>
      </c>
      <c r="MKW13" s="65">
        <v>0</v>
      </c>
      <c r="MKX13" s="65">
        <v>0</v>
      </c>
      <c r="MKY13" s="65">
        <v>0</v>
      </c>
      <c r="MKZ13" s="65">
        <v>0</v>
      </c>
      <c r="MLA13" s="65">
        <v>0</v>
      </c>
      <c r="MLB13" s="65">
        <v>0</v>
      </c>
      <c r="MLC13" s="65">
        <v>0</v>
      </c>
      <c r="MLD13" s="65">
        <v>0</v>
      </c>
      <c r="MLE13" s="65">
        <v>0</v>
      </c>
      <c r="MLF13" s="65">
        <v>0</v>
      </c>
      <c r="MLG13" s="65">
        <v>0</v>
      </c>
      <c r="MLH13" s="65">
        <v>0</v>
      </c>
      <c r="MLI13" s="65">
        <v>0</v>
      </c>
      <c r="MLJ13" s="65">
        <v>0</v>
      </c>
      <c r="MLK13" s="65">
        <v>0</v>
      </c>
      <c r="MLL13" s="65">
        <v>0</v>
      </c>
      <c r="MLM13" s="65">
        <v>0</v>
      </c>
      <c r="MLN13" s="65">
        <v>0</v>
      </c>
      <c r="MLO13" s="65">
        <v>0</v>
      </c>
      <c r="MLP13" s="65">
        <v>0</v>
      </c>
      <c r="MLQ13" s="65">
        <v>0</v>
      </c>
      <c r="MLR13" s="65">
        <v>0</v>
      </c>
      <c r="MLS13" s="65">
        <v>0</v>
      </c>
      <c r="MLT13" s="65">
        <v>0</v>
      </c>
      <c r="MLU13" s="65">
        <v>0</v>
      </c>
      <c r="MLV13" s="65">
        <v>0</v>
      </c>
      <c r="MLW13" s="65">
        <v>0</v>
      </c>
      <c r="MLX13" s="65">
        <v>0</v>
      </c>
      <c r="MLY13" s="65">
        <v>0</v>
      </c>
      <c r="MLZ13" s="65">
        <v>0</v>
      </c>
      <c r="MMA13" s="65">
        <v>0</v>
      </c>
      <c r="MMB13" s="65">
        <v>0</v>
      </c>
      <c r="MMC13" s="65">
        <v>0</v>
      </c>
      <c r="MMD13" s="65">
        <v>0</v>
      </c>
      <c r="MME13" s="65">
        <v>0</v>
      </c>
      <c r="MMF13" s="65">
        <v>0</v>
      </c>
      <c r="MMG13" s="65">
        <v>0</v>
      </c>
      <c r="MMH13" s="65">
        <v>0</v>
      </c>
      <c r="MMI13" s="65">
        <v>0</v>
      </c>
      <c r="MMJ13" s="65">
        <v>0</v>
      </c>
      <c r="MMK13" s="65">
        <v>0</v>
      </c>
      <c r="MML13" s="65">
        <v>0</v>
      </c>
      <c r="MMM13" s="65">
        <v>0</v>
      </c>
      <c r="MMN13" s="65">
        <v>0</v>
      </c>
      <c r="MMO13" s="65">
        <v>0</v>
      </c>
      <c r="MMP13" s="65">
        <v>0</v>
      </c>
      <c r="MMQ13" s="65">
        <v>0</v>
      </c>
      <c r="MMR13" s="65">
        <v>0</v>
      </c>
      <c r="MMS13" s="65">
        <v>0</v>
      </c>
      <c r="MMT13" s="65">
        <v>0</v>
      </c>
      <c r="MMU13" s="65">
        <v>0</v>
      </c>
      <c r="MMV13" s="65">
        <v>0</v>
      </c>
      <c r="MMW13" s="65">
        <v>0</v>
      </c>
      <c r="MMX13" s="65">
        <v>0</v>
      </c>
      <c r="MMY13" s="65">
        <v>0</v>
      </c>
      <c r="MMZ13" s="65">
        <v>0</v>
      </c>
      <c r="MNA13" s="65">
        <v>0</v>
      </c>
      <c r="MNB13" s="65">
        <v>0</v>
      </c>
      <c r="MNC13" s="65">
        <v>0</v>
      </c>
      <c r="MND13" s="65">
        <v>0</v>
      </c>
      <c r="MNE13" s="65">
        <v>0</v>
      </c>
      <c r="MNF13" s="65">
        <v>0</v>
      </c>
      <c r="MNG13" s="65">
        <v>0</v>
      </c>
      <c r="MNH13" s="65">
        <v>0</v>
      </c>
      <c r="MNI13" s="65">
        <v>0</v>
      </c>
      <c r="MNJ13" s="65">
        <v>0</v>
      </c>
      <c r="MNK13" s="65">
        <v>0</v>
      </c>
      <c r="MNL13" s="65">
        <v>0</v>
      </c>
      <c r="MNM13" s="65">
        <v>0</v>
      </c>
      <c r="MNN13" s="65">
        <v>0</v>
      </c>
      <c r="MNO13" s="65">
        <v>0</v>
      </c>
      <c r="MNP13" s="65">
        <v>0</v>
      </c>
      <c r="MNQ13" s="65">
        <v>0</v>
      </c>
      <c r="MNR13" s="65">
        <v>0</v>
      </c>
      <c r="MNS13" s="65">
        <v>0</v>
      </c>
      <c r="MNT13" s="65">
        <v>0</v>
      </c>
      <c r="MNU13" s="65">
        <v>0</v>
      </c>
      <c r="MNV13" s="65">
        <v>0</v>
      </c>
      <c r="MNW13" s="65">
        <v>0</v>
      </c>
      <c r="MNX13" s="65">
        <v>0</v>
      </c>
      <c r="MNY13" s="65">
        <v>0</v>
      </c>
      <c r="MNZ13" s="65">
        <v>0</v>
      </c>
      <c r="MOA13" s="65">
        <v>0</v>
      </c>
      <c r="MOB13" s="65">
        <v>0</v>
      </c>
      <c r="MOC13" s="65">
        <v>0</v>
      </c>
      <c r="MOD13" s="65">
        <v>0</v>
      </c>
      <c r="MOE13" s="65">
        <v>0</v>
      </c>
      <c r="MOF13" s="65">
        <v>0</v>
      </c>
      <c r="MOG13" s="65">
        <v>0</v>
      </c>
      <c r="MOH13" s="65">
        <v>0</v>
      </c>
      <c r="MOI13" s="65">
        <v>0</v>
      </c>
      <c r="MOJ13" s="65">
        <v>0</v>
      </c>
      <c r="MOK13" s="65">
        <v>0</v>
      </c>
      <c r="MOL13" s="65">
        <v>0</v>
      </c>
      <c r="MOM13" s="65">
        <v>0</v>
      </c>
      <c r="MON13" s="65">
        <v>0</v>
      </c>
      <c r="MOO13" s="65">
        <v>0</v>
      </c>
      <c r="MOP13" s="65">
        <v>0</v>
      </c>
      <c r="MOQ13" s="65">
        <v>0</v>
      </c>
      <c r="MOR13" s="65">
        <v>0</v>
      </c>
      <c r="MOS13" s="65">
        <v>0</v>
      </c>
      <c r="MOT13" s="65">
        <v>0</v>
      </c>
      <c r="MOU13" s="65">
        <v>0</v>
      </c>
      <c r="MOV13" s="65">
        <v>0</v>
      </c>
      <c r="MOW13" s="65">
        <v>0</v>
      </c>
      <c r="MOX13" s="65">
        <v>0</v>
      </c>
      <c r="MOY13" s="65">
        <v>0</v>
      </c>
      <c r="MOZ13" s="65">
        <v>0</v>
      </c>
      <c r="MPA13" s="65">
        <v>0</v>
      </c>
      <c r="MPB13" s="65">
        <v>0</v>
      </c>
      <c r="MPC13" s="65">
        <v>0</v>
      </c>
      <c r="MPD13" s="65">
        <v>0</v>
      </c>
      <c r="MPE13" s="65">
        <v>0</v>
      </c>
      <c r="MPF13" s="65">
        <v>0</v>
      </c>
      <c r="MPG13" s="65">
        <v>0</v>
      </c>
      <c r="MPH13" s="65">
        <v>0</v>
      </c>
      <c r="MPI13" s="65">
        <v>0</v>
      </c>
      <c r="MPJ13" s="65">
        <v>0</v>
      </c>
      <c r="MPK13" s="65">
        <v>0</v>
      </c>
      <c r="MPL13" s="65">
        <v>0</v>
      </c>
      <c r="MPM13" s="65">
        <v>0</v>
      </c>
      <c r="MPN13" s="65">
        <v>0</v>
      </c>
      <c r="MPO13" s="65">
        <v>0</v>
      </c>
      <c r="MPP13" s="65">
        <v>0</v>
      </c>
      <c r="MPQ13" s="65">
        <v>0</v>
      </c>
      <c r="MPR13" s="65">
        <v>0</v>
      </c>
      <c r="MPS13" s="65">
        <v>0</v>
      </c>
      <c r="MPT13" s="65">
        <v>0</v>
      </c>
      <c r="MPU13" s="65">
        <v>0</v>
      </c>
      <c r="MPV13" s="65">
        <v>0</v>
      </c>
      <c r="MPW13" s="65">
        <v>0</v>
      </c>
      <c r="MPX13" s="65">
        <v>0</v>
      </c>
      <c r="MPY13" s="65">
        <v>0</v>
      </c>
      <c r="MPZ13" s="65">
        <v>0</v>
      </c>
      <c r="MQA13" s="65">
        <v>0</v>
      </c>
      <c r="MQB13" s="65">
        <v>0</v>
      </c>
      <c r="MQC13" s="65">
        <v>0</v>
      </c>
      <c r="MQD13" s="65">
        <v>0</v>
      </c>
      <c r="MQE13" s="65">
        <v>0</v>
      </c>
      <c r="MQF13" s="65">
        <v>0</v>
      </c>
      <c r="MQG13" s="65">
        <v>0</v>
      </c>
      <c r="MQH13" s="65">
        <v>0</v>
      </c>
      <c r="MQI13" s="65">
        <v>0</v>
      </c>
      <c r="MQJ13" s="65">
        <v>0</v>
      </c>
      <c r="MQK13" s="65">
        <v>0</v>
      </c>
      <c r="MQL13" s="65">
        <v>0</v>
      </c>
      <c r="MQM13" s="65">
        <v>0</v>
      </c>
      <c r="MQN13" s="65">
        <v>0</v>
      </c>
      <c r="MQO13" s="65">
        <v>0</v>
      </c>
      <c r="MQP13" s="65">
        <v>0</v>
      </c>
      <c r="MQQ13" s="65">
        <v>0</v>
      </c>
      <c r="MQR13" s="65">
        <v>0</v>
      </c>
      <c r="MQS13" s="65">
        <v>0</v>
      </c>
      <c r="MQT13" s="65">
        <v>0</v>
      </c>
      <c r="MQU13" s="65">
        <v>0</v>
      </c>
      <c r="MQV13" s="65">
        <v>0</v>
      </c>
      <c r="MQW13" s="65">
        <v>0</v>
      </c>
      <c r="MQX13" s="65">
        <v>0</v>
      </c>
      <c r="MQY13" s="65">
        <v>0</v>
      </c>
      <c r="MQZ13" s="65">
        <v>0</v>
      </c>
      <c r="MRA13" s="65">
        <v>0</v>
      </c>
      <c r="MRB13" s="65">
        <v>0</v>
      </c>
      <c r="MRC13" s="65">
        <v>0</v>
      </c>
      <c r="MRD13" s="65">
        <v>0</v>
      </c>
      <c r="MRE13" s="65">
        <v>0</v>
      </c>
      <c r="MRF13" s="65">
        <v>0</v>
      </c>
      <c r="MRG13" s="65">
        <v>0</v>
      </c>
      <c r="MRH13" s="65">
        <v>0</v>
      </c>
      <c r="MRI13" s="65">
        <v>0</v>
      </c>
      <c r="MRJ13" s="65">
        <v>0</v>
      </c>
      <c r="MRK13" s="65">
        <v>0</v>
      </c>
      <c r="MRL13" s="65">
        <v>0</v>
      </c>
      <c r="MRM13" s="65">
        <v>0</v>
      </c>
      <c r="MRN13" s="65">
        <v>0</v>
      </c>
      <c r="MRO13" s="65">
        <v>0</v>
      </c>
      <c r="MRP13" s="65">
        <v>0</v>
      </c>
      <c r="MRQ13" s="65">
        <v>0</v>
      </c>
      <c r="MRR13" s="65">
        <v>0</v>
      </c>
      <c r="MRS13" s="65">
        <v>0</v>
      </c>
      <c r="MRT13" s="65">
        <v>0</v>
      </c>
      <c r="MRU13" s="65">
        <v>0</v>
      </c>
      <c r="MRV13" s="65">
        <v>0</v>
      </c>
      <c r="MRW13" s="65">
        <v>0</v>
      </c>
      <c r="MRX13" s="65">
        <v>0</v>
      </c>
      <c r="MRY13" s="65">
        <v>0</v>
      </c>
      <c r="MRZ13" s="65">
        <v>0</v>
      </c>
      <c r="MSA13" s="65">
        <v>0</v>
      </c>
      <c r="MSB13" s="65">
        <v>0</v>
      </c>
      <c r="MSC13" s="65">
        <v>0</v>
      </c>
      <c r="MSD13" s="65">
        <v>0</v>
      </c>
      <c r="MSE13" s="65">
        <v>0</v>
      </c>
      <c r="MSF13" s="65">
        <v>0</v>
      </c>
      <c r="MSG13" s="65">
        <v>0</v>
      </c>
      <c r="MSH13" s="65">
        <v>0</v>
      </c>
      <c r="MSI13" s="65">
        <v>0</v>
      </c>
      <c r="MSJ13" s="65">
        <v>0</v>
      </c>
      <c r="MSK13" s="65">
        <v>0</v>
      </c>
      <c r="MSL13" s="65">
        <v>0</v>
      </c>
      <c r="MSM13" s="65">
        <v>0</v>
      </c>
      <c r="MSN13" s="65">
        <v>0</v>
      </c>
      <c r="MSO13" s="65">
        <v>0</v>
      </c>
      <c r="MSP13" s="65">
        <v>0</v>
      </c>
      <c r="MSQ13" s="65">
        <v>0</v>
      </c>
      <c r="MSR13" s="65">
        <v>0</v>
      </c>
      <c r="MSS13" s="65">
        <v>0</v>
      </c>
      <c r="MST13" s="65">
        <v>0</v>
      </c>
      <c r="MSU13" s="65">
        <v>0</v>
      </c>
      <c r="MSV13" s="65">
        <v>0</v>
      </c>
      <c r="MSW13" s="65">
        <v>0</v>
      </c>
      <c r="MSX13" s="65">
        <v>0</v>
      </c>
      <c r="MSY13" s="65">
        <v>0</v>
      </c>
      <c r="MSZ13" s="65">
        <v>0</v>
      </c>
      <c r="MTA13" s="65">
        <v>0</v>
      </c>
      <c r="MTB13" s="65">
        <v>0</v>
      </c>
      <c r="MTC13" s="65">
        <v>0</v>
      </c>
      <c r="MTD13" s="65">
        <v>0</v>
      </c>
      <c r="MTE13" s="65">
        <v>0</v>
      </c>
      <c r="MTF13" s="65">
        <v>0</v>
      </c>
      <c r="MTG13" s="65">
        <v>0</v>
      </c>
      <c r="MTH13" s="65">
        <v>0</v>
      </c>
      <c r="MTI13" s="65">
        <v>0</v>
      </c>
      <c r="MTJ13" s="65">
        <v>0</v>
      </c>
      <c r="MTK13" s="65">
        <v>0</v>
      </c>
      <c r="MTL13" s="65">
        <v>0</v>
      </c>
      <c r="MTM13" s="65">
        <v>0</v>
      </c>
      <c r="MTN13" s="65">
        <v>0</v>
      </c>
      <c r="MTO13" s="65">
        <v>0</v>
      </c>
      <c r="MTP13" s="65">
        <v>0</v>
      </c>
      <c r="MTQ13" s="65">
        <v>0</v>
      </c>
      <c r="MTR13" s="65">
        <v>0</v>
      </c>
      <c r="MTS13" s="65">
        <v>0</v>
      </c>
      <c r="MTT13" s="65">
        <v>0</v>
      </c>
      <c r="MTU13" s="65">
        <v>0</v>
      </c>
      <c r="MTV13" s="65">
        <v>0</v>
      </c>
      <c r="MTW13" s="65">
        <v>0</v>
      </c>
      <c r="MTX13" s="65">
        <v>0</v>
      </c>
      <c r="MTY13" s="65">
        <v>0</v>
      </c>
      <c r="MTZ13" s="65">
        <v>0</v>
      </c>
      <c r="MUA13" s="65">
        <v>0</v>
      </c>
      <c r="MUB13" s="65">
        <v>0</v>
      </c>
      <c r="MUC13" s="65">
        <v>0</v>
      </c>
      <c r="MUD13" s="65">
        <v>0</v>
      </c>
      <c r="MUE13" s="65">
        <v>0</v>
      </c>
      <c r="MUF13" s="65">
        <v>0</v>
      </c>
      <c r="MUG13" s="65">
        <v>0</v>
      </c>
      <c r="MUH13" s="65">
        <v>0</v>
      </c>
      <c r="MUI13" s="65">
        <v>0</v>
      </c>
      <c r="MUJ13" s="65">
        <v>0</v>
      </c>
      <c r="MUK13" s="65">
        <v>0</v>
      </c>
      <c r="MUL13" s="65">
        <v>0</v>
      </c>
      <c r="MUM13" s="65">
        <v>0</v>
      </c>
      <c r="MUN13" s="65">
        <v>0</v>
      </c>
      <c r="MUO13" s="65">
        <v>0</v>
      </c>
      <c r="MUP13" s="65">
        <v>0</v>
      </c>
      <c r="MUQ13" s="65">
        <v>0</v>
      </c>
      <c r="MUR13" s="65">
        <v>0</v>
      </c>
      <c r="MUS13" s="65">
        <v>0</v>
      </c>
      <c r="MUT13" s="65">
        <v>0</v>
      </c>
      <c r="MUU13" s="65">
        <v>0</v>
      </c>
      <c r="MUV13" s="65">
        <v>0</v>
      </c>
      <c r="MUW13" s="65">
        <v>0</v>
      </c>
      <c r="MUX13" s="65">
        <v>0</v>
      </c>
      <c r="MUY13" s="65">
        <v>0</v>
      </c>
      <c r="MUZ13" s="65">
        <v>0</v>
      </c>
      <c r="MVA13" s="65">
        <v>0</v>
      </c>
      <c r="MVB13" s="65">
        <v>0</v>
      </c>
      <c r="MVC13" s="65">
        <v>0</v>
      </c>
      <c r="MVD13" s="65">
        <v>0</v>
      </c>
      <c r="MVE13" s="65">
        <v>0</v>
      </c>
      <c r="MVF13" s="65">
        <v>0</v>
      </c>
      <c r="MVG13" s="65">
        <v>0</v>
      </c>
      <c r="MVH13" s="65">
        <v>0</v>
      </c>
      <c r="MVI13" s="65">
        <v>0</v>
      </c>
      <c r="MVJ13" s="65">
        <v>0</v>
      </c>
      <c r="MVK13" s="65">
        <v>0</v>
      </c>
      <c r="MVL13" s="65">
        <v>0</v>
      </c>
      <c r="MVM13" s="65">
        <v>0</v>
      </c>
      <c r="MVN13" s="65">
        <v>0</v>
      </c>
      <c r="MVO13" s="65">
        <v>0</v>
      </c>
      <c r="MVP13" s="65">
        <v>0</v>
      </c>
      <c r="MVQ13" s="65">
        <v>0</v>
      </c>
      <c r="MVR13" s="65">
        <v>0</v>
      </c>
      <c r="MVS13" s="65">
        <v>0</v>
      </c>
      <c r="MVT13" s="65">
        <v>0</v>
      </c>
      <c r="MVU13" s="65">
        <v>0</v>
      </c>
      <c r="MVV13" s="65">
        <v>0</v>
      </c>
      <c r="MVW13" s="65">
        <v>0</v>
      </c>
      <c r="MVX13" s="65">
        <v>0</v>
      </c>
      <c r="MVY13" s="65">
        <v>0</v>
      </c>
      <c r="MVZ13" s="65">
        <v>0</v>
      </c>
      <c r="MWA13" s="65">
        <v>0</v>
      </c>
      <c r="MWB13" s="65">
        <v>0</v>
      </c>
      <c r="MWC13" s="65">
        <v>0</v>
      </c>
      <c r="MWD13" s="65">
        <v>0</v>
      </c>
      <c r="MWE13" s="65">
        <v>0</v>
      </c>
      <c r="MWF13" s="65">
        <v>0</v>
      </c>
      <c r="MWG13" s="65">
        <v>0</v>
      </c>
      <c r="MWH13" s="65">
        <v>0</v>
      </c>
      <c r="MWI13" s="65">
        <v>0</v>
      </c>
      <c r="MWJ13" s="65">
        <v>0</v>
      </c>
      <c r="MWK13" s="65">
        <v>0</v>
      </c>
      <c r="MWL13" s="65">
        <v>0</v>
      </c>
      <c r="MWM13" s="65">
        <v>0</v>
      </c>
      <c r="MWN13" s="65">
        <v>0</v>
      </c>
      <c r="MWO13" s="65">
        <v>0</v>
      </c>
      <c r="MWP13" s="65">
        <v>0</v>
      </c>
      <c r="MWQ13" s="65">
        <v>0</v>
      </c>
      <c r="MWR13" s="65">
        <v>0</v>
      </c>
      <c r="MWS13" s="65">
        <v>0</v>
      </c>
      <c r="MWT13" s="65">
        <v>0</v>
      </c>
      <c r="MWU13" s="65">
        <v>0</v>
      </c>
      <c r="MWV13" s="65">
        <v>0</v>
      </c>
      <c r="MWW13" s="65">
        <v>0</v>
      </c>
      <c r="MWX13" s="65">
        <v>0</v>
      </c>
      <c r="MWY13" s="65">
        <v>0</v>
      </c>
      <c r="MWZ13" s="65">
        <v>0</v>
      </c>
      <c r="MXA13" s="65">
        <v>0</v>
      </c>
      <c r="MXB13" s="65">
        <v>0</v>
      </c>
      <c r="MXC13" s="65">
        <v>0</v>
      </c>
      <c r="MXD13" s="65">
        <v>0</v>
      </c>
      <c r="MXE13" s="65">
        <v>0</v>
      </c>
      <c r="MXF13" s="65">
        <v>0</v>
      </c>
      <c r="MXG13" s="65">
        <v>0</v>
      </c>
      <c r="MXH13" s="65">
        <v>0</v>
      </c>
      <c r="MXI13" s="65">
        <v>0</v>
      </c>
      <c r="MXJ13" s="65">
        <v>0</v>
      </c>
      <c r="MXK13" s="65">
        <v>0</v>
      </c>
      <c r="MXL13" s="65">
        <v>0</v>
      </c>
      <c r="MXM13" s="65">
        <v>0</v>
      </c>
      <c r="MXN13" s="65">
        <v>0</v>
      </c>
      <c r="MXO13" s="65">
        <v>0</v>
      </c>
      <c r="MXP13" s="65">
        <v>0</v>
      </c>
      <c r="MXQ13" s="65">
        <v>0</v>
      </c>
      <c r="MXR13" s="65">
        <v>0</v>
      </c>
      <c r="MXS13" s="65">
        <v>0</v>
      </c>
      <c r="MXT13" s="65">
        <v>0</v>
      </c>
      <c r="MXU13" s="65">
        <v>0</v>
      </c>
      <c r="MXV13" s="65">
        <v>0</v>
      </c>
      <c r="MXW13" s="65">
        <v>0</v>
      </c>
      <c r="MXX13" s="65">
        <v>0</v>
      </c>
      <c r="MXY13" s="65">
        <v>0</v>
      </c>
      <c r="MXZ13" s="65">
        <v>0</v>
      </c>
      <c r="MYA13" s="65">
        <v>0</v>
      </c>
      <c r="MYB13" s="65">
        <v>0</v>
      </c>
      <c r="MYC13" s="65">
        <v>0</v>
      </c>
      <c r="MYD13" s="65">
        <v>0</v>
      </c>
      <c r="MYE13" s="65">
        <v>0</v>
      </c>
      <c r="MYF13" s="65">
        <v>0</v>
      </c>
      <c r="MYG13" s="65">
        <v>0</v>
      </c>
      <c r="MYH13" s="65">
        <v>0</v>
      </c>
      <c r="MYI13" s="65">
        <v>0</v>
      </c>
      <c r="MYJ13" s="65">
        <v>0</v>
      </c>
      <c r="MYK13" s="65">
        <v>0</v>
      </c>
      <c r="MYL13" s="65">
        <v>0</v>
      </c>
      <c r="MYM13" s="65">
        <v>0</v>
      </c>
      <c r="MYN13" s="65">
        <v>0</v>
      </c>
      <c r="MYO13" s="65">
        <v>0</v>
      </c>
      <c r="MYP13" s="65">
        <v>0</v>
      </c>
      <c r="MYQ13" s="65">
        <v>0</v>
      </c>
      <c r="MYR13" s="65">
        <v>0</v>
      </c>
      <c r="MYS13" s="65">
        <v>0</v>
      </c>
      <c r="MYT13" s="65">
        <v>0</v>
      </c>
      <c r="MYU13" s="65">
        <v>0</v>
      </c>
      <c r="MYV13" s="65">
        <v>0</v>
      </c>
      <c r="MYW13" s="65">
        <v>0</v>
      </c>
      <c r="MYX13" s="65">
        <v>0</v>
      </c>
      <c r="MYY13" s="65">
        <v>0</v>
      </c>
      <c r="MYZ13" s="65">
        <v>0</v>
      </c>
      <c r="MZA13" s="65">
        <v>0</v>
      </c>
      <c r="MZB13" s="65">
        <v>0</v>
      </c>
      <c r="MZC13" s="65">
        <v>0</v>
      </c>
      <c r="MZD13" s="65">
        <v>0</v>
      </c>
      <c r="MZE13" s="65">
        <v>0</v>
      </c>
      <c r="MZF13" s="65">
        <v>0</v>
      </c>
      <c r="MZG13" s="65">
        <v>0</v>
      </c>
      <c r="MZH13" s="65">
        <v>0</v>
      </c>
      <c r="MZI13" s="65">
        <v>0</v>
      </c>
      <c r="MZJ13" s="65">
        <v>0</v>
      </c>
      <c r="MZK13" s="65">
        <v>0</v>
      </c>
      <c r="MZL13" s="65">
        <v>0</v>
      </c>
      <c r="MZM13" s="65">
        <v>0</v>
      </c>
      <c r="MZN13" s="65">
        <v>0</v>
      </c>
      <c r="MZO13" s="65">
        <v>0</v>
      </c>
      <c r="MZP13" s="65">
        <v>0</v>
      </c>
      <c r="MZQ13" s="65">
        <v>0</v>
      </c>
      <c r="MZR13" s="65">
        <v>0</v>
      </c>
      <c r="MZS13" s="65">
        <v>0</v>
      </c>
      <c r="MZT13" s="65">
        <v>0</v>
      </c>
      <c r="MZU13" s="65">
        <v>0</v>
      </c>
      <c r="MZV13" s="65">
        <v>0</v>
      </c>
      <c r="MZW13" s="65">
        <v>0</v>
      </c>
      <c r="MZX13" s="65">
        <v>0</v>
      </c>
      <c r="MZY13" s="65">
        <v>0</v>
      </c>
      <c r="MZZ13" s="65">
        <v>0</v>
      </c>
      <c r="NAA13" s="65">
        <v>0</v>
      </c>
      <c r="NAB13" s="65">
        <v>0</v>
      </c>
      <c r="NAC13" s="65">
        <v>0</v>
      </c>
      <c r="NAD13" s="65">
        <v>0</v>
      </c>
      <c r="NAE13" s="65">
        <v>0</v>
      </c>
      <c r="NAF13" s="65">
        <v>0</v>
      </c>
      <c r="NAG13" s="65">
        <v>0</v>
      </c>
      <c r="NAH13" s="65">
        <v>0</v>
      </c>
      <c r="NAI13" s="65">
        <v>0</v>
      </c>
      <c r="NAJ13" s="65">
        <v>0</v>
      </c>
      <c r="NAK13" s="65">
        <v>0</v>
      </c>
      <c r="NAL13" s="65">
        <v>0</v>
      </c>
      <c r="NAM13" s="65">
        <v>0</v>
      </c>
      <c r="NAN13" s="65">
        <v>0</v>
      </c>
      <c r="NAO13" s="65">
        <v>0</v>
      </c>
      <c r="NAP13" s="65">
        <v>0</v>
      </c>
      <c r="NAQ13" s="65">
        <v>0</v>
      </c>
      <c r="NAR13" s="65">
        <v>0</v>
      </c>
      <c r="NAS13" s="65">
        <v>0</v>
      </c>
      <c r="NAT13" s="65">
        <v>0</v>
      </c>
      <c r="NAU13" s="65">
        <v>0</v>
      </c>
      <c r="NAV13" s="65">
        <v>0</v>
      </c>
      <c r="NAW13" s="65">
        <v>0</v>
      </c>
      <c r="NAX13" s="65">
        <v>0</v>
      </c>
      <c r="NAY13" s="65">
        <v>0</v>
      </c>
      <c r="NAZ13" s="65">
        <v>0</v>
      </c>
      <c r="NBA13" s="65">
        <v>0</v>
      </c>
      <c r="NBB13" s="65">
        <v>0</v>
      </c>
      <c r="NBC13" s="65">
        <v>0</v>
      </c>
      <c r="NBD13" s="65">
        <v>0</v>
      </c>
      <c r="NBE13" s="65">
        <v>0</v>
      </c>
      <c r="NBF13" s="65">
        <v>0</v>
      </c>
      <c r="NBG13" s="65">
        <v>0</v>
      </c>
      <c r="NBH13" s="65">
        <v>0</v>
      </c>
      <c r="NBI13" s="65">
        <v>0</v>
      </c>
      <c r="NBJ13" s="65">
        <v>0</v>
      </c>
      <c r="NBK13" s="65">
        <v>0</v>
      </c>
      <c r="NBL13" s="65">
        <v>0</v>
      </c>
      <c r="NBM13" s="65">
        <v>0</v>
      </c>
      <c r="NBN13" s="65">
        <v>0</v>
      </c>
      <c r="NBO13" s="65">
        <v>0</v>
      </c>
      <c r="NBP13" s="65">
        <v>0</v>
      </c>
      <c r="NBQ13" s="65">
        <v>0</v>
      </c>
      <c r="NBR13" s="65">
        <v>0</v>
      </c>
      <c r="NBS13" s="65">
        <v>0</v>
      </c>
      <c r="NBT13" s="65">
        <v>0</v>
      </c>
      <c r="NBU13" s="65">
        <v>0</v>
      </c>
      <c r="NBV13" s="65">
        <v>0</v>
      </c>
      <c r="NBW13" s="65">
        <v>0</v>
      </c>
      <c r="NBX13" s="65">
        <v>0</v>
      </c>
      <c r="NBY13" s="65">
        <v>0</v>
      </c>
      <c r="NBZ13" s="65">
        <v>0</v>
      </c>
      <c r="NCA13" s="65">
        <v>0</v>
      </c>
      <c r="NCB13" s="65">
        <v>0</v>
      </c>
      <c r="NCC13" s="65">
        <v>0</v>
      </c>
      <c r="NCD13" s="65">
        <v>0</v>
      </c>
      <c r="NCE13" s="65">
        <v>0</v>
      </c>
      <c r="NCF13" s="65">
        <v>0</v>
      </c>
      <c r="NCG13" s="65">
        <v>0</v>
      </c>
      <c r="NCH13" s="65">
        <v>0</v>
      </c>
      <c r="NCI13" s="65">
        <v>0</v>
      </c>
      <c r="NCJ13" s="65">
        <v>0</v>
      </c>
      <c r="NCK13" s="65">
        <v>0</v>
      </c>
      <c r="NCL13" s="65">
        <v>0</v>
      </c>
      <c r="NCM13" s="65">
        <v>0</v>
      </c>
      <c r="NCN13" s="65">
        <v>0</v>
      </c>
      <c r="NCO13" s="65">
        <v>0</v>
      </c>
      <c r="NCP13" s="65">
        <v>0</v>
      </c>
      <c r="NCQ13" s="65">
        <v>0</v>
      </c>
      <c r="NCR13" s="65">
        <v>0</v>
      </c>
      <c r="NCS13" s="65">
        <v>0</v>
      </c>
      <c r="NCT13" s="65">
        <v>0</v>
      </c>
      <c r="NCU13" s="65">
        <v>0</v>
      </c>
      <c r="NCV13" s="65">
        <v>0</v>
      </c>
      <c r="NCW13" s="65">
        <v>0</v>
      </c>
      <c r="NCX13" s="65">
        <v>0</v>
      </c>
      <c r="NCY13" s="65">
        <v>0</v>
      </c>
      <c r="NCZ13" s="65">
        <v>0</v>
      </c>
      <c r="NDA13" s="65">
        <v>0</v>
      </c>
      <c r="NDB13" s="65">
        <v>0</v>
      </c>
      <c r="NDC13" s="65">
        <v>0</v>
      </c>
      <c r="NDD13" s="65">
        <v>0</v>
      </c>
      <c r="NDE13" s="65">
        <v>0</v>
      </c>
      <c r="NDF13" s="65">
        <v>0</v>
      </c>
      <c r="NDG13" s="65">
        <v>0</v>
      </c>
      <c r="NDH13" s="65">
        <v>0</v>
      </c>
      <c r="NDI13" s="65">
        <v>0</v>
      </c>
      <c r="NDJ13" s="65">
        <v>0</v>
      </c>
      <c r="NDK13" s="65">
        <v>0</v>
      </c>
      <c r="NDL13" s="65">
        <v>0</v>
      </c>
      <c r="NDM13" s="65">
        <v>0</v>
      </c>
      <c r="NDN13" s="65">
        <v>0</v>
      </c>
      <c r="NDO13" s="65">
        <v>0</v>
      </c>
      <c r="NDP13" s="65">
        <v>0</v>
      </c>
      <c r="NDQ13" s="65">
        <v>0</v>
      </c>
      <c r="NDR13" s="65">
        <v>0</v>
      </c>
      <c r="NDS13" s="65">
        <v>0</v>
      </c>
      <c r="NDT13" s="65">
        <v>0</v>
      </c>
      <c r="NDU13" s="65">
        <v>0</v>
      </c>
      <c r="NDV13" s="65">
        <v>0</v>
      </c>
      <c r="NDW13" s="65">
        <v>0</v>
      </c>
      <c r="NDX13" s="65">
        <v>0</v>
      </c>
      <c r="NDY13" s="65">
        <v>0</v>
      </c>
      <c r="NDZ13" s="65">
        <v>0</v>
      </c>
      <c r="NEA13" s="65">
        <v>0</v>
      </c>
      <c r="NEB13" s="65">
        <v>0</v>
      </c>
      <c r="NEC13" s="65">
        <v>0</v>
      </c>
      <c r="NED13" s="65">
        <v>0</v>
      </c>
      <c r="NEE13" s="65">
        <v>0</v>
      </c>
      <c r="NEF13" s="65">
        <v>0</v>
      </c>
      <c r="NEG13" s="65">
        <v>0</v>
      </c>
      <c r="NEH13" s="65">
        <v>0</v>
      </c>
      <c r="NEI13" s="65">
        <v>0</v>
      </c>
      <c r="NEJ13" s="65">
        <v>0</v>
      </c>
      <c r="NEK13" s="65">
        <v>0</v>
      </c>
      <c r="NEL13" s="65">
        <v>0</v>
      </c>
      <c r="NEM13" s="65">
        <v>0</v>
      </c>
      <c r="NEN13" s="65">
        <v>0</v>
      </c>
      <c r="NEO13" s="65">
        <v>0</v>
      </c>
      <c r="NEP13" s="65">
        <v>0</v>
      </c>
      <c r="NEQ13" s="65">
        <v>0</v>
      </c>
      <c r="NER13" s="65">
        <v>0</v>
      </c>
      <c r="NES13" s="65">
        <v>0</v>
      </c>
      <c r="NET13" s="65">
        <v>0</v>
      </c>
      <c r="NEU13" s="65">
        <v>0</v>
      </c>
      <c r="NEV13" s="65">
        <v>0</v>
      </c>
      <c r="NEW13" s="65">
        <v>0</v>
      </c>
      <c r="NEX13" s="65">
        <v>0</v>
      </c>
      <c r="NEY13" s="65">
        <v>0</v>
      </c>
      <c r="NEZ13" s="65">
        <v>0</v>
      </c>
      <c r="NFA13" s="65">
        <v>0</v>
      </c>
      <c r="NFB13" s="65">
        <v>0</v>
      </c>
      <c r="NFC13" s="65">
        <v>0</v>
      </c>
      <c r="NFD13" s="65">
        <v>0</v>
      </c>
      <c r="NFE13" s="65">
        <v>0</v>
      </c>
      <c r="NFF13" s="65">
        <v>0</v>
      </c>
      <c r="NFG13" s="65">
        <v>0</v>
      </c>
      <c r="NFH13" s="65">
        <v>0</v>
      </c>
      <c r="NFI13" s="65">
        <v>0</v>
      </c>
      <c r="NFJ13" s="65">
        <v>0</v>
      </c>
      <c r="NFK13" s="65">
        <v>0</v>
      </c>
      <c r="NFL13" s="65">
        <v>0</v>
      </c>
      <c r="NFM13" s="65">
        <v>0</v>
      </c>
      <c r="NFN13" s="65">
        <v>0</v>
      </c>
      <c r="NFO13" s="65">
        <v>0</v>
      </c>
      <c r="NFP13" s="65">
        <v>0</v>
      </c>
      <c r="NFQ13" s="65">
        <v>0</v>
      </c>
      <c r="NFR13" s="65">
        <v>0</v>
      </c>
      <c r="NFS13" s="65">
        <v>0</v>
      </c>
      <c r="NFT13" s="65">
        <v>0</v>
      </c>
      <c r="NFU13" s="65">
        <v>0</v>
      </c>
      <c r="NFV13" s="65">
        <v>0</v>
      </c>
      <c r="NFW13" s="65">
        <v>0</v>
      </c>
      <c r="NFX13" s="65">
        <v>0</v>
      </c>
      <c r="NFY13" s="65">
        <v>0</v>
      </c>
      <c r="NFZ13" s="65">
        <v>0</v>
      </c>
      <c r="NGA13" s="65">
        <v>0</v>
      </c>
      <c r="NGB13" s="65">
        <v>0</v>
      </c>
      <c r="NGC13" s="65">
        <v>0</v>
      </c>
      <c r="NGD13" s="65">
        <v>0</v>
      </c>
      <c r="NGE13" s="65">
        <v>0</v>
      </c>
      <c r="NGF13" s="65">
        <v>0</v>
      </c>
      <c r="NGG13" s="65">
        <v>0</v>
      </c>
      <c r="NGH13" s="65">
        <v>0</v>
      </c>
      <c r="NGI13" s="65">
        <v>0</v>
      </c>
      <c r="NGJ13" s="65">
        <v>0</v>
      </c>
      <c r="NGK13" s="65">
        <v>0</v>
      </c>
      <c r="NGL13" s="65">
        <v>0</v>
      </c>
      <c r="NGM13" s="65">
        <v>0</v>
      </c>
      <c r="NGN13" s="65">
        <v>0</v>
      </c>
      <c r="NGO13" s="65">
        <v>0</v>
      </c>
      <c r="NGP13" s="65">
        <v>0</v>
      </c>
      <c r="NGQ13" s="65">
        <v>0</v>
      </c>
      <c r="NGR13" s="65">
        <v>0</v>
      </c>
      <c r="NGS13" s="65">
        <v>0</v>
      </c>
      <c r="NGT13" s="65">
        <v>0</v>
      </c>
      <c r="NGU13" s="65">
        <v>0</v>
      </c>
      <c r="NGV13" s="65">
        <v>0</v>
      </c>
      <c r="NGW13" s="65">
        <v>0</v>
      </c>
      <c r="NGX13" s="65">
        <v>0</v>
      </c>
      <c r="NGY13" s="65">
        <v>0</v>
      </c>
      <c r="NGZ13" s="65">
        <v>0</v>
      </c>
      <c r="NHA13" s="65">
        <v>0</v>
      </c>
      <c r="NHB13" s="65">
        <v>0</v>
      </c>
      <c r="NHC13" s="65">
        <v>0</v>
      </c>
      <c r="NHD13" s="65">
        <v>0</v>
      </c>
      <c r="NHE13" s="65">
        <v>0</v>
      </c>
      <c r="NHF13" s="65">
        <v>0</v>
      </c>
      <c r="NHG13" s="65">
        <v>0</v>
      </c>
      <c r="NHH13" s="65">
        <v>0</v>
      </c>
      <c r="NHI13" s="65">
        <v>0</v>
      </c>
      <c r="NHJ13" s="65">
        <v>0</v>
      </c>
      <c r="NHK13" s="65">
        <v>0</v>
      </c>
      <c r="NHL13" s="65">
        <v>0</v>
      </c>
      <c r="NHM13" s="65">
        <v>0</v>
      </c>
      <c r="NHN13" s="65">
        <v>0</v>
      </c>
      <c r="NHO13" s="65">
        <v>0</v>
      </c>
      <c r="NHP13" s="65">
        <v>0</v>
      </c>
      <c r="NHQ13" s="65">
        <v>0</v>
      </c>
      <c r="NHR13" s="65">
        <v>0</v>
      </c>
      <c r="NHS13" s="65">
        <v>0</v>
      </c>
      <c r="NHT13" s="65">
        <v>0</v>
      </c>
      <c r="NHU13" s="65">
        <v>0</v>
      </c>
      <c r="NHV13" s="65">
        <v>0</v>
      </c>
      <c r="NHW13" s="65">
        <v>0</v>
      </c>
      <c r="NHX13" s="65">
        <v>0</v>
      </c>
      <c r="NHY13" s="65">
        <v>0</v>
      </c>
      <c r="NHZ13" s="65">
        <v>0</v>
      </c>
      <c r="NIA13" s="65">
        <v>0</v>
      </c>
      <c r="NIB13" s="65">
        <v>0</v>
      </c>
      <c r="NIC13" s="65">
        <v>0</v>
      </c>
      <c r="NID13" s="65">
        <v>0</v>
      </c>
      <c r="NIE13" s="65">
        <v>0</v>
      </c>
      <c r="NIF13" s="65">
        <v>0</v>
      </c>
      <c r="NIG13" s="65">
        <v>0</v>
      </c>
      <c r="NIH13" s="65">
        <v>0</v>
      </c>
      <c r="NII13" s="65">
        <v>0</v>
      </c>
      <c r="NIJ13" s="65">
        <v>0</v>
      </c>
      <c r="NIK13" s="65">
        <v>0</v>
      </c>
      <c r="NIL13" s="65">
        <v>0</v>
      </c>
      <c r="NIM13" s="65">
        <v>0</v>
      </c>
      <c r="NIN13" s="65">
        <v>0</v>
      </c>
      <c r="NIO13" s="65">
        <v>0</v>
      </c>
      <c r="NIP13" s="65">
        <v>0</v>
      </c>
      <c r="NIQ13" s="65">
        <v>0</v>
      </c>
      <c r="NIR13" s="65">
        <v>0</v>
      </c>
      <c r="NIS13" s="65">
        <v>0</v>
      </c>
      <c r="NIT13" s="65">
        <v>0</v>
      </c>
      <c r="NIU13" s="65">
        <v>0</v>
      </c>
      <c r="NIV13" s="65">
        <v>0</v>
      </c>
      <c r="NIW13" s="65">
        <v>0</v>
      </c>
      <c r="NIX13" s="65">
        <v>0</v>
      </c>
      <c r="NIY13" s="65">
        <v>0</v>
      </c>
      <c r="NIZ13" s="65">
        <v>0</v>
      </c>
      <c r="NJA13" s="65">
        <v>0</v>
      </c>
      <c r="NJB13" s="65">
        <v>0</v>
      </c>
      <c r="NJC13" s="65">
        <v>0</v>
      </c>
      <c r="NJD13" s="65">
        <v>0</v>
      </c>
      <c r="NJE13" s="65">
        <v>0</v>
      </c>
      <c r="NJF13" s="65">
        <v>0</v>
      </c>
      <c r="NJG13" s="65">
        <v>0</v>
      </c>
      <c r="NJH13" s="65">
        <v>0</v>
      </c>
      <c r="NJI13" s="65">
        <v>0</v>
      </c>
      <c r="NJJ13" s="65">
        <v>0</v>
      </c>
      <c r="NJK13" s="65">
        <v>0</v>
      </c>
      <c r="NJL13" s="65">
        <v>0</v>
      </c>
      <c r="NJM13" s="65">
        <v>0</v>
      </c>
      <c r="NJN13" s="65">
        <v>0</v>
      </c>
      <c r="NJO13" s="65">
        <v>0</v>
      </c>
      <c r="NJP13" s="65">
        <v>0</v>
      </c>
      <c r="NJQ13" s="65">
        <v>0</v>
      </c>
      <c r="NJR13" s="65">
        <v>0</v>
      </c>
      <c r="NJS13" s="65">
        <v>0</v>
      </c>
      <c r="NJT13" s="65">
        <v>0</v>
      </c>
      <c r="NJU13" s="65">
        <v>0</v>
      </c>
      <c r="NJV13" s="65">
        <v>0</v>
      </c>
      <c r="NJW13" s="65">
        <v>0</v>
      </c>
      <c r="NJX13" s="65">
        <v>0</v>
      </c>
      <c r="NJY13" s="65">
        <v>0</v>
      </c>
      <c r="NJZ13" s="65">
        <v>0</v>
      </c>
      <c r="NKA13" s="65">
        <v>0</v>
      </c>
      <c r="NKB13" s="65">
        <v>0</v>
      </c>
      <c r="NKC13" s="65">
        <v>0</v>
      </c>
      <c r="NKD13" s="65">
        <v>0</v>
      </c>
      <c r="NKE13" s="65">
        <v>0</v>
      </c>
      <c r="NKF13" s="65">
        <v>0</v>
      </c>
      <c r="NKG13" s="65">
        <v>0</v>
      </c>
      <c r="NKH13" s="65">
        <v>0</v>
      </c>
      <c r="NKI13" s="65">
        <v>0</v>
      </c>
      <c r="NKJ13" s="65">
        <v>0</v>
      </c>
      <c r="NKK13" s="65">
        <v>0</v>
      </c>
      <c r="NKL13" s="65">
        <v>0</v>
      </c>
      <c r="NKM13" s="65">
        <v>0</v>
      </c>
      <c r="NKN13" s="65">
        <v>0</v>
      </c>
      <c r="NKO13" s="65">
        <v>0</v>
      </c>
      <c r="NKP13" s="65">
        <v>0</v>
      </c>
      <c r="NKQ13" s="65">
        <v>0</v>
      </c>
      <c r="NKR13" s="65">
        <v>0</v>
      </c>
      <c r="NKS13" s="65">
        <v>0</v>
      </c>
      <c r="NKT13" s="65">
        <v>0</v>
      </c>
      <c r="NKU13" s="65">
        <v>0</v>
      </c>
      <c r="NKV13" s="65">
        <v>0</v>
      </c>
      <c r="NKW13" s="65">
        <v>0</v>
      </c>
      <c r="NKX13" s="65">
        <v>0</v>
      </c>
      <c r="NKY13" s="65">
        <v>0</v>
      </c>
      <c r="NKZ13" s="65">
        <v>0</v>
      </c>
      <c r="NLA13" s="65">
        <v>0</v>
      </c>
      <c r="NLB13" s="65">
        <v>0</v>
      </c>
      <c r="NLC13" s="65">
        <v>0</v>
      </c>
      <c r="NLD13" s="65">
        <v>0</v>
      </c>
      <c r="NLE13" s="65">
        <v>0</v>
      </c>
      <c r="NLF13" s="65">
        <v>0</v>
      </c>
      <c r="NLG13" s="65">
        <v>0</v>
      </c>
      <c r="NLH13" s="65">
        <v>0</v>
      </c>
      <c r="NLI13" s="65">
        <v>0</v>
      </c>
      <c r="NLJ13" s="65">
        <v>0</v>
      </c>
      <c r="NLK13" s="65">
        <v>0</v>
      </c>
      <c r="NLL13" s="65">
        <v>0</v>
      </c>
      <c r="NLM13" s="65">
        <v>0</v>
      </c>
      <c r="NLN13" s="65">
        <v>0</v>
      </c>
      <c r="NLO13" s="65">
        <v>0</v>
      </c>
      <c r="NLP13" s="65">
        <v>0</v>
      </c>
      <c r="NLQ13" s="65">
        <v>0</v>
      </c>
      <c r="NLR13" s="65">
        <v>0</v>
      </c>
      <c r="NLS13" s="65">
        <v>0</v>
      </c>
      <c r="NLT13" s="65">
        <v>0</v>
      </c>
      <c r="NLU13" s="65">
        <v>0</v>
      </c>
      <c r="NLV13" s="65">
        <v>0</v>
      </c>
      <c r="NLW13" s="65">
        <v>0</v>
      </c>
      <c r="NLX13" s="65">
        <v>0</v>
      </c>
      <c r="NLY13" s="65">
        <v>0</v>
      </c>
      <c r="NLZ13" s="65">
        <v>0</v>
      </c>
      <c r="NMA13" s="65">
        <v>0</v>
      </c>
      <c r="NMB13" s="65">
        <v>0</v>
      </c>
      <c r="NMC13" s="65">
        <v>0</v>
      </c>
      <c r="NMD13" s="65">
        <v>0</v>
      </c>
      <c r="NME13" s="65">
        <v>0</v>
      </c>
      <c r="NMF13" s="65">
        <v>0</v>
      </c>
      <c r="NMG13" s="65">
        <v>0</v>
      </c>
      <c r="NMH13" s="65">
        <v>0</v>
      </c>
      <c r="NMI13" s="65">
        <v>0</v>
      </c>
      <c r="NMJ13" s="65">
        <v>0</v>
      </c>
      <c r="NMK13" s="65">
        <v>0</v>
      </c>
      <c r="NML13" s="65">
        <v>0</v>
      </c>
      <c r="NMM13" s="65">
        <v>0</v>
      </c>
      <c r="NMN13" s="65">
        <v>0</v>
      </c>
      <c r="NMO13" s="65">
        <v>0</v>
      </c>
      <c r="NMP13" s="65">
        <v>0</v>
      </c>
      <c r="NMQ13" s="65">
        <v>0</v>
      </c>
      <c r="NMR13" s="65">
        <v>0</v>
      </c>
      <c r="NMS13" s="65">
        <v>0</v>
      </c>
      <c r="NMT13" s="65">
        <v>0</v>
      </c>
      <c r="NMU13" s="65">
        <v>0</v>
      </c>
      <c r="NMV13" s="65">
        <v>0</v>
      </c>
      <c r="NMW13" s="65">
        <v>0</v>
      </c>
      <c r="NMX13" s="65">
        <v>0</v>
      </c>
      <c r="NMY13" s="65">
        <v>0</v>
      </c>
      <c r="NMZ13" s="65">
        <v>0</v>
      </c>
      <c r="NNA13" s="65">
        <v>0</v>
      </c>
      <c r="NNB13" s="65">
        <v>0</v>
      </c>
      <c r="NNC13" s="65">
        <v>0</v>
      </c>
      <c r="NND13" s="65">
        <v>0</v>
      </c>
      <c r="NNE13" s="65">
        <v>0</v>
      </c>
      <c r="NNF13" s="65">
        <v>0</v>
      </c>
      <c r="NNG13" s="65">
        <v>0</v>
      </c>
      <c r="NNH13" s="65">
        <v>0</v>
      </c>
      <c r="NNI13" s="65">
        <v>0</v>
      </c>
      <c r="NNJ13" s="65">
        <v>0</v>
      </c>
      <c r="NNK13" s="65">
        <v>0</v>
      </c>
      <c r="NNL13" s="65">
        <v>0</v>
      </c>
      <c r="NNM13" s="65">
        <v>0</v>
      </c>
      <c r="NNN13" s="65">
        <v>0</v>
      </c>
      <c r="NNO13" s="65">
        <v>0</v>
      </c>
      <c r="NNP13" s="65">
        <v>0</v>
      </c>
      <c r="NNQ13" s="65">
        <v>0</v>
      </c>
      <c r="NNR13" s="65">
        <v>0</v>
      </c>
      <c r="NNS13" s="65">
        <v>0</v>
      </c>
      <c r="NNT13" s="65">
        <v>0</v>
      </c>
      <c r="NNU13" s="65">
        <v>0</v>
      </c>
      <c r="NNV13" s="65">
        <v>0</v>
      </c>
      <c r="NNW13" s="65">
        <v>0</v>
      </c>
      <c r="NNX13" s="65">
        <v>0</v>
      </c>
      <c r="NNY13" s="65">
        <v>0</v>
      </c>
      <c r="NNZ13" s="65">
        <v>0</v>
      </c>
      <c r="NOA13" s="65">
        <v>0</v>
      </c>
      <c r="NOB13" s="65">
        <v>0</v>
      </c>
      <c r="NOC13" s="65">
        <v>0</v>
      </c>
      <c r="NOD13" s="65">
        <v>0</v>
      </c>
      <c r="NOE13" s="65">
        <v>0</v>
      </c>
      <c r="NOF13" s="65">
        <v>0</v>
      </c>
      <c r="NOG13" s="65">
        <v>0</v>
      </c>
      <c r="NOH13" s="65">
        <v>0</v>
      </c>
      <c r="NOI13" s="65">
        <v>0</v>
      </c>
      <c r="NOJ13" s="65">
        <v>0</v>
      </c>
      <c r="NOK13" s="65">
        <v>0</v>
      </c>
      <c r="NOL13" s="65">
        <v>0</v>
      </c>
      <c r="NOM13" s="65">
        <v>0</v>
      </c>
      <c r="NON13" s="65">
        <v>0</v>
      </c>
      <c r="NOO13" s="65">
        <v>0</v>
      </c>
      <c r="NOP13" s="65">
        <v>0</v>
      </c>
      <c r="NOQ13" s="65">
        <v>0</v>
      </c>
      <c r="NOR13" s="65">
        <v>0</v>
      </c>
      <c r="NOS13" s="65">
        <v>0</v>
      </c>
      <c r="NOT13" s="65">
        <v>0</v>
      </c>
      <c r="NOU13" s="65">
        <v>0</v>
      </c>
      <c r="NOV13" s="65">
        <v>0</v>
      </c>
      <c r="NOW13" s="65">
        <v>0</v>
      </c>
      <c r="NOX13" s="65">
        <v>0</v>
      </c>
      <c r="NOY13" s="65">
        <v>0</v>
      </c>
      <c r="NOZ13" s="65">
        <v>0</v>
      </c>
      <c r="NPA13" s="65">
        <v>0</v>
      </c>
      <c r="NPB13" s="65">
        <v>0</v>
      </c>
      <c r="NPC13" s="65">
        <v>0</v>
      </c>
      <c r="NPD13" s="65">
        <v>0</v>
      </c>
      <c r="NPE13" s="65">
        <v>0</v>
      </c>
      <c r="NPF13" s="65">
        <v>0</v>
      </c>
      <c r="NPG13" s="65">
        <v>0</v>
      </c>
      <c r="NPH13" s="65">
        <v>0</v>
      </c>
      <c r="NPI13" s="65">
        <v>0</v>
      </c>
      <c r="NPJ13" s="65">
        <v>0</v>
      </c>
      <c r="NPK13" s="65">
        <v>0</v>
      </c>
      <c r="NPL13" s="65">
        <v>0</v>
      </c>
      <c r="NPM13" s="65">
        <v>0</v>
      </c>
      <c r="NPN13" s="65">
        <v>0</v>
      </c>
      <c r="NPO13" s="65">
        <v>0</v>
      </c>
      <c r="NPP13" s="65">
        <v>0</v>
      </c>
      <c r="NPQ13" s="65">
        <v>0</v>
      </c>
      <c r="NPR13" s="65">
        <v>0</v>
      </c>
      <c r="NPS13" s="65">
        <v>0</v>
      </c>
      <c r="NPT13" s="65">
        <v>0</v>
      </c>
      <c r="NPU13" s="65">
        <v>0</v>
      </c>
      <c r="NPV13" s="65">
        <v>0</v>
      </c>
      <c r="NPW13" s="65">
        <v>0</v>
      </c>
      <c r="NPX13" s="65">
        <v>0</v>
      </c>
      <c r="NPY13" s="65">
        <v>0</v>
      </c>
      <c r="NPZ13" s="65">
        <v>0</v>
      </c>
      <c r="NQA13" s="65">
        <v>0</v>
      </c>
      <c r="NQB13" s="65">
        <v>0</v>
      </c>
      <c r="NQC13" s="65">
        <v>0</v>
      </c>
      <c r="NQD13" s="65">
        <v>0</v>
      </c>
      <c r="NQE13" s="65">
        <v>0</v>
      </c>
      <c r="NQF13" s="65">
        <v>0</v>
      </c>
      <c r="NQG13" s="65">
        <v>0</v>
      </c>
      <c r="NQH13" s="65">
        <v>0</v>
      </c>
      <c r="NQI13" s="65">
        <v>0</v>
      </c>
      <c r="NQJ13" s="65">
        <v>0</v>
      </c>
      <c r="NQK13" s="65">
        <v>0</v>
      </c>
      <c r="NQL13" s="65">
        <v>0</v>
      </c>
      <c r="NQM13" s="65">
        <v>0</v>
      </c>
      <c r="NQN13" s="65">
        <v>0</v>
      </c>
      <c r="NQO13" s="65">
        <v>0</v>
      </c>
      <c r="NQP13" s="65">
        <v>0</v>
      </c>
      <c r="NQQ13" s="65">
        <v>0</v>
      </c>
      <c r="NQR13" s="65">
        <v>0</v>
      </c>
      <c r="NQS13" s="65">
        <v>0</v>
      </c>
      <c r="NQT13" s="65">
        <v>0</v>
      </c>
      <c r="NQU13" s="65">
        <v>0</v>
      </c>
      <c r="NQV13" s="65">
        <v>0</v>
      </c>
      <c r="NQW13" s="65">
        <v>0</v>
      </c>
      <c r="NQX13" s="65">
        <v>0</v>
      </c>
      <c r="NQY13" s="65">
        <v>0</v>
      </c>
      <c r="NQZ13" s="65">
        <v>0</v>
      </c>
      <c r="NRA13" s="65">
        <v>0</v>
      </c>
      <c r="NRB13" s="65">
        <v>0</v>
      </c>
      <c r="NRC13" s="65">
        <v>0</v>
      </c>
      <c r="NRD13" s="65">
        <v>0</v>
      </c>
      <c r="NRE13" s="65">
        <v>0</v>
      </c>
      <c r="NRF13" s="65">
        <v>0</v>
      </c>
      <c r="NRG13" s="65">
        <v>0</v>
      </c>
      <c r="NRH13" s="65">
        <v>0</v>
      </c>
      <c r="NRI13" s="65">
        <v>0</v>
      </c>
      <c r="NRJ13" s="65">
        <v>0</v>
      </c>
      <c r="NRK13" s="65">
        <v>0</v>
      </c>
      <c r="NRL13" s="65">
        <v>0</v>
      </c>
      <c r="NRM13" s="65">
        <v>0</v>
      </c>
      <c r="NRN13" s="65">
        <v>0</v>
      </c>
      <c r="NRO13" s="65">
        <v>0</v>
      </c>
      <c r="NRP13" s="65">
        <v>0</v>
      </c>
      <c r="NRQ13" s="65">
        <v>0</v>
      </c>
      <c r="NRR13" s="65">
        <v>0</v>
      </c>
      <c r="NRS13" s="65">
        <v>0</v>
      </c>
      <c r="NRT13" s="65">
        <v>0</v>
      </c>
      <c r="NRU13" s="65">
        <v>0</v>
      </c>
      <c r="NRV13" s="65">
        <v>0</v>
      </c>
      <c r="NRW13" s="65">
        <v>0</v>
      </c>
      <c r="NRX13" s="65">
        <v>0</v>
      </c>
      <c r="NRY13" s="65">
        <v>0</v>
      </c>
      <c r="NRZ13" s="65">
        <v>0</v>
      </c>
      <c r="NSA13" s="65">
        <v>0</v>
      </c>
      <c r="NSB13" s="65">
        <v>0</v>
      </c>
      <c r="NSC13" s="65">
        <v>0</v>
      </c>
      <c r="NSD13" s="65">
        <v>0</v>
      </c>
      <c r="NSE13" s="65">
        <v>0</v>
      </c>
      <c r="NSF13" s="65">
        <v>0</v>
      </c>
      <c r="NSG13" s="65">
        <v>0</v>
      </c>
      <c r="NSH13" s="65">
        <v>0</v>
      </c>
      <c r="NSI13" s="65">
        <v>0</v>
      </c>
      <c r="NSJ13" s="65">
        <v>0</v>
      </c>
      <c r="NSK13" s="65">
        <v>0</v>
      </c>
      <c r="NSL13" s="65">
        <v>0</v>
      </c>
      <c r="NSM13" s="65">
        <v>0</v>
      </c>
      <c r="NSN13" s="65">
        <v>0</v>
      </c>
      <c r="NSO13" s="65">
        <v>0</v>
      </c>
      <c r="NSP13" s="65">
        <v>0</v>
      </c>
      <c r="NSQ13" s="65">
        <v>0</v>
      </c>
      <c r="NSR13" s="65">
        <v>0</v>
      </c>
      <c r="NSS13" s="65">
        <v>0</v>
      </c>
      <c r="NST13" s="65">
        <v>0</v>
      </c>
      <c r="NSU13" s="65">
        <v>0</v>
      </c>
      <c r="NSV13" s="65">
        <v>0</v>
      </c>
      <c r="NSW13" s="65">
        <v>0</v>
      </c>
      <c r="NSX13" s="65">
        <v>0</v>
      </c>
      <c r="NSY13" s="65">
        <v>0</v>
      </c>
      <c r="NSZ13" s="65">
        <v>0</v>
      </c>
      <c r="NTA13" s="65">
        <v>0</v>
      </c>
      <c r="NTB13" s="65">
        <v>0</v>
      </c>
      <c r="NTC13" s="65">
        <v>0</v>
      </c>
      <c r="NTD13" s="65">
        <v>0</v>
      </c>
      <c r="NTE13" s="65">
        <v>0</v>
      </c>
      <c r="NTF13" s="65">
        <v>0</v>
      </c>
      <c r="NTG13" s="65">
        <v>0</v>
      </c>
      <c r="NTH13" s="65">
        <v>0</v>
      </c>
      <c r="NTI13" s="65">
        <v>0</v>
      </c>
      <c r="NTJ13" s="65">
        <v>0</v>
      </c>
      <c r="NTK13" s="65">
        <v>0</v>
      </c>
      <c r="NTL13" s="65">
        <v>0</v>
      </c>
      <c r="NTM13" s="65">
        <v>0</v>
      </c>
      <c r="NTN13" s="65">
        <v>0</v>
      </c>
      <c r="NTO13" s="65">
        <v>0</v>
      </c>
      <c r="NTP13" s="65">
        <v>0</v>
      </c>
      <c r="NTQ13" s="65">
        <v>0</v>
      </c>
      <c r="NTR13" s="65">
        <v>0</v>
      </c>
      <c r="NTS13" s="65">
        <v>0</v>
      </c>
      <c r="NTT13" s="65">
        <v>0</v>
      </c>
      <c r="NTU13" s="65">
        <v>0</v>
      </c>
      <c r="NTV13" s="65">
        <v>0</v>
      </c>
      <c r="NTW13" s="65">
        <v>0</v>
      </c>
      <c r="NTX13" s="65">
        <v>0</v>
      </c>
      <c r="NTY13" s="65">
        <v>0</v>
      </c>
      <c r="NTZ13" s="65">
        <v>0</v>
      </c>
      <c r="NUA13" s="65">
        <v>0</v>
      </c>
      <c r="NUB13" s="65">
        <v>0</v>
      </c>
      <c r="NUC13" s="65">
        <v>0</v>
      </c>
      <c r="NUD13" s="65">
        <v>0</v>
      </c>
      <c r="NUE13" s="65">
        <v>0</v>
      </c>
      <c r="NUF13" s="65">
        <v>0</v>
      </c>
      <c r="NUG13" s="65">
        <v>0</v>
      </c>
      <c r="NUH13" s="65">
        <v>0</v>
      </c>
      <c r="NUI13" s="65">
        <v>0</v>
      </c>
      <c r="NUJ13" s="65">
        <v>0</v>
      </c>
      <c r="NUK13" s="65">
        <v>0</v>
      </c>
      <c r="NUL13" s="65">
        <v>0</v>
      </c>
      <c r="NUM13" s="65">
        <v>0</v>
      </c>
      <c r="NUN13" s="65">
        <v>0</v>
      </c>
      <c r="NUO13" s="65">
        <v>0</v>
      </c>
      <c r="NUP13" s="65">
        <v>0</v>
      </c>
      <c r="NUQ13" s="65">
        <v>0</v>
      </c>
      <c r="NUR13" s="65">
        <v>0</v>
      </c>
      <c r="NUS13" s="65">
        <v>0</v>
      </c>
      <c r="NUT13" s="65">
        <v>0</v>
      </c>
      <c r="NUU13" s="65">
        <v>0</v>
      </c>
      <c r="NUV13" s="65">
        <v>0</v>
      </c>
      <c r="NUW13" s="65">
        <v>0</v>
      </c>
      <c r="NUX13" s="65">
        <v>0</v>
      </c>
      <c r="NUY13" s="65">
        <v>0</v>
      </c>
      <c r="NUZ13" s="65">
        <v>0</v>
      </c>
      <c r="NVA13" s="65">
        <v>0</v>
      </c>
      <c r="NVB13" s="65">
        <v>0</v>
      </c>
      <c r="NVC13" s="65">
        <v>0</v>
      </c>
      <c r="NVD13" s="65">
        <v>0</v>
      </c>
      <c r="NVE13" s="65">
        <v>0</v>
      </c>
      <c r="NVF13" s="65">
        <v>0</v>
      </c>
      <c r="NVG13" s="65">
        <v>0</v>
      </c>
      <c r="NVH13" s="65">
        <v>0</v>
      </c>
      <c r="NVI13" s="65">
        <v>0</v>
      </c>
      <c r="NVJ13" s="65">
        <v>0</v>
      </c>
      <c r="NVK13" s="65">
        <v>0</v>
      </c>
      <c r="NVL13" s="65">
        <v>0</v>
      </c>
      <c r="NVM13" s="65">
        <v>0</v>
      </c>
      <c r="NVN13" s="65">
        <v>0</v>
      </c>
      <c r="NVO13" s="65">
        <v>0</v>
      </c>
      <c r="NVP13" s="65">
        <v>0</v>
      </c>
      <c r="NVQ13" s="65">
        <v>0</v>
      </c>
      <c r="NVR13" s="65">
        <v>0</v>
      </c>
      <c r="NVS13" s="65">
        <v>0</v>
      </c>
      <c r="NVT13" s="65">
        <v>0</v>
      </c>
      <c r="NVU13" s="65">
        <v>0</v>
      </c>
      <c r="NVV13" s="65">
        <v>0</v>
      </c>
      <c r="NVW13" s="65">
        <v>0</v>
      </c>
      <c r="NVX13" s="65">
        <v>0</v>
      </c>
      <c r="NVY13" s="65">
        <v>0</v>
      </c>
      <c r="NVZ13" s="65">
        <v>0</v>
      </c>
      <c r="NWA13" s="65">
        <v>0</v>
      </c>
      <c r="NWB13" s="65">
        <v>0</v>
      </c>
      <c r="NWC13" s="65">
        <v>0</v>
      </c>
      <c r="NWD13" s="65">
        <v>0</v>
      </c>
      <c r="NWE13" s="65">
        <v>0</v>
      </c>
      <c r="NWF13" s="65">
        <v>0</v>
      </c>
      <c r="NWG13" s="65">
        <v>0</v>
      </c>
      <c r="NWH13" s="65">
        <v>0</v>
      </c>
      <c r="NWI13" s="65">
        <v>0</v>
      </c>
      <c r="NWJ13" s="65">
        <v>0</v>
      </c>
      <c r="NWK13" s="65">
        <v>0</v>
      </c>
      <c r="NWL13" s="65">
        <v>0</v>
      </c>
      <c r="NWM13" s="65">
        <v>0</v>
      </c>
      <c r="NWN13" s="65">
        <v>0</v>
      </c>
      <c r="NWO13" s="65">
        <v>0</v>
      </c>
      <c r="NWP13" s="65">
        <v>0</v>
      </c>
      <c r="NWQ13" s="65">
        <v>0</v>
      </c>
      <c r="NWR13" s="65">
        <v>0</v>
      </c>
      <c r="NWS13" s="65">
        <v>0</v>
      </c>
      <c r="NWT13" s="65">
        <v>0</v>
      </c>
      <c r="NWU13" s="65">
        <v>0</v>
      </c>
      <c r="NWV13" s="65">
        <v>0</v>
      </c>
      <c r="NWW13" s="65">
        <v>0</v>
      </c>
      <c r="NWX13" s="65">
        <v>0</v>
      </c>
      <c r="NWY13" s="65">
        <v>0</v>
      </c>
      <c r="NWZ13" s="65">
        <v>0</v>
      </c>
      <c r="NXA13" s="65">
        <v>0</v>
      </c>
      <c r="NXB13" s="65">
        <v>0</v>
      </c>
      <c r="NXC13" s="65">
        <v>0</v>
      </c>
      <c r="NXD13" s="65">
        <v>0</v>
      </c>
      <c r="NXE13" s="65">
        <v>0</v>
      </c>
      <c r="NXF13" s="65">
        <v>0</v>
      </c>
      <c r="NXG13" s="65">
        <v>0</v>
      </c>
      <c r="NXH13" s="65">
        <v>0</v>
      </c>
      <c r="NXI13" s="65">
        <v>0</v>
      </c>
      <c r="NXJ13" s="65">
        <v>0</v>
      </c>
      <c r="NXK13" s="65">
        <v>0</v>
      </c>
      <c r="NXL13" s="65">
        <v>0</v>
      </c>
      <c r="NXM13" s="65">
        <v>0</v>
      </c>
      <c r="NXN13" s="65">
        <v>0</v>
      </c>
      <c r="NXO13" s="65">
        <v>0</v>
      </c>
      <c r="NXP13" s="65">
        <v>0</v>
      </c>
      <c r="NXQ13" s="65">
        <v>0</v>
      </c>
      <c r="NXR13" s="65">
        <v>0</v>
      </c>
      <c r="NXS13" s="65">
        <v>0</v>
      </c>
      <c r="NXT13" s="65">
        <v>0</v>
      </c>
      <c r="NXU13" s="65">
        <v>0</v>
      </c>
      <c r="NXV13" s="65">
        <v>0</v>
      </c>
      <c r="NXW13" s="65">
        <v>0</v>
      </c>
      <c r="NXX13" s="65">
        <v>0</v>
      </c>
      <c r="NXY13" s="65">
        <v>0</v>
      </c>
      <c r="NXZ13" s="65">
        <v>0</v>
      </c>
      <c r="NYA13" s="65">
        <v>0</v>
      </c>
      <c r="NYB13" s="65">
        <v>0</v>
      </c>
      <c r="NYC13" s="65">
        <v>0</v>
      </c>
      <c r="NYD13" s="65">
        <v>0</v>
      </c>
      <c r="NYE13" s="65">
        <v>0</v>
      </c>
      <c r="NYF13" s="65">
        <v>0</v>
      </c>
      <c r="NYG13" s="65">
        <v>0</v>
      </c>
      <c r="NYH13" s="65">
        <v>0</v>
      </c>
      <c r="NYI13" s="65">
        <v>0</v>
      </c>
      <c r="NYJ13" s="65">
        <v>0</v>
      </c>
      <c r="NYK13" s="65">
        <v>0</v>
      </c>
      <c r="NYL13" s="65">
        <v>0</v>
      </c>
      <c r="NYM13" s="65">
        <v>0</v>
      </c>
      <c r="NYN13" s="65">
        <v>0</v>
      </c>
      <c r="NYO13" s="65">
        <v>0</v>
      </c>
      <c r="NYP13" s="65">
        <v>0</v>
      </c>
      <c r="NYQ13" s="65">
        <v>0</v>
      </c>
      <c r="NYR13" s="65">
        <v>0</v>
      </c>
      <c r="NYS13" s="65">
        <v>0</v>
      </c>
      <c r="NYT13" s="65">
        <v>0</v>
      </c>
      <c r="NYU13" s="65">
        <v>0</v>
      </c>
      <c r="NYV13" s="65">
        <v>0</v>
      </c>
      <c r="NYW13" s="65">
        <v>0</v>
      </c>
      <c r="NYX13" s="65">
        <v>0</v>
      </c>
      <c r="NYY13" s="65">
        <v>0</v>
      </c>
      <c r="NYZ13" s="65">
        <v>0</v>
      </c>
      <c r="NZA13" s="65">
        <v>0</v>
      </c>
      <c r="NZB13" s="65">
        <v>0</v>
      </c>
      <c r="NZC13" s="65">
        <v>0</v>
      </c>
      <c r="NZD13" s="65">
        <v>0</v>
      </c>
      <c r="NZE13" s="65">
        <v>0</v>
      </c>
      <c r="NZF13" s="65">
        <v>0</v>
      </c>
      <c r="NZG13" s="65">
        <v>0</v>
      </c>
      <c r="NZH13" s="65">
        <v>0</v>
      </c>
      <c r="NZI13" s="65">
        <v>0</v>
      </c>
      <c r="NZJ13" s="65">
        <v>0</v>
      </c>
      <c r="NZK13" s="65">
        <v>0</v>
      </c>
      <c r="NZL13" s="65">
        <v>0</v>
      </c>
      <c r="NZM13" s="65">
        <v>0</v>
      </c>
      <c r="NZN13" s="65">
        <v>0</v>
      </c>
      <c r="NZO13" s="65">
        <v>0</v>
      </c>
      <c r="NZP13" s="65">
        <v>0</v>
      </c>
      <c r="NZQ13" s="65">
        <v>0</v>
      </c>
      <c r="NZR13" s="65">
        <v>0</v>
      </c>
      <c r="NZS13" s="65">
        <v>0</v>
      </c>
      <c r="NZT13" s="65">
        <v>0</v>
      </c>
      <c r="NZU13" s="65">
        <v>0</v>
      </c>
      <c r="NZV13" s="65">
        <v>0</v>
      </c>
      <c r="NZW13" s="65">
        <v>0</v>
      </c>
      <c r="NZX13" s="65">
        <v>0</v>
      </c>
      <c r="NZY13" s="65">
        <v>0</v>
      </c>
      <c r="NZZ13" s="65">
        <v>0</v>
      </c>
      <c r="OAA13" s="65">
        <v>0</v>
      </c>
      <c r="OAB13" s="65">
        <v>0</v>
      </c>
      <c r="OAC13" s="65">
        <v>0</v>
      </c>
      <c r="OAD13" s="65">
        <v>0</v>
      </c>
      <c r="OAE13" s="65">
        <v>0</v>
      </c>
      <c r="OAF13" s="65">
        <v>0</v>
      </c>
      <c r="OAG13" s="65">
        <v>0</v>
      </c>
      <c r="OAH13" s="65">
        <v>0</v>
      </c>
      <c r="OAI13" s="65">
        <v>0</v>
      </c>
      <c r="OAJ13" s="65">
        <v>0</v>
      </c>
      <c r="OAK13" s="65">
        <v>0</v>
      </c>
      <c r="OAL13" s="65">
        <v>0</v>
      </c>
      <c r="OAM13" s="65">
        <v>0</v>
      </c>
      <c r="OAN13" s="65">
        <v>0</v>
      </c>
      <c r="OAO13" s="65">
        <v>0</v>
      </c>
      <c r="OAP13" s="65">
        <v>0</v>
      </c>
      <c r="OAQ13" s="65">
        <v>0</v>
      </c>
      <c r="OAR13" s="65">
        <v>0</v>
      </c>
      <c r="OAS13" s="65">
        <v>0</v>
      </c>
      <c r="OAT13" s="65">
        <v>0</v>
      </c>
      <c r="OAU13" s="65">
        <v>0</v>
      </c>
      <c r="OAV13" s="65">
        <v>0</v>
      </c>
      <c r="OAW13" s="65">
        <v>0</v>
      </c>
      <c r="OAX13" s="65">
        <v>0</v>
      </c>
      <c r="OAY13" s="65">
        <v>0</v>
      </c>
      <c r="OAZ13" s="65">
        <v>0</v>
      </c>
      <c r="OBA13" s="65">
        <v>0</v>
      </c>
      <c r="OBB13" s="65">
        <v>0</v>
      </c>
      <c r="OBC13" s="65">
        <v>0</v>
      </c>
      <c r="OBD13" s="65">
        <v>0</v>
      </c>
      <c r="OBE13" s="65">
        <v>0</v>
      </c>
      <c r="OBF13" s="65">
        <v>0</v>
      </c>
      <c r="OBG13" s="65">
        <v>0</v>
      </c>
      <c r="OBH13" s="65">
        <v>0</v>
      </c>
      <c r="OBI13" s="65">
        <v>0</v>
      </c>
      <c r="OBJ13" s="65">
        <v>0</v>
      </c>
      <c r="OBK13" s="65">
        <v>0</v>
      </c>
      <c r="OBL13" s="65">
        <v>0</v>
      </c>
      <c r="OBM13" s="65">
        <v>0</v>
      </c>
      <c r="OBN13" s="65">
        <v>0</v>
      </c>
      <c r="OBO13" s="65">
        <v>0</v>
      </c>
      <c r="OBP13" s="65">
        <v>0</v>
      </c>
      <c r="OBQ13" s="65">
        <v>0</v>
      </c>
      <c r="OBR13" s="65">
        <v>0</v>
      </c>
      <c r="OBS13" s="65">
        <v>0</v>
      </c>
      <c r="OBT13" s="65">
        <v>0</v>
      </c>
      <c r="OBU13" s="65">
        <v>0</v>
      </c>
      <c r="OBV13" s="65">
        <v>0</v>
      </c>
      <c r="OBW13" s="65">
        <v>0</v>
      </c>
      <c r="OBX13" s="65">
        <v>0</v>
      </c>
      <c r="OBY13" s="65">
        <v>0</v>
      </c>
      <c r="OBZ13" s="65">
        <v>0</v>
      </c>
      <c r="OCA13" s="65">
        <v>0</v>
      </c>
      <c r="OCB13" s="65">
        <v>0</v>
      </c>
      <c r="OCC13" s="65">
        <v>0</v>
      </c>
      <c r="OCD13" s="65">
        <v>0</v>
      </c>
      <c r="OCE13" s="65">
        <v>0</v>
      </c>
      <c r="OCF13" s="65">
        <v>0</v>
      </c>
      <c r="OCG13" s="65">
        <v>0</v>
      </c>
      <c r="OCH13" s="65">
        <v>0</v>
      </c>
      <c r="OCI13" s="65">
        <v>0</v>
      </c>
      <c r="OCJ13" s="65">
        <v>0</v>
      </c>
      <c r="OCK13" s="65">
        <v>0</v>
      </c>
      <c r="OCL13" s="65">
        <v>0</v>
      </c>
      <c r="OCM13" s="65">
        <v>0</v>
      </c>
      <c r="OCN13" s="65">
        <v>0</v>
      </c>
      <c r="OCO13" s="65">
        <v>0</v>
      </c>
      <c r="OCP13" s="65">
        <v>0</v>
      </c>
      <c r="OCQ13" s="65">
        <v>0</v>
      </c>
      <c r="OCR13" s="65">
        <v>0</v>
      </c>
      <c r="OCS13" s="65">
        <v>0</v>
      </c>
      <c r="OCT13" s="65">
        <v>0</v>
      </c>
      <c r="OCU13" s="65">
        <v>0</v>
      </c>
      <c r="OCV13" s="65">
        <v>0</v>
      </c>
      <c r="OCW13" s="65">
        <v>0</v>
      </c>
      <c r="OCX13" s="65">
        <v>0</v>
      </c>
      <c r="OCY13" s="65">
        <v>0</v>
      </c>
      <c r="OCZ13" s="65">
        <v>0</v>
      </c>
      <c r="ODA13" s="65">
        <v>0</v>
      </c>
      <c r="ODB13" s="65">
        <v>0</v>
      </c>
      <c r="ODC13" s="65">
        <v>0</v>
      </c>
      <c r="ODD13" s="65">
        <v>0</v>
      </c>
      <c r="ODE13" s="65">
        <v>0</v>
      </c>
      <c r="ODF13" s="65">
        <v>0</v>
      </c>
      <c r="ODG13" s="65">
        <v>0</v>
      </c>
      <c r="ODH13" s="65">
        <v>0</v>
      </c>
      <c r="ODI13" s="65">
        <v>0</v>
      </c>
      <c r="ODJ13" s="65">
        <v>0</v>
      </c>
      <c r="ODK13" s="65">
        <v>0</v>
      </c>
      <c r="ODL13" s="65">
        <v>0</v>
      </c>
      <c r="ODM13" s="65">
        <v>0</v>
      </c>
      <c r="ODN13" s="65">
        <v>0</v>
      </c>
      <c r="ODO13" s="65">
        <v>0</v>
      </c>
      <c r="ODP13" s="65">
        <v>0</v>
      </c>
      <c r="ODQ13" s="65">
        <v>0</v>
      </c>
      <c r="ODR13" s="65">
        <v>0</v>
      </c>
      <c r="ODS13" s="65">
        <v>0</v>
      </c>
      <c r="ODT13" s="65">
        <v>0</v>
      </c>
      <c r="ODU13" s="65">
        <v>0</v>
      </c>
      <c r="ODV13" s="65">
        <v>0</v>
      </c>
      <c r="ODW13" s="65">
        <v>0</v>
      </c>
      <c r="ODX13" s="65">
        <v>0</v>
      </c>
      <c r="ODY13" s="65">
        <v>0</v>
      </c>
      <c r="ODZ13" s="65">
        <v>0</v>
      </c>
      <c r="OEA13" s="65">
        <v>0</v>
      </c>
      <c r="OEB13" s="65">
        <v>0</v>
      </c>
      <c r="OEC13" s="65">
        <v>0</v>
      </c>
      <c r="OED13" s="65">
        <v>0</v>
      </c>
      <c r="OEE13" s="65">
        <v>0</v>
      </c>
      <c r="OEF13" s="65">
        <v>0</v>
      </c>
      <c r="OEG13" s="65">
        <v>0</v>
      </c>
      <c r="OEH13" s="65">
        <v>0</v>
      </c>
      <c r="OEI13" s="65">
        <v>0</v>
      </c>
      <c r="OEJ13" s="65">
        <v>0</v>
      </c>
      <c r="OEK13" s="65">
        <v>0</v>
      </c>
      <c r="OEL13" s="65">
        <v>0</v>
      </c>
      <c r="OEM13" s="65">
        <v>0</v>
      </c>
      <c r="OEN13" s="65">
        <v>0</v>
      </c>
      <c r="OEO13" s="65">
        <v>0</v>
      </c>
      <c r="OEP13" s="65">
        <v>0</v>
      </c>
      <c r="OEQ13" s="65">
        <v>0</v>
      </c>
      <c r="OER13" s="65">
        <v>0</v>
      </c>
      <c r="OES13" s="65">
        <v>0</v>
      </c>
      <c r="OET13" s="65">
        <v>0</v>
      </c>
      <c r="OEU13" s="65">
        <v>0</v>
      </c>
      <c r="OEV13" s="65">
        <v>0</v>
      </c>
      <c r="OEW13" s="65">
        <v>0</v>
      </c>
      <c r="OEX13" s="65">
        <v>0</v>
      </c>
      <c r="OEY13" s="65">
        <v>0</v>
      </c>
      <c r="OEZ13" s="65">
        <v>0</v>
      </c>
      <c r="OFA13" s="65">
        <v>0</v>
      </c>
      <c r="OFB13" s="65">
        <v>0</v>
      </c>
      <c r="OFC13" s="65">
        <v>0</v>
      </c>
      <c r="OFD13" s="65">
        <v>0</v>
      </c>
      <c r="OFE13" s="65">
        <v>0</v>
      </c>
      <c r="OFF13" s="65">
        <v>0</v>
      </c>
      <c r="OFG13" s="65">
        <v>0</v>
      </c>
      <c r="OFH13" s="65">
        <v>0</v>
      </c>
      <c r="OFI13" s="65">
        <v>0</v>
      </c>
      <c r="OFJ13" s="65">
        <v>0</v>
      </c>
      <c r="OFK13" s="65">
        <v>0</v>
      </c>
      <c r="OFL13" s="65">
        <v>0</v>
      </c>
      <c r="OFM13" s="65">
        <v>0</v>
      </c>
      <c r="OFN13" s="65">
        <v>0</v>
      </c>
      <c r="OFO13" s="65">
        <v>0</v>
      </c>
      <c r="OFP13" s="65">
        <v>0</v>
      </c>
      <c r="OFQ13" s="65">
        <v>0</v>
      </c>
      <c r="OFR13" s="65">
        <v>0</v>
      </c>
      <c r="OFS13" s="65">
        <v>0</v>
      </c>
      <c r="OFT13" s="65">
        <v>0</v>
      </c>
      <c r="OFU13" s="65">
        <v>0</v>
      </c>
      <c r="OFV13" s="65">
        <v>0</v>
      </c>
      <c r="OFW13" s="65">
        <v>0</v>
      </c>
      <c r="OFX13" s="65">
        <v>0</v>
      </c>
      <c r="OFY13" s="65">
        <v>0</v>
      </c>
      <c r="OFZ13" s="65">
        <v>0</v>
      </c>
      <c r="OGA13" s="65">
        <v>0</v>
      </c>
      <c r="OGB13" s="65">
        <v>0</v>
      </c>
      <c r="OGC13" s="65">
        <v>0</v>
      </c>
      <c r="OGD13" s="65">
        <v>0</v>
      </c>
      <c r="OGE13" s="65">
        <v>0</v>
      </c>
      <c r="OGF13" s="65">
        <v>0</v>
      </c>
      <c r="OGG13" s="65">
        <v>0</v>
      </c>
      <c r="OGH13" s="65">
        <v>0</v>
      </c>
      <c r="OGI13" s="65">
        <v>0</v>
      </c>
      <c r="OGJ13" s="65">
        <v>0</v>
      </c>
      <c r="OGK13" s="65">
        <v>0</v>
      </c>
      <c r="OGL13" s="65">
        <v>0</v>
      </c>
      <c r="OGM13" s="65">
        <v>0</v>
      </c>
      <c r="OGN13" s="65">
        <v>0</v>
      </c>
      <c r="OGO13" s="65">
        <v>0</v>
      </c>
      <c r="OGP13" s="65">
        <v>0</v>
      </c>
      <c r="OGQ13" s="65">
        <v>0</v>
      </c>
      <c r="OGR13" s="65">
        <v>0</v>
      </c>
      <c r="OGS13" s="65">
        <v>0</v>
      </c>
      <c r="OGT13" s="65">
        <v>0</v>
      </c>
      <c r="OGU13" s="65">
        <v>0</v>
      </c>
      <c r="OGV13" s="65">
        <v>0</v>
      </c>
      <c r="OGW13" s="65">
        <v>0</v>
      </c>
      <c r="OGX13" s="65">
        <v>0</v>
      </c>
      <c r="OGY13" s="65">
        <v>0</v>
      </c>
      <c r="OGZ13" s="65">
        <v>0</v>
      </c>
      <c r="OHA13" s="65">
        <v>0</v>
      </c>
      <c r="OHB13" s="65">
        <v>0</v>
      </c>
      <c r="OHC13" s="65">
        <v>0</v>
      </c>
      <c r="OHD13" s="65">
        <v>0</v>
      </c>
      <c r="OHE13" s="65">
        <v>0</v>
      </c>
      <c r="OHF13" s="65">
        <v>0</v>
      </c>
      <c r="OHG13" s="65">
        <v>0</v>
      </c>
      <c r="OHH13" s="65">
        <v>0</v>
      </c>
      <c r="OHI13" s="65">
        <v>0</v>
      </c>
      <c r="OHJ13" s="65">
        <v>0</v>
      </c>
      <c r="OHK13" s="65">
        <v>0</v>
      </c>
      <c r="OHL13" s="65">
        <v>0</v>
      </c>
      <c r="OHM13" s="65">
        <v>0</v>
      </c>
      <c r="OHN13" s="65">
        <v>0</v>
      </c>
      <c r="OHO13" s="65">
        <v>0</v>
      </c>
      <c r="OHP13" s="65">
        <v>0</v>
      </c>
      <c r="OHQ13" s="65">
        <v>0</v>
      </c>
      <c r="OHR13" s="65">
        <v>0</v>
      </c>
      <c r="OHS13" s="65">
        <v>0</v>
      </c>
      <c r="OHT13" s="65">
        <v>0</v>
      </c>
      <c r="OHU13" s="65">
        <v>0</v>
      </c>
      <c r="OHV13" s="65">
        <v>0</v>
      </c>
      <c r="OHW13" s="65">
        <v>0</v>
      </c>
      <c r="OHX13" s="65">
        <v>0</v>
      </c>
      <c r="OHY13" s="65">
        <v>0</v>
      </c>
      <c r="OHZ13" s="65">
        <v>0</v>
      </c>
      <c r="OIA13" s="65">
        <v>0</v>
      </c>
      <c r="OIB13" s="65">
        <v>0</v>
      </c>
      <c r="OIC13" s="65">
        <v>0</v>
      </c>
      <c r="OID13" s="65">
        <v>0</v>
      </c>
      <c r="OIE13" s="65">
        <v>0</v>
      </c>
      <c r="OIF13" s="65">
        <v>0</v>
      </c>
      <c r="OIG13" s="65">
        <v>0</v>
      </c>
      <c r="OIH13" s="65">
        <v>0</v>
      </c>
      <c r="OII13" s="65">
        <v>0</v>
      </c>
      <c r="OIJ13" s="65">
        <v>0</v>
      </c>
      <c r="OIK13" s="65">
        <v>0</v>
      </c>
      <c r="OIL13" s="65">
        <v>0</v>
      </c>
      <c r="OIM13" s="65">
        <v>0</v>
      </c>
      <c r="OIN13" s="65">
        <v>0</v>
      </c>
      <c r="OIO13" s="65">
        <v>0</v>
      </c>
      <c r="OIP13" s="65">
        <v>0</v>
      </c>
      <c r="OIQ13" s="65">
        <v>0</v>
      </c>
      <c r="OIR13" s="65">
        <v>0</v>
      </c>
      <c r="OIS13" s="65">
        <v>0</v>
      </c>
      <c r="OIT13" s="65">
        <v>0</v>
      </c>
      <c r="OIU13" s="65">
        <v>0</v>
      </c>
      <c r="OIV13" s="65">
        <v>0</v>
      </c>
      <c r="OIW13" s="65">
        <v>0</v>
      </c>
      <c r="OIX13" s="65">
        <v>0</v>
      </c>
      <c r="OIY13" s="65">
        <v>0</v>
      </c>
      <c r="OIZ13" s="65">
        <v>0</v>
      </c>
      <c r="OJA13" s="65">
        <v>0</v>
      </c>
      <c r="OJB13" s="65">
        <v>0</v>
      </c>
      <c r="OJC13" s="65">
        <v>0</v>
      </c>
      <c r="OJD13" s="65">
        <v>0</v>
      </c>
      <c r="OJE13" s="65">
        <v>0</v>
      </c>
      <c r="OJF13" s="65">
        <v>0</v>
      </c>
      <c r="OJG13" s="65">
        <v>0</v>
      </c>
      <c r="OJH13" s="65">
        <v>0</v>
      </c>
      <c r="OJI13" s="65">
        <v>0</v>
      </c>
      <c r="OJJ13" s="65">
        <v>0</v>
      </c>
      <c r="OJK13" s="65">
        <v>0</v>
      </c>
      <c r="OJL13" s="65">
        <v>0</v>
      </c>
      <c r="OJM13" s="65">
        <v>0</v>
      </c>
      <c r="OJN13" s="65">
        <v>0</v>
      </c>
      <c r="OJO13" s="65">
        <v>0</v>
      </c>
      <c r="OJP13" s="65">
        <v>0</v>
      </c>
      <c r="OJQ13" s="65">
        <v>0</v>
      </c>
      <c r="OJR13" s="65">
        <v>0</v>
      </c>
      <c r="OJS13" s="65">
        <v>0</v>
      </c>
      <c r="OJT13" s="65">
        <v>0</v>
      </c>
      <c r="OJU13" s="65">
        <v>0</v>
      </c>
      <c r="OJV13" s="65">
        <v>0</v>
      </c>
      <c r="OJW13" s="65">
        <v>0</v>
      </c>
      <c r="OJX13" s="65">
        <v>0</v>
      </c>
      <c r="OJY13" s="65">
        <v>0</v>
      </c>
      <c r="OJZ13" s="65">
        <v>0</v>
      </c>
      <c r="OKA13" s="65">
        <v>0</v>
      </c>
      <c r="OKB13" s="65">
        <v>0</v>
      </c>
      <c r="OKC13" s="65">
        <v>0</v>
      </c>
      <c r="OKD13" s="65">
        <v>0</v>
      </c>
      <c r="OKE13" s="65">
        <v>0</v>
      </c>
      <c r="OKF13" s="65">
        <v>0</v>
      </c>
      <c r="OKG13" s="65">
        <v>0</v>
      </c>
      <c r="OKH13" s="65">
        <v>0</v>
      </c>
      <c r="OKI13" s="65">
        <v>0</v>
      </c>
      <c r="OKJ13" s="65">
        <v>0</v>
      </c>
      <c r="OKK13" s="65">
        <v>0</v>
      </c>
      <c r="OKL13" s="65">
        <v>0</v>
      </c>
      <c r="OKM13" s="65">
        <v>0</v>
      </c>
      <c r="OKN13" s="65">
        <v>0</v>
      </c>
      <c r="OKO13" s="65">
        <v>0</v>
      </c>
      <c r="OKP13" s="65">
        <v>0</v>
      </c>
      <c r="OKQ13" s="65">
        <v>0</v>
      </c>
      <c r="OKR13" s="65">
        <v>0</v>
      </c>
      <c r="OKS13" s="65">
        <v>0</v>
      </c>
      <c r="OKT13" s="65">
        <v>0</v>
      </c>
      <c r="OKU13" s="65">
        <v>0</v>
      </c>
      <c r="OKV13" s="65">
        <v>0</v>
      </c>
      <c r="OKW13" s="65">
        <v>0</v>
      </c>
      <c r="OKX13" s="65">
        <v>0</v>
      </c>
      <c r="OKY13" s="65">
        <v>0</v>
      </c>
      <c r="OKZ13" s="65">
        <v>0</v>
      </c>
      <c r="OLA13" s="65">
        <v>0</v>
      </c>
      <c r="OLB13" s="65">
        <v>0</v>
      </c>
      <c r="OLC13" s="65">
        <v>0</v>
      </c>
      <c r="OLD13" s="65">
        <v>0</v>
      </c>
      <c r="OLE13" s="65">
        <v>0</v>
      </c>
      <c r="OLF13" s="65">
        <v>0</v>
      </c>
      <c r="OLG13" s="65">
        <v>0</v>
      </c>
      <c r="OLH13" s="65">
        <v>0</v>
      </c>
      <c r="OLI13" s="65">
        <v>0</v>
      </c>
      <c r="OLJ13" s="65">
        <v>0</v>
      </c>
      <c r="OLK13" s="65">
        <v>0</v>
      </c>
      <c r="OLL13" s="65">
        <v>0</v>
      </c>
      <c r="OLM13" s="65">
        <v>0</v>
      </c>
      <c r="OLN13" s="65">
        <v>0</v>
      </c>
      <c r="OLO13" s="65">
        <v>0</v>
      </c>
      <c r="OLP13" s="65">
        <v>0</v>
      </c>
      <c r="OLQ13" s="65">
        <v>0</v>
      </c>
      <c r="OLR13" s="65">
        <v>0</v>
      </c>
      <c r="OLS13" s="65">
        <v>0</v>
      </c>
      <c r="OLT13" s="65">
        <v>0</v>
      </c>
      <c r="OLU13" s="65">
        <v>0</v>
      </c>
      <c r="OLV13" s="65">
        <v>0</v>
      </c>
      <c r="OLW13" s="65">
        <v>0</v>
      </c>
      <c r="OLX13" s="65">
        <v>0</v>
      </c>
      <c r="OLY13" s="65">
        <v>0</v>
      </c>
      <c r="OLZ13" s="65">
        <v>0</v>
      </c>
      <c r="OMA13" s="65">
        <v>0</v>
      </c>
      <c r="OMB13" s="65">
        <v>0</v>
      </c>
      <c r="OMC13" s="65">
        <v>0</v>
      </c>
      <c r="OMD13" s="65">
        <v>0</v>
      </c>
      <c r="OME13" s="65">
        <v>0</v>
      </c>
      <c r="OMF13" s="65">
        <v>0</v>
      </c>
      <c r="OMG13" s="65">
        <v>0</v>
      </c>
      <c r="OMH13" s="65">
        <v>0</v>
      </c>
      <c r="OMI13" s="65">
        <v>0</v>
      </c>
      <c r="OMJ13" s="65">
        <v>0</v>
      </c>
      <c r="OMK13" s="65">
        <v>0</v>
      </c>
      <c r="OML13" s="65">
        <v>0</v>
      </c>
      <c r="OMM13" s="65">
        <v>0</v>
      </c>
      <c r="OMN13" s="65">
        <v>0</v>
      </c>
      <c r="OMO13" s="65">
        <v>0</v>
      </c>
      <c r="OMP13" s="65">
        <v>0</v>
      </c>
      <c r="OMQ13" s="65">
        <v>0</v>
      </c>
      <c r="OMR13" s="65">
        <v>0</v>
      </c>
      <c r="OMS13" s="65">
        <v>0</v>
      </c>
      <c r="OMT13" s="65">
        <v>0</v>
      </c>
      <c r="OMU13" s="65">
        <v>0</v>
      </c>
      <c r="OMV13" s="65">
        <v>0</v>
      </c>
      <c r="OMW13" s="65">
        <v>0</v>
      </c>
      <c r="OMX13" s="65">
        <v>0</v>
      </c>
      <c r="OMY13" s="65">
        <v>0</v>
      </c>
      <c r="OMZ13" s="65">
        <v>0</v>
      </c>
      <c r="ONA13" s="65">
        <v>0</v>
      </c>
      <c r="ONB13" s="65">
        <v>0</v>
      </c>
      <c r="ONC13" s="65">
        <v>0</v>
      </c>
      <c r="OND13" s="65">
        <v>0</v>
      </c>
      <c r="ONE13" s="65">
        <v>0</v>
      </c>
      <c r="ONF13" s="65">
        <v>0</v>
      </c>
      <c r="ONG13" s="65">
        <v>0</v>
      </c>
      <c r="ONH13" s="65">
        <v>0</v>
      </c>
      <c r="ONI13" s="65">
        <v>0</v>
      </c>
      <c r="ONJ13" s="65">
        <v>0</v>
      </c>
      <c r="ONK13" s="65">
        <v>0</v>
      </c>
      <c r="ONL13" s="65">
        <v>0</v>
      </c>
      <c r="ONM13" s="65">
        <v>0</v>
      </c>
      <c r="ONN13" s="65">
        <v>0</v>
      </c>
      <c r="ONO13" s="65">
        <v>0</v>
      </c>
      <c r="ONP13" s="65">
        <v>0</v>
      </c>
      <c r="ONQ13" s="65">
        <v>0</v>
      </c>
      <c r="ONR13" s="65">
        <v>0</v>
      </c>
      <c r="ONS13" s="65">
        <v>0</v>
      </c>
      <c r="ONT13" s="65">
        <v>0</v>
      </c>
      <c r="ONU13" s="65">
        <v>0</v>
      </c>
      <c r="ONV13" s="65">
        <v>0</v>
      </c>
      <c r="ONW13" s="65">
        <v>0</v>
      </c>
      <c r="ONX13" s="65">
        <v>0</v>
      </c>
      <c r="ONY13" s="65">
        <v>0</v>
      </c>
      <c r="ONZ13" s="65">
        <v>0</v>
      </c>
      <c r="OOA13" s="65">
        <v>0</v>
      </c>
      <c r="OOB13" s="65">
        <v>0</v>
      </c>
      <c r="OOC13" s="65">
        <v>0</v>
      </c>
      <c r="OOD13" s="65">
        <v>0</v>
      </c>
      <c r="OOE13" s="65">
        <v>0</v>
      </c>
      <c r="OOF13" s="65">
        <v>0</v>
      </c>
      <c r="OOG13" s="65">
        <v>0</v>
      </c>
      <c r="OOH13" s="65">
        <v>0</v>
      </c>
      <c r="OOI13" s="65">
        <v>0</v>
      </c>
      <c r="OOJ13" s="65">
        <v>0</v>
      </c>
      <c r="OOK13" s="65">
        <v>0</v>
      </c>
      <c r="OOL13" s="65">
        <v>0</v>
      </c>
      <c r="OOM13" s="65">
        <v>0</v>
      </c>
      <c r="OON13" s="65">
        <v>0</v>
      </c>
      <c r="OOO13" s="65">
        <v>0</v>
      </c>
      <c r="OOP13" s="65">
        <v>0</v>
      </c>
      <c r="OOQ13" s="65">
        <v>0</v>
      </c>
      <c r="OOR13" s="65">
        <v>0</v>
      </c>
      <c r="OOS13" s="65">
        <v>0</v>
      </c>
      <c r="OOT13" s="65">
        <v>0</v>
      </c>
      <c r="OOU13" s="65">
        <v>0</v>
      </c>
      <c r="OOV13" s="65">
        <v>0</v>
      </c>
      <c r="OOW13" s="65">
        <v>0</v>
      </c>
      <c r="OOX13" s="65">
        <v>0</v>
      </c>
      <c r="OOY13" s="65">
        <v>0</v>
      </c>
      <c r="OOZ13" s="65">
        <v>0</v>
      </c>
      <c r="OPA13" s="65">
        <v>0</v>
      </c>
      <c r="OPB13" s="65">
        <v>0</v>
      </c>
      <c r="OPC13" s="65">
        <v>0</v>
      </c>
      <c r="OPD13" s="65">
        <v>0</v>
      </c>
      <c r="OPE13" s="65">
        <v>0</v>
      </c>
      <c r="OPF13" s="65">
        <v>0</v>
      </c>
      <c r="OPG13" s="65">
        <v>0</v>
      </c>
      <c r="OPH13" s="65">
        <v>0</v>
      </c>
      <c r="OPI13" s="65">
        <v>0</v>
      </c>
      <c r="OPJ13" s="65">
        <v>0</v>
      </c>
      <c r="OPK13" s="65">
        <v>0</v>
      </c>
      <c r="OPL13" s="65">
        <v>0</v>
      </c>
      <c r="OPM13" s="65">
        <v>0</v>
      </c>
      <c r="OPN13" s="65">
        <v>0</v>
      </c>
      <c r="OPO13" s="65">
        <v>0</v>
      </c>
      <c r="OPP13" s="65">
        <v>0</v>
      </c>
      <c r="OPQ13" s="65">
        <v>0</v>
      </c>
      <c r="OPR13" s="65">
        <v>0</v>
      </c>
      <c r="OPS13" s="65">
        <v>0</v>
      </c>
      <c r="OPT13" s="65">
        <v>0</v>
      </c>
      <c r="OPU13" s="65">
        <v>0</v>
      </c>
      <c r="OPV13" s="65">
        <v>0</v>
      </c>
      <c r="OPW13" s="65">
        <v>0</v>
      </c>
      <c r="OPX13" s="65">
        <v>0</v>
      </c>
      <c r="OPY13" s="65">
        <v>0</v>
      </c>
      <c r="OPZ13" s="65">
        <v>0</v>
      </c>
      <c r="OQA13" s="65">
        <v>0</v>
      </c>
      <c r="OQB13" s="65">
        <v>0</v>
      </c>
      <c r="OQC13" s="65">
        <v>0</v>
      </c>
      <c r="OQD13" s="65">
        <v>0</v>
      </c>
      <c r="OQE13" s="65">
        <v>0</v>
      </c>
      <c r="OQF13" s="65">
        <v>0</v>
      </c>
      <c r="OQG13" s="65">
        <v>0</v>
      </c>
      <c r="OQH13" s="65">
        <v>0</v>
      </c>
      <c r="OQI13" s="65">
        <v>0</v>
      </c>
      <c r="OQJ13" s="65">
        <v>0</v>
      </c>
      <c r="OQK13" s="65">
        <v>0</v>
      </c>
      <c r="OQL13" s="65">
        <v>0</v>
      </c>
      <c r="OQM13" s="65">
        <v>0</v>
      </c>
      <c r="OQN13" s="65">
        <v>0</v>
      </c>
      <c r="OQO13" s="65">
        <v>0</v>
      </c>
      <c r="OQP13" s="65">
        <v>0</v>
      </c>
      <c r="OQQ13" s="65">
        <v>0</v>
      </c>
      <c r="OQR13" s="65">
        <v>0</v>
      </c>
      <c r="OQS13" s="65">
        <v>0</v>
      </c>
      <c r="OQT13" s="65">
        <v>0</v>
      </c>
      <c r="OQU13" s="65">
        <v>0</v>
      </c>
      <c r="OQV13" s="65">
        <v>0</v>
      </c>
      <c r="OQW13" s="65">
        <v>0</v>
      </c>
      <c r="OQX13" s="65">
        <v>0</v>
      </c>
      <c r="OQY13" s="65">
        <v>0</v>
      </c>
      <c r="OQZ13" s="65">
        <v>0</v>
      </c>
      <c r="ORA13" s="65">
        <v>0</v>
      </c>
      <c r="ORB13" s="65">
        <v>0</v>
      </c>
      <c r="ORC13" s="65">
        <v>0</v>
      </c>
      <c r="ORD13" s="65">
        <v>0</v>
      </c>
      <c r="ORE13" s="65">
        <v>0</v>
      </c>
      <c r="ORF13" s="65">
        <v>0</v>
      </c>
      <c r="ORG13" s="65">
        <v>0</v>
      </c>
      <c r="ORH13" s="65">
        <v>0</v>
      </c>
      <c r="ORI13" s="65">
        <v>0</v>
      </c>
      <c r="ORJ13" s="65">
        <v>0</v>
      </c>
      <c r="ORK13" s="65">
        <v>0</v>
      </c>
      <c r="ORL13" s="65">
        <v>0</v>
      </c>
      <c r="ORM13" s="65">
        <v>0</v>
      </c>
      <c r="ORN13" s="65">
        <v>0</v>
      </c>
      <c r="ORO13" s="65">
        <v>0</v>
      </c>
      <c r="ORP13" s="65">
        <v>0</v>
      </c>
      <c r="ORQ13" s="65">
        <v>0</v>
      </c>
      <c r="ORR13" s="65">
        <v>0</v>
      </c>
      <c r="ORS13" s="65">
        <v>0</v>
      </c>
      <c r="ORT13" s="65">
        <v>0</v>
      </c>
      <c r="ORU13" s="65">
        <v>0</v>
      </c>
      <c r="ORV13" s="65">
        <v>0</v>
      </c>
      <c r="ORW13" s="65">
        <v>0</v>
      </c>
      <c r="ORX13" s="65">
        <v>0</v>
      </c>
      <c r="ORY13" s="65">
        <v>0</v>
      </c>
      <c r="ORZ13" s="65">
        <v>0</v>
      </c>
      <c r="OSA13" s="65">
        <v>0</v>
      </c>
      <c r="OSB13" s="65">
        <v>0</v>
      </c>
      <c r="OSC13" s="65">
        <v>0</v>
      </c>
      <c r="OSD13" s="65">
        <v>0</v>
      </c>
      <c r="OSE13" s="65">
        <v>0</v>
      </c>
      <c r="OSF13" s="65">
        <v>0</v>
      </c>
      <c r="OSG13" s="65">
        <v>0</v>
      </c>
      <c r="OSH13" s="65">
        <v>0</v>
      </c>
      <c r="OSI13" s="65">
        <v>0</v>
      </c>
      <c r="OSJ13" s="65">
        <v>0</v>
      </c>
      <c r="OSK13" s="65">
        <v>0</v>
      </c>
      <c r="OSL13" s="65">
        <v>0</v>
      </c>
      <c r="OSM13" s="65">
        <v>0</v>
      </c>
      <c r="OSN13" s="65">
        <v>0</v>
      </c>
      <c r="OSO13" s="65">
        <v>0</v>
      </c>
      <c r="OSP13" s="65">
        <v>0</v>
      </c>
      <c r="OSQ13" s="65">
        <v>0</v>
      </c>
      <c r="OSR13" s="65">
        <v>0</v>
      </c>
      <c r="OSS13" s="65">
        <v>0</v>
      </c>
      <c r="OST13" s="65">
        <v>0</v>
      </c>
      <c r="OSU13" s="65">
        <v>0</v>
      </c>
      <c r="OSV13" s="65">
        <v>0</v>
      </c>
      <c r="OSW13" s="65">
        <v>0</v>
      </c>
      <c r="OSX13" s="65">
        <v>0</v>
      </c>
      <c r="OSY13" s="65">
        <v>0</v>
      </c>
      <c r="OSZ13" s="65">
        <v>0</v>
      </c>
      <c r="OTA13" s="65">
        <v>0</v>
      </c>
      <c r="OTB13" s="65">
        <v>0</v>
      </c>
      <c r="OTC13" s="65">
        <v>0</v>
      </c>
      <c r="OTD13" s="65">
        <v>0</v>
      </c>
      <c r="OTE13" s="65">
        <v>0</v>
      </c>
      <c r="OTF13" s="65">
        <v>0</v>
      </c>
      <c r="OTG13" s="65">
        <v>0</v>
      </c>
      <c r="OTH13" s="65">
        <v>0</v>
      </c>
      <c r="OTI13" s="65">
        <v>0</v>
      </c>
      <c r="OTJ13" s="65">
        <v>0</v>
      </c>
      <c r="OTK13" s="65">
        <v>0</v>
      </c>
      <c r="OTL13" s="65">
        <v>0</v>
      </c>
      <c r="OTM13" s="65">
        <v>0</v>
      </c>
      <c r="OTN13" s="65">
        <v>0</v>
      </c>
      <c r="OTO13" s="65">
        <v>0</v>
      </c>
      <c r="OTP13" s="65">
        <v>0</v>
      </c>
      <c r="OTQ13" s="65">
        <v>0</v>
      </c>
      <c r="OTR13" s="65">
        <v>0</v>
      </c>
      <c r="OTS13" s="65">
        <v>0</v>
      </c>
      <c r="OTT13" s="65">
        <v>0</v>
      </c>
      <c r="OTU13" s="65">
        <v>0</v>
      </c>
      <c r="OTV13" s="65">
        <v>0</v>
      </c>
      <c r="OTW13" s="65">
        <v>0</v>
      </c>
      <c r="OTX13" s="65">
        <v>0</v>
      </c>
      <c r="OTY13" s="65">
        <v>0</v>
      </c>
      <c r="OTZ13" s="65">
        <v>0</v>
      </c>
      <c r="OUA13" s="65">
        <v>0</v>
      </c>
      <c r="OUB13" s="65">
        <v>0</v>
      </c>
      <c r="OUC13" s="65">
        <v>0</v>
      </c>
      <c r="OUD13" s="65">
        <v>0</v>
      </c>
      <c r="OUE13" s="65">
        <v>0</v>
      </c>
      <c r="OUF13" s="65">
        <v>0</v>
      </c>
      <c r="OUG13" s="65">
        <v>0</v>
      </c>
      <c r="OUH13" s="65">
        <v>0</v>
      </c>
      <c r="OUI13" s="65">
        <v>0</v>
      </c>
      <c r="OUJ13" s="65">
        <v>0</v>
      </c>
      <c r="OUK13" s="65">
        <v>0</v>
      </c>
      <c r="OUL13" s="65">
        <v>0</v>
      </c>
      <c r="OUM13" s="65">
        <v>0</v>
      </c>
      <c r="OUN13" s="65">
        <v>0</v>
      </c>
      <c r="OUO13" s="65">
        <v>0</v>
      </c>
      <c r="OUP13" s="65">
        <v>0</v>
      </c>
      <c r="OUQ13" s="65">
        <v>0</v>
      </c>
      <c r="OUR13" s="65">
        <v>0</v>
      </c>
      <c r="OUS13" s="65">
        <v>0</v>
      </c>
      <c r="OUT13" s="65">
        <v>0</v>
      </c>
      <c r="OUU13" s="65">
        <v>0</v>
      </c>
      <c r="OUV13" s="65">
        <v>0</v>
      </c>
      <c r="OUW13" s="65">
        <v>0</v>
      </c>
      <c r="OUX13" s="65">
        <v>0</v>
      </c>
      <c r="OUY13" s="65">
        <v>0</v>
      </c>
      <c r="OUZ13" s="65">
        <v>0</v>
      </c>
      <c r="OVA13" s="65">
        <v>0</v>
      </c>
      <c r="OVB13" s="65">
        <v>0</v>
      </c>
      <c r="OVC13" s="65">
        <v>0</v>
      </c>
      <c r="OVD13" s="65">
        <v>0</v>
      </c>
      <c r="OVE13" s="65">
        <v>0</v>
      </c>
      <c r="OVF13" s="65">
        <v>0</v>
      </c>
      <c r="OVG13" s="65">
        <v>0</v>
      </c>
      <c r="OVH13" s="65">
        <v>0</v>
      </c>
      <c r="OVI13" s="65">
        <v>0</v>
      </c>
      <c r="OVJ13" s="65">
        <v>0</v>
      </c>
      <c r="OVK13" s="65">
        <v>0</v>
      </c>
      <c r="OVL13" s="65">
        <v>0</v>
      </c>
      <c r="OVM13" s="65">
        <v>0</v>
      </c>
      <c r="OVN13" s="65">
        <v>0</v>
      </c>
      <c r="OVO13" s="65">
        <v>0</v>
      </c>
      <c r="OVP13" s="65">
        <v>0</v>
      </c>
      <c r="OVQ13" s="65">
        <v>0</v>
      </c>
      <c r="OVR13" s="65">
        <v>0</v>
      </c>
      <c r="OVS13" s="65">
        <v>0</v>
      </c>
      <c r="OVT13" s="65">
        <v>0</v>
      </c>
      <c r="OVU13" s="65">
        <v>0</v>
      </c>
      <c r="OVV13" s="65">
        <v>0</v>
      </c>
      <c r="OVW13" s="65">
        <v>0</v>
      </c>
      <c r="OVX13" s="65">
        <v>0</v>
      </c>
      <c r="OVY13" s="65">
        <v>0</v>
      </c>
      <c r="OVZ13" s="65">
        <v>0</v>
      </c>
      <c r="OWA13" s="65">
        <v>0</v>
      </c>
      <c r="OWB13" s="65">
        <v>0</v>
      </c>
      <c r="OWC13" s="65">
        <v>0</v>
      </c>
      <c r="OWD13" s="65">
        <v>0</v>
      </c>
      <c r="OWE13" s="65">
        <v>0</v>
      </c>
      <c r="OWF13" s="65">
        <v>0</v>
      </c>
      <c r="OWG13" s="65">
        <v>0</v>
      </c>
      <c r="OWH13" s="65">
        <v>0</v>
      </c>
      <c r="OWI13" s="65">
        <v>0</v>
      </c>
      <c r="OWJ13" s="65">
        <v>0</v>
      </c>
      <c r="OWK13" s="65">
        <v>0</v>
      </c>
      <c r="OWL13" s="65">
        <v>0</v>
      </c>
      <c r="OWM13" s="65">
        <v>0</v>
      </c>
      <c r="OWN13" s="65">
        <v>0</v>
      </c>
      <c r="OWO13" s="65">
        <v>0</v>
      </c>
      <c r="OWP13" s="65">
        <v>0</v>
      </c>
      <c r="OWQ13" s="65">
        <v>0</v>
      </c>
      <c r="OWR13" s="65">
        <v>0</v>
      </c>
      <c r="OWS13" s="65">
        <v>0</v>
      </c>
      <c r="OWT13" s="65">
        <v>0</v>
      </c>
      <c r="OWU13" s="65">
        <v>0</v>
      </c>
      <c r="OWV13" s="65">
        <v>0</v>
      </c>
      <c r="OWW13" s="65">
        <v>0</v>
      </c>
      <c r="OWX13" s="65">
        <v>0</v>
      </c>
      <c r="OWY13" s="65">
        <v>0</v>
      </c>
      <c r="OWZ13" s="65">
        <v>0</v>
      </c>
      <c r="OXA13" s="65">
        <v>0</v>
      </c>
      <c r="OXB13" s="65">
        <v>0</v>
      </c>
      <c r="OXC13" s="65">
        <v>0</v>
      </c>
      <c r="OXD13" s="65">
        <v>0</v>
      </c>
      <c r="OXE13" s="65">
        <v>0</v>
      </c>
      <c r="OXF13" s="65">
        <v>0</v>
      </c>
      <c r="OXG13" s="65">
        <v>0</v>
      </c>
      <c r="OXH13" s="65">
        <v>0</v>
      </c>
      <c r="OXI13" s="65">
        <v>0</v>
      </c>
      <c r="OXJ13" s="65">
        <v>0</v>
      </c>
      <c r="OXK13" s="65">
        <v>0</v>
      </c>
      <c r="OXL13" s="65">
        <v>0</v>
      </c>
      <c r="OXM13" s="65">
        <v>0</v>
      </c>
      <c r="OXN13" s="65">
        <v>0</v>
      </c>
      <c r="OXO13" s="65">
        <v>0</v>
      </c>
      <c r="OXP13" s="65">
        <v>0</v>
      </c>
      <c r="OXQ13" s="65">
        <v>0</v>
      </c>
      <c r="OXR13" s="65">
        <v>0</v>
      </c>
      <c r="OXS13" s="65">
        <v>0</v>
      </c>
      <c r="OXT13" s="65">
        <v>0</v>
      </c>
      <c r="OXU13" s="65">
        <v>0</v>
      </c>
      <c r="OXV13" s="65">
        <v>0</v>
      </c>
      <c r="OXW13" s="65">
        <v>0</v>
      </c>
      <c r="OXX13" s="65">
        <v>0</v>
      </c>
      <c r="OXY13" s="65">
        <v>0</v>
      </c>
      <c r="OXZ13" s="65">
        <v>0</v>
      </c>
      <c r="OYA13" s="65">
        <v>0</v>
      </c>
      <c r="OYB13" s="65">
        <v>0</v>
      </c>
      <c r="OYC13" s="65">
        <v>0</v>
      </c>
      <c r="OYD13" s="65">
        <v>0</v>
      </c>
      <c r="OYE13" s="65">
        <v>0</v>
      </c>
      <c r="OYF13" s="65">
        <v>0</v>
      </c>
      <c r="OYG13" s="65">
        <v>0</v>
      </c>
      <c r="OYH13" s="65">
        <v>0</v>
      </c>
      <c r="OYI13" s="65">
        <v>0</v>
      </c>
      <c r="OYJ13" s="65">
        <v>0</v>
      </c>
      <c r="OYK13" s="65">
        <v>0</v>
      </c>
      <c r="OYL13" s="65">
        <v>0</v>
      </c>
      <c r="OYM13" s="65">
        <v>0</v>
      </c>
      <c r="OYN13" s="65">
        <v>0</v>
      </c>
      <c r="OYO13" s="65">
        <v>0</v>
      </c>
      <c r="OYP13" s="65">
        <v>0</v>
      </c>
      <c r="OYQ13" s="65">
        <v>0</v>
      </c>
      <c r="OYR13" s="65">
        <v>0</v>
      </c>
      <c r="OYS13" s="65">
        <v>0</v>
      </c>
      <c r="OYT13" s="65">
        <v>0</v>
      </c>
      <c r="OYU13" s="65">
        <v>0</v>
      </c>
      <c r="OYV13" s="65">
        <v>0</v>
      </c>
      <c r="OYW13" s="65">
        <v>0</v>
      </c>
      <c r="OYX13" s="65">
        <v>0</v>
      </c>
      <c r="OYY13" s="65">
        <v>0</v>
      </c>
      <c r="OYZ13" s="65">
        <v>0</v>
      </c>
      <c r="OZA13" s="65">
        <v>0</v>
      </c>
      <c r="OZB13" s="65">
        <v>0</v>
      </c>
      <c r="OZC13" s="65">
        <v>0</v>
      </c>
      <c r="OZD13" s="65">
        <v>0</v>
      </c>
      <c r="OZE13" s="65">
        <v>0</v>
      </c>
      <c r="OZF13" s="65">
        <v>0</v>
      </c>
      <c r="OZG13" s="65">
        <v>0</v>
      </c>
      <c r="OZH13" s="65">
        <v>0</v>
      </c>
      <c r="OZI13" s="65">
        <v>0</v>
      </c>
      <c r="OZJ13" s="65">
        <v>0</v>
      </c>
      <c r="OZK13" s="65">
        <v>0</v>
      </c>
      <c r="OZL13" s="65">
        <v>0</v>
      </c>
      <c r="OZM13" s="65">
        <v>0</v>
      </c>
      <c r="OZN13" s="65">
        <v>0</v>
      </c>
      <c r="OZO13" s="65">
        <v>0</v>
      </c>
      <c r="OZP13" s="65">
        <v>0</v>
      </c>
      <c r="OZQ13" s="65">
        <v>0</v>
      </c>
      <c r="OZR13" s="65">
        <v>0</v>
      </c>
      <c r="OZS13" s="65">
        <v>0</v>
      </c>
      <c r="OZT13" s="65">
        <v>0</v>
      </c>
      <c r="OZU13" s="65">
        <v>0</v>
      </c>
      <c r="OZV13" s="65">
        <v>0</v>
      </c>
      <c r="OZW13" s="65">
        <v>0</v>
      </c>
      <c r="OZX13" s="65">
        <v>0</v>
      </c>
      <c r="OZY13" s="65">
        <v>0</v>
      </c>
      <c r="OZZ13" s="65">
        <v>0</v>
      </c>
      <c r="PAA13" s="65">
        <v>0</v>
      </c>
      <c r="PAB13" s="65">
        <v>0</v>
      </c>
      <c r="PAC13" s="65">
        <v>0</v>
      </c>
      <c r="PAD13" s="65">
        <v>0</v>
      </c>
      <c r="PAE13" s="65">
        <v>0</v>
      </c>
      <c r="PAF13" s="65">
        <v>0</v>
      </c>
      <c r="PAG13" s="65">
        <v>0</v>
      </c>
      <c r="PAH13" s="65">
        <v>0</v>
      </c>
      <c r="PAI13" s="65">
        <v>0</v>
      </c>
      <c r="PAJ13" s="65">
        <v>0</v>
      </c>
      <c r="PAK13" s="65">
        <v>0</v>
      </c>
      <c r="PAL13" s="65">
        <v>0</v>
      </c>
      <c r="PAM13" s="65">
        <v>0</v>
      </c>
      <c r="PAN13" s="65">
        <v>0</v>
      </c>
      <c r="PAO13" s="65">
        <v>0</v>
      </c>
      <c r="PAP13" s="65">
        <v>0</v>
      </c>
      <c r="PAQ13" s="65">
        <v>0</v>
      </c>
      <c r="PAR13" s="65">
        <v>0</v>
      </c>
      <c r="PAS13" s="65">
        <v>0</v>
      </c>
      <c r="PAT13" s="65">
        <v>0</v>
      </c>
      <c r="PAU13" s="65">
        <v>0</v>
      </c>
      <c r="PAV13" s="65">
        <v>0</v>
      </c>
      <c r="PAW13" s="65">
        <v>0</v>
      </c>
      <c r="PAX13" s="65">
        <v>0</v>
      </c>
      <c r="PAY13" s="65">
        <v>0</v>
      </c>
      <c r="PAZ13" s="65">
        <v>0</v>
      </c>
      <c r="PBA13" s="65">
        <v>0</v>
      </c>
      <c r="PBB13" s="65">
        <v>0</v>
      </c>
      <c r="PBC13" s="65">
        <v>0</v>
      </c>
      <c r="PBD13" s="65">
        <v>0</v>
      </c>
      <c r="PBE13" s="65">
        <v>0</v>
      </c>
      <c r="PBF13" s="65">
        <v>0</v>
      </c>
      <c r="PBG13" s="65">
        <v>0</v>
      </c>
      <c r="PBH13" s="65">
        <v>0</v>
      </c>
      <c r="PBI13" s="65">
        <v>0</v>
      </c>
      <c r="PBJ13" s="65">
        <v>0</v>
      </c>
      <c r="PBK13" s="65">
        <v>0</v>
      </c>
      <c r="PBL13" s="65">
        <v>0</v>
      </c>
      <c r="PBM13" s="65">
        <v>0</v>
      </c>
      <c r="PBN13" s="65">
        <v>0</v>
      </c>
      <c r="PBO13" s="65">
        <v>0</v>
      </c>
      <c r="PBP13" s="65">
        <v>0</v>
      </c>
      <c r="PBQ13" s="65">
        <v>0</v>
      </c>
      <c r="PBR13" s="65">
        <v>0</v>
      </c>
      <c r="PBS13" s="65">
        <v>0</v>
      </c>
      <c r="PBT13" s="65">
        <v>0</v>
      </c>
      <c r="PBU13" s="65">
        <v>0</v>
      </c>
      <c r="PBV13" s="65">
        <v>0</v>
      </c>
      <c r="PBW13" s="65">
        <v>0</v>
      </c>
      <c r="PBX13" s="65">
        <v>0</v>
      </c>
      <c r="PBY13" s="65">
        <v>0</v>
      </c>
      <c r="PBZ13" s="65">
        <v>0</v>
      </c>
      <c r="PCA13" s="65">
        <v>0</v>
      </c>
      <c r="PCB13" s="65">
        <v>0</v>
      </c>
      <c r="PCC13" s="65">
        <v>0</v>
      </c>
      <c r="PCD13" s="65">
        <v>0</v>
      </c>
      <c r="PCE13" s="65">
        <v>0</v>
      </c>
      <c r="PCF13" s="65">
        <v>0</v>
      </c>
      <c r="PCG13" s="65">
        <v>0</v>
      </c>
      <c r="PCH13" s="65">
        <v>0</v>
      </c>
      <c r="PCI13" s="65">
        <v>0</v>
      </c>
      <c r="PCJ13" s="65">
        <v>0</v>
      </c>
      <c r="PCK13" s="65">
        <v>0</v>
      </c>
      <c r="PCL13" s="65">
        <v>0</v>
      </c>
      <c r="PCM13" s="65">
        <v>0</v>
      </c>
      <c r="PCN13" s="65">
        <v>0</v>
      </c>
      <c r="PCO13" s="65">
        <v>0</v>
      </c>
      <c r="PCP13" s="65">
        <v>0</v>
      </c>
      <c r="PCQ13" s="65">
        <v>0</v>
      </c>
      <c r="PCR13" s="65">
        <v>0</v>
      </c>
      <c r="PCS13" s="65">
        <v>0</v>
      </c>
      <c r="PCT13" s="65">
        <v>0</v>
      </c>
      <c r="PCU13" s="65">
        <v>0</v>
      </c>
      <c r="PCV13" s="65">
        <v>0</v>
      </c>
      <c r="PCW13" s="65">
        <v>0</v>
      </c>
      <c r="PCX13" s="65">
        <v>0</v>
      </c>
      <c r="PCY13" s="65">
        <v>0</v>
      </c>
      <c r="PCZ13" s="65">
        <v>0</v>
      </c>
      <c r="PDA13" s="65">
        <v>0</v>
      </c>
      <c r="PDB13" s="65">
        <v>0</v>
      </c>
      <c r="PDC13" s="65">
        <v>0</v>
      </c>
      <c r="PDD13" s="65">
        <v>0</v>
      </c>
      <c r="PDE13" s="65">
        <v>0</v>
      </c>
      <c r="PDF13" s="65">
        <v>0</v>
      </c>
      <c r="PDG13" s="65">
        <v>0</v>
      </c>
      <c r="PDH13" s="65">
        <v>0</v>
      </c>
      <c r="PDI13" s="65">
        <v>0</v>
      </c>
      <c r="PDJ13" s="65">
        <v>0</v>
      </c>
      <c r="PDK13" s="65">
        <v>0</v>
      </c>
      <c r="PDL13" s="65">
        <v>0</v>
      </c>
      <c r="PDM13" s="65">
        <v>0</v>
      </c>
      <c r="PDN13" s="65">
        <v>0</v>
      </c>
      <c r="PDO13" s="65">
        <v>0</v>
      </c>
      <c r="PDP13" s="65">
        <v>0</v>
      </c>
      <c r="PDQ13" s="65">
        <v>0</v>
      </c>
      <c r="PDR13" s="65">
        <v>0</v>
      </c>
      <c r="PDS13" s="65">
        <v>0</v>
      </c>
      <c r="PDT13" s="65">
        <v>0</v>
      </c>
      <c r="PDU13" s="65">
        <v>0</v>
      </c>
      <c r="PDV13" s="65">
        <v>0</v>
      </c>
      <c r="PDW13" s="65">
        <v>0</v>
      </c>
      <c r="PDX13" s="65">
        <v>0</v>
      </c>
      <c r="PDY13" s="65">
        <v>0</v>
      </c>
      <c r="PDZ13" s="65">
        <v>0</v>
      </c>
      <c r="PEA13" s="65">
        <v>0</v>
      </c>
      <c r="PEB13" s="65">
        <v>0</v>
      </c>
      <c r="PEC13" s="65">
        <v>0</v>
      </c>
      <c r="PED13" s="65">
        <v>0</v>
      </c>
      <c r="PEE13" s="65">
        <v>0</v>
      </c>
      <c r="PEF13" s="65">
        <v>0</v>
      </c>
      <c r="PEG13" s="65">
        <v>0</v>
      </c>
      <c r="PEH13" s="65">
        <v>0</v>
      </c>
      <c r="PEI13" s="65">
        <v>0</v>
      </c>
      <c r="PEJ13" s="65">
        <v>0</v>
      </c>
      <c r="PEK13" s="65">
        <v>0</v>
      </c>
      <c r="PEL13" s="65">
        <v>0</v>
      </c>
      <c r="PEM13" s="65">
        <v>0</v>
      </c>
      <c r="PEN13" s="65">
        <v>0</v>
      </c>
      <c r="PEO13" s="65">
        <v>0</v>
      </c>
      <c r="PEP13" s="65">
        <v>0</v>
      </c>
      <c r="PEQ13" s="65">
        <v>0</v>
      </c>
      <c r="PER13" s="65">
        <v>0</v>
      </c>
      <c r="PES13" s="65">
        <v>0</v>
      </c>
      <c r="PET13" s="65">
        <v>0</v>
      </c>
      <c r="PEU13" s="65">
        <v>0</v>
      </c>
      <c r="PEV13" s="65">
        <v>0</v>
      </c>
      <c r="PEW13" s="65">
        <v>0</v>
      </c>
      <c r="PEX13" s="65">
        <v>0</v>
      </c>
      <c r="PEY13" s="65">
        <v>0</v>
      </c>
      <c r="PEZ13" s="65">
        <v>0</v>
      </c>
      <c r="PFA13" s="65">
        <v>0</v>
      </c>
      <c r="PFB13" s="65">
        <v>0</v>
      </c>
      <c r="PFC13" s="65">
        <v>0</v>
      </c>
      <c r="PFD13" s="65">
        <v>0</v>
      </c>
      <c r="PFE13" s="65">
        <v>0</v>
      </c>
      <c r="PFF13" s="65">
        <v>0</v>
      </c>
      <c r="PFG13" s="65">
        <v>0</v>
      </c>
      <c r="PFH13" s="65">
        <v>0</v>
      </c>
      <c r="PFI13" s="65">
        <v>0</v>
      </c>
      <c r="PFJ13" s="65">
        <v>0</v>
      </c>
      <c r="PFK13" s="65">
        <v>0</v>
      </c>
      <c r="PFL13" s="65">
        <v>0</v>
      </c>
      <c r="PFM13" s="65">
        <v>0</v>
      </c>
      <c r="PFN13" s="65">
        <v>0</v>
      </c>
      <c r="PFO13" s="65">
        <v>0</v>
      </c>
      <c r="PFP13" s="65">
        <v>0</v>
      </c>
      <c r="PFQ13" s="65">
        <v>0</v>
      </c>
      <c r="PFR13" s="65">
        <v>0</v>
      </c>
      <c r="PFS13" s="65">
        <v>0</v>
      </c>
      <c r="PFT13" s="65">
        <v>0</v>
      </c>
      <c r="PFU13" s="65">
        <v>0</v>
      </c>
      <c r="PFV13" s="65">
        <v>0</v>
      </c>
      <c r="PFW13" s="65">
        <v>0</v>
      </c>
      <c r="PFX13" s="65">
        <v>0</v>
      </c>
      <c r="PFY13" s="65">
        <v>0</v>
      </c>
      <c r="PFZ13" s="65">
        <v>0</v>
      </c>
      <c r="PGA13" s="65">
        <v>0</v>
      </c>
      <c r="PGB13" s="65">
        <v>0</v>
      </c>
      <c r="PGC13" s="65">
        <v>0</v>
      </c>
      <c r="PGD13" s="65">
        <v>0</v>
      </c>
      <c r="PGE13" s="65">
        <v>0</v>
      </c>
      <c r="PGF13" s="65">
        <v>0</v>
      </c>
      <c r="PGG13" s="65">
        <v>0</v>
      </c>
      <c r="PGH13" s="65">
        <v>0</v>
      </c>
      <c r="PGI13" s="65">
        <v>0</v>
      </c>
      <c r="PGJ13" s="65">
        <v>0</v>
      </c>
      <c r="PGK13" s="65">
        <v>0</v>
      </c>
      <c r="PGL13" s="65">
        <v>0</v>
      </c>
      <c r="PGM13" s="65">
        <v>0</v>
      </c>
      <c r="PGN13" s="65">
        <v>0</v>
      </c>
      <c r="PGO13" s="65">
        <v>0</v>
      </c>
      <c r="PGP13" s="65">
        <v>0</v>
      </c>
      <c r="PGQ13" s="65">
        <v>0</v>
      </c>
      <c r="PGR13" s="65">
        <v>0</v>
      </c>
      <c r="PGS13" s="65">
        <v>0</v>
      </c>
      <c r="PGT13" s="65">
        <v>0</v>
      </c>
      <c r="PGU13" s="65">
        <v>0</v>
      </c>
      <c r="PGV13" s="65">
        <v>0</v>
      </c>
      <c r="PGW13" s="65">
        <v>0</v>
      </c>
      <c r="PGX13" s="65">
        <v>0</v>
      </c>
      <c r="PGY13" s="65">
        <v>0</v>
      </c>
      <c r="PGZ13" s="65">
        <v>0</v>
      </c>
      <c r="PHA13" s="65">
        <v>0</v>
      </c>
      <c r="PHB13" s="65">
        <v>0</v>
      </c>
      <c r="PHC13" s="65">
        <v>0</v>
      </c>
      <c r="PHD13" s="65">
        <v>0</v>
      </c>
      <c r="PHE13" s="65">
        <v>0</v>
      </c>
      <c r="PHF13" s="65">
        <v>0</v>
      </c>
      <c r="PHG13" s="65">
        <v>0</v>
      </c>
      <c r="PHH13" s="65">
        <v>0</v>
      </c>
      <c r="PHI13" s="65">
        <v>0</v>
      </c>
      <c r="PHJ13" s="65">
        <v>0</v>
      </c>
      <c r="PHK13" s="65">
        <v>0</v>
      </c>
      <c r="PHL13" s="65">
        <v>0</v>
      </c>
      <c r="PHM13" s="65">
        <v>0</v>
      </c>
      <c r="PHN13" s="65">
        <v>0</v>
      </c>
      <c r="PHO13" s="65">
        <v>0</v>
      </c>
      <c r="PHP13" s="65">
        <v>0</v>
      </c>
      <c r="PHQ13" s="65">
        <v>0</v>
      </c>
      <c r="PHR13" s="65">
        <v>0</v>
      </c>
      <c r="PHS13" s="65">
        <v>0</v>
      </c>
      <c r="PHT13" s="65">
        <v>0</v>
      </c>
      <c r="PHU13" s="65">
        <v>0</v>
      </c>
      <c r="PHV13" s="65">
        <v>0</v>
      </c>
      <c r="PHW13" s="65">
        <v>0</v>
      </c>
      <c r="PHX13" s="65">
        <v>0</v>
      </c>
      <c r="PHY13" s="65">
        <v>0</v>
      </c>
      <c r="PHZ13" s="65">
        <v>0</v>
      </c>
      <c r="PIA13" s="65">
        <v>0</v>
      </c>
      <c r="PIB13" s="65">
        <v>0</v>
      </c>
      <c r="PIC13" s="65">
        <v>0</v>
      </c>
      <c r="PID13" s="65">
        <v>0</v>
      </c>
      <c r="PIE13" s="65">
        <v>0</v>
      </c>
      <c r="PIF13" s="65">
        <v>0</v>
      </c>
      <c r="PIG13" s="65">
        <v>0</v>
      </c>
      <c r="PIH13" s="65">
        <v>0</v>
      </c>
      <c r="PII13" s="65">
        <v>0</v>
      </c>
      <c r="PIJ13" s="65">
        <v>0</v>
      </c>
      <c r="PIK13" s="65">
        <v>0</v>
      </c>
      <c r="PIL13" s="65">
        <v>0</v>
      </c>
      <c r="PIM13" s="65">
        <v>0</v>
      </c>
      <c r="PIN13" s="65">
        <v>0</v>
      </c>
      <c r="PIO13" s="65">
        <v>0</v>
      </c>
      <c r="PIP13" s="65">
        <v>0</v>
      </c>
      <c r="PIQ13" s="65">
        <v>0</v>
      </c>
      <c r="PIR13" s="65">
        <v>0</v>
      </c>
      <c r="PIS13" s="65">
        <v>0</v>
      </c>
      <c r="PIT13" s="65">
        <v>0</v>
      </c>
      <c r="PIU13" s="65">
        <v>0</v>
      </c>
      <c r="PIV13" s="65">
        <v>0</v>
      </c>
      <c r="PIW13" s="65">
        <v>0</v>
      </c>
      <c r="PIX13" s="65">
        <v>0</v>
      </c>
      <c r="PIY13" s="65">
        <v>0</v>
      </c>
      <c r="PIZ13" s="65">
        <v>0</v>
      </c>
      <c r="PJA13" s="65">
        <v>0</v>
      </c>
      <c r="PJB13" s="65">
        <v>0</v>
      </c>
      <c r="PJC13" s="65">
        <v>0</v>
      </c>
      <c r="PJD13" s="65">
        <v>0</v>
      </c>
      <c r="PJE13" s="65">
        <v>0</v>
      </c>
      <c r="PJF13" s="65">
        <v>0</v>
      </c>
      <c r="PJG13" s="65">
        <v>0</v>
      </c>
      <c r="PJH13" s="65">
        <v>0</v>
      </c>
      <c r="PJI13" s="65">
        <v>0</v>
      </c>
      <c r="PJJ13" s="65">
        <v>0</v>
      </c>
      <c r="PJK13" s="65">
        <v>0</v>
      </c>
      <c r="PJL13" s="65">
        <v>0</v>
      </c>
      <c r="PJM13" s="65">
        <v>0</v>
      </c>
      <c r="PJN13" s="65">
        <v>0</v>
      </c>
      <c r="PJO13" s="65">
        <v>0</v>
      </c>
      <c r="PJP13" s="65">
        <v>0</v>
      </c>
      <c r="PJQ13" s="65">
        <v>0</v>
      </c>
      <c r="PJR13" s="65">
        <v>0</v>
      </c>
      <c r="PJS13" s="65">
        <v>0</v>
      </c>
      <c r="PJT13" s="65">
        <v>0</v>
      </c>
      <c r="PJU13" s="65">
        <v>0</v>
      </c>
      <c r="PJV13" s="65">
        <v>0</v>
      </c>
      <c r="PJW13" s="65">
        <v>0</v>
      </c>
      <c r="PJX13" s="65">
        <v>0</v>
      </c>
      <c r="PJY13" s="65">
        <v>0</v>
      </c>
      <c r="PJZ13" s="65">
        <v>0</v>
      </c>
      <c r="PKA13" s="65">
        <v>0</v>
      </c>
      <c r="PKB13" s="65">
        <v>0</v>
      </c>
      <c r="PKC13" s="65">
        <v>0</v>
      </c>
      <c r="PKD13" s="65">
        <v>0</v>
      </c>
      <c r="PKE13" s="65">
        <v>0</v>
      </c>
      <c r="PKF13" s="65">
        <v>0</v>
      </c>
      <c r="PKG13" s="65">
        <v>0</v>
      </c>
      <c r="PKH13" s="65">
        <v>0</v>
      </c>
      <c r="PKI13" s="65">
        <v>0</v>
      </c>
      <c r="PKJ13" s="65">
        <v>0</v>
      </c>
      <c r="PKK13" s="65">
        <v>0</v>
      </c>
      <c r="PKL13" s="65">
        <v>0</v>
      </c>
      <c r="PKM13" s="65">
        <v>0</v>
      </c>
      <c r="PKN13" s="65">
        <v>0</v>
      </c>
      <c r="PKO13" s="65">
        <v>0</v>
      </c>
      <c r="PKP13" s="65">
        <v>0</v>
      </c>
      <c r="PKQ13" s="65">
        <v>0</v>
      </c>
      <c r="PKR13" s="65">
        <v>0</v>
      </c>
      <c r="PKS13" s="65">
        <v>0</v>
      </c>
      <c r="PKT13" s="65">
        <v>0</v>
      </c>
      <c r="PKU13" s="65">
        <v>0</v>
      </c>
      <c r="PKV13" s="65">
        <v>0</v>
      </c>
      <c r="PKW13" s="65">
        <v>0</v>
      </c>
      <c r="PKX13" s="65">
        <v>0</v>
      </c>
      <c r="PKY13" s="65">
        <v>0</v>
      </c>
      <c r="PKZ13" s="65">
        <v>0</v>
      </c>
      <c r="PLA13" s="65">
        <v>0</v>
      </c>
      <c r="PLB13" s="65">
        <v>0</v>
      </c>
      <c r="PLC13" s="65">
        <v>0</v>
      </c>
      <c r="PLD13" s="65">
        <v>0</v>
      </c>
      <c r="PLE13" s="65">
        <v>0</v>
      </c>
      <c r="PLF13" s="65">
        <v>0</v>
      </c>
      <c r="PLG13" s="65">
        <v>0</v>
      </c>
      <c r="PLH13" s="65">
        <v>0</v>
      </c>
      <c r="PLI13" s="65">
        <v>0</v>
      </c>
      <c r="PLJ13" s="65">
        <v>0</v>
      </c>
      <c r="PLK13" s="65">
        <v>0</v>
      </c>
      <c r="PLL13" s="65">
        <v>0</v>
      </c>
      <c r="PLM13" s="65">
        <v>0</v>
      </c>
      <c r="PLN13" s="65">
        <v>0</v>
      </c>
      <c r="PLO13" s="65">
        <v>0</v>
      </c>
      <c r="PLP13" s="65">
        <v>0</v>
      </c>
      <c r="PLQ13" s="65">
        <v>0</v>
      </c>
      <c r="PLR13" s="65">
        <v>0</v>
      </c>
      <c r="PLS13" s="65">
        <v>0</v>
      </c>
      <c r="PLT13" s="65">
        <v>0</v>
      </c>
      <c r="PLU13" s="65">
        <v>0</v>
      </c>
      <c r="PLV13" s="65">
        <v>0</v>
      </c>
      <c r="PLW13" s="65">
        <v>0</v>
      </c>
      <c r="PLX13" s="65">
        <v>0</v>
      </c>
      <c r="PLY13" s="65">
        <v>0</v>
      </c>
      <c r="PLZ13" s="65">
        <v>0</v>
      </c>
      <c r="PMA13" s="65">
        <v>0</v>
      </c>
      <c r="PMB13" s="65">
        <v>0</v>
      </c>
      <c r="PMC13" s="65">
        <v>0</v>
      </c>
      <c r="PMD13" s="65">
        <v>0</v>
      </c>
      <c r="PME13" s="65">
        <v>0</v>
      </c>
      <c r="PMF13" s="65">
        <v>0</v>
      </c>
      <c r="PMG13" s="65">
        <v>0</v>
      </c>
      <c r="PMH13" s="65">
        <v>0</v>
      </c>
      <c r="PMI13" s="65">
        <v>0</v>
      </c>
      <c r="PMJ13" s="65">
        <v>0</v>
      </c>
      <c r="PMK13" s="65">
        <v>0</v>
      </c>
      <c r="PML13" s="65">
        <v>0</v>
      </c>
      <c r="PMM13" s="65">
        <v>0</v>
      </c>
      <c r="PMN13" s="65">
        <v>0</v>
      </c>
      <c r="PMO13" s="65">
        <v>0</v>
      </c>
      <c r="PMP13" s="65">
        <v>0</v>
      </c>
      <c r="PMQ13" s="65">
        <v>0</v>
      </c>
      <c r="PMR13" s="65">
        <v>0</v>
      </c>
      <c r="PMS13" s="65">
        <v>0</v>
      </c>
      <c r="PMT13" s="65">
        <v>0</v>
      </c>
      <c r="PMU13" s="65">
        <v>0</v>
      </c>
      <c r="PMV13" s="65">
        <v>0</v>
      </c>
      <c r="PMW13" s="65">
        <v>0</v>
      </c>
      <c r="PMX13" s="65">
        <v>0</v>
      </c>
      <c r="PMY13" s="65">
        <v>0</v>
      </c>
      <c r="PMZ13" s="65">
        <v>0</v>
      </c>
      <c r="PNA13" s="65">
        <v>0</v>
      </c>
      <c r="PNB13" s="65">
        <v>0</v>
      </c>
      <c r="PNC13" s="65">
        <v>0</v>
      </c>
      <c r="PND13" s="65">
        <v>0</v>
      </c>
      <c r="PNE13" s="65">
        <v>0</v>
      </c>
      <c r="PNF13" s="65">
        <v>0</v>
      </c>
      <c r="PNG13" s="65">
        <v>0</v>
      </c>
      <c r="PNH13" s="65">
        <v>0</v>
      </c>
      <c r="PNI13" s="65">
        <v>0</v>
      </c>
      <c r="PNJ13" s="65">
        <v>0</v>
      </c>
      <c r="PNK13" s="65">
        <v>0</v>
      </c>
      <c r="PNL13" s="65">
        <v>0</v>
      </c>
      <c r="PNM13" s="65">
        <v>0</v>
      </c>
      <c r="PNN13" s="65">
        <v>0</v>
      </c>
      <c r="PNO13" s="65">
        <v>0</v>
      </c>
      <c r="PNP13" s="65">
        <v>0</v>
      </c>
      <c r="PNQ13" s="65">
        <v>0</v>
      </c>
      <c r="PNR13" s="65">
        <v>0</v>
      </c>
      <c r="PNS13" s="65">
        <v>0</v>
      </c>
      <c r="PNT13" s="65">
        <v>0</v>
      </c>
      <c r="PNU13" s="65">
        <v>0</v>
      </c>
      <c r="PNV13" s="65">
        <v>0</v>
      </c>
      <c r="PNW13" s="65">
        <v>0</v>
      </c>
      <c r="PNX13" s="65">
        <v>0</v>
      </c>
      <c r="PNY13" s="65">
        <v>0</v>
      </c>
      <c r="PNZ13" s="65">
        <v>0</v>
      </c>
      <c r="POA13" s="65">
        <v>0</v>
      </c>
      <c r="POB13" s="65">
        <v>0</v>
      </c>
      <c r="POC13" s="65">
        <v>0</v>
      </c>
      <c r="POD13" s="65">
        <v>0</v>
      </c>
      <c r="POE13" s="65">
        <v>0</v>
      </c>
      <c r="POF13" s="65">
        <v>0</v>
      </c>
      <c r="POG13" s="65">
        <v>0</v>
      </c>
      <c r="POH13" s="65">
        <v>0</v>
      </c>
      <c r="POI13" s="65">
        <v>0</v>
      </c>
      <c r="POJ13" s="65">
        <v>0</v>
      </c>
      <c r="POK13" s="65">
        <v>0</v>
      </c>
      <c r="POL13" s="65">
        <v>0</v>
      </c>
      <c r="POM13" s="65">
        <v>0</v>
      </c>
      <c r="PON13" s="65">
        <v>0</v>
      </c>
      <c r="POO13" s="65">
        <v>0</v>
      </c>
      <c r="POP13" s="65">
        <v>0</v>
      </c>
      <c r="POQ13" s="65">
        <v>0</v>
      </c>
      <c r="POR13" s="65">
        <v>0</v>
      </c>
      <c r="POS13" s="65">
        <v>0</v>
      </c>
      <c r="POT13" s="65">
        <v>0</v>
      </c>
      <c r="POU13" s="65">
        <v>0</v>
      </c>
      <c r="POV13" s="65">
        <v>0</v>
      </c>
      <c r="POW13" s="65">
        <v>0</v>
      </c>
      <c r="POX13" s="65">
        <v>0</v>
      </c>
      <c r="POY13" s="65">
        <v>0</v>
      </c>
      <c r="POZ13" s="65">
        <v>0</v>
      </c>
      <c r="PPA13" s="65">
        <v>0</v>
      </c>
      <c r="PPB13" s="65">
        <v>0</v>
      </c>
      <c r="PPC13" s="65">
        <v>0</v>
      </c>
      <c r="PPD13" s="65">
        <v>0</v>
      </c>
      <c r="PPE13" s="65">
        <v>0</v>
      </c>
      <c r="PPF13" s="65">
        <v>0</v>
      </c>
      <c r="PPG13" s="65">
        <v>0</v>
      </c>
      <c r="PPH13" s="65">
        <v>0</v>
      </c>
      <c r="PPI13" s="65">
        <v>0</v>
      </c>
      <c r="PPJ13" s="65">
        <v>0</v>
      </c>
      <c r="PPK13" s="65">
        <v>0</v>
      </c>
      <c r="PPL13" s="65">
        <v>0</v>
      </c>
      <c r="PPM13" s="65">
        <v>0</v>
      </c>
      <c r="PPN13" s="65">
        <v>0</v>
      </c>
      <c r="PPO13" s="65">
        <v>0</v>
      </c>
      <c r="PPP13" s="65">
        <v>0</v>
      </c>
      <c r="PPQ13" s="65">
        <v>0</v>
      </c>
      <c r="PPR13" s="65">
        <v>0</v>
      </c>
      <c r="PPS13" s="65">
        <v>0</v>
      </c>
      <c r="PPT13" s="65">
        <v>0</v>
      </c>
      <c r="PPU13" s="65">
        <v>0</v>
      </c>
      <c r="PPV13" s="65">
        <v>0</v>
      </c>
      <c r="PPW13" s="65">
        <v>0</v>
      </c>
      <c r="PPX13" s="65">
        <v>0</v>
      </c>
      <c r="PPY13" s="65">
        <v>0</v>
      </c>
      <c r="PPZ13" s="65">
        <v>0</v>
      </c>
      <c r="PQA13" s="65">
        <v>0</v>
      </c>
      <c r="PQB13" s="65">
        <v>0</v>
      </c>
      <c r="PQC13" s="65">
        <v>0</v>
      </c>
      <c r="PQD13" s="65">
        <v>0</v>
      </c>
      <c r="PQE13" s="65">
        <v>0</v>
      </c>
      <c r="PQF13" s="65">
        <v>0</v>
      </c>
      <c r="PQG13" s="65">
        <v>0</v>
      </c>
      <c r="PQH13" s="65">
        <v>0</v>
      </c>
      <c r="PQI13" s="65">
        <v>0</v>
      </c>
      <c r="PQJ13" s="65">
        <v>0</v>
      </c>
      <c r="PQK13" s="65">
        <v>0</v>
      </c>
      <c r="PQL13" s="65">
        <v>0</v>
      </c>
      <c r="PQM13" s="65">
        <v>0</v>
      </c>
      <c r="PQN13" s="65">
        <v>0</v>
      </c>
      <c r="PQO13" s="65">
        <v>0</v>
      </c>
      <c r="PQP13" s="65">
        <v>0</v>
      </c>
      <c r="PQQ13" s="65">
        <v>0</v>
      </c>
      <c r="PQR13" s="65">
        <v>0</v>
      </c>
      <c r="PQS13" s="65">
        <v>0</v>
      </c>
      <c r="PQT13" s="65">
        <v>0</v>
      </c>
      <c r="PQU13" s="65">
        <v>0</v>
      </c>
      <c r="PQV13" s="65">
        <v>0</v>
      </c>
      <c r="PQW13" s="65">
        <v>0</v>
      </c>
      <c r="PQX13" s="65">
        <v>0</v>
      </c>
      <c r="PQY13" s="65">
        <v>0</v>
      </c>
      <c r="PQZ13" s="65">
        <v>0</v>
      </c>
      <c r="PRA13" s="65">
        <v>0</v>
      </c>
      <c r="PRB13" s="65">
        <v>0</v>
      </c>
      <c r="PRC13" s="65">
        <v>0</v>
      </c>
      <c r="PRD13" s="65">
        <v>0</v>
      </c>
      <c r="PRE13" s="65">
        <v>0</v>
      </c>
      <c r="PRF13" s="65">
        <v>0</v>
      </c>
      <c r="PRG13" s="65">
        <v>0</v>
      </c>
      <c r="PRH13" s="65">
        <v>0</v>
      </c>
      <c r="PRI13" s="65">
        <v>0</v>
      </c>
      <c r="PRJ13" s="65">
        <v>0</v>
      </c>
      <c r="PRK13" s="65">
        <v>0</v>
      </c>
      <c r="PRL13" s="65">
        <v>0</v>
      </c>
      <c r="PRM13" s="65">
        <v>0</v>
      </c>
      <c r="PRN13" s="65">
        <v>0</v>
      </c>
      <c r="PRO13" s="65">
        <v>0</v>
      </c>
      <c r="PRP13" s="65">
        <v>0</v>
      </c>
      <c r="PRQ13" s="65">
        <v>0</v>
      </c>
      <c r="PRR13" s="65">
        <v>0</v>
      </c>
      <c r="PRS13" s="65">
        <v>0</v>
      </c>
      <c r="PRT13" s="65">
        <v>0</v>
      </c>
      <c r="PRU13" s="65">
        <v>0</v>
      </c>
      <c r="PRV13" s="65">
        <v>0</v>
      </c>
      <c r="PRW13" s="65">
        <v>0</v>
      </c>
      <c r="PRX13" s="65">
        <v>0</v>
      </c>
      <c r="PRY13" s="65">
        <v>0</v>
      </c>
      <c r="PRZ13" s="65">
        <v>0</v>
      </c>
      <c r="PSA13" s="65">
        <v>0</v>
      </c>
      <c r="PSB13" s="65">
        <v>0</v>
      </c>
      <c r="PSC13" s="65">
        <v>0</v>
      </c>
      <c r="PSD13" s="65">
        <v>0</v>
      </c>
      <c r="PSE13" s="65">
        <v>0</v>
      </c>
      <c r="PSF13" s="65">
        <v>0</v>
      </c>
      <c r="PSG13" s="65">
        <v>0</v>
      </c>
      <c r="PSH13" s="65">
        <v>0</v>
      </c>
      <c r="PSI13" s="65">
        <v>0</v>
      </c>
      <c r="PSJ13" s="65">
        <v>0</v>
      </c>
      <c r="PSK13" s="65">
        <v>0</v>
      </c>
      <c r="PSL13" s="65">
        <v>0</v>
      </c>
      <c r="PSM13" s="65">
        <v>0</v>
      </c>
      <c r="PSN13" s="65">
        <v>0</v>
      </c>
      <c r="PSO13" s="65">
        <v>0</v>
      </c>
      <c r="PSP13" s="65">
        <v>0</v>
      </c>
      <c r="PSQ13" s="65">
        <v>0</v>
      </c>
      <c r="PSR13" s="65">
        <v>0</v>
      </c>
      <c r="PSS13" s="65">
        <v>0</v>
      </c>
      <c r="PST13" s="65">
        <v>0</v>
      </c>
      <c r="PSU13" s="65">
        <v>0</v>
      </c>
      <c r="PSV13" s="65">
        <v>0</v>
      </c>
      <c r="PSW13" s="65">
        <v>0</v>
      </c>
      <c r="PSX13" s="65">
        <v>0</v>
      </c>
      <c r="PSY13" s="65">
        <v>0</v>
      </c>
      <c r="PSZ13" s="65">
        <v>0</v>
      </c>
      <c r="PTA13" s="65">
        <v>0</v>
      </c>
      <c r="PTB13" s="65">
        <v>0</v>
      </c>
      <c r="PTC13" s="65">
        <v>0</v>
      </c>
      <c r="PTD13" s="65">
        <v>0</v>
      </c>
      <c r="PTE13" s="65">
        <v>0</v>
      </c>
      <c r="PTF13" s="65">
        <v>0</v>
      </c>
      <c r="PTG13" s="65">
        <v>0</v>
      </c>
      <c r="PTH13" s="65">
        <v>0</v>
      </c>
      <c r="PTI13" s="65">
        <v>0</v>
      </c>
      <c r="PTJ13" s="65">
        <v>0</v>
      </c>
      <c r="PTK13" s="65">
        <v>0</v>
      </c>
      <c r="PTL13" s="65">
        <v>0</v>
      </c>
      <c r="PTM13" s="65">
        <v>0</v>
      </c>
      <c r="PTN13" s="65">
        <v>0</v>
      </c>
      <c r="PTO13" s="65">
        <v>0</v>
      </c>
      <c r="PTP13" s="65">
        <v>0</v>
      </c>
      <c r="PTQ13" s="65">
        <v>0</v>
      </c>
      <c r="PTR13" s="65">
        <v>0</v>
      </c>
      <c r="PTS13" s="65">
        <v>0</v>
      </c>
      <c r="PTT13" s="65">
        <v>0</v>
      </c>
      <c r="PTU13" s="65">
        <v>0</v>
      </c>
      <c r="PTV13" s="65">
        <v>0</v>
      </c>
      <c r="PTW13" s="65">
        <v>0</v>
      </c>
      <c r="PTX13" s="65">
        <v>0</v>
      </c>
      <c r="PTY13" s="65">
        <v>0</v>
      </c>
      <c r="PTZ13" s="65">
        <v>0</v>
      </c>
      <c r="PUA13" s="65">
        <v>0</v>
      </c>
      <c r="PUB13" s="65">
        <v>0</v>
      </c>
      <c r="PUC13" s="65">
        <v>0</v>
      </c>
      <c r="PUD13" s="65">
        <v>0</v>
      </c>
      <c r="PUE13" s="65">
        <v>0</v>
      </c>
      <c r="PUF13" s="65">
        <v>0</v>
      </c>
      <c r="PUG13" s="65">
        <v>0</v>
      </c>
      <c r="PUH13" s="65">
        <v>0</v>
      </c>
      <c r="PUI13" s="65">
        <v>0</v>
      </c>
      <c r="PUJ13" s="65">
        <v>0</v>
      </c>
      <c r="PUK13" s="65">
        <v>0</v>
      </c>
      <c r="PUL13" s="65">
        <v>0</v>
      </c>
      <c r="PUM13" s="65">
        <v>0</v>
      </c>
      <c r="PUN13" s="65">
        <v>0</v>
      </c>
      <c r="PUO13" s="65">
        <v>0</v>
      </c>
      <c r="PUP13" s="65">
        <v>0</v>
      </c>
      <c r="PUQ13" s="65">
        <v>0</v>
      </c>
      <c r="PUR13" s="65">
        <v>0</v>
      </c>
      <c r="PUS13" s="65">
        <v>0</v>
      </c>
      <c r="PUT13" s="65">
        <v>0</v>
      </c>
      <c r="PUU13" s="65">
        <v>0</v>
      </c>
      <c r="PUV13" s="65">
        <v>0</v>
      </c>
      <c r="PUW13" s="65">
        <v>0</v>
      </c>
      <c r="PUX13" s="65">
        <v>0</v>
      </c>
      <c r="PUY13" s="65">
        <v>0</v>
      </c>
      <c r="PUZ13" s="65">
        <v>0</v>
      </c>
      <c r="PVA13" s="65">
        <v>0</v>
      </c>
      <c r="PVB13" s="65">
        <v>0</v>
      </c>
      <c r="PVC13" s="65">
        <v>0</v>
      </c>
      <c r="PVD13" s="65">
        <v>0</v>
      </c>
      <c r="PVE13" s="65">
        <v>0</v>
      </c>
      <c r="PVF13" s="65">
        <v>0</v>
      </c>
      <c r="PVG13" s="65">
        <v>0</v>
      </c>
      <c r="PVH13" s="65">
        <v>0</v>
      </c>
      <c r="PVI13" s="65">
        <v>0</v>
      </c>
      <c r="PVJ13" s="65">
        <v>0</v>
      </c>
      <c r="PVK13" s="65">
        <v>0</v>
      </c>
      <c r="PVL13" s="65">
        <v>0</v>
      </c>
      <c r="PVM13" s="65">
        <v>0</v>
      </c>
      <c r="PVN13" s="65">
        <v>0</v>
      </c>
      <c r="PVO13" s="65">
        <v>0</v>
      </c>
      <c r="PVP13" s="65">
        <v>0</v>
      </c>
      <c r="PVQ13" s="65">
        <v>0</v>
      </c>
      <c r="PVR13" s="65">
        <v>0</v>
      </c>
      <c r="PVS13" s="65">
        <v>0</v>
      </c>
      <c r="PVT13" s="65">
        <v>0</v>
      </c>
      <c r="PVU13" s="65">
        <v>0</v>
      </c>
      <c r="PVV13" s="65">
        <v>0</v>
      </c>
      <c r="PVW13" s="65">
        <v>0</v>
      </c>
      <c r="PVX13" s="65">
        <v>0</v>
      </c>
      <c r="PVY13" s="65">
        <v>0</v>
      </c>
      <c r="PVZ13" s="65">
        <v>0</v>
      </c>
      <c r="PWA13" s="65">
        <v>0</v>
      </c>
      <c r="PWB13" s="65">
        <v>0</v>
      </c>
      <c r="PWC13" s="65">
        <v>0</v>
      </c>
      <c r="PWD13" s="65">
        <v>0</v>
      </c>
      <c r="PWE13" s="65">
        <v>0</v>
      </c>
      <c r="PWF13" s="65">
        <v>0</v>
      </c>
      <c r="PWG13" s="65">
        <v>0</v>
      </c>
      <c r="PWH13" s="65">
        <v>0</v>
      </c>
      <c r="PWI13" s="65">
        <v>0</v>
      </c>
      <c r="PWJ13" s="65">
        <v>0</v>
      </c>
      <c r="PWK13" s="65">
        <v>0</v>
      </c>
      <c r="PWL13" s="65">
        <v>0</v>
      </c>
      <c r="PWM13" s="65">
        <v>0</v>
      </c>
      <c r="PWN13" s="65">
        <v>0</v>
      </c>
      <c r="PWO13" s="65">
        <v>0</v>
      </c>
      <c r="PWP13" s="65">
        <v>0</v>
      </c>
      <c r="PWQ13" s="65">
        <v>0</v>
      </c>
      <c r="PWR13" s="65">
        <v>0</v>
      </c>
      <c r="PWS13" s="65">
        <v>0</v>
      </c>
      <c r="PWT13" s="65">
        <v>0</v>
      </c>
      <c r="PWU13" s="65">
        <v>0</v>
      </c>
      <c r="PWV13" s="65">
        <v>0</v>
      </c>
      <c r="PWW13" s="65">
        <v>0</v>
      </c>
      <c r="PWX13" s="65">
        <v>0</v>
      </c>
      <c r="PWY13" s="65">
        <v>0</v>
      </c>
      <c r="PWZ13" s="65">
        <v>0</v>
      </c>
      <c r="PXA13" s="65">
        <v>0</v>
      </c>
      <c r="PXB13" s="65">
        <v>0</v>
      </c>
      <c r="PXC13" s="65">
        <v>0</v>
      </c>
      <c r="PXD13" s="65">
        <v>0</v>
      </c>
      <c r="PXE13" s="65">
        <v>0</v>
      </c>
      <c r="PXF13" s="65">
        <v>0</v>
      </c>
      <c r="PXG13" s="65">
        <v>0</v>
      </c>
      <c r="PXH13" s="65">
        <v>0</v>
      </c>
      <c r="PXI13" s="65">
        <v>0</v>
      </c>
      <c r="PXJ13" s="65">
        <v>0</v>
      </c>
      <c r="PXK13" s="65">
        <v>0</v>
      </c>
      <c r="PXL13" s="65">
        <v>0</v>
      </c>
      <c r="PXM13" s="65">
        <v>0</v>
      </c>
      <c r="PXN13" s="65">
        <v>0</v>
      </c>
      <c r="PXO13" s="65">
        <v>0</v>
      </c>
      <c r="PXP13" s="65">
        <v>0</v>
      </c>
      <c r="PXQ13" s="65">
        <v>0</v>
      </c>
      <c r="PXR13" s="65">
        <v>0</v>
      </c>
      <c r="PXS13" s="65">
        <v>0</v>
      </c>
      <c r="PXT13" s="65">
        <v>0</v>
      </c>
      <c r="PXU13" s="65">
        <v>0</v>
      </c>
      <c r="PXV13" s="65">
        <v>0</v>
      </c>
      <c r="PXW13" s="65">
        <v>0</v>
      </c>
      <c r="PXX13" s="65">
        <v>0</v>
      </c>
      <c r="PXY13" s="65">
        <v>0</v>
      </c>
      <c r="PXZ13" s="65">
        <v>0</v>
      </c>
      <c r="PYA13" s="65">
        <v>0</v>
      </c>
      <c r="PYB13" s="65">
        <v>0</v>
      </c>
      <c r="PYC13" s="65">
        <v>0</v>
      </c>
      <c r="PYD13" s="65">
        <v>0</v>
      </c>
      <c r="PYE13" s="65">
        <v>0</v>
      </c>
      <c r="PYF13" s="65">
        <v>0</v>
      </c>
      <c r="PYG13" s="65">
        <v>0</v>
      </c>
      <c r="PYH13" s="65">
        <v>0</v>
      </c>
      <c r="PYI13" s="65">
        <v>0</v>
      </c>
      <c r="PYJ13" s="65">
        <v>0</v>
      </c>
      <c r="PYK13" s="65">
        <v>0</v>
      </c>
      <c r="PYL13" s="65">
        <v>0</v>
      </c>
      <c r="PYM13" s="65">
        <v>0</v>
      </c>
      <c r="PYN13" s="65">
        <v>0</v>
      </c>
      <c r="PYO13" s="65">
        <v>0</v>
      </c>
      <c r="PYP13" s="65">
        <v>0</v>
      </c>
      <c r="PYQ13" s="65">
        <v>0</v>
      </c>
      <c r="PYR13" s="65">
        <v>0</v>
      </c>
      <c r="PYS13" s="65">
        <v>0</v>
      </c>
      <c r="PYT13" s="65">
        <v>0</v>
      </c>
      <c r="PYU13" s="65">
        <v>0</v>
      </c>
      <c r="PYV13" s="65">
        <v>0</v>
      </c>
      <c r="PYW13" s="65">
        <v>0</v>
      </c>
      <c r="PYX13" s="65">
        <v>0</v>
      </c>
      <c r="PYY13" s="65">
        <v>0</v>
      </c>
      <c r="PYZ13" s="65">
        <v>0</v>
      </c>
      <c r="PZA13" s="65">
        <v>0</v>
      </c>
      <c r="PZB13" s="65">
        <v>0</v>
      </c>
      <c r="PZC13" s="65">
        <v>0</v>
      </c>
      <c r="PZD13" s="65">
        <v>0</v>
      </c>
      <c r="PZE13" s="65">
        <v>0</v>
      </c>
      <c r="PZF13" s="65">
        <v>0</v>
      </c>
      <c r="PZG13" s="65">
        <v>0</v>
      </c>
      <c r="PZH13" s="65">
        <v>0</v>
      </c>
      <c r="PZI13" s="65">
        <v>0</v>
      </c>
      <c r="PZJ13" s="65">
        <v>0</v>
      </c>
      <c r="PZK13" s="65">
        <v>0</v>
      </c>
      <c r="PZL13" s="65">
        <v>0</v>
      </c>
      <c r="PZM13" s="65">
        <v>0</v>
      </c>
      <c r="PZN13" s="65">
        <v>0</v>
      </c>
      <c r="PZO13" s="65">
        <v>0</v>
      </c>
      <c r="PZP13" s="65">
        <v>0</v>
      </c>
      <c r="PZQ13" s="65">
        <v>0</v>
      </c>
      <c r="PZR13" s="65">
        <v>0</v>
      </c>
      <c r="PZS13" s="65">
        <v>0</v>
      </c>
      <c r="PZT13" s="65">
        <v>0</v>
      </c>
      <c r="PZU13" s="65">
        <v>0</v>
      </c>
      <c r="PZV13" s="65">
        <v>0</v>
      </c>
      <c r="PZW13" s="65">
        <v>0</v>
      </c>
      <c r="PZX13" s="65">
        <v>0</v>
      </c>
      <c r="PZY13" s="65">
        <v>0</v>
      </c>
      <c r="PZZ13" s="65">
        <v>0</v>
      </c>
      <c r="QAA13" s="65">
        <v>0</v>
      </c>
      <c r="QAB13" s="65">
        <v>0</v>
      </c>
      <c r="QAC13" s="65">
        <v>0</v>
      </c>
      <c r="QAD13" s="65">
        <v>0</v>
      </c>
      <c r="QAE13" s="65">
        <v>0</v>
      </c>
      <c r="QAF13" s="65">
        <v>0</v>
      </c>
      <c r="QAG13" s="65">
        <v>0</v>
      </c>
      <c r="QAH13" s="65">
        <v>0</v>
      </c>
      <c r="QAI13" s="65">
        <v>0</v>
      </c>
      <c r="QAJ13" s="65">
        <v>0</v>
      </c>
      <c r="QAK13" s="65">
        <v>0</v>
      </c>
      <c r="QAL13" s="65">
        <v>0</v>
      </c>
      <c r="QAM13" s="65">
        <v>0</v>
      </c>
      <c r="QAN13" s="65">
        <v>0</v>
      </c>
      <c r="QAO13" s="65">
        <v>0</v>
      </c>
      <c r="QAP13" s="65">
        <v>0</v>
      </c>
      <c r="QAQ13" s="65">
        <v>0</v>
      </c>
      <c r="QAR13" s="65">
        <v>0</v>
      </c>
      <c r="QAS13" s="65">
        <v>0</v>
      </c>
      <c r="QAT13" s="65">
        <v>0</v>
      </c>
      <c r="QAU13" s="65">
        <v>0</v>
      </c>
      <c r="QAV13" s="65">
        <v>0</v>
      </c>
      <c r="QAW13" s="65">
        <v>0</v>
      </c>
      <c r="QAX13" s="65">
        <v>0</v>
      </c>
      <c r="QAY13" s="65">
        <v>0</v>
      </c>
      <c r="QAZ13" s="65">
        <v>0</v>
      </c>
      <c r="QBA13" s="65">
        <v>0</v>
      </c>
      <c r="QBB13" s="65">
        <v>0</v>
      </c>
      <c r="QBC13" s="65">
        <v>0</v>
      </c>
      <c r="QBD13" s="65">
        <v>0</v>
      </c>
      <c r="QBE13" s="65">
        <v>0</v>
      </c>
      <c r="QBF13" s="65">
        <v>0</v>
      </c>
      <c r="QBG13" s="65">
        <v>0</v>
      </c>
      <c r="QBH13" s="65">
        <v>0</v>
      </c>
      <c r="QBI13" s="65">
        <v>0</v>
      </c>
      <c r="QBJ13" s="65">
        <v>0</v>
      </c>
      <c r="QBK13" s="65">
        <v>0</v>
      </c>
      <c r="QBL13" s="65">
        <v>0</v>
      </c>
      <c r="QBM13" s="65">
        <v>0</v>
      </c>
      <c r="QBN13" s="65">
        <v>0</v>
      </c>
      <c r="QBO13" s="65">
        <v>0</v>
      </c>
      <c r="QBP13" s="65">
        <v>0</v>
      </c>
      <c r="QBQ13" s="65">
        <v>0</v>
      </c>
      <c r="QBR13" s="65">
        <v>0</v>
      </c>
      <c r="QBS13" s="65">
        <v>0</v>
      </c>
      <c r="QBT13" s="65">
        <v>0</v>
      </c>
      <c r="QBU13" s="65">
        <v>0</v>
      </c>
      <c r="QBV13" s="65">
        <v>0</v>
      </c>
      <c r="QBW13" s="65">
        <v>0</v>
      </c>
      <c r="QBX13" s="65">
        <v>0</v>
      </c>
      <c r="QBY13" s="65">
        <v>0</v>
      </c>
      <c r="QBZ13" s="65">
        <v>0</v>
      </c>
      <c r="QCA13" s="65">
        <v>0</v>
      </c>
      <c r="QCB13" s="65">
        <v>0</v>
      </c>
      <c r="QCC13" s="65">
        <v>0</v>
      </c>
      <c r="QCD13" s="65">
        <v>0</v>
      </c>
      <c r="QCE13" s="65">
        <v>0</v>
      </c>
      <c r="QCF13" s="65">
        <v>0</v>
      </c>
      <c r="QCG13" s="65">
        <v>0</v>
      </c>
      <c r="QCH13" s="65">
        <v>0</v>
      </c>
      <c r="QCI13" s="65">
        <v>0</v>
      </c>
      <c r="QCJ13" s="65">
        <v>0</v>
      </c>
      <c r="QCK13" s="65">
        <v>0</v>
      </c>
      <c r="QCL13" s="65">
        <v>0</v>
      </c>
      <c r="QCM13" s="65">
        <v>0</v>
      </c>
      <c r="QCN13" s="65">
        <v>0</v>
      </c>
      <c r="QCO13" s="65">
        <v>0</v>
      </c>
      <c r="QCP13" s="65">
        <v>0</v>
      </c>
      <c r="QCQ13" s="65">
        <v>0</v>
      </c>
      <c r="QCR13" s="65">
        <v>0</v>
      </c>
      <c r="QCS13" s="65">
        <v>0</v>
      </c>
      <c r="QCT13" s="65">
        <v>0</v>
      </c>
      <c r="QCU13" s="65">
        <v>0</v>
      </c>
      <c r="QCV13" s="65">
        <v>0</v>
      </c>
      <c r="QCW13" s="65">
        <v>0</v>
      </c>
      <c r="QCX13" s="65">
        <v>0</v>
      </c>
      <c r="QCY13" s="65">
        <v>0</v>
      </c>
      <c r="QCZ13" s="65">
        <v>0</v>
      </c>
      <c r="QDA13" s="65">
        <v>0</v>
      </c>
      <c r="QDB13" s="65">
        <v>0</v>
      </c>
      <c r="QDC13" s="65">
        <v>0</v>
      </c>
      <c r="QDD13" s="65">
        <v>0</v>
      </c>
      <c r="QDE13" s="65">
        <v>0</v>
      </c>
      <c r="QDF13" s="65">
        <v>0</v>
      </c>
      <c r="QDG13" s="65">
        <v>0</v>
      </c>
      <c r="QDH13" s="65">
        <v>0</v>
      </c>
      <c r="QDI13" s="65">
        <v>0</v>
      </c>
      <c r="QDJ13" s="65">
        <v>0</v>
      </c>
      <c r="QDK13" s="65">
        <v>0</v>
      </c>
      <c r="QDL13" s="65">
        <v>0</v>
      </c>
      <c r="QDM13" s="65">
        <v>0</v>
      </c>
      <c r="QDN13" s="65">
        <v>0</v>
      </c>
      <c r="QDO13" s="65">
        <v>0</v>
      </c>
      <c r="QDP13" s="65">
        <v>0</v>
      </c>
      <c r="QDQ13" s="65">
        <v>0</v>
      </c>
      <c r="QDR13" s="65">
        <v>0</v>
      </c>
      <c r="QDS13" s="65">
        <v>0</v>
      </c>
      <c r="QDT13" s="65">
        <v>0</v>
      </c>
      <c r="QDU13" s="65">
        <v>0</v>
      </c>
      <c r="QDV13" s="65">
        <v>0</v>
      </c>
      <c r="QDW13" s="65">
        <v>0</v>
      </c>
      <c r="QDX13" s="65">
        <v>0</v>
      </c>
      <c r="QDY13" s="65">
        <v>0</v>
      </c>
      <c r="QDZ13" s="65">
        <v>0</v>
      </c>
      <c r="QEA13" s="65">
        <v>0</v>
      </c>
      <c r="QEB13" s="65">
        <v>0</v>
      </c>
      <c r="QEC13" s="65">
        <v>0</v>
      </c>
      <c r="QED13" s="65">
        <v>0</v>
      </c>
      <c r="QEE13" s="65">
        <v>0</v>
      </c>
      <c r="QEF13" s="65">
        <v>0</v>
      </c>
      <c r="QEG13" s="65">
        <v>0</v>
      </c>
      <c r="QEH13" s="65">
        <v>0</v>
      </c>
      <c r="QEI13" s="65">
        <v>0</v>
      </c>
      <c r="QEJ13" s="65">
        <v>0</v>
      </c>
      <c r="QEK13" s="65">
        <v>0</v>
      </c>
      <c r="QEL13" s="65">
        <v>0</v>
      </c>
      <c r="QEM13" s="65">
        <v>0</v>
      </c>
      <c r="QEN13" s="65">
        <v>0</v>
      </c>
      <c r="QEO13" s="65">
        <v>0</v>
      </c>
      <c r="QEP13" s="65">
        <v>0</v>
      </c>
      <c r="QEQ13" s="65">
        <v>0</v>
      </c>
      <c r="QER13" s="65">
        <v>0</v>
      </c>
      <c r="QES13" s="65">
        <v>0</v>
      </c>
      <c r="QET13" s="65">
        <v>0</v>
      </c>
      <c r="QEU13" s="65">
        <v>0</v>
      </c>
      <c r="QEV13" s="65">
        <v>0</v>
      </c>
      <c r="QEW13" s="65">
        <v>0</v>
      </c>
      <c r="QEX13" s="65">
        <v>0</v>
      </c>
      <c r="QEY13" s="65">
        <v>0</v>
      </c>
      <c r="QEZ13" s="65">
        <v>0</v>
      </c>
      <c r="QFA13" s="65">
        <v>0</v>
      </c>
      <c r="QFB13" s="65">
        <v>0</v>
      </c>
      <c r="QFC13" s="65">
        <v>0</v>
      </c>
      <c r="QFD13" s="65">
        <v>0</v>
      </c>
      <c r="QFE13" s="65">
        <v>0</v>
      </c>
      <c r="QFF13" s="65">
        <v>0</v>
      </c>
      <c r="QFG13" s="65">
        <v>0</v>
      </c>
      <c r="QFH13" s="65">
        <v>0</v>
      </c>
      <c r="QFI13" s="65">
        <v>0</v>
      </c>
      <c r="QFJ13" s="65">
        <v>0</v>
      </c>
      <c r="QFK13" s="65">
        <v>0</v>
      </c>
      <c r="QFL13" s="65">
        <v>0</v>
      </c>
      <c r="QFM13" s="65">
        <v>0</v>
      </c>
      <c r="QFN13" s="65">
        <v>0</v>
      </c>
      <c r="QFO13" s="65">
        <v>0</v>
      </c>
      <c r="QFP13" s="65">
        <v>0</v>
      </c>
      <c r="QFQ13" s="65">
        <v>0</v>
      </c>
      <c r="QFR13" s="65">
        <v>0</v>
      </c>
      <c r="QFS13" s="65">
        <v>0</v>
      </c>
      <c r="QFT13" s="65">
        <v>0</v>
      </c>
      <c r="QFU13" s="65">
        <v>0</v>
      </c>
      <c r="QFV13" s="65">
        <v>0</v>
      </c>
      <c r="QFW13" s="65">
        <v>0</v>
      </c>
      <c r="QFX13" s="65">
        <v>0</v>
      </c>
      <c r="QFY13" s="65">
        <v>0</v>
      </c>
      <c r="QFZ13" s="65">
        <v>0</v>
      </c>
      <c r="QGA13" s="65">
        <v>0</v>
      </c>
      <c r="QGB13" s="65">
        <v>0</v>
      </c>
      <c r="QGC13" s="65">
        <v>0</v>
      </c>
      <c r="QGD13" s="65">
        <v>0</v>
      </c>
      <c r="QGE13" s="65">
        <v>0</v>
      </c>
      <c r="QGF13" s="65">
        <v>0</v>
      </c>
      <c r="QGG13" s="65">
        <v>0</v>
      </c>
      <c r="QGH13" s="65">
        <v>0</v>
      </c>
      <c r="QGI13" s="65">
        <v>0</v>
      </c>
      <c r="QGJ13" s="65">
        <v>0</v>
      </c>
      <c r="QGK13" s="65">
        <v>0</v>
      </c>
      <c r="QGL13" s="65">
        <v>0</v>
      </c>
      <c r="QGM13" s="65">
        <v>0</v>
      </c>
      <c r="QGN13" s="65">
        <v>0</v>
      </c>
      <c r="QGO13" s="65">
        <v>0</v>
      </c>
      <c r="QGP13" s="65">
        <v>0</v>
      </c>
      <c r="QGQ13" s="65">
        <v>0</v>
      </c>
      <c r="QGR13" s="65">
        <v>0</v>
      </c>
      <c r="QGS13" s="65">
        <v>0</v>
      </c>
      <c r="QGT13" s="65">
        <v>0</v>
      </c>
      <c r="QGU13" s="65">
        <v>0</v>
      </c>
      <c r="QGV13" s="65">
        <v>0</v>
      </c>
      <c r="QGW13" s="65">
        <v>0</v>
      </c>
      <c r="QGX13" s="65">
        <v>0</v>
      </c>
      <c r="QGY13" s="65">
        <v>0</v>
      </c>
      <c r="QGZ13" s="65">
        <v>0</v>
      </c>
      <c r="QHA13" s="65">
        <v>0</v>
      </c>
      <c r="QHB13" s="65">
        <v>0</v>
      </c>
      <c r="QHC13" s="65">
        <v>0</v>
      </c>
      <c r="QHD13" s="65">
        <v>0</v>
      </c>
      <c r="QHE13" s="65">
        <v>0</v>
      </c>
      <c r="QHF13" s="65">
        <v>0</v>
      </c>
      <c r="QHG13" s="65">
        <v>0</v>
      </c>
      <c r="QHH13" s="65">
        <v>0</v>
      </c>
      <c r="QHI13" s="65">
        <v>0</v>
      </c>
      <c r="QHJ13" s="65">
        <v>0</v>
      </c>
      <c r="QHK13" s="65">
        <v>0</v>
      </c>
      <c r="QHL13" s="65">
        <v>0</v>
      </c>
      <c r="QHM13" s="65">
        <v>0</v>
      </c>
      <c r="QHN13" s="65">
        <v>0</v>
      </c>
      <c r="QHO13" s="65">
        <v>0</v>
      </c>
      <c r="QHP13" s="65">
        <v>0</v>
      </c>
      <c r="QHQ13" s="65">
        <v>0</v>
      </c>
      <c r="QHR13" s="65">
        <v>0</v>
      </c>
      <c r="QHS13" s="65">
        <v>0</v>
      </c>
      <c r="QHT13" s="65">
        <v>0</v>
      </c>
      <c r="QHU13" s="65">
        <v>0</v>
      </c>
      <c r="QHV13" s="65">
        <v>0</v>
      </c>
      <c r="QHW13" s="65">
        <v>0</v>
      </c>
      <c r="QHX13" s="65">
        <v>0</v>
      </c>
      <c r="QHY13" s="65">
        <v>0</v>
      </c>
      <c r="QHZ13" s="65">
        <v>0</v>
      </c>
      <c r="QIA13" s="65">
        <v>0</v>
      </c>
      <c r="QIB13" s="65">
        <v>0</v>
      </c>
      <c r="QIC13" s="65">
        <v>0</v>
      </c>
      <c r="QID13" s="65">
        <v>0</v>
      </c>
      <c r="QIE13" s="65">
        <v>0</v>
      </c>
      <c r="QIF13" s="65">
        <v>0</v>
      </c>
      <c r="QIG13" s="65">
        <v>0</v>
      </c>
      <c r="QIH13" s="65">
        <v>0</v>
      </c>
      <c r="QII13" s="65">
        <v>0</v>
      </c>
      <c r="QIJ13" s="65">
        <v>0</v>
      </c>
      <c r="QIK13" s="65">
        <v>0</v>
      </c>
      <c r="QIL13" s="65">
        <v>0</v>
      </c>
      <c r="QIM13" s="65">
        <v>0</v>
      </c>
      <c r="QIN13" s="65">
        <v>0</v>
      </c>
      <c r="QIO13" s="65">
        <v>0</v>
      </c>
      <c r="QIP13" s="65">
        <v>0</v>
      </c>
      <c r="QIQ13" s="65">
        <v>0</v>
      </c>
      <c r="QIR13" s="65">
        <v>0</v>
      </c>
      <c r="QIS13" s="65">
        <v>0</v>
      </c>
      <c r="QIT13" s="65">
        <v>0</v>
      </c>
      <c r="QIU13" s="65">
        <v>0</v>
      </c>
      <c r="QIV13" s="65">
        <v>0</v>
      </c>
      <c r="QIW13" s="65">
        <v>0</v>
      </c>
      <c r="QIX13" s="65">
        <v>0</v>
      </c>
      <c r="QIY13" s="65">
        <v>0</v>
      </c>
      <c r="QIZ13" s="65">
        <v>0</v>
      </c>
      <c r="QJA13" s="65">
        <v>0</v>
      </c>
      <c r="QJB13" s="65">
        <v>0</v>
      </c>
      <c r="QJC13" s="65">
        <v>0</v>
      </c>
      <c r="QJD13" s="65">
        <v>0</v>
      </c>
      <c r="QJE13" s="65">
        <v>0</v>
      </c>
      <c r="QJF13" s="65">
        <v>0</v>
      </c>
      <c r="QJG13" s="65">
        <v>0</v>
      </c>
      <c r="QJH13" s="65">
        <v>0</v>
      </c>
      <c r="QJI13" s="65">
        <v>0</v>
      </c>
      <c r="QJJ13" s="65">
        <v>0</v>
      </c>
      <c r="QJK13" s="65">
        <v>0</v>
      </c>
      <c r="QJL13" s="65">
        <v>0</v>
      </c>
      <c r="QJM13" s="65">
        <v>0</v>
      </c>
      <c r="QJN13" s="65">
        <v>0</v>
      </c>
      <c r="QJO13" s="65">
        <v>0</v>
      </c>
      <c r="QJP13" s="65">
        <v>0</v>
      </c>
      <c r="QJQ13" s="65">
        <v>0</v>
      </c>
      <c r="QJR13" s="65">
        <v>0</v>
      </c>
      <c r="QJS13" s="65">
        <v>0</v>
      </c>
      <c r="QJT13" s="65">
        <v>0</v>
      </c>
      <c r="QJU13" s="65">
        <v>0</v>
      </c>
      <c r="QJV13" s="65">
        <v>0</v>
      </c>
      <c r="QJW13" s="65">
        <v>0</v>
      </c>
      <c r="QJX13" s="65">
        <v>0</v>
      </c>
      <c r="QJY13" s="65">
        <v>0</v>
      </c>
      <c r="QJZ13" s="65">
        <v>0</v>
      </c>
      <c r="QKA13" s="65">
        <v>0</v>
      </c>
      <c r="QKB13" s="65">
        <v>0</v>
      </c>
      <c r="QKC13" s="65">
        <v>0</v>
      </c>
      <c r="QKD13" s="65">
        <v>0</v>
      </c>
      <c r="QKE13" s="65">
        <v>0</v>
      </c>
      <c r="QKF13" s="65">
        <v>0</v>
      </c>
      <c r="QKG13" s="65">
        <v>0</v>
      </c>
      <c r="QKH13" s="65">
        <v>0</v>
      </c>
      <c r="QKI13" s="65">
        <v>0</v>
      </c>
      <c r="QKJ13" s="65">
        <v>0</v>
      </c>
      <c r="QKK13" s="65">
        <v>0</v>
      </c>
      <c r="QKL13" s="65">
        <v>0</v>
      </c>
      <c r="QKM13" s="65">
        <v>0</v>
      </c>
      <c r="QKN13" s="65">
        <v>0</v>
      </c>
      <c r="QKO13" s="65">
        <v>0</v>
      </c>
      <c r="QKP13" s="65">
        <v>0</v>
      </c>
      <c r="QKQ13" s="65">
        <v>0</v>
      </c>
      <c r="QKR13" s="65">
        <v>0</v>
      </c>
      <c r="QKS13" s="65">
        <v>0</v>
      </c>
      <c r="QKT13" s="65">
        <v>0</v>
      </c>
      <c r="QKU13" s="65">
        <v>0</v>
      </c>
      <c r="QKV13" s="65">
        <v>0</v>
      </c>
      <c r="QKW13" s="65">
        <v>0</v>
      </c>
      <c r="QKX13" s="65">
        <v>0</v>
      </c>
      <c r="QKY13" s="65">
        <v>0</v>
      </c>
      <c r="QKZ13" s="65">
        <v>0</v>
      </c>
      <c r="QLA13" s="65">
        <v>0</v>
      </c>
      <c r="QLB13" s="65">
        <v>0</v>
      </c>
      <c r="QLC13" s="65">
        <v>0</v>
      </c>
      <c r="QLD13" s="65">
        <v>0</v>
      </c>
      <c r="QLE13" s="65">
        <v>0</v>
      </c>
      <c r="QLF13" s="65">
        <v>0</v>
      </c>
      <c r="QLG13" s="65">
        <v>0</v>
      </c>
      <c r="QLH13" s="65">
        <v>0</v>
      </c>
      <c r="QLI13" s="65">
        <v>0</v>
      </c>
      <c r="QLJ13" s="65">
        <v>0</v>
      </c>
      <c r="QLK13" s="65">
        <v>0</v>
      </c>
      <c r="QLL13" s="65">
        <v>0</v>
      </c>
      <c r="QLM13" s="65">
        <v>0</v>
      </c>
      <c r="QLN13" s="65">
        <v>0</v>
      </c>
      <c r="QLO13" s="65">
        <v>0</v>
      </c>
      <c r="QLP13" s="65">
        <v>0</v>
      </c>
      <c r="QLQ13" s="65">
        <v>0</v>
      </c>
      <c r="QLR13" s="65">
        <v>0</v>
      </c>
      <c r="QLS13" s="65">
        <v>0</v>
      </c>
      <c r="QLT13" s="65">
        <v>0</v>
      </c>
      <c r="QLU13" s="65">
        <v>0</v>
      </c>
      <c r="QLV13" s="65">
        <v>0</v>
      </c>
      <c r="QLW13" s="65">
        <v>0</v>
      </c>
      <c r="QLX13" s="65">
        <v>0</v>
      </c>
      <c r="QLY13" s="65">
        <v>0</v>
      </c>
      <c r="QLZ13" s="65">
        <v>0</v>
      </c>
      <c r="QMA13" s="65">
        <v>0</v>
      </c>
      <c r="QMB13" s="65">
        <v>0</v>
      </c>
      <c r="QMC13" s="65">
        <v>0</v>
      </c>
      <c r="QMD13" s="65">
        <v>0</v>
      </c>
      <c r="QME13" s="65">
        <v>0</v>
      </c>
      <c r="QMF13" s="65">
        <v>0</v>
      </c>
      <c r="QMG13" s="65">
        <v>0</v>
      </c>
      <c r="QMH13" s="65">
        <v>0</v>
      </c>
      <c r="QMI13" s="65">
        <v>0</v>
      </c>
      <c r="QMJ13" s="65">
        <v>0</v>
      </c>
      <c r="QMK13" s="65">
        <v>0</v>
      </c>
      <c r="QML13" s="65">
        <v>0</v>
      </c>
      <c r="QMM13" s="65">
        <v>0</v>
      </c>
      <c r="QMN13" s="65">
        <v>0</v>
      </c>
      <c r="QMO13" s="65">
        <v>0</v>
      </c>
      <c r="QMP13" s="65">
        <v>0</v>
      </c>
      <c r="QMQ13" s="65">
        <v>0</v>
      </c>
      <c r="QMR13" s="65">
        <v>0</v>
      </c>
      <c r="QMS13" s="65">
        <v>0</v>
      </c>
      <c r="QMT13" s="65">
        <v>0</v>
      </c>
      <c r="QMU13" s="65">
        <v>0</v>
      </c>
      <c r="QMV13" s="65">
        <v>0</v>
      </c>
      <c r="QMW13" s="65">
        <v>0</v>
      </c>
      <c r="QMX13" s="65">
        <v>0</v>
      </c>
      <c r="QMY13" s="65">
        <v>0</v>
      </c>
      <c r="QMZ13" s="65">
        <v>0</v>
      </c>
      <c r="QNA13" s="65">
        <v>0</v>
      </c>
      <c r="QNB13" s="65">
        <v>0</v>
      </c>
      <c r="QNC13" s="65">
        <v>0</v>
      </c>
      <c r="QND13" s="65">
        <v>0</v>
      </c>
      <c r="QNE13" s="65">
        <v>0</v>
      </c>
      <c r="QNF13" s="65">
        <v>0</v>
      </c>
      <c r="QNG13" s="65">
        <v>0</v>
      </c>
      <c r="QNH13" s="65">
        <v>0</v>
      </c>
      <c r="QNI13" s="65">
        <v>0</v>
      </c>
      <c r="QNJ13" s="65">
        <v>0</v>
      </c>
      <c r="QNK13" s="65">
        <v>0</v>
      </c>
      <c r="QNL13" s="65">
        <v>0</v>
      </c>
      <c r="QNM13" s="65">
        <v>0</v>
      </c>
      <c r="QNN13" s="65">
        <v>0</v>
      </c>
      <c r="QNO13" s="65">
        <v>0</v>
      </c>
      <c r="QNP13" s="65">
        <v>0</v>
      </c>
      <c r="QNQ13" s="65">
        <v>0</v>
      </c>
      <c r="QNR13" s="65">
        <v>0</v>
      </c>
      <c r="QNS13" s="65">
        <v>0</v>
      </c>
      <c r="QNT13" s="65">
        <v>0</v>
      </c>
      <c r="QNU13" s="65">
        <v>0</v>
      </c>
      <c r="QNV13" s="65">
        <v>0</v>
      </c>
      <c r="QNW13" s="65">
        <v>0</v>
      </c>
      <c r="QNX13" s="65">
        <v>0</v>
      </c>
      <c r="QNY13" s="65">
        <v>0</v>
      </c>
      <c r="QNZ13" s="65">
        <v>0</v>
      </c>
      <c r="QOA13" s="65">
        <v>0</v>
      </c>
      <c r="QOB13" s="65">
        <v>0</v>
      </c>
      <c r="QOC13" s="65">
        <v>0</v>
      </c>
      <c r="QOD13" s="65">
        <v>0</v>
      </c>
      <c r="QOE13" s="65">
        <v>0</v>
      </c>
      <c r="QOF13" s="65">
        <v>0</v>
      </c>
      <c r="QOG13" s="65">
        <v>0</v>
      </c>
      <c r="QOH13" s="65">
        <v>0</v>
      </c>
      <c r="QOI13" s="65">
        <v>0</v>
      </c>
      <c r="QOJ13" s="65">
        <v>0</v>
      </c>
      <c r="QOK13" s="65">
        <v>0</v>
      </c>
      <c r="QOL13" s="65">
        <v>0</v>
      </c>
      <c r="QOM13" s="65">
        <v>0</v>
      </c>
      <c r="QON13" s="65">
        <v>0</v>
      </c>
      <c r="QOO13" s="65">
        <v>0</v>
      </c>
      <c r="QOP13" s="65">
        <v>0</v>
      </c>
      <c r="QOQ13" s="65">
        <v>0</v>
      </c>
      <c r="QOR13" s="65">
        <v>0</v>
      </c>
      <c r="QOS13" s="65">
        <v>0</v>
      </c>
      <c r="QOT13" s="65">
        <v>0</v>
      </c>
      <c r="QOU13" s="65">
        <v>0</v>
      </c>
      <c r="QOV13" s="65">
        <v>0</v>
      </c>
      <c r="QOW13" s="65">
        <v>0</v>
      </c>
      <c r="QOX13" s="65">
        <v>0</v>
      </c>
      <c r="QOY13" s="65">
        <v>0</v>
      </c>
      <c r="QOZ13" s="65">
        <v>0</v>
      </c>
      <c r="QPA13" s="65">
        <v>0</v>
      </c>
      <c r="QPB13" s="65">
        <v>0</v>
      </c>
      <c r="QPC13" s="65">
        <v>0</v>
      </c>
      <c r="QPD13" s="65">
        <v>0</v>
      </c>
      <c r="QPE13" s="65">
        <v>0</v>
      </c>
      <c r="QPF13" s="65">
        <v>0</v>
      </c>
      <c r="QPG13" s="65">
        <v>0</v>
      </c>
      <c r="QPH13" s="65">
        <v>0</v>
      </c>
      <c r="QPI13" s="65">
        <v>0</v>
      </c>
      <c r="QPJ13" s="65">
        <v>0</v>
      </c>
      <c r="QPK13" s="65">
        <v>0</v>
      </c>
      <c r="QPL13" s="65">
        <v>0</v>
      </c>
      <c r="QPM13" s="65">
        <v>0</v>
      </c>
      <c r="QPN13" s="65">
        <v>0</v>
      </c>
      <c r="QPO13" s="65">
        <v>0</v>
      </c>
      <c r="QPP13" s="65">
        <v>0</v>
      </c>
      <c r="QPQ13" s="65">
        <v>0</v>
      </c>
      <c r="QPR13" s="65">
        <v>0</v>
      </c>
      <c r="QPS13" s="65">
        <v>0</v>
      </c>
      <c r="QPT13" s="65">
        <v>0</v>
      </c>
      <c r="QPU13" s="65">
        <v>0</v>
      </c>
      <c r="QPV13" s="65">
        <v>0</v>
      </c>
      <c r="QPW13" s="65">
        <v>0</v>
      </c>
      <c r="QPX13" s="65">
        <v>0</v>
      </c>
      <c r="QPY13" s="65">
        <v>0</v>
      </c>
      <c r="QPZ13" s="65">
        <v>0</v>
      </c>
      <c r="QQA13" s="65">
        <v>0</v>
      </c>
      <c r="QQB13" s="65">
        <v>0</v>
      </c>
      <c r="QQC13" s="65">
        <v>0</v>
      </c>
      <c r="QQD13" s="65">
        <v>0</v>
      </c>
      <c r="QQE13" s="65">
        <v>0</v>
      </c>
      <c r="QQF13" s="65">
        <v>0</v>
      </c>
      <c r="QQG13" s="65">
        <v>0</v>
      </c>
      <c r="QQH13" s="65">
        <v>0</v>
      </c>
      <c r="QQI13" s="65">
        <v>0</v>
      </c>
      <c r="QQJ13" s="65">
        <v>0</v>
      </c>
      <c r="QQK13" s="65">
        <v>0</v>
      </c>
      <c r="QQL13" s="65">
        <v>0</v>
      </c>
      <c r="QQM13" s="65">
        <v>0</v>
      </c>
      <c r="QQN13" s="65">
        <v>0</v>
      </c>
      <c r="QQO13" s="65">
        <v>0</v>
      </c>
      <c r="QQP13" s="65">
        <v>0</v>
      </c>
      <c r="QQQ13" s="65">
        <v>0</v>
      </c>
      <c r="QQR13" s="65">
        <v>0</v>
      </c>
      <c r="QQS13" s="65">
        <v>0</v>
      </c>
      <c r="QQT13" s="65">
        <v>0</v>
      </c>
      <c r="QQU13" s="65">
        <v>0</v>
      </c>
      <c r="QQV13" s="65">
        <v>0</v>
      </c>
      <c r="QQW13" s="65">
        <v>0</v>
      </c>
      <c r="QQX13" s="65">
        <v>0</v>
      </c>
      <c r="QQY13" s="65">
        <v>0</v>
      </c>
      <c r="QQZ13" s="65">
        <v>0</v>
      </c>
      <c r="QRA13" s="65">
        <v>0</v>
      </c>
      <c r="QRB13" s="65">
        <v>0</v>
      </c>
      <c r="QRC13" s="65">
        <v>0</v>
      </c>
      <c r="QRD13" s="65">
        <v>0</v>
      </c>
      <c r="QRE13" s="65">
        <v>0</v>
      </c>
      <c r="QRF13" s="65">
        <v>0</v>
      </c>
      <c r="QRG13" s="65">
        <v>0</v>
      </c>
      <c r="QRH13" s="65">
        <v>0</v>
      </c>
      <c r="QRI13" s="65">
        <v>0</v>
      </c>
      <c r="QRJ13" s="65">
        <v>0</v>
      </c>
      <c r="QRK13" s="65">
        <v>0</v>
      </c>
      <c r="QRL13" s="65">
        <v>0</v>
      </c>
      <c r="QRM13" s="65">
        <v>0</v>
      </c>
      <c r="QRN13" s="65">
        <v>0</v>
      </c>
      <c r="QRO13" s="65">
        <v>0</v>
      </c>
      <c r="QRP13" s="65">
        <v>0</v>
      </c>
      <c r="QRQ13" s="65">
        <v>0</v>
      </c>
      <c r="QRR13" s="65">
        <v>0</v>
      </c>
      <c r="QRS13" s="65">
        <v>0</v>
      </c>
      <c r="QRT13" s="65">
        <v>0</v>
      </c>
      <c r="QRU13" s="65">
        <v>0</v>
      </c>
      <c r="QRV13" s="65">
        <v>0</v>
      </c>
      <c r="QRW13" s="65">
        <v>0</v>
      </c>
      <c r="QRX13" s="65">
        <v>0</v>
      </c>
      <c r="QRY13" s="65">
        <v>0</v>
      </c>
      <c r="QRZ13" s="65">
        <v>0</v>
      </c>
      <c r="QSA13" s="65">
        <v>0</v>
      </c>
      <c r="QSB13" s="65">
        <v>0</v>
      </c>
      <c r="QSC13" s="65">
        <v>0</v>
      </c>
      <c r="QSD13" s="65">
        <v>0</v>
      </c>
      <c r="QSE13" s="65">
        <v>0</v>
      </c>
      <c r="QSF13" s="65">
        <v>0</v>
      </c>
      <c r="QSG13" s="65">
        <v>0</v>
      </c>
      <c r="QSH13" s="65">
        <v>0</v>
      </c>
      <c r="QSI13" s="65">
        <v>0</v>
      </c>
      <c r="QSJ13" s="65">
        <v>0</v>
      </c>
      <c r="QSK13" s="65">
        <v>0</v>
      </c>
      <c r="QSL13" s="65">
        <v>0</v>
      </c>
      <c r="QSM13" s="65">
        <v>0</v>
      </c>
      <c r="QSN13" s="65">
        <v>0</v>
      </c>
      <c r="QSO13" s="65">
        <v>0</v>
      </c>
      <c r="QSP13" s="65">
        <v>0</v>
      </c>
      <c r="QSQ13" s="65">
        <v>0</v>
      </c>
      <c r="QSR13" s="65">
        <v>0</v>
      </c>
      <c r="QSS13" s="65">
        <v>0</v>
      </c>
      <c r="QST13" s="65">
        <v>0</v>
      </c>
      <c r="QSU13" s="65">
        <v>0</v>
      </c>
      <c r="QSV13" s="65">
        <v>0</v>
      </c>
      <c r="QSW13" s="65">
        <v>0</v>
      </c>
      <c r="QSX13" s="65">
        <v>0</v>
      </c>
      <c r="QSY13" s="65">
        <v>0</v>
      </c>
      <c r="QSZ13" s="65">
        <v>0</v>
      </c>
      <c r="QTA13" s="65">
        <v>0</v>
      </c>
      <c r="QTB13" s="65">
        <v>0</v>
      </c>
      <c r="QTC13" s="65">
        <v>0</v>
      </c>
      <c r="QTD13" s="65">
        <v>0</v>
      </c>
      <c r="QTE13" s="65">
        <v>0</v>
      </c>
      <c r="QTF13" s="65">
        <v>0</v>
      </c>
      <c r="QTG13" s="65">
        <v>0</v>
      </c>
      <c r="QTH13" s="65">
        <v>0</v>
      </c>
      <c r="QTI13" s="65">
        <v>0</v>
      </c>
      <c r="QTJ13" s="65">
        <v>0</v>
      </c>
      <c r="QTK13" s="65">
        <v>0</v>
      </c>
      <c r="QTL13" s="65">
        <v>0</v>
      </c>
      <c r="QTM13" s="65">
        <v>0</v>
      </c>
      <c r="QTN13" s="65">
        <v>0</v>
      </c>
      <c r="QTO13" s="65">
        <v>0</v>
      </c>
      <c r="QTP13" s="65">
        <v>0</v>
      </c>
      <c r="QTQ13" s="65">
        <v>0</v>
      </c>
      <c r="QTR13" s="65">
        <v>0</v>
      </c>
      <c r="QTS13" s="65">
        <v>0</v>
      </c>
      <c r="QTT13" s="65">
        <v>0</v>
      </c>
      <c r="QTU13" s="65">
        <v>0</v>
      </c>
      <c r="QTV13" s="65">
        <v>0</v>
      </c>
      <c r="QTW13" s="65">
        <v>0</v>
      </c>
      <c r="QTX13" s="65">
        <v>0</v>
      </c>
      <c r="QTY13" s="65">
        <v>0</v>
      </c>
      <c r="QTZ13" s="65">
        <v>0</v>
      </c>
      <c r="QUA13" s="65">
        <v>0</v>
      </c>
      <c r="QUB13" s="65">
        <v>0</v>
      </c>
      <c r="QUC13" s="65">
        <v>0</v>
      </c>
      <c r="QUD13" s="65">
        <v>0</v>
      </c>
      <c r="QUE13" s="65">
        <v>0</v>
      </c>
      <c r="QUF13" s="65">
        <v>0</v>
      </c>
      <c r="QUG13" s="65">
        <v>0</v>
      </c>
      <c r="QUH13" s="65">
        <v>0</v>
      </c>
      <c r="QUI13" s="65">
        <v>0</v>
      </c>
      <c r="QUJ13" s="65">
        <v>0</v>
      </c>
      <c r="QUK13" s="65">
        <v>0</v>
      </c>
      <c r="QUL13" s="65">
        <v>0</v>
      </c>
      <c r="QUM13" s="65">
        <v>0</v>
      </c>
      <c r="QUN13" s="65">
        <v>0</v>
      </c>
      <c r="QUO13" s="65">
        <v>0</v>
      </c>
      <c r="QUP13" s="65">
        <v>0</v>
      </c>
      <c r="QUQ13" s="65">
        <v>0</v>
      </c>
      <c r="QUR13" s="65">
        <v>0</v>
      </c>
      <c r="QUS13" s="65">
        <v>0</v>
      </c>
      <c r="QUT13" s="65">
        <v>0</v>
      </c>
      <c r="QUU13" s="65">
        <v>0</v>
      </c>
      <c r="QUV13" s="65">
        <v>0</v>
      </c>
      <c r="QUW13" s="65">
        <v>0</v>
      </c>
      <c r="QUX13" s="65">
        <v>0</v>
      </c>
      <c r="QUY13" s="65">
        <v>0</v>
      </c>
      <c r="QUZ13" s="65">
        <v>0</v>
      </c>
      <c r="QVA13" s="65">
        <v>0</v>
      </c>
      <c r="QVB13" s="65">
        <v>0</v>
      </c>
      <c r="QVC13" s="65">
        <v>0</v>
      </c>
      <c r="QVD13" s="65">
        <v>0</v>
      </c>
      <c r="QVE13" s="65">
        <v>0</v>
      </c>
      <c r="QVF13" s="65">
        <v>0</v>
      </c>
      <c r="QVG13" s="65">
        <v>0</v>
      </c>
      <c r="QVH13" s="65">
        <v>0</v>
      </c>
      <c r="QVI13" s="65">
        <v>0</v>
      </c>
      <c r="QVJ13" s="65">
        <v>0</v>
      </c>
      <c r="QVK13" s="65">
        <v>0</v>
      </c>
      <c r="QVL13" s="65">
        <v>0</v>
      </c>
      <c r="QVM13" s="65">
        <v>0</v>
      </c>
      <c r="QVN13" s="65">
        <v>0</v>
      </c>
      <c r="QVO13" s="65">
        <v>0</v>
      </c>
      <c r="QVP13" s="65">
        <v>0</v>
      </c>
      <c r="QVQ13" s="65">
        <v>0</v>
      </c>
      <c r="QVR13" s="65">
        <v>0</v>
      </c>
      <c r="QVS13" s="65">
        <v>0</v>
      </c>
      <c r="QVT13" s="65">
        <v>0</v>
      </c>
      <c r="QVU13" s="65">
        <v>0</v>
      </c>
      <c r="QVV13" s="65">
        <v>0</v>
      </c>
      <c r="QVW13" s="65">
        <v>0</v>
      </c>
      <c r="QVX13" s="65">
        <v>0</v>
      </c>
      <c r="QVY13" s="65">
        <v>0</v>
      </c>
      <c r="QVZ13" s="65">
        <v>0</v>
      </c>
      <c r="QWA13" s="65">
        <v>0</v>
      </c>
      <c r="QWB13" s="65">
        <v>0</v>
      </c>
      <c r="QWC13" s="65">
        <v>0</v>
      </c>
      <c r="QWD13" s="65">
        <v>0</v>
      </c>
      <c r="QWE13" s="65">
        <v>0</v>
      </c>
      <c r="QWF13" s="65">
        <v>0</v>
      </c>
      <c r="QWG13" s="65">
        <v>0</v>
      </c>
      <c r="QWH13" s="65">
        <v>0</v>
      </c>
      <c r="QWI13" s="65">
        <v>0</v>
      </c>
      <c r="QWJ13" s="65">
        <v>0</v>
      </c>
      <c r="QWK13" s="65">
        <v>0</v>
      </c>
      <c r="QWL13" s="65">
        <v>0</v>
      </c>
      <c r="QWM13" s="65">
        <v>0</v>
      </c>
      <c r="QWN13" s="65">
        <v>0</v>
      </c>
      <c r="QWO13" s="65">
        <v>0</v>
      </c>
      <c r="QWP13" s="65">
        <v>0</v>
      </c>
      <c r="QWQ13" s="65">
        <v>0</v>
      </c>
      <c r="QWR13" s="65">
        <v>0</v>
      </c>
      <c r="QWS13" s="65">
        <v>0</v>
      </c>
      <c r="QWT13" s="65">
        <v>0</v>
      </c>
      <c r="QWU13" s="65">
        <v>0</v>
      </c>
      <c r="QWV13" s="65">
        <v>0</v>
      </c>
      <c r="QWW13" s="65">
        <v>0</v>
      </c>
      <c r="QWX13" s="65">
        <v>0</v>
      </c>
      <c r="QWY13" s="65">
        <v>0</v>
      </c>
      <c r="QWZ13" s="65">
        <v>0</v>
      </c>
      <c r="QXA13" s="65">
        <v>0</v>
      </c>
      <c r="QXB13" s="65">
        <v>0</v>
      </c>
      <c r="QXC13" s="65">
        <v>0</v>
      </c>
      <c r="QXD13" s="65">
        <v>0</v>
      </c>
      <c r="QXE13" s="65">
        <v>0</v>
      </c>
      <c r="QXF13" s="65">
        <v>0</v>
      </c>
      <c r="QXG13" s="65">
        <v>0</v>
      </c>
      <c r="QXH13" s="65">
        <v>0</v>
      </c>
      <c r="QXI13" s="65">
        <v>0</v>
      </c>
      <c r="QXJ13" s="65">
        <v>0</v>
      </c>
      <c r="QXK13" s="65">
        <v>0</v>
      </c>
      <c r="QXL13" s="65">
        <v>0</v>
      </c>
      <c r="QXM13" s="65">
        <v>0</v>
      </c>
      <c r="QXN13" s="65">
        <v>0</v>
      </c>
      <c r="QXO13" s="65">
        <v>0</v>
      </c>
      <c r="QXP13" s="65">
        <v>0</v>
      </c>
      <c r="QXQ13" s="65">
        <v>0</v>
      </c>
      <c r="QXR13" s="65">
        <v>0</v>
      </c>
      <c r="QXS13" s="65">
        <v>0</v>
      </c>
      <c r="QXT13" s="65">
        <v>0</v>
      </c>
      <c r="QXU13" s="65">
        <v>0</v>
      </c>
      <c r="QXV13" s="65">
        <v>0</v>
      </c>
      <c r="QXW13" s="65">
        <v>0</v>
      </c>
      <c r="QXX13" s="65">
        <v>0</v>
      </c>
      <c r="QXY13" s="65">
        <v>0</v>
      </c>
      <c r="QXZ13" s="65">
        <v>0</v>
      </c>
      <c r="QYA13" s="65">
        <v>0</v>
      </c>
      <c r="QYB13" s="65">
        <v>0</v>
      </c>
      <c r="QYC13" s="65">
        <v>0</v>
      </c>
      <c r="QYD13" s="65">
        <v>0</v>
      </c>
      <c r="QYE13" s="65">
        <v>0</v>
      </c>
      <c r="QYF13" s="65">
        <v>0</v>
      </c>
      <c r="QYG13" s="65">
        <v>0</v>
      </c>
      <c r="QYH13" s="65">
        <v>0</v>
      </c>
      <c r="QYI13" s="65">
        <v>0</v>
      </c>
      <c r="QYJ13" s="65">
        <v>0</v>
      </c>
      <c r="QYK13" s="65">
        <v>0</v>
      </c>
      <c r="QYL13" s="65">
        <v>0</v>
      </c>
      <c r="QYM13" s="65">
        <v>0</v>
      </c>
      <c r="QYN13" s="65">
        <v>0</v>
      </c>
      <c r="QYO13" s="65">
        <v>0</v>
      </c>
      <c r="QYP13" s="65">
        <v>0</v>
      </c>
      <c r="QYQ13" s="65">
        <v>0</v>
      </c>
      <c r="QYR13" s="65">
        <v>0</v>
      </c>
      <c r="QYS13" s="65">
        <v>0</v>
      </c>
      <c r="QYT13" s="65">
        <v>0</v>
      </c>
      <c r="QYU13" s="65">
        <v>0</v>
      </c>
      <c r="QYV13" s="65">
        <v>0</v>
      </c>
      <c r="QYW13" s="65">
        <v>0</v>
      </c>
      <c r="QYX13" s="65">
        <v>0</v>
      </c>
      <c r="QYY13" s="65">
        <v>0</v>
      </c>
      <c r="QYZ13" s="65">
        <v>0</v>
      </c>
      <c r="QZA13" s="65">
        <v>0</v>
      </c>
      <c r="QZB13" s="65">
        <v>0</v>
      </c>
      <c r="QZC13" s="65">
        <v>0</v>
      </c>
      <c r="QZD13" s="65">
        <v>0</v>
      </c>
      <c r="QZE13" s="65">
        <v>0</v>
      </c>
      <c r="QZF13" s="65">
        <v>0</v>
      </c>
      <c r="QZG13" s="65">
        <v>0</v>
      </c>
      <c r="QZH13" s="65">
        <v>0</v>
      </c>
      <c r="QZI13" s="65">
        <v>0</v>
      </c>
      <c r="QZJ13" s="65">
        <v>0</v>
      </c>
      <c r="QZK13" s="65">
        <v>0</v>
      </c>
      <c r="QZL13" s="65">
        <v>0</v>
      </c>
      <c r="QZM13" s="65">
        <v>0</v>
      </c>
      <c r="QZN13" s="65">
        <v>0</v>
      </c>
      <c r="QZO13" s="65">
        <v>0</v>
      </c>
      <c r="QZP13" s="65">
        <v>0</v>
      </c>
      <c r="QZQ13" s="65">
        <v>0</v>
      </c>
      <c r="QZR13" s="65">
        <v>0</v>
      </c>
      <c r="QZS13" s="65">
        <v>0</v>
      </c>
      <c r="QZT13" s="65">
        <v>0</v>
      </c>
      <c r="QZU13" s="65">
        <v>0</v>
      </c>
      <c r="QZV13" s="65">
        <v>0</v>
      </c>
      <c r="QZW13" s="65">
        <v>0</v>
      </c>
      <c r="QZX13" s="65">
        <v>0</v>
      </c>
      <c r="QZY13" s="65">
        <v>0</v>
      </c>
      <c r="QZZ13" s="65">
        <v>0</v>
      </c>
      <c r="RAA13" s="65">
        <v>0</v>
      </c>
      <c r="RAB13" s="65">
        <v>0</v>
      </c>
      <c r="RAC13" s="65">
        <v>0</v>
      </c>
      <c r="RAD13" s="65">
        <v>0</v>
      </c>
      <c r="RAE13" s="65">
        <v>0</v>
      </c>
      <c r="RAF13" s="65">
        <v>0</v>
      </c>
      <c r="RAG13" s="65">
        <v>0</v>
      </c>
      <c r="RAH13" s="65">
        <v>0</v>
      </c>
      <c r="RAI13" s="65">
        <v>0</v>
      </c>
      <c r="RAJ13" s="65">
        <v>0</v>
      </c>
      <c r="RAK13" s="65">
        <v>0</v>
      </c>
      <c r="RAL13" s="65">
        <v>0</v>
      </c>
      <c r="RAM13" s="65">
        <v>0</v>
      </c>
      <c r="RAN13" s="65">
        <v>0</v>
      </c>
      <c r="RAO13" s="65">
        <v>0</v>
      </c>
      <c r="RAP13" s="65">
        <v>0</v>
      </c>
      <c r="RAQ13" s="65">
        <v>0</v>
      </c>
      <c r="RAR13" s="65">
        <v>0</v>
      </c>
      <c r="RAS13" s="65">
        <v>0</v>
      </c>
      <c r="RAT13" s="65">
        <v>0</v>
      </c>
      <c r="RAU13" s="65">
        <v>0</v>
      </c>
      <c r="RAV13" s="65">
        <v>0</v>
      </c>
      <c r="RAW13" s="65">
        <v>0</v>
      </c>
      <c r="RAX13" s="65">
        <v>0</v>
      </c>
      <c r="RAY13" s="65">
        <v>0</v>
      </c>
      <c r="RAZ13" s="65">
        <v>0</v>
      </c>
      <c r="RBA13" s="65">
        <v>0</v>
      </c>
      <c r="RBB13" s="65">
        <v>0</v>
      </c>
      <c r="RBC13" s="65">
        <v>0</v>
      </c>
      <c r="RBD13" s="65">
        <v>0</v>
      </c>
      <c r="RBE13" s="65">
        <v>0</v>
      </c>
      <c r="RBF13" s="65">
        <v>0</v>
      </c>
      <c r="RBG13" s="65">
        <v>0</v>
      </c>
      <c r="RBH13" s="65">
        <v>0</v>
      </c>
      <c r="RBI13" s="65">
        <v>0</v>
      </c>
      <c r="RBJ13" s="65">
        <v>0</v>
      </c>
      <c r="RBK13" s="65">
        <v>0</v>
      </c>
      <c r="RBL13" s="65">
        <v>0</v>
      </c>
      <c r="RBM13" s="65">
        <v>0</v>
      </c>
      <c r="RBN13" s="65">
        <v>0</v>
      </c>
      <c r="RBO13" s="65">
        <v>0</v>
      </c>
      <c r="RBP13" s="65">
        <v>0</v>
      </c>
      <c r="RBQ13" s="65">
        <v>0</v>
      </c>
      <c r="RBR13" s="65">
        <v>0</v>
      </c>
      <c r="RBS13" s="65">
        <v>0</v>
      </c>
      <c r="RBT13" s="65">
        <v>0</v>
      </c>
      <c r="RBU13" s="65">
        <v>0</v>
      </c>
      <c r="RBV13" s="65">
        <v>0</v>
      </c>
      <c r="RBW13" s="65">
        <v>0</v>
      </c>
      <c r="RBX13" s="65">
        <v>0</v>
      </c>
      <c r="RBY13" s="65">
        <v>0</v>
      </c>
      <c r="RBZ13" s="65">
        <v>0</v>
      </c>
      <c r="RCA13" s="65">
        <v>0</v>
      </c>
      <c r="RCB13" s="65">
        <v>0</v>
      </c>
      <c r="RCC13" s="65">
        <v>0</v>
      </c>
      <c r="RCD13" s="65">
        <v>0</v>
      </c>
      <c r="RCE13" s="65">
        <v>0</v>
      </c>
      <c r="RCF13" s="65">
        <v>0</v>
      </c>
      <c r="RCG13" s="65">
        <v>0</v>
      </c>
      <c r="RCH13" s="65">
        <v>0</v>
      </c>
      <c r="RCI13" s="65">
        <v>0</v>
      </c>
      <c r="RCJ13" s="65">
        <v>0</v>
      </c>
      <c r="RCK13" s="65">
        <v>0</v>
      </c>
      <c r="RCL13" s="65">
        <v>0</v>
      </c>
      <c r="RCM13" s="65">
        <v>0</v>
      </c>
      <c r="RCN13" s="65">
        <v>0</v>
      </c>
      <c r="RCO13" s="65">
        <v>0</v>
      </c>
      <c r="RCP13" s="65">
        <v>0</v>
      </c>
      <c r="RCQ13" s="65">
        <v>0</v>
      </c>
      <c r="RCR13" s="65">
        <v>0</v>
      </c>
      <c r="RCS13" s="65">
        <v>0</v>
      </c>
      <c r="RCT13" s="65">
        <v>0</v>
      </c>
      <c r="RCU13" s="65">
        <v>0</v>
      </c>
      <c r="RCV13" s="65">
        <v>0</v>
      </c>
      <c r="RCW13" s="65">
        <v>0</v>
      </c>
      <c r="RCX13" s="65">
        <v>0</v>
      </c>
      <c r="RCY13" s="65">
        <v>0</v>
      </c>
      <c r="RCZ13" s="65">
        <v>0</v>
      </c>
      <c r="RDA13" s="65">
        <v>0</v>
      </c>
      <c r="RDB13" s="65">
        <v>0</v>
      </c>
      <c r="RDC13" s="65">
        <v>0</v>
      </c>
      <c r="RDD13" s="65">
        <v>0</v>
      </c>
      <c r="RDE13" s="65">
        <v>0</v>
      </c>
      <c r="RDF13" s="65">
        <v>0</v>
      </c>
      <c r="RDG13" s="65">
        <v>0</v>
      </c>
      <c r="RDH13" s="65">
        <v>0</v>
      </c>
      <c r="RDI13" s="65">
        <v>0</v>
      </c>
      <c r="RDJ13" s="65">
        <v>0</v>
      </c>
      <c r="RDK13" s="65">
        <v>0</v>
      </c>
      <c r="RDL13" s="65">
        <v>0</v>
      </c>
      <c r="RDM13" s="65">
        <v>0</v>
      </c>
      <c r="RDN13" s="65">
        <v>0</v>
      </c>
      <c r="RDO13" s="65">
        <v>0</v>
      </c>
      <c r="RDP13" s="65">
        <v>0</v>
      </c>
      <c r="RDQ13" s="65">
        <v>0</v>
      </c>
      <c r="RDR13" s="65">
        <v>0</v>
      </c>
      <c r="RDS13" s="65">
        <v>0</v>
      </c>
      <c r="RDT13" s="65">
        <v>0</v>
      </c>
      <c r="RDU13" s="65">
        <v>0</v>
      </c>
      <c r="RDV13" s="65">
        <v>0</v>
      </c>
      <c r="RDW13" s="65">
        <v>0</v>
      </c>
      <c r="RDX13" s="65">
        <v>0</v>
      </c>
      <c r="RDY13" s="65">
        <v>0</v>
      </c>
      <c r="RDZ13" s="65">
        <v>0</v>
      </c>
      <c r="REA13" s="65">
        <v>0</v>
      </c>
      <c r="REB13" s="65">
        <v>0</v>
      </c>
      <c r="REC13" s="65">
        <v>0</v>
      </c>
      <c r="RED13" s="65">
        <v>0</v>
      </c>
      <c r="REE13" s="65">
        <v>0</v>
      </c>
      <c r="REF13" s="65">
        <v>0</v>
      </c>
      <c r="REG13" s="65">
        <v>0</v>
      </c>
      <c r="REH13" s="65">
        <v>0</v>
      </c>
      <c r="REI13" s="65">
        <v>0</v>
      </c>
      <c r="REJ13" s="65">
        <v>0</v>
      </c>
      <c r="REK13" s="65">
        <v>0</v>
      </c>
      <c r="REL13" s="65">
        <v>0</v>
      </c>
      <c r="REM13" s="65">
        <v>0</v>
      </c>
      <c r="REN13" s="65">
        <v>0</v>
      </c>
      <c r="REO13" s="65">
        <v>0</v>
      </c>
      <c r="REP13" s="65">
        <v>0</v>
      </c>
      <c r="REQ13" s="65">
        <v>0</v>
      </c>
      <c r="RER13" s="65">
        <v>0</v>
      </c>
      <c r="RES13" s="65">
        <v>0</v>
      </c>
      <c r="RET13" s="65">
        <v>0</v>
      </c>
      <c r="REU13" s="65">
        <v>0</v>
      </c>
      <c r="REV13" s="65">
        <v>0</v>
      </c>
      <c r="REW13" s="65">
        <v>0</v>
      </c>
      <c r="REX13" s="65">
        <v>0</v>
      </c>
      <c r="REY13" s="65">
        <v>0</v>
      </c>
      <c r="REZ13" s="65">
        <v>0</v>
      </c>
      <c r="RFA13" s="65">
        <v>0</v>
      </c>
      <c r="RFB13" s="65">
        <v>0</v>
      </c>
      <c r="RFC13" s="65">
        <v>0</v>
      </c>
      <c r="RFD13" s="65">
        <v>0</v>
      </c>
      <c r="RFE13" s="65">
        <v>0</v>
      </c>
      <c r="RFF13" s="65">
        <v>0</v>
      </c>
      <c r="RFG13" s="65">
        <v>0</v>
      </c>
      <c r="RFH13" s="65">
        <v>0</v>
      </c>
      <c r="RFI13" s="65">
        <v>0</v>
      </c>
      <c r="RFJ13" s="65">
        <v>0</v>
      </c>
      <c r="RFK13" s="65">
        <v>0</v>
      </c>
      <c r="RFL13" s="65">
        <v>0</v>
      </c>
      <c r="RFM13" s="65">
        <v>0</v>
      </c>
      <c r="RFN13" s="65">
        <v>0</v>
      </c>
      <c r="RFO13" s="65">
        <v>0</v>
      </c>
      <c r="RFP13" s="65">
        <v>0</v>
      </c>
      <c r="RFQ13" s="65">
        <v>0</v>
      </c>
      <c r="RFR13" s="65">
        <v>0</v>
      </c>
      <c r="RFS13" s="65">
        <v>0</v>
      </c>
      <c r="RFT13" s="65">
        <v>0</v>
      </c>
      <c r="RFU13" s="65">
        <v>0</v>
      </c>
      <c r="RFV13" s="65">
        <v>0</v>
      </c>
      <c r="RFW13" s="65">
        <v>0</v>
      </c>
      <c r="RFX13" s="65">
        <v>0</v>
      </c>
      <c r="RFY13" s="65">
        <v>0</v>
      </c>
      <c r="RFZ13" s="65">
        <v>0</v>
      </c>
      <c r="RGA13" s="65">
        <v>0</v>
      </c>
      <c r="RGB13" s="65">
        <v>0</v>
      </c>
      <c r="RGC13" s="65">
        <v>0</v>
      </c>
      <c r="RGD13" s="65">
        <v>0</v>
      </c>
      <c r="RGE13" s="65">
        <v>0</v>
      </c>
      <c r="RGF13" s="65">
        <v>0</v>
      </c>
      <c r="RGG13" s="65">
        <v>0</v>
      </c>
      <c r="RGH13" s="65">
        <v>0</v>
      </c>
      <c r="RGI13" s="65">
        <v>0</v>
      </c>
      <c r="RGJ13" s="65">
        <v>0</v>
      </c>
      <c r="RGK13" s="65">
        <v>0</v>
      </c>
      <c r="RGL13" s="65">
        <v>0</v>
      </c>
      <c r="RGM13" s="65">
        <v>0</v>
      </c>
      <c r="RGN13" s="65">
        <v>0</v>
      </c>
      <c r="RGO13" s="65">
        <v>0</v>
      </c>
      <c r="RGP13" s="65">
        <v>0</v>
      </c>
      <c r="RGQ13" s="65">
        <v>0</v>
      </c>
      <c r="RGR13" s="65">
        <v>0</v>
      </c>
      <c r="RGS13" s="65">
        <v>0</v>
      </c>
      <c r="RGT13" s="65">
        <v>0</v>
      </c>
      <c r="RGU13" s="65">
        <v>0</v>
      </c>
      <c r="RGV13" s="65">
        <v>0</v>
      </c>
      <c r="RGW13" s="65">
        <v>0</v>
      </c>
      <c r="RGX13" s="65">
        <v>0</v>
      </c>
      <c r="RGY13" s="65">
        <v>0</v>
      </c>
      <c r="RGZ13" s="65">
        <v>0</v>
      </c>
      <c r="RHA13" s="65">
        <v>0</v>
      </c>
      <c r="RHB13" s="65">
        <v>0</v>
      </c>
      <c r="RHC13" s="65">
        <v>0</v>
      </c>
      <c r="RHD13" s="65">
        <v>0</v>
      </c>
      <c r="RHE13" s="65">
        <v>0</v>
      </c>
      <c r="RHF13" s="65">
        <v>0</v>
      </c>
      <c r="RHG13" s="65">
        <v>0</v>
      </c>
      <c r="RHH13" s="65">
        <v>0</v>
      </c>
      <c r="RHI13" s="65">
        <v>0</v>
      </c>
      <c r="RHJ13" s="65">
        <v>0</v>
      </c>
      <c r="RHK13" s="65">
        <v>0</v>
      </c>
      <c r="RHL13" s="65">
        <v>0</v>
      </c>
      <c r="RHM13" s="65">
        <v>0</v>
      </c>
      <c r="RHN13" s="65">
        <v>0</v>
      </c>
      <c r="RHO13" s="65">
        <v>0</v>
      </c>
      <c r="RHP13" s="65">
        <v>0</v>
      </c>
      <c r="RHQ13" s="65">
        <v>0</v>
      </c>
      <c r="RHR13" s="65">
        <v>0</v>
      </c>
      <c r="RHS13" s="65">
        <v>0</v>
      </c>
      <c r="RHT13" s="65">
        <v>0</v>
      </c>
      <c r="RHU13" s="65">
        <v>0</v>
      </c>
      <c r="RHV13" s="65">
        <v>0</v>
      </c>
      <c r="RHW13" s="65">
        <v>0</v>
      </c>
      <c r="RHX13" s="65">
        <v>0</v>
      </c>
      <c r="RHY13" s="65">
        <v>0</v>
      </c>
      <c r="RHZ13" s="65">
        <v>0</v>
      </c>
      <c r="RIA13" s="65">
        <v>0</v>
      </c>
      <c r="RIB13" s="65">
        <v>0</v>
      </c>
      <c r="RIC13" s="65">
        <v>0</v>
      </c>
      <c r="RID13" s="65">
        <v>0</v>
      </c>
      <c r="RIE13" s="65">
        <v>0</v>
      </c>
      <c r="RIF13" s="65">
        <v>0</v>
      </c>
      <c r="RIG13" s="65">
        <v>0</v>
      </c>
      <c r="RIH13" s="65">
        <v>0</v>
      </c>
      <c r="RII13" s="65">
        <v>0</v>
      </c>
      <c r="RIJ13" s="65">
        <v>0</v>
      </c>
      <c r="RIK13" s="65">
        <v>0</v>
      </c>
      <c r="RIL13" s="65">
        <v>0</v>
      </c>
      <c r="RIM13" s="65">
        <v>0</v>
      </c>
      <c r="RIN13" s="65">
        <v>0</v>
      </c>
      <c r="RIO13" s="65">
        <v>0</v>
      </c>
      <c r="RIP13" s="65">
        <v>0</v>
      </c>
      <c r="RIQ13" s="65">
        <v>0</v>
      </c>
      <c r="RIR13" s="65">
        <v>0</v>
      </c>
      <c r="RIS13" s="65">
        <v>0</v>
      </c>
      <c r="RIT13" s="65">
        <v>0</v>
      </c>
      <c r="RIU13" s="65">
        <v>0</v>
      </c>
      <c r="RIV13" s="65">
        <v>0</v>
      </c>
      <c r="RIW13" s="65">
        <v>0</v>
      </c>
      <c r="RIX13" s="65">
        <v>0</v>
      </c>
      <c r="RIY13" s="65">
        <v>0</v>
      </c>
      <c r="RIZ13" s="65">
        <v>0</v>
      </c>
      <c r="RJA13" s="65">
        <v>0</v>
      </c>
      <c r="RJB13" s="65">
        <v>0</v>
      </c>
      <c r="RJC13" s="65">
        <v>0</v>
      </c>
      <c r="RJD13" s="65">
        <v>0</v>
      </c>
      <c r="RJE13" s="65">
        <v>0</v>
      </c>
      <c r="RJF13" s="65">
        <v>0</v>
      </c>
      <c r="RJG13" s="65">
        <v>0</v>
      </c>
      <c r="RJH13" s="65">
        <v>0</v>
      </c>
      <c r="RJI13" s="65">
        <v>0</v>
      </c>
      <c r="RJJ13" s="65">
        <v>0</v>
      </c>
      <c r="RJK13" s="65">
        <v>0</v>
      </c>
      <c r="RJL13" s="65">
        <v>0</v>
      </c>
      <c r="RJM13" s="65">
        <v>0</v>
      </c>
      <c r="RJN13" s="65">
        <v>0</v>
      </c>
      <c r="RJO13" s="65">
        <v>0</v>
      </c>
      <c r="RJP13" s="65">
        <v>0</v>
      </c>
      <c r="RJQ13" s="65">
        <v>0</v>
      </c>
      <c r="RJR13" s="65">
        <v>0</v>
      </c>
      <c r="RJS13" s="65">
        <v>0</v>
      </c>
      <c r="RJT13" s="65">
        <v>0</v>
      </c>
      <c r="RJU13" s="65">
        <v>0</v>
      </c>
      <c r="RJV13" s="65">
        <v>0</v>
      </c>
      <c r="RJW13" s="65">
        <v>0</v>
      </c>
      <c r="RJX13" s="65">
        <v>0</v>
      </c>
      <c r="RJY13" s="65">
        <v>0</v>
      </c>
      <c r="RJZ13" s="65">
        <v>0</v>
      </c>
      <c r="RKA13" s="65">
        <v>0</v>
      </c>
      <c r="RKB13" s="65">
        <v>0</v>
      </c>
      <c r="RKC13" s="65">
        <v>0</v>
      </c>
      <c r="RKD13" s="65">
        <v>0</v>
      </c>
      <c r="RKE13" s="65">
        <v>0</v>
      </c>
      <c r="RKF13" s="65">
        <v>0</v>
      </c>
      <c r="RKG13" s="65">
        <v>0</v>
      </c>
      <c r="RKH13" s="65">
        <v>0</v>
      </c>
      <c r="RKI13" s="65">
        <v>0</v>
      </c>
      <c r="RKJ13" s="65">
        <v>0</v>
      </c>
      <c r="RKK13" s="65">
        <v>0</v>
      </c>
      <c r="RKL13" s="65">
        <v>0</v>
      </c>
      <c r="RKM13" s="65">
        <v>0</v>
      </c>
      <c r="RKN13" s="65">
        <v>0</v>
      </c>
      <c r="RKO13" s="65">
        <v>0</v>
      </c>
      <c r="RKP13" s="65">
        <v>0</v>
      </c>
      <c r="RKQ13" s="65">
        <v>0</v>
      </c>
      <c r="RKR13" s="65">
        <v>0</v>
      </c>
      <c r="RKS13" s="65">
        <v>0</v>
      </c>
      <c r="RKT13" s="65">
        <v>0</v>
      </c>
      <c r="RKU13" s="65">
        <v>0</v>
      </c>
      <c r="RKV13" s="65">
        <v>0</v>
      </c>
      <c r="RKW13" s="65">
        <v>0</v>
      </c>
      <c r="RKX13" s="65">
        <v>0</v>
      </c>
      <c r="RKY13" s="65">
        <v>0</v>
      </c>
      <c r="RKZ13" s="65">
        <v>0</v>
      </c>
      <c r="RLA13" s="65">
        <v>0</v>
      </c>
      <c r="RLB13" s="65">
        <v>0</v>
      </c>
      <c r="RLC13" s="65">
        <v>0</v>
      </c>
      <c r="RLD13" s="65">
        <v>0</v>
      </c>
      <c r="RLE13" s="65">
        <v>0</v>
      </c>
      <c r="RLF13" s="65">
        <v>0</v>
      </c>
      <c r="RLG13" s="65">
        <v>0</v>
      </c>
      <c r="RLH13" s="65">
        <v>0</v>
      </c>
      <c r="RLI13" s="65">
        <v>0</v>
      </c>
      <c r="RLJ13" s="65">
        <v>0</v>
      </c>
      <c r="RLK13" s="65">
        <v>0</v>
      </c>
      <c r="RLL13" s="65">
        <v>0</v>
      </c>
      <c r="RLM13" s="65">
        <v>0</v>
      </c>
      <c r="RLN13" s="65">
        <v>0</v>
      </c>
      <c r="RLO13" s="65">
        <v>0</v>
      </c>
      <c r="RLP13" s="65">
        <v>0</v>
      </c>
      <c r="RLQ13" s="65">
        <v>0</v>
      </c>
      <c r="RLR13" s="65">
        <v>0</v>
      </c>
      <c r="RLS13" s="65">
        <v>0</v>
      </c>
      <c r="RLT13" s="65">
        <v>0</v>
      </c>
      <c r="RLU13" s="65">
        <v>0</v>
      </c>
      <c r="RLV13" s="65">
        <v>0</v>
      </c>
      <c r="RLW13" s="65">
        <v>0</v>
      </c>
      <c r="RLX13" s="65">
        <v>0</v>
      </c>
      <c r="RLY13" s="65">
        <v>0</v>
      </c>
      <c r="RLZ13" s="65">
        <v>0</v>
      </c>
      <c r="RMA13" s="65">
        <v>0</v>
      </c>
      <c r="RMB13" s="65">
        <v>0</v>
      </c>
      <c r="RMC13" s="65">
        <v>0</v>
      </c>
      <c r="RMD13" s="65">
        <v>0</v>
      </c>
      <c r="RME13" s="65">
        <v>0</v>
      </c>
      <c r="RMF13" s="65">
        <v>0</v>
      </c>
      <c r="RMG13" s="65">
        <v>0</v>
      </c>
      <c r="RMH13" s="65">
        <v>0</v>
      </c>
      <c r="RMI13" s="65">
        <v>0</v>
      </c>
      <c r="RMJ13" s="65">
        <v>0</v>
      </c>
      <c r="RMK13" s="65">
        <v>0</v>
      </c>
      <c r="RML13" s="65">
        <v>0</v>
      </c>
      <c r="RMM13" s="65">
        <v>0</v>
      </c>
      <c r="RMN13" s="65">
        <v>0</v>
      </c>
      <c r="RMO13" s="65">
        <v>0</v>
      </c>
      <c r="RMP13" s="65">
        <v>0</v>
      </c>
      <c r="RMQ13" s="65">
        <v>0</v>
      </c>
      <c r="RMR13" s="65">
        <v>0</v>
      </c>
      <c r="RMS13" s="65">
        <v>0</v>
      </c>
      <c r="RMT13" s="65">
        <v>0</v>
      </c>
      <c r="RMU13" s="65">
        <v>0</v>
      </c>
      <c r="RMV13" s="65">
        <v>0</v>
      </c>
      <c r="RMW13" s="65">
        <v>0</v>
      </c>
      <c r="RMX13" s="65">
        <v>0</v>
      </c>
      <c r="RMY13" s="65">
        <v>0</v>
      </c>
      <c r="RMZ13" s="65">
        <v>0</v>
      </c>
      <c r="RNA13" s="65">
        <v>0</v>
      </c>
      <c r="RNB13" s="65">
        <v>0</v>
      </c>
      <c r="RNC13" s="65">
        <v>0</v>
      </c>
      <c r="RND13" s="65">
        <v>0</v>
      </c>
      <c r="RNE13" s="65">
        <v>0</v>
      </c>
      <c r="RNF13" s="65">
        <v>0</v>
      </c>
      <c r="RNG13" s="65">
        <v>0</v>
      </c>
      <c r="RNH13" s="65">
        <v>0</v>
      </c>
      <c r="RNI13" s="65">
        <v>0</v>
      </c>
      <c r="RNJ13" s="65">
        <v>0</v>
      </c>
      <c r="RNK13" s="65">
        <v>0</v>
      </c>
      <c r="RNL13" s="65">
        <v>0</v>
      </c>
      <c r="RNM13" s="65">
        <v>0</v>
      </c>
      <c r="RNN13" s="65">
        <v>0</v>
      </c>
      <c r="RNO13" s="65">
        <v>0</v>
      </c>
      <c r="RNP13" s="65">
        <v>0</v>
      </c>
      <c r="RNQ13" s="65">
        <v>0</v>
      </c>
      <c r="RNR13" s="65">
        <v>0</v>
      </c>
      <c r="RNS13" s="65">
        <v>0</v>
      </c>
      <c r="RNT13" s="65">
        <v>0</v>
      </c>
      <c r="RNU13" s="65">
        <v>0</v>
      </c>
      <c r="RNV13" s="65">
        <v>0</v>
      </c>
      <c r="RNW13" s="65">
        <v>0</v>
      </c>
      <c r="RNX13" s="65">
        <v>0</v>
      </c>
      <c r="RNY13" s="65">
        <v>0</v>
      </c>
      <c r="RNZ13" s="65">
        <v>0</v>
      </c>
      <c r="ROA13" s="65">
        <v>0</v>
      </c>
      <c r="ROB13" s="65">
        <v>0</v>
      </c>
      <c r="ROC13" s="65">
        <v>0</v>
      </c>
      <c r="ROD13" s="65">
        <v>0</v>
      </c>
      <c r="ROE13" s="65">
        <v>0</v>
      </c>
      <c r="ROF13" s="65">
        <v>0</v>
      </c>
      <c r="ROG13" s="65">
        <v>0</v>
      </c>
      <c r="ROH13" s="65">
        <v>0</v>
      </c>
      <c r="ROI13" s="65">
        <v>0</v>
      </c>
      <c r="ROJ13" s="65">
        <v>0</v>
      </c>
      <c r="ROK13" s="65">
        <v>0</v>
      </c>
      <c r="ROL13" s="65">
        <v>0</v>
      </c>
      <c r="ROM13" s="65">
        <v>0</v>
      </c>
      <c r="RON13" s="65">
        <v>0</v>
      </c>
      <c r="ROO13" s="65">
        <v>0</v>
      </c>
      <c r="ROP13" s="65">
        <v>0</v>
      </c>
      <c r="ROQ13" s="65">
        <v>0</v>
      </c>
      <c r="ROR13" s="65">
        <v>0</v>
      </c>
      <c r="ROS13" s="65">
        <v>0</v>
      </c>
      <c r="ROT13" s="65">
        <v>0</v>
      </c>
      <c r="ROU13" s="65">
        <v>0</v>
      </c>
      <c r="ROV13" s="65">
        <v>0</v>
      </c>
      <c r="ROW13" s="65">
        <v>0</v>
      </c>
      <c r="ROX13" s="65">
        <v>0</v>
      </c>
      <c r="ROY13" s="65">
        <v>0</v>
      </c>
      <c r="ROZ13" s="65">
        <v>0</v>
      </c>
      <c r="RPA13" s="65">
        <v>0</v>
      </c>
      <c r="RPB13" s="65">
        <v>0</v>
      </c>
      <c r="RPC13" s="65">
        <v>0</v>
      </c>
      <c r="RPD13" s="65">
        <v>0</v>
      </c>
      <c r="RPE13" s="65">
        <v>0</v>
      </c>
      <c r="RPF13" s="65">
        <v>0</v>
      </c>
      <c r="RPG13" s="65">
        <v>0</v>
      </c>
      <c r="RPH13" s="65">
        <v>0</v>
      </c>
      <c r="RPI13" s="65">
        <v>0</v>
      </c>
      <c r="RPJ13" s="65">
        <v>0</v>
      </c>
      <c r="RPK13" s="65">
        <v>0</v>
      </c>
      <c r="RPL13" s="65">
        <v>0</v>
      </c>
      <c r="RPM13" s="65">
        <v>0</v>
      </c>
      <c r="RPN13" s="65">
        <v>0</v>
      </c>
      <c r="RPO13" s="65">
        <v>0</v>
      </c>
      <c r="RPP13" s="65">
        <v>0</v>
      </c>
      <c r="RPQ13" s="65">
        <v>0</v>
      </c>
      <c r="RPR13" s="65">
        <v>0</v>
      </c>
      <c r="RPS13" s="65">
        <v>0</v>
      </c>
      <c r="RPT13" s="65">
        <v>0</v>
      </c>
      <c r="RPU13" s="65">
        <v>0</v>
      </c>
      <c r="RPV13" s="65">
        <v>0</v>
      </c>
      <c r="RPW13" s="65">
        <v>0</v>
      </c>
      <c r="RPX13" s="65">
        <v>0</v>
      </c>
      <c r="RPY13" s="65">
        <v>0</v>
      </c>
      <c r="RPZ13" s="65">
        <v>0</v>
      </c>
      <c r="RQA13" s="65">
        <v>0</v>
      </c>
      <c r="RQB13" s="65">
        <v>0</v>
      </c>
      <c r="RQC13" s="65">
        <v>0</v>
      </c>
      <c r="RQD13" s="65">
        <v>0</v>
      </c>
      <c r="RQE13" s="65">
        <v>0</v>
      </c>
      <c r="RQF13" s="65">
        <v>0</v>
      </c>
      <c r="RQG13" s="65">
        <v>0</v>
      </c>
      <c r="RQH13" s="65">
        <v>0</v>
      </c>
      <c r="RQI13" s="65">
        <v>0</v>
      </c>
      <c r="RQJ13" s="65">
        <v>0</v>
      </c>
      <c r="RQK13" s="65">
        <v>0</v>
      </c>
      <c r="RQL13" s="65">
        <v>0</v>
      </c>
      <c r="RQM13" s="65">
        <v>0</v>
      </c>
      <c r="RQN13" s="65">
        <v>0</v>
      </c>
      <c r="RQO13" s="65">
        <v>0</v>
      </c>
      <c r="RQP13" s="65">
        <v>0</v>
      </c>
      <c r="RQQ13" s="65">
        <v>0</v>
      </c>
      <c r="RQR13" s="65">
        <v>0</v>
      </c>
      <c r="RQS13" s="65">
        <v>0</v>
      </c>
      <c r="RQT13" s="65">
        <v>0</v>
      </c>
      <c r="RQU13" s="65">
        <v>0</v>
      </c>
      <c r="RQV13" s="65">
        <v>0</v>
      </c>
      <c r="RQW13" s="65">
        <v>0</v>
      </c>
      <c r="RQX13" s="65">
        <v>0</v>
      </c>
      <c r="RQY13" s="65">
        <v>0</v>
      </c>
      <c r="RQZ13" s="65">
        <v>0</v>
      </c>
      <c r="RRA13" s="65">
        <v>0</v>
      </c>
      <c r="RRB13" s="65">
        <v>0</v>
      </c>
      <c r="RRC13" s="65">
        <v>0</v>
      </c>
      <c r="RRD13" s="65">
        <v>0</v>
      </c>
      <c r="RRE13" s="65">
        <v>0</v>
      </c>
      <c r="RRF13" s="65">
        <v>0</v>
      </c>
      <c r="RRG13" s="65">
        <v>0</v>
      </c>
      <c r="RRH13" s="65">
        <v>0</v>
      </c>
      <c r="RRI13" s="65">
        <v>0</v>
      </c>
      <c r="RRJ13" s="65">
        <v>0</v>
      </c>
      <c r="RRK13" s="65">
        <v>0</v>
      </c>
      <c r="RRL13" s="65">
        <v>0</v>
      </c>
      <c r="RRM13" s="65">
        <v>0</v>
      </c>
      <c r="RRN13" s="65">
        <v>0</v>
      </c>
      <c r="RRO13" s="65">
        <v>0</v>
      </c>
      <c r="RRP13" s="65">
        <v>0</v>
      </c>
      <c r="RRQ13" s="65">
        <v>0</v>
      </c>
      <c r="RRR13" s="65">
        <v>0</v>
      </c>
      <c r="RRS13" s="65">
        <v>0</v>
      </c>
      <c r="RRT13" s="65">
        <v>0</v>
      </c>
      <c r="RRU13" s="65">
        <v>0</v>
      </c>
      <c r="RRV13" s="65">
        <v>0</v>
      </c>
      <c r="RRW13" s="65">
        <v>0</v>
      </c>
      <c r="RRX13" s="65">
        <v>0</v>
      </c>
      <c r="RRY13" s="65">
        <v>0</v>
      </c>
      <c r="RRZ13" s="65">
        <v>0</v>
      </c>
      <c r="RSA13" s="65">
        <v>0</v>
      </c>
      <c r="RSB13" s="65">
        <v>0</v>
      </c>
      <c r="RSC13" s="65">
        <v>0</v>
      </c>
      <c r="RSD13" s="65">
        <v>0</v>
      </c>
      <c r="RSE13" s="65">
        <v>0</v>
      </c>
      <c r="RSF13" s="65">
        <v>0</v>
      </c>
      <c r="RSG13" s="65">
        <v>0</v>
      </c>
      <c r="RSH13" s="65">
        <v>0</v>
      </c>
      <c r="RSI13" s="65">
        <v>0</v>
      </c>
      <c r="RSJ13" s="65">
        <v>0</v>
      </c>
      <c r="RSK13" s="65">
        <v>0</v>
      </c>
      <c r="RSL13" s="65">
        <v>0</v>
      </c>
      <c r="RSM13" s="65">
        <v>0</v>
      </c>
      <c r="RSN13" s="65">
        <v>0</v>
      </c>
      <c r="RSO13" s="65">
        <v>0</v>
      </c>
      <c r="RSP13" s="65">
        <v>0</v>
      </c>
      <c r="RSQ13" s="65">
        <v>0</v>
      </c>
      <c r="RSR13" s="65">
        <v>0</v>
      </c>
      <c r="RSS13" s="65">
        <v>0</v>
      </c>
      <c r="RST13" s="65">
        <v>0</v>
      </c>
      <c r="RSU13" s="65">
        <v>0</v>
      </c>
      <c r="RSV13" s="65">
        <v>0</v>
      </c>
      <c r="RSW13" s="65">
        <v>0</v>
      </c>
      <c r="RSX13" s="65">
        <v>0</v>
      </c>
      <c r="RSY13" s="65">
        <v>0</v>
      </c>
      <c r="RSZ13" s="65">
        <v>0</v>
      </c>
      <c r="RTA13" s="65">
        <v>0</v>
      </c>
      <c r="RTB13" s="65">
        <v>0</v>
      </c>
      <c r="RTC13" s="65">
        <v>0</v>
      </c>
      <c r="RTD13" s="65">
        <v>0</v>
      </c>
      <c r="RTE13" s="65">
        <v>0</v>
      </c>
      <c r="RTF13" s="65">
        <v>0</v>
      </c>
      <c r="RTG13" s="65">
        <v>0</v>
      </c>
      <c r="RTH13" s="65">
        <v>0</v>
      </c>
      <c r="RTI13" s="65">
        <v>0</v>
      </c>
      <c r="RTJ13" s="65">
        <v>0</v>
      </c>
      <c r="RTK13" s="65">
        <v>0</v>
      </c>
      <c r="RTL13" s="65">
        <v>0</v>
      </c>
      <c r="RTM13" s="65">
        <v>0</v>
      </c>
      <c r="RTN13" s="65">
        <v>0</v>
      </c>
      <c r="RTO13" s="65">
        <v>0</v>
      </c>
      <c r="RTP13" s="65">
        <v>0</v>
      </c>
      <c r="RTQ13" s="65">
        <v>0</v>
      </c>
      <c r="RTR13" s="65">
        <v>0</v>
      </c>
      <c r="RTS13" s="65">
        <v>0</v>
      </c>
      <c r="RTT13" s="65">
        <v>0</v>
      </c>
      <c r="RTU13" s="65">
        <v>0</v>
      </c>
      <c r="RTV13" s="65">
        <v>0</v>
      </c>
      <c r="RTW13" s="65">
        <v>0</v>
      </c>
      <c r="RTX13" s="65">
        <v>0</v>
      </c>
      <c r="RTY13" s="65">
        <v>0</v>
      </c>
      <c r="RTZ13" s="65">
        <v>0</v>
      </c>
      <c r="RUA13" s="65">
        <v>0</v>
      </c>
      <c r="RUB13" s="65">
        <v>0</v>
      </c>
      <c r="RUC13" s="65">
        <v>0</v>
      </c>
      <c r="RUD13" s="65">
        <v>0</v>
      </c>
      <c r="RUE13" s="65">
        <v>0</v>
      </c>
      <c r="RUF13" s="65">
        <v>0</v>
      </c>
      <c r="RUG13" s="65">
        <v>0</v>
      </c>
      <c r="RUH13" s="65">
        <v>0</v>
      </c>
      <c r="RUI13" s="65">
        <v>0</v>
      </c>
      <c r="RUJ13" s="65">
        <v>0</v>
      </c>
      <c r="RUK13" s="65">
        <v>0</v>
      </c>
      <c r="RUL13" s="65">
        <v>0</v>
      </c>
      <c r="RUM13" s="65">
        <v>0</v>
      </c>
      <c r="RUN13" s="65">
        <v>0</v>
      </c>
      <c r="RUO13" s="65">
        <v>0</v>
      </c>
      <c r="RUP13" s="65">
        <v>0</v>
      </c>
      <c r="RUQ13" s="65">
        <v>0</v>
      </c>
      <c r="RUR13" s="65">
        <v>0</v>
      </c>
      <c r="RUS13" s="65">
        <v>0</v>
      </c>
      <c r="RUT13" s="65">
        <v>0</v>
      </c>
      <c r="RUU13" s="65">
        <v>0</v>
      </c>
      <c r="RUV13" s="65">
        <v>0</v>
      </c>
      <c r="RUW13" s="65">
        <v>0</v>
      </c>
      <c r="RUX13" s="65">
        <v>0</v>
      </c>
      <c r="RUY13" s="65">
        <v>0</v>
      </c>
      <c r="RUZ13" s="65">
        <v>0</v>
      </c>
      <c r="RVA13" s="65">
        <v>0</v>
      </c>
      <c r="RVB13" s="65">
        <v>0</v>
      </c>
      <c r="RVC13" s="65">
        <v>0</v>
      </c>
      <c r="RVD13" s="65">
        <v>0</v>
      </c>
      <c r="RVE13" s="65">
        <v>0</v>
      </c>
      <c r="RVF13" s="65">
        <v>0</v>
      </c>
      <c r="RVG13" s="65">
        <v>0</v>
      </c>
      <c r="RVH13" s="65">
        <v>0</v>
      </c>
      <c r="RVI13" s="65">
        <v>0</v>
      </c>
      <c r="RVJ13" s="65">
        <v>0</v>
      </c>
      <c r="RVK13" s="65">
        <v>0</v>
      </c>
      <c r="RVL13" s="65">
        <v>0</v>
      </c>
      <c r="RVM13" s="65">
        <v>0</v>
      </c>
      <c r="RVN13" s="65">
        <v>0</v>
      </c>
      <c r="RVO13" s="65">
        <v>0</v>
      </c>
      <c r="RVP13" s="65">
        <v>0</v>
      </c>
      <c r="RVQ13" s="65">
        <v>0</v>
      </c>
      <c r="RVR13" s="65">
        <v>0</v>
      </c>
      <c r="RVS13" s="65">
        <v>0</v>
      </c>
      <c r="RVT13" s="65">
        <v>0</v>
      </c>
      <c r="RVU13" s="65">
        <v>0</v>
      </c>
      <c r="RVV13" s="65">
        <v>0</v>
      </c>
      <c r="RVW13" s="65">
        <v>0</v>
      </c>
      <c r="RVX13" s="65">
        <v>0</v>
      </c>
      <c r="RVY13" s="65">
        <v>0</v>
      </c>
      <c r="RVZ13" s="65">
        <v>0</v>
      </c>
      <c r="RWA13" s="65">
        <v>0</v>
      </c>
      <c r="RWB13" s="65">
        <v>0</v>
      </c>
      <c r="RWC13" s="65">
        <v>0</v>
      </c>
      <c r="RWD13" s="65">
        <v>0</v>
      </c>
      <c r="RWE13" s="65">
        <v>0</v>
      </c>
      <c r="RWF13" s="65">
        <v>0</v>
      </c>
      <c r="RWG13" s="65">
        <v>0</v>
      </c>
      <c r="RWH13" s="65">
        <v>0</v>
      </c>
      <c r="RWI13" s="65">
        <v>0</v>
      </c>
      <c r="RWJ13" s="65">
        <v>0</v>
      </c>
      <c r="RWK13" s="65">
        <v>0</v>
      </c>
      <c r="RWL13" s="65">
        <v>0</v>
      </c>
      <c r="RWM13" s="65">
        <v>0</v>
      </c>
      <c r="RWN13" s="65">
        <v>0</v>
      </c>
      <c r="RWO13" s="65">
        <v>0</v>
      </c>
      <c r="RWP13" s="65">
        <v>0</v>
      </c>
      <c r="RWQ13" s="65">
        <v>0</v>
      </c>
      <c r="RWR13" s="65">
        <v>0</v>
      </c>
      <c r="RWS13" s="65">
        <v>0</v>
      </c>
      <c r="RWT13" s="65">
        <v>0</v>
      </c>
      <c r="RWU13" s="65">
        <v>0</v>
      </c>
      <c r="RWV13" s="65">
        <v>0</v>
      </c>
      <c r="RWW13" s="65">
        <v>0</v>
      </c>
      <c r="RWX13" s="65">
        <v>0</v>
      </c>
      <c r="RWY13" s="65">
        <v>0</v>
      </c>
      <c r="RWZ13" s="65">
        <v>0</v>
      </c>
      <c r="RXA13" s="65">
        <v>0</v>
      </c>
      <c r="RXB13" s="65">
        <v>0</v>
      </c>
      <c r="RXC13" s="65">
        <v>0</v>
      </c>
      <c r="RXD13" s="65">
        <v>0</v>
      </c>
      <c r="RXE13" s="65">
        <v>0</v>
      </c>
      <c r="RXF13" s="65">
        <v>0</v>
      </c>
      <c r="RXG13" s="65">
        <v>0</v>
      </c>
      <c r="RXH13" s="65">
        <v>0</v>
      </c>
      <c r="RXI13" s="65">
        <v>0</v>
      </c>
      <c r="RXJ13" s="65">
        <v>0</v>
      </c>
      <c r="RXK13" s="65">
        <v>0</v>
      </c>
      <c r="RXL13" s="65">
        <v>0</v>
      </c>
      <c r="RXM13" s="65">
        <v>0</v>
      </c>
      <c r="RXN13" s="65">
        <v>0</v>
      </c>
      <c r="RXO13" s="65">
        <v>0</v>
      </c>
      <c r="RXP13" s="65">
        <v>0</v>
      </c>
      <c r="RXQ13" s="65">
        <v>0</v>
      </c>
      <c r="RXR13" s="65">
        <v>0</v>
      </c>
      <c r="RXS13" s="65">
        <v>0</v>
      </c>
      <c r="RXT13" s="65">
        <v>0</v>
      </c>
      <c r="RXU13" s="65">
        <v>0</v>
      </c>
      <c r="RXV13" s="65">
        <v>0</v>
      </c>
      <c r="RXW13" s="65">
        <v>0</v>
      </c>
      <c r="RXX13" s="65">
        <v>0</v>
      </c>
      <c r="RXY13" s="65">
        <v>0</v>
      </c>
      <c r="RXZ13" s="65">
        <v>0</v>
      </c>
      <c r="RYA13" s="65">
        <v>0</v>
      </c>
      <c r="RYB13" s="65">
        <v>0</v>
      </c>
      <c r="RYC13" s="65">
        <v>0</v>
      </c>
      <c r="RYD13" s="65">
        <v>0</v>
      </c>
      <c r="RYE13" s="65">
        <v>0</v>
      </c>
      <c r="RYF13" s="65">
        <v>0</v>
      </c>
      <c r="RYG13" s="65">
        <v>0</v>
      </c>
      <c r="RYH13" s="65">
        <v>0</v>
      </c>
      <c r="RYI13" s="65">
        <v>0</v>
      </c>
      <c r="RYJ13" s="65">
        <v>0</v>
      </c>
      <c r="RYK13" s="65">
        <v>0</v>
      </c>
      <c r="RYL13" s="65">
        <v>0</v>
      </c>
      <c r="RYM13" s="65">
        <v>0</v>
      </c>
      <c r="RYN13" s="65">
        <v>0</v>
      </c>
      <c r="RYO13" s="65">
        <v>0</v>
      </c>
      <c r="RYP13" s="65">
        <v>0</v>
      </c>
      <c r="RYQ13" s="65">
        <v>0</v>
      </c>
      <c r="RYR13" s="65">
        <v>0</v>
      </c>
      <c r="RYS13" s="65">
        <v>0</v>
      </c>
      <c r="RYT13" s="65">
        <v>0</v>
      </c>
      <c r="RYU13" s="65">
        <v>0</v>
      </c>
      <c r="RYV13" s="65">
        <v>0</v>
      </c>
      <c r="RYW13" s="65">
        <v>0</v>
      </c>
      <c r="RYX13" s="65">
        <v>0</v>
      </c>
      <c r="RYY13" s="65">
        <v>0</v>
      </c>
      <c r="RYZ13" s="65">
        <v>0</v>
      </c>
      <c r="RZA13" s="65">
        <v>0</v>
      </c>
      <c r="RZB13" s="65">
        <v>0</v>
      </c>
      <c r="RZC13" s="65">
        <v>0</v>
      </c>
      <c r="RZD13" s="65">
        <v>0</v>
      </c>
      <c r="RZE13" s="65">
        <v>0</v>
      </c>
      <c r="RZF13" s="65">
        <v>0</v>
      </c>
      <c r="RZG13" s="65">
        <v>0</v>
      </c>
      <c r="RZH13" s="65">
        <v>0</v>
      </c>
      <c r="RZI13" s="65">
        <v>0</v>
      </c>
      <c r="RZJ13" s="65">
        <v>0</v>
      </c>
      <c r="RZK13" s="65">
        <v>0</v>
      </c>
      <c r="RZL13" s="65">
        <v>0</v>
      </c>
      <c r="RZM13" s="65">
        <v>0</v>
      </c>
      <c r="RZN13" s="65">
        <v>0</v>
      </c>
      <c r="RZO13" s="65">
        <v>0</v>
      </c>
      <c r="RZP13" s="65">
        <v>0</v>
      </c>
      <c r="RZQ13" s="65">
        <v>0</v>
      </c>
      <c r="RZR13" s="65">
        <v>0</v>
      </c>
      <c r="RZS13" s="65">
        <v>0</v>
      </c>
      <c r="RZT13" s="65">
        <v>0</v>
      </c>
      <c r="RZU13" s="65">
        <v>0</v>
      </c>
      <c r="RZV13" s="65">
        <v>0</v>
      </c>
      <c r="RZW13" s="65">
        <v>0</v>
      </c>
      <c r="RZX13" s="65">
        <v>0</v>
      </c>
      <c r="RZY13" s="65">
        <v>0</v>
      </c>
      <c r="RZZ13" s="65">
        <v>0</v>
      </c>
      <c r="SAA13" s="65">
        <v>0</v>
      </c>
      <c r="SAB13" s="65">
        <v>0</v>
      </c>
      <c r="SAC13" s="65">
        <v>0</v>
      </c>
      <c r="SAD13" s="65">
        <v>0</v>
      </c>
      <c r="SAE13" s="65">
        <v>0</v>
      </c>
      <c r="SAF13" s="65">
        <v>0</v>
      </c>
      <c r="SAG13" s="65">
        <v>0</v>
      </c>
      <c r="SAH13" s="65">
        <v>0</v>
      </c>
      <c r="SAI13" s="65">
        <v>0</v>
      </c>
      <c r="SAJ13" s="65">
        <v>0</v>
      </c>
      <c r="SAK13" s="65">
        <v>0</v>
      </c>
      <c r="SAL13" s="65">
        <v>0</v>
      </c>
      <c r="SAM13" s="65">
        <v>0</v>
      </c>
      <c r="SAN13" s="65">
        <v>0</v>
      </c>
      <c r="SAO13" s="65">
        <v>0</v>
      </c>
      <c r="SAP13" s="65">
        <v>0</v>
      </c>
      <c r="SAQ13" s="65">
        <v>0</v>
      </c>
      <c r="SAR13" s="65">
        <v>0</v>
      </c>
      <c r="SAS13" s="65">
        <v>0</v>
      </c>
      <c r="SAT13" s="65">
        <v>0</v>
      </c>
      <c r="SAU13" s="65">
        <v>0</v>
      </c>
      <c r="SAV13" s="65">
        <v>0</v>
      </c>
      <c r="SAW13" s="65">
        <v>0</v>
      </c>
      <c r="SAX13" s="65">
        <v>0</v>
      </c>
      <c r="SAY13" s="65">
        <v>0</v>
      </c>
      <c r="SAZ13" s="65">
        <v>0</v>
      </c>
      <c r="SBA13" s="65">
        <v>0</v>
      </c>
      <c r="SBB13" s="65">
        <v>0</v>
      </c>
      <c r="SBC13" s="65">
        <v>0</v>
      </c>
      <c r="SBD13" s="65">
        <v>0</v>
      </c>
      <c r="SBE13" s="65">
        <v>0</v>
      </c>
      <c r="SBF13" s="65">
        <v>0</v>
      </c>
      <c r="SBG13" s="65">
        <v>0</v>
      </c>
      <c r="SBH13" s="65">
        <v>0</v>
      </c>
      <c r="SBI13" s="65">
        <v>0</v>
      </c>
      <c r="SBJ13" s="65">
        <v>0</v>
      </c>
      <c r="SBK13" s="65">
        <v>0</v>
      </c>
      <c r="SBL13" s="65">
        <v>0</v>
      </c>
      <c r="SBM13" s="65">
        <v>0</v>
      </c>
      <c r="SBN13" s="65">
        <v>0</v>
      </c>
      <c r="SBO13" s="65">
        <v>0</v>
      </c>
      <c r="SBP13" s="65">
        <v>0</v>
      </c>
      <c r="SBQ13" s="65">
        <v>0</v>
      </c>
      <c r="SBR13" s="65">
        <v>0</v>
      </c>
      <c r="SBS13" s="65">
        <v>0</v>
      </c>
      <c r="SBT13" s="65">
        <v>0</v>
      </c>
      <c r="SBU13" s="65">
        <v>0</v>
      </c>
      <c r="SBV13" s="65">
        <v>0</v>
      </c>
      <c r="SBW13" s="65">
        <v>0</v>
      </c>
      <c r="SBX13" s="65">
        <v>0</v>
      </c>
      <c r="SBY13" s="65">
        <v>0</v>
      </c>
      <c r="SBZ13" s="65">
        <v>0</v>
      </c>
      <c r="SCA13" s="65">
        <v>0</v>
      </c>
      <c r="SCB13" s="65">
        <v>0</v>
      </c>
      <c r="SCC13" s="65">
        <v>0</v>
      </c>
      <c r="SCD13" s="65">
        <v>0</v>
      </c>
      <c r="SCE13" s="65">
        <v>0</v>
      </c>
      <c r="SCF13" s="65">
        <v>0</v>
      </c>
      <c r="SCG13" s="65">
        <v>0</v>
      </c>
      <c r="SCH13" s="65">
        <v>0</v>
      </c>
      <c r="SCI13" s="65">
        <v>0</v>
      </c>
      <c r="SCJ13" s="65">
        <v>0</v>
      </c>
      <c r="SCK13" s="65">
        <v>0</v>
      </c>
      <c r="SCL13" s="65">
        <v>0</v>
      </c>
      <c r="SCM13" s="65">
        <v>0</v>
      </c>
      <c r="SCN13" s="65">
        <v>0</v>
      </c>
      <c r="SCO13" s="65">
        <v>0</v>
      </c>
      <c r="SCP13" s="65">
        <v>0</v>
      </c>
      <c r="SCQ13" s="65">
        <v>0</v>
      </c>
      <c r="SCR13" s="65">
        <v>0</v>
      </c>
      <c r="SCS13" s="65">
        <v>0</v>
      </c>
      <c r="SCT13" s="65">
        <v>0</v>
      </c>
      <c r="SCU13" s="65">
        <v>0</v>
      </c>
      <c r="SCV13" s="65">
        <v>0</v>
      </c>
      <c r="SCW13" s="65">
        <v>0</v>
      </c>
      <c r="SCX13" s="65">
        <v>0</v>
      </c>
      <c r="SCY13" s="65">
        <v>0</v>
      </c>
      <c r="SCZ13" s="65">
        <v>0</v>
      </c>
      <c r="SDA13" s="65">
        <v>0</v>
      </c>
      <c r="SDB13" s="65">
        <v>0</v>
      </c>
      <c r="SDC13" s="65">
        <v>0</v>
      </c>
      <c r="SDD13" s="65">
        <v>0</v>
      </c>
      <c r="SDE13" s="65">
        <v>0</v>
      </c>
      <c r="SDF13" s="65">
        <v>0</v>
      </c>
      <c r="SDG13" s="65">
        <v>0</v>
      </c>
      <c r="SDH13" s="65">
        <v>0</v>
      </c>
      <c r="SDI13" s="65">
        <v>0</v>
      </c>
      <c r="SDJ13" s="65">
        <v>0</v>
      </c>
      <c r="SDK13" s="65">
        <v>0</v>
      </c>
      <c r="SDL13" s="65">
        <v>0</v>
      </c>
      <c r="SDM13" s="65">
        <v>0</v>
      </c>
      <c r="SDN13" s="65">
        <v>0</v>
      </c>
      <c r="SDO13" s="65">
        <v>0</v>
      </c>
      <c r="SDP13" s="65">
        <v>0</v>
      </c>
      <c r="SDQ13" s="65">
        <v>0</v>
      </c>
      <c r="SDR13" s="65">
        <v>0</v>
      </c>
      <c r="SDS13" s="65">
        <v>0</v>
      </c>
      <c r="SDT13" s="65">
        <v>0</v>
      </c>
      <c r="SDU13" s="65">
        <v>0</v>
      </c>
      <c r="SDV13" s="65">
        <v>0</v>
      </c>
      <c r="SDW13" s="65">
        <v>0</v>
      </c>
      <c r="SDX13" s="65">
        <v>0</v>
      </c>
      <c r="SDY13" s="65">
        <v>0</v>
      </c>
      <c r="SDZ13" s="65">
        <v>0</v>
      </c>
      <c r="SEA13" s="65">
        <v>0</v>
      </c>
      <c r="SEB13" s="65">
        <v>0</v>
      </c>
      <c r="SEC13" s="65">
        <v>0</v>
      </c>
      <c r="SED13" s="65">
        <v>0</v>
      </c>
      <c r="SEE13" s="65">
        <v>0</v>
      </c>
      <c r="SEF13" s="65">
        <v>0</v>
      </c>
      <c r="SEG13" s="65">
        <v>0</v>
      </c>
      <c r="SEH13" s="65">
        <v>0</v>
      </c>
      <c r="SEI13" s="65">
        <v>0</v>
      </c>
      <c r="SEJ13" s="65">
        <v>0</v>
      </c>
      <c r="SEK13" s="65">
        <v>0</v>
      </c>
      <c r="SEL13" s="65">
        <v>0</v>
      </c>
      <c r="SEM13" s="65">
        <v>0</v>
      </c>
      <c r="SEN13" s="65">
        <v>0</v>
      </c>
      <c r="SEO13" s="65">
        <v>0</v>
      </c>
      <c r="SEP13" s="65">
        <v>0</v>
      </c>
      <c r="SEQ13" s="65">
        <v>0</v>
      </c>
      <c r="SER13" s="65">
        <v>0</v>
      </c>
      <c r="SES13" s="65">
        <v>0</v>
      </c>
      <c r="SET13" s="65">
        <v>0</v>
      </c>
      <c r="SEU13" s="65">
        <v>0</v>
      </c>
      <c r="SEV13" s="65">
        <v>0</v>
      </c>
      <c r="SEW13" s="65">
        <v>0</v>
      </c>
      <c r="SEX13" s="65">
        <v>0</v>
      </c>
      <c r="SEY13" s="65">
        <v>0</v>
      </c>
      <c r="SEZ13" s="65">
        <v>0</v>
      </c>
      <c r="SFA13" s="65">
        <v>0</v>
      </c>
      <c r="SFB13" s="65">
        <v>0</v>
      </c>
      <c r="SFC13" s="65">
        <v>0</v>
      </c>
      <c r="SFD13" s="65">
        <v>0</v>
      </c>
      <c r="SFE13" s="65">
        <v>0</v>
      </c>
      <c r="SFF13" s="65">
        <v>0</v>
      </c>
      <c r="SFG13" s="65">
        <v>0</v>
      </c>
      <c r="SFH13" s="65">
        <v>0</v>
      </c>
      <c r="SFI13" s="65">
        <v>0</v>
      </c>
      <c r="SFJ13" s="65">
        <v>0</v>
      </c>
      <c r="SFK13" s="65">
        <v>0</v>
      </c>
      <c r="SFL13" s="65">
        <v>0</v>
      </c>
      <c r="SFM13" s="65">
        <v>0</v>
      </c>
      <c r="SFN13" s="65">
        <v>0</v>
      </c>
      <c r="SFO13" s="65">
        <v>0</v>
      </c>
      <c r="SFP13" s="65">
        <v>0</v>
      </c>
      <c r="SFQ13" s="65">
        <v>0</v>
      </c>
      <c r="SFR13" s="65">
        <v>0</v>
      </c>
      <c r="SFS13" s="65">
        <v>0</v>
      </c>
      <c r="SFT13" s="65">
        <v>0</v>
      </c>
      <c r="SFU13" s="65">
        <v>0</v>
      </c>
      <c r="SFV13" s="65">
        <v>0</v>
      </c>
      <c r="SFW13" s="65">
        <v>0</v>
      </c>
      <c r="SFX13" s="65">
        <v>0</v>
      </c>
      <c r="SFY13" s="65">
        <v>0</v>
      </c>
      <c r="SFZ13" s="65">
        <v>0</v>
      </c>
      <c r="SGA13" s="65">
        <v>0</v>
      </c>
      <c r="SGB13" s="65">
        <v>0</v>
      </c>
      <c r="SGC13" s="65">
        <v>0</v>
      </c>
      <c r="SGD13" s="65">
        <v>0</v>
      </c>
      <c r="SGE13" s="65">
        <v>0</v>
      </c>
      <c r="SGF13" s="65">
        <v>0</v>
      </c>
      <c r="SGG13" s="65">
        <v>0</v>
      </c>
      <c r="SGH13" s="65">
        <v>0</v>
      </c>
      <c r="SGI13" s="65">
        <v>0</v>
      </c>
      <c r="SGJ13" s="65">
        <v>0</v>
      </c>
      <c r="SGK13" s="65">
        <v>0</v>
      </c>
      <c r="SGL13" s="65">
        <v>0</v>
      </c>
      <c r="SGM13" s="65">
        <v>0</v>
      </c>
      <c r="SGN13" s="65">
        <v>0</v>
      </c>
      <c r="SGO13" s="65">
        <v>0</v>
      </c>
      <c r="SGP13" s="65">
        <v>0</v>
      </c>
      <c r="SGQ13" s="65">
        <v>0</v>
      </c>
      <c r="SGR13" s="65">
        <v>0</v>
      </c>
      <c r="SGS13" s="65">
        <v>0</v>
      </c>
      <c r="SGT13" s="65">
        <v>0</v>
      </c>
      <c r="SGU13" s="65">
        <v>0</v>
      </c>
      <c r="SGV13" s="65">
        <v>0</v>
      </c>
      <c r="SGW13" s="65">
        <v>0</v>
      </c>
      <c r="SGX13" s="65">
        <v>0</v>
      </c>
      <c r="SGY13" s="65">
        <v>0</v>
      </c>
      <c r="SGZ13" s="65">
        <v>0</v>
      </c>
      <c r="SHA13" s="65">
        <v>0</v>
      </c>
      <c r="SHB13" s="65">
        <v>0</v>
      </c>
      <c r="SHC13" s="65">
        <v>0</v>
      </c>
      <c r="SHD13" s="65">
        <v>0</v>
      </c>
      <c r="SHE13" s="65">
        <v>0</v>
      </c>
      <c r="SHF13" s="65">
        <v>0</v>
      </c>
      <c r="SHG13" s="65">
        <v>0</v>
      </c>
      <c r="SHH13" s="65">
        <v>0</v>
      </c>
      <c r="SHI13" s="65">
        <v>0</v>
      </c>
      <c r="SHJ13" s="65">
        <v>0</v>
      </c>
      <c r="SHK13" s="65">
        <v>0</v>
      </c>
      <c r="SHL13" s="65">
        <v>0</v>
      </c>
      <c r="SHM13" s="65">
        <v>0</v>
      </c>
      <c r="SHN13" s="65">
        <v>0</v>
      </c>
      <c r="SHO13" s="65">
        <v>0</v>
      </c>
      <c r="SHP13" s="65">
        <v>0</v>
      </c>
      <c r="SHQ13" s="65">
        <v>0</v>
      </c>
      <c r="SHR13" s="65">
        <v>0</v>
      </c>
      <c r="SHS13" s="65">
        <v>0</v>
      </c>
      <c r="SHT13" s="65">
        <v>0</v>
      </c>
      <c r="SHU13" s="65">
        <v>0</v>
      </c>
      <c r="SHV13" s="65">
        <v>0</v>
      </c>
      <c r="SHW13" s="65">
        <v>0</v>
      </c>
      <c r="SHX13" s="65">
        <v>0</v>
      </c>
      <c r="SHY13" s="65">
        <v>0</v>
      </c>
      <c r="SHZ13" s="65">
        <v>0</v>
      </c>
      <c r="SIA13" s="65">
        <v>0</v>
      </c>
      <c r="SIB13" s="65">
        <v>0</v>
      </c>
      <c r="SIC13" s="65">
        <v>0</v>
      </c>
      <c r="SID13" s="65">
        <v>0</v>
      </c>
      <c r="SIE13" s="65">
        <v>0</v>
      </c>
      <c r="SIF13" s="65">
        <v>0</v>
      </c>
      <c r="SIG13" s="65">
        <v>0</v>
      </c>
      <c r="SIH13" s="65">
        <v>0</v>
      </c>
      <c r="SII13" s="65">
        <v>0</v>
      </c>
      <c r="SIJ13" s="65">
        <v>0</v>
      </c>
      <c r="SIK13" s="65">
        <v>0</v>
      </c>
      <c r="SIL13" s="65">
        <v>0</v>
      </c>
      <c r="SIM13" s="65">
        <v>0</v>
      </c>
      <c r="SIN13" s="65">
        <v>0</v>
      </c>
      <c r="SIO13" s="65">
        <v>0</v>
      </c>
      <c r="SIP13" s="65">
        <v>0</v>
      </c>
      <c r="SIQ13" s="65">
        <v>0</v>
      </c>
      <c r="SIR13" s="65">
        <v>0</v>
      </c>
      <c r="SIS13" s="65">
        <v>0</v>
      </c>
      <c r="SIT13" s="65">
        <v>0</v>
      </c>
      <c r="SIU13" s="65">
        <v>0</v>
      </c>
      <c r="SIV13" s="65">
        <v>0</v>
      </c>
      <c r="SIW13" s="65">
        <v>0</v>
      </c>
      <c r="SIX13" s="65">
        <v>0</v>
      </c>
      <c r="SIY13" s="65">
        <v>0</v>
      </c>
      <c r="SIZ13" s="65">
        <v>0</v>
      </c>
      <c r="SJA13" s="65">
        <v>0</v>
      </c>
      <c r="SJB13" s="65">
        <v>0</v>
      </c>
      <c r="SJC13" s="65">
        <v>0</v>
      </c>
      <c r="SJD13" s="65">
        <v>0</v>
      </c>
      <c r="SJE13" s="65">
        <v>0</v>
      </c>
      <c r="SJF13" s="65">
        <v>0</v>
      </c>
      <c r="SJG13" s="65">
        <v>0</v>
      </c>
      <c r="SJH13" s="65">
        <v>0</v>
      </c>
      <c r="SJI13" s="65">
        <v>0</v>
      </c>
      <c r="SJJ13" s="65">
        <v>0</v>
      </c>
      <c r="SJK13" s="65">
        <v>0</v>
      </c>
      <c r="SJL13" s="65">
        <v>0</v>
      </c>
      <c r="SJM13" s="65">
        <v>0</v>
      </c>
      <c r="SJN13" s="65">
        <v>0</v>
      </c>
      <c r="SJO13" s="65">
        <v>0</v>
      </c>
      <c r="SJP13" s="65">
        <v>0</v>
      </c>
      <c r="SJQ13" s="65">
        <v>0</v>
      </c>
      <c r="SJR13" s="65">
        <v>0</v>
      </c>
      <c r="SJS13" s="65">
        <v>0</v>
      </c>
      <c r="SJT13" s="65">
        <v>0</v>
      </c>
      <c r="SJU13" s="65">
        <v>0</v>
      </c>
      <c r="SJV13" s="65">
        <v>0</v>
      </c>
      <c r="SJW13" s="65">
        <v>0</v>
      </c>
      <c r="SJX13" s="65">
        <v>0</v>
      </c>
      <c r="SJY13" s="65">
        <v>0</v>
      </c>
      <c r="SJZ13" s="65">
        <v>0</v>
      </c>
      <c r="SKA13" s="65">
        <v>0</v>
      </c>
      <c r="SKB13" s="65">
        <v>0</v>
      </c>
      <c r="SKC13" s="65">
        <v>0</v>
      </c>
      <c r="SKD13" s="65">
        <v>0</v>
      </c>
      <c r="SKE13" s="65">
        <v>0</v>
      </c>
      <c r="SKF13" s="65">
        <v>0</v>
      </c>
      <c r="SKG13" s="65">
        <v>0</v>
      </c>
      <c r="SKH13" s="65">
        <v>0</v>
      </c>
      <c r="SKI13" s="65">
        <v>0</v>
      </c>
      <c r="SKJ13" s="65">
        <v>0</v>
      </c>
      <c r="SKK13" s="65">
        <v>0</v>
      </c>
      <c r="SKL13" s="65">
        <v>0</v>
      </c>
      <c r="SKM13" s="65">
        <v>0</v>
      </c>
      <c r="SKN13" s="65">
        <v>0</v>
      </c>
      <c r="SKO13" s="65">
        <v>0</v>
      </c>
      <c r="SKP13" s="65">
        <v>0</v>
      </c>
      <c r="SKQ13" s="65">
        <v>0</v>
      </c>
      <c r="SKR13" s="65">
        <v>0</v>
      </c>
      <c r="SKS13" s="65">
        <v>0</v>
      </c>
      <c r="SKT13" s="65">
        <v>0</v>
      </c>
      <c r="SKU13" s="65">
        <v>0</v>
      </c>
      <c r="SKV13" s="65">
        <v>0</v>
      </c>
      <c r="SKW13" s="65">
        <v>0</v>
      </c>
      <c r="SKX13" s="65">
        <v>0</v>
      </c>
      <c r="SKY13" s="65">
        <v>0</v>
      </c>
      <c r="SKZ13" s="65">
        <v>0</v>
      </c>
      <c r="SLA13" s="65">
        <v>0</v>
      </c>
      <c r="SLB13" s="65">
        <v>0</v>
      </c>
      <c r="SLC13" s="65">
        <v>0</v>
      </c>
      <c r="SLD13" s="65">
        <v>0</v>
      </c>
      <c r="SLE13" s="65">
        <v>0</v>
      </c>
      <c r="SLF13" s="65">
        <v>0</v>
      </c>
      <c r="SLG13" s="65">
        <v>0</v>
      </c>
      <c r="SLH13" s="65">
        <v>0</v>
      </c>
      <c r="SLI13" s="65">
        <v>0</v>
      </c>
      <c r="SLJ13" s="65">
        <v>0</v>
      </c>
      <c r="SLK13" s="65">
        <v>0</v>
      </c>
      <c r="SLL13" s="65">
        <v>0</v>
      </c>
      <c r="SLM13" s="65">
        <v>0</v>
      </c>
      <c r="SLN13" s="65">
        <v>0</v>
      </c>
      <c r="SLO13" s="65">
        <v>0</v>
      </c>
      <c r="SLP13" s="65">
        <v>0</v>
      </c>
      <c r="SLQ13" s="65">
        <v>0</v>
      </c>
      <c r="SLR13" s="65">
        <v>0</v>
      </c>
      <c r="SLS13" s="65">
        <v>0</v>
      </c>
      <c r="SLT13" s="65">
        <v>0</v>
      </c>
      <c r="SLU13" s="65">
        <v>0</v>
      </c>
      <c r="SLV13" s="65">
        <v>0</v>
      </c>
      <c r="SLW13" s="65">
        <v>0</v>
      </c>
      <c r="SLX13" s="65">
        <v>0</v>
      </c>
      <c r="SLY13" s="65">
        <v>0</v>
      </c>
      <c r="SLZ13" s="65">
        <v>0</v>
      </c>
      <c r="SMA13" s="65">
        <v>0</v>
      </c>
      <c r="SMB13" s="65">
        <v>0</v>
      </c>
      <c r="SMC13" s="65">
        <v>0</v>
      </c>
      <c r="SMD13" s="65">
        <v>0</v>
      </c>
      <c r="SME13" s="65">
        <v>0</v>
      </c>
      <c r="SMF13" s="65">
        <v>0</v>
      </c>
      <c r="SMG13" s="65">
        <v>0</v>
      </c>
      <c r="SMH13" s="65">
        <v>0</v>
      </c>
      <c r="SMI13" s="65">
        <v>0</v>
      </c>
      <c r="SMJ13" s="65">
        <v>0</v>
      </c>
      <c r="SMK13" s="65">
        <v>0</v>
      </c>
      <c r="SML13" s="65">
        <v>0</v>
      </c>
      <c r="SMM13" s="65">
        <v>0</v>
      </c>
      <c r="SMN13" s="65">
        <v>0</v>
      </c>
      <c r="SMO13" s="65">
        <v>0</v>
      </c>
      <c r="SMP13" s="65">
        <v>0</v>
      </c>
      <c r="SMQ13" s="65">
        <v>0</v>
      </c>
      <c r="SMR13" s="65">
        <v>0</v>
      </c>
      <c r="SMS13" s="65">
        <v>0</v>
      </c>
      <c r="SMT13" s="65">
        <v>0</v>
      </c>
      <c r="SMU13" s="65">
        <v>0</v>
      </c>
      <c r="SMV13" s="65">
        <v>0</v>
      </c>
      <c r="SMW13" s="65">
        <v>0</v>
      </c>
      <c r="SMX13" s="65">
        <v>0</v>
      </c>
      <c r="SMY13" s="65">
        <v>0</v>
      </c>
      <c r="SMZ13" s="65">
        <v>0</v>
      </c>
      <c r="SNA13" s="65">
        <v>0</v>
      </c>
      <c r="SNB13" s="65">
        <v>0</v>
      </c>
      <c r="SNC13" s="65">
        <v>0</v>
      </c>
      <c r="SND13" s="65">
        <v>0</v>
      </c>
      <c r="SNE13" s="65">
        <v>0</v>
      </c>
      <c r="SNF13" s="65">
        <v>0</v>
      </c>
      <c r="SNG13" s="65">
        <v>0</v>
      </c>
      <c r="SNH13" s="65">
        <v>0</v>
      </c>
      <c r="SNI13" s="65">
        <v>0</v>
      </c>
      <c r="SNJ13" s="65">
        <v>0</v>
      </c>
      <c r="SNK13" s="65">
        <v>0</v>
      </c>
      <c r="SNL13" s="65">
        <v>0</v>
      </c>
      <c r="SNM13" s="65">
        <v>0</v>
      </c>
      <c r="SNN13" s="65">
        <v>0</v>
      </c>
      <c r="SNO13" s="65">
        <v>0</v>
      </c>
      <c r="SNP13" s="65">
        <v>0</v>
      </c>
      <c r="SNQ13" s="65">
        <v>0</v>
      </c>
      <c r="SNR13" s="65">
        <v>0</v>
      </c>
      <c r="SNS13" s="65">
        <v>0</v>
      </c>
      <c r="SNT13" s="65">
        <v>0</v>
      </c>
      <c r="SNU13" s="65">
        <v>0</v>
      </c>
      <c r="SNV13" s="65">
        <v>0</v>
      </c>
      <c r="SNW13" s="65">
        <v>0</v>
      </c>
      <c r="SNX13" s="65">
        <v>0</v>
      </c>
      <c r="SNY13" s="65">
        <v>0</v>
      </c>
      <c r="SNZ13" s="65">
        <v>0</v>
      </c>
      <c r="SOA13" s="65">
        <v>0</v>
      </c>
      <c r="SOB13" s="65">
        <v>0</v>
      </c>
      <c r="SOC13" s="65">
        <v>0</v>
      </c>
      <c r="SOD13" s="65">
        <v>0</v>
      </c>
      <c r="SOE13" s="65">
        <v>0</v>
      </c>
      <c r="SOF13" s="65">
        <v>0</v>
      </c>
      <c r="SOG13" s="65">
        <v>0</v>
      </c>
      <c r="SOH13" s="65">
        <v>0</v>
      </c>
      <c r="SOI13" s="65">
        <v>0</v>
      </c>
      <c r="SOJ13" s="65">
        <v>0</v>
      </c>
      <c r="SOK13" s="65">
        <v>0</v>
      </c>
      <c r="SOL13" s="65">
        <v>0</v>
      </c>
      <c r="SOM13" s="65">
        <v>0</v>
      </c>
      <c r="SON13" s="65">
        <v>0</v>
      </c>
      <c r="SOO13" s="65">
        <v>0</v>
      </c>
      <c r="SOP13" s="65">
        <v>0</v>
      </c>
      <c r="SOQ13" s="65">
        <v>0</v>
      </c>
      <c r="SOR13" s="65">
        <v>0</v>
      </c>
      <c r="SOS13" s="65">
        <v>0</v>
      </c>
      <c r="SOT13" s="65">
        <v>0</v>
      </c>
      <c r="SOU13" s="65">
        <v>0</v>
      </c>
      <c r="SOV13" s="65">
        <v>0</v>
      </c>
      <c r="SOW13" s="65">
        <v>0</v>
      </c>
      <c r="SOX13" s="65">
        <v>0</v>
      </c>
      <c r="SOY13" s="65">
        <v>0</v>
      </c>
      <c r="SOZ13" s="65">
        <v>0</v>
      </c>
      <c r="SPA13" s="65">
        <v>0</v>
      </c>
      <c r="SPB13" s="65">
        <v>0</v>
      </c>
      <c r="SPC13" s="65">
        <v>0</v>
      </c>
      <c r="SPD13" s="65">
        <v>0</v>
      </c>
      <c r="SPE13" s="65">
        <v>0</v>
      </c>
      <c r="SPF13" s="65">
        <v>0</v>
      </c>
      <c r="SPG13" s="65">
        <v>0</v>
      </c>
      <c r="SPH13" s="65">
        <v>0</v>
      </c>
      <c r="SPI13" s="65">
        <v>0</v>
      </c>
      <c r="SPJ13" s="65">
        <v>0</v>
      </c>
      <c r="SPK13" s="65">
        <v>0</v>
      </c>
      <c r="SPL13" s="65">
        <v>0</v>
      </c>
      <c r="SPM13" s="65">
        <v>0</v>
      </c>
      <c r="SPN13" s="65">
        <v>0</v>
      </c>
      <c r="SPO13" s="65">
        <v>0</v>
      </c>
      <c r="SPP13" s="65">
        <v>0</v>
      </c>
      <c r="SPQ13" s="65">
        <v>0</v>
      </c>
      <c r="SPR13" s="65">
        <v>0</v>
      </c>
      <c r="SPS13" s="65">
        <v>0</v>
      </c>
      <c r="SPT13" s="65">
        <v>0</v>
      </c>
      <c r="SPU13" s="65">
        <v>0</v>
      </c>
      <c r="SPV13" s="65">
        <v>0</v>
      </c>
      <c r="SPW13" s="65">
        <v>0</v>
      </c>
      <c r="SPX13" s="65">
        <v>0</v>
      </c>
      <c r="SPY13" s="65">
        <v>0</v>
      </c>
      <c r="SPZ13" s="65">
        <v>0</v>
      </c>
      <c r="SQA13" s="65">
        <v>0</v>
      </c>
      <c r="SQB13" s="65">
        <v>0</v>
      </c>
      <c r="SQC13" s="65">
        <v>0</v>
      </c>
      <c r="SQD13" s="65">
        <v>0</v>
      </c>
      <c r="SQE13" s="65">
        <v>0</v>
      </c>
      <c r="SQF13" s="65">
        <v>0</v>
      </c>
      <c r="SQG13" s="65">
        <v>0</v>
      </c>
      <c r="SQH13" s="65">
        <v>0</v>
      </c>
      <c r="SQI13" s="65">
        <v>0</v>
      </c>
      <c r="SQJ13" s="65">
        <v>0</v>
      </c>
      <c r="SQK13" s="65">
        <v>0</v>
      </c>
      <c r="SQL13" s="65">
        <v>0</v>
      </c>
      <c r="SQM13" s="65">
        <v>0</v>
      </c>
      <c r="SQN13" s="65">
        <v>0</v>
      </c>
      <c r="SQO13" s="65">
        <v>0</v>
      </c>
      <c r="SQP13" s="65">
        <v>0</v>
      </c>
      <c r="SQQ13" s="65">
        <v>0</v>
      </c>
      <c r="SQR13" s="65">
        <v>0</v>
      </c>
      <c r="SQS13" s="65">
        <v>0</v>
      </c>
      <c r="SQT13" s="65">
        <v>0</v>
      </c>
      <c r="SQU13" s="65">
        <v>0</v>
      </c>
      <c r="SQV13" s="65">
        <v>0</v>
      </c>
      <c r="SQW13" s="65">
        <v>0</v>
      </c>
      <c r="SQX13" s="65">
        <v>0</v>
      </c>
      <c r="SQY13" s="65">
        <v>0</v>
      </c>
      <c r="SQZ13" s="65">
        <v>0</v>
      </c>
      <c r="SRA13" s="65">
        <v>0</v>
      </c>
      <c r="SRB13" s="65">
        <v>0</v>
      </c>
      <c r="SRC13" s="65">
        <v>0</v>
      </c>
      <c r="SRD13" s="65">
        <v>0</v>
      </c>
      <c r="SRE13" s="65">
        <v>0</v>
      </c>
      <c r="SRF13" s="65">
        <v>0</v>
      </c>
      <c r="SRG13" s="65">
        <v>0</v>
      </c>
      <c r="SRH13" s="65">
        <v>0</v>
      </c>
      <c r="SRI13" s="65">
        <v>0</v>
      </c>
      <c r="SRJ13" s="65">
        <v>0</v>
      </c>
      <c r="SRK13" s="65">
        <v>0</v>
      </c>
      <c r="SRL13" s="65">
        <v>0</v>
      </c>
      <c r="SRM13" s="65">
        <v>0</v>
      </c>
      <c r="SRN13" s="65">
        <v>0</v>
      </c>
      <c r="SRO13" s="65">
        <v>0</v>
      </c>
      <c r="SRP13" s="65">
        <v>0</v>
      </c>
      <c r="SRQ13" s="65">
        <v>0</v>
      </c>
      <c r="SRR13" s="65">
        <v>0</v>
      </c>
      <c r="SRS13" s="65">
        <v>0</v>
      </c>
      <c r="SRT13" s="65">
        <v>0</v>
      </c>
      <c r="SRU13" s="65">
        <v>0</v>
      </c>
      <c r="SRV13" s="65">
        <v>0</v>
      </c>
      <c r="SRW13" s="65">
        <v>0</v>
      </c>
      <c r="SRX13" s="65">
        <v>0</v>
      </c>
      <c r="SRY13" s="65">
        <v>0</v>
      </c>
      <c r="SRZ13" s="65">
        <v>0</v>
      </c>
      <c r="SSA13" s="65">
        <v>0</v>
      </c>
      <c r="SSB13" s="65">
        <v>0</v>
      </c>
      <c r="SSC13" s="65">
        <v>0</v>
      </c>
      <c r="SSD13" s="65">
        <v>0</v>
      </c>
      <c r="SSE13" s="65">
        <v>0</v>
      </c>
      <c r="SSF13" s="65">
        <v>0</v>
      </c>
      <c r="SSG13" s="65">
        <v>0</v>
      </c>
      <c r="SSH13" s="65">
        <v>0</v>
      </c>
      <c r="SSI13" s="65">
        <v>0</v>
      </c>
      <c r="SSJ13" s="65">
        <v>0</v>
      </c>
      <c r="SSK13" s="65">
        <v>0</v>
      </c>
      <c r="SSL13" s="65">
        <v>0</v>
      </c>
      <c r="SSM13" s="65">
        <v>0</v>
      </c>
      <c r="SSN13" s="65">
        <v>0</v>
      </c>
      <c r="SSO13" s="65">
        <v>0</v>
      </c>
      <c r="SSP13" s="65">
        <v>0</v>
      </c>
      <c r="SSQ13" s="65">
        <v>0</v>
      </c>
      <c r="SSR13" s="65">
        <v>0</v>
      </c>
      <c r="SSS13" s="65">
        <v>0</v>
      </c>
      <c r="SST13" s="65">
        <v>0</v>
      </c>
      <c r="SSU13" s="65">
        <v>0</v>
      </c>
      <c r="SSV13" s="65">
        <v>0</v>
      </c>
      <c r="SSW13" s="65">
        <v>0</v>
      </c>
      <c r="SSX13" s="65">
        <v>0</v>
      </c>
      <c r="SSY13" s="65">
        <v>0</v>
      </c>
      <c r="SSZ13" s="65">
        <v>0</v>
      </c>
      <c r="STA13" s="65">
        <v>0</v>
      </c>
      <c r="STB13" s="65">
        <v>0</v>
      </c>
      <c r="STC13" s="65">
        <v>0</v>
      </c>
      <c r="STD13" s="65">
        <v>0</v>
      </c>
      <c r="STE13" s="65">
        <v>0</v>
      </c>
      <c r="STF13" s="65">
        <v>0</v>
      </c>
      <c r="STG13" s="65">
        <v>0</v>
      </c>
      <c r="STH13" s="65">
        <v>0</v>
      </c>
      <c r="STI13" s="65">
        <v>0</v>
      </c>
      <c r="STJ13" s="65">
        <v>0</v>
      </c>
      <c r="STK13" s="65">
        <v>0</v>
      </c>
      <c r="STL13" s="65">
        <v>0</v>
      </c>
      <c r="STM13" s="65">
        <v>0</v>
      </c>
      <c r="STN13" s="65">
        <v>0</v>
      </c>
      <c r="STO13" s="65">
        <v>0</v>
      </c>
      <c r="STP13" s="65">
        <v>0</v>
      </c>
      <c r="STQ13" s="65">
        <v>0</v>
      </c>
      <c r="STR13" s="65">
        <v>0</v>
      </c>
      <c r="STS13" s="65">
        <v>0</v>
      </c>
      <c r="STT13" s="65">
        <v>0</v>
      </c>
      <c r="STU13" s="65">
        <v>0</v>
      </c>
      <c r="STV13" s="65">
        <v>0</v>
      </c>
      <c r="STW13" s="65">
        <v>0</v>
      </c>
      <c r="STX13" s="65">
        <v>0</v>
      </c>
      <c r="STY13" s="65">
        <v>0</v>
      </c>
      <c r="STZ13" s="65">
        <v>0</v>
      </c>
      <c r="SUA13" s="65">
        <v>0</v>
      </c>
      <c r="SUB13" s="65">
        <v>0</v>
      </c>
      <c r="SUC13" s="65">
        <v>0</v>
      </c>
      <c r="SUD13" s="65">
        <v>0</v>
      </c>
      <c r="SUE13" s="65">
        <v>0</v>
      </c>
      <c r="SUF13" s="65">
        <v>0</v>
      </c>
      <c r="SUG13" s="65">
        <v>0</v>
      </c>
      <c r="SUH13" s="65">
        <v>0</v>
      </c>
      <c r="SUI13" s="65">
        <v>0</v>
      </c>
      <c r="SUJ13" s="65">
        <v>0</v>
      </c>
      <c r="SUK13" s="65">
        <v>0</v>
      </c>
      <c r="SUL13" s="65">
        <v>0</v>
      </c>
      <c r="SUM13" s="65">
        <v>0</v>
      </c>
      <c r="SUN13" s="65">
        <v>0</v>
      </c>
      <c r="SUO13" s="65">
        <v>0</v>
      </c>
      <c r="SUP13" s="65">
        <v>0</v>
      </c>
      <c r="SUQ13" s="65">
        <v>0</v>
      </c>
      <c r="SUR13" s="65">
        <v>0</v>
      </c>
      <c r="SUS13" s="65">
        <v>0</v>
      </c>
      <c r="SUT13" s="65">
        <v>0</v>
      </c>
      <c r="SUU13" s="65">
        <v>0</v>
      </c>
      <c r="SUV13" s="65">
        <v>0</v>
      </c>
      <c r="SUW13" s="65">
        <v>0</v>
      </c>
      <c r="SUX13" s="65">
        <v>0</v>
      </c>
      <c r="SUY13" s="65">
        <v>0</v>
      </c>
      <c r="SUZ13" s="65">
        <v>0</v>
      </c>
      <c r="SVA13" s="65">
        <v>0</v>
      </c>
      <c r="SVB13" s="65">
        <v>0</v>
      </c>
      <c r="SVC13" s="65">
        <v>0</v>
      </c>
      <c r="SVD13" s="65">
        <v>0</v>
      </c>
      <c r="SVE13" s="65">
        <v>0</v>
      </c>
      <c r="SVF13" s="65">
        <v>0</v>
      </c>
      <c r="SVG13" s="65">
        <v>0</v>
      </c>
      <c r="SVH13" s="65">
        <v>0</v>
      </c>
      <c r="SVI13" s="65">
        <v>0</v>
      </c>
      <c r="SVJ13" s="65">
        <v>0</v>
      </c>
      <c r="SVK13" s="65">
        <v>0</v>
      </c>
      <c r="SVL13" s="65">
        <v>0</v>
      </c>
      <c r="SVM13" s="65">
        <v>0</v>
      </c>
      <c r="SVN13" s="65">
        <v>0</v>
      </c>
      <c r="SVO13" s="65">
        <v>0</v>
      </c>
      <c r="SVP13" s="65">
        <v>0</v>
      </c>
      <c r="SVQ13" s="65">
        <v>0</v>
      </c>
      <c r="SVR13" s="65">
        <v>0</v>
      </c>
      <c r="SVS13" s="65">
        <v>0</v>
      </c>
      <c r="SVT13" s="65">
        <v>0</v>
      </c>
      <c r="SVU13" s="65">
        <v>0</v>
      </c>
      <c r="SVV13" s="65">
        <v>0</v>
      </c>
      <c r="SVW13" s="65">
        <v>0</v>
      </c>
      <c r="SVX13" s="65">
        <v>0</v>
      </c>
      <c r="SVY13" s="65">
        <v>0</v>
      </c>
      <c r="SVZ13" s="65">
        <v>0</v>
      </c>
      <c r="SWA13" s="65">
        <v>0</v>
      </c>
      <c r="SWB13" s="65">
        <v>0</v>
      </c>
      <c r="SWC13" s="65">
        <v>0</v>
      </c>
      <c r="SWD13" s="65">
        <v>0</v>
      </c>
      <c r="SWE13" s="65">
        <v>0</v>
      </c>
      <c r="SWF13" s="65">
        <v>0</v>
      </c>
      <c r="SWG13" s="65">
        <v>0</v>
      </c>
      <c r="SWH13" s="65">
        <v>0</v>
      </c>
      <c r="SWI13" s="65">
        <v>0</v>
      </c>
      <c r="SWJ13" s="65">
        <v>0</v>
      </c>
      <c r="SWK13" s="65">
        <v>0</v>
      </c>
      <c r="SWL13" s="65">
        <v>0</v>
      </c>
      <c r="SWM13" s="65">
        <v>0</v>
      </c>
      <c r="SWN13" s="65">
        <v>0</v>
      </c>
      <c r="SWO13" s="65">
        <v>0</v>
      </c>
      <c r="SWP13" s="65">
        <v>0</v>
      </c>
      <c r="SWQ13" s="65">
        <v>0</v>
      </c>
      <c r="SWR13" s="65">
        <v>0</v>
      </c>
      <c r="SWS13" s="65">
        <v>0</v>
      </c>
      <c r="SWT13" s="65">
        <v>0</v>
      </c>
      <c r="SWU13" s="65">
        <v>0</v>
      </c>
      <c r="SWV13" s="65">
        <v>0</v>
      </c>
      <c r="SWW13" s="65">
        <v>0</v>
      </c>
      <c r="SWX13" s="65">
        <v>0</v>
      </c>
      <c r="SWY13" s="65">
        <v>0</v>
      </c>
      <c r="SWZ13" s="65">
        <v>0</v>
      </c>
      <c r="SXA13" s="65">
        <v>0</v>
      </c>
      <c r="SXB13" s="65">
        <v>0</v>
      </c>
      <c r="SXC13" s="65">
        <v>0</v>
      </c>
      <c r="SXD13" s="65">
        <v>0</v>
      </c>
      <c r="SXE13" s="65">
        <v>0</v>
      </c>
      <c r="SXF13" s="65">
        <v>0</v>
      </c>
      <c r="SXG13" s="65">
        <v>0</v>
      </c>
      <c r="SXH13" s="65">
        <v>0</v>
      </c>
      <c r="SXI13" s="65">
        <v>0</v>
      </c>
      <c r="SXJ13" s="65">
        <v>0</v>
      </c>
      <c r="SXK13" s="65">
        <v>0</v>
      </c>
      <c r="SXL13" s="65">
        <v>0</v>
      </c>
      <c r="SXM13" s="65">
        <v>0</v>
      </c>
      <c r="SXN13" s="65">
        <v>0</v>
      </c>
      <c r="SXO13" s="65">
        <v>0</v>
      </c>
      <c r="SXP13" s="65">
        <v>0</v>
      </c>
      <c r="SXQ13" s="65">
        <v>0</v>
      </c>
      <c r="SXR13" s="65">
        <v>0</v>
      </c>
      <c r="SXS13" s="65">
        <v>0</v>
      </c>
      <c r="SXT13" s="65">
        <v>0</v>
      </c>
      <c r="SXU13" s="65">
        <v>0</v>
      </c>
      <c r="SXV13" s="65">
        <v>0</v>
      </c>
      <c r="SXW13" s="65">
        <v>0</v>
      </c>
      <c r="SXX13" s="65">
        <v>0</v>
      </c>
      <c r="SXY13" s="65">
        <v>0</v>
      </c>
      <c r="SXZ13" s="65">
        <v>0</v>
      </c>
      <c r="SYA13" s="65">
        <v>0</v>
      </c>
      <c r="SYB13" s="65">
        <v>0</v>
      </c>
      <c r="SYC13" s="65">
        <v>0</v>
      </c>
      <c r="SYD13" s="65">
        <v>0</v>
      </c>
      <c r="SYE13" s="65">
        <v>0</v>
      </c>
      <c r="SYF13" s="65">
        <v>0</v>
      </c>
      <c r="SYG13" s="65">
        <v>0</v>
      </c>
      <c r="SYH13" s="65">
        <v>0</v>
      </c>
      <c r="SYI13" s="65">
        <v>0</v>
      </c>
      <c r="SYJ13" s="65">
        <v>0</v>
      </c>
      <c r="SYK13" s="65">
        <v>0</v>
      </c>
      <c r="SYL13" s="65">
        <v>0</v>
      </c>
      <c r="SYM13" s="65">
        <v>0</v>
      </c>
      <c r="SYN13" s="65">
        <v>0</v>
      </c>
      <c r="SYO13" s="65">
        <v>0</v>
      </c>
      <c r="SYP13" s="65">
        <v>0</v>
      </c>
      <c r="SYQ13" s="65">
        <v>0</v>
      </c>
      <c r="SYR13" s="65">
        <v>0</v>
      </c>
      <c r="SYS13" s="65">
        <v>0</v>
      </c>
      <c r="SYT13" s="65">
        <v>0</v>
      </c>
      <c r="SYU13" s="65">
        <v>0</v>
      </c>
      <c r="SYV13" s="65">
        <v>0</v>
      </c>
      <c r="SYW13" s="65">
        <v>0</v>
      </c>
      <c r="SYX13" s="65">
        <v>0</v>
      </c>
      <c r="SYY13" s="65">
        <v>0</v>
      </c>
      <c r="SYZ13" s="65">
        <v>0</v>
      </c>
      <c r="SZA13" s="65">
        <v>0</v>
      </c>
      <c r="SZB13" s="65">
        <v>0</v>
      </c>
      <c r="SZC13" s="65">
        <v>0</v>
      </c>
      <c r="SZD13" s="65">
        <v>0</v>
      </c>
      <c r="SZE13" s="65">
        <v>0</v>
      </c>
      <c r="SZF13" s="65">
        <v>0</v>
      </c>
      <c r="SZG13" s="65">
        <v>0</v>
      </c>
      <c r="SZH13" s="65">
        <v>0</v>
      </c>
      <c r="SZI13" s="65">
        <v>0</v>
      </c>
      <c r="SZJ13" s="65">
        <v>0</v>
      </c>
      <c r="SZK13" s="65">
        <v>0</v>
      </c>
      <c r="SZL13" s="65">
        <v>0</v>
      </c>
      <c r="SZM13" s="65">
        <v>0</v>
      </c>
      <c r="SZN13" s="65">
        <v>0</v>
      </c>
      <c r="SZO13" s="65">
        <v>0</v>
      </c>
      <c r="SZP13" s="65">
        <v>0</v>
      </c>
      <c r="SZQ13" s="65">
        <v>0</v>
      </c>
      <c r="SZR13" s="65">
        <v>0</v>
      </c>
      <c r="SZS13" s="65">
        <v>0</v>
      </c>
      <c r="SZT13" s="65">
        <v>0</v>
      </c>
      <c r="SZU13" s="65">
        <v>0</v>
      </c>
      <c r="SZV13" s="65">
        <v>0</v>
      </c>
      <c r="SZW13" s="65">
        <v>0</v>
      </c>
      <c r="SZX13" s="65">
        <v>0</v>
      </c>
      <c r="SZY13" s="65">
        <v>0</v>
      </c>
      <c r="SZZ13" s="65">
        <v>0</v>
      </c>
      <c r="TAA13" s="65">
        <v>0</v>
      </c>
      <c r="TAB13" s="65">
        <v>0</v>
      </c>
      <c r="TAC13" s="65">
        <v>0</v>
      </c>
      <c r="TAD13" s="65">
        <v>0</v>
      </c>
      <c r="TAE13" s="65">
        <v>0</v>
      </c>
      <c r="TAF13" s="65">
        <v>0</v>
      </c>
      <c r="TAG13" s="65">
        <v>0</v>
      </c>
      <c r="TAH13" s="65">
        <v>0</v>
      </c>
      <c r="TAI13" s="65">
        <v>0</v>
      </c>
      <c r="TAJ13" s="65">
        <v>0</v>
      </c>
      <c r="TAK13" s="65">
        <v>0</v>
      </c>
      <c r="TAL13" s="65">
        <v>0</v>
      </c>
      <c r="TAM13" s="65">
        <v>0</v>
      </c>
      <c r="TAN13" s="65">
        <v>0</v>
      </c>
      <c r="TAO13" s="65">
        <v>0</v>
      </c>
      <c r="TAP13" s="65">
        <v>0</v>
      </c>
      <c r="TAQ13" s="65">
        <v>0</v>
      </c>
      <c r="TAR13" s="65">
        <v>0</v>
      </c>
      <c r="TAS13" s="65">
        <v>0</v>
      </c>
      <c r="TAT13" s="65">
        <v>0</v>
      </c>
      <c r="TAU13" s="65">
        <v>0</v>
      </c>
      <c r="TAV13" s="65">
        <v>0</v>
      </c>
      <c r="TAW13" s="65">
        <v>0</v>
      </c>
      <c r="TAX13" s="65">
        <v>0</v>
      </c>
      <c r="TAY13" s="65">
        <v>0</v>
      </c>
      <c r="TAZ13" s="65">
        <v>0</v>
      </c>
      <c r="TBA13" s="65">
        <v>0</v>
      </c>
      <c r="TBB13" s="65">
        <v>0</v>
      </c>
      <c r="TBC13" s="65">
        <v>0</v>
      </c>
      <c r="TBD13" s="65">
        <v>0</v>
      </c>
      <c r="TBE13" s="65">
        <v>0</v>
      </c>
      <c r="TBF13" s="65">
        <v>0</v>
      </c>
      <c r="TBG13" s="65">
        <v>0</v>
      </c>
      <c r="TBH13" s="65">
        <v>0</v>
      </c>
      <c r="TBI13" s="65">
        <v>0</v>
      </c>
      <c r="TBJ13" s="65">
        <v>0</v>
      </c>
      <c r="TBK13" s="65">
        <v>0</v>
      </c>
      <c r="TBL13" s="65">
        <v>0</v>
      </c>
      <c r="TBM13" s="65">
        <v>0</v>
      </c>
      <c r="TBN13" s="65">
        <v>0</v>
      </c>
      <c r="TBO13" s="65">
        <v>0</v>
      </c>
      <c r="TBP13" s="65">
        <v>0</v>
      </c>
      <c r="TBQ13" s="65">
        <v>0</v>
      </c>
      <c r="TBR13" s="65">
        <v>0</v>
      </c>
      <c r="TBS13" s="65">
        <v>0</v>
      </c>
      <c r="TBT13" s="65">
        <v>0</v>
      </c>
      <c r="TBU13" s="65">
        <v>0</v>
      </c>
      <c r="TBV13" s="65">
        <v>0</v>
      </c>
      <c r="TBW13" s="65">
        <v>0</v>
      </c>
      <c r="TBX13" s="65">
        <v>0</v>
      </c>
      <c r="TBY13" s="65">
        <v>0</v>
      </c>
      <c r="TBZ13" s="65">
        <v>0</v>
      </c>
      <c r="TCA13" s="65">
        <v>0</v>
      </c>
      <c r="TCB13" s="65">
        <v>0</v>
      </c>
      <c r="TCC13" s="65">
        <v>0</v>
      </c>
      <c r="TCD13" s="65">
        <v>0</v>
      </c>
      <c r="TCE13" s="65">
        <v>0</v>
      </c>
      <c r="TCF13" s="65">
        <v>0</v>
      </c>
      <c r="TCG13" s="65">
        <v>0</v>
      </c>
      <c r="TCH13" s="65">
        <v>0</v>
      </c>
      <c r="TCI13" s="65">
        <v>0</v>
      </c>
      <c r="TCJ13" s="65">
        <v>0</v>
      </c>
      <c r="TCK13" s="65">
        <v>0</v>
      </c>
      <c r="TCL13" s="65">
        <v>0</v>
      </c>
      <c r="TCM13" s="65">
        <v>0</v>
      </c>
      <c r="TCN13" s="65">
        <v>0</v>
      </c>
      <c r="TCO13" s="65">
        <v>0</v>
      </c>
      <c r="TCP13" s="65">
        <v>0</v>
      </c>
      <c r="TCQ13" s="65">
        <v>0</v>
      </c>
      <c r="TCR13" s="65">
        <v>0</v>
      </c>
      <c r="TCS13" s="65">
        <v>0</v>
      </c>
      <c r="TCT13" s="65">
        <v>0</v>
      </c>
      <c r="TCU13" s="65">
        <v>0</v>
      </c>
      <c r="TCV13" s="65">
        <v>0</v>
      </c>
      <c r="TCW13" s="65">
        <v>0</v>
      </c>
      <c r="TCX13" s="65">
        <v>0</v>
      </c>
      <c r="TCY13" s="65">
        <v>0</v>
      </c>
      <c r="TCZ13" s="65">
        <v>0</v>
      </c>
      <c r="TDA13" s="65">
        <v>0</v>
      </c>
      <c r="TDB13" s="65">
        <v>0</v>
      </c>
      <c r="TDC13" s="65">
        <v>0</v>
      </c>
      <c r="TDD13" s="65">
        <v>0</v>
      </c>
      <c r="TDE13" s="65">
        <v>0</v>
      </c>
      <c r="TDF13" s="65">
        <v>0</v>
      </c>
      <c r="TDG13" s="65">
        <v>0</v>
      </c>
      <c r="TDH13" s="65">
        <v>0</v>
      </c>
      <c r="TDI13" s="65">
        <v>0</v>
      </c>
      <c r="TDJ13" s="65">
        <v>0</v>
      </c>
      <c r="TDK13" s="65">
        <v>0</v>
      </c>
      <c r="TDL13" s="65">
        <v>0</v>
      </c>
      <c r="TDM13" s="65">
        <v>0</v>
      </c>
      <c r="TDN13" s="65">
        <v>0</v>
      </c>
      <c r="TDO13" s="65">
        <v>0</v>
      </c>
      <c r="TDP13" s="65">
        <v>0</v>
      </c>
      <c r="TDQ13" s="65">
        <v>0</v>
      </c>
      <c r="TDR13" s="65">
        <v>0</v>
      </c>
      <c r="TDS13" s="65">
        <v>0</v>
      </c>
      <c r="TDT13" s="65">
        <v>0</v>
      </c>
      <c r="TDU13" s="65">
        <v>0</v>
      </c>
      <c r="TDV13" s="65">
        <v>0</v>
      </c>
      <c r="TDW13" s="65">
        <v>0</v>
      </c>
      <c r="TDX13" s="65">
        <v>0</v>
      </c>
      <c r="TDY13" s="65">
        <v>0</v>
      </c>
      <c r="TDZ13" s="65">
        <v>0</v>
      </c>
      <c r="TEA13" s="65">
        <v>0</v>
      </c>
      <c r="TEB13" s="65">
        <v>0</v>
      </c>
      <c r="TEC13" s="65">
        <v>0</v>
      </c>
      <c r="TED13" s="65">
        <v>0</v>
      </c>
      <c r="TEE13" s="65">
        <v>0</v>
      </c>
      <c r="TEF13" s="65">
        <v>0</v>
      </c>
      <c r="TEG13" s="65">
        <v>0</v>
      </c>
      <c r="TEH13" s="65">
        <v>0</v>
      </c>
      <c r="TEI13" s="65">
        <v>0</v>
      </c>
      <c r="TEJ13" s="65">
        <v>0</v>
      </c>
      <c r="TEK13" s="65">
        <v>0</v>
      </c>
      <c r="TEL13" s="65">
        <v>0</v>
      </c>
      <c r="TEM13" s="65">
        <v>0</v>
      </c>
      <c r="TEN13" s="65">
        <v>0</v>
      </c>
      <c r="TEO13" s="65">
        <v>0</v>
      </c>
      <c r="TEP13" s="65">
        <v>0</v>
      </c>
      <c r="TEQ13" s="65">
        <v>0</v>
      </c>
      <c r="TER13" s="65">
        <v>0</v>
      </c>
      <c r="TES13" s="65">
        <v>0</v>
      </c>
      <c r="TET13" s="65">
        <v>0</v>
      </c>
      <c r="TEU13" s="65">
        <v>0</v>
      </c>
      <c r="TEV13" s="65">
        <v>0</v>
      </c>
      <c r="TEW13" s="65">
        <v>0</v>
      </c>
      <c r="TEX13" s="65">
        <v>0</v>
      </c>
      <c r="TEY13" s="65">
        <v>0</v>
      </c>
      <c r="TEZ13" s="65">
        <v>0</v>
      </c>
      <c r="TFA13" s="65">
        <v>0</v>
      </c>
      <c r="TFB13" s="65">
        <v>0</v>
      </c>
      <c r="TFC13" s="65">
        <v>0</v>
      </c>
      <c r="TFD13" s="65">
        <v>0</v>
      </c>
      <c r="TFE13" s="65">
        <v>0</v>
      </c>
      <c r="TFF13" s="65">
        <v>0</v>
      </c>
      <c r="TFG13" s="65">
        <v>0</v>
      </c>
      <c r="TFH13" s="65">
        <v>0</v>
      </c>
      <c r="TFI13" s="65">
        <v>0</v>
      </c>
      <c r="TFJ13" s="65">
        <v>0</v>
      </c>
      <c r="TFK13" s="65">
        <v>0</v>
      </c>
      <c r="TFL13" s="65">
        <v>0</v>
      </c>
      <c r="TFM13" s="65">
        <v>0</v>
      </c>
      <c r="TFN13" s="65">
        <v>0</v>
      </c>
      <c r="TFO13" s="65">
        <v>0</v>
      </c>
      <c r="TFP13" s="65">
        <v>0</v>
      </c>
      <c r="TFQ13" s="65">
        <v>0</v>
      </c>
      <c r="TFR13" s="65">
        <v>0</v>
      </c>
      <c r="TFS13" s="65">
        <v>0</v>
      </c>
      <c r="TFT13" s="65">
        <v>0</v>
      </c>
      <c r="TFU13" s="65">
        <v>0</v>
      </c>
      <c r="TFV13" s="65">
        <v>0</v>
      </c>
      <c r="TFW13" s="65">
        <v>0</v>
      </c>
      <c r="TFX13" s="65">
        <v>0</v>
      </c>
      <c r="TFY13" s="65">
        <v>0</v>
      </c>
      <c r="TFZ13" s="65">
        <v>0</v>
      </c>
      <c r="TGA13" s="65">
        <v>0</v>
      </c>
      <c r="TGB13" s="65">
        <v>0</v>
      </c>
      <c r="TGC13" s="65">
        <v>0</v>
      </c>
      <c r="TGD13" s="65">
        <v>0</v>
      </c>
      <c r="TGE13" s="65">
        <v>0</v>
      </c>
      <c r="TGF13" s="65">
        <v>0</v>
      </c>
      <c r="TGG13" s="65">
        <v>0</v>
      </c>
      <c r="TGH13" s="65">
        <v>0</v>
      </c>
      <c r="TGI13" s="65">
        <v>0</v>
      </c>
      <c r="TGJ13" s="65">
        <v>0</v>
      </c>
      <c r="TGK13" s="65">
        <v>0</v>
      </c>
      <c r="TGL13" s="65">
        <v>0</v>
      </c>
      <c r="TGM13" s="65">
        <v>0</v>
      </c>
      <c r="TGN13" s="65">
        <v>0</v>
      </c>
      <c r="TGO13" s="65">
        <v>0</v>
      </c>
      <c r="TGP13" s="65">
        <v>0</v>
      </c>
      <c r="TGQ13" s="65">
        <v>0</v>
      </c>
      <c r="TGR13" s="65">
        <v>0</v>
      </c>
      <c r="TGS13" s="65">
        <v>0</v>
      </c>
      <c r="TGT13" s="65">
        <v>0</v>
      </c>
      <c r="TGU13" s="65">
        <v>0</v>
      </c>
      <c r="TGV13" s="65">
        <v>0</v>
      </c>
      <c r="TGW13" s="65">
        <v>0</v>
      </c>
      <c r="TGX13" s="65">
        <v>0</v>
      </c>
      <c r="TGY13" s="65">
        <v>0</v>
      </c>
      <c r="TGZ13" s="65">
        <v>0</v>
      </c>
      <c r="THA13" s="65">
        <v>0</v>
      </c>
      <c r="THB13" s="65">
        <v>0</v>
      </c>
      <c r="THC13" s="65">
        <v>0</v>
      </c>
      <c r="THD13" s="65">
        <v>0</v>
      </c>
      <c r="THE13" s="65">
        <v>0</v>
      </c>
      <c r="THF13" s="65">
        <v>0</v>
      </c>
      <c r="THG13" s="65">
        <v>0</v>
      </c>
      <c r="THH13" s="65">
        <v>0</v>
      </c>
      <c r="THI13" s="65">
        <v>0</v>
      </c>
      <c r="THJ13" s="65">
        <v>0</v>
      </c>
      <c r="THK13" s="65">
        <v>0</v>
      </c>
      <c r="THL13" s="65">
        <v>0</v>
      </c>
      <c r="THM13" s="65">
        <v>0</v>
      </c>
      <c r="THN13" s="65">
        <v>0</v>
      </c>
      <c r="THO13" s="65">
        <v>0</v>
      </c>
      <c r="THP13" s="65">
        <v>0</v>
      </c>
      <c r="THQ13" s="65">
        <v>0</v>
      </c>
      <c r="THR13" s="65">
        <v>0</v>
      </c>
      <c r="THS13" s="65">
        <v>0</v>
      </c>
      <c r="THT13" s="65">
        <v>0</v>
      </c>
      <c r="THU13" s="65">
        <v>0</v>
      </c>
      <c r="THV13" s="65">
        <v>0</v>
      </c>
      <c r="THW13" s="65">
        <v>0</v>
      </c>
      <c r="THX13" s="65">
        <v>0</v>
      </c>
      <c r="THY13" s="65">
        <v>0</v>
      </c>
      <c r="THZ13" s="65">
        <v>0</v>
      </c>
      <c r="TIA13" s="65">
        <v>0</v>
      </c>
      <c r="TIB13" s="65">
        <v>0</v>
      </c>
      <c r="TIC13" s="65">
        <v>0</v>
      </c>
      <c r="TID13" s="65">
        <v>0</v>
      </c>
      <c r="TIE13" s="65">
        <v>0</v>
      </c>
      <c r="TIF13" s="65">
        <v>0</v>
      </c>
      <c r="TIG13" s="65">
        <v>0</v>
      </c>
      <c r="TIH13" s="65">
        <v>0</v>
      </c>
      <c r="TII13" s="65">
        <v>0</v>
      </c>
      <c r="TIJ13" s="65">
        <v>0</v>
      </c>
      <c r="TIK13" s="65">
        <v>0</v>
      </c>
      <c r="TIL13" s="65">
        <v>0</v>
      </c>
      <c r="TIM13" s="65">
        <v>0</v>
      </c>
      <c r="TIN13" s="65">
        <v>0</v>
      </c>
      <c r="TIO13" s="65">
        <v>0</v>
      </c>
      <c r="TIP13" s="65">
        <v>0</v>
      </c>
      <c r="TIQ13" s="65">
        <v>0</v>
      </c>
      <c r="TIR13" s="65">
        <v>0</v>
      </c>
      <c r="TIS13" s="65">
        <v>0</v>
      </c>
      <c r="TIT13" s="65">
        <v>0</v>
      </c>
      <c r="TIU13" s="65">
        <v>0</v>
      </c>
      <c r="TIV13" s="65">
        <v>0</v>
      </c>
      <c r="TIW13" s="65">
        <v>0</v>
      </c>
      <c r="TIX13" s="65">
        <v>0</v>
      </c>
      <c r="TIY13" s="65">
        <v>0</v>
      </c>
      <c r="TIZ13" s="65">
        <v>0</v>
      </c>
      <c r="TJA13" s="65">
        <v>0</v>
      </c>
      <c r="TJB13" s="65">
        <v>0</v>
      </c>
      <c r="TJC13" s="65">
        <v>0</v>
      </c>
      <c r="TJD13" s="65">
        <v>0</v>
      </c>
      <c r="TJE13" s="65">
        <v>0</v>
      </c>
      <c r="TJF13" s="65">
        <v>0</v>
      </c>
      <c r="TJG13" s="65">
        <v>0</v>
      </c>
      <c r="TJH13" s="65">
        <v>0</v>
      </c>
      <c r="TJI13" s="65">
        <v>0</v>
      </c>
      <c r="TJJ13" s="65">
        <v>0</v>
      </c>
      <c r="TJK13" s="65">
        <v>0</v>
      </c>
      <c r="TJL13" s="65">
        <v>0</v>
      </c>
      <c r="TJM13" s="65">
        <v>0</v>
      </c>
      <c r="TJN13" s="65">
        <v>0</v>
      </c>
      <c r="TJO13" s="65">
        <v>0</v>
      </c>
      <c r="TJP13" s="65">
        <v>0</v>
      </c>
      <c r="TJQ13" s="65">
        <v>0</v>
      </c>
      <c r="TJR13" s="65">
        <v>0</v>
      </c>
      <c r="TJS13" s="65">
        <v>0</v>
      </c>
      <c r="TJT13" s="65">
        <v>0</v>
      </c>
      <c r="TJU13" s="65">
        <v>0</v>
      </c>
      <c r="TJV13" s="65">
        <v>0</v>
      </c>
      <c r="TJW13" s="65">
        <v>0</v>
      </c>
      <c r="TJX13" s="65">
        <v>0</v>
      </c>
      <c r="TJY13" s="65">
        <v>0</v>
      </c>
      <c r="TJZ13" s="65">
        <v>0</v>
      </c>
      <c r="TKA13" s="65">
        <v>0</v>
      </c>
      <c r="TKB13" s="65">
        <v>0</v>
      </c>
      <c r="TKC13" s="65">
        <v>0</v>
      </c>
      <c r="TKD13" s="65">
        <v>0</v>
      </c>
      <c r="TKE13" s="65">
        <v>0</v>
      </c>
      <c r="TKF13" s="65">
        <v>0</v>
      </c>
      <c r="TKG13" s="65">
        <v>0</v>
      </c>
      <c r="TKH13" s="65">
        <v>0</v>
      </c>
      <c r="TKI13" s="65">
        <v>0</v>
      </c>
      <c r="TKJ13" s="65">
        <v>0</v>
      </c>
      <c r="TKK13" s="65">
        <v>0</v>
      </c>
      <c r="TKL13" s="65">
        <v>0</v>
      </c>
      <c r="TKM13" s="65">
        <v>0</v>
      </c>
      <c r="TKN13" s="65">
        <v>0</v>
      </c>
      <c r="TKO13" s="65">
        <v>0</v>
      </c>
      <c r="TKP13" s="65">
        <v>0</v>
      </c>
      <c r="TKQ13" s="65">
        <v>0</v>
      </c>
      <c r="TKR13" s="65">
        <v>0</v>
      </c>
      <c r="TKS13" s="65">
        <v>0</v>
      </c>
      <c r="TKT13" s="65">
        <v>0</v>
      </c>
      <c r="TKU13" s="65">
        <v>0</v>
      </c>
      <c r="TKV13" s="65">
        <v>0</v>
      </c>
      <c r="TKW13" s="65">
        <v>0</v>
      </c>
      <c r="TKX13" s="65">
        <v>0</v>
      </c>
      <c r="TKY13" s="65">
        <v>0</v>
      </c>
      <c r="TKZ13" s="65">
        <v>0</v>
      </c>
      <c r="TLA13" s="65">
        <v>0</v>
      </c>
      <c r="TLB13" s="65">
        <v>0</v>
      </c>
      <c r="TLC13" s="65">
        <v>0</v>
      </c>
      <c r="TLD13" s="65">
        <v>0</v>
      </c>
      <c r="TLE13" s="65">
        <v>0</v>
      </c>
      <c r="TLF13" s="65">
        <v>0</v>
      </c>
      <c r="TLG13" s="65">
        <v>0</v>
      </c>
      <c r="TLH13" s="65">
        <v>0</v>
      </c>
      <c r="TLI13" s="65">
        <v>0</v>
      </c>
      <c r="TLJ13" s="65">
        <v>0</v>
      </c>
      <c r="TLK13" s="65">
        <v>0</v>
      </c>
      <c r="TLL13" s="65">
        <v>0</v>
      </c>
      <c r="TLM13" s="65">
        <v>0</v>
      </c>
      <c r="TLN13" s="65">
        <v>0</v>
      </c>
      <c r="TLO13" s="65">
        <v>0</v>
      </c>
      <c r="TLP13" s="65">
        <v>0</v>
      </c>
      <c r="TLQ13" s="65">
        <v>0</v>
      </c>
      <c r="TLR13" s="65">
        <v>0</v>
      </c>
      <c r="TLS13" s="65">
        <v>0</v>
      </c>
      <c r="TLT13" s="65">
        <v>0</v>
      </c>
      <c r="TLU13" s="65">
        <v>0</v>
      </c>
      <c r="TLV13" s="65">
        <v>0</v>
      </c>
      <c r="TLW13" s="65">
        <v>0</v>
      </c>
      <c r="TLX13" s="65">
        <v>0</v>
      </c>
      <c r="TLY13" s="65">
        <v>0</v>
      </c>
      <c r="TLZ13" s="65">
        <v>0</v>
      </c>
      <c r="TMA13" s="65">
        <v>0</v>
      </c>
      <c r="TMB13" s="65">
        <v>0</v>
      </c>
      <c r="TMC13" s="65">
        <v>0</v>
      </c>
      <c r="TMD13" s="65">
        <v>0</v>
      </c>
      <c r="TME13" s="65">
        <v>0</v>
      </c>
      <c r="TMF13" s="65">
        <v>0</v>
      </c>
      <c r="TMG13" s="65">
        <v>0</v>
      </c>
      <c r="TMH13" s="65">
        <v>0</v>
      </c>
      <c r="TMI13" s="65">
        <v>0</v>
      </c>
      <c r="TMJ13" s="65">
        <v>0</v>
      </c>
      <c r="TMK13" s="65">
        <v>0</v>
      </c>
      <c r="TML13" s="65">
        <v>0</v>
      </c>
      <c r="TMM13" s="65">
        <v>0</v>
      </c>
      <c r="TMN13" s="65">
        <v>0</v>
      </c>
      <c r="TMO13" s="65">
        <v>0</v>
      </c>
      <c r="TMP13" s="65">
        <v>0</v>
      </c>
      <c r="TMQ13" s="65">
        <v>0</v>
      </c>
      <c r="TMR13" s="65">
        <v>0</v>
      </c>
      <c r="TMS13" s="65">
        <v>0</v>
      </c>
      <c r="TMT13" s="65">
        <v>0</v>
      </c>
      <c r="TMU13" s="65">
        <v>0</v>
      </c>
      <c r="TMV13" s="65">
        <v>0</v>
      </c>
      <c r="TMW13" s="65">
        <v>0</v>
      </c>
      <c r="TMX13" s="65">
        <v>0</v>
      </c>
      <c r="TMY13" s="65">
        <v>0</v>
      </c>
      <c r="TMZ13" s="65">
        <v>0</v>
      </c>
      <c r="TNA13" s="65">
        <v>0</v>
      </c>
      <c r="TNB13" s="65">
        <v>0</v>
      </c>
      <c r="TNC13" s="65">
        <v>0</v>
      </c>
      <c r="TND13" s="65">
        <v>0</v>
      </c>
      <c r="TNE13" s="65">
        <v>0</v>
      </c>
      <c r="TNF13" s="65">
        <v>0</v>
      </c>
      <c r="TNG13" s="65">
        <v>0</v>
      </c>
      <c r="TNH13" s="65">
        <v>0</v>
      </c>
      <c r="TNI13" s="65">
        <v>0</v>
      </c>
      <c r="TNJ13" s="65">
        <v>0</v>
      </c>
      <c r="TNK13" s="65">
        <v>0</v>
      </c>
      <c r="TNL13" s="65">
        <v>0</v>
      </c>
      <c r="TNM13" s="65">
        <v>0</v>
      </c>
      <c r="TNN13" s="65">
        <v>0</v>
      </c>
      <c r="TNO13" s="65">
        <v>0</v>
      </c>
      <c r="TNP13" s="65">
        <v>0</v>
      </c>
      <c r="TNQ13" s="65">
        <v>0</v>
      </c>
      <c r="TNR13" s="65">
        <v>0</v>
      </c>
      <c r="TNS13" s="65">
        <v>0</v>
      </c>
      <c r="TNT13" s="65">
        <v>0</v>
      </c>
      <c r="TNU13" s="65">
        <v>0</v>
      </c>
      <c r="TNV13" s="65">
        <v>0</v>
      </c>
      <c r="TNW13" s="65">
        <v>0</v>
      </c>
      <c r="TNX13" s="65">
        <v>0</v>
      </c>
      <c r="TNY13" s="65">
        <v>0</v>
      </c>
      <c r="TNZ13" s="65">
        <v>0</v>
      </c>
      <c r="TOA13" s="65">
        <v>0</v>
      </c>
      <c r="TOB13" s="65">
        <v>0</v>
      </c>
      <c r="TOC13" s="65">
        <v>0</v>
      </c>
      <c r="TOD13" s="65">
        <v>0</v>
      </c>
      <c r="TOE13" s="65">
        <v>0</v>
      </c>
      <c r="TOF13" s="65">
        <v>0</v>
      </c>
      <c r="TOG13" s="65">
        <v>0</v>
      </c>
      <c r="TOH13" s="65">
        <v>0</v>
      </c>
      <c r="TOI13" s="65">
        <v>0</v>
      </c>
      <c r="TOJ13" s="65">
        <v>0</v>
      </c>
      <c r="TOK13" s="65">
        <v>0</v>
      </c>
      <c r="TOL13" s="65">
        <v>0</v>
      </c>
      <c r="TOM13" s="65">
        <v>0</v>
      </c>
      <c r="TON13" s="65">
        <v>0</v>
      </c>
      <c r="TOO13" s="65">
        <v>0</v>
      </c>
      <c r="TOP13" s="65">
        <v>0</v>
      </c>
      <c r="TOQ13" s="65">
        <v>0</v>
      </c>
      <c r="TOR13" s="65">
        <v>0</v>
      </c>
      <c r="TOS13" s="65">
        <v>0</v>
      </c>
      <c r="TOT13" s="65">
        <v>0</v>
      </c>
      <c r="TOU13" s="65">
        <v>0</v>
      </c>
      <c r="TOV13" s="65">
        <v>0</v>
      </c>
      <c r="TOW13" s="65">
        <v>0</v>
      </c>
      <c r="TOX13" s="65">
        <v>0</v>
      </c>
      <c r="TOY13" s="65">
        <v>0</v>
      </c>
      <c r="TOZ13" s="65">
        <v>0</v>
      </c>
      <c r="TPA13" s="65">
        <v>0</v>
      </c>
      <c r="TPB13" s="65">
        <v>0</v>
      </c>
      <c r="TPC13" s="65">
        <v>0</v>
      </c>
      <c r="TPD13" s="65">
        <v>0</v>
      </c>
      <c r="TPE13" s="65">
        <v>0</v>
      </c>
      <c r="TPF13" s="65">
        <v>0</v>
      </c>
      <c r="TPG13" s="65">
        <v>0</v>
      </c>
      <c r="TPH13" s="65">
        <v>0</v>
      </c>
      <c r="TPI13" s="65">
        <v>0</v>
      </c>
      <c r="TPJ13" s="65">
        <v>0</v>
      </c>
      <c r="TPK13" s="65">
        <v>0</v>
      </c>
      <c r="TPL13" s="65">
        <v>0</v>
      </c>
      <c r="TPM13" s="65">
        <v>0</v>
      </c>
      <c r="TPN13" s="65">
        <v>0</v>
      </c>
      <c r="TPO13" s="65">
        <v>0</v>
      </c>
      <c r="TPP13" s="65">
        <v>0</v>
      </c>
      <c r="TPQ13" s="65">
        <v>0</v>
      </c>
      <c r="TPR13" s="65">
        <v>0</v>
      </c>
      <c r="TPS13" s="65">
        <v>0</v>
      </c>
      <c r="TPT13" s="65">
        <v>0</v>
      </c>
      <c r="TPU13" s="65">
        <v>0</v>
      </c>
      <c r="TPV13" s="65">
        <v>0</v>
      </c>
      <c r="TPW13" s="65">
        <v>0</v>
      </c>
      <c r="TPX13" s="65">
        <v>0</v>
      </c>
      <c r="TPY13" s="65">
        <v>0</v>
      </c>
      <c r="TPZ13" s="65">
        <v>0</v>
      </c>
      <c r="TQA13" s="65">
        <v>0</v>
      </c>
      <c r="TQB13" s="65">
        <v>0</v>
      </c>
      <c r="TQC13" s="65">
        <v>0</v>
      </c>
      <c r="TQD13" s="65">
        <v>0</v>
      </c>
      <c r="TQE13" s="65">
        <v>0</v>
      </c>
      <c r="TQF13" s="65">
        <v>0</v>
      </c>
      <c r="TQG13" s="65">
        <v>0</v>
      </c>
      <c r="TQH13" s="65">
        <v>0</v>
      </c>
      <c r="TQI13" s="65">
        <v>0</v>
      </c>
      <c r="TQJ13" s="65">
        <v>0</v>
      </c>
      <c r="TQK13" s="65">
        <v>0</v>
      </c>
      <c r="TQL13" s="65">
        <v>0</v>
      </c>
      <c r="TQM13" s="65">
        <v>0</v>
      </c>
      <c r="TQN13" s="65">
        <v>0</v>
      </c>
      <c r="TQO13" s="65">
        <v>0</v>
      </c>
      <c r="TQP13" s="65">
        <v>0</v>
      </c>
      <c r="TQQ13" s="65">
        <v>0</v>
      </c>
      <c r="TQR13" s="65">
        <v>0</v>
      </c>
      <c r="TQS13" s="65">
        <v>0</v>
      </c>
      <c r="TQT13" s="65">
        <v>0</v>
      </c>
      <c r="TQU13" s="65">
        <v>0</v>
      </c>
      <c r="TQV13" s="65">
        <v>0</v>
      </c>
      <c r="TQW13" s="65">
        <v>0</v>
      </c>
      <c r="TQX13" s="65">
        <v>0</v>
      </c>
      <c r="TQY13" s="65">
        <v>0</v>
      </c>
      <c r="TQZ13" s="65">
        <v>0</v>
      </c>
      <c r="TRA13" s="65">
        <v>0</v>
      </c>
      <c r="TRB13" s="65">
        <v>0</v>
      </c>
      <c r="TRC13" s="65">
        <v>0</v>
      </c>
      <c r="TRD13" s="65">
        <v>0</v>
      </c>
      <c r="TRE13" s="65">
        <v>0</v>
      </c>
      <c r="TRF13" s="65">
        <v>0</v>
      </c>
      <c r="TRG13" s="65">
        <v>0</v>
      </c>
      <c r="TRH13" s="65">
        <v>0</v>
      </c>
      <c r="TRI13" s="65">
        <v>0</v>
      </c>
      <c r="TRJ13" s="65">
        <v>0</v>
      </c>
      <c r="TRK13" s="65">
        <v>0</v>
      </c>
      <c r="TRL13" s="65">
        <v>0</v>
      </c>
      <c r="TRM13" s="65">
        <v>0</v>
      </c>
      <c r="TRN13" s="65">
        <v>0</v>
      </c>
      <c r="TRO13" s="65">
        <v>0</v>
      </c>
      <c r="TRP13" s="65">
        <v>0</v>
      </c>
      <c r="TRQ13" s="65">
        <v>0</v>
      </c>
      <c r="TRR13" s="65">
        <v>0</v>
      </c>
      <c r="TRS13" s="65">
        <v>0</v>
      </c>
      <c r="TRT13" s="65">
        <v>0</v>
      </c>
      <c r="TRU13" s="65">
        <v>0</v>
      </c>
      <c r="TRV13" s="65">
        <v>0</v>
      </c>
      <c r="TRW13" s="65">
        <v>0</v>
      </c>
      <c r="TRX13" s="65">
        <v>0</v>
      </c>
      <c r="TRY13" s="65">
        <v>0</v>
      </c>
      <c r="TRZ13" s="65">
        <v>0</v>
      </c>
      <c r="TSA13" s="65">
        <v>0</v>
      </c>
      <c r="TSB13" s="65">
        <v>0</v>
      </c>
      <c r="TSC13" s="65">
        <v>0</v>
      </c>
      <c r="TSD13" s="65">
        <v>0</v>
      </c>
      <c r="TSE13" s="65">
        <v>0</v>
      </c>
      <c r="TSF13" s="65">
        <v>0</v>
      </c>
      <c r="TSG13" s="65">
        <v>0</v>
      </c>
      <c r="TSH13" s="65">
        <v>0</v>
      </c>
      <c r="TSI13" s="65">
        <v>0</v>
      </c>
      <c r="TSJ13" s="65">
        <v>0</v>
      </c>
      <c r="TSK13" s="65">
        <v>0</v>
      </c>
      <c r="TSL13" s="65">
        <v>0</v>
      </c>
      <c r="TSM13" s="65">
        <v>0</v>
      </c>
      <c r="TSN13" s="65">
        <v>0</v>
      </c>
      <c r="TSO13" s="65">
        <v>0</v>
      </c>
      <c r="TSP13" s="65">
        <v>0</v>
      </c>
      <c r="TSQ13" s="65">
        <v>0</v>
      </c>
      <c r="TSR13" s="65">
        <v>0</v>
      </c>
      <c r="TSS13" s="65">
        <v>0</v>
      </c>
      <c r="TST13" s="65">
        <v>0</v>
      </c>
      <c r="TSU13" s="65">
        <v>0</v>
      </c>
      <c r="TSV13" s="65">
        <v>0</v>
      </c>
      <c r="TSW13" s="65">
        <v>0</v>
      </c>
      <c r="TSX13" s="65">
        <v>0</v>
      </c>
      <c r="TSY13" s="65">
        <v>0</v>
      </c>
      <c r="TSZ13" s="65">
        <v>0</v>
      </c>
      <c r="TTA13" s="65">
        <v>0</v>
      </c>
      <c r="TTB13" s="65">
        <v>0</v>
      </c>
      <c r="TTC13" s="65">
        <v>0</v>
      </c>
      <c r="TTD13" s="65">
        <v>0</v>
      </c>
      <c r="TTE13" s="65">
        <v>0</v>
      </c>
      <c r="TTF13" s="65">
        <v>0</v>
      </c>
      <c r="TTG13" s="65">
        <v>0</v>
      </c>
      <c r="TTH13" s="65">
        <v>0</v>
      </c>
      <c r="TTI13" s="65">
        <v>0</v>
      </c>
      <c r="TTJ13" s="65">
        <v>0</v>
      </c>
      <c r="TTK13" s="65">
        <v>0</v>
      </c>
      <c r="TTL13" s="65">
        <v>0</v>
      </c>
      <c r="TTM13" s="65">
        <v>0</v>
      </c>
      <c r="TTN13" s="65">
        <v>0</v>
      </c>
      <c r="TTO13" s="65">
        <v>0</v>
      </c>
      <c r="TTP13" s="65">
        <v>0</v>
      </c>
      <c r="TTQ13" s="65">
        <v>0</v>
      </c>
      <c r="TTR13" s="65">
        <v>0</v>
      </c>
      <c r="TTS13" s="65">
        <v>0</v>
      </c>
      <c r="TTT13" s="65">
        <v>0</v>
      </c>
      <c r="TTU13" s="65">
        <v>0</v>
      </c>
      <c r="TTV13" s="65">
        <v>0</v>
      </c>
      <c r="TTW13" s="65">
        <v>0</v>
      </c>
      <c r="TTX13" s="65">
        <v>0</v>
      </c>
      <c r="TTY13" s="65">
        <v>0</v>
      </c>
      <c r="TTZ13" s="65">
        <v>0</v>
      </c>
      <c r="TUA13" s="65">
        <v>0</v>
      </c>
      <c r="TUB13" s="65">
        <v>0</v>
      </c>
      <c r="TUC13" s="65">
        <v>0</v>
      </c>
      <c r="TUD13" s="65">
        <v>0</v>
      </c>
      <c r="TUE13" s="65">
        <v>0</v>
      </c>
      <c r="TUF13" s="65">
        <v>0</v>
      </c>
      <c r="TUG13" s="65">
        <v>0</v>
      </c>
      <c r="TUH13" s="65">
        <v>0</v>
      </c>
      <c r="TUI13" s="65">
        <v>0</v>
      </c>
      <c r="TUJ13" s="65">
        <v>0</v>
      </c>
      <c r="TUK13" s="65">
        <v>0</v>
      </c>
      <c r="TUL13" s="65">
        <v>0</v>
      </c>
      <c r="TUM13" s="65">
        <v>0</v>
      </c>
      <c r="TUN13" s="65">
        <v>0</v>
      </c>
      <c r="TUO13" s="65">
        <v>0</v>
      </c>
      <c r="TUP13" s="65">
        <v>0</v>
      </c>
      <c r="TUQ13" s="65">
        <v>0</v>
      </c>
      <c r="TUR13" s="65">
        <v>0</v>
      </c>
      <c r="TUS13" s="65">
        <v>0</v>
      </c>
      <c r="TUT13" s="65">
        <v>0</v>
      </c>
      <c r="TUU13" s="65">
        <v>0</v>
      </c>
      <c r="TUV13" s="65">
        <v>0</v>
      </c>
      <c r="TUW13" s="65">
        <v>0</v>
      </c>
      <c r="TUX13" s="65">
        <v>0</v>
      </c>
      <c r="TUY13" s="65">
        <v>0</v>
      </c>
      <c r="TUZ13" s="65">
        <v>0</v>
      </c>
      <c r="TVA13" s="65">
        <v>0</v>
      </c>
      <c r="TVB13" s="65">
        <v>0</v>
      </c>
      <c r="TVC13" s="65">
        <v>0</v>
      </c>
      <c r="TVD13" s="65">
        <v>0</v>
      </c>
      <c r="TVE13" s="65">
        <v>0</v>
      </c>
      <c r="TVF13" s="65">
        <v>0</v>
      </c>
      <c r="TVG13" s="65">
        <v>0</v>
      </c>
      <c r="TVH13" s="65">
        <v>0</v>
      </c>
      <c r="TVI13" s="65">
        <v>0</v>
      </c>
      <c r="TVJ13" s="65">
        <v>0</v>
      </c>
      <c r="TVK13" s="65">
        <v>0</v>
      </c>
      <c r="TVL13" s="65">
        <v>0</v>
      </c>
      <c r="TVM13" s="65">
        <v>0</v>
      </c>
      <c r="TVN13" s="65">
        <v>0</v>
      </c>
      <c r="TVO13" s="65">
        <v>0</v>
      </c>
      <c r="TVP13" s="65">
        <v>0</v>
      </c>
      <c r="TVQ13" s="65">
        <v>0</v>
      </c>
      <c r="TVR13" s="65">
        <v>0</v>
      </c>
      <c r="TVS13" s="65">
        <v>0</v>
      </c>
      <c r="TVT13" s="65">
        <v>0</v>
      </c>
      <c r="TVU13" s="65">
        <v>0</v>
      </c>
      <c r="TVV13" s="65">
        <v>0</v>
      </c>
      <c r="TVW13" s="65">
        <v>0</v>
      </c>
      <c r="TVX13" s="65">
        <v>0</v>
      </c>
      <c r="TVY13" s="65">
        <v>0</v>
      </c>
      <c r="TVZ13" s="65">
        <v>0</v>
      </c>
      <c r="TWA13" s="65">
        <v>0</v>
      </c>
      <c r="TWB13" s="65">
        <v>0</v>
      </c>
      <c r="TWC13" s="65">
        <v>0</v>
      </c>
      <c r="TWD13" s="65">
        <v>0</v>
      </c>
      <c r="TWE13" s="65">
        <v>0</v>
      </c>
      <c r="TWF13" s="65">
        <v>0</v>
      </c>
      <c r="TWG13" s="65">
        <v>0</v>
      </c>
      <c r="TWH13" s="65">
        <v>0</v>
      </c>
      <c r="TWI13" s="65">
        <v>0</v>
      </c>
      <c r="TWJ13" s="65">
        <v>0</v>
      </c>
      <c r="TWK13" s="65">
        <v>0</v>
      </c>
      <c r="TWL13" s="65">
        <v>0</v>
      </c>
      <c r="TWM13" s="65">
        <v>0</v>
      </c>
      <c r="TWN13" s="65">
        <v>0</v>
      </c>
      <c r="TWO13" s="65">
        <v>0</v>
      </c>
      <c r="TWP13" s="65">
        <v>0</v>
      </c>
      <c r="TWQ13" s="65">
        <v>0</v>
      </c>
      <c r="TWR13" s="65">
        <v>0</v>
      </c>
      <c r="TWS13" s="65">
        <v>0</v>
      </c>
      <c r="TWT13" s="65">
        <v>0</v>
      </c>
      <c r="TWU13" s="65">
        <v>0</v>
      </c>
      <c r="TWV13" s="65">
        <v>0</v>
      </c>
      <c r="TWW13" s="65">
        <v>0</v>
      </c>
      <c r="TWX13" s="65">
        <v>0</v>
      </c>
      <c r="TWY13" s="65">
        <v>0</v>
      </c>
      <c r="TWZ13" s="65">
        <v>0</v>
      </c>
      <c r="TXA13" s="65">
        <v>0</v>
      </c>
      <c r="TXB13" s="65">
        <v>0</v>
      </c>
      <c r="TXC13" s="65">
        <v>0</v>
      </c>
      <c r="TXD13" s="65">
        <v>0</v>
      </c>
      <c r="TXE13" s="65">
        <v>0</v>
      </c>
      <c r="TXF13" s="65">
        <v>0</v>
      </c>
      <c r="TXG13" s="65">
        <v>0</v>
      </c>
      <c r="TXH13" s="65">
        <v>0</v>
      </c>
      <c r="TXI13" s="65">
        <v>0</v>
      </c>
      <c r="TXJ13" s="65">
        <v>0</v>
      </c>
      <c r="TXK13" s="65">
        <v>0</v>
      </c>
      <c r="TXL13" s="65">
        <v>0</v>
      </c>
      <c r="TXM13" s="65">
        <v>0</v>
      </c>
      <c r="TXN13" s="65">
        <v>0</v>
      </c>
      <c r="TXO13" s="65">
        <v>0</v>
      </c>
      <c r="TXP13" s="65">
        <v>0</v>
      </c>
      <c r="TXQ13" s="65">
        <v>0</v>
      </c>
      <c r="TXR13" s="65">
        <v>0</v>
      </c>
      <c r="TXS13" s="65">
        <v>0</v>
      </c>
      <c r="TXT13" s="65">
        <v>0</v>
      </c>
      <c r="TXU13" s="65">
        <v>0</v>
      </c>
      <c r="TXV13" s="65">
        <v>0</v>
      </c>
      <c r="TXW13" s="65">
        <v>0</v>
      </c>
      <c r="TXX13" s="65">
        <v>0</v>
      </c>
      <c r="TXY13" s="65">
        <v>0</v>
      </c>
      <c r="TXZ13" s="65">
        <v>0</v>
      </c>
      <c r="TYA13" s="65">
        <v>0</v>
      </c>
      <c r="TYB13" s="65">
        <v>0</v>
      </c>
      <c r="TYC13" s="65">
        <v>0</v>
      </c>
      <c r="TYD13" s="65">
        <v>0</v>
      </c>
      <c r="TYE13" s="65">
        <v>0</v>
      </c>
      <c r="TYF13" s="65">
        <v>0</v>
      </c>
      <c r="TYG13" s="65">
        <v>0</v>
      </c>
      <c r="TYH13" s="65">
        <v>0</v>
      </c>
      <c r="TYI13" s="65">
        <v>0</v>
      </c>
      <c r="TYJ13" s="65">
        <v>0</v>
      </c>
      <c r="TYK13" s="65">
        <v>0</v>
      </c>
      <c r="TYL13" s="65">
        <v>0</v>
      </c>
      <c r="TYM13" s="65">
        <v>0</v>
      </c>
      <c r="TYN13" s="65">
        <v>0</v>
      </c>
      <c r="TYO13" s="65">
        <v>0</v>
      </c>
      <c r="TYP13" s="65">
        <v>0</v>
      </c>
      <c r="TYQ13" s="65">
        <v>0</v>
      </c>
      <c r="TYR13" s="65">
        <v>0</v>
      </c>
      <c r="TYS13" s="65">
        <v>0</v>
      </c>
      <c r="TYT13" s="65">
        <v>0</v>
      </c>
      <c r="TYU13" s="65">
        <v>0</v>
      </c>
      <c r="TYV13" s="65">
        <v>0</v>
      </c>
      <c r="TYW13" s="65">
        <v>0</v>
      </c>
      <c r="TYX13" s="65">
        <v>0</v>
      </c>
      <c r="TYY13" s="65">
        <v>0</v>
      </c>
      <c r="TYZ13" s="65">
        <v>0</v>
      </c>
      <c r="TZA13" s="65">
        <v>0</v>
      </c>
      <c r="TZB13" s="65">
        <v>0</v>
      </c>
      <c r="TZC13" s="65">
        <v>0</v>
      </c>
      <c r="TZD13" s="65">
        <v>0</v>
      </c>
      <c r="TZE13" s="65">
        <v>0</v>
      </c>
      <c r="TZF13" s="65">
        <v>0</v>
      </c>
      <c r="TZG13" s="65">
        <v>0</v>
      </c>
      <c r="TZH13" s="65">
        <v>0</v>
      </c>
      <c r="TZI13" s="65">
        <v>0</v>
      </c>
      <c r="TZJ13" s="65">
        <v>0</v>
      </c>
      <c r="TZK13" s="65">
        <v>0</v>
      </c>
      <c r="TZL13" s="65">
        <v>0</v>
      </c>
      <c r="TZM13" s="65">
        <v>0</v>
      </c>
      <c r="TZN13" s="65">
        <v>0</v>
      </c>
      <c r="TZO13" s="65">
        <v>0</v>
      </c>
      <c r="TZP13" s="65">
        <v>0</v>
      </c>
      <c r="TZQ13" s="65">
        <v>0</v>
      </c>
      <c r="TZR13" s="65">
        <v>0</v>
      </c>
      <c r="TZS13" s="65">
        <v>0</v>
      </c>
      <c r="TZT13" s="65">
        <v>0</v>
      </c>
      <c r="TZU13" s="65">
        <v>0</v>
      </c>
      <c r="TZV13" s="65">
        <v>0</v>
      </c>
      <c r="TZW13" s="65">
        <v>0</v>
      </c>
      <c r="TZX13" s="65">
        <v>0</v>
      </c>
      <c r="TZY13" s="65">
        <v>0</v>
      </c>
      <c r="TZZ13" s="65">
        <v>0</v>
      </c>
      <c r="UAA13" s="65">
        <v>0</v>
      </c>
      <c r="UAB13" s="65">
        <v>0</v>
      </c>
      <c r="UAC13" s="65">
        <v>0</v>
      </c>
      <c r="UAD13" s="65">
        <v>0</v>
      </c>
      <c r="UAE13" s="65">
        <v>0</v>
      </c>
      <c r="UAF13" s="65">
        <v>0</v>
      </c>
      <c r="UAG13" s="65">
        <v>0</v>
      </c>
      <c r="UAH13" s="65">
        <v>0</v>
      </c>
      <c r="UAI13" s="65">
        <v>0</v>
      </c>
      <c r="UAJ13" s="65">
        <v>0</v>
      </c>
      <c r="UAK13" s="65">
        <v>0</v>
      </c>
      <c r="UAL13" s="65">
        <v>0</v>
      </c>
      <c r="UAM13" s="65">
        <v>0</v>
      </c>
      <c r="UAN13" s="65">
        <v>0</v>
      </c>
      <c r="UAO13" s="65">
        <v>0</v>
      </c>
      <c r="UAP13" s="65">
        <v>0</v>
      </c>
      <c r="UAQ13" s="65">
        <v>0</v>
      </c>
      <c r="UAR13" s="65">
        <v>0</v>
      </c>
      <c r="UAS13" s="65">
        <v>0</v>
      </c>
      <c r="UAT13" s="65">
        <v>0</v>
      </c>
      <c r="UAU13" s="65">
        <v>0</v>
      </c>
      <c r="UAV13" s="65">
        <v>0</v>
      </c>
      <c r="UAW13" s="65">
        <v>0</v>
      </c>
      <c r="UAX13" s="65">
        <v>0</v>
      </c>
      <c r="UAY13" s="65">
        <v>0</v>
      </c>
      <c r="UAZ13" s="65">
        <v>0</v>
      </c>
      <c r="UBA13" s="65">
        <v>0</v>
      </c>
      <c r="UBB13" s="65">
        <v>0</v>
      </c>
      <c r="UBC13" s="65">
        <v>0</v>
      </c>
      <c r="UBD13" s="65">
        <v>0</v>
      </c>
      <c r="UBE13" s="65">
        <v>0</v>
      </c>
      <c r="UBF13" s="65">
        <v>0</v>
      </c>
      <c r="UBG13" s="65">
        <v>0</v>
      </c>
      <c r="UBH13" s="65">
        <v>0</v>
      </c>
      <c r="UBI13" s="65">
        <v>0</v>
      </c>
      <c r="UBJ13" s="65">
        <v>0</v>
      </c>
      <c r="UBK13" s="65">
        <v>0</v>
      </c>
      <c r="UBL13" s="65">
        <v>0</v>
      </c>
      <c r="UBM13" s="65">
        <v>0</v>
      </c>
      <c r="UBN13" s="65">
        <v>0</v>
      </c>
      <c r="UBO13" s="65">
        <v>0</v>
      </c>
      <c r="UBP13" s="65">
        <v>0</v>
      </c>
      <c r="UBQ13" s="65">
        <v>0</v>
      </c>
      <c r="UBR13" s="65">
        <v>0</v>
      </c>
      <c r="UBS13" s="65">
        <v>0</v>
      </c>
      <c r="UBT13" s="65">
        <v>0</v>
      </c>
      <c r="UBU13" s="65">
        <v>0</v>
      </c>
      <c r="UBV13" s="65">
        <v>0</v>
      </c>
      <c r="UBW13" s="65">
        <v>0</v>
      </c>
      <c r="UBX13" s="65">
        <v>0</v>
      </c>
      <c r="UBY13" s="65">
        <v>0</v>
      </c>
      <c r="UBZ13" s="65">
        <v>0</v>
      </c>
      <c r="UCA13" s="65">
        <v>0</v>
      </c>
      <c r="UCB13" s="65">
        <v>0</v>
      </c>
      <c r="UCC13" s="65">
        <v>0</v>
      </c>
      <c r="UCD13" s="65">
        <v>0</v>
      </c>
      <c r="UCE13" s="65">
        <v>0</v>
      </c>
      <c r="UCF13" s="65">
        <v>0</v>
      </c>
      <c r="UCG13" s="65">
        <v>0</v>
      </c>
      <c r="UCH13" s="65">
        <v>0</v>
      </c>
      <c r="UCI13" s="65">
        <v>0</v>
      </c>
      <c r="UCJ13" s="65">
        <v>0</v>
      </c>
      <c r="UCK13" s="65">
        <v>0</v>
      </c>
      <c r="UCL13" s="65">
        <v>0</v>
      </c>
      <c r="UCM13" s="65">
        <v>0</v>
      </c>
      <c r="UCN13" s="65">
        <v>0</v>
      </c>
      <c r="UCO13" s="65">
        <v>0</v>
      </c>
      <c r="UCP13" s="65">
        <v>0</v>
      </c>
      <c r="UCQ13" s="65">
        <v>0</v>
      </c>
      <c r="UCR13" s="65">
        <v>0</v>
      </c>
      <c r="UCS13" s="65">
        <v>0</v>
      </c>
      <c r="UCT13" s="65">
        <v>0</v>
      </c>
      <c r="UCU13" s="65">
        <v>0</v>
      </c>
      <c r="UCV13" s="65">
        <v>0</v>
      </c>
      <c r="UCW13" s="65">
        <v>0</v>
      </c>
      <c r="UCX13" s="65">
        <v>0</v>
      </c>
      <c r="UCY13" s="65">
        <v>0</v>
      </c>
      <c r="UCZ13" s="65">
        <v>0</v>
      </c>
      <c r="UDA13" s="65">
        <v>0</v>
      </c>
      <c r="UDB13" s="65">
        <v>0</v>
      </c>
      <c r="UDC13" s="65">
        <v>0</v>
      </c>
      <c r="UDD13" s="65">
        <v>0</v>
      </c>
      <c r="UDE13" s="65">
        <v>0</v>
      </c>
      <c r="UDF13" s="65">
        <v>0</v>
      </c>
      <c r="UDG13" s="65">
        <v>0</v>
      </c>
      <c r="UDH13" s="65">
        <v>0</v>
      </c>
      <c r="UDI13" s="65">
        <v>0</v>
      </c>
      <c r="UDJ13" s="65">
        <v>0</v>
      </c>
      <c r="UDK13" s="65">
        <v>0</v>
      </c>
      <c r="UDL13" s="65">
        <v>0</v>
      </c>
      <c r="UDM13" s="65">
        <v>0</v>
      </c>
      <c r="UDN13" s="65">
        <v>0</v>
      </c>
      <c r="UDO13" s="65">
        <v>0</v>
      </c>
      <c r="UDP13" s="65">
        <v>0</v>
      </c>
      <c r="UDQ13" s="65">
        <v>0</v>
      </c>
      <c r="UDR13" s="65">
        <v>0</v>
      </c>
      <c r="UDS13" s="65">
        <v>0</v>
      </c>
      <c r="UDT13" s="65">
        <v>0</v>
      </c>
      <c r="UDU13" s="65">
        <v>0</v>
      </c>
      <c r="UDV13" s="65">
        <v>0</v>
      </c>
      <c r="UDW13" s="65">
        <v>0</v>
      </c>
      <c r="UDX13" s="65">
        <v>0</v>
      </c>
      <c r="UDY13" s="65">
        <v>0</v>
      </c>
      <c r="UDZ13" s="65">
        <v>0</v>
      </c>
      <c r="UEA13" s="65">
        <v>0</v>
      </c>
      <c r="UEB13" s="65">
        <v>0</v>
      </c>
      <c r="UEC13" s="65">
        <v>0</v>
      </c>
      <c r="UED13" s="65">
        <v>0</v>
      </c>
      <c r="UEE13" s="65">
        <v>0</v>
      </c>
      <c r="UEF13" s="65">
        <v>0</v>
      </c>
      <c r="UEG13" s="65">
        <v>0</v>
      </c>
      <c r="UEH13" s="65">
        <v>0</v>
      </c>
      <c r="UEI13" s="65">
        <v>0</v>
      </c>
      <c r="UEJ13" s="65">
        <v>0</v>
      </c>
      <c r="UEK13" s="65">
        <v>0</v>
      </c>
      <c r="UEL13" s="65">
        <v>0</v>
      </c>
      <c r="UEM13" s="65">
        <v>0</v>
      </c>
      <c r="UEN13" s="65">
        <v>0</v>
      </c>
      <c r="UEO13" s="65">
        <v>0</v>
      </c>
      <c r="UEP13" s="65">
        <v>0</v>
      </c>
      <c r="UEQ13" s="65">
        <v>0</v>
      </c>
      <c r="UER13" s="65">
        <v>0</v>
      </c>
      <c r="UES13" s="65">
        <v>0</v>
      </c>
      <c r="UET13" s="65">
        <v>0</v>
      </c>
      <c r="UEU13" s="65">
        <v>0</v>
      </c>
      <c r="UEV13" s="65">
        <v>0</v>
      </c>
      <c r="UEW13" s="65">
        <v>0</v>
      </c>
      <c r="UEX13" s="65">
        <v>0</v>
      </c>
      <c r="UEY13" s="65">
        <v>0</v>
      </c>
      <c r="UEZ13" s="65">
        <v>0</v>
      </c>
      <c r="UFA13" s="65">
        <v>0</v>
      </c>
      <c r="UFB13" s="65">
        <v>0</v>
      </c>
      <c r="UFC13" s="65">
        <v>0</v>
      </c>
      <c r="UFD13" s="65">
        <v>0</v>
      </c>
      <c r="UFE13" s="65">
        <v>0</v>
      </c>
      <c r="UFF13" s="65">
        <v>0</v>
      </c>
      <c r="UFG13" s="65">
        <v>0</v>
      </c>
      <c r="UFH13" s="65">
        <v>0</v>
      </c>
      <c r="UFI13" s="65">
        <v>0</v>
      </c>
      <c r="UFJ13" s="65">
        <v>0</v>
      </c>
      <c r="UFK13" s="65">
        <v>0</v>
      </c>
      <c r="UFL13" s="65">
        <v>0</v>
      </c>
      <c r="UFM13" s="65">
        <v>0</v>
      </c>
      <c r="UFN13" s="65">
        <v>0</v>
      </c>
      <c r="UFO13" s="65">
        <v>0</v>
      </c>
      <c r="UFP13" s="65">
        <v>0</v>
      </c>
      <c r="UFQ13" s="65">
        <v>0</v>
      </c>
      <c r="UFR13" s="65">
        <v>0</v>
      </c>
      <c r="UFS13" s="65">
        <v>0</v>
      </c>
      <c r="UFT13" s="65">
        <v>0</v>
      </c>
      <c r="UFU13" s="65">
        <v>0</v>
      </c>
      <c r="UFV13" s="65">
        <v>0</v>
      </c>
      <c r="UFW13" s="65">
        <v>0</v>
      </c>
      <c r="UFX13" s="65">
        <v>0</v>
      </c>
      <c r="UFY13" s="65">
        <v>0</v>
      </c>
      <c r="UFZ13" s="65">
        <v>0</v>
      </c>
      <c r="UGA13" s="65">
        <v>0</v>
      </c>
      <c r="UGB13" s="65">
        <v>0</v>
      </c>
      <c r="UGC13" s="65">
        <v>0</v>
      </c>
      <c r="UGD13" s="65">
        <v>0</v>
      </c>
      <c r="UGE13" s="65">
        <v>0</v>
      </c>
      <c r="UGF13" s="65">
        <v>0</v>
      </c>
      <c r="UGG13" s="65">
        <v>0</v>
      </c>
      <c r="UGH13" s="65">
        <v>0</v>
      </c>
      <c r="UGI13" s="65">
        <v>0</v>
      </c>
      <c r="UGJ13" s="65">
        <v>0</v>
      </c>
      <c r="UGK13" s="65">
        <v>0</v>
      </c>
      <c r="UGL13" s="65">
        <v>0</v>
      </c>
      <c r="UGM13" s="65">
        <v>0</v>
      </c>
      <c r="UGN13" s="65">
        <v>0</v>
      </c>
      <c r="UGO13" s="65">
        <v>0</v>
      </c>
      <c r="UGP13" s="65">
        <v>0</v>
      </c>
      <c r="UGQ13" s="65">
        <v>0</v>
      </c>
      <c r="UGR13" s="65">
        <v>0</v>
      </c>
      <c r="UGS13" s="65">
        <v>0</v>
      </c>
      <c r="UGT13" s="65">
        <v>0</v>
      </c>
      <c r="UGU13" s="65">
        <v>0</v>
      </c>
      <c r="UGV13" s="65">
        <v>0</v>
      </c>
      <c r="UGW13" s="65">
        <v>0</v>
      </c>
      <c r="UGX13" s="65">
        <v>0</v>
      </c>
      <c r="UGY13" s="65">
        <v>0</v>
      </c>
      <c r="UGZ13" s="65">
        <v>0</v>
      </c>
      <c r="UHA13" s="65">
        <v>0</v>
      </c>
      <c r="UHB13" s="65">
        <v>0</v>
      </c>
      <c r="UHC13" s="65">
        <v>0</v>
      </c>
      <c r="UHD13" s="65">
        <v>0</v>
      </c>
      <c r="UHE13" s="65">
        <v>0</v>
      </c>
      <c r="UHF13" s="65">
        <v>0</v>
      </c>
      <c r="UHG13" s="65">
        <v>0</v>
      </c>
      <c r="UHH13" s="65">
        <v>0</v>
      </c>
      <c r="UHI13" s="65">
        <v>0</v>
      </c>
      <c r="UHJ13" s="65">
        <v>0</v>
      </c>
      <c r="UHK13" s="65">
        <v>0</v>
      </c>
      <c r="UHL13" s="65">
        <v>0</v>
      </c>
      <c r="UHM13" s="65">
        <v>0</v>
      </c>
      <c r="UHN13" s="65">
        <v>0</v>
      </c>
      <c r="UHO13" s="65">
        <v>0</v>
      </c>
      <c r="UHP13" s="65">
        <v>0</v>
      </c>
      <c r="UHQ13" s="65">
        <v>0</v>
      </c>
      <c r="UHR13" s="65">
        <v>0</v>
      </c>
      <c r="UHS13" s="65">
        <v>0</v>
      </c>
      <c r="UHT13" s="65">
        <v>0</v>
      </c>
      <c r="UHU13" s="65">
        <v>0</v>
      </c>
      <c r="UHV13" s="65">
        <v>0</v>
      </c>
      <c r="UHW13" s="65">
        <v>0</v>
      </c>
      <c r="UHX13" s="65">
        <v>0</v>
      </c>
      <c r="UHY13" s="65">
        <v>0</v>
      </c>
      <c r="UHZ13" s="65">
        <v>0</v>
      </c>
      <c r="UIA13" s="65">
        <v>0</v>
      </c>
      <c r="UIB13" s="65">
        <v>0</v>
      </c>
      <c r="UIC13" s="65">
        <v>0</v>
      </c>
      <c r="UID13" s="65">
        <v>0</v>
      </c>
      <c r="UIE13" s="65">
        <v>0</v>
      </c>
      <c r="UIF13" s="65">
        <v>0</v>
      </c>
      <c r="UIG13" s="65">
        <v>0</v>
      </c>
      <c r="UIH13" s="65">
        <v>0</v>
      </c>
      <c r="UII13" s="65">
        <v>0</v>
      </c>
      <c r="UIJ13" s="65">
        <v>0</v>
      </c>
      <c r="UIK13" s="65">
        <v>0</v>
      </c>
      <c r="UIL13" s="65">
        <v>0</v>
      </c>
      <c r="UIM13" s="65">
        <v>0</v>
      </c>
      <c r="UIN13" s="65">
        <v>0</v>
      </c>
      <c r="UIO13" s="65">
        <v>0</v>
      </c>
      <c r="UIP13" s="65">
        <v>0</v>
      </c>
      <c r="UIQ13" s="65">
        <v>0</v>
      </c>
      <c r="UIR13" s="65">
        <v>0</v>
      </c>
      <c r="UIS13" s="65">
        <v>0</v>
      </c>
      <c r="UIT13" s="65">
        <v>0</v>
      </c>
      <c r="UIU13" s="65">
        <v>0</v>
      </c>
      <c r="UIV13" s="65">
        <v>0</v>
      </c>
      <c r="UIW13" s="65">
        <v>0</v>
      </c>
      <c r="UIX13" s="65">
        <v>0</v>
      </c>
      <c r="UIY13" s="65">
        <v>0</v>
      </c>
      <c r="UIZ13" s="65">
        <v>0</v>
      </c>
      <c r="UJA13" s="65">
        <v>0</v>
      </c>
      <c r="UJB13" s="65">
        <v>0</v>
      </c>
      <c r="UJC13" s="65">
        <v>0</v>
      </c>
      <c r="UJD13" s="65">
        <v>0</v>
      </c>
      <c r="UJE13" s="65">
        <v>0</v>
      </c>
      <c r="UJF13" s="65">
        <v>0</v>
      </c>
      <c r="UJG13" s="65">
        <v>0</v>
      </c>
      <c r="UJH13" s="65">
        <v>0</v>
      </c>
      <c r="UJI13" s="65">
        <v>0</v>
      </c>
      <c r="UJJ13" s="65">
        <v>0</v>
      </c>
      <c r="UJK13" s="65">
        <v>0</v>
      </c>
      <c r="UJL13" s="65">
        <v>0</v>
      </c>
      <c r="UJM13" s="65">
        <v>0</v>
      </c>
      <c r="UJN13" s="65">
        <v>0</v>
      </c>
      <c r="UJO13" s="65">
        <v>0</v>
      </c>
      <c r="UJP13" s="65">
        <v>0</v>
      </c>
      <c r="UJQ13" s="65">
        <v>0</v>
      </c>
      <c r="UJR13" s="65">
        <v>0</v>
      </c>
      <c r="UJS13" s="65">
        <v>0</v>
      </c>
      <c r="UJT13" s="65">
        <v>0</v>
      </c>
      <c r="UJU13" s="65">
        <v>0</v>
      </c>
      <c r="UJV13" s="65">
        <v>0</v>
      </c>
      <c r="UJW13" s="65">
        <v>0</v>
      </c>
      <c r="UJX13" s="65">
        <v>0</v>
      </c>
      <c r="UJY13" s="65">
        <v>0</v>
      </c>
      <c r="UJZ13" s="65">
        <v>0</v>
      </c>
      <c r="UKA13" s="65">
        <v>0</v>
      </c>
      <c r="UKB13" s="65">
        <v>0</v>
      </c>
      <c r="UKC13" s="65">
        <v>0</v>
      </c>
      <c r="UKD13" s="65">
        <v>0</v>
      </c>
      <c r="UKE13" s="65">
        <v>0</v>
      </c>
      <c r="UKF13" s="65">
        <v>0</v>
      </c>
      <c r="UKG13" s="65">
        <v>0</v>
      </c>
      <c r="UKH13" s="65">
        <v>0</v>
      </c>
      <c r="UKI13" s="65">
        <v>0</v>
      </c>
      <c r="UKJ13" s="65">
        <v>0</v>
      </c>
      <c r="UKK13" s="65">
        <v>0</v>
      </c>
      <c r="UKL13" s="65">
        <v>0</v>
      </c>
      <c r="UKM13" s="65">
        <v>0</v>
      </c>
      <c r="UKN13" s="65">
        <v>0</v>
      </c>
      <c r="UKO13" s="65">
        <v>0</v>
      </c>
      <c r="UKP13" s="65">
        <v>0</v>
      </c>
      <c r="UKQ13" s="65">
        <v>0</v>
      </c>
      <c r="UKR13" s="65">
        <v>0</v>
      </c>
      <c r="UKS13" s="65">
        <v>0</v>
      </c>
      <c r="UKT13" s="65">
        <v>0</v>
      </c>
      <c r="UKU13" s="65">
        <v>0</v>
      </c>
      <c r="UKV13" s="65">
        <v>0</v>
      </c>
      <c r="UKW13" s="65">
        <v>0</v>
      </c>
      <c r="UKX13" s="65">
        <v>0</v>
      </c>
      <c r="UKY13" s="65">
        <v>0</v>
      </c>
      <c r="UKZ13" s="65">
        <v>0</v>
      </c>
      <c r="ULA13" s="65">
        <v>0</v>
      </c>
      <c r="ULB13" s="65">
        <v>0</v>
      </c>
      <c r="ULC13" s="65">
        <v>0</v>
      </c>
      <c r="ULD13" s="65">
        <v>0</v>
      </c>
      <c r="ULE13" s="65">
        <v>0</v>
      </c>
      <c r="ULF13" s="65">
        <v>0</v>
      </c>
      <c r="ULG13" s="65">
        <v>0</v>
      </c>
      <c r="ULH13" s="65">
        <v>0</v>
      </c>
      <c r="ULI13" s="65">
        <v>0</v>
      </c>
      <c r="ULJ13" s="65">
        <v>0</v>
      </c>
      <c r="ULK13" s="65">
        <v>0</v>
      </c>
      <c r="ULL13" s="65">
        <v>0</v>
      </c>
      <c r="ULM13" s="65">
        <v>0</v>
      </c>
      <c r="ULN13" s="65">
        <v>0</v>
      </c>
      <c r="ULO13" s="65">
        <v>0</v>
      </c>
      <c r="ULP13" s="65">
        <v>0</v>
      </c>
      <c r="ULQ13" s="65">
        <v>0</v>
      </c>
      <c r="ULR13" s="65">
        <v>0</v>
      </c>
      <c r="ULS13" s="65">
        <v>0</v>
      </c>
      <c r="ULT13" s="65">
        <v>0</v>
      </c>
      <c r="ULU13" s="65">
        <v>0</v>
      </c>
      <c r="ULV13" s="65">
        <v>0</v>
      </c>
      <c r="ULW13" s="65">
        <v>0</v>
      </c>
      <c r="ULX13" s="65">
        <v>0</v>
      </c>
      <c r="ULY13" s="65">
        <v>0</v>
      </c>
      <c r="ULZ13" s="65">
        <v>0</v>
      </c>
      <c r="UMA13" s="65">
        <v>0</v>
      </c>
      <c r="UMB13" s="65">
        <v>0</v>
      </c>
      <c r="UMC13" s="65">
        <v>0</v>
      </c>
      <c r="UMD13" s="65">
        <v>0</v>
      </c>
      <c r="UME13" s="65">
        <v>0</v>
      </c>
      <c r="UMF13" s="65">
        <v>0</v>
      </c>
      <c r="UMG13" s="65">
        <v>0</v>
      </c>
      <c r="UMH13" s="65">
        <v>0</v>
      </c>
      <c r="UMI13" s="65">
        <v>0</v>
      </c>
      <c r="UMJ13" s="65">
        <v>0</v>
      </c>
      <c r="UMK13" s="65">
        <v>0</v>
      </c>
      <c r="UML13" s="65">
        <v>0</v>
      </c>
      <c r="UMM13" s="65">
        <v>0</v>
      </c>
      <c r="UMN13" s="65">
        <v>0</v>
      </c>
      <c r="UMO13" s="65">
        <v>0</v>
      </c>
      <c r="UMP13" s="65">
        <v>0</v>
      </c>
      <c r="UMQ13" s="65">
        <v>0</v>
      </c>
      <c r="UMR13" s="65">
        <v>0</v>
      </c>
      <c r="UMS13" s="65">
        <v>0</v>
      </c>
      <c r="UMT13" s="65">
        <v>0</v>
      </c>
      <c r="UMU13" s="65">
        <v>0</v>
      </c>
      <c r="UMV13" s="65">
        <v>0</v>
      </c>
      <c r="UMW13" s="65">
        <v>0</v>
      </c>
      <c r="UMX13" s="65">
        <v>0</v>
      </c>
      <c r="UMY13" s="65">
        <v>0</v>
      </c>
      <c r="UMZ13" s="65">
        <v>0</v>
      </c>
      <c r="UNA13" s="65">
        <v>0</v>
      </c>
      <c r="UNB13" s="65">
        <v>0</v>
      </c>
      <c r="UNC13" s="65">
        <v>0</v>
      </c>
      <c r="UND13" s="65">
        <v>0</v>
      </c>
      <c r="UNE13" s="65">
        <v>0</v>
      </c>
      <c r="UNF13" s="65">
        <v>0</v>
      </c>
      <c r="UNG13" s="65">
        <v>0</v>
      </c>
      <c r="UNH13" s="65">
        <v>0</v>
      </c>
      <c r="UNI13" s="65">
        <v>0</v>
      </c>
      <c r="UNJ13" s="65">
        <v>0</v>
      </c>
      <c r="UNK13" s="65">
        <v>0</v>
      </c>
      <c r="UNL13" s="65">
        <v>0</v>
      </c>
      <c r="UNM13" s="65">
        <v>0</v>
      </c>
      <c r="UNN13" s="65">
        <v>0</v>
      </c>
      <c r="UNO13" s="65">
        <v>0</v>
      </c>
      <c r="UNP13" s="65">
        <v>0</v>
      </c>
      <c r="UNQ13" s="65">
        <v>0</v>
      </c>
      <c r="UNR13" s="65">
        <v>0</v>
      </c>
      <c r="UNS13" s="65">
        <v>0</v>
      </c>
      <c r="UNT13" s="65">
        <v>0</v>
      </c>
      <c r="UNU13" s="65">
        <v>0</v>
      </c>
      <c r="UNV13" s="65">
        <v>0</v>
      </c>
      <c r="UNW13" s="65">
        <v>0</v>
      </c>
      <c r="UNX13" s="65">
        <v>0</v>
      </c>
      <c r="UNY13" s="65">
        <v>0</v>
      </c>
      <c r="UNZ13" s="65">
        <v>0</v>
      </c>
      <c r="UOA13" s="65">
        <v>0</v>
      </c>
      <c r="UOB13" s="65">
        <v>0</v>
      </c>
      <c r="UOC13" s="65">
        <v>0</v>
      </c>
      <c r="UOD13" s="65">
        <v>0</v>
      </c>
      <c r="UOE13" s="65">
        <v>0</v>
      </c>
      <c r="UOF13" s="65">
        <v>0</v>
      </c>
      <c r="UOG13" s="65">
        <v>0</v>
      </c>
      <c r="UOH13" s="65">
        <v>0</v>
      </c>
      <c r="UOI13" s="65">
        <v>0</v>
      </c>
      <c r="UOJ13" s="65">
        <v>0</v>
      </c>
      <c r="UOK13" s="65">
        <v>0</v>
      </c>
      <c r="UOL13" s="65">
        <v>0</v>
      </c>
      <c r="UOM13" s="65">
        <v>0</v>
      </c>
      <c r="UON13" s="65">
        <v>0</v>
      </c>
      <c r="UOO13" s="65">
        <v>0</v>
      </c>
      <c r="UOP13" s="65">
        <v>0</v>
      </c>
      <c r="UOQ13" s="65">
        <v>0</v>
      </c>
      <c r="UOR13" s="65">
        <v>0</v>
      </c>
      <c r="UOS13" s="65">
        <v>0</v>
      </c>
      <c r="UOT13" s="65">
        <v>0</v>
      </c>
      <c r="UOU13" s="65">
        <v>0</v>
      </c>
      <c r="UOV13" s="65">
        <v>0</v>
      </c>
      <c r="UOW13" s="65">
        <v>0</v>
      </c>
      <c r="UOX13" s="65">
        <v>0</v>
      </c>
      <c r="UOY13" s="65">
        <v>0</v>
      </c>
      <c r="UOZ13" s="65">
        <v>0</v>
      </c>
      <c r="UPA13" s="65">
        <v>0</v>
      </c>
      <c r="UPB13" s="65">
        <v>0</v>
      </c>
      <c r="UPC13" s="65">
        <v>0</v>
      </c>
      <c r="UPD13" s="65">
        <v>0</v>
      </c>
      <c r="UPE13" s="65">
        <v>0</v>
      </c>
      <c r="UPF13" s="65">
        <v>0</v>
      </c>
      <c r="UPG13" s="65">
        <v>0</v>
      </c>
      <c r="UPH13" s="65">
        <v>0</v>
      </c>
      <c r="UPI13" s="65">
        <v>0</v>
      </c>
      <c r="UPJ13" s="65">
        <v>0</v>
      </c>
      <c r="UPK13" s="65">
        <v>0</v>
      </c>
      <c r="UPL13" s="65">
        <v>0</v>
      </c>
      <c r="UPM13" s="65">
        <v>0</v>
      </c>
      <c r="UPN13" s="65">
        <v>0</v>
      </c>
      <c r="UPO13" s="65">
        <v>0</v>
      </c>
      <c r="UPP13" s="65">
        <v>0</v>
      </c>
      <c r="UPQ13" s="65">
        <v>0</v>
      </c>
      <c r="UPR13" s="65">
        <v>0</v>
      </c>
      <c r="UPS13" s="65">
        <v>0</v>
      </c>
      <c r="UPT13" s="65">
        <v>0</v>
      </c>
      <c r="UPU13" s="65">
        <v>0</v>
      </c>
      <c r="UPV13" s="65">
        <v>0</v>
      </c>
      <c r="UPW13" s="65">
        <v>0</v>
      </c>
      <c r="UPX13" s="65">
        <v>0</v>
      </c>
      <c r="UPY13" s="65">
        <v>0</v>
      </c>
      <c r="UPZ13" s="65">
        <v>0</v>
      </c>
      <c r="UQA13" s="65">
        <v>0</v>
      </c>
      <c r="UQB13" s="65">
        <v>0</v>
      </c>
      <c r="UQC13" s="65">
        <v>0</v>
      </c>
      <c r="UQD13" s="65">
        <v>0</v>
      </c>
      <c r="UQE13" s="65">
        <v>0</v>
      </c>
      <c r="UQF13" s="65">
        <v>0</v>
      </c>
      <c r="UQG13" s="65">
        <v>0</v>
      </c>
      <c r="UQH13" s="65">
        <v>0</v>
      </c>
      <c r="UQI13" s="65">
        <v>0</v>
      </c>
      <c r="UQJ13" s="65">
        <v>0</v>
      </c>
      <c r="UQK13" s="65">
        <v>0</v>
      </c>
      <c r="UQL13" s="65">
        <v>0</v>
      </c>
      <c r="UQM13" s="65">
        <v>0</v>
      </c>
      <c r="UQN13" s="65">
        <v>0</v>
      </c>
      <c r="UQO13" s="65">
        <v>0</v>
      </c>
      <c r="UQP13" s="65">
        <v>0</v>
      </c>
      <c r="UQQ13" s="65">
        <v>0</v>
      </c>
      <c r="UQR13" s="65">
        <v>0</v>
      </c>
      <c r="UQS13" s="65">
        <v>0</v>
      </c>
      <c r="UQT13" s="65">
        <v>0</v>
      </c>
      <c r="UQU13" s="65">
        <v>0</v>
      </c>
      <c r="UQV13" s="65">
        <v>0</v>
      </c>
      <c r="UQW13" s="65">
        <v>0</v>
      </c>
      <c r="UQX13" s="65">
        <v>0</v>
      </c>
      <c r="UQY13" s="65">
        <v>0</v>
      </c>
      <c r="UQZ13" s="65">
        <v>0</v>
      </c>
      <c r="URA13" s="65">
        <v>0</v>
      </c>
      <c r="URB13" s="65">
        <v>0</v>
      </c>
      <c r="URC13" s="65">
        <v>0</v>
      </c>
      <c r="URD13" s="65">
        <v>0</v>
      </c>
      <c r="URE13" s="65">
        <v>0</v>
      </c>
      <c r="URF13" s="65">
        <v>0</v>
      </c>
      <c r="URG13" s="65">
        <v>0</v>
      </c>
      <c r="URH13" s="65">
        <v>0</v>
      </c>
      <c r="URI13" s="65">
        <v>0</v>
      </c>
      <c r="URJ13" s="65">
        <v>0</v>
      </c>
      <c r="URK13" s="65">
        <v>0</v>
      </c>
      <c r="URL13" s="65">
        <v>0</v>
      </c>
      <c r="URM13" s="65">
        <v>0</v>
      </c>
      <c r="URN13" s="65">
        <v>0</v>
      </c>
      <c r="URO13" s="65">
        <v>0</v>
      </c>
      <c r="URP13" s="65">
        <v>0</v>
      </c>
      <c r="URQ13" s="65">
        <v>0</v>
      </c>
      <c r="URR13" s="65">
        <v>0</v>
      </c>
      <c r="URS13" s="65">
        <v>0</v>
      </c>
      <c r="URT13" s="65">
        <v>0</v>
      </c>
      <c r="URU13" s="65">
        <v>0</v>
      </c>
      <c r="URV13" s="65">
        <v>0</v>
      </c>
      <c r="URW13" s="65">
        <v>0</v>
      </c>
      <c r="URX13" s="65">
        <v>0</v>
      </c>
      <c r="URY13" s="65">
        <v>0</v>
      </c>
      <c r="URZ13" s="65">
        <v>0</v>
      </c>
      <c r="USA13" s="65">
        <v>0</v>
      </c>
      <c r="USB13" s="65">
        <v>0</v>
      </c>
      <c r="USC13" s="65">
        <v>0</v>
      </c>
      <c r="USD13" s="65">
        <v>0</v>
      </c>
      <c r="USE13" s="65">
        <v>0</v>
      </c>
      <c r="USF13" s="65">
        <v>0</v>
      </c>
      <c r="USG13" s="65">
        <v>0</v>
      </c>
      <c r="USH13" s="65">
        <v>0</v>
      </c>
      <c r="USI13" s="65">
        <v>0</v>
      </c>
      <c r="USJ13" s="65">
        <v>0</v>
      </c>
      <c r="USK13" s="65">
        <v>0</v>
      </c>
      <c r="USL13" s="65">
        <v>0</v>
      </c>
      <c r="USM13" s="65">
        <v>0</v>
      </c>
      <c r="USN13" s="65">
        <v>0</v>
      </c>
      <c r="USO13" s="65">
        <v>0</v>
      </c>
      <c r="USP13" s="65">
        <v>0</v>
      </c>
      <c r="USQ13" s="65">
        <v>0</v>
      </c>
      <c r="USR13" s="65">
        <v>0</v>
      </c>
      <c r="USS13" s="65">
        <v>0</v>
      </c>
      <c r="UST13" s="65">
        <v>0</v>
      </c>
      <c r="USU13" s="65">
        <v>0</v>
      </c>
      <c r="USV13" s="65">
        <v>0</v>
      </c>
      <c r="USW13" s="65">
        <v>0</v>
      </c>
      <c r="USX13" s="65">
        <v>0</v>
      </c>
      <c r="USY13" s="65">
        <v>0</v>
      </c>
      <c r="USZ13" s="65">
        <v>0</v>
      </c>
      <c r="UTA13" s="65">
        <v>0</v>
      </c>
      <c r="UTB13" s="65">
        <v>0</v>
      </c>
      <c r="UTC13" s="65">
        <v>0</v>
      </c>
      <c r="UTD13" s="65">
        <v>0</v>
      </c>
      <c r="UTE13" s="65">
        <v>0</v>
      </c>
      <c r="UTF13" s="65">
        <v>0</v>
      </c>
      <c r="UTG13" s="65">
        <v>0</v>
      </c>
      <c r="UTH13" s="65">
        <v>0</v>
      </c>
      <c r="UTI13" s="65">
        <v>0</v>
      </c>
      <c r="UTJ13" s="65">
        <v>0</v>
      </c>
      <c r="UTK13" s="65">
        <v>0</v>
      </c>
      <c r="UTL13" s="65">
        <v>0</v>
      </c>
      <c r="UTM13" s="65">
        <v>0</v>
      </c>
      <c r="UTN13" s="65">
        <v>0</v>
      </c>
      <c r="UTO13" s="65">
        <v>0</v>
      </c>
      <c r="UTP13" s="65">
        <v>0</v>
      </c>
      <c r="UTQ13" s="65">
        <v>0</v>
      </c>
      <c r="UTR13" s="65">
        <v>0</v>
      </c>
      <c r="UTS13" s="65">
        <v>0</v>
      </c>
      <c r="UTT13" s="65">
        <v>0</v>
      </c>
      <c r="UTU13" s="65">
        <v>0</v>
      </c>
      <c r="UTV13" s="65">
        <v>0</v>
      </c>
      <c r="UTW13" s="65">
        <v>0</v>
      </c>
      <c r="UTX13" s="65">
        <v>0</v>
      </c>
      <c r="UTY13" s="65">
        <v>0</v>
      </c>
      <c r="UTZ13" s="65">
        <v>0</v>
      </c>
      <c r="UUA13" s="65">
        <v>0</v>
      </c>
      <c r="UUB13" s="65">
        <v>0</v>
      </c>
      <c r="UUC13" s="65">
        <v>0</v>
      </c>
      <c r="UUD13" s="65">
        <v>0</v>
      </c>
      <c r="UUE13" s="65">
        <v>0</v>
      </c>
      <c r="UUF13" s="65">
        <v>0</v>
      </c>
      <c r="UUG13" s="65">
        <v>0</v>
      </c>
      <c r="UUH13" s="65">
        <v>0</v>
      </c>
      <c r="UUI13" s="65">
        <v>0</v>
      </c>
      <c r="UUJ13" s="65">
        <v>0</v>
      </c>
      <c r="UUK13" s="65">
        <v>0</v>
      </c>
      <c r="UUL13" s="65">
        <v>0</v>
      </c>
      <c r="UUM13" s="65">
        <v>0</v>
      </c>
      <c r="UUN13" s="65">
        <v>0</v>
      </c>
      <c r="UUO13" s="65">
        <v>0</v>
      </c>
      <c r="UUP13" s="65">
        <v>0</v>
      </c>
      <c r="UUQ13" s="65">
        <v>0</v>
      </c>
      <c r="UUR13" s="65">
        <v>0</v>
      </c>
      <c r="UUS13" s="65">
        <v>0</v>
      </c>
      <c r="UUT13" s="65">
        <v>0</v>
      </c>
      <c r="UUU13" s="65">
        <v>0</v>
      </c>
      <c r="UUV13" s="65">
        <v>0</v>
      </c>
      <c r="UUW13" s="65">
        <v>0</v>
      </c>
      <c r="UUX13" s="65">
        <v>0</v>
      </c>
      <c r="UUY13" s="65">
        <v>0</v>
      </c>
      <c r="UUZ13" s="65">
        <v>0</v>
      </c>
      <c r="UVA13" s="65">
        <v>0</v>
      </c>
      <c r="UVB13" s="65">
        <v>0</v>
      </c>
      <c r="UVC13" s="65">
        <v>0</v>
      </c>
      <c r="UVD13" s="65">
        <v>0</v>
      </c>
      <c r="UVE13" s="65">
        <v>0</v>
      </c>
      <c r="UVF13" s="65">
        <v>0</v>
      </c>
      <c r="UVG13" s="65">
        <v>0</v>
      </c>
      <c r="UVH13" s="65">
        <v>0</v>
      </c>
      <c r="UVI13" s="65">
        <v>0</v>
      </c>
      <c r="UVJ13" s="65">
        <v>0</v>
      </c>
      <c r="UVK13" s="65">
        <v>0</v>
      </c>
      <c r="UVL13" s="65">
        <v>0</v>
      </c>
      <c r="UVM13" s="65">
        <v>0</v>
      </c>
      <c r="UVN13" s="65">
        <v>0</v>
      </c>
      <c r="UVO13" s="65">
        <v>0</v>
      </c>
      <c r="UVP13" s="65">
        <v>0</v>
      </c>
      <c r="UVQ13" s="65">
        <v>0</v>
      </c>
      <c r="UVR13" s="65">
        <v>0</v>
      </c>
      <c r="UVS13" s="65">
        <v>0</v>
      </c>
      <c r="UVT13" s="65">
        <v>0</v>
      </c>
      <c r="UVU13" s="65">
        <v>0</v>
      </c>
      <c r="UVV13" s="65">
        <v>0</v>
      </c>
      <c r="UVW13" s="65">
        <v>0</v>
      </c>
      <c r="UVX13" s="65">
        <v>0</v>
      </c>
      <c r="UVY13" s="65">
        <v>0</v>
      </c>
      <c r="UVZ13" s="65">
        <v>0</v>
      </c>
      <c r="UWA13" s="65">
        <v>0</v>
      </c>
      <c r="UWB13" s="65">
        <v>0</v>
      </c>
      <c r="UWC13" s="65">
        <v>0</v>
      </c>
      <c r="UWD13" s="65">
        <v>0</v>
      </c>
      <c r="UWE13" s="65">
        <v>0</v>
      </c>
      <c r="UWF13" s="65">
        <v>0</v>
      </c>
      <c r="UWG13" s="65">
        <v>0</v>
      </c>
      <c r="UWH13" s="65">
        <v>0</v>
      </c>
      <c r="UWI13" s="65">
        <v>0</v>
      </c>
      <c r="UWJ13" s="65">
        <v>0</v>
      </c>
      <c r="UWK13" s="65">
        <v>0</v>
      </c>
      <c r="UWL13" s="65">
        <v>0</v>
      </c>
      <c r="UWM13" s="65">
        <v>0</v>
      </c>
      <c r="UWN13" s="65">
        <v>0</v>
      </c>
      <c r="UWO13" s="65">
        <v>0</v>
      </c>
      <c r="UWP13" s="65">
        <v>0</v>
      </c>
      <c r="UWQ13" s="65">
        <v>0</v>
      </c>
      <c r="UWR13" s="65">
        <v>0</v>
      </c>
      <c r="UWS13" s="65">
        <v>0</v>
      </c>
      <c r="UWT13" s="65">
        <v>0</v>
      </c>
      <c r="UWU13" s="65">
        <v>0</v>
      </c>
      <c r="UWV13" s="65">
        <v>0</v>
      </c>
      <c r="UWW13" s="65">
        <v>0</v>
      </c>
      <c r="UWX13" s="65">
        <v>0</v>
      </c>
      <c r="UWY13" s="65">
        <v>0</v>
      </c>
      <c r="UWZ13" s="65">
        <v>0</v>
      </c>
      <c r="UXA13" s="65">
        <v>0</v>
      </c>
      <c r="UXB13" s="65">
        <v>0</v>
      </c>
      <c r="UXC13" s="65">
        <v>0</v>
      </c>
      <c r="UXD13" s="65">
        <v>0</v>
      </c>
      <c r="UXE13" s="65">
        <v>0</v>
      </c>
      <c r="UXF13" s="65">
        <v>0</v>
      </c>
      <c r="UXG13" s="65">
        <v>0</v>
      </c>
      <c r="UXH13" s="65">
        <v>0</v>
      </c>
      <c r="UXI13" s="65">
        <v>0</v>
      </c>
      <c r="UXJ13" s="65">
        <v>0</v>
      </c>
      <c r="UXK13" s="65">
        <v>0</v>
      </c>
      <c r="UXL13" s="65">
        <v>0</v>
      </c>
      <c r="UXM13" s="65">
        <v>0</v>
      </c>
      <c r="UXN13" s="65">
        <v>0</v>
      </c>
      <c r="UXO13" s="65">
        <v>0</v>
      </c>
      <c r="UXP13" s="65">
        <v>0</v>
      </c>
      <c r="UXQ13" s="65">
        <v>0</v>
      </c>
      <c r="UXR13" s="65">
        <v>0</v>
      </c>
      <c r="UXS13" s="65">
        <v>0</v>
      </c>
      <c r="UXT13" s="65">
        <v>0</v>
      </c>
      <c r="UXU13" s="65">
        <v>0</v>
      </c>
      <c r="UXV13" s="65">
        <v>0</v>
      </c>
      <c r="UXW13" s="65">
        <v>0</v>
      </c>
      <c r="UXX13" s="65">
        <v>0</v>
      </c>
      <c r="UXY13" s="65">
        <v>0</v>
      </c>
      <c r="UXZ13" s="65">
        <v>0</v>
      </c>
      <c r="UYA13" s="65">
        <v>0</v>
      </c>
      <c r="UYB13" s="65">
        <v>0</v>
      </c>
      <c r="UYC13" s="65">
        <v>0</v>
      </c>
      <c r="UYD13" s="65">
        <v>0</v>
      </c>
      <c r="UYE13" s="65">
        <v>0</v>
      </c>
      <c r="UYF13" s="65">
        <v>0</v>
      </c>
      <c r="UYG13" s="65">
        <v>0</v>
      </c>
      <c r="UYH13" s="65">
        <v>0</v>
      </c>
      <c r="UYI13" s="65">
        <v>0</v>
      </c>
      <c r="UYJ13" s="65">
        <v>0</v>
      </c>
      <c r="UYK13" s="65">
        <v>0</v>
      </c>
      <c r="UYL13" s="65">
        <v>0</v>
      </c>
      <c r="UYM13" s="65">
        <v>0</v>
      </c>
      <c r="UYN13" s="65">
        <v>0</v>
      </c>
      <c r="UYO13" s="65">
        <v>0</v>
      </c>
      <c r="UYP13" s="65">
        <v>0</v>
      </c>
      <c r="UYQ13" s="65">
        <v>0</v>
      </c>
      <c r="UYR13" s="65">
        <v>0</v>
      </c>
      <c r="UYS13" s="65">
        <v>0</v>
      </c>
      <c r="UYT13" s="65">
        <v>0</v>
      </c>
      <c r="UYU13" s="65">
        <v>0</v>
      </c>
      <c r="UYV13" s="65">
        <v>0</v>
      </c>
      <c r="UYW13" s="65">
        <v>0</v>
      </c>
      <c r="UYX13" s="65">
        <v>0</v>
      </c>
      <c r="UYY13" s="65">
        <v>0</v>
      </c>
      <c r="UYZ13" s="65">
        <v>0</v>
      </c>
      <c r="UZA13" s="65">
        <v>0</v>
      </c>
      <c r="UZB13" s="65">
        <v>0</v>
      </c>
      <c r="UZC13" s="65">
        <v>0</v>
      </c>
      <c r="UZD13" s="65">
        <v>0</v>
      </c>
      <c r="UZE13" s="65">
        <v>0</v>
      </c>
      <c r="UZF13" s="65">
        <v>0</v>
      </c>
      <c r="UZG13" s="65">
        <v>0</v>
      </c>
      <c r="UZH13" s="65">
        <v>0</v>
      </c>
      <c r="UZI13" s="65">
        <v>0</v>
      </c>
      <c r="UZJ13" s="65">
        <v>0</v>
      </c>
      <c r="UZK13" s="65">
        <v>0</v>
      </c>
      <c r="UZL13" s="65">
        <v>0</v>
      </c>
      <c r="UZM13" s="65">
        <v>0</v>
      </c>
      <c r="UZN13" s="65">
        <v>0</v>
      </c>
      <c r="UZO13" s="65">
        <v>0</v>
      </c>
      <c r="UZP13" s="65">
        <v>0</v>
      </c>
      <c r="UZQ13" s="65">
        <v>0</v>
      </c>
      <c r="UZR13" s="65">
        <v>0</v>
      </c>
      <c r="UZS13" s="65">
        <v>0</v>
      </c>
      <c r="UZT13" s="65">
        <v>0</v>
      </c>
      <c r="UZU13" s="65">
        <v>0</v>
      </c>
      <c r="UZV13" s="65">
        <v>0</v>
      </c>
      <c r="UZW13" s="65">
        <v>0</v>
      </c>
      <c r="UZX13" s="65">
        <v>0</v>
      </c>
      <c r="UZY13" s="65">
        <v>0</v>
      </c>
      <c r="UZZ13" s="65">
        <v>0</v>
      </c>
      <c r="VAA13" s="65">
        <v>0</v>
      </c>
      <c r="VAB13" s="65">
        <v>0</v>
      </c>
      <c r="VAC13" s="65">
        <v>0</v>
      </c>
      <c r="VAD13" s="65">
        <v>0</v>
      </c>
      <c r="VAE13" s="65">
        <v>0</v>
      </c>
      <c r="VAF13" s="65">
        <v>0</v>
      </c>
      <c r="VAG13" s="65">
        <v>0</v>
      </c>
      <c r="VAH13" s="65">
        <v>0</v>
      </c>
      <c r="VAI13" s="65">
        <v>0</v>
      </c>
      <c r="VAJ13" s="65">
        <v>0</v>
      </c>
      <c r="VAK13" s="65">
        <v>0</v>
      </c>
      <c r="VAL13" s="65">
        <v>0</v>
      </c>
      <c r="VAM13" s="65">
        <v>0</v>
      </c>
      <c r="VAN13" s="65">
        <v>0</v>
      </c>
      <c r="VAO13" s="65">
        <v>0</v>
      </c>
      <c r="VAP13" s="65">
        <v>0</v>
      </c>
      <c r="VAQ13" s="65">
        <v>0</v>
      </c>
      <c r="VAR13" s="65">
        <v>0</v>
      </c>
      <c r="VAS13" s="65">
        <v>0</v>
      </c>
      <c r="VAT13" s="65">
        <v>0</v>
      </c>
      <c r="VAU13" s="65">
        <v>0</v>
      </c>
      <c r="VAV13" s="65">
        <v>0</v>
      </c>
      <c r="VAW13" s="65">
        <v>0</v>
      </c>
      <c r="VAX13" s="65">
        <v>0</v>
      </c>
      <c r="VAY13" s="65">
        <v>0</v>
      </c>
      <c r="VAZ13" s="65">
        <v>0</v>
      </c>
      <c r="VBA13" s="65">
        <v>0</v>
      </c>
      <c r="VBB13" s="65">
        <v>0</v>
      </c>
      <c r="VBC13" s="65">
        <v>0</v>
      </c>
      <c r="VBD13" s="65">
        <v>0</v>
      </c>
      <c r="VBE13" s="65">
        <v>0</v>
      </c>
      <c r="VBF13" s="65">
        <v>0</v>
      </c>
      <c r="VBG13" s="65">
        <v>0</v>
      </c>
      <c r="VBH13" s="65">
        <v>0</v>
      </c>
      <c r="VBI13" s="65">
        <v>0</v>
      </c>
      <c r="VBJ13" s="65">
        <v>0</v>
      </c>
      <c r="VBK13" s="65">
        <v>0</v>
      </c>
      <c r="VBL13" s="65">
        <v>0</v>
      </c>
      <c r="VBM13" s="65">
        <v>0</v>
      </c>
      <c r="VBN13" s="65">
        <v>0</v>
      </c>
      <c r="VBO13" s="65">
        <v>0</v>
      </c>
      <c r="VBP13" s="65">
        <v>0</v>
      </c>
      <c r="VBQ13" s="65">
        <v>0</v>
      </c>
      <c r="VBR13" s="65">
        <v>0</v>
      </c>
      <c r="VBS13" s="65">
        <v>0</v>
      </c>
      <c r="VBT13" s="65">
        <v>0</v>
      </c>
      <c r="VBU13" s="65">
        <v>0</v>
      </c>
      <c r="VBV13" s="65">
        <v>0</v>
      </c>
      <c r="VBW13" s="65">
        <v>0</v>
      </c>
      <c r="VBX13" s="65">
        <v>0</v>
      </c>
      <c r="VBY13" s="65">
        <v>0</v>
      </c>
      <c r="VBZ13" s="65">
        <v>0</v>
      </c>
      <c r="VCA13" s="65">
        <v>0</v>
      </c>
      <c r="VCB13" s="65">
        <v>0</v>
      </c>
      <c r="VCC13" s="65">
        <v>0</v>
      </c>
      <c r="VCD13" s="65">
        <v>0</v>
      </c>
      <c r="VCE13" s="65">
        <v>0</v>
      </c>
      <c r="VCF13" s="65">
        <v>0</v>
      </c>
      <c r="VCG13" s="65">
        <v>0</v>
      </c>
      <c r="VCH13" s="65">
        <v>0</v>
      </c>
      <c r="VCI13" s="65">
        <v>0</v>
      </c>
      <c r="VCJ13" s="65">
        <v>0</v>
      </c>
      <c r="VCK13" s="65">
        <v>0</v>
      </c>
      <c r="VCL13" s="65">
        <v>0</v>
      </c>
      <c r="VCM13" s="65">
        <v>0</v>
      </c>
      <c r="VCN13" s="65">
        <v>0</v>
      </c>
      <c r="VCO13" s="65">
        <v>0</v>
      </c>
      <c r="VCP13" s="65">
        <v>0</v>
      </c>
      <c r="VCQ13" s="65">
        <v>0</v>
      </c>
      <c r="VCR13" s="65">
        <v>0</v>
      </c>
      <c r="VCS13" s="65">
        <v>0</v>
      </c>
      <c r="VCT13" s="65">
        <v>0</v>
      </c>
      <c r="VCU13" s="65">
        <v>0</v>
      </c>
      <c r="VCV13" s="65">
        <v>0</v>
      </c>
      <c r="VCW13" s="65">
        <v>0</v>
      </c>
      <c r="VCX13" s="65">
        <v>0</v>
      </c>
      <c r="VCY13" s="65">
        <v>0</v>
      </c>
      <c r="VCZ13" s="65">
        <v>0</v>
      </c>
      <c r="VDA13" s="65">
        <v>0</v>
      </c>
      <c r="VDB13" s="65">
        <v>0</v>
      </c>
      <c r="VDC13" s="65">
        <v>0</v>
      </c>
      <c r="VDD13" s="65">
        <v>0</v>
      </c>
      <c r="VDE13" s="65">
        <v>0</v>
      </c>
      <c r="VDF13" s="65">
        <v>0</v>
      </c>
      <c r="VDG13" s="65">
        <v>0</v>
      </c>
      <c r="VDH13" s="65">
        <v>0</v>
      </c>
      <c r="VDI13" s="65">
        <v>0</v>
      </c>
      <c r="VDJ13" s="65">
        <v>0</v>
      </c>
      <c r="VDK13" s="65">
        <v>0</v>
      </c>
      <c r="VDL13" s="65">
        <v>0</v>
      </c>
      <c r="VDM13" s="65">
        <v>0</v>
      </c>
      <c r="VDN13" s="65">
        <v>0</v>
      </c>
      <c r="VDO13" s="65">
        <v>0</v>
      </c>
      <c r="VDP13" s="65">
        <v>0</v>
      </c>
      <c r="VDQ13" s="65">
        <v>0</v>
      </c>
      <c r="VDR13" s="65">
        <v>0</v>
      </c>
      <c r="VDS13" s="65">
        <v>0</v>
      </c>
      <c r="VDT13" s="65">
        <v>0</v>
      </c>
      <c r="VDU13" s="65">
        <v>0</v>
      </c>
      <c r="VDV13" s="65">
        <v>0</v>
      </c>
      <c r="VDW13" s="65">
        <v>0</v>
      </c>
      <c r="VDX13" s="65">
        <v>0</v>
      </c>
      <c r="VDY13" s="65">
        <v>0</v>
      </c>
      <c r="VDZ13" s="65">
        <v>0</v>
      </c>
      <c r="VEA13" s="65">
        <v>0</v>
      </c>
      <c r="VEB13" s="65">
        <v>0</v>
      </c>
      <c r="VEC13" s="65">
        <v>0</v>
      </c>
      <c r="VED13" s="65">
        <v>0</v>
      </c>
      <c r="VEE13" s="65">
        <v>0</v>
      </c>
      <c r="VEF13" s="65">
        <v>0</v>
      </c>
      <c r="VEG13" s="65">
        <v>0</v>
      </c>
      <c r="VEH13" s="65">
        <v>0</v>
      </c>
      <c r="VEI13" s="65">
        <v>0</v>
      </c>
      <c r="VEJ13" s="65">
        <v>0</v>
      </c>
      <c r="VEK13" s="65">
        <v>0</v>
      </c>
      <c r="VEL13" s="65">
        <v>0</v>
      </c>
      <c r="VEM13" s="65">
        <v>0</v>
      </c>
      <c r="VEN13" s="65">
        <v>0</v>
      </c>
      <c r="VEO13" s="65">
        <v>0</v>
      </c>
      <c r="VEP13" s="65">
        <v>0</v>
      </c>
      <c r="VEQ13" s="65">
        <v>0</v>
      </c>
      <c r="VER13" s="65">
        <v>0</v>
      </c>
      <c r="VES13" s="65">
        <v>0</v>
      </c>
      <c r="VET13" s="65">
        <v>0</v>
      </c>
      <c r="VEU13" s="65">
        <v>0</v>
      </c>
      <c r="VEV13" s="65">
        <v>0</v>
      </c>
      <c r="VEW13" s="65">
        <v>0</v>
      </c>
      <c r="VEX13" s="65">
        <v>0</v>
      </c>
      <c r="VEY13" s="65">
        <v>0</v>
      </c>
      <c r="VEZ13" s="65">
        <v>0</v>
      </c>
      <c r="VFA13" s="65">
        <v>0</v>
      </c>
      <c r="VFB13" s="65">
        <v>0</v>
      </c>
      <c r="VFC13" s="65">
        <v>0</v>
      </c>
      <c r="VFD13" s="65">
        <v>0</v>
      </c>
      <c r="VFE13" s="65">
        <v>0</v>
      </c>
      <c r="VFF13" s="65">
        <v>0</v>
      </c>
      <c r="VFG13" s="65">
        <v>0</v>
      </c>
      <c r="VFH13" s="65">
        <v>0</v>
      </c>
      <c r="VFI13" s="65">
        <v>0</v>
      </c>
      <c r="VFJ13" s="65">
        <v>0</v>
      </c>
      <c r="VFK13" s="65">
        <v>0</v>
      </c>
      <c r="VFL13" s="65">
        <v>0</v>
      </c>
      <c r="VFM13" s="65">
        <v>0</v>
      </c>
      <c r="VFN13" s="65">
        <v>0</v>
      </c>
      <c r="VFO13" s="65">
        <v>0</v>
      </c>
      <c r="VFP13" s="65">
        <v>0</v>
      </c>
      <c r="VFQ13" s="65">
        <v>0</v>
      </c>
      <c r="VFR13" s="65">
        <v>0</v>
      </c>
      <c r="VFS13" s="65">
        <v>0</v>
      </c>
      <c r="VFT13" s="65">
        <v>0</v>
      </c>
      <c r="VFU13" s="65">
        <v>0</v>
      </c>
      <c r="VFV13" s="65">
        <v>0</v>
      </c>
      <c r="VFW13" s="65">
        <v>0</v>
      </c>
      <c r="VFX13" s="65">
        <v>0</v>
      </c>
      <c r="VFY13" s="65">
        <v>0</v>
      </c>
      <c r="VFZ13" s="65">
        <v>0</v>
      </c>
      <c r="VGA13" s="65">
        <v>0</v>
      </c>
      <c r="VGB13" s="65">
        <v>0</v>
      </c>
      <c r="VGC13" s="65">
        <v>0</v>
      </c>
      <c r="VGD13" s="65">
        <v>0</v>
      </c>
      <c r="VGE13" s="65">
        <v>0</v>
      </c>
      <c r="VGF13" s="65">
        <v>0</v>
      </c>
      <c r="VGG13" s="65">
        <v>0</v>
      </c>
      <c r="VGH13" s="65">
        <v>0</v>
      </c>
      <c r="VGI13" s="65">
        <v>0</v>
      </c>
      <c r="VGJ13" s="65">
        <v>0</v>
      </c>
      <c r="VGK13" s="65">
        <v>0</v>
      </c>
      <c r="VGL13" s="65">
        <v>0</v>
      </c>
      <c r="VGM13" s="65">
        <v>0</v>
      </c>
      <c r="VGN13" s="65">
        <v>0</v>
      </c>
      <c r="VGO13" s="65">
        <v>0</v>
      </c>
      <c r="VGP13" s="65">
        <v>0</v>
      </c>
      <c r="VGQ13" s="65">
        <v>0</v>
      </c>
      <c r="VGR13" s="65">
        <v>0</v>
      </c>
      <c r="VGS13" s="65">
        <v>0</v>
      </c>
      <c r="VGT13" s="65">
        <v>0</v>
      </c>
      <c r="VGU13" s="65">
        <v>0</v>
      </c>
      <c r="VGV13" s="65">
        <v>0</v>
      </c>
      <c r="VGW13" s="65">
        <v>0</v>
      </c>
      <c r="VGX13" s="65">
        <v>0</v>
      </c>
      <c r="VGY13" s="65">
        <v>0</v>
      </c>
      <c r="VGZ13" s="65">
        <v>0</v>
      </c>
      <c r="VHA13" s="65">
        <v>0</v>
      </c>
      <c r="VHB13" s="65">
        <v>0</v>
      </c>
      <c r="VHC13" s="65">
        <v>0</v>
      </c>
      <c r="VHD13" s="65">
        <v>0</v>
      </c>
      <c r="VHE13" s="65">
        <v>0</v>
      </c>
      <c r="VHF13" s="65">
        <v>0</v>
      </c>
      <c r="VHG13" s="65">
        <v>0</v>
      </c>
      <c r="VHH13" s="65">
        <v>0</v>
      </c>
      <c r="VHI13" s="65">
        <v>0</v>
      </c>
      <c r="VHJ13" s="65">
        <v>0</v>
      </c>
      <c r="VHK13" s="65">
        <v>0</v>
      </c>
      <c r="VHL13" s="65">
        <v>0</v>
      </c>
      <c r="VHM13" s="65">
        <v>0</v>
      </c>
      <c r="VHN13" s="65">
        <v>0</v>
      </c>
      <c r="VHO13" s="65">
        <v>0</v>
      </c>
      <c r="VHP13" s="65">
        <v>0</v>
      </c>
      <c r="VHQ13" s="65">
        <v>0</v>
      </c>
      <c r="VHR13" s="65">
        <v>0</v>
      </c>
      <c r="VHS13" s="65">
        <v>0</v>
      </c>
      <c r="VHT13" s="65">
        <v>0</v>
      </c>
      <c r="VHU13" s="65">
        <v>0</v>
      </c>
      <c r="VHV13" s="65">
        <v>0</v>
      </c>
      <c r="VHW13" s="65">
        <v>0</v>
      </c>
      <c r="VHX13" s="65">
        <v>0</v>
      </c>
      <c r="VHY13" s="65">
        <v>0</v>
      </c>
      <c r="VHZ13" s="65">
        <v>0</v>
      </c>
      <c r="VIA13" s="65">
        <v>0</v>
      </c>
      <c r="VIB13" s="65">
        <v>0</v>
      </c>
      <c r="VIC13" s="65">
        <v>0</v>
      </c>
      <c r="VID13" s="65">
        <v>0</v>
      </c>
      <c r="VIE13" s="65">
        <v>0</v>
      </c>
      <c r="VIF13" s="65">
        <v>0</v>
      </c>
      <c r="VIG13" s="65">
        <v>0</v>
      </c>
      <c r="VIH13" s="65">
        <v>0</v>
      </c>
      <c r="VII13" s="65">
        <v>0</v>
      </c>
      <c r="VIJ13" s="65">
        <v>0</v>
      </c>
      <c r="VIK13" s="65">
        <v>0</v>
      </c>
      <c r="VIL13" s="65">
        <v>0</v>
      </c>
      <c r="VIM13" s="65">
        <v>0</v>
      </c>
      <c r="VIN13" s="65">
        <v>0</v>
      </c>
      <c r="VIO13" s="65">
        <v>0</v>
      </c>
      <c r="VIP13" s="65">
        <v>0</v>
      </c>
      <c r="VIQ13" s="65">
        <v>0</v>
      </c>
      <c r="VIR13" s="65">
        <v>0</v>
      </c>
      <c r="VIS13" s="65">
        <v>0</v>
      </c>
      <c r="VIT13" s="65">
        <v>0</v>
      </c>
      <c r="VIU13" s="65">
        <v>0</v>
      </c>
      <c r="VIV13" s="65">
        <v>0</v>
      </c>
      <c r="VIW13" s="65">
        <v>0</v>
      </c>
      <c r="VIX13" s="65">
        <v>0</v>
      </c>
      <c r="VIY13" s="65">
        <v>0</v>
      </c>
      <c r="VIZ13" s="65">
        <v>0</v>
      </c>
      <c r="VJA13" s="65">
        <v>0</v>
      </c>
      <c r="VJB13" s="65">
        <v>0</v>
      </c>
      <c r="VJC13" s="65">
        <v>0</v>
      </c>
      <c r="VJD13" s="65">
        <v>0</v>
      </c>
      <c r="VJE13" s="65">
        <v>0</v>
      </c>
      <c r="VJF13" s="65">
        <v>0</v>
      </c>
      <c r="VJG13" s="65">
        <v>0</v>
      </c>
      <c r="VJH13" s="65">
        <v>0</v>
      </c>
      <c r="VJI13" s="65">
        <v>0</v>
      </c>
      <c r="VJJ13" s="65">
        <v>0</v>
      </c>
      <c r="VJK13" s="65">
        <v>0</v>
      </c>
      <c r="VJL13" s="65">
        <v>0</v>
      </c>
      <c r="VJM13" s="65">
        <v>0</v>
      </c>
      <c r="VJN13" s="65">
        <v>0</v>
      </c>
      <c r="VJO13" s="65">
        <v>0</v>
      </c>
      <c r="VJP13" s="65">
        <v>0</v>
      </c>
      <c r="VJQ13" s="65">
        <v>0</v>
      </c>
      <c r="VJR13" s="65">
        <v>0</v>
      </c>
      <c r="VJS13" s="65">
        <v>0</v>
      </c>
      <c r="VJT13" s="65">
        <v>0</v>
      </c>
      <c r="VJU13" s="65">
        <v>0</v>
      </c>
      <c r="VJV13" s="65">
        <v>0</v>
      </c>
      <c r="VJW13" s="65">
        <v>0</v>
      </c>
      <c r="VJX13" s="65">
        <v>0</v>
      </c>
      <c r="VJY13" s="65">
        <v>0</v>
      </c>
      <c r="VJZ13" s="65">
        <v>0</v>
      </c>
      <c r="VKA13" s="65">
        <v>0</v>
      </c>
      <c r="VKB13" s="65">
        <v>0</v>
      </c>
      <c r="VKC13" s="65">
        <v>0</v>
      </c>
      <c r="VKD13" s="65">
        <v>0</v>
      </c>
      <c r="VKE13" s="65">
        <v>0</v>
      </c>
      <c r="VKF13" s="65">
        <v>0</v>
      </c>
      <c r="VKG13" s="65">
        <v>0</v>
      </c>
      <c r="VKH13" s="65">
        <v>0</v>
      </c>
      <c r="VKI13" s="65">
        <v>0</v>
      </c>
      <c r="VKJ13" s="65">
        <v>0</v>
      </c>
      <c r="VKK13" s="65">
        <v>0</v>
      </c>
      <c r="VKL13" s="65">
        <v>0</v>
      </c>
      <c r="VKM13" s="65">
        <v>0</v>
      </c>
      <c r="VKN13" s="65">
        <v>0</v>
      </c>
      <c r="VKO13" s="65">
        <v>0</v>
      </c>
      <c r="VKP13" s="65">
        <v>0</v>
      </c>
      <c r="VKQ13" s="65">
        <v>0</v>
      </c>
      <c r="VKR13" s="65">
        <v>0</v>
      </c>
      <c r="VKS13" s="65">
        <v>0</v>
      </c>
      <c r="VKT13" s="65">
        <v>0</v>
      </c>
      <c r="VKU13" s="65">
        <v>0</v>
      </c>
      <c r="VKV13" s="65">
        <v>0</v>
      </c>
      <c r="VKW13" s="65">
        <v>0</v>
      </c>
      <c r="VKX13" s="65">
        <v>0</v>
      </c>
      <c r="VKY13" s="65">
        <v>0</v>
      </c>
      <c r="VKZ13" s="65">
        <v>0</v>
      </c>
      <c r="VLA13" s="65">
        <v>0</v>
      </c>
      <c r="VLB13" s="65">
        <v>0</v>
      </c>
      <c r="VLC13" s="65">
        <v>0</v>
      </c>
      <c r="VLD13" s="65">
        <v>0</v>
      </c>
      <c r="VLE13" s="65">
        <v>0</v>
      </c>
      <c r="VLF13" s="65">
        <v>0</v>
      </c>
      <c r="VLG13" s="65">
        <v>0</v>
      </c>
      <c r="VLH13" s="65">
        <v>0</v>
      </c>
      <c r="VLI13" s="65">
        <v>0</v>
      </c>
      <c r="VLJ13" s="65">
        <v>0</v>
      </c>
      <c r="VLK13" s="65">
        <v>0</v>
      </c>
      <c r="VLL13" s="65">
        <v>0</v>
      </c>
      <c r="VLM13" s="65">
        <v>0</v>
      </c>
      <c r="VLN13" s="65">
        <v>0</v>
      </c>
      <c r="VLO13" s="65">
        <v>0</v>
      </c>
      <c r="VLP13" s="65">
        <v>0</v>
      </c>
      <c r="VLQ13" s="65">
        <v>0</v>
      </c>
      <c r="VLR13" s="65">
        <v>0</v>
      </c>
      <c r="VLS13" s="65">
        <v>0</v>
      </c>
      <c r="VLT13" s="65">
        <v>0</v>
      </c>
      <c r="VLU13" s="65">
        <v>0</v>
      </c>
      <c r="VLV13" s="65">
        <v>0</v>
      </c>
      <c r="VLW13" s="65">
        <v>0</v>
      </c>
      <c r="VLX13" s="65">
        <v>0</v>
      </c>
      <c r="VLY13" s="65">
        <v>0</v>
      </c>
      <c r="VLZ13" s="65">
        <v>0</v>
      </c>
      <c r="VMA13" s="65">
        <v>0</v>
      </c>
      <c r="VMB13" s="65">
        <v>0</v>
      </c>
      <c r="VMC13" s="65">
        <v>0</v>
      </c>
      <c r="VMD13" s="65">
        <v>0</v>
      </c>
      <c r="VME13" s="65">
        <v>0</v>
      </c>
      <c r="VMF13" s="65">
        <v>0</v>
      </c>
      <c r="VMG13" s="65">
        <v>0</v>
      </c>
      <c r="VMH13" s="65">
        <v>0</v>
      </c>
      <c r="VMI13" s="65">
        <v>0</v>
      </c>
      <c r="VMJ13" s="65">
        <v>0</v>
      </c>
      <c r="VMK13" s="65">
        <v>0</v>
      </c>
      <c r="VML13" s="65">
        <v>0</v>
      </c>
      <c r="VMM13" s="65">
        <v>0</v>
      </c>
      <c r="VMN13" s="65">
        <v>0</v>
      </c>
      <c r="VMO13" s="65">
        <v>0</v>
      </c>
      <c r="VMP13" s="65">
        <v>0</v>
      </c>
      <c r="VMQ13" s="65">
        <v>0</v>
      </c>
      <c r="VMR13" s="65">
        <v>0</v>
      </c>
      <c r="VMS13" s="65">
        <v>0</v>
      </c>
      <c r="VMT13" s="65">
        <v>0</v>
      </c>
      <c r="VMU13" s="65">
        <v>0</v>
      </c>
      <c r="VMV13" s="65">
        <v>0</v>
      </c>
      <c r="VMW13" s="65">
        <v>0</v>
      </c>
      <c r="VMX13" s="65">
        <v>0</v>
      </c>
      <c r="VMY13" s="65">
        <v>0</v>
      </c>
      <c r="VMZ13" s="65">
        <v>0</v>
      </c>
      <c r="VNA13" s="65">
        <v>0</v>
      </c>
      <c r="VNB13" s="65">
        <v>0</v>
      </c>
      <c r="VNC13" s="65">
        <v>0</v>
      </c>
      <c r="VND13" s="65">
        <v>0</v>
      </c>
      <c r="VNE13" s="65">
        <v>0</v>
      </c>
      <c r="VNF13" s="65">
        <v>0</v>
      </c>
      <c r="VNG13" s="65">
        <v>0</v>
      </c>
      <c r="VNH13" s="65">
        <v>0</v>
      </c>
      <c r="VNI13" s="65">
        <v>0</v>
      </c>
      <c r="VNJ13" s="65">
        <v>0</v>
      </c>
      <c r="VNK13" s="65">
        <v>0</v>
      </c>
      <c r="VNL13" s="65">
        <v>0</v>
      </c>
      <c r="VNM13" s="65">
        <v>0</v>
      </c>
      <c r="VNN13" s="65">
        <v>0</v>
      </c>
      <c r="VNO13" s="65">
        <v>0</v>
      </c>
      <c r="VNP13" s="65">
        <v>0</v>
      </c>
      <c r="VNQ13" s="65">
        <v>0</v>
      </c>
      <c r="VNR13" s="65">
        <v>0</v>
      </c>
      <c r="VNS13" s="65">
        <v>0</v>
      </c>
      <c r="VNT13" s="65">
        <v>0</v>
      </c>
      <c r="VNU13" s="65">
        <v>0</v>
      </c>
      <c r="VNV13" s="65">
        <v>0</v>
      </c>
      <c r="VNW13" s="65">
        <v>0</v>
      </c>
      <c r="VNX13" s="65">
        <v>0</v>
      </c>
      <c r="VNY13" s="65">
        <v>0</v>
      </c>
      <c r="VNZ13" s="65">
        <v>0</v>
      </c>
      <c r="VOA13" s="65">
        <v>0</v>
      </c>
      <c r="VOB13" s="65">
        <v>0</v>
      </c>
      <c r="VOC13" s="65">
        <v>0</v>
      </c>
      <c r="VOD13" s="65">
        <v>0</v>
      </c>
      <c r="VOE13" s="65">
        <v>0</v>
      </c>
      <c r="VOF13" s="65">
        <v>0</v>
      </c>
      <c r="VOG13" s="65">
        <v>0</v>
      </c>
      <c r="VOH13" s="65">
        <v>0</v>
      </c>
      <c r="VOI13" s="65">
        <v>0</v>
      </c>
      <c r="VOJ13" s="65">
        <v>0</v>
      </c>
      <c r="VOK13" s="65">
        <v>0</v>
      </c>
      <c r="VOL13" s="65">
        <v>0</v>
      </c>
      <c r="VOM13" s="65">
        <v>0</v>
      </c>
      <c r="VON13" s="65">
        <v>0</v>
      </c>
      <c r="VOO13" s="65">
        <v>0</v>
      </c>
      <c r="VOP13" s="65">
        <v>0</v>
      </c>
      <c r="VOQ13" s="65">
        <v>0</v>
      </c>
      <c r="VOR13" s="65">
        <v>0</v>
      </c>
      <c r="VOS13" s="65">
        <v>0</v>
      </c>
      <c r="VOT13" s="65">
        <v>0</v>
      </c>
      <c r="VOU13" s="65">
        <v>0</v>
      </c>
      <c r="VOV13" s="65">
        <v>0</v>
      </c>
      <c r="VOW13" s="65">
        <v>0</v>
      </c>
      <c r="VOX13" s="65">
        <v>0</v>
      </c>
      <c r="VOY13" s="65">
        <v>0</v>
      </c>
      <c r="VOZ13" s="65">
        <v>0</v>
      </c>
      <c r="VPA13" s="65">
        <v>0</v>
      </c>
      <c r="VPB13" s="65">
        <v>0</v>
      </c>
      <c r="VPC13" s="65">
        <v>0</v>
      </c>
      <c r="VPD13" s="65">
        <v>0</v>
      </c>
      <c r="VPE13" s="65">
        <v>0</v>
      </c>
      <c r="VPF13" s="65">
        <v>0</v>
      </c>
      <c r="VPG13" s="65">
        <v>0</v>
      </c>
      <c r="VPH13" s="65">
        <v>0</v>
      </c>
      <c r="VPI13" s="65">
        <v>0</v>
      </c>
      <c r="VPJ13" s="65">
        <v>0</v>
      </c>
      <c r="VPK13" s="65">
        <v>0</v>
      </c>
      <c r="VPL13" s="65">
        <v>0</v>
      </c>
      <c r="VPM13" s="65">
        <v>0</v>
      </c>
      <c r="VPN13" s="65">
        <v>0</v>
      </c>
      <c r="VPO13" s="65">
        <v>0</v>
      </c>
      <c r="VPP13" s="65">
        <v>0</v>
      </c>
      <c r="VPQ13" s="65">
        <v>0</v>
      </c>
      <c r="VPR13" s="65">
        <v>0</v>
      </c>
      <c r="VPS13" s="65">
        <v>0</v>
      </c>
      <c r="VPT13" s="65">
        <v>0</v>
      </c>
      <c r="VPU13" s="65">
        <v>0</v>
      </c>
      <c r="VPV13" s="65">
        <v>0</v>
      </c>
      <c r="VPW13" s="65">
        <v>0</v>
      </c>
      <c r="VPX13" s="65">
        <v>0</v>
      </c>
      <c r="VPY13" s="65">
        <v>0</v>
      </c>
      <c r="VPZ13" s="65">
        <v>0</v>
      </c>
      <c r="VQA13" s="65">
        <v>0</v>
      </c>
      <c r="VQB13" s="65">
        <v>0</v>
      </c>
      <c r="VQC13" s="65">
        <v>0</v>
      </c>
      <c r="VQD13" s="65">
        <v>0</v>
      </c>
      <c r="VQE13" s="65">
        <v>0</v>
      </c>
      <c r="VQF13" s="65">
        <v>0</v>
      </c>
      <c r="VQG13" s="65">
        <v>0</v>
      </c>
      <c r="VQH13" s="65">
        <v>0</v>
      </c>
      <c r="VQI13" s="65">
        <v>0</v>
      </c>
      <c r="VQJ13" s="65">
        <v>0</v>
      </c>
      <c r="VQK13" s="65">
        <v>0</v>
      </c>
      <c r="VQL13" s="65">
        <v>0</v>
      </c>
      <c r="VQM13" s="65">
        <v>0</v>
      </c>
      <c r="VQN13" s="65">
        <v>0</v>
      </c>
      <c r="VQO13" s="65">
        <v>0</v>
      </c>
      <c r="VQP13" s="65">
        <v>0</v>
      </c>
      <c r="VQQ13" s="65">
        <v>0</v>
      </c>
      <c r="VQR13" s="65">
        <v>0</v>
      </c>
      <c r="VQS13" s="65">
        <v>0</v>
      </c>
      <c r="VQT13" s="65">
        <v>0</v>
      </c>
      <c r="VQU13" s="65">
        <v>0</v>
      </c>
      <c r="VQV13" s="65">
        <v>0</v>
      </c>
      <c r="VQW13" s="65">
        <v>0</v>
      </c>
      <c r="VQX13" s="65">
        <v>0</v>
      </c>
      <c r="VQY13" s="65">
        <v>0</v>
      </c>
      <c r="VQZ13" s="65">
        <v>0</v>
      </c>
      <c r="VRA13" s="65">
        <v>0</v>
      </c>
      <c r="VRB13" s="65">
        <v>0</v>
      </c>
      <c r="VRC13" s="65">
        <v>0</v>
      </c>
      <c r="VRD13" s="65">
        <v>0</v>
      </c>
      <c r="VRE13" s="65">
        <v>0</v>
      </c>
      <c r="VRF13" s="65">
        <v>0</v>
      </c>
      <c r="VRG13" s="65">
        <v>0</v>
      </c>
      <c r="VRH13" s="65">
        <v>0</v>
      </c>
      <c r="VRI13" s="65">
        <v>0</v>
      </c>
      <c r="VRJ13" s="65">
        <v>0</v>
      </c>
      <c r="VRK13" s="65">
        <v>0</v>
      </c>
      <c r="VRL13" s="65">
        <v>0</v>
      </c>
      <c r="VRM13" s="65">
        <v>0</v>
      </c>
      <c r="VRN13" s="65">
        <v>0</v>
      </c>
      <c r="VRO13" s="65">
        <v>0</v>
      </c>
      <c r="VRP13" s="65">
        <v>0</v>
      </c>
      <c r="VRQ13" s="65">
        <v>0</v>
      </c>
      <c r="VRR13" s="65">
        <v>0</v>
      </c>
      <c r="VRS13" s="65">
        <v>0</v>
      </c>
      <c r="VRT13" s="65">
        <v>0</v>
      </c>
      <c r="VRU13" s="65">
        <v>0</v>
      </c>
      <c r="VRV13" s="65">
        <v>0</v>
      </c>
      <c r="VRW13" s="65">
        <v>0</v>
      </c>
      <c r="VRX13" s="65">
        <v>0</v>
      </c>
      <c r="VRY13" s="65">
        <v>0</v>
      </c>
      <c r="VRZ13" s="65">
        <v>0</v>
      </c>
      <c r="VSA13" s="65">
        <v>0</v>
      </c>
      <c r="VSB13" s="65">
        <v>0</v>
      </c>
      <c r="VSC13" s="65">
        <v>0</v>
      </c>
      <c r="VSD13" s="65">
        <v>0</v>
      </c>
      <c r="VSE13" s="65">
        <v>0</v>
      </c>
      <c r="VSF13" s="65">
        <v>0</v>
      </c>
      <c r="VSG13" s="65">
        <v>0</v>
      </c>
      <c r="VSH13" s="65">
        <v>0</v>
      </c>
      <c r="VSI13" s="65">
        <v>0</v>
      </c>
      <c r="VSJ13" s="65">
        <v>0</v>
      </c>
      <c r="VSK13" s="65">
        <v>0</v>
      </c>
      <c r="VSL13" s="65">
        <v>0</v>
      </c>
      <c r="VSM13" s="65">
        <v>0</v>
      </c>
      <c r="VSN13" s="65">
        <v>0</v>
      </c>
      <c r="VSO13" s="65">
        <v>0</v>
      </c>
      <c r="VSP13" s="65">
        <v>0</v>
      </c>
      <c r="VSQ13" s="65">
        <v>0</v>
      </c>
      <c r="VSR13" s="65">
        <v>0</v>
      </c>
      <c r="VSS13" s="65">
        <v>0</v>
      </c>
      <c r="VST13" s="65">
        <v>0</v>
      </c>
      <c r="VSU13" s="65">
        <v>0</v>
      </c>
      <c r="VSV13" s="65">
        <v>0</v>
      </c>
      <c r="VSW13" s="65">
        <v>0</v>
      </c>
      <c r="VSX13" s="65">
        <v>0</v>
      </c>
      <c r="VSY13" s="65">
        <v>0</v>
      </c>
      <c r="VSZ13" s="65">
        <v>0</v>
      </c>
      <c r="VTA13" s="65">
        <v>0</v>
      </c>
      <c r="VTB13" s="65">
        <v>0</v>
      </c>
      <c r="VTC13" s="65">
        <v>0</v>
      </c>
      <c r="VTD13" s="65">
        <v>0</v>
      </c>
      <c r="VTE13" s="65">
        <v>0</v>
      </c>
      <c r="VTF13" s="65">
        <v>0</v>
      </c>
      <c r="VTG13" s="65">
        <v>0</v>
      </c>
      <c r="VTH13" s="65">
        <v>0</v>
      </c>
      <c r="VTI13" s="65">
        <v>0</v>
      </c>
      <c r="VTJ13" s="65">
        <v>0</v>
      </c>
      <c r="VTK13" s="65">
        <v>0</v>
      </c>
      <c r="VTL13" s="65">
        <v>0</v>
      </c>
      <c r="VTM13" s="65">
        <v>0</v>
      </c>
      <c r="VTN13" s="65">
        <v>0</v>
      </c>
      <c r="VTO13" s="65">
        <v>0</v>
      </c>
      <c r="VTP13" s="65">
        <v>0</v>
      </c>
      <c r="VTQ13" s="65">
        <v>0</v>
      </c>
      <c r="VTR13" s="65">
        <v>0</v>
      </c>
      <c r="VTS13" s="65">
        <v>0</v>
      </c>
      <c r="VTT13" s="65">
        <v>0</v>
      </c>
      <c r="VTU13" s="65">
        <v>0</v>
      </c>
      <c r="VTV13" s="65">
        <v>0</v>
      </c>
      <c r="VTW13" s="65">
        <v>0</v>
      </c>
      <c r="VTX13" s="65">
        <v>0</v>
      </c>
      <c r="VTY13" s="65">
        <v>0</v>
      </c>
      <c r="VTZ13" s="65">
        <v>0</v>
      </c>
      <c r="VUA13" s="65">
        <v>0</v>
      </c>
      <c r="VUB13" s="65">
        <v>0</v>
      </c>
      <c r="VUC13" s="65">
        <v>0</v>
      </c>
      <c r="VUD13" s="65">
        <v>0</v>
      </c>
      <c r="VUE13" s="65">
        <v>0</v>
      </c>
      <c r="VUF13" s="65">
        <v>0</v>
      </c>
      <c r="VUG13" s="65">
        <v>0</v>
      </c>
      <c r="VUH13" s="65">
        <v>0</v>
      </c>
      <c r="VUI13" s="65">
        <v>0</v>
      </c>
      <c r="VUJ13" s="65">
        <v>0</v>
      </c>
      <c r="VUK13" s="65">
        <v>0</v>
      </c>
      <c r="VUL13" s="65">
        <v>0</v>
      </c>
      <c r="VUM13" s="65">
        <v>0</v>
      </c>
      <c r="VUN13" s="65">
        <v>0</v>
      </c>
      <c r="VUO13" s="65">
        <v>0</v>
      </c>
      <c r="VUP13" s="65">
        <v>0</v>
      </c>
      <c r="VUQ13" s="65">
        <v>0</v>
      </c>
      <c r="VUR13" s="65">
        <v>0</v>
      </c>
      <c r="VUS13" s="65">
        <v>0</v>
      </c>
      <c r="VUT13" s="65">
        <v>0</v>
      </c>
      <c r="VUU13" s="65">
        <v>0</v>
      </c>
      <c r="VUV13" s="65">
        <v>0</v>
      </c>
      <c r="VUW13" s="65">
        <v>0</v>
      </c>
      <c r="VUX13" s="65">
        <v>0</v>
      </c>
      <c r="VUY13" s="65">
        <v>0</v>
      </c>
      <c r="VUZ13" s="65">
        <v>0</v>
      </c>
      <c r="VVA13" s="65">
        <v>0</v>
      </c>
      <c r="VVB13" s="65">
        <v>0</v>
      </c>
      <c r="VVC13" s="65">
        <v>0</v>
      </c>
      <c r="VVD13" s="65">
        <v>0</v>
      </c>
      <c r="VVE13" s="65">
        <v>0</v>
      </c>
      <c r="VVF13" s="65">
        <v>0</v>
      </c>
      <c r="VVG13" s="65">
        <v>0</v>
      </c>
      <c r="VVH13" s="65">
        <v>0</v>
      </c>
      <c r="VVI13" s="65">
        <v>0</v>
      </c>
      <c r="VVJ13" s="65">
        <v>0</v>
      </c>
      <c r="VVK13" s="65">
        <v>0</v>
      </c>
      <c r="VVL13" s="65">
        <v>0</v>
      </c>
      <c r="VVM13" s="65">
        <v>0</v>
      </c>
      <c r="VVN13" s="65">
        <v>0</v>
      </c>
      <c r="VVO13" s="65">
        <v>0</v>
      </c>
      <c r="VVP13" s="65">
        <v>0</v>
      </c>
      <c r="VVQ13" s="65">
        <v>0</v>
      </c>
      <c r="VVR13" s="65">
        <v>0</v>
      </c>
      <c r="VVS13" s="65">
        <v>0</v>
      </c>
      <c r="VVT13" s="65">
        <v>0</v>
      </c>
      <c r="VVU13" s="65">
        <v>0</v>
      </c>
      <c r="VVV13" s="65">
        <v>0</v>
      </c>
      <c r="VVW13" s="65">
        <v>0</v>
      </c>
      <c r="VVX13" s="65">
        <v>0</v>
      </c>
      <c r="VVY13" s="65">
        <v>0</v>
      </c>
      <c r="VVZ13" s="65">
        <v>0</v>
      </c>
      <c r="VWA13" s="65">
        <v>0</v>
      </c>
      <c r="VWB13" s="65">
        <v>0</v>
      </c>
      <c r="VWC13" s="65">
        <v>0</v>
      </c>
      <c r="VWD13" s="65">
        <v>0</v>
      </c>
      <c r="VWE13" s="65">
        <v>0</v>
      </c>
      <c r="VWF13" s="65">
        <v>0</v>
      </c>
      <c r="VWG13" s="65">
        <v>0</v>
      </c>
      <c r="VWH13" s="65">
        <v>0</v>
      </c>
      <c r="VWI13" s="65">
        <v>0</v>
      </c>
      <c r="VWJ13" s="65">
        <v>0</v>
      </c>
      <c r="VWK13" s="65">
        <v>0</v>
      </c>
      <c r="VWL13" s="65">
        <v>0</v>
      </c>
      <c r="VWM13" s="65">
        <v>0</v>
      </c>
      <c r="VWN13" s="65">
        <v>0</v>
      </c>
      <c r="VWO13" s="65">
        <v>0</v>
      </c>
      <c r="VWP13" s="65">
        <v>0</v>
      </c>
      <c r="VWQ13" s="65">
        <v>0</v>
      </c>
      <c r="VWR13" s="65">
        <v>0</v>
      </c>
      <c r="VWS13" s="65">
        <v>0</v>
      </c>
      <c r="VWT13" s="65">
        <v>0</v>
      </c>
      <c r="VWU13" s="65">
        <v>0</v>
      </c>
      <c r="VWV13" s="65">
        <v>0</v>
      </c>
      <c r="VWW13" s="65">
        <v>0</v>
      </c>
      <c r="VWX13" s="65">
        <v>0</v>
      </c>
      <c r="VWY13" s="65">
        <v>0</v>
      </c>
      <c r="VWZ13" s="65">
        <v>0</v>
      </c>
      <c r="VXA13" s="65">
        <v>0</v>
      </c>
      <c r="VXB13" s="65">
        <v>0</v>
      </c>
      <c r="VXC13" s="65">
        <v>0</v>
      </c>
      <c r="VXD13" s="65">
        <v>0</v>
      </c>
      <c r="VXE13" s="65">
        <v>0</v>
      </c>
      <c r="VXF13" s="65">
        <v>0</v>
      </c>
      <c r="VXG13" s="65">
        <v>0</v>
      </c>
      <c r="VXH13" s="65">
        <v>0</v>
      </c>
      <c r="VXI13" s="65">
        <v>0</v>
      </c>
      <c r="VXJ13" s="65">
        <v>0</v>
      </c>
      <c r="VXK13" s="65">
        <v>0</v>
      </c>
      <c r="VXL13" s="65">
        <v>0</v>
      </c>
      <c r="VXM13" s="65">
        <v>0</v>
      </c>
      <c r="VXN13" s="65">
        <v>0</v>
      </c>
      <c r="VXO13" s="65">
        <v>0</v>
      </c>
      <c r="VXP13" s="65">
        <v>0</v>
      </c>
      <c r="VXQ13" s="65">
        <v>0</v>
      </c>
      <c r="VXR13" s="65">
        <v>0</v>
      </c>
      <c r="VXS13" s="65">
        <v>0</v>
      </c>
      <c r="VXT13" s="65">
        <v>0</v>
      </c>
      <c r="VXU13" s="65">
        <v>0</v>
      </c>
      <c r="VXV13" s="65">
        <v>0</v>
      </c>
      <c r="VXW13" s="65">
        <v>0</v>
      </c>
      <c r="VXX13" s="65">
        <v>0</v>
      </c>
      <c r="VXY13" s="65">
        <v>0</v>
      </c>
      <c r="VXZ13" s="65">
        <v>0</v>
      </c>
      <c r="VYA13" s="65">
        <v>0</v>
      </c>
      <c r="VYB13" s="65">
        <v>0</v>
      </c>
      <c r="VYC13" s="65">
        <v>0</v>
      </c>
      <c r="VYD13" s="65">
        <v>0</v>
      </c>
      <c r="VYE13" s="65">
        <v>0</v>
      </c>
      <c r="VYF13" s="65">
        <v>0</v>
      </c>
      <c r="VYG13" s="65">
        <v>0</v>
      </c>
      <c r="VYH13" s="65">
        <v>0</v>
      </c>
      <c r="VYI13" s="65">
        <v>0</v>
      </c>
      <c r="VYJ13" s="65">
        <v>0</v>
      </c>
      <c r="VYK13" s="65">
        <v>0</v>
      </c>
      <c r="VYL13" s="65">
        <v>0</v>
      </c>
      <c r="VYM13" s="65">
        <v>0</v>
      </c>
      <c r="VYN13" s="65">
        <v>0</v>
      </c>
      <c r="VYO13" s="65">
        <v>0</v>
      </c>
      <c r="VYP13" s="65">
        <v>0</v>
      </c>
      <c r="VYQ13" s="65">
        <v>0</v>
      </c>
      <c r="VYR13" s="65">
        <v>0</v>
      </c>
      <c r="VYS13" s="65">
        <v>0</v>
      </c>
      <c r="VYT13" s="65">
        <v>0</v>
      </c>
      <c r="VYU13" s="65">
        <v>0</v>
      </c>
      <c r="VYV13" s="65">
        <v>0</v>
      </c>
      <c r="VYW13" s="65">
        <v>0</v>
      </c>
      <c r="VYX13" s="65">
        <v>0</v>
      </c>
      <c r="VYY13" s="65">
        <v>0</v>
      </c>
      <c r="VYZ13" s="65">
        <v>0</v>
      </c>
      <c r="VZA13" s="65">
        <v>0</v>
      </c>
      <c r="VZB13" s="65">
        <v>0</v>
      </c>
      <c r="VZC13" s="65">
        <v>0</v>
      </c>
      <c r="VZD13" s="65">
        <v>0</v>
      </c>
      <c r="VZE13" s="65">
        <v>0</v>
      </c>
      <c r="VZF13" s="65">
        <v>0</v>
      </c>
      <c r="VZG13" s="65">
        <v>0</v>
      </c>
      <c r="VZH13" s="65">
        <v>0</v>
      </c>
      <c r="VZI13" s="65">
        <v>0</v>
      </c>
      <c r="VZJ13" s="65">
        <v>0</v>
      </c>
      <c r="VZK13" s="65">
        <v>0</v>
      </c>
      <c r="VZL13" s="65">
        <v>0</v>
      </c>
      <c r="VZM13" s="65">
        <v>0</v>
      </c>
      <c r="VZN13" s="65">
        <v>0</v>
      </c>
      <c r="VZO13" s="65">
        <v>0</v>
      </c>
      <c r="VZP13" s="65">
        <v>0</v>
      </c>
      <c r="VZQ13" s="65">
        <v>0</v>
      </c>
      <c r="VZR13" s="65">
        <v>0</v>
      </c>
      <c r="VZS13" s="65">
        <v>0</v>
      </c>
      <c r="VZT13" s="65">
        <v>0</v>
      </c>
      <c r="VZU13" s="65">
        <v>0</v>
      </c>
      <c r="VZV13" s="65">
        <v>0</v>
      </c>
      <c r="VZW13" s="65">
        <v>0</v>
      </c>
      <c r="VZX13" s="65">
        <v>0</v>
      </c>
      <c r="VZY13" s="65">
        <v>0</v>
      </c>
      <c r="VZZ13" s="65">
        <v>0</v>
      </c>
      <c r="WAA13" s="65">
        <v>0</v>
      </c>
      <c r="WAB13" s="65">
        <v>0</v>
      </c>
      <c r="WAC13" s="65">
        <v>0</v>
      </c>
      <c r="WAD13" s="65">
        <v>0</v>
      </c>
      <c r="WAE13" s="65">
        <v>0</v>
      </c>
      <c r="WAF13" s="65">
        <v>0</v>
      </c>
      <c r="WAG13" s="65">
        <v>0</v>
      </c>
      <c r="WAH13" s="65">
        <v>0</v>
      </c>
      <c r="WAI13" s="65">
        <v>0</v>
      </c>
      <c r="WAJ13" s="65">
        <v>0</v>
      </c>
      <c r="WAK13" s="65">
        <v>0</v>
      </c>
      <c r="WAL13" s="65">
        <v>0</v>
      </c>
      <c r="WAM13" s="65">
        <v>0</v>
      </c>
      <c r="WAN13" s="65">
        <v>0</v>
      </c>
      <c r="WAO13" s="65">
        <v>0</v>
      </c>
      <c r="WAP13" s="65">
        <v>0</v>
      </c>
      <c r="WAQ13" s="65">
        <v>0</v>
      </c>
      <c r="WAR13" s="65">
        <v>0</v>
      </c>
      <c r="WAS13" s="65">
        <v>0</v>
      </c>
      <c r="WAT13" s="65">
        <v>0</v>
      </c>
      <c r="WAU13" s="65">
        <v>0</v>
      </c>
      <c r="WAV13" s="65">
        <v>0</v>
      </c>
      <c r="WAW13" s="65">
        <v>0</v>
      </c>
      <c r="WAX13" s="65">
        <v>0</v>
      </c>
      <c r="WAY13" s="65">
        <v>0</v>
      </c>
      <c r="WAZ13" s="65">
        <v>0</v>
      </c>
      <c r="WBA13" s="65">
        <v>0</v>
      </c>
      <c r="WBB13" s="65">
        <v>0</v>
      </c>
      <c r="WBC13" s="65">
        <v>0</v>
      </c>
      <c r="WBD13" s="65">
        <v>0</v>
      </c>
      <c r="WBE13" s="65">
        <v>0</v>
      </c>
      <c r="WBF13" s="65">
        <v>0</v>
      </c>
      <c r="WBG13" s="65">
        <v>0</v>
      </c>
      <c r="WBH13" s="65">
        <v>0</v>
      </c>
      <c r="WBI13" s="65">
        <v>0</v>
      </c>
      <c r="WBJ13" s="65">
        <v>0</v>
      </c>
      <c r="WBK13" s="65">
        <v>0</v>
      </c>
      <c r="WBL13" s="65">
        <v>0</v>
      </c>
      <c r="WBM13" s="65">
        <v>0</v>
      </c>
      <c r="WBN13" s="65">
        <v>0</v>
      </c>
      <c r="WBO13" s="65">
        <v>0</v>
      </c>
      <c r="WBP13" s="65">
        <v>0</v>
      </c>
      <c r="WBQ13" s="65">
        <v>0</v>
      </c>
      <c r="WBR13" s="65">
        <v>0</v>
      </c>
      <c r="WBS13" s="65">
        <v>0</v>
      </c>
      <c r="WBT13" s="65">
        <v>0</v>
      </c>
      <c r="WBU13" s="65">
        <v>0</v>
      </c>
      <c r="WBV13" s="65">
        <v>0</v>
      </c>
      <c r="WBW13" s="65">
        <v>0</v>
      </c>
      <c r="WBX13" s="65">
        <v>0</v>
      </c>
      <c r="WBY13" s="65">
        <v>0</v>
      </c>
      <c r="WBZ13" s="65">
        <v>0</v>
      </c>
      <c r="WCA13" s="65">
        <v>0</v>
      </c>
      <c r="WCB13" s="65">
        <v>0</v>
      </c>
      <c r="WCC13" s="65">
        <v>0</v>
      </c>
      <c r="WCD13" s="65">
        <v>0</v>
      </c>
      <c r="WCE13" s="65">
        <v>0</v>
      </c>
      <c r="WCF13" s="65">
        <v>0</v>
      </c>
      <c r="WCG13" s="65">
        <v>0</v>
      </c>
      <c r="WCH13" s="65">
        <v>0</v>
      </c>
      <c r="WCI13" s="65">
        <v>0</v>
      </c>
      <c r="WCJ13" s="65">
        <v>0</v>
      </c>
      <c r="WCK13" s="65">
        <v>0</v>
      </c>
      <c r="WCL13" s="65">
        <v>0</v>
      </c>
      <c r="WCM13" s="65">
        <v>0</v>
      </c>
      <c r="WCN13" s="65">
        <v>0</v>
      </c>
      <c r="WCO13" s="65">
        <v>0</v>
      </c>
      <c r="WCP13" s="65">
        <v>0</v>
      </c>
      <c r="WCQ13" s="65">
        <v>0</v>
      </c>
      <c r="WCR13" s="65">
        <v>0</v>
      </c>
      <c r="WCS13" s="65">
        <v>0</v>
      </c>
      <c r="WCT13" s="65">
        <v>0</v>
      </c>
      <c r="WCU13" s="65">
        <v>0</v>
      </c>
      <c r="WCV13" s="65">
        <v>0</v>
      </c>
      <c r="WCW13" s="65">
        <v>0</v>
      </c>
      <c r="WCX13" s="65">
        <v>0</v>
      </c>
      <c r="WCY13" s="65">
        <v>0</v>
      </c>
      <c r="WCZ13" s="65">
        <v>0</v>
      </c>
      <c r="WDA13" s="65">
        <v>0</v>
      </c>
      <c r="WDB13" s="65">
        <v>0</v>
      </c>
      <c r="WDC13" s="65">
        <v>0</v>
      </c>
      <c r="WDD13" s="65">
        <v>0</v>
      </c>
      <c r="WDE13" s="65">
        <v>0</v>
      </c>
      <c r="WDF13" s="65">
        <v>0</v>
      </c>
      <c r="WDG13" s="65">
        <v>0</v>
      </c>
      <c r="WDH13" s="65">
        <v>0</v>
      </c>
      <c r="WDI13" s="65">
        <v>0</v>
      </c>
      <c r="WDJ13" s="65">
        <v>0</v>
      </c>
      <c r="WDK13" s="65">
        <v>0</v>
      </c>
      <c r="WDL13" s="65">
        <v>0</v>
      </c>
      <c r="WDM13" s="65">
        <v>0</v>
      </c>
      <c r="WDN13" s="65">
        <v>0</v>
      </c>
      <c r="WDO13" s="65">
        <v>0</v>
      </c>
      <c r="WDP13" s="65">
        <v>0</v>
      </c>
      <c r="WDQ13" s="65">
        <v>0</v>
      </c>
      <c r="WDR13" s="65">
        <v>0</v>
      </c>
      <c r="WDS13" s="65">
        <v>0</v>
      </c>
      <c r="WDT13" s="65">
        <v>0</v>
      </c>
      <c r="WDU13" s="65">
        <v>0</v>
      </c>
      <c r="WDV13" s="65">
        <v>0</v>
      </c>
      <c r="WDW13" s="65">
        <v>0</v>
      </c>
      <c r="WDX13" s="65">
        <v>0</v>
      </c>
      <c r="WDY13" s="65">
        <v>0</v>
      </c>
      <c r="WDZ13" s="65">
        <v>0</v>
      </c>
      <c r="WEA13" s="65">
        <v>0</v>
      </c>
      <c r="WEB13" s="65">
        <v>0</v>
      </c>
      <c r="WEC13" s="65">
        <v>0</v>
      </c>
      <c r="WED13" s="65">
        <v>0</v>
      </c>
      <c r="WEE13" s="65">
        <v>0</v>
      </c>
      <c r="WEF13" s="65">
        <v>0</v>
      </c>
      <c r="WEG13" s="65">
        <v>0</v>
      </c>
      <c r="WEH13" s="65">
        <v>0</v>
      </c>
      <c r="WEI13" s="65">
        <v>0</v>
      </c>
      <c r="WEJ13" s="65">
        <v>0</v>
      </c>
      <c r="WEK13" s="65">
        <v>0</v>
      </c>
      <c r="WEL13" s="65">
        <v>0</v>
      </c>
      <c r="WEM13" s="65">
        <v>0</v>
      </c>
      <c r="WEN13" s="65">
        <v>0</v>
      </c>
      <c r="WEO13" s="65">
        <v>0</v>
      </c>
      <c r="WEP13" s="65">
        <v>0</v>
      </c>
      <c r="WEQ13" s="65">
        <v>0</v>
      </c>
      <c r="WER13" s="65">
        <v>0</v>
      </c>
      <c r="WES13" s="65">
        <v>0</v>
      </c>
      <c r="WET13" s="65">
        <v>0</v>
      </c>
      <c r="WEU13" s="65">
        <v>0</v>
      </c>
      <c r="WEV13" s="65">
        <v>0</v>
      </c>
      <c r="WEW13" s="65">
        <v>0</v>
      </c>
      <c r="WEX13" s="65">
        <v>0</v>
      </c>
      <c r="WEY13" s="65">
        <v>0</v>
      </c>
      <c r="WEZ13" s="65">
        <v>0</v>
      </c>
      <c r="WFA13" s="65">
        <v>0</v>
      </c>
      <c r="WFB13" s="65">
        <v>0</v>
      </c>
      <c r="WFC13" s="65">
        <v>0</v>
      </c>
      <c r="WFD13" s="65">
        <v>0</v>
      </c>
      <c r="WFE13" s="65">
        <v>0</v>
      </c>
      <c r="WFF13" s="65">
        <v>0</v>
      </c>
      <c r="WFG13" s="65">
        <v>0</v>
      </c>
      <c r="WFH13" s="65">
        <v>0</v>
      </c>
      <c r="WFI13" s="65">
        <v>0</v>
      </c>
      <c r="WFJ13" s="65">
        <v>0</v>
      </c>
      <c r="WFK13" s="65">
        <v>0</v>
      </c>
      <c r="WFL13" s="65">
        <v>0</v>
      </c>
      <c r="WFM13" s="65">
        <v>0</v>
      </c>
      <c r="WFN13" s="65">
        <v>0</v>
      </c>
      <c r="WFO13" s="65">
        <v>0</v>
      </c>
      <c r="WFP13" s="65">
        <v>0</v>
      </c>
      <c r="WFQ13" s="65">
        <v>0</v>
      </c>
      <c r="WFR13" s="65">
        <v>0</v>
      </c>
      <c r="WFS13" s="65">
        <v>0</v>
      </c>
      <c r="WFT13" s="65">
        <v>0</v>
      </c>
      <c r="WFU13" s="65">
        <v>0</v>
      </c>
      <c r="WFV13" s="65">
        <v>0</v>
      </c>
      <c r="WFW13" s="65">
        <v>0</v>
      </c>
      <c r="WFX13" s="65">
        <v>0</v>
      </c>
      <c r="WFY13" s="65">
        <v>0</v>
      </c>
      <c r="WFZ13" s="65">
        <v>0</v>
      </c>
      <c r="WGA13" s="65">
        <v>0</v>
      </c>
      <c r="WGB13" s="65">
        <v>0</v>
      </c>
      <c r="WGC13" s="65">
        <v>0</v>
      </c>
      <c r="WGD13" s="65">
        <v>0</v>
      </c>
      <c r="WGE13" s="65">
        <v>0</v>
      </c>
      <c r="WGF13" s="65">
        <v>0</v>
      </c>
      <c r="WGG13" s="65">
        <v>0</v>
      </c>
      <c r="WGH13" s="65">
        <v>0</v>
      </c>
      <c r="WGI13" s="65">
        <v>0</v>
      </c>
      <c r="WGJ13" s="65">
        <v>0</v>
      </c>
      <c r="WGK13" s="65">
        <v>0</v>
      </c>
      <c r="WGL13" s="65">
        <v>0</v>
      </c>
      <c r="WGM13" s="65">
        <v>0</v>
      </c>
      <c r="WGN13" s="65">
        <v>0</v>
      </c>
      <c r="WGO13" s="65">
        <v>0</v>
      </c>
      <c r="WGP13" s="65">
        <v>0</v>
      </c>
      <c r="WGQ13" s="65">
        <v>0</v>
      </c>
      <c r="WGR13" s="65">
        <v>0</v>
      </c>
      <c r="WGS13" s="65">
        <v>0</v>
      </c>
      <c r="WGT13" s="65">
        <v>0</v>
      </c>
      <c r="WGU13" s="65">
        <v>0</v>
      </c>
      <c r="WGV13" s="65">
        <v>0</v>
      </c>
      <c r="WGW13" s="65">
        <v>0</v>
      </c>
      <c r="WGX13" s="65">
        <v>0</v>
      </c>
      <c r="WGY13" s="65">
        <v>0</v>
      </c>
      <c r="WGZ13" s="65">
        <v>0</v>
      </c>
      <c r="WHA13" s="65">
        <v>0</v>
      </c>
      <c r="WHB13" s="65">
        <v>0</v>
      </c>
      <c r="WHC13" s="65">
        <v>0</v>
      </c>
      <c r="WHD13" s="65">
        <v>0</v>
      </c>
      <c r="WHE13" s="65">
        <v>0</v>
      </c>
      <c r="WHF13" s="65">
        <v>0</v>
      </c>
      <c r="WHG13" s="65">
        <v>0</v>
      </c>
      <c r="WHH13" s="65">
        <v>0</v>
      </c>
      <c r="WHI13" s="65">
        <v>0</v>
      </c>
      <c r="WHJ13" s="65">
        <v>0</v>
      </c>
      <c r="WHK13" s="65">
        <v>0</v>
      </c>
      <c r="WHL13" s="65">
        <v>0</v>
      </c>
      <c r="WHM13" s="65">
        <v>0</v>
      </c>
      <c r="WHN13" s="65">
        <v>0</v>
      </c>
      <c r="WHO13" s="65">
        <v>0</v>
      </c>
      <c r="WHP13" s="65">
        <v>0</v>
      </c>
      <c r="WHQ13" s="65">
        <v>0</v>
      </c>
      <c r="WHR13" s="65">
        <v>0</v>
      </c>
      <c r="WHS13" s="65">
        <v>0</v>
      </c>
      <c r="WHT13" s="65">
        <v>0</v>
      </c>
      <c r="WHU13" s="65">
        <v>0</v>
      </c>
      <c r="WHV13" s="65">
        <v>0</v>
      </c>
      <c r="WHW13" s="65">
        <v>0</v>
      </c>
      <c r="WHX13" s="65">
        <v>0</v>
      </c>
      <c r="WHY13" s="65">
        <v>0</v>
      </c>
      <c r="WHZ13" s="65">
        <v>0</v>
      </c>
      <c r="WIA13" s="65">
        <v>0</v>
      </c>
      <c r="WIB13" s="65">
        <v>0</v>
      </c>
      <c r="WIC13" s="65">
        <v>0</v>
      </c>
      <c r="WID13" s="65">
        <v>0</v>
      </c>
      <c r="WIE13" s="65">
        <v>0</v>
      </c>
      <c r="WIF13" s="65">
        <v>0</v>
      </c>
      <c r="WIG13" s="65">
        <v>0</v>
      </c>
      <c r="WIH13" s="65">
        <v>0</v>
      </c>
      <c r="WII13" s="65">
        <v>0</v>
      </c>
      <c r="WIJ13" s="65">
        <v>0</v>
      </c>
      <c r="WIK13" s="65">
        <v>0</v>
      </c>
      <c r="WIL13" s="65">
        <v>0</v>
      </c>
      <c r="WIM13" s="65">
        <v>0</v>
      </c>
      <c r="WIN13" s="65">
        <v>0</v>
      </c>
      <c r="WIO13" s="65">
        <v>0</v>
      </c>
      <c r="WIP13" s="65">
        <v>0</v>
      </c>
      <c r="WIQ13" s="65">
        <v>0</v>
      </c>
      <c r="WIR13" s="65">
        <v>0</v>
      </c>
      <c r="WIS13" s="65">
        <v>0</v>
      </c>
      <c r="WIT13" s="65">
        <v>0</v>
      </c>
      <c r="WIU13" s="65">
        <v>0</v>
      </c>
      <c r="WIV13" s="65">
        <v>0</v>
      </c>
      <c r="WIW13" s="65">
        <v>0</v>
      </c>
      <c r="WIX13" s="65">
        <v>0</v>
      </c>
      <c r="WIY13" s="65">
        <v>0</v>
      </c>
      <c r="WIZ13" s="65">
        <v>0</v>
      </c>
      <c r="WJA13" s="65">
        <v>0</v>
      </c>
      <c r="WJB13" s="65">
        <v>0</v>
      </c>
      <c r="WJC13" s="65">
        <v>0</v>
      </c>
      <c r="WJD13" s="65">
        <v>0</v>
      </c>
      <c r="WJE13" s="65">
        <v>0</v>
      </c>
      <c r="WJF13" s="65">
        <v>0</v>
      </c>
      <c r="WJG13" s="65">
        <v>0</v>
      </c>
      <c r="WJH13" s="65">
        <v>0</v>
      </c>
      <c r="WJI13" s="65">
        <v>0</v>
      </c>
      <c r="WJJ13" s="65">
        <v>0</v>
      </c>
      <c r="WJK13" s="65">
        <v>0</v>
      </c>
      <c r="WJL13" s="65">
        <v>0</v>
      </c>
      <c r="WJM13" s="65">
        <v>0</v>
      </c>
      <c r="WJN13" s="65">
        <v>0</v>
      </c>
      <c r="WJO13" s="65">
        <v>0</v>
      </c>
      <c r="WJP13" s="65">
        <v>0</v>
      </c>
      <c r="WJQ13" s="65">
        <v>0</v>
      </c>
      <c r="WJR13" s="65">
        <v>0</v>
      </c>
      <c r="WJS13" s="65">
        <v>0</v>
      </c>
      <c r="WJT13" s="65">
        <v>0</v>
      </c>
      <c r="WJU13" s="65">
        <v>0</v>
      </c>
      <c r="WJV13" s="65">
        <v>0</v>
      </c>
      <c r="WJW13" s="65">
        <v>0</v>
      </c>
      <c r="WJX13" s="65">
        <v>0</v>
      </c>
      <c r="WJY13" s="65">
        <v>0</v>
      </c>
      <c r="WJZ13" s="65">
        <v>0</v>
      </c>
      <c r="WKA13" s="65">
        <v>0</v>
      </c>
      <c r="WKB13" s="65">
        <v>0</v>
      </c>
      <c r="WKC13" s="65">
        <v>0</v>
      </c>
      <c r="WKD13" s="65">
        <v>0</v>
      </c>
      <c r="WKE13" s="65">
        <v>0</v>
      </c>
      <c r="WKF13" s="65">
        <v>0</v>
      </c>
      <c r="WKG13" s="65">
        <v>0</v>
      </c>
      <c r="WKH13" s="65">
        <v>0</v>
      </c>
      <c r="WKI13" s="65">
        <v>0</v>
      </c>
      <c r="WKJ13" s="65">
        <v>0</v>
      </c>
      <c r="WKK13" s="65">
        <v>0</v>
      </c>
      <c r="WKL13" s="65">
        <v>0</v>
      </c>
      <c r="WKM13" s="65">
        <v>0</v>
      </c>
      <c r="WKN13" s="65">
        <v>0</v>
      </c>
      <c r="WKO13" s="65">
        <v>0</v>
      </c>
      <c r="WKP13" s="65">
        <v>0</v>
      </c>
      <c r="WKQ13" s="65">
        <v>0</v>
      </c>
      <c r="WKR13" s="65">
        <v>0</v>
      </c>
      <c r="WKS13" s="65">
        <v>0</v>
      </c>
      <c r="WKT13" s="65">
        <v>0</v>
      </c>
      <c r="WKU13" s="65">
        <v>0</v>
      </c>
      <c r="WKV13" s="65">
        <v>0</v>
      </c>
      <c r="WKW13" s="65">
        <v>0</v>
      </c>
      <c r="WKX13" s="65">
        <v>0</v>
      </c>
      <c r="WKY13" s="65">
        <v>0</v>
      </c>
      <c r="WKZ13" s="65">
        <v>0</v>
      </c>
      <c r="WLA13" s="65">
        <v>0</v>
      </c>
      <c r="WLB13" s="65">
        <v>0</v>
      </c>
      <c r="WLC13" s="65">
        <v>0</v>
      </c>
      <c r="WLD13" s="65">
        <v>0</v>
      </c>
      <c r="WLE13" s="65">
        <v>0</v>
      </c>
      <c r="WLF13" s="65">
        <v>0</v>
      </c>
      <c r="WLG13" s="65">
        <v>0</v>
      </c>
      <c r="WLH13" s="65">
        <v>0</v>
      </c>
      <c r="WLI13" s="65">
        <v>0</v>
      </c>
      <c r="WLJ13" s="65">
        <v>0</v>
      </c>
      <c r="WLK13" s="65">
        <v>0</v>
      </c>
      <c r="WLL13" s="65">
        <v>0</v>
      </c>
      <c r="WLM13" s="65">
        <v>0</v>
      </c>
      <c r="WLN13" s="65">
        <v>0</v>
      </c>
      <c r="WLO13" s="65">
        <v>0</v>
      </c>
      <c r="WLP13" s="65">
        <v>0</v>
      </c>
      <c r="WLQ13" s="65">
        <v>0</v>
      </c>
      <c r="WLR13" s="65">
        <v>0</v>
      </c>
      <c r="WLS13" s="65">
        <v>0</v>
      </c>
      <c r="WLT13" s="65">
        <v>0</v>
      </c>
      <c r="WLU13" s="65">
        <v>0</v>
      </c>
      <c r="WLV13" s="65">
        <v>0</v>
      </c>
      <c r="WLW13" s="65">
        <v>0</v>
      </c>
      <c r="WLX13" s="65">
        <v>0</v>
      </c>
      <c r="WLY13" s="65">
        <v>0</v>
      </c>
      <c r="WLZ13" s="65">
        <v>0</v>
      </c>
      <c r="WMA13" s="65">
        <v>0</v>
      </c>
      <c r="WMB13" s="65">
        <v>0</v>
      </c>
      <c r="WMC13" s="65">
        <v>0</v>
      </c>
      <c r="WMD13" s="65">
        <v>0</v>
      </c>
      <c r="WME13" s="65">
        <v>0</v>
      </c>
      <c r="WMF13" s="65">
        <v>0</v>
      </c>
      <c r="WMG13" s="65">
        <v>0</v>
      </c>
      <c r="WMH13" s="65">
        <v>0</v>
      </c>
      <c r="WMI13" s="65">
        <v>0</v>
      </c>
      <c r="WMJ13" s="65">
        <v>0</v>
      </c>
      <c r="WMK13" s="65">
        <v>0</v>
      </c>
      <c r="WML13" s="65">
        <v>0</v>
      </c>
      <c r="WMM13" s="65">
        <v>0</v>
      </c>
      <c r="WMN13" s="65">
        <v>0</v>
      </c>
      <c r="WMO13" s="65">
        <v>0</v>
      </c>
      <c r="WMP13" s="65">
        <v>0</v>
      </c>
      <c r="WMQ13" s="65">
        <v>0</v>
      </c>
      <c r="WMR13" s="65">
        <v>0</v>
      </c>
      <c r="WMS13" s="65">
        <v>0</v>
      </c>
      <c r="WMT13" s="65">
        <v>0</v>
      </c>
      <c r="WMU13" s="65">
        <v>0</v>
      </c>
      <c r="WMV13" s="65">
        <v>0</v>
      </c>
      <c r="WMW13" s="65">
        <v>0</v>
      </c>
      <c r="WMX13" s="65">
        <v>0</v>
      </c>
      <c r="WMY13" s="65">
        <v>0</v>
      </c>
      <c r="WMZ13" s="65">
        <v>0</v>
      </c>
      <c r="WNA13" s="65">
        <v>0</v>
      </c>
      <c r="WNB13" s="65">
        <v>0</v>
      </c>
      <c r="WNC13" s="65">
        <v>0</v>
      </c>
      <c r="WND13" s="65">
        <v>0</v>
      </c>
      <c r="WNE13" s="65">
        <v>0</v>
      </c>
      <c r="WNF13" s="65">
        <v>0</v>
      </c>
      <c r="WNG13" s="65">
        <v>0</v>
      </c>
      <c r="WNH13" s="65">
        <v>0</v>
      </c>
      <c r="WNI13" s="65">
        <v>0</v>
      </c>
      <c r="WNJ13" s="65">
        <v>0</v>
      </c>
      <c r="WNK13" s="65">
        <v>0</v>
      </c>
      <c r="WNL13" s="65">
        <v>0</v>
      </c>
      <c r="WNM13" s="65">
        <v>0</v>
      </c>
      <c r="WNN13" s="65">
        <v>0</v>
      </c>
      <c r="WNO13" s="65">
        <v>0</v>
      </c>
      <c r="WNP13" s="65">
        <v>0</v>
      </c>
      <c r="WNQ13" s="65">
        <v>0</v>
      </c>
      <c r="WNR13" s="65">
        <v>0</v>
      </c>
      <c r="WNS13" s="65">
        <v>0</v>
      </c>
      <c r="WNT13" s="65">
        <v>0</v>
      </c>
      <c r="WNU13" s="65">
        <v>0</v>
      </c>
      <c r="WNV13" s="65">
        <v>0</v>
      </c>
      <c r="WNW13" s="65">
        <v>0</v>
      </c>
      <c r="WNX13" s="65">
        <v>0</v>
      </c>
      <c r="WNY13" s="65">
        <v>0</v>
      </c>
      <c r="WNZ13" s="65">
        <v>0</v>
      </c>
      <c r="WOA13" s="65">
        <v>0</v>
      </c>
      <c r="WOB13" s="65">
        <v>0</v>
      </c>
      <c r="WOC13" s="65">
        <v>0</v>
      </c>
      <c r="WOD13" s="65">
        <v>0</v>
      </c>
      <c r="WOE13" s="65">
        <v>0</v>
      </c>
      <c r="WOF13" s="65">
        <v>0</v>
      </c>
      <c r="WOG13" s="65">
        <v>0</v>
      </c>
      <c r="WOH13" s="65">
        <v>0</v>
      </c>
      <c r="WOI13" s="65">
        <v>0</v>
      </c>
      <c r="WOJ13" s="65">
        <v>0</v>
      </c>
      <c r="WOK13" s="65">
        <v>0</v>
      </c>
      <c r="WOL13" s="65">
        <v>0</v>
      </c>
      <c r="WOM13" s="65">
        <v>0</v>
      </c>
      <c r="WON13" s="65">
        <v>0</v>
      </c>
      <c r="WOO13" s="65">
        <v>0</v>
      </c>
      <c r="WOP13" s="65">
        <v>0</v>
      </c>
      <c r="WOQ13" s="65">
        <v>0</v>
      </c>
      <c r="WOR13" s="65">
        <v>0</v>
      </c>
      <c r="WOS13" s="65">
        <v>0</v>
      </c>
      <c r="WOT13" s="65">
        <v>0</v>
      </c>
      <c r="WOU13" s="65">
        <v>0</v>
      </c>
      <c r="WOV13" s="65">
        <v>0</v>
      </c>
      <c r="WOW13" s="65">
        <v>0</v>
      </c>
      <c r="WOX13" s="65">
        <v>0</v>
      </c>
      <c r="WOY13" s="65">
        <v>0</v>
      </c>
      <c r="WOZ13" s="65">
        <v>0</v>
      </c>
      <c r="WPA13" s="65">
        <v>0</v>
      </c>
      <c r="WPB13" s="65">
        <v>0</v>
      </c>
      <c r="WPC13" s="65">
        <v>0</v>
      </c>
      <c r="WPD13" s="65">
        <v>0</v>
      </c>
      <c r="WPE13" s="65">
        <v>0</v>
      </c>
      <c r="WPF13" s="65">
        <v>0</v>
      </c>
      <c r="WPG13" s="65">
        <v>0</v>
      </c>
      <c r="WPH13" s="65">
        <v>0</v>
      </c>
      <c r="WPI13" s="65">
        <v>0</v>
      </c>
      <c r="WPJ13" s="65">
        <v>0</v>
      </c>
      <c r="WPK13" s="65">
        <v>0</v>
      </c>
      <c r="WPL13" s="65">
        <v>0</v>
      </c>
      <c r="WPM13" s="65">
        <v>0</v>
      </c>
      <c r="WPN13" s="65">
        <v>0</v>
      </c>
      <c r="WPO13" s="65">
        <v>0</v>
      </c>
      <c r="WPP13" s="65">
        <v>0</v>
      </c>
      <c r="WPQ13" s="65">
        <v>0</v>
      </c>
      <c r="WPR13" s="65">
        <v>0</v>
      </c>
      <c r="WPS13" s="65">
        <v>0</v>
      </c>
      <c r="WPT13" s="65">
        <v>0</v>
      </c>
      <c r="WPU13" s="65">
        <v>0</v>
      </c>
      <c r="WPV13" s="65">
        <v>0</v>
      </c>
      <c r="WPW13" s="65">
        <v>0</v>
      </c>
      <c r="WPX13" s="65">
        <v>0</v>
      </c>
      <c r="WPY13" s="65">
        <v>0</v>
      </c>
      <c r="WPZ13" s="65">
        <v>0</v>
      </c>
      <c r="WQA13" s="65">
        <v>0</v>
      </c>
      <c r="WQB13" s="65">
        <v>0</v>
      </c>
      <c r="WQC13" s="65">
        <v>0</v>
      </c>
      <c r="WQD13" s="65">
        <v>0</v>
      </c>
      <c r="WQE13" s="65">
        <v>0</v>
      </c>
      <c r="WQF13" s="65">
        <v>0</v>
      </c>
      <c r="WQG13" s="65">
        <v>0</v>
      </c>
      <c r="WQH13" s="65">
        <v>0</v>
      </c>
      <c r="WQI13" s="65">
        <v>0</v>
      </c>
      <c r="WQJ13" s="65">
        <v>0</v>
      </c>
      <c r="WQK13" s="65">
        <v>0</v>
      </c>
      <c r="WQL13" s="65">
        <v>0</v>
      </c>
      <c r="WQM13" s="65">
        <v>0</v>
      </c>
      <c r="WQN13" s="65">
        <v>0</v>
      </c>
      <c r="WQO13" s="65">
        <v>0</v>
      </c>
      <c r="WQP13" s="65">
        <v>0</v>
      </c>
      <c r="WQQ13" s="65">
        <v>0</v>
      </c>
      <c r="WQR13" s="65">
        <v>0</v>
      </c>
      <c r="WQS13" s="65">
        <v>0</v>
      </c>
      <c r="WQT13" s="65">
        <v>0</v>
      </c>
      <c r="WQU13" s="65">
        <v>0</v>
      </c>
      <c r="WQV13" s="65">
        <v>0</v>
      </c>
      <c r="WQW13" s="65">
        <v>0</v>
      </c>
      <c r="WQX13" s="65">
        <v>0</v>
      </c>
      <c r="WQY13" s="65">
        <v>0</v>
      </c>
      <c r="WQZ13" s="65">
        <v>0</v>
      </c>
      <c r="WRA13" s="65">
        <v>0</v>
      </c>
      <c r="WRB13" s="65">
        <v>0</v>
      </c>
      <c r="WRC13" s="65">
        <v>0</v>
      </c>
      <c r="WRD13" s="65">
        <v>0</v>
      </c>
      <c r="WRE13" s="65">
        <v>0</v>
      </c>
      <c r="WRF13" s="65">
        <v>0</v>
      </c>
      <c r="WRG13" s="65">
        <v>0</v>
      </c>
      <c r="WRH13" s="65">
        <v>0</v>
      </c>
      <c r="WRI13" s="65">
        <v>0</v>
      </c>
      <c r="WRJ13" s="65">
        <v>0</v>
      </c>
      <c r="WRK13" s="65">
        <v>0</v>
      </c>
      <c r="WRL13" s="65">
        <v>0</v>
      </c>
      <c r="WRM13" s="65">
        <v>0</v>
      </c>
      <c r="WRN13" s="65">
        <v>0</v>
      </c>
      <c r="WRO13" s="65">
        <v>0</v>
      </c>
      <c r="WRP13" s="65">
        <v>0</v>
      </c>
      <c r="WRQ13" s="65">
        <v>0</v>
      </c>
      <c r="WRR13" s="65">
        <v>0</v>
      </c>
      <c r="WRS13" s="65">
        <v>0</v>
      </c>
      <c r="WRT13" s="65">
        <v>0</v>
      </c>
      <c r="WRU13" s="65">
        <v>0</v>
      </c>
      <c r="WRV13" s="65">
        <v>0</v>
      </c>
      <c r="WRW13" s="65">
        <v>0</v>
      </c>
      <c r="WRX13" s="65">
        <v>0</v>
      </c>
      <c r="WRY13" s="65">
        <v>0</v>
      </c>
      <c r="WRZ13" s="65">
        <v>0</v>
      </c>
      <c r="WSA13" s="65">
        <v>0</v>
      </c>
      <c r="WSB13" s="65">
        <v>0</v>
      </c>
      <c r="WSC13" s="65">
        <v>0</v>
      </c>
      <c r="WSD13" s="65">
        <v>0</v>
      </c>
      <c r="WSE13" s="65">
        <v>0</v>
      </c>
      <c r="WSF13" s="65">
        <v>0</v>
      </c>
      <c r="WSG13" s="65">
        <v>0</v>
      </c>
      <c r="WSH13" s="65">
        <v>0</v>
      </c>
      <c r="WSI13" s="65">
        <v>0</v>
      </c>
      <c r="WSJ13" s="65">
        <v>0</v>
      </c>
      <c r="WSK13" s="65">
        <v>0</v>
      </c>
      <c r="WSL13" s="65">
        <v>0</v>
      </c>
      <c r="WSM13" s="65">
        <v>0</v>
      </c>
      <c r="WSN13" s="65">
        <v>0</v>
      </c>
      <c r="WSO13" s="65">
        <v>0</v>
      </c>
      <c r="WSP13" s="65">
        <v>0</v>
      </c>
      <c r="WSQ13" s="65">
        <v>0</v>
      </c>
      <c r="WSR13" s="65">
        <v>0</v>
      </c>
      <c r="WSS13" s="65">
        <v>0</v>
      </c>
      <c r="WST13" s="65">
        <v>0</v>
      </c>
      <c r="WSU13" s="65">
        <v>0</v>
      </c>
      <c r="WSV13" s="65">
        <v>0</v>
      </c>
      <c r="WSW13" s="65">
        <v>0</v>
      </c>
      <c r="WSX13" s="65">
        <v>0</v>
      </c>
      <c r="WSY13" s="65">
        <v>0</v>
      </c>
      <c r="WSZ13" s="65">
        <v>0</v>
      </c>
      <c r="WTA13" s="65">
        <v>0</v>
      </c>
      <c r="WTB13" s="65">
        <v>0</v>
      </c>
      <c r="WTC13" s="65">
        <v>0</v>
      </c>
      <c r="WTD13" s="65">
        <v>0</v>
      </c>
      <c r="WTE13" s="65">
        <v>0</v>
      </c>
      <c r="WTF13" s="65">
        <v>0</v>
      </c>
      <c r="WTG13" s="65">
        <v>0</v>
      </c>
      <c r="WTH13" s="65">
        <v>0</v>
      </c>
      <c r="WTI13" s="65">
        <v>0</v>
      </c>
      <c r="WTJ13" s="65">
        <v>0</v>
      </c>
      <c r="WTK13" s="65">
        <v>0</v>
      </c>
      <c r="WTL13" s="65">
        <v>0</v>
      </c>
      <c r="WTM13" s="65">
        <v>0</v>
      </c>
      <c r="WTN13" s="65">
        <v>0</v>
      </c>
      <c r="WTO13" s="65">
        <v>0</v>
      </c>
      <c r="WTP13" s="65">
        <v>0</v>
      </c>
      <c r="WTQ13" s="65">
        <v>0</v>
      </c>
      <c r="WTR13" s="65">
        <v>0</v>
      </c>
      <c r="WTS13" s="65">
        <v>0</v>
      </c>
      <c r="WTT13" s="65">
        <v>0</v>
      </c>
      <c r="WTU13" s="65">
        <v>0</v>
      </c>
      <c r="WTV13" s="65">
        <v>0</v>
      </c>
      <c r="WTW13" s="65">
        <v>0</v>
      </c>
      <c r="WTX13" s="65">
        <v>0</v>
      </c>
      <c r="WTY13" s="65">
        <v>0</v>
      </c>
      <c r="WTZ13" s="65">
        <v>0</v>
      </c>
      <c r="WUA13" s="65">
        <v>0</v>
      </c>
      <c r="WUB13" s="65">
        <v>0</v>
      </c>
      <c r="WUC13" s="65">
        <v>0</v>
      </c>
      <c r="WUD13" s="65">
        <v>0</v>
      </c>
      <c r="WUE13" s="65">
        <v>0</v>
      </c>
      <c r="WUF13" s="65">
        <v>0</v>
      </c>
      <c r="WUG13" s="65">
        <v>0</v>
      </c>
      <c r="WUH13" s="65">
        <v>0</v>
      </c>
      <c r="WUI13" s="65">
        <v>0</v>
      </c>
      <c r="WUJ13" s="65">
        <v>0</v>
      </c>
      <c r="WUK13" s="65">
        <v>0</v>
      </c>
      <c r="WUL13" s="65">
        <v>0</v>
      </c>
      <c r="WUM13" s="65">
        <v>0</v>
      </c>
      <c r="WUN13" s="65">
        <v>0</v>
      </c>
      <c r="WUO13" s="65">
        <v>0</v>
      </c>
      <c r="WUP13" s="65">
        <v>0</v>
      </c>
      <c r="WUQ13" s="65">
        <v>0</v>
      </c>
      <c r="WUR13" s="65">
        <v>0</v>
      </c>
      <c r="WUS13" s="65">
        <v>0</v>
      </c>
      <c r="WUT13" s="65">
        <v>0</v>
      </c>
      <c r="WUU13" s="65">
        <v>0</v>
      </c>
      <c r="WUV13" s="65">
        <v>0</v>
      </c>
      <c r="WUW13" s="65">
        <v>0</v>
      </c>
      <c r="WUX13" s="65">
        <v>0</v>
      </c>
      <c r="WUY13" s="65">
        <v>0</v>
      </c>
      <c r="WUZ13" s="65">
        <v>0</v>
      </c>
      <c r="WVA13" s="65">
        <v>0</v>
      </c>
      <c r="WVB13" s="65">
        <v>0</v>
      </c>
      <c r="WVC13" s="65">
        <v>0</v>
      </c>
      <c r="WVD13" s="65">
        <v>0</v>
      </c>
      <c r="WVE13" s="65">
        <v>0</v>
      </c>
      <c r="WVF13" s="65">
        <v>0</v>
      </c>
      <c r="WVG13" s="65">
        <v>0</v>
      </c>
      <c r="WVH13" s="65">
        <v>0</v>
      </c>
      <c r="WVI13" s="65">
        <v>0</v>
      </c>
      <c r="WVJ13" s="65">
        <v>0</v>
      </c>
      <c r="WVK13" s="65">
        <v>0</v>
      </c>
      <c r="WVL13" s="65">
        <v>0</v>
      </c>
      <c r="WVM13" s="65">
        <v>0</v>
      </c>
      <c r="WVN13" s="65">
        <v>0</v>
      </c>
      <c r="WVO13" s="65">
        <v>0</v>
      </c>
      <c r="WVP13" s="65">
        <v>0</v>
      </c>
      <c r="WVQ13" s="65">
        <v>0</v>
      </c>
      <c r="WVR13" s="65">
        <v>0</v>
      </c>
      <c r="WVS13" s="65">
        <v>0</v>
      </c>
      <c r="WVT13" s="65">
        <v>0</v>
      </c>
      <c r="WVU13" s="65">
        <v>0</v>
      </c>
      <c r="WVV13" s="65">
        <v>0</v>
      </c>
      <c r="WVW13" s="65">
        <v>0</v>
      </c>
      <c r="WVX13" s="65">
        <v>0</v>
      </c>
      <c r="WVY13" s="65">
        <v>0</v>
      </c>
      <c r="WVZ13" s="65">
        <v>0</v>
      </c>
      <c r="WWA13" s="65">
        <v>0</v>
      </c>
      <c r="WWB13" s="65">
        <v>0</v>
      </c>
      <c r="WWC13" s="65">
        <v>0</v>
      </c>
      <c r="WWD13" s="65">
        <v>0</v>
      </c>
      <c r="WWE13" s="65">
        <v>0</v>
      </c>
      <c r="WWF13" s="65">
        <v>0</v>
      </c>
      <c r="WWG13" s="65">
        <v>0</v>
      </c>
      <c r="WWH13" s="65">
        <v>0</v>
      </c>
      <c r="WWI13" s="65">
        <v>0</v>
      </c>
      <c r="WWJ13" s="65">
        <v>0</v>
      </c>
      <c r="WWK13" s="65">
        <v>0</v>
      </c>
      <c r="WWL13" s="65">
        <v>0</v>
      </c>
      <c r="WWM13" s="65">
        <v>0</v>
      </c>
      <c r="WWN13" s="65">
        <v>0</v>
      </c>
      <c r="WWO13" s="65">
        <v>0</v>
      </c>
      <c r="WWP13" s="65">
        <v>0</v>
      </c>
      <c r="WWQ13" s="65">
        <v>0</v>
      </c>
      <c r="WWR13" s="65">
        <v>0</v>
      </c>
      <c r="WWS13" s="65">
        <v>0</v>
      </c>
      <c r="WWT13" s="65">
        <v>0</v>
      </c>
      <c r="WWU13" s="65">
        <v>0</v>
      </c>
      <c r="WWV13" s="65">
        <v>0</v>
      </c>
      <c r="WWW13" s="65">
        <v>0</v>
      </c>
      <c r="WWX13" s="65">
        <v>0</v>
      </c>
      <c r="WWY13" s="65">
        <v>0</v>
      </c>
      <c r="WWZ13" s="65">
        <v>0</v>
      </c>
      <c r="WXA13" s="65">
        <v>0</v>
      </c>
      <c r="WXB13" s="65">
        <v>0</v>
      </c>
      <c r="WXC13" s="65">
        <v>0</v>
      </c>
      <c r="WXD13" s="65">
        <v>0</v>
      </c>
      <c r="WXE13" s="65">
        <v>0</v>
      </c>
      <c r="WXF13" s="65">
        <v>0</v>
      </c>
      <c r="WXG13" s="65">
        <v>0</v>
      </c>
      <c r="WXH13" s="65">
        <v>0</v>
      </c>
      <c r="WXI13" s="65">
        <v>0</v>
      </c>
      <c r="WXJ13" s="65">
        <v>0</v>
      </c>
      <c r="WXK13" s="65">
        <v>0</v>
      </c>
      <c r="WXL13" s="65">
        <v>0</v>
      </c>
      <c r="WXM13" s="65">
        <v>0</v>
      </c>
      <c r="WXN13" s="65">
        <v>0</v>
      </c>
      <c r="WXO13" s="65">
        <v>0</v>
      </c>
      <c r="WXP13" s="65">
        <v>0</v>
      </c>
      <c r="WXQ13" s="65">
        <v>0</v>
      </c>
      <c r="WXR13" s="65">
        <v>0</v>
      </c>
      <c r="WXS13" s="65">
        <v>0</v>
      </c>
      <c r="WXT13" s="65">
        <v>0</v>
      </c>
      <c r="WXU13" s="65">
        <v>0</v>
      </c>
      <c r="WXV13" s="65">
        <v>0</v>
      </c>
      <c r="WXW13" s="65">
        <v>0</v>
      </c>
      <c r="WXX13" s="65">
        <v>0</v>
      </c>
      <c r="WXY13" s="65">
        <v>0</v>
      </c>
      <c r="WXZ13" s="65">
        <v>0</v>
      </c>
      <c r="WYA13" s="65">
        <v>0</v>
      </c>
      <c r="WYB13" s="65">
        <v>0</v>
      </c>
      <c r="WYC13" s="65">
        <v>0</v>
      </c>
      <c r="WYD13" s="65">
        <v>0</v>
      </c>
      <c r="WYE13" s="65">
        <v>0</v>
      </c>
      <c r="WYF13" s="65">
        <v>0</v>
      </c>
      <c r="WYG13" s="65">
        <v>0</v>
      </c>
      <c r="WYH13" s="65">
        <v>0</v>
      </c>
      <c r="WYI13" s="65">
        <v>0</v>
      </c>
      <c r="WYJ13" s="65">
        <v>0</v>
      </c>
      <c r="WYK13" s="65">
        <v>0</v>
      </c>
      <c r="WYL13" s="65">
        <v>0</v>
      </c>
      <c r="WYM13" s="65">
        <v>0</v>
      </c>
      <c r="WYN13" s="65">
        <v>0</v>
      </c>
      <c r="WYO13" s="65">
        <v>0</v>
      </c>
      <c r="WYP13" s="65">
        <v>0</v>
      </c>
      <c r="WYQ13" s="65">
        <v>0</v>
      </c>
      <c r="WYR13" s="65">
        <v>0</v>
      </c>
      <c r="WYS13" s="65">
        <v>0</v>
      </c>
      <c r="WYT13" s="65">
        <v>0</v>
      </c>
      <c r="WYU13" s="65">
        <v>0</v>
      </c>
      <c r="WYV13" s="65">
        <v>0</v>
      </c>
      <c r="WYW13" s="65">
        <v>0</v>
      </c>
      <c r="WYX13" s="65">
        <v>0</v>
      </c>
      <c r="WYY13" s="65">
        <v>0</v>
      </c>
      <c r="WYZ13" s="65">
        <v>0</v>
      </c>
      <c r="WZA13" s="65">
        <v>0</v>
      </c>
      <c r="WZB13" s="65">
        <v>0</v>
      </c>
      <c r="WZC13" s="65">
        <v>0</v>
      </c>
      <c r="WZD13" s="65">
        <v>0</v>
      </c>
      <c r="WZE13" s="65">
        <v>0</v>
      </c>
      <c r="WZF13" s="65">
        <v>0</v>
      </c>
      <c r="WZG13" s="65">
        <v>0</v>
      </c>
      <c r="WZH13" s="65">
        <v>0</v>
      </c>
      <c r="WZI13" s="65">
        <v>0</v>
      </c>
      <c r="WZJ13" s="65">
        <v>0</v>
      </c>
      <c r="WZK13" s="65">
        <v>0</v>
      </c>
      <c r="WZL13" s="65">
        <v>0</v>
      </c>
      <c r="WZM13" s="65">
        <v>0</v>
      </c>
      <c r="WZN13" s="65">
        <v>0</v>
      </c>
      <c r="WZO13" s="65">
        <v>0</v>
      </c>
      <c r="WZP13" s="65">
        <v>0</v>
      </c>
      <c r="WZQ13" s="65">
        <v>0</v>
      </c>
      <c r="WZR13" s="65">
        <v>0</v>
      </c>
      <c r="WZS13" s="65">
        <v>0</v>
      </c>
      <c r="WZT13" s="65">
        <v>0</v>
      </c>
      <c r="WZU13" s="65">
        <v>0</v>
      </c>
      <c r="WZV13" s="65">
        <v>0</v>
      </c>
      <c r="WZW13" s="65">
        <v>0</v>
      </c>
      <c r="WZX13" s="65">
        <v>0</v>
      </c>
      <c r="WZY13" s="65">
        <v>0</v>
      </c>
      <c r="WZZ13" s="65">
        <v>0</v>
      </c>
      <c r="XAA13" s="65">
        <v>0</v>
      </c>
      <c r="XAB13" s="65">
        <v>0</v>
      </c>
      <c r="XAC13" s="65">
        <v>0</v>
      </c>
      <c r="XAD13" s="65">
        <v>0</v>
      </c>
      <c r="XAE13" s="65">
        <v>0</v>
      </c>
      <c r="XAF13" s="65">
        <v>0</v>
      </c>
      <c r="XAG13" s="65">
        <v>0</v>
      </c>
      <c r="XAH13" s="65">
        <v>0</v>
      </c>
      <c r="XAI13" s="65">
        <v>0</v>
      </c>
      <c r="XAJ13" s="65">
        <v>0</v>
      </c>
      <c r="XAK13" s="65">
        <v>0</v>
      </c>
      <c r="XAL13" s="65">
        <v>0</v>
      </c>
      <c r="XAM13" s="65">
        <v>0</v>
      </c>
      <c r="XAN13" s="65">
        <v>0</v>
      </c>
      <c r="XAO13" s="65">
        <v>0</v>
      </c>
      <c r="XAP13" s="65">
        <v>0</v>
      </c>
      <c r="XAQ13" s="65">
        <v>0</v>
      </c>
      <c r="XAR13" s="65">
        <v>0</v>
      </c>
      <c r="XAS13" s="65">
        <v>0</v>
      </c>
      <c r="XAT13" s="65">
        <v>0</v>
      </c>
      <c r="XAU13" s="65">
        <v>0</v>
      </c>
      <c r="XAV13" s="65">
        <v>0</v>
      </c>
      <c r="XAW13" s="65">
        <v>0</v>
      </c>
      <c r="XAX13" s="65">
        <v>0</v>
      </c>
      <c r="XAY13" s="65">
        <v>0</v>
      </c>
      <c r="XAZ13" s="65">
        <v>0</v>
      </c>
      <c r="XBA13" s="65">
        <v>0</v>
      </c>
      <c r="XBB13" s="65">
        <v>0</v>
      </c>
      <c r="XBC13" s="65">
        <v>0</v>
      </c>
      <c r="XBD13" s="65">
        <v>0</v>
      </c>
      <c r="XBE13" s="65">
        <v>0</v>
      </c>
      <c r="XBF13" s="65">
        <v>0</v>
      </c>
      <c r="XBG13" s="65">
        <v>0</v>
      </c>
      <c r="XBH13" s="65">
        <v>0</v>
      </c>
      <c r="XBI13" s="65">
        <v>0</v>
      </c>
      <c r="XBJ13" s="65">
        <v>0</v>
      </c>
      <c r="XBK13" s="65">
        <v>0</v>
      </c>
      <c r="XBL13" s="65">
        <v>0</v>
      </c>
      <c r="XBM13" s="65">
        <v>0</v>
      </c>
      <c r="XBN13" s="65">
        <v>0</v>
      </c>
      <c r="XBO13" s="65">
        <v>0</v>
      </c>
      <c r="XBP13" s="65">
        <v>0</v>
      </c>
      <c r="XBQ13" s="65">
        <v>0</v>
      </c>
      <c r="XBR13" s="65">
        <v>0</v>
      </c>
      <c r="XBS13" s="65">
        <v>0</v>
      </c>
      <c r="XBT13" s="65">
        <v>0</v>
      </c>
      <c r="XBU13" s="65">
        <v>0</v>
      </c>
      <c r="XBV13" s="65">
        <v>0</v>
      </c>
      <c r="XBW13" s="65">
        <v>0</v>
      </c>
      <c r="XBX13" s="65">
        <v>0</v>
      </c>
      <c r="XBY13" s="65">
        <v>0</v>
      </c>
      <c r="XBZ13" s="65">
        <v>0</v>
      </c>
      <c r="XCA13" s="65">
        <v>0</v>
      </c>
      <c r="XCB13" s="65">
        <v>0</v>
      </c>
      <c r="XCC13" s="65">
        <v>0</v>
      </c>
      <c r="XCD13" s="65">
        <v>0</v>
      </c>
      <c r="XCE13" s="65">
        <v>0</v>
      </c>
      <c r="XCF13" s="65">
        <v>0</v>
      </c>
      <c r="XCG13" s="65">
        <v>0</v>
      </c>
      <c r="XCH13" s="65">
        <v>0</v>
      </c>
      <c r="XCI13" s="65">
        <v>0</v>
      </c>
      <c r="XCJ13" s="65">
        <v>0</v>
      </c>
      <c r="XCK13" s="65">
        <v>0</v>
      </c>
      <c r="XCL13" s="65">
        <v>0</v>
      </c>
      <c r="XCM13" s="65">
        <v>0</v>
      </c>
      <c r="XCN13" s="65">
        <v>0</v>
      </c>
      <c r="XCO13" s="65">
        <v>0</v>
      </c>
      <c r="XCP13" s="65">
        <v>0</v>
      </c>
      <c r="XCQ13" s="65">
        <v>0</v>
      </c>
      <c r="XCR13" s="65">
        <v>0</v>
      </c>
      <c r="XCS13" s="65">
        <v>0</v>
      </c>
      <c r="XCT13" s="65">
        <v>0</v>
      </c>
      <c r="XCU13" s="65">
        <v>0</v>
      </c>
      <c r="XCV13" s="65">
        <v>0</v>
      </c>
      <c r="XCW13" s="65">
        <v>0</v>
      </c>
      <c r="XCX13" s="65">
        <v>0</v>
      </c>
      <c r="XCY13" s="65">
        <v>0</v>
      </c>
      <c r="XCZ13" s="65">
        <v>0</v>
      </c>
      <c r="XDA13" s="65">
        <v>0</v>
      </c>
      <c r="XDB13" s="65">
        <v>0</v>
      </c>
      <c r="XDC13" s="65">
        <v>0</v>
      </c>
      <c r="XDD13" s="65">
        <v>0</v>
      </c>
      <c r="XDE13" s="65">
        <v>0</v>
      </c>
      <c r="XDF13" s="65">
        <v>0</v>
      </c>
      <c r="XDG13" s="65">
        <v>0</v>
      </c>
      <c r="XDH13" s="65">
        <v>0</v>
      </c>
      <c r="XDI13" s="65">
        <v>0</v>
      </c>
      <c r="XDJ13" s="65">
        <v>0</v>
      </c>
      <c r="XDK13" s="65">
        <v>0</v>
      </c>
      <c r="XDL13" s="65">
        <v>0</v>
      </c>
      <c r="XDM13" s="65">
        <v>0</v>
      </c>
      <c r="XDN13" s="65">
        <v>0</v>
      </c>
      <c r="XDO13" s="65">
        <v>0</v>
      </c>
      <c r="XDP13" s="65">
        <v>0</v>
      </c>
      <c r="XDQ13" s="65">
        <v>0</v>
      </c>
      <c r="XDR13" s="65">
        <v>0</v>
      </c>
      <c r="XDS13" s="65">
        <v>0</v>
      </c>
      <c r="XDT13" s="65">
        <v>0</v>
      </c>
      <c r="XDU13" s="65">
        <v>0</v>
      </c>
      <c r="XDV13" s="65">
        <v>0</v>
      </c>
      <c r="XDW13" s="65">
        <v>0</v>
      </c>
      <c r="XDX13" s="65">
        <v>0</v>
      </c>
      <c r="XDY13" s="65">
        <v>0</v>
      </c>
      <c r="XDZ13" s="65">
        <v>0</v>
      </c>
      <c r="XEA13" s="65">
        <v>0</v>
      </c>
      <c r="XEB13" s="65">
        <v>0</v>
      </c>
      <c r="XEC13" s="65">
        <v>0</v>
      </c>
      <c r="XED13" s="65">
        <v>0</v>
      </c>
      <c r="XEE13" s="65">
        <v>0</v>
      </c>
      <c r="XEF13" s="65">
        <v>0</v>
      </c>
      <c r="XEG13" s="65">
        <v>0</v>
      </c>
      <c r="XEH13" s="65">
        <v>0</v>
      </c>
      <c r="XEI13" s="65">
        <v>0</v>
      </c>
      <c r="XEJ13" s="65">
        <v>0</v>
      </c>
      <c r="XEK13" s="65">
        <v>0</v>
      </c>
      <c r="XEL13" s="65">
        <v>0</v>
      </c>
      <c r="XEM13" s="65">
        <v>0</v>
      </c>
      <c r="XEN13" s="65">
        <v>0</v>
      </c>
      <c r="XEO13" s="65">
        <v>0</v>
      </c>
      <c r="XEP13" s="65">
        <v>0</v>
      </c>
      <c r="XEQ13" s="65">
        <v>0</v>
      </c>
      <c r="XER13" s="65">
        <v>0</v>
      </c>
      <c r="XES13" s="65">
        <v>0</v>
      </c>
      <c r="XET13" s="65">
        <v>0</v>
      </c>
      <c r="XEU13" s="65">
        <v>0</v>
      </c>
      <c r="XEV13" s="65" t="e">
        <v>#REF!</v>
      </c>
      <c r="XEW13" s="65" t="e">
        <v>#REF!</v>
      </c>
      <c r="XEX13" s="65" t="e">
        <v>#REF!</v>
      </c>
      <c r="XEY13" s="65" t="e">
        <v>#REF!</v>
      </c>
      <c r="XEZ13" s="65" t="e">
        <v>#REF!</v>
      </c>
      <c r="XFA13" s="65" t="e">
        <v>#REF!</v>
      </c>
      <c r="XFB13" s="65" t="e">
        <v>#REF!</v>
      </c>
      <c r="XFC13" s="65" t="e">
        <v>#REF!</v>
      </c>
      <c r="XFD13" s="65" t="e">
        <v>#REF!</v>
      </c>
    </row>
    <row r="14" spans="1:16384" s="408" customFormat="1" x14ac:dyDescent="0.25">
      <c r="A14" s="93" t="s">
        <v>49</v>
      </c>
      <c r="B14" s="28">
        <v>171.99600000000001</v>
      </c>
      <c r="C14" s="28">
        <v>187.04400000000001</v>
      </c>
      <c r="D14" s="28">
        <v>200.62899999999999</v>
      </c>
      <c r="E14" s="28">
        <v>202.303</v>
      </c>
      <c r="F14" s="28">
        <v>199.11699999999999</v>
      </c>
      <c r="G14" s="28">
        <v>228.03100000000001</v>
      </c>
      <c r="H14" s="28">
        <v>203.22800000000001</v>
      </c>
      <c r="I14" s="28">
        <v>213.977</v>
      </c>
      <c r="J14" s="28">
        <v>202.61</v>
      </c>
      <c r="K14" s="28">
        <v>223.91399999999999</v>
      </c>
      <c r="L14" s="28">
        <v>214.77</v>
      </c>
      <c r="M14" s="28">
        <v>222.34399999999999</v>
      </c>
      <c r="N14" s="28">
        <v>234.68299999999999</v>
      </c>
      <c r="O14" s="28">
        <v>232.49299999999999</v>
      </c>
      <c r="P14" s="28">
        <v>214.47200000000001</v>
      </c>
      <c r="Q14" s="28">
        <v>240.28700000000001</v>
      </c>
      <c r="R14" s="28">
        <v>222.57900000000001</v>
      </c>
      <c r="S14" s="28">
        <v>253.61</v>
      </c>
      <c r="T14" s="28">
        <v>307.08199999999999</v>
      </c>
      <c r="U14" s="28">
        <v>363.15300000000002</v>
      </c>
      <c r="V14" s="28">
        <v>431.29500000000002</v>
      </c>
      <c r="W14" s="28">
        <v>388.54399999999998</v>
      </c>
      <c r="X14" s="28">
        <v>401.29500000000002</v>
      </c>
      <c r="Y14" s="28">
        <v>368.29700000000003</v>
      </c>
      <c r="Z14" s="28">
        <v>374.26799999999997</v>
      </c>
      <c r="AA14" s="28">
        <v>463.666</v>
      </c>
      <c r="AB14" s="28">
        <v>421.77</v>
      </c>
      <c r="AC14" s="28">
        <v>345.97899999999998</v>
      </c>
      <c r="AD14" s="28">
        <v>315.75599999999997</v>
      </c>
      <c r="AE14" s="29">
        <v>0</v>
      </c>
      <c r="AF14" s="29">
        <v>0</v>
      </c>
      <c r="AG14" s="29">
        <v>0</v>
      </c>
      <c r="AH14" s="29">
        <v>0</v>
      </c>
      <c r="AI14" s="29">
        <v>0</v>
      </c>
      <c r="AJ14" s="29">
        <v>0</v>
      </c>
      <c r="AK14" s="29">
        <v>0</v>
      </c>
      <c r="AL14" s="29">
        <v>0</v>
      </c>
      <c r="AM14" s="29">
        <v>0</v>
      </c>
      <c r="AN14" s="29">
        <v>0</v>
      </c>
      <c r="AO14" s="29">
        <v>0</v>
      </c>
      <c r="AP14" s="29">
        <v>0</v>
      </c>
      <c r="AQ14" s="29">
        <v>0</v>
      </c>
      <c r="AR14" s="29">
        <v>0</v>
      </c>
      <c r="AS14" s="29">
        <v>0</v>
      </c>
      <c r="AT14" s="29">
        <v>0</v>
      </c>
      <c r="AU14" s="29">
        <v>0</v>
      </c>
      <c r="AV14" s="29">
        <v>0</v>
      </c>
      <c r="AW14" s="29">
        <v>0</v>
      </c>
      <c r="AX14" s="29">
        <v>0</v>
      </c>
      <c r="AY14" s="29">
        <v>0</v>
      </c>
      <c r="AZ14" s="29">
        <v>0</v>
      </c>
      <c r="BA14" s="29">
        <v>0</v>
      </c>
      <c r="BB14" s="29">
        <v>0</v>
      </c>
      <c r="BC14" s="29">
        <v>0</v>
      </c>
      <c r="BD14" s="29">
        <v>0</v>
      </c>
      <c r="BE14" s="29">
        <v>0</v>
      </c>
      <c r="BF14" s="29">
        <v>0</v>
      </c>
      <c r="BG14" s="29">
        <v>0</v>
      </c>
      <c r="BH14" s="29">
        <v>0</v>
      </c>
      <c r="BI14" s="29">
        <v>0</v>
      </c>
      <c r="BJ14" s="29">
        <v>0</v>
      </c>
      <c r="BK14" s="29">
        <v>0</v>
      </c>
      <c r="BL14" s="29">
        <v>0</v>
      </c>
      <c r="BM14" s="29">
        <v>0</v>
      </c>
      <c r="BN14" s="29">
        <v>0</v>
      </c>
      <c r="BO14" s="29">
        <v>0</v>
      </c>
      <c r="BP14" s="29">
        <v>0</v>
      </c>
      <c r="BQ14" s="29">
        <v>0</v>
      </c>
      <c r="BR14" s="29">
        <v>0</v>
      </c>
      <c r="BS14" s="29">
        <v>0</v>
      </c>
      <c r="BT14" s="29">
        <v>0</v>
      </c>
      <c r="BU14" s="29">
        <v>0</v>
      </c>
      <c r="BV14" s="29">
        <v>0</v>
      </c>
      <c r="BW14" s="29">
        <v>0</v>
      </c>
      <c r="BX14" s="29">
        <v>0</v>
      </c>
      <c r="BY14" s="29">
        <v>0</v>
      </c>
      <c r="BZ14" s="29">
        <v>0</v>
      </c>
      <c r="CA14" s="29">
        <v>0</v>
      </c>
      <c r="CB14" s="29">
        <v>0</v>
      </c>
      <c r="CC14" s="29">
        <v>0</v>
      </c>
      <c r="CD14" s="29">
        <v>0</v>
      </c>
      <c r="CE14" s="29">
        <v>0</v>
      </c>
      <c r="CF14" s="29">
        <v>0</v>
      </c>
      <c r="CG14" s="29">
        <v>0</v>
      </c>
      <c r="CH14" s="29">
        <v>0</v>
      </c>
      <c r="CI14" s="29">
        <v>0</v>
      </c>
      <c r="CJ14" s="29">
        <v>0</v>
      </c>
      <c r="CK14" s="29">
        <v>0</v>
      </c>
      <c r="CL14" s="29">
        <v>0</v>
      </c>
      <c r="CM14" s="29">
        <v>0</v>
      </c>
      <c r="CN14" s="29">
        <v>0</v>
      </c>
      <c r="CO14" s="29">
        <v>0</v>
      </c>
      <c r="CP14" s="29">
        <v>0</v>
      </c>
      <c r="CQ14" s="29">
        <v>0</v>
      </c>
      <c r="CR14" s="29">
        <v>0</v>
      </c>
      <c r="CS14" s="29">
        <v>0</v>
      </c>
      <c r="CT14" s="29">
        <v>0</v>
      </c>
      <c r="CU14" s="29">
        <v>0</v>
      </c>
      <c r="CV14" s="29">
        <v>0</v>
      </c>
      <c r="CW14" s="29">
        <v>0</v>
      </c>
      <c r="CX14" s="29">
        <v>0</v>
      </c>
      <c r="CY14" s="29">
        <v>0</v>
      </c>
      <c r="CZ14" s="29">
        <v>0</v>
      </c>
      <c r="DA14" s="29">
        <v>0</v>
      </c>
      <c r="DB14" s="29">
        <v>0</v>
      </c>
      <c r="DC14" s="29">
        <v>0</v>
      </c>
      <c r="DD14" s="29">
        <v>0</v>
      </c>
      <c r="DE14" s="29">
        <v>0</v>
      </c>
      <c r="DF14" s="29">
        <v>0</v>
      </c>
      <c r="DG14" s="29">
        <v>0</v>
      </c>
      <c r="DH14" s="29">
        <v>0</v>
      </c>
      <c r="DI14" s="29">
        <v>0</v>
      </c>
      <c r="DJ14" s="29">
        <v>0</v>
      </c>
      <c r="DK14" s="29">
        <v>0</v>
      </c>
      <c r="DL14" s="29">
        <v>0</v>
      </c>
      <c r="DM14" s="29">
        <v>0</v>
      </c>
      <c r="DN14" s="29">
        <v>0</v>
      </c>
      <c r="DO14" s="29">
        <v>0</v>
      </c>
      <c r="DP14" s="29">
        <v>0</v>
      </c>
      <c r="DQ14" s="29">
        <v>0</v>
      </c>
      <c r="DR14" s="29">
        <v>0</v>
      </c>
      <c r="DS14" s="29">
        <v>0</v>
      </c>
      <c r="DT14" s="29">
        <v>0</v>
      </c>
      <c r="DU14" s="29">
        <v>0</v>
      </c>
      <c r="DV14" s="29">
        <v>0</v>
      </c>
      <c r="DW14" s="29">
        <v>0</v>
      </c>
      <c r="DX14" s="29">
        <v>0</v>
      </c>
      <c r="DY14" s="29">
        <v>0</v>
      </c>
      <c r="DZ14" s="29">
        <v>0</v>
      </c>
      <c r="EA14" s="29">
        <v>0</v>
      </c>
      <c r="EB14" s="29">
        <v>0</v>
      </c>
      <c r="EC14" s="29">
        <v>0</v>
      </c>
      <c r="ED14" s="29">
        <v>0</v>
      </c>
      <c r="EE14" s="29">
        <v>0</v>
      </c>
      <c r="EF14" s="29">
        <v>0</v>
      </c>
      <c r="EG14" s="29">
        <v>0</v>
      </c>
      <c r="EH14" s="29">
        <v>0</v>
      </c>
      <c r="EI14" s="29">
        <v>0</v>
      </c>
      <c r="EJ14" s="29">
        <v>0</v>
      </c>
      <c r="EK14" s="29">
        <v>0</v>
      </c>
      <c r="EL14" s="29">
        <v>0</v>
      </c>
      <c r="EM14" s="29">
        <v>0</v>
      </c>
      <c r="EN14" s="29">
        <v>0</v>
      </c>
      <c r="EO14" s="29">
        <v>0</v>
      </c>
      <c r="EP14" s="29">
        <v>0</v>
      </c>
      <c r="EQ14" s="29">
        <v>0</v>
      </c>
      <c r="ER14" s="29">
        <v>0</v>
      </c>
      <c r="ES14" s="29">
        <v>0</v>
      </c>
      <c r="ET14" s="29">
        <v>0</v>
      </c>
      <c r="EU14" s="29">
        <v>0</v>
      </c>
      <c r="EV14" s="29">
        <v>0</v>
      </c>
      <c r="EW14" s="29">
        <v>0</v>
      </c>
      <c r="EX14" s="29">
        <v>0</v>
      </c>
      <c r="EY14" s="29">
        <v>0</v>
      </c>
      <c r="EZ14" s="29">
        <v>0</v>
      </c>
      <c r="FA14" s="29">
        <v>0</v>
      </c>
      <c r="FB14" s="29">
        <v>0</v>
      </c>
      <c r="FC14" s="29">
        <v>0</v>
      </c>
      <c r="FD14" s="29">
        <v>0</v>
      </c>
      <c r="FE14" s="29">
        <v>0</v>
      </c>
      <c r="FF14" s="29">
        <v>0</v>
      </c>
      <c r="FG14" s="29">
        <v>0</v>
      </c>
      <c r="FH14" s="29">
        <v>0</v>
      </c>
      <c r="FI14" s="29">
        <v>0</v>
      </c>
      <c r="FJ14" s="29">
        <v>0</v>
      </c>
      <c r="FK14" s="29">
        <v>0</v>
      </c>
      <c r="FL14" s="29">
        <v>0</v>
      </c>
      <c r="FM14" s="29">
        <v>0</v>
      </c>
      <c r="FN14" s="29">
        <v>0</v>
      </c>
      <c r="FO14" s="29">
        <v>0</v>
      </c>
      <c r="FP14" s="29">
        <v>0</v>
      </c>
      <c r="FQ14" s="29">
        <v>0</v>
      </c>
      <c r="FR14" s="29">
        <v>0</v>
      </c>
      <c r="FS14" s="29">
        <v>0</v>
      </c>
      <c r="FT14" s="29">
        <v>0</v>
      </c>
      <c r="FU14" s="29">
        <v>0</v>
      </c>
      <c r="FV14" s="29">
        <v>0</v>
      </c>
      <c r="FW14" s="29">
        <v>0</v>
      </c>
      <c r="FX14" s="29">
        <v>0</v>
      </c>
      <c r="FY14" s="29">
        <v>0</v>
      </c>
      <c r="FZ14" s="29">
        <v>0</v>
      </c>
      <c r="GA14" s="29">
        <v>0</v>
      </c>
      <c r="GB14" s="29">
        <v>0</v>
      </c>
      <c r="GC14" s="29">
        <v>0</v>
      </c>
      <c r="GD14" s="29">
        <v>0</v>
      </c>
      <c r="GE14" s="29">
        <v>0</v>
      </c>
      <c r="GF14" s="29">
        <v>0</v>
      </c>
      <c r="GG14" s="29">
        <v>0</v>
      </c>
      <c r="GH14" s="29">
        <v>0</v>
      </c>
      <c r="GI14" s="29">
        <v>0</v>
      </c>
      <c r="GJ14" s="29">
        <v>0</v>
      </c>
      <c r="GK14" s="29">
        <v>0</v>
      </c>
      <c r="GL14" s="29">
        <v>0</v>
      </c>
      <c r="GM14" s="29">
        <v>0</v>
      </c>
      <c r="GN14" s="29">
        <v>0</v>
      </c>
      <c r="GO14" s="29">
        <v>0</v>
      </c>
      <c r="GP14" s="29">
        <v>0</v>
      </c>
      <c r="GQ14" s="29">
        <v>0</v>
      </c>
      <c r="GR14" s="29">
        <v>0</v>
      </c>
      <c r="GS14" s="29">
        <v>0</v>
      </c>
      <c r="GT14" s="29">
        <v>0</v>
      </c>
      <c r="GU14" s="29">
        <v>0</v>
      </c>
      <c r="GV14" s="29">
        <v>0</v>
      </c>
      <c r="GW14" s="29">
        <v>0</v>
      </c>
      <c r="GX14" s="29">
        <v>0</v>
      </c>
      <c r="GY14" s="29">
        <v>0</v>
      </c>
      <c r="GZ14" s="29">
        <v>0</v>
      </c>
      <c r="HA14" s="29">
        <v>0</v>
      </c>
      <c r="HB14" s="29">
        <v>0</v>
      </c>
      <c r="HC14" s="29">
        <v>0</v>
      </c>
      <c r="HD14" s="29">
        <v>0</v>
      </c>
      <c r="HE14" s="29">
        <v>0</v>
      </c>
      <c r="HF14" s="29">
        <v>0</v>
      </c>
      <c r="HG14" s="29">
        <v>0</v>
      </c>
      <c r="HH14" s="29">
        <v>0</v>
      </c>
      <c r="HI14" s="29">
        <v>0</v>
      </c>
      <c r="HJ14" s="29">
        <v>0</v>
      </c>
      <c r="HK14" s="29">
        <v>0</v>
      </c>
      <c r="HL14" s="29">
        <v>0</v>
      </c>
      <c r="HM14" s="29">
        <v>0</v>
      </c>
      <c r="HN14" s="29">
        <v>0</v>
      </c>
      <c r="HO14" s="29">
        <v>0</v>
      </c>
      <c r="HP14" s="29">
        <v>0</v>
      </c>
      <c r="HQ14" s="29">
        <v>0</v>
      </c>
      <c r="HR14" s="29">
        <v>0</v>
      </c>
      <c r="HS14" s="29">
        <v>0</v>
      </c>
      <c r="HT14" s="29">
        <v>0</v>
      </c>
      <c r="HU14" s="29">
        <v>0</v>
      </c>
      <c r="HV14" s="29">
        <v>0</v>
      </c>
      <c r="HW14" s="29">
        <v>0</v>
      </c>
      <c r="HX14" s="29">
        <v>0</v>
      </c>
      <c r="HY14" s="29">
        <v>0</v>
      </c>
      <c r="HZ14" s="29">
        <v>0</v>
      </c>
      <c r="IA14" s="29">
        <v>0</v>
      </c>
      <c r="IB14" s="29">
        <v>0</v>
      </c>
      <c r="IC14" s="29">
        <v>0</v>
      </c>
      <c r="ID14" s="29">
        <v>0</v>
      </c>
      <c r="IE14" s="29">
        <v>0</v>
      </c>
      <c r="IF14" s="29">
        <v>0</v>
      </c>
      <c r="IG14" s="29">
        <v>0</v>
      </c>
      <c r="IH14" s="29">
        <v>0</v>
      </c>
      <c r="II14" s="29">
        <v>0</v>
      </c>
      <c r="IJ14" s="29">
        <v>0</v>
      </c>
      <c r="IK14" s="29">
        <v>0</v>
      </c>
      <c r="IL14" s="29">
        <v>0</v>
      </c>
      <c r="IM14" s="29">
        <v>0</v>
      </c>
      <c r="IN14" s="29">
        <v>0</v>
      </c>
      <c r="IO14" s="29">
        <v>0</v>
      </c>
      <c r="IP14" s="29">
        <v>0</v>
      </c>
      <c r="IQ14" s="29">
        <v>0</v>
      </c>
      <c r="IR14" s="29">
        <v>0</v>
      </c>
      <c r="IS14" s="29">
        <v>0</v>
      </c>
      <c r="IT14" s="29">
        <v>0</v>
      </c>
      <c r="IU14" s="29">
        <v>0</v>
      </c>
      <c r="IV14" s="29">
        <v>0</v>
      </c>
      <c r="IW14" s="29">
        <v>0</v>
      </c>
      <c r="IX14" s="29">
        <v>0</v>
      </c>
      <c r="IY14" s="29">
        <v>0</v>
      </c>
      <c r="IZ14" s="29">
        <v>0</v>
      </c>
      <c r="JA14" s="29">
        <v>0</v>
      </c>
      <c r="JB14" s="29">
        <v>0</v>
      </c>
      <c r="JC14" s="29">
        <v>0</v>
      </c>
      <c r="JD14" s="29">
        <v>0</v>
      </c>
      <c r="JE14" s="29">
        <v>0</v>
      </c>
      <c r="JF14" s="29">
        <v>0</v>
      </c>
      <c r="JG14" s="29">
        <v>0</v>
      </c>
      <c r="JH14" s="29">
        <v>0</v>
      </c>
      <c r="JI14" s="29">
        <v>0</v>
      </c>
      <c r="JJ14" s="29">
        <v>0</v>
      </c>
      <c r="JK14" s="29">
        <v>0</v>
      </c>
      <c r="JL14" s="29">
        <v>0</v>
      </c>
      <c r="JM14" s="29">
        <v>0</v>
      </c>
      <c r="JN14" s="29">
        <v>0</v>
      </c>
      <c r="JO14" s="29">
        <v>0</v>
      </c>
      <c r="JP14" s="29">
        <v>0</v>
      </c>
      <c r="JQ14" s="29">
        <v>0</v>
      </c>
      <c r="JR14" s="29">
        <v>0</v>
      </c>
      <c r="JS14" s="29">
        <v>0</v>
      </c>
      <c r="JT14" s="29">
        <v>0</v>
      </c>
      <c r="JU14" s="29">
        <v>0</v>
      </c>
      <c r="JV14" s="29">
        <v>0</v>
      </c>
      <c r="JW14" s="29">
        <v>0</v>
      </c>
      <c r="JX14" s="29">
        <v>0</v>
      </c>
      <c r="JY14" s="29">
        <v>0</v>
      </c>
      <c r="JZ14" s="29">
        <v>0</v>
      </c>
      <c r="KA14" s="29">
        <v>0</v>
      </c>
      <c r="KB14" s="29">
        <v>0</v>
      </c>
      <c r="KC14" s="29">
        <v>0</v>
      </c>
      <c r="KD14" s="29">
        <v>0</v>
      </c>
      <c r="KE14" s="29">
        <v>0</v>
      </c>
      <c r="KF14" s="29">
        <v>0</v>
      </c>
      <c r="KG14" s="29">
        <v>0</v>
      </c>
      <c r="KH14" s="29">
        <v>0</v>
      </c>
      <c r="KI14" s="29">
        <v>0</v>
      </c>
      <c r="KJ14" s="29">
        <v>0</v>
      </c>
      <c r="KK14" s="29">
        <v>0</v>
      </c>
      <c r="KL14" s="29">
        <v>0</v>
      </c>
      <c r="KM14" s="29">
        <v>0</v>
      </c>
      <c r="KN14" s="29">
        <v>0</v>
      </c>
      <c r="KO14" s="29">
        <v>0</v>
      </c>
      <c r="KP14" s="29">
        <v>0</v>
      </c>
      <c r="KQ14" s="29">
        <v>0</v>
      </c>
      <c r="KR14" s="29">
        <v>0</v>
      </c>
      <c r="KS14" s="29">
        <v>0</v>
      </c>
      <c r="KT14" s="29">
        <v>0</v>
      </c>
      <c r="KU14" s="29">
        <v>0</v>
      </c>
      <c r="KV14" s="29">
        <v>0</v>
      </c>
      <c r="KW14" s="29">
        <v>0</v>
      </c>
      <c r="KX14" s="29">
        <v>0</v>
      </c>
      <c r="KY14" s="29">
        <v>0</v>
      </c>
      <c r="KZ14" s="29">
        <v>0</v>
      </c>
      <c r="LA14" s="29">
        <v>0</v>
      </c>
      <c r="LB14" s="29">
        <v>0</v>
      </c>
      <c r="LC14" s="29">
        <v>0</v>
      </c>
      <c r="LD14" s="29">
        <v>0</v>
      </c>
      <c r="LE14" s="29">
        <v>0</v>
      </c>
      <c r="LF14" s="29">
        <v>0</v>
      </c>
      <c r="LG14" s="29">
        <v>0</v>
      </c>
      <c r="LH14" s="29">
        <v>0</v>
      </c>
      <c r="LI14" s="29">
        <v>0</v>
      </c>
      <c r="LJ14" s="29">
        <v>0</v>
      </c>
      <c r="LK14" s="29">
        <v>0</v>
      </c>
      <c r="LL14" s="29">
        <v>0</v>
      </c>
      <c r="LM14" s="29">
        <v>0</v>
      </c>
      <c r="LN14" s="29">
        <v>0</v>
      </c>
      <c r="LO14" s="29">
        <v>0</v>
      </c>
      <c r="LP14" s="29">
        <v>0</v>
      </c>
      <c r="LQ14" s="29">
        <v>0</v>
      </c>
      <c r="LR14" s="29">
        <v>0</v>
      </c>
      <c r="LS14" s="29">
        <v>0</v>
      </c>
      <c r="LT14" s="29">
        <v>0</v>
      </c>
      <c r="LU14" s="29">
        <v>0</v>
      </c>
      <c r="LV14" s="29">
        <v>0</v>
      </c>
      <c r="LW14" s="29">
        <v>0</v>
      </c>
      <c r="LX14" s="29">
        <v>0</v>
      </c>
      <c r="LY14" s="29">
        <v>0</v>
      </c>
      <c r="LZ14" s="29">
        <v>0</v>
      </c>
      <c r="MA14" s="29">
        <v>0</v>
      </c>
      <c r="MB14" s="29">
        <v>0</v>
      </c>
      <c r="MC14" s="29">
        <v>0</v>
      </c>
      <c r="MD14" s="29">
        <v>0</v>
      </c>
      <c r="ME14" s="29">
        <v>0</v>
      </c>
      <c r="MF14" s="29">
        <v>0</v>
      </c>
      <c r="MG14" s="29">
        <v>0</v>
      </c>
      <c r="MH14" s="29">
        <v>0</v>
      </c>
      <c r="MI14" s="29">
        <v>0</v>
      </c>
      <c r="MJ14" s="29">
        <v>0</v>
      </c>
      <c r="MK14" s="29">
        <v>0</v>
      </c>
      <c r="ML14" s="29">
        <v>0</v>
      </c>
      <c r="MM14" s="29">
        <v>0</v>
      </c>
      <c r="MN14" s="29">
        <v>0</v>
      </c>
      <c r="MO14" s="29">
        <v>0</v>
      </c>
      <c r="MP14" s="29">
        <v>0</v>
      </c>
      <c r="MQ14" s="29">
        <v>0</v>
      </c>
      <c r="MR14" s="29">
        <v>0</v>
      </c>
      <c r="MS14" s="29">
        <v>0</v>
      </c>
      <c r="MT14" s="29">
        <v>0</v>
      </c>
      <c r="MU14" s="29">
        <v>0</v>
      </c>
      <c r="MV14" s="29">
        <v>0</v>
      </c>
      <c r="MW14" s="29">
        <v>0</v>
      </c>
      <c r="MX14" s="29">
        <v>0</v>
      </c>
      <c r="MY14" s="29">
        <v>0</v>
      </c>
      <c r="MZ14" s="29">
        <v>0</v>
      </c>
      <c r="NA14" s="29">
        <v>0</v>
      </c>
      <c r="NB14" s="29">
        <v>0</v>
      </c>
      <c r="NC14" s="29">
        <v>0</v>
      </c>
      <c r="ND14" s="29">
        <v>0</v>
      </c>
      <c r="NE14" s="29">
        <v>0</v>
      </c>
      <c r="NF14" s="29">
        <v>0</v>
      </c>
      <c r="NG14" s="29">
        <v>0</v>
      </c>
      <c r="NH14" s="29">
        <v>0</v>
      </c>
      <c r="NI14" s="29">
        <v>0</v>
      </c>
      <c r="NJ14" s="29">
        <v>0</v>
      </c>
      <c r="NK14" s="29">
        <v>0</v>
      </c>
      <c r="NL14" s="29">
        <v>0</v>
      </c>
      <c r="NM14" s="29">
        <v>0</v>
      </c>
      <c r="NN14" s="29">
        <v>0</v>
      </c>
      <c r="NO14" s="29">
        <v>0</v>
      </c>
      <c r="NP14" s="29">
        <v>0</v>
      </c>
      <c r="NQ14" s="29">
        <v>0</v>
      </c>
      <c r="NR14" s="29">
        <v>0</v>
      </c>
      <c r="NS14" s="29">
        <v>0</v>
      </c>
      <c r="NT14" s="29">
        <v>0</v>
      </c>
      <c r="NU14" s="29">
        <v>0</v>
      </c>
      <c r="NV14" s="29">
        <v>0</v>
      </c>
      <c r="NW14" s="29">
        <v>0</v>
      </c>
      <c r="NX14" s="29">
        <v>0</v>
      </c>
      <c r="NY14" s="29">
        <v>0</v>
      </c>
      <c r="NZ14" s="29">
        <v>0</v>
      </c>
      <c r="OA14" s="29">
        <v>0</v>
      </c>
      <c r="OB14" s="29">
        <v>0</v>
      </c>
      <c r="OC14" s="29">
        <v>0</v>
      </c>
      <c r="OD14" s="29">
        <v>0</v>
      </c>
      <c r="OE14" s="29">
        <v>0</v>
      </c>
      <c r="OF14" s="29">
        <v>0</v>
      </c>
      <c r="OG14" s="29">
        <v>0</v>
      </c>
      <c r="OH14" s="29">
        <v>0</v>
      </c>
      <c r="OI14" s="29">
        <v>0</v>
      </c>
      <c r="OJ14" s="29">
        <v>0</v>
      </c>
      <c r="OK14" s="29">
        <v>0</v>
      </c>
      <c r="OL14" s="29">
        <v>0</v>
      </c>
      <c r="OM14" s="29">
        <v>0</v>
      </c>
      <c r="ON14" s="29">
        <v>0</v>
      </c>
      <c r="OO14" s="29">
        <v>0</v>
      </c>
      <c r="OP14" s="29">
        <v>0</v>
      </c>
      <c r="OQ14" s="29">
        <v>0</v>
      </c>
      <c r="OR14" s="29">
        <v>0</v>
      </c>
      <c r="OS14" s="29">
        <v>0</v>
      </c>
      <c r="OT14" s="29">
        <v>0</v>
      </c>
      <c r="OU14" s="29">
        <v>0</v>
      </c>
      <c r="OV14" s="29">
        <v>0</v>
      </c>
      <c r="OW14" s="29">
        <v>0</v>
      </c>
      <c r="OX14" s="29">
        <v>0</v>
      </c>
      <c r="OY14" s="29">
        <v>0</v>
      </c>
      <c r="OZ14" s="29">
        <v>0</v>
      </c>
      <c r="PA14" s="29">
        <v>0</v>
      </c>
      <c r="PB14" s="29">
        <v>0</v>
      </c>
      <c r="PC14" s="29">
        <v>0</v>
      </c>
      <c r="PD14" s="29">
        <v>0</v>
      </c>
      <c r="PE14" s="29">
        <v>0</v>
      </c>
      <c r="PF14" s="29">
        <v>0</v>
      </c>
      <c r="PG14" s="29">
        <v>0</v>
      </c>
      <c r="PH14" s="29">
        <v>0</v>
      </c>
      <c r="PI14" s="29">
        <v>0</v>
      </c>
      <c r="PJ14" s="29">
        <v>0</v>
      </c>
      <c r="PK14" s="29">
        <v>0</v>
      </c>
      <c r="PL14" s="29">
        <v>0</v>
      </c>
      <c r="PM14" s="29">
        <v>0</v>
      </c>
      <c r="PN14" s="29">
        <v>0</v>
      </c>
      <c r="PO14" s="29">
        <v>0</v>
      </c>
      <c r="PP14" s="29">
        <v>0</v>
      </c>
      <c r="PQ14" s="29">
        <v>0</v>
      </c>
      <c r="PR14" s="29">
        <v>0</v>
      </c>
      <c r="PS14" s="29">
        <v>0</v>
      </c>
      <c r="PT14" s="29">
        <v>0</v>
      </c>
      <c r="PU14" s="29">
        <v>0</v>
      </c>
      <c r="PV14" s="29">
        <v>0</v>
      </c>
      <c r="PW14" s="29">
        <v>0</v>
      </c>
      <c r="PX14" s="29">
        <v>0</v>
      </c>
      <c r="PY14" s="29">
        <v>0</v>
      </c>
      <c r="PZ14" s="29">
        <v>0</v>
      </c>
      <c r="QA14" s="29">
        <v>0</v>
      </c>
      <c r="QB14" s="29">
        <v>0</v>
      </c>
      <c r="QC14" s="29">
        <v>0</v>
      </c>
      <c r="QD14" s="29">
        <v>0</v>
      </c>
      <c r="QE14" s="29">
        <v>0</v>
      </c>
      <c r="QF14" s="29">
        <v>0</v>
      </c>
      <c r="QG14" s="29">
        <v>0</v>
      </c>
      <c r="QH14" s="29">
        <v>0</v>
      </c>
      <c r="QI14" s="29">
        <v>0</v>
      </c>
      <c r="QJ14" s="29">
        <v>0</v>
      </c>
      <c r="QK14" s="29">
        <v>0</v>
      </c>
      <c r="QL14" s="29">
        <v>0</v>
      </c>
      <c r="QM14" s="29">
        <v>0</v>
      </c>
      <c r="QN14" s="29">
        <v>0</v>
      </c>
      <c r="QO14" s="29">
        <v>0</v>
      </c>
      <c r="QP14" s="29">
        <v>0</v>
      </c>
      <c r="QQ14" s="29">
        <v>0</v>
      </c>
      <c r="QR14" s="29">
        <v>0</v>
      </c>
      <c r="QS14" s="29">
        <v>0</v>
      </c>
      <c r="QT14" s="29">
        <v>0</v>
      </c>
      <c r="QU14" s="29">
        <v>0</v>
      </c>
      <c r="QV14" s="29">
        <v>0</v>
      </c>
      <c r="QW14" s="29">
        <v>0</v>
      </c>
      <c r="QX14" s="29">
        <v>0</v>
      </c>
      <c r="QY14" s="29">
        <v>0</v>
      </c>
      <c r="QZ14" s="29">
        <v>0</v>
      </c>
      <c r="RA14" s="29">
        <v>0</v>
      </c>
      <c r="RB14" s="29">
        <v>0</v>
      </c>
      <c r="RC14" s="29">
        <v>0</v>
      </c>
      <c r="RD14" s="29">
        <v>0</v>
      </c>
      <c r="RE14" s="29">
        <v>0</v>
      </c>
      <c r="RF14" s="29">
        <v>0</v>
      </c>
      <c r="RG14" s="29">
        <v>0</v>
      </c>
      <c r="RH14" s="29">
        <v>0</v>
      </c>
      <c r="RI14" s="29">
        <v>0</v>
      </c>
      <c r="RJ14" s="29">
        <v>0</v>
      </c>
      <c r="RK14" s="29">
        <v>0</v>
      </c>
      <c r="RL14" s="29">
        <v>0</v>
      </c>
      <c r="RM14" s="29">
        <v>0</v>
      </c>
      <c r="RN14" s="29">
        <v>0</v>
      </c>
      <c r="RO14" s="29">
        <v>0</v>
      </c>
      <c r="RP14" s="29">
        <v>0</v>
      </c>
      <c r="RQ14" s="29">
        <v>0</v>
      </c>
      <c r="RR14" s="29">
        <v>0</v>
      </c>
      <c r="RS14" s="29">
        <v>0</v>
      </c>
      <c r="RT14" s="29">
        <v>0</v>
      </c>
      <c r="RU14" s="29">
        <v>0</v>
      </c>
      <c r="RV14" s="29">
        <v>0</v>
      </c>
      <c r="RW14" s="29">
        <v>0</v>
      </c>
      <c r="RX14" s="29">
        <v>0</v>
      </c>
      <c r="RY14" s="29">
        <v>0</v>
      </c>
      <c r="RZ14" s="29">
        <v>0</v>
      </c>
      <c r="SA14" s="29">
        <v>0</v>
      </c>
      <c r="SB14" s="29">
        <v>0</v>
      </c>
      <c r="SC14" s="29">
        <v>0</v>
      </c>
      <c r="SD14" s="29">
        <v>0</v>
      </c>
      <c r="SE14" s="29">
        <v>0</v>
      </c>
      <c r="SF14" s="29">
        <v>0</v>
      </c>
      <c r="SG14" s="29">
        <v>0</v>
      </c>
      <c r="SH14" s="29">
        <v>0</v>
      </c>
      <c r="SI14" s="29">
        <v>0</v>
      </c>
      <c r="SJ14" s="29">
        <v>0</v>
      </c>
      <c r="SK14" s="29">
        <v>0</v>
      </c>
      <c r="SL14" s="29">
        <v>0</v>
      </c>
      <c r="SM14" s="29">
        <v>0</v>
      </c>
      <c r="SN14" s="29">
        <v>0</v>
      </c>
      <c r="SO14" s="29">
        <v>0</v>
      </c>
      <c r="SP14" s="29">
        <v>0</v>
      </c>
      <c r="SQ14" s="29">
        <v>0</v>
      </c>
      <c r="SR14" s="29">
        <v>0</v>
      </c>
      <c r="SS14" s="29">
        <v>0</v>
      </c>
      <c r="ST14" s="29">
        <v>0</v>
      </c>
      <c r="SU14" s="29">
        <v>0</v>
      </c>
      <c r="SV14" s="29">
        <v>0</v>
      </c>
      <c r="SW14" s="29">
        <v>0</v>
      </c>
      <c r="SX14" s="29">
        <v>0</v>
      </c>
      <c r="SY14" s="29">
        <v>0</v>
      </c>
      <c r="SZ14" s="29">
        <v>0</v>
      </c>
      <c r="TA14" s="29">
        <v>0</v>
      </c>
      <c r="TB14" s="29">
        <v>0</v>
      </c>
      <c r="TC14" s="29">
        <v>0</v>
      </c>
      <c r="TD14" s="29">
        <v>0</v>
      </c>
      <c r="TE14" s="29">
        <v>0</v>
      </c>
      <c r="TF14" s="29">
        <v>0</v>
      </c>
      <c r="TG14" s="29">
        <v>0</v>
      </c>
      <c r="TH14" s="29">
        <v>0</v>
      </c>
      <c r="TI14" s="29">
        <v>0</v>
      </c>
      <c r="TJ14" s="29">
        <v>0</v>
      </c>
      <c r="TK14" s="29">
        <v>0</v>
      </c>
      <c r="TL14" s="29">
        <v>0</v>
      </c>
      <c r="TM14" s="29">
        <v>0</v>
      </c>
      <c r="TN14" s="29">
        <v>0</v>
      </c>
      <c r="TO14" s="29">
        <v>0</v>
      </c>
      <c r="TP14" s="29">
        <v>0</v>
      </c>
      <c r="TQ14" s="29">
        <v>0</v>
      </c>
      <c r="TR14" s="29">
        <v>0</v>
      </c>
      <c r="TS14" s="29">
        <v>0</v>
      </c>
      <c r="TT14" s="29">
        <v>0</v>
      </c>
      <c r="TU14" s="29">
        <v>0</v>
      </c>
      <c r="TV14" s="29">
        <v>0</v>
      </c>
      <c r="TW14" s="29">
        <v>0</v>
      </c>
      <c r="TX14" s="29">
        <v>0</v>
      </c>
      <c r="TY14" s="29">
        <v>0</v>
      </c>
      <c r="TZ14" s="29">
        <v>0</v>
      </c>
      <c r="UA14" s="29">
        <v>0</v>
      </c>
      <c r="UB14" s="29">
        <v>0</v>
      </c>
      <c r="UC14" s="29">
        <v>0</v>
      </c>
      <c r="UD14" s="29">
        <v>0</v>
      </c>
      <c r="UE14" s="29">
        <v>0</v>
      </c>
      <c r="UF14" s="29">
        <v>0</v>
      </c>
      <c r="UG14" s="29">
        <v>0</v>
      </c>
      <c r="UH14" s="29">
        <v>0</v>
      </c>
      <c r="UI14" s="29">
        <v>0</v>
      </c>
      <c r="UJ14" s="29">
        <v>0</v>
      </c>
      <c r="UK14" s="29">
        <v>0</v>
      </c>
      <c r="UL14" s="29">
        <v>0</v>
      </c>
      <c r="UM14" s="29">
        <v>0</v>
      </c>
      <c r="UN14" s="29">
        <v>0</v>
      </c>
      <c r="UO14" s="29">
        <v>0</v>
      </c>
      <c r="UP14" s="29">
        <v>0</v>
      </c>
      <c r="UQ14" s="29">
        <v>0</v>
      </c>
      <c r="UR14" s="29">
        <v>0</v>
      </c>
      <c r="US14" s="29">
        <v>0</v>
      </c>
      <c r="UT14" s="29">
        <v>0</v>
      </c>
      <c r="UU14" s="29">
        <v>0</v>
      </c>
      <c r="UV14" s="29">
        <v>0</v>
      </c>
      <c r="UW14" s="29">
        <v>0</v>
      </c>
      <c r="UX14" s="29">
        <v>0</v>
      </c>
      <c r="UY14" s="29">
        <v>0</v>
      </c>
      <c r="UZ14" s="29">
        <v>0</v>
      </c>
      <c r="VA14" s="29">
        <v>0</v>
      </c>
      <c r="VB14" s="29">
        <v>0</v>
      </c>
      <c r="VC14" s="29">
        <v>0</v>
      </c>
      <c r="VD14" s="29">
        <v>0</v>
      </c>
      <c r="VE14" s="29">
        <v>0</v>
      </c>
      <c r="VF14" s="29">
        <v>0</v>
      </c>
      <c r="VG14" s="29">
        <v>0</v>
      </c>
      <c r="VH14" s="29">
        <v>0</v>
      </c>
      <c r="VI14" s="29">
        <v>0</v>
      </c>
      <c r="VJ14" s="29">
        <v>0</v>
      </c>
      <c r="VK14" s="29">
        <v>0</v>
      </c>
      <c r="VL14" s="29">
        <v>0</v>
      </c>
      <c r="VM14" s="29">
        <v>0</v>
      </c>
      <c r="VN14" s="29">
        <v>0</v>
      </c>
      <c r="VO14" s="29">
        <v>0</v>
      </c>
      <c r="VP14" s="29">
        <v>0</v>
      </c>
      <c r="VQ14" s="29">
        <v>0</v>
      </c>
      <c r="VR14" s="29">
        <v>0</v>
      </c>
      <c r="VS14" s="29">
        <v>0</v>
      </c>
      <c r="VT14" s="29">
        <v>0</v>
      </c>
      <c r="VU14" s="29">
        <v>0</v>
      </c>
      <c r="VV14" s="29">
        <v>0</v>
      </c>
      <c r="VW14" s="29">
        <v>0</v>
      </c>
      <c r="VX14" s="29">
        <v>0</v>
      </c>
      <c r="VY14" s="29">
        <v>0</v>
      </c>
      <c r="VZ14" s="29">
        <v>0</v>
      </c>
      <c r="WA14" s="29">
        <v>0</v>
      </c>
      <c r="WB14" s="29">
        <v>0</v>
      </c>
      <c r="WC14" s="29">
        <v>0</v>
      </c>
      <c r="WD14" s="29">
        <v>0</v>
      </c>
      <c r="WE14" s="29">
        <v>0</v>
      </c>
      <c r="WF14" s="29">
        <v>0</v>
      </c>
      <c r="WG14" s="29">
        <v>0</v>
      </c>
      <c r="WH14" s="29">
        <v>0</v>
      </c>
      <c r="WI14" s="29">
        <v>0</v>
      </c>
      <c r="WJ14" s="29">
        <v>0</v>
      </c>
      <c r="WK14" s="29">
        <v>0</v>
      </c>
      <c r="WL14" s="29">
        <v>0</v>
      </c>
      <c r="WM14" s="29">
        <v>0</v>
      </c>
      <c r="WN14" s="29">
        <v>0</v>
      </c>
      <c r="WO14" s="29">
        <v>0</v>
      </c>
      <c r="WP14" s="29">
        <v>0</v>
      </c>
      <c r="WQ14" s="29">
        <v>0</v>
      </c>
      <c r="WR14" s="29">
        <v>0</v>
      </c>
      <c r="WS14" s="29">
        <v>0</v>
      </c>
      <c r="WT14" s="29">
        <v>0</v>
      </c>
      <c r="WU14" s="29">
        <v>0</v>
      </c>
      <c r="WV14" s="29">
        <v>0</v>
      </c>
      <c r="WW14" s="29">
        <v>0</v>
      </c>
      <c r="WX14" s="29">
        <v>0</v>
      </c>
      <c r="WY14" s="29">
        <v>0</v>
      </c>
      <c r="WZ14" s="29">
        <v>0</v>
      </c>
      <c r="XA14" s="29">
        <v>0</v>
      </c>
      <c r="XB14" s="29">
        <v>0</v>
      </c>
      <c r="XC14" s="29">
        <v>0</v>
      </c>
      <c r="XD14" s="29">
        <v>0</v>
      </c>
      <c r="XE14" s="29">
        <v>0</v>
      </c>
      <c r="XF14" s="29">
        <v>0</v>
      </c>
      <c r="XG14" s="29">
        <v>0</v>
      </c>
      <c r="XH14" s="29">
        <v>0</v>
      </c>
      <c r="XI14" s="29">
        <v>0</v>
      </c>
      <c r="XJ14" s="29">
        <v>0</v>
      </c>
      <c r="XK14" s="29">
        <v>0</v>
      </c>
      <c r="XL14" s="29">
        <v>0</v>
      </c>
      <c r="XM14" s="29">
        <v>0</v>
      </c>
      <c r="XN14" s="29">
        <v>0</v>
      </c>
      <c r="XO14" s="29">
        <v>0</v>
      </c>
      <c r="XP14" s="29">
        <v>0</v>
      </c>
      <c r="XQ14" s="29">
        <v>0</v>
      </c>
      <c r="XR14" s="29">
        <v>0</v>
      </c>
      <c r="XS14" s="29">
        <v>0</v>
      </c>
      <c r="XT14" s="29">
        <v>0</v>
      </c>
      <c r="XU14" s="29">
        <v>0</v>
      </c>
      <c r="XV14" s="29">
        <v>0</v>
      </c>
      <c r="XW14" s="29">
        <v>0</v>
      </c>
      <c r="XX14" s="29">
        <v>0</v>
      </c>
      <c r="XY14" s="29">
        <v>0</v>
      </c>
      <c r="XZ14" s="29">
        <v>0</v>
      </c>
      <c r="YA14" s="29">
        <v>0</v>
      </c>
      <c r="YB14" s="29">
        <v>0</v>
      </c>
      <c r="YC14" s="29">
        <v>0</v>
      </c>
      <c r="YD14" s="29">
        <v>0</v>
      </c>
      <c r="YE14" s="29">
        <v>0</v>
      </c>
      <c r="YF14" s="29">
        <v>0</v>
      </c>
      <c r="YG14" s="29">
        <v>0</v>
      </c>
      <c r="YH14" s="29">
        <v>0</v>
      </c>
      <c r="YI14" s="29">
        <v>0</v>
      </c>
      <c r="YJ14" s="29">
        <v>0</v>
      </c>
      <c r="YK14" s="29">
        <v>0</v>
      </c>
      <c r="YL14" s="29">
        <v>0</v>
      </c>
      <c r="YM14" s="29">
        <v>0</v>
      </c>
      <c r="YN14" s="29">
        <v>0</v>
      </c>
      <c r="YO14" s="29">
        <v>0</v>
      </c>
      <c r="YP14" s="29">
        <v>0</v>
      </c>
      <c r="YQ14" s="29">
        <v>0</v>
      </c>
      <c r="YR14" s="29">
        <v>0</v>
      </c>
      <c r="YS14" s="29">
        <v>0</v>
      </c>
      <c r="YT14" s="29">
        <v>0</v>
      </c>
      <c r="YU14" s="29">
        <v>0</v>
      </c>
      <c r="YV14" s="29">
        <v>0</v>
      </c>
      <c r="YW14" s="29">
        <v>0</v>
      </c>
      <c r="YX14" s="29">
        <v>0</v>
      </c>
      <c r="YY14" s="29">
        <v>0</v>
      </c>
      <c r="YZ14" s="29">
        <v>0</v>
      </c>
      <c r="ZA14" s="29">
        <v>0</v>
      </c>
      <c r="ZB14" s="29">
        <v>0</v>
      </c>
      <c r="ZC14" s="29">
        <v>0</v>
      </c>
      <c r="ZD14" s="29">
        <v>0</v>
      </c>
      <c r="ZE14" s="29">
        <v>0</v>
      </c>
      <c r="ZF14" s="29">
        <v>0</v>
      </c>
      <c r="ZG14" s="29">
        <v>0</v>
      </c>
      <c r="ZH14" s="29">
        <v>0</v>
      </c>
      <c r="ZI14" s="29">
        <v>0</v>
      </c>
      <c r="ZJ14" s="29">
        <v>0</v>
      </c>
      <c r="ZK14" s="29">
        <v>0</v>
      </c>
      <c r="ZL14" s="29">
        <v>0</v>
      </c>
      <c r="ZM14" s="29">
        <v>0</v>
      </c>
      <c r="ZN14" s="29">
        <v>0</v>
      </c>
      <c r="ZO14" s="29">
        <v>0</v>
      </c>
      <c r="ZP14" s="29">
        <v>0</v>
      </c>
      <c r="ZQ14" s="29">
        <v>0</v>
      </c>
      <c r="ZR14" s="29">
        <v>0</v>
      </c>
      <c r="ZS14" s="29">
        <v>0</v>
      </c>
      <c r="ZT14" s="29">
        <v>0</v>
      </c>
      <c r="ZU14" s="29">
        <v>0</v>
      </c>
      <c r="ZV14" s="29">
        <v>0</v>
      </c>
      <c r="ZW14" s="29">
        <v>0</v>
      </c>
      <c r="ZX14" s="29">
        <v>0</v>
      </c>
      <c r="ZY14" s="29">
        <v>0</v>
      </c>
      <c r="ZZ14" s="29">
        <v>0</v>
      </c>
      <c r="AAA14" s="29">
        <v>0</v>
      </c>
      <c r="AAB14" s="29">
        <v>0</v>
      </c>
      <c r="AAC14" s="29">
        <v>0</v>
      </c>
      <c r="AAD14" s="29">
        <v>0</v>
      </c>
      <c r="AAE14" s="29">
        <v>0</v>
      </c>
      <c r="AAF14" s="29">
        <v>0</v>
      </c>
      <c r="AAG14" s="29">
        <v>0</v>
      </c>
      <c r="AAH14" s="29">
        <v>0</v>
      </c>
      <c r="AAI14" s="29">
        <v>0</v>
      </c>
      <c r="AAJ14" s="29">
        <v>0</v>
      </c>
      <c r="AAK14" s="29">
        <v>0</v>
      </c>
      <c r="AAL14" s="29">
        <v>0</v>
      </c>
      <c r="AAM14" s="29">
        <v>0</v>
      </c>
      <c r="AAN14" s="29">
        <v>0</v>
      </c>
      <c r="AAO14" s="29">
        <v>0</v>
      </c>
      <c r="AAP14" s="29">
        <v>0</v>
      </c>
      <c r="AAQ14" s="29">
        <v>0</v>
      </c>
      <c r="AAR14" s="29">
        <v>0</v>
      </c>
      <c r="AAS14" s="29">
        <v>0</v>
      </c>
      <c r="AAT14" s="29">
        <v>0</v>
      </c>
      <c r="AAU14" s="29">
        <v>0</v>
      </c>
      <c r="AAV14" s="29">
        <v>0</v>
      </c>
      <c r="AAW14" s="29">
        <v>0</v>
      </c>
      <c r="AAX14" s="29">
        <v>0</v>
      </c>
      <c r="AAY14" s="29">
        <v>0</v>
      </c>
      <c r="AAZ14" s="29">
        <v>0</v>
      </c>
      <c r="ABA14" s="29">
        <v>0</v>
      </c>
      <c r="ABB14" s="29">
        <v>0</v>
      </c>
      <c r="ABC14" s="29">
        <v>0</v>
      </c>
      <c r="ABD14" s="29">
        <v>0</v>
      </c>
      <c r="ABE14" s="29">
        <v>0</v>
      </c>
      <c r="ABF14" s="29">
        <v>0</v>
      </c>
      <c r="ABG14" s="29">
        <v>0</v>
      </c>
      <c r="ABH14" s="29">
        <v>0</v>
      </c>
      <c r="ABI14" s="29">
        <v>0</v>
      </c>
      <c r="ABJ14" s="29">
        <v>0</v>
      </c>
      <c r="ABK14" s="29">
        <v>0</v>
      </c>
      <c r="ABL14" s="29">
        <v>0</v>
      </c>
      <c r="ABM14" s="29">
        <v>0</v>
      </c>
      <c r="ABN14" s="29">
        <v>0</v>
      </c>
      <c r="ABO14" s="29">
        <v>0</v>
      </c>
      <c r="ABP14" s="29">
        <v>0</v>
      </c>
      <c r="ABQ14" s="29">
        <v>0</v>
      </c>
      <c r="ABR14" s="29">
        <v>0</v>
      </c>
      <c r="ABS14" s="29">
        <v>0</v>
      </c>
      <c r="ABT14" s="29">
        <v>0</v>
      </c>
      <c r="ABU14" s="29">
        <v>0</v>
      </c>
      <c r="ABV14" s="29">
        <v>0</v>
      </c>
      <c r="ABW14" s="29">
        <v>0</v>
      </c>
      <c r="ABX14" s="29">
        <v>0</v>
      </c>
      <c r="ABY14" s="29">
        <v>0</v>
      </c>
      <c r="ABZ14" s="29">
        <v>0</v>
      </c>
      <c r="ACA14" s="29">
        <v>0</v>
      </c>
      <c r="ACB14" s="29">
        <v>0</v>
      </c>
      <c r="ACC14" s="29">
        <v>0</v>
      </c>
      <c r="ACD14" s="29">
        <v>0</v>
      </c>
      <c r="ACE14" s="29">
        <v>0</v>
      </c>
      <c r="ACF14" s="29">
        <v>0</v>
      </c>
      <c r="ACG14" s="29">
        <v>0</v>
      </c>
      <c r="ACH14" s="29">
        <v>0</v>
      </c>
      <c r="ACI14" s="29">
        <v>0</v>
      </c>
      <c r="ACJ14" s="29">
        <v>0</v>
      </c>
      <c r="ACK14" s="29">
        <v>0</v>
      </c>
      <c r="ACL14" s="29">
        <v>0</v>
      </c>
      <c r="ACM14" s="29">
        <v>0</v>
      </c>
      <c r="ACN14" s="29">
        <v>0</v>
      </c>
      <c r="ACO14" s="29">
        <v>0</v>
      </c>
      <c r="ACP14" s="29">
        <v>0</v>
      </c>
      <c r="ACQ14" s="29">
        <v>0</v>
      </c>
      <c r="ACR14" s="29">
        <v>0</v>
      </c>
      <c r="ACS14" s="29">
        <v>0</v>
      </c>
      <c r="ACT14" s="29">
        <v>0</v>
      </c>
      <c r="ACU14" s="29">
        <v>0</v>
      </c>
      <c r="ACV14" s="29">
        <v>0</v>
      </c>
      <c r="ACW14" s="29">
        <v>0</v>
      </c>
      <c r="ACX14" s="29">
        <v>0</v>
      </c>
      <c r="ACY14" s="29">
        <v>0</v>
      </c>
      <c r="ACZ14" s="29">
        <v>0</v>
      </c>
      <c r="ADA14" s="29">
        <v>0</v>
      </c>
      <c r="ADB14" s="29">
        <v>0</v>
      </c>
      <c r="ADC14" s="29">
        <v>0</v>
      </c>
      <c r="ADD14" s="29">
        <v>0</v>
      </c>
      <c r="ADE14" s="29">
        <v>0</v>
      </c>
      <c r="ADF14" s="29">
        <v>0</v>
      </c>
      <c r="ADG14" s="29">
        <v>0</v>
      </c>
      <c r="ADH14" s="29">
        <v>0</v>
      </c>
      <c r="ADI14" s="29">
        <v>0</v>
      </c>
      <c r="ADJ14" s="29">
        <v>0</v>
      </c>
      <c r="ADK14" s="29">
        <v>0</v>
      </c>
      <c r="ADL14" s="29">
        <v>0</v>
      </c>
      <c r="ADM14" s="29">
        <v>0</v>
      </c>
      <c r="ADN14" s="29">
        <v>0</v>
      </c>
      <c r="ADO14" s="29">
        <v>0</v>
      </c>
      <c r="ADP14" s="29">
        <v>0</v>
      </c>
      <c r="ADQ14" s="29">
        <v>0</v>
      </c>
      <c r="ADR14" s="29">
        <v>0</v>
      </c>
      <c r="ADS14" s="29">
        <v>0</v>
      </c>
      <c r="ADT14" s="29">
        <v>0</v>
      </c>
      <c r="ADU14" s="29">
        <v>0</v>
      </c>
      <c r="ADV14" s="29">
        <v>0</v>
      </c>
      <c r="ADW14" s="29">
        <v>0</v>
      </c>
      <c r="ADX14" s="29">
        <v>0</v>
      </c>
      <c r="ADY14" s="29">
        <v>0</v>
      </c>
      <c r="ADZ14" s="29">
        <v>0</v>
      </c>
      <c r="AEA14" s="29">
        <v>0</v>
      </c>
      <c r="AEB14" s="29">
        <v>0</v>
      </c>
      <c r="AEC14" s="29">
        <v>0</v>
      </c>
      <c r="AED14" s="29">
        <v>0</v>
      </c>
      <c r="AEE14" s="29">
        <v>0</v>
      </c>
      <c r="AEF14" s="29">
        <v>0</v>
      </c>
      <c r="AEG14" s="29">
        <v>0</v>
      </c>
      <c r="AEH14" s="29">
        <v>0</v>
      </c>
      <c r="AEI14" s="29">
        <v>0</v>
      </c>
      <c r="AEJ14" s="29">
        <v>0</v>
      </c>
      <c r="AEK14" s="29">
        <v>0</v>
      </c>
      <c r="AEL14" s="29">
        <v>0</v>
      </c>
      <c r="AEM14" s="29">
        <v>0</v>
      </c>
      <c r="AEN14" s="29">
        <v>0</v>
      </c>
      <c r="AEO14" s="29">
        <v>0</v>
      </c>
      <c r="AEP14" s="29">
        <v>0</v>
      </c>
      <c r="AEQ14" s="29">
        <v>0</v>
      </c>
      <c r="AER14" s="29">
        <v>0</v>
      </c>
      <c r="AES14" s="29">
        <v>0</v>
      </c>
      <c r="AET14" s="29">
        <v>0</v>
      </c>
      <c r="AEU14" s="29">
        <v>0</v>
      </c>
      <c r="AEV14" s="29">
        <v>0</v>
      </c>
      <c r="AEW14" s="29">
        <v>0</v>
      </c>
      <c r="AEX14" s="29">
        <v>0</v>
      </c>
      <c r="AEY14" s="29">
        <v>0</v>
      </c>
      <c r="AEZ14" s="29">
        <v>0</v>
      </c>
      <c r="AFA14" s="29">
        <v>0</v>
      </c>
      <c r="AFB14" s="29">
        <v>0</v>
      </c>
      <c r="AFC14" s="29">
        <v>0</v>
      </c>
      <c r="AFD14" s="29">
        <v>0</v>
      </c>
      <c r="AFE14" s="29">
        <v>0</v>
      </c>
      <c r="AFF14" s="29">
        <v>0</v>
      </c>
      <c r="AFG14" s="29">
        <v>0</v>
      </c>
      <c r="AFH14" s="29">
        <v>0</v>
      </c>
      <c r="AFI14" s="29">
        <v>0</v>
      </c>
      <c r="AFJ14" s="29">
        <v>0</v>
      </c>
      <c r="AFK14" s="29">
        <v>0</v>
      </c>
      <c r="AFL14" s="29">
        <v>0</v>
      </c>
      <c r="AFM14" s="29">
        <v>0</v>
      </c>
      <c r="AFN14" s="29">
        <v>0</v>
      </c>
      <c r="AFO14" s="29">
        <v>0</v>
      </c>
      <c r="AFP14" s="29">
        <v>0</v>
      </c>
      <c r="AFQ14" s="29">
        <v>0</v>
      </c>
      <c r="AFR14" s="29">
        <v>0</v>
      </c>
      <c r="AFS14" s="29">
        <v>0</v>
      </c>
      <c r="AFT14" s="29">
        <v>0</v>
      </c>
      <c r="AFU14" s="29">
        <v>0</v>
      </c>
      <c r="AFV14" s="29">
        <v>0</v>
      </c>
      <c r="AFW14" s="29">
        <v>0</v>
      </c>
      <c r="AFX14" s="29">
        <v>0</v>
      </c>
      <c r="AFY14" s="29">
        <v>0</v>
      </c>
      <c r="AFZ14" s="29">
        <v>0</v>
      </c>
      <c r="AGA14" s="29">
        <v>0</v>
      </c>
      <c r="AGB14" s="29">
        <v>0</v>
      </c>
      <c r="AGC14" s="29">
        <v>0</v>
      </c>
      <c r="AGD14" s="29">
        <v>0</v>
      </c>
      <c r="AGE14" s="29">
        <v>0</v>
      </c>
      <c r="AGF14" s="29">
        <v>0</v>
      </c>
      <c r="AGG14" s="29">
        <v>0</v>
      </c>
      <c r="AGH14" s="29">
        <v>0</v>
      </c>
      <c r="AGI14" s="29">
        <v>0</v>
      </c>
      <c r="AGJ14" s="29">
        <v>0</v>
      </c>
      <c r="AGK14" s="29">
        <v>0</v>
      </c>
      <c r="AGL14" s="29">
        <v>0</v>
      </c>
      <c r="AGM14" s="29">
        <v>0</v>
      </c>
      <c r="AGN14" s="29">
        <v>0</v>
      </c>
      <c r="AGO14" s="29">
        <v>0</v>
      </c>
      <c r="AGP14" s="29">
        <v>0</v>
      </c>
      <c r="AGQ14" s="29">
        <v>0</v>
      </c>
      <c r="AGR14" s="29">
        <v>0</v>
      </c>
      <c r="AGS14" s="29">
        <v>0</v>
      </c>
      <c r="AGT14" s="29">
        <v>0</v>
      </c>
      <c r="AGU14" s="29">
        <v>0</v>
      </c>
      <c r="AGV14" s="29">
        <v>0</v>
      </c>
      <c r="AGW14" s="29">
        <v>0</v>
      </c>
      <c r="AGX14" s="29">
        <v>0</v>
      </c>
      <c r="AGY14" s="29">
        <v>0</v>
      </c>
      <c r="AGZ14" s="29">
        <v>0</v>
      </c>
      <c r="AHA14" s="29">
        <v>0</v>
      </c>
      <c r="AHB14" s="29">
        <v>0</v>
      </c>
      <c r="AHC14" s="29">
        <v>0</v>
      </c>
      <c r="AHD14" s="29">
        <v>0</v>
      </c>
      <c r="AHE14" s="29">
        <v>0</v>
      </c>
      <c r="AHF14" s="29">
        <v>0</v>
      </c>
      <c r="AHG14" s="29">
        <v>0</v>
      </c>
      <c r="AHH14" s="29">
        <v>0</v>
      </c>
      <c r="AHI14" s="29">
        <v>0</v>
      </c>
      <c r="AHJ14" s="29">
        <v>0</v>
      </c>
      <c r="AHK14" s="29">
        <v>0</v>
      </c>
      <c r="AHL14" s="29">
        <v>0</v>
      </c>
      <c r="AHM14" s="29">
        <v>0</v>
      </c>
      <c r="AHN14" s="29">
        <v>0</v>
      </c>
      <c r="AHO14" s="29">
        <v>0</v>
      </c>
      <c r="AHP14" s="29">
        <v>0</v>
      </c>
      <c r="AHQ14" s="29">
        <v>0</v>
      </c>
      <c r="AHR14" s="29">
        <v>0</v>
      </c>
      <c r="AHS14" s="29">
        <v>0</v>
      </c>
      <c r="AHT14" s="29">
        <v>0</v>
      </c>
      <c r="AHU14" s="29">
        <v>0</v>
      </c>
      <c r="AHV14" s="29">
        <v>0</v>
      </c>
      <c r="AHW14" s="29">
        <v>0</v>
      </c>
      <c r="AHX14" s="29">
        <v>0</v>
      </c>
      <c r="AHY14" s="29">
        <v>0</v>
      </c>
      <c r="AHZ14" s="29">
        <v>0</v>
      </c>
      <c r="AIA14" s="29">
        <v>0</v>
      </c>
      <c r="AIB14" s="29">
        <v>0</v>
      </c>
      <c r="AIC14" s="29">
        <v>0</v>
      </c>
      <c r="AID14" s="29">
        <v>0</v>
      </c>
      <c r="AIE14" s="29">
        <v>0</v>
      </c>
      <c r="AIF14" s="29">
        <v>0</v>
      </c>
      <c r="AIG14" s="29">
        <v>0</v>
      </c>
      <c r="AIH14" s="29">
        <v>0</v>
      </c>
      <c r="AII14" s="29">
        <v>0</v>
      </c>
      <c r="AIJ14" s="29">
        <v>0</v>
      </c>
      <c r="AIK14" s="29">
        <v>0</v>
      </c>
      <c r="AIL14" s="29">
        <v>0</v>
      </c>
      <c r="AIM14" s="29">
        <v>0</v>
      </c>
      <c r="AIN14" s="29">
        <v>0</v>
      </c>
      <c r="AIO14" s="29">
        <v>0</v>
      </c>
      <c r="AIP14" s="29">
        <v>0</v>
      </c>
      <c r="AIQ14" s="29">
        <v>0</v>
      </c>
      <c r="AIR14" s="29">
        <v>0</v>
      </c>
      <c r="AIS14" s="29">
        <v>0</v>
      </c>
      <c r="AIT14" s="29">
        <v>0</v>
      </c>
      <c r="AIU14" s="29">
        <v>0</v>
      </c>
      <c r="AIV14" s="29">
        <v>0</v>
      </c>
      <c r="AIW14" s="29">
        <v>0</v>
      </c>
      <c r="AIX14" s="29">
        <v>0</v>
      </c>
      <c r="AIY14" s="29">
        <v>0</v>
      </c>
      <c r="AIZ14" s="29">
        <v>0</v>
      </c>
      <c r="AJA14" s="29">
        <v>0</v>
      </c>
      <c r="AJB14" s="29">
        <v>0</v>
      </c>
      <c r="AJC14" s="29">
        <v>0</v>
      </c>
      <c r="AJD14" s="29">
        <v>0</v>
      </c>
      <c r="AJE14" s="29">
        <v>0</v>
      </c>
      <c r="AJF14" s="29">
        <v>0</v>
      </c>
      <c r="AJG14" s="29">
        <v>0</v>
      </c>
      <c r="AJH14" s="29">
        <v>0</v>
      </c>
      <c r="AJI14" s="29">
        <v>0</v>
      </c>
      <c r="AJJ14" s="29">
        <v>0</v>
      </c>
      <c r="AJK14" s="29">
        <v>0</v>
      </c>
      <c r="AJL14" s="29">
        <v>0</v>
      </c>
      <c r="AJM14" s="29">
        <v>0</v>
      </c>
      <c r="AJN14" s="29">
        <v>0</v>
      </c>
      <c r="AJO14" s="29">
        <v>0</v>
      </c>
      <c r="AJP14" s="29">
        <v>0</v>
      </c>
      <c r="AJQ14" s="29">
        <v>0</v>
      </c>
      <c r="AJR14" s="29">
        <v>0</v>
      </c>
      <c r="AJS14" s="29">
        <v>0</v>
      </c>
      <c r="AJT14" s="29">
        <v>0</v>
      </c>
      <c r="AJU14" s="29">
        <v>0</v>
      </c>
      <c r="AJV14" s="29">
        <v>0</v>
      </c>
      <c r="AJW14" s="29">
        <v>0</v>
      </c>
      <c r="AJX14" s="29">
        <v>0</v>
      </c>
      <c r="AJY14" s="29">
        <v>0</v>
      </c>
      <c r="AJZ14" s="29">
        <v>0</v>
      </c>
      <c r="AKA14" s="29">
        <v>0</v>
      </c>
      <c r="AKB14" s="29">
        <v>0</v>
      </c>
      <c r="AKC14" s="29">
        <v>0</v>
      </c>
      <c r="AKD14" s="29">
        <v>0</v>
      </c>
      <c r="AKE14" s="29">
        <v>0</v>
      </c>
      <c r="AKF14" s="29">
        <v>0</v>
      </c>
      <c r="AKG14" s="29">
        <v>0</v>
      </c>
      <c r="AKH14" s="29">
        <v>0</v>
      </c>
      <c r="AKI14" s="29">
        <v>0</v>
      </c>
      <c r="AKJ14" s="29">
        <v>0</v>
      </c>
      <c r="AKK14" s="29">
        <v>0</v>
      </c>
      <c r="AKL14" s="29">
        <v>0</v>
      </c>
      <c r="AKM14" s="29">
        <v>0</v>
      </c>
      <c r="AKN14" s="29">
        <v>0</v>
      </c>
      <c r="AKO14" s="29">
        <v>0</v>
      </c>
      <c r="AKP14" s="29">
        <v>0</v>
      </c>
      <c r="AKQ14" s="29">
        <v>0</v>
      </c>
      <c r="AKR14" s="29">
        <v>0</v>
      </c>
      <c r="AKS14" s="29">
        <v>0</v>
      </c>
      <c r="AKT14" s="29">
        <v>0</v>
      </c>
      <c r="AKU14" s="29">
        <v>0</v>
      </c>
      <c r="AKV14" s="29">
        <v>0</v>
      </c>
      <c r="AKW14" s="29">
        <v>0</v>
      </c>
      <c r="AKX14" s="29">
        <v>0</v>
      </c>
      <c r="AKY14" s="29">
        <v>0</v>
      </c>
      <c r="AKZ14" s="29">
        <v>0</v>
      </c>
      <c r="ALA14" s="29">
        <v>0</v>
      </c>
      <c r="ALB14" s="29">
        <v>0</v>
      </c>
      <c r="ALC14" s="29">
        <v>0</v>
      </c>
      <c r="ALD14" s="29">
        <v>0</v>
      </c>
      <c r="ALE14" s="29">
        <v>0</v>
      </c>
      <c r="ALF14" s="29">
        <v>0</v>
      </c>
      <c r="ALG14" s="29">
        <v>0</v>
      </c>
      <c r="ALH14" s="29">
        <v>0</v>
      </c>
      <c r="ALI14" s="29">
        <v>0</v>
      </c>
      <c r="ALJ14" s="29">
        <v>0</v>
      </c>
      <c r="ALK14" s="29">
        <v>0</v>
      </c>
      <c r="ALL14" s="29">
        <v>0</v>
      </c>
      <c r="ALM14" s="29">
        <v>0</v>
      </c>
      <c r="ALN14" s="29">
        <v>0</v>
      </c>
      <c r="ALO14" s="29">
        <v>0</v>
      </c>
      <c r="ALP14" s="29">
        <v>0</v>
      </c>
      <c r="ALQ14" s="29">
        <v>0</v>
      </c>
      <c r="ALR14" s="29">
        <v>0</v>
      </c>
      <c r="ALS14" s="29">
        <v>0</v>
      </c>
      <c r="ALT14" s="29">
        <v>0</v>
      </c>
      <c r="ALU14" s="29">
        <v>0</v>
      </c>
      <c r="ALV14" s="29">
        <v>0</v>
      </c>
      <c r="ALW14" s="29">
        <v>0</v>
      </c>
      <c r="ALX14" s="29">
        <v>0</v>
      </c>
      <c r="ALY14" s="29">
        <v>0</v>
      </c>
      <c r="ALZ14" s="29">
        <v>0</v>
      </c>
      <c r="AMA14" s="29">
        <v>0</v>
      </c>
      <c r="AMB14" s="29">
        <v>0</v>
      </c>
      <c r="AMC14" s="29">
        <v>0</v>
      </c>
      <c r="AMD14" s="29">
        <v>0</v>
      </c>
      <c r="AME14" s="29">
        <v>0</v>
      </c>
      <c r="AMF14" s="29">
        <v>0</v>
      </c>
      <c r="AMG14" s="29">
        <v>0</v>
      </c>
      <c r="AMH14" s="29">
        <v>0</v>
      </c>
      <c r="AMI14" s="29">
        <v>0</v>
      </c>
      <c r="AMJ14" s="29">
        <v>0</v>
      </c>
      <c r="AMK14" s="29">
        <v>0</v>
      </c>
      <c r="AML14" s="29">
        <v>0</v>
      </c>
      <c r="AMM14" s="29">
        <v>0</v>
      </c>
      <c r="AMN14" s="29">
        <v>0</v>
      </c>
      <c r="AMO14" s="29">
        <v>0</v>
      </c>
      <c r="AMP14" s="29">
        <v>0</v>
      </c>
      <c r="AMQ14" s="29">
        <v>0</v>
      </c>
      <c r="AMR14" s="29">
        <v>0</v>
      </c>
      <c r="AMS14" s="29">
        <v>0</v>
      </c>
      <c r="AMT14" s="29">
        <v>0</v>
      </c>
      <c r="AMU14" s="29">
        <v>0</v>
      </c>
      <c r="AMV14" s="29">
        <v>0</v>
      </c>
      <c r="AMW14" s="29">
        <v>0</v>
      </c>
      <c r="AMX14" s="29">
        <v>0</v>
      </c>
      <c r="AMY14" s="29">
        <v>0</v>
      </c>
      <c r="AMZ14" s="29">
        <v>0</v>
      </c>
      <c r="ANA14" s="29">
        <v>0</v>
      </c>
      <c r="ANB14" s="29">
        <v>0</v>
      </c>
      <c r="ANC14" s="29">
        <v>0</v>
      </c>
      <c r="AND14" s="29">
        <v>0</v>
      </c>
      <c r="ANE14" s="29">
        <v>0</v>
      </c>
      <c r="ANF14" s="29">
        <v>0</v>
      </c>
      <c r="ANG14" s="29">
        <v>0</v>
      </c>
      <c r="ANH14" s="29">
        <v>0</v>
      </c>
      <c r="ANI14" s="29">
        <v>0</v>
      </c>
      <c r="ANJ14" s="29">
        <v>0</v>
      </c>
      <c r="ANK14" s="29">
        <v>0</v>
      </c>
      <c r="ANL14" s="29">
        <v>0</v>
      </c>
      <c r="ANM14" s="29">
        <v>0</v>
      </c>
      <c r="ANN14" s="29">
        <v>0</v>
      </c>
      <c r="ANO14" s="29">
        <v>0</v>
      </c>
      <c r="ANP14" s="29">
        <v>0</v>
      </c>
      <c r="ANQ14" s="29">
        <v>0</v>
      </c>
      <c r="ANR14" s="29">
        <v>0</v>
      </c>
      <c r="ANS14" s="29">
        <v>0</v>
      </c>
      <c r="ANT14" s="29">
        <v>0</v>
      </c>
      <c r="ANU14" s="29">
        <v>0</v>
      </c>
      <c r="ANV14" s="29">
        <v>0</v>
      </c>
      <c r="ANW14" s="29">
        <v>0</v>
      </c>
      <c r="ANX14" s="29">
        <v>0</v>
      </c>
      <c r="ANY14" s="29">
        <v>0</v>
      </c>
      <c r="ANZ14" s="29">
        <v>0</v>
      </c>
      <c r="AOA14" s="29">
        <v>0</v>
      </c>
      <c r="AOB14" s="29">
        <v>0</v>
      </c>
      <c r="AOC14" s="29">
        <v>0</v>
      </c>
      <c r="AOD14" s="29">
        <v>0</v>
      </c>
      <c r="AOE14" s="29">
        <v>0</v>
      </c>
      <c r="AOF14" s="29">
        <v>0</v>
      </c>
      <c r="AOG14" s="29">
        <v>0</v>
      </c>
      <c r="AOH14" s="29">
        <v>0</v>
      </c>
      <c r="AOI14" s="29">
        <v>0</v>
      </c>
      <c r="AOJ14" s="29">
        <v>0</v>
      </c>
      <c r="AOK14" s="29">
        <v>0</v>
      </c>
      <c r="AOL14" s="29">
        <v>0</v>
      </c>
      <c r="AOM14" s="29">
        <v>0</v>
      </c>
      <c r="AON14" s="29">
        <v>0</v>
      </c>
      <c r="AOO14" s="29">
        <v>0</v>
      </c>
      <c r="AOP14" s="29">
        <v>0</v>
      </c>
      <c r="AOQ14" s="29">
        <v>0</v>
      </c>
      <c r="AOR14" s="29">
        <v>0</v>
      </c>
      <c r="AOS14" s="29">
        <v>0</v>
      </c>
      <c r="AOT14" s="29">
        <v>0</v>
      </c>
      <c r="AOU14" s="29">
        <v>0</v>
      </c>
      <c r="AOV14" s="29">
        <v>0</v>
      </c>
      <c r="AOW14" s="29">
        <v>0</v>
      </c>
      <c r="AOX14" s="29">
        <v>0</v>
      </c>
      <c r="AOY14" s="29">
        <v>0</v>
      </c>
      <c r="AOZ14" s="29">
        <v>0</v>
      </c>
      <c r="APA14" s="29">
        <v>0</v>
      </c>
      <c r="APB14" s="29">
        <v>0</v>
      </c>
      <c r="APC14" s="29">
        <v>0</v>
      </c>
      <c r="APD14" s="29">
        <v>0</v>
      </c>
      <c r="APE14" s="29">
        <v>0</v>
      </c>
      <c r="APF14" s="29">
        <v>0</v>
      </c>
      <c r="APG14" s="29">
        <v>0</v>
      </c>
      <c r="APH14" s="29">
        <v>0</v>
      </c>
      <c r="API14" s="29">
        <v>0</v>
      </c>
      <c r="APJ14" s="29">
        <v>0</v>
      </c>
      <c r="APK14" s="29">
        <v>0</v>
      </c>
      <c r="APL14" s="29">
        <v>0</v>
      </c>
      <c r="APM14" s="29">
        <v>0</v>
      </c>
      <c r="APN14" s="29">
        <v>0</v>
      </c>
      <c r="APO14" s="29">
        <v>0</v>
      </c>
      <c r="APP14" s="29">
        <v>0</v>
      </c>
      <c r="APQ14" s="29">
        <v>0</v>
      </c>
      <c r="APR14" s="29">
        <v>0</v>
      </c>
      <c r="APS14" s="29">
        <v>0</v>
      </c>
      <c r="APT14" s="29">
        <v>0</v>
      </c>
      <c r="APU14" s="29">
        <v>0</v>
      </c>
      <c r="APV14" s="29">
        <v>0</v>
      </c>
      <c r="APW14" s="29">
        <v>0</v>
      </c>
      <c r="APX14" s="29">
        <v>0</v>
      </c>
      <c r="APY14" s="29">
        <v>0</v>
      </c>
      <c r="APZ14" s="29">
        <v>0</v>
      </c>
      <c r="AQA14" s="29">
        <v>0</v>
      </c>
      <c r="AQB14" s="29">
        <v>0</v>
      </c>
      <c r="AQC14" s="29">
        <v>0</v>
      </c>
      <c r="AQD14" s="29">
        <v>0</v>
      </c>
      <c r="AQE14" s="29">
        <v>0</v>
      </c>
      <c r="AQF14" s="29">
        <v>0</v>
      </c>
      <c r="AQG14" s="29">
        <v>0</v>
      </c>
      <c r="AQH14" s="29">
        <v>0</v>
      </c>
      <c r="AQI14" s="29">
        <v>0</v>
      </c>
      <c r="AQJ14" s="29">
        <v>0</v>
      </c>
      <c r="AQK14" s="29">
        <v>0</v>
      </c>
      <c r="AQL14" s="29">
        <v>0</v>
      </c>
      <c r="AQM14" s="29">
        <v>0</v>
      </c>
      <c r="AQN14" s="29">
        <v>0</v>
      </c>
      <c r="AQO14" s="29">
        <v>0</v>
      </c>
      <c r="AQP14" s="29">
        <v>0</v>
      </c>
      <c r="AQQ14" s="29">
        <v>0</v>
      </c>
      <c r="AQR14" s="29">
        <v>0</v>
      </c>
      <c r="AQS14" s="29">
        <v>0</v>
      </c>
      <c r="AQT14" s="29">
        <v>0</v>
      </c>
      <c r="AQU14" s="29">
        <v>0</v>
      </c>
      <c r="AQV14" s="29">
        <v>0</v>
      </c>
      <c r="AQW14" s="29">
        <v>0</v>
      </c>
      <c r="AQX14" s="29">
        <v>0</v>
      </c>
      <c r="AQY14" s="29">
        <v>0</v>
      </c>
      <c r="AQZ14" s="29">
        <v>0</v>
      </c>
      <c r="ARA14" s="29">
        <v>0</v>
      </c>
      <c r="ARB14" s="29">
        <v>0</v>
      </c>
      <c r="ARC14" s="29">
        <v>0</v>
      </c>
      <c r="ARD14" s="29">
        <v>0</v>
      </c>
      <c r="ARE14" s="29">
        <v>0</v>
      </c>
      <c r="ARF14" s="29">
        <v>0</v>
      </c>
      <c r="ARG14" s="29">
        <v>0</v>
      </c>
      <c r="ARH14" s="29">
        <v>0</v>
      </c>
      <c r="ARI14" s="29">
        <v>0</v>
      </c>
      <c r="ARJ14" s="29">
        <v>0</v>
      </c>
      <c r="ARK14" s="29">
        <v>0</v>
      </c>
      <c r="ARL14" s="29">
        <v>0</v>
      </c>
      <c r="ARM14" s="29">
        <v>0</v>
      </c>
      <c r="ARN14" s="29">
        <v>0</v>
      </c>
      <c r="ARO14" s="29">
        <v>0</v>
      </c>
      <c r="ARP14" s="29">
        <v>0</v>
      </c>
      <c r="ARQ14" s="29">
        <v>0</v>
      </c>
      <c r="ARR14" s="29">
        <v>0</v>
      </c>
      <c r="ARS14" s="29">
        <v>0</v>
      </c>
      <c r="ART14" s="29">
        <v>0</v>
      </c>
      <c r="ARU14" s="29">
        <v>0</v>
      </c>
      <c r="ARV14" s="29">
        <v>0</v>
      </c>
      <c r="ARW14" s="29">
        <v>0</v>
      </c>
      <c r="ARX14" s="29">
        <v>0</v>
      </c>
      <c r="ARY14" s="29">
        <v>0</v>
      </c>
      <c r="ARZ14" s="29">
        <v>0</v>
      </c>
      <c r="ASA14" s="29">
        <v>0</v>
      </c>
      <c r="ASB14" s="29">
        <v>0</v>
      </c>
      <c r="ASC14" s="29">
        <v>0</v>
      </c>
      <c r="ASD14" s="29">
        <v>0</v>
      </c>
      <c r="ASE14" s="29">
        <v>0</v>
      </c>
      <c r="ASF14" s="29">
        <v>0</v>
      </c>
      <c r="ASG14" s="29">
        <v>0</v>
      </c>
      <c r="ASH14" s="29">
        <v>0</v>
      </c>
      <c r="ASI14" s="29">
        <v>0</v>
      </c>
      <c r="ASJ14" s="29">
        <v>0</v>
      </c>
      <c r="ASK14" s="29">
        <v>0</v>
      </c>
      <c r="ASL14" s="29">
        <v>0</v>
      </c>
      <c r="ASM14" s="29">
        <v>0</v>
      </c>
      <c r="ASN14" s="29">
        <v>0</v>
      </c>
      <c r="ASO14" s="29">
        <v>0</v>
      </c>
      <c r="ASP14" s="29">
        <v>0</v>
      </c>
      <c r="ASQ14" s="29">
        <v>0</v>
      </c>
      <c r="ASR14" s="29">
        <v>0</v>
      </c>
      <c r="ASS14" s="29">
        <v>0</v>
      </c>
      <c r="AST14" s="29">
        <v>0</v>
      </c>
      <c r="ASU14" s="29">
        <v>0</v>
      </c>
      <c r="ASV14" s="29">
        <v>0</v>
      </c>
      <c r="ASW14" s="29">
        <v>0</v>
      </c>
      <c r="ASX14" s="29">
        <v>0</v>
      </c>
      <c r="ASY14" s="29">
        <v>0</v>
      </c>
      <c r="ASZ14" s="29">
        <v>0</v>
      </c>
      <c r="ATA14" s="29">
        <v>0</v>
      </c>
      <c r="ATB14" s="29">
        <v>0</v>
      </c>
      <c r="ATC14" s="29">
        <v>0</v>
      </c>
      <c r="ATD14" s="29">
        <v>0</v>
      </c>
      <c r="ATE14" s="29">
        <v>0</v>
      </c>
      <c r="ATF14" s="29">
        <v>0</v>
      </c>
      <c r="ATG14" s="29">
        <v>0</v>
      </c>
      <c r="ATH14" s="29">
        <v>0</v>
      </c>
      <c r="ATI14" s="29">
        <v>0</v>
      </c>
      <c r="ATJ14" s="29">
        <v>0</v>
      </c>
      <c r="ATK14" s="29">
        <v>0</v>
      </c>
      <c r="ATL14" s="29">
        <v>0</v>
      </c>
      <c r="ATM14" s="29">
        <v>0</v>
      </c>
      <c r="ATN14" s="29">
        <v>0</v>
      </c>
      <c r="ATO14" s="29">
        <v>0</v>
      </c>
      <c r="ATP14" s="29">
        <v>0</v>
      </c>
      <c r="ATQ14" s="29">
        <v>0</v>
      </c>
      <c r="ATR14" s="29">
        <v>0</v>
      </c>
      <c r="ATS14" s="29">
        <v>0</v>
      </c>
      <c r="ATT14" s="29">
        <v>0</v>
      </c>
      <c r="ATU14" s="29">
        <v>0</v>
      </c>
      <c r="ATV14" s="29">
        <v>0</v>
      </c>
      <c r="ATW14" s="29">
        <v>0</v>
      </c>
      <c r="ATX14" s="29">
        <v>0</v>
      </c>
      <c r="ATY14" s="29">
        <v>0</v>
      </c>
      <c r="ATZ14" s="29">
        <v>0</v>
      </c>
      <c r="AUA14" s="29">
        <v>0</v>
      </c>
      <c r="AUB14" s="29">
        <v>0</v>
      </c>
      <c r="AUC14" s="29">
        <v>0</v>
      </c>
      <c r="AUD14" s="29">
        <v>0</v>
      </c>
      <c r="AUE14" s="29">
        <v>0</v>
      </c>
      <c r="AUF14" s="29">
        <v>0</v>
      </c>
      <c r="AUG14" s="29">
        <v>0</v>
      </c>
      <c r="AUH14" s="29">
        <v>0</v>
      </c>
      <c r="AUI14" s="29">
        <v>0</v>
      </c>
      <c r="AUJ14" s="29">
        <v>0</v>
      </c>
      <c r="AUK14" s="29">
        <v>0</v>
      </c>
      <c r="AUL14" s="29">
        <v>0</v>
      </c>
      <c r="AUM14" s="29">
        <v>0</v>
      </c>
      <c r="AUN14" s="29">
        <v>0</v>
      </c>
      <c r="AUO14" s="29">
        <v>0</v>
      </c>
      <c r="AUP14" s="29">
        <v>0</v>
      </c>
      <c r="AUQ14" s="29">
        <v>0</v>
      </c>
      <c r="AUR14" s="29">
        <v>0</v>
      </c>
      <c r="AUS14" s="29">
        <v>0</v>
      </c>
      <c r="AUT14" s="29">
        <v>0</v>
      </c>
      <c r="AUU14" s="29">
        <v>0</v>
      </c>
      <c r="AUV14" s="29">
        <v>0</v>
      </c>
      <c r="AUW14" s="29">
        <v>0</v>
      </c>
      <c r="AUX14" s="29">
        <v>0</v>
      </c>
      <c r="AUY14" s="29">
        <v>0</v>
      </c>
      <c r="AUZ14" s="29">
        <v>0</v>
      </c>
      <c r="AVA14" s="29">
        <v>0</v>
      </c>
      <c r="AVB14" s="29">
        <v>0</v>
      </c>
      <c r="AVC14" s="29">
        <v>0</v>
      </c>
      <c r="AVD14" s="29">
        <v>0</v>
      </c>
      <c r="AVE14" s="29">
        <v>0</v>
      </c>
      <c r="AVF14" s="29">
        <v>0</v>
      </c>
      <c r="AVG14" s="29">
        <v>0</v>
      </c>
      <c r="AVH14" s="29">
        <v>0</v>
      </c>
      <c r="AVI14" s="29">
        <v>0</v>
      </c>
      <c r="AVJ14" s="29">
        <v>0</v>
      </c>
      <c r="AVK14" s="29">
        <v>0</v>
      </c>
      <c r="AVL14" s="29">
        <v>0</v>
      </c>
      <c r="AVM14" s="29">
        <v>0</v>
      </c>
      <c r="AVN14" s="29">
        <v>0</v>
      </c>
      <c r="AVO14" s="29">
        <v>0</v>
      </c>
      <c r="AVP14" s="29">
        <v>0</v>
      </c>
      <c r="AVQ14" s="29">
        <v>0</v>
      </c>
      <c r="AVR14" s="29">
        <v>0</v>
      </c>
      <c r="AVS14" s="29">
        <v>0</v>
      </c>
      <c r="AVT14" s="29">
        <v>0</v>
      </c>
      <c r="AVU14" s="29">
        <v>0</v>
      </c>
      <c r="AVV14" s="29">
        <v>0</v>
      </c>
      <c r="AVW14" s="29">
        <v>0</v>
      </c>
      <c r="AVX14" s="29">
        <v>0</v>
      </c>
      <c r="AVY14" s="29">
        <v>0</v>
      </c>
      <c r="AVZ14" s="29">
        <v>0</v>
      </c>
      <c r="AWA14" s="29">
        <v>0</v>
      </c>
      <c r="AWB14" s="29">
        <v>0</v>
      </c>
      <c r="AWC14" s="29">
        <v>0</v>
      </c>
      <c r="AWD14" s="29">
        <v>0</v>
      </c>
      <c r="AWE14" s="29">
        <v>0</v>
      </c>
      <c r="AWF14" s="29">
        <v>0</v>
      </c>
      <c r="AWG14" s="29">
        <v>0</v>
      </c>
      <c r="AWH14" s="29">
        <v>0</v>
      </c>
      <c r="AWI14" s="29">
        <v>0</v>
      </c>
      <c r="AWJ14" s="29">
        <v>0</v>
      </c>
      <c r="AWK14" s="29">
        <v>0</v>
      </c>
      <c r="AWL14" s="29">
        <v>0</v>
      </c>
      <c r="AWM14" s="29">
        <v>0</v>
      </c>
      <c r="AWN14" s="29">
        <v>0</v>
      </c>
      <c r="AWO14" s="29">
        <v>0</v>
      </c>
      <c r="AWP14" s="29">
        <v>0</v>
      </c>
      <c r="AWQ14" s="29">
        <v>0</v>
      </c>
      <c r="AWR14" s="29">
        <v>0</v>
      </c>
      <c r="AWS14" s="29">
        <v>0</v>
      </c>
      <c r="AWT14" s="29">
        <v>0</v>
      </c>
      <c r="AWU14" s="29">
        <v>0</v>
      </c>
      <c r="AWV14" s="29">
        <v>0</v>
      </c>
      <c r="AWW14" s="29">
        <v>0</v>
      </c>
      <c r="AWX14" s="29">
        <v>0</v>
      </c>
      <c r="AWY14" s="29">
        <v>0</v>
      </c>
      <c r="AWZ14" s="29">
        <v>0</v>
      </c>
      <c r="AXA14" s="29">
        <v>0</v>
      </c>
      <c r="AXB14" s="29">
        <v>0</v>
      </c>
      <c r="AXC14" s="29">
        <v>0</v>
      </c>
      <c r="AXD14" s="29">
        <v>0</v>
      </c>
      <c r="AXE14" s="29">
        <v>0</v>
      </c>
      <c r="AXF14" s="29">
        <v>0</v>
      </c>
      <c r="AXG14" s="29">
        <v>0</v>
      </c>
      <c r="AXH14" s="29">
        <v>0</v>
      </c>
      <c r="AXI14" s="29">
        <v>0</v>
      </c>
      <c r="AXJ14" s="29">
        <v>0</v>
      </c>
      <c r="AXK14" s="29">
        <v>0</v>
      </c>
      <c r="AXL14" s="29">
        <v>0</v>
      </c>
      <c r="AXM14" s="29">
        <v>0</v>
      </c>
      <c r="AXN14" s="29">
        <v>0</v>
      </c>
      <c r="AXO14" s="29">
        <v>0</v>
      </c>
      <c r="AXP14" s="29">
        <v>0</v>
      </c>
      <c r="AXQ14" s="29">
        <v>0</v>
      </c>
      <c r="AXR14" s="29">
        <v>0</v>
      </c>
      <c r="AXS14" s="29">
        <v>0</v>
      </c>
      <c r="AXT14" s="29">
        <v>0</v>
      </c>
      <c r="AXU14" s="29">
        <v>0</v>
      </c>
      <c r="AXV14" s="29">
        <v>0</v>
      </c>
      <c r="AXW14" s="29">
        <v>0</v>
      </c>
      <c r="AXX14" s="29">
        <v>0</v>
      </c>
      <c r="AXY14" s="29">
        <v>0</v>
      </c>
      <c r="AXZ14" s="29">
        <v>0</v>
      </c>
      <c r="AYA14" s="29">
        <v>0</v>
      </c>
      <c r="AYB14" s="29">
        <v>0</v>
      </c>
      <c r="AYC14" s="29">
        <v>0</v>
      </c>
      <c r="AYD14" s="29">
        <v>0</v>
      </c>
      <c r="AYE14" s="29">
        <v>0</v>
      </c>
      <c r="AYF14" s="29">
        <v>0</v>
      </c>
      <c r="AYG14" s="29">
        <v>0</v>
      </c>
      <c r="AYH14" s="29">
        <v>0</v>
      </c>
      <c r="AYI14" s="29">
        <v>0</v>
      </c>
      <c r="AYJ14" s="29">
        <v>0</v>
      </c>
      <c r="AYK14" s="29">
        <v>0</v>
      </c>
      <c r="AYL14" s="29">
        <v>0</v>
      </c>
      <c r="AYM14" s="29">
        <v>0</v>
      </c>
      <c r="AYN14" s="29">
        <v>0</v>
      </c>
      <c r="AYO14" s="29">
        <v>0</v>
      </c>
      <c r="AYP14" s="29">
        <v>0</v>
      </c>
      <c r="AYQ14" s="29">
        <v>0</v>
      </c>
      <c r="AYR14" s="29">
        <v>0</v>
      </c>
      <c r="AYS14" s="29">
        <v>0</v>
      </c>
      <c r="AYT14" s="29">
        <v>0</v>
      </c>
      <c r="AYU14" s="29">
        <v>0</v>
      </c>
      <c r="AYV14" s="29">
        <v>0</v>
      </c>
      <c r="AYW14" s="29">
        <v>0</v>
      </c>
      <c r="AYX14" s="29">
        <v>0</v>
      </c>
      <c r="AYY14" s="29">
        <v>0</v>
      </c>
      <c r="AYZ14" s="29">
        <v>0</v>
      </c>
      <c r="AZA14" s="29">
        <v>0</v>
      </c>
      <c r="AZB14" s="29">
        <v>0</v>
      </c>
      <c r="AZC14" s="29">
        <v>0</v>
      </c>
      <c r="AZD14" s="29">
        <v>0</v>
      </c>
      <c r="AZE14" s="29">
        <v>0</v>
      </c>
      <c r="AZF14" s="29">
        <v>0</v>
      </c>
      <c r="AZG14" s="29">
        <v>0</v>
      </c>
      <c r="AZH14" s="29">
        <v>0</v>
      </c>
      <c r="AZI14" s="29">
        <v>0</v>
      </c>
      <c r="AZJ14" s="29">
        <v>0</v>
      </c>
      <c r="AZK14" s="29">
        <v>0</v>
      </c>
      <c r="AZL14" s="29">
        <v>0</v>
      </c>
      <c r="AZM14" s="29">
        <v>0</v>
      </c>
      <c r="AZN14" s="29">
        <v>0</v>
      </c>
      <c r="AZO14" s="29">
        <v>0</v>
      </c>
      <c r="AZP14" s="29">
        <v>0</v>
      </c>
      <c r="AZQ14" s="29">
        <v>0</v>
      </c>
      <c r="AZR14" s="29">
        <v>0</v>
      </c>
      <c r="AZS14" s="29">
        <v>0</v>
      </c>
      <c r="AZT14" s="29">
        <v>0</v>
      </c>
      <c r="AZU14" s="29">
        <v>0</v>
      </c>
      <c r="AZV14" s="29">
        <v>0</v>
      </c>
      <c r="AZW14" s="29">
        <v>0</v>
      </c>
      <c r="AZX14" s="29">
        <v>0</v>
      </c>
      <c r="AZY14" s="29">
        <v>0</v>
      </c>
      <c r="AZZ14" s="29">
        <v>0</v>
      </c>
      <c r="BAA14" s="29">
        <v>0</v>
      </c>
      <c r="BAB14" s="29">
        <v>0</v>
      </c>
      <c r="BAC14" s="29">
        <v>0</v>
      </c>
      <c r="BAD14" s="29">
        <v>0</v>
      </c>
      <c r="BAE14" s="29">
        <v>0</v>
      </c>
      <c r="BAF14" s="29">
        <v>0</v>
      </c>
      <c r="BAG14" s="29">
        <v>0</v>
      </c>
      <c r="BAH14" s="29">
        <v>0</v>
      </c>
      <c r="BAI14" s="29">
        <v>0</v>
      </c>
      <c r="BAJ14" s="29">
        <v>0</v>
      </c>
      <c r="BAK14" s="29">
        <v>0</v>
      </c>
      <c r="BAL14" s="29">
        <v>0</v>
      </c>
      <c r="BAM14" s="29">
        <v>0</v>
      </c>
      <c r="BAN14" s="29">
        <v>0</v>
      </c>
      <c r="BAO14" s="29">
        <v>0</v>
      </c>
      <c r="BAP14" s="29">
        <v>0</v>
      </c>
      <c r="BAQ14" s="29">
        <v>0</v>
      </c>
      <c r="BAR14" s="29">
        <v>0</v>
      </c>
      <c r="BAS14" s="29">
        <v>0</v>
      </c>
      <c r="BAT14" s="29">
        <v>0</v>
      </c>
      <c r="BAU14" s="29">
        <v>0</v>
      </c>
      <c r="BAV14" s="29">
        <v>0</v>
      </c>
      <c r="BAW14" s="29">
        <v>0</v>
      </c>
      <c r="BAX14" s="29">
        <v>0</v>
      </c>
      <c r="BAY14" s="29">
        <v>0</v>
      </c>
      <c r="BAZ14" s="29">
        <v>0</v>
      </c>
      <c r="BBA14" s="29">
        <v>0</v>
      </c>
      <c r="BBB14" s="29">
        <v>0</v>
      </c>
      <c r="BBC14" s="29">
        <v>0</v>
      </c>
      <c r="BBD14" s="29">
        <v>0</v>
      </c>
      <c r="BBE14" s="29">
        <v>0</v>
      </c>
      <c r="BBF14" s="29">
        <v>0</v>
      </c>
      <c r="BBG14" s="29">
        <v>0</v>
      </c>
      <c r="BBH14" s="29">
        <v>0</v>
      </c>
      <c r="BBI14" s="29">
        <v>0</v>
      </c>
      <c r="BBJ14" s="29">
        <v>0</v>
      </c>
      <c r="BBK14" s="29">
        <v>0</v>
      </c>
      <c r="BBL14" s="29">
        <v>0</v>
      </c>
      <c r="BBM14" s="29">
        <v>0</v>
      </c>
      <c r="BBN14" s="29">
        <v>0</v>
      </c>
      <c r="BBO14" s="29">
        <v>0</v>
      </c>
      <c r="BBP14" s="29">
        <v>0</v>
      </c>
      <c r="BBQ14" s="29">
        <v>0</v>
      </c>
      <c r="BBR14" s="29">
        <v>0</v>
      </c>
      <c r="BBS14" s="29">
        <v>0</v>
      </c>
      <c r="BBT14" s="29">
        <v>0</v>
      </c>
      <c r="BBU14" s="29">
        <v>0</v>
      </c>
      <c r="BBV14" s="29">
        <v>0</v>
      </c>
      <c r="BBW14" s="29">
        <v>0</v>
      </c>
      <c r="BBX14" s="29">
        <v>0</v>
      </c>
      <c r="BBY14" s="29">
        <v>0</v>
      </c>
      <c r="BBZ14" s="29">
        <v>0</v>
      </c>
      <c r="BCA14" s="29">
        <v>0</v>
      </c>
      <c r="BCB14" s="29">
        <v>0</v>
      </c>
      <c r="BCC14" s="29">
        <v>0</v>
      </c>
      <c r="BCD14" s="29">
        <v>0</v>
      </c>
      <c r="BCE14" s="29">
        <v>0</v>
      </c>
      <c r="BCF14" s="29">
        <v>0</v>
      </c>
      <c r="BCG14" s="29">
        <v>0</v>
      </c>
      <c r="BCH14" s="29">
        <v>0</v>
      </c>
      <c r="BCI14" s="29">
        <v>0</v>
      </c>
      <c r="BCJ14" s="29">
        <v>0</v>
      </c>
      <c r="BCK14" s="29">
        <v>0</v>
      </c>
      <c r="BCL14" s="29">
        <v>0</v>
      </c>
      <c r="BCM14" s="29">
        <v>0</v>
      </c>
      <c r="BCN14" s="29">
        <v>0</v>
      </c>
      <c r="BCO14" s="29">
        <v>0</v>
      </c>
      <c r="BCP14" s="29">
        <v>0</v>
      </c>
      <c r="BCQ14" s="29">
        <v>0</v>
      </c>
      <c r="BCR14" s="29">
        <v>0</v>
      </c>
      <c r="BCS14" s="29">
        <v>0</v>
      </c>
      <c r="BCT14" s="29">
        <v>0</v>
      </c>
      <c r="BCU14" s="29">
        <v>0</v>
      </c>
      <c r="BCV14" s="29">
        <v>0</v>
      </c>
      <c r="BCW14" s="29">
        <v>0</v>
      </c>
      <c r="BCX14" s="29">
        <v>0</v>
      </c>
      <c r="BCY14" s="29">
        <v>0</v>
      </c>
      <c r="BCZ14" s="29">
        <v>0</v>
      </c>
      <c r="BDA14" s="29">
        <v>0</v>
      </c>
      <c r="BDB14" s="29">
        <v>0</v>
      </c>
      <c r="BDC14" s="29">
        <v>0</v>
      </c>
      <c r="BDD14" s="29">
        <v>0</v>
      </c>
      <c r="BDE14" s="29">
        <v>0</v>
      </c>
      <c r="BDF14" s="29">
        <v>0</v>
      </c>
      <c r="BDG14" s="29">
        <v>0</v>
      </c>
      <c r="BDH14" s="29">
        <v>0</v>
      </c>
      <c r="BDI14" s="29">
        <v>0</v>
      </c>
      <c r="BDJ14" s="29">
        <v>0</v>
      </c>
      <c r="BDK14" s="29">
        <v>0</v>
      </c>
      <c r="BDL14" s="29">
        <v>0</v>
      </c>
      <c r="BDM14" s="29">
        <v>0</v>
      </c>
      <c r="BDN14" s="29">
        <v>0</v>
      </c>
      <c r="BDO14" s="29">
        <v>0</v>
      </c>
      <c r="BDP14" s="29">
        <v>0</v>
      </c>
      <c r="BDQ14" s="29">
        <v>0</v>
      </c>
      <c r="BDR14" s="29">
        <v>0</v>
      </c>
      <c r="BDS14" s="29">
        <v>0</v>
      </c>
      <c r="BDT14" s="29">
        <v>0</v>
      </c>
      <c r="BDU14" s="29">
        <v>0</v>
      </c>
      <c r="BDV14" s="29">
        <v>0</v>
      </c>
      <c r="BDW14" s="29">
        <v>0</v>
      </c>
      <c r="BDX14" s="29">
        <v>0</v>
      </c>
      <c r="BDY14" s="29">
        <v>0</v>
      </c>
      <c r="BDZ14" s="29">
        <v>0</v>
      </c>
      <c r="BEA14" s="29">
        <v>0</v>
      </c>
      <c r="BEB14" s="29">
        <v>0</v>
      </c>
      <c r="BEC14" s="29">
        <v>0</v>
      </c>
      <c r="BED14" s="29">
        <v>0</v>
      </c>
      <c r="BEE14" s="29">
        <v>0</v>
      </c>
      <c r="BEF14" s="29">
        <v>0</v>
      </c>
      <c r="BEG14" s="29">
        <v>0</v>
      </c>
      <c r="BEH14" s="29">
        <v>0</v>
      </c>
      <c r="BEI14" s="29">
        <v>0</v>
      </c>
      <c r="BEJ14" s="29">
        <v>0</v>
      </c>
      <c r="BEK14" s="29">
        <v>0</v>
      </c>
      <c r="BEL14" s="29">
        <v>0</v>
      </c>
      <c r="BEM14" s="29">
        <v>0</v>
      </c>
      <c r="BEN14" s="29">
        <v>0</v>
      </c>
      <c r="BEO14" s="29">
        <v>0</v>
      </c>
      <c r="BEP14" s="29">
        <v>0</v>
      </c>
      <c r="BEQ14" s="29">
        <v>0</v>
      </c>
      <c r="BER14" s="29">
        <v>0</v>
      </c>
      <c r="BES14" s="29">
        <v>0</v>
      </c>
      <c r="BET14" s="29">
        <v>0</v>
      </c>
      <c r="BEU14" s="29">
        <v>0</v>
      </c>
      <c r="BEV14" s="29">
        <v>0</v>
      </c>
      <c r="BEW14" s="29">
        <v>0</v>
      </c>
      <c r="BEX14" s="29">
        <v>0</v>
      </c>
      <c r="BEY14" s="29">
        <v>0</v>
      </c>
      <c r="BEZ14" s="29">
        <v>0</v>
      </c>
      <c r="BFA14" s="29">
        <v>0</v>
      </c>
      <c r="BFB14" s="29">
        <v>0</v>
      </c>
      <c r="BFC14" s="29">
        <v>0</v>
      </c>
      <c r="BFD14" s="29">
        <v>0</v>
      </c>
      <c r="BFE14" s="29">
        <v>0</v>
      </c>
      <c r="BFF14" s="29">
        <v>0</v>
      </c>
      <c r="BFG14" s="29">
        <v>0</v>
      </c>
      <c r="BFH14" s="29">
        <v>0</v>
      </c>
      <c r="BFI14" s="29">
        <v>0</v>
      </c>
      <c r="BFJ14" s="29">
        <v>0</v>
      </c>
      <c r="BFK14" s="29">
        <v>0</v>
      </c>
      <c r="BFL14" s="29">
        <v>0</v>
      </c>
      <c r="BFM14" s="29">
        <v>0</v>
      </c>
      <c r="BFN14" s="29">
        <v>0</v>
      </c>
      <c r="BFO14" s="29">
        <v>0</v>
      </c>
      <c r="BFP14" s="29">
        <v>0</v>
      </c>
      <c r="BFQ14" s="29">
        <v>0</v>
      </c>
      <c r="BFR14" s="29">
        <v>0</v>
      </c>
      <c r="BFS14" s="29">
        <v>0</v>
      </c>
      <c r="BFT14" s="29">
        <v>0</v>
      </c>
      <c r="BFU14" s="29">
        <v>0</v>
      </c>
      <c r="BFV14" s="29">
        <v>0</v>
      </c>
      <c r="BFW14" s="29">
        <v>0</v>
      </c>
      <c r="BFX14" s="29">
        <v>0</v>
      </c>
      <c r="BFY14" s="29">
        <v>0</v>
      </c>
      <c r="BFZ14" s="29">
        <v>0</v>
      </c>
      <c r="BGA14" s="29">
        <v>0</v>
      </c>
      <c r="BGB14" s="29">
        <v>0</v>
      </c>
      <c r="BGC14" s="29">
        <v>0</v>
      </c>
      <c r="BGD14" s="29">
        <v>0</v>
      </c>
      <c r="BGE14" s="29">
        <v>0</v>
      </c>
      <c r="BGF14" s="29">
        <v>0</v>
      </c>
      <c r="BGG14" s="29">
        <v>0</v>
      </c>
      <c r="BGH14" s="29">
        <v>0</v>
      </c>
      <c r="BGI14" s="29">
        <v>0</v>
      </c>
      <c r="BGJ14" s="29">
        <v>0</v>
      </c>
      <c r="BGK14" s="29">
        <v>0</v>
      </c>
      <c r="BGL14" s="29">
        <v>0</v>
      </c>
      <c r="BGM14" s="29">
        <v>0</v>
      </c>
      <c r="BGN14" s="29">
        <v>0</v>
      </c>
      <c r="BGO14" s="29">
        <v>0</v>
      </c>
      <c r="BGP14" s="29">
        <v>0</v>
      </c>
      <c r="BGQ14" s="29">
        <v>0</v>
      </c>
      <c r="BGR14" s="29">
        <v>0</v>
      </c>
      <c r="BGS14" s="29">
        <v>0</v>
      </c>
      <c r="BGT14" s="29">
        <v>0</v>
      </c>
      <c r="BGU14" s="29">
        <v>0</v>
      </c>
      <c r="BGV14" s="29">
        <v>0</v>
      </c>
      <c r="BGW14" s="29">
        <v>0</v>
      </c>
      <c r="BGX14" s="29">
        <v>0</v>
      </c>
      <c r="BGY14" s="29">
        <v>0</v>
      </c>
      <c r="BGZ14" s="29">
        <v>0</v>
      </c>
      <c r="BHA14" s="29">
        <v>0</v>
      </c>
      <c r="BHB14" s="29">
        <v>0</v>
      </c>
      <c r="BHC14" s="29">
        <v>0</v>
      </c>
      <c r="BHD14" s="29">
        <v>0</v>
      </c>
      <c r="BHE14" s="29">
        <v>0</v>
      </c>
      <c r="BHF14" s="29">
        <v>0</v>
      </c>
      <c r="BHG14" s="29">
        <v>0</v>
      </c>
      <c r="BHH14" s="29">
        <v>0</v>
      </c>
      <c r="BHI14" s="29">
        <v>0</v>
      </c>
      <c r="BHJ14" s="29">
        <v>0</v>
      </c>
      <c r="BHK14" s="29">
        <v>0</v>
      </c>
      <c r="BHL14" s="29">
        <v>0</v>
      </c>
      <c r="BHM14" s="29">
        <v>0</v>
      </c>
      <c r="BHN14" s="29">
        <v>0</v>
      </c>
      <c r="BHO14" s="29">
        <v>0</v>
      </c>
      <c r="BHP14" s="29">
        <v>0</v>
      </c>
      <c r="BHQ14" s="29">
        <v>0</v>
      </c>
      <c r="BHR14" s="29">
        <v>0</v>
      </c>
      <c r="BHS14" s="29">
        <v>0</v>
      </c>
      <c r="BHT14" s="29">
        <v>0</v>
      </c>
      <c r="BHU14" s="29">
        <v>0</v>
      </c>
      <c r="BHV14" s="29">
        <v>0</v>
      </c>
      <c r="BHW14" s="29">
        <v>0</v>
      </c>
      <c r="BHX14" s="29">
        <v>0</v>
      </c>
      <c r="BHY14" s="29">
        <v>0</v>
      </c>
      <c r="BHZ14" s="29">
        <v>0</v>
      </c>
      <c r="BIA14" s="29">
        <v>0</v>
      </c>
      <c r="BIB14" s="29">
        <v>0</v>
      </c>
      <c r="BIC14" s="29">
        <v>0</v>
      </c>
      <c r="BID14" s="29">
        <v>0</v>
      </c>
      <c r="BIE14" s="29">
        <v>0</v>
      </c>
      <c r="BIF14" s="29">
        <v>0</v>
      </c>
      <c r="BIG14" s="29">
        <v>0</v>
      </c>
      <c r="BIH14" s="29">
        <v>0</v>
      </c>
      <c r="BII14" s="29">
        <v>0</v>
      </c>
      <c r="BIJ14" s="29">
        <v>0</v>
      </c>
      <c r="BIK14" s="29">
        <v>0</v>
      </c>
      <c r="BIL14" s="29">
        <v>0</v>
      </c>
      <c r="BIM14" s="29">
        <v>0</v>
      </c>
      <c r="BIN14" s="29">
        <v>0</v>
      </c>
      <c r="BIO14" s="29">
        <v>0</v>
      </c>
      <c r="BIP14" s="29">
        <v>0</v>
      </c>
      <c r="BIQ14" s="29">
        <v>0</v>
      </c>
      <c r="BIR14" s="29">
        <v>0</v>
      </c>
      <c r="BIS14" s="29">
        <v>0</v>
      </c>
      <c r="BIT14" s="29">
        <v>0</v>
      </c>
      <c r="BIU14" s="29">
        <v>0</v>
      </c>
      <c r="BIV14" s="29">
        <v>0</v>
      </c>
      <c r="BIW14" s="29">
        <v>0</v>
      </c>
      <c r="BIX14" s="29">
        <v>0</v>
      </c>
      <c r="BIY14" s="29">
        <v>0</v>
      </c>
      <c r="BIZ14" s="29">
        <v>0</v>
      </c>
      <c r="BJA14" s="29">
        <v>0</v>
      </c>
      <c r="BJB14" s="29">
        <v>0</v>
      </c>
      <c r="BJC14" s="29">
        <v>0</v>
      </c>
      <c r="BJD14" s="29">
        <v>0</v>
      </c>
      <c r="BJE14" s="29">
        <v>0</v>
      </c>
      <c r="BJF14" s="29">
        <v>0</v>
      </c>
      <c r="BJG14" s="29">
        <v>0</v>
      </c>
      <c r="BJH14" s="29">
        <v>0</v>
      </c>
      <c r="BJI14" s="29">
        <v>0</v>
      </c>
      <c r="BJJ14" s="29">
        <v>0</v>
      </c>
      <c r="BJK14" s="29">
        <v>0</v>
      </c>
      <c r="BJL14" s="29">
        <v>0</v>
      </c>
      <c r="BJM14" s="29">
        <v>0</v>
      </c>
      <c r="BJN14" s="29">
        <v>0</v>
      </c>
      <c r="BJO14" s="29">
        <v>0</v>
      </c>
      <c r="BJP14" s="29">
        <v>0</v>
      </c>
      <c r="BJQ14" s="29">
        <v>0</v>
      </c>
      <c r="BJR14" s="29">
        <v>0</v>
      </c>
      <c r="BJS14" s="29">
        <v>0</v>
      </c>
      <c r="BJT14" s="29">
        <v>0</v>
      </c>
      <c r="BJU14" s="29">
        <v>0</v>
      </c>
      <c r="BJV14" s="29">
        <v>0</v>
      </c>
      <c r="BJW14" s="29">
        <v>0</v>
      </c>
      <c r="BJX14" s="29">
        <v>0</v>
      </c>
      <c r="BJY14" s="29">
        <v>0</v>
      </c>
      <c r="BJZ14" s="29">
        <v>0</v>
      </c>
      <c r="BKA14" s="29">
        <v>0</v>
      </c>
      <c r="BKB14" s="29">
        <v>0</v>
      </c>
      <c r="BKC14" s="29">
        <v>0</v>
      </c>
      <c r="BKD14" s="29">
        <v>0</v>
      </c>
      <c r="BKE14" s="29">
        <v>0</v>
      </c>
      <c r="BKF14" s="29">
        <v>0</v>
      </c>
      <c r="BKG14" s="29">
        <v>0</v>
      </c>
      <c r="BKH14" s="29">
        <v>0</v>
      </c>
      <c r="BKI14" s="29">
        <v>0</v>
      </c>
      <c r="BKJ14" s="29">
        <v>0</v>
      </c>
      <c r="BKK14" s="29">
        <v>0</v>
      </c>
      <c r="BKL14" s="29">
        <v>0</v>
      </c>
      <c r="BKM14" s="29">
        <v>0</v>
      </c>
      <c r="BKN14" s="29">
        <v>0</v>
      </c>
      <c r="BKO14" s="29">
        <v>0</v>
      </c>
      <c r="BKP14" s="29">
        <v>0</v>
      </c>
      <c r="BKQ14" s="29">
        <v>0</v>
      </c>
      <c r="BKR14" s="29">
        <v>0</v>
      </c>
      <c r="BKS14" s="29">
        <v>0</v>
      </c>
      <c r="BKT14" s="29">
        <v>0</v>
      </c>
      <c r="BKU14" s="29">
        <v>0</v>
      </c>
      <c r="BKV14" s="29">
        <v>0</v>
      </c>
      <c r="BKW14" s="29">
        <v>0</v>
      </c>
      <c r="BKX14" s="29">
        <v>0</v>
      </c>
      <c r="BKY14" s="29">
        <v>0</v>
      </c>
      <c r="BKZ14" s="29">
        <v>0</v>
      </c>
      <c r="BLA14" s="29">
        <v>0</v>
      </c>
      <c r="BLB14" s="29">
        <v>0</v>
      </c>
      <c r="BLC14" s="29">
        <v>0</v>
      </c>
      <c r="BLD14" s="29">
        <v>0</v>
      </c>
      <c r="BLE14" s="29">
        <v>0</v>
      </c>
      <c r="BLF14" s="29">
        <v>0</v>
      </c>
      <c r="BLG14" s="29">
        <v>0</v>
      </c>
      <c r="BLH14" s="29">
        <v>0</v>
      </c>
      <c r="BLI14" s="29">
        <v>0</v>
      </c>
      <c r="BLJ14" s="29">
        <v>0</v>
      </c>
      <c r="BLK14" s="29">
        <v>0</v>
      </c>
      <c r="BLL14" s="29">
        <v>0</v>
      </c>
      <c r="BLM14" s="29">
        <v>0</v>
      </c>
      <c r="BLN14" s="29">
        <v>0</v>
      </c>
      <c r="BLO14" s="29">
        <v>0</v>
      </c>
      <c r="BLP14" s="29">
        <v>0</v>
      </c>
      <c r="BLQ14" s="29">
        <v>0</v>
      </c>
      <c r="BLR14" s="29">
        <v>0</v>
      </c>
      <c r="BLS14" s="29">
        <v>0</v>
      </c>
      <c r="BLT14" s="29">
        <v>0</v>
      </c>
      <c r="BLU14" s="29">
        <v>0</v>
      </c>
      <c r="BLV14" s="29">
        <v>0</v>
      </c>
      <c r="BLW14" s="29">
        <v>0</v>
      </c>
      <c r="BLX14" s="29">
        <v>0</v>
      </c>
      <c r="BLY14" s="29">
        <v>0</v>
      </c>
      <c r="BLZ14" s="29">
        <v>0</v>
      </c>
      <c r="BMA14" s="29">
        <v>0</v>
      </c>
      <c r="BMB14" s="29">
        <v>0</v>
      </c>
      <c r="BMC14" s="29">
        <v>0</v>
      </c>
      <c r="BMD14" s="29">
        <v>0</v>
      </c>
      <c r="BME14" s="29">
        <v>0</v>
      </c>
      <c r="BMF14" s="29">
        <v>0</v>
      </c>
      <c r="BMG14" s="29">
        <v>0</v>
      </c>
      <c r="BMH14" s="29">
        <v>0</v>
      </c>
      <c r="BMI14" s="29">
        <v>0</v>
      </c>
      <c r="BMJ14" s="29">
        <v>0</v>
      </c>
      <c r="BMK14" s="29">
        <v>0</v>
      </c>
      <c r="BML14" s="29">
        <v>0</v>
      </c>
      <c r="BMM14" s="29">
        <v>0</v>
      </c>
      <c r="BMN14" s="29">
        <v>0</v>
      </c>
      <c r="BMO14" s="29">
        <v>0</v>
      </c>
      <c r="BMP14" s="29">
        <v>0</v>
      </c>
      <c r="BMQ14" s="29">
        <v>0</v>
      </c>
      <c r="BMR14" s="29">
        <v>0</v>
      </c>
      <c r="BMS14" s="29">
        <v>0</v>
      </c>
      <c r="BMT14" s="29">
        <v>0</v>
      </c>
      <c r="BMU14" s="29">
        <v>0</v>
      </c>
      <c r="BMV14" s="29">
        <v>0</v>
      </c>
      <c r="BMW14" s="29">
        <v>0</v>
      </c>
      <c r="BMX14" s="29">
        <v>0</v>
      </c>
      <c r="BMY14" s="29">
        <v>0</v>
      </c>
      <c r="BMZ14" s="29">
        <v>0</v>
      </c>
      <c r="BNA14" s="29">
        <v>0</v>
      </c>
      <c r="BNB14" s="29">
        <v>0</v>
      </c>
      <c r="BNC14" s="29">
        <v>0</v>
      </c>
      <c r="BND14" s="29">
        <v>0</v>
      </c>
      <c r="BNE14" s="29">
        <v>0</v>
      </c>
      <c r="BNF14" s="29">
        <v>0</v>
      </c>
      <c r="BNG14" s="29">
        <v>0</v>
      </c>
      <c r="BNH14" s="29">
        <v>0</v>
      </c>
      <c r="BNI14" s="29">
        <v>0</v>
      </c>
      <c r="BNJ14" s="29">
        <v>0</v>
      </c>
      <c r="BNK14" s="29">
        <v>0</v>
      </c>
      <c r="BNL14" s="29">
        <v>0</v>
      </c>
      <c r="BNM14" s="29">
        <v>0</v>
      </c>
      <c r="BNN14" s="29">
        <v>0</v>
      </c>
      <c r="BNO14" s="29">
        <v>0</v>
      </c>
      <c r="BNP14" s="29">
        <v>0</v>
      </c>
      <c r="BNQ14" s="29">
        <v>0</v>
      </c>
      <c r="BNR14" s="29">
        <v>0</v>
      </c>
      <c r="BNS14" s="29">
        <v>0</v>
      </c>
      <c r="BNT14" s="29">
        <v>0</v>
      </c>
      <c r="BNU14" s="29">
        <v>0</v>
      </c>
      <c r="BNV14" s="29">
        <v>0</v>
      </c>
      <c r="BNW14" s="29">
        <v>0</v>
      </c>
      <c r="BNX14" s="29">
        <v>0</v>
      </c>
      <c r="BNY14" s="29">
        <v>0</v>
      </c>
      <c r="BNZ14" s="29">
        <v>0</v>
      </c>
      <c r="BOA14" s="29">
        <v>0</v>
      </c>
      <c r="BOB14" s="29">
        <v>0</v>
      </c>
      <c r="BOC14" s="29">
        <v>0</v>
      </c>
      <c r="BOD14" s="29">
        <v>0</v>
      </c>
      <c r="BOE14" s="29">
        <v>0</v>
      </c>
      <c r="BOF14" s="29">
        <v>0</v>
      </c>
      <c r="BOG14" s="29">
        <v>0</v>
      </c>
      <c r="BOH14" s="29">
        <v>0</v>
      </c>
      <c r="BOI14" s="29">
        <v>0</v>
      </c>
      <c r="BOJ14" s="29">
        <v>0</v>
      </c>
      <c r="BOK14" s="29">
        <v>0</v>
      </c>
      <c r="BOL14" s="29">
        <v>0</v>
      </c>
      <c r="BOM14" s="29">
        <v>0</v>
      </c>
      <c r="BON14" s="29">
        <v>0</v>
      </c>
      <c r="BOO14" s="29">
        <v>0</v>
      </c>
      <c r="BOP14" s="29">
        <v>0</v>
      </c>
      <c r="BOQ14" s="29">
        <v>0</v>
      </c>
      <c r="BOR14" s="29">
        <v>0</v>
      </c>
      <c r="BOS14" s="29">
        <v>0</v>
      </c>
      <c r="BOT14" s="29">
        <v>0</v>
      </c>
      <c r="BOU14" s="29">
        <v>0</v>
      </c>
      <c r="BOV14" s="29">
        <v>0</v>
      </c>
      <c r="BOW14" s="29">
        <v>0</v>
      </c>
      <c r="BOX14" s="29">
        <v>0</v>
      </c>
      <c r="BOY14" s="29">
        <v>0</v>
      </c>
      <c r="BOZ14" s="29">
        <v>0</v>
      </c>
      <c r="BPA14" s="29">
        <v>0</v>
      </c>
      <c r="BPB14" s="29">
        <v>0</v>
      </c>
      <c r="BPC14" s="29">
        <v>0</v>
      </c>
      <c r="BPD14" s="29">
        <v>0</v>
      </c>
      <c r="BPE14" s="29">
        <v>0</v>
      </c>
      <c r="BPF14" s="29">
        <v>0</v>
      </c>
      <c r="BPG14" s="29">
        <v>0</v>
      </c>
      <c r="BPH14" s="29">
        <v>0</v>
      </c>
      <c r="BPI14" s="29">
        <v>0</v>
      </c>
      <c r="BPJ14" s="29">
        <v>0</v>
      </c>
      <c r="BPK14" s="29">
        <v>0</v>
      </c>
      <c r="BPL14" s="29">
        <v>0</v>
      </c>
      <c r="BPM14" s="29">
        <v>0</v>
      </c>
      <c r="BPN14" s="29">
        <v>0</v>
      </c>
      <c r="BPO14" s="29">
        <v>0</v>
      </c>
      <c r="BPP14" s="29">
        <v>0</v>
      </c>
      <c r="BPQ14" s="29">
        <v>0</v>
      </c>
      <c r="BPR14" s="29">
        <v>0</v>
      </c>
      <c r="BPS14" s="29">
        <v>0</v>
      </c>
      <c r="BPT14" s="29">
        <v>0</v>
      </c>
      <c r="BPU14" s="29">
        <v>0</v>
      </c>
      <c r="BPV14" s="29">
        <v>0</v>
      </c>
      <c r="BPW14" s="29">
        <v>0</v>
      </c>
      <c r="BPX14" s="29">
        <v>0</v>
      </c>
      <c r="BPY14" s="29">
        <v>0</v>
      </c>
      <c r="BPZ14" s="29">
        <v>0</v>
      </c>
      <c r="BQA14" s="29">
        <v>0</v>
      </c>
      <c r="BQB14" s="29">
        <v>0</v>
      </c>
      <c r="BQC14" s="29">
        <v>0</v>
      </c>
      <c r="BQD14" s="29">
        <v>0</v>
      </c>
      <c r="BQE14" s="29">
        <v>0</v>
      </c>
      <c r="BQF14" s="29">
        <v>0</v>
      </c>
      <c r="BQG14" s="29">
        <v>0</v>
      </c>
      <c r="BQH14" s="29">
        <v>0</v>
      </c>
      <c r="BQI14" s="29">
        <v>0</v>
      </c>
      <c r="BQJ14" s="29">
        <v>0</v>
      </c>
      <c r="BQK14" s="29">
        <v>0</v>
      </c>
      <c r="BQL14" s="29">
        <v>0</v>
      </c>
      <c r="BQM14" s="29">
        <v>0</v>
      </c>
      <c r="BQN14" s="29">
        <v>0</v>
      </c>
      <c r="BQO14" s="29">
        <v>0</v>
      </c>
      <c r="BQP14" s="29">
        <v>0</v>
      </c>
      <c r="BQQ14" s="29">
        <v>0</v>
      </c>
      <c r="BQR14" s="29">
        <v>0</v>
      </c>
      <c r="BQS14" s="29">
        <v>0</v>
      </c>
      <c r="BQT14" s="29">
        <v>0</v>
      </c>
      <c r="BQU14" s="29">
        <v>0</v>
      </c>
      <c r="BQV14" s="29">
        <v>0</v>
      </c>
      <c r="BQW14" s="29">
        <v>0</v>
      </c>
      <c r="BQX14" s="29">
        <v>0</v>
      </c>
      <c r="BQY14" s="29">
        <v>0</v>
      </c>
      <c r="BQZ14" s="29">
        <v>0</v>
      </c>
      <c r="BRA14" s="29">
        <v>0</v>
      </c>
      <c r="BRB14" s="29">
        <v>0</v>
      </c>
      <c r="BRC14" s="29">
        <v>0</v>
      </c>
      <c r="BRD14" s="29">
        <v>0</v>
      </c>
      <c r="BRE14" s="29">
        <v>0</v>
      </c>
      <c r="BRF14" s="29">
        <v>0</v>
      </c>
      <c r="BRG14" s="29">
        <v>0</v>
      </c>
      <c r="BRH14" s="29">
        <v>0</v>
      </c>
      <c r="BRI14" s="29">
        <v>0</v>
      </c>
      <c r="BRJ14" s="29">
        <v>0</v>
      </c>
      <c r="BRK14" s="29">
        <v>0</v>
      </c>
      <c r="BRL14" s="29">
        <v>0</v>
      </c>
      <c r="BRM14" s="29">
        <v>0</v>
      </c>
      <c r="BRN14" s="29">
        <v>0</v>
      </c>
      <c r="BRO14" s="29">
        <v>0</v>
      </c>
      <c r="BRP14" s="29">
        <v>0</v>
      </c>
      <c r="BRQ14" s="29">
        <v>0</v>
      </c>
      <c r="BRR14" s="29">
        <v>0</v>
      </c>
      <c r="BRS14" s="29">
        <v>0</v>
      </c>
      <c r="BRT14" s="29">
        <v>0</v>
      </c>
      <c r="BRU14" s="29">
        <v>0</v>
      </c>
      <c r="BRV14" s="29">
        <v>0</v>
      </c>
      <c r="BRW14" s="29">
        <v>0</v>
      </c>
      <c r="BRX14" s="29">
        <v>0</v>
      </c>
      <c r="BRY14" s="29">
        <v>0</v>
      </c>
      <c r="BRZ14" s="29">
        <v>0</v>
      </c>
      <c r="BSA14" s="29">
        <v>0</v>
      </c>
      <c r="BSB14" s="29">
        <v>0</v>
      </c>
      <c r="BSC14" s="29">
        <v>0</v>
      </c>
      <c r="BSD14" s="29">
        <v>0</v>
      </c>
      <c r="BSE14" s="29">
        <v>0</v>
      </c>
      <c r="BSF14" s="29">
        <v>0</v>
      </c>
      <c r="BSG14" s="29">
        <v>0</v>
      </c>
      <c r="BSH14" s="29">
        <v>0</v>
      </c>
      <c r="BSI14" s="29">
        <v>0</v>
      </c>
      <c r="BSJ14" s="29">
        <v>0</v>
      </c>
      <c r="BSK14" s="29">
        <v>0</v>
      </c>
      <c r="BSL14" s="29">
        <v>0</v>
      </c>
      <c r="BSM14" s="29">
        <v>0</v>
      </c>
      <c r="BSN14" s="29">
        <v>0</v>
      </c>
      <c r="BSO14" s="29">
        <v>0</v>
      </c>
      <c r="BSP14" s="29">
        <v>0</v>
      </c>
      <c r="BSQ14" s="29">
        <v>0</v>
      </c>
      <c r="BSR14" s="29">
        <v>0</v>
      </c>
      <c r="BSS14" s="29">
        <v>0</v>
      </c>
      <c r="BST14" s="29">
        <v>0</v>
      </c>
      <c r="BSU14" s="29">
        <v>0</v>
      </c>
      <c r="BSV14" s="29">
        <v>0</v>
      </c>
      <c r="BSW14" s="29">
        <v>0</v>
      </c>
      <c r="BSX14" s="29">
        <v>0</v>
      </c>
      <c r="BSY14" s="29">
        <v>0</v>
      </c>
      <c r="BSZ14" s="29">
        <v>0</v>
      </c>
      <c r="BTA14" s="29">
        <v>0</v>
      </c>
      <c r="BTB14" s="29">
        <v>0</v>
      </c>
      <c r="BTC14" s="29">
        <v>0</v>
      </c>
      <c r="BTD14" s="29">
        <v>0</v>
      </c>
      <c r="BTE14" s="29">
        <v>0</v>
      </c>
      <c r="BTF14" s="29">
        <v>0</v>
      </c>
      <c r="BTG14" s="29">
        <v>0</v>
      </c>
      <c r="BTH14" s="29">
        <v>0</v>
      </c>
      <c r="BTI14" s="29">
        <v>0</v>
      </c>
      <c r="BTJ14" s="29">
        <v>0</v>
      </c>
      <c r="BTK14" s="29">
        <v>0</v>
      </c>
      <c r="BTL14" s="29">
        <v>0</v>
      </c>
      <c r="BTM14" s="29">
        <v>0</v>
      </c>
      <c r="BTN14" s="29">
        <v>0</v>
      </c>
      <c r="BTO14" s="29">
        <v>0</v>
      </c>
      <c r="BTP14" s="29">
        <v>0</v>
      </c>
      <c r="BTQ14" s="29">
        <v>0</v>
      </c>
      <c r="BTR14" s="29">
        <v>0</v>
      </c>
      <c r="BTS14" s="29">
        <v>0</v>
      </c>
      <c r="BTT14" s="29">
        <v>0</v>
      </c>
      <c r="BTU14" s="29">
        <v>0</v>
      </c>
      <c r="BTV14" s="29">
        <v>0</v>
      </c>
      <c r="BTW14" s="29">
        <v>0</v>
      </c>
      <c r="BTX14" s="29">
        <v>0</v>
      </c>
      <c r="BTY14" s="29">
        <v>0</v>
      </c>
      <c r="BTZ14" s="29">
        <v>0</v>
      </c>
      <c r="BUA14" s="29">
        <v>0</v>
      </c>
      <c r="BUB14" s="29">
        <v>0</v>
      </c>
      <c r="BUC14" s="29">
        <v>0</v>
      </c>
      <c r="BUD14" s="29">
        <v>0</v>
      </c>
      <c r="BUE14" s="29">
        <v>0</v>
      </c>
      <c r="BUF14" s="29">
        <v>0</v>
      </c>
      <c r="BUG14" s="29">
        <v>0</v>
      </c>
      <c r="BUH14" s="29">
        <v>0</v>
      </c>
      <c r="BUI14" s="29">
        <v>0</v>
      </c>
      <c r="BUJ14" s="29">
        <v>0</v>
      </c>
      <c r="BUK14" s="29">
        <v>0</v>
      </c>
      <c r="BUL14" s="29">
        <v>0</v>
      </c>
      <c r="BUM14" s="29">
        <v>0</v>
      </c>
      <c r="BUN14" s="29">
        <v>0</v>
      </c>
      <c r="BUO14" s="29">
        <v>0</v>
      </c>
      <c r="BUP14" s="29">
        <v>0</v>
      </c>
      <c r="BUQ14" s="29">
        <v>0</v>
      </c>
      <c r="BUR14" s="29">
        <v>0</v>
      </c>
      <c r="BUS14" s="29">
        <v>0</v>
      </c>
      <c r="BUT14" s="29">
        <v>0</v>
      </c>
      <c r="BUU14" s="29">
        <v>0</v>
      </c>
      <c r="BUV14" s="29">
        <v>0</v>
      </c>
      <c r="BUW14" s="29">
        <v>0</v>
      </c>
      <c r="BUX14" s="29">
        <v>0</v>
      </c>
      <c r="BUY14" s="29">
        <v>0</v>
      </c>
      <c r="BUZ14" s="29">
        <v>0</v>
      </c>
      <c r="BVA14" s="29">
        <v>0</v>
      </c>
      <c r="BVB14" s="29">
        <v>0</v>
      </c>
      <c r="BVC14" s="29">
        <v>0</v>
      </c>
      <c r="BVD14" s="29">
        <v>0</v>
      </c>
      <c r="BVE14" s="29">
        <v>0</v>
      </c>
      <c r="BVF14" s="29">
        <v>0</v>
      </c>
      <c r="BVG14" s="29">
        <v>0</v>
      </c>
      <c r="BVH14" s="29">
        <v>0</v>
      </c>
      <c r="BVI14" s="29">
        <v>0</v>
      </c>
      <c r="BVJ14" s="29">
        <v>0</v>
      </c>
      <c r="BVK14" s="29">
        <v>0</v>
      </c>
      <c r="BVL14" s="29">
        <v>0</v>
      </c>
      <c r="BVM14" s="29">
        <v>0</v>
      </c>
      <c r="BVN14" s="29">
        <v>0</v>
      </c>
      <c r="BVO14" s="29">
        <v>0</v>
      </c>
      <c r="BVP14" s="29">
        <v>0</v>
      </c>
      <c r="BVQ14" s="29">
        <v>0</v>
      </c>
      <c r="BVR14" s="29">
        <v>0</v>
      </c>
      <c r="BVS14" s="29">
        <v>0</v>
      </c>
      <c r="BVT14" s="29">
        <v>0</v>
      </c>
      <c r="BVU14" s="29">
        <v>0</v>
      </c>
      <c r="BVV14" s="29">
        <v>0</v>
      </c>
      <c r="BVW14" s="29">
        <v>0</v>
      </c>
      <c r="BVX14" s="29">
        <v>0</v>
      </c>
      <c r="BVY14" s="29">
        <v>0</v>
      </c>
      <c r="BVZ14" s="29">
        <v>0</v>
      </c>
      <c r="BWA14" s="29">
        <v>0</v>
      </c>
      <c r="BWB14" s="29">
        <v>0</v>
      </c>
      <c r="BWC14" s="29">
        <v>0</v>
      </c>
      <c r="BWD14" s="29">
        <v>0</v>
      </c>
      <c r="BWE14" s="29">
        <v>0</v>
      </c>
      <c r="BWF14" s="29">
        <v>0</v>
      </c>
      <c r="BWG14" s="29">
        <v>0</v>
      </c>
      <c r="BWH14" s="29">
        <v>0</v>
      </c>
      <c r="BWI14" s="29">
        <v>0</v>
      </c>
      <c r="BWJ14" s="29">
        <v>0</v>
      </c>
      <c r="BWK14" s="29">
        <v>0</v>
      </c>
      <c r="BWL14" s="29">
        <v>0</v>
      </c>
      <c r="BWM14" s="29">
        <v>0</v>
      </c>
      <c r="BWN14" s="29">
        <v>0</v>
      </c>
      <c r="BWO14" s="29">
        <v>0</v>
      </c>
      <c r="BWP14" s="29">
        <v>0</v>
      </c>
      <c r="BWQ14" s="29">
        <v>0</v>
      </c>
      <c r="BWR14" s="29">
        <v>0</v>
      </c>
      <c r="BWS14" s="29">
        <v>0</v>
      </c>
      <c r="BWT14" s="29">
        <v>0</v>
      </c>
      <c r="BWU14" s="29">
        <v>0</v>
      </c>
      <c r="BWV14" s="29">
        <v>0</v>
      </c>
      <c r="BWW14" s="29">
        <v>0</v>
      </c>
      <c r="BWX14" s="29">
        <v>0</v>
      </c>
      <c r="BWY14" s="29">
        <v>0</v>
      </c>
      <c r="BWZ14" s="29">
        <v>0</v>
      </c>
      <c r="BXA14" s="29">
        <v>0</v>
      </c>
      <c r="BXB14" s="29">
        <v>0</v>
      </c>
      <c r="BXC14" s="29">
        <v>0</v>
      </c>
      <c r="BXD14" s="29">
        <v>0</v>
      </c>
      <c r="BXE14" s="29">
        <v>0</v>
      </c>
      <c r="BXF14" s="29">
        <v>0</v>
      </c>
      <c r="BXG14" s="29">
        <v>0</v>
      </c>
      <c r="BXH14" s="29">
        <v>0</v>
      </c>
      <c r="BXI14" s="29">
        <v>0</v>
      </c>
      <c r="BXJ14" s="29">
        <v>0</v>
      </c>
      <c r="BXK14" s="29">
        <v>0</v>
      </c>
      <c r="BXL14" s="29">
        <v>0</v>
      </c>
      <c r="BXM14" s="29">
        <v>0</v>
      </c>
      <c r="BXN14" s="29">
        <v>0</v>
      </c>
      <c r="BXO14" s="29">
        <v>0</v>
      </c>
      <c r="BXP14" s="29">
        <v>0</v>
      </c>
      <c r="BXQ14" s="29">
        <v>0</v>
      </c>
      <c r="BXR14" s="29">
        <v>0</v>
      </c>
      <c r="BXS14" s="29">
        <v>0</v>
      </c>
      <c r="BXT14" s="29">
        <v>0</v>
      </c>
      <c r="BXU14" s="29">
        <v>0</v>
      </c>
      <c r="BXV14" s="29">
        <v>0</v>
      </c>
      <c r="BXW14" s="29">
        <v>0</v>
      </c>
      <c r="BXX14" s="29">
        <v>0</v>
      </c>
      <c r="BXY14" s="29">
        <v>0</v>
      </c>
      <c r="BXZ14" s="29">
        <v>0</v>
      </c>
      <c r="BYA14" s="29">
        <v>0</v>
      </c>
      <c r="BYB14" s="29">
        <v>0</v>
      </c>
      <c r="BYC14" s="29">
        <v>0</v>
      </c>
      <c r="BYD14" s="29">
        <v>0</v>
      </c>
      <c r="BYE14" s="29">
        <v>0</v>
      </c>
      <c r="BYF14" s="29">
        <v>0</v>
      </c>
      <c r="BYG14" s="29">
        <v>0</v>
      </c>
      <c r="BYH14" s="29">
        <v>0</v>
      </c>
      <c r="BYI14" s="29">
        <v>0</v>
      </c>
      <c r="BYJ14" s="29">
        <v>0</v>
      </c>
      <c r="BYK14" s="29">
        <v>0</v>
      </c>
      <c r="BYL14" s="29">
        <v>0</v>
      </c>
      <c r="BYM14" s="29">
        <v>0</v>
      </c>
      <c r="BYN14" s="29">
        <v>0</v>
      </c>
      <c r="BYO14" s="29">
        <v>0</v>
      </c>
      <c r="BYP14" s="29">
        <v>0</v>
      </c>
      <c r="BYQ14" s="29">
        <v>0</v>
      </c>
      <c r="BYR14" s="29">
        <v>0</v>
      </c>
      <c r="BYS14" s="29">
        <v>0</v>
      </c>
      <c r="BYT14" s="29">
        <v>0</v>
      </c>
      <c r="BYU14" s="29">
        <v>0</v>
      </c>
      <c r="BYV14" s="29">
        <v>0</v>
      </c>
      <c r="BYW14" s="29">
        <v>0</v>
      </c>
      <c r="BYX14" s="29">
        <v>0</v>
      </c>
      <c r="BYY14" s="29">
        <v>0</v>
      </c>
      <c r="BYZ14" s="29">
        <v>0</v>
      </c>
      <c r="BZA14" s="29">
        <v>0</v>
      </c>
      <c r="BZB14" s="29">
        <v>0</v>
      </c>
      <c r="BZC14" s="29">
        <v>0</v>
      </c>
      <c r="BZD14" s="29">
        <v>0</v>
      </c>
      <c r="BZE14" s="29">
        <v>0</v>
      </c>
      <c r="BZF14" s="29">
        <v>0</v>
      </c>
      <c r="BZG14" s="29">
        <v>0</v>
      </c>
      <c r="BZH14" s="29">
        <v>0</v>
      </c>
      <c r="BZI14" s="29">
        <v>0</v>
      </c>
      <c r="BZJ14" s="29">
        <v>0</v>
      </c>
      <c r="BZK14" s="29">
        <v>0</v>
      </c>
      <c r="BZL14" s="29">
        <v>0</v>
      </c>
      <c r="BZM14" s="29">
        <v>0</v>
      </c>
      <c r="BZN14" s="29">
        <v>0</v>
      </c>
      <c r="BZO14" s="29">
        <v>0</v>
      </c>
      <c r="BZP14" s="29">
        <v>0</v>
      </c>
      <c r="BZQ14" s="29">
        <v>0</v>
      </c>
      <c r="BZR14" s="29">
        <v>0</v>
      </c>
      <c r="BZS14" s="29">
        <v>0</v>
      </c>
      <c r="BZT14" s="29">
        <v>0</v>
      </c>
      <c r="BZU14" s="29">
        <v>0</v>
      </c>
      <c r="BZV14" s="29">
        <v>0</v>
      </c>
      <c r="BZW14" s="29">
        <v>0</v>
      </c>
      <c r="BZX14" s="29">
        <v>0</v>
      </c>
      <c r="BZY14" s="29">
        <v>0</v>
      </c>
      <c r="BZZ14" s="29">
        <v>0</v>
      </c>
      <c r="CAA14" s="29">
        <v>0</v>
      </c>
      <c r="CAB14" s="29">
        <v>0</v>
      </c>
      <c r="CAC14" s="29">
        <v>0</v>
      </c>
      <c r="CAD14" s="29">
        <v>0</v>
      </c>
      <c r="CAE14" s="29">
        <v>0</v>
      </c>
      <c r="CAF14" s="29">
        <v>0</v>
      </c>
      <c r="CAG14" s="29">
        <v>0</v>
      </c>
      <c r="CAH14" s="29">
        <v>0</v>
      </c>
      <c r="CAI14" s="29">
        <v>0</v>
      </c>
      <c r="CAJ14" s="29">
        <v>0</v>
      </c>
      <c r="CAK14" s="29">
        <v>0</v>
      </c>
      <c r="CAL14" s="29">
        <v>0</v>
      </c>
      <c r="CAM14" s="29">
        <v>0</v>
      </c>
      <c r="CAN14" s="29">
        <v>0</v>
      </c>
      <c r="CAO14" s="29">
        <v>0</v>
      </c>
      <c r="CAP14" s="29">
        <v>0</v>
      </c>
      <c r="CAQ14" s="29">
        <v>0</v>
      </c>
      <c r="CAR14" s="29">
        <v>0</v>
      </c>
      <c r="CAS14" s="29">
        <v>0</v>
      </c>
      <c r="CAT14" s="29">
        <v>0</v>
      </c>
      <c r="CAU14" s="29">
        <v>0</v>
      </c>
      <c r="CAV14" s="29">
        <v>0</v>
      </c>
      <c r="CAW14" s="29">
        <v>0</v>
      </c>
      <c r="CAX14" s="29">
        <v>0</v>
      </c>
      <c r="CAY14" s="29">
        <v>0</v>
      </c>
      <c r="CAZ14" s="29">
        <v>0</v>
      </c>
      <c r="CBA14" s="29">
        <v>0</v>
      </c>
      <c r="CBB14" s="29">
        <v>0</v>
      </c>
      <c r="CBC14" s="29">
        <v>0</v>
      </c>
      <c r="CBD14" s="29">
        <v>0</v>
      </c>
      <c r="CBE14" s="29">
        <v>0</v>
      </c>
      <c r="CBF14" s="29">
        <v>0</v>
      </c>
      <c r="CBG14" s="29">
        <v>0</v>
      </c>
      <c r="CBH14" s="29">
        <v>0</v>
      </c>
      <c r="CBI14" s="29">
        <v>0</v>
      </c>
      <c r="CBJ14" s="29">
        <v>0</v>
      </c>
      <c r="CBK14" s="29">
        <v>0</v>
      </c>
      <c r="CBL14" s="29">
        <v>0</v>
      </c>
      <c r="CBM14" s="29">
        <v>0</v>
      </c>
      <c r="CBN14" s="29">
        <v>0</v>
      </c>
      <c r="CBO14" s="29">
        <v>0</v>
      </c>
      <c r="CBP14" s="29">
        <v>0</v>
      </c>
      <c r="CBQ14" s="29">
        <v>0</v>
      </c>
      <c r="CBR14" s="29">
        <v>0</v>
      </c>
      <c r="CBS14" s="29">
        <v>0</v>
      </c>
      <c r="CBT14" s="29">
        <v>0</v>
      </c>
      <c r="CBU14" s="29">
        <v>0</v>
      </c>
      <c r="CBV14" s="29">
        <v>0</v>
      </c>
      <c r="CBW14" s="29">
        <v>0</v>
      </c>
      <c r="CBX14" s="29">
        <v>0</v>
      </c>
      <c r="CBY14" s="29">
        <v>0</v>
      </c>
      <c r="CBZ14" s="29">
        <v>0</v>
      </c>
      <c r="CCA14" s="29">
        <v>0</v>
      </c>
      <c r="CCB14" s="29">
        <v>0</v>
      </c>
      <c r="CCC14" s="29">
        <v>0</v>
      </c>
      <c r="CCD14" s="29">
        <v>0</v>
      </c>
      <c r="CCE14" s="29">
        <v>0</v>
      </c>
      <c r="CCF14" s="29">
        <v>0</v>
      </c>
      <c r="CCG14" s="29">
        <v>0</v>
      </c>
      <c r="CCH14" s="29">
        <v>0</v>
      </c>
      <c r="CCI14" s="29">
        <v>0</v>
      </c>
      <c r="CCJ14" s="29">
        <v>0</v>
      </c>
      <c r="CCK14" s="29">
        <v>0</v>
      </c>
      <c r="CCL14" s="29">
        <v>0</v>
      </c>
      <c r="CCM14" s="29">
        <v>0</v>
      </c>
      <c r="CCN14" s="29">
        <v>0</v>
      </c>
      <c r="CCO14" s="29">
        <v>0</v>
      </c>
      <c r="CCP14" s="29">
        <v>0</v>
      </c>
      <c r="CCQ14" s="29">
        <v>0</v>
      </c>
      <c r="CCR14" s="29">
        <v>0</v>
      </c>
      <c r="CCS14" s="29">
        <v>0</v>
      </c>
      <c r="CCT14" s="29">
        <v>0</v>
      </c>
      <c r="CCU14" s="29">
        <v>0</v>
      </c>
      <c r="CCV14" s="29">
        <v>0</v>
      </c>
      <c r="CCW14" s="29">
        <v>0</v>
      </c>
      <c r="CCX14" s="29">
        <v>0</v>
      </c>
      <c r="CCY14" s="29">
        <v>0</v>
      </c>
      <c r="CCZ14" s="29">
        <v>0</v>
      </c>
      <c r="CDA14" s="29">
        <v>0</v>
      </c>
      <c r="CDB14" s="29">
        <v>0</v>
      </c>
      <c r="CDC14" s="29">
        <v>0</v>
      </c>
      <c r="CDD14" s="29">
        <v>0</v>
      </c>
      <c r="CDE14" s="29">
        <v>0</v>
      </c>
      <c r="CDF14" s="29">
        <v>0</v>
      </c>
      <c r="CDG14" s="29">
        <v>0</v>
      </c>
      <c r="CDH14" s="29">
        <v>0</v>
      </c>
      <c r="CDI14" s="29">
        <v>0</v>
      </c>
      <c r="CDJ14" s="29">
        <v>0</v>
      </c>
      <c r="CDK14" s="29">
        <v>0</v>
      </c>
      <c r="CDL14" s="29">
        <v>0</v>
      </c>
      <c r="CDM14" s="29">
        <v>0</v>
      </c>
      <c r="CDN14" s="29">
        <v>0</v>
      </c>
      <c r="CDO14" s="29">
        <v>0</v>
      </c>
      <c r="CDP14" s="29">
        <v>0</v>
      </c>
      <c r="CDQ14" s="29">
        <v>0</v>
      </c>
      <c r="CDR14" s="29">
        <v>0</v>
      </c>
      <c r="CDS14" s="29">
        <v>0</v>
      </c>
      <c r="CDT14" s="29">
        <v>0</v>
      </c>
      <c r="CDU14" s="29">
        <v>0</v>
      </c>
      <c r="CDV14" s="29">
        <v>0</v>
      </c>
      <c r="CDW14" s="29">
        <v>0</v>
      </c>
      <c r="CDX14" s="29">
        <v>0</v>
      </c>
      <c r="CDY14" s="29">
        <v>0</v>
      </c>
      <c r="CDZ14" s="29">
        <v>0</v>
      </c>
      <c r="CEA14" s="29">
        <v>0</v>
      </c>
      <c r="CEB14" s="29">
        <v>0</v>
      </c>
      <c r="CEC14" s="29">
        <v>0</v>
      </c>
      <c r="CED14" s="29">
        <v>0</v>
      </c>
      <c r="CEE14" s="29">
        <v>0</v>
      </c>
      <c r="CEF14" s="29">
        <v>0</v>
      </c>
      <c r="CEG14" s="29">
        <v>0</v>
      </c>
      <c r="CEH14" s="29">
        <v>0</v>
      </c>
      <c r="CEI14" s="29">
        <v>0</v>
      </c>
      <c r="CEJ14" s="29">
        <v>0</v>
      </c>
      <c r="CEK14" s="29">
        <v>0</v>
      </c>
      <c r="CEL14" s="29">
        <v>0</v>
      </c>
      <c r="CEM14" s="29">
        <v>0</v>
      </c>
      <c r="CEN14" s="29">
        <v>0</v>
      </c>
      <c r="CEO14" s="29">
        <v>0</v>
      </c>
      <c r="CEP14" s="29">
        <v>0</v>
      </c>
      <c r="CEQ14" s="29">
        <v>0</v>
      </c>
      <c r="CER14" s="29">
        <v>0</v>
      </c>
      <c r="CES14" s="29">
        <v>0</v>
      </c>
      <c r="CET14" s="29">
        <v>0</v>
      </c>
      <c r="CEU14" s="29">
        <v>0</v>
      </c>
      <c r="CEV14" s="29">
        <v>0</v>
      </c>
      <c r="CEW14" s="29">
        <v>0</v>
      </c>
      <c r="CEX14" s="29">
        <v>0</v>
      </c>
      <c r="CEY14" s="29">
        <v>0</v>
      </c>
      <c r="CEZ14" s="29">
        <v>0</v>
      </c>
      <c r="CFA14" s="29">
        <v>0</v>
      </c>
      <c r="CFB14" s="29">
        <v>0</v>
      </c>
      <c r="CFC14" s="29">
        <v>0</v>
      </c>
      <c r="CFD14" s="29">
        <v>0</v>
      </c>
      <c r="CFE14" s="29">
        <v>0</v>
      </c>
      <c r="CFF14" s="29">
        <v>0</v>
      </c>
      <c r="CFG14" s="29">
        <v>0</v>
      </c>
      <c r="CFH14" s="29">
        <v>0</v>
      </c>
      <c r="CFI14" s="29">
        <v>0</v>
      </c>
      <c r="CFJ14" s="29">
        <v>0</v>
      </c>
      <c r="CFK14" s="29">
        <v>0</v>
      </c>
      <c r="CFL14" s="29">
        <v>0</v>
      </c>
      <c r="CFM14" s="29">
        <v>0</v>
      </c>
      <c r="CFN14" s="29">
        <v>0</v>
      </c>
      <c r="CFO14" s="29">
        <v>0</v>
      </c>
      <c r="CFP14" s="29">
        <v>0</v>
      </c>
      <c r="CFQ14" s="29">
        <v>0</v>
      </c>
      <c r="CFR14" s="29">
        <v>0</v>
      </c>
      <c r="CFS14" s="29">
        <v>0</v>
      </c>
      <c r="CFT14" s="29">
        <v>0</v>
      </c>
      <c r="CFU14" s="29">
        <v>0</v>
      </c>
      <c r="CFV14" s="29">
        <v>0</v>
      </c>
      <c r="CFW14" s="29">
        <v>0</v>
      </c>
      <c r="CFX14" s="29">
        <v>0</v>
      </c>
      <c r="CFY14" s="29">
        <v>0</v>
      </c>
      <c r="CFZ14" s="29">
        <v>0</v>
      </c>
      <c r="CGA14" s="29">
        <v>0</v>
      </c>
      <c r="CGB14" s="29">
        <v>0</v>
      </c>
      <c r="CGC14" s="29">
        <v>0</v>
      </c>
      <c r="CGD14" s="29">
        <v>0</v>
      </c>
      <c r="CGE14" s="29">
        <v>0</v>
      </c>
      <c r="CGF14" s="29">
        <v>0</v>
      </c>
      <c r="CGG14" s="29">
        <v>0</v>
      </c>
      <c r="CGH14" s="29">
        <v>0</v>
      </c>
      <c r="CGI14" s="29">
        <v>0</v>
      </c>
      <c r="CGJ14" s="29">
        <v>0</v>
      </c>
      <c r="CGK14" s="29">
        <v>0</v>
      </c>
      <c r="CGL14" s="29">
        <v>0</v>
      </c>
      <c r="CGM14" s="29">
        <v>0</v>
      </c>
      <c r="CGN14" s="29">
        <v>0</v>
      </c>
      <c r="CGO14" s="29">
        <v>0</v>
      </c>
      <c r="CGP14" s="29">
        <v>0</v>
      </c>
      <c r="CGQ14" s="29">
        <v>0</v>
      </c>
      <c r="CGR14" s="29">
        <v>0</v>
      </c>
      <c r="CGS14" s="29">
        <v>0</v>
      </c>
      <c r="CGT14" s="29">
        <v>0</v>
      </c>
      <c r="CGU14" s="29">
        <v>0</v>
      </c>
      <c r="CGV14" s="29">
        <v>0</v>
      </c>
      <c r="CGW14" s="29">
        <v>0</v>
      </c>
      <c r="CGX14" s="29">
        <v>0</v>
      </c>
      <c r="CGY14" s="29">
        <v>0</v>
      </c>
      <c r="CGZ14" s="29">
        <v>0</v>
      </c>
      <c r="CHA14" s="29">
        <v>0</v>
      </c>
      <c r="CHB14" s="29">
        <v>0</v>
      </c>
      <c r="CHC14" s="29">
        <v>0</v>
      </c>
      <c r="CHD14" s="29">
        <v>0</v>
      </c>
      <c r="CHE14" s="29">
        <v>0</v>
      </c>
      <c r="CHF14" s="29">
        <v>0</v>
      </c>
      <c r="CHG14" s="29">
        <v>0</v>
      </c>
      <c r="CHH14" s="29">
        <v>0</v>
      </c>
      <c r="CHI14" s="29">
        <v>0</v>
      </c>
      <c r="CHJ14" s="29">
        <v>0</v>
      </c>
      <c r="CHK14" s="29">
        <v>0</v>
      </c>
      <c r="CHL14" s="29">
        <v>0</v>
      </c>
      <c r="CHM14" s="29">
        <v>0</v>
      </c>
      <c r="CHN14" s="29">
        <v>0</v>
      </c>
      <c r="CHO14" s="29">
        <v>0</v>
      </c>
      <c r="CHP14" s="29">
        <v>0</v>
      </c>
      <c r="CHQ14" s="29">
        <v>0</v>
      </c>
      <c r="CHR14" s="29">
        <v>0</v>
      </c>
      <c r="CHS14" s="29">
        <v>0</v>
      </c>
      <c r="CHT14" s="29">
        <v>0</v>
      </c>
      <c r="CHU14" s="29">
        <v>0</v>
      </c>
      <c r="CHV14" s="29">
        <v>0</v>
      </c>
      <c r="CHW14" s="29">
        <v>0</v>
      </c>
      <c r="CHX14" s="29">
        <v>0</v>
      </c>
      <c r="CHY14" s="29">
        <v>0</v>
      </c>
      <c r="CHZ14" s="29">
        <v>0</v>
      </c>
      <c r="CIA14" s="29">
        <v>0</v>
      </c>
      <c r="CIB14" s="29">
        <v>0</v>
      </c>
      <c r="CIC14" s="29">
        <v>0</v>
      </c>
      <c r="CID14" s="29">
        <v>0</v>
      </c>
      <c r="CIE14" s="29">
        <v>0</v>
      </c>
      <c r="CIF14" s="29">
        <v>0</v>
      </c>
      <c r="CIG14" s="29">
        <v>0</v>
      </c>
      <c r="CIH14" s="29">
        <v>0</v>
      </c>
      <c r="CII14" s="29">
        <v>0</v>
      </c>
      <c r="CIJ14" s="29">
        <v>0</v>
      </c>
      <c r="CIK14" s="29">
        <v>0</v>
      </c>
      <c r="CIL14" s="29">
        <v>0</v>
      </c>
      <c r="CIM14" s="29">
        <v>0</v>
      </c>
      <c r="CIN14" s="29">
        <v>0</v>
      </c>
      <c r="CIO14" s="29">
        <v>0</v>
      </c>
      <c r="CIP14" s="29">
        <v>0</v>
      </c>
      <c r="CIQ14" s="29">
        <v>0</v>
      </c>
      <c r="CIR14" s="29">
        <v>0</v>
      </c>
      <c r="CIS14" s="29">
        <v>0</v>
      </c>
      <c r="CIT14" s="29">
        <v>0</v>
      </c>
      <c r="CIU14" s="29">
        <v>0</v>
      </c>
      <c r="CIV14" s="29">
        <v>0</v>
      </c>
      <c r="CIW14" s="29">
        <v>0</v>
      </c>
      <c r="CIX14" s="29">
        <v>0</v>
      </c>
      <c r="CIY14" s="29">
        <v>0</v>
      </c>
      <c r="CIZ14" s="29">
        <v>0</v>
      </c>
      <c r="CJA14" s="29">
        <v>0</v>
      </c>
      <c r="CJB14" s="29">
        <v>0</v>
      </c>
      <c r="CJC14" s="29">
        <v>0</v>
      </c>
      <c r="CJD14" s="29">
        <v>0</v>
      </c>
      <c r="CJE14" s="29">
        <v>0</v>
      </c>
      <c r="CJF14" s="29">
        <v>0</v>
      </c>
      <c r="CJG14" s="29">
        <v>0</v>
      </c>
      <c r="CJH14" s="29">
        <v>0</v>
      </c>
      <c r="CJI14" s="29">
        <v>0</v>
      </c>
      <c r="CJJ14" s="29">
        <v>0</v>
      </c>
      <c r="CJK14" s="29">
        <v>0</v>
      </c>
      <c r="CJL14" s="29">
        <v>0</v>
      </c>
      <c r="CJM14" s="29">
        <v>0</v>
      </c>
      <c r="CJN14" s="29">
        <v>0</v>
      </c>
      <c r="CJO14" s="29">
        <v>0</v>
      </c>
      <c r="CJP14" s="29">
        <v>0</v>
      </c>
      <c r="CJQ14" s="29">
        <v>0</v>
      </c>
      <c r="CJR14" s="29">
        <v>0</v>
      </c>
      <c r="CJS14" s="29">
        <v>0</v>
      </c>
      <c r="CJT14" s="29">
        <v>0</v>
      </c>
      <c r="CJU14" s="29">
        <v>0</v>
      </c>
      <c r="CJV14" s="29">
        <v>0</v>
      </c>
      <c r="CJW14" s="29">
        <v>0</v>
      </c>
      <c r="CJX14" s="29">
        <v>0</v>
      </c>
      <c r="CJY14" s="29">
        <v>0</v>
      </c>
      <c r="CJZ14" s="29">
        <v>0</v>
      </c>
      <c r="CKA14" s="29">
        <v>0</v>
      </c>
      <c r="CKB14" s="29">
        <v>0</v>
      </c>
      <c r="CKC14" s="29">
        <v>0</v>
      </c>
      <c r="CKD14" s="29">
        <v>0</v>
      </c>
      <c r="CKE14" s="29">
        <v>0</v>
      </c>
      <c r="CKF14" s="29">
        <v>0</v>
      </c>
      <c r="CKG14" s="29">
        <v>0</v>
      </c>
      <c r="CKH14" s="29">
        <v>0</v>
      </c>
      <c r="CKI14" s="29">
        <v>0</v>
      </c>
      <c r="CKJ14" s="29">
        <v>0</v>
      </c>
      <c r="CKK14" s="29">
        <v>0</v>
      </c>
      <c r="CKL14" s="29">
        <v>0</v>
      </c>
      <c r="CKM14" s="29">
        <v>0</v>
      </c>
      <c r="CKN14" s="29">
        <v>0</v>
      </c>
      <c r="CKO14" s="29">
        <v>0</v>
      </c>
      <c r="CKP14" s="29">
        <v>0</v>
      </c>
      <c r="CKQ14" s="29">
        <v>0</v>
      </c>
      <c r="CKR14" s="29">
        <v>0</v>
      </c>
      <c r="CKS14" s="29">
        <v>0</v>
      </c>
      <c r="CKT14" s="29">
        <v>0</v>
      </c>
      <c r="CKU14" s="29">
        <v>0</v>
      </c>
      <c r="CKV14" s="29">
        <v>0</v>
      </c>
      <c r="CKW14" s="29">
        <v>0</v>
      </c>
      <c r="CKX14" s="29">
        <v>0</v>
      </c>
      <c r="CKY14" s="29">
        <v>0</v>
      </c>
      <c r="CKZ14" s="29">
        <v>0</v>
      </c>
      <c r="CLA14" s="29">
        <v>0</v>
      </c>
      <c r="CLB14" s="29">
        <v>0</v>
      </c>
      <c r="CLC14" s="29">
        <v>0</v>
      </c>
      <c r="CLD14" s="29">
        <v>0</v>
      </c>
      <c r="CLE14" s="29">
        <v>0</v>
      </c>
      <c r="CLF14" s="29">
        <v>0</v>
      </c>
      <c r="CLG14" s="29">
        <v>0</v>
      </c>
      <c r="CLH14" s="29">
        <v>0</v>
      </c>
      <c r="CLI14" s="29">
        <v>0</v>
      </c>
      <c r="CLJ14" s="29">
        <v>0</v>
      </c>
      <c r="CLK14" s="29">
        <v>0</v>
      </c>
      <c r="CLL14" s="29">
        <v>0</v>
      </c>
      <c r="CLM14" s="29">
        <v>0</v>
      </c>
      <c r="CLN14" s="29">
        <v>0</v>
      </c>
      <c r="CLO14" s="29">
        <v>0</v>
      </c>
      <c r="CLP14" s="29">
        <v>0</v>
      </c>
      <c r="CLQ14" s="29">
        <v>0</v>
      </c>
      <c r="CLR14" s="29">
        <v>0</v>
      </c>
      <c r="CLS14" s="29">
        <v>0</v>
      </c>
      <c r="CLT14" s="29">
        <v>0</v>
      </c>
      <c r="CLU14" s="29">
        <v>0</v>
      </c>
      <c r="CLV14" s="29">
        <v>0</v>
      </c>
      <c r="CLW14" s="29">
        <v>0</v>
      </c>
      <c r="CLX14" s="29">
        <v>0</v>
      </c>
      <c r="CLY14" s="29">
        <v>0</v>
      </c>
      <c r="CLZ14" s="29">
        <v>0</v>
      </c>
      <c r="CMA14" s="29">
        <v>0</v>
      </c>
      <c r="CMB14" s="29">
        <v>0</v>
      </c>
      <c r="CMC14" s="29">
        <v>0</v>
      </c>
      <c r="CMD14" s="29">
        <v>0</v>
      </c>
      <c r="CME14" s="29">
        <v>0</v>
      </c>
      <c r="CMF14" s="29">
        <v>0</v>
      </c>
      <c r="CMG14" s="29">
        <v>0</v>
      </c>
      <c r="CMH14" s="29">
        <v>0</v>
      </c>
      <c r="CMI14" s="29">
        <v>0</v>
      </c>
      <c r="CMJ14" s="29">
        <v>0</v>
      </c>
      <c r="CMK14" s="29">
        <v>0</v>
      </c>
      <c r="CML14" s="29">
        <v>0</v>
      </c>
      <c r="CMM14" s="29">
        <v>0</v>
      </c>
      <c r="CMN14" s="29">
        <v>0</v>
      </c>
      <c r="CMO14" s="29">
        <v>0</v>
      </c>
      <c r="CMP14" s="29">
        <v>0</v>
      </c>
      <c r="CMQ14" s="29">
        <v>0</v>
      </c>
      <c r="CMR14" s="29">
        <v>0</v>
      </c>
      <c r="CMS14" s="29">
        <v>0</v>
      </c>
      <c r="CMT14" s="29">
        <v>0</v>
      </c>
      <c r="CMU14" s="29">
        <v>0</v>
      </c>
      <c r="CMV14" s="29">
        <v>0</v>
      </c>
      <c r="CMW14" s="29">
        <v>0</v>
      </c>
      <c r="CMX14" s="29">
        <v>0</v>
      </c>
      <c r="CMY14" s="29">
        <v>0</v>
      </c>
      <c r="CMZ14" s="29">
        <v>0</v>
      </c>
      <c r="CNA14" s="29">
        <v>0</v>
      </c>
      <c r="CNB14" s="29">
        <v>0</v>
      </c>
      <c r="CNC14" s="29">
        <v>0</v>
      </c>
      <c r="CND14" s="29">
        <v>0</v>
      </c>
      <c r="CNE14" s="29">
        <v>0</v>
      </c>
      <c r="CNF14" s="29">
        <v>0</v>
      </c>
      <c r="CNG14" s="29">
        <v>0</v>
      </c>
      <c r="CNH14" s="29">
        <v>0</v>
      </c>
      <c r="CNI14" s="29">
        <v>0</v>
      </c>
      <c r="CNJ14" s="29">
        <v>0</v>
      </c>
      <c r="CNK14" s="29">
        <v>0</v>
      </c>
      <c r="CNL14" s="29">
        <v>0</v>
      </c>
      <c r="CNM14" s="29">
        <v>0</v>
      </c>
      <c r="CNN14" s="29">
        <v>0</v>
      </c>
      <c r="CNO14" s="29">
        <v>0</v>
      </c>
      <c r="CNP14" s="29">
        <v>0</v>
      </c>
      <c r="CNQ14" s="29">
        <v>0</v>
      </c>
      <c r="CNR14" s="29">
        <v>0</v>
      </c>
      <c r="CNS14" s="29">
        <v>0</v>
      </c>
      <c r="CNT14" s="29">
        <v>0</v>
      </c>
      <c r="CNU14" s="29">
        <v>0</v>
      </c>
      <c r="CNV14" s="29">
        <v>0</v>
      </c>
      <c r="CNW14" s="29">
        <v>0</v>
      </c>
      <c r="CNX14" s="29">
        <v>0</v>
      </c>
      <c r="CNY14" s="29">
        <v>0</v>
      </c>
      <c r="CNZ14" s="29">
        <v>0</v>
      </c>
      <c r="COA14" s="29">
        <v>0</v>
      </c>
      <c r="COB14" s="29">
        <v>0</v>
      </c>
      <c r="COC14" s="29">
        <v>0</v>
      </c>
      <c r="COD14" s="29">
        <v>0</v>
      </c>
      <c r="COE14" s="29">
        <v>0</v>
      </c>
      <c r="COF14" s="29">
        <v>0</v>
      </c>
      <c r="COG14" s="29">
        <v>0</v>
      </c>
      <c r="COH14" s="29">
        <v>0</v>
      </c>
      <c r="COI14" s="29">
        <v>0</v>
      </c>
      <c r="COJ14" s="29">
        <v>0</v>
      </c>
      <c r="COK14" s="29">
        <v>0</v>
      </c>
      <c r="COL14" s="29">
        <v>0</v>
      </c>
      <c r="COM14" s="29">
        <v>0</v>
      </c>
      <c r="CON14" s="29">
        <v>0</v>
      </c>
      <c r="COO14" s="29">
        <v>0</v>
      </c>
      <c r="COP14" s="29">
        <v>0</v>
      </c>
      <c r="COQ14" s="29">
        <v>0</v>
      </c>
      <c r="COR14" s="29">
        <v>0</v>
      </c>
      <c r="COS14" s="29">
        <v>0</v>
      </c>
      <c r="COT14" s="29">
        <v>0</v>
      </c>
      <c r="COU14" s="29">
        <v>0</v>
      </c>
      <c r="COV14" s="29">
        <v>0</v>
      </c>
      <c r="COW14" s="29">
        <v>0</v>
      </c>
      <c r="COX14" s="29">
        <v>0</v>
      </c>
      <c r="COY14" s="29">
        <v>0</v>
      </c>
      <c r="COZ14" s="29">
        <v>0</v>
      </c>
      <c r="CPA14" s="29">
        <v>0</v>
      </c>
      <c r="CPB14" s="29">
        <v>0</v>
      </c>
      <c r="CPC14" s="29">
        <v>0</v>
      </c>
      <c r="CPD14" s="29">
        <v>0</v>
      </c>
      <c r="CPE14" s="29">
        <v>0</v>
      </c>
      <c r="CPF14" s="29">
        <v>0</v>
      </c>
      <c r="CPG14" s="29">
        <v>0</v>
      </c>
      <c r="CPH14" s="29">
        <v>0</v>
      </c>
      <c r="CPI14" s="29">
        <v>0</v>
      </c>
      <c r="CPJ14" s="29">
        <v>0</v>
      </c>
      <c r="CPK14" s="29">
        <v>0</v>
      </c>
      <c r="CPL14" s="29">
        <v>0</v>
      </c>
      <c r="CPM14" s="29">
        <v>0</v>
      </c>
      <c r="CPN14" s="29">
        <v>0</v>
      </c>
      <c r="CPO14" s="29">
        <v>0</v>
      </c>
      <c r="CPP14" s="29">
        <v>0</v>
      </c>
      <c r="CPQ14" s="29">
        <v>0</v>
      </c>
      <c r="CPR14" s="29">
        <v>0</v>
      </c>
      <c r="CPS14" s="29">
        <v>0</v>
      </c>
      <c r="CPT14" s="29">
        <v>0</v>
      </c>
      <c r="CPU14" s="29">
        <v>0</v>
      </c>
      <c r="CPV14" s="29">
        <v>0</v>
      </c>
      <c r="CPW14" s="29">
        <v>0</v>
      </c>
      <c r="CPX14" s="29">
        <v>0</v>
      </c>
      <c r="CPY14" s="29">
        <v>0</v>
      </c>
      <c r="CPZ14" s="29">
        <v>0</v>
      </c>
      <c r="CQA14" s="29">
        <v>0</v>
      </c>
      <c r="CQB14" s="29">
        <v>0</v>
      </c>
      <c r="CQC14" s="29">
        <v>0</v>
      </c>
      <c r="CQD14" s="29">
        <v>0</v>
      </c>
      <c r="CQE14" s="29">
        <v>0</v>
      </c>
      <c r="CQF14" s="29">
        <v>0</v>
      </c>
      <c r="CQG14" s="29">
        <v>0</v>
      </c>
      <c r="CQH14" s="29">
        <v>0</v>
      </c>
      <c r="CQI14" s="29">
        <v>0</v>
      </c>
      <c r="CQJ14" s="29">
        <v>0</v>
      </c>
      <c r="CQK14" s="29">
        <v>0</v>
      </c>
      <c r="CQL14" s="29">
        <v>0</v>
      </c>
      <c r="CQM14" s="29">
        <v>0</v>
      </c>
      <c r="CQN14" s="29">
        <v>0</v>
      </c>
      <c r="CQO14" s="29">
        <v>0</v>
      </c>
      <c r="CQP14" s="29">
        <v>0</v>
      </c>
      <c r="CQQ14" s="29">
        <v>0</v>
      </c>
      <c r="CQR14" s="29">
        <v>0</v>
      </c>
      <c r="CQS14" s="29">
        <v>0</v>
      </c>
      <c r="CQT14" s="29">
        <v>0</v>
      </c>
      <c r="CQU14" s="29">
        <v>0</v>
      </c>
      <c r="CQV14" s="29">
        <v>0</v>
      </c>
      <c r="CQW14" s="29">
        <v>0</v>
      </c>
      <c r="CQX14" s="29">
        <v>0</v>
      </c>
      <c r="CQY14" s="29">
        <v>0</v>
      </c>
      <c r="CQZ14" s="29">
        <v>0</v>
      </c>
      <c r="CRA14" s="29">
        <v>0</v>
      </c>
      <c r="CRB14" s="29">
        <v>0</v>
      </c>
      <c r="CRC14" s="29">
        <v>0</v>
      </c>
      <c r="CRD14" s="29">
        <v>0</v>
      </c>
      <c r="CRE14" s="29">
        <v>0</v>
      </c>
      <c r="CRF14" s="29">
        <v>0</v>
      </c>
      <c r="CRG14" s="29">
        <v>0</v>
      </c>
      <c r="CRH14" s="29">
        <v>0</v>
      </c>
      <c r="CRI14" s="29">
        <v>0</v>
      </c>
      <c r="CRJ14" s="29">
        <v>0</v>
      </c>
      <c r="CRK14" s="29">
        <v>0</v>
      </c>
      <c r="CRL14" s="29">
        <v>0</v>
      </c>
      <c r="CRM14" s="29">
        <v>0</v>
      </c>
      <c r="CRN14" s="29">
        <v>0</v>
      </c>
      <c r="CRO14" s="29">
        <v>0</v>
      </c>
      <c r="CRP14" s="29">
        <v>0</v>
      </c>
      <c r="CRQ14" s="29">
        <v>0</v>
      </c>
      <c r="CRR14" s="29">
        <v>0</v>
      </c>
      <c r="CRS14" s="29">
        <v>0</v>
      </c>
      <c r="CRT14" s="29">
        <v>0</v>
      </c>
      <c r="CRU14" s="29">
        <v>0</v>
      </c>
      <c r="CRV14" s="29">
        <v>0</v>
      </c>
      <c r="CRW14" s="29">
        <v>0</v>
      </c>
      <c r="CRX14" s="29">
        <v>0</v>
      </c>
      <c r="CRY14" s="29">
        <v>0</v>
      </c>
      <c r="CRZ14" s="29">
        <v>0</v>
      </c>
      <c r="CSA14" s="29">
        <v>0</v>
      </c>
      <c r="CSB14" s="29">
        <v>0</v>
      </c>
      <c r="CSC14" s="29">
        <v>0</v>
      </c>
      <c r="CSD14" s="29">
        <v>0</v>
      </c>
      <c r="CSE14" s="29">
        <v>0</v>
      </c>
      <c r="CSF14" s="29">
        <v>0</v>
      </c>
      <c r="CSG14" s="29">
        <v>0</v>
      </c>
      <c r="CSH14" s="29">
        <v>0</v>
      </c>
      <c r="CSI14" s="29">
        <v>0</v>
      </c>
      <c r="CSJ14" s="29">
        <v>0</v>
      </c>
      <c r="CSK14" s="29">
        <v>0</v>
      </c>
      <c r="CSL14" s="29">
        <v>0</v>
      </c>
      <c r="CSM14" s="29">
        <v>0</v>
      </c>
      <c r="CSN14" s="29">
        <v>0</v>
      </c>
      <c r="CSO14" s="29">
        <v>0</v>
      </c>
      <c r="CSP14" s="29">
        <v>0</v>
      </c>
      <c r="CSQ14" s="29">
        <v>0</v>
      </c>
      <c r="CSR14" s="29">
        <v>0</v>
      </c>
      <c r="CSS14" s="29">
        <v>0</v>
      </c>
      <c r="CST14" s="29">
        <v>0</v>
      </c>
      <c r="CSU14" s="29">
        <v>0</v>
      </c>
      <c r="CSV14" s="29">
        <v>0</v>
      </c>
      <c r="CSW14" s="29">
        <v>0</v>
      </c>
      <c r="CSX14" s="29">
        <v>0</v>
      </c>
      <c r="CSY14" s="29">
        <v>0</v>
      </c>
      <c r="CSZ14" s="29">
        <v>0</v>
      </c>
      <c r="CTA14" s="29">
        <v>0</v>
      </c>
      <c r="CTB14" s="29">
        <v>0</v>
      </c>
      <c r="CTC14" s="29">
        <v>0</v>
      </c>
      <c r="CTD14" s="29">
        <v>0</v>
      </c>
      <c r="CTE14" s="29">
        <v>0</v>
      </c>
      <c r="CTF14" s="29">
        <v>0</v>
      </c>
      <c r="CTG14" s="29">
        <v>0</v>
      </c>
      <c r="CTH14" s="29">
        <v>0</v>
      </c>
      <c r="CTI14" s="29">
        <v>0</v>
      </c>
      <c r="CTJ14" s="29">
        <v>0</v>
      </c>
      <c r="CTK14" s="29">
        <v>0</v>
      </c>
      <c r="CTL14" s="29">
        <v>0</v>
      </c>
      <c r="CTM14" s="29">
        <v>0</v>
      </c>
      <c r="CTN14" s="29">
        <v>0</v>
      </c>
      <c r="CTO14" s="29">
        <v>0</v>
      </c>
      <c r="CTP14" s="29">
        <v>0</v>
      </c>
      <c r="CTQ14" s="29">
        <v>0</v>
      </c>
      <c r="CTR14" s="29">
        <v>0</v>
      </c>
      <c r="CTS14" s="29">
        <v>0</v>
      </c>
      <c r="CTT14" s="29">
        <v>0</v>
      </c>
      <c r="CTU14" s="29">
        <v>0</v>
      </c>
      <c r="CTV14" s="29">
        <v>0</v>
      </c>
      <c r="CTW14" s="29">
        <v>0</v>
      </c>
      <c r="CTX14" s="29">
        <v>0</v>
      </c>
      <c r="CTY14" s="29">
        <v>0</v>
      </c>
      <c r="CTZ14" s="29">
        <v>0</v>
      </c>
      <c r="CUA14" s="29">
        <v>0</v>
      </c>
      <c r="CUB14" s="29">
        <v>0</v>
      </c>
      <c r="CUC14" s="29">
        <v>0</v>
      </c>
      <c r="CUD14" s="29">
        <v>0</v>
      </c>
      <c r="CUE14" s="29">
        <v>0</v>
      </c>
      <c r="CUF14" s="29">
        <v>0</v>
      </c>
      <c r="CUG14" s="29">
        <v>0</v>
      </c>
      <c r="CUH14" s="29">
        <v>0</v>
      </c>
      <c r="CUI14" s="29">
        <v>0</v>
      </c>
      <c r="CUJ14" s="29">
        <v>0</v>
      </c>
      <c r="CUK14" s="29">
        <v>0</v>
      </c>
      <c r="CUL14" s="29">
        <v>0</v>
      </c>
      <c r="CUM14" s="29">
        <v>0</v>
      </c>
      <c r="CUN14" s="29">
        <v>0</v>
      </c>
      <c r="CUO14" s="29">
        <v>0</v>
      </c>
      <c r="CUP14" s="29">
        <v>0</v>
      </c>
      <c r="CUQ14" s="29">
        <v>0</v>
      </c>
      <c r="CUR14" s="29">
        <v>0</v>
      </c>
      <c r="CUS14" s="29">
        <v>0</v>
      </c>
      <c r="CUT14" s="29">
        <v>0</v>
      </c>
      <c r="CUU14" s="29">
        <v>0</v>
      </c>
      <c r="CUV14" s="29">
        <v>0</v>
      </c>
      <c r="CUW14" s="29">
        <v>0</v>
      </c>
      <c r="CUX14" s="29">
        <v>0</v>
      </c>
      <c r="CUY14" s="29">
        <v>0</v>
      </c>
      <c r="CUZ14" s="29">
        <v>0</v>
      </c>
      <c r="CVA14" s="29">
        <v>0</v>
      </c>
      <c r="CVB14" s="29">
        <v>0</v>
      </c>
      <c r="CVC14" s="29">
        <v>0</v>
      </c>
      <c r="CVD14" s="29">
        <v>0</v>
      </c>
      <c r="CVE14" s="29">
        <v>0</v>
      </c>
      <c r="CVF14" s="29">
        <v>0</v>
      </c>
      <c r="CVG14" s="29">
        <v>0</v>
      </c>
      <c r="CVH14" s="29">
        <v>0</v>
      </c>
      <c r="CVI14" s="29">
        <v>0</v>
      </c>
      <c r="CVJ14" s="29">
        <v>0</v>
      </c>
      <c r="CVK14" s="29">
        <v>0</v>
      </c>
      <c r="CVL14" s="29">
        <v>0</v>
      </c>
      <c r="CVM14" s="29">
        <v>0</v>
      </c>
      <c r="CVN14" s="29">
        <v>0</v>
      </c>
      <c r="CVO14" s="29">
        <v>0</v>
      </c>
      <c r="CVP14" s="29">
        <v>0</v>
      </c>
      <c r="CVQ14" s="29">
        <v>0</v>
      </c>
      <c r="CVR14" s="29">
        <v>0</v>
      </c>
      <c r="CVS14" s="29">
        <v>0</v>
      </c>
      <c r="CVT14" s="29">
        <v>0</v>
      </c>
      <c r="CVU14" s="29">
        <v>0</v>
      </c>
      <c r="CVV14" s="29">
        <v>0</v>
      </c>
      <c r="CVW14" s="29">
        <v>0</v>
      </c>
      <c r="CVX14" s="29">
        <v>0</v>
      </c>
      <c r="CVY14" s="29">
        <v>0</v>
      </c>
      <c r="CVZ14" s="29">
        <v>0</v>
      </c>
      <c r="CWA14" s="29">
        <v>0</v>
      </c>
      <c r="CWB14" s="29">
        <v>0</v>
      </c>
      <c r="CWC14" s="29">
        <v>0</v>
      </c>
      <c r="CWD14" s="29">
        <v>0</v>
      </c>
      <c r="CWE14" s="29">
        <v>0</v>
      </c>
      <c r="CWF14" s="29">
        <v>0</v>
      </c>
      <c r="CWG14" s="29">
        <v>0</v>
      </c>
      <c r="CWH14" s="29">
        <v>0</v>
      </c>
      <c r="CWI14" s="29">
        <v>0</v>
      </c>
      <c r="CWJ14" s="29">
        <v>0</v>
      </c>
      <c r="CWK14" s="29">
        <v>0</v>
      </c>
      <c r="CWL14" s="29">
        <v>0</v>
      </c>
      <c r="CWM14" s="29">
        <v>0</v>
      </c>
      <c r="CWN14" s="29">
        <v>0</v>
      </c>
      <c r="CWO14" s="29">
        <v>0</v>
      </c>
      <c r="CWP14" s="29">
        <v>0</v>
      </c>
      <c r="CWQ14" s="29">
        <v>0</v>
      </c>
      <c r="CWR14" s="29">
        <v>0</v>
      </c>
      <c r="CWS14" s="29">
        <v>0</v>
      </c>
      <c r="CWT14" s="29">
        <v>0</v>
      </c>
      <c r="CWU14" s="29">
        <v>0</v>
      </c>
      <c r="CWV14" s="29">
        <v>0</v>
      </c>
      <c r="CWW14" s="29">
        <v>0</v>
      </c>
      <c r="CWX14" s="29">
        <v>0</v>
      </c>
      <c r="CWY14" s="29">
        <v>0</v>
      </c>
      <c r="CWZ14" s="29">
        <v>0</v>
      </c>
      <c r="CXA14" s="29">
        <v>0</v>
      </c>
      <c r="CXB14" s="29">
        <v>0</v>
      </c>
      <c r="CXC14" s="29">
        <v>0</v>
      </c>
      <c r="CXD14" s="29">
        <v>0</v>
      </c>
      <c r="CXE14" s="29">
        <v>0</v>
      </c>
      <c r="CXF14" s="29">
        <v>0</v>
      </c>
      <c r="CXG14" s="29">
        <v>0</v>
      </c>
      <c r="CXH14" s="29">
        <v>0</v>
      </c>
      <c r="CXI14" s="29">
        <v>0</v>
      </c>
      <c r="CXJ14" s="29">
        <v>0</v>
      </c>
      <c r="CXK14" s="29">
        <v>0</v>
      </c>
      <c r="CXL14" s="29">
        <v>0</v>
      </c>
      <c r="CXM14" s="29">
        <v>0</v>
      </c>
      <c r="CXN14" s="29">
        <v>0</v>
      </c>
      <c r="CXO14" s="29">
        <v>0</v>
      </c>
      <c r="CXP14" s="29">
        <v>0</v>
      </c>
      <c r="CXQ14" s="29">
        <v>0</v>
      </c>
      <c r="CXR14" s="29">
        <v>0</v>
      </c>
      <c r="CXS14" s="29">
        <v>0</v>
      </c>
      <c r="CXT14" s="29">
        <v>0</v>
      </c>
      <c r="CXU14" s="29">
        <v>0</v>
      </c>
      <c r="CXV14" s="29">
        <v>0</v>
      </c>
      <c r="CXW14" s="29">
        <v>0</v>
      </c>
      <c r="CXX14" s="29">
        <v>0</v>
      </c>
      <c r="CXY14" s="29">
        <v>0</v>
      </c>
      <c r="CXZ14" s="29">
        <v>0</v>
      </c>
      <c r="CYA14" s="29">
        <v>0</v>
      </c>
      <c r="CYB14" s="29">
        <v>0</v>
      </c>
      <c r="CYC14" s="29">
        <v>0</v>
      </c>
      <c r="CYD14" s="29">
        <v>0</v>
      </c>
      <c r="CYE14" s="29">
        <v>0</v>
      </c>
      <c r="CYF14" s="29">
        <v>0</v>
      </c>
      <c r="CYG14" s="29">
        <v>0</v>
      </c>
      <c r="CYH14" s="29">
        <v>0</v>
      </c>
      <c r="CYI14" s="29">
        <v>0</v>
      </c>
      <c r="CYJ14" s="29">
        <v>0</v>
      </c>
      <c r="CYK14" s="29">
        <v>0</v>
      </c>
      <c r="CYL14" s="29">
        <v>0</v>
      </c>
      <c r="CYM14" s="29">
        <v>0</v>
      </c>
      <c r="CYN14" s="29">
        <v>0</v>
      </c>
      <c r="CYO14" s="29">
        <v>0</v>
      </c>
      <c r="CYP14" s="29">
        <v>0</v>
      </c>
      <c r="CYQ14" s="29">
        <v>0</v>
      </c>
      <c r="CYR14" s="29">
        <v>0</v>
      </c>
      <c r="CYS14" s="29">
        <v>0</v>
      </c>
      <c r="CYT14" s="29">
        <v>0</v>
      </c>
      <c r="CYU14" s="29">
        <v>0</v>
      </c>
      <c r="CYV14" s="29">
        <v>0</v>
      </c>
      <c r="CYW14" s="29">
        <v>0</v>
      </c>
      <c r="CYX14" s="29">
        <v>0</v>
      </c>
      <c r="CYY14" s="29">
        <v>0</v>
      </c>
      <c r="CYZ14" s="29">
        <v>0</v>
      </c>
      <c r="CZA14" s="29">
        <v>0</v>
      </c>
      <c r="CZB14" s="29">
        <v>0</v>
      </c>
      <c r="CZC14" s="29">
        <v>0</v>
      </c>
      <c r="CZD14" s="29">
        <v>0</v>
      </c>
      <c r="CZE14" s="29">
        <v>0</v>
      </c>
      <c r="CZF14" s="29">
        <v>0</v>
      </c>
      <c r="CZG14" s="29">
        <v>0</v>
      </c>
      <c r="CZH14" s="29">
        <v>0</v>
      </c>
      <c r="CZI14" s="29">
        <v>0</v>
      </c>
      <c r="CZJ14" s="29">
        <v>0</v>
      </c>
      <c r="CZK14" s="29">
        <v>0</v>
      </c>
      <c r="CZL14" s="29">
        <v>0</v>
      </c>
      <c r="CZM14" s="29">
        <v>0</v>
      </c>
      <c r="CZN14" s="29">
        <v>0</v>
      </c>
      <c r="CZO14" s="29">
        <v>0</v>
      </c>
      <c r="CZP14" s="29">
        <v>0</v>
      </c>
      <c r="CZQ14" s="29">
        <v>0</v>
      </c>
      <c r="CZR14" s="29">
        <v>0</v>
      </c>
      <c r="CZS14" s="29">
        <v>0</v>
      </c>
      <c r="CZT14" s="29">
        <v>0</v>
      </c>
      <c r="CZU14" s="29">
        <v>0</v>
      </c>
      <c r="CZV14" s="29">
        <v>0</v>
      </c>
      <c r="CZW14" s="29">
        <v>0</v>
      </c>
      <c r="CZX14" s="29">
        <v>0</v>
      </c>
      <c r="CZY14" s="29">
        <v>0</v>
      </c>
      <c r="CZZ14" s="29">
        <v>0</v>
      </c>
      <c r="DAA14" s="29">
        <v>0</v>
      </c>
      <c r="DAB14" s="29">
        <v>0</v>
      </c>
      <c r="DAC14" s="29">
        <v>0</v>
      </c>
      <c r="DAD14" s="29">
        <v>0</v>
      </c>
      <c r="DAE14" s="29">
        <v>0</v>
      </c>
      <c r="DAF14" s="29">
        <v>0</v>
      </c>
      <c r="DAG14" s="29">
        <v>0</v>
      </c>
      <c r="DAH14" s="29">
        <v>0</v>
      </c>
      <c r="DAI14" s="29">
        <v>0</v>
      </c>
      <c r="DAJ14" s="29">
        <v>0</v>
      </c>
      <c r="DAK14" s="29">
        <v>0</v>
      </c>
      <c r="DAL14" s="29">
        <v>0</v>
      </c>
      <c r="DAM14" s="29">
        <v>0</v>
      </c>
      <c r="DAN14" s="29">
        <v>0</v>
      </c>
      <c r="DAO14" s="29">
        <v>0</v>
      </c>
      <c r="DAP14" s="29">
        <v>0</v>
      </c>
      <c r="DAQ14" s="29">
        <v>0</v>
      </c>
      <c r="DAR14" s="29">
        <v>0</v>
      </c>
      <c r="DAS14" s="29">
        <v>0</v>
      </c>
      <c r="DAT14" s="29">
        <v>0</v>
      </c>
      <c r="DAU14" s="29">
        <v>0</v>
      </c>
      <c r="DAV14" s="29">
        <v>0</v>
      </c>
      <c r="DAW14" s="29">
        <v>0</v>
      </c>
      <c r="DAX14" s="29">
        <v>0</v>
      </c>
      <c r="DAY14" s="29">
        <v>0</v>
      </c>
      <c r="DAZ14" s="29">
        <v>0</v>
      </c>
      <c r="DBA14" s="29">
        <v>0</v>
      </c>
      <c r="DBB14" s="29">
        <v>0</v>
      </c>
      <c r="DBC14" s="29">
        <v>0</v>
      </c>
      <c r="DBD14" s="29">
        <v>0</v>
      </c>
      <c r="DBE14" s="29">
        <v>0</v>
      </c>
      <c r="DBF14" s="29">
        <v>0</v>
      </c>
      <c r="DBG14" s="29">
        <v>0</v>
      </c>
      <c r="DBH14" s="29">
        <v>0</v>
      </c>
      <c r="DBI14" s="29">
        <v>0</v>
      </c>
      <c r="DBJ14" s="29">
        <v>0</v>
      </c>
      <c r="DBK14" s="29">
        <v>0</v>
      </c>
      <c r="DBL14" s="29">
        <v>0</v>
      </c>
      <c r="DBM14" s="29">
        <v>0</v>
      </c>
      <c r="DBN14" s="29">
        <v>0</v>
      </c>
      <c r="DBO14" s="29">
        <v>0</v>
      </c>
      <c r="DBP14" s="29">
        <v>0</v>
      </c>
      <c r="DBQ14" s="29">
        <v>0</v>
      </c>
      <c r="DBR14" s="29">
        <v>0</v>
      </c>
      <c r="DBS14" s="29">
        <v>0</v>
      </c>
      <c r="DBT14" s="29">
        <v>0</v>
      </c>
      <c r="DBU14" s="29">
        <v>0</v>
      </c>
      <c r="DBV14" s="29">
        <v>0</v>
      </c>
      <c r="DBW14" s="29">
        <v>0</v>
      </c>
      <c r="DBX14" s="29">
        <v>0</v>
      </c>
      <c r="DBY14" s="29">
        <v>0</v>
      </c>
      <c r="DBZ14" s="29">
        <v>0</v>
      </c>
      <c r="DCA14" s="29">
        <v>0</v>
      </c>
      <c r="DCB14" s="29">
        <v>0</v>
      </c>
      <c r="DCC14" s="29">
        <v>0</v>
      </c>
      <c r="DCD14" s="29">
        <v>0</v>
      </c>
      <c r="DCE14" s="29">
        <v>0</v>
      </c>
      <c r="DCF14" s="29">
        <v>0</v>
      </c>
      <c r="DCG14" s="29">
        <v>0</v>
      </c>
      <c r="DCH14" s="29">
        <v>0</v>
      </c>
      <c r="DCI14" s="29">
        <v>0</v>
      </c>
      <c r="DCJ14" s="29">
        <v>0</v>
      </c>
      <c r="DCK14" s="29">
        <v>0</v>
      </c>
      <c r="DCL14" s="29">
        <v>0</v>
      </c>
      <c r="DCM14" s="29">
        <v>0</v>
      </c>
      <c r="DCN14" s="29">
        <v>0</v>
      </c>
      <c r="DCO14" s="29">
        <v>0</v>
      </c>
      <c r="DCP14" s="29">
        <v>0</v>
      </c>
      <c r="DCQ14" s="29">
        <v>0</v>
      </c>
      <c r="DCR14" s="29">
        <v>0</v>
      </c>
      <c r="DCS14" s="29">
        <v>0</v>
      </c>
      <c r="DCT14" s="29">
        <v>0</v>
      </c>
      <c r="DCU14" s="29">
        <v>0</v>
      </c>
      <c r="DCV14" s="29">
        <v>0</v>
      </c>
      <c r="DCW14" s="29">
        <v>0</v>
      </c>
      <c r="DCX14" s="29">
        <v>0</v>
      </c>
      <c r="DCY14" s="29">
        <v>0</v>
      </c>
      <c r="DCZ14" s="29">
        <v>0</v>
      </c>
      <c r="DDA14" s="29">
        <v>0</v>
      </c>
      <c r="DDB14" s="29">
        <v>0</v>
      </c>
      <c r="DDC14" s="29">
        <v>0</v>
      </c>
      <c r="DDD14" s="29">
        <v>0</v>
      </c>
      <c r="DDE14" s="29">
        <v>0</v>
      </c>
      <c r="DDF14" s="29">
        <v>0</v>
      </c>
      <c r="DDG14" s="29">
        <v>0</v>
      </c>
      <c r="DDH14" s="29">
        <v>0</v>
      </c>
      <c r="DDI14" s="29">
        <v>0</v>
      </c>
      <c r="DDJ14" s="29">
        <v>0</v>
      </c>
      <c r="DDK14" s="29">
        <v>0</v>
      </c>
      <c r="DDL14" s="29">
        <v>0</v>
      </c>
      <c r="DDM14" s="29">
        <v>0</v>
      </c>
      <c r="DDN14" s="29">
        <v>0</v>
      </c>
      <c r="DDO14" s="29">
        <v>0</v>
      </c>
      <c r="DDP14" s="29">
        <v>0</v>
      </c>
      <c r="DDQ14" s="29">
        <v>0</v>
      </c>
      <c r="DDR14" s="29">
        <v>0</v>
      </c>
      <c r="DDS14" s="29">
        <v>0</v>
      </c>
      <c r="DDT14" s="29">
        <v>0</v>
      </c>
      <c r="DDU14" s="29">
        <v>0</v>
      </c>
      <c r="DDV14" s="29">
        <v>0</v>
      </c>
      <c r="DDW14" s="29">
        <v>0</v>
      </c>
      <c r="DDX14" s="29">
        <v>0</v>
      </c>
      <c r="DDY14" s="29">
        <v>0</v>
      </c>
      <c r="DDZ14" s="29">
        <v>0</v>
      </c>
      <c r="DEA14" s="29">
        <v>0</v>
      </c>
      <c r="DEB14" s="29">
        <v>0</v>
      </c>
      <c r="DEC14" s="29">
        <v>0</v>
      </c>
      <c r="DED14" s="29">
        <v>0</v>
      </c>
      <c r="DEE14" s="29">
        <v>0</v>
      </c>
      <c r="DEF14" s="29">
        <v>0</v>
      </c>
      <c r="DEG14" s="29">
        <v>0</v>
      </c>
      <c r="DEH14" s="29">
        <v>0</v>
      </c>
      <c r="DEI14" s="29">
        <v>0</v>
      </c>
      <c r="DEJ14" s="29">
        <v>0</v>
      </c>
      <c r="DEK14" s="29">
        <v>0</v>
      </c>
      <c r="DEL14" s="29">
        <v>0</v>
      </c>
      <c r="DEM14" s="29">
        <v>0</v>
      </c>
      <c r="DEN14" s="29">
        <v>0</v>
      </c>
      <c r="DEO14" s="29">
        <v>0</v>
      </c>
      <c r="DEP14" s="29">
        <v>0</v>
      </c>
      <c r="DEQ14" s="29">
        <v>0</v>
      </c>
      <c r="DER14" s="29">
        <v>0</v>
      </c>
      <c r="DES14" s="29">
        <v>0</v>
      </c>
      <c r="DET14" s="29">
        <v>0</v>
      </c>
      <c r="DEU14" s="29">
        <v>0</v>
      </c>
      <c r="DEV14" s="29">
        <v>0</v>
      </c>
      <c r="DEW14" s="29">
        <v>0</v>
      </c>
      <c r="DEX14" s="29">
        <v>0</v>
      </c>
      <c r="DEY14" s="29">
        <v>0</v>
      </c>
      <c r="DEZ14" s="29">
        <v>0</v>
      </c>
      <c r="DFA14" s="29">
        <v>0</v>
      </c>
      <c r="DFB14" s="29">
        <v>0</v>
      </c>
      <c r="DFC14" s="29">
        <v>0</v>
      </c>
      <c r="DFD14" s="29">
        <v>0</v>
      </c>
      <c r="DFE14" s="29">
        <v>0</v>
      </c>
      <c r="DFF14" s="29">
        <v>0</v>
      </c>
      <c r="DFG14" s="29">
        <v>0</v>
      </c>
      <c r="DFH14" s="29">
        <v>0</v>
      </c>
      <c r="DFI14" s="29">
        <v>0</v>
      </c>
      <c r="DFJ14" s="29">
        <v>0</v>
      </c>
      <c r="DFK14" s="29">
        <v>0</v>
      </c>
      <c r="DFL14" s="29">
        <v>0</v>
      </c>
      <c r="DFM14" s="29">
        <v>0</v>
      </c>
      <c r="DFN14" s="29">
        <v>0</v>
      </c>
      <c r="DFO14" s="29">
        <v>0</v>
      </c>
      <c r="DFP14" s="29">
        <v>0</v>
      </c>
      <c r="DFQ14" s="29">
        <v>0</v>
      </c>
      <c r="DFR14" s="29">
        <v>0</v>
      </c>
      <c r="DFS14" s="29">
        <v>0</v>
      </c>
      <c r="DFT14" s="29">
        <v>0</v>
      </c>
      <c r="DFU14" s="29">
        <v>0</v>
      </c>
      <c r="DFV14" s="29">
        <v>0</v>
      </c>
      <c r="DFW14" s="29">
        <v>0</v>
      </c>
      <c r="DFX14" s="29">
        <v>0</v>
      </c>
      <c r="DFY14" s="29">
        <v>0</v>
      </c>
      <c r="DFZ14" s="29">
        <v>0</v>
      </c>
      <c r="DGA14" s="29">
        <v>0</v>
      </c>
      <c r="DGB14" s="29">
        <v>0</v>
      </c>
      <c r="DGC14" s="29">
        <v>0</v>
      </c>
      <c r="DGD14" s="29">
        <v>0</v>
      </c>
      <c r="DGE14" s="29">
        <v>0</v>
      </c>
      <c r="DGF14" s="29">
        <v>0</v>
      </c>
      <c r="DGG14" s="29">
        <v>0</v>
      </c>
      <c r="DGH14" s="29">
        <v>0</v>
      </c>
      <c r="DGI14" s="29">
        <v>0</v>
      </c>
      <c r="DGJ14" s="29">
        <v>0</v>
      </c>
      <c r="DGK14" s="29">
        <v>0</v>
      </c>
      <c r="DGL14" s="29">
        <v>0</v>
      </c>
      <c r="DGM14" s="29">
        <v>0</v>
      </c>
      <c r="DGN14" s="29">
        <v>0</v>
      </c>
      <c r="DGO14" s="29">
        <v>0</v>
      </c>
      <c r="DGP14" s="29">
        <v>0</v>
      </c>
      <c r="DGQ14" s="29">
        <v>0</v>
      </c>
      <c r="DGR14" s="29">
        <v>0</v>
      </c>
      <c r="DGS14" s="29">
        <v>0</v>
      </c>
      <c r="DGT14" s="29">
        <v>0</v>
      </c>
      <c r="DGU14" s="29">
        <v>0</v>
      </c>
      <c r="DGV14" s="29">
        <v>0</v>
      </c>
      <c r="DGW14" s="29">
        <v>0</v>
      </c>
      <c r="DGX14" s="29">
        <v>0</v>
      </c>
      <c r="DGY14" s="29">
        <v>0</v>
      </c>
      <c r="DGZ14" s="29">
        <v>0</v>
      </c>
      <c r="DHA14" s="29">
        <v>0</v>
      </c>
      <c r="DHB14" s="29">
        <v>0</v>
      </c>
      <c r="DHC14" s="29">
        <v>0</v>
      </c>
      <c r="DHD14" s="29">
        <v>0</v>
      </c>
      <c r="DHE14" s="29">
        <v>0</v>
      </c>
      <c r="DHF14" s="29">
        <v>0</v>
      </c>
      <c r="DHG14" s="29">
        <v>0</v>
      </c>
      <c r="DHH14" s="29">
        <v>0</v>
      </c>
      <c r="DHI14" s="29">
        <v>0</v>
      </c>
      <c r="DHJ14" s="29">
        <v>0</v>
      </c>
      <c r="DHK14" s="29">
        <v>0</v>
      </c>
      <c r="DHL14" s="29">
        <v>0</v>
      </c>
      <c r="DHM14" s="29">
        <v>0</v>
      </c>
      <c r="DHN14" s="29">
        <v>0</v>
      </c>
      <c r="DHO14" s="29">
        <v>0</v>
      </c>
      <c r="DHP14" s="29">
        <v>0</v>
      </c>
      <c r="DHQ14" s="29">
        <v>0</v>
      </c>
      <c r="DHR14" s="29">
        <v>0</v>
      </c>
      <c r="DHS14" s="29">
        <v>0</v>
      </c>
      <c r="DHT14" s="29">
        <v>0</v>
      </c>
      <c r="DHU14" s="29">
        <v>0</v>
      </c>
      <c r="DHV14" s="29">
        <v>0</v>
      </c>
      <c r="DHW14" s="29">
        <v>0</v>
      </c>
      <c r="DHX14" s="29">
        <v>0</v>
      </c>
      <c r="DHY14" s="29">
        <v>0</v>
      </c>
      <c r="DHZ14" s="29">
        <v>0</v>
      </c>
      <c r="DIA14" s="29">
        <v>0</v>
      </c>
      <c r="DIB14" s="29">
        <v>0</v>
      </c>
      <c r="DIC14" s="29">
        <v>0</v>
      </c>
      <c r="DID14" s="29">
        <v>0</v>
      </c>
      <c r="DIE14" s="29">
        <v>0</v>
      </c>
      <c r="DIF14" s="29">
        <v>0</v>
      </c>
      <c r="DIG14" s="29">
        <v>0</v>
      </c>
      <c r="DIH14" s="29">
        <v>0</v>
      </c>
      <c r="DII14" s="29">
        <v>0</v>
      </c>
      <c r="DIJ14" s="29">
        <v>0</v>
      </c>
      <c r="DIK14" s="29">
        <v>0</v>
      </c>
      <c r="DIL14" s="29">
        <v>0</v>
      </c>
      <c r="DIM14" s="29">
        <v>0</v>
      </c>
      <c r="DIN14" s="29">
        <v>0</v>
      </c>
      <c r="DIO14" s="29">
        <v>0</v>
      </c>
      <c r="DIP14" s="29">
        <v>0</v>
      </c>
      <c r="DIQ14" s="29">
        <v>0</v>
      </c>
      <c r="DIR14" s="29">
        <v>0</v>
      </c>
      <c r="DIS14" s="29">
        <v>0</v>
      </c>
      <c r="DIT14" s="29">
        <v>0</v>
      </c>
      <c r="DIU14" s="29">
        <v>0</v>
      </c>
      <c r="DIV14" s="29">
        <v>0</v>
      </c>
      <c r="DIW14" s="29">
        <v>0</v>
      </c>
      <c r="DIX14" s="29">
        <v>0</v>
      </c>
      <c r="DIY14" s="29">
        <v>0</v>
      </c>
      <c r="DIZ14" s="29">
        <v>0</v>
      </c>
      <c r="DJA14" s="29">
        <v>0</v>
      </c>
      <c r="DJB14" s="29">
        <v>0</v>
      </c>
      <c r="DJC14" s="29">
        <v>0</v>
      </c>
      <c r="DJD14" s="29">
        <v>0</v>
      </c>
      <c r="DJE14" s="29">
        <v>0</v>
      </c>
      <c r="DJF14" s="29">
        <v>0</v>
      </c>
      <c r="DJG14" s="29">
        <v>0</v>
      </c>
      <c r="DJH14" s="29">
        <v>0</v>
      </c>
      <c r="DJI14" s="29">
        <v>0</v>
      </c>
      <c r="DJJ14" s="29">
        <v>0</v>
      </c>
      <c r="DJK14" s="29">
        <v>0</v>
      </c>
      <c r="DJL14" s="29">
        <v>0</v>
      </c>
      <c r="DJM14" s="29">
        <v>0</v>
      </c>
      <c r="DJN14" s="29">
        <v>0</v>
      </c>
      <c r="DJO14" s="29">
        <v>0</v>
      </c>
      <c r="DJP14" s="29">
        <v>0</v>
      </c>
      <c r="DJQ14" s="29">
        <v>0</v>
      </c>
      <c r="DJR14" s="29">
        <v>0</v>
      </c>
      <c r="DJS14" s="29">
        <v>0</v>
      </c>
      <c r="DJT14" s="29">
        <v>0</v>
      </c>
      <c r="DJU14" s="29">
        <v>0</v>
      </c>
      <c r="DJV14" s="29">
        <v>0</v>
      </c>
      <c r="DJW14" s="29">
        <v>0</v>
      </c>
      <c r="DJX14" s="29">
        <v>0</v>
      </c>
      <c r="DJY14" s="29">
        <v>0</v>
      </c>
      <c r="DJZ14" s="29">
        <v>0</v>
      </c>
      <c r="DKA14" s="29">
        <v>0</v>
      </c>
      <c r="DKB14" s="29">
        <v>0</v>
      </c>
      <c r="DKC14" s="29">
        <v>0</v>
      </c>
      <c r="DKD14" s="29">
        <v>0</v>
      </c>
      <c r="DKE14" s="29">
        <v>0</v>
      </c>
      <c r="DKF14" s="29">
        <v>0</v>
      </c>
      <c r="DKG14" s="29">
        <v>0</v>
      </c>
      <c r="DKH14" s="29">
        <v>0</v>
      </c>
      <c r="DKI14" s="29">
        <v>0</v>
      </c>
      <c r="DKJ14" s="29">
        <v>0</v>
      </c>
      <c r="DKK14" s="29">
        <v>0</v>
      </c>
      <c r="DKL14" s="29">
        <v>0</v>
      </c>
      <c r="DKM14" s="29">
        <v>0</v>
      </c>
      <c r="DKN14" s="29">
        <v>0</v>
      </c>
      <c r="DKO14" s="29">
        <v>0</v>
      </c>
      <c r="DKP14" s="29">
        <v>0</v>
      </c>
      <c r="DKQ14" s="29">
        <v>0</v>
      </c>
      <c r="DKR14" s="29">
        <v>0</v>
      </c>
      <c r="DKS14" s="29">
        <v>0</v>
      </c>
      <c r="DKT14" s="29">
        <v>0</v>
      </c>
      <c r="DKU14" s="29">
        <v>0</v>
      </c>
      <c r="DKV14" s="29">
        <v>0</v>
      </c>
      <c r="DKW14" s="29">
        <v>0</v>
      </c>
      <c r="DKX14" s="29">
        <v>0</v>
      </c>
      <c r="DKY14" s="29">
        <v>0</v>
      </c>
      <c r="DKZ14" s="29">
        <v>0</v>
      </c>
      <c r="DLA14" s="29">
        <v>0</v>
      </c>
      <c r="DLB14" s="29">
        <v>0</v>
      </c>
      <c r="DLC14" s="29">
        <v>0</v>
      </c>
      <c r="DLD14" s="29">
        <v>0</v>
      </c>
      <c r="DLE14" s="29">
        <v>0</v>
      </c>
      <c r="DLF14" s="29">
        <v>0</v>
      </c>
      <c r="DLG14" s="29">
        <v>0</v>
      </c>
      <c r="DLH14" s="29">
        <v>0</v>
      </c>
      <c r="DLI14" s="29">
        <v>0</v>
      </c>
      <c r="DLJ14" s="29">
        <v>0</v>
      </c>
      <c r="DLK14" s="29">
        <v>0</v>
      </c>
      <c r="DLL14" s="29">
        <v>0</v>
      </c>
      <c r="DLM14" s="29">
        <v>0</v>
      </c>
      <c r="DLN14" s="29">
        <v>0</v>
      </c>
      <c r="DLO14" s="29">
        <v>0</v>
      </c>
      <c r="DLP14" s="29">
        <v>0</v>
      </c>
      <c r="DLQ14" s="29">
        <v>0</v>
      </c>
      <c r="DLR14" s="29">
        <v>0</v>
      </c>
      <c r="DLS14" s="29">
        <v>0</v>
      </c>
      <c r="DLT14" s="29">
        <v>0</v>
      </c>
      <c r="DLU14" s="29">
        <v>0</v>
      </c>
      <c r="DLV14" s="29">
        <v>0</v>
      </c>
      <c r="DLW14" s="29">
        <v>0</v>
      </c>
      <c r="DLX14" s="29">
        <v>0</v>
      </c>
      <c r="DLY14" s="29">
        <v>0</v>
      </c>
      <c r="DLZ14" s="29">
        <v>0</v>
      </c>
      <c r="DMA14" s="29">
        <v>0</v>
      </c>
      <c r="DMB14" s="29">
        <v>0</v>
      </c>
      <c r="DMC14" s="29">
        <v>0</v>
      </c>
      <c r="DMD14" s="29">
        <v>0</v>
      </c>
      <c r="DME14" s="29">
        <v>0</v>
      </c>
      <c r="DMF14" s="29">
        <v>0</v>
      </c>
      <c r="DMG14" s="29">
        <v>0</v>
      </c>
      <c r="DMH14" s="29">
        <v>0</v>
      </c>
      <c r="DMI14" s="29">
        <v>0</v>
      </c>
      <c r="DMJ14" s="29">
        <v>0</v>
      </c>
      <c r="DMK14" s="29">
        <v>0</v>
      </c>
      <c r="DML14" s="29">
        <v>0</v>
      </c>
      <c r="DMM14" s="29">
        <v>0</v>
      </c>
      <c r="DMN14" s="29">
        <v>0</v>
      </c>
      <c r="DMO14" s="29">
        <v>0</v>
      </c>
      <c r="DMP14" s="29">
        <v>0</v>
      </c>
      <c r="DMQ14" s="29">
        <v>0</v>
      </c>
      <c r="DMR14" s="29">
        <v>0</v>
      </c>
      <c r="DMS14" s="29">
        <v>0</v>
      </c>
      <c r="DMT14" s="29">
        <v>0</v>
      </c>
      <c r="DMU14" s="29">
        <v>0</v>
      </c>
      <c r="DMV14" s="29">
        <v>0</v>
      </c>
      <c r="DMW14" s="29">
        <v>0</v>
      </c>
      <c r="DMX14" s="29">
        <v>0</v>
      </c>
      <c r="DMY14" s="29">
        <v>0</v>
      </c>
      <c r="DMZ14" s="29">
        <v>0</v>
      </c>
      <c r="DNA14" s="29">
        <v>0</v>
      </c>
      <c r="DNB14" s="29">
        <v>0</v>
      </c>
      <c r="DNC14" s="29">
        <v>0</v>
      </c>
      <c r="DND14" s="29">
        <v>0</v>
      </c>
      <c r="DNE14" s="29">
        <v>0</v>
      </c>
      <c r="DNF14" s="29">
        <v>0</v>
      </c>
      <c r="DNG14" s="29">
        <v>0</v>
      </c>
      <c r="DNH14" s="29">
        <v>0</v>
      </c>
      <c r="DNI14" s="29">
        <v>0</v>
      </c>
      <c r="DNJ14" s="29">
        <v>0</v>
      </c>
      <c r="DNK14" s="29">
        <v>0</v>
      </c>
      <c r="DNL14" s="29">
        <v>0</v>
      </c>
      <c r="DNM14" s="29">
        <v>0</v>
      </c>
      <c r="DNN14" s="29">
        <v>0</v>
      </c>
      <c r="DNO14" s="29">
        <v>0</v>
      </c>
      <c r="DNP14" s="29">
        <v>0</v>
      </c>
      <c r="DNQ14" s="29">
        <v>0</v>
      </c>
      <c r="DNR14" s="29">
        <v>0</v>
      </c>
      <c r="DNS14" s="29">
        <v>0</v>
      </c>
      <c r="DNT14" s="29">
        <v>0</v>
      </c>
      <c r="DNU14" s="29">
        <v>0</v>
      </c>
      <c r="DNV14" s="29">
        <v>0</v>
      </c>
      <c r="DNW14" s="29">
        <v>0</v>
      </c>
      <c r="DNX14" s="29">
        <v>0</v>
      </c>
      <c r="DNY14" s="29">
        <v>0</v>
      </c>
      <c r="DNZ14" s="29">
        <v>0</v>
      </c>
      <c r="DOA14" s="29">
        <v>0</v>
      </c>
      <c r="DOB14" s="29">
        <v>0</v>
      </c>
      <c r="DOC14" s="29">
        <v>0</v>
      </c>
      <c r="DOD14" s="29">
        <v>0</v>
      </c>
      <c r="DOE14" s="29">
        <v>0</v>
      </c>
      <c r="DOF14" s="29">
        <v>0</v>
      </c>
      <c r="DOG14" s="29">
        <v>0</v>
      </c>
      <c r="DOH14" s="29">
        <v>0</v>
      </c>
      <c r="DOI14" s="29">
        <v>0</v>
      </c>
      <c r="DOJ14" s="29">
        <v>0</v>
      </c>
      <c r="DOK14" s="29">
        <v>0</v>
      </c>
      <c r="DOL14" s="29">
        <v>0</v>
      </c>
      <c r="DOM14" s="29">
        <v>0</v>
      </c>
      <c r="DON14" s="29">
        <v>0</v>
      </c>
      <c r="DOO14" s="29">
        <v>0</v>
      </c>
      <c r="DOP14" s="29">
        <v>0</v>
      </c>
      <c r="DOQ14" s="29">
        <v>0</v>
      </c>
      <c r="DOR14" s="29">
        <v>0</v>
      </c>
      <c r="DOS14" s="29">
        <v>0</v>
      </c>
      <c r="DOT14" s="29">
        <v>0</v>
      </c>
      <c r="DOU14" s="29">
        <v>0</v>
      </c>
      <c r="DOV14" s="29">
        <v>0</v>
      </c>
      <c r="DOW14" s="29">
        <v>0</v>
      </c>
      <c r="DOX14" s="29">
        <v>0</v>
      </c>
      <c r="DOY14" s="29">
        <v>0</v>
      </c>
      <c r="DOZ14" s="29">
        <v>0</v>
      </c>
      <c r="DPA14" s="29">
        <v>0</v>
      </c>
      <c r="DPB14" s="29">
        <v>0</v>
      </c>
      <c r="DPC14" s="29">
        <v>0</v>
      </c>
      <c r="DPD14" s="29">
        <v>0</v>
      </c>
      <c r="DPE14" s="29">
        <v>0</v>
      </c>
      <c r="DPF14" s="29">
        <v>0</v>
      </c>
      <c r="DPG14" s="29">
        <v>0</v>
      </c>
      <c r="DPH14" s="29">
        <v>0</v>
      </c>
      <c r="DPI14" s="29">
        <v>0</v>
      </c>
      <c r="DPJ14" s="29">
        <v>0</v>
      </c>
      <c r="DPK14" s="29">
        <v>0</v>
      </c>
      <c r="DPL14" s="29">
        <v>0</v>
      </c>
      <c r="DPM14" s="29">
        <v>0</v>
      </c>
      <c r="DPN14" s="29">
        <v>0</v>
      </c>
      <c r="DPO14" s="29">
        <v>0</v>
      </c>
      <c r="DPP14" s="29">
        <v>0</v>
      </c>
      <c r="DPQ14" s="29">
        <v>0</v>
      </c>
      <c r="DPR14" s="29">
        <v>0</v>
      </c>
      <c r="DPS14" s="29">
        <v>0</v>
      </c>
      <c r="DPT14" s="29">
        <v>0</v>
      </c>
      <c r="DPU14" s="29">
        <v>0</v>
      </c>
      <c r="DPV14" s="29">
        <v>0</v>
      </c>
      <c r="DPW14" s="29">
        <v>0</v>
      </c>
      <c r="DPX14" s="29">
        <v>0</v>
      </c>
      <c r="DPY14" s="29">
        <v>0</v>
      </c>
      <c r="DPZ14" s="29">
        <v>0</v>
      </c>
      <c r="DQA14" s="29">
        <v>0</v>
      </c>
      <c r="DQB14" s="29">
        <v>0</v>
      </c>
      <c r="DQC14" s="29">
        <v>0</v>
      </c>
      <c r="DQD14" s="29">
        <v>0</v>
      </c>
      <c r="DQE14" s="29">
        <v>0</v>
      </c>
      <c r="DQF14" s="29">
        <v>0</v>
      </c>
      <c r="DQG14" s="29">
        <v>0</v>
      </c>
      <c r="DQH14" s="29">
        <v>0</v>
      </c>
      <c r="DQI14" s="29">
        <v>0</v>
      </c>
      <c r="DQJ14" s="29">
        <v>0</v>
      </c>
      <c r="DQK14" s="29">
        <v>0</v>
      </c>
      <c r="DQL14" s="29">
        <v>0</v>
      </c>
      <c r="DQM14" s="29">
        <v>0</v>
      </c>
      <c r="DQN14" s="29">
        <v>0</v>
      </c>
      <c r="DQO14" s="29">
        <v>0</v>
      </c>
      <c r="DQP14" s="29">
        <v>0</v>
      </c>
      <c r="DQQ14" s="29">
        <v>0</v>
      </c>
      <c r="DQR14" s="29">
        <v>0</v>
      </c>
      <c r="DQS14" s="29">
        <v>0</v>
      </c>
      <c r="DQT14" s="29">
        <v>0</v>
      </c>
      <c r="DQU14" s="29">
        <v>0</v>
      </c>
      <c r="DQV14" s="29">
        <v>0</v>
      </c>
      <c r="DQW14" s="29">
        <v>0</v>
      </c>
      <c r="DQX14" s="29">
        <v>0</v>
      </c>
      <c r="DQY14" s="29">
        <v>0</v>
      </c>
      <c r="DQZ14" s="29">
        <v>0</v>
      </c>
      <c r="DRA14" s="29">
        <v>0</v>
      </c>
      <c r="DRB14" s="29">
        <v>0</v>
      </c>
      <c r="DRC14" s="29">
        <v>0</v>
      </c>
      <c r="DRD14" s="29">
        <v>0</v>
      </c>
      <c r="DRE14" s="29">
        <v>0</v>
      </c>
      <c r="DRF14" s="29">
        <v>0</v>
      </c>
      <c r="DRG14" s="29">
        <v>0</v>
      </c>
      <c r="DRH14" s="29">
        <v>0</v>
      </c>
      <c r="DRI14" s="29">
        <v>0</v>
      </c>
      <c r="DRJ14" s="29">
        <v>0</v>
      </c>
      <c r="DRK14" s="29">
        <v>0</v>
      </c>
      <c r="DRL14" s="29">
        <v>0</v>
      </c>
      <c r="DRM14" s="29">
        <v>0</v>
      </c>
      <c r="DRN14" s="29">
        <v>0</v>
      </c>
      <c r="DRO14" s="29">
        <v>0</v>
      </c>
      <c r="DRP14" s="29">
        <v>0</v>
      </c>
      <c r="DRQ14" s="29">
        <v>0</v>
      </c>
      <c r="DRR14" s="29">
        <v>0</v>
      </c>
      <c r="DRS14" s="29">
        <v>0</v>
      </c>
      <c r="DRT14" s="29">
        <v>0</v>
      </c>
      <c r="DRU14" s="29">
        <v>0</v>
      </c>
      <c r="DRV14" s="29">
        <v>0</v>
      </c>
      <c r="DRW14" s="29">
        <v>0</v>
      </c>
      <c r="DRX14" s="29">
        <v>0</v>
      </c>
      <c r="DRY14" s="29">
        <v>0</v>
      </c>
      <c r="DRZ14" s="29">
        <v>0</v>
      </c>
      <c r="DSA14" s="29">
        <v>0</v>
      </c>
      <c r="DSB14" s="29">
        <v>0</v>
      </c>
      <c r="DSC14" s="29">
        <v>0</v>
      </c>
      <c r="DSD14" s="29">
        <v>0</v>
      </c>
      <c r="DSE14" s="29">
        <v>0</v>
      </c>
      <c r="DSF14" s="29">
        <v>0</v>
      </c>
      <c r="DSG14" s="29">
        <v>0</v>
      </c>
      <c r="DSH14" s="29">
        <v>0</v>
      </c>
      <c r="DSI14" s="29">
        <v>0</v>
      </c>
      <c r="DSJ14" s="29">
        <v>0</v>
      </c>
      <c r="DSK14" s="29">
        <v>0</v>
      </c>
      <c r="DSL14" s="29">
        <v>0</v>
      </c>
      <c r="DSM14" s="29">
        <v>0</v>
      </c>
      <c r="DSN14" s="29">
        <v>0</v>
      </c>
      <c r="DSO14" s="29">
        <v>0</v>
      </c>
      <c r="DSP14" s="29">
        <v>0</v>
      </c>
      <c r="DSQ14" s="29">
        <v>0</v>
      </c>
      <c r="DSR14" s="29">
        <v>0</v>
      </c>
      <c r="DSS14" s="29">
        <v>0</v>
      </c>
      <c r="DST14" s="29">
        <v>0</v>
      </c>
      <c r="DSU14" s="29">
        <v>0</v>
      </c>
      <c r="DSV14" s="29">
        <v>0</v>
      </c>
      <c r="DSW14" s="29">
        <v>0</v>
      </c>
      <c r="DSX14" s="29">
        <v>0</v>
      </c>
      <c r="DSY14" s="29">
        <v>0</v>
      </c>
      <c r="DSZ14" s="29">
        <v>0</v>
      </c>
      <c r="DTA14" s="29">
        <v>0</v>
      </c>
      <c r="DTB14" s="29">
        <v>0</v>
      </c>
      <c r="DTC14" s="29">
        <v>0</v>
      </c>
      <c r="DTD14" s="29">
        <v>0</v>
      </c>
      <c r="DTE14" s="29">
        <v>0</v>
      </c>
      <c r="DTF14" s="29">
        <v>0</v>
      </c>
      <c r="DTG14" s="29">
        <v>0</v>
      </c>
      <c r="DTH14" s="29">
        <v>0</v>
      </c>
      <c r="DTI14" s="29">
        <v>0</v>
      </c>
      <c r="DTJ14" s="29">
        <v>0</v>
      </c>
      <c r="DTK14" s="29">
        <v>0</v>
      </c>
      <c r="DTL14" s="29">
        <v>0</v>
      </c>
      <c r="DTM14" s="29">
        <v>0</v>
      </c>
      <c r="DTN14" s="29">
        <v>0</v>
      </c>
      <c r="DTO14" s="29">
        <v>0</v>
      </c>
      <c r="DTP14" s="29">
        <v>0</v>
      </c>
      <c r="DTQ14" s="29">
        <v>0</v>
      </c>
      <c r="DTR14" s="29">
        <v>0</v>
      </c>
      <c r="DTS14" s="29">
        <v>0</v>
      </c>
      <c r="DTT14" s="29">
        <v>0</v>
      </c>
      <c r="DTU14" s="29">
        <v>0</v>
      </c>
      <c r="DTV14" s="29">
        <v>0</v>
      </c>
      <c r="DTW14" s="29">
        <v>0</v>
      </c>
      <c r="DTX14" s="29">
        <v>0</v>
      </c>
      <c r="DTY14" s="29">
        <v>0</v>
      </c>
      <c r="DTZ14" s="29">
        <v>0</v>
      </c>
      <c r="DUA14" s="29">
        <v>0</v>
      </c>
      <c r="DUB14" s="29">
        <v>0</v>
      </c>
      <c r="DUC14" s="29">
        <v>0</v>
      </c>
      <c r="DUD14" s="29">
        <v>0</v>
      </c>
      <c r="DUE14" s="29">
        <v>0</v>
      </c>
      <c r="DUF14" s="29">
        <v>0</v>
      </c>
      <c r="DUG14" s="29">
        <v>0</v>
      </c>
      <c r="DUH14" s="29">
        <v>0</v>
      </c>
      <c r="DUI14" s="29">
        <v>0</v>
      </c>
      <c r="DUJ14" s="29">
        <v>0</v>
      </c>
      <c r="DUK14" s="29">
        <v>0</v>
      </c>
      <c r="DUL14" s="29">
        <v>0</v>
      </c>
      <c r="DUM14" s="29">
        <v>0</v>
      </c>
      <c r="DUN14" s="29">
        <v>0</v>
      </c>
      <c r="DUO14" s="29">
        <v>0</v>
      </c>
      <c r="DUP14" s="29">
        <v>0</v>
      </c>
      <c r="DUQ14" s="29">
        <v>0</v>
      </c>
      <c r="DUR14" s="29">
        <v>0</v>
      </c>
      <c r="DUS14" s="29">
        <v>0</v>
      </c>
      <c r="DUT14" s="29">
        <v>0</v>
      </c>
      <c r="DUU14" s="29">
        <v>0</v>
      </c>
      <c r="DUV14" s="29">
        <v>0</v>
      </c>
      <c r="DUW14" s="29">
        <v>0</v>
      </c>
      <c r="DUX14" s="29">
        <v>0</v>
      </c>
      <c r="DUY14" s="29">
        <v>0</v>
      </c>
      <c r="DUZ14" s="29">
        <v>0</v>
      </c>
      <c r="DVA14" s="29">
        <v>0</v>
      </c>
      <c r="DVB14" s="29">
        <v>0</v>
      </c>
      <c r="DVC14" s="29">
        <v>0</v>
      </c>
      <c r="DVD14" s="29">
        <v>0</v>
      </c>
      <c r="DVE14" s="29">
        <v>0</v>
      </c>
      <c r="DVF14" s="29">
        <v>0</v>
      </c>
      <c r="DVG14" s="29">
        <v>0</v>
      </c>
      <c r="DVH14" s="29">
        <v>0</v>
      </c>
      <c r="DVI14" s="29">
        <v>0</v>
      </c>
      <c r="DVJ14" s="29">
        <v>0</v>
      </c>
      <c r="DVK14" s="29">
        <v>0</v>
      </c>
      <c r="DVL14" s="29">
        <v>0</v>
      </c>
      <c r="DVM14" s="29">
        <v>0</v>
      </c>
      <c r="DVN14" s="29">
        <v>0</v>
      </c>
      <c r="DVO14" s="29">
        <v>0</v>
      </c>
      <c r="DVP14" s="29">
        <v>0</v>
      </c>
      <c r="DVQ14" s="29">
        <v>0</v>
      </c>
      <c r="DVR14" s="29">
        <v>0</v>
      </c>
      <c r="DVS14" s="29">
        <v>0</v>
      </c>
      <c r="DVT14" s="29">
        <v>0</v>
      </c>
      <c r="DVU14" s="29">
        <v>0</v>
      </c>
      <c r="DVV14" s="29">
        <v>0</v>
      </c>
      <c r="DVW14" s="29">
        <v>0</v>
      </c>
      <c r="DVX14" s="29">
        <v>0</v>
      </c>
      <c r="DVY14" s="29">
        <v>0</v>
      </c>
      <c r="DVZ14" s="29">
        <v>0</v>
      </c>
      <c r="DWA14" s="29">
        <v>0</v>
      </c>
      <c r="DWB14" s="29">
        <v>0</v>
      </c>
      <c r="DWC14" s="29">
        <v>0</v>
      </c>
      <c r="DWD14" s="29">
        <v>0</v>
      </c>
      <c r="DWE14" s="29">
        <v>0</v>
      </c>
      <c r="DWF14" s="29">
        <v>0</v>
      </c>
      <c r="DWG14" s="29">
        <v>0</v>
      </c>
      <c r="DWH14" s="29">
        <v>0</v>
      </c>
      <c r="DWI14" s="29">
        <v>0</v>
      </c>
      <c r="DWJ14" s="29">
        <v>0</v>
      </c>
      <c r="DWK14" s="29">
        <v>0</v>
      </c>
      <c r="DWL14" s="29">
        <v>0</v>
      </c>
      <c r="DWM14" s="29">
        <v>0</v>
      </c>
      <c r="DWN14" s="29">
        <v>0</v>
      </c>
      <c r="DWO14" s="29">
        <v>0</v>
      </c>
      <c r="DWP14" s="29">
        <v>0</v>
      </c>
      <c r="DWQ14" s="29">
        <v>0</v>
      </c>
      <c r="DWR14" s="29">
        <v>0</v>
      </c>
      <c r="DWS14" s="29">
        <v>0</v>
      </c>
      <c r="DWT14" s="29">
        <v>0</v>
      </c>
      <c r="DWU14" s="29">
        <v>0</v>
      </c>
      <c r="DWV14" s="29">
        <v>0</v>
      </c>
      <c r="DWW14" s="29">
        <v>0</v>
      </c>
      <c r="DWX14" s="29">
        <v>0</v>
      </c>
      <c r="DWY14" s="29">
        <v>0</v>
      </c>
      <c r="DWZ14" s="29">
        <v>0</v>
      </c>
      <c r="DXA14" s="29">
        <v>0</v>
      </c>
      <c r="DXB14" s="29">
        <v>0</v>
      </c>
      <c r="DXC14" s="29">
        <v>0</v>
      </c>
      <c r="DXD14" s="29">
        <v>0</v>
      </c>
      <c r="DXE14" s="29">
        <v>0</v>
      </c>
      <c r="DXF14" s="29">
        <v>0</v>
      </c>
      <c r="DXG14" s="29">
        <v>0</v>
      </c>
      <c r="DXH14" s="29">
        <v>0</v>
      </c>
      <c r="DXI14" s="29">
        <v>0</v>
      </c>
      <c r="DXJ14" s="29">
        <v>0</v>
      </c>
      <c r="DXK14" s="29">
        <v>0</v>
      </c>
      <c r="DXL14" s="29">
        <v>0</v>
      </c>
      <c r="DXM14" s="29">
        <v>0</v>
      </c>
      <c r="DXN14" s="29">
        <v>0</v>
      </c>
      <c r="DXO14" s="29">
        <v>0</v>
      </c>
      <c r="DXP14" s="29">
        <v>0</v>
      </c>
      <c r="DXQ14" s="29">
        <v>0</v>
      </c>
      <c r="DXR14" s="29">
        <v>0</v>
      </c>
      <c r="DXS14" s="29">
        <v>0</v>
      </c>
      <c r="DXT14" s="29">
        <v>0</v>
      </c>
      <c r="DXU14" s="29">
        <v>0</v>
      </c>
      <c r="DXV14" s="29">
        <v>0</v>
      </c>
      <c r="DXW14" s="29">
        <v>0</v>
      </c>
      <c r="DXX14" s="29">
        <v>0</v>
      </c>
      <c r="DXY14" s="29">
        <v>0</v>
      </c>
      <c r="DXZ14" s="29">
        <v>0</v>
      </c>
      <c r="DYA14" s="29">
        <v>0</v>
      </c>
      <c r="DYB14" s="29">
        <v>0</v>
      </c>
      <c r="DYC14" s="29">
        <v>0</v>
      </c>
      <c r="DYD14" s="29">
        <v>0</v>
      </c>
      <c r="DYE14" s="29">
        <v>0</v>
      </c>
      <c r="DYF14" s="29">
        <v>0</v>
      </c>
      <c r="DYG14" s="29">
        <v>0</v>
      </c>
      <c r="DYH14" s="29">
        <v>0</v>
      </c>
      <c r="DYI14" s="29">
        <v>0</v>
      </c>
      <c r="DYJ14" s="29">
        <v>0</v>
      </c>
      <c r="DYK14" s="29">
        <v>0</v>
      </c>
      <c r="DYL14" s="29">
        <v>0</v>
      </c>
      <c r="DYM14" s="29">
        <v>0</v>
      </c>
      <c r="DYN14" s="29">
        <v>0</v>
      </c>
      <c r="DYO14" s="29">
        <v>0</v>
      </c>
      <c r="DYP14" s="29">
        <v>0</v>
      </c>
      <c r="DYQ14" s="29">
        <v>0</v>
      </c>
      <c r="DYR14" s="29">
        <v>0</v>
      </c>
      <c r="DYS14" s="29">
        <v>0</v>
      </c>
      <c r="DYT14" s="29">
        <v>0</v>
      </c>
      <c r="DYU14" s="29">
        <v>0</v>
      </c>
      <c r="DYV14" s="29">
        <v>0</v>
      </c>
      <c r="DYW14" s="29">
        <v>0</v>
      </c>
      <c r="DYX14" s="29">
        <v>0</v>
      </c>
      <c r="DYY14" s="29">
        <v>0</v>
      </c>
      <c r="DYZ14" s="29">
        <v>0</v>
      </c>
      <c r="DZA14" s="29">
        <v>0</v>
      </c>
      <c r="DZB14" s="29">
        <v>0</v>
      </c>
      <c r="DZC14" s="29">
        <v>0</v>
      </c>
      <c r="DZD14" s="29">
        <v>0</v>
      </c>
      <c r="DZE14" s="29">
        <v>0</v>
      </c>
      <c r="DZF14" s="29">
        <v>0</v>
      </c>
      <c r="DZG14" s="29">
        <v>0</v>
      </c>
      <c r="DZH14" s="29">
        <v>0</v>
      </c>
      <c r="DZI14" s="29">
        <v>0</v>
      </c>
      <c r="DZJ14" s="29">
        <v>0</v>
      </c>
      <c r="DZK14" s="29">
        <v>0</v>
      </c>
      <c r="DZL14" s="29">
        <v>0</v>
      </c>
      <c r="DZM14" s="29">
        <v>0</v>
      </c>
      <c r="DZN14" s="29">
        <v>0</v>
      </c>
      <c r="DZO14" s="29">
        <v>0</v>
      </c>
      <c r="DZP14" s="29">
        <v>0</v>
      </c>
      <c r="DZQ14" s="29">
        <v>0</v>
      </c>
      <c r="DZR14" s="29">
        <v>0</v>
      </c>
      <c r="DZS14" s="29">
        <v>0</v>
      </c>
      <c r="DZT14" s="29">
        <v>0</v>
      </c>
      <c r="DZU14" s="29">
        <v>0</v>
      </c>
      <c r="DZV14" s="29">
        <v>0</v>
      </c>
      <c r="DZW14" s="29">
        <v>0</v>
      </c>
      <c r="DZX14" s="29">
        <v>0</v>
      </c>
      <c r="DZY14" s="29">
        <v>0</v>
      </c>
      <c r="DZZ14" s="29">
        <v>0</v>
      </c>
      <c r="EAA14" s="29">
        <v>0</v>
      </c>
      <c r="EAB14" s="29">
        <v>0</v>
      </c>
      <c r="EAC14" s="29">
        <v>0</v>
      </c>
      <c r="EAD14" s="29">
        <v>0</v>
      </c>
      <c r="EAE14" s="29">
        <v>0</v>
      </c>
      <c r="EAF14" s="29">
        <v>0</v>
      </c>
      <c r="EAG14" s="29">
        <v>0</v>
      </c>
      <c r="EAH14" s="29">
        <v>0</v>
      </c>
      <c r="EAI14" s="29">
        <v>0</v>
      </c>
      <c r="EAJ14" s="29">
        <v>0</v>
      </c>
      <c r="EAK14" s="29">
        <v>0</v>
      </c>
      <c r="EAL14" s="29">
        <v>0</v>
      </c>
      <c r="EAM14" s="29">
        <v>0</v>
      </c>
      <c r="EAN14" s="29">
        <v>0</v>
      </c>
      <c r="EAO14" s="29">
        <v>0</v>
      </c>
      <c r="EAP14" s="29">
        <v>0</v>
      </c>
      <c r="EAQ14" s="29">
        <v>0</v>
      </c>
      <c r="EAR14" s="29">
        <v>0</v>
      </c>
      <c r="EAS14" s="29">
        <v>0</v>
      </c>
      <c r="EAT14" s="29">
        <v>0</v>
      </c>
      <c r="EAU14" s="29">
        <v>0</v>
      </c>
      <c r="EAV14" s="29">
        <v>0</v>
      </c>
      <c r="EAW14" s="29">
        <v>0</v>
      </c>
      <c r="EAX14" s="29">
        <v>0</v>
      </c>
      <c r="EAY14" s="29">
        <v>0</v>
      </c>
      <c r="EAZ14" s="29">
        <v>0</v>
      </c>
      <c r="EBA14" s="29">
        <v>0</v>
      </c>
      <c r="EBB14" s="29">
        <v>0</v>
      </c>
      <c r="EBC14" s="29">
        <v>0</v>
      </c>
      <c r="EBD14" s="29">
        <v>0</v>
      </c>
      <c r="EBE14" s="29">
        <v>0</v>
      </c>
      <c r="EBF14" s="29">
        <v>0</v>
      </c>
      <c r="EBG14" s="29">
        <v>0</v>
      </c>
      <c r="EBH14" s="29">
        <v>0</v>
      </c>
      <c r="EBI14" s="29">
        <v>0</v>
      </c>
      <c r="EBJ14" s="29">
        <v>0</v>
      </c>
      <c r="EBK14" s="29">
        <v>0</v>
      </c>
      <c r="EBL14" s="29">
        <v>0</v>
      </c>
      <c r="EBM14" s="29">
        <v>0</v>
      </c>
      <c r="EBN14" s="29">
        <v>0</v>
      </c>
      <c r="EBO14" s="29">
        <v>0</v>
      </c>
      <c r="EBP14" s="29">
        <v>0</v>
      </c>
      <c r="EBQ14" s="29">
        <v>0</v>
      </c>
      <c r="EBR14" s="29">
        <v>0</v>
      </c>
      <c r="EBS14" s="29">
        <v>0</v>
      </c>
      <c r="EBT14" s="29">
        <v>0</v>
      </c>
      <c r="EBU14" s="29">
        <v>0</v>
      </c>
      <c r="EBV14" s="29">
        <v>0</v>
      </c>
      <c r="EBW14" s="29">
        <v>0</v>
      </c>
      <c r="EBX14" s="29">
        <v>0</v>
      </c>
      <c r="EBY14" s="29">
        <v>0</v>
      </c>
      <c r="EBZ14" s="29">
        <v>0</v>
      </c>
      <c r="ECA14" s="29">
        <v>0</v>
      </c>
      <c r="ECB14" s="29">
        <v>0</v>
      </c>
      <c r="ECC14" s="29">
        <v>0</v>
      </c>
      <c r="ECD14" s="29">
        <v>0</v>
      </c>
      <c r="ECE14" s="29">
        <v>0</v>
      </c>
      <c r="ECF14" s="29">
        <v>0</v>
      </c>
      <c r="ECG14" s="29">
        <v>0</v>
      </c>
      <c r="ECH14" s="29">
        <v>0</v>
      </c>
      <c r="ECI14" s="29">
        <v>0</v>
      </c>
      <c r="ECJ14" s="29">
        <v>0</v>
      </c>
      <c r="ECK14" s="29">
        <v>0</v>
      </c>
      <c r="ECL14" s="29">
        <v>0</v>
      </c>
      <c r="ECM14" s="29">
        <v>0</v>
      </c>
      <c r="ECN14" s="29">
        <v>0</v>
      </c>
      <c r="ECO14" s="29">
        <v>0</v>
      </c>
      <c r="ECP14" s="29">
        <v>0</v>
      </c>
      <c r="ECQ14" s="29">
        <v>0</v>
      </c>
      <c r="ECR14" s="29">
        <v>0</v>
      </c>
      <c r="ECS14" s="29">
        <v>0</v>
      </c>
      <c r="ECT14" s="29">
        <v>0</v>
      </c>
      <c r="ECU14" s="29">
        <v>0</v>
      </c>
      <c r="ECV14" s="29">
        <v>0</v>
      </c>
      <c r="ECW14" s="29">
        <v>0</v>
      </c>
      <c r="ECX14" s="29">
        <v>0</v>
      </c>
      <c r="ECY14" s="29">
        <v>0</v>
      </c>
      <c r="ECZ14" s="29">
        <v>0</v>
      </c>
      <c r="EDA14" s="29">
        <v>0</v>
      </c>
      <c r="EDB14" s="29">
        <v>0</v>
      </c>
      <c r="EDC14" s="29">
        <v>0</v>
      </c>
      <c r="EDD14" s="29">
        <v>0</v>
      </c>
      <c r="EDE14" s="29">
        <v>0</v>
      </c>
      <c r="EDF14" s="29">
        <v>0</v>
      </c>
      <c r="EDG14" s="29">
        <v>0</v>
      </c>
      <c r="EDH14" s="29">
        <v>0</v>
      </c>
      <c r="EDI14" s="29">
        <v>0</v>
      </c>
      <c r="EDJ14" s="29">
        <v>0</v>
      </c>
      <c r="EDK14" s="29">
        <v>0</v>
      </c>
      <c r="EDL14" s="29">
        <v>0</v>
      </c>
      <c r="EDM14" s="29">
        <v>0</v>
      </c>
      <c r="EDN14" s="29">
        <v>0</v>
      </c>
      <c r="EDO14" s="29">
        <v>0</v>
      </c>
      <c r="EDP14" s="29">
        <v>0</v>
      </c>
      <c r="EDQ14" s="29">
        <v>0</v>
      </c>
      <c r="EDR14" s="29">
        <v>0</v>
      </c>
      <c r="EDS14" s="29">
        <v>0</v>
      </c>
      <c r="EDT14" s="29">
        <v>0</v>
      </c>
      <c r="EDU14" s="29">
        <v>0</v>
      </c>
      <c r="EDV14" s="29">
        <v>0</v>
      </c>
      <c r="EDW14" s="29">
        <v>0</v>
      </c>
      <c r="EDX14" s="29">
        <v>0</v>
      </c>
      <c r="EDY14" s="29">
        <v>0</v>
      </c>
      <c r="EDZ14" s="29">
        <v>0</v>
      </c>
      <c r="EEA14" s="29">
        <v>0</v>
      </c>
      <c r="EEB14" s="29">
        <v>0</v>
      </c>
      <c r="EEC14" s="29">
        <v>0</v>
      </c>
      <c r="EED14" s="29">
        <v>0</v>
      </c>
      <c r="EEE14" s="29">
        <v>0</v>
      </c>
      <c r="EEF14" s="29">
        <v>0</v>
      </c>
      <c r="EEG14" s="29">
        <v>0</v>
      </c>
      <c r="EEH14" s="29">
        <v>0</v>
      </c>
      <c r="EEI14" s="29">
        <v>0</v>
      </c>
      <c r="EEJ14" s="29">
        <v>0</v>
      </c>
      <c r="EEK14" s="29">
        <v>0</v>
      </c>
      <c r="EEL14" s="29">
        <v>0</v>
      </c>
      <c r="EEM14" s="29">
        <v>0</v>
      </c>
      <c r="EEN14" s="29">
        <v>0</v>
      </c>
      <c r="EEO14" s="29">
        <v>0</v>
      </c>
      <c r="EEP14" s="29">
        <v>0</v>
      </c>
      <c r="EEQ14" s="29">
        <v>0</v>
      </c>
      <c r="EER14" s="29">
        <v>0</v>
      </c>
      <c r="EES14" s="29">
        <v>0</v>
      </c>
      <c r="EET14" s="29">
        <v>0</v>
      </c>
      <c r="EEU14" s="29">
        <v>0</v>
      </c>
      <c r="EEV14" s="29">
        <v>0</v>
      </c>
      <c r="EEW14" s="29">
        <v>0</v>
      </c>
      <c r="EEX14" s="29">
        <v>0</v>
      </c>
      <c r="EEY14" s="29">
        <v>0</v>
      </c>
      <c r="EEZ14" s="29">
        <v>0</v>
      </c>
      <c r="EFA14" s="29">
        <v>0</v>
      </c>
      <c r="EFB14" s="29">
        <v>0</v>
      </c>
      <c r="EFC14" s="29">
        <v>0</v>
      </c>
      <c r="EFD14" s="29">
        <v>0</v>
      </c>
      <c r="EFE14" s="29">
        <v>0</v>
      </c>
      <c r="EFF14" s="29">
        <v>0</v>
      </c>
      <c r="EFG14" s="29">
        <v>0</v>
      </c>
      <c r="EFH14" s="29">
        <v>0</v>
      </c>
      <c r="EFI14" s="29">
        <v>0</v>
      </c>
      <c r="EFJ14" s="29">
        <v>0</v>
      </c>
      <c r="EFK14" s="29">
        <v>0</v>
      </c>
      <c r="EFL14" s="29">
        <v>0</v>
      </c>
      <c r="EFM14" s="29">
        <v>0</v>
      </c>
      <c r="EFN14" s="29">
        <v>0</v>
      </c>
      <c r="EFO14" s="29">
        <v>0</v>
      </c>
      <c r="EFP14" s="29">
        <v>0</v>
      </c>
      <c r="EFQ14" s="29">
        <v>0</v>
      </c>
      <c r="EFR14" s="29">
        <v>0</v>
      </c>
      <c r="EFS14" s="29">
        <v>0</v>
      </c>
      <c r="EFT14" s="29">
        <v>0</v>
      </c>
      <c r="EFU14" s="29">
        <v>0</v>
      </c>
      <c r="EFV14" s="29">
        <v>0</v>
      </c>
      <c r="EFW14" s="29">
        <v>0</v>
      </c>
      <c r="EFX14" s="29">
        <v>0</v>
      </c>
      <c r="EFY14" s="29">
        <v>0</v>
      </c>
      <c r="EFZ14" s="29">
        <v>0</v>
      </c>
      <c r="EGA14" s="29">
        <v>0</v>
      </c>
      <c r="EGB14" s="29">
        <v>0</v>
      </c>
      <c r="EGC14" s="29">
        <v>0</v>
      </c>
      <c r="EGD14" s="29">
        <v>0</v>
      </c>
      <c r="EGE14" s="29">
        <v>0</v>
      </c>
      <c r="EGF14" s="29">
        <v>0</v>
      </c>
      <c r="EGG14" s="29">
        <v>0</v>
      </c>
      <c r="EGH14" s="29">
        <v>0</v>
      </c>
      <c r="EGI14" s="29">
        <v>0</v>
      </c>
      <c r="EGJ14" s="29">
        <v>0</v>
      </c>
      <c r="EGK14" s="29">
        <v>0</v>
      </c>
      <c r="EGL14" s="29">
        <v>0</v>
      </c>
      <c r="EGM14" s="29">
        <v>0</v>
      </c>
      <c r="EGN14" s="29">
        <v>0</v>
      </c>
      <c r="EGO14" s="29">
        <v>0</v>
      </c>
      <c r="EGP14" s="29">
        <v>0</v>
      </c>
      <c r="EGQ14" s="29">
        <v>0</v>
      </c>
      <c r="EGR14" s="29">
        <v>0</v>
      </c>
      <c r="EGS14" s="29">
        <v>0</v>
      </c>
      <c r="EGT14" s="29">
        <v>0</v>
      </c>
      <c r="EGU14" s="29">
        <v>0</v>
      </c>
      <c r="EGV14" s="29">
        <v>0</v>
      </c>
      <c r="EGW14" s="29">
        <v>0</v>
      </c>
      <c r="EGX14" s="29">
        <v>0</v>
      </c>
      <c r="EGY14" s="29">
        <v>0</v>
      </c>
      <c r="EGZ14" s="29">
        <v>0</v>
      </c>
      <c r="EHA14" s="29">
        <v>0</v>
      </c>
      <c r="EHB14" s="29">
        <v>0</v>
      </c>
      <c r="EHC14" s="29">
        <v>0</v>
      </c>
      <c r="EHD14" s="29">
        <v>0</v>
      </c>
      <c r="EHE14" s="29">
        <v>0</v>
      </c>
      <c r="EHF14" s="29">
        <v>0</v>
      </c>
      <c r="EHG14" s="29">
        <v>0</v>
      </c>
      <c r="EHH14" s="29">
        <v>0</v>
      </c>
      <c r="EHI14" s="29">
        <v>0</v>
      </c>
      <c r="EHJ14" s="29">
        <v>0</v>
      </c>
      <c r="EHK14" s="29">
        <v>0</v>
      </c>
      <c r="EHL14" s="29">
        <v>0</v>
      </c>
      <c r="EHM14" s="29">
        <v>0</v>
      </c>
      <c r="EHN14" s="29">
        <v>0</v>
      </c>
      <c r="EHO14" s="29">
        <v>0</v>
      </c>
      <c r="EHP14" s="29">
        <v>0</v>
      </c>
      <c r="EHQ14" s="29">
        <v>0</v>
      </c>
      <c r="EHR14" s="29">
        <v>0</v>
      </c>
      <c r="EHS14" s="29">
        <v>0</v>
      </c>
      <c r="EHT14" s="29">
        <v>0</v>
      </c>
      <c r="EHU14" s="29">
        <v>0</v>
      </c>
      <c r="EHV14" s="29">
        <v>0</v>
      </c>
      <c r="EHW14" s="29">
        <v>0</v>
      </c>
      <c r="EHX14" s="29">
        <v>0</v>
      </c>
      <c r="EHY14" s="29">
        <v>0</v>
      </c>
      <c r="EHZ14" s="29">
        <v>0</v>
      </c>
      <c r="EIA14" s="29">
        <v>0</v>
      </c>
      <c r="EIB14" s="29">
        <v>0</v>
      </c>
      <c r="EIC14" s="29">
        <v>0</v>
      </c>
      <c r="EID14" s="29">
        <v>0</v>
      </c>
      <c r="EIE14" s="29">
        <v>0</v>
      </c>
      <c r="EIF14" s="29">
        <v>0</v>
      </c>
      <c r="EIG14" s="29">
        <v>0</v>
      </c>
      <c r="EIH14" s="29">
        <v>0</v>
      </c>
      <c r="EII14" s="29">
        <v>0</v>
      </c>
      <c r="EIJ14" s="29">
        <v>0</v>
      </c>
      <c r="EIK14" s="29">
        <v>0</v>
      </c>
      <c r="EIL14" s="29">
        <v>0</v>
      </c>
      <c r="EIM14" s="29">
        <v>0</v>
      </c>
      <c r="EIN14" s="29">
        <v>0</v>
      </c>
      <c r="EIO14" s="29">
        <v>0</v>
      </c>
      <c r="EIP14" s="29">
        <v>0</v>
      </c>
      <c r="EIQ14" s="29">
        <v>0</v>
      </c>
      <c r="EIR14" s="29">
        <v>0</v>
      </c>
      <c r="EIS14" s="29">
        <v>0</v>
      </c>
      <c r="EIT14" s="29">
        <v>0</v>
      </c>
      <c r="EIU14" s="29">
        <v>0</v>
      </c>
      <c r="EIV14" s="29">
        <v>0</v>
      </c>
      <c r="EIW14" s="29">
        <v>0</v>
      </c>
      <c r="EIX14" s="29">
        <v>0</v>
      </c>
      <c r="EIY14" s="29">
        <v>0</v>
      </c>
      <c r="EIZ14" s="29">
        <v>0</v>
      </c>
      <c r="EJA14" s="29">
        <v>0</v>
      </c>
      <c r="EJB14" s="29">
        <v>0</v>
      </c>
      <c r="EJC14" s="29">
        <v>0</v>
      </c>
      <c r="EJD14" s="29">
        <v>0</v>
      </c>
      <c r="EJE14" s="29">
        <v>0</v>
      </c>
      <c r="EJF14" s="29">
        <v>0</v>
      </c>
      <c r="EJG14" s="29">
        <v>0</v>
      </c>
      <c r="EJH14" s="29">
        <v>0</v>
      </c>
      <c r="EJI14" s="29">
        <v>0</v>
      </c>
      <c r="EJJ14" s="29">
        <v>0</v>
      </c>
      <c r="EJK14" s="29">
        <v>0</v>
      </c>
      <c r="EJL14" s="29">
        <v>0</v>
      </c>
      <c r="EJM14" s="29">
        <v>0</v>
      </c>
      <c r="EJN14" s="29">
        <v>0</v>
      </c>
      <c r="EJO14" s="29">
        <v>0</v>
      </c>
      <c r="EJP14" s="29">
        <v>0</v>
      </c>
      <c r="EJQ14" s="29">
        <v>0</v>
      </c>
      <c r="EJR14" s="29">
        <v>0</v>
      </c>
      <c r="EJS14" s="29">
        <v>0</v>
      </c>
      <c r="EJT14" s="29">
        <v>0</v>
      </c>
      <c r="EJU14" s="29">
        <v>0</v>
      </c>
      <c r="EJV14" s="29">
        <v>0</v>
      </c>
      <c r="EJW14" s="29">
        <v>0</v>
      </c>
      <c r="EJX14" s="29">
        <v>0</v>
      </c>
      <c r="EJY14" s="29">
        <v>0</v>
      </c>
      <c r="EJZ14" s="29">
        <v>0</v>
      </c>
      <c r="EKA14" s="29">
        <v>0</v>
      </c>
      <c r="EKB14" s="29">
        <v>0</v>
      </c>
      <c r="EKC14" s="29">
        <v>0</v>
      </c>
      <c r="EKD14" s="29">
        <v>0</v>
      </c>
      <c r="EKE14" s="29">
        <v>0</v>
      </c>
      <c r="EKF14" s="29">
        <v>0</v>
      </c>
      <c r="EKG14" s="29">
        <v>0</v>
      </c>
      <c r="EKH14" s="29">
        <v>0</v>
      </c>
      <c r="EKI14" s="29">
        <v>0</v>
      </c>
      <c r="EKJ14" s="29">
        <v>0</v>
      </c>
      <c r="EKK14" s="29">
        <v>0</v>
      </c>
      <c r="EKL14" s="29">
        <v>0</v>
      </c>
      <c r="EKM14" s="29">
        <v>0</v>
      </c>
      <c r="EKN14" s="29">
        <v>0</v>
      </c>
      <c r="EKO14" s="29">
        <v>0</v>
      </c>
      <c r="EKP14" s="29">
        <v>0</v>
      </c>
      <c r="EKQ14" s="29">
        <v>0</v>
      </c>
      <c r="EKR14" s="29">
        <v>0</v>
      </c>
      <c r="EKS14" s="29">
        <v>0</v>
      </c>
      <c r="EKT14" s="29">
        <v>0</v>
      </c>
      <c r="EKU14" s="29">
        <v>0</v>
      </c>
      <c r="EKV14" s="29">
        <v>0</v>
      </c>
      <c r="EKW14" s="29">
        <v>0</v>
      </c>
      <c r="EKX14" s="29">
        <v>0</v>
      </c>
      <c r="EKY14" s="29">
        <v>0</v>
      </c>
      <c r="EKZ14" s="29">
        <v>0</v>
      </c>
      <c r="ELA14" s="29">
        <v>0</v>
      </c>
      <c r="ELB14" s="29">
        <v>0</v>
      </c>
      <c r="ELC14" s="29">
        <v>0</v>
      </c>
      <c r="ELD14" s="29">
        <v>0</v>
      </c>
      <c r="ELE14" s="29">
        <v>0</v>
      </c>
      <c r="ELF14" s="29">
        <v>0</v>
      </c>
      <c r="ELG14" s="29">
        <v>0</v>
      </c>
      <c r="ELH14" s="29">
        <v>0</v>
      </c>
      <c r="ELI14" s="29">
        <v>0</v>
      </c>
      <c r="ELJ14" s="29">
        <v>0</v>
      </c>
      <c r="ELK14" s="29">
        <v>0</v>
      </c>
      <c r="ELL14" s="29">
        <v>0</v>
      </c>
      <c r="ELM14" s="29">
        <v>0</v>
      </c>
      <c r="ELN14" s="29">
        <v>0</v>
      </c>
      <c r="ELO14" s="29">
        <v>0</v>
      </c>
      <c r="ELP14" s="29">
        <v>0</v>
      </c>
      <c r="ELQ14" s="29">
        <v>0</v>
      </c>
      <c r="ELR14" s="29">
        <v>0</v>
      </c>
      <c r="ELS14" s="29">
        <v>0</v>
      </c>
      <c r="ELT14" s="29">
        <v>0</v>
      </c>
      <c r="ELU14" s="29">
        <v>0</v>
      </c>
      <c r="ELV14" s="29">
        <v>0</v>
      </c>
      <c r="ELW14" s="29">
        <v>0</v>
      </c>
      <c r="ELX14" s="29">
        <v>0</v>
      </c>
      <c r="ELY14" s="29">
        <v>0</v>
      </c>
      <c r="ELZ14" s="29">
        <v>0</v>
      </c>
      <c r="EMA14" s="29">
        <v>0</v>
      </c>
      <c r="EMB14" s="29">
        <v>0</v>
      </c>
      <c r="EMC14" s="29">
        <v>0</v>
      </c>
      <c r="EMD14" s="29">
        <v>0</v>
      </c>
      <c r="EME14" s="29">
        <v>0</v>
      </c>
      <c r="EMF14" s="29">
        <v>0</v>
      </c>
      <c r="EMG14" s="29">
        <v>0</v>
      </c>
      <c r="EMH14" s="29">
        <v>0</v>
      </c>
      <c r="EMI14" s="29">
        <v>0</v>
      </c>
      <c r="EMJ14" s="29">
        <v>0</v>
      </c>
      <c r="EMK14" s="29">
        <v>0</v>
      </c>
      <c r="EML14" s="29">
        <v>0</v>
      </c>
      <c r="EMM14" s="29">
        <v>0</v>
      </c>
      <c r="EMN14" s="29">
        <v>0</v>
      </c>
      <c r="EMO14" s="29">
        <v>0</v>
      </c>
      <c r="EMP14" s="29">
        <v>0</v>
      </c>
      <c r="EMQ14" s="29">
        <v>0</v>
      </c>
      <c r="EMR14" s="29">
        <v>0</v>
      </c>
      <c r="EMS14" s="29">
        <v>0</v>
      </c>
      <c r="EMT14" s="29">
        <v>0</v>
      </c>
      <c r="EMU14" s="29">
        <v>0</v>
      </c>
      <c r="EMV14" s="29">
        <v>0</v>
      </c>
      <c r="EMW14" s="29">
        <v>0</v>
      </c>
      <c r="EMX14" s="29">
        <v>0</v>
      </c>
      <c r="EMY14" s="29">
        <v>0</v>
      </c>
      <c r="EMZ14" s="29">
        <v>0</v>
      </c>
      <c r="ENA14" s="29">
        <v>0</v>
      </c>
      <c r="ENB14" s="29">
        <v>0</v>
      </c>
      <c r="ENC14" s="29">
        <v>0</v>
      </c>
      <c r="END14" s="29">
        <v>0</v>
      </c>
      <c r="ENE14" s="29">
        <v>0</v>
      </c>
      <c r="ENF14" s="29">
        <v>0</v>
      </c>
      <c r="ENG14" s="29">
        <v>0</v>
      </c>
      <c r="ENH14" s="29">
        <v>0</v>
      </c>
      <c r="ENI14" s="29">
        <v>0</v>
      </c>
      <c r="ENJ14" s="29">
        <v>0</v>
      </c>
      <c r="ENK14" s="29">
        <v>0</v>
      </c>
      <c r="ENL14" s="29">
        <v>0</v>
      </c>
      <c r="ENM14" s="29">
        <v>0</v>
      </c>
      <c r="ENN14" s="29">
        <v>0</v>
      </c>
      <c r="ENO14" s="29">
        <v>0</v>
      </c>
      <c r="ENP14" s="29">
        <v>0</v>
      </c>
      <c r="ENQ14" s="29">
        <v>0</v>
      </c>
      <c r="ENR14" s="29">
        <v>0</v>
      </c>
      <c r="ENS14" s="29">
        <v>0</v>
      </c>
      <c r="ENT14" s="29">
        <v>0</v>
      </c>
      <c r="ENU14" s="29">
        <v>0</v>
      </c>
      <c r="ENV14" s="29">
        <v>0</v>
      </c>
      <c r="ENW14" s="29">
        <v>0</v>
      </c>
      <c r="ENX14" s="29">
        <v>0</v>
      </c>
      <c r="ENY14" s="29">
        <v>0</v>
      </c>
      <c r="ENZ14" s="29">
        <v>0</v>
      </c>
      <c r="EOA14" s="29">
        <v>0</v>
      </c>
      <c r="EOB14" s="29">
        <v>0</v>
      </c>
      <c r="EOC14" s="29">
        <v>0</v>
      </c>
      <c r="EOD14" s="29">
        <v>0</v>
      </c>
      <c r="EOE14" s="29">
        <v>0</v>
      </c>
      <c r="EOF14" s="29">
        <v>0</v>
      </c>
      <c r="EOG14" s="29">
        <v>0</v>
      </c>
      <c r="EOH14" s="29">
        <v>0</v>
      </c>
      <c r="EOI14" s="29">
        <v>0</v>
      </c>
      <c r="EOJ14" s="29">
        <v>0</v>
      </c>
      <c r="EOK14" s="29">
        <v>0</v>
      </c>
      <c r="EOL14" s="29">
        <v>0</v>
      </c>
      <c r="EOM14" s="29">
        <v>0</v>
      </c>
      <c r="EON14" s="29">
        <v>0</v>
      </c>
      <c r="EOO14" s="29">
        <v>0</v>
      </c>
      <c r="EOP14" s="29">
        <v>0</v>
      </c>
      <c r="EOQ14" s="29">
        <v>0</v>
      </c>
      <c r="EOR14" s="29">
        <v>0</v>
      </c>
      <c r="EOS14" s="29">
        <v>0</v>
      </c>
      <c r="EOT14" s="29">
        <v>0</v>
      </c>
      <c r="EOU14" s="29">
        <v>0</v>
      </c>
      <c r="EOV14" s="29">
        <v>0</v>
      </c>
      <c r="EOW14" s="29">
        <v>0</v>
      </c>
      <c r="EOX14" s="29">
        <v>0</v>
      </c>
      <c r="EOY14" s="29">
        <v>0</v>
      </c>
      <c r="EOZ14" s="29">
        <v>0</v>
      </c>
      <c r="EPA14" s="29">
        <v>0</v>
      </c>
      <c r="EPB14" s="29">
        <v>0</v>
      </c>
      <c r="EPC14" s="29">
        <v>0</v>
      </c>
      <c r="EPD14" s="29">
        <v>0</v>
      </c>
      <c r="EPE14" s="29">
        <v>0</v>
      </c>
      <c r="EPF14" s="29">
        <v>0</v>
      </c>
      <c r="EPG14" s="29">
        <v>0</v>
      </c>
      <c r="EPH14" s="29">
        <v>0</v>
      </c>
      <c r="EPI14" s="29">
        <v>0</v>
      </c>
      <c r="EPJ14" s="29">
        <v>0</v>
      </c>
      <c r="EPK14" s="29">
        <v>0</v>
      </c>
      <c r="EPL14" s="29">
        <v>0</v>
      </c>
      <c r="EPM14" s="29">
        <v>0</v>
      </c>
      <c r="EPN14" s="29">
        <v>0</v>
      </c>
      <c r="EPO14" s="29">
        <v>0</v>
      </c>
      <c r="EPP14" s="29">
        <v>0</v>
      </c>
      <c r="EPQ14" s="29">
        <v>0</v>
      </c>
      <c r="EPR14" s="29">
        <v>0</v>
      </c>
      <c r="EPS14" s="29">
        <v>0</v>
      </c>
      <c r="EPT14" s="29">
        <v>0</v>
      </c>
      <c r="EPU14" s="29">
        <v>0</v>
      </c>
      <c r="EPV14" s="29">
        <v>0</v>
      </c>
      <c r="EPW14" s="29">
        <v>0</v>
      </c>
      <c r="EPX14" s="29">
        <v>0</v>
      </c>
      <c r="EPY14" s="29">
        <v>0</v>
      </c>
      <c r="EPZ14" s="29">
        <v>0</v>
      </c>
      <c r="EQA14" s="29">
        <v>0</v>
      </c>
      <c r="EQB14" s="29">
        <v>0</v>
      </c>
      <c r="EQC14" s="29">
        <v>0</v>
      </c>
      <c r="EQD14" s="29">
        <v>0</v>
      </c>
      <c r="EQE14" s="29">
        <v>0</v>
      </c>
      <c r="EQF14" s="29">
        <v>0</v>
      </c>
      <c r="EQG14" s="29">
        <v>0</v>
      </c>
      <c r="EQH14" s="29">
        <v>0</v>
      </c>
      <c r="EQI14" s="29">
        <v>0</v>
      </c>
      <c r="EQJ14" s="29">
        <v>0</v>
      </c>
      <c r="EQK14" s="29">
        <v>0</v>
      </c>
      <c r="EQL14" s="29">
        <v>0</v>
      </c>
      <c r="EQM14" s="29">
        <v>0</v>
      </c>
      <c r="EQN14" s="29">
        <v>0</v>
      </c>
      <c r="EQO14" s="29">
        <v>0</v>
      </c>
      <c r="EQP14" s="29">
        <v>0</v>
      </c>
      <c r="EQQ14" s="29">
        <v>0</v>
      </c>
      <c r="EQR14" s="29">
        <v>0</v>
      </c>
      <c r="EQS14" s="29">
        <v>0</v>
      </c>
      <c r="EQT14" s="29">
        <v>0</v>
      </c>
      <c r="EQU14" s="29">
        <v>0</v>
      </c>
      <c r="EQV14" s="29">
        <v>0</v>
      </c>
      <c r="EQW14" s="29">
        <v>0</v>
      </c>
      <c r="EQX14" s="29">
        <v>0</v>
      </c>
      <c r="EQY14" s="29">
        <v>0</v>
      </c>
      <c r="EQZ14" s="29">
        <v>0</v>
      </c>
      <c r="ERA14" s="29">
        <v>0</v>
      </c>
      <c r="ERB14" s="29">
        <v>0</v>
      </c>
      <c r="ERC14" s="29">
        <v>0</v>
      </c>
      <c r="ERD14" s="29">
        <v>0</v>
      </c>
      <c r="ERE14" s="29">
        <v>0</v>
      </c>
      <c r="ERF14" s="29">
        <v>0</v>
      </c>
      <c r="ERG14" s="29">
        <v>0</v>
      </c>
      <c r="ERH14" s="29">
        <v>0</v>
      </c>
      <c r="ERI14" s="29">
        <v>0</v>
      </c>
      <c r="ERJ14" s="29">
        <v>0</v>
      </c>
      <c r="ERK14" s="29">
        <v>0</v>
      </c>
      <c r="ERL14" s="29">
        <v>0</v>
      </c>
      <c r="ERM14" s="29">
        <v>0</v>
      </c>
      <c r="ERN14" s="29">
        <v>0</v>
      </c>
      <c r="ERO14" s="29">
        <v>0</v>
      </c>
      <c r="ERP14" s="29">
        <v>0</v>
      </c>
      <c r="ERQ14" s="29">
        <v>0</v>
      </c>
      <c r="ERR14" s="29">
        <v>0</v>
      </c>
      <c r="ERS14" s="29">
        <v>0</v>
      </c>
      <c r="ERT14" s="29">
        <v>0</v>
      </c>
      <c r="ERU14" s="29">
        <v>0</v>
      </c>
      <c r="ERV14" s="29">
        <v>0</v>
      </c>
      <c r="ERW14" s="29">
        <v>0</v>
      </c>
      <c r="ERX14" s="29">
        <v>0</v>
      </c>
      <c r="ERY14" s="29">
        <v>0</v>
      </c>
      <c r="ERZ14" s="29">
        <v>0</v>
      </c>
      <c r="ESA14" s="29">
        <v>0</v>
      </c>
      <c r="ESB14" s="29">
        <v>0</v>
      </c>
      <c r="ESC14" s="29">
        <v>0</v>
      </c>
      <c r="ESD14" s="29">
        <v>0</v>
      </c>
      <c r="ESE14" s="29">
        <v>0</v>
      </c>
      <c r="ESF14" s="29">
        <v>0</v>
      </c>
      <c r="ESG14" s="29">
        <v>0</v>
      </c>
      <c r="ESH14" s="29">
        <v>0</v>
      </c>
      <c r="ESI14" s="29">
        <v>0</v>
      </c>
      <c r="ESJ14" s="29">
        <v>0</v>
      </c>
      <c r="ESK14" s="29">
        <v>0</v>
      </c>
      <c r="ESL14" s="29">
        <v>0</v>
      </c>
      <c r="ESM14" s="29">
        <v>0</v>
      </c>
      <c r="ESN14" s="29">
        <v>0</v>
      </c>
      <c r="ESO14" s="29">
        <v>0</v>
      </c>
      <c r="ESP14" s="29">
        <v>0</v>
      </c>
      <c r="ESQ14" s="29">
        <v>0</v>
      </c>
      <c r="ESR14" s="29">
        <v>0</v>
      </c>
      <c r="ESS14" s="29">
        <v>0</v>
      </c>
      <c r="EST14" s="29">
        <v>0</v>
      </c>
      <c r="ESU14" s="29">
        <v>0</v>
      </c>
      <c r="ESV14" s="29">
        <v>0</v>
      </c>
      <c r="ESW14" s="29">
        <v>0</v>
      </c>
      <c r="ESX14" s="29">
        <v>0</v>
      </c>
      <c r="ESY14" s="29">
        <v>0</v>
      </c>
      <c r="ESZ14" s="29">
        <v>0</v>
      </c>
      <c r="ETA14" s="29">
        <v>0</v>
      </c>
      <c r="ETB14" s="29">
        <v>0</v>
      </c>
      <c r="ETC14" s="29">
        <v>0</v>
      </c>
      <c r="ETD14" s="29">
        <v>0</v>
      </c>
      <c r="ETE14" s="29">
        <v>0</v>
      </c>
      <c r="ETF14" s="29">
        <v>0</v>
      </c>
      <c r="ETG14" s="29">
        <v>0</v>
      </c>
      <c r="ETH14" s="29">
        <v>0</v>
      </c>
      <c r="ETI14" s="29">
        <v>0</v>
      </c>
      <c r="ETJ14" s="29">
        <v>0</v>
      </c>
      <c r="ETK14" s="29">
        <v>0</v>
      </c>
      <c r="ETL14" s="29">
        <v>0</v>
      </c>
      <c r="ETM14" s="29">
        <v>0</v>
      </c>
      <c r="ETN14" s="29">
        <v>0</v>
      </c>
      <c r="ETO14" s="29">
        <v>0</v>
      </c>
      <c r="ETP14" s="29">
        <v>0</v>
      </c>
      <c r="ETQ14" s="29">
        <v>0</v>
      </c>
      <c r="ETR14" s="29">
        <v>0</v>
      </c>
      <c r="ETS14" s="29">
        <v>0</v>
      </c>
      <c r="ETT14" s="29">
        <v>0</v>
      </c>
      <c r="ETU14" s="29">
        <v>0</v>
      </c>
      <c r="ETV14" s="29">
        <v>0</v>
      </c>
      <c r="ETW14" s="29">
        <v>0</v>
      </c>
      <c r="ETX14" s="29">
        <v>0</v>
      </c>
      <c r="ETY14" s="29">
        <v>0</v>
      </c>
      <c r="ETZ14" s="29">
        <v>0</v>
      </c>
      <c r="EUA14" s="29">
        <v>0</v>
      </c>
      <c r="EUB14" s="29">
        <v>0</v>
      </c>
      <c r="EUC14" s="29">
        <v>0</v>
      </c>
      <c r="EUD14" s="29">
        <v>0</v>
      </c>
      <c r="EUE14" s="29">
        <v>0</v>
      </c>
      <c r="EUF14" s="29">
        <v>0</v>
      </c>
      <c r="EUG14" s="29">
        <v>0</v>
      </c>
      <c r="EUH14" s="29">
        <v>0</v>
      </c>
      <c r="EUI14" s="29">
        <v>0</v>
      </c>
      <c r="EUJ14" s="29">
        <v>0</v>
      </c>
      <c r="EUK14" s="29">
        <v>0</v>
      </c>
      <c r="EUL14" s="29">
        <v>0</v>
      </c>
      <c r="EUM14" s="29">
        <v>0</v>
      </c>
      <c r="EUN14" s="29">
        <v>0</v>
      </c>
      <c r="EUO14" s="29">
        <v>0</v>
      </c>
      <c r="EUP14" s="29">
        <v>0</v>
      </c>
      <c r="EUQ14" s="29">
        <v>0</v>
      </c>
      <c r="EUR14" s="29">
        <v>0</v>
      </c>
      <c r="EUS14" s="29">
        <v>0</v>
      </c>
      <c r="EUT14" s="29">
        <v>0</v>
      </c>
      <c r="EUU14" s="29">
        <v>0</v>
      </c>
      <c r="EUV14" s="29">
        <v>0</v>
      </c>
      <c r="EUW14" s="29">
        <v>0</v>
      </c>
      <c r="EUX14" s="29">
        <v>0</v>
      </c>
      <c r="EUY14" s="29">
        <v>0</v>
      </c>
      <c r="EUZ14" s="29">
        <v>0</v>
      </c>
      <c r="EVA14" s="29">
        <v>0</v>
      </c>
      <c r="EVB14" s="29">
        <v>0</v>
      </c>
      <c r="EVC14" s="29">
        <v>0</v>
      </c>
      <c r="EVD14" s="29">
        <v>0</v>
      </c>
      <c r="EVE14" s="29">
        <v>0</v>
      </c>
      <c r="EVF14" s="29">
        <v>0</v>
      </c>
      <c r="EVG14" s="29">
        <v>0</v>
      </c>
      <c r="EVH14" s="29">
        <v>0</v>
      </c>
      <c r="EVI14" s="29">
        <v>0</v>
      </c>
      <c r="EVJ14" s="29">
        <v>0</v>
      </c>
      <c r="EVK14" s="29">
        <v>0</v>
      </c>
      <c r="EVL14" s="29">
        <v>0</v>
      </c>
      <c r="EVM14" s="29">
        <v>0</v>
      </c>
      <c r="EVN14" s="29">
        <v>0</v>
      </c>
      <c r="EVO14" s="29">
        <v>0</v>
      </c>
      <c r="EVP14" s="29">
        <v>0</v>
      </c>
      <c r="EVQ14" s="29">
        <v>0</v>
      </c>
      <c r="EVR14" s="29">
        <v>0</v>
      </c>
      <c r="EVS14" s="29">
        <v>0</v>
      </c>
      <c r="EVT14" s="29">
        <v>0</v>
      </c>
      <c r="EVU14" s="29">
        <v>0</v>
      </c>
      <c r="EVV14" s="29">
        <v>0</v>
      </c>
      <c r="EVW14" s="29">
        <v>0</v>
      </c>
      <c r="EVX14" s="29">
        <v>0</v>
      </c>
      <c r="EVY14" s="29">
        <v>0</v>
      </c>
      <c r="EVZ14" s="29">
        <v>0</v>
      </c>
      <c r="EWA14" s="29">
        <v>0</v>
      </c>
      <c r="EWB14" s="29">
        <v>0</v>
      </c>
      <c r="EWC14" s="29">
        <v>0</v>
      </c>
      <c r="EWD14" s="29">
        <v>0</v>
      </c>
      <c r="EWE14" s="29">
        <v>0</v>
      </c>
      <c r="EWF14" s="29">
        <v>0</v>
      </c>
      <c r="EWG14" s="29">
        <v>0</v>
      </c>
      <c r="EWH14" s="29">
        <v>0</v>
      </c>
      <c r="EWI14" s="29">
        <v>0</v>
      </c>
      <c r="EWJ14" s="29">
        <v>0</v>
      </c>
      <c r="EWK14" s="29">
        <v>0</v>
      </c>
      <c r="EWL14" s="29">
        <v>0</v>
      </c>
      <c r="EWM14" s="29">
        <v>0</v>
      </c>
      <c r="EWN14" s="29">
        <v>0</v>
      </c>
      <c r="EWO14" s="29">
        <v>0</v>
      </c>
      <c r="EWP14" s="29">
        <v>0</v>
      </c>
      <c r="EWQ14" s="29">
        <v>0</v>
      </c>
      <c r="EWR14" s="29">
        <v>0</v>
      </c>
      <c r="EWS14" s="29">
        <v>0</v>
      </c>
      <c r="EWT14" s="29">
        <v>0</v>
      </c>
      <c r="EWU14" s="29">
        <v>0</v>
      </c>
      <c r="EWV14" s="29">
        <v>0</v>
      </c>
      <c r="EWW14" s="29">
        <v>0</v>
      </c>
      <c r="EWX14" s="29">
        <v>0</v>
      </c>
      <c r="EWY14" s="29">
        <v>0</v>
      </c>
      <c r="EWZ14" s="29">
        <v>0</v>
      </c>
      <c r="EXA14" s="29">
        <v>0</v>
      </c>
      <c r="EXB14" s="29">
        <v>0</v>
      </c>
      <c r="EXC14" s="29">
        <v>0</v>
      </c>
      <c r="EXD14" s="29">
        <v>0</v>
      </c>
      <c r="EXE14" s="29">
        <v>0</v>
      </c>
      <c r="EXF14" s="29">
        <v>0</v>
      </c>
      <c r="EXG14" s="29">
        <v>0</v>
      </c>
      <c r="EXH14" s="29">
        <v>0</v>
      </c>
      <c r="EXI14" s="29">
        <v>0</v>
      </c>
      <c r="EXJ14" s="29">
        <v>0</v>
      </c>
      <c r="EXK14" s="29">
        <v>0</v>
      </c>
      <c r="EXL14" s="29">
        <v>0</v>
      </c>
      <c r="EXM14" s="29">
        <v>0</v>
      </c>
      <c r="EXN14" s="29">
        <v>0</v>
      </c>
      <c r="EXO14" s="29">
        <v>0</v>
      </c>
      <c r="EXP14" s="29">
        <v>0</v>
      </c>
      <c r="EXQ14" s="29">
        <v>0</v>
      </c>
      <c r="EXR14" s="29">
        <v>0</v>
      </c>
      <c r="EXS14" s="29">
        <v>0</v>
      </c>
      <c r="EXT14" s="29">
        <v>0</v>
      </c>
      <c r="EXU14" s="29">
        <v>0</v>
      </c>
      <c r="EXV14" s="29">
        <v>0</v>
      </c>
      <c r="EXW14" s="29">
        <v>0</v>
      </c>
      <c r="EXX14" s="29">
        <v>0</v>
      </c>
      <c r="EXY14" s="29">
        <v>0</v>
      </c>
      <c r="EXZ14" s="29">
        <v>0</v>
      </c>
      <c r="EYA14" s="29">
        <v>0</v>
      </c>
      <c r="EYB14" s="29">
        <v>0</v>
      </c>
      <c r="EYC14" s="29">
        <v>0</v>
      </c>
      <c r="EYD14" s="29">
        <v>0</v>
      </c>
      <c r="EYE14" s="29">
        <v>0</v>
      </c>
      <c r="EYF14" s="29">
        <v>0</v>
      </c>
      <c r="EYG14" s="29">
        <v>0</v>
      </c>
      <c r="EYH14" s="29">
        <v>0</v>
      </c>
      <c r="EYI14" s="29">
        <v>0</v>
      </c>
      <c r="EYJ14" s="29">
        <v>0</v>
      </c>
      <c r="EYK14" s="29">
        <v>0</v>
      </c>
      <c r="EYL14" s="29">
        <v>0</v>
      </c>
      <c r="EYM14" s="29">
        <v>0</v>
      </c>
      <c r="EYN14" s="29">
        <v>0</v>
      </c>
      <c r="EYO14" s="29">
        <v>0</v>
      </c>
      <c r="EYP14" s="29">
        <v>0</v>
      </c>
      <c r="EYQ14" s="29">
        <v>0</v>
      </c>
      <c r="EYR14" s="29">
        <v>0</v>
      </c>
      <c r="EYS14" s="29">
        <v>0</v>
      </c>
      <c r="EYT14" s="29">
        <v>0</v>
      </c>
      <c r="EYU14" s="29">
        <v>0</v>
      </c>
      <c r="EYV14" s="29">
        <v>0</v>
      </c>
      <c r="EYW14" s="29">
        <v>0</v>
      </c>
      <c r="EYX14" s="29">
        <v>0</v>
      </c>
      <c r="EYY14" s="29">
        <v>0</v>
      </c>
      <c r="EYZ14" s="29">
        <v>0</v>
      </c>
      <c r="EZA14" s="29">
        <v>0</v>
      </c>
      <c r="EZB14" s="29">
        <v>0</v>
      </c>
      <c r="EZC14" s="29">
        <v>0</v>
      </c>
      <c r="EZD14" s="29">
        <v>0</v>
      </c>
      <c r="EZE14" s="29">
        <v>0</v>
      </c>
      <c r="EZF14" s="29">
        <v>0</v>
      </c>
      <c r="EZG14" s="29">
        <v>0</v>
      </c>
      <c r="EZH14" s="29">
        <v>0</v>
      </c>
      <c r="EZI14" s="29">
        <v>0</v>
      </c>
      <c r="EZJ14" s="29">
        <v>0</v>
      </c>
      <c r="EZK14" s="29">
        <v>0</v>
      </c>
      <c r="EZL14" s="29">
        <v>0</v>
      </c>
      <c r="EZM14" s="29">
        <v>0</v>
      </c>
      <c r="EZN14" s="29">
        <v>0</v>
      </c>
      <c r="EZO14" s="29">
        <v>0</v>
      </c>
      <c r="EZP14" s="29">
        <v>0</v>
      </c>
      <c r="EZQ14" s="29">
        <v>0</v>
      </c>
      <c r="EZR14" s="29">
        <v>0</v>
      </c>
      <c r="EZS14" s="29">
        <v>0</v>
      </c>
      <c r="EZT14" s="29">
        <v>0</v>
      </c>
      <c r="EZU14" s="29">
        <v>0</v>
      </c>
      <c r="EZV14" s="29">
        <v>0</v>
      </c>
      <c r="EZW14" s="29">
        <v>0</v>
      </c>
      <c r="EZX14" s="29">
        <v>0</v>
      </c>
      <c r="EZY14" s="29">
        <v>0</v>
      </c>
      <c r="EZZ14" s="29">
        <v>0</v>
      </c>
      <c r="FAA14" s="29">
        <v>0</v>
      </c>
      <c r="FAB14" s="29">
        <v>0</v>
      </c>
      <c r="FAC14" s="29">
        <v>0</v>
      </c>
      <c r="FAD14" s="29">
        <v>0</v>
      </c>
      <c r="FAE14" s="29">
        <v>0</v>
      </c>
      <c r="FAF14" s="29">
        <v>0</v>
      </c>
      <c r="FAG14" s="29">
        <v>0</v>
      </c>
      <c r="FAH14" s="29">
        <v>0</v>
      </c>
      <c r="FAI14" s="29">
        <v>0</v>
      </c>
      <c r="FAJ14" s="29">
        <v>0</v>
      </c>
      <c r="FAK14" s="29">
        <v>0</v>
      </c>
      <c r="FAL14" s="29">
        <v>0</v>
      </c>
      <c r="FAM14" s="29">
        <v>0</v>
      </c>
      <c r="FAN14" s="29">
        <v>0</v>
      </c>
      <c r="FAO14" s="29">
        <v>0</v>
      </c>
      <c r="FAP14" s="29">
        <v>0</v>
      </c>
      <c r="FAQ14" s="29">
        <v>0</v>
      </c>
      <c r="FAR14" s="29">
        <v>0</v>
      </c>
      <c r="FAS14" s="29">
        <v>0</v>
      </c>
      <c r="FAT14" s="29">
        <v>0</v>
      </c>
      <c r="FAU14" s="29">
        <v>0</v>
      </c>
      <c r="FAV14" s="29">
        <v>0</v>
      </c>
      <c r="FAW14" s="29">
        <v>0</v>
      </c>
      <c r="FAX14" s="29">
        <v>0</v>
      </c>
      <c r="FAY14" s="29">
        <v>0</v>
      </c>
      <c r="FAZ14" s="29">
        <v>0</v>
      </c>
      <c r="FBA14" s="29">
        <v>0</v>
      </c>
      <c r="FBB14" s="29">
        <v>0</v>
      </c>
      <c r="FBC14" s="29">
        <v>0</v>
      </c>
      <c r="FBD14" s="29">
        <v>0</v>
      </c>
      <c r="FBE14" s="29">
        <v>0</v>
      </c>
      <c r="FBF14" s="29">
        <v>0</v>
      </c>
      <c r="FBG14" s="29">
        <v>0</v>
      </c>
      <c r="FBH14" s="29">
        <v>0</v>
      </c>
      <c r="FBI14" s="29">
        <v>0</v>
      </c>
      <c r="FBJ14" s="29">
        <v>0</v>
      </c>
      <c r="FBK14" s="29">
        <v>0</v>
      </c>
      <c r="FBL14" s="29">
        <v>0</v>
      </c>
      <c r="FBM14" s="29">
        <v>0</v>
      </c>
      <c r="FBN14" s="29">
        <v>0</v>
      </c>
      <c r="FBO14" s="29">
        <v>0</v>
      </c>
      <c r="FBP14" s="29">
        <v>0</v>
      </c>
      <c r="FBQ14" s="29">
        <v>0</v>
      </c>
      <c r="FBR14" s="29">
        <v>0</v>
      </c>
      <c r="FBS14" s="29">
        <v>0</v>
      </c>
      <c r="FBT14" s="29">
        <v>0</v>
      </c>
      <c r="FBU14" s="29">
        <v>0</v>
      </c>
      <c r="FBV14" s="29">
        <v>0</v>
      </c>
      <c r="FBW14" s="29">
        <v>0</v>
      </c>
      <c r="FBX14" s="29">
        <v>0</v>
      </c>
      <c r="FBY14" s="29">
        <v>0</v>
      </c>
      <c r="FBZ14" s="29">
        <v>0</v>
      </c>
      <c r="FCA14" s="29">
        <v>0</v>
      </c>
      <c r="FCB14" s="29">
        <v>0</v>
      </c>
      <c r="FCC14" s="29">
        <v>0</v>
      </c>
      <c r="FCD14" s="29">
        <v>0</v>
      </c>
      <c r="FCE14" s="29">
        <v>0</v>
      </c>
      <c r="FCF14" s="29">
        <v>0</v>
      </c>
      <c r="FCG14" s="29">
        <v>0</v>
      </c>
      <c r="FCH14" s="29">
        <v>0</v>
      </c>
      <c r="FCI14" s="29">
        <v>0</v>
      </c>
      <c r="FCJ14" s="29">
        <v>0</v>
      </c>
      <c r="FCK14" s="29">
        <v>0</v>
      </c>
      <c r="FCL14" s="29">
        <v>0</v>
      </c>
      <c r="FCM14" s="29">
        <v>0</v>
      </c>
      <c r="FCN14" s="29">
        <v>0</v>
      </c>
      <c r="FCO14" s="29">
        <v>0</v>
      </c>
      <c r="FCP14" s="29">
        <v>0</v>
      </c>
      <c r="FCQ14" s="29">
        <v>0</v>
      </c>
      <c r="FCR14" s="29">
        <v>0</v>
      </c>
      <c r="FCS14" s="29">
        <v>0</v>
      </c>
      <c r="FCT14" s="29">
        <v>0</v>
      </c>
      <c r="FCU14" s="29">
        <v>0</v>
      </c>
      <c r="FCV14" s="29">
        <v>0</v>
      </c>
      <c r="FCW14" s="29">
        <v>0</v>
      </c>
      <c r="FCX14" s="29">
        <v>0</v>
      </c>
      <c r="FCY14" s="29">
        <v>0</v>
      </c>
      <c r="FCZ14" s="29">
        <v>0</v>
      </c>
      <c r="FDA14" s="29">
        <v>0</v>
      </c>
      <c r="FDB14" s="29">
        <v>0</v>
      </c>
      <c r="FDC14" s="29">
        <v>0</v>
      </c>
      <c r="FDD14" s="29">
        <v>0</v>
      </c>
      <c r="FDE14" s="29">
        <v>0</v>
      </c>
      <c r="FDF14" s="29">
        <v>0</v>
      </c>
      <c r="FDG14" s="29">
        <v>0</v>
      </c>
      <c r="FDH14" s="29">
        <v>0</v>
      </c>
      <c r="FDI14" s="29">
        <v>0</v>
      </c>
      <c r="FDJ14" s="29">
        <v>0</v>
      </c>
      <c r="FDK14" s="29">
        <v>0</v>
      </c>
      <c r="FDL14" s="29">
        <v>0</v>
      </c>
      <c r="FDM14" s="29">
        <v>0</v>
      </c>
      <c r="FDN14" s="29">
        <v>0</v>
      </c>
      <c r="FDO14" s="29">
        <v>0</v>
      </c>
      <c r="FDP14" s="29">
        <v>0</v>
      </c>
      <c r="FDQ14" s="29">
        <v>0</v>
      </c>
      <c r="FDR14" s="29">
        <v>0</v>
      </c>
      <c r="FDS14" s="29">
        <v>0</v>
      </c>
      <c r="FDT14" s="29">
        <v>0</v>
      </c>
      <c r="FDU14" s="29">
        <v>0</v>
      </c>
      <c r="FDV14" s="29">
        <v>0</v>
      </c>
      <c r="FDW14" s="29">
        <v>0</v>
      </c>
      <c r="FDX14" s="29">
        <v>0</v>
      </c>
      <c r="FDY14" s="29">
        <v>0</v>
      </c>
      <c r="FDZ14" s="29">
        <v>0</v>
      </c>
      <c r="FEA14" s="29">
        <v>0</v>
      </c>
      <c r="FEB14" s="29">
        <v>0</v>
      </c>
      <c r="FEC14" s="29">
        <v>0</v>
      </c>
      <c r="FED14" s="29">
        <v>0</v>
      </c>
      <c r="FEE14" s="29">
        <v>0</v>
      </c>
      <c r="FEF14" s="29">
        <v>0</v>
      </c>
      <c r="FEG14" s="29">
        <v>0</v>
      </c>
      <c r="FEH14" s="29">
        <v>0</v>
      </c>
      <c r="FEI14" s="29">
        <v>0</v>
      </c>
      <c r="FEJ14" s="29">
        <v>0</v>
      </c>
      <c r="FEK14" s="29">
        <v>0</v>
      </c>
      <c r="FEL14" s="29">
        <v>0</v>
      </c>
      <c r="FEM14" s="29">
        <v>0</v>
      </c>
      <c r="FEN14" s="29">
        <v>0</v>
      </c>
      <c r="FEO14" s="29">
        <v>0</v>
      </c>
      <c r="FEP14" s="29">
        <v>0</v>
      </c>
      <c r="FEQ14" s="29">
        <v>0</v>
      </c>
      <c r="FER14" s="29">
        <v>0</v>
      </c>
      <c r="FES14" s="29">
        <v>0</v>
      </c>
      <c r="FET14" s="29">
        <v>0</v>
      </c>
      <c r="FEU14" s="29">
        <v>0</v>
      </c>
      <c r="FEV14" s="29">
        <v>0</v>
      </c>
      <c r="FEW14" s="29">
        <v>0</v>
      </c>
      <c r="FEX14" s="29">
        <v>0</v>
      </c>
      <c r="FEY14" s="29">
        <v>0</v>
      </c>
      <c r="FEZ14" s="29">
        <v>0</v>
      </c>
      <c r="FFA14" s="29">
        <v>0</v>
      </c>
      <c r="FFB14" s="29">
        <v>0</v>
      </c>
      <c r="FFC14" s="29">
        <v>0</v>
      </c>
      <c r="FFD14" s="29">
        <v>0</v>
      </c>
      <c r="FFE14" s="29">
        <v>0</v>
      </c>
      <c r="FFF14" s="29">
        <v>0</v>
      </c>
      <c r="FFG14" s="29">
        <v>0</v>
      </c>
      <c r="FFH14" s="29">
        <v>0</v>
      </c>
      <c r="FFI14" s="29">
        <v>0</v>
      </c>
      <c r="FFJ14" s="29">
        <v>0</v>
      </c>
      <c r="FFK14" s="29">
        <v>0</v>
      </c>
      <c r="FFL14" s="29">
        <v>0</v>
      </c>
      <c r="FFM14" s="29">
        <v>0</v>
      </c>
      <c r="FFN14" s="29">
        <v>0</v>
      </c>
      <c r="FFO14" s="29">
        <v>0</v>
      </c>
      <c r="FFP14" s="29">
        <v>0</v>
      </c>
      <c r="FFQ14" s="29">
        <v>0</v>
      </c>
      <c r="FFR14" s="29">
        <v>0</v>
      </c>
      <c r="FFS14" s="29">
        <v>0</v>
      </c>
      <c r="FFT14" s="29">
        <v>0</v>
      </c>
      <c r="FFU14" s="29">
        <v>0</v>
      </c>
      <c r="FFV14" s="29">
        <v>0</v>
      </c>
      <c r="FFW14" s="29">
        <v>0</v>
      </c>
      <c r="FFX14" s="29">
        <v>0</v>
      </c>
      <c r="FFY14" s="29">
        <v>0</v>
      </c>
      <c r="FFZ14" s="29">
        <v>0</v>
      </c>
      <c r="FGA14" s="29">
        <v>0</v>
      </c>
      <c r="FGB14" s="29">
        <v>0</v>
      </c>
      <c r="FGC14" s="29">
        <v>0</v>
      </c>
      <c r="FGD14" s="29">
        <v>0</v>
      </c>
      <c r="FGE14" s="29">
        <v>0</v>
      </c>
      <c r="FGF14" s="29">
        <v>0</v>
      </c>
      <c r="FGG14" s="29">
        <v>0</v>
      </c>
      <c r="FGH14" s="29">
        <v>0</v>
      </c>
      <c r="FGI14" s="29">
        <v>0</v>
      </c>
      <c r="FGJ14" s="29">
        <v>0</v>
      </c>
      <c r="FGK14" s="29">
        <v>0</v>
      </c>
      <c r="FGL14" s="29">
        <v>0</v>
      </c>
      <c r="FGM14" s="29">
        <v>0</v>
      </c>
      <c r="FGN14" s="29">
        <v>0</v>
      </c>
      <c r="FGO14" s="29">
        <v>0</v>
      </c>
      <c r="FGP14" s="29">
        <v>0</v>
      </c>
      <c r="FGQ14" s="29">
        <v>0</v>
      </c>
      <c r="FGR14" s="29">
        <v>0</v>
      </c>
      <c r="FGS14" s="29">
        <v>0</v>
      </c>
      <c r="FGT14" s="29">
        <v>0</v>
      </c>
      <c r="FGU14" s="29">
        <v>0</v>
      </c>
      <c r="FGV14" s="29">
        <v>0</v>
      </c>
      <c r="FGW14" s="29">
        <v>0</v>
      </c>
      <c r="FGX14" s="29">
        <v>0</v>
      </c>
      <c r="FGY14" s="29">
        <v>0</v>
      </c>
      <c r="FGZ14" s="29">
        <v>0</v>
      </c>
      <c r="FHA14" s="29">
        <v>0</v>
      </c>
      <c r="FHB14" s="29">
        <v>0</v>
      </c>
      <c r="FHC14" s="29">
        <v>0</v>
      </c>
      <c r="FHD14" s="29">
        <v>0</v>
      </c>
      <c r="FHE14" s="29">
        <v>0</v>
      </c>
      <c r="FHF14" s="29">
        <v>0</v>
      </c>
      <c r="FHG14" s="29">
        <v>0</v>
      </c>
      <c r="FHH14" s="29">
        <v>0</v>
      </c>
      <c r="FHI14" s="29">
        <v>0</v>
      </c>
      <c r="FHJ14" s="29">
        <v>0</v>
      </c>
      <c r="FHK14" s="29">
        <v>0</v>
      </c>
      <c r="FHL14" s="29">
        <v>0</v>
      </c>
      <c r="FHM14" s="29">
        <v>0</v>
      </c>
      <c r="FHN14" s="29">
        <v>0</v>
      </c>
      <c r="FHO14" s="29">
        <v>0</v>
      </c>
      <c r="FHP14" s="29">
        <v>0</v>
      </c>
      <c r="FHQ14" s="29">
        <v>0</v>
      </c>
      <c r="FHR14" s="29">
        <v>0</v>
      </c>
      <c r="FHS14" s="29">
        <v>0</v>
      </c>
      <c r="FHT14" s="29">
        <v>0</v>
      </c>
      <c r="FHU14" s="29">
        <v>0</v>
      </c>
      <c r="FHV14" s="29">
        <v>0</v>
      </c>
      <c r="FHW14" s="29">
        <v>0</v>
      </c>
      <c r="FHX14" s="29">
        <v>0</v>
      </c>
      <c r="FHY14" s="29">
        <v>0</v>
      </c>
      <c r="FHZ14" s="29">
        <v>0</v>
      </c>
      <c r="FIA14" s="29">
        <v>0</v>
      </c>
      <c r="FIB14" s="29">
        <v>0</v>
      </c>
      <c r="FIC14" s="29">
        <v>0</v>
      </c>
      <c r="FID14" s="29">
        <v>0</v>
      </c>
      <c r="FIE14" s="29">
        <v>0</v>
      </c>
      <c r="FIF14" s="29">
        <v>0</v>
      </c>
      <c r="FIG14" s="29">
        <v>0</v>
      </c>
      <c r="FIH14" s="29">
        <v>0</v>
      </c>
      <c r="FII14" s="29">
        <v>0</v>
      </c>
      <c r="FIJ14" s="29">
        <v>0</v>
      </c>
      <c r="FIK14" s="29">
        <v>0</v>
      </c>
      <c r="FIL14" s="29">
        <v>0</v>
      </c>
      <c r="FIM14" s="29">
        <v>0</v>
      </c>
      <c r="FIN14" s="29">
        <v>0</v>
      </c>
      <c r="FIO14" s="29">
        <v>0</v>
      </c>
      <c r="FIP14" s="29">
        <v>0</v>
      </c>
      <c r="FIQ14" s="29">
        <v>0</v>
      </c>
      <c r="FIR14" s="29">
        <v>0</v>
      </c>
      <c r="FIS14" s="29">
        <v>0</v>
      </c>
      <c r="FIT14" s="29">
        <v>0</v>
      </c>
      <c r="FIU14" s="29">
        <v>0</v>
      </c>
      <c r="FIV14" s="29">
        <v>0</v>
      </c>
      <c r="FIW14" s="29">
        <v>0</v>
      </c>
      <c r="FIX14" s="29">
        <v>0</v>
      </c>
      <c r="FIY14" s="29">
        <v>0</v>
      </c>
      <c r="FIZ14" s="29">
        <v>0</v>
      </c>
      <c r="FJA14" s="29">
        <v>0</v>
      </c>
      <c r="FJB14" s="29">
        <v>0</v>
      </c>
      <c r="FJC14" s="29">
        <v>0</v>
      </c>
      <c r="FJD14" s="29">
        <v>0</v>
      </c>
      <c r="FJE14" s="29">
        <v>0</v>
      </c>
      <c r="FJF14" s="29">
        <v>0</v>
      </c>
      <c r="FJG14" s="29">
        <v>0</v>
      </c>
      <c r="FJH14" s="29">
        <v>0</v>
      </c>
      <c r="FJI14" s="29">
        <v>0</v>
      </c>
      <c r="FJJ14" s="29">
        <v>0</v>
      </c>
      <c r="FJK14" s="29">
        <v>0</v>
      </c>
      <c r="FJL14" s="29">
        <v>0</v>
      </c>
      <c r="FJM14" s="29">
        <v>0</v>
      </c>
      <c r="FJN14" s="29">
        <v>0</v>
      </c>
      <c r="FJO14" s="29">
        <v>0</v>
      </c>
      <c r="FJP14" s="29">
        <v>0</v>
      </c>
      <c r="FJQ14" s="29">
        <v>0</v>
      </c>
      <c r="FJR14" s="29">
        <v>0</v>
      </c>
      <c r="FJS14" s="29">
        <v>0</v>
      </c>
      <c r="FJT14" s="29">
        <v>0</v>
      </c>
      <c r="FJU14" s="29">
        <v>0</v>
      </c>
      <c r="FJV14" s="29">
        <v>0</v>
      </c>
      <c r="FJW14" s="29">
        <v>0</v>
      </c>
      <c r="FJX14" s="29">
        <v>0</v>
      </c>
      <c r="FJY14" s="29">
        <v>0</v>
      </c>
      <c r="FJZ14" s="29">
        <v>0</v>
      </c>
      <c r="FKA14" s="29">
        <v>0</v>
      </c>
      <c r="FKB14" s="29">
        <v>0</v>
      </c>
      <c r="FKC14" s="29">
        <v>0</v>
      </c>
      <c r="FKD14" s="29">
        <v>0</v>
      </c>
      <c r="FKE14" s="29">
        <v>0</v>
      </c>
      <c r="FKF14" s="29">
        <v>0</v>
      </c>
      <c r="FKG14" s="29">
        <v>0</v>
      </c>
      <c r="FKH14" s="29">
        <v>0</v>
      </c>
      <c r="FKI14" s="29">
        <v>0</v>
      </c>
      <c r="FKJ14" s="29">
        <v>0</v>
      </c>
      <c r="FKK14" s="29">
        <v>0</v>
      </c>
      <c r="FKL14" s="29">
        <v>0</v>
      </c>
      <c r="FKM14" s="29">
        <v>0</v>
      </c>
      <c r="FKN14" s="29">
        <v>0</v>
      </c>
      <c r="FKO14" s="29">
        <v>0</v>
      </c>
      <c r="FKP14" s="29">
        <v>0</v>
      </c>
      <c r="FKQ14" s="29">
        <v>0</v>
      </c>
      <c r="FKR14" s="29">
        <v>0</v>
      </c>
      <c r="FKS14" s="29">
        <v>0</v>
      </c>
      <c r="FKT14" s="29">
        <v>0</v>
      </c>
      <c r="FKU14" s="29">
        <v>0</v>
      </c>
      <c r="FKV14" s="29">
        <v>0</v>
      </c>
      <c r="FKW14" s="29">
        <v>0</v>
      </c>
      <c r="FKX14" s="29">
        <v>0</v>
      </c>
      <c r="FKY14" s="29">
        <v>0</v>
      </c>
      <c r="FKZ14" s="29">
        <v>0</v>
      </c>
      <c r="FLA14" s="29">
        <v>0</v>
      </c>
      <c r="FLB14" s="29">
        <v>0</v>
      </c>
      <c r="FLC14" s="29">
        <v>0</v>
      </c>
      <c r="FLD14" s="29">
        <v>0</v>
      </c>
      <c r="FLE14" s="29">
        <v>0</v>
      </c>
      <c r="FLF14" s="29">
        <v>0</v>
      </c>
      <c r="FLG14" s="29">
        <v>0</v>
      </c>
      <c r="FLH14" s="29">
        <v>0</v>
      </c>
      <c r="FLI14" s="29">
        <v>0</v>
      </c>
      <c r="FLJ14" s="29">
        <v>0</v>
      </c>
      <c r="FLK14" s="29">
        <v>0</v>
      </c>
      <c r="FLL14" s="29">
        <v>0</v>
      </c>
      <c r="FLM14" s="29">
        <v>0</v>
      </c>
      <c r="FLN14" s="29">
        <v>0</v>
      </c>
      <c r="FLO14" s="29">
        <v>0</v>
      </c>
      <c r="FLP14" s="29">
        <v>0</v>
      </c>
      <c r="FLQ14" s="29">
        <v>0</v>
      </c>
      <c r="FLR14" s="29">
        <v>0</v>
      </c>
      <c r="FLS14" s="29">
        <v>0</v>
      </c>
      <c r="FLT14" s="29">
        <v>0</v>
      </c>
      <c r="FLU14" s="29">
        <v>0</v>
      </c>
      <c r="FLV14" s="29">
        <v>0</v>
      </c>
      <c r="FLW14" s="29">
        <v>0</v>
      </c>
      <c r="FLX14" s="29">
        <v>0</v>
      </c>
      <c r="FLY14" s="29">
        <v>0</v>
      </c>
      <c r="FLZ14" s="29">
        <v>0</v>
      </c>
      <c r="FMA14" s="29">
        <v>0</v>
      </c>
      <c r="FMB14" s="29">
        <v>0</v>
      </c>
      <c r="FMC14" s="29">
        <v>0</v>
      </c>
      <c r="FMD14" s="29">
        <v>0</v>
      </c>
      <c r="FME14" s="29">
        <v>0</v>
      </c>
      <c r="FMF14" s="29">
        <v>0</v>
      </c>
      <c r="FMG14" s="29">
        <v>0</v>
      </c>
      <c r="FMH14" s="29">
        <v>0</v>
      </c>
      <c r="FMI14" s="29">
        <v>0</v>
      </c>
      <c r="FMJ14" s="29">
        <v>0</v>
      </c>
      <c r="FMK14" s="29">
        <v>0</v>
      </c>
      <c r="FML14" s="29">
        <v>0</v>
      </c>
      <c r="FMM14" s="29">
        <v>0</v>
      </c>
      <c r="FMN14" s="29">
        <v>0</v>
      </c>
      <c r="FMO14" s="29">
        <v>0</v>
      </c>
      <c r="FMP14" s="29">
        <v>0</v>
      </c>
      <c r="FMQ14" s="29">
        <v>0</v>
      </c>
      <c r="FMR14" s="29">
        <v>0</v>
      </c>
      <c r="FMS14" s="29">
        <v>0</v>
      </c>
      <c r="FMT14" s="29">
        <v>0</v>
      </c>
      <c r="FMU14" s="29">
        <v>0</v>
      </c>
      <c r="FMV14" s="29">
        <v>0</v>
      </c>
      <c r="FMW14" s="29">
        <v>0</v>
      </c>
      <c r="FMX14" s="29">
        <v>0</v>
      </c>
      <c r="FMY14" s="29">
        <v>0</v>
      </c>
      <c r="FMZ14" s="29">
        <v>0</v>
      </c>
      <c r="FNA14" s="29">
        <v>0</v>
      </c>
      <c r="FNB14" s="29">
        <v>0</v>
      </c>
      <c r="FNC14" s="29">
        <v>0</v>
      </c>
      <c r="FND14" s="29">
        <v>0</v>
      </c>
      <c r="FNE14" s="29">
        <v>0</v>
      </c>
      <c r="FNF14" s="29">
        <v>0</v>
      </c>
      <c r="FNG14" s="29">
        <v>0</v>
      </c>
      <c r="FNH14" s="29">
        <v>0</v>
      </c>
      <c r="FNI14" s="29">
        <v>0</v>
      </c>
      <c r="FNJ14" s="29">
        <v>0</v>
      </c>
      <c r="FNK14" s="29">
        <v>0</v>
      </c>
      <c r="FNL14" s="29">
        <v>0</v>
      </c>
      <c r="FNM14" s="29">
        <v>0</v>
      </c>
      <c r="FNN14" s="29">
        <v>0</v>
      </c>
      <c r="FNO14" s="29">
        <v>0</v>
      </c>
      <c r="FNP14" s="29">
        <v>0</v>
      </c>
      <c r="FNQ14" s="29">
        <v>0</v>
      </c>
      <c r="FNR14" s="29">
        <v>0</v>
      </c>
      <c r="FNS14" s="29">
        <v>0</v>
      </c>
      <c r="FNT14" s="29">
        <v>0</v>
      </c>
      <c r="FNU14" s="29">
        <v>0</v>
      </c>
      <c r="FNV14" s="29">
        <v>0</v>
      </c>
      <c r="FNW14" s="29">
        <v>0</v>
      </c>
      <c r="FNX14" s="29">
        <v>0</v>
      </c>
      <c r="FNY14" s="29">
        <v>0</v>
      </c>
      <c r="FNZ14" s="29">
        <v>0</v>
      </c>
      <c r="FOA14" s="29">
        <v>0</v>
      </c>
      <c r="FOB14" s="29">
        <v>0</v>
      </c>
      <c r="FOC14" s="29">
        <v>0</v>
      </c>
      <c r="FOD14" s="29">
        <v>0</v>
      </c>
      <c r="FOE14" s="29">
        <v>0</v>
      </c>
      <c r="FOF14" s="29">
        <v>0</v>
      </c>
      <c r="FOG14" s="29">
        <v>0</v>
      </c>
      <c r="FOH14" s="29">
        <v>0</v>
      </c>
      <c r="FOI14" s="29">
        <v>0</v>
      </c>
      <c r="FOJ14" s="29">
        <v>0</v>
      </c>
      <c r="FOK14" s="29">
        <v>0</v>
      </c>
      <c r="FOL14" s="29">
        <v>0</v>
      </c>
      <c r="FOM14" s="29">
        <v>0</v>
      </c>
      <c r="FON14" s="29">
        <v>0</v>
      </c>
      <c r="FOO14" s="29">
        <v>0</v>
      </c>
      <c r="FOP14" s="29">
        <v>0</v>
      </c>
      <c r="FOQ14" s="29">
        <v>0</v>
      </c>
      <c r="FOR14" s="29">
        <v>0</v>
      </c>
      <c r="FOS14" s="29">
        <v>0</v>
      </c>
      <c r="FOT14" s="29">
        <v>0</v>
      </c>
      <c r="FOU14" s="29">
        <v>0</v>
      </c>
      <c r="FOV14" s="29">
        <v>0</v>
      </c>
      <c r="FOW14" s="29">
        <v>0</v>
      </c>
      <c r="FOX14" s="29">
        <v>0</v>
      </c>
      <c r="FOY14" s="29">
        <v>0</v>
      </c>
      <c r="FOZ14" s="29">
        <v>0</v>
      </c>
      <c r="FPA14" s="29">
        <v>0</v>
      </c>
      <c r="FPB14" s="29">
        <v>0</v>
      </c>
      <c r="FPC14" s="29">
        <v>0</v>
      </c>
      <c r="FPD14" s="29">
        <v>0</v>
      </c>
      <c r="FPE14" s="29">
        <v>0</v>
      </c>
      <c r="FPF14" s="29">
        <v>0</v>
      </c>
      <c r="FPG14" s="29">
        <v>0</v>
      </c>
      <c r="FPH14" s="29">
        <v>0</v>
      </c>
      <c r="FPI14" s="29">
        <v>0</v>
      </c>
      <c r="FPJ14" s="29">
        <v>0</v>
      </c>
      <c r="FPK14" s="29">
        <v>0</v>
      </c>
      <c r="FPL14" s="29">
        <v>0</v>
      </c>
      <c r="FPM14" s="29">
        <v>0</v>
      </c>
      <c r="FPN14" s="29">
        <v>0</v>
      </c>
      <c r="FPO14" s="29">
        <v>0</v>
      </c>
      <c r="FPP14" s="29">
        <v>0</v>
      </c>
      <c r="FPQ14" s="29">
        <v>0</v>
      </c>
      <c r="FPR14" s="29">
        <v>0</v>
      </c>
      <c r="FPS14" s="29">
        <v>0</v>
      </c>
      <c r="FPT14" s="29">
        <v>0</v>
      </c>
      <c r="FPU14" s="29">
        <v>0</v>
      </c>
      <c r="FPV14" s="29">
        <v>0</v>
      </c>
      <c r="FPW14" s="29">
        <v>0</v>
      </c>
      <c r="FPX14" s="29">
        <v>0</v>
      </c>
      <c r="FPY14" s="29">
        <v>0</v>
      </c>
      <c r="FPZ14" s="29">
        <v>0</v>
      </c>
      <c r="FQA14" s="29">
        <v>0</v>
      </c>
      <c r="FQB14" s="29">
        <v>0</v>
      </c>
      <c r="FQC14" s="29">
        <v>0</v>
      </c>
      <c r="FQD14" s="29">
        <v>0</v>
      </c>
      <c r="FQE14" s="29">
        <v>0</v>
      </c>
      <c r="FQF14" s="29">
        <v>0</v>
      </c>
      <c r="FQG14" s="29">
        <v>0</v>
      </c>
      <c r="FQH14" s="29">
        <v>0</v>
      </c>
      <c r="FQI14" s="29">
        <v>0</v>
      </c>
      <c r="FQJ14" s="29">
        <v>0</v>
      </c>
      <c r="FQK14" s="29">
        <v>0</v>
      </c>
      <c r="FQL14" s="29">
        <v>0</v>
      </c>
      <c r="FQM14" s="29">
        <v>0</v>
      </c>
      <c r="FQN14" s="29">
        <v>0</v>
      </c>
      <c r="FQO14" s="29">
        <v>0</v>
      </c>
      <c r="FQP14" s="29">
        <v>0</v>
      </c>
      <c r="FQQ14" s="29">
        <v>0</v>
      </c>
      <c r="FQR14" s="29">
        <v>0</v>
      </c>
      <c r="FQS14" s="29">
        <v>0</v>
      </c>
      <c r="FQT14" s="29">
        <v>0</v>
      </c>
      <c r="FQU14" s="29">
        <v>0</v>
      </c>
      <c r="FQV14" s="29">
        <v>0</v>
      </c>
      <c r="FQW14" s="29">
        <v>0</v>
      </c>
      <c r="FQX14" s="29">
        <v>0</v>
      </c>
      <c r="FQY14" s="29">
        <v>0</v>
      </c>
      <c r="FQZ14" s="29">
        <v>0</v>
      </c>
      <c r="FRA14" s="29">
        <v>0</v>
      </c>
      <c r="FRB14" s="29">
        <v>0</v>
      </c>
      <c r="FRC14" s="29">
        <v>0</v>
      </c>
      <c r="FRD14" s="29">
        <v>0</v>
      </c>
      <c r="FRE14" s="29">
        <v>0</v>
      </c>
      <c r="FRF14" s="29">
        <v>0</v>
      </c>
      <c r="FRG14" s="29">
        <v>0</v>
      </c>
      <c r="FRH14" s="29">
        <v>0</v>
      </c>
      <c r="FRI14" s="29">
        <v>0</v>
      </c>
      <c r="FRJ14" s="29">
        <v>0</v>
      </c>
      <c r="FRK14" s="29">
        <v>0</v>
      </c>
      <c r="FRL14" s="29">
        <v>0</v>
      </c>
      <c r="FRM14" s="29">
        <v>0</v>
      </c>
      <c r="FRN14" s="29">
        <v>0</v>
      </c>
      <c r="FRO14" s="29">
        <v>0</v>
      </c>
      <c r="FRP14" s="29">
        <v>0</v>
      </c>
      <c r="FRQ14" s="29">
        <v>0</v>
      </c>
      <c r="FRR14" s="29">
        <v>0</v>
      </c>
      <c r="FRS14" s="29">
        <v>0</v>
      </c>
      <c r="FRT14" s="29">
        <v>0</v>
      </c>
      <c r="FRU14" s="29">
        <v>0</v>
      </c>
      <c r="FRV14" s="29">
        <v>0</v>
      </c>
      <c r="FRW14" s="29">
        <v>0</v>
      </c>
      <c r="FRX14" s="29">
        <v>0</v>
      </c>
      <c r="FRY14" s="29">
        <v>0</v>
      </c>
      <c r="FRZ14" s="29">
        <v>0</v>
      </c>
      <c r="FSA14" s="29">
        <v>0</v>
      </c>
      <c r="FSB14" s="29">
        <v>0</v>
      </c>
      <c r="FSC14" s="29">
        <v>0</v>
      </c>
      <c r="FSD14" s="29">
        <v>0</v>
      </c>
      <c r="FSE14" s="29">
        <v>0</v>
      </c>
      <c r="FSF14" s="29">
        <v>0</v>
      </c>
      <c r="FSG14" s="29">
        <v>0</v>
      </c>
      <c r="FSH14" s="29">
        <v>0</v>
      </c>
      <c r="FSI14" s="29">
        <v>0</v>
      </c>
      <c r="FSJ14" s="29">
        <v>0</v>
      </c>
      <c r="FSK14" s="29">
        <v>0</v>
      </c>
      <c r="FSL14" s="29">
        <v>0</v>
      </c>
      <c r="FSM14" s="29">
        <v>0</v>
      </c>
      <c r="FSN14" s="29">
        <v>0</v>
      </c>
      <c r="FSO14" s="29">
        <v>0</v>
      </c>
      <c r="FSP14" s="29">
        <v>0</v>
      </c>
      <c r="FSQ14" s="29">
        <v>0</v>
      </c>
      <c r="FSR14" s="29">
        <v>0</v>
      </c>
      <c r="FSS14" s="29">
        <v>0</v>
      </c>
      <c r="FST14" s="29">
        <v>0</v>
      </c>
      <c r="FSU14" s="29">
        <v>0</v>
      </c>
      <c r="FSV14" s="29">
        <v>0</v>
      </c>
      <c r="FSW14" s="29">
        <v>0</v>
      </c>
      <c r="FSX14" s="29">
        <v>0</v>
      </c>
      <c r="FSY14" s="29">
        <v>0</v>
      </c>
      <c r="FSZ14" s="29">
        <v>0</v>
      </c>
      <c r="FTA14" s="29">
        <v>0</v>
      </c>
      <c r="FTB14" s="29">
        <v>0</v>
      </c>
      <c r="FTC14" s="29">
        <v>0</v>
      </c>
      <c r="FTD14" s="29">
        <v>0</v>
      </c>
      <c r="FTE14" s="29">
        <v>0</v>
      </c>
      <c r="FTF14" s="29">
        <v>0</v>
      </c>
      <c r="FTG14" s="29">
        <v>0</v>
      </c>
      <c r="FTH14" s="29">
        <v>0</v>
      </c>
      <c r="FTI14" s="29">
        <v>0</v>
      </c>
      <c r="FTJ14" s="29">
        <v>0</v>
      </c>
      <c r="FTK14" s="29">
        <v>0</v>
      </c>
      <c r="FTL14" s="29">
        <v>0</v>
      </c>
      <c r="FTM14" s="29">
        <v>0</v>
      </c>
      <c r="FTN14" s="29">
        <v>0</v>
      </c>
      <c r="FTO14" s="29">
        <v>0</v>
      </c>
      <c r="FTP14" s="29">
        <v>0</v>
      </c>
      <c r="FTQ14" s="29">
        <v>0</v>
      </c>
      <c r="FTR14" s="29">
        <v>0</v>
      </c>
      <c r="FTS14" s="29">
        <v>0</v>
      </c>
      <c r="FTT14" s="29">
        <v>0</v>
      </c>
      <c r="FTU14" s="29">
        <v>0</v>
      </c>
      <c r="FTV14" s="29">
        <v>0</v>
      </c>
      <c r="FTW14" s="29">
        <v>0</v>
      </c>
      <c r="FTX14" s="29">
        <v>0</v>
      </c>
      <c r="FTY14" s="29">
        <v>0</v>
      </c>
      <c r="FTZ14" s="29">
        <v>0</v>
      </c>
      <c r="FUA14" s="29">
        <v>0</v>
      </c>
      <c r="FUB14" s="29">
        <v>0</v>
      </c>
      <c r="FUC14" s="29">
        <v>0</v>
      </c>
      <c r="FUD14" s="29">
        <v>0</v>
      </c>
      <c r="FUE14" s="29">
        <v>0</v>
      </c>
      <c r="FUF14" s="29">
        <v>0</v>
      </c>
      <c r="FUG14" s="29">
        <v>0</v>
      </c>
      <c r="FUH14" s="29">
        <v>0</v>
      </c>
      <c r="FUI14" s="29">
        <v>0</v>
      </c>
      <c r="FUJ14" s="29">
        <v>0</v>
      </c>
      <c r="FUK14" s="29">
        <v>0</v>
      </c>
      <c r="FUL14" s="29">
        <v>0</v>
      </c>
      <c r="FUM14" s="29">
        <v>0</v>
      </c>
      <c r="FUN14" s="29">
        <v>0</v>
      </c>
      <c r="FUO14" s="29">
        <v>0</v>
      </c>
      <c r="FUP14" s="29">
        <v>0</v>
      </c>
      <c r="FUQ14" s="29">
        <v>0</v>
      </c>
      <c r="FUR14" s="29">
        <v>0</v>
      </c>
      <c r="FUS14" s="29">
        <v>0</v>
      </c>
      <c r="FUT14" s="29">
        <v>0</v>
      </c>
      <c r="FUU14" s="29">
        <v>0</v>
      </c>
      <c r="FUV14" s="29">
        <v>0</v>
      </c>
      <c r="FUW14" s="29">
        <v>0</v>
      </c>
      <c r="FUX14" s="29">
        <v>0</v>
      </c>
      <c r="FUY14" s="29">
        <v>0</v>
      </c>
      <c r="FUZ14" s="29">
        <v>0</v>
      </c>
      <c r="FVA14" s="29">
        <v>0</v>
      </c>
      <c r="FVB14" s="29">
        <v>0</v>
      </c>
      <c r="FVC14" s="29">
        <v>0</v>
      </c>
      <c r="FVD14" s="29">
        <v>0</v>
      </c>
      <c r="FVE14" s="29">
        <v>0</v>
      </c>
      <c r="FVF14" s="29">
        <v>0</v>
      </c>
      <c r="FVG14" s="29">
        <v>0</v>
      </c>
      <c r="FVH14" s="29">
        <v>0</v>
      </c>
      <c r="FVI14" s="29">
        <v>0</v>
      </c>
      <c r="FVJ14" s="29">
        <v>0</v>
      </c>
      <c r="FVK14" s="29">
        <v>0</v>
      </c>
      <c r="FVL14" s="29">
        <v>0</v>
      </c>
      <c r="FVM14" s="29">
        <v>0</v>
      </c>
      <c r="FVN14" s="29">
        <v>0</v>
      </c>
      <c r="FVO14" s="29">
        <v>0</v>
      </c>
      <c r="FVP14" s="29">
        <v>0</v>
      </c>
      <c r="FVQ14" s="29">
        <v>0</v>
      </c>
      <c r="FVR14" s="29">
        <v>0</v>
      </c>
      <c r="FVS14" s="29">
        <v>0</v>
      </c>
      <c r="FVT14" s="29">
        <v>0</v>
      </c>
      <c r="FVU14" s="29">
        <v>0</v>
      </c>
      <c r="FVV14" s="29">
        <v>0</v>
      </c>
      <c r="FVW14" s="29">
        <v>0</v>
      </c>
      <c r="FVX14" s="29">
        <v>0</v>
      </c>
      <c r="FVY14" s="29">
        <v>0</v>
      </c>
      <c r="FVZ14" s="29">
        <v>0</v>
      </c>
      <c r="FWA14" s="29">
        <v>0</v>
      </c>
      <c r="FWB14" s="29">
        <v>0</v>
      </c>
      <c r="FWC14" s="29">
        <v>0</v>
      </c>
      <c r="FWD14" s="29">
        <v>0</v>
      </c>
      <c r="FWE14" s="29">
        <v>0</v>
      </c>
      <c r="FWF14" s="29">
        <v>0</v>
      </c>
      <c r="FWG14" s="29">
        <v>0</v>
      </c>
      <c r="FWH14" s="29">
        <v>0</v>
      </c>
      <c r="FWI14" s="29">
        <v>0</v>
      </c>
      <c r="FWJ14" s="29">
        <v>0</v>
      </c>
      <c r="FWK14" s="29">
        <v>0</v>
      </c>
      <c r="FWL14" s="29">
        <v>0</v>
      </c>
      <c r="FWM14" s="29">
        <v>0</v>
      </c>
      <c r="FWN14" s="29">
        <v>0</v>
      </c>
      <c r="FWO14" s="29">
        <v>0</v>
      </c>
      <c r="FWP14" s="29">
        <v>0</v>
      </c>
      <c r="FWQ14" s="29">
        <v>0</v>
      </c>
      <c r="FWR14" s="29">
        <v>0</v>
      </c>
      <c r="FWS14" s="29">
        <v>0</v>
      </c>
      <c r="FWT14" s="29">
        <v>0</v>
      </c>
      <c r="FWU14" s="29">
        <v>0</v>
      </c>
      <c r="FWV14" s="29">
        <v>0</v>
      </c>
      <c r="FWW14" s="29">
        <v>0</v>
      </c>
      <c r="FWX14" s="29">
        <v>0</v>
      </c>
      <c r="FWY14" s="29">
        <v>0</v>
      </c>
      <c r="FWZ14" s="29">
        <v>0</v>
      </c>
      <c r="FXA14" s="29">
        <v>0</v>
      </c>
      <c r="FXB14" s="29">
        <v>0</v>
      </c>
      <c r="FXC14" s="29">
        <v>0</v>
      </c>
      <c r="FXD14" s="29">
        <v>0</v>
      </c>
      <c r="FXE14" s="29">
        <v>0</v>
      </c>
      <c r="FXF14" s="29">
        <v>0</v>
      </c>
      <c r="FXG14" s="29">
        <v>0</v>
      </c>
      <c r="FXH14" s="29">
        <v>0</v>
      </c>
      <c r="FXI14" s="29">
        <v>0</v>
      </c>
      <c r="FXJ14" s="29">
        <v>0</v>
      </c>
      <c r="FXK14" s="29">
        <v>0</v>
      </c>
      <c r="FXL14" s="29">
        <v>0</v>
      </c>
      <c r="FXM14" s="29">
        <v>0</v>
      </c>
      <c r="FXN14" s="29">
        <v>0</v>
      </c>
      <c r="FXO14" s="29">
        <v>0</v>
      </c>
      <c r="FXP14" s="29">
        <v>0</v>
      </c>
      <c r="FXQ14" s="29">
        <v>0</v>
      </c>
      <c r="FXR14" s="29">
        <v>0</v>
      </c>
      <c r="FXS14" s="29">
        <v>0</v>
      </c>
      <c r="FXT14" s="29">
        <v>0</v>
      </c>
      <c r="FXU14" s="29">
        <v>0</v>
      </c>
      <c r="FXV14" s="29">
        <v>0</v>
      </c>
      <c r="FXW14" s="29">
        <v>0</v>
      </c>
      <c r="FXX14" s="29">
        <v>0</v>
      </c>
      <c r="FXY14" s="29">
        <v>0</v>
      </c>
      <c r="FXZ14" s="29">
        <v>0</v>
      </c>
      <c r="FYA14" s="29">
        <v>0</v>
      </c>
      <c r="FYB14" s="29">
        <v>0</v>
      </c>
      <c r="FYC14" s="29">
        <v>0</v>
      </c>
      <c r="FYD14" s="29">
        <v>0</v>
      </c>
      <c r="FYE14" s="29">
        <v>0</v>
      </c>
      <c r="FYF14" s="29">
        <v>0</v>
      </c>
      <c r="FYG14" s="29">
        <v>0</v>
      </c>
      <c r="FYH14" s="29">
        <v>0</v>
      </c>
      <c r="FYI14" s="29">
        <v>0</v>
      </c>
      <c r="FYJ14" s="29">
        <v>0</v>
      </c>
      <c r="FYK14" s="29">
        <v>0</v>
      </c>
      <c r="FYL14" s="29">
        <v>0</v>
      </c>
      <c r="FYM14" s="29">
        <v>0</v>
      </c>
      <c r="FYN14" s="29">
        <v>0</v>
      </c>
      <c r="FYO14" s="29">
        <v>0</v>
      </c>
      <c r="FYP14" s="29">
        <v>0</v>
      </c>
      <c r="FYQ14" s="29">
        <v>0</v>
      </c>
      <c r="FYR14" s="29">
        <v>0</v>
      </c>
      <c r="FYS14" s="29">
        <v>0</v>
      </c>
      <c r="FYT14" s="29">
        <v>0</v>
      </c>
      <c r="FYU14" s="29">
        <v>0</v>
      </c>
      <c r="FYV14" s="29">
        <v>0</v>
      </c>
      <c r="FYW14" s="29">
        <v>0</v>
      </c>
      <c r="FYX14" s="29">
        <v>0</v>
      </c>
      <c r="FYY14" s="29">
        <v>0</v>
      </c>
      <c r="FYZ14" s="29">
        <v>0</v>
      </c>
      <c r="FZA14" s="29">
        <v>0</v>
      </c>
      <c r="FZB14" s="29">
        <v>0</v>
      </c>
      <c r="FZC14" s="29">
        <v>0</v>
      </c>
      <c r="FZD14" s="29">
        <v>0</v>
      </c>
      <c r="FZE14" s="29">
        <v>0</v>
      </c>
      <c r="FZF14" s="29">
        <v>0</v>
      </c>
      <c r="FZG14" s="29">
        <v>0</v>
      </c>
      <c r="FZH14" s="29">
        <v>0</v>
      </c>
      <c r="FZI14" s="29">
        <v>0</v>
      </c>
      <c r="FZJ14" s="29">
        <v>0</v>
      </c>
      <c r="FZK14" s="29">
        <v>0</v>
      </c>
      <c r="FZL14" s="29">
        <v>0</v>
      </c>
      <c r="FZM14" s="29">
        <v>0</v>
      </c>
      <c r="FZN14" s="29">
        <v>0</v>
      </c>
      <c r="FZO14" s="29">
        <v>0</v>
      </c>
      <c r="FZP14" s="29">
        <v>0</v>
      </c>
      <c r="FZQ14" s="29">
        <v>0</v>
      </c>
      <c r="FZR14" s="29">
        <v>0</v>
      </c>
      <c r="FZS14" s="29">
        <v>0</v>
      </c>
      <c r="FZT14" s="29">
        <v>0</v>
      </c>
      <c r="FZU14" s="29">
        <v>0</v>
      </c>
      <c r="FZV14" s="29">
        <v>0</v>
      </c>
      <c r="FZW14" s="29">
        <v>0</v>
      </c>
      <c r="FZX14" s="29">
        <v>0</v>
      </c>
      <c r="FZY14" s="29">
        <v>0</v>
      </c>
      <c r="FZZ14" s="29">
        <v>0</v>
      </c>
      <c r="GAA14" s="29">
        <v>0</v>
      </c>
      <c r="GAB14" s="29">
        <v>0</v>
      </c>
      <c r="GAC14" s="29">
        <v>0</v>
      </c>
      <c r="GAD14" s="29">
        <v>0</v>
      </c>
      <c r="GAE14" s="29">
        <v>0</v>
      </c>
      <c r="GAF14" s="29">
        <v>0</v>
      </c>
      <c r="GAG14" s="29">
        <v>0</v>
      </c>
      <c r="GAH14" s="29">
        <v>0</v>
      </c>
      <c r="GAI14" s="29">
        <v>0</v>
      </c>
      <c r="GAJ14" s="29">
        <v>0</v>
      </c>
      <c r="GAK14" s="29">
        <v>0</v>
      </c>
      <c r="GAL14" s="29">
        <v>0</v>
      </c>
      <c r="GAM14" s="29">
        <v>0</v>
      </c>
      <c r="GAN14" s="29">
        <v>0</v>
      </c>
      <c r="GAO14" s="29">
        <v>0</v>
      </c>
      <c r="GAP14" s="29">
        <v>0</v>
      </c>
      <c r="GAQ14" s="29">
        <v>0</v>
      </c>
      <c r="GAR14" s="29">
        <v>0</v>
      </c>
      <c r="GAS14" s="29">
        <v>0</v>
      </c>
      <c r="GAT14" s="29">
        <v>0</v>
      </c>
      <c r="GAU14" s="29">
        <v>0</v>
      </c>
      <c r="GAV14" s="29">
        <v>0</v>
      </c>
      <c r="GAW14" s="29">
        <v>0</v>
      </c>
      <c r="GAX14" s="29">
        <v>0</v>
      </c>
      <c r="GAY14" s="29">
        <v>0</v>
      </c>
      <c r="GAZ14" s="29">
        <v>0</v>
      </c>
      <c r="GBA14" s="29">
        <v>0</v>
      </c>
      <c r="GBB14" s="29">
        <v>0</v>
      </c>
      <c r="GBC14" s="29">
        <v>0</v>
      </c>
      <c r="GBD14" s="29">
        <v>0</v>
      </c>
      <c r="GBE14" s="29">
        <v>0</v>
      </c>
      <c r="GBF14" s="29">
        <v>0</v>
      </c>
      <c r="GBG14" s="29">
        <v>0</v>
      </c>
      <c r="GBH14" s="29">
        <v>0</v>
      </c>
      <c r="GBI14" s="29">
        <v>0</v>
      </c>
      <c r="GBJ14" s="29">
        <v>0</v>
      </c>
      <c r="GBK14" s="29">
        <v>0</v>
      </c>
      <c r="GBL14" s="29">
        <v>0</v>
      </c>
      <c r="GBM14" s="29">
        <v>0</v>
      </c>
      <c r="GBN14" s="29">
        <v>0</v>
      </c>
      <c r="GBO14" s="29">
        <v>0</v>
      </c>
      <c r="GBP14" s="29">
        <v>0</v>
      </c>
      <c r="GBQ14" s="29">
        <v>0</v>
      </c>
      <c r="GBR14" s="29">
        <v>0</v>
      </c>
      <c r="GBS14" s="29">
        <v>0</v>
      </c>
      <c r="GBT14" s="29">
        <v>0</v>
      </c>
      <c r="GBU14" s="29">
        <v>0</v>
      </c>
      <c r="GBV14" s="29">
        <v>0</v>
      </c>
      <c r="GBW14" s="29">
        <v>0</v>
      </c>
      <c r="GBX14" s="29">
        <v>0</v>
      </c>
      <c r="GBY14" s="29">
        <v>0</v>
      </c>
      <c r="GBZ14" s="29">
        <v>0</v>
      </c>
      <c r="GCA14" s="29">
        <v>0</v>
      </c>
      <c r="GCB14" s="29">
        <v>0</v>
      </c>
      <c r="GCC14" s="29">
        <v>0</v>
      </c>
      <c r="GCD14" s="29">
        <v>0</v>
      </c>
      <c r="GCE14" s="29">
        <v>0</v>
      </c>
      <c r="GCF14" s="29">
        <v>0</v>
      </c>
      <c r="GCG14" s="29">
        <v>0</v>
      </c>
      <c r="GCH14" s="29">
        <v>0</v>
      </c>
      <c r="GCI14" s="29">
        <v>0</v>
      </c>
      <c r="GCJ14" s="29">
        <v>0</v>
      </c>
      <c r="GCK14" s="29">
        <v>0</v>
      </c>
      <c r="GCL14" s="29">
        <v>0</v>
      </c>
      <c r="GCM14" s="29">
        <v>0</v>
      </c>
      <c r="GCN14" s="29">
        <v>0</v>
      </c>
      <c r="GCO14" s="29">
        <v>0</v>
      </c>
      <c r="GCP14" s="29">
        <v>0</v>
      </c>
      <c r="GCQ14" s="29">
        <v>0</v>
      </c>
      <c r="GCR14" s="29">
        <v>0</v>
      </c>
      <c r="GCS14" s="29">
        <v>0</v>
      </c>
      <c r="GCT14" s="29">
        <v>0</v>
      </c>
      <c r="GCU14" s="29">
        <v>0</v>
      </c>
      <c r="GCV14" s="29">
        <v>0</v>
      </c>
      <c r="GCW14" s="29">
        <v>0</v>
      </c>
      <c r="GCX14" s="29">
        <v>0</v>
      </c>
      <c r="GCY14" s="29">
        <v>0</v>
      </c>
      <c r="GCZ14" s="29">
        <v>0</v>
      </c>
      <c r="GDA14" s="29">
        <v>0</v>
      </c>
      <c r="GDB14" s="29">
        <v>0</v>
      </c>
      <c r="GDC14" s="29">
        <v>0</v>
      </c>
      <c r="GDD14" s="29">
        <v>0</v>
      </c>
      <c r="GDE14" s="29">
        <v>0</v>
      </c>
      <c r="GDF14" s="29">
        <v>0</v>
      </c>
      <c r="GDG14" s="29">
        <v>0</v>
      </c>
      <c r="GDH14" s="29">
        <v>0</v>
      </c>
      <c r="GDI14" s="29">
        <v>0</v>
      </c>
      <c r="GDJ14" s="29">
        <v>0</v>
      </c>
      <c r="GDK14" s="29">
        <v>0</v>
      </c>
      <c r="GDL14" s="29">
        <v>0</v>
      </c>
      <c r="GDM14" s="29">
        <v>0</v>
      </c>
      <c r="GDN14" s="29">
        <v>0</v>
      </c>
      <c r="GDO14" s="29">
        <v>0</v>
      </c>
      <c r="GDP14" s="29">
        <v>0</v>
      </c>
      <c r="GDQ14" s="29">
        <v>0</v>
      </c>
      <c r="GDR14" s="29">
        <v>0</v>
      </c>
      <c r="GDS14" s="29">
        <v>0</v>
      </c>
      <c r="GDT14" s="29">
        <v>0</v>
      </c>
      <c r="GDU14" s="29">
        <v>0</v>
      </c>
      <c r="GDV14" s="29">
        <v>0</v>
      </c>
      <c r="GDW14" s="29">
        <v>0</v>
      </c>
      <c r="GDX14" s="29">
        <v>0</v>
      </c>
      <c r="GDY14" s="29">
        <v>0</v>
      </c>
      <c r="GDZ14" s="29">
        <v>0</v>
      </c>
      <c r="GEA14" s="29">
        <v>0</v>
      </c>
      <c r="GEB14" s="29">
        <v>0</v>
      </c>
      <c r="GEC14" s="29">
        <v>0</v>
      </c>
      <c r="GED14" s="29">
        <v>0</v>
      </c>
      <c r="GEE14" s="29">
        <v>0</v>
      </c>
      <c r="GEF14" s="29">
        <v>0</v>
      </c>
      <c r="GEG14" s="29">
        <v>0</v>
      </c>
      <c r="GEH14" s="29">
        <v>0</v>
      </c>
      <c r="GEI14" s="29">
        <v>0</v>
      </c>
      <c r="GEJ14" s="29">
        <v>0</v>
      </c>
      <c r="GEK14" s="29">
        <v>0</v>
      </c>
      <c r="GEL14" s="29">
        <v>0</v>
      </c>
      <c r="GEM14" s="29">
        <v>0</v>
      </c>
      <c r="GEN14" s="29">
        <v>0</v>
      </c>
      <c r="GEO14" s="29">
        <v>0</v>
      </c>
      <c r="GEP14" s="29">
        <v>0</v>
      </c>
      <c r="GEQ14" s="29">
        <v>0</v>
      </c>
      <c r="GER14" s="29">
        <v>0</v>
      </c>
      <c r="GES14" s="29">
        <v>0</v>
      </c>
      <c r="GET14" s="29">
        <v>0</v>
      </c>
      <c r="GEU14" s="29">
        <v>0</v>
      </c>
      <c r="GEV14" s="29">
        <v>0</v>
      </c>
      <c r="GEW14" s="29">
        <v>0</v>
      </c>
      <c r="GEX14" s="29">
        <v>0</v>
      </c>
      <c r="GEY14" s="29">
        <v>0</v>
      </c>
      <c r="GEZ14" s="29">
        <v>0</v>
      </c>
      <c r="GFA14" s="29">
        <v>0</v>
      </c>
      <c r="GFB14" s="29">
        <v>0</v>
      </c>
      <c r="GFC14" s="29">
        <v>0</v>
      </c>
      <c r="GFD14" s="29">
        <v>0</v>
      </c>
      <c r="GFE14" s="29">
        <v>0</v>
      </c>
      <c r="GFF14" s="29">
        <v>0</v>
      </c>
      <c r="GFG14" s="29">
        <v>0</v>
      </c>
      <c r="GFH14" s="29">
        <v>0</v>
      </c>
      <c r="GFI14" s="29">
        <v>0</v>
      </c>
      <c r="GFJ14" s="29">
        <v>0</v>
      </c>
      <c r="GFK14" s="29">
        <v>0</v>
      </c>
      <c r="GFL14" s="29">
        <v>0</v>
      </c>
      <c r="GFM14" s="29">
        <v>0</v>
      </c>
      <c r="GFN14" s="29">
        <v>0</v>
      </c>
      <c r="GFO14" s="29">
        <v>0</v>
      </c>
      <c r="GFP14" s="29">
        <v>0</v>
      </c>
      <c r="GFQ14" s="29">
        <v>0</v>
      </c>
      <c r="GFR14" s="29">
        <v>0</v>
      </c>
      <c r="GFS14" s="29">
        <v>0</v>
      </c>
      <c r="GFT14" s="29">
        <v>0</v>
      </c>
      <c r="GFU14" s="29">
        <v>0</v>
      </c>
      <c r="GFV14" s="29">
        <v>0</v>
      </c>
      <c r="GFW14" s="29">
        <v>0</v>
      </c>
      <c r="GFX14" s="29">
        <v>0</v>
      </c>
      <c r="GFY14" s="29">
        <v>0</v>
      </c>
      <c r="GFZ14" s="29">
        <v>0</v>
      </c>
      <c r="GGA14" s="29">
        <v>0</v>
      </c>
      <c r="GGB14" s="29">
        <v>0</v>
      </c>
      <c r="GGC14" s="29">
        <v>0</v>
      </c>
      <c r="GGD14" s="29">
        <v>0</v>
      </c>
      <c r="GGE14" s="29">
        <v>0</v>
      </c>
      <c r="GGF14" s="29">
        <v>0</v>
      </c>
      <c r="GGG14" s="29">
        <v>0</v>
      </c>
      <c r="GGH14" s="29">
        <v>0</v>
      </c>
      <c r="GGI14" s="29">
        <v>0</v>
      </c>
      <c r="GGJ14" s="29">
        <v>0</v>
      </c>
      <c r="GGK14" s="29">
        <v>0</v>
      </c>
      <c r="GGL14" s="29">
        <v>0</v>
      </c>
      <c r="GGM14" s="29">
        <v>0</v>
      </c>
      <c r="GGN14" s="29">
        <v>0</v>
      </c>
      <c r="GGO14" s="29">
        <v>0</v>
      </c>
      <c r="GGP14" s="29">
        <v>0</v>
      </c>
      <c r="GGQ14" s="29">
        <v>0</v>
      </c>
      <c r="GGR14" s="29">
        <v>0</v>
      </c>
      <c r="GGS14" s="29">
        <v>0</v>
      </c>
      <c r="GGT14" s="29">
        <v>0</v>
      </c>
      <c r="GGU14" s="29">
        <v>0</v>
      </c>
      <c r="GGV14" s="29">
        <v>0</v>
      </c>
      <c r="GGW14" s="29">
        <v>0</v>
      </c>
      <c r="GGX14" s="29">
        <v>0</v>
      </c>
      <c r="GGY14" s="29">
        <v>0</v>
      </c>
      <c r="GGZ14" s="29">
        <v>0</v>
      </c>
      <c r="GHA14" s="29">
        <v>0</v>
      </c>
      <c r="GHB14" s="29">
        <v>0</v>
      </c>
      <c r="GHC14" s="29">
        <v>0</v>
      </c>
      <c r="GHD14" s="29">
        <v>0</v>
      </c>
      <c r="GHE14" s="29">
        <v>0</v>
      </c>
      <c r="GHF14" s="29">
        <v>0</v>
      </c>
      <c r="GHG14" s="29">
        <v>0</v>
      </c>
      <c r="GHH14" s="29">
        <v>0</v>
      </c>
      <c r="GHI14" s="29">
        <v>0</v>
      </c>
      <c r="GHJ14" s="29">
        <v>0</v>
      </c>
      <c r="GHK14" s="29">
        <v>0</v>
      </c>
      <c r="GHL14" s="29">
        <v>0</v>
      </c>
      <c r="GHM14" s="29">
        <v>0</v>
      </c>
      <c r="GHN14" s="29">
        <v>0</v>
      </c>
      <c r="GHO14" s="29">
        <v>0</v>
      </c>
      <c r="GHP14" s="29">
        <v>0</v>
      </c>
      <c r="GHQ14" s="29">
        <v>0</v>
      </c>
      <c r="GHR14" s="29">
        <v>0</v>
      </c>
      <c r="GHS14" s="29">
        <v>0</v>
      </c>
      <c r="GHT14" s="29">
        <v>0</v>
      </c>
      <c r="GHU14" s="29">
        <v>0</v>
      </c>
      <c r="GHV14" s="29">
        <v>0</v>
      </c>
      <c r="GHW14" s="29">
        <v>0</v>
      </c>
      <c r="GHX14" s="29">
        <v>0</v>
      </c>
      <c r="GHY14" s="29">
        <v>0</v>
      </c>
      <c r="GHZ14" s="29">
        <v>0</v>
      </c>
      <c r="GIA14" s="29">
        <v>0</v>
      </c>
      <c r="GIB14" s="29">
        <v>0</v>
      </c>
      <c r="GIC14" s="29">
        <v>0</v>
      </c>
      <c r="GID14" s="29">
        <v>0</v>
      </c>
      <c r="GIE14" s="29">
        <v>0</v>
      </c>
      <c r="GIF14" s="29">
        <v>0</v>
      </c>
      <c r="GIG14" s="29">
        <v>0</v>
      </c>
      <c r="GIH14" s="29">
        <v>0</v>
      </c>
      <c r="GII14" s="29">
        <v>0</v>
      </c>
      <c r="GIJ14" s="29">
        <v>0</v>
      </c>
      <c r="GIK14" s="29">
        <v>0</v>
      </c>
      <c r="GIL14" s="29">
        <v>0</v>
      </c>
      <c r="GIM14" s="29">
        <v>0</v>
      </c>
      <c r="GIN14" s="29">
        <v>0</v>
      </c>
      <c r="GIO14" s="29">
        <v>0</v>
      </c>
      <c r="GIP14" s="29">
        <v>0</v>
      </c>
      <c r="GIQ14" s="29">
        <v>0</v>
      </c>
      <c r="GIR14" s="29">
        <v>0</v>
      </c>
      <c r="GIS14" s="29">
        <v>0</v>
      </c>
      <c r="GIT14" s="29">
        <v>0</v>
      </c>
      <c r="GIU14" s="29">
        <v>0</v>
      </c>
      <c r="GIV14" s="29">
        <v>0</v>
      </c>
      <c r="GIW14" s="29">
        <v>0</v>
      </c>
      <c r="GIX14" s="29">
        <v>0</v>
      </c>
      <c r="GIY14" s="29">
        <v>0</v>
      </c>
      <c r="GIZ14" s="29">
        <v>0</v>
      </c>
      <c r="GJA14" s="29">
        <v>0</v>
      </c>
      <c r="GJB14" s="29">
        <v>0</v>
      </c>
      <c r="GJC14" s="29">
        <v>0</v>
      </c>
      <c r="GJD14" s="29">
        <v>0</v>
      </c>
      <c r="GJE14" s="29">
        <v>0</v>
      </c>
      <c r="GJF14" s="29">
        <v>0</v>
      </c>
      <c r="GJG14" s="29">
        <v>0</v>
      </c>
      <c r="GJH14" s="29">
        <v>0</v>
      </c>
      <c r="GJI14" s="29">
        <v>0</v>
      </c>
      <c r="GJJ14" s="29">
        <v>0</v>
      </c>
      <c r="GJK14" s="29">
        <v>0</v>
      </c>
      <c r="GJL14" s="29">
        <v>0</v>
      </c>
      <c r="GJM14" s="29">
        <v>0</v>
      </c>
      <c r="GJN14" s="29">
        <v>0</v>
      </c>
      <c r="GJO14" s="29">
        <v>0</v>
      </c>
      <c r="GJP14" s="29">
        <v>0</v>
      </c>
      <c r="GJQ14" s="29">
        <v>0</v>
      </c>
      <c r="GJR14" s="29">
        <v>0</v>
      </c>
      <c r="GJS14" s="29">
        <v>0</v>
      </c>
      <c r="GJT14" s="29">
        <v>0</v>
      </c>
      <c r="GJU14" s="29">
        <v>0</v>
      </c>
      <c r="GJV14" s="29">
        <v>0</v>
      </c>
      <c r="GJW14" s="29">
        <v>0</v>
      </c>
      <c r="GJX14" s="29">
        <v>0</v>
      </c>
      <c r="GJY14" s="29">
        <v>0</v>
      </c>
      <c r="GJZ14" s="29">
        <v>0</v>
      </c>
      <c r="GKA14" s="29">
        <v>0</v>
      </c>
      <c r="GKB14" s="29">
        <v>0</v>
      </c>
      <c r="GKC14" s="29">
        <v>0</v>
      </c>
      <c r="GKD14" s="29">
        <v>0</v>
      </c>
      <c r="GKE14" s="29">
        <v>0</v>
      </c>
      <c r="GKF14" s="29">
        <v>0</v>
      </c>
      <c r="GKG14" s="29">
        <v>0</v>
      </c>
      <c r="GKH14" s="29">
        <v>0</v>
      </c>
      <c r="GKI14" s="29">
        <v>0</v>
      </c>
      <c r="GKJ14" s="29">
        <v>0</v>
      </c>
      <c r="GKK14" s="29">
        <v>0</v>
      </c>
      <c r="GKL14" s="29">
        <v>0</v>
      </c>
      <c r="GKM14" s="29">
        <v>0</v>
      </c>
      <c r="GKN14" s="29">
        <v>0</v>
      </c>
      <c r="GKO14" s="29">
        <v>0</v>
      </c>
      <c r="GKP14" s="29">
        <v>0</v>
      </c>
      <c r="GKQ14" s="29">
        <v>0</v>
      </c>
      <c r="GKR14" s="29">
        <v>0</v>
      </c>
      <c r="GKS14" s="29">
        <v>0</v>
      </c>
      <c r="GKT14" s="29">
        <v>0</v>
      </c>
      <c r="GKU14" s="29">
        <v>0</v>
      </c>
      <c r="GKV14" s="29">
        <v>0</v>
      </c>
      <c r="GKW14" s="29">
        <v>0</v>
      </c>
      <c r="GKX14" s="29">
        <v>0</v>
      </c>
      <c r="GKY14" s="29">
        <v>0</v>
      </c>
      <c r="GKZ14" s="29">
        <v>0</v>
      </c>
      <c r="GLA14" s="29">
        <v>0</v>
      </c>
      <c r="GLB14" s="29">
        <v>0</v>
      </c>
      <c r="GLC14" s="29">
        <v>0</v>
      </c>
      <c r="GLD14" s="29">
        <v>0</v>
      </c>
      <c r="GLE14" s="29">
        <v>0</v>
      </c>
      <c r="GLF14" s="29">
        <v>0</v>
      </c>
      <c r="GLG14" s="29">
        <v>0</v>
      </c>
      <c r="GLH14" s="29">
        <v>0</v>
      </c>
      <c r="GLI14" s="29">
        <v>0</v>
      </c>
      <c r="GLJ14" s="29">
        <v>0</v>
      </c>
      <c r="GLK14" s="29">
        <v>0</v>
      </c>
      <c r="GLL14" s="29">
        <v>0</v>
      </c>
      <c r="GLM14" s="29">
        <v>0</v>
      </c>
      <c r="GLN14" s="29">
        <v>0</v>
      </c>
      <c r="GLO14" s="29">
        <v>0</v>
      </c>
      <c r="GLP14" s="29">
        <v>0</v>
      </c>
      <c r="GLQ14" s="29">
        <v>0</v>
      </c>
      <c r="GLR14" s="29">
        <v>0</v>
      </c>
      <c r="GLS14" s="29">
        <v>0</v>
      </c>
      <c r="GLT14" s="29">
        <v>0</v>
      </c>
      <c r="GLU14" s="29">
        <v>0</v>
      </c>
      <c r="GLV14" s="29">
        <v>0</v>
      </c>
      <c r="GLW14" s="29">
        <v>0</v>
      </c>
      <c r="GLX14" s="29">
        <v>0</v>
      </c>
      <c r="GLY14" s="29">
        <v>0</v>
      </c>
      <c r="GLZ14" s="29">
        <v>0</v>
      </c>
      <c r="GMA14" s="29">
        <v>0</v>
      </c>
      <c r="GMB14" s="29">
        <v>0</v>
      </c>
      <c r="GMC14" s="29">
        <v>0</v>
      </c>
      <c r="GMD14" s="29">
        <v>0</v>
      </c>
      <c r="GME14" s="29">
        <v>0</v>
      </c>
      <c r="GMF14" s="29">
        <v>0</v>
      </c>
      <c r="GMG14" s="29">
        <v>0</v>
      </c>
      <c r="GMH14" s="29">
        <v>0</v>
      </c>
      <c r="GMI14" s="29">
        <v>0</v>
      </c>
      <c r="GMJ14" s="29">
        <v>0</v>
      </c>
      <c r="GMK14" s="29">
        <v>0</v>
      </c>
      <c r="GML14" s="29">
        <v>0</v>
      </c>
      <c r="GMM14" s="29">
        <v>0</v>
      </c>
      <c r="GMN14" s="29">
        <v>0</v>
      </c>
      <c r="GMO14" s="29">
        <v>0</v>
      </c>
      <c r="GMP14" s="29">
        <v>0</v>
      </c>
      <c r="GMQ14" s="29">
        <v>0</v>
      </c>
      <c r="GMR14" s="29">
        <v>0</v>
      </c>
      <c r="GMS14" s="29">
        <v>0</v>
      </c>
      <c r="GMT14" s="29">
        <v>0</v>
      </c>
      <c r="GMU14" s="29">
        <v>0</v>
      </c>
      <c r="GMV14" s="29">
        <v>0</v>
      </c>
      <c r="GMW14" s="29">
        <v>0</v>
      </c>
      <c r="GMX14" s="29">
        <v>0</v>
      </c>
      <c r="GMY14" s="29">
        <v>0</v>
      </c>
      <c r="GMZ14" s="29">
        <v>0</v>
      </c>
      <c r="GNA14" s="29">
        <v>0</v>
      </c>
      <c r="GNB14" s="29">
        <v>0</v>
      </c>
      <c r="GNC14" s="29">
        <v>0</v>
      </c>
      <c r="GND14" s="29">
        <v>0</v>
      </c>
      <c r="GNE14" s="29">
        <v>0</v>
      </c>
      <c r="GNF14" s="29">
        <v>0</v>
      </c>
      <c r="GNG14" s="29">
        <v>0</v>
      </c>
      <c r="GNH14" s="29">
        <v>0</v>
      </c>
      <c r="GNI14" s="29">
        <v>0</v>
      </c>
      <c r="GNJ14" s="29">
        <v>0</v>
      </c>
      <c r="GNK14" s="29">
        <v>0</v>
      </c>
      <c r="GNL14" s="29">
        <v>0</v>
      </c>
      <c r="GNM14" s="29">
        <v>0</v>
      </c>
      <c r="GNN14" s="29">
        <v>0</v>
      </c>
      <c r="GNO14" s="29">
        <v>0</v>
      </c>
      <c r="GNP14" s="29">
        <v>0</v>
      </c>
      <c r="GNQ14" s="29">
        <v>0</v>
      </c>
      <c r="GNR14" s="29">
        <v>0</v>
      </c>
      <c r="GNS14" s="29">
        <v>0</v>
      </c>
      <c r="GNT14" s="29">
        <v>0</v>
      </c>
      <c r="GNU14" s="29">
        <v>0</v>
      </c>
      <c r="GNV14" s="29">
        <v>0</v>
      </c>
      <c r="GNW14" s="29">
        <v>0</v>
      </c>
      <c r="GNX14" s="29">
        <v>0</v>
      </c>
      <c r="GNY14" s="29">
        <v>0</v>
      </c>
      <c r="GNZ14" s="29">
        <v>0</v>
      </c>
      <c r="GOA14" s="29">
        <v>0</v>
      </c>
      <c r="GOB14" s="29">
        <v>0</v>
      </c>
      <c r="GOC14" s="29">
        <v>0</v>
      </c>
      <c r="GOD14" s="29">
        <v>0</v>
      </c>
      <c r="GOE14" s="29">
        <v>0</v>
      </c>
      <c r="GOF14" s="29">
        <v>0</v>
      </c>
      <c r="GOG14" s="29">
        <v>0</v>
      </c>
      <c r="GOH14" s="29">
        <v>0</v>
      </c>
      <c r="GOI14" s="29">
        <v>0</v>
      </c>
      <c r="GOJ14" s="29">
        <v>0</v>
      </c>
      <c r="GOK14" s="29">
        <v>0</v>
      </c>
      <c r="GOL14" s="29">
        <v>0</v>
      </c>
      <c r="GOM14" s="29">
        <v>0</v>
      </c>
      <c r="GON14" s="29">
        <v>0</v>
      </c>
      <c r="GOO14" s="29">
        <v>0</v>
      </c>
      <c r="GOP14" s="29">
        <v>0</v>
      </c>
      <c r="GOQ14" s="29">
        <v>0</v>
      </c>
      <c r="GOR14" s="29">
        <v>0</v>
      </c>
      <c r="GOS14" s="29">
        <v>0</v>
      </c>
      <c r="GOT14" s="29">
        <v>0</v>
      </c>
      <c r="GOU14" s="29">
        <v>0</v>
      </c>
      <c r="GOV14" s="29">
        <v>0</v>
      </c>
      <c r="GOW14" s="29">
        <v>0</v>
      </c>
      <c r="GOX14" s="29">
        <v>0</v>
      </c>
      <c r="GOY14" s="29">
        <v>0</v>
      </c>
      <c r="GOZ14" s="29">
        <v>0</v>
      </c>
      <c r="GPA14" s="29">
        <v>0</v>
      </c>
      <c r="GPB14" s="29">
        <v>0</v>
      </c>
      <c r="GPC14" s="29">
        <v>0</v>
      </c>
      <c r="GPD14" s="29">
        <v>0</v>
      </c>
      <c r="GPE14" s="29">
        <v>0</v>
      </c>
      <c r="GPF14" s="29">
        <v>0</v>
      </c>
      <c r="GPG14" s="29">
        <v>0</v>
      </c>
      <c r="GPH14" s="29">
        <v>0</v>
      </c>
      <c r="GPI14" s="29">
        <v>0</v>
      </c>
      <c r="GPJ14" s="29">
        <v>0</v>
      </c>
      <c r="GPK14" s="29">
        <v>0</v>
      </c>
      <c r="GPL14" s="29">
        <v>0</v>
      </c>
      <c r="GPM14" s="29">
        <v>0</v>
      </c>
      <c r="GPN14" s="29">
        <v>0</v>
      </c>
      <c r="GPO14" s="29">
        <v>0</v>
      </c>
      <c r="GPP14" s="29">
        <v>0</v>
      </c>
      <c r="GPQ14" s="29">
        <v>0</v>
      </c>
      <c r="GPR14" s="29">
        <v>0</v>
      </c>
      <c r="GPS14" s="29">
        <v>0</v>
      </c>
      <c r="GPT14" s="29">
        <v>0</v>
      </c>
      <c r="GPU14" s="29">
        <v>0</v>
      </c>
      <c r="GPV14" s="29">
        <v>0</v>
      </c>
      <c r="GPW14" s="29">
        <v>0</v>
      </c>
      <c r="GPX14" s="29">
        <v>0</v>
      </c>
      <c r="GPY14" s="29">
        <v>0</v>
      </c>
      <c r="GPZ14" s="29">
        <v>0</v>
      </c>
      <c r="GQA14" s="29">
        <v>0</v>
      </c>
      <c r="GQB14" s="29">
        <v>0</v>
      </c>
      <c r="GQC14" s="29">
        <v>0</v>
      </c>
      <c r="GQD14" s="29">
        <v>0</v>
      </c>
      <c r="GQE14" s="29">
        <v>0</v>
      </c>
      <c r="GQF14" s="29">
        <v>0</v>
      </c>
      <c r="GQG14" s="29">
        <v>0</v>
      </c>
      <c r="GQH14" s="29">
        <v>0</v>
      </c>
      <c r="GQI14" s="29">
        <v>0</v>
      </c>
      <c r="GQJ14" s="29">
        <v>0</v>
      </c>
      <c r="GQK14" s="29">
        <v>0</v>
      </c>
      <c r="GQL14" s="29">
        <v>0</v>
      </c>
      <c r="GQM14" s="29">
        <v>0</v>
      </c>
      <c r="GQN14" s="29">
        <v>0</v>
      </c>
      <c r="GQO14" s="29">
        <v>0</v>
      </c>
      <c r="GQP14" s="29">
        <v>0</v>
      </c>
      <c r="GQQ14" s="29">
        <v>0</v>
      </c>
      <c r="GQR14" s="29">
        <v>0</v>
      </c>
      <c r="GQS14" s="29">
        <v>0</v>
      </c>
      <c r="GQT14" s="29">
        <v>0</v>
      </c>
      <c r="GQU14" s="29">
        <v>0</v>
      </c>
      <c r="GQV14" s="29">
        <v>0</v>
      </c>
      <c r="GQW14" s="29">
        <v>0</v>
      </c>
      <c r="GQX14" s="29">
        <v>0</v>
      </c>
      <c r="GQY14" s="29">
        <v>0</v>
      </c>
      <c r="GQZ14" s="29">
        <v>0</v>
      </c>
      <c r="GRA14" s="29">
        <v>0</v>
      </c>
      <c r="GRB14" s="29">
        <v>0</v>
      </c>
      <c r="GRC14" s="29">
        <v>0</v>
      </c>
      <c r="GRD14" s="29">
        <v>0</v>
      </c>
      <c r="GRE14" s="29">
        <v>0</v>
      </c>
      <c r="GRF14" s="29">
        <v>0</v>
      </c>
      <c r="GRG14" s="29">
        <v>0</v>
      </c>
      <c r="GRH14" s="29">
        <v>0</v>
      </c>
      <c r="GRI14" s="29">
        <v>0</v>
      </c>
      <c r="GRJ14" s="29">
        <v>0</v>
      </c>
      <c r="GRK14" s="29">
        <v>0</v>
      </c>
      <c r="GRL14" s="29">
        <v>0</v>
      </c>
      <c r="GRM14" s="29">
        <v>0</v>
      </c>
      <c r="GRN14" s="29">
        <v>0</v>
      </c>
      <c r="GRO14" s="29">
        <v>0</v>
      </c>
      <c r="GRP14" s="29">
        <v>0</v>
      </c>
      <c r="GRQ14" s="29">
        <v>0</v>
      </c>
      <c r="GRR14" s="29">
        <v>0</v>
      </c>
      <c r="GRS14" s="29">
        <v>0</v>
      </c>
      <c r="GRT14" s="29">
        <v>0</v>
      </c>
      <c r="GRU14" s="29">
        <v>0</v>
      </c>
      <c r="GRV14" s="29">
        <v>0</v>
      </c>
      <c r="GRW14" s="29">
        <v>0</v>
      </c>
      <c r="GRX14" s="29">
        <v>0</v>
      </c>
      <c r="GRY14" s="29">
        <v>0</v>
      </c>
      <c r="GRZ14" s="29">
        <v>0</v>
      </c>
      <c r="GSA14" s="29">
        <v>0</v>
      </c>
      <c r="GSB14" s="29">
        <v>0</v>
      </c>
      <c r="GSC14" s="29">
        <v>0</v>
      </c>
      <c r="GSD14" s="29">
        <v>0</v>
      </c>
      <c r="GSE14" s="29">
        <v>0</v>
      </c>
      <c r="GSF14" s="29">
        <v>0</v>
      </c>
      <c r="GSG14" s="29">
        <v>0</v>
      </c>
      <c r="GSH14" s="29">
        <v>0</v>
      </c>
      <c r="GSI14" s="29">
        <v>0</v>
      </c>
      <c r="GSJ14" s="29">
        <v>0</v>
      </c>
      <c r="GSK14" s="29">
        <v>0</v>
      </c>
      <c r="GSL14" s="29">
        <v>0</v>
      </c>
      <c r="GSM14" s="29">
        <v>0</v>
      </c>
      <c r="GSN14" s="29">
        <v>0</v>
      </c>
      <c r="GSO14" s="29">
        <v>0</v>
      </c>
      <c r="GSP14" s="29">
        <v>0</v>
      </c>
      <c r="GSQ14" s="29">
        <v>0</v>
      </c>
      <c r="GSR14" s="29">
        <v>0</v>
      </c>
      <c r="GSS14" s="29">
        <v>0</v>
      </c>
      <c r="GST14" s="29">
        <v>0</v>
      </c>
      <c r="GSU14" s="29">
        <v>0</v>
      </c>
      <c r="GSV14" s="29">
        <v>0</v>
      </c>
      <c r="GSW14" s="29">
        <v>0</v>
      </c>
      <c r="GSX14" s="29">
        <v>0</v>
      </c>
      <c r="GSY14" s="29">
        <v>0</v>
      </c>
      <c r="GSZ14" s="29">
        <v>0</v>
      </c>
      <c r="GTA14" s="29">
        <v>0</v>
      </c>
      <c r="GTB14" s="29">
        <v>0</v>
      </c>
      <c r="GTC14" s="29">
        <v>0</v>
      </c>
      <c r="GTD14" s="29">
        <v>0</v>
      </c>
      <c r="GTE14" s="29">
        <v>0</v>
      </c>
      <c r="GTF14" s="29">
        <v>0</v>
      </c>
      <c r="GTG14" s="29">
        <v>0</v>
      </c>
      <c r="GTH14" s="29">
        <v>0</v>
      </c>
      <c r="GTI14" s="29">
        <v>0</v>
      </c>
      <c r="GTJ14" s="29">
        <v>0</v>
      </c>
      <c r="GTK14" s="29">
        <v>0</v>
      </c>
      <c r="GTL14" s="29">
        <v>0</v>
      </c>
      <c r="GTM14" s="29">
        <v>0</v>
      </c>
      <c r="GTN14" s="29">
        <v>0</v>
      </c>
      <c r="GTO14" s="29">
        <v>0</v>
      </c>
      <c r="GTP14" s="29">
        <v>0</v>
      </c>
      <c r="GTQ14" s="29">
        <v>0</v>
      </c>
      <c r="GTR14" s="29">
        <v>0</v>
      </c>
      <c r="GTS14" s="29">
        <v>0</v>
      </c>
      <c r="GTT14" s="29">
        <v>0</v>
      </c>
      <c r="GTU14" s="29">
        <v>0</v>
      </c>
      <c r="GTV14" s="29">
        <v>0</v>
      </c>
      <c r="GTW14" s="29">
        <v>0</v>
      </c>
      <c r="GTX14" s="29">
        <v>0</v>
      </c>
      <c r="GTY14" s="29">
        <v>0</v>
      </c>
      <c r="GTZ14" s="29">
        <v>0</v>
      </c>
      <c r="GUA14" s="29">
        <v>0</v>
      </c>
      <c r="GUB14" s="29">
        <v>0</v>
      </c>
      <c r="GUC14" s="29">
        <v>0</v>
      </c>
      <c r="GUD14" s="29">
        <v>0</v>
      </c>
      <c r="GUE14" s="29">
        <v>0</v>
      </c>
      <c r="GUF14" s="29">
        <v>0</v>
      </c>
      <c r="GUG14" s="29">
        <v>0</v>
      </c>
      <c r="GUH14" s="29">
        <v>0</v>
      </c>
      <c r="GUI14" s="29">
        <v>0</v>
      </c>
      <c r="GUJ14" s="29">
        <v>0</v>
      </c>
      <c r="GUK14" s="29">
        <v>0</v>
      </c>
      <c r="GUL14" s="29">
        <v>0</v>
      </c>
      <c r="GUM14" s="29">
        <v>0</v>
      </c>
      <c r="GUN14" s="29">
        <v>0</v>
      </c>
      <c r="GUO14" s="29">
        <v>0</v>
      </c>
      <c r="GUP14" s="29">
        <v>0</v>
      </c>
      <c r="GUQ14" s="29">
        <v>0</v>
      </c>
      <c r="GUR14" s="29">
        <v>0</v>
      </c>
      <c r="GUS14" s="29">
        <v>0</v>
      </c>
      <c r="GUT14" s="29">
        <v>0</v>
      </c>
      <c r="GUU14" s="29">
        <v>0</v>
      </c>
      <c r="GUV14" s="29">
        <v>0</v>
      </c>
      <c r="GUW14" s="29">
        <v>0</v>
      </c>
      <c r="GUX14" s="29">
        <v>0</v>
      </c>
      <c r="GUY14" s="29">
        <v>0</v>
      </c>
      <c r="GUZ14" s="29">
        <v>0</v>
      </c>
      <c r="GVA14" s="29">
        <v>0</v>
      </c>
      <c r="GVB14" s="29">
        <v>0</v>
      </c>
      <c r="GVC14" s="29">
        <v>0</v>
      </c>
      <c r="GVD14" s="29">
        <v>0</v>
      </c>
      <c r="GVE14" s="29">
        <v>0</v>
      </c>
      <c r="GVF14" s="29">
        <v>0</v>
      </c>
      <c r="GVG14" s="29">
        <v>0</v>
      </c>
      <c r="GVH14" s="29">
        <v>0</v>
      </c>
      <c r="GVI14" s="29">
        <v>0</v>
      </c>
      <c r="GVJ14" s="29">
        <v>0</v>
      </c>
      <c r="GVK14" s="29">
        <v>0</v>
      </c>
      <c r="GVL14" s="29">
        <v>0</v>
      </c>
      <c r="GVM14" s="29">
        <v>0</v>
      </c>
      <c r="GVN14" s="29">
        <v>0</v>
      </c>
      <c r="GVO14" s="29">
        <v>0</v>
      </c>
      <c r="GVP14" s="29">
        <v>0</v>
      </c>
      <c r="GVQ14" s="29">
        <v>0</v>
      </c>
      <c r="GVR14" s="29">
        <v>0</v>
      </c>
      <c r="GVS14" s="29">
        <v>0</v>
      </c>
      <c r="GVT14" s="29">
        <v>0</v>
      </c>
      <c r="GVU14" s="29">
        <v>0</v>
      </c>
      <c r="GVV14" s="29">
        <v>0</v>
      </c>
      <c r="GVW14" s="29">
        <v>0</v>
      </c>
      <c r="GVX14" s="29">
        <v>0</v>
      </c>
      <c r="GVY14" s="29">
        <v>0</v>
      </c>
      <c r="GVZ14" s="29">
        <v>0</v>
      </c>
      <c r="GWA14" s="29">
        <v>0</v>
      </c>
      <c r="GWB14" s="29">
        <v>0</v>
      </c>
      <c r="GWC14" s="29">
        <v>0</v>
      </c>
      <c r="GWD14" s="29">
        <v>0</v>
      </c>
      <c r="GWE14" s="29">
        <v>0</v>
      </c>
      <c r="GWF14" s="29">
        <v>0</v>
      </c>
      <c r="GWG14" s="29">
        <v>0</v>
      </c>
      <c r="GWH14" s="29">
        <v>0</v>
      </c>
      <c r="GWI14" s="29">
        <v>0</v>
      </c>
      <c r="GWJ14" s="29">
        <v>0</v>
      </c>
      <c r="GWK14" s="29">
        <v>0</v>
      </c>
      <c r="GWL14" s="29">
        <v>0</v>
      </c>
      <c r="GWM14" s="29">
        <v>0</v>
      </c>
      <c r="GWN14" s="29">
        <v>0</v>
      </c>
      <c r="GWO14" s="29">
        <v>0</v>
      </c>
      <c r="GWP14" s="29">
        <v>0</v>
      </c>
      <c r="GWQ14" s="29">
        <v>0</v>
      </c>
      <c r="GWR14" s="29">
        <v>0</v>
      </c>
      <c r="GWS14" s="29">
        <v>0</v>
      </c>
      <c r="GWT14" s="29">
        <v>0</v>
      </c>
      <c r="GWU14" s="29">
        <v>0</v>
      </c>
      <c r="GWV14" s="29">
        <v>0</v>
      </c>
      <c r="GWW14" s="29">
        <v>0</v>
      </c>
      <c r="GWX14" s="29">
        <v>0</v>
      </c>
      <c r="GWY14" s="29">
        <v>0</v>
      </c>
      <c r="GWZ14" s="29">
        <v>0</v>
      </c>
      <c r="GXA14" s="29">
        <v>0</v>
      </c>
      <c r="GXB14" s="29">
        <v>0</v>
      </c>
      <c r="GXC14" s="29">
        <v>0</v>
      </c>
      <c r="GXD14" s="29">
        <v>0</v>
      </c>
      <c r="GXE14" s="29">
        <v>0</v>
      </c>
      <c r="GXF14" s="29">
        <v>0</v>
      </c>
      <c r="GXG14" s="29">
        <v>0</v>
      </c>
      <c r="GXH14" s="29">
        <v>0</v>
      </c>
      <c r="GXI14" s="29">
        <v>0</v>
      </c>
      <c r="GXJ14" s="29">
        <v>0</v>
      </c>
      <c r="GXK14" s="29">
        <v>0</v>
      </c>
      <c r="GXL14" s="29">
        <v>0</v>
      </c>
      <c r="GXM14" s="29">
        <v>0</v>
      </c>
      <c r="GXN14" s="29">
        <v>0</v>
      </c>
      <c r="GXO14" s="29">
        <v>0</v>
      </c>
      <c r="GXP14" s="29">
        <v>0</v>
      </c>
      <c r="GXQ14" s="29">
        <v>0</v>
      </c>
      <c r="GXR14" s="29">
        <v>0</v>
      </c>
      <c r="GXS14" s="29">
        <v>0</v>
      </c>
      <c r="GXT14" s="29">
        <v>0</v>
      </c>
      <c r="GXU14" s="29">
        <v>0</v>
      </c>
      <c r="GXV14" s="29">
        <v>0</v>
      </c>
      <c r="GXW14" s="29">
        <v>0</v>
      </c>
      <c r="GXX14" s="29">
        <v>0</v>
      </c>
      <c r="GXY14" s="29">
        <v>0</v>
      </c>
      <c r="GXZ14" s="29">
        <v>0</v>
      </c>
      <c r="GYA14" s="29">
        <v>0</v>
      </c>
      <c r="GYB14" s="29">
        <v>0</v>
      </c>
      <c r="GYC14" s="29">
        <v>0</v>
      </c>
      <c r="GYD14" s="29">
        <v>0</v>
      </c>
      <c r="GYE14" s="29">
        <v>0</v>
      </c>
      <c r="GYF14" s="29">
        <v>0</v>
      </c>
      <c r="GYG14" s="29">
        <v>0</v>
      </c>
      <c r="GYH14" s="29">
        <v>0</v>
      </c>
      <c r="GYI14" s="29">
        <v>0</v>
      </c>
      <c r="GYJ14" s="29">
        <v>0</v>
      </c>
      <c r="GYK14" s="29">
        <v>0</v>
      </c>
      <c r="GYL14" s="29">
        <v>0</v>
      </c>
      <c r="GYM14" s="29">
        <v>0</v>
      </c>
      <c r="GYN14" s="29">
        <v>0</v>
      </c>
      <c r="GYO14" s="29">
        <v>0</v>
      </c>
      <c r="GYP14" s="29">
        <v>0</v>
      </c>
      <c r="GYQ14" s="29">
        <v>0</v>
      </c>
      <c r="GYR14" s="29">
        <v>0</v>
      </c>
      <c r="GYS14" s="29">
        <v>0</v>
      </c>
      <c r="GYT14" s="29">
        <v>0</v>
      </c>
      <c r="GYU14" s="29">
        <v>0</v>
      </c>
      <c r="GYV14" s="29">
        <v>0</v>
      </c>
      <c r="GYW14" s="29">
        <v>0</v>
      </c>
      <c r="GYX14" s="29">
        <v>0</v>
      </c>
      <c r="GYY14" s="29">
        <v>0</v>
      </c>
      <c r="GYZ14" s="29">
        <v>0</v>
      </c>
      <c r="GZA14" s="29">
        <v>0</v>
      </c>
      <c r="GZB14" s="29">
        <v>0</v>
      </c>
      <c r="GZC14" s="29">
        <v>0</v>
      </c>
      <c r="GZD14" s="29">
        <v>0</v>
      </c>
      <c r="GZE14" s="29">
        <v>0</v>
      </c>
      <c r="GZF14" s="29">
        <v>0</v>
      </c>
      <c r="GZG14" s="29">
        <v>0</v>
      </c>
      <c r="GZH14" s="29">
        <v>0</v>
      </c>
      <c r="GZI14" s="29">
        <v>0</v>
      </c>
      <c r="GZJ14" s="29">
        <v>0</v>
      </c>
      <c r="GZK14" s="29">
        <v>0</v>
      </c>
      <c r="GZL14" s="29">
        <v>0</v>
      </c>
      <c r="GZM14" s="29">
        <v>0</v>
      </c>
      <c r="GZN14" s="29">
        <v>0</v>
      </c>
      <c r="GZO14" s="29">
        <v>0</v>
      </c>
      <c r="GZP14" s="29">
        <v>0</v>
      </c>
      <c r="GZQ14" s="29">
        <v>0</v>
      </c>
      <c r="GZR14" s="29">
        <v>0</v>
      </c>
      <c r="GZS14" s="29">
        <v>0</v>
      </c>
      <c r="GZT14" s="29">
        <v>0</v>
      </c>
      <c r="GZU14" s="29">
        <v>0</v>
      </c>
      <c r="GZV14" s="29">
        <v>0</v>
      </c>
      <c r="GZW14" s="29">
        <v>0</v>
      </c>
      <c r="GZX14" s="29">
        <v>0</v>
      </c>
      <c r="GZY14" s="29">
        <v>0</v>
      </c>
      <c r="GZZ14" s="29">
        <v>0</v>
      </c>
      <c r="HAA14" s="29">
        <v>0</v>
      </c>
      <c r="HAB14" s="29">
        <v>0</v>
      </c>
      <c r="HAC14" s="29">
        <v>0</v>
      </c>
      <c r="HAD14" s="29">
        <v>0</v>
      </c>
      <c r="HAE14" s="29">
        <v>0</v>
      </c>
      <c r="HAF14" s="29">
        <v>0</v>
      </c>
      <c r="HAG14" s="29">
        <v>0</v>
      </c>
      <c r="HAH14" s="29">
        <v>0</v>
      </c>
      <c r="HAI14" s="29">
        <v>0</v>
      </c>
      <c r="HAJ14" s="29">
        <v>0</v>
      </c>
      <c r="HAK14" s="29">
        <v>0</v>
      </c>
      <c r="HAL14" s="29">
        <v>0</v>
      </c>
      <c r="HAM14" s="29">
        <v>0</v>
      </c>
      <c r="HAN14" s="29">
        <v>0</v>
      </c>
      <c r="HAO14" s="29">
        <v>0</v>
      </c>
      <c r="HAP14" s="29">
        <v>0</v>
      </c>
      <c r="HAQ14" s="29">
        <v>0</v>
      </c>
      <c r="HAR14" s="29">
        <v>0</v>
      </c>
      <c r="HAS14" s="29">
        <v>0</v>
      </c>
      <c r="HAT14" s="29">
        <v>0</v>
      </c>
      <c r="HAU14" s="29">
        <v>0</v>
      </c>
      <c r="HAV14" s="29">
        <v>0</v>
      </c>
      <c r="HAW14" s="29">
        <v>0</v>
      </c>
      <c r="HAX14" s="29">
        <v>0</v>
      </c>
      <c r="HAY14" s="29">
        <v>0</v>
      </c>
      <c r="HAZ14" s="29">
        <v>0</v>
      </c>
      <c r="HBA14" s="29">
        <v>0</v>
      </c>
      <c r="HBB14" s="29">
        <v>0</v>
      </c>
      <c r="HBC14" s="29">
        <v>0</v>
      </c>
      <c r="HBD14" s="29">
        <v>0</v>
      </c>
      <c r="HBE14" s="29">
        <v>0</v>
      </c>
      <c r="HBF14" s="29">
        <v>0</v>
      </c>
      <c r="HBG14" s="29">
        <v>0</v>
      </c>
      <c r="HBH14" s="29">
        <v>0</v>
      </c>
      <c r="HBI14" s="29">
        <v>0</v>
      </c>
      <c r="HBJ14" s="29">
        <v>0</v>
      </c>
      <c r="HBK14" s="29">
        <v>0</v>
      </c>
      <c r="HBL14" s="29">
        <v>0</v>
      </c>
      <c r="HBM14" s="29">
        <v>0</v>
      </c>
      <c r="HBN14" s="29">
        <v>0</v>
      </c>
      <c r="HBO14" s="29">
        <v>0</v>
      </c>
      <c r="HBP14" s="29">
        <v>0</v>
      </c>
      <c r="HBQ14" s="29">
        <v>0</v>
      </c>
      <c r="HBR14" s="29">
        <v>0</v>
      </c>
      <c r="HBS14" s="29">
        <v>0</v>
      </c>
      <c r="HBT14" s="29">
        <v>0</v>
      </c>
      <c r="HBU14" s="29">
        <v>0</v>
      </c>
      <c r="HBV14" s="29">
        <v>0</v>
      </c>
      <c r="HBW14" s="29">
        <v>0</v>
      </c>
      <c r="HBX14" s="29">
        <v>0</v>
      </c>
      <c r="HBY14" s="29">
        <v>0</v>
      </c>
      <c r="HBZ14" s="29">
        <v>0</v>
      </c>
      <c r="HCA14" s="29">
        <v>0</v>
      </c>
      <c r="HCB14" s="29">
        <v>0</v>
      </c>
      <c r="HCC14" s="29">
        <v>0</v>
      </c>
      <c r="HCD14" s="29">
        <v>0</v>
      </c>
      <c r="HCE14" s="29">
        <v>0</v>
      </c>
      <c r="HCF14" s="29">
        <v>0</v>
      </c>
      <c r="HCG14" s="29">
        <v>0</v>
      </c>
      <c r="HCH14" s="29">
        <v>0</v>
      </c>
      <c r="HCI14" s="29">
        <v>0</v>
      </c>
      <c r="HCJ14" s="29">
        <v>0</v>
      </c>
      <c r="HCK14" s="29">
        <v>0</v>
      </c>
      <c r="HCL14" s="29">
        <v>0</v>
      </c>
      <c r="HCM14" s="29">
        <v>0</v>
      </c>
      <c r="HCN14" s="29">
        <v>0</v>
      </c>
      <c r="HCO14" s="29">
        <v>0</v>
      </c>
      <c r="HCP14" s="29">
        <v>0</v>
      </c>
      <c r="HCQ14" s="29">
        <v>0</v>
      </c>
      <c r="HCR14" s="29">
        <v>0</v>
      </c>
      <c r="HCS14" s="29">
        <v>0</v>
      </c>
      <c r="HCT14" s="29">
        <v>0</v>
      </c>
      <c r="HCU14" s="29">
        <v>0</v>
      </c>
      <c r="HCV14" s="29">
        <v>0</v>
      </c>
      <c r="HCW14" s="29">
        <v>0</v>
      </c>
      <c r="HCX14" s="29">
        <v>0</v>
      </c>
      <c r="HCY14" s="29">
        <v>0</v>
      </c>
      <c r="HCZ14" s="29">
        <v>0</v>
      </c>
      <c r="HDA14" s="29">
        <v>0</v>
      </c>
      <c r="HDB14" s="29">
        <v>0</v>
      </c>
      <c r="HDC14" s="29">
        <v>0</v>
      </c>
      <c r="HDD14" s="29">
        <v>0</v>
      </c>
      <c r="HDE14" s="29">
        <v>0</v>
      </c>
      <c r="HDF14" s="29">
        <v>0</v>
      </c>
      <c r="HDG14" s="29">
        <v>0</v>
      </c>
      <c r="HDH14" s="29">
        <v>0</v>
      </c>
      <c r="HDI14" s="29">
        <v>0</v>
      </c>
      <c r="HDJ14" s="29">
        <v>0</v>
      </c>
      <c r="HDK14" s="29">
        <v>0</v>
      </c>
      <c r="HDL14" s="29">
        <v>0</v>
      </c>
      <c r="HDM14" s="29">
        <v>0</v>
      </c>
      <c r="HDN14" s="29">
        <v>0</v>
      </c>
      <c r="HDO14" s="29">
        <v>0</v>
      </c>
      <c r="HDP14" s="29">
        <v>0</v>
      </c>
      <c r="HDQ14" s="29">
        <v>0</v>
      </c>
      <c r="HDR14" s="29">
        <v>0</v>
      </c>
      <c r="HDS14" s="29">
        <v>0</v>
      </c>
      <c r="HDT14" s="29">
        <v>0</v>
      </c>
      <c r="HDU14" s="29">
        <v>0</v>
      </c>
      <c r="HDV14" s="29">
        <v>0</v>
      </c>
      <c r="HDW14" s="29">
        <v>0</v>
      </c>
      <c r="HDX14" s="29">
        <v>0</v>
      </c>
      <c r="HDY14" s="29">
        <v>0</v>
      </c>
      <c r="HDZ14" s="29">
        <v>0</v>
      </c>
      <c r="HEA14" s="29">
        <v>0</v>
      </c>
      <c r="HEB14" s="29">
        <v>0</v>
      </c>
      <c r="HEC14" s="29">
        <v>0</v>
      </c>
      <c r="HED14" s="29">
        <v>0</v>
      </c>
      <c r="HEE14" s="29">
        <v>0</v>
      </c>
      <c r="HEF14" s="29">
        <v>0</v>
      </c>
      <c r="HEG14" s="29">
        <v>0</v>
      </c>
      <c r="HEH14" s="29">
        <v>0</v>
      </c>
      <c r="HEI14" s="29">
        <v>0</v>
      </c>
      <c r="HEJ14" s="29">
        <v>0</v>
      </c>
      <c r="HEK14" s="29">
        <v>0</v>
      </c>
      <c r="HEL14" s="29">
        <v>0</v>
      </c>
      <c r="HEM14" s="29">
        <v>0</v>
      </c>
      <c r="HEN14" s="29">
        <v>0</v>
      </c>
      <c r="HEO14" s="29">
        <v>0</v>
      </c>
      <c r="HEP14" s="29">
        <v>0</v>
      </c>
      <c r="HEQ14" s="29">
        <v>0</v>
      </c>
      <c r="HER14" s="29">
        <v>0</v>
      </c>
      <c r="HES14" s="29">
        <v>0</v>
      </c>
      <c r="HET14" s="29">
        <v>0</v>
      </c>
      <c r="HEU14" s="29">
        <v>0</v>
      </c>
      <c r="HEV14" s="29">
        <v>0</v>
      </c>
      <c r="HEW14" s="29">
        <v>0</v>
      </c>
      <c r="HEX14" s="29">
        <v>0</v>
      </c>
      <c r="HEY14" s="29">
        <v>0</v>
      </c>
      <c r="HEZ14" s="29">
        <v>0</v>
      </c>
      <c r="HFA14" s="29">
        <v>0</v>
      </c>
      <c r="HFB14" s="29">
        <v>0</v>
      </c>
      <c r="HFC14" s="29">
        <v>0</v>
      </c>
      <c r="HFD14" s="29">
        <v>0</v>
      </c>
      <c r="HFE14" s="29">
        <v>0</v>
      </c>
      <c r="HFF14" s="29">
        <v>0</v>
      </c>
      <c r="HFG14" s="29">
        <v>0</v>
      </c>
      <c r="HFH14" s="29">
        <v>0</v>
      </c>
      <c r="HFI14" s="29">
        <v>0</v>
      </c>
      <c r="HFJ14" s="29">
        <v>0</v>
      </c>
      <c r="HFK14" s="29">
        <v>0</v>
      </c>
      <c r="HFL14" s="29">
        <v>0</v>
      </c>
      <c r="HFM14" s="29">
        <v>0</v>
      </c>
      <c r="HFN14" s="29">
        <v>0</v>
      </c>
      <c r="HFO14" s="29">
        <v>0</v>
      </c>
      <c r="HFP14" s="29">
        <v>0</v>
      </c>
      <c r="HFQ14" s="29">
        <v>0</v>
      </c>
      <c r="HFR14" s="29">
        <v>0</v>
      </c>
      <c r="HFS14" s="29">
        <v>0</v>
      </c>
      <c r="HFT14" s="29">
        <v>0</v>
      </c>
      <c r="HFU14" s="29">
        <v>0</v>
      </c>
      <c r="HFV14" s="29">
        <v>0</v>
      </c>
      <c r="HFW14" s="29">
        <v>0</v>
      </c>
      <c r="HFX14" s="29">
        <v>0</v>
      </c>
      <c r="HFY14" s="29">
        <v>0</v>
      </c>
      <c r="HFZ14" s="29">
        <v>0</v>
      </c>
      <c r="HGA14" s="29">
        <v>0</v>
      </c>
      <c r="HGB14" s="29">
        <v>0</v>
      </c>
      <c r="HGC14" s="29">
        <v>0</v>
      </c>
      <c r="HGD14" s="29">
        <v>0</v>
      </c>
      <c r="HGE14" s="29">
        <v>0</v>
      </c>
      <c r="HGF14" s="29">
        <v>0</v>
      </c>
      <c r="HGG14" s="29">
        <v>0</v>
      </c>
      <c r="HGH14" s="29">
        <v>0</v>
      </c>
      <c r="HGI14" s="29">
        <v>0</v>
      </c>
      <c r="HGJ14" s="29">
        <v>0</v>
      </c>
      <c r="HGK14" s="29">
        <v>0</v>
      </c>
      <c r="HGL14" s="29">
        <v>0</v>
      </c>
      <c r="HGM14" s="29">
        <v>0</v>
      </c>
      <c r="HGN14" s="29">
        <v>0</v>
      </c>
      <c r="HGO14" s="29">
        <v>0</v>
      </c>
      <c r="HGP14" s="29">
        <v>0</v>
      </c>
      <c r="HGQ14" s="29">
        <v>0</v>
      </c>
      <c r="HGR14" s="29">
        <v>0</v>
      </c>
      <c r="HGS14" s="29">
        <v>0</v>
      </c>
      <c r="HGT14" s="29">
        <v>0</v>
      </c>
      <c r="HGU14" s="29">
        <v>0</v>
      </c>
      <c r="HGV14" s="29">
        <v>0</v>
      </c>
      <c r="HGW14" s="29">
        <v>0</v>
      </c>
      <c r="HGX14" s="29">
        <v>0</v>
      </c>
      <c r="HGY14" s="29">
        <v>0</v>
      </c>
      <c r="HGZ14" s="29">
        <v>0</v>
      </c>
      <c r="HHA14" s="29">
        <v>0</v>
      </c>
      <c r="HHB14" s="29">
        <v>0</v>
      </c>
      <c r="HHC14" s="29">
        <v>0</v>
      </c>
      <c r="HHD14" s="29">
        <v>0</v>
      </c>
      <c r="HHE14" s="29">
        <v>0</v>
      </c>
      <c r="HHF14" s="29">
        <v>0</v>
      </c>
      <c r="HHG14" s="29">
        <v>0</v>
      </c>
      <c r="HHH14" s="29">
        <v>0</v>
      </c>
      <c r="HHI14" s="29">
        <v>0</v>
      </c>
      <c r="HHJ14" s="29">
        <v>0</v>
      </c>
      <c r="HHK14" s="29">
        <v>0</v>
      </c>
      <c r="HHL14" s="29">
        <v>0</v>
      </c>
      <c r="HHM14" s="29">
        <v>0</v>
      </c>
      <c r="HHN14" s="29">
        <v>0</v>
      </c>
      <c r="HHO14" s="29">
        <v>0</v>
      </c>
      <c r="HHP14" s="29">
        <v>0</v>
      </c>
      <c r="HHQ14" s="29">
        <v>0</v>
      </c>
      <c r="HHR14" s="29">
        <v>0</v>
      </c>
      <c r="HHS14" s="29">
        <v>0</v>
      </c>
      <c r="HHT14" s="29">
        <v>0</v>
      </c>
      <c r="HHU14" s="29">
        <v>0</v>
      </c>
      <c r="HHV14" s="29">
        <v>0</v>
      </c>
      <c r="HHW14" s="29">
        <v>0</v>
      </c>
      <c r="HHX14" s="29">
        <v>0</v>
      </c>
      <c r="HHY14" s="29">
        <v>0</v>
      </c>
      <c r="HHZ14" s="29">
        <v>0</v>
      </c>
      <c r="HIA14" s="29">
        <v>0</v>
      </c>
      <c r="HIB14" s="29">
        <v>0</v>
      </c>
      <c r="HIC14" s="29">
        <v>0</v>
      </c>
      <c r="HID14" s="29">
        <v>0</v>
      </c>
      <c r="HIE14" s="29">
        <v>0</v>
      </c>
      <c r="HIF14" s="29">
        <v>0</v>
      </c>
      <c r="HIG14" s="29">
        <v>0</v>
      </c>
      <c r="HIH14" s="29">
        <v>0</v>
      </c>
      <c r="HII14" s="29">
        <v>0</v>
      </c>
      <c r="HIJ14" s="29">
        <v>0</v>
      </c>
      <c r="HIK14" s="29">
        <v>0</v>
      </c>
      <c r="HIL14" s="29">
        <v>0</v>
      </c>
      <c r="HIM14" s="29">
        <v>0</v>
      </c>
      <c r="HIN14" s="29">
        <v>0</v>
      </c>
      <c r="HIO14" s="29">
        <v>0</v>
      </c>
      <c r="HIP14" s="29">
        <v>0</v>
      </c>
      <c r="HIQ14" s="29">
        <v>0</v>
      </c>
      <c r="HIR14" s="29">
        <v>0</v>
      </c>
      <c r="HIS14" s="29">
        <v>0</v>
      </c>
      <c r="HIT14" s="29">
        <v>0</v>
      </c>
      <c r="HIU14" s="29">
        <v>0</v>
      </c>
      <c r="HIV14" s="29">
        <v>0</v>
      </c>
      <c r="HIW14" s="29">
        <v>0</v>
      </c>
      <c r="HIX14" s="29">
        <v>0</v>
      </c>
      <c r="HIY14" s="29">
        <v>0</v>
      </c>
      <c r="HIZ14" s="29">
        <v>0</v>
      </c>
      <c r="HJA14" s="29">
        <v>0</v>
      </c>
      <c r="HJB14" s="29">
        <v>0</v>
      </c>
      <c r="HJC14" s="29">
        <v>0</v>
      </c>
      <c r="HJD14" s="29">
        <v>0</v>
      </c>
      <c r="HJE14" s="29">
        <v>0</v>
      </c>
      <c r="HJF14" s="29">
        <v>0</v>
      </c>
      <c r="HJG14" s="29">
        <v>0</v>
      </c>
      <c r="HJH14" s="29">
        <v>0</v>
      </c>
      <c r="HJI14" s="29">
        <v>0</v>
      </c>
      <c r="HJJ14" s="29">
        <v>0</v>
      </c>
      <c r="HJK14" s="29">
        <v>0</v>
      </c>
      <c r="HJL14" s="29">
        <v>0</v>
      </c>
      <c r="HJM14" s="29">
        <v>0</v>
      </c>
      <c r="HJN14" s="29">
        <v>0</v>
      </c>
      <c r="HJO14" s="29">
        <v>0</v>
      </c>
      <c r="HJP14" s="29">
        <v>0</v>
      </c>
      <c r="HJQ14" s="29">
        <v>0</v>
      </c>
      <c r="HJR14" s="29">
        <v>0</v>
      </c>
      <c r="HJS14" s="29">
        <v>0</v>
      </c>
      <c r="HJT14" s="29">
        <v>0</v>
      </c>
      <c r="HJU14" s="29">
        <v>0</v>
      </c>
      <c r="HJV14" s="29">
        <v>0</v>
      </c>
      <c r="HJW14" s="29">
        <v>0</v>
      </c>
      <c r="HJX14" s="29">
        <v>0</v>
      </c>
      <c r="HJY14" s="29">
        <v>0</v>
      </c>
      <c r="HJZ14" s="29">
        <v>0</v>
      </c>
      <c r="HKA14" s="29">
        <v>0</v>
      </c>
      <c r="HKB14" s="29">
        <v>0</v>
      </c>
      <c r="HKC14" s="29">
        <v>0</v>
      </c>
      <c r="HKD14" s="29">
        <v>0</v>
      </c>
      <c r="HKE14" s="29">
        <v>0</v>
      </c>
      <c r="HKF14" s="29">
        <v>0</v>
      </c>
      <c r="HKG14" s="29">
        <v>0</v>
      </c>
      <c r="HKH14" s="29">
        <v>0</v>
      </c>
      <c r="HKI14" s="29">
        <v>0</v>
      </c>
      <c r="HKJ14" s="29">
        <v>0</v>
      </c>
      <c r="HKK14" s="29">
        <v>0</v>
      </c>
      <c r="HKL14" s="29">
        <v>0</v>
      </c>
      <c r="HKM14" s="29">
        <v>0</v>
      </c>
      <c r="HKN14" s="29">
        <v>0</v>
      </c>
      <c r="HKO14" s="29">
        <v>0</v>
      </c>
      <c r="HKP14" s="29">
        <v>0</v>
      </c>
      <c r="HKQ14" s="29">
        <v>0</v>
      </c>
      <c r="HKR14" s="29">
        <v>0</v>
      </c>
      <c r="HKS14" s="29">
        <v>0</v>
      </c>
      <c r="HKT14" s="29">
        <v>0</v>
      </c>
      <c r="HKU14" s="29">
        <v>0</v>
      </c>
      <c r="HKV14" s="29">
        <v>0</v>
      </c>
      <c r="HKW14" s="29">
        <v>0</v>
      </c>
      <c r="HKX14" s="29">
        <v>0</v>
      </c>
      <c r="HKY14" s="29">
        <v>0</v>
      </c>
      <c r="HKZ14" s="29">
        <v>0</v>
      </c>
      <c r="HLA14" s="29">
        <v>0</v>
      </c>
      <c r="HLB14" s="29">
        <v>0</v>
      </c>
      <c r="HLC14" s="29">
        <v>0</v>
      </c>
      <c r="HLD14" s="29">
        <v>0</v>
      </c>
      <c r="HLE14" s="29">
        <v>0</v>
      </c>
      <c r="HLF14" s="29">
        <v>0</v>
      </c>
      <c r="HLG14" s="29">
        <v>0</v>
      </c>
      <c r="HLH14" s="29">
        <v>0</v>
      </c>
      <c r="HLI14" s="29">
        <v>0</v>
      </c>
      <c r="HLJ14" s="29">
        <v>0</v>
      </c>
      <c r="HLK14" s="29">
        <v>0</v>
      </c>
      <c r="HLL14" s="29">
        <v>0</v>
      </c>
      <c r="HLM14" s="29">
        <v>0</v>
      </c>
      <c r="HLN14" s="29">
        <v>0</v>
      </c>
      <c r="HLO14" s="29">
        <v>0</v>
      </c>
      <c r="HLP14" s="29">
        <v>0</v>
      </c>
      <c r="HLQ14" s="29">
        <v>0</v>
      </c>
      <c r="HLR14" s="29">
        <v>0</v>
      </c>
      <c r="HLS14" s="29">
        <v>0</v>
      </c>
      <c r="HLT14" s="29">
        <v>0</v>
      </c>
      <c r="HLU14" s="29">
        <v>0</v>
      </c>
      <c r="HLV14" s="29">
        <v>0</v>
      </c>
      <c r="HLW14" s="29">
        <v>0</v>
      </c>
      <c r="HLX14" s="29">
        <v>0</v>
      </c>
      <c r="HLY14" s="29">
        <v>0</v>
      </c>
      <c r="HLZ14" s="29">
        <v>0</v>
      </c>
      <c r="HMA14" s="29">
        <v>0</v>
      </c>
      <c r="HMB14" s="29">
        <v>0</v>
      </c>
      <c r="HMC14" s="29">
        <v>0</v>
      </c>
      <c r="HMD14" s="29">
        <v>0</v>
      </c>
      <c r="HME14" s="29">
        <v>0</v>
      </c>
      <c r="HMF14" s="29">
        <v>0</v>
      </c>
      <c r="HMG14" s="29">
        <v>0</v>
      </c>
      <c r="HMH14" s="29">
        <v>0</v>
      </c>
      <c r="HMI14" s="29">
        <v>0</v>
      </c>
      <c r="HMJ14" s="29">
        <v>0</v>
      </c>
      <c r="HMK14" s="29">
        <v>0</v>
      </c>
      <c r="HML14" s="29">
        <v>0</v>
      </c>
      <c r="HMM14" s="29">
        <v>0</v>
      </c>
      <c r="HMN14" s="29">
        <v>0</v>
      </c>
      <c r="HMO14" s="29">
        <v>0</v>
      </c>
      <c r="HMP14" s="29">
        <v>0</v>
      </c>
      <c r="HMQ14" s="29">
        <v>0</v>
      </c>
      <c r="HMR14" s="29">
        <v>0</v>
      </c>
      <c r="HMS14" s="29">
        <v>0</v>
      </c>
      <c r="HMT14" s="29">
        <v>0</v>
      </c>
      <c r="HMU14" s="29">
        <v>0</v>
      </c>
      <c r="HMV14" s="29">
        <v>0</v>
      </c>
      <c r="HMW14" s="29">
        <v>0</v>
      </c>
      <c r="HMX14" s="29">
        <v>0</v>
      </c>
      <c r="HMY14" s="29">
        <v>0</v>
      </c>
      <c r="HMZ14" s="29">
        <v>0</v>
      </c>
      <c r="HNA14" s="29">
        <v>0</v>
      </c>
      <c r="HNB14" s="29">
        <v>0</v>
      </c>
      <c r="HNC14" s="29">
        <v>0</v>
      </c>
      <c r="HND14" s="29">
        <v>0</v>
      </c>
      <c r="HNE14" s="29">
        <v>0</v>
      </c>
      <c r="HNF14" s="29">
        <v>0</v>
      </c>
      <c r="HNG14" s="29">
        <v>0</v>
      </c>
      <c r="HNH14" s="29">
        <v>0</v>
      </c>
      <c r="HNI14" s="29">
        <v>0</v>
      </c>
      <c r="HNJ14" s="29">
        <v>0</v>
      </c>
      <c r="HNK14" s="29">
        <v>0</v>
      </c>
      <c r="HNL14" s="29">
        <v>0</v>
      </c>
      <c r="HNM14" s="29">
        <v>0</v>
      </c>
      <c r="HNN14" s="29">
        <v>0</v>
      </c>
      <c r="HNO14" s="29">
        <v>0</v>
      </c>
      <c r="HNP14" s="29">
        <v>0</v>
      </c>
      <c r="HNQ14" s="29">
        <v>0</v>
      </c>
      <c r="HNR14" s="29">
        <v>0</v>
      </c>
      <c r="HNS14" s="29">
        <v>0</v>
      </c>
      <c r="HNT14" s="29">
        <v>0</v>
      </c>
      <c r="HNU14" s="29">
        <v>0</v>
      </c>
      <c r="HNV14" s="29">
        <v>0</v>
      </c>
      <c r="HNW14" s="29">
        <v>0</v>
      </c>
      <c r="HNX14" s="29">
        <v>0</v>
      </c>
      <c r="HNY14" s="29">
        <v>0</v>
      </c>
      <c r="HNZ14" s="29">
        <v>0</v>
      </c>
      <c r="HOA14" s="29">
        <v>0</v>
      </c>
      <c r="HOB14" s="29">
        <v>0</v>
      </c>
      <c r="HOC14" s="29">
        <v>0</v>
      </c>
      <c r="HOD14" s="29">
        <v>0</v>
      </c>
      <c r="HOE14" s="29">
        <v>0</v>
      </c>
      <c r="HOF14" s="29">
        <v>0</v>
      </c>
      <c r="HOG14" s="29">
        <v>0</v>
      </c>
      <c r="HOH14" s="29">
        <v>0</v>
      </c>
      <c r="HOI14" s="29">
        <v>0</v>
      </c>
      <c r="HOJ14" s="29">
        <v>0</v>
      </c>
      <c r="HOK14" s="29">
        <v>0</v>
      </c>
      <c r="HOL14" s="29">
        <v>0</v>
      </c>
      <c r="HOM14" s="29">
        <v>0</v>
      </c>
      <c r="HON14" s="29">
        <v>0</v>
      </c>
      <c r="HOO14" s="29">
        <v>0</v>
      </c>
      <c r="HOP14" s="29">
        <v>0</v>
      </c>
      <c r="HOQ14" s="29">
        <v>0</v>
      </c>
      <c r="HOR14" s="29">
        <v>0</v>
      </c>
      <c r="HOS14" s="29">
        <v>0</v>
      </c>
      <c r="HOT14" s="29">
        <v>0</v>
      </c>
      <c r="HOU14" s="29">
        <v>0</v>
      </c>
      <c r="HOV14" s="29">
        <v>0</v>
      </c>
      <c r="HOW14" s="29">
        <v>0</v>
      </c>
      <c r="HOX14" s="29">
        <v>0</v>
      </c>
      <c r="HOY14" s="29">
        <v>0</v>
      </c>
      <c r="HOZ14" s="29">
        <v>0</v>
      </c>
      <c r="HPA14" s="29">
        <v>0</v>
      </c>
      <c r="HPB14" s="29">
        <v>0</v>
      </c>
      <c r="HPC14" s="29">
        <v>0</v>
      </c>
      <c r="HPD14" s="29">
        <v>0</v>
      </c>
      <c r="HPE14" s="29">
        <v>0</v>
      </c>
      <c r="HPF14" s="29">
        <v>0</v>
      </c>
      <c r="HPG14" s="29">
        <v>0</v>
      </c>
      <c r="HPH14" s="29">
        <v>0</v>
      </c>
      <c r="HPI14" s="29">
        <v>0</v>
      </c>
      <c r="HPJ14" s="29">
        <v>0</v>
      </c>
      <c r="HPK14" s="29">
        <v>0</v>
      </c>
      <c r="HPL14" s="29">
        <v>0</v>
      </c>
      <c r="HPM14" s="29">
        <v>0</v>
      </c>
      <c r="HPN14" s="29">
        <v>0</v>
      </c>
      <c r="HPO14" s="29">
        <v>0</v>
      </c>
      <c r="HPP14" s="29">
        <v>0</v>
      </c>
      <c r="HPQ14" s="29">
        <v>0</v>
      </c>
      <c r="HPR14" s="29">
        <v>0</v>
      </c>
      <c r="HPS14" s="29">
        <v>0</v>
      </c>
      <c r="HPT14" s="29">
        <v>0</v>
      </c>
      <c r="HPU14" s="29">
        <v>0</v>
      </c>
      <c r="HPV14" s="29">
        <v>0</v>
      </c>
      <c r="HPW14" s="29">
        <v>0</v>
      </c>
      <c r="HPX14" s="29">
        <v>0</v>
      </c>
      <c r="HPY14" s="29">
        <v>0</v>
      </c>
      <c r="HPZ14" s="29">
        <v>0</v>
      </c>
      <c r="HQA14" s="29">
        <v>0</v>
      </c>
      <c r="HQB14" s="29">
        <v>0</v>
      </c>
      <c r="HQC14" s="29">
        <v>0</v>
      </c>
      <c r="HQD14" s="29">
        <v>0</v>
      </c>
      <c r="HQE14" s="29">
        <v>0</v>
      </c>
      <c r="HQF14" s="29">
        <v>0</v>
      </c>
      <c r="HQG14" s="29">
        <v>0</v>
      </c>
      <c r="HQH14" s="29">
        <v>0</v>
      </c>
      <c r="HQI14" s="29">
        <v>0</v>
      </c>
      <c r="HQJ14" s="29">
        <v>0</v>
      </c>
      <c r="HQK14" s="29">
        <v>0</v>
      </c>
      <c r="HQL14" s="29">
        <v>0</v>
      </c>
      <c r="HQM14" s="29">
        <v>0</v>
      </c>
      <c r="HQN14" s="29">
        <v>0</v>
      </c>
      <c r="HQO14" s="29">
        <v>0</v>
      </c>
      <c r="HQP14" s="29">
        <v>0</v>
      </c>
      <c r="HQQ14" s="29">
        <v>0</v>
      </c>
      <c r="HQR14" s="29">
        <v>0</v>
      </c>
      <c r="HQS14" s="29">
        <v>0</v>
      </c>
      <c r="HQT14" s="29">
        <v>0</v>
      </c>
      <c r="HQU14" s="29">
        <v>0</v>
      </c>
      <c r="HQV14" s="29">
        <v>0</v>
      </c>
      <c r="HQW14" s="29">
        <v>0</v>
      </c>
      <c r="HQX14" s="29">
        <v>0</v>
      </c>
      <c r="HQY14" s="29">
        <v>0</v>
      </c>
      <c r="HQZ14" s="29">
        <v>0</v>
      </c>
      <c r="HRA14" s="29">
        <v>0</v>
      </c>
      <c r="HRB14" s="29">
        <v>0</v>
      </c>
      <c r="HRC14" s="29">
        <v>0</v>
      </c>
      <c r="HRD14" s="29">
        <v>0</v>
      </c>
      <c r="HRE14" s="29">
        <v>0</v>
      </c>
      <c r="HRF14" s="29">
        <v>0</v>
      </c>
      <c r="HRG14" s="29">
        <v>0</v>
      </c>
      <c r="HRH14" s="29">
        <v>0</v>
      </c>
      <c r="HRI14" s="29">
        <v>0</v>
      </c>
      <c r="HRJ14" s="29">
        <v>0</v>
      </c>
      <c r="HRK14" s="29">
        <v>0</v>
      </c>
      <c r="HRL14" s="29">
        <v>0</v>
      </c>
      <c r="HRM14" s="29">
        <v>0</v>
      </c>
      <c r="HRN14" s="29">
        <v>0</v>
      </c>
      <c r="HRO14" s="29">
        <v>0</v>
      </c>
      <c r="HRP14" s="29">
        <v>0</v>
      </c>
      <c r="HRQ14" s="29">
        <v>0</v>
      </c>
      <c r="HRR14" s="29">
        <v>0</v>
      </c>
      <c r="HRS14" s="29">
        <v>0</v>
      </c>
      <c r="HRT14" s="29">
        <v>0</v>
      </c>
      <c r="HRU14" s="29">
        <v>0</v>
      </c>
      <c r="HRV14" s="29">
        <v>0</v>
      </c>
      <c r="HRW14" s="29">
        <v>0</v>
      </c>
      <c r="HRX14" s="29">
        <v>0</v>
      </c>
      <c r="HRY14" s="29">
        <v>0</v>
      </c>
      <c r="HRZ14" s="29">
        <v>0</v>
      </c>
      <c r="HSA14" s="29">
        <v>0</v>
      </c>
      <c r="HSB14" s="29">
        <v>0</v>
      </c>
      <c r="HSC14" s="29">
        <v>0</v>
      </c>
      <c r="HSD14" s="29">
        <v>0</v>
      </c>
      <c r="HSE14" s="29">
        <v>0</v>
      </c>
      <c r="HSF14" s="29">
        <v>0</v>
      </c>
      <c r="HSG14" s="29">
        <v>0</v>
      </c>
      <c r="HSH14" s="29">
        <v>0</v>
      </c>
      <c r="HSI14" s="29">
        <v>0</v>
      </c>
      <c r="HSJ14" s="29">
        <v>0</v>
      </c>
      <c r="HSK14" s="29">
        <v>0</v>
      </c>
      <c r="HSL14" s="29">
        <v>0</v>
      </c>
      <c r="HSM14" s="29">
        <v>0</v>
      </c>
      <c r="HSN14" s="29">
        <v>0</v>
      </c>
      <c r="HSO14" s="29">
        <v>0</v>
      </c>
      <c r="HSP14" s="29">
        <v>0</v>
      </c>
      <c r="HSQ14" s="29">
        <v>0</v>
      </c>
      <c r="HSR14" s="29">
        <v>0</v>
      </c>
      <c r="HSS14" s="29">
        <v>0</v>
      </c>
      <c r="HST14" s="29">
        <v>0</v>
      </c>
      <c r="HSU14" s="29">
        <v>0</v>
      </c>
      <c r="HSV14" s="29">
        <v>0</v>
      </c>
      <c r="HSW14" s="29">
        <v>0</v>
      </c>
      <c r="HSX14" s="29">
        <v>0</v>
      </c>
      <c r="HSY14" s="29">
        <v>0</v>
      </c>
      <c r="HSZ14" s="29">
        <v>0</v>
      </c>
      <c r="HTA14" s="29">
        <v>0</v>
      </c>
      <c r="HTB14" s="29">
        <v>0</v>
      </c>
      <c r="HTC14" s="29">
        <v>0</v>
      </c>
      <c r="HTD14" s="29">
        <v>0</v>
      </c>
      <c r="HTE14" s="29">
        <v>0</v>
      </c>
      <c r="HTF14" s="29">
        <v>0</v>
      </c>
      <c r="HTG14" s="29">
        <v>0</v>
      </c>
      <c r="HTH14" s="29">
        <v>0</v>
      </c>
      <c r="HTI14" s="29">
        <v>0</v>
      </c>
      <c r="HTJ14" s="29">
        <v>0</v>
      </c>
      <c r="HTK14" s="29">
        <v>0</v>
      </c>
      <c r="HTL14" s="29">
        <v>0</v>
      </c>
      <c r="HTM14" s="29">
        <v>0</v>
      </c>
      <c r="HTN14" s="29">
        <v>0</v>
      </c>
      <c r="HTO14" s="29">
        <v>0</v>
      </c>
      <c r="HTP14" s="29">
        <v>0</v>
      </c>
      <c r="HTQ14" s="29">
        <v>0</v>
      </c>
      <c r="HTR14" s="29">
        <v>0</v>
      </c>
      <c r="HTS14" s="29">
        <v>0</v>
      </c>
      <c r="HTT14" s="29">
        <v>0</v>
      </c>
      <c r="HTU14" s="29">
        <v>0</v>
      </c>
      <c r="HTV14" s="29">
        <v>0</v>
      </c>
      <c r="HTW14" s="29">
        <v>0</v>
      </c>
      <c r="HTX14" s="29">
        <v>0</v>
      </c>
      <c r="HTY14" s="29">
        <v>0</v>
      </c>
      <c r="HTZ14" s="29">
        <v>0</v>
      </c>
      <c r="HUA14" s="29">
        <v>0</v>
      </c>
      <c r="HUB14" s="29">
        <v>0</v>
      </c>
      <c r="HUC14" s="29">
        <v>0</v>
      </c>
      <c r="HUD14" s="29">
        <v>0</v>
      </c>
      <c r="HUE14" s="29">
        <v>0</v>
      </c>
      <c r="HUF14" s="29">
        <v>0</v>
      </c>
      <c r="HUG14" s="29">
        <v>0</v>
      </c>
      <c r="HUH14" s="29">
        <v>0</v>
      </c>
      <c r="HUI14" s="29">
        <v>0</v>
      </c>
      <c r="HUJ14" s="29">
        <v>0</v>
      </c>
      <c r="HUK14" s="29">
        <v>0</v>
      </c>
      <c r="HUL14" s="29">
        <v>0</v>
      </c>
      <c r="HUM14" s="29">
        <v>0</v>
      </c>
      <c r="HUN14" s="29">
        <v>0</v>
      </c>
      <c r="HUO14" s="29">
        <v>0</v>
      </c>
      <c r="HUP14" s="29">
        <v>0</v>
      </c>
      <c r="HUQ14" s="29">
        <v>0</v>
      </c>
      <c r="HUR14" s="29">
        <v>0</v>
      </c>
      <c r="HUS14" s="29">
        <v>0</v>
      </c>
      <c r="HUT14" s="29">
        <v>0</v>
      </c>
      <c r="HUU14" s="29">
        <v>0</v>
      </c>
      <c r="HUV14" s="29">
        <v>0</v>
      </c>
      <c r="HUW14" s="29">
        <v>0</v>
      </c>
      <c r="HUX14" s="29">
        <v>0</v>
      </c>
      <c r="HUY14" s="29">
        <v>0</v>
      </c>
      <c r="HUZ14" s="29">
        <v>0</v>
      </c>
      <c r="HVA14" s="29">
        <v>0</v>
      </c>
      <c r="HVB14" s="29">
        <v>0</v>
      </c>
      <c r="HVC14" s="29">
        <v>0</v>
      </c>
      <c r="HVD14" s="29">
        <v>0</v>
      </c>
      <c r="HVE14" s="29">
        <v>0</v>
      </c>
      <c r="HVF14" s="29">
        <v>0</v>
      </c>
      <c r="HVG14" s="29">
        <v>0</v>
      </c>
      <c r="HVH14" s="29">
        <v>0</v>
      </c>
      <c r="HVI14" s="29">
        <v>0</v>
      </c>
      <c r="HVJ14" s="29">
        <v>0</v>
      </c>
      <c r="HVK14" s="29">
        <v>0</v>
      </c>
      <c r="HVL14" s="29">
        <v>0</v>
      </c>
      <c r="HVM14" s="29">
        <v>0</v>
      </c>
      <c r="HVN14" s="29">
        <v>0</v>
      </c>
      <c r="HVO14" s="29">
        <v>0</v>
      </c>
      <c r="HVP14" s="29">
        <v>0</v>
      </c>
      <c r="HVQ14" s="29">
        <v>0</v>
      </c>
      <c r="HVR14" s="29">
        <v>0</v>
      </c>
      <c r="HVS14" s="29">
        <v>0</v>
      </c>
      <c r="HVT14" s="29">
        <v>0</v>
      </c>
      <c r="HVU14" s="29">
        <v>0</v>
      </c>
      <c r="HVV14" s="29">
        <v>0</v>
      </c>
      <c r="HVW14" s="29">
        <v>0</v>
      </c>
      <c r="HVX14" s="29">
        <v>0</v>
      </c>
      <c r="HVY14" s="29">
        <v>0</v>
      </c>
      <c r="HVZ14" s="29">
        <v>0</v>
      </c>
      <c r="HWA14" s="29">
        <v>0</v>
      </c>
      <c r="HWB14" s="29">
        <v>0</v>
      </c>
      <c r="HWC14" s="29">
        <v>0</v>
      </c>
      <c r="HWD14" s="29">
        <v>0</v>
      </c>
      <c r="HWE14" s="29">
        <v>0</v>
      </c>
      <c r="HWF14" s="29">
        <v>0</v>
      </c>
      <c r="HWG14" s="29">
        <v>0</v>
      </c>
      <c r="HWH14" s="29">
        <v>0</v>
      </c>
      <c r="HWI14" s="29">
        <v>0</v>
      </c>
      <c r="HWJ14" s="29">
        <v>0</v>
      </c>
      <c r="HWK14" s="29">
        <v>0</v>
      </c>
      <c r="HWL14" s="29">
        <v>0</v>
      </c>
      <c r="HWM14" s="29">
        <v>0</v>
      </c>
      <c r="HWN14" s="29">
        <v>0</v>
      </c>
      <c r="HWO14" s="29">
        <v>0</v>
      </c>
      <c r="HWP14" s="29">
        <v>0</v>
      </c>
      <c r="HWQ14" s="29">
        <v>0</v>
      </c>
      <c r="HWR14" s="29">
        <v>0</v>
      </c>
      <c r="HWS14" s="29">
        <v>0</v>
      </c>
      <c r="HWT14" s="29">
        <v>0</v>
      </c>
      <c r="HWU14" s="29">
        <v>0</v>
      </c>
      <c r="HWV14" s="29">
        <v>0</v>
      </c>
      <c r="HWW14" s="29">
        <v>0</v>
      </c>
      <c r="HWX14" s="29">
        <v>0</v>
      </c>
      <c r="HWY14" s="29">
        <v>0</v>
      </c>
      <c r="HWZ14" s="29">
        <v>0</v>
      </c>
      <c r="HXA14" s="29">
        <v>0</v>
      </c>
      <c r="HXB14" s="29">
        <v>0</v>
      </c>
      <c r="HXC14" s="29">
        <v>0</v>
      </c>
      <c r="HXD14" s="29">
        <v>0</v>
      </c>
      <c r="HXE14" s="29">
        <v>0</v>
      </c>
      <c r="HXF14" s="29">
        <v>0</v>
      </c>
      <c r="HXG14" s="29">
        <v>0</v>
      </c>
      <c r="HXH14" s="29">
        <v>0</v>
      </c>
      <c r="HXI14" s="29">
        <v>0</v>
      </c>
      <c r="HXJ14" s="29">
        <v>0</v>
      </c>
      <c r="HXK14" s="29">
        <v>0</v>
      </c>
      <c r="HXL14" s="29">
        <v>0</v>
      </c>
      <c r="HXM14" s="29">
        <v>0</v>
      </c>
      <c r="HXN14" s="29">
        <v>0</v>
      </c>
      <c r="HXO14" s="29">
        <v>0</v>
      </c>
      <c r="HXP14" s="29">
        <v>0</v>
      </c>
      <c r="HXQ14" s="29">
        <v>0</v>
      </c>
      <c r="HXR14" s="29">
        <v>0</v>
      </c>
      <c r="HXS14" s="29">
        <v>0</v>
      </c>
      <c r="HXT14" s="29">
        <v>0</v>
      </c>
      <c r="HXU14" s="29">
        <v>0</v>
      </c>
      <c r="HXV14" s="29">
        <v>0</v>
      </c>
      <c r="HXW14" s="29">
        <v>0</v>
      </c>
      <c r="HXX14" s="29">
        <v>0</v>
      </c>
      <c r="HXY14" s="29">
        <v>0</v>
      </c>
      <c r="HXZ14" s="29">
        <v>0</v>
      </c>
      <c r="HYA14" s="29">
        <v>0</v>
      </c>
      <c r="HYB14" s="29">
        <v>0</v>
      </c>
      <c r="HYC14" s="29">
        <v>0</v>
      </c>
      <c r="HYD14" s="29">
        <v>0</v>
      </c>
      <c r="HYE14" s="29">
        <v>0</v>
      </c>
      <c r="HYF14" s="29">
        <v>0</v>
      </c>
      <c r="HYG14" s="29">
        <v>0</v>
      </c>
      <c r="HYH14" s="29">
        <v>0</v>
      </c>
      <c r="HYI14" s="29">
        <v>0</v>
      </c>
      <c r="HYJ14" s="29">
        <v>0</v>
      </c>
      <c r="HYK14" s="29">
        <v>0</v>
      </c>
      <c r="HYL14" s="29">
        <v>0</v>
      </c>
      <c r="HYM14" s="29">
        <v>0</v>
      </c>
      <c r="HYN14" s="29">
        <v>0</v>
      </c>
      <c r="HYO14" s="29">
        <v>0</v>
      </c>
      <c r="HYP14" s="29">
        <v>0</v>
      </c>
      <c r="HYQ14" s="29">
        <v>0</v>
      </c>
      <c r="HYR14" s="29">
        <v>0</v>
      </c>
      <c r="HYS14" s="29">
        <v>0</v>
      </c>
      <c r="HYT14" s="29">
        <v>0</v>
      </c>
      <c r="HYU14" s="29">
        <v>0</v>
      </c>
      <c r="HYV14" s="29">
        <v>0</v>
      </c>
      <c r="HYW14" s="29">
        <v>0</v>
      </c>
      <c r="HYX14" s="29">
        <v>0</v>
      </c>
      <c r="HYY14" s="29">
        <v>0</v>
      </c>
      <c r="HYZ14" s="29">
        <v>0</v>
      </c>
      <c r="HZA14" s="29">
        <v>0</v>
      </c>
      <c r="HZB14" s="29">
        <v>0</v>
      </c>
      <c r="HZC14" s="29">
        <v>0</v>
      </c>
      <c r="HZD14" s="29">
        <v>0</v>
      </c>
      <c r="HZE14" s="29">
        <v>0</v>
      </c>
      <c r="HZF14" s="29">
        <v>0</v>
      </c>
      <c r="HZG14" s="29">
        <v>0</v>
      </c>
      <c r="HZH14" s="29">
        <v>0</v>
      </c>
      <c r="HZI14" s="29">
        <v>0</v>
      </c>
      <c r="HZJ14" s="29">
        <v>0</v>
      </c>
      <c r="HZK14" s="29">
        <v>0</v>
      </c>
      <c r="HZL14" s="29">
        <v>0</v>
      </c>
      <c r="HZM14" s="29">
        <v>0</v>
      </c>
      <c r="HZN14" s="29">
        <v>0</v>
      </c>
      <c r="HZO14" s="29">
        <v>0</v>
      </c>
      <c r="HZP14" s="29">
        <v>0</v>
      </c>
      <c r="HZQ14" s="29">
        <v>0</v>
      </c>
      <c r="HZR14" s="29">
        <v>0</v>
      </c>
      <c r="HZS14" s="29">
        <v>0</v>
      </c>
      <c r="HZT14" s="29">
        <v>0</v>
      </c>
      <c r="HZU14" s="29">
        <v>0</v>
      </c>
      <c r="HZV14" s="29">
        <v>0</v>
      </c>
      <c r="HZW14" s="29">
        <v>0</v>
      </c>
      <c r="HZX14" s="29">
        <v>0</v>
      </c>
      <c r="HZY14" s="29">
        <v>0</v>
      </c>
      <c r="HZZ14" s="29">
        <v>0</v>
      </c>
      <c r="IAA14" s="29">
        <v>0</v>
      </c>
      <c r="IAB14" s="29">
        <v>0</v>
      </c>
      <c r="IAC14" s="29">
        <v>0</v>
      </c>
      <c r="IAD14" s="29">
        <v>0</v>
      </c>
      <c r="IAE14" s="29">
        <v>0</v>
      </c>
      <c r="IAF14" s="29">
        <v>0</v>
      </c>
      <c r="IAG14" s="29">
        <v>0</v>
      </c>
      <c r="IAH14" s="29">
        <v>0</v>
      </c>
      <c r="IAI14" s="29">
        <v>0</v>
      </c>
      <c r="IAJ14" s="29">
        <v>0</v>
      </c>
      <c r="IAK14" s="29">
        <v>0</v>
      </c>
      <c r="IAL14" s="29">
        <v>0</v>
      </c>
      <c r="IAM14" s="29">
        <v>0</v>
      </c>
      <c r="IAN14" s="29">
        <v>0</v>
      </c>
      <c r="IAO14" s="29">
        <v>0</v>
      </c>
      <c r="IAP14" s="29">
        <v>0</v>
      </c>
      <c r="IAQ14" s="29">
        <v>0</v>
      </c>
      <c r="IAR14" s="29">
        <v>0</v>
      </c>
      <c r="IAS14" s="29">
        <v>0</v>
      </c>
      <c r="IAT14" s="29">
        <v>0</v>
      </c>
      <c r="IAU14" s="29">
        <v>0</v>
      </c>
      <c r="IAV14" s="29">
        <v>0</v>
      </c>
      <c r="IAW14" s="29">
        <v>0</v>
      </c>
      <c r="IAX14" s="29">
        <v>0</v>
      </c>
      <c r="IAY14" s="29">
        <v>0</v>
      </c>
      <c r="IAZ14" s="29">
        <v>0</v>
      </c>
      <c r="IBA14" s="29">
        <v>0</v>
      </c>
      <c r="IBB14" s="29">
        <v>0</v>
      </c>
      <c r="IBC14" s="29">
        <v>0</v>
      </c>
      <c r="IBD14" s="29">
        <v>0</v>
      </c>
      <c r="IBE14" s="29">
        <v>0</v>
      </c>
      <c r="IBF14" s="29">
        <v>0</v>
      </c>
      <c r="IBG14" s="29">
        <v>0</v>
      </c>
      <c r="IBH14" s="29">
        <v>0</v>
      </c>
      <c r="IBI14" s="29">
        <v>0</v>
      </c>
      <c r="IBJ14" s="29">
        <v>0</v>
      </c>
      <c r="IBK14" s="29">
        <v>0</v>
      </c>
      <c r="IBL14" s="29">
        <v>0</v>
      </c>
      <c r="IBM14" s="29">
        <v>0</v>
      </c>
      <c r="IBN14" s="29">
        <v>0</v>
      </c>
      <c r="IBO14" s="29">
        <v>0</v>
      </c>
      <c r="IBP14" s="29">
        <v>0</v>
      </c>
      <c r="IBQ14" s="29">
        <v>0</v>
      </c>
      <c r="IBR14" s="29">
        <v>0</v>
      </c>
      <c r="IBS14" s="29">
        <v>0</v>
      </c>
      <c r="IBT14" s="29">
        <v>0</v>
      </c>
      <c r="IBU14" s="29">
        <v>0</v>
      </c>
      <c r="IBV14" s="29">
        <v>0</v>
      </c>
      <c r="IBW14" s="29">
        <v>0</v>
      </c>
      <c r="IBX14" s="29">
        <v>0</v>
      </c>
      <c r="IBY14" s="29">
        <v>0</v>
      </c>
      <c r="IBZ14" s="29">
        <v>0</v>
      </c>
      <c r="ICA14" s="29">
        <v>0</v>
      </c>
      <c r="ICB14" s="29">
        <v>0</v>
      </c>
      <c r="ICC14" s="29">
        <v>0</v>
      </c>
      <c r="ICD14" s="29">
        <v>0</v>
      </c>
      <c r="ICE14" s="29">
        <v>0</v>
      </c>
      <c r="ICF14" s="29">
        <v>0</v>
      </c>
      <c r="ICG14" s="29">
        <v>0</v>
      </c>
      <c r="ICH14" s="29">
        <v>0</v>
      </c>
      <c r="ICI14" s="29">
        <v>0</v>
      </c>
      <c r="ICJ14" s="29">
        <v>0</v>
      </c>
      <c r="ICK14" s="29">
        <v>0</v>
      </c>
      <c r="ICL14" s="29">
        <v>0</v>
      </c>
      <c r="ICM14" s="29">
        <v>0</v>
      </c>
      <c r="ICN14" s="29">
        <v>0</v>
      </c>
      <c r="ICO14" s="29">
        <v>0</v>
      </c>
      <c r="ICP14" s="29">
        <v>0</v>
      </c>
      <c r="ICQ14" s="29">
        <v>0</v>
      </c>
      <c r="ICR14" s="29">
        <v>0</v>
      </c>
      <c r="ICS14" s="29">
        <v>0</v>
      </c>
      <c r="ICT14" s="29">
        <v>0</v>
      </c>
      <c r="ICU14" s="29">
        <v>0</v>
      </c>
      <c r="ICV14" s="29">
        <v>0</v>
      </c>
      <c r="ICW14" s="29">
        <v>0</v>
      </c>
      <c r="ICX14" s="29">
        <v>0</v>
      </c>
      <c r="ICY14" s="29">
        <v>0</v>
      </c>
      <c r="ICZ14" s="29">
        <v>0</v>
      </c>
      <c r="IDA14" s="29">
        <v>0</v>
      </c>
      <c r="IDB14" s="29">
        <v>0</v>
      </c>
      <c r="IDC14" s="29">
        <v>0</v>
      </c>
      <c r="IDD14" s="29">
        <v>0</v>
      </c>
      <c r="IDE14" s="29">
        <v>0</v>
      </c>
      <c r="IDF14" s="29">
        <v>0</v>
      </c>
      <c r="IDG14" s="29">
        <v>0</v>
      </c>
      <c r="IDH14" s="29">
        <v>0</v>
      </c>
      <c r="IDI14" s="29">
        <v>0</v>
      </c>
      <c r="IDJ14" s="29">
        <v>0</v>
      </c>
      <c r="IDK14" s="29">
        <v>0</v>
      </c>
      <c r="IDL14" s="29">
        <v>0</v>
      </c>
      <c r="IDM14" s="29">
        <v>0</v>
      </c>
      <c r="IDN14" s="29">
        <v>0</v>
      </c>
      <c r="IDO14" s="29">
        <v>0</v>
      </c>
      <c r="IDP14" s="29">
        <v>0</v>
      </c>
      <c r="IDQ14" s="29">
        <v>0</v>
      </c>
      <c r="IDR14" s="29">
        <v>0</v>
      </c>
      <c r="IDS14" s="29">
        <v>0</v>
      </c>
      <c r="IDT14" s="29">
        <v>0</v>
      </c>
      <c r="IDU14" s="29">
        <v>0</v>
      </c>
      <c r="IDV14" s="29">
        <v>0</v>
      </c>
      <c r="IDW14" s="29">
        <v>0</v>
      </c>
      <c r="IDX14" s="29">
        <v>0</v>
      </c>
      <c r="IDY14" s="29">
        <v>0</v>
      </c>
      <c r="IDZ14" s="29">
        <v>0</v>
      </c>
      <c r="IEA14" s="29">
        <v>0</v>
      </c>
      <c r="IEB14" s="29">
        <v>0</v>
      </c>
      <c r="IEC14" s="29">
        <v>0</v>
      </c>
      <c r="IED14" s="29">
        <v>0</v>
      </c>
      <c r="IEE14" s="29">
        <v>0</v>
      </c>
      <c r="IEF14" s="29">
        <v>0</v>
      </c>
      <c r="IEG14" s="29">
        <v>0</v>
      </c>
      <c r="IEH14" s="29">
        <v>0</v>
      </c>
      <c r="IEI14" s="29">
        <v>0</v>
      </c>
      <c r="IEJ14" s="29">
        <v>0</v>
      </c>
      <c r="IEK14" s="29">
        <v>0</v>
      </c>
      <c r="IEL14" s="29">
        <v>0</v>
      </c>
      <c r="IEM14" s="29">
        <v>0</v>
      </c>
      <c r="IEN14" s="29">
        <v>0</v>
      </c>
      <c r="IEO14" s="29">
        <v>0</v>
      </c>
      <c r="IEP14" s="29">
        <v>0</v>
      </c>
      <c r="IEQ14" s="29">
        <v>0</v>
      </c>
      <c r="IER14" s="29">
        <v>0</v>
      </c>
      <c r="IES14" s="29">
        <v>0</v>
      </c>
      <c r="IET14" s="29">
        <v>0</v>
      </c>
      <c r="IEU14" s="29">
        <v>0</v>
      </c>
      <c r="IEV14" s="29">
        <v>0</v>
      </c>
      <c r="IEW14" s="29">
        <v>0</v>
      </c>
      <c r="IEX14" s="29">
        <v>0</v>
      </c>
      <c r="IEY14" s="29">
        <v>0</v>
      </c>
      <c r="IEZ14" s="29">
        <v>0</v>
      </c>
      <c r="IFA14" s="29">
        <v>0</v>
      </c>
      <c r="IFB14" s="29">
        <v>0</v>
      </c>
      <c r="IFC14" s="29">
        <v>0</v>
      </c>
      <c r="IFD14" s="29">
        <v>0</v>
      </c>
      <c r="IFE14" s="29">
        <v>0</v>
      </c>
      <c r="IFF14" s="29">
        <v>0</v>
      </c>
      <c r="IFG14" s="29">
        <v>0</v>
      </c>
      <c r="IFH14" s="29">
        <v>0</v>
      </c>
      <c r="IFI14" s="29">
        <v>0</v>
      </c>
      <c r="IFJ14" s="29">
        <v>0</v>
      </c>
      <c r="IFK14" s="29">
        <v>0</v>
      </c>
      <c r="IFL14" s="29">
        <v>0</v>
      </c>
      <c r="IFM14" s="29">
        <v>0</v>
      </c>
      <c r="IFN14" s="29">
        <v>0</v>
      </c>
      <c r="IFO14" s="29">
        <v>0</v>
      </c>
      <c r="IFP14" s="29">
        <v>0</v>
      </c>
      <c r="IFQ14" s="29">
        <v>0</v>
      </c>
      <c r="IFR14" s="29">
        <v>0</v>
      </c>
      <c r="IFS14" s="29">
        <v>0</v>
      </c>
      <c r="IFT14" s="29">
        <v>0</v>
      </c>
      <c r="IFU14" s="29">
        <v>0</v>
      </c>
      <c r="IFV14" s="29">
        <v>0</v>
      </c>
      <c r="IFW14" s="29">
        <v>0</v>
      </c>
      <c r="IFX14" s="29">
        <v>0</v>
      </c>
      <c r="IFY14" s="29">
        <v>0</v>
      </c>
      <c r="IFZ14" s="29">
        <v>0</v>
      </c>
      <c r="IGA14" s="29">
        <v>0</v>
      </c>
      <c r="IGB14" s="29">
        <v>0</v>
      </c>
      <c r="IGC14" s="29">
        <v>0</v>
      </c>
      <c r="IGD14" s="29">
        <v>0</v>
      </c>
      <c r="IGE14" s="29">
        <v>0</v>
      </c>
      <c r="IGF14" s="29">
        <v>0</v>
      </c>
      <c r="IGG14" s="29">
        <v>0</v>
      </c>
      <c r="IGH14" s="29">
        <v>0</v>
      </c>
      <c r="IGI14" s="29">
        <v>0</v>
      </c>
      <c r="IGJ14" s="29">
        <v>0</v>
      </c>
      <c r="IGK14" s="29">
        <v>0</v>
      </c>
      <c r="IGL14" s="29">
        <v>0</v>
      </c>
      <c r="IGM14" s="29">
        <v>0</v>
      </c>
      <c r="IGN14" s="29">
        <v>0</v>
      </c>
      <c r="IGO14" s="29">
        <v>0</v>
      </c>
      <c r="IGP14" s="29">
        <v>0</v>
      </c>
      <c r="IGQ14" s="29">
        <v>0</v>
      </c>
      <c r="IGR14" s="29">
        <v>0</v>
      </c>
      <c r="IGS14" s="29">
        <v>0</v>
      </c>
      <c r="IGT14" s="29">
        <v>0</v>
      </c>
      <c r="IGU14" s="29">
        <v>0</v>
      </c>
      <c r="IGV14" s="29">
        <v>0</v>
      </c>
      <c r="IGW14" s="29">
        <v>0</v>
      </c>
      <c r="IGX14" s="29">
        <v>0</v>
      </c>
      <c r="IGY14" s="29">
        <v>0</v>
      </c>
      <c r="IGZ14" s="29">
        <v>0</v>
      </c>
      <c r="IHA14" s="29">
        <v>0</v>
      </c>
      <c r="IHB14" s="29">
        <v>0</v>
      </c>
      <c r="IHC14" s="29">
        <v>0</v>
      </c>
      <c r="IHD14" s="29">
        <v>0</v>
      </c>
      <c r="IHE14" s="29">
        <v>0</v>
      </c>
      <c r="IHF14" s="29">
        <v>0</v>
      </c>
      <c r="IHG14" s="29">
        <v>0</v>
      </c>
      <c r="IHH14" s="29">
        <v>0</v>
      </c>
      <c r="IHI14" s="29">
        <v>0</v>
      </c>
      <c r="IHJ14" s="29">
        <v>0</v>
      </c>
      <c r="IHK14" s="29">
        <v>0</v>
      </c>
      <c r="IHL14" s="29">
        <v>0</v>
      </c>
      <c r="IHM14" s="29">
        <v>0</v>
      </c>
      <c r="IHN14" s="29">
        <v>0</v>
      </c>
      <c r="IHO14" s="29">
        <v>0</v>
      </c>
      <c r="IHP14" s="29">
        <v>0</v>
      </c>
      <c r="IHQ14" s="29">
        <v>0</v>
      </c>
      <c r="IHR14" s="29">
        <v>0</v>
      </c>
      <c r="IHS14" s="29">
        <v>0</v>
      </c>
      <c r="IHT14" s="29">
        <v>0</v>
      </c>
      <c r="IHU14" s="29">
        <v>0</v>
      </c>
      <c r="IHV14" s="29">
        <v>0</v>
      </c>
      <c r="IHW14" s="29">
        <v>0</v>
      </c>
      <c r="IHX14" s="29">
        <v>0</v>
      </c>
      <c r="IHY14" s="29">
        <v>0</v>
      </c>
      <c r="IHZ14" s="29">
        <v>0</v>
      </c>
      <c r="IIA14" s="29">
        <v>0</v>
      </c>
      <c r="IIB14" s="29">
        <v>0</v>
      </c>
      <c r="IIC14" s="29">
        <v>0</v>
      </c>
      <c r="IID14" s="29">
        <v>0</v>
      </c>
      <c r="IIE14" s="29">
        <v>0</v>
      </c>
      <c r="IIF14" s="29">
        <v>0</v>
      </c>
      <c r="IIG14" s="29">
        <v>0</v>
      </c>
      <c r="IIH14" s="29">
        <v>0</v>
      </c>
      <c r="III14" s="29">
        <v>0</v>
      </c>
      <c r="IIJ14" s="29">
        <v>0</v>
      </c>
      <c r="IIK14" s="29">
        <v>0</v>
      </c>
      <c r="IIL14" s="29">
        <v>0</v>
      </c>
      <c r="IIM14" s="29">
        <v>0</v>
      </c>
      <c r="IIN14" s="29">
        <v>0</v>
      </c>
      <c r="IIO14" s="29">
        <v>0</v>
      </c>
      <c r="IIP14" s="29">
        <v>0</v>
      </c>
      <c r="IIQ14" s="29">
        <v>0</v>
      </c>
      <c r="IIR14" s="29">
        <v>0</v>
      </c>
      <c r="IIS14" s="29">
        <v>0</v>
      </c>
      <c r="IIT14" s="29">
        <v>0</v>
      </c>
      <c r="IIU14" s="29">
        <v>0</v>
      </c>
      <c r="IIV14" s="29">
        <v>0</v>
      </c>
      <c r="IIW14" s="29">
        <v>0</v>
      </c>
      <c r="IIX14" s="29">
        <v>0</v>
      </c>
      <c r="IIY14" s="29">
        <v>0</v>
      </c>
      <c r="IIZ14" s="29">
        <v>0</v>
      </c>
      <c r="IJA14" s="29">
        <v>0</v>
      </c>
      <c r="IJB14" s="29">
        <v>0</v>
      </c>
      <c r="IJC14" s="29">
        <v>0</v>
      </c>
      <c r="IJD14" s="29">
        <v>0</v>
      </c>
      <c r="IJE14" s="29">
        <v>0</v>
      </c>
      <c r="IJF14" s="29">
        <v>0</v>
      </c>
      <c r="IJG14" s="29">
        <v>0</v>
      </c>
      <c r="IJH14" s="29">
        <v>0</v>
      </c>
      <c r="IJI14" s="29">
        <v>0</v>
      </c>
      <c r="IJJ14" s="29">
        <v>0</v>
      </c>
      <c r="IJK14" s="29">
        <v>0</v>
      </c>
      <c r="IJL14" s="29">
        <v>0</v>
      </c>
      <c r="IJM14" s="29">
        <v>0</v>
      </c>
      <c r="IJN14" s="29">
        <v>0</v>
      </c>
      <c r="IJO14" s="29">
        <v>0</v>
      </c>
      <c r="IJP14" s="29">
        <v>0</v>
      </c>
      <c r="IJQ14" s="29">
        <v>0</v>
      </c>
      <c r="IJR14" s="29">
        <v>0</v>
      </c>
      <c r="IJS14" s="29">
        <v>0</v>
      </c>
      <c r="IJT14" s="29">
        <v>0</v>
      </c>
      <c r="IJU14" s="29">
        <v>0</v>
      </c>
      <c r="IJV14" s="29">
        <v>0</v>
      </c>
      <c r="IJW14" s="29">
        <v>0</v>
      </c>
      <c r="IJX14" s="29">
        <v>0</v>
      </c>
      <c r="IJY14" s="29">
        <v>0</v>
      </c>
      <c r="IJZ14" s="29">
        <v>0</v>
      </c>
      <c r="IKA14" s="29">
        <v>0</v>
      </c>
      <c r="IKB14" s="29">
        <v>0</v>
      </c>
      <c r="IKC14" s="29">
        <v>0</v>
      </c>
      <c r="IKD14" s="29">
        <v>0</v>
      </c>
      <c r="IKE14" s="29">
        <v>0</v>
      </c>
      <c r="IKF14" s="29">
        <v>0</v>
      </c>
      <c r="IKG14" s="29">
        <v>0</v>
      </c>
      <c r="IKH14" s="29">
        <v>0</v>
      </c>
      <c r="IKI14" s="29">
        <v>0</v>
      </c>
      <c r="IKJ14" s="29">
        <v>0</v>
      </c>
      <c r="IKK14" s="29">
        <v>0</v>
      </c>
      <c r="IKL14" s="29">
        <v>0</v>
      </c>
      <c r="IKM14" s="29">
        <v>0</v>
      </c>
      <c r="IKN14" s="29">
        <v>0</v>
      </c>
      <c r="IKO14" s="29">
        <v>0</v>
      </c>
      <c r="IKP14" s="29">
        <v>0</v>
      </c>
      <c r="IKQ14" s="29">
        <v>0</v>
      </c>
      <c r="IKR14" s="29">
        <v>0</v>
      </c>
      <c r="IKS14" s="29">
        <v>0</v>
      </c>
      <c r="IKT14" s="29">
        <v>0</v>
      </c>
      <c r="IKU14" s="29">
        <v>0</v>
      </c>
      <c r="IKV14" s="29">
        <v>0</v>
      </c>
      <c r="IKW14" s="29">
        <v>0</v>
      </c>
      <c r="IKX14" s="29">
        <v>0</v>
      </c>
      <c r="IKY14" s="29">
        <v>0</v>
      </c>
      <c r="IKZ14" s="29">
        <v>0</v>
      </c>
      <c r="ILA14" s="29">
        <v>0</v>
      </c>
      <c r="ILB14" s="29">
        <v>0</v>
      </c>
      <c r="ILC14" s="29">
        <v>0</v>
      </c>
      <c r="ILD14" s="29">
        <v>0</v>
      </c>
      <c r="ILE14" s="29">
        <v>0</v>
      </c>
      <c r="ILF14" s="29">
        <v>0</v>
      </c>
      <c r="ILG14" s="29">
        <v>0</v>
      </c>
      <c r="ILH14" s="29">
        <v>0</v>
      </c>
      <c r="ILI14" s="29">
        <v>0</v>
      </c>
      <c r="ILJ14" s="29">
        <v>0</v>
      </c>
      <c r="ILK14" s="29">
        <v>0</v>
      </c>
      <c r="ILL14" s="29">
        <v>0</v>
      </c>
      <c r="ILM14" s="29">
        <v>0</v>
      </c>
      <c r="ILN14" s="29">
        <v>0</v>
      </c>
      <c r="ILO14" s="29">
        <v>0</v>
      </c>
      <c r="ILP14" s="29">
        <v>0</v>
      </c>
      <c r="ILQ14" s="29">
        <v>0</v>
      </c>
      <c r="ILR14" s="29">
        <v>0</v>
      </c>
      <c r="ILS14" s="29">
        <v>0</v>
      </c>
      <c r="ILT14" s="29">
        <v>0</v>
      </c>
      <c r="ILU14" s="29">
        <v>0</v>
      </c>
      <c r="ILV14" s="29">
        <v>0</v>
      </c>
      <c r="ILW14" s="29">
        <v>0</v>
      </c>
      <c r="ILX14" s="29">
        <v>0</v>
      </c>
      <c r="ILY14" s="29">
        <v>0</v>
      </c>
      <c r="ILZ14" s="29">
        <v>0</v>
      </c>
      <c r="IMA14" s="29">
        <v>0</v>
      </c>
      <c r="IMB14" s="29">
        <v>0</v>
      </c>
      <c r="IMC14" s="29">
        <v>0</v>
      </c>
      <c r="IMD14" s="29">
        <v>0</v>
      </c>
      <c r="IME14" s="29">
        <v>0</v>
      </c>
      <c r="IMF14" s="29">
        <v>0</v>
      </c>
      <c r="IMG14" s="29">
        <v>0</v>
      </c>
      <c r="IMH14" s="29">
        <v>0</v>
      </c>
      <c r="IMI14" s="29">
        <v>0</v>
      </c>
      <c r="IMJ14" s="29">
        <v>0</v>
      </c>
      <c r="IMK14" s="29">
        <v>0</v>
      </c>
      <c r="IML14" s="29">
        <v>0</v>
      </c>
      <c r="IMM14" s="29">
        <v>0</v>
      </c>
      <c r="IMN14" s="29">
        <v>0</v>
      </c>
      <c r="IMO14" s="29">
        <v>0</v>
      </c>
      <c r="IMP14" s="29">
        <v>0</v>
      </c>
      <c r="IMQ14" s="29">
        <v>0</v>
      </c>
      <c r="IMR14" s="29">
        <v>0</v>
      </c>
      <c r="IMS14" s="29">
        <v>0</v>
      </c>
      <c r="IMT14" s="29">
        <v>0</v>
      </c>
      <c r="IMU14" s="29">
        <v>0</v>
      </c>
      <c r="IMV14" s="29">
        <v>0</v>
      </c>
      <c r="IMW14" s="29">
        <v>0</v>
      </c>
      <c r="IMX14" s="29">
        <v>0</v>
      </c>
      <c r="IMY14" s="29">
        <v>0</v>
      </c>
      <c r="IMZ14" s="29">
        <v>0</v>
      </c>
      <c r="INA14" s="29">
        <v>0</v>
      </c>
      <c r="INB14" s="29">
        <v>0</v>
      </c>
      <c r="INC14" s="29">
        <v>0</v>
      </c>
      <c r="IND14" s="29">
        <v>0</v>
      </c>
      <c r="INE14" s="29">
        <v>0</v>
      </c>
      <c r="INF14" s="29">
        <v>0</v>
      </c>
      <c r="ING14" s="29">
        <v>0</v>
      </c>
      <c r="INH14" s="29">
        <v>0</v>
      </c>
      <c r="INI14" s="29">
        <v>0</v>
      </c>
      <c r="INJ14" s="29">
        <v>0</v>
      </c>
      <c r="INK14" s="29">
        <v>0</v>
      </c>
      <c r="INL14" s="29">
        <v>0</v>
      </c>
      <c r="INM14" s="29">
        <v>0</v>
      </c>
      <c r="INN14" s="29">
        <v>0</v>
      </c>
      <c r="INO14" s="29">
        <v>0</v>
      </c>
      <c r="INP14" s="29">
        <v>0</v>
      </c>
      <c r="INQ14" s="29">
        <v>0</v>
      </c>
      <c r="INR14" s="29">
        <v>0</v>
      </c>
      <c r="INS14" s="29">
        <v>0</v>
      </c>
      <c r="INT14" s="29">
        <v>0</v>
      </c>
      <c r="INU14" s="29">
        <v>0</v>
      </c>
      <c r="INV14" s="29">
        <v>0</v>
      </c>
      <c r="INW14" s="29">
        <v>0</v>
      </c>
      <c r="INX14" s="29">
        <v>0</v>
      </c>
      <c r="INY14" s="29">
        <v>0</v>
      </c>
      <c r="INZ14" s="29">
        <v>0</v>
      </c>
      <c r="IOA14" s="29">
        <v>0</v>
      </c>
      <c r="IOB14" s="29">
        <v>0</v>
      </c>
      <c r="IOC14" s="29">
        <v>0</v>
      </c>
      <c r="IOD14" s="29">
        <v>0</v>
      </c>
      <c r="IOE14" s="29">
        <v>0</v>
      </c>
      <c r="IOF14" s="29">
        <v>0</v>
      </c>
      <c r="IOG14" s="29">
        <v>0</v>
      </c>
      <c r="IOH14" s="29">
        <v>0</v>
      </c>
      <c r="IOI14" s="29">
        <v>0</v>
      </c>
      <c r="IOJ14" s="29">
        <v>0</v>
      </c>
      <c r="IOK14" s="29">
        <v>0</v>
      </c>
      <c r="IOL14" s="29">
        <v>0</v>
      </c>
      <c r="IOM14" s="29">
        <v>0</v>
      </c>
      <c r="ION14" s="29">
        <v>0</v>
      </c>
      <c r="IOO14" s="29">
        <v>0</v>
      </c>
      <c r="IOP14" s="29">
        <v>0</v>
      </c>
      <c r="IOQ14" s="29">
        <v>0</v>
      </c>
      <c r="IOR14" s="29">
        <v>0</v>
      </c>
      <c r="IOS14" s="29">
        <v>0</v>
      </c>
      <c r="IOT14" s="29">
        <v>0</v>
      </c>
      <c r="IOU14" s="29">
        <v>0</v>
      </c>
      <c r="IOV14" s="29">
        <v>0</v>
      </c>
      <c r="IOW14" s="29">
        <v>0</v>
      </c>
      <c r="IOX14" s="29">
        <v>0</v>
      </c>
      <c r="IOY14" s="29">
        <v>0</v>
      </c>
      <c r="IOZ14" s="29">
        <v>0</v>
      </c>
      <c r="IPA14" s="29">
        <v>0</v>
      </c>
      <c r="IPB14" s="29">
        <v>0</v>
      </c>
      <c r="IPC14" s="29">
        <v>0</v>
      </c>
      <c r="IPD14" s="29">
        <v>0</v>
      </c>
      <c r="IPE14" s="29">
        <v>0</v>
      </c>
      <c r="IPF14" s="29">
        <v>0</v>
      </c>
      <c r="IPG14" s="29">
        <v>0</v>
      </c>
      <c r="IPH14" s="29">
        <v>0</v>
      </c>
      <c r="IPI14" s="29">
        <v>0</v>
      </c>
      <c r="IPJ14" s="29">
        <v>0</v>
      </c>
      <c r="IPK14" s="29">
        <v>0</v>
      </c>
      <c r="IPL14" s="29">
        <v>0</v>
      </c>
      <c r="IPM14" s="29">
        <v>0</v>
      </c>
      <c r="IPN14" s="29">
        <v>0</v>
      </c>
      <c r="IPO14" s="29">
        <v>0</v>
      </c>
      <c r="IPP14" s="29">
        <v>0</v>
      </c>
      <c r="IPQ14" s="29">
        <v>0</v>
      </c>
      <c r="IPR14" s="29">
        <v>0</v>
      </c>
      <c r="IPS14" s="29">
        <v>0</v>
      </c>
      <c r="IPT14" s="29">
        <v>0</v>
      </c>
      <c r="IPU14" s="29">
        <v>0</v>
      </c>
      <c r="IPV14" s="29">
        <v>0</v>
      </c>
      <c r="IPW14" s="29">
        <v>0</v>
      </c>
      <c r="IPX14" s="29">
        <v>0</v>
      </c>
      <c r="IPY14" s="29">
        <v>0</v>
      </c>
      <c r="IPZ14" s="29">
        <v>0</v>
      </c>
      <c r="IQA14" s="29">
        <v>0</v>
      </c>
      <c r="IQB14" s="29">
        <v>0</v>
      </c>
      <c r="IQC14" s="29">
        <v>0</v>
      </c>
      <c r="IQD14" s="29">
        <v>0</v>
      </c>
      <c r="IQE14" s="29">
        <v>0</v>
      </c>
      <c r="IQF14" s="29">
        <v>0</v>
      </c>
      <c r="IQG14" s="29">
        <v>0</v>
      </c>
      <c r="IQH14" s="29">
        <v>0</v>
      </c>
      <c r="IQI14" s="29">
        <v>0</v>
      </c>
      <c r="IQJ14" s="29">
        <v>0</v>
      </c>
      <c r="IQK14" s="29">
        <v>0</v>
      </c>
      <c r="IQL14" s="29">
        <v>0</v>
      </c>
      <c r="IQM14" s="29">
        <v>0</v>
      </c>
      <c r="IQN14" s="29">
        <v>0</v>
      </c>
      <c r="IQO14" s="29">
        <v>0</v>
      </c>
      <c r="IQP14" s="29">
        <v>0</v>
      </c>
      <c r="IQQ14" s="29">
        <v>0</v>
      </c>
      <c r="IQR14" s="29">
        <v>0</v>
      </c>
      <c r="IQS14" s="29">
        <v>0</v>
      </c>
      <c r="IQT14" s="29">
        <v>0</v>
      </c>
      <c r="IQU14" s="29">
        <v>0</v>
      </c>
      <c r="IQV14" s="29">
        <v>0</v>
      </c>
      <c r="IQW14" s="29">
        <v>0</v>
      </c>
      <c r="IQX14" s="29">
        <v>0</v>
      </c>
      <c r="IQY14" s="29">
        <v>0</v>
      </c>
      <c r="IQZ14" s="29">
        <v>0</v>
      </c>
      <c r="IRA14" s="29">
        <v>0</v>
      </c>
      <c r="IRB14" s="29">
        <v>0</v>
      </c>
      <c r="IRC14" s="29">
        <v>0</v>
      </c>
      <c r="IRD14" s="29">
        <v>0</v>
      </c>
      <c r="IRE14" s="29">
        <v>0</v>
      </c>
      <c r="IRF14" s="29">
        <v>0</v>
      </c>
      <c r="IRG14" s="29">
        <v>0</v>
      </c>
      <c r="IRH14" s="29">
        <v>0</v>
      </c>
      <c r="IRI14" s="29">
        <v>0</v>
      </c>
      <c r="IRJ14" s="29">
        <v>0</v>
      </c>
      <c r="IRK14" s="29">
        <v>0</v>
      </c>
      <c r="IRL14" s="29">
        <v>0</v>
      </c>
      <c r="IRM14" s="29">
        <v>0</v>
      </c>
      <c r="IRN14" s="29">
        <v>0</v>
      </c>
      <c r="IRO14" s="29">
        <v>0</v>
      </c>
      <c r="IRP14" s="29">
        <v>0</v>
      </c>
      <c r="IRQ14" s="29">
        <v>0</v>
      </c>
      <c r="IRR14" s="29">
        <v>0</v>
      </c>
      <c r="IRS14" s="29">
        <v>0</v>
      </c>
      <c r="IRT14" s="29">
        <v>0</v>
      </c>
      <c r="IRU14" s="29">
        <v>0</v>
      </c>
      <c r="IRV14" s="29">
        <v>0</v>
      </c>
      <c r="IRW14" s="29">
        <v>0</v>
      </c>
      <c r="IRX14" s="29">
        <v>0</v>
      </c>
      <c r="IRY14" s="29">
        <v>0</v>
      </c>
      <c r="IRZ14" s="29">
        <v>0</v>
      </c>
      <c r="ISA14" s="29">
        <v>0</v>
      </c>
      <c r="ISB14" s="29">
        <v>0</v>
      </c>
      <c r="ISC14" s="29">
        <v>0</v>
      </c>
      <c r="ISD14" s="29">
        <v>0</v>
      </c>
      <c r="ISE14" s="29">
        <v>0</v>
      </c>
      <c r="ISF14" s="29">
        <v>0</v>
      </c>
      <c r="ISG14" s="29">
        <v>0</v>
      </c>
      <c r="ISH14" s="29">
        <v>0</v>
      </c>
      <c r="ISI14" s="29">
        <v>0</v>
      </c>
      <c r="ISJ14" s="29">
        <v>0</v>
      </c>
      <c r="ISK14" s="29">
        <v>0</v>
      </c>
      <c r="ISL14" s="29">
        <v>0</v>
      </c>
      <c r="ISM14" s="29">
        <v>0</v>
      </c>
      <c r="ISN14" s="29">
        <v>0</v>
      </c>
      <c r="ISO14" s="29">
        <v>0</v>
      </c>
      <c r="ISP14" s="29">
        <v>0</v>
      </c>
      <c r="ISQ14" s="29">
        <v>0</v>
      </c>
      <c r="ISR14" s="29">
        <v>0</v>
      </c>
      <c r="ISS14" s="29">
        <v>0</v>
      </c>
      <c r="IST14" s="29">
        <v>0</v>
      </c>
      <c r="ISU14" s="29">
        <v>0</v>
      </c>
      <c r="ISV14" s="29">
        <v>0</v>
      </c>
      <c r="ISW14" s="29">
        <v>0</v>
      </c>
      <c r="ISX14" s="29">
        <v>0</v>
      </c>
      <c r="ISY14" s="29">
        <v>0</v>
      </c>
      <c r="ISZ14" s="29">
        <v>0</v>
      </c>
      <c r="ITA14" s="29">
        <v>0</v>
      </c>
      <c r="ITB14" s="29">
        <v>0</v>
      </c>
      <c r="ITC14" s="29">
        <v>0</v>
      </c>
      <c r="ITD14" s="29">
        <v>0</v>
      </c>
      <c r="ITE14" s="29">
        <v>0</v>
      </c>
      <c r="ITF14" s="29">
        <v>0</v>
      </c>
      <c r="ITG14" s="29">
        <v>0</v>
      </c>
      <c r="ITH14" s="29">
        <v>0</v>
      </c>
      <c r="ITI14" s="29">
        <v>0</v>
      </c>
      <c r="ITJ14" s="29">
        <v>0</v>
      </c>
      <c r="ITK14" s="29">
        <v>0</v>
      </c>
      <c r="ITL14" s="29">
        <v>0</v>
      </c>
      <c r="ITM14" s="29">
        <v>0</v>
      </c>
      <c r="ITN14" s="29">
        <v>0</v>
      </c>
      <c r="ITO14" s="29">
        <v>0</v>
      </c>
      <c r="ITP14" s="29">
        <v>0</v>
      </c>
      <c r="ITQ14" s="29">
        <v>0</v>
      </c>
      <c r="ITR14" s="29">
        <v>0</v>
      </c>
      <c r="ITS14" s="29">
        <v>0</v>
      </c>
      <c r="ITT14" s="29">
        <v>0</v>
      </c>
      <c r="ITU14" s="29">
        <v>0</v>
      </c>
      <c r="ITV14" s="29">
        <v>0</v>
      </c>
      <c r="ITW14" s="29">
        <v>0</v>
      </c>
      <c r="ITX14" s="29">
        <v>0</v>
      </c>
      <c r="ITY14" s="29">
        <v>0</v>
      </c>
      <c r="ITZ14" s="29">
        <v>0</v>
      </c>
      <c r="IUA14" s="29">
        <v>0</v>
      </c>
      <c r="IUB14" s="29">
        <v>0</v>
      </c>
      <c r="IUC14" s="29">
        <v>0</v>
      </c>
      <c r="IUD14" s="29">
        <v>0</v>
      </c>
      <c r="IUE14" s="29">
        <v>0</v>
      </c>
      <c r="IUF14" s="29">
        <v>0</v>
      </c>
      <c r="IUG14" s="29">
        <v>0</v>
      </c>
      <c r="IUH14" s="29">
        <v>0</v>
      </c>
      <c r="IUI14" s="29">
        <v>0</v>
      </c>
      <c r="IUJ14" s="29">
        <v>0</v>
      </c>
      <c r="IUK14" s="29">
        <v>0</v>
      </c>
      <c r="IUL14" s="29">
        <v>0</v>
      </c>
      <c r="IUM14" s="29">
        <v>0</v>
      </c>
      <c r="IUN14" s="29">
        <v>0</v>
      </c>
      <c r="IUO14" s="29">
        <v>0</v>
      </c>
      <c r="IUP14" s="29">
        <v>0</v>
      </c>
      <c r="IUQ14" s="29">
        <v>0</v>
      </c>
      <c r="IUR14" s="29">
        <v>0</v>
      </c>
      <c r="IUS14" s="29">
        <v>0</v>
      </c>
      <c r="IUT14" s="29">
        <v>0</v>
      </c>
      <c r="IUU14" s="29">
        <v>0</v>
      </c>
      <c r="IUV14" s="29">
        <v>0</v>
      </c>
      <c r="IUW14" s="29">
        <v>0</v>
      </c>
      <c r="IUX14" s="29">
        <v>0</v>
      </c>
      <c r="IUY14" s="29">
        <v>0</v>
      </c>
      <c r="IUZ14" s="29">
        <v>0</v>
      </c>
      <c r="IVA14" s="29">
        <v>0</v>
      </c>
      <c r="IVB14" s="29">
        <v>0</v>
      </c>
      <c r="IVC14" s="29">
        <v>0</v>
      </c>
      <c r="IVD14" s="29">
        <v>0</v>
      </c>
      <c r="IVE14" s="29">
        <v>0</v>
      </c>
      <c r="IVF14" s="29">
        <v>0</v>
      </c>
      <c r="IVG14" s="29">
        <v>0</v>
      </c>
      <c r="IVH14" s="29">
        <v>0</v>
      </c>
      <c r="IVI14" s="29">
        <v>0</v>
      </c>
      <c r="IVJ14" s="29">
        <v>0</v>
      </c>
      <c r="IVK14" s="29">
        <v>0</v>
      </c>
      <c r="IVL14" s="29">
        <v>0</v>
      </c>
      <c r="IVM14" s="29">
        <v>0</v>
      </c>
      <c r="IVN14" s="29">
        <v>0</v>
      </c>
      <c r="IVO14" s="29">
        <v>0</v>
      </c>
      <c r="IVP14" s="29">
        <v>0</v>
      </c>
      <c r="IVQ14" s="29">
        <v>0</v>
      </c>
      <c r="IVR14" s="29">
        <v>0</v>
      </c>
      <c r="IVS14" s="29">
        <v>0</v>
      </c>
      <c r="IVT14" s="29">
        <v>0</v>
      </c>
      <c r="IVU14" s="29">
        <v>0</v>
      </c>
      <c r="IVV14" s="29">
        <v>0</v>
      </c>
      <c r="IVW14" s="29">
        <v>0</v>
      </c>
      <c r="IVX14" s="29">
        <v>0</v>
      </c>
      <c r="IVY14" s="29">
        <v>0</v>
      </c>
      <c r="IVZ14" s="29">
        <v>0</v>
      </c>
      <c r="IWA14" s="29">
        <v>0</v>
      </c>
      <c r="IWB14" s="29">
        <v>0</v>
      </c>
      <c r="IWC14" s="29">
        <v>0</v>
      </c>
      <c r="IWD14" s="29">
        <v>0</v>
      </c>
      <c r="IWE14" s="29">
        <v>0</v>
      </c>
      <c r="IWF14" s="29">
        <v>0</v>
      </c>
      <c r="IWG14" s="29">
        <v>0</v>
      </c>
      <c r="IWH14" s="29">
        <v>0</v>
      </c>
      <c r="IWI14" s="29">
        <v>0</v>
      </c>
      <c r="IWJ14" s="29">
        <v>0</v>
      </c>
      <c r="IWK14" s="29">
        <v>0</v>
      </c>
      <c r="IWL14" s="29">
        <v>0</v>
      </c>
      <c r="IWM14" s="29">
        <v>0</v>
      </c>
      <c r="IWN14" s="29">
        <v>0</v>
      </c>
      <c r="IWO14" s="29">
        <v>0</v>
      </c>
      <c r="IWP14" s="29">
        <v>0</v>
      </c>
      <c r="IWQ14" s="29">
        <v>0</v>
      </c>
      <c r="IWR14" s="29">
        <v>0</v>
      </c>
      <c r="IWS14" s="29">
        <v>0</v>
      </c>
      <c r="IWT14" s="29">
        <v>0</v>
      </c>
      <c r="IWU14" s="29">
        <v>0</v>
      </c>
      <c r="IWV14" s="29">
        <v>0</v>
      </c>
      <c r="IWW14" s="29">
        <v>0</v>
      </c>
      <c r="IWX14" s="29">
        <v>0</v>
      </c>
      <c r="IWY14" s="29">
        <v>0</v>
      </c>
      <c r="IWZ14" s="29">
        <v>0</v>
      </c>
      <c r="IXA14" s="29">
        <v>0</v>
      </c>
      <c r="IXB14" s="29">
        <v>0</v>
      </c>
      <c r="IXC14" s="29">
        <v>0</v>
      </c>
      <c r="IXD14" s="29">
        <v>0</v>
      </c>
      <c r="IXE14" s="29">
        <v>0</v>
      </c>
      <c r="IXF14" s="29">
        <v>0</v>
      </c>
      <c r="IXG14" s="29">
        <v>0</v>
      </c>
      <c r="IXH14" s="29">
        <v>0</v>
      </c>
      <c r="IXI14" s="29">
        <v>0</v>
      </c>
      <c r="IXJ14" s="29">
        <v>0</v>
      </c>
      <c r="IXK14" s="29">
        <v>0</v>
      </c>
      <c r="IXL14" s="29">
        <v>0</v>
      </c>
      <c r="IXM14" s="29">
        <v>0</v>
      </c>
      <c r="IXN14" s="29">
        <v>0</v>
      </c>
      <c r="IXO14" s="29">
        <v>0</v>
      </c>
      <c r="IXP14" s="29">
        <v>0</v>
      </c>
      <c r="IXQ14" s="29">
        <v>0</v>
      </c>
      <c r="IXR14" s="29">
        <v>0</v>
      </c>
      <c r="IXS14" s="29">
        <v>0</v>
      </c>
      <c r="IXT14" s="29">
        <v>0</v>
      </c>
      <c r="IXU14" s="29">
        <v>0</v>
      </c>
      <c r="IXV14" s="29">
        <v>0</v>
      </c>
      <c r="IXW14" s="29">
        <v>0</v>
      </c>
      <c r="IXX14" s="29">
        <v>0</v>
      </c>
      <c r="IXY14" s="29">
        <v>0</v>
      </c>
      <c r="IXZ14" s="29">
        <v>0</v>
      </c>
      <c r="IYA14" s="29">
        <v>0</v>
      </c>
      <c r="IYB14" s="29">
        <v>0</v>
      </c>
      <c r="IYC14" s="29">
        <v>0</v>
      </c>
      <c r="IYD14" s="29">
        <v>0</v>
      </c>
      <c r="IYE14" s="29">
        <v>0</v>
      </c>
      <c r="IYF14" s="29">
        <v>0</v>
      </c>
      <c r="IYG14" s="29">
        <v>0</v>
      </c>
      <c r="IYH14" s="29">
        <v>0</v>
      </c>
      <c r="IYI14" s="29">
        <v>0</v>
      </c>
      <c r="IYJ14" s="29">
        <v>0</v>
      </c>
      <c r="IYK14" s="29">
        <v>0</v>
      </c>
      <c r="IYL14" s="29">
        <v>0</v>
      </c>
      <c r="IYM14" s="29">
        <v>0</v>
      </c>
      <c r="IYN14" s="29">
        <v>0</v>
      </c>
      <c r="IYO14" s="29">
        <v>0</v>
      </c>
      <c r="IYP14" s="29">
        <v>0</v>
      </c>
      <c r="IYQ14" s="29">
        <v>0</v>
      </c>
      <c r="IYR14" s="29">
        <v>0</v>
      </c>
      <c r="IYS14" s="29">
        <v>0</v>
      </c>
      <c r="IYT14" s="29">
        <v>0</v>
      </c>
      <c r="IYU14" s="29">
        <v>0</v>
      </c>
      <c r="IYV14" s="29">
        <v>0</v>
      </c>
      <c r="IYW14" s="29">
        <v>0</v>
      </c>
      <c r="IYX14" s="29">
        <v>0</v>
      </c>
      <c r="IYY14" s="29">
        <v>0</v>
      </c>
      <c r="IYZ14" s="29">
        <v>0</v>
      </c>
      <c r="IZA14" s="29">
        <v>0</v>
      </c>
      <c r="IZB14" s="29">
        <v>0</v>
      </c>
      <c r="IZC14" s="29">
        <v>0</v>
      </c>
      <c r="IZD14" s="29">
        <v>0</v>
      </c>
      <c r="IZE14" s="29">
        <v>0</v>
      </c>
      <c r="IZF14" s="29">
        <v>0</v>
      </c>
      <c r="IZG14" s="29">
        <v>0</v>
      </c>
      <c r="IZH14" s="29">
        <v>0</v>
      </c>
      <c r="IZI14" s="29">
        <v>0</v>
      </c>
      <c r="IZJ14" s="29">
        <v>0</v>
      </c>
      <c r="IZK14" s="29">
        <v>0</v>
      </c>
      <c r="IZL14" s="29">
        <v>0</v>
      </c>
      <c r="IZM14" s="29">
        <v>0</v>
      </c>
      <c r="IZN14" s="29">
        <v>0</v>
      </c>
      <c r="IZO14" s="29">
        <v>0</v>
      </c>
      <c r="IZP14" s="29">
        <v>0</v>
      </c>
      <c r="IZQ14" s="29">
        <v>0</v>
      </c>
      <c r="IZR14" s="29">
        <v>0</v>
      </c>
      <c r="IZS14" s="29">
        <v>0</v>
      </c>
      <c r="IZT14" s="29">
        <v>0</v>
      </c>
      <c r="IZU14" s="29">
        <v>0</v>
      </c>
      <c r="IZV14" s="29">
        <v>0</v>
      </c>
      <c r="IZW14" s="29">
        <v>0</v>
      </c>
      <c r="IZX14" s="29">
        <v>0</v>
      </c>
      <c r="IZY14" s="29">
        <v>0</v>
      </c>
      <c r="IZZ14" s="29">
        <v>0</v>
      </c>
      <c r="JAA14" s="29">
        <v>0</v>
      </c>
      <c r="JAB14" s="29">
        <v>0</v>
      </c>
      <c r="JAC14" s="29">
        <v>0</v>
      </c>
      <c r="JAD14" s="29">
        <v>0</v>
      </c>
      <c r="JAE14" s="29">
        <v>0</v>
      </c>
      <c r="JAF14" s="29">
        <v>0</v>
      </c>
      <c r="JAG14" s="29">
        <v>0</v>
      </c>
      <c r="JAH14" s="29">
        <v>0</v>
      </c>
      <c r="JAI14" s="29">
        <v>0</v>
      </c>
      <c r="JAJ14" s="29">
        <v>0</v>
      </c>
      <c r="JAK14" s="29">
        <v>0</v>
      </c>
      <c r="JAL14" s="29">
        <v>0</v>
      </c>
      <c r="JAM14" s="29">
        <v>0</v>
      </c>
      <c r="JAN14" s="29">
        <v>0</v>
      </c>
      <c r="JAO14" s="29">
        <v>0</v>
      </c>
      <c r="JAP14" s="29">
        <v>0</v>
      </c>
      <c r="JAQ14" s="29">
        <v>0</v>
      </c>
      <c r="JAR14" s="29">
        <v>0</v>
      </c>
      <c r="JAS14" s="29">
        <v>0</v>
      </c>
      <c r="JAT14" s="29">
        <v>0</v>
      </c>
      <c r="JAU14" s="29">
        <v>0</v>
      </c>
      <c r="JAV14" s="29">
        <v>0</v>
      </c>
      <c r="JAW14" s="29">
        <v>0</v>
      </c>
      <c r="JAX14" s="29">
        <v>0</v>
      </c>
      <c r="JAY14" s="29">
        <v>0</v>
      </c>
      <c r="JAZ14" s="29">
        <v>0</v>
      </c>
      <c r="JBA14" s="29">
        <v>0</v>
      </c>
      <c r="JBB14" s="29">
        <v>0</v>
      </c>
      <c r="JBC14" s="29">
        <v>0</v>
      </c>
      <c r="JBD14" s="29">
        <v>0</v>
      </c>
      <c r="JBE14" s="29">
        <v>0</v>
      </c>
      <c r="JBF14" s="29">
        <v>0</v>
      </c>
      <c r="JBG14" s="29">
        <v>0</v>
      </c>
      <c r="JBH14" s="29">
        <v>0</v>
      </c>
      <c r="JBI14" s="29">
        <v>0</v>
      </c>
      <c r="JBJ14" s="29">
        <v>0</v>
      </c>
      <c r="JBK14" s="29">
        <v>0</v>
      </c>
      <c r="JBL14" s="29">
        <v>0</v>
      </c>
      <c r="JBM14" s="29">
        <v>0</v>
      </c>
      <c r="JBN14" s="29">
        <v>0</v>
      </c>
      <c r="JBO14" s="29">
        <v>0</v>
      </c>
      <c r="JBP14" s="29">
        <v>0</v>
      </c>
      <c r="JBQ14" s="29">
        <v>0</v>
      </c>
      <c r="JBR14" s="29">
        <v>0</v>
      </c>
      <c r="JBS14" s="29">
        <v>0</v>
      </c>
      <c r="JBT14" s="29">
        <v>0</v>
      </c>
      <c r="JBU14" s="29">
        <v>0</v>
      </c>
      <c r="JBV14" s="29">
        <v>0</v>
      </c>
      <c r="JBW14" s="29">
        <v>0</v>
      </c>
      <c r="JBX14" s="29">
        <v>0</v>
      </c>
      <c r="JBY14" s="29">
        <v>0</v>
      </c>
      <c r="JBZ14" s="29">
        <v>0</v>
      </c>
      <c r="JCA14" s="29">
        <v>0</v>
      </c>
      <c r="JCB14" s="29">
        <v>0</v>
      </c>
      <c r="JCC14" s="29">
        <v>0</v>
      </c>
      <c r="JCD14" s="29">
        <v>0</v>
      </c>
      <c r="JCE14" s="29">
        <v>0</v>
      </c>
      <c r="JCF14" s="29">
        <v>0</v>
      </c>
      <c r="JCG14" s="29">
        <v>0</v>
      </c>
      <c r="JCH14" s="29">
        <v>0</v>
      </c>
      <c r="JCI14" s="29">
        <v>0</v>
      </c>
      <c r="JCJ14" s="29">
        <v>0</v>
      </c>
      <c r="JCK14" s="29">
        <v>0</v>
      </c>
      <c r="JCL14" s="29">
        <v>0</v>
      </c>
      <c r="JCM14" s="29">
        <v>0</v>
      </c>
      <c r="JCN14" s="29">
        <v>0</v>
      </c>
      <c r="JCO14" s="29">
        <v>0</v>
      </c>
      <c r="JCP14" s="29">
        <v>0</v>
      </c>
      <c r="JCQ14" s="29">
        <v>0</v>
      </c>
      <c r="JCR14" s="29">
        <v>0</v>
      </c>
      <c r="JCS14" s="29">
        <v>0</v>
      </c>
      <c r="JCT14" s="29">
        <v>0</v>
      </c>
      <c r="JCU14" s="29">
        <v>0</v>
      </c>
      <c r="JCV14" s="29">
        <v>0</v>
      </c>
      <c r="JCW14" s="29">
        <v>0</v>
      </c>
      <c r="JCX14" s="29">
        <v>0</v>
      </c>
      <c r="JCY14" s="29">
        <v>0</v>
      </c>
      <c r="JCZ14" s="29">
        <v>0</v>
      </c>
      <c r="JDA14" s="29">
        <v>0</v>
      </c>
      <c r="JDB14" s="29">
        <v>0</v>
      </c>
      <c r="JDC14" s="29">
        <v>0</v>
      </c>
      <c r="JDD14" s="29">
        <v>0</v>
      </c>
      <c r="JDE14" s="29">
        <v>0</v>
      </c>
      <c r="JDF14" s="29">
        <v>0</v>
      </c>
      <c r="JDG14" s="29">
        <v>0</v>
      </c>
      <c r="JDH14" s="29">
        <v>0</v>
      </c>
      <c r="JDI14" s="29">
        <v>0</v>
      </c>
      <c r="JDJ14" s="29">
        <v>0</v>
      </c>
      <c r="JDK14" s="29">
        <v>0</v>
      </c>
      <c r="JDL14" s="29">
        <v>0</v>
      </c>
      <c r="JDM14" s="29">
        <v>0</v>
      </c>
      <c r="JDN14" s="29">
        <v>0</v>
      </c>
      <c r="JDO14" s="29">
        <v>0</v>
      </c>
      <c r="JDP14" s="29">
        <v>0</v>
      </c>
      <c r="JDQ14" s="29">
        <v>0</v>
      </c>
      <c r="JDR14" s="29">
        <v>0</v>
      </c>
      <c r="JDS14" s="29">
        <v>0</v>
      </c>
      <c r="JDT14" s="29">
        <v>0</v>
      </c>
      <c r="JDU14" s="29">
        <v>0</v>
      </c>
      <c r="JDV14" s="29">
        <v>0</v>
      </c>
      <c r="JDW14" s="29">
        <v>0</v>
      </c>
      <c r="JDX14" s="29">
        <v>0</v>
      </c>
      <c r="JDY14" s="29">
        <v>0</v>
      </c>
      <c r="JDZ14" s="29">
        <v>0</v>
      </c>
      <c r="JEA14" s="29">
        <v>0</v>
      </c>
      <c r="JEB14" s="29">
        <v>0</v>
      </c>
      <c r="JEC14" s="29">
        <v>0</v>
      </c>
      <c r="JED14" s="29">
        <v>0</v>
      </c>
      <c r="JEE14" s="29">
        <v>0</v>
      </c>
      <c r="JEF14" s="29">
        <v>0</v>
      </c>
      <c r="JEG14" s="29">
        <v>0</v>
      </c>
      <c r="JEH14" s="29">
        <v>0</v>
      </c>
      <c r="JEI14" s="29">
        <v>0</v>
      </c>
      <c r="JEJ14" s="29">
        <v>0</v>
      </c>
      <c r="JEK14" s="29">
        <v>0</v>
      </c>
      <c r="JEL14" s="29">
        <v>0</v>
      </c>
      <c r="JEM14" s="29">
        <v>0</v>
      </c>
      <c r="JEN14" s="29">
        <v>0</v>
      </c>
      <c r="JEO14" s="29">
        <v>0</v>
      </c>
      <c r="JEP14" s="29">
        <v>0</v>
      </c>
      <c r="JEQ14" s="29">
        <v>0</v>
      </c>
      <c r="JER14" s="29">
        <v>0</v>
      </c>
      <c r="JES14" s="29">
        <v>0</v>
      </c>
      <c r="JET14" s="29">
        <v>0</v>
      </c>
      <c r="JEU14" s="29">
        <v>0</v>
      </c>
      <c r="JEV14" s="29">
        <v>0</v>
      </c>
      <c r="JEW14" s="29">
        <v>0</v>
      </c>
      <c r="JEX14" s="29">
        <v>0</v>
      </c>
      <c r="JEY14" s="29">
        <v>0</v>
      </c>
      <c r="JEZ14" s="29">
        <v>0</v>
      </c>
      <c r="JFA14" s="29">
        <v>0</v>
      </c>
      <c r="JFB14" s="29">
        <v>0</v>
      </c>
      <c r="JFC14" s="29">
        <v>0</v>
      </c>
      <c r="JFD14" s="29">
        <v>0</v>
      </c>
      <c r="JFE14" s="29">
        <v>0</v>
      </c>
      <c r="JFF14" s="29">
        <v>0</v>
      </c>
      <c r="JFG14" s="29">
        <v>0</v>
      </c>
      <c r="JFH14" s="29">
        <v>0</v>
      </c>
      <c r="JFI14" s="29">
        <v>0</v>
      </c>
      <c r="JFJ14" s="29">
        <v>0</v>
      </c>
      <c r="JFK14" s="29">
        <v>0</v>
      </c>
      <c r="JFL14" s="29">
        <v>0</v>
      </c>
      <c r="JFM14" s="29">
        <v>0</v>
      </c>
      <c r="JFN14" s="29">
        <v>0</v>
      </c>
      <c r="JFO14" s="29">
        <v>0</v>
      </c>
      <c r="JFP14" s="29">
        <v>0</v>
      </c>
      <c r="JFQ14" s="29">
        <v>0</v>
      </c>
      <c r="JFR14" s="29">
        <v>0</v>
      </c>
      <c r="JFS14" s="29">
        <v>0</v>
      </c>
      <c r="JFT14" s="29">
        <v>0</v>
      </c>
      <c r="JFU14" s="29">
        <v>0</v>
      </c>
      <c r="JFV14" s="29">
        <v>0</v>
      </c>
      <c r="JFW14" s="29">
        <v>0</v>
      </c>
      <c r="JFX14" s="29">
        <v>0</v>
      </c>
      <c r="JFY14" s="29">
        <v>0</v>
      </c>
      <c r="JFZ14" s="29">
        <v>0</v>
      </c>
      <c r="JGA14" s="29">
        <v>0</v>
      </c>
      <c r="JGB14" s="29">
        <v>0</v>
      </c>
      <c r="JGC14" s="29">
        <v>0</v>
      </c>
      <c r="JGD14" s="29">
        <v>0</v>
      </c>
      <c r="JGE14" s="29">
        <v>0</v>
      </c>
      <c r="JGF14" s="29">
        <v>0</v>
      </c>
      <c r="JGG14" s="29">
        <v>0</v>
      </c>
      <c r="JGH14" s="29">
        <v>0</v>
      </c>
      <c r="JGI14" s="29">
        <v>0</v>
      </c>
      <c r="JGJ14" s="29">
        <v>0</v>
      </c>
      <c r="JGK14" s="29">
        <v>0</v>
      </c>
      <c r="JGL14" s="29">
        <v>0</v>
      </c>
      <c r="JGM14" s="29">
        <v>0</v>
      </c>
      <c r="JGN14" s="29">
        <v>0</v>
      </c>
      <c r="JGO14" s="29">
        <v>0</v>
      </c>
      <c r="JGP14" s="29">
        <v>0</v>
      </c>
      <c r="JGQ14" s="29">
        <v>0</v>
      </c>
      <c r="JGR14" s="29">
        <v>0</v>
      </c>
      <c r="JGS14" s="29">
        <v>0</v>
      </c>
      <c r="JGT14" s="29">
        <v>0</v>
      </c>
      <c r="JGU14" s="29">
        <v>0</v>
      </c>
      <c r="JGV14" s="29">
        <v>0</v>
      </c>
      <c r="JGW14" s="29">
        <v>0</v>
      </c>
      <c r="JGX14" s="29">
        <v>0</v>
      </c>
      <c r="JGY14" s="29">
        <v>0</v>
      </c>
      <c r="JGZ14" s="29">
        <v>0</v>
      </c>
      <c r="JHA14" s="29">
        <v>0</v>
      </c>
      <c r="JHB14" s="29">
        <v>0</v>
      </c>
      <c r="JHC14" s="29">
        <v>0</v>
      </c>
      <c r="JHD14" s="29">
        <v>0</v>
      </c>
      <c r="JHE14" s="29">
        <v>0</v>
      </c>
      <c r="JHF14" s="29">
        <v>0</v>
      </c>
      <c r="JHG14" s="29">
        <v>0</v>
      </c>
      <c r="JHH14" s="29">
        <v>0</v>
      </c>
      <c r="JHI14" s="29">
        <v>0</v>
      </c>
      <c r="JHJ14" s="29">
        <v>0</v>
      </c>
      <c r="JHK14" s="29">
        <v>0</v>
      </c>
      <c r="JHL14" s="29">
        <v>0</v>
      </c>
      <c r="JHM14" s="29">
        <v>0</v>
      </c>
      <c r="JHN14" s="29">
        <v>0</v>
      </c>
      <c r="JHO14" s="29">
        <v>0</v>
      </c>
      <c r="JHP14" s="29">
        <v>0</v>
      </c>
      <c r="JHQ14" s="29">
        <v>0</v>
      </c>
      <c r="JHR14" s="29">
        <v>0</v>
      </c>
      <c r="JHS14" s="29">
        <v>0</v>
      </c>
      <c r="JHT14" s="29">
        <v>0</v>
      </c>
      <c r="JHU14" s="29">
        <v>0</v>
      </c>
      <c r="JHV14" s="29">
        <v>0</v>
      </c>
      <c r="JHW14" s="29">
        <v>0</v>
      </c>
      <c r="JHX14" s="29">
        <v>0</v>
      </c>
      <c r="JHY14" s="29">
        <v>0</v>
      </c>
      <c r="JHZ14" s="29">
        <v>0</v>
      </c>
      <c r="JIA14" s="29">
        <v>0</v>
      </c>
      <c r="JIB14" s="29">
        <v>0</v>
      </c>
      <c r="JIC14" s="29">
        <v>0</v>
      </c>
      <c r="JID14" s="29">
        <v>0</v>
      </c>
      <c r="JIE14" s="29">
        <v>0</v>
      </c>
      <c r="JIF14" s="29">
        <v>0</v>
      </c>
      <c r="JIG14" s="29">
        <v>0</v>
      </c>
      <c r="JIH14" s="29">
        <v>0</v>
      </c>
      <c r="JII14" s="29">
        <v>0</v>
      </c>
      <c r="JIJ14" s="29">
        <v>0</v>
      </c>
      <c r="JIK14" s="29">
        <v>0</v>
      </c>
      <c r="JIL14" s="29">
        <v>0</v>
      </c>
      <c r="JIM14" s="29">
        <v>0</v>
      </c>
      <c r="JIN14" s="29">
        <v>0</v>
      </c>
      <c r="JIO14" s="29">
        <v>0</v>
      </c>
      <c r="JIP14" s="29">
        <v>0</v>
      </c>
      <c r="JIQ14" s="29">
        <v>0</v>
      </c>
      <c r="JIR14" s="29">
        <v>0</v>
      </c>
      <c r="JIS14" s="29">
        <v>0</v>
      </c>
      <c r="JIT14" s="29">
        <v>0</v>
      </c>
      <c r="JIU14" s="29">
        <v>0</v>
      </c>
      <c r="JIV14" s="29">
        <v>0</v>
      </c>
      <c r="JIW14" s="29">
        <v>0</v>
      </c>
      <c r="JIX14" s="29">
        <v>0</v>
      </c>
      <c r="JIY14" s="29">
        <v>0</v>
      </c>
      <c r="JIZ14" s="29">
        <v>0</v>
      </c>
      <c r="JJA14" s="29">
        <v>0</v>
      </c>
      <c r="JJB14" s="29">
        <v>0</v>
      </c>
      <c r="JJC14" s="29">
        <v>0</v>
      </c>
      <c r="JJD14" s="29">
        <v>0</v>
      </c>
      <c r="JJE14" s="29">
        <v>0</v>
      </c>
      <c r="JJF14" s="29">
        <v>0</v>
      </c>
      <c r="JJG14" s="29">
        <v>0</v>
      </c>
      <c r="JJH14" s="29">
        <v>0</v>
      </c>
      <c r="JJI14" s="29">
        <v>0</v>
      </c>
      <c r="JJJ14" s="29">
        <v>0</v>
      </c>
      <c r="JJK14" s="29">
        <v>0</v>
      </c>
      <c r="JJL14" s="29">
        <v>0</v>
      </c>
      <c r="JJM14" s="29">
        <v>0</v>
      </c>
      <c r="JJN14" s="29">
        <v>0</v>
      </c>
      <c r="JJO14" s="29">
        <v>0</v>
      </c>
      <c r="JJP14" s="29">
        <v>0</v>
      </c>
      <c r="JJQ14" s="29">
        <v>0</v>
      </c>
      <c r="JJR14" s="29">
        <v>0</v>
      </c>
      <c r="JJS14" s="29">
        <v>0</v>
      </c>
      <c r="JJT14" s="29">
        <v>0</v>
      </c>
      <c r="JJU14" s="29">
        <v>0</v>
      </c>
      <c r="JJV14" s="29">
        <v>0</v>
      </c>
      <c r="JJW14" s="29">
        <v>0</v>
      </c>
      <c r="JJX14" s="29">
        <v>0</v>
      </c>
      <c r="JJY14" s="29">
        <v>0</v>
      </c>
      <c r="JJZ14" s="29">
        <v>0</v>
      </c>
      <c r="JKA14" s="29">
        <v>0</v>
      </c>
      <c r="JKB14" s="29">
        <v>0</v>
      </c>
      <c r="JKC14" s="29">
        <v>0</v>
      </c>
      <c r="JKD14" s="29">
        <v>0</v>
      </c>
      <c r="JKE14" s="29">
        <v>0</v>
      </c>
      <c r="JKF14" s="29">
        <v>0</v>
      </c>
      <c r="JKG14" s="29">
        <v>0</v>
      </c>
      <c r="JKH14" s="29">
        <v>0</v>
      </c>
      <c r="JKI14" s="29">
        <v>0</v>
      </c>
      <c r="JKJ14" s="29">
        <v>0</v>
      </c>
      <c r="JKK14" s="29">
        <v>0</v>
      </c>
      <c r="JKL14" s="29">
        <v>0</v>
      </c>
      <c r="JKM14" s="29">
        <v>0</v>
      </c>
      <c r="JKN14" s="29">
        <v>0</v>
      </c>
      <c r="JKO14" s="29">
        <v>0</v>
      </c>
      <c r="JKP14" s="29">
        <v>0</v>
      </c>
      <c r="JKQ14" s="29">
        <v>0</v>
      </c>
      <c r="JKR14" s="29">
        <v>0</v>
      </c>
      <c r="JKS14" s="29">
        <v>0</v>
      </c>
      <c r="JKT14" s="29">
        <v>0</v>
      </c>
      <c r="JKU14" s="29">
        <v>0</v>
      </c>
      <c r="JKV14" s="29">
        <v>0</v>
      </c>
      <c r="JKW14" s="29">
        <v>0</v>
      </c>
      <c r="JKX14" s="29">
        <v>0</v>
      </c>
      <c r="JKY14" s="29">
        <v>0</v>
      </c>
      <c r="JKZ14" s="29">
        <v>0</v>
      </c>
      <c r="JLA14" s="29">
        <v>0</v>
      </c>
      <c r="JLB14" s="29">
        <v>0</v>
      </c>
      <c r="JLC14" s="29">
        <v>0</v>
      </c>
      <c r="JLD14" s="29">
        <v>0</v>
      </c>
      <c r="JLE14" s="29">
        <v>0</v>
      </c>
      <c r="JLF14" s="29">
        <v>0</v>
      </c>
      <c r="JLG14" s="29">
        <v>0</v>
      </c>
      <c r="JLH14" s="29">
        <v>0</v>
      </c>
      <c r="JLI14" s="29">
        <v>0</v>
      </c>
      <c r="JLJ14" s="29">
        <v>0</v>
      </c>
      <c r="JLK14" s="29">
        <v>0</v>
      </c>
      <c r="JLL14" s="29">
        <v>0</v>
      </c>
      <c r="JLM14" s="29">
        <v>0</v>
      </c>
      <c r="JLN14" s="29">
        <v>0</v>
      </c>
      <c r="JLO14" s="29">
        <v>0</v>
      </c>
      <c r="JLP14" s="29">
        <v>0</v>
      </c>
      <c r="JLQ14" s="29">
        <v>0</v>
      </c>
      <c r="JLR14" s="29">
        <v>0</v>
      </c>
      <c r="JLS14" s="29">
        <v>0</v>
      </c>
      <c r="JLT14" s="29">
        <v>0</v>
      </c>
      <c r="JLU14" s="29">
        <v>0</v>
      </c>
      <c r="JLV14" s="29">
        <v>0</v>
      </c>
      <c r="JLW14" s="29">
        <v>0</v>
      </c>
      <c r="JLX14" s="29">
        <v>0</v>
      </c>
      <c r="JLY14" s="29">
        <v>0</v>
      </c>
      <c r="JLZ14" s="29">
        <v>0</v>
      </c>
      <c r="JMA14" s="29">
        <v>0</v>
      </c>
      <c r="JMB14" s="29">
        <v>0</v>
      </c>
      <c r="JMC14" s="29">
        <v>0</v>
      </c>
      <c r="JMD14" s="29">
        <v>0</v>
      </c>
      <c r="JME14" s="29">
        <v>0</v>
      </c>
      <c r="JMF14" s="29">
        <v>0</v>
      </c>
      <c r="JMG14" s="29">
        <v>0</v>
      </c>
      <c r="JMH14" s="29">
        <v>0</v>
      </c>
      <c r="JMI14" s="29">
        <v>0</v>
      </c>
      <c r="JMJ14" s="29">
        <v>0</v>
      </c>
      <c r="JMK14" s="29">
        <v>0</v>
      </c>
      <c r="JML14" s="29">
        <v>0</v>
      </c>
      <c r="JMM14" s="29">
        <v>0</v>
      </c>
      <c r="JMN14" s="29">
        <v>0</v>
      </c>
      <c r="JMO14" s="29">
        <v>0</v>
      </c>
      <c r="JMP14" s="29">
        <v>0</v>
      </c>
      <c r="JMQ14" s="29">
        <v>0</v>
      </c>
      <c r="JMR14" s="29">
        <v>0</v>
      </c>
      <c r="JMS14" s="29">
        <v>0</v>
      </c>
      <c r="JMT14" s="29">
        <v>0</v>
      </c>
      <c r="JMU14" s="29">
        <v>0</v>
      </c>
      <c r="JMV14" s="29">
        <v>0</v>
      </c>
      <c r="JMW14" s="29">
        <v>0</v>
      </c>
      <c r="JMX14" s="29">
        <v>0</v>
      </c>
      <c r="JMY14" s="29">
        <v>0</v>
      </c>
      <c r="JMZ14" s="29">
        <v>0</v>
      </c>
      <c r="JNA14" s="29">
        <v>0</v>
      </c>
      <c r="JNB14" s="29">
        <v>0</v>
      </c>
      <c r="JNC14" s="29">
        <v>0</v>
      </c>
      <c r="JND14" s="29">
        <v>0</v>
      </c>
      <c r="JNE14" s="29">
        <v>0</v>
      </c>
      <c r="JNF14" s="29">
        <v>0</v>
      </c>
      <c r="JNG14" s="29">
        <v>0</v>
      </c>
      <c r="JNH14" s="29">
        <v>0</v>
      </c>
      <c r="JNI14" s="29">
        <v>0</v>
      </c>
      <c r="JNJ14" s="29">
        <v>0</v>
      </c>
      <c r="JNK14" s="29">
        <v>0</v>
      </c>
      <c r="JNL14" s="29">
        <v>0</v>
      </c>
      <c r="JNM14" s="29">
        <v>0</v>
      </c>
      <c r="JNN14" s="29">
        <v>0</v>
      </c>
      <c r="JNO14" s="29">
        <v>0</v>
      </c>
      <c r="JNP14" s="29">
        <v>0</v>
      </c>
      <c r="JNQ14" s="29">
        <v>0</v>
      </c>
      <c r="JNR14" s="29">
        <v>0</v>
      </c>
      <c r="JNS14" s="29">
        <v>0</v>
      </c>
      <c r="JNT14" s="29">
        <v>0</v>
      </c>
      <c r="JNU14" s="29">
        <v>0</v>
      </c>
      <c r="JNV14" s="29">
        <v>0</v>
      </c>
      <c r="JNW14" s="29">
        <v>0</v>
      </c>
      <c r="JNX14" s="29">
        <v>0</v>
      </c>
      <c r="JNY14" s="29">
        <v>0</v>
      </c>
      <c r="JNZ14" s="29">
        <v>0</v>
      </c>
      <c r="JOA14" s="29">
        <v>0</v>
      </c>
      <c r="JOB14" s="29">
        <v>0</v>
      </c>
      <c r="JOC14" s="29">
        <v>0</v>
      </c>
      <c r="JOD14" s="29">
        <v>0</v>
      </c>
      <c r="JOE14" s="29">
        <v>0</v>
      </c>
      <c r="JOF14" s="29">
        <v>0</v>
      </c>
      <c r="JOG14" s="29">
        <v>0</v>
      </c>
      <c r="JOH14" s="29">
        <v>0</v>
      </c>
      <c r="JOI14" s="29">
        <v>0</v>
      </c>
      <c r="JOJ14" s="29">
        <v>0</v>
      </c>
      <c r="JOK14" s="29">
        <v>0</v>
      </c>
      <c r="JOL14" s="29">
        <v>0</v>
      </c>
      <c r="JOM14" s="29">
        <v>0</v>
      </c>
      <c r="JON14" s="29">
        <v>0</v>
      </c>
      <c r="JOO14" s="29">
        <v>0</v>
      </c>
      <c r="JOP14" s="29">
        <v>0</v>
      </c>
      <c r="JOQ14" s="29">
        <v>0</v>
      </c>
      <c r="JOR14" s="29">
        <v>0</v>
      </c>
      <c r="JOS14" s="29">
        <v>0</v>
      </c>
      <c r="JOT14" s="29">
        <v>0</v>
      </c>
      <c r="JOU14" s="29">
        <v>0</v>
      </c>
      <c r="JOV14" s="29">
        <v>0</v>
      </c>
      <c r="JOW14" s="29">
        <v>0</v>
      </c>
      <c r="JOX14" s="29">
        <v>0</v>
      </c>
      <c r="JOY14" s="29">
        <v>0</v>
      </c>
      <c r="JOZ14" s="29">
        <v>0</v>
      </c>
      <c r="JPA14" s="29">
        <v>0</v>
      </c>
      <c r="JPB14" s="29">
        <v>0</v>
      </c>
      <c r="JPC14" s="29">
        <v>0</v>
      </c>
      <c r="JPD14" s="29">
        <v>0</v>
      </c>
      <c r="JPE14" s="29">
        <v>0</v>
      </c>
      <c r="JPF14" s="29">
        <v>0</v>
      </c>
      <c r="JPG14" s="29">
        <v>0</v>
      </c>
      <c r="JPH14" s="29">
        <v>0</v>
      </c>
      <c r="JPI14" s="29">
        <v>0</v>
      </c>
      <c r="JPJ14" s="29">
        <v>0</v>
      </c>
      <c r="JPK14" s="29">
        <v>0</v>
      </c>
      <c r="JPL14" s="29">
        <v>0</v>
      </c>
      <c r="JPM14" s="29">
        <v>0</v>
      </c>
      <c r="JPN14" s="29">
        <v>0</v>
      </c>
      <c r="JPO14" s="29">
        <v>0</v>
      </c>
      <c r="JPP14" s="29">
        <v>0</v>
      </c>
      <c r="JPQ14" s="29">
        <v>0</v>
      </c>
      <c r="JPR14" s="29">
        <v>0</v>
      </c>
      <c r="JPS14" s="29">
        <v>0</v>
      </c>
      <c r="JPT14" s="29">
        <v>0</v>
      </c>
      <c r="JPU14" s="29">
        <v>0</v>
      </c>
      <c r="JPV14" s="29">
        <v>0</v>
      </c>
      <c r="JPW14" s="29">
        <v>0</v>
      </c>
      <c r="JPX14" s="29">
        <v>0</v>
      </c>
      <c r="JPY14" s="29">
        <v>0</v>
      </c>
      <c r="JPZ14" s="29">
        <v>0</v>
      </c>
      <c r="JQA14" s="29">
        <v>0</v>
      </c>
      <c r="JQB14" s="29">
        <v>0</v>
      </c>
      <c r="JQC14" s="29">
        <v>0</v>
      </c>
      <c r="JQD14" s="29">
        <v>0</v>
      </c>
      <c r="JQE14" s="29">
        <v>0</v>
      </c>
      <c r="JQF14" s="29">
        <v>0</v>
      </c>
      <c r="JQG14" s="29">
        <v>0</v>
      </c>
      <c r="JQH14" s="29">
        <v>0</v>
      </c>
      <c r="JQI14" s="29">
        <v>0</v>
      </c>
      <c r="JQJ14" s="29">
        <v>0</v>
      </c>
      <c r="JQK14" s="29">
        <v>0</v>
      </c>
      <c r="JQL14" s="29">
        <v>0</v>
      </c>
      <c r="JQM14" s="29">
        <v>0</v>
      </c>
      <c r="JQN14" s="29">
        <v>0</v>
      </c>
      <c r="JQO14" s="29">
        <v>0</v>
      </c>
      <c r="JQP14" s="29">
        <v>0</v>
      </c>
      <c r="JQQ14" s="29">
        <v>0</v>
      </c>
      <c r="JQR14" s="29">
        <v>0</v>
      </c>
      <c r="JQS14" s="29">
        <v>0</v>
      </c>
      <c r="JQT14" s="29">
        <v>0</v>
      </c>
      <c r="JQU14" s="29">
        <v>0</v>
      </c>
      <c r="JQV14" s="29">
        <v>0</v>
      </c>
      <c r="JQW14" s="29">
        <v>0</v>
      </c>
      <c r="JQX14" s="29">
        <v>0</v>
      </c>
      <c r="JQY14" s="29">
        <v>0</v>
      </c>
      <c r="JQZ14" s="29">
        <v>0</v>
      </c>
      <c r="JRA14" s="29">
        <v>0</v>
      </c>
      <c r="JRB14" s="29">
        <v>0</v>
      </c>
      <c r="JRC14" s="29">
        <v>0</v>
      </c>
      <c r="JRD14" s="29">
        <v>0</v>
      </c>
      <c r="JRE14" s="29">
        <v>0</v>
      </c>
      <c r="JRF14" s="29">
        <v>0</v>
      </c>
      <c r="JRG14" s="29">
        <v>0</v>
      </c>
      <c r="JRH14" s="29">
        <v>0</v>
      </c>
      <c r="JRI14" s="29">
        <v>0</v>
      </c>
      <c r="JRJ14" s="29">
        <v>0</v>
      </c>
      <c r="JRK14" s="29">
        <v>0</v>
      </c>
      <c r="JRL14" s="29">
        <v>0</v>
      </c>
      <c r="JRM14" s="29">
        <v>0</v>
      </c>
      <c r="JRN14" s="29">
        <v>0</v>
      </c>
      <c r="JRO14" s="29">
        <v>0</v>
      </c>
      <c r="JRP14" s="29">
        <v>0</v>
      </c>
      <c r="JRQ14" s="29">
        <v>0</v>
      </c>
      <c r="JRR14" s="29">
        <v>0</v>
      </c>
      <c r="JRS14" s="29">
        <v>0</v>
      </c>
      <c r="JRT14" s="29">
        <v>0</v>
      </c>
      <c r="JRU14" s="29">
        <v>0</v>
      </c>
      <c r="JRV14" s="29">
        <v>0</v>
      </c>
      <c r="JRW14" s="29">
        <v>0</v>
      </c>
      <c r="JRX14" s="29">
        <v>0</v>
      </c>
      <c r="JRY14" s="29">
        <v>0</v>
      </c>
      <c r="JRZ14" s="29">
        <v>0</v>
      </c>
      <c r="JSA14" s="29">
        <v>0</v>
      </c>
      <c r="JSB14" s="29">
        <v>0</v>
      </c>
      <c r="JSC14" s="29">
        <v>0</v>
      </c>
      <c r="JSD14" s="29">
        <v>0</v>
      </c>
      <c r="JSE14" s="29">
        <v>0</v>
      </c>
      <c r="JSF14" s="29">
        <v>0</v>
      </c>
      <c r="JSG14" s="29">
        <v>0</v>
      </c>
      <c r="JSH14" s="29">
        <v>0</v>
      </c>
      <c r="JSI14" s="29">
        <v>0</v>
      </c>
      <c r="JSJ14" s="29">
        <v>0</v>
      </c>
      <c r="JSK14" s="29">
        <v>0</v>
      </c>
      <c r="JSL14" s="29">
        <v>0</v>
      </c>
      <c r="JSM14" s="29">
        <v>0</v>
      </c>
      <c r="JSN14" s="29">
        <v>0</v>
      </c>
      <c r="JSO14" s="29">
        <v>0</v>
      </c>
      <c r="JSP14" s="29">
        <v>0</v>
      </c>
      <c r="JSQ14" s="29">
        <v>0</v>
      </c>
      <c r="JSR14" s="29">
        <v>0</v>
      </c>
      <c r="JSS14" s="29">
        <v>0</v>
      </c>
      <c r="JST14" s="29">
        <v>0</v>
      </c>
      <c r="JSU14" s="29">
        <v>0</v>
      </c>
      <c r="JSV14" s="29">
        <v>0</v>
      </c>
      <c r="JSW14" s="29">
        <v>0</v>
      </c>
      <c r="JSX14" s="29">
        <v>0</v>
      </c>
      <c r="JSY14" s="29">
        <v>0</v>
      </c>
      <c r="JSZ14" s="29">
        <v>0</v>
      </c>
      <c r="JTA14" s="29">
        <v>0</v>
      </c>
      <c r="JTB14" s="29">
        <v>0</v>
      </c>
      <c r="JTC14" s="29">
        <v>0</v>
      </c>
      <c r="JTD14" s="29">
        <v>0</v>
      </c>
      <c r="JTE14" s="29">
        <v>0</v>
      </c>
      <c r="JTF14" s="29">
        <v>0</v>
      </c>
      <c r="JTG14" s="29">
        <v>0</v>
      </c>
      <c r="JTH14" s="29">
        <v>0</v>
      </c>
      <c r="JTI14" s="29">
        <v>0</v>
      </c>
      <c r="JTJ14" s="29">
        <v>0</v>
      </c>
      <c r="JTK14" s="29">
        <v>0</v>
      </c>
      <c r="JTL14" s="29">
        <v>0</v>
      </c>
      <c r="JTM14" s="29">
        <v>0</v>
      </c>
      <c r="JTN14" s="29">
        <v>0</v>
      </c>
      <c r="JTO14" s="29">
        <v>0</v>
      </c>
      <c r="JTP14" s="29">
        <v>0</v>
      </c>
      <c r="JTQ14" s="29">
        <v>0</v>
      </c>
      <c r="JTR14" s="29">
        <v>0</v>
      </c>
      <c r="JTS14" s="29">
        <v>0</v>
      </c>
      <c r="JTT14" s="29">
        <v>0</v>
      </c>
      <c r="JTU14" s="29">
        <v>0</v>
      </c>
      <c r="JTV14" s="29">
        <v>0</v>
      </c>
      <c r="JTW14" s="29">
        <v>0</v>
      </c>
      <c r="JTX14" s="29">
        <v>0</v>
      </c>
      <c r="JTY14" s="29">
        <v>0</v>
      </c>
      <c r="JTZ14" s="29">
        <v>0</v>
      </c>
      <c r="JUA14" s="29">
        <v>0</v>
      </c>
      <c r="JUB14" s="29">
        <v>0</v>
      </c>
      <c r="JUC14" s="29">
        <v>0</v>
      </c>
      <c r="JUD14" s="29">
        <v>0</v>
      </c>
      <c r="JUE14" s="29">
        <v>0</v>
      </c>
      <c r="JUF14" s="29">
        <v>0</v>
      </c>
      <c r="JUG14" s="29">
        <v>0</v>
      </c>
      <c r="JUH14" s="29">
        <v>0</v>
      </c>
      <c r="JUI14" s="29">
        <v>0</v>
      </c>
      <c r="JUJ14" s="29">
        <v>0</v>
      </c>
      <c r="JUK14" s="29">
        <v>0</v>
      </c>
      <c r="JUL14" s="29">
        <v>0</v>
      </c>
      <c r="JUM14" s="29">
        <v>0</v>
      </c>
      <c r="JUN14" s="29">
        <v>0</v>
      </c>
      <c r="JUO14" s="29">
        <v>0</v>
      </c>
      <c r="JUP14" s="29">
        <v>0</v>
      </c>
      <c r="JUQ14" s="29">
        <v>0</v>
      </c>
      <c r="JUR14" s="29">
        <v>0</v>
      </c>
      <c r="JUS14" s="29">
        <v>0</v>
      </c>
      <c r="JUT14" s="29">
        <v>0</v>
      </c>
      <c r="JUU14" s="29">
        <v>0</v>
      </c>
      <c r="JUV14" s="29">
        <v>0</v>
      </c>
      <c r="JUW14" s="29">
        <v>0</v>
      </c>
      <c r="JUX14" s="29">
        <v>0</v>
      </c>
      <c r="JUY14" s="29">
        <v>0</v>
      </c>
      <c r="JUZ14" s="29">
        <v>0</v>
      </c>
      <c r="JVA14" s="29">
        <v>0</v>
      </c>
      <c r="JVB14" s="29">
        <v>0</v>
      </c>
      <c r="JVC14" s="29">
        <v>0</v>
      </c>
      <c r="JVD14" s="29">
        <v>0</v>
      </c>
      <c r="JVE14" s="29">
        <v>0</v>
      </c>
      <c r="JVF14" s="29">
        <v>0</v>
      </c>
      <c r="JVG14" s="29">
        <v>0</v>
      </c>
      <c r="JVH14" s="29">
        <v>0</v>
      </c>
      <c r="JVI14" s="29">
        <v>0</v>
      </c>
      <c r="JVJ14" s="29">
        <v>0</v>
      </c>
      <c r="JVK14" s="29">
        <v>0</v>
      </c>
      <c r="JVL14" s="29">
        <v>0</v>
      </c>
      <c r="JVM14" s="29">
        <v>0</v>
      </c>
      <c r="JVN14" s="29">
        <v>0</v>
      </c>
      <c r="JVO14" s="29">
        <v>0</v>
      </c>
      <c r="JVP14" s="29">
        <v>0</v>
      </c>
      <c r="JVQ14" s="29">
        <v>0</v>
      </c>
      <c r="JVR14" s="29">
        <v>0</v>
      </c>
      <c r="JVS14" s="29">
        <v>0</v>
      </c>
      <c r="JVT14" s="29">
        <v>0</v>
      </c>
      <c r="JVU14" s="29">
        <v>0</v>
      </c>
      <c r="JVV14" s="29">
        <v>0</v>
      </c>
      <c r="JVW14" s="29">
        <v>0</v>
      </c>
      <c r="JVX14" s="29">
        <v>0</v>
      </c>
      <c r="JVY14" s="29">
        <v>0</v>
      </c>
      <c r="JVZ14" s="29">
        <v>0</v>
      </c>
      <c r="JWA14" s="29">
        <v>0</v>
      </c>
      <c r="JWB14" s="29">
        <v>0</v>
      </c>
      <c r="JWC14" s="29">
        <v>0</v>
      </c>
      <c r="JWD14" s="29">
        <v>0</v>
      </c>
      <c r="JWE14" s="29">
        <v>0</v>
      </c>
      <c r="JWF14" s="29">
        <v>0</v>
      </c>
      <c r="JWG14" s="29">
        <v>0</v>
      </c>
      <c r="JWH14" s="29">
        <v>0</v>
      </c>
      <c r="JWI14" s="29">
        <v>0</v>
      </c>
      <c r="JWJ14" s="29">
        <v>0</v>
      </c>
      <c r="JWK14" s="29">
        <v>0</v>
      </c>
      <c r="JWL14" s="29">
        <v>0</v>
      </c>
      <c r="JWM14" s="29">
        <v>0</v>
      </c>
      <c r="JWN14" s="29">
        <v>0</v>
      </c>
      <c r="JWO14" s="29">
        <v>0</v>
      </c>
      <c r="JWP14" s="29">
        <v>0</v>
      </c>
      <c r="JWQ14" s="29">
        <v>0</v>
      </c>
      <c r="JWR14" s="29">
        <v>0</v>
      </c>
      <c r="JWS14" s="29">
        <v>0</v>
      </c>
      <c r="JWT14" s="29">
        <v>0</v>
      </c>
      <c r="JWU14" s="29">
        <v>0</v>
      </c>
      <c r="JWV14" s="29">
        <v>0</v>
      </c>
      <c r="JWW14" s="29">
        <v>0</v>
      </c>
      <c r="JWX14" s="29">
        <v>0</v>
      </c>
      <c r="JWY14" s="29">
        <v>0</v>
      </c>
      <c r="JWZ14" s="29">
        <v>0</v>
      </c>
      <c r="JXA14" s="29">
        <v>0</v>
      </c>
      <c r="JXB14" s="29">
        <v>0</v>
      </c>
      <c r="JXC14" s="29">
        <v>0</v>
      </c>
      <c r="JXD14" s="29">
        <v>0</v>
      </c>
      <c r="JXE14" s="29">
        <v>0</v>
      </c>
      <c r="JXF14" s="29">
        <v>0</v>
      </c>
      <c r="JXG14" s="29">
        <v>0</v>
      </c>
      <c r="JXH14" s="29">
        <v>0</v>
      </c>
      <c r="JXI14" s="29">
        <v>0</v>
      </c>
      <c r="JXJ14" s="29">
        <v>0</v>
      </c>
      <c r="JXK14" s="29">
        <v>0</v>
      </c>
      <c r="JXL14" s="29">
        <v>0</v>
      </c>
      <c r="JXM14" s="29">
        <v>0</v>
      </c>
      <c r="JXN14" s="29">
        <v>0</v>
      </c>
      <c r="JXO14" s="29">
        <v>0</v>
      </c>
      <c r="JXP14" s="29">
        <v>0</v>
      </c>
      <c r="JXQ14" s="29">
        <v>0</v>
      </c>
      <c r="JXR14" s="29">
        <v>0</v>
      </c>
      <c r="JXS14" s="29">
        <v>0</v>
      </c>
      <c r="JXT14" s="29">
        <v>0</v>
      </c>
      <c r="JXU14" s="29">
        <v>0</v>
      </c>
      <c r="JXV14" s="29">
        <v>0</v>
      </c>
      <c r="JXW14" s="29">
        <v>0</v>
      </c>
      <c r="JXX14" s="29">
        <v>0</v>
      </c>
      <c r="JXY14" s="29">
        <v>0</v>
      </c>
      <c r="JXZ14" s="29">
        <v>0</v>
      </c>
      <c r="JYA14" s="29">
        <v>0</v>
      </c>
      <c r="JYB14" s="29">
        <v>0</v>
      </c>
      <c r="JYC14" s="29">
        <v>0</v>
      </c>
      <c r="JYD14" s="29">
        <v>0</v>
      </c>
      <c r="JYE14" s="29">
        <v>0</v>
      </c>
      <c r="JYF14" s="29">
        <v>0</v>
      </c>
      <c r="JYG14" s="29">
        <v>0</v>
      </c>
      <c r="JYH14" s="29">
        <v>0</v>
      </c>
      <c r="JYI14" s="29">
        <v>0</v>
      </c>
      <c r="JYJ14" s="29">
        <v>0</v>
      </c>
      <c r="JYK14" s="29">
        <v>0</v>
      </c>
      <c r="JYL14" s="29">
        <v>0</v>
      </c>
      <c r="JYM14" s="29">
        <v>0</v>
      </c>
      <c r="JYN14" s="29">
        <v>0</v>
      </c>
      <c r="JYO14" s="29">
        <v>0</v>
      </c>
      <c r="JYP14" s="29">
        <v>0</v>
      </c>
      <c r="JYQ14" s="29">
        <v>0</v>
      </c>
      <c r="JYR14" s="29">
        <v>0</v>
      </c>
      <c r="JYS14" s="29">
        <v>0</v>
      </c>
      <c r="JYT14" s="29">
        <v>0</v>
      </c>
      <c r="JYU14" s="29">
        <v>0</v>
      </c>
      <c r="JYV14" s="29">
        <v>0</v>
      </c>
      <c r="JYW14" s="29">
        <v>0</v>
      </c>
      <c r="JYX14" s="29">
        <v>0</v>
      </c>
      <c r="JYY14" s="29">
        <v>0</v>
      </c>
      <c r="JYZ14" s="29">
        <v>0</v>
      </c>
      <c r="JZA14" s="29">
        <v>0</v>
      </c>
      <c r="JZB14" s="29">
        <v>0</v>
      </c>
      <c r="JZC14" s="29">
        <v>0</v>
      </c>
      <c r="JZD14" s="29">
        <v>0</v>
      </c>
      <c r="JZE14" s="29">
        <v>0</v>
      </c>
      <c r="JZF14" s="29">
        <v>0</v>
      </c>
      <c r="JZG14" s="29">
        <v>0</v>
      </c>
      <c r="JZH14" s="29">
        <v>0</v>
      </c>
      <c r="JZI14" s="29">
        <v>0</v>
      </c>
      <c r="JZJ14" s="29">
        <v>0</v>
      </c>
      <c r="JZK14" s="29">
        <v>0</v>
      </c>
      <c r="JZL14" s="29">
        <v>0</v>
      </c>
      <c r="JZM14" s="29">
        <v>0</v>
      </c>
      <c r="JZN14" s="29">
        <v>0</v>
      </c>
      <c r="JZO14" s="29">
        <v>0</v>
      </c>
      <c r="JZP14" s="29">
        <v>0</v>
      </c>
      <c r="JZQ14" s="29">
        <v>0</v>
      </c>
      <c r="JZR14" s="29">
        <v>0</v>
      </c>
      <c r="JZS14" s="29">
        <v>0</v>
      </c>
      <c r="JZT14" s="29">
        <v>0</v>
      </c>
      <c r="JZU14" s="29">
        <v>0</v>
      </c>
      <c r="JZV14" s="29">
        <v>0</v>
      </c>
      <c r="JZW14" s="29">
        <v>0</v>
      </c>
      <c r="JZX14" s="29">
        <v>0</v>
      </c>
      <c r="JZY14" s="29">
        <v>0</v>
      </c>
      <c r="JZZ14" s="29">
        <v>0</v>
      </c>
      <c r="KAA14" s="29">
        <v>0</v>
      </c>
      <c r="KAB14" s="29">
        <v>0</v>
      </c>
      <c r="KAC14" s="29">
        <v>0</v>
      </c>
      <c r="KAD14" s="29">
        <v>0</v>
      </c>
      <c r="KAE14" s="29">
        <v>0</v>
      </c>
      <c r="KAF14" s="29">
        <v>0</v>
      </c>
      <c r="KAG14" s="29">
        <v>0</v>
      </c>
      <c r="KAH14" s="29">
        <v>0</v>
      </c>
      <c r="KAI14" s="29">
        <v>0</v>
      </c>
      <c r="KAJ14" s="29">
        <v>0</v>
      </c>
      <c r="KAK14" s="29">
        <v>0</v>
      </c>
      <c r="KAL14" s="29">
        <v>0</v>
      </c>
      <c r="KAM14" s="29">
        <v>0</v>
      </c>
      <c r="KAN14" s="29">
        <v>0</v>
      </c>
      <c r="KAO14" s="29">
        <v>0</v>
      </c>
      <c r="KAP14" s="29">
        <v>0</v>
      </c>
      <c r="KAQ14" s="29">
        <v>0</v>
      </c>
      <c r="KAR14" s="29">
        <v>0</v>
      </c>
      <c r="KAS14" s="29">
        <v>0</v>
      </c>
      <c r="KAT14" s="29">
        <v>0</v>
      </c>
      <c r="KAU14" s="29">
        <v>0</v>
      </c>
      <c r="KAV14" s="29">
        <v>0</v>
      </c>
      <c r="KAW14" s="29">
        <v>0</v>
      </c>
      <c r="KAX14" s="29">
        <v>0</v>
      </c>
      <c r="KAY14" s="29">
        <v>0</v>
      </c>
      <c r="KAZ14" s="29">
        <v>0</v>
      </c>
      <c r="KBA14" s="29">
        <v>0</v>
      </c>
      <c r="KBB14" s="29">
        <v>0</v>
      </c>
      <c r="KBC14" s="29">
        <v>0</v>
      </c>
      <c r="KBD14" s="29">
        <v>0</v>
      </c>
      <c r="KBE14" s="29">
        <v>0</v>
      </c>
      <c r="KBF14" s="29">
        <v>0</v>
      </c>
      <c r="KBG14" s="29">
        <v>0</v>
      </c>
      <c r="KBH14" s="29">
        <v>0</v>
      </c>
      <c r="KBI14" s="29">
        <v>0</v>
      </c>
      <c r="KBJ14" s="29">
        <v>0</v>
      </c>
      <c r="KBK14" s="29">
        <v>0</v>
      </c>
      <c r="KBL14" s="29">
        <v>0</v>
      </c>
      <c r="KBM14" s="29">
        <v>0</v>
      </c>
      <c r="KBN14" s="29">
        <v>0</v>
      </c>
      <c r="KBO14" s="29">
        <v>0</v>
      </c>
      <c r="KBP14" s="29">
        <v>0</v>
      </c>
      <c r="KBQ14" s="29">
        <v>0</v>
      </c>
      <c r="KBR14" s="29">
        <v>0</v>
      </c>
      <c r="KBS14" s="29">
        <v>0</v>
      </c>
      <c r="KBT14" s="29">
        <v>0</v>
      </c>
      <c r="KBU14" s="29">
        <v>0</v>
      </c>
      <c r="KBV14" s="29">
        <v>0</v>
      </c>
      <c r="KBW14" s="29">
        <v>0</v>
      </c>
      <c r="KBX14" s="29">
        <v>0</v>
      </c>
      <c r="KBY14" s="29">
        <v>0</v>
      </c>
      <c r="KBZ14" s="29">
        <v>0</v>
      </c>
      <c r="KCA14" s="29">
        <v>0</v>
      </c>
      <c r="KCB14" s="29">
        <v>0</v>
      </c>
      <c r="KCC14" s="29">
        <v>0</v>
      </c>
      <c r="KCD14" s="29">
        <v>0</v>
      </c>
      <c r="KCE14" s="29">
        <v>0</v>
      </c>
      <c r="KCF14" s="29">
        <v>0</v>
      </c>
      <c r="KCG14" s="29">
        <v>0</v>
      </c>
      <c r="KCH14" s="29">
        <v>0</v>
      </c>
      <c r="KCI14" s="29">
        <v>0</v>
      </c>
      <c r="KCJ14" s="29">
        <v>0</v>
      </c>
      <c r="KCK14" s="29">
        <v>0</v>
      </c>
      <c r="KCL14" s="29">
        <v>0</v>
      </c>
      <c r="KCM14" s="29">
        <v>0</v>
      </c>
      <c r="KCN14" s="29">
        <v>0</v>
      </c>
      <c r="KCO14" s="29">
        <v>0</v>
      </c>
      <c r="KCP14" s="29">
        <v>0</v>
      </c>
      <c r="KCQ14" s="29">
        <v>0</v>
      </c>
      <c r="KCR14" s="29">
        <v>0</v>
      </c>
      <c r="KCS14" s="29">
        <v>0</v>
      </c>
      <c r="KCT14" s="29">
        <v>0</v>
      </c>
      <c r="KCU14" s="29">
        <v>0</v>
      </c>
      <c r="KCV14" s="29">
        <v>0</v>
      </c>
      <c r="KCW14" s="29">
        <v>0</v>
      </c>
      <c r="KCX14" s="29">
        <v>0</v>
      </c>
      <c r="KCY14" s="29">
        <v>0</v>
      </c>
      <c r="KCZ14" s="29">
        <v>0</v>
      </c>
      <c r="KDA14" s="29">
        <v>0</v>
      </c>
      <c r="KDB14" s="29">
        <v>0</v>
      </c>
      <c r="KDC14" s="29">
        <v>0</v>
      </c>
      <c r="KDD14" s="29">
        <v>0</v>
      </c>
      <c r="KDE14" s="29">
        <v>0</v>
      </c>
      <c r="KDF14" s="29">
        <v>0</v>
      </c>
      <c r="KDG14" s="29">
        <v>0</v>
      </c>
      <c r="KDH14" s="29">
        <v>0</v>
      </c>
      <c r="KDI14" s="29">
        <v>0</v>
      </c>
      <c r="KDJ14" s="29">
        <v>0</v>
      </c>
      <c r="KDK14" s="29">
        <v>0</v>
      </c>
      <c r="KDL14" s="29">
        <v>0</v>
      </c>
      <c r="KDM14" s="29">
        <v>0</v>
      </c>
      <c r="KDN14" s="29">
        <v>0</v>
      </c>
      <c r="KDO14" s="29">
        <v>0</v>
      </c>
      <c r="KDP14" s="29">
        <v>0</v>
      </c>
      <c r="KDQ14" s="29">
        <v>0</v>
      </c>
      <c r="KDR14" s="29">
        <v>0</v>
      </c>
      <c r="KDS14" s="29">
        <v>0</v>
      </c>
      <c r="KDT14" s="29">
        <v>0</v>
      </c>
      <c r="KDU14" s="29">
        <v>0</v>
      </c>
      <c r="KDV14" s="29">
        <v>0</v>
      </c>
      <c r="KDW14" s="29">
        <v>0</v>
      </c>
      <c r="KDX14" s="29">
        <v>0</v>
      </c>
      <c r="KDY14" s="29">
        <v>0</v>
      </c>
      <c r="KDZ14" s="29">
        <v>0</v>
      </c>
      <c r="KEA14" s="29">
        <v>0</v>
      </c>
      <c r="KEB14" s="29">
        <v>0</v>
      </c>
      <c r="KEC14" s="29">
        <v>0</v>
      </c>
      <c r="KED14" s="29">
        <v>0</v>
      </c>
      <c r="KEE14" s="29">
        <v>0</v>
      </c>
      <c r="KEF14" s="29">
        <v>0</v>
      </c>
      <c r="KEG14" s="29">
        <v>0</v>
      </c>
      <c r="KEH14" s="29">
        <v>0</v>
      </c>
      <c r="KEI14" s="29">
        <v>0</v>
      </c>
      <c r="KEJ14" s="29">
        <v>0</v>
      </c>
      <c r="KEK14" s="29">
        <v>0</v>
      </c>
      <c r="KEL14" s="29">
        <v>0</v>
      </c>
      <c r="KEM14" s="29">
        <v>0</v>
      </c>
      <c r="KEN14" s="29">
        <v>0</v>
      </c>
      <c r="KEO14" s="29">
        <v>0</v>
      </c>
      <c r="KEP14" s="29">
        <v>0</v>
      </c>
      <c r="KEQ14" s="29">
        <v>0</v>
      </c>
      <c r="KER14" s="29">
        <v>0</v>
      </c>
      <c r="KES14" s="29">
        <v>0</v>
      </c>
      <c r="KET14" s="29">
        <v>0</v>
      </c>
      <c r="KEU14" s="29">
        <v>0</v>
      </c>
      <c r="KEV14" s="29">
        <v>0</v>
      </c>
      <c r="KEW14" s="29">
        <v>0</v>
      </c>
      <c r="KEX14" s="29">
        <v>0</v>
      </c>
      <c r="KEY14" s="29">
        <v>0</v>
      </c>
      <c r="KEZ14" s="29">
        <v>0</v>
      </c>
      <c r="KFA14" s="29">
        <v>0</v>
      </c>
      <c r="KFB14" s="29">
        <v>0</v>
      </c>
      <c r="KFC14" s="29">
        <v>0</v>
      </c>
      <c r="KFD14" s="29">
        <v>0</v>
      </c>
      <c r="KFE14" s="29">
        <v>0</v>
      </c>
      <c r="KFF14" s="29">
        <v>0</v>
      </c>
      <c r="KFG14" s="29">
        <v>0</v>
      </c>
      <c r="KFH14" s="29">
        <v>0</v>
      </c>
      <c r="KFI14" s="29">
        <v>0</v>
      </c>
      <c r="KFJ14" s="29">
        <v>0</v>
      </c>
      <c r="KFK14" s="29">
        <v>0</v>
      </c>
      <c r="KFL14" s="29">
        <v>0</v>
      </c>
      <c r="KFM14" s="29">
        <v>0</v>
      </c>
      <c r="KFN14" s="29">
        <v>0</v>
      </c>
      <c r="KFO14" s="29">
        <v>0</v>
      </c>
      <c r="KFP14" s="29">
        <v>0</v>
      </c>
      <c r="KFQ14" s="29">
        <v>0</v>
      </c>
      <c r="KFR14" s="29">
        <v>0</v>
      </c>
      <c r="KFS14" s="29">
        <v>0</v>
      </c>
      <c r="KFT14" s="29">
        <v>0</v>
      </c>
      <c r="KFU14" s="29">
        <v>0</v>
      </c>
      <c r="KFV14" s="29">
        <v>0</v>
      </c>
      <c r="KFW14" s="29">
        <v>0</v>
      </c>
      <c r="KFX14" s="29">
        <v>0</v>
      </c>
      <c r="KFY14" s="29">
        <v>0</v>
      </c>
      <c r="KFZ14" s="29">
        <v>0</v>
      </c>
      <c r="KGA14" s="29">
        <v>0</v>
      </c>
      <c r="KGB14" s="29">
        <v>0</v>
      </c>
      <c r="KGC14" s="29">
        <v>0</v>
      </c>
      <c r="KGD14" s="29">
        <v>0</v>
      </c>
      <c r="KGE14" s="29">
        <v>0</v>
      </c>
      <c r="KGF14" s="29">
        <v>0</v>
      </c>
      <c r="KGG14" s="29">
        <v>0</v>
      </c>
      <c r="KGH14" s="29">
        <v>0</v>
      </c>
      <c r="KGI14" s="29">
        <v>0</v>
      </c>
      <c r="KGJ14" s="29">
        <v>0</v>
      </c>
      <c r="KGK14" s="29">
        <v>0</v>
      </c>
      <c r="KGL14" s="29">
        <v>0</v>
      </c>
      <c r="KGM14" s="29">
        <v>0</v>
      </c>
      <c r="KGN14" s="29">
        <v>0</v>
      </c>
      <c r="KGO14" s="29">
        <v>0</v>
      </c>
      <c r="KGP14" s="29">
        <v>0</v>
      </c>
      <c r="KGQ14" s="29">
        <v>0</v>
      </c>
      <c r="KGR14" s="29">
        <v>0</v>
      </c>
      <c r="KGS14" s="29">
        <v>0</v>
      </c>
      <c r="KGT14" s="29">
        <v>0</v>
      </c>
      <c r="KGU14" s="29">
        <v>0</v>
      </c>
      <c r="KGV14" s="29">
        <v>0</v>
      </c>
      <c r="KGW14" s="29">
        <v>0</v>
      </c>
      <c r="KGX14" s="29">
        <v>0</v>
      </c>
      <c r="KGY14" s="29">
        <v>0</v>
      </c>
      <c r="KGZ14" s="29">
        <v>0</v>
      </c>
      <c r="KHA14" s="29">
        <v>0</v>
      </c>
      <c r="KHB14" s="29">
        <v>0</v>
      </c>
      <c r="KHC14" s="29">
        <v>0</v>
      </c>
      <c r="KHD14" s="29">
        <v>0</v>
      </c>
      <c r="KHE14" s="29">
        <v>0</v>
      </c>
      <c r="KHF14" s="29">
        <v>0</v>
      </c>
      <c r="KHG14" s="29">
        <v>0</v>
      </c>
      <c r="KHH14" s="29">
        <v>0</v>
      </c>
      <c r="KHI14" s="29">
        <v>0</v>
      </c>
      <c r="KHJ14" s="29">
        <v>0</v>
      </c>
      <c r="KHK14" s="29">
        <v>0</v>
      </c>
      <c r="KHL14" s="29">
        <v>0</v>
      </c>
      <c r="KHM14" s="29">
        <v>0</v>
      </c>
      <c r="KHN14" s="29">
        <v>0</v>
      </c>
      <c r="KHO14" s="29">
        <v>0</v>
      </c>
      <c r="KHP14" s="29">
        <v>0</v>
      </c>
      <c r="KHQ14" s="29">
        <v>0</v>
      </c>
      <c r="KHR14" s="29">
        <v>0</v>
      </c>
      <c r="KHS14" s="29">
        <v>0</v>
      </c>
      <c r="KHT14" s="29">
        <v>0</v>
      </c>
      <c r="KHU14" s="29">
        <v>0</v>
      </c>
      <c r="KHV14" s="29">
        <v>0</v>
      </c>
      <c r="KHW14" s="29">
        <v>0</v>
      </c>
      <c r="KHX14" s="29">
        <v>0</v>
      </c>
      <c r="KHY14" s="29">
        <v>0</v>
      </c>
      <c r="KHZ14" s="29">
        <v>0</v>
      </c>
      <c r="KIA14" s="29">
        <v>0</v>
      </c>
      <c r="KIB14" s="29">
        <v>0</v>
      </c>
      <c r="KIC14" s="29">
        <v>0</v>
      </c>
      <c r="KID14" s="29">
        <v>0</v>
      </c>
      <c r="KIE14" s="29">
        <v>0</v>
      </c>
      <c r="KIF14" s="29">
        <v>0</v>
      </c>
      <c r="KIG14" s="29">
        <v>0</v>
      </c>
      <c r="KIH14" s="29">
        <v>0</v>
      </c>
      <c r="KII14" s="29">
        <v>0</v>
      </c>
      <c r="KIJ14" s="29">
        <v>0</v>
      </c>
      <c r="KIK14" s="29">
        <v>0</v>
      </c>
      <c r="KIL14" s="29">
        <v>0</v>
      </c>
      <c r="KIM14" s="29">
        <v>0</v>
      </c>
      <c r="KIN14" s="29">
        <v>0</v>
      </c>
      <c r="KIO14" s="29">
        <v>0</v>
      </c>
      <c r="KIP14" s="29">
        <v>0</v>
      </c>
      <c r="KIQ14" s="29">
        <v>0</v>
      </c>
      <c r="KIR14" s="29">
        <v>0</v>
      </c>
      <c r="KIS14" s="29">
        <v>0</v>
      </c>
      <c r="KIT14" s="29">
        <v>0</v>
      </c>
      <c r="KIU14" s="29">
        <v>0</v>
      </c>
      <c r="KIV14" s="29">
        <v>0</v>
      </c>
      <c r="KIW14" s="29">
        <v>0</v>
      </c>
      <c r="KIX14" s="29">
        <v>0</v>
      </c>
      <c r="KIY14" s="29">
        <v>0</v>
      </c>
      <c r="KIZ14" s="29">
        <v>0</v>
      </c>
      <c r="KJA14" s="29">
        <v>0</v>
      </c>
      <c r="KJB14" s="29">
        <v>0</v>
      </c>
      <c r="KJC14" s="29">
        <v>0</v>
      </c>
      <c r="KJD14" s="29">
        <v>0</v>
      </c>
      <c r="KJE14" s="29">
        <v>0</v>
      </c>
      <c r="KJF14" s="29">
        <v>0</v>
      </c>
      <c r="KJG14" s="29">
        <v>0</v>
      </c>
      <c r="KJH14" s="29">
        <v>0</v>
      </c>
      <c r="KJI14" s="29">
        <v>0</v>
      </c>
      <c r="KJJ14" s="29">
        <v>0</v>
      </c>
      <c r="KJK14" s="29">
        <v>0</v>
      </c>
      <c r="KJL14" s="29">
        <v>0</v>
      </c>
      <c r="KJM14" s="29">
        <v>0</v>
      </c>
      <c r="KJN14" s="29">
        <v>0</v>
      </c>
      <c r="KJO14" s="29">
        <v>0</v>
      </c>
      <c r="KJP14" s="29">
        <v>0</v>
      </c>
      <c r="KJQ14" s="29">
        <v>0</v>
      </c>
      <c r="KJR14" s="29">
        <v>0</v>
      </c>
      <c r="KJS14" s="29">
        <v>0</v>
      </c>
      <c r="KJT14" s="29">
        <v>0</v>
      </c>
      <c r="KJU14" s="29">
        <v>0</v>
      </c>
      <c r="KJV14" s="29">
        <v>0</v>
      </c>
      <c r="KJW14" s="29">
        <v>0</v>
      </c>
      <c r="KJX14" s="29">
        <v>0</v>
      </c>
      <c r="KJY14" s="29">
        <v>0</v>
      </c>
      <c r="KJZ14" s="29">
        <v>0</v>
      </c>
      <c r="KKA14" s="29">
        <v>0</v>
      </c>
      <c r="KKB14" s="29">
        <v>0</v>
      </c>
      <c r="KKC14" s="29">
        <v>0</v>
      </c>
      <c r="KKD14" s="29">
        <v>0</v>
      </c>
      <c r="KKE14" s="29">
        <v>0</v>
      </c>
      <c r="KKF14" s="29">
        <v>0</v>
      </c>
      <c r="KKG14" s="29">
        <v>0</v>
      </c>
      <c r="KKH14" s="29">
        <v>0</v>
      </c>
      <c r="KKI14" s="29">
        <v>0</v>
      </c>
      <c r="KKJ14" s="29">
        <v>0</v>
      </c>
      <c r="KKK14" s="29">
        <v>0</v>
      </c>
      <c r="KKL14" s="29">
        <v>0</v>
      </c>
      <c r="KKM14" s="29">
        <v>0</v>
      </c>
      <c r="KKN14" s="29">
        <v>0</v>
      </c>
      <c r="KKO14" s="29">
        <v>0</v>
      </c>
      <c r="KKP14" s="29">
        <v>0</v>
      </c>
      <c r="KKQ14" s="29">
        <v>0</v>
      </c>
      <c r="KKR14" s="29">
        <v>0</v>
      </c>
      <c r="KKS14" s="29">
        <v>0</v>
      </c>
      <c r="KKT14" s="29">
        <v>0</v>
      </c>
      <c r="KKU14" s="29">
        <v>0</v>
      </c>
      <c r="KKV14" s="29">
        <v>0</v>
      </c>
      <c r="KKW14" s="29">
        <v>0</v>
      </c>
      <c r="KKX14" s="29">
        <v>0</v>
      </c>
      <c r="KKY14" s="29">
        <v>0</v>
      </c>
      <c r="KKZ14" s="29">
        <v>0</v>
      </c>
      <c r="KLA14" s="29">
        <v>0</v>
      </c>
      <c r="KLB14" s="29">
        <v>0</v>
      </c>
      <c r="KLC14" s="29">
        <v>0</v>
      </c>
      <c r="KLD14" s="29">
        <v>0</v>
      </c>
      <c r="KLE14" s="29">
        <v>0</v>
      </c>
      <c r="KLF14" s="29">
        <v>0</v>
      </c>
      <c r="KLG14" s="29">
        <v>0</v>
      </c>
      <c r="KLH14" s="29">
        <v>0</v>
      </c>
      <c r="KLI14" s="29">
        <v>0</v>
      </c>
      <c r="KLJ14" s="29">
        <v>0</v>
      </c>
      <c r="KLK14" s="29">
        <v>0</v>
      </c>
      <c r="KLL14" s="29">
        <v>0</v>
      </c>
      <c r="KLM14" s="29">
        <v>0</v>
      </c>
      <c r="KLN14" s="29">
        <v>0</v>
      </c>
      <c r="KLO14" s="29">
        <v>0</v>
      </c>
      <c r="KLP14" s="29">
        <v>0</v>
      </c>
      <c r="KLQ14" s="29">
        <v>0</v>
      </c>
      <c r="KLR14" s="29">
        <v>0</v>
      </c>
      <c r="KLS14" s="29">
        <v>0</v>
      </c>
      <c r="KLT14" s="29">
        <v>0</v>
      </c>
      <c r="KLU14" s="29">
        <v>0</v>
      </c>
      <c r="KLV14" s="29">
        <v>0</v>
      </c>
      <c r="KLW14" s="29">
        <v>0</v>
      </c>
      <c r="KLX14" s="29">
        <v>0</v>
      </c>
      <c r="KLY14" s="29">
        <v>0</v>
      </c>
      <c r="KLZ14" s="29">
        <v>0</v>
      </c>
      <c r="KMA14" s="29">
        <v>0</v>
      </c>
      <c r="KMB14" s="29">
        <v>0</v>
      </c>
      <c r="KMC14" s="29">
        <v>0</v>
      </c>
      <c r="KMD14" s="29">
        <v>0</v>
      </c>
      <c r="KME14" s="29">
        <v>0</v>
      </c>
      <c r="KMF14" s="29">
        <v>0</v>
      </c>
      <c r="KMG14" s="29">
        <v>0</v>
      </c>
      <c r="KMH14" s="29">
        <v>0</v>
      </c>
      <c r="KMI14" s="29">
        <v>0</v>
      </c>
      <c r="KMJ14" s="29">
        <v>0</v>
      </c>
      <c r="KMK14" s="29">
        <v>0</v>
      </c>
      <c r="KML14" s="29">
        <v>0</v>
      </c>
      <c r="KMM14" s="29">
        <v>0</v>
      </c>
      <c r="KMN14" s="29">
        <v>0</v>
      </c>
      <c r="KMO14" s="29">
        <v>0</v>
      </c>
      <c r="KMP14" s="29">
        <v>0</v>
      </c>
      <c r="KMQ14" s="29">
        <v>0</v>
      </c>
      <c r="KMR14" s="29">
        <v>0</v>
      </c>
      <c r="KMS14" s="29">
        <v>0</v>
      </c>
      <c r="KMT14" s="29">
        <v>0</v>
      </c>
      <c r="KMU14" s="29">
        <v>0</v>
      </c>
      <c r="KMV14" s="29">
        <v>0</v>
      </c>
      <c r="KMW14" s="29">
        <v>0</v>
      </c>
      <c r="KMX14" s="29">
        <v>0</v>
      </c>
      <c r="KMY14" s="29">
        <v>0</v>
      </c>
      <c r="KMZ14" s="29">
        <v>0</v>
      </c>
      <c r="KNA14" s="29">
        <v>0</v>
      </c>
      <c r="KNB14" s="29">
        <v>0</v>
      </c>
      <c r="KNC14" s="29">
        <v>0</v>
      </c>
      <c r="KND14" s="29">
        <v>0</v>
      </c>
      <c r="KNE14" s="29">
        <v>0</v>
      </c>
      <c r="KNF14" s="29">
        <v>0</v>
      </c>
      <c r="KNG14" s="29">
        <v>0</v>
      </c>
      <c r="KNH14" s="29">
        <v>0</v>
      </c>
      <c r="KNI14" s="29">
        <v>0</v>
      </c>
      <c r="KNJ14" s="29">
        <v>0</v>
      </c>
      <c r="KNK14" s="29">
        <v>0</v>
      </c>
      <c r="KNL14" s="29">
        <v>0</v>
      </c>
      <c r="KNM14" s="29">
        <v>0</v>
      </c>
      <c r="KNN14" s="29">
        <v>0</v>
      </c>
      <c r="KNO14" s="29">
        <v>0</v>
      </c>
      <c r="KNP14" s="29">
        <v>0</v>
      </c>
      <c r="KNQ14" s="29">
        <v>0</v>
      </c>
      <c r="KNR14" s="29">
        <v>0</v>
      </c>
      <c r="KNS14" s="29">
        <v>0</v>
      </c>
      <c r="KNT14" s="29">
        <v>0</v>
      </c>
      <c r="KNU14" s="29">
        <v>0</v>
      </c>
      <c r="KNV14" s="29">
        <v>0</v>
      </c>
      <c r="KNW14" s="29">
        <v>0</v>
      </c>
      <c r="KNX14" s="29">
        <v>0</v>
      </c>
      <c r="KNY14" s="29">
        <v>0</v>
      </c>
      <c r="KNZ14" s="29">
        <v>0</v>
      </c>
      <c r="KOA14" s="29">
        <v>0</v>
      </c>
      <c r="KOB14" s="29">
        <v>0</v>
      </c>
      <c r="KOC14" s="29">
        <v>0</v>
      </c>
      <c r="KOD14" s="29">
        <v>0</v>
      </c>
      <c r="KOE14" s="29">
        <v>0</v>
      </c>
      <c r="KOF14" s="29">
        <v>0</v>
      </c>
      <c r="KOG14" s="29">
        <v>0</v>
      </c>
      <c r="KOH14" s="29">
        <v>0</v>
      </c>
      <c r="KOI14" s="29">
        <v>0</v>
      </c>
      <c r="KOJ14" s="29">
        <v>0</v>
      </c>
      <c r="KOK14" s="29">
        <v>0</v>
      </c>
      <c r="KOL14" s="29">
        <v>0</v>
      </c>
      <c r="KOM14" s="29">
        <v>0</v>
      </c>
      <c r="KON14" s="29">
        <v>0</v>
      </c>
      <c r="KOO14" s="29">
        <v>0</v>
      </c>
      <c r="KOP14" s="29">
        <v>0</v>
      </c>
      <c r="KOQ14" s="29">
        <v>0</v>
      </c>
      <c r="KOR14" s="29">
        <v>0</v>
      </c>
      <c r="KOS14" s="29">
        <v>0</v>
      </c>
      <c r="KOT14" s="29">
        <v>0</v>
      </c>
      <c r="KOU14" s="29">
        <v>0</v>
      </c>
      <c r="KOV14" s="29">
        <v>0</v>
      </c>
      <c r="KOW14" s="29">
        <v>0</v>
      </c>
      <c r="KOX14" s="29">
        <v>0</v>
      </c>
      <c r="KOY14" s="29">
        <v>0</v>
      </c>
      <c r="KOZ14" s="29">
        <v>0</v>
      </c>
      <c r="KPA14" s="29">
        <v>0</v>
      </c>
      <c r="KPB14" s="29">
        <v>0</v>
      </c>
      <c r="KPC14" s="29">
        <v>0</v>
      </c>
      <c r="KPD14" s="29">
        <v>0</v>
      </c>
      <c r="KPE14" s="29">
        <v>0</v>
      </c>
      <c r="KPF14" s="29">
        <v>0</v>
      </c>
      <c r="KPG14" s="29">
        <v>0</v>
      </c>
      <c r="KPH14" s="29">
        <v>0</v>
      </c>
      <c r="KPI14" s="29">
        <v>0</v>
      </c>
      <c r="KPJ14" s="29">
        <v>0</v>
      </c>
      <c r="KPK14" s="29">
        <v>0</v>
      </c>
      <c r="KPL14" s="29">
        <v>0</v>
      </c>
      <c r="KPM14" s="29">
        <v>0</v>
      </c>
      <c r="KPN14" s="29">
        <v>0</v>
      </c>
      <c r="KPO14" s="29">
        <v>0</v>
      </c>
      <c r="KPP14" s="29">
        <v>0</v>
      </c>
      <c r="KPQ14" s="29">
        <v>0</v>
      </c>
      <c r="KPR14" s="29">
        <v>0</v>
      </c>
      <c r="KPS14" s="29">
        <v>0</v>
      </c>
      <c r="KPT14" s="29">
        <v>0</v>
      </c>
      <c r="KPU14" s="29">
        <v>0</v>
      </c>
      <c r="KPV14" s="29">
        <v>0</v>
      </c>
      <c r="KPW14" s="29">
        <v>0</v>
      </c>
      <c r="KPX14" s="29">
        <v>0</v>
      </c>
      <c r="KPY14" s="29">
        <v>0</v>
      </c>
      <c r="KPZ14" s="29">
        <v>0</v>
      </c>
      <c r="KQA14" s="29">
        <v>0</v>
      </c>
      <c r="KQB14" s="29">
        <v>0</v>
      </c>
      <c r="KQC14" s="29">
        <v>0</v>
      </c>
      <c r="KQD14" s="29">
        <v>0</v>
      </c>
      <c r="KQE14" s="29">
        <v>0</v>
      </c>
      <c r="KQF14" s="29">
        <v>0</v>
      </c>
      <c r="KQG14" s="29">
        <v>0</v>
      </c>
      <c r="KQH14" s="29">
        <v>0</v>
      </c>
      <c r="KQI14" s="29">
        <v>0</v>
      </c>
      <c r="KQJ14" s="29">
        <v>0</v>
      </c>
      <c r="KQK14" s="29">
        <v>0</v>
      </c>
      <c r="KQL14" s="29">
        <v>0</v>
      </c>
      <c r="KQM14" s="29">
        <v>0</v>
      </c>
      <c r="KQN14" s="29">
        <v>0</v>
      </c>
      <c r="KQO14" s="29">
        <v>0</v>
      </c>
      <c r="KQP14" s="29">
        <v>0</v>
      </c>
      <c r="KQQ14" s="29">
        <v>0</v>
      </c>
      <c r="KQR14" s="29">
        <v>0</v>
      </c>
      <c r="KQS14" s="29">
        <v>0</v>
      </c>
      <c r="KQT14" s="29">
        <v>0</v>
      </c>
      <c r="KQU14" s="29">
        <v>0</v>
      </c>
      <c r="KQV14" s="29">
        <v>0</v>
      </c>
      <c r="KQW14" s="29">
        <v>0</v>
      </c>
      <c r="KQX14" s="29">
        <v>0</v>
      </c>
      <c r="KQY14" s="29">
        <v>0</v>
      </c>
      <c r="KQZ14" s="29">
        <v>0</v>
      </c>
      <c r="KRA14" s="29">
        <v>0</v>
      </c>
      <c r="KRB14" s="29">
        <v>0</v>
      </c>
      <c r="KRC14" s="29">
        <v>0</v>
      </c>
      <c r="KRD14" s="29">
        <v>0</v>
      </c>
      <c r="KRE14" s="29">
        <v>0</v>
      </c>
      <c r="KRF14" s="29">
        <v>0</v>
      </c>
      <c r="KRG14" s="29">
        <v>0</v>
      </c>
      <c r="KRH14" s="29">
        <v>0</v>
      </c>
      <c r="KRI14" s="29">
        <v>0</v>
      </c>
      <c r="KRJ14" s="29">
        <v>0</v>
      </c>
      <c r="KRK14" s="29">
        <v>0</v>
      </c>
      <c r="KRL14" s="29">
        <v>0</v>
      </c>
      <c r="KRM14" s="29">
        <v>0</v>
      </c>
      <c r="KRN14" s="29">
        <v>0</v>
      </c>
      <c r="KRO14" s="29">
        <v>0</v>
      </c>
      <c r="KRP14" s="29">
        <v>0</v>
      </c>
      <c r="KRQ14" s="29">
        <v>0</v>
      </c>
      <c r="KRR14" s="29">
        <v>0</v>
      </c>
      <c r="KRS14" s="29">
        <v>0</v>
      </c>
      <c r="KRT14" s="29">
        <v>0</v>
      </c>
      <c r="KRU14" s="29">
        <v>0</v>
      </c>
      <c r="KRV14" s="29">
        <v>0</v>
      </c>
      <c r="KRW14" s="29">
        <v>0</v>
      </c>
      <c r="KRX14" s="29">
        <v>0</v>
      </c>
      <c r="KRY14" s="29">
        <v>0</v>
      </c>
      <c r="KRZ14" s="29">
        <v>0</v>
      </c>
      <c r="KSA14" s="29">
        <v>0</v>
      </c>
      <c r="KSB14" s="29">
        <v>0</v>
      </c>
      <c r="KSC14" s="29">
        <v>0</v>
      </c>
      <c r="KSD14" s="29">
        <v>0</v>
      </c>
      <c r="KSE14" s="29">
        <v>0</v>
      </c>
      <c r="KSF14" s="29">
        <v>0</v>
      </c>
      <c r="KSG14" s="29">
        <v>0</v>
      </c>
      <c r="KSH14" s="29">
        <v>0</v>
      </c>
      <c r="KSI14" s="29">
        <v>0</v>
      </c>
      <c r="KSJ14" s="29">
        <v>0</v>
      </c>
      <c r="KSK14" s="29">
        <v>0</v>
      </c>
      <c r="KSL14" s="29">
        <v>0</v>
      </c>
      <c r="KSM14" s="29">
        <v>0</v>
      </c>
      <c r="KSN14" s="29">
        <v>0</v>
      </c>
      <c r="KSO14" s="29">
        <v>0</v>
      </c>
      <c r="KSP14" s="29">
        <v>0</v>
      </c>
      <c r="KSQ14" s="29">
        <v>0</v>
      </c>
      <c r="KSR14" s="29">
        <v>0</v>
      </c>
      <c r="KSS14" s="29">
        <v>0</v>
      </c>
      <c r="KST14" s="29">
        <v>0</v>
      </c>
      <c r="KSU14" s="29">
        <v>0</v>
      </c>
      <c r="KSV14" s="29">
        <v>0</v>
      </c>
      <c r="KSW14" s="29">
        <v>0</v>
      </c>
      <c r="KSX14" s="29">
        <v>0</v>
      </c>
      <c r="KSY14" s="29">
        <v>0</v>
      </c>
      <c r="KSZ14" s="29">
        <v>0</v>
      </c>
      <c r="KTA14" s="29">
        <v>0</v>
      </c>
      <c r="KTB14" s="29">
        <v>0</v>
      </c>
      <c r="KTC14" s="29">
        <v>0</v>
      </c>
      <c r="KTD14" s="29">
        <v>0</v>
      </c>
      <c r="KTE14" s="29">
        <v>0</v>
      </c>
      <c r="KTF14" s="29">
        <v>0</v>
      </c>
      <c r="KTG14" s="29">
        <v>0</v>
      </c>
      <c r="KTH14" s="29">
        <v>0</v>
      </c>
      <c r="KTI14" s="29">
        <v>0</v>
      </c>
      <c r="KTJ14" s="29">
        <v>0</v>
      </c>
      <c r="KTK14" s="29">
        <v>0</v>
      </c>
      <c r="KTL14" s="29">
        <v>0</v>
      </c>
      <c r="KTM14" s="29">
        <v>0</v>
      </c>
      <c r="KTN14" s="29">
        <v>0</v>
      </c>
      <c r="KTO14" s="29">
        <v>0</v>
      </c>
      <c r="KTP14" s="29">
        <v>0</v>
      </c>
      <c r="KTQ14" s="29">
        <v>0</v>
      </c>
      <c r="KTR14" s="29">
        <v>0</v>
      </c>
      <c r="KTS14" s="29">
        <v>0</v>
      </c>
      <c r="KTT14" s="29">
        <v>0</v>
      </c>
      <c r="KTU14" s="29">
        <v>0</v>
      </c>
      <c r="KTV14" s="29">
        <v>0</v>
      </c>
      <c r="KTW14" s="29">
        <v>0</v>
      </c>
      <c r="KTX14" s="29">
        <v>0</v>
      </c>
      <c r="KTY14" s="29">
        <v>0</v>
      </c>
      <c r="KTZ14" s="29">
        <v>0</v>
      </c>
      <c r="KUA14" s="29">
        <v>0</v>
      </c>
      <c r="KUB14" s="29">
        <v>0</v>
      </c>
      <c r="KUC14" s="29">
        <v>0</v>
      </c>
      <c r="KUD14" s="29">
        <v>0</v>
      </c>
      <c r="KUE14" s="29">
        <v>0</v>
      </c>
      <c r="KUF14" s="29">
        <v>0</v>
      </c>
      <c r="KUG14" s="29">
        <v>0</v>
      </c>
      <c r="KUH14" s="29">
        <v>0</v>
      </c>
      <c r="KUI14" s="29">
        <v>0</v>
      </c>
      <c r="KUJ14" s="29">
        <v>0</v>
      </c>
      <c r="KUK14" s="29">
        <v>0</v>
      </c>
      <c r="KUL14" s="29">
        <v>0</v>
      </c>
      <c r="KUM14" s="29">
        <v>0</v>
      </c>
      <c r="KUN14" s="29">
        <v>0</v>
      </c>
      <c r="KUO14" s="29">
        <v>0</v>
      </c>
      <c r="KUP14" s="29">
        <v>0</v>
      </c>
      <c r="KUQ14" s="29">
        <v>0</v>
      </c>
      <c r="KUR14" s="29">
        <v>0</v>
      </c>
      <c r="KUS14" s="29">
        <v>0</v>
      </c>
      <c r="KUT14" s="29">
        <v>0</v>
      </c>
      <c r="KUU14" s="29">
        <v>0</v>
      </c>
      <c r="KUV14" s="29">
        <v>0</v>
      </c>
      <c r="KUW14" s="29">
        <v>0</v>
      </c>
      <c r="KUX14" s="29">
        <v>0</v>
      </c>
      <c r="KUY14" s="29">
        <v>0</v>
      </c>
      <c r="KUZ14" s="29">
        <v>0</v>
      </c>
      <c r="KVA14" s="29">
        <v>0</v>
      </c>
      <c r="KVB14" s="29">
        <v>0</v>
      </c>
      <c r="KVC14" s="29">
        <v>0</v>
      </c>
      <c r="KVD14" s="29">
        <v>0</v>
      </c>
      <c r="KVE14" s="29">
        <v>0</v>
      </c>
      <c r="KVF14" s="29">
        <v>0</v>
      </c>
      <c r="KVG14" s="29">
        <v>0</v>
      </c>
      <c r="KVH14" s="29">
        <v>0</v>
      </c>
      <c r="KVI14" s="29">
        <v>0</v>
      </c>
      <c r="KVJ14" s="29">
        <v>0</v>
      </c>
      <c r="KVK14" s="29">
        <v>0</v>
      </c>
      <c r="KVL14" s="29">
        <v>0</v>
      </c>
      <c r="KVM14" s="29">
        <v>0</v>
      </c>
      <c r="KVN14" s="29">
        <v>0</v>
      </c>
      <c r="KVO14" s="29">
        <v>0</v>
      </c>
      <c r="KVP14" s="29">
        <v>0</v>
      </c>
      <c r="KVQ14" s="29">
        <v>0</v>
      </c>
      <c r="KVR14" s="29">
        <v>0</v>
      </c>
      <c r="KVS14" s="29">
        <v>0</v>
      </c>
      <c r="KVT14" s="29">
        <v>0</v>
      </c>
      <c r="KVU14" s="29">
        <v>0</v>
      </c>
      <c r="KVV14" s="29">
        <v>0</v>
      </c>
      <c r="KVW14" s="29">
        <v>0</v>
      </c>
      <c r="KVX14" s="29">
        <v>0</v>
      </c>
      <c r="KVY14" s="29">
        <v>0</v>
      </c>
      <c r="KVZ14" s="29">
        <v>0</v>
      </c>
      <c r="KWA14" s="29">
        <v>0</v>
      </c>
      <c r="KWB14" s="29">
        <v>0</v>
      </c>
      <c r="KWC14" s="29">
        <v>0</v>
      </c>
      <c r="KWD14" s="29">
        <v>0</v>
      </c>
      <c r="KWE14" s="29">
        <v>0</v>
      </c>
      <c r="KWF14" s="29">
        <v>0</v>
      </c>
      <c r="KWG14" s="29">
        <v>0</v>
      </c>
      <c r="KWH14" s="29">
        <v>0</v>
      </c>
      <c r="KWI14" s="29">
        <v>0</v>
      </c>
      <c r="KWJ14" s="29">
        <v>0</v>
      </c>
      <c r="KWK14" s="29">
        <v>0</v>
      </c>
      <c r="KWL14" s="29">
        <v>0</v>
      </c>
      <c r="KWM14" s="29">
        <v>0</v>
      </c>
      <c r="KWN14" s="29">
        <v>0</v>
      </c>
      <c r="KWO14" s="29">
        <v>0</v>
      </c>
      <c r="KWP14" s="29">
        <v>0</v>
      </c>
      <c r="KWQ14" s="29">
        <v>0</v>
      </c>
      <c r="KWR14" s="29">
        <v>0</v>
      </c>
      <c r="KWS14" s="29">
        <v>0</v>
      </c>
      <c r="KWT14" s="29">
        <v>0</v>
      </c>
      <c r="KWU14" s="29">
        <v>0</v>
      </c>
      <c r="KWV14" s="29">
        <v>0</v>
      </c>
      <c r="KWW14" s="29">
        <v>0</v>
      </c>
      <c r="KWX14" s="29">
        <v>0</v>
      </c>
      <c r="KWY14" s="29">
        <v>0</v>
      </c>
      <c r="KWZ14" s="29">
        <v>0</v>
      </c>
      <c r="KXA14" s="29">
        <v>0</v>
      </c>
      <c r="KXB14" s="29">
        <v>0</v>
      </c>
      <c r="KXC14" s="29">
        <v>0</v>
      </c>
      <c r="KXD14" s="29">
        <v>0</v>
      </c>
      <c r="KXE14" s="29">
        <v>0</v>
      </c>
      <c r="KXF14" s="29">
        <v>0</v>
      </c>
      <c r="KXG14" s="29">
        <v>0</v>
      </c>
      <c r="KXH14" s="29">
        <v>0</v>
      </c>
      <c r="KXI14" s="29">
        <v>0</v>
      </c>
      <c r="KXJ14" s="29">
        <v>0</v>
      </c>
      <c r="KXK14" s="29">
        <v>0</v>
      </c>
      <c r="KXL14" s="29">
        <v>0</v>
      </c>
      <c r="KXM14" s="29">
        <v>0</v>
      </c>
      <c r="KXN14" s="29">
        <v>0</v>
      </c>
      <c r="KXO14" s="29">
        <v>0</v>
      </c>
      <c r="KXP14" s="29">
        <v>0</v>
      </c>
      <c r="KXQ14" s="29">
        <v>0</v>
      </c>
      <c r="KXR14" s="29">
        <v>0</v>
      </c>
      <c r="KXS14" s="29">
        <v>0</v>
      </c>
      <c r="KXT14" s="29">
        <v>0</v>
      </c>
      <c r="KXU14" s="29">
        <v>0</v>
      </c>
      <c r="KXV14" s="29">
        <v>0</v>
      </c>
      <c r="KXW14" s="29">
        <v>0</v>
      </c>
      <c r="KXX14" s="29">
        <v>0</v>
      </c>
      <c r="KXY14" s="29">
        <v>0</v>
      </c>
      <c r="KXZ14" s="29">
        <v>0</v>
      </c>
      <c r="KYA14" s="29">
        <v>0</v>
      </c>
      <c r="KYB14" s="29">
        <v>0</v>
      </c>
      <c r="KYC14" s="29">
        <v>0</v>
      </c>
      <c r="KYD14" s="29">
        <v>0</v>
      </c>
      <c r="KYE14" s="29">
        <v>0</v>
      </c>
      <c r="KYF14" s="29">
        <v>0</v>
      </c>
      <c r="KYG14" s="29">
        <v>0</v>
      </c>
      <c r="KYH14" s="29">
        <v>0</v>
      </c>
      <c r="KYI14" s="29">
        <v>0</v>
      </c>
      <c r="KYJ14" s="29">
        <v>0</v>
      </c>
      <c r="KYK14" s="29">
        <v>0</v>
      </c>
      <c r="KYL14" s="29">
        <v>0</v>
      </c>
      <c r="KYM14" s="29">
        <v>0</v>
      </c>
      <c r="KYN14" s="29">
        <v>0</v>
      </c>
      <c r="KYO14" s="29">
        <v>0</v>
      </c>
      <c r="KYP14" s="29">
        <v>0</v>
      </c>
      <c r="KYQ14" s="29">
        <v>0</v>
      </c>
      <c r="KYR14" s="29">
        <v>0</v>
      </c>
      <c r="KYS14" s="29">
        <v>0</v>
      </c>
      <c r="KYT14" s="29">
        <v>0</v>
      </c>
      <c r="KYU14" s="29">
        <v>0</v>
      </c>
      <c r="KYV14" s="29">
        <v>0</v>
      </c>
      <c r="KYW14" s="29">
        <v>0</v>
      </c>
      <c r="KYX14" s="29">
        <v>0</v>
      </c>
      <c r="KYY14" s="29">
        <v>0</v>
      </c>
      <c r="KYZ14" s="29">
        <v>0</v>
      </c>
      <c r="KZA14" s="29">
        <v>0</v>
      </c>
      <c r="KZB14" s="29">
        <v>0</v>
      </c>
      <c r="KZC14" s="29">
        <v>0</v>
      </c>
      <c r="KZD14" s="29">
        <v>0</v>
      </c>
      <c r="KZE14" s="29">
        <v>0</v>
      </c>
      <c r="KZF14" s="29">
        <v>0</v>
      </c>
      <c r="KZG14" s="29">
        <v>0</v>
      </c>
      <c r="KZH14" s="29">
        <v>0</v>
      </c>
      <c r="KZI14" s="29">
        <v>0</v>
      </c>
      <c r="KZJ14" s="29">
        <v>0</v>
      </c>
      <c r="KZK14" s="29">
        <v>0</v>
      </c>
      <c r="KZL14" s="29">
        <v>0</v>
      </c>
      <c r="KZM14" s="29">
        <v>0</v>
      </c>
      <c r="KZN14" s="29">
        <v>0</v>
      </c>
      <c r="KZO14" s="29">
        <v>0</v>
      </c>
      <c r="KZP14" s="29">
        <v>0</v>
      </c>
      <c r="KZQ14" s="29">
        <v>0</v>
      </c>
      <c r="KZR14" s="29">
        <v>0</v>
      </c>
      <c r="KZS14" s="29">
        <v>0</v>
      </c>
      <c r="KZT14" s="29">
        <v>0</v>
      </c>
      <c r="KZU14" s="29">
        <v>0</v>
      </c>
      <c r="KZV14" s="29">
        <v>0</v>
      </c>
      <c r="KZW14" s="29">
        <v>0</v>
      </c>
      <c r="KZX14" s="29">
        <v>0</v>
      </c>
      <c r="KZY14" s="29">
        <v>0</v>
      </c>
      <c r="KZZ14" s="29">
        <v>0</v>
      </c>
      <c r="LAA14" s="29">
        <v>0</v>
      </c>
      <c r="LAB14" s="29">
        <v>0</v>
      </c>
      <c r="LAC14" s="29">
        <v>0</v>
      </c>
      <c r="LAD14" s="29">
        <v>0</v>
      </c>
      <c r="LAE14" s="29">
        <v>0</v>
      </c>
      <c r="LAF14" s="29">
        <v>0</v>
      </c>
      <c r="LAG14" s="29">
        <v>0</v>
      </c>
      <c r="LAH14" s="29">
        <v>0</v>
      </c>
      <c r="LAI14" s="29">
        <v>0</v>
      </c>
      <c r="LAJ14" s="29">
        <v>0</v>
      </c>
      <c r="LAK14" s="29">
        <v>0</v>
      </c>
      <c r="LAL14" s="29">
        <v>0</v>
      </c>
      <c r="LAM14" s="29">
        <v>0</v>
      </c>
      <c r="LAN14" s="29">
        <v>0</v>
      </c>
      <c r="LAO14" s="29">
        <v>0</v>
      </c>
      <c r="LAP14" s="29">
        <v>0</v>
      </c>
      <c r="LAQ14" s="29">
        <v>0</v>
      </c>
      <c r="LAR14" s="29">
        <v>0</v>
      </c>
      <c r="LAS14" s="29">
        <v>0</v>
      </c>
      <c r="LAT14" s="29">
        <v>0</v>
      </c>
      <c r="LAU14" s="29">
        <v>0</v>
      </c>
      <c r="LAV14" s="29">
        <v>0</v>
      </c>
      <c r="LAW14" s="29">
        <v>0</v>
      </c>
      <c r="LAX14" s="29">
        <v>0</v>
      </c>
      <c r="LAY14" s="29">
        <v>0</v>
      </c>
      <c r="LAZ14" s="29">
        <v>0</v>
      </c>
      <c r="LBA14" s="29">
        <v>0</v>
      </c>
      <c r="LBB14" s="29">
        <v>0</v>
      </c>
      <c r="LBC14" s="29">
        <v>0</v>
      </c>
      <c r="LBD14" s="29">
        <v>0</v>
      </c>
      <c r="LBE14" s="29">
        <v>0</v>
      </c>
      <c r="LBF14" s="29">
        <v>0</v>
      </c>
      <c r="LBG14" s="29">
        <v>0</v>
      </c>
      <c r="LBH14" s="29">
        <v>0</v>
      </c>
      <c r="LBI14" s="29">
        <v>0</v>
      </c>
      <c r="LBJ14" s="29">
        <v>0</v>
      </c>
      <c r="LBK14" s="29">
        <v>0</v>
      </c>
      <c r="LBL14" s="29">
        <v>0</v>
      </c>
      <c r="LBM14" s="29">
        <v>0</v>
      </c>
      <c r="LBN14" s="29">
        <v>0</v>
      </c>
      <c r="LBO14" s="29">
        <v>0</v>
      </c>
      <c r="LBP14" s="29">
        <v>0</v>
      </c>
      <c r="LBQ14" s="29">
        <v>0</v>
      </c>
      <c r="LBR14" s="29">
        <v>0</v>
      </c>
      <c r="LBS14" s="29">
        <v>0</v>
      </c>
      <c r="LBT14" s="29">
        <v>0</v>
      </c>
      <c r="LBU14" s="29">
        <v>0</v>
      </c>
      <c r="LBV14" s="29">
        <v>0</v>
      </c>
      <c r="LBW14" s="29">
        <v>0</v>
      </c>
      <c r="LBX14" s="29">
        <v>0</v>
      </c>
      <c r="LBY14" s="29">
        <v>0</v>
      </c>
      <c r="LBZ14" s="29">
        <v>0</v>
      </c>
      <c r="LCA14" s="29">
        <v>0</v>
      </c>
      <c r="LCB14" s="29">
        <v>0</v>
      </c>
      <c r="LCC14" s="29">
        <v>0</v>
      </c>
      <c r="LCD14" s="29">
        <v>0</v>
      </c>
      <c r="LCE14" s="29">
        <v>0</v>
      </c>
      <c r="LCF14" s="29">
        <v>0</v>
      </c>
      <c r="LCG14" s="29">
        <v>0</v>
      </c>
      <c r="LCH14" s="29">
        <v>0</v>
      </c>
      <c r="LCI14" s="29">
        <v>0</v>
      </c>
      <c r="LCJ14" s="29">
        <v>0</v>
      </c>
      <c r="LCK14" s="29">
        <v>0</v>
      </c>
      <c r="LCL14" s="29">
        <v>0</v>
      </c>
      <c r="LCM14" s="29">
        <v>0</v>
      </c>
      <c r="LCN14" s="29">
        <v>0</v>
      </c>
      <c r="LCO14" s="29">
        <v>0</v>
      </c>
      <c r="LCP14" s="29">
        <v>0</v>
      </c>
      <c r="LCQ14" s="29">
        <v>0</v>
      </c>
      <c r="LCR14" s="29">
        <v>0</v>
      </c>
      <c r="LCS14" s="29">
        <v>0</v>
      </c>
      <c r="LCT14" s="29">
        <v>0</v>
      </c>
      <c r="LCU14" s="29">
        <v>0</v>
      </c>
      <c r="LCV14" s="29">
        <v>0</v>
      </c>
      <c r="LCW14" s="29">
        <v>0</v>
      </c>
      <c r="LCX14" s="29">
        <v>0</v>
      </c>
      <c r="LCY14" s="29">
        <v>0</v>
      </c>
      <c r="LCZ14" s="29">
        <v>0</v>
      </c>
      <c r="LDA14" s="29">
        <v>0</v>
      </c>
      <c r="LDB14" s="29">
        <v>0</v>
      </c>
      <c r="LDC14" s="29">
        <v>0</v>
      </c>
      <c r="LDD14" s="29">
        <v>0</v>
      </c>
      <c r="LDE14" s="29">
        <v>0</v>
      </c>
      <c r="LDF14" s="29">
        <v>0</v>
      </c>
      <c r="LDG14" s="29">
        <v>0</v>
      </c>
      <c r="LDH14" s="29">
        <v>0</v>
      </c>
      <c r="LDI14" s="29">
        <v>0</v>
      </c>
      <c r="LDJ14" s="29">
        <v>0</v>
      </c>
      <c r="LDK14" s="29">
        <v>0</v>
      </c>
      <c r="LDL14" s="29">
        <v>0</v>
      </c>
      <c r="LDM14" s="29">
        <v>0</v>
      </c>
      <c r="LDN14" s="29">
        <v>0</v>
      </c>
      <c r="LDO14" s="29">
        <v>0</v>
      </c>
      <c r="LDP14" s="29">
        <v>0</v>
      </c>
      <c r="LDQ14" s="29">
        <v>0</v>
      </c>
      <c r="LDR14" s="29">
        <v>0</v>
      </c>
      <c r="LDS14" s="29">
        <v>0</v>
      </c>
      <c r="LDT14" s="29">
        <v>0</v>
      </c>
      <c r="LDU14" s="29">
        <v>0</v>
      </c>
      <c r="LDV14" s="29">
        <v>0</v>
      </c>
      <c r="LDW14" s="29">
        <v>0</v>
      </c>
      <c r="LDX14" s="29">
        <v>0</v>
      </c>
      <c r="LDY14" s="29">
        <v>0</v>
      </c>
      <c r="LDZ14" s="29">
        <v>0</v>
      </c>
      <c r="LEA14" s="29">
        <v>0</v>
      </c>
      <c r="LEB14" s="29">
        <v>0</v>
      </c>
      <c r="LEC14" s="29">
        <v>0</v>
      </c>
      <c r="LED14" s="29">
        <v>0</v>
      </c>
      <c r="LEE14" s="29">
        <v>0</v>
      </c>
      <c r="LEF14" s="29">
        <v>0</v>
      </c>
      <c r="LEG14" s="29">
        <v>0</v>
      </c>
      <c r="LEH14" s="29">
        <v>0</v>
      </c>
      <c r="LEI14" s="29">
        <v>0</v>
      </c>
      <c r="LEJ14" s="29">
        <v>0</v>
      </c>
      <c r="LEK14" s="29">
        <v>0</v>
      </c>
      <c r="LEL14" s="29">
        <v>0</v>
      </c>
      <c r="LEM14" s="29">
        <v>0</v>
      </c>
      <c r="LEN14" s="29">
        <v>0</v>
      </c>
      <c r="LEO14" s="29">
        <v>0</v>
      </c>
      <c r="LEP14" s="29">
        <v>0</v>
      </c>
      <c r="LEQ14" s="29">
        <v>0</v>
      </c>
      <c r="LER14" s="29">
        <v>0</v>
      </c>
      <c r="LES14" s="29">
        <v>0</v>
      </c>
      <c r="LET14" s="29">
        <v>0</v>
      </c>
      <c r="LEU14" s="29">
        <v>0</v>
      </c>
      <c r="LEV14" s="29">
        <v>0</v>
      </c>
      <c r="LEW14" s="29">
        <v>0</v>
      </c>
      <c r="LEX14" s="29">
        <v>0</v>
      </c>
      <c r="LEY14" s="29">
        <v>0</v>
      </c>
      <c r="LEZ14" s="29">
        <v>0</v>
      </c>
      <c r="LFA14" s="29">
        <v>0</v>
      </c>
      <c r="LFB14" s="29">
        <v>0</v>
      </c>
      <c r="LFC14" s="29">
        <v>0</v>
      </c>
      <c r="LFD14" s="29">
        <v>0</v>
      </c>
      <c r="LFE14" s="29">
        <v>0</v>
      </c>
      <c r="LFF14" s="29">
        <v>0</v>
      </c>
      <c r="LFG14" s="29">
        <v>0</v>
      </c>
      <c r="LFH14" s="29">
        <v>0</v>
      </c>
      <c r="LFI14" s="29">
        <v>0</v>
      </c>
      <c r="LFJ14" s="29">
        <v>0</v>
      </c>
      <c r="LFK14" s="29">
        <v>0</v>
      </c>
      <c r="LFL14" s="29">
        <v>0</v>
      </c>
      <c r="LFM14" s="29">
        <v>0</v>
      </c>
      <c r="LFN14" s="29">
        <v>0</v>
      </c>
      <c r="LFO14" s="29">
        <v>0</v>
      </c>
      <c r="LFP14" s="29">
        <v>0</v>
      </c>
      <c r="LFQ14" s="29">
        <v>0</v>
      </c>
      <c r="LFR14" s="29">
        <v>0</v>
      </c>
      <c r="LFS14" s="29">
        <v>0</v>
      </c>
      <c r="LFT14" s="29">
        <v>0</v>
      </c>
      <c r="LFU14" s="29">
        <v>0</v>
      </c>
      <c r="LFV14" s="29">
        <v>0</v>
      </c>
      <c r="LFW14" s="29">
        <v>0</v>
      </c>
      <c r="LFX14" s="29">
        <v>0</v>
      </c>
      <c r="LFY14" s="29">
        <v>0</v>
      </c>
      <c r="LFZ14" s="29">
        <v>0</v>
      </c>
      <c r="LGA14" s="29">
        <v>0</v>
      </c>
      <c r="LGB14" s="29">
        <v>0</v>
      </c>
      <c r="LGC14" s="29">
        <v>0</v>
      </c>
      <c r="LGD14" s="29">
        <v>0</v>
      </c>
      <c r="LGE14" s="29">
        <v>0</v>
      </c>
      <c r="LGF14" s="29">
        <v>0</v>
      </c>
      <c r="LGG14" s="29">
        <v>0</v>
      </c>
      <c r="LGH14" s="29">
        <v>0</v>
      </c>
      <c r="LGI14" s="29">
        <v>0</v>
      </c>
      <c r="LGJ14" s="29">
        <v>0</v>
      </c>
      <c r="LGK14" s="29">
        <v>0</v>
      </c>
      <c r="LGL14" s="29">
        <v>0</v>
      </c>
      <c r="LGM14" s="29">
        <v>0</v>
      </c>
      <c r="LGN14" s="29">
        <v>0</v>
      </c>
      <c r="LGO14" s="29">
        <v>0</v>
      </c>
      <c r="LGP14" s="29">
        <v>0</v>
      </c>
      <c r="LGQ14" s="29">
        <v>0</v>
      </c>
      <c r="LGR14" s="29">
        <v>0</v>
      </c>
      <c r="LGS14" s="29">
        <v>0</v>
      </c>
      <c r="LGT14" s="29">
        <v>0</v>
      </c>
      <c r="LGU14" s="29">
        <v>0</v>
      </c>
      <c r="LGV14" s="29">
        <v>0</v>
      </c>
      <c r="LGW14" s="29">
        <v>0</v>
      </c>
      <c r="LGX14" s="29">
        <v>0</v>
      </c>
      <c r="LGY14" s="29">
        <v>0</v>
      </c>
      <c r="LGZ14" s="29">
        <v>0</v>
      </c>
      <c r="LHA14" s="29">
        <v>0</v>
      </c>
      <c r="LHB14" s="29">
        <v>0</v>
      </c>
      <c r="LHC14" s="29">
        <v>0</v>
      </c>
      <c r="LHD14" s="29">
        <v>0</v>
      </c>
      <c r="LHE14" s="29">
        <v>0</v>
      </c>
      <c r="LHF14" s="29">
        <v>0</v>
      </c>
      <c r="LHG14" s="29">
        <v>0</v>
      </c>
      <c r="LHH14" s="29">
        <v>0</v>
      </c>
      <c r="LHI14" s="29">
        <v>0</v>
      </c>
      <c r="LHJ14" s="29">
        <v>0</v>
      </c>
      <c r="LHK14" s="29">
        <v>0</v>
      </c>
      <c r="LHL14" s="29">
        <v>0</v>
      </c>
      <c r="LHM14" s="29">
        <v>0</v>
      </c>
      <c r="LHN14" s="29">
        <v>0</v>
      </c>
      <c r="LHO14" s="29">
        <v>0</v>
      </c>
      <c r="LHP14" s="29">
        <v>0</v>
      </c>
      <c r="LHQ14" s="29">
        <v>0</v>
      </c>
      <c r="LHR14" s="29">
        <v>0</v>
      </c>
      <c r="LHS14" s="29">
        <v>0</v>
      </c>
      <c r="LHT14" s="29">
        <v>0</v>
      </c>
      <c r="LHU14" s="29">
        <v>0</v>
      </c>
      <c r="LHV14" s="29">
        <v>0</v>
      </c>
      <c r="LHW14" s="29">
        <v>0</v>
      </c>
      <c r="LHX14" s="29">
        <v>0</v>
      </c>
      <c r="LHY14" s="29">
        <v>0</v>
      </c>
      <c r="LHZ14" s="29">
        <v>0</v>
      </c>
      <c r="LIA14" s="29">
        <v>0</v>
      </c>
      <c r="LIB14" s="29">
        <v>0</v>
      </c>
      <c r="LIC14" s="29">
        <v>0</v>
      </c>
      <c r="LID14" s="29">
        <v>0</v>
      </c>
      <c r="LIE14" s="29">
        <v>0</v>
      </c>
      <c r="LIF14" s="29">
        <v>0</v>
      </c>
      <c r="LIG14" s="29">
        <v>0</v>
      </c>
      <c r="LIH14" s="29">
        <v>0</v>
      </c>
      <c r="LII14" s="29">
        <v>0</v>
      </c>
      <c r="LIJ14" s="29">
        <v>0</v>
      </c>
      <c r="LIK14" s="29">
        <v>0</v>
      </c>
      <c r="LIL14" s="29">
        <v>0</v>
      </c>
      <c r="LIM14" s="29">
        <v>0</v>
      </c>
      <c r="LIN14" s="29">
        <v>0</v>
      </c>
      <c r="LIO14" s="29">
        <v>0</v>
      </c>
      <c r="LIP14" s="29">
        <v>0</v>
      </c>
      <c r="LIQ14" s="29">
        <v>0</v>
      </c>
      <c r="LIR14" s="29">
        <v>0</v>
      </c>
      <c r="LIS14" s="29">
        <v>0</v>
      </c>
      <c r="LIT14" s="29">
        <v>0</v>
      </c>
      <c r="LIU14" s="29">
        <v>0</v>
      </c>
      <c r="LIV14" s="29">
        <v>0</v>
      </c>
      <c r="LIW14" s="29">
        <v>0</v>
      </c>
      <c r="LIX14" s="29">
        <v>0</v>
      </c>
      <c r="LIY14" s="29">
        <v>0</v>
      </c>
      <c r="LIZ14" s="29">
        <v>0</v>
      </c>
      <c r="LJA14" s="29">
        <v>0</v>
      </c>
      <c r="LJB14" s="29">
        <v>0</v>
      </c>
      <c r="LJC14" s="29">
        <v>0</v>
      </c>
      <c r="LJD14" s="29">
        <v>0</v>
      </c>
      <c r="LJE14" s="29">
        <v>0</v>
      </c>
      <c r="LJF14" s="29">
        <v>0</v>
      </c>
      <c r="LJG14" s="29">
        <v>0</v>
      </c>
      <c r="LJH14" s="29">
        <v>0</v>
      </c>
      <c r="LJI14" s="29">
        <v>0</v>
      </c>
      <c r="LJJ14" s="29">
        <v>0</v>
      </c>
      <c r="LJK14" s="29">
        <v>0</v>
      </c>
      <c r="LJL14" s="29">
        <v>0</v>
      </c>
      <c r="LJM14" s="29">
        <v>0</v>
      </c>
      <c r="LJN14" s="29">
        <v>0</v>
      </c>
      <c r="LJO14" s="29">
        <v>0</v>
      </c>
      <c r="LJP14" s="29">
        <v>0</v>
      </c>
      <c r="LJQ14" s="29">
        <v>0</v>
      </c>
      <c r="LJR14" s="29">
        <v>0</v>
      </c>
      <c r="LJS14" s="29">
        <v>0</v>
      </c>
      <c r="LJT14" s="29">
        <v>0</v>
      </c>
      <c r="LJU14" s="29">
        <v>0</v>
      </c>
      <c r="LJV14" s="29">
        <v>0</v>
      </c>
      <c r="LJW14" s="29">
        <v>0</v>
      </c>
      <c r="LJX14" s="29">
        <v>0</v>
      </c>
      <c r="LJY14" s="29">
        <v>0</v>
      </c>
      <c r="LJZ14" s="29">
        <v>0</v>
      </c>
      <c r="LKA14" s="29">
        <v>0</v>
      </c>
      <c r="LKB14" s="29">
        <v>0</v>
      </c>
      <c r="LKC14" s="29">
        <v>0</v>
      </c>
      <c r="LKD14" s="29">
        <v>0</v>
      </c>
      <c r="LKE14" s="29">
        <v>0</v>
      </c>
      <c r="LKF14" s="29">
        <v>0</v>
      </c>
      <c r="LKG14" s="29">
        <v>0</v>
      </c>
      <c r="LKH14" s="29">
        <v>0</v>
      </c>
      <c r="LKI14" s="29">
        <v>0</v>
      </c>
      <c r="LKJ14" s="29">
        <v>0</v>
      </c>
      <c r="LKK14" s="29">
        <v>0</v>
      </c>
      <c r="LKL14" s="29">
        <v>0</v>
      </c>
      <c r="LKM14" s="29">
        <v>0</v>
      </c>
      <c r="LKN14" s="29">
        <v>0</v>
      </c>
      <c r="LKO14" s="29">
        <v>0</v>
      </c>
      <c r="LKP14" s="29">
        <v>0</v>
      </c>
      <c r="LKQ14" s="29">
        <v>0</v>
      </c>
      <c r="LKR14" s="29">
        <v>0</v>
      </c>
      <c r="LKS14" s="29">
        <v>0</v>
      </c>
      <c r="LKT14" s="29">
        <v>0</v>
      </c>
      <c r="LKU14" s="29">
        <v>0</v>
      </c>
      <c r="LKV14" s="29">
        <v>0</v>
      </c>
      <c r="LKW14" s="29">
        <v>0</v>
      </c>
      <c r="LKX14" s="29">
        <v>0</v>
      </c>
      <c r="LKY14" s="29">
        <v>0</v>
      </c>
      <c r="LKZ14" s="29">
        <v>0</v>
      </c>
      <c r="LLA14" s="29">
        <v>0</v>
      </c>
      <c r="LLB14" s="29">
        <v>0</v>
      </c>
      <c r="LLC14" s="29">
        <v>0</v>
      </c>
      <c r="LLD14" s="29">
        <v>0</v>
      </c>
      <c r="LLE14" s="29">
        <v>0</v>
      </c>
      <c r="LLF14" s="29">
        <v>0</v>
      </c>
      <c r="LLG14" s="29">
        <v>0</v>
      </c>
      <c r="LLH14" s="29">
        <v>0</v>
      </c>
      <c r="LLI14" s="29">
        <v>0</v>
      </c>
      <c r="LLJ14" s="29">
        <v>0</v>
      </c>
      <c r="LLK14" s="29">
        <v>0</v>
      </c>
      <c r="LLL14" s="29">
        <v>0</v>
      </c>
      <c r="LLM14" s="29">
        <v>0</v>
      </c>
      <c r="LLN14" s="29">
        <v>0</v>
      </c>
      <c r="LLO14" s="29">
        <v>0</v>
      </c>
      <c r="LLP14" s="29">
        <v>0</v>
      </c>
      <c r="LLQ14" s="29">
        <v>0</v>
      </c>
      <c r="LLR14" s="29">
        <v>0</v>
      </c>
      <c r="LLS14" s="29">
        <v>0</v>
      </c>
      <c r="LLT14" s="29">
        <v>0</v>
      </c>
      <c r="LLU14" s="29">
        <v>0</v>
      </c>
      <c r="LLV14" s="29">
        <v>0</v>
      </c>
      <c r="LLW14" s="29">
        <v>0</v>
      </c>
      <c r="LLX14" s="29">
        <v>0</v>
      </c>
      <c r="LLY14" s="29">
        <v>0</v>
      </c>
      <c r="LLZ14" s="29">
        <v>0</v>
      </c>
      <c r="LMA14" s="29">
        <v>0</v>
      </c>
      <c r="LMB14" s="29">
        <v>0</v>
      </c>
      <c r="LMC14" s="29">
        <v>0</v>
      </c>
      <c r="LMD14" s="29">
        <v>0</v>
      </c>
      <c r="LME14" s="29">
        <v>0</v>
      </c>
      <c r="LMF14" s="29">
        <v>0</v>
      </c>
      <c r="LMG14" s="29">
        <v>0</v>
      </c>
      <c r="LMH14" s="29">
        <v>0</v>
      </c>
      <c r="LMI14" s="29">
        <v>0</v>
      </c>
      <c r="LMJ14" s="29">
        <v>0</v>
      </c>
      <c r="LMK14" s="29">
        <v>0</v>
      </c>
      <c r="LML14" s="29">
        <v>0</v>
      </c>
      <c r="LMM14" s="29">
        <v>0</v>
      </c>
      <c r="LMN14" s="29">
        <v>0</v>
      </c>
      <c r="LMO14" s="29">
        <v>0</v>
      </c>
      <c r="LMP14" s="29">
        <v>0</v>
      </c>
      <c r="LMQ14" s="29">
        <v>0</v>
      </c>
      <c r="LMR14" s="29">
        <v>0</v>
      </c>
      <c r="LMS14" s="29">
        <v>0</v>
      </c>
      <c r="LMT14" s="29">
        <v>0</v>
      </c>
      <c r="LMU14" s="29">
        <v>0</v>
      </c>
      <c r="LMV14" s="29">
        <v>0</v>
      </c>
      <c r="LMW14" s="29">
        <v>0</v>
      </c>
      <c r="LMX14" s="29">
        <v>0</v>
      </c>
      <c r="LMY14" s="29">
        <v>0</v>
      </c>
      <c r="LMZ14" s="29">
        <v>0</v>
      </c>
      <c r="LNA14" s="29">
        <v>0</v>
      </c>
      <c r="LNB14" s="29">
        <v>0</v>
      </c>
      <c r="LNC14" s="29">
        <v>0</v>
      </c>
      <c r="LND14" s="29">
        <v>0</v>
      </c>
      <c r="LNE14" s="29">
        <v>0</v>
      </c>
      <c r="LNF14" s="29">
        <v>0</v>
      </c>
      <c r="LNG14" s="29">
        <v>0</v>
      </c>
      <c r="LNH14" s="29">
        <v>0</v>
      </c>
      <c r="LNI14" s="29">
        <v>0</v>
      </c>
      <c r="LNJ14" s="29">
        <v>0</v>
      </c>
      <c r="LNK14" s="29">
        <v>0</v>
      </c>
      <c r="LNL14" s="29">
        <v>0</v>
      </c>
      <c r="LNM14" s="29">
        <v>0</v>
      </c>
      <c r="LNN14" s="29">
        <v>0</v>
      </c>
      <c r="LNO14" s="29">
        <v>0</v>
      </c>
      <c r="LNP14" s="29">
        <v>0</v>
      </c>
      <c r="LNQ14" s="29">
        <v>0</v>
      </c>
      <c r="LNR14" s="29">
        <v>0</v>
      </c>
      <c r="LNS14" s="29">
        <v>0</v>
      </c>
      <c r="LNT14" s="29">
        <v>0</v>
      </c>
      <c r="LNU14" s="29">
        <v>0</v>
      </c>
      <c r="LNV14" s="29">
        <v>0</v>
      </c>
      <c r="LNW14" s="29">
        <v>0</v>
      </c>
      <c r="LNX14" s="29">
        <v>0</v>
      </c>
      <c r="LNY14" s="29">
        <v>0</v>
      </c>
      <c r="LNZ14" s="29">
        <v>0</v>
      </c>
      <c r="LOA14" s="29">
        <v>0</v>
      </c>
      <c r="LOB14" s="29">
        <v>0</v>
      </c>
      <c r="LOC14" s="29">
        <v>0</v>
      </c>
      <c r="LOD14" s="29">
        <v>0</v>
      </c>
      <c r="LOE14" s="29">
        <v>0</v>
      </c>
      <c r="LOF14" s="29">
        <v>0</v>
      </c>
      <c r="LOG14" s="29">
        <v>0</v>
      </c>
      <c r="LOH14" s="29">
        <v>0</v>
      </c>
      <c r="LOI14" s="29">
        <v>0</v>
      </c>
      <c r="LOJ14" s="29">
        <v>0</v>
      </c>
      <c r="LOK14" s="29">
        <v>0</v>
      </c>
      <c r="LOL14" s="29">
        <v>0</v>
      </c>
      <c r="LOM14" s="29">
        <v>0</v>
      </c>
      <c r="LON14" s="29">
        <v>0</v>
      </c>
      <c r="LOO14" s="29">
        <v>0</v>
      </c>
      <c r="LOP14" s="29">
        <v>0</v>
      </c>
      <c r="LOQ14" s="29">
        <v>0</v>
      </c>
      <c r="LOR14" s="29">
        <v>0</v>
      </c>
      <c r="LOS14" s="29">
        <v>0</v>
      </c>
      <c r="LOT14" s="29">
        <v>0</v>
      </c>
      <c r="LOU14" s="29">
        <v>0</v>
      </c>
      <c r="LOV14" s="29">
        <v>0</v>
      </c>
      <c r="LOW14" s="29">
        <v>0</v>
      </c>
      <c r="LOX14" s="29">
        <v>0</v>
      </c>
      <c r="LOY14" s="29">
        <v>0</v>
      </c>
      <c r="LOZ14" s="29">
        <v>0</v>
      </c>
      <c r="LPA14" s="29">
        <v>0</v>
      </c>
      <c r="LPB14" s="29">
        <v>0</v>
      </c>
      <c r="LPC14" s="29">
        <v>0</v>
      </c>
      <c r="LPD14" s="29">
        <v>0</v>
      </c>
      <c r="LPE14" s="29">
        <v>0</v>
      </c>
      <c r="LPF14" s="29">
        <v>0</v>
      </c>
      <c r="LPG14" s="29">
        <v>0</v>
      </c>
      <c r="LPH14" s="29">
        <v>0</v>
      </c>
      <c r="LPI14" s="29">
        <v>0</v>
      </c>
      <c r="LPJ14" s="29">
        <v>0</v>
      </c>
      <c r="LPK14" s="29">
        <v>0</v>
      </c>
      <c r="LPL14" s="29">
        <v>0</v>
      </c>
      <c r="LPM14" s="29">
        <v>0</v>
      </c>
      <c r="LPN14" s="29">
        <v>0</v>
      </c>
      <c r="LPO14" s="29">
        <v>0</v>
      </c>
      <c r="LPP14" s="29">
        <v>0</v>
      </c>
      <c r="LPQ14" s="29">
        <v>0</v>
      </c>
      <c r="LPR14" s="29">
        <v>0</v>
      </c>
      <c r="LPS14" s="29">
        <v>0</v>
      </c>
      <c r="LPT14" s="29">
        <v>0</v>
      </c>
      <c r="LPU14" s="29">
        <v>0</v>
      </c>
      <c r="LPV14" s="29">
        <v>0</v>
      </c>
      <c r="LPW14" s="29">
        <v>0</v>
      </c>
      <c r="LPX14" s="29">
        <v>0</v>
      </c>
      <c r="LPY14" s="29">
        <v>0</v>
      </c>
      <c r="LPZ14" s="29">
        <v>0</v>
      </c>
      <c r="LQA14" s="29">
        <v>0</v>
      </c>
      <c r="LQB14" s="29">
        <v>0</v>
      </c>
      <c r="LQC14" s="29">
        <v>0</v>
      </c>
      <c r="LQD14" s="29">
        <v>0</v>
      </c>
      <c r="LQE14" s="29">
        <v>0</v>
      </c>
      <c r="LQF14" s="29">
        <v>0</v>
      </c>
      <c r="LQG14" s="29">
        <v>0</v>
      </c>
      <c r="LQH14" s="29">
        <v>0</v>
      </c>
      <c r="LQI14" s="29">
        <v>0</v>
      </c>
      <c r="LQJ14" s="29">
        <v>0</v>
      </c>
      <c r="LQK14" s="29">
        <v>0</v>
      </c>
      <c r="LQL14" s="29">
        <v>0</v>
      </c>
      <c r="LQM14" s="29">
        <v>0</v>
      </c>
      <c r="LQN14" s="29">
        <v>0</v>
      </c>
      <c r="LQO14" s="29">
        <v>0</v>
      </c>
      <c r="LQP14" s="29">
        <v>0</v>
      </c>
      <c r="LQQ14" s="29">
        <v>0</v>
      </c>
      <c r="LQR14" s="29">
        <v>0</v>
      </c>
      <c r="LQS14" s="29">
        <v>0</v>
      </c>
      <c r="LQT14" s="29">
        <v>0</v>
      </c>
      <c r="LQU14" s="29">
        <v>0</v>
      </c>
      <c r="LQV14" s="29">
        <v>0</v>
      </c>
      <c r="LQW14" s="29">
        <v>0</v>
      </c>
      <c r="LQX14" s="29">
        <v>0</v>
      </c>
      <c r="LQY14" s="29">
        <v>0</v>
      </c>
      <c r="LQZ14" s="29">
        <v>0</v>
      </c>
      <c r="LRA14" s="29">
        <v>0</v>
      </c>
      <c r="LRB14" s="29">
        <v>0</v>
      </c>
      <c r="LRC14" s="29">
        <v>0</v>
      </c>
      <c r="LRD14" s="29">
        <v>0</v>
      </c>
      <c r="LRE14" s="29">
        <v>0</v>
      </c>
      <c r="LRF14" s="29">
        <v>0</v>
      </c>
      <c r="LRG14" s="29">
        <v>0</v>
      </c>
      <c r="LRH14" s="29">
        <v>0</v>
      </c>
      <c r="LRI14" s="29">
        <v>0</v>
      </c>
      <c r="LRJ14" s="29">
        <v>0</v>
      </c>
      <c r="LRK14" s="29">
        <v>0</v>
      </c>
      <c r="LRL14" s="29">
        <v>0</v>
      </c>
      <c r="LRM14" s="29">
        <v>0</v>
      </c>
      <c r="LRN14" s="29">
        <v>0</v>
      </c>
      <c r="LRO14" s="29">
        <v>0</v>
      </c>
      <c r="LRP14" s="29">
        <v>0</v>
      </c>
      <c r="LRQ14" s="29">
        <v>0</v>
      </c>
      <c r="LRR14" s="29">
        <v>0</v>
      </c>
      <c r="LRS14" s="29">
        <v>0</v>
      </c>
      <c r="LRT14" s="29">
        <v>0</v>
      </c>
      <c r="LRU14" s="29">
        <v>0</v>
      </c>
      <c r="LRV14" s="29">
        <v>0</v>
      </c>
      <c r="LRW14" s="29">
        <v>0</v>
      </c>
      <c r="LRX14" s="29">
        <v>0</v>
      </c>
      <c r="LRY14" s="29">
        <v>0</v>
      </c>
      <c r="LRZ14" s="29">
        <v>0</v>
      </c>
      <c r="LSA14" s="29">
        <v>0</v>
      </c>
      <c r="LSB14" s="29">
        <v>0</v>
      </c>
      <c r="LSC14" s="29">
        <v>0</v>
      </c>
      <c r="LSD14" s="29">
        <v>0</v>
      </c>
      <c r="LSE14" s="29">
        <v>0</v>
      </c>
      <c r="LSF14" s="29">
        <v>0</v>
      </c>
      <c r="LSG14" s="29">
        <v>0</v>
      </c>
      <c r="LSH14" s="29">
        <v>0</v>
      </c>
      <c r="LSI14" s="29">
        <v>0</v>
      </c>
      <c r="LSJ14" s="29">
        <v>0</v>
      </c>
      <c r="LSK14" s="29">
        <v>0</v>
      </c>
      <c r="LSL14" s="29">
        <v>0</v>
      </c>
      <c r="LSM14" s="29">
        <v>0</v>
      </c>
      <c r="LSN14" s="29">
        <v>0</v>
      </c>
      <c r="LSO14" s="29">
        <v>0</v>
      </c>
      <c r="LSP14" s="29">
        <v>0</v>
      </c>
      <c r="LSQ14" s="29">
        <v>0</v>
      </c>
      <c r="LSR14" s="29">
        <v>0</v>
      </c>
      <c r="LSS14" s="29">
        <v>0</v>
      </c>
      <c r="LST14" s="29">
        <v>0</v>
      </c>
      <c r="LSU14" s="29">
        <v>0</v>
      </c>
      <c r="LSV14" s="29">
        <v>0</v>
      </c>
      <c r="LSW14" s="29">
        <v>0</v>
      </c>
      <c r="LSX14" s="29">
        <v>0</v>
      </c>
      <c r="LSY14" s="29">
        <v>0</v>
      </c>
      <c r="LSZ14" s="29">
        <v>0</v>
      </c>
      <c r="LTA14" s="29">
        <v>0</v>
      </c>
      <c r="LTB14" s="29">
        <v>0</v>
      </c>
      <c r="LTC14" s="29">
        <v>0</v>
      </c>
      <c r="LTD14" s="29">
        <v>0</v>
      </c>
      <c r="LTE14" s="29">
        <v>0</v>
      </c>
      <c r="LTF14" s="29">
        <v>0</v>
      </c>
      <c r="LTG14" s="29">
        <v>0</v>
      </c>
      <c r="LTH14" s="29">
        <v>0</v>
      </c>
      <c r="LTI14" s="29">
        <v>0</v>
      </c>
      <c r="LTJ14" s="29">
        <v>0</v>
      </c>
      <c r="LTK14" s="29">
        <v>0</v>
      </c>
      <c r="LTL14" s="29">
        <v>0</v>
      </c>
      <c r="LTM14" s="29">
        <v>0</v>
      </c>
      <c r="LTN14" s="29">
        <v>0</v>
      </c>
      <c r="LTO14" s="29">
        <v>0</v>
      </c>
      <c r="LTP14" s="29">
        <v>0</v>
      </c>
      <c r="LTQ14" s="29">
        <v>0</v>
      </c>
      <c r="LTR14" s="29">
        <v>0</v>
      </c>
      <c r="LTS14" s="29">
        <v>0</v>
      </c>
      <c r="LTT14" s="29">
        <v>0</v>
      </c>
      <c r="LTU14" s="29">
        <v>0</v>
      </c>
      <c r="LTV14" s="29">
        <v>0</v>
      </c>
      <c r="LTW14" s="29">
        <v>0</v>
      </c>
      <c r="LTX14" s="29">
        <v>0</v>
      </c>
      <c r="LTY14" s="29">
        <v>0</v>
      </c>
      <c r="LTZ14" s="29">
        <v>0</v>
      </c>
      <c r="LUA14" s="29">
        <v>0</v>
      </c>
      <c r="LUB14" s="29">
        <v>0</v>
      </c>
      <c r="LUC14" s="29">
        <v>0</v>
      </c>
      <c r="LUD14" s="29">
        <v>0</v>
      </c>
      <c r="LUE14" s="29">
        <v>0</v>
      </c>
      <c r="LUF14" s="29">
        <v>0</v>
      </c>
      <c r="LUG14" s="29">
        <v>0</v>
      </c>
      <c r="LUH14" s="29">
        <v>0</v>
      </c>
      <c r="LUI14" s="29">
        <v>0</v>
      </c>
      <c r="LUJ14" s="29">
        <v>0</v>
      </c>
      <c r="LUK14" s="29">
        <v>0</v>
      </c>
      <c r="LUL14" s="29">
        <v>0</v>
      </c>
      <c r="LUM14" s="29">
        <v>0</v>
      </c>
      <c r="LUN14" s="29">
        <v>0</v>
      </c>
      <c r="LUO14" s="29">
        <v>0</v>
      </c>
      <c r="LUP14" s="29">
        <v>0</v>
      </c>
      <c r="LUQ14" s="29">
        <v>0</v>
      </c>
      <c r="LUR14" s="29">
        <v>0</v>
      </c>
      <c r="LUS14" s="29">
        <v>0</v>
      </c>
      <c r="LUT14" s="29">
        <v>0</v>
      </c>
      <c r="LUU14" s="29">
        <v>0</v>
      </c>
      <c r="LUV14" s="29">
        <v>0</v>
      </c>
      <c r="LUW14" s="29">
        <v>0</v>
      </c>
      <c r="LUX14" s="29">
        <v>0</v>
      </c>
      <c r="LUY14" s="29">
        <v>0</v>
      </c>
      <c r="LUZ14" s="29">
        <v>0</v>
      </c>
      <c r="LVA14" s="29">
        <v>0</v>
      </c>
      <c r="LVB14" s="29">
        <v>0</v>
      </c>
      <c r="LVC14" s="29">
        <v>0</v>
      </c>
      <c r="LVD14" s="29">
        <v>0</v>
      </c>
      <c r="LVE14" s="29">
        <v>0</v>
      </c>
      <c r="LVF14" s="29">
        <v>0</v>
      </c>
      <c r="LVG14" s="29">
        <v>0</v>
      </c>
      <c r="LVH14" s="29">
        <v>0</v>
      </c>
      <c r="LVI14" s="29">
        <v>0</v>
      </c>
      <c r="LVJ14" s="29">
        <v>0</v>
      </c>
      <c r="LVK14" s="29">
        <v>0</v>
      </c>
      <c r="LVL14" s="29">
        <v>0</v>
      </c>
      <c r="LVM14" s="29">
        <v>0</v>
      </c>
      <c r="LVN14" s="29">
        <v>0</v>
      </c>
      <c r="LVO14" s="29">
        <v>0</v>
      </c>
      <c r="LVP14" s="29">
        <v>0</v>
      </c>
      <c r="LVQ14" s="29">
        <v>0</v>
      </c>
      <c r="LVR14" s="29">
        <v>0</v>
      </c>
      <c r="LVS14" s="29">
        <v>0</v>
      </c>
      <c r="LVT14" s="29">
        <v>0</v>
      </c>
      <c r="LVU14" s="29">
        <v>0</v>
      </c>
      <c r="LVV14" s="29">
        <v>0</v>
      </c>
      <c r="LVW14" s="29">
        <v>0</v>
      </c>
      <c r="LVX14" s="29">
        <v>0</v>
      </c>
      <c r="LVY14" s="29">
        <v>0</v>
      </c>
      <c r="LVZ14" s="29">
        <v>0</v>
      </c>
      <c r="LWA14" s="29">
        <v>0</v>
      </c>
      <c r="LWB14" s="29">
        <v>0</v>
      </c>
      <c r="LWC14" s="29">
        <v>0</v>
      </c>
      <c r="LWD14" s="29">
        <v>0</v>
      </c>
      <c r="LWE14" s="29">
        <v>0</v>
      </c>
      <c r="LWF14" s="29">
        <v>0</v>
      </c>
      <c r="LWG14" s="29">
        <v>0</v>
      </c>
      <c r="LWH14" s="29">
        <v>0</v>
      </c>
      <c r="LWI14" s="29">
        <v>0</v>
      </c>
      <c r="LWJ14" s="29">
        <v>0</v>
      </c>
      <c r="LWK14" s="29">
        <v>0</v>
      </c>
      <c r="LWL14" s="29">
        <v>0</v>
      </c>
      <c r="LWM14" s="29">
        <v>0</v>
      </c>
      <c r="LWN14" s="29">
        <v>0</v>
      </c>
      <c r="LWO14" s="29">
        <v>0</v>
      </c>
      <c r="LWP14" s="29">
        <v>0</v>
      </c>
      <c r="LWQ14" s="29">
        <v>0</v>
      </c>
      <c r="LWR14" s="29">
        <v>0</v>
      </c>
      <c r="LWS14" s="29">
        <v>0</v>
      </c>
      <c r="LWT14" s="29">
        <v>0</v>
      </c>
      <c r="LWU14" s="29">
        <v>0</v>
      </c>
      <c r="LWV14" s="29">
        <v>0</v>
      </c>
      <c r="LWW14" s="29">
        <v>0</v>
      </c>
      <c r="LWX14" s="29">
        <v>0</v>
      </c>
      <c r="LWY14" s="29">
        <v>0</v>
      </c>
      <c r="LWZ14" s="29">
        <v>0</v>
      </c>
      <c r="LXA14" s="29">
        <v>0</v>
      </c>
      <c r="LXB14" s="29">
        <v>0</v>
      </c>
      <c r="LXC14" s="29">
        <v>0</v>
      </c>
      <c r="LXD14" s="29">
        <v>0</v>
      </c>
      <c r="LXE14" s="29">
        <v>0</v>
      </c>
      <c r="LXF14" s="29">
        <v>0</v>
      </c>
      <c r="LXG14" s="29">
        <v>0</v>
      </c>
      <c r="LXH14" s="29">
        <v>0</v>
      </c>
      <c r="LXI14" s="29">
        <v>0</v>
      </c>
      <c r="LXJ14" s="29">
        <v>0</v>
      </c>
      <c r="LXK14" s="29">
        <v>0</v>
      </c>
      <c r="LXL14" s="29">
        <v>0</v>
      </c>
      <c r="LXM14" s="29">
        <v>0</v>
      </c>
      <c r="LXN14" s="29">
        <v>0</v>
      </c>
      <c r="LXO14" s="29">
        <v>0</v>
      </c>
      <c r="LXP14" s="29">
        <v>0</v>
      </c>
      <c r="LXQ14" s="29">
        <v>0</v>
      </c>
      <c r="LXR14" s="29">
        <v>0</v>
      </c>
      <c r="LXS14" s="29">
        <v>0</v>
      </c>
      <c r="LXT14" s="29">
        <v>0</v>
      </c>
      <c r="LXU14" s="29">
        <v>0</v>
      </c>
      <c r="LXV14" s="29">
        <v>0</v>
      </c>
      <c r="LXW14" s="29">
        <v>0</v>
      </c>
      <c r="LXX14" s="29">
        <v>0</v>
      </c>
      <c r="LXY14" s="29">
        <v>0</v>
      </c>
      <c r="LXZ14" s="29">
        <v>0</v>
      </c>
      <c r="LYA14" s="29">
        <v>0</v>
      </c>
      <c r="LYB14" s="29">
        <v>0</v>
      </c>
      <c r="LYC14" s="29">
        <v>0</v>
      </c>
      <c r="LYD14" s="29">
        <v>0</v>
      </c>
      <c r="LYE14" s="29">
        <v>0</v>
      </c>
      <c r="LYF14" s="29">
        <v>0</v>
      </c>
      <c r="LYG14" s="29">
        <v>0</v>
      </c>
      <c r="LYH14" s="29">
        <v>0</v>
      </c>
      <c r="LYI14" s="29">
        <v>0</v>
      </c>
      <c r="LYJ14" s="29">
        <v>0</v>
      </c>
      <c r="LYK14" s="29">
        <v>0</v>
      </c>
      <c r="LYL14" s="29">
        <v>0</v>
      </c>
      <c r="LYM14" s="29">
        <v>0</v>
      </c>
      <c r="LYN14" s="29">
        <v>0</v>
      </c>
      <c r="LYO14" s="29">
        <v>0</v>
      </c>
      <c r="LYP14" s="29">
        <v>0</v>
      </c>
      <c r="LYQ14" s="29">
        <v>0</v>
      </c>
      <c r="LYR14" s="29">
        <v>0</v>
      </c>
      <c r="LYS14" s="29">
        <v>0</v>
      </c>
      <c r="LYT14" s="29">
        <v>0</v>
      </c>
      <c r="LYU14" s="29">
        <v>0</v>
      </c>
      <c r="LYV14" s="29">
        <v>0</v>
      </c>
      <c r="LYW14" s="29">
        <v>0</v>
      </c>
      <c r="LYX14" s="29">
        <v>0</v>
      </c>
      <c r="LYY14" s="29">
        <v>0</v>
      </c>
      <c r="LYZ14" s="29">
        <v>0</v>
      </c>
      <c r="LZA14" s="29">
        <v>0</v>
      </c>
      <c r="LZB14" s="29">
        <v>0</v>
      </c>
      <c r="LZC14" s="29">
        <v>0</v>
      </c>
      <c r="LZD14" s="29">
        <v>0</v>
      </c>
      <c r="LZE14" s="29">
        <v>0</v>
      </c>
      <c r="LZF14" s="29">
        <v>0</v>
      </c>
      <c r="LZG14" s="29">
        <v>0</v>
      </c>
      <c r="LZH14" s="29">
        <v>0</v>
      </c>
      <c r="LZI14" s="29">
        <v>0</v>
      </c>
      <c r="LZJ14" s="29">
        <v>0</v>
      </c>
      <c r="LZK14" s="29">
        <v>0</v>
      </c>
      <c r="LZL14" s="29">
        <v>0</v>
      </c>
      <c r="LZM14" s="29">
        <v>0</v>
      </c>
      <c r="LZN14" s="29">
        <v>0</v>
      </c>
      <c r="LZO14" s="29">
        <v>0</v>
      </c>
      <c r="LZP14" s="29">
        <v>0</v>
      </c>
      <c r="LZQ14" s="29">
        <v>0</v>
      </c>
      <c r="LZR14" s="29">
        <v>0</v>
      </c>
      <c r="LZS14" s="29">
        <v>0</v>
      </c>
      <c r="LZT14" s="29">
        <v>0</v>
      </c>
      <c r="LZU14" s="29">
        <v>0</v>
      </c>
      <c r="LZV14" s="29">
        <v>0</v>
      </c>
      <c r="LZW14" s="29">
        <v>0</v>
      </c>
      <c r="LZX14" s="29">
        <v>0</v>
      </c>
      <c r="LZY14" s="29">
        <v>0</v>
      </c>
      <c r="LZZ14" s="29">
        <v>0</v>
      </c>
      <c r="MAA14" s="29">
        <v>0</v>
      </c>
      <c r="MAB14" s="29">
        <v>0</v>
      </c>
      <c r="MAC14" s="29">
        <v>0</v>
      </c>
      <c r="MAD14" s="29">
        <v>0</v>
      </c>
      <c r="MAE14" s="29">
        <v>0</v>
      </c>
      <c r="MAF14" s="29">
        <v>0</v>
      </c>
      <c r="MAG14" s="29">
        <v>0</v>
      </c>
      <c r="MAH14" s="29">
        <v>0</v>
      </c>
      <c r="MAI14" s="29">
        <v>0</v>
      </c>
      <c r="MAJ14" s="29">
        <v>0</v>
      </c>
      <c r="MAK14" s="29">
        <v>0</v>
      </c>
      <c r="MAL14" s="29">
        <v>0</v>
      </c>
      <c r="MAM14" s="29">
        <v>0</v>
      </c>
      <c r="MAN14" s="29">
        <v>0</v>
      </c>
      <c r="MAO14" s="29">
        <v>0</v>
      </c>
      <c r="MAP14" s="29">
        <v>0</v>
      </c>
      <c r="MAQ14" s="29">
        <v>0</v>
      </c>
      <c r="MAR14" s="29">
        <v>0</v>
      </c>
      <c r="MAS14" s="29">
        <v>0</v>
      </c>
      <c r="MAT14" s="29">
        <v>0</v>
      </c>
      <c r="MAU14" s="29">
        <v>0</v>
      </c>
      <c r="MAV14" s="29">
        <v>0</v>
      </c>
      <c r="MAW14" s="29">
        <v>0</v>
      </c>
      <c r="MAX14" s="29">
        <v>0</v>
      </c>
      <c r="MAY14" s="29">
        <v>0</v>
      </c>
      <c r="MAZ14" s="29">
        <v>0</v>
      </c>
      <c r="MBA14" s="29">
        <v>0</v>
      </c>
      <c r="MBB14" s="29">
        <v>0</v>
      </c>
      <c r="MBC14" s="29">
        <v>0</v>
      </c>
      <c r="MBD14" s="29">
        <v>0</v>
      </c>
      <c r="MBE14" s="29">
        <v>0</v>
      </c>
      <c r="MBF14" s="29">
        <v>0</v>
      </c>
      <c r="MBG14" s="29">
        <v>0</v>
      </c>
      <c r="MBH14" s="29">
        <v>0</v>
      </c>
      <c r="MBI14" s="29">
        <v>0</v>
      </c>
      <c r="MBJ14" s="29">
        <v>0</v>
      </c>
      <c r="MBK14" s="29">
        <v>0</v>
      </c>
      <c r="MBL14" s="29">
        <v>0</v>
      </c>
      <c r="MBM14" s="29">
        <v>0</v>
      </c>
      <c r="MBN14" s="29">
        <v>0</v>
      </c>
      <c r="MBO14" s="29">
        <v>0</v>
      </c>
      <c r="MBP14" s="29">
        <v>0</v>
      </c>
      <c r="MBQ14" s="29">
        <v>0</v>
      </c>
      <c r="MBR14" s="29">
        <v>0</v>
      </c>
      <c r="MBS14" s="29">
        <v>0</v>
      </c>
      <c r="MBT14" s="29">
        <v>0</v>
      </c>
      <c r="MBU14" s="29">
        <v>0</v>
      </c>
      <c r="MBV14" s="29">
        <v>0</v>
      </c>
      <c r="MBW14" s="29">
        <v>0</v>
      </c>
      <c r="MBX14" s="29">
        <v>0</v>
      </c>
      <c r="MBY14" s="29">
        <v>0</v>
      </c>
      <c r="MBZ14" s="29">
        <v>0</v>
      </c>
      <c r="MCA14" s="29">
        <v>0</v>
      </c>
      <c r="MCB14" s="29">
        <v>0</v>
      </c>
      <c r="MCC14" s="29">
        <v>0</v>
      </c>
      <c r="MCD14" s="29">
        <v>0</v>
      </c>
      <c r="MCE14" s="29">
        <v>0</v>
      </c>
      <c r="MCF14" s="29">
        <v>0</v>
      </c>
      <c r="MCG14" s="29">
        <v>0</v>
      </c>
      <c r="MCH14" s="29">
        <v>0</v>
      </c>
      <c r="MCI14" s="29">
        <v>0</v>
      </c>
      <c r="MCJ14" s="29">
        <v>0</v>
      </c>
      <c r="MCK14" s="29">
        <v>0</v>
      </c>
      <c r="MCL14" s="29">
        <v>0</v>
      </c>
      <c r="MCM14" s="29">
        <v>0</v>
      </c>
      <c r="MCN14" s="29">
        <v>0</v>
      </c>
      <c r="MCO14" s="29">
        <v>0</v>
      </c>
      <c r="MCP14" s="29">
        <v>0</v>
      </c>
      <c r="MCQ14" s="29">
        <v>0</v>
      </c>
      <c r="MCR14" s="29">
        <v>0</v>
      </c>
      <c r="MCS14" s="29">
        <v>0</v>
      </c>
      <c r="MCT14" s="29">
        <v>0</v>
      </c>
      <c r="MCU14" s="29">
        <v>0</v>
      </c>
      <c r="MCV14" s="29">
        <v>0</v>
      </c>
      <c r="MCW14" s="29">
        <v>0</v>
      </c>
      <c r="MCX14" s="29">
        <v>0</v>
      </c>
      <c r="MCY14" s="29">
        <v>0</v>
      </c>
      <c r="MCZ14" s="29">
        <v>0</v>
      </c>
      <c r="MDA14" s="29">
        <v>0</v>
      </c>
      <c r="MDB14" s="29">
        <v>0</v>
      </c>
      <c r="MDC14" s="29">
        <v>0</v>
      </c>
      <c r="MDD14" s="29">
        <v>0</v>
      </c>
      <c r="MDE14" s="29">
        <v>0</v>
      </c>
      <c r="MDF14" s="29">
        <v>0</v>
      </c>
      <c r="MDG14" s="29">
        <v>0</v>
      </c>
      <c r="MDH14" s="29">
        <v>0</v>
      </c>
      <c r="MDI14" s="29">
        <v>0</v>
      </c>
      <c r="MDJ14" s="29">
        <v>0</v>
      </c>
      <c r="MDK14" s="29">
        <v>0</v>
      </c>
      <c r="MDL14" s="29">
        <v>0</v>
      </c>
      <c r="MDM14" s="29">
        <v>0</v>
      </c>
      <c r="MDN14" s="29">
        <v>0</v>
      </c>
      <c r="MDO14" s="29">
        <v>0</v>
      </c>
      <c r="MDP14" s="29">
        <v>0</v>
      </c>
      <c r="MDQ14" s="29">
        <v>0</v>
      </c>
      <c r="MDR14" s="29">
        <v>0</v>
      </c>
      <c r="MDS14" s="29">
        <v>0</v>
      </c>
      <c r="MDT14" s="29">
        <v>0</v>
      </c>
      <c r="MDU14" s="29">
        <v>0</v>
      </c>
      <c r="MDV14" s="29">
        <v>0</v>
      </c>
      <c r="MDW14" s="29">
        <v>0</v>
      </c>
      <c r="MDX14" s="29">
        <v>0</v>
      </c>
      <c r="MDY14" s="29">
        <v>0</v>
      </c>
      <c r="MDZ14" s="29">
        <v>0</v>
      </c>
      <c r="MEA14" s="29">
        <v>0</v>
      </c>
      <c r="MEB14" s="29">
        <v>0</v>
      </c>
      <c r="MEC14" s="29">
        <v>0</v>
      </c>
      <c r="MED14" s="29">
        <v>0</v>
      </c>
      <c r="MEE14" s="29">
        <v>0</v>
      </c>
      <c r="MEF14" s="29">
        <v>0</v>
      </c>
      <c r="MEG14" s="29">
        <v>0</v>
      </c>
      <c r="MEH14" s="29">
        <v>0</v>
      </c>
      <c r="MEI14" s="29">
        <v>0</v>
      </c>
      <c r="MEJ14" s="29">
        <v>0</v>
      </c>
      <c r="MEK14" s="29">
        <v>0</v>
      </c>
      <c r="MEL14" s="29">
        <v>0</v>
      </c>
      <c r="MEM14" s="29">
        <v>0</v>
      </c>
      <c r="MEN14" s="29">
        <v>0</v>
      </c>
      <c r="MEO14" s="29">
        <v>0</v>
      </c>
      <c r="MEP14" s="29">
        <v>0</v>
      </c>
      <c r="MEQ14" s="29">
        <v>0</v>
      </c>
      <c r="MER14" s="29">
        <v>0</v>
      </c>
      <c r="MES14" s="29">
        <v>0</v>
      </c>
      <c r="MET14" s="29">
        <v>0</v>
      </c>
      <c r="MEU14" s="29">
        <v>0</v>
      </c>
      <c r="MEV14" s="29">
        <v>0</v>
      </c>
      <c r="MEW14" s="29">
        <v>0</v>
      </c>
      <c r="MEX14" s="29">
        <v>0</v>
      </c>
      <c r="MEY14" s="29">
        <v>0</v>
      </c>
      <c r="MEZ14" s="29">
        <v>0</v>
      </c>
      <c r="MFA14" s="29">
        <v>0</v>
      </c>
      <c r="MFB14" s="29">
        <v>0</v>
      </c>
      <c r="MFC14" s="29">
        <v>0</v>
      </c>
      <c r="MFD14" s="29">
        <v>0</v>
      </c>
      <c r="MFE14" s="29">
        <v>0</v>
      </c>
      <c r="MFF14" s="29">
        <v>0</v>
      </c>
      <c r="MFG14" s="29">
        <v>0</v>
      </c>
      <c r="MFH14" s="29">
        <v>0</v>
      </c>
      <c r="MFI14" s="29">
        <v>0</v>
      </c>
      <c r="MFJ14" s="29">
        <v>0</v>
      </c>
      <c r="MFK14" s="29">
        <v>0</v>
      </c>
      <c r="MFL14" s="29">
        <v>0</v>
      </c>
      <c r="MFM14" s="29">
        <v>0</v>
      </c>
      <c r="MFN14" s="29">
        <v>0</v>
      </c>
      <c r="MFO14" s="29">
        <v>0</v>
      </c>
      <c r="MFP14" s="29">
        <v>0</v>
      </c>
      <c r="MFQ14" s="29">
        <v>0</v>
      </c>
      <c r="MFR14" s="29">
        <v>0</v>
      </c>
      <c r="MFS14" s="29">
        <v>0</v>
      </c>
      <c r="MFT14" s="29">
        <v>0</v>
      </c>
      <c r="MFU14" s="29">
        <v>0</v>
      </c>
      <c r="MFV14" s="29">
        <v>0</v>
      </c>
      <c r="MFW14" s="29">
        <v>0</v>
      </c>
      <c r="MFX14" s="29">
        <v>0</v>
      </c>
      <c r="MFY14" s="29">
        <v>0</v>
      </c>
      <c r="MFZ14" s="29">
        <v>0</v>
      </c>
      <c r="MGA14" s="29">
        <v>0</v>
      </c>
      <c r="MGB14" s="29">
        <v>0</v>
      </c>
      <c r="MGC14" s="29">
        <v>0</v>
      </c>
      <c r="MGD14" s="29">
        <v>0</v>
      </c>
      <c r="MGE14" s="29">
        <v>0</v>
      </c>
      <c r="MGF14" s="29">
        <v>0</v>
      </c>
      <c r="MGG14" s="29">
        <v>0</v>
      </c>
      <c r="MGH14" s="29">
        <v>0</v>
      </c>
      <c r="MGI14" s="29">
        <v>0</v>
      </c>
      <c r="MGJ14" s="29">
        <v>0</v>
      </c>
      <c r="MGK14" s="29">
        <v>0</v>
      </c>
      <c r="MGL14" s="29">
        <v>0</v>
      </c>
      <c r="MGM14" s="29">
        <v>0</v>
      </c>
      <c r="MGN14" s="29">
        <v>0</v>
      </c>
      <c r="MGO14" s="29">
        <v>0</v>
      </c>
      <c r="MGP14" s="29">
        <v>0</v>
      </c>
      <c r="MGQ14" s="29">
        <v>0</v>
      </c>
      <c r="MGR14" s="29">
        <v>0</v>
      </c>
      <c r="MGS14" s="29">
        <v>0</v>
      </c>
      <c r="MGT14" s="29">
        <v>0</v>
      </c>
      <c r="MGU14" s="29">
        <v>0</v>
      </c>
      <c r="MGV14" s="29">
        <v>0</v>
      </c>
      <c r="MGW14" s="29">
        <v>0</v>
      </c>
      <c r="MGX14" s="29">
        <v>0</v>
      </c>
      <c r="MGY14" s="29">
        <v>0</v>
      </c>
      <c r="MGZ14" s="29">
        <v>0</v>
      </c>
      <c r="MHA14" s="29">
        <v>0</v>
      </c>
      <c r="MHB14" s="29">
        <v>0</v>
      </c>
      <c r="MHC14" s="29">
        <v>0</v>
      </c>
      <c r="MHD14" s="29">
        <v>0</v>
      </c>
      <c r="MHE14" s="29">
        <v>0</v>
      </c>
      <c r="MHF14" s="29">
        <v>0</v>
      </c>
      <c r="MHG14" s="29">
        <v>0</v>
      </c>
      <c r="MHH14" s="29">
        <v>0</v>
      </c>
      <c r="MHI14" s="29">
        <v>0</v>
      </c>
      <c r="MHJ14" s="29">
        <v>0</v>
      </c>
      <c r="MHK14" s="29">
        <v>0</v>
      </c>
      <c r="MHL14" s="29">
        <v>0</v>
      </c>
      <c r="MHM14" s="29">
        <v>0</v>
      </c>
      <c r="MHN14" s="29">
        <v>0</v>
      </c>
      <c r="MHO14" s="29">
        <v>0</v>
      </c>
      <c r="MHP14" s="29">
        <v>0</v>
      </c>
      <c r="MHQ14" s="29">
        <v>0</v>
      </c>
      <c r="MHR14" s="29">
        <v>0</v>
      </c>
      <c r="MHS14" s="29">
        <v>0</v>
      </c>
      <c r="MHT14" s="29">
        <v>0</v>
      </c>
      <c r="MHU14" s="29">
        <v>0</v>
      </c>
      <c r="MHV14" s="29">
        <v>0</v>
      </c>
      <c r="MHW14" s="29">
        <v>0</v>
      </c>
      <c r="MHX14" s="29">
        <v>0</v>
      </c>
      <c r="MHY14" s="29">
        <v>0</v>
      </c>
      <c r="MHZ14" s="29">
        <v>0</v>
      </c>
      <c r="MIA14" s="29">
        <v>0</v>
      </c>
      <c r="MIB14" s="29">
        <v>0</v>
      </c>
      <c r="MIC14" s="29">
        <v>0</v>
      </c>
      <c r="MID14" s="29">
        <v>0</v>
      </c>
      <c r="MIE14" s="29">
        <v>0</v>
      </c>
      <c r="MIF14" s="29">
        <v>0</v>
      </c>
      <c r="MIG14" s="29">
        <v>0</v>
      </c>
      <c r="MIH14" s="29">
        <v>0</v>
      </c>
      <c r="MII14" s="29">
        <v>0</v>
      </c>
      <c r="MIJ14" s="29">
        <v>0</v>
      </c>
      <c r="MIK14" s="29">
        <v>0</v>
      </c>
      <c r="MIL14" s="29">
        <v>0</v>
      </c>
      <c r="MIM14" s="29">
        <v>0</v>
      </c>
      <c r="MIN14" s="29">
        <v>0</v>
      </c>
      <c r="MIO14" s="29">
        <v>0</v>
      </c>
      <c r="MIP14" s="29">
        <v>0</v>
      </c>
      <c r="MIQ14" s="29">
        <v>0</v>
      </c>
      <c r="MIR14" s="29">
        <v>0</v>
      </c>
      <c r="MIS14" s="29">
        <v>0</v>
      </c>
      <c r="MIT14" s="29">
        <v>0</v>
      </c>
      <c r="MIU14" s="29">
        <v>0</v>
      </c>
      <c r="MIV14" s="29">
        <v>0</v>
      </c>
      <c r="MIW14" s="29">
        <v>0</v>
      </c>
      <c r="MIX14" s="29">
        <v>0</v>
      </c>
      <c r="MIY14" s="29">
        <v>0</v>
      </c>
      <c r="MIZ14" s="29">
        <v>0</v>
      </c>
      <c r="MJA14" s="29">
        <v>0</v>
      </c>
      <c r="MJB14" s="29">
        <v>0</v>
      </c>
      <c r="MJC14" s="29">
        <v>0</v>
      </c>
      <c r="MJD14" s="29">
        <v>0</v>
      </c>
      <c r="MJE14" s="29">
        <v>0</v>
      </c>
      <c r="MJF14" s="29">
        <v>0</v>
      </c>
      <c r="MJG14" s="29">
        <v>0</v>
      </c>
      <c r="MJH14" s="29">
        <v>0</v>
      </c>
      <c r="MJI14" s="29">
        <v>0</v>
      </c>
      <c r="MJJ14" s="29">
        <v>0</v>
      </c>
      <c r="MJK14" s="29">
        <v>0</v>
      </c>
      <c r="MJL14" s="29">
        <v>0</v>
      </c>
      <c r="MJM14" s="29">
        <v>0</v>
      </c>
      <c r="MJN14" s="29">
        <v>0</v>
      </c>
      <c r="MJO14" s="29">
        <v>0</v>
      </c>
      <c r="MJP14" s="29">
        <v>0</v>
      </c>
      <c r="MJQ14" s="29">
        <v>0</v>
      </c>
      <c r="MJR14" s="29">
        <v>0</v>
      </c>
      <c r="MJS14" s="29">
        <v>0</v>
      </c>
      <c r="MJT14" s="29">
        <v>0</v>
      </c>
      <c r="MJU14" s="29">
        <v>0</v>
      </c>
      <c r="MJV14" s="29">
        <v>0</v>
      </c>
      <c r="MJW14" s="29">
        <v>0</v>
      </c>
      <c r="MJX14" s="29">
        <v>0</v>
      </c>
      <c r="MJY14" s="29">
        <v>0</v>
      </c>
      <c r="MJZ14" s="29">
        <v>0</v>
      </c>
      <c r="MKA14" s="29">
        <v>0</v>
      </c>
      <c r="MKB14" s="29">
        <v>0</v>
      </c>
      <c r="MKC14" s="29">
        <v>0</v>
      </c>
      <c r="MKD14" s="29">
        <v>0</v>
      </c>
      <c r="MKE14" s="29">
        <v>0</v>
      </c>
      <c r="MKF14" s="29">
        <v>0</v>
      </c>
      <c r="MKG14" s="29">
        <v>0</v>
      </c>
      <c r="MKH14" s="29">
        <v>0</v>
      </c>
      <c r="MKI14" s="29">
        <v>0</v>
      </c>
      <c r="MKJ14" s="29">
        <v>0</v>
      </c>
      <c r="MKK14" s="29">
        <v>0</v>
      </c>
      <c r="MKL14" s="29">
        <v>0</v>
      </c>
      <c r="MKM14" s="29">
        <v>0</v>
      </c>
      <c r="MKN14" s="29">
        <v>0</v>
      </c>
      <c r="MKO14" s="29">
        <v>0</v>
      </c>
      <c r="MKP14" s="29">
        <v>0</v>
      </c>
      <c r="MKQ14" s="29">
        <v>0</v>
      </c>
      <c r="MKR14" s="29">
        <v>0</v>
      </c>
      <c r="MKS14" s="29">
        <v>0</v>
      </c>
      <c r="MKT14" s="29">
        <v>0</v>
      </c>
      <c r="MKU14" s="29">
        <v>0</v>
      </c>
      <c r="MKV14" s="29">
        <v>0</v>
      </c>
      <c r="MKW14" s="29">
        <v>0</v>
      </c>
      <c r="MKX14" s="29">
        <v>0</v>
      </c>
      <c r="MKY14" s="29">
        <v>0</v>
      </c>
      <c r="MKZ14" s="29">
        <v>0</v>
      </c>
      <c r="MLA14" s="29">
        <v>0</v>
      </c>
      <c r="MLB14" s="29">
        <v>0</v>
      </c>
      <c r="MLC14" s="29">
        <v>0</v>
      </c>
      <c r="MLD14" s="29">
        <v>0</v>
      </c>
      <c r="MLE14" s="29">
        <v>0</v>
      </c>
      <c r="MLF14" s="29">
        <v>0</v>
      </c>
      <c r="MLG14" s="29">
        <v>0</v>
      </c>
      <c r="MLH14" s="29">
        <v>0</v>
      </c>
      <c r="MLI14" s="29">
        <v>0</v>
      </c>
      <c r="MLJ14" s="29">
        <v>0</v>
      </c>
      <c r="MLK14" s="29">
        <v>0</v>
      </c>
      <c r="MLL14" s="29">
        <v>0</v>
      </c>
      <c r="MLM14" s="29">
        <v>0</v>
      </c>
      <c r="MLN14" s="29">
        <v>0</v>
      </c>
      <c r="MLO14" s="29">
        <v>0</v>
      </c>
      <c r="MLP14" s="29">
        <v>0</v>
      </c>
      <c r="MLQ14" s="29">
        <v>0</v>
      </c>
      <c r="MLR14" s="29">
        <v>0</v>
      </c>
      <c r="MLS14" s="29">
        <v>0</v>
      </c>
      <c r="MLT14" s="29">
        <v>0</v>
      </c>
      <c r="MLU14" s="29">
        <v>0</v>
      </c>
      <c r="MLV14" s="29">
        <v>0</v>
      </c>
      <c r="MLW14" s="29">
        <v>0</v>
      </c>
      <c r="MLX14" s="29">
        <v>0</v>
      </c>
      <c r="MLY14" s="29">
        <v>0</v>
      </c>
      <c r="MLZ14" s="29">
        <v>0</v>
      </c>
      <c r="MMA14" s="29">
        <v>0</v>
      </c>
      <c r="MMB14" s="29">
        <v>0</v>
      </c>
      <c r="MMC14" s="29">
        <v>0</v>
      </c>
      <c r="MMD14" s="29">
        <v>0</v>
      </c>
      <c r="MME14" s="29">
        <v>0</v>
      </c>
      <c r="MMF14" s="29">
        <v>0</v>
      </c>
      <c r="MMG14" s="29">
        <v>0</v>
      </c>
      <c r="MMH14" s="29">
        <v>0</v>
      </c>
      <c r="MMI14" s="29">
        <v>0</v>
      </c>
      <c r="MMJ14" s="29">
        <v>0</v>
      </c>
      <c r="MMK14" s="29">
        <v>0</v>
      </c>
      <c r="MML14" s="29">
        <v>0</v>
      </c>
      <c r="MMM14" s="29">
        <v>0</v>
      </c>
      <c r="MMN14" s="29">
        <v>0</v>
      </c>
      <c r="MMO14" s="29">
        <v>0</v>
      </c>
      <c r="MMP14" s="29">
        <v>0</v>
      </c>
      <c r="MMQ14" s="29">
        <v>0</v>
      </c>
      <c r="MMR14" s="29">
        <v>0</v>
      </c>
      <c r="MMS14" s="29">
        <v>0</v>
      </c>
      <c r="MMT14" s="29">
        <v>0</v>
      </c>
      <c r="MMU14" s="29">
        <v>0</v>
      </c>
      <c r="MMV14" s="29">
        <v>0</v>
      </c>
      <c r="MMW14" s="29">
        <v>0</v>
      </c>
      <c r="MMX14" s="29">
        <v>0</v>
      </c>
      <c r="MMY14" s="29">
        <v>0</v>
      </c>
      <c r="MMZ14" s="29">
        <v>0</v>
      </c>
      <c r="MNA14" s="29">
        <v>0</v>
      </c>
      <c r="MNB14" s="29">
        <v>0</v>
      </c>
      <c r="MNC14" s="29">
        <v>0</v>
      </c>
      <c r="MND14" s="29">
        <v>0</v>
      </c>
      <c r="MNE14" s="29">
        <v>0</v>
      </c>
      <c r="MNF14" s="29">
        <v>0</v>
      </c>
      <c r="MNG14" s="29">
        <v>0</v>
      </c>
      <c r="MNH14" s="29">
        <v>0</v>
      </c>
      <c r="MNI14" s="29">
        <v>0</v>
      </c>
      <c r="MNJ14" s="29">
        <v>0</v>
      </c>
      <c r="MNK14" s="29">
        <v>0</v>
      </c>
      <c r="MNL14" s="29">
        <v>0</v>
      </c>
      <c r="MNM14" s="29">
        <v>0</v>
      </c>
      <c r="MNN14" s="29">
        <v>0</v>
      </c>
      <c r="MNO14" s="29">
        <v>0</v>
      </c>
      <c r="MNP14" s="29">
        <v>0</v>
      </c>
      <c r="MNQ14" s="29">
        <v>0</v>
      </c>
      <c r="MNR14" s="29">
        <v>0</v>
      </c>
      <c r="MNS14" s="29">
        <v>0</v>
      </c>
      <c r="MNT14" s="29">
        <v>0</v>
      </c>
      <c r="MNU14" s="29">
        <v>0</v>
      </c>
      <c r="MNV14" s="29">
        <v>0</v>
      </c>
      <c r="MNW14" s="29">
        <v>0</v>
      </c>
      <c r="MNX14" s="29">
        <v>0</v>
      </c>
      <c r="MNY14" s="29">
        <v>0</v>
      </c>
      <c r="MNZ14" s="29">
        <v>0</v>
      </c>
      <c r="MOA14" s="29">
        <v>0</v>
      </c>
      <c r="MOB14" s="29">
        <v>0</v>
      </c>
      <c r="MOC14" s="29">
        <v>0</v>
      </c>
      <c r="MOD14" s="29">
        <v>0</v>
      </c>
      <c r="MOE14" s="29">
        <v>0</v>
      </c>
      <c r="MOF14" s="29">
        <v>0</v>
      </c>
      <c r="MOG14" s="29">
        <v>0</v>
      </c>
      <c r="MOH14" s="29">
        <v>0</v>
      </c>
      <c r="MOI14" s="29">
        <v>0</v>
      </c>
      <c r="MOJ14" s="29">
        <v>0</v>
      </c>
      <c r="MOK14" s="29">
        <v>0</v>
      </c>
      <c r="MOL14" s="29">
        <v>0</v>
      </c>
      <c r="MOM14" s="29">
        <v>0</v>
      </c>
      <c r="MON14" s="29">
        <v>0</v>
      </c>
      <c r="MOO14" s="29">
        <v>0</v>
      </c>
      <c r="MOP14" s="29">
        <v>0</v>
      </c>
      <c r="MOQ14" s="29">
        <v>0</v>
      </c>
      <c r="MOR14" s="29">
        <v>0</v>
      </c>
      <c r="MOS14" s="29">
        <v>0</v>
      </c>
      <c r="MOT14" s="29">
        <v>0</v>
      </c>
      <c r="MOU14" s="29">
        <v>0</v>
      </c>
      <c r="MOV14" s="29">
        <v>0</v>
      </c>
      <c r="MOW14" s="29">
        <v>0</v>
      </c>
      <c r="MOX14" s="29">
        <v>0</v>
      </c>
      <c r="MOY14" s="29">
        <v>0</v>
      </c>
      <c r="MOZ14" s="29">
        <v>0</v>
      </c>
      <c r="MPA14" s="29">
        <v>0</v>
      </c>
      <c r="MPB14" s="29">
        <v>0</v>
      </c>
      <c r="MPC14" s="29">
        <v>0</v>
      </c>
      <c r="MPD14" s="29">
        <v>0</v>
      </c>
      <c r="MPE14" s="29">
        <v>0</v>
      </c>
      <c r="MPF14" s="29">
        <v>0</v>
      </c>
      <c r="MPG14" s="29">
        <v>0</v>
      </c>
      <c r="MPH14" s="29">
        <v>0</v>
      </c>
      <c r="MPI14" s="29">
        <v>0</v>
      </c>
      <c r="MPJ14" s="29">
        <v>0</v>
      </c>
      <c r="MPK14" s="29">
        <v>0</v>
      </c>
      <c r="MPL14" s="29">
        <v>0</v>
      </c>
      <c r="MPM14" s="29">
        <v>0</v>
      </c>
      <c r="MPN14" s="29">
        <v>0</v>
      </c>
      <c r="MPO14" s="29">
        <v>0</v>
      </c>
      <c r="MPP14" s="29">
        <v>0</v>
      </c>
      <c r="MPQ14" s="29">
        <v>0</v>
      </c>
      <c r="MPR14" s="29">
        <v>0</v>
      </c>
      <c r="MPS14" s="29">
        <v>0</v>
      </c>
      <c r="MPT14" s="29">
        <v>0</v>
      </c>
      <c r="MPU14" s="29">
        <v>0</v>
      </c>
      <c r="MPV14" s="29">
        <v>0</v>
      </c>
      <c r="MPW14" s="29">
        <v>0</v>
      </c>
      <c r="MPX14" s="29">
        <v>0</v>
      </c>
      <c r="MPY14" s="29">
        <v>0</v>
      </c>
      <c r="MPZ14" s="29">
        <v>0</v>
      </c>
      <c r="MQA14" s="29">
        <v>0</v>
      </c>
      <c r="MQB14" s="29">
        <v>0</v>
      </c>
      <c r="MQC14" s="29">
        <v>0</v>
      </c>
      <c r="MQD14" s="29">
        <v>0</v>
      </c>
      <c r="MQE14" s="29">
        <v>0</v>
      </c>
      <c r="MQF14" s="29">
        <v>0</v>
      </c>
      <c r="MQG14" s="29">
        <v>0</v>
      </c>
      <c r="MQH14" s="29">
        <v>0</v>
      </c>
      <c r="MQI14" s="29">
        <v>0</v>
      </c>
      <c r="MQJ14" s="29">
        <v>0</v>
      </c>
      <c r="MQK14" s="29">
        <v>0</v>
      </c>
      <c r="MQL14" s="29">
        <v>0</v>
      </c>
      <c r="MQM14" s="29">
        <v>0</v>
      </c>
      <c r="MQN14" s="29">
        <v>0</v>
      </c>
      <c r="MQO14" s="29">
        <v>0</v>
      </c>
      <c r="MQP14" s="29">
        <v>0</v>
      </c>
      <c r="MQQ14" s="29">
        <v>0</v>
      </c>
      <c r="MQR14" s="29">
        <v>0</v>
      </c>
      <c r="MQS14" s="29">
        <v>0</v>
      </c>
      <c r="MQT14" s="29">
        <v>0</v>
      </c>
      <c r="MQU14" s="29">
        <v>0</v>
      </c>
      <c r="MQV14" s="29">
        <v>0</v>
      </c>
      <c r="MQW14" s="29">
        <v>0</v>
      </c>
      <c r="MQX14" s="29">
        <v>0</v>
      </c>
      <c r="MQY14" s="29">
        <v>0</v>
      </c>
      <c r="MQZ14" s="29">
        <v>0</v>
      </c>
      <c r="MRA14" s="29">
        <v>0</v>
      </c>
      <c r="MRB14" s="29">
        <v>0</v>
      </c>
      <c r="MRC14" s="29">
        <v>0</v>
      </c>
      <c r="MRD14" s="29">
        <v>0</v>
      </c>
      <c r="MRE14" s="29">
        <v>0</v>
      </c>
      <c r="MRF14" s="29">
        <v>0</v>
      </c>
      <c r="MRG14" s="29">
        <v>0</v>
      </c>
      <c r="MRH14" s="29">
        <v>0</v>
      </c>
      <c r="MRI14" s="29">
        <v>0</v>
      </c>
      <c r="MRJ14" s="29">
        <v>0</v>
      </c>
      <c r="MRK14" s="29">
        <v>0</v>
      </c>
      <c r="MRL14" s="29">
        <v>0</v>
      </c>
      <c r="MRM14" s="29">
        <v>0</v>
      </c>
      <c r="MRN14" s="29">
        <v>0</v>
      </c>
      <c r="MRO14" s="29">
        <v>0</v>
      </c>
      <c r="MRP14" s="29">
        <v>0</v>
      </c>
      <c r="MRQ14" s="29">
        <v>0</v>
      </c>
      <c r="MRR14" s="29">
        <v>0</v>
      </c>
      <c r="MRS14" s="29">
        <v>0</v>
      </c>
      <c r="MRT14" s="29">
        <v>0</v>
      </c>
      <c r="MRU14" s="29">
        <v>0</v>
      </c>
      <c r="MRV14" s="29">
        <v>0</v>
      </c>
      <c r="MRW14" s="29">
        <v>0</v>
      </c>
      <c r="MRX14" s="29">
        <v>0</v>
      </c>
      <c r="MRY14" s="29">
        <v>0</v>
      </c>
      <c r="MRZ14" s="29">
        <v>0</v>
      </c>
      <c r="MSA14" s="29">
        <v>0</v>
      </c>
      <c r="MSB14" s="29">
        <v>0</v>
      </c>
      <c r="MSC14" s="29">
        <v>0</v>
      </c>
      <c r="MSD14" s="29">
        <v>0</v>
      </c>
      <c r="MSE14" s="29">
        <v>0</v>
      </c>
      <c r="MSF14" s="29">
        <v>0</v>
      </c>
      <c r="MSG14" s="29">
        <v>0</v>
      </c>
      <c r="MSH14" s="29">
        <v>0</v>
      </c>
      <c r="MSI14" s="29">
        <v>0</v>
      </c>
      <c r="MSJ14" s="29">
        <v>0</v>
      </c>
      <c r="MSK14" s="29">
        <v>0</v>
      </c>
      <c r="MSL14" s="29">
        <v>0</v>
      </c>
      <c r="MSM14" s="29">
        <v>0</v>
      </c>
      <c r="MSN14" s="29">
        <v>0</v>
      </c>
      <c r="MSO14" s="29">
        <v>0</v>
      </c>
      <c r="MSP14" s="29">
        <v>0</v>
      </c>
      <c r="MSQ14" s="29">
        <v>0</v>
      </c>
      <c r="MSR14" s="29">
        <v>0</v>
      </c>
      <c r="MSS14" s="29">
        <v>0</v>
      </c>
      <c r="MST14" s="29">
        <v>0</v>
      </c>
      <c r="MSU14" s="29">
        <v>0</v>
      </c>
      <c r="MSV14" s="29">
        <v>0</v>
      </c>
      <c r="MSW14" s="29">
        <v>0</v>
      </c>
      <c r="MSX14" s="29">
        <v>0</v>
      </c>
      <c r="MSY14" s="29">
        <v>0</v>
      </c>
      <c r="MSZ14" s="29">
        <v>0</v>
      </c>
      <c r="MTA14" s="29">
        <v>0</v>
      </c>
      <c r="MTB14" s="29">
        <v>0</v>
      </c>
      <c r="MTC14" s="29">
        <v>0</v>
      </c>
      <c r="MTD14" s="29">
        <v>0</v>
      </c>
      <c r="MTE14" s="29">
        <v>0</v>
      </c>
      <c r="MTF14" s="29">
        <v>0</v>
      </c>
      <c r="MTG14" s="29">
        <v>0</v>
      </c>
      <c r="MTH14" s="29">
        <v>0</v>
      </c>
      <c r="MTI14" s="29">
        <v>0</v>
      </c>
      <c r="MTJ14" s="29">
        <v>0</v>
      </c>
      <c r="MTK14" s="29">
        <v>0</v>
      </c>
      <c r="MTL14" s="29">
        <v>0</v>
      </c>
      <c r="MTM14" s="29">
        <v>0</v>
      </c>
      <c r="MTN14" s="29">
        <v>0</v>
      </c>
      <c r="MTO14" s="29">
        <v>0</v>
      </c>
      <c r="MTP14" s="29">
        <v>0</v>
      </c>
      <c r="MTQ14" s="29">
        <v>0</v>
      </c>
      <c r="MTR14" s="29">
        <v>0</v>
      </c>
      <c r="MTS14" s="29">
        <v>0</v>
      </c>
      <c r="MTT14" s="29">
        <v>0</v>
      </c>
      <c r="MTU14" s="29">
        <v>0</v>
      </c>
      <c r="MTV14" s="29">
        <v>0</v>
      </c>
      <c r="MTW14" s="29">
        <v>0</v>
      </c>
      <c r="MTX14" s="29">
        <v>0</v>
      </c>
      <c r="MTY14" s="29">
        <v>0</v>
      </c>
      <c r="MTZ14" s="29">
        <v>0</v>
      </c>
      <c r="MUA14" s="29">
        <v>0</v>
      </c>
      <c r="MUB14" s="29">
        <v>0</v>
      </c>
      <c r="MUC14" s="29">
        <v>0</v>
      </c>
      <c r="MUD14" s="29">
        <v>0</v>
      </c>
      <c r="MUE14" s="29">
        <v>0</v>
      </c>
      <c r="MUF14" s="29">
        <v>0</v>
      </c>
      <c r="MUG14" s="29">
        <v>0</v>
      </c>
      <c r="MUH14" s="29">
        <v>0</v>
      </c>
      <c r="MUI14" s="29">
        <v>0</v>
      </c>
      <c r="MUJ14" s="29">
        <v>0</v>
      </c>
      <c r="MUK14" s="29">
        <v>0</v>
      </c>
      <c r="MUL14" s="29">
        <v>0</v>
      </c>
      <c r="MUM14" s="29">
        <v>0</v>
      </c>
      <c r="MUN14" s="29">
        <v>0</v>
      </c>
      <c r="MUO14" s="29">
        <v>0</v>
      </c>
      <c r="MUP14" s="29">
        <v>0</v>
      </c>
      <c r="MUQ14" s="29">
        <v>0</v>
      </c>
      <c r="MUR14" s="29">
        <v>0</v>
      </c>
      <c r="MUS14" s="29">
        <v>0</v>
      </c>
      <c r="MUT14" s="29">
        <v>0</v>
      </c>
      <c r="MUU14" s="29">
        <v>0</v>
      </c>
      <c r="MUV14" s="29">
        <v>0</v>
      </c>
      <c r="MUW14" s="29">
        <v>0</v>
      </c>
      <c r="MUX14" s="29">
        <v>0</v>
      </c>
      <c r="MUY14" s="29">
        <v>0</v>
      </c>
      <c r="MUZ14" s="29">
        <v>0</v>
      </c>
      <c r="MVA14" s="29">
        <v>0</v>
      </c>
      <c r="MVB14" s="29">
        <v>0</v>
      </c>
      <c r="MVC14" s="29">
        <v>0</v>
      </c>
      <c r="MVD14" s="29">
        <v>0</v>
      </c>
      <c r="MVE14" s="29">
        <v>0</v>
      </c>
      <c r="MVF14" s="29">
        <v>0</v>
      </c>
      <c r="MVG14" s="29">
        <v>0</v>
      </c>
      <c r="MVH14" s="29">
        <v>0</v>
      </c>
      <c r="MVI14" s="29">
        <v>0</v>
      </c>
      <c r="MVJ14" s="29">
        <v>0</v>
      </c>
      <c r="MVK14" s="29">
        <v>0</v>
      </c>
      <c r="MVL14" s="29">
        <v>0</v>
      </c>
      <c r="MVM14" s="29">
        <v>0</v>
      </c>
      <c r="MVN14" s="29">
        <v>0</v>
      </c>
      <c r="MVO14" s="29">
        <v>0</v>
      </c>
      <c r="MVP14" s="29">
        <v>0</v>
      </c>
      <c r="MVQ14" s="29">
        <v>0</v>
      </c>
      <c r="MVR14" s="29">
        <v>0</v>
      </c>
      <c r="MVS14" s="29">
        <v>0</v>
      </c>
      <c r="MVT14" s="29">
        <v>0</v>
      </c>
      <c r="MVU14" s="29">
        <v>0</v>
      </c>
      <c r="MVV14" s="29">
        <v>0</v>
      </c>
      <c r="MVW14" s="29">
        <v>0</v>
      </c>
      <c r="MVX14" s="29">
        <v>0</v>
      </c>
      <c r="MVY14" s="29">
        <v>0</v>
      </c>
      <c r="MVZ14" s="29">
        <v>0</v>
      </c>
      <c r="MWA14" s="29">
        <v>0</v>
      </c>
      <c r="MWB14" s="29">
        <v>0</v>
      </c>
      <c r="MWC14" s="29">
        <v>0</v>
      </c>
      <c r="MWD14" s="29">
        <v>0</v>
      </c>
      <c r="MWE14" s="29">
        <v>0</v>
      </c>
      <c r="MWF14" s="29">
        <v>0</v>
      </c>
      <c r="MWG14" s="29">
        <v>0</v>
      </c>
      <c r="MWH14" s="29">
        <v>0</v>
      </c>
      <c r="MWI14" s="29">
        <v>0</v>
      </c>
      <c r="MWJ14" s="29">
        <v>0</v>
      </c>
      <c r="MWK14" s="29">
        <v>0</v>
      </c>
      <c r="MWL14" s="29">
        <v>0</v>
      </c>
      <c r="MWM14" s="29">
        <v>0</v>
      </c>
      <c r="MWN14" s="29">
        <v>0</v>
      </c>
      <c r="MWO14" s="29">
        <v>0</v>
      </c>
      <c r="MWP14" s="29">
        <v>0</v>
      </c>
      <c r="MWQ14" s="29">
        <v>0</v>
      </c>
      <c r="MWR14" s="29">
        <v>0</v>
      </c>
      <c r="MWS14" s="29">
        <v>0</v>
      </c>
      <c r="MWT14" s="29">
        <v>0</v>
      </c>
      <c r="MWU14" s="29">
        <v>0</v>
      </c>
      <c r="MWV14" s="29">
        <v>0</v>
      </c>
      <c r="MWW14" s="29">
        <v>0</v>
      </c>
      <c r="MWX14" s="29">
        <v>0</v>
      </c>
      <c r="MWY14" s="29">
        <v>0</v>
      </c>
      <c r="MWZ14" s="29">
        <v>0</v>
      </c>
      <c r="MXA14" s="29">
        <v>0</v>
      </c>
      <c r="MXB14" s="29">
        <v>0</v>
      </c>
      <c r="MXC14" s="29">
        <v>0</v>
      </c>
      <c r="MXD14" s="29">
        <v>0</v>
      </c>
      <c r="MXE14" s="29">
        <v>0</v>
      </c>
      <c r="MXF14" s="29">
        <v>0</v>
      </c>
      <c r="MXG14" s="29">
        <v>0</v>
      </c>
      <c r="MXH14" s="29">
        <v>0</v>
      </c>
      <c r="MXI14" s="29">
        <v>0</v>
      </c>
      <c r="MXJ14" s="29">
        <v>0</v>
      </c>
      <c r="MXK14" s="29">
        <v>0</v>
      </c>
      <c r="MXL14" s="29">
        <v>0</v>
      </c>
      <c r="MXM14" s="29">
        <v>0</v>
      </c>
      <c r="MXN14" s="29">
        <v>0</v>
      </c>
      <c r="MXO14" s="29">
        <v>0</v>
      </c>
      <c r="MXP14" s="29">
        <v>0</v>
      </c>
      <c r="MXQ14" s="29">
        <v>0</v>
      </c>
      <c r="MXR14" s="29">
        <v>0</v>
      </c>
      <c r="MXS14" s="29">
        <v>0</v>
      </c>
      <c r="MXT14" s="29">
        <v>0</v>
      </c>
      <c r="MXU14" s="29">
        <v>0</v>
      </c>
      <c r="MXV14" s="29">
        <v>0</v>
      </c>
      <c r="MXW14" s="29">
        <v>0</v>
      </c>
      <c r="MXX14" s="29">
        <v>0</v>
      </c>
      <c r="MXY14" s="29">
        <v>0</v>
      </c>
      <c r="MXZ14" s="29">
        <v>0</v>
      </c>
      <c r="MYA14" s="29">
        <v>0</v>
      </c>
      <c r="MYB14" s="29">
        <v>0</v>
      </c>
      <c r="MYC14" s="29">
        <v>0</v>
      </c>
      <c r="MYD14" s="29">
        <v>0</v>
      </c>
      <c r="MYE14" s="29">
        <v>0</v>
      </c>
      <c r="MYF14" s="29">
        <v>0</v>
      </c>
      <c r="MYG14" s="29">
        <v>0</v>
      </c>
      <c r="MYH14" s="29">
        <v>0</v>
      </c>
      <c r="MYI14" s="29">
        <v>0</v>
      </c>
      <c r="MYJ14" s="29">
        <v>0</v>
      </c>
      <c r="MYK14" s="29">
        <v>0</v>
      </c>
      <c r="MYL14" s="29">
        <v>0</v>
      </c>
      <c r="MYM14" s="29">
        <v>0</v>
      </c>
      <c r="MYN14" s="29">
        <v>0</v>
      </c>
      <c r="MYO14" s="29">
        <v>0</v>
      </c>
      <c r="MYP14" s="29">
        <v>0</v>
      </c>
      <c r="MYQ14" s="29">
        <v>0</v>
      </c>
      <c r="MYR14" s="29">
        <v>0</v>
      </c>
      <c r="MYS14" s="29">
        <v>0</v>
      </c>
      <c r="MYT14" s="29">
        <v>0</v>
      </c>
      <c r="MYU14" s="29">
        <v>0</v>
      </c>
      <c r="MYV14" s="29">
        <v>0</v>
      </c>
      <c r="MYW14" s="29">
        <v>0</v>
      </c>
      <c r="MYX14" s="29">
        <v>0</v>
      </c>
      <c r="MYY14" s="29">
        <v>0</v>
      </c>
      <c r="MYZ14" s="29">
        <v>0</v>
      </c>
      <c r="MZA14" s="29">
        <v>0</v>
      </c>
      <c r="MZB14" s="29">
        <v>0</v>
      </c>
      <c r="MZC14" s="29">
        <v>0</v>
      </c>
      <c r="MZD14" s="29">
        <v>0</v>
      </c>
      <c r="MZE14" s="29">
        <v>0</v>
      </c>
      <c r="MZF14" s="29">
        <v>0</v>
      </c>
      <c r="MZG14" s="29">
        <v>0</v>
      </c>
      <c r="MZH14" s="29">
        <v>0</v>
      </c>
      <c r="MZI14" s="29">
        <v>0</v>
      </c>
      <c r="MZJ14" s="29">
        <v>0</v>
      </c>
      <c r="MZK14" s="29">
        <v>0</v>
      </c>
      <c r="MZL14" s="29">
        <v>0</v>
      </c>
      <c r="MZM14" s="29">
        <v>0</v>
      </c>
      <c r="MZN14" s="29">
        <v>0</v>
      </c>
      <c r="MZO14" s="29">
        <v>0</v>
      </c>
      <c r="MZP14" s="29">
        <v>0</v>
      </c>
      <c r="MZQ14" s="29">
        <v>0</v>
      </c>
      <c r="MZR14" s="29">
        <v>0</v>
      </c>
      <c r="MZS14" s="29">
        <v>0</v>
      </c>
      <c r="MZT14" s="29">
        <v>0</v>
      </c>
      <c r="MZU14" s="29">
        <v>0</v>
      </c>
      <c r="MZV14" s="29">
        <v>0</v>
      </c>
      <c r="MZW14" s="29">
        <v>0</v>
      </c>
      <c r="MZX14" s="29">
        <v>0</v>
      </c>
      <c r="MZY14" s="29">
        <v>0</v>
      </c>
      <c r="MZZ14" s="29">
        <v>0</v>
      </c>
      <c r="NAA14" s="29">
        <v>0</v>
      </c>
      <c r="NAB14" s="29">
        <v>0</v>
      </c>
      <c r="NAC14" s="29">
        <v>0</v>
      </c>
      <c r="NAD14" s="29">
        <v>0</v>
      </c>
      <c r="NAE14" s="29">
        <v>0</v>
      </c>
      <c r="NAF14" s="29">
        <v>0</v>
      </c>
      <c r="NAG14" s="29">
        <v>0</v>
      </c>
      <c r="NAH14" s="29">
        <v>0</v>
      </c>
      <c r="NAI14" s="29">
        <v>0</v>
      </c>
      <c r="NAJ14" s="29">
        <v>0</v>
      </c>
      <c r="NAK14" s="29">
        <v>0</v>
      </c>
      <c r="NAL14" s="29">
        <v>0</v>
      </c>
      <c r="NAM14" s="29">
        <v>0</v>
      </c>
      <c r="NAN14" s="29">
        <v>0</v>
      </c>
      <c r="NAO14" s="29">
        <v>0</v>
      </c>
      <c r="NAP14" s="29">
        <v>0</v>
      </c>
      <c r="NAQ14" s="29">
        <v>0</v>
      </c>
      <c r="NAR14" s="29">
        <v>0</v>
      </c>
      <c r="NAS14" s="29">
        <v>0</v>
      </c>
      <c r="NAT14" s="29">
        <v>0</v>
      </c>
      <c r="NAU14" s="29">
        <v>0</v>
      </c>
      <c r="NAV14" s="29">
        <v>0</v>
      </c>
      <c r="NAW14" s="29">
        <v>0</v>
      </c>
      <c r="NAX14" s="29">
        <v>0</v>
      </c>
      <c r="NAY14" s="29">
        <v>0</v>
      </c>
      <c r="NAZ14" s="29">
        <v>0</v>
      </c>
      <c r="NBA14" s="29">
        <v>0</v>
      </c>
      <c r="NBB14" s="29">
        <v>0</v>
      </c>
      <c r="NBC14" s="29">
        <v>0</v>
      </c>
      <c r="NBD14" s="29">
        <v>0</v>
      </c>
      <c r="NBE14" s="29">
        <v>0</v>
      </c>
      <c r="NBF14" s="29">
        <v>0</v>
      </c>
      <c r="NBG14" s="29">
        <v>0</v>
      </c>
      <c r="NBH14" s="29">
        <v>0</v>
      </c>
      <c r="NBI14" s="29">
        <v>0</v>
      </c>
      <c r="NBJ14" s="29">
        <v>0</v>
      </c>
      <c r="NBK14" s="29">
        <v>0</v>
      </c>
      <c r="NBL14" s="29">
        <v>0</v>
      </c>
      <c r="NBM14" s="29">
        <v>0</v>
      </c>
      <c r="NBN14" s="29">
        <v>0</v>
      </c>
      <c r="NBO14" s="29">
        <v>0</v>
      </c>
      <c r="NBP14" s="29">
        <v>0</v>
      </c>
      <c r="NBQ14" s="29">
        <v>0</v>
      </c>
      <c r="NBR14" s="29">
        <v>0</v>
      </c>
      <c r="NBS14" s="29">
        <v>0</v>
      </c>
      <c r="NBT14" s="29">
        <v>0</v>
      </c>
      <c r="NBU14" s="29">
        <v>0</v>
      </c>
      <c r="NBV14" s="29">
        <v>0</v>
      </c>
      <c r="NBW14" s="29">
        <v>0</v>
      </c>
      <c r="NBX14" s="29">
        <v>0</v>
      </c>
      <c r="NBY14" s="29">
        <v>0</v>
      </c>
      <c r="NBZ14" s="29">
        <v>0</v>
      </c>
      <c r="NCA14" s="29">
        <v>0</v>
      </c>
      <c r="NCB14" s="29">
        <v>0</v>
      </c>
      <c r="NCC14" s="29">
        <v>0</v>
      </c>
      <c r="NCD14" s="29">
        <v>0</v>
      </c>
      <c r="NCE14" s="29">
        <v>0</v>
      </c>
      <c r="NCF14" s="29">
        <v>0</v>
      </c>
      <c r="NCG14" s="29">
        <v>0</v>
      </c>
      <c r="NCH14" s="29">
        <v>0</v>
      </c>
      <c r="NCI14" s="29">
        <v>0</v>
      </c>
      <c r="NCJ14" s="29">
        <v>0</v>
      </c>
      <c r="NCK14" s="29">
        <v>0</v>
      </c>
      <c r="NCL14" s="29">
        <v>0</v>
      </c>
      <c r="NCM14" s="29">
        <v>0</v>
      </c>
      <c r="NCN14" s="29">
        <v>0</v>
      </c>
      <c r="NCO14" s="29">
        <v>0</v>
      </c>
      <c r="NCP14" s="29">
        <v>0</v>
      </c>
      <c r="NCQ14" s="29">
        <v>0</v>
      </c>
      <c r="NCR14" s="29">
        <v>0</v>
      </c>
      <c r="NCS14" s="29">
        <v>0</v>
      </c>
      <c r="NCT14" s="29">
        <v>0</v>
      </c>
      <c r="NCU14" s="29">
        <v>0</v>
      </c>
      <c r="NCV14" s="29">
        <v>0</v>
      </c>
      <c r="NCW14" s="29">
        <v>0</v>
      </c>
      <c r="NCX14" s="29">
        <v>0</v>
      </c>
      <c r="NCY14" s="29">
        <v>0</v>
      </c>
      <c r="NCZ14" s="29">
        <v>0</v>
      </c>
      <c r="NDA14" s="29">
        <v>0</v>
      </c>
      <c r="NDB14" s="29">
        <v>0</v>
      </c>
      <c r="NDC14" s="29">
        <v>0</v>
      </c>
      <c r="NDD14" s="29">
        <v>0</v>
      </c>
      <c r="NDE14" s="29">
        <v>0</v>
      </c>
      <c r="NDF14" s="29">
        <v>0</v>
      </c>
      <c r="NDG14" s="29">
        <v>0</v>
      </c>
      <c r="NDH14" s="29">
        <v>0</v>
      </c>
      <c r="NDI14" s="29">
        <v>0</v>
      </c>
      <c r="NDJ14" s="29">
        <v>0</v>
      </c>
      <c r="NDK14" s="29">
        <v>0</v>
      </c>
      <c r="NDL14" s="29">
        <v>0</v>
      </c>
      <c r="NDM14" s="29">
        <v>0</v>
      </c>
      <c r="NDN14" s="29">
        <v>0</v>
      </c>
      <c r="NDO14" s="29">
        <v>0</v>
      </c>
      <c r="NDP14" s="29">
        <v>0</v>
      </c>
      <c r="NDQ14" s="29">
        <v>0</v>
      </c>
      <c r="NDR14" s="29">
        <v>0</v>
      </c>
      <c r="NDS14" s="29">
        <v>0</v>
      </c>
      <c r="NDT14" s="29">
        <v>0</v>
      </c>
      <c r="NDU14" s="29">
        <v>0</v>
      </c>
      <c r="NDV14" s="29">
        <v>0</v>
      </c>
      <c r="NDW14" s="29">
        <v>0</v>
      </c>
      <c r="NDX14" s="29">
        <v>0</v>
      </c>
      <c r="NDY14" s="29">
        <v>0</v>
      </c>
      <c r="NDZ14" s="29">
        <v>0</v>
      </c>
      <c r="NEA14" s="29">
        <v>0</v>
      </c>
      <c r="NEB14" s="29">
        <v>0</v>
      </c>
      <c r="NEC14" s="29">
        <v>0</v>
      </c>
      <c r="NED14" s="29">
        <v>0</v>
      </c>
      <c r="NEE14" s="29">
        <v>0</v>
      </c>
      <c r="NEF14" s="29">
        <v>0</v>
      </c>
      <c r="NEG14" s="29">
        <v>0</v>
      </c>
      <c r="NEH14" s="29">
        <v>0</v>
      </c>
      <c r="NEI14" s="29">
        <v>0</v>
      </c>
      <c r="NEJ14" s="29">
        <v>0</v>
      </c>
      <c r="NEK14" s="29">
        <v>0</v>
      </c>
      <c r="NEL14" s="29">
        <v>0</v>
      </c>
      <c r="NEM14" s="29">
        <v>0</v>
      </c>
      <c r="NEN14" s="29">
        <v>0</v>
      </c>
      <c r="NEO14" s="29">
        <v>0</v>
      </c>
      <c r="NEP14" s="29">
        <v>0</v>
      </c>
      <c r="NEQ14" s="29">
        <v>0</v>
      </c>
      <c r="NER14" s="29">
        <v>0</v>
      </c>
      <c r="NES14" s="29">
        <v>0</v>
      </c>
      <c r="NET14" s="29">
        <v>0</v>
      </c>
      <c r="NEU14" s="29">
        <v>0</v>
      </c>
      <c r="NEV14" s="29">
        <v>0</v>
      </c>
      <c r="NEW14" s="29">
        <v>0</v>
      </c>
      <c r="NEX14" s="29">
        <v>0</v>
      </c>
      <c r="NEY14" s="29">
        <v>0</v>
      </c>
      <c r="NEZ14" s="29">
        <v>0</v>
      </c>
      <c r="NFA14" s="29">
        <v>0</v>
      </c>
      <c r="NFB14" s="29">
        <v>0</v>
      </c>
      <c r="NFC14" s="29">
        <v>0</v>
      </c>
      <c r="NFD14" s="29">
        <v>0</v>
      </c>
      <c r="NFE14" s="29">
        <v>0</v>
      </c>
      <c r="NFF14" s="29">
        <v>0</v>
      </c>
      <c r="NFG14" s="29">
        <v>0</v>
      </c>
      <c r="NFH14" s="29">
        <v>0</v>
      </c>
      <c r="NFI14" s="29">
        <v>0</v>
      </c>
      <c r="NFJ14" s="29">
        <v>0</v>
      </c>
      <c r="NFK14" s="29">
        <v>0</v>
      </c>
      <c r="NFL14" s="29">
        <v>0</v>
      </c>
      <c r="NFM14" s="29">
        <v>0</v>
      </c>
      <c r="NFN14" s="29">
        <v>0</v>
      </c>
      <c r="NFO14" s="29">
        <v>0</v>
      </c>
      <c r="NFP14" s="29">
        <v>0</v>
      </c>
      <c r="NFQ14" s="29">
        <v>0</v>
      </c>
      <c r="NFR14" s="29">
        <v>0</v>
      </c>
      <c r="NFS14" s="29">
        <v>0</v>
      </c>
      <c r="NFT14" s="29">
        <v>0</v>
      </c>
      <c r="NFU14" s="29">
        <v>0</v>
      </c>
      <c r="NFV14" s="29">
        <v>0</v>
      </c>
      <c r="NFW14" s="29">
        <v>0</v>
      </c>
      <c r="NFX14" s="29">
        <v>0</v>
      </c>
      <c r="NFY14" s="29">
        <v>0</v>
      </c>
      <c r="NFZ14" s="29">
        <v>0</v>
      </c>
      <c r="NGA14" s="29">
        <v>0</v>
      </c>
      <c r="NGB14" s="29">
        <v>0</v>
      </c>
      <c r="NGC14" s="29">
        <v>0</v>
      </c>
      <c r="NGD14" s="29">
        <v>0</v>
      </c>
      <c r="NGE14" s="29">
        <v>0</v>
      </c>
      <c r="NGF14" s="29">
        <v>0</v>
      </c>
      <c r="NGG14" s="29">
        <v>0</v>
      </c>
      <c r="NGH14" s="29">
        <v>0</v>
      </c>
      <c r="NGI14" s="29">
        <v>0</v>
      </c>
      <c r="NGJ14" s="29">
        <v>0</v>
      </c>
      <c r="NGK14" s="29">
        <v>0</v>
      </c>
      <c r="NGL14" s="29">
        <v>0</v>
      </c>
      <c r="NGM14" s="29">
        <v>0</v>
      </c>
      <c r="NGN14" s="29">
        <v>0</v>
      </c>
      <c r="NGO14" s="29">
        <v>0</v>
      </c>
      <c r="NGP14" s="29">
        <v>0</v>
      </c>
      <c r="NGQ14" s="29">
        <v>0</v>
      </c>
      <c r="NGR14" s="29">
        <v>0</v>
      </c>
      <c r="NGS14" s="29">
        <v>0</v>
      </c>
      <c r="NGT14" s="29">
        <v>0</v>
      </c>
      <c r="NGU14" s="29">
        <v>0</v>
      </c>
      <c r="NGV14" s="29">
        <v>0</v>
      </c>
      <c r="NGW14" s="29">
        <v>0</v>
      </c>
      <c r="NGX14" s="29">
        <v>0</v>
      </c>
      <c r="NGY14" s="29">
        <v>0</v>
      </c>
      <c r="NGZ14" s="29">
        <v>0</v>
      </c>
      <c r="NHA14" s="29">
        <v>0</v>
      </c>
      <c r="NHB14" s="29">
        <v>0</v>
      </c>
      <c r="NHC14" s="29">
        <v>0</v>
      </c>
      <c r="NHD14" s="29">
        <v>0</v>
      </c>
      <c r="NHE14" s="29">
        <v>0</v>
      </c>
      <c r="NHF14" s="29">
        <v>0</v>
      </c>
      <c r="NHG14" s="29">
        <v>0</v>
      </c>
      <c r="NHH14" s="29">
        <v>0</v>
      </c>
      <c r="NHI14" s="29">
        <v>0</v>
      </c>
      <c r="NHJ14" s="29">
        <v>0</v>
      </c>
      <c r="NHK14" s="29">
        <v>0</v>
      </c>
      <c r="NHL14" s="29">
        <v>0</v>
      </c>
      <c r="NHM14" s="29">
        <v>0</v>
      </c>
      <c r="NHN14" s="29">
        <v>0</v>
      </c>
      <c r="NHO14" s="29">
        <v>0</v>
      </c>
      <c r="NHP14" s="29">
        <v>0</v>
      </c>
      <c r="NHQ14" s="29">
        <v>0</v>
      </c>
      <c r="NHR14" s="29">
        <v>0</v>
      </c>
      <c r="NHS14" s="29">
        <v>0</v>
      </c>
      <c r="NHT14" s="29">
        <v>0</v>
      </c>
      <c r="NHU14" s="29">
        <v>0</v>
      </c>
      <c r="NHV14" s="29">
        <v>0</v>
      </c>
      <c r="NHW14" s="29">
        <v>0</v>
      </c>
      <c r="NHX14" s="29">
        <v>0</v>
      </c>
      <c r="NHY14" s="29">
        <v>0</v>
      </c>
      <c r="NHZ14" s="29">
        <v>0</v>
      </c>
      <c r="NIA14" s="29">
        <v>0</v>
      </c>
      <c r="NIB14" s="29">
        <v>0</v>
      </c>
      <c r="NIC14" s="29">
        <v>0</v>
      </c>
      <c r="NID14" s="29">
        <v>0</v>
      </c>
      <c r="NIE14" s="29">
        <v>0</v>
      </c>
      <c r="NIF14" s="29">
        <v>0</v>
      </c>
      <c r="NIG14" s="29">
        <v>0</v>
      </c>
      <c r="NIH14" s="29">
        <v>0</v>
      </c>
      <c r="NII14" s="29">
        <v>0</v>
      </c>
      <c r="NIJ14" s="29">
        <v>0</v>
      </c>
      <c r="NIK14" s="29">
        <v>0</v>
      </c>
      <c r="NIL14" s="29">
        <v>0</v>
      </c>
      <c r="NIM14" s="29">
        <v>0</v>
      </c>
      <c r="NIN14" s="29">
        <v>0</v>
      </c>
      <c r="NIO14" s="29">
        <v>0</v>
      </c>
      <c r="NIP14" s="29">
        <v>0</v>
      </c>
      <c r="NIQ14" s="29">
        <v>0</v>
      </c>
      <c r="NIR14" s="29">
        <v>0</v>
      </c>
      <c r="NIS14" s="29">
        <v>0</v>
      </c>
      <c r="NIT14" s="29">
        <v>0</v>
      </c>
      <c r="NIU14" s="29">
        <v>0</v>
      </c>
      <c r="NIV14" s="29">
        <v>0</v>
      </c>
      <c r="NIW14" s="29">
        <v>0</v>
      </c>
      <c r="NIX14" s="29">
        <v>0</v>
      </c>
      <c r="NIY14" s="29">
        <v>0</v>
      </c>
      <c r="NIZ14" s="29">
        <v>0</v>
      </c>
      <c r="NJA14" s="29">
        <v>0</v>
      </c>
      <c r="NJB14" s="29">
        <v>0</v>
      </c>
      <c r="NJC14" s="29">
        <v>0</v>
      </c>
      <c r="NJD14" s="29">
        <v>0</v>
      </c>
      <c r="NJE14" s="29">
        <v>0</v>
      </c>
      <c r="NJF14" s="29">
        <v>0</v>
      </c>
      <c r="NJG14" s="29">
        <v>0</v>
      </c>
      <c r="NJH14" s="29">
        <v>0</v>
      </c>
      <c r="NJI14" s="29">
        <v>0</v>
      </c>
      <c r="NJJ14" s="29">
        <v>0</v>
      </c>
      <c r="NJK14" s="29">
        <v>0</v>
      </c>
      <c r="NJL14" s="29">
        <v>0</v>
      </c>
      <c r="NJM14" s="29">
        <v>0</v>
      </c>
      <c r="NJN14" s="29">
        <v>0</v>
      </c>
      <c r="NJO14" s="29">
        <v>0</v>
      </c>
      <c r="NJP14" s="29">
        <v>0</v>
      </c>
      <c r="NJQ14" s="29">
        <v>0</v>
      </c>
      <c r="NJR14" s="29">
        <v>0</v>
      </c>
      <c r="NJS14" s="29">
        <v>0</v>
      </c>
      <c r="NJT14" s="29">
        <v>0</v>
      </c>
      <c r="NJU14" s="29">
        <v>0</v>
      </c>
      <c r="NJV14" s="29">
        <v>0</v>
      </c>
      <c r="NJW14" s="29">
        <v>0</v>
      </c>
      <c r="NJX14" s="29">
        <v>0</v>
      </c>
      <c r="NJY14" s="29">
        <v>0</v>
      </c>
      <c r="NJZ14" s="29">
        <v>0</v>
      </c>
      <c r="NKA14" s="29">
        <v>0</v>
      </c>
      <c r="NKB14" s="29">
        <v>0</v>
      </c>
      <c r="NKC14" s="29">
        <v>0</v>
      </c>
      <c r="NKD14" s="29">
        <v>0</v>
      </c>
      <c r="NKE14" s="29">
        <v>0</v>
      </c>
      <c r="NKF14" s="29">
        <v>0</v>
      </c>
      <c r="NKG14" s="29">
        <v>0</v>
      </c>
      <c r="NKH14" s="29">
        <v>0</v>
      </c>
      <c r="NKI14" s="29">
        <v>0</v>
      </c>
      <c r="NKJ14" s="29">
        <v>0</v>
      </c>
      <c r="NKK14" s="29">
        <v>0</v>
      </c>
      <c r="NKL14" s="29">
        <v>0</v>
      </c>
      <c r="NKM14" s="29">
        <v>0</v>
      </c>
      <c r="NKN14" s="29">
        <v>0</v>
      </c>
      <c r="NKO14" s="29">
        <v>0</v>
      </c>
      <c r="NKP14" s="29">
        <v>0</v>
      </c>
      <c r="NKQ14" s="29">
        <v>0</v>
      </c>
      <c r="NKR14" s="29">
        <v>0</v>
      </c>
      <c r="NKS14" s="29">
        <v>0</v>
      </c>
      <c r="NKT14" s="29">
        <v>0</v>
      </c>
      <c r="NKU14" s="29">
        <v>0</v>
      </c>
      <c r="NKV14" s="29">
        <v>0</v>
      </c>
      <c r="NKW14" s="29">
        <v>0</v>
      </c>
      <c r="NKX14" s="29">
        <v>0</v>
      </c>
      <c r="NKY14" s="29">
        <v>0</v>
      </c>
      <c r="NKZ14" s="29">
        <v>0</v>
      </c>
      <c r="NLA14" s="29">
        <v>0</v>
      </c>
      <c r="NLB14" s="29">
        <v>0</v>
      </c>
      <c r="NLC14" s="29">
        <v>0</v>
      </c>
      <c r="NLD14" s="29">
        <v>0</v>
      </c>
      <c r="NLE14" s="29">
        <v>0</v>
      </c>
      <c r="NLF14" s="29">
        <v>0</v>
      </c>
      <c r="NLG14" s="29">
        <v>0</v>
      </c>
      <c r="NLH14" s="29">
        <v>0</v>
      </c>
      <c r="NLI14" s="29">
        <v>0</v>
      </c>
      <c r="NLJ14" s="29">
        <v>0</v>
      </c>
      <c r="NLK14" s="29">
        <v>0</v>
      </c>
      <c r="NLL14" s="29">
        <v>0</v>
      </c>
      <c r="NLM14" s="29">
        <v>0</v>
      </c>
      <c r="NLN14" s="29">
        <v>0</v>
      </c>
      <c r="NLO14" s="29">
        <v>0</v>
      </c>
      <c r="NLP14" s="29">
        <v>0</v>
      </c>
      <c r="NLQ14" s="29">
        <v>0</v>
      </c>
      <c r="NLR14" s="29">
        <v>0</v>
      </c>
      <c r="NLS14" s="29">
        <v>0</v>
      </c>
      <c r="NLT14" s="29">
        <v>0</v>
      </c>
      <c r="NLU14" s="29">
        <v>0</v>
      </c>
      <c r="NLV14" s="29">
        <v>0</v>
      </c>
      <c r="NLW14" s="29">
        <v>0</v>
      </c>
      <c r="NLX14" s="29">
        <v>0</v>
      </c>
      <c r="NLY14" s="29">
        <v>0</v>
      </c>
      <c r="NLZ14" s="29">
        <v>0</v>
      </c>
      <c r="NMA14" s="29">
        <v>0</v>
      </c>
      <c r="NMB14" s="29">
        <v>0</v>
      </c>
      <c r="NMC14" s="29">
        <v>0</v>
      </c>
      <c r="NMD14" s="29">
        <v>0</v>
      </c>
      <c r="NME14" s="29">
        <v>0</v>
      </c>
      <c r="NMF14" s="29">
        <v>0</v>
      </c>
      <c r="NMG14" s="29">
        <v>0</v>
      </c>
      <c r="NMH14" s="29">
        <v>0</v>
      </c>
      <c r="NMI14" s="29">
        <v>0</v>
      </c>
      <c r="NMJ14" s="29">
        <v>0</v>
      </c>
      <c r="NMK14" s="29">
        <v>0</v>
      </c>
      <c r="NML14" s="29">
        <v>0</v>
      </c>
      <c r="NMM14" s="29">
        <v>0</v>
      </c>
      <c r="NMN14" s="29">
        <v>0</v>
      </c>
      <c r="NMO14" s="29">
        <v>0</v>
      </c>
      <c r="NMP14" s="29">
        <v>0</v>
      </c>
      <c r="NMQ14" s="29">
        <v>0</v>
      </c>
      <c r="NMR14" s="29">
        <v>0</v>
      </c>
      <c r="NMS14" s="29">
        <v>0</v>
      </c>
      <c r="NMT14" s="29">
        <v>0</v>
      </c>
      <c r="NMU14" s="29">
        <v>0</v>
      </c>
      <c r="NMV14" s="29">
        <v>0</v>
      </c>
      <c r="NMW14" s="29">
        <v>0</v>
      </c>
      <c r="NMX14" s="29">
        <v>0</v>
      </c>
      <c r="NMY14" s="29">
        <v>0</v>
      </c>
      <c r="NMZ14" s="29">
        <v>0</v>
      </c>
      <c r="NNA14" s="29">
        <v>0</v>
      </c>
      <c r="NNB14" s="29">
        <v>0</v>
      </c>
      <c r="NNC14" s="29">
        <v>0</v>
      </c>
      <c r="NND14" s="29">
        <v>0</v>
      </c>
      <c r="NNE14" s="29">
        <v>0</v>
      </c>
      <c r="NNF14" s="29">
        <v>0</v>
      </c>
      <c r="NNG14" s="29">
        <v>0</v>
      </c>
      <c r="NNH14" s="29">
        <v>0</v>
      </c>
      <c r="NNI14" s="29">
        <v>0</v>
      </c>
      <c r="NNJ14" s="29">
        <v>0</v>
      </c>
      <c r="NNK14" s="29">
        <v>0</v>
      </c>
      <c r="NNL14" s="29">
        <v>0</v>
      </c>
      <c r="NNM14" s="29">
        <v>0</v>
      </c>
      <c r="NNN14" s="29">
        <v>0</v>
      </c>
      <c r="NNO14" s="29">
        <v>0</v>
      </c>
      <c r="NNP14" s="29">
        <v>0</v>
      </c>
      <c r="NNQ14" s="29">
        <v>0</v>
      </c>
      <c r="NNR14" s="29">
        <v>0</v>
      </c>
      <c r="NNS14" s="29">
        <v>0</v>
      </c>
      <c r="NNT14" s="29">
        <v>0</v>
      </c>
      <c r="NNU14" s="29">
        <v>0</v>
      </c>
      <c r="NNV14" s="29">
        <v>0</v>
      </c>
      <c r="NNW14" s="29">
        <v>0</v>
      </c>
      <c r="NNX14" s="29">
        <v>0</v>
      </c>
      <c r="NNY14" s="29">
        <v>0</v>
      </c>
      <c r="NNZ14" s="29">
        <v>0</v>
      </c>
      <c r="NOA14" s="29">
        <v>0</v>
      </c>
      <c r="NOB14" s="29">
        <v>0</v>
      </c>
      <c r="NOC14" s="29">
        <v>0</v>
      </c>
      <c r="NOD14" s="29">
        <v>0</v>
      </c>
      <c r="NOE14" s="29">
        <v>0</v>
      </c>
      <c r="NOF14" s="29">
        <v>0</v>
      </c>
      <c r="NOG14" s="29">
        <v>0</v>
      </c>
      <c r="NOH14" s="29">
        <v>0</v>
      </c>
      <c r="NOI14" s="29">
        <v>0</v>
      </c>
      <c r="NOJ14" s="29">
        <v>0</v>
      </c>
      <c r="NOK14" s="29">
        <v>0</v>
      </c>
      <c r="NOL14" s="29">
        <v>0</v>
      </c>
      <c r="NOM14" s="29">
        <v>0</v>
      </c>
      <c r="NON14" s="29">
        <v>0</v>
      </c>
      <c r="NOO14" s="29">
        <v>0</v>
      </c>
      <c r="NOP14" s="29">
        <v>0</v>
      </c>
      <c r="NOQ14" s="29">
        <v>0</v>
      </c>
      <c r="NOR14" s="29">
        <v>0</v>
      </c>
      <c r="NOS14" s="29">
        <v>0</v>
      </c>
      <c r="NOT14" s="29">
        <v>0</v>
      </c>
      <c r="NOU14" s="29">
        <v>0</v>
      </c>
      <c r="NOV14" s="29">
        <v>0</v>
      </c>
      <c r="NOW14" s="29">
        <v>0</v>
      </c>
      <c r="NOX14" s="29">
        <v>0</v>
      </c>
      <c r="NOY14" s="29">
        <v>0</v>
      </c>
      <c r="NOZ14" s="29">
        <v>0</v>
      </c>
      <c r="NPA14" s="29">
        <v>0</v>
      </c>
      <c r="NPB14" s="29">
        <v>0</v>
      </c>
      <c r="NPC14" s="29">
        <v>0</v>
      </c>
      <c r="NPD14" s="29">
        <v>0</v>
      </c>
      <c r="NPE14" s="29">
        <v>0</v>
      </c>
      <c r="NPF14" s="29">
        <v>0</v>
      </c>
      <c r="NPG14" s="29">
        <v>0</v>
      </c>
      <c r="NPH14" s="29">
        <v>0</v>
      </c>
      <c r="NPI14" s="29">
        <v>0</v>
      </c>
      <c r="NPJ14" s="29">
        <v>0</v>
      </c>
      <c r="NPK14" s="29">
        <v>0</v>
      </c>
      <c r="NPL14" s="29">
        <v>0</v>
      </c>
      <c r="NPM14" s="29">
        <v>0</v>
      </c>
      <c r="NPN14" s="29">
        <v>0</v>
      </c>
      <c r="NPO14" s="29">
        <v>0</v>
      </c>
      <c r="NPP14" s="29">
        <v>0</v>
      </c>
      <c r="NPQ14" s="29">
        <v>0</v>
      </c>
      <c r="NPR14" s="29">
        <v>0</v>
      </c>
      <c r="NPS14" s="29">
        <v>0</v>
      </c>
      <c r="NPT14" s="29">
        <v>0</v>
      </c>
      <c r="NPU14" s="29">
        <v>0</v>
      </c>
      <c r="NPV14" s="29">
        <v>0</v>
      </c>
      <c r="NPW14" s="29">
        <v>0</v>
      </c>
      <c r="NPX14" s="29">
        <v>0</v>
      </c>
      <c r="NPY14" s="29">
        <v>0</v>
      </c>
      <c r="NPZ14" s="29">
        <v>0</v>
      </c>
      <c r="NQA14" s="29">
        <v>0</v>
      </c>
      <c r="NQB14" s="29">
        <v>0</v>
      </c>
      <c r="NQC14" s="29">
        <v>0</v>
      </c>
      <c r="NQD14" s="29">
        <v>0</v>
      </c>
      <c r="NQE14" s="29">
        <v>0</v>
      </c>
      <c r="NQF14" s="29">
        <v>0</v>
      </c>
      <c r="NQG14" s="29">
        <v>0</v>
      </c>
      <c r="NQH14" s="29">
        <v>0</v>
      </c>
      <c r="NQI14" s="29">
        <v>0</v>
      </c>
      <c r="NQJ14" s="29">
        <v>0</v>
      </c>
      <c r="NQK14" s="29">
        <v>0</v>
      </c>
      <c r="NQL14" s="29">
        <v>0</v>
      </c>
      <c r="NQM14" s="29">
        <v>0</v>
      </c>
      <c r="NQN14" s="29">
        <v>0</v>
      </c>
      <c r="NQO14" s="29">
        <v>0</v>
      </c>
      <c r="NQP14" s="29">
        <v>0</v>
      </c>
      <c r="NQQ14" s="29">
        <v>0</v>
      </c>
      <c r="NQR14" s="29">
        <v>0</v>
      </c>
      <c r="NQS14" s="29">
        <v>0</v>
      </c>
      <c r="NQT14" s="29">
        <v>0</v>
      </c>
      <c r="NQU14" s="29">
        <v>0</v>
      </c>
      <c r="NQV14" s="29">
        <v>0</v>
      </c>
      <c r="NQW14" s="29">
        <v>0</v>
      </c>
      <c r="NQX14" s="29">
        <v>0</v>
      </c>
      <c r="NQY14" s="29">
        <v>0</v>
      </c>
      <c r="NQZ14" s="29">
        <v>0</v>
      </c>
      <c r="NRA14" s="29">
        <v>0</v>
      </c>
      <c r="NRB14" s="29">
        <v>0</v>
      </c>
      <c r="NRC14" s="29">
        <v>0</v>
      </c>
      <c r="NRD14" s="29">
        <v>0</v>
      </c>
      <c r="NRE14" s="29">
        <v>0</v>
      </c>
      <c r="NRF14" s="29">
        <v>0</v>
      </c>
      <c r="NRG14" s="29">
        <v>0</v>
      </c>
      <c r="NRH14" s="29">
        <v>0</v>
      </c>
      <c r="NRI14" s="29">
        <v>0</v>
      </c>
      <c r="NRJ14" s="29">
        <v>0</v>
      </c>
      <c r="NRK14" s="29">
        <v>0</v>
      </c>
      <c r="NRL14" s="29">
        <v>0</v>
      </c>
      <c r="NRM14" s="29">
        <v>0</v>
      </c>
      <c r="NRN14" s="29">
        <v>0</v>
      </c>
      <c r="NRO14" s="29">
        <v>0</v>
      </c>
      <c r="NRP14" s="29">
        <v>0</v>
      </c>
      <c r="NRQ14" s="29">
        <v>0</v>
      </c>
      <c r="NRR14" s="29">
        <v>0</v>
      </c>
      <c r="NRS14" s="29">
        <v>0</v>
      </c>
      <c r="NRT14" s="29">
        <v>0</v>
      </c>
      <c r="NRU14" s="29">
        <v>0</v>
      </c>
      <c r="NRV14" s="29">
        <v>0</v>
      </c>
      <c r="NRW14" s="29">
        <v>0</v>
      </c>
      <c r="NRX14" s="29">
        <v>0</v>
      </c>
      <c r="NRY14" s="29">
        <v>0</v>
      </c>
      <c r="NRZ14" s="29">
        <v>0</v>
      </c>
      <c r="NSA14" s="29">
        <v>0</v>
      </c>
      <c r="NSB14" s="29">
        <v>0</v>
      </c>
      <c r="NSC14" s="29">
        <v>0</v>
      </c>
      <c r="NSD14" s="29">
        <v>0</v>
      </c>
      <c r="NSE14" s="29">
        <v>0</v>
      </c>
      <c r="NSF14" s="29">
        <v>0</v>
      </c>
      <c r="NSG14" s="29">
        <v>0</v>
      </c>
      <c r="NSH14" s="29">
        <v>0</v>
      </c>
      <c r="NSI14" s="29">
        <v>0</v>
      </c>
      <c r="NSJ14" s="29">
        <v>0</v>
      </c>
      <c r="NSK14" s="29">
        <v>0</v>
      </c>
      <c r="NSL14" s="29">
        <v>0</v>
      </c>
      <c r="NSM14" s="29">
        <v>0</v>
      </c>
      <c r="NSN14" s="29">
        <v>0</v>
      </c>
      <c r="NSO14" s="29">
        <v>0</v>
      </c>
      <c r="NSP14" s="29">
        <v>0</v>
      </c>
      <c r="NSQ14" s="29">
        <v>0</v>
      </c>
      <c r="NSR14" s="29">
        <v>0</v>
      </c>
      <c r="NSS14" s="29">
        <v>0</v>
      </c>
      <c r="NST14" s="29">
        <v>0</v>
      </c>
      <c r="NSU14" s="29">
        <v>0</v>
      </c>
      <c r="NSV14" s="29">
        <v>0</v>
      </c>
      <c r="NSW14" s="29">
        <v>0</v>
      </c>
      <c r="NSX14" s="29">
        <v>0</v>
      </c>
      <c r="NSY14" s="29">
        <v>0</v>
      </c>
      <c r="NSZ14" s="29">
        <v>0</v>
      </c>
      <c r="NTA14" s="29">
        <v>0</v>
      </c>
      <c r="NTB14" s="29">
        <v>0</v>
      </c>
      <c r="NTC14" s="29">
        <v>0</v>
      </c>
      <c r="NTD14" s="29">
        <v>0</v>
      </c>
      <c r="NTE14" s="29">
        <v>0</v>
      </c>
      <c r="NTF14" s="29">
        <v>0</v>
      </c>
      <c r="NTG14" s="29">
        <v>0</v>
      </c>
      <c r="NTH14" s="29">
        <v>0</v>
      </c>
      <c r="NTI14" s="29">
        <v>0</v>
      </c>
      <c r="NTJ14" s="29">
        <v>0</v>
      </c>
      <c r="NTK14" s="29">
        <v>0</v>
      </c>
      <c r="NTL14" s="29">
        <v>0</v>
      </c>
      <c r="NTM14" s="29">
        <v>0</v>
      </c>
      <c r="NTN14" s="29">
        <v>0</v>
      </c>
      <c r="NTO14" s="29">
        <v>0</v>
      </c>
      <c r="NTP14" s="29">
        <v>0</v>
      </c>
      <c r="NTQ14" s="29">
        <v>0</v>
      </c>
      <c r="NTR14" s="29">
        <v>0</v>
      </c>
      <c r="NTS14" s="29">
        <v>0</v>
      </c>
      <c r="NTT14" s="29">
        <v>0</v>
      </c>
      <c r="NTU14" s="29">
        <v>0</v>
      </c>
      <c r="NTV14" s="29">
        <v>0</v>
      </c>
      <c r="NTW14" s="29">
        <v>0</v>
      </c>
      <c r="NTX14" s="29">
        <v>0</v>
      </c>
      <c r="NTY14" s="29">
        <v>0</v>
      </c>
      <c r="NTZ14" s="29">
        <v>0</v>
      </c>
      <c r="NUA14" s="29">
        <v>0</v>
      </c>
      <c r="NUB14" s="29">
        <v>0</v>
      </c>
      <c r="NUC14" s="29">
        <v>0</v>
      </c>
      <c r="NUD14" s="29">
        <v>0</v>
      </c>
      <c r="NUE14" s="29">
        <v>0</v>
      </c>
      <c r="NUF14" s="29">
        <v>0</v>
      </c>
      <c r="NUG14" s="29">
        <v>0</v>
      </c>
      <c r="NUH14" s="29">
        <v>0</v>
      </c>
      <c r="NUI14" s="29">
        <v>0</v>
      </c>
      <c r="NUJ14" s="29">
        <v>0</v>
      </c>
      <c r="NUK14" s="29">
        <v>0</v>
      </c>
      <c r="NUL14" s="29">
        <v>0</v>
      </c>
      <c r="NUM14" s="29">
        <v>0</v>
      </c>
      <c r="NUN14" s="29">
        <v>0</v>
      </c>
      <c r="NUO14" s="29">
        <v>0</v>
      </c>
      <c r="NUP14" s="29">
        <v>0</v>
      </c>
      <c r="NUQ14" s="29">
        <v>0</v>
      </c>
      <c r="NUR14" s="29">
        <v>0</v>
      </c>
      <c r="NUS14" s="29">
        <v>0</v>
      </c>
      <c r="NUT14" s="29">
        <v>0</v>
      </c>
      <c r="NUU14" s="29">
        <v>0</v>
      </c>
      <c r="NUV14" s="29">
        <v>0</v>
      </c>
      <c r="NUW14" s="29">
        <v>0</v>
      </c>
      <c r="NUX14" s="29">
        <v>0</v>
      </c>
      <c r="NUY14" s="29">
        <v>0</v>
      </c>
      <c r="NUZ14" s="29">
        <v>0</v>
      </c>
      <c r="NVA14" s="29">
        <v>0</v>
      </c>
      <c r="NVB14" s="29">
        <v>0</v>
      </c>
      <c r="NVC14" s="29">
        <v>0</v>
      </c>
      <c r="NVD14" s="29">
        <v>0</v>
      </c>
      <c r="NVE14" s="29">
        <v>0</v>
      </c>
      <c r="NVF14" s="29">
        <v>0</v>
      </c>
      <c r="NVG14" s="29">
        <v>0</v>
      </c>
      <c r="NVH14" s="29">
        <v>0</v>
      </c>
      <c r="NVI14" s="29">
        <v>0</v>
      </c>
      <c r="NVJ14" s="29">
        <v>0</v>
      </c>
      <c r="NVK14" s="29">
        <v>0</v>
      </c>
      <c r="NVL14" s="29">
        <v>0</v>
      </c>
      <c r="NVM14" s="29">
        <v>0</v>
      </c>
      <c r="NVN14" s="29">
        <v>0</v>
      </c>
      <c r="NVO14" s="29">
        <v>0</v>
      </c>
      <c r="NVP14" s="29">
        <v>0</v>
      </c>
      <c r="NVQ14" s="29">
        <v>0</v>
      </c>
      <c r="NVR14" s="29">
        <v>0</v>
      </c>
      <c r="NVS14" s="29">
        <v>0</v>
      </c>
      <c r="NVT14" s="29">
        <v>0</v>
      </c>
      <c r="NVU14" s="29">
        <v>0</v>
      </c>
      <c r="NVV14" s="29">
        <v>0</v>
      </c>
      <c r="NVW14" s="29">
        <v>0</v>
      </c>
      <c r="NVX14" s="29">
        <v>0</v>
      </c>
      <c r="NVY14" s="29">
        <v>0</v>
      </c>
      <c r="NVZ14" s="29">
        <v>0</v>
      </c>
      <c r="NWA14" s="29">
        <v>0</v>
      </c>
      <c r="NWB14" s="29">
        <v>0</v>
      </c>
      <c r="NWC14" s="29">
        <v>0</v>
      </c>
      <c r="NWD14" s="29">
        <v>0</v>
      </c>
      <c r="NWE14" s="29">
        <v>0</v>
      </c>
      <c r="NWF14" s="29">
        <v>0</v>
      </c>
      <c r="NWG14" s="29">
        <v>0</v>
      </c>
      <c r="NWH14" s="29">
        <v>0</v>
      </c>
      <c r="NWI14" s="29">
        <v>0</v>
      </c>
      <c r="NWJ14" s="29">
        <v>0</v>
      </c>
      <c r="NWK14" s="29">
        <v>0</v>
      </c>
      <c r="NWL14" s="29">
        <v>0</v>
      </c>
      <c r="NWM14" s="29">
        <v>0</v>
      </c>
      <c r="NWN14" s="29">
        <v>0</v>
      </c>
      <c r="NWO14" s="29">
        <v>0</v>
      </c>
      <c r="NWP14" s="29">
        <v>0</v>
      </c>
      <c r="NWQ14" s="29">
        <v>0</v>
      </c>
      <c r="NWR14" s="29">
        <v>0</v>
      </c>
      <c r="NWS14" s="29">
        <v>0</v>
      </c>
      <c r="NWT14" s="29">
        <v>0</v>
      </c>
      <c r="NWU14" s="29">
        <v>0</v>
      </c>
      <c r="NWV14" s="29">
        <v>0</v>
      </c>
      <c r="NWW14" s="29">
        <v>0</v>
      </c>
      <c r="NWX14" s="29">
        <v>0</v>
      </c>
      <c r="NWY14" s="29">
        <v>0</v>
      </c>
      <c r="NWZ14" s="29">
        <v>0</v>
      </c>
      <c r="NXA14" s="29">
        <v>0</v>
      </c>
      <c r="NXB14" s="29">
        <v>0</v>
      </c>
      <c r="NXC14" s="29">
        <v>0</v>
      </c>
      <c r="NXD14" s="29">
        <v>0</v>
      </c>
      <c r="NXE14" s="29">
        <v>0</v>
      </c>
      <c r="NXF14" s="29">
        <v>0</v>
      </c>
      <c r="NXG14" s="29">
        <v>0</v>
      </c>
      <c r="NXH14" s="29">
        <v>0</v>
      </c>
      <c r="NXI14" s="29">
        <v>0</v>
      </c>
      <c r="NXJ14" s="29">
        <v>0</v>
      </c>
      <c r="NXK14" s="29">
        <v>0</v>
      </c>
      <c r="NXL14" s="29">
        <v>0</v>
      </c>
      <c r="NXM14" s="29">
        <v>0</v>
      </c>
      <c r="NXN14" s="29">
        <v>0</v>
      </c>
      <c r="NXO14" s="29">
        <v>0</v>
      </c>
      <c r="NXP14" s="29">
        <v>0</v>
      </c>
      <c r="NXQ14" s="29">
        <v>0</v>
      </c>
      <c r="NXR14" s="29">
        <v>0</v>
      </c>
      <c r="NXS14" s="29">
        <v>0</v>
      </c>
      <c r="NXT14" s="29">
        <v>0</v>
      </c>
      <c r="NXU14" s="29">
        <v>0</v>
      </c>
      <c r="NXV14" s="29">
        <v>0</v>
      </c>
      <c r="NXW14" s="29">
        <v>0</v>
      </c>
      <c r="NXX14" s="29">
        <v>0</v>
      </c>
      <c r="NXY14" s="29">
        <v>0</v>
      </c>
      <c r="NXZ14" s="29">
        <v>0</v>
      </c>
      <c r="NYA14" s="29">
        <v>0</v>
      </c>
      <c r="NYB14" s="29">
        <v>0</v>
      </c>
      <c r="NYC14" s="29">
        <v>0</v>
      </c>
      <c r="NYD14" s="29">
        <v>0</v>
      </c>
      <c r="NYE14" s="29">
        <v>0</v>
      </c>
      <c r="NYF14" s="29">
        <v>0</v>
      </c>
      <c r="NYG14" s="29">
        <v>0</v>
      </c>
      <c r="NYH14" s="29">
        <v>0</v>
      </c>
      <c r="NYI14" s="29">
        <v>0</v>
      </c>
      <c r="NYJ14" s="29">
        <v>0</v>
      </c>
      <c r="NYK14" s="29">
        <v>0</v>
      </c>
      <c r="NYL14" s="29">
        <v>0</v>
      </c>
      <c r="NYM14" s="29">
        <v>0</v>
      </c>
      <c r="NYN14" s="29">
        <v>0</v>
      </c>
      <c r="NYO14" s="29">
        <v>0</v>
      </c>
      <c r="NYP14" s="29">
        <v>0</v>
      </c>
      <c r="NYQ14" s="29">
        <v>0</v>
      </c>
      <c r="NYR14" s="29">
        <v>0</v>
      </c>
      <c r="NYS14" s="29">
        <v>0</v>
      </c>
      <c r="NYT14" s="29">
        <v>0</v>
      </c>
      <c r="NYU14" s="29">
        <v>0</v>
      </c>
      <c r="NYV14" s="29">
        <v>0</v>
      </c>
      <c r="NYW14" s="29">
        <v>0</v>
      </c>
      <c r="NYX14" s="29">
        <v>0</v>
      </c>
      <c r="NYY14" s="29">
        <v>0</v>
      </c>
      <c r="NYZ14" s="29">
        <v>0</v>
      </c>
      <c r="NZA14" s="29">
        <v>0</v>
      </c>
      <c r="NZB14" s="29">
        <v>0</v>
      </c>
      <c r="NZC14" s="29">
        <v>0</v>
      </c>
      <c r="NZD14" s="29">
        <v>0</v>
      </c>
      <c r="NZE14" s="29">
        <v>0</v>
      </c>
      <c r="NZF14" s="29">
        <v>0</v>
      </c>
      <c r="NZG14" s="29">
        <v>0</v>
      </c>
      <c r="NZH14" s="29">
        <v>0</v>
      </c>
      <c r="NZI14" s="29">
        <v>0</v>
      </c>
      <c r="NZJ14" s="29">
        <v>0</v>
      </c>
      <c r="NZK14" s="29">
        <v>0</v>
      </c>
      <c r="NZL14" s="29">
        <v>0</v>
      </c>
      <c r="NZM14" s="29">
        <v>0</v>
      </c>
      <c r="NZN14" s="29">
        <v>0</v>
      </c>
      <c r="NZO14" s="29">
        <v>0</v>
      </c>
      <c r="NZP14" s="29">
        <v>0</v>
      </c>
      <c r="NZQ14" s="29">
        <v>0</v>
      </c>
      <c r="NZR14" s="29">
        <v>0</v>
      </c>
      <c r="NZS14" s="29">
        <v>0</v>
      </c>
      <c r="NZT14" s="29">
        <v>0</v>
      </c>
      <c r="NZU14" s="29">
        <v>0</v>
      </c>
      <c r="NZV14" s="29">
        <v>0</v>
      </c>
      <c r="NZW14" s="29">
        <v>0</v>
      </c>
      <c r="NZX14" s="29">
        <v>0</v>
      </c>
      <c r="NZY14" s="29">
        <v>0</v>
      </c>
      <c r="NZZ14" s="29">
        <v>0</v>
      </c>
      <c r="OAA14" s="29">
        <v>0</v>
      </c>
      <c r="OAB14" s="29">
        <v>0</v>
      </c>
      <c r="OAC14" s="29">
        <v>0</v>
      </c>
      <c r="OAD14" s="29">
        <v>0</v>
      </c>
      <c r="OAE14" s="29">
        <v>0</v>
      </c>
      <c r="OAF14" s="29">
        <v>0</v>
      </c>
      <c r="OAG14" s="29">
        <v>0</v>
      </c>
      <c r="OAH14" s="29">
        <v>0</v>
      </c>
      <c r="OAI14" s="29">
        <v>0</v>
      </c>
      <c r="OAJ14" s="29">
        <v>0</v>
      </c>
      <c r="OAK14" s="29">
        <v>0</v>
      </c>
      <c r="OAL14" s="29">
        <v>0</v>
      </c>
      <c r="OAM14" s="29">
        <v>0</v>
      </c>
      <c r="OAN14" s="29">
        <v>0</v>
      </c>
      <c r="OAO14" s="29">
        <v>0</v>
      </c>
      <c r="OAP14" s="29">
        <v>0</v>
      </c>
      <c r="OAQ14" s="29">
        <v>0</v>
      </c>
      <c r="OAR14" s="29">
        <v>0</v>
      </c>
      <c r="OAS14" s="29">
        <v>0</v>
      </c>
      <c r="OAT14" s="29">
        <v>0</v>
      </c>
      <c r="OAU14" s="29">
        <v>0</v>
      </c>
      <c r="OAV14" s="29">
        <v>0</v>
      </c>
      <c r="OAW14" s="29">
        <v>0</v>
      </c>
      <c r="OAX14" s="29">
        <v>0</v>
      </c>
      <c r="OAY14" s="29">
        <v>0</v>
      </c>
      <c r="OAZ14" s="29">
        <v>0</v>
      </c>
      <c r="OBA14" s="29">
        <v>0</v>
      </c>
      <c r="OBB14" s="29">
        <v>0</v>
      </c>
      <c r="OBC14" s="29">
        <v>0</v>
      </c>
      <c r="OBD14" s="29">
        <v>0</v>
      </c>
      <c r="OBE14" s="29">
        <v>0</v>
      </c>
      <c r="OBF14" s="29">
        <v>0</v>
      </c>
      <c r="OBG14" s="29">
        <v>0</v>
      </c>
      <c r="OBH14" s="29">
        <v>0</v>
      </c>
      <c r="OBI14" s="29">
        <v>0</v>
      </c>
      <c r="OBJ14" s="29">
        <v>0</v>
      </c>
      <c r="OBK14" s="29">
        <v>0</v>
      </c>
      <c r="OBL14" s="29">
        <v>0</v>
      </c>
      <c r="OBM14" s="29">
        <v>0</v>
      </c>
      <c r="OBN14" s="29">
        <v>0</v>
      </c>
      <c r="OBO14" s="29">
        <v>0</v>
      </c>
      <c r="OBP14" s="29">
        <v>0</v>
      </c>
      <c r="OBQ14" s="29">
        <v>0</v>
      </c>
      <c r="OBR14" s="29">
        <v>0</v>
      </c>
      <c r="OBS14" s="29">
        <v>0</v>
      </c>
      <c r="OBT14" s="29">
        <v>0</v>
      </c>
      <c r="OBU14" s="29">
        <v>0</v>
      </c>
      <c r="OBV14" s="29">
        <v>0</v>
      </c>
      <c r="OBW14" s="29">
        <v>0</v>
      </c>
      <c r="OBX14" s="29">
        <v>0</v>
      </c>
      <c r="OBY14" s="29">
        <v>0</v>
      </c>
      <c r="OBZ14" s="29">
        <v>0</v>
      </c>
      <c r="OCA14" s="29">
        <v>0</v>
      </c>
      <c r="OCB14" s="29">
        <v>0</v>
      </c>
      <c r="OCC14" s="29">
        <v>0</v>
      </c>
      <c r="OCD14" s="29">
        <v>0</v>
      </c>
      <c r="OCE14" s="29">
        <v>0</v>
      </c>
      <c r="OCF14" s="29">
        <v>0</v>
      </c>
      <c r="OCG14" s="29">
        <v>0</v>
      </c>
      <c r="OCH14" s="29">
        <v>0</v>
      </c>
      <c r="OCI14" s="29">
        <v>0</v>
      </c>
      <c r="OCJ14" s="29">
        <v>0</v>
      </c>
      <c r="OCK14" s="29">
        <v>0</v>
      </c>
      <c r="OCL14" s="29">
        <v>0</v>
      </c>
      <c r="OCM14" s="29">
        <v>0</v>
      </c>
      <c r="OCN14" s="29">
        <v>0</v>
      </c>
      <c r="OCO14" s="29">
        <v>0</v>
      </c>
      <c r="OCP14" s="29">
        <v>0</v>
      </c>
      <c r="OCQ14" s="29">
        <v>0</v>
      </c>
      <c r="OCR14" s="29">
        <v>0</v>
      </c>
      <c r="OCS14" s="29">
        <v>0</v>
      </c>
      <c r="OCT14" s="29">
        <v>0</v>
      </c>
      <c r="OCU14" s="29">
        <v>0</v>
      </c>
      <c r="OCV14" s="29">
        <v>0</v>
      </c>
      <c r="OCW14" s="29">
        <v>0</v>
      </c>
      <c r="OCX14" s="29">
        <v>0</v>
      </c>
      <c r="OCY14" s="29">
        <v>0</v>
      </c>
      <c r="OCZ14" s="29">
        <v>0</v>
      </c>
      <c r="ODA14" s="29">
        <v>0</v>
      </c>
      <c r="ODB14" s="29">
        <v>0</v>
      </c>
      <c r="ODC14" s="29">
        <v>0</v>
      </c>
      <c r="ODD14" s="29">
        <v>0</v>
      </c>
      <c r="ODE14" s="29">
        <v>0</v>
      </c>
      <c r="ODF14" s="29">
        <v>0</v>
      </c>
      <c r="ODG14" s="29">
        <v>0</v>
      </c>
      <c r="ODH14" s="29">
        <v>0</v>
      </c>
      <c r="ODI14" s="29">
        <v>0</v>
      </c>
      <c r="ODJ14" s="29">
        <v>0</v>
      </c>
      <c r="ODK14" s="29">
        <v>0</v>
      </c>
      <c r="ODL14" s="29">
        <v>0</v>
      </c>
      <c r="ODM14" s="29">
        <v>0</v>
      </c>
      <c r="ODN14" s="29">
        <v>0</v>
      </c>
      <c r="ODO14" s="29">
        <v>0</v>
      </c>
      <c r="ODP14" s="29">
        <v>0</v>
      </c>
      <c r="ODQ14" s="29">
        <v>0</v>
      </c>
      <c r="ODR14" s="29">
        <v>0</v>
      </c>
      <c r="ODS14" s="29">
        <v>0</v>
      </c>
      <c r="ODT14" s="29">
        <v>0</v>
      </c>
      <c r="ODU14" s="29">
        <v>0</v>
      </c>
      <c r="ODV14" s="29">
        <v>0</v>
      </c>
      <c r="ODW14" s="29">
        <v>0</v>
      </c>
      <c r="ODX14" s="29">
        <v>0</v>
      </c>
      <c r="ODY14" s="29">
        <v>0</v>
      </c>
      <c r="ODZ14" s="29">
        <v>0</v>
      </c>
      <c r="OEA14" s="29">
        <v>0</v>
      </c>
      <c r="OEB14" s="29">
        <v>0</v>
      </c>
      <c r="OEC14" s="29">
        <v>0</v>
      </c>
      <c r="OED14" s="29">
        <v>0</v>
      </c>
      <c r="OEE14" s="29">
        <v>0</v>
      </c>
      <c r="OEF14" s="29">
        <v>0</v>
      </c>
      <c r="OEG14" s="29">
        <v>0</v>
      </c>
      <c r="OEH14" s="29">
        <v>0</v>
      </c>
      <c r="OEI14" s="29">
        <v>0</v>
      </c>
      <c r="OEJ14" s="29">
        <v>0</v>
      </c>
      <c r="OEK14" s="29">
        <v>0</v>
      </c>
      <c r="OEL14" s="29">
        <v>0</v>
      </c>
      <c r="OEM14" s="29">
        <v>0</v>
      </c>
      <c r="OEN14" s="29">
        <v>0</v>
      </c>
      <c r="OEO14" s="29">
        <v>0</v>
      </c>
      <c r="OEP14" s="29">
        <v>0</v>
      </c>
      <c r="OEQ14" s="29">
        <v>0</v>
      </c>
      <c r="OER14" s="29">
        <v>0</v>
      </c>
      <c r="OES14" s="29">
        <v>0</v>
      </c>
      <c r="OET14" s="29">
        <v>0</v>
      </c>
      <c r="OEU14" s="29">
        <v>0</v>
      </c>
      <c r="OEV14" s="29">
        <v>0</v>
      </c>
      <c r="OEW14" s="29">
        <v>0</v>
      </c>
      <c r="OEX14" s="29">
        <v>0</v>
      </c>
      <c r="OEY14" s="29">
        <v>0</v>
      </c>
      <c r="OEZ14" s="29">
        <v>0</v>
      </c>
      <c r="OFA14" s="29">
        <v>0</v>
      </c>
      <c r="OFB14" s="29">
        <v>0</v>
      </c>
      <c r="OFC14" s="29">
        <v>0</v>
      </c>
      <c r="OFD14" s="29">
        <v>0</v>
      </c>
      <c r="OFE14" s="29">
        <v>0</v>
      </c>
      <c r="OFF14" s="29">
        <v>0</v>
      </c>
      <c r="OFG14" s="29">
        <v>0</v>
      </c>
      <c r="OFH14" s="29">
        <v>0</v>
      </c>
      <c r="OFI14" s="29">
        <v>0</v>
      </c>
      <c r="OFJ14" s="29">
        <v>0</v>
      </c>
      <c r="OFK14" s="29">
        <v>0</v>
      </c>
      <c r="OFL14" s="29">
        <v>0</v>
      </c>
      <c r="OFM14" s="29">
        <v>0</v>
      </c>
      <c r="OFN14" s="29">
        <v>0</v>
      </c>
      <c r="OFO14" s="29">
        <v>0</v>
      </c>
      <c r="OFP14" s="29">
        <v>0</v>
      </c>
      <c r="OFQ14" s="29">
        <v>0</v>
      </c>
      <c r="OFR14" s="29">
        <v>0</v>
      </c>
      <c r="OFS14" s="29">
        <v>0</v>
      </c>
      <c r="OFT14" s="29">
        <v>0</v>
      </c>
      <c r="OFU14" s="29">
        <v>0</v>
      </c>
      <c r="OFV14" s="29">
        <v>0</v>
      </c>
      <c r="OFW14" s="29">
        <v>0</v>
      </c>
      <c r="OFX14" s="29">
        <v>0</v>
      </c>
      <c r="OFY14" s="29">
        <v>0</v>
      </c>
      <c r="OFZ14" s="29">
        <v>0</v>
      </c>
      <c r="OGA14" s="29">
        <v>0</v>
      </c>
      <c r="OGB14" s="29">
        <v>0</v>
      </c>
      <c r="OGC14" s="29">
        <v>0</v>
      </c>
      <c r="OGD14" s="29">
        <v>0</v>
      </c>
      <c r="OGE14" s="29">
        <v>0</v>
      </c>
      <c r="OGF14" s="29">
        <v>0</v>
      </c>
      <c r="OGG14" s="29">
        <v>0</v>
      </c>
      <c r="OGH14" s="29">
        <v>0</v>
      </c>
      <c r="OGI14" s="29">
        <v>0</v>
      </c>
      <c r="OGJ14" s="29">
        <v>0</v>
      </c>
      <c r="OGK14" s="29">
        <v>0</v>
      </c>
      <c r="OGL14" s="29">
        <v>0</v>
      </c>
      <c r="OGM14" s="29">
        <v>0</v>
      </c>
      <c r="OGN14" s="29">
        <v>0</v>
      </c>
      <c r="OGO14" s="29">
        <v>0</v>
      </c>
      <c r="OGP14" s="29">
        <v>0</v>
      </c>
      <c r="OGQ14" s="29">
        <v>0</v>
      </c>
      <c r="OGR14" s="29">
        <v>0</v>
      </c>
      <c r="OGS14" s="29">
        <v>0</v>
      </c>
      <c r="OGT14" s="29">
        <v>0</v>
      </c>
      <c r="OGU14" s="29">
        <v>0</v>
      </c>
      <c r="OGV14" s="29">
        <v>0</v>
      </c>
      <c r="OGW14" s="29">
        <v>0</v>
      </c>
      <c r="OGX14" s="29">
        <v>0</v>
      </c>
      <c r="OGY14" s="29">
        <v>0</v>
      </c>
      <c r="OGZ14" s="29">
        <v>0</v>
      </c>
      <c r="OHA14" s="29">
        <v>0</v>
      </c>
      <c r="OHB14" s="29">
        <v>0</v>
      </c>
      <c r="OHC14" s="29">
        <v>0</v>
      </c>
      <c r="OHD14" s="29">
        <v>0</v>
      </c>
      <c r="OHE14" s="29">
        <v>0</v>
      </c>
      <c r="OHF14" s="29">
        <v>0</v>
      </c>
      <c r="OHG14" s="29">
        <v>0</v>
      </c>
      <c r="OHH14" s="29">
        <v>0</v>
      </c>
      <c r="OHI14" s="29">
        <v>0</v>
      </c>
      <c r="OHJ14" s="29">
        <v>0</v>
      </c>
      <c r="OHK14" s="29">
        <v>0</v>
      </c>
      <c r="OHL14" s="29">
        <v>0</v>
      </c>
      <c r="OHM14" s="29">
        <v>0</v>
      </c>
      <c r="OHN14" s="29">
        <v>0</v>
      </c>
      <c r="OHO14" s="29">
        <v>0</v>
      </c>
      <c r="OHP14" s="29">
        <v>0</v>
      </c>
      <c r="OHQ14" s="29">
        <v>0</v>
      </c>
      <c r="OHR14" s="29">
        <v>0</v>
      </c>
      <c r="OHS14" s="29">
        <v>0</v>
      </c>
      <c r="OHT14" s="29">
        <v>0</v>
      </c>
      <c r="OHU14" s="29">
        <v>0</v>
      </c>
      <c r="OHV14" s="29">
        <v>0</v>
      </c>
      <c r="OHW14" s="29">
        <v>0</v>
      </c>
      <c r="OHX14" s="29">
        <v>0</v>
      </c>
      <c r="OHY14" s="29">
        <v>0</v>
      </c>
      <c r="OHZ14" s="29">
        <v>0</v>
      </c>
      <c r="OIA14" s="29">
        <v>0</v>
      </c>
      <c r="OIB14" s="29">
        <v>0</v>
      </c>
      <c r="OIC14" s="29">
        <v>0</v>
      </c>
      <c r="OID14" s="29">
        <v>0</v>
      </c>
      <c r="OIE14" s="29">
        <v>0</v>
      </c>
      <c r="OIF14" s="29">
        <v>0</v>
      </c>
      <c r="OIG14" s="29">
        <v>0</v>
      </c>
      <c r="OIH14" s="29">
        <v>0</v>
      </c>
      <c r="OII14" s="29">
        <v>0</v>
      </c>
      <c r="OIJ14" s="29">
        <v>0</v>
      </c>
      <c r="OIK14" s="29">
        <v>0</v>
      </c>
      <c r="OIL14" s="29">
        <v>0</v>
      </c>
      <c r="OIM14" s="29">
        <v>0</v>
      </c>
      <c r="OIN14" s="29">
        <v>0</v>
      </c>
      <c r="OIO14" s="29">
        <v>0</v>
      </c>
      <c r="OIP14" s="29">
        <v>0</v>
      </c>
      <c r="OIQ14" s="29">
        <v>0</v>
      </c>
      <c r="OIR14" s="29">
        <v>0</v>
      </c>
      <c r="OIS14" s="29">
        <v>0</v>
      </c>
      <c r="OIT14" s="29">
        <v>0</v>
      </c>
      <c r="OIU14" s="29">
        <v>0</v>
      </c>
      <c r="OIV14" s="29">
        <v>0</v>
      </c>
      <c r="OIW14" s="29">
        <v>0</v>
      </c>
      <c r="OIX14" s="29">
        <v>0</v>
      </c>
      <c r="OIY14" s="29">
        <v>0</v>
      </c>
      <c r="OIZ14" s="29">
        <v>0</v>
      </c>
      <c r="OJA14" s="29">
        <v>0</v>
      </c>
      <c r="OJB14" s="29">
        <v>0</v>
      </c>
      <c r="OJC14" s="29">
        <v>0</v>
      </c>
      <c r="OJD14" s="29">
        <v>0</v>
      </c>
      <c r="OJE14" s="29">
        <v>0</v>
      </c>
      <c r="OJF14" s="29">
        <v>0</v>
      </c>
      <c r="OJG14" s="29">
        <v>0</v>
      </c>
      <c r="OJH14" s="29">
        <v>0</v>
      </c>
      <c r="OJI14" s="29">
        <v>0</v>
      </c>
      <c r="OJJ14" s="29">
        <v>0</v>
      </c>
      <c r="OJK14" s="29">
        <v>0</v>
      </c>
      <c r="OJL14" s="29">
        <v>0</v>
      </c>
      <c r="OJM14" s="29">
        <v>0</v>
      </c>
      <c r="OJN14" s="29">
        <v>0</v>
      </c>
      <c r="OJO14" s="29">
        <v>0</v>
      </c>
      <c r="OJP14" s="29">
        <v>0</v>
      </c>
      <c r="OJQ14" s="29">
        <v>0</v>
      </c>
      <c r="OJR14" s="29">
        <v>0</v>
      </c>
      <c r="OJS14" s="29">
        <v>0</v>
      </c>
      <c r="OJT14" s="29">
        <v>0</v>
      </c>
      <c r="OJU14" s="29">
        <v>0</v>
      </c>
      <c r="OJV14" s="29">
        <v>0</v>
      </c>
      <c r="OJW14" s="29">
        <v>0</v>
      </c>
      <c r="OJX14" s="29">
        <v>0</v>
      </c>
      <c r="OJY14" s="29">
        <v>0</v>
      </c>
      <c r="OJZ14" s="29">
        <v>0</v>
      </c>
      <c r="OKA14" s="29">
        <v>0</v>
      </c>
      <c r="OKB14" s="29">
        <v>0</v>
      </c>
      <c r="OKC14" s="29">
        <v>0</v>
      </c>
      <c r="OKD14" s="29">
        <v>0</v>
      </c>
      <c r="OKE14" s="29">
        <v>0</v>
      </c>
      <c r="OKF14" s="29">
        <v>0</v>
      </c>
      <c r="OKG14" s="29">
        <v>0</v>
      </c>
      <c r="OKH14" s="29">
        <v>0</v>
      </c>
      <c r="OKI14" s="29">
        <v>0</v>
      </c>
      <c r="OKJ14" s="29">
        <v>0</v>
      </c>
      <c r="OKK14" s="29">
        <v>0</v>
      </c>
      <c r="OKL14" s="29">
        <v>0</v>
      </c>
      <c r="OKM14" s="29">
        <v>0</v>
      </c>
      <c r="OKN14" s="29">
        <v>0</v>
      </c>
      <c r="OKO14" s="29">
        <v>0</v>
      </c>
      <c r="OKP14" s="29">
        <v>0</v>
      </c>
      <c r="OKQ14" s="29">
        <v>0</v>
      </c>
      <c r="OKR14" s="29">
        <v>0</v>
      </c>
      <c r="OKS14" s="29">
        <v>0</v>
      </c>
      <c r="OKT14" s="29">
        <v>0</v>
      </c>
      <c r="OKU14" s="29">
        <v>0</v>
      </c>
      <c r="OKV14" s="29">
        <v>0</v>
      </c>
      <c r="OKW14" s="29">
        <v>0</v>
      </c>
      <c r="OKX14" s="29">
        <v>0</v>
      </c>
      <c r="OKY14" s="29">
        <v>0</v>
      </c>
      <c r="OKZ14" s="29">
        <v>0</v>
      </c>
      <c r="OLA14" s="29">
        <v>0</v>
      </c>
      <c r="OLB14" s="29">
        <v>0</v>
      </c>
      <c r="OLC14" s="29">
        <v>0</v>
      </c>
      <c r="OLD14" s="29">
        <v>0</v>
      </c>
      <c r="OLE14" s="29">
        <v>0</v>
      </c>
      <c r="OLF14" s="29">
        <v>0</v>
      </c>
      <c r="OLG14" s="29">
        <v>0</v>
      </c>
      <c r="OLH14" s="29">
        <v>0</v>
      </c>
      <c r="OLI14" s="29">
        <v>0</v>
      </c>
      <c r="OLJ14" s="29">
        <v>0</v>
      </c>
      <c r="OLK14" s="29">
        <v>0</v>
      </c>
      <c r="OLL14" s="29">
        <v>0</v>
      </c>
      <c r="OLM14" s="29">
        <v>0</v>
      </c>
      <c r="OLN14" s="29">
        <v>0</v>
      </c>
      <c r="OLO14" s="29">
        <v>0</v>
      </c>
      <c r="OLP14" s="29">
        <v>0</v>
      </c>
      <c r="OLQ14" s="29">
        <v>0</v>
      </c>
      <c r="OLR14" s="29">
        <v>0</v>
      </c>
      <c r="OLS14" s="29">
        <v>0</v>
      </c>
      <c r="OLT14" s="29">
        <v>0</v>
      </c>
      <c r="OLU14" s="29">
        <v>0</v>
      </c>
      <c r="OLV14" s="29">
        <v>0</v>
      </c>
      <c r="OLW14" s="29">
        <v>0</v>
      </c>
      <c r="OLX14" s="29">
        <v>0</v>
      </c>
      <c r="OLY14" s="29">
        <v>0</v>
      </c>
      <c r="OLZ14" s="29">
        <v>0</v>
      </c>
      <c r="OMA14" s="29">
        <v>0</v>
      </c>
      <c r="OMB14" s="29">
        <v>0</v>
      </c>
      <c r="OMC14" s="29">
        <v>0</v>
      </c>
      <c r="OMD14" s="29">
        <v>0</v>
      </c>
      <c r="OME14" s="29">
        <v>0</v>
      </c>
      <c r="OMF14" s="29">
        <v>0</v>
      </c>
      <c r="OMG14" s="29">
        <v>0</v>
      </c>
      <c r="OMH14" s="29">
        <v>0</v>
      </c>
      <c r="OMI14" s="29">
        <v>0</v>
      </c>
      <c r="OMJ14" s="29">
        <v>0</v>
      </c>
      <c r="OMK14" s="29">
        <v>0</v>
      </c>
      <c r="OML14" s="29">
        <v>0</v>
      </c>
      <c r="OMM14" s="29">
        <v>0</v>
      </c>
      <c r="OMN14" s="29">
        <v>0</v>
      </c>
      <c r="OMO14" s="29">
        <v>0</v>
      </c>
      <c r="OMP14" s="29">
        <v>0</v>
      </c>
      <c r="OMQ14" s="29">
        <v>0</v>
      </c>
      <c r="OMR14" s="29">
        <v>0</v>
      </c>
      <c r="OMS14" s="29">
        <v>0</v>
      </c>
      <c r="OMT14" s="29">
        <v>0</v>
      </c>
      <c r="OMU14" s="29">
        <v>0</v>
      </c>
      <c r="OMV14" s="29">
        <v>0</v>
      </c>
      <c r="OMW14" s="29">
        <v>0</v>
      </c>
      <c r="OMX14" s="29">
        <v>0</v>
      </c>
      <c r="OMY14" s="29">
        <v>0</v>
      </c>
      <c r="OMZ14" s="29">
        <v>0</v>
      </c>
      <c r="ONA14" s="29">
        <v>0</v>
      </c>
      <c r="ONB14" s="29">
        <v>0</v>
      </c>
      <c r="ONC14" s="29">
        <v>0</v>
      </c>
      <c r="OND14" s="29">
        <v>0</v>
      </c>
      <c r="ONE14" s="29">
        <v>0</v>
      </c>
      <c r="ONF14" s="29">
        <v>0</v>
      </c>
      <c r="ONG14" s="29">
        <v>0</v>
      </c>
      <c r="ONH14" s="29">
        <v>0</v>
      </c>
      <c r="ONI14" s="29">
        <v>0</v>
      </c>
      <c r="ONJ14" s="29">
        <v>0</v>
      </c>
      <c r="ONK14" s="29">
        <v>0</v>
      </c>
      <c r="ONL14" s="29">
        <v>0</v>
      </c>
      <c r="ONM14" s="29">
        <v>0</v>
      </c>
      <c r="ONN14" s="29">
        <v>0</v>
      </c>
      <c r="ONO14" s="29">
        <v>0</v>
      </c>
      <c r="ONP14" s="29">
        <v>0</v>
      </c>
      <c r="ONQ14" s="29">
        <v>0</v>
      </c>
      <c r="ONR14" s="29">
        <v>0</v>
      </c>
      <c r="ONS14" s="29">
        <v>0</v>
      </c>
      <c r="ONT14" s="29">
        <v>0</v>
      </c>
      <c r="ONU14" s="29">
        <v>0</v>
      </c>
      <c r="ONV14" s="29">
        <v>0</v>
      </c>
      <c r="ONW14" s="29">
        <v>0</v>
      </c>
      <c r="ONX14" s="29">
        <v>0</v>
      </c>
      <c r="ONY14" s="29">
        <v>0</v>
      </c>
      <c r="ONZ14" s="29">
        <v>0</v>
      </c>
      <c r="OOA14" s="29">
        <v>0</v>
      </c>
      <c r="OOB14" s="29">
        <v>0</v>
      </c>
      <c r="OOC14" s="29">
        <v>0</v>
      </c>
      <c r="OOD14" s="29">
        <v>0</v>
      </c>
      <c r="OOE14" s="29">
        <v>0</v>
      </c>
      <c r="OOF14" s="29">
        <v>0</v>
      </c>
      <c r="OOG14" s="29">
        <v>0</v>
      </c>
      <c r="OOH14" s="29">
        <v>0</v>
      </c>
      <c r="OOI14" s="29">
        <v>0</v>
      </c>
      <c r="OOJ14" s="29">
        <v>0</v>
      </c>
      <c r="OOK14" s="29">
        <v>0</v>
      </c>
      <c r="OOL14" s="29">
        <v>0</v>
      </c>
      <c r="OOM14" s="29">
        <v>0</v>
      </c>
      <c r="OON14" s="29">
        <v>0</v>
      </c>
      <c r="OOO14" s="29">
        <v>0</v>
      </c>
      <c r="OOP14" s="29">
        <v>0</v>
      </c>
      <c r="OOQ14" s="29">
        <v>0</v>
      </c>
      <c r="OOR14" s="29">
        <v>0</v>
      </c>
      <c r="OOS14" s="29">
        <v>0</v>
      </c>
      <c r="OOT14" s="29">
        <v>0</v>
      </c>
      <c r="OOU14" s="29">
        <v>0</v>
      </c>
      <c r="OOV14" s="29">
        <v>0</v>
      </c>
      <c r="OOW14" s="29">
        <v>0</v>
      </c>
      <c r="OOX14" s="29">
        <v>0</v>
      </c>
      <c r="OOY14" s="29">
        <v>0</v>
      </c>
      <c r="OOZ14" s="29">
        <v>0</v>
      </c>
      <c r="OPA14" s="29">
        <v>0</v>
      </c>
      <c r="OPB14" s="29">
        <v>0</v>
      </c>
      <c r="OPC14" s="29">
        <v>0</v>
      </c>
      <c r="OPD14" s="29">
        <v>0</v>
      </c>
      <c r="OPE14" s="29">
        <v>0</v>
      </c>
      <c r="OPF14" s="29">
        <v>0</v>
      </c>
      <c r="OPG14" s="29">
        <v>0</v>
      </c>
      <c r="OPH14" s="29">
        <v>0</v>
      </c>
      <c r="OPI14" s="29">
        <v>0</v>
      </c>
      <c r="OPJ14" s="29">
        <v>0</v>
      </c>
      <c r="OPK14" s="29">
        <v>0</v>
      </c>
      <c r="OPL14" s="29">
        <v>0</v>
      </c>
      <c r="OPM14" s="29">
        <v>0</v>
      </c>
      <c r="OPN14" s="29">
        <v>0</v>
      </c>
      <c r="OPO14" s="29">
        <v>0</v>
      </c>
      <c r="OPP14" s="29">
        <v>0</v>
      </c>
      <c r="OPQ14" s="29">
        <v>0</v>
      </c>
      <c r="OPR14" s="29">
        <v>0</v>
      </c>
      <c r="OPS14" s="29">
        <v>0</v>
      </c>
      <c r="OPT14" s="29">
        <v>0</v>
      </c>
      <c r="OPU14" s="29">
        <v>0</v>
      </c>
      <c r="OPV14" s="29">
        <v>0</v>
      </c>
      <c r="OPW14" s="29">
        <v>0</v>
      </c>
      <c r="OPX14" s="29">
        <v>0</v>
      </c>
      <c r="OPY14" s="29">
        <v>0</v>
      </c>
      <c r="OPZ14" s="29">
        <v>0</v>
      </c>
      <c r="OQA14" s="29">
        <v>0</v>
      </c>
      <c r="OQB14" s="29">
        <v>0</v>
      </c>
      <c r="OQC14" s="29">
        <v>0</v>
      </c>
      <c r="OQD14" s="29">
        <v>0</v>
      </c>
      <c r="OQE14" s="29">
        <v>0</v>
      </c>
      <c r="OQF14" s="29">
        <v>0</v>
      </c>
      <c r="OQG14" s="29">
        <v>0</v>
      </c>
      <c r="OQH14" s="29">
        <v>0</v>
      </c>
      <c r="OQI14" s="29">
        <v>0</v>
      </c>
      <c r="OQJ14" s="29">
        <v>0</v>
      </c>
      <c r="OQK14" s="29">
        <v>0</v>
      </c>
      <c r="OQL14" s="29">
        <v>0</v>
      </c>
      <c r="OQM14" s="29">
        <v>0</v>
      </c>
      <c r="OQN14" s="29">
        <v>0</v>
      </c>
      <c r="OQO14" s="29">
        <v>0</v>
      </c>
      <c r="OQP14" s="29">
        <v>0</v>
      </c>
      <c r="OQQ14" s="29">
        <v>0</v>
      </c>
      <c r="OQR14" s="29">
        <v>0</v>
      </c>
      <c r="OQS14" s="29">
        <v>0</v>
      </c>
      <c r="OQT14" s="29">
        <v>0</v>
      </c>
      <c r="OQU14" s="29">
        <v>0</v>
      </c>
      <c r="OQV14" s="29">
        <v>0</v>
      </c>
      <c r="OQW14" s="29">
        <v>0</v>
      </c>
      <c r="OQX14" s="29">
        <v>0</v>
      </c>
      <c r="OQY14" s="29">
        <v>0</v>
      </c>
      <c r="OQZ14" s="29">
        <v>0</v>
      </c>
      <c r="ORA14" s="29">
        <v>0</v>
      </c>
      <c r="ORB14" s="29">
        <v>0</v>
      </c>
      <c r="ORC14" s="29">
        <v>0</v>
      </c>
      <c r="ORD14" s="29">
        <v>0</v>
      </c>
      <c r="ORE14" s="29">
        <v>0</v>
      </c>
      <c r="ORF14" s="29">
        <v>0</v>
      </c>
      <c r="ORG14" s="29">
        <v>0</v>
      </c>
      <c r="ORH14" s="29">
        <v>0</v>
      </c>
      <c r="ORI14" s="29">
        <v>0</v>
      </c>
      <c r="ORJ14" s="29">
        <v>0</v>
      </c>
      <c r="ORK14" s="29">
        <v>0</v>
      </c>
      <c r="ORL14" s="29">
        <v>0</v>
      </c>
      <c r="ORM14" s="29">
        <v>0</v>
      </c>
      <c r="ORN14" s="29">
        <v>0</v>
      </c>
      <c r="ORO14" s="29">
        <v>0</v>
      </c>
      <c r="ORP14" s="29">
        <v>0</v>
      </c>
      <c r="ORQ14" s="29">
        <v>0</v>
      </c>
      <c r="ORR14" s="29">
        <v>0</v>
      </c>
      <c r="ORS14" s="29">
        <v>0</v>
      </c>
      <c r="ORT14" s="29">
        <v>0</v>
      </c>
      <c r="ORU14" s="29">
        <v>0</v>
      </c>
      <c r="ORV14" s="29">
        <v>0</v>
      </c>
      <c r="ORW14" s="29">
        <v>0</v>
      </c>
      <c r="ORX14" s="29">
        <v>0</v>
      </c>
      <c r="ORY14" s="29">
        <v>0</v>
      </c>
      <c r="ORZ14" s="29">
        <v>0</v>
      </c>
      <c r="OSA14" s="29">
        <v>0</v>
      </c>
      <c r="OSB14" s="29">
        <v>0</v>
      </c>
      <c r="OSC14" s="29">
        <v>0</v>
      </c>
      <c r="OSD14" s="29">
        <v>0</v>
      </c>
      <c r="OSE14" s="29">
        <v>0</v>
      </c>
      <c r="OSF14" s="29">
        <v>0</v>
      </c>
      <c r="OSG14" s="29">
        <v>0</v>
      </c>
      <c r="OSH14" s="29">
        <v>0</v>
      </c>
      <c r="OSI14" s="29">
        <v>0</v>
      </c>
      <c r="OSJ14" s="29">
        <v>0</v>
      </c>
      <c r="OSK14" s="29">
        <v>0</v>
      </c>
      <c r="OSL14" s="29">
        <v>0</v>
      </c>
      <c r="OSM14" s="29">
        <v>0</v>
      </c>
      <c r="OSN14" s="29">
        <v>0</v>
      </c>
      <c r="OSO14" s="29">
        <v>0</v>
      </c>
      <c r="OSP14" s="29">
        <v>0</v>
      </c>
      <c r="OSQ14" s="29">
        <v>0</v>
      </c>
      <c r="OSR14" s="29">
        <v>0</v>
      </c>
      <c r="OSS14" s="29">
        <v>0</v>
      </c>
      <c r="OST14" s="29">
        <v>0</v>
      </c>
      <c r="OSU14" s="29">
        <v>0</v>
      </c>
      <c r="OSV14" s="29">
        <v>0</v>
      </c>
      <c r="OSW14" s="29">
        <v>0</v>
      </c>
      <c r="OSX14" s="29">
        <v>0</v>
      </c>
      <c r="OSY14" s="29">
        <v>0</v>
      </c>
      <c r="OSZ14" s="29">
        <v>0</v>
      </c>
      <c r="OTA14" s="29">
        <v>0</v>
      </c>
      <c r="OTB14" s="29">
        <v>0</v>
      </c>
      <c r="OTC14" s="29">
        <v>0</v>
      </c>
      <c r="OTD14" s="29">
        <v>0</v>
      </c>
      <c r="OTE14" s="29">
        <v>0</v>
      </c>
      <c r="OTF14" s="29">
        <v>0</v>
      </c>
      <c r="OTG14" s="29">
        <v>0</v>
      </c>
      <c r="OTH14" s="29">
        <v>0</v>
      </c>
      <c r="OTI14" s="29">
        <v>0</v>
      </c>
      <c r="OTJ14" s="29">
        <v>0</v>
      </c>
      <c r="OTK14" s="29">
        <v>0</v>
      </c>
      <c r="OTL14" s="29">
        <v>0</v>
      </c>
      <c r="OTM14" s="29">
        <v>0</v>
      </c>
      <c r="OTN14" s="29">
        <v>0</v>
      </c>
      <c r="OTO14" s="29">
        <v>0</v>
      </c>
      <c r="OTP14" s="29">
        <v>0</v>
      </c>
      <c r="OTQ14" s="29">
        <v>0</v>
      </c>
      <c r="OTR14" s="29">
        <v>0</v>
      </c>
      <c r="OTS14" s="29">
        <v>0</v>
      </c>
      <c r="OTT14" s="29">
        <v>0</v>
      </c>
      <c r="OTU14" s="29">
        <v>0</v>
      </c>
      <c r="OTV14" s="29">
        <v>0</v>
      </c>
      <c r="OTW14" s="29">
        <v>0</v>
      </c>
      <c r="OTX14" s="29">
        <v>0</v>
      </c>
      <c r="OTY14" s="29">
        <v>0</v>
      </c>
      <c r="OTZ14" s="29">
        <v>0</v>
      </c>
      <c r="OUA14" s="29">
        <v>0</v>
      </c>
      <c r="OUB14" s="29">
        <v>0</v>
      </c>
      <c r="OUC14" s="29">
        <v>0</v>
      </c>
      <c r="OUD14" s="29">
        <v>0</v>
      </c>
      <c r="OUE14" s="29">
        <v>0</v>
      </c>
      <c r="OUF14" s="29">
        <v>0</v>
      </c>
      <c r="OUG14" s="29">
        <v>0</v>
      </c>
      <c r="OUH14" s="29">
        <v>0</v>
      </c>
      <c r="OUI14" s="29">
        <v>0</v>
      </c>
      <c r="OUJ14" s="29">
        <v>0</v>
      </c>
      <c r="OUK14" s="29">
        <v>0</v>
      </c>
      <c r="OUL14" s="29">
        <v>0</v>
      </c>
      <c r="OUM14" s="29">
        <v>0</v>
      </c>
      <c r="OUN14" s="29">
        <v>0</v>
      </c>
      <c r="OUO14" s="29">
        <v>0</v>
      </c>
      <c r="OUP14" s="29">
        <v>0</v>
      </c>
      <c r="OUQ14" s="29">
        <v>0</v>
      </c>
      <c r="OUR14" s="29">
        <v>0</v>
      </c>
      <c r="OUS14" s="29">
        <v>0</v>
      </c>
      <c r="OUT14" s="29">
        <v>0</v>
      </c>
      <c r="OUU14" s="29">
        <v>0</v>
      </c>
      <c r="OUV14" s="29">
        <v>0</v>
      </c>
      <c r="OUW14" s="29">
        <v>0</v>
      </c>
      <c r="OUX14" s="29">
        <v>0</v>
      </c>
      <c r="OUY14" s="29">
        <v>0</v>
      </c>
      <c r="OUZ14" s="29">
        <v>0</v>
      </c>
      <c r="OVA14" s="29">
        <v>0</v>
      </c>
      <c r="OVB14" s="29">
        <v>0</v>
      </c>
      <c r="OVC14" s="29">
        <v>0</v>
      </c>
      <c r="OVD14" s="29">
        <v>0</v>
      </c>
      <c r="OVE14" s="29">
        <v>0</v>
      </c>
      <c r="OVF14" s="29">
        <v>0</v>
      </c>
      <c r="OVG14" s="29">
        <v>0</v>
      </c>
      <c r="OVH14" s="29">
        <v>0</v>
      </c>
      <c r="OVI14" s="29">
        <v>0</v>
      </c>
      <c r="OVJ14" s="29">
        <v>0</v>
      </c>
      <c r="OVK14" s="29">
        <v>0</v>
      </c>
      <c r="OVL14" s="29">
        <v>0</v>
      </c>
      <c r="OVM14" s="29">
        <v>0</v>
      </c>
      <c r="OVN14" s="29">
        <v>0</v>
      </c>
      <c r="OVO14" s="29">
        <v>0</v>
      </c>
      <c r="OVP14" s="29">
        <v>0</v>
      </c>
      <c r="OVQ14" s="29">
        <v>0</v>
      </c>
      <c r="OVR14" s="29">
        <v>0</v>
      </c>
      <c r="OVS14" s="29">
        <v>0</v>
      </c>
      <c r="OVT14" s="29">
        <v>0</v>
      </c>
      <c r="OVU14" s="29">
        <v>0</v>
      </c>
      <c r="OVV14" s="29">
        <v>0</v>
      </c>
      <c r="OVW14" s="29">
        <v>0</v>
      </c>
      <c r="OVX14" s="29">
        <v>0</v>
      </c>
      <c r="OVY14" s="29">
        <v>0</v>
      </c>
      <c r="OVZ14" s="29">
        <v>0</v>
      </c>
      <c r="OWA14" s="29">
        <v>0</v>
      </c>
      <c r="OWB14" s="29">
        <v>0</v>
      </c>
      <c r="OWC14" s="29">
        <v>0</v>
      </c>
      <c r="OWD14" s="29">
        <v>0</v>
      </c>
      <c r="OWE14" s="29">
        <v>0</v>
      </c>
      <c r="OWF14" s="29">
        <v>0</v>
      </c>
      <c r="OWG14" s="29">
        <v>0</v>
      </c>
      <c r="OWH14" s="29">
        <v>0</v>
      </c>
      <c r="OWI14" s="29">
        <v>0</v>
      </c>
      <c r="OWJ14" s="29">
        <v>0</v>
      </c>
      <c r="OWK14" s="29">
        <v>0</v>
      </c>
      <c r="OWL14" s="29">
        <v>0</v>
      </c>
      <c r="OWM14" s="29">
        <v>0</v>
      </c>
      <c r="OWN14" s="29">
        <v>0</v>
      </c>
      <c r="OWO14" s="29">
        <v>0</v>
      </c>
      <c r="OWP14" s="29">
        <v>0</v>
      </c>
      <c r="OWQ14" s="29">
        <v>0</v>
      </c>
      <c r="OWR14" s="29">
        <v>0</v>
      </c>
      <c r="OWS14" s="29">
        <v>0</v>
      </c>
      <c r="OWT14" s="29">
        <v>0</v>
      </c>
      <c r="OWU14" s="29">
        <v>0</v>
      </c>
      <c r="OWV14" s="29">
        <v>0</v>
      </c>
      <c r="OWW14" s="29">
        <v>0</v>
      </c>
      <c r="OWX14" s="29">
        <v>0</v>
      </c>
      <c r="OWY14" s="29">
        <v>0</v>
      </c>
      <c r="OWZ14" s="29">
        <v>0</v>
      </c>
      <c r="OXA14" s="29">
        <v>0</v>
      </c>
      <c r="OXB14" s="29">
        <v>0</v>
      </c>
      <c r="OXC14" s="29">
        <v>0</v>
      </c>
      <c r="OXD14" s="29">
        <v>0</v>
      </c>
      <c r="OXE14" s="29">
        <v>0</v>
      </c>
      <c r="OXF14" s="29">
        <v>0</v>
      </c>
      <c r="OXG14" s="29">
        <v>0</v>
      </c>
      <c r="OXH14" s="29">
        <v>0</v>
      </c>
      <c r="OXI14" s="29">
        <v>0</v>
      </c>
      <c r="OXJ14" s="29">
        <v>0</v>
      </c>
      <c r="OXK14" s="29">
        <v>0</v>
      </c>
      <c r="OXL14" s="29">
        <v>0</v>
      </c>
      <c r="OXM14" s="29">
        <v>0</v>
      </c>
      <c r="OXN14" s="29">
        <v>0</v>
      </c>
      <c r="OXO14" s="29">
        <v>0</v>
      </c>
      <c r="OXP14" s="29">
        <v>0</v>
      </c>
      <c r="OXQ14" s="29">
        <v>0</v>
      </c>
      <c r="OXR14" s="29">
        <v>0</v>
      </c>
      <c r="OXS14" s="29">
        <v>0</v>
      </c>
      <c r="OXT14" s="29">
        <v>0</v>
      </c>
      <c r="OXU14" s="29">
        <v>0</v>
      </c>
      <c r="OXV14" s="29">
        <v>0</v>
      </c>
      <c r="OXW14" s="29">
        <v>0</v>
      </c>
      <c r="OXX14" s="29">
        <v>0</v>
      </c>
      <c r="OXY14" s="29">
        <v>0</v>
      </c>
      <c r="OXZ14" s="29">
        <v>0</v>
      </c>
      <c r="OYA14" s="29">
        <v>0</v>
      </c>
      <c r="OYB14" s="29">
        <v>0</v>
      </c>
      <c r="OYC14" s="29">
        <v>0</v>
      </c>
      <c r="OYD14" s="29">
        <v>0</v>
      </c>
      <c r="OYE14" s="29">
        <v>0</v>
      </c>
      <c r="OYF14" s="29">
        <v>0</v>
      </c>
      <c r="OYG14" s="29">
        <v>0</v>
      </c>
      <c r="OYH14" s="29">
        <v>0</v>
      </c>
      <c r="OYI14" s="29">
        <v>0</v>
      </c>
      <c r="OYJ14" s="29">
        <v>0</v>
      </c>
      <c r="OYK14" s="29">
        <v>0</v>
      </c>
      <c r="OYL14" s="29">
        <v>0</v>
      </c>
      <c r="OYM14" s="29">
        <v>0</v>
      </c>
      <c r="OYN14" s="29">
        <v>0</v>
      </c>
      <c r="OYO14" s="29">
        <v>0</v>
      </c>
      <c r="OYP14" s="29">
        <v>0</v>
      </c>
      <c r="OYQ14" s="29">
        <v>0</v>
      </c>
      <c r="OYR14" s="29">
        <v>0</v>
      </c>
      <c r="OYS14" s="29">
        <v>0</v>
      </c>
      <c r="OYT14" s="29">
        <v>0</v>
      </c>
      <c r="OYU14" s="29">
        <v>0</v>
      </c>
      <c r="OYV14" s="29">
        <v>0</v>
      </c>
      <c r="OYW14" s="29">
        <v>0</v>
      </c>
      <c r="OYX14" s="29">
        <v>0</v>
      </c>
      <c r="OYY14" s="29">
        <v>0</v>
      </c>
      <c r="OYZ14" s="29">
        <v>0</v>
      </c>
      <c r="OZA14" s="29">
        <v>0</v>
      </c>
      <c r="OZB14" s="29">
        <v>0</v>
      </c>
      <c r="OZC14" s="29">
        <v>0</v>
      </c>
      <c r="OZD14" s="29">
        <v>0</v>
      </c>
      <c r="OZE14" s="29">
        <v>0</v>
      </c>
      <c r="OZF14" s="29">
        <v>0</v>
      </c>
      <c r="OZG14" s="29">
        <v>0</v>
      </c>
      <c r="OZH14" s="29">
        <v>0</v>
      </c>
      <c r="OZI14" s="29">
        <v>0</v>
      </c>
      <c r="OZJ14" s="29">
        <v>0</v>
      </c>
      <c r="OZK14" s="29">
        <v>0</v>
      </c>
      <c r="OZL14" s="29">
        <v>0</v>
      </c>
      <c r="OZM14" s="29">
        <v>0</v>
      </c>
      <c r="OZN14" s="29">
        <v>0</v>
      </c>
      <c r="OZO14" s="29">
        <v>0</v>
      </c>
      <c r="OZP14" s="29">
        <v>0</v>
      </c>
      <c r="OZQ14" s="29">
        <v>0</v>
      </c>
      <c r="OZR14" s="29">
        <v>0</v>
      </c>
      <c r="OZS14" s="29">
        <v>0</v>
      </c>
      <c r="OZT14" s="29">
        <v>0</v>
      </c>
      <c r="OZU14" s="29">
        <v>0</v>
      </c>
      <c r="OZV14" s="29">
        <v>0</v>
      </c>
      <c r="OZW14" s="29">
        <v>0</v>
      </c>
      <c r="OZX14" s="29">
        <v>0</v>
      </c>
      <c r="OZY14" s="29">
        <v>0</v>
      </c>
      <c r="OZZ14" s="29">
        <v>0</v>
      </c>
      <c r="PAA14" s="29">
        <v>0</v>
      </c>
      <c r="PAB14" s="29">
        <v>0</v>
      </c>
      <c r="PAC14" s="29">
        <v>0</v>
      </c>
      <c r="PAD14" s="29">
        <v>0</v>
      </c>
      <c r="PAE14" s="29">
        <v>0</v>
      </c>
      <c r="PAF14" s="29">
        <v>0</v>
      </c>
      <c r="PAG14" s="29">
        <v>0</v>
      </c>
      <c r="PAH14" s="29">
        <v>0</v>
      </c>
      <c r="PAI14" s="29">
        <v>0</v>
      </c>
      <c r="PAJ14" s="29">
        <v>0</v>
      </c>
      <c r="PAK14" s="29">
        <v>0</v>
      </c>
      <c r="PAL14" s="29">
        <v>0</v>
      </c>
      <c r="PAM14" s="29">
        <v>0</v>
      </c>
      <c r="PAN14" s="29">
        <v>0</v>
      </c>
      <c r="PAO14" s="29">
        <v>0</v>
      </c>
      <c r="PAP14" s="29">
        <v>0</v>
      </c>
      <c r="PAQ14" s="29">
        <v>0</v>
      </c>
      <c r="PAR14" s="29">
        <v>0</v>
      </c>
      <c r="PAS14" s="29">
        <v>0</v>
      </c>
      <c r="PAT14" s="29">
        <v>0</v>
      </c>
      <c r="PAU14" s="29">
        <v>0</v>
      </c>
      <c r="PAV14" s="29">
        <v>0</v>
      </c>
      <c r="PAW14" s="29">
        <v>0</v>
      </c>
      <c r="PAX14" s="29">
        <v>0</v>
      </c>
      <c r="PAY14" s="29">
        <v>0</v>
      </c>
      <c r="PAZ14" s="29">
        <v>0</v>
      </c>
      <c r="PBA14" s="29">
        <v>0</v>
      </c>
      <c r="PBB14" s="29">
        <v>0</v>
      </c>
      <c r="PBC14" s="29">
        <v>0</v>
      </c>
      <c r="PBD14" s="29">
        <v>0</v>
      </c>
      <c r="PBE14" s="29">
        <v>0</v>
      </c>
      <c r="PBF14" s="29">
        <v>0</v>
      </c>
      <c r="PBG14" s="29">
        <v>0</v>
      </c>
      <c r="PBH14" s="29">
        <v>0</v>
      </c>
      <c r="PBI14" s="29">
        <v>0</v>
      </c>
      <c r="PBJ14" s="29">
        <v>0</v>
      </c>
      <c r="PBK14" s="29">
        <v>0</v>
      </c>
      <c r="PBL14" s="29">
        <v>0</v>
      </c>
      <c r="PBM14" s="29">
        <v>0</v>
      </c>
      <c r="PBN14" s="29">
        <v>0</v>
      </c>
      <c r="PBO14" s="29">
        <v>0</v>
      </c>
      <c r="PBP14" s="29">
        <v>0</v>
      </c>
      <c r="PBQ14" s="29">
        <v>0</v>
      </c>
      <c r="PBR14" s="29">
        <v>0</v>
      </c>
      <c r="PBS14" s="29">
        <v>0</v>
      </c>
      <c r="PBT14" s="29">
        <v>0</v>
      </c>
      <c r="PBU14" s="29">
        <v>0</v>
      </c>
      <c r="PBV14" s="29">
        <v>0</v>
      </c>
      <c r="PBW14" s="29">
        <v>0</v>
      </c>
      <c r="PBX14" s="29">
        <v>0</v>
      </c>
      <c r="PBY14" s="29">
        <v>0</v>
      </c>
      <c r="PBZ14" s="29">
        <v>0</v>
      </c>
      <c r="PCA14" s="29">
        <v>0</v>
      </c>
      <c r="PCB14" s="29">
        <v>0</v>
      </c>
      <c r="PCC14" s="29">
        <v>0</v>
      </c>
      <c r="PCD14" s="29">
        <v>0</v>
      </c>
      <c r="PCE14" s="29">
        <v>0</v>
      </c>
      <c r="PCF14" s="29">
        <v>0</v>
      </c>
      <c r="PCG14" s="29">
        <v>0</v>
      </c>
      <c r="PCH14" s="29">
        <v>0</v>
      </c>
      <c r="PCI14" s="29">
        <v>0</v>
      </c>
      <c r="PCJ14" s="29">
        <v>0</v>
      </c>
      <c r="PCK14" s="29">
        <v>0</v>
      </c>
      <c r="PCL14" s="29">
        <v>0</v>
      </c>
      <c r="PCM14" s="29">
        <v>0</v>
      </c>
      <c r="PCN14" s="29">
        <v>0</v>
      </c>
      <c r="PCO14" s="29">
        <v>0</v>
      </c>
      <c r="PCP14" s="29">
        <v>0</v>
      </c>
      <c r="PCQ14" s="29">
        <v>0</v>
      </c>
      <c r="PCR14" s="29">
        <v>0</v>
      </c>
      <c r="PCS14" s="29">
        <v>0</v>
      </c>
      <c r="PCT14" s="29">
        <v>0</v>
      </c>
      <c r="PCU14" s="29">
        <v>0</v>
      </c>
      <c r="PCV14" s="29">
        <v>0</v>
      </c>
      <c r="PCW14" s="29">
        <v>0</v>
      </c>
      <c r="PCX14" s="29">
        <v>0</v>
      </c>
      <c r="PCY14" s="29">
        <v>0</v>
      </c>
      <c r="PCZ14" s="29">
        <v>0</v>
      </c>
      <c r="PDA14" s="29">
        <v>0</v>
      </c>
      <c r="PDB14" s="29">
        <v>0</v>
      </c>
      <c r="PDC14" s="29">
        <v>0</v>
      </c>
      <c r="PDD14" s="29">
        <v>0</v>
      </c>
      <c r="PDE14" s="29">
        <v>0</v>
      </c>
      <c r="PDF14" s="29">
        <v>0</v>
      </c>
      <c r="PDG14" s="29">
        <v>0</v>
      </c>
      <c r="PDH14" s="29">
        <v>0</v>
      </c>
      <c r="PDI14" s="29">
        <v>0</v>
      </c>
      <c r="PDJ14" s="29">
        <v>0</v>
      </c>
      <c r="PDK14" s="29">
        <v>0</v>
      </c>
      <c r="PDL14" s="29">
        <v>0</v>
      </c>
      <c r="PDM14" s="29">
        <v>0</v>
      </c>
      <c r="PDN14" s="29">
        <v>0</v>
      </c>
      <c r="PDO14" s="29">
        <v>0</v>
      </c>
      <c r="PDP14" s="29">
        <v>0</v>
      </c>
      <c r="PDQ14" s="29">
        <v>0</v>
      </c>
      <c r="PDR14" s="29">
        <v>0</v>
      </c>
      <c r="PDS14" s="29">
        <v>0</v>
      </c>
      <c r="PDT14" s="29">
        <v>0</v>
      </c>
      <c r="PDU14" s="29">
        <v>0</v>
      </c>
      <c r="PDV14" s="29">
        <v>0</v>
      </c>
      <c r="PDW14" s="29">
        <v>0</v>
      </c>
      <c r="PDX14" s="29">
        <v>0</v>
      </c>
      <c r="PDY14" s="29">
        <v>0</v>
      </c>
      <c r="PDZ14" s="29">
        <v>0</v>
      </c>
      <c r="PEA14" s="29">
        <v>0</v>
      </c>
      <c r="PEB14" s="29">
        <v>0</v>
      </c>
      <c r="PEC14" s="29">
        <v>0</v>
      </c>
      <c r="PED14" s="29">
        <v>0</v>
      </c>
      <c r="PEE14" s="29">
        <v>0</v>
      </c>
      <c r="PEF14" s="29">
        <v>0</v>
      </c>
      <c r="PEG14" s="29">
        <v>0</v>
      </c>
      <c r="PEH14" s="29">
        <v>0</v>
      </c>
      <c r="PEI14" s="29">
        <v>0</v>
      </c>
      <c r="PEJ14" s="29">
        <v>0</v>
      </c>
      <c r="PEK14" s="29">
        <v>0</v>
      </c>
      <c r="PEL14" s="29">
        <v>0</v>
      </c>
      <c r="PEM14" s="29">
        <v>0</v>
      </c>
      <c r="PEN14" s="29">
        <v>0</v>
      </c>
      <c r="PEO14" s="29">
        <v>0</v>
      </c>
      <c r="PEP14" s="29">
        <v>0</v>
      </c>
      <c r="PEQ14" s="29">
        <v>0</v>
      </c>
      <c r="PER14" s="29">
        <v>0</v>
      </c>
      <c r="PES14" s="29">
        <v>0</v>
      </c>
      <c r="PET14" s="29">
        <v>0</v>
      </c>
      <c r="PEU14" s="29">
        <v>0</v>
      </c>
      <c r="PEV14" s="29">
        <v>0</v>
      </c>
      <c r="PEW14" s="29">
        <v>0</v>
      </c>
      <c r="PEX14" s="29">
        <v>0</v>
      </c>
      <c r="PEY14" s="29">
        <v>0</v>
      </c>
      <c r="PEZ14" s="29">
        <v>0</v>
      </c>
      <c r="PFA14" s="29">
        <v>0</v>
      </c>
      <c r="PFB14" s="29">
        <v>0</v>
      </c>
      <c r="PFC14" s="29">
        <v>0</v>
      </c>
      <c r="PFD14" s="29">
        <v>0</v>
      </c>
      <c r="PFE14" s="29">
        <v>0</v>
      </c>
      <c r="PFF14" s="29">
        <v>0</v>
      </c>
      <c r="PFG14" s="29">
        <v>0</v>
      </c>
      <c r="PFH14" s="29">
        <v>0</v>
      </c>
      <c r="PFI14" s="29">
        <v>0</v>
      </c>
      <c r="PFJ14" s="29">
        <v>0</v>
      </c>
      <c r="PFK14" s="29">
        <v>0</v>
      </c>
      <c r="PFL14" s="29">
        <v>0</v>
      </c>
      <c r="PFM14" s="29">
        <v>0</v>
      </c>
      <c r="PFN14" s="29">
        <v>0</v>
      </c>
      <c r="PFO14" s="29">
        <v>0</v>
      </c>
      <c r="PFP14" s="29">
        <v>0</v>
      </c>
      <c r="PFQ14" s="29">
        <v>0</v>
      </c>
      <c r="PFR14" s="29">
        <v>0</v>
      </c>
      <c r="PFS14" s="29">
        <v>0</v>
      </c>
      <c r="PFT14" s="29">
        <v>0</v>
      </c>
      <c r="PFU14" s="29">
        <v>0</v>
      </c>
      <c r="PFV14" s="29">
        <v>0</v>
      </c>
      <c r="PFW14" s="29">
        <v>0</v>
      </c>
      <c r="PFX14" s="29">
        <v>0</v>
      </c>
      <c r="PFY14" s="29">
        <v>0</v>
      </c>
      <c r="PFZ14" s="29">
        <v>0</v>
      </c>
      <c r="PGA14" s="29">
        <v>0</v>
      </c>
      <c r="PGB14" s="29">
        <v>0</v>
      </c>
      <c r="PGC14" s="29">
        <v>0</v>
      </c>
      <c r="PGD14" s="29">
        <v>0</v>
      </c>
      <c r="PGE14" s="29">
        <v>0</v>
      </c>
      <c r="PGF14" s="29">
        <v>0</v>
      </c>
      <c r="PGG14" s="29">
        <v>0</v>
      </c>
      <c r="PGH14" s="29">
        <v>0</v>
      </c>
      <c r="PGI14" s="29">
        <v>0</v>
      </c>
      <c r="PGJ14" s="29">
        <v>0</v>
      </c>
      <c r="PGK14" s="29">
        <v>0</v>
      </c>
      <c r="PGL14" s="29">
        <v>0</v>
      </c>
      <c r="PGM14" s="29">
        <v>0</v>
      </c>
      <c r="PGN14" s="29">
        <v>0</v>
      </c>
      <c r="PGO14" s="29">
        <v>0</v>
      </c>
      <c r="PGP14" s="29">
        <v>0</v>
      </c>
      <c r="PGQ14" s="29">
        <v>0</v>
      </c>
      <c r="PGR14" s="29">
        <v>0</v>
      </c>
      <c r="PGS14" s="29">
        <v>0</v>
      </c>
      <c r="PGT14" s="29">
        <v>0</v>
      </c>
      <c r="PGU14" s="29">
        <v>0</v>
      </c>
      <c r="PGV14" s="29">
        <v>0</v>
      </c>
      <c r="PGW14" s="29">
        <v>0</v>
      </c>
      <c r="PGX14" s="29">
        <v>0</v>
      </c>
      <c r="PGY14" s="29">
        <v>0</v>
      </c>
      <c r="PGZ14" s="29">
        <v>0</v>
      </c>
      <c r="PHA14" s="29">
        <v>0</v>
      </c>
      <c r="PHB14" s="29">
        <v>0</v>
      </c>
      <c r="PHC14" s="29">
        <v>0</v>
      </c>
      <c r="PHD14" s="29">
        <v>0</v>
      </c>
      <c r="PHE14" s="29">
        <v>0</v>
      </c>
      <c r="PHF14" s="29">
        <v>0</v>
      </c>
      <c r="PHG14" s="29">
        <v>0</v>
      </c>
      <c r="PHH14" s="29">
        <v>0</v>
      </c>
      <c r="PHI14" s="29">
        <v>0</v>
      </c>
      <c r="PHJ14" s="29">
        <v>0</v>
      </c>
      <c r="PHK14" s="29">
        <v>0</v>
      </c>
      <c r="PHL14" s="29">
        <v>0</v>
      </c>
      <c r="PHM14" s="29">
        <v>0</v>
      </c>
      <c r="PHN14" s="29">
        <v>0</v>
      </c>
      <c r="PHO14" s="29">
        <v>0</v>
      </c>
      <c r="PHP14" s="29">
        <v>0</v>
      </c>
      <c r="PHQ14" s="29">
        <v>0</v>
      </c>
      <c r="PHR14" s="29">
        <v>0</v>
      </c>
      <c r="PHS14" s="29">
        <v>0</v>
      </c>
      <c r="PHT14" s="29">
        <v>0</v>
      </c>
      <c r="PHU14" s="29">
        <v>0</v>
      </c>
      <c r="PHV14" s="29">
        <v>0</v>
      </c>
      <c r="PHW14" s="29">
        <v>0</v>
      </c>
      <c r="PHX14" s="29">
        <v>0</v>
      </c>
      <c r="PHY14" s="29">
        <v>0</v>
      </c>
      <c r="PHZ14" s="29">
        <v>0</v>
      </c>
      <c r="PIA14" s="29">
        <v>0</v>
      </c>
      <c r="PIB14" s="29">
        <v>0</v>
      </c>
      <c r="PIC14" s="29">
        <v>0</v>
      </c>
      <c r="PID14" s="29">
        <v>0</v>
      </c>
      <c r="PIE14" s="29">
        <v>0</v>
      </c>
      <c r="PIF14" s="29">
        <v>0</v>
      </c>
      <c r="PIG14" s="29">
        <v>0</v>
      </c>
      <c r="PIH14" s="29">
        <v>0</v>
      </c>
      <c r="PII14" s="29">
        <v>0</v>
      </c>
      <c r="PIJ14" s="29">
        <v>0</v>
      </c>
      <c r="PIK14" s="29">
        <v>0</v>
      </c>
      <c r="PIL14" s="29">
        <v>0</v>
      </c>
      <c r="PIM14" s="29">
        <v>0</v>
      </c>
      <c r="PIN14" s="29">
        <v>0</v>
      </c>
      <c r="PIO14" s="29">
        <v>0</v>
      </c>
      <c r="PIP14" s="29">
        <v>0</v>
      </c>
      <c r="PIQ14" s="29">
        <v>0</v>
      </c>
      <c r="PIR14" s="29">
        <v>0</v>
      </c>
      <c r="PIS14" s="29">
        <v>0</v>
      </c>
      <c r="PIT14" s="29">
        <v>0</v>
      </c>
      <c r="PIU14" s="29">
        <v>0</v>
      </c>
      <c r="PIV14" s="29">
        <v>0</v>
      </c>
      <c r="PIW14" s="29">
        <v>0</v>
      </c>
      <c r="PIX14" s="29">
        <v>0</v>
      </c>
      <c r="PIY14" s="29">
        <v>0</v>
      </c>
      <c r="PIZ14" s="29">
        <v>0</v>
      </c>
      <c r="PJA14" s="29">
        <v>0</v>
      </c>
      <c r="PJB14" s="29">
        <v>0</v>
      </c>
      <c r="PJC14" s="29">
        <v>0</v>
      </c>
      <c r="PJD14" s="29">
        <v>0</v>
      </c>
      <c r="PJE14" s="29">
        <v>0</v>
      </c>
      <c r="PJF14" s="29">
        <v>0</v>
      </c>
      <c r="PJG14" s="29">
        <v>0</v>
      </c>
      <c r="PJH14" s="29">
        <v>0</v>
      </c>
      <c r="PJI14" s="29">
        <v>0</v>
      </c>
      <c r="PJJ14" s="29">
        <v>0</v>
      </c>
      <c r="PJK14" s="29">
        <v>0</v>
      </c>
      <c r="PJL14" s="29">
        <v>0</v>
      </c>
      <c r="PJM14" s="29">
        <v>0</v>
      </c>
      <c r="PJN14" s="29">
        <v>0</v>
      </c>
      <c r="PJO14" s="29">
        <v>0</v>
      </c>
      <c r="PJP14" s="29">
        <v>0</v>
      </c>
      <c r="PJQ14" s="29">
        <v>0</v>
      </c>
      <c r="PJR14" s="29">
        <v>0</v>
      </c>
      <c r="PJS14" s="29">
        <v>0</v>
      </c>
      <c r="PJT14" s="29">
        <v>0</v>
      </c>
      <c r="PJU14" s="29">
        <v>0</v>
      </c>
      <c r="PJV14" s="29">
        <v>0</v>
      </c>
      <c r="PJW14" s="29">
        <v>0</v>
      </c>
      <c r="PJX14" s="29">
        <v>0</v>
      </c>
      <c r="PJY14" s="29">
        <v>0</v>
      </c>
      <c r="PJZ14" s="29">
        <v>0</v>
      </c>
      <c r="PKA14" s="29">
        <v>0</v>
      </c>
      <c r="PKB14" s="29">
        <v>0</v>
      </c>
      <c r="PKC14" s="29">
        <v>0</v>
      </c>
      <c r="PKD14" s="29">
        <v>0</v>
      </c>
      <c r="PKE14" s="29">
        <v>0</v>
      </c>
      <c r="PKF14" s="29">
        <v>0</v>
      </c>
      <c r="PKG14" s="29">
        <v>0</v>
      </c>
      <c r="PKH14" s="29">
        <v>0</v>
      </c>
      <c r="PKI14" s="29">
        <v>0</v>
      </c>
      <c r="PKJ14" s="29">
        <v>0</v>
      </c>
      <c r="PKK14" s="29">
        <v>0</v>
      </c>
      <c r="PKL14" s="29">
        <v>0</v>
      </c>
      <c r="PKM14" s="29">
        <v>0</v>
      </c>
      <c r="PKN14" s="29">
        <v>0</v>
      </c>
      <c r="PKO14" s="29">
        <v>0</v>
      </c>
      <c r="PKP14" s="29">
        <v>0</v>
      </c>
      <c r="PKQ14" s="29">
        <v>0</v>
      </c>
      <c r="PKR14" s="29">
        <v>0</v>
      </c>
      <c r="PKS14" s="29">
        <v>0</v>
      </c>
      <c r="PKT14" s="29">
        <v>0</v>
      </c>
      <c r="PKU14" s="29">
        <v>0</v>
      </c>
      <c r="PKV14" s="29">
        <v>0</v>
      </c>
      <c r="PKW14" s="29">
        <v>0</v>
      </c>
      <c r="PKX14" s="29">
        <v>0</v>
      </c>
      <c r="PKY14" s="29">
        <v>0</v>
      </c>
      <c r="PKZ14" s="29">
        <v>0</v>
      </c>
      <c r="PLA14" s="29">
        <v>0</v>
      </c>
      <c r="PLB14" s="29">
        <v>0</v>
      </c>
      <c r="PLC14" s="29">
        <v>0</v>
      </c>
      <c r="PLD14" s="29">
        <v>0</v>
      </c>
      <c r="PLE14" s="29">
        <v>0</v>
      </c>
      <c r="PLF14" s="29">
        <v>0</v>
      </c>
      <c r="PLG14" s="29">
        <v>0</v>
      </c>
      <c r="PLH14" s="29">
        <v>0</v>
      </c>
      <c r="PLI14" s="29">
        <v>0</v>
      </c>
      <c r="PLJ14" s="29">
        <v>0</v>
      </c>
      <c r="PLK14" s="29">
        <v>0</v>
      </c>
      <c r="PLL14" s="29">
        <v>0</v>
      </c>
      <c r="PLM14" s="29">
        <v>0</v>
      </c>
      <c r="PLN14" s="29">
        <v>0</v>
      </c>
      <c r="PLO14" s="29">
        <v>0</v>
      </c>
      <c r="PLP14" s="29">
        <v>0</v>
      </c>
      <c r="PLQ14" s="29">
        <v>0</v>
      </c>
      <c r="PLR14" s="29">
        <v>0</v>
      </c>
      <c r="PLS14" s="29">
        <v>0</v>
      </c>
      <c r="PLT14" s="29">
        <v>0</v>
      </c>
      <c r="PLU14" s="29">
        <v>0</v>
      </c>
      <c r="PLV14" s="29">
        <v>0</v>
      </c>
      <c r="PLW14" s="29">
        <v>0</v>
      </c>
      <c r="PLX14" s="29">
        <v>0</v>
      </c>
      <c r="PLY14" s="29">
        <v>0</v>
      </c>
      <c r="PLZ14" s="29">
        <v>0</v>
      </c>
      <c r="PMA14" s="29">
        <v>0</v>
      </c>
      <c r="PMB14" s="29">
        <v>0</v>
      </c>
      <c r="PMC14" s="29">
        <v>0</v>
      </c>
      <c r="PMD14" s="29">
        <v>0</v>
      </c>
      <c r="PME14" s="29">
        <v>0</v>
      </c>
      <c r="PMF14" s="29">
        <v>0</v>
      </c>
      <c r="PMG14" s="29">
        <v>0</v>
      </c>
      <c r="PMH14" s="29">
        <v>0</v>
      </c>
      <c r="PMI14" s="29">
        <v>0</v>
      </c>
      <c r="PMJ14" s="29">
        <v>0</v>
      </c>
      <c r="PMK14" s="29">
        <v>0</v>
      </c>
      <c r="PML14" s="29">
        <v>0</v>
      </c>
      <c r="PMM14" s="29">
        <v>0</v>
      </c>
      <c r="PMN14" s="29">
        <v>0</v>
      </c>
      <c r="PMO14" s="29">
        <v>0</v>
      </c>
      <c r="PMP14" s="29">
        <v>0</v>
      </c>
      <c r="PMQ14" s="29">
        <v>0</v>
      </c>
      <c r="PMR14" s="29">
        <v>0</v>
      </c>
      <c r="PMS14" s="29">
        <v>0</v>
      </c>
      <c r="PMT14" s="29">
        <v>0</v>
      </c>
      <c r="PMU14" s="29">
        <v>0</v>
      </c>
      <c r="PMV14" s="29">
        <v>0</v>
      </c>
      <c r="PMW14" s="29">
        <v>0</v>
      </c>
      <c r="PMX14" s="29">
        <v>0</v>
      </c>
      <c r="PMY14" s="29">
        <v>0</v>
      </c>
      <c r="PMZ14" s="29">
        <v>0</v>
      </c>
      <c r="PNA14" s="29">
        <v>0</v>
      </c>
      <c r="PNB14" s="29">
        <v>0</v>
      </c>
      <c r="PNC14" s="29">
        <v>0</v>
      </c>
      <c r="PND14" s="29">
        <v>0</v>
      </c>
      <c r="PNE14" s="29">
        <v>0</v>
      </c>
      <c r="PNF14" s="29">
        <v>0</v>
      </c>
      <c r="PNG14" s="29">
        <v>0</v>
      </c>
      <c r="PNH14" s="29">
        <v>0</v>
      </c>
      <c r="PNI14" s="29">
        <v>0</v>
      </c>
      <c r="PNJ14" s="29">
        <v>0</v>
      </c>
      <c r="PNK14" s="29">
        <v>0</v>
      </c>
      <c r="PNL14" s="29">
        <v>0</v>
      </c>
      <c r="PNM14" s="29">
        <v>0</v>
      </c>
      <c r="PNN14" s="29">
        <v>0</v>
      </c>
      <c r="PNO14" s="29">
        <v>0</v>
      </c>
      <c r="PNP14" s="29">
        <v>0</v>
      </c>
      <c r="PNQ14" s="29">
        <v>0</v>
      </c>
      <c r="PNR14" s="29">
        <v>0</v>
      </c>
      <c r="PNS14" s="29">
        <v>0</v>
      </c>
      <c r="PNT14" s="29">
        <v>0</v>
      </c>
      <c r="PNU14" s="29">
        <v>0</v>
      </c>
      <c r="PNV14" s="29">
        <v>0</v>
      </c>
      <c r="PNW14" s="29">
        <v>0</v>
      </c>
      <c r="PNX14" s="29">
        <v>0</v>
      </c>
      <c r="PNY14" s="29">
        <v>0</v>
      </c>
      <c r="PNZ14" s="29">
        <v>0</v>
      </c>
      <c r="POA14" s="29">
        <v>0</v>
      </c>
      <c r="POB14" s="29">
        <v>0</v>
      </c>
      <c r="POC14" s="29">
        <v>0</v>
      </c>
      <c r="POD14" s="29">
        <v>0</v>
      </c>
      <c r="POE14" s="29">
        <v>0</v>
      </c>
      <c r="POF14" s="29">
        <v>0</v>
      </c>
      <c r="POG14" s="29">
        <v>0</v>
      </c>
      <c r="POH14" s="29">
        <v>0</v>
      </c>
      <c r="POI14" s="29">
        <v>0</v>
      </c>
      <c r="POJ14" s="29">
        <v>0</v>
      </c>
      <c r="POK14" s="29">
        <v>0</v>
      </c>
      <c r="POL14" s="29">
        <v>0</v>
      </c>
      <c r="POM14" s="29">
        <v>0</v>
      </c>
      <c r="PON14" s="29">
        <v>0</v>
      </c>
      <c r="POO14" s="29">
        <v>0</v>
      </c>
      <c r="POP14" s="29">
        <v>0</v>
      </c>
      <c r="POQ14" s="29">
        <v>0</v>
      </c>
      <c r="POR14" s="29">
        <v>0</v>
      </c>
      <c r="POS14" s="29">
        <v>0</v>
      </c>
      <c r="POT14" s="29">
        <v>0</v>
      </c>
      <c r="POU14" s="29">
        <v>0</v>
      </c>
      <c r="POV14" s="29">
        <v>0</v>
      </c>
      <c r="POW14" s="29">
        <v>0</v>
      </c>
      <c r="POX14" s="29">
        <v>0</v>
      </c>
      <c r="POY14" s="29">
        <v>0</v>
      </c>
      <c r="POZ14" s="29">
        <v>0</v>
      </c>
      <c r="PPA14" s="29">
        <v>0</v>
      </c>
      <c r="PPB14" s="29">
        <v>0</v>
      </c>
      <c r="PPC14" s="29">
        <v>0</v>
      </c>
      <c r="PPD14" s="29">
        <v>0</v>
      </c>
      <c r="PPE14" s="29">
        <v>0</v>
      </c>
      <c r="PPF14" s="29">
        <v>0</v>
      </c>
      <c r="PPG14" s="29">
        <v>0</v>
      </c>
      <c r="PPH14" s="29">
        <v>0</v>
      </c>
      <c r="PPI14" s="29">
        <v>0</v>
      </c>
      <c r="PPJ14" s="29">
        <v>0</v>
      </c>
      <c r="PPK14" s="29">
        <v>0</v>
      </c>
      <c r="PPL14" s="29">
        <v>0</v>
      </c>
      <c r="PPM14" s="29">
        <v>0</v>
      </c>
      <c r="PPN14" s="29">
        <v>0</v>
      </c>
      <c r="PPO14" s="29">
        <v>0</v>
      </c>
      <c r="PPP14" s="29">
        <v>0</v>
      </c>
      <c r="PPQ14" s="29">
        <v>0</v>
      </c>
      <c r="PPR14" s="29">
        <v>0</v>
      </c>
      <c r="PPS14" s="29">
        <v>0</v>
      </c>
      <c r="PPT14" s="29">
        <v>0</v>
      </c>
      <c r="PPU14" s="29">
        <v>0</v>
      </c>
      <c r="PPV14" s="29">
        <v>0</v>
      </c>
      <c r="PPW14" s="29">
        <v>0</v>
      </c>
      <c r="PPX14" s="29">
        <v>0</v>
      </c>
      <c r="PPY14" s="29">
        <v>0</v>
      </c>
      <c r="PPZ14" s="29">
        <v>0</v>
      </c>
      <c r="PQA14" s="29">
        <v>0</v>
      </c>
      <c r="PQB14" s="29">
        <v>0</v>
      </c>
      <c r="PQC14" s="29">
        <v>0</v>
      </c>
      <c r="PQD14" s="29">
        <v>0</v>
      </c>
      <c r="PQE14" s="29">
        <v>0</v>
      </c>
      <c r="PQF14" s="29">
        <v>0</v>
      </c>
      <c r="PQG14" s="29">
        <v>0</v>
      </c>
      <c r="PQH14" s="29">
        <v>0</v>
      </c>
      <c r="PQI14" s="29">
        <v>0</v>
      </c>
      <c r="PQJ14" s="29">
        <v>0</v>
      </c>
      <c r="PQK14" s="29">
        <v>0</v>
      </c>
      <c r="PQL14" s="29">
        <v>0</v>
      </c>
      <c r="PQM14" s="29">
        <v>0</v>
      </c>
      <c r="PQN14" s="29">
        <v>0</v>
      </c>
      <c r="PQO14" s="29">
        <v>0</v>
      </c>
      <c r="PQP14" s="29">
        <v>0</v>
      </c>
      <c r="PQQ14" s="29">
        <v>0</v>
      </c>
      <c r="PQR14" s="29">
        <v>0</v>
      </c>
      <c r="PQS14" s="29">
        <v>0</v>
      </c>
      <c r="PQT14" s="29">
        <v>0</v>
      </c>
      <c r="PQU14" s="29">
        <v>0</v>
      </c>
      <c r="PQV14" s="29">
        <v>0</v>
      </c>
      <c r="PQW14" s="29">
        <v>0</v>
      </c>
      <c r="PQX14" s="29">
        <v>0</v>
      </c>
      <c r="PQY14" s="29">
        <v>0</v>
      </c>
      <c r="PQZ14" s="29">
        <v>0</v>
      </c>
      <c r="PRA14" s="29">
        <v>0</v>
      </c>
      <c r="PRB14" s="29">
        <v>0</v>
      </c>
      <c r="PRC14" s="29">
        <v>0</v>
      </c>
      <c r="PRD14" s="29">
        <v>0</v>
      </c>
      <c r="PRE14" s="29">
        <v>0</v>
      </c>
      <c r="PRF14" s="29">
        <v>0</v>
      </c>
      <c r="PRG14" s="29">
        <v>0</v>
      </c>
      <c r="PRH14" s="29">
        <v>0</v>
      </c>
      <c r="PRI14" s="29">
        <v>0</v>
      </c>
      <c r="PRJ14" s="29">
        <v>0</v>
      </c>
      <c r="PRK14" s="29">
        <v>0</v>
      </c>
      <c r="PRL14" s="29">
        <v>0</v>
      </c>
      <c r="PRM14" s="29">
        <v>0</v>
      </c>
      <c r="PRN14" s="29">
        <v>0</v>
      </c>
      <c r="PRO14" s="29">
        <v>0</v>
      </c>
      <c r="PRP14" s="29">
        <v>0</v>
      </c>
      <c r="PRQ14" s="29">
        <v>0</v>
      </c>
      <c r="PRR14" s="29">
        <v>0</v>
      </c>
      <c r="PRS14" s="29">
        <v>0</v>
      </c>
      <c r="PRT14" s="29">
        <v>0</v>
      </c>
      <c r="PRU14" s="29">
        <v>0</v>
      </c>
      <c r="PRV14" s="29">
        <v>0</v>
      </c>
      <c r="PRW14" s="29">
        <v>0</v>
      </c>
      <c r="PRX14" s="29">
        <v>0</v>
      </c>
      <c r="PRY14" s="29">
        <v>0</v>
      </c>
      <c r="PRZ14" s="29">
        <v>0</v>
      </c>
      <c r="PSA14" s="29">
        <v>0</v>
      </c>
      <c r="PSB14" s="29">
        <v>0</v>
      </c>
      <c r="PSC14" s="29">
        <v>0</v>
      </c>
      <c r="PSD14" s="29">
        <v>0</v>
      </c>
      <c r="PSE14" s="29">
        <v>0</v>
      </c>
      <c r="PSF14" s="29">
        <v>0</v>
      </c>
      <c r="PSG14" s="29">
        <v>0</v>
      </c>
      <c r="PSH14" s="29">
        <v>0</v>
      </c>
      <c r="PSI14" s="29">
        <v>0</v>
      </c>
      <c r="PSJ14" s="29">
        <v>0</v>
      </c>
      <c r="PSK14" s="29">
        <v>0</v>
      </c>
      <c r="PSL14" s="29">
        <v>0</v>
      </c>
      <c r="PSM14" s="29">
        <v>0</v>
      </c>
      <c r="PSN14" s="29">
        <v>0</v>
      </c>
      <c r="PSO14" s="29">
        <v>0</v>
      </c>
      <c r="PSP14" s="29">
        <v>0</v>
      </c>
      <c r="PSQ14" s="29">
        <v>0</v>
      </c>
      <c r="PSR14" s="29">
        <v>0</v>
      </c>
      <c r="PSS14" s="29">
        <v>0</v>
      </c>
      <c r="PST14" s="29">
        <v>0</v>
      </c>
      <c r="PSU14" s="29">
        <v>0</v>
      </c>
      <c r="PSV14" s="29">
        <v>0</v>
      </c>
      <c r="PSW14" s="29">
        <v>0</v>
      </c>
      <c r="PSX14" s="29">
        <v>0</v>
      </c>
      <c r="PSY14" s="29">
        <v>0</v>
      </c>
      <c r="PSZ14" s="29">
        <v>0</v>
      </c>
      <c r="PTA14" s="29">
        <v>0</v>
      </c>
      <c r="PTB14" s="29">
        <v>0</v>
      </c>
      <c r="PTC14" s="29">
        <v>0</v>
      </c>
      <c r="PTD14" s="29">
        <v>0</v>
      </c>
      <c r="PTE14" s="29">
        <v>0</v>
      </c>
      <c r="PTF14" s="29">
        <v>0</v>
      </c>
      <c r="PTG14" s="29">
        <v>0</v>
      </c>
      <c r="PTH14" s="29">
        <v>0</v>
      </c>
      <c r="PTI14" s="29">
        <v>0</v>
      </c>
      <c r="PTJ14" s="29">
        <v>0</v>
      </c>
      <c r="PTK14" s="29">
        <v>0</v>
      </c>
      <c r="PTL14" s="29">
        <v>0</v>
      </c>
      <c r="PTM14" s="29">
        <v>0</v>
      </c>
      <c r="PTN14" s="29">
        <v>0</v>
      </c>
      <c r="PTO14" s="29">
        <v>0</v>
      </c>
      <c r="PTP14" s="29">
        <v>0</v>
      </c>
      <c r="PTQ14" s="29">
        <v>0</v>
      </c>
      <c r="PTR14" s="29">
        <v>0</v>
      </c>
      <c r="PTS14" s="29">
        <v>0</v>
      </c>
      <c r="PTT14" s="29">
        <v>0</v>
      </c>
      <c r="PTU14" s="29">
        <v>0</v>
      </c>
      <c r="PTV14" s="29">
        <v>0</v>
      </c>
      <c r="PTW14" s="29">
        <v>0</v>
      </c>
      <c r="PTX14" s="29">
        <v>0</v>
      </c>
      <c r="PTY14" s="29">
        <v>0</v>
      </c>
      <c r="PTZ14" s="29">
        <v>0</v>
      </c>
      <c r="PUA14" s="29">
        <v>0</v>
      </c>
      <c r="PUB14" s="29">
        <v>0</v>
      </c>
      <c r="PUC14" s="29">
        <v>0</v>
      </c>
      <c r="PUD14" s="29">
        <v>0</v>
      </c>
      <c r="PUE14" s="29">
        <v>0</v>
      </c>
      <c r="PUF14" s="29">
        <v>0</v>
      </c>
      <c r="PUG14" s="29">
        <v>0</v>
      </c>
      <c r="PUH14" s="29">
        <v>0</v>
      </c>
      <c r="PUI14" s="29">
        <v>0</v>
      </c>
      <c r="PUJ14" s="29">
        <v>0</v>
      </c>
      <c r="PUK14" s="29">
        <v>0</v>
      </c>
      <c r="PUL14" s="29">
        <v>0</v>
      </c>
      <c r="PUM14" s="29">
        <v>0</v>
      </c>
      <c r="PUN14" s="29">
        <v>0</v>
      </c>
      <c r="PUO14" s="29">
        <v>0</v>
      </c>
      <c r="PUP14" s="29">
        <v>0</v>
      </c>
      <c r="PUQ14" s="29">
        <v>0</v>
      </c>
      <c r="PUR14" s="29">
        <v>0</v>
      </c>
      <c r="PUS14" s="29">
        <v>0</v>
      </c>
      <c r="PUT14" s="29">
        <v>0</v>
      </c>
      <c r="PUU14" s="29">
        <v>0</v>
      </c>
      <c r="PUV14" s="29">
        <v>0</v>
      </c>
      <c r="PUW14" s="29">
        <v>0</v>
      </c>
      <c r="PUX14" s="29">
        <v>0</v>
      </c>
      <c r="PUY14" s="29">
        <v>0</v>
      </c>
      <c r="PUZ14" s="29">
        <v>0</v>
      </c>
      <c r="PVA14" s="29">
        <v>0</v>
      </c>
      <c r="PVB14" s="29">
        <v>0</v>
      </c>
      <c r="PVC14" s="29">
        <v>0</v>
      </c>
      <c r="PVD14" s="29">
        <v>0</v>
      </c>
      <c r="PVE14" s="29">
        <v>0</v>
      </c>
      <c r="PVF14" s="29">
        <v>0</v>
      </c>
      <c r="PVG14" s="29">
        <v>0</v>
      </c>
      <c r="PVH14" s="29">
        <v>0</v>
      </c>
      <c r="PVI14" s="29">
        <v>0</v>
      </c>
      <c r="PVJ14" s="29">
        <v>0</v>
      </c>
      <c r="PVK14" s="29">
        <v>0</v>
      </c>
      <c r="PVL14" s="29">
        <v>0</v>
      </c>
      <c r="PVM14" s="29">
        <v>0</v>
      </c>
      <c r="PVN14" s="29">
        <v>0</v>
      </c>
      <c r="PVO14" s="29">
        <v>0</v>
      </c>
      <c r="PVP14" s="29">
        <v>0</v>
      </c>
      <c r="PVQ14" s="29">
        <v>0</v>
      </c>
      <c r="PVR14" s="29">
        <v>0</v>
      </c>
      <c r="PVS14" s="29">
        <v>0</v>
      </c>
      <c r="PVT14" s="29">
        <v>0</v>
      </c>
      <c r="PVU14" s="29">
        <v>0</v>
      </c>
      <c r="PVV14" s="29">
        <v>0</v>
      </c>
      <c r="PVW14" s="29">
        <v>0</v>
      </c>
      <c r="PVX14" s="29">
        <v>0</v>
      </c>
      <c r="PVY14" s="29">
        <v>0</v>
      </c>
      <c r="PVZ14" s="29">
        <v>0</v>
      </c>
      <c r="PWA14" s="29">
        <v>0</v>
      </c>
      <c r="PWB14" s="29">
        <v>0</v>
      </c>
      <c r="PWC14" s="29">
        <v>0</v>
      </c>
      <c r="PWD14" s="29">
        <v>0</v>
      </c>
      <c r="PWE14" s="29">
        <v>0</v>
      </c>
      <c r="PWF14" s="29">
        <v>0</v>
      </c>
      <c r="PWG14" s="29">
        <v>0</v>
      </c>
      <c r="PWH14" s="29">
        <v>0</v>
      </c>
      <c r="PWI14" s="29">
        <v>0</v>
      </c>
      <c r="PWJ14" s="29">
        <v>0</v>
      </c>
      <c r="PWK14" s="29">
        <v>0</v>
      </c>
      <c r="PWL14" s="29">
        <v>0</v>
      </c>
      <c r="PWM14" s="29">
        <v>0</v>
      </c>
      <c r="PWN14" s="29">
        <v>0</v>
      </c>
      <c r="PWO14" s="29">
        <v>0</v>
      </c>
      <c r="PWP14" s="29">
        <v>0</v>
      </c>
      <c r="PWQ14" s="29">
        <v>0</v>
      </c>
      <c r="PWR14" s="29">
        <v>0</v>
      </c>
      <c r="PWS14" s="29">
        <v>0</v>
      </c>
      <c r="PWT14" s="29">
        <v>0</v>
      </c>
      <c r="PWU14" s="29">
        <v>0</v>
      </c>
      <c r="PWV14" s="29">
        <v>0</v>
      </c>
      <c r="PWW14" s="29">
        <v>0</v>
      </c>
      <c r="PWX14" s="29">
        <v>0</v>
      </c>
      <c r="PWY14" s="29">
        <v>0</v>
      </c>
      <c r="PWZ14" s="29">
        <v>0</v>
      </c>
      <c r="PXA14" s="29">
        <v>0</v>
      </c>
      <c r="PXB14" s="29">
        <v>0</v>
      </c>
      <c r="PXC14" s="29">
        <v>0</v>
      </c>
      <c r="PXD14" s="29">
        <v>0</v>
      </c>
      <c r="PXE14" s="29">
        <v>0</v>
      </c>
      <c r="PXF14" s="29">
        <v>0</v>
      </c>
      <c r="PXG14" s="29">
        <v>0</v>
      </c>
      <c r="PXH14" s="29">
        <v>0</v>
      </c>
      <c r="PXI14" s="29">
        <v>0</v>
      </c>
      <c r="PXJ14" s="29">
        <v>0</v>
      </c>
      <c r="PXK14" s="29">
        <v>0</v>
      </c>
      <c r="PXL14" s="29">
        <v>0</v>
      </c>
      <c r="PXM14" s="29">
        <v>0</v>
      </c>
      <c r="PXN14" s="29">
        <v>0</v>
      </c>
      <c r="PXO14" s="29">
        <v>0</v>
      </c>
      <c r="PXP14" s="29">
        <v>0</v>
      </c>
      <c r="PXQ14" s="29">
        <v>0</v>
      </c>
      <c r="PXR14" s="29">
        <v>0</v>
      </c>
      <c r="PXS14" s="29">
        <v>0</v>
      </c>
      <c r="PXT14" s="29">
        <v>0</v>
      </c>
      <c r="PXU14" s="29">
        <v>0</v>
      </c>
      <c r="PXV14" s="29">
        <v>0</v>
      </c>
      <c r="PXW14" s="29">
        <v>0</v>
      </c>
      <c r="PXX14" s="29">
        <v>0</v>
      </c>
      <c r="PXY14" s="29">
        <v>0</v>
      </c>
      <c r="PXZ14" s="29">
        <v>0</v>
      </c>
      <c r="PYA14" s="29">
        <v>0</v>
      </c>
      <c r="PYB14" s="29">
        <v>0</v>
      </c>
      <c r="PYC14" s="29">
        <v>0</v>
      </c>
      <c r="PYD14" s="29">
        <v>0</v>
      </c>
      <c r="PYE14" s="29">
        <v>0</v>
      </c>
      <c r="PYF14" s="29">
        <v>0</v>
      </c>
      <c r="PYG14" s="29">
        <v>0</v>
      </c>
      <c r="PYH14" s="29">
        <v>0</v>
      </c>
      <c r="PYI14" s="29">
        <v>0</v>
      </c>
      <c r="PYJ14" s="29">
        <v>0</v>
      </c>
      <c r="PYK14" s="29">
        <v>0</v>
      </c>
      <c r="PYL14" s="29">
        <v>0</v>
      </c>
      <c r="PYM14" s="29">
        <v>0</v>
      </c>
      <c r="PYN14" s="29">
        <v>0</v>
      </c>
      <c r="PYO14" s="29">
        <v>0</v>
      </c>
      <c r="PYP14" s="29">
        <v>0</v>
      </c>
      <c r="PYQ14" s="29">
        <v>0</v>
      </c>
      <c r="PYR14" s="29">
        <v>0</v>
      </c>
      <c r="PYS14" s="29">
        <v>0</v>
      </c>
      <c r="PYT14" s="29">
        <v>0</v>
      </c>
      <c r="PYU14" s="29">
        <v>0</v>
      </c>
      <c r="PYV14" s="29">
        <v>0</v>
      </c>
      <c r="PYW14" s="29">
        <v>0</v>
      </c>
      <c r="PYX14" s="29">
        <v>0</v>
      </c>
      <c r="PYY14" s="29">
        <v>0</v>
      </c>
      <c r="PYZ14" s="29">
        <v>0</v>
      </c>
      <c r="PZA14" s="29">
        <v>0</v>
      </c>
      <c r="PZB14" s="29">
        <v>0</v>
      </c>
      <c r="PZC14" s="29">
        <v>0</v>
      </c>
      <c r="PZD14" s="29">
        <v>0</v>
      </c>
      <c r="PZE14" s="29">
        <v>0</v>
      </c>
      <c r="PZF14" s="29">
        <v>0</v>
      </c>
      <c r="PZG14" s="29">
        <v>0</v>
      </c>
      <c r="PZH14" s="29">
        <v>0</v>
      </c>
      <c r="PZI14" s="29">
        <v>0</v>
      </c>
      <c r="PZJ14" s="29">
        <v>0</v>
      </c>
      <c r="PZK14" s="29">
        <v>0</v>
      </c>
      <c r="PZL14" s="29">
        <v>0</v>
      </c>
      <c r="PZM14" s="29">
        <v>0</v>
      </c>
      <c r="PZN14" s="29">
        <v>0</v>
      </c>
      <c r="PZO14" s="29">
        <v>0</v>
      </c>
      <c r="PZP14" s="29">
        <v>0</v>
      </c>
      <c r="PZQ14" s="29">
        <v>0</v>
      </c>
      <c r="PZR14" s="29">
        <v>0</v>
      </c>
      <c r="PZS14" s="29">
        <v>0</v>
      </c>
      <c r="PZT14" s="29">
        <v>0</v>
      </c>
      <c r="PZU14" s="29">
        <v>0</v>
      </c>
      <c r="PZV14" s="29">
        <v>0</v>
      </c>
      <c r="PZW14" s="29">
        <v>0</v>
      </c>
      <c r="PZX14" s="29">
        <v>0</v>
      </c>
      <c r="PZY14" s="29">
        <v>0</v>
      </c>
      <c r="PZZ14" s="29">
        <v>0</v>
      </c>
      <c r="QAA14" s="29">
        <v>0</v>
      </c>
      <c r="QAB14" s="29">
        <v>0</v>
      </c>
      <c r="QAC14" s="29">
        <v>0</v>
      </c>
      <c r="QAD14" s="29">
        <v>0</v>
      </c>
      <c r="QAE14" s="29">
        <v>0</v>
      </c>
      <c r="QAF14" s="29">
        <v>0</v>
      </c>
      <c r="QAG14" s="29">
        <v>0</v>
      </c>
      <c r="QAH14" s="29">
        <v>0</v>
      </c>
      <c r="QAI14" s="29">
        <v>0</v>
      </c>
      <c r="QAJ14" s="29">
        <v>0</v>
      </c>
      <c r="QAK14" s="29">
        <v>0</v>
      </c>
      <c r="QAL14" s="29">
        <v>0</v>
      </c>
      <c r="QAM14" s="29">
        <v>0</v>
      </c>
      <c r="QAN14" s="29">
        <v>0</v>
      </c>
      <c r="QAO14" s="29">
        <v>0</v>
      </c>
      <c r="QAP14" s="29">
        <v>0</v>
      </c>
      <c r="QAQ14" s="29">
        <v>0</v>
      </c>
      <c r="QAR14" s="29">
        <v>0</v>
      </c>
      <c r="QAS14" s="29">
        <v>0</v>
      </c>
      <c r="QAT14" s="29">
        <v>0</v>
      </c>
      <c r="QAU14" s="29">
        <v>0</v>
      </c>
      <c r="QAV14" s="29">
        <v>0</v>
      </c>
      <c r="QAW14" s="29">
        <v>0</v>
      </c>
      <c r="QAX14" s="29">
        <v>0</v>
      </c>
      <c r="QAY14" s="29">
        <v>0</v>
      </c>
      <c r="QAZ14" s="29">
        <v>0</v>
      </c>
      <c r="QBA14" s="29">
        <v>0</v>
      </c>
      <c r="QBB14" s="29">
        <v>0</v>
      </c>
      <c r="QBC14" s="29">
        <v>0</v>
      </c>
      <c r="QBD14" s="29">
        <v>0</v>
      </c>
      <c r="QBE14" s="29">
        <v>0</v>
      </c>
      <c r="QBF14" s="29">
        <v>0</v>
      </c>
      <c r="QBG14" s="29">
        <v>0</v>
      </c>
      <c r="QBH14" s="29">
        <v>0</v>
      </c>
      <c r="QBI14" s="29">
        <v>0</v>
      </c>
      <c r="QBJ14" s="29">
        <v>0</v>
      </c>
      <c r="QBK14" s="29">
        <v>0</v>
      </c>
      <c r="QBL14" s="29">
        <v>0</v>
      </c>
      <c r="QBM14" s="29">
        <v>0</v>
      </c>
      <c r="QBN14" s="29">
        <v>0</v>
      </c>
      <c r="QBO14" s="29">
        <v>0</v>
      </c>
      <c r="QBP14" s="29">
        <v>0</v>
      </c>
      <c r="QBQ14" s="29">
        <v>0</v>
      </c>
      <c r="QBR14" s="29">
        <v>0</v>
      </c>
      <c r="QBS14" s="29">
        <v>0</v>
      </c>
      <c r="QBT14" s="29">
        <v>0</v>
      </c>
      <c r="QBU14" s="29">
        <v>0</v>
      </c>
      <c r="QBV14" s="29">
        <v>0</v>
      </c>
      <c r="QBW14" s="29">
        <v>0</v>
      </c>
      <c r="QBX14" s="29">
        <v>0</v>
      </c>
      <c r="QBY14" s="29">
        <v>0</v>
      </c>
      <c r="QBZ14" s="29">
        <v>0</v>
      </c>
      <c r="QCA14" s="29">
        <v>0</v>
      </c>
      <c r="QCB14" s="29">
        <v>0</v>
      </c>
      <c r="QCC14" s="29">
        <v>0</v>
      </c>
      <c r="QCD14" s="29">
        <v>0</v>
      </c>
      <c r="QCE14" s="29">
        <v>0</v>
      </c>
      <c r="QCF14" s="29">
        <v>0</v>
      </c>
      <c r="QCG14" s="29">
        <v>0</v>
      </c>
      <c r="QCH14" s="29">
        <v>0</v>
      </c>
      <c r="QCI14" s="29">
        <v>0</v>
      </c>
      <c r="QCJ14" s="29">
        <v>0</v>
      </c>
      <c r="QCK14" s="29">
        <v>0</v>
      </c>
      <c r="QCL14" s="29">
        <v>0</v>
      </c>
      <c r="QCM14" s="29">
        <v>0</v>
      </c>
      <c r="QCN14" s="29">
        <v>0</v>
      </c>
      <c r="QCO14" s="29">
        <v>0</v>
      </c>
      <c r="QCP14" s="29">
        <v>0</v>
      </c>
      <c r="QCQ14" s="29">
        <v>0</v>
      </c>
      <c r="QCR14" s="29">
        <v>0</v>
      </c>
      <c r="QCS14" s="29">
        <v>0</v>
      </c>
      <c r="QCT14" s="29">
        <v>0</v>
      </c>
      <c r="QCU14" s="29">
        <v>0</v>
      </c>
      <c r="QCV14" s="29">
        <v>0</v>
      </c>
      <c r="QCW14" s="29">
        <v>0</v>
      </c>
      <c r="QCX14" s="29">
        <v>0</v>
      </c>
      <c r="QCY14" s="29">
        <v>0</v>
      </c>
      <c r="QCZ14" s="29">
        <v>0</v>
      </c>
      <c r="QDA14" s="29">
        <v>0</v>
      </c>
      <c r="QDB14" s="29">
        <v>0</v>
      </c>
      <c r="QDC14" s="29">
        <v>0</v>
      </c>
      <c r="QDD14" s="29">
        <v>0</v>
      </c>
      <c r="QDE14" s="29">
        <v>0</v>
      </c>
      <c r="QDF14" s="29">
        <v>0</v>
      </c>
      <c r="QDG14" s="29">
        <v>0</v>
      </c>
      <c r="QDH14" s="29">
        <v>0</v>
      </c>
      <c r="QDI14" s="29">
        <v>0</v>
      </c>
      <c r="QDJ14" s="29">
        <v>0</v>
      </c>
      <c r="QDK14" s="29">
        <v>0</v>
      </c>
      <c r="QDL14" s="29">
        <v>0</v>
      </c>
      <c r="QDM14" s="29">
        <v>0</v>
      </c>
      <c r="QDN14" s="29">
        <v>0</v>
      </c>
      <c r="QDO14" s="29">
        <v>0</v>
      </c>
      <c r="QDP14" s="29">
        <v>0</v>
      </c>
      <c r="QDQ14" s="29">
        <v>0</v>
      </c>
      <c r="QDR14" s="29">
        <v>0</v>
      </c>
      <c r="QDS14" s="29">
        <v>0</v>
      </c>
      <c r="QDT14" s="29">
        <v>0</v>
      </c>
      <c r="QDU14" s="29">
        <v>0</v>
      </c>
      <c r="QDV14" s="29">
        <v>0</v>
      </c>
      <c r="QDW14" s="29">
        <v>0</v>
      </c>
      <c r="QDX14" s="29">
        <v>0</v>
      </c>
      <c r="QDY14" s="29">
        <v>0</v>
      </c>
      <c r="QDZ14" s="29">
        <v>0</v>
      </c>
      <c r="QEA14" s="29">
        <v>0</v>
      </c>
      <c r="QEB14" s="29">
        <v>0</v>
      </c>
      <c r="QEC14" s="29">
        <v>0</v>
      </c>
      <c r="QED14" s="29">
        <v>0</v>
      </c>
      <c r="QEE14" s="29">
        <v>0</v>
      </c>
      <c r="QEF14" s="29">
        <v>0</v>
      </c>
      <c r="QEG14" s="29">
        <v>0</v>
      </c>
      <c r="QEH14" s="29">
        <v>0</v>
      </c>
      <c r="QEI14" s="29">
        <v>0</v>
      </c>
      <c r="QEJ14" s="29">
        <v>0</v>
      </c>
      <c r="QEK14" s="29">
        <v>0</v>
      </c>
      <c r="QEL14" s="29">
        <v>0</v>
      </c>
      <c r="QEM14" s="29">
        <v>0</v>
      </c>
      <c r="QEN14" s="29">
        <v>0</v>
      </c>
      <c r="QEO14" s="29">
        <v>0</v>
      </c>
      <c r="QEP14" s="29">
        <v>0</v>
      </c>
      <c r="QEQ14" s="29">
        <v>0</v>
      </c>
      <c r="QER14" s="29">
        <v>0</v>
      </c>
      <c r="QES14" s="29">
        <v>0</v>
      </c>
      <c r="QET14" s="29">
        <v>0</v>
      </c>
      <c r="QEU14" s="29">
        <v>0</v>
      </c>
      <c r="QEV14" s="29">
        <v>0</v>
      </c>
      <c r="QEW14" s="29">
        <v>0</v>
      </c>
      <c r="QEX14" s="29">
        <v>0</v>
      </c>
      <c r="QEY14" s="29">
        <v>0</v>
      </c>
      <c r="QEZ14" s="29">
        <v>0</v>
      </c>
      <c r="QFA14" s="29">
        <v>0</v>
      </c>
      <c r="QFB14" s="29">
        <v>0</v>
      </c>
      <c r="QFC14" s="29">
        <v>0</v>
      </c>
      <c r="QFD14" s="29">
        <v>0</v>
      </c>
      <c r="QFE14" s="29">
        <v>0</v>
      </c>
      <c r="QFF14" s="29">
        <v>0</v>
      </c>
      <c r="QFG14" s="29">
        <v>0</v>
      </c>
      <c r="QFH14" s="29">
        <v>0</v>
      </c>
      <c r="QFI14" s="29">
        <v>0</v>
      </c>
      <c r="QFJ14" s="29">
        <v>0</v>
      </c>
      <c r="QFK14" s="29">
        <v>0</v>
      </c>
      <c r="QFL14" s="29">
        <v>0</v>
      </c>
      <c r="QFM14" s="29">
        <v>0</v>
      </c>
      <c r="QFN14" s="29">
        <v>0</v>
      </c>
      <c r="QFO14" s="29">
        <v>0</v>
      </c>
      <c r="QFP14" s="29">
        <v>0</v>
      </c>
      <c r="QFQ14" s="29">
        <v>0</v>
      </c>
      <c r="QFR14" s="29">
        <v>0</v>
      </c>
      <c r="QFS14" s="29">
        <v>0</v>
      </c>
      <c r="QFT14" s="29">
        <v>0</v>
      </c>
      <c r="QFU14" s="29">
        <v>0</v>
      </c>
      <c r="QFV14" s="29">
        <v>0</v>
      </c>
      <c r="QFW14" s="29">
        <v>0</v>
      </c>
      <c r="QFX14" s="29">
        <v>0</v>
      </c>
      <c r="QFY14" s="29">
        <v>0</v>
      </c>
      <c r="QFZ14" s="29">
        <v>0</v>
      </c>
      <c r="QGA14" s="29">
        <v>0</v>
      </c>
      <c r="QGB14" s="29">
        <v>0</v>
      </c>
      <c r="QGC14" s="29">
        <v>0</v>
      </c>
      <c r="QGD14" s="29">
        <v>0</v>
      </c>
      <c r="QGE14" s="29">
        <v>0</v>
      </c>
      <c r="QGF14" s="29">
        <v>0</v>
      </c>
      <c r="QGG14" s="29">
        <v>0</v>
      </c>
      <c r="QGH14" s="29">
        <v>0</v>
      </c>
      <c r="QGI14" s="29">
        <v>0</v>
      </c>
      <c r="QGJ14" s="29">
        <v>0</v>
      </c>
      <c r="QGK14" s="29">
        <v>0</v>
      </c>
      <c r="QGL14" s="29">
        <v>0</v>
      </c>
      <c r="QGM14" s="29">
        <v>0</v>
      </c>
      <c r="QGN14" s="29">
        <v>0</v>
      </c>
      <c r="QGO14" s="29">
        <v>0</v>
      </c>
      <c r="QGP14" s="29">
        <v>0</v>
      </c>
      <c r="QGQ14" s="29">
        <v>0</v>
      </c>
      <c r="QGR14" s="29">
        <v>0</v>
      </c>
      <c r="QGS14" s="29">
        <v>0</v>
      </c>
      <c r="QGT14" s="29">
        <v>0</v>
      </c>
      <c r="QGU14" s="29">
        <v>0</v>
      </c>
      <c r="QGV14" s="29">
        <v>0</v>
      </c>
      <c r="QGW14" s="29">
        <v>0</v>
      </c>
      <c r="QGX14" s="29">
        <v>0</v>
      </c>
      <c r="QGY14" s="29">
        <v>0</v>
      </c>
      <c r="QGZ14" s="29">
        <v>0</v>
      </c>
      <c r="QHA14" s="29">
        <v>0</v>
      </c>
      <c r="QHB14" s="29">
        <v>0</v>
      </c>
      <c r="QHC14" s="29">
        <v>0</v>
      </c>
      <c r="QHD14" s="29">
        <v>0</v>
      </c>
      <c r="QHE14" s="29">
        <v>0</v>
      </c>
      <c r="QHF14" s="29">
        <v>0</v>
      </c>
      <c r="QHG14" s="29">
        <v>0</v>
      </c>
      <c r="QHH14" s="29">
        <v>0</v>
      </c>
      <c r="QHI14" s="29">
        <v>0</v>
      </c>
      <c r="QHJ14" s="29">
        <v>0</v>
      </c>
      <c r="QHK14" s="29">
        <v>0</v>
      </c>
      <c r="QHL14" s="29">
        <v>0</v>
      </c>
      <c r="QHM14" s="29">
        <v>0</v>
      </c>
      <c r="QHN14" s="29">
        <v>0</v>
      </c>
      <c r="QHO14" s="29">
        <v>0</v>
      </c>
      <c r="QHP14" s="29">
        <v>0</v>
      </c>
      <c r="QHQ14" s="29">
        <v>0</v>
      </c>
      <c r="QHR14" s="29">
        <v>0</v>
      </c>
      <c r="QHS14" s="29">
        <v>0</v>
      </c>
      <c r="QHT14" s="29">
        <v>0</v>
      </c>
      <c r="QHU14" s="29">
        <v>0</v>
      </c>
      <c r="QHV14" s="29">
        <v>0</v>
      </c>
      <c r="QHW14" s="29">
        <v>0</v>
      </c>
      <c r="QHX14" s="29">
        <v>0</v>
      </c>
      <c r="QHY14" s="29">
        <v>0</v>
      </c>
      <c r="QHZ14" s="29">
        <v>0</v>
      </c>
      <c r="QIA14" s="29">
        <v>0</v>
      </c>
      <c r="QIB14" s="29">
        <v>0</v>
      </c>
      <c r="QIC14" s="29">
        <v>0</v>
      </c>
      <c r="QID14" s="29">
        <v>0</v>
      </c>
      <c r="QIE14" s="29">
        <v>0</v>
      </c>
      <c r="QIF14" s="29">
        <v>0</v>
      </c>
      <c r="QIG14" s="29">
        <v>0</v>
      </c>
      <c r="QIH14" s="29">
        <v>0</v>
      </c>
      <c r="QII14" s="29">
        <v>0</v>
      </c>
      <c r="QIJ14" s="29">
        <v>0</v>
      </c>
      <c r="QIK14" s="29">
        <v>0</v>
      </c>
      <c r="QIL14" s="29">
        <v>0</v>
      </c>
      <c r="QIM14" s="29">
        <v>0</v>
      </c>
      <c r="QIN14" s="29">
        <v>0</v>
      </c>
      <c r="QIO14" s="29">
        <v>0</v>
      </c>
      <c r="QIP14" s="29">
        <v>0</v>
      </c>
      <c r="QIQ14" s="29">
        <v>0</v>
      </c>
      <c r="QIR14" s="29">
        <v>0</v>
      </c>
      <c r="QIS14" s="29">
        <v>0</v>
      </c>
      <c r="QIT14" s="29">
        <v>0</v>
      </c>
      <c r="QIU14" s="29">
        <v>0</v>
      </c>
      <c r="QIV14" s="29">
        <v>0</v>
      </c>
      <c r="QIW14" s="29">
        <v>0</v>
      </c>
      <c r="QIX14" s="29">
        <v>0</v>
      </c>
      <c r="QIY14" s="29">
        <v>0</v>
      </c>
      <c r="QIZ14" s="29">
        <v>0</v>
      </c>
      <c r="QJA14" s="29">
        <v>0</v>
      </c>
      <c r="QJB14" s="29">
        <v>0</v>
      </c>
      <c r="QJC14" s="29">
        <v>0</v>
      </c>
      <c r="QJD14" s="29">
        <v>0</v>
      </c>
      <c r="QJE14" s="29">
        <v>0</v>
      </c>
      <c r="QJF14" s="29">
        <v>0</v>
      </c>
      <c r="QJG14" s="29">
        <v>0</v>
      </c>
      <c r="QJH14" s="29">
        <v>0</v>
      </c>
      <c r="QJI14" s="29">
        <v>0</v>
      </c>
      <c r="QJJ14" s="29">
        <v>0</v>
      </c>
      <c r="QJK14" s="29">
        <v>0</v>
      </c>
      <c r="QJL14" s="29">
        <v>0</v>
      </c>
      <c r="QJM14" s="29">
        <v>0</v>
      </c>
      <c r="QJN14" s="29">
        <v>0</v>
      </c>
      <c r="QJO14" s="29">
        <v>0</v>
      </c>
      <c r="QJP14" s="29">
        <v>0</v>
      </c>
      <c r="QJQ14" s="29">
        <v>0</v>
      </c>
      <c r="QJR14" s="29">
        <v>0</v>
      </c>
      <c r="QJS14" s="29">
        <v>0</v>
      </c>
      <c r="QJT14" s="29">
        <v>0</v>
      </c>
      <c r="QJU14" s="29">
        <v>0</v>
      </c>
      <c r="QJV14" s="29">
        <v>0</v>
      </c>
      <c r="QJW14" s="29">
        <v>0</v>
      </c>
      <c r="QJX14" s="29">
        <v>0</v>
      </c>
      <c r="QJY14" s="29">
        <v>0</v>
      </c>
      <c r="QJZ14" s="29">
        <v>0</v>
      </c>
      <c r="QKA14" s="29">
        <v>0</v>
      </c>
      <c r="QKB14" s="29">
        <v>0</v>
      </c>
      <c r="QKC14" s="29">
        <v>0</v>
      </c>
      <c r="QKD14" s="29">
        <v>0</v>
      </c>
      <c r="QKE14" s="29">
        <v>0</v>
      </c>
      <c r="QKF14" s="29">
        <v>0</v>
      </c>
      <c r="QKG14" s="29">
        <v>0</v>
      </c>
      <c r="QKH14" s="29">
        <v>0</v>
      </c>
      <c r="QKI14" s="29">
        <v>0</v>
      </c>
      <c r="QKJ14" s="29">
        <v>0</v>
      </c>
      <c r="QKK14" s="29">
        <v>0</v>
      </c>
      <c r="QKL14" s="29">
        <v>0</v>
      </c>
      <c r="QKM14" s="29">
        <v>0</v>
      </c>
      <c r="QKN14" s="29">
        <v>0</v>
      </c>
      <c r="QKO14" s="29">
        <v>0</v>
      </c>
      <c r="QKP14" s="29">
        <v>0</v>
      </c>
      <c r="QKQ14" s="29">
        <v>0</v>
      </c>
      <c r="QKR14" s="29">
        <v>0</v>
      </c>
      <c r="QKS14" s="29">
        <v>0</v>
      </c>
      <c r="QKT14" s="29">
        <v>0</v>
      </c>
      <c r="QKU14" s="29">
        <v>0</v>
      </c>
      <c r="QKV14" s="29">
        <v>0</v>
      </c>
      <c r="QKW14" s="29">
        <v>0</v>
      </c>
      <c r="QKX14" s="29">
        <v>0</v>
      </c>
      <c r="QKY14" s="29">
        <v>0</v>
      </c>
      <c r="QKZ14" s="29">
        <v>0</v>
      </c>
      <c r="QLA14" s="29">
        <v>0</v>
      </c>
      <c r="QLB14" s="29">
        <v>0</v>
      </c>
      <c r="QLC14" s="29">
        <v>0</v>
      </c>
      <c r="QLD14" s="29">
        <v>0</v>
      </c>
      <c r="QLE14" s="29">
        <v>0</v>
      </c>
      <c r="QLF14" s="29">
        <v>0</v>
      </c>
      <c r="QLG14" s="29">
        <v>0</v>
      </c>
      <c r="QLH14" s="29">
        <v>0</v>
      </c>
      <c r="QLI14" s="29">
        <v>0</v>
      </c>
      <c r="QLJ14" s="29">
        <v>0</v>
      </c>
      <c r="QLK14" s="29">
        <v>0</v>
      </c>
      <c r="QLL14" s="29">
        <v>0</v>
      </c>
      <c r="QLM14" s="29">
        <v>0</v>
      </c>
      <c r="QLN14" s="29">
        <v>0</v>
      </c>
      <c r="QLO14" s="29">
        <v>0</v>
      </c>
      <c r="QLP14" s="29">
        <v>0</v>
      </c>
      <c r="QLQ14" s="29">
        <v>0</v>
      </c>
      <c r="QLR14" s="29">
        <v>0</v>
      </c>
      <c r="QLS14" s="29">
        <v>0</v>
      </c>
      <c r="QLT14" s="29">
        <v>0</v>
      </c>
      <c r="QLU14" s="29">
        <v>0</v>
      </c>
      <c r="QLV14" s="29">
        <v>0</v>
      </c>
      <c r="QLW14" s="29">
        <v>0</v>
      </c>
      <c r="QLX14" s="29">
        <v>0</v>
      </c>
      <c r="QLY14" s="29">
        <v>0</v>
      </c>
      <c r="QLZ14" s="29">
        <v>0</v>
      </c>
      <c r="QMA14" s="29">
        <v>0</v>
      </c>
      <c r="QMB14" s="29">
        <v>0</v>
      </c>
      <c r="QMC14" s="29">
        <v>0</v>
      </c>
      <c r="QMD14" s="29">
        <v>0</v>
      </c>
      <c r="QME14" s="29">
        <v>0</v>
      </c>
      <c r="QMF14" s="29">
        <v>0</v>
      </c>
      <c r="QMG14" s="29">
        <v>0</v>
      </c>
      <c r="QMH14" s="29">
        <v>0</v>
      </c>
      <c r="QMI14" s="29">
        <v>0</v>
      </c>
      <c r="QMJ14" s="29">
        <v>0</v>
      </c>
      <c r="QMK14" s="29">
        <v>0</v>
      </c>
      <c r="QML14" s="29">
        <v>0</v>
      </c>
      <c r="QMM14" s="29">
        <v>0</v>
      </c>
      <c r="QMN14" s="29">
        <v>0</v>
      </c>
      <c r="QMO14" s="29">
        <v>0</v>
      </c>
      <c r="QMP14" s="29">
        <v>0</v>
      </c>
      <c r="QMQ14" s="29">
        <v>0</v>
      </c>
      <c r="QMR14" s="29">
        <v>0</v>
      </c>
      <c r="QMS14" s="29">
        <v>0</v>
      </c>
      <c r="QMT14" s="29">
        <v>0</v>
      </c>
      <c r="QMU14" s="29">
        <v>0</v>
      </c>
      <c r="QMV14" s="29">
        <v>0</v>
      </c>
      <c r="QMW14" s="29">
        <v>0</v>
      </c>
      <c r="QMX14" s="29">
        <v>0</v>
      </c>
      <c r="QMY14" s="29">
        <v>0</v>
      </c>
      <c r="QMZ14" s="29">
        <v>0</v>
      </c>
      <c r="QNA14" s="29">
        <v>0</v>
      </c>
      <c r="QNB14" s="29">
        <v>0</v>
      </c>
      <c r="QNC14" s="29">
        <v>0</v>
      </c>
      <c r="QND14" s="29">
        <v>0</v>
      </c>
      <c r="QNE14" s="29">
        <v>0</v>
      </c>
      <c r="QNF14" s="29">
        <v>0</v>
      </c>
      <c r="QNG14" s="29">
        <v>0</v>
      </c>
      <c r="QNH14" s="29">
        <v>0</v>
      </c>
      <c r="QNI14" s="29">
        <v>0</v>
      </c>
      <c r="QNJ14" s="29">
        <v>0</v>
      </c>
      <c r="QNK14" s="29">
        <v>0</v>
      </c>
      <c r="QNL14" s="29">
        <v>0</v>
      </c>
      <c r="QNM14" s="29">
        <v>0</v>
      </c>
      <c r="QNN14" s="29">
        <v>0</v>
      </c>
      <c r="QNO14" s="29">
        <v>0</v>
      </c>
      <c r="QNP14" s="29">
        <v>0</v>
      </c>
      <c r="QNQ14" s="29">
        <v>0</v>
      </c>
      <c r="QNR14" s="29">
        <v>0</v>
      </c>
      <c r="QNS14" s="29">
        <v>0</v>
      </c>
      <c r="QNT14" s="29">
        <v>0</v>
      </c>
      <c r="QNU14" s="29">
        <v>0</v>
      </c>
      <c r="QNV14" s="29">
        <v>0</v>
      </c>
      <c r="QNW14" s="29">
        <v>0</v>
      </c>
      <c r="QNX14" s="29">
        <v>0</v>
      </c>
      <c r="QNY14" s="29">
        <v>0</v>
      </c>
      <c r="QNZ14" s="29">
        <v>0</v>
      </c>
      <c r="QOA14" s="29">
        <v>0</v>
      </c>
      <c r="QOB14" s="29">
        <v>0</v>
      </c>
      <c r="QOC14" s="29">
        <v>0</v>
      </c>
      <c r="QOD14" s="29">
        <v>0</v>
      </c>
      <c r="QOE14" s="29">
        <v>0</v>
      </c>
      <c r="QOF14" s="29">
        <v>0</v>
      </c>
      <c r="QOG14" s="29">
        <v>0</v>
      </c>
      <c r="QOH14" s="29">
        <v>0</v>
      </c>
      <c r="QOI14" s="29">
        <v>0</v>
      </c>
      <c r="QOJ14" s="29">
        <v>0</v>
      </c>
      <c r="QOK14" s="29">
        <v>0</v>
      </c>
      <c r="QOL14" s="29">
        <v>0</v>
      </c>
      <c r="QOM14" s="29">
        <v>0</v>
      </c>
      <c r="QON14" s="29">
        <v>0</v>
      </c>
      <c r="QOO14" s="29">
        <v>0</v>
      </c>
      <c r="QOP14" s="29">
        <v>0</v>
      </c>
      <c r="QOQ14" s="29">
        <v>0</v>
      </c>
      <c r="QOR14" s="29">
        <v>0</v>
      </c>
      <c r="QOS14" s="29">
        <v>0</v>
      </c>
      <c r="QOT14" s="29">
        <v>0</v>
      </c>
      <c r="QOU14" s="29">
        <v>0</v>
      </c>
      <c r="QOV14" s="29">
        <v>0</v>
      </c>
      <c r="QOW14" s="29">
        <v>0</v>
      </c>
      <c r="QOX14" s="29">
        <v>0</v>
      </c>
      <c r="QOY14" s="29">
        <v>0</v>
      </c>
      <c r="QOZ14" s="29">
        <v>0</v>
      </c>
      <c r="QPA14" s="29">
        <v>0</v>
      </c>
      <c r="QPB14" s="29">
        <v>0</v>
      </c>
      <c r="QPC14" s="29">
        <v>0</v>
      </c>
      <c r="QPD14" s="29">
        <v>0</v>
      </c>
      <c r="QPE14" s="29">
        <v>0</v>
      </c>
      <c r="QPF14" s="29">
        <v>0</v>
      </c>
      <c r="QPG14" s="29">
        <v>0</v>
      </c>
      <c r="QPH14" s="29">
        <v>0</v>
      </c>
      <c r="QPI14" s="29">
        <v>0</v>
      </c>
      <c r="QPJ14" s="29">
        <v>0</v>
      </c>
      <c r="QPK14" s="29">
        <v>0</v>
      </c>
      <c r="QPL14" s="29">
        <v>0</v>
      </c>
      <c r="QPM14" s="29">
        <v>0</v>
      </c>
      <c r="QPN14" s="29">
        <v>0</v>
      </c>
      <c r="QPO14" s="29">
        <v>0</v>
      </c>
      <c r="QPP14" s="29">
        <v>0</v>
      </c>
      <c r="QPQ14" s="29">
        <v>0</v>
      </c>
      <c r="QPR14" s="29">
        <v>0</v>
      </c>
      <c r="QPS14" s="29">
        <v>0</v>
      </c>
      <c r="QPT14" s="29">
        <v>0</v>
      </c>
      <c r="QPU14" s="29">
        <v>0</v>
      </c>
      <c r="QPV14" s="29">
        <v>0</v>
      </c>
      <c r="QPW14" s="29">
        <v>0</v>
      </c>
      <c r="QPX14" s="29">
        <v>0</v>
      </c>
      <c r="QPY14" s="29">
        <v>0</v>
      </c>
      <c r="QPZ14" s="29">
        <v>0</v>
      </c>
      <c r="QQA14" s="29">
        <v>0</v>
      </c>
      <c r="QQB14" s="29">
        <v>0</v>
      </c>
      <c r="QQC14" s="29">
        <v>0</v>
      </c>
      <c r="QQD14" s="29">
        <v>0</v>
      </c>
      <c r="QQE14" s="29">
        <v>0</v>
      </c>
      <c r="QQF14" s="29">
        <v>0</v>
      </c>
      <c r="QQG14" s="29">
        <v>0</v>
      </c>
      <c r="QQH14" s="29">
        <v>0</v>
      </c>
      <c r="QQI14" s="29">
        <v>0</v>
      </c>
      <c r="QQJ14" s="29">
        <v>0</v>
      </c>
      <c r="QQK14" s="29">
        <v>0</v>
      </c>
      <c r="QQL14" s="29">
        <v>0</v>
      </c>
      <c r="QQM14" s="29">
        <v>0</v>
      </c>
      <c r="QQN14" s="29">
        <v>0</v>
      </c>
      <c r="QQO14" s="29">
        <v>0</v>
      </c>
      <c r="QQP14" s="29">
        <v>0</v>
      </c>
      <c r="QQQ14" s="29">
        <v>0</v>
      </c>
      <c r="QQR14" s="29">
        <v>0</v>
      </c>
      <c r="QQS14" s="29">
        <v>0</v>
      </c>
      <c r="QQT14" s="29">
        <v>0</v>
      </c>
      <c r="QQU14" s="29">
        <v>0</v>
      </c>
      <c r="QQV14" s="29">
        <v>0</v>
      </c>
      <c r="QQW14" s="29">
        <v>0</v>
      </c>
      <c r="QQX14" s="29">
        <v>0</v>
      </c>
      <c r="QQY14" s="29">
        <v>0</v>
      </c>
      <c r="QQZ14" s="29">
        <v>0</v>
      </c>
      <c r="QRA14" s="29">
        <v>0</v>
      </c>
      <c r="QRB14" s="29">
        <v>0</v>
      </c>
      <c r="QRC14" s="29">
        <v>0</v>
      </c>
      <c r="QRD14" s="29">
        <v>0</v>
      </c>
      <c r="QRE14" s="29">
        <v>0</v>
      </c>
      <c r="QRF14" s="29">
        <v>0</v>
      </c>
      <c r="QRG14" s="29">
        <v>0</v>
      </c>
      <c r="QRH14" s="29">
        <v>0</v>
      </c>
      <c r="QRI14" s="29">
        <v>0</v>
      </c>
      <c r="QRJ14" s="29">
        <v>0</v>
      </c>
      <c r="QRK14" s="29">
        <v>0</v>
      </c>
      <c r="QRL14" s="29">
        <v>0</v>
      </c>
      <c r="QRM14" s="29">
        <v>0</v>
      </c>
      <c r="QRN14" s="29">
        <v>0</v>
      </c>
      <c r="QRO14" s="29">
        <v>0</v>
      </c>
      <c r="QRP14" s="29">
        <v>0</v>
      </c>
      <c r="QRQ14" s="29">
        <v>0</v>
      </c>
      <c r="QRR14" s="29">
        <v>0</v>
      </c>
      <c r="QRS14" s="29">
        <v>0</v>
      </c>
      <c r="QRT14" s="29">
        <v>0</v>
      </c>
      <c r="QRU14" s="29">
        <v>0</v>
      </c>
      <c r="QRV14" s="29">
        <v>0</v>
      </c>
      <c r="QRW14" s="29">
        <v>0</v>
      </c>
      <c r="QRX14" s="29">
        <v>0</v>
      </c>
      <c r="QRY14" s="29">
        <v>0</v>
      </c>
      <c r="QRZ14" s="29">
        <v>0</v>
      </c>
      <c r="QSA14" s="29">
        <v>0</v>
      </c>
      <c r="QSB14" s="29">
        <v>0</v>
      </c>
      <c r="QSC14" s="29">
        <v>0</v>
      </c>
      <c r="QSD14" s="29">
        <v>0</v>
      </c>
      <c r="QSE14" s="29">
        <v>0</v>
      </c>
      <c r="QSF14" s="29">
        <v>0</v>
      </c>
      <c r="QSG14" s="29">
        <v>0</v>
      </c>
      <c r="QSH14" s="29">
        <v>0</v>
      </c>
      <c r="QSI14" s="29">
        <v>0</v>
      </c>
      <c r="QSJ14" s="29">
        <v>0</v>
      </c>
      <c r="QSK14" s="29">
        <v>0</v>
      </c>
      <c r="QSL14" s="29">
        <v>0</v>
      </c>
      <c r="QSM14" s="29">
        <v>0</v>
      </c>
      <c r="QSN14" s="29">
        <v>0</v>
      </c>
      <c r="QSO14" s="29">
        <v>0</v>
      </c>
      <c r="QSP14" s="29">
        <v>0</v>
      </c>
      <c r="QSQ14" s="29">
        <v>0</v>
      </c>
      <c r="QSR14" s="29">
        <v>0</v>
      </c>
      <c r="QSS14" s="29">
        <v>0</v>
      </c>
      <c r="QST14" s="29">
        <v>0</v>
      </c>
      <c r="QSU14" s="29">
        <v>0</v>
      </c>
      <c r="QSV14" s="29">
        <v>0</v>
      </c>
      <c r="QSW14" s="29">
        <v>0</v>
      </c>
      <c r="QSX14" s="29">
        <v>0</v>
      </c>
      <c r="QSY14" s="29">
        <v>0</v>
      </c>
      <c r="QSZ14" s="29">
        <v>0</v>
      </c>
      <c r="QTA14" s="29">
        <v>0</v>
      </c>
      <c r="QTB14" s="29">
        <v>0</v>
      </c>
      <c r="QTC14" s="29">
        <v>0</v>
      </c>
      <c r="QTD14" s="29">
        <v>0</v>
      </c>
      <c r="QTE14" s="29">
        <v>0</v>
      </c>
      <c r="QTF14" s="29">
        <v>0</v>
      </c>
      <c r="QTG14" s="29">
        <v>0</v>
      </c>
      <c r="QTH14" s="29">
        <v>0</v>
      </c>
      <c r="QTI14" s="29">
        <v>0</v>
      </c>
      <c r="QTJ14" s="29">
        <v>0</v>
      </c>
      <c r="QTK14" s="29">
        <v>0</v>
      </c>
      <c r="QTL14" s="29">
        <v>0</v>
      </c>
      <c r="QTM14" s="29">
        <v>0</v>
      </c>
      <c r="QTN14" s="29">
        <v>0</v>
      </c>
      <c r="QTO14" s="29">
        <v>0</v>
      </c>
      <c r="QTP14" s="29">
        <v>0</v>
      </c>
      <c r="QTQ14" s="29">
        <v>0</v>
      </c>
      <c r="QTR14" s="29">
        <v>0</v>
      </c>
      <c r="QTS14" s="29">
        <v>0</v>
      </c>
      <c r="QTT14" s="29">
        <v>0</v>
      </c>
      <c r="QTU14" s="29">
        <v>0</v>
      </c>
      <c r="QTV14" s="29">
        <v>0</v>
      </c>
      <c r="QTW14" s="29">
        <v>0</v>
      </c>
      <c r="QTX14" s="29">
        <v>0</v>
      </c>
      <c r="QTY14" s="29">
        <v>0</v>
      </c>
      <c r="QTZ14" s="29">
        <v>0</v>
      </c>
      <c r="QUA14" s="29">
        <v>0</v>
      </c>
      <c r="QUB14" s="29">
        <v>0</v>
      </c>
      <c r="QUC14" s="29">
        <v>0</v>
      </c>
      <c r="QUD14" s="29">
        <v>0</v>
      </c>
      <c r="QUE14" s="29">
        <v>0</v>
      </c>
      <c r="QUF14" s="29">
        <v>0</v>
      </c>
      <c r="QUG14" s="29">
        <v>0</v>
      </c>
      <c r="QUH14" s="29">
        <v>0</v>
      </c>
      <c r="QUI14" s="29">
        <v>0</v>
      </c>
      <c r="QUJ14" s="29">
        <v>0</v>
      </c>
      <c r="QUK14" s="29">
        <v>0</v>
      </c>
      <c r="QUL14" s="29">
        <v>0</v>
      </c>
      <c r="QUM14" s="29">
        <v>0</v>
      </c>
      <c r="QUN14" s="29">
        <v>0</v>
      </c>
      <c r="QUO14" s="29">
        <v>0</v>
      </c>
      <c r="QUP14" s="29">
        <v>0</v>
      </c>
      <c r="QUQ14" s="29">
        <v>0</v>
      </c>
      <c r="QUR14" s="29">
        <v>0</v>
      </c>
      <c r="QUS14" s="29">
        <v>0</v>
      </c>
      <c r="QUT14" s="29">
        <v>0</v>
      </c>
      <c r="QUU14" s="29">
        <v>0</v>
      </c>
      <c r="QUV14" s="29">
        <v>0</v>
      </c>
      <c r="QUW14" s="29">
        <v>0</v>
      </c>
      <c r="QUX14" s="29">
        <v>0</v>
      </c>
      <c r="QUY14" s="29">
        <v>0</v>
      </c>
      <c r="QUZ14" s="29">
        <v>0</v>
      </c>
      <c r="QVA14" s="29">
        <v>0</v>
      </c>
      <c r="QVB14" s="29">
        <v>0</v>
      </c>
      <c r="QVC14" s="29">
        <v>0</v>
      </c>
      <c r="QVD14" s="29">
        <v>0</v>
      </c>
      <c r="QVE14" s="29">
        <v>0</v>
      </c>
      <c r="QVF14" s="29">
        <v>0</v>
      </c>
      <c r="QVG14" s="29">
        <v>0</v>
      </c>
      <c r="QVH14" s="29">
        <v>0</v>
      </c>
      <c r="QVI14" s="29">
        <v>0</v>
      </c>
      <c r="QVJ14" s="29">
        <v>0</v>
      </c>
      <c r="QVK14" s="29">
        <v>0</v>
      </c>
      <c r="QVL14" s="29">
        <v>0</v>
      </c>
      <c r="QVM14" s="29">
        <v>0</v>
      </c>
      <c r="QVN14" s="29">
        <v>0</v>
      </c>
      <c r="QVO14" s="29">
        <v>0</v>
      </c>
      <c r="QVP14" s="29">
        <v>0</v>
      </c>
      <c r="QVQ14" s="29">
        <v>0</v>
      </c>
      <c r="QVR14" s="29">
        <v>0</v>
      </c>
      <c r="QVS14" s="29">
        <v>0</v>
      </c>
      <c r="QVT14" s="29">
        <v>0</v>
      </c>
      <c r="QVU14" s="29">
        <v>0</v>
      </c>
      <c r="QVV14" s="29">
        <v>0</v>
      </c>
      <c r="QVW14" s="29">
        <v>0</v>
      </c>
      <c r="QVX14" s="29">
        <v>0</v>
      </c>
      <c r="QVY14" s="29">
        <v>0</v>
      </c>
      <c r="QVZ14" s="29">
        <v>0</v>
      </c>
      <c r="QWA14" s="29">
        <v>0</v>
      </c>
      <c r="QWB14" s="29">
        <v>0</v>
      </c>
      <c r="QWC14" s="29">
        <v>0</v>
      </c>
      <c r="QWD14" s="29">
        <v>0</v>
      </c>
      <c r="QWE14" s="29">
        <v>0</v>
      </c>
      <c r="QWF14" s="29">
        <v>0</v>
      </c>
      <c r="QWG14" s="29">
        <v>0</v>
      </c>
      <c r="QWH14" s="29">
        <v>0</v>
      </c>
      <c r="QWI14" s="29">
        <v>0</v>
      </c>
      <c r="QWJ14" s="29">
        <v>0</v>
      </c>
      <c r="QWK14" s="29">
        <v>0</v>
      </c>
      <c r="QWL14" s="29">
        <v>0</v>
      </c>
      <c r="QWM14" s="29">
        <v>0</v>
      </c>
      <c r="QWN14" s="29">
        <v>0</v>
      </c>
      <c r="QWO14" s="29">
        <v>0</v>
      </c>
      <c r="QWP14" s="29">
        <v>0</v>
      </c>
      <c r="QWQ14" s="29">
        <v>0</v>
      </c>
      <c r="QWR14" s="29">
        <v>0</v>
      </c>
      <c r="QWS14" s="29">
        <v>0</v>
      </c>
      <c r="QWT14" s="29">
        <v>0</v>
      </c>
      <c r="QWU14" s="29">
        <v>0</v>
      </c>
      <c r="QWV14" s="29">
        <v>0</v>
      </c>
      <c r="QWW14" s="29">
        <v>0</v>
      </c>
      <c r="QWX14" s="29">
        <v>0</v>
      </c>
      <c r="QWY14" s="29">
        <v>0</v>
      </c>
      <c r="QWZ14" s="29">
        <v>0</v>
      </c>
      <c r="QXA14" s="29">
        <v>0</v>
      </c>
      <c r="QXB14" s="29">
        <v>0</v>
      </c>
      <c r="QXC14" s="29">
        <v>0</v>
      </c>
      <c r="QXD14" s="29">
        <v>0</v>
      </c>
      <c r="QXE14" s="29">
        <v>0</v>
      </c>
      <c r="QXF14" s="29">
        <v>0</v>
      </c>
      <c r="QXG14" s="29">
        <v>0</v>
      </c>
      <c r="QXH14" s="29">
        <v>0</v>
      </c>
      <c r="QXI14" s="29">
        <v>0</v>
      </c>
      <c r="QXJ14" s="29">
        <v>0</v>
      </c>
      <c r="QXK14" s="29">
        <v>0</v>
      </c>
      <c r="QXL14" s="29">
        <v>0</v>
      </c>
      <c r="QXM14" s="29">
        <v>0</v>
      </c>
      <c r="QXN14" s="29">
        <v>0</v>
      </c>
      <c r="QXO14" s="29">
        <v>0</v>
      </c>
      <c r="QXP14" s="29">
        <v>0</v>
      </c>
      <c r="QXQ14" s="29">
        <v>0</v>
      </c>
      <c r="QXR14" s="29">
        <v>0</v>
      </c>
      <c r="QXS14" s="29">
        <v>0</v>
      </c>
      <c r="QXT14" s="29">
        <v>0</v>
      </c>
      <c r="QXU14" s="29">
        <v>0</v>
      </c>
      <c r="QXV14" s="29">
        <v>0</v>
      </c>
      <c r="QXW14" s="29">
        <v>0</v>
      </c>
      <c r="QXX14" s="29">
        <v>0</v>
      </c>
      <c r="QXY14" s="29">
        <v>0</v>
      </c>
      <c r="QXZ14" s="29">
        <v>0</v>
      </c>
      <c r="QYA14" s="29">
        <v>0</v>
      </c>
      <c r="QYB14" s="29">
        <v>0</v>
      </c>
      <c r="QYC14" s="29">
        <v>0</v>
      </c>
      <c r="QYD14" s="29">
        <v>0</v>
      </c>
      <c r="QYE14" s="29">
        <v>0</v>
      </c>
      <c r="QYF14" s="29">
        <v>0</v>
      </c>
      <c r="QYG14" s="29">
        <v>0</v>
      </c>
      <c r="QYH14" s="29">
        <v>0</v>
      </c>
      <c r="QYI14" s="29">
        <v>0</v>
      </c>
      <c r="QYJ14" s="29">
        <v>0</v>
      </c>
      <c r="QYK14" s="29">
        <v>0</v>
      </c>
      <c r="QYL14" s="29">
        <v>0</v>
      </c>
      <c r="QYM14" s="29">
        <v>0</v>
      </c>
      <c r="QYN14" s="29">
        <v>0</v>
      </c>
      <c r="QYO14" s="29">
        <v>0</v>
      </c>
      <c r="QYP14" s="29">
        <v>0</v>
      </c>
      <c r="QYQ14" s="29">
        <v>0</v>
      </c>
      <c r="QYR14" s="29">
        <v>0</v>
      </c>
      <c r="QYS14" s="29">
        <v>0</v>
      </c>
      <c r="QYT14" s="29">
        <v>0</v>
      </c>
      <c r="QYU14" s="29">
        <v>0</v>
      </c>
      <c r="QYV14" s="29">
        <v>0</v>
      </c>
      <c r="QYW14" s="29">
        <v>0</v>
      </c>
      <c r="QYX14" s="29">
        <v>0</v>
      </c>
      <c r="QYY14" s="29">
        <v>0</v>
      </c>
      <c r="QYZ14" s="29">
        <v>0</v>
      </c>
      <c r="QZA14" s="29">
        <v>0</v>
      </c>
      <c r="QZB14" s="29">
        <v>0</v>
      </c>
      <c r="QZC14" s="29">
        <v>0</v>
      </c>
      <c r="QZD14" s="29">
        <v>0</v>
      </c>
      <c r="QZE14" s="29">
        <v>0</v>
      </c>
      <c r="QZF14" s="29">
        <v>0</v>
      </c>
      <c r="QZG14" s="29">
        <v>0</v>
      </c>
      <c r="QZH14" s="29">
        <v>0</v>
      </c>
      <c r="QZI14" s="29">
        <v>0</v>
      </c>
      <c r="QZJ14" s="29">
        <v>0</v>
      </c>
      <c r="QZK14" s="29">
        <v>0</v>
      </c>
      <c r="QZL14" s="29">
        <v>0</v>
      </c>
      <c r="QZM14" s="29">
        <v>0</v>
      </c>
      <c r="QZN14" s="29">
        <v>0</v>
      </c>
      <c r="QZO14" s="29">
        <v>0</v>
      </c>
      <c r="QZP14" s="29">
        <v>0</v>
      </c>
      <c r="QZQ14" s="29">
        <v>0</v>
      </c>
      <c r="QZR14" s="29">
        <v>0</v>
      </c>
      <c r="QZS14" s="29">
        <v>0</v>
      </c>
      <c r="QZT14" s="29">
        <v>0</v>
      </c>
      <c r="QZU14" s="29">
        <v>0</v>
      </c>
      <c r="QZV14" s="29">
        <v>0</v>
      </c>
      <c r="QZW14" s="29">
        <v>0</v>
      </c>
      <c r="QZX14" s="29">
        <v>0</v>
      </c>
      <c r="QZY14" s="29">
        <v>0</v>
      </c>
      <c r="QZZ14" s="29">
        <v>0</v>
      </c>
      <c r="RAA14" s="29">
        <v>0</v>
      </c>
      <c r="RAB14" s="29">
        <v>0</v>
      </c>
      <c r="RAC14" s="29">
        <v>0</v>
      </c>
      <c r="RAD14" s="29">
        <v>0</v>
      </c>
      <c r="RAE14" s="29">
        <v>0</v>
      </c>
      <c r="RAF14" s="29">
        <v>0</v>
      </c>
      <c r="RAG14" s="29">
        <v>0</v>
      </c>
      <c r="RAH14" s="29">
        <v>0</v>
      </c>
      <c r="RAI14" s="29">
        <v>0</v>
      </c>
      <c r="RAJ14" s="29">
        <v>0</v>
      </c>
      <c r="RAK14" s="29">
        <v>0</v>
      </c>
      <c r="RAL14" s="29">
        <v>0</v>
      </c>
      <c r="RAM14" s="29">
        <v>0</v>
      </c>
      <c r="RAN14" s="29">
        <v>0</v>
      </c>
      <c r="RAO14" s="29">
        <v>0</v>
      </c>
      <c r="RAP14" s="29">
        <v>0</v>
      </c>
      <c r="RAQ14" s="29">
        <v>0</v>
      </c>
      <c r="RAR14" s="29">
        <v>0</v>
      </c>
      <c r="RAS14" s="29">
        <v>0</v>
      </c>
      <c r="RAT14" s="29">
        <v>0</v>
      </c>
      <c r="RAU14" s="29">
        <v>0</v>
      </c>
      <c r="RAV14" s="29">
        <v>0</v>
      </c>
      <c r="RAW14" s="29">
        <v>0</v>
      </c>
      <c r="RAX14" s="29">
        <v>0</v>
      </c>
      <c r="RAY14" s="29">
        <v>0</v>
      </c>
      <c r="RAZ14" s="29">
        <v>0</v>
      </c>
      <c r="RBA14" s="29">
        <v>0</v>
      </c>
      <c r="RBB14" s="29">
        <v>0</v>
      </c>
      <c r="RBC14" s="29">
        <v>0</v>
      </c>
      <c r="RBD14" s="29">
        <v>0</v>
      </c>
      <c r="RBE14" s="29">
        <v>0</v>
      </c>
      <c r="RBF14" s="29">
        <v>0</v>
      </c>
      <c r="RBG14" s="29">
        <v>0</v>
      </c>
      <c r="RBH14" s="29">
        <v>0</v>
      </c>
      <c r="RBI14" s="29">
        <v>0</v>
      </c>
      <c r="RBJ14" s="29">
        <v>0</v>
      </c>
      <c r="RBK14" s="29">
        <v>0</v>
      </c>
      <c r="RBL14" s="29">
        <v>0</v>
      </c>
      <c r="RBM14" s="29">
        <v>0</v>
      </c>
      <c r="RBN14" s="29">
        <v>0</v>
      </c>
      <c r="RBO14" s="29">
        <v>0</v>
      </c>
      <c r="RBP14" s="29">
        <v>0</v>
      </c>
      <c r="RBQ14" s="29">
        <v>0</v>
      </c>
      <c r="RBR14" s="29">
        <v>0</v>
      </c>
      <c r="RBS14" s="29">
        <v>0</v>
      </c>
      <c r="RBT14" s="29">
        <v>0</v>
      </c>
      <c r="RBU14" s="29">
        <v>0</v>
      </c>
      <c r="RBV14" s="29">
        <v>0</v>
      </c>
      <c r="RBW14" s="29">
        <v>0</v>
      </c>
      <c r="RBX14" s="29">
        <v>0</v>
      </c>
      <c r="RBY14" s="29">
        <v>0</v>
      </c>
      <c r="RBZ14" s="29">
        <v>0</v>
      </c>
      <c r="RCA14" s="29">
        <v>0</v>
      </c>
      <c r="RCB14" s="29">
        <v>0</v>
      </c>
      <c r="RCC14" s="29">
        <v>0</v>
      </c>
      <c r="RCD14" s="29">
        <v>0</v>
      </c>
      <c r="RCE14" s="29">
        <v>0</v>
      </c>
      <c r="RCF14" s="29">
        <v>0</v>
      </c>
      <c r="RCG14" s="29">
        <v>0</v>
      </c>
      <c r="RCH14" s="29">
        <v>0</v>
      </c>
      <c r="RCI14" s="29">
        <v>0</v>
      </c>
      <c r="RCJ14" s="29">
        <v>0</v>
      </c>
      <c r="RCK14" s="29">
        <v>0</v>
      </c>
      <c r="RCL14" s="29">
        <v>0</v>
      </c>
      <c r="RCM14" s="29">
        <v>0</v>
      </c>
      <c r="RCN14" s="29">
        <v>0</v>
      </c>
      <c r="RCO14" s="29">
        <v>0</v>
      </c>
      <c r="RCP14" s="29">
        <v>0</v>
      </c>
      <c r="RCQ14" s="29">
        <v>0</v>
      </c>
      <c r="RCR14" s="29">
        <v>0</v>
      </c>
      <c r="RCS14" s="29">
        <v>0</v>
      </c>
      <c r="RCT14" s="29">
        <v>0</v>
      </c>
      <c r="RCU14" s="29">
        <v>0</v>
      </c>
      <c r="RCV14" s="29">
        <v>0</v>
      </c>
      <c r="RCW14" s="29">
        <v>0</v>
      </c>
      <c r="RCX14" s="29">
        <v>0</v>
      </c>
      <c r="RCY14" s="29">
        <v>0</v>
      </c>
      <c r="RCZ14" s="29">
        <v>0</v>
      </c>
      <c r="RDA14" s="29">
        <v>0</v>
      </c>
      <c r="RDB14" s="29">
        <v>0</v>
      </c>
      <c r="RDC14" s="29">
        <v>0</v>
      </c>
      <c r="RDD14" s="29">
        <v>0</v>
      </c>
      <c r="RDE14" s="29">
        <v>0</v>
      </c>
      <c r="RDF14" s="29">
        <v>0</v>
      </c>
      <c r="RDG14" s="29">
        <v>0</v>
      </c>
      <c r="RDH14" s="29">
        <v>0</v>
      </c>
      <c r="RDI14" s="29">
        <v>0</v>
      </c>
      <c r="RDJ14" s="29">
        <v>0</v>
      </c>
      <c r="RDK14" s="29">
        <v>0</v>
      </c>
      <c r="RDL14" s="29">
        <v>0</v>
      </c>
      <c r="RDM14" s="29">
        <v>0</v>
      </c>
      <c r="RDN14" s="29">
        <v>0</v>
      </c>
      <c r="RDO14" s="29">
        <v>0</v>
      </c>
      <c r="RDP14" s="29">
        <v>0</v>
      </c>
      <c r="RDQ14" s="29">
        <v>0</v>
      </c>
      <c r="RDR14" s="29">
        <v>0</v>
      </c>
      <c r="RDS14" s="29">
        <v>0</v>
      </c>
      <c r="RDT14" s="29">
        <v>0</v>
      </c>
      <c r="RDU14" s="29">
        <v>0</v>
      </c>
      <c r="RDV14" s="29">
        <v>0</v>
      </c>
      <c r="RDW14" s="29">
        <v>0</v>
      </c>
      <c r="RDX14" s="29">
        <v>0</v>
      </c>
      <c r="RDY14" s="29">
        <v>0</v>
      </c>
      <c r="RDZ14" s="29">
        <v>0</v>
      </c>
      <c r="REA14" s="29">
        <v>0</v>
      </c>
      <c r="REB14" s="29">
        <v>0</v>
      </c>
      <c r="REC14" s="29">
        <v>0</v>
      </c>
      <c r="RED14" s="29">
        <v>0</v>
      </c>
      <c r="REE14" s="29">
        <v>0</v>
      </c>
      <c r="REF14" s="29">
        <v>0</v>
      </c>
      <c r="REG14" s="29">
        <v>0</v>
      </c>
      <c r="REH14" s="29">
        <v>0</v>
      </c>
      <c r="REI14" s="29">
        <v>0</v>
      </c>
      <c r="REJ14" s="29">
        <v>0</v>
      </c>
      <c r="REK14" s="29">
        <v>0</v>
      </c>
      <c r="REL14" s="29">
        <v>0</v>
      </c>
      <c r="REM14" s="29">
        <v>0</v>
      </c>
      <c r="REN14" s="29">
        <v>0</v>
      </c>
      <c r="REO14" s="29">
        <v>0</v>
      </c>
      <c r="REP14" s="29">
        <v>0</v>
      </c>
      <c r="REQ14" s="29">
        <v>0</v>
      </c>
      <c r="RER14" s="29">
        <v>0</v>
      </c>
      <c r="RES14" s="29">
        <v>0</v>
      </c>
      <c r="RET14" s="29">
        <v>0</v>
      </c>
      <c r="REU14" s="29">
        <v>0</v>
      </c>
      <c r="REV14" s="29">
        <v>0</v>
      </c>
      <c r="REW14" s="29">
        <v>0</v>
      </c>
      <c r="REX14" s="29">
        <v>0</v>
      </c>
      <c r="REY14" s="29">
        <v>0</v>
      </c>
      <c r="REZ14" s="29">
        <v>0</v>
      </c>
      <c r="RFA14" s="29">
        <v>0</v>
      </c>
      <c r="RFB14" s="29">
        <v>0</v>
      </c>
      <c r="RFC14" s="29">
        <v>0</v>
      </c>
      <c r="RFD14" s="29">
        <v>0</v>
      </c>
      <c r="RFE14" s="29">
        <v>0</v>
      </c>
      <c r="RFF14" s="29">
        <v>0</v>
      </c>
      <c r="RFG14" s="29">
        <v>0</v>
      </c>
      <c r="RFH14" s="29">
        <v>0</v>
      </c>
      <c r="RFI14" s="29">
        <v>0</v>
      </c>
      <c r="RFJ14" s="29">
        <v>0</v>
      </c>
      <c r="RFK14" s="29">
        <v>0</v>
      </c>
      <c r="RFL14" s="29">
        <v>0</v>
      </c>
      <c r="RFM14" s="29">
        <v>0</v>
      </c>
      <c r="RFN14" s="29">
        <v>0</v>
      </c>
      <c r="RFO14" s="29">
        <v>0</v>
      </c>
      <c r="RFP14" s="29">
        <v>0</v>
      </c>
      <c r="RFQ14" s="29">
        <v>0</v>
      </c>
      <c r="RFR14" s="29">
        <v>0</v>
      </c>
      <c r="RFS14" s="29">
        <v>0</v>
      </c>
      <c r="RFT14" s="29">
        <v>0</v>
      </c>
      <c r="RFU14" s="29">
        <v>0</v>
      </c>
      <c r="RFV14" s="29">
        <v>0</v>
      </c>
      <c r="RFW14" s="29">
        <v>0</v>
      </c>
      <c r="RFX14" s="29">
        <v>0</v>
      </c>
      <c r="RFY14" s="29">
        <v>0</v>
      </c>
      <c r="RFZ14" s="29">
        <v>0</v>
      </c>
      <c r="RGA14" s="29">
        <v>0</v>
      </c>
      <c r="RGB14" s="29">
        <v>0</v>
      </c>
      <c r="RGC14" s="29">
        <v>0</v>
      </c>
      <c r="RGD14" s="29">
        <v>0</v>
      </c>
      <c r="RGE14" s="29">
        <v>0</v>
      </c>
      <c r="RGF14" s="29">
        <v>0</v>
      </c>
      <c r="RGG14" s="29">
        <v>0</v>
      </c>
      <c r="RGH14" s="29">
        <v>0</v>
      </c>
      <c r="RGI14" s="29">
        <v>0</v>
      </c>
      <c r="RGJ14" s="29">
        <v>0</v>
      </c>
      <c r="RGK14" s="29">
        <v>0</v>
      </c>
      <c r="RGL14" s="29">
        <v>0</v>
      </c>
      <c r="RGM14" s="29">
        <v>0</v>
      </c>
      <c r="RGN14" s="29">
        <v>0</v>
      </c>
      <c r="RGO14" s="29">
        <v>0</v>
      </c>
      <c r="RGP14" s="29">
        <v>0</v>
      </c>
      <c r="RGQ14" s="29">
        <v>0</v>
      </c>
      <c r="RGR14" s="29">
        <v>0</v>
      </c>
      <c r="RGS14" s="29">
        <v>0</v>
      </c>
      <c r="RGT14" s="29">
        <v>0</v>
      </c>
      <c r="RGU14" s="29">
        <v>0</v>
      </c>
      <c r="RGV14" s="29">
        <v>0</v>
      </c>
      <c r="RGW14" s="29">
        <v>0</v>
      </c>
      <c r="RGX14" s="29">
        <v>0</v>
      </c>
      <c r="RGY14" s="29">
        <v>0</v>
      </c>
      <c r="RGZ14" s="29">
        <v>0</v>
      </c>
      <c r="RHA14" s="29">
        <v>0</v>
      </c>
      <c r="RHB14" s="29">
        <v>0</v>
      </c>
      <c r="RHC14" s="29">
        <v>0</v>
      </c>
      <c r="RHD14" s="29">
        <v>0</v>
      </c>
      <c r="RHE14" s="29">
        <v>0</v>
      </c>
      <c r="RHF14" s="29">
        <v>0</v>
      </c>
      <c r="RHG14" s="29">
        <v>0</v>
      </c>
      <c r="RHH14" s="29">
        <v>0</v>
      </c>
      <c r="RHI14" s="29">
        <v>0</v>
      </c>
      <c r="RHJ14" s="29">
        <v>0</v>
      </c>
      <c r="RHK14" s="29">
        <v>0</v>
      </c>
      <c r="RHL14" s="29">
        <v>0</v>
      </c>
      <c r="RHM14" s="29">
        <v>0</v>
      </c>
      <c r="RHN14" s="29">
        <v>0</v>
      </c>
      <c r="RHO14" s="29">
        <v>0</v>
      </c>
      <c r="RHP14" s="29">
        <v>0</v>
      </c>
      <c r="RHQ14" s="29">
        <v>0</v>
      </c>
      <c r="RHR14" s="29">
        <v>0</v>
      </c>
      <c r="RHS14" s="29">
        <v>0</v>
      </c>
      <c r="RHT14" s="29">
        <v>0</v>
      </c>
      <c r="RHU14" s="29">
        <v>0</v>
      </c>
      <c r="RHV14" s="29">
        <v>0</v>
      </c>
      <c r="RHW14" s="29">
        <v>0</v>
      </c>
      <c r="RHX14" s="29">
        <v>0</v>
      </c>
      <c r="RHY14" s="29">
        <v>0</v>
      </c>
      <c r="RHZ14" s="29">
        <v>0</v>
      </c>
      <c r="RIA14" s="29">
        <v>0</v>
      </c>
      <c r="RIB14" s="29">
        <v>0</v>
      </c>
      <c r="RIC14" s="29">
        <v>0</v>
      </c>
      <c r="RID14" s="29">
        <v>0</v>
      </c>
      <c r="RIE14" s="29">
        <v>0</v>
      </c>
      <c r="RIF14" s="29">
        <v>0</v>
      </c>
      <c r="RIG14" s="29">
        <v>0</v>
      </c>
      <c r="RIH14" s="29">
        <v>0</v>
      </c>
      <c r="RII14" s="29">
        <v>0</v>
      </c>
      <c r="RIJ14" s="29">
        <v>0</v>
      </c>
      <c r="RIK14" s="29">
        <v>0</v>
      </c>
      <c r="RIL14" s="29">
        <v>0</v>
      </c>
      <c r="RIM14" s="29">
        <v>0</v>
      </c>
      <c r="RIN14" s="29">
        <v>0</v>
      </c>
      <c r="RIO14" s="29">
        <v>0</v>
      </c>
      <c r="RIP14" s="29">
        <v>0</v>
      </c>
      <c r="RIQ14" s="29">
        <v>0</v>
      </c>
      <c r="RIR14" s="29">
        <v>0</v>
      </c>
      <c r="RIS14" s="29">
        <v>0</v>
      </c>
      <c r="RIT14" s="29">
        <v>0</v>
      </c>
      <c r="RIU14" s="29">
        <v>0</v>
      </c>
      <c r="RIV14" s="29">
        <v>0</v>
      </c>
      <c r="RIW14" s="29">
        <v>0</v>
      </c>
      <c r="RIX14" s="29">
        <v>0</v>
      </c>
      <c r="RIY14" s="29">
        <v>0</v>
      </c>
      <c r="RIZ14" s="29">
        <v>0</v>
      </c>
      <c r="RJA14" s="29">
        <v>0</v>
      </c>
      <c r="RJB14" s="29">
        <v>0</v>
      </c>
      <c r="RJC14" s="29">
        <v>0</v>
      </c>
      <c r="RJD14" s="29">
        <v>0</v>
      </c>
      <c r="RJE14" s="29">
        <v>0</v>
      </c>
      <c r="RJF14" s="29">
        <v>0</v>
      </c>
      <c r="RJG14" s="29">
        <v>0</v>
      </c>
      <c r="RJH14" s="29">
        <v>0</v>
      </c>
      <c r="RJI14" s="29">
        <v>0</v>
      </c>
      <c r="RJJ14" s="29">
        <v>0</v>
      </c>
      <c r="RJK14" s="29">
        <v>0</v>
      </c>
      <c r="RJL14" s="29">
        <v>0</v>
      </c>
      <c r="RJM14" s="29">
        <v>0</v>
      </c>
      <c r="RJN14" s="29">
        <v>0</v>
      </c>
      <c r="RJO14" s="29">
        <v>0</v>
      </c>
      <c r="RJP14" s="29">
        <v>0</v>
      </c>
      <c r="RJQ14" s="29">
        <v>0</v>
      </c>
      <c r="RJR14" s="29">
        <v>0</v>
      </c>
      <c r="RJS14" s="29">
        <v>0</v>
      </c>
      <c r="RJT14" s="29">
        <v>0</v>
      </c>
      <c r="RJU14" s="29">
        <v>0</v>
      </c>
      <c r="RJV14" s="29">
        <v>0</v>
      </c>
      <c r="RJW14" s="29">
        <v>0</v>
      </c>
      <c r="RJX14" s="29">
        <v>0</v>
      </c>
      <c r="RJY14" s="29">
        <v>0</v>
      </c>
      <c r="RJZ14" s="29">
        <v>0</v>
      </c>
      <c r="RKA14" s="29">
        <v>0</v>
      </c>
      <c r="RKB14" s="29">
        <v>0</v>
      </c>
      <c r="RKC14" s="29">
        <v>0</v>
      </c>
      <c r="RKD14" s="29">
        <v>0</v>
      </c>
      <c r="RKE14" s="29">
        <v>0</v>
      </c>
      <c r="RKF14" s="29">
        <v>0</v>
      </c>
      <c r="RKG14" s="29">
        <v>0</v>
      </c>
      <c r="RKH14" s="29">
        <v>0</v>
      </c>
      <c r="RKI14" s="29">
        <v>0</v>
      </c>
      <c r="RKJ14" s="29">
        <v>0</v>
      </c>
      <c r="RKK14" s="29">
        <v>0</v>
      </c>
      <c r="RKL14" s="29">
        <v>0</v>
      </c>
      <c r="RKM14" s="29">
        <v>0</v>
      </c>
      <c r="RKN14" s="29">
        <v>0</v>
      </c>
      <c r="RKO14" s="29">
        <v>0</v>
      </c>
      <c r="RKP14" s="29">
        <v>0</v>
      </c>
      <c r="RKQ14" s="29">
        <v>0</v>
      </c>
      <c r="RKR14" s="29">
        <v>0</v>
      </c>
      <c r="RKS14" s="29">
        <v>0</v>
      </c>
      <c r="RKT14" s="29">
        <v>0</v>
      </c>
      <c r="RKU14" s="29">
        <v>0</v>
      </c>
      <c r="RKV14" s="29">
        <v>0</v>
      </c>
      <c r="RKW14" s="29">
        <v>0</v>
      </c>
      <c r="RKX14" s="29">
        <v>0</v>
      </c>
      <c r="RKY14" s="29">
        <v>0</v>
      </c>
      <c r="RKZ14" s="29">
        <v>0</v>
      </c>
      <c r="RLA14" s="29">
        <v>0</v>
      </c>
      <c r="RLB14" s="29">
        <v>0</v>
      </c>
      <c r="RLC14" s="29">
        <v>0</v>
      </c>
      <c r="RLD14" s="29">
        <v>0</v>
      </c>
      <c r="RLE14" s="29">
        <v>0</v>
      </c>
      <c r="RLF14" s="29">
        <v>0</v>
      </c>
      <c r="RLG14" s="29">
        <v>0</v>
      </c>
      <c r="RLH14" s="29">
        <v>0</v>
      </c>
      <c r="RLI14" s="29">
        <v>0</v>
      </c>
      <c r="RLJ14" s="29">
        <v>0</v>
      </c>
      <c r="RLK14" s="29">
        <v>0</v>
      </c>
      <c r="RLL14" s="29">
        <v>0</v>
      </c>
      <c r="RLM14" s="29">
        <v>0</v>
      </c>
      <c r="RLN14" s="29">
        <v>0</v>
      </c>
      <c r="RLO14" s="29">
        <v>0</v>
      </c>
      <c r="RLP14" s="29">
        <v>0</v>
      </c>
      <c r="RLQ14" s="29">
        <v>0</v>
      </c>
      <c r="RLR14" s="29">
        <v>0</v>
      </c>
      <c r="RLS14" s="29">
        <v>0</v>
      </c>
      <c r="RLT14" s="29">
        <v>0</v>
      </c>
      <c r="RLU14" s="29">
        <v>0</v>
      </c>
      <c r="RLV14" s="29">
        <v>0</v>
      </c>
      <c r="RLW14" s="29">
        <v>0</v>
      </c>
      <c r="RLX14" s="29">
        <v>0</v>
      </c>
      <c r="RLY14" s="29">
        <v>0</v>
      </c>
      <c r="RLZ14" s="29">
        <v>0</v>
      </c>
      <c r="RMA14" s="29">
        <v>0</v>
      </c>
      <c r="RMB14" s="29">
        <v>0</v>
      </c>
      <c r="RMC14" s="29">
        <v>0</v>
      </c>
      <c r="RMD14" s="29">
        <v>0</v>
      </c>
      <c r="RME14" s="29">
        <v>0</v>
      </c>
      <c r="RMF14" s="29">
        <v>0</v>
      </c>
      <c r="RMG14" s="29">
        <v>0</v>
      </c>
      <c r="RMH14" s="29">
        <v>0</v>
      </c>
      <c r="RMI14" s="29">
        <v>0</v>
      </c>
      <c r="RMJ14" s="29">
        <v>0</v>
      </c>
      <c r="RMK14" s="29">
        <v>0</v>
      </c>
      <c r="RML14" s="29">
        <v>0</v>
      </c>
      <c r="RMM14" s="29">
        <v>0</v>
      </c>
      <c r="RMN14" s="29">
        <v>0</v>
      </c>
      <c r="RMO14" s="29">
        <v>0</v>
      </c>
      <c r="RMP14" s="29">
        <v>0</v>
      </c>
      <c r="RMQ14" s="29">
        <v>0</v>
      </c>
      <c r="RMR14" s="29">
        <v>0</v>
      </c>
      <c r="RMS14" s="29">
        <v>0</v>
      </c>
      <c r="RMT14" s="29">
        <v>0</v>
      </c>
      <c r="RMU14" s="29">
        <v>0</v>
      </c>
      <c r="RMV14" s="29">
        <v>0</v>
      </c>
      <c r="RMW14" s="29">
        <v>0</v>
      </c>
      <c r="RMX14" s="29">
        <v>0</v>
      </c>
      <c r="RMY14" s="29">
        <v>0</v>
      </c>
      <c r="RMZ14" s="29">
        <v>0</v>
      </c>
      <c r="RNA14" s="29">
        <v>0</v>
      </c>
      <c r="RNB14" s="29">
        <v>0</v>
      </c>
      <c r="RNC14" s="29">
        <v>0</v>
      </c>
      <c r="RND14" s="29">
        <v>0</v>
      </c>
      <c r="RNE14" s="29">
        <v>0</v>
      </c>
      <c r="RNF14" s="29">
        <v>0</v>
      </c>
      <c r="RNG14" s="29">
        <v>0</v>
      </c>
      <c r="RNH14" s="29">
        <v>0</v>
      </c>
      <c r="RNI14" s="29">
        <v>0</v>
      </c>
      <c r="RNJ14" s="29">
        <v>0</v>
      </c>
      <c r="RNK14" s="29">
        <v>0</v>
      </c>
      <c r="RNL14" s="29">
        <v>0</v>
      </c>
      <c r="RNM14" s="29">
        <v>0</v>
      </c>
      <c r="RNN14" s="29">
        <v>0</v>
      </c>
      <c r="RNO14" s="29">
        <v>0</v>
      </c>
      <c r="RNP14" s="29">
        <v>0</v>
      </c>
      <c r="RNQ14" s="29">
        <v>0</v>
      </c>
      <c r="RNR14" s="29">
        <v>0</v>
      </c>
      <c r="RNS14" s="29">
        <v>0</v>
      </c>
      <c r="RNT14" s="29">
        <v>0</v>
      </c>
      <c r="RNU14" s="29">
        <v>0</v>
      </c>
      <c r="RNV14" s="29">
        <v>0</v>
      </c>
      <c r="RNW14" s="29">
        <v>0</v>
      </c>
      <c r="RNX14" s="29">
        <v>0</v>
      </c>
      <c r="RNY14" s="29">
        <v>0</v>
      </c>
      <c r="RNZ14" s="29">
        <v>0</v>
      </c>
      <c r="ROA14" s="29">
        <v>0</v>
      </c>
      <c r="ROB14" s="29">
        <v>0</v>
      </c>
      <c r="ROC14" s="29">
        <v>0</v>
      </c>
      <c r="ROD14" s="29">
        <v>0</v>
      </c>
      <c r="ROE14" s="29">
        <v>0</v>
      </c>
      <c r="ROF14" s="29">
        <v>0</v>
      </c>
      <c r="ROG14" s="29">
        <v>0</v>
      </c>
      <c r="ROH14" s="29">
        <v>0</v>
      </c>
      <c r="ROI14" s="29">
        <v>0</v>
      </c>
      <c r="ROJ14" s="29">
        <v>0</v>
      </c>
      <c r="ROK14" s="29">
        <v>0</v>
      </c>
      <c r="ROL14" s="29">
        <v>0</v>
      </c>
      <c r="ROM14" s="29">
        <v>0</v>
      </c>
      <c r="RON14" s="29">
        <v>0</v>
      </c>
      <c r="ROO14" s="29">
        <v>0</v>
      </c>
      <c r="ROP14" s="29">
        <v>0</v>
      </c>
      <c r="ROQ14" s="29">
        <v>0</v>
      </c>
      <c r="ROR14" s="29">
        <v>0</v>
      </c>
      <c r="ROS14" s="29">
        <v>0</v>
      </c>
      <c r="ROT14" s="29">
        <v>0</v>
      </c>
      <c r="ROU14" s="29">
        <v>0</v>
      </c>
      <c r="ROV14" s="29">
        <v>0</v>
      </c>
      <c r="ROW14" s="29">
        <v>0</v>
      </c>
      <c r="ROX14" s="29">
        <v>0</v>
      </c>
      <c r="ROY14" s="29">
        <v>0</v>
      </c>
      <c r="ROZ14" s="29">
        <v>0</v>
      </c>
      <c r="RPA14" s="29">
        <v>0</v>
      </c>
      <c r="RPB14" s="29">
        <v>0</v>
      </c>
      <c r="RPC14" s="29">
        <v>0</v>
      </c>
      <c r="RPD14" s="29">
        <v>0</v>
      </c>
      <c r="RPE14" s="29">
        <v>0</v>
      </c>
      <c r="RPF14" s="29">
        <v>0</v>
      </c>
      <c r="RPG14" s="29">
        <v>0</v>
      </c>
      <c r="RPH14" s="29">
        <v>0</v>
      </c>
      <c r="RPI14" s="29">
        <v>0</v>
      </c>
      <c r="RPJ14" s="29">
        <v>0</v>
      </c>
      <c r="RPK14" s="29">
        <v>0</v>
      </c>
      <c r="RPL14" s="29">
        <v>0</v>
      </c>
      <c r="RPM14" s="29">
        <v>0</v>
      </c>
      <c r="RPN14" s="29">
        <v>0</v>
      </c>
      <c r="RPO14" s="29">
        <v>0</v>
      </c>
      <c r="RPP14" s="29">
        <v>0</v>
      </c>
      <c r="RPQ14" s="29">
        <v>0</v>
      </c>
      <c r="RPR14" s="29">
        <v>0</v>
      </c>
      <c r="RPS14" s="29">
        <v>0</v>
      </c>
      <c r="RPT14" s="29">
        <v>0</v>
      </c>
      <c r="RPU14" s="29">
        <v>0</v>
      </c>
      <c r="RPV14" s="29">
        <v>0</v>
      </c>
      <c r="RPW14" s="29">
        <v>0</v>
      </c>
      <c r="RPX14" s="29">
        <v>0</v>
      </c>
      <c r="RPY14" s="29">
        <v>0</v>
      </c>
      <c r="RPZ14" s="29">
        <v>0</v>
      </c>
      <c r="RQA14" s="29">
        <v>0</v>
      </c>
      <c r="RQB14" s="29">
        <v>0</v>
      </c>
      <c r="RQC14" s="29">
        <v>0</v>
      </c>
      <c r="RQD14" s="29">
        <v>0</v>
      </c>
      <c r="RQE14" s="29">
        <v>0</v>
      </c>
      <c r="RQF14" s="29">
        <v>0</v>
      </c>
      <c r="RQG14" s="29">
        <v>0</v>
      </c>
      <c r="RQH14" s="29">
        <v>0</v>
      </c>
      <c r="RQI14" s="29">
        <v>0</v>
      </c>
      <c r="RQJ14" s="29">
        <v>0</v>
      </c>
      <c r="RQK14" s="29">
        <v>0</v>
      </c>
      <c r="RQL14" s="29">
        <v>0</v>
      </c>
      <c r="RQM14" s="29">
        <v>0</v>
      </c>
      <c r="RQN14" s="29">
        <v>0</v>
      </c>
      <c r="RQO14" s="29">
        <v>0</v>
      </c>
      <c r="RQP14" s="29">
        <v>0</v>
      </c>
      <c r="RQQ14" s="29">
        <v>0</v>
      </c>
      <c r="RQR14" s="29">
        <v>0</v>
      </c>
      <c r="RQS14" s="29">
        <v>0</v>
      </c>
      <c r="RQT14" s="29">
        <v>0</v>
      </c>
      <c r="RQU14" s="29">
        <v>0</v>
      </c>
      <c r="RQV14" s="29">
        <v>0</v>
      </c>
      <c r="RQW14" s="29">
        <v>0</v>
      </c>
      <c r="RQX14" s="29">
        <v>0</v>
      </c>
      <c r="RQY14" s="29">
        <v>0</v>
      </c>
      <c r="RQZ14" s="29">
        <v>0</v>
      </c>
      <c r="RRA14" s="29">
        <v>0</v>
      </c>
      <c r="RRB14" s="29">
        <v>0</v>
      </c>
      <c r="RRC14" s="29">
        <v>0</v>
      </c>
      <c r="RRD14" s="29">
        <v>0</v>
      </c>
      <c r="RRE14" s="29">
        <v>0</v>
      </c>
      <c r="RRF14" s="29">
        <v>0</v>
      </c>
      <c r="RRG14" s="29">
        <v>0</v>
      </c>
      <c r="RRH14" s="29">
        <v>0</v>
      </c>
      <c r="RRI14" s="29">
        <v>0</v>
      </c>
      <c r="RRJ14" s="29">
        <v>0</v>
      </c>
      <c r="RRK14" s="29">
        <v>0</v>
      </c>
      <c r="RRL14" s="29">
        <v>0</v>
      </c>
      <c r="RRM14" s="29">
        <v>0</v>
      </c>
      <c r="RRN14" s="29">
        <v>0</v>
      </c>
      <c r="RRO14" s="29">
        <v>0</v>
      </c>
      <c r="RRP14" s="29">
        <v>0</v>
      </c>
      <c r="RRQ14" s="29">
        <v>0</v>
      </c>
      <c r="RRR14" s="29">
        <v>0</v>
      </c>
      <c r="RRS14" s="29">
        <v>0</v>
      </c>
      <c r="RRT14" s="29">
        <v>0</v>
      </c>
      <c r="RRU14" s="29">
        <v>0</v>
      </c>
      <c r="RRV14" s="29">
        <v>0</v>
      </c>
      <c r="RRW14" s="29">
        <v>0</v>
      </c>
      <c r="RRX14" s="29">
        <v>0</v>
      </c>
      <c r="RRY14" s="29">
        <v>0</v>
      </c>
      <c r="RRZ14" s="29">
        <v>0</v>
      </c>
      <c r="RSA14" s="29">
        <v>0</v>
      </c>
      <c r="RSB14" s="29">
        <v>0</v>
      </c>
      <c r="RSC14" s="29">
        <v>0</v>
      </c>
      <c r="RSD14" s="29">
        <v>0</v>
      </c>
      <c r="RSE14" s="29">
        <v>0</v>
      </c>
      <c r="RSF14" s="29">
        <v>0</v>
      </c>
      <c r="RSG14" s="29">
        <v>0</v>
      </c>
      <c r="RSH14" s="29">
        <v>0</v>
      </c>
      <c r="RSI14" s="29">
        <v>0</v>
      </c>
      <c r="RSJ14" s="29">
        <v>0</v>
      </c>
      <c r="RSK14" s="29">
        <v>0</v>
      </c>
      <c r="RSL14" s="29">
        <v>0</v>
      </c>
      <c r="RSM14" s="29">
        <v>0</v>
      </c>
      <c r="RSN14" s="29">
        <v>0</v>
      </c>
      <c r="RSO14" s="29">
        <v>0</v>
      </c>
      <c r="RSP14" s="29">
        <v>0</v>
      </c>
      <c r="RSQ14" s="29">
        <v>0</v>
      </c>
      <c r="RSR14" s="29">
        <v>0</v>
      </c>
      <c r="RSS14" s="29">
        <v>0</v>
      </c>
      <c r="RST14" s="29">
        <v>0</v>
      </c>
      <c r="RSU14" s="29">
        <v>0</v>
      </c>
      <c r="RSV14" s="29">
        <v>0</v>
      </c>
      <c r="RSW14" s="29">
        <v>0</v>
      </c>
      <c r="RSX14" s="29">
        <v>0</v>
      </c>
      <c r="RSY14" s="29">
        <v>0</v>
      </c>
      <c r="RSZ14" s="29">
        <v>0</v>
      </c>
      <c r="RTA14" s="29">
        <v>0</v>
      </c>
      <c r="RTB14" s="29">
        <v>0</v>
      </c>
      <c r="RTC14" s="29">
        <v>0</v>
      </c>
      <c r="RTD14" s="29">
        <v>0</v>
      </c>
      <c r="RTE14" s="29">
        <v>0</v>
      </c>
      <c r="RTF14" s="29">
        <v>0</v>
      </c>
      <c r="RTG14" s="29">
        <v>0</v>
      </c>
      <c r="RTH14" s="29">
        <v>0</v>
      </c>
      <c r="RTI14" s="29">
        <v>0</v>
      </c>
      <c r="RTJ14" s="29">
        <v>0</v>
      </c>
      <c r="RTK14" s="29">
        <v>0</v>
      </c>
      <c r="RTL14" s="29">
        <v>0</v>
      </c>
      <c r="RTM14" s="29">
        <v>0</v>
      </c>
      <c r="RTN14" s="29">
        <v>0</v>
      </c>
      <c r="RTO14" s="29">
        <v>0</v>
      </c>
      <c r="RTP14" s="29">
        <v>0</v>
      </c>
      <c r="RTQ14" s="29">
        <v>0</v>
      </c>
      <c r="RTR14" s="29">
        <v>0</v>
      </c>
      <c r="RTS14" s="29">
        <v>0</v>
      </c>
      <c r="RTT14" s="29">
        <v>0</v>
      </c>
      <c r="RTU14" s="29">
        <v>0</v>
      </c>
      <c r="RTV14" s="29">
        <v>0</v>
      </c>
      <c r="RTW14" s="29">
        <v>0</v>
      </c>
      <c r="RTX14" s="29">
        <v>0</v>
      </c>
      <c r="RTY14" s="29">
        <v>0</v>
      </c>
      <c r="RTZ14" s="29">
        <v>0</v>
      </c>
      <c r="RUA14" s="29">
        <v>0</v>
      </c>
      <c r="RUB14" s="29">
        <v>0</v>
      </c>
      <c r="RUC14" s="29">
        <v>0</v>
      </c>
      <c r="RUD14" s="29">
        <v>0</v>
      </c>
      <c r="RUE14" s="29">
        <v>0</v>
      </c>
      <c r="RUF14" s="29">
        <v>0</v>
      </c>
      <c r="RUG14" s="29">
        <v>0</v>
      </c>
      <c r="RUH14" s="29">
        <v>0</v>
      </c>
      <c r="RUI14" s="29">
        <v>0</v>
      </c>
      <c r="RUJ14" s="29">
        <v>0</v>
      </c>
      <c r="RUK14" s="29">
        <v>0</v>
      </c>
      <c r="RUL14" s="29">
        <v>0</v>
      </c>
      <c r="RUM14" s="29">
        <v>0</v>
      </c>
      <c r="RUN14" s="29">
        <v>0</v>
      </c>
      <c r="RUO14" s="29">
        <v>0</v>
      </c>
      <c r="RUP14" s="29">
        <v>0</v>
      </c>
      <c r="RUQ14" s="29">
        <v>0</v>
      </c>
      <c r="RUR14" s="29">
        <v>0</v>
      </c>
      <c r="RUS14" s="29">
        <v>0</v>
      </c>
      <c r="RUT14" s="29">
        <v>0</v>
      </c>
      <c r="RUU14" s="29">
        <v>0</v>
      </c>
      <c r="RUV14" s="29">
        <v>0</v>
      </c>
      <c r="RUW14" s="29">
        <v>0</v>
      </c>
      <c r="RUX14" s="29">
        <v>0</v>
      </c>
      <c r="RUY14" s="29">
        <v>0</v>
      </c>
      <c r="RUZ14" s="29">
        <v>0</v>
      </c>
      <c r="RVA14" s="29">
        <v>0</v>
      </c>
      <c r="RVB14" s="29">
        <v>0</v>
      </c>
      <c r="RVC14" s="29">
        <v>0</v>
      </c>
      <c r="RVD14" s="29">
        <v>0</v>
      </c>
      <c r="RVE14" s="29">
        <v>0</v>
      </c>
      <c r="RVF14" s="29">
        <v>0</v>
      </c>
      <c r="RVG14" s="29">
        <v>0</v>
      </c>
      <c r="RVH14" s="29">
        <v>0</v>
      </c>
      <c r="RVI14" s="29">
        <v>0</v>
      </c>
      <c r="RVJ14" s="29">
        <v>0</v>
      </c>
      <c r="RVK14" s="29">
        <v>0</v>
      </c>
      <c r="RVL14" s="29">
        <v>0</v>
      </c>
      <c r="RVM14" s="29">
        <v>0</v>
      </c>
      <c r="RVN14" s="29">
        <v>0</v>
      </c>
      <c r="RVO14" s="29">
        <v>0</v>
      </c>
      <c r="RVP14" s="29">
        <v>0</v>
      </c>
      <c r="RVQ14" s="29">
        <v>0</v>
      </c>
      <c r="RVR14" s="29">
        <v>0</v>
      </c>
      <c r="RVS14" s="29">
        <v>0</v>
      </c>
      <c r="RVT14" s="29">
        <v>0</v>
      </c>
      <c r="RVU14" s="29">
        <v>0</v>
      </c>
      <c r="RVV14" s="29">
        <v>0</v>
      </c>
      <c r="RVW14" s="29">
        <v>0</v>
      </c>
      <c r="RVX14" s="29">
        <v>0</v>
      </c>
      <c r="RVY14" s="29">
        <v>0</v>
      </c>
      <c r="RVZ14" s="29">
        <v>0</v>
      </c>
      <c r="RWA14" s="29">
        <v>0</v>
      </c>
      <c r="RWB14" s="29">
        <v>0</v>
      </c>
      <c r="RWC14" s="29">
        <v>0</v>
      </c>
      <c r="RWD14" s="29">
        <v>0</v>
      </c>
      <c r="RWE14" s="29">
        <v>0</v>
      </c>
      <c r="RWF14" s="29">
        <v>0</v>
      </c>
      <c r="RWG14" s="29">
        <v>0</v>
      </c>
      <c r="RWH14" s="29">
        <v>0</v>
      </c>
      <c r="RWI14" s="29">
        <v>0</v>
      </c>
      <c r="RWJ14" s="29">
        <v>0</v>
      </c>
      <c r="RWK14" s="29">
        <v>0</v>
      </c>
      <c r="RWL14" s="29">
        <v>0</v>
      </c>
      <c r="RWM14" s="29">
        <v>0</v>
      </c>
      <c r="RWN14" s="29">
        <v>0</v>
      </c>
      <c r="RWO14" s="29">
        <v>0</v>
      </c>
      <c r="RWP14" s="29">
        <v>0</v>
      </c>
      <c r="RWQ14" s="29">
        <v>0</v>
      </c>
      <c r="RWR14" s="29">
        <v>0</v>
      </c>
      <c r="RWS14" s="29">
        <v>0</v>
      </c>
      <c r="RWT14" s="29">
        <v>0</v>
      </c>
      <c r="RWU14" s="29">
        <v>0</v>
      </c>
      <c r="RWV14" s="29">
        <v>0</v>
      </c>
      <c r="RWW14" s="29">
        <v>0</v>
      </c>
      <c r="RWX14" s="29">
        <v>0</v>
      </c>
      <c r="RWY14" s="29">
        <v>0</v>
      </c>
      <c r="RWZ14" s="29">
        <v>0</v>
      </c>
      <c r="RXA14" s="29">
        <v>0</v>
      </c>
      <c r="RXB14" s="29">
        <v>0</v>
      </c>
      <c r="RXC14" s="29">
        <v>0</v>
      </c>
      <c r="RXD14" s="29">
        <v>0</v>
      </c>
      <c r="RXE14" s="29">
        <v>0</v>
      </c>
      <c r="RXF14" s="29">
        <v>0</v>
      </c>
      <c r="RXG14" s="29">
        <v>0</v>
      </c>
      <c r="RXH14" s="29">
        <v>0</v>
      </c>
      <c r="RXI14" s="29">
        <v>0</v>
      </c>
      <c r="RXJ14" s="29">
        <v>0</v>
      </c>
      <c r="RXK14" s="29">
        <v>0</v>
      </c>
      <c r="RXL14" s="29">
        <v>0</v>
      </c>
      <c r="RXM14" s="29">
        <v>0</v>
      </c>
      <c r="RXN14" s="29">
        <v>0</v>
      </c>
      <c r="RXO14" s="29">
        <v>0</v>
      </c>
      <c r="RXP14" s="29">
        <v>0</v>
      </c>
      <c r="RXQ14" s="29">
        <v>0</v>
      </c>
      <c r="RXR14" s="29">
        <v>0</v>
      </c>
      <c r="RXS14" s="29">
        <v>0</v>
      </c>
      <c r="RXT14" s="29">
        <v>0</v>
      </c>
      <c r="RXU14" s="29">
        <v>0</v>
      </c>
      <c r="RXV14" s="29">
        <v>0</v>
      </c>
      <c r="RXW14" s="29">
        <v>0</v>
      </c>
      <c r="RXX14" s="29">
        <v>0</v>
      </c>
      <c r="RXY14" s="29">
        <v>0</v>
      </c>
      <c r="RXZ14" s="29">
        <v>0</v>
      </c>
      <c r="RYA14" s="29">
        <v>0</v>
      </c>
      <c r="RYB14" s="29">
        <v>0</v>
      </c>
      <c r="RYC14" s="29">
        <v>0</v>
      </c>
      <c r="RYD14" s="29">
        <v>0</v>
      </c>
      <c r="RYE14" s="29">
        <v>0</v>
      </c>
      <c r="RYF14" s="29">
        <v>0</v>
      </c>
      <c r="RYG14" s="29">
        <v>0</v>
      </c>
      <c r="RYH14" s="29">
        <v>0</v>
      </c>
      <c r="RYI14" s="29">
        <v>0</v>
      </c>
      <c r="RYJ14" s="29">
        <v>0</v>
      </c>
      <c r="RYK14" s="29">
        <v>0</v>
      </c>
      <c r="RYL14" s="29">
        <v>0</v>
      </c>
      <c r="RYM14" s="29">
        <v>0</v>
      </c>
      <c r="RYN14" s="29">
        <v>0</v>
      </c>
      <c r="RYO14" s="29">
        <v>0</v>
      </c>
      <c r="RYP14" s="29">
        <v>0</v>
      </c>
      <c r="RYQ14" s="29">
        <v>0</v>
      </c>
      <c r="RYR14" s="29">
        <v>0</v>
      </c>
      <c r="RYS14" s="29">
        <v>0</v>
      </c>
      <c r="RYT14" s="29">
        <v>0</v>
      </c>
      <c r="RYU14" s="29">
        <v>0</v>
      </c>
      <c r="RYV14" s="29">
        <v>0</v>
      </c>
      <c r="RYW14" s="29">
        <v>0</v>
      </c>
      <c r="RYX14" s="29">
        <v>0</v>
      </c>
      <c r="RYY14" s="29">
        <v>0</v>
      </c>
      <c r="RYZ14" s="29">
        <v>0</v>
      </c>
      <c r="RZA14" s="29">
        <v>0</v>
      </c>
      <c r="RZB14" s="29">
        <v>0</v>
      </c>
      <c r="RZC14" s="29">
        <v>0</v>
      </c>
      <c r="RZD14" s="29">
        <v>0</v>
      </c>
      <c r="RZE14" s="29">
        <v>0</v>
      </c>
      <c r="RZF14" s="29">
        <v>0</v>
      </c>
      <c r="RZG14" s="29">
        <v>0</v>
      </c>
      <c r="RZH14" s="29">
        <v>0</v>
      </c>
      <c r="RZI14" s="29">
        <v>0</v>
      </c>
      <c r="RZJ14" s="29">
        <v>0</v>
      </c>
      <c r="RZK14" s="29">
        <v>0</v>
      </c>
      <c r="RZL14" s="29">
        <v>0</v>
      </c>
      <c r="RZM14" s="29">
        <v>0</v>
      </c>
      <c r="RZN14" s="29">
        <v>0</v>
      </c>
      <c r="RZO14" s="29">
        <v>0</v>
      </c>
      <c r="RZP14" s="29">
        <v>0</v>
      </c>
      <c r="RZQ14" s="29">
        <v>0</v>
      </c>
      <c r="RZR14" s="29">
        <v>0</v>
      </c>
      <c r="RZS14" s="29">
        <v>0</v>
      </c>
      <c r="RZT14" s="29">
        <v>0</v>
      </c>
      <c r="RZU14" s="29">
        <v>0</v>
      </c>
      <c r="RZV14" s="29">
        <v>0</v>
      </c>
      <c r="RZW14" s="29">
        <v>0</v>
      </c>
      <c r="RZX14" s="29">
        <v>0</v>
      </c>
      <c r="RZY14" s="29">
        <v>0</v>
      </c>
      <c r="RZZ14" s="29">
        <v>0</v>
      </c>
      <c r="SAA14" s="29">
        <v>0</v>
      </c>
      <c r="SAB14" s="29">
        <v>0</v>
      </c>
      <c r="SAC14" s="29">
        <v>0</v>
      </c>
      <c r="SAD14" s="29">
        <v>0</v>
      </c>
      <c r="SAE14" s="29">
        <v>0</v>
      </c>
      <c r="SAF14" s="29">
        <v>0</v>
      </c>
      <c r="SAG14" s="29">
        <v>0</v>
      </c>
      <c r="SAH14" s="29">
        <v>0</v>
      </c>
      <c r="SAI14" s="29">
        <v>0</v>
      </c>
      <c r="SAJ14" s="29">
        <v>0</v>
      </c>
      <c r="SAK14" s="29">
        <v>0</v>
      </c>
      <c r="SAL14" s="29">
        <v>0</v>
      </c>
      <c r="SAM14" s="29">
        <v>0</v>
      </c>
      <c r="SAN14" s="29">
        <v>0</v>
      </c>
      <c r="SAO14" s="29">
        <v>0</v>
      </c>
      <c r="SAP14" s="29">
        <v>0</v>
      </c>
      <c r="SAQ14" s="29">
        <v>0</v>
      </c>
      <c r="SAR14" s="29">
        <v>0</v>
      </c>
      <c r="SAS14" s="29">
        <v>0</v>
      </c>
      <c r="SAT14" s="29">
        <v>0</v>
      </c>
      <c r="SAU14" s="29">
        <v>0</v>
      </c>
      <c r="SAV14" s="29">
        <v>0</v>
      </c>
      <c r="SAW14" s="29">
        <v>0</v>
      </c>
      <c r="SAX14" s="29">
        <v>0</v>
      </c>
      <c r="SAY14" s="29">
        <v>0</v>
      </c>
      <c r="SAZ14" s="29">
        <v>0</v>
      </c>
      <c r="SBA14" s="29">
        <v>0</v>
      </c>
      <c r="SBB14" s="29">
        <v>0</v>
      </c>
      <c r="SBC14" s="29">
        <v>0</v>
      </c>
      <c r="SBD14" s="29">
        <v>0</v>
      </c>
      <c r="SBE14" s="29">
        <v>0</v>
      </c>
      <c r="SBF14" s="29">
        <v>0</v>
      </c>
      <c r="SBG14" s="29">
        <v>0</v>
      </c>
      <c r="SBH14" s="29">
        <v>0</v>
      </c>
      <c r="SBI14" s="29">
        <v>0</v>
      </c>
      <c r="SBJ14" s="29">
        <v>0</v>
      </c>
      <c r="SBK14" s="29">
        <v>0</v>
      </c>
      <c r="SBL14" s="29">
        <v>0</v>
      </c>
      <c r="SBM14" s="29">
        <v>0</v>
      </c>
      <c r="SBN14" s="29">
        <v>0</v>
      </c>
      <c r="SBO14" s="29">
        <v>0</v>
      </c>
      <c r="SBP14" s="29">
        <v>0</v>
      </c>
      <c r="SBQ14" s="29">
        <v>0</v>
      </c>
      <c r="SBR14" s="29">
        <v>0</v>
      </c>
      <c r="SBS14" s="29">
        <v>0</v>
      </c>
      <c r="SBT14" s="29">
        <v>0</v>
      </c>
      <c r="SBU14" s="29">
        <v>0</v>
      </c>
      <c r="SBV14" s="29">
        <v>0</v>
      </c>
      <c r="SBW14" s="29">
        <v>0</v>
      </c>
      <c r="SBX14" s="29">
        <v>0</v>
      </c>
      <c r="SBY14" s="29">
        <v>0</v>
      </c>
      <c r="SBZ14" s="29">
        <v>0</v>
      </c>
      <c r="SCA14" s="29">
        <v>0</v>
      </c>
      <c r="SCB14" s="29">
        <v>0</v>
      </c>
      <c r="SCC14" s="29">
        <v>0</v>
      </c>
      <c r="SCD14" s="29">
        <v>0</v>
      </c>
      <c r="SCE14" s="29">
        <v>0</v>
      </c>
      <c r="SCF14" s="29">
        <v>0</v>
      </c>
      <c r="SCG14" s="29">
        <v>0</v>
      </c>
      <c r="SCH14" s="29">
        <v>0</v>
      </c>
      <c r="SCI14" s="29">
        <v>0</v>
      </c>
      <c r="SCJ14" s="29">
        <v>0</v>
      </c>
      <c r="SCK14" s="29">
        <v>0</v>
      </c>
      <c r="SCL14" s="29">
        <v>0</v>
      </c>
      <c r="SCM14" s="29">
        <v>0</v>
      </c>
      <c r="SCN14" s="29">
        <v>0</v>
      </c>
      <c r="SCO14" s="29">
        <v>0</v>
      </c>
      <c r="SCP14" s="29">
        <v>0</v>
      </c>
      <c r="SCQ14" s="29">
        <v>0</v>
      </c>
      <c r="SCR14" s="29">
        <v>0</v>
      </c>
      <c r="SCS14" s="29">
        <v>0</v>
      </c>
      <c r="SCT14" s="29">
        <v>0</v>
      </c>
      <c r="SCU14" s="29">
        <v>0</v>
      </c>
      <c r="SCV14" s="29">
        <v>0</v>
      </c>
      <c r="SCW14" s="29">
        <v>0</v>
      </c>
      <c r="SCX14" s="29">
        <v>0</v>
      </c>
      <c r="SCY14" s="29">
        <v>0</v>
      </c>
      <c r="SCZ14" s="29">
        <v>0</v>
      </c>
      <c r="SDA14" s="29">
        <v>0</v>
      </c>
      <c r="SDB14" s="29">
        <v>0</v>
      </c>
      <c r="SDC14" s="29">
        <v>0</v>
      </c>
      <c r="SDD14" s="29">
        <v>0</v>
      </c>
      <c r="SDE14" s="29">
        <v>0</v>
      </c>
      <c r="SDF14" s="29">
        <v>0</v>
      </c>
      <c r="SDG14" s="29">
        <v>0</v>
      </c>
      <c r="SDH14" s="29">
        <v>0</v>
      </c>
      <c r="SDI14" s="29">
        <v>0</v>
      </c>
      <c r="SDJ14" s="29">
        <v>0</v>
      </c>
      <c r="SDK14" s="29">
        <v>0</v>
      </c>
      <c r="SDL14" s="29">
        <v>0</v>
      </c>
      <c r="SDM14" s="29">
        <v>0</v>
      </c>
      <c r="SDN14" s="29">
        <v>0</v>
      </c>
      <c r="SDO14" s="29">
        <v>0</v>
      </c>
      <c r="SDP14" s="29">
        <v>0</v>
      </c>
      <c r="SDQ14" s="29">
        <v>0</v>
      </c>
      <c r="SDR14" s="29">
        <v>0</v>
      </c>
      <c r="SDS14" s="29">
        <v>0</v>
      </c>
      <c r="SDT14" s="29">
        <v>0</v>
      </c>
      <c r="SDU14" s="29">
        <v>0</v>
      </c>
      <c r="SDV14" s="29">
        <v>0</v>
      </c>
      <c r="SDW14" s="29">
        <v>0</v>
      </c>
      <c r="SDX14" s="29">
        <v>0</v>
      </c>
      <c r="SDY14" s="29">
        <v>0</v>
      </c>
      <c r="SDZ14" s="29">
        <v>0</v>
      </c>
      <c r="SEA14" s="29">
        <v>0</v>
      </c>
      <c r="SEB14" s="29">
        <v>0</v>
      </c>
      <c r="SEC14" s="29">
        <v>0</v>
      </c>
      <c r="SED14" s="29">
        <v>0</v>
      </c>
      <c r="SEE14" s="29">
        <v>0</v>
      </c>
      <c r="SEF14" s="29">
        <v>0</v>
      </c>
      <c r="SEG14" s="29">
        <v>0</v>
      </c>
      <c r="SEH14" s="29">
        <v>0</v>
      </c>
      <c r="SEI14" s="29">
        <v>0</v>
      </c>
      <c r="SEJ14" s="29">
        <v>0</v>
      </c>
      <c r="SEK14" s="29">
        <v>0</v>
      </c>
      <c r="SEL14" s="29">
        <v>0</v>
      </c>
      <c r="SEM14" s="29">
        <v>0</v>
      </c>
      <c r="SEN14" s="29">
        <v>0</v>
      </c>
      <c r="SEO14" s="29">
        <v>0</v>
      </c>
      <c r="SEP14" s="29">
        <v>0</v>
      </c>
      <c r="SEQ14" s="29">
        <v>0</v>
      </c>
      <c r="SER14" s="29">
        <v>0</v>
      </c>
      <c r="SES14" s="29">
        <v>0</v>
      </c>
      <c r="SET14" s="29">
        <v>0</v>
      </c>
      <c r="SEU14" s="29">
        <v>0</v>
      </c>
      <c r="SEV14" s="29">
        <v>0</v>
      </c>
      <c r="SEW14" s="29">
        <v>0</v>
      </c>
      <c r="SEX14" s="29">
        <v>0</v>
      </c>
      <c r="SEY14" s="29">
        <v>0</v>
      </c>
      <c r="SEZ14" s="29">
        <v>0</v>
      </c>
      <c r="SFA14" s="29">
        <v>0</v>
      </c>
      <c r="SFB14" s="29">
        <v>0</v>
      </c>
      <c r="SFC14" s="29">
        <v>0</v>
      </c>
      <c r="SFD14" s="29">
        <v>0</v>
      </c>
      <c r="SFE14" s="29">
        <v>0</v>
      </c>
      <c r="SFF14" s="29">
        <v>0</v>
      </c>
      <c r="SFG14" s="29">
        <v>0</v>
      </c>
      <c r="SFH14" s="29">
        <v>0</v>
      </c>
      <c r="SFI14" s="29">
        <v>0</v>
      </c>
      <c r="SFJ14" s="29">
        <v>0</v>
      </c>
      <c r="SFK14" s="29">
        <v>0</v>
      </c>
      <c r="SFL14" s="29">
        <v>0</v>
      </c>
      <c r="SFM14" s="29">
        <v>0</v>
      </c>
      <c r="SFN14" s="29">
        <v>0</v>
      </c>
      <c r="SFO14" s="29">
        <v>0</v>
      </c>
      <c r="SFP14" s="29">
        <v>0</v>
      </c>
      <c r="SFQ14" s="29">
        <v>0</v>
      </c>
      <c r="SFR14" s="29">
        <v>0</v>
      </c>
      <c r="SFS14" s="29">
        <v>0</v>
      </c>
      <c r="SFT14" s="29">
        <v>0</v>
      </c>
      <c r="SFU14" s="29">
        <v>0</v>
      </c>
      <c r="SFV14" s="29">
        <v>0</v>
      </c>
      <c r="SFW14" s="29">
        <v>0</v>
      </c>
      <c r="SFX14" s="29">
        <v>0</v>
      </c>
      <c r="SFY14" s="29">
        <v>0</v>
      </c>
      <c r="SFZ14" s="29">
        <v>0</v>
      </c>
      <c r="SGA14" s="29">
        <v>0</v>
      </c>
      <c r="SGB14" s="29">
        <v>0</v>
      </c>
      <c r="SGC14" s="29">
        <v>0</v>
      </c>
      <c r="SGD14" s="29">
        <v>0</v>
      </c>
      <c r="SGE14" s="29">
        <v>0</v>
      </c>
      <c r="SGF14" s="29">
        <v>0</v>
      </c>
      <c r="SGG14" s="29">
        <v>0</v>
      </c>
      <c r="SGH14" s="29">
        <v>0</v>
      </c>
      <c r="SGI14" s="29">
        <v>0</v>
      </c>
      <c r="SGJ14" s="29">
        <v>0</v>
      </c>
      <c r="SGK14" s="29">
        <v>0</v>
      </c>
      <c r="SGL14" s="29">
        <v>0</v>
      </c>
      <c r="SGM14" s="29">
        <v>0</v>
      </c>
      <c r="SGN14" s="29">
        <v>0</v>
      </c>
      <c r="SGO14" s="29">
        <v>0</v>
      </c>
      <c r="SGP14" s="29">
        <v>0</v>
      </c>
      <c r="SGQ14" s="29">
        <v>0</v>
      </c>
      <c r="SGR14" s="29">
        <v>0</v>
      </c>
      <c r="SGS14" s="29">
        <v>0</v>
      </c>
      <c r="SGT14" s="29">
        <v>0</v>
      </c>
      <c r="SGU14" s="29">
        <v>0</v>
      </c>
      <c r="SGV14" s="29">
        <v>0</v>
      </c>
      <c r="SGW14" s="29">
        <v>0</v>
      </c>
      <c r="SGX14" s="29">
        <v>0</v>
      </c>
      <c r="SGY14" s="29">
        <v>0</v>
      </c>
      <c r="SGZ14" s="29">
        <v>0</v>
      </c>
      <c r="SHA14" s="29">
        <v>0</v>
      </c>
      <c r="SHB14" s="29">
        <v>0</v>
      </c>
      <c r="SHC14" s="29">
        <v>0</v>
      </c>
      <c r="SHD14" s="29">
        <v>0</v>
      </c>
      <c r="SHE14" s="29">
        <v>0</v>
      </c>
      <c r="SHF14" s="29">
        <v>0</v>
      </c>
      <c r="SHG14" s="29">
        <v>0</v>
      </c>
      <c r="SHH14" s="29">
        <v>0</v>
      </c>
      <c r="SHI14" s="29">
        <v>0</v>
      </c>
      <c r="SHJ14" s="29">
        <v>0</v>
      </c>
      <c r="SHK14" s="29">
        <v>0</v>
      </c>
      <c r="SHL14" s="29">
        <v>0</v>
      </c>
      <c r="SHM14" s="29">
        <v>0</v>
      </c>
      <c r="SHN14" s="29">
        <v>0</v>
      </c>
      <c r="SHO14" s="29">
        <v>0</v>
      </c>
      <c r="SHP14" s="29">
        <v>0</v>
      </c>
      <c r="SHQ14" s="29">
        <v>0</v>
      </c>
      <c r="SHR14" s="29">
        <v>0</v>
      </c>
      <c r="SHS14" s="29">
        <v>0</v>
      </c>
      <c r="SHT14" s="29">
        <v>0</v>
      </c>
      <c r="SHU14" s="29">
        <v>0</v>
      </c>
      <c r="SHV14" s="29">
        <v>0</v>
      </c>
      <c r="SHW14" s="29">
        <v>0</v>
      </c>
      <c r="SHX14" s="29">
        <v>0</v>
      </c>
      <c r="SHY14" s="29">
        <v>0</v>
      </c>
      <c r="SHZ14" s="29">
        <v>0</v>
      </c>
      <c r="SIA14" s="29">
        <v>0</v>
      </c>
      <c r="SIB14" s="29">
        <v>0</v>
      </c>
      <c r="SIC14" s="29">
        <v>0</v>
      </c>
      <c r="SID14" s="29">
        <v>0</v>
      </c>
      <c r="SIE14" s="29">
        <v>0</v>
      </c>
      <c r="SIF14" s="29">
        <v>0</v>
      </c>
      <c r="SIG14" s="29">
        <v>0</v>
      </c>
      <c r="SIH14" s="29">
        <v>0</v>
      </c>
      <c r="SII14" s="29">
        <v>0</v>
      </c>
      <c r="SIJ14" s="29">
        <v>0</v>
      </c>
      <c r="SIK14" s="29">
        <v>0</v>
      </c>
      <c r="SIL14" s="29">
        <v>0</v>
      </c>
      <c r="SIM14" s="29">
        <v>0</v>
      </c>
      <c r="SIN14" s="29">
        <v>0</v>
      </c>
      <c r="SIO14" s="29">
        <v>0</v>
      </c>
      <c r="SIP14" s="29">
        <v>0</v>
      </c>
      <c r="SIQ14" s="29">
        <v>0</v>
      </c>
      <c r="SIR14" s="29">
        <v>0</v>
      </c>
      <c r="SIS14" s="29">
        <v>0</v>
      </c>
      <c r="SIT14" s="29">
        <v>0</v>
      </c>
      <c r="SIU14" s="29">
        <v>0</v>
      </c>
      <c r="SIV14" s="29">
        <v>0</v>
      </c>
      <c r="SIW14" s="29">
        <v>0</v>
      </c>
      <c r="SIX14" s="29">
        <v>0</v>
      </c>
      <c r="SIY14" s="29">
        <v>0</v>
      </c>
      <c r="SIZ14" s="29">
        <v>0</v>
      </c>
      <c r="SJA14" s="29">
        <v>0</v>
      </c>
      <c r="SJB14" s="29">
        <v>0</v>
      </c>
      <c r="SJC14" s="29">
        <v>0</v>
      </c>
      <c r="SJD14" s="29">
        <v>0</v>
      </c>
      <c r="SJE14" s="29">
        <v>0</v>
      </c>
      <c r="SJF14" s="29">
        <v>0</v>
      </c>
      <c r="SJG14" s="29">
        <v>0</v>
      </c>
      <c r="SJH14" s="29">
        <v>0</v>
      </c>
      <c r="SJI14" s="29">
        <v>0</v>
      </c>
      <c r="SJJ14" s="29">
        <v>0</v>
      </c>
      <c r="SJK14" s="29">
        <v>0</v>
      </c>
      <c r="SJL14" s="29">
        <v>0</v>
      </c>
      <c r="SJM14" s="29">
        <v>0</v>
      </c>
      <c r="SJN14" s="29">
        <v>0</v>
      </c>
      <c r="SJO14" s="29">
        <v>0</v>
      </c>
      <c r="SJP14" s="29">
        <v>0</v>
      </c>
      <c r="SJQ14" s="29">
        <v>0</v>
      </c>
      <c r="SJR14" s="29">
        <v>0</v>
      </c>
      <c r="SJS14" s="29">
        <v>0</v>
      </c>
      <c r="SJT14" s="29">
        <v>0</v>
      </c>
      <c r="SJU14" s="29">
        <v>0</v>
      </c>
      <c r="SJV14" s="29">
        <v>0</v>
      </c>
      <c r="SJW14" s="29">
        <v>0</v>
      </c>
      <c r="SJX14" s="29">
        <v>0</v>
      </c>
      <c r="SJY14" s="29">
        <v>0</v>
      </c>
      <c r="SJZ14" s="29">
        <v>0</v>
      </c>
      <c r="SKA14" s="29">
        <v>0</v>
      </c>
      <c r="SKB14" s="29">
        <v>0</v>
      </c>
      <c r="SKC14" s="29">
        <v>0</v>
      </c>
      <c r="SKD14" s="29">
        <v>0</v>
      </c>
      <c r="SKE14" s="29">
        <v>0</v>
      </c>
      <c r="SKF14" s="29">
        <v>0</v>
      </c>
      <c r="SKG14" s="29">
        <v>0</v>
      </c>
      <c r="SKH14" s="29">
        <v>0</v>
      </c>
      <c r="SKI14" s="29">
        <v>0</v>
      </c>
      <c r="SKJ14" s="29">
        <v>0</v>
      </c>
      <c r="SKK14" s="29">
        <v>0</v>
      </c>
      <c r="SKL14" s="29">
        <v>0</v>
      </c>
      <c r="SKM14" s="29">
        <v>0</v>
      </c>
      <c r="SKN14" s="29">
        <v>0</v>
      </c>
      <c r="SKO14" s="29">
        <v>0</v>
      </c>
      <c r="SKP14" s="29">
        <v>0</v>
      </c>
      <c r="SKQ14" s="29">
        <v>0</v>
      </c>
      <c r="SKR14" s="29">
        <v>0</v>
      </c>
      <c r="SKS14" s="29">
        <v>0</v>
      </c>
      <c r="SKT14" s="29">
        <v>0</v>
      </c>
      <c r="SKU14" s="29">
        <v>0</v>
      </c>
      <c r="SKV14" s="29">
        <v>0</v>
      </c>
      <c r="SKW14" s="29">
        <v>0</v>
      </c>
      <c r="SKX14" s="29">
        <v>0</v>
      </c>
      <c r="SKY14" s="29">
        <v>0</v>
      </c>
      <c r="SKZ14" s="29">
        <v>0</v>
      </c>
      <c r="SLA14" s="29">
        <v>0</v>
      </c>
      <c r="SLB14" s="29">
        <v>0</v>
      </c>
      <c r="SLC14" s="29">
        <v>0</v>
      </c>
      <c r="SLD14" s="29">
        <v>0</v>
      </c>
      <c r="SLE14" s="29">
        <v>0</v>
      </c>
      <c r="SLF14" s="29">
        <v>0</v>
      </c>
      <c r="SLG14" s="29">
        <v>0</v>
      </c>
      <c r="SLH14" s="29">
        <v>0</v>
      </c>
      <c r="SLI14" s="29">
        <v>0</v>
      </c>
      <c r="SLJ14" s="29">
        <v>0</v>
      </c>
      <c r="SLK14" s="29">
        <v>0</v>
      </c>
      <c r="SLL14" s="29">
        <v>0</v>
      </c>
      <c r="SLM14" s="29">
        <v>0</v>
      </c>
      <c r="SLN14" s="29">
        <v>0</v>
      </c>
      <c r="SLO14" s="29">
        <v>0</v>
      </c>
      <c r="SLP14" s="29">
        <v>0</v>
      </c>
      <c r="SLQ14" s="29">
        <v>0</v>
      </c>
      <c r="SLR14" s="29">
        <v>0</v>
      </c>
      <c r="SLS14" s="29">
        <v>0</v>
      </c>
      <c r="SLT14" s="29">
        <v>0</v>
      </c>
      <c r="SLU14" s="29">
        <v>0</v>
      </c>
      <c r="SLV14" s="29">
        <v>0</v>
      </c>
      <c r="SLW14" s="29">
        <v>0</v>
      </c>
      <c r="SLX14" s="29">
        <v>0</v>
      </c>
      <c r="SLY14" s="29">
        <v>0</v>
      </c>
      <c r="SLZ14" s="29">
        <v>0</v>
      </c>
      <c r="SMA14" s="29">
        <v>0</v>
      </c>
      <c r="SMB14" s="29">
        <v>0</v>
      </c>
      <c r="SMC14" s="29">
        <v>0</v>
      </c>
      <c r="SMD14" s="29">
        <v>0</v>
      </c>
      <c r="SME14" s="29">
        <v>0</v>
      </c>
      <c r="SMF14" s="29">
        <v>0</v>
      </c>
      <c r="SMG14" s="29">
        <v>0</v>
      </c>
      <c r="SMH14" s="29">
        <v>0</v>
      </c>
      <c r="SMI14" s="29">
        <v>0</v>
      </c>
      <c r="SMJ14" s="29">
        <v>0</v>
      </c>
      <c r="SMK14" s="29">
        <v>0</v>
      </c>
      <c r="SML14" s="29">
        <v>0</v>
      </c>
      <c r="SMM14" s="29">
        <v>0</v>
      </c>
      <c r="SMN14" s="29">
        <v>0</v>
      </c>
      <c r="SMO14" s="29">
        <v>0</v>
      </c>
      <c r="SMP14" s="29">
        <v>0</v>
      </c>
      <c r="SMQ14" s="29">
        <v>0</v>
      </c>
      <c r="SMR14" s="29">
        <v>0</v>
      </c>
      <c r="SMS14" s="29">
        <v>0</v>
      </c>
      <c r="SMT14" s="29">
        <v>0</v>
      </c>
      <c r="SMU14" s="29">
        <v>0</v>
      </c>
      <c r="SMV14" s="29">
        <v>0</v>
      </c>
      <c r="SMW14" s="29">
        <v>0</v>
      </c>
      <c r="SMX14" s="29">
        <v>0</v>
      </c>
      <c r="SMY14" s="29">
        <v>0</v>
      </c>
      <c r="SMZ14" s="29">
        <v>0</v>
      </c>
      <c r="SNA14" s="29">
        <v>0</v>
      </c>
      <c r="SNB14" s="29">
        <v>0</v>
      </c>
      <c r="SNC14" s="29">
        <v>0</v>
      </c>
      <c r="SND14" s="29">
        <v>0</v>
      </c>
      <c r="SNE14" s="29">
        <v>0</v>
      </c>
      <c r="SNF14" s="29">
        <v>0</v>
      </c>
      <c r="SNG14" s="29">
        <v>0</v>
      </c>
      <c r="SNH14" s="29">
        <v>0</v>
      </c>
      <c r="SNI14" s="29">
        <v>0</v>
      </c>
      <c r="SNJ14" s="29">
        <v>0</v>
      </c>
      <c r="SNK14" s="29">
        <v>0</v>
      </c>
      <c r="SNL14" s="29">
        <v>0</v>
      </c>
      <c r="SNM14" s="29">
        <v>0</v>
      </c>
      <c r="SNN14" s="29">
        <v>0</v>
      </c>
      <c r="SNO14" s="29">
        <v>0</v>
      </c>
      <c r="SNP14" s="29">
        <v>0</v>
      </c>
      <c r="SNQ14" s="29">
        <v>0</v>
      </c>
      <c r="SNR14" s="29">
        <v>0</v>
      </c>
      <c r="SNS14" s="29">
        <v>0</v>
      </c>
      <c r="SNT14" s="29">
        <v>0</v>
      </c>
      <c r="SNU14" s="29">
        <v>0</v>
      </c>
      <c r="SNV14" s="29">
        <v>0</v>
      </c>
      <c r="SNW14" s="29">
        <v>0</v>
      </c>
      <c r="SNX14" s="29">
        <v>0</v>
      </c>
      <c r="SNY14" s="29">
        <v>0</v>
      </c>
      <c r="SNZ14" s="29">
        <v>0</v>
      </c>
      <c r="SOA14" s="29">
        <v>0</v>
      </c>
      <c r="SOB14" s="29">
        <v>0</v>
      </c>
      <c r="SOC14" s="29">
        <v>0</v>
      </c>
      <c r="SOD14" s="29">
        <v>0</v>
      </c>
      <c r="SOE14" s="29">
        <v>0</v>
      </c>
      <c r="SOF14" s="29">
        <v>0</v>
      </c>
      <c r="SOG14" s="29">
        <v>0</v>
      </c>
      <c r="SOH14" s="29">
        <v>0</v>
      </c>
      <c r="SOI14" s="29">
        <v>0</v>
      </c>
      <c r="SOJ14" s="29">
        <v>0</v>
      </c>
      <c r="SOK14" s="29">
        <v>0</v>
      </c>
      <c r="SOL14" s="29">
        <v>0</v>
      </c>
      <c r="SOM14" s="29">
        <v>0</v>
      </c>
      <c r="SON14" s="29">
        <v>0</v>
      </c>
      <c r="SOO14" s="29">
        <v>0</v>
      </c>
      <c r="SOP14" s="29">
        <v>0</v>
      </c>
      <c r="SOQ14" s="29">
        <v>0</v>
      </c>
      <c r="SOR14" s="29">
        <v>0</v>
      </c>
      <c r="SOS14" s="29">
        <v>0</v>
      </c>
      <c r="SOT14" s="29">
        <v>0</v>
      </c>
      <c r="SOU14" s="29">
        <v>0</v>
      </c>
      <c r="SOV14" s="29">
        <v>0</v>
      </c>
      <c r="SOW14" s="29">
        <v>0</v>
      </c>
      <c r="SOX14" s="29">
        <v>0</v>
      </c>
      <c r="SOY14" s="29">
        <v>0</v>
      </c>
      <c r="SOZ14" s="29">
        <v>0</v>
      </c>
      <c r="SPA14" s="29">
        <v>0</v>
      </c>
      <c r="SPB14" s="29">
        <v>0</v>
      </c>
      <c r="SPC14" s="29">
        <v>0</v>
      </c>
      <c r="SPD14" s="29">
        <v>0</v>
      </c>
      <c r="SPE14" s="29">
        <v>0</v>
      </c>
      <c r="SPF14" s="29">
        <v>0</v>
      </c>
      <c r="SPG14" s="29">
        <v>0</v>
      </c>
      <c r="SPH14" s="29">
        <v>0</v>
      </c>
      <c r="SPI14" s="29">
        <v>0</v>
      </c>
      <c r="SPJ14" s="29">
        <v>0</v>
      </c>
      <c r="SPK14" s="29">
        <v>0</v>
      </c>
      <c r="SPL14" s="29">
        <v>0</v>
      </c>
      <c r="SPM14" s="29">
        <v>0</v>
      </c>
      <c r="SPN14" s="29">
        <v>0</v>
      </c>
      <c r="SPO14" s="29">
        <v>0</v>
      </c>
      <c r="SPP14" s="29">
        <v>0</v>
      </c>
      <c r="SPQ14" s="29">
        <v>0</v>
      </c>
      <c r="SPR14" s="29">
        <v>0</v>
      </c>
      <c r="SPS14" s="29">
        <v>0</v>
      </c>
      <c r="SPT14" s="29">
        <v>0</v>
      </c>
      <c r="SPU14" s="29">
        <v>0</v>
      </c>
      <c r="SPV14" s="29">
        <v>0</v>
      </c>
      <c r="SPW14" s="29">
        <v>0</v>
      </c>
      <c r="SPX14" s="29">
        <v>0</v>
      </c>
      <c r="SPY14" s="29">
        <v>0</v>
      </c>
      <c r="SPZ14" s="29">
        <v>0</v>
      </c>
      <c r="SQA14" s="29">
        <v>0</v>
      </c>
      <c r="SQB14" s="29">
        <v>0</v>
      </c>
      <c r="SQC14" s="29">
        <v>0</v>
      </c>
      <c r="SQD14" s="29">
        <v>0</v>
      </c>
      <c r="SQE14" s="29">
        <v>0</v>
      </c>
      <c r="SQF14" s="29">
        <v>0</v>
      </c>
      <c r="SQG14" s="29">
        <v>0</v>
      </c>
      <c r="SQH14" s="29">
        <v>0</v>
      </c>
      <c r="SQI14" s="29">
        <v>0</v>
      </c>
      <c r="SQJ14" s="29">
        <v>0</v>
      </c>
      <c r="SQK14" s="29">
        <v>0</v>
      </c>
      <c r="SQL14" s="29">
        <v>0</v>
      </c>
      <c r="SQM14" s="29">
        <v>0</v>
      </c>
      <c r="SQN14" s="29">
        <v>0</v>
      </c>
      <c r="SQO14" s="29">
        <v>0</v>
      </c>
      <c r="SQP14" s="29">
        <v>0</v>
      </c>
      <c r="SQQ14" s="29">
        <v>0</v>
      </c>
      <c r="SQR14" s="29">
        <v>0</v>
      </c>
      <c r="SQS14" s="29">
        <v>0</v>
      </c>
      <c r="SQT14" s="29">
        <v>0</v>
      </c>
      <c r="SQU14" s="29">
        <v>0</v>
      </c>
      <c r="SQV14" s="29">
        <v>0</v>
      </c>
      <c r="SQW14" s="29">
        <v>0</v>
      </c>
      <c r="SQX14" s="29">
        <v>0</v>
      </c>
      <c r="SQY14" s="29">
        <v>0</v>
      </c>
      <c r="SQZ14" s="29">
        <v>0</v>
      </c>
      <c r="SRA14" s="29">
        <v>0</v>
      </c>
      <c r="SRB14" s="29">
        <v>0</v>
      </c>
      <c r="SRC14" s="29">
        <v>0</v>
      </c>
      <c r="SRD14" s="29">
        <v>0</v>
      </c>
      <c r="SRE14" s="29">
        <v>0</v>
      </c>
      <c r="SRF14" s="29">
        <v>0</v>
      </c>
      <c r="SRG14" s="29">
        <v>0</v>
      </c>
      <c r="SRH14" s="29">
        <v>0</v>
      </c>
      <c r="SRI14" s="29">
        <v>0</v>
      </c>
      <c r="SRJ14" s="29">
        <v>0</v>
      </c>
      <c r="SRK14" s="29">
        <v>0</v>
      </c>
      <c r="SRL14" s="29">
        <v>0</v>
      </c>
      <c r="SRM14" s="29">
        <v>0</v>
      </c>
      <c r="SRN14" s="29">
        <v>0</v>
      </c>
      <c r="SRO14" s="29">
        <v>0</v>
      </c>
      <c r="SRP14" s="29">
        <v>0</v>
      </c>
      <c r="SRQ14" s="29">
        <v>0</v>
      </c>
      <c r="SRR14" s="29">
        <v>0</v>
      </c>
      <c r="SRS14" s="29">
        <v>0</v>
      </c>
      <c r="SRT14" s="29">
        <v>0</v>
      </c>
      <c r="SRU14" s="29">
        <v>0</v>
      </c>
      <c r="SRV14" s="29">
        <v>0</v>
      </c>
      <c r="SRW14" s="29">
        <v>0</v>
      </c>
      <c r="SRX14" s="29">
        <v>0</v>
      </c>
      <c r="SRY14" s="29">
        <v>0</v>
      </c>
      <c r="SRZ14" s="29">
        <v>0</v>
      </c>
      <c r="SSA14" s="29">
        <v>0</v>
      </c>
      <c r="SSB14" s="29">
        <v>0</v>
      </c>
      <c r="SSC14" s="29">
        <v>0</v>
      </c>
      <c r="SSD14" s="29">
        <v>0</v>
      </c>
      <c r="SSE14" s="29">
        <v>0</v>
      </c>
      <c r="SSF14" s="29">
        <v>0</v>
      </c>
      <c r="SSG14" s="29">
        <v>0</v>
      </c>
      <c r="SSH14" s="29">
        <v>0</v>
      </c>
      <c r="SSI14" s="29">
        <v>0</v>
      </c>
      <c r="SSJ14" s="29">
        <v>0</v>
      </c>
      <c r="SSK14" s="29">
        <v>0</v>
      </c>
      <c r="SSL14" s="29">
        <v>0</v>
      </c>
      <c r="SSM14" s="29">
        <v>0</v>
      </c>
      <c r="SSN14" s="29">
        <v>0</v>
      </c>
      <c r="SSO14" s="29">
        <v>0</v>
      </c>
      <c r="SSP14" s="29">
        <v>0</v>
      </c>
      <c r="SSQ14" s="29">
        <v>0</v>
      </c>
      <c r="SSR14" s="29">
        <v>0</v>
      </c>
      <c r="SSS14" s="29">
        <v>0</v>
      </c>
      <c r="SST14" s="29">
        <v>0</v>
      </c>
      <c r="SSU14" s="29">
        <v>0</v>
      </c>
      <c r="SSV14" s="29">
        <v>0</v>
      </c>
      <c r="SSW14" s="29">
        <v>0</v>
      </c>
      <c r="SSX14" s="29">
        <v>0</v>
      </c>
      <c r="SSY14" s="29">
        <v>0</v>
      </c>
      <c r="SSZ14" s="29">
        <v>0</v>
      </c>
      <c r="STA14" s="29">
        <v>0</v>
      </c>
      <c r="STB14" s="29">
        <v>0</v>
      </c>
      <c r="STC14" s="29">
        <v>0</v>
      </c>
      <c r="STD14" s="29">
        <v>0</v>
      </c>
      <c r="STE14" s="29">
        <v>0</v>
      </c>
      <c r="STF14" s="29">
        <v>0</v>
      </c>
      <c r="STG14" s="29">
        <v>0</v>
      </c>
      <c r="STH14" s="29">
        <v>0</v>
      </c>
      <c r="STI14" s="29">
        <v>0</v>
      </c>
      <c r="STJ14" s="29">
        <v>0</v>
      </c>
      <c r="STK14" s="29">
        <v>0</v>
      </c>
      <c r="STL14" s="29">
        <v>0</v>
      </c>
      <c r="STM14" s="29">
        <v>0</v>
      </c>
      <c r="STN14" s="29">
        <v>0</v>
      </c>
      <c r="STO14" s="29">
        <v>0</v>
      </c>
      <c r="STP14" s="29">
        <v>0</v>
      </c>
      <c r="STQ14" s="29">
        <v>0</v>
      </c>
      <c r="STR14" s="29">
        <v>0</v>
      </c>
      <c r="STS14" s="29">
        <v>0</v>
      </c>
      <c r="STT14" s="29">
        <v>0</v>
      </c>
      <c r="STU14" s="29">
        <v>0</v>
      </c>
      <c r="STV14" s="29">
        <v>0</v>
      </c>
      <c r="STW14" s="29">
        <v>0</v>
      </c>
      <c r="STX14" s="29">
        <v>0</v>
      </c>
      <c r="STY14" s="29">
        <v>0</v>
      </c>
      <c r="STZ14" s="29">
        <v>0</v>
      </c>
      <c r="SUA14" s="29">
        <v>0</v>
      </c>
      <c r="SUB14" s="29">
        <v>0</v>
      </c>
      <c r="SUC14" s="29">
        <v>0</v>
      </c>
      <c r="SUD14" s="29">
        <v>0</v>
      </c>
      <c r="SUE14" s="29">
        <v>0</v>
      </c>
      <c r="SUF14" s="29">
        <v>0</v>
      </c>
      <c r="SUG14" s="29">
        <v>0</v>
      </c>
      <c r="SUH14" s="29">
        <v>0</v>
      </c>
      <c r="SUI14" s="29">
        <v>0</v>
      </c>
      <c r="SUJ14" s="29">
        <v>0</v>
      </c>
      <c r="SUK14" s="29">
        <v>0</v>
      </c>
      <c r="SUL14" s="29">
        <v>0</v>
      </c>
      <c r="SUM14" s="29">
        <v>0</v>
      </c>
      <c r="SUN14" s="29">
        <v>0</v>
      </c>
      <c r="SUO14" s="29">
        <v>0</v>
      </c>
      <c r="SUP14" s="29">
        <v>0</v>
      </c>
      <c r="SUQ14" s="29">
        <v>0</v>
      </c>
      <c r="SUR14" s="29">
        <v>0</v>
      </c>
      <c r="SUS14" s="29">
        <v>0</v>
      </c>
      <c r="SUT14" s="29">
        <v>0</v>
      </c>
      <c r="SUU14" s="29">
        <v>0</v>
      </c>
      <c r="SUV14" s="29">
        <v>0</v>
      </c>
      <c r="SUW14" s="29">
        <v>0</v>
      </c>
      <c r="SUX14" s="29">
        <v>0</v>
      </c>
      <c r="SUY14" s="29">
        <v>0</v>
      </c>
      <c r="SUZ14" s="29">
        <v>0</v>
      </c>
      <c r="SVA14" s="29">
        <v>0</v>
      </c>
      <c r="SVB14" s="29">
        <v>0</v>
      </c>
      <c r="SVC14" s="29">
        <v>0</v>
      </c>
      <c r="SVD14" s="29">
        <v>0</v>
      </c>
      <c r="SVE14" s="29">
        <v>0</v>
      </c>
      <c r="SVF14" s="29">
        <v>0</v>
      </c>
      <c r="SVG14" s="29">
        <v>0</v>
      </c>
      <c r="SVH14" s="29">
        <v>0</v>
      </c>
      <c r="SVI14" s="29">
        <v>0</v>
      </c>
      <c r="SVJ14" s="29">
        <v>0</v>
      </c>
      <c r="SVK14" s="29">
        <v>0</v>
      </c>
      <c r="SVL14" s="29">
        <v>0</v>
      </c>
      <c r="SVM14" s="29">
        <v>0</v>
      </c>
      <c r="SVN14" s="29">
        <v>0</v>
      </c>
      <c r="SVO14" s="29">
        <v>0</v>
      </c>
      <c r="SVP14" s="29">
        <v>0</v>
      </c>
      <c r="SVQ14" s="29">
        <v>0</v>
      </c>
      <c r="SVR14" s="29">
        <v>0</v>
      </c>
      <c r="SVS14" s="29">
        <v>0</v>
      </c>
      <c r="SVT14" s="29">
        <v>0</v>
      </c>
      <c r="SVU14" s="29">
        <v>0</v>
      </c>
      <c r="SVV14" s="29">
        <v>0</v>
      </c>
      <c r="SVW14" s="29">
        <v>0</v>
      </c>
      <c r="SVX14" s="29">
        <v>0</v>
      </c>
      <c r="SVY14" s="29">
        <v>0</v>
      </c>
      <c r="SVZ14" s="29">
        <v>0</v>
      </c>
      <c r="SWA14" s="29">
        <v>0</v>
      </c>
      <c r="SWB14" s="29">
        <v>0</v>
      </c>
      <c r="SWC14" s="29">
        <v>0</v>
      </c>
      <c r="SWD14" s="29">
        <v>0</v>
      </c>
      <c r="SWE14" s="29">
        <v>0</v>
      </c>
      <c r="SWF14" s="29">
        <v>0</v>
      </c>
      <c r="SWG14" s="29">
        <v>0</v>
      </c>
      <c r="SWH14" s="29">
        <v>0</v>
      </c>
      <c r="SWI14" s="29">
        <v>0</v>
      </c>
      <c r="SWJ14" s="29">
        <v>0</v>
      </c>
      <c r="SWK14" s="29">
        <v>0</v>
      </c>
      <c r="SWL14" s="29">
        <v>0</v>
      </c>
      <c r="SWM14" s="29">
        <v>0</v>
      </c>
      <c r="SWN14" s="29">
        <v>0</v>
      </c>
      <c r="SWO14" s="29">
        <v>0</v>
      </c>
      <c r="SWP14" s="29">
        <v>0</v>
      </c>
      <c r="SWQ14" s="29">
        <v>0</v>
      </c>
      <c r="SWR14" s="29">
        <v>0</v>
      </c>
      <c r="SWS14" s="29">
        <v>0</v>
      </c>
      <c r="SWT14" s="29">
        <v>0</v>
      </c>
      <c r="SWU14" s="29">
        <v>0</v>
      </c>
      <c r="SWV14" s="29">
        <v>0</v>
      </c>
      <c r="SWW14" s="29">
        <v>0</v>
      </c>
      <c r="SWX14" s="29">
        <v>0</v>
      </c>
      <c r="SWY14" s="29">
        <v>0</v>
      </c>
      <c r="SWZ14" s="29">
        <v>0</v>
      </c>
      <c r="SXA14" s="29">
        <v>0</v>
      </c>
      <c r="SXB14" s="29">
        <v>0</v>
      </c>
      <c r="SXC14" s="29">
        <v>0</v>
      </c>
      <c r="SXD14" s="29">
        <v>0</v>
      </c>
      <c r="SXE14" s="29">
        <v>0</v>
      </c>
      <c r="SXF14" s="29">
        <v>0</v>
      </c>
      <c r="SXG14" s="29">
        <v>0</v>
      </c>
      <c r="SXH14" s="29">
        <v>0</v>
      </c>
      <c r="SXI14" s="29">
        <v>0</v>
      </c>
      <c r="SXJ14" s="29">
        <v>0</v>
      </c>
      <c r="SXK14" s="29">
        <v>0</v>
      </c>
      <c r="SXL14" s="29">
        <v>0</v>
      </c>
      <c r="SXM14" s="29">
        <v>0</v>
      </c>
      <c r="SXN14" s="29">
        <v>0</v>
      </c>
      <c r="SXO14" s="29">
        <v>0</v>
      </c>
      <c r="SXP14" s="29">
        <v>0</v>
      </c>
      <c r="SXQ14" s="29">
        <v>0</v>
      </c>
      <c r="SXR14" s="29">
        <v>0</v>
      </c>
      <c r="SXS14" s="29">
        <v>0</v>
      </c>
      <c r="SXT14" s="29">
        <v>0</v>
      </c>
      <c r="SXU14" s="29">
        <v>0</v>
      </c>
      <c r="SXV14" s="29">
        <v>0</v>
      </c>
      <c r="SXW14" s="29">
        <v>0</v>
      </c>
      <c r="SXX14" s="29">
        <v>0</v>
      </c>
      <c r="SXY14" s="29">
        <v>0</v>
      </c>
      <c r="SXZ14" s="29">
        <v>0</v>
      </c>
      <c r="SYA14" s="29">
        <v>0</v>
      </c>
      <c r="SYB14" s="29">
        <v>0</v>
      </c>
      <c r="SYC14" s="29">
        <v>0</v>
      </c>
      <c r="SYD14" s="29">
        <v>0</v>
      </c>
      <c r="SYE14" s="29">
        <v>0</v>
      </c>
      <c r="SYF14" s="29">
        <v>0</v>
      </c>
      <c r="SYG14" s="29">
        <v>0</v>
      </c>
      <c r="SYH14" s="29">
        <v>0</v>
      </c>
      <c r="SYI14" s="29">
        <v>0</v>
      </c>
      <c r="SYJ14" s="29">
        <v>0</v>
      </c>
      <c r="SYK14" s="29">
        <v>0</v>
      </c>
      <c r="SYL14" s="29">
        <v>0</v>
      </c>
      <c r="SYM14" s="29">
        <v>0</v>
      </c>
      <c r="SYN14" s="29">
        <v>0</v>
      </c>
      <c r="SYO14" s="29">
        <v>0</v>
      </c>
      <c r="SYP14" s="29">
        <v>0</v>
      </c>
      <c r="SYQ14" s="29">
        <v>0</v>
      </c>
      <c r="SYR14" s="29">
        <v>0</v>
      </c>
      <c r="SYS14" s="29">
        <v>0</v>
      </c>
      <c r="SYT14" s="29">
        <v>0</v>
      </c>
      <c r="SYU14" s="29">
        <v>0</v>
      </c>
      <c r="SYV14" s="29">
        <v>0</v>
      </c>
      <c r="SYW14" s="29">
        <v>0</v>
      </c>
      <c r="SYX14" s="29">
        <v>0</v>
      </c>
      <c r="SYY14" s="29">
        <v>0</v>
      </c>
      <c r="SYZ14" s="29">
        <v>0</v>
      </c>
      <c r="SZA14" s="29">
        <v>0</v>
      </c>
      <c r="SZB14" s="29">
        <v>0</v>
      </c>
      <c r="SZC14" s="29">
        <v>0</v>
      </c>
      <c r="SZD14" s="29">
        <v>0</v>
      </c>
      <c r="SZE14" s="29">
        <v>0</v>
      </c>
      <c r="SZF14" s="29">
        <v>0</v>
      </c>
      <c r="SZG14" s="29">
        <v>0</v>
      </c>
      <c r="SZH14" s="29">
        <v>0</v>
      </c>
      <c r="SZI14" s="29">
        <v>0</v>
      </c>
      <c r="SZJ14" s="29">
        <v>0</v>
      </c>
      <c r="SZK14" s="29">
        <v>0</v>
      </c>
      <c r="SZL14" s="29">
        <v>0</v>
      </c>
      <c r="SZM14" s="29">
        <v>0</v>
      </c>
      <c r="SZN14" s="29">
        <v>0</v>
      </c>
      <c r="SZO14" s="29">
        <v>0</v>
      </c>
      <c r="SZP14" s="29">
        <v>0</v>
      </c>
      <c r="SZQ14" s="29">
        <v>0</v>
      </c>
      <c r="SZR14" s="29">
        <v>0</v>
      </c>
      <c r="SZS14" s="29">
        <v>0</v>
      </c>
      <c r="SZT14" s="29">
        <v>0</v>
      </c>
      <c r="SZU14" s="29">
        <v>0</v>
      </c>
      <c r="SZV14" s="29">
        <v>0</v>
      </c>
      <c r="SZW14" s="29">
        <v>0</v>
      </c>
      <c r="SZX14" s="29">
        <v>0</v>
      </c>
      <c r="SZY14" s="29">
        <v>0</v>
      </c>
      <c r="SZZ14" s="29">
        <v>0</v>
      </c>
      <c r="TAA14" s="29">
        <v>0</v>
      </c>
      <c r="TAB14" s="29">
        <v>0</v>
      </c>
      <c r="TAC14" s="29">
        <v>0</v>
      </c>
      <c r="TAD14" s="29">
        <v>0</v>
      </c>
      <c r="TAE14" s="29">
        <v>0</v>
      </c>
      <c r="TAF14" s="29">
        <v>0</v>
      </c>
      <c r="TAG14" s="29">
        <v>0</v>
      </c>
      <c r="TAH14" s="29">
        <v>0</v>
      </c>
      <c r="TAI14" s="29">
        <v>0</v>
      </c>
      <c r="TAJ14" s="29">
        <v>0</v>
      </c>
      <c r="TAK14" s="29">
        <v>0</v>
      </c>
      <c r="TAL14" s="29">
        <v>0</v>
      </c>
      <c r="TAM14" s="29">
        <v>0</v>
      </c>
      <c r="TAN14" s="29">
        <v>0</v>
      </c>
      <c r="TAO14" s="29">
        <v>0</v>
      </c>
      <c r="TAP14" s="29">
        <v>0</v>
      </c>
      <c r="TAQ14" s="29">
        <v>0</v>
      </c>
      <c r="TAR14" s="29">
        <v>0</v>
      </c>
      <c r="TAS14" s="29">
        <v>0</v>
      </c>
      <c r="TAT14" s="29">
        <v>0</v>
      </c>
      <c r="TAU14" s="29">
        <v>0</v>
      </c>
      <c r="TAV14" s="29">
        <v>0</v>
      </c>
      <c r="TAW14" s="29">
        <v>0</v>
      </c>
      <c r="TAX14" s="29">
        <v>0</v>
      </c>
      <c r="TAY14" s="29">
        <v>0</v>
      </c>
      <c r="TAZ14" s="29">
        <v>0</v>
      </c>
      <c r="TBA14" s="29">
        <v>0</v>
      </c>
      <c r="TBB14" s="29">
        <v>0</v>
      </c>
      <c r="TBC14" s="29">
        <v>0</v>
      </c>
      <c r="TBD14" s="29">
        <v>0</v>
      </c>
      <c r="TBE14" s="29">
        <v>0</v>
      </c>
      <c r="TBF14" s="29">
        <v>0</v>
      </c>
      <c r="TBG14" s="29">
        <v>0</v>
      </c>
      <c r="TBH14" s="29">
        <v>0</v>
      </c>
      <c r="TBI14" s="29">
        <v>0</v>
      </c>
      <c r="TBJ14" s="29">
        <v>0</v>
      </c>
      <c r="TBK14" s="29">
        <v>0</v>
      </c>
      <c r="TBL14" s="29">
        <v>0</v>
      </c>
      <c r="TBM14" s="29">
        <v>0</v>
      </c>
      <c r="TBN14" s="29">
        <v>0</v>
      </c>
      <c r="TBO14" s="29">
        <v>0</v>
      </c>
      <c r="TBP14" s="29">
        <v>0</v>
      </c>
      <c r="TBQ14" s="29">
        <v>0</v>
      </c>
      <c r="TBR14" s="29">
        <v>0</v>
      </c>
      <c r="TBS14" s="29">
        <v>0</v>
      </c>
      <c r="TBT14" s="29">
        <v>0</v>
      </c>
      <c r="TBU14" s="29">
        <v>0</v>
      </c>
      <c r="TBV14" s="29">
        <v>0</v>
      </c>
      <c r="TBW14" s="29">
        <v>0</v>
      </c>
      <c r="TBX14" s="29">
        <v>0</v>
      </c>
      <c r="TBY14" s="29">
        <v>0</v>
      </c>
      <c r="TBZ14" s="29">
        <v>0</v>
      </c>
      <c r="TCA14" s="29">
        <v>0</v>
      </c>
      <c r="TCB14" s="29">
        <v>0</v>
      </c>
      <c r="TCC14" s="29">
        <v>0</v>
      </c>
      <c r="TCD14" s="29">
        <v>0</v>
      </c>
      <c r="TCE14" s="29">
        <v>0</v>
      </c>
      <c r="TCF14" s="29">
        <v>0</v>
      </c>
      <c r="TCG14" s="29">
        <v>0</v>
      </c>
      <c r="TCH14" s="29">
        <v>0</v>
      </c>
      <c r="TCI14" s="29">
        <v>0</v>
      </c>
      <c r="TCJ14" s="29">
        <v>0</v>
      </c>
      <c r="TCK14" s="29">
        <v>0</v>
      </c>
      <c r="TCL14" s="29">
        <v>0</v>
      </c>
      <c r="TCM14" s="29">
        <v>0</v>
      </c>
      <c r="TCN14" s="29">
        <v>0</v>
      </c>
      <c r="TCO14" s="29">
        <v>0</v>
      </c>
      <c r="TCP14" s="29">
        <v>0</v>
      </c>
      <c r="TCQ14" s="29">
        <v>0</v>
      </c>
      <c r="TCR14" s="29">
        <v>0</v>
      </c>
      <c r="TCS14" s="29">
        <v>0</v>
      </c>
      <c r="TCT14" s="29">
        <v>0</v>
      </c>
      <c r="TCU14" s="29">
        <v>0</v>
      </c>
      <c r="TCV14" s="29">
        <v>0</v>
      </c>
      <c r="TCW14" s="29">
        <v>0</v>
      </c>
      <c r="TCX14" s="29">
        <v>0</v>
      </c>
      <c r="TCY14" s="29">
        <v>0</v>
      </c>
      <c r="TCZ14" s="29">
        <v>0</v>
      </c>
      <c r="TDA14" s="29">
        <v>0</v>
      </c>
      <c r="TDB14" s="29">
        <v>0</v>
      </c>
      <c r="TDC14" s="29">
        <v>0</v>
      </c>
      <c r="TDD14" s="29">
        <v>0</v>
      </c>
      <c r="TDE14" s="29">
        <v>0</v>
      </c>
      <c r="TDF14" s="29">
        <v>0</v>
      </c>
      <c r="TDG14" s="29">
        <v>0</v>
      </c>
      <c r="TDH14" s="29">
        <v>0</v>
      </c>
      <c r="TDI14" s="29">
        <v>0</v>
      </c>
      <c r="TDJ14" s="29">
        <v>0</v>
      </c>
      <c r="TDK14" s="29">
        <v>0</v>
      </c>
      <c r="TDL14" s="29">
        <v>0</v>
      </c>
      <c r="TDM14" s="29">
        <v>0</v>
      </c>
      <c r="TDN14" s="29">
        <v>0</v>
      </c>
      <c r="TDO14" s="29">
        <v>0</v>
      </c>
      <c r="TDP14" s="29">
        <v>0</v>
      </c>
      <c r="TDQ14" s="29">
        <v>0</v>
      </c>
      <c r="TDR14" s="29">
        <v>0</v>
      </c>
      <c r="TDS14" s="29">
        <v>0</v>
      </c>
      <c r="TDT14" s="29">
        <v>0</v>
      </c>
      <c r="TDU14" s="29">
        <v>0</v>
      </c>
      <c r="TDV14" s="29">
        <v>0</v>
      </c>
      <c r="TDW14" s="29">
        <v>0</v>
      </c>
      <c r="TDX14" s="29">
        <v>0</v>
      </c>
      <c r="TDY14" s="29">
        <v>0</v>
      </c>
      <c r="TDZ14" s="29">
        <v>0</v>
      </c>
      <c r="TEA14" s="29">
        <v>0</v>
      </c>
      <c r="TEB14" s="29">
        <v>0</v>
      </c>
      <c r="TEC14" s="29">
        <v>0</v>
      </c>
      <c r="TED14" s="29">
        <v>0</v>
      </c>
      <c r="TEE14" s="29">
        <v>0</v>
      </c>
      <c r="TEF14" s="29">
        <v>0</v>
      </c>
      <c r="TEG14" s="29">
        <v>0</v>
      </c>
      <c r="TEH14" s="29">
        <v>0</v>
      </c>
      <c r="TEI14" s="29">
        <v>0</v>
      </c>
      <c r="TEJ14" s="29">
        <v>0</v>
      </c>
      <c r="TEK14" s="29">
        <v>0</v>
      </c>
      <c r="TEL14" s="29">
        <v>0</v>
      </c>
      <c r="TEM14" s="29">
        <v>0</v>
      </c>
      <c r="TEN14" s="29">
        <v>0</v>
      </c>
      <c r="TEO14" s="29">
        <v>0</v>
      </c>
      <c r="TEP14" s="29">
        <v>0</v>
      </c>
      <c r="TEQ14" s="29">
        <v>0</v>
      </c>
      <c r="TER14" s="29">
        <v>0</v>
      </c>
      <c r="TES14" s="29">
        <v>0</v>
      </c>
      <c r="TET14" s="29">
        <v>0</v>
      </c>
      <c r="TEU14" s="29">
        <v>0</v>
      </c>
      <c r="TEV14" s="29">
        <v>0</v>
      </c>
      <c r="TEW14" s="29">
        <v>0</v>
      </c>
      <c r="TEX14" s="29">
        <v>0</v>
      </c>
      <c r="TEY14" s="29">
        <v>0</v>
      </c>
      <c r="TEZ14" s="29">
        <v>0</v>
      </c>
      <c r="TFA14" s="29">
        <v>0</v>
      </c>
      <c r="TFB14" s="29">
        <v>0</v>
      </c>
      <c r="TFC14" s="29">
        <v>0</v>
      </c>
      <c r="TFD14" s="29">
        <v>0</v>
      </c>
      <c r="TFE14" s="29">
        <v>0</v>
      </c>
      <c r="TFF14" s="29">
        <v>0</v>
      </c>
      <c r="TFG14" s="29">
        <v>0</v>
      </c>
      <c r="TFH14" s="29">
        <v>0</v>
      </c>
      <c r="TFI14" s="29">
        <v>0</v>
      </c>
      <c r="TFJ14" s="29">
        <v>0</v>
      </c>
      <c r="TFK14" s="29">
        <v>0</v>
      </c>
      <c r="TFL14" s="29">
        <v>0</v>
      </c>
      <c r="TFM14" s="29">
        <v>0</v>
      </c>
      <c r="TFN14" s="29">
        <v>0</v>
      </c>
      <c r="TFO14" s="29">
        <v>0</v>
      </c>
      <c r="TFP14" s="29">
        <v>0</v>
      </c>
      <c r="TFQ14" s="29">
        <v>0</v>
      </c>
      <c r="TFR14" s="29">
        <v>0</v>
      </c>
      <c r="TFS14" s="29">
        <v>0</v>
      </c>
      <c r="TFT14" s="29">
        <v>0</v>
      </c>
      <c r="TFU14" s="29">
        <v>0</v>
      </c>
      <c r="TFV14" s="29">
        <v>0</v>
      </c>
      <c r="TFW14" s="29">
        <v>0</v>
      </c>
      <c r="TFX14" s="29">
        <v>0</v>
      </c>
      <c r="TFY14" s="29">
        <v>0</v>
      </c>
      <c r="TFZ14" s="29">
        <v>0</v>
      </c>
      <c r="TGA14" s="29">
        <v>0</v>
      </c>
      <c r="TGB14" s="29">
        <v>0</v>
      </c>
      <c r="TGC14" s="29">
        <v>0</v>
      </c>
      <c r="TGD14" s="29">
        <v>0</v>
      </c>
      <c r="TGE14" s="29">
        <v>0</v>
      </c>
      <c r="TGF14" s="29">
        <v>0</v>
      </c>
      <c r="TGG14" s="29">
        <v>0</v>
      </c>
      <c r="TGH14" s="29">
        <v>0</v>
      </c>
      <c r="TGI14" s="29">
        <v>0</v>
      </c>
      <c r="TGJ14" s="29">
        <v>0</v>
      </c>
      <c r="TGK14" s="29">
        <v>0</v>
      </c>
      <c r="TGL14" s="29">
        <v>0</v>
      </c>
      <c r="TGM14" s="29">
        <v>0</v>
      </c>
      <c r="TGN14" s="29">
        <v>0</v>
      </c>
      <c r="TGO14" s="29">
        <v>0</v>
      </c>
      <c r="TGP14" s="29">
        <v>0</v>
      </c>
      <c r="TGQ14" s="29">
        <v>0</v>
      </c>
      <c r="TGR14" s="29">
        <v>0</v>
      </c>
      <c r="TGS14" s="29">
        <v>0</v>
      </c>
      <c r="TGT14" s="29">
        <v>0</v>
      </c>
      <c r="TGU14" s="29">
        <v>0</v>
      </c>
      <c r="TGV14" s="29">
        <v>0</v>
      </c>
      <c r="TGW14" s="29">
        <v>0</v>
      </c>
      <c r="TGX14" s="29">
        <v>0</v>
      </c>
      <c r="TGY14" s="29">
        <v>0</v>
      </c>
      <c r="TGZ14" s="29">
        <v>0</v>
      </c>
      <c r="THA14" s="29">
        <v>0</v>
      </c>
      <c r="THB14" s="29">
        <v>0</v>
      </c>
      <c r="THC14" s="29">
        <v>0</v>
      </c>
      <c r="THD14" s="29">
        <v>0</v>
      </c>
      <c r="THE14" s="29">
        <v>0</v>
      </c>
      <c r="THF14" s="29">
        <v>0</v>
      </c>
      <c r="THG14" s="29">
        <v>0</v>
      </c>
      <c r="THH14" s="29">
        <v>0</v>
      </c>
      <c r="THI14" s="29">
        <v>0</v>
      </c>
      <c r="THJ14" s="29">
        <v>0</v>
      </c>
      <c r="THK14" s="29">
        <v>0</v>
      </c>
      <c r="THL14" s="29">
        <v>0</v>
      </c>
      <c r="THM14" s="29">
        <v>0</v>
      </c>
      <c r="THN14" s="29">
        <v>0</v>
      </c>
      <c r="THO14" s="29">
        <v>0</v>
      </c>
      <c r="THP14" s="29">
        <v>0</v>
      </c>
      <c r="THQ14" s="29">
        <v>0</v>
      </c>
      <c r="THR14" s="29">
        <v>0</v>
      </c>
      <c r="THS14" s="29">
        <v>0</v>
      </c>
      <c r="THT14" s="29">
        <v>0</v>
      </c>
      <c r="THU14" s="29">
        <v>0</v>
      </c>
      <c r="THV14" s="29">
        <v>0</v>
      </c>
      <c r="THW14" s="29">
        <v>0</v>
      </c>
      <c r="THX14" s="29">
        <v>0</v>
      </c>
      <c r="THY14" s="29">
        <v>0</v>
      </c>
      <c r="THZ14" s="29">
        <v>0</v>
      </c>
      <c r="TIA14" s="29">
        <v>0</v>
      </c>
      <c r="TIB14" s="29">
        <v>0</v>
      </c>
      <c r="TIC14" s="29">
        <v>0</v>
      </c>
      <c r="TID14" s="29">
        <v>0</v>
      </c>
      <c r="TIE14" s="29">
        <v>0</v>
      </c>
      <c r="TIF14" s="29">
        <v>0</v>
      </c>
      <c r="TIG14" s="29">
        <v>0</v>
      </c>
      <c r="TIH14" s="29">
        <v>0</v>
      </c>
      <c r="TII14" s="29">
        <v>0</v>
      </c>
      <c r="TIJ14" s="29">
        <v>0</v>
      </c>
      <c r="TIK14" s="29">
        <v>0</v>
      </c>
      <c r="TIL14" s="29">
        <v>0</v>
      </c>
      <c r="TIM14" s="29">
        <v>0</v>
      </c>
      <c r="TIN14" s="29">
        <v>0</v>
      </c>
      <c r="TIO14" s="29">
        <v>0</v>
      </c>
      <c r="TIP14" s="29">
        <v>0</v>
      </c>
      <c r="TIQ14" s="29">
        <v>0</v>
      </c>
      <c r="TIR14" s="29">
        <v>0</v>
      </c>
      <c r="TIS14" s="29">
        <v>0</v>
      </c>
      <c r="TIT14" s="29">
        <v>0</v>
      </c>
      <c r="TIU14" s="29">
        <v>0</v>
      </c>
      <c r="TIV14" s="29">
        <v>0</v>
      </c>
      <c r="TIW14" s="29">
        <v>0</v>
      </c>
      <c r="TIX14" s="29">
        <v>0</v>
      </c>
      <c r="TIY14" s="29">
        <v>0</v>
      </c>
      <c r="TIZ14" s="29">
        <v>0</v>
      </c>
      <c r="TJA14" s="29">
        <v>0</v>
      </c>
      <c r="TJB14" s="29">
        <v>0</v>
      </c>
      <c r="TJC14" s="29">
        <v>0</v>
      </c>
      <c r="TJD14" s="29">
        <v>0</v>
      </c>
      <c r="TJE14" s="29">
        <v>0</v>
      </c>
      <c r="TJF14" s="29">
        <v>0</v>
      </c>
      <c r="TJG14" s="29">
        <v>0</v>
      </c>
      <c r="TJH14" s="29">
        <v>0</v>
      </c>
      <c r="TJI14" s="29">
        <v>0</v>
      </c>
      <c r="TJJ14" s="29">
        <v>0</v>
      </c>
      <c r="TJK14" s="29">
        <v>0</v>
      </c>
      <c r="TJL14" s="29">
        <v>0</v>
      </c>
      <c r="TJM14" s="29">
        <v>0</v>
      </c>
      <c r="TJN14" s="29">
        <v>0</v>
      </c>
      <c r="TJO14" s="29">
        <v>0</v>
      </c>
      <c r="TJP14" s="29">
        <v>0</v>
      </c>
      <c r="TJQ14" s="29">
        <v>0</v>
      </c>
      <c r="TJR14" s="29">
        <v>0</v>
      </c>
      <c r="TJS14" s="29">
        <v>0</v>
      </c>
      <c r="TJT14" s="29">
        <v>0</v>
      </c>
      <c r="TJU14" s="29">
        <v>0</v>
      </c>
      <c r="TJV14" s="29">
        <v>0</v>
      </c>
      <c r="TJW14" s="29">
        <v>0</v>
      </c>
      <c r="TJX14" s="29">
        <v>0</v>
      </c>
      <c r="TJY14" s="29">
        <v>0</v>
      </c>
      <c r="TJZ14" s="29">
        <v>0</v>
      </c>
      <c r="TKA14" s="29">
        <v>0</v>
      </c>
      <c r="TKB14" s="29">
        <v>0</v>
      </c>
      <c r="TKC14" s="29">
        <v>0</v>
      </c>
      <c r="TKD14" s="29">
        <v>0</v>
      </c>
      <c r="TKE14" s="29">
        <v>0</v>
      </c>
      <c r="TKF14" s="29">
        <v>0</v>
      </c>
      <c r="TKG14" s="29">
        <v>0</v>
      </c>
      <c r="TKH14" s="29">
        <v>0</v>
      </c>
      <c r="TKI14" s="29">
        <v>0</v>
      </c>
      <c r="TKJ14" s="29">
        <v>0</v>
      </c>
      <c r="TKK14" s="29">
        <v>0</v>
      </c>
      <c r="TKL14" s="29">
        <v>0</v>
      </c>
      <c r="TKM14" s="29">
        <v>0</v>
      </c>
      <c r="TKN14" s="29">
        <v>0</v>
      </c>
      <c r="TKO14" s="29">
        <v>0</v>
      </c>
      <c r="TKP14" s="29">
        <v>0</v>
      </c>
      <c r="TKQ14" s="29">
        <v>0</v>
      </c>
      <c r="TKR14" s="29">
        <v>0</v>
      </c>
      <c r="TKS14" s="29">
        <v>0</v>
      </c>
      <c r="TKT14" s="29">
        <v>0</v>
      </c>
      <c r="TKU14" s="29">
        <v>0</v>
      </c>
      <c r="TKV14" s="29">
        <v>0</v>
      </c>
      <c r="TKW14" s="29">
        <v>0</v>
      </c>
      <c r="TKX14" s="29">
        <v>0</v>
      </c>
      <c r="TKY14" s="29">
        <v>0</v>
      </c>
      <c r="TKZ14" s="29">
        <v>0</v>
      </c>
      <c r="TLA14" s="29">
        <v>0</v>
      </c>
      <c r="TLB14" s="29">
        <v>0</v>
      </c>
      <c r="TLC14" s="29">
        <v>0</v>
      </c>
      <c r="TLD14" s="29">
        <v>0</v>
      </c>
      <c r="TLE14" s="29">
        <v>0</v>
      </c>
      <c r="TLF14" s="29">
        <v>0</v>
      </c>
      <c r="TLG14" s="29">
        <v>0</v>
      </c>
      <c r="TLH14" s="29">
        <v>0</v>
      </c>
      <c r="TLI14" s="29">
        <v>0</v>
      </c>
      <c r="TLJ14" s="29">
        <v>0</v>
      </c>
      <c r="TLK14" s="29">
        <v>0</v>
      </c>
      <c r="TLL14" s="29">
        <v>0</v>
      </c>
      <c r="TLM14" s="29">
        <v>0</v>
      </c>
      <c r="TLN14" s="29">
        <v>0</v>
      </c>
      <c r="TLO14" s="29">
        <v>0</v>
      </c>
      <c r="TLP14" s="29">
        <v>0</v>
      </c>
      <c r="TLQ14" s="29">
        <v>0</v>
      </c>
      <c r="TLR14" s="29">
        <v>0</v>
      </c>
      <c r="TLS14" s="29">
        <v>0</v>
      </c>
      <c r="TLT14" s="29">
        <v>0</v>
      </c>
      <c r="TLU14" s="29">
        <v>0</v>
      </c>
      <c r="TLV14" s="29">
        <v>0</v>
      </c>
      <c r="TLW14" s="29">
        <v>0</v>
      </c>
      <c r="TLX14" s="29">
        <v>0</v>
      </c>
      <c r="TLY14" s="29">
        <v>0</v>
      </c>
      <c r="TLZ14" s="29">
        <v>0</v>
      </c>
      <c r="TMA14" s="29">
        <v>0</v>
      </c>
      <c r="TMB14" s="29">
        <v>0</v>
      </c>
      <c r="TMC14" s="29">
        <v>0</v>
      </c>
      <c r="TMD14" s="29">
        <v>0</v>
      </c>
      <c r="TME14" s="29">
        <v>0</v>
      </c>
      <c r="TMF14" s="29">
        <v>0</v>
      </c>
      <c r="TMG14" s="29">
        <v>0</v>
      </c>
      <c r="TMH14" s="29">
        <v>0</v>
      </c>
      <c r="TMI14" s="29">
        <v>0</v>
      </c>
      <c r="TMJ14" s="29">
        <v>0</v>
      </c>
      <c r="TMK14" s="29">
        <v>0</v>
      </c>
      <c r="TML14" s="29">
        <v>0</v>
      </c>
      <c r="TMM14" s="29">
        <v>0</v>
      </c>
      <c r="TMN14" s="29">
        <v>0</v>
      </c>
      <c r="TMO14" s="29">
        <v>0</v>
      </c>
      <c r="TMP14" s="29">
        <v>0</v>
      </c>
      <c r="TMQ14" s="29">
        <v>0</v>
      </c>
      <c r="TMR14" s="29">
        <v>0</v>
      </c>
      <c r="TMS14" s="29">
        <v>0</v>
      </c>
      <c r="TMT14" s="29">
        <v>0</v>
      </c>
      <c r="TMU14" s="29">
        <v>0</v>
      </c>
      <c r="TMV14" s="29">
        <v>0</v>
      </c>
      <c r="TMW14" s="29">
        <v>0</v>
      </c>
      <c r="TMX14" s="29">
        <v>0</v>
      </c>
      <c r="TMY14" s="29">
        <v>0</v>
      </c>
      <c r="TMZ14" s="29">
        <v>0</v>
      </c>
      <c r="TNA14" s="29">
        <v>0</v>
      </c>
      <c r="TNB14" s="29">
        <v>0</v>
      </c>
      <c r="TNC14" s="29">
        <v>0</v>
      </c>
      <c r="TND14" s="29">
        <v>0</v>
      </c>
      <c r="TNE14" s="29">
        <v>0</v>
      </c>
      <c r="TNF14" s="29">
        <v>0</v>
      </c>
      <c r="TNG14" s="29">
        <v>0</v>
      </c>
      <c r="TNH14" s="29">
        <v>0</v>
      </c>
      <c r="TNI14" s="29">
        <v>0</v>
      </c>
      <c r="TNJ14" s="29">
        <v>0</v>
      </c>
      <c r="TNK14" s="29">
        <v>0</v>
      </c>
      <c r="TNL14" s="29">
        <v>0</v>
      </c>
      <c r="TNM14" s="29">
        <v>0</v>
      </c>
      <c r="TNN14" s="29">
        <v>0</v>
      </c>
      <c r="TNO14" s="29">
        <v>0</v>
      </c>
      <c r="TNP14" s="29">
        <v>0</v>
      </c>
      <c r="TNQ14" s="29">
        <v>0</v>
      </c>
      <c r="TNR14" s="29">
        <v>0</v>
      </c>
      <c r="TNS14" s="29">
        <v>0</v>
      </c>
      <c r="TNT14" s="29">
        <v>0</v>
      </c>
      <c r="TNU14" s="29">
        <v>0</v>
      </c>
      <c r="TNV14" s="29">
        <v>0</v>
      </c>
      <c r="TNW14" s="29">
        <v>0</v>
      </c>
      <c r="TNX14" s="29">
        <v>0</v>
      </c>
      <c r="TNY14" s="29">
        <v>0</v>
      </c>
      <c r="TNZ14" s="29">
        <v>0</v>
      </c>
      <c r="TOA14" s="29">
        <v>0</v>
      </c>
      <c r="TOB14" s="29">
        <v>0</v>
      </c>
      <c r="TOC14" s="29">
        <v>0</v>
      </c>
      <c r="TOD14" s="29">
        <v>0</v>
      </c>
      <c r="TOE14" s="29">
        <v>0</v>
      </c>
      <c r="TOF14" s="29">
        <v>0</v>
      </c>
      <c r="TOG14" s="29">
        <v>0</v>
      </c>
      <c r="TOH14" s="29">
        <v>0</v>
      </c>
      <c r="TOI14" s="29">
        <v>0</v>
      </c>
      <c r="TOJ14" s="29">
        <v>0</v>
      </c>
      <c r="TOK14" s="29">
        <v>0</v>
      </c>
      <c r="TOL14" s="29">
        <v>0</v>
      </c>
      <c r="TOM14" s="29">
        <v>0</v>
      </c>
      <c r="TON14" s="29">
        <v>0</v>
      </c>
      <c r="TOO14" s="29">
        <v>0</v>
      </c>
      <c r="TOP14" s="29">
        <v>0</v>
      </c>
      <c r="TOQ14" s="29">
        <v>0</v>
      </c>
      <c r="TOR14" s="29">
        <v>0</v>
      </c>
      <c r="TOS14" s="29">
        <v>0</v>
      </c>
      <c r="TOT14" s="29">
        <v>0</v>
      </c>
      <c r="TOU14" s="29">
        <v>0</v>
      </c>
      <c r="TOV14" s="29">
        <v>0</v>
      </c>
      <c r="TOW14" s="29">
        <v>0</v>
      </c>
      <c r="TOX14" s="29">
        <v>0</v>
      </c>
      <c r="TOY14" s="29">
        <v>0</v>
      </c>
      <c r="TOZ14" s="29">
        <v>0</v>
      </c>
      <c r="TPA14" s="29">
        <v>0</v>
      </c>
      <c r="TPB14" s="29">
        <v>0</v>
      </c>
      <c r="TPC14" s="29">
        <v>0</v>
      </c>
      <c r="TPD14" s="29">
        <v>0</v>
      </c>
      <c r="TPE14" s="29">
        <v>0</v>
      </c>
      <c r="TPF14" s="29">
        <v>0</v>
      </c>
      <c r="TPG14" s="29">
        <v>0</v>
      </c>
      <c r="TPH14" s="29">
        <v>0</v>
      </c>
      <c r="TPI14" s="29">
        <v>0</v>
      </c>
      <c r="TPJ14" s="29">
        <v>0</v>
      </c>
      <c r="TPK14" s="29">
        <v>0</v>
      </c>
      <c r="TPL14" s="29">
        <v>0</v>
      </c>
      <c r="TPM14" s="29">
        <v>0</v>
      </c>
      <c r="TPN14" s="29">
        <v>0</v>
      </c>
      <c r="TPO14" s="29">
        <v>0</v>
      </c>
      <c r="TPP14" s="29">
        <v>0</v>
      </c>
      <c r="TPQ14" s="29">
        <v>0</v>
      </c>
      <c r="TPR14" s="29">
        <v>0</v>
      </c>
      <c r="TPS14" s="29">
        <v>0</v>
      </c>
      <c r="TPT14" s="29">
        <v>0</v>
      </c>
      <c r="TPU14" s="29">
        <v>0</v>
      </c>
      <c r="TPV14" s="29">
        <v>0</v>
      </c>
      <c r="TPW14" s="29">
        <v>0</v>
      </c>
      <c r="TPX14" s="29">
        <v>0</v>
      </c>
      <c r="TPY14" s="29">
        <v>0</v>
      </c>
      <c r="TPZ14" s="29">
        <v>0</v>
      </c>
      <c r="TQA14" s="29">
        <v>0</v>
      </c>
      <c r="TQB14" s="29">
        <v>0</v>
      </c>
      <c r="TQC14" s="29">
        <v>0</v>
      </c>
      <c r="TQD14" s="29">
        <v>0</v>
      </c>
      <c r="TQE14" s="29">
        <v>0</v>
      </c>
      <c r="TQF14" s="29">
        <v>0</v>
      </c>
      <c r="TQG14" s="29">
        <v>0</v>
      </c>
      <c r="TQH14" s="29">
        <v>0</v>
      </c>
      <c r="TQI14" s="29">
        <v>0</v>
      </c>
      <c r="TQJ14" s="29">
        <v>0</v>
      </c>
      <c r="TQK14" s="29">
        <v>0</v>
      </c>
      <c r="TQL14" s="29">
        <v>0</v>
      </c>
      <c r="TQM14" s="29">
        <v>0</v>
      </c>
      <c r="TQN14" s="29">
        <v>0</v>
      </c>
      <c r="TQO14" s="29">
        <v>0</v>
      </c>
      <c r="TQP14" s="29">
        <v>0</v>
      </c>
      <c r="TQQ14" s="29">
        <v>0</v>
      </c>
      <c r="TQR14" s="29">
        <v>0</v>
      </c>
      <c r="TQS14" s="29">
        <v>0</v>
      </c>
      <c r="TQT14" s="29">
        <v>0</v>
      </c>
      <c r="TQU14" s="29">
        <v>0</v>
      </c>
      <c r="TQV14" s="29">
        <v>0</v>
      </c>
      <c r="TQW14" s="29">
        <v>0</v>
      </c>
      <c r="TQX14" s="29">
        <v>0</v>
      </c>
      <c r="TQY14" s="29">
        <v>0</v>
      </c>
      <c r="TQZ14" s="29">
        <v>0</v>
      </c>
      <c r="TRA14" s="29">
        <v>0</v>
      </c>
      <c r="TRB14" s="29">
        <v>0</v>
      </c>
      <c r="TRC14" s="29">
        <v>0</v>
      </c>
      <c r="TRD14" s="29">
        <v>0</v>
      </c>
      <c r="TRE14" s="29">
        <v>0</v>
      </c>
      <c r="TRF14" s="29">
        <v>0</v>
      </c>
      <c r="TRG14" s="29">
        <v>0</v>
      </c>
      <c r="TRH14" s="29">
        <v>0</v>
      </c>
      <c r="TRI14" s="29">
        <v>0</v>
      </c>
      <c r="TRJ14" s="29">
        <v>0</v>
      </c>
      <c r="TRK14" s="29">
        <v>0</v>
      </c>
      <c r="TRL14" s="29">
        <v>0</v>
      </c>
      <c r="TRM14" s="29">
        <v>0</v>
      </c>
      <c r="TRN14" s="29">
        <v>0</v>
      </c>
      <c r="TRO14" s="29">
        <v>0</v>
      </c>
      <c r="TRP14" s="29">
        <v>0</v>
      </c>
      <c r="TRQ14" s="29">
        <v>0</v>
      </c>
      <c r="TRR14" s="29">
        <v>0</v>
      </c>
      <c r="TRS14" s="29">
        <v>0</v>
      </c>
      <c r="TRT14" s="29">
        <v>0</v>
      </c>
      <c r="TRU14" s="29">
        <v>0</v>
      </c>
      <c r="TRV14" s="29">
        <v>0</v>
      </c>
      <c r="TRW14" s="29">
        <v>0</v>
      </c>
      <c r="TRX14" s="29">
        <v>0</v>
      </c>
      <c r="TRY14" s="29">
        <v>0</v>
      </c>
      <c r="TRZ14" s="29">
        <v>0</v>
      </c>
      <c r="TSA14" s="29">
        <v>0</v>
      </c>
      <c r="TSB14" s="29">
        <v>0</v>
      </c>
      <c r="TSC14" s="29">
        <v>0</v>
      </c>
      <c r="TSD14" s="29">
        <v>0</v>
      </c>
      <c r="TSE14" s="29">
        <v>0</v>
      </c>
      <c r="TSF14" s="29">
        <v>0</v>
      </c>
      <c r="TSG14" s="29">
        <v>0</v>
      </c>
      <c r="TSH14" s="29">
        <v>0</v>
      </c>
      <c r="TSI14" s="29">
        <v>0</v>
      </c>
      <c r="TSJ14" s="29">
        <v>0</v>
      </c>
      <c r="TSK14" s="29">
        <v>0</v>
      </c>
      <c r="TSL14" s="29">
        <v>0</v>
      </c>
      <c r="TSM14" s="29">
        <v>0</v>
      </c>
      <c r="TSN14" s="29">
        <v>0</v>
      </c>
      <c r="TSO14" s="29">
        <v>0</v>
      </c>
      <c r="TSP14" s="29">
        <v>0</v>
      </c>
      <c r="TSQ14" s="29">
        <v>0</v>
      </c>
      <c r="TSR14" s="29">
        <v>0</v>
      </c>
      <c r="TSS14" s="29">
        <v>0</v>
      </c>
      <c r="TST14" s="29">
        <v>0</v>
      </c>
      <c r="TSU14" s="29">
        <v>0</v>
      </c>
      <c r="TSV14" s="29">
        <v>0</v>
      </c>
      <c r="TSW14" s="29">
        <v>0</v>
      </c>
      <c r="TSX14" s="29">
        <v>0</v>
      </c>
      <c r="TSY14" s="29">
        <v>0</v>
      </c>
      <c r="TSZ14" s="29">
        <v>0</v>
      </c>
      <c r="TTA14" s="29">
        <v>0</v>
      </c>
      <c r="TTB14" s="29">
        <v>0</v>
      </c>
      <c r="TTC14" s="29">
        <v>0</v>
      </c>
      <c r="TTD14" s="29">
        <v>0</v>
      </c>
      <c r="TTE14" s="29">
        <v>0</v>
      </c>
      <c r="TTF14" s="29">
        <v>0</v>
      </c>
      <c r="TTG14" s="29">
        <v>0</v>
      </c>
      <c r="TTH14" s="29">
        <v>0</v>
      </c>
      <c r="TTI14" s="29">
        <v>0</v>
      </c>
      <c r="TTJ14" s="29">
        <v>0</v>
      </c>
      <c r="TTK14" s="29">
        <v>0</v>
      </c>
      <c r="TTL14" s="29">
        <v>0</v>
      </c>
      <c r="TTM14" s="29">
        <v>0</v>
      </c>
      <c r="TTN14" s="29">
        <v>0</v>
      </c>
      <c r="TTO14" s="29">
        <v>0</v>
      </c>
      <c r="TTP14" s="29">
        <v>0</v>
      </c>
      <c r="TTQ14" s="29">
        <v>0</v>
      </c>
      <c r="TTR14" s="29">
        <v>0</v>
      </c>
      <c r="TTS14" s="29">
        <v>0</v>
      </c>
      <c r="TTT14" s="29">
        <v>0</v>
      </c>
      <c r="TTU14" s="29">
        <v>0</v>
      </c>
      <c r="TTV14" s="29">
        <v>0</v>
      </c>
      <c r="TTW14" s="29">
        <v>0</v>
      </c>
      <c r="TTX14" s="29">
        <v>0</v>
      </c>
      <c r="TTY14" s="29">
        <v>0</v>
      </c>
      <c r="TTZ14" s="29">
        <v>0</v>
      </c>
      <c r="TUA14" s="29">
        <v>0</v>
      </c>
      <c r="TUB14" s="29">
        <v>0</v>
      </c>
      <c r="TUC14" s="29">
        <v>0</v>
      </c>
      <c r="TUD14" s="29">
        <v>0</v>
      </c>
      <c r="TUE14" s="29">
        <v>0</v>
      </c>
      <c r="TUF14" s="29">
        <v>0</v>
      </c>
      <c r="TUG14" s="29">
        <v>0</v>
      </c>
      <c r="TUH14" s="29">
        <v>0</v>
      </c>
      <c r="TUI14" s="29">
        <v>0</v>
      </c>
      <c r="TUJ14" s="29">
        <v>0</v>
      </c>
      <c r="TUK14" s="29">
        <v>0</v>
      </c>
      <c r="TUL14" s="29">
        <v>0</v>
      </c>
      <c r="TUM14" s="29">
        <v>0</v>
      </c>
      <c r="TUN14" s="29">
        <v>0</v>
      </c>
      <c r="TUO14" s="29">
        <v>0</v>
      </c>
      <c r="TUP14" s="29">
        <v>0</v>
      </c>
      <c r="TUQ14" s="29">
        <v>0</v>
      </c>
      <c r="TUR14" s="29">
        <v>0</v>
      </c>
      <c r="TUS14" s="29">
        <v>0</v>
      </c>
      <c r="TUT14" s="29">
        <v>0</v>
      </c>
      <c r="TUU14" s="29">
        <v>0</v>
      </c>
      <c r="TUV14" s="29">
        <v>0</v>
      </c>
      <c r="TUW14" s="29">
        <v>0</v>
      </c>
      <c r="TUX14" s="29">
        <v>0</v>
      </c>
      <c r="TUY14" s="29">
        <v>0</v>
      </c>
      <c r="TUZ14" s="29">
        <v>0</v>
      </c>
      <c r="TVA14" s="29">
        <v>0</v>
      </c>
      <c r="TVB14" s="29">
        <v>0</v>
      </c>
      <c r="TVC14" s="29">
        <v>0</v>
      </c>
      <c r="TVD14" s="29">
        <v>0</v>
      </c>
      <c r="TVE14" s="29">
        <v>0</v>
      </c>
      <c r="TVF14" s="29">
        <v>0</v>
      </c>
      <c r="TVG14" s="29">
        <v>0</v>
      </c>
      <c r="TVH14" s="29">
        <v>0</v>
      </c>
      <c r="TVI14" s="29">
        <v>0</v>
      </c>
      <c r="TVJ14" s="29">
        <v>0</v>
      </c>
      <c r="TVK14" s="29">
        <v>0</v>
      </c>
      <c r="TVL14" s="29">
        <v>0</v>
      </c>
      <c r="TVM14" s="29">
        <v>0</v>
      </c>
      <c r="TVN14" s="29">
        <v>0</v>
      </c>
      <c r="TVO14" s="29">
        <v>0</v>
      </c>
      <c r="TVP14" s="29">
        <v>0</v>
      </c>
      <c r="TVQ14" s="29">
        <v>0</v>
      </c>
      <c r="TVR14" s="29">
        <v>0</v>
      </c>
      <c r="TVS14" s="29">
        <v>0</v>
      </c>
      <c r="TVT14" s="29">
        <v>0</v>
      </c>
      <c r="TVU14" s="29">
        <v>0</v>
      </c>
      <c r="TVV14" s="29">
        <v>0</v>
      </c>
      <c r="TVW14" s="29">
        <v>0</v>
      </c>
      <c r="TVX14" s="29">
        <v>0</v>
      </c>
      <c r="TVY14" s="29">
        <v>0</v>
      </c>
      <c r="TVZ14" s="29">
        <v>0</v>
      </c>
      <c r="TWA14" s="29">
        <v>0</v>
      </c>
      <c r="TWB14" s="29">
        <v>0</v>
      </c>
      <c r="TWC14" s="29">
        <v>0</v>
      </c>
      <c r="TWD14" s="29">
        <v>0</v>
      </c>
      <c r="TWE14" s="29">
        <v>0</v>
      </c>
      <c r="TWF14" s="29">
        <v>0</v>
      </c>
      <c r="TWG14" s="29">
        <v>0</v>
      </c>
      <c r="TWH14" s="29">
        <v>0</v>
      </c>
      <c r="TWI14" s="29">
        <v>0</v>
      </c>
      <c r="TWJ14" s="29">
        <v>0</v>
      </c>
      <c r="TWK14" s="29">
        <v>0</v>
      </c>
      <c r="TWL14" s="29">
        <v>0</v>
      </c>
      <c r="TWM14" s="29">
        <v>0</v>
      </c>
      <c r="TWN14" s="29">
        <v>0</v>
      </c>
      <c r="TWO14" s="29">
        <v>0</v>
      </c>
      <c r="TWP14" s="29">
        <v>0</v>
      </c>
      <c r="TWQ14" s="29">
        <v>0</v>
      </c>
      <c r="TWR14" s="29">
        <v>0</v>
      </c>
      <c r="TWS14" s="29">
        <v>0</v>
      </c>
      <c r="TWT14" s="29">
        <v>0</v>
      </c>
      <c r="TWU14" s="29">
        <v>0</v>
      </c>
      <c r="TWV14" s="29">
        <v>0</v>
      </c>
      <c r="TWW14" s="29">
        <v>0</v>
      </c>
      <c r="TWX14" s="29">
        <v>0</v>
      </c>
      <c r="TWY14" s="29">
        <v>0</v>
      </c>
      <c r="TWZ14" s="29">
        <v>0</v>
      </c>
      <c r="TXA14" s="29">
        <v>0</v>
      </c>
      <c r="TXB14" s="29">
        <v>0</v>
      </c>
      <c r="TXC14" s="29">
        <v>0</v>
      </c>
      <c r="TXD14" s="29">
        <v>0</v>
      </c>
      <c r="TXE14" s="29">
        <v>0</v>
      </c>
      <c r="TXF14" s="29">
        <v>0</v>
      </c>
      <c r="TXG14" s="29">
        <v>0</v>
      </c>
      <c r="TXH14" s="29">
        <v>0</v>
      </c>
      <c r="TXI14" s="29">
        <v>0</v>
      </c>
      <c r="TXJ14" s="29">
        <v>0</v>
      </c>
      <c r="TXK14" s="29">
        <v>0</v>
      </c>
      <c r="TXL14" s="29">
        <v>0</v>
      </c>
      <c r="TXM14" s="29">
        <v>0</v>
      </c>
      <c r="TXN14" s="29">
        <v>0</v>
      </c>
      <c r="TXO14" s="29">
        <v>0</v>
      </c>
      <c r="TXP14" s="29">
        <v>0</v>
      </c>
      <c r="TXQ14" s="29">
        <v>0</v>
      </c>
      <c r="TXR14" s="29">
        <v>0</v>
      </c>
      <c r="TXS14" s="29">
        <v>0</v>
      </c>
      <c r="TXT14" s="29">
        <v>0</v>
      </c>
      <c r="TXU14" s="29">
        <v>0</v>
      </c>
      <c r="TXV14" s="29">
        <v>0</v>
      </c>
      <c r="TXW14" s="29">
        <v>0</v>
      </c>
      <c r="TXX14" s="29">
        <v>0</v>
      </c>
      <c r="TXY14" s="29">
        <v>0</v>
      </c>
      <c r="TXZ14" s="29">
        <v>0</v>
      </c>
      <c r="TYA14" s="29">
        <v>0</v>
      </c>
      <c r="TYB14" s="29">
        <v>0</v>
      </c>
      <c r="TYC14" s="29">
        <v>0</v>
      </c>
      <c r="TYD14" s="29">
        <v>0</v>
      </c>
      <c r="TYE14" s="29">
        <v>0</v>
      </c>
      <c r="TYF14" s="29">
        <v>0</v>
      </c>
      <c r="TYG14" s="29">
        <v>0</v>
      </c>
      <c r="TYH14" s="29">
        <v>0</v>
      </c>
      <c r="TYI14" s="29">
        <v>0</v>
      </c>
      <c r="TYJ14" s="29">
        <v>0</v>
      </c>
      <c r="TYK14" s="29">
        <v>0</v>
      </c>
      <c r="TYL14" s="29">
        <v>0</v>
      </c>
      <c r="TYM14" s="29">
        <v>0</v>
      </c>
      <c r="TYN14" s="29">
        <v>0</v>
      </c>
      <c r="TYO14" s="29">
        <v>0</v>
      </c>
      <c r="TYP14" s="29">
        <v>0</v>
      </c>
      <c r="TYQ14" s="29">
        <v>0</v>
      </c>
      <c r="TYR14" s="29">
        <v>0</v>
      </c>
      <c r="TYS14" s="29">
        <v>0</v>
      </c>
      <c r="TYT14" s="29">
        <v>0</v>
      </c>
      <c r="TYU14" s="29">
        <v>0</v>
      </c>
      <c r="TYV14" s="29">
        <v>0</v>
      </c>
      <c r="TYW14" s="29">
        <v>0</v>
      </c>
      <c r="TYX14" s="29">
        <v>0</v>
      </c>
      <c r="TYY14" s="29">
        <v>0</v>
      </c>
      <c r="TYZ14" s="29">
        <v>0</v>
      </c>
      <c r="TZA14" s="29">
        <v>0</v>
      </c>
      <c r="TZB14" s="29">
        <v>0</v>
      </c>
      <c r="TZC14" s="29">
        <v>0</v>
      </c>
      <c r="TZD14" s="29">
        <v>0</v>
      </c>
      <c r="TZE14" s="29">
        <v>0</v>
      </c>
      <c r="TZF14" s="29">
        <v>0</v>
      </c>
      <c r="TZG14" s="29">
        <v>0</v>
      </c>
      <c r="TZH14" s="29">
        <v>0</v>
      </c>
      <c r="TZI14" s="29">
        <v>0</v>
      </c>
      <c r="TZJ14" s="29">
        <v>0</v>
      </c>
      <c r="TZK14" s="29">
        <v>0</v>
      </c>
      <c r="TZL14" s="29">
        <v>0</v>
      </c>
      <c r="TZM14" s="29">
        <v>0</v>
      </c>
      <c r="TZN14" s="29">
        <v>0</v>
      </c>
      <c r="TZO14" s="29">
        <v>0</v>
      </c>
      <c r="TZP14" s="29">
        <v>0</v>
      </c>
      <c r="TZQ14" s="29">
        <v>0</v>
      </c>
      <c r="TZR14" s="29">
        <v>0</v>
      </c>
      <c r="TZS14" s="29">
        <v>0</v>
      </c>
      <c r="TZT14" s="29">
        <v>0</v>
      </c>
      <c r="TZU14" s="29">
        <v>0</v>
      </c>
      <c r="TZV14" s="29">
        <v>0</v>
      </c>
      <c r="TZW14" s="29">
        <v>0</v>
      </c>
      <c r="TZX14" s="29">
        <v>0</v>
      </c>
      <c r="TZY14" s="29">
        <v>0</v>
      </c>
      <c r="TZZ14" s="29">
        <v>0</v>
      </c>
      <c r="UAA14" s="29">
        <v>0</v>
      </c>
      <c r="UAB14" s="29">
        <v>0</v>
      </c>
      <c r="UAC14" s="29">
        <v>0</v>
      </c>
      <c r="UAD14" s="29">
        <v>0</v>
      </c>
      <c r="UAE14" s="29">
        <v>0</v>
      </c>
      <c r="UAF14" s="29">
        <v>0</v>
      </c>
      <c r="UAG14" s="29">
        <v>0</v>
      </c>
      <c r="UAH14" s="29">
        <v>0</v>
      </c>
      <c r="UAI14" s="29">
        <v>0</v>
      </c>
      <c r="UAJ14" s="29">
        <v>0</v>
      </c>
      <c r="UAK14" s="29">
        <v>0</v>
      </c>
      <c r="UAL14" s="29">
        <v>0</v>
      </c>
      <c r="UAM14" s="29">
        <v>0</v>
      </c>
      <c r="UAN14" s="29">
        <v>0</v>
      </c>
      <c r="UAO14" s="29">
        <v>0</v>
      </c>
      <c r="UAP14" s="29">
        <v>0</v>
      </c>
      <c r="UAQ14" s="29">
        <v>0</v>
      </c>
      <c r="UAR14" s="29">
        <v>0</v>
      </c>
      <c r="UAS14" s="29">
        <v>0</v>
      </c>
      <c r="UAT14" s="29">
        <v>0</v>
      </c>
      <c r="UAU14" s="29">
        <v>0</v>
      </c>
      <c r="UAV14" s="29">
        <v>0</v>
      </c>
      <c r="UAW14" s="29">
        <v>0</v>
      </c>
      <c r="UAX14" s="29">
        <v>0</v>
      </c>
      <c r="UAY14" s="29">
        <v>0</v>
      </c>
      <c r="UAZ14" s="29">
        <v>0</v>
      </c>
      <c r="UBA14" s="29">
        <v>0</v>
      </c>
      <c r="UBB14" s="29">
        <v>0</v>
      </c>
      <c r="UBC14" s="29">
        <v>0</v>
      </c>
      <c r="UBD14" s="29">
        <v>0</v>
      </c>
      <c r="UBE14" s="29">
        <v>0</v>
      </c>
      <c r="UBF14" s="29">
        <v>0</v>
      </c>
      <c r="UBG14" s="29">
        <v>0</v>
      </c>
      <c r="UBH14" s="29">
        <v>0</v>
      </c>
      <c r="UBI14" s="29">
        <v>0</v>
      </c>
      <c r="UBJ14" s="29">
        <v>0</v>
      </c>
      <c r="UBK14" s="29">
        <v>0</v>
      </c>
      <c r="UBL14" s="29">
        <v>0</v>
      </c>
      <c r="UBM14" s="29">
        <v>0</v>
      </c>
      <c r="UBN14" s="29">
        <v>0</v>
      </c>
      <c r="UBO14" s="29">
        <v>0</v>
      </c>
      <c r="UBP14" s="29">
        <v>0</v>
      </c>
      <c r="UBQ14" s="29">
        <v>0</v>
      </c>
      <c r="UBR14" s="29">
        <v>0</v>
      </c>
      <c r="UBS14" s="29">
        <v>0</v>
      </c>
      <c r="UBT14" s="29">
        <v>0</v>
      </c>
      <c r="UBU14" s="29">
        <v>0</v>
      </c>
      <c r="UBV14" s="29">
        <v>0</v>
      </c>
      <c r="UBW14" s="29">
        <v>0</v>
      </c>
      <c r="UBX14" s="29">
        <v>0</v>
      </c>
      <c r="UBY14" s="29">
        <v>0</v>
      </c>
      <c r="UBZ14" s="29">
        <v>0</v>
      </c>
      <c r="UCA14" s="29">
        <v>0</v>
      </c>
      <c r="UCB14" s="29">
        <v>0</v>
      </c>
      <c r="UCC14" s="29">
        <v>0</v>
      </c>
      <c r="UCD14" s="29">
        <v>0</v>
      </c>
      <c r="UCE14" s="29">
        <v>0</v>
      </c>
      <c r="UCF14" s="29">
        <v>0</v>
      </c>
      <c r="UCG14" s="29">
        <v>0</v>
      </c>
      <c r="UCH14" s="29">
        <v>0</v>
      </c>
      <c r="UCI14" s="29">
        <v>0</v>
      </c>
      <c r="UCJ14" s="29">
        <v>0</v>
      </c>
      <c r="UCK14" s="29">
        <v>0</v>
      </c>
      <c r="UCL14" s="29">
        <v>0</v>
      </c>
      <c r="UCM14" s="29">
        <v>0</v>
      </c>
      <c r="UCN14" s="29">
        <v>0</v>
      </c>
      <c r="UCO14" s="29">
        <v>0</v>
      </c>
      <c r="UCP14" s="29">
        <v>0</v>
      </c>
      <c r="UCQ14" s="29">
        <v>0</v>
      </c>
      <c r="UCR14" s="29">
        <v>0</v>
      </c>
      <c r="UCS14" s="29">
        <v>0</v>
      </c>
      <c r="UCT14" s="29">
        <v>0</v>
      </c>
      <c r="UCU14" s="29">
        <v>0</v>
      </c>
      <c r="UCV14" s="29">
        <v>0</v>
      </c>
      <c r="UCW14" s="29">
        <v>0</v>
      </c>
      <c r="UCX14" s="29">
        <v>0</v>
      </c>
      <c r="UCY14" s="29">
        <v>0</v>
      </c>
      <c r="UCZ14" s="29">
        <v>0</v>
      </c>
      <c r="UDA14" s="29">
        <v>0</v>
      </c>
      <c r="UDB14" s="29">
        <v>0</v>
      </c>
      <c r="UDC14" s="29">
        <v>0</v>
      </c>
      <c r="UDD14" s="29">
        <v>0</v>
      </c>
      <c r="UDE14" s="29">
        <v>0</v>
      </c>
      <c r="UDF14" s="29">
        <v>0</v>
      </c>
      <c r="UDG14" s="29">
        <v>0</v>
      </c>
      <c r="UDH14" s="29">
        <v>0</v>
      </c>
      <c r="UDI14" s="29">
        <v>0</v>
      </c>
      <c r="UDJ14" s="29">
        <v>0</v>
      </c>
      <c r="UDK14" s="29">
        <v>0</v>
      </c>
      <c r="UDL14" s="29">
        <v>0</v>
      </c>
      <c r="UDM14" s="29">
        <v>0</v>
      </c>
      <c r="UDN14" s="29">
        <v>0</v>
      </c>
      <c r="UDO14" s="29">
        <v>0</v>
      </c>
      <c r="UDP14" s="29">
        <v>0</v>
      </c>
      <c r="UDQ14" s="29">
        <v>0</v>
      </c>
      <c r="UDR14" s="29">
        <v>0</v>
      </c>
      <c r="UDS14" s="29">
        <v>0</v>
      </c>
      <c r="UDT14" s="29">
        <v>0</v>
      </c>
      <c r="UDU14" s="29">
        <v>0</v>
      </c>
      <c r="UDV14" s="29">
        <v>0</v>
      </c>
      <c r="UDW14" s="29">
        <v>0</v>
      </c>
      <c r="UDX14" s="29">
        <v>0</v>
      </c>
      <c r="UDY14" s="29">
        <v>0</v>
      </c>
      <c r="UDZ14" s="29">
        <v>0</v>
      </c>
      <c r="UEA14" s="29">
        <v>0</v>
      </c>
      <c r="UEB14" s="29">
        <v>0</v>
      </c>
      <c r="UEC14" s="29">
        <v>0</v>
      </c>
      <c r="UED14" s="29">
        <v>0</v>
      </c>
      <c r="UEE14" s="29">
        <v>0</v>
      </c>
      <c r="UEF14" s="29">
        <v>0</v>
      </c>
      <c r="UEG14" s="29">
        <v>0</v>
      </c>
      <c r="UEH14" s="29">
        <v>0</v>
      </c>
      <c r="UEI14" s="29">
        <v>0</v>
      </c>
      <c r="UEJ14" s="29">
        <v>0</v>
      </c>
      <c r="UEK14" s="29">
        <v>0</v>
      </c>
      <c r="UEL14" s="29">
        <v>0</v>
      </c>
      <c r="UEM14" s="29">
        <v>0</v>
      </c>
      <c r="UEN14" s="29">
        <v>0</v>
      </c>
      <c r="UEO14" s="29">
        <v>0</v>
      </c>
      <c r="UEP14" s="29">
        <v>0</v>
      </c>
      <c r="UEQ14" s="29">
        <v>0</v>
      </c>
      <c r="UER14" s="29">
        <v>0</v>
      </c>
      <c r="UES14" s="29">
        <v>0</v>
      </c>
      <c r="UET14" s="29">
        <v>0</v>
      </c>
      <c r="UEU14" s="29">
        <v>0</v>
      </c>
      <c r="UEV14" s="29">
        <v>0</v>
      </c>
      <c r="UEW14" s="29">
        <v>0</v>
      </c>
      <c r="UEX14" s="29">
        <v>0</v>
      </c>
      <c r="UEY14" s="29">
        <v>0</v>
      </c>
      <c r="UEZ14" s="29">
        <v>0</v>
      </c>
      <c r="UFA14" s="29">
        <v>0</v>
      </c>
      <c r="UFB14" s="29">
        <v>0</v>
      </c>
      <c r="UFC14" s="29">
        <v>0</v>
      </c>
      <c r="UFD14" s="29">
        <v>0</v>
      </c>
      <c r="UFE14" s="29">
        <v>0</v>
      </c>
      <c r="UFF14" s="29">
        <v>0</v>
      </c>
      <c r="UFG14" s="29">
        <v>0</v>
      </c>
      <c r="UFH14" s="29">
        <v>0</v>
      </c>
      <c r="UFI14" s="29">
        <v>0</v>
      </c>
      <c r="UFJ14" s="29">
        <v>0</v>
      </c>
      <c r="UFK14" s="29">
        <v>0</v>
      </c>
      <c r="UFL14" s="29">
        <v>0</v>
      </c>
      <c r="UFM14" s="29">
        <v>0</v>
      </c>
      <c r="UFN14" s="29">
        <v>0</v>
      </c>
      <c r="UFO14" s="29">
        <v>0</v>
      </c>
      <c r="UFP14" s="29">
        <v>0</v>
      </c>
      <c r="UFQ14" s="29">
        <v>0</v>
      </c>
      <c r="UFR14" s="29">
        <v>0</v>
      </c>
      <c r="UFS14" s="29">
        <v>0</v>
      </c>
      <c r="UFT14" s="29">
        <v>0</v>
      </c>
      <c r="UFU14" s="29">
        <v>0</v>
      </c>
      <c r="UFV14" s="29">
        <v>0</v>
      </c>
      <c r="UFW14" s="29">
        <v>0</v>
      </c>
      <c r="UFX14" s="29">
        <v>0</v>
      </c>
      <c r="UFY14" s="29">
        <v>0</v>
      </c>
      <c r="UFZ14" s="29">
        <v>0</v>
      </c>
      <c r="UGA14" s="29">
        <v>0</v>
      </c>
      <c r="UGB14" s="29">
        <v>0</v>
      </c>
      <c r="UGC14" s="29">
        <v>0</v>
      </c>
      <c r="UGD14" s="29">
        <v>0</v>
      </c>
      <c r="UGE14" s="29">
        <v>0</v>
      </c>
      <c r="UGF14" s="29">
        <v>0</v>
      </c>
      <c r="UGG14" s="29">
        <v>0</v>
      </c>
      <c r="UGH14" s="29">
        <v>0</v>
      </c>
      <c r="UGI14" s="29">
        <v>0</v>
      </c>
      <c r="UGJ14" s="29">
        <v>0</v>
      </c>
      <c r="UGK14" s="29">
        <v>0</v>
      </c>
      <c r="UGL14" s="29">
        <v>0</v>
      </c>
      <c r="UGM14" s="29">
        <v>0</v>
      </c>
      <c r="UGN14" s="29">
        <v>0</v>
      </c>
      <c r="UGO14" s="29">
        <v>0</v>
      </c>
      <c r="UGP14" s="29">
        <v>0</v>
      </c>
      <c r="UGQ14" s="29">
        <v>0</v>
      </c>
      <c r="UGR14" s="29">
        <v>0</v>
      </c>
      <c r="UGS14" s="29">
        <v>0</v>
      </c>
      <c r="UGT14" s="29">
        <v>0</v>
      </c>
      <c r="UGU14" s="29">
        <v>0</v>
      </c>
      <c r="UGV14" s="29">
        <v>0</v>
      </c>
      <c r="UGW14" s="29">
        <v>0</v>
      </c>
      <c r="UGX14" s="29">
        <v>0</v>
      </c>
      <c r="UGY14" s="29">
        <v>0</v>
      </c>
      <c r="UGZ14" s="29">
        <v>0</v>
      </c>
      <c r="UHA14" s="29">
        <v>0</v>
      </c>
      <c r="UHB14" s="29">
        <v>0</v>
      </c>
      <c r="UHC14" s="29">
        <v>0</v>
      </c>
      <c r="UHD14" s="29">
        <v>0</v>
      </c>
      <c r="UHE14" s="29">
        <v>0</v>
      </c>
      <c r="UHF14" s="29">
        <v>0</v>
      </c>
      <c r="UHG14" s="29">
        <v>0</v>
      </c>
      <c r="UHH14" s="29">
        <v>0</v>
      </c>
      <c r="UHI14" s="29">
        <v>0</v>
      </c>
      <c r="UHJ14" s="29">
        <v>0</v>
      </c>
      <c r="UHK14" s="29">
        <v>0</v>
      </c>
      <c r="UHL14" s="29">
        <v>0</v>
      </c>
      <c r="UHM14" s="29">
        <v>0</v>
      </c>
      <c r="UHN14" s="29">
        <v>0</v>
      </c>
      <c r="UHO14" s="29">
        <v>0</v>
      </c>
      <c r="UHP14" s="29">
        <v>0</v>
      </c>
      <c r="UHQ14" s="29">
        <v>0</v>
      </c>
      <c r="UHR14" s="29">
        <v>0</v>
      </c>
      <c r="UHS14" s="29">
        <v>0</v>
      </c>
      <c r="UHT14" s="29">
        <v>0</v>
      </c>
      <c r="UHU14" s="29">
        <v>0</v>
      </c>
      <c r="UHV14" s="29">
        <v>0</v>
      </c>
      <c r="UHW14" s="29">
        <v>0</v>
      </c>
      <c r="UHX14" s="29">
        <v>0</v>
      </c>
      <c r="UHY14" s="29">
        <v>0</v>
      </c>
      <c r="UHZ14" s="29">
        <v>0</v>
      </c>
      <c r="UIA14" s="29">
        <v>0</v>
      </c>
      <c r="UIB14" s="29">
        <v>0</v>
      </c>
      <c r="UIC14" s="29">
        <v>0</v>
      </c>
      <c r="UID14" s="29">
        <v>0</v>
      </c>
      <c r="UIE14" s="29">
        <v>0</v>
      </c>
      <c r="UIF14" s="29">
        <v>0</v>
      </c>
      <c r="UIG14" s="29">
        <v>0</v>
      </c>
      <c r="UIH14" s="29">
        <v>0</v>
      </c>
      <c r="UII14" s="29">
        <v>0</v>
      </c>
      <c r="UIJ14" s="29">
        <v>0</v>
      </c>
      <c r="UIK14" s="29">
        <v>0</v>
      </c>
      <c r="UIL14" s="29">
        <v>0</v>
      </c>
      <c r="UIM14" s="29">
        <v>0</v>
      </c>
      <c r="UIN14" s="29">
        <v>0</v>
      </c>
      <c r="UIO14" s="29">
        <v>0</v>
      </c>
      <c r="UIP14" s="29">
        <v>0</v>
      </c>
      <c r="UIQ14" s="29">
        <v>0</v>
      </c>
      <c r="UIR14" s="29">
        <v>0</v>
      </c>
      <c r="UIS14" s="29">
        <v>0</v>
      </c>
      <c r="UIT14" s="29">
        <v>0</v>
      </c>
      <c r="UIU14" s="29">
        <v>0</v>
      </c>
      <c r="UIV14" s="29">
        <v>0</v>
      </c>
      <c r="UIW14" s="29">
        <v>0</v>
      </c>
      <c r="UIX14" s="29">
        <v>0</v>
      </c>
      <c r="UIY14" s="29">
        <v>0</v>
      </c>
      <c r="UIZ14" s="29">
        <v>0</v>
      </c>
      <c r="UJA14" s="29">
        <v>0</v>
      </c>
      <c r="UJB14" s="29">
        <v>0</v>
      </c>
      <c r="UJC14" s="29">
        <v>0</v>
      </c>
      <c r="UJD14" s="29">
        <v>0</v>
      </c>
      <c r="UJE14" s="29">
        <v>0</v>
      </c>
      <c r="UJF14" s="29">
        <v>0</v>
      </c>
      <c r="UJG14" s="29">
        <v>0</v>
      </c>
      <c r="UJH14" s="29">
        <v>0</v>
      </c>
      <c r="UJI14" s="29">
        <v>0</v>
      </c>
      <c r="UJJ14" s="29">
        <v>0</v>
      </c>
      <c r="UJK14" s="29">
        <v>0</v>
      </c>
      <c r="UJL14" s="29">
        <v>0</v>
      </c>
      <c r="UJM14" s="29">
        <v>0</v>
      </c>
      <c r="UJN14" s="29">
        <v>0</v>
      </c>
      <c r="UJO14" s="29">
        <v>0</v>
      </c>
      <c r="UJP14" s="29">
        <v>0</v>
      </c>
      <c r="UJQ14" s="29">
        <v>0</v>
      </c>
      <c r="UJR14" s="29">
        <v>0</v>
      </c>
      <c r="UJS14" s="29">
        <v>0</v>
      </c>
      <c r="UJT14" s="29">
        <v>0</v>
      </c>
      <c r="UJU14" s="29">
        <v>0</v>
      </c>
      <c r="UJV14" s="29">
        <v>0</v>
      </c>
      <c r="UJW14" s="29">
        <v>0</v>
      </c>
      <c r="UJX14" s="29">
        <v>0</v>
      </c>
      <c r="UJY14" s="29">
        <v>0</v>
      </c>
      <c r="UJZ14" s="29">
        <v>0</v>
      </c>
      <c r="UKA14" s="29">
        <v>0</v>
      </c>
      <c r="UKB14" s="29">
        <v>0</v>
      </c>
      <c r="UKC14" s="29">
        <v>0</v>
      </c>
      <c r="UKD14" s="29">
        <v>0</v>
      </c>
      <c r="UKE14" s="29">
        <v>0</v>
      </c>
      <c r="UKF14" s="29">
        <v>0</v>
      </c>
      <c r="UKG14" s="29">
        <v>0</v>
      </c>
      <c r="UKH14" s="29">
        <v>0</v>
      </c>
      <c r="UKI14" s="29">
        <v>0</v>
      </c>
      <c r="UKJ14" s="29">
        <v>0</v>
      </c>
      <c r="UKK14" s="29">
        <v>0</v>
      </c>
      <c r="UKL14" s="29">
        <v>0</v>
      </c>
      <c r="UKM14" s="29">
        <v>0</v>
      </c>
      <c r="UKN14" s="29">
        <v>0</v>
      </c>
      <c r="UKO14" s="29">
        <v>0</v>
      </c>
      <c r="UKP14" s="29">
        <v>0</v>
      </c>
      <c r="UKQ14" s="29">
        <v>0</v>
      </c>
      <c r="UKR14" s="29">
        <v>0</v>
      </c>
      <c r="UKS14" s="29">
        <v>0</v>
      </c>
      <c r="UKT14" s="29">
        <v>0</v>
      </c>
      <c r="UKU14" s="29">
        <v>0</v>
      </c>
      <c r="UKV14" s="29">
        <v>0</v>
      </c>
      <c r="UKW14" s="29">
        <v>0</v>
      </c>
      <c r="UKX14" s="29">
        <v>0</v>
      </c>
      <c r="UKY14" s="29">
        <v>0</v>
      </c>
      <c r="UKZ14" s="29">
        <v>0</v>
      </c>
      <c r="ULA14" s="29">
        <v>0</v>
      </c>
      <c r="ULB14" s="29">
        <v>0</v>
      </c>
      <c r="ULC14" s="29">
        <v>0</v>
      </c>
      <c r="ULD14" s="29">
        <v>0</v>
      </c>
      <c r="ULE14" s="29">
        <v>0</v>
      </c>
      <c r="ULF14" s="29">
        <v>0</v>
      </c>
      <c r="ULG14" s="29">
        <v>0</v>
      </c>
      <c r="ULH14" s="29">
        <v>0</v>
      </c>
      <c r="ULI14" s="29">
        <v>0</v>
      </c>
      <c r="ULJ14" s="29">
        <v>0</v>
      </c>
      <c r="ULK14" s="29">
        <v>0</v>
      </c>
      <c r="ULL14" s="29">
        <v>0</v>
      </c>
      <c r="ULM14" s="29">
        <v>0</v>
      </c>
      <c r="ULN14" s="29">
        <v>0</v>
      </c>
      <c r="ULO14" s="29">
        <v>0</v>
      </c>
      <c r="ULP14" s="29">
        <v>0</v>
      </c>
      <c r="ULQ14" s="29">
        <v>0</v>
      </c>
      <c r="ULR14" s="29">
        <v>0</v>
      </c>
      <c r="ULS14" s="29">
        <v>0</v>
      </c>
      <c r="ULT14" s="29">
        <v>0</v>
      </c>
      <c r="ULU14" s="29">
        <v>0</v>
      </c>
      <c r="ULV14" s="29">
        <v>0</v>
      </c>
      <c r="ULW14" s="29">
        <v>0</v>
      </c>
      <c r="ULX14" s="29">
        <v>0</v>
      </c>
      <c r="ULY14" s="29">
        <v>0</v>
      </c>
      <c r="ULZ14" s="29">
        <v>0</v>
      </c>
      <c r="UMA14" s="29">
        <v>0</v>
      </c>
      <c r="UMB14" s="29">
        <v>0</v>
      </c>
      <c r="UMC14" s="29">
        <v>0</v>
      </c>
      <c r="UMD14" s="29">
        <v>0</v>
      </c>
      <c r="UME14" s="29">
        <v>0</v>
      </c>
      <c r="UMF14" s="29">
        <v>0</v>
      </c>
      <c r="UMG14" s="29">
        <v>0</v>
      </c>
      <c r="UMH14" s="29">
        <v>0</v>
      </c>
      <c r="UMI14" s="29">
        <v>0</v>
      </c>
      <c r="UMJ14" s="29">
        <v>0</v>
      </c>
      <c r="UMK14" s="29">
        <v>0</v>
      </c>
      <c r="UML14" s="29">
        <v>0</v>
      </c>
      <c r="UMM14" s="29">
        <v>0</v>
      </c>
      <c r="UMN14" s="29">
        <v>0</v>
      </c>
      <c r="UMO14" s="29">
        <v>0</v>
      </c>
      <c r="UMP14" s="29">
        <v>0</v>
      </c>
      <c r="UMQ14" s="29">
        <v>0</v>
      </c>
      <c r="UMR14" s="29">
        <v>0</v>
      </c>
      <c r="UMS14" s="29">
        <v>0</v>
      </c>
      <c r="UMT14" s="29">
        <v>0</v>
      </c>
      <c r="UMU14" s="29">
        <v>0</v>
      </c>
      <c r="UMV14" s="29">
        <v>0</v>
      </c>
      <c r="UMW14" s="29">
        <v>0</v>
      </c>
      <c r="UMX14" s="29">
        <v>0</v>
      </c>
      <c r="UMY14" s="29">
        <v>0</v>
      </c>
      <c r="UMZ14" s="29">
        <v>0</v>
      </c>
      <c r="UNA14" s="29">
        <v>0</v>
      </c>
      <c r="UNB14" s="29">
        <v>0</v>
      </c>
      <c r="UNC14" s="29">
        <v>0</v>
      </c>
      <c r="UND14" s="29">
        <v>0</v>
      </c>
      <c r="UNE14" s="29">
        <v>0</v>
      </c>
      <c r="UNF14" s="29">
        <v>0</v>
      </c>
      <c r="UNG14" s="29">
        <v>0</v>
      </c>
      <c r="UNH14" s="29">
        <v>0</v>
      </c>
      <c r="UNI14" s="29">
        <v>0</v>
      </c>
      <c r="UNJ14" s="29">
        <v>0</v>
      </c>
      <c r="UNK14" s="29">
        <v>0</v>
      </c>
      <c r="UNL14" s="29">
        <v>0</v>
      </c>
      <c r="UNM14" s="29">
        <v>0</v>
      </c>
      <c r="UNN14" s="29">
        <v>0</v>
      </c>
      <c r="UNO14" s="29">
        <v>0</v>
      </c>
      <c r="UNP14" s="29">
        <v>0</v>
      </c>
      <c r="UNQ14" s="29">
        <v>0</v>
      </c>
      <c r="UNR14" s="29">
        <v>0</v>
      </c>
      <c r="UNS14" s="29">
        <v>0</v>
      </c>
      <c r="UNT14" s="29">
        <v>0</v>
      </c>
      <c r="UNU14" s="29">
        <v>0</v>
      </c>
      <c r="UNV14" s="29">
        <v>0</v>
      </c>
      <c r="UNW14" s="29">
        <v>0</v>
      </c>
      <c r="UNX14" s="29">
        <v>0</v>
      </c>
      <c r="UNY14" s="29">
        <v>0</v>
      </c>
      <c r="UNZ14" s="29">
        <v>0</v>
      </c>
      <c r="UOA14" s="29">
        <v>0</v>
      </c>
      <c r="UOB14" s="29">
        <v>0</v>
      </c>
      <c r="UOC14" s="29">
        <v>0</v>
      </c>
      <c r="UOD14" s="29">
        <v>0</v>
      </c>
      <c r="UOE14" s="29">
        <v>0</v>
      </c>
      <c r="UOF14" s="29">
        <v>0</v>
      </c>
      <c r="UOG14" s="29">
        <v>0</v>
      </c>
      <c r="UOH14" s="29">
        <v>0</v>
      </c>
      <c r="UOI14" s="29">
        <v>0</v>
      </c>
      <c r="UOJ14" s="29">
        <v>0</v>
      </c>
      <c r="UOK14" s="29">
        <v>0</v>
      </c>
      <c r="UOL14" s="29">
        <v>0</v>
      </c>
      <c r="UOM14" s="29">
        <v>0</v>
      </c>
      <c r="UON14" s="29">
        <v>0</v>
      </c>
      <c r="UOO14" s="29">
        <v>0</v>
      </c>
      <c r="UOP14" s="29">
        <v>0</v>
      </c>
      <c r="UOQ14" s="29">
        <v>0</v>
      </c>
      <c r="UOR14" s="29">
        <v>0</v>
      </c>
      <c r="UOS14" s="29">
        <v>0</v>
      </c>
      <c r="UOT14" s="29">
        <v>0</v>
      </c>
      <c r="UOU14" s="29">
        <v>0</v>
      </c>
      <c r="UOV14" s="29">
        <v>0</v>
      </c>
      <c r="UOW14" s="29">
        <v>0</v>
      </c>
      <c r="UOX14" s="29">
        <v>0</v>
      </c>
      <c r="UOY14" s="29">
        <v>0</v>
      </c>
      <c r="UOZ14" s="29">
        <v>0</v>
      </c>
      <c r="UPA14" s="29">
        <v>0</v>
      </c>
      <c r="UPB14" s="29">
        <v>0</v>
      </c>
      <c r="UPC14" s="29">
        <v>0</v>
      </c>
      <c r="UPD14" s="29">
        <v>0</v>
      </c>
      <c r="UPE14" s="29">
        <v>0</v>
      </c>
      <c r="UPF14" s="29">
        <v>0</v>
      </c>
      <c r="UPG14" s="29">
        <v>0</v>
      </c>
      <c r="UPH14" s="29">
        <v>0</v>
      </c>
      <c r="UPI14" s="29">
        <v>0</v>
      </c>
      <c r="UPJ14" s="29">
        <v>0</v>
      </c>
      <c r="UPK14" s="29">
        <v>0</v>
      </c>
      <c r="UPL14" s="29">
        <v>0</v>
      </c>
      <c r="UPM14" s="29">
        <v>0</v>
      </c>
      <c r="UPN14" s="29">
        <v>0</v>
      </c>
      <c r="UPO14" s="29">
        <v>0</v>
      </c>
      <c r="UPP14" s="29">
        <v>0</v>
      </c>
      <c r="UPQ14" s="29">
        <v>0</v>
      </c>
      <c r="UPR14" s="29">
        <v>0</v>
      </c>
      <c r="UPS14" s="29">
        <v>0</v>
      </c>
      <c r="UPT14" s="29">
        <v>0</v>
      </c>
      <c r="UPU14" s="29">
        <v>0</v>
      </c>
      <c r="UPV14" s="29">
        <v>0</v>
      </c>
      <c r="UPW14" s="29">
        <v>0</v>
      </c>
      <c r="UPX14" s="29">
        <v>0</v>
      </c>
      <c r="UPY14" s="29">
        <v>0</v>
      </c>
      <c r="UPZ14" s="29">
        <v>0</v>
      </c>
      <c r="UQA14" s="29">
        <v>0</v>
      </c>
      <c r="UQB14" s="29">
        <v>0</v>
      </c>
      <c r="UQC14" s="29">
        <v>0</v>
      </c>
      <c r="UQD14" s="29">
        <v>0</v>
      </c>
      <c r="UQE14" s="29">
        <v>0</v>
      </c>
      <c r="UQF14" s="29">
        <v>0</v>
      </c>
      <c r="UQG14" s="29">
        <v>0</v>
      </c>
      <c r="UQH14" s="29">
        <v>0</v>
      </c>
      <c r="UQI14" s="29">
        <v>0</v>
      </c>
      <c r="UQJ14" s="29">
        <v>0</v>
      </c>
      <c r="UQK14" s="29">
        <v>0</v>
      </c>
      <c r="UQL14" s="29">
        <v>0</v>
      </c>
      <c r="UQM14" s="29">
        <v>0</v>
      </c>
      <c r="UQN14" s="29">
        <v>0</v>
      </c>
      <c r="UQO14" s="29">
        <v>0</v>
      </c>
      <c r="UQP14" s="29">
        <v>0</v>
      </c>
      <c r="UQQ14" s="29">
        <v>0</v>
      </c>
      <c r="UQR14" s="29">
        <v>0</v>
      </c>
      <c r="UQS14" s="29">
        <v>0</v>
      </c>
      <c r="UQT14" s="29">
        <v>0</v>
      </c>
      <c r="UQU14" s="29">
        <v>0</v>
      </c>
      <c r="UQV14" s="29">
        <v>0</v>
      </c>
      <c r="UQW14" s="29">
        <v>0</v>
      </c>
      <c r="UQX14" s="29">
        <v>0</v>
      </c>
      <c r="UQY14" s="29">
        <v>0</v>
      </c>
      <c r="UQZ14" s="29">
        <v>0</v>
      </c>
      <c r="URA14" s="29">
        <v>0</v>
      </c>
      <c r="URB14" s="29">
        <v>0</v>
      </c>
      <c r="URC14" s="29">
        <v>0</v>
      </c>
      <c r="URD14" s="29">
        <v>0</v>
      </c>
      <c r="URE14" s="29">
        <v>0</v>
      </c>
      <c r="URF14" s="29">
        <v>0</v>
      </c>
      <c r="URG14" s="29">
        <v>0</v>
      </c>
      <c r="URH14" s="29">
        <v>0</v>
      </c>
      <c r="URI14" s="29">
        <v>0</v>
      </c>
      <c r="URJ14" s="29">
        <v>0</v>
      </c>
      <c r="URK14" s="29">
        <v>0</v>
      </c>
      <c r="URL14" s="29">
        <v>0</v>
      </c>
      <c r="URM14" s="29">
        <v>0</v>
      </c>
      <c r="URN14" s="29">
        <v>0</v>
      </c>
      <c r="URO14" s="29">
        <v>0</v>
      </c>
      <c r="URP14" s="29">
        <v>0</v>
      </c>
      <c r="URQ14" s="29">
        <v>0</v>
      </c>
      <c r="URR14" s="29">
        <v>0</v>
      </c>
      <c r="URS14" s="29">
        <v>0</v>
      </c>
      <c r="URT14" s="29">
        <v>0</v>
      </c>
      <c r="URU14" s="29">
        <v>0</v>
      </c>
      <c r="URV14" s="29">
        <v>0</v>
      </c>
      <c r="URW14" s="29">
        <v>0</v>
      </c>
      <c r="URX14" s="29">
        <v>0</v>
      </c>
      <c r="URY14" s="29">
        <v>0</v>
      </c>
      <c r="URZ14" s="29">
        <v>0</v>
      </c>
      <c r="USA14" s="29">
        <v>0</v>
      </c>
      <c r="USB14" s="29">
        <v>0</v>
      </c>
      <c r="USC14" s="29">
        <v>0</v>
      </c>
      <c r="USD14" s="29">
        <v>0</v>
      </c>
      <c r="USE14" s="29">
        <v>0</v>
      </c>
      <c r="USF14" s="29">
        <v>0</v>
      </c>
      <c r="USG14" s="29">
        <v>0</v>
      </c>
      <c r="USH14" s="29">
        <v>0</v>
      </c>
      <c r="USI14" s="29">
        <v>0</v>
      </c>
      <c r="USJ14" s="29">
        <v>0</v>
      </c>
      <c r="USK14" s="29">
        <v>0</v>
      </c>
      <c r="USL14" s="29">
        <v>0</v>
      </c>
      <c r="USM14" s="29">
        <v>0</v>
      </c>
      <c r="USN14" s="29">
        <v>0</v>
      </c>
      <c r="USO14" s="29">
        <v>0</v>
      </c>
      <c r="USP14" s="29">
        <v>0</v>
      </c>
      <c r="USQ14" s="29">
        <v>0</v>
      </c>
      <c r="USR14" s="29">
        <v>0</v>
      </c>
      <c r="USS14" s="29">
        <v>0</v>
      </c>
      <c r="UST14" s="29">
        <v>0</v>
      </c>
      <c r="USU14" s="29">
        <v>0</v>
      </c>
      <c r="USV14" s="29">
        <v>0</v>
      </c>
      <c r="USW14" s="29">
        <v>0</v>
      </c>
      <c r="USX14" s="29">
        <v>0</v>
      </c>
      <c r="USY14" s="29">
        <v>0</v>
      </c>
      <c r="USZ14" s="29">
        <v>0</v>
      </c>
      <c r="UTA14" s="29">
        <v>0</v>
      </c>
      <c r="UTB14" s="29">
        <v>0</v>
      </c>
      <c r="UTC14" s="29">
        <v>0</v>
      </c>
      <c r="UTD14" s="29">
        <v>0</v>
      </c>
      <c r="UTE14" s="29">
        <v>0</v>
      </c>
      <c r="UTF14" s="29">
        <v>0</v>
      </c>
      <c r="UTG14" s="29">
        <v>0</v>
      </c>
      <c r="UTH14" s="29">
        <v>0</v>
      </c>
      <c r="UTI14" s="29">
        <v>0</v>
      </c>
      <c r="UTJ14" s="29">
        <v>0</v>
      </c>
      <c r="UTK14" s="29">
        <v>0</v>
      </c>
      <c r="UTL14" s="29">
        <v>0</v>
      </c>
      <c r="UTM14" s="29">
        <v>0</v>
      </c>
      <c r="UTN14" s="29">
        <v>0</v>
      </c>
      <c r="UTO14" s="29">
        <v>0</v>
      </c>
      <c r="UTP14" s="29">
        <v>0</v>
      </c>
      <c r="UTQ14" s="29">
        <v>0</v>
      </c>
      <c r="UTR14" s="29">
        <v>0</v>
      </c>
      <c r="UTS14" s="29">
        <v>0</v>
      </c>
      <c r="UTT14" s="29">
        <v>0</v>
      </c>
      <c r="UTU14" s="29">
        <v>0</v>
      </c>
      <c r="UTV14" s="29">
        <v>0</v>
      </c>
      <c r="UTW14" s="29">
        <v>0</v>
      </c>
      <c r="UTX14" s="29">
        <v>0</v>
      </c>
      <c r="UTY14" s="29">
        <v>0</v>
      </c>
      <c r="UTZ14" s="29">
        <v>0</v>
      </c>
      <c r="UUA14" s="29">
        <v>0</v>
      </c>
      <c r="UUB14" s="29">
        <v>0</v>
      </c>
      <c r="UUC14" s="29">
        <v>0</v>
      </c>
      <c r="UUD14" s="29">
        <v>0</v>
      </c>
      <c r="UUE14" s="29">
        <v>0</v>
      </c>
      <c r="UUF14" s="29">
        <v>0</v>
      </c>
      <c r="UUG14" s="29">
        <v>0</v>
      </c>
      <c r="UUH14" s="29">
        <v>0</v>
      </c>
      <c r="UUI14" s="29">
        <v>0</v>
      </c>
      <c r="UUJ14" s="29">
        <v>0</v>
      </c>
      <c r="UUK14" s="29">
        <v>0</v>
      </c>
      <c r="UUL14" s="29">
        <v>0</v>
      </c>
      <c r="UUM14" s="29">
        <v>0</v>
      </c>
      <c r="UUN14" s="29">
        <v>0</v>
      </c>
      <c r="UUO14" s="29">
        <v>0</v>
      </c>
      <c r="UUP14" s="29">
        <v>0</v>
      </c>
      <c r="UUQ14" s="29">
        <v>0</v>
      </c>
      <c r="UUR14" s="29">
        <v>0</v>
      </c>
      <c r="UUS14" s="29">
        <v>0</v>
      </c>
      <c r="UUT14" s="29">
        <v>0</v>
      </c>
      <c r="UUU14" s="29">
        <v>0</v>
      </c>
      <c r="UUV14" s="29">
        <v>0</v>
      </c>
      <c r="UUW14" s="29">
        <v>0</v>
      </c>
      <c r="UUX14" s="29">
        <v>0</v>
      </c>
      <c r="UUY14" s="29">
        <v>0</v>
      </c>
      <c r="UUZ14" s="29">
        <v>0</v>
      </c>
      <c r="UVA14" s="29">
        <v>0</v>
      </c>
      <c r="UVB14" s="29">
        <v>0</v>
      </c>
      <c r="UVC14" s="29">
        <v>0</v>
      </c>
      <c r="UVD14" s="29">
        <v>0</v>
      </c>
      <c r="UVE14" s="29">
        <v>0</v>
      </c>
      <c r="UVF14" s="29">
        <v>0</v>
      </c>
      <c r="UVG14" s="29">
        <v>0</v>
      </c>
      <c r="UVH14" s="29">
        <v>0</v>
      </c>
      <c r="UVI14" s="29">
        <v>0</v>
      </c>
      <c r="UVJ14" s="29">
        <v>0</v>
      </c>
      <c r="UVK14" s="29">
        <v>0</v>
      </c>
      <c r="UVL14" s="29">
        <v>0</v>
      </c>
      <c r="UVM14" s="29">
        <v>0</v>
      </c>
      <c r="UVN14" s="29">
        <v>0</v>
      </c>
      <c r="UVO14" s="29">
        <v>0</v>
      </c>
      <c r="UVP14" s="29">
        <v>0</v>
      </c>
      <c r="UVQ14" s="29">
        <v>0</v>
      </c>
      <c r="UVR14" s="29">
        <v>0</v>
      </c>
      <c r="UVS14" s="29">
        <v>0</v>
      </c>
      <c r="UVT14" s="29">
        <v>0</v>
      </c>
      <c r="UVU14" s="29">
        <v>0</v>
      </c>
      <c r="UVV14" s="29">
        <v>0</v>
      </c>
      <c r="UVW14" s="29">
        <v>0</v>
      </c>
      <c r="UVX14" s="29">
        <v>0</v>
      </c>
      <c r="UVY14" s="29">
        <v>0</v>
      </c>
      <c r="UVZ14" s="29">
        <v>0</v>
      </c>
      <c r="UWA14" s="29">
        <v>0</v>
      </c>
      <c r="UWB14" s="29">
        <v>0</v>
      </c>
      <c r="UWC14" s="29">
        <v>0</v>
      </c>
      <c r="UWD14" s="29">
        <v>0</v>
      </c>
      <c r="UWE14" s="29">
        <v>0</v>
      </c>
      <c r="UWF14" s="29">
        <v>0</v>
      </c>
      <c r="UWG14" s="29">
        <v>0</v>
      </c>
      <c r="UWH14" s="29">
        <v>0</v>
      </c>
      <c r="UWI14" s="29">
        <v>0</v>
      </c>
      <c r="UWJ14" s="29">
        <v>0</v>
      </c>
      <c r="UWK14" s="29">
        <v>0</v>
      </c>
      <c r="UWL14" s="29">
        <v>0</v>
      </c>
      <c r="UWM14" s="29">
        <v>0</v>
      </c>
      <c r="UWN14" s="29">
        <v>0</v>
      </c>
      <c r="UWO14" s="29">
        <v>0</v>
      </c>
      <c r="UWP14" s="29">
        <v>0</v>
      </c>
      <c r="UWQ14" s="29">
        <v>0</v>
      </c>
      <c r="UWR14" s="29">
        <v>0</v>
      </c>
      <c r="UWS14" s="29">
        <v>0</v>
      </c>
      <c r="UWT14" s="29">
        <v>0</v>
      </c>
      <c r="UWU14" s="29">
        <v>0</v>
      </c>
      <c r="UWV14" s="29">
        <v>0</v>
      </c>
      <c r="UWW14" s="29">
        <v>0</v>
      </c>
      <c r="UWX14" s="29">
        <v>0</v>
      </c>
      <c r="UWY14" s="29">
        <v>0</v>
      </c>
      <c r="UWZ14" s="29">
        <v>0</v>
      </c>
      <c r="UXA14" s="29">
        <v>0</v>
      </c>
      <c r="UXB14" s="29">
        <v>0</v>
      </c>
      <c r="UXC14" s="29">
        <v>0</v>
      </c>
      <c r="UXD14" s="29">
        <v>0</v>
      </c>
      <c r="UXE14" s="29">
        <v>0</v>
      </c>
      <c r="UXF14" s="29">
        <v>0</v>
      </c>
      <c r="UXG14" s="29">
        <v>0</v>
      </c>
      <c r="UXH14" s="29">
        <v>0</v>
      </c>
      <c r="UXI14" s="29">
        <v>0</v>
      </c>
      <c r="UXJ14" s="29">
        <v>0</v>
      </c>
      <c r="UXK14" s="29">
        <v>0</v>
      </c>
      <c r="UXL14" s="29">
        <v>0</v>
      </c>
      <c r="UXM14" s="29">
        <v>0</v>
      </c>
      <c r="UXN14" s="29">
        <v>0</v>
      </c>
      <c r="UXO14" s="29">
        <v>0</v>
      </c>
      <c r="UXP14" s="29">
        <v>0</v>
      </c>
      <c r="UXQ14" s="29">
        <v>0</v>
      </c>
      <c r="UXR14" s="29">
        <v>0</v>
      </c>
      <c r="UXS14" s="29">
        <v>0</v>
      </c>
      <c r="UXT14" s="29">
        <v>0</v>
      </c>
      <c r="UXU14" s="29">
        <v>0</v>
      </c>
      <c r="UXV14" s="29">
        <v>0</v>
      </c>
      <c r="UXW14" s="29">
        <v>0</v>
      </c>
      <c r="UXX14" s="29">
        <v>0</v>
      </c>
      <c r="UXY14" s="29">
        <v>0</v>
      </c>
      <c r="UXZ14" s="29">
        <v>0</v>
      </c>
      <c r="UYA14" s="29">
        <v>0</v>
      </c>
      <c r="UYB14" s="29">
        <v>0</v>
      </c>
      <c r="UYC14" s="29">
        <v>0</v>
      </c>
      <c r="UYD14" s="29">
        <v>0</v>
      </c>
      <c r="UYE14" s="29">
        <v>0</v>
      </c>
      <c r="UYF14" s="29">
        <v>0</v>
      </c>
      <c r="UYG14" s="29">
        <v>0</v>
      </c>
      <c r="UYH14" s="29">
        <v>0</v>
      </c>
      <c r="UYI14" s="29">
        <v>0</v>
      </c>
      <c r="UYJ14" s="29">
        <v>0</v>
      </c>
      <c r="UYK14" s="29">
        <v>0</v>
      </c>
      <c r="UYL14" s="29">
        <v>0</v>
      </c>
      <c r="UYM14" s="29">
        <v>0</v>
      </c>
      <c r="UYN14" s="29">
        <v>0</v>
      </c>
      <c r="UYO14" s="29">
        <v>0</v>
      </c>
      <c r="UYP14" s="29">
        <v>0</v>
      </c>
      <c r="UYQ14" s="29">
        <v>0</v>
      </c>
      <c r="UYR14" s="29">
        <v>0</v>
      </c>
      <c r="UYS14" s="29">
        <v>0</v>
      </c>
      <c r="UYT14" s="29">
        <v>0</v>
      </c>
      <c r="UYU14" s="29">
        <v>0</v>
      </c>
      <c r="UYV14" s="29">
        <v>0</v>
      </c>
      <c r="UYW14" s="29">
        <v>0</v>
      </c>
      <c r="UYX14" s="29">
        <v>0</v>
      </c>
      <c r="UYY14" s="29">
        <v>0</v>
      </c>
      <c r="UYZ14" s="29">
        <v>0</v>
      </c>
      <c r="UZA14" s="29">
        <v>0</v>
      </c>
      <c r="UZB14" s="29">
        <v>0</v>
      </c>
      <c r="UZC14" s="29">
        <v>0</v>
      </c>
      <c r="UZD14" s="29">
        <v>0</v>
      </c>
      <c r="UZE14" s="29">
        <v>0</v>
      </c>
      <c r="UZF14" s="29">
        <v>0</v>
      </c>
      <c r="UZG14" s="29">
        <v>0</v>
      </c>
      <c r="UZH14" s="29">
        <v>0</v>
      </c>
      <c r="UZI14" s="29">
        <v>0</v>
      </c>
      <c r="UZJ14" s="29">
        <v>0</v>
      </c>
      <c r="UZK14" s="29">
        <v>0</v>
      </c>
      <c r="UZL14" s="29">
        <v>0</v>
      </c>
      <c r="UZM14" s="29">
        <v>0</v>
      </c>
      <c r="UZN14" s="29">
        <v>0</v>
      </c>
      <c r="UZO14" s="29">
        <v>0</v>
      </c>
      <c r="UZP14" s="29">
        <v>0</v>
      </c>
      <c r="UZQ14" s="29">
        <v>0</v>
      </c>
      <c r="UZR14" s="29">
        <v>0</v>
      </c>
      <c r="UZS14" s="29">
        <v>0</v>
      </c>
      <c r="UZT14" s="29">
        <v>0</v>
      </c>
      <c r="UZU14" s="29">
        <v>0</v>
      </c>
      <c r="UZV14" s="29">
        <v>0</v>
      </c>
      <c r="UZW14" s="29">
        <v>0</v>
      </c>
      <c r="UZX14" s="29">
        <v>0</v>
      </c>
      <c r="UZY14" s="29">
        <v>0</v>
      </c>
      <c r="UZZ14" s="29">
        <v>0</v>
      </c>
      <c r="VAA14" s="29">
        <v>0</v>
      </c>
      <c r="VAB14" s="29">
        <v>0</v>
      </c>
      <c r="VAC14" s="29">
        <v>0</v>
      </c>
      <c r="VAD14" s="29">
        <v>0</v>
      </c>
      <c r="VAE14" s="29">
        <v>0</v>
      </c>
      <c r="VAF14" s="29">
        <v>0</v>
      </c>
      <c r="VAG14" s="29">
        <v>0</v>
      </c>
      <c r="VAH14" s="29">
        <v>0</v>
      </c>
      <c r="VAI14" s="29">
        <v>0</v>
      </c>
      <c r="VAJ14" s="29">
        <v>0</v>
      </c>
      <c r="VAK14" s="29">
        <v>0</v>
      </c>
      <c r="VAL14" s="29">
        <v>0</v>
      </c>
      <c r="VAM14" s="29">
        <v>0</v>
      </c>
      <c r="VAN14" s="29">
        <v>0</v>
      </c>
      <c r="VAO14" s="29">
        <v>0</v>
      </c>
      <c r="VAP14" s="29">
        <v>0</v>
      </c>
      <c r="VAQ14" s="29">
        <v>0</v>
      </c>
      <c r="VAR14" s="29">
        <v>0</v>
      </c>
      <c r="VAS14" s="29">
        <v>0</v>
      </c>
      <c r="VAT14" s="29">
        <v>0</v>
      </c>
      <c r="VAU14" s="29">
        <v>0</v>
      </c>
      <c r="VAV14" s="29">
        <v>0</v>
      </c>
      <c r="VAW14" s="29">
        <v>0</v>
      </c>
      <c r="VAX14" s="29">
        <v>0</v>
      </c>
      <c r="VAY14" s="29">
        <v>0</v>
      </c>
      <c r="VAZ14" s="29">
        <v>0</v>
      </c>
      <c r="VBA14" s="29">
        <v>0</v>
      </c>
      <c r="VBB14" s="29">
        <v>0</v>
      </c>
      <c r="VBC14" s="29">
        <v>0</v>
      </c>
      <c r="VBD14" s="29">
        <v>0</v>
      </c>
      <c r="VBE14" s="29">
        <v>0</v>
      </c>
      <c r="VBF14" s="29">
        <v>0</v>
      </c>
      <c r="VBG14" s="29">
        <v>0</v>
      </c>
      <c r="VBH14" s="29">
        <v>0</v>
      </c>
      <c r="VBI14" s="29">
        <v>0</v>
      </c>
      <c r="VBJ14" s="29">
        <v>0</v>
      </c>
      <c r="VBK14" s="29">
        <v>0</v>
      </c>
      <c r="VBL14" s="29">
        <v>0</v>
      </c>
      <c r="VBM14" s="29">
        <v>0</v>
      </c>
      <c r="VBN14" s="29">
        <v>0</v>
      </c>
      <c r="VBO14" s="29">
        <v>0</v>
      </c>
      <c r="VBP14" s="29">
        <v>0</v>
      </c>
      <c r="VBQ14" s="29">
        <v>0</v>
      </c>
      <c r="VBR14" s="29">
        <v>0</v>
      </c>
      <c r="VBS14" s="29">
        <v>0</v>
      </c>
      <c r="VBT14" s="29">
        <v>0</v>
      </c>
      <c r="VBU14" s="29">
        <v>0</v>
      </c>
      <c r="VBV14" s="29">
        <v>0</v>
      </c>
      <c r="VBW14" s="29">
        <v>0</v>
      </c>
      <c r="VBX14" s="29">
        <v>0</v>
      </c>
      <c r="VBY14" s="29">
        <v>0</v>
      </c>
      <c r="VBZ14" s="29">
        <v>0</v>
      </c>
      <c r="VCA14" s="29">
        <v>0</v>
      </c>
      <c r="VCB14" s="29">
        <v>0</v>
      </c>
      <c r="VCC14" s="29">
        <v>0</v>
      </c>
      <c r="VCD14" s="29">
        <v>0</v>
      </c>
      <c r="VCE14" s="29">
        <v>0</v>
      </c>
      <c r="VCF14" s="29">
        <v>0</v>
      </c>
      <c r="VCG14" s="29">
        <v>0</v>
      </c>
      <c r="VCH14" s="29">
        <v>0</v>
      </c>
      <c r="VCI14" s="29">
        <v>0</v>
      </c>
      <c r="VCJ14" s="29">
        <v>0</v>
      </c>
      <c r="VCK14" s="29">
        <v>0</v>
      </c>
      <c r="VCL14" s="29">
        <v>0</v>
      </c>
      <c r="VCM14" s="29">
        <v>0</v>
      </c>
      <c r="VCN14" s="29">
        <v>0</v>
      </c>
      <c r="VCO14" s="29">
        <v>0</v>
      </c>
      <c r="VCP14" s="29">
        <v>0</v>
      </c>
      <c r="VCQ14" s="29">
        <v>0</v>
      </c>
      <c r="VCR14" s="29">
        <v>0</v>
      </c>
      <c r="VCS14" s="29">
        <v>0</v>
      </c>
      <c r="VCT14" s="29">
        <v>0</v>
      </c>
      <c r="VCU14" s="29">
        <v>0</v>
      </c>
      <c r="VCV14" s="29">
        <v>0</v>
      </c>
      <c r="VCW14" s="29">
        <v>0</v>
      </c>
      <c r="VCX14" s="29">
        <v>0</v>
      </c>
      <c r="VCY14" s="29">
        <v>0</v>
      </c>
      <c r="VCZ14" s="29">
        <v>0</v>
      </c>
      <c r="VDA14" s="29">
        <v>0</v>
      </c>
      <c r="VDB14" s="29">
        <v>0</v>
      </c>
      <c r="VDC14" s="29">
        <v>0</v>
      </c>
      <c r="VDD14" s="29">
        <v>0</v>
      </c>
      <c r="VDE14" s="29">
        <v>0</v>
      </c>
      <c r="VDF14" s="29">
        <v>0</v>
      </c>
      <c r="VDG14" s="29">
        <v>0</v>
      </c>
      <c r="VDH14" s="29">
        <v>0</v>
      </c>
      <c r="VDI14" s="29">
        <v>0</v>
      </c>
      <c r="VDJ14" s="29">
        <v>0</v>
      </c>
      <c r="VDK14" s="29">
        <v>0</v>
      </c>
      <c r="VDL14" s="29">
        <v>0</v>
      </c>
      <c r="VDM14" s="29">
        <v>0</v>
      </c>
      <c r="VDN14" s="29">
        <v>0</v>
      </c>
      <c r="VDO14" s="29">
        <v>0</v>
      </c>
      <c r="VDP14" s="29">
        <v>0</v>
      </c>
      <c r="VDQ14" s="29">
        <v>0</v>
      </c>
      <c r="VDR14" s="29">
        <v>0</v>
      </c>
      <c r="VDS14" s="29">
        <v>0</v>
      </c>
      <c r="VDT14" s="29">
        <v>0</v>
      </c>
      <c r="VDU14" s="29">
        <v>0</v>
      </c>
      <c r="VDV14" s="29">
        <v>0</v>
      </c>
      <c r="VDW14" s="29">
        <v>0</v>
      </c>
      <c r="VDX14" s="29">
        <v>0</v>
      </c>
      <c r="VDY14" s="29">
        <v>0</v>
      </c>
      <c r="VDZ14" s="29">
        <v>0</v>
      </c>
      <c r="VEA14" s="29">
        <v>0</v>
      </c>
      <c r="VEB14" s="29">
        <v>0</v>
      </c>
      <c r="VEC14" s="29">
        <v>0</v>
      </c>
      <c r="VED14" s="29">
        <v>0</v>
      </c>
      <c r="VEE14" s="29">
        <v>0</v>
      </c>
      <c r="VEF14" s="29">
        <v>0</v>
      </c>
      <c r="VEG14" s="29">
        <v>0</v>
      </c>
      <c r="VEH14" s="29">
        <v>0</v>
      </c>
      <c r="VEI14" s="29">
        <v>0</v>
      </c>
      <c r="VEJ14" s="29">
        <v>0</v>
      </c>
      <c r="VEK14" s="29">
        <v>0</v>
      </c>
      <c r="VEL14" s="29">
        <v>0</v>
      </c>
      <c r="VEM14" s="29">
        <v>0</v>
      </c>
      <c r="VEN14" s="29">
        <v>0</v>
      </c>
      <c r="VEO14" s="29">
        <v>0</v>
      </c>
      <c r="VEP14" s="29">
        <v>0</v>
      </c>
      <c r="VEQ14" s="29">
        <v>0</v>
      </c>
      <c r="VER14" s="29">
        <v>0</v>
      </c>
      <c r="VES14" s="29">
        <v>0</v>
      </c>
      <c r="VET14" s="29">
        <v>0</v>
      </c>
      <c r="VEU14" s="29">
        <v>0</v>
      </c>
      <c r="VEV14" s="29">
        <v>0</v>
      </c>
      <c r="VEW14" s="29">
        <v>0</v>
      </c>
      <c r="VEX14" s="29">
        <v>0</v>
      </c>
      <c r="VEY14" s="29">
        <v>0</v>
      </c>
      <c r="VEZ14" s="29">
        <v>0</v>
      </c>
      <c r="VFA14" s="29">
        <v>0</v>
      </c>
      <c r="VFB14" s="29">
        <v>0</v>
      </c>
      <c r="VFC14" s="29">
        <v>0</v>
      </c>
      <c r="VFD14" s="29">
        <v>0</v>
      </c>
      <c r="VFE14" s="29">
        <v>0</v>
      </c>
      <c r="VFF14" s="29">
        <v>0</v>
      </c>
      <c r="VFG14" s="29">
        <v>0</v>
      </c>
      <c r="VFH14" s="29">
        <v>0</v>
      </c>
      <c r="VFI14" s="29">
        <v>0</v>
      </c>
      <c r="VFJ14" s="29">
        <v>0</v>
      </c>
      <c r="VFK14" s="29">
        <v>0</v>
      </c>
      <c r="VFL14" s="29">
        <v>0</v>
      </c>
      <c r="VFM14" s="29">
        <v>0</v>
      </c>
      <c r="VFN14" s="29">
        <v>0</v>
      </c>
      <c r="VFO14" s="29">
        <v>0</v>
      </c>
      <c r="VFP14" s="29">
        <v>0</v>
      </c>
      <c r="VFQ14" s="29">
        <v>0</v>
      </c>
      <c r="VFR14" s="29">
        <v>0</v>
      </c>
      <c r="VFS14" s="29">
        <v>0</v>
      </c>
      <c r="VFT14" s="29">
        <v>0</v>
      </c>
      <c r="VFU14" s="29">
        <v>0</v>
      </c>
      <c r="VFV14" s="29">
        <v>0</v>
      </c>
      <c r="VFW14" s="29">
        <v>0</v>
      </c>
      <c r="VFX14" s="29">
        <v>0</v>
      </c>
      <c r="VFY14" s="29">
        <v>0</v>
      </c>
      <c r="VFZ14" s="29">
        <v>0</v>
      </c>
      <c r="VGA14" s="29">
        <v>0</v>
      </c>
      <c r="VGB14" s="29">
        <v>0</v>
      </c>
      <c r="VGC14" s="29">
        <v>0</v>
      </c>
      <c r="VGD14" s="29">
        <v>0</v>
      </c>
      <c r="VGE14" s="29">
        <v>0</v>
      </c>
      <c r="VGF14" s="29">
        <v>0</v>
      </c>
      <c r="VGG14" s="29">
        <v>0</v>
      </c>
      <c r="VGH14" s="29">
        <v>0</v>
      </c>
      <c r="VGI14" s="29">
        <v>0</v>
      </c>
      <c r="VGJ14" s="29">
        <v>0</v>
      </c>
      <c r="VGK14" s="29">
        <v>0</v>
      </c>
      <c r="VGL14" s="29">
        <v>0</v>
      </c>
      <c r="VGM14" s="29">
        <v>0</v>
      </c>
      <c r="VGN14" s="29">
        <v>0</v>
      </c>
      <c r="VGO14" s="29">
        <v>0</v>
      </c>
      <c r="VGP14" s="29">
        <v>0</v>
      </c>
      <c r="VGQ14" s="29">
        <v>0</v>
      </c>
      <c r="VGR14" s="29">
        <v>0</v>
      </c>
      <c r="VGS14" s="29">
        <v>0</v>
      </c>
      <c r="VGT14" s="29">
        <v>0</v>
      </c>
      <c r="VGU14" s="29">
        <v>0</v>
      </c>
      <c r="VGV14" s="29">
        <v>0</v>
      </c>
      <c r="VGW14" s="29">
        <v>0</v>
      </c>
      <c r="VGX14" s="29">
        <v>0</v>
      </c>
      <c r="VGY14" s="29">
        <v>0</v>
      </c>
      <c r="VGZ14" s="29">
        <v>0</v>
      </c>
      <c r="VHA14" s="29">
        <v>0</v>
      </c>
      <c r="VHB14" s="29">
        <v>0</v>
      </c>
      <c r="VHC14" s="29">
        <v>0</v>
      </c>
      <c r="VHD14" s="29">
        <v>0</v>
      </c>
      <c r="VHE14" s="29">
        <v>0</v>
      </c>
      <c r="VHF14" s="29">
        <v>0</v>
      </c>
      <c r="VHG14" s="29">
        <v>0</v>
      </c>
      <c r="VHH14" s="29">
        <v>0</v>
      </c>
      <c r="VHI14" s="29">
        <v>0</v>
      </c>
      <c r="VHJ14" s="29">
        <v>0</v>
      </c>
      <c r="VHK14" s="29">
        <v>0</v>
      </c>
      <c r="VHL14" s="29">
        <v>0</v>
      </c>
      <c r="VHM14" s="29">
        <v>0</v>
      </c>
      <c r="VHN14" s="29">
        <v>0</v>
      </c>
      <c r="VHO14" s="29">
        <v>0</v>
      </c>
      <c r="VHP14" s="29">
        <v>0</v>
      </c>
      <c r="VHQ14" s="29">
        <v>0</v>
      </c>
      <c r="VHR14" s="29">
        <v>0</v>
      </c>
      <c r="VHS14" s="29">
        <v>0</v>
      </c>
      <c r="VHT14" s="29">
        <v>0</v>
      </c>
      <c r="VHU14" s="29">
        <v>0</v>
      </c>
      <c r="VHV14" s="29">
        <v>0</v>
      </c>
      <c r="VHW14" s="29">
        <v>0</v>
      </c>
      <c r="VHX14" s="29">
        <v>0</v>
      </c>
      <c r="VHY14" s="29">
        <v>0</v>
      </c>
      <c r="VHZ14" s="29">
        <v>0</v>
      </c>
      <c r="VIA14" s="29">
        <v>0</v>
      </c>
      <c r="VIB14" s="29">
        <v>0</v>
      </c>
      <c r="VIC14" s="29">
        <v>0</v>
      </c>
      <c r="VID14" s="29">
        <v>0</v>
      </c>
      <c r="VIE14" s="29">
        <v>0</v>
      </c>
      <c r="VIF14" s="29">
        <v>0</v>
      </c>
      <c r="VIG14" s="29">
        <v>0</v>
      </c>
      <c r="VIH14" s="29">
        <v>0</v>
      </c>
      <c r="VII14" s="29">
        <v>0</v>
      </c>
      <c r="VIJ14" s="29">
        <v>0</v>
      </c>
      <c r="VIK14" s="29">
        <v>0</v>
      </c>
      <c r="VIL14" s="29">
        <v>0</v>
      </c>
      <c r="VIM14" s="29">
        <v>0</v>
      </c>
      <c r="VIN14" s="29">
        <v>0</v>
      </c>
      <c r="VIO14" s="29">
        <v>0</v>
      </c>
      <c r="VIP14" s="29">
        <v>0</v>
      </c>
      <c r="VIQ14" s="29">
        <v>0</v>
      </c>
      <c r="VIR14" s="29">
        <v>0</v>
      </c>
      <c r="VIS14" s="29">
        <v>0</v>
      </c>
      <c r="VIT14" s="29">
        <v>0</v>
      </c>
      <c r="VIU14" s="29">
        <v>0</v>
      </c>
      <c r="VIV14" s="29">
        <v>0</v>
      </c>
      <c r="VIW14" s="29">
        <v>0</v>
      </c>
      <c r="VIX14" s="29">
        <v>0</v>
      </c>
      <c r="VIY14" s="29">
        <v>0</v>
      </c>
      <c r="VIZ14" s="29">
        <v>0</v>
      </c>
      <c r="VJA14" s="29">
        <v>0</v>
      </c>
      <c r="VJB14" s="29">
        <v>0</v>
      </c>
      <c r="VJC14" s="29">
        <v>0</v>
      </c>
      <c r="VJD14" s="29">
        <v>0</v>
      </c>
      <c r="VJE14" s="29">
        <v>0</v>
      </c>
      <c r="VJF14" s="29">
        <v>0</v>
      </c>
      <c r="VJG14" s="29">
        <v>0</v>
      </c>
      <c r="VJH14" s="29">
        <v>0</v>
      </c>
      <c r="VJI14" s="29">
        <v>0</v>
      </c>
      <c r="VJJ14" s="29">
        <v>0</v>
      </c>
      <c r="VJK14" s="29">
        <v>0</v>
      </c>
      <c r="VJL14" s="29">
        <v>0</v>
      </c>
      <c r="VJM14" s="29">
        <v>0</v>
      </c>
      <c r="VJN14" s="29">
        <v>0</v>
      </c>
      <c r="VJO14" s="29">
        <v>0</v>
      </c>
      <c r="VJP14" s="29">
        <v>0</v>
      </c>
      <c r="VJQ14" s="29">
        <v>0</v>
      </c>
      <c r="VJR14" s="29">
        <v>0</v>
      </c>
      <c r="VJS14" s="29">
        <v>0</v>
      </c>
      <c r="VJT14" s="29">
        <v>0</v>
      </c>
      <c r="VJU14" s="29">
        <v>0</v>
      </c>
      <c r="VJV14" s="29">
        <v>0</v>
      </c>
      <c r="VJW14" s="29">
        <v>0</v>
      </c>
      <c r="VJX14" s="29">
        <v>0</v>
      </c>
      <c r="VJY14" s="29">
        <v>0</v>
      </c>
      <c r="VJZ14" s="29">
        <v>0</v>
      </c>
      <c r="VKA14" s="29">
        <v>0</v>
      </c>
      <c r="VKB14" s="29">
        <v>0</v>
      </c>
      <c r="VKC14" s="29">
        <v>0</v>
      </c>
      <c r="VKD14" s="29">
        <v>0</v>
      </c>
      <c r="VKE14" s="29">
        <v>0</v>
      </c>
      <c r="VKF14" s="29">
        <v>0</v>
      </c>
      <c r="VKG14" s="29">
        <v>0</v>
      </c>
      <c r="VKH14" s="29">
        <v>0</v>
      </c>
      <c r="VKI14" s="29">
        <v>0</v>
      </c>
      <c r="VKJ14" s="29">
        <v>0</v>
      </c>
      <c r="VKK14" s="29">
        <v>0</v>
      </c>
      <c r="VKL14" s="29">
        <v>0</v>
      </c>
      <c r="VKM14" s="29">
        <v>0</v>
      </c>
      <c r="VKN14" s="29">
        <v>0</v>
      </c>
      <c r="VKO14" s="29">
        <v>0</v>
      </c>
      <c r="VKP14" s="29">
        <v>0</v>
      </c>
      <c r="VKQ14" s="29">
        <v>0</v>
      </c>
      <c r="VKR14" s="29">
        <v>0</v>
      </c>
      <c r="VKS14" s="29">
        <v>0</v>
      </c>
      <c r="VKT14" s="29">
        <v>0</v>
      </c>
      <c r="VKU14" s="29">
        <v>0</v>
      </c>
      <c r="VKV14" s="29">
        <v>0</v>
      </c>
      <c r="VKW14" s="29">
        <v>0</v>
      </c>
      <c r="VKX14" s="29">
        <v>0</v>
      </c>
      <c r="VKY14" s="29">
        <v>0</v>
      </c>
      <c r="VKZ14" s="29">
        <v>0</v>
      </c>
      <c r="VLA14" s="29">
        <v>0</v>
      </c>
      <c r="VLB14" s="29">
        <v>0</v>
      </c>
      <c r="VLC14" s="29">
        <v>0</v>
      </c>
      <c r="VLD14" s="29">
        <v>0</v>
      </c>
      <c r="VLE14" s="29">
        <v>0</v>
      </c>
      <c r="VLF14" s="29">
        <v>0</v>
      </c>
      <c r="VLG14" s="29">
        <v>0</v>
      </c>
      <c r="VLH14" s="29">
        <v>0</v>
      </c>
      <c r="VLI14" s="29">
        <v>0</v>
      </c>
      <c r="VLJ14" s="29">
        <v>0</v>
      </c>
      <c r="VLK14" s="29">
        <v>0</v>
      </c>
      <c r="VLL14" s="29">
        <v>0</v>
      </c>
      <c r="VLM14" s="29">
        <v>0</v>
      </c>
      <c r="VLN14" s="29">
        <v>0</v>
      </c>
      <c r="VLO14" s="29">
        <v>0</v>
      </c>
      <c r="VLP14" s="29">
        <v>0</v>
      </c>
      <c r="VLQ14" s="29">
        <v>0</v>
      </c>
      <c r="VLR14" s="29">
        <v>0</v>
      </c>
      <c r="VLS14" s="29">
        <v>0</v>
      </c>
      <c r="VLT14" s="29">
        <v>0</v>
      </c>
      <c r="VLU14" s="29">
        <v>0</v>
      </c>
      <c r="VLV14" s="29">
        <v>0</v>
      </c>
      <c r="VLW14" s="29">
        <v>0</v>
      </c>
      <c r="VLX14" s="29">
        <v>0</v>
      </c>
      <c r="VLY14" s="29">
        <v>0</v>
      </c>
      <c r="VLZ14" s="29">
        <v>0</v>
      </c>
      <c r="VMA14" s="29">
        <v>0</v>
      </c>
      <c r="VMB14" s="29">
        <v>0</v>
      </c>
      <c r="VMC14" s="29">
        <v>0</v>
      </c>
      <c r="VMD14" s="29">
        <v>0</v>
      </c>
      <c r="VME14" s="29">
        <v>0</v>
      </c>
      <c r="VMF14" s="29">
        <v>0</v>
      </c>
      <c r="VMG14" s="29">
        <v>0</v>
      </c>
      <c r="VMH14" s="29">
        <v>0</v>
      </c>
      <c r="VMI14" s="29">
        <v>0</v>
      </c>
      <c r="VMJ14" s="29">
        <v>0</v>
      </c>
      <c r="VMK14" s="29">
        <v>0</v>
      </c>
      <c r="VML14" s="29">
        <v>0</v>
      </c>
      <c r="VMM14" s="29">
        <v>0</v>
      </c>
      <c r="VMN14" s="29">
        <v>0</v>
      </c>
      <c r="VMO14" s="29">
        <v>0</v>
      </c>
      <c r="VMP14" s="29">
        <v>0</v>
      </c>
      <c r="VMQ14" s="29">
        <v>0</v>
      </c>
      <c r="VMR14" s="29">
        <v>0</v>
      </c>
      <c r="VMS14" s="29">
        <v>0</v>
      </c>
      <c r="VMT14" s="29">
        <v>0</v>
      </c>
      <c r="VMU14" s="29">
        <v>0</v>
      </c>
      <c r="VMV14" s="29">
        <v>0</v>
      </c>
      <c r="VMW14" s="29">
        <v>0</v>
      </c>
      <c r="VMX14" s="29">
        <v>0</v>
      </c>
      <c r="VMY14" s="29">
        <v>0</v>
      </c>
      <c r="VMZ14" s="29">
        <v>0</v>
      </c>
      <c r="VNA14" s="29">
        <v>0</v>
      </c>
      <c r="VNB14" s="29">
        <v>0</v>
      </c>
      <c r="VNC14" s="29">
        <v>0</v>
      </c>
      <c r="VND14" s="29">
        <v>0</v>
      </c>
      <c r="VNE14" s="29">
        <v>0</v>
      </c>
      <c r="VNF14" s="29">
        <v>0</v>
      </c>
      <c r="VNG14" s="29">
        <v>0</v>
      </c>
      <c r="VNH14" s="29">
        <v>0</v>
      </c>
      <c r="VNI14" s="29">
        <v>0</v>
      </c>
      <c r="VNJ14" s="29">
        <v>0</v>
      </c>
      <c r="VNK14" s="29">
        <v>0</v>
      </c>
      <c r="VNL14" s="29">
        <v>0</v>
      </c>
      <c r="VNM14" s="29">
        <v>0</v>
      </c>
      <c r="VNN14" s="29">
        <v>0</v>
      </c>
      <c r="VNO14" s="29">
        <v>0</v>
      </c>
      <c r="VNP14" s="29">
        <v>0</v>
      </c>
      <c r="VNQ14" s="29">
        <v>0</v>
      </c>
      <c r="VNR14" s="29">
        <v>0</v>
      </c>
      <c r="VNS14" s="29">
        <v>0</v>
      </c>
      <c r="VNT14" s="29">
        <v>0</v>
      </c>
      <c r="VNU14" s="29">
        <v>0</v>
      </c>
      <c r="VNV14" s="29">
        <v>0</v>
      </c>
      <c r="VNW14" s="29">
        <v>0</v>
      </c>
      <c r="VNX14" s="29">
        <v>0</v>
      </c>
      <c r="VNY14" s="29">
        <v>0</v>
      </c>
      <c r="VNZ14" s="29">
        <v>0</v>
      </c>
      <c r="VOA14" s="29">
        <v>0</v>
      </c>
      <c r="VOB14" s="29">
        <v>0</v>
      </c>
      <c r="VOC14" s="29">
        <v>0</v>
      </c>
      <c r="VOD14" s="29">
        <v>0</v>
      </c>
      <c r="VOE14" s="29">
        <v>0</v>
      </c>
      <c r="VOF14" s="29">
        <v>0</v>
      </c>
      <c r="VOG14" s="29">
        <v>0</v>
      </c>
      <c r="VOH14" s="29">
        <v>0</v>
      </c>
      <c r="VOI14" s="29">
        <v>0</v>
      </c>
      <c r="VOJ14" s="29">
        <v>0</v>
      </c>
      <c r="VOK14" s="29">
        <v>0</v>
      </c>
      <c r="VOL14" s="29">
        <v>0</v>
      </c>
      <c r="VOM14" s="29">
        <v>0</v>
      </c>
      <c r="VON14" s="29">
        <v>0</v>
      </c>
      <c r="VOO14" s="29">
        <v>0</v>
      </c>
      <c r="VOP14" s="29">
        <v>0</v>
      </c>
      <c r="VOQ14" s="29">
        <v>0</v>
      </c>
      <c r="VOR14" s="29">
        <v>0</v>
      </c>
      <c r="VOS14" s="29">
        <v>0</v>
      </c>
      <c r="VOT14" s="29">
        <v>0</v>
      </c>
      <c r="VOU14" s="29">
        <v>0</v>
      </c>
      <c r="VOV14" s="29">
        <v>0</v>
      </c>
      <c r="VOW14" s="29">
        <v>0</v>
      </c>
      <c r="VOX14" s="29">
        <v>0</v>
      </c>
      <c r="VOY14" s="29">
        <v>0</v>
      </c>
      <c r="VOZ14" s="29">
        <v>0</v>
      </c>
      <c r="VPA14" s="29">
        <v>0</v>
      </c>
      <c r="VPB14" s="29">
        <v>0</v>
      </c>
      <c r="VPC14" s="29">
        <v>0</v>
      </c>
      <c r="VPD14" s="29">
        <v>0</v>
      </c>
      <c r="VPE14" s="29">
        <v>0</v>
      </c>
      <c r="VPF14" s="29">
        <v>0</v>
      </c>
      <c r="VPG14" s="29">
        <v>0</v>
      </c>
      <c r="VPH14" s="29">
        <v>0</v>
      </c>
      <c r="VPI14" s="29">
        <v>0</v>
      </c>
      <c r="VPJ14" s="29">
        <v>0</v>
      </c>
      <c r="VPK14" s="29">
        <v>0</v>
      </c>
      <c r="VPL14" s="29">
        <v>0</v>
      </c>
      <c r="VPM14" s="29">
        <v>0</v>
      </c>
      <c r="VPN14" s="29">
        <v>0</v>
      </c>
      <c r="VPO14" s="29">
        <v>0</v>
      </c>
      <c r="VPP14" s="29">
        <v>0</v>
      </c>
      <c r="VPQ14" s="29">
        <v>0</v>
      </c>
      <c r="VPR14" s="29">
        <v>0</v>
      </c>
      <c r="VPS14" s="29">
        <v>0</v>
      </c>
      <c r="VPT14" s="29">
        <v>0</v>
      </c>
      <c r="VPU14" s="29">
        <v>0</v>
      </c>
      <c r="VPV14" s="29">
        <v>0</v>
      </c>
      <c r="VPW14" s="29">
        <v>0</v>
      </c>
      <c r="VPX14" s="29">
        <v>0</v>
      </c>
      <c r="VPY14" s="29">
        <v>0</v>
      </c>
      <c r="VPZ14" s="29">
        <v>0</v>
      </c>
      <c r="VQA14" s="29">
        <v>0</v>
      </c>
      <c r="VQB14" s="29">
        <v>0</v>
      </c>
      <c r="VQC14" s="29">
        <v>0</v>
      </c>
      <c r="VQD14" s="29">
        <v>0</v>
      </c>
      <c r="VQE14" s="29">
        <v>0</v>
      </c>
      <c r="VQF14" s="29">
        <v>0</v>
      </c>
      <c r="VQG14" s="29">
        <v>0</v>
      </c>
      <c r="VQH14" s="29">
        <v>0</v>
      </c>
      <c r="VQI14" s="29">
        <v>0</v>
      </c>
      <c r="VQJ14" s="29">
        <v>0</v>
      </c>
      <c r="VQK14" s="29">
        <v>0</v>
      </c>
      <c r="VQL14" s="29">
        <v>0</v>
      </c>
      <c r="VQM14" s="29">
        <v>0</v>
      </c>
      <c r="VQN14" s="29">
        <v>0</v>
      </c>
      <c r="VQO14" s="29">
        <v>0</v>
      </c>
      <c r="VQP14" s="29">
        <v>0</v>
      </c>
      <c r="VQQ14" s="29">
        <v>0</v>
      </c>
      <c r="VQR14" s="29">
        <v>0</v>
      </c>
      <c r="VQS14" s="29">
        <v>0</v>
      </c>
      <c r="VQT14" s="29">
        <v>0</v>
      </c>
      <c r="VQU14" s="29">
        <v>0</v>
      </c>
      <c r="VQV14" s="29">
        <v>0</v>
      </c>
      <c r="VQW14" s="29">
        <v>0</v>
      </c>
      <c r="VQX14" s="29">
        <v>0</v>
      </c>
      <c r="VQY14" s="29">
        <v>0</v>
      </c>
      <c r="VQZ14" s="29">
        <v>0</v>
      </c>
      <c r="VRA14" s="29">
        <v>0</v>
      </c>
      <c r="VRB14" s="29">
        <v>0</v>
      </c>
      <c r="VRC14" s="29">
        <v>0</v>
      </c>
      <c r="VRD14" s="29">
        <v>0</v>
      </c>
      <c r="VRE14" s="29">
        <v>0</v>
      </c>
      <c r="VRF14" s="29">
        <v>0</v>
      </c>
      <c r="VRG14" s="29">
        <v>0</v>
      </c>
      <c r="VRH14" s="29">
        <v>0</v>
      </c>
      <c r="VRI14" s="29">
        <v>0</v>
      </c>
      <c r="VRJ14" s="29">
        <v>0</v>
      </c>
      <c r="VRK14" s="29">
        <v>0</v>
      </c>
      <c r="VRL14" s="29">
        <v>0</v>
      </c>
      <c r="VRM14" s="29">
        <v>0</v>
      </c>
      <c r="VRN14" s="29">
        <v>0</v>
      </c>
      <c r="VRO14" s="29">
        <v>0</v>
      </c>
      <c r="VRP14" s="29">
        <v>0</v>
      </c>
      <c r="VRQ14" s="29">
        <v>0</v>
      </c>
      <c r="VRR14" s="29">
        <v>0</v>
      </c>
      <c r="VRS14" s="29">
        <v>0</v>
      </c>
      <c r="VRT14" s="29">
        <v>0</v>
      </c>
      <c r="VRU14" s="29">
        <v>0</v>
      </c>
      <c r="VRV14" s="29">
        <v>0</v>
      </c>
      <c r="VRW14" s="29">
        <v>0</v>
      </c>
      <c r="VRX14" s="29">
        <v>0</v>
      </c>
      <c r="VRY14" s="29">
        <v>0</v>
      </c>
      <c r="VRZ14" s="29">
        <v>0</v>
      </c>
      <c r="VSA14" s="29">
        <v>0</v>
      </c>
      <c r="VSB14" s="29">
        <v>0</v>
      </c>
      <c r="VSC14" s="29">
        <v>0</v>
      </c>
      <c r="VSD14" s="29">
        <v>0</v>
      </c>
      <c r="VSE14" s="29">
        <v>0</v>
      </c>
      <c r="VSF14" s="29">
        <v>0</v>
      </c>
      <c r="VSG14" s="29">
        <v>0</v>
      </c>
      <c r="VSH14" s="29">
        <v>0</v>
      </c>
      <c r="VSI14" s="29">
        <v>0</v>
      </c>
      <c r="VSJ14" s="29">
        <v>0</v>
      </c>
      <c r="VSK14" s="29">
        <v>0</v>
      </c>
      <c r="VSL14" s="29">
        <v>0</v>
      </c>
      <c r="VSM14" s="29">
        <v>0</v>
      </c>
      <c r="VSN14" s="29">
        <v>0</v>
      </c>
      <c r="VSO14" s="29">
        <v>0</v>
      </c>
      <c r="VSP14" s="29">
        <v>0</v>
      </c>
      <c r="VSQ14" s="29">
        <v>0</v>
      </c>
      <c r="VSR14" s="29">
        <v>0</v>
      </c>
      <c r="VSS14" s="29">
        <v>0</v>
      </c>
      <c r="VST14" s="29">
        <v>0</v>
      </c>
      <c r="VSU14" s="29">
        <v>0</v>
      </c>
      <c r="VSV14" s="29">
        <v>0</v>
      </c>
      <c r="VSW14" s="29">
        <v>0</v>
      </c>
      <c r="VSX14" s="29">
        <v>0</v>
      </c>
      <c r="VSY14" s="29">
        <v>0</v>
      </c>
      <c r="VSZ14" s="29">
        <v>0</v>
      </c>
      <c r="VTA14" s="29">
        <v>0</v>
      </c>
      <c r="VTB14" s="29">
        <v>0</v>
      </c>
      <c r="VTC14" s="29">
        <v>0</v>
      </c>
      <c r="VTD14" s="29">
        <v>0</v>
      </c>
      <c r="VTE14" s="29">
        <v>0</v>
      </c>
      <c r="VTF14" s="29">
        <v>0</v>
      </c>
      <c r="VTG14" s="29">
        <v>0</v>
      </c>
      <c r="VTH14" s="29">
        <v>0</v>
      </c>
      <c r="VTI14" s="29">
        <v>0</v>
      </c>
      <c r="VTJ14" s="29">
        <v>0</v>
      </c>
      <c r="VTK14" s="29">
        <v>0</v>
      </c>
      <c r="VTL14" s="29">
        <v>0</v>
      </c>
      <c r="VTM14" s="29">
        <v>0</v>
      </c>
      <c r="VTN14" s="29">
        <v>0</v>
      </c>
      <c r="VTO14" s="29">
        <v>0</v>
      </c>
      <c r="VTP14" s="29">
        <v>0</v>
      </c>
      <c r="VTQ14" s="29">
        <v>0</v>
      </c>
      <c r="VTR14" s="29">
        <v>0</v>
      </c>
      <c r="VTS14" s="29">
        <v>0</v>
      </c>
      <c r="VTT14" s="29">
        <v>0</v>
      </c>
      <c r="VTU14" s="29">
        <v>0</v>
      </c>
      <c r="VTV14" s="29">
        <v>0</v>
      </c>
      <c r="VTW14" s="29">
        <v>0</v>
      </c>
      <c r="VTX14" s="29">
        <v>0</v>
      </c>
      <c r="VTY14" s="29">
        <v>0</v>
      </c>
      <c r="VTZ14" s="29">
        <v>0</v>
      </c>
      <c r="VUA14" s="29">
        <v>0</v>
      </c>
      <c r="VUB14" s="29">
        <v>0</v>
      </c>
      <c r="VUC14" s="29">
        <v>0</v>
      </c>
      <c r="VUD14" s="29">
        <v>0</v>
      </c>
      <c r="VUE14" s="29">
        <v>0</v>
      </c>
      <c r="VUF14" s="29">
        <v>0</v>
      </c>
      <c r="VUG14" s="29">
        <v>0</v>
      </c>
      <c r="VUH14" s="29">
        <v>0</v>
      </c>
      <c r="VUI14" s="29">
        <v>0</v>
      </c>
      <c r="VUJ14" s="29">
        <v>0</v>
      </c>
      <c r="VUK14" s="29">
        <v>0</v>
      </c>
      <c r="VUL14" s="29">
        <v>0</v>
      </c>
      <c r="VUM14" s="29">
        <v>0</v>
      </c>
      <c r="VUN14" s="29">
        <v>0</v>
      </c>
      <c r="VUO14" s="29">
        <v>0</v>
      </c>
      <c r="VUP14" s="29">
        <v>0</v>
      </c>
      <c r="VUQ14" s="29">
        <v>0</v>
      </c>
      <c r="VUR14" s="29">
        <v>0</v>
      </c>
      <c r="VUS14" s="29">
        <v>0</v>
      </c>
      <c r="VUT14" s="29">
        <v>0</v>
      </c>
      <c r="VUU14" s="29">
        <v>0</v>
      </c>
      <c r="VUV14" s="29">
        <v>0</v>
      </c>
      <c r="VUW14" s="29">
        <v>0</v>
      </c>
      <c r="VUX14" s="29">
        <v>0</v>
      </c>
      <c r="VUY14" s="29">
        <v>0</v>
      </c>
      <c r="VUZ14" s="29">
        <v>0</v>
      </c>
      <c r="VVA14" s="29">
        <v>0</v>
      </c>
      <c r="VVB14" s="29">
        <v>0</v>
      </c>
      <c r="VVC14" s="29">
        <v>0</v>
      </c>
      <c r="VVD14" s="29">
        <v>0</v>
      </c>
      <c r="VVE14" s="29">
        <v>0</v>
      </c>
      <c r="VVF14" s="29">
        <v>0</v>
      </c>
      <c r="VVG14" s="29">
        <v>0</v>
      </c>
      <c r="VVH14" s="29">
        <v>0</v>
      </c>
      <c r="VVI14" s="29">
        <v>0</v>
      </c>
      <c r="VVJ14" s="29">
        <v>0</v>
      </c>
      <c r="VVK14" s="29">
        <v>0</v>
      </c>
      <c r="VVL14" s="29">
        <v>0</v>
      </c>
      <c r="VVM14" s="29">
        <v>0</v>
      </c>
      <c r="VVN14" s="29">
        <v>0</v>
      </c>
      <c r="VVO14" s="29">
        <v>0</v>
      </c>
      <c r="VVP14" s="29">
        <v>0</v>
      </c>
      <c r="VVQ14" s="29">
        <v>0</v>
      </c>
      <c r="VVR14" s="29">
        <v>0</v>
      </c>
      <c r="VVS14" s="29">
        <v>0</v>
      </c>
      <c r="VVT14" s="29">
        <v>0</v>
      </c>
      <c r="VVU14" s="29">
        <v>0</v>
      </c>
      <c r="VVV14" s="29">
        <v>0</v>
      </c>
      <c r="VVW14" s="29">
        <v>0</v>
      </c>
      <c r="VVX14" s="29">
        <v>0</v>
      </c>
      <c r="VVY14" s="29">
        <v>0</v>
      </c>
      <c r="VVZ14" s="29">
        <v>0</v>
      </c>
      <c r="VWA14" s="29">
        <v>0</v>
      </c>
      <c r="VWB14" s="29">
        <v>0</v>
      </c>
      <c r="VWC14" s="29">
        <v>0</v>
      </c>
      <c r="VWD14" s="29">
        <v>0</v>
      </c>
      <c r="VWE14" s="29">
        <v>0</v>
      </c>
      <c r="VWF14" s="29">
        <v>0</v>
      </c>
      <c r="VWG14" s="29">
        <v>0</v>
      </c>
      <c r="VWH14" s="29">
        <v>0</v>
      </c>
      <c r="VWI14" s="29">
        <v>0</v>
      </c>
      <c r="VWJ14" s="29">
        <v>0</v>
      </c>
      <c r="VWK14" s="29">
        <v>0</v>
      </c>
      <c r="VWL14" s="29">
        <v>0</v>
      </c>
      <c r="VWM14" s="29">
        <v>0</v>
      </c>
      <c r="VWN14" s="29">
        <v>0</v>
      </c>
      <c r="VWO14" s="29">
        <v>0</v>
      </c>
      <c r="VWP14" s="29">
        <v>0</v>
      </c>
      <c r="VWQ14" s="29">
        <v>0</v>
      </c>
      <c r="VWR14" s="29">
        <v>0</v>
      </c>
      <c r="VWS14" s="29">
        <v>0</v>
      </c>
      <c r="VWT14" s="29">
        <v>0</v>
      </c>
      <c r="VWU14" s="29">
        <v>0</v>
      </c>
      <c r="VWV14" s="29">
        <v>0</v>
      </c>
      <c r="VWW14" s="29">
        <v>0</v>
      </c>
      <c r="VWX14" s="29">
        <v>0</v>
      </c>
      <c r="VWY14" s="29">
        <v>0</v>
      </c>
      <c r="VWZ14" s="29">
        <v>0</v>
      </c>
      <c r="VXA14" s="29">
        <v>0</v>
      </c>
      <c r="VXB14" s="29">
        <v>0</v>
      </c>
      <c r="VXC14" s="29">
        <v>0</v>
      </c>
      <c r="VXD14" s="29">
        <v>0</v>
      </c>
      <c r="VXE14" s="29">
        <v>0</v>
      </c>
      <c r="VXF14" s="29">
        <v>0</v>
      </c>
      <c r="VXG14" s="29">
        <v>0</v>
      </c>
      <c r="VXH14" s="29">
        <v>0</v>
      </c>
      <c r="VXI14" s="29">
        <v>0</v>
      </c>
      <c r="VXJ14" s="29">
        <v>0</v>
      </c>
      <c r="VXK14" s="29">
        <v>0</v>
      </c>
      <c r="VXL14" s="29">
        <v>0</v>
      </c>
      <c r="VXM14" s="29">
        <v>0</v>
      </c>
      <c r="VXN14" s="29">
        <v>0</v>
      </c>
      <c r="VXO14" s="29">
        <v>0</v>
      </c>
      <c r="VXP14" s="29">
        <v>0</v>
      </c>
      <c r="VXQ14" s="29">
        <v>0</v>
      </c>
      <c r="VXR14" s="29">
        <v>0</v>
      </c>
      <c r="VXS14" s="29">
        <v>0</v>
      </c>
      <c r="VXT14" s="29">
        <v>0</v>
      </c>
      <c r="VXU14" s="29">
        <v>0</v>
      </c>
      <c r="VXV14" s="29">
        <v>0</v>
      </c>
      <c r="VXW14" s="29">
        <v>0</v>
      </c>
      <c r="VXX14" s="29">
        <v>0</v>
      </c>
      <c r="VXY14" s="29">
        <v>0</v>
      </c>
      <c r="VXZ14" s="29">
        <v>0</v>
      </c>
      <c r="VYA14" s="29">
        <v>0</v>
      </c>
      <c r="VYB14" s="29">
        <v>0</v>
      </c>
      <c r="VYC14" s="29">
        <v>0</v>
      </c>
      <c r="VYD14" s="29">
        <v>0</v>
      </c>
      <c r="VYE14" s="29">
        <v>0</v>
      </c>
      <c r="VYF14" s="29">
        <v>0</v>
      </c>
      <c r="VYG14" s="29">
        <v>0</v>
      </c>
      <c r="VYH14" s="29">
        <v>0</v>
      </c>
      <c r="VYI14" s="29">
        <v>0</v>
      </c>
      <c r="VYJ14" s="29">
        <v>0</v>
      </c>
      <c r="VYK14" s="29">
        <v>0</v>
      </c>
      <c r="VYL14" s="29">
        <v>0</v>
      </c>
      <c r="VYM14" s="29">
        <v>0</v>
      </c>
      <c r="VYN14" s="29">
        <v>0</v>
      </c>
      <c r="VYO14" s="29">
        <v>0</v>
      </c>
      <c r="VYP14" s="29">
        <v>0</v>
      </c>
      <c r="VYQ14" s="29">
        <v>0</v>
      </c>
      <c r="VYR14" s="29">
        <v>0</v>
      </c>
      <c r="VYS14" s="29">
        <v>0</v>
      </c>
      <c r="VYT14" s="29">
        <v>0</v>
      </c>
      <c r="VYU14" s="29">
        <v>0</v>
      </c>
      <c r="VYV14" s="29">
        <v>0</v>
      </c>
      <c r="VYW14" s="29">
        <v>0</v>
      </c>
      <c r="VYX14" s="29">
        <v>0</v>
      </c>
      <c r="VYY14" s="29">
        <v>0</v>
      </c>
      <c r="VYZ14" s="29">
        <v>0</v>
      </c>
      <c r="VZA14" s="29">
        <v>0</v>
      </c>
      <c r="VZB14" s="29">
        <v>0</v>
      </c>
      <c r="VZC14" s="29">
        <v>0</v>
      </c>
      <c r="VZD14" s="29">
        <v>0</v>
      </c>
      <c r="VZE14" s="29">
        <v>0</v>
      </c>
      <c r="VZF14" s="29">
        <v>0</v>
      </c>
      <c r="VZG14" s="29">
        <v>0</v>
      </c>
      <c r="VZH14" s="29">
        <v>0</v>
      </c>
      <c r="VZI14" s="29">
        <v>0</v>
      </c>
      <c r="VZJ14" s="29">
        <v>0</v>
      </c>
      <c r="VZK14" s="29">
        <v>0</v>
      </c>
      <c r="VZL14" s="29">
        <v>0</v>
      </c>
      <c r="VZM14" s="29">
        <v>0</v>
      </c>
      <c r="VZN14" s="29">
        <v>0</v>
      </c>
      <c r="VZO14" s="29">
        <v>0</v>
      </c>
      <c r="VZP14" s="29">
        <v>0</v>
      </c>
      <c r="VZQ14" s="29">
        <v>0</v>
      </c>
      <c r="VZR14" s="29">
        <v>0</v>
      </c>
      <c r="VZS14" s="29">
        <v>0</v>
      </c>
      <c r="VZT14" s="29">
        <v>0</v>
      </c>
      <c r="VZU14" s="29">
        <v>0</v>
      </c>
      <c r="VZV14" s="29">
        <v>0</v>
      </c>
      <c r="VZW14" s="29">
        <v>0</v>
      </c>
      <c r="VZX14" s="29">
        <v>0</v>
      </c>
      <c r="VZY14" s="29">
        <v>0</v>
      </c>
      <c r="VZZ14" s="29">
        <v>0</v>
      </c>
      <c r="WAA14" s="29">
        <v>0</v>
      </c>
      <c r="WAB14" s="29">
        <v>0</v>
      </c>
      <c r="WAC14" s="29">
        <v>0</v>
      </c>
      <c r="WAD14" s="29">
        <v>0</v>
      </c>
      <c r="WAE14" s="29">
        <v>0</v>
      </c>
      <c r="WAF14" s="29">
        <v>0</v>
      </c>
      <c r="WAG14" s="29">
        <v>0</v>
      </c>
      <c r="WAH14" s="29">
        <v>0</v>
      </c>
      <c r="WAI14" s="29">
        <v>0</v>
      </c>
      <c r="WAJ14" s="29">
        <v>0</v>
      </c>
      <c r="WAK14" s="29">
        <v>0</v>
      </c>
      <c r="WAL14" s="29">
        <v>0</v>
      </c>
      <c r="WAM14" s="29">
        <v>0</v>
      </c>
      <c r="WAN14" s="29">
        <v>0</v>
      </c>
      <c r="WAO14" s="29">
        <v>0</v>
      </c>
      <c r="WAP14" s="29">
        <v>0</v>
      </c>
      <c r="WAQ14" s="29">
        <v>0</v>
      </c>
      <c r="WAR14" s="29">
        <v>0</v>
      </c>
      <c r="WAS14" s="29">
        <v>0</v>
      </c>
      <c r="WAT14" s="29">
        <v>0</v>
      </c>
      <c r="WAU14" s="29">
        <v>0</v>
      </c>
      <c r="WAV14" s="29">
        <v>0</v>
      </c>
      <c r="WAW14" s="29">
        <v>0</v>
      </c>
      <c r="WAX14" s="29">
        <v>0</v>
      </c>
      <c r="WAY14" s="29">
        <v>0</v>
      </c>
      <c r="WAZ14" s="29">
        <v>0</v>
      </c>
      <c r="WBA14" s="29">
        <v>0</v>
      </c>
      <c r="WBB14" s="29">
        <v>0</v>
      </c>
      <c r="WBC14" s="29">
        <v>0</v>
      </c>
      <c r="WBD14" s="29">
        <v>0</v>
      </c>
      <c r="WBE14" s="29">
        <v>0</v>
      </c>
      <c r="WBF14" s="29">
        <v>0</v>
      </c>
      <c r="WBG14" s="29">
        <v>0</v>
      </c>
      <c r="WBH14" s="29">
        <v>0</v>
      </c>
      <c r="WBI14" s="29">
        <v>0</v>
      </c>
      <c r="WBJ14" s="29">
        <v>0</v>
      </c>
      <c r="WBK14" s="29">
        <v>0</v>
      </c>
      <c r="WBL14" s="29">
        <v>0</v>
      </c>
      <c r="WBM14" s="29">
        <v>0</v>
      </c>
      <c r="WBN14" s="29">
        <v>0</v>
      </c>
      <c r="WBO14" s="29">
        <v>0</v>
      </c>
      <c r="WBP14" s="29">
        <v>0</v>
      </c>
      <c r="WBQ14" s="29">
        <v>0</v>
      </c>
      <c r="WBR14" s="29">
        <v>0</v>
      </c>
      <c r="WBS14" s="29">
        <v>0</v>
      </c>
      <c r="WBT14" s="29">
        <v>0</v>
      </c>
      <c r="WBU14" s="29">
        <v>0</v>
      </c>
      <c r="WBV14" s="29">
        <v>0</v>
      </c>
      <c r="WBW14" s="29">
        <v>0</v>
      </c>
      <c r="WBX14" s="29">
        <v>0</v>
      </c>
      <c r="WBY14" s="29">
        <v>0</v>
      </c>
      <c r="WBZ14" s="29">
        <v>0</v>
      </c>
      <c r="WCA14" s="29">
        <v>0</v>
      </c>
      <c r="WCB14" s="29">
        <v>0</v>
      </c>
      <c r="WCC14" s="29">
        <v>0</v>
      </c>
      <c r="WCD14" s="29">
        <v>0</v>
      </c>
      <c r="WCE14" s="29">
        <v>0</v>
      </c>
      <c r="WCF14" s="29">
        <v>0</v>
      </c>
      <c r="WCG14" s="29">
        <v>0</v>
      </c>
      <c r="WCH14" s="29">
        <v>0</v>
      </c>
      <c r="WCI14" s="29">
        <v>0</v>
      </c>
      <c r="WCJ14" s="29">
        <v>0</v>
      </c>
      <c r="WCK14" s="29">
        <v>0</v>
      </c>
      <c r="WCL14" s="29">
        <v>0</v>
      </c>
      <c r="WCM14" s="29">
        <v>0</v>
      </c>
      <c r="WCN14" s="29">
        <v>0</v>
      </c>
      <c r="WCO14" s="29">
        <v>0</v>
      </c>
      <c r="WCP14" s="29">
        <v>0</v>
      </c>
      <c r="WCQ14" s="29">
        <v>0</v>
      </c>
      <c r="WCR14" s="29">
        <v>0</v>
      </c>
      <c r="WCS14" s="29">
        <v>0</v>
      </c>
      <c r="WCT14" s="29">
        <v>0</v>
      </c>
      <c r="WCU14" s="29">
        <v>0</v>
      </c>
      <c r="WCV14" s="29">
        <v>0</v>
      </c>
      <c r="WCW14" s="29">
        <v>0</v>
      </c>
      <c r="WCX14" s="29">
        <v>0</v>
      </c>
      <c r="WCY14" s="29">
        <v>0</v>
      </c>
      <c r="WCZ14" s="29">
        <v>0</v>
      </c>
      <c r="WDA14" s="29">
        <v>0</v>
      </c>
      <c r="WDB14" s="29">
        <v>0</v>
      </c>
      <c r="WDC14" s="29">
        <v>0</v>
      </c>
      <c r="WDD14" s="29">
        <v>0</v>
      </c>
      <c r="WDE14" s="29">
        <v>0</v>
      </c>
      <c r="WDF14" s="29">
        <v>0</v>
      </c>
      <c r="WDG14" s="29">
        <v>0</v>
      </c>
      <c r="WDH14" s="29">
        <v>0</v>
      </c>
      <c r="WDI14" s="29">
        <v>0</v>
      </c>
      <c r="WDJ14" s="29">
        <v>0</v>
      </c>
      <c r="WDK14" s="29">
        <v>0</v>
      </c>
      <c r="WDL14" s="29">
        <v>0</v>
      </c>
      <c r="WDM14" s="29">
        <v>0</v>
      </c>
      <c r="WDN14" s="29">
        <v>0</v>
      </c>
      <c r="WDO14" s="29">
        <v>0</v>
      </c>
      <c r="WDP14" s="29">
        <v>0</v>
      </c>
      <c r="WDQ14" s="29">
        <v>0</v>
      </c>
      <c r="WDR14" s="29">
        <v>0</v>
      </c>
      <c r="WDS14" s="29">
        <v>0</v>
      </c>
      <c r="WDT14" s="29">
        <v>0</v>
      </c>
      <c r="WDU14" s="29">
        <v>0</v>
      </c>
      <c r="WDV14" s="29">
        <v>0</v>
      </c>
      <c r="WDW14" s="29">
        <v>0</v>
      </c>
      <c r="WDX14" s="29">
        <v>0</v>
      </c>
      <c r="WDY14" s="29">
        <v>0</v>
      </c>
      <c r="WDZ14" s="29">
        <v>0</v>
      </c>
      <c r="WEA14" s="29">
        <v>0</v>
      </c>
      <c r="WEB14" s="29">
        <v>0</v>
      </c>
      <c r="WEC14" s="29">
        <v>0</v>
      </c>
      <c r="WED14" s="29">
        <v>0</v>
      </c>
      <c r="WEE14" s="29">
        <v>0</v>
      </c>
      <c r="WEF14" s="29">
        <v>0</v>
      </c>
      <c r="WEG14" s="29">
        <v>0</v>
      </c>
      <c r="WEH14" s="29">
        <v>0</v>
      </c>
      <c r="WEI14" s="29">
        <v>0</v>
      </c>
      <c r="WEJ14" s="29">
        <v>0</v>
      </c>
      <c r="WEK14" s="29">
        <v>0</v>
      </c>
      <c r="WEL14" s="29">
        <v>0</v>
      </c>
      <c r="WEM14" s="29">
        <v>0</v>
      </c>
      <c r="WEN14" s="29">
        <v>0</v>
      </c>
      <c r="WEO14" s="29">
        <v>0</v>
      </c>
      <c r="WEP14" s="29">
        <v>0</v>
      </c>
      <c r="WEQ14" s="29">
        <v>0</v>
      </c>
      <c r="WER14" s="29">
        <v>0</v>
      </c>
      <c r="WES14" s="29">
        <v>0</v>
      </c>
      <c r="WET14" s="29">
        <v>0</v>
      </c>
      <c r="WEU14" s="29">
        <v>0</v>
      </c>
      <c r="WEV14" s="29">
        <v>0</v>
      </c>
      <c r="WEW14" s="29">
        <v>0</v>
      </c>
      <c r="WEX14" s="29">
        <v>0</v>
      </c>
      <c r="WEY14" s="29">
        <v>0</v>
      </c>
      <c r="WEZ14" s="29">
        <v>0</v>
      </c>
      <c r="WFA14" s="29">
        <v>0</v>
      </c>
      <c r="WFB14" s="29">
        <v>0</v>
      </c>
      <c r="WFC14" s="29">
        <v>0</v>
      </c>
      <c r="WFD14" s="29">
        <v>0</v>
      </c>
      <c r="WFE14" s="29">
        <v>0</v>
      </c>
      <c r="WFF14" s="29">
        <v>0</v>
      </c>
      <c r="WFG14" s="29">
        <v>0</v>
      </c>
      <c r="WFH14" s="29">
        <v>0</v>
      </c>
      <c r="WFI14" s="29">
        <v>0</v>
      </c>
      <c r="WFJ14" s="29">
        <v>0</v>
      </c>
      <c r="WFK14" s="29">
        <v>0</v>
      </c>
      <c r="WFL14" s="29">
        <v>0</v>
      </c>
      <c r="WFM14" s="29">
        <v>0</v>
      </c>
      <c r="WFN14" s="29">
        <v>0</v>
      </c>
      <c r="WFO14" s="29">
        <v>0</v>
      </c>
      <c r="WFP14" s="29">
        <v>0</v>
      </c>
      <c r="WFQ14" s="29">
        <v>0</v>
      </c>
      <c r="WFR14" s="29">
        <v>0</v>
      </c>
      <c r="WFS14" s="29">
        <v>0</v>
      </c>
      <c r="WFT14" s="29">
        <v>0</v>
      </c>
      <c r="WFU14" s="29">
        <v>0</v>
      </c>
      <c r="WFV14" s="29">
        <v>0</v>
      </c>
      <c r="WFW14" s="29">
        <v>0</v>
      </c>
      <c r="WFX14" s="29">
        <v>0</v>
      </c>
      <c r="WFY14" s="29">
        <v>0</v>
      </c>
      <c r="WFZ14" s="29">
        <v>0</v>
      </c>
      <c r="WGA14" s="29">
        <v>0</v>
      </c>
      <c r="WGB14" s="29">
        <v>0</v>
      </c>
      <c r="WGC14" s="29">
        <v>0</v>
      </c>
      <c r="WGD14" s="29">
        <v>0</v>
      </c>
      <c r="WGE14" s="29">
        <v>0</v>
      </c>
      <c r="WGF14" s="29">
        <v>0</v>
      </c>
      <c r="WGG14" s="29">
        <v>0</v>
      </c>
      <c r="WGH14" s="29">
        <v>0</v>
      </c>
      <c r="WGI14" s="29">
        <v>0</v>
      </c>
      <c r="WGJ14" s="29">
        <v>0</v>
      </c>
      <c r="WGK14" s="29">
        <v>0</v>
      </c>
      <c r="WGL14" s="29">
        <v>0</v>
      </c>
      <c r="WGM14" s="29">
        <v>0</v>
      </c>
      <c r="WGN14" s="29">
        <v>0</v>
      </c>
      <c r="WGO14" s="29">
        <v>0</v>
      </c>
      <c r="WGP14" s="29">
        <v>0</v>
      </c>
      <c r="WGQ14" s="29">
        <v>0</v>
      </c>
      <c r="WGR14" s="29">
        <v>0</v>
      </c>
      <c r="WGS14" s="29">
        <v>0</v>
      </c>
      <c r="WGT14" s="29">
        <v>0</v>
      </c>
      <c r="WGU14" s="29">
        <v>0</v>
      </c>
      <c r="WGV14" s="29">
        <v>0</v>
      </c>
      <c r="WGW14" s="29">
        <v>0</v>
      </c>
      <c r="WGX14" s="29">
        <v>0</v>
      </c>
      <c r="WGY14" s="29">
        <v>0</v>
      </c>
      <c r="WGZ14" s="29">
        <v>0</v>
      </c>
      <c r="WHA14" s="29">
        <v>0</v>
      </c>
      <c r="WHB14" s="29">
        <v>0</v>
      </c>
      <c r="WHC14" s="29">
        <v>0</v>
      </c>
      <c r="WHD14" s="29">
        <v>0</v>
      </c>
      <c r="WHE14" s="29">
        <v>0</v>
      </c>
      <c r="WHF14" s="29">
        <v>0</v>
      </c>
      <c r="WHG14" s="29">
        <v>0</v>
      </c>
      <c r="WHH14" s="29">
        <v>0</v>
      </c>
      <c r="WHI14" s="29">
        <v>0</v>
      </c>
      <c r="WHJ14" s="29">
        <v>0</v>
      </c>
      <c r="WHK14" s="29">
        <v>0</v>
      </c>
      <c r="WHL14" s="29">
        <v>0</v>
      </c>
      <c r="WHM14" s="29">
        <v>0</v>
      </c>
      <c r="WHN14" s="29">
        <v>0</v>
      </c>
      <c r="WHO14" s="29">
        <v>0</v>
      </c>
      <c r="WHP14" s="29">
        <v>0</v>
      </c>
      <c r="WHQ14" s="29">
        <v>0</v>
      </c>
      <c r="WHR14" s="29">
        <v>0</v>
      </c>
      <c r="WHS14" s="29">
        <v>0</v>
      </c>
      <c r="WHT14" s="29">
        <v>0</v>
      </c>
      <c r="WHU14" s="29">
        <v>0</v>
      </c>
      <c r="WHV14" s="29">
        <v>0</v>
      </c>
      <c r="WHW14" s="29">
        <v>0</v>
      </c>
      <c r="WHX14" s="29">
        <v>0</v>
      </c>
      <c r="WHY14" s="29">
        <v>0</v>
      </c>
      <c r="WHZ14" s="29">
        <v>0</v>
      </c>
      <c r="WIA14" s="29">
        <v>0</v>
      </c>
      <c r="WIB14" s="29">
        <v>0</v>
      </c>
      <c r="WIC14" s="29">
        <v>0</v>
      </c>
      <c r="WID14" s="29">
        <v>0</v>
      </c>
      <c r="WIE14" s="29">
        <v>0</v>
      </c>
      <c r="WIF14" s="29">
        <v>0</v>
      </c>
      <c r="WIG14" s="29">
        <v>0</v>
      </c>
      <c r="WIH14" s="29">
        <v>0</v>
      </c>
      <c r="WII14" s="29">
        <v>0</v>
      </c>
      <c r="WIJ14" s="29">
        <v>0</v>
      </c>
      <c r="WIK14" s="29">
        <v>0</v>
      </c>
      <c r="WIL14" s="29">
        <v>0</v>
      </c>
      <c r="WIM14" s="29">
        <v>0</v>
      </c>
      <c r="WIN14" s="29">
        <v>0</v>
      </c>
      <c r="WIO14" s="29">
        <v>0</v>
      </c>
      <c r="WIP14" s="29">
        <v>0</v>
      </c>
      <c r="WIQ14" s="29">
        <v>0</v>
      </c>
      <c r="WIR14" s="29">
        <v>0</v>
      </c>
      <c r="WIS14" s="29">
        <v>0</v>
      </c>
      <c r="WIT14" s="29">
        <v>0</v>
      </c>
      <c r="WIU14" s="29">
        <v>0</v>
      </c>
      <c r="WIV14" s="29">
        <v>0</v>
      </c>
      <c r="WIW14" s="29">
        <v>0</v>
      </c>
      <c r="WIX14" s="29">
        <v>0</v>
      </c>
      <c r="WIY14" s="29">
        <v>0</v>
      </c>
      <c r="WIZ14" s="29">
        <v>0</v>
      </c>
      <c r="WJA14" s="29">
        <v>0</v>
      </c>
      <c r="WJB14" s="29">
        <v>0</v>
      </c>
      <c r="WJC14" s="29">
        <v>0</v>
      </c>
      <c r="WJD14" s="29">
        <v>0</v>
      </c>
      <c r="WJE14" s="29">
        <v>0</v>
      </c>
      <c r="WJF14" s="29">
        <v>0</v>
      </c>
      <c r="WJG14" s="29">
        <v>0</v>
      </c>
      <c r="WJH14" s="29">
        <v>0</v>
      </c>
      <c r="WJI14" s="29">
        <v>0</v>
      </c>
      <c r="WJJ14" s="29">
        <v>0</v>
      </c>
      <c r="WJK14" s="29">
        <v>0</v>
      </c>
      <c r="WJL14" s="29">
        <v>0</v>
      </c>
      <c r="WJM14" s="29">
        <v>0</v>
      </c>
      <c r="WJN14" s="29">
        <v>0</v>
      </c>
      <c r="WJO14" s="29">
        <v>0</v>
      </c>
      <c r="WJP14" s="29">
        <v>0</v>
      </c>
      <c r="WJQ14" s="29">
        <v>0</v>
      </c>
      <c r="WJR14" s="29">
        <v>0</v>
      </c>
      <c r="WJS14" s="29">
        <v>0</v>
      </c>
      <c r="WJT14" s="29">
        <v>0</v>
      </c>
      <c r="WJU14" s="29">
        <v>0</v>
      </c>
      <c r="WJV14" s="29">
        <v>0</v>
      </c>
      <c r="WJW14" s="29">
        <v>0</v>
      </c>
      <c r="WJX14" s="29">
        <v>0</v>
      </c>
      <c r="WJY14" s="29">
        <v>0</v>
      </c>
      <c r="WJZ14" s="29">
        <v>0</v>
      </c>
      <c r="WKA14" s="29">
        <v>0</v>
      </c>
      <c r="WKB14" s="29">
        <v>0</v>
      </c>
      <c r="WKC14" s="29">
        <v>0</v>
      </c>
      <c r="WKD14" s="29">
        <v>0</v>
      </c>
      <c r="WKE14" s="29">
        <v>0</v>
      </c>
      <c r="WKF14" s="29">
        <v>0</v>
      </c>
      <c r="WKG14" s="29">
        <v>0</v>
      </c>
      <c r="WKH14" s="29">
        <v>0</v>
      </c>
      <c r="WKI14" s="29">
        <v>0</v>
      </c>
      <c r="WKJ14" s="29">
        <v>0</v>
      </c>
      <c r="WKK14" s="29">
        <v>0</v>
      </c>
      <c r="WKL14" s="29">
        <v>0</v>
      </c>
      <c r="WKM14" s="29">
        <v>0</v>
      </c>
      <c r="WKN14" s="29">
        <v>0</v>
      </c>
      <c r="WKO14" s="29">
        <v>0</v>
      </c>
      <c r="WKP14" s="29">
        <v>0</v>
      </c>
      <c r="WKQ14" s="29">
        <v>0</v>
      </c>
      <c r="WKR14" s="29">
        <v>0</v>
      </c>
      <c r="WKS14" s="29">
        <v>0</v>
      </c>
      <c r="WKT14" s="29">
        <v>0</v>
      </c>
      <c r="WKU14" s="29">
        <v>0</v>
      </c>
      <c r="WKV14" s="29">
        <v>0</v>
      </c>
      <c r="WKW14" s="29">
        <v>0</v>
      </c>
      <c r="WKX14" s="29">
        <v>0</v>
      </c>
      <c r="WKY14" s="29">
        <v>0</v>
      </c>
      <c r="WKZ14" s="29">
        <v>0</v>
      </c>
      <c r="WLA14" s="29">
        <v>0</v>
      </c>
      <c r="WLB14" s="29">
        <v>0</v>
      </c>
      <c r="WLC14" s="29">
        <v>0</v>
      </c>
      <c r="WLD14" s="29">
        <v>0</v>
      </c>
      <c r="WLE14" s="29">
        <v>0</v>
      </c>
      <c r="WLF14" s="29">
        <v>0</v>
      </c>
      <c r="WLG14" s="29">
        <v>0</v>
      </c>
      <c r="WLH14" s="29">
        <v>0</v>
      </c>
      <c r="WLI14" s="29">
        <v>0</v>
      </c>
      <c r="WLJ14" s="29">
        <v>0</v>
      </c>
      <c r="WLK14" s="29">
        <v>0</v>
      </c>
      <c r="WLL14" s="29">
        <v>0</v>
      </c>
      <c r="WLM14" s="29">
        <v>0</v>
      </c>
      <c r="WLN14" s="29">
        <v>0</v>
      </c>
      <c r="WLO14" s="29">
        <v>0</v>
      </c>
      <c r="WLP14" s="29">
        <v>0</v>
      </c>
      <c r="WLQ14" s="29">
        <v>0</v>
      </c>
      <c r="WLR14" s="29">
        <v>0</v>
      </c>
      <c r="WLS14" s="29">
        <v>0</v>
      </c>
      <c r="WLT14" s="29">
        <v>0</v>
      </c>
      <c r="WLU14" s="29">
        <v>0</v>
      </c>
      <c r="WLV14" s="29">
        <v>0</v>
      </c>
      <c r="WLW14" s="29">
        <v>0</v>
      </c>
      <c r="WLX14" s="29">
        <v>0</v>
      </c>
      <c r="WLY14" s="29">
        <v>0</v>
      </c>
      <c r="WLZ14" s="29">
        <v>0</v>
      </c>
      <c r="WMA14" s="29">
        <v>0</v>
      </c>
      <c r="WMB14" s="29">
        <v>0</v>
      </c>
      <c r="WMC14" s="29">
        <v>0</v>
      </c>
      <c r="WMD14" s="29">
        <v>0</v>
      </c>
      <c r="WME14" s="29">
        <v>0</v>
      </c>
      <c r="WMF14" s="29">
        <v>0</v>
      </c>
      <c r="WMG14" s="29">
        <v>0</v>
      </c>
      <c r="WMH14" s="29">
        <v>0</v>
      </c>
      <c r="WMI14" s="29">
        <v>0</v>
      </c>
      <c r="WMJ14" s="29">
        <v>0</v>
      </c>
      <c r="WMK14" s="29">
        <v>0</v>
      </c>
      <c r="WML14" s="29">
        <v>0</v>
      </c>
      <c r="WMM14" s="29">
        <v>0</v>
      </c>
      <c r="WMN14" s="29">
        <v>0</v>
      </c>
      <c r="WMO14" s="29">
        <v>0</v>
      </c>
      <c r="WMP14" s="29">
        <v>0</v>
      </c>
      <c r="WMQ14" s="29">
        <v>0</v>
      </c>
      <c r="WMR14" s="29">
        <v>0</v>
      </c>
      <c r="WMS14" s="29">
        <v>0</v>
      </c>
      <c r="WMT14" s="29">
        <v>0</v>
      </c>
      <c r="WMU14" s="29">
        <v>0</v>
      </c>
      <c r="WMV14" s="29">
        <v>0</v>
      </c>
      <c r="WMW14" s="29">
        <v>0</v>
      </c>
      <c r="WMX14" s="29">
        <v>0</v>
      </c>
      <c r="WMY14" s="29">
        <v>0</v>
      </c>
      <c r="WMZ14" s="29">
        <v>0</v>
      </c>
      <c r="WNA14" s="29">
        <v>0</v>
      </c>
      <c r="WNB14" s="29">
        <v>0</v>
      </c>
      <c r="WNC14" s="29">
        <v>0</v>
      </c>
      <c r="WND14" s="29">
        <v>0</v>
      </c>
      <c r="WNE14" s="29">
        <v>0</v>
      </c>
      <c r="WNF14" s="29">
        <v>0</v>
      </c>
      <c r="WNG14" s="29">
        <v>0</v>
      </c>
      <c r="WNH14" s="29">
        <v>0</v>
      </c>
      <c r="WNI14" s="29">
        <v>0</v>
      </c>
      <c r="WNJ14" s="29">
        <v>0</v>
      </c>
      <c r="WNK14" s="29">
        <v>0</v>
      </c>
      <c r="WNL14" s="29">
        <v>0</v>
      </c>
      <c r="WNM14" s="29">
        <v>0</v>
      </c>
      <c r="WNN14" s="29">
        <v>0</v>
      </c>
      <c r="WNO14" s="29">
        <v>0</v>
      </c>
      <c r="WNP14" s="29">
        <v>0</v>
      </c>
      <c r="WNQ14" s="29">
        <v>0</v>
      </c>
      <c r="WNR14" s="29">
        <v>0</v>
      </c>
      <c r="WNS14" s="29">
        <v>0</v>
      </c>
      <c r="WNT14" s="29">
        <v>0</v>
      </c>
      <c r="WNU14" s="29">
        <v>0</v>
      </c>
      <c r="WNV14" s="29">
        <v>0</v>
      </c>
      <c r="WNW14" s="29">
        <v>0</v>
      </c>
      <c r="WNX14" s="29">
        <v>0</v>
      </c>
      <c r="WNY14" s="29">
        <v>0</v>
      </c>
      <c r="WNZ14" s="29">
        <v>0</v>
      </c>
      <c r="WOA14" s="29">
        <v>0</v>
      </c>
      <c r="WOB14" s="29">
        <v>0</v>
      </c>
      <c r="WOC14" s="29">
        <v>0</v>
      </c>
      <c r="WOD14" s="29">
        <v>0</v>
      </c>
      <c r="WOE14" s="29">
        <v>0</v>
      </c>
      <c r="WOF14" s="29">
        <v>0</v>
      </c>
      <c r="WOG14" s="29">
        <v>0</v>
      </c>
      <c r="WOH14" s="29">
        <v>0</v>
      </c>
      <c r="WOI14" s="29">
        <v>0</v>
      </c>
      <c r="WOJ14" s="29">
        <v>0</v>
      </c>
      <c r="WOK14" s="29">
        <v>0</v>
      </c>
      <c r="WOL14" s="29">
        <v>0</v>
      </c>
      <c r="WOM14" s="29">
        <v>0</v>
      </c>
      <c r="WON14" s="29">
        <v>0</v>
      </c>
      <c r="WOO14" s="29">
        <v>0</v>
      </c>
      <c r="WOP14" s="29">
        <v>0</v>
      </c>
      <c r="WOQ14" s="29">
        <v>0</v>
      </c>
      <c r="WOR14" s="29">
        <v>0</v>
      </c>
      <c r="WOS14" s="29">
        <v>0</v>
      </c>
      <c r="WOT14" s="29">
        <v>0</v>
      </c>
      <c r="WOU14" s="29">
        <v>0</v>
      </c>
      <c r="WOV14" s="29">
        <v>0</v>
      </c>
      <c r="WOW14" s="29">
        <v>0</v>
      </c>
      <c r="WOX14" s="29">
        <v>0</v>
      </c>
      <c r="WOY14" s="29">
        <v>0</v>
      </c>
      <c r="WOZ14" s="29">
        <v>0</v>
      </c>
      <c r="WPA14" s="29">
        <v>0</v>
      </c>
      <c r="WPB14" s="29">
        <v>0</v>
      </c>
      <c r="WPC14" s="29">
        <v>0</v>
      </c>
      <c r="WPD14" s="29">
        <v>0</v>
      </c>
      <c r="WPE14" s="29">
        <v>0</v>
      </c>
      <c r="WPF14" s="29">
        <v>0</v>
      </c>
      <c r="WPG14" s="29">
        <v>0</v>
      </c>
      <c r="WPH14" s="29">
        <v>0</v>
      </c>
      <c r="WPI14" s="29">
        <v>0</v>
      </c>
      <c r="WPJ14" s="29">
        <v>0</v>
      </c>
      <c r="WPK14" s="29">
        <v>0</v>
      </c>
      <c r="WPL14" s="29">
        <v>0</v>
      </c>
      <c r="WPM14" s="29">
        <v>0</v>
      </c>
      <c r="WPN14" s="29">
        <v>0</v>
      </c>
      <c r="WPO14" s="29">
        <v>0</v>
      </c>
      <c r="WPP14" s="29">
        <v>0</v>
      </c>
      <c r="WPQ14" s="29">
        <v>0</v>
      </c>
      <c r="WPR14" s="29">
        <v>0</v>
      </c>
      <c r="WPS14" s="29">
        <v>0</v>
      </c>
      <c r="WPT14" s="29">
        <v>0</v>
      </c>
      <c r="WPU14" s="29">
        <v>0</v>
      </c>
      <c r="WPV14" s="29">
        <v>0</v>
      </c>
      <c r="WPW14" s="29">
        <v>0</v>
      </c>
      <c r="WPX14" s="29">
        <v>0</v>
      </c>
      <c r="WPY14" s="29">
        <v>0</v>
      </c>
      <c r="WPZ14" s="29">
        <v>0</v>
      </c>
      <c r="WQA14" s="29">
        <v>0</v>
      </c>
      <c r="WQB14" s="29">
        <v>0</v>
      </c>
      <c r="WQC14" s="29">
        <v>0</v>
      </c>
      <c r="WQD14" s="29">
        <v>0</v>
      </c>
      <c r="WQE14" s="29">
        <v>0</v>
      </c>
      <c r="WQF14" s="29">
        <v>0</v>
      </c>
      <c r="WQG14" s="29">
        <v>0</v>
      </c>
      <c r="WQH14" s="29">
        <v>0</v>
      </c>
      <c r="WQI14" s="29">
        <v>0</v>
      </c>
      <c r="WQJ14" s="29">
        <v>0</v>
      </c>
      <c r="WQK14" s="29">
        <v>0</v>
      </c>
      <c r="WQL14" s="29">
        <v>0</v>
      </c>
      <c r="WQM14" s="29">
        <v>0</v>
      </c>
      <c r="WQN14" s="29">
        <v>0</v>
      </c>
      <c r="WQO14" s="29">
        <v>0</v>
      </c>
      <c r="WQP14" s="29">
        <v>0</v>
      </c>
      <c r="WQQ14" s="29">
        <v>0</v>
      </c>
      <c r="WQR14" s="29">
        <v>0</v>
      </c>
      <c r="WQS14" s="29">
        <v>0</v>
      </c>
      <c r="WQT14" s="29">
        <v>0</v>
      </c>
      <c r="WQU14" s="29">
        <v>0</v>
      </c>
      <c r="WQV14" s="29">
        <v>0</v>
      </c>
      <c r="WQW14" s="29">
        <v>0</v>
      </c>
      <c r="WQX14" s="29">
        <v>0</v>
      </c>
      <c r="WQY14" s="29">
        <v>0</v>
      </c>
      <c r="WQZ14" s="29">
        <v>0</v>
      </c>
      <c r="WRA14" s="29">
        <v>0</v>
      </c>
      <c r="WRB14" s="29">
        <v>0</v>
      </c>
      <c r="WRC14" s="29">
        <v>0</v>
      </c>
      <c r="WRD14" s="29">
        <v>0</v>
      </c>
      <c r="WRE14" s="29">
        <v>0</v>
      </c>
      <c r="WRF14" s="29">
        <v>0</v>
      </c>
      <c r="WRG14" s="29">
        <v>0</v>
      </c>
      <c r="WRH14" s="29">
        <v>0</v>
      </c>
      <c r="WRI14" s="29">
        <v>0</v>
      </c>
      <c r="WRJ14" s="29">
        <v>0</v>
      </c>
      <c r="WRK14" s="29">
        <v>0</v>
      </c>
      <c r="WRL14" s="29">
        <v>0</v>
      </c>
      <c r="WRM14" s="29">
        <v>0</v>
      </c>
      <c r="WRN14" s="29">
        <v>0</v>
      </c>
      <c r="WRO14" s="29">
        <v>0</v>
      </c>
      <c r="WRP14" s="29">
        <v>0</v>
      </c>
      <c r="WRQ14" s="29">
        <v>0</v>
      </c>
      <c r="WRR14" s="29">
        <v>0</v>
      </c>
      <c r="WRS14" s="29">
        <v>0</v>
      </c>
      <c r="WRT14" s="29">
        <v>0</v>
      </c>
      <c r="WRU14" s="29">
        <v>0</v>
      </c>
      <c r="WRV14" s="29">
        <v>0</v>
      </c>
      <c r="WRW14" s="29">
        <v>0</v>
      </c>
      <c r="WRX14" s="29">
        <v>0</v>
      </c>
      <c r="WRY14" s="29">
        <v>0</v>
      </c>
      <c r="WRZ14" s="29">
        <v>0</v>
      </c>
      <c r="WSA14" s="29">
        <v>0</v>
      </c>
      <c r="WSB14" s="29">
        <v>0</v>
      </c>
      <c r="WSC14" s="29">
        <v>0</v>
      </c>
      <c r="WSD14" s="29">
        <v>0</v>
      </c>
      <c r="WSE14" s="29">
        <v>0</v>
      </c>
      <c r="WSF14" s="29">
        <v>0</v>
      </c>
      <c r="WSG14" s="29">
        <v>0</v>
      </c>
      <c r="WSH14" s="29">
        <v>0</v>
      </c>
      <c r="WSI14" s="29">
        <v>0</v>
      </c>
      <c r="WSJ14" s="29">
        <v>0</v>
      </c>
      <c r="WSK14" s="29">
        <v>0</v>
      </c>
      <c r="WSL14" s="29">
        <v>0</v>
      </c>
      <c r="WSM14" s="29">
        <v>0</v>
      </c>
      <c r="WSN14" s="29">
        <v>0</v>
      </c>
      <c r="WSO14" s="29">
        <v>0</v>
      </c>
      <c r="WSP14" s="29">
        <v>0</v>
      </c>
      <c r="WSQ14" s="29">
        <v>0</v>
      </c>
      <c r="WSR14" s="29">
        <v>0</v>
      </c>
      <c r="WSS14" s="29">
        <v>0</v>
      </c>
      <c r="WST14" s="29">
        <v>0</v>
      </c>
      <c r="WSU14" s="29">
        <v>0</v>
      </c>
      <c r="WSV14" s="29">
        <v>0</v>
      </c>
      <c r="WSW14" s="29">
        <v>0</v>
      </c>
      <c r="WSX14" s="29">
        <v>0</v>
      </c>
      <c r="WSY14" s="29">
        <v>0</v>
      </c>
      <c r="WSZ14" s="29">
        <v>0</v>
      </c>
      <c r="WTA14" s="29">
        <v>0</v>
      </c>
      <c r="WTB14" s="29">
        <v>0</v>
      </c>
      <c r="WTC14" s="29">
        <v>0</v>
      </c>
      <c r="WTD14" s="29">
        <v>0</v>
      </c>
      <c r="WTE14" s="29">
        <v>0</v>
      </c>
      <c r="WTF14" s="29">
        <v>0</v>
      </c>
      <c r="WTG14" s="29">
        <v>0</v>
      </c>
      <c r="WTH14" s="29">
        <v>0</v>
      </c>
      <c r="WTI14" s="29">
        <v>0</v>
      </c>
      <c r="WTJ14" s="29">
        <v>0</v>
      </c>
      <c r="WTK14" s="29">
        <v>0</v>
      </c>
      <c r="WTL14" s="29">
        <v>0</v>
      </c>
      <c r="WTM14" s="29">
        <v>0</v>
      </c>
      <c r="WTN14" s="29">
        <v>0</v>
      </c>
      <c r="WTO14" s="29">
        <v>0</v>
      </c>
      <c r="WTP14" s="29">
        <v>0</v>
      </c>
      <c r="WTQ14" s="29">
        <v>0</v>
      </c>
      <c r="WTR14" s="29">
        <v>0</v>
      </c>
      <c r="WTS14" s="29">
        <v>0</v>
      </c>
      <c r="WTT14" s="29">
        <v>0</v>
      </c>
      <c r="WTU14" s="29">
        <v>0</v>
      </c>
      <c r="WTV14" s="29">
        <v>0</v>
      </c>
      <c r="WTW14" s="29">
        <v>0</v>
      </c>
      <c r="WTX14" s="29">
        <v>0</v>
      </c>
      <c r="WTY14" s="29">
        <v>0</v>
      </c>
      <c r="WTZ14" s="29">
        <v>0</v>
      </c>
      <c r="WUA14" s="29">
        <v>0</v>
      </c>
      <c r="WUB14" s="29">
        <v>0</v>
      </c>
      <c r="WUC14" s="29">
        <v>0</v>
      </c>
      <c r="WUD14" s="29">
        <v>0</v>
      </c>
      <c r="WUE14" s="29">
        <v>0</v>
      </c>
      <c r="WUF14" s="29">
        <v>0</v>
      </c>
      <c r="WUG14" s="29">
        <v>0</v>
      </c>
      <c r="WUH14" s="29">
        <v>0</v>
      </c>
      <c r="WUI14" s="29">
        <v>0</v>
      </c>
      <c r="WUJ14" s="29">
        <v>0</v>
      </c>
      <c r="WUK14" s="29">
        <v>0</v>
      </c>
      <c r="WUL14" s="29">
        <v>0</v>
      </c>
      <c r="WUM14" s="29">
        <v>0</v>
      </c>
      <c r="WUN14" s="29">
        <v>0</v>
      </c>
      <c r="WUO14" s="29">
        <v>0</v>
      </c>
      <c r="WUP14" s="29">
        <v>0</v>
      </c>
      <c r="WUQ14" s="29">
        <v>0</v>
      </c>
      <c r="WUR14" s="29">
        <v>0</v>
      </c>
      <c r="WUS14" s="29">
        <v>0</v>
      </c>
      <c r="WUT14" s="29">
        <v>0</v>
      </c>
      <c r="WUU14" s="29">
        <v>0</v>
      </c>
      <c r="WUV14" s="29">
        <v>0</v>
      </c>
      <c r="WUW14" s="29">
        <v>0</v>
      </c>
      <c r="WUX14" s="29">
        <v>0</v>
      </c>
      <c r="WUY14" s="29">
        <v>0</v>
      </c>
      <c r="WUZ14" s="29">
        <v>0</v>
      </c>
      <c r="WVA14" s="29">
        <v>0</v>
      </c>
      <c r="WVB14" s="29">
        <v>0</v>
      </c>
      <c r="WVC14" s="29">
        <v>0</v>
      </c>
      <c r="WVD14" s="29">
        <v>0</v>
      </c>
      <c r="WVE14" s="29">
        <v>0</v>
      </c>
      <c r="WVF14" s="29">
        <v>0</v>
      </c>
      <c r="WVG14" s="29">
        <v>0</v>
      </c>
      <c r="WVH14" s="29">
        <v>0</v>
      </c>
      <c r="WVI14" s="29">
        <v>0</v>
      </c>
      <c r="WVJ14" s="29">
        <v>0</v>
      </c>
      <c r="WVK14" s="29">
        <v>0</v>
      </c>
      <c r="WVL14" s="29">
        <v>0</v>
      </c>
      <c r="WVM14" s="29">
        <v>0</v>
      </c>
      <c r="WVN14" s="29">
        <v>0</v>
      </c>
      <c r="WVO14" s="29">
        <v>0</v>
      </c>
      <c r="WVP14" s="29">
        <v>0</v>
      </c>
      <c r="WVQ14" s="29">
        <v>0</v>
      </c>
      <c r="WVR14" s="29">
        <v>0</v>
      </c>
      <c r="WVS14" s="29">
        <v>0</v>
      </c>
      <c r="WVT14" s="29">
        <v>0</v>
      </c>
      <c r="WVU14" s="29">
        <v>0</v>
      </c>
      <c r="WVV14" s="29">
        <v>0</v>
      </c>
      <c r="WVW14" s="29">
        <v>0</v>
      </c>
      <c r="WVX14" s="29">
        <v>0</v>
      </c>
      <c r="WVY14" s="29">
        <v>0</v>
      </c>
      <c r="WVZ14" s="29">
        <v>0</v>
      </c>
      <c r="WWA14" s="29">
        <v>0</v>
      </c>
      <c r="WWB14" s="29">
        <v>0</v>
      </c>
      <c r="WWC14" s="29">
        <v>0</v>
      </c>
      <c r="WWD14" s="29">
        <v>0</v>
      </c>
      <c r="WWE14" s="29">
        <v>0</v>
      </c>
      <c r="WWF14" s="29">
        <v>0</v>
      </c>
      <c r="WWG14" s="29">
        <v>0</v>
      </c>
      <c r="WWH14" s="29">
        <v>0</v>
      </c>
      <c r="WWI14" s="29">
        <v>0</v>
      </c>
      <c r="WWJ14" s="29">
        <v>0</v>
      </c>
      <c r="WWK14" s="29">
        <v>0</v>
      </c>
      <c r="WWL14" s="29">
        <v>0</v>
      </c>
      <c r="WWM14" s="29">
        <v>0</v>
      </c>
      <c r="WWN14" s="29">
        <v>0</v>
      </c>
      <c r="WWO14" s="29">
        <v>0</v>
      </c>
      <c r="WWP14" s="29">
        <v>0</v>
      </c>
      <c r="WWQ14" s="29">
        <v>0</v>
      </c>
      <c r="WWR14" s="29">
        <v>0</v>
      </c>
      <c r="WWS14" s="29">
        <v>0</v>
      </c>
      <c r="WWT14" s="29">
        <v>0</v>
      </c>
      <c r="WWU14" s="29">
        <v>0</v>
      </c>
      <c r="WWV14" s="29">
        <v>0</v>
      </c>
      <c r="WWW14" s="29">
        <v>0</v>
      </c>
      <c r="WWX14" s="29">
        <v>0</v>
      </c>
      <c r="WWY14" s="29">
        <v>0</v>
      </c>
      <c r="WWZ14" s="29">
        <v>0</v>
      </c>
      <c r="WXA14" s="29">
        <v>0</v>
      </c>
      <c r="WXB14" s="29">
        <v>0</v>
      </c>
      <c r="WXC14" s="29">
        <v>0</v>
      </c>
      <c r="WXD14" s="29">
        <v>0</v>
      </c>
      <c r="WXE14" s="29">
        <v>0</v>
      </c>
      <c r="WXF14" s="29">
        <v>0</v>
      </c>
      <c r="WXG14" s="29">
        <v>0</v>
      </c>
      <c r="WXH14" s="29">
        <v>0</v>
      </c>
      <c r="WXI14" s="29">
        <v>0</v>
      </c>
      <c r="WXJ14" s="29">
        <v>0</v>
      </c>
      <c r="WXK14" s="29">
        <v>0</v>
      </c>
      <c r="WXL14" s="29">
        <v>0</v>
      </c>
      <c r="WXM14" s="29">
        <v>0</v>
      </c>
      <c r="WXN14" s="29">
        <v>0</v>
      </c>
      <c r="WXO14" s="29">
        <v>0</v>
      </c>
      <c r="WXP14" s="29">
        <v>0</v>
      </c>
      <c r="WXQ14" s="29">
        <v>0</v>
      </c>
      <c r="WXR14" s="29">
        <v>0</v>
      </c>
      <c r="WXS14" s="29">
        <v>0</v>
      </c>
      <c r="WXT14" s="29">
        <v>0</v>
      </c>
      <c r="WXU14" s="29">
        <v>0</v>
      </c>
      <c r="WXV14" s="29">
        <v>0</v>
      </c>
      <c r="WXW14" s="29">
        <v>0</v>
      </c>
      <c r="WXX14" s="29">
        <v>0</v>
      </c>
      <c r="WXY14" s="29">
        <v>0</v>
      </c>
      <c r="WXZ14" s="29">
        <v>0</v>
      </c>
      <c r="WYA14" s="29">
        <v>0</v>
      </c>
      <c r="WYB14" s="29">
        <v>0</v>
      </c>
      <c r="WYC14" s="29">
        <v>0</v>
      </c>
      <c r="WYD14" s="29">
        <v>0</v>
      </c>
      <c r="WYE14" s="29">
        <v>0</v>
      </c>
      <c r="WYF14" s="29">
        <v>0</v>
      </c>
      <c r="WYG14" s="29">
        <v>0</v>
      </c>
      <c r="WYH14" s="29">
        <v>0</v>
      </c>
      <c r="WYI14" s="29">
        <v>0</v>
      </c>
      <c r="WYJ14" s="29">
        <v>0</v>
      </c>
      <c r="WYK14" s="29">
        <v>0</v>
      </c>
      <c r="WYL14" s="29">
        <v>0</v>
      </c>
      <c r="WYM14" s="29">
        <v>0</v>
      </c>
      <c r="WYN14" s="29">
        <v>0</v>
      </c>
      <c r="WYO14" s="29">
        <v>0</v>
      </c>
      <c r="WYP14" s="29">
        <v>0</v>
      </c>
      <c r="WYQ14" s="29">
        <v>0</v>
      </c>
      <c r="WYR14" s="29">
        <v>0</v>
      </c>
      <c r="WYS14" s="29">
        <v>0</v>
      </c>
      <c r="WYT14" s="29">
        <v>0</v>
      </c>
      <c r="WYU14" s="29">
        <v>0</v>
      </c>
      <c r="WYV14" s="29">
        <v>0</v>
      </c>
      <c r="WYW14" s="29">
        <v>0</v>
      </c>
      <c r="WYX14" s="29">
        <v>0</v>
      </c>
      <c r="WYY14" s="29">
        <v>0</v>
      </c>
      <c r="WYZ14" s="29">
        <v>0</v>
      </c>
      <c r="WZA14" s="29">
        <v>0</v>
      </c>
      <c r="WZB14" s="29">
        <v>0</v>
      </c>
      <c r="WZC14" s="29">
        <v>0</v>
      </c>
      <c r="WZD14" s="29">
        <v>0</v>
      </c>
      <c r="WZE14" s="29">
        <v>0</v>
      </c>
      <c r="WZF14" s="29">
        <v>0</v>
      </c>
      <c r="WZG14" s="29">
        <v>0</v>
      </c>
      <c r="WZH14" s="29">
        <v>0</v>
      </c>
      <c r="WZI14" s="29">
        <v>0</v>
      </c>
      <c r="WZJ14" s="29">
        <v>0</v>
      </c>
      <c r="WZK14" s="29">
        <v>0</v>
      </c>
      <c r="WZL14" s="29">
        <v>0</v>
      </c>
      <c r="WZM14" s="29">
        <v>0</v>
      </c>
      <c r="WZN14" s="29">
        <v>0</v>
      </c>
      <c r="WZO14" s="29">
        <v>0</v>
      </c>
      <c r="WZP14" s="29">
        <v>0</v>
      </c>
      <c r="WZQ14" s="29">
        <v>0</v>
      </c>
      <c r="WZR14" s="29">
        <v>0</v>
      </c>
      <c r="WZS14" s="29">
        <v>0</v>
      </c>
      <c r="WZT14" s="29">
        <v>0</v>
      </c>
      <c r="WZU14" s="29">
        <v>0</v>
      </c>
      <c r="WZV14" s="29">
        <v>0</v>
      </c>
      <c r="WZW14" s="29">
        <v>0</v>
      </c>
      <c r="WZX14" s="29">
        <v>0</v>
      </c>
      <c r="WZY14" s="29">
        <v>0</v>
      </c>
      <c r="WZZ14" s="29">
        <v>0</v>
      </c>
      <c r="XAA14" s="29">
        <v>0</v>
      </c>
      <c r="XAB14" s="29">
        <v>0</v>
      </c>
      <c r="XAC14" s="29">
        <v>0</v>
      </c>
      <c r="XAD14" s="29">
        <v>0</v>
      </c>
      <c r="XAE14" s="29">
        <v>0</v>
      </c>
      <c r="XAF14" s="29">
        <v>0</v>
      </c>
      <c r="XAG14" s="29">
        <v>0</v>
      </c>
      <c r="XAH14" s="29">
        <v>0</v>
      </c>
      <c r="XAI14" s="29">
        <v>0</v>
      </c>
      <c r="XAJ14" s="29">
        <v>0</v>
      </c>
      <c r="XAK14" s="29">
        <v>0</v>
      </c>
      <c r="XAL14" s="29">
        <v>0</v>
      </c>
      <c r="XAM14" s="29">
        <v>0</v>
      </c>
      <c r="XAN14" s="29">
        <v>0</v>
      </c>
      <c r="XAO14" s="29">
        <v>0</v>
      </c>
      <c r="XAP14" s="29">
        <v>0</v>
      </c>
      <c r="XAQ14" s="29">
        <v>0</v>
      </c>
      <c r="XAR14" s="29">
        <v>0</v>
      </c>
      <c r="XAS14" s="29">
        <v>0</v>
      </c>
      <c r="XAT14" s="29">
        <v>0</v>
      </c>
      <c r="XAU14" s="29">
        <v>0</v>
      </c>
      <c r="XAV14" s="29">
        <v>0</v>
      </c>
      <c r="XAW14" s="29">
        <v>0</v>
      </c>
      <c r="XAX14" s="29">
        <v>0</v>
      </c>
      <c r="XAY14" s="29">
        <v>0</v>
      </c>
      <c r="XAZ14" s="29">
        <v>0</v>
      </c>
      <c r="XBA14" s="29">
        <v>0</v>
      </c>
      <c r="XBB14" s="29">
        <v>0</v>
      </c>
      <c r="XBC14" s="29">
        <v>0</v>
      </c>
      <c r="XBD14" s="29">
        <v>0</v>
      </c>
      <c r="XBE14" s="29">
        <v>0</v>
      </c>
      <c r="XBF14" s="29">
        <v>0</v>
      </c>
      <c r="XBG14" s="29">
        <v>0</v>
      </c>
      <c r="XBH14" s="29">
        <v>0</v>
      </c>
      <c r="XBI14" s="29">
        <v>0</v>
      </c>
      <c r="XBJ14" s="29">
        <v>0</v>
      </c>
      <c r="XBK14" s="29">
        <v>0</v>
      </c>
      <c r="XBL14" s="29">
        <v>0</v>
      </c>
      <c r="XBM14" s="29">
        <v>0</v>
      </c>
      <c r="XBN14" s="29">
        <v>0</v>
      </c>
      <c r="XBO14" s="29">
        <v>0</v>
      </c>
      <c r="XBP14" s="29">
        <v>0</v>
      </c>
      <c r="XBQ14" s="29">
        <v>0</v>
      </c>
      <c r="XBR14" s="29">
        <v>0</v>
      </c>
      <c r="XBS14" s="29">
        <v>0</v>
      </c>
      <c r="XBT14" s="29">
        <v>0</v>
      </c>
      <c r="XBU14" s="29">
        <v>0</v>
      </c>
      <c r="XBV14" s="29">
        <v>0</v>
      </c>
      <c r="XBW14" s="29">
        <v>0</v>
      </c>
      <c r="XBX14" s="29">
        <v>0</v>
      </c>
      <c r="XBY14" s="29">
        <v>0</v>
      </c>
      <c r="XBZ14" s="29">
        <v>0</v>
      </c>
      <c r="XCA14" s="29">
        <v>0</v>
      </c>
      <c r="XCB14" s="29">
        <v>0</v>
      </c>
      <c r="XCC14" s="29">
        <v>0</v>
      </c>
      <c r="XCD14" s="29">
        <v>0</v>
      </c>
      <c r="XCE14" s="29">
        <v>0</v>
      </c>
      <c r="XCF14" s="29">
        <v>0</v>
      </c>
      <c r="XCG14" s="29">
        <v>0</v>
      </c>
      <c r="XCH14" s="29">
        <v>0</v>
      </c>
      <c r="XCI14" s="29">
        <v>0</v>
      </c>
      <c r="XCJ14" s="29">
        <v>0</v>
      </c>
      <c r="XCK14" s="29">
        <v>0</v>
      </c>
      <c r="XCL14" s="29">
        <v>0</v>
      </c>
      <c r="XCM14" s="29">
        <v>0</v>
      </c>
      <c r="XCN14" s="29">
        <v>0</v>
      </c>
      <c r="XCO14" s="29">
        <v>0</v>
      </c>
      <c r="XCP14" s="29">
        <v>0</v>
      </c>
      <c r="XCQ14" s="29">
        <v>0</v>
      </c>
      <c r="XCR14" s="29">
        <v>0</v>
      </c>
      <c r="XCS14" s="29">
        <v>0</v>
      </c>
      <c r="XCT14" s="29">
        <v>0</v>
      </c>
      <c r="XCU14" s="29">
        <v>0</v>
      </c>
      <c r="XCV14" s="29">
        <v>0</v>
      </c>
      <c r="XCW14" s="29">
        <v>0</v>
      </c>
      <c r="XCX14" s="29">
        <v>0</v>
      </c>
      <c r="XCY14" s="29">
        <v>0</v>
      </c>
      <c r="XCZ14" s="29">
        <v>0</v>
      </c>
      <c r="XDA14" s="29">
        <v>0</v>
      </c>
      <c r="XDB14" s="29">
        <v>0</v>
      </c>
      <c r="XDC14" s="29">
        <v>0</v>
      </c>
      <c r="XDD14" s="29">
        <v>0</v>
      </c>
      <c r="XDE14" s="29">
        <v>0</v>
      </c>
      <c r="XDF14" s="29">
        <v>0</v>
      </c>
      <c r="XDG14" s="29">
        <v>0</v>
      </c>
      <c r="XDH14" s="29">
        <v>0</v>
      </c>
      <c r="XDI14" s="29">
        <v>0</v>
      </c>
      <c r="XDJ14" s="29">
        <v>0</v>
      </c>
      <c r="XDK14" s="29">
        <v>0</v>
      </c>
      <c r="XDL14" s="29">
        <v>0</v>
      </c>
      <c r="XDM14" s="29">
        <v>0</v>
      </c>
      <c r="XDN14" s="29">
        <v>0</v>
      </c>
      <c r="XDO14" s="29">
        <v>0</v>
      </c>
      <c r="XDP14" s="29">
        <v>0</v>
      </c>
      <c r="XDQ14" s="29">
        <v>0</v>
      </c>
      <c r="XDR14" s="29">
        <v>0</v>
      </c>
      <c r="XDS14" s="29">
        <v>0</v>
      </c>
      <c r="XDT14" s="29">
        <v>0</v>
      </c>
      <c r="XDU14" s="29">
        <v>0</v>
      </c>
      <c r="XDV14" s="29">
        <v>0</v>
      </c>
      <c r="XDW14" s="29">
        <v>0</v>
      </c>
      <c r="XDX14" s="29">
        <v>0</v>
      </c>
      <c r="XDY14" s="29">
        <v>0</v>
      </c>
      <c r="XDZ14" s="29">
        <v>0</v>
      </c>
      <c r="XEA14" s="29">
        <v>0</v>
      </c>
      <c r="XEB14" s="29">
        <v>0</v>
      </c>
      <c r="XEC14" s="29">
        <v>0</v>
      </c>
      <c r="XED14" s="29">
        <v>0</v>
      </c>
      <c r="XEE14" s="29">
        <v>0</v>
      </c>
      <c r="XEF14" s="29">
        <v>0</v>
      </c>
      <c r="XEG14" s="29">
        <v>0</v>
      </c>
      <c r="XEH14" s="29">
        <v>0</v>
      </c>
      <c r="XEI14" s="29">
        <v>0</v>
      </c>
      <c r="XEJ14" s="29">
        <v>0</v>
      </c>
      <c r="XEK14" s="29">
        <v>0</v>
      </c>
      <c r="XEL14" s="29">
        <v>0</v>
      </c>
      <c r="XEM14" s="29">
        <v>0</v>
      </c>
      <c r="XEN14" s="29">
        <v>0</v>
      </c>
      <c r="XEO14" s="29">
        <v>0</v>
      </c>
      <c r="XEP14" s="29">
        <v>0</v>
      </c>
      <c r="XEQ14" s="29">
        <v>0</v>
      </c>
      <c r="XER14" s="29">
        <v>0</v>
      </c>
      <c r="XES14" s="29">
        <v>0</v>
      </c>
      <c r="XET14" s="29">
        <v>0</v>
      </c>
      <c r="XEU14" s="29">
        <v>0</v>
      </c>
      <c r="XEV14" s="29" t="e">
        <v>#REF!</v>
      </c>
      <c r="XEW14" s="29" t="e">
        <v>#REF!</v>
      </c>
      <c r="XEX14" s="29" t="e">
        <v>#REF!</v>
      </c>
      <c r="XEY14" s="29" t="e">
        <v>#REF!</v>
      </c>
      <c r="XEZ14" s="29" t="e">
        <v>#REF!</v>
      </c>
      <c r="XFA14" s="29" t="e">
        <v>#REF!</v>
      </c>
      <c r="XFB14" s="29" t="e">
        <v>#REF!</v>
      </c>
      <c r="XFC14" s="29" t="e">
        <v>#REF!</v>
      </c>
      <c r="XFD14" s="29" t="e">
        <v>#REF!</v>
      </c>
    </row>
    <row r="15" spans="1:16384" x14ac:dyDescent="0.25">
      <c r="A15" s="94"/>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41"/>
      <c r="AB15" s="341"/>
      <c r="AC15" s="341"/>
      <c r="AD15" s="341"/>
    </row>
    <row r="16" spans="1:16384" x14ac:dyDescent="0.25">
      <c r="A16" s="308" t="s">
        <v>52</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124"/>
      <c r="AB16" s="124"/>
      <c r="AC16" s="124"/>
      <c r="AD16" s="124"/>
      <c r="AE16" s="308" t="s">
        <v>53</v>
      </c>
      <c r="AF16" s="308" t="s">
        <v>53</v>
      </c>
      <c r="AG16" s="308" t="s">
        <v>53</v>
      </c>
      <c r="AH16" s="308" t="s">
        <v>53</v>
      </c>
      <c r="AI16" s="308" t="s">
        <v>53</v>
      </c>
      <c r="AJ16" s="308" t="s">
        <v>53</v>
      </c>
      <c r="AK16" s="308" t="s">
        <v>53</v>
      </c>
      <c r="AL16" s="308" t="s">
        <v>53</v>
      </c>
      <c r="AM16" s="308" t="s">
        <v>53</v>
      </c>
      <c r="AN16" s="308" t="s">
        <v>53</v>
      </c>
      <c r="AO16" s="308" t="s">
        <v>53</v>
      </c>
      <c r="AP16" s="308" t="s">
        <v>53</v>
      </c>
      <c r="AQ16" s="308" t="s">
        <v>53</v>
      </c>
      <c r="AR16" s="308" t="s">
        <v>53</v>
      </c>
      <c r="AS16" s="308" t="s">
        <v>53</v>
      </c>
      <c r="AT16" s="308" t="s">
        <v>53</v>
      </c>
      <c r="AU16" s="308" t="s">
        <v>53</v>
      </c>
      <c r="AV16" s="308" t="s">
        <v>53</v>
      </c>
      <c r="AW16" s="308" t="s">
        <v>53</v>
      </c>
      <c r="AX16" s="308" t="s">
        <v>53</v>
      </c>
      <c r="AY16" s="308" t="s">
        <v>53</v>
      </c>
      <c r="AZ16" s="308" t="s">
        <v>53</v>
      </c>
      <c r="BA16" s="308" t="s">
        <v>53</v>
      </c>
      <c r="BB16" s="308" t="s">
        <v>53</v>
      </c>
      <c r="BC16" s="308" t="s">
        <v>53</v>
      </c>
      <c r="BD16" s="308" t="s">
        <v>53</v>
      </c>
      <c r="BE16" s="308" t="s">
        <v>53</v>
      </c>
      <c r="BF16" s="308" t="s">
        <v>53</v>
      </c>
      <c r="BG16" s="308" t="s">
        <v>53</v>
      </c>
      <c r="BH16" s="308" t="s">
        <v>53</v>
      </c>
      <c r="BI16" s="308" t="s">
        <v>53</v>
      </c>
      <c r="BJ16" s="308" t="s">
        <v>53</v>
      </c>
      <c r="BK16" s="308" t="s">
        <v>53</v>
      </c>
      <c r="BL16" s="308" t="s">
        <v>53</v>
      </c>
      <c r="BM16" s="308" t="s">
        <v>53</v>
      </c>
      <c r="BN16" s="308" t="s">
        <v>53</v>
      </c>
      <c r="BO16" s="308" t="s">
        <v>53</v>
      </c>
      <c r="BP16" s="308" t="s">
        <v>53</v>
      </c>
      <c r="BQ16" s="308" t="s">
        <v>53</v>
      </c>
      <c r="BR16" s="308" t="s">
        <v>53</v>
      </c>
      <c r="BS16" s="308" t="s">
        <v>53</v>
      </c>
      <c r="BT16" s="308" t="s">
        <v>53</v>
      </c>
      <c r="BU16" s="308" t="s">
        <v>53</v>
      </c>
      <c r="BV16" s="308" t="s">
        <v>53</v>
      </c>
      <c r="BW16" s="308" t="s">
        <v>53</v>
      </c>
      <c r="BX16" s="308" t="s">
        <v>53</v>
      </c>
      <c r="BY16" s="308" t="s">
        <v>53</v>
      </c>
      <c r="BZ16" s="308" t="s">
        <v>53</v>
      </c>
      <c r="CA16" s="308" t="s">
        <v>53</v>
      </c>
      <c r="CB16" s="308" t="s">
        <v>53</v>
      </c>
      <c r="CC16" s="308" t="s">
        <v>53</v>
      </c>
      <c r="CD16" s="308" t="s">
        <v>53</v>
      </c>
      <c r="CE16" s="308" t="s">
        <v>53</v>
      </c>
      <c r="CF16" s="308" t="s">
        <v>53</v>
      </c>
      <c r="CG16" s="308" t="s">
        <v>53</v>
      </c>
      <c r="CH16" s="308" t="s">
        <v>53</v>
      </c>
      <c r="CI16" s="308" t="s">
        <v>53</v>
      </c>
      <c r="CJ16" s="308" t="s">
        <v>53</v>
      </c>
      <c r="CK16" s="308" t="s">
        <v>53</v>
      </c>
      <c r="CL16" s="308" t="s">
        <v>53</v>
      </c>
      <c r="CM16" s="308" t="s">
        <v>53</v>
      </c>
      <c r="CN16" s="308" t="s">
        <v>53</v>
      </c>
      <c r="CO16" s="308" t="s">
        <v>53</v>
      </c>
      <c r="CP16" s="308" t="s">
        <v>53</v>
      </c>
      <c r="CQ16" s="308" t="s">
        <v>53</v>
      </c>
      <c r="CR16" s="308" t="s">
        <v>53</v>
      </c>
      <c r="CS16" s="308" t="s">
        <v>53</v>
      </c>
      <c r="CT16" s="308" t="s">
        <v>53</v>
      </c>
      <c r="CU16" s="308" t="s">
        <v>53</v>
      </c>
      <c r="CV16" s="308" t="s">
        <v>53</v>
      </c>
      <c r="CW16" s="308" t="s">
        <v>53</v>
      </c>
      <c r="CX16" s="308" t="s">
        <v>53</v>
      </c>
      <c r="CY16" s="308" t="s">
        <v>53</v>
      </c>
      <c r="CZ16" s="308" t="s">
        <v>53</v>
      </c>
      <c r="DA16" s="308" t="s">
        <v>53</v>
      </c>
      <c r="DB16" s="308" t="s">
        <v>53</v>
      </c>
      <c r="DC16" s="308" t="s">
        <v>53</v>
      </c>
      <c r="DD16" s="308" t="s">
        <v>53</v>
      </c>
      <c r="DE16" s="308" t="s">
        <v>53</v>
      </c>
      <c r="DF16" s="308" t="s">
        <v>53</v>
      </c>
      <c r="DG16" s="308" t="s">
        <v>53</v>
      </c>
      <c r="DH16" s="308" t="s">
        <v>53</v>
      </c>
      <c r="DI16" s="308" t="s">
        <v>53</v>
      </c>
      <c r="DJ16" s="308" t="s">
        <v>53</v>
      </c>
      <c r="DK16" s="308" t="s">
        <v>53</v>
      </c>
      <c r="DL16" s="308" t="s">
        <v>53</v>
      </c>
      <c r="DM16" s="308" t="s">
        <v>53</v>
      </c>
      <c r="DN16" s="308" t="s">
        <v>53</v>
      </c>
      <c r="DO16" s="308" t="s">
        <v>53</v>
      </c>
      <c r="DP16" s="308" t="s">
        <v>53</v>
      </c>
      <c r="DQ16" s="308" t="s">
        <v>53</v>
      </c>
      <c r="DR16" s="308" t="s">
        <v>53</v>
      </c>
      <c r="DS16" s="308" t="s">
        <v>53</v>
      </c>
      <c r="DT16" s="308" t="s">
        <v>53</v>
      </c>
      <c r="DU16" s="308" t="s">
        <v>53</v>
      </c>
      <c r="DV16" s="308" t="s">
        <v>53</v>
      </c>
      <c r="DW16" s="308" t="s">
        <v>53</v>
      </c>
      <c r="DX16" s="308" t="s">
        <v>53</v>
      </c>
      <c r="DY16" s="308" t="s">
        <v>53</v>
      </c>
      <c r="DZ16" s="308" t="s">
        <v>53</v>
      </c>
      <c r="EA16" s="308" t="s">
        <v>53</v>
      </c>
      <c r="EB16" s="308" t="s">
        <v>53</v>
      </c>
      <c r="EC16" s="308" t="s">
        <v>53</v>
      </c>
      <c r="ED16" s="308" t="s">
        <v>53</v>
      </c>
      <c r="EE16" s="308" t="s">
        <v>53</v>
      </c>
      <c r="EF16" s="308" t="s">
        <v>53</v>
      </c>
      <c r="EG16" s="308" t="s">
        <v>53</v>
      </c>
      <c r="EH16" s="308" t="s">
        <v>53</v>
      </c>
      <c r="EI16" s="308" t="s">
        <v>53</v>
      </c>
      <c r="EJ16" s="308" t="s">
        <v>53</v>
      </c>
      <c r="EK16" s="308" t="s">
        <v>53</v>
      </c>
      <c r="EL16" s="308" t="s">
        <v>53</v>
      </c>
      <c r="EM16" s="308" t="s">
        <v>53</v>
      </c>
      <c r="EN16" s="308" t="s">
        <v>53</v>
      </c>
      <c r="EO16" s="308" t="s">
        <v>53</v>
      </c>
      <c r="EP16" s="308" t="s">
        <v>53</v>
      </c>
      <c r="EQ16" s="308" t="s">
        <v>53</v>
      </c>
      <c r="ER16" s="308" t="s">
        <v>53</v>
      </c>
      <c r="ES16" s="308" t="s">
        <v>53</v>
      </c>
      <c r="ET16" s="308" t="s">
        <v>53</v>
      </c>
      <c r="EU16" s="308" t="s">
        <v>53</v>
      </c>
      <c r="EV16" s="308" t="s">
        <v>53</v>
      </c>
      <c r="EW16" s="308" t="s">
        <v>53</v>
      </c>
      <c r="EX16" s="308" t="s">
        <v>53</v>
      </c>
      <c r="EY16" s="308" t="s">
        <v>53</v>
      </c>
      <c r="EZ16" s="308" t="s">
        <v>53</v>
      </c>
      <c r="FA16" s="308" t="s">
        <v>53</v>
      </c>
      <c r="FB16" s="308" t="s">
        <v>53</v>
      </c>
      <c r="FC16" s="308" t="s">
        <v>53</v>
      </c>
      <c r="FD16" s="308" t="s">
        <v>53</v>
      </c>
      <c r="FE16" s="308" t="s">
        <v>53</v>
      </c>
      <c r="FF16" s="308" t="s">
        <v>53</v>
      </c>
      <c r="FG16" s="308" t="s">
        <v>53</v>
      </c>
      <c r="FH16" s="308" t="s">
        <v>53</v>
      </c>
      <c r="FI16" s="308" t="s">
        <v>53</v>
      </c>
      <c r="FJ16" s="308" t="s">
        <v>53</v>
      </c>
      <c r="FK16" s="308" t="s">
        <v>53</v>
      </c>
      <c r="FL16" s="308" t="s">
        <v>53</v>
      </c>
      <c r="FM16" s="308" t="s">
        <v>53</v>
      </c>
      <c r="FN16" s="308" t="s">
        <v>53</v>
      </c>
      <c r="FO16" s="308" t="s">
        <v>53</v>
      </c>
      <c r="FP16" s="308" t="s">
        <v>53</v>
      </c>
      <c r="FQ16" s="308" t="s">
        <v>53</v>
      </c>
      <c r="FR16" s="308" t="s">
        <v>53</v>
      </c>
      <c r="FS16" s="308" t="s">
        <v>53</v>
      </c>
      <c r="FT16" s="308" t="s">
        <v>53</v>
      </c>
      <c r="FU16" s="308" t="s">
        <v>53</v>
      </c>
      <c r="FV16" s="308" t="s">
        <v>53</v>
      </c>
      <c r="FW16" s="308" t="s">
        <v>53</v>
      </c>
      <c r="FX16" s="308" t="s">
        <v>53</v>
      </c>
      <c r="FY16" s="308" t="s">
        <v>53</v>
      </c>
      <c r="FZ16" s="308" t="s">
        <v>53</v>
      </c>
      <c r="GA16" s="308" t="s">
        <v>53</v>
      </c>
      <c r="GB16" s="308" t="s">
        <v>53</v>
      </c>
      <c r="GC16" s="308" t="s">
        <v>53</v>
      </c>
      <c r="GD16" s="308" t="s">
        <v>53</v>
      </c>
      <c r="GE16" s="308" t="s">
        <v>53</v>
      </c>
      <c r="GF16" s="308" t="s">
        <v>53</v>
      </c>
      <c r="GG16" s="308" t="s">
        <v>53</v>
      </c>
      <c r="GH16" s="308" t="s">
        <v>53</v>
      </c>
      <c r="GI16" s="308" t="s">
        <v>53</v>
      </c>
      <c r="GJ16" s="308" t="s">
        <v>53</v>
      </c>
      <c r="GK16" s="308" t="s">
        <v>53</v>
      </c>
      <c r="GL16" s="308" t="s">
        <v>53</v>
      </c>
      <c r="GM16" s="308" t="s">
        <v>53</v>
      </c>
      <c r="GN16" s="308" t="s">
        <v>53</v>
      </c>
      <c r="GO16" s="308" t="s">
        <v>53</v>
      </c>
      <c r="GP16" s="308" t="s">
        <v>53</v>
      </c>
      <c r="GQ16" s="308" t="s">
        <v>53</v>
      </c>
      <c r="GR16" s="308" t="s">
        <v>53</v>
      </c>
      <c r="GS16" s="308" t="s">
        <v>53</v>
      </c>
      <c r="GT16" s="308" t="s">
        <v>53</v>
      </c>
      <c r="GU16" s="308" t="s">
        <v>53</v>
      </c>
      <c r="GV16" s="308" t="s">
        <v>53</v>
      </c>
      <c r="GW16" s="308" t="s">
        <v>53</v>
      </c>
      <c r="GX16" s="308" t="s">
        <v>53</v>
      </c>
      <c r="GY16" s="308" t="s">
        <v>53</v>
      </c>
      <c r="GZ16" s="308" t="s">
        <v>53</v>
      </c>
      <c r="HA16" s="308" t="s">
        <v>53</v>
      </c>
      <c r="HB16" s="308" t="s">
        <v>53</v>
      </c>
      <c r="HC16" s="308" t="s">
        <v>53</v>
      </c>
      <c r="HD16" s="308" t="s">
        <v>53</v>
      </c>
      <c r="HE16" s="308" t="s">
        <v>53</v>
      </c>
      <c r="HF16" s="308" t="s">
        <v>53</v>
      </c>
      <c r="HG16" s="308" t="s">
        <v>53</v>
      </c>
      <c r="HH16" s="308" t="s">
        <v>53</v>
      </c>
      <c r="HI16" s="308" t="s">
        <v>53</v>
      </c>
      <c r="HJ16" s="308" t="s">
        <v>53</v>
      </c>
      <c r="HK16" s="308" t="s">
        <v>53</v>
      </c>
      <c r="HL16" s="308" t="s">
        <v>53</v>
      </c>
      <c r="HM16" s="308" t="s">
        <v>53</v>
      </c>
      <c r="HN16" s="308" t="s">
        <v>53</v>
      </c>
      <c r="HO16" s="308" t="s">
        <v>53</v>
      </c>
      <c r="HP16" s="308" t="s">
        <v>53</v>
      </c>
      <c r="HQ16" s="308" t="s">
        <v>53</v>
      </c>
      <c r="HR16" s="308" t="s">
        <v>53</v>
      </c>
      <c r="HS16" s="308" t="s">
        <v>53</v>
      </c>
      <c r="HT16" s="308" t="s">
        <v>53</v>
      </c>
      <c r="HU16" s="308" t="s">
        <v>53</v>
      </c>
      <c r="HV16" s="308" t="s">
        <v>53</v>
      </c>
      <c r="HW16" s="308" t="s">
        <v>53</v>
      </c>
      <c r="HX16" s="308" t="s">
        <v>53</v>
      </c>
      <c r="HY16" s="308" t="s">
        <v>53</v>
      </c>
      <c r="HZ16" s="308" t="s">
        <v>53</v>
      </c>
      <c r="IA16" s="308" t="s">
        <v>53</v>
      </c>
      <c r="IB16" s="308" t="s">
        <v>53</v>
      </c>
      <c r="IC16" s="308" t="s">
        <v>53</v>
      </c>
      <c r="ID16" s="308" t="s">
        <v>53</v>
      </c>
      <c r="IE16" s="308" t="s">
        <v>53</v>
      </c>
      <c r="IF16" s="308" t="s">
        <v>53</v>
      </c>
      <c r="IG16" s="308" t="s">
        <v>53</v>
      </c>
      <c r="IH16" s="308" t="s">
        <v>53</v>
      </c>
      <c r="II16" s="308" t="s">
        <v>53</v>
      </c>
      <c r="IJ16" s="308" t="s">
        <v>53</v>
      </c>
      <c r="IK16" s="308" t="s">
        <v>53</v>
      </c>
      <c r="IL16" s="308" t="s">
        <v>53</v>
      </c>
      <c r="IM16" s="308" t="s">
        <v>53</v>
      </c>
      <c r="IN16" s="308" t="s">
        <v>53</v>
      </c>
      <c r="IO16" s="308" t="s">
        <v>53</v>
      </c>
      <c r="IP16" s="308" t="s">
        <v>53</v>
      </c>
      <c r="IQ16" s="308" t="s">
        <v>53</v>
      </c>
      <c r="IR16" s="308" t="s">
        <v>53</v>
      </c>
      <c r="IS16" s="308" t="s">
        <v>53</v>
      </c>
      <c r="IT16" s="308" t="s">
        <v>53</v>
      </c>
      <c r="IU16" s="308" t="s">
        <v>53</v>
      </c>
      <c r="IV16" s="308" t="s">
        <v>53</v>
      </c>
      <c r="IW16" s="308" t="s">
        <v>53</v>
      </c>
      <c r="IX16" s="308" t="s">
        <v>53</v>
      </c>
      <c r="IY16" s="308" t="s">
        <v>53</v>
      </c>
      <c r="IZ16" s="308" t="s">
        <v>53</v>
      </c>
      <c r="JA16" s="308" t="s">
        <v>53</v>
      </c>
      <c r="JB16" s="308" t="s">
        <v>53</v>
      </c>
      <c r="JC16" s="308" t="s">
        <v>53</v>
      </c>
      <c r="JD16" s="308" t="s">
        <v>53</v>
      </c>
      <c r="JE16" s="308" t="s">
        <v>53</v>
      </c>
      <c r="JF16" s="308" t="s">
        <v>53</v>
      </c>
      <c r="JG16" s="308" t="s">
        <v>53</v>
      </c>
      <c r="JH16" s="308" t="s">
        <v>53</v>
      </c>
      <c r="JI16" s="308" t="s">
        <v>53</v>
      </c>
      <c r="JJ16" s="308" t="s">
        <v>53</v>
      </c>
      <c r="JK16" s="308" t="s">
        <v>53</v>
      </c>
      <c r="JL16" s="308" t="s">
        <v>53</v>
      </c>
      <c r="JM16" s="308" t="s">
        <v>53</v>
      </c>
      <c r="JN16" s="308" t="s">
        <v>53</v>
      </c>
      <c r="JO16" s="308" t="s">
        <v>53</v>
      </c>
      <c r="JP16" s="308" t="s">
        <v>53</v>
      </c>
      <c r="JQ16" s="308" t="s">
        <v>53</v>
      </c>
      <c r="JR16" s="308" t="s">
        <v>53</v>
      </c>
      <c r="JS16" s="308" t="s">
        <v>53</v>
      </c>
      <c r="JT16" s="308" t="s">
        <v>53</v>
      </c>
      <c r="JU16" s="308" t="s">
        <v>53</v>
      </c>
      <c r="JV16" s="308" t="s">
        <v>53</v>
      </c>
      <c r="JW16" s="308" t="s">
        <v>53</v>
      </c>
      <c r="JX16" s="308" t="s">
        <v>53</v>
      </c>
      <c r="JY16" s="308" t="s">
        <v>53</v>
      </c>
      <c r="JZ16" s="308" t="s">
        <v>53</v>
      </c>
      <c r="KA16" s="308" t="s">
        <v>53</v>
      </c>
      <c r="KB16" s="308" t="s">
        <v>53</v>
      </c>
      <c r="KC16" s="308" t="s">
        <v>53</v>
      </c>
      <c r="KD16" s="308" t="s">
        <v>53</v>
      </c>
      <c r="KE16" s="308" t="s">
        <v>53</v>
      </c>
      <c r="KF16" s="308" t="s">
        <v>53</v>
      </c>
      <c r="KG16" s="308" t="s">
        <v>53</v>
      </c>
      <c r="KH16" s="308" t="s">
        <v>53</v>
      </c>
      <c r="KI16" s="308" t="s">
        <v>53</v>
      </c>
      <c r="KJ16" s="308" t="s">
        <v>53</v>
      </c>
      <c r="KK16" s="308" t="s">
        <v>53</v>
      </c>
      <c r="KL16" s="308" t="s">
        <v>53</v>
      </c>
      <c r="KM16" s="308" t="s">
        <v>53</v>
      </c>
      <c r="KN16" s="308" t="s">
        <v>53</v>
      </c>
      <c r="KO16" s="308" t="s">
        <v>53</v>
      </c>
      <c r="KP16" s="308" t="s">
        <v>53</v>
      </c>
      <c r="KQ16" s="308" t="s">
        <v>53</v>
      </c>
      <c r="KR16" s="308" t="s">
        <v>53</v>
      </c>
      <c r="KS16" s="308" t="s">
        <v>53</v>
      </c>
      <c r="KT16" s="308" t="s">
        <v>53</v>
      </c>
      <c r="KU16" s="308" t="s">
        <v>53</v>
      </c>
      <c r="KV16" s="308" t="s">
        <v>53</v>
      </c>
      <c r="KW16" s="308" t="s">
        <v>53</v>
      </c>
      <c r="KX16" s="308" t="s">
        <v>53</v>
      </c>
      <c r="KY16" s="308" t="s">
        <v>53</v>
      </c>
      <c r="KZ16" s="308" t="s">
        <v>53</v>
      </c>
      <c r="LA16" s="308" t="s">
        <v>53</v>
      </c>
      <c r="LB16" s="308" t="s">
        <v>53</v>
      </c>
      <c r="LC16" s="308" t="s">
        <v>53</v>
      </c>
      <c r="LD16" s="308" t="s">
        <v>53</v>
      </c>
      <c r="LE16" s="308" t="s">
        <v>53</v>
      </c>
      <c r="LF16" s="308" t="s">
        <v>53</v>
      </c>
      <c r="LG16" s="308" t="s">
        <v>53</v>
      </c>
      <c r="LH16" s="308" t="s">
        <v>53</v>
      </c>
      <c r="LI16" s="308" t="s">
        <v>53</v>
      </c>
      <c r="LJ16" s="308" t="s">
        <v>53</v>
      </c>
      <c r="LK16" s="308" t="s">
        <v>53</v>
      </c>
      <c r="LL16" s="308" t="s">
        <v>53</v>
      </c>
      <c r="LM16" s="308" t="s">
        <v>53</v>
      </c>
      <c r="LN16" s="308" t="s">
        <v>53</v>
      </c>
      <c r="LO16" s="308" t="s">
        <v>53</v>
      </c>
      <c r="LP16" s="308" t="s">
        <v>53</v>
      </c>
      <c r="LQ16" s="308" t="s">
        <v>53</v>
      </c>
      <c r="LR16" s="308" t="s">
        <v>53</v>
      </c>
      <c r="LS16" s="308" t="s">
        <v>53</v>
      </c>
      <c r="LT16" s="308" t="s">
        <v>53</v>
      </c>
      <c r="LU16" s="308" t="s">
        <v>53</v>
      </c>
      <c r="LV16" s="308" t="s">
        <v>53</v>
      </c>
      <c r="LW16" s="308" t="s">
        <v>53</v>
      </c>
      <c r="LX16" s="308" t="s">
        <v>53</v>
      </c>
      <c r="LY16" s="308" t="s">
        <v>53</v>
      </c>
      <c r="LZ16" s="308" t="s">
        <v>53</v>
      </c>
      <c r="MA16" s="308" t="s">
        <v>53</v>
      </c>
      <c r="MB16" s="308" t="s">
        <v>53</v>
      </c>
      <c r="MC16" s="308" t="s">
        <v>53</v>
      </c>
      <c r="MD16" s="308" t="s">
        <v>53</v>
      </c>
      <c r="ME16" s="308" t="s">
        <v>53</v>
      </c>
      <c r="MF16" s="308" t="s">
        <v>53</v>
      </c>
      <c r="MG16" s="308" t="s">
        <v>53</v>
      </c>
      <c r="MH16" s="308" t="s">
        <v>53</v>
      </c>
      <c r="MI16" s="308" t="s">
        <v>53</v>
      </c>
      <c r="MJ16" s="308" t="s">
        <v>53</v>
      </c>
      <c r="MK16" s="308" t="s">
        <v>53</v>
      </c>
      <c r="ML16" s="308" t="s">
        <v>53</v>
      </c>
      <c r="MM16" s="308" t="s">
        <v>53</v>
      </c>
      <c r="MN16" s="308" t="s">
        <v>53</v>
      </c>
      <c r="MO16" s="308" t="s">
        <v>53</v>
      </c>
      <c r="MP16" s="308" t="s">
        <v>53</v>
      </c>
      <c r="MQ16" s="308" t="s">
        <v>53</v>
      </c>
      <c r="MR16" s="308" t="s">
        <v>53</v>
      </c>
      <c r="MS16" s="308" t="s">
        <v>53</v>
      </c>
      <c r="MT16" s="308" t="s">
        <v>53</v>
      </c>
      <c r="MU16" s="308" t="s">
        <v>53</v>
      </c>
      <c r="MV16" s="308" t="s">
        <v>53</v>
      </c>
      <c r="MW16" s="308" t="s">
        <v>53</v>
      </c>
      <c r="MX16" s="308" t="s">
        <v>53</v>
      </c>
      <c r="MY16" s="308" t="s">
        <v>53</v>
      </c>
      <c r="MZ16" s="308" t="s">
        <v>53</v>
      </c>
      <c r="NA16" s="308" t="s">
        <v>53</v>
      </c>
      <c r="NB16" s="308" t="s">
        <v>53</v>
      </c>
      <c r="NC16" s="308" t="s">
        <v>53</v>
      </c>
      <c r="ND16" s="308" t="s">
        <v>53</v>
      </c>
      <c r="NE16" s="308" t="s">
        <v>53</v>
      </c>
      <c r="NF16" s="308" t="s">
        <v>53</v>
      </c>
      <c r="NG16" s="308" t="s">
        <v>53</v>
      </c>
      <c r="NH16" s="308" t="s">
        <v>53</v>
      </c>
      <c r="NI16" s="308" t="s">
        <v>53</v>
      </c>
      <c r="NJ16" s="308" t="s">
        <v>53</v>
      </c>
      <c r="NK16" s="308" t="s">
        <v>53</v>
      </c>
      <c r="NL16" s="308" t="s">
        <v>53</v>
      </c>
      <c r="NM16" s="308" t="s">
        <v>53</v>
      </c>
      <c r="NN16" s="308" t="s">
        <v>53</v>
      </c>
      <c r="NO16" s="308" t="s">
        <v>53</v>
      </c>
      <c r="NP16" s="308" t="s">
        <v>53</v>
      </c>
      <c r="NQ16" s="308" t="s">
        <v>53</v>
      </c>
      <c r="NR16" s="308" t="s">
        <v>53</v>
      </c>
      <c r="NS16" s="308" t="s">
        <v>53</v>
      </c>
      <c r="NT16" s="308" t="s">
        <v>53</v>
      </c>
      <c r="NU16" s="308" t="s">
        <v>53</v>
      </c>
      <c r="NV16" s="308" t="s">
        <v>53</v>
      </c>
      <c r="NW16" s="308" t="s">
        <v>53</v>
      </c>
      <c r="NX16" s="308" t="s">
        <v>53</v>
      </c>
      <c r="NY16" s="308" t="s">
        <v>53</v>
      </c>
      <c r="NZ16" s="308" t="s">
        <v>53</v>
      </c>
      <c r="OA16" s="308" t="s">
        <v>53</v>
      </c>
      <c r="OB16" s="308" t="s">
        <v>53</v>
      </c>
      <c r="OC16" s="308" t="s">
        <v>53</v>
      </c>
      <c r="OD16" s="308" t="s">
        <v>53</v>
      </c>
      <c r="OE16" s="308" t="s">
        <v>53</v>
      </c>
      <c r="OF16" s="308" t="s">
        <v>53</v>
      </c>
      <c r="OG16" s="308" t="s">
        <v>53</v>
      </c>
      <c r="OH16" s="308" t="s">
        <v>53</v>
      </c>
      <c r="OI16" s="308" t="s">
        <v>53</v>
      </c>
      <c r="OJ16" s="308" t="s">
        <v>53</v>
      </c>
      <c r="OK16" s="308" t="s">
        <v>53</v>
      </c>
      <c r="OL16" s="308" t="s">
        <v>53</v>
      </c>
      <c r="OM16" s="308" t="s">
        <v>53</v>
      </c>
      <c r="ON16" s="308" t="s">
        <v>53</v>
      </c>
      <c r="OO16" s="308" t="s">
        <v>53</v>
      </c>
      <c r="OP16" s="308" t="s">
        <v>53</v>
      </c>
      <c r="OQ16" s="308" t="s">
        <v>53</v>
      </c>
      <c r="OR16" s="308" t="s">
        <v>53</v>
      </c>
      <c r="OS16" s="308" t="s">
        <v>53</v>
      </c>
      <c r="OT16" s="308" t="s">
        <v>53</v>
      </c>
      <c r="OU16" s="308" t="s">
        <v>53</v>
      </c>
      <c r="OV16" s="308" t="s">
        <v>53</v>
      </c>
      <c r="OW16" s="308" t="s">
        <v>53</v>
      </c>
      <c r="OX16" s="308" t="s">
        <v>53</v>
      </c>
      <c r="OY16" s="308" t="s">
        <v>53</v>
      </c>
      <c r="OZ16" s="308" t="s">
        <v>53</v>
      </c>
      <c r="PA16" s="308" t="s">
        <v>53</v>
      </c>
      <c r="PB16" s="308" t="s">
        <v>53</v>
      </c>
      <c r="PC16" s="308" t="s">
        <v>53</v>
      </c>
      <c r="PD16" s="308" t="s">
        <v>53</v>
      </c>
      <c r="PE16" s="308" t="s">
        <v>53</v>
      </c>
      <c r="PF16" s="308" t="s">
        <v>53</v>
      </c>
      <c r="PG16" s="308" t="s">
        <v>53</v>
      </c>
      <c r="PH16" s="308" t="s">
        <v>53</v>
      </c>
      <c r="PI16" s="308" t="s">
        <v>53</v>
      </c>
      <c r="PJ16" s="308" t="s">
        <v>53</v>
      </c>
      <c r="PK16" s="308" t="s">
        <v>53</v>
      </c>
      <c r="PL16" s="308" t="s">
        <v>53</v>
      </c>
      <c r="PM16" s="308" t="s">
        <v>53</v>
      </c>
      <c r="PN16" s="308" t="s">
        <v>53</v>
      </c>
      <c r="PO16" s="308" t="s">
        <v>53</v>
      </c>
      <c r="PP16" s="308" t="s">
        <v>53</v>
      </c>
      <c r="PQ16" s="308" t="s">
        <v>53</v>
      </c>
      <c r="PR16" s="308" t="s">
        <v>53</v>
      </c>
      <c r="PS16" s="308" t="s">
        <v>53</v>
      </c>
      <c r="PT16" s="308" t="s">
        <v>53</v>
      </c>
      <c r="PU16" s="308" t="s">
        <v>53</v>
      </c>
      <c r="PV16" s="308" t="s">
        <v>53</v>
      </c>
      <c r="PW16" s="308" t="s">
        <v>53</v>
      </c>
      <c r="PX16" s="308" t="s">
        <v>53</v>
      </c>
      <c r="PY16" s="308" t="s">
        <v>53</v>
      </c>
      <c r="PZ16" s="308" t="s">
        <v>53</v>
      </c>
      <c r="QA16" s="308" t="s">
        <v>53</v>
      </c>
      <c r="QB16" s="308" t="s">
        <v>53</v>
      </c>
      <c r="QC16" s="308" t="s">
        <v>53</v>
      </c>
      <c r="QD16" s="308" t="s">
        <v>53</v>
      </c>
      <c r="QE16" s="308" t="s">
        <v>53</v>
      </c>
      <c r="QF16" s="308" t="s">
        <v>53</v>
      </c>
      <c r="QG16" s="308" t="s">
        <v>53</v>
      </c>
      <c r="QH16" s="308" t="s">
        <v>53</v>
      </c>
      <c r="QI16" s="308" t="s">
        <v>53</v>
      </c>
      <c r="QJ16" s="308" t="s">
        <v>53</v>
      </c>
      <c r="QK16" s="308" t="s">
        <v>53</v>
      </c>
      <c r="QL16" s="308" t="s">
        <v>53</v>
      </c>
      <c r="QM16" s="308" t="s">
        <v>53</v>
      </c>
      <c r="QN16" s="308" t="s">
        <v>53</v>
      </c>
      <c r="QO16" s="308" t="s">
        <v>53</v>
      </c>
      <c r="QP16" s="308" t="s">
        <v>53</v>
      </c>
      <c r="QQ16" s="308" t="s">
        <v>53</v>
      </c>
      <c r="QR16" s="308" t="s">
        <v>53</v>
      </c>
      <c r="QS16" s="308" t="s">
        <v>53</v>
      </c>
      <c r="QT16" s="308" t="s">
        <v>53</v>
      </c>
      <c r="QU16" s="308" t="s">
        <v>53</v>
      </c>
      <c r="QV16" s="308" t="s">
        <v>53</v>
      </c>
      <c r="QW16" s="308" t="s">
        <v>53</v>
      </c>
      <c r="QX16" s="308" t="s">
        <v>53</v>
      </c>
      <c r="QY16" s="308" t="s">
        <v>53</v>
      </c>
      <c r="QZ16" s="308" t="s">
        <v>53</v>
      </c>
      <c r="RA16" s="308" t="s">
        <v>53</v>
      </c>
      <c r="RB16" s="308" t="s">
        <v>53</v>
      </c>
      <c r="RC16" s="308" t="s">
        <v>53</v>
      </c>
      <c r="RD16" s="308" t="s">
        <v>53</v>
      </c>
      <c r="RE16" s="308" t="s">
        <v>53</v>
      </c>
      <c r="RF16" s="308" t="s">
        <v>53</v>
      </c>
      <c r="RG16" s="308" t="s">
        <v>53</v>
      </c>
      <c r="RH16" s="308" t="s">
        <v>53</v>
      </c>
      <c r="RI16" s="308" t="s">
        <v>53</v>
      </c>
      <c r="RJ16" s="308" t="s">
        <v>53</v>
      </c>
      <c r="RK16" s="308" t="s">
        <v>53</v>
      </c>
      <c r="RL16" s="308" t="s">
        <v>53</v>
      </c>
      <c r="RM16" s="308" t="s">
        <v>53</v>
      </c>
      <c r="RN16" s="308" t="s">
        <v>53</v>
      </c>
      <c r="RO16" s="308" t="s">
        <v>53</v>
      </c>
      <c r="RP16" s="308" t="s">
        <v>53</v>
      </c>
      <c r="RQ16" s="308" t="s">
        <v>53</v>
      </c>
      <c r="RR16" s="308" t="s">
        <v>53</v>
      </c>
      <c r="RS16" s="308" t="s">
        <v>53</v>
      </c>
      <c r="RT16" s="308" t="s">
        <v>53</v>
      </c>
      <c r="RU16" s="308" t="s">
        <v>53</v>
      </c>
      <c r="RV16" s="308" t="s">
        <v>53</v>
      </c>
      <c r="RW16" s="308" t="s">
        <v>53</v>
      </c>
      <c r="RX16" s="308" t="s">
        <v>53</v>
      </c>
      <c r="RY16" s="308" t="s">
        <v>53</v>
      </c>
      <c r="RZ16" s="308" t="s">
        <v>53</v>
      </c>
      <c r="SA16" s="308" t="s">
        <v>53</v>
      </c>
      <c r="SB16" s="308" t="s">
        <v>53</v>
      </c>
      <c r="SC16" s="308" t="s">
        <v>53</v>
      </c>
      <c r="SD16" s="308" t="s">
        <v>53</v>
      </c>
      <c r="SE16" s="308" t="s">
        <v>53</v>
      </c>
      <c r="SF16" s="308" t="s">
        <v>53</v>
      </c>
      <c r="SG16" s="308" t="s">
        <v>53</v>
      </c>
      <c r="SH16" s="308" t="s">
        <v>53</v>
      </c>
      <c r="SI16" s="308" t="s">
        <v>53</v>
      </c>
      <c r="SJ16" s="308" t="s">
        <v>53</v>
      </c>
      <c r="SK16" s="308" t="s">
        <v>53</v>
      </c>
      <c r="SL16" s="308" t="s">
        <v>53</v>
      </c>
      <c r="SM16" s="308" t="s">
        <v>53</v>
      </c>
      <c r="SN16" s="308" t="s">
        <v>53</v>
      </c>
      <c r="SO16" s="308" t="s">
        <v>53</v>
      </c>
      <c r="SP16" s="308" t="s">
        <v>53</v>
      </c>
      <c r="SQ16" s="308" t="s">
        <v>53</v>
      </c>
      <c r="SR16" s="308" t="s">
        <v>53</v>
      </c>
      <c r="SS16" s="308" t="s">
        <v>53</v>
      </c>
      <c r="ST16" s="308" t="s">
        <v>53</v>
      </c>
      <c r="SU16" s="308" t="s">
        <v>53</v>
      </c>
      <c r="SV16" s="308" t="s">
        <v>53</v>
      </c>
      <c r="SW16" s="308" t="s">
        <v>53</v>
      </c>
      <c r="SX16" s="308" t="s">
        <v>53</v>
      </c>
      <c r="SY16" s="308" t="s">
        <v>53</v>
      </c>
      <c r="SZ16" s="308" t="s">
        <v>53</v>
      </c>
      <c r="TA16" s="308" t="s">
        <v>53</v>
      </c>
      <c r="TB16" s="308" t="s">
        <v>53</v>
      </c>
      <c r="TC16" s="308" t="s">
        <v>53</v>
      </c>
      <c r="TD16" s="308" t="s">
        <v>53</v>
      </c>
      <c r="TE16" s="308" t="s">
        <v>53</v>
      </c>
      <c r="TF16" s="308" t="s">
        <v>53</v>
      </c>
      <c r="TG16" s="308" t="s">
        <v>53</v>
      </c>
      <c r="TH16" s="308" t="s">
        <v>53</v>
      </c>
      <c r="TI16" s="308" t="s">
        <v>53</v>
      </c>
      <c r="TJ16" s="308" t="s">
        <v>53</v>
      </c>
      <c r="TK16" s="308" t="s">
        <v>53</v>
      </c>
      <c r="TL16" s="308" t="s">
        <v>53</v>
      </c>
      <c r="TM16" s="308" t="s">
        <v>53</v>
      </c>
      <c r="TN16" s="308" t="s">
        <v>53</v>
      </c>
      <c r="TO16" s="308" t="s">
        <v>53</v>
      </c>
      <c r="TP16" s="308" t="s">
        <v>53</v>
      </c>
      <c r="TQ16" s="308" t="s">
        <v>53</v>
      </c>
      <c r="TR16" s="308" t="s">
        <v>53</v>
      </c>
      <c r="TS16" s="308" t="s">
        <v>53</v>
      </c>
      <c r="TT16" s="308" t="s">
        <v>53</v>
      </c>
      <c r="TU16" s="308" t="s">
        <v>53</v>
      </c>
      <c r="TV16" s="308" t="s">
        <v>53</v>
      </c>
      <c r="TW16" s="308" t="s">
        <v>53</v>
      </c>
      <c r="TX16" s="308" t="s">
        <v>53</v>
      </c>
      <c r="TY16" s="308" t="s">
        <v>53</v>
      </c>
      <c r="TZ16" s="308" t="s">
        <v>53</v>
      </c>
      <c r="UA16" s="308" t="s">
        <v>53</v>
      </c>
      <c r="UB16" s="308" t="s">
        <v>53</v>
      </c>
      <c r="UC16" s="308" t="s">
        <v>53</v>
      </c>
      <c r="UD16" s="308" t="s">
        <v>53</v>
      </c>
      <c r="UE16" s="308" t="s">
        <v>53</v>
      </c>
      <c r="UF16" s="308" t="s">
        <v>53</v>
      </c>
      <c r="UG16" s="308" t="s">
        <v>53</v>
      </c>
      <c r="UH16" s="308" t="s">
        <v>53</v>
      </c>
      <c r="UI16" s="308" t="s">
        <v>53</v>
      </c>
      <c r="UJ16" s="308" t="s">
        <v>53</v>
      </c>
      <c r="UK16" s="308" t="s">
        <v>53</v>
      </c>
      <c r="UL16" s="308" t="s">
        <v>53</v>
      </c>
      <c r="UM16" s="308" t="s">
        <v>53</v>
      </c>
      <c r="UN16" s="308" t="s">
        <v>53</v>
      </c>
      <c r="UO16" s="308" t="s">
        <v>53</v>
      </c>
      <c r="UP16" s="308" t="s">
        <v>53</v>
      </c>
      <c r="UQ16" s="308" t="s">
        <v>53</v>
      </c>
      <c r="UR16" s="308" t="s">
        <v>53</v>
      </c>
      <c r="US16" s="308" t="s">
        <v>53</v>
      </c>
      <c r="UT16" s="308" t="s">
        <v>53</v>
      </c>
      <c r="UU16" s="308" t="s">
        <v>53</v>
      </c>
      <c r="UV16" s="308" t="s">
        <v>53</v>
      </c>
      <c r="UW16" s="308" t="s">
        <v>53</v>
      </c>
      <c r="UX16" s="308" t="s">
        <v>53</v>
      </c>
      <c r="UY16" s="308" t="s">
        <v>53</v>
      </c>
      <c r="UZ16" s="308" t="s">
        <v>53</v>
      </c>
      <c r="VA16" s="308" t="s">
        <v>53</v>
      </c>
      <c r="VB16" s="308" t="s">
        <v>53</v>
      </c>
      <c r="VC16" s="308" t="s">
        <v>53</v>
      </c>
      <c r="VD16" s="308" t="s">
        <v>53</v>
      </c>
      <c r="VE16" s="308" t="s">
        <v>53</v>
      </c>
      <c r="VF16" s="308" t="s">
        <v>53</v>
      </c>
      <c r="VG16" s="308" t="s">
        <v>53</v>
      </c>
      <c r="VH16" s="308" t="s">
        <v>53</v>
      </c>
      <c r="VI16" s="308" t="s">
        <v>53</v>
      </c>
      <c r="VJ16" s="308" t="s">
        <v>53</v>
      </c>
      <c r="VK16" s="308" t="s">
        <v>53</v>
      </c>
      <c r="VL16" s="308" t="s">
        <v>53</v>
      </c>
      <c r="VM16" s="308" t="s">
        <v>53</v>
      </c>
      <c r="VN16" s="308" t="s">
        <v>53</v>
      </c>
      <c r="VO16" s="308" t="s">
        <v>53</v>
      </c>
      <c r="VP16" s="308" t="s">
        <v>53</v>
      </c>
      <c r="VQ16" s="308" t="s">
        <v>53</v>
      </c>
      <c r="VR16" s="308" t="s">
        <v>53</v>
      </c>
      <c r="VS16" s="308" t="s">
        <v>53</v>
      </c>
      <c r="VT16" s="308" t="s">
        <v>53</v>
      </c>
      <c r="VU16" s="308" t="s">
        <v>53</v>
      </c>
      <c r="VV16" s="308" t="s">
        <v>53</v>
      </c>
      <c r="VW16" s="308" t="s">
        <v>53</v>
      </c>
      <c r="VX16" s="308" t="s">
        <v>53</v>
      </c>
      <c r="VY16" s="308" t="s">
        <v>53</v>
      </c>
      <c r="VZ16" s="308" t="s">
        <v>53</v>
      </c>
      <c r="WA16" s="308" t="s">
        <v>53</v>
      </c>
      <c r="WB16" s="308" t="s">
        <v>53</v>
      </c>
      <c r="WC16" s="308" t="s">
        <v>53</v>
      </c>
      <c r="WD16" s="308" t="s">
        <v>53</v>
      </c>
      <c r="WE16" s="308" t="s">
        <v>53</v>
      </c>
      <c r="WF16" s="308" t="s">
        <v>53</v>
      </c>
      <c r="WG16" s="308" t="s">
        <v>53</v>
      </c>
      <c r="WH16" s="308" t="s">
        <v>53</v>
      </c>
      <c r="WI16" s="308" t="s">
        <v>53</v>
      </c>
      <c r="WJ16" s="308" t="s">
        <v>53</v>
      </c>
      <c r="WK16" s="308" t="s">
        <v>53</v>
      </c>
      <c r="WL16" s="308" t="s">
        <v>53</v>
      </c>
      <c r="WM16" s="308" t="s">
        <v>53</v>
      </c>
      <c r="WN16" s="308" t="s">
        <v>53</v>
      </c>
      <c r="WO16" s="308" t="s">
        <v>53</v>
      </c>
      <c r="WP16" s="308" t="s">
        <v>53</v>
      </c>
      <c r="WQ16" s="308" t="s">
        <v>53</v>
      </c>
      <c r="WR16" s="308" t="s">
        <v>53</v>
      </c>
      <c r="WS16" s="308" t="s">
        <v>53</v>
      </c>
      <c r="WT16" s="308" t="s">
        <v>53</v>
      </c>
      <c r="WU16" s="308" t="s">
        <v>53</v>
      </c>
      <c r="WV16" s="308" t="s">
        <v>53</v>
      </c>
      <c r="WW16" s="308" t="s">
        <v>53</v>
      </c>
      <c r="WX16" s="308" t="s">
        <v>53</v>
      </c>
      <c r="WY16" s="308" t="s">
        <v>53</v>
      </c>
      <c r="WZ16" s="308" t="s">
        <v>53</v>
      </c>
      <c r="XA16" s="308" t="s">
        <v>53</v>
      </c>
      <c r="XB16" s="308" t="s">
        <v>53</v>
      </c>
      <c r="XC16" s="308" t="s">
        <v>53</v>
      </c>
      <c r="XD16" s="308" t="s">
        <v>53</v>
      </c>
      <c r="XE16" s="308" t="s">
        <v>53</v>
      </c>
      <c r="XF16" s="308" t="s">
        <v>53</v>
      </c>
      <c r="XG16" s="308" t="s">
        <v>53</v>
      </c>
      <c r="XH16" s="308" t="s">
        <v>53</v>
      </c>
      <c r="XI16" s="308" t="s">
        <v>53</v>
      </c>
      <c r="XJ16" s="308" t="s">
        <v>53</v>
      </c>
      <c r="XK16" s="308" t="s">
        <v>53</v>
      </c>
      <c r="XL16" s="308" t="s">
        <v>53</v>
      </c>
      <c r="XM16" s="308" t="s">
        <v>53</v>
      </c>
      <c r="XN16" s="308" t="s">
        <v>53</v>
      </c>
      <c r="XO16" s="308" t="s">
        <v>53</v>
      </c>
      <c r="XP16" s="308" t="s">
        <v>53</v>
      </c>
      <c r="XQ16" s="308" t="s">
        <v>53</v>
      </c>
      <c r="XR16" s="308" t="s">
        <v>53</v>
      </c>
      <c r="XS16" s="308" t="s">
        <v>53</v>
      </c>
      <c r="XT16" s="308" t="s">
        <v>53</v>
      </c>
      <c r="XU16" s="308" t="s">
        <v>53</v>
      </c>
      <c r="XV16" s="308" t="s">
        <v>53</v>
      </c>
      <c r="XW16" s="308" t="s">
        <v>53</v>
      </c>
      <c r="XX16" s="308" t="s">
        <v>53</v>
      </c>
      <c r="XY16" s="308" t="s">
        <v>53</v>
      </c>
      <c r="XZ16" s="308" t="s">
        <v>53</v>
      </c>
      <c r="YA16" s="308" t="s">
        <v>53</v>
      </c>
      <c r="YB16" s="308" t="s">
        <v>53</v>
      </c>
      <c r="YC16" s="308" t="s">
        <v>53</v>
      </c>
      <c r="YD16" s="308" t="s">
        <v>53</v>
      </c>
      <c r="YE16" s="308" t="s">
        <v>53</v>
      </c>
      <c r="YF16" s="308" t="s">
        <v>53</v>
      </c>
      <c r="YG16" s="308" t="s">
        <v>53</v>
      </c>
      <c r="YH16" s="308" t="s">
        <v>53</v>
      </c>
      <c r="YI16" s="308" t="s">
        <v>53</v>
      </c>
      <c r="YJ16" s="308" t="s">
        <v>53</v>
      </c>
      <c r="YK16" s="308" t="s">
        <v>53</v>
      </c>
      <c r="YL16" s="308" t="s">
        <v>53</v>
      </c>
      <c r="YM16" s="308" t="s">
        <v>53</v>
      </c>
      <c r="YN16" s="308" t="s">
        <v>53</v>
      </c>
      <c r="YO16" s="308" t="s">
        <v>53</v>
      </c>
      <c r="YP16" s="308" t="s">
        <v>53</v>
      </c>
      <c r="YQ16" s="308" t="s">
        <v>53</v>
      </c>
      <c r="YR16" s="308" t="s">
        <v>53</v>
      </c>
      <c r="YS16" s="308" t="s">
        <v>53</v>
      </c>
      <c r="YT16" s="308" t="s">
        <v>53</v>
      </c>
      <c r="YU16" s="308" t="s">
        <v>53</v>
      </c>
      <c r="YV16" s="308" t="s">
        <v>53</v>
      </c>
      <c r="YW16" s="308" t="s">
        <v>53</v>
      </c>
      <c r="YX16" s="308" t="s">
        <v>53</v>
      </c>
      <c r="YY16" s="308" t="s">
        <v>53</v>
      </c>
      <c r="YZ16" s="308" t="s">
        <v>53</v>
      </c>
      <c r="ZA16" s="308" t="s">
        <v>53</v>
      </c>
      <c r="ZB16" s="308" t="s">
        <v>53</v>
      </c>
      <c r="ZC16" s="308" t="s">
        <v>53</v>
      </c>
      <c r="ZD16" s="308" t="s">
        <v>53</v>
      </c>
      <c r="ZE16" s="308" t="s">
        <v>53</v>
      </c>
      <c r="ZF16" s="308" t="s">
        <v>53</v>
      </c>
      <c r="ZG16" s="308" t="s">
        <v>53</v>
      </c>
      <c r="ZH16" s="308" t="s">
        <v>53</v>
      </c>
      <c r="ZI16" s="308" t="s">
        <v>53</v>
      </c>
      <c r="ZJ16" s="308" t="s">
        <v>53</v>
      </c>
      <c r="ZK16" s="308" t="s">
        <v>53</v>
      </c>
      <c r="ZL16" s="308" t="s">
        <v>53</v>
      </c>
      <c r="ZM16" s="308" t="s">
        <v>53</v>
      </c>
      <c r="ZN16" s="308" t="s">
        <v>53</v>
      </c>
      <c r="ZO16" s="308" t="s">
        <v>53</v>
      </c>
      <c r="ZP16" s="308" t="s">
        <v>53</v>
      </c>
      <c r="ZQ16" s="308" t="s">
        <v>53</v>
      </c>
      <c r="ZR16" s="308" t="s">
        <v>53</v>
      </c>
      <c r="ZS16" s="308" t="s">
        <v>53</v>
      </c>
      <c r="ZT16" s="308" t="s">
        <v>53</v>
      </c>
      <c r="ZU16" s="308" t="s">
        <v>53</v>
      </c>
      <c r="ZV16" s="308" t="s">
        <v>53</v>
      </c>
      <c r="ZW16" s="308" t="s">
        <v>53</v>
      </c>
      <c r="ZX16" s="308" t="s">
        <v>53</v>
      </c>
      <c r="ZY16" s="308" t="s">
        <v>53</v>
      </c>
      <c r="ZZ16" s="308" t="s">
        <v>53</v>
      </c>
      <c r="AAA16" s="308" t="s">
        <v>53</v>
      </c>
      <c r="AAB16" s="308" t="s">
        <v>53</v>
      </c>
      <c r="AAC16" s="308" t="s">
        <v>53</v>
      </c>
      <c r="AAD16" s="308" t="s">
        <v>53</v>
      </c>
      <c r="AAE16" s="308" t="s">
        <v>53</v>
      </c>
      <c r="AAF16" s="308" t="s">
        <v>53</v>
      </c>
      <c r="AAG16" s="308" t="s">
        <v>53</v>
      </c>
      <c r="AAH16" s="308" t="s">
        <v>53</v>
      </c>
      <c r="AAI16" s="308" t="s">
        <v>53</v>
      </c>
      <c r="AAJ16" s="308" t="s">
        <v>53</v>
      </c>
      <c r="AAK16" s="308" t="s">
        <v>53</v>
      </c>
      <c r="AAL16" s="308" t="s">
        <v>53</v>
      </c>
      <c r="AAM16" s="308" t="s">
        <v>53</v>
      </c>
      <c r="AAN16" s="308" t="s">
        <v>53</v>
      </c>
      <c r="AAO16" s="308" t="s">
        <v>53</v>
      </c>
      <c r="AAP16" s="308" t="s">
        <v>53</v>
      </c>
      <c r="AAQ16" s="308" t="s">
        <v>53</v>
      </c>
      <c r="AAR16" s="308" t="s">
        <v>53</v>
      </c>
      <c r="AAS16" s="308" t="s">
        <v>53</v>
      </c>
      <c r="AAT16" s="308" t="s">
        <v>53</v>
      </c>
      <c r="AAU16" s="308" t="s">
        <v>53</v>
      </c>
      <c r="AAV16" s="308" t="s">
        <v>53</v>
      </c>
      <c r="AAW16" s="308" t="s">
        <v>53</v>
      </c>
      <c r="AAX16" s="308" t="s">
        <v>53</v>
      </c>
      <c r="AAY16" s="308" t="s">
        <v>53</v>
      </c>
      <c r="AAZ16" s="308" t="s">
        <v>53</v>
      </c>
      <c r="ABA16" s="308" t="s">
        <v>53</v>
      </c>
      <c r="ABB16" s="308" t="s">
        <v>53</v>
      </c>
      <c r="ABC16" s="308" t="s">
        <v>53</v>
      </c>
      <c r="ABD16" s="308" t="s">
        <v>53</v>
      </c>
      <c r="ABE16" s="308" t="s">
        <v>53</v>
      </c>
      <c r="ABF16" s="308" t="s">
        <v>53</v>
      </c>
      <c r="ABG16" s="308" t="s">
        <v>53</v>
      </c>
      <c r="ABH16" s="308" t="s">
        <v>53</v>
      </c>
      <c r="ABI16" s="308" t="s">
        <v>53</v>
      </c>
      <c r="ABJ16" s="308" t="s">
        <v>53</v>
      </c>
      <c r="ABK16" s="308" t="s">
        <v>53</v>
      </c>
      <c r="ABL16" s="308" t="s">
        <v>53</v>
      </c>
      <c r="ABM16" s="308" t="s">
        <v>53</v>
      </c>
      <c r="ABN16" s="308" t="s">
        <v>53</v>
      </c>
      <c r="ABO16" s="308" t="s">
        <v>53</v>
      </c>
      <c r="ABP16" s="308" t="s">
        <v>53</v>
      </c>
      <c r="ABQ16" s="308" t="s">
        <v>53</v>
      </c>
      <c r="ABR16" s="308" t="s">
        <v>53</v>
      </c>
      <c r="ABS16" s="308" t="s">
        <v>53</v>
      </c>
      <c r="ABT16" s="308" t="s">
        <v>53</v>
      </c>
      <c r="ABU16" s="308" t="s">
        <v>53</v>
      </c>
      <c r="ABV16" s="308" t="s">
        <v>53</v>
      </c>
      <c r="ABW16" s="308" t="s">
        <v>53</v>
      </c>
      <c r="ABX16" s="308" t="s">
        <v>53</v>
      </c>
      <c r="ABY16" s="308" t="s">
        <v>53</v>
      </c>
      <c r="ABZ16" s="308" t="s">
        <v>53</v>
      </c>
      <c r="ACA16" s="308" t="s">
        <v>53</v>
      </c>
      <c r="ACB16" s="308" t="s">
        <v>53</v>
      </c>
      <c r="ACC16" s="308" t="s">
        <v>53</v>
      </c>
      <c r="ACD16" s="308" t="s">
        <v>53</v>
      </c>
      <c r="ACE16" s="308" t="s">
        <v>53</v>
      </c>
      <c r="ACF16" s="308" t="s">
        <v>53</v>
      </c>
      <c r="ACG16" s="308" t="s">
        <v>53</v>
      </c>
      <c r="ACH16" s="308" t="s">
        <v>53</v>
      </c>
      <c r="ACI16" s="308" t="s">
        <v>53</v>
      </c>
      <c r="ACJ16" s="308" t="s">
        <v>53</v>
      </c>
      <c r="ACK16" s="308" t="s">
        <v>53</v>
      </c>
      <c r="ACL16" s="308" t="s">
        <v>53</v>
      </c>
      <c r="ACM16" s="308" t="s">
        <v>53</v>
      </c>
      <c r="ACN16" s="308" t="s">
        <v>53</v>
      </c>
      <c r="ACO16" s="308" t="s">
        <v>53</v>
      </c>
      <c r="ACP16" s="308" t="s">
        <v>53</v>
      </c>
      <c r="ACQ16" s="308" t="s">
        <v>53</v>
      </c>
      <c r="ACR16" s="308" t="s">
        <v>53</v>
      </c>
      <c r="ACS16" s="308" t="s">
        <v>53</v>
      </c>
      <c r="ACT16" s="308" t="s">
        <v>53</v>
      </c>
      <c r="ACU16" s="308" t="s">
        <v>53</v>
      </c>
      <c r="ACV16" s="308" t="s">
        <v>53</v>
      </c>
      <c r="ACW16" s="308" t="s">
        <v>53</v>
      </c>
      <c r="ACX16" s="308" t="s">
        <v>53</v>
      </c>
      <c r="ACY16" s="308" t="s">
        <v>53</v>
      </c>
      <c r="ACZ16" s="308" t="s">
        <v>53</v>
      </c>
      <c r="ADA16" s="308" t="s">
        <v>53</v>
      </c>
      <c r="ADB16" s="308" t="s">
        <v>53</v>
      </c>
      <c r="ADC16" s="308" t="s">
        <v>53</v>
      </c>
      <c r="ADD16" s="308" t="s">
        <v>53</v>
      </c>
      <c r="ADE16" s="308" t="s">
        <v>53</v>
      </c>
      <c r="ADF16" s="308" t="s">
        <v>53</v>
      </c>
      <c r="ADG16" s="308" t="s">
        <v>53</v>
      </c>
      <c r="ADH16" s="308" t="s">
        <v>53</v>
      </c>
      <c r="ADI16" s="308" t="s">
        <v>53</v>
      </c>
      <c r="ADJ16" s="308" t="s">
        <v>53</v>
      </c>
      <c r="ADK16" s="308" t="s">
        <v>53</v>
      </c>
      <c r="ADL16" s="308" t="s">
        <v>53</v>
      </c>
      <c r="ADM16" s="308" t="s">
        <v>53</v>
      </c>
      <c r="ADN16" s="308" t="s">
        <v>53</v>
      </c>
      <c r="ADO16" s="308" t="s">
        <v>53</v>
      </c>
      <c r="ADP16" s="308" t="s">
        <v>53</v>
      </c>
      <c r="ADQ16" s="308" t="s">
        <v>53</v>
      </c>
      <c r="ADR16" s="308" t="s">
        <v>53</v>
      </c>
      <c r="ADS16" s="308" t="s">
        <v>53</v>
      </c>
      <c r="ADT16" s="308" t="s">
        <v>53</v>
      </c>
      <c r="ADU16" s="308" t="s">
        <v>53</v>
      </c>
      <c r="ADV16" s="308" t="s">
        <v>53</v>
      </c>
      <c r="ADW16" s="308" t="s">
        <v>53</v>
      </c>
      <c r="ADX16" s="308" t="s">
        <v>53</v>
      </c>
      <c r="ADY16" s="308" t="s">
        <v>53</v>
      </c>
      <c r="ADZ16" s="308" t="s">
        <v>53</v>
      </c>
      <c r="AEA16" s="308" t="s">
        <v>53</v>
      </c>
      <c r="AEB16" s="308" t="s">
        <v>53</v>
      </c>
      <c r="AEC16" s="308" t="s">
        <v>53</v>
      </c>
      <c r="AED16" s="308" t="s">
        <v>53</v>
      </c>
      <c r="AEE16" s="308" t="s">
        <v>53</v>
      </c>
      <c r="AEF16" s="308" t="s">
        <v>53</v>
      </c>
      <c r="AEG16" s="308" t="s">
        <v>53</v>
      </c>
      <c r="AEH16" s="308" t="s">
        <v>53</v>
      </c>
      <c r="AEI16" s="308" t="s">
        <v>53</v>
      </c>
      <c r="AEJ16" s="308" t="s">
        <v>53</v>
      </c>
      <c r="AEK16" s="308" t="s">
        <v>53</v>
      </c>
      <c r="AEL16" s="308" t="s">
        <v>53</v>
      </c>
      <c r="AEM16" s="308" t="s">
        <v>53</v>
      </c>
      <c r="AEN16" s="308" t="s">
        <v>53</v>
      </c>
      <c r="AEO16" s="308" t="s">
        <v>53</v>
      </c>
      <c r="AEP16" s="308" t="s">
        <v>53</v>
      </c>
      <c r="AEQ16" s="308" t="s">
        <v>53</v>
      </c>
      <c r="AER16" s="308" t="s">
        <v>53</v>
      </c>
      <c r="AES16" s="308" t="s">
        <v>53</v>
      </c>
      <c r="AET16" s="308" t="s">
        <v>53</v>
      </c>
      <c r="AEU16" s="308" t="s">
        <v>53</v>
      </c>
      <c r="AEV16" s="308" t="s">
        <v>53</v>
      </c>
      <c r="AEW16" s="308" t="s">
        <v>53</v>
      </c>
      <c r="AEX16" s="308" t="s">
        <v>53</v>
      </c>
      <c r="AEY16" s="308" t="s">
        <v>53</v>
      </c>
      <c r="AEZ16" s="308" t="s">
        <v>53</v>
      </c>
      <c r="AFA16" s="308" t="s">
        <v>53</v>
      </c>
      <c r="AFB16" s="308" t="s">
        <v>53</v>
      </c>
      <c r="AFC16" s="308" t="s">
        <v>53</v>
      </c>
      <c r="AFD16" s="308" t="s">
        <v>53</v>
      </c>
      <c r="AFE16" s="308" t="s">
        <v>53</v>
      </c>
      <c r="AFF16" s="308" t="s">
        <v>53</v>
      </c>
      <c r="AFG16" s="308" t="s">
        <v>53</v>
      </c>
      <c r="AFH16" s="308" t="s">
        <v>53</v>
      </c>
      <c r="AFI16" s="308" t="s">
        <v>53</v>
      </c>
      <c r="AFJ16" s="308" t="s">
        <v>53</v>
      </c>
      <c r="AFK16" s="308" t="s">
        <v>53</v>
      </c>
      <c r="AFL16" s="308" t="s">
        <v>53</v>
      </c>
      <c r="AFM16" s="308" t="s">
        <v>53</v>
      </c>
      <c r="AFN16" s="308" t="s">
        <v>53</v>
      </c>
      <c r="AFO16" s="308" t="s">
        <v>53</v>
      </c>
      <c r="AFP16" s="308" t="s">
        <v>53</v>
      </c>
      <c r="AFQ16" s="308" t="s">
        <v>53</v>
      </c>
      <c r="AFR16" s="308" t="s">
        <v>53</v>
      </c>
      <c r="AFS16" s="308" t="s">
        <v>53</v>
      </c>
      <c r="AFT16" s="308" t="s">
        <v>53</v>
      </c>
      <c r="AFU16" s="308" t="s">
        <v>53</v>
      </c>
      <c r="AFV16" s="308" t="s">
        <v>53</v>
      </c>
      <c r="AFW16" s="308" t="s">
        <v>53</v>
      </c>
      <c r="AFX16" s="308" t="s">
        <v>53</v>
      </c>
      <c r="AFY16" s="308" t="s">
        <v>53</v>
      </c>
      <c r="AFZ16" s="308" t="s">
        <v>53</v>
      </c>
      <c r="AGA16" s="308" t="s">
        <v>53</v>
      </c>
      <c r="AGB16" s="308" t="s">
        <v>53</v>
      </c>
      <c r="AGC16" s="308" t="s">
        <v>53</v>
      </c>
      <c r="AGD16" s="308" t="s">
        <v>53</v>
      </c>
      <c r="AGE16" s="308" t="s">
        <v>53</v>
      </c>
      <c r="AGF16" s="308" t="s">
        <v>53</v>
      </c>
      <c r="AGG16" s="308" t="s">
        <v>53</v>
      </c>
      <c r="AGH16" s="308" t="s">
        <v>53</v>
      </c>
      <c r="AGI16" s="308" t="s">
        <v>53</v>
      </c>
      <c r="AGJ16" s="308" t="s">
        <v>53</v>
      </c>
      <c r="AGK16" s="308" t="s">
        <v>53</v>
      </c>
      <c r="AGL16" s="308" t="s">
        <v>53</v>
      </c>
      <c r="AGM16" s="308" t="s">
        <v>53</v>
      </c>
      <c r="AGN16" s="308" t="s">
        <v>53</v>
      </c>
      <c r="AGO16" s="308" t="s">
        <v>53</v>
      </c>
      <c r="AGP16" s="308" t="s">
        <v>53</v>
      </c>
      <c r="AGQ16" s="308" t="s">
        <v>53</v>
      </c>
      <c r="AGR16" s="308" t="s">
        <v>53</v>
      </c>
      <c r="AGS16" s="308" t="s">
        <v>53</v>
      </c>
      <c r="AGT16" s="308" t="s">
        <v>53</v>
      </c>
      <c r="AGU16" s="308" t="s">
        <v>53</v>
      </c>
      <c r="AGV16" s="308" t="s">
        <v>53</v>
      </c>
      <c r="AGW16" s="308" t="s">
        <v>53</v>
      </c>
      <c r="AGX16" s="308" t="s">
        <v>53</v>
      </c>
      <c r="AGY16" s="308" t="s">
        <v>53</v>
      </c>
      <c r="AGZ16" s="308" t="s">
        <v>53</v>
      </c>
      <c r="AHA16" s="308" t="s">
        <v>53</v>
      </c>
      <c r="AHB16" s="308" t="s">
        <v>53</v>
      </c>
      <c r="AHC16" s="308" t="s">
        <v>53</v>
      </c>
      <c r="AHD16" s="308" t="s">
        <v>53</v>
      </c>
      <c r="AHE16" s="308" t="s">
        <v>53</v>
      </c>
      <c r="AHF16" s="308" t="s">
        <v>53</v>
      </c>
      <c r="AHG16" s="308" t="s">
        <v>53</v>
      </c>
      <c r="AHH16" s="308" t="s">
        <v>53</v>
      </c>
      <c r="AHI16" s="308" t="s">
        <v>53</v>
      </c>
      <c r="AHJ16" s="308" t="s">
        <v>53</v>
      </c>
      <c r="AHK16" s="308" t="s">
        <v>53</v>
      </c>
      <c r="AHL16" s="308" t="s">
        <v>53</v>
      </c>
      <c r="AHM16" s="308" t="s">
        <v>53</v>
      </c>
      <c r="AHN16" s="308" t="s">
        <v>53</v>
      </c>
      <c r="AHO16" s="308" t="s">
        <v>53</v>
      </c>
      <c r="AHP16" s="308" t="s">
        <v>53</v>
      </c>
      <c r="AHQ16" s="308" t="s">
        <v>53</v>
      </c>
      <c r="AHR16" s="308" t="s">
        <v>53</v>
      </c>
      <c r="AHS16" s="308" t="s">
        <v>53</v>
      </c>
      <c r="AHT16" s="308" t="s">
        <v>53</v>
      </c>
      <c r="AHU16" s="308" t="s">
        <v>53</v>
      </c>
      <c r="AHV16" s="308" t="s">
        <v>53</v>
      </c>
      <c r="AHW16" s="308" t="s">
        <v>53</v>
      </c>
      <c r="AHX16" s="308" t="s">
        <v>53</v>
      </c>
      <c r="AHY16" s="308" t="s">
        <v>53</v>
      </c>
      <c r="AHZ16" s="308" t="s">
        <v>53</v>
      </c>
      <c r="AIA16" s="308" t="s">
        <v>53</v>
      </c>
      <c r="AIB16" s="308" t="s">
        <v>53</v>
      </c>
      <c r="AIC16" s="308" t="s">
        <v>53</v>
      </c>
      <c r="AID16" s="308" t="s">
        <v>53</v>
      </c>
      <c r="AIE16" s="308" t="s">
        <v>53</v>
      </c>
      <c r="AIF16" s="308" t="s">
        <v>53</v>
      </c>
      <c r="AIG16" s="308" t="s">
        <v>53</v>
      </c>
      <c r="AIH16" s="308" t="s">
        <v>53</v>
      </c>
      <c r="AII16" s="308" t="s">
        <v>53</v>
      </c>
      <c r="AIJ16" s="308" t="s">
        <v>53</v>
      </c>
      <c r="AIK16" s="308" t="s">
        <v>53</v>
      </c>
      <c r="AIL16" s="308" t="s">
        <v>53</v>
      </c>
      <c r="AIM16" s="308" t="s">
        <v>53</v>
      </c>
      <c r="AIN16" s="308" t="s">
        <v>53</v>
      </c>
      <c r="AIO16" s="308" t="s">
        <v>53</v>
      </c>
      <c r="AIP16" s="308" t="s">
        <v>53</v>
      </c>
      <c r="AIQ16" s="308" t="s">
        <v>53</v>
      </c>
      <c r="AIR16" s="308" t="s">
        <v>53</v>
      </c>
      <c r="AIS16" s="308" t="s">
        <v>53</v>
      </c>
      <c r="AIT16" s="308" t="s">
        <v>53</v>
      </c>
      <c r="AIU16" s="308" t="s">
        <v>53</v>
      </c>
      <c r="AIV16" s="308" t="s">
        <v>53</v>
      </c>
      <c r="AIW16" s="308" t="s">
        <v>53</v>
      </c>
      <c r="AIX16" s="308" t="s">
        <v>53</v>
      </c>
      <c r="AIY16" s="308" t="s">
        <v>53</v>
      </c>
      <c r="AIZ16" s="308" t="s">
        <v>53</v>
      </c>
      <c r="AJA16" s="308" t="s">
        <v>53</v>
      </c>
      <c r="AJB16" s="308" t="s">
        <v>53</v>
      </c>
      <c r="AJC16" s="308" t="s">
        <v>53</v>
      </c>
      <c r="AJD16" s="308" t="s">
        <v>53</v>
      </c>
      <c r="AJE16" s="308" t="s">
        <v>53</v>
      </c>
      <c r="AJF16" s="308" t="s">
        <v>53</v>
      </c>
      <c r="AJG16" s="308" t="s">
        <v>53</v>
      </c>
      <c r="AJH16" s="308" t="s">
        <v>53</v>
      </c>
      <c r="AJI16" s="308" t="s">
        <v>53</v>
      </c>
      <c r="AJJ16" s="308" t="s">
        <v>53</v>
      </c>
      <c r="AJK16" s="308" t="s">
        <v>53</v>
      </c>
      <c r="AJL16" s="308" t="s">
        <v>53</v>
      </c>
      <c r="AJM16" s="308" t="s">
        <v>53</v>
      </c>
      <c r="AJN16" s="308" t="s">
        <v>53</v>
      </c>
      <c r="AJO16" s="308" t="s">
        <v>53</v>
      </c>
      <c r="AJP16" s="308" t="s">
        <v>53</v>
      </c>
      <c r="AJQ16" s="308" t="s">
        <v>53</v>
      </c>
      <c r="AJR16" s="308" t="s">
        <v>53</v>
      </c>
      <c r="AJS16" s="308" t="s">
        <v>53</v>
      </c>
      <c r="AJT16" s="308" t="s">
        <v>53</v>
      </c>
      <c r="AJU16" s="308" t="s">
        <v>53</v>
      </c>
      <c r="AJV16" s="308" t="s">
        <v>53</v>
      </c>
      <c r="AJW16" s="308" t="s">
        <v>53</v>
      </c>
      <c r="AJX16" s="308" t="s">
        <v>53</v>
      </c>
      <c r="AJY16" s="308" t="s">
        <v>53</v>
      </c>
      <c r="AJZ16" s="308" t="s">
        <v>53</v>
      </c>
      <c r="AKA16" s="308" t="s">
        <v>53</v>
      </c>
      <c r="AKB16" s="308" t="s">
        <v>53</v>
      </c>
      <c r="AKC16" s="308" t="s">
        <v>53</v>
      </c>
      <c r="AKD16" s="308" t="s">
        <v>53</v>
      </c>
      <c r="AKE16" s="308" t="s">
        <v>53</v>
      </c>
      <c r="AKF16" s="308" t="s">
        <v>53</v>
      </c>
      <c r="AKG16" s="308" t="s">
        <v>53</v>
      </c>
      <c r="AKH16" s="308" t="s">
        <v>53</v>
      </c>
      <c r="AKI16" s="308" t="s">
        <v>53</v>
      </c>
      <c r="AKJ16" s="308" t="s">
        <v>53</v>
      </c>
      <c r="AKK16" s="308" t="s">
        <v>53</v>
      </c>
      <c r="AKL16" s="308" t="s">
        <v>53</v>
      </c>
      <c r="AKM16" s="308" t="s">
        <v>53</v>
      </c>
      <c r="AKN16" s="308" t="s">
        <v>53</v>
      </c>
      <c r="AKO16" s="308" t="s">
        <v>53</v>
      </c>
      <c r="AKP16" s="308" t="s">
        <v>53</v>
      </c>
      <c r="AKQ16" s="308" t="s">
        <v>53</v>
      </c>
      <c r="AKR16" s="308" t="s">
        <v>53</v>
      </c>
      <c r="AKS16" s="308" t="s">
        <v>53</v>
      </c>
      <c r="AKT16" s="308" t="s">
        <v>53</v>
      </c>
      <c r="AKU16" s="308" t="s">
        <v>53</v>
      </c>
      <c r="AKV16" s="308" t="s">
        <v>53</v>
      </c>
      <c r="AKW16" s="308" t="s">
        <v>53</v>
      </c>
      <c r="AKX16" s="308" t="s">
        <v>53</v>
      </c>
      <c r="AKY16" s="308" t="s">
        <v>53</v>
      </c>
      <c r="AKZ16" s="308" t="s">
        <v>53</v>
      </c>
      <c r="ALA16" s="308" t="s">
        <v>53</v>
      </c>
      <c r="ALB16" s="308" t="s">
        <v>53</v>
      </c>
      <c r="ALC16" s="308" t="s">
        <v>53</v>
      </c>
      <c r="ALD16" s="308" t="s">
        <v>53</v>
      </c>
      <c r="ALE16" s="308" t="s">
        <v>53</v>
      </c>
      <c r="ALF16" s="308" t="s">
        <v>53</v>
      </c>
      <c r="ALG16" s="308" t="s">
        <v>53</v>
      </c>
      <c r="ALH16" s="308" t="s">
        <v>53</v>
      </c>
      <c r="ALI16" s="308" t="s">
        <v>53</v>
      </c>
      <c r="ALJ16" s="308" t="s">
        <v>53</v>
      </c>
      <c r="ALK16" s="308" t="s">
        <v>53</v>
      </c>
      <c r="ALL16" s="308" t="s">
        <v>53</v>
      </c>
      <c r="ALM16" s="308" t="s">
        <v>53</v>
      </c>
      <c r="ALN16" s="308" t="s">
        <v>53</v>
      </c>
      <c r="ALO16" s="308" t="s">
        <v>53</v>
      </c>
      <c r="ALP16" s="308" t="s">
        <v>53</v>
      </c>
      <c r="ALQ16" s="308" t="s">
        <v>53</v>
      </c>
      <c r="ALR16" s="308" t="s">
        <v>53</v>
      </c>
      <c r="ALS16" s="308" t="s">
        <v>53</v>
      </c>
      <c r="ALT16" s="308" t="s">
        <v>53</v>
      </c>
      <c r="ALU16" s="308" t="s">
        <v>53</v>
      </c>
      <c r="ALV16" s="308" t="s">
        <v>53</v>
      </c>
      <c r="ALW16" s="308" t="s">
        <v>53</v>
      </c>
      <c r="ALX16" s="308" t="s">
        <v>53</v>
      </c>
      <c r="ALY16" s="308" t="s">
        <v>53</v>
      </c>
      <c r="ALZ16" s="308" t="s">
        <v>53</v>
      </c>
      <c r="AMA16" s="308" t="s">
        <v>53</v>
      </c>
      <c r="AMB16" s="308" t="s">
        <v>53</v>
      </c>
      <c r="AMC16" s="308" t="s">
        <v>53</v>
      </c>
      <c r="AMD16" s="308" t="s">
        <v>53</v>
      </c>
      <c r="AME16" s="308" t="s">
        <v>53</v>
      </c>
      <c r="AMF16" s="308" t="s">
        <v>53</v>
      </c>
      <c r="AMG16" s="308" t="s">
        <v>53</v>
      </c>
      <c r="AMH16" s="308" t="s">
        <v>53</v>
      </c>
      <c r="AMI16" s="308" t="s">
        <v>53</v>
      </c>
      <c r="AMJ16" s="308" t="s">
        <v>53</v>
      </c>
      <c r="AMK16" s="308" t="s">
        <v>53</v>
      </c>
      <c r="AML16" s="308" t="s">
        <v>53</v>
      </c>
      <c r="AMM16" s="308" t="s">
        <v>53</v>
      </c>
      <c r="AMN16" s="308" t="s">
        <v>53</v>
      </c>
      <c r="AMO16" s="308" t="s">
        <v>53</v>
      </c>
      <c r="AMP16" s="308" t="s">
        <v>53</v>
      </c>
      <c r="AMQ16" s="308" t="s">
        <v>53</v>
      </c>
      <c r="AMR16" s="308" t="s">
        <v>53</v>
      </c>
      <c r="AMS16" s="308" t="s">
        <v>53</v>
      </c>
      <c r="AMT16" s="308" t="s">
        <v>53</v>
      </c>
      <c r="AMU16" s="308" t="s">
        <v>53</v>
      </c>
      <c r="AMV16" s="308" t="s">
        <v>53</v>
      </c>
      <c r="AMW16" s="308" t="s">
        <v>53</v>
      </c>
      <c r="AMX16" s="308" t="s">
        <v>53</v>
      </c>
      <c r="AMY16" s="308" t="s">
        <v>53</v>
      </c>
      <c r="AMZ16" s="308" t="s">
        <v>53</v>
      </c>
      <c r="ANA16" s="308" t="s">
        <v>53</v>
      </c>
      <c r="ANB16" s="308" t="s">
        <v>53</v>
      </c>
      <c r="ANC16" s="308" t="s">
        <v>53</v>
      </c>
      <c r="AND16" s="308" t="s">
        <v>53</v>
      </c>
      <c r="ANE16" s="308" t="s">
        <v>53</v>
      </c>
      <c r="ANF16" s="308" t="s">
        <v>53</v>
      </c>
      <c r="ANG16" s="308" t="s">
        <v>53</v>
      </c>
      <c r="ANH16" s="308" t="s">
        <v>53</v>
      </c>
      <c r="ANI16" s="308" t="s">
        <v>53</v>
      </c>
      <c r="ANJ16" s="308" t="s">
        <v>53</v>
      </c>
      <c r="ANK16" s="308" t="s">
        <v>53</v>
      </c>
      <c r="ANL16" s="308" t="s">
        <v>53</v>
      </c>
      <c r="ANM16" s="308" t="s">
        <v>53</v>
      </c>
      <c r="ANN16" s="308" t="s">
        <v>53</v>
      </c>
      <c r="ANO16" s="308" t="s">
        <v>53</v>
      </c>
      <c r="ANP16" s="308" t="s">
        <v>53</v>
      </c>
      <c r="ANQ16" s="308" t="s">
        <v>53</v>
      </c>
      <c r="ANR16" s="308" t="s">
        <v>53</v>
      </c>
      <c r="ANS16" s="308" t="s">
        <v>53</v>
      </c>
      <c r="ANT16" s="308" t="s">
        <v>53</v>
      </c>
      <c r="ANU16" s="308" t="s">
        <v>53</v>
      </c>
      <c r="ANV16" s="308" t="s">
        <v>53</v>
      </c>
      <c r="ANW16" s="308" t="s">
        <v>53</v>
      </c>
      <c r="ANX16" s="308" t="s">
        <v>53</v>
      </c>
      <c r="ANY16" s="308" t="s">
        <v>53</v>
      </c>
      <c r="ANZ16" s="308" t="s">
        <v>53</v>
      </c>
      <c r="AOA16" s="308" t="s">
        <v>53</v>
      </c>
      <c r="AOB16" s="308" t="s">
        <v>53</v>
      </c>
      <c r="AOC16" s="308" t="s">
        <v>53</v>
      </c>
      <c r="AOD16" s="308" t="s">
        <v>53</v>
      </c>
      <c r="AOE16" s="308" t="s">
        <v>53</v>
      </c>
      <c r="AOF16" s="308" t="s">
        <v>53</v>
      </c>
      <c r="AOG16" s="308" t="s">
        <v>53</v>
      </c>
      <c r="AOH16" s="308" t="s">
        <v>53</v>
      </c>
      <c r="AOI16" s="308" t="s">
        <v>53</v>
      </c>
      <c r="AOJ16" s="308" t="s">
        <v>53</v>
      </c>
      <c r="AOK16" s="308" t="s">
        <v>53</v>
      </c>
      <c r="AOL16" s="308" t="s">
        <v>53</v>
      </c>
      <c r="AOM16" s="308" t="s">
        <v>53</v>
      </c>
      <c r="AON16" s="308" t="s">
        <v>53</v>
      </c>
      <c r="AOO16" s="308" t="s">
        <v>53</v>
      </c>
      <c r="AOP16" s="308" t="s">
        <v>53</v>
      </c>
      <c r="AOQ16" s="308" t="s">
        <v>53</v>
      </c>
      <c r="AOR16" s="308" t="s">
        <v>53</v>
      </c>
      <c r="AOS16" s="308" t="s">
        <v>53</v>
      </c>
      <c r="AOT16" s="308" t="s">
        <v>53</v>
      </c>
      <c r="AOU16" s="308" t="s">
        <v>53</v>
      </c>
      <c r="AOV16" s="308" t="s">
        <v>53</v>
      </c>
      <c r="AOW16" s="308" t="s">
        <v>53</v>
      </c>
      <c r="AOX16" s="308" t="s">
        <v>53</v>
      </c>
      <c r="AOY16" s="308" t="s">
        <v>53</v>
      </c>
      <c r="AOZ16" s="308" t="s">
        <v>53</v>
      </c>
      <c r="APA16" s="308" t="s">
        <v>53</v>
      </c>
      <c r="APB16" s="308" t="s">
        <v>53</v>
      </c>
      <c r="APC16" s="308" t="s">
        <v>53</v>
      </c>
      <c r="APD16" s="308" t="s">
        <v>53</v>
      </c>
      <c r="APE16" s="308" t="s">
        <v>53</v>
      </c>
      <c r="APF16" s="308" t="s">
        <v>53</v>
      </c>
      <c r="APG16" s="308" t="s">
        <v>53</v>
      </c>
      <c r="APH16" s="308" t="s">
        <v>53</v>
      </c>
      <c r="API16" s="308" t="s">
        <v>53</v>
      </c>
      <c r="APJ16" s="308" t="s">
        <v>53</v>
      </c>
      <c r="APK16" s="308" t="s">
        <v>53</v>
      </c>
      <c r="APL16" s="308" t="s">
        <v>53</v>
      </c>
      <c r="APM16" s="308" t="s">
        <v>53</v>
      </c>
      <c r="APN16" s="308" t="s">
        <v>53</v>
      </c>
      <c r="APO16" s="308" t="s">
        <v>53</v>
      </c>
      <c r="APP16" s="308" t="s">
        <v>53</v>
      </c>
      <c r="APQ16" s="308" t="s">
        <v>53</v>
      </c>
      <c r="APR16" s="308" t="s">
        <v>53</v>
      </c>
      <c r="APS16" s="308" t="s">
        <v>53</v>
      </c>
      <c r="APT16" s="308" t="s">
        <v>53</v>
      </c>
      <c r="APU16" s="308" t="s">
        <v>53</v>
      </c>
      <c r="APV16" s="308" t="s">
        <v>53</v>
      </c>
      <c r="APW16" s="308" t="s">
        <v>53</v>
      </c>
      <c r="APX16" s="308" t="s">
        <v>53</v>
      </c>
      <c r="APY16" s="308" t="s">
        <v>53</v>
      </c>
      <c r="APZ16" s="308" t="s">
        <v>53</v>
      </c>
      <c r="AQA16" s="308" t="s">
        <v>53</v>
      </c>
      <c r="AQB16" s="308" t="s">
        <v>53</v>
      </c>
      <c r="AQC16" s="308" t="s">
        <v>53</v>
      </c>
      <c r="AQD16" s="308" t="s">
        <v>53</v>
      </c>
      <c r="AQE16" s="308" t="s">
        <v>53</v>
      </c>
      <c r="AQF16" s="308" t="s">
        <v>53</v>
      </c>
      <c r="AQG16" s="308" t="s">
        <v>53</v>
      </c>
      <c r="AQH16" s="308" t="s">
        <v>53</v>
      </c>
      <c r="AQI16" s="308" t="s">
        <v>53</v>
      </c>
      <c r="AQJ16" s="308" t="s">
        <v>53</v>
      </c>
      <c r="AQK16" s="308" t="s">
        <v>53</v>
      </c>
      <c r="AQL16" s="308" t="s">
        <v>53</v>
      </c>
      <c r="AQM16" s="308" t="s">
        <v>53</v>
      </c>
      <c r="AQN16" s="308" t="s">
        <v>53</v>
      </c>
      <c r="AQO16" s="308" t="s">
        <v>53</v>
      </c>
      <c r="AQP16" s="308" t="s">
        <v>53</v>
      </c>
      <c r="AQQ16" s="308" t="s">
        <v>53</v>
      </c>
      <c r="AQR16" s="308" t="s">
        <v>53</v>
      </c>
      <c r="AQS16" s="308" t="s">
        <v>53</v>
      </c>
      <c r="AQT16" s="308" t="s">
        <v>53</v>
      </c>
      <c r="AQU16" s="308" t="s">
        <v>53</v>
      </c>
      <c r="AQV16" s="308" t="s">
        <v>53</v>
      </c>
      <c r="AQW16" s="308" t="s">
        <v>53</v>
      </c>
      <c r="AQX16" s="308" t="s">
        <v>53</v>
      </c>
      <c r="AQY16" s="308" t="s">
        <v>53</v>
      </c>
      <c r="AQZ16" s="308" t="s">
        <v>53</v>
      </c>
      <c r="ARA16" s="308" t="s">
        <v>53</v>
      </c>
      <c r="ARB16" s="308" t="s">
        <v>53</v>
      </c>
      <c r="ARC16" s="308" t="s">
        <v>53</v>
      </c>
      <c r="ARD16" s="308" t="s">
        <v>53</v>
      </c>
      <c r="ARE16" s="308" t="s">
        <v>53</v>
      </c>
      <c r="ARF16" s="308" t="s">
        <v>53</v>
      </c>
      <c r="ARG16" s="308" t="s">
        <v>53</v>
      </c>
      <c r="ARH16" s="308" t="s">
        <v>53</v>
      </c>
      <c r="ARI16" s="308" t="s">
        <v>53</v>
      </c>
      <c r="ARJ16" s="308" t="s">
        <v>53</v>
      </c>
      <c r="ARK16" s="308" t="s">
        <v>53</v>
      </c>
      <c r="ARL16" s="308" t="s">
        <v>53</v>
      </c>
      <c r="ARM16" s="308" t="s">
        <v>53</v>
      </c>
      <c r="ARN16" s="308" t="s">
        <v>53</v>
      </c>
      <c r="ARO16" s="308" t="s">
        <v>53</v>
      </c>
      <c r="ARP16" s="308" t="s">
        <v>53</v>
      </c>
      <c r="ARQ16" s="308" t="s">
        <v>53</v>
      </c>
      <c r="ARR16" s="308" t="s">
        <v>53</v>
      </c>
      <c r="ARS16" s="308" t="s">
        <v>53</v>
      </c>
      <c r="ART16" s="308" t="s">
        <v>53</v>
      </c>
      <c r="ARU16" s="308" t="s">
        <v>53</v>
      </c>
      <c r="ARV16" s="308" t="s">
        <v>53</v>
      </c>
      <c r="ARW16" s="308" t="s">
        <v>53</v>
      </c>
      <c r="ARX16" s="308" t="s">
        <v>53</v>
      </c>
      <c r="ARY16" s="308" t="s">
        <v>53</v>
      </c>
      <c r="ARZ16" s="308" t="s">
        <v>53</v>
      </c>
      <c r="ASA16" s="308" t="s">
        <v>53</v>
      </c>
      <c r="ASB16" s="308" t="s">
        <v>53</v>
      </c>
      <c r="ASC16" s="308" t="s">
        <v>53</v>
      </c>
      <c r="ASD16" s="308" t="s">
        <v>53</v>
      </c>
      <c r="ASE16" s="308" t="s">
        <v>53</v>
      </c>
      <c r="ASF16" s="308" t="s">
        <v>53</v>
      </c>
      <c r="ASG16" s="308" t="s">
        <v>53</v>
      </c>
      <c r="ASH16" s="308" t="s">
        <v>53</v>
      </c>
      <c r="ASI16" s="308" t="s">
        <v>53</v>
      </c>
      <c r="ASJ16" s="308" t="s">
        <v>53</v>
      </c>
      <c r="ASK16" s="308" t="s">
        <v>53</v>
      </c>
      <c r="ASL16" s="308" t="s">
        <v>53</v>
      </c>
      <c r="ASM16" s="308" t="s">
        <v>53</v>
      </c>
      <c r="ASN16" s="308" t="s">
        <v>53</v>
      </c>
      <c r="ASO16" s="308" t="s">
        <v>53</v>
      </c>
      <c r="ASP16" s="308" t="s">
        <v>53</v>
      </c>
      <c r="ASQ16" s="308" t="s">
        <v>53</v>
      </c>
      <c r="ASR16" s="308" t="s">
        <v>53</v>
      </c>
      <c r="ASS16" s="308" t="s">
        <v>53</v>
      </c>
      <c r="AST16" s="308" t="s">
        <v>53</v>
      </c>
      <c r="ASU16" s="308" t="s">
        <v>53</v>
      </c>
      <c r="ASV16" s="308" t="s">
        <v>53</v>
      </c>
      <c r="ASW16" s="308" t="s">
        <v>53</v>
      </c>
      <c r="ASX16" s="308" t="s">
        <v>53</v>
      </c>
      <c r="ASY16" s="308" t="s">
        <v>53</v>
      </c>
      <c r="ASZ16" s="308" t="s">
        <v>53</v>
      </c>
      <c r="ATA16" s="308" t="s">
        <v>53</v>
      </c>
      <c r="ATB16" s="308" t="s">
        <v>53</v>
      </c>
      <c r="ATC16" s="308" t="s">
        <v>53</v>
      </c>
      <c r="ATD16" s="308" t="s">
        <v>53</v>
      </c>
      <c r="ATE16" s="308" t="s">
        <v>53</v>
      </c>
      <c r="ATF16" s="308" t="s">
        <v>53</v>
      </c>
      <c r="ATG16" s="308" t="s">
        <v>53</v>
      </c>
      <c r="ATH16" s="308" t="s">
        <v>53</v>
      </c>
      <c r="ATI16" s="308" t="s">
        <v>53</v>
      </c>
      <c r="ATJ16" s="308" t="s">
        <v>53</v>
      </c>
      <c r="ATK16" s="308" t="s">
        <v>53</v>
      </c>
      <c r="ATL16" s="308" t="s">
        <v>53</v>
      </c>
      <c r="ATM16" s="308" t="s">
        <v>53</v>
      </c>
      <c r="ATN16" s="308" t="s">
        <v>53</v>
      </c>
      <c r="ATO16" s="308" t="s">
        <v>53</v>
      </c>
      <c r="ATP16" s="308" t="s">
        <v>53</v>
      </c>
      <c r="ATQ16" s="308" t="s">
        <v>53</v>
      </c>
      <c r="ATR16" s="308" t="s">
        <v>53</v>
      </c>
      <c r="ATS16" s="308" t="s">
        <v>53</v>
      </c>
      <c r="ATT16" s="308" t="s">
        <v>53</v>
      </c>
      <c r="ATU16" s="308" t="s">
        <v>53</v>
      </c>
      <c r="ATV16" s="308" t="s">
        <v>53</v>
      </c>
      <c r="ATW16" s="308" t="s">
        <v>53</v>
      </c>
      <c r="ATX16" s="308" t="s">
        <v>53</v>
      </c>
      <c r="ATY16" s="308" t="s">
        <v>53</v>
      </c>
      <c r="ATZ16" s="308" t="s">
        <v>53</v>
      </c>
      <c r="AUA16" s="308" t="s">
        <v>53</v>
      </c>
      <c r="AUB16" s="308" t="s">
        <v>53</v>
      </c>
      <c r="AUC16" s="308" t="s">
        <v>53</v>
      </c>
      <c r="AUD16" s="308" t="s">
        <v>53</v>
      </c>
      <c r="AUE16" s="308" t="s">
        <v>53</v>
      </c>
      <c r="AUF16" s="308" t="s">
        <v>53</v>
      </c>
      <c r="AUG16" s="308" t="s">
        <v>53</v>
      </c>
      <c r="AUH16" s="308" t="s">
        <v>53</v>
      </c>
      <c r="AUI16" s="308" t="s">
        <v>53</v>
      </c>
      <c r="AUJ16" s="308" t="s">
        <v>53</v>
      </c>
      <c r="AUK16" s="308" t="s">
        <v>53</v>
      </c>
      <c r="AUL16" s="308" t="s">
        <v>53</v>
      </c>
      <c r="AUM16" s="308" t="s">
        <v>53</v>
      </c>
      <c r="AUN16" s="308" t="s">
        <v>53</v>
      </c>
      <c r="AUO16" s="308" t="s">
        <v>53</v>
      </c>
      <c r="AUP16" s="308" t="s">
        <v>53</v>
      </c>
      <c r="AUQ16" s="308" t="s">
        <v>53</v>
      </c>
      <c r="AUR16" s="308" t="s">
        <v>53</v>
      </c>
      <c r="AUS16" s="308" t="s">
        <v>53</v>
      </c>
      <c r="AUT16" s="308" t="s">
        <v>53</v>
      </c>
      <c r="AUU16" s="308" t="s">
        <v>53</v>
      </c>
      <c r="AUV16" s="308" t="s">
        <v>53</v>
      </c>
      <c r="AUW16" s="308" t="s">
        <v>53</v>
      </c>
      <c r="AUX16" s="308" t="s">
        <v>53</v>
      </c>
      <c r="AUY16" s="308" t="s">
        <v>53</v>
      </c>
      <c r="AUZ16" s="308" t="s">
        <v>53</v>
      </c>
      <c r="AVA16" s="308" t="s">
        <v>53</v>
      </c>
      <c r="AVB16" s="308" t="s">
        <v>53</v>
      </c>
      <c r="AVC16" s="308" t="s">
        <v>53</v>
      </c>
      <c r="AVD16" s="308" t="s">
        <v>53</v>
      </c>
      <c r="AVE16" s="308" t="s">
        <v>53</v>
      </c>
      <c r="AVF16" s="308" t="s">
        <v>53</v>
      </c>
      <c r="AVG16" s="308" t="s">
        <v>53</v>
      </c>
      <c r="AVH16" s="308" t="s">
        <v>53</v>
      </c>
      <c r="AVI16" s="308" t="s">
        <v>53</v>
      </c>
      <c r="AVJ16" s="308" t="s">
        <v>53</v>
      </c>
      <c r="AVK16" s="308" t="s">
        <v>53</v>
      </c>
      <c r="AVL16" s="308" t="s">
        <v>53</v>
      </c>
      <c r="AVM16" s="308" t="s">
        <v>53</v>
      </c>
      <c r="AVN16" s="308" t="s">
        <v>53</v>
      </c>
      <c r="AVO16" s="308" t="s">
        <v>53</v>
      </c>
      <c r="AVP16" s="308" t="s">
        <v>53</v>
      </c>
      <c r="AVQ16" s="308" t="s">
        <v>53</v>
      </c>
      <c r="AVR16" s="308" t="s">
        <v>53</v>
      </c>
      <c r="AVS16" s="308" t="s">
        <v>53</v>
      </c>
      <c r="AVT16" s="308" t="s">
        <v>53</v>
      </c>
      <c r="AVU16" s="308" t="s">
        <v>53</v>
      </c>
      <c r="AVV16" s="308" t="s">
        <v>53</v>
      </c>
      <c r="AVW16" s="308" t="s">
        <v>53</v>
      </c>
      <c r="AVX16" s="308" t="s">
        <v>53</v>
      </c>
      <c r="AVY16" s="308" t="s">
        <v>53</v>
      </c>
      <c r="AVZ16" s="308" t="s">
        <v>53</v>
      </c>
      <c r="AWA16" s="308" t="s">
        <v>53</v>
      </c>
      <c r="AWB16" s="308" t="s">
        <v>53</v>
      </c>
      <c r="AWC16" s="308" t="s">
        <v>53</v>
      </c>
      <c r="AWD16" s="308" t="s">
        <v>53</v>
      </c>
      <c r="AWE16" s="308" t="s">
        <v>53</v>
      </c>
      <c r="AWF16" s="308" t="s">
        <v>53</v>
      </c>
      <c r="AWG16" s="308" t="s">
        <v>53</v>
      </c>
      <c r="AWH16" s="308" t="s">
        <v>53</v>
      </c>
      <c r="AWI16" s="308" t="s">
        <v>53</v>
      </c>
      <c r="AWJ16" s="308" t="s">
        <v>53</v>
      </c>
      <c r="AWK16" s="308" t="s">
        <v>53</v>
      </c>
      <c r="AWL16" s="308" t="s">
        <v>53</v>
      </c>
      <c r="AWM16" s="308" t="s">
        <v>53</v>
      </c>
      <c r="AWN16" s="308" t="s">
        <v>53</v>
      </c>
      <c r="AWO16" s="308" t="s">
        <v>53</v>
      </c>
      <c r="AWP16" s="308" t="s">
        <v>53</v>
      </c>
      <c r="AWQ16" s="308" t="s">
        <v>53</v>
      </c>
      <c r="AWR16" s="308" t="s">
        <v>53</v>
      </c>
      <c r="AWS16" s="308" t="s">
        <v>53</v>
      </c>
      <c r="AWT16" s="308" t="s">
        <v>53</v>
      </c>
      <c r="AWU16" s="308" t="s">
        <v>53</v>
      </c>
      <c r="AWV16" s="308" t="s">
        <v>53</v>
      </c>
      <c r="AWW16" s="308" t="s">
        <v>53</v>
      </c>
      <c r="AWX16" s="308" t="s">
        <v>53</v>
      </c>
      <c r="AWY16" s="308" t="s">
        <v>53</v>
      </c>
      <c r="AWZ16" s="308" t="s">
        <v>53</v>
      </c>
      <c r="AXA16" s="308" t="s">
        <v>53</v>
      </c>
      <c r="AXB16" s="308" t="s">
        <v>53</v>
      </c>
      <c r="AXC16" s="308" t="s">
        <v>53</v>
      </c>
      <c r="AXD16" s="308" t="s">
        <v>53</v>
      </c>
      <c r="AXE16" s="308" t="s">
        <v>53</v>
      </c>
      <c r="AXF16" s="308" t="s">
        <v>53</v>
      </c>
      <c r="AXG16" s="308" t="s">
        <v>53</v>
      </c>
      <c r="AXH16" s="308" t="s">
        <v>53</v>
      </c>
      <c r="AXI16" s="308" t="s">
        <v>53</v>
      </c>
      <c r="AXJ16" s="308" t="s">
        <v>53</v>
      </c>
      <c r="AXK16" s="308" t="s">
        <v>53</v>
      </c>
      <c r="AXL16" s="308" t="s">
        <v>53</v>
      </c>
      <c r="AXM16" s="308" t="s">
        <v>53</v>
      </c>
      <c r="AXN16" s="308" t="s">
        <v>53</v>
      </c>
      <c r="AXO16" s="308" t="s">
        <v>53</v>
      </c>
      <c r="AXP16" s="308" t="s">
        <v>53</v>
      </c>
      <c r="AXQ16" s="308" t="s">
        <v>53</v>
      </c>
      <c r="AXR16" s="308" t="s">
        <v>53</v>
      </c>
      <c r="AXS16" s="308" t="s">
        <v>53</v>
      </c>
      <c r="AXT16" s="308" t="s">
        <v>53</v>
      </c>
      <c r="AXU16" s="308" t="s">
        <v>53</v>
      </c>
      <c r="AXV16" s="308" t="s">
        <v>53</v>
      </c>
      <c r="AXW16" s="308" t="s">
        <v>53</v>
      </c>
      <c r="AXX16" s="308" t="s">
        <v>53</v>
      </c>
      <c r="AXY16" s="308" t="s">
        <v>53</v>
      </c>
      <c r="AXZ16" s="308" t="s">
        <v>53</v>
      </c>
      <c r="AYA16" s="308" t="s">
        <v>53</v>
      </c>
      <c r="AYB16" s="308" t="s">
        <v>53</v>
      </c>
      <c r="AYC16" s="308" t="s">
        <v>53</v>
      </c>
      <c r="AYD16" s="308" t="s">
        <v>53</v>
      </c>
      <c r="AYE16" s="308" t="s">
        <v>53</v>
      </c>
      <c r="AYF16" s="308" t="s">
        <v>53</v>
      </c>
      <c r="AYG16" s="308" t="s">
        <v>53</v>
      </c>
      <c r="AYH16" s="308" t="s">
        <v>53</v>
      </c>
      <c r="AYI16" s="308" t="s">
        <v>53</v>
      </c>
      <c r="AYJ16" s="308" t="s">
        <v>53</v>
      </c>
      <c r="AYK16" s="308" t="s">
        <v>53</v>
      </c>
      <c r="AYL16" s="308" t="s">
        <v>53</v>
      </c>
      <c r="AYM16" s="308" t="s">
        <v>53</v>
      </c>
      <c r="AYN16" s="308" t="s">
        <v>53</v>
      </c>
      <c r="AYO16" s="308" t="s">
        <v>53</v>
      </c>
      <c r="AYP16" s="308" t="s">
        <v>53</v>
      </c>
      <c r="AYQ16" s="308" t="s">
        <v>53</v>
      </c>
      <c r="AYR16" s="308" t="s">
        <v>53</v>
      </c>
      <c r="AYS16" s="308" t="s">
        <v>53</v>
      </c>
      <c r="AYT16" s="308" t="s">
        <v>53</v>
      </c>
      <c r="AYU16" s="308" t="s">
        <v>53</v>
      </c>
      <c r="AYV16" s="308" t="s">
        <v>53</v>
      </c>
      <c r="AYW16" s="308" t="s">
        <v>53</v>
      </c>
      <c r="AYX16" s="308" t="s">
        <v>53</v>
      </c>
      <c r="AYY16" s="308" t="s">
        <v>53</v>
      </c>
      <c r="AYZ16" s="308" t="s">
        <v>53</v>
      </c>
      <c r="AZA16" s="308" t="s">
        <v>53</v>
      </c>
      <c r="AZB16" s="308" t="s">
        <v>53</v>
      </c>
      <c r="AZC16" s="308" t="s">
        <v>53</v>
      </c>
      <c r="AZD16" s="308" t="s">
        <v>53</v>
      </c>
      <c r="AZE16" s="308" t="s">
        <v>53</v>
      </c>
      <c r="AZF16" s="308" t="s">
        <v>53</v>
      </c>
      <c r="AZG16" s="308" t="s">
        <v>53</v>
      </c>
      <c r="AZH16" s="308" t="s">
        <v>53</v>
      </c>
      <c r="AZI16" s="308" t="s">
        <v>53</v>
      </c>
      <c r="AZJ16" s="308" t="s">
        <v>53</v>
      </c>
      <c r="AZK16" s="308" t="s">
        <v>53</v>
      </c>
      <c r="AZL16" s="308" t="s">
        <v>53</v>
      </c>
      <c r="AZM16" s="308" t="s">
        <v>53</v>
      </c>
      <c r="AZN16" s="308" t="s">
        <v>53</v>
      </c>
      <c r="AZO16" s="308" t="s">
        <v>53</v>
      </c>
      <c r="AZP16" s="308" t="s">
        <v>53</v>
      </c>
      <c r="AZQ16" s="308" t="s">
        <v>53</v>
      </c>
      <c r="AZR16" s="308" t="s">
        <v>53</v>
      </c>
      <c r="AZS16" s="308" t="s">
        <v>53</v>
      </c>
      <c r="AZT16" s="308" t="s">
        <v>53</v>
      </c>
      <c r="AZU16" s="308" t="s">
        <v>53</v>
      </c>
      <c r="AZV16" s="308" t="s">
        <v>53</v>
      </c>
      <c r="AZW16" s="308" t="s">
        <v>53</v>
      </c>
      <c r="AZX16" s="308" t="s">
        <v>53</v>
      </c>
      <c r="AZY16" s="308" t="s">
        <v>53</v>
      </c>
      <c r="AZZ16" s="308" t="s">
        <v>53</v>
      </c>
      <c r="BAA16" s="308" t="s">
        <v>53</v>
      </c>
      <c r="BAB16" s="308" t="s">
        <v>53</v>
      </c>
      <c r="BAC16" s="308" t="s">
        <v>53</v>
      </c>
      <c r="BAD16" s="308" t="s">
        <v>53</v>
      </c>
      <c r="BAE16" s="308" t="s">
        <v>53</v>
      </c>
      <c r="BAF16" s="308" t="s">
        <v>53</v>
      </c>
      <c r="BAG16" s="308" t="s">
        <v>53</v>
      </c>
      <c r="BAH16" s="308" t="s">
        <v>53</v>
      </c>
      <c r="BAI16" s="308" t="s">
        <v>53</v>
      </c>
      <c r="BAJ16" s="308" t="s">
        <v>53</v>
      </c>
      <c r="BAK16" s="308" t="s">
        <v>53</v>
      </c>
      <c r="BAL16" s="308" t="s">
        <v>53</v>
      </c>
      <c r="BAM16" s="308" t="s">
        <v>53</v>
      </c>
      <c r="BAN16" s="308" t="s">
        <v>53</v>
      </c>
      <c r="BAO16" s="308" t="s">
        <v>53</v>
      </c>
      <c r="BAP16" s="308" t="s">
        <v>53</v>
      </c>
      <c r="BAQ16" s="308" t="s">
        <v>53</v>
      </c>
      <c r="BAR16" s="308" t="s">
        <v>53</v>
      </c>
      <c r="BAS16" s="308" t="s">
        <v>53</v>
      </c>
      <c r="BAT16" s="308" t="s">
        <v>53</v>
      </c>
      <c r="BAU16" s="308" t="s">
        <v>53</v>
      </c>
      <c r="BAV16" s="308" t="s">
        <v>53</v>
      </c>
      <c r="BAW16" s="308" t="s">
        <v>53</v>
      </c>
      <c r="BAX16" s="308" t="s">
        <v>53</v>
      </c>
      <c r="BAY16" s="308" t="s">
        <v>53</v>
      </c>
      <c r="BAZ16" s="308" t="s">
        <v>53</v>
      </c>
      <c r="BBA16" s="308" t="s">
        <v>53</v>
      </c>
      <c r="BBB16" s="308" t="s">
        <v>53</v>
      </c>
      <c r="BBC16" s="308" t="s">
        <v>53</v>
      </c>
      <c r="BBD16" s="308" t="s">
        <v>53</v>
      </c>
      <c r="BBE16" s="308" t="s">
        <v>53</v>
      </c>
      <c r="BBF16" s="308" t="s">
        <v>53</v>
      </c>
      <c r="BBG16" s="308" t="s">
        <v>53</v>
      </c>
      <c r="BBH16" s="308" t="s">
        <v>53</v>
      </c>
      <c r="BBI16" s="308" t="s">
        <v>53</v>
      </c>
      <c r="BBJ16" s="308" t="s">
        <v>53</v>
      </c>
      <c r="BBK16" s="308" t="s">
        <v>53</v>
      </c>
      <c r="BBL16" s="308" t="s">
        <v>53</v>
      </c>
      <c r="BBM16" s="308" t="s">
        <v>53</v>
      </c>
      <c r="BBN16" s="308" t="s">
        <v>53</v>
      </c>
      <c r="BBO16" s="308" t="s">
        <v>53</v>
      </c>
      <c r="BBP16" s="308" t="s">
        <v>53</v>
      </c>
      <c r="BBQ16" s="308" t="s">
        <v>53</v>
      </c>
      <c r="BBR16" s="308" t="s">
        <v>53</v>
      </c>
      <c r="BBS16" s="308" t="s">
        <v>53</v>
      </c>
      <c r="BBT16" s="308" t="s">
        <v>53</v>
      </c>
      <c r="BBU16" s="308" t="s">
        <v>53</v>
      </c>
      <c r="BBV16" s="308" t="s">
        <v>53</v>
      </c>
      <c r="BBW16" s="308" t="s">
        <v>53</v>
      </c>
      <c r="BBX16" s="308" t="s">
        <v>53</v>
      </c>
      <c r="BBY16" s="308" t="s">
        <v>53</v>
      </c>
      <c r="BBZ16" s="308" t="s">
        <v>53</v>
      </c>
      <c r="BCA16" s="308" t="s">
        <v>53</v>
      </c>
      <c r="BCB16" s="308" t="s">
        <v>53</v>
      </c>
      <c r="BCC16" s="308" t="s">
        <v>53</v>
      </c>
      <c r="BCD16" s="308" t="s">
        <v>53</v>
      </c>
      <c r="BCE16" s="308" t="s">
        <v>53</v>
      </c>
      <c r="BCF16" s="308" t="s">
        <v>53</v>
      </c>
      <c r="BCG16" s="308" t="s">
        <v>53</v>
      </c>
      <c r="BCH16" s="308" t="s">
        <v>53</v>
      </c>
      <c r="BCI16" s="308" t="s">
        <v>53</v>
      </c>
      <c r="BCJ16" s="308" t="s">
        <v>53</v>
      </c>
      <c r="BCK16" s="308" t="s">
        <v>53</v>
      </c>
      <c r="BCL16" s="308" t="s">
        <v>53</v>
      </c>
      <c r="BCM16" s="308" t="s">
        <v>53</v>
      </c>
      <c r="BCN16" s="308" t="s">
        <v>53</v>
      </c>
      <c r="BCO16" s="308" t="s">
        <v>53</v>
      </c>
      <c r="BCP16" s="308" t="s">
        <v>53</v>
      </c>
      <c r="BCQ16" s="308" t="s">
        <v>53</v>
      </c>
      <c r="BCR16" s="308" t="s">
        <v>53</v>
      </c>
      <c r="BCS16" s="308" t="s">
        <v>53</v>
      </c>
      <c r="BCT16" s="308" t="s">
        <v>53</v>
      </c>
      <c r="BCU16" s="308" t="s">
        <v>53</v>
      </c>
      <c r="BCV16" s="308" t="s">
        <v>53</v>
      </c>
      <c r="BCW16" s="308" t="s">
        <v>53</v>
      </c>
      <c r="BCX16" s="308" t="s">
        <v>53</v>
      </c>
      <c r="BCY16" s="308" t="s">
        <v>53</v>
      </c>
      <c r="BCZ16" s="308" t="s">
        <v>53</v>
      </c>
      <c r="BDA16" s="308" t="s">
        <v>53</v>
      </c>
      <c r="BDB16" s="308" t="s">
        <v>53</v>
      </c>
      <c r="BDC16" s="308" t="s">
        <v>53</v>
      </c>
      <c r="BDD16" s="308" t="s">
        <v>53</v>
      </c>
      <c r="BDE16" s="308" t="s">
        <v>53</v>
      </c>
      <c r="BDF16" s="308" t="s">
        <v>53</v>
      </c>
      <c r="BDG16" s="308" t="s">
        <v>53</v>
      </c>
      <c r="BDH16" s="308" t="s">
        <v>53</v>
      </c>
      <c r="BDI16" s="308" t="s">
        <v>53</v>
      </c>
      <c r="BDJ16" s="308" t="s">
        <v>53</v>
      </c>
      <c r="BDK16" s="308" t="s">
        <v>53</v>
      </c>
      <c r="BDL16" s="308" t="s">
        <v>53</v>
      </c>
      <c r="BDM16" s="308" t="s">
        <v>53</v>
      </c>
      <c r="BDN16" s="308" t="s">
        <v>53</v>
      </c>
      <c r="BDO16" s="308" t="s">
        <v>53</v>
      </c>
      <c r="BDP16" s="308" t="s">
        <v>53</v>
      </c>
      <c r="BDQ16" s="308" t="s">
        <v>53</v>
      </c>
      <c r="BDR16" s="308" t="s">
        <v>53</v>
      </c>
      <c r="BDS16" s="308" t="s">
        <v>53</v>
      </c>
      <c r="BDT16" s="308" t="s">
        <v>53</v>
      </c>
      <c r="BDU16" s="308" t="s">
        <v>53</v>
      </c>
      <c r="BDV16" s="308" t="s">
        <v>53</v>
      </c>
      <c r="BDW16" s="308" t="s">
        <v>53</v>
      </c>
      <c r="BDX16" s="308" t="s">
        <v>53</v>
      </c>
      <c r="BDY16" s="308" t="s">
        <v>53</v>
      </c>
      <c r="BDZ16" s="308" t="s">
        <v>53</v>
      </c>
      <c r="BEA16" s="308" t="s">
        <v>53</v>
      </c>
      <c r="BEB16" s="308" t="s">
        <v>53</v>
      </c>
      <c r="BEC16" s="308" t="s">
        <v>53</v>
      </c>
      <c r="BED16" s="308" t="s">
        <v>53</v>
      </c>
      <c r="BEE16" s="308" t="s">
        <v>53</v>
      </c>
      <c r="BEF16" s="308" t="s">
        <v>53</v>
      </c>
      <c r="BEG16" s="308" t="s">
        <v>53</v>
      </c>
      <c r="BEH16" s="308" t="s">
        <v>53</v>
      </c>
      <c r="BEI16" s="308" t="s">
        <v>53</v>
      </c>
      <c r="BEJ16" s="308" t="s">
        <v>53</v>
      </c>
      <c r="BEK16" s="308" t="s">
        <v>53</v>
      </c>
      <c r="BEL16" s="308" t="s">
        <v>53</v>
      </c>
      <c r="BEM16" s="308" t="s">
        <v>53</v>
      </c>
      <c r="BEN16" s="308" t="s">
        <v>53</v>
      </c>
      <c r="BEO16" s="308" t="s">
        <v>53</v>
      </c>
      <c r="BEP16" s="308" t="s">
        <v>53</v>
      </c>
      <c r="BEQ16" s="308" t="s">
        <v>53</v>
      </c>
      <c r="BER16" s="308" t="s">
        <v>53</v>
      </c>
      <c r="BES16" s="308" t="s">
        <v>53</v>
      </c>
      <c r="BET16" s="308" t="s">
        <v>53</v>
      </c>
      <c r="BEU16" s="308" t="s">
        <v>53</v>
      </c>
      <c r="BEV16" s="308" t="s">
        <v>53</v>
      </c>
      <c r="BEW16" s="308" t="s">
        <v>53</v>
      </c>
      <c r="BEX16" s="308" t="s">
        <v>53</v>
      </c>
      <c r="BEY16" s="308" t="s">
        <v>53</v>
      </c>
      <c r="BEZ16" s="308" t="s">
        <v>53</v>
      </c>
      <c r="BFA16" s="308" t="s">
        <v>53</v>
      </c>
      <c r="BFB16" s="308" t="s">
        <v>53</v>
      </c>
      <c r="BFC16" s="308" t="s">
        <v>53</v>
      </c>
      <c r="BFD16" s="308" t="s">
        <v>53</v>
      </c>
      <c r="BFE16" s="308" t="s">
        <v>53</v>
      </c>
      <c r="BFF16" s="308" t="s">
        <v>53</v>
      </c>
      <c r="BFG16" s="308" t="s">
        <v>53</v>
      </c>
      <c r="BFH16" s="308" t="s">
        <v>53</v>
      </c>
      <c r="BFI16" s="308" t="s">
        <v>53</v>
      </c>
      <c r="BFJ16" s="308" t="s">
        <v>53</v>
      </c>
      <c r="BFK16" s="308" t="s">
        <v>53</v>
      </c>
      <c r="BFL16" s="308" t="s">
        <v>53</v>
      </c>
      <c r="BFM16" s="308" t="s">
        <v>53</v>
      </c>
      <c r="BFN16" s="308" t="s">
        <v>53</v>
      </c>
      <c r="BFO16" s="308" t="s">
        <v>53</v>
      </c>
      <c r="BFP16" s="308" t="s">
        <v>53</v>
      </c>
      <c r="BFQ16" s="308" t="s">
        <v>53</v>
      </c>
      <c r="BFR16" s="308" t="s">
        <v>53</v>
      </c>
      <c r="BFS16" s="308" t="s">
        <v>53</v>
      </c>
      <c r="BFT16" s="308" t="s">
        <v>53</v>
      </c>
      <c r="BFU16" s="308" t="s">
        <v>53</v>
      </c>
      <c r="BFV16" s="308" t="s">
        <v>53</v>
      </c>
      <c r="BFW16" s="308" t="s">
        <v>53</v>
      </c>
      <c r="BFX16" s="308" t="s">
        <v>53</v>
      </c>
      <c r="BFY16" s="308" t="s">
        <v>53</v>
      </c>
      <c r="BFZ16" s="308" t="s">
        <v>53</v>
      </c>
      <c r="BGA16" s="308" t="s">
        <v>53</v>
      </c>
      <c r="BGB16" s="308" t="s">
        <v>53</v>
      </c>
      <c r="BGC16" s="308" t="s">
        <v>53</v>
      </c>
      <c r="BGD16" s="308" t="s">
        <v>53</v>
      </c>
      <c r="BGE16" s="308" t="s">
        <v>53</v>
      </c>
      <c r="BGF16" s="308" t="s">
        <v>53</v>
      </c>
      <c r="BGG16" s="308" t="s">
        <v>53</v>
      </c>
      <c r="BGH16" s="308" t="s">
        <v>53</v>
      </c>
      <c r="BGI16" s="308" t="s">
        <v>53</v>
      </c>
      <c r="BGJ16" s="308" t="s">
        <v>53</v>
      </c>
      <c r="BGK16" s="308" t="s">
        <v>53</v>
      </c>
      <c r="BGL16" s="308" t="s">
        <v>53</v>
      </c>
      <c r="BGM16" s="308" t="s">
        <v>53</v>
      </c>
      <c r="BGN16" s="308" t="s">
        <v>53</v>
      </c>
      <c r="BGO16" s="308" t="s">
        <v>53</v>
      </c>
      <c r="BGP16" s="308" t="s">
        <v>53</v>
      </c>
      <c r="BGQ16" s="308" t="s">
        <v>53</v>
      </c>
      <c r="BGR16" s="308" t="s">
        <v>53</v>
      </c>
      <c r="BGS16" s="308" t="s">
        <v>53</v>
      </c>
      <c r="BGT16" s="308" t="s">
        <v>53</v>
      </c>
      <c r="BGU16" s="308" t="s">
        <v>53</v>
      </c>
      <c r="BGV16" s="308" t="s">
        <v>53</v>
      </c>
      <c r="BGW16" s="308" t="s">
        <v>53</v>
      </c>
      <c r="BGX16" s="308" t="s">
        <v>53</v>
      </c>
      <c r="BGY16" s="308" t="s">
        <v>53</v>
      </c>
      <c r="BGZ16" s="308" t="s">
        <v>53</v>
      </c>
      <c r="BHA16" s="308" t="s">
        <v>53</v>
      </c>
      <c r="BHB16" s="308" t="s">
        <v>53</v>
      </c>
      <c r="BHC16" s="308" t="s">
        <v>53</v>
      </c>
      <c r="BHD16" s="308" t="s">
        <v>53</v>
      </c>
      <c r="BHE16" s="308" t="s">
        <v>53</v>
      </c>
      <c r="BHF16" s="308" t="s">
        <v>53</v>
      </c>
      <c r="BHG16" s="308" t="s">
        <v>53</v>
      </c>
      <c r="BHH16" s="308" t="s">
        <v>53</v>
      </c>
      <c r="BHI16" s="308" t="s">
        <v>53</v>
      </c>
      <c r="BHJ16" s="308" t="s">
        <v>53</v>
      </c>
      <c r="BHK16" s="308" t="s">
        <v>53</v>
      </c>
      <c r="BHL16" s="308" t="s">
        <v>53</v>
      </c>
      <c r="BHM16" s="308" t="s">
        <v>53</v>
      </c>
      <c r="BHN16" s="308" t="s">
        <v>53</v>
      </c>
      <c r="BHO16" s="308" t="s">
        <v>53</v>
      </c>
      <c r="BHP16" s="308" t="s">
        <v>53</v>
      </c>
      <c r="BHQ16" s="308" t="s">
        <v>53</v>
      </c>
      <c r="BHR16" s="308" t="s">
        <v>53</v>
      </c>
      <c r="BHS16" s="308" t="s">
        <v>53</v>
      </c>
      <c r="BHT16" s="308" t="s">
        <v>53</v>
      </c>
      <c r="BHU16" s="308" t="s">
        <v>53</v>
      </c>
      <c r="BHV16" s="308" t="s">
        <v>53</v>
      </c>
      <c r="BHW16" s="308" t="s">
        <v>53</v>
      </c>
      <c r="BHX16" s="308" t="s">
        <v>53</v>
      </c>
      <c r="BHY16" s="308" t="s">
        <v>53</v>
      </c>
      <c r="BHZ16" s="308" t="s">
        <v>53</v>
      </c>
      <c r="BIA16" s="308" t="s">
        <v>53</v>
      </c>
      <c r="BIB16" s="308" t="s">
        <v>53</v>
      </c>
      <c r="BIC16" s="308" t="s">
        <v>53</v>
      </c>
      <c r="BID16" s="308" t="s">
        <v>53</v>
      </c>
      <c r="BIE16" s="308" t="s">
        <v>53</v>
      </c>
      <c r="BIF16" s="308" t="s">
        <v>53</v>
      </c>
      <c r="BIG16" s="308" t="s">
        <v>53</v>
      </c>
      <c r="BIH16" s="308" t="s">
        <v>53</v>
      </c>
      <c r="BII16" s="308" t="s">
        <v>53</v>
      </c>
      <c r="BIJ16" s="308" t="s">
        <v>53</v>
      </c>
      <c r="BIK16" s="308" t="s">
        <v>53</v>
      </c>
      <c r="BIL16" s="308" t="s">
        <v>53</v>
      </c>
      <c r="BIM16" s="308" t="s">
        <v>53</v>
      </c>
      <c r="BIN16" s="308" t="s">
        <v>53</v>
      </c>
      <c r="BIO16" s="308" t="s">
        <v>53</v>
      </c>
      <c r="BIP16" s="308" t="s">
        <v>53</v>
      </c>
      <c r="BIQ16" s="308" t="s">
        <v>53</v>
      </c>
      <c r="BIR16" s="308" t="s">
        <v>53</v>
      </c>
      <c r="BIS16" s="308" t="s">
        <v>53</v>
      </c>
      <c r="BIT16" s="308" t="s">
        <v>53</v>
      </c>
      <c r="BIU16" s="308" t="s">
        <v>53</v>
      </c>
      <c r="BIV16" s="308" t="s">
        <v>53</v>
      </c>
      <c r="BIW16" s="308" t="s">
        <v>53</v>
      </c>
      <c r="BIX16" s="308" t="s">
        <v>53</v>
      </c>
      <c r="BIY16" s="308" t="s">
        <v>53</v>
      </c>
      <c r="BIZ16" s="308" t="s">
        <v>53</v>
      </c>
      <c r="BJA16" s="308" t="s">
        <v>53</v>
      </c>
      <c r="BJB16" s="308" t="s">
        <v>53</v>
      </c>
      <c r="BJC16" s="308" t="s">
        <v>53</v>
      </c>
      <c r="BJD16" s="308" t="s">
        <v>53</v>
      </c>
      <c r="BJE16" s="308" t="s">
        <v>53</v>
      </c>
      <c r="BJF16" s="308" t="s">
        <v>53</v>
      </c>
      <c r="BJG16" s="308" t="s">
        <v>53</v>
      </c>
      <c r="BJH16" s="308" t="s">
        <v>53</v>
      </c>
      <c r="BJI16" s="308" t="s">
        <v>53</v>
      </c>
      <c r="BJJ16" s="308" t="s">
        <v>53</v>
      </c>
      <c r="BJK16" s="308" t="s">
        <v>53</v>
      </c>
      <c r="BJL16" s="308" t="s">
        <v>53</v>
      </c>
      <c r="BJM16" s="308" t="s">
        <v>53</v>
      </c>
      <c r="BJN16" s="308" t="s">
        <v>53</v>
      </c>
      <c r="BJO16" s="308" t="s">
        <v>53</v>
      </c>
      <c r="BJP16" s="308" t="s">
        <v>53</v>
      </c>
      <c r="BJQ16" s="308" t="s">
        <v>53</v>
      </c>
      <c r="BJR16" s="308" t="s">
        <v>53</v>
      </c>
      <c r="BJS16" s="308" t="s">
        <v>53</v>
      </c>
      <c r="BJT16" s="308" t="s">
        <v>53</v>
      </c>
      <c r="BJU16" s="308" t="s">
        <v>53</v>
      </c>
      <c r="BJV16" s="308" t="s">
        <v>53</v>
      </c>
      <c r="BJW16" s="308" t="s">
        <v>53</v>
      </c>
      <c r="BJX16" s="308" t="s">
        <v>53</v>
      </c>
      <c r="BJY16" s="308" t="s">
        <v>53</v>
      </c>
      <c r="BJZ16" s="308" t="s">
        <v>53</v>
      </c>
      <c r="BKA16" s="308" t="s">
        <v>53</v>
      </c>
      <c r="BKB16" s="308" t="s">
        <v>53</v>
      </c>
      <c r="BKC16" s="308" t="s">
        <v>53</v>
      </c>
      <c r="BKD16" s="308" t="s">
        <v>53</v>
      </c>
      <c r="BKE16" s="308" t="s">
        <v>53</v>
      </c>
      <c r="BKF16" s="308" t="s">
        <v>53</v>
      </c>
      <c r="BKG16" s="308" t="s">
        <v>53</v>
      </c>
      <c r="BKH16" s="308" t="s">
        <v>53</v>
      </c>
      <c r="BKI16" s="308" t="s">
        <v>53</v>
      </c>
      <c r="BKJ16" s="308" t="s">
        <v>53</v>
      </c>
      <c r="BKK16" s="308" t="s">
        <v>53</v>
      </c>
      <c r="BKL16" s="308" t="s">
        <v>53</v>
      </c>
      <c r="BKM16" s="308" t="s">
        <v>53</v>
      </c>
      <c r="BKN16" s="308" t="s">
        <v>53</v>
      </c>
      <c r="BKO16" s="308" t="s">
        <v>53</v>
      </c>
      <c r="BKP16" s="308" t="s">
        <v>53</v>
      </c>
      <c r="BKQ16" s="308" t="s">
        <v>53</v>
      </c>
      <c r="BKR16" s="308" t="s">
        <v>53</v>
      </c>
      <c r="BKS16" s="308" t="s">
        <v>53</v>
      </c>
      <c r="BKT16" s="308" t="s">
        <v>53</v>
      </c>
      <c r="BKU16" s="308" t="s">
        <v>53</v>
      </c>
      <c r="BKV16" s="308" t="s">
        <v>53</v>
      </c>
      <c r="BKW16" s="308" t="s">
        <v>53</v>
      </c>
      <c r="BKX16" s="308" t="s">
        <v>53</v>
      </c>
      <c r="BKY16" s="308" t="s">
        <v>53</v>
      </c>
      <c r="BKZ16" s="308" t="s">
        <v>53</v>
      </c>
      <c r="BLA16" s="308" t="s">
        <v>53</v>
      </c>
      <c r="BLB16" s="308" t="s">
        <v>53</v>
      </c>
      <c r="BLC16" s="308" t="s">
        <v>53</v>
      </c>
      <c r="BLD16" s="308" t="s">
        <v>53</v>
      </c>
      <c r="BLE16" s="308" t="s">
        <v>53</v>
      </c>
      <c r="BLF16" s="308" t="s">
        <v>53</v>
      </c>
      <c r="BLG16" s="308" t="s">
        <v>53</v>
      </c>
      <c r="BLH16" s="308" t="s">
        <v>53</v>
      </c>
      <c r="BLI16" s="308" t="s">
        <v>53</v>
      </c>
      <c r="BLJ16" s="308" t="s">
        <v>53</v>
      </c>
      <c r="BLK16" s="308" t="s">
        <v>53</v>
      </c>
      <c r="BLL16" s="308" t="s">
        <v>53</v>
      </c>
      <c r="BLM16" s="308" t="s">
        <v>53</v>
      </c>
      <c r="BLN16" s="308" t="s">
        <v>53</v>
      </c>
      <c r="BLO16" s="308" t="s">
        <v>53</v>
      </c>
      <c r="BLP16" s="308" t="s">
        <v>53</v>
      </c>
      <c r="BLQ16" s="308" t="s">
        <v>53</v>
      </c>
      <c r="BLR16" s="308" t="s">
        <v>53</v>
      </c>
      <c r="BLS16" s="308" t="s">
        <v>53</v>
      </c>
      <c r="BLT16" s="308" t="s">
        <v>53</v>
      </c>
      <c r="BLU16" s="308" t="s">
        <v>53</v>
      </c>
      <c r="BLV16" s="308" t="s">
        <v>53</v>
      </c>
      <c r="BLW16" s="308" t="s">
        <v>53</v>
      </c>
      <c r="BLX16" s="308" t="s">
        <v>53</v>
      </c>
      <c r="BLY16" s="308" t="s">
        <v>53</v>
      </c>
      <c r="BLZ16" s="308" t="s">
        <v>53</v>
      </c>
      <c r="BMA16" s="308" t="s">
        <v>53</v>
      </c>
      <c r="BMB16" s="308" t="s">
        <v>53</v>
      </c>
      <c r="BMC16" s="308" t="s">
        <v>53</v>
      </c>
      <c r="BMD16" s="308" t="s">
        <v>53</v>
      </c>
      <c r="BME16" s="308" t="s">
        <v>53</v>
      </c>
      <c r="BMF16" s="308" t="s">
        <v>53</v>
      </c>
      <c r="BMG16" s="308" t="s">
        <v>53</v>
      </c>
      <c r="BMH16" s="308" t="s">
        <v>53</v>
      </c>
      <c r="BMI16" s="308" t="s">
        <v>53</v>
      </c>
      <c r="BMJ16" s="308" t="s">
        <v>53</v>
      </c>
      <c r="BMK16" s="308" t="s">
        <v>53</v>
      </c>
      <c r="BML16" s="308" t="s">
        <v>53</v>
      </c>
      <c r="BMM16" s="308" t="s">
        <v>53</v>
      </c>
      <c r="BMN16" s="308" t="s">
        <v>53</v>
      </c>
      <c r="BMO16" s="308" t="s">
        <v>53</v>
      </c>
      <c r="BMP16" s="308" t="s">
        <v>53</v>
      </c>
      <c r="BMQ16" s="308" t="s">
        <v>53</v>
      </c>
      <c r="BMR16" s="308" t="s">
        <v>53</v>
      </c>
      <c r="BMS16" s="308" t="s">
        <v>53</v>
      </c>
      <c r="BMT16" s="308" t="s">
        <v>53</v>
      </c>
      <c r="BMU16" s="308" t="s">
        <v>53</v>
      </c>
      <c r="BMV16" s="308" t="s">
        <v>53</v>
      </c>
      <c r="BMW16" s="308" t="s">
        <v>53</v>
      </c>
      <c r="BMX16" s="308" t="s">
        <v>53</v>
      </c>
      <c r="BMY16" s="308" t="s">
        <v>53</v>
      </c>
      <c r="BMZ16" s="308" t="s">
        <v>53</v>
      </c>
      <c r="BNA16" s="308" t="s">
        <v>53</v>
      </c>
      <c r="BNB16" s="308" t="s">
        <v>53</v>
      </c>
      <c r="BNC16" s="308" t="s">
        <v>53</v>
      </c>
      <c r="BND16" s="308" t="s">
        <v>53</v>
      </c>
      <c r="BNE16" s="308" t="s">
        <v>53</v>
      </c>
      <c r="BNF16" s="308" t="s">
        <v>53</v>
      </c>
      <c r="BNG16" s="308" t="s">
        <v>53</v>
      </c>
      <c r="BNH16" s="308" t="s">
        <v>53</v>
      </c>
      <c r="BNI16" s="308" t="s">
        <v>53</v>
      </c>
      <c r="BNJ16" s="308" t="s">
        <v>53</v>
      </c>
      <c r="BNK16" s="308" t="s">
        <v>53</v>
      </c>
      <c r="BNL16" s="308" t="s">
        <v>53</v>
      </c>
      <c r="BNM16" s="308" t="s">
        <v>53</v>
      </c>
      <c r="BNN16" s="308" t="s">
        <v>53</v>
      </c>
      <c r="BNO16" s="308" t="s">
        <v>53</v>
      </c>
      <c r="BNP16" s="308" t="s">
        <v>53</v>
      </c>
      <c r="BNQ16" s="308" t="s">
        <v>53</v>
      </c>
      <c r="BNR16" s="308" t="s">
        <v>53</v>
      </c>
      <c r="BNS16" s="308" t="s">
        <v>53</v>
      </c>
      <c r="BNT16" s="308" t="s">
        <v>53</v>
      </c>
      <c r="BNU16" s="308" t="s">
        <v>53</v>
      </c>
      <c r="BNV16" s="308" t="s">
        <v>53</v>
      </c>
      <c r="BNW16" s="308" t="s">
        <v>53</v>
      </c>
      <c r="BNX16" s="308" t="s">
        <v>53</v>
      </c>
      <c r="BNY16" s="308" t="s">
        <v>53</v>
      </c>
      <c r="BNZ16" s="308" t="s">
        <v>53</v>
      </c>
      <c r="BOA16" s="308" t="s">
        <v>53</v>
      </c>
      <c r="BOB16" s="308" t="s">
        <v>53</v>
      </c>
      <c r="BOC16" s="308" t="s">
        <v>53</v>
      </c>
      <c r="BOD16" s="308" t="s">
        <v>53</v>
      </c>
      <c r="BOE16" s="308" t="s">
        <v>53</v>
      </c>
      <c r="BOF16" s="308" t="s">
        <v>53</v>
      </c>
      <c r="BOG16" s="308" t="s">
        <v>53</v>
      </c>
      <c r="BOH16" s="308" t="s">
        <v>53</v>
      </c>
      <c r="BOI16" s="308" t="s">
        <v>53</v>
      </c>
      <c r="BOJ16" s="308" t="s">
        <v>53</v>
      </c>
      <c r="BOK16" s="308" t="s">
        <v>53</v>
      </c>
      <c r="BOL16" s="308" t="s">
        <v>53</v>
      </c>
      <c r="BOM16" s="308" t="s">
        <v>53</v>
      </c>
      <c r="BON16" s="308" t="s">
        <v>53</v>
      </c>
      <c r="BOO16" s="308" t="s">
        <v>53</v>
      </c>
      <c r="BOP16" s="308" t="s">
        <v>53</v>
      </c>
      <c r="BOQ16" s="308" t="s">
        <v>53</v>
      </c>
      <c r="BOR16" s="308" t="s">
        <v>53</v>
      </c>
      <c r="BOS16" s="308" t="s">
        <v>53</v>
      </c>
      <c r="BOT16" s="308" t="s">
        <v>53</v>
      </c>
      <c r="BOU16" s="308" t="s">
        <v>53</v>
      </c>
      <c r="BOV16" s="308" t="s">
        <v>53</v>
      </c>
      <c r="BOW16" s="308" t="s">
        <v>53</v>
      </c>
      <c r="BOX16" s="308" t="s">
        <v>53</v>
      </c>
      <c r="BOY16" s="308" t="s">
        <v>53</v>
      </c>
      <c r="BOZ16" s="308" t="s">
        <v>53</v>
      </c>
      <c r="BPA16" s="308" t="s">
        <v>53</v>
      </c>
      <c r="BPB16" s="308" t="s">
        <v>53</v>
      </c>
      <c r="BPC16" s="308" t="s">
        <v>53</v>
      </c>
      <c r="BPD16" s="308" t="s">
        <v>53</v>
      </c>
      <c r="BPE16" s="308" t="s">
        <v>53</v>
      </c>
      <c r="BPF16" s="308" t="s">
        <v>53</v>
      </c>
      <c r="BPG16" s="308" t="s">
        <v>53</v>
      </c>
      <c r="BPH16" s="308" t="s">
        <v>53</v>
      </c>
      <c r="BPI16" s="308" t="s">
        <v>53</v>
      </c>
      <c r="BPJ16" s="308" t="s">
        <v>53</v>
      </c>
      <c r="BPK16" s="308" t="s">
        <v>53</v>
      </c>
      <c r="BPL16" s="308" t="s">
        <v>53</v>
      </c>
      <c r="BPM16" s="308" t="s">
        <v>53</v>
      </c>
      <c r="BPN16" s="308" t="s">
        <v>53</v>
      </c>
      <c r="BPO16" s="308" t="s">
        <v>53</v>
      </c>
      <c r="BPP16" s="308" t="s">
        <v>53</v>
      </c>
      <c r="BPQ16" s="308" t="s">
        <v>53</v>
      </c>
      <c r="BPR16" s="308" t="s">
        <v>53</v>
      </c>
      <c r="BPS16" s="308" t="s">
        <v>53</v>
      </c>
      <c r="BPT16" s="308" t="s">
        <v>53</v>
      </c>
      <c r="BPU16" s="308" t="s">
        <v>53</v>
      </c>
      <c r="BPV16" s="308" t="s">
        <v>53</v>
      </c>
      <c r="BPW16" s="308" t="s">
        <v>53</v>
      </c>
      <c r="BPX16" s="308" t="s">
        <v>53</v>
      </c>
      <c r="BPY16" s="308" t="s">
        <v>53</v>
      </c>
      <c r="BPZ16" s="308" t="s">
        <v>53</v>
      </c>
      <c r="BQA16" s="308" t="s">
        <v>53</v>
      </c>
      <c r="BQB16" s="308" t="s">
        <v>53</v>
      </c>
      <c r="BQC16" s="308" t="s">
        <v>53</v>
      </c>
      <c r="BQD16" s="308" t="s">
        <v>53</v>
      </c>
      <c r="BQE16" s="308" t="s">
        <v>53</v>
      </c>
      <c r="BQF16" s="308" t="s">
        <v>53</v>
      </c>
      <c r="BQG16" s="308" t="s">
        <v>53</v>
      </c>
      <c r="BQH16" s="308" t="s">
        <v>53</v>
      </c>
      <c r="BQI16" s="308" t="s">
        <v>53</v>
      </c>
      <c r="BQJ16" s="308" t="s">
        <v>53</v>
      </c>
      <c r="BQK16" s="308" t="s">
        <v>53</v>
      </c>
      <c r="BQL16" s="308" t="s">
        <v>53</v>
      </c>
      <c r="BQM16" s="308" t="s">
        <v>53</v>
      </c>
      <c r="BQN16" s="308" t="s">
        <v>53</v>
      </c>
      <c r="BQO16" s="308" t="s">
        <v>53</v>
      </c>
      <c r="BQP16" s="308" t="s">
        <v>53</v>
      </c>
      <c r="BQQ16" s="308" t="s">
        <v>53</v>
      </c>
      <c r="BQR16" s="308" t="s">
        <v>53</v>
      </c>
      <c r="BQS16" s="308" t="s">
        <v>53</v>
      </c>
      <c r="BQT16" s="308" t="s">
        <v>53</v>
      </c>
      <c r="BQU16" s="308" t="s">
        <v>53</v>
      </c>
      <c r="BQV16" s="308" t="s">
        <v>53</v>
      </c>
      <c r="BQW16" s="308" t="s">
        <v>53</v>
      </c>
      <c r="BQX16" s="308" t="s">
        <v>53</v>
      </c>
      <c r="BQY16" s="308" t="s">
        <v>53</v>
      </c>
      <c r="BQZ16" s="308" t="s">
        <v>53</v>
      </c>
      <c r="BRA16" s="308" t="s">
        <v>53</v>
      </c>
      <c r="BRB16" s="308" t="s">
        <v>53</v>
      </c>
      <c r="BRC16" s="308" t="s">
        <v>53</v>
      </c>
      <c r="BRD16" s="308" t="s">
        <v>53</v>
      </c>
      <c r="BRE16" s="308" t="s">
        <v>53</v>
      </c>
      <c r="BRF16" s="308" t="s">
        <v>53</v>
      </c>
      <c r="BRG16" s="308" t="s">
        <v>53</v>
      </c>
      <c r="BRH16" s="308" t="s">
        <v>53</v>
      </c>
      <c r="BRI16" s="308" t="s">
        <v>53</v>
      </c>
      <c r="BRJ16" s="308" t="s">
        <v>53</v>
      </c>
      <c r="BRK16" s="308" t="s">
        <v>53</v>
      </c>
      <c r="BRL16" s="308" t="s">
        <v>53</v>
      </c>
      <c r="BRM16" s="308" t="s">
        <v>53</v>
      </c>
      <c r="BRN16" s="308" t="s">
        <v>53</v>
      </c>
      <c r="BRO16" s="308" t="s">
        <v>53</v>
      </c>
      <c r="BRP16" s="308" t="s">
        <v>53</v>
      </c>
      <c r="BRQ16" s="308" t="s">
        <v>53</v>
      </c>
      <c r="BRR16" s="308" t="s">
        <v>53</v>
      </c>
      <c r="BRS16" s="308" t="s">
        <v>53</v>
      </c>
      <c r="BRT16" s="308" t="s">
        <v>53</v>
      </c>
      <c r="BRU16" s="308" t="s">
        <v>53</v>
      </c>
      <c r="BRV16" s="308" t="s">
        <v>53</v>
      </c>
      <c r="BRW16" s="308" t="s">
        <v>53</v>
      </c>
      <c r="BRX16" s="308" t="s">
        <v>53</v>
      </c>
      <c r="BRY16" s="308" t="s">
        <v>53</v>
      </c>
      <c r="BRZ16" s="308" t="s">
        <v>53</v>
      </c>
      <c r="BSA16" s="308" t="s">
        <v>53</v>
      </c>
      <c r="BSB16" s="308" t="s">
        <v>53</v>
      </c>
      <c r="BSC16" s="308" t="s">
        <v>53</v>
      </c>
      <c r="BSD16" s="308" t="s">
        <v>53</v>
      </c>
      <c r="BSE16" s="308" t="s">
        <v>53</v>
      </c>
      <c r="BSF16" s="308" t="s">
        <v>53</v>
      </c>
      <c r="BSG16" s="308" t="s">
        <v>53</v>
      </c>
      <c r="BSH16" s="308" t="s">
        <v>53</v>
      </c>
      <c r="BSI16" s="308" t="s">
        <v>53</v>
      </c>
      <c r="BSJ16" s="308" t="s">
        <v>53</v>
      </c>
      <c r="BSK16" s="308" t="s">
        <v>53</v>
      </c>
      <c r="BSL16" s="308" t="s">
        <v>53</v>
      </c>
      <c r="BSM16" s="308" t="s">
        <v>53</v>
      </c>
      <c r="BSN16" s="308" t="s">
        <v>53</v>
      </c>
      <c r="BSO16" s="308" t="s">
        <v>53</v>
      </c>
      <c r="BSP16" s="308" t="s">
        <v>53</v>
      </c>
      <c r="BSQ16" s="308" t="s">
        <v>53</v>
      </c>
      <c r="BSR16" s="308" t="s">
        <v>53</v>
      </c>
      <c r="BSS16" s="308" t="s">
        <v>53</v>
      </c>
      <c r="BST16" s="308" t="s">
        <v>53</v>
      </c>
      <c r="BSU16" s="308" t="s">
        <v>53</v>
      </c>
      <c r="BSV16" s="308" t="s">
        <v>53</v>
      </c>
      <c r="BSW16" s="308" t="s">
        <v>53</v>
      </c>
      <c r="BSX16" s="308" t="s">
        <v>53</v>
      </c>
      <c r="BSY16" s="308" t="s">
        <v>53</v>
      </c>
      <c r="BSZ16" s="308" t="s">
        <v>53</v>
      </c>
      <c r="BTA16" s="308" t="s">
        <v>53</v>
      </c>
      <c r="BTB16" s="308" t="s">
        <v>53</v>
      </c>
      <c r="BTC16" s="308" t="s">
        <v>53</v>
      </c>
      <c r="BTD16" s="308" t="s">
        <v>53</v>
      </c>
      <c r="BTE16" s="308" t="s">
        <v>53</v>
      </c>
      <c r="BTF16" s="308" t="s">
        <v>53</v>
      </c>
      <c r="BTG16" s="308" t="s">
        <v>53</v>
      </c>
      <c r="BTH16" s="308" t="s">
        <v>53</v>
      </c>
      <c r="BTI16" s="308" t="s">
        <v>53</v>
      </c>
      <c r="BTJ16" s="308" t="s">
        <v>53</v>
      </c>
      <c r="BTK16" s="308" t="s">
        <v>53</v>
      </c>
      <c r="BTL16" s="308" t="s">
        <v>53</v>
      </c>
      <c r="BTM16" s="308" t="s">
        <v>53</v>
      </c>
      <c r="BTN16" s="308" t="s">
        <v>53</v>
      </c>
      <c r="BTO16" s="308" t="s">
        <v>53</v>
      </c>
      <c r="BTP16" s="308" t="s">
        <v>53</v>
      </c>
      <c r="BTQ16" s="308" t="s">
        <v>53</v>
      </c>
      <c r="BTR16" s="308" t="s">
        <v>53</v>
      </c>
      <c r="BTS16" s="308" t="s">
        <v>53</v>
      </c>
      <c r="BTT16" s="308" t="s">
        <v>53</v>
      </c>
      <c r="BTU16" s="308" t="s">
        <v>53</v>
      </c>
      <c r="BTV16" s="308" t="s">
        <v>53</v>
      </c>
      <c r="BTW16" s="308" t="s">
        <v>53</v>
      </c>
      <c r="BTX16" s="308" t="s">
        <v>53</v>
      </c>
      <c r="BTY16" s="308" t="s">
        <v>53</v>
      </c>
      <c r="BTZ16" s="308" t="s">
        <v>53</v>
      </c>
      <c r="BUA16" s="308" t="s">
        <v>53</v>
      </c>
      <c r="BUB16" s="308" t="s">
        <v>53</v>
      </c>
      <c r="BUC16" s="308" t="s">
        <v>53</v>
      </c>
      <c r="BUD16" s="308" t="s">
        <v>53</v>
      </c>
      <c r="BUE16" s="308" t="s">
        <v>53</v>
      </c>
      <c r="BUF16" s="308" t="s">
        <v>53</v>
      </c>
      <c r="BUG16" s="308" t="s">
        <v>53</v>
      </c>
      <c r="BUH16" s="308" t="s">
        <v>53</v>
      </c>
      <c r="BUI16" s="308" t="s">
        <v>53</v>
      </c>
      <c r="BUJ16" s="308" t="s">
        <v>53</v>
      </c>
      <c r="BUK16" s="308" t="s">
        <v>53</v>
      </c>
      <c r="BUL16" s="308" t="s">
        <v>53</v>
      </c>
      <c r="BUM16" s="308" t="s">
        <v>53</v>
      </c>
      <c r="BUN16" s="308" t="s">
        <v>53</v>
      </c>
      <c r="BUO16" s="308" t="s">
        <v>53</v>
      </c>
      <c r="BUP16" s="308" t="s">
        <v>53</v>
      </c>
      <c r="BUQ16" s="308" t="s">
        <v>53</v>
      </c>
      <c r="BUR16" s="308" t="s">
        <v>53</v>
      </c>
      <c r="BUS16" s="308" t="s">
        <v>53</v>
      </c>
      <c r="BUT16" s="308" t="s">
        <v>53</v>
      </c>
      <c r="BUU16" s="308" t="s">
        <v>53</v>
      </c>
      <c r="BUV16" s="308" t="s">
        <v>53</v>
      </c>
      <c r="BUW16" s="308" t="s">
        <v>53</v>
      </c>
      <c r="BUX16" s="308" t="s">
        <v>53</v>
      </c>
      <c r="BUY16" s="308" t="s">
        <v>53</v>
      </c>
      <c r="BUZ16" s="308" t="s">
        <v>53</v>
      </c>
      <c r="BVA16" s="308" t="s">
        <v>53</v>
      </c>
      <c r="BVB16" s="308" t="s">
        <v>53</v>
      </c>
      <c r="BVC16" s="308" t="s">
        <v>53</v>
      </c>
      <c r="BVD16" s="308" t="s">
        <v>53</v>
      </c>
      <c r="BVE16" s="308" t="s">
        <v>53</v>
      </c>
      <c r="BVF16" s="308" t="s">
        <v>53</v>
      </c>
      <c r="BVG16" s="308" t="s">
        <v>53</v>
      </c>
      <c r="BVH16" s="308" t="s">
        <v>53</v>
      </c>
      <c r="BVI16" s="308" t="s">
        <v>53</v>
      </c>
      <c r="BVJ16" s="308" t="s">
        <v>53</v>
      </c>
      <c r="BVK16" s="308" t="s">
        <v>53</v>
      </c>
      <c r="BVL16" s="308" t="s">
        <v>53</v>
      </c>
      <c r="BVM16" s="308" t="s">
        <v>53</v>
      </c>
      <c r="BVN16" s="308" t="s">
        <v>53</v>
      </c>
      <c r="BVO16" s="308" t="s">
        <v>53</v>
      </c>
      <c r="BVP16" s="308" t="s">
        <v>53</v>
      </c>
      <c r="BVQ16" s="308" t="s">
        <v>53</v>
      </c>
      <c r="BVR16" s="308" t="s">
        <v>53</v>
      </c>
      <c r="BVS16" s="308" t="s">
        <v>53</v>
      </c>
      <c r="BVT16" s="308" t="s">
        <v>53</v>
      </c>
      <c r="BVU16" s="308" t="s">
        <v>53</v>
      </c>
      <c r="BVV16" s="308" t="s">
        <v>53</v>
      </c>
      <c r="BVW16" s="308" t="s">
        <v>53</v>
      </c>
      <c r="BVX16" s="308" t="s">
        <v>53</v>
      </c>
      <c r="BVY16" s="308" t="s">
        <v>53</v>
      </c>
      <c r="BVZ16" s="308" t="s">
        <v>53</v>
      </c>
      <c r="BWA16" s="308" t="s">
        <v>53</v>
      </c>
      <c r="BWB16" s="308" t="s">
        <v>53</v>
      </c>
      <c r="BWC16" s="308" t="s">
        <v>53</v>
      </c>
      <c r="BWD16" s="308" t="s">
        <v>53</v>
      </c>
      <c r="BWE16" s="308" t="s">
        <v>53</v>
      </c>
      <c r="BWF16" s="308" t="s">
        <v>53</v>
      </c>
      <c r="BWG16" s="308" t="s">
        <v>53</v>
      </c>
      <c r="BWH16" s="308" t="s">
        <v>53</v>
      </c>
      <c r="BWI16" s="308" t="s">
        <v>53</v>
      </c>
      <c r="BWJ16" s="308" t="s">
        <v>53</v>
      </c>
      <c r="BWK16" s="308" t="s">
        <v>53</v>
      </c>
      <c r="BWL16" s="308" t="s">
        <v>53</v>
      </c>
      <c r="BWM16" s="308" t="s">
        <v>53</v>
      </c>
      <c r="BWN16" s="308" t="s">
        <v>53</v>
      </c>
      <c r="BWO16" s="308" t="s">
        <v>53</v>
      </c>
      <c r="BWP16" s="308" t="s">
        <v>53</v>
      </c>
      <c r="BWQ16" s="308" t="s">
        <v>53</v>
      </c>
      <c r="BWR16" s="308" t="s">
        <v>53</v>
      </c>
      <c r="BWS16" s="308" t="s">
        <v>53</v>
      </c>
      <c r="BWT16" s="308" t="s">
        <v>53</v>
      </c>
      <c r="BWU16" s="308" t="s">
        <v>53</v>
      </c>
      <c r="BWV16" s="308" t="s">
        <v>53</v>
      </c>
      <c r="BWW16" s="308" t="s">
        <v>53</v>
      </c>
      <c r="BWX16" s="308" t="s">
        <v>53</v>
      </c>
      <c r="BWY16" s="308" t="s">
        <v>53</v>
      </c>
      <c r="BWZ16" s="308" t="s">
        <v>53</v>
      </c>
      <c r="BXA16" s="308" t="s">
        <v>53</v>
      </c>
      <c r="BXB16" s="308" t="s">
        <v>53</v>
      </c>
      <c r="BXC16" s="308" t="s">
        <v>53</v>
      </c>
      <c r="BXD16" s="308" t="s">
        <v>53</v>
      </c>
      <c r="BXE16" s="308" t="s">
        <v>53</v>
      </c>
      <c r="BXF16" s="308" t="s">
        <v>53</v>
      </c>
      <c r="BXG16" s="308" t="s">
        <v>53</v>
      </c>
      <c r="BXH16" s="308" t="s">
        <v>53</v>
      </c>
      <c r="BXI16" s="308" t="s">
        <v>53</v>
      </c>
      <c r="BXJ16" s="308" t="s">
        <v>53</v>
      </c>
      <c r="BXK16" s="308" t="s">
        <v>53</v>
      </c>
      <c r="BXL16" s="308" t="s">
        <v>53</v>
      </c>
      <c r="BXM16" s="308" t="s">
        <v>53</v>
      </c>
      <c r="BXN16" s="308" t="s">
        <v>53</v>
      </c>
      <c r="BXO16" s="308" t="s">
        <v>53</v>
      </c>
      <c r="BXP16" s="308" t="s">
        <v>53</v>
      </c>
      <c r="BXQ16" s="308" t="s">
        <v>53</v>
      </c>
      <c r="BXR16" s="308" t="s">
        <v>53</v>
      </c>
      <c r="BXS16" s="308" t="s">
        <v>53</v>
      </c>
      <c r="BXT16" s="308" t="s">
        <v>53</v>
      </c>
      <c r="BXU16" s="308" t="s">
        <v>53</v>
      </c>
      <c r="BXV16" s="308" t="s">
        <v>53</v>
      </c>
      <c r="BXW16" s="308" t="s">
        <v>53</v>
      </c>
      <c r="BXX16" s="308" t="s">
        <v>53</v>
      </c>
      <c r="BXY16" s="308" t="s">
        <v>53</v>
      </c>
      <c r="BXZ16" s="308" t="s">
        <v>53</v>
      </c>
      <c r="BYA16" s="308" t="s">
        <v>53</v>
      </c>
      <c r="BYB16" s="308" t="s">
        <v>53</v>
      </c>
      <c r="BYC16" s="308" t="s">
        <v>53</v>
      </c>
      <c r="BYD16" s="308" t="s">
        <v>53</v>
      </c>
      <c r="BYE16" s="308" t="s">
        <v>53</v>
      </c>
      <c r="BYF16" s="308" t="s">
        <v>53</v>
      </c>
      <c r="BYG16" s="308" t="s">
        <v>53</v>
      </c>
      <c r="BYH16" s="308" t="s">
        <v>53</v>
      </c>
      <c r="BYI16" s="308" t="s">
        <v>53</v>
      </c>
      <c r="BYJ16" s="308" t="s">
        <v>53</v>
      </c>
      <c r="BYK16" s="308" t="s">
        <v>53</v>
      </c>
      <c r="BYL16" s="308" t="s">
        <v>53</v>
      </c>
      <c r="BYM16" s="308" t="s">
        <v>53</v>
      </c>
      <c r="BYN16" s="308" t="s">
        <v>53</v>
      </c>
      <c r="BYO16" s="308" t="s">
        <v>53</v>
      </c>
      <c r="BYP16" s="308" t="s">
        <v>53</v>
      </c>
      <c r="BYQ16" s="308" t="s">
        <v>53</v>
      </c>
      <c r="BYR16" s="308" t="s">
        <v>53</v>
      </c>
      <c r="BYS16" s="308" t="s">
        <v>53</v>
      </c>
      <c r="BYT16" s="308" t="s">
        <v>53</v>
      </c>
      <c r="BYU16" s="308" t="s">
        <v>53</v>
      </c>
      <c r="BYV16" s="308" t="s">
        <v>53</v>
      </c>
      <c r="BYW16" s="308" t="s">
        <v>53</v>
      </c>
      <c r="BYX16" s="308" t="s">
        <v>53</v>
      </c>
      <c r="BYY16" s="308" t="s">
        <v>53</v>
      </c>
      <c r="BYZ16" s="308" t="s">
        <v>53</v>
      </c>
      <c r="BZA16" s="308" t="s">
        <v>53</v>
      </c>
      <c r="BZB16" s="308" t="s">
        <v>53</v>
      </c>
      <c r="BZC16" s="308" t="s">
        <v>53</v>
      </c>
      <c r="BZD16" s="308" t="s">
        <v>53</v>
      </c>
      <c r="BZE16" s="308" t="s">
        <v>53</v>
      </c>
      <c r="BZF16" s="308" t="s">
        <v>53</v>
      </c>
      <c r="BZG16" s="308" t="s">
        <v>53</v>
      </c>
      <c r="BZH16" s="308" t="s">
        <v>53</v>
      </c>
      <c r="BZI16" s="308" t="s">
        <v>53</v>
      </c>
      <c r="BZJ16" s="308" t="s">
        <v>53</v>
      </c>
      <c r="BZK16" s="308" t="s">
        <v>53</v>
      </c>
      <c r="BZL16" s="308" t="s">
        <v>53</v>
      </c>
      <c r="BZM16" s="308" t="s">
        <v>53</v>
      </c>
      <c r="BZN16" s="308" t="s">
        <v>53</v>
      </c>
      <c r="BZO16" s="308" t="s">
        <v>53</v>
      </c>
      <c r="BZP16" s="308" t="s">
        <v>53</v>
      </c>
      <c r="BZQ16" s="308" t="s">
        <v>53</v>
      </c>
      <c r="BZR16" s="308" t="s">
        <v>53</v>
      </c>
      <c r="BZS16" s="308" t="s">
        <v>53</v>
      </c>
      <c r="BZT16" s="308" t="s">
        <v>53</v>
      </c>
      <c r="BZU16" s="308" t="s">
        <v>53</v>
      </c>
      <c r="BZV16" s="308" t="s">
        <v>53</v>
      </c>
      <c r="BZW16" s="308" t="s">
        <v>53</v>
      </c>
      <c r="BZX16" s="308" t="s">
        <v>53</v>
      </c>
      <c r="BZY16" s="308" t="s">
        <v>53</v>
      </c>
      <c r="BZZ16" s="308" t="s">
        <v>53</v>
      </c>
      <c r="CAA16" s="308" t="s">
        <v>53</v>
      </c>
      <c r="CAB16" s="308" t="s">
        <v>53</v>
      </c>
      <c r="CAC16" s="308" t="s">
        <v>53</v>
      </c>
      <c r="CAD16" s="308" t="s">
        <v>53</v>
      </c>
      <c r="CAE16" s="308" t="s">
        <v>53</v>
      </c>
      <c r="CAF16" s="308" t="s">
        <v>53</v>
      </c>
      <c r="CAG16" s="308" t="s">
        <v>53</v>
      </c>
      <c r="CAH16" s="308" t="s">
        <v>53</v>
      </c>
      <c r="CAI16" s="308" t="s">
        <v>53</v>
      </c>
      <c r="CAJ16" s="308" t="s">
        <v>53</v>
      </c>
      <c r="CAK16" s="308" t="s">
        <v>53</v>
      </c>
      <c r="CAL16" s="308" t="s">
        <v>53</v>
      </c>
      <c r="CAM16" s="308" t="s">
        <v>53</v>
      </c>
      <c r="CAN16" s="308" t="s">
        <v>53</v>
      </c>
      <c r="CAO16" s="308" t="s">
        <v>53</v>
      </c>
      <c r="CAP16" s="308" t="s">
        <v>53</v>
      </c>
      <c r="CAQ16" s="308" t="s">
        <v>53</v>
      </c>
      <c r="CAR16" s="308" t="s">
        <v>53</v>
      </c>
      <c r="CAS16" s="308" t="s">
        <v>53</v>
      </c>
      <c r="CAT16" s="308" t="s">
        <v>53</v>
      </c>
      <c r="CAU16" s="308" t="s">
        <v>53</v>
      </c>
      <c r="CAV16" s="308" t="s">
        <v>53</v>
      </c>
      <c r="CAW16" s="308" t="s">
        <v>53</v>
      </c>
      <c r="CAX16" s="308" t="s">
        <v>53</v>
      </c>
      <c r="CAY16" s="308" t="s">
        <v>53</v>
      </c>
      <c r="CAZ16" s="308" t="s">
        <v>53</v>
      </c>
      <c r="CBA16" s="308" t="s">
        <v>53</v>
      </c>
      <c r="CBB16" s="308" t="s">
        <v>53</v>
      </c>
      <c r="CBC16" s="308" t="s">
        <v>53</v>
      </c>
      <c r="CBD16" s="308" t="s">
        <v>53</v>
      </c>
      <c r="CBE16" s="308" t="s">
        <v>53</v>
      </c>
      <c r="CBF16" s="308" t="s">
        <v>53</v>
      </c>
      <c r="CBG16" s="308" t="s">
        <v>53</v>
      </c>
      <c r="CBH16" s="308" t="s">
        <v>53</v>
      </c>
      <c r="CBI16" s="308" t="s">
        <v>53</v>
      </c>
      <c r="CBJ16" s="308" t="s">
        <v>53</v>
      </c>
      <c r="CBK16" s="308" t="s">
        <v>53</v>
      </c>
      <c r="CBL16" s="308" t="s">
        <v>53</v>
      </c>
      <c r="CBM16" s="308" t="s">
        <v>53</v>
      </c>
      <c r="CBN16" s="308" t="s">
        <v>53</v>
      </c>
      <c r="CBO16" s="308" t="s">
        <v>53</v>
      </c>
      <c r="CBP16" s="308" t="s">
        <v>53</v>
      </c>
      <c r="CBQ16" s="308" t="s">
        <v>53</v>
      </c>
      <c r="CBR16" s="308" t="s">
        <v>53</v>
      </c>
      <c r="CBS16" s="308" t="s">
        <v>53</v>
      </c>
      <c r="CBT16" s="308" t="s">
        <v>53</v>
      </c>
      <c r="CBU16" s="308" t="s">
        <v>53</v>
      </c>
      <c r="CBV16" s="308" t="s">
        <v>53</v>
      </c>
      <c r="CBW16" s="308" t="s">
        <v>53</v>
      </c>
      <c r="CBX16" s="308" t="s">
        <v>53</v>
      </c>
      <c r="CBY16" s="308" t="s">
        <v>53</v>
      </c>
      <c r="CBZ16" s="308" t="s">
        <v>53</v>
      </c>
      <c r="CCA16" s="308" t="s">
        <v>53</v>
      </c>
      <c r="CCB16" s="308" t="s">
        <v>53</v>
      </c>
      <c r="CCC16" s="308" t="s">
        <v>53</v>
      </c>
      <c r="CCD16" s="308" t="s">
        <v>53</v>
      </c>
      <c r="CCE16" s="308" t="s">
        <v>53</v>
      </c>
      <c r="CCF16" s="308" t="s">
        <v>53</v>
      </c>
      <c r="CCG16" s="308" t="s">
        <v>53</v>
      </c>
      <c r="CCH16" s="308" t="s">
        <v>53</v>
      </c>
      <c r="CCI16" s="308" t="s">
        <v>53</v>
      </c>
      <c r="CCJ16" s="308" t="s">
        <v>53</v>
      </c>
      <c r="CCK16" s="308" t="s">
        <v>53</v>
      </c>
      <c r="CCL16" s="308" t="s">
        <v>53</v>
      </c>
      <c r="CCM16" s="308" t="s">
        <v>53</v>
      </c>
      <c r="CCN16" s="308" t="s">
        <v>53</v>
      </c>
      <c r="CCO16" s="308" t="s">
        <v>53</v>
      </c>
      <c r="CCP16" s="308" t="s">
        <v>53</v>
      </c>
      <c r="CCQ16" s="308" t="s">
        <v>53</v>
      </c>
      <c r="CCR16" s="308" t="s">
        <v>53</v>
      </c>
      <c r="CCS16" s="308" t="s">
        <v>53</v>
      </c>
      <c r="CCT16" s="308" t="s">
        <v>53</v>
      </c>
      <c r="CCU16" s="308" t="s">
        <v>53</v>
      </c>
      <c r="CCV16" s="308" t="s">
        <v>53</v>
      </c>
      <c r="CCW16" s="308" t="s">
        <v>53</v>
      </c>
      <c r="CCX16" s="308" t="s">
        <v>53</v>
      </c>
      <c r="CCY16" s="308" t="s">
        <v>53</v>
      </c>
      <c r="CCZ16" s="308" t="s">
        <v>53</v>
      </c>
      <c r="CDA16" s="308" t="s">
        <v>53</v>
      </c>
      <c r="CDB16" s="308" t="s">
        <v>53</v>
      </c>
      <c r="CDC16" s="308" t="s">
        <v>53</v>
      </c>
      <c r="CDD16" s="308" t="s">
        <v>53</v>
      </c>
      <c r="CDE16" s="308" t="s">
        <v>53</v>
      </c>
      <c r="CDF16" s="308" t="s">
        <v>53</v>
      </c>
      <c r="CDG16" s="308" t="s">
        <v>53</v>
      </c>
      <c r="CDH16" s="308" t="s">
        <v>53</v>
      </c>
      <c r="CDI16" s="308" t="s">
        <v>53</v>
      </c>
      <c r="CDJ16" s="308" t="s">
        <v>53</v>
      </c>
      <c r="CDK16" s="308" t="s">
        <v>53</v>
      </c>
      <c r="CDL16" s="308" t="s">
        <v>53</v>
      </c>
      <c r="CDM16" s="308" t="s">
        <v>53</v>
      </c>
      <c r="CDN16" s="308" t="s">
        <v>53</v>
      </c>
      <c r="CDO16" s="308" t="s">
        <v>53</v>
      </c>
      <c r="CDP16" s="308" t="s">
        <v>53</v>
      </c>
      <c r="CDQ16" s="308" t="s">
        <v>53</v>
      </c>
      <c r="CDR16" s="308" t="s">
        <v>53</v>
      </c>
      <c r="CDS16" s="308" t="s">
        <v>53</v>
      </c>
      <c r="CDT16" s="308" t="s">
        <v>53</v>
      </c>
      <c r="CDU16" s="308" t="s">
        <v>53</v>
      </c>
      <c r="CDV16" s="308" t="s">
        <v>53</v>
      </c>
      <c r="CDW16" s="308" t="s">
        <v>53</v>
      </c>
      <c r="CDX16" s="308" t="s">
        <v>53</v>
      </c>
      <c r="CDY16" s="308" t="s">
        <v>53</v>
      </c>
      <c r="CDZ16" s="308" t="s">
        <v>53</v>
      </c>
      <c r="CEA16" s="308" t="s">
        <v>53</v>
      </c>
      <c r="CEB16" s="308" t="s">
        <v>53</v>
      </c>
      <c r="CEC16" s="308" t="s">
        <v>53</v>
      </c>
      <c r="CED16" s="308" t="s">
        <v>53</v>
      </c>
      <c r="CEE16" s="308" t="s">
        <v>53</v>
      </c>
      <c r="CEF16" s="308" t="s">
        <v>53</v>
      </c>
      <c r="CEG16" s="308" t="s">
        <v>53</v>
      </c>
      <c r="CEH16" s="308" t="s">
        <v>53</v>
      </c>
      <c r="CEI16" s="308" t="s">
        <v>53</v>
      </c>
      <c r="CEJ16" s="308" t="s">
        <v>53</v>
      </c>
      <c r="CEK16" s="308" t="s">
        <v>53</v>
      </c>
      <c r="CEL16" s="308" t="s">
        <v>53</v>
      </c>
      <c r="CEM16" s="308" t="s">
        <v>53</v>
      </c>
      <c r="CEN16" s="308" t="s">
        <v>53</v>
      </c>
      <c r="CEO16" s="308" t="s">
        <v>53</v>
      </c>
      <c r="CEP16" s="308" t="s">
        <v>53</v>
      </c>
      <c r="CEQ16" s="308" t="s">
        <v>53</v>
      </c>
      <c r="CER16" s="308" t="s">
        <v>53</v>
      </c>
      <c r="CES16" s="308" t="s">
        <v>53</v>
      </c>
      <c r="CET16" s="308" t="s">
        <v>53</v>
      </c>
      <c r="CEU16" s="308" t="s">
        <v>53</v>
      </c>
      <c r="CEV16" s="308" t="s">
        <v>53</v>
      </c>
      <c r="CEW16" s="308" t="s">
        <v>53</v>
      </c>
      <c r="CEX16" s="308" t="s">
        <v>53</v>
      </c>
      <c r="CEY16" s="308" t="s">
        <v>53</v>
      </c>
      <c r="CEZ16" s="308" t="s">
        <v>53</v>
      </c>
      <c r="CFA16" s="308" t="s">
        <v>53</v>
      </c>
      <c r="CFB16" s="308" t="s">
        <v>53</v>
      </c>
      <c r="CFC16" s="308" t="s">
        <v>53</v>
      </c>
      <c r="CFD16" s="308" t="s">
        <v>53</v>
      </c>
      <c r="CFE16" s="308" t="s">
        <v>53</v>
      </c>
      <c r="CFF16" s="308" t="s">
        <v>53</v>
      </c>
      <c r="CFG16" s="308" t="s">
        <v>53</v>
      </c>
      <c r="CFH16" s="308" t="s">
        <v>53</v>
      </c>
      <c r="CFI16" s="308" t="s">
        <v>53</v>
      </c>
      <c r="CFJ16" s="308" t="s">
        <v>53</v>
      </c>
      <c r="CFK16" s="308" t="s">
        <v>53</v>
      </c>
      <c r="CFL16" s="308" t="s">
        <v>53</v>
      </c>
      <c r="CFM16" s="308" t="s">
        <v>53</v>
      </c>
      <c r="CFN16" s="308" t="s">
        <v>53</v>
      </c>
      <c r="CFO16" s="308" t="s">
        <v>53</v>
      </c>
      <c r="CFP16" s="308" t="s">
        <v>53</v>
      </c>
      <c r="CFQ16" s="308" t="s">
        <v>53</v>
      </c>
      <c r="CFR16" s="308" t="s">
        <v>53</v>
      </c>
      <c r="CFS16" s="308" t="s">
        <v>53</v>
      </c>
      <c r="CFT16" s="308" t="s">
        <v>53</v>
      </c>
      <c r="CFU16" s="308" t="s">
        <v>53</v>
      </c>
      <c r="CFV16" s="308" t="s">
        <v>53</v>
      </c>
      <c r="CFW16" s="308" t="s">
        <v>53</v>
      </c>
      <c r="CFX16" s="308" t="s">
        <v>53</v>
      </c>
      <c r="CFY16" s="308" t="s">
        <v>53</v>
      </c>
      <c r="CFZ16" s="308" t="s">
        <v>53</v>
      </c>
      <c r="CGA16" s="308" t="s">
        <v>53</v>
      </c>
      <c r="CGB16" s="308" t="s">
        <v>53</v>
      </c>
      <c r="CGC16" s="308" t="s">
        <v>53</v>
      </c>
      <c r="CGD16" s="308" t="s">
        <v>53</v>
      </c>
      <c r="CGE16" s="308" t="s">
        <v>53</v>
      </c>
      <c r="CGF16" s="308" t="s">
        <v>53</v>
      </c>
      <c r="CGG16" s="308" t="s">
        <v>53</v>
      </c>
      <c r="CGH16" s="308" t="s">
        <v>53</v>
      </c>
      <c r="CGI16" s="308" t="s">
        <v>53</v>
      </c>
      <c r="CGJ16" s="308" t="s">
        <v>53</v>
      </c>
      <c r="CGK16" s="308" t="s">
        <v>53</v>
      </c>
      <c r="CGL16" s="308" t="s">
        <v>53</v>
      </c>
      <c r="CGM16" s="308" t="s">
        <v>53</v>
      </c>
      <c r="CGN16" s="308" t="s">
        <v>53</v>
      </c>
      <c r="CGO16" s="308" t="s">
        <v>53</v>
      </c>
      <c r="CGP16" s="308" t="s">
        <v>53</v>
      </c>
      <c r="CGQ16" s="308" t="s">
        <v>53</v>
      </c>
      <c r="CGR16" s="308" t="s">
        <v>53</v>
      </c>
      <c r="CGS16" s="308" t="s">
        <v>53</v>
      </c>
      <c r="CGT16" s="308" t="s">
        <v>53</v>
      </c>
      <c r="CGU16" s="308" t="s">
        <v>53</v>
      </c>
      <c r="CGV16" s="308" t="s">
        <v>53</v>
      </c>
      <c r="CGW16" s="308" t="s">
        <v>53</v>
      </c>
      <c r="CGX16" s="308" t="s">
        <v>53</v>
      </c>
      <c r="CGY16" s="308" t="s">
        <v>53</v>
      </c>
      <c r="CGZ16" s="308" t="s">
        <v>53</v>
      </c>
      <c r="CHA16" s="308" t="s">
        <v>53</v>
      </c>
      <c r="CHB16" s="308" t="s">
        <v>53</v>
      </c>
      <c r="CHC16" s="308" t="s">
        <v>53</v>
      </c>
      <c r="CHD16" s="308" t="s">
        <v>53</v>
      </c>
      <c r="CHE16" s="308" t="s">
        <v>53</v>
      </c>
      <c r="CHF16" s="308" t="s">
        <v>53</v>
      </c>
      <c r="CHG16" s="308" t="s">
        <v>53</v>
      </c>
      <c r="CHH16" s="308" t="s">
        <v>53</v>
      </c>
      <c r="CHI16" s="308" t="s">
        <v>53</v>
      </c>
      <c r="CHJ16" s="308" t="s">
        <v>53</v>
      </c>
      <c r="CHK16" s="308" t="s">
        <v>53</v>
      </c>
      <c r="CHL16" s="308" t="s">
        <v>53</v>
      </c>
      <c r="CHM16" s="308" t="s">
        <v>53</v>
      </c>
      <c r="CHN16" s="308" t="s">
        <v>53</v>
      </c>
      <c r="CHO16" s="308" t="s">
        <v>53</v>
      </c>
      <c r="CHP16" s="308" t="s">
        <v>53</v>
      </c>
      <c r="CHQ16" s="308" t="s">
        <v>53</v>
      </c>
      <c r="CHR16" s="308" t="s">
        <v>53</v>
      </c>
      <c r="CHS16" s="308" t="s">
        <v>53</v>
      </c>
      <c r="CHT16" s="308" t="s">
        <v>53</v>
      </c>
      <c r="CHU16" s="308" t="s">
        <v>53</v>
      </c>
      <c r="CHV16" s="308" t="s">
        <v>53</v>
      </c>
      <c r="CHW16" s="308" t="s">
        <v>53</v>
      </c>
      <c r="CHX16" s="308" t="s">
        <v>53</v>
      </c>
      <c r="CHY16" s="308" t="s">
        <v>53</v>
      </c>
      <c r="CHZ16" s="308" t="s">
        <v>53</v>
      </c>
      <c r="CIA16" s="308" t="s">
        <v>53</v>
      </c>
      <c r="CIB16" s="308" t="s">
        <v>53</v>
      </c>
      <c r="CIC16" s="308" t="s">
        <v>53</v>
      </c>
      <c r="CID16" s="308" t="s">
        <v>53</v>
      </c>
      <c r="CIE16" s="308" t="s">
        <v>53</v>
      </c>
      <c r="CIF16" s="308" t="s">
        <v>53</v>
      </c>
      <c r="CIG16" s="308" t="s">
        <v>53</v>
      </c>
      <c r="CIH16" s="308" t="s">
        <v>53</v>
      </c>
      <c r="CII16" s="308" t="s">
        <v>53</v>
      </c>
      <c r="CIJ16" s="308" t="s">
        <v>53</v>
      </c>
      <c r="CIK16" s="308" t="s">
        <v>53</v>
      </c>
      <c r="CIL16" s="308" t="s">
        <v>53</v>
      </c>
      <c r="CIM16" s="308" t="s">
        <v>53</v>
      </c>
      <c r="CIN16" s="308" t="s">
        <v>53</v>
      </c>
      <c r="CIO16" s="308" t="s">
        <v>53</v>
      </c>
      <c r="CIP16" s="308" t="s">
        <v>53</v>
      </c>
      <c r="CIQ16" s="308" t="s">
        <v>53</v>
      </c>
      <c r="CIR16" s="308" t="s">
        <v>53</v>
      </c>
      <c r="CIS16" s="308" t="s">
        <v>53</v>
      </c>
      <c r="CIT16" s="308" t="s">
        <v>53</v>
      </c>
      <c r="CIU16" s="308" t="s">
        <v>53</v>
      </c>
      <c r="CIV16" s="308" t="s">
        <v>53</v>
      </c>
      <c r="CIW16" s="308" t="s">
        <v>53</v>
      </c>
      <c r="CIX16" s="308" t="s">
        <v>53</v>
      </c>
      <c r="CIY16" s="308" t="s">
        <v>53</v>
      </c>
      <c r="CIZ16" s="308" t="s">
        <v>53</v>
      </c>
      <c r="CJA16" s="308" t="s">
        <v>53</v>
      </c>
      <c r="CJB16" s="308" t="s">
        <v>53</v>
      </c>
      <c r="CJC16" s="308" t="s">
        <v>53</v>
      </c>
      <c r="CJD16" s="308" t="s">
        <v>53</v>
      </c>
      <c r="CJE16" s="308" t="s">
        <v>53</v>
      </c>
      <c r="CJF16" s="308" t="s">
        <v>53</v>
      </c>
      <c r="CJG16" s="308" t="s">
        <v>53</v>
      </c>
      <c r="CJH16" s="308" t="s">
        <v>53</v>
      </c>
      <c r="CJI16" s="308" t="s">
        <v>53</v>
      </c>
      <c r="CJJ16" s="308" t="s">
        <v>53</v>
      </c>
      <c r="CJK16" s="308" t="s">
        <v>53</v>
      </c>
      <c r="CJL16" s="308" t="s">
        <v>53</v>
      </c>
      <c r="CJM16" s="308" t="s">
        <v>53</v>
      </c>
      <c r="CJN16" s="308" t="s">
        <v>53</v>
      </c>
      <c r="CJO16" s="308" t="s">
        <v>53</v>
      </c>
      <c r="CJP16" s="308" t="s">
        <v>53</v>
      </c>
      <c r="CJQ16" s="308" t="s">
        <v>53</v>
      </c>
      <c r="CJR16" s="308" t="s">
        <v>53</v>
      </c>
      <c r="CJS16" s="308" t="s">
        <v>53</v>
      </c>
      <c r="CJT16" s="308" t="s">
        <v>53</v>
      </c>
      <c r="CJU16" s="308" t="s">
        <v>53</v>
      </c>
      <c r="CJV16" s="308" t="s">
        <v>53</v>
      </c>
      <c r="CJW16" s="308" t="s">
        <v>53</v>
      </c>
      <c r="CJX16" s="308" t="s">
        <v>53</v>
      </c>
      <c r="CJY16" s="308" t="s">
        <v>53</v>
      </c>
      <c r="CJZ16" s="308" t="s">
        <v>53</v>
      </c>
      <c r="CKA16" s="308" t="s">
        <v>53</v>
      </c>
      <c r="CKB16" s="308" t="s">
        <v>53</v>
      </c>
      <c r="CKC16" s="308" t="s">
        <v>53</v>
      </c>
      <c r="CKD16" s="308" t="s">
        <v>53</v>
      </c>
      <c r="CKE16" s="308" t="s">
        <v>53</v>
      </c>
      <c r="CKF16" s="308" t="s">
        <v>53</v>
      </c>
      <c r="CKG16" s="308" t="s">
        <v>53</v>
      </c>
      <c r="CKH16" s="308" t="s">
        <v>53</v>
      </c>
      <c r="CKI16" s="308" t="s">
        <v>53</v>
      </c>
      <c r="CKJ16" s="308" t="s">
        <v>53</v>
      </c>
      <c r="CKK16" s="308" t="s">
        <v>53</v>
      </c>
      <c r="CKL16" s="308" t="s">
        <v>53</v>
      </c>
      <c r="CKM16" s="308" t="s">
        <v>53</v>
      </c>
      <c r="CKN16" s="308" t="s">
        <v>53</v>
      </c>
      <c r="CKO16" s="308" t="s">
        <v>53</v>
      </c>
      <c r="CKP16" s="308" t="s">
        <v>53</v>
      </c>
      <c r="CKQ16" s="308" t="s">
        <v>53</v>
      </c>
      <c r="CKR16" s="308" t="s">
        <v>53</v>
      </c>
      <c r="CKS16" s="308" t="s">
        <v>53</v>
      </c>
      <c r="CKT16" s="308" t="s">
        <v>53</v>
      </c>
      <c r="CKU16" s="308" t="s">
        <v>53</v>
      </c>
      <c r="CKV16" s="308" t="s">
        <v>53</v>
      </c>
      <c r="CKW16" s="308" t="s">
        <v>53</v>
      </c>
      <c r="CKX16" s="308" t="s">
        <v>53</v>
      </c>
      <c r="CKY16" s="308" t="s">
        <v>53</v>
      </c>
      <c r="CKZ16" s="308" t="s">
        <v>53</v>
      </c>
      <c r="CLA16" s="308" t="s">
        <v>53</v>
      </c>
      <c r="CLB16" s="308" t="s">
        <v>53</v>
      </c>
      <c r="CLC16" s="308" t="s">
        <v>53</v>
      </c>
      <c r="CLD16" s="308" t="s">
        <v>53</v>
      </c>
      <c r="CLE16" s="308" t="s">
        <v>53</v>
      </c>
      <c r="CLF16" s="308" t="s">
        <v>53</v>
      </c>
      <c r="CLG16" s="308" t="s">
        <v>53</v>
      </c>
      <c r="CLH16" s="308" t="s">
        <v>53</v>
      </c>
      <c r="CLI16" s="308" t="s">
        <v>53</v>
      </c>
      <c r="CLJ16" s="308" t="s">
        <v>53</v>
      </c>
      <c r="CLK16" s="308" t="s">
        <v>53</v>
      </c>
      <c r="CLL16" s="308" t="s">
        <v>53</v>
      </c>
      <c r="CLM16" s="308" t="s">
        <v>53</v>
      </c>
      <c r="CLN16" s="308" t="s">
        <v>53</v>
      </c>
      <c r="CLO16" s="308" t="s">
        <v>53</v>
      </c>
      <c r="CLP16" s="308" t="s">
        <v>53</v>
      </c>
      <c r="CLQ16" s="308" t="s">
        <v>53</v>
      </c>
      <c r="CLR16" s="308" t="s">
        <v>53</v>
      </c>
      <c r="CLS16" s="308" t="s">
        <v>53</v>
      </c>
      <c r="CLT16" s="308" t="s">
        <v>53</v>
      </c>
      <c r="CLU16" s="308" t="s">
        <v>53</v>
      </c>
      <c r="CLV16" s="308" t="s">
        <v>53</v>
      </c>
      <c r="CLW16" s="308" t="s">
        <v>53</v>
      </c>
      <c r="CLX16" s="308" t="s">
        <v>53</v>
      </c>
      <c r="CLY16" s="308" t="s">
        <v>53</v>
      </c>
      <c r="CLZ16" s="308" t="s">
        <v>53</v>
      </c>
      <c r="CMA16" s="308" t="s">
        <v>53</v>
      </c>
      <c r="CMB16" s="308" t="s">
        <v>53</v>
      </c>
      <c r="CMC16" s="308" t="s">
        <v>53</v>
      </c>
      <c r="CMD16" s="308" t="s">
        <v>53</v>
      </c>
      <c r="CME16" s="308" t="s">
        <v>53</v>
      </c>
      <c r="CMF16" s="308" t="s">
        <v>53</v>
      </c>
      <c r="CMG16" s="308" t="s">
        <v>53</v>
      </c>
      <c r="CMH16" s="308" t="s">
        <v>53</v>
      </c>
      <c r="CMI16" s="308" t="s">
        <v>53</v>
      </c>
      <c r="CMJ16" s="308" t="s">
        <v>53</v>
      </c>
      <c r="CMK16" s="308" t="s">
        <v>53</v>
      </c>
      <c r="CML16" s="308" t="s">
        <v>53</v>
      </c>
      <c r="CMM16" s="308" t="s">
        <v>53</v>
      </c>
      <c r="CMN16" s="308" t="s">
        <v>53</v>
      </c>
      <c r="CMO16" s="308" t="s">
        <v>53</v>
      </c>
      <c r="CMP16" s="308" t="s">
        <v>53</v>
      </c>
      <c r="CMQ16" s="308" t="s">
        <v>53</v>
      </c>
      <c r="CMR16" s="308" t="s">
        <v>53</v>
      </c>
      <c r="CMS16" s="308" t="s">
        <v>53</v>
      </c>
      <c r="CMT16" s="308" t="s">
        <v>53</v>
      </c>
      <c r="CMU16" s="308" t="s">
        <v>53</v>
      </c>
      <c r="CMV16" s="308" t="s">
        <v>53</v>
      </c>
      <c r="CMW16" s="308" t="s">
        <v>53</v>
      </c>
      <c r="CMX16" s="308" t="s">
        <v>53</v>
      </c>
      <c r="CMY16" s="308" t="s">
        <v>53</v>
      </c>
      <c r="CMZ16" s="308" t="s">
        <v>53</v>
      </c>
      <c r="CNA16" s="308" t="s">
        <v>53</v>
      </c>
      <c r="CNB16" s="308" t="s">
        <v>53</v>
      </c>
      <c r="CNC16" s="308" t="s">
        <v>53</v>
      </c>
      <c r="CND16" s="308" t="s">
        <v>53</v>
      </c>
      <c r="CNE16" s="308" t="s">
        <v>53</v>
      </c>
      <c r="CNF16" s="308" t="s">
        <v>53</v>
      </c>
      <c r="CNG16" s="308" t="s">
        <v>53</v>
      </c>
      <c r="CNH16" s="308" t="s">
        <v>53</v>
      </c>
      <c r="CNI16" s="308" t="s">
        <v>53</v>
      </c>
      <c r="CNJ16" s="308" t="s">
        <v>53</v>
      </c>
      <c r="CNK16" s="308" t="s">
        <v>53</v>
      </c>
      <c r="CNL16" s="308" t="s">
        <v>53</v>
      </c>
      <c r="CNM16" s="308" t="s">
        <v>53</v>
      </c>
      <c r="CNN16" s="308" t="s">
        <v>53</v>
      </c>
      <c r="CNO16" s="308" t="s">
        <v>53</v>
      </c>
      <c r="CNP16" s="308" t="s">
        <v>53</v>
      </c>
      <c r="CNQ16" s="308" t="s">
        <v>53</v>
      </c>
      <c r="CNR16" s="308" t="s">
        <v>53</v>
      </c>
      <c r="CNS16" s="308" t="s">
        <v>53</v>
      </c>
      <c r="CNT16" s="308" t="s">
        <v>53</v>
      </c>
      <c r="CNU16" s="308" t="s">
        <v>53</v>
      </c>
      <c r="CNV16" s="308" t="s">
        <v>53</v>
      </c>
      <c r="CNW16" s="308" t="s">
        <v>53</v>
      </c>
      <c r="CNX16" s="308" t="s">
        <v>53</v>
      </c>
      <c r="CNY16" s="308" t="s">
        <v>53</v>
      </c>
      <c r="CNZ16" s="308" t="s">
        <v>53</v>
      </c>
      <c r="COA16" s="308" t="s">
        <v>53</v>
      </c>
      <c r="COB16" s="308" t="s">
        <v>53</v>
      </c>
      <c r="COC16" s="308" t="s">
        <v>53</v>
      </c>
      <c r="COD16" s="308" t="s">
        <v>53</v>
      </c>
      <c r="COE16" s="308" t="s">
        <v>53</v>
      </c>
      <c r="COF16" s="308" t="s">
        <v>53</v>
      </c>
      <c r="COG16" s="308" t="s">
        <v>53</v>
      </c>
      <c r="COH16" s="308" t="s">
        <v>53</v>
      </c>
      <c r="COI16" s="308" t="s">
        <v>53</v>
      </c>
      <c r="COJ16" s="308" t="s">
        <v>53</v>
      </c>
      <c r="COK16" s="308" t="s">
        <v>53</v>
      </c>
      <c r="COL16" s="308" t="s">
        <v>53</v>
      </c>
      <c r="COM16" s="308" t="s">
        <v>53</v>
      </c>
      <c r="CON16" s="308" t="s">
        <v>53</v>
      </c>
      <c r="COO16" s="308" t="s">
        <v>53</v>
      </c>
      <c r="COP16" s="308" t="s">
        <v>53</v>
      </c>
      <c r="COQ16" s="308" t="s">
        <v>53</v>
      </c>
      <c r="COR16" s="308" t="s">
        <v>53</v>
      </c>
      <c r="COS16" s="308" t="s">
        <v>53</v>
      </c>
      <c r="COT16" s="308" t="s">
        <v>53</v>
      </c>
      <c r="COU16" s="308" t="s">
        <v>53</v>
      </c>
      <c r="COV16" s="308" t="s">
        <v>53</v>
      </c>
      <c r="COW16" s="308" t="s">
        <v>53</v>
      </c>
      <c r="COX16" s="308" t="s">
        <v>53</v>
      </c>
      <c r="COY16" s="308" t="s">
        <v>53</v>
      </c>
      <c r="COZ16" s="308" t="s">
        <v>53</v>
      </c>
      <c r="CPA16" s="308" t="s">
        <v>53</v>
      </c>
      <c r="CPB16" s="308" t="s">
        <v>53</v>
      </c>
      <c r="CPC16" s="308" t="s">
        <v>53</v>
      </c>
      <c r="CPD16" s="308" t="s">
        <v>53</v>
      </c>
      <c r="CPE16" s="308" t="s">
        <v>53</v>
      </c>
      <c r="CPF16" s="308" t="s">
        <v>53</v>
      </c>
      <c r="CPG16" s="308" t="s">
        <v>53</v>
      </c>
      <c r="CPH16" s="308" t="s">
        <v>53</v>
      </c>
      <c r="CPI16" s="308" t="s">
        <v>53</v>
      </c>
      <c r="CPJ16" s="308" t="s">
        <v>53</v>
      </c>
      <c r="CPK16" s="308" t="s">
        <v>53</v>
      </c>
      <c r="CPL16" s="308" t="s">
        <v>53</v>
      </c>
      <c r="CPM16" s="308" t="s">
        <v>53</v>
      </c>
      <c r="CPN16" s="308" t="s">
        <v>53</v>
      </c>
      <c r="CPO16" s="308" t="s">
        <v>53</v>
      </c>
      <c r="CPP16" s="308" t="s">
        <v>53</v>
      </c>
      <c r="CPQ16" s="308" t="s">
        <v>53</v>
      </c>
      <c r="CPR16" s="308" t="s">
        <v>53</v>
      </c>
      <c r="CPS16" s="308" t="s">
        <v>53</v>
      </c>
      <c r="CPT16" s="308" t="s">
        <v>53</v>
      </c>
      <c r="CPU16" s="308" t="s">
        <v>53</v>
      </c>
      <c r="CPV16" s="308" t="s">
        <v>53</v>
      </c>
      <c r="CPW16" s="308" t="s">
        <v>53</v>
      </c>
      <c r="CPX16" s="308" t="s">
        <v>53</v>
      </c>
      <c r="CPY16" s="308" t="s">
        <v>53</v>
      </c>
      <c r="CPZ16" s="308" t="s">
        <v>53</v>
      </c>
      <c r="CQA16" s="308" t="s">
        <v>53</v>
      </c>
      <c r="CQB16" s="308" t="s">
        <v>53</v>
      </c>
      <c r="CQC16" s="308" t="s">
        <v>53</v>
      </c>
      <c r="CQD16" s="308" t="s">
        <v>53</v>
      </c>
      <c r="CQE16" s="308" t="s">
        <v>53</v>
      </c>
      <c r="CQF16" s="308" t="s">
        <v>53</v>
      </c>
      <c r="CQG16" s="308" t="s">
        <v>53</v>
      </c>
      <c r="CQH16" s="308" t="s">
        <v>53</v>
      </c>
      <c r="CQI16" s="308" t="s">
        <v>53</v>
      </c>
      <c r="CQJ16" s="308" t="s">
        <v>53</v>
      </c>
      <c r="CQK16" s="308" t="s">
        <v>53</v>
      </c>
      <c r="CQL16" s="308" t="s">
        <v>53</v>
      </c>
      <c r="CQM16" s="308" t="s">
        <v>53</v>
      </c>
      <c r="CQN16" s="308" t="s">
        <v>53</v>
      </c>
      <c r="CQO16" s="308" t="s">
        <v>53</v>
      </c>
      <c r="CQP16" s="308" t="s">
        <v>53</v>
      </c>
      <c r="CQQ16" s="308" t="s">
        <v>53</v>
      </c>
      <c r="CQR16" s="308" t="s">
        <v>53</v>
      </c>
      <c r="CQS16" s="308" t="s">
        <v>53</v>
      </c>
      <c r="CQT16" s="308" t="s">
        <v>53</v>
      </c>
      <c r="CQU16" s="308" t="s">
        <v>53</v>
      </c>
      <c r="CQV16" s="308" t="s">
        <v>53</v>
      </c>
      <c r="CQW16" s="308" t="s">
        <v>53</v>
      </c>
      <c r="CQX16" s="308" t="s">
        <v>53</v>
      </c>
      <c r="CQY16" s="308" t="s">
        <v>53</v>
      </c>
      <c r="CQZ16" s="308" t="s">
        <v>53</v>
      </c>
      <c r="CRA16" s="308" t="s">
        <v>53</v>
      </c>
      <c r="CRB16" s="308" t="s">
        <v>53</v>
      </c>
      <c r="CRC16" s="308" t="s">
        <v>53</v>
      </c>
      <c r="CRD16" s="308" t="s">
        <v>53</v>
      </c>
      <c r="CRE16" s="308" t="s">
        <v>53</v>
      </c>
      <c r="CRF16" s="308" t="s">
        <v>53</v>
      </c>
      <c r="CRG16" s="308" t="s">
        <v>53</v>
      </c>
      <c r="CRH16" s="308" t="s">
        <v>53</v>
      </c>
      <c r="CRI16" s="308" t="s">
        <v>53</v>
      </c>
      <c r="CRJ16" s="308" t="s">
        <v>53</v>
      </c>
      <c r="CRK16" s="308" t="s">
        <v>53</v>
      </c>
      <c r="CRL16" s="308" t="s">
        <v>53</v>
      </c>
      <c r="CRM16" s="308" t="s">
        <v>53</v>
      </c>
      <c r="CRN16" s="308" t="s">
        <v>53</v>
      </c>
      <c r="CRO16" s="308" t="s">
        <v>53</v>
      </c>
      <c r="CRP16" s="308" t="s">
        <v>53</v>
      </c>
      <c r="CRQ16" s="308" t="s">
        <v>53</v>
      </c>
      <c r="CRR16" s="308" t="s">
        <v>53</v>
      </c>
      <c r="CRS16" s="308" t="s">
        <v>53</v>
      </c>
      <c r="CRT16" s="308" t="s">
        <v>53</v>
      </c>
      <c r="CRU16" s="308" t="s">
        <v>53</v>
      </c>
      <c r="CRV16" s="308" t="s">
        <v>53</v>
      </c>
      <c r="CRW16" s="308" t="s">
        <v>53</v>
      </c>
      <c r="CRX16" s="308" t="s">
        <v>53</v>
      </c>
      <c r="CRY16" s="308" t="s">
        <v>53</v>
      </c>
      <c r="CRZ16" s="308" t="s">
        <v>53</v>
      </c>
      <c r="CSA16" s="308" t="s">
        <v>53</v>
      </c>
      <c r="CSB16" s="308" t="s">
        <v>53</v>
      </c>
      <c r="CSC16" s="308" t="s">
        <v>53</v>
      </c>
      <c r="CSD16" s="308" t="s">
        <v>53</v>
      </c>
      <c r="CSE16" s="308" t="s">
        <v>53</v>
      </c>
      <c r="CSF16" s="308" t="s">
        <v>53</v>
      </c>
      <c r="CSG16" s="308" t="s">
        <v>53</v>
      </c>
      <c r="CSH16" s="308" t="s">
        <v>53</v>
      </c>
      <c r="CSI16" s="308" t="s">
        <v>53</v>
      </c>
      <c r="CSJ16" s="308" t="s">
        <v>53</v>
      </c>
      <c r="CSK16" s="308" t="s">
        <v>53</v>
      </c>
      <c r="CSL16" s="308" t="s">
        <v>53</v>
      </c>
      <c r="CSM16" s="308" t="s">
        <v>53</v>
      </c>
      <c r="CSN16" s="308" t="s">
        <v>53</v>
      </c>
      <c r="CSO16" s="308" t="s">
        <v>53</v>
      </c>
      <c r="CSP16" s="308" t="s">
        <v>53</v>
      </c>
      <c r="CSQ16" s="308" t="s">
        <v>53</v>
      </c>
      <c r="CSR16" s="308" t="s">
        <v>53</v>
      </c>
      <c r="CSS16" s="308" t="s">
        <v>53</v>
      </c>
      <c r="CST16" s="308" t="s">
        <v>53</v>
      </c>
      <c r="CSU16" s="308" t="s">
        <v>53</v>
      </c>
      <c r="CSV16" s="308" t="s">
        <v>53</v>
      </c>
      <c r="CSW16" s="308" t="s">
        <v>53</v>
      </c>
      <c r="CSX16" s="308" t="s">
        <v>53</v>
      </c>
      <c r="CSY16" s="308" t="s">
        <v>53</v>
      </c>
      <c r="CSZ16" s="308" t="s">
        <v>53</v>
      </c>
      <c r="CTA16" s="308" t="s">
        <v>53</v>
      </c>
      <c r="CTB16" s="308" t="s">
        <v>53</v>
      </c>
      <c r="CTC16" s="308" t="s">
        <v>53</v>
      </c>
      <c r="CTD16" s="308" t="s">
        <v>53</v>
      </c>
      <c r="CTE16" s="308" t="s">
        <v>53</v>
      </c>
      <c r="CTF16" s="308" t="s">
        <v>53</v>
      </c>
      <c r="CTG16" s="308" t="s">
        <v>53</v>
      </c>
      <c r="CTH16" s="308" t="s">
        <v>53</v>
      </c>
      <c r="CTI16" s="308" t="s">
        <v>53</v>
      </c>
      <c r="CTJ16" s="308" t="s">
        <v>53</v>
      </c>
      <c r="CTK16" s="308" t="s">
        <v>53</v>
      </c>
      <c r="CTL16" s="308" t="s">
        <v>53</v>
      </c>
      <c r="CTM16" s="308" t="s">
        <v>53</v>
      </c>
      <c r="CTN16" s="308" t="s">
        <v>53</v>
      </c>
      <c r="CTO16" s="308" t="s">
        <v>53</v>
      </c>
      <c r="CTP16" s="308" t="s">
        <v>53</v>
      </c>
      <c r="CTQ16" s="308" t="s">
        <v>53</v>
      </c>
      <c r="CTR16" s="308" t="s">
        <v>53</v>
      </c>
      <c r="CTS16" s="308" t="s">
        <v>53</v>
      </c>
      <c r="CTT16" s="308" t="s">
        <v>53</v>
      </c>
      <c r="CTU16" s="308" t="s">
        <v>53</v>
      </c>
      <c r="CTV16" s="308" t="s">
        <v>53</v>
      </c>
      <c r="CTW16" s="308" t="s">
        <v>53</v>
      </c>
      <c r="CTX16" s="308" t="s">
        <v>53</v>
      </c>
      <c r="CTY16" s="308" t="s">
        <v>53</v>
      </c>
      <c r="CTZ16" s="308" t="s">
        <v>53</v>
      </c>
      <c r="CUA16" s="308" t="s">
        <v>53</v>
      </c>
      <c r="CUB16" s="308" t="s">
        <v>53</v>
      </c>
      <c r="CUC16" s="308" t="s">
        <v>53</v>
      </c>
      <c r="CUD16" s="308" t="s">
        <v>53</v>
      </c>
      <c r="CUE16" s="308" t="s">
        <v>53</v>
      </c>
      <c r="CUF16" s="308" t="s">
        <v>53</v>
      </c>
      <c r="CUG16" s="308" t="s">
        <v>53</v>
      </c>
      <c r="CUH16" s="308" t="s">
        <v>53</v>
      </c>
      <c r="CUI16" s="308" t="s">
        <v>53</v>
      </c>
      <c r="CUJ16" s="308" t="s">
        <v>53</v>
      </c>
      <c r="CUK16" s="308" t="s">
        <v>53</v>
      </c>
      <c r="CUL16" s="308" t="s">
        <v>53</v>
      </c>
      <c r="CUM16" s="308" t="s">
        <v>53</v>
      </c>
      <c r="CUN16" s="308" t="s">
        <v>53</v>
      </c>
      <c r="CUO16" s="308" t="s">
        <v>53</v>
      </c>
      <c r="CUP16" s="308" t="s">
        <v>53</v>
      </c>
      <c r="CUQ16" s="308" t="s">
        <v>53</v>
      </c>
      <c r="CUR16" s="308" t="s">
        <v>53</v>
      </c>
      <c r="CUS16" s="308" t="s">
        <v>53</v>
      </c>
      <c r="CUT16" s="308" t="s">
        <v>53</v>
      </c>
      <c r="CUU16" s="308" t="s">
        <v>53</v>
      </c>
      <c r="CUV16" s="308" t="s">
        <v>53</v>
      </c>
      <c r="CUW16" s="308" t="s">
        <v>53</v>
      </c>
      <c r="CUX16" s="308" t="s">
        <v>53</v>
      </c>
      <c r="CUY16" s="308" t="s">
        <v>53</v>
      </c>
      <c r="CUZ16" s="308" t="s">
        <v>53</v>
      </c>
      <c r="CVA16" s="308" t="s">
        <v>53</v>
      </c>
      <c r="CVB16" s="308" t="s">
        <v>53</v>
      </c>
      <c r="CVC16" s="308" t="s">
        <v>53</v>
      </c>
      <c r="CVD16" s="308" t="s">
        <v>53</v>
      </c>
      <c r="CVE16" s="308" t="s">
        <v>53</v>
      </c>
      <c r="CVF16" s="308" t="s">
        <v>53</v>
      </c>
      <c r="CVG16" s="308" t="s">
        <v>53</v>
      </c>
      <c r="CVH16" s="308" t="s">
        <v>53</v>
      </c>
      <c r="CVI16" s="308" t="s">
        <v>53</v>
      </c>
      <c r="CVJ16" s="308" t="s">
        <v>53</v>
      </c>
      <c r="CVK16" s="308" t="s">
        <v>53</v>
      </c>
      <c r="CVL16" s="308" t="s">
        <v>53</v>
      </c>
      <c r="CVM16" s="308" t="s">
        <v>53</v>
      </c>
      <c r="CVN16" s="308" t="s">
        <v>53</v>
      </c>
      <c r="CVO16" s="308" t="s">
        <v>53</v>
      </c>
      <c r="CVP16" s="308" t="s">
        <v>53</v>
      </c>
      <c r="CVQ16" s="308" t="s">
        <v>53</v>
      </c>
      <c r="CVR16" s="308" t="s">
        <v>53</v>
      </c>
      <c r="CVS16" s="308" t="s">
        <v>53</v>
      </c>
      <c r="CVT16" s="308" t="s">
        <v>53</v>
      </c>
      <c r="CVU16" s="308" t="s">
        <v>53</v>
      </c>
      <c r="CVV16" s="308" t="s">
        <v>53</v>
      </c>
      <c r="CVW16" s="308" t="s">
        <v>53</v>
      </c>
      <c r="CVX16" s="308" t="s">
        <v>53</v>
      </c>
      <c r="CVY16" s="308" t="s">
        <v>53</v>
      </c>
      <c r="CVZ16" s="308" t="s">
        <v>53</v>
      </c>
      <c r="CWA16" s="308" t="s">
        <v>53</v>
      </c>
      <c r="CWB16" s="308" t="s">
        <v>53</v>
      </c>
      <c r="CWC16" s="308" t="s">
        <v>53</v>
      </c>
      <c r="CWD16" s="308" t="s">
        <v>53</v>
      </c>
      <c r="CWE16" s="308" t="s">
        <v>53</v>
      </c>
      <c r="CWF16" s="308" t="s">
        <v>53</v>
      </c>
      <c r="CWG16" s="308" t="s">
        <v>53</v>
      </c>
      <c r="CWH16" s="308" t="s">
        <v>53</v>
      </c>
      <c r="CWI16" s="308" t="s">
        <v>53</v>
      </c>
      <c r="CWJ16" s="308" t="s">
        <v>53</v>
      </c>
      <c r="CWK16" s="308" t="s">
        <v>53</v>
      </c>
      <c r="CWL16" s="308" t="s">
        <v>53</v>
      </c>
      <c r="CWM16" s="308" t="s">
        <v>53</v>
      </c>
      <c r="CWN16" s="308" t="s">
        <v>53</v>
      </c>
      <c r="CWO16" s="308" t="s">
        <v>53</v>
      </c>
      <c r="CWP16" s="308" t="s">
        <v>53</v>
      </c>
      <c r="CWQ16" s="308" t="s">
        <v>53</v>
      </c>
      <c r="CWR16" s="308" t="s">
        <v>53</v>
      </c>
      <c r="CWS16" s="308" t="s">
        <v>53</v>
      </c>
      <c r="CWT16" s="308" t="s">
        <v>53</v>
      </c>
      <c r="CWU16" s="308" t="s">
        <v>53</v>
      </c>
      <c r="CWV16" s="308" t="s">
        <v>53</v>
      </c>
      <c r="CWW16" s="308" t="s">
        <v>53</v>
      </c>
      <c r="CWX16" s="308" t="s">
        <v>53</v>
      </c>
      <c r="CWY16" s="308" t="s">
        <v>53</v>
      </c>
      <c r="CWZ16" s="308" t="s">
        <v>53</v>
      </c>
      <c r="CXA16" s="308" t="s">
        <v>53</v>
      </c>
      <c r="CXB16" s="308" t="s">
        <v>53</v>
      </c>
      <c r="CXC16" s="308" t="s">
        <v>53</v>
      </c>
      <c r="CXD16" s="308" t="s">
        <v>53</v>
      </c>
      <c r="CXE16" s="308" t="s">
        <v>53</v>
      </c>
      <c r="CXF16" s="308" t="s">
        <v>53</v>
      </c>
      <c r="CXG16" s="308" t="s">
        <v>53</v>
      </c>
      <c r="CXH16" s="308" t="s">
        <v>53</v>
      </c>
      <c r="CXI16" s="308" t="s">
        <v>53</v>
      </c>
      <c r="CXJ16" s="308" t="s">
        <v>53</v>
      </c>
      <c r="CXK16" s="308" t="s">
        <v>53</v>
      </c>
      <c r="CXL16" s="308" t="s">
        <v>53</v>
      </c>
      <c r="CXM16" s="308" t="s">
        <v>53</v>
      </c>
      <c r="CXN16" s="308" t="s">
        <v>53</v>
      </c>
      <c r="CXO16" s="308" t="s">
        <v>53</v>
      </c>
      <c r="CXP16" s="308" t="s">
        <v>53</v>
      </c>
      <c r="CXQ16" s="308" t="s">
        <v>53</v>
      </c>
      <c r="CXR16" s="308" t="s">
        <v>53</v>
      </c>
      <c r="CXS16" s="308" t="s">
        <v>53</v>
      </c>
      <c r="CXT16" s="308" t="s">
        <v>53</v>
      </c>
      <c r="CXU16" s="308" t="s">
        <v>53</v>
      </c>
      <c r="CXV16" s="308" t="s">
        <v>53</v>
      </c>
      <c r="CXW16" s="308" t="s">
        <v>53</v>
      </c>
      <c r="CXX16" s="308" t="s">
        <v>53</v>
      </c>
      <c r="CXY16" s="308" t="s">
        <v>53</v>
      </c>
      <c r="CXZ16" s="308" t="s">
        <v>53</v>
      </c>
      <c r="CYA16" s="308" t="s">
        <v>53</v>
      </c>
      <c r="CYB16" s="308" t="s">
        <v>53</v>
      </c>
      <c r="CYC16" s="308" t="s">
        <v>53</v>
      </c>
      <c r="CYD16" s="308" t="s">
        <v>53</v>
      </c>
      <c r="CYE16" s="308" t="s">
        <v>53</v>
      </c>
      <c r="CYF16" s="308" t="s">
        <v>53</v>
      </c>
      <c r="CYG16" s="308" t="s">
        <v>53</v>
      </c>
      <c r="CYH16" s="308" t="s">
        <v>53</v>
      </c>
      <c r="CYI16" s="308" t="s">
        <v>53</v>
      </c>
      <c r="CYJ16" s="308" t="s">
        <v>53</v>
      </c>
      <c r="CYK16" s="308" t="s">
        <v>53</v>
      </c>
      <c r="CYL16" s="308" t="s">
        <v>53</v>
      </c>
      <c r="CYM16" s="308" t="s">
        <v>53</v>
      </c>
      <c r="CYN16" s="308" t="s">
        <v>53</v>
      </c>
      <c r="CYO16" s="308" t="s">
        <v>53</v>
      </c>
      <c r="CYP16" s="308" t="s">
        <v>53</v>
      </c>
      <c r="CYQ16" s="308" t="s">
        <v>53</v>
      </c>
      <c r="CYR16" s="308" t="s">
        <v>53</v>
      </c>
      <c r="CYS16" s="308" t="s">
        <v>53</v>
      </c>
      <c r="CYT16" s="308" t="s">
        <v>53</v>
      </c>
      <c r="CYU16" s="308" t="s">
        <v>53</v>
      </c>
      <c r="CYV16" s="308" t="s">
        <v>53</v>
      </c>
      <c r="CYW16" s="308" t="s">
        <v>53</v>
      </c>
      <c r="CYX16" s="308" t="s">
        <v>53</v>
      </c>
      <c r="CYY16" s="308" t="s">
        <v>53</v>
      </c>
      <c r="CYZ16" s="308" t="s">
        <v>53</v>
      </c>
      <c r="CZA16" s="308" t="s">
        <v>53</v>
      </c>
      <c r="CZB16" s="308" t="s">
        <v>53</v>
      </c>
      <c r="CZC16" s="308" t="s">
        <v>53</v>
      </c>
      <c r="CZD16" s="308" t="s">
        <v>53</v>
      </c>
      <c r="CZE16" s="308" t="s">
        <v>53</v>
      </c>
      <c r="CZF16" s="308" t="s">
        <v>53</v>
      </c>
      <c r="CZG16" s="308" t="s">
        <v>53</v>
      </c>
      <c r="CZH16" s="308" t="s">
        <v>53</v>
      </c>
      <c r="CZI16" s="308" t="s">
        <v>53</v>
      </c>
      <c r="CZJ16" s="308" t="s">
        <v>53</v>
      </c>
      <c r="CZK16" s="308" t="s">
        <v>53</v>
      </c>
      <c r="CZL16" s="308" t="s">
        <v>53</v>
      </c>
      <c r="CZM16" s="308" t="s">
        <v>53</v>
      </c>
      <c r="CZN16" s="308" t="s">
        <v>53</v>
      </c>
      <c r="CZO16" s="308" t="s">
        <v>53</v>
      </c>
      <c r="CZP16" s="308" t="s">
        <v>53</v>
      </c>
      <c r="CZQ16" s="308" t="s">
        <v>53</v>
      </c>
      <c r="CZR16" s="308" t="s">
        <v>53</v>
      </c>
      <c r="CZS16" s="308" t="s">
        <v>53</v>
      </c>
      <c r="CZT16" s="308" t="s">
        <v>53</v>
      </c>
      <c r="CZU16" s="308" t="s">
        <v>53</v>
      </c>
      <c r="CZV16" s="308" t="s">
        <v>53</v>
      </c>
      <c r="CZW16" s="308" t="s">
        <v>53</v>
      </c>
      <c r="CZX16" s="308" t="s">
        <v>53</v>
      </c>
      <c r="CZY16" s="308" t="s">
        <v>53</v>
      </c>
      <c r="CZZ16" s="308" t="s">
        <v>53</v>
      </c>
      <c r="DAA16" s="308" t="s">
        <v>53</v>
      </c>
      <c r="DAB16" s="308" t="s">
        <v>53</v>
      </c>
      <c r="DAC16" s="308" t="s">
        <v>53</v>
      </c>
      <c r="DAD16" s="308" t="s">
        <v>53</v>
      </c>
      <c r="DAE16" s="308" t="s">
        <v>53</v>
      </c>
      <c r="DAF16" s="308" t="s">
        <v>53</v>
      </c>
      <c r="DAG16" s="308" t="s">
        <v>53</v>
      </c>
      <c r="DAH16" s="308" t="s">
        <v>53</v>
      </c>
      <c r="DAI16" s="308" t="s">
        <v>53</v>
      </c>
      <c r="DAJ16" s="308" t="s">
        <v>53</v>
      </c>
      <c r="DAK16" s="308" t="s">
        <v>53</v>
      </c>
      <c r="DAL16" s="308" t="s">
        <v>53</v>
      </c>
      <c r="DAM16" s="308" t="s">
        <v>53</v>
      </c>
      <c r="DAN16" s="308" t="s">
        <v>53</v>
      </c>
      <c r="DAO16" s="308" t="s">
        <v>53</v>
      </c>
      <c r="DAP16" s="308" t="s">
        <v>53</v>
      </c>
      <c r="DAQ16" s="308" t="s">
        <v>53</v>
      </c>
      <c r="DAR16" s="308" t="s">
        <v>53</v>
      </c>
      <c r="DAS16" s="308" t="s">
        <v>53</v>
      </c>
      <c r="DAT16" s="308" t="s">
        <v>53</v>
      </c>
      <c r="DAU16" s="308" t="s">
        <v>53</v>
      </c>
      <c r="DAV16" s="308" t="s">
        <v>53</v>
      </c>
      <c r="DAW16" s="308" t="s">
        <v>53</v>
      </c>
      <c r="DAX16" s="308" t="s">
        <v>53</v>
      </c>
      <c r="DAY16" s="308" t="s">
        <v>53</v>
      </c>
      <c r="DAZ16" s="308" t="s">
        <v>53</v>
      </c>
      <c r="DBA16" s="308" t="s">
        <v>53</v>
      </c>
      <c r="DBB16" s="308" t="s">
        <v>53</v>
      </c>
      <c r="DBC16" s="308" t="s">
        <v>53</v>
      </c>
      <c r="DBD16" s="308" t="s">
        <v>53</v>
      </c>
      <c r="DBE16" s="308" t="s">
        <v>53</v>
      </c>
      <c r="DBF16" s="308" t="s">
        <v>53</v>
      </c>
      <c r="DBG16" s="308" t="s">
        <v>53</v>
      </c>
      <c r="DBH16" s="308" t="s">
        <v>53</v>
      </c>
      <c r="DBI16" s="308" t="s">
        <v>53</v>
      </c>
      <c r="DBJ16" s="308" t="s">
        <v>53</v>
      </c>
      <c r="DBK16" s="308" t="s">
        <v>53</v>
      </c>
      <c r="DBL16" s="308" t="s">
        <v>53</v>
      </c>
      <c r="DBM16" s="308" t="s">
        <v>53</v>
      </c>
      <c r="DBN16" s="308" t="s">
        <v>53</v>
      </c>
      <c r="DBO16" s="308" t="s">
        <v>53</v>
      </c>
      <c r="DBP16" s="308" t="s">
        <v>53</v>
      </c>
      <c r="DBQ16" s="308" t="s">
        <v>53</v>
      </c>
      <c r="DBR16" s="308" t="s">
        <v>53</v>
      </c>
      <c r="DBS16" s="308" t="s">
        <v>53</v>
      </c>
      <c r="DBT16" s="308" t="s">
        <v>53</v>
      </c>
      <c r="DBU16" s="308" t="s">
        <v>53</v>
      </c>
      <c r="DBV16" s="308" t="s">
        <v>53</v>
      </c>
      <c r="DBW16" s="308" t="s">
        <v>53</v>
      </c>
      <c r="DBX16" s="308" t="s">
        <v>53</v>
      </c>
      <c r="DBY16" s="308" t="s">
        <v>53</v>
      </c>
      <c r="DBZ16" s="308" t="s">
        <v>53</v>
      </c>
      <c r="DCA16" s="308" t="s">
        <v>53</v>
      </c>
      <c r="DCB16" s="308" t="s">
        <v>53</v>
      </c>
      <c r="DCC16" s="308" t="s">
        <v>53</v>
      </c>
      <c r="DCD16" s="308" t="s">
        <v>53</v>
      </c>
      <c r="DCE16" s="308" t="s">
        <v>53</v>
      </c>
      <c r="DCF16" s="308" t="s">
        <v>53</v>
      </c>
      <c r="DCG16" s="308" t="s">
        <v>53</v>
      </c>
      <c r="DCH16" s="308" t="s">
        <v>53</v>
      </c>
      <c r="DCI16" s="308" t="s">
        <v>53</v>
      </c>
      <c r="DCJ16" s="308" t="s">
        <v>53</v>
      </c>
      <c r="DCK16" s="308" t="s">
        <v>53</v>
      </c>
      <c r="DCL16" s="308" t="s">
        <v>53</v>
      </c>
      <c r="DCM16" s="308" t="s">
        <v>53</v>
      </c>
      <c r="DCN16" s="308" t="s">
        <v>53</v>
      </c>
      <c r="DCO16" s="308" t="s">
        <v>53</v>
      </c>
      <c r="DCP16" s="308" t="s">
        <v>53</v>
      </c>
      <c r="DCQ16" s="308" t="s">
        <v>53</v>
      </c>
      <c r="DCR16" s="308" t="s">
        <v>53</v>
      </c>
      <c r="DCS16" s="308" t="s">
        <v>53</v>
      </c>
      <c r="DCT16" s="308" t="s">
        <v>53</v>
      </c>
      <c r="DCU16" s="308" t="s">
        <v>53</v>
      </c>
      <c r="DCV16" s="308" t="s">
        <v>53</v>
      </c>
      <c r="DCW16" s="308" t="s">
        <v>53</v>
      </c>
      <c r="DCX16" s="308" t="s">
        <v>53</v>
      </c>
      <c r="DCY16" s="308" t="s">
        <v>53</v>
      </c>
      <c r="DCZ16" s="308" t="s">
        <v>53</v>
      </c>
      <c r="DDA16" s="308" t="s">
        <v>53</v>
      </c>
      <c r="DDB16" s="308" t="s">
        <v>53</v>
      </c>
      <c r="DDC16" s="308" t="s">
        <v>53</v>
      </c>
      <c r="DDD16" s="308" t="s">
        <v>53</v>
      </c>
      <c r="DDE16" s="308" t="s">
        <v>53</v>
      </c>
      <c r="DDF16" s="308" t="s">
        <v>53</v>
      </c>
      <c r="DDG16" s="308" t="s">
        <v>53</v>
      </c>
      <c r="DDH16" s="308" t="s">
        <v>53</v>
      </c>
      <c r="DDI16" s="308" t="s">
        <v>53</v>
      </c>
      <c r="DDJ16" s="308" t="s">
        <v>53</v>
      </c>
      <c r="DDK16" s="308" t="s">
        <v>53</v>
      </c>
      <c r="DDL16" s="308" t="s">
        <v>53</v>
      </c>
      <c r="DDM16" s="308" t="s">
        <v>53</v>
      </c>
      <c r="DDN16" s="308" t="s">
        <v>53</v>
      </c>
      <c r="DDO16" s="308" t="s">
        <v>53</v>
      </c>
      <c r="DDP16" s="308" t="s">
        <v>53</v>
      </c>
      <c r="DDQ16" s="308" t="s">
        <v>53</v>
      </c>
      <c r="DDR16" s="308" t="s">
        <v>53</v>
      </c>
      <c r="DDS16" s="308" t="s">
        <v>53</v>
      </c>
      <c r="DDT16" s="308" t="s">
        <v>53</v>
      </c>
      <c r="DDU16" s="308" t="s">
        <v>53</v>
      </c>
      <c r="DDV16" s="308" t="s">
        <v>53</v>
      </c>
      <c r="DDW16" s="308" t="s">
        <v>53</v>
      </c>
      <c r="DDX16" s="308" t="s">
        <v>53</v>
      </c>
      <c r="DDY16" s="308" t="s">
        <v>53</v>
      </c>
      <c r="DDZ16" s="308" t="s">
        <v>53</v>
      </c>
      <c r="DEA16" s="308" t="s">
        <v>53</v>
      </c>
      <c r="DEB16" s="308" t="s">
        <v>53</v>
      </c>
      <c r="DEC16" s="308" t="s">
        <v>53</v>
      </c>
      <c r="DED16" s="308" t="s">
        <v>53</v>
      </c>
      <c r="DEE16" s="308" t="s">
        <v>53</v>
      </c>
      <c r="DEF16" s="308" t="s">
        <v>53</v>
      </c>
      <c r="DEG16" s="308" t="s">
        <v>53</v>
      </c>
      <c r="DEH16" s="308" t="s">
        <v>53</v>
      </c>
      <c r="DEI16" s="308" t="s">
        <v>53</v>
      </c>
      <c r="DEJ16" s="308" t="s">
        <v>53</v>
      </c>
      <c r="DEK16" s="308" t="s">
        <v>53</v>
      </c>
      <c r="DEL16" s="308" t="s">
        <v>53</v>
      </c>
      <c r="DEM16" s="308" t="s">
        <v>53</v>
      </c>
      <c r="DEN16" s="308" t="s">
        <v>53</v>
      </c>
      <c r="DEO16" s="308" t="s">
        <v>53</v>
      </c>
      <c r="DEP16" s="308" t="s">
        <v>53</v>
      </c>
      <c r="DEQ16" s="308" t="s">
        <v>53</v>
      </c>
      <c r="DER16" s="308" t="s">
        <v>53</v>
      </c>
      <c r="DES16" s="308" t="s">
        <v>53</v>
      </c>
      <c r="DET16" s="308" t="s">
        <v>53</v>
      </c>
      <c r="DEU16" s="308" t="s">
        <v>53</v>
      </c>
      <c r="DEV16" s="308" t="s">
        <v>53</v>
      </c>
      <c r="DEW16" s="308" t="s">
        <v>53</v>
      </c>
      <c r="DEX16" s="308" t="s">
        <v>53</v>
      </c>
      <c r="DEY16" s="308" t="s">
        <v>53</v>
      </c>
      <c r="DEZ16" s="308" t="s">
        <v>53</v>
      </c>
      <c r="DFA16" s="308" t="s">
        <v>53</v>
      </c>
      <c r="DFB16" s="308" t="s">
        <v>53</v>
      </c>
      <c r="DFC16" s="308" t="s">
        <v>53</v>
      </c>
      <c r="DFD16" s="308" t="s">
        <v>53</v>
      </c>
      <c r="DFE16" s="308" t="s">
        <v>53</v>
      </c>
      <c r="DFF16" s="308" t="s">
        <v>53</v>
      </c>
      <c r="DFG16" s="308" t="s">
        <v>53</v>
      </c>
      <c r="DFH16" s="308" t="s">
        <v>53</v>
      </c>
      <c r="DFI16" s="308" t="s">
        <v>53</v>
      </c>
      <c r="DFJ16" s="308" t="s">
        <v>53</v>
      </c>
      <c r="DFK16" s="308" t="s">
        <v>53</v>
      </c>
      <c r="DFL16" s="308" t="s">
        <v>53</v>
      </c>
      <c r="DFM16" s="308" t="s">
        <v>53</v>
      </c>
      <c r="DFN16" s="308" t="s">
        <v>53</v>
      </c>
      <c r="DFO16" s="308" t="s">
        <v>53</v>
      </c>
      <c r="DFP16" s="308" t="s">
        <v>53</v>
      </c>
      <c r="DFQ16" s="308" t="s">
        <v>53</v>
      </c>
      <c r="DFR16" s="308" t="s">
        <v>53</v>
      </c>
      <c r="DFS16" s="308" t="s">
        <v>53</v>
      </c>
      <c r="DFT16" s="308" t="s">
        <v>53</v>
      </c>
      <c r="DFU16" s="308" t="s">
        <v>53</v>
      </c>
      <c r="DFV16" s="308" t="s">
        <v>53</v>
      </c>
      <c r="DFW16" s="308" t="s">
        <v>53</v>
      </c>
      <c r="DFX16" s="308" t="s">
        <v>53</v>
      </c>
      <c r="DFY16" s="308" t="s">
        <v>53</v>
      </c>
      <c r="DFZ16" s="308" t="s">
        <v>53</v>
      </c>
      <c r="DGA16" s="308" t="s">
        <v>53</v>
      </c>
      <c r="DGB16" s="308" t="s">
        <v>53</v>
      </c>
      <c r="DGC16" s="308" t="s">
        <v>53</v>
      </c>
      <c r="DGD16" s="308" t="s">
        <v>53</v>
      </c>
      <c r="DGE16" s="308" t="s">
        <v>53</v>
      </c>
      <c r="DGF16" s="308" t="s">
        <v>53</v>
      </c>
      <c r="DGG16" s="308" t="s">
        <v>53</v>
      </c>
      <c r="DGH16" s="308" t="s">
        <v>53</v>
      </c>
      <c r="DGI16" s="308" t="s">
        <v>53</v>
      </c>
      <c r="DGJ16" s="308" t="s">
        <v>53</v>
      </c>
      <c r="DGK16" s="308" t="s">
        <v>53</v>
      </c>
      <c r="DGL16" s="308" t="s">
        <v>53</v>
      </c>
      <c r="DGM16" s="308" t="s">
        <v>53</v>
      </c>
      <c r="DGN16" s="308" t="s">
        <v>53</v>
      </c>
      <c r="DGO16" s="308" t="s">
        <v>53</v>
      </c>
      <c r="DGP16" s="308" t="s">
        <v>53</v>
      </c>
      <c r="DGQ16" s="308" t="s">
        <v>53</v>
      </c>
      <c r="DGR16" s="308" t="s">
        <v>53</v>
      </c>
      <c r="DGS16" s="308" t="s">
        <v>53</v>
      </c>
      <c r="DGT16" s="308" t="s">
        <v>53</v>
      </c>
      <c r="DGU16" s="308" t="s">
        <v>53</v>
      </c>
      <c r="DGV16" s="308" t="s">
        <v>53</v>
      </c>
      <c r="DGW16" s="308" t="s">
        <v>53</v>
      </c>
      <c r="DGX16" s="308" t="s">
        <v>53</v>
      </c>
      <c r="DGY16" s="308" t="s">
        <v>53</v>
      </c>
      <c r="DGZ16" s="308" t="s">
        <v>53</v>
      </c>
      <c r="DHA16" s="308" t="s">
        <v>53</v>
      </c>
      <c r="DHB16" s="308" t="s">
        <v>53</v>
      </c>
      <c r="DHC16" s="308" t="s">
        <v>53</v>
      </c>
      <c r="DHD16" s="308" t="s">
        <v>53</v>
      </c>
      <c r="DHE16" s="308" t="s">
        <v>53</v>
      </c>
      <c r="DHF16" s="308" t="s">
        <v>53</v>
      </c>
      <c r="DHG16" s="308" t="s">
        <v>53</v>
      </c>
      <c r="DHH16" s="308" t="s">
        <v>53</v>
      </c>
      <c r="DHI16" s="308" t="s">
        <v>53</v>
      </c>
      <c r="DHJ16" s="308" t="s">
        <v>53</v>
      </c>
      <c r="DHK16" s="308" t="s">
        <v>53</v>
      </c>
      <c r="DHL16" s="308" t="s">
        <v>53</v>
      </c>
      <c r="DHM16" s="308" t="s">
        <v>53</v>
      </c>
      <c r="DHN16" s="308" t="s">
        <v>53</v>
      </c>
      <c r="DHO16" s="308" t="s">
        <v>53</v>
      </c>
      <c r="DHP16" s="308" t="s">
        <v>53</v>
      </c>
      <c r="DHQ16" s="308" t="s">
        <v>53</v>
      </c>
      <c r="DHR16" s="308" t="s">
        <v>53</v>
      </c>
      <c r="DHS16" s="308" t="s">
        <v>53</v>
      </c>
      <c r="DHT16" s="308" t="s">
        <v>53</v>
      </c>
      <c r="DHU16" s="308" t="s">
        <v>53</v>
      </c>
      <c r="DHV16" s="308" t="s">
        <v>53</v>
      </c>
      <c r="DHW16" s="308" t="s">
        <v>53</v>
      </c>
      <c r="DHX16" s="308" t="s">
        <v>53</v>
      </c>
      <c r="DHY16" s="308" t="s">
        <v>53</v>
      </c>
      <c r="DHZ16" s="308" t="s">
        <v>53</v>
      </c>
      <c r="DIA16" s="308" t="s">
        <v>53</v>
      </c>
      <c r="DIB16" s="308" t="s">
        <v>53</v>
      </c>
      <c r="DIC16" s="308" t="s">
        <v>53</v>
      </c>
      <c r="DID16" s="308" t="s">
        <v>53</v>
      </c>
      <c r="DIE16" s="308" t="s">
        <v>53</v>
      </c>
      <c r="DIF16" s="308" t="s">
        <v>53</v>
      </c>
      <c r="DIG16" s="308" t="s">
        <v>53</v>
      </c>
      <c r="DIH16" s="308" t="s">
        <v>53</v>
      </c>
      <c r="DII16" s="308" t="s">
        <v>53</v>
      </c>
      <c r="DIJ16" s="308" t="s">
        <v>53</v>
      </c>
      <c r="DIK16" s="308" t="s">
        <v>53</v>
      </c>
      <c r="DIL16" s="308" t="s">
        <v>53</v>
      </c>
      <c r="DIM16" s="308" t="s">
        <v>53</v>
      </c>
      <c r="DIN16" s="308" t="s">
        <v>53</v>
      </c>
      <c r="DIO16" s="308" t="s">
        <v>53</v>
      </c>
      <c r="DIP16" s="308" t="s">
        <v>53</v>
      </c>
      <c r="DIQ16" s="308" t="s">
        <v>53</v>
      </c>
      <c r="DIR16" s="308" t="s">
        <v>53</v>
      </c>
      <c r="DIS16" s="308" t="s">
        <v>53</v>
      </c>
      <c r="DIT16" s="308" t="s">
        <v>53</v>
      </c>
      <c r="DIU16" s="308" t="s">
        <v>53</v>
      </c>
      <c r="DIV16" s="308" t="s">
        <v>53</v>
      </c>
      <c r="DIW16" s="308" t="s">
        <v>53</v>
      </c>
      <c r="DIX16" s="308" t="s">
        <v>53</v>
      </c>
      <c r="DIY16" s="308" t="s">
        <v>53</v>
      </c>
      <c r="DIZ16" s="308" t="s">
        <v>53</v>
      </c>
      <c r="DJA16" s="308" t="s">
        <v>53</v>
      </c>
      <c r="DJB16" s="308" t="s">
        <v>53</v>
      </c>
      <c r="DJC16" s="308" t="s">
        <v>53</v>
      </c>
      <c r="DJD16" s="308" t="s">
        <v>53</v>
      </c>
      <c r="DJE16" s="308" t="s">
        <v>53</v>
      </c>
      <c r="DJF16" s="308" t="s">
        <v>53</v>
      </c>
      <c r="DJG16" s="308" t="s">
        <v>53</v>
      </c>
      <c r="DJH16" s="308" t="s">
        <v>53</v>
      </c>
      <c r="DJI16" s="308" t="s">
        <v>53</v>
      </c>
      <c r="DJJ16" s="308" t="s">
        <v>53</v>
      </c>
      <c r="DJK16" s="308" t="s">
        <v>53</v>
      </c>
      <c r="DJL16" s="308" t="s">
        <v>53</v>
      </c>
      <c r="DJM16" s="308" t="s">
        <v>53</v>
      </c>
      <c r="DJN16" s="308" t="s">
        <v>53</v>
      </c>
      <c r="DJO16" s="308" t="s">
        <v>53</v>
      </c>
      <c r="DJP16" s="308" t="s">
        <v>53</v>
      </c>
      <c r="DJQ16" s="308" t="s">
        <v>53</v>
      </c>
      <c r="DJR16" s="308" t="s">
        <v>53</v>
      </c>
      <c r="DJS16" s="308" t="s">
        <v>53</v>
      </c>
      <c r="DJT16" s="308" t="s">
        <v>53</v>
      </c>
      <c r="DJU16" s="308" t="s">
        <v>53</v>
      </c>
      <c r="DJV16" s="308" t="s">
        <v>53</v>
      </c>
      <c r="DJW16" s="308" t="s">
        <v>53</v>
      </c>
      <c r="DJX16" s="308" t="s">
        <v>53</v>
      </c>
      <c r="DJY16" s="308" t="s">
        <v>53</v>
      </c>
      <c r="DJZ16" s="308" t="s">
        <v>53</v>
      </c>
      <c r="DKA16" s="308" t="s">
        <v>53</v>
      </c>
      <c r="DKB16" s="308" t="s">
        <v>53</v>
      </c>
      <c r="DKC16" s="308" t="s">
        <v>53</v>
      </c>
      <c r="DKD16" s="308" t="s">
        <v>53</v>
      </c>
      <c r="DKE16" s="308" t="s">
        <v>53</v>
      </c>
      <c r="DKF16" s="308" t="s">
        <v>53</v>
      </c>
      <c r="DKG16" s="308" t="s">
        <v>53</v>
      </c>
      <c r="DKH16" s="308" t="s">
        <v>53</v>
      </c>
      <c r="DKI16" s="308" t="s">
        <v>53</v>
      </c>
      <c r="DKJ16" s="308" t="s">
        <v>53</v>
      </c>
      <c r="DKK16" s="308" t="s">
        <v>53</v>
      </c>
      <c r="DKL16" s="308" t="s">
        <v>53</v>
      </c>
      <c r="DKM16" s="308" t="s">
        <v>53</v>
      </c>
      <c r="DKN16" s="308" t="s">
        <v>53</v>
      </c>
      <c r="DKO16" s="308" t="s">
        <v>53</v>
      </c>
      <c r="DKP16" s="308" t="s">
        <v>53</v>
      </c>
      <c r="DKQ16" s="308" t="s">
        <v>53</v>
      </c>
      <c r="DKR16" s="308" t="s">
        <v>53</v>
      </c>
      <c r="DKS16" s="308" t="s">
        <v>53</v>
      </c>
      <c r="DKT16" s="308" t="s">
        <v>53</v>
      </c>
      <c r="DKU16" s="308" t="s">
        <v>53</v>
      </c>
      <c r="DKV16" s="308" t="s">
        <v>53</v>
      </c>
      <c r="DKW16" s="308" t="s">
        <v>53</v>
      </c>
      <c r="DKX16" s="308" t="s">
        <v>53</v>
      </c>
      <c r="DKY16" s="308" t="s">
        <v>53</v>
      </c>
      <c r="DKZ16" s="308" t="s">
        <v>53</v>
      </c>
      <c r="DLA16" s="308" t="s">
        <v>53</v>
      </c>
      <c r="DLB16" s="308" t="s">
        <v>53</v>
      </c>
      <c r="DLC16" s="308" t="s">
        <v>53</v>
      </c>
      <c r="DLD16" s="308" t="s">
        <v>53</v>
      </c>
      <c r="DLE16" s="308" t="s">
        <v>53</v>
      </c>
      <c r="DLF16" s="308" t="s">
        <v>53</v>
      </c>
      <c r="DLG16" s="308" t="s">
        <v>53</v>
      </c>
      <c r="DLH16" s="308" t="s">
        <v>53</v>
      </c>
      <c r="DLI16" s="308" t="s">
        <v>53</v>
      </c>
      <c r="DLJ16" s="308" t="s">
        <v>53</v>
      </c>
      <c r="DLK16" s="308" t="s">
        <v>53</v>
      </c>
      <c r="DLL16" s="308" t="s">
        <v>53</v>
      </c>
      <c r="DLM16" s="308" t="s">
        <v>53</v>
      </c>
      <c r="DLN16" s="308" t="s">
        <v>53</v>
      </c>
      <c r="DLO16" s="308" t="s">
        <v>53</v>
      </c>
      <c r="DLP16" s="308" t="s">
        <v>53</v>
      </c>
      <c r="DLQ16" s="308" t="s">
        <v>53</v>
      </c>
      <c r="DLR16" s="308" t="s">
        <v>53</v>
      </c>
      <c r="DLS16" s="308" t="s">
        <v>53</v>
      </c>
      <c r="DLT16" s="308" t="s">
        <v>53</v>
      </c>
      <c r="DLU16" s="308" t="s">
        <v>53</v>
      </c>
      <c r="DLV16" s="308" t="s">
        <v>53</v>
      </c>
      <c r="DLW16" s="308" t="s">
        <v>53</v>
      </c>
      <c r="DLX16" s="308" t="s">
        <v>53</v>
      </c>
      <c r="DLY16" s="308" t="s">
        <v>53</v>
      </c>
      <c r="DLZ16" s="308" t="s">
        <v>53</v>
      </c>
      <c r="DMA16" s="308" t="s">
        <v>53</v>
      </c>
      <c r="DMB16" s="308" t="s">
        <v>53</v>
      </c>
      <c r="DMC16" s="308" t="s">
        <v>53</v>
      </c>
      <c r="DMD16" s="308" t="s">
        <v>53</v>
      </c>
      <c r="DME16" s="308" t="s">
        <v>53</v>
      </c>
      <c r="DMF16" s="308" t="s">
        <v>53</v>
      </c>
      <c r="DMG16" s="308" t="s">
        <v>53</v>
      </c>
      <c r="DMH16" s="308" t="s">
        <v>53</v>
      </c>
      <c r="DMI16" s="308" t="s">
        <v>53</v>
      </c>
      <c r="DMJ16" s="308" t="s">
        <v>53</v>
      </c>
      <c r="DMK16" s="308" t="s">
        <v>53</v>
      </c>
      <c r="DML16" s="308" t="s">
        <v>53</v>
      </c>
      <c r="DMM16" s="308" t="s">
        <v>53</v>
      </c>
      <c r="DMN16" s="308" t="s">
        <v>53</v>
      </c>
      <c r="DMO16" s="308" t="s">
        <v>53</v>
      </c>
      <c r="DMP16" s="308" t="s">
        <v>53</v>
      </c>
      <c r="DMQ16" s="308" t="s">
        <v>53</v>
      </c>
      <c r="DMR16" s="308" t="s">
        <v>53</v>
      </c>
      <c r="DMS16" s="308" t="s">
        <v>53</v>
      </c>
      <c r="DMT16" s="308" t="s">
        <v>53</v>
      </c>
      <c r="DMU16" s="308" t="s">
        <v>53</v>
      </c>
      <c r="DMV16" s="308" t="s">
        <v>53</v>
      </c>
      <c r="DMW16" s="308" t="s">
        <v>53</v>
      </c>
      <c r="DMX16" s="308" t="s">
        <v>53</v>
      </c>
      <c r="DMY16" s="308" t="s">
        <v>53</v>
      </c>
      <c r="DMZ16" s="308" t="s">
        <v>53</v>
      </c>
      <c r="DNA16" s="308" t="s">
        <v>53</v>
      </c>
      <c r="DNB16" s="308" t="s">
        <v>53</v>
      </c>
      <c r="DNC16" s="308" t="s">
        <v>53</v>
      </c>
      <c r="DND16" s="308" t="s">
        <v>53</v>
      </c>
      <c r="DNE16" s="308" t="s">
        <v>53</v>
      </c>
      <c r="DNF16" s="308" t="s">
        <v>53</v>
      </c>
      <c r="DNG16" s="308" t="s">
        <v>53</v>
      </c>
      <c r="DNH16" s="308" t="s">
        <v>53</v>
      </c>
      <c r="DNI16" s="308" t="s">
        <v>53</v>
      </c>
      <c r="DNJ16" s="308" t="s">
        <v>53</v>
      </c>
      <c r="DNK16" s="308" t="s">
        <v>53</v>
      </c>
      <c r="DNL16" s="308" t="s">
        <v>53</v>
      </c>
      <c r="DNM16" s="308" t="s">
        <v>53</v>
      </c>
      <c r="DNN16" s="308" t="s">
        <v>53</v>
      </c>
      <c r="DNO16" s="308" t="s">
        <v>53</v>
      </c>
      <c r="DNP16" s="308" t="s">
        <v>53</v>
      </c>
      <c r="DNQ16" s="308" t="s">
        <v>53</v>
      </c>
      <c r="DNR16" s="308" t="s">
        <v>53</v>
      </c>
      <c r="DNS16" s="308" t="s">
        <v>53</v>
      </c>
      <c r="DNT16" s="308" t="s">
        <v>53</v>
      </c>
      <c r="DNU16" s="308" t="s">
        <v>53</v>
      </c>
      <c r="DNV16" s="308" t="s">
        <v>53</v>
      </c>
      <c r="DNW16" s="308" t="s">
        <v>53</v>
      </c>
      <c r="DNX16" s="308" t="s">
        <v>53</v>
      </c>
      <c r="DNY16" s="308" t="s">
        <v>53</v>
      </c>
      <c r="DNZ16" s="308" t="s">
        <v>53</v>
      </c>
      <c r="DOA16" s="308" t="s">
        <v>53</v>
      </c>
      <c r="DOB16" s="308" t="s">
        <v>53</v>
      </c>
      <c r="DOC16" s="308" t="s">
        <v>53</v>
      </c>
      <c r="DOD16" s="308" t="s">
        <v>53</v>
      </c>
      <c r="DOE16" s="308" t="s">
        <v>53</v>
      </c>
      <c r="DOF16" s="308" t="s">
        <v>53</v>
      </c>
      <c r="DOG16" s="308" t="s">
        <v>53</v>
      </c>
      <c r="DOH16" s="308" t="s">
        <v>53</v>
      </c>
      <c r="DOI16" s="308" t="s">
        <v>53</v>
      </c>
      <c r="DOJ16" s="308" t="s">
        <v>53</v>
      </c>
      <c r="DOK16" s="308" t="s">
        <v>53</v>
      </c>
      <c r="DOL16" s="308" t="s">
        <v>53</v>
      </c>
      <c r="DOM16" s="308" t="s">
        <v>53</v>
      </c>
      <c r="DON16" s="308" t="s">
        <v>53</v>
      </c>
      <c r="DOO16" s="308" t="s">
        <v>53</v>
      </c>
      <c r="DOP16" s="308" t="s">
        <v>53</v>
      </c>
      <c r="DOQ16" s="308" t="s">
        <v>53</v>
      </c>
      <c r="DOR16" s="308" t="s">
        <v>53</v>
      </c>
      <c r="DOS16" s="308" t="s">
        <v>53</v>
      </c>
      <c r="DOT16" s="308" t="s">
        <v>53</v>
      </c>
      <c r="DOU16" s="308" t="s">
        <v>53</v>
      </c>
      <c r="DOV16" s="308" t="s">
        <v>53</v>
      </c>
      <c r="DOW16" s="308" t="s">
        <v>53</v>
      </c>
      <c r="DOX16" s="308" t="s">
        <v>53</v>
      </c>
      <c r="DOY16" s="308" t="s">
        <v>53</v>
      </c>
      <c r="DOZ16" s="308" t="s">
        <v>53</v>
      </c>
      <c r="DPA16" s="308" t="s">
        <v>53</v>
      </c>
      <c r="DPB16" s="308" t="s">
        <v>53</v>
      </c>
      <c r="DPC16" s="308" t="s">
        <v>53</v>
      </c>
      <c r="DPD16" s="308" t="s">
        <v>53</v>
      </c>
      <c r="DPE16" s="308" t="s">
        <v>53</v>
      </c>
      <c r="DPF16" s="308" t="s">
        <v>53</v>
      </c>
      <c r="DPG16" s="308" t="s">
        <v>53</v>
      </c>
      <c r="DPH16" s="308" t="s">
        <v>53</v>
      </c>
      <c r="DPI16" s="308" t="s">
        <v>53</v>
      </c>
      <c r="DPJ16" s="308" t="s">
        <v>53</v>
      </c>
      <c r="DPK16" s="308" t="s">
        <v>53</v>
      </c>
      <c r="DPL16" s="308" t="s">
        <v>53</v>
      </c>
      <c r="DPM16" s="308" t="s">
        <v>53</v>
      </c>
      <c r="DPN16" s="308" t="s">
        <v>53</v>
      </c>
      <c r="DPO16" s="308" t="s">
        <v>53</v>
      </c>
      <c r="DPP16" s="308" t="s">
        <v>53</v>
      </c>
      <c r="DPQ16" s="308" t="s">
        <v>53</v>
      </c>
      <c r="DPR16" s="308" t="s">
        <v>53</v>
      </c>
      <c r="DPS16" s="308" t="s">
        <v>53</v>
      </c>
      <c r="DPT16" s="308" t="s">
        <v>53</v>
      </c>
      <c r="DPU16" s="308" t="s">
        <v>53</v>
      </c>
      <c r="DPV16" s="308" t="s">
        <v>53</v>
      </c>
      <c r="DPW16" s="308" t="s">
        <v>53</v>
      </c>
      <c r="DPX16" s="308" t="s">
        <v>53</v>
      </c>
      <c r="DPY16" s="308" t="s">
        <v>53</v>
      </c>
      <c r="DPZ16" s="308" t="s">
        <v>53</v>
      </c>
      <c r="DQA16" s="308" t="s">
        <v>53</v>
      </c>
      <c r="DQB16" s="308" t="s">
        <v>53</v>
      </c>
      <c r="DQC16" s="308" t="s">
        <v>53</v>
      </c>
      <c r="DQD16" s="308" t="s">
        <v>53</v>
      </c>
      <c r="DQE16" s="308" t="s">
        <v>53</v>
      </c>
      <c r="DQF16" s="308" t="s">
        <v>53</v>
      </c>
      <c r="DQG16" s="308" t="s">
        <v>53</v>
      </c>
      <c r="DQH16" s="308" t="s">
        <v>53</v>
      </c>
      <c r="DQI16" s="308" t="s">
        <v>53</v>
      </c>
      <c r="DQJ16" s="308" t="s">
        <v>53</v>
      </c>
      <c r="DQK16" s="308" t="s">
        <v>53</v>
      </c>
      <c r="DQL16" s="308" t="s">
        <v>53</v>
      </c>
      <c r="DQM16" s="308" t="s">
        <v>53</v>
      </c>
      <c r="DQN16" s="308" t="s">
        <v>53</v>
      </c>
      <c r="DQO16" s="308" t="s">
        <v>53</v>
      </c>
      <c r="DQP16" s="308" t="s">
        <v>53</v>
      </c>
      <c r="DQQ16" s="308" t="s">
        <v>53</v>
      </c>
      <c r="DQR16" s="308" t="s">
        <v>53</v>
      </c>
      <c r="DQS16" s="308" t="s">
        <v>53</v>
      </c>
      <c r="DQT16" s="308" t="s">
        <v>53</v>
      </c>
      <c r="DQU16" s="308" t="s">
        <v>53</v>
      </c>
      <c r="DQV16" s="308" t="s">
        <v>53</v>
      </c>
      <c r="DQW16" s="308" t="s">
        <v>53</v>
      </c>
      <c r="DQX16" s="308" t="s">
        <v>53</v>
      </c>
      <c r="DQY16" s="308" t="s">
        <v>53</v>
      </c>
      <c r="DQZ16" s="308" t="s">
        <v>53</v>
      </c>
      <c r="DRA16" s="308" t="s">
        <v>53</v>
      </c>
      <c r="DRB16" s="308" t="s">
        <v>53</v>
      </c>
      <c r="DRC16" s="308" t="s">
        <v>53</v>
      </c>
      <c r="DRD16" s="308" t="s">
        <v>53</v>
      </c>
      <c r="DRE16" s="308" t="s">
        <v>53</v>
      </c>
      <c r="DRF16" s="308" t="s">
        <v>53</v>
      </c>
      <c r="DRG16" s="308" t="s">
        <v>53</v>
      </c>
      <c r="DRH16" s="308" t="s">
        <v>53</v>
      </c>
      <c r="DRI16" s="308" t="s">
        <v>53</v>
      </c>
      <c r="DRJ16" s="308" t="s">
        <v>53</v>
      </c>
      <c r="DRK16" s="308" t="s">
        <v>53</v>
      </c>
      <c r="DRL16" s="308" t="s">
        <v>53</v>
      </c>
      <c r="DRM16" s="308" t="s">
        <v>53</v>
      </c>
      <c r="DRN16" s="308" t="s">
        <v>53</v>
      </c>
      <c r="DRO16" s="308" t="s">
        <v>53</v>
      </c>
      <c r="DRP16" s="308" t="s">
        <v>53</v>
      </c>
      <c r="DRQ16" s="308" t="s">
        <v>53</v>
      </c>
      <c r="DRR16" s="308" t="s">
        <v>53</v>
      </c>
      <c r="DRS16" s="308" t="s">
        <v>53</v>
      </c>
      <c r="DRT16" s="308" t="s">
        <v>53</v>
      </c>
      <c r="DRU16" s="308" t="s">
        <v>53</v>
      </c>
      <c r="DRV16" s="308" t="s">
        <v>53</v>
      </c>
      <c r="DRW16" s="308" t="s">
        <v>53</v>
      </c>
      <c r="DRX16" s="308" t="s">
        <v>53</v>
      </c>
      <c r="DRY16" s="308" t="s">
        <v>53</v>
      </c>
      <c r="DRZ16" s="308" t="s">
        <v>53</v>
      </c>
      <c r="DSA16" s="308" t="s">
        <v>53</v>
      </c>
      <c r="DSB16" s="308" t="s">
        <v>53</v>
      </c>
      <c r="DSC16" s="308" t="s">
        <v>53</v>
      </c>
      <c r="DSD16" s="308" t="s">
        <v>53</v>
      </c>
      <c r="DSE16" s="308" t="s">
        <v>53</v>
      </c>
      <c r="DSF16" s="308" t="s">
        <v>53</v>
      </c>
      <c r="DSG16" s="308" t="s">
        <v>53</v>
      </c>
      <c r="DSH16" s="308" t="s">
        <v>53</v>
      </c>
      <c r="DSI16" s="308" t="s">
        <v>53</v>
      </c>
      <c r="DSJ16" s="308" t="s">
        <v>53</v>
      </c>
      <c r="DSK16" s="308" t="s">
        <v>53</v>
      </c>
      <c r="DSL16" s="308" t="s">
        <v>53</v>
      </c>
      <c r="DSM16" s="308" t="s">
        <v>53</v>
      </c>
      <c r="DSN16" s="308" t="s">
        <v>53</v>
      </c>
      <c r="DSO16" s="308" t="s">
        <v>53</v>
      </c>
      <c r="DSP16" s="308" t="s">
        <v>53</v>
      </c>
      <c r="DSQ16" s="308" t="s">
        <v>53</v>
      </c>
      <c r="DSR16" s="308" t="s">
        <v>53</v>
      </c>
      <c r="DSS16" s="308" t="s">
        <v>53</v>
      </c>
      <c r="DST16" s="308" t="s">
        <v>53</v>
      </c>
      <c r="DSU16" s="308" t="s">
        <v>53</v>
      </c>
      <c r="DSV16" s="308" t="s">
        <v>53</v>
      </c>
      <c r="DSW16" s="308" t="s">
        <v>53</v>
      </c>
      <c r="DSX16" s="308" t="s">
        <v>53</v>
      </c>
      <c r="DSY16" s="308" t="s">
        <v>53</v>
      </c>
      <c r="DSZ16" s="308" t="s">
        <v>53</v>
      </c>
      <c r="DTA16" s="308" t="s">
        <v>53</v>
      </c>
      <c r="DTB16" s="308" t="s">
        <v>53</v>
      </c>
      <c r="DTC16" s="308" t="s">
        <v>53</v>
      </c>
      <c r="DTD16" s="308" t="s">
        <v>53</v>
      </c>
      <c r="DTE16" s="308" t="s">
        <v>53</v>
      </c>
      <c r="DTF16" s="308" t="s">
        <v>53</v>
      </c>
      <c r="DTG16" s="308" t="s">
        <v>53</v>
      </c>
      <c r="DTH16" s="308" t="s">
        <v>53</v>
      </c>
      <c r="DTI16" s="308" t="s">
        <v>53</v>
      </c>
      <c r="DTJ16" s="308" t="s">
        <v>53</v>
      </c>
      <c r="DTK16" s="308" t="s">
        <v>53</v>
      </c>
      <c r="DTL16" s="308" t="s">
        <v>53</v>
      </c>
      <c r="DTM16" s="308" t="s">
        <v>53</v>
      </c>
      <c r="DTN16" s="308" t="s">
        <v>53</v>
      </c>
      <c r="DTO16" s="308" t="s">
        <v>53</v>
      </c>
      <c r="DTP16" s="308" t="s">
        <v>53</v>
      </c>
      <c r="DTQ16" s="308" t="s">
        <v>53</v>
      </c>
      <c r="DTR16" s="308" t="s">
        <v>53</v>
      </c>
      <c r="DTS16" s="308" t="s">
        <v>53</v>
      </c>
      <c r="DTT16" s="308" t="s">
        <v>53</v>
      </c>
      <c r="DTU16" s="308" t="s">
        <v>53</v>
      </c>
      <c r="DTV16" s="308" t="s">
        <v>53</v>
      </c>
      <c r="DTW16" s="308" t="s">
        <v>53</v>
      </c>
      <c r="DTX16" s="308" t="s">
        <v>53</v>
      </c>
      <c r="DTY16" s="308" t="s">
        <v>53</v>
      </c>
      <c r="DTZ16" s="308" t="s">
        <v>53</v>
      </c>
      <c r="DUA16" s="308" t="s">
        <v>53</v>
      </c>
      <c r="DUB16" s="308" t="s">
        <v>53</v>
      </c>
      <c r="DUC16" s="308" t="s">
        <v>53</v>
      </c>
      <c r="DUD16" s="308" t="s">
        <v>53</v>
      </c>
      <c r="DUE16" s="308" t="s">
        <v>53</v>
      </c>
      <c r="DUF16" s="308" t="s">
        <v>53</v>
      </c>
      <c r="DUG16" s="308" t="s">
        <v>53</v>
      </c>
      <c r="DUH16" s="308" t="s">
        <v>53</v>
      </c>
      <c r="DUI16" s="308" t="s">
        <v>53</v>
      </c>
      <c r="DUJ16" s="308" t="s">
        <v>53</v>
      </c>
      <c r="DUK16" s="308" t="s">
        <v>53</v>
      </c>
      <c r="DUL16" s="308" t="s">
        <v>53</v>
      </c>
      <c r="DUM16" s="308" t="s">
        <v>53</v>
      </c>
      <c r="DUN16" s="308" t="s">
        <v>53</v>
      </c>
      <c r="DUO16" s="308" t="s">
        <v>53</v>
      </c>
      <c r="DUP16" s="308" t="s">
        <v>53</v>
      </c>
      <c r="DUQ16" s="308" t="s">
        <v>53</v>
      </c>
      <c r="DUR16" s="308" t="s">
        <v>53</v>
      </c>
      <c r="DUS16" s="308" t="s">
        <v>53</v>
      </c>
      <c r="DUT16" s="308" t="s">
        <v>53</v>
      </c>
      <c r="DUU16" s="308" t="s">
        <v>53</v>
      </c>
      <c r="DUV16" s="308" t="s">
        <v>53</v>
      </c>
      <c r="DUW16" s="308" t="s">
        <v>53</v>
      </c>
      <c r="DUX16" s="308" t="s">
        <v>53</v>
      </c>
      <c r="DUY16" s="308" t="s">
        <v>53</v>
      </c>
      <c r="DUZ16" s="308" t="s">
        <v>53</v>
      </c>
      <c r="DVA16" s="308" t="s">
        <v>53</v>
      </c>
      <c r="DVB16" s="308" t="s">
        <v>53</v>
      </c>
      <c r="DVC16" s="308" t="s">
        <v>53</v>
      </c>
      <c r="DVD16" s="308" t="s">
        <v>53</v>
      </c>
      <c r="DVE16" s="308" t="s">
        <v>53</v>
      </c>
      <c r="DVF16" s="308" t="s">
        <v>53</v>
      </c>
      <c r="DVG16" s="308" t="s">
        <v>53</v>
      </c>
      <c r="DVH16" s="308" t="s">
        <v>53</v>
      </c>
      <c r="DVI16" s="308" t="s">
        <v>53</v>
      </c>
      <c r="DVJ16" s="308" t="s">
        <v>53</v>
      </c>
      <c r="DVK16" s="308" t="s">
        <v>53</v>
      </c>
      <c r="DVL16" s="308" t="s">
        <v>53</v>
      </c>
      <c r="DVM16" s="308" t="s">
        <v>53</v>
      </c>
      <c r="DVN16" s="308" t="s">
        <v>53</v>
      </c>
      <c r="DVO16" s="308" t="s">
        <v>53</v>
      </c>
      <c r="DVP16" s="308" t="s">
        <v>53</v>
      </c>
      <c r="DVQ16" s="308" t="s">
        <v>53</v>
      </c>
      <c r="DVR16" s="308" t="s">
        <v>53</v>
      </c>
      <c r="DVS16" s="308" t="s">
        <v>53</v>
      </c>
      <c r="DVT16" s="308" t="s">
        <v>53</v>
      </c>
      <c r="DVU16" s="308" t="s">
        <v>53</v>
      </c>
      <c r="DVV16" s="308" t="s">
        <v>53</v>
      </c>
      <c r="DVW16" s="308" t="s">
        <v>53</v>
      </c>
      <c r="DVX16" s="308" t="s">
        <v>53</v>
      </c>
      <c r="DVY16" s="308" t="s">
        <v>53</v>
      </c>
      <c r="DVZ16" s="308" t="s">
        <v>53</v>
      </c>
      <c r="DWA16" s="308" t="s">
        <v>53</v>
      </c>
      <c r="DWB16" s="308" t="s">
        <v>53</v>
      </c>
      <c r="DWC16" s="308" t="s">
        <v>53</v>
      </c>
      <c r="DWD16" s="308" t="s">
        <v>53</v>
      </c>
      <c r="DWE16" s="308" t="s">
        <v>53</v>
      </c>
      <c r="DWF16" s="308" t="s">
        <v>53</v>
      </c>
      <c r="DWG16" s="308" t="s">
        <v>53</v>
      </c>
      <c r="DWH16" s="308" t="s">
        <v>53</v>
      </c>
      <c r="DWI16" s="308" t="s">
        <v>53</v>
      </c>
      <c r="DWJ16" s="308" t="s">
        <v>53</v>
      </c>
      <c r="DWK16" s="308" t="s">
        <v>53</v>
      </c>
      <c r="DWL16" s="308" t="s">
        <v>53</v>
      </c>
      <c r="DWM16" s="308" t="s">
        <v>53</v>
      </c>
      <c r="DWN16" s="308" t="s">
        <v>53</v>
      </c>
      <c r="DWO16" s="308" t="s">
        <v>53</v>
      </c>
      <c r="DWP16" s="308" t="s">
        <v>53</v>
      </c>
      <c r="DWQ16" s="308" t="s">
        <v>53</v>
      </c>
      <c r="DWR16" s="308" t="s">
        <v>53</v>
      </c>
      <c r="DWS16" s="308" t="s">
        <v>53</v>
      </c>
      <c r="DWT16" s="308" t="s">
        <v>53</v>
      </c>
      <c r="DWU16" s="308" t="s">
        <v>53</v>
      </c>
      <c r="DWV16" s="308" t="s">
        <v>53</v>
      </c>
      <c r="DWW16" s="308" t="s">
        <v>53</v>
      </c>
      <c r="DWX16" s="308" t="s">
        <v>53</v>
      </c>
      <c r="DWY16" s="308" t="s">
        <v>53</v>
      </c>
      <c r="DWZ16" s="308" t="s">
        <v>53</v>
      </c>
      <c r="DXA16" s="308" t="s">
        <v>53</v>
      </c>
      <c r="DXB16" s="308" t="s">
        <v>53</v>
      </c>
      <c r="DXC16" s="308" t="s">
        <v>53</v>
      </c>
      <c r="DXD16" s="308" t="s">
        <v>53</v>
      </c>
      <c r="DXE16" s="308" t="s">
        <v>53</v>
      </c>
      <c r="DXF16" s="308" t="s">
        <v>53</v>
      </c>
      <c r="DXG16" s="308" t="s">
        <v>53</v>
      </c>
      <c r="DXH16" s="308" t="s">
        <v>53</v>
      </c>
      <c r="DXI16" s="308" t="s">
        <v>53</v>
      </c>
      <c r="DXJ16" s="308" t="s">
        <v>53</v>
      </c>
      <c r="DXK16" s="308" t="s">
        <v>53</v>
      </c>
      <c r="DXL16" s="308" t="s">
        <v>53</v>
      </c>
      <c r="DXM16" s="308" t="s">
        <v>53</v>
      </c>
      <c r="DXN16" s="308" t="s">
        <v>53</v>
      </c>
      <c r="DXO16" s="308" t="s">
        <v>53</v>
      </c>
      <c r="DXP16" s="308" t="s">
        <v>53</v>
      </c>
      <c r="DXQ16" s="308" t="s">
        <v>53</v>
      </c>
      <c r="DXR16" s="308" t="s">
        <v>53</v>
      </c>
      <c r="DXS16" s="308" t="s">
        <v>53</v>
      </c>
      <c r="DXT16" s="308" t="s">
        <v>53</v>
      </c>
      <c r="DXU16" s="308" t="s">
        <v>53</v>
      </c>
      <c r="DXV16" s="308" t="s">
        <v>53</v>
      </c>
      <c r="DXW16" s="308" t="s">
        <v>53</v>
      </c>
      <c r="DXX16" s="308" t="s">
        <v>53</v>
      </c>
      <c r="DXY16" s="308" t="s">
        <v>53</v>
      </c>
      <c r="DXZ16" s="308" t="s">
        <v>53</v>
      </c>
      <c r="DYA16" s="308" t="s">
        <v>53</v>
      </c>
      <c r="DYB16" s="308" t="s">
        <v>53</v>
      </c>
      <c r="DYC16" s="308" t="s">
        <v>53</v>
      </c>
      <c r="DYD16" s="308" t="s">
        <v>53</v>
      </c>
      <c r="DYE16" s="308" t="s">
        <v>53</v>
      </c>
      <c r="DYF16" s="308" t="s">
        <v>53</v>
      </c>
      <c r="DYG16" s="308" t="s">
        <v>53</v>
      </c>
      <c r="DYH16" s="308" t="s">
        <v>53</v>
      </c>
      <c r="DYI16" s="308" t="s">
        <v>53</v>
      </c>
      <c r="DYJ16" s="308" t="s">
        <v>53</v>
      </c>
      <c r="DYK16" s="308" t="s">
        <v>53</v>
      </c>
      <c r="DYL16" s="308" t="s">
        <v>53</v>
      </c>
      <c r="DYM16" s="308" t="s">
        <v>53</v>
      </c>
      <c r="DYN16" s="308" t="s">
        <v>53</v>
      </c>
      <c r="DYO16" s="308" t="s">
        <v>53</v>
      </c>
      <c r="DYP16" s="308" t="s">
        <v>53</v>
      </c>
      <c r="DYQ16" s="308" t="s">
        <v>53</v>
      </c>
      <c r="DYR16" s="308" t="s">
        <v>53</v>
      </c>
      <c r="DYS16" s="308" t="s">
        <v>53</v>
      </c>
      <c r="DYT16" s="308" t="s">
        <v>53</v>
      </c>
      <c r="DYU16" s="308" t="s">
        <v>53</v>
      </c>
      <c r="DYV16" s="308" t="s">
        <v>53</v>
      </c>
      <c r="DYW16" s="308" t="s">
        <v>53</v>
      </c>
      <c r="DYX16" s="308" t="s">
        <v>53</v>
      </c>
      <c r="DYY16" s="308" t="s">
        <v>53</v>
      </c>
      <c r="DYZ16" s="308" t="s">
        <v>53</v>
      </c>
      <c r="DZA16" s="308" t="s">
        <v>53</v>
      </c>
      <c r="DZB16" s="308" t="s">
        <v>53</v>
      </c>
      <c r="DZC16" s="308" t="s">
        <v>53</v>
      </c>
      <c r="DZD16" s="308" t="s">
        <v>53</v>
      </c>
      <c r="DZE16" s="308" t="s">
        <v>53</v>
      </c>
      <c r="DZF16" s="308" t="s">
        <v>53</v>
      </c>
      <c r="DZG16" s="308" t="s">
        <v>53</v>
      </c>
      <c r="DZH16" s="308" t="s">
        <v>53</v>
      </c>
      <c r="DZI16" s="308" t="s">
        <v>53</v>
      </c>
      <c r="DZJ16" s="308" t="s">
        <v>53</v>
      </c>
      <c r="DZK16" s="308" t="s">
        <v>53</v>
      </c>
      <c r="DZL16" s="308" t="s">
        <v>53</v>
      </c>
      <c r="DZM16" s="308" t="s">
        <v>53</v>
      </c>
      <c r="DZN16" s="308" t="s">
        <v>53</v>
      </c>
      <c r="DZO16" s="308" t="s">
        <v>53</v>
      </c>
      <c r="DZP16" s="308" t="s">
        <v>53</v>
      </c>
      <c r="DZQ16" s="308" t="s">
        <v>53</v>
      </c>
      <c r="DZR16" s="308" t="s">
        <v>53</v>
      </c>
      <c r="DZS16" s="308" t="s">
        <v>53</v>
      </c>
      <c r="DZT16" s="308" t="s">
        <v>53</v>
      </c>
      <c r="DZU16" s="308" t="s">
        <v>53</v>
      </c>
      <c r="DZV16" s="308" t="s">
        <v>53</v>
      </c>
      <c r="DZW16" s="308" t="s">
        <v>53</v>
      </c>
      <c r="DZX16" s="308" t="s">
        <v>53</v>
      </c>
      <c r="DZY16" s="308" t="s">
        <v>53</v>
      </c>
      <c r="DZZ16" s="308" t="s">
        <v>53</v>
      </c>
      <c r="EAA16" s="308" t="s">
        <v>53</v>
      </c>
      <c r="EAB16" s="308" t="s">
        <v>53</v>
      </c>
      <c r="EAC16" s="308" t="s">
        <v>53</v>
      </c>
      <c r="EAD16" s="308" t="s">
        <v>53</v>
      </c>
      <c r="EAE16" s="308" t="s">
        <v>53</v>
      </c>
      <c r="EAF16" s="308" t="s">
        <v>53</v>
      </c>
      <c r="EAG16" s="308" t="s">
        <v>53</v>
      </c>
      <c r="EAH16" s="308" t="s">
        <v>53</v>
      </c>
      <c r="EAI16" s="308" t="s">
        <v>53</v>
      </c>
      <c r="EAJ16" s="308" t="s">
        <v>53</v>
      </c>
      <c r="EAK16" s="308" t="s">
        <v>53</v>
      </c>
      <c r="EAL16" s="308" t="s">
        <v>53</v>
      </c>
      <c r="EAM16" s="308" t="s">
        <v>53</v>
      </c>
      <c r="EAN16" s="308" t="s">
        <v>53</v>
      </c>
      <c r="EAO16" s="308" t="s">
        <v>53</v>
      </c>
      <c r="EAP16" s="308" t="s">
        <v>53</v>
      </c>
      <c r="EAQ16" s="308" t="s">
        <v>53</v>
      </c>
      <c r="EAR16" s="308" t="s">
        <v>53</v>
      </c>
      <c r="EAS16" s="308" t="s">
        <v>53</v>
      </c>
      <c r="EAT16" s="308" t="s">
        <v>53</v>
      </c>
      <c r="EAU16" s="308" t="s">
        <v>53</v>
      </c>
      <c r="EAV16" s="308" t="s">
        <v>53</v>
      </c>
      <c r="EAW16" s="308" t="s">
        <v>53</v>
      </c>
      <c r="EAX16" s="308" t="s">
        <v>53</v>
      </c>
      <c r="EAY16" s="308" t="s">
        <v>53</v>
      </c>
      <c r="EAZ16" s="308" t="s">
        <v>53</v>
      </c>
      <c r="EBA16" s="308" t="s">
        <v>53</v>
      </c>
      <c r="EBB16" s="308" t="s">
        <v>53</v>
      </c>
      <c r="EBC16" s="308" t="s">
        <v>53</v>
      </c>
      <c r="EBD16" s="308" t="s">
        <v>53</v>
      </c>
      <c r="EBE16" s="308" t="s">
        <v>53</v>
      </c>
      <c r="EBF16" s="308" t="s">
        <v>53</v>
      </c>
      <c r="EBG16" s="308" t="s">
        <v>53</v>
      </c>
      <c r="EBH16" s="308" t="s">
        <v>53</v>
      </c>
      <c r="EBI16" s="308" t="s">
        <v>53</v>
      </c>
      <c r="EBJ16" s="308" t="s">
        <v>53</v>
      </c>
      <c r="EBK16" s="308" t="s">
        <v>53</v>
      </c>
      <c r="EBL16" s="308" t="s">
        <v>53</v>
      </c>
      <c r="EBM16" s="308" t="s">
        <v>53</v>
      </c>
      <c r="EBN16" s="308" t="s">
        <v>53</v>
      </c>
      <c r="EBO16" s="308" t="s">
        <v>53</v>
      </c>
      <c r="EBP16" s="308" t="s">
        <v>53</v>
      </c>
      <c r="EBQ16" s="308" t="s">
        <v>53</v>
      </c>
      <c r="EBR16" s="308" t="s">
        <v>53</v>
      </c>
      <c r="EBS16" s="308" t="s">
        <v>53</v>
      </c>
      <c r="EBT16" s="308" t="s">
        <v>53</v>
      </c>
      <c r="EBU16" s="308" t="s">
        <v>53</v>
      </c>
      <c r="EBV16" s="308" t="s">
        <v>53</v>
      </c>
      <c r="EBW16" s="308" t="s">
        <v>53</v>
      </c>
      <c r="EBX16" s="308" t="s">
        <v>53</v>
      </c>
      <c r="EBY16" s="308" t="s">
        <v>53</v>
      </c>
      <c r="EBZ16" s="308" t="s">
        <v>53</v>
      </c>
      <c r="ECA16" s="308" t="s">
        <v>53</v>
      </c>
      <c r="ECB16" s="308" t="s">
        <v>53</v>
      </c>
      <c r="ECC16" s="308" t="s">
        <v>53</v>
      </c>
      <c r="ECD16" s="308" t="s">
        <v>53</v>
      </c>
      <c r="ECE16" s="308" t="s">
        <v>53</v>
      </c>
      <c r="ECF16" s="308" t="s">
        <v>53</v>
      </c>
      <c r="ECG16" s="308" t="s">
        <v>53</v>
      </c>
      <c r="ECH16" s="308" t="s">
        <v>53</v>
      </c>
      <c r="ECI16" s="308" t="s">
        <v>53</v>
      </c>
      <c r="ECJ16" s="308" t="s">
        <v>53</v>
      </c>
      <c r="ECK16" s="308" t="s">
        <v>53</v>
      </c>
      <c r="ECL16" s="308" t="s">
        <v>53</v>
      </c>
      <c r="ECM16" s="308" t="s">
        <v>53</v>
      </c>
      <c r="ECN16" s="308" t="s">
        <v>53</v>
      </c>
      <c r="ECO16" s="308" t="s">
        <v>53</v>
      </c>
      <c r="ECP16" s="308" t="s">
        <v>53</v>
      </c>
      <c r="ECQ16" s="308" t="s">
        <v>53</v>
      </c>
      <c r="ECR16" s="308" t="s">
        <v>53</v>
      </c>
      <c r="ECS16" s="308" t="s">
        <v>53</v>
      </c>
      <c r="ECT16" s="308" t="s">
        <v>53</v>
      </c>
      <c r="ECU16" s="308" t="s">
        <v>53</v>
      </c>
      <c r="ECV16" s="308" t="s">
        <v>53</v>
      </c>
      <c r="ECW16" s="308" t="s">
        <v>53</v>
      </c>
      <c r="ECX16" s="308" t="s">
        <v>53</v>
      </c>
      <c r="ECY16" s="308" t="s">
        <v>53</v>
      </c>
      <c r="ECZ16" s="308" t="s">
        <v>53</v>
      </c>
      <c r="EDA16" s="308" t="s">
        <v>53</v>
      </c>
      <c r="EDB16" s="308" t="s">
        <v>53</v>
      </c>
      <c r="EDC16" s="308" t="s">
        <v>53</v>
      </c>
      <c r="EDD16" s="308" t="s">
        <v>53</v>
      </c>
      <c r="EDE16" s="308" t="s">
        <v>53</v>
      </c>
      <c r="EDF16" s="308" t="s">
        <v>53</v>
      </c>
      <c r="EDG16" s="308" t="s">
        <v>53</v>
      </c>
      <c r="EDH16" s="308" t="s">
        <v>53</v>
      </c>
      <c r="EDI16" s="308" t="s">
        <v>53</v>
      </c>
      <c r="EDJ16" s="308" t="s">
        <v>53</v>
      </c>
      <c r="EDK16" s="308" t="s">
        <v>53</v>
      </c>
      <c r="EDL16" s="308" t="s">
        <v>53</v>
      </c>
      <c r="EDM16" s="308" t="s">
        <v>53</v>
      </c>
      <c r="EDN16" s="308" t="s">
        <v>53</v>
      </c>
      <c r="EDO16" s="308" t="s">
        <v>53</v>
      </c>
      <c r="EDP16" s="308" t="s">
        <v>53</v>
      </c>
      <c r="EDQ16" s="308" t="s">
        <v>53</v>
      </c>
      <c r="EDR16" s="308" t="s">
        <v>53</v>
      </c>
      <c r="EDS16" s="308" t="s">
        <v>53</v>
      </c>
      <c r="EDT16" s="308" t="s">
        <v>53</v>
      </c>
      <c r="EDU16" s="308" t="s">
        <v>53</v>
      </c>
      <c r="EDV16" s="308" t="s">
        <v>53</v>
      </c>
      <c r="EDW16" s="308" t="s">
        <v>53</v>
      </c>
      <c r="EDX16" s="308" t="s">
        <v>53</v>
      </c>
      <c r="EDY16" s="308" t="s">
        <v>53</v>
      </c>
      <c r="EDZ16" s="308" t="s">
        <v>53</v>
      </c>
      <c r="EEA16" s="308" t="s">
        <v>53</v>
      </c>
      <c r="EEB16" s="308" t="s">
        <v>53</v>
      </c>
      <c r="EEC16" s="308" t="s">
        <v>53</v>
      </c>
      <c r="EED16" s="308" t="s">
        <v>53</v>
      </c>
      <c r="EEE16" s="308" t="s">
        <v>53</v>
      </c>
      <c r="EEF16" s="308" t="s">
        <v>53</v>
      </c>
      <c r="EEG16" s="308" t="s">
        <v>53</v>
      </c>
      <c r="EEH16" s="308" t="s">
        <v>53</v>
      </c>
      <c r="EEI16" s="308" t="s">
        <v>53</v>
      </c>
      <c r="EEJ16" s="308" t="s">
        <v>53</v>
      </c>
      <c r="EEK16" s="308" t="s">
        <v>53</v>
      </c>
      <c r="EEL16" s="308" t="s">
        <v>53</v>
      </c>
      <c r="EEM16" s="308" t="s">
        <v>53</v>
      </c>
      <c r="EEN16" s="308" t="s">
        <v>53</v>
      </c>
      <c r="EEO16" s="308" t="s">
        <v>53</v>
      </c>
      <c r="EEP16" s="308" t="s">
        <v>53</v>
      </c>
      <c r="EEQ16" s="308" t="s">
        <v>53</v>
      </c>
      <c r="EER16" s="308" t="s">
        <v>53</v>
      </c>
      <c r="EES16" s="308" t="s">
        <v>53</v>
      </c>
      <c r="EET16" s="308" t="s">
        <v>53</v>
      </c>
      <c r="EEU16" s="308" t="s">
        <v>53</v>
      </c>
      <c r="EEV16" s="308" t="s">
        <v>53</v>
      </c>
      <c r="EEW16" s="308" t="s">
        <v>53</v>
      </c>
      <c r="EEX16" s="308" t="s">
        <v>53</v>
      </c>
      <c r="EEY16" s="308" t="s">
        <v>53</v>
      </c>
      <c r="EEZ16" s="308" t="s">
        <v>53</v>
      </c>
      <c r="EFA16" s="308" t="s">
        <v>53</v>
      </c>
      <c r="EFB16" s="308" t="s">
        <v>53</v>
      </c>
      <c r="EFC16" s="308" t="s">
        <v>53</v>
      </c>
      <c r="EFD16" s="308" t="s">
        <v>53</v>
      </c>
      <c r="EFE16" s="308" t="s">
        <v>53</v>
      </c>
      <c r="EFF16" s="308" t="s">
        <v>53</v>
      </c>
      <c r="EFG16" s="308" t="s">
        <v>53</v>
      </c>
      <c r="EFH16" s="308" t="s">
        <v>53</v>
      </c>
      <c r="EFI16" s="308" t="s">
        <v>53</v>
      </c>
      <c r="EFJ16" s="308" t="s">
        <v>53</v>
      </c>
      <c r="EFK16" s="308" t="s">
        <v>53</v>
      </c>
      <c r="EFL16" s="308" t="s">
        <v>53</v>
      </c>
      <c r="EFM16" s="308" t="s">
        <v>53</v>
      </c>
      <c r="EFN16" s="308" t="s">
        <v>53</v>
      </c>
      <c r="EFO16" s="308" t="s">
        <v>53</v>
      </c>
      <c r="EFP16" s="308" t="s">
        <v>53</v>
      </c>
      <c r="EFQ16" s="308" t="s">
        <v>53</v>
      </c>
      <c r="EFR16" s="308" t="s">
        <v>53</v>
      </c>
      <c r="EFS16" s="308" t="s">
        <v>53</v>
      </c>
      <c r="EFT16" s="308" t="s">
        <v>53</v>
      </c>
      <c r="EFU16" s="308" t="s">
        <v>53</v>
      </c>
      <c r="EFV16" s="308" t="s">
        <v>53</v>
      </c>
      <c r="EFW16" s="308" t="s">
        <v>53</v>
      </c>
      <c r="EFX16" s="308" t="s">
        <v>53</v>
      </c>
      <c r="EFY16" s="308" t="s">
        <v>53</v>
      </c>
      <c r="EFZ16" s="308" t="s">
        <v>53</v>
      </c>
      <c r="EGA16" s="308" t="s">
        <v>53</v>
      </c>
      <c r="EGB16" s="308" t="s">
        <v>53</v>
      </c>
      <c r="EGC16" s="308" t="s">
        <v>53</v>
      </c>
      <c r="EGD16" s="308" t="s">
        <v>53</v>
      </c>
      <c r="EGE16" s="308" t="s">
        <v>53</v>
      </c>
      <c r="EGF16" s="308" t="s">
        <v>53</v>
      </c>
      <c r="EGG16" s="308" t="s">
        <v>53</v>
      </c>
      <c r="EGH16" s="308" t="s">
        <v>53</v>
      </c>
      <c r="EGI16" s="308" t="s">
        <v>53</v>
      </c>
      <c r="EGJ16" s="308" t="s">
        <v>53</v>
      </c>
      <c r="EGK16" s="308" t="s">
        <v>53</v>
      </c>
      <c r="EGL16" s="308" t="s">
        <v>53</v>
      </c>
      <c r="EGM16" s="308" t="s">
        <v>53</v>
      </c>
      <c r="EGN16" s="308" t="s">
        <v>53</v>
      </c>
      <c r="EGO16" s="308" t="s">
        <v>53</v>
      </c>
      <c r="EGP16" s="308" t="s">
        <v>53</v>
      </c>
      <c r="EGQ16" s="308" t="s">
        <v>53</v>
      </c>
      <c r="EGR16" s="308" t="s">
        <v>53</v>
      </c>
      <c r="EGS16" s="308" t="s">
        <v>53</v>
      </c>
      <c r="EGT16" s="308" t="s">
        <v>53</v>
      </c>
      <c r="EGU16" s="308" t="s">
        <v>53</v>
      </c>
      <c r="EGV16" s="308" t="s">
        <v>53</v>
      </c>
      <c r="EGW16" s="308" t="s">
        <v>53</v>
      </c>
      <c r="EGX16" s="308" t="s">
        <v>53</v>
      </c>
      <c r="EGY16" s="308" t="s">
        <v>53</v>
      </c>
      <c r="EGZ16" s="308" t="s">
        <v>53</v>
      </c>
      <c r="EHA16" s="308" t="s">
        <v>53</v>
      </c>
      <c r="EHB16" s="308" t="s">
        <v>53</v>
      </c>
      <c r="EHC16" s="308" t="s">
        <v>53</v>
      </c>
      <c r="EHD16" s="308" t="s">
        <v>53</v>
      </c>
      <c r="EHE16" s="308" t="s">
        <v>53</v>
      </c>
      <c r="EHF16" s="308" t="s">
        <v>53</v>
      </c>
      <c r="EHG16" s="308" t="s">
        <v>53</v>
      </c>
      <c r="EHH16" s="308" t="s">
        <v>53</v>
      </c>
      <c r="EHI16" s="308" t="s">
        <v>53</v>
      </c>
      <c r="EHJ16" s="308" t="s">
        <v>53</v>
      </c>
      <c r="EHK16" s="308" t="s">
        <v>53</v>
      </c>
      <c r="EHL16" s="308" t="s">
        <v>53</v>
      </c>
      <c r="EHM16" s="308" t="s">
        <v>53</v>
      </c>
      <c r="EHN16" s="308" t="s">
        <v>53</v>
      </c>
      <c r="EHO16" s="308" t="s">
        <v>53</v>
      </c>
      <c r="EHP16" s="308" t="s">
        <v>53</v>
      </c>
      <c r="EHQ16" s="308" t="s">
        <v>53</v>
      </c>
      <c r="EHR16" s="308" t="s">
        <v>53</v>
      </c>
      <c r="EHS16" s="308" t="s">
        <v>53</v>
      </c>
      <c r="EHT16" s="308" t="s">
        <v>53</v>
      </c>
      <c r="EHU16" s="308" t="s">
        <v>53</v>
      </c>
      <c r="EHV16" s="308" t="s">
        <v>53</v>
      </c>
      <c r="EHW16" s="308" t="s">
        <v>53</v>
      </c>
      <c r="EHX16" s="308" t="s">
        <v>53</v>
      </c>
      <c r="EHY16" s="308" t="s">
        <v>53</v>
      </c>
      <c r="EHZ16" s="308" t="s">
        <v>53</v>
      </c>
      <c r="EIA16" s="308" t="s">
        <v>53</v>
      </c>
      <c r="EIB16" s="308" t="s">
        <v>53</v>
      </c>
      <c r="EIC16" s="308" t="s">
        <v>53</v>
      </c>
      <c r="EID16" s="308" t="s">
        <v>53</v>
      </c>
      <c r="EIE16" s="308" t="s">
        <v>53</v>
      </c>
      <c r="EIF16" s="308" t="s">
        <v>53</v>
      </c>
      <c r="EIG16" s="308" t="s">
        <v>53</v>
      </c>
      <c r="EIH16" s="308" t="s">
        <v>53</v>
      </c>
      <c r="EII16" s="308" t="s">
        <v>53</v>
      </c>
      <c r="EIJ16" s="308" t="s">
        <v>53</v>
      </c>
      <c r="EIK16" s="308" t="s">
        <v>53</v>
      </c>
      <c r="EIL16" s="308" t="s">
        <v>53</v>
      </c>
      <c r="EIM16" s="308" t="s">
        <v>53</v>
      </c>
      <c r="EIN16" s="308" t="s">
        <v>53</v>
      </c>
      <c r="EIO16" s="308" t="s">
        <v>53</v>
      </c>
      <c r="EIP16" s="308" t="s">
        <v>53</v>
      </c>
      <c r="EIQ16" s="308" t="s">
        <v>53</v>
      </c>
      <c r="EIR16" s="308" t="s">
        <v>53</v>
      </c>
      <c r="EIS16" s="308" t="s">
        <v>53</v>
      </c>
      <c r="EIT16" s="308" t="s">
        <v>53</v>
      </c>
      <c r="EIU16" s="308" t="s">
        <v>53</v>
      </c>
      <c r="EIV16" s="308" t="s">
        <v>53</v>
      </c>
      <c r="EIW16" s="308" t="s">
        <v>53</v>
      </c>
      <c r="EIX16" s="308" t="s">
        <v>53</v>
      </c>
      <c r="EIY16" s="308" t="s">
        <v>53</v>
      </c>
      <c r="EIZ16" s="308" t="s">
        <v>53</v>
      </c>
      <c r="EJA16" s="308" t="s">
        <v>53</v>
      </c>
      <c r="EJB16" s="308" t="s">
        <v>53</v>
      </c>
      <c r="EJC16" s="308" t="s">
        <v>53</v>
      </c>
      <c r="EJD16" s="308" t="s">
        <v>53</v>
      </c>
      <c r="EJE16" s="308" t="s">
        <v>53</v>
      </c>
      <c r="EJF16" s="308" t="s">
        <v>53</v>
      </c>
      <c r="EJG16" s="308" t="s">
        <v>53</v>
      </c>
      <c r="EJH16" s="308" t="s">
        <v>53</v>
      </c>
      <c r="EJI16" s="308" t="s">
        <v>53</v>
      </c>
      <c r="EJJ16" s="308" t="s">
        <v>53</v>
      </c>
      <c r="EJK16" s="308" t="s">
        <v>53</v>
      </c>
      <c r="EJL16" s="308" t="s">
        <v>53</v>
      </c>
      <c r="EJM16" s="308" t="s">
        <v>53</v>
      </c>
      <c r="EJN16" s="308" t="s">
        <v>53</v>
      </c>
      <c r="EJO16" s="308" t="s">
        <v>53</v>
      </c>
      <c r="EJP16" s="308" t="s">
        <v>53</v>
      </c>
      <c r="EJQ16" s="308" t="s">
        <v>53</v>
      </c>
      <c r="EJR16" s="308" t="s">
        <v>53</v>
      </c>
      <c r="EJS16" s="308" t="s">
        <v>53</v>
      </c>
      <c r="EJT16" s="308" t="s">
        <v>53</v>
      </c>
      <c r="EJU16" s="308" t="s">
        <v>53</v>
      </c>
      <c r="EJV16" s="308" t="s">
        <v>53</v>
      </c>
      <c r="EJW16" s="308" t="s">
        <v>53</v>
      </c>
      <c r="EJX16" s="308" t="s">
        <v>53</v>
      </c>
      <c r="EJY16" s="308" t="s">
        <v>53</v>
      </c>
      <c r="EJZ16" s="308" t="s">
        <v>53</v>
      </c>
      <c r="EKA16" s="308" t="s">
        <v>53</v>
      </c>
      <c r="EKB16" s="308" t="s">
        <v>53</v>
      </c>
      <c r="EKC16" s="308" t="s">
        <v>53</v>
      </c>
      <c r="EKD16" s="308" t="s">
        <v>53</v>
      </c>
      <c r="EKE16" s="308" t="s">
        <v>53</v>
      </c>
      <c r="EKF16" s="308" t="s">
        <v>53</v>
      </c>
      <c r="EKG16" s="308" t="s">
        <v>53</v>
      </c>
      <c r="EKH16" s="308" t="s">
        <v>53</v>
      </c>
      <c r="EKI16" s="308" t="s">
        <v>53</v>
      </c>
      <c r="EKJ16" s="308" t="s">
        <v>53</v>
      </c>
      <c r="EKK16" s="308" t="s">
        <v>53</v>
      </c>
      <c r="EKL16" s="308" t="s">
        <v>53</v>
      </c>
      <c r="EKM16" s="308" t="s">
        <v>53</v>
      </c>
      <c r="EKN16" s="308" t="s">
        <v>53</v>
      </c>
      <c r="EKO16" s="308" t="s">
        <v>53</v>
      </c>
      <c r="EKP16" s="308" t="s">
        <v>53</v>
      </c>
      <c r="EKQ16" s="308" t="s">
        <v>53</v>
      </c>
      <c r="EKR16" s="308" t="s">
        <v>53</v>
      </c>
      <c r="EKS16" s="308" t="s">
        <v>53</v>
      </c>
      <c r="EKT16" s="308" t="s">
        <v>53</v>
      </c>
      <c r="EKU16" s="308" t="s">
        <v>53</v>
      </c>
      <c r="EKV16" s="308" t="s">
        <v>53</v>
      </c>
      <c r="EKW16" s="308" t="s">
        <v>53</v>
      </c>
      <c r="EKX16" s="308" t="s">
        <v>53</v>
      </c>
      <c r="EKY16" s="308" t="s">
        <v>53</v>
      </c>
      <c r="EKZ16" s="308" t="s">
        <v>53</v>
      </c>
      <c r="ELA16" s="308" t="s">
        <v>53</v>
      </c>
      <c r="ELB16" s="308" t="s">
        <v>53</v>
      </c>
      <c r="ELC16" s="308" t="s">
        <v>53</v>
      </c>
      <c r="ELD16" s="308" t="s">
        <v>53</v>
      </c>
      <c r="ELE16" s="308" t="s">
        <v>53</v>
      </c>
      <c r="ELF16" s="308" t="s">
        <v>53</v>
      </c>
      <c r="ELG16" s="308" t="s">
        <v>53</v>
      </c>
      <c r="ELH16" s="308" t="s">
        <v>53</v>
      </c>
      <c r="ELI16" s="308" t="s">
        <v>53</v>
      </c>
      <c r="ELJ16" s="308" t="s">
        <v>53</v>
      </c>
      <c r="ELK16" s="308" t="s">
        <v>53</v>
      </c>
      <c r="ELL16" s="308" t="s">
        <v>53</v>
      </c>
      <c r="ELM16" s="308" t="s">
        <v>53</v>
      </c>
      <c r="ELN16" s="308" t="s">
        <v>53</v>
      </c>
      <c r="ELO16" s="308" t="s">
        <v>53</v>
      </c>
      <c r="ELP16" s="308" t="s">
        <v>53</v>
      </c>
      <c r="ELQ16" s="308" t="s">
        <v>53</v>
      </c>
      <c r="ELR16" s="308" t="s">
        <v>53</v>
      </c>
      <c r="ELS16" s="308" t="s">
        <v>53</v>
      </c>
      <c r="ELT16" s="308" t="s">
        <v>53</v>
      </c>
      <c r="ELU16" s="308" t="s">
        <v>53</v>
      </c>
      <c r="ELV16" s="308" t="s">
        <v>53</v>
      </c>
      <c r="ELW16" s="308" t="s">
        <v>53</v>
      </c>
      <c r="ELX16" s="308" t="s">
        <v>53</v>
      </c>
      <c r="ELY16" s="308" t="s">
        <v>53</v>
      </c>
      <c r="ELZ16" s="308" t="s">
        <v>53</v>
      </c>
      <c r="EMA16" s="308" t="s">
        <v>53</v>
      </c>
      <c r="EMB16" s="308" t="s">
        <v>53</v>
      </c>
      <c r="EMC16" s="308" t="s">
        <v>53</v>
      </c>
      <c r="EMD16" s="308" t="s">
        <v>53</v>
      </c>
      <c r="EME16" s="308" t="s">
        <v>53</v>
      </c>
      <c r="EMF16" s="308" t="s">
        <v>53</v>
      </c>
      <c r="EMG16" s="308" t="s">
        <v>53</v>
      </c>
      <c r="EMH16" s="308" t="s">
        <v>53</v>
      </c>
      <c r="EMI16" s="308" t="s">
        <v>53</v>
      </c>
      <c r="EMJ16" s="308" t="s">
        <v>53</v>
      </c>
      <c r="EMK16" s="308" t="s">
        <v>53</v>
      </c>
      <c r="EML16" s="308" t="s">
        <v>53</v>
      </c>
      <c r="EMM16" s="308" t="s">
        <v>53</v>
      </c>
      <c r="EMN16" s="308" t="s">
        <v>53</v>
      </c>
      <c r="EMO16" s="308" t="s">
        <v>53</v>
      </c>
      <c r="EMP16" s="308" t="s">
        <v>53</v>
      </c>
      <c r="EMQ16" s="308" t="s">
        <v>53</v>
      </c>
      <c r="EMR16" s="308" t="s">
        <v>53</v>
      </c>
      <c r="EMS16" s="308" t="s">
        <v>53</v>
      </c>
      <c r="EMT16" s="308" t="s">
        <v>53</v>
      </c>
      <c r="EMU16" s="308" t="s">
        <v>53</v>
      </c>
      <c r="EMV16" s="308" t="s">
        <v>53</v>
      </c>
      <c r="EMW16" s="308" t="s">
        <v>53</v>
      </c>
      <c r="EMX16" s="308" t="s">
        <v>53</v>
      </c>
      <c r="EMY16" s="308" t="s">
        <v>53</v>
      </c>
      <c r="EMZ16" s="308" t="s">
        <v>53</v>
      </c>
      <c r="ENA16" s="308" t="s">
        <v>53</v>
      </c>
      <c r="ENB16" s="308" t="s">
        <v>53</v>
      </c>
      <c r="ENC16" s="308" t="s">
        <v>53</v>
      </c>
      <c r="END16" s="308" t="s">
        <v>53</v>
      </c>
      <c r="ENE16" s="308" t="s">
        <v>53</v>
      </c>
      <c r="ENF16" s="308" t="s">
        <v>53</v>
      </c>
      <c r="ENG16" s="308" t="s">
        <v>53</v>
      </c>
      <c r="ENH16" s="308" t="s">
        <v>53</v>
      </c>
      <c r="ENI16" s="308" t="s">
        <v>53</v>
      </c>
      <c r="ENJ16" s="308" t="s">
        <v>53</v>
      </c>
      <c r="ENK16" s="308" t="s">
        <v>53</v>
      </c>
      <c r="ENL16" s="308" t="s">
        <v>53</v>
      </c>
      <c r="ENM16" s="308" t="s">
        <v>53</v>
      </c>
      <c r="ENN16" s="308" t="s">
        <v>53</v>
      </c>
      <c r="ENO16" s="308" t="s">
        <v>53</v>
      </c>
      <c r="ENP16" s="308" t="s">
        <v>53</v>
      </c>
      <c r="ENQ16" s="308" t="s">
        <v>53</v>
      </c>
      <c r="ENR16" s="308" t="s">
        <v>53</v>
      </c>
      <c r="ENS16" s="308" t="s">
        <v>53</v>
      </c>
      <c r="ENT16" s="308" t="s">
        <v>53</v>
      </c>
      <c r="ENU16" s="308" t="s">
        <v>53</v>
      </c>
      <c r="ENV16" s="308" t="s">
        <v>53</v>
      </c>
      <c r="ENW16" s="308" t="s">
        <v>53</v>
      </c>
      <c r="ENX16" s="308" t="s">
        <v>53</v>
      </c>
      <c r="ENY16" s="308" t="s">
        <v>53</v>
      </c>
      <c r="ENZ16" s="308" t="s">
        <v>53</v>
      </c>
      <c r="EOA16" s="308" t="s">
        <v>53</v>
      </c>
      <c r="EOB16" s="308" t="s">
        <v>53</v>
      </c>
      <c r="EOC16" s="308" t="s">
        <v>53</v>
      </c>
      <c r="EOD16" s="308" t="s">
        <v>53</v>
      </c>
      <c r="EOE16" s="308" t="s">
        <v>53</v>
      </c>
      <c r="EOF16" s="308" t="s">
        <v>53</v>
      </c>
      <c r="EOG16" s="308" t="s">
        <v>53</v>
      </c>
      <c r="EOH16" s="308" t="s">
        <v>53</v>
      </c>
      <c r="EOI16" s="308" t="s">
        <v>53</v>
      </c>
      <c r="EOJ16" s="308" t="s">
        <v>53</v>
      </c>
      <c r="EOK16" s="308" t="s">
        <v>53</v>
      </c>
      <c r="EOL16" s="308" t="s">
        <v>53</v>
      </c>
      <c r="EOM16" s="308" t="s">
        <v>53</v>
      </c>
      <c r="EON16" s="308" t="s">
        <v>53</v>
      </c>
      <c r="EOO16" s="308" t="s">
        <v>53</v>
      </c>
      <c r="EOP16" s="308" t="s">
        <v>53</v>
      </c>
      <c r="EOQ16" s="308" t="s">
        <v>53</v>
      </c>
      <c r="EOR16" s="308" t="s">
        <v>53</v>
      </c>
      <c r="EOS16" s="308" t="s">
        <v>53</v>
      </c>
      <c r="EOT16" s="308" t="s">
        <v>53</v>
      </c>
      <c r="EOU16" s="308" t="s">
        <v>53</v>
      </c>
      <c r="EOV16" s="308" t="s">
        <v>53</v>
      </c>
      <c r="EOW16" s="308" t="s">
        <v>53</v>
      </c>
      <c r="EOX16" s="308" t="s">
        <v>53</v>
      </c>
      <c r="EOY16" s="308" t="s">
        <v>53</v>
      </c>
      <c r="EOZ16" s="308" t="s">
        <v>53</v>
      </c>
      <c r="EPA16" s="308" t="s">
        <v>53</v>
      </c>
      <c r="EPB16" s="308" t="s">
        <v>53</v>
      </c>
      <c r="EPC16" s="308" t="s">
        <v>53</v>
      </c>
      <c r="EPD16" s="308" t="s">
        <v>53</v>
      </c>
      <c r="EPE16" s="308" t="s">
        <v>53</v>
      </c>
      <c r="EPF16" s="308" t="s">
        <v>53</v>
      </c>
      <c r="EPG16" s="308" t="s">
        <v>53</v>
      </c>
      <c r="EPH16" s="308" t="s">
        <v>53</v>
      </c>
      <c r="EPI16" s="308" t="s">
        <v>53</v>
      </c>
      <c r="EPJ16" s="308" t="s">
        <v>53</v>
      </c>
      <c r="EPK16" s="308" t="s">
        <v>53</v>
      </c>
      <c r="EPL16" s="308" t="s">
        <v>53</v>
      </c>
      <c r="EPM16" s="308" t="s">
        <v>53</v>
      </c>
      <c r="EPN16" s="308" t="s">
        <v>53</v>
      </c>
      <c r="EPO16" s="308" t="s">
        <v>53</v>
      </c>
      <c r="EPP16" s="308" t="s">
        <v>53</v>
      </c>
      <c r="EPQ16" s="308" t="s">
        <v>53</v>
      </c>
      <c r="EPR16" s="308" t="s">
        <v>53</v>
      </c>
      <c r="EPS16" s="308" t="s">
        <v>53</v>
      </c>
      <c r="EPT16" s="308" t="s">
        <v>53</v>
      </c>
      <c r="EPU16" s="308" t="s">
        <v>53</v>
      </c>
      <c r="EPV16" s="308" t="s">
        <v>53</v>
      </c>
      <c r="EPW16" s="308" t="s">
        <v>53</v>
      </c>
      <c r="EPX16" s="308" t="s">
        <v>53</v>
      </c>
      <c r="EPY16" s="308" t="s">
        <v>53</v>
      </c>
      <c r="EPZ16" s="308" t="s">
        <v>53</v>
      </c>
      <c r="EQA16" s="308" t="s">
        <v>53</v>
      </c>
      <c r="EQB16" s="308" t="s">
        <v>53</v>
      </c>
      <c r="EQC16" s="308" t="s">
        <v>53</v>
      </c>
      <c r="EQD16" s="308" t="s">
        <v>53</v>
      </c>
      <c r="EQE16" s="308" t="s">
        <v>53</v>
      </c>
      <c r="EQF16" s="308" t="s">
        <v>53</v>
      </c>
      <c r="EQG16" s="308" t="s">
        <v>53</v>
      </c>
      <c r="EQH16" s="308" t="s">
        <v>53</v>
      </c>
      <c r="EQI16" s="308" t="s">
        <v>53</v>
      </c>
      <c r="EQJ16" s="308" t="s">
        <v>53</v>
      </c>
      <c r="EQK16" s="308" t="s">
        <v>53</v>
      </c>
      <c r="EQL16" s="308" t="s">
        <v>53</v>
      </c>
      <c r="EQM16" s="308" t="s">
        <v>53</v>
      </c>
      <c r="EQN16" s="308" t="s">
        <v>53</v>
      </c>
      <c r="EQO16" s="308" t="s">
        <v>53</v>
      </c>
      <c r="EQP16" s="308" t="s">
        <v>53</v>
      </c>
      <c r="EQQ16" s="308" t="s">
        <v>53</v>
      </c>
      <c r="EQR16" s="308" t="s">
        <v>53</v>
      </c>
      <c r="EQS16" s="308" t="s">
        <v>53</v>
      </c>
      <c r="EQT16" s="308" t="s">
        <v>53</v>
      </c>
      <c r="EQU16" s="308" t="s">
        <v>53</v>
      </c>
      <c r="EQV16" s="308" t="s">
        <v>53</v>
      </c>
      <c r="EQW16" s="308" t="s">
        <v>53</v>
      </c>
      <c r="EQX16" s="308" t="s">
        <v>53</v>
      </c>
      <c r="EQY16" s="308" t="s">
        <v>53</v>
      </c>
      <c r="EQZ16" s="308" t="s">
        <v>53</v>
      </c>
      <c r="ERA16" s="308" t="s">
        <v>53</v>
      </c>
      <c r="ERB16" s="308" t="s">
        <v>53</v>
      </c>
      <c r="ERC16" s="308" t="s">
        <v>53</v>
      </c>
      <c r="ERD16" s="308" t="s">
        <v>53</v>
      </c>
      <c r="ERE16" s="308" t="s">
        <v>53</v>
      </c>
      <c r="ERF16" s="308" t="s">
        <v>53</v>
      </c>
      <c r="ERG16" s="308" t="s">
        <v>53</v>
      </c>
      <c r="ERH16" s="308" t="s">
        <v>53</v>
      </c>
      <c r="ERI16" s="308" t="s">
        <v>53</v>
      </c>
      <c r="ERJ16" s="308" t="s">
        <v>53</v>
      </c>
      <c r="ERK16" s="308" t="s">
        <v>53</v>
      </c>
      <c r="ERL16" s="308" t="s">
        <v>53</v>
      </c>
      <c r="ERM16" s="308" t="s">
        <v>53</v>
      </c>
      <c r="ERN16" s="308" t="s">
        <v>53</v>
      </c>
      <c r="ERO16" s="308" t="s">
        <v>53</v>
      </c>
      <c r="ERP16" s="308" t="s">
        <v>53</v>
      </c>
      <c r="ERQ16" s="308" t="s">
        <v>53</v>
      </c>
      <c r="ERR16" s="308" t="s">
        <v>53</v>
      </c>
      <c r="ERS16" s="308" t="s">
        <v>53</v>
      </c>
      <c r="ERT16" s="308" t="s">
        <v>53</v>
      </c>
      <c r="ERU16" s="308" t="s">
        <v>53</v>
      </c>
      <c r="ERV16" s="308" t="s">
        <v>53</v>
      </c>
      <c r="ERW16" s="308" t="s">
        <v>53</v>
      </c>
      <c r="ERX16" s="308" t="s">
        <v>53</v>
      </c>
      <c r="ERY16" s="308" t="s">
        <v>53</v>
      </c>
      <c r="ERZ16" s="308" t="s">
        <v>53</v>
      </c>
      <c r="ESA16" s="308" t="s">
        <v>53</v>
      </c>
      <c r="ESB16" s="308" t="s">
        <v>53</v>
      </c>
      <c r="ESC16" s="308" t="s">
        <v>53</v>
      </c>
      <c r="ESD16" s="308" t="s">
        <v>53</v>
      </c>
      <c r="ESE16" s="308" t="s">
        <v>53</v>
      </c>
      <c r="ESF16" s="308" t="s">
        <v>53</v>
      </c>
      <c r="ESG16" s="308" t="s">
        <v>53</v>
      </c>
      <c r="ESH16" s="308" t="s">
        <v>53</v>
      </c>
      <c r="ESI16" s="308" t="s">
        <v>53</v>
      </c>
      <c r="ESJ16" s="308" t="s">
        <v>53</v>
      </c>
      <c r="ESK16" s="308" t="s">
        <v>53</v>
      </c>
      <c r="ESL16" s="308" t="s">
        <v>53</v>
      </c>
      <c r="ESM16" s="308" t="s">
        <v>53</v>
      </c>
      <c r="ESN16" s="308" t="s">
        <v>53</v>
      </c>
      <c r="ESO16" s="308" t="s">
        <v>53</v>
      </c>
      <c r="ESP16" s="308" t="s">
        <v>53</v>
      </c>
      <c r="ESQ16" s="308" t="s">
        <v>53</v>
      </c>
      <c r="ESR16" s="308" t="s">
        <v>53</v>
      </c>
      <c r="ESS16" s="308" t="s">
        <v>53</v>
      </c>
      <c r="EST16" s="308" t="s">
        <v>53</v>
      </c>
      <c r="ESU16" s="308" t="s">
        <v>53</v>
      </c>
      <c r="ESV16" s="308" t="s">
        <v>53</v>
      </c>
      <c r="ESW16" s="308" t="s">
        <v>53</v>
      </c>
      <c r="ESX16" s="308" t="s">
        <v>53</v>
      </c>
      <c r="ESY16" s="308" t="s">
        <v>53</v>
      </c>
      <c r="ESZ16" s="308" t="s">
        <v>53</v>
      </c>
      <c r="ETA16" s="308" t="s">
        <v>53</v>
      </c>
      <c r="ETB16" s="308" t="s">
        <v>53</v>
      </c>
      <c r="ETC16" s="308" t="s">
        <v>53</v>
      </c>
      <c r="ETD16" s="308" t="s">
        <v>53</v>
      </c>
      <c r="ETE16" s="308" t="s">
        <v>53</v>
      </c>
      <c r="ETF16" s="308" t="s">
        <v>53</v>
      </c>
      <c r="ETG16" s="308" t="s">
        <v>53</v>
      </c>
      <c r="ETH16" s="308" t="s">
        <v>53</v>
      </c>
      <c r="ETI16" s="308" t="s">
        <v>53</v>
      </c>
      <c r="ETJ16" s="308" t="s">
        <v>53</v>
      </c>
      <c r="ETK16" s="308" t="s">
        <v>53</v>
      </c>
      <c r="ETL16" s="308" t="s">
        <v>53</v>
      </c>
      <c r="ETM16" s="308" t="s">
        <v>53</v>
      </c>
      <c r="ETN16" s="308" t="s">
        <v>53</v>
      </c>
      <c r="ETO16" s="308" t="s">
        <v>53</v>
      </c>
      <c r="ETP16" s="308" t="s">
        <v>53</v>
      </c>
      <c r="ETQ16" s="308" t="s">
        <v>53</v>
      </c>
      <c r="ETR16" s="308" t="s">
        <v>53</v>
      </c>
      <c r="ETS16" s="308" t="s">
        <v>53</v>
      </c>
      <c r="ETT16" s="308" t="s">
        <v>53</v>
      </c>
      <c r="ETU16" s="308" t="s">
        <v>53</v>
      </c>
      <c r="ETV16" s="308" t="s">
        <v>53</v>
      </c>
      <c r="ETW16" s="308" t="s">
        <v>53</v>
      </c>
      <c r="ETX16" s="308" t="s">
        <v>53</v>
      </c>
      <c r="ETY16" s="308" t="s">
        <v>53</v>
      </c>
      <c r="ETZ16" s="308" t="s">
        <v>53</v>
      </c>
      <c r="EUA16" s="308" t="s">
        <v>53</v>
      </c>
      <c r="EUB16" s="308" t="s">
        <v>53</v>
      </c>
      <c r="EUC16" s="308" t="s">
        <v>53</v>
      </c>
      <c r="EUD16" s="308" t="s">
        <v>53</v>
      </c>
      <c r="EUE16" s="308" t="s">
        <v>53</v>
      </c>
      <c r="EUF16" s="308" t="s">
        <v>53</v>
      </c>
      <c r="EUG16" s="308" t="s">
        <v>53</v>
      </c>
      <c r="EUH16" s="308" t="s">
        <v>53</v>
      </c>
      <c r="EUI16" s="308" t="s">
        <v>53</v>
      </c>
      <c r="EUJ16" s="308" t="s">
        <v>53</v>
      </c>
      <c r="EUK16" s="308" t="s">
        <v>53</v>
      </c>
      <c r="EUL16" s="308" t="s">
        <v>53</v>
      </c>
      <c r="EUM16" s="308" t="s">
        <v>53</v>
      </c>
      <c r="EUN16" s="308" t="s">
        <v>53</v>
      </c>
      <c r="EUO16" s="308" t="s">
        <v>53</v>
      </c>
      <c r="EUP16" s="308" t="s">
        <v>53</v>
      </c>
      <c r="EUQ16" s="308" t="s">
        <v>53</v>
      </c>
      <c r="EUR16" s="308" t="s">
        <v>53</v>
      </c>
      <c r="EUS16" s="308" t="s">
        <v>53</v>
      </c>
      <c r="EUT16" s="308" t="s">
        <v>53</v>
      </c>
      <c r="EUU16" s="308" t="s">
        <v>53</v>
      </c>
      <c r="EUV16" s="308" t="s">
        <v>53</v>
      </c>
      <c r="EUW16" s="308" t="s">
        <v>53</v>
      </c>
      <c r="EUX16" s="308" t="s">
        <v>53</v>
      </c>
      <c r="EUY16" s="308" t="s">
        <v>53</v>
      </c>
      <c r="EUZ16" s="308" t="s">
        <v>53</v>
      </c>
      <c r="EVA16" s="308" t="s">
        <v>53</v>
      </c>
      <c r="EVB16" s="308" t="s">
        <v>53</v>
      </c>
      <c r="EVC16" s="308" t="s">
        <v>53</v>
      </c>
      <c r="EVD16" s="308" t="s">
        <v>53</v>
      </c>
      <c r="EVE16" s="308" t="s">
        <v>53</v>
      </c>
      <c r="EVF16" s="308" t="s">
        <v>53</v>
      </c>
      <c r="EVG16" s="308" t="s">
        <v>53</v>
      </c>
      <c r="EVH16" s="308" t="s">
        <v>53</v>
      </c>
      <c r="EVI16" s="308" t="s">
        <v>53</v>
      </c>
      <c r="EVJ16" s="308" t="s">
        <v>53</v>
      </c>
      <c r="EVK16" s="308" t="s">
        <v>53</v>
      </c>
      <c r="EVL16" s="308" t="s">
        <v>53</v>
      </c>
      <c r="EVM16" s="308" t="s">
        <v>53</v>
      </c>
      <c r="EVN16" s="308" t="s">
        <v>53</v>
      </c>
      <c r="EVO16" s="308" t="s">
        <v>53</v>
      </c>
      <c r="EVP16" s="308" t="s">
        <v>53</v>
      </c>
      <c r="EVQ16" s="308" t="s">
        <v>53</v>
      </c>
      <c r="EVR16" s="308" t="s">
        <v>53</v>
      </c>
      <c r="EVS16" s="308" t="s">
        <v>53</v>
      </c>
      <c r="EVT16" s="308" t="s">
        <v>53</v>
      </c>
      <c r="EVU16" s="308" t="s">
        <v>53</v>
      </c>
      <c r="EVV16" s="308" t="s">
        <v>53</v>
      </c>
      <c r="EVW16" s="308" t="s">
        <v>53</v>
      </c>
      <c r="EVX16" s="308" t="s">
        <v>53</v>
      </c>
      <c r="EVY16" s="308" t="s">
        <v>53</v>
      </c>
      <c r="EVZ16" s="308" t="s">
        <v>53</v>
      </c>
      <c r="EWA16" s="308" t="s">
        <v>53</v>
      </c>
      <c r="EWB16" s="308" t="s">
        <v>53</v>
      </c>
      <c r="EWC16" s="308" t="s">
        <v>53</v>
      </c>
      <c r="EWD16" s="308" t="s">
        <v>53</v>
      </c>
      <c r="EWE16" s="308" t="s">
        <v>53</v>
      </c>
      <c r="EWF16" s="308" t="s">
        <v>53</v>
      </c>
      <c r="EWG16" s="308" t="s">
        <v>53</v>
      </c>
      <c r="EWH16" s="308" t="s">
        <v>53</v>
      </c>
      <c r="EWI16" s="308" t="s">
        <v>53</v>
      </c>
      <c r="EWJ16" s="308" t="s">
        <v>53</v>
      </c>
      <c r="EWK16" s="308" t="s">
        <v>53</v>
      </c>
      <c r="EWL16" s="308" t="s">
        <v>53</v>
      </c>
      <c r="EWM16" s="308" t="s">
        <v>53</v>
      </c>
      <c r="EWN16" s="308" t="s">
        <v>53</v>
      </c>
      <c r="EWO16" s="308" t="s">
        <v>53</v>
      </c>
      <c r="EWP16" s="308" t="s">
        <v>53</v>
      </c>
      <c r="EWQ16" s="308" t="s">
        <v>53</v>
      </c>
      <c r="EWR16" s="308" t="s">
        <v>53</v>
      </c>
      <c r="EWS16" s="308" t="s">
        <v>53</v>
      </c>
      <c r="EWT16" s="308" t="s">
        <v>53</v>
      </c>
      <c r="EWU16" s="308" t="s">
        <v>53</v>
      </c>
      <c r="EWV16" s="308" t="s">
        <v>53</v>
      </c>
      <c r="EWW16" s="308" t="s">
        <v>53</v>
      </c>
      <c r="EWX16" s="308" t="s">
        <v>53</v>
      </c>
      <c r="EWY16" s="308" t="s">
        <v>53</v>
      </c>
      <c r="EWZ16" s="308" t="s">
        <v>53</v>
      </c>
      <c r="EXA16" s="308" t="s">
        <v>53</v>
      </c>
      <c r="EXB16" s="308" t="s">
        <v>53</v>
      </c>
      <c r="EXC16" s="308" t="s">
        <v>53</v>
      </c>
      <c r="EXD16" s="308" t="s">
        <v>53</v>
      </c>
      <c r="EXE16" s="308" t="s">
        <v>53</v>
      </c>
      <c r="EXF16" s="308" t="s">
        <v>53</v>
      </c>
      <c r="EXG16" s="308" t="s">
        <v>53</v>
      </c>
      <c r="EXH16" s="308" t="s">
        <v>53</v>
      </c>
      <c r="EXI16" s="308" t="s">
        <v>53</v>
      </c>
      <c r="EXJ16" s="308" t="s">
        <v>53</v>
      </c>
      <c r="EXK16" s="308" t="s">
        <v>53</v>
      </c>
      <c r="EXL16" s="308" t="s">
        <v>53</v>
      </c>
      <c r="EXM16" s="308" t="s">
        <v>53</v>
      </c>
      <c r="EXN16" s="308" t="s">
        <v>53</v>
      </c>
      <c r="EXO16" s="308" t="s">
        <v>53</v>
      </c>
      <c r="EXP16" s="308" t="s">
        <v>53</v>
      </c>
      <c r="EXQ16" s="308" t="s">
        <v>53</v>
      </c>
      <c r="EXR16" s="308" t="s">
        <v>53</v>
      </c>
      <c r="EXS16" s="308" t="s">
        <v>53</v>
      </c>
      <c r="EXT16" s="308" t="s">
        <v>53</v>
      </c>
      <c r="EXU16" s="308" t="s">
        <v>53</v>
      </c>
      <c r="EXV16" s="308" t="s">
        <v>53</v>
      </c>
      <c r="EXW16" s="308" t="s">
        <v>53</v>
      </c>
      <c r="EXX16" s="308" t="s">
        <v>53</v>
      </c>
      <c r="EXY16" s="308" t="s">
        <v>53</v>
      </c>
      <c r="EXZ16" s="308" t="s">
        <v>53</v>
      </c>
      <c r="EYA16" s="308" t="s">
        <v>53</v>
      </c>
      <c r="EYB16" s="308" t="s">
        <v>53</v>
      </c>
      <c r="EYC16" s="308" t="s">
        <v>53</v>
      </c>
      <c r="EYD16" s="308" t="s">
        <v>53</v>
      </c>
      <c r="EYE16" s="308" t="s">
        <v>53</v>
      </c>
      <c r="EYF16" s="308" t="s">
        <v>53</v>
      </c>
      <c r="EYG16" s="308" t="s">
        <v>53</v>
      </c>
      <c r="EYH16" s="308" t="s">
        <v>53</v>
      </c>
      <c r="EYI16" s="308" t="s">
        <v>53</v>
      </c>
      <c r="EYJ16" s="308" t="s">
        <v>53</v>
      </c>
      <c r="EYK16" s="308" t="s">
        <v>53</v>
      </c>
      <c r="EYL16" s="308" t="s">
        <v>53</v>
      </c>
      <c r="EYM16" s="308" t="s">
        <v>53</v>
      </c>
      <c r="EYN16" s="308" t="s">
        <v>53</v>
      </c>
      <c r="EYO16" s="308" t="s">
        <v>53</v>
      </c>
      <c r="EYP16" s="308" t="s">
        <v>53</v>
      </c>
      <c r="EYQ16" s="308" t="s">
        <v>53</v>
      </c>
      <c r="EYR16" s="308" t="s">
        <v>53</v>
      </c>
      <c r="EYS16" s="308" t="s">
        <v>53</v>
      </c>
      <c r="EYT16" s="308" t="s">
        <v>53</v>
      </c>
      <c r="EYU16" s="308" t="s">
        <v>53</v>
      </c>
      <c r="EYV16" s="308" t="s">
        <v>53</v>
      </c>
      <c r="EYW16" s="308" t="s">
        <v>53</v>
      </c>
      <c r="EYX16" s="308" t="s">
        <v>53</v>
      </c>
      <c r="EYY16" s="308" t="s">
        <v>53</v>
      </c>
      <c r="EYZ16" s="308" t="s">
        <v>53</v>
      </c>
      <c r="EZA16" s="308" t="s">
        <v>53</v>
      </c>
      <c r="EZB16" s="308" t="s">
        <v>53</v>
      </c>
      <c r="EZC16" s="308" t="s">
        <v>53</v>
      </c>
      <c r="EZD16" s="308" t="s">
        <v>53</v>
      </c>
      <c r="EZE16" s="308" t="s">
        <v>53</v>
      </c>
      <c r="EZF16" s="308" t="s">
        <v>53</v>
      </c>
      <c r="EZG16" s="308" t="s">
        <v>53</v>
      </c>
      <c r="EZH16" s="308" t="s">
        <v>53</v>
      </c>
      <c r="EZI16" s="308" t="s">
        <v>53</v>
      </c>
      <c r="EZJ16" s="308" t="s">
        <v>53</v>
      </c>
      <c r="EZK16" s="308" t="s">
        <v>53</v>
      </c>
      <c r="EZL16" s="308" t="s">
        <v>53</v>
      </c>
      <c r="EZM16" s="308" t="s">
        <v>53</v>
      </c>
      <c r="EZN16" s="308" t="s">
        <v>53</v>
      </c>
      <c r="EZO16" s="308" t="s">
        <v>53</v>
      </c>
      <c r="EZP16" s="308" t="s">
        <v>53</v>
      </c>
      <c r="EZQ16" s="308" t="s">
        <v>53</v>
      </c>
      <c r="EZR16" s="308" t="s">
        <v>53</v>
      </c>
      <c r="EZS16" s="308" t="s">
        <v>53</v>
      </c>
      <c r="EZT16" s="308" t="s">
        <v>53</v>
      </c>
      <c r="EZU16" s="308" t="s">
        <v>53</v>
      </c>
      <c r="EZV16" s="308" t="s">
        <v>53</v>
      </c>
      <c r="EZW16" s="308" t="s">
        <v>53</v>
      </c>
      <c r="EZX16" s="308" t="s">
        <v>53</v>
      </c>
      <c r="EZY16" s="308" t="s">
        <v>53</v>
      </c>
      <c r="EZZ16" s="308" t="s">
        <v>53</v>
      </c>
      <c r="FAA16" s="308" t="s">
        <v>53</v>
      </c>
      <c r="FAB16" s="308" t="s">
        <v>53</v>
      </c>
      <c r="FAC16" s="308" t="s">
        <v>53</v>
      </c>
      <c r="FAD16" s="308" t="s">
        <v>53</v>
      </c>
      <c r="FAE16" s="308" t="s">
        <v>53</v>
      </c>
      <c r="FAF16" s="308" t="s">
        <v>53</v>
      </c>
      <c r="FAG16" s="308" t="s">
        <v>53</v>
      </c>
      <c r="FAH16" s="308" t="s">
        <v>53</v>
      </c>
      <c r="FAI16" s="308" t="s">
        <v>53</v>
      </c>
      <c r="FAJ16" s="308" t="s">
        <v>53</v>
      </c>
      <c r="FAK16" s="308" t="s">
        <v>53</v>
      </c>
      <c r="FAL16" s="308" t="s">
        <v>53</v>
      </c>
      <c r="FAM16" s="308" t="s">
        <v>53</v>
      </c>
      <c r="FAN16" s="308" t="s">
        <v>53</v>
      </c>
      <c r="FAO16" s="308" t="s">
        <v>53</v>
      </c>
      <c r="FAP16" s="308" t="s">
        <v>53</v>
      </c>
      <c r="FAQ16" s="308" t="s">
        <v>53</v>
      </c>
      <c r="FAR16" s="308" t="s">
        <v>53</v>
      </c>
      <c r="FAS16" s="308" t="s">
        <v>53</v>
      </c>
      <c r="FAT16" s="308" t="s">
        <v>53</v>
      </c>
      <c r="FAU16" s="308" t="s">
        <v>53</v>
      </c>
      <c r="FAV16" s="308" t="s">
        <v>53</v>
      </c>
      <c r="FAW16" s="308" t="s">
        <v>53</v>
      </c>
      <c r="FAX16" s="308" t="s">
        <v>53</v>
      </c>
      <c r="FAY16" s="308" t="s">
        <v>53</v>
      </c>
      <c r="FAZ16" s="308" t="s">
        <v>53</v>
      </c>
      <c r="FBA16" s="308" t="s">
        <v>53</v>
      </c>
      <c r="FBB16" s="308" t="s">
        <v>53</v>
      </c>
      <c r="FBC16" s="308" t="s">
        <v>53</v>
      </c>
      <c r="FBD16" s="308" t="s">
        <v>53</v>
      </c>
      <c r="FBE16" s="308" t="s">
        <v>53</v>
      </c>
      <c r="FBF16" s="308" t="s">
        <v>53</v>
      </c>
      <c r="FBG16" s="308" t="s">
        <v>53</v>
      </c>
      <c r="FBH16" s="308" t="s">
        <v>53</v>
      </c>
      <c r="FBI16" s="308" t="s">
        <v>53</v>
      </c>
      <c r="FBJ16" s="308" t="s">
        <v>53</v>
      </c>
      <c r="FBK16" s="308" t="s">
        <v>53</v>
      </c>
      <c r="FBL16" s="308" t="s">
        <v>53</v>
      </c>
      <c r="FBM16" s="308" t="s">
        <v>53</v>
      </c>
      <c r="FBN16" s="308" t="s">
        <v>53</v>
      </c>
      <c r="FBO16" s="308" t="s">
        <v>53</v>
      </c>
      <c r="FBP16" s="308" t="s">
        <v>53</v>
      </c>
      <c r="FBQ16" s="308" t="s">
        <v>53</v>
      </c>
      <c r="FBR16" s="308" t="s">
        <v>53</v>
      </c>
      <c r="FBS16" s="308" t="s">
        <v>53</v>
      </c>
      <c r="FBT16" s="308" t="s">
        <v>53</v>
      </c>
      <c r="FBU16" s="308" t="s">
        <v>53</v>
      </c>
      <c r="FBV16" s="308" t="s">
        <v>53</v>
      </c>
      <c r="FBW16" s="308" t="s">
        <v>53</v>
      </c>
      <c r="FBX16" s="308" t="s">
        <v>53</v>
      </c>
      <c r="FBY16" s="308" t="s">
        <v>53</v>
      </c>
      <c r="FBZ16" s="308" t="s">
        <v>53</v>
      </c>
      <c r="FCA16" s="308" t="s">
        <v>53</v>
      </c>
      <c r="FCB16" s="308" t="s">
        <v>53</v>
      </c>
      <c r="FCC16" s="308" t="s">
        <v>53</v>
      </c>
      <c r="FCD16" s="308" t="s">
        <v>53</v>
      </c>
      <c r="FCE16" s="308" t="s">
        <v>53</v>
      </c>
      <c r="FCF16" s="308" t="s">
        <v>53</v>
      </c>
      <c r="FCG16" s="308" t="s">
        <v>53</v>
      </c>
      <c r="FCH16" s="308" t="s">
        <v>53</v>
      </c>
      <c r="FCI16" s="308" t="s">
        <v>53</v>
      </c>
      <c r="FCJ16" s="308" t="s">
        <v>53</v>
      </c>
      <c r="FCK16" s="308" t="s">
        <v>53</v>
      </c>
      <c r="FCL16" s="308" t="s">
        <v>53</v>
      </c>
      <c r="FCM16" s="308" t="s">
        <v>53</v>
      </c>
      <c r="FCN16" s="308" t="s">
        <v>53</v>
      </c>
      <c r="FCO16" s="308" t="s">
        <v>53</v>
      </c>
      <c r="FCP16" s="308" t="s">
        <v>53</v>
      </c>
      <c r="FCQ16" s="308" t="s">
        <v>53</v>
      </c>
      <c r="FCR16" s="308" t="s">
        <v>53</v>
      </c>
      <c r="FCS16" s="308" t="s">
        <v>53</v>
      </c>
      <c r="FCT16" s="308" t="s">
        <v>53</v>
      </c>
      <c r="FCU16" s="308" t="s">
        <v>53</v>
      </c>
      <c r="FCV16" s="308" t="s">
        <v>53</v>
      </c>
      <c r="FCW16" s="308" t="s">
        <v>53</v>
      </c>
      <c r="FCX16" s="308" t="s">
        <v>53</v>
      </c>
      <c r="FCY16" s="308" t="s">
        <v>53</v>
      </c>
      <c r="FCZ16" s="308" t="s">
        <v>53</v>
      </c>
      <c r="FDA16" s="308" t="s">
        <v>53</v>
      </c>
      <c r="FDB16" s="308" t="s">
        <v>53</v>
      </c>
      <c r="FDC16" s="308" t="s">
        <v>53</v>
      </c>
      <c r="FDD16" s="308" t="s">
        <v>53</v>
      </c>
      <c r="FDE16" s="308" t="s">
        <v>53</v>
      </c>
      <c r="FDF16" s="308" t="s">
        <v>53</v>
      </c>
      <c r="FDG16" s="308" t="s">
        <v>53</v>
      </c>
      <c r="FDH16" s="308" t="s">
        <v>53</v>
      </c>
      <c r="FDI16" s="308" t="s">
        <v>53</v>
      </c>
      <c r="FDJ16" s="308" t="s">
        <v>53</v>
      </c>
      <c r="FDK16" s="308" t="s">
        <v>53</v>
      </c>
      <c r="FDL16" s="308" t="s">
        <v>53</v>
      </c>
      <c r="FDM16" s="308" t="s">
        <v>53</v>
      </c>
      <c r="FDN16" s="308" t="s">
        <v>53</v>
      </c>
      <c r="FDO16" s="308" t="s">
        <v>53</v>
      </c>
      <c r="FDP16" s="308" t="s">
        <v>53</v>
      </c>
      <c r="FDQ16" s="308" t="s">
        <v>53</v>
      </c>
      <c r="FDR16" s="308" t="s">
        <v>53</v>
      </c>
      <c r="FDS16" s="308" t="s">
        <v>53</v>
      </c>
      <c r="FDT16" s="308" t="s">
        <v>53</v>
      </c>
      <c r="FDU16" s="308" t="s">
        <v>53</v>
      </c>
      <c r="FDV16" s="308" t="s">
        <v>53</v>
      </c>
      <c r="FDW16" s="308" t="s">
        <v>53</v>
      </c>
      <c r="FDX16" s="308" t="s">
        <v>53</v>
      </c>
      <c r="FDY16" s="308" t="s">
        <v>53</v>
      </c>
      <c r="FDZ16" s="308" t="s">
        <v>53</v>
      </c>
      <c r="FEA16" s="308" t="s">
        <v>53</v>
      </c>
      <c r="FEB16" s="308" t="s">
        <v>53</v>
      </c>
      <c r="FEC16" s="308" t="s">
        <v>53</v>
      </c>
      <c r="FED16" s="308" t="s">
        <v>53</v>
      </c>
      <c r="FEE16" s="308" t="s">
        <v>53</v>
      </c>
      <c r="FEF16" s="308" t="s">
        <v>53</v>
      </c>
      <c r="FEG16" s="308" t="s">
        <v>53</v>
      </c>
      <c r="FEH16" s="308" t="s">
        <v>53</v>
      </c>
      <c r="FEI16" s="308" t="s">
        <v>53</v>
      </c>
      <c r="FEJ16" s="308" t="s">
        <v>53</v>
      </c>
      <c r="FEK16" s="308" t="s">
        <v>53</v>
      </c>
      <c r="FEL16" s="308" t="s">
        <v>53</v>
      </c>
      <c r="FEM16" s="308" t="s">
        <v>53</v>
      </c>
      <c r="FEN16" s="308" t="s">
        <v>53</v>
      </c>
      <c r="FEO16" s="308" t="s">
        <v>53</v>
      </c>
      <c r="FEP16" s="308" t="s">
        <v>53</v>
      </c>
      <c r="FEQ16" s="308" t="s">
        <v>53</v>
      </c>
      <c r="FER16" s="308" t="s">
        <v>53</v>
      </c>
      <c r="FES16" s="308" t="s">
        <v>53</v>
      </c>
      <c r="FET16" s="308" t="s">
        <v>53</v>
      </c>
      <c r="FEU16" s="308" t="s">
        <v>53</v>
      </c>
      <c r="FEV16" s="308" t="s">
        <v>53</v>
      </c>
      <c r="FEW16" s="308" t="s">
        <v>53</v>
      </c>
      <c r="FEX16" s="308" t="s">
        <v>53</v>
      </c>
      <c r="FEY16" s="308" t="s">
        <v>53</v>
      </c>
      <c r="FEZ16" s="308" t="s">
        <v>53</v>
      </c>
      <c r="FFA16" s="308" t="s">
        <v>53</v>
      </c>
      <c r="FFB16" s="308" t="s">
        <v>53</v>
      </c>
      <c r="FFC16" s="308" t="s">
        <v>53</v>
      </c>
      <c r="FFD16" s="308" t="s">
        <v>53</v>
      </c>
      <c r="FFE16" s="308" t="s">
        <v>53</v>
      </c>
      <c r="FFF16" s="308" t="s">
        <v>53</v>
      </c>
      <c r="FFG16" s="308" t="s">
        <v>53</v>
      </c>
      <c r="FFH16" s="308" t="s">
        <v>53</v>
      </c>
      <c r="FFI16" s="308" t="s">
        <v>53</v>
      </c>
      <c r="FFJ16" s="308" t="s">
        <v>53</v>
      </c>
      <c r="FFK16" s="308" t="s">
        <v>53</v>
      </c>
      <c r="FFL16" s="308" t="s">
        <v>53</v>
      </c>
      <c r="FFM16" s="308" t="s">
        <v>53</v>
      </c>
      <c r="FFN16" s="308" t="s">
        <v>53</v>
      </c>
      <c r="FFO16" s="308" t="s">
        <v>53</v>
      </c>
      <c r="FFP16" s="308" t="s">
        <v>53</v>
      </c>
      <c r="FFQ16" s="308" t="s">
        <v>53</v>
      </c>
      <c r="FFR16" s="308" t="s">
        <v>53</v>
      </c>
      <c r="FFS16" s="308" t="s">
        <v>53</v>
      </c>
      <c r="FFT16" s="308" t="s">
        <v>53</v>
      </c>
      <c r="FFU16" s="308" t="s">
        <v>53</v>
      </c>
      <c r="FFV16" s="308" t="s">
        <v>53</v>
      </c>
      <c r="FFW16" s="308" t="s">
        <v>53</v>
      </c>
      <c r="FFX16" s="308" t="s">
        <v>53</v>
      </c>
      <c r="FFY16" s="308" t="s">
        <v>53</v>
      </c>
      <c r="FFZ16" s="308" t="s">
        <v>53</v>
      </c>
      <c r="FGA16" s="308" t="s">
        <v>53</v>
      </c>
      <c r="FGB16" s="308" t="s">
        <v>53</v>
      </c>
      <c r="FGC16" s="308" t="s">
        <v>53</v>
      </c>
      <c r="FGD16" s="308" t="s">
        <v>53</v>
      </c>
      <c r="FGE16" s="308" t="s">
        <v>53</v>
      </c>
      <c r="FGF16" s="308" t="s">
        <v>53</v>
      </c>
      <c r="FGG16" s="308" t="s">
        <v>53</v>
      </c>
      <c r="FGH16" s="308" t="s">
        <v>53</v>
      </c>
      <c r="FGI16" s="308" t="s">
        <v>53</v>
      </c>
      <c r="FGJ16" s="308" t="s">
        <v>53</v>
      </c>
      <c r="FGK16" s="308" t="s">
        <v>53</v>
      </c>
      <c r="FGL16" s="308" t="s">
        <v>53</v>
      </c>
      <c r="FGM16" s="308" t="s">
        <v>53</v>
      </c>
      <c r="FGN16" s="308" t="s">
        <v>53</v>
      </c>
      <c r="FGO16" s="308" t="s">
        <v>53</v>
      </c>
      <c r="FGP16" s="308" t="s">
        <v>53</v>
      </c>
      <c r="FGQ16" s="308" t="s">
        <v>53</v>
      </c>
      <c r="FGR16" s="308" t="s">
        <v>53</v>
      </c>
      <c r="FGS16" s="308" t="s">
        <v>53</v>
      </c>
      <c r="FGT16" s="308" t="s">
        <v>53</v>
      </c>
      <c r="FGU16" s="308" t="s">
        <v>53</v>
      </c>
      <c r="FGV16" s="308" t="s">
        <v>53</v>
      </c>
      <c r="FGW16" s="308" t="s">
        <v>53</v>
      </c>
      <c r="FGX16" s="308" t="s">
        <v>53</v>
      </c>
      <c r="FGY16" s="308" t="s">
        <v>53</v>
      </c>
      <c r="FGZ16" s="308" t="s">
        <v>53</v>
      </c>
      <c r="FHA16" s="308" t="s">
        <v>53</v>
      </c>
      <c r="FHB16" s="308" t="s">
        <v>53</v>
      </c>
      <c r="FHC16" s="308" t="s">
        <v>53</v>
      </c>
      <c r="FHD16" s="308" t="s">
        <v>53</v>
      </c>
      <c r="FHE16" s="308" t="s">
        <v>53</v>
      </c>
      <c r="FHF16" s="308" t="s">
        <v>53</v>
      </c>
      <c r="FHG16" s="308" t="s">
        <v>53</v>
      </c>
      <c r="FHH16" s="308" t="s">
        <v>53</v>
      </c>
      <c r="FHI16" s="308" t="s">
        <v>53</v>
      </c>
      <c r="FHJ16" s="308" t="s">
        <v>53</v>
      </c>
      <c r="FHK16" s="308" t="s">
        <v>53</v>
      </c>
      <c r="FHL16" s="308" t="s">
        <v>53</v>
      </c>
      <c r="FHM16" s="308" t="s">
        <v>53</v>
      </c>
      <c r="FHN16" s="308" t="s">
        <v>53</v>
      </c>
      <c r="FHO16" s="308" t="s">
        <v>53</v>
      </c>
      <c r="FHP16" s="308" t="s">
        <v>53</v>
      </c>
      <c r="FHQ16" s="308" t="s">
        <v>53</v>
      </c>
      <c r="FHR16" s="308" t="s">
        <v>53</v>
      </c>
      <c r="FHS16" s="308" t="s">
        <v>53</v>
      </c>
      <c r="FHT16" s="308" t="s">
        <v>53</v>
      </c>
      <c r="FHU16" s="308" t="s">
        <v>53</v>
      </c>
      <c r="FHV16" s="308" t="s">
        <v>53</v>
      </c>
      <c r="FHW16" s="308" t="s">
        <v>53</v>
      </c>
      <c r="FHX16" s="308" t="s">
        <v>53</v>
      </c>
      <c r="FHY16" s="308" t="s">
        <v>53</v>
      </c>
      <c r="FHZ16" s="308" t="s">
        <v>53</v>
      </c>
      <c r="FIA16" s="308" t="s">
        <v>53</v>
      </c>
      <c r="FIB16" s="308" t="s">
        <v>53</v>
      </c>
      <c r="FIC16" s="308" t="s">
        <v>53</v>
      </c>
      <c r="FID16" s="308" t="s">
        <v>53</v>
      </c>
      <c r="FIE16" s="308" t="s">
        <v>53</v>
      </c>
      <c r="FIF16" s="308" t="s">
        <v>53</v>
      </c>
      <c r="FIG16" s="308" t="s">
        <v>53</v>
      </c>
      <c r="FIH16" s="308" t="s">
        <v>53</v>
      </c>
      <c r="FII16" s="308" t="s">
        <v>53</v>
      </c>
      <c r="FIJ16" s="308" t="s">
        <v>53</v>
      </c>
      <c r="FIK16" s="308" t="s">
        <v>53</v>
      </c>
      <c r="FIL16" s="308" t="s">
        <v>53</v>
      </c>
      <c r="FIM16" s="308" t="s">
        <v>53</v>
      </c>
      <c r="FIN16" s="308" t="s">
        <v>53</v>
      </c>
      <c r="FIO16" s="308" t="s">
        <v>53</v>
      </c>
      <c r="FIP16" s="308" t="s">
        <v>53</v>
      </c>
      <c r="FIQ16" s="308" t="s">
        <v>53</v>
      </c>
      <c r="FIR16" s="308" t="s">
        <v>53</v>
      </c>
      <c r="FIS16" s="308" t="s">
        <v>53</v>
      </c>
      <c r="FIT16" s="308" t="s">
        <v>53</v>
      </c>
      <c r="FIU16" s="308" t="s">
        <v>53</v>
      </c>
      <c r="FIV16" s="308" t="s">
        <v>53</v>
      </c>
      <c r="FIW16" s="308" t="s">
        <v>53</v>
      </c>
      <c r="FIX16" s="308" t="s">
        <v>53</v>
      </c>
      <c r="FIY16" s="308" t="s">
        <v>53</v>
      </c>
      <c r="FIZ16" s="308" t="s">
        <v>53</v>
      </c>
      <c r="FJA16" s="308" t="s">
        <v>53</v>
      </c>
      <c r="FJB16" s="308" t="s">
        <v>53</v>
      </c>
      <c r="FJC16" s="308" t="s">
        <v>53</v>
      </c>
      <c r="FJD16" s="308" t="s">
        <v>53</v>
      </c>
      <c r="FJE16" s="308" t="s">
        <v>53</v>
      </c>
      <c r="FJF16" s="308" t="s">
        <v>53</v>
      </c>
      <c r="FJG16" s="308" t="s">
        <v>53</v>
      </c>
      <c r="FJH16" s="308" t="s">
        <v>53</v>
      </c>
      <c r="FJI16" s="308" t="s">
        <v>53</v>
      </c>
      <c r="FJJ16" s="308" t="s">
        <v>53</v>
      </c>
      <c r="FJK16" s="308" t="s">
        <v>53</v>
      </c>
      <c r="FJL16" s="308" t="s">
        <v>53</v>
      </c>
      <c r="FJM16" s="308" t="s">
        <v>53</v>
      </c>
      <c r="FJN16" s="308" t="s">
        <v>53</v>
      </c>
      <c r="FJO16" s="308" t="s">
        <v>53</v>
      </c>
      <c r="FJP16" s="308" t="s">
        <v>53</v>
      </c>
      <c r="FJQ16" s="308" t="s">
        <v>53</v>
      </c>
      <c r="FJR16" s="308" t="s">
        <v>53</v>
      </c>
      <c r="FJS16" s="308" t="s">
        <v>53</v>
      </c>
      <c r="FJT16" s="308" t="s">
        <v>53</v>
      </c>
      <c r="FJU16" s="308" t="s">
        <v>53</v>
      </c>
      <c r="FJV16" s="308" t="s">
        <v>53</v>
      </c>
      <c r="FJW16" s="308" t="s">
        <v>53</v>
      </c>
      <c r="FJX16" s="308" t="s">
        <v>53</v>
      </c>
      <c r="FJY16" s="308" t="s">
        <v>53</v>
      </c>
      <c r="FJZ16" s="308" t="s">
        <v>53</v>
      </c>
      <c r="FKA16" s="308" t="s">
        <v>53</v>
      </c>
      <c r="FKB16" s="308" t="s">
        <v>53</v>
      </c>
      <c r="FKC16" s="308" t="s">
        <v>53</v>
      </c>
      <c r="FKD16" s="308" t="s">
        <v>53</v>
      </c>
      <c r="FKE16" s="308" t="s">
        <v>53</v>
      </c>
      <c r="FKF16" s="308" t="s">
        <v>53</v>
      </c>
      <c r="FKG16" s="308" t="s">
        <v>53</v>
      </c>
      <c r="FKH16" s="308" t="s">
        <v>53</v>
      </c>
      <c r="FKI16" s="308" t="s">
        <v>53</v>
      </c>
      <c r="FKJ16" s="308" t="s">
        <v>53</v>
      </c>
      <c r="FKK16" s="308" t="s">
        <v>53</v>
      </c>
      <c r="FKL16" s="308" t="s">
        <v>53</v>
      </c>
      <c r="FKM16" s="308" t="s">
        <v>53</v>
      </c>
      <c r="FKN16" s="308" t="s">
        <v>53</v>
      </c>
      <c r="FKO16" s="308" t="s">
        <v>53</v>
      </c>
      <c r="FKP16" s="308" t="s">
        <v>53</v>
      </c>
      <c r="FKQ16" s="308" t="s">
        <v>53</v>
      </c>
      <c r="FKR16" s="308" t="s">
        <v>53</v>
      </c>
      <c r="FKS16" s="308" t="s">
        <v>53</v>
      </c>
      <c r="FKT16" s="308" t="s">
        <v>53</v>
      </c>
      <c r="FKU16" s="308" t="s">
        <v>53</v>
      </c>
      <c r="FKV16" s="308" t="s">
        <v>53</v>
      </c>
      <c r="FKW16" s="308" t="s">
        <v>53</v>
      </c>
      <c r="FKX16" s="308" t="s">
        <v>53</v>
      </c>
      <c r="FKY16" s="308" t="s">
        <v>53</v>
      </c>
      <c r="FKZ16" s="308" t="s">
        <v>53</v>
      </c>
      <c r="FLA16" s="308" t="s">
        <v>53</v>
      </c>
      <c r="FLB16" s="308" t="s">
        <v>53</v>
      </c>
      <c r="FLC16" s="308" t="s">
        <v>53</v>
      </c>
      <c r="FLD16" s="308" t="s">
        <v>53</v>
      </c>
      <c r="FLE16" s="308" t="s">
        <v>53</v>
      </c>
      <c r="FLF16" s="308" t="s">
        <v>53</v>
      </c>
      <c r="FLG16" s="308" t="s">
        <v>53</v>
      </c>
      <c r="FLH16" s="308" t="s">
        <v>53</v>
      </c>
      <c r="FLI16" s="308" t="s">
        <v>53</v>
      </c>
      <c r="FLJ16" s="308" t="s">
        <v>53</v>
      </c>
      <c r="FLK16" s="308" t="s">
        <v>53</v>
      </c>
      <c r="FLL16" s="308" t="s">
        <v>53</v>
      </c>
      <c r="FLM16" s="308" t="s">
        <v>53</v>
      </c>
      <c r="FLN16" s="308" t="s">
        <v>53</v>
      </c>
      <c r="FLO16" s="308" t="s">
        <v>53</v>
      </c>
      <c r="FLP16" s="308" t="s">
        <v>53</v>
      </c>
      <c r="FLQ16" s="308" t="s">
        <v>53</v>
      </c>
      <c r="FLR16" s="308" t="s">
        <v>53</v>
      </c>
      <c r="FLS16" s="308" t="s">
        <v>53</v>
      </c>
      <c r="FLT16" s="308" t="s">
        <v>53</v>
      </c>
      <c r="FLU16" s="308" t="s">
        <v>53</v>
      </c>
      <c r="FLV16" s="308" t="s">
        <v>53</v>
      </c>
      <c r="FLW16" s="308" t="s">
        <v>53</v>
      </c>
      <c r="FLX16" s="308" t="s">
        <v>53</v>
      </c>
      <c r="FLY16" s="308" t="s">
        <v>53</v>
      </c>
      <c r="FLZ16" s="308" t="s">
        <v>53</v>
      </c>
      <c r="FMA16" s="308" t="s">
        <v>53</v>
      </c>
      <c r="FMB16" s="308" t="s">
        <v>53</v>
      </c>
      <c r="FMC16" s="308" t="s">
        <v>53</v>
      </c>
      <c r="FMD16" s="308" t="s">
        <v>53</v>
      </c>
      <c r="FME16" s="308" t="s">
        <v>53</v>
      </c>
      <c r="FMF16" s="308" t="s">
        <v>53</v>
      </c>
      <c r="FMG16" s="308" t="s">
        <v>53</v>
      </c>
      <c r="FMH16" s="308" t="s">
        <v>53</v>
      </c>
      <c r="FMI16" s="308" t="s">
        <v>53</v>
      </c>
      <c r="FMJ16" s="308" t="s">
        <v>53</v>
      </c>
      <c r="FMK16" s="308" t="s">
        <v>53</v>
      </c>
      <c r="FML16" s="308" t="s">
        <v>53</v>
      </c>
      <c r="FMM16" s="308" t="s">
        <v>53</v>
      </c>
      <c r="FMN16" s="308" t="s">
        <v>53</v>
      </c>
      <c r="FMO16" s="308" t="s">
        <v>53</v>
      </c>
      <c r="FMP16" s="308" t="s">
        <v>53</v>
      </c>
      <c r="FMQ16" s="308" t="s">
        <v>53</v>
      </c>
      <c r="FMR16" s="308" t="s">
        <v>53</v>
      </c>
      <c r="FMS16" s="308" t="s">
        <v>53</v>
      </c>
      <c r="FMT16" s="308" t="s">
        <v>53</v>
      </c>
      <c r="FMU16" s="308" t="s">
        <v>53</v>
      </c>
      <c r="FMV16" s="308" t="s">
        <v>53</v>
      </c>
      <c r="FMW16" s="308" t="s">
        <v>53</v>
      </c>
      <c r="FMX16" s="308" t="s">
        <v>53</v>
      </c>
      <c r="FMY16" s="308" t="s">
        <v>53</v>
      </c>
      <c r="FMZ16" s="308" t="s">
        <v>53</v>
      </c>
      <c r="FNA16" s="308" t="s">
        <v>53</v>
      </c>
      <c r="FNB16" s="308" t="s">
        <v>53</v>
      </c>
      <c r="FNC16" s="308" t="s">
        <v>53</v>
      </c>
      <c r="FND16" s="308" t="s">
        <v>53</v>
      </c>
      <c r="FNE16" s="308" t="s">
        <v>53</v>
      </c>
      <c r="FNF16" s="308" t="s">
        <v>53</v>
      </c>
      <c r="FNG16" s="308" t="s">
        <v>53</v>
      </c>
      <c r="FNH16" s="308" t="s">
        <v>53</v>
      </c>
      <c r="FNI16" s="308" t="s">
        <v>53</v>
      </c>
      <c r="FNJ16" s="308" t="s">
        <v>53</v>
      </c>
      <c r="FNK16" s="308" t="s">
        <v>53</v>
      </c>
      <c r="FNL16" s="308" t="s">
        <v>53</v>
      </c>
      <c r="FNM16" s="308" t="s">
        <v>53</v>
      </c>
      <c r="FNN16" s="308" t="s">
        <v>53</v>
      </c>
      <c r="FNO16" s="308" t="s">
        <v>53</v>
      </c>
      <c r="FNP16" s="308" t="s">
        <v>53</v>
      </c>
      <c r="FNQ16" s="308" t="s">
        <v>53</v>
      </c>
      <c r="FNR16" s="308" t="s">
        <v>53</v>
      </c>
      <c r="FNS16" s="308" t="s">
        <v>53</v>
      </c>
      <c r="FNT16" s="308" t="s">
        <v>53</v>
      </c>
      <c r="FNU16" s="308" t="s">
        <v>53</v>
      </c>
      <c r="FNV16" s="308" t="s">
        <v>53</v>
      </c>
      <c r="FNW16" s="308" t="s">
        <v>53</v>
      </c>
      <c r="FNX16" s="308" t="s">
        <v>53</v>
      </c>
      <c r="FNY16" s="308" t="s">
        <v>53</v>
      </c>
      <c r="FNZ16" s="308" t="s">
        <v>53</v>
      </c>
      <c r="FOA16" s="308" t="s">
        <v>53</v>
      </c>
      <c r="FOB16" s="308" t="s">
        <v>53</v>
      </c>
      <c r="FOC16" s="308" t="s">
        <v>53</v>
      </c>
      <c r="FOD16" s="308" t="s">
        <v>53</v>
      </c>
      <c r="FOE16" s="308" t="s">
        <v>53</v>
      </c>
      <c r="FOF16" s="308" t="s">
        <v>53</v>
      </c>
      <c r="FOG16" s="308" t="s">
        <v>53</v>
      </c>
      <c r="FOH16" s="308" t="s">
        <v>53</v>
      </c>
      <c r="FOI16" s="308" t="s">
        <v>53</v>
      </c>
      <c r="FOJ16" s="308" t="s">
        <v>53</v>
      </c>
      <c r="FOK16" s="308" t="s">
        <v>53</v>
      </c>
      <c r="FOL16" s="308" t="s">
        <v>53</v>
      </c>
      <c r="FOM16" s="308" t="s">
        <v>53</v>
      </c>
      <c r="FON16" s="308" t="s">
        <v>53</v>
      </c>
      <c r="FOO16" s="308" t="s">
        <v>53</v>
      </c>
      <c r="FOP16" s="308" t="s">
        <v>53</v>
      </c>
      <c r="FOQ16" s="308" t="s">
        <v>53</v>
      </c>
      <c r="FOR16" s="308" t="s">
        <v>53</v>
      </c>
      <c r="FOS16" s="308" t="s">
        <v>53</v>
      </c>
      <c r="FOT16" s="308" t="s">
        <v>53</v>
      </c>
      <c r="FOU16" s="308" t="s">
        <v>53</v>
      </c>
      <c r="FOV16" s="308" t="s">
        <v>53</v>
      </c>
      <c r="FOW16" s="308" t="s">
        <v>53</v>
      </c>
      <c r="FOX16" s="308" t="s">
        <v>53</v>
      </c>
      <c r="FOY16" s="308" t="s">
        <v>53</v>
      </c>
      <c r="FOZ16" s="308" t="s">
        <v>53</v>
      </c>
      <c r="FPA16" s="308" t="s">
        <v>53</v>
      </c>
      <c r="FPB16" s="308" t="s">
        <v>53</v>
      </c>
      <c r="FPC16" s="308" t="s">
        <v>53</v>
      </c>
      <c r="FPD16" s="308" t="s">
        <v>53</v>
      </c>
      <c r="FPE16" s="308" t="s">
        <v>53</v>
      </c>
      <c r="FPF16" s="308" t="s">
        <v>53</v>
      </c>
      <c r="FPG16" s="308" t="s">
        <v>53</v>
      </c>
      <c r="FPH16" s="308" t="s">
        <v>53</v>
      </c>
      <c r="FPI16" s="308" t="s">
        <v>53</v>
      </c>
      <c r="FPJ16" s="308" t="s">
        <v>53</v>
      </c>
      <c r="FPK16" s="308" t="s">
        <v>53</v>
      </c>
      <c r="FPL16" s="308" t="s">
        <v>53</v>
      </c>
      <c r="FPM16" s="308" t="s">
        <v>53</v>
      </c>
      <c r="FPN16" s="308" t="s">
        <v>53</v>
      </c>
      <c r="FPO16" s="308" t="s">
        <v>53</v>
      </c>
      <c r="FPP16" s="308" t="s">
        <v>53</v>
      </c>
      <c r="FPQ16" s="308" t="s">
        <v>53</v>
      </c>
      <c r="FPR16" s="308" t="s">
        <v>53</v>
      </c>
      <c r="FPS16" s="308" t="s">
        <v>53</v>
      </c>
      <c r="FPT16" s="308" t="s">
        <v>53</v>
      </c>
      <c r="FPU16" s="308" t="s">
        <v>53</v>
      </c>
      <c r="FPV16" s="308" t="s">
        <v>53</v>
      </c>
      <c r="FPW16" s="308" t="s">
        <v>53</v>
      </c>
      <c r="FPX16" s="308" t="s">
        <v>53</v>
      </c>
      <c r="FPY16" s="308" t="s">
        <v>53</v>
      </c>
      <c r="FPZ16" s="308" t="s">
        <v>53</v>
      </c>
      <c r="FQA16" s="308" t="s">
        <v>53</v>
      </c>
      <c r="FQB16" s="308" t="s">
        <v>53</v>
      </c>
      <c r="FQC16" s="308" t="s">
        <v>53</v>
      </c>
      <c r="FQD16" s="308" t="s">
        <v>53</v>
      </c>
      <c r="FQE16" s="308" t="s">
        <v>53</v>
      </c>
      <c r="FQF16" s="308" t="s">
        <v>53</v>
      </c>
      <c r="FQG16" s="308" t="s">
        <v>53</v>
      </c>
      <c r="FQH16" s="308" t="s">
        <v>53</v>
      </c>
      <c r="FQI16" s="308" t="s">
        <v>53</v>
      </c>
      <c r="FQJ16" s="308" t="s">
        <v>53</v>
      </c>
      <c r="FQK16" s="308" t="s">
        <v>53</v>
      </c>
      <c r="FQL16" s="308" t="s">
        <v>53</v>
      </c>
      <c r="FQM16" s="308" t="s">
        <v>53</v>
      </c>
      <c r="FQN16" s="308" t="s">
        <v>53</v>
      </c>
      <c r="FQO16" s="308" t="s">
        <v>53</v>
      </c>
      <c r="FQP16" s="308" t="s">
        <v>53</v>
      </c>
      <c r="FQQ16" s="308" t="s">
        <v>53</v>
      </c>
      <c r="FQR16" s="308" t="s">
        <v>53</v>
      </c>
      <c r="FQS16" s="308" t="s">
        <v>53</v>
      </c>
      <c r="FQT16" s="308" t="s">
        <v>53</v>
      </c>
      <c r="FQU16" s="308" t="s">
        <v>53</v>
      </c>
      <c r="FQV16" s="308" t="s">
        <v>53</v>
      </c>
      <c r="FQW16" s="308" t="s">
        <v>53</v>
      </c>
      <c r="FQX16" s="308" t="s">
        <v>53</v>
      </c>
      <c r="FQY16" s="308" t="s">
        <v>53</v>
      </c>
      <c r="FQZ16" s="308" t="s">
        <v>53</v>
      </c>
      <c r="FRA16" s="308" t="s">
        <v>53</v>
      </c>
      <c r="FRB16" s="308" t="s">
        <v>53</v>
      </c>
      <c r="FRC16" s="308" t="s">
        <v>53</v>
      </c>
      <c r="FRD16" s="308" t="s">
        <v>53</v>
      </c>
      <c r="FRE16" s="308" t="s">
        <v>53</v>
      </c>
      <c r="FRF16" s="308" t="s">
        <v>53</v>
      </c>
      <c r="FRG16" s="308" t="s">
        <v>53</v>
      </c>
      <c r="FRH16" s="308" t="s">
        <v>53</v>
      </c>
      <c r="FRI16" s="308" t="s">
        <v>53</v>
      </c>
      <c r="FRJ16" s="308" t="s">
        <v>53</v>
      </c>
      <c r="FRK16" s="308" t="s">
        <v>53</v>
      </c>
      <c r="FRL16" s="308" t="s">
        <v>53</v>
      </c>
      <c r="FRM16" s="308" t="s">
        <v>53</v>
      </c>
      <c r="FRN16" s="308" t="s">
        <v>53</v>
      </c>
      <c r="FRO16" s="308" t="s">
        <v>53</v>
      </c>
      <c r="FRP16" s="308" t="s">
        <v>53</v>
      </c>
      <c r="FRQ16" s="308" t="s">
        <v>53</v>
      </c>
      <c r="FRR16" s="308" t="s">
        <v>53</v>
      </c>
      <c r="FRS16" s="308" t="s">
        <v>53</v>
      </c>
      <c r="FRT16" s="308" t="s">
        <v>53</v>
      </c>
      <c r="FRU16" s="308" t="s">
        <v>53</v>
      </c>
      <c r="FRV16" s="308" t="s">
        <v>53</v>
      </c>
      <c r="FRW16" s="308" t="s">
        <v>53</v>
      </c>
      <c r="FRX16" s="308" t="s">
        <v>53</v>
      </c>
      <c r="FRY16" s="308" t="s">
        <v>53</v>
      </c>
      <c r="FRZ16" s="308" t="s">
        <v>53</v>
      </c>
      <c r="FSA16" s="308" t="s">
        <v>53</v>
      </c>
      <c r="FSB16" s="308" t="s">
        <v>53</v>
      </c>
      <c r="FSC16" s="308" t="s">
        <v>53</v>
      </c>
      <c r="FSD16" s="308" t="s">
        <v>53</v>
      </c>
      <c r="FSE16" s="308" t="s">
        <v>53</v>
      </c>
      <c r="FSF16" s="308" t="s">
        <v>53</v>
      </c>
      <c r="FSG16" s="308" t="s">
        <v>53</v>
      </c>
      <c r="FSH16" s="308" t="s">
        <v>53</v>
      </c>
      <c r="FSI16" s="308" t="s">
        <v>53</v>
      </c>
      <c r="FSJ16" s="308" t="s">
        <v>53</v>
      </c>
      <c r="FSK16" s="308" t="s">
        <v>53</v>
      </c>
      <c r="FSL16" s="308" t="s">
        <v>53</v>
      </c>
      <c r="FSM16" s="308" t="s">
        <v>53</v>
      </c>
      <c r="FSN16" s="308" t="s">
        <v>53</v>
      </c>
      <c r="FSO16" s="308" t="s">
        <v>53</v>
      </c>
      <c r="FSP16" s="308" t="s">
        <v>53</v>
      </c>
      <c r="FSQ16" s="308" t="s">
        <v>53</v>
      </c>
      <c r="FSR16" s="308" t="s">
        <v>53</v>
      </c>
      <c r="FSS16" s="308" t="s">
        <v>53</v>
      </c>
      <c r="FST16" s="308" t="s">
        <v>53</v>
      </c>
      <c r="FSU16" s="308" t="s">
        <v>53</v>
      </c>
      <c r="FSV16" s="308" t="s">
        <v>53</v>
      </c>
      <c r="FSW16" s="308" t="s">
        <v>53</v>
      </c>
      <c r="FSX16" s="308" t="s">
        <v>53</v>
      </c>
      <c r="FSY16" s="308" t="s">
        <v>53</v>
      </c>
      <c r="FSZ16" s="308" t="s">
        <v>53</v>
      </c>
      <c r="FTA16" s="308" t="s">
        <v>53</v>
      </c>
      <c r="FTB16" s="308" t="s">
        <v>53</v>
      </c>
      <c r="FTC16" s="308" t="s">
        <v>53</v>
      </c>
      <c r="FTD16" s="308" t="s">
        <v>53</v>
      </c>
      <c r="FTE16" s="308" t="s">
        <v>53</v>
      </c>
      <c r="FTF16" s="308" t="s">
        <v>53</v>
      </c>
      <c r="FTG16" s="308" t="s">
        <v>53</v>
      </c>
      <c r="FTH16" s="308" t="s">
        <v>53</v>
      </c>
      <c r="FTI16" s="308" t="s">
        <v>53</v>
      </c>
      <c r="FTJ16" s="308" t="s">
        <v>53</v>
      </c>
      <c r="FTK16" s="308" t="s">
        <v>53</v>
      </c>
      <c r="FTL16" s="308" t="s">
        <v>53</v>
      </c>
      <c r="FTM16" s="308" t="s">
        <v>53</v>
      </c>
      <c r="FTN16" s="308" t="s">
        <v>53</v>
      </c>
      <c r="FTO16" s="308" t="s">
        <v>53</v>
      </c>
      <c r="FTP16" s="308" t="s">
        <v>53</v>
      </c>
      <c r="FTQ16" s="308" t="s">
        <v>53</v>
      </c>
      <c r="FTR16" s="308" t="s">
        <v>53</v>
      </c>
      <c r="FTS16" s="308" t="s">
        <v>53</v>
      </c>
      <c r="FTT16" s="308" t="s">
        <v>53</v>
      </c>
      <c r="FTU16" s="308" t="s">
        <v>53</v>
      </c>
      <c r="FTV16" s="308" t="s">
        <v>53</v>
      </c>
      <c r="FTW16" s="308" t="s">
        <v>53</v>
      </c>
      <c r="FTX16" s="308" t="s">
        <v>53</v>
      </c>
      <c r="FTY16" s="308" t="s">
        <v>53</v>
      </c>
      <c r="FTZ16" s="308" t="s">
        <v>53</v>
      </c>
      <c r="FUA16" s="308" t="s">
        <v>53</v>
      </c>
      <c r="FUB16" s="308" t="s">
        <v>53</v>
      </c>
      <c r="FUC16" s="308" t="s">
        <v>53</v>
      </c>
      <c r="FUD16" s="308" t="s">
        <v>53</v>
      </c>
      <c r="FUE16" s="308" t="s">
        <v>53</v>
      </c>
      <c r="FUF16" s="308" t="s">
        <v>53</v>
      </c>
      <c r="FUG16" s="308" t="s">
        <v>53</v>
      </c>
      <c r="FUH16" s="308" t="s">
        <v>53</v>
      </c>
      <c r="FUI16" s="308" t="s">
        <v>53</v>
      </c>
      <c r="FUJ16" s="308" t="s">
        <v>53</v>
      </c>
      <c r="FUK16" s="308" t="s">
        <v>53</v>
      </c>
      <c r="FUL16" s="308" t="s">
        <v>53</v>
      </c>
      <c r="FUM16" s="308" t="s">
        <v>53</v>
      </c>
      <c r="FUN16" s="308" t="s">
        <v>53</v>
      </c>
      <c r="FUO16" s="308" t="s">
        <v>53</v>
      </c>
      <c r="FUP16" s="308" t="s">
        <v>53</v>
      </c>
      <c r="FUQ16" s="308" t="s">
        <v>53</v>
      </c>
      <c r="FUR16" s="308" t="s">
        <v>53</v>
      </c>
      <c r="FUS16" s="308" t="s">
        <v>53</v>
      </c>
      <c r="FUT16" s="308" t="s">
        <v>53</v>
      </c>
      <c r="FUU16" s="308" t="s">
        <v>53</v>
      </c>
      <c r="FUV16" s="308" t="s">
        <v>53</v>
      </c>
      <c r="FUW16" s="308" t="s">
        <v>53</v>
      </c>
      <c r="FUX16" s="308" t="s">
        <v>53</v>
      </c>
      <c r="FUY16" s="308" t="s">
        <v>53</v>
      </c>
      <c r="FUZ16" s="308" t="s">
        <v>53</v>
      </c>
      <c r="FVA16" s="308" t="s">
        <v>53</v>
      </c>
      <c r="FVB16" s="308" t="s">
        <v>53</v>
      </c>
      <c r="FVC16" s="308" t="s">
        <v>53</v>
      </c>
      <c r="FVD16" s="308" t="s">
        <v>53</v>
      </c>
      <c r="FVE16" s="308" t="s">
        <v>53</v>
      </c>
      <c r="FVF16" s="308" t="s">
        <v>53</v>
      </c>
      <c r="FVG16" s="308" t="s">
        <v>53</v>
      </c>
      <c r="FVH16" s="308" t="s">
        <v>53</v>
      </c>
      <c r="FVI16" s="308" t="s">
        <v>53</v>
      </c>
      <c r="FVJ16" s="308" t="s">
        <v>53</v>
      </c>
      <c r="FVK16" s="308" t="s">
        <v>53</v>
      </c>
      <c r="FVL16" s="308" t="s">
        <v>53</v>
      </c>
      <c r="FVM16" s="308" t="s">
        <v>53</v>
      </c>
      <c r="FVN16" s="308" t="s">
        <v>53</v>
      </c>
      <c r="FVO16" s="308" t="s">
        <v>53</v>
      </c>
      <c r="FVP16" s="308" t="s">
        <v>53</v>
      </c>
      <c r="FVQ16" s="308" t="s">
        <v>53</v>
      </c>
      <c r="FVR16" s="308" t="s">
        <v>53</v>
      </c>
      <c r="FVS16" s="308" t="s">
        <v>53</v>
      </c>
      <c r="FVT16" s="308" t="s">
        <v>53</v>
      </c>
      <c r="FVU16" s="308" t="s">
        <v>53</v>
      </c>
      <c r="FVV16" s="308" t="s">
        <v>53</v>
      </c>
      <c r="FVW16" s="308" t="s">
        <v>53</v>
      </c>
      <c r="FVX16" s="308" t="s">
        <v>53</v>
      </c>
      <c r="FVY16" s="308" t="s">
        <v>53</v>
      </c>
      <c r="FVZ16" s="308" t="s">
        <v>53</v>
      </c>
      <c r="FWA16" s="308" t="s">
        <v>53</v>
      </c>
      <c r="FWB16" s="308" t="s">
        <v>53</v>
      </c>
      <c r="FWC16" s="308" t="s">
        <v>53</v>
      </c>
      <c r="FWD16" s="308" t="s">
        <v>53</v>
      </c>
      <c r="FWE16" s="308" t="s">
        <v>53</v>
      </c>
      <c r="FWF16" s="308" t="s">
        <v>53</v>
      </c>
      <c r="FWG16" s="308" t="s">
        <v>53</v>
      </c>
      <c r="FWH16" s="308" t="s">
        <v>53</v>
      </c>
      <c r="FWI16" s="308" t="s">
        <v>53</v>
      </c>
      <c r="FWJ16" s="308" t="s">
        <v>53</v>
      </c>
      <c r="FWK16" s="308" t="s">
        <v>53</v>
      </c>
      <c r="FWL16" s="308" t="s">
        <v>53</v>
      </c>
      <c r="FWM16" s="308" t="s">
        <v>53</v>
      </c>
      <c r="FWN16" s="308" t="s">
        <v>53</v>
      </c>
      <c r="FWO16" s="308" t="s">
        <v>53</v>
      </c>
      <c r="FWP16" s="308" t="s">
        <v>53</v>
      </c>
      <c r="FWQ16" s="308" t="s">
        <v>53</v>
      </c>
      <c r="FWR16" s="308" t="s">
        <v>53</v>
      </c>
      <c r="FWS16" s="308" t="s">
        <v>53</v>
      </c>
      <c r="FWT16" s="308" t="s">
        <v>53</v>
      </c>
      <c r="FWU16" s="308" t="s">
        <v>53</v>
      </c>
      <c r="FWV16" s="308" t="s">
        <v>53</v>
      </c>
      <c r="FWW16" s="308" t="s">
        <v>53</v>
      </c>
      <c r="FWX16" s="308" t="s">
        <v>53</v>
      </c>
      <c r="FWY16" s="308" t="s">
        <v>53</v>
      </c>
      <c r="FWZ16" s="308" t="s">
        <v>53</v>
      </c>
      <c r="FXA16" s="308" t="s">
        <v>53</v>
      </c>
      <c r="FXB16" s="308" t="s">
        <v>53</v>
      </c>
      <c r="FXC16" s="308" t="s">
        <v>53</v>
      </c>
      <c r="FXD16" s="308" t="s">
        <v>53</v>
      </c>
      <c r="FXE16" s="308" t="s">
        <v>53</v>
      </c>
      <c r="FXF16" s="308" t="s">
        <v>53</v>
      </c>
      <c r="FXG16" s="308" t="s">
        <v>53</v>
      </c>
      <c r="FXH16" s="308" t="s">
        <v>53</v>
      </c>
      <c r="FXI16" s="308" t="s">
        <v>53</v>
      </c>
      <c r="FXJ16" s="308" t="s">
        <v>53</v>
      </c>
      <c r="FXK16" s="308" t="s">
        <v>53</v>
      </c>
      <c r="FXL16" s="308" t="s">
        <v>53</v>
      </c>
      <c r="FXM16" s="308" t="s">
        <v>53</v>
      </c>
      <c r="FXN16" s="308" t="s">
        <v>53</v>
      </c>
      <c r="FXO16" s="308" t="s">
        <v>53</v>
      </c>
      <c r="FXP16" s="308" t="s">
        <v>53</v>
      </c>
      <c r="FXQ16" s="308" t="s">
        <v>53</v>
      </c>
      <c r="FXR16" s="308" t="s">
        <v>53</v>
      </c>
      <c r="FXS16" s="308" t="s">
        <v>53</v>
      </c>
      <c r="FXT16" s="308" t="s">
        <v>53</v>
      </c>
      <c r="FXU16" s="308" t="s">
        <v>53</v>
      </c>
      <c r="FXV16" s="308" t="s">
        <v>53</v>
      </c>
      <c r="FXW16" s="308" t="s">
        <v>53</v>
      </c>
      <c r="FXX16" s="308" t="s">
        <v>53</v>
      </c>
      <c r="FXY16" s="308" t="s">
        <v>53</v>
      </c>
      <c r="FXZ16" s="308" t="s">
        <v>53</v>
      </c>
      <c r="FYA16" s="308" t="s">
        <v>53</v>
      </c>
      <c r="FYB16" s="308" t="s">
        <v>53</v>
      </c>
      <c r="FYC16" s="308" t="s">
        <v>53</v>
      </c>
      <c r="FYD16" s="308" t="s">
        <v>53</v>
      </c>
      <c r="FYE16" s="308" t="s">
        <v>53</v>
      </c>
      <c r="FYF16" s="308" t="s">
        <v>53</v>
      </c>
      <c r="FYG16" s="308" t="s">
        <v>53</v>
      </c>
      <c r="FYH16" s="308" t="s">
        <v>53</v>
      </c>
      <c r="FYI16" s="308" t="s">
        <v>53</v>
      </c>
      <c r="FYJ16" s="308" t="s">
        <v>53</v>
      </c>
      <c r="FYK16" s="308" t="s">
        <v>53</v>
      </c>
      <c r="FYL16" s="308" t="s">
        <v>53</v>
      </c>
      <c r="FYM16" s="308" t="s">
        <v>53</v>
      </c>
      <c r="FYN16" s="308" t="s">
        <v>53</v>
      </c>
      <c r="FYO16" s="308" t="s">
        <v>53</v>
      </c>
      <c r="FYP16" s="308" t="s">
        <v>53</v>
      </c>
      <c r="FYQ16" s="308" t="s">
        <v>53</v>
      </c>
      <c r="FYR16" s="308" t="s">
        <v>53</v>
      </c>
      <c r="FYS16" s="308" t="s">
        <v>53</v>
      </c>
      <c r="FYT16" s="308" t="s">
        <v>53</v>
      </c>
      <c r="FYU16" s="308" t="s">
        <v>53</v>
      </c>
      <c r="FYV16" s="308" t="s">
        <v>53</v>
      </c>
      <c r="FYW16" s="308" t="s">
        <v>53</v>
      </c>
      <c r="FYX16" s="308" t="s">
        <v>53</v>
      </c>
      <c r="FYY16" s="308" t="s">
        <v>53</v>
      </c>
      <c r="FYZ16" s="308" t="s">
        <v>53</v>
      </c>
      <c r="FZA16" s="308" t="s">
        <v>53</v>
      </c>
      <c r="FZB16" s="308" t="s">
        <v>53</v>
      </c>
      <c r="FZC16" s="308" t="s">
        <v>53</v>
      </c>
      <c r="FZD16" s="308" t="s">
        <v>53</v>
      </c>
      <c r="FZE16" s="308" t="s">
        <v>53</v>
      </c>
      <c r="FZF16" s="308" t="s">
        <v>53</v>
      </c>
      <c r="FZG16" s="308" t="s">
        <v>53</v>
      </c>
      <c r="FZH16" s="308" t="s">
        <v>53</v>
      </c>
      <c r="FZI16" s="308" t="s">
        <v>53</v>
      </c>
      <c r="FZJ16" s="308" t="s">
        <v>53</v>
      </c>
      <c r="FZK16" s="308" t="s">
        <v>53</v>
      </c>
      <c r="FZL16" s="308" t="s">
        <v>53</v>
      </c>
      <c r="FZM16" s="308" t="s">
        <v>53</v>
      </c>
      <c r="FZN16" s="308" t="s">
        <v>53</v>
      </c>
      <c r="FZO16" s="308" t="s">
        <v>53</v>
      </c>
      <c r="FZP16" s="308" t="s">
        <v>53</v>
      </c>
      <c r="FZQ16" s="308" t="s">
        <v>53</v>
      </c>
      <c r="FZR16" s="308" t="s">
        <v>53</v>
      </c>
      <c r="FZS16" s="308" t="s">
        <v>53</v>
      </c>
      <c r="FZT16" s="308" t="s">
        <v>53</v>
      </c>
      <c r="FZU16" s="308" t="s">
        <v>53</v>
      </c>
      <c r="FZV16" s="308" t="s">
        <v>53</v>
      </c>
      <c r="FZW16" s="308" t="s">
        <v>53</v>
      </c>
      <c r="FZX16" s="308" t="s">
        <v>53</v>
      </c>
      <c r="FZY16" s="308" t="s">
        <v>53</v>
      </c>
      <c r="FZZ16" s="308" t="s">
        <v>53</v>
      </c>
      <c r="GAA16" s="308" t="s">
        <v>53</v>
      </c>
      <c r="GAB16" s="308" t="s">
        <v>53</v>
      </c>
      <c r="GAC16" s="308" t="s">
        <v>53</v>
      </c>
      <c r="GAD16" s="308" t="s">
        <v>53</v>
      </c>
      <c r="GAE16" s="308" t="s">
        <v>53</v>
      </c>
      <c r="GAF16" s="308" t="s">
        <v>53</v>
      </c>
      <c r="GAG16" s="308" t="s">
        <v>53</v>
      </c>
      <c r="GAH16" s="308" t="s">
        <v>53</v>
      </c>
      <c r="GAI16" s="308" t="s">
        <v>53</v>
      </c>
      <c r="GAJ16" s="308" t="s">
        <v>53</v>
      </c>
      <c r="GAK16" s="308" t="s">
        <v>53</v>
      </c>
      <c r="GAL16" s="308" t="s">
        <v>53</v>
      </c>
      <c r="GAM16" s="308" t="s">
        <v>53</v>
      </c>
      <c r="GAN16" s="308" t="s">
        <v>53</v>
      </c>
      <c r="GAO16" s="308" t="s">
        <v>53</v>
      </c>
      <c r="GAP16" s="308" t="s">
        <v>53</v>
      </c>
      <c r="GAQ16" s="308" t="s">
        <v>53</v>
      </c>
      <c r="GAR16" s="308" t="s">
        <v>53</v>
      </c>
      <c r="GAS16" s="308" t="s">
        <v>53</v>
      </c>
      <c r="GAT16" s="308" t="s">
        <v>53</v>
      </c>
      <c r="GAU16" s="308" t="s">
        <v>53</v>
      </c>
      <c r="GAV16" s="308" t="s">
        <v>53</v>
      </c>
      <c r="GAW16" s="308" t="s">
        <v>53</v>
      </c>
      <c r="GAX16" s="308" t="s">
        <v>53</v>
      </c>
      <c r="GAY16" s="308" t="s">
        <v>53</v>
      </c>
      <c r="GAZ16" s="308" t="s">
        <v>53</v>
      </c>
      <c r="GBA16" s="308" t="s">
        <v>53</v>
      </c>
      <c r="GBB16" s="308" t="s">
        <v>53</v>
      </c>
      <c r="GBC16" s="308" t="s">
        <v>53</v>
      </c>
      <c r="GBD16" s="308" t="s">
        <v>53</v>
      </c>
      <c r="GBE16" s="308" t="s">
        <v>53</v>
      </c>
      <c r="GBF16" s="308" t="s">
        <v>53</v>
      </c>
      <c r="GBG16" s="308" t="s">
        <v>53</v>
      </c>
      <c r="GBH16" s="308" t="s">
        <v>53</v>
      </c>
      <c r="GBI16" s="308" t="s">
        <v>53</v>
      </c>
      <c r="GBJ16" s="308" t="s">
        <v>53</v>
      </c>
      <c r="GBK16" s="308" t="s">
        <v>53</v>
      </c>
      <c r="GBL16" s="308" t="s">
        <v>53</v>
      </c>
      <c r="GBM16" s="308" t="s">
        <v>53</v>
      </c>
      <c r="GBN16" s="308" t="s">
        <v>53</v>
      </c>
      <c r="GBO16" s="308" t="s">
        <v>53</v>
      </c>
      <c r="GBP16" s="308" t="s">
        <v>53</v>
      </c>
      <c r="GBQ16" s="308" t="s">
        <v>53</v>
      </c>
      <c r="GBR16" s="308" t="s">
        <v>53</v>
      </c>
      <c r="GBS16" s="308" t="s">
        <v>53</v>
      </c>
      <c r="GBT16" s="308" t="s">
        <v>53</v>
      </c>
      <c r="GBU16" s="308" t="s">
        <v>53</v>
      </c>
      <c r="GBV16" s="308" t="s">
        <v>53</v>
      </c>
      <c r="GBW16" s="308" t="s">
        <v>53</v>
      </c>
      <c r="GBX16" s="308" t="s">
        <v>53</v>
      </c>
      <c r="GBY16" s="308" t="s">
        <v>53</v>
      </c>
      <c r="GBZ16" s="308" t="s">
        <v>53</v>
      </c>
      <c r="GCA16" s="308" t="s">
        <v>53</v>
      </c>
      <c r="GCB16" s="308" t="s">
        <v>53</v>
      </c>
      <c r="GCC16" s="308" t="s">
        <v>53</v>
      </c>
      <c r="GCD16" s="308" t="s">
        <v>53</v>
      </c>
      <c r="GCE16" s="308" t="s">
        <v>53</v>
      </c>
      <c r="GCF16" s="308" t="s">
        <v>53</v>
      </c>
      <c r="GCG16" s="308" t="s">
        <v>53</v>
      </c>
      <c r="GCH16" s="308" t="s">
        <v>53</v>
      </c>
      <c r="GCI16" s="308" t="s">
        <v>53</v>
      </c>
      <c r="GCJ16" s="308" t="s">
        <v>53</v>
      </c>
      <c r="GCK16" s="308" t="s">
        <v>53</v>
      </c>
      <c r="GCL16" s="308" t="s">
        <v>53</v>
      </c>
      <c r="GCM16" s="308" t="s">
        <v>53</v>
      </c>
      <c r="GCN16" s="308" t="s">
        <v>53</v>
      </c>
      <c r="GCO16" s="308" t="s">
        <v>53</v>
      </c>
      <c r="GCP16" s="308" t="s">
        <v>53</v>
      </c>
      <c r="GCQ16" s="308" t="s">
        <v>53</v>
      </c>
      <c r="GCR16" s="308" t="s">
        <v>53</v>
      </c>
      <c r="GCS16" s="308" t="s">
        <v>53</v>
      </c>
      <c r="GCT16" s="308" t="s">
        <v>53</v>
      </c>
      <c r="GCU16" s="308" t="s">
        <v>53</v>
      </c>
      <c r="GCV16" s="308" t="s">
        <v>53</v>
      </c>
      <c r="GCW16" s="308" t="s">
        <v>53</v>
      </c>
      <c r="GCX16" s="308" t="s">
        <v>53</v>
      </c>
      <c r="GCY16" s="308" t="s">
        <v>53</v>
      </c>
      <c r="GCZ16" s="308" t="s">
        <v>53</v>
      </c>
      <c r="GDA16" s="308" t="s">
        <v>53</v>
      </c>
      <c r="GDB16" s="308" t="s">
        <v>53</v>
      </c>
      <c r="GDC16" s="308" t="s">
        <v>53</v>
      </c>
      <c r="GDD16" s="308" t="s">
        <v>53</v>
      </c>
      <c r="GDE16" s="308" t="s">
        <v>53</v>
      </c>
      <c r="GDF16" s="308" t="s">
        <v>53</v>
      </c>
      <c r="GDG16" s="308" t="s">
        <v>53</v>
      </c>
      <c r="GDH16" s="308" t="s">
        <v>53</v>
      </c>
      <c r="GDI16" s="308" t="s">
        <v>53</v>
      </c>
      <c r="GDJ16" s="308" t="s">
        <v>53</v>
      </c>
      <c r="GDK16" s="308" t="s">
        <v>53</v>
      </c>
      <c r="GDL16" s="308" t="s">
        <v>53</v>
      </c>
      <c r="GDM16" s="308" t="s">
        <v>53</v>
      </c>
      <c r="GDN16" s="308" t="s">
        <v>53</v>
      </c>
      <c r="GDO16" s="308" t="s">
        <v>53</v>
      </c>
      <c r="GDP16" s="308" t="s">
        <v>53</v>
      </c>
      <c r="GDQ16" s="308" t="s">
        <v>53</v>
      </c>
      <c r="GDR16" s="308" t="s">
        <v>53</v>
      </c>
      <c r="GDS16" s="308" t="s">
        <v>53</v>
      </c>
      <c r="GDT16" s="308" t="s">
        <v>53</v>
      </c>
      <c r="GDU16" s="308" t="s">
        <v>53</v>
      </c>
      <c r="GDV16" s="308" t="s">
        <v>53</v>
      </c>
      <c r="GDW16" s="308" t="s">
        <v>53</v>
      </c>
      <c r="GDX16" s="308" t="s">
        <v>53</v>
      </c>
      <c r="GDY16" s="308" t="s">
        <v>53</v>
      </c>
      <c r="GDZ16" s="308" t="s">
        <v>53</v>
      </c>
      <c r="GEA16" s="308" t="s">
        <v>53</v>
      </c>
      <c r="GEB16" s="308" t="s">
        <v>53</v>
      </c>
      <c r="GEC16" s="308" t="s">
        <v>53</v>
      </c>
      <c r="GED16" s="308" t="s">
        <v>53</v>
      </c>
      <c r="GEE16" s="308" t="s">
        <v>53</v>
      </c>
      <c r="GEF16" s="308" t="s">
        <v>53</v>
      </c>
      <c r="GEG16" s="308" t="s">
        <v>53</v>
      </c>
      <c r="GEH16" s="308" t="s">
        <v>53</v>
      </c>
      <c r="GEI16" s="308" t="s">
        <v>53</v>
      </c>
      <c r="GEJ16" s="308" t="s">
        <v>53</v>
      </c>
      <c r="GEK16" s="308" t="s">
        <v>53</v>
      </c>
      <c r="GEL16" s="308" t="s">
        <v>53</v>
      </c>
      <c r="GEM16" s="308" t="s">
        <v>53</v>
      </c>
      <c r="GEN16" s="308" t="s">
        <v>53</v>
      </c>
      <c r="GEO16" s="308" t="s">
        <v>53</v>
      </c>
      <c r="GEP16" s="308" t="s">
        <v>53</v>
      </c>
      <c r="GEQ16" s="308" t="s">
        <v>53</v>
      </c>
      <c r="GER16" s="308" t="s">
        <v>53</v>
      </c>
      <c r="GES16" s="308" t="s">
        <v>53</v>
      </c>
      <c r="GET16" s="308" t="s">
        <v>53</v>
      </c>
      <c r="GEU16" s="308" t="s">
        <v>53</v>
      </c>
      <c r="GEV16" s="308" t="s">
        <v>53</v>
      </c>
      <c r="GEW16" s="308" t="s">
        <v>53</v>
      </c>
      <c r="GEX16" s="308" t="s">
        <v>53</v>
      </c>
      <c r="GEY16" s="308" t="s">
        <v>53</v>
      </c>
      <c r="GEZ16" s="308" t="s">
        <v>53</v>
      </c>
      <c r="GFA16" s="308" t="s">
        <v>53</v>
      </c>
      <c r="GFB16" s="308" t="s">
        <v>53</v>
      </c>
      <c r="GFC16" s="308" t="s">
        <v>53</v>
      </c>
      <c r="GFD16" s="308" t="s">
        <v>53</v>
      </c>
      <c r="GFE16" s="308" t="s">
        <v>53</v>
      </c>
      <c r="GFF16" s="308" t="s">
        <v>53</v>
      </c>
      <c r="GFG16" s="308" t="s">
        <v>53</v>
      </c>
      <c r="GFH16" s="308" t="s">
        <v>53</v>
      </c>
      <c r="GFI16" s="308" t="s">
        <v>53</v>
      </c>
      <c r="GFJ16" s="308" t="s">
        <v>53</v>
      </c>
      <c r="GFK16" s="308" t="s">
        <v>53</v>
      </c>
      <c r="GFL16" s="308" t="s">
        <v>53</v>
      </c>
      <c r="GFM16" s="308" t="s">
        <v>53</v>
      </c>
      <c r="GFN16" s="308" t="s">
        <v>53</v>
      </c>
      <c r="GFO16" s="308" t="s">
        <v>53</v>
      </c>
      <c r="GFP16" s="308" t="s">
        <v>53</v>
      </c>
      <c r="GFQ16" s="308" t="s">
        <v>53</v>
      </c>
      <c r="GFR16" s="308" t="s">
        <v>53</v>
      </c>
      <c r="GFS16" s="308" t="s">
        <v>53</v>
      </c>
      <c r="GFT16" s="308" t="s">
        <v>53</v>
      </c>
      <c r="GFU16" s="308" t="s">
        <v>53</v>
      </c>
      <c r="GFV16" s="308" t="s">
        <v>53</v>
      </c>
      <c r="GFW16" s="308" t="s">
        <v>53</v>
      </c>
      <c r="GFX16" s="308" t="s">
        <v>53</v>
      </c>
      <c r="GFY16" s="308" t="s">
        <v>53</v>
      </c>
      <c r="GFZ16" s="308" t="s">
        <v>53</v>
      </c>
      <c r="GGA16" s="308" t="s">
        <v>53</v>
      </c>
      <c r="GGB16" s="308" t="s">
        <v>53</v>
      </c>
      <c r="GGC16" s="308" t="s">
        <v>53</v>
      </c>
      <c r="GGD16" s="308" t="s">
        <v>53</v>
      </c>
      <c r="GGE16" s="308" t="s">
        <v>53</v>
      </c>
      <c r="GGF16" s="308" t="s">
        <v>53</v>
      </c>
      <c r="GGG16" s="308" t="s">
        <v>53</v>
      </c>
      <c r="GGH16" s="308" t="s">
        <v>53</v>
      </c>
      <c r="GGI16" s="308" t="s">
        <v>53</v>
      </c>
      <c r="GGJ16" s="308" t="s">
        <v>53</v>
      </c>
      <c r="GGK16" s="308" t="s">
        <v>53</v>
      </c>
      <c r="GGL16" s="308" t="s">
        <v>53</v>
      </c>
      <c r="GGM16" s="308" t="s">
        <v>53</v>
      </c>
      <c r="GGN16" s="308" t="s">
        <v>53</v>
      </c>
      <c r="GGO16" s="308" t="s">
        <v>53</v>
      </c>
      <c r="GGP16" s="308" t="s">
        <v>53</v>
      </c>
      <c r="GGQ16" s="308" t="s">
        <v>53</v>
      </c>
      <c r="GGR16" s="308" t="s">
        <v>53</v>
      </c>
      <c r="GGS16" s="308" t="s">
        <v>53</v>
      </c>
      <c r="GGT16" s="308" t="s">
        <v>53</v>
      </c>
      <c r="GGU16" s="308" t="s">
        <v>53</v>
      </c>
      <c r="GGV16" s="308" t="s">
        <v>53</v>
      </c>
      <c r="GGW16" s="308" t="s">
        <v>53</v>
      </c>
      <c r="GGX16" s="308" t="s">
        <v>53</v>
      </c>
      <c r="GGY16" s="308" t="s">
        <v>53</v>
      </c>
      <c r="GGZ16" s="308" t="s">
        <v>53</v>
      </c>
      <c r="GHA16" s="308" t="s">
        <v>53</v>
      </c>
      <c r="GHB16" s="308" t="s">
        <v>53</v>
      </c>
      <c r="GHC16" s="308" t="s">
        <v>53</v>
      </c>
      <c r="GHD16" s="308" t="s">
        <v>53</v>
      </c>
      <c r="GHE16" s="308" t="s">
        <v>53</v>
      </c>
      <c r="GHF16" s="308" t="s">
        <v>53</v>
      </c>
      <c r="GHG16" s="308" t="s">
        <v>53</v>
      </c>
      <c r="GHH16" s="308" t="s">
        <v>53</v>
      </c>
      <c r="GHI16" s="308" t="s">
        <v>53</v>
      </c>
      <c r="GHJ16" s="308" t="s">
        <v>53</v>
      </c>
      <c r="GHK16" s="308" t="s">
        <v>53</v>
      </c>
      <c r="GHL16" s="308" t="s">
        <v>53</v>
      </c>
      <c r="GHM16" s="308" t="s">
        <v>53</v>
      </c>
      <c r="GHN16" s="308" t="s">
        <v>53</v>
      </c>
      <c r="GHO16" s="308" t="s">
        <v>53</v>
      </c>
      <c r="GHP16" s="308" t="s">
        <v>53</v>
      </c>
      <c r="GHQ16" s="308" t="s">
        <v>53</v>
      </c>
      <c r="GHR16" s="308" t="s">
        <v>53</v>
      </c>
      <c r="GHS16" s="308" t="s">
        <v>53</v>
      </c>
      <c r="GHT16" s="308" t="s">
        <v>53</v>
      </c>
      <c r="GHU16" s="308" t="s">
        <v>53</v>
      </c>
      <c r="GHV16" s="308" t="s">
        <v>53</v>
      </c>
      <c r="GHW16" s="308" t="s">
        <v>53</v>
      </c>
      <c r="GHX16" s="308" t="s">
        <v>53</v>
      </c>
      <c r="GHY16" s="308" t="s">
        <v>53</v>
      </c>
      <c r="GHZ16" s="308" t="s">
        <v>53</v>
      </c>
      <c r="GIA16" s="308" t="s">
        <v>53</v>
      </c>
      <c r="GIB16" s="308" t="s">
        <v>53</v>
      </c>
      <c r="GIC16" s="308" t="s">
        <v>53</v>
      </c>
      <c r="GID16" s="308" t="s">
        <v>53</v>
      </c>
      <c r="GIE16" s="308" t="s">
        <v>53</v>
      </c>
      <c r="GIF16" s="308" t="s">
        <v>53</v>
      </c>
      <c r="GIG16" s="308" t="s">
        <v>53</v>
      </c>
      <c r="GIH16" s="308" t="s">
        <v>53</v>
      </c>
      <c r="GII16" s="308" t="s">
        <v>53</v>
      </c>
      <c r="GIJ16" s="308" t="s">
        <v>53</v>
      </c>
      <c r="GIK16" s="308" t="s">
        <v>53</v>
      </c>
      <c r="GIL16" s="308" t="s">
        <v>53</v>
      </c>
      <c r="GIM16" s="308" t="s">
        <v>53</v>
      </c>
      <c r="GIN16" s="308" t="s">
        <v>53</v>
      </c>
      <c r="GIO16" s="308" t="s">
        <v>53</v>
      </c>
      <c r="GIP16" s="308" t="s">
        <v>53</v>
      </c>
      <c r="GIQ16" s="308" t="s">
        <v>53</v>
      </c>
      <c r="GIR16" s="308" t="s">
        <v>53</v>
      </c>
      <c r="GIS16" s="308" t="s">
        <v>53</v>
      </c>
      <c r="GIT16" s="308" t="s">
        <v>53</v>
      </c>
      <c r="GIU16" s="308" t="s">
        <v>53</v>
      </c>
      <c r="GIV16" s="308" t="s">
        <v>53</v>
      </c>
      <c r="GIW16" s="308" t="s">
        <v>53</v>
      </c>
      <c r="GIX16" s="308" t="s">
        <v>53</v>
      </c>
      <c r="GIY16" s="308" t="s">
        <v>53</v>
      </c>
      <c r="GIZ16" s="308" t="s">
        <v>53</v>
      </c>
      <c r="GJA16" s="308" t="s">
        <v>53</v>
      </c>
      <c r="GJB16" s="308" t="s">
        <v>53</v>
      </c>
      <c r="GJC16" s="308" t="s">
        <v>53</v>
      </c>
      <c r="GJD16" s="308" t="s">
        <v>53</v>
      </c>
      <c r="GJE16" s="308" t="s">
        <v>53</v>
      </c>
      <c r="GJF16" s="308" t="s">
        <v>53</v>
      </c>
      <c r="GJG16" s="308" t="s">
        <v>53</v>
      </c>
      <c r="GJH16" s="308" t="s">
        <v>53</v>
      </c>
      <c r="GJI16" s="308" t="s">
        <v>53</v>
      </c>
      <c r="GJJ16" s="308" t="s">
        <v>53</v>
      </c>
      <c r="GJK16" s="308" t="s">
        <v>53</v>
      </c>
      <c r="GJL16" s="308" t="s">
        <v>53</v>
      </c>
      <c r="GJM16" s="308" t="s">
        <v>53</v>
      </c>
      <c r="GJN16" s="308" t="s">
        <v>53</v>
      </c>
      <c r="GJO16" s="308" t="s">
        <v>53</v>
      </c>
      <c r="GJP16" s="308" t="s">
        <v>53</v>
      </c>
      <c r="GJQ16" s="308" t="s">
        <v>53</v>
      </c>
      <c r="GJR16" s="308" t="s">
        <v>53</v>
      </c>
      <c r="GJS16" s="308" t="s">
        <v>53</v>
      </c>
      <c r="GJT16" s="308" t="s">
        <v>53</v>
      </c>
      <c r="GJU16" s="308" t="s">
        <v>53</v>
      </c>
      <c r="GJV16" s="308" t="s">
        <v>53</v>
      </c>
      <c r="GJW16" s="308" t="s">
        <v>53</v>
      </c>
      <c r="GJX16" s="308" t="s">
        <v>53</v>
      </c>
      <c r="GJY16" s="308" t="s">
        <v>53</v>
      </c>
      <c r="GJZ16" s="308" t="s">
        <v>53</v>
      </c>
      <c r="GKA16" s="308" t="s">
        <v>53</v>
      </c>
      <c r="GKB16" s="308" t="s">
        <v>53</v>
      </c>
      <c r="GKC16" s="308" t="s">
        <v>53</v>
      </c>
      <c r="GKD16" s="308" t="s">
        <v>53</v>
      </c>
      <c r="GKE16" s="308" t="s">
        <v>53</v>
      </c>
      <c r="GKF16" s="308" t="s">
        <v>53</v>
      </c>
      <c r="GKG16" s="308" t="s">
        <v>53</v>
      </c>
      <c r="GKH16" s="308" t="s">
        <v>53</v>
      </c>
      <c r="GKI16" s="308" t="s">
        <v>53</v>
      </c>
      <c r="GKJ16" s="308" t="s">
        <v>53</v>
      </c>
      <c r="GKK16" s="308" t="s">
        <v>53</v>
      </c>
      <c r="GKL16" s="308" t="s">
        <v>53</v>
      </c>
      <c r="GKM16" s="308" t="s">
        <v>53</v>
      </c>
      <c r="GKN16" s="308" t="s">
        <v>53</v>
      </c>
      <c r="GKO16" s="308" t="s">
        <v>53</v>
      </c>
      <c r="GKP16" s="308" t="s">
        <v>53</v>
      </c>
      <c r="GKQ16" s="308" t="s">
        <v>53</v>
      </c>
      <c r="GKR16" s="308" t="s">
        <v>53</v>
      </c>
      <c r="GKS16" s="308" t="s">
        <v>53</v>
      </c>
      <c r="GKT16" s="308" t="s">
        <v>53</v>
      </c>
      <c r="GKU16" s="308" t="s">
        <v>53</v>
      </c>
      <c r="GKV16" s="308" t="s">
        <v>53</v>
      </c>
      <c r="GKW16" s="308" t="s">
        <v>53</v>
      </c>
      <c r="GKX16" s="308" t="s">
        <v>53</v>
      </c>
      <c r="GKY16" s="308" t="s">
        <v>53</v>
      </c>
      <c r="GKZ16" s="308" t="s">
        <v>53</v>
      </c>
      <c r="GLA16" s="308" t="s">
        <v>53</v>
      </c>
      <c r="GLB16" s="308" t="s">
        <v>53</v>
      </c>
      <c r="GLC16" s="308" t="s">
        <v>53</v>
      </c>
      <c r="GLD16" s="308" t="s">
        <v>53</v>
      </c>
      <c r="GLE16" s="308" t="s">
        <v>53</v>
      </c>
      <c r="GLF16" s="308" t="s">
        <v>53</v>
      </c>
      <c r="GLG16" s="308" t="s">
        <v>53</v>
      </c>
      <c r="GLH16" s="308" t="s">
        <v>53</v>
      </c>
      <c r="GLI16" s="308" t="s">
        <v>53</v>
      </c>
      <c r="GLJ16" s="308" t="s">
        <v>53</v>
      </c>
      <c r="GLK16" s="308" t="s">
        <v>53</v>
      </c>
      <c r="GLL16" s="308" t="s">
        <v>53</v>
      </c>
      <c r="GLM16" s="308" t="s">
        <v>53</v>
      </c>
      <c r="GLN16" s="308" t="s">
        <v>53</v>
      </c>
      <c r="GLO16" s="308" t="s">
        <v>53</v>
      </c>
      <c r="GLP16" s="308" t="s">
        <v>53</v>
      </c>
      <c r="GLQ16" s="308" t="s">
        <v>53</v>
      </c>
      <c r="GLR16" s="308" t="s">
        <v>53</v>
      </c>
      <c r="GLS16" s="308" t="s">
        <v>53</v>
      </c>
      <c r="GLT16" s="308" t="s">
        <v>53</v>
      </c>
      <c r="GLU16" s="308" t="s">
        <v>53</v>
      </c>
      <c r="GLV16" s="308" t="s">
        <v>53</v>
      </c>
      <c r="GLW16" s="308" t="s">
        <v>53</v>
      </c>
      <c r="GLX16" s="308" t="s">
        <v>53</v>
      </c>
      <c r="GLY16" s="308" t="s">
        <v>53</v>
      </c>
      <c r="GLZ16" s="308" t="s">
        <v>53</v>
      </c>
      <c r="GMA16" s="308" t="s">
        <v>53</v>
      </c>
      <c r="GMB16" s="308" t="s">
        <v>53</v>
      </c>
      <c r="GMC16" s="308" t="s">
        <v>53</v>
      </c>
      <c r="GMD16" s="308" t="s">
        <v>53</v>
      </c>
      <c r="GME16" s="308" t="s">
        <v>53</v>
      </c>
      <c r="GMF16" s="308" t="s">
        <v>53</v>
      </c>
      <c r="GMG16" s="308" t="s">
        <v>53</v>
      </c>
      <c r="GMH16" s="308" t="s">
        <v>53</v>
      </c>
      <c r="GMI16" s="308" t="s">
        <v>53</v>
      </c>
      <c r="GMJ16" s="308" t="s">
        <v>53</v>
      </c>
      <c r="GMK16" s="308" t="s">
        <v>53</v>
      </c>
      <c r="GML16" s="308" t="s">
        <v>53</v>
      </c>
      <c r="GMM16" s="308" t="s">
        <v>53</v>
      </c>
      <c r="GMN16" s="308" t="s">
        <v>53</v>
      </c>
      <c r="GMO16" s="308" t="s">
        <v>53</v>
      </c>
      <c r="GMP16" s="308" t="s">
        <v>53</v>
      </c>
      <c r="GMQ16" s="308" t="s">
        <v>53</v>
      </c>
      <c r="GMR16" s="308" t="s">
        <v>53</v>
      </c>
      <c r="GMS16" s="308" t="s">
        <v>53</v>
      </c>
      <c r="GMT16" s="308" t="s">
        <v>53</v>
      </c>
      <c r="GMU16" s="308" t="s">
        <v>53</v>
      </c>
      <c r="GMV16" s="308" t="s">
        <v>53</v>
      </c>
      <c r="GMW16" s="308" t="s">
        <v>53</v>
      </c>
      <c r="GMX16" s="308" t="s">
        <v>53</v>
      </c>
      <c r="GMY16" s="308" t="s">
        <v>53</v>
      </c>
      <c r="GMZ16" s="308" t="s">
        <v>53</v>
      </c>
      <c r="GNA16" s="308" t="s">
        <v>53</v>
      </c>
      <c r="GNB16" s="308" t="s">
        <v>53</v>
      </c>
      <c r="GNC16" s="308" t="s">
        <v>53</v>
      </c>
      <c r="GND16" s="308" t="s">
        <v>53</v>
      </c>
      <c r="GNE16" s="308" t="s">
        <v>53</v>
      </c>
      <c r="GNF16" s="308" t="s">
        <v>53</v>
      </c>
      <c r="GNG16" s="308" t="s">
        <v>53</v>
      </c>
      <c r="GNH16" s="308" t="s">
        <v>53</v>
      </c>
      <c r="GNI16" s="308" t="s">
        <v>53</v>
      </c>
      <c r="GNJ16" s="308" t="s">
        <v>53</v>
      </c>
      <c r="GNK16" s="308" t="s">
        <v>53</v>
      </c>
      <c r="GNL16" s="308" t="s">
        <v>53</v>
      </c>
      <c r="GNM16" s="308" t="s">
        <v>53</v>
      </c>
      <c r="GNN16" s="308" t="s">
        <v>53</v>
      </c>
      <c r="GNO16" s="308" t="s">
        <v>53</v>
      </c>
      <c r="GNP16" s="308" t="s">
        <v>53</v>
      </c>
      <c r="GNQ16" s="308" t="s">
        <v>53</v>
      </c>
      <c r="GNR16" s="308" t="s">
        <v>53</v>
      </c>
      <c r="GNS16" s="308" t="s">
        <v>53</v>
      </c>
      <c r="GNT16" s="308" t="s">
        <v>53</v>
      </c>
      <c r="GNU16" s="308" t="s">
        <v>53</v>
      </c>
      <c r="GNV16" s="308" t="s">
        <v>53</v>
      </c>
      <c r="GNW16" s="308" t="s">
        <v>53</v>
      </c>
      <c r="GNX16" s="308" t="s">
        <v>53</v>
      </c>
      <c r="GNY16" s="308" t="s">
        <v>53</v>
      </c>
      <c r="GNZ16" s="308" t="s">
        <v>53</v>
      </c>
      <c r="GOA16" s="308" t="s">
        <v>53</v>
      </c>
      <c r="GOB16" s="308" t="s">
        <v>53</v>
      </c>
      <c r="GOC16" s="308" t="s">
        <v>53</v>
      </c>
      <c r="GOD16" s="308" t="s">
        <v>53</v>
      </c>
      <c r="GOE16" s="308" t="s">
        <v>53</v>
      </c>
      <c r="GOF16" s="308" t="s">
        <v>53</v>
      </c>
      <c r="GOG16" s="308" t="s">
        <v>53</v>
      </c>
      <c r="GOH16" s="308" t="s">
        <v>53</v>
      </c>
      <c r="GOI16" s="308" t="s">
        <v>53</v>
      </c>
      <c r="GOJ16" s="308" t="s">
        <v>53</v>
      </c>
      <c r="GOK16" s="308" t="s">
        <v>53</v>
      </c>
      <c r="GOL16" s="308" t="s">
        <v>53</v>
      </c>
      <c r="GOM16" s="308" t="s">
        <v>53</v>
      </c>
      <c r="GON16" s="308" t="s">
        <v>53</v>
      </c>
      <c r="GOO16" s="308" t="s">
        <v>53</v>
      </c>
      <c r="GOP16" s="308" t="s">
        <v>53</v>
      </c>
      <c r="GOQ16" s="308" t="s">
        <v>53</v>
      </c>
      <c r="GOR16" s="308" t="s">
        <v>53</v>
      </c>
      <c r="GOS16" s="308" t="s">
        <v>53</v>
      </c>
      <c r="GOT16" s="308" t="s">
        <v>53</v>
      </c>
      <c r="GOU16" s="308" t="s">
        <v>53</v>
      </c>
      <c r="GOV16" s="308" t="s">
        <v>53</v>
      </c>
      <c r="GOW16" s="308" t="s">
        <v>53</v>
      </c>
      <c r="GOX16" s="308" t="s">
        <v>53</v>
      </c>
      <c r="GOY16" s="308" t="s">
        <v>53</v>
      </c>
      <c r="GOZ16" s="308" t="s">
        <v>53</v>
      </c>
      <c r="GPA16" s="308" t="s">
        <v>53</v>
      </c>
      <c r="GPB16" s="308" t="s">
        <v>53</v>
      </c>
      <c r="GPC16" s="308" t="s">
        <v>53</v>
      </c>
      <c r="GPD16" s="308" t="s">
        <v>53</v>
      </c>
      <c r="GPE16" s="308" t="s">
        <v>53</v>
      </c>
      <c r="GPF16" s="308" t="s">
        <v>53</v>
      </c>
      <c r="GPG16" s="308" t="s">
        <v>53</v>
      </c>
      <c r="GPH16" s="308" t="s">
        <v>53</v>
      </c>
      <c r="GPI16" s="308" t="s">
        <v>53</v>
      </c>
      <c r="GPJ16" s="308" t="s">
        <v>53</v>
      </c>
      <c r="GPK16" s="308" t="s">
        <v>53</v>
      </c>
      <c r="GPL16" s="308" t="s">
        <v>53</v>
      </c>
      <c r="GPM16" s="308" t="s">
        <v>53</v>
      </c>
      <c r="GPN16" s="308" t="s">
        <v>53</v>
      </c>
      <c r="GPO16" s="308" t="s">
        <v>53</v>
      </c>
      <c r="GPP16" s="308" t="s">
        <v>53</v>
      </c>
      <c r="GPQ16" s="308" t="s">
        <v>53</v>
      </c>
      <c r="GPR16" s="308" t="s">
        <v>53</v>
      </c>
      <c r="GPS16" s="308" t="s">
        <v>53</v>
      </c>
      <c r="GPT16" s="308" t="s">
        <v>53</v>
      </c>
      <c r="GPU16" s="308" t="s">
        <v>53</v>
      </c>
      <c r="GPV16" s="308" t="s">
        <v>53</v>
      </c>
      <c r="GPW16" s="308" t="s">
        <v>53</v>
      </c>
      <c r="GPX16" s="308" t="s">
        <v>53</v>
      </c>
      <c r="GPY16" s="308" t="s">
        <v>53</v>
      </c>
      <c r="GPZ16" s="308" t="s">
        <v>53</v>
      </c>
      <c r="GQA16" s="308" t="s">
        <v>53</v>
      </c>
      <c r="GQB16" s="308" t="s">
        <v>53</v>
      </c>
      <c r="GQC16" s="308" t="s">
        <v>53</v>
      </c>
      <c r="GQD16" s="308" t="s">
        <v>53</v>
      </c>
      <c r="GQE16" s="308" t="s">
        <v>53</v>
      </c>
      <c r="GQF16" s="308" t="s">
        <v>53</v>
      </c>
      <c r="GQG16" s="308" t="s">
        <v>53</v>
      </c>
      <c r="GQH16" s="308" t="s">
        <v>53</v>
      </c>
      <c r="GQI16" s="308" t="s">
        <v>53</v>
      </c>
      <c r="GQJ16" s="308" t="s">
        <v>53</v>
      </c>
      <c r="GQK16" s="308" t="s">
        <v>53</v>
      </c>
      <c r="GQL16" s="308" t="s">
        <v>53</v>
      </c>
      <c r="GQM16" s="308" t="s">
        <v>53</v>
      </c>
      <c r="GQN16" s="308" t="s">
        <v>53</v>
      </c>
      <c r="GQO16" s="308" t="s">
        <v>53</v>
      </c>
      <c r="GQP16" s="308" t="s">
        <v>53</v>
      </c>
      <c r="GQQ16" s="308" t="s">
        <v>53</v>
      </c>
      <c r="GQR16" s="308" t="s">
        <v>53</v>
      </c>
      <c r="GQS16" s="308" t="s">
        <v>53</v>
      </c>
      <c r="GQT16" s="308" t="s">
        <v>53</v>
      </c>
      <c r="GQU16" s="308" t="s">
        <v>53</v>
      </c>
      <c r="GQV16" s="308" t="s">
        <v>53</v>
      </c>
      <c r="GQW16" s="308" t="s">
        <v>53</v>
      </c>
      <c r="GQX16" s="308" t="s">
        <v>53</v>
      </c>
      <c r="GQY16" s="308" t="s">
        <v>53</v>
      </c>
      <c r="GQZ16" s="308" t="s">
        <v>53</v>
      </c>
      <c r="GRA16" s="308" t="s">
        <v>53</v>
      </c>
      <c r="GRB16" s="308" t="s">
        <v>53</v>
      </c>
      <c r="GRC16" s="308" t="s">
        <v>53</v>
      </c>
      <c r="GRD16" s="308" t="s">
        <v>53</v>
      </c>
      <c r="GRE16" s="308" t="s">
        <v>53</v>
      </c>
      <c r="GRF16" s="308" t="s">
        <v>53</v>
      </c>
      <c r="GRG16" s="308" t="s">
        <v>53</v>
      </c>
      <c r="GRH16" s="308" t="s">
        <v>53</v>
      </c>
      <c r="GRI16" s="308" t="s">
        <v>53</v>
      </c>
      <c r="GRJ16" s="308" t="s">
        <v>53</v>
      </c>
      <c r="GRK16" s="308" t="s">
        <v>53</v>
      </c>
      <c r="GRL16" s="308" t="s">
        <v>53</v>
      </c>
      <c r="GRM16" s="308" t="s">
        <v>53</v>
      </c>
      <c r="GRN16" s="308" t="s">
        <v>53</v>
      </c>
      <c r="GRO16" s="308" t="s">
        <v>53</v>
      </c>
      <c r="GRP16" s="308" t="s">
        <v>53</v>
      </c>
      <c r="GRQ16" s="308" t="s">
        <v>53</v>
      </c>
      <c r="GRR16" s="308" t="s">
        <v>53</v>
      </c>
      <c r="GRS16" s="308" t="s">
        <v>53</v>
      </c>
      <c r="GRT16" s="308" t="s">
        <v>53</v>
      </c>
      <c r="GRU16" s="308" t="s">
        <v>53</v>
      </c>
      <c r="GRV16" s="308" t="s">
        <v>53</v>
      </c>
      <c r="GRW16" s="308" t="s">
        <v>53</v>
      </c>
      <c r="GRX16" s="308" t="s">
        <v>53</v>
      </c>
      <c r="GRY16" s="308" t="s">
        <v>53</v>
      </c>
      <c r="GRZ16" s="308" t="s">
        <v>53</v>
      </c>
      <c r="GSA16" s="308" t="s">
        <v>53</v>
      </c>
      <c r="GSB16" s="308" t="s">
        <v>53</v>
      </c>
      <c r="GSC16" s="308" t="s">
        <v>53</v>
      </c>
      <c r="GSD16" s="308" t="s">
        <v>53</v>
      </c>
      <c r="GSE16" s="308" t="s">
        <v>53</v>
      </c>
      <c r="GSF16" s="308" t="s">
        <v>53</v>
      </c>
      <c r="GSG16" s="308" t="s">
        <v>53</v>
      </c>
      <c r="GSH16" s="308" t="s">
        <v>53</v>
      </c>
      <c r="GSI16" s="308" t="s">
        <v>53</v>
      </c>
      <c r="GSJ16" s="308" t="s">
        <v>53</v>
      </c>
      <c r="GSK16" s="308" t="s">
        <v>53</v>
      </c>
      <c r="GSL16" s="308" t="s">
        <v>53</v>
      </c>
      <c r="GSM16" s="308" t="s">
        <v>53</v>
      </c>
      <c r="GSN16" s="308" t="s">
        <v>53</v>
      </c>
      <c r="GSO16" s="308" t="s">
        <v>53</v>
      </c>
      <c r="GSP16" s="308" t="s">
        <v>53</v>
      </c>
      <c r="GSQ16" s="308" t="s">
        <v>53</v>
      </c>
      <c r="GSR16" s="308" t="s">
        <v>53</v>
      </c>
      <c r="GSS16" s="308" t="s">
        <v>53</v>
      </c>
      <c r="GST16" s="308" t="s">
        <v>53</v>
      </c>
      <c r="GSU16" s="308" t="s">
        <v>53</v>
      </c>
      <c r="GSV16" s="308" t="s">
        <v>53</v>
      </c>
      <c r="GSW16" s="308" t="s">
        <v>53</v>
      </c>
      <c r="GSX16" s="308" t="s">
        <v>53</v>
      </c>
      <c r="GSY16" s="308" t="s">
        <v>53</v>
      </c>
      <c r="GSZ16" s="308" t="s">
        <v>53</v>
      </c>
      <c r="GTA16" s="308" t="s">
        <v>53</v>
      </c>
      <c r="GTB16" s="308" t="s">
        <v>53</v>
      </c>
      <c r="GTC16" s="308" t="s">
        <v>53</v>
      </c>
      <c r="GTD16" s="308" t="s">
        <v>53</v>
      </c>
      <c r="GTE16" s="308" t="s">
        <v>53</v>
      </c>
      <c r="GTF16" s="308" t="s">
        <v>53</v>
      </c>
      <c r="GTG16" s="308" t="s">
        <v>53</v>
      </c>
      <c r="GTH16" s="308" t="s">
        <v>53</v>
      </c>
      <c r="GTI16" s="308" t="s">
        <v>53</v>
      </c>
      <c r="GTJ16" s="308" t="s">
        <v>53</v>
      </c>
      <c r="GTK16" s="308" t="s">
        <v>53</v>
      </c>
      <c r="GTL16" s="308" t="s">
        <v>53</v>
      </c>
      <c r="GTM16" s="308" t="s">
        <v>53</v>
      </c>
      <c r="GTN16" s="308" t="s">
        <v>53</v>
      </c>
      <c r="GTO16" s="308" t="s">
        <v>53</v>
      </c>
      <c r="GTP16" s="308" t="s">
        <v>53</v>
      </c>
      <c r="GTQ16" s="308" t="s">
        <v>53</v>
      </c>
      <c r="GTR16" s="308" t="s">
        <v>53</v>
      </c>
      <c r="GTS16" s="308" t="s">
        <v>53</v>
      </c>
      <c r="GTT16" s="308" t="s">
        <v>53</v>
      </c>
      <c r="GTU16" s="308" t="s">
        <v>53</v>
      </c>
      <c r="GTV16" s="308" t="s">
        <v>53</v>
      </c>
      <c r="GTW16" s="308" t="s">
        <v>53</v>
      </c>
      <c r="GTX16" s="308" t="s">
        <v>53</v>
      </c>
      <c r="GTY16" s="308" t="s">
        <v>53</v>
      </c>
      <c r="GTZ16" s="308" t="s">
        <v>53</v>
      </c>
      <c r="GUA16" s="308" t="s">
        <v>53</v>
      </c>
      <c r="GUB16" s="308" t="s">
        <v>53</v>
      </c>
      <c r="GUC16" s="308" t="s">
        <v>53</v>
      </c>
      <c r="GUD16" s="308" t="s">
        <v>53</v>
      </c>
      <c r="GUE16" s="308" t="s">
        <v>53</v>
      </c>
      <c r="GUF16" s="308" t="s">
        <v>53</v>
      </c>
      <c r="GUG16" s="308" t="s">
        <v>53</v>
      </c>
      <c r="GUH16" s="308" t="s">
        <v>53</v>
      </c>
      <c r="GUI16" s="308" t="s">
        <v>53</v>
      </c>
      <c r="GUJ16" s="308" t="s">
        <v>53</v>
      </c>
      <c r="GUK16" s="308" t="s">
        <v>53</v>
      </c>
      <c r="GUL16" s="308" t="s">
        <v>53</v>
      </c>
      <c r="GUM16" s="308" t="s">
        <v>53</v>
      </c>
      <c r="GUN16" s="308" t="s">
        <v>53</v>
      </c>
      <c r="GUO16" s="308" t="s">
        <v>53</v>
      </c>
      <c r="GUP16" s="308" t="s">
        <v>53</v>
      </c>
      <c r="GUQ16" s="308" t="s">
        <v>53</v>
      </c>
      <c r="GUR16" s="308" t="s">
        <v>53</v>
      </c>
      <c r="GUS16" s="308" t="s">
        <v>53</v>
      </c>
      <c r="GUT16" s="308" t="s">
        <v>53</v>
      </c>
      <c r="GUU16" s="308" t="s">
        <v>53</v>
      </c>
      <c r="GUV16" s="308" t="s">
        <v>53</v>
      </c>
      <c r="GUW16" s="308" t="s">
        <v>53</v>
      </c>
      <c r="GUX16" s="308" t="s">
        <v>53</v>
      </c>
      <c r="GUY16" s="308" t="s">
        <v>53</v>
      </c>
      <c r="GUZ16" s="308" t="s">
        <v>53</v>
      </c>
      <c r="GVA16" s="308" t="s">
        <v>53</v>
      </c>
      <c r="GVB16" s="308" t="s">
        <v>53</v>
      </c>
      <c r="GVC16" s="308" t="s">
        <v>53</v>
      </c>
      <c r="GVD16" s="308" t="s">
        <v>53</v>
      </c>
      <c r="GVE16" s="308" t="s">
        <v>53</v>
      </c>
      <c r="GVF16" s="308" t="s">
        <v>53</v>
      </c>
      <c r="GVG16" s="308" t="s">
        <v>53</v>
      </c>
      <c r="GVH16" s="308" t="s">
        <v>53</v>
      </c>
      <c r="GVI16" s="308" t="s">
        <v>53</v>
      </c>
      <c r="GVJ16" s="308" t="s">
        <v>53</v>
      </c>
      <c r="GVK16" s="308" t="s">
        <v>53</v>
      </c>
      <c r="GVL16" s="308" t="s">
        <v>53</v>
      </c>
      <c r="GVM16" s="308" t="s">
        <v>53</v>
      </c>
      <c r="GVN16" s="308" t="s">
        <v>53</v>
      </c>
      <c r="GVO16" s="308" t="s">
        <v>53</v>
      </c>
      <c r="GVP16" s="308" t="s">
        <v>53</v>
      </c>
      <c r="GVQ16" s="308" t="s">
        <v>53</v>
      </c>
      <c r="GVR16" s="308" t="s">
        <v>53</v>
      </c>
      <c r="GVS16" s="308" t="s">
        <v>53</v>
      </c>
      <c r="GVT16" s="308" t="s">
        <v>53</v>
      </c>
      <c r="GVU16" s="308" t="s">
        <v>53</v>
      </c>
      <c r="GVV16" s="308" t="s">
        <v>53</v>
      </c>
      <c r="GVW16" s="308" t="s">
        <v>53</v>
      </c>
      <c r="GVX16" s="308" t="s">
        <v>53</v>
      </c>
      <c r="GVY16" s="308" t="s">
        <v>53</v>
      </c>
      <c r="GVZ16" s="308" t="s">
        <v>53</v>
      </c>
      <c r="GWA16" s="308" t="s">
        <v>53</v>
      </c>
      <c r="GWB16" s="308" t="s">
        <v>53</v>
      </c>
      <c r="GWC16" s="308" t="s">
        <v>53</v>
      </c>
      <c r="GWD16" s="308" t="s">
        <v>53</v>
      </c>
      <c r="GWE16" s="308" t="s">
        <v>53</v>
      </c>
      <c r="GWF16" s="308" t="s">
        <v>53</v>
      </c>
      <c r="GWG16" s="308" t="s">
        <v>53</v>
      </c>
      <c r="GWH16" s="308" t="s">
        <v>53</v>
      </c>
      <c r="GWI16" s="308" t="s">
        <v>53</v>
      </c>
      <c r="GWJ16" s="308" t="s">
        <v>53</v>
      </c>
      <c r="GWK16" s="308" t="s">
        <v>53</v>
      </c>
      <c r="GWL16" s="308" t="s">
        <v>53</v>
      </c>
      <c r="GWM16" s="308" t="s">
        <v>53</v>
      </c>
      <c r="GWN16" s="308" t="s">
        <v>53</v>
      </c>
      <c r="GWO16" s="308" t="s">
        <v>53</v>
      </c>
      <c r="GWP16" s="308" t="s">
        <v>53</v>
      </c>
      <c r="GWQ16" s="308" t="s">
        <v>53</v>
      </c>
      <c r="GWR16" s="308" t="s">
        <v>53</v>
      </c>
      <c r="GWS16" s="308" t="s">
        <v>53</v>
      </c>
      <c r="GWT16" s="308" t="s">
        <v>53</v>
      </c>
      <c r="GWU16" s="308" t="s">
        <v>53</v>
      </c>
      <c r="GWV16" s="308" t="s">
        <v>53</v>
      </c>
      <c r="GWW16" s="308" t="s">
        <v>53</v>
      </c>
      <c r="GWX16" s="308" t="s">
        <v>53</v>
      </c>
      <c r="GWY16" s="308" t="s">
        <v>53</v>
      </c>
      <c r="GWZ16" s="308" t="s">
        <v>53</v>
      </c>
      <c r="GXA16" s="308" t="s">
        <v>53</v>
      </c>
      <c r="GXB16" s="308" t="s">
        <v>53</v>
      </c>
      <c r="GXC16" s="308" t="s">
        <v>53</v>
      </c>
      <c r="GXD16" s="308" t="s">
        <v>53</v>
      </c>
      <c r="GXE16" s="308" t="s">
        <v>53</v>
      </c>
      <c r="GXF16" s="308" t="s">
        <v>53</v>
      </c>
      <c r="GXG16" s="308" t="s">
        <v>53</v>
      </c>
      <c r="GXH16" s="308" t="s">
        <v>53</v>
      </c>
      <c r="GXI16" s="308" t="s">
        <v>53</v>
      </c>
      <c r="GXJ16" s="308" t="s">
        <v>53</v>
      </c>
      <c r="GXK16" s="308" t="s">
        <v>53</v>
      </c>
      <c r="GXL16" s="308" t="s">
        <v>53</v>
      </c>
      <c r="GXM16" s="308" t="s">
        <v>53</v>
      </c>
      <c r="GXN16" s="308" t="s">
        <v>53</v>
      </c>
      <c r="GXO16" s="308" t="s">
        <v>53</v>
      </c>
      <c r="GXP16" s="308" t="s">
        <v>53</v>
      </c>
      <c r="GXQ16" s="308" t="s">
        <v>53</v>
      </c>
      <c r="GXR16" s="308" t="s">
        <v>53</v>
      </c>
      <c r="GXS16" s="308" t="s">
        <v>53</v>
      </c>
      <c r="GXT16" s="308" t="s">
        <v>53</v>
      </c>
      <c r="GXU16" s="308" t="s">
        <v>53</v>
      </c>
      <c r="GXV16" s="308" t="s">
        <v>53</v>
      </c>
      <c r="GXW16" s="308" t="s">
        <v>53</v>
      </c>
      <c r="GXX16" s="308" t="s">
        <v>53</v>
      </c>
      <c r="GXY16" s="308" t="s">
        <v>53</v>
      </c>
      <c r="GXZ16" s="308" t="s">
        <v>53</v>
      </c>
      <c r="GYA16" s="308" t="s">
        <v>53</v>
      </c>
      <c r="GYB16" s="308" t="s">
        <v>53</v>
      </c>
      <c r="GYC16" s="308" t="s">
        <v>53</v>
      </c>
      <c r="GYD16" s="308" t="s">
        <v>53</v>
      </c>
      <c r="GYE16" s="308" t="s">
        <v>53</v>
      </c>
      <c r="GYF16" s="308" t="s">
        <v>53</v>
      </c>
      <c r="GYG16" s="308" t="s">
        <v>53</v>
      </c>
      <c r="GYH16" s="308" t="s">
        <v>53</v>
      </c>
      <c r="GYI16" s="308" t="s">
        <v>53</v>
      </c>
      <c r="GYJ16" s="308" t="s">
        <v>53</v>
      </c>
      <c r="GYK16" s="308" t="s">
        <v>53</v>
      </c>
      <c r="GYL16" s="308" t="s">
        <v>53</v>
      </c>
      <c r="GYM16" s="308" t="s">
        <v>53</v>
      </c>
      <c r="GYN16" s="308" t="s">
        <v>53</v>
      </c>
      <c r="GYO16" s="308" t="s">
        <v>53</v>
      </c>
      <c r="GYP16" s="308" t="s">
        <v>53</v>
      </c>
      <c r="GYQ16" s="308" t="s">
        <v>53</v>
      </c>
      <c r="GYR16" s="308" t="s">
        <v>53</v>
      </c>
      <c r="GYS16" s="308" t="s">
        <v>53</v>
      </c>
      <c r="GYT16" s="308" t="s">
        <v>53</v>
      </c>
      <c r="GYU16" s="308" t="s">
        <v>53</v>
      </c>
      <c r="GYV16" s="308" t="s">
        <v>53</v>
      </c>
      <c r="GYW16" s="308" t="s">
        <v>53</v>
      </c>
      <c r="GYX16" s="308" t="s">
        <v>53</v>
      </c>
      <c r="GYY16" s="308" t="s">
        <v>53</v>
      </c>
      <c r="GYZ16" s="308" t="s">
        <v>53</v>
      </c>
      <c r="GZA16" s="308" t="s">
        <v>53</v>
      </c>
      <c r="GZB16" s="308" t="s">
        <v>53</v>
      </c>
      <c r="GZC16" s="308" t="s">
        <v>53</v>
      </c>
      <c r="GZD16" s="308" t="s">
        <v>53</v>
      </c>
      <c r="GZE16" s="308" t="s">
        <v>53</v>
      </c>
      <c r="GZF16" s="308" t="s">
        <v>53</v>
      </c>
      <c r="GZG16" s="308" t="s">
        <v>53</v>
      </c>
      <c r="GZH16" s="308" t="s">
        <v>53</v>
      </c>
      <c r="GZI16" s="308" t="s">
        <v>53</v>
      </c>
      <c r="GZJ16" s="308" t="s">
        <v>53</v>
      </c>
      <c r="GZK16" s="308" t="s">
        <v>53</v>
      </c>
      <c r="GZL16" s="308" t="s">
        <v>53</v>
      </c>
      <c r="GZM16" s="308" t="s">
        <v>53</v>
      </c>
      <c r="GZN16" s="308" t="s">
        <v>53</v>
      </c>
      <c r="GZO16" s="308" t="s">
        <v>53</v>
      </c>
      <c r="GZP16" s="308" t="s">
        <v>53</v>
      </c>
      <c r="GZQ16" s="308" t="s">
        <v>53</v>
      </c>
      <c r="GZR16" s="308" t="s">
        <v>53</v>
      </c>
      <c r="GZS16" s="308" t="s">
        <v>53</v>
      </c>
      <c r="GZT16" s="308" t="s">
        <v>53</v>
      </c>
      <c r="GZU16" s="308" t="s">
        <v>53</v>
      </c>
      <c r="GZV16" s="308" t="s">
        <v>53</v>
      </c>
      <c r="GZW16" s="308" t="s">
        <v>53</v>
      </c>
      <c r="GZX16" s="308" t="s">
        <v>53</v>
      </c>
      <c r="GZY16" s="308" t="s">
        <v>53</v>
      </c>
      <c r="GZZ16" s="308" t="s">
        <v>53</v>
      </c>
      <c r="HAA16" s="308" t="s">
        <v>53</v>
      </c>
      <c r="HAB16" s="308" t="s">
        <v>53</v>
      </c>
      <c r="HAC16" s="308" t="s">
        <v>53</v>
      </c>
      <c r="HAD16" s="308" t="s">
        <v>53</v>
      </c>
      <c r="HAE16" s="308" t="s">
        <v>53</v>
      </c>
      <c r="HAF16" s="308" t="s">
        <v>53</v>
      </c>
      <c r="HAG16" s="308" t="s">
        <v>53</v>
      </c>
      <c r="HAH16" s="308" t="s">
        <v>53</v>
      </c>
      <c r="HAI16" s="308" t="s">
        <v>53</v>
      </c>
      <c r="HAJ16" s="308" t="s">
        <v>53</v>
      </c>
      <c r="HAK16" s="308" t="s">
        <v>53</v>
      </c>
      <c r="HAL16" s="308" t="s">
        <v>53</v>
      </c>
      <c r="HAM16" s="308" t="s">
        <v>53</v>
      </c>
      <c r="HAN16" s="308" t="s">
        <v>53</v>
      </c>
      <c r="HAO16" s="308" t="s">
        <v>53</v>
      </c>
      <c r="HAP16" s="308" t="s">
        <v>53</v>
      </c>
      <c r="HAQ16" s="308" t="s">
        <v>53</v>
      </c>
      <c r="HAR16" s="308" t="s">
        <v>53</v>
      </c>
      <c r="HAS16" s="308" t="s">
        <v>53</v>
      </c>
      <c r="HAT16" s="308" t="s">
        <v>53</v>
      </c>
      <c r="HAU16" s="308" t="s">
        <v>53</v>
      </c>
      <c r="HAV16" s="308" t="s">
        <v>53</v>
      </c>
      <c r="HAW16" s="308" t="s">
        <v>53</v>
      </c>
      <c r="HAX16" s="308" t="s">
        <v>53</v>
      </c>
      <c r="HAY16" s="308" t="s">
        <v>53</v>
      </c>
      <c r="HAZ16" s="308" t="s">
        <v>53</v>
      </c>
      <c r="HBA16" s="308" t="s">
        <v>53</v>
      </c>
      <c r="HBB16" s="308" t="s">
        <v>53</v>
      </c>
      <c r="HBC16" s="308" t="s">
        <v>53</v>
      </c>
      <c r="HBD16" s="308" t="s">
        <v>53</v>
      </c>
      <c r="HBE16" s="308" t="s">
        <v>53</v>
      </c>
      <c r="HBF16" s="308" t="s">
        <v>53</v>
      </c>
      <c r="HBG16" s="308" t="s">
        <v>53</v>
      </c>
      <c r="HBH16" s="308" t="s">
        <v>53</v>
      </c>
      <c r="HBI16" s="308" t="s">
        <v>53</v>
      </c>
      <c r="HBJ16" s="308" t="s">
        <v>53</v>
      </c>
      <c r="HBK16" s="308" t="s">
        <v>53</v>
      </c>
      <c r="HBL16" s="308" t="s">
        <v>53</v>
      </c>
      <c r="HBM16" s="308" t="s">
        <v>53</v>
      </c>
      <c r="HBN16" s="308" t="s">
        <v>53</v>
      </c>
      <c r="HBO16" s="308" t="s">
        <v>53</v>
      </c>
      <c r="HBP16" s="308" t="s">
        <v>53</v>
      </c>
      <c r="HBQ16" s="308" t="s">
        <v>53</v>
      </c>
      <c r="HBR16" s="308" t="s">
        <v>53</v>
      </c>
      <c r="HBS16" s="308" t="s">
        <v>53</v>
      </c>
      <c r="HBT16" s="308" t="s">
        <v>53</v>
      </c>
      <c r="HBU16" s="308" t="s">
        <v>53</v>
      </c>
      <c r="HBV16" s="308" t="s">
        <v>53</v>
      </c>
      <c r="HBW16" s="308" t="s">
        <v>53</v>
      </c>
      <c r="HBX16" s="308" t="s">
        <v>53</v>
      </c>
      <c r="HBY16" s="308" t="s">
        <v>53</v>
      </c>
      <c r="HBZ16" s="308" t="s">
        <v>53</v>
      </c>
      <c r="HCA16" s="308" t="s">
        <v>53</v>
      </c>
      <c r="HCB16" s="308" t="s">
        <v>53</v>
      </c>
      <c r="HCC16" s="308" t="s">
        <v>53</v>
      </c>
      <c r="HCD16" s="308" t="s">
        <v>53</v>
      </c>
      <c r="HCE16" s="308" t="s">
        <v>53</v>
      </c>
      <c r="HCF16" s="308" t="s">
        <v>53</v>
      </c>
      <c r="HCG16" s="308" t="s">
        <v>53</v>
      </c>
      <c r="HCH16" s="308" t="s">
        <v>53</v>
      </c>
      <c r="HCI16" s="308" t="s">
        <v>53</v>
      </c>
      <c r="HCJ16" s="308" t="s">
        <v>53</v>
      </c>
      <c r="HCK16" s="308" t="s">
        <v>53</v>
      </c>
      <c r="HCL16" s="308" t="s">
        <v>53</v>
      </c>
      <c r="HCM16" s="308" t="s">
        <v>53</v>
      </c>
      <c r="HCN16" s="308" t="s">
        <v>53</v>
      </c>
      <c r="HCO16" s="308" t="s">
        <v>53</v>
      </c>
      <c r="HCP16" s="308" t="s">
        <v>53</v>
      </c>
      <c r="HCQ16" s="308" t="s">
        <v>53</v>
      </c>
      <c r="HCR16" s="308" t="s">
        <v>53</v>
      </c>
      <c r="HCS16" s="308" t="s">
        <v>53</v>
      </c>
      <c r="HCT16" s="308" t="s">
        <v>53</v>
      </c>
      <c r="HCU16" s="308" t="s">
        <v>53</v>
      </c>
      <c r="HCV16" s="308" t="s">
        <v>53</v>
      </c>
      <c r="HCW16" s="308" t="s">
        <v>53</v>
      </c>
      <c r="HCX16" s="308" t="s">
        <v>53</v>
      </c>
      <c r="HCY16" s="308" t="s">
        <v>53</v>
      </c>
      <c r="HCZ16" s="308" t="s">
        <v>53</v>
      </c>
      <c r="HDA16" s="308" t="s">
        <v>53</v>
      </c>
      <c r="HDB16" s="308" t="s">
        <v>53</v>
      </c>
      <c r="HDC16" s="308" t="s">
        <v>53</v>
      </c>
      <c r="HDD16" s="308" t="s">
        <v>53</v>
      </c>
      <c r="HDE16" s="308" t="s">
        <v>53</v>
      </c>
      <c r="HDF16" s="308" t="s">
        <v>53</v>
      </c>
      <c r="HDG16" s="308" t="s">
        <v>53</v>
      </c>
      <c r="HDH16" s="308" t="s">
        <v>53</v>
      </c>
      <c r="HDI16" s="308" t="s">
        <v>53</v>
      </c>
      <c r="HDJ16" s="308" t="s">
        <v>53</v>
      </c>
      <c r="HDK16" s="308" t="s">
        <v>53</v>
      </c>
      <c r="HDL16" s="308" t="s">
        <v>53</v>
      </c>
      <c r="HDM16" s="308" t="s">
        <v>53</v>
      </c>
      <c r="HDN16" s="308" t="s">
        <v>53</v>
      </c>
      <c r="HDO16" s="308" t="s">
        <v>53</v>
      </c>
      <c r="HDP16" s="308" t="s">
        <v>53</v>
      </c>
      <c r="HDQ16" s="308" t="s">
        <v>53</v>
      </c>
      <c r="HDR16" s="308" t="s">
        <v>53</v>
      </c>
      <c r="HDS16" s="308" t="s">
        <v>53</v>
      </c>
      <c r="HDT16" s="308" t="s">
        <v>53</v>
      </c>
      <c r="HDU16" s="308" t="s">
        <v>53</v>
      </c>
      <c r="HDV16" s="308" t="s">
        <v>53</v>
      </c>
      <c r="HDW16" s="308" t="s">
        <v>53</v>
      </c>
      <c r="HDX16" s="308" t="s">
        <v>53</v>
      </c>
      <c r="HDY16" s="308" t="s">
        <v>53</v>
      </c>
      <c r="HDZ16" s="308" t="s">
        <v>53</v>
      </c>
      <c r="HEA16" s="308" t="s">
        <v>53</v>
      </c>
      <c r="HEB16" s="308" t="s">
        <v>53</v>
      </c>
      <c r="HEC16" s="308" t="s">
        <v>53</v>
      </c>
      <c r="HED16" s="308" t="s">
        <v>53</v>
      </c>
      <c r="HEE16" s="308" t="s">
        <v>53</v>
      </c>
      <c r="HEF16" s="308" t="s">
        <v>53</v>
      </c>
      <c r="HEG16" s="308" t="s">
        <v>53</v>
      </c>
      <c r="HEH16" s="308" t="s">
        <v>53</v>
      </c>
      <c r="HEI16" s="308" t="s">
        <v>53</v>
      </c>
      <c r="HEJ16" s="308" t="s">
        <v>53</v>
      </c>
      <c r="HEK16" s="308" t="s">
        <v>53</v>
      </c>
      <c r="HEL16" s="308" t="s">
        <v>53</v>
      </c>
      <c r="HEM16" s="308" t="s">
        <v>53</v>
      </c>
      <c r="HEN16" s="308" t="s">
        <v>53</v>
      </c>
      <c r="HEO16" s="308" t="s">
        <v>53</v>
      </c>
      <c r="HEP16" s="308" t="s">
        <v>53</v>
      </c>
      <c r="HEQ16" s="308" t="s">
        <v>53</v>
      </c>
      <c r="HER16" s="308" t="s">
        <v>53</v>
      </c>
      <c r="HES16" s="308" t="s">
        <v>53</v>
      </c>
      <c r="HET16" s="308" t="s">
        <v>53</v>
      </c>
      <c r="HEU16" s="308" t="s">
        <v>53</v>
      </c>
      <c r="HEV16" s="308" t="s">
        <v>53</v>
      </c>
      <c r="HEW16" s="308" t="s">
        <v>53</v>
      </c>
      <c r="HEX16" s="308" t="s">
        <v>53</v>
      </c>
      <c r="HEY16" s="308" t="s">
        <v>53</v>
      </c>
      <c r="HEZ16" s="308" t="s">
        <v>53</v>
      </c>
      <c r="HFA16" s="308" t="s">
        <v>53</v>
      </c>
      <c r="HFB16" s="308" t="s">
        <v>53</v>
      </c>
      <c r="HFC16" s="308" t="s">
        <v>53</v>
      </c>
      <c r="HFD16" s="308" t="s">
        <v>53</v>
      </c>
      <c r="HFE16" s="308" t="s">
        <v>53</v>
      </c>
      <c r="HFF16" s="308" t="s">
        <v>53</v>
      </c>
      <c r="HFG16" s="308" t="s">
        <v>53</v>
      </c>
      <c r="HFH16" s="308" t="s">
        <v>53</v>
      </c>
      <c r="HFI16" s="308" t="s">
        <v>53</v>
      </c>
      <c r="HFJ16" s="308" t="s">
        <v>53</v>
      </c>
      <c r="HFK16" s="308" t="s">
        <v>53</v>
      </c>
      <c r="HFL16" s="308" t="s">
        <v>53</v>
      </c>
      <c r="HFM16" s="308" t="s">
        <v>53</v>
      </c>
      <c r="HFN16" s="308" t="s">
        <v>53</v>
      </c>
      <c r="HFO16" s="308" t="s">
        <v>53</v>
      </c>
      <c r="HFP16" s="308" t="s">
        <v>53</v>
      </c>
      <c r="HFQ16" s="308" t="s">
        <v>53</v>
      </c>
      <c r="HFR16" s="308" t="s">
        <v>53</v>
      </c>
      <c r="HFS16" s="308" t="s">
        <v>53</v>
      </c>
      <c r="HFT16" s="308" t="s">
        <v>53</v>
      </c>
      <c r="HFU16" s="308" t="s">
        <v>53</v>
      </c>
      <c r="HFV16" s="308" t="s">
        <v>53</v>
      </c>
      <c r="HFW16" s="308" t="s">
        <v>53</v>
      </c>
      <c r="HFX16" s="308" t="s">
        <v>53</v>
      </c>
      <c r="HFY16" s="308" t="s">
        <v>53</v>
      </c>
      <c r="HFZ16" s="308" t="s">
        <v>53</v>
      </c>
      <c r="HGA16" s="308" t="s">
        <v>53</v>
      </c>
      <c r="HGB16" s="308" t="s">
        <v>53</v>
      </c>
      <c r="HGC16" s="308" t="s">
        <v>53</v>
      </c>
      <c r="HGD16" s="308" t="s">
        <v>53</v>
      </c>
      <c r="HGE16" s="308" t="s">
        <v>53</v>
      </c>
      <c r="HGF16" s="308" t="s">
        <v>53</v>
      </c>
      <c r="HGG16" s="308" t="s">
        <v>53</v>
      </c>
      <c r="HGH16" s="308" t="s">
        <v>53</v>
      </c>
      <c r="HGI16" s="308" t="s">
        <v>53</v>
      </c>
      <c r="HGJ16" s="308" t="s">
        <v>53</v>
      </c>
      <c r="HGK16" s="308" t="s">
        <v>53</v>
      </c>
      <c r="HGL16" s="308" t="s">
        <v>53</v>
      </c>
      <c r="HGM16" s="308" t="s">
        <v>53</v>
      </c>
      <c r="HGN16" s="308" t="s">
        <v>53</v>
      </c>
      <c r="HGO16" s="308" t="s">
        <v>53</v>
      </c>
      <c r="HGP16" s="308" t="s">
        <v>53</v>
      </c>
      <c r="HGQ16" s="308" t="s">
        <v>53</v>
      </c>
      <c r="HGR16" s="308" t="s">
        <v>53</v>
      </c>
      <c r="HGS16" s="308" t="s">
        <v>53</v>
      </c>
      <c r="HGT16" s="308" t="s">
        <v>53</v>
      </c>
      <c r="HGU16" s="308" t="s">
        <v>53</v>
      </c>
      <c r="HGV16" s="308" t="s">
        <v>53</v>
      </c>
      <c r="HGW16" s="308" t="s">
        <v>53</v>
      </c>
      <c r="HGX16" s="308" t="s">
        <v>53</v>
      </c>
      <c r="HGY16" s="308" t="s">
        <v>53</v>
      </c>
      <c r="HGZ16" s="308" t="s">
        <v>53</v>
      </c>
      <c r="HHA16" s="308" t="s">
        <v>53</v>
      </c>
      <c r="HHB16" s="308" t="s">
        <v>53</v>
      </c>
      <c r="HHC16" s="308" t="s">
        <v>53</v>
      </c>
      <c r="HHD16" s="308" t="s">
        <v>53</v>
      </c>
      <c r="HHE16" s="308" t="s">
        <v>53</v>
      </c>
      <c r="HHF16" s="308" t="s">
        <v>53</v>
      </c>
      <c r="HHG16" s="308" t="s">
        <v>53</v>
      </c>
      <c r="HHH16" s="308" t="s">
        <v>53</v>
      </c>
      <c r="HHI16" s="308" t="s">
        <v>53</v>
      </c>
      <c r="HHJ16" s="308" t="s">
        <v>53</v>
      </c>
      <c r="HHK16" s="308" t="s">
        <v>53</v>
      </c>
      <c r="HHL16" s="308" t="s">
        <v>53</v>
      </c>
      <c r="HHM16" s="308" t="s">
        <v>53</v>
      </c>
      <c r="HHN16" s="308" t="s">
        <v>53</v>
      </c>
      <c r="HHO16" s="308" t="s">
        <v>53</v>
      </c>
      <c r="HHP16" s="308" t="s">
        <v>53</v>
      </c>
      <c r="HHQ16" s="308" t="s">
        <v>53</v>
      </c>
      <c r="HHR16" s="308" t="s">
        <v>53</v>
      </c>
      <c r="HHS16" s="308" t="s">
        <v>53</v>
      </c>
      <c r="HHT16" s="308" t="s">
        <v>53</v>
      </c>
      <c r="HHU16" s="308" t="s">
        <v>53</v>
      </c>
      <c r="HHV16" s="308" t="s">
        <v>53</v>
      </c>
      <c r="HHW16" s="308" t="s">
        <v>53</v>
      </c>
      <c r="HHX16" s="308" t="s">
        <v>53</v>
      </c>
      <c r="HHY16" s="308" t="s">
        <v>53</v>
      </c>
      <c r="HHZ16" s="308" t="s">
        <v>53</v>
      </c>
      <c r="HIA16" s="308" t="s">
        <v>53</v>
      </c>
      <c r="HIB16" s="308" t="s">
        <v>53</v>
      </c>
      <c r="HIC16" s="308" t="s">
        <v>53</v>
      </c>
      <c r="HID16" s="308" t="s">
        <v>53</v>
      </c>
      <c r="HIE16" s="308" t="s">
        <v>53</v>
      </c>
      <c r="HIF16" s="308" t="s">
        <v>53</v>
      </c>
      <c r="HIG16" s="308" t="s">
        <v>53</v>
      </c>
      <c r="HIH16" s="308" t="s">
        <v>53</v>
      </c>
      <c r="HII16" s="308" t="s">
        <v>53</v>
      </c>
      <c r="HIJ16" s="308" t="s">
        <v>53</v>
      </c>
      <c r="HIK16" s="308" t="s">
        <v>53</v>
      </c>
      <c r="HIL16" s="308" t="s">
        <v>53</v>
      </c>
      <c r="HIM16" s="308" t="s">
        <v>53</v>
      </c>
      <c r="HIN16" s="308" t="s">
        <v>53</v>
      </c>
      <c r="HIO16" s="308" t="s">
        <v>53</v>
      </c>
      <c r="HIP16" s="308" t="s">
        <v>53</v>
      </c>
      <c r="HIQ16" s="308" t="s">
        <v>53</v>
      </c>
      <c r="HIR16" s="308" t="s">
        <v>53</v>
      </c>
      <c r="HIS16" s="308" t="s">
        <v>53</v>
      </c>
      <c r="HIT16" s="308" t="s">
        <v>53</v>
      </c>
      <c r="HIU16" s="308" t="s">
        <v>53</v>
      </c>
      <c r="HIV16" s="308" t="s">
        <v>53</v>
      </c>
      <c r="HIW16" s="308" t="s">
        <v>53</v>
      </c>
      <c r="HIX16" s="308" t="s">
        <v>53</v>
      </c>
      <c r="HIY16" s="308" t="s">
        <v>53</v>
      </c>
      <c r="HIZ16" s="308" t="s">
        <v>53</v>
      </c>
      <c r="HJA16" s="308" t="s">
        <v>53</v>
      </c>
      <c r="HJB16" s="308" t="s">
        <v>53</v>
      </c>
      <c r="HJC16" s="308" t="s">
        <v>53</v>
      </c>
      <c r="HJD16" s="308" t="s">
        <v>53</v>
      </c>
      <c r="HJE16" s="308" t="s">
        <v>53</v>
      </c>
      <c r="HJF16" s="308" t="s">
        <v>53</v>
      </c>
      <c r="HJG16" s="308" t="s">
        <v>53</v>
      </c>
      <c r="HJH16" s="308" t="s">
        <v>53</v>
      </c>
      <c r="HJI16" s="308" t="s">
        <v>53</v>
      </c>
      <c r="HJJ16" s="308" t="s">
        <v>53</v>
      </c>
      <c r="HJK16" s="308" t="s">
        <v>53</v>
      </c>
      <c r="HJL16" s="308" t="s">
        <v>53</v>
      </c>
      <c r="HJM16" s="308" t="s">
        <v>53</v>
      </c>
      <c r="HJN16" s="308" t="s">
        <v>53</v>
      </c>
      <c r="HJO16" s="308" t="s">
        <v>53</v>
      </c>
      <c r="HJP16" s="308" t="s">
        <v>53</v>
      </c>
      <c r="HJQ16" s="308" t="s">
        <v>53</v>
      </c>
      <c r="HJR16" s="308" t="s">
        <v>53</v>
      </c>
      <c r="HJS16" s="308" t="s">
        <v>53</v>
      </c>
      <c r="HJT16" s="308" t="s">
        <v>53</v>
      </c>
      <c r="HJU16" s="308" t="s">
        <v>53</v>
      </c>
      <c r="HJV16" s="308" t="s">
        <v>53</v>
      </c>
      <c r="HJW16" s="308" t="s">
        <v>53</v>
      </c>
      <c r="HJX16" s="308" t="s">
        <v>53</v>
      </c>
      <c r="HJY16" s="308" t="s">
        <v>53</v>
      </c>
      <c r="HJZ16" s="308" t="s">
        <v>53</v>
      </c>
      <c r="HKA16" s="308" t="s">
        <v>53</v>
      </c>
      <c r="HKB16" s="308" t="s">
        <v>53</v>
      </c>
      <c r="HKC16" s="308" t="s">
        <v>53</v>
      </c>
      <c r="HKD16" s="308" t="s">
        <v>53</v>
      </c>
      <c r="HKE16" s="308" t="s">
        <v>53</v>
      </c>
      <c r="HKF16" s="308" t="s">
        <v>53</v>
      </c>
      <c r="HKG16" s="308" t="s">
        <v>53</v>
      </c>
      <c r="HKH16" s="308" t="s">
        <v>53</v>
      </c>
      <c r="HKI16" s="308" t="s">
        <v>53</v>
      </c>
      <c r="HKJ16" s="308" t="s">
        <v>53</v>
      </c>
      <c r="HKK16" s="308" t="s">
        <v>53</v>
      </c>
      <c r="HKL16" s="308" t="s">
        <v>53</v>
      </c>
      <c r="HKM16" s="308" t="s">
        <v>53</v>
      </c>
      <c r="HKN16" s="308" t="s">
        <v>53</v>
      </c>
      <c r="HKO16" s="308" t="s">
        <v>53</v>
      </c>
      <c r="HKP16" s="308" t="s">
        <v>53</v>
      </c>
      <c r="HKQ16" s="308" t="s">
        <v>53</v>
      </c>
      <c r="HKR16" s="308" t="s">
        <v>53</v>
      </c>
      <c r="HKS16" s="308" t="s">
        <v>53</v>
      </c>
      <c r="HKT16" s="308" t="s">
        <v>53</v>
      </c>
      <c r="HKU16" s="308" t="s">
        <v>53</v>
      </c>
      <c r="HKV16" s="308" t="s">
        <v>53</v>
      </c>
      <c r="HKW16" s="308" t="s">
        <v>53</v>
      </c>
      <c r="HKX16" s="308" t="s">
        <v>53</v>
      </c>
      <c r="HKY16" s="308" t="s">
        <v>53</v>
      </c>
      <c r="HKZ16" s="308" t="s">
        <v>53</v>
      </c>
      <c r="HLA16" s="308" t="s">
        <v>53</v>
      </c>
      <c r="HLB16" s="308" t="s">
        <v>53</v>
      </c>
      <c r="HLC16" s="308" t="s">
        <v>53</v>
      </c>
      <c r="HLD16" s="308" t="s">
        <v>53</v>
      </c>
      <c r="HLE16" s="308" t="s">
        <v>53</v>
      </c>
      <c r="HLF16" s="308" t="s">
        <v>53</v>
      </c>
      <c r="HLG16" s="308" t="s">
        <v>53</v>
      </c>
      <c r="HLH16" s="308" t="s">
        <v>53</v>
      </c>
      <c r="HLI16" s="308" t="s">
        <v>53</v>
      </c>
      <c r="HLJ16" s="308" t="s">
        <v>53</v>
      </c>
      <c r="HLK16" s="308" t="s">
        <v>53</v>
      </c>
      <c r="HLL16" s="308" t="s">
        <v>53</v>
      </c>
      <c r="HLM16" s="308" t="s">
        <v>53</v>
      </c>
      <c r="HLN16" s="308" t="s">
        <v>53</v>
      </c>
      <c r="HLO16" s="308" t="s">
        <v>53</v>
      </c>
      <c r="HLP16" s="308" t="s">
        <v>53</v>
      </c>
      <c r="HLQ16" s="308" t="s">
        <v>53</v>
      </c>
      <c r="HLR16" s="308" t="s">
        <v>53</v>
      </c>
      <c r="HLS16" s="308" t="s">
        <v>53</v>
      </c>
      <c r="HLT16" s="308" t="s">
        <v>53</v>
      </c>
      <c r="HLU16" s="308" t="s">
        <v>53</v>
      </c>
      <c r="HLV16" s="308" t="s">
        <v>53</v>
      </c>
      <c r="HLW16" s="308" t="s">
        <v>53</v>
      </c>
      <c r="HLX16" s="308" t="s">
        <v>53</v>
      </c>
      <c r="HLY16" s="308" t="s">
        <v>53</v>
      </c>
      <c r="HLZ16" s="308" t="s">
        <v>53</v>
      </c>
      <c r="HMA16" s="308" t="s">
        <v>53</v>
      </c>
      <c r="HMB16" s="308" t="s">
        <v>53</v>
      </c>
      <c r="HMC16" s="308" t="s">
        <v>53</v>
      </c>
      <c r="HMD16" s="308" t="s">
        <v>53</v>
      </c>
      <c r="HME16" s="308" t="s">
        <v>53</v>
      </c>
      <c r="HMF16" s="308" t="s">
        <v>53</v>
      </c>
      <c r="HMG16" s="308" t="s">
        <v>53</v>
      </c>
      <c r="HMH16" s="308" t="s">
        <v>53</v>
      </c>
      <c r="HMI16" s="308" t="s">
        <v>53</v>
      </c>
      <c r="HMJ16" s="308" t="s">
        <v>53</v>
      </c>
      <c r="HMK16" s="308" t="s">
        <v>53</v>
      </c>
      <c r="HML16" s="308" t="s">
        <v>53</v>
      </c>
      <c r="HMM16" s="308" t="s">
        <v>53</v>
      </c>
      <c r="HMN16" s="308" t="s">
        <v>53</v>
      </c>
      <c r="HMO16" s="308" t="s">
        <v>53</v>
      </c>
      <c r="HMP16" s="308" t="s">
        <v>53</v>
      </c>
      <c r="HMQ16" s="308" t="s">
        <v>53</v>
      </c>
      <c r="HMR16" s="308" t="s">
        <v>53</v>
      </c>
      <c r="HMS16" s="308" t="s">
        <v>53</v>
      </c>
      <c r="HMT16" s="308" t="s">
        <v>53</v>
      </c>
      <c r="HMU16" s="308" t="s">
        <v>53</v>
      </c>
      <c r="HMV16" s="308" t="s">
        <v>53</v>
      </c>
      <c r="HMW16" s="308" t="s">
        <v>53</v>
      </c>
      <c r="HMX16" s="308" t="s">
        <v>53</v>
      </c>
      <c r="HMY16" s="308" t="s">
        <v>53</v>
      </c>
      <c r="HMZ16" s="308" t="s">
        <v>53</v>
      </c>
      <c r="HNA16" s="308" t="s">
        <v>53</v>
      </c>
      <c r="HNB16" s="308" t="s">
        <v>53</v>
      </c>
      <c r="HNC16" s="308" t="s">
        <v>53</v>
      </c>
      <c r="HND16" s="308" t="s">
        <v>53</v>
      </c>
      <c r="HNE16" s="308" t="s">
        <v>53</v>
      </c>
      <c r="HNF16" s="308" t="s">
        <v>53</v>
      </c>
      <c r="HNG16" s="308" t="s">
        <v>53</v>
      </c>
      <c r="HNH16" s="308" t="s">
        <v>53</v>
      </c>
      <c r="HNI16" s="308" t="s">
        <v>53</v>
      </c>
      <c r="HNJ16" s="308" t="s">
        <v>53</v>
      </c>
      <c r="HNK16" s="308" t="s">
        <v>53</v>
      </c>
      <c r="HNL16" s="308" t="s">
        <v>53</v>
      </c>
      <c r="HNM16" s="308" t="s">
        <v>53</v>
      </c>
      <c r="HNN16" s="308" t="s">
        <v>53</v>
      </c>
      <c r="HNO16" s="308" t="s">
        <v>53</v>
      </c>
      <c r="HNP16" s="308" t="s">
        <v>53</v>
      </c>
      <c r="HNQ16" s="308" t="s">
        <v>53</v>
      </c>
      <c r="HNR16" s="308" t="s">
        <v>53</v>
      </c>
      <c r="HNS16" s="308" t="s">
        <v>53</v>
      </c>
      <c r="HNT16" s="308" t="s">
        <v>53</v>
      </c>
      <c r="HNU16" s="308" t="s">
        <v>53</v>
      </c>
      <c r="HNV16" s="308" t="s">
        <v>53</v>
      </c>
      <c r="HNW16" s="308" t="s">
        <v>53</v>
      </c>
      <c r="HNX16" s="308" t="s">
        <v>53</v>
      </c>
      <c r="HNY16" s="308" t="s">
        <v>53</v>
      </c>
      <c r="HNZ16" s="308" t="s">
        <v>53</v>
      </c>
      <c r="HOA16" s="308" t="s">
        <v>53</v>
      </c>
      <c r="HOB16" s="308" t="s">
        <v>53</v>
      </c>
      <c r="HOC16" s="308" t="s">
        <v>53</v>
      </c>
      <c r="HOD16" s="308" t="s">
        <v>53</v>
      </c>
      <c r="HOE16" s="308" t="s">
        <v>53</v>
      </c>
      <c r="HOF16" s="308" t="s">
        <v>53</v>
      </c>
      <c r="HOG16" s="308" t="s">
        <v>53</v>
      </c>
      <c r="HOH16" s="308" t="s">
        <v>53</v>
      </c>
      <c r="HOI16" s="308" t="s">
        <v>53</v>
      </c>
      <c r="HOJ16" s="308" t="s">
        <v>53</v>
      </c>
      <c r="HOK16" s="308" t="s">
        <v>53</v>
      </c>
      <c r="HOL16" s="308" t="s">
        <v>53</v>
      </c>
      <c r="HOM16" s="308" t="s">
        <v>53</v>
      </c>
      <c r="HON16" s="308" t="s">
        <v>53</v>
      </c>
      <c r="HOO16" s="308" t="s">
        <v>53</v>
      </c>
      <c r="HOP16" s="308" t="s">
        <v>53</v>
      </c>
      <c r="HOQ16" s="308" t="s">
        <v>53</v>
      </c>
      <c r="HOR16" s="308" t="s">
        <v>53</v>
      </c>
      <c r="HOS16" s="308" t="s">
        <v>53</v>
      </c>
      <c r="HOT16" s="308" t="s">
        <v>53</v>
      </c>
      <c r="HOU16" s="308" t="s">
        <v>53</v>
      </c>
      <c r="HOV16" s="308" t="s">
        <v>53</v>
      </c>
      <c r="HOW16" s="308" t="s">
        <v>53</v>
      </c>
      <c r="HOX16" s="308" t="s">
        <v>53</v>
      </c>
      <c r="HOY16" s="308" t="s">
        <v>53</v>
      </c>
      <c r="HOZ16" s="308" t="s">
        <v>53</v>
      </c>
      <c r="HPA16" s="308" t="s">
        <v>53</v>
      </c>
      <c r="HPB16" s="308" t="s">
        <v>53</v>
      </c>
      <c r="HPC16" s="308" t="s">
        <v>53</v>
      </c>
      <c r="HPD16" s="308" t="s">
        <v>53</v>
      </c>
      <c r="HPE16" s="308" t="s">
        <v>53</v>
      </c>
      <c r="HPF16" s="308" t="s">
        <v>53</v>
      </c>
      <c r="HPG16" s="308" t="s">
        <v>53</v>
      </c>
      <c r="HPH16" s="308" t="s">
        <v>53</v>
      </c>
      <c r="HPI16" s="308" t="s">
        <v>53</v>
      </c>
      <c r="HPJ16" s="308" t="s">
        <v>53</v>
      </c>
      <c r="HPK16" s="308" t="s">
        <v>53</v>
      </c>
      <c r="HPL16" s="308" t="s">
        <v>53</v>
      </c>
      <c r="HPM16" s="308" t="s">
        <v>53</v>
      </c>
      <c r="HPN16" s="308" t="s">
        <v>53</v>
      </c>
      <c r="HPO16" s="308" t="s">
        <v>53</v>
      </c>
      <c r="HPP16" s="308" t="s">
        <v>53</v>
      </c>
      <c r="HPQ16" s="308" t="s">
        <v>53</v>
      </c>
      <c r="HPR16" s="308" t="s">
        <v>53</v>
      </c>
      <c r="HPS16" s="308" t="s">
        <v>53</v>
      </c>
      <c r="HPT16" s="308" t="s">
        <v>53</v>
      </c>
      <c r="HPU16" s="308" t="s">
        <v>53</v>
      </c>
      <c r="HPV16" s="308" t="s">
        <v>53</v>
      </c>
      <c r="HPW16" s="308" t="s">
        <v>53</v>
      </c>
      <c r="HPX16" s="308" t="s">
        <v>53</v>
      </c>
      <c r="HPY16" s="308" t="s">
        <v>53</v>
      </c>
      <c r="HPZ16" s="308" t="s">
        <v>53</v>
      </c>
      <c r="HQA16" s="308" t="s">
        <v>53</v>
      </c>
      <c r="HQB16" s="308" t="s">
        <v>53</v>
      </c>
      <c r="HQC16" s="308" t="s">
        <v>53</v>
      </c>
      <c r="HQD16" s="308" t="s">
        <v>53</v>
      </c>
      <c r="HQE16" s="308" t="s">
        <v>53</v>
      </c>
      <c r="HQF16" s="308" t="s">
        <v>53</v>
      </c>
      <c r="HQG16" s="308" t="s">
        <v>53</v>
      </c>
      <c r="HQH16" s="308" t="s">
        <v>53</v>
      </c>
      <c r="HQI16" s="308" t="s">
        <v>53</v>
      </c>
      <c r="HQJ16" s="308" t="s">
        <v>53</v>
      </c>
      <c r="HQK16" s="308" t="s">
        <v>53</v>
      </c>
      <c r="HQL16" s="308" t="s">
        <v>53</v>
      </c>
      <c r="HQM16" s="308" t="s">
        <v>53</v>
      </c>
      <c r="HQN16" s="308" t="s">
        <v>53</v>
      </c>
      <c r="HQO16" s="308" t="s">
        <v>53</v>
      </c>
      <c r="HQP16" s="308" t="s">
        <v>53</v>
      </c>
      <c r="HQQ16" s="308" t="s">
        <v>53</v>
      </c>
      <c r="HQR16" s="308" t="s">
        <v>53</v>
      </c>
      <c r="HQS16" s="308" t="s">
        <v>53</v>
      </c>
      <c r="HQT16" s="308" t="s">
        <v>53</v>
      </c>
      <c r="HQU16" s="308" t="s">
        <v>53</v>
      </c>
      <c r="HQV16" s="308" t="s">
        <v>53</v>
      </c>
      <c r="HQW16" s="308" t="s">
        <v>53</v>
      </c>
      <c r="HQX16" s="308" t="s">
        <v>53</v>
      </c>
      <c r="HQY16" s="308" t="s">
        <v>53</v>
      </c>
      <c r="HQZ16" s="308" t="s">
        <v>53</v>
      </c>
      <c r="HRA16" s="308" t="s">
        <v>53</v>
      </c>
      <c r="HRB16" s="308" t="s">
        <v>53</v>
      </c>
      <c r="HRC16" s="308" t="s">
        <v>53</v>
      </c>
      <c r="HRD16" s="308" t="s">
        <v>53</v>
      </c>
      <c r="HRE16" s="308" t="s">
        <v>53</v>
      </c>
      <c r="HRF16" s="308" t="s">
        <v>53</v>
      </c>
      <c r="HRG16" s="308" t="s">
        <v>53</v>
      </c>
      <c r="HRH16" s="308" t="s">
        <v>53</v>
      </c>
      <c r="HRI16" s="308" t="s">
        <v>53</v>
      </c>
      <c r="HRJ16" s="308" t="s">
        <v>53</v>
      </c>
      <c r="HRK16" s="308" t="s">
        <v>53</v>
      </c>
      <c r="HRL16" s="308" t="s">
        <v>53</v>
      </c>
      <c r="HRM16" s="308" t="s">
        <v>53</v>
      </c>
      <c r="HRN16" s="308" t="s">
        <v>53</v>
      </c>
      <c r="HRO16" s="308" t="s">
        <v>53</v>
      </c>
      <c r="HRP16" s="308" t="s">
        <v>53</v>
      </c>
      <c r="HRQ16" s="308" t="s">
        <v>53</v>
      </c>
      <c r="HRR16" s="308" t="s">
        <v>53</v>
      </c>
      <c r="HRS16" s="308" t="s">
        <v>53</v>
      </c>
      <c r="HRT16" s="308" t="s">
        <v>53</v>
      </c>
      <c r="HRU16" s="308" t="s">
        <v>53</v>
      </c>
      <c r="HRV16" s="308" t="s">
        <v>53</v>
      </c>
      <c r="HRW16" s="308" t="s">
        <v>53</v>
      </c>
      <c r="HRX16" s="308" t="s">
        <v>53</v>
      </c>
      <c r="HRY16" s="308" t="s">
        <v>53</v>
      </c>
      <c r="HRZ16" s="308" t="s">
        <v>53</v>
      </c>
      <c r="HSA16" s="308" t="s">
        <v>53</v>
      </c>
      <c r="HSB16" s="308" t="s">
        <v>53</v>
      </c>
      <c r="HSC16" s="308" t="s">
        <v>53</v>
      </c>
      <c r="HSD16" s="308" t="s">
        <v>53</v>
      </c>
      <c r="HSE16" s="308" t="s">
        <v>53</v>
      </c>
      <c r="HSF16" s="308" t="s">
        <v>53</v>
      </c>
      <c r="HSG16" s="308" t="s">
        <v>53</v>
      </c>
      <c r="HSH16" s="308" t="s">
        <v>53</v>
      </c>
      <c r="HSI16" s="308" t="s">
        <v>53</v>
      </c>
      <c r="HSJ16" s="308" t="s">
        <v>53</v>
      </c>
      <c r="HSK16" s="308" t="s">
        <v>53</v>
      </c>
      <c r="HSL16" s="308" t="s">
        <v>53</v>
      </c>
      <c r="HSM16" s="308" t="s">
        <v>53</v>
      </c>
      <c r="HSN16" s="308" t="s">
        <v>53</v>
      </c>
      <c r="HSO16" s="308" t="s">
        <v>53</v>
      </c>
      <c r="HSP16" s="308" t="s">
        <v>53</v>
      </c>
      <c r="HSQ16" s="308" t="s">
        <v>53</v>
      </c>
      <c r="HSR16" s="308" t="s">
        <v>53</v>
      </c>
      <c r="HSS16" s="308" t="s">
        <v>53</v>
      </c>
      <c r="HST16" s="308" t="s">
        <v>53</v>
      </c>
      <c r="HSU16" s="308" t="s">
        <v>53</v>
      </c>
      <c r="HSV16" s="308" t="s">
        <v>53</v>
      </c>
      <c r="HSW16" s="308" t="s">
        <v>53</v>
      </c>
      <c r="HSX16" s="308" t="s">
        <v>53</v>
      </c>
      <c r="HSY16" s="308" t="s">
        <v>53</v>
      </c>
      <c r="HSZ16" s="308" t="s">
        <v>53</v>
      </c>
      <c r="HTA16" s="308" t="s">
        <v>53</v>
      </c>
      <c r="HTB16" s="308" t="s">
        <v>53</v>
      </c>
      <c r="HTC16" s="308" t="s">
        <v>53</v>
      </c>
      <c r="HTD16" s="308" t="s">
        <v>53</v>
      </c>
      <c r="HTE16" s="308" t="s">
        <v>53</v>
      </c>
      <c r="HTF16" s="308" t="s">
        <v>53</v>
      </c>
      <c r="HTG16" s="308" t="s">
        <v>53</v>
      </c>
      <c r="HTH16" s="308" t="s">
        <v>53</v>
      </c>
      <c r="HTI16" s="308" t="s">
        <v>53</v>
      </c>
      <c r="HTJ16" s="308" t="s">
        <v>53</v>
      </c>
      <c r="HTK16" s="308" t="s">
        <v>53</v>
      </c>
      <c r="HTL16" s="308" t="s">
        <v>53</v>
      </c>
      <c r="HTM16" s="308" t="s">
        <v>53</v>
      </c>
      <c r="HTN16" s="308" t="s">
        <v>53</v>
      </c>
      <c r="HTO16" s="308" t="s">
        <v>53</v>
      </c>
      <c r="HTP16" s="308" t="s">
        <v>53</v>
      </c>
      <c r="HTQ16" s="308" t="s">
        <v>53</v>
      </c>
      <c r="HTR16" s="308" t="s">
        <v>53</v>
      </c>
      <c r="HTS16" s="308" t="s">
        <v>53</v>
      </c>
      <c r="HTT16" s="308" t="s">
        <v>53</v>
      </c>
      <c r="HTU16" s="308" t="s">
        <v>53</v>
      </c>
      <c r="HTV16" s="308" t="s">
        <v>53</v>
      </c>
      <c r="HTW16" s="308" t="s">
        <v>53</v>
      </c>
      <c r="HTX16" s="308" t="s">
        <v>53</v>
      </c>
      <c r="HTY16" s="308" t="s">
        <v>53</v>
      </c>
      <c r="HTZ16" s="308" t="s">
        <v>53</v>
      </c>
      <c r="HUA16" s="308" t="s">
        <v>53</v>
      </c>
      <c r="HUB16" s="308" t="s">
        <v>53</v>
      </c>
      <c r="HUC16" s="308" t="s">
        <v>53</v>
      </c>
      <c r="HUD16" s="308" t="s">
        <v>53</v>
      </c>
      <c r="HUE16" s="308" t="s">
        <v>53</v>
      </c>
      <c r="HUF16" s="308" t="s">
        <v>53</v>
      </c>
      <c r="HUG16" s="308" t="s">
        <v>53</v>
      </c>
      <c r="HUH16" s="308" t="s">
        <v>53</v>
      </c>
      <c r="HUI16" s="308" t="s">
        <v>53</v>
      </c>
      <c r="HUJ16" s="308" t="s">
        <v>53</v>
      </c>
      <c r="HUK16" s="308" t="s">
        <v>53</v>
      </c>
      <c r="HUL16" s="308" t="s">
        <v>53</v>
      </c>
      <c r="HUM16" s="308" t="s">
        <v>53</v>
      </c>
      <c r="HUN16" s="308" t="s">
        <v>53</v>
      </c>
      <c r="HUO16" s="308" t="s">
        <v>53</v>
      </c>
      <c r="HUP16" s="308" t="s">
        <v>53</v>
      </c>
      <c r="HUQ16" s="308" t="s">
        <v>53</v>
      </c>
      <c r="HUR16" s="308" t="s">
        <v>53</v>
      </c>
      <c r="HUS16" s="308" t="s">
        <v>53</v>
      </c>
      <c r="HUT16" s="308" t="s">
        <v>53</v>
      </c>
      <c r="HUU16" s="308" t="s">
        <v>53</v>
      </c>
      <c r="HUV16" s="308" t="s">
        <v>53</v>
      </c>
      <c r="HUW16" s="308" t="s">
        <v>53</v>
      </c>
      <c r="HUX16" s="308" t="s">
        <v>53</v>
      </c>
      <c r="HUY16" s="308" t="s">
        <v>53</v>
      </c>
      <c r="HUZ16" s="308" t="s">
        <v>53</v>
      </c>
      <c r="HVA16" s="308" t="s">
        <v>53</v>
      </c>
      <c r="HVB16" s="308" t="s">
        <v>53</v>
      </c>
      <c r="HVC16" s="308" t="s">
        <v>53</v>
      </c>
      <c r="HVD16" s="308" t="s">
        <v>53</v>
      </c>
      <c r="HVE16" s="308" t="s">
        <v>53</v>
      </c>
      <c r="HVF16" s="308" t="s">
        <v>53</v>
      </c>
      <c r="HVG16" s="308" t="s">
        <v>53</v>
      </c>
      <c r="HVH16" s="308" t="s">
        <v>53</v>
      </c>
      <c r="HVI16" s="308" t="s">
        <v>53</v>
      </c>
      <c r="HVJ16" s="308" t="s">
        <v>53</v>
      </c>
      <c r="HVK16" s="308" t="s">
        <v>53</v>
      </c>
      <c r="HVL16" s="308" t="s">
        <v>53</v>
      </c>
      <c r="HVM16" s="308" t="s">
        <v>53</v>
      </c>
      <c r="HVN16" s="308" t="s">
        <v>53</v>
      </c>
      <c r="HVO16" s="308" t="s">
        <v>53</v>
      </c>
      <c r="HVP16" s="308" t="s">
        <v>53</v>
      </c>
      <c r="HVQ16" s="308" t="s">
        <v>53</v>
      </c>
      <c r="HVR16" s="308" t="s">
        <v>53</v>
      </c>
      <c r="HVS16" s="308" t="s">
        <v>53</v>
      </c>
      <c r="HVT16" s="308" t="s">
        <v>53</v>
      </c>
      <c r="HVU16" s="308" t="s">
        <v>53</v>
      </c>
      <c r="HVV16" s="308" t="s">
        <v>53</v>
      </c>
      <c r="HVW16" s="308" t="s">
        <v>53</v>
      </c>
      <c r="HVX16" s="308" t="s">
        <v>53</v>
      </c>
      <c r="HVY16" s="308" t="s">
        <v>53</v>
      </c>
      <c r="HVZ16" s="308" t="s">
        <v>53</v>
      </c>
      <c r="HWA16" s="308" t="s">
        <v>53</v>
      </c>
      <c r="HWB16" s="308" t="s">
        <v>53</v>
      </c>
      <c r="HWC16" s="308" t="s">
        <v>53</v>
      </c>
      <c r="HWD16" s="308" t="s">
        <v>53</v>
      </c>
      <c r="HWE16" s="308" t="s">
        <v>53</v>
      </c>
      <c r="HWF16" s="308" t="s">
        <v>53</v>
      </c>
      <c r="HWG16" s="308" t="s">
        <v>53</v>
      </c>
      <c r="HWH16" s="308" t="s">
        <v>53</v>
      </c>
      <c r="HWI16" s="308" t="s">
        <v>53</v>
      </c>
      <c r="HWJ16" s="308" t="s">
        <v>53</v>
      </c>
      <c r="HWK16" s="308" t="s">
        <v>53</v>
      </c>
      <c r="HWL16" s="308" t="s">
        <v>53</v>
      </c>
      <c r="HWM16" s="308" t="s">
        <v>53</v>
      </c>
      <c r="HWN16" s="308" t="s">
        <v>53</v>
      </c>
      <c r="HWO16" s="308" t="s">
        <v>53</v>
      </c>
      <c r="HWP16" s="308" t="s">
        <v>53</v>
      </c>
      <c r="HWQ16" s="308" t="s">
        <v>53</v>
      </c>
      <c r="HWR16" s="308" t="s">
        <v>53</v>
      </c>
      <c r="HWS16" s="308" t="s">
        <v>53</v>
      </c>
      <c r="HWT16" s="308" t="s">
        <v>53</v>
      </c>
      <c r="HWU16" s="308" t="s">
        <v>53</v>
      </c>
      <c r="HWV16" s="308" t="s">
        <v>53</v>
      </c>
      <c r="HWW16" s="308" t="s">
        <v>53</v>
      </c>
      <c r="HWX16" s="308" t="s">
        <v>53</v>
      </c>
      <c r="HWY16" s="308" t="s">
        <v>53</v>
      </c>
      <c r="HWZ16" s="308" t="s">
        <v>53</v>
      </c>
      <c r="HXA16" s="308" t="s">
        <v>53</v>
      </c>
      <c r="HXB16" s="308" t="s">
        <v>53</v>
      </c>
      <c r="HXC16" s="308" t="s">
        <v>53</v>
      </c>
      <c r="HXD16" s="308" t="s">
        <v>53</v>
      </c>
      <c r="HXE16" s="308" t="s">
        <v>53</v>
      </c>
      <c r="HXF16" s="308" t="s">
        <v>53</v>
      </c>
      <c r="HXG16" s="308" t="s">
        <v>53</v>
      </c>
      <c r="HXH16" s="308" t="s">
        <v>53</v>
      </c>
      <c r="HXI16" s="308" t="s">
        <v>53</v>
      </c>
      <c r="HXJ16" s="308" t="s">
        <v>53</v>
      </c>
      <c r="HXK16" s="308" t="s">
        <v>53</v>
      </c>
      <c r="HXL16" s="308" t="s">
        <v>53</v>
      </c>
      <c r="HXM16" s="308" t="s">
        <v>53</v>
      </c>
      <c r="HXN16" s="308" t="s">
        <v>53</v>
      </c>
      <c r="HXO16" s="308" t="s">
        <v>53</v>
      </c>
      <c r="HXP16" s="308" t="s">
        <v>53</v>
      </c>
      <c r="HXQ16" s="308" t="s">
        <v>53</v>
      </c>
      <c r="HXR16" s="308" t="s">
        <v>53</v>
      </c>
      <c r="HXS16" s="308" t="s">
        <v>53</v>
      </c>
      <c r="HXT16" s="308" t="s">
        <v>53</v>
      </c>
      <c r="HXU16" s="308" t="s">
        <v>53</v>
      </c>
      <c r="HXV16" s="308" t="s">
        <v>53</v>
      </c>
      <c r="HXW16" s="308" t="s">
        <v>53</v>
      </c>
      <c r="HXX16" s="308" t="s">
        <v>53</v>
      </c>
      <c r="HXY16" s="308" t="s">
        <v>53</v>
      </c>
      <c r="HXZ16" s="308" t="s">
        <v>53</v>
      </c>
      <c r="HYA16" s="308" t="s">
        <v>53</v>
      </c>
      <c r="HYB16" s="308" t="s">
        <v>53</v>
      </c>
      <c r="HYC16" s="308" t="s">
        <v>53</v>
      </c>
      <c r="HYD16" s="308" t="s">
        <v>53</v>
      </c>
      <c r="HYE16" s="308" t="s">
        <v>53</v>
      </c>
      <c r="HYF16" s="308" t="s">
        <v>53</v>
      </c>
      <c r="HYG16" s="308" t="s">
        <v>53</v>
      </c>
      <c r="HYH16" s="308" t="s">
        <v>53</v>
      </c>
      <c r="HYI16" s="308" t="s">
        <v>53</v>
      </c>
      <c r="HYJ16" s="308" t="s">
        <v>53</v>
      </c>
      <c r="HYK16" s="308" t="s">
        <v>53</v>
      </c>
      <c r="HYL16" s="308" t="s">
        <v>53</v>
      </c>
      <c r="HYM16" s="308" t="s">
        <v>53</v>
      </c>
      <c r="HYN16" s="308" t="s">
        <v>53</v>
      </c>
      <c r="HYO16" s="308" t="s">
        <v>53</v>
      </c>
      <c r="HYP16" s="308" t="s">
        <v>53</v>
      </c>
      <c r="HYQ16" s="308" t="s">
        <v>53</v>
      </c>
      <c r="HYR16" s="308" t="s">
        <v>53</v>
      </c>
      <c r="HYS16" s="308" t="s">
        <v>53</v>
      </c>
      <c r="HYT16" s="308" t="s">
        <v>53</v>
      </c>
      <c r="HYU16" s="308" t="s">
        <v>53</v>
      </c>
      <c r="HYV16" s="308" t="s">
        <v>53</v>
      </c>
      <c r="HYW16" s="308" t="s">
        <v>53</v>
      </c>
      <c r="HYX16" s="308" t="s">
        <v>53</v>
      </c>
      <c r="HYY16" s="308" t="s">
        <v>53</v>
      </c>
      <c r="HYZ16" s="308" t="s">
        <v>53</v>
      </c>
      <c r="HZA16" s="308" t="s">
        <v>53</v>
      </c>
      <c r="HZB16" s="308" t="s">
        <v>53</v>
      </c>
      <c r="HZC16" s="308" t="s">
        <v>53</v>
      </c>
      <c r="HZD16" s="308" t="s">
        <v>53</v>
      </c>
      <c r="HZE16" s="308" t="s">
        <v>53</v>
      </c>
      <c r="HZF16" s="308" t="s">
        <v>53</v>
      </c>
      <c r="HZG16" s="308" t="s">
        <v>53</v>
      </c>
      <c r="HZH16" s="308" t="s">
        <v>53</v>
      </c>
      <c r="HZI16" s="308" t="s">
        <v>53</v>
      </c>
      <c r="HZJ16" s="308" t="s">
        <v>53</v>
      </c>
      <c r="HZK16" s="308" t="s">
        <v>53</v>
      </c>
      <c r="HZL16" s="308" t="s">
        <v>53</v>
      </c>
      <c r="HZM16" s="308" t="s">
        <v>53</v>
      </c>
      <c r="HZN16" s="308" t="s">
        <v>53</v>
      </c>
      <c r="HZO16" s="308" t="s">
        <v>53</v>
      </c>
      <c r="HZP16" s="308" t="s">
        <v>53</v>
      </c>
      <c r="HZQ16" s="308" t="s">
        <v>53</v>
      </c>
      <c r="HZR16" s="308" t="s">
        <v>53</v>
      </c>
      <c r="HZS16" s="308" t="s">
        <v>53</v>
      </c>
      <c r="HZT16" s="308" t="s">
        <v>53</v>
      </c>
      <c r="HZU16" s="308" t="s">
        <v>53</v>
      </c>
      <c r="HZV16" s="308" t="s">
        <v>53</v>
      </c>
      <c r="HZW16" s="308" t="s">
        <v>53</v>
      </c>
      <c r="HZX16" s="308" t="s">
        <v>53</v>
      </c>
      <c r="HZY16" s="308" t="s">
        <v>53</v>
      </c>
      <c r="HZZ16" s="308" t="s">
        <v>53</v>
      </c>
      <c r="IAA16" s="308" t="s">
        <v>53</v>
      </c>
      <c r="IAB16" s="308" t="s">
        <v>53</v>
      </c>
      <c r="IAC16" s="308" t="s">
        <v>53</v>
      </c>
      <c r="IAD16" s="308" t="s">
        <v>53</v>
      </c>
      <c r="IAE16" s="308" t="s">
        <v>53</v>
      </c>
      <c r="IAF16" s="308" t="s">
        <v>53</v>
      </c>
      <c r="IAG16" s="308" t="s">
        <v>53</v>
      </c>
      <c r="IAH16" s="308" t="s">
        <v>53</v>
      </c>
      <c r="IAI16" s="308" t="s">
        <v>53</v>
      </c>
      <c r="IAJ16" s="308" t="s">
        <v>53</v>
      </c>
      <c r="IAK16" s="308" t="s">
        <v>53</v>
      </c>
      <c r="IAL16" s="308" t="s">
        <v>53</v>
      </c>
      <c r="IAM16" s="308" t="s">
        <v>53</v>
      </c>
      <c r="IAN16" s="308" t="s">
        <v>53</v>
      </c>
      <c r="IAO16" s="308" t="s">
        <v>53</v>
      </c>
      <c r="IAP16" s="308" t="s">
        <v>53</v>
      </c>
      <c r="IAQ16" s="308" t="s">
        <v>53</v>
      </c>
      <c r="IAR16" s="308" t="s">
        <v>53</v>
      </c>
      <c r="IAS16" s="308" t="s">
        <v>53</v>
      </c>
      <c r="IAT16" s="308" t="s">
        <v>53</v>
      </c>
      <c r="IAU16" s="308" t="s">
        <v>53</v>
      </c>
      <c r="IAV16" s="308" t="s">
        <v>53</v>
      </c>
      <c r="IAW16" s="308" t="s">
        <v>53</v>
      </c>
      <c r="IAX16" s="308" t="s">
        <v>53</v>
      </c>
      <c r="IAY16" s="308" t="s">
        <v>53</v>
      </c>
      <c r="IAZ16" s="308" t="s">
        <v>53</v>
      </c>
      <c r="IBA16" s="308" t="s">
        <v>53</v>
      </c>
      <c r="IBB16" s="308" t="s">
        <v>53</v>
      </c>
      <c r="IBC16" s="308" t="s">
        <v>53</v>
      </c>
      <c r="IBD16" s="308" t="s">
        <v>53</v>
      </c>
      <c r="IBE16" s="308" t="s">
        <v>53</v>
      </c>
      <c r="IBF16" s="308" t="s">
        <v>53</v>
      </c>
      <c r="IBG16" s="308" t="s">
        <v>53</v>
      </c>
      <c r="IBH16" s="308" t="s">
        <v>53</v>
      </c>
      <c r="IBI16" s="308" t="s">
        <v>53</v>
      </c>
      <c r="IBJ16" s="308" t="s">
        <v>53</v>
      </c>
      <c r="IBK16" s="308" t="s">
        <v>53</v>
      </c>
      <c r="IBL16" s="308" t="s">
        <v>53</v>
      </c>
      <c r="IBM16" s="308" t="s">
        <v>53</v>
      </c>
      <c r="IBN16" s="308" t="s">
        <v>53</v>
      </c>
      <c r="IBO16" s="308" t="s">
        <v>53</v>
      </c>
      <c r="IBP16" s="308" t="s">
        <v>53</v>
      </c>
      <c r="IBQ16" s="308" t="s">
        <v>53</v>
      </c>
      <c r="IBR16" s="308" t="s">
        <v>53</v>
      </c>
      <c r="IBS16" s="308" t="s">
        <v>53</v>
      </c>
      <c r="IBT16" s="308" t="s">
        <v>53</v>
      </c>
      <c r="IBU16" s="308" t="s">
        <v>53</v>
      </c>
      <c r="IBV16" s="308" t="s">
        <v>53</v>
      </c>
      <c r="IBW16" s="308" t="s">
        <v>53</v>
      </c>
      <c r="IBX16" s="308" t="s">
        <v>53</v>
      </c>
      <c r="IBY16" s="308" t="s">
        <v>53</v>
      </c>
      <c r="IBZ16" s="308" t="s">
        <v>53</v>
      </c>
      <c r="ICA16" s="308" t="s">
        <v>53</v>
      </c>
      <c r="ICB16" s="308" t="s">
        <v>53</v>
      </c>
      <c r="ICC16" s="308" t="s">
        <v>53</v>
      </c>
      <c r="ICD16" s="308" t="s">
        <v>53</v>
      </c>
      <c r="ICE16" s="308" t="s">
        <v>53</v>
      </c>
      <c r="ICF16" s="308" t="s">
        <v>53</v>
      </c>
      <c r="ICG16" s="308" t="s">
        <v>53</v>
      </c>
      <c r="ICH16" s="308" t="s">
        <v>53</v>
      </c>
      <c r="ICI16" s="308" t="s">
        <v>53</v>
      </c>
      <c r="ICJ16" s="308" t="s">
        <v>53</v>
      </c>
      <c r="ICK16" s="308" t="s">
        <v>53</v>
      </c>
      <c r="ICL16" s="308" t="s">
        <v>53</v>
      </c>
      <c r="ICM16" s="308" t="s">
        <v>53</v>
      </c>
      <c r="ICN16" s="308" t="s">
        <v>53</v>
      </c>
      <c r="ICO16" s="308" t="s">
        <v>53</v>
      </c>
      <c r="ICP16" s="308" t="s">
        <v>53</v>
      </c>
      <c r="ICQ16" s="308" t="s">
        <v>53</v>
      </c>
      <c r="ICR16" s="308" t="s">
        <v>53</v>
      </c>
      <c r="ICS16" s="308" t="s">
        <v>53</v>
      </c>
      <c r="ICT16" s="308" t="s">
        <v>53</v>
      </c>
      <c r="ICU16" s="308" t="s">
        <v>53</v>
      </c>
      <c r="ICV16" s="308" t="s">
        <v>53</v>
      </c>
      <c r="ICW16" s="308" t="s">
        <v>53</v>
      </c>
      <c r="ICX16" s="308" t="s">
        <v>53</v>
      </c>
      <c r="ICY16" s="308" t="s">
        <v>53</v>
      </c>
      <c r="ICZ16" s="308" t="s">
        <v>53</v>
      </c>
      <c r="IDA16" s="308" t="s">
        <v>53</v>
      </c>
      <c r="IDB16" s="308" t="s">
        <v>53</v>
      </c>
      <c r="IDC16" s="308" t="s">
        <v>53</v>
      </c>
      <c r="IDD16" s="308" t="s">
        <v>53</v>
      </c>
      <c r="IDE16" s="308" t="s">
        <v>53</v>
      </c>
      <c r="IDF16" s="308" t="s">
        <v>53</v>
      </c>
      <c r="IDG16" s="308" t="s">
        <v>53</v>
      </c>
      <c r="IDH16" s="308" t="s">
        <v>53</v>
      </c>
      <c r="IDI16" s="308" t="s">
        <v>53</v>
      </c>
      <c r="IDJ16" s="308" t="s">
        <v>53</v>
      </c>
      <c r="IDK16" s="308" t="s">
        <v>53</v>
      </c>
      <c r="IDL16" s="308" t="s">
        <v>53</v>
      </c>
      <c r="IDM16" s="308" t="s">
        <v>53</v>
      </c>
      <c r="IDN16" s="308" t="s">
        <v>53</v>
      </c>
      <c r="IDO16" s="308" t="s">
        <v>53</v>
      </c>
      <c r="IDP16" s="308" t="s">
        <v>53</v>
      </c>
      <c r="IDQ16" s="308" t="s">
        <v>53</v>
      </c>
      <c r="IDR16" s="308" t="s">
        <v>53</v>
      </c>
      <c r="IDS16" s="308" t="s">
        <v>53</v>
      </c>
      <c r="IDT16" s="308" t="s">
        <v>53</v>
      </c>
      <c r="IDU16" s="308" t="s">
        <v>53</v>
      </c>
      <c r="IDV16" s="308" t="s">
        <v>53</v>
      </c>
      <c r="IDW16" s="308" t="s">
        <v>53</v>
      </c>
      <c r="IDX16" s="308" t="s">
        <v>53</v>
      </c>
      <c r="IDY16" s="308" t="s">
        <v>53</v>
      </c>
      <c r="IDZ16" s="308" t="s">
        <v>53</v>
      </c>
      <c r="IEA16" s="308" t="s">
        <v>53</v>
      </c>
      <c r="IEB16" s="308" t="s">
        <v>53</v>
      </c>
      <c r="IEC16" s="308" t="s">
        <v>53</v>
      </c>
      <c r="IED16" s="308" t="s">
        <v>53</v>
      </c>
      <c r="IEE16" s="308" t="s">
        <v>53</v>
      </c>
      <c r="IEF16" s="308" t="s">
        <v>53</v>
      </c>
      <c r="IEG16" s="308" t="s">
        <v>53</v>
      </c>
      <c r="IEH16" s="308" t="s">
        <v>53</v>
      </c>
      <c r="IEI16" s="308" t="s">
        <v>53</v>
      </c>
      <c r="IEJ16" s="308" t="s">
        <v>53</v>
      </c>
      <c r="IEK16" s="308" t="s">
        <v>53</v>
      </c>
      <c r="IEL16" s="308" t="s">
        <v>53</v>
      </c>
      <c r="IEM16" s="308" t="s">
        <v>53</v>
      </c>
      <c r="IEN16" s="308" t="s">
        <v>53</v>
      </c>
      <c r="IEO16" s="308" t="s">
        <v>53</v>
      </c>
      <c r="IEP16" s="308" t="s">
        <v>53</v>
      </c>
      <c r="IEQ16" s="308" t="s">
        <v>53</v>
      </c>
      <c r="IER16" s="308" t="s">
        <v>53</v>
      </c>
      <c r="IES16" s="308" t="s">
        <v>53</v>
      </c>
      <c r="IET16" s="308" t="s">
        <v>53</v>
      </c>
      <c r="IEU16" s="308" t="s">
        <v>53</v>
      </c>
      <c r="IEV16" s="308" t="s">
        <v>53</v>
      </c>
      <c r="IEW16" s="308" t="s">
        <v>53</v>
      </c>
      <c r="IEX16" s="308" t="s">
        <v>53</v>
      </c>
      <c r="IEY16" s="308" t="s">
        <v>53</v>
      </c>
      <c r="IEZ16" s="308" t="s">
        <v>53</v>
      </c>
      <c r="IFA16" s="308" t="s">
        <v>53</v>
      </c>
      <c r="IFB16" s="308" t="s">
        <v>53</v>
      </c>
      <c r="IFC16" s="308" t="s">
        <v>53</v>
      </c>
      <c r="IFD16" s="308" t="s">
        <v>53</v>
      </c>
      <c r="IFE16" s="308" t="s">
        <v>53</v>
      </c>
      <c r="IFF16" s="308" t="s">
        <v>53</v>
      </c>
      <c r="IFG16" s="308" t="s">
        <v>53</v>
      </c>
      <c r="IFH16" s="308" t="s">
        <v>53</v>
      </c>
      <c r="IFI16" s="308" t="s">
        <v>53</v>
      </c>
      <c r="IFJ16" s="308" t="s">
        <v>53</v>
      </c>
      <c r="IFK16" s="308" t="s">
        <v>53</v>
      </c>
      <c r="IFL16" s="308" t="s">
        <v>53</v>
      </c>
      <c r="IFM16" s="308" t="s">
        <v>53</v>
      </c>
      <c r="IFN16" s="308" t="s">
        <v>53</v>
      </c>
      <c r="IFO16" s="308" t="s">
        <v>53</v>
      </c>
      <c r="IFP16" s="308" t="s">
        <v>53</v>
      </c>
      <c r="IFQ16" s="308" t="s">
        <v>53</v>
      </c>
      <c r="IFR16" s="308" t="s">
        <v>53</v>
      </c>
      <c r="IFS16" s="308" t="s">
        <v>53</v>
      </c>
      <c r="IFT16" s="308" t="s">
        <v>53</v>
      </c>
      <c r="IFU16" s="308" t="s">
        <v>53</v>
      </c>
      <c r="IFV16" s="308" t="s">
        <v>53</v>
      </c>
      <c r="IFW16" s="308" t="s">
        <v>53</v>
      </c>
      <c r="IFX16" s="308" t="s">
        <v>53</v>
      </c>
      <c r="IFY16" s="308" t="s">
        <v>53</v>
      </c>
      <c r="IFZ16" s="308" t="s">
        <v>53</v>
      </c>
      <c r="IGA16" s="308" t="s">
        <v>53</v>
      </c>
      <c r="IGB16" s="308" t="s">
        <v>53</v>
      </c>
      <c r="IGC16" s="308" t="s">
        <v>53</v>
      </c>
      <c r="IGD16" s="308" t="s">
        <v>53</v>
      </c>
      <c r="IGE16" s="308" t="s">
        <v>53</v>
      </c>
      <c r="IGF16" s="308" t="s">
        <v>53</v>
      </c>
      <c r="IGG16" s="308" t="s">
        <v>53</v>
      </c>
      <c r="IGH16" s="308" t="s">
        <v>53</v>
      </c>
      <c r="IGI16" s="308" t="s">
        <v>53</v>
      </c>
      <c r="IGJ16" s="308" t="s">
        <v>53</v>
      </c>
      <c r="IGK16" s="308" t="s">
        <v>53</v>
      </c>
      <c r="IGL16" s="308" t="s">
        <v>53</v>
      </c>
      <c r="IGM16" s="308" t="s">
        <v>53</v>
      </c>
      <c r="IGN16" s="308" t="s">
        <v>53</v>
      </c>
      <c r="IGO16" s="308" t="s">
        <v>53</v>
      </c>
      <c r="IGP16" s="308" t="s">
        <v>53</v>
      </c>
      <c r="IGQ16" s="308" t="s">
        <v>53</v>
      </c>
      <c r="IGR16" s="308" t="s">
        <v>53</v>
      </c>
      <c r="IGS16" s="308" t="s">
        <v>53</v>
      </c>
      <c r="IGT16" s="308" t="s">
        <v>53</v>
      </c>
      <c r="IGU16" s="308" t="s">
        <v>53</v>
      </c>
      <c r="IGV16" s="308" t="s">
        <v>53</v>
      </c>
      <c r="IGW16" s="308" t="s">
        <v>53</v>
      </c>
      <c r="IGX16" s="308" t="s">
        <v>53</v>
      </c>
      <c r="IGY16" s="308" t="s">
        <v>53</v>
      </c>
      <c r="IGZ16" s="308" t="s">
        <v>53</v>
      </c>
      <c r="IHA16" s="308" t="s">
        <v>53</v>
      </c>
      <c r="IHB16" s="308" t="s">
        <v>53</v>
      </c>
      <c r="IHC16" s="308" t="s">
        <v>53</v>
      </c>
      <c r="IHD16" s="308" t="s">
        <v>53</v>
      </c>
      <c r="IHE16" s="308" t="s">
        <v>53</v>
      </c>
      <c r="IHF16" s="308" t="s">
        <v>53</v>
      </c>
      <c r="IHG16" s="308" t="s">
        <v>53</v>
      </c>
      <c r="IHH16" s="308" t="s">
        <v>53</v>
      </c>
      <c r="IHI16" s="308" t="s">
        <v>53</v>
      </c>
      <c r="IHJ16" s="308" t="s">
        <v>53</v>
      </c>
      <c r="IHK16" s="308" t="s">
        <v>53</v>
      </c>
      <c r="IHL16" s="308" t="s">
        <v>53</v>
      </c>
      <c r="IHM16" s="308" t="s">
        <v>53</v>
      </c>
      <c r="IHN16" s="308" t="s">
        <v>53</v>
      </c>
      <c r="IHO16" s="308" t="s">
        <v>53</v>
      </c>
      <c r="IHP16" s="308" t="s">
        <v>53</v>
      </c>
      <c r="IHQ16" s="308" t="s">
        <v>53</v>
      </c>
      <c r="IHR16" s="308" t="s">
        <v>53</v>
      </c>
      <c r="IHS16" s="308" t="s">
        <v>53</v>
      </c>
      <c r="IHT16" s="308" t="s">
        <v>53</v>
      </c>
      <c r="IHU16" s="308" t="s">
        <v>53</v>
      </c>
      <c r="IHV16" s="308" t="s">
        <v>53</v>
      </c>
      <c r="IHW16" s="308" t="s">
        <v>53</v>
      </c>
      <c r="IHX16" s="308" t="s">
        <v>53</v>
      </c>
      <c r="IHY16" s="308" t="s">
        <v>53</v>
      </c>
      <c r="IHZ16" s="308" t="s">
        <v>53</v>
      </c>
      <c r="IIA16" s="308" t="s">
        <v>53</v>
      </c>
      <c r="IIB16" s="308" t="s">
        <v>53</v>
      </c>
      <c r="IIC16" s="308" t="s">
        <v>53</v>
      </c>
      <c r="IID16" s="308" t="s">
        <v>53</v>
      </c>
      <c r="IIE16" s="308" t="s">
        <v>53</v>
      </c>
      <c r="IIF16" s="308" t="s">
        <v>53</v>
      </c>
      <c r="IIG16" s="308" t="s">
        <v>53</v>
      </c>
      <c r="IIH16" s="308" t="s">
        <v>53</v>
      </c>
      <c r="III16" s="308" t="s">
        <v>53</v>
      </c>
      <c r="IIJ16" s="308" t="s">
        <v>53</v>
      </c>
      <c r="IIK16" s="308" t="s">
        <v>53</v>
      </c>
      <c r="IIL16" s="308" t="s">
        <v>53</v>
      </c>
      <c r="IIM16" s="308" t="s">
        <v>53</v>
      </c>
      <c r="IIN16" s="308" t="s">
        <v>53</v>
      </c>
      <c r="IIO16" s="308" t="s">
        <v>53</v>
      </c>
      <c r="IIP16" s="308" t="s">
        <v>53</v>
      </c>
      <c r="IIQ16" s="308" t="s">
        <v>53</v>
      </c>
      <c r="IIR16" s="308" t="s">
        <v>53</v>
      </c>
      <c r="IIS16" s="308" t="s">
        <v>53</v>
      </c>
      <c r="IIT16" s="308" t="s">
        <v>53</v>
      </c>
      <c r="IIU16" s="308" t="s">
        <v>53</v>
      </c>
      <c r="IIV16" s="308" t="s">
        <v>53</v>
      </c>
      <c r="IIW16" s="308" t="s">
        <v>53</v>
      </c>
      <c r="IIX16" s="308" t="s">
        <v>53</v>
      </c>
      <c r="IIY16" s="308" t="s">
        <v>53</v>
      </c>
      <c r="IIZ16" s="308" t="s">
        <v>53</v>
      </c>
      <c r="IJA16" s="308" t="s">
        <v>53</v>
      </c>
      <c r="IJB16" s="308" t="s">
        <v>53</v>
      </c>
      <c r="IJC16" s="308" t="s">
        <v>53</v>
      </c>
      <c r="IJD16" s="308" t="s">
        <v>53</v>
      </c>
      <c r="IJE16" s="308" t="s">
        <v>53</v>
      </c>
      <c r="IJF16" s="308" t="s">
        <v>53</v>
      </c>
      <c r="IJG16" s="308" t="s">
        <v>53</v>
      </c>
      <c r="IJH16" s="308" t="s">
        <v>53</v>
      </c>
      <c r="IJI16" s="308" t="s">
        <v>53</v>
      </c>
      <c r="IJJ16" s="308" t="s">
        <v>53</v>
      </c>
      <c r="IJK16" s="308" t="s">
        <v>53</v>
      </c>
      <c r="IJL16" s="308" t="s">
        <v>53</v>
      </c>
      <c r="IJM16" s="308" t="s">
        <v>53</v>
      </c>
      <c r="IJN16" s="308" t="s">
        <v>53</v>
      </c>
      <c r="IJO16" s="308" t="s">
        <v>53</v>
      </c>
      <c r="IJP16" s="308" t="s">
        <v>53</v>
      </c>
      <c r="IJQ16" s="308" t="s">
        <v>53</v>
      </c>
      <c r="IJR16" s="308" t="s">
        <v>53</v>
      </c>
      <c r="IJS16" s="308" t="s">
        <v>53</v>
      </c>
      <c r="IJT16" s="308" t="s">
        <v>53</v>
      </c>
      <c r="IJU16" s="308" t="s">
        <v>53</v>
      </c>
      <c r="IJV16" s="308" t="s">
        <v>53</v>
      </c>
      <c r="IJW16" s="308" t="s">
        <v>53</v>
      </c>
      <c r="IJX16" s="308" t="s">
        <v>53</v>
      </c>
      <c r="IJY16" s="308" t="s">
        <v>53</v>
      </c>
      <c r="IJZ16" s="308" t="s">
        <v>53</v>
      </c>
      <c r="IKA16" s="308" t="s">
        <v>53</v>
      </c>
      <c r="IKB16" s="308" t="s">
        <v>53</v>
      </c>
      <c r="IKC16" s="308" t="s">
        <v>53</v>
      </c>
      <c r="IKD16" s="308" t="s">
        <v>53</v>
      </c>
      <c r="IKE16" s="308" t="s">
        <v>53</v>
      </c>
      <c r="IKF16" s="308" t="s">
        <v>53</v>
      </c>
      <c r="IKG16" s="308" t="s">
        <v>53</v>
      </c>
      <c r="IKH16" s="308" t="s">
        <v>53</v>
      </c>
      <c r="IKI16" s="308" t="s">
        <v>53</v>
      </c>
      <c r="IKJ16" s="308" t="s">
        <v>53</v>
      </c>
      <c r="IKK16" s="308" t="s">
        <v>53</v>
      </c>
      <c r="IKL16" s="308" t="s">
        <v>53</v>
      </c>
      <c r="IKM16" s="308" t="s">
        <v>53</v>
      </c>
      <c r="IKN16" s="308" t="s">
        <v>53</v>
      </c>
      <c r="IKO16" s="308" t="s">
        <v>53</v>
      </c>
      <c r="IKP16" s="308" t="s">
        <v>53</v>
      </c>
      <c r="IKQ16" s="308" t="s">
        <v>53</v>
      </c>
      <c r="IKR16" s="308" t="s">
        <v>53</v>
      </c>
      <c r="IKS16" s="308" t="s">
        <v>53</v>
      </c>
      <c r="IKT16" s="308" t="s">
        <v>53</v>
      </c>
      <c r="IKU16" s="308" t="s">
        <v>53</v>
      </c>
      <c r="IKV16" s="308" t="s">
        <v>53</v>
      </c>
      <c r="IKW16" s="308" t="s">
        <v>53</v>
      </c>
      <c r="IKX16" s="308" t="s">
        <v>53</v>
      </c>
      <c r="IKY16" s="308" t="s">
        <v>53</v>
      </c>
      <c r="IKZ16" s="308" t="s">
        <v>53</v>
      </c>
      <c r="ILA16" s="308" t="s">
        <v>53</v>
      </c>
      <c r="ILB16" s="308" t="s">
        <v>53</v>
      </c>
      <c r="ILC16" s="308" t="s">
        <v>53</v>
      </c>
      <c r="ILD16" s="308" t="s">
        <v>53</v>
      </c>
      <c r="ILE16" s="308" t="s">
        <v>53</v>
      </c>
      <c r="ILF16" s="308" t="s">
        <v>53</v>
      </c>
      <c r="ILG16" s="308" t="s">
        <v>53</v>
      </c>
      <c r="ILH16" s="308" t="s">
        <v>53</v>
      </c>
      <c r="ILI16" s="308" t="s">
        <v>53</v>
      </c>
      <c r="ILJ16" s="308" t="s">
        <v>53</v>
      </c>
      <c r="ILK16" s="308" t="s">
        <v>53</v>
      </c>
      <c r="ILL16" s="308" t="s">
        <v>53</v>
      </c>
      <c r="ILM16" s="308" t="s">
        <v>53</v>
      </c>
      <c r="ILN16" s="308" t="s">
        <v>53</v>
      </c>
      <c r="ILO16" s="308" t="s">
        <v>53</v>
      </c>
      <c r="ILP16" s="308" t="s">
        <v>53</v>
      </c>
      <c r="ILQ16" s="308" t="s">
        <v>53</v>
      </c>
      <c r="ILR16" s="308" t="s">
        <v>53</v>
      </c>
      <c r="ILS16" s="308" t="s">
        <v>53</v>
      </c>
      <c r="ILT16" s="308" t="s">
        <v>53</v>
      </c>
      <c r="ILU16" s="308" t="s">
        <v>53</v>
      </c>
      <c r="ILV16" s="308" t="s">
        <v>53</v>
      </c>
      <c r="ILW16" s="308" t="s">
        <v>53</v>
      </c>
      <c r="ILX16" s="308" t="s">
        <v>53</v>
      </c>
      <c r="ILY16" s="308" t="s">
        <v>53</v>
      </c>
      <c r="ILZ16" s="308" t="s">
        <v>53</v>
      </c>
      <c r="IMA16" s="308" t="s">
        <v>53</v>
      </c>
      <c r="IMB16" s="308" t="s">
        <v>53</v>
      </c>
      <c r="IMC16" s="308" t="s">
        <v>53</v>
      </c>
      <c r="IMD16" s="308" t="s">
        <v>53</v>
      </c>
      <c r="IME16" s="308" t="s">
        <v>53</v>
      </c>
      <c r="IMF16" s="308" t="s">
        <v>53</v>
      </c>
      <c r="IMG16" s="308" t="s">
        <v>53</v>
      </c>
      <c r="IMH16" s="308" t="s">
        <v>53</v>
      </c>
      <c r="IMI16" s="308" t="s">
        <v>53</v>
      </c>
      <c r="IMJ16" s="308" t="s">
        <v>53</v>
      </c>
      <c r="IMK16" s="308" t="s">
        <v>53</v>
      </c>
      <c r="IML16" s="308" t="s">
        <v>53</v>
      </c>
      <c r="IMM16" s="308" t="s">
        <v>53</v>
      </c>
      <c r="IMN16" s="308" t="s">
        <v>53</v>
      </c>
      <c r="IMO16" s="308" t="s">
        <v>53</v>
      </c>
      <c r="IMP16" s="308" t="s">
        <v>53</v>
      </c>
      <c r="IMQ16" s="308" t="s">
        <v>53</v>
      </c>
      <c r="IMR16" s="308" t="s">
        <v>53</v>
      </c>
      <c r="IMS16" s="308" t="s">
        <v>53</v>
      </c>
      <c r="IMT16" s="308" t="s">
        <v>53</v>
      </c>
      <c r="IMU16" s="308" t="s">
        <v>53</v>
      </c>
      <c r="IMV16" s="308" t="s">
        <v>53</v>
      </c>
      <c r="IMW16" s="308" t="s">
        <v>53</v>
      </c>
      <c r="IMX16" s="308" t="s">
        <v>53</v>
      </c>
      <c r="IMY16" s="308" t="s">
        <v>53</v>
      </c>
      <c r="IMZ16" s="308" t="s">
        <v>53</v>
      </c>
      <c r="INA16" s="308" t="s">
        <v>53</v>
      </c>
      <c r="INB16" s="308" t="s">
        <v>53</v>
      </c>
      <c r="INC16" s="308" t="s">
        <v>53</v>
      </c>
      <c r="IND16" s="308" t="s">
        <v>53</v>
      </c>
      <c r="INE16" s="308" t="s">
        <v>53</v>
      </c>
      <c r="INF16" s="308" t="s">
        <v>53</v>
      </c>
      <c r="ING16" s="308" t="s">
        <v>53</v>
      </c>
      <c r="INH16" s="308" t="s">
        <v>53</v>
      </c>
      <c r="INI16" s="308" t="s">
        <v>53</v>
      </c>
      <c r="INJ16" s="308" t="s">
        <v>53</v>
      </c>
      <c r="INK16" s="308" t="s">
        <v>53</v>
      </c>
      <c r="INL16" s="308" t="s">
        <v>53</v>
      </c>
      <c r="INM16" s="308" t="s">
        <v>53</v>
      </c>
      <c r="INN16" s="308" t="s">
        <v>53</v>
      </c>
      <c r="INO16" s="308" t="s">
        <v>53</v>
      </c>
      <c r="INP16" s="308" t="s">
        <v>53</v>
      </c>
      <c r="INQ16" s="308" t="s">
        <v>53</v>
      </c>
      <c r="INR16" s="308" t="s">
        <v>53</v>
      </c>
      <c r="INS16" s="308" t="s">
        <v>53</v>
      </c>
      <c r="INT16" s="308" t="s">
        <v>53</v>
      </c>
      <c r="INU16" s="308" t="s">
        <v>53</v>
      </c>
      <c r="INV16" s="308" t="s">
        <v>53</v>
      </c>
      <c r="INW16" s="308" t="s">
        <v>53</v>
      </c>
      <c r="INX16" s="308" t="s">
        <v>53</v>
      </c>
      <c r="INY16" s="308" t="s">
        <v>53</v>
      </c>
      <c r="INZ16" s="308" t="s">
        <v>53</v>
      </c>
      <c r="IOA16" s="308" t="s">
        <v>53</v>
      </c>
      <c r="IOB16" s="308" t="s">
        <v>53</v>
      </c>
      <c r="IOC16" s="308" t="s">
        <v>53</v>
      </c>
      <c r="IOD16" s="308" t="s">
        <v>53</v>
      </c>
      <c r="IOE16" s="308" t="s">
        <v>53</v>
      </c>
      <c r="IOF16" s="308" t="s">
        <v>53</v>
      </c>
      <c r="IOG16" s="308" t="s">
        <v>53</v>
      </c>
      <c r="IOH16" s="308" t="s">
        <v>53</v>
      </c>
      <c r="IOI16" s="308" t="s">
        <v>53</v>
      </c>
      <c r="IOJ16" s="308" t="s">
        <v>53</v>
      </c>
      <c r="IOK16" s="308" t="s">
        <v>53</v>
      </c>
      <c r="IOL16" s="308" t="s">
        <v>53</v>
      </c>
      <c r="IOM16" s="308" t="s">
        <v>53</v>
      </c>
      <c r="ION16" s="308" t="s">
        <v>53</v>
      </c>
      <c r="IOO16" s="308" t="s">
        <v>53</v>
      </c>
      <c r="IOP16" s="308" t="s">
        <v>53</v>
      </c>
      <c r="IOQ16" s="308" t="s">
        <v>53</v>
      </c>
      <c r="IOR16" s="308" t="s">
        <v>53</v>
      </c>
      <c r="IOS16" s="308" t="s">
        <v>53</v>
      </c>
      <c r="IOT16" s="308" t="s">
        <v>53</v>
      </c>
      <c r="IOU16" s="308" t="s">
        <v>53</v>
      </c>
      <c r="IOV16" s="308" t="s">
        <v>53</v>
      </c>
      <c r="IOW16" s="308" t="s">
        <v>53</v>
      </c>
      <c r="IOX16" s="308" t="s">
        <v>53</v>
      </c>
      <c r="IOY16" s="308" t="s">
        <v>53</v>
      </c>
      <c r="IOZ16" s="308" t="s">
        <v>53</v>
      </c>
      <c r="IPA16" s="308" t="s">
        <v>53</v>
      </c>
      <c r="IPB16" s="308" t="s">
        <v>53</v>
      </c>
      <c r="IPC16" s="308" t="s">
        <v>53</v>
      </c>
      <c r="IPD16" s="308" t="s">
        <v>53</v>
      </c>
      <c r="IPE16" s="308" t="s">
        <v>53</v>
      </c>
      <c r="IPF16" s="308" t="s">
        <v>53</v>
      </c>
      <c r="IPG16" s="308" t="s">
        <v>53</v>
      </c>
      <c r="IPH16" s="308" t="s">
        <v>53</v>
      </c>
      <c r="IPI16" s="308" t="s">
        <v>53</v>
      </c>
      <c r="IPJ16" s="308" t="s">
        <v>53</v>
      </c>
      <c r="IPK16" s="308" t="s">
        <v>53</v>
      </c>
      <c r="IPL16" s="308" t="s">
        <v>53</v>
      </c>
      <c r="IPM16" s="308" t="s">
        <v>53</v>
      </c>
      <c r="IPN16" s="308" t="s">
        <v>53</v>
      </c>
      <c r="IPO16" s="308" t="s">
        <v>53</v>
      </c>
      <c r="IPP16" s="308" t="s">
        <v>53</v>
      </c>
      <c r="IPQ16" s="308" t="s">
        <v>53</v>
      </c>
      <c r="IPR16" s="308" t="s">
        <v>53</v>
      </c>
      <c r="IPS16" s="308" t="s">
        <v>53</v>
      </c>
      <c r="IPT16" s="308" t="s">
        <v>53</v>
      </c>
      <c r="IPU16" s="308" t="s">
        <v>53</v>
      </c>
      <c r="IPV16" s="308" t="s">
        <v>53</v>
      </c>
      <c r="IPW16" s="308" t="s">
        <v>53</v>
      </c>
      <c r="IPX16" s="308" t="s">
        <v>53</v>
      </c>
      <c r="IPY16" s="308" t="s">
        <v>53</v>
      </c>
      <c r="IPZ16" s="308" t="s">
        <v>53</v>
      </c>
      <c r="IQA16" s="308" t="s">
        <v>53</v>
      </c>
      <c r="IQB16" s="308" t="s">
        <v>53</v>
      </c>
      <c r="IQC16" s="308" t="s">
        <v>53</v>
      </c>
      <c r="IQD16" s="308" t="s">
        <v>53</v>
      </c>
      <c r="IQE16" s="308" t="s">
        <v>53</v>
      </c>
      <c r="IQF16" s="308" t="s">
        <v>53</v>
      </c>
      <c r="IQG16" s="308" t="s">
        <v>53</v>
      </c>
      <c r="IQH16" s="308" t="s">
        <v>53</v>
      </c>
      <c r="IQI16" s="308" t="s">
        <v>53</v>
      </c>
      <c r="IQJ16" s="308" t="s">
        <v>53</v>
      </c>
      <c r="IQK16" s="308" t="s">
        <v>53</v>
      </c>
      <c r="IQL16" s="308" t="s">
        <v>53</v>
      </c>
      <c r="IQM16" s="308" t="s">
        <v>53</v>
      </c>
      <c r="IQN16" s="308" t="s">
        <v>53</v>
      </c>
      <c r="IQO16" s="308" t="s">
        <v>53</v>
      </c>
      <c r="IQP16" s="308" t="s">
        <v>53</v>
      </c>
      <c r="IQQ16" s="308" t="s">
        <v>53</v>
      </c>
      <c r="IQR16" s="308" t="s">
        <v>53</v>
      </c>
      <c r="IQS16" s="308" t="s">
        <v>53</v>
      </c>
      <c r="IQT16" s="308" t="s">
        <v>53</v>
      </c>
      <c r="IQU16" s="308" t="s">
        <v>53</v>
      </c>
      <c r="IQV16" s="308" t="s">
        <v>53</v>
      </c>
      <c r="IQW16" s="308" t="s">
        <v>53</v>
      </c>
      <c r="IQX16" s="308" t="s">
        <v>53</v>
      </c>
      <c r="IQY16" s="308" t="s">
        <v>53</v>
      </c>
      <c r="IQZ16" s="308" t="s">
        <v>53</v>
      </c>
      <c r="IRA16" s="308" t="s">
        <v>53</v>
      </c>
      <c r="IRB16" s="308" t="s">
        <v>53</v>
      </c>
      <c r="IRC16" s="308" t="s">
        <v>53</v>
      </c>
      <c r="IRD16" s="308" t="s">
        <v>53</v>
      </c>
      <c r="IRE16" s="308" t="s">
        <v>53</v>
      </c>
      <c r="IRF16" s="308" t="s">
        <v>53</v>
      </c>
      <c r="IRG16" s="308" t="s">
        <v>53</v>
      </c>
      <c r="IRH16" s="308" t="s">
        <v>53</v>
      </c>
      <c r="IRI16" s="308" t="s">
        <v>53</v>
      </c>
      <c r="IRJ16" s="308" t="s">
        <v>53</v>
      </c>
      <c r="IRK16" s="308" t="s">
        <v>53</v>
      </c>
      <c r="IRL16" s="308" t="s">
        <v>53</v>
      </c>
      <c r="IRM16" s="308" t="s">
        <v>53</v>
      </c>
      <c r="IRN16" s="308" t="s">
        <v>53</v>
      </c>
      <c r="IRO16" s="308" t="s">
        <v>53</v>
      </c>
      <c r="IRP16" s="308" t="s">
        <v>53</v>
      </c>
      <c r="IRQ16" s="308" t="s">
        <v>53</v>
      </c>
      <c r="IRR16" s="308" t="s">
        <v>53</v>
      </c>
      <c r="IRS16" s="308" t="s">
        <v>53</v>
      </c>
      <c r="IRT16" s="308" t="s">
        <v>53</v>
      </c>
      <c r="IRU16" s="308" t="s">
        <v>53</v>
      </c>
      <c r="IRV16" s="308" t="s">
        <v>53</v>
      </c>
      <c r="IRW16" s="308" t="s">
        <v>53</v>
      </c>
      <c r="IRX16" s="308" t="s">
        <v>53</v>
      </c>
      <c r="IRY16" s="308" t="s">
        <v>53</v>
      </c>
      <c r="IRZ16" s="308" t="s">
        <v>53</v>
      </c>
      <c r="ISA16" s="308" t="s">
        <v>53</v>
      </c>
      <c r="ISB16" s="308" t="s">
        <v>53</v>
      </c>
      <c r="ISC16" s="308" t="s">
        <v>53</v>
      </c>
      <c r="ISD16" s="308" t="s">
        <v>53</v>
      </c>
      <c r="ISE16" s="308" t="s">
        <v>53</v>
      </c>
      <c r="ISF16" s="308" t="s">
        <v>53</v>
      </c>
      <c r="ISG16" s="308" t="s">
        <v>53</v>
      </c>
      <c r="ISH16" s="308" t="s">
        <v>53</v>
      </c>
      <c r="ISI16" s="308" t="s">
        <v>53</v>
      </c>
      <c r="ISJ16" s="308" t="s">
        <v>53</v>
      </c>
      <c r="ISK16" s="308" t="s">
        <v>53</v>
      </c>
      <c r="ISL16" s="308" t="s">
        <v>53</v>
      </c>
      <c r="ISM16" s="308" t="s">
        <v>53</v>
      </c>
      <c r="ISN16" s="308" t="s">
        <v>53</v>
      </c>
      <c r="ISO16" s="308" t="s">
        <v>53</v>
      </c>
      <c r="ISP16" s="308" t="s">
        <v>53</v>
      </c>
      <c r="ISQ16" s="308" t="s">
        <v>53</v>
      </c>
      <c r="ISR16" s="308" t="s">
        <v>53</v>
      </c>
      <c r="ISS16" s="308" t="s">
        <v>53</v>
      </c>
      <c r="IST16" s="308" t="s">
        <v>53</v>
      </c>
      <c r="ISU16" s="308" t="s">
        <v>53</v>
      </c>
      <c r="ISV16" s="308" t="s">
        <v>53</v>
      </c>
      <c r="ISW16" s="308" t="s">
        <v>53</v>
      </c>
      <c r="ISX16" s="308" t="s">
        <v>53</v>
      </c>
      <c r="ISY16" s="308" t="s">
        <v>53</v>
      </c>
      <c r="ISZ16" s="308" t="s">
        <v>53</v>
      </c>
      <c r="ITA16" s="308" t="s">
        <v>53</v>
      </c>
      <c r="ITB16" s="308" t="s">
        <v>53</v>
      </c>
      <c r="ITC16" s="308" t="s">
        <v>53</v>
      </c>
      <c r="ITD16" s="308" t="s">
        <v>53</v>
      </c>
      <c r="ITE16" s="308" t="s">
        <v>53</v>
      </c>
      <c r="ITF16" s="308" t="s">
        <v>53</v>
      </c>
      <c r="ITG16" s="308" t="s">
        <v>53</v>
      </c>
      <c r="ITH16" s="308" t="s">
        <v>53</v>
      </c>
      <c r="ITI16" s="308" t="s">
        <v>53</v>
      </c>
      <c r="ITJ16" s="308" t="s">
        <v>53</v>
      </c>
      <c r="ITK16" s="308" t="s">
        <v>53</v>
      </c>
      <c r="ITL16" s="308" t="s">
        <v>53</v>
      </c>
      <c r="ITM16" s="308" t="s">
        <v>53</v>
      </c>
      <c r="ITN16" s="308" t="s">
        <v>53</v>
      </c>
      <c r="ITO16" s="308" t="s">
        <v>53</v>
      </c>
      <c r="ITP16" s="308" t="s">
        <v>53</v>
      </c>
      <c r="ITQ16" s="308" t="s">
        <v>53</v>
      </c>
      <c r="ITR16" s="308" t="s">
        <v>53</v>
      </c>
      <c r="ITS16" s="308" t="s">
        <v>53</v>
      </c>
      <c r="ITT16" s="308" t="s">
        <v>53</v>
      </c>
      <c r="ITU16" s="308" t="s">
        <v>53</v>
      </c>
      <c r="ITV16" s="308" t="s">
        <v>53</v>
      </c>
      <c r="ITW16" s="308" t="s">
        <v>53</v>
      </c>
      <c r="ITX16" s="308" t="s">
        <v>53</v>
      </c>
      <c r="ITY16" s="308" t="s">
        <v>53</v>
      </c>
      <c r="ITZ16" s="308" t="s">
        <v>53</v>
      </c>
      <c r="IUA16" s="308" t="s">
        <v>53</v>
      </c>
      <c r="IUB16" s="308" t="s">
        <v>53</v>
      </c>
      <c r="IUC16" s="308" t="s">
        <v>53</v>
      </c>
      <c r="IUD16" s="308" t="s">
        <v>53</v>
      </c>
      <c r="IUE16" s="308" t="s">
        <v>53</v>
      </c>
      <c r="IUF16" s="308" t="s">
        <v>53</v>
      </c>
      <c r="IUG16" s="308" t="s">
        <v>53</v>
      </c>
      <c r="IUH16" s="308" t="s">
        <v>53</v>
      </c>
      <c r="IUI16" s="308" t="s">
        <v>53</v>
      </c>
      <c r="IUJ16" s="308" t="s">
        <v>53</v>
      </c>
      <c r="IUK16" s="308" t="s">
        <v>53</v>
      </c>
      <c r="IUL16" s="308" t="s">
        <v>53</v>
      </c>
      <c r="IUM16" s="308" t="s">
        <v>53</v>
      </c>
      <c r="IUN16" s="308" t="s">
        <v>53</v>
      </c>
      <c r="IUO16" s="308" t="s">
        <v>53</v>
      </c>
      <c r="IUP16" s="308" t="s">
        <v>53</v>
      </c>
      <c r="IUQ16" s="308" t="s">
        <v>53</v>
      </c>
      <c r="IUR16" s="308" t="s">
        <v>53</v>
      </c>
      <c r="IUS16" s="308" t="s">
        <v>53</v>
      </c>
      <c r="IUT16" s="308" t="s">
        <v>53</v>
      </c>
      <c r="IUU16" s="308" t="s">
        <v>53</v>
      </c>
      <c r="IUV16" s="308" t="s">
        <v>53</v>
      </c>
      <c r="IUW16" s="308" t="s">
        <v>53</v>
      </c>
      <c r="IUX16" s="308" t="s">
        <v>53</v>
      </c>
      <c r="IUY16" s="308" t="s">
        <v>53</v>
      </c>
      <c r="IUZ16" s="308" t="s">
        <v>53</v>
      </c>
      <c r="IVA16" s="308" t="s">
        <v>53</v>
      </c>
      <c r="IVB16" s="308" t="s">
        <v>53</v>
      </c>
      <c r="IVC16" s="308" t="s">
        <v>53</v>
      </c>
      <c r="IVD16" s="308" t="s">
        <v>53</v>
      </c>
      <c r="IVE16" s="308" t="s">
        <v>53</v>
      </c>
      <c r="IVF16" s="308" t="s">
        <v>53</v>
      </c>
      <c r="IVG16" s="308" t="s">
        <v>53</v>
      </c>
      <c r="IVH16" s="308" t="s">
        <v>53</v>
      </c>
      <c r="IVI16" s="308" t="s">
        <v>53</v>
      </c>
      <c r="IVJ16" s="308" t="s">
        <v>53</v>
      </c>
      <c r="IVK16" s="308" t="s">
        <v>53</v>
      </c>
      <c r="IVL16" s="308" t="s">
        <v>53</v>
      </c>
      <c r="IVM16" s="308" t="s">
        <v>53</v>
      </c>
      <c r="IVN16" s="308" t="s">
        <v>53</v>
      </c>
      <c r="IVO16" s="308" t="s">
        <v>53</v>
      </c>
      <c r="IVP16" s="308" t="s">
        <v>53</v>
      </c>
      <c r="IVQ16" s="308" t="s">
        <v>53</v>
      </c>
      <c r="IVR16" s="308" t="s">
        <v>53</v>
      </c>
      <c r="IVS16" s="308" t="s">
        <v>53</v>
      </c>
      <c r="IVT16" s="308" t="s">
        <v>53</v>
      </c>
      <c r="IVU16" s="308" t="s">
        <v>53</v>
      </c>
      <c r="IVV16" s="308" t="s">
        <v>53</v>
      </c>
      <c r="IVW16" s="308" t="s">
        <v>53</v>
      </c>
      <c r="IVX16" s="308" t="s">
        <v>53</v>
      </c>
      <c r="IVY16" s="308" t="s">
        <v>53</v>
      </c>
      <c r="IVZ16" s="308" t="s">
        <v>53</v>
      </c>
      <c r="IWA16" s="308" t="s">
        <v>53</v>
      </c>
      <c r="IWB16" s="308" t="s">
        <v>53</v>
      </c>
      <c r="IWC16" s="308" t="s">
        <v>53</v>
      </c>
      <c r="IWD16" s="308" t="s">
        <v>53</v>
      </c>
      <c r="IWE16" s="308" t="s">
        <v>53</v>
      </c>
      <c r="IWF16" s="308" t="s">
        <v>53</v>
      </c>
      <c r="IWG16" s="308" t="s">
        <v>53</v>
      </c>
      <c r="IWH16" s="308" t="s">
        <v>53</v>
      </c>
      <c r="IWI16" s="308" t="s">
        <v>53</v>
      </c>
      <c r="IWJ16" s="308" t="s">
        <v>53</v>
      </c>
      <c r="IWK16" s="308" t="s">
        <v>53</v>
      </c>
      <c r="IWL16" s="308" t="s">
        <v>53</v>
      </c>
      <c r="IWM16" s="308" t="s">
        <v>53</v>
      </c>
      <c r="IWN16" s="308" t="s">
        <v>53</v>
      </c>
      <c r="IWO16" s="308" t="s">
        <v>53</v>
      </c>
      <c r="IWP16" s="308" t="s">
        <v>53</v>
      </c>
      <c r="IWQ16" s="308" t="s">
        <v>53</v>
      </c>
      <c r="IWR16" s="308" t="s">
        <v>53</v>
      </c>
      <c r="IWS16" s="308" t="s">
        <v>53</v>
      </c>
      <c r="IWT16" s="308" t="s">
        <v>53</v>
      </c>
      <c r="IWU16" s="308" t="s">
        <v>53</v>
      </c>
      <c r="IWV16" s="308" t="s">
        <v>53</v>
      </c>
      <c r="IWW16" s="308" t="s">
        <v>53</v>
      </c>
      <c r="IWX16" s="308" t="s">
        <v>53</v>
      </c>
      <c r="IWY16" s="308" t="s">
        <v>53</v>
      </c>
      <c r="IWZ16" s="308" t="s">
        <v>53</v>
      </c>
      <c r="IXA16" s="308" t="s">
        <v>53</v>
      </c>
      <c r="IXB16" s="308" t="s">
        <v>53</v>
      </c>
      <c r="IXC16" s="308" t="s">
        <v>53</v>
      </c>
      <c r="IXD16" s="308" t="s">
        <v>53</v>
      </c>
      <c r="IXE16" s="308" t="s">
        <v>53</v>
      </c>
      <c r="IXF16" s="308" t="s">
        <v>53</v>
      </c>
      <c r="IXG16" s="308" t="s">
        <v>53</v>
      </c>
      <c r="IXH16" s="308" t="s">
        <v>53</v>
      </c>
      <c r="IXI16" s="308" t="s">
        <v>53</v>
      </c>
      <c r="IXJ16" s="308" t="s">
        <v>53</v>
      </c>
      <c r="IXK16" s="308" t="s">
        <v>53</v>
      </c>
      <c r="IXL16" s="308" t="s">
        <v>53</v>
      </c>
      <c r="IXM16" s="308" t="s">
        <v>53</v>
      </c>
      <c r="IXN16" s="308" t="s">
        <v>53</v>
      </c>
      <c r="IXO16" s="308" t="s">
        <v>53</v>
      </c>
      <c r="IXP16" s="308" t="s">
        <v>53</v>
      </c>
      <c r="IXQ16" s="308" t="s">
        <v>53</v>
      </c>
      <c r="IXR16" s="308" t="s">
        <v>53</v>
      </c>
      <c r="IXS16" s="308" t="s">
        <v>53</v>
      </c>
      <c r="IXT16" s="308" t="s">
        <v>53</v>
      </c>
      <c r="IXU16" s="308" t="s">
        <v>53</v>
      </c>
      <c r="IXV16" s="308" t="s">
        <v>53</v>
      </c>
      <c r="IXW16" s="308" t="s">
        <v>53</v>
      </c>
      <c r="IXX16" s="308" t="s">
        <v>53</v>
      </c>
      <c r="IXY16" s="308" t="s">
        <v>53</v>
      </c>
      <c r="IXZ16" s="308" t="s">
        <v>53</v>
      </c>
      <c r="IYA16" s="308" t="s">
        <v>53</v>
      </c>
      <c r="IYB16" s="308" t="s">
        <v>53</v>
      </c>
      <c r="IYC16" s="308" t="s">
        <v>53</v>
      </c>
      <c r="IYD16" s="308" t="s">
        <v>53</v>
      </c>
      <c r="IYE16" s="308" t="s">
        <v>53</v>
      </c>
      <c r="IYF16" s="308" t="s">
        <v>53</v>
      </c>
      <c r="IYG16" s="308" t="s">
        <v>53</v>
      </c>
      <c r="IYH16" s="308" t="s">
        <v>53</v>
      </c>
      <c r="IYI16" s="308" t="s">
        <v>53</v>
      </c>
      <c r="IYJ16" s="308" t="s">
        <v>53</v>
      </c>
      <c r="IYK16" s="308" t="s">
        <v>53</v>
      </c>
      <c r="IYL16" s="308" t="s">
        <v>53</v>
      </c>
      <c r="IYM16" s="308" t="s">
        <v>53</v>
      </c>
      <c r="IYN16" s="308" t="s">
        <v>53</v>
      </c>
      <c r="IYO16" s="308" t="s">
        <v>53</v>
      </c>
      <c r="IYP16" s="308" t="s">
        <v>53</v>
      </c>
      <c r="IYQ16" s="308" t="s">
        <v>53</v>
      </c>
      <c r="IYR16" s="308" t="s">
        <v>53</v>
      </c>
      <c r="IYS16" s="308" t="s">
        <v>53</v>
      </c>
      <c r="IYT16" s="308" t="s">
        <v>53</v>
      </c>
      <c r="IYU16" s="308" t="s">
        <v>53</v>
      </c>
      <c r="IYV16" s="308" t="s">
        <v>53</v>
      </c>
      <c r="IYW16" s="308" t="s">
        <v>53</v>
      </c>
      <c r="IYX16" s="308" t="s">
        <v>53</v>
      </c>
      <c r="IYY16" s="308" t="s">
        <v>53</v>
      </c>
      <c r="IYZ16" s="308" t="s">
        <v>53</v>
      </c>
      <c r="IZA16" s="308" t="s">
        <v>53</v>
      </c>
      <c r="IZB16" s="308" t="s">
        <v>53</v>
      </c>
      <c r="IZC16" s="308" t="s">
        <v>53</v>
      </c>
      <c r="IZD16" s="308" t="s">
        <v>53</v>
      </c>
      <c r="IZE16" s="308" t="s">
        <v>53</v>
      </c>
      <c r="IZF16" s="308" t="s">
        <v>53</v>
      </c>
      <c r="IZG16" s="308" t="s">
        <v>53</v>
      </c>
      <c r="IZH16" s="308" t="s">
        <v>53</v>
      </c>
      <c r="IZI16" s="308" t="s">
        <v>53</v>
      </c>
      <c r="IZJ16" s="308" t="s">
        <v>53</v>
      </c>
      <c r="IZK16" s="308" t="s">
        <v>53</v>
      </c>
      <c r="IZL16" s="308" t="s">
        <v>53</v>
      </c>
      <c r="IZM16" s="308" t="s">
        <v>53</v>
      </c>
      <c r="IZN16" s="308" t="s">
        <v>53</v>
      </c>
      <c r="IZO16" s="308" t="s">
        <v>53</v>
      </c>
      <c r="IZP16" s="308" t="s">
        <v>53</v>
      </c>
      <c r="IZQ16" s="308" t="s">
        <v>53</v>
      </c>
      <c r="IZR16" s="308" t="s">
        <v>53</v>
      </c>
      <c r="IZS16" s="308" t="s">
        <v>53</v>
      </c>
      <c r="IZT16" s="308" t="s">
        <v>53</v>
      </c>
      <c r="IZU16" s="308" t="s">
        <v>53</v>
      </c>
      <c r="IZV16" s="308" t="s">
        <v>53</v>
      </c>
      <c r="IZW16" s="308" t="s">
        <v>53</v>
      </c>
      <c r="IZX16" s="308" t="s">
        <v>53</v>
      </c>
      <c r="IZY16" s="308" t="s">
        <v>53</v>
      </c>
      <c r="IZZ16" s="308" t="s">
        <v>53</v>
      </c>
      <c r="JAA16" s="308" t="s">
        <v>53</v>
      </c>
      <c r="JAB16" s="308" t="s">
        <v>53</v>
      </c>
      <c r="JAC16" s="308" t="s">
        <v>53</v>
      </c>
      <c r="JAD16" s="308" t="s">
        <v>53</v>
      </c>
      <c r="JAE16" s="308" t="s">
        <v>53</v>
      </c>
      <c r="JAF16" s="308" t="s">
        <v>53</v>
      </c>
      <c r="JAG16" s="308" t="s">
        <v>53</v>
      </c>
      <c r="JAH16" s="308" t="s">
        <v>53</v>
      </c>
      <c r="JAI16" s="308" t="s">
        <v>53</v>
      </c>
      <c r="JAJ16" s="308" t="s">
        <v>53</v>
      </c>
      <c r="JAK16" s="308" t="s">
        <v>53</v>
      </c>
      <c r="JAL16" s="308" t="s">
        <v>53</v>
      </c>
      <c r="JAM16" s="308" t="s">
        <v>53</v>
      </c>
      <c r="JAN16" s="308" t="s">
        <v>53</v>
      </c>
      <c r="JAO16" s="308" t="s">
        <v>53</v>
      </c>
      <c r="JAP16" s="308" t="s">
        <v>53</v>
      </c>
      <c r="JAQ16" s="308" t="s">
        <v>53</v>
      </c>
      <c r="JAR16" s="308" t="s">
        <v>53</v>
      </c>
      <c r="JAS16" s="308" t="s">
        <v>53</v>
      </c>
      <c r="JAT16" s="308" t="s">
        <v>53</v>
      </c>
      <c r="JAU16" s="308" t="s">
        <v>53</v>
      </c>
      <c r="JAV16" s="308" t="s">
        <v>53</v>
      </c>
      <c r="JAW16" s="308" t="s">
        <v>53</v>
      </c>
      <c r="JAX16" s="308" t="s">
        <v>53</v>
      </c>
      <c r="JAY16" s="308" t="s">
        <v>53</v>
      </c>
      <c r="JAZ16" s="308" t="s">
        <v>53</v>
      </c>
      <c r="JBA16" s="308" t="s">
        <v>53</v>
      </c>
      <c r="JBB16" s="308" t="s">
        <v>53</v>
      </c>
      <c r="JBC16" s="308" t="s">
        <v>53</v>
      </c>
      <c r="JBD16" s="308" t="s">
        <v>53</v>
      </c>
      <c r="JBE16" s="308" t="s">
        <v>53</v>
      </c>
      <c r="JBF16" s="308" t="s">
        <v>53</v>
      </c>
      <c r="JBG16" s="308" t="s">
        <v>53</v>
      </c>
      <c r="JBH16" s="308" t="s">
        <v>53</v>
      </c>
      <c r="JBI16" s="308" t="s">
        <v>53</v>
      </c>
      <c r="JBJ16" s="308" t="s">
        <v>53</v>
      </c>
      <c r="JBK16" s="308" t="s">
        <v>53</v>
      </c>
      <c r="JBL16" s="308" t="s">
        <v>53</v>
      </c>
      <c r="JBM16" s="308" t="s">
        <v>53</v>
      </c>
      <c r="JBN16" s="308" t="s">
        <v>53</v>
      </c>
      <c r="JBO16" s="308" t="s">
        <v>53</v>
      </c>
      <c r="JBP16" s="308" t="s">
        <v>53</v>
      </c>
      <c r="JBQ16" s="308" t="s">
        <v>53</v>
      </c>
      <c r="JBR16" s="308" t="s">
        <v>53</v>
      </c>
      <c r="JBS16" s="308" t="s">
        <v>53</v>
      </c>
      <c r="JBT16" s="308" t="s">
        <v>53</v>
      </c>
      <c r="JBU16" s="308" t="s">
        <v>53</v>
      </c>
      <c r="JBV16" s="308" t="s">
        <v>53</v>
      </c>
      <c r="JBW16" s="308" t="s">
        <v>53</v>
      </c>
      <c r="JBX16" s="308" t="s">
        <v>53</v>
      </c>
      <c r="JBY16" s="308" t="s">
        <v>53</v>
      </c>
      <c r="JBZ16" s="308" t="s">
        <v>53</v>
      </c>
      <c r="JCA16" s="308" t="s">
        <v>53</v>
      </c>
      <c r="JCB16" s="308" t="s">
        <v>53</v>
      </c>
      <c r="JCC16" s="308" t="s">
        <v>53</v>
      </c>
      <c r="JCD16" s="308" t="s">
        <v>53</v>
      </c>
      <c r="JCE16" s="308" t="s">
        <v>53</v>
      </c>
      <c r="JCF16" s="308" t="s">
        <v>53</v>
      </c>
      <c r="JCG16" s="308" t="s">
        <v>53</v>
      </c>
      <c r="JCH16" s="308" t="s">
        <v>53</v>
      </c>
      <c r="JCI16" s="308" t="s">
        <v>53</v>
      </c>
      <c r="JCJ16" s="308" t="s">
        <v>53</v>
      </c>
      <c r="JCK16" s="308" t="s">
        <v>53</v>
      </c>
      <c r="JCL16" s="308" t="s">
        <v>53</v>
      </c>
      <c r="JCM16" s="308" t="s">
        <v>53</v>
      </c>
      <c r="JCN16" s="308" t="s">
        <v>53</v>
      </c>
      <c r="JCO16" s="308" t="s">
        <v>53</v>
      </c>
      <c r="JCP16" s="308" t="s">
        <v>53</v>
      </c>
      <c r="JCQ16" s="308" t="s">
        <v>53</v>
      </c>
      <c r="JCR16" s="308" t="s">
        <v>53</v>
      </c>
      <c r="JCS16" s="308" t="s">
        <v>53</v>
      </c>
      <c r="JCT16" s="308" t="s">
        <v>53</v>
      </c>
      <c r="JCU16" s="308" t="s">
        <v>53</v>
      </c>
      <c r="JCV16" s="308" t="s">
        <v>53</v>
      </c>
      <c r="JCW16" s="308" t="s">
        <v>53</v>
      </c>
      <c r="JCX16" s="308" t="s">
        <v>53</v>
      </c>
      <c r="JCY16" s="308" t="s">
        <v>53</v>
      </c>
      <c r="JCZ16" s="308" t="s">
        <v>53</v>
      </c>
      <c r="JDA16" s="308" t="s">
        <v>53</v>
      </c>
      <c r="JDB16" s="308" t="s">
        <v>53</v>
      </c>
      <c r="JDC16" s="308" t="s">
        <v>53</v>
      </c>
      <c r="JDD16" s="308" t="s">
        <v>53</v>
      </c>
      <c r="JDE16" s="308" t="s">
        <v>53</v>
      </c>
      <c r="JDF16" s="308" t="s">
        <v>53</v>
      </c>
      <c r="JDG16" s="308" t="s">
        <v>53</v>
      </c>
      <c r="JDH16" s="308" t="s">
        <v>53</v>
      </c>
      <c r="JDI16" s="308" t="s">
        <v>53</v>
      </c>
      <c r="JDJ16" s="308" t="s">
        <v>53</v>
      </c>
      <c r="JDK16" s="308" t="s">
        <v>53</v>
      </c>
      <c r="JDL16" s="308" t="s">
        <v>53</v>
      </c>
      <c r="JDM16" s="308" t="s">
        <v>53</v>
      </c>
      <c r="JDN16" s="308" t="s">
        <v>53</v>
      </c>
      <c r="JDO16" s="308" t="s">
        <v>53</v>
      </c>
      <c r="JDP16" s="308" t="s">
        <v>53</v>
      </c>
      <c r="JDQ16" s="308" t="s">
        <v>53</v>
      </c>
      <c r="JDR16" s="308" t="s">
        <v>53</v>
      </c>
      <c r="JDS16" s="308" t="s">
        <v>53</v>
      </c>
      <c r="JDT16" s="308" t="s">
        <v>53</v>
      </c>
      <c r="JDU16" s="308" t="s">
        <v>53</v>
      </c>
      <c r="JDV16" s="308" t="s">
        <v>53</v>
      </c>
      <c r="JDW16" s="308" t="s">
        <v>53</v>
      </c>
      <c r="JDX16" s="308" t="s">
        <v>53</v>
      </c>
      <c r="JDY16" s="308" t="s">
        <v>53</v>
      </c>
      <c r="JDZ16" s="308" t="s">
        <v>53</v>
      </c>
      <c r="JEA16" s="308" t="s">
        <v>53</v>
      </c>
      <c r="JEB16" s="308" t="s">
        <v>53</v>
      </c>
      <c r="JEC16" s="308" t="s">
        <v>53</v>
      </c>
      <c r="JED16" s="308" t="s">
        <v>53</v>
      </c>
      <c r="JEE16" s="308" t="s">
        <v>53</v>
      </c>
      <c r="JEF16" s="308" t="s">
        <v>53</v>
      </c>
      <c r="JEG16" s="308" t="s">
        <v>53</v>
      </c>
      <c r="JEH16" s="308" t="s">
        <v>53</v>
      </c>
      <c r="JEI16" s="308" t="s">
        <v>53</v>
      </c>
      <c r="JEJ16" s="308" t="s">
        <v>53</v>
      </c>
      <c r="JEK16" s="308" t="s">
        <v>53</v>
      </c>
      <c r="JEL16" s="308" t="s">
        <v>53</v>
      </c>
      <c r="JEM16" s="308" t="s">
        <v>53</v>
      </c>
      <c r="JEN16" s="308" t="s">
        <v>53</v>
      </c>
      <c r="JEO16" s="308" t="s">
        <v>53</v>
      </c>
      <c r="JEP16" s="308" t="s">
        <v>53</v>
      </c>
      <c r="JEQ16" s="308" t="s">
        <v>53</v>
      </c>
      <c r="JER16" s="308" t="s">
        <v>53</v>
      </c>
      <c r="JES16" s="308" t="s">
        <v>53</v>
      </c>
      <c r="JET16" s="308" t="s">
        <v>53</v>
      </c>
      <c r="JEU16" s="308" t="s">
        <v>53</v>
      </c>
      <c r="JEV16" s="308" t="s">
        <v>53</v>
      </c>
      <c r="JEW16" s="308" t="s">
        <v>53</v>
      </c>
      <c r="JEX16" s="308" t="s">
        <v>53</v>
      </c>
      <c r="JEY16" s="308" t="s">
        <v>53</v>
      </c>
      <c r="JEZ16" s="308" t="s">
        <v>53</v>
      </c>
      <c r="JFA16" s="308" t="s">
        <v>53</v>
      </c>
      <c r="JFB16" s="308" t="s">
        <v>53</v>
      </c>
      <c r="JFC16" s="308" t="s">
        <v>53</v>
      </c>
      <c r="JFD16" s="308" t="s">
        <v>53</v>
      </c>
      <c r="JFE16" s="308" t="s">
        <v>53</v>
      </c>
      <c r="JFF16" s="308" t="s">
        <v>53</v>
      </c>
      <c r="JFG16" s="308" t="s">
        <v>53</v>
      </c>
      <c r="JFH16" s="308" t="s">
        <v>53</v>
      </c>
      <c r="JFI16" s="308" t="s">
        <v>53</v>
      </c>
      <c r="JFJ16" s="308" t="s">
        <v>53</v>
      </c>
      <c r="JFK16" s="308" t="s">
        <v>53</v>
      </c>
      <c r="JFL16" s="308" t="s">
        <v>53</v>
      </c>
      <c r="JFM16" s="308" t="s">
        <v>53</v>
      </c>
      <c r="JFN16" s="308" t="s">
        <v>53</v>
      </c>
      <c r="JFO16" s="308" t="s">
        <v>53</v>
      </c>
      <c r="JFP16" s="308" t="s">
        <v>53</v>
      </c>
      <c r="JFQ16" s="308" t="s">
        <v>53</v>
      </c>
      <c r="JFR16" s="308" t="s">
        <v>53</v>
      </c>
      <c r="JFS16" s="308" t="s">
        <v>53</v>
      </c>
      <c r="JFT16" s="308" t="s">
        <v>53</v>
      </c>
      <c r="JFU16" s="308" t="s">
        <v>53</v>
      </c>
      <c r="JFV16" s="308" t="s">
        <v>53</v>
      </c>
      <c r="JFW16" s="308" t="s">
        <v>53</v>
      </c>
      <c r="JFX16" s="308" t="s">
        <v>53</v>
      </c>
      <c r="JFY16" s="308" t="s">
        <v>53</v>
      </c>
      <c r="JFZ16" s="308" t="s">
        <v>53</v>
      </c>
      <c r="JGA16" s="308" t="s">
        <v>53</v>
      </c>
      <c r="JGB16" s="308" t="s">
        <v>53</v>
      </c>
      <c r="JGC16" s="308" t="s">
        <v>53</v>
      </c>
      <c r="JGD16" s="308" t="s">
        <v>53</v>
      </c>
      <c r="JGE16" s="308" t="s">
        <v>53</v>
      </c>
      <c r="JGF16" s="308" t="s">
        <v>53</v>
      </c>
      <c r="JGG16" s="308" t="s">
        <v>53</v>
      </c>
      <c r="JGH16" s="308" t="s">
        <v>53</v>
      </c>
      <c r="JGI16" s="308" t="s">
        <v>53</v>
      </c>
      <c r="JGJ16" s="308" t="s">
        <v>53</v>
      </c>
      <c r="JGK16" s="308" t="s">
        <v>53</v>
      </c>
      <c r="JGL16" s="308" t="s">
        <v>53</v>
      </c>
      <c r="JGM16" s="308" t="s">
        <v>53</v>
      </c>
      <c r="JGN16" s="308" t="s">
        <v>53</v>
      </c>
      <c r="JGO16" s="308" t="s">
        <v>53</v>
      </c>
      <c r="JGP16" s="308" t="s">
        <v>53</v>
      </c>
      <c r="JGQ16" s="308" t="s">
        <v>53</v>
      </c>
      <c r="JGR16" s="308" t="s">
        <v>53</v>
      </c>
      <c r="JGS16" s="308" t="s">
        <v>53</v>
      </c>
      <c r="JGT16" s="308" t="s">
        <v>53</v>
      </c>
      <c r="JGU16" s="308" t="s">
        <v>53</v>
      </c>
      <c r="JGV16" s="308" t="s">
        <v>53</v>
      </c>
      <c r="JGW16" s="308" t="s">
        <v>53</v>
      </c>
      <c r="JGX16" s="308" t="s">
        <v>53</v>
      </c>
      <c r="JGY16" s="308" t="s">
        <v>53</v>
      </c>
      <c r="JGZ16" s="308" t="s">
        <v>53</v>
      </c>
      <c r="JHA16" s="308" t="s">
        <v>53</v>
      </c>
      <c r="JHB16" s="308" t="s">
        <v>53</v>
      </c>
      <c r="JHC16" s="308" t="s">
        <v>53</v>
      </c>
      <c r="JHD16" s="308" t="s">
        <v>53</v>
      </c>
      <c r="JHE16" s="308" t="s">
        <v>53</v>
      </c>
      <c r="JHF16" s="308" t="s">
        <v>53</v>
      </c>
      <c r="JHG16" s="308" t="s">
        <v>53</v>
      </c>
      <c r="JHH16" s="308" t="s">
        <v>53</v>
      </c>
      <c r="JHI16" s="308" t="s">
        <v>53</v>
      </c>
      <c r="JHJ16" s="308" t="s">
        <v>53</v>
      </c>
      <c r="JHK16" s="308" t="s">
        <v>53</v>
      </c>
      <c r="JHL16" s="308" t="s">
        <v>53</v>
      </c>
      <c r="JHM16" s="308" t="s">
        <v>53</v>
      </c>
      <c r="JHN16" s="308" t="s">
        <v>53</v>
      </c>
      <c r="JHO16" s="308" t="s">
        <v>53</v>
      </c>
      <c r="JHP16" s="308" t="s">
        <v>53</v>
      </c>
      <c r="JHQ16" s="308" t="s">
        <v>53</v>
      </c>
      <c r="JHR16" s="308" t="s">
        <v>53</v>
      </c>
      <c r="JHS16" s="308" t="s">
        <v>53</v>
      </c>
      <c r="JHT16" s="308" t="s">
        <v>53</v>
      </c>
      <c r="JHU16" s="308" t="s">
        <v>53</v>
      </c>
      <c r="JHV16" s="308" t="s">
        <v>53</v>
      </c>
      <c r="JHW16" s="308" t="s">
        <v>53</v>
      </c>
      <c r="JHX16" s="308" t="s">
        <v>53</v>
      </c>
      <c r="JHY16" s="308" t="s">
        <v>53</v>
      </c>
      <c r="JHZ16" s="308" t="s">
        <v>53</v>
      </c>
      <c r="JIA16" s="308" t="s">
        <v>53</v>
      </c>
      <c r="JIB16" s="308" t="s">
        <v>53</v>
      </c>
      <c r="JIC16" s="308" t="s">
        <v>53</v>
      </c>
      <c r="JID16" s="308" t="s">
        <v>53</v>
      </c>
      <c r="JIE16" s="308" t="s">
        <v>53</v>
      </c>
      <c r="JIF16" s="308" t="s">
        <v>53</v>
      </c>
      <c r="JIG16" s="308" t="s">
        <v>53</v>
      </c>
      <c r="JIH16" s="308" t="s">
        <v>53</v>
      </c>
      <c r="JII16" s="308" t="s">
        <v>53</v>
      </c>
      <c r="JIJ16" s="308" t="s">
        <v>53</v>
      </c>
      <c r="JIK16" s="308" t="s">
        <v>53</v>
      </c>
      <c r="JIL16" s="308" t="s">
        <v>53</v>
      </c>
      <c r="JIM16" s="308" t="s">
        <v>53</v>
      </c>
      <c r="JIN16" s="308" t="s">
        <v>53</v>
      </c>
      <c r="JIO16" s="308" t="s">
        <v>53</v>
      </c>
      <c r="JIP16" s="308" t="s">
        <v>53</v>
      </c>
      <c r="JIQ16" s="308" t="s">
        <v>53</v>
      </c>
      <c r="JIR16" s="308" t="s">
        <v>53</v>
      </c>
      <c r="JIS16" s="308" t="s">
        <v>53</v>
      </c>
      <c r="JIT16" s="308" t="s">
        <v>53</v>
      </c>
      <c r="JIU16" s="308" t="s">
        <v>53</v>
      </c>
      <c r="JIV16" s="308" t="s">
        <v>53</v>
      </c>
      <c r="JIW16" s="308" t="s">
        <v>53</v>
      </c>
      <c r="JIX16" s="308" t="s">
        <v>53</v>
      </c>
      <c r="JIY16" s="308" t="s">
        <v>53</v>
      </c>
      <c r="JIZ16" s="308" t="s">
        <v>53</v>
      </c>
      <c r="JJA16" s="308" t="s">
        <v>53</v>
      </c>
      <c r="JJB16" s="308" t="s">
        <v>53</v>
      </c>
      <c r="JJC16" s="308" t="s">
        <v>53</v>
      </c>
      <c r="JJD16" s="308" t="s">
        <v>53</v>
      </c>
      <c r="JJE16" s="308" t="s">
        <v>53</v>
      </c>
      <c r="JJF16" s="308" t="s">
        <v>53</v>
      </c>
      <c r="JJG16" s="308" t="s">
        <v>53</v>
      </c>
      <c r="JJH16" s="308" t="s">
        <v>53</v>
      </c>
      <c r="JJI16" s="308" t="s">
        <v>53</v>
      </c>
      <c r="JJJ16" s="308" t="s">
        <v>53</v>
      </c>
      <c r="JJK16" s="308" t="s">
        <v>53</v>
      </c>
      <c r="JJL16" s="308" t="s">
        <v>53</v>
      </c>
      <c r="JJM16" s="308" t="s">
        <v>53</v>
      </c>
      <c r="JJN16" s="308" t="s">
        <v>53</v>
      </c>
      <c r="JJO16" s="308" t="s">
        <v>53</v>
      </c>
      <c r="JJP16" s="308" t="s">
        <v>53</v>
      </c>
      <c r="JJQ16" s="308" t="s">
        <v>53</v>
      </c>
      <c r="JJR16" s="308" t="s">
        <v>53</v>
      </c>
      <c r="JJS16" s="308" t="s">
        <v>53</v>
      </c>
      <c r="JJT16" s="308" t="s">
        <v>53</v>
      </c>
      <c r="JJU16" s="308" t="s">
        <v>53</v>
      </c>
      <c r="JJV16" s="308" t="s">
        <v>53</v>
      </c>
      <c r="JJW16" s="308" t="s">
        <v>53</v>
      </c>
      <c r="JJX16" s="308" t="s">
        <v>53</v>
      </c>
      <c r="JJY16" s="308" t="s">
        <v>53</v>
      </c>
      <c r="JJZ16" s="308" t="s">
        <v>53</v>
      </c>
      <c r="JKA16" s="308" t="s">
        <v>53</v>
      </c>
      <c r="JKB16" s="308" t="s">
        <v>53</v>
      </c>
      <c r="JKC16" s="308" t="s">
        <v>53</v>
      </c>
      <c r="JKD16" s="308" t="s">
        <v>53</v>
      </c>
      <c r="JKE16" s="308" t="s">
        <v>53</v>
      </c>
      <c r="JKF16" s="308" t="s">
        <v>53</v>
      </c>
      <c r="JKG16" s="308" t="s">
        <v>53</v>
      </c>
      <c r="JKH16" s="308" t="s">
        <v>53</v>
      </c>
      <c r="JKI16" s="308" t="s">
        <v>53</v>
      </c>
      <c r="JKJ16" s="308" t="s">
        <v>53</v>
      </c>
      <c r="JKK16" s="308" t="s">
        <v>53</v>
      </c>
      <c r="JKL16" s="308" t="s">
        <v>53</v>
      </c>
      <c r="JKM16" s="308" t="s">
        <v>53</v>
      </c>
      <c r="JKN16" s="308" t="s">
        <v>53</v>
      </c>
      <c r="JKO16" s="308" t="s">
        <v>53</v>
      </c>
      <c r="JKP16" s="308" t="s">
        <v>53</v>
      </c>
      <c r="JKQ16" s="308" t="s">
        <v>53</v>
      </c>
      <c r="JKR16" s="308" t="s">
        <v>53</v>
      </c>
      <c r="JKS16" s="308" t="s">
        <v>53</v>
      </c>
      <c r="JKT16" s="308" t="s">
        <v>53</v>
      </c>
      <c r="JKU16" s="308" t="s">
        <v>53</v>
      </c>
      <c r="JKV16" s="308" t="s">
        <v>53</v>
      </c>
      <c r="JKW16" s="308" t="s">
        <v>53</v>
      </c>
      <c r="JKX16" s="308" t="s">
        <v>53</v>
      </c>
      <c r="JKY16" s="308" t="s">
        <v>53</v>
      </c>
      <c r="JKZ16" s="308" t="s">
        <v>53</v>
      </c>
      <c r="JLA16" s="308" t="s">
        <v>53</v>
      </c>
      <c r="JLB16" s="308" t="s">
        <v>53</v>
      </c>
      <c r="JLC16" s="308" t="s">
        <v>53</v>
      </c>
      <c r="JLD16" s="308" t="s">
        <v>53</v>
      </c>
      <c r="JLE16" s="308" t="s">
        <v>53</v>
      </c>
      <c r="JLF16" s="308" t="s">
        <v>53</v>
      </c>
      <c r="JLG16" s="308" t="s">
        <v>53</v>
      </c>
      <c r="JLH16" s="308" t="s">
        <v>53</v>
      </c>
      <c r="JLI16" s="308" t="s">
        <v>53</v>
      </c>
      <c r="JLJ16" s="308" t="s">
        <v>53</v>
      </c>
      <c r="JLK16" s="308" t="s">
        <v>53</v>
      </c>
      <c r="JLL16" s="308" t="s">
        <v>53</v>
      </c>
      <c r="JLM16" s="308" t="s">
        <v>53</v>
      </c>
      <c r="JLN16" s="308" t="s">
        <v>53</v>
      </c>
      <c r="JLO16" s="308" t="s">
        <v>53</v>
      </c>
      <c r="JLP16" s="308" t="s">
        <v>53</v>
      </c>
      <c r="JLQ16" s="308" t="s">
        <v>53</v>
      </c>
      <c r="JLR16" s="308" t="s">
        <v>53</v>
      </c>
      <c r="JLS16" s="308" t="s">
        <v>53</v>
      </c>
      <c r="JLT16" s="308" t="s">
        <v>53</v>
      </c>
      <c r="JLU16" s="308" t="s">
        <v>53</v>
      </c>
      <c r="JLV16" s="308" t="s">
        <v>53</v>
      </c>
      <c r="JLW16" s="308" t="s">
        <v>53</v>
      </c>
      <c r="JLX16" s="308" t="s">
        <v>53</v>
      </c>
      <c r="JLY16" s="308" t="s">
        <v>53</v>
      </c>
      <c r="JLZ16" s="308" t="s">
        <v>53</v>
      </c>
      <c r="JMA16" s="308" t="s">
        <v>53</v>
      </c>
      <c r="JMB16" s="308" t="s">
        <v>53</v>
      </c>
      <c r="JMC16" s="308" t="s">
        <v>53</v>
      </c>
      <c r="JMD16" s="308" t="s">
        <v>53</v>
      </c>
      <c r="JME16" s="308" t="s">
        <v>53</v>
      </c>
      <c r="JMF16" s="308" t="s">
        <v>53</v>
      </c>
      <c r="JMG16" s="308" t="s">
        <v>53</v>
      </c>
      <c r="JMH16" s="308" t="s">
        <v>53</v>
      </c>
      <c r="JMI16" s="308" t="s">
        <v>53</v>
      </c>
      <c r="JMJ16" s="308" t="s">
        <v>53</v>
      </c>
      <c r="JMK16" s="308" t="s">
        <v>53</v>
      </c>
      <c r="JML16" s="308" t="s">
        <v>53</v>
      </c>
      <c r="JMM16" s="308" t="s">
        <v>53</v>
      </c>
      <c r="JMN16" s="308" t="s">
        <v>53</v>
      </c>
      <c r="JMO16" s="308" t="s">
        <v>53</v>
      </c>
      <c r="JMP16" s="308" t="s">
        <v>53</v>
      </c>
      <c r="JMQ16" s="308" t="s">
        <v>53</v>
      </c>
      <c r="JMR16" s="308" t="s">
        <v>53</v>
      </c>
      <c r="JMS16" s="308" t="s">
        <v>53</v>
      </c>
      <c r="JMT16" s="308" t="s">
        <v>53</v>
      </c>
      <c r="JMU16" s="308" t="s">
        <v>53</v>
      </c>
      <c r="JMV16" s="308" t="s">
        <v>53</v>
      </c>
      <c r="JMW16" s="308" t="s">
        <v>53</v>
      </c>
      <c r="JMX16" s="308" t="s">
        <v>53</v>
      </c>
      <c r="JMY16" s="308" t="s">
        <v>53</v>
      </c>
      <c r="JMZ16" s="308" t="s">
        <v>53</v>
      </c>
      <c r="JNA16" s="308" t="s">
        <v>53</v>
      </c>
      <c r="JNB16" s="308" t="s">
        <v>53</v>
      </c>
      <c r="JNC16" s="308" t="s">
        <v>53</v>
      </c>
      <c r="JND16" s="308" t="s">
        <v>53</v>
      </c>
      <c r="JNE16" s="308" t="s">
        <v>53</v>
      </c>
      <c r="JNF16" s="308" t="s">
        <v>53</v>
      </c>
      <c r="JNG16" s="308" t="s">
        <v>53</v>
      </c>
      <c r="JNH16" s="308" t="s">
        <v>53</v>
      </c>
      <c r="JNI16" s="308" t="s">
        <v>53</v>
      </c>
      <c r="JNJ16" s="308" t="s">
        <v>53</v>
      </c>
      <c r="JNK16" s="308" t="s">
        <v>53</v>
      </c>
      <c r="JNL16" s="308" t="s">
        <v>53</v>
      </c>
      <c r="JNM16" s="308" t="s">
        <v>53</v>
      </c>
      <c r="JNN16" s="308" t="s">
        <v>53</v>
      </c>
      <c r="JNO16" s="308" t="s">
        <v>53</v>
      </c>
      <c r="JNP16" s="308" t="s">
        <v>53</v>
      </c>
      <c r="JNQ16" s="308" t="s">
        <v>53</v>
      </c>
      <c r="JNR16" s="308" t="s">
        <v>53</v>
      </c>
      <c r="JNS16" s="308" t="s">
        <v>53</v>
      </c>
      <c r="JNT16" s="308" t="s">
        <v>53</v>
      </c>
      <c r="JNU16" s="308" t="s">
        <v>53</v>
      </c>
      <c r="JNV16" s="308" t="s">
        <v>53</v>
      </c>
      <c r="JNW16" s="308" t="s">
        <v>53</v>
      </c>
      <c r="JNX16" s="308" t="s">
        <v>53</v>
      </c>
      <c r="JNY16" s="308" t="s">
        <v>53</v>
      </c>
      <c r="JNZ16" s="308" t="s">
        <v>53</v>
      </c>
      <c r="JOA16" s="308" t="s">
        <v>53</v>
      </c>
      <c r="JOB16" s="308" t="s">
        <v>53</v>
      </c>
      <c r="JOC16" s="308" t="s">
        <v>53</v>
      </c>
      <c r="JOD16" s="308" t="s">
        <v>53</v>
      </c>
      <c r="JOE16" s="308" t="s">
        <v>53</v>
      </c>
      <c r="JOF16" s="308" t="s">
        <v>53</v>
      </c>
      <c r="JOG16" s="308" t="s">
        <v>53</v>
      </c>
      <c r="JOH16" s="308" t="s">
        <v>53</v>
      </c>
      <c r="JOI16" s="308" t="s">
        <v>53</v>
      </c>
      <c r="JOJ16" s="308" t="s">
        <v>53</v>
      </c>
      <c r="JOK16" s="308" t="s">
        <v>53</v>
      </c>
      <c r="JOL16" s="308" t="s">
        <v>53</v>
      </c>
      <c r="JOM16" s="308" t="s">
        <v>53</v>
      </c>
      <c r="JON16" s="308" t="s">
        <v>53</v>
      </c>
      <c r="JOO16" s="308" t="s">
        <v>53</v>
      </c>
      <c r="JOP16" s="308" t="s">
        <v>53</v>
      </c>
      <c r="JOQ16" s="308" t="s">
        <v>53</v>
      </c>
      <c r="JOR16" s="308" t="s">
        <v>53</v>
      </c>
      <c r="JOS16" s="308" t="s">
        <v>53</v>
      </c>
      <c r="JOT16" s="308" t="s">
        <v>53</v>
      </c>
      <c r="JOU16" s="308" t="s">
        <v>53</v>
      </c>
      <c r="JOV16" s="308" t="s">
        <v>53</v>
      </c>
      <c r="JOW16" s="308" t="s">
        <v>53</v>
      </c>
      <c r="JOX16" s="308" t="s">
        <v>53</v>
      </c>
      <c r="JOY16" s="308" t="s">
        <v>53</v>
      </c>
      <c r="JOZ16" s="308" t="s">
        <v>53</v>
      </c>
      <c r="JPA16" s="308" t="s">
        <v>53</v>
      </c>
      <c r="JPB16" s="308" t="s">
        <v>53</v>
      </c>
      <c r="JPC16" s="308" t="s">
        <v>53</v>
      </c>
      <c r="JPD16" s="308" t="s">
        <v>53</v>
      </c>
      <c r="JPE16" s="308" t="s">
        <v>53</v>
      </c>
      <c r="JPF16" s="308" t="s">
        <v>53</v>
      </c>
      <c r="JPG16" s="308" t="s">
        <v>53</v>
      </c>
      <c r="JPH16" s="308" t="s">
        <v>53</v>
      </c>
      <c r="JPI16" s="308" t="s">
        <v>53</v>
      </c>
      <c r="JPJ16" s="308" t="s">
        <v>53</v>
      </c>
      <c r="JPK16" s="308" t="s">
        <v>53</v>
      </c>
      <c r="JPL16" s="308" t="s">
        <v>53</v>
      </c>
      <c r="JPM16" s="308" t="s">
        <v>53</v>
      </c>
      <c r="JPN16" s="308" t="s">
        <v>53</v>
      </c>
      <c r="JPO16" s="308" t="s">
        <v>53</v>
      </c>
      <c r="JPP16" s="308" t="s">
        <v>53</v>
      </c>
      <c r="JPQ16" s="308" t="s">
        <v>53</v>
      </c>
      <c r="JPR16" s="308" t="s">
        <v>53</v>
      </c>
      <c r="JPS16" s="308" t="s">
        <v>53</v>
      </c>
      <c r="JPT16" s="308" t="s">
        <v>53</v>
      </c>
      <c r="JPU16" s="308" t="s">
        <v>53</v>
      </c>
      <c r="JPV16" s="308" t="s">
        <v>53</v>
      </c>
      <c r="JPW16" s="308" t="s">
        <v>53</v>
      </c>
      <c r="JPX16" s="308" t="s">
        <v>53</v>
      </c>
      <c r="JPY16" s="308" t="s">
        <v>53</v>
      </c>
      <c r="JPZ16" s="308" t="s">
        <v>53</v>
      </c>
      <c r="JQA16" s="308" t="s">
        <v>53</v>
      </c>
      <c r="JQB16" s="308" t="s">
        <v>53</v>
      </c>
      <c r="JQC16" s="308" t="s">
        <v>53</v>
      </c>
      <c r="JQD16" s="308" t="s">
        <v>53</v>
      </c>
      <c r="JQE16" s="308" t="s">
        <v>53</v>
      </c>
      <c r="JQF16" s="308" t="s">
        <v>53</v>
      </c>
      <c r="JQG16" s="308" t="s">
        <v>53</v>
      </c>
      <c r="JQH16" s="308" t="s">
        <v>53</v>
      </c>
      <c r="JQI16" s="308" t="s">
        <v>53</v>
      </c>
      <c r="JQJ16" s="308" t="s">
        <v>53</v>
      </c>
      <c r="JQK16" s="308" t="s">
        <v>53</v>
      </c>
      <c r="JQL16" s="308" t="s">
        <v>53</v>
      </c>
      <c r="JQM16" s="308" t="s">
        <v>53</v>
      </c>
      <c r="JQN16" s="308" t="s">
        <v>53</v>
      </c>
      <c r="JQO16" s="308" t="s">
        <v>53</v>
      </c>
      <c r="JQP16" s="308" t="s">
        <v>53</v>
      </c>
      <c r="JQQ16" s="308" t="s">
        <v>53</v>
      </c>
      <c r="JQR16" s="308" t="s">
        <v>53</v>
      </c>
      <c r="JQS16" s="308" t="s">
        <v>53</v>
      </c>
      <c r="JQT16" s="308" t="s">
        <v>53</v>
      </c>
      <c r="JQU16" s="308" t="s">
        <v>53</v>
      </c>
      <c r="JQV16" s="308" t="s">
        <v>53</v>
      </c>
      <c r="JQW16" s="308" t="s">
        <v>53</v>
      </c>
      <c r="JQX16" s="308" t="s">
        <v>53</v>
      </c>
      <c r="JQY16" s="308" t="s">
        <v>53</v>
      </c>
      <c r="JQZ16" s="308" t="s">
        <v>53</v>
      </c>
      <c r="JRA16" s="308" t="s">
        <v>53</v>
      </c>
      <c r="JRB16" s="308" t="s">
        <v>53</v>
      </c>
      <c r="JRC16" s="308" t="s">
        <v>53</v>
      </c>
      <c r="JRD16" s="308" t="s">
        <v>53</v>
      </c>
      <c r="JRE16" s="308" t="s">
        <v>53</v>
      </c>
      <c r="JRF16" s="308" t="s">
        <v>53</v>
      </c>
      <c r="JRG16" s="308" t="s">
        <v>53</v>
      </c>
      <c r="JRH16" s="308" t="s">
        <v>53</v>
      </c>
      <c r="JRI16" s="308" t="s">
        <v>53</v>
      </c>
      <c r="JRJ16" s="308" t="s">
        <v>53</v>
      </c>
      <c r="JRK16" s="308" t="s">
        <v>53</v>
      </c>
      <c r="JRL16" s="308" t="s">
        <v>53</v>
      </c>
      <c r="JRM16" s="308" t="s">
        <v>53</v>
      </c>
      <c r="JRN16" s="308" t="s">
        <v>53</v>
      </c>
      <c r="JRO16" s="308" t="s">
        <v>53</v>
      </c>
      <c r="JRP16" s="308" t="s">
        <v>53</v>
      </c>
      <c r="JRQ16" s="308" t="s">
        <v>53</v>
      </c>
      <c r="JRR16" s="308" t="s">
        <v>53</v>
      </c>
      <c r="JRS16" s="308" t="s">
        <v>53</v>
      </c>
      <c r="JRT16" s="308" t="s">
        <v>53</v>
      </c>
      <c r="JRU16" s="308" t="s">
        <v>53</v>
      </c>
      <c r="JRV16" s="308" t="s">
        <v>53</v>
      </c>
      <c r="JRW16" s="308" t="s">
        <v>53</v>
      </c>
      <c r="JRX16" s="308" t="s">
        <v>53</v>
      </c>
      <c r="JRY16" s="308" t="s">
        <v>53</v>
      </c>
      <c r="JRZ16" s="308" t="s">
        <v>53</v>
      </c>
      <c r="JSA16" s="308" t="s">
        <v>53</v>
      </c>
      <c r="JSB16" s="308" t="s">
        <v>53</v>
      </c>
      <c r="JSC16" s="308" t="s">
        <v>53</v>
      </c>
      <c r="JSD16" s="308" t="s">
        <v>53</v>
      </c>
      <c r="JSE16" s="308" t="s">
        <v>53</v>
      </c>
      <c r="JSF16" s="308" t="s">
        <v>53</v>
      </c>
      <c r="JSG16" s="308" t="s">
        <v>53</v>
      </c>
      <c r="JSH16" s="308" t="s">
        <v>53</v>
      </c>
      <c r="JSI16" s="308" t="s">
        <v>53</v>
      </c>
      <c r="JSJ16" s="308" t="s">
        <v>53</v>
      </c>
      <c r="JSK16" s="308" t="s">
        <v>53</v>
      </c>
      <c r="JSL16" s="308" t="s">
        <v>53</v>
      </c>
      <c r="JSM16" s="308" t="s">
        <v>53</v>
      </c>
      <c r="JSN16" s="308" t="s">
        <v>53</v>
      </c>
      <c r="JSO16" s="308" t="s">
        <v>53</v>
      </c>
      <c r="JSP16" s="308" t="s">
        <v>53</v>
      </c>
      <c r="JSQ16" s="308" t="s">
        <v>53</v>
      </c>
      <c r="JSR16" s="308" t="s">
        <v>53</v>
      </c>
      <c r="JSS16" s="308" t="s">
        <v>53</v>
      </c>
      <c r="JST16" s="308" t="s">
        <v>53</v>
      </c>
      <c r="JSU16" s="308" t="s">
        <v>53</v>
      </c>
      <c r="JSV16" s="308" t="s">
        <v>53</v>
      </c>
      <c r="JSW16" s="308" t="s">
        <v>53</v>
      </c>
      <c r="JSX16" s="308" t="s">
        <v>53</v>
      </c>
      <c r="JSY16" s="308" t="s">
        <v>53</v>
      </c>
      <c r="JSZ16" s="308" t="s">
        <v>53</v>
      </c>
      <c r="JTA16" s="308" t="s">
        <v>53</v>
      </c>
      <c r="JTB16" s="308" t="s">
        <v>53</v>
      </c>
      <c r="JTC16" s="308" t="s">
        <v>53</v>
      </c>
      <c r="JTD16" s="308" t="s">
        <v>53</v>
      </c>
      <c r="JTE16" s="308" t="s">
        <v>53</v>
      </c>
      <c r="JTF16" s="308" t="s">
        <v>53</v>
      </c>
      <c r="JTG16" s="308" t="s">
        <v>53</v>
      </c>
      <c r="JTH16" s="308" t="s">
        <v>53</v>
      </c>
      <c r="JTI16" s="308" t="s">
        <v>53</v>
      </c>
      <c r="JTJ16" s="308" t="s">
        <v>53</v>
      </c>
      <c r="JTK16" s="308" t="s">
        <v>53</v>
      </c>
      <c r="JTL16" s="308" t="s">
        <v>53</v>
      </c>
      <c r="JTM16" s="308" t="s">
        <v>53</v>
      </c>
      <c r="JTN16" s="308" t="s">
        <v>53</v>
      </c>
      <c r="JTO16" s="308" t="s">
        <v>53</v>
      </c>
      <c r="JTP16" s="308" t="s">
        <v>53</v>
      </c>
      <c r="JTQ16" s="308" t="s">
        <v>53</v>
      </c>
      <c r="JTR16" s="308" t="s">
        <v>53</v>
      </c>
      <c r="JTS16" s="308" t="s">
        <v>53</v>
      </c>
      <c r="JTT16" s="308" t="s">
        <v>53</v>
      </c>
      <c r="JTU16" s="308" t="s">
        <v>53</v>
      </c>
      <c r="JTV16" s="308" t="s">
        <v>53</v>
      </c>
      <c r="JTW16" s="308" t="s">
        <v>53</v>
      </c>
      <c r="JTX16" s="308" t="s">
        <v>53</v>
      </c>
      <c r="JTY16" s="308" t="s">
        <v>53</v>
      </c>
      <c r="JTZ16" s="308" t="s">
        <v>53</v>
      </c>
      <c r="JUA16" s="308" t="s">
        <v>53</v>
      </c>
      <c r="JUB16" s="308" t="s">
        <v>53</v>
      </c>
      <c r="JUC16" s="308" t="s">
        <v>53</v>
      </c>
      <c r="JUD16" s="308" t="s">
        <v>53</v>
      </c>
      <c r="JUE16" s="308" t="s">
        <v>53</v>
      </c>
      <c r="JUF16" s="308" t="s">
        <v>53</v>
      </c>
      <c r="JUG16" s="308" t="s">
        <v>53</v>
      </c>
      <c r="JUH16" s="308" t="s">
        <v>53</v>
      </c>
      <c r="JUI16" s="308" t="s">
        <v>53</v>
      </c>
      <c r="JUJ16" s="308" t="s">
        <v>53</v>
      </c>
      <c r="JUK16" s="308" t="s">
        <v>53</v>
      </c>
      <c r="JUL16" s="308" t="s">
        <v>53</v>
      </c>
      <c r="JUM16" s="308" t="s">
        <v>53</v>
      </c>
      <c r="JUN16" s="308" t="s">
        <v>53</v>
      </c>
      <c r="JUO16" s="308" t="s">
        <v>53</v>
      </c>
      <c r="JUP16" s="308" t="s">
        <v>53</v>
      </c>
      <c r="JUQ16" s="308" t="s">
        <v>53</v>
      </c>
      <c r="JUR16" s="308" t="s">
        <v>53</v>
      </c>
      <c r="JUS16" s="308" t="s">
        <v>53</v>
      </c>
      <c r="JUT16" s="308" t="s">
        <v>53</v>
      </c>
      <c r="JUU16" s="308" t="s">
        <v>53</v>
      </c>
      <c r="JUV16" s="308" t="s">
        <v>53</v>
      </c>
      <c r="JUW16" s="308" t="s">
        <v>53</v>
      </c>
      <c r="JUX16" s="308" t="s">
        <v>53</v>
      </c>
      <c r="JUY16" s="308" t="s">
        <v>53</v>
      </c>
      <c r="JUZ16" s="308" t="s">
        <v>53</v>
      </c>
      <c r="JVA16" s="308" t="s">
        <v>53</v>
      </c>
      <c r="JVB16" s="308" t="s">
        <v>53</v>
      </c>
      <c r="JVC16" s="308" t="s">
        <v>53</v>
      </c>
      <c r="JVD16" s="308" t="s">
        <v>53</v>
      </c>
      <c r="JVE16" s="308" t="s">
        <v>53</v>
      </c>
      <c r="JVF16" s="308" t="s">
        <v>53</v>
      </c>
      <c r="JVG16" s="308" t="s">
        <v>53</v>
      </c>
      <c r="JVH16" s="308" t="s">
        <v>53</v>
      </c>
      <c r="JVI16" s="308" t="s">
        <v>53</v>
      </c>
      <c r="JVJ16" s="308" t="s">
        <v>53</v>
      </c>
      <c r="JVK16" s="308" t="s">
        <v>53</v>
      </c>
      <c r="JVL16" s="308" t="s">
        <v>53</v>
      </c>
      <c r="JVM16" s="308" t="s">
        <v>53</v>
      </c>
      <c r="JVN16" s="308" t="s">
        <v>53</v>
      </c>
      <c r="JVO16" s="308" t="s">
        <v>53</v>
      </c>
      <c r="JVP16" s="308" t="s">
        <v>53</v>
      </c>
      <c r="JVQ16" s="308" t="s">
        <v>53</v>
      </c>
      <c r="JVR16" s="308" t="s">
        <v>53</v>
      </c>
      <c r="JVS16" s="308" t="s">
        <v>53</v>
      </c>
      <c r="JVT16" s="308" t="s">
        <v>53</v>
      </c>
      <c r="JVU16" s="308" t="s">
        <v>53</v>
      </c>
      <c r="JVV16" s="308" t="s">
        <v>53</v>
      </c>
      <c r="JVW16" s="308" t="s">
        <v>53</v>
      </c>
      <c r="JVX16" s="308" t="s">
        <v>53</v>
      </c>
      <c r="JVY16" s="308" t="s">
        <v>53</v>
      </c>
      <c r="JVZ16" s="308" t="s">
        <v>53</v>
      </c>
      <c r="JWA16" s="308" t="s">
        <v>53</v>
      </c>
      <c r="JWB16" s="308" t="s">
        <v>53</v>
      </c>
      <c r="JWC16" s="308" t="s">
        <v>53</v>
      </c>
      <c r="JWD16" s="308" t="s">
        <v>53</v>
      </c>
      <c r="JWE16" s="308" t="s">
        <v>53</v>
      </c>
      <c r="JWF16" s="308" t="s">
        <v>53</v>
      </c>
      <c r="JWG16" s="308" t="s">
        <v>53</v>
      </c>
      <c r="JWH16" s="308" t="s">
        <v>53</v>
      </c>
      <c r="JWI16" s="308" t="s">
        <v>53</v>
      </c>
      <c r="JWJ16" s="308" t="s">
        <v>53</v>
      </c>
      <c r="JWK16" s="308" t="s">
        <v>53</v>
      </c>
      <c r="JWL16" s="308" t="s">
        <v>53</v>
      </c>
      <c r="JWM16" s="308" t="s">
        <v>53</v>
      </c>
      <c r="JWN16" s="308" t="s">
        <v>53</v>
      </c>
      <c r="JWO16" s="308" t="s">
        <v>53</v>
      </c>
      <c r="JWP16" s="308" t="s">
        <v>53</v>
      </c>
      <c r="JWQ16" s="308" t="s">
        <v>53</v>
      </c>
      <c r="JWR16" s="308" t="s">
        <v>53</v>
      </c>
      <c r="JWS16" s="308" t="s">
        <v>53</v>
      </c>
      <c r="JWT16" s="308" t="s">
        <v>53</v>
      </c>
      <c r="JWU16" s="308" t="s">
        <v>53</v>
      </c>
      <c r="JWV16" s="308" t="s">
        <v>53</v>
      </c>
      <c r="JWW16" s="308" t="s">
        <v>53</v>
      </c>
      <c r="JWX16" s="308" t="s">
        <v>53</v>
      </c>
      <c r="JWY16" s="308" t="s">
        <v>53</v>
      </c>
      <c r="JWZ16" s="308" t="s">
        <v>53</v>
      </c>
      <c r="JXA16" s="308" t="s">
        <v>53</v>
      </c>
      <c r="JXB16" s="308" t="s">
        <v>53</v>
      </c>
      <c r="JXC16" s="308" t="s">
        <v>53</v>
      </c>
      <c r="JXD16" s="308" t="s">
        <v>53</v>
      </c>
      <c r="JXE16" s="308" t="s">
        <v>53</v>
      </c>
      <c r="JXF16" s="308" t="s">
        <v>53</v>
      </c>
      <c r="JXG16" s="308" t="s">
        <v>53</v>
      </c>
      <c r="JXH16" s="308" t="s">
        <v>53</v>
      </c>
      <c r="JXI16" s="308" t="s">
        <v>53</v>
      </c>
      <c r="JXJ16" s="308" t="s">
        <v>53</v>
      </c>
      <c r="JXK16" s="308" t="s">
        <v>53</v>
      </c>
      <c r="JXL16" s="308" t="s">
        <v>53</v>
      </c>
      <c r="JXM16" s="308" t="s">
        <v>53</v>
      </c>
      <c r="JXN16" s="308" t="s">
        <v>53</v>
      </c>
      <c r="JXO16" s="308" t="s">
        <v>53</v>
      </c>
      <c r="JXP16" s="308" t="s">
        <v>53</v>
      </c>
      <c r="JXQ16" s="308" t="s">
        <v>53</v>
      </c>
      <c r="JXR16" s="308" t="s">
        <v>53</v>
      </c>
      <c r="JXS16" s="308" t="s">
        <v>53</v>
      </c>
      <c r="JXT16" s="308" t="s">
        <v>53</v>
      </c>
      <c r="JXU16" s="308" t="s">
        <v>53</v>
      </c>
      <c r="JXV16" s="308" t="s">
        <v>53</v>
      </c>
      <c r="JXW16" s="308" t="s">
        <v>53</v>
      </c>
      <c r="JXX16" s="308" t="s">
        <v>53</v>
      </c>
      <c r="JXY16" s="308" t="s">
        <v>53</v>
      </c>
      <c r="JXZ16" s="308" t="s">
        <v>53</v>
      </c>
      <c r="JYA16" s="308" t="s">
        <v>53</v>
      </c>
      <c r="JYB16" s="308" t="s">
        <v>53</v>
      </c>
      <c r="JYC16" s="308" t="s">
        <v>53</v>
      </c>
      <c r="JYD16" s="308" t="s">
        <v>53</v>
      </c>
      <c r="JYE16" s="308" t="s">
        <v>53</v>
      </c>
      <c r="JYF16" s="308" t="s">
        <v>53</v>
      </c>
      <c r="JYG16" s="308" t="s">
        <v>53</v>
      </c>
      <c r="JYH16" s="308" t="s">
        <v>53</v>
      </c>
      <c r="JYI16" s="308" t="s">
        <v>53</v>
      </c>
      <c r="JYJ16" s="308" t="s">
        <v>53</v>
      </c>
      <c r="JYK16" s="308" t="s">
        <v>53</v>
      </c>
      <c r="JYL16" s="308" t="s">
        <v>53</v>
      </c>
      <c r="JYM16" s="308" t="s">
        <v>53</v>
      </c>
      <c r="JYN16" s="308" t="s">
        <v>53</v>
      </c>
      <c r="JYO16" s="308" t="s">
        <v>53</v>
      </c>
      <c r="JYP16" s="308" t="s">
        <v>53</v>
      </c>
      <c r="JYQ16" s="308" t="s">
        <v>53</v>
      </c>
      <c r="JYR16" s="308" t="s">
        <v>53</v>
      </c>
      <c r="JYS16" s="308" t="s">
        <v>53</v>
      </c>
      <c r="JYT16" s="308" t="s">
        <v>53</v>
      </c>
      <c r="JYU16" s="308" t="s">
        <v>53</v>
      </c>
      <c r="JYV16" s="308" t="s">
        <v>53</v>
      </c>
      <c r="JYW16" s="308" t="s">
        <v>53</v>
      </c>
      <c r="JYX16" s="308" t="s">
        <v>53</v>
      </c>
      <c r="JYY16" s="308" t="s">
        <v>53</v>
      </c>
      <c r="JYZ16" s="308" t="s">
        <v>53</v>
      </c>
      <c r="JZA16" s="308" t="s">
        <v>53</v>
      </c>
      <c r="JZB16" s="308" t="s">
        <v>53</v>
      </c>
      <c r="JZC16" s="308" t="s">
        <v>53</v>
      </c>
      <c r="JZD16" s="308" t="s">
        <v>53</v>
      </c>
      <c r="JZE16" s="308" t="s">
        <v>53</v>
      </c>
      <c r="JZF16" s="308" t="s">
        <v>53</v>
      </c>
      <c r="JZG16" s="308" t="s">
        <v>53</v>
      </c>
      <c r="JZH16" s="308" t="s">
        <v>53</v>
      </c>
      <c r="JZI16" s="308" t="s">
        <v>53</v>
      </c>
      <c r="JZJ16" s="308" t="s">
        <v>53</v>
      </c>
      <c r="JZK16" s="308" t="s">
        <v>53</v>
      </c>
      <c r="JZL16" s="308" t="s">
        <v>53</v>
      </c>
      <c r="JZM16" s="308" t="s">
        <v>53</v>
      </c>
      <c r="JZN16" s="308" t="s">
        <v>53</v>
      </c>
      <c r="JZO16" s="308" t="s">
        <v>53</v>
      </c>
      <c r="JZP16" s="308" t="s">
        <v>53</v>
      </c>
      <c r="JZQ16" s="308" t="s">
        <v>53</v>
      </c>
      <c r="JZR16" s="308" t="s">
        <v>53</v>
      </c>
      <c r="JZS16" s="308" t="s">
        <v>53</v>
      </c>
      <c r="JZT16" s="308" t="s">
        <v>53</v>
      </c>
      <c r="JZU16" s="308" t="s">
        <v>53</v>
      </c>
      <c r="JZV16" s="308" t="s">
        <v>53</v>
      </c>
      <c r="JZW16" s="308" t="s">
        <v>53</v>
      </c>
      <c r="JZX16" s="308" t="s">
        <v>53</v>
      </c>
      <c r="JZY16" s="308" t="s">
        <v>53</v>
      </c>
      <c r="JZZ16" s="308" t="s">
        <v>53</v>
      </c>
      <c r="KAA16" s="308" t="s">
        <v>53</v>
      </c>
      <c r="KAB16" s="308" t="s">
        <v>53</v>
      </c>
      <c r="KAC16" s="308" t="s">
        <v>53</v>
      </c>
      <c r="KAD16" s="308" t="s">
        <v>53</v>
      </c>
      <c r="KAE16" s="308" t="s">
        <v>53</v>
      </c>
      <c r="KAF16" s="308" t="s">
        <v>53</v>
      </c>
      <c r="KAG16" s="308" t="s">
        <v>53</v>
      </c>
      <c r="KAH16" s="308" t="s">
        <v>53</v>
      </c>
      <c r="KAI16" s="308" t="s">
        <v>53</v>
      </c>
      <c r="KAJ16" s="308" t="s">
        <v>53</v>
      </c>
      <c r="KAK16" s="308" t="s">
        <v>53</v>
      </c>
      <c r="KAL16" s="308" t="s">
        <v>53</v>
      </c>
      <c r="KAM16" s="308" t="s">
        <v>53</v>
      </c>
      <c r="KAN16" s="308" t="s">
        <v>53</v>
      </c>
      <c r="KAO16" s="308" t="s">
        <v>53</v>
      </c>
      <c r="KAP16" s="308" t="s">
        <v>53</v>
      </c>
      <c r="KAQ16" s="308" t="s">
        <v>53</v>
      </c>
      <c r="KAR16" s="308" t="s">
        <v>53</v>
      </c>
      <c r="KAS16" s="308" t="s">
        <v>53</v>
      </c>
      <c r="KAT16" s="308" t="s">
        <v>53</v>
      </c>
      <c r="KAU16" s="308" t="s">
        <v>53</v>
      </c>
      <c r="KAV16" s="308" t="s">
        <v>53</v>
      </c>
      <c r="KAW16" s="308" t="s">
        <v>53</v>
      </c>
      <c r="KAX16" s="308" t="s">
        <v>53</v>
      </c>
      <c r="KAY16" s="308" t="s">
        <v>53</v>
      </c>
      <c r="KAZ16" s="308" t="s">
        <v>53</v>
      </c>
      <c r="KBA16" s="308" t="s">
        <v>53</v>
      </c>
      <c r="KBB16" s="308" t="s">
        <v>53</v>
      </c>
      <c r="KBC16" s="308" t="s">
        <v>53</v>
      </c>
      <c r="KBD16" s="308" t="s">
        <v>53</v>
      </c>
      <c r="KBE16" s="308" t="s">
        <v>53</v>
      </c>
      <c r="KBF16" s="308" t="s">
        <v>53</v>
      </c>
      <c r="KBG16" s="308" t="s">
        <v>53</v>
      </c>
      <c r="KBH16" s="308" t="s">
        <v>53</v>
      </c>
      <c r="KBI16" s="308" t="s">
        <v>53</v>
      </c>
      <c r="KBJ16" s="308" t="s">
        <v>53</v>
      </c>
      <c r="KBK16" s="308" t="s">
        <v>53</v>
      </c>
      <c r="KBL16" s="308" t="s">
        <v>53</v>
      </c>
      <c r="KBM16" s="308" t="s">
        <v>53</v>
      </c>
      <c r="KBN16" s="308" t="s">
        <v>53</v>
      </c>
      <c r="KBO16" s="308" t="s">
        <v>53</v>
      </c>
      <c r="KBP16" s="308" t="s">
        <v>53</v>
      </c>
      <c r="KBQ16" s="308" t="s">
        <v>53</v>
      </c>
      <c r="KBR16" s="308" t="s">
        <v>53</v>
      </c>
      <c r="KBS16" s="308" t="s">
        <v>53</v>
      </c>
      <c r="KBT16" s="308" t="s">
        <v>53</v>
      </c>
      <c r="KBU16" s="308" t="s">
        <v>53</v>
      </c>
      <c r="KBV16" s="308" t="s">
        <v>53</v>
      </c>
      <c r="KBW16" s="308" t="s">
        <v>53</v>
      </c>
      <c r="KBX16" s="308" t="s">
        <v>53</v>
      </c>
      <c r="KBY16" s="308" t="s">
        <v>53</v>
      </c>
      <c r="KBZ16" s="308" t="s">
        <v>53</v>
      </c>
      <c r="KCA16" s="308" t="s">
        <v>53</v>
      </c>
      <c r="KCB16" s="308" t="s">
        <v>53</v>
      </c>
      <c r="KCC16" s="308" t="s">
        <v>53</v>
      </c>
      <c r="KCD16" s="308" t="s">
        <v>53</v>
      </c>
      <c r="KCE16" s="308" t="s">
        <v>53</v>
      </c>
      <c r="KCF16" s="308" t="s">
        <v>53</v>
      </c>
      <c r="KCG16" s="308" t="s">
        <v>53</v>
      </c>
      <c r="KCH16" s="308" t="s">
        <v>53</v>
      </c>
      <c r="KCI16" s="308" t="s">
        <v>53</v>
      </c>
      <c r="KCJ16" s="308" t="s">
        <v>53</v>
      </c>
      <c r="KCK16" s="308" t="s">
        <v>53</v>
      </c>
      <c r="KCL16" s="308" t="s">
        <v>53</v>
      </c>
      <c r="KCM16" s="308" t="s">
        <v>53</v>
      </c>
      <c r="KCN16" s="308" t="s">
        <v>53</v>
      </c>
      <c r="KCO16" s="308" t="s">
        <v>53</v>
      </c>
      <c r="KCP16" s="308" t="s">
        <v>53</v>
      </c>
      <c r="KCQ16" s="308" t="s">
        <v>53</v>
      </c>
      <c r="KCR16" s="308" t="s">
        <v>53</v>
      </c>
      <c r="KCS16" s="308" t="s">
        <v>53</v>
      </c>
      <c r="KCT16" s="308" t="s">
        <v>53</v>
      </c>
      <c r="KCU16" s="308" t="s">
        <v>53</v>
      </c>
      <c r="KCV16" s="308" t="s">
        <v>53</v>
      </c>
      <c r="KCW16" s="308" t="s">
        <v>53</v>
      </c>
      <c r="KCX16" s="308" t="s">
        <v>53</v>
      </c>
      <c r="KCY16" s="308" t="s">
        <v>53</v>
      </c>
      <c r="KCZ16" s="308" t="s">
        <v>53</v>
      </c>
      <c r="KDA16" s="308" t="s">
        <v>53</v>
      </c>
      <c r="KDB16" s="308" t="s">
        <v>53</v>
      </c>
      <c r="KDC16" s="308" t="s">
        <v>53</v>
      </c>
      <c r="KDD16" s="308" t="s">
        <v>53</v>
      </c>
      <c r="KDE16" s="308" t="s">
        <v>53</v>
      </c>
      <c r="KDF16" s="308" t="s">
        <v>53</v>
      </c>
      <c r="KDG16" s="308" t="s">
        <v>53</v>
      </c>
      <c r="KDH16" s="308" t="s">
        <v>53</v>
      </c>
      <c r="KDI16" s="308" t="s">
        <v>53</v>
      </c>
      <c r="KDJ16" s="308" t="s">
        <v>53</v>
      </c>
      <c r="KDK16" s="308" t="s">
        <v>53</v>
      </c>
      <c r="KDL16" s="308" t="s">
        <v>53</v>
      </c>
      <c r="KDM16" s="308" t="s">
        <v>53</v>
      </c>
      <c r="KDN16" s="308" t="s">
        <v>53</v>
      </c>
      <c r="KDO16" s="308" t="s">
        <v>53</v>
      </c>
      <c r="KDP16" s="308" t="s">
        <v>53</v>
      </c>
      <c r="KDQ16" s="308" t="s">
        <v>53</v>
      </c>
      <c r="KDR16" s="308" t="s">
        <v>53</v>
      </c>
      <c r="KDS16" s="308" t="s">
        <v>53</v>
      </c>
      <c r="KDT16" s="308" t="s">
        <v>53</v>
      </c>
      <c r="KDU16" s="308" t="s">
        <v>53</v>
      </c>
      <c r="KDV16" s="308" t="s">
        <v>53</v>
      </c>
      <c r="KDW16" s="308" t="s">
        <v>53</v>
      </c>
      <c r="KDX16" s="308" t="s">
        <v>53</v>
      </c>
      <c r="KDY16" s="308" t="s">
        <v>53</v>
      </c>
      <c r="KDZ16" s="308" t="s">
        <v>53</v>
      </c>
      <c r="KEA16" s="308" t="s">
        <v>53</v>
      </c>
      <c r="KEB16" s="308" t="s">
        <v>53</v>
      </c>
      <c r="KEC16" s="308" t="s">
        <v>53</v>
      </c>
      <c r="KED16" s="308" t="s">
        <v>53</v>
      </c>
      <c r="KEE16" s="308" t="s">
        <v>53</v>
      </c>
      <c r="KEF16" s="308" t="s">
        <v>53</v>
      </c>
      <c r="KEG16" s="308" t="s">
        <v>53</v>
      </c>
      <c r="KEH16" s="308" t="s">
        <v>53</v>
      </c>
      <c r="KEI16" s="308" t="s">
        <v>53</v>
      </c>
      <c r="KEJ16" s="308" t="s">
        <v>53</v>
      </c>
      <c r="KEK16" s="308" t="s">
        <v>53</v>
      </c>
      <c r="KEL16" s="308" t="s">
        <v>53</v>
      </c>
      <c r="KEM16" s="308" t="s">
        <v>53</v>
      </c>
      <c r="KEN16" s="308" t="s">
        <v>53</v>
      </c>
      <c r="KEO16" s="308" t="s">
        <v>53</v>
      </c>
      <c r="KEP16" s="308" t="s">
        <v>53</v>
      </c>
      <c r="KEQ16" s="308" t="s">
        <v>53</v>
      </c>
      <c r="KER16" s="308" t="s">
        <v>53</v>
      </c>
      <c r="KES16" s="308" t="s">
        <v>53</v>
      </c>
      <c r="KET16" s="308" t="s">
        <v>53</v>
      </c>
      <c r="KEU16" s="308" t="s">
        <v>53</v>
      </c>
      <c r="KEV16" s="308" t="s">
        <v>53</v>
      </c>
      <c r="KEW16" s="308" t="s">
        <v>53</v>
      </c>
      <c r="KEX16" s="308" t="s">
        <v>53</v>
      </c>
      <c r="KEY16" s="308" t="s">
        <v>53</v>
      </c>
      <c r="KEZ16" s="308" t="s">
        <v>53</v>
      </c>
      <c r="KFA16" s="308" t="s">
        <v>53</v>
      </c>
      <c r="KFB16" s="308" t="s">
        <v>53</v>
      </c>
      <c r="KFC16" s="308" t="s">
        <v>53</v>
      </c>
      <c r="KFD16" s="308" t="s">
        <v>53</v>
      </c>
      <c r="KFE16" s="308" t="s">
        <v>53</v>
      </c>
      <c r="KFF16" s="308" t="s">
        <v>53</v>
      </c>
      <c r="KFG16" s="308" t="s">
        <v>53</v>
      </c>
      <c r="KFH16" s="308" t="s">
        <v>53</v>
      </c>
      <c r="KFI16" s="308" t="s">
        <v>53</v>
      </c>
      <c r="KFJ16" s="308" t="s">
        <v>53</v>
      </c>
      <c r="KFK16" s="308" t="s">
        <v>53</v>
      </c>
      <c r="KFL16" s="308" t="s">
        <v>53</v>
      </c>
      <c r="KFM16" s="308" t="s">
        <v>53</v>
      </c>
      <c r="KFN16" s="308" t="s">
        <v>53</v>
      </c>
      <c r="KFO16" s="308" t="s">
        <v>53</v>
      </c>
      <c r="KFP16" s="308" t="s">
        <v>53</v>
      </c>
      <c r="KFQ16" s="308" t="s">
        <v>53</v>
      </c>
      <c r="KFR16" s="308" t="s">
        <v>53</v>
      </c>
      <c r="KFS16" s="308" t="s">
        <v>53</v>
      </c>
      <c r="KFT16" s="308" t="s">
        <v>53</v>
      </c>
      <c r="KFU16" s="308" t="s">
        <v>53</v>
      </c>
      <c r="KFV16" s="308" t="s">
        <v>53</v>
      </c>
      <c r="KFW16" s="308" t="s">
        <v>53</v>
      </c>
      <c r="KFX16" s="308" t="s">
        <v>53</v>
      </c>
      <c r="KFY16" s="308" t="s">
        <v>53</v>
      </c>
      <c r="KFZ16" s="308" t="s">
        <v>53</v>
      </c>
      <c r="KGA16" s="308" t="s">
        <v>53</v>
      </c>
      <c r="KGB16" s="308" t="s">
        <v>53</v>
      </c>
      <c r="KGC16" s="308" t="s">
        <v>53</v>
      </c>
      <c r="KGD16" s="308" t="s">
        <v>53</v>
      </c>
      <c r="KGE16" s="308" t="s">
        <v>53</v>
      </c>
      <c r="KGF16" s="308" t="s">
        <v>53</v>
      </c>
      <c r="KGG16" s="308" t="s">
        <v>53</v>
      </c>
      <c r="KGH16" s="308" t="s">
        <v>53</v>
      </c>
      <c r="KGI16" s="308" t="s">
        <v>53</v>
      </c>
      <c r="KGJ16" s="308" t="s">
        <v>53</v>
      </c>
      <c r="KGK16" s="308" t="s">
        <v>53</v>
      </c>
      <c r="KGL16" s="308" t="s">
        <v>53</v>
      </c>
      <c r="KGM16" s="308" t="s">
        <v>53</v>
      </c>
      <c r="KGN16" s="308" t="s">
        <v>53</v>
      </c>
      <c r="KGO16" s="308" t="s">
        <v>53</v>
      </c>
      <c r="KGP16" s="308" t="s">
        <v>53</v>
      </c>
      <c r="KGQ16" s="308" t="s">
        <v>53</v>
      </c>
      <c r="KGR16" s="308" t="s">
        <v>53</v>
      </c>
      <c r="KGS16" s="308" t="s">
        <v>53</v>
      </c>
      <c r="KGT16" s="308" t="s">
        <v>53</v>
      </c>
      <c r="KGU16" s="308" t="s">
        <v>53</v>
      </c>
      <c r="KGV16" s="308" t="s">
        <v>53</v>
      </c>
      <c r="KGW16" s="308" t="s">
        <v>53</v>
      </c>
      <c r="KGX16" s="308" t="s">
        <v>53</v>
      </c>
      <c r="KGY16" s="308" t="s">
        <v>53</v>
      </c>
      <c r="KGZ16" s="308" t="s">
        <v>53</v>
      </c>
      <c r="KHA16" s="308" t="s">
        <v>53</v>
      </c>
      <c r="KHB16" s="308" t="s">
        <v>53</v>
      </c>
      <c r="KHC16" s="308" t="s">
        <v>53</v>
      </c>
      <c r="KHD16" s="308" t="s">
        <v>53</v>
      </c>
      <c r="KHE16" s="308" t="s">
        <v>53</v>
      </c>
      <c r="KHF16" s="308" t="s">
        <v>53</v>
      </c>
      <c r="KHG16" s="308" t="s">
        <v>53</v>
      </c>
      <c r="KHH16" s="308" t="s">
        <v>53</v>
      </c>
      <c r="KHI16" s="308" t="s">
        <v>53</v>
      </c>
      <c r="KHJ16" s="308" t="s">
        <v>53</v>
      </c>
      <c r="KHK16" s="308" t="s">
        <v>53</v>
      </c>
      <c r="KHL16" s="308" t="s">
        <v>53</v>
      </c>
      <c r="KHM16" s="308" t="s">
        <v>53</v>
      </c>
      <c r="KHN16" s="308" t="s">
        <v>53</v>
      </c>
      <c r="KHO16" s="308" t="s">
        <v>53</v>
      </c>
      <c r="KHP16" s="308" t="s">
        <v>53</v>
      </c>
      <c r="KHQ16" s="308" t="s">
        <v>53</v>
      </c>
      <c r="KHR16" s="308" t="s">
        <v>53</v>
      </c>
      <c r="KHS16" s="308" t="s">
        <v>53</v>
      </c>
      <c r="KHT16" s="308" t="s">
        <v>53</v>
      </c>
      <c r="KHU16" s="308" t="s">
        <v>53</v>
      </c>
      <c r="KHV16" s="308" t="s">
        <v>53</v>
      </c>
      <c r="KHW16" s="308" t="s">
        <v>53</v>
      </c>
      <c r="KHX16" s="308" t="s">
        <v>53</v>
      </c>
      <c r="KHY16" s="308" t="s">
        <v>53</v>
      </c>
      <c r="KHZ16" s="308" t="s">
        <v>53</v>
      </c>
      <c r="KIA16" s="308" t="s">
        <v>53</v>
      </c>
      <c r="KIB16" s="308" t="s">
        <v>53</v>
      </c>
      <c r="KIC16" s="308" t="s">
        <v>53</v>
      </c>
      <c r="KID16" s="308" t="s">
        <v>53</v>
      </c>
      <c r="KIE16" s="308" t="s">
        <v>53</v>
      </c>
      <c r="KIF16" s="308" t="s">
        <v>53</v>
      </c>
      <c r="KIG16" s="308" t="s">
        <v>53</v>
      </c>
      <c r="KIH16" s="308" t="s">
        <v>53</v>
      </c>
      <c r="KII16" s="308" t="s">
        <v>53</v>
      </c>
      <c r="KIJ16" s="308" t="s">
        <v>53</v>
      </c>
      <c r="KIK16" s="308" t="s">
        <v>53</v>
      </c>
      <c r="KIL16" s="308" t="s">
        <v>53</v>
      </c>
      <c r="KIM16" s="308" t="s">
        <v>53</v>
      </c>
      <c r="KIN16" s="308" t="s">
        <v>53</v>
      </c>
      <c r="KIO16" s="308" t="s">
        <v>53</v>
      </c>
      <c r="KIP16" s="308" t="s">
        <v>53</v>
      </c>
      <c r="KIQ16" s="308" t="s">
        <v>53</v>
      </c>
      <c r="KIR16" s="308" t="s">
        <v>53</v>
      </c>
      <c r="KIS16" s="308" t="s">
        <v>53</v>
      </c>
      <c r="KIT16" s="308" t="s">
        <v>53</v>
      </c>
      <c r="KIU16" s="308" t="s">
        <v>53</v>
      </c>
      <c r="KIV16" s="308" t="s">
        <v>53</v>
      </c>
      <c r="KIW16" s="308" t="s">
        <v>53</v>
      </c>
      <c r="KIX16" s="308" t="s">
        <v>53</v>
      </c>
      <c r="KIY16" s="308" t="s">
        <v>53</v>
      </c>
      <c r="KIZ16" s="308" t="s">
        <v>53</v>
      </c>
      <c r="KJA16" s="308" t="s">
        <v>53</v>
      </c>
      <c r="KJB16" s="308" t="s">
        <v>53</v>
      </c>
      <c r="KJC16" s="308" t="s">
        <v>53</v>
      </c>
      <c r="KJD16" s="308" t="s">
        <v>53</v>
      </c>
      <c r="KJE16" s="308" t="s">
        <v>53</v>
      </c>
      <c r="KJF16" s="308" t="s">
        <v>53</v>
      </c>
      <c r="KJG16" s="308" t="s">
        <v>53</v>
      </c>
      <c r="KJH16" s="308" t="s">
        <v>53</v>
      </c>
      <c r="KJI16" s="308" t="s">
        <v>53</v>
      </c>
      <c r="KJJ16" s="308" t="s">
        <v>53</v>
      </c>
      <c r="KJK16" s="308" t="s">
        <v>53</v>
      </c>
      <c r="KJL16" s="308" t="s">
        <v>53</v>
      </c>
      <c r="KJM16" s="308" t="s">
        <v>53</v>
      </c>
      <c r="KJN16" s="308" t="s">
        <v>53</v>
      </c>
      <c r="KJO16" s="308" t="s">
        <v>53</v>
      </c>
      <c r="KJP16" s="308" t="s">
        <v>53</v>
      </c>
      <c r="KJQ16" s="308" t="s">
        <v>53</v>
      </c>
      <c r="KJR16" s="308" t="s">
        <v>53</v>
      </c>
      <c r="KJS16" s="308" t="s">
        <v>53</v>
      </c>
      <c r="KJT16" s="308" t="s">
        <v>53</v>
      </c>
      <c r="KJU16" s="308" t="s">
        <v>53</v>
      </c>
      <c r="KJV16" s="308" t="s">
        <v>53</v>
      </c>
      <c r="KJW16" s="308" t="s">
        <v>53</v>
      </c>
      <c r="KJX16" s="308" t="s">
        <v>53</v>
      </c>
      <c r="KJY16" s="308" t="s">
        <v>53</v>
      </c>
      <c r="KJZ16" s="308" t="s">
        <v>53</v>
      </c>
      <c r="KKA16" s="308" t="s">
        <v>53</v>
      </c>
      <c r="KKB16" s="308" t="s">
        <v>53</v>
      </c>
      <c r="KKC16" s="308" t="s">
        <v>53</v>
      </c>
      <c r="KKD16" s="308" t="s">
        <v>53</v>
      </c>
      <c r="KKE16" s="308" t="s">
        <v>53</v>
      </c>
      <c r="KKF16" s="308" t="s">
        <v>53</v>
      </c>
      <c r="KKG16" s="308" t="s">
        <v>53</v>
      </c>
      <c r="KKH16" s="308" t="s">
        <v>53</v>
      </c>
      <c r="KKI16" s="308" t="s">
        <v>53</v>
      </c>
      <c r="KKJ16" s="308" t="s">
        <v>53</v>
      </c>
      <c r="KKK16" s="308" t="s">
        <v>53</v>
      </c>
      <c r="KKL16" s="308" t="s">
        <v>53</v>
      </c>
      <c r="KKM16" s="308" t="s">
        <v>53</v>
      </c>
      <c r="KKN16" s="308" t="s">
        <v>53</v>
      </c>
      <c r="KKO16" s="308" t="s">
        <v>53</v>
      </c>
      <c r="KKP16" s="308" t="s">
        <v>53</v>
      </c>
      <c r="KKQ16" s="308" t="s">
        <v>53</v>
      </c>
      <c r="KKR16" s="308" t="s">
        <v>53</v>
      </c>
      <c r="KKS16" s="308" t="s">
        <v>53</v>
      </c>
      <c r="KKT16" s="308" t="s">
        <v>53</v>
      </c>
      <c r="KKU16" s="308" t="s">
        <v>53</v>
      </c>
      <c r="KKV16" s="308" t="s">
        <v>53</v>
      </c>
      <c r="KKW16" s="308" t="s">
        <v>53</v>
      </c>
      <c r="KKX16" s="308" t="s">
        <v>53</v>
      </c>
      <c r="KKY16" s="308" t="s">
        <v>53</v>
      </c>
      <c r="KKZ16" s="308" t="s">
        <v>53</v>
      </c>
      <c r="KLA16" s="308" t="s">
        <v>53</v>
      </c>
      <c r="KLB16" s="308" t="s">
        <v>53</v>
      </c>
      <c r="KLC16" s="308" t="s">
        <v>53</v>
      </c>
      <c r="KLD16" s="308" t="s">
        <v>53</v>
      </c>
      <c r="KLE16" s="308" t="s">
        <v>53</v>
      </c>
      <c r="KLF16" s="308" t="s">
        <v>53</v>
      </c>
      <c r="KLG16" s="308" t="s">
        <v>53</v>
      </c>
      <c r="KLH16" s="308" t="s">
        <v>53</v>
      </c>
      <c r="KLI16" s="308" t="s">
        <v>53</v>
      </c>
      <c r="KLJ16" s="308" t="s">
        <v>53</v>
      </c>
      <c r="KLK16" s="308" t="s">
        <v>53</v>
      </c>
      <c r="KLL16" s="308" t="s">
        <v>53</v>
      </c>
      <c r="KLM16" s="308" t="s">
        <v>53</v>
      </c>
      <c r="KLN16" s="308" t="s">
        <v>53</v>
      </c>
      <c r="KLO16" s="308" t="s">
        <v>53</v>
      </c>
      <c r="KLP16" s="308" t="s">
        <v>53</v>
      </c>
      <c r="KLQ16" s="308" t="s">
        <v>53</v>
      </c>
      <c r="KLR16" s="308" t="s">
        <v>53</v>
      </c>
      <c r="KLS16" s="308" t="s">
        <v>53</v>
      </c>
      <c r="KLT16" s="308" t="s">
        <v>53</v>
      </c>
      <c r="KLU16" s="308" t="s">
        <v>53</v>
      </c>
      <c r="KLV16" s="308" t="s">
        <v>53</v>
      </c>
      <c r="KLW16" s="308" t="s">
        <v>53</v>
      </c>
      <c r="KLX16" s="308" t="s">
        <v>53</v>
      </c>
      <c r="KLY16" s="308" t="s">
        <v>53</v>
      </c>
      <c r="KLZ16" s="308" t="s">
        <v>53</v>
      </c>
      <c r="KMA16" s="308" t="s">
        <v>53</v>
      </c>
      <c r="KMB16" s="308" t="s">
        <v>53</v>
      </c>
      <c r="KMC16" s="308" t="s">
        <v>53</v>
      </c>
      <c r="KMD16" s="308" t="s">
        <v>53</v>
      </c>
      <c r="KME16" s="308" t="s">
        <v>53</v>
      </c>
      <c r="KMF16" s="308" t="s">
        <v>53</v>
      </c>
      <c r="KMG16" s="308" t="s">
        <v>53</v>
      </c>
      <c r="KMH16" s="308" t="s">
        <v>53</v>
      </c>
      <c r="KMI16" s="308" t="s">
        <v>53</v>
      </c>
      <c r="KMJ16" s="308" t="s">
        <v>53</v>
      </c>
      <c r="KMK16" s="308" t="s">
        <v>53</v>
      </c>
      <c r="KML16" s="308" t="s">
        <v>53</v>
      </c>
      <c r="KMM16" s="308" t="s">
        <v>53</v>
      </c>
      <c r="KMN16" s="308" t="s">
        <v>53</v>
      </c>
      <c r="KMO16" s="308" t="s">
        <v>53</v>
      </c>
      <c r="KMP16" s="308" t="s">
        <v>53</v>
      </c>
      <c r="KMQ16" s="308" t="s">
        <v>53</v>
      </c>
      <c r="KMR16" s="308" t="s">
        <v>53</v>
      </c>
      <c r="KMS16" s="308" t="s">
        <v>53</v>
      </c>
      <c r="KMT16" s="308" t="s">
        <v>53</v>
      </c>
      <c r="KMU16" s="308" t="s">
        <v>53</v>
      </c>
      <c r="KMV16" s="308" t="s">
        <v>53</v>
      </c>
      <c r="KMW16" s="308" t="s">
        <v>53</v>
      </c>
      <c r="KMX16" s="308" t="s">
        <v>53</v>
      </c>
      <c r="KMY16" s="308" t="s">
        <v>53</v>
      </c>
      <c r="KMZ16" s="308" t="s">
        <v>53</v>
      </c>
      <c r="KNA16" s="308" t="s">
        <v>53</v>
      </c>
      <c r="KNB16" s="308" t="s">
        <v>53</v>
      </c>
      <c r="KNC16" s="308" t="s">
        <v>53</v>
      </c>
      <c r="KND16" s="308" t="s">
        <v>53</v>
      </c>
      <c r="KNE16" s="308" t="s">
        <v>53</v>
      </c>
      <c r="KNF16" s="308" t="s">
        <v>53</v>
      </c>
      <c r="KNG16" s="308" t="s">
        <v>53</v>
      </c>
      <c r="KNH16" s="308" t="s">
        <v>53</v>
      </c>
      <c r="KNI16" s="308" t="s">
        <v>53</v>
      </c>
      <c r="KNJ16" s="308" t="s">
        <v>53</v>
      </c>
      <c r="KNK16" s="308" t="s">
        <v>53</v>
      </c>
      <c r="KNL16" s="308" t="s">
        <v>53</v>
      </c>
      <c r="KNM16" s="308" t="s">
        <v>53</v>
      </c>
      <c r="KNN16" s="308" t="s">
        <v>53</v>
      </c>
      <c r="KNO16" s="308" t="s">
        <v>53</v>
      </c>
      <c r="KNP16" s="308" t="s">
        <v>53</v>
      </c>
      <c r="KNQ16" s="308" t="s">
        <v>53</v>
      </c>
      <c r="KNR16" s="308" t="s">
        <v>53</v>
      </c>
      <c r="KNS16" s="308" t="s">
        <v>53</v>
      </c>
      <c r="KNT16" s="308" t="s">
        <v>53</v>
      </c>
      <c r="KNU16" s="308" t="s">
        <v>53</v>
      </c>
      <c r="KNV16" s="308" t="s">
        <v>53</v>
      </c>
      <c r="KNW16" s="308" t="s">
        <v>53</v>
      </c>
      <c r="KNX16" s="308" t="s">
        <v>53</v>
      </c>
      <c r="KNY16" s="308" t="s">
        <v>53</v>
      </c>
      <c r="KNZ16" s="308" t="s">
        <v>53</v>
      </c>
      <c r="KOA16" s="308" t="s">
        <v>53</v>
      </c>
      <c r="KOB16" s="308" t="s">
        <v>53</v>
      </c>
      <c r="KOC16" s="308" t="s">
        <v>53</v>
      </c>
      <c r="KOD16" s="308" t="s">
        <v>53</v>
      </c>
      <c r="KOE16" s="308" t="s">
        <v>53</v>
      </c>
      <c r="KOF16" s="308" t="s">
        <v>53</v>
      </c>
      <c r="KOG16" s="308" t="s">
        <v>53</v>
      </c>
      <c r="KOH16" s="308" t="s">
        <v>53</v>
      </c>
      <c r="KOI16" s="308" t="s">
        <v>53</v>
      </c>
      <c r="KOJ16" s="308" t="s">
        <v>53</v>
      </c>
      <c r="KOK16" s="308" t="s">
        <v>53</v>
      </c>
      <c r="KOL16" s="308" t="s">
        <v>53</v>
      </c>
      <c r="KOM16" s="308" t="s">
        <v>53</v>
      </c>
      <c r="KON16" s="308" t="s">
        <v>53</v>
      </c>
      <c r="KOO16" s="308" t="s">
        <v>53</v>
      </c>
      <c r="KOP16" s="308" t="s">
        <v>53</v>
      </c>
      <c r="KOQ16" s="308" t="s">
        <v>53</v>
      </c>
      <c r="KOR16" s="308" t="s">
        <v>53</v>
      </c>
      <c r="KOS16" s="308" t="s">
        <v>53</v>
      </c>
      <c r="KOT16" s="308" t="s">
        <v>53</v>
      </c>
      <c r="KOU16" s="308" t="s">
        <v>53</v>
      </c>
      <c r="KOV16" s="308" t="s">
        <v>53</v>
      </c>
      <c r="KOW16" s="308" t="s">
        <v>53</v>
      </c>
      <c r="KOX16" s="308" t="s">
        <v>53</v>
      </c>
      <c r="KOY16" s="308" t="s">
        <v>53</v>
      </c>
      <c r="KOZ16" s="308" t="s">
        <v>53</v>
      </c>
      <c r="KPA16" s="308" t="s">
        <v>53</v>
      </c>
      <c r="KPB16" s="308" t="s">
        <v>53</v>
      </c>
      <c r="KPC16" s="308" t="s">
        <v>53</v>
      </c>
      <c r="KPD16" s="308" t="s">
        <v>53</v>
      </c>
      <c r="KPE16" s="308" t="s">
        <v>53</v>
      </c>
      <c r="KPF16" s="308" t="s">
        <v>53</v>
      </c>
      <c r="KPG16" s="308" t="s">
        <v>53</v>
      </c>
      <c r="KPH16" s="308" t="s">
        <v>53</v>
      </c>
      <c r="KPI16" s="308" t="s">
        <v>53</v>
      </c>
      <c r="KPJ16" s="308" t="s">
        <v>53</v>
      </c>
      <c r="KPK16" s="308" t="s">
        <v>53</v>
      </c>
      <c r="KPL16" s="308" t="s">
        <v>53</v>
      </c>
      <c r="KPM16" s="308" t="s">
        <v>53</v>
      </c>
      <c r="KPN16" s="308" t="s">
        <v>53</v>
      </c>
      <c r="KPO16" s="308" t="s">
        <v>53</v>
      </c>
      <c r="KPP16" s="308" t="s">
        <v>53</v>
      </c>
      <c r="KPQ16" s="308" t="s">
        <v>53</v>
      </c>
      <c r="KPR16" s="308" t="s">
        <v>53</v>
      </c>
      <c r="KPS16" s="308" t="s">
        <v>53</v>
      </c>
      <c r="KPT16" s="308" t="s">
        <v>53</v>
      </c>
      <c r="KPU16" s="308" t="s">
        <v>53</v>
      </c>
      <c r="KPV16" s="308" t="s">
        <v>53</v>
      </c>
      <c r="KPW16" s="308" t="s">
        <v>53</v>
      </c>
      <c r="KPX16" s="308" t="s">
        <v>53</v>
      </c>
      <c r="KPY16" s="308" t="s">
        <v>53</v>
      </c>
      <c r="KPZ16" s="308" t="s">
        <v>53</v>
      </c>
      <c r="KQA16" s="308" t="s">
        <v>53</v>
      </c>
      <c r="KQB16" s="308" t="s">
        <v>53</v>
      </c>
      <c r="KQC16" s="308" t="s">
        <v>53</v>
      </c>
      <c r="KQD16" s="308" t="s">
        <v>53</v>
      </c>
      <c r="KQE16" s="308" t="s">
        <v>53</v>
      </c>
      <c r="KQF16" s="308" t="s">
        <v>53</v>
      </c>
      <c r="KQG16" s="308" t="s">
        <v>53</v>
      </c>
      <c r="KQH16" s="308" t="s">
        <v>53</v>
      </c>
      <c r="KQI16" s="308" t="s">
        <v>53</v>
      </c>
      <c r="KQJ16" s="308" t="s">
        <v>53</v>
      </c>
      <c r="KQK16" s="308" t="s">
        <v>53</v>
      </c>
      <c r="KQL16" s="308" t="s">
        <v>53</v>
      </c>
      <c r="KQM16" s="308" t="s">
        <v>53</v>
      </c>
      <c r="KQN16" s="308" t="s">
        <v>53</v>
      </c>
      <c r="KQO16" s="308" t="s">
        <v>53</v>
      </c>
      <c r="KQP16" s="308" t="s">
        <v>53</v>
      </c>
      <c r="KQQ16" s="308" t="s">
        <v>53</v>
      </c>
      <c r="KQR16" s="308" t="s">
        <v>53</v>
      </c>
      <c r="KQS16" s="308" t="s">
        <v>53</v>
      </c>
      <c r="KQT16" s="308" t="s">
        <v>53</v>
      </c>
      <c r="KQU16" s="308" t="s">
        <v>53</v>
      </c>
      <c r="KQV16" s="308" t="s">
        <v>53</v>
      </c>
      <c r="KQW16" s="308" t="s">
        <v>53</v>
      </c>
      <c r="KQX16" s="308" t="s">
        <v>53</v>
      </c>
      <c r="KQY16" s="308" t="s">
        <v>53</v>
      </c>
      <c r="KQZ16" s="308" t="s">
        <v>53</v>
      </c>
      <c r="KRA16" s="308" t="s">
        <v>53</v>
      </c>
      <c r="KRB16" s="308" t="s">
        <v>53</v>
      </c>
      <c r="KRC16" s="308" t="s">
        <v>53</v>
      </c>
      <c r="KRD16" s="308" t="s">
        <v>53</v>
      </c>
      <c r="KRE16" s="308" t="s">
        <v>53</v>
      </c>
      <c r="KRF16" s="308" t="s">
        <v>53</v>
      </c>
      <c r="KRG16" s="308" t="s">
        <v>53</v>
      </c>
      <c r="KRH16" s="308" t="s">
        <v>53</v>
      </c>
      <c r="KRI16" s="308" t="s">
        <v>53</v>
      </c>
      <c r="KRJ16" s="308" t="s">
        <v>53</v>
      </c>
      <c r="KRK16" s="308" t="s">
        <v>53</v>
      </c>
      <c r="KRL16" s="308" t="s">
        <v>53</v>
      </c>
      <c r="KRM16" s="308" t="s">
        <v>53</v>
      </c>
      <c r="KRN16" s="308" t="s">
        <v>53</v>
      </c>
      <c r="KRO16" s="308" t="s">
        <v>53</v>
      </c>
      <c r="KRP16" s="308" t="s">
        <v>53</v>
      </c>
      <c r="KRQ16" s="308" t="s">
        <v>53</v>
      </c>
      <c r="KRR16" s="308" t="s">
        <v>53</v>
      </c>
      <c r="KRS16" s="308" t="s">
        <v>53</v>
      </c>
      <c r="KRT16" s="308" t="s">
        <v>53</v>
      </c>
      <c r="KRU16" s="308" t="s">
        <v>53</v>
      </c>
      <c r="KRV16" s="308" t="s">
        <v>53</v>
      </c>
      <c r="KRW16" s="308" t="s">
        <v>53</v>
      </c>
      <c r="KRX16" s="308" t="s">
        <v>53</v>
      </c>
      <c r="KRY16" s="308" t="s">
        <v>53</v>
      </c>
      <c r="KRZ16" s="308" t="s">
        <v>53</v>
      </c>
      <c r="KSA16" s="308" t="s">
        <v>53</v>
      </c>
      <c r="KSB16" s="308" t="s">
        <v>53</v>
      </c>
      <c r="KSC16" s="308" t="s">
        <v>53</v>
      </c>
      <c r="KSD16" s="308" t="s">
        <v>53</v>
      </c>
      <c r="KSE16" s="308" t="s">
        <v>53</v>
      </c>
      <c r="KSF16" s="308" t="s">
        <v>53</v>
      </c>
      <c r="KSG16" s="308" t="s">
        <v>53</v>
      </c>
      <c r="KSH16" s="308" t="s">
        <v>53</v>
      </c>
      <c r="KSI16" s="308" t="s">
        <v>53</v>
      </c>
      <c r="KSJ16" s="308" t="s">
        <v>53</v>
      </c>
      <c r="KSK16" s="308" t="s">
        <v>53</v>
      </c>
      <c r="KSL16" s="308" t="s">
        <v>53</v>
      </c>
      <c r="KSM16" s="308" t="s">
        <v>53</v>
      </c>
      <c r="KSN16" s="308" t="s">
        <v>53</v>
      </c>
      <c r="KSO16" s="308" t="s">
        <v>53</v>
      </c>
      <c r="KSP16" s="308" t="s">
        <v>53</v>
      </c>
      <c r="KSQ16" s="308" t="s">
        <v>53</v>
      </c>
      <c r="KSR16" s="308" t="s">
        <v>53</v>
      </c>
      <c r="KSS16" s="308" t="s">
        <v>53</v>
      </c>
      <c r="KST16" s="308" t="s">
        <v>53</v>
      </c>
      <c r="KSU16" s="308" t="s">
        <v>53</v>
      </c>
      <c r="KSV16" s="308" t="s">
        <v>53</v>
      </c>
      <c r="KSW16" s="308" t="s">
        <v>53</v>
      </c>
      <c r="KSX16" s="308" t="s">
        <v>53</v>
      </c>
      <c r="KSY16" s="308" t="s">
        <v>53</v>
      </c>
      <c r="KSZ16" s="308" t="s">
        <v>53</v>
      </c>
      <c r="KTA16" s="308" t="s">
        <v>53</v>
      </c>
      <c r="KTB16" s="308" t="s">
        <v>53</v>
      </c>
      <c r="KTC16" s="308" t="s">
        <v>53</v>
      </c>
      <c r="KTD16" s="308" t="s">
        <v>53</v>
      </c>
      <c r="KTE16" s="308" t="s">
        <v>53</v>
      </c>
      <c r="KTF16" s="308" t="s">
        <v>53</v>
      </c>
      <c r="KTG16" s="308" t="s">
        <v>53</v>
      </c>
      <c r="KTH16" s="308" t="s">
        <v>53</v>
      </c>
      <c r="KTI16" s="308" t="s">
        <v>53</v>
      </c>
      <c r="KTJ16" s="308" t="s">
        <v>53</v>
      </c>
      <c r="KTK16" s="308" t="s">
        <v>53</v>
      </c>
      <c r="KTL16" s="308" t="s">
        <v>53</v>
      </c>
      <c r="KTM16" s="308" t="s">
        <v>53</v>
      </c>
      <c r="KTN16" s="308" t="s">
        <v>53</v>
      </c>
      <c r="KTO16" s="308" t="s">
        <v>53</v>
      </c>
      <c r="KTP16" s="308" t="s">
        <v>53</v>
      </c>
      <c r="KTQ16" s="308" t="s">
        <v>53</v>
      </c>
      <c r="KTR16" s="308" t="s">
        <v>53</v>
      </c>
      <c r="KTS16" s="308" t="s">
        <v>53</v>
      </c>
      <c r="KTT16" s="308" t="s">
        <v>53</v>
      </c>
      <c r="KTU16" s="308" t="s">
        <v>53</v>
      </c>
      <c r="KTV16" s="308" t="s">
        <v>53</v>
      </c>
      <c r="KTW16" s="308" t="s">
        <v>53</v>
      </c>
      <c r="KTX16" s="308" t="s">
        <v>53</v>
      </c>
      <c r="KTY16" s="308" t="s">
        <v>53</v>
      </c>
      <c r="KTZ16" s="308" t="s">
        <v>53</v>
      </c>
      <c r="KUA16" s="308" t="s">
        <v>53</v>
      </c>
      <c r="KUB16" s="308" t="s">
        <v>53</v>
      </c>
      <c r="KUC16" s="308" t="s">
        <v>53</v>
      </c>
      <c r="KUD16" s="308" t="s">
        <v>53</v>
      </c>
      <c r="KUE16" s="308" t="s">
        <v>53</v>
      </c>
      <c r="KUF16" s="308" t="s">
        <v>53</v>
      </c>
      <c r="KUG16" s="308" t="s">
        <v>53</v>
      </c>
      <c r="KUH16" s="308" t="s">
        <v>53</v>
      </c>
      <c r="KUI16" s="308" t="s">
        <v>53</v>
      </c>
      <c r="KUJ16" s="308" t="s">
        <v>53</v>
      </c>
      <c r="KUK16" s="308" t="s">
        <v>53</v>
      </c>
      <c r="KUL16" s="308" t="s">
        <v>53</v>
      </c>
      <c r="KUM16" s="308" t="s">
        <v>53</v>
      </c>
      <c r="KUN16" s="308" t="s">
        <v>53</v>
      </c>
      <c r="KUO16" s="308" t="s">
        <v>53</v>
      </c>
      <c r="KUP16" s="308" t="s">
        <v>53</v>
      </c>
      <c r="KUQ16" s="308" t="s">
        <v>53</v>
      </c>
      <c r="KUR16" s="308" t="s">
        <v>53</v>
      </c>
      <c r="KUS16" s="308" t="s">
        <v>53</v>
      </c>
      <c r="KUT16" s="308" t="s">
        <v>53</v>
      </c>
      <c r="KUU16" s="308" t="s">
        <v>53</v>
      </c>
      <c r="KUV16" s="308" t="s">
        <v>53</v>
      </c>
      <c r="KUW16" s="308" t="s">
        <v>53</v>
      </c>
      <c r="KUX16" s="308" t="s">
        <v>53</v>
      </c>
      <c r="KUY16" s="308" t="s">
        <v>53</v>
      </c>
      <c r="KUZ16" s="308" t="s">
        <v>53</v>
      </c>
      <c r="KVA16" s="308" t="s">
        <v>53</v>
      </c>
      <c r="KVB16" s="308" t="s">
        <v>53</v>
      </c>
      <c r="KVC16" s="308" t="s">
        <v>53</v>
      </c>
      <c r="KVD16" s="308" t="s">
        <v>53</v>
      </c>
      <c r="KVE16" s="308" t="s">
        <v>53</v>
      </c>
      <c r="KVF16" s="308" t="s">
        <v>53</v>
      </c>
      <c r="KVG16" s="308" t="s">
        <v>53</v>
      </c>
      <c r="KVH16" s="308" t="s">
        <v>53</v>
      </c>
      <c r="KVI16" s="308" t="s">
        <v>53</v>
      </c>
      <c r="KVJ16" s="308" t="s">
        <v>53</v>
      </c>
      <c r="KVK16" s="308" t="s">
        <v>53</v>
      </c>
      <c r="KVL16" s="308" t="s">
        <v>53</v>
      </c>
      <c r="KVM16" s="308" t="s">
        <v>53</v>
      </c>
      <c r="KVN16" s="308" t="s">
        <v>53</v>
      </c>
      <c r="KVO16" s="308" t="s">
        <v>53</v>
      </c>
      <c r="KVP16" s="308" t="s">
        <v>53</v>
      </c>
      <c r="KVQ16" s="308" t="s">
        <v>53</v>
      </c>
      <c r="KVR16" s="308" t="s">
        <v>53</v>
      </c>
      <c r="KVS16" s="308" t="s">
        <v>53</v>
      </c>
      <c r="KVT16" s="308" t="s">
        <v>53</v>
      </c>
      <c r="KVU16" s="308" t="s">
        <v>53</v>
      </c>
      <c r="KVV16" s="308" t="s">
        <v>53</v>
      </c>
      <c r="KVW16" s="308" t="s">
        <v>53</v>
      </c>
      <c r="KVX16" s="308" t="s">
        <v>53</v>
      </c>
      <c r="KVY16" s="308" t="s">
        <v>53</v>
      </c>
      <c r="KVZ16" s="308" t="s">
        <v>53</v>
      </c>
      <c r="KWA16" s="308" t="s">
        <v>53</v>
      </c>
      <c r="KWB16" s="308" t="s">
        <v>53</v>
      </c>
      <c r="KWC16" s="308" t="s">
        <v>53</v>
      </c>
      <c r="KWD16" s="308" t="s">
        <v>53</v>
      </c>
      <c r="KWE16" s="308" t="s">
        <v>53</v>
      </c>
      <c r="KWF16" s="308" t="s">
        <v>53</v>
      </c>
      <c r="KWG16" s="308" t="s">
        <v>53</v>
      </c>
      <c r="KWH16" s="308" t="s">
        <v>53</v>
      </c>
      <c r="KWI16" s="308" t="s">
        <v>53</v>
      </c>
      <c r="KWJ16" s="308" t="s">
        <v>53</v>
      </c>
      <c r="KWK16" s="308" t="s">
        <v>53</v>
      </c>
      <c r="KWL16" s="308" t="s">
        <v>53</v>
      </c>
      <c r="KWM16" s="308" t="s">
        <v>53</v>
      </c>
      <c r="KWN16" s="308" t="s">
        <v>53</v>
      </c>
      <c r="KWO16" s="308" t="s">
        <v>53</v>
      </c>
      <c r="KWP16" s="308" t="s">
        <v>53</v>
      </c>
      <c r="KWQ16" s="308" t="s">
        <v>53</v>
      </c>
      <c r="KWR16" s="308" t="s">
        <v>53</v>
      </c>
      <c r="KWS16" s="308" t="s">
        <v>53</v>
      </c>
      <c r="KWT16" s="308" t="s">
        <v>53</v>
      </c>
      <c r="KWU16" s="308" t="s">
        <v>53</v>
      </c>
      <c r="KWV16" s="308" t="s">
        <v>53</v>
      </c>
      <c r="KWW16" s="308" t="s">
        <v>53</v>
      </c>
      <c r="KWX16" s="308" t="s">
        <v>53</v>
      </c>
      <c r="KWY16" s="308" t="s">
        <v>53</v>
      </c>
      <c r="KWZ16" s="308" t="s">
        <v>53</v>
      </c>
      <c r="KXA16" s="308" t="s">
        <v>53</v>
      </c>
      <c r="KXB16" s="308" t="s">
        <v>53</v>
      </c>
      <c r="KXC16" s="308" t="s">
        <v>53</v>
      </c>
      <c r="KXD16" s="308" t="s">
        <v>53</v>
      </c>
      <c r="KXE16" s="308" t="s">
        <v>53</v>
      </c>
      <c r="KXF16" s="308" t="s">
        <v>53</v>
      </c>
      <c r="KXG16" s="308" t="s">
        <v>53</v>
      </c>
      <c r="KXH16" s="308" t="s">
        <v>53</v>
      </c>
      <c r="KXI16" s="308" t="s">
        <v>53</v>
      </c>
      <c r="KXJ16" s="308" t="s">
        <v>53</v>
      </c>
      <c r="KXK16" s="308" t="s">
        <v>53</v>
      </c>
      <c r="KXL16" s="308" t="s">
        <v>53</v>
      </c>
      <c r="KXM16" s="308" t="s">
        <v>53</v>
      </c>
      <c r="KXN16" s="308" t="s">
        <v>53</v>
      </c>
      <c r="KXO16" s="308" t="s">
        <v>53</v>
      </c>
      <c r="KXP16" s="308" t="s">
        <v>53</v>
      </c>
      <c r="KXQ16" s="308" t="s">
        <v>53</v>
      </c>
      <c r="KXR16" s="308" t="s">
        <v>53</v>
      </c>
      <c r="KXS16" s="308" t="s">
        <v>53</v>
      </c>
      <c r="KXT16" s="308" t="s">
        <v>53</v>
      </c>
      <c r="KXU16" s="308" t="s">
        <v>53</v>
      </c>
      <c r="KXV16" s="308" t="s">
        <v>53</v>
      </c>
      <c r="KXW16" s="308" t="s">
        <v>53</v>
      </c>
      <c r="KXX16" s="308" t="s">
        <v>53</v>
      </c>
      <c r="KXY16" s="308" t="s">
        <v>53</v>
      </c>
      <c r="KXZ16" s="308" t="s">
        <v>53</v>
      </c>
      <c r="KYA16" s="308" t="s">
        <v>53</v>
      </c>
      <c r="KYB16" s="308" t="s">
        <v>53</v>
      </c>
      <c r="KYC16" s="308" t="s">
        <v>53</v>
      </c>
      <c r="KYD16" s="308" t="s">
        <v>53</v>
      </c>
      <c r="KYE16" s="308" t="s">
        <v>53</v>
      </c>
      <c r="KYF16" s="308" t="s">
        <v>53</v>
      </c>
      <c r="KYG16" s="308" t="s">
        <v>53</v>
      </c>
      <c r="KYH16" s="308" t="s">
        <v>53</v>
      </c>
      <c r="KYI16" s="308" t="s">
        <v>53</v>
      </c>
      <c r="KYJ16" s="308" t="s">
        <v>53</v>
      </c>
      <c r="KYK16" s="308" t="s">
        <v>53</v>
      </c>
      <c r="KYL16" s="308" t="s">
        <v>53</v>
      </c>
      <c r="KYM16" s="308" t="s">
        <v>53</v>
      </c>
      <c r="KYN16" s="308" t="s">
        <v>53</v>
      </c>
      <c r="KYO16" s="308" t="s">
        <v>53</v>
      </c>
      <c r="KYP16" s="308" t="s">
        <v>53</v>
      </c>
      <c r="KYQ16" s="308" t="s">
        <v>53</v>
      </c>
      <c r="KYR16" s="308" t="s">
        <v>53</v>
      </c>
      <c r="KYS16" s="308" t="s">
        <v>53</v>
      </c>
      <c r="KYT16" s="308" t="s">
        <v>53</v>
      </c>
      <c r="KYU16" s="308" t="s">
        <v>53</v>
      </c>
      <c r="KYV16" s="308" t="s">
        <v>53</v>
      </c>
      <c r="KYW16" s="308" t="s">
        <v>53</v>
      </c>
      <c r="KYX16" s="308" t="s">
        <v>53</v>
      </c>
      <c r="KYY16" s="308" t="s">
        <v>53</v>
      </c>
      <c r="KYZ16" s="308" t="s">
        <v>53</v>
      </c>
      <c r="KZA16" s="308" t="s">
        <v>53</v>
      </c>
      <c r="KZB16" s="308" t="s">
        <v>53</v>
      </c>
      <c r="KZC16" s="308" t="s">
        <v>53</v>
      </c>
      <c r="KZD16" s="308" t="s">
        <v>53</v>
      </c>
      <c r="KZE16" s="308" t="s">
        <v>53</v>
      </c>
      <c r="KZF16" s="308" t="s">
        <v>53</v>
      </c>
      <c r="KZG16" s="308" t="s">
        <v>53</v>
      </c>
      <c r="KZH16" s="308" t="s">
        <v>53</v>
      </c>
      <c r="KZI16" s="308" t="s">
        <v>53</v>
      </c>
      <c r="KZJ16" s="308" t="s">
        <v>53</v>
      </c>
      <c r="KZK16" s="308" t="s">
        <v>53</v>
      </c>
      <c r="KZL16" s="308" t="s">
        <v>53</v>
      </c>
      <c r="KZM16" s="308" t="s">
        <v>53</v>
      </c>
      <c r="KZN16" s="308" t="s">
        <v>53</v>
      </c>
      <c r="KZO16" s="308" t="s">
        <v>53</v>
      </c>
      <c r="KZP16" s="308" t="s">
        <v>53</v>
      </c>
      <c r="KZQ16" s="308" t="s">
        <v>53</v>
      </c>
      <c r="KZR16" s="308" t="s">
        <v>53</v>
      </c>
      <c r="KZS16" s="308" t="s">
        <v>53</v>
      </c>
      <c r="KZT16" s="308" t="s">
        <v>53</v>
      </c>
      <c r="KZU16" s="308" t="s">
        <v>53</v>
      </c>
      <c r="KZV16" s="308" t="s">
        <v>53</v>
      </c>
      <c r="KZW16" s="308" t="s">
        <v>53</v>
      </c>
      <c r="KZX16" s="308" t="s">
        <v>53</v>
      </c>
      <c r="KZY16" s="308" t="s">
        <v>53</v>
      </c>
      <c r="KZZ16" s="308" t="s">
        <v>53</v>
      </c>
      <c r="LAA16" s="308" t="s">
        <v>53</v>
      </c>
      <c r="LAB16" s="308" t="s">
        <v>53</v>
      </c>
      <c r="LAC16" s="308" t="s">
        <v>53</v>
      </c>
      <c r="LAD16" s="308" t="s">
        <v>53</v>
      </c>
      <c r="LAE16" s="308" t="s">
        <v>53</v>
      </c>
      <c r="LAF16" s="308" t="s">
        <v>53</v>
      </c>
      <c r="LAG16" s="308" t="s">
        <v>53</v>
      </c>
      <c r="LAH16" s="308" t="s">
        <v>53</v>
      </c>
      <c r="LAI16" s="308" t="s">
        <v>53</v>
      </c>
      <c r="LAJ16" s="308" t="s">
        <v>53</v>
      </c>
      <c r="LAK16" s="308" t="s">
        <v>53</v>
      </c>
      <c r="LAL16" s="308" t="s">
        <v>53</v>
      </c>
      <c r="LAM16" s="308" t="s">
        <v>53</v>
      </c>
      <c r="LAN16" s="308" t="s">
        <v>53</v>
      </c>
      <c r="LAO16" s="308" t="s">
        <v>53</v>
      </c>
      <c r="LAP16" s="308" t="s">
        <v>53</v>
      </c>
      <c r="LAQ16" s="308" t="s">
        <v>53</v>
      </c>
      <c r="LAR16" s="308" t="s">
        <v>53</v>
      </c>
      <c r="LAS16" s="308" t="s">
        <v>53</v>
      </c>
      <c r="LAT16" s="308" t="s">
        <v>53</v>
      </c>
      <c r="LAU16" s="308" t="s">
        <v>53</v>
      </c>
      <c r="LAV16" s="308" t="s">
        <v>53</v>
      </c>
      <c r="LAW16" s="308" t="s">
        <v>53</v>
      </c>
      <c r="LAX16" s="308" t="s">
        <v>53</v>
      </c>
      <c r="LAY16" s="308" t="s">
        <v>53</v>
      </c>
      <c r="LAZ16" s="308" t="s">
        <v>53</v>
      </c>
      <c r="LBA16" s="308" t="s">
        <v>53</v>
      </c>
      <c r="LBB16" s="308" t="s">
        <v>53</v>
      </c>
      <c r="LBC16" s="308" t="s">
        <v>53</v>
      </c>
      <c r="LBD16" s="308" t="s">
        <v>53</v>
      </c>
      <c r="LBE16" s="308" t="s">
        <v>53</v>
      </c>
      <c r="LBF16" s="308" t="s">
        <v>53</v>
      </c>
      <c r="LBG16" s="308" t="s">
        <v>53</v>
      </c>
      <c r="LBH16" s="308" t="s">
        <v>53</v>
      </c>
      <c r="LBI16" s="308" t="s">
        <v>53</v>
      </c>
      <c r="LBJ16" s="308" t="s">
        <v>53</v>
      </c>
      <c r="LBK16" s="308" t="s">
        <v>53</v>
      </c>
      <c r="LBL16" s="308" t="s">
        <v>53</v>
      </c>
      <c r="LBM16" s="308" t="s">
        <v>53</v>
      </c>
      <c r="LBN16" s="308" t="s">
        <v>53</v>
      </c>
      <c r="LBO16" s="308" t="s">
        <v>53</v>
      </c>
      <c r="LBP16" s="308" t="s">
        <v>53</v>
      </c>
      <c r="LBQ16" s="308" t="s">
        <v>53</v>
      </c>
      <c r="LBR16" s="308" t="s">
        <v>53</v>
      </c>
      <c r="LBS16" s="308" t="s">
        <v>53</v>
      </c>
      <c r="LBT16" s="308" t="s">
        <v>53</v>
      </c>
      <c r="LBU16" s="308" t="s">
        <v>53</v>
      </c>
      <c r="LBV16" s="308" t="s">
        <v>53</v>
      </c>
      <c r="LBW16" s="308" t="s">
        <v>53</v>
      </c>
      <c r="LBX16" s="308" t="s">
        <v>53</v>
      </c>
      <c r="LBY16" s="308" t="s">
        <v>53</v>
      </c>
      <c r="LBZ16" s="308" t="s">
        <v>53</v>
      </c>
      <c r="LCA16" s="308" t="s">
        <v>53</v>
      </c>
      <c r="LCB16" s="308" t="s">
        <v>53</v>
      </c>
      <c r="LCC16" s="308" t="s">
        <v>53</v>
      </c>
      <c r="LCD16" s="308" t="s">
        <v>53</v>
      </c>
      <c r="LCE16" s="308" t="s">
        <v>53</v>
      </c>
      <c r="LCF16" s="308" t="s">
        <v>53</v>
      </c>
      <c r="LCG16" s="308" t="s">
        <v>53</v>
      </c>
      <c r="LCH16" s="308" t="s">
        <v>53</v>
      </c>
      <c r="LCI16" s="308" t="s">
        <v>53</v>
      </c>
      <c r="LCJ16" s="308" t="s">
        <v>53</v>
      </c>
      <c r="LCK16" s="308" t="s">
        <v>53</v>
      </c>
      <c r="LCL16" s="308" t="s">
        <v>53</v>
      </c>
      <c r="LCM16" s="308" t="s">
        <v>53</v>
      </c>
      <c r="LCN16" s="308" t="s">
        <v>53</v>
      </c>
      <c r="LCO16" s="308" t="s">
        <v>53</v>
      </c>
      <c r="LCP16" s="308" t="s">
        <v>53</v>
      </c>
      <c r="LCQ16" s="308" t="s">
        <v>53</v>
      </c>
      <c r="LCR16" s="308" t="s">
        <v>53</v>
      </c>
      <c r="LCS16" s="308" t="s">
        <v>53</v>
      </c>
      <c r="LCT16" s="308" t="s">
        <v>53</v>
      </c>
      <c r="LCU16" s="308" t="s">
        <v>53</v>
      </c>
      <c r="LCV16" s="308" t="s">
        <v>53</v>
      </c>
      <c r="LCW16" s="308" t="s">
        <v>53</v>
      </c>
      <c r="LCX16" s="308" t="s">
        <v>53</v>
      </c>
      <c r="LCY16" s="308" t="s">
        <v>53</v>
      </c>
      <c r="LCZ16" s="308" t="s">
        <v>53</v>
      </c>
      <c r="LDA16" s="308" t="s">
        <v>53</v>
      </c>
      <c r="LDB16" s="308" t="s">
        <v>53</v>
      </c>
      <c r="LDC16" s="308" t="s">
        <v>53</v>
      </c>
      <c r="LDD16" s="308" t="s">
        <v>53</v>
      </c>
      <c r="LDE16" s="308" t="s">
        <v>53</v>
      </c>
      <c r="LDF16" s="308" t="s">
        <v>53</v>
      </c>
      <c r="LDG16" s="308" t="s">
        <v>53</v>
      </c>
      <c r="LDH16" s="308" t="s">
        <v>53</v>
      </c>
      <c r="LDI16" s="308" t="s">
        <v>53</v>
      </c>
      <c r="LDJ16" s="308" t="s">
        <v>53</v>
      </c>
      <c r="LDK16" s="308" t="s">
        <v>53</v>
      </c>
      <c r="LDL16" s="308" t="s">
        <v>53</v>
      </c>
      <c r="LDM16" s="308" t="s">
        <v>53</v>
      </c>
      <c r="LDN16" s="308" t="s">
        <v>53</v>
      </c>
      <c r="LDO16" s="308" t="s">
        <v>53</v>
      </c>
      <c r="LDP16" s="308" t="s">
        <v>53</v>
      </c>
      <c r="LDQ16" s="308" t="s">
        <v>53</v>
      </c>
      <c r="LDR16" s="308" t="s">
        <v>53</v>
      </c>
      <c r="LDS16" s="308" t="s">
        <v>53</v>
      </c>
      <c r="LDT16" s="308" t="s">
        <v>53</v>
      </c>
      <c r="LDU16" s="308" t="s">
        <v>53</v>
      </c>
      <c r="LDV16" s="308" t="s">
        <v>53</v>
      </c>
      <c r="LDW16" s="308" t="s">
        <v>53</v>
      </c>
      <c r="LDX16" s="308" t="s">
        <v>53</v>
      </c>
      <c r="LDY16" s="308" t="s">
        <v>53</v>
      </c>
      <c r="LDZ16" s="308" t="s">
        <v>53</v>
      </c>
      <c r="LEA16" s="308" t="s">
        <v>53</v>
      </c>
      <c r="LEB16" s="308" t="s">
        <v>53</v>
      </c>
      <c r="LEC16" s="308" t="s">
        <v>53</v>
      </c>
      <c r="LED16" s="308" t="s">
        <v>53</v>
      </c>
      <c r="LEE16" s="308" t="s">
        <v>53</v>
      </c>
      <c r="LEF16" s="308" t="s">
        <v>53</v>
      </c>
      <c r="LEG16" s="308" t="s">
        <v>53</v>
      </c>
      <c r="LEH16" s="308" t="s">
        <v>53</v>
      </c>
      <c r="LEI16" s="308" t="s">
        <v>53</v>
      </c>
      <c r="LEJ16" s="308" t="s">
        <v>53</v>
      </c>
      <c r="LEK16" s="308" t="s">
        <v>53</v>
      </c>
      <c r="LEL16" s="308" t="s">
        <v>53</v>
      </c>
      <c r="LEM16" s="308" t="s">
        <v>53</v>
      </c>
      <c r="LEN16" s="308" t="s">
        <v>53</v>
      </c>
      <c r="LEO16" s="308" t="s">
        <v>53</v>
      </c>
      <c r="LEP16" s="308" t="s">
        <v>53</v>
      </c>
      <c r="LEQ16" s="308" t="s">
        <v>53</v>
      </c>
      <c r="LER16" s="308" t="s">
        <v>53</v>
      </c>
      <c r="LES16" s="308" t="s">
        <v>53</v>
      </c>
      <c r="LET16" s="308" t="s">
        <v>53</v>
      </c>
      <c r="LEU16" s="308" t="s">
        <v>53</v>
      </c>
      <c r="LEV16" s="308" t="s">
        <v>53</v>
      </c>
      <c r="LEW16" s="308" t="s">
        <v>53</v>
      </c>
      <c r="LEX16" s="308" t="s">
        <v>53</v>
      </c>
      <c r="LEY16" s="308" t="s">
        <v>53</v>
      </c>
      <c r="LEZ16" s="308" t="s">
        <v>53</v>
      </c>
      <c r="LFA16" s="308" t="s">
        <v>53</v>
      </c>
      <c r="LFB16" s="308" t="s">
        <v>53</v>
      </c>
      <c r="LFC16" s="308" t="s">
        <v>53</v>
      </c>
      <c r="LFD16" s="308" t="s">
        <v>53</v>
      </c>
      <c r="LFE16" s="308" t="s">
        <v>53</v>
      </c>
      <c r="LFF16" s="308" t="s">
        <v>53</v>
      </c>
      <c r="LFG16" s="308" t="s">
        <v>53</v>
      </c>
      <c r="LFH16" s="308" t="s">
        <v>53</v>
      </c>
      <c r="LFI16" s="308" t="s">
        <v>53</v>
      </c>
      <c r="LFJ16" s="308" t="s">
        <v>53</v>
      </c>
      <c r="LFK16" s="308" t="s">
        <v>53</v>
      </c>
      <c r="LFL16" s="308" t="s">
        <v>53</v>
      </c>
      <c r="LFM16" s="308" t="s">
        <v>53</v>
      </c>
      <c r="LFN16" s="308" t="s">
        <v>53</v>
      </c>
      <c r="LFO16" s="308" t="s">
        <v>53</v>
      </c>
      <c r="LFP16" s="308" t="s">
        <v>53</v>
      </c>
      <c r="LFQ16" s="308" t="s">
        <v>53</v>
      </c>
      <c r="LFR16" s="308" t="s">
        <v>53</v>
      </c>
      <c r="LFS16" s="308" t="s">
        <v>53</v>
      </c>
      <c r="LFT16" s="308" t="s">
        <v>53</v>
      </c>
      <c r="LFU16" s="308" t="s">
        <v>53</v>
      </c>
      <c r="LFV16" s="308" t="s">
        <v>53</v>
      </c>
      <c r="LFW16" s="308" t="s">
        <v>53</v>
      </c>
      <c r="LFX16" s="308" t="s">
        <v>53</v>
      </c>
      <c r="LFY16" s="308" t="s">
        <v>53</v>
      </c>
      <c r="LFZ16" s="308" t="s">
        <v>53</v>
      </c>
      <c r="LGA16" s="308" t="s">
        <v>53</v>
      </c>
      <c r="LGB16" s="308" t="s">
        <v>53</v>
      </c>
      <c r="LGC16" s="308" t="s">
        <v>53</v>
      </c>
      <c r="LGD16" s="308" t="s">
        <v>53</v>
      </c>
      <c r="LGE16" s="308" t="s">
        <v>53</v>
      </c>
      <c r="LGF16" s="308" t="s">
        <v>53</v>
      </c>
      <c r="LGG16" s="308" t="s">
        <v>53</v>
      </c>
      <c r="LGH16" s="308" t="s">
        <v>53</v>
      </c>
      <c r="LGI16" s="308" t="s">
        <v>53</v>
      </c>
      <c r="LGJ16" s="308" t="s">
        <v>53</v>
      </c>
      <c r="LGK16" s="308" t="s">
        <v>53</v>
      </c>
      <c r="LGL16" s="308" t="s">
        <v>53</v>
      </c>
      <c r="LGM16" s="308" t="s">
        <v>53</v>
      </c>
      <c r="LGN16" s="308" t="s">
        <v>53</v>
      </c>
      <c r="LGO16" s="308" t="s">
        <v>53</v>
      </c>
      <c r="LGP16" s="308" t="s">
        <v>53</v>
      </c>
      <c r="LGQ16" s="308" t="s">
        <v>53</v>
      </c>
      <c r="LGR16" s="308" t="s">
        <v>53</v>
      </c>
      <c r="LGS16" s="308" t="s">
        <v>53</v>
      </c>
      <c r="LGT16" s="308" t="s">
        <v>53</v>
      </c>
      <c r="LGU16" s="308" t="s">
        <v>53</v>
      </c>
      <c r="LGV16" s="308" t="s">
        <v>53</v>
      </c>
      <c r="LGW16" s="308" t="s">
        <v>53</v>
      </c>
      <c r="LGX16" s="308" t="s">
        <v>53</v>
      </c>
      <c r="LGY16" s="308" t="s">
        <v>53</v>
      </c>
      <c r="LGZ16" s="308" t="s">
        <v>53</v>
      </c>
      <c r="LHA16" s="308" t="s">
        <v>53</v>
      </c>
      <c r="LHB16" s="308" t="s">
        <v>53</v>
      </c>
      <c r="LHC16" s="308" t="s">
        <v>53</v>
      </c>
      <c r="LHD16" s="308" t="s">
        <v>53</v>
      </c>
      <c r="LHE16" s="308" t="s">
        <v>53</v>
      </c>
      <c r="LHF16" s="308" t="s">
        <v>53</v>
      </c>
      <c r="LHG16" s="308" t="s">
        <v>53</v>
      </c>
      <c r="LHH16" s="308" t="s">
        <v>53</v>
      </c>
      <c r="LHI16" s="308" t="s">
        <v>53</v>
      </c>
      <c r="LHJ16" s="308" t="s">
        <v>53</v>
      </c>
      <c r="LHK16" s="308" t="s">
        <v>53</v>
      </c>
      <c r="LHL16" s="308" t="s">
        <v>53</v>
      </c>
      <c r="LHM16" s="308" t="s">
        <v>53</v>
      </c>
      <c r="LHN16" s="308" t="s">
        <v>53</v>
      </c>
      <c r="LHO16" s="308" t="s">
        <v>53</v>
      </c>
      <c r="LHP16" s="308" t="s">
        <v>53</v>
      </c>
      <c r="LHQ16" s="308" t="s">
        <v>53</v>
      </c>
      <c r="LHR16" s="308" t="s">
        <v>53</v>
      </c>
      <c r="LHS16" s="308" t="s">
        <v>53</v>
      </c>
      <c r="LHT16" s="308" t="s">
        <v>53</v>
      </c>
      <c r="LHU16" s="308" t="s">
        <v>53</v>
      </c>
      <c r="LHV16" s="308" t="s">
        <v>53</v>
      </c>
      <c r="LHW16" s="308" t="s">
        <v>53</v>
      </c>
      <c r="LHX16" s="308" t="s">
        <v>53</v>
      </c>
      <c r="LHY16" s="308" t="s">
        <v>53</v>
      </c>
      <c r="LHZ16" s="308" t="s">
        <v>53</v>
      </c>
      <c r="LIA16" s="308" t="s">
        <v>53</v>
      </c>
      <c r="LIB16" s="308" t="s">
        <v>53</v>
      </c>
      <c r="LIC16" s="308" t="s">
        <v>53</v>
      </c>
      <c r="LID16" s="308" t="s">
        <v>53</v>
      </c>
      <c r="LIE16" s="308" t="s">
        <v>53</v>
      </c>
      <c r="LIF16" s="308" t="s">
        <v>53</v>
      </c>
      <c r="LIG16" s="308" t="s">
        <v>53</v>
      </c>
      <c r="LIH16" s="308" t="s">
        <v>53</v>
      </c>
      <c r="LII16" s="308" t="s">
        <v>53</v>
      </c>
      <c r="LIJ16" s="308" t="s">
        <v>53</v>
      </c>
      <c r="LIK16" s="308" t="s">
        <v>53</v>
      </c>
      <c r="LIL16" s="308" t="s">
        <v>53</v>
      </c>
      <c r="LIM16" s="308" t="s">
        <v>53</v>
      </c>
      <c r="LIN16" s="308" t="s">
        <v>53</v>
      </c>
      <c r="LIO16" s="308" t="s">
        <v>53</v>
      </c>
      <c r="LIP16" s="308" t="s">
        <v>53</v>
      </c>
      <c r="LIQ16" s="308" t="s">
        <v>53</v>
      </c>
      <c r="LIR16" s="308" t="s">
        <v>53</v>
      </c>
      <c r="LIS16" s="308" t="s">
        <v>53</v>
      </c>
      <c r="LIT16" s="308" t="s">
        <v>53</v>
      </c>
      <c r="LIU16" s="308" t="s">
        <v>53</v>
      </c>
      <c r="LIV16" s="308" t="s">
        <v>53</v>
      </c>
      <c r="LIW16" s="308" t="s">
        <v>53</v>
      </c>
      <c r="LIX16" s="308" t="s">
        <v>53</v>
      </c>
      <c r="LIY16" s="308" t="s">
        <v>53</v>
      </c>
      <c r="LIZ16" s="308" t="s">
        <v>53</v>
      </c>
      <c r="LJA16" s="308" t="s">
        <v>53</v>
      </c>
      <c r="LJB16" s="308" t="s">
        <v>53</v>
      </c>
      <c r="LJC16" s="308" t="s">
        <v>53</v>
      </c>
      <c r="LJD16" s="308" t="s">
        <v>53</v>
      </c>
      <c r="LJE16" s="308" t="s">
        <v>53</v>
      </c>
      <c r="LJF16" s="308" t="s">
        <v>53</v>
      </c>
      <c r="LJG16" s="308" t="s">
        <v>53</v>
      </c>
      <c r="LJH16" s="308" t="s">
        <v>53</v>
      </c>
      <c r="LJI16" s="308" t="s">
        <v>53</v>
      </c>
      <c r="LJJ16" s="308" t="s">
        <v>53</v>
      </c>
      <c r="LJK16" s="308" t="s">
        <v>53</v>
      </c>
      <c r="LJL16" s="308" t="s">
        <v>53</v>
      </c>
      <c r="LJM16" s="308" t="s">
        <v>53</v>
      </c>
      <c r="LJN16" s="308" t="s">
        <v>53</v>
      </c>
      <c r="LJO16" s="308" t="s">
        <v>53</v>
      </c>
      <c r="LJP16" s="308" t="s">
        <v>53</v>
      </c>
      <c r="LJQ16" s="308" t="s">
        <v>53</v>
      </c>
      <c r="LJR16" s="308" t="s">
        <v>53</v>
      </c>
      <c r="LJS16" s="308" t="s">
        <v>53</v>
      </c>
      <c r="LJT16" s="308" t="s">
        <v>53</v>
      </c>
      <c r="LJU16" s="308" t="s">
        <v>53</v>
      </c>
      <c r="LJV16" s="308" t="s">
        <v>53</v>
      </c>
      <c r="LJW16" s="308" t="s">
        <v>53</v>
      </c>
      <c r="LJX16" s="308" t="s">
        <v>53</v>
      </c>
      <c r="LJY16" s="308" t="s">
        <v>53</v>
      </c>
      <c r="LJZ16" s="308" t="s">
        <v>53</v>
      </c>
      <c r="LKA16" s="308" t="s">
        <v>53</v>
      </c>
      <c r="LKB16" s="308" t="s">
        <v>53</v>
      </c>
      <c r="LKC16" s="308" t="s">
        <v>53</v>
      </c>
      <c r="LKD16" s="308" t="s">
        <v>53</v>
      </c>
      <c r="LKE16" s="308" t="s">
        <v>53</v>
      </c>
      <c r="LKF16" s="308" t="s">
        <v>53</v>
      </c>
      <c r="LKG16" s="308" t="s">
        <v>53</v>
      </c>
      <c r="LKH16" s="308" t="s">
        <v>53</v>
      </c>
      <c r="LKI16" s="308" t="s">
        <v>53</v>
      </c>
      <c r="LKJ16" s="308" t="s">
        <v>53</v>
      </c>
      <c r="LKK16" s="308" t="s">
        <v>53</v>
      </c>
      <c r="LKL16" s="308" t="s">
        <v>53</v>
      </c>
      <c r="LKM16" s="308" t="s">
        <v>53</v>
      </c>
      <c r="LKN16" s="308" t="s">
        <v>53</v>
      </c>
      <c r="LKO16" s="308" t="s">
        <v>53</v>
      </c>
      <c r="LKP16" s="308" t="s">
        <v>53</v>
      </c>
      <c r="LKQ16" s="308" t="s">
        <v>53</v>
      </c>
      <c r="LKR16" s="308" t="s">
        <v>53</v>
      </c>
      <c r="LKS16" s="308" t="s">
        <v>53</v>
      </c>
      <c r="LKT16" s="308" t="s">
        <v>53</v>
      </c>
      <c r="LKU16" s="308" t="s">
        <v>53</v>
      </c>
      <c r="LKV16" s="308" t="s">
        <v>53</v>
      </c>
      <c r="LKW16" s="308" t="s">
        <v>53</v>
      </c>
      <c r="LKX16" s="308" t="s">
        <v>53</v>
      </c>
      <c r="LKY16" s="308" t="s">
        <v>53</v>
      </c>
      <c r="LKZ16" s="308" t="s">
        <v>53</v>
      </c>
      <c r="LLA16" s="308" t="s">
        <v>53</v>
      </c>
      <c r="LLB16" s="308" t="s">
        <v>53</v>
      </c>
      <c r="LLC16" s="308" t="s">
        <v>53</v>
      </c>
      <c r="LLD16" s="308" t="s">
        <v>53</v>
      </c>
      <c r="LLE16" s="308" t="s">
        <v>53</v>
      </c>
      <c r="LLF16" s="308" t="s">
        <v>53</v>
      </c>
      <c r="LLG16" s="308" t="s">
        <v>53</v>
      </c>
      <c r="LLH16" s="308" t="s">
        <v>53</v>
      </c>
      <c r="LLI16" s="308" t="s">
        <v>53</v>
      </c>
      <c r="LLJ16" s="308" t="s">
        <v>53</v>
      </c>
      <c r="LLK16" s="308" t="s">
        <v>53</v>
      </c>
      <c r="LLL16" s="308" t="s">
        <v>53</v>
      </c>
      <c r="LLM16" s="308" t="s">
        <v>53</v>
      </c>
      <c r="LLN16" s="308" t="s">
        <v>53</v>
      </c>
      <c r="LLO16" s="308" t="s">
        <v>53</v>
      </c>
      <c r="LLP16" s="308" t="s">
        <v>53</v>
      </c>
      <c r="LLQ16" s="308" t="s">
        <v>53</v>
      </c>
      <c r="LLR16" s="308" t="s">
        <v>53</v>
      </c>
      <c r="LLS16" s="308" t="s">
        <v>53</v>
      </c>
      <c r="LLT16" s="308" t="s">
        <v>53</v>
      </c>
      <c r="LLU16" s="308" t="s">
        <v>53</v>
      </c>
      <c r="LLV16" s="308" t="s">
        <v>53</v>
      </c>
      <c r="LLW16" s="308" t="s">
        <v>53</v>
      </c>
      <c r="LLX16" s="308" t="s">
        <v>53</v>
      </c>
      <c r="LLY16" s="308" t="s">
        <v>53</v>
      </c>
      <c r="LLZ16" s="308" t="s">
        <v>53</v>
      </c>
      <c r="LMA16" s="308" t="s">
        <v>53</v>
      </c>
      <c r="LMB16" s="308" t="s">
        <v>53</v>
      </c>
      <c r="LMC16" s="308" t="s">
        <v>53</v>
      </c>
      <c r="LMD16" s="308" t="s">
        <v>53</v>
      </c>
      <c r="LME16" s="308" t="s">
        <v>53</v>
      </c>
      <c r="LMF16" s="308" t="s">
        <v>53</v>
      </c>
      <c r="LMG16" s="308" t="s">
        <v>53</v>
      </c>
      <c r="LMH16" s="308" t="s">
        <v>53</v>
      </c>
      <c r="LMI16" s="308" t="s">
        <v>53</v>
      </c>
      <c r="LMJ16" s="308" t="s">
        <v>53</v>
      </c>
      <c r="LMK16" s="308" t="s">
        <v>53</v>
      </c>
      <c r="LML16" s="308" t="s">
        <v>53</v>
      </c>
      <c r="LMM16" s="308" t="s">
        <v>53</v>
      </c>
      <c r="LMN16" s="308" t="s">
        <v>53</v>
      </c>
      <c r="LMO16" s="308" t="s">
        <v>53</v>
      </c>
      <c r="LMP16" s="308" t="s">
        <v>53</v>
      </c>
      <c r="LMQ16" s="308" t="s">
        <v>53</v>
      </c>
      <c r="LMR16" s="308" t="s">
        <v>53</v>
      </c>
      <c r="LMS16" s="308" t="s">
        <v>53</v>
      </c>
      <c r="LMT16" s="308" t="s">
        <v>53</v>
      </c>
      <c r="LMU16" s="308" t="s">
        <v>53</v>
      </c>
      <c r="LMV16" s="308" t="s">
        <v>53</v>
      </c>
      <c r="LMW16" s="308" t="s">
        <v>53</v>
      </c>
      <c r="LMX16" s="308" t="s">
        <v>53</v>
      </c>
      <c r="LMY16" s="308" t="s">
        <v>53</v>
      </c>
      <c r="LMZ16" s="308" t="s">
        <v>53</v>
      </c>
      <c r="LNA16" s="308" t="s">
        <v>53</v>
      </c>
      <c r="LNB16" s="308" t="s">
        <v>53</v>
      </c>
      <c r="LNC16" s="308" t="s">
        <v>53</v>
      </c>
      <c r="LND16" s="308" t="s">
        <v>53</v>
      </c>
      <c r="LNE16" s="308" t="s">
        <v>53</v>
      </c>
      <c r="LNF16" s="308" t="s">
        <v>53</v>
      </c>
      <c r="LNG16" s="308" t="s">
        <v>53</v>
      </c>
      <c r="LNH16" s="308" t="s">
        <v>53</v>
      </c>
      <c r="LNI16" s="308" t="s">
        <v>53</v>
      </c>
      <c r="LNJ16" s="308" t="s">
        <v>53</v>
      </c>
      <c r="LNK16" s="308" t="s">
        <v>53</v>
      </c>
      <c r="LNL16" s="308" t="s">
        <v>53</v>
      </c>
      <c r="LNM16" s="308" t="s">
        <v>53</v>
      </c>
      <c r="LNN16" s="308" t="s">
        <v>53</v>
      </c>
      <c r="LNO16" s="308" t="s">
        <v>53</v>
      </c>
      <c r="LNP16" s="308" t="s">
        <v>53</v>
      </c>
      <c r="LNQ16" s="308" t="s">
        <v>53</v>
      </c>
      <c r="LNR16" s="308" t="s">
        <v>53</v>
      </c>
      <c r="LNS16" s="308" t="s">
        <v>53</v>
      </c>
      <c r="LNT16" s="308" t="s">
        <v>53</v>
      </c>
      <c r="LNU16" s="308" t="s">
        <v>53</v>
      </c>
      <c r="LNV16" s="308" t="s">
        <v>53</v>
      </c>
      <c r="LNW16" s="308" t="s">
        <v>53</v>
      </c>
      <c r="LNX16" s="308" t="s">
        <v>53</v>
      </c>
      <c r="LNY16" s="308" t="s">
        <v>53</v>
      </c>
      <c r="LNZ16" s="308" t="s">
        <v>53</v>
      </c>
      <c r="LOA16" s="308" t="s">
        <v>53</v>
      </c>
      <c r="LOB16" s="308" t="s">
        <v>53</v>
      </c>
      <c r="LOC16" s="308" t="s">
        <v>53</v>
      </c>
      <c r="LOD16" s="308" t="s">
        <v>53</v>
      </c>
      <c r="LOE16" s="308" t="s">
        <v>53</v>
      </c>
      <c r="LOF16" s="308" t="s">
        <v>53</v>
      </c>
      <c r="LOG16" s="308" t="s">
        <v>53</v>
      </c>
      <c r="LOH16" s="308" t="s">
        <v>53</v>
      </c>
      <c r="LOI16" s="308" t="s">
        <v>53</v>
      </c>
      <c r="LOJ16" s="308" t="s">
        <v>53</v>
      </c>
      <c r="LOK16" s="308" t="s">
        <v>53</v>
      </c>
      <c r="LOL16" s="308" t="s">
        <v>53</v>
      </c>
      <c r="LOM16" s="308" t="s">
        <v>53</v>
      </c>
      <c r="LON16" s="308" t="s">
        <v>53</v>
      </c>
      <c r="LOO16" s="308" t="s">
        <v>53</v>
      </c>
      <c r="LOP16" s="308" t="s">
        <v>53</v>
      </c>
      <c r="LOQ16" s="308" t="s">
        <v>53</v>
      </c>
      <c r="LOR16" s="308" t="s">
        <v>53</v>
      </c>
      <c r="LOS16" s="308" t="s">
        <v>53</v>
      </c>
      <c r="LOT16" s="308" t="s">
        <v>53</v>
      </c>
      <c r="LOU16" s="308" t="s">
        <v>53</v>
      </c>
      <c r="LOV16" s="308" t="s">
        <v>53</v>
      </c>
      <c r="LOW16" s="308" t="s">
        <v>53</v>
      </c>
      <c r="LOX16" s="308" t="s">
        <v>53</v>
      </c>
      <c r="LOY16" s="308" t="s">
        <v>53</v>
      </c>
      <c r="LOZ16" s="308" t="s">
        <v>53</v>
      </c>
      <c r="LPA16" s="308" t="s">
        <v>53</v>
      </c>
      <c r="LPB16" s="308" t="s">
        <v>53</v>
      </c>
      <c r="LPC16" s="308" t="s">
        <v>53</v>
      </c>
      <c r="LPD16" s="308" t="s">
        <v>53</v>
      </c>
      <c r="LPE16" s="308" t="s">
        <v>53</v>
      </c>
      <c r="LPF16" s="308" t="s">
        <v>53</v>
      </c>
      <c r="LPG16" s="308" t="s">
        <v>53</v>
      </c>
      <c r="LPH16" s="308" t="s">
        <v>53</v>
      </c>
      <c r="LPI16" s="308" t="s">
        <v>53</v>
      </c>
      <c r="LPJ16" s="308" t="s">
        <v>53</v>
      </c>
      <c r="LPK16" s="308" t="s">
        <v>53</v>
      </c>
      <c r="LPL16" s="308" t="s">
        <v>53</v>
      </c>
      <c r="LPM16" s="308" t="s">
        <v>53</v>
      </c>
      <c r="LPN16" s="308" t="s">
        <v>53</v>
      </c>
      <c r="LPO16" s="308" t="s">
        <v>53</v>
      </c>
      <c r="LPP16" s="308" t="s">
        <v>53</v>
      </c>
      <c r="LPQ16" s="308" t="s">
        <v>53</v>
      </c>
      <c r="LPR16" s="308" t="s">
        <v>53</v>
      </c>
      <c r="LPS16" s="308" t="s">
        <v>53</v>
      </c>
      <c r="LPT16" s="308" t="s">
        <v>53</v>
      </c>
      <c r="LPU16" s="308" t="s">
        <v>53</v>
      </c>
      <c r="LPV16" s="308" t="s">
        <v>53</v>
      </c>
      <c r="LPW16" s="308" t="s">
        <v>53</v>
      </c>
      <c r="LPX16" s="308" t="s">
        <v>53</v>
      </c>
      <c r="LPY16" s="308" t="s">
        <v>53</v>
      </c>
      <c r="LPZ16" s="308" t="s">
        <v>53</v>
      </c>
      <c r="LQA16" s="308" t="s">
        <v>53</v>
      </c>
      <c r="LQB16" s="308" t="s">
        <v>53</v>
      </c>
      <c r="LQC16" s="308" t="s">
        <v>53</v>
      </c>
      <c r="LQD16" s="308" t="s">
        <v>53</v>
      </c>
      <c r="LQE16" s="308" t="s">
        <v>53</v>
      </c>
      <c r="LQF16" s="308" t="s">
        <v>53</v>
      </c>
      <c r="LQG16" s="308" t="s">
        <v>53</v>
      </c>
      <c r="LQH16" s="308" t="s">
        <v>53</v>
      </c>
      <c r="LQI16" s="308" t="s">
        <v>53</v>
      </c>
      <c r="LQJ16" s="308" t="s">
        <v>53</v>
      </c>
      <c r="LQK16" s="308" t="s">
        <v>53</v>
      </c>
      <c r="LQL16" s="308" t="s">
        <v>53</v>
      </c>
      <c r="LQM16" s="308" t="s">
        <v>53</v>
      </c>
      <c r="LQN16" s="308" t="s">
        <v>53</v>
      </c>
      <c r="LQO16" s="308" t="s">
        <v>53</v>
      </c>
      <c r="LQP16" s="308" t="s">
        <v>53</v>
      </c>
      <c r="LQQ16" s="308" t="s">
        <v>53</v>
      </c>
      <c r="LQR16" s="308" t="s">
        <v>53</v>
      </c>
      <c r="LQS16" s="308" t="s">
        <v>53</v>
      </c>
      <c r="LQT16" s="308" t="s">
        <v>53</v>
      </c>
      <c r="LQU16" s="308" t="s">
        <v>53</v>
      </c>
      <c r="LQV16" s="308" t="s">
        <v>53</v>
      </c>
      <c r="LQW16" s="308" t="s">
        <v>53</v>
      </c>
      <c r="LQX16" s="308" t="s">
        <v>53</v>
      </c>
      <c r="LQY16" s="308" t="s">
        <v>53</v>
      </c>
      <c r="LQZ16" s="308" t="s">
        <v>53</v>
      </c>
      <c r="LRA16" s="308" t="s">
        <v>53</v>
      </c>
      <c r="LRB16" s="308" t="s">
        <v>53</v>
      </c>
      <c r="LRC16" s="308" t="s">
        <v>53</v>
      </c>
      <c r="LRD16" s="308" t="s">
        <v>53</v>
      </c>
      <c r="LRE16" s="308" t="s">
        <v>53</v>
      </c>
      <c r="LRF16" s="308" t="s">
        <v>53</v>
      </c>
      <c r="LRG16" s="308" t="s">
        <v>53</v>
      </c>
      <c r="LRH16" s="308" t="s">
        <v>53</v>
      </c>
      <c r="LRI16" s="308" t="s">
        <v>53</v>
      </c>
      <c r="LRJ16" s="308" t="s">
        <v>53</v>
      </c>
      <c r="LRK16" s="308" t="s">
        <v>53</v>
      </c>
      <c r="LRL16" s="308" t="s">
        <v>53</v>
      </c>
      <c r="LRM16" s="308" t="s">
        <v>53</v>
      </c>
      <c r="LRN16" s="308" t="s">
        <v>53</v>
      </c>
      <c r="LRO16" s="308" t="s">
        <v>53</v>
      </c>
      <c r="LRP16" s="308" t="s">
        <v>53</v>
      </c>
      <c r="LRQ16" s="308" t="s">
        <v>53</v>
      </c>
      <c r="LRR16" s="308" t="s">
        <v>53</v>
      </c>
      <c r="LRS16" s="308" t="s">
        <v>53</v>
      </c>
      <c r="LRT16" s="308" t="s">
        <v>53</v>
      </c>
      <c r="LRU16" s="308" t="s">
        <v>53</v>
      </c>
      <c r="LRV16" s="308" t="s">
        <v>53</v>
      </c>
      <c r="LRW16" s="308" t="s">
        <v>53</v>
      </c>
      <c r="LRX16" s="308" t="s">
        <v>53</v>
      </c>
      <c r="LRY16" s="308" t="s">
        <v>53</v>
      </c>
      <c r="LRZ16" s="308" t="s">
        <v>53</v>
      </c>
      <c r="LSA16" s="308" t="s">
        <v>53</v>
      </c>
      <c r="LSB16" s="308" t="s">
        <v>53</v>
      </c>
      <c r="LSC16" s="308" t="s">
        <v>53</v>
      </c>
      <c r="LSD16" s="308" t="s">
        <v>53</v>
      </c>
      <c r="LSE16" s="308" t="s">
        <v>53</v>
      </c>
      <c r="LSF16" s="308" t="s">
        <v>53</v>
      </c>
      <c r="LSG16" s="308" t="s">
        <v>53</v>
      </c>
      <c r="LSH16" s="308" t="s">
        <v>53</v>
      </c>
      <c r="LSI16" s="308" t="s">
        <v>53</v>
      </c>
      <c r="LSJ16" s="308" t="s">
        <v>53</v>
      </c>
      <c r="LSK16" s="308" t="s">
        <v>53</v>
      </c>
      <c r="LSL16" s="308" t="s">
        <v>53</v>
      </c>
      <c r="LSM16" s="308" t="s">
        <v>53</v>
      </c>
      <c r="LSN16" s="308" t="s">
        <v>53</v>
      </c>
      <c r="LSO16" s="308" t="s">
        <v>53</v>
      </c>
      <c r="LSP16" s="308" t="s">
        <v>53</v>
      </c>
      <c r="LSQ16" s="308" t="s">
        <v>53</v>
      </c>
      <c r="LSR16" s="308" t="s">
        <v>53</v>
      </c>
      <c r="LSS16" s="308" t="s">
        <v>53</v>
      </c>
      <c r="LST16" s="308" t="s">
        <v>53</v>
      </c>
      <c r="LSU16" s="308" t="s">
        <v>53</v>
      </c>
      <c r="LSV16" s="308" t="s">
        <v>53</v>
      </c>
      <c r="LSW16" s="308" t="s">
        <v>53</v>
      </c>
      <c r="LSX16" s="308" t="s">
        <v>53</v>
      </c>
      <c r="LSY16" s="308" t="s">
        <v>53</v>
      </c>
      <c r="LSZ16" s="308" t="s">
        <v>53</v>
      </c>
      <c r="LTA16" s="308" t="s">
        <v>53</v>
      </c>
      <c r="LTB16" s="308" t="s">
        <v>53</v>
      </c>
      <c r="LTC16" s="308" t="s">
        <v>53</v>
      </c>
      <c r="LTD16" s="308" t="s">
        <v>53</v>
      </c>
      <c r="LTE16" s="308" t="s">
        <v>53</v>
      </c>
      <c r="LTF16" s="308" t="s">
        <v>53</v>
      </c>
      <c r="LTG16" s="308" t="s">
        <v>53</v>
      </c>
      <c r="LTH16" s="308" t="s">
        <v>53</v>
      </c>
      <c r="LTI16" s="308" t="s">
        <v>53</v>
      </c>
      <c r="LTJ16" s="308" t="s">
        <v>53</v>
      </c>
      <c r="LTK16" s="308" t="s">
        <v>53</v>
      </c>
      <c r="LTL16" s="308" t="s">
        <v>53</v>
      </c>
      <c r="LTM16" s="308" t="s">
        <v>53</v>
      </c>
      <c r="LTN16" s="308" t="s">
        <v>53</v>
      </c>
      <c r="LTO16" s="308" t="s">
        <v>53</v>
      </c>
      <c r="LTP16" s="308" t="s">
        <v>53</v>
      </c>
      <c r="LTQ16" s="308" t="s">
        <v>53</v>
      </c>
      <c r="LTR16" s="308" t="s">
        <v>53</v>
      </c>
      <c r="LTS16" s="308" t="s">
        <v>53</v>
      </c>
      <c r="LTT16" s="308" t="s">
        <v>53</v>
      </c>
      <c r="LTU16" s="308" t="s">
        <v>53</v>
      </c>
      <c r="LTV16" s="308" t="s">
        <v>53</v>
      </c>
      <c r="LTW16" s="308" t="s">
        <v>53</v>
      </c>
      <c r="LTX16" s="308" t="s">
        <v>53</v>
      </c>
      <c r="LTY16" s="308" t="s">
        <v>53</v>
      </c>
      <c r="LTZ16" s="308" t="s">
        <v>53</v>
      </c>
      <c r="LUA16" s="308" t="s">
        <v>53</v>
      </c>
      <c r="LUB16" s="308" t="s">
        <v>53</v>
      </c>
      <c r="LUC16" s="308" t="s">
        <v>53</v>
      </c>
      <c r="LUD16" s="308" t="s">
        <v>53</v>
      </c>
      <c r="LUE16" s="308" t="s">
        <v>53</v>
      </c>
      <c r="LUF16" s="308" t="s">
        <v>53</v>
      </c>
      <c r="LUG16" s="308" t="s">
        <v>53</v>
      </c>
      <c r="LUH16" s="308" t="s">
        <v>53</v>
      </c>
      <c r="LUI16" s="308" t="s">
        <v>53</v>
      </c>
      <c r="LUJ16" s="308" t="s">
        <v>53</v>
      </c>
      <c r="LUK16" s="308" t="s">
        <v>53</v>
      </c>
      <c r="LUL16" s="308" t="s">
        <v>53</v>
      </c>
      <c r="LUM16" s="308" t="s">
        <v>53</v>
      </c>
      <c r="LUN16" s="308" t="s">
        <v>53</v>
      </c>
      <c r="LUO16" s="308" t="s">
        <v>53</v>
      </c>
      <c r="LUP16" s="308" t="s">
        <v>53</v>
      </c>
      <c r="LUQ16" s="308" t="s">
        <v>53</v>
      </c>
      <c r="LUR16" s="308" t="s">
        <v>53</v>
      </c>
      <c r="LUS16" s="308" t="s">
        <v>53</v>
      </c>
      <c r="LUT16" s="308" t="s">
        <v>53</v>
      </c>
      <c r="LUU16" s="308" t="s">
        <v>53</v>
      </c>
      <c r="LUV16" s="308" t="s">
        <v>53</v>
      </c>
      <c r="LUW16" s="308" t="s">
        <v>53</v>
      </c>
      <c r="LUX16" s="308" t="s">
        <v>53</v>
      </c>
      <c r="LUY16" s="308" t="s">
        <v>53</v>
      </c>
      <c r="LUZ16" s="308" t="s">
        <v>53</v>
      </c>
      <c r="LVA16" s="308" t="s">
        <v>53</v>
      </c>
      <c r="LVB16" s="308" t="s">
        <v>53</v>
      </c>
      <c r="LVC16" s="308" t="s">
        <v>53</v>
      </c>
      <c r="LVD16" s="308" t="s">
        <v>53</v>
      </c>
      <c r="LVE16" s="308" t="s">
        <v>53</v>
      </c>
      <c r="LVF16" s="308" t="s">
        <v>53</v>
      </c>
      <c r="LVG16" s="308" t="s">
        <v>53</v>
      </c>
      <c r="LVH16" s="308" t="s">
        <v>53</v>
      </c>
      <c r="LVI16" s="308" t="s">
        <v>53</v>
      </c>
      <c r="LVJ16" s="308" t="s">
        <v>53</v>
      </c>
      <c r="LVK16" s="308" t="s">
        <v>53</v>
      </c>
      <c r="LVL16" s="308" t="s">
        <v>53</v>
      </c>
      <c r="LVM16" s="308" t="s">
        <v>53</v>
      </c>
      <c r="LVN16" s="308" t="s">
        <v>53</v>
      </c>
      <c r="LVO16" s="308" t="s">
        <v>53</v>
      </c>
      <c r="LVP16" s="308" t="s">
        <v>53</v>
      </c>
      <c r="LVQ16" s="308" t="s">
        <v>53</v>
      </c>
      <c r="LVR16" s="308" t="s">
        <v>53</v>
      </c>
      <c r="LVS16" s="308" t="s">
        <v>53</v>
      </c>
      <c r="LVT16" s="308" t="s">
        <v>53</v>
      </c>
      <c r="LVU16" s="308" t="s">
        <v>53</v>
      </c>
      <c r="LVV16" s="308" t="s">
        <v>53</v>
      </c>
      <c r="LVW16" s="308" t="s">
        <v>53</v>
      </c>
      <c r="LVX16" s="308" t="s">
        <v>53</v>
      </c>
      <c r="LVY16" s="308" t="s">
        <v>53</v>
      </c>
      <c r="LVZ16" s="308" t="s">
        <v>53</v>
      </c>
      <c r="LWA16" s="308" t="s">
        <v>53</v>
      </c>
      <c r="LWB16" s="308" t="s">
        <v>53</v>
      </c>
      <c r="LWC16" s="308" t="s">
        <v>53</v>
      </c>
      <c r="LWD16" s="308" t="s">
        <v>53</v>
      </c>
      <c r="LWE16" s="308" t="s">
        <v>53</v>
      </c>
      <c r="LWF16" s="308" t="s">
        <v>53</v>
      </c>
      <c r="LWG16" s="308" t="s">
        <v>53</v>
      </c>
      <c r="LWH16" s="308" t="s">
        <v>53</v>
      </c>
      <c r="LWI16" s="308" t="s">
        <v>53</v>
      </c>
      <c r="LWJ16" s="308" t="s">
        <v>53</v>
      </c>
      <c r="LWK16" s="308" t="s">
        <v>53</v>
      </c>
      <c r="LWL16" s="308" t="s">
        <v>53</v>
      </c>
      <c r="LWM16" s="308" t="s">
        <v>53</v>
      </c>
      <c r="LWN16" s="308" t="s">
        <v>53</v>
      </c>
      <c r="LWO16" s="308" t="s">
        <v>53</v>
      </c>
      <c r="LWP16" s="308" t="s">
        <v>53</v>
      </c>
      <c r="LWQ16" s="308" t="s">
        <v>53</v>
      </c>
      <c r="LWR16" s="308" t="s">
        <v>53</v>
      </c>
      <c r="LWS16" s="308" t="s">
        <v>53</v>
      </c>
      <c r="LWT16" s="308" t="s">
        <v>53</v>
      </c>
      <c r="LWU16" s="308" t="s">
        <v>53</v>
      </c>
      <c r="LWV16" s="308" t="s">
        <v>53</v>
      </c>
      <c r="LWW16" s="308" t="s">
        <v>53</v>
      </c>
      <c r="LWX16" s="308" t="s">
        <v>53</v>
      </c>
      <c r="LWY16" s="308" t="s">
        <v>53</v>
      </c>
      <c r="LWZ16" s="308" t="s">
        <v>53</v>
      </c>
      <c r="LXA16" s="308" t="s">
        <v>53</v>
      </c>
      <c r="LXB16" s="308" t="s">
        <v>53</v>
      </c>
      <c r="LXC16" s="308" t="s">
        <v>53</v>
      </c>
      <c r="LXD16" s="308" t="s">
        <v>53</v>
      </c>
      <c r="LXE16" s="308" t="s">
        <v>53</v>
      </c>
      <c r="LXF16" s="308" t="s">
        <v>53</v>
      </c>
      <c r="LXG16" s="308" t="s">
        <v>53</v>
      </c>
      <c r="LXH16" s="308" t="s">
        <v>53</v>
      </c>
      <c r="LXI16" s="308" t="s">
        <v>53</v>
      </c>
      <c r="LXJ16" s="308" t="s">
        <v>53</v>
      </c>
      <c r="LXK16" s="308" t="s">
        <v>53</v>
      </c>
      <c r="LXL16" s="308" t="s">
        <v>53</v>
      </c>
      <c r="LXM16" s="308" t="s">
        <v>53</v>
      </c>
      <c r="LXN16" s="308" t="s">
        <v>53</v>
      </c>
      <c r="LXO16" s="308" t="s">
        <v>53</v>
      </c>
      <c r="LXP16" s="308" t="s">
        <v>53</v>
      </c>
      <c r="LXQ16" s="308" t="s">
        <v>53</v>
      </c>
      <c r="LXR16" s="308" t="s">
        <v>53</v>
      </c>
      <c r="LXS16" s="308" t="s">
        <v>53</v>
      </c>
      <c r="LXT16" s="308" t="s">
        <v>53</v>
      </c>
      <c r="LXU16" s="308" t="s">
        <v>53</v>
      </c>
      <c r="LXV16" s="308" t="s">
        <v>53</v>
      </c>
      <c r="LXW16" s="308" t="s">
        <v>53</v>
      </c>
      <c r="LXX16" s="308" t="s">
        <v>53</v>
      </c>
      <c r="LXY16" s="308" t="s">
        <v>53</v>
      </c>
      <c r="LXZ16" s="308" t="s">
        <v>53</v>
      </c>
      <c r="LYA16" s="308" t="s">
        <v>53</v>
      </c>
      <c r="LYB16" s="308" t="s">
        <v>53</v>
      </c>
      <c r="LYC16" s="308" t="s">
        <v>53</v>
      </c>
      <c r="LYD16" s="308" t="s">
        <v>53</v>
      </c>
      <c r="LYE16" s="308" t="s">
        <v>53</v>
      </c>
      <c r="LYF16" s="308" t="s">
        <v>53</v>
      </c>
      <c r="LYG16" s="308" t="s">
        <v>53</v>
      </c>
      <c r="LYH16" s="308" t="s">
        <v>53</v>
      </c>
      <c r="LYI16" s="308" t="s">
        <v>53</v>
      </c>
      <c r="LYJ16" s="308" t="s">
        <v>53</v>
      </c>
      <c r="LYK16" s="308" t="s">
        <v>53</v>
      </c>
      <c r="LYL16" s="308" t="s">
        <v>53</v>
      </c>
      <c r="LYM16" s="308" t="s">
        <v>53</v>
      </c>
      <c r="LYN16" s="308" t="s">
        <v>53</v>
      </c>
      <c r="LYO16" s="308" t="s">
        <v>53</v>
      </c>
      <c r="LYP16" s="308" t="s">
        <v>53</v>
      </c>
      <c r="LYQ16" s="308" t="s">
        <v>53</v>
      </c>
      <c r="LYR16" s="308" t="s">
        <v>53</v>
      </c>
      <c r="LYS16" s="308" t="s">
        <v>53</v>
      </c>
      <c r="LYT16" s="308" t="s">
        <v>53</v>
      </c>
      <c r="LYU16" s="308" t="s">
        <v>53</v>
      </c>
      <c r="LYV16" s="308" t="s">
        <v>53</v>
      </c>
      <c r="LYW16" s="308" t="s">
        <v>53</v>
      </c>
      <c r="LYX16" s="308" t="s">
        <v>53</v>
      </c>
      <c r="LYY16" s="308" t="s">
        <v>53</v>
      </c>
      <c r="LYZ16" s="308" t="s">
        <v>53</v>
      </c>
      <c r="LZA16" s="308" t="s">
        <v>53</v>
      </c>
      <c r="LZB16" s="308" t="s">
        <v>53</v>
      </c>
      <c r="LZC16" s="308" t="s">
        <v>53</v>
      </c>
      <c r="LZD16" s="308" t="s">
        <v>53</v>
      </c>
      <c r="LZE16" s="308" t="s">
        <v>53</v>
      </c>
      <c r="LZF16" s="308" t="s">
        <v>53</v>
      </c>
      <c r="LZG16" s="308" t="s">
        <v>53</v>
      </c>
      <c r="LZH16" s="308" t="s">
        <v>53</v>
      </c>
      <c r="LZI16" s="308" t="s">
        <v>53</v>
      </c>
      <c r="LZJ16" s="308" t="s">
        <v>53</v>
      </c>
      <c r="LZK16" s="308" t="s">
        <v>53</v>
      </c>
      <c r="LZL16" s="308" t="s">
        <v>53</v>
      </c>
      <c r="LZM16" s="308" t="s">
        <v>53</v>
      </c>
      <c r="LZN16" s="308" t="s">
        <v>53</v>
      </c>
      <c r="LZO16" s="308" t="s">
        <v>53</v>
      </c>
      <c r="LZP16" s="308" t="s">
        <v>53</v>
      </c>
      <c r="LZQ16" s="308" t="s">
        <v>53</v>
      </c>
      <c r="LZR16" s="308" t="s">
        <v>53</v>
      </c>
      <c r="LZS16" s="308" t="s">
        <v>53</v>
      </c>
      <c r="LZT16" s="308" t="s">
        <v>53</v>
      </c>
      <c r="LZU16" s="308" t="s">
        <v>53</v>
      </c>
      <c r="LZV16" s="308" t="s">
        <v>53</v>
      </c>
      <c r="LZW16" s="308" t="s">
        <v>53</v>
      </c>
      <c r="LZX16" s="308" t="s">
        <v>53</v>
      </c>
      <c r="LZY16" s="308" t="s">
        <v>53</v>
      </c>
      <c r="LZZ16" s="308" t="s">
        <v>53</v>
      </c>
      <c r="MAA16" s="308" t="s">
        <v>53</v>
      </c>
      <c r="MAB16" s="308" t="s">
        <v>53</v>
      </c>
      <c r="MAC16" s="308" t="s">
        <v>53</v>
      </c>
      <c r="MAD16" s="308" t="s">
        <v>53</v>
      </c>
      <c r="MAE16" s="308" t="s">
        <v>53</v>
      </c>
      <c r="MAF16" s="308" t="s">
        <v>53</v>
      </c>
      <c r="MAG16" s="308" t="s">
        <v>53</v>
      </c>
      <c r="MAH16" s="308" t="s">
        <v>53</v>
      </c>
      <c r="MAI16" s="308" t="s">
        <v>53</v>
      </c>
      <c r="MAJ16" s="308" t="s">
        <v>53</v>
      </c>
      <c r="MAK16" s="308" t="s">
        <v>53</v>
      </c>
      <c r="MAL16" s="308" t="s">
        <v>53</v>
      </c>
      <c r="MAM16" s="308" t="s">
        <v>53</v>
      </c>
      <c r="MAN16" s="308" t="s">
        <v>53</v>
      </c>
      <c r="MAO16" s="308" t="s">
        <v>53</v>
      </c>
      <c r="MAP16" s="308" t="s">
        <v>53</v>
      </c>
      <c r="MAQ16" s="308" t="s">
        <v>53</v>
      </c>
      <c r="MAR16" s="308" t="s">
        <v>53</v>
      </c>
      <c r="MAS16" s="308" t="s">
        <v>53</v>
      </c>
      <c r="MAT16" s="308" t="s">
        <v>53</v>
      </c>
      <c r="MAU16" s="308" t="s">
        <v>53</v>
      </c>
      <c r="MAV16" s="308" t="s">
        <v>53</v>
      </c>
      <c r="MAW16" s="308" t="s">
        <v>53</v>
      </c>
      <c r="MAX16" s="308" t="s">
        <v>53</v>
      </c>
      <c r="MAY16" s="308" t="s">
        <v>53</v>
      </c>
      <c r="MAZ16" s="308" t="s">
        <v>53</v>
      </c>
      <c r="MBA16" s="308" t="s">
        <v>53</v>
      </c>
      <c r="MBB16" s="308" t="s">
        <v>53</v>
      </c>
      <c r="MBC16" s="308" t="s">
        <v>53</v>
      </c>
      <c r="MBD16" s="308" t="s">
        <v>53</v>
      </c>
      <c r="MBE16" s="308" t="s">
        <v>53</v>
      </c>
      <c r="MBF16" s="308" t="s">
        <v>53</v>
      </c>
      <c r="MBG16" s="308" t="s">
        <v>53</v>
      </c>
      <c r="MBH16" s="308" t="s">
        <v>53</v>
      </c>
      <c r="MBI16" s="308" t="s">
        <v>53</v>
      </c>
      <c r="MBJ16" s="308" t="s">
        <v>53</v>
      </c>
      <c r="MBK16" s="308" t="s">
        <v>53</v>
      </c>
      <c r="MBL16" s="308" t="s">
        <v>53</v>
      </c>
      <c r="MBM16" s="308" t="s">
        <v>53</v>
      </c>
      <c r="MBN16" s="308" t="s">
        <v>53</v>
      </c>
      <c r="MBO16" s="308" t="s">
        <v>53</v>
      </c>
      <c r="MBP16" s="308" t="s">
        <v>53</v>
      </c>
      <c r="MBQ16" s="308" t="s">
        <v>53</v>
      </c>
      <c r="MBR16" s="308" t="s">
        <v>53</v>
      </c>
      <c r="MBS16" s="308" t="s">
        <v>53</v>
      </c>
      <c r="MBT16" s="308" t="s">
        <v>53</v>
      </c>
      <c r="MBU16" s="308" t="s">
        <v>53</v>
      </c>
      <c r="MBV16" s="308" t="s">
        <v>53</v>
      </c>
      <c r="MBW16" s="308" t="s">
        <v>53</v>
      </c>
      <c r="MBX16" s="308" t="s">
        <v>53</v>
      </c>
      <c r="MBY16" s="308" t="s">
        <v>53</v>
      </c>
      <c r="MBZ16" s="308" t="s">
        <v>53</v>
      </c>
      <c r="MCA16" s="308" t="s">
        <v>53</v>
      </c>
      <c r="MCB16" s="308" t="s">
        <v>53</v>
      </c>
      <c r="MCC16" s="308" t="s">
        <v>53</v>
      </c>
      <c r="MCD16" s="308" t="s">
        <v>53</v>
      </c>
      <c r="MCE16" s="308" t="s">
        <v>53</v>
      </c>
      <c r="MCF16" s="308" t="s">
        <v>53</v>
      </c>
      <c r="MCG16" s="308" t="s">
        <v>53</v>
      </c>
      <c r="MCH16" s="308" t="s">
        <v>53</v>
      </c>
      <c r="MCI16" s="308" t="s">
        <v>53</v>
      </c>
      <c r="MCJ16" s="308" t="s">
        <v>53</v>
      </c>
      <c r="MCK16" s="308" t="s">
        <v>53</v>
      </c>
      <c r="MCL16" s="308" t="s">
        <v>53</v>
      </c>
      <c r="MCM16" s="308" t="s">
        <v>53</v>
      </c>
      <c r="MCN16" s="308" t="s">
        <v>53</v>
      </c>
      <c r="MCO16" s="308" t="s">
        <v>53</v>
      </c>
      <c r="MCP16" s="308" t="s">
        <v>53</v>
      </c>
      <c r="MCQ16" s="308" t="s">
        <v>53</v>
      </c>
      <c r="MCR16" s="308" t="s">
        <v>53</v>
      </c>
      <c r="MCS16" s="308" t="s">
        <v>53</v>
      </c>
      <c r="MCT16" s="308" t="s">
        <v>53</v>
      </c>
      <c r="MCU16" s="308" t="s">
        <v>53</v>
      </c>
      <c r="MCV16" s="308" t="s">
        <v>53</v>
      </c>
      <c r="MCW16" s="308" t="s">
        <v>53</v>
      </c>
      <c r="MCX16" s="308" t="s">
        <v>53</v>
      </c>
      <c r="MCY16" s="308" t="s">
        <v>53</v>
      </c>
      <c r="MCZ16" s="308" t="s">
        <v>53</v>
      </c>
      <c r="MDA16" s="308" t="s">
        <v>53</v>
      </c>
      <c r="MDB16" s="308" t="s">
        <v>53</v>
      </c>
      <c r="MDC16" s="308" t="s">
        <v>53</v>
      </c>
      <c r="MDD16" s="308" t="s">
        <v>53</v>
      </c>
      <c r="MDE16" s="308" t="s">
        <v>53</v>
      </c>
      <c r="MDF16" s="308" t="s">
        <v>53</v>
      </c>
      <c r="MDG16" s="308" t="s">
        <v>53</v>
      </c>
      <c r="MDH16" s="308" t="s">
        <v>53</v>
      </c>
      <c r="MDI16" s="308" t="s">
        <v>53</v>
      </c>
      <c r="MDJ16" s="308" t="s">
        <v>53</v>
      </c>
      <c r="MDK16" s="308" t="s">
        <v>53</v>
      </c>
      <c r="MDL16" s="308" t="s">
        <v>53</v>
      </c>
      <c r="MDM16" s="308" t="s">
        <v>53</v>
      </c>
      <c r="MDN16" s="308" t="s">
        <v>53</v>
      </c>
      <c r="MDO16" s="308" t="s">
        <v>53</v>
      </c>
      <c r="MDP16" s="308" t="s">
        <v>53</v>
      </c>
      <c r="MDQ16" s="308" t="s">
        <v>53</v>
      </c>
      <c r="MDR16" s="308" t="s">
        <v>53</v>
      </c>
      <c r="MDS16" s="308" t="s">
        <v>53</v>
      </c>
      <c r="MDT16" s="308" t="s">
        <v>53</v>
      </c>
      <c r="MDU16" s="308" t="s">
        <v>53</v>
      </c>
      <c r="MDV16" s="308" t="s">
        <v>53</v>
      </c>
      <c r="MDW16" s="308" t="s">
        <v>53</v>
      </c>
      <c r="MDX16" s="308" t="s">
        <v>53</v>
      </c>
      <c r="MDY16" s="308" t="s">
        <v>53</v>
      </c>
      <c r="MDZ16" s="308" t="s">
        <v>53</v>
      </c>
      <c r="MEA16" s="308" t="s">
        <v>53</v>
      </c>
      <c r="MEB16" s="308" t="s">
        <v>53</v>
      </c>
      <c r="MEC16" s="308" t="s">
        <v>53</v>
      </c>
      <c r="MED16" s="308" t="s">
        <v>53</v>
      </c>
      <c r="MEE16" s="308" t="s">
        <v>53</v>
      </c>
      <c r="MEF16" s="308" t="s">
        <v>53</v>
      </c>
      <c r="MEG16" s="308" t="s">
        <v>53</v>
      </c>
      <c r="MEH16" s="308" t="s">
        <v>53</v>
      </c>
      <c r="MEI16" s="308" t="s">
        <v>53</v>
      </c>
      <c r="MEJ16" s="308" t="s">
        <v>53</v>
      </c>
      <c r="MEK16" s="308" t="s">
        <v>53</v>
      </c>
      <c r="MEL16" s="308" t="s">
        <v>53</v>
      </c>
      <c r="MEM16" s="308" t="s">
        <v>53</v>
      </c>
      <c r="MEN16" s="308" t="s">
        <v>53</v>
      </c>
      <c r="MEO16" s="308" t="s">
        <v>53</v>
      </c>
      <c r="MEP16" s="308" t="s">
        <v>53</v>
      </c>
      <c r="MEQ16" s="308" t="s">
        <v>53</v>
      </c>
      <c r="MER16" s="308" t="s">
        <v>53</v>
      </c>
      <c r="MES16" s="308" t="s">
        <v>53</v>
      </c>
      <c r="MET16" s="308" t="s">
        <v>53</v>
      </c>
      <c r="MEU16" s="308" t="s">
        <v>53</v>
      </c>
      <c r="MEV16" s="308" t="s">
        <v>53</v>
      </c>
      <c r="MEW16" s="308" t="s">
        <v>53</v>
      </c>
      <c r="MEX16" s="308" t="s">
        <v>53</v>
      </c>
      <c r="MEY16" s="308" t="s">
        <v>53</v>
      </c>
      <c r="MEZ16" s="308" t="s">
        <v>53</v>
      </c>
      <c r="MFA16" s="308" t="s">
        <v>53</v>
      </c>
      <c r="MFB16" s="308" t="s">
        <v>53</v>
      </c>
      <c r="MFC16" s="308" t="s">
        <v>53</v>
      </c>
      <c r="MFD16" s="308" t="s">
        <v>53</v>
      </c>
      <c r="MFE16" s="308" t="s">
        <v>53</v>
      </c>
      <c r="MFF16" s="308" t="s">
        <v>53</v>
      </c>
      <c r="MFG16" s="308" t="s">
        <v>53</v>
      </c>
      <c r="MFH16" s="308" t="s">
        <v>53</v>
      </c>
      <c r="MFI16" s="308" t="s">
        <v>53</v>
      </c>
      <c r="MFJ16" s="308" t="s">
        <v>53</v>
      </c>
      <c r="MFK16" s="308" t="s">
        <v>53</v>
      </c>
      <c r="MFL16" s="308" t="s">
        <v>53</v>
      </c>
      <c r="MFM16" s="308" t="s">
        <v>53</v>
      </c>
      <c r="MFN16" s="308" t="s">
        <v>53</v>
      </c>
      <c r="MFO16" s="308" t="s">
        <v>53</v>
      </c>
      <c r="MFP16" s="308" t="s">
        <v>53</v>
      </c>
      <c r="MFQ16" s="308" t="s">
        <v>53</v>
      </c>
      <c r="MFR16" s="308" t="s">
        <v>53</v>
      </c>
      <c r="MFS16" s="308" t="s">
        <v>53</v>
      </c>
      <c r="MFT16" s="308" t="s">
        <v>53</v>
      </c>
      <c r="MFU16" s="308" t="s">
        <v>53</v>
      </c>
      <c r="MFV16" s="308" t="s">
        <v>53</v>
      </c>
      <c r="MFW16" s="308" t="s">
        <v>53</v>
      </c>
      <c r="MFX16" s="308" t="s">
        <v>53</v>
      </c>
      <c r="MFY16" s="308" t="s">
        <v>53</v>
      </c>
      <c r="MFZ16" s="308" t="s">
        <v>53</v>
      </c>
      <c r="MGA16" s="308" t="s">
        <v>53</v>
      </c>
      <c r="MGB16" s="308" t="s">
        <v>53</v>
      </c>
      <c r="MGC16" s="308" t="s">
        <v>53</v>
      </c>
      <c r="MGD16" s="308" t="s">
        <v>53</v>
      </c>
      <c r="MGE16" s="308" t="s">
        <v>53</v>
      </c>
      <c r="MGF16" s="308" t="s">
        <v>53</v>
      </c>
      <c r="MGG16" s="308" t="s">
        <v>53</v>
      </c>
      <c r="MGH16" s="308" t="s">
        <v>53</v>
      </c>
      <c r="MGI16" s="308" t="s">
        <v>53</v>
      </c>
      <c r="MGJ16" s="308" t="s">
        <v>53</v>
      </c>
      <c r="MGK16" s="308" t="s">
        <v>53</v>
      </c>
      <c r="MGL16" s="308" t="s">
        <v>53</v>
      </c>
      <c r="MGM16" s="308" t="s">
        <v>53</v>
      </c>
      <c r="MGN16" s="308" t="s">
        <v>53</v>
      </c>
      <c r="MGO16" s="308" t="s">
        <v>53</v>
      </c>
      <c r="MGP16" s="308" t="s">
        <v>53</v>
      </c>
      <c r="MGQ16" s="308" t="s">
        <v>53</v>
      </c>
      <c r="MGR16" s="308" t="s">
        <v>53</v>
      </c>
      <c r="MGS16" s="308" t="s">
        <v>53</v>
      </c>
      <c r="MGT16" s="308" t="s">
        <v>53</v>
      </c>
      <c r="MGU16" s="308" t="s">
        <v>53</v>
      </c>
      <c r="MGV16" s="308" t="s">
        <v>53</v>
      </c>
      <c r="MGW16" s="308" t="s">
        <v>53</v>
      </c>
      <c r="MGX16" s="308" t="s">
        <v>53</v>
      </c>
      <c r="MGY16" s="308" t="s">
        <v>53</v>
      </c>
      <c r="MGZ16" s="308" t="s">
        <v>53</v>
      </c>
      <c r="MHA16" s="308" t="s">
        <v>53</v>
      </c>
      <c r="MHB16" s="308" t="s">
        <v>53</v>
      </c>
      <c r="MHC16" s="308" t="s">
        <v>53</v>
      </c>
      <c r="MHD16" s="308" t="s">
        <v>53</v>
      </c>
      <c r="MHE16" s="308" t="s">
        <v>53</v>
      </c>
      <c r="MHF16" s="308" t="s">
        <v>53</v>
      </c>
      <c r="MHG16" s="308" t="s">
        <v>53</v>
      </c>
      <c r="MHH16" s="308" t="s">
        <v>53</v>
      </c>
      <c r="MHI16" s="308" t="s">
        <v>53</v>
      </c>
      <c r="MHJ16" s="308" t="s">
        <v>53</v>
      </c>
      <c r="MHK16" s="308" t="s">
        <v>53</v>
      </c>
      <c r="MHL16" s="308" t="s">
        <v>53</v>
      </c>
      <c r="MHM16" s="308" t="s">
        <v>53</v>
      </c>
      <c r="MHN16" s="308" t="s">
        <v>53</v>
      </c>
      <c r="MHO16" s="308" t="s">
        <v>53</v>
      </c>
      <c r="MHP16" s="308" t="s">
        <v>53</v>
      </c>
      <c r="MHQ16" s="308" t="s">
        <v>53</v>
      </c>
      <c r="MHR16" s="308" t="s">
        <v>53</v>
      </c>
      <c r="MHS16" s="308" t="s">
        <v>53</v>
      </c>
      <c r="MHT16" s="308" t="s">
        <v>53</v>
      </c>
      <c r="MHU16" s="308" t="s">
        <v>53</v>
      </c>
      <c r="MHV16" s="308" t="s">
        <v>53</v>
      </c>
      <c r="MHW16" s="308" t="s">
        <v>53</v>
      </c>
      <c r="MHX16" s="308" t="s">
        <v>53</v>
      </c>
      <c r="MHY16" s="308" t="s">
        <v>53</v>
      </c>
      <c r="MHZ16" s="308" t="s">
        <v>53</v>
      </c>
      <c r="MIA16" s="308" t="s">
        <v>53</v>
      </c>
      <c r="MIB16" s="308" t="s">
        <v>53</v>
      </c>
      <c r="MIC16" s="308" t="s">
        <v>53</v>
      </c>
      <c r="MID16" s="308" t="s">
        <v>53</v>
      </c>
      <c r="MIE16" s="308" t="s">
        <v>53</v>
      </c>
      <c r="MIF16" s="308" t="s">
        <v>53</v>
      </c>
      <c r="MIG16" s="308" t="s">
        <v>53</v>
      </c>
      <c r="MIH16" s="308" t="s">
        <v>53</v>
      </c>
      <c r="MII16" s="308" t="s">
        <v>53</v>
      </c>
      <c r="MIJ16" s="308" t="s">
        <v>53</v>
      </c>
      <c r="MIK16" s="308" t="s">
        <v>53</v>
      </c>
      <c r="MIL16" s="308" t="s">
        <v>53</v>
      </c>
      <c r="MIM16" s="308" t="s">
        <v>53</v>
      </c>
      <c r="MIN16" s="308" t="s">
        <v>53</v>
      </c>
      <c r="MIO16" s="308" t="s">
        <v>53</v>
      </c>
      <c r="MIP16" s="308" t="s">
        <v>53</v>
      </c>
      <c r="MIQ16" s="308" t="s">
        <v>53</v>
      </c>
      <c r="MIR16" s="308" t="s">
        <v>53</v>
      </c>
      <c r="MIS16" s="308" t="s">
        <v>53</v>
      </c>
      <c r="MIT16" s="308" t="s">
        <v>53</v>
      </c>
      <c r="MIU16" s="308" t="s">
        <v>53</v>
      </c>
      <c r="MIV16" s="308" t="s">
        <v>53</v>
      </c>
      <c r="MIW16" s="308" t="s">
        <v>53</v>
      </c>
      <c r="MIX16" s="308" t="s">
        <v>53</v>
      </c>
      <c r="MIY16" s="308" t="s">
        <v>53</v>
      </c>
      <c r="MIZ16" s="308" t="s">
        <v>53</v>
      </c>
      <c r="MJA16" s="308" t="s">
        <v>53</v>
      </c>
      <c r="MJB16" s="308" t="s">
        <v>53</v>
      </c>
      <c r="MJC16" s="308" t="s">
        <v>53</v>
      </c>
      <c r="MJD16" s="308" t="s">
        <v>53</v>
      </c>
      <c r="MJE16" s="308" t="s">
        <v>53</v>
      </c>
      <c r="MJF16" s="308" t="s">
        <v>53</v>
      </c>
      <c r="MJG16" s="308" t="s">
        <v>53</v>
      </c>
      <c r="MJH16" s="308" t="s">
        <v>53</v>
      </c>
      <c r="MJI16" s="308" t="s">
        <v>53</v>
      </c>
      <c r="MJJ16" s="308" t="s">
        <v>53</v>
      </c>
      <c r="MJK16" s="308" t="s">
        <v>53</v>
      </c>
      <c r="MJL16" s="308" t="s">
        <v>53</v>
      </c>
      <c r="MJM16" s="308" t="s">
        <v>53</v>
      </c>
      <c r="MJN16" s="308" t="s">
        <v>53</v>
      </c>
      <c r="MJO16" s="308" t="s">
        <v>53</v>
      </c>
      <c r="MJP16" s="308" t="s">
        <v>53</v>
      </c>
      <c r="MJQ16" s="308" t="s">
        <v>53</v>
      </c>
      <c r="MJR16" s="308" t="s">
        <v>53</v>
      </c>
      <c r="MJS16" s="308" t="s">
        <v>53</v>
      </c>
      <c r="MJT16" s="308" t="s">
        <v>53</v>
      </c>
      <c r="MJU16" s="308" t="s">
        <v>53</v>
      </c>
      <c r="MJV16" s="308" t="s">
        <v>53</v>
      </c>
      <c r="MJW16" s="308" t="s">
        <v>53</v>
      </c>
      <c r="MJX16" s="308" t="s">
        <v>53</v>
      </c>
      <c r="MJY16" s="308" t="s">
        <v>53</v>
      </c>
      <c r="MJZ16" s="308" t="s">
        <v>53</v>
      </c>
      <c r="MKA16" s="308" t="s">
        <v>53</v>
      </c>
      <c r="MKB16" s="308" t="s">
        <v>53</v>
      </c>
      <c r="MKC16" s="308" t="s">
        <v>53</v>
      </c>
      <c r="MKD16" s="308" t="s">
        <v>53</v>
      </c>
      <c r="MKE16" s="308" t="s">
        <v>53</v>
      </c>
      <c r="MKF16" s="308" t="s">
        <v>53</v>
      </c>
      <c r="MKG16" s="308" t="s">
        <v>53</v>
      </c>
      <c r="MKH16" s="308" t="s">
        <v>53</v>
      </c>
      <c r="MKI16" s="308" t="s">
        <v>53</v>
      </c>
      <c r="MKJ16" s="308" t="s">
        <v>53</v>
      </c>
      <c r="MKK16" s="308" t="s">
        <v>53</v>
      </c>
      <c r="MKL16" s="308" t="s">
        <v>53</v>
      </c>
      <c r="MKM16" s="308" t="s">
        <v>53</v>
      </c>
      <c r="MKN16" s="308" t="s">
        <v>53</v>
      </c>
      <c r="MKO16" s="308" t="s">
        <v>53</v>
      </c>
      <c r="MKP16" s="308" t="s">
        <v>53</v>
      </c>
      <c r="MKQ16" s="308" t="s">
        <v>53</v>
      </c>
      <c r="MKR16" s="308" t="s">
        <v>53</v>
      </c>
      <c r="MKS16" s="308" t="s">
        <v>53</v>
      </c>
      <c r="MKT16" s="308" t="s">
        <v>53</v>
      </c>
      <c r="MKU16" s="308" t="s">
        <v>53</v>
      </c>
      <c r="MKV16" s="308" t="s">
        <v>53</v>
      </c>
      <c r="MKW16" s="308" t="s">
        <v>53</v>
      </c>
      <c r="MKX16" s="308" t="s">
        <v>53</v>
      </c>
      <c r="MKY16" s="308" t="s">
        <v>53</v>
      </c>
      <c r="MKZ16" s="308" t="s">
        <v>53</v>
      </c>
      <c r="MLA16" s="308" t="s">
        <v>53</v>
      </c>
      <c r="MLB16" s="308" t="s">
        <v>53</v>
      </c>
      <c r="MLC16" s="308" t="s">
        <v>53</v>
      </c>
      <c r="MLD16" s="308" t="s">
        <v>53</v>
      </c>
      <c r="MLE16" s="308" t="s">
        <v>53</v>
      </c>
      <c r="MLF16" s="308" t="s">
        <v>53</v>
      </c>
      <c r="MLG16" s="308" t="s">
        <v>53</v>
      </c>
      <c r="MLH16" s="308" t="s">
        <v>53</v>
      </c>
      <c r="MLI16" s="308" t="s">
        <v>53</v>
      </c>
      <c r="MLJ16" s="308" t="s">
        <v>53</v>
      </c>
      <c r="MLK16" s="308" t="s">
        <v>53</v>
      </c>
      <c r="MLL16" s="308" t="s">
        <v>53</v>
      </c>
      <c r="MLM16" s="308" t="s">
        <v>53</v>
      </c>
      <c r="MLN16" s="308" t="s">
        <v>53</v>
      </c>
      <c r="MLO16" s="308" t="s">
        <v>53</v>
      </c>
      <c r="MLP16" s="308" t="s">
        <v>53</v>
      </c>
      <c r="MLQ16" s="308" t="s">
        <v>53</v>
      </c>
      <c r="MLR16" s="308" t="s">
        <v>53</v>
      </c>
      <c r="MLS16" s="308" t="s">
        <v>53</v>
      </c>
      <c r="MLT16" s="308" t="s">
        <v>53</v>
      </c>
      <c r="MLU16" s="308" t="s">
        <v>53</v>
      </c>
      <c r="MLV16" s="308" t="s">
        <v>53</v>
      </c>
      <c r="MLW16" s="308" t="s">
        <v>53</v>
      </c>
      <c r="MLX16" s="308" t="s">
        <v>53</v>
      </c>
      <c r="MLY16" s="308" t="s">
        <v>53</v>
      </c>
      <c r="MLZ16" s="308" t="s">
        <v>53</v>
      </c>
      <c r="MMA16" s="308" t="s">
        <v>53</v>
      </c>
      <c r="MMB16" s="308" t="s">
        <v>53</v>
      </c>
      <c r="MMC16" s="308" t="s">
        <v>53</v>
      </c>
      <c r="MMD16" s="308" t="s">
        <v>53</v>
      </c>
      <c r="MME16" s="308" t="s">
        <v>53</v>
      </c>
      <c r="MMF16" s="308" t="s">
        <v>53</v>
      </c>
      <c r="MMG16" s="308" t="s">
        <v>53</v>
      </c>
      <c r="MMH16" s="308" t="s">
        <v>53</v>
      </c>
      <c r="MMI16" s="308" t="s">
        <v>53</v>
      </c>
      <c r="MMJ16" s="308" t="s">
        <v>53</v>
      </c>
      <c r="MMK16" s="308" t="s">
        <v>53</v>
      </c>
      <c r="MML16" s="308" t="s">
        <v>53</v>
      </c>
      <c r="MMM16" s="308" t="s">
        <v>53</v>
      </c>
      <c r="MMN16" s="308" t="s">
        <v>53</v>
      </c>
      <c r="MMO16" s="308" t="s">
        <v>53</v>
      </c>
      <c r="MMP16" s="308" t="s">
        <v>53</v>
      </c>
      <c r="MMQ16" s="308" t="s">
        <v>53</v>
      </c>
      <c r="MMR16" s="308" t="s">
        <v>53</v>
      </c>
      <c r="MMS16" s="308" t="s">
        <v>53</v>
      </c>
      <c r="MMT16" s="308" t="s">
        <v>53</v>
      </c>
      <c r="MMU16" s="308" t="s">
        <v>53</v>
      </c>
      <c r="MMV16" s="308" t="s">
        <v>53</v>
      </c>
      <c r="MMW16" s="308" t="s">
        <v>53</v>
      </c>
      <c r="MMX16" s="308" t="s">
        <v>53</v>
      </c>
      <c r="MMY16" s="308" t="s">
        <v>53</v>
      </c>
      <c r="MMZ16" s="308" t="s">
        <v>53</v>
      </c>
      <c r="MNA16" s="308" t="s">
        <v>53</v>
      </c>
      <c r="MNB16" s="308" t="s">
        <v>53</v>
      </c>
      <c r="MNC16" s="308" t="s">
        <v>53</v>
      </c>
      <c r="MND16" s="308" t="s">
        <v>53</v>
      </c>
      <c r="MNE16" s="308" t="s">
        <v>53</v>
      </c>
      <c r="MNF16" s="308" t="s">
        <v>53</v>
      </c>
      <c r="MNG16" s="308" t="s">
        <v>53</v>
      </c>
      <c r="MNH16" s="308" t="s">
        <v>53</v>
      </c>
      <c r="MNI16" s="308" t="s">
        <v>53</v>
      </c>
      <c r="MNJ16" s="308" t="s">
        <v>53</v>
      </c>
      <c r="MNK16" s="308" t="s">
        <v>53</v>
      </c>
      <c r="MNL16" s="308" t="s">
        <v>53</v>
      </c>
      <c r="MNM16" s="308" t="s">
        <v>53</v>
      </c>
      <c r="MNN16" s="308" t="s">
        <v>53</v>
      </c>
      <c r="MNO16" s="308" t="s">
        <v>53</v>
      </c>
      <c r="MNP16" s="308" t="s">
        <v>53</v>
      </c>
      <c r="MNQ16" s="308" t="s">
        <v>53</v>
      </c>
      <c r="MNR16" s="308" t="s">
        <v>53</v>
      </c>
      <c r="MNS16" s="308" t="s">
        <v>53</v>
      </c>
      <c r="MNT16" s="308" t="s">
        <v>53</v>
      </c>
      <c r="MNU16" s="308" t="s">
        <v>53</v>
      </c>
      <c r="MNV16" s="308" t="s">
        <v>53</v>
      </c>
      <c r="MNW16" s="308" t="s">
        <v>53</v>
      </c>
      <c r="MNX16" s="308" t="s">
        <v>53</v>
      </c>
      <c r="MNY16" s="308" t="s">
        <v>53</v>
      </c>
      <c r="MNZ16" s="308" t="s">
        <v>53</v>
      </c>
      <c r="MOA16" s="308" t="s">
        <v>53</v>
      </c>
      <c r="MOB16" s="308" t="s">
        <v>53</v>
      </c>
      <c r="MOC16" s="308" t="s">
        <v>53</v>
      </c>
      <c r="MOD16" s="308" t="s">
        <v>53</v>
      </c>
      <c r="MOE16" s="308" t="s">
        <v>53</v>
      </c>
      <c r="MOF16" s="308" t="s">
        <v>53</v>
      </c>
      <c r="MOG16" s="308" t="s">
        <v>53</v>
      </c>
      <c r="MOH16" s="308" t="s">
        <v>53</v>
      </c>
      <c r="MOI16" s="308" t="s">
        <v>53</v>
      </c>
      <c r="MOJ16" s="308" t="s">
        <v>53</v>
      </c>
      <c r="MOK16" s="308" t="s">
        <v>53</v>
      </c>
      <c r="MOL16" s="308" t="s">
        <v>53</v>
      </c>
      <c r="MOM16" s="308" t="s">
        <v>53</v>
      </c>
      <c r="MON16" s="308" t="s">
        <v>53</v>
      </c>
      <c r="MOO16" s="308" t="s">
        <v>53</v>
      </c>
      <c r="MOP16" s="308" t="s">
        <v>53</v>
      </c>
      <c r="MOQ16" s="308" t="s">
        <v>53</v>
      </c>
      <c r="MOR16" s="308" t="s">
        <v>53</v>
      </c>
      <c r="MOS16" s="308" t="s">
        <v>53</v>
      </c>
      <c r="MOT16" s="308" t="s">
        <v>53</v>
      </c>
      <c r="MOU16" s="308" t="s">
        <v>53</v>
      </c>
      <c r="MOV16" s="308" t="s">
        <v>53</v>
      </c>
      <c r="MOW16" s="308" t="s">
        <v>53</v>
      </c>
      <c r="MOX16" s="308" t="s">
        <v>53</v>
      </c>
      <c r="MOY16" s="308" t="s">
        <v>53</v>
      </c>
      <c r="MOZ16" s="308" t="s">
        <v>53</v>
      </c>
      <c r="MPA16" s="308" t="s">
        <v>53</v>
      </c>
      <c r="MPB16" s="308" t="s">
        <v>53</v>
      </c>
      <c r="MPC16" s="308" t="s">
        <v>53</v>
      </c>
      <c r="MPD16" s="308" t="s">
        <v>53</v>
      </c>
      <c r="MPE16" s="308" t="s">
        <v>53</v>
      </c>
      <c r="MPF16" s="308" t="s">
        <v>53</v>
      </c>
      <c r="MPG16" s="308" t="s">
        <v>53</v>
      </c>
      <c r="MPH16" s="308" t="s">
        <v>53</v>
      </c>
      <c r="MPI16" s="308" t="s">
        <v>53</v>
      </c>
      <c r="MPJ16" s="308" t="s">
        <v>53</v>
      </c>
      <c r="MPK16" s="308" t="s">
        <v>53</v>
      </c>
      <c r="MPL16" s="308" t="s">
        <v>53</v>
      </c>
      <c r="MPM16" s="308" t="s">
        <v>53</v>
      </c>
      <c r="MPN16" s="308" t="s">
        <v>53</v>
      </c>
      <c r="MPO16" s="308" t="s">
        <v>53</v>
      </c>
      <c r="MPP16" s="308" t="s">
        <v>53</v>
      </c>
      <c r="MPQ16" s="308" t="s">
        <v>53</v>
      </c>
      <c r="MPR16" s="308" t="s">
        <v>53</v>
      </c>
      <c r="MPS16" s="308" t="s">
        <v>53</v>
      </c>
      <c r="MPT16" s="308" t="s">
        <v>53</v>
      </c>
      <c r="MPU16" s="308" t="s">
        <v>53</v>
      </c>
      <c r="MPV16" s="308" t="s">
        <v>53</v>
      </c>
      <c r="MPW16" s="308" t="s">
        <v>53</v>
      </c>
      <c r="MPX16" s="308" t="s">
        <v>53</v>
      </c>
      <c r="MPY16" s="308" t="s">
        <v>53</v>
      </c>
      <c r="MPZ16" s="308" t="s">
        <v>53</v>
      </c>
      <c r="MQA16" s="308" t="s">
        <v>53</v>
      </c>
      <c r="MQB16" s="308" t="s">
        <v>53</v>
      </c>
      <c r="MQC16" s="308" t="s">
        <v>53</v>
      </c>
      <c r="MQD16" s="308" t="s">
        <v>53</v>
      </c>
      <c r="MQE16" s="308" t="s">
        <v>53</v>
      </c>
      <c r="MQF16" s="308" t="s">
        <v>53</v>
      </c>
      <c r="MQG16" s="308" t="s">
        <v>53</v>
      </c>
      <c r="MQH16" s="308" t="s">
        <v>53</v>
      </c>
      <c r="MQI16" s="308" t="s">
        <v>53</v>
      </c>
      <c r="MQJ16" s="308" t="s">
        <v>53</v>
      </c>
      <c r="MQK16" s="308" t="s">
        <v>53</v>
      </c>
      <c r="MQL16" s="308" t="s">
        <v>53</v>
      </c>
      <c r="MQM16" s="308" t="s">
        <v>53</v>
      </c>
      <c r="MQN16" s="308" t="s">
        <v>53</v>
      </c>
      <c r="MQO16" s="308" t="s">
        <v>53</v>
      </c>
      <c r="MQP16" s="308" t="s">
        <v>53</v>
      </c>
      <c r="MQQ16" s="308" t="s">
        <v>53</v>
      </c>
      <c r="MQR16" s="308" t="s">
        <v>53</v>
      </c>
      <c r="MQS16" s="308" t="s">
        <v>53</v>
      </c>
      <c r="MQT16" s="308" t="s">
        <v>53</v>
      </c>
      <c r="MQU16" s="308" t="s">
        <v>53</v>
      </c>
      <c r="MQV16" s="308" t="s">
        <v>53</v>
      </c>
      <c r="MQW16" s="308" t="s">
        <v>53</v>
      </c>
      <c r="MQX16" s="308" t="s">
        <v>53</v>
      </c>
      <c r="MQY16" s="308" t="s">
        <v>53</v>
      </c>
      <c r="MQZ16" s="308" t="s">
        <v>53</v>
      </c>
      <c r="MRA16" s="308" t="s">
        <v>53</v>
      </c>
      <c r="MRB16" s="308" t="s">
        <v>53</v>
      </c>
      <c r="MRC16" s="308" t="s">
        <v>53</v>
      </c>
      <c r="MRD16" s="308" t="s">
        <v>53</v>
      </c>
      <c r="MRE16" s="308" t="s">
        <v>53</v>
      </c>
      <c r="MRF16" s="308" t="s">
        <v>53</v>
      </c>
      <c r="MRG16" s="308" t="s">
        <v>53</v>
      </c>
      <c r="MRH16" s="308" t="s">
        <v>53</v>
      </c>
      <c r="MRI16" s="308" t="s">
        <v>53</v>
      </c>
      <c r="MRJ16" s="308" t="s">
        <v>53</v>
      </c>
      <c r="MRK16" s="308" t="s">
        <v>53</v>
      </c>
      <c r="MRL16" s="308" t="s">
        <v>53</v>
      </c>
      <c r="MRM16" s="308" t="s">
        <v>53</v>
      </c>
      <c r="MRN16" s="308" t="s">
        <v>53</v>
      </c>
      <c r="MRO16" s="308" t="s">
        <v>53</v>
      </c>
      <c r="MRP16" s="308" t="s">
        <v>53</v>
      </c>
      <c r="MRQ16" s="308" t="s">
        <v>53</v>
      </c>
      <c r="MRR16" s="308" t="s">
        <v>53</v>
      </c>
      <c r="MRS16" s="308" t="s">
        <v>53</v>
      </c>
      <c r="MRT16" s="308" t="s">
        <v>53</v>
      </c>
      <c r="MRU16" s="308" t="s">
        <v>53</v>
      </c>
      <c r="MRV16" s="308" t="s">
        <v>53</v>
      </c>
      <c r="MRW16" s="308" t="s">
        <v>53</v>
      </c>
      <c r="MRX16" s="308" t="s">
        <v>53</v>
      </c>
      <c r="MRY16" s="308" t="s">
        <v>53</v>
      </c>
      <c r="MRZ16" s="308" t="s">
        <v>53</v>
      </c>
      <c r="MSA16" s="308" t="s">
        <v>53</v>
      </c>
      <c r="MSB16" s="308" t="s">
        <v>53</v>
      </c>
      <c r="MSC16" s="308" t="s">
        <v>53</v>
      </c>
      <c r="MSD16" s="308" t="s">
        <v>53</v>
      </c>
      <c r="MSE16" s="308" t="s">
        <v>53</v>
      </c>
      <c r="MSF16" s="308" t="s">
        <v>53</v>
      </c>
      <c r="MSG16" s="308" t="s">
        <v>53</v>
      </c>
      <c r="MSH16" s="308" t="s">
        <v>53</v>
      </c>
      <c r="MSI16" s="308" t="s">
        <v>53</v>
      </c>
      <c r="MSJ16" s="308" t="s">
        <v>53</v>
      </c>
      <c r="MSK16" s="308" t="s">
        <v>53</v>
      </c>
      <c r="MSL16" s="308" t="s">
        <v>53</v>
      </c>
      <c r="MSM16" s="308" t="s">
        <v>53</v>
      </c>
      <c r="MSN16" s="308" t="s">
        <v>53</v>
      </c>
      <c r="MSO16" s="308" t="s">
        <v>53</v>
      </c>
      <c r="MSP16" s="308" t="s">
        <v>53</v>
      </c>
      <c r="MSQ16" s="308" t="s">
        <v>53</v>
      </c>
      <c r="MSR16" s="308" t="s">
        <v>53</v>
      </c>
      <c r="MSS16" s="308" t="s">
        <v>53</v>
      </c>
      <c r="MST16" s="308" t="s">
        <v>53</v>
      </c>
      <c r="MSU16" s="308" t="s">
        <v>53</v>
      </c>
      <c r="MSV16" s="308" t="s">
        <v>53</v>
      </c>
      <c r="MSW16" s="308" t="s">
        <v>53</v>
      </c>
      <c r="MSX16" s="308" t="s">
        <v>53</v>
      </c>
      <c r="MSY16" s="308" t="s">
        <v>53</v>
      </c>
      <c r="MSZ16" s="308" t="s">
        <v>53</v>
      </c>
      <c r="MTA16" s="308" t="s">
        <v>53</v>
      </c>
      <c r="MTB16" s="308" t="s">
        <v>53</v>
      </c>
      <c r="MTC16" s="308" t="s">
        <v>53</v>
      </c>
      <c r="MTD16" s="308" t="s">
        <v>53</v>
      </c>
      <c r="MTE16" s="308" t="s">
        <v>53</v>
      </c>
      <c r="MTF16" s="308" t="s">
        <v>53</v>
      </c>
      <c r="MTG16" s="308" t="s">
        <v>53</v>
      </c>
      <c r="MTH16" s="308" t="s">
        <v>53</v>
      </c>
      <c r="MTI16" s="308" t="s">
        <v>53</v>
      </c>
      <c r="MTJ16" s="308" t="s">
        <v>53</v>
      </c>
      <c r="MTK16" s="308" t="s">
        <v>53</v>
      </c>
      <c r="MTL16" s="308" t="s">
        <v>53</v>
      </c>
      <c r="MTM16" s="308" t="s">
        <v>53</v>
      </c>
      <c r="MTN16" s="308" t="s">
        <v>53</v>
      </c>
      <c r="MTO16" s="308" t="s">
        <v>53</v>
      </c>
      <c r="MTP16" s="308" t="s">
        <v>53</v>
      </c>
      <c r="MTQ16" s="308" t="s">
        <v>53</v>
      </c>
      <c r="MTR16" s="308" t="s">
        <v>53</v>
      </c>
      <c r="MTS16" s="308" t="s">
        <v>53</v>
      </c>
      <c r="MTT16" s="308" t="s">
        <v>53</v>
      </c>
      <c r="MTU16" s="308" t="s">
        <v>53</v>
      </c>
      <c r="MTV16" s="308" t="s">
        <v>53</v>
      </c>
      <c r="MTW16" s="308" t="s">
        <v>53</v>
      </c>
      <c r="MTX16" s="308" t="s">
        <v>53</v>
      </c>
      <c r="MTY16" s="308" t="s">
        <v>53</v>
      </c>
      <c r="MTZ16" s="308" t="s">
        <v>53</v>
      </c>
      <c r="MUA16" s="308" t="s">
        <v>53</v>
      </c>
      <c r="MUB16" s="308" t="s">
        <v>53</v>
      </c>
      <c r="MUC16" s="308" t="s">
        <v>53</v>
      </c>
      <c r="MUD16" s="308" t="s">
        <v>53</v>
      </c>
      <c r="MUE16" s="308" t="s">
        <v>53</v>
      </c>
      <c r="MUF16" s="308" t="s">
        <v>53</v>
      </c>
      <c r="MUG16" s="308" t="s">
        <v>53</v>
      </c>
      <c r="MUH16" s="308" t="s">
        <v>53</v>
      </c>
      <c r="MUI16" s="308" t="s">
        <v>53</v>
      </c>
      <c r="MUJ16" s="308" t="s">
        <v>53</v>
      </c>
      <c r="MUK16" s="308" t="s">
        <v>53</v>
      </c>
      <c r="MUL16" s="308" t="s">
        <v>53</v>
      </c>
      <c r="MUM16" s="308" t="s">
        <v>53</v>
      </c>
      <c r="MUN16" s="308" t="s">
        <v>53</v>
      </c>
      <c r="MUO16" s="308" t="s">
        <v>53</v>
      </c>
      <c r="MUP16" s="308" t="s">
        <v>53</v>
      </c>
      <c r="MUQ16" s="308" t="s">
        <v>53</v>
      </c>
      <c r="MUR16" s="308" t="s">
        <v>53</v>
      </c>
      <c r="MUS16" s="308" t="s">
        <v>53</v>
      </c>
      <c r="MUT16" s="308" t="s">
        <v>53</v>
      </c>
      <c r="MUU16" s="308" t="s">
        <v>53</v>
      </c>
      <c r="MUV16" s="308" t="s">
        <v>53</v>
      </c>
      <c r="MUW16" s="308" t="s">
        <v>53</v>
      </c>
      <c r="MUX16" s="308" t="s">
        <v>53</v>
      </c>
      <c r="MUY16" s="308" t="s">
        <v>53</v>
      </c>
      <c r="MUZ16" s="308" t="s">
        <v>53</v>
      </c>
      <c r="MVA16" s="308" t="s">
        <v>53</v>
      </c>
      <c r="MVB16" s="308" t="s">
        <v>53</v>
      </c>
      <c r="MVC16" s="308" t="s">
        <v>53</v>
      </c>
      <c r="MVD16" s="308" t="s">
        <v>53</v>
      </c>
      <c r="MVE16" s="308" t="s">
        <v>53</v>
      </c>
      <c r="MVF16" s="308" t="s">
        <v>53</v>
      </c>
      <c r="MVG16" s="308" t="s">
        <v>53</v>
      </c>
      <c r="MVH16" s="308" t="s">
        <v>53</v>
      </c>
      <c r="MVI16" s="308" t="s">
        <v>53</v>
      </c>
      <c r="MVJ16" s="308" t="s">
        <v>53</v>
      </c>
      <c r="MVK16" s="308" t="s">
        <v>53</v>
      </c>
      <c r="MVL16" s="308" t="s">
        <v>53</v>
      </c>
      <c r="MVM16" s="308" t="s">
        <v>53</v>
      </c>
      <c r="MVN16" s="308" t="s">
        <v>53</v>
      </c>
      <c r="MVO16" s="308" t="s">
        <v>53</v>
      </c>
      <c r="MVP16" s="308" t="s">
        <v>53</v>
      </c>
      <c r="MVQ16" s="308" t="s">
        <v>53</v>
      </c>
      <c r="MVR16" s="308" t="s">
        <v>53</v>
      </c>
      <c r="MVS16" s="308" t="s">
        <v>53</v>
      </c>
      <c r="MVT16" s="308" t="s">
        <v>53</v>
      </c>
      <c r="MVU16" s="308" t="s">
        <v>53</v>
      </c>
      <c r="MVV16" s="308" t="s">
        <v>53</v>
      </c>
      <c r="MVW16" s="308" t="s">
        <v>53</v>
      </c>
      <c r="MVX16" s="308" t="s">
        <v>53</v>
      </c>
      <c r="MVY16" s="308" t="s">
        <v>53</v>
      </c>
      <c r="MVZ16" s="308" t="s">
        <v>53</v>
      </c>
      <c r="MWA16" s="308" t="s">
        <v>53</v>
      </c>
      <c r="MWB16" s="308" t="s">
        <v>53</v>
      </c>
      <c r="MWC16" s="308" t="s">
        <v>53</v>
      </c>
      <c r="MWD16" s="308" t="s">
        <v>53</v>
      </c>
      <c r="MWE16" s="308" t="s">
        <v>53</v>
      </c>
      <c r="MWF16" s="308" t="s">
        <v>53</v>
      </c>
      <c r="MWG16" s="308" t="s">
        <v>53</v>
      </c>
      <c r="MWH16" s="308" t="s">
        <v>53</v>
      </c>
      <c r="MWI16" s="308" t="s">
        <v>53</v>
      </c>
      <c r="MWJ16" s="308" t="s">
        <v>53</v>
      </c>
      <c r="MWK16" s="308" t="s">
        <v>53</v>
      </c>
      <c r="MWL16" s="308" t="s">
        <v>53</v>
      </c>
      <c r="MWM16" s="308" t="s">
        <v>53</v>
      </c>
      <c r="MWN16" s="308" t="s">
        <v>53</v>
      </c>
      <c r="MWO16" s="308" t="s">
        <v>53</v>
      </c>
      <c r="MWP16" s="308" t="s">
        <v>53</v>
      </c>
      <c r="MWQ16" s="308" t="s">
        <v>53</v>
      </c>
      <c r="MWR16" s="308" t="s">
        <v>53</v>
      </c>
      <c r="MWS16" s="308" t="s">
        <v>53</v>
      </c>
      <c r="MWT16" s="308" t="s">
        <v>53</v>
      </c>
      <c r="MWU16" s="308" t="s">
        <v>53</v>
      </c>
      <c r="MWV16" s="308" t="s">
        <v>53</v>
      </c>
      <c r="MWW16" s="308" t="s">
        <v>53</v>
      </c>
      <c r="MWX16" s="308" t="s">
        <v>53</v>
      </c>
      <c r="MWY16" s="308" t="s">
        <v>53</v>
      </c>
      <c r="MWZ16" s="308" t="s">
        <v>53</v>
      </c>
      <c r="MXA16" s="308" t="s">
        <v>53</v>
      </c>
      <c r="MXB16" s="308" t="s">
        <v>53</v>
      </c>
      <c r="MXC16" s="308" t="s">
        <v>53</v>
      </c>
      <c r="MXD16" s="308" t="s">
        <v>53</v>
      </c>
      <c r="MXE16" s="308" t="s">
        <v>53</v>
      </c>
      <c r="MXF16" s="308" t="s">
        <v>53</v>
      </c>
      <c r="MXG16" s="308" t="s">
        <v>53</v>
      </c>
      <c r="MXH16" s="308" t="s">
        <v>53</v>
      </c>
      <c r="MXI16" s="308" t="s">
        <v>53</v>
      </c>
      <c r="MXJ16" s="308" t="s">
        <v>53</v>
      </c>
      <c r="MXK16" s="308" t="s">
        <v>53</v>
      </c>
      <c r="MXL16" s="308" t="s">
        <v>53</v>
      </c>
      <c r="MXM16" s="308" t="s">
        <v>53</v>
      </c>
      <c r="MXN16" s="308" t="s">
        <v>53</v>
      </c>
      <c r="MXO16" s="308" t="s">
        <v>53</v>
      </c>
      <c r="MXP16" s="308" t="s">
        <v>53</v>
      </c>
      <c r="MXQ16" s="308" t="s">
        <v>53</v>
      </c>
      <c r="MXR16" s="308" t="s">
        <v>53</v>
      </c>
      <c r="MXS16" s="308" t="s">
        <v>53</v>
      </c>
      <c r="MXT16" s="308" t="s">
        <v>53</v>
      </c>
      <c r="MXU16" s="308" t="s">
        <v>53</v>
      </c>
      <c r="MXV16" s="308" t="s">
        <v>53</v>
      </c>
      <c r="MXW16" s="308" t="s">
        <v>53</v>
      </c>
      <c r="MXX16" s="308" t="s">
        <v>53</v>
      </c>
      <c r="MXY16" s="308" t="s">
        <v>53</v>
      </c>
      <c r="MXZ16" s="308" t="s">
        <v>53</v>
      </c>
      <c r="MYA16" s="308" t="s">
        <v>53</v>
      </c>
      <c r="MYB16" s="308" t="s">
        <v>53</v>
      </c>
      <c r="MYC16" s="308" t="s">
        <v>53</v>
      </c>
      <c r="MYD16" s="308" t="s">
        <v>53</v>
      </c>
      <c r="MYE16" s="308" t="s">
        <v>53</v>
      </c>
      <c r="MYF16" s="308" t="s">
        <v>53</v>
      </c>
      <c r="MYG16" s="308" t="s">
        <v>53</v>
      </c>
      <c r="MYH16" s="308" t="s">
        <v>53</v>
      </c>
      <c r="MYI16" s="308" t="s">
        <v>53</v>
      </c>
      <c r="MYJ16" s="308" t="s">
        <v>53</v>
      </c>
      <c r="MYK16" s="308" t="s">
        <v>53</v>
      </c>
      <c r="MYL16" s="308" t="s">
        <v>53</v>
      </c>
      <c r="MYM16" s="308" t="s">
        <v>53</v>
      </c>
      <c r="MYN16" s="308" t="s">
        <v>53</v>
      </c>
      <c r="MYO16" s="308" t="s">
        <v>53</v>
      </c>
      <c r="MYP16" s="308" t="s">
        <v>53</v>
      </c>
      <c r="MYQ16" s="308" t="s">
        <v>53</v>
      </c>
      <c r="MYR16" s="308" t="s">
        <v>53</v>
      </c>
      <c r="MYS16" s="308" t="s">
        <v>53</v>
      </c>
      <c r="MYT16" s="308" t="s">
        <v>53</v>
      </c>
      <c r="MYU16" s="308" t="s">
        <v>53</v>
      </c>
      <c r="MYV16" s="308" t="s">
        <v>53</v>
      </c>
      <c r="MYW16" s="308" t="s">
        <v>53</v>
      </c>
      <c r="MYX16" s="308" t="s">
        <v>53</v>
      </c>
      <c r="MYY16" s="308" t="s">
        <v>53</v>
      </c>
      <c r="MYZ16" s="308" t="s">
        <v>53</v>
      </c>
      <c r="MZA16" s="308" t="s">
        <v>53</v>
      </c>
      <c r="MZB16" s="308" t="s">
        <v>53</v>
      </c>
      <c r="MZC16" s="308" t="s">
        <v>53</v>
      </c>
      <c r="MZD16" s="308" t="s">
        <v>53</v>
      </c>
      <c r="MZE16" s="308" t="s">
        <v>53</v>
      </c>
      <c r="MZF16" s="308" t="s">
        <v>53</v>
      </c>
      <c r="MZG16" s="308" t="s">
        <v>53</v>
      </c>
      <c r="MZH16" s="308" t="s">
        <v>53</v>
      </c>
      <c r="MZI16" s="308" t="s">
        <v>53</v>
      </c>
      <c r="MZJ16" s="308" t="s">
        <v>53</v>
      </c>
      <c r="MZK16" s="308" t="s">
        <v>53</v>
      </c>
      <c r="MZL16" s="308" t="s">
        <v>53</v>
      </c>
      <c r="MZM16" s="308" t="s">
        <v>53</v>
      </c>
      <c r="MZN16" s="308" t="s">
        <v>53</v>
      </c>
      <c r="MZO16" s="308" t="s">
        <v>53</v>
      </c>
      <c r="MZP16" s="308" t="s">
        <v>53</v>
      </c>
      <c r="MZQ16" s="308" t="s">
        <v>53</v>
      </c>
      <c r="MZR16" s="308" t="s">
        <v>53</v>
      </c>
      <c r="MZS16" s="308" t="s">
        <v>53</v>
      </c>
      <c r="MZT16" s="308" t="s">
        <v>53</v>
      </c>
      <c r="MZU16" s="308" t="s">
        <v>53</v>
      </c>
      <c r="MZV16" s="308" t="s">
        <v>53</v>
      </c>
      <c r="MZW16" s="308" t="s">
        <v>53</v>
      </c>
      <c r="MZX16" s="308" t="s">
        <v>53</v>
      </c>
      <c r="MZY16" s="308" t="s">
        <v>53</v>
      </c>
      <c r="MZZ16" s="308" t="s">
        <v>53</v>
      </c>
      <c r="NAA16" s="308" t="s">
        <v>53</v>
      </c>
      <c r="NAB16" s="308" t="s">
        <v>53</v>
      </c>
      <c r="NAC16" s="308" t="s">
        <v>53</v>
      </c>
      <c r="NAD16" s="308" t="s">
        <v>53</v>
      </c>
      <c r="NAE16" s="308" t="s">
        <v>53</v>
      </c>
      <c r="NAF16" s="308" t="s">
        <v>53</v>
      </c>
      <c r="NAG16" s="308" t="s">
        <v>53</v>
      </c>
      <c r="NAH16" s="308" t="s">
        <v>53</v>
      </c>
      <c r="NAI16" s="308" t="s">
        <v>53</v>
      </c>
      <c r="NAJ16" s="308" t="s">
        <v>53</v>
      </c>
      <c r="NAK16" s="308" t="s">
        <v>53</v>
      </c>
      <c r="NAL16" s="308" t="s">
        <v>53</v>
      </c>
      <c r="NAM16" s="308" t="s">
        <v>53</v>
      </c>
      <c r="NAN16" s="308" t="s">
        <v>53</v>
      </c>
      <c r="NAO16" s="308" t="s">
        <v>53</v>
      </c>
      <c r="NAP16" s="308" t="s">
        <v>53</v>
      </c>
      <c r="NAQ16" s="308" t="s">
        <v>53</v>
      </c>
      <c r="NAR16" s="308" t="s">
        <v>53</v>
      </c>
      <c r="NAS16" s="308" t="s">
        <v>53</v>
      </c>
      <c r="NAT16" s="308" t="s">
        <v>53</v>
      </c>
      <c r="NAU16" s="308" t="s">
        <v>53</v>
      </c>
      <c r="NAV16" s="308" t="s">
        <v>53</v>
      </c>
      <c r="NAW16" s="308" t="s">
        <v>53</v>
      </c>
      <c r="NAX16" s="308" t="s">
        <v>53</v>
      </c>
      <c r="NAY16" s="308" t="s">
        <v>53</v>
      </c>
      <c r="NAZ16" s="308" t="s">
        <v>53</v>
      </c>
      <c r="NBA16" s="308" t="s">
        <v>53</v>
      </c>
      <c r="NBB16" s="308" t="s">
        <v>53</v>
      </c>
      <c r="NBC16" s="308" t="s">
        <v>53</v>
      </c>
      <c r="NBD16" s="308" t="s">
        <v>53</v>
      </c>
      <c r="NBE16" s="308" t="s">
        <v>53</v>
      </c>
      <c r="NBF16" s="308" t="s">
        <v>53</v>
      </c>
      <c r="NBG16" s="308" t="s">
        <v>53</v>
      </c>
      <c r="NBH16" s="308" t="s">
        <v>53</v>
      </c>
      <c r="NBI16" s="308" t="s">
        <v>53</v>
      </c>
      <c r="NBJ16" s="308" t="s">
        <v>53</v>
      </c>
      <c r="NBK16" s="308" t="s">
        <v>53</v>
      </c>
      <c r="NBL16" s="308" t="s">
        <v>53</v>
      </c>
      <c r="NBM16" s="308" t="s">
        <v>53</v>
      </c>
      <c r="NBN16" s="308" t="s">
        <v>53</v>
      </c>
      <c r="NBO16" s="308" t="s">
        <v>53</v>
      </c>
      <c r="NBP16" s="308" t="s">
        <v>53</v>
      </c>
      <c r="NBQ16" s="308" t="s">
        <v>53</v>
      </c>
      <c r="NBR16" s="308" t="s">
        <v>53</v>
      </c>
      <c r="NBS16" s="308" t="s">
        <v>53</v>
      </c>
      <c r="NBT16" s="308" t="s">
        <v>53</v>
      </c>
      <c r="NBU16" s="308" t="s">
        <v>53</v>
      </c>
      <c r="NBV16" s="308" t="s">
        <v>53</v>
      </c>
      <c r="NBW16" s="308" t="s">
        <v>53</v>
      </c>
      <c r="NBX16" s="308" t="s">
        <v>53</v>
      </c>
      <c r="NBY16" s="308" t="s">
        <v>53</v>
      </c>
      <c r="NBZ16" s="308" t="s">
        <v>53</v>
      </c>
      <c r="NCA16" s="308" t="s">
        <v>53</v>
      </c>
      <c r="NCB16" s="308" t="s">
        <v>53</v>
      </c>
      <c r="NCC16" s="308" t="s">
        <v>53</v>
      </c>
      <c r="NCD16" s="308" t="s">
        <v>53</v>
      </c>
      <c r="NCE16" s="308" t="s">
        <v>53</v>
      </c>
      <c r="NCF16" s="308" t="s">
        <v>53</v>
      </c>
      <c r="NCG16" s="308" t="s">
        <v>53</v>
      </c>
      <c r="NCH16" s="308" t="s">
        <v>53</v>
      </c>
      <c r="NCI16" s="308" t="s">
        <v>53</v>
      </c>
      <c r="NCJ16" s="308" t="s">
        <v>53</v>
      </c>
      <c r="NCK16" s="308" t="s">
        <v>53</v>
      </c>
      <c r="NCL16" s="308" t="s">
        <v>53</v>
      </c>
      <c r="NCM16" s="308" t="s">
        <v>53</v>
      </c>
      <c r="NCN16" s="308" t="s">
        <v>53</v>
      </c>
      <c r="NCO16" s="308" t="s">
        <v>53</v>
      </c>
      <c r="NCP16" s="308" t="s">
        <v>53</v>
      </c>
      <c r="NCQ16" s="308" t="s">
        <v>53</v>
      </c>
      <c r="NCR16" s="308" t="s">
        <v>53</v>
      </c>
      <c r="NCS16" s="308" t="s">
        <v>53</v>
      </c>
      <c r="NCT16" s="308" t="s">
        <v>53</v>
      </c>
      <c r="NCU16" s="308" t="s">
        <v>53</v>
      </c>
      <c r="NCV16" s="308" t="s">
        <v>53</v>
      </c>
      <c r="NCW16" s="308" t="s">
        <v>53</v>
      </c>
      <c r="NCX16" s="308" t="s">
        <v>53</v>
      </c>
      <c r="NCY16" s="308" t="s">
        <v>53</v>
      </c>
      <c r="NCZ16" s="308" t="s">
        <v>53</v>
      </c>
      <c r="NDA16" s="308" t="s">
        <v>53</v>
      </c>
      <c r="NDB16" s="308" t="s">
        <v>53</v>
      </c>
      <c r="NDC16" s="308" t="s">
        <v>53</v>
      </c>
      <c r="NDD16" s="308" t="s">
        <v>53</v>
      </c>
      <c r="NDE16" s="308" t="s">
        <v>53</v>
      </c>
      <c r="NDF16" s="308" t="s">
        <v>53</v>
      </c>
      <c r="NDG16" s="308" t="s">
        <v>53</v>
      </c>
      <c r="NDH16" s="308" t="s">
        <v>53</v>
      </c>
      <c r="NDI16" s="308" t="s">
        <v>53</v>
      </c>
      <c r="NDJ16" s="308" t="s">
        <v>53</v>
      </c>
      <c r="NDK16" s="308" t="s">
        <v>53</v>
      </c>
      <c r="NDL16" s="308" t="s">
        <v>53</v>
      </c>
      <c r="NDM16" s="308" t="s">
        <v>53</v>
      </c>
      <c r="NDN16" s="308" t="s">
        <v>53</v>
      </c>
      <c r="NDO16" s="308" t="s">
        <v>53</v>
      </c>
      <c r="NDP16" s="308" t="s">
        <v>53</v>
      </c>
      <c r="NDQ16" s="308" t="s">
        <v>53</v>
      </c>
      <c r="NDR16" s="308" t="s">
        <v>53</v>
      </c>
      <c r="NDS16" s="308" t="s">
        <v>53</v>
      </c>
      <c r="NDT16" s="308" t="s">
        <v>53</v>
      </c>
      <c r="NDU16" s="308" t="s">
        <v>53</v>
      </c>
      <c r="NDV16" s="308" t="s">
        <v>53</v>
      </c>
      <c r="NDW16" s="308" t="s">
        <v>53</v>
      </c>
      <c r="NDX16" s="308" t="s">
        <v>53</v>
      </c>
      <c r="NDY16" s="308" t="s">
        <v>53</v>
      </c>
      <c r="NDZ16" s="308" t="s">
        <v>53</v>
      </c>
      <c r="NEA16" s="308" t="s">
        <v>53</v>
      </c>
      <c r="NEB16" s="308" t="s">
        <v>53</v>
      </c>
      <c r="NEC16" s="308" t="s">
        <v>53</v>
      </c>
      <c r="NED16" s="308" t="s">
        <v>53</v>
      </c>
      <c r="NEE16" s="308" t="s">
        <v>53</v>
      </c>
      <c r="NEF16" s="308" t="s">
        <v>53</v>
      </c>
      <c r="NEG16" s="308" t="s">
        <v>53</v>
      </c>
      <c r="NEH16" s="308" t="s">
        <v>53</v>
      </c>
      <c r="NEI16" s="308" t="s">
        <v>53</v>
      </c>
      <c r="NEJ16" s="308" t="s">
        <v>53</v>
      </c>
      <c r="NEK16" s="308" t="s">
        <v>53</v>
      </c>
      <c r="NEL16" s="308" t="s">
        <v>53</v>
      </c>
      <c r="NEM16" s="308" t="s">
        <v>53</v>
      </c>
      <c r="NEN16" s="308" t="s">
        <v>53</v>
      </c>
      <c r="NEO16" s="308" t="s">
        <v>53</v>
      </c>
      <c r="NEP16" s="308" t="s">
        <v>53</v>
      </c>
      <c r="NEQ16" s="308" t="s">
        <v>53</v>
      </c>
      <c r="NER16" s="308" t="s">
        <v>53</v>
      </c>
      <c r="NES16" s="308" t="s">
        <v>53</v>
      </c>
      <c r="NET16" s="308" t="s">
        <v>53</v>
      </c>
      <c r="NEU16" s="308" t="s">
        <v>53</v>
      </c>
      <c r="NEV16" s="308" t="s">
        <v>53</v>
      </c>
      <c r="NEW16" s="308" t="s">
        <v>53</v>
      </c>
      <c r="NEX16" s="308" t="s">
        <v>53</v>
      </c>
      <c r="NEY16" s="308" t="s">
        <v>53</v>
      </c>
      <c r="NEZ16" s="308" t="s">
        <v>53</v>
      </c>
      <c r="NFA16" s="308" t="s">
        <v>53</v>
      </c>
      <c r="NFB16" s="308" t="s">
        <v>53</v>
      </c>
      <c r="NFC16" s="308" t="s">
        <v>53</v>
      </c>
      <c r="NFD16" s="308" t="s">
        <v>53</v>
      </c>
      <c r="NFE16" s="308" t="s">
        <v>53</v>
      </c>
      <c r="NFF16" s="308" t="s">
        <v>53</v>
      </c>
      <c r="NFG16" s="308" t="s">
        <v>53</v>
      </c>
      <c r="NFH16" s="308" t="s">
        <v>53</v>
      </c>
      <c r="NFI16" s="308" t="s">
        <v>53</v>
      </c>
      <c r="NFJ16" s="308" t="s">
        <v>53</v>
      </c>
      <c r="NFK16" s="308" t="s">
        <v>53</v>
      </c>
      <c r="NFL16" s="308" t="s">
        <v>53</v>
      </c>
      <c r="NFM16" s="308" t="s">
        <v>53</v>
      </c>
      <c r="NFN16" s="308" t="s">
        <v>53</v>
      </c>
      <c r="NFO16" s="308" t="s">
        <v>53</v>
      </c>
      <c r="NFP16" s="308" t="s">
        <v>53</v>
      </c>
      <c r="NFQ16" s="308" t="s">
        <v>53</v>
      </c>
      <c r="NFR16" s="308" t="s">
        <v>53</v>
      </c>
      <c r="NFS16" s="308" t="s">
        <v>53</v>
      </c>
      <c r="NFT16" s="308" t="s">
        <v>53</v>
      </c>
      <c r="NFU16" s="308" t="s">
        <v>53</v>
      </c>
      <c r="NFV16" s="308" t="s">
        <v>53</v>
      </c>
      <c r="NFW16" s="308" t="s">
        <v>53</v>
      </c>
      <c r="NFX16" s="308" t="s">
        <v>53</v>
      </c>
      <c r="NFY16" s="308" t="s">
        <v>53</v>
      </c>
      <c r="NFZ16" s="308" t="s">
        <v>53</v>
      </c>
      <c r="NGA16" s="308" t="s">
        <v>53</v>
      </c>
      <c r="NGB16" s="308" t="s">
        <v>53</v>
      </c>
      <c r="NGC16" s="308" t="s">
        <v>53</v>
      </c>
      <c r="NGD16" s="308" t="s">
        <v>53</v>
      </c>
      <c r="NGE16" s="308" t="s">
        <v>53</v>
      </c>
      <c r="NGF16" s="308" t="s">
        <v>53</v>
      </c>
      <c r="NGG16" s="308" t="s">
        <v>53</v>
      </c>
      <c r="NGH16" s="308" t="s">
        <v>53</v>
      </c>
      <c r="NGI16" s="308" t="s">
        <v>53</v>
      </c>
      <c r="NGJ16" s="308" t="s">
        <v>53</v>
      </c>
      <c r="NGK16" s="308" t="s">
        <v>53</v>
      </c>
      <c r="NGL16" s="308" t="s">
        <v>53</v>
      </c>
      <c r="NGM16" s="308" t="s">
        <v>53</v>
      </c>
      <c r="NGN16" s="308" t="s">
        <v>53</v>
      </c>
      <c r="NGO16" s="308" t="s">
        <v>53</v>
      </c>
      <c r="NGP16" s="308" t="s">
        <v>53</v>
      </c>
      <c r="NGQ16" s="308" t="s">
        <v>53</v>
      </c>
      <c r="NGR16" s="308" t="s">
        <v>53</v>
      </c>
      <c r="NGS16" s="308" t="s">
        <v>53</v>
      </c>
      <c r="NGT16" s="308" t="s">
        <v>53</v>
      </c>
      <c r="NGU16" s="308" t="s">
        <v>53</v>
      </c>
      <c r="NGV16" s="308" t="s">
        <v>53</v>
      </c>
      <c r="NGW16" s="308" t="s">
        <v>53</v>
      </c>
      <c r="NGX16" s="308" t="s">
        <v>53</v>
      </c>
      <c r="NGY16" s="308" t="s">
        <v>53</v>
      </c>
      <c r="NGZ16" s="308" t="s">
        <v>53</v>
      </c>
      <c r="NHA16" s="308" t="s">
        <v>53</v>
      </c>
      <c r="NHB16" s="308" t="s">
        <v>53</v>
      </c>
      <c r="NHC16" s="308" t="s">
        <v>53</v>
      </c>
      <c r="NHD16" s="308" t="s">
        <v>53</v>
      </c>
      <c r="NHE16" s="308" t="s">
        <v>53</v>
      </c>
      <c r="NHF16" s="308" t="s">
        <v>53</v>
      </c>
      <c r="NHG16" s="308" t="s">
        <v>53</v>
      </c>
      <c r="NHH16" s="308" t="s">
        <v>53</v>
      </c>
      <c r="NHI16" s="308" t="s">
        <v>53</v>
      </c>
      <c r="NHJ16" s="308" t="s">
        <v>53</v>
      </c>
      <c r="NHK16" s="308" t="s">
        <v>53</v>
      </c>
      <c r="NHL16" s="308" t="s">
        <v>53</v>
      </c>
      <c r="NHM16" s="308" t="s">
        <v>53</v>
      </c>
      <c r="NHN16" s="308" t="s">
        <v>53</v>
      </c>
      <c r="NHO16" s="308" t="s">
        <v>53</v>
      </c>
      <c r="NHP16" s="308" t="s">
        <v>53</v>
      </c>
      <c r="NHQ16" s="308" t="s">
        <v>53</v>
      </c>
      <c r="NHR16" s="308" t="s">
        <v>53</v>
      </c>
      <c r="NHS16" s="308" t="s">
        <v>53</v>
      </c>
      <c r="NHT16" s="308" t="s">
        <v>53</v>
      </c>
      <c r="NHU16" s="308" t="s">
        <v>53</v>
      </c>
      <c r="NHV16" s="308" t="s">
        <v>53</v>
      </c>
      <c r="NHW16" s="308" t="s">
        <v>53</v>
      </c>
      <c r="NHX16" s="308" t="s">
        <v>53</v>
      </c>
      <c r="NHY16" s="308" t="s">
        <v>53</v>
      </c>
      <c r="NHZ16" s="308" t="s">
        <v>53</v>
      </c>
      <c r="NIA16" s="308" t="s">
        <v>53</v>
      </c>
      <c r="NIB16" s="308" t="s">
        <v>53</v>
      </c>
      <c r="NIC16" s="308" t="s">
        <v>53</v>
      </c>
      <c r="NID16" s="308" t="s">
        <v>53</v>
      </c>
      <c r="NIE16" s="308" t="s">
        <v>53</v>
      </c>
      <c r="NIF16" s="308" t="s">
        <v>53</v>
      </c>
      <c r="NIG16" s="308" t="s">
        <v>53</v>
      </c>
      <c r="NIH16" s="308" t="s">
        <v>53</v>
      </c>
      <c r="NII16" s="308" t="s">
        <v>53</v>
      </c>
      <c r="NIJ16" s="308" t="s">
        <v>53</v>
      </c>
      <c r="NIK16" s="308" t="s">
        <v>53</v>
      </c>
      <c r="NIL16" s="308" t="s">
        <v>53</v>
      </c>
      <c r="NIM16" s="308" t="s">
        <v>53</v>
      </c>
      <c r="NIN16" s="308" t="s">
        <v>53</v>
      </c>
      <c r="NIO16" s="308" t="s">
        <v>53</v>
      </c>
      <c r="NIP16" s="308" t="s">
        <v>53</v>
      </c>
      <c r="NIQ16" s="308" t="s">
        <v>53</v>
      </c>
      <c r="NIR16" s="308" t="s">
        <v>53</v>
      </c>
      <c r="NIS16" s="308" t="s">
        <v>53</v>
      </c>
      <c r="NIT16" s="308" t="s">
        <v>53</v>
      </c>
      <c r="NIU16" s="308" t="s">
        <v>53</v>
      </c>
      <c r="NIV16" s="308" t="s">
        <v>53</v>
      </c>
      <c r="NIW16" s="308" t="s">
        <v>53</v>
      </c>
      <c r="NIX16" s="308" t="s">
        <v>53</v>
      </c>
      <c r="NIY16" s="308" t="s">
        <v>53</v>
      </c>
      <c r="NIZ16" s="308" t="s">
        <v>53</v>
      </c>
      <c r="NJA16" s="308" t="s">
        <v>53</v>
      </c>
      <c r="NJB16" s="308" t="s">
        <v>53</v>
      </c>
      <c r="NJC16" s="308" t="s">
        <v>53</v>
      </c>
      <c r="NJD16" s="308" t="s">
        <v>53</v>
      </c>
      <c r="NJE16" s="308" t="s">
        <v>53</v>
      </c>
      <c r="NJF16" s="308" t="s">
        <v>53</v>
      </c>
      <c r="NJG16" s="308" t="s">
        <v>53</v>
      </c>
      <c r="NJH16" s="308" t="s">
        <v>53</v>
      </c>
      <c r="NJI16" s="308" t="s">
        <v>53</v>
      </c>
      <c r="NJJ16" s="308" t="s">
        <v>53</v>
      </c>
      <c r="NJK16" s="308" t="s">
        <v>53</v>
      </c>
      <c r="NJL16" s="308" t="s">
        <v>53</v>
      </c>
      <c r="NJM16" s="308" t="s">
        <v>53</v>
      </c>
      <c r="NJN16" s="308" t="s">
        <v>53</v>
      </c>
      <c r="NJO16" s="308" t="s">
        <v>53</v>
      </c>
      <c r="NJP16" s="308" t="s">
        <v>53</v>
      </c>
      <c r="NJQ16" s="308" t="s">
        <v>53</v>
      </c>
      <c r="NJR16" s="308" t="s">
        <v>53</v>
      </c>
      <c r="NJS16" s="308" t="s">
        <v>53</v>
      </c>
      <c r="NJT16" s="308" t="s">
        <v>53</v>
      </c>
      <c r="NJU16" s="308" t="s">
        <v>53</v>
      </c>
      <c r="NJV16" s="308" t="s">
        <v>53</v>
      </c>
      <c r="NJW16" s="308" t="s">
        <v>53</v>
      </c>
      <c r="NJX16" s="308" t="s">
        <v>53</v>
      </c>
      <c r="NJY16" s="308" t="s">
        <v>53</v>
      </c>
      <c r="NJZ16" s="308" t="s">
        <v>53</v>
      </c>
      <c r="NKA16" s="308" t="s">
        <v>53</v>
      </c>
      <c r="NKB16" s="308" t="s">
        <v>53</v>
      </c>
      <c r="NKC16" s="308" t="s">
        <v>53</v>
      </c>
      <c r="NKD16" s="308" t="s">
        <v>53</v>
      </c>
      <c r="NKE16" s="308" t="s">
        <v>53</v>
      </c>
      <c r="NKF16" s="308" t="s">
        <v>53</v>
      </c>
      <c r="NKG16" s="308" t="s">
        <v>53</v>
      </c>
      <c r="NKH16" s="308" t="s">
        <v>53</v>
      </c>
      <c r="NKI16" s="308" t="s">
        <v>53</v>
      </c>
      <c r="NKJ16" s="308" t="s">
        <v>53</v>
      </c>
      <c r="NKK16" s="308" t="s">
        <v>53</v>
      </c>
      <c r="NKL16" s="308" t="s">
        <v>53</v>
      </c>
      <c r="NKM16" s="308" t="s">
        <v>53</v>
      </c>
      <c r="NKN16" s="308" t="s">
        <v>53</v>
      </c>
      <c r="NKO16" s="308" t="s">
        <v>53</v>
      </c>
      <c r="NKP16" s="308" t="s">
        <v>53</v>
      </c>
      <c r="NKQ16" s="308" t="s">
        <v>53</v>
      </c>
      <c r="NKR16" s="308" t="s">
        <v>53</v>
      </c>
      <c r="NKS16" s="308" t="s">
        <v>53</v>
      </c>
      <c r="NKT16" s="308" t="s">
        <v>53</v>
      </c>
      <c r="NKU16" s="308" t="s">
        <v>53</v>
      </c>
      <c r="NKV16" s="308" t="s">
        <v>53</v>
      </c>
      <c r="NKW16" s="308" t="s">
        <v>53</v>
      </c>
      <c r="NKX16" s="308" t="s">
        <v>53</v>
      </c>
      <c r="NKY16" s="308" t="s">
        <v>53</v>
      </c>
      <c r="NKZ16" s="308" t="s">
        <v>53</v>
      </c>
      <c r="NLA16" s="308" t="s">
        <v>53</v>
      </c>
      <c r="NLB16" s="308" t="s">
        <v>53</v>
      </c>
      <c r="NLC16" s="308" t="s">
        <v>53</v>
      </c>
      <c r="NLD16" s="308" t="s">
        <v>53</v>
      </c>
      <c r="NLE16" s="308" t="s">
        <v>53</v>
      </c>
      <c r="NLF16" s="308" t="s">
        <v>53</v>
      </c>
      <c r="NLG16" s="308" t="s">
        <v>53</v>
      </c>
      <c r="NLH16" s="308" t="s">
        <v>53</v>
      </c>
      <c r="NLI16" s="308" t="s">
        <v>53</v>
      </c>
      <c r="NLJ16" s="308" t="s">
        <v>53</v>
      </c>
      <c r="NLK16" s="308" t="s">
        <v>53</v>
      </c>
      <c r="NLL16" s="308" t="s">
        <v>53</v>
      </c>
      <c r="NLM16" s="308" t="s">
        <v>53</v>
      </c>
      <c r="NLN16" s="308" t="s">
        <v>53</v>
      </c>
      <c r="NLO16" s="308" t="s">
        <v>53</v>
      </c>
      <c r="NLP16" s="308" t="s">
        <v>53</v>
      </c>
      <c r="NLQ16" s="308" t="s">
        <v>53</v>
      </c>
      <c r="NLR16" s="308" t="s">
        <v>53</v>
      </c>
      <c r="NLS16" s="308" t="s">
        <v>53</v>
      </c>
      <c r="NLT16" s="308" t="s">
        <v>53</v>
      </c>
      <c r="NLU16" s="308" t="s">
        <v>53</v>
      </c>
      <c r="NLV16" s="308" t="s">
        <v>53</v>
      </c>
      <c r="NLW16" s="308" t="s">
        <v>53</v>
      </c>
      <c r="NLX16" s="308" t="s">
        <v>53</v>
      </c>
      <c r="NLY16" s="308" t="s">
        <v>53</v>
      </c>
      <c r="NLZ16" s="308" t="s">
        <v>53</v>
      </c>
      <c r="NMA16" s="308" t="s">
        <v>53</v>
      </c>
      <c r="NMB16" s="308" t="s">
        <v>53</v>
      </c>
      <c r="NMC16" s="308" t="s">
        <v>53</v>
      </c>
      <c r="NMD16" s="308" t="s">
        <v>53</v>
      </c>
      <c r="NME16" s="308" t="s">
        <v>53</v>
      </c>
      <c r="NMF16" s="308" t="s">
        <v>53</v>
      </c>
      <c r="NMG16" s="308" t="s">
        <v>53</v>
      </c>
      <c r="NMH16" s="308" t="s">
        <v>53</v>
      </c>
      <c r="NMI16" s="308" t="s">
        <v>53</v>
      </c>
      <c r="NMJ16" s="308" t="s">
        <v>53</v>
      </c>
      <c r="NMK16" s="308" t="s">
        <v>53</v>
      </c>
      <c r="NML16" s="308" t="s">
        <v>53</v>
      </c>
      <c r="NMM16" s="308" t="s">
        <v>53</v>
      </c>
      <c r="NMN16" s="308" t="s">
        <v>53</v>
      </c>
      <c r="NMO16" s="308" t="s">
        <v>53</v>
      </c>
      <c r="NMP16" s="308" t="s">
        <v>53</v>
      </c>
      <c r="NMQ16" s="308" t="s">
        <v>53</v>
      </c>
      <c r="NMR16" s="308" t="s">
        <v>53</v>
      </c>
      <c r="NMS16" s="308" t="s">
        <v>53</v>
      </c>
      <c r="NMT16" s="308" t="s">
        <v>53</v>
      </c>
      <c r="NMU16" s="308" t="s">
        <v>53</v>
      </c>
      <c r="NMV16" s="308" t="s">
        <v>53</v>
      </c>
      <c r="NMW16" s="308" t="s">
        <v>53</v>
      </c>
      <c r="NMX16" s="308" t="s">
        <v>53</v>
      </c>
      <c r="NMY16" s="308" t="s">
        <v>53</v>
      </c>
      <c r="NMZ16" s="308" t="s">
        <v>53</v>
      </c>
      <c r="NNA16" s="308" t="s">
        <v>53</v>
      </c>
      <c r="NNB16" s="308" t="s">
        <v>53</v>
      </c>
      <c r="NNC16" s="308" t="s">
        <v>53</v>
      </c>
      <c r="NND16" s="308" t="s">
        <v>53</v>
      </c>
      <c r="NNE16" s="308" t="s">
        <v>53</v>
      </c>
      <c r="NNF16" s="308" t="s">
        <v>53</v>
      </c>
      <c r="NNG16" s="308" t="s">
        <v>53</v>
      </c>
      <c r="NNH16" s="308" t="s">
        <v>53</v>
      </c>
      <c r="NNI16" s="308" t="s">
        <v>53</v>
      </c>
      <c r="NNJ16" s="308" t="s">
        <v>53</v>
      </c>
      <c r="NNK16" s="308" t="s">
        <v>53</v>
      </c>
      <c r="NNL16" s="308" t="s">
        <v>53</v>
      </c>
      <c r="NNM16" s="308" t="s">
        <v>53</v>
      </c>
      <c r="NNN16" s="308" t="s">
        <v>53</v>
      </c>
      <c r="NNO16" s="308" t="s">
        <v>53</v>
      </c>
      <c r="NNP16" s="308" t="s">
        <v>53</v>
      </c>
      <c r="NNQ16" s="308" t="s">
        <v>53</v>
      </c>
      <c r="NNR16" s="308" t="s">
        <v>53</v>
      </c>
      <c r="NNS16" s="308" t="s">
        <v>53</v>
      </c>
      <c r="NNT16" s="308" t="s">
        <v>53</v>
      </c>
      <c r="NNU16" s="308" t="s">
        <v>53</v>
      </c>
      <c r="NNV16" s="308" t="s">
        <v>53</v>
      </c>
      <c r="NNW16" s="308" t="s">
        <v>53</v>
      </c>
      <c r="NNX16" s="308" t="s">
        <v>53</v>
      </c>
      <c r="NNY16" s="308" t="s">
        <v>53</v>
      </c>
      <c r="NNZ16" s="308" t="s">
        <v>53</v>
      </c>
      <c r="NOA16" s="308" t="s">
        <v>53</v>
      </c>
      <c r="NOB16" s="308" t="s">
        <v>53</v>
      </c>
      <c r="NOC16" s="308" t="s">
        <v>53</v>
      </c>
      <c r="NOD16" s="308" t="s">
        <v>53</v>
      </c>
      <c r="NOE16" s="308" t="s">
        <v>53</v>
      </c>
      <c r="NOF16" s="308" t="s">
        <v>53</v>
      </c>
      <c r="NOG16" s="308" t="s">
        <v>53</v>
      </c>
      <c r="NOH16" s="308" t="s">
        <v>53</v>
      </c>
      <c r="NOI16" s="308" t="s">
        <v>53</v>
      </c>
      <c r="NOJ16" s="308" t="s">
        <v>53</v>
      </c>
      <c r="NOK16" s="308" t="s">
        <v>53</v>
      </c>
      <c r="NOL16" s="308" t="s">
        <v>53</v>
      </c>
      <c r="NOM16" s="308" t="s">
        <v>53</v>
      </c>
      <c r="NON16" s="308" t="s">
        <v>53</v>
      </c>
      <c r="NOO16" s="308" t="s">
        <v>53</v>
      </c>
      <c r="NOP16" s="308" t="s">
        <v>53</v>
      </c>
      <c r="NOQ16" s="308" t="s">
        <v>53</v>
      </c>
      <c r="NOR16" s="308" t="s">
        <v>53</v>
      </c>
      <c r="NOS16" s="308" t="s">
        <v>53</v>
      </c>
      <c r="NOT16" s="308" t="s">
        <v>53</v>
      </c>
      <c r="NOU16" s="308" t="s">
        <v>53</v>
      </c>
      <c r="NOV16" s="308" t="s">
        <v>53</v>
      </c>
      <c r="NOW16" s="308" t="s">
        <v>53</v>
      </c>
      <c r="NOX16" s="308" t="s">
        <v>53</v>
      </c>
      <c r="NOY16" s="308" t="s">
        <v>53</v>
      </c>
      <c r="NOZ16" s="308" t="s">
        <v>53</v>
      </c>
      <c r="NPA16" s="308" t="s">
        <v>53</v>
      </c>
      <c r="NPB16" s="308" t="s">
        <v>53</v>
      </c>
      <c r="NPC16" s="308" t="s">
        <v>53</v>
      </c>
      <c r="NPD16" s="308" t="s">
        <v>53</v>
      </c>
      <c r="NPE16" s="308" t="s">
        <v>53</v>
      </c>
      <c r="NPF16" s="308" t="s">
        <v>53</v>
      </c>
      <c r="NPG16" s="308" t="s">
        <v>53</v>
      </c>
      <c r="NPH16" s="308" t="s">
        <v>53</v>
      </c>
      <c r="NPI16" s="308" t="s">
        <v>53</v>
      </c>
      <c r="NPJ16" s="308" t="s">
        <v>53</v>
      </c>
      <c r="NPK16" s="308" t="s">
        <v>53</v>
      </c>
      <c r="NPL16" s="308" t="s">
        <v>53</v>
      </c>
      <c r="NPM16" s="308" t="s">
        <v>53</v>
      </c>
      <c r="NPN16" s="308" t="s">
        <v>53</v>
      </c>
      <c r="NPO16" s="308" t="s">
        <v>53</v>
      </c>
      <c r="NPP16" s="308" t="s">
        <v>53</v>
      </c>
      <c r="NPQ16" s="308" t="s">
        <v>53</v>
      </c>
      <c r="NPR16" s="308" t="s">
        <v>53</v>
      </c>
      <c r="NPS16" s="308" t="s">
        <v>53</v>
      </c>
      <c r="NPT16" s="308" t="s">
        <v>53</v>
      </c>
      <c r="NPU16" s="308" t="s">
        <v>53</v>
      </c>
      <c r="NPV16" s="308" t="s">
        <v>53</v>
      </c>
      <c r="NPW16" s="308" t="s">
        <v>53</v>
      </c>
      <c r="NPX16" s="308" t="s">
        <v>53</v>
      </c>
      <c r="NPY16" s="308" t="s">
        <v>53</v>
      </c>
      <c r="NPZ16" s="308" t="s">
        <v>53</v>
      </c>
      <c r="NQA16" s="308" t="s">
        <v>53</v>
      </c>
      <c r="NQB16" s="308" t="s">
        <v>53</v>
      </c>
      <c r="NQC16" s="308" t="s">
        <v>53</v>
      </c>
      <c r="NQD16" s="308" t="s">
        <v>53</v>
      </c>
      <c r="NQE16" s="308" t="s">
        <v>53</v>
      </c>
      <c r="NQF16" s="308" t="s">
        <v>53</v>
      </c>
      <c r="NQG16" s="308" t="s">
        <v>53</v>
      </c>
      <c r="NQH16" s="308" t="s">
        <v>53</v>
      </c>
      <c r="NQI16" s="308" t="s">
        <v>53</v>
      </c>
      <c r="NQJ16" s="308" t="s">
        <v>53</v>
      </c>
      <c r="NQK16" s="308" t="s">
        <v>53</v>
      </c>
      <c r="NQL16" s="308" t="s">
        <v>53</v>
      </c>
      <c r="NQM16" s="308" t="s">
        <v>53</v>
      </c>
      <c r="NQN16" s="308" t="s">
        <v>53</v>
      </c>
      <c r="NQO16" s="308" t="s">
        <v>53</v>
      </c>
      <c r="NQP16" s="308" t="s">
        <v>53</v>
      </c>
      <c r="NQQ16" s="308" t="s">
        <v>53</v>
      </c>
      <c r="NQR16" s="308" t="s">
        <v>53</v>
      </c>
      <c r="NQS16" s="308" t="s">
        <v>53</v>
      </c>
      <c r="NQT16" s="308" t="s">
        <v>53</v>
      </c>
      <c r="NQU16" s="308" t="s">
        <v>53</v>
      </c>
      <c r="NQV16" s="308" t="s">
        <v>53</v>
      </c>
      <c r="NQW16" s="308" t="s">
        <v>53</v>
      </c>
      <c r="NQX16" s="308" t="s">
        <v>53</v>
      </c>
      <c r="NQY16" s="308" t="s">
        <v>53</v>
      </c>
      <c r="NQZ16" s="308" t="s">
        <v>53</v>
      </c>
      <c r="NRA16" s="308" t="s">
        <v>53</v>
      </c>
      <c r="NRB16" s="308" t="s">
        <v>53</v>
      </c>
      <c r="NRC16" s="308" t="s">
        <v>53</v>
      </c>
      <c r="NRD16" s="308" t="s">
        <v>53</v>
      </c>
      <c r="NRE16" s="308" t="s">
        <v>53</v>
      </c>
      <c r="NRF16" s="308" t="s">
        <v>53</v>
      </c>
      <c r="NRG16" s="308" t="s">
        <v>53</v>
      </c>
      <c r="NRH16" s="308" t="s">
        <v>53</v>
      </c>
      <c r="NRI16" s="308" t="s">
        <v>53</v>
      </c>
      <c r="NRJ16" s="308" t="s">
        <v>53</v>
      </c>
      <c r="NRK16" s="308" t="s">
        <v>53</v>
      </c>
      <c r="NRL16" s="308" t="s">
        <v>53</v>
      </c>
      <c r="NRM16" s="308" t="s">
        <v>53</v>
      </c>
      <c r="NRN16" s="308" t="s">
        <v>53</v>
      </c>
      <c r="NRO16" s="308" t="s">
        <v>53</v>
      </c>
      <c r="NRP16" s="308" t="s">
        <v>53</v>
      </c>
      <c r="NRQ16" s="308" t="s">
        <v>53</v>
      </c>
      <c r="NRR16" s="308" t="s">
        <v>53</v>
      </c>
      <c r="NRS16" s="308" t="s">
        <v>53</v>
      </c>
      <c r="NRT16" s="308" t="s">
        <v>53</v>
      </c>
      <c r="NRU16" s="308" t="s">
        <v>53</v>
      </c>
      <c r="NRV16" s="308" t="s">
        <v>53</v>
      </c>
      <c r="NRW16" s="308" t="s">
        <v>53</v>
      </c>
      <c r="NRX16" s="308" t="s">
        <v>53</v>
      </c>
      <c r="NRY16" s="308" t="s">
        <v>53</v>
      </c>
      <c r="NRZ16" s="308" t="s">
        <v>53</v>
      </c>
      <c r="NSA16" s="308" t="s">
        <v>53</v>
      </c>
      <c r="NSB16" s="308" t="s">
        <v>53</v>
      </c>
      <c r="NSC16" s="308" t="s">
        <v>53</v>
      </c>
      <c r="NSD16" s="308" t="s">
        <v>53</v>
      </c>
      <c r="NSE16" s="308" t="s">
        <v>53</v>
      </c>
      <c r="NSF16" s="308" t="s">
        <v>53</v>
      </c>
      <c r="NSG16" s="308" t="s">
        <v>53</v>
      </c>
      <c r="NSH16" s="308" t="s">
        <v>53</v>
      </c>
      <c r="NSI16" s="308" t="s">
        <v>53</v>
      </c>
      <c r="NSJ16" s="308" t="s">
        <v>53</v>
      </c>
      <c r="NSK16" s="308" t="s">
        <v>53</v>
      </c>
      <c r="NSL16" s="308" t="s">
        <v>53</v>
      </c>
      <c r="NSM16" s="308" t="s">
        <v>53</v>
      </c>
      <c r="NSN16" s="308" t="s">
        <v>53</v>
      </c>
      <c r="NSO16" s="308" t="s">
        <v>53</v>
      </c>
      <c r="NSP16" s="308" t="s">
        <v>53</v>
      </c>
      <c r="NSQ16" s="308" t="s">
        <v>53</v>
      </c>
      <c r="NSR16" s="308" t="s">
        <v>53</v>
      </c>
      <c r="NSS16" s="308" t="s">
        <v>53</v>
      </c>
      <c r="NST16" s="308" t="s">
        <v>53</v>
      </c>
      <c r="NSU16" s="308" t="s">
        <v>53</v>
      </c>
      <c r="NSV16" s="308" t="s">
        <v>53</v>
      </c>
      <c r="NSW16" s="308" t="s">
        <v>53</v>
      </c>
      <c r="NSX16" s="308" t="s">
        <v>53</v>
      </c>
      <c r="NSY16" s="308" t="s">
        <v>53</v>
      </c>
      <c r="NSZ16" s="308" t="s">
        <v>53</v>
      </c>
      <c r="NTA16" s="308" t="s">
        <v>53</v>
      </c>
      <c r="NTB16" s="308" t="s">
        <v>53</v>
      </c>
      <c r="NTC16" s="308" t="s">
        <v>53</v>
      </c>
      <c r="NTD16" s="308" t="s">
        <v>53</v>
      </c>
      <c r="NTE16" s="308" t="s">
        <v>53</v>
      </c>
      <c r="NTF16" s="308" t="s">
        <v>53</v>
      </c>
      <c r="NTG16" s="308" t="s">
        <v>53</v>
      </c>
      <c r="NTH16" s="308" t="s">
        <v>53</v>
      </c>
      <c r="NTI16" s="308" t="s">
        <v>53</v>
      </c>
      <c r="NTJ16" s="308" t="s">
        <v>53</v>
      </c>
      <c r="NTK16" s="308" t="s">
        <v>53</v>
      </c>
      <c r="NTL16" s="308" t="s">
        <v>53</v>
      </c>
      <c r="NTM16" s="308" t="s">
        <v>53</v>
      </c>
      <c r="NTN16" s="308" t="s">
        <v>53</v>
      </c>
      <c r="NTO16" s="308" t="s">
        <v>53</v>
      </c>
      <c r="NTP16" s="308" t="s">
        <v>53</v>
      </c>
      <c r="NTQ16" s="308" t="s">
        <v>53</v>
      </c>
      <c r="NTR16" s="308" t="s">
        <v>53</v>
      </c>
      <c r="NTS16" s="308" t="s">
        <v>53</v>
      </c>
      <c r="NTT16" s="308" t="s">
        <v>53</v>
      </c>
      <c r="NTU16" s="308" t="s">
        <v>53</v>
      </c>
      <c r="NTV16" s="308" t="s">
        <v>53</v>
      </c>
      <c r="NTW16" s="308" t="s">
        <v>53</v>
      </c>
      <c r="NTX16" s="308" t="s">
        <v>53</v>
      </c>
      <c r="NTY16" s="308" t="s">
        <v>53</v>
      </c>
      <c r="NTZ16" s="308" t="s">
        <v>53</v>
      </c>
      <c r="NUA16" s="308" t="s">
        <v>53</v>
      </c>
      <c r="NUB16" s="308" t="s">
        <v>53</v>
      </c>
      <c r="NUC16" s="308" t="s">
        <v>53</v>
      </c>
      <c r="NUD16" s="308" t="s">
        <v>53</v>
      </c>
      <c r="NUE16" s="308" t="s">
        <v>53</v>
      </c>
      <c r="NUF16" s="308" t="s">
        <v>53</v>
      </c>
      <c r="NUG16" s="308" t="s">
        <v>53</v>
      </c>
      <c r="NUH16" s="308" t="s">
        <v>53</v>
      </c>
      <c r="NUI16" s="308" t="s">
        <v>53</v>
      </c>
      <c r="NUJ16" s="308" t="s">
        <v>53</v>
      </c>
      <c r="NUK16" s="308" t="s">
        <v>53</v>
      </c>
      <c r="NUL16" s="308" t="s">
        <v>53</v>
      </c>
      <c r="NUM16" s="308" t="s">
        <v>53</v>
      </c>
      <c r="NUN16" s="308" t="s">
        <v>53</v>
      </c>
      <c r="NUO16" s="308" t="s">
        <v>53</v>
      </c>
      <c r="NUP16" s="308" t="s">
        <v>53</v>
      </c>
      <c r="NUQ16" s="308" t="s">
        <v>53</v>
      </c>
      <c r="NUR16" s="308" t="s">
        <v>53</v>
      </c>
      <c r="NUS16" s="308" t="s">
        <v>53</v>
      </c>
      <c r="NUT16" s="308" t="s">
        <v>53</v>
      </c>
      <c r="NUU16" s="308" t="s">
        <v>53</v>
      </c>
      <c r="NUV16" s="308" t="s">
        <v>53</v>
      </c>
      <c r="NUW16" s="308" t="s">
        <v>53</v>
      </c>
      <c r="NUX16" s="308" t="s">
        <v>53</v>
      </c>
      <c r="NUY16" s="308" t="s">
        <v>53</v>
      </c>
      <c r="NUZ16" s="308" t="s">
        <v>53</v>
      </c>
      <c r="NVA16" s="308" t="s">
        <v>53</v>
      </c>
      <c r="NVB16" s="308" t="s">
        <v>53</v>
      </c>
      <c r="NVC16" s="308" t="s">
        <v>53</v>
      </c>
      <c r="NVD16" s="308" t="s">
        <v>53</v>
      </c>
      <c r="NVE16" s="308" t="s">
        <v>53</v>
      </c>
      <c r="NVF16" s="308" t="s">
        <v>53</v>
      </c>
      <c r="NVG16" s="308" t="s">
        <v>53</v>
      </c>
      <c r="NVH16" s="308" t="s">
        <v>53</v>
      </c>
      <c r="NVI16" s="308" t="s">
        <v>53</v>
      </c>
      <c r="NVJ16" s="308" t="s">
        <v>53</v>
      </c>
      <c r="NVK16" s="308" t="s">
        <v>53</v>
      </c>
      <c r="NVL16" s="308" t="s">
        <v>53</v>
      </c>
      <c r="NVM16" s="308" t="s">
        <v>53</v>
      </c>
      <c r="NVN16" s="308" t="s">
        <v>53</v>
      </c>
      <c r="NVO16" s="308" t="s">
        <v>53</v>
      </c>
      <c r="NVP16" s="308" t="s">
        <v>53</v>
      </c>
      <c r="NVQ16" s="308" t="s">
        <v>53</v>
      </c>
      <c r="NVR16" s="308" t="s">
        <v>53</v>
      </c>
      <c r="NVS16" s="308" t="s">
        <v>53</v>
      </c>
      <c r="NVT16" s="308" t="s">
        <v>53</v>
      </c>
      <c r="NVU16" s="308" t="s">
        <v>53</v>
      </c>
      <c r="NVV16" s="308" t="s">
        <v>53</v>
      </c>
      <c r="NVW16" s="308" t="s">
        <v>53</v>
      </c>
      <c r="NVX16" s="308" t="s">
        <v>53</v>
      </c>
      <c r="NVY16" s="308" t="s">
        <v>53</v>
      </c>
      <c r="NVZ16" s="308" t="s">
        <v>53</v>
      </c>
      <c r="NWA16" s="308" t="s">
        <v>53</v>
      </c>
      <c r="NWB16" s="308" t="s">
        <v>53</v>
      </c>
      <c r="NWC16" s="308" t="s">
        <v>53</v>
      </c>
      <c r="NWD16" s="308" t="s">
        <v>53</v>
      </c>
      <c r="NWE16" s="308" t="s">
        <v>53</v>
      </c>
      <c r="NWF16" s="308" t="s">
        <v>53</v>
      </c>
      <c r="NWG16" s="308" t="s">
        <v>53</v>
      </c>
      <c r="NWH16" s="308" t="s">
        <v>53</v>
      </c>
      <c r="NWI16" s="308" t="s">
        <v>53</v>
      </c>
      <c r="NWJ16" s="308" t="s">
        <v>53</v>
      </c>
      <c r="NWK16" s="308" t="s">
        <v>53</v>
      </c>
      <c r="NWL16" s="308" t="s">
        <v>53</v>
      </c>
      <c r="NWM16" s="308" t="s">
        <v>53</v>
      </c>
      <c r="NWN16" s="308" t="s">
        <v>53</v>
      </c>
      <c r="NWO16" s="308" t="s">
        <v>53</v>
      </c>
      <c r="NWP16" s="308" t="s">
        <v>53</v>
      </c>
      <c r="NWQ16" s="308" t="s">
        <v>53</v>
      </c>
      <c r="NWR16" s="308" t="s">
        <v>53</v>
      </c>
      <c r="NWS16" s="308" t="s">
        <v>53</v>
      </c>
      <c r="NWT16" s="308" t="s">
        <v>53</v>
      </c>
      <c r="NWU16" s="308" t="s">
        <v>53</v>
      </c>
      <c r="NWV16" s="308" t="s">
        <v>53</v>
      </c>
      <c r="NWW16" s="308" t="s">
        <v>53</v>
      </c>
      <c r="NWX16" s="308" t="s">
        <v>53</v>
      </c>
      <c r="NWY16" s="308" t="s">
        <v>53</v>
      </c>
      <c r="NWZ16" s="308" t="s">
        <v>53</v>
      </c>
      <c r="NXA16" s="308" t="s">
        <v>53</v>
      </c>
      <c r="NXB16" s="308" t="s">
        <v>53</v>
      </c>
      <c r="NXC16" s="308" t="s">
        <v>53</v>
      </c>
      <c r="NXD16" s="308" t="s">
        <v>53</v>
      </c>
      <c r="NXE16" s="308" t="s">
        <v>53</v>
      </c>
      <c r="NXF16" s="308" t="s">
        <v>53</v>
      </c>
      <c r="NXG16" s="308" t="s">
        <v>53</v>
      </c>
      <c r="NXH16" s="308" t="s">
        <v>53</v>
      </c>
      <c r="NXI16" s="308" t="s">
        <v>53</v>
      </c>
      <c r="NXJ16" s="308" t="s">
        <v>53</v>
      </c>
      <c r="NXK16" s="308" t="s">
        <v>53</v>
      </c>
      <c r="NXL16" s="308" t="s">
        <v>53</v>
      </c>
      <c r="NXM16" s="308" t="s">
        <v>53</v>
      </c>
      <c r="NXN16" s="308" t="s">
        <v>53</v>
      </c>
      <c r="NXO16" s="308" t="s">
        <v>53</v>
      </c>
      <c r="NXP16" s="308" t="s">
        <v>53</v>
      </c>
      <c r="NXQ16" s="308" t="s">
        <v>53</v>
      </c>
      <c r="NXR16" s="308" t="s">
        <v>53</v>
      </c>
      <c r="NXS16" s="308" t="s">
        <v>53</v>
      </c>
      <c r="NXT16" s="308" t="s">
        <v>53</v>
      </c>
      <c r="NXU16" s="308" t="s">
        <v>53</v>
      </c>
      <c r="NXV16" s="308" t="s">
        <v>53</v>
      </c>
      <c r="NXW16" s="308" t="s">
        <v>53</v>
      </c>
      <c r="NXX16" s="308" t="s">
        <v>53</v>
      </c>
      <c r="NXY16" s="308" t="s">
        <v>53</v>
      </c>
      <c r="NXZ16" s="308" t="s">
        <v>53</v>
      </c>
      <c r="NYA16" s="308" t="s">
        <v>53</v>
      </c>
      <c r="NYB16" s="308" t="s">
        <v>53</v>
      </c>
      <c r="NYC16" s="308" t="s">
        <v>53</v>
      </c>
      <c r="NYD16" s="308" t="s">
        <v>53</v>
      </c>
      <c r="NYE16" s="308" t="s">
        <v>53</v>
      </c>
      <c r="NYF16" s="308" t="s">
        <v>53</v>
      </c>
      <c r="NYG16" s="308" t="s">
        <v>53</v>
      </c>
      <c r="NYH16" s="308" t="s">
        <v>53</v>
      </c>
      <c r="NYI16" s="308" t="s">
        <v>53</v>
      </c>
      <c r="NYJ16" s="308" t="s">
        <v>53</v>
      </c>
      <c r="NYK16" s="308" t="s">
        <v>53</v>
      </c>
      <c r="NYL16" s="308" t="s">
        <v>53</v>
      </c>
      <c r="NYM16" s="308" t="s">
        <v>53</v>
      </c>
      <c r="NYN16" s="308" t="s">
        <v>53</v>
      </c>
      <c r="NYO16" s="308" t="s">
        <v>53</v>
      </c>
      <c r="NYP16" s="308" t="s">
        <v>53</v>
      </c>
      <c r="NYQ16" s="308" t="s">
        <v>53</v>
      </c>
      <c r="NYR16" s="308" t="s">
        <v>53</v>
      </c>
      <c r="NYS16" s="308" t="s">
        <v>53</v>
      </c>
      <c r="NYT16" s="308" t="s">
        <v>53</v>
      </c>
      <c r="NYU16" s="308" t="s">
        <v>53</v>
      </c>
      <c r="NYV16" s="308" t="s">
        <v>53</v>
      </c>
      <c r="NYW16" s="308" t="s">
        <v>53</v>
      </c>
      <c r="NYX16" s="308" t="s">
        <v>53</v>
      </c>
      <c r="NYY16" s="308" t="s">
        <v>53</v>
      </c>
      <c r="NYZ16" s="308" t="s">
        <v>53</v>
      </c>
      <c r="NZA16" s="308" t="s">
        <v>53</v>
      </c>
      <c r="NZB16" s="308" t="s">
        <v>53</v>
      </c>
      <c r="NZC16" s="308" t="s">
        <v>53</v>
      </c>
      <c r="NZD16" s="308" t="s">
        <v>53</v>
      </c>
      <c r="NZE16" s="308" t="s">
        <v>53</v>
      </c>
      <c r="NZF16" s="308" t="s">
        <v>53</v>
      </c>
      <c r="NZG16" s="308" t="s">
        <v>53</v>
      </c>
      <c r="NZH16" s="308" t="s">
        <v>53</v>
      </c>
      <c r="NZI16" s="308" t="s">
        <v>53</v>
      </c>
      <c r="NZJ16" s="308" t="s">
        <v>53</v>
      </c>
      <c r="NZK16" s="308" t="s">
        <v>53</v>
      </c>
      <c r="NZL16" s="308" t="s">
        <v>53</v>
      </c>
      <c r="NZM16" s="308" t="s">
        <v>53</v>
      </c>
      <c r="NZN16" s="308" t="s">
        <v>53</v>
      </c>
      <c r="NZO16" s="308" t="s">
        <v>53</v>
      </c>
      <c r="NZP16" s="308" t="s">
        <v>53</v>
      </c>
      <c r="NZQ16" s="308" t="s">
        <v>53</v>
      </c>
      <c r="NZR16" s="308" t="s">
        <v>53</v>
      </c>
      <c r="NZS16" s="308" t="s">
        <v>53</v>
      </c>
      <c r="NZT16" s="308" t="s">
        <v>53</v>
      </c>
      <c r="NZU16" s="308" t="s">
        <v>53</v>
      </c>
      <c r="NZV16" s="308" t="s">
        <v>53</v>
      </c>
      <c r="NZW16" s="308" t="s">
        <v>53</v>
      </c>
      <c r="NZX16" s="308" t="s">
        <v>53</v>
      </c>
      <c r="NZY16" s="308" t="s">
        <v>53</v>
      </c>
      <c r="NZZ16" s="308" t="s">
        <v>53</v>
      </c>
      <c r="OAA16" s="308" t="s">
        <v>53</v>
      </c>
      <c r="OAB16" s="308" t="s">
        <v>53</v>
      </c>
      <c r="OAC16" s="308" t="s">
        <v>53</v>
      </c>
      <c r="OAD16" s="308" t="s">
        <v>53</v>
      </c>
      <c r="OAE16" s="308" t="s">
        <v>53</v>
      </c>
      <c r="OAF16" s="308" t="s">
        <v>53</v>
      </c>
      <c r="OAG16" s="308" t="s">
        <v>53</v>
      </c>
      <c r="OAH16" s="308" t="s">
        <v>53</v>
      </c>
      <c r="OAI16" s="308" t="s">
        <v>53</v>
      </c>
      <c r="OAJ16" s="308" t="s">
        <v>53</v>
      </c>
      <c r="OAK16" s="308" t="s">
        <v>53</v>
      </c>
      <c r="OAL16" s="308" t="s">
        <v>53</v>
      </c>
      <c r="OAM16" s="308" t="s">
        <v>53</v>
      </c>
      <c r="OAN16" s="308" t="s">
        <v>53</v>
      </c>
      <c r="OAO16" s="308" t="s">
        <v>53</v>
      </c>
      <c r="OAP16" s="308" t="s">
        <v>53</v>
      </c>
      <c r="OAQ16" s="308" t="s">
        <v>53</v>
      </c>
      <c r="OAR16" s="308" t="s">
        <v>53</v>
      </c>
      <c r="OAS16" s="308" t="s">
        <v>53</v>
      </c>
      <c r="OAT16" s="308" t="s">
        <v>53</v>
      </c>
      <c r="OAU16" s="308" t="s">
        <v>53</v>
      </c>
      <c r="OAV16" s="308" t="s">
        <v>53</v>
      </c>
      <c r="OAW16" s="308" t="s">
        <v>53</v>
      </c>
      <c r="OAX16" s="308" t="s">
        <v>53</v>
      </c>
      <c r="OAY16" s="308" t="s">
        <v>53</v>
      </c>
      <c r="OAZ16" s="308" t="s">
        <v>53</v>
      </c>
      <c r="OBA16" s="308" t="s">
        <v>53</v>
      </c>
      <c r="OBB16" s="308" t="s">
        <v>53</v>
      </c>
      <c r="OBC16" s="308" t="s">
        <v>53</v>
      </c>
      <c r="OBD16" s="308" t="s">
        <v>53</v>
      </c>
      <c r="OBE16" s="308" t="s">
        <v>53</v>
      </c>
      <c r="OBF16" s="308" t="s">
        <v>53</v>
      </c>
      <c r="OBG16" s="308" t="s">
        <v>53</v>
      </c>
      <c r="OBH16" s="308" t="s">
        <v>53</v>
      </c>
      <c r="OBI16" s="308" t="s">
        <v>53</v>
      </c>
      <c r="OBJ16" s="308" t="s">
        <v>53</v>
      </c>
      <c r="OBK16" s="308" t="s">
        <v>53</v>
      </c>
      <c r="OBL16" s="308" t="s">
        <v>53</v>
      </c>
      <c r="OBM16" s="308" t="s">
        <v>53</v>
      </c>
      <c r="OBN16" s="308" t="s">
        <v>53</v>
      </c>
      <c r="OBO16" s="308" t="s">
        <v>53</v>
      </c>
      <c r="OBP16" s="308" t="s">
        <v>53</v>
      </c>
      <c r="OBQ16" s="308" t="s">
        <v>53</v>
      </c>
      <c r="OBR16" s="308" t="s">
        <v>53</v>
      </c>
      <c r="OBS16" s="308" t="s">
        <v>53</v>
      </c>
      <c r="OBT16" s="308" t="s">
        <v>53</v>
      </c>
      <c r="OBU16" s="308" t="s">
        <v>53</v>
      </c>
      <c r="OBV16" s="308" t="s">
        <v>53</v>
      </c>
      <c r="OBW16" s="308" t="s">
        <v>53</v>
      </c>
      <c r="OBX16" s="308" t="s">
        <v>53</v>
      </c>
      <c r="OBY16" s="308" t="s">
        <v>53</v>
      </c>
      <c r="OBZ16" s="308" t="s">
        <v>53</v>
      </c>
      <c r="OCA16" s="308" t="s">
        <v>53</v>
      </c>
      <c r="OCB16" s="308" t="s">
        <v>53</v>
      </c>
      <c r="OCC16" s="308" t="s">
        <v>53</v>
      </c>
      <c r="OCD16" s="308" t="s">
        <v>53</v>
      </c>
      <c r="OCE16" s="308" t="s">
        <v>53</v>
      </c>
      <c r="OCF16" s="308" t="s">
        <v>53</v>
      </c>
      <c r="OCG16" s="308" t="s">
        <v>53</v>
      </c>
      <c r="OCH16" s="308" t="s">
        <v>53</v>
      </c>
      <c r="OCI16" s="308" t="s">
        <v>53</v>
      </c>
      <c r="OCJ16" s="308" t="s">
        <v>53</v>
      </c>
      <c r="OCK16" s="308" t="s">
        <v>53</v>
      </c>
      <c r="OCL16" s="308" t="s">
        <v>53</v>
      </c>
      <c r="OCM16" s="308" t="s">
        <v>53</v>
      </c>
      <c r="OCN16" s="308" t="s">
        <v>53</v>
      </c>
      <c r="OCO16" s="308" t="s">
        <v>53</v>
      </c>
      <c r="OCP16" s="308" t="s">
        <v>53</v>
      </c>
      <c r="OCQ16" s="308" t="s">
        <v>53</v>
      </c>
      <c r="OCR16" s="308" t="s">
        <v>53</v>
      </c>
      <c r="OCS16" s="308" t="s">
        <v>53</v>
      </c>
      <c r="OCT16" s="308" t="s">
        <v>53</v>
      </c>
      <c r="OCU16" s="308" t="s">
        <v>53</v>
      </c>
      <c r="OCV16" s="308" t="s">
        <v>53</v>
      </c>
      <c r="OCW16" s="308" t="s">
        <v>53</v>
      </c>
      <c r="OCX16" s="308" t="s">
        <v>53</v>
      </c>
      <c r="OCY16" s="308" t="s">
        <v>53</v>
      </c>
      <c r="OCZ16" s="308" t="s">
        <v>53</v>
      </c>
      <c r="ODA16" s="308" t="s">
        <v>53</v>
      </c>
      <c r="ODB16" s="308" t="s">
        <v>53</v>
      </c>
      <c r="ODC16" s="308" t="s">
        <v>53</v>
      </c>
      <c r="ODD16" s="308" t="s">
        <v>53</v>
      </c>
      <c r="ODE16" s="308" t="s">
        <v>53</v>
      </c>
      <c r="ODF16" s="308" t="s">
        <v>53</v>
      </c>
      <c r="ODG16" s="308" t="s">
        <v>53</v>
      </c>
      <c r="ODH16" s="308" t="s">
        <v>53</v>
      </c>
      <c r="ODI16" s="308" t="s">
        <v>53</v>
      </c>
      <c r="ODJ16" s="308" t="s">
        <v>53</v>
      </c>
      <c r="ODK16" s="308" t="s">
        <v>53</v>
      </c>
      <c r="ODL16" s="308" t="s">
        <v>53</v>
      </c>
      <c r="ODM16" s="308" t="s">
        <v>53</v>
      </c>
      <c r="ODN16" s="308" t="s">
        <v>53</v>
      </c>
      <c r="ODO16" s="308" t="s">
        <v>53</v>
      </c>
      <c r="ODP16" s="308" t="s">
        <v>53</v>
      </c>
      <c r="ODQ16" s="308" t="s">
        <v>53</v>
      </c>
      <c r="ODR16" s="308" t="s">
        <v>53</v>
      </c>
      <c r="ODS16" s="308" t="s">
        <v>53</v>
      </c>
      <c r="ODT16" s="308" t="s">
        <v>53</v>
      </c>
      <c r="ODU16" s="308" t="s">
        <v>53</v>
      </c>
      <c r="ODV16" s="308" t="s">
        <v>53</v>
      </c>
      <c r="ODW16" s="308" t="s">
        <v>53</v>
      </c>
      <c r="ODX16" s="308" t="s">
        <v>53</v>
      </c>
      <c r="ODY16" s="308" t="s">
        <v>53</v>
      </c>
      <c r="ODZ16" s="308" t="s">
        <v>53</v>
      </c>
      <c r="OEA16" s="308" t="s">
        <v>53</v>
      </c>
      <c r="OEB16" s="308" t="s">
        <v>53</v>
      </c>
      <c r="OEC16" s="308" t="s">
        <v>53</v>
      </c>
      <c r="OED16" s="308" t="s">
        <v>53</v>
      </c>
      <c r="OEE16" s="308" t="s">
        <v>53</v>
      </c>
      <c r="OEF16" s="308" t="s">
        <v>53</v>
      </c>
      <c r="OEG16" s="308" t="s">
        <v>53</v>
      </c>
      <c r="OEH16" s="308" t="s">
        <v>53</v>
      </c>
      <c r="OEI16" s="308" t="s">
        <v>53</v>
      </c>
      <c r="OEJ16" s="308" t="s">
        <v>53</v>
      </c>
      <c r="OEK16" s="308" t="s">
        <v>53</v>
      </c>
      <c r="OEL16" s="308" t="s">
        <v>53</v>
      </c>
      <c r="OEM16" s="308" t="s">
        <v>53</v>
      </c>
      <c r="OEN16" s="308" t="s">
        <v>53</v>
      </c>
      <c r="OEO16" s="308" t="s">
        <v>53</v>
      </c>
      <c r="OEP16" s="308" t="s">
        <v>53</v>
      </c>
      <c r="OEQ16" s="308" t="s">
        <v>53</v>
      </c>
      <c r="OER16" s="308" t="s">
        <v>53</v>
      </c>
      <c r="OES16" s="308" t="s">
        <v>53</v>
      </c>
      <c r="OET16" s="308" t="s">
        <v>53</v>
      </c>
      <c r="OEU16" s="308" t="s">
        <v>53</v>
      </c>
      <c r="OEV16" s="308" t="s">
        <v>53</v>
      </c>
      <c r="OEW16" s="308" t="s">
        <v>53</v>
      </c>
      <c r="OEX16" s="308" t="s">
        <v>53</v>
      </c>
      <c r="OEY16" s="308" t="s">
        <v>53</v>
      </c>
      <c r="OEZ16" s="308" t="s">
        <v>53</v>
      </c>
      <c r="OFA16" s="308" t="s">
        <v>53</v>
      </c>
      <c r="OFB16" s="308" t="s">
        <v>53</v>
      </c>
      <c r="OFC16" s="308" t="s">
        <v>53</v>
      </c>
      <c r="OFD16" s="308" t="s">
        <v>53</v>
      </c>
      <c r="OFE16" s="308" t="s">
        <v>53</v>
      </c>
      <c r="OFF16" s="308" t="s">
        <v>53</v>
      </c>
      <c r="OFG16" s="308" t="s">
        <v>53</v>
      </c>
      <c r="OFH16" s="308" t="s">
        <v>53</v>
      </c>
      <c r="OFI16" s="308" t="s">
        <v>53</v>
      </c>
      <c r="OFJ16" s="308" t="s">
        <v>53</v>
      </c>
      <c r="OFK16" s="308" t="s">
        <v>53</v>
      </c>
      <c r="OFL16" s="308" t="s">
        <v>53</v>
      </c>
      <c r="OFM16" s="308" t="s">
        <v>53</v>
      </c>
      <c r="OFN16" s="308" t="s">
        <v>53</v>
      </c>
      <c r="OFO16" s="308" t="s">
        <v>53</v>
      </c>
      <c r="OFP16" s="308" t="s">
        <v>53</v>
      </c>
      <c r="OFQ16" s="308" t="s">
        <v>53</v>
      </c>
      <c r="OFR16" s="308" t="s">
        <v>53</v>
      </c>
      <c r="OFS16" s="308" t="s">
        <v>53</v>
      </c>
      <c r="OFT16" s="308" t="s">
        <v>53</v>
      </c>
      <c r="OFU16" s="308" t="s">
        <v>53</v>
      </c>
      <c r="OFV16" s="308" t="s">
        <v>53</v>
      </c>
      <c r="OFW16" s="308" t="s">
        <v>53</v>
      </c>
      <c r="OFX16" s="308" t="s">
        <v>53</v>
      </c>
      <c r="OFY16" s="308" t="s">
        <v>53</v>
      </c>
      <c r="OFZ16" s="308" t="s">
        <v>53</v>
      </c>
      <c r="OGA16" s="308" t="s">
        <v>53</v>
      </c>
      <c r="OGB16" s="308" t="s">
        <v>53</v>
      </c>
      <c r="OGC16" s="308" t="s">
        <v>53</v>
      </c>
      <c r="OGD16" s="308" t="s">
        <v>53</v>
      </c>
      <c r="OGE16" s="308" t="s">
        <v>53</v>
      </c>
      <c r="OGF16" s="308" t="s">
        <v>53</v>
      </c>
      <c r="OGG16" s="308" t="s">
        <v>53</v>
      </c>
      <c r="OGH16" s="308" t="s">
        <v>53</v>
      </c>
      <c r="OGI16" s="308" t="s">
        <v>53</v>
      </c>
      <c r="OGJ16" s="308" t="s">
        <v>53</v>
      </c>
      <c r="OGK16" s="308" t="s">
        <v>53</v>
      </c>
      <c r="OGL16" s="308" t="s">
        <v>53</v>
      </c>
      <c r="OGM16" s="308" t="s">
        <v>53</v>
      </c>
      <c r="OGN16" s="308" t="s">
        <v>53</v>
      </c>
      <c r="OGO16" s="308" t="s">
        <v>53</v>
      </c>
      <c r="OGP16" s="308" t="s">
        <v>53</v>
      </c>
      <c r="OGQ16" s="308" t="s">
        <v>53</v>
      </c>
      <c r="OGR16" s="308" t="s">
        <v>53</v>
      </c>
      <c r="OGS16" s="308" t="s">
        <v>53</v>
      </c>
      <c r="OGT16" s="308" t="s">
        <v>53</v>
      </c>
      <c r="OGU16" s="308" t="s">
        <v>53</v>
      </c>
      <c r="OGV16" s="308" t="s">
        <v>53</v>
      </c>
      <c r="OGW16" s="308" t="s">
        <v>53</v>
      </c>
      <c r="OGX16" s="308" t="s">
        <v>53</v>
      </c>
      <c r="OGY16" s="308" t="s">
        <v>53</v>
      </c>
      <c r="OGZ16" s="308" t="s">
        <v>53</v>
      </c>
      <c r="OHA16" s="308" t="s">
        <v>53</v>
      </c>
      <c r="OHB16" s="308" t="s">
        <v>53</v>
      </c>
      <c r="OHC16" s="308" t="s">
        <v>53</v>
      </c>
      <c r="OHD16" s="308" t="s">
        <v>53</v>
      </c>
      <c r="OHE16" s="308" t="s">
        <v>53</v>
      </c>
      <c r="OHF16" s="308" t="s">
        <v>53</v>
      </c>
      <c r="OHG16" s="308" t="s">
        <v>53</v>
      </c>
      <c r="OHH16" s="308" t="s">
        <v>53</v>
      </c>
      <c r="OHI16" s="308" t="s">
        <v>53</v>
      </c>
      <c r="OHJ16" s="308" t="s">
        <v>53</v>
      </c>
      <c r="OHK16" s="308" t="s">
        <v>53</v>
      </c>
      <c r="OHL16" s="308" t="s">
        <v>53</v>
      </c>
      <c r="OHM16" s="308" t="s">
        <v>53</v>
      </c>
      <c r="OHN16" s="308" t="s">
        <v>53</v>
      </c>
      <c r="OHO16" s="308" t="s">
        <v>53</v>
      </c>
      <c r="OHP16" s="308" t="s">
        <v>53</v>
      </c>
      <c r="OHQ16" s="308" t="s">
        <v>53</v>
      </c>
      <c r="OHR16" s="308" t="s">
        <v>53</v>
      </c>
      <c r="OHS16" s="308" t="s">
        <v>53</v>
      </c>
      <c r="OHT16" s="308" t="s">
        <v>53</v>
      </c>
      <c r="OHU16" s="308" t="s">
        <v>53</v>
      </c>
      <c r="OHV16" s="308" t="s">
        <v>53</v>
      </c>
      <c r="OHW16" s="308" t="s">
        <v>53</v>
      </c>
      <c r="OHX16" s="308" t="s">
        <v>53</v>
      </c>
      <c r="OHY16" s="308" t="s">
        <v>53</v>
      </c>
      <c r="OHZ16" s="308" t="s">
        <v>53</v>
      </c>
      <c r="OIA16" s="308" t="s">
        <v>53</v>
      </c>
      <c r="OIB16" s="308" t="s">
        <v>53</v>
      </c>
      <c r="OIC16" s="308" t="s">
        <v>53</v>
      </c>
      <c r="OID16" s="308" t="s">
        <v>53</v>
      </c>
      <c r="OIE16" s="308" t="s">
        <v>53</v>
      </c>
      <c r="OIF16" s="308" t="s">
        <v>53</v>
      </c>
      <c r="OIG16" s="308" t="s">
        <v>53</v>
      </c>
      <c r="OIH16" s="308" t="s">
        <v>53</v>
      </c>
      <c r="OII16" s="308" t="s">
        <v>53</v>
      </c>
      <c r="OIJ16" s="308" t="s">
        <v>53</v>
      </c>
      <c r="OIK16" s="308" t="s">
        <v>53</v>
      </c>
      <c r="OIL16" s="308" t="s">
        <v>53</v>
      </c>
      <c r="OIM16" s="308" t="s">
        <v>53</v>
      </c>
      <c r="OIN16" s="308" t="s">
        <v>53</v>
      </c>
      <c r="OIO16" s="308" t="s">
        <v>53</v>
      </c>
      <c r="OIP16" s="308" t="s">
        <v>53</v>
      </c>
      <c r="OIQ16" s="308" t="s">
        <v>53</v>
      </c>
      <c r="OIR16" s="308" t="s">
        <v>53</v>
      </c>
      <c r="OIS16" s="308" t="s">
        <v>53</v>
      </c>
      <c r="OIT16" s="308" t="s">
        <v>53</v>
      </c>
      <c r="OIU16" s="308" t="s">
        <v>53</v>
      </c>
      <c r="OIV16" s="308" t="s">
        <v>53</v>
      </c>
      <c r="OIW16" s="308" t="s">
        <v>53</v>
      </c>
      <c r="OIX16" s="308" t="s">
        <v>53</v>
      </c>
      <c r="OIY16" s="308" t="s">
        <v>53</v>
      </c>
      <c r="OIZ16" s="308" t="s">
        <v>53</v>
      </c>
      <c r="OJA16" s="308" t="s">
        <v>53</v>
      </c>
      <c r="OJB16" s="308" t="s">
        <v>53</v>
      </c>
      <c r="OJC16" s="308" t="s">
        <v>53</v>
      </c>
      <c r="OJD16" s="308" t="s">
        <v>53</v>
      </c>
      <c r="OJE16" s="308" t="s">
        <v>53</v>
      </c>
      <c r="OJF16" s="308" t="s">
        <v>53</v>
      </c>
      <c r="OJG16" s="308" t="s">
        <v>53</v>
      </c>
      <c r="OJH16" s="308" t="s">
        <v>53</v>
      </c>
      <c r="OJI16" s="308" t="s">
        <v>53</v>
      </c>
      <c r="OJJ16" s="308" t="s">
        <v>53</v>
      </c>
      <c r="OJK16" s="308" t="s">
        <v>53</v>
      </c>
      <c r="OJL16" s="308" t="s">
        <v>53</v>
      </c>
      <c r="OJM16" s="308" t="s">
        <v>53</v>
      </c>
      <c r="OJN16" s="308" t="s">
        <v>53</v>
      </c>
      <c r="OJO16" s="308" t="s">
        <v>53</v>
      </c>
      <c r="OJP16" s="308" t="s">
        <v>53</v>
      </c>
      <c r="OJQ16" s="308" t="s">
        <v>53</v>
      </c>
      <c r="OJR16" s="308" t="s">
        <v>53</v>
      </c>
      <c r="OJS16" s="308" t="s">
        <v>53</v>
      </c>
      <c r="OJT16" s="308" t="s">
        <v>53</v>
      </c>
      <c r="OJU16" s="308" t="s">
        <v>53</v>
      </c>
      <c r="OJV16" s="308" t="s">
        <v>53</v>
      </c>
      <c r="OJW16" s="308" t="s">
        <v>53</v>
      </c>
      <c r="OJX16" s="308" t="s">
        <v>53</v>
      </c>
      <c r="OJY16" s="308" t="s">
        <v>53</v>
      </c>
      <c r="OJZ16" s="308" t="s">
        <v>53</v>
      </c>
      <c r="OKA16" s="308" t="s">
        <v>53</v>
      </c>
      <c r="OKB16" s="308" t="s">
        <v>53</v>
      </c>
      <c r="OKC16" s="308" t="s">
        <v>53</v>
      </c>
      <c r="OKD16" s="308" t="s">
        <v>53</v>
      </c>
      <c r="OKE16" s="308" t="s">
        <v>53</v>
      </c>
      <c r="OKF16" s="308" t="s">
        <v>53</v>
      </c>
      <c r="OKG16" s="308" t="s">
        <v>53</v>
      </c>
      <c r="OKH16" s="308" t="s">
        <v>53</v>
      </c>
      <c r="OKI16" s="308" t="s">
        <v>53</v>
      </c>
      <c r="OKJ16" s="308" t="s">
        <v>53</v>
      </c>
      <c r="OKK16" s="308" t="s">
        <v>53</v>
      </c>
      <c r="OKL16" s="308" t="s">
        <v>53</v>
      </c>
      <c r="OKM16" s="308" t="s">
        <v>53</v>
      </c>
      <c r="OKN16" s="308" t="s">
        <v>53</v>
      </c>
      <c r="OKO16" s="308" t="s">
        <v>53</v>
      </c>
      <c r="OKP16" s="308" t="s">
        <v>53</v>
      </c>
      <c r="OKQ16" s="308" t="s">
        <v>53</v>
      </c>
      <c r="OKR16" s="308" t="s">
        <v>53</v>
      </c>
      <c r="OKS16" s="308" t="s">
        <v>53</v>
      </c>
      <c r="OKT16" s="308" t="s">
        <v>53</v>
      </c>
      <c r="OKU16" s="308" t="s">
        <v>53</v>
      </c>
      <c r="OKV16" s="308" t="s">
        <v>53</v>
      </c>
      <c r="OKW16" s="308" t="s">
        <v>53</v>
      </c>
      <c r="OKX16" s="308" t="s">
        <v>53</v>
      </c>
      <c r="OKY16" s="308" t="s">
        <v>53</v>
      </c>
      <c r="OKZ16" s="308" t="s">
        <v>53</v>
      </c>
      <c r="OLA16" s="308" t="s">
        <v>53</v>
      </c>
      <c r="OLB16" s="308" t="s">
        <v>53</v>
      </c>
      <c r="OLC16" s="308" t="s">
        <v>53</v>
      </c>
      <c r="OLD16" s="308" t="s">
        <v>53</v>
      </c>
      <c r="OLE16" s="308" t="s">
        <v>53</v>
      </c>
      <c r="OLF16" s="308" t="s">
        <v>53</v>
      </c>
      <c r="OLG16" s="308" t="s">
        <v>53</v>
      </c>
      <c r="OLH16" s="308" t="s">
        <v>53</v>
      </c>
      <c r="OLI16" s="308" t="s">
        <v>53</v>
      </c>
      <c r="OLJ16" s="308" t="s">
        <v>53</v>
      </c>
      <c r="OLK16" s="308" t="s">
        <v>53</v>
      </c>
      <c r="OLL16" s="308" t="s">
        <v>53</v>
      </c>
      <c r="OLM16" s="308" t="s">
        <v>53</v>
      </c>
      <c r="OLN16" s="308" t="s">
        <v>53</v>
      </c>
      <c r="OLO16" s="308" t="s">
        <v>53</v>
      </c>
      <c r="OLP16" s="308" t="s">
        <v>53</v>
      </c>
      <c r="OLQ16" s="308" t="s">
        <v>53</v>
      </c>
      <c r="OLR16" s="308" t="s">
        <v>53</v>
      </c>
      <c r="OLS16" s="308" t="s">
        <v>53</v>
      </c>
      <c r="OLT16" s="308" t="s">
        <v>53</v>
      </c>
      <c r="OLU16" s="308" t="s">
        <v>53</v>
      </c>
      <c r="OLV16" s="308" t="s">
        <v>53</v>
      </c>
      <c r="OLW16" s="308" t="s">
        <v>53</v>
      </c>
      <c r="OLX16" s="308" t="s">
        <v>53</v>
      </c>
      <c r="OLY16" s="308" t="s">
        <v>53</v>
      </c>
      <c r="OLZ16" s="308" t="s">
        <v>53</v>
      </c>
      <c r="OMA16" s="308" t="s">
        <v>53</v>
      </c>
      <c r="OMB16" s="308" t="s">
        <v>53</v>
      </c>
      <c r="OMC16" s="308" t="s">
        <v>53</v>
      </c>
      <c r="OMD16" s="308" t="s">
        <v>53</v>
      </c>
      <c r="OME16" s="308" t="s">
        <v>53</v>
      </c>
      <c r="OMF16" s="308" t="s">
        <v>53</v>
      </c>
      <c r="OMG16" s="308" t="s">
        <v>53</v>
      </c>
      <c r="OMH16" s="308" t="s">
        <v>53</v>
      </c>
      <c r="OMI16" s="308" t="s">
        <v>53</v>
      </c>
      <c r="OMJ16" s="308" t="s">
        <v>53</v>
      </c>
      <c r="OMK16" s="308" t="s">
        <v>53</v>
      </c>
      <c r="OML16" s="308" t="s">
        <v>53</v>
      </c>
      <c r="OMM16" s="308" t="s">
        <v>53</v>
      </c>
      <c r="OMN16" s="308" t="s">
        <v>53</v>
      </c>
      <c r="OMO16" s="308" t="s">
        <v>53</v>
      </c>
      <c r="OMP16" s="308" t="s">
        <v>53</v>
      </c>
      <c r="OMQ16" s="308" t="s">
        <v>53</v>
      </c>
      <c r="OMR16" s="308" t="s">
        <v>53</v>
      </c>
      <c r="OMS16" s="308" t="s">
        <v>53</v>
      </c>
      <c r="OMT16" s="308" t="s">
        <v>53</v>
      </c>
      <c r="OMU16" s="308" t="s">
        <v>53</v>
      </c>
      <c r="OMV16" s="308" t="s">
        <v>53</v>
      </c>
      <c r="OMW16" s="308" t="s">
        <v>53</v>
      </c>
      <c r="OMX16" s="308" t="s">
        <v>53</v>
      </c>
      <c r="OMY16" s="308" t="s">
        <v>53</v>
      </c>
      <c r="OMZ16" s="308" t="s">
        <v>53</v>
      </c>
      <c r="ONA16" s="308" t="s">
        <v>53</v>
      </c>
      <c r="ONB16" s="308" t="s">
        <v>53</v>
      </c>
      <c r="ONC16" s="308" t="s">
        <v>53</v>
      </c>
      <c r="OND16" s="308" t="s">
        <v>53</v>
      </c>
      <c r="ONE16" s="308" t="s">
        <v>53</v>
      </c>
      <c r="ONF16" s="308" t="s">
        <v>53</v>
      </c>
      <c r="ONG16" s="308" t="s">
        <v>53</v>
      </c>
      <c r="ONH16" s="308" t="s">
        <v>53</v>
      </c>
      <c r="ONI16" s="308" t="s">
        <v>53</v>
      </c>
      <c r="ONJ16" s="308" t="s">
        <v>53</v>
      </c>
      <c r="ONK16" s="308" t="s">
        <v>53</v>
      </c>
      <c r="ONL16" s="308" t="s">
        <v>53</v>
      </c>
      <c r="ONM16" s="308" t="s">
        <v>53</v>
      </c>
      <c r="ONN16" s="308" t="s">
        <v>53</v>
      </c>
      <c r="ONO16" s="308" t="s">
        <v>53</v>
      </c>
      <c r="ONP16" s="308" t="s">
        <v>53</v>
      </c>
      <c r="ONQ16" s="308" t="s">
        <v>53</v>
      </c>
      <c r="ONR16" s="308" t="s">
        <v>53</v>
      </c>
      <c r="ONS16" s="308" t="s">
        <v>53</v>
      </c>
      <c r="ONT16" s="308" t="s">
        <v>53</v>
      </c>
      <c r="ONU16" s="308" t="s">
        <v>53</v>
      </c>
      <c r="ONV16" s="308" t="s">
        <v>53</v>
      </c>
      <c r="ONW16" s="308" t="s">
        <v>53</v>
      </c>
      <c r="ONX16" s="308" t="s">
        <v>53</v>
      </c>
      <c r="ONY16" s="308" t="s">
        <v>53</v>
      </c>
      <c r="ONZ16" s="308" t="s">
        <v>53</v>
      </c>
      <c r="OOA16" s="308" t="s">
        <v>53</v>
      </c>
      <c r="OOB16" s="308" t="s">
        <v>53</v>
      </c>
      <c r="OOC16" s="308" t="s">
        <v>53</v>
      </c>
      <c r="OOD16" s="308" t="s">
        <v>53</v>
      </c>
      <c r="OOE16" s="308" t="s">
        <v>53</v>
      </c>
      <c r="OOF16" s="308" t="s">
        <v>53</v>
      </c>
      <c r="OOG16" s="308" t="s">
        <v>53</v>
      </c>
      <c r="OOH16" s="308" t="s">
        <v>53</v>
      </c>
      <c r="OOI16" s="308" t="s">
        <v>53</v>
      </c>
      <c r="OOJ16" s="308" t="s">
        <v>53</v>
      </c>
      <c r="OOK16" s="308" t="s">
        <v>53</v>
      </c>
      <c r="OOL16" s="308" t="s">
        <v>53</v>
      </c>
      <c r="OOM16" s="308" t="s">
        <v>53</v>
      </c>
      <c r="OON16" s="308" t="s">
        <v>53</v>
      </c>
      <c r="OOO16" s="308" t="s">
        <v>53</v>
      </c>
      <c r="OOP16" s="308" t="s">
        <v>53</v>
      </c>
      <c r="OOQ16" s="308" t="s">
        <v>53</v>
      </c>
      <c r="OOR16" s="308" t="s">
        <v>53</v>
      </c>
      <c r="OOS16" s="308" t="s">
        <v>53</v>
      </c>
      <c r="OOT16" s="308" t="s">
        <v>53</v>
      </c>
      <c r="OOU16" s="308" t="s">
        <v>53</v>
      </c>
      <c r="OOV16" s="308" t="s">
        <v>53</v>
      </c>
      <c r="OOW16" s="308" t="s">
        <v>53</v>
      </c>
      <c r="OOX16" s="308" t="s">
        <v>53</v>
      </c>
      <c r="OOY16" s="308" t="s">
        <v>53</v>
      </c>
      <c r="OOZ16" s="308" t="s">
        <v>53</v>
      </c>
      <c r="OPA16" s="308" t="s">
        <v>53</v>
      </c>
      <c r="OPB16" s="308" t="s">
        <v>53</v>
      </c>
      <c r="OPC16" s="308" t="s">
        <v>53</v>
      </c>
      <c r="OPD16" s="308" t="s">
        <v>53</v>
      </c>
      <c r="OPE16" s="308" t="s">
        <v>53</v>
      </c>
      <c r="OPF16" s="308" t="s">
        <v>53</v>
      </c>
      <c r="OPG16" s="308" t="s">
        <v>53</v>
      </c>
      <c r="OPH16" s="308" t="s">
        <v>53</v>
      </c>
      <c r="OPI16" s="308" t="s">
        <v>53</v>
      </c>
      <c r="OPJ16" s="308" t="s">
        <v>53</v>
      </c>
      <c r="OPK16" s="308" t="s">
        <v>53</v>
      </c>
      <c r="OPL16" s="308" t="s">
        <v>53</v>
      </c>
      <c r="OPM16" s="308" t="s">
        <v>53</v>
      </c>
      <c r="OPN16" s="308" t="s">
        <v>53</v>
      </c>
      <c r="OPO16" s="308" t="s">
        <v>53</v>
      </c>
      <c r="OPP16" s="308" t="s">
        <v>53</v>
      </c>
      <c r="OPQ16" s="308" t="s">
        <v>53</v>
      </c>
      <c r="OPR16" s="308" t="s">
        <v>53</v>
      </c>
      <c r="OPS16" s="308" t="s">
        <v>53</v>
      </c>
      <c r="OPT16" s="308" t="s">
        <v>53</v>
      </c>
      <c r="OPU16" s="308" t="s">
        <v>53</v>
      </c>
      <c r="OPV16" s="308" t="s">
        <v>53</v>
      </c>
      <c r="OPW16" s="308" t="s">
        <v>53</v>
      </c>
      <c r="OPX16" s="308" t="s">
        <v>53</v>
      </c>
      <c r="OPY16" s="308" t="s">
        <v>53</v>
      </c>
      <c r="OPZ16" s="308" t="s">
        <v>53</v>
      </c>
      <c r="OQA16" s="308" t="s">
        <v>53</v>
      </c>
      <c r="OQB16" s="308" t="s">
        <v>53</v>
      </c>
      <c r="OQC16" s="308" t="s">
        <v>53</v>
      </c>
      <c r="OQD16" s="308" t="s">
        <v>53</v>
      </c>
      <c r="OQE16" s="308" t="s">
        <v>53</v>
      </c>
      <c r="OQF16" s="308" t="s">
        <v>53</v>
      </c>
      <c r="OQG16" s="308" t="s">
        <v>53</v>
      </c>
      <c r="OQH16" s="308" t="s">
        <v>53</v>
      </c>
      <c r="OQI16" s="308" t="s">
        <v>53</v>
      </c>
      <c r="OQJ16" s="308" t="s">
        <v>53</v>
      </c>
      <c r="OQK16" s="308" t="s">
        <v>53</v>
      </c>
      <c r="OQL16" s="308" t="s">
        <v>53</v>
      </c>
      <c r="OQM16" s="308" t="s">
        <v>53</v>
      </c>
      <c r="OQN16" s="308" t="s">
        <v>53</v>
      </c>
      <c r="OQO16" s="308" t="s">
        <v>53</v>
      </c>
      <c r="OQP16" s="308" t="s">
        <v>53</v>
      </c>
      <c r="OQQ16" s="308" t="s">
        <v>53</v>
      </c>
      <c r="OQR16" s="308" t="s">
        <v>53</v>
      </c>
      <c r="OQS16" s="308" t="s">
        <v>53</v>
      </c>
      <c r="OQT16" s="308" t="s">
        <v>53</v>
      </c>
      <c r="OQU16" s="308" t="s">
        <v>53</v>
      </c>
      <c r="OQV16" s="308" t="s">
        <v>53</v>
      </c>
      <c r="OQW16" s="308" t="s">
        <v>53</v>
      </c>
      <c r="OQX16" s="308" t="s">
        <v>53</v>
      </c>
      <c r="OQY16" s="308" t="s">
        <v>53</v>
      </c>
      <c r="OQZ16" s="308" t="s">
        <v>53</v>
      </c>
      <c r="ORA16" s="308" t="s">
        <v>53</v>
      </c>
      <c r="ORB16" s="308" t="s">
        <v>53</v>
      </c>
      <c r="ORC16" s="308" t="s">
        <v>53</v>
      </c>
      <c r="ORD16" s="308" t="s">
        <v>53</v>
      </c>
      <c r="ORE16" s="308" t="s">
        <v>53</v>
      </c>
      <c r="ORF16" s="308" t="s">
        <v>53</v>
      </c>
      <c r="ORG16" s="308" t="s">
        <v>53</v>
      </c>
      <c r="ORH16" s="308" t="s">
        <v>53</v>
      </c>
      <c r="ORI16" s="308" t="s">
        <v>53</v>
      </c>
      <c r="ORJ16" s="308" t="s">
        <v>53</v>
      </c>
      <c r="ORK16" s="308" t="s">
        <v>53</v>
      </c>
      <c r="ORL16" s="308" t="s">
        <v>53</v>
      </c>
      <c r="ORM16" s="308" t="s">
        <v>53</v>
      </c>
      <c r="ORN16" s="308" t="s">
        <v>53</v>
      </c>
      <c r="ORO16" s="308" t="s">
        <v>53</v>
      </c>
      <c r="ORP16" s="308" t="s">
        <v>53</v>
      </c>
      <c r="ORQ16" s="308" t="s">
        <v>53</v>
      </c>
      <c r="ORR16" s="308" t="s">
        <v>53</v>
      </c>
      <c r="ORS16" s="308" t="s">
        <v>53</v>
      </c>
      <c r="ORT16" s="308" t="s">
        <v>53</v>
      </c>
      <c r="ORU16" s="308" t="s">
        <v>53</v>
      </c>
      <c r="ORV16" s="308" t="s">
        <v>53</v>
      </c>
      <c r="ORW16" s="308" t="s">
        <v>53</v>
      </c>
      <c r="ORX16" s="308" t="s">
        <v>53</v>
      </c>
      <c r="ORY16" s="308" t="s">
        <v>53</v>
      </c>
      <c r="ORZ16" s="308" t="s">
        <v>53</v>
      </c>
      <c r="OSA16" s="308" t="s">
        <v>53</v>
      </c>
      <c r="OSB16" s="308" t="s">
        <v>53</v>
      </c>
      <c r="OSC16" s="308" t="s">
        <v>53</v>
      </c>
      <c r="OSD16" s="308" t="s">
        <v>53</v>
      </c>
      <c r="OSE16" s="308" t="s">
        <v>53</v>
      </c>
      <c r="OSF16" s="308" t="s">
        <v>53</v>
      </c>
      <c r="OSG16" s="308" t="s">
        <v>53</v>
      </c>
      <c r="OSH16" s="308" t="s">
        <v>53</v>
      </c>
      <c r="OSI16" s="308" t="s">
        <v>53</v>
      </c>
      <c r="OSJ16" s="308" t="s">
        <v>53</v>
      </c>
      <c r="OSK16" s="308" t="s">
        <v>53</v>
      </c>
      <c r="OSL16" s="308" t="s">
        <v>53</v>
      </c>
      <c r="OSM16" s="308" t="s">
        <v>53</v>
      </c>
      <c r="OSN16" s="308" t="s">
        <v>53</v>
      </c>
      <c r="OSO16" s="308" t="s">
        <v>53</v>
      </c>
      <c r="OSP16" s="308" t="s">
        <v>53</v>
      </c>
      <c r="OSQ16" s="308" t="s">
        <v>53</v>
      </c>
      <c r="OSR16" s="308" t="s">
        <v>53</v>
      </c>
      <c r="OSS16" s="308" t="s">
        <v>53</v>
      </c>
      <c r="OST16" s="308" t="s">
        <v>53</v>
      </c>
      <c r="OSU16" s="308" t="s">
        <v>53</v>
      </c>
      <c r="OSV16" s="308" t="s">
        <v>53</v>
      </c>
      <c r="OSW16" s="308" t="s">
        <v>53</v>
      </c>
      <c r="OSX16" s="308" t="s">
        <v>53</v>
      </c>
      <c r="OSY16" s="308" t="s">
        <v>53</v>
      </c>
      <c r="OSZ16" s="308" t="s">
        <v>53</v>
      </c>
      <c r="OTA16" s="308" t="s">
        <v>53</v>
      </c>
      <c r="OTB16" s="308" t="s">
        <v>53</v>
      </c>
      <c r="OTC16" s="308" t="s">
        <v>53</v>
      </c>
      <c r="OTD16" s="308" t="s">
        <v>53</v>
      </c>
      <c r="OTE16" s="308" t="s">
        <v>53</v>
      </c>
      <c r="OTF16" s="308" t="s">
        <v>53</v>
      </c>
      <c r="OTG16" s="308" t="s">
        <v>53</v>
      </c>
      <c r="OTH16" s="308" t="s">
        <v>53</v>
      </c>
      <c r="OTI16" s="308" t="s">
        <v>53</v>
      </c>
      <c r="OTJ16" s="308" t="s">
        <v>53</v>
      </c>
      <c r="OTK16" s="308" t="s">
        <v>53</v>
      </c>
      <c r="OTL16" s="308" t="s">
        <v>53</v>
      </c>
      <c r="OTM16" s="308" t="s">
        <v>53</v>
      </c>
      <c r="OTN16" s="308" t="s">
        <v>53</v>
      </c>
      <c r="OTO16" s="308" t="s">
        <v>53</v>
      </c>
      <c r="OTP16" s="308" t="s">
        <v>53</v>
      </c>
      <c r="OTQ16" s="308" t="s">
        <v>53</v>
      </c>
      <c r="OTR16" s="308" t="s">
        <v>53</v>
      </c>
      <c r="OTS16" s="308" t="s">
        <v>53</v>
      </c>
      <c r="OTT16" s="308" t="s">
        <v>53</v>
      </c>
      <c r="OTU16" s="308" t="s">
        <v>53</v>
      </c>
      <c r="OTV16" s="308" t="s">
        <v>53</v>
      </c>
      <c r="OTW16" s="308" t="s">
        <v>53</v>
      </c>
      <c r="OTX16" s="308" t="s">
        <v>53</v>
      </c>
      <c r="OTY16" s="308" t="s">
        <v>53</v>
      </c>
      <c r="OTZ16" s="308" t="s">
        <v>53</v>
      </c>
      <c r="OUA16" s="308" t="s">
        <v>53</v>
      </c>
      <c r="OUB16" s="308" t="s">
        <v>53</v>
      </c>
      <c r="OUC16" s="308" t="s">
        <v>53</v>
      </c>
      <c r="OUD16" s="308" t="s">
        <v>53</v>
      </c>
      <c r="OUE16" s="308" t="s">
        <v>53</v>
      </c>
      <c r="OUF16" s="308" t="s">
        <v>53</v>
      </c>
      <c r="OUG16" s="308" t="s">
        <v>53</v>
      </c>
      <c r="OUH16" s="308" t="s">
        <v>53</v>
      </c>
      <c r="OUI16" s="308" t="s">
        <v>53</v>
      </c>
      <c r="OUJ16" s="308" t="s">
        <v>53</v>
      </c>
      <c r="OUK16" s="308" t="s">
        <v>53</v>
      </c>
      <c r="OUL16" s="308" t="s">
        <v>53</v>
      </c>
      <c r="OUM16" s="308" t="s">
        <v>53</v>
      </c>
      <c r="OUN16" s="308" t="s">
        <v>53</v>
      </c>
      <c r="OUO16" s="308" t="s">
        <v>53</v>
      </c>
      <c r="OUP16" s="308" t="s">
        <v>53</v>
      </c>
      <c r="OUQ16" s="308" t="s">
        <v>53</v>
      </c>
      <c r="OUR16" s="308" t="s">
        <v>53</v>
      </c>
      <c r="OUS16" s="308" t="s">
        <v>53</v>
      </c>
      <c r="OUT16" s="308" t="s">
        <v>53</v>
      </c>
      <c r="OUU16" s="308" t="s">
        <v>53</v>
      </c>
      <c r="OUV16" s="308" t="s">
        <v>53</v>
      </c>
      <c r="OUW16" s="308" t="s">
        <v>53</v>
      </c>
      <c r="OUX16" s="308" t="s">
        <v>53</v>
      </c>
      <c r="OUY16" s="308" t="s">
        <v>53</v>
      </c>
      <c r="OUZ16" s="308" t="s">
        <v>53</v>
      </c>
      <c r="OVA16" s="308" t="s">
        <v>53</v>
      </c>
      <c r="OVB16" s="308" t="s">
        <v>53</v>
      </c>
      <c r="OVC16" s="308" t="s">
        <v>53</v>
      </c>
      <c r="OVD16" s="308" t="s">
        <v>53</v>
      </c>
      <c r="OVE16" s="308" t="s">
        <v>53</v>
      </c>
      <c r="OVF16" s="308" t="s">
        <v>53</v>
      </c>
      <c r="OVG16" s="308" t="s">
        <v>53</v>
      </c>
      <c r="OVH16" s="308" t="s">
        <v>53</v>
      </c>
      <c r="OVI16" s="308" t="s">
        <v>53</v>
      </c>
      <c r="OVJ16" s="308" t="s">
        <v>53</v>
      </c>
      <c r="OVK16" s="308" t="s">
        <v>53</v>
      </c>
      <c r="OVL16" s="308" t="s">
        <v>53</v>
      </c>
      <c r="OVM16" s="308" t="s">
        <v>53</v>
      </c>
      <c r="OVN16" s="308" t="s">
        <v>53</v>
      </c>
      <c r="OVO16" s="308" t="s">
        <v>53</v>
      </c>
      <c r="OVP16" s="308" t="s">
        <v>53</v>
      </c>
      <c r="OVQ16" s="308" t="s">
        <v>53</v>
      </c>
      <c r="OVR16" s="308" t="s">
        <v>53</v>
      </c>
      <c r="OVS16" s="308" t="s">
        <v>53</v>
      </c>
      <c r="OVT16" s="308" t="s">
        <v>53</v>
      </c>
      <c r="OVU16" s="308" t="s">
        <v>53</v>
      </c>
      <c r="OVV16" s="308" t="s">
        <v>53</v>
      </c>
      <c r="OVW16" s="308" t="s">
        <v>53</v>
      </c>
      <c r="OVX16" s="308" t="s">
        <v>53</v>
      </c>
      <c r="OVY16" s="308" t="s">
        <v>53</v>
      </c>
      <c r="OVZ16" s="308" t="s">
        <v>53</v>
      </c>
      <c r="OWA16" s="308" t="s">
        <v>53</v>
      </c>
      <c r="OWB16" s="308" t="s">
        <v>53</v>
      </c>
      <c r="OWC16" s="308" t="s">
        <v>53</v>
      </c>
      <c r="OWD16" s="308" t="s">
        <v>53</v>
      </c>
      <c r="OWE16" s="308" t="s">
        <v>53</v>
      </c>
      <c r="OWF16" s="308" t="s">
        <v>53</v>
      </c>
      <c r="OWG16" s="308" t="s">
        <v>53</v>
      </c>
      <c r="OWH16" s="308" t="s">
        <v>53</v>
      </c>
      <c r="OWI16" s="308" t="s">
        <v>53</v>
      </c>
      <c r="OWJ16" s="308" t="s">
        <v>53</v>
      </c>
      <c r="OWK16" s="308" t="s">
        <v>53</v>
      </c>
      <c r="OWL16" s="308" t="s">
        <v>53</v>
      </c>
      <c r="OWM16" s="308" t="s">
        <v>53</v>
      </c>
      <c r="OWN16" s="308" t="s">
        <v>53</v>
      </c>
      <c r="OWO16" s="308" t="s">
        <v>53</v>
      </c>
      <c r="OWP16" s="308" t="s">
        <v>53</v>
      </c>
      <c r="OWQ16" s="308" t="s">
        <v>53</v>
      </c>
      <c r="OWR16" s="308" t="s">
        <v>53</v>
      </c>
      <c r="OWS16" s="308" t="s">
        <v>53</v>
      </c>
      <c r="OWT16" s="308" t="s">
        <v>53</v>
      </c>
      <c r="OWU16" s="308" t="s">
        <v>53</v>
      </c>
      <c r="OWV16" s="308" t="s">
        <v>53</v>
      </c>
      <c r="OWW16" s="308" t="s">
        <v>53</v>
      </c>
      <c r="OWX16" s="308" t="s">
        <v>53</v>
      </c>
      <c r="OWY16" s="308" t="s">
        <v>53</v>
      </c>
      <c r="OWZ16" s="308" t="s">
        <v>53</v>
      </c>
      <c r="OXA16" s="308" t="s">
        <v>53</v>
      </c>
      <c r="OXB16" s="308" t="s">
        <v>53</v>
      </c>
      <c r="OXC16" s="308" t="s">
        <v>53</v>
      </c>
      <c r="OXD16" s="308" t="s">
        <v>53</v>
      </c>
      <c r="OXE16" s="308" t="s">
        <v>53</v>
      </c>
      <c r="OXF16" s="308" t="s">
        <v>53</v>
      </c>
      <c r="OXG16" s="308" t="s">
        <v>53</v>
      </c>
      <c r="OXH16" s="308" t="s">
        <v>53</v>
      </c>
      <c r="OXI16" s="308" t="s">
        <v>53</v>
      </c>
      <c r="OXJ16" s="308" t="s">
        <v>53</v>
      </c>
      <c r="OXK16" s="308" t="s">
        <v>53</v>
      </c>
      <c r="OXL16" s="308" t="s">
        <v>53</v>
      </c>
      <c r="OXM16" s="308" t="s">
        <v>53</v>
      </c>
      <c r="OXN16" s="308" t="s">
        <v>53</v>
      </c>
      <c r="OXO16" s="308" t="s">
        <v>53</v>
      </c>
      <c r="OXP16" s="308" t="s">
        <v>53</v>
      </c>
      <c r="OXQ16" s="308" t="s">
        <v>53</v>
      </c>
      <c r="OXR16" s="308" t="s">
        <v>53</v>
      </c>
      <c r="OXS16" s="308" t="s">
        <v>53</v>
      </c>
      <c r="OXT16" s="308" t="s">
        <v>53</v>
      </c>
      <c r="OXU16" s="308" t="s">
        <v>53</v>
      </c>
      <c r="OXV16" s="308" t="s">
        <v>53</v>
      </c>
      <c r="OXW16" s="308" t="s">
        <v>53</v>
      </c>
      <c r="OXX16" s="308" t="s">
        <v>53</v>
      </c>
      <c r="OXY16" s="308" t="s">
        <v>53</v>
      </c>
      <c r="OXZ16" s="308" t="s">
        <v>53</v>
      </c>
      <c r="OYA16" s="308" t="s">
        <v>53</v>
      </c>
      <c r="OYB16" s="308" t="s">
        <v>53</v>
      </c>
      <c r="OYC16" s="308" t="s">
        <v>53</v>
      </c>
      <c r="OYD16" s="308" t="s">
        <v>53</v>
      </c>
      <c r="OYE16" s="308" t="s">
        <v>53</v>
      </c>
      <c r="OYF16" s="308" t="s">
        <v>53</v>
      </c>
      <c r="OYG16" s="308" t="s">
        <v>53</v>
      </c>
      <c r="OYH16" s="308" t="s">
        <v>53</v>
      </c>
      <c r="OYI16" s="308" t="s">
        <v>53</v>
      </c>
      <c r="OYJ16" s="308" t="s">
        <v>53</v>
      </c>
      <c r="OYK16" s="308" t="s">
        <v>53</v>
      </c>
      <c r="OYL16" s="308" t="s">
        <v>53</v>
      </c>
      <c r="OYM16" s="308" t="s">
        <v>53</v>
      </c>
      <c r="OYN16" s="308" t="s">
        <v>53</v>
      </c>
      <c r="OYO16" s="308" t="s">
        <v>53</v>
      </c>
      <c r="OYP16" s="308" t="s">
        <v>53</v>
      </c>
      <c r="OYQ16" s="308" t="s">
        <v>53</v>
      </c>
      <c r="OYR16" s="308" t="s">
        <v>53</v>
      </c>
      <c r="OYS16" s="308" t="s">
        <v>53</v>
      </c>
      <c r="OYT16" s="308" t="s">
        <v>53</v>
      </c>
      <c r="OYU16" s="308" t="s">
        <v>53</v>
      </c>
      <c r="OYV16" s="308" t="s">
        <v>53</v>
      </c>
      <c r="OYW16" s="308" t="s">
        <v>53</v>
      </c>
      <c r="OYX16" s="308" t="s">
        <v>53</v>
      </c>
      <c r="OYY16" s="308" t="s">
        <v>53</v>
      </c>
      <c r="OYZ16" s="308" t="s">
        <v>53</v>
      </c>
      <c r="OZA16" s="308" t="s">
        <v>53</v>
      </c>
      <c r="OZB16" s="308" t="s">
        <v>53</v>
      </c>
      <c r="OZC16" s="308" t="s">
        <v>53</v>
      </c>
      <c r="OZD16" s="308" t="s">
        <v>53</v>
      </c>
      <c r="OZE16" s="308" t="s">
        <v>53</v>
      </c>
      <c r="OZF16" s="308" t="s">
        <v>53</v>
      </c>
      <c r="OZG16" s="308" t="s">
        <v>53</v>
      </c>
      <c r="OZH16" s="308" t="s">
        <v>53</v>
      </c>
      <c r="OZI16" s="308" t="s">
        <v>53</v>
      </c>
      <c r="OZJ16" s="308" t="s">
        <v>53</v>
      </c>
      <c r="OZK16" s="308" t="s">
        <v>53</v>
      </c>
      <c r="OZL16" s="308" t="s">
        <v>53</v>
      </c>
      <c r="OZM16" s="308" t="s">
        <v>53</v>
      </c>
      <c r="OZN16" s="308" t="s">
        <v>53</v>
      </c>
      <c r="OZO16" s="308" t="s">
        <v>53</v>
      </c>
      <c r="OZP16" s="308" t="s">
        <v>53</v>
      </c>
      <c r="OZQ16" s="308" t="s">
        <v>53</v>
      </c>
      <c r="OZR16" s="308" t="s">
        <v>53</v>
      </c>
      <c r="OZS16" s="308" t="s">
        <v>53</v>
      </c>
      <c r="OZT16" s="308" t="s">
        <v>53</v>
      </c>
      <c r="OZU16" s="308" t="s">
        <v>53</v>
      </c>
      <c r="OZV16" s="308" t="s">
        <v>53</v>
      </c>
      <c r="OZW16" s="308" t="s">
        <v>53</v>
      </c>
      <c r="OZX16" s="308" t="s">
        <v>53</v>
      </c>
      <c r="OZY16" s="308" t="s">
        <v>53</v>
      </c>
      <c r="OZZ16" s="308" t="s">
        <v>53</v>
      </c>
      <c r="PAA16" s="308" t="s">
        <v>53</v>
      </c>
      <c r="PAB16" s="308" t="s">
        <v>53</v>
      </c>
      <c r="PAC16" s="308" t="s">
        <v>53</v>
      </c>
      <c r="PAD16" s="308" t="s">
        <v>53</v>
      </c>
      <c r="PAE16" s="308" t="s">
        <v>53</v>
      </c>
      <c r="PAF16" s="308" t="s">
        <v>53</v>
      </c>
      <c r="PAG16" s="308" t="s">
        <v>53</v>
      </c>
      <c r="PAH16" s="308" t="s">
        <v>53</v>
      </c>
      <c r="PAI16" s="308" t="s">
        <v>53</v>
      </c>
      <c r="PAJ16" s="308" t="s">
        <v>53</v>
      </c>
      <c r="PAK16" s="308" t="s">
        <v>53</v>
      </c>
      <c r="PAL16" s="308" t="s">
        <v>53</v>
      </c>
      <c r="PAM16" s="308" t="s">
        <v>53</v>
      </c>
      <c r="PAN16" s="308" t="s">
        <v>53</v>
      </c>
      <c r="PAO16" s="308" t="s">
        <v>53</v>
      </c>
      <c r="PAP16" s="308" t="s">
        <v>53</v>
      </c>
      <c r="PAQ16" s="308" t="s">
        <v>53</v>
      </c>
      <c r="PAR16" s="308" t="s">
        <v>53</v>
      </c>
      <c r="PAS16" s="308" t="s">
        <v>53</v>
      </c>
      <c r="PAT16" s="308" t="s">
        <v>53</v>
      </c>
      <c r="PAU16" s="308" t="s">
        <v>53</v>
      </c>
      <c r="PAV16" s="308" t="s">
        <v>53</v>
      </c>
      <c r="PAW16" s="308" t="s">
        <v>53</v>
      </c>
      <c r="PAX16" s="308" t="s">
        <v>53</v>
      </c>
      <c r="PAY16" s="308" t="s">
        <v>53</v>
      </c>
      <c r="PAZ16" s="308" t="s">
        <v>53</v>
      </c>
      <c r="PBA16" s="308" t="s">
        <v>53</v>
      </c>
      <c r="PBB16" s="308" t="s">
        <v>53</v>
      </c>
      <c r="PBC16" s="308" t="s">
        <v>53</v>
      </c>
      <c r="PBD16" s="308" t="s">
        <v>53</v>
      </c>
      <c r="PBE16" s="308" t="s">
        <v>53</v>
      </c>
      <c r="PBF16" s="308" t="s">
        <v>53</v>
      </c>
      <c r="PBG16" s="308" t="s">
        <v>53</v>
      </c>
      <c r="PBH16" s="308" t="s">
        <v>53</v>
      </c>
      <c r="PBI16" s="308" t="s">
        <v>53</v>
      </c>
      <c r="PBJ16" s="308" t="s">
        <v>53</v>
      </c>
      <c r="PBK16" s="308" t="s">
        <v>53</v>
      </c>
      <c r="PBL16" s="308" t="s">
        <v>53</v>
      </c>
      <c r="PBM16" s="308" t="s">
        <v>53</v>
      </c>
      <c r="PBN16" s="308" t="s">
        <v>53</v>
      </c>
      <c r="PBO16" s="308" t="s">
        <v>53</v>
      </c>
      <c r="PBP16" s="308" t="s">
        <v>53</v>
      </c>
      <c r="PBQ16" s="308" t="s">
        <v>53</v>
      </c>
      <c r="PBR16" s="308" t="s">
        <v>53</v>
      </c>
      <c r="PBS16" s="308" t="s">
        <v>53</v>
      </c>
      <c r="PBT16" s="308" t="s">
        <v>53</v>
      </c>
      <c r="PBU16" s="308" t="s">
        <v>53</v>
      </c>
      <c r="PBV16" s="308" t="s">
        <v>53</v>
      </c>
      <c r="PBW16" s="308" t="s">
        <v>53</v>
      </c>
      <c r="PBX16" s="308" t="s">
        <v>53</v>
      </c>
      <c r="PBY16" s="308" t="s">
        <v>53</v>
      </c>
      <c r="PBZ16" s="308" t="s">
        <v>53</v>
      </c>
      <c r="PCA16" s="308" t="s">
        <v>53</v>
      </c>
      <c r="PCB16" s="308" t="s">
        <v>53</v>
      </c>
      <c r="PCC16" s="308" t="s">
        <v>53</v>
      </c>
      <c r="PCD16" s="308" t="s">
        <v>53</v>
      </c>
      <c r="PCE16" s="308" t="s">
        <v>53</v>
      </c>
      <c r="PCF16" s="308" t="s">
        <v>53</v>
      </c>
      <c r="PCG16" s="308" t="s">
        <v>53</v>
      </c>
      <c r="PCH16" s="308" t="s">
        <v>53</v>
      </c>
      <c r="PCI16" s="308" t="s">
        <v>53</v>
      </c>
      <c r="PCJ16" s="308" t="s">
        <v>53</v>
      </c>
      <c r="PCK16" s="308" t="s">
        <v>53</v>
      </c>
      <c r="PCL16" s="308" t="s">
        <v>53</v>
      </c>
      <c r="PCM16" s="308" t="s">
        <v>53</v>
      </c>
      <c r="PCN16" s="308" t="s">
        <v>53</v>
      </c>
      <c r="PCO16" s="308" t="s">
        <v>53</v>
      </c>
      <c r="PCP16" s="308" t="s">
        <v>53</v>
      </c>
      <c r="PCQ16" s="308" t="s">
        <v>53</v>
      </c>
      <c r="PCR16" s="308" t="s">
        <v>53</v>
      </c>
      <c r="PCS16" s="308" t="s">
        <v>53</v>
      </c>
      <c r="PCT16" s="308" t="s">
        <v>53</v>
      </c>
      <c r="PCU16" s="308" t="s">
        <v>53</v>
      </c>
      <c r="PCV16" s="308" t="s">
        <v>53</v>
      </c>
      <c r="PCW16" s="308" t="s">
        <v>53</v>
      </c>
      <c r="PCX16" s="308" t="s">
        <v>53</v>
      </c>
      <c r="PCY16" s="308" t="s">
        <v>53</v>
      </c>
      <c r="PCZ16" s="308" t="s">
        <v>53</v>
      </c>
      <c r="PDA16" s="308" t="s">
        <v>53</v>
      </c>
      <c r="PDB16" s="308" t="s">
        <v>53</v>
      </c>
      <c r="PDC16" s="308" t="s">
        <v>53</v>
      </c>
      <c r="PDD16" s="308" t="s">
        <v>53</v>
      </c>
      <c r="PDE16" s="308" t="s">
        <v>53</v>
      </c>
      <c r="PDF16" s="308" t="s">
        <v>53</v>
      </c>
      <c r="PDG16" s="308" t="s">
        <v>53</v>
      </c>
      <c r="PDH16" s="308" t="s">
        <v>53</v>
      </c>
      <c r="PDI16" s="308" t="s">
        <v>53</v>
      </c>
      <c r="PDJ16" s="308" t="s">
        <v>53</v>
      </c>
      <c r="PDK16" s="308" t="s">
        <v>53</v>
      </c>
      <c r="PDL16" s="308" t="s">
        <v>53</v>
      </c>
      <c r="PDM16" s="308" t="s">
        <v>53</v>
      </c>
      <c r="PDN16" s="308" t="s">
        <v>53</v>
      </c>
      <c r="PDO16" s="308" t="s">
        <v>53</v>
      </c>
      <c r="PDP16" s="308" t="s">
        <v>53</v>
      </c>
      <c r="PDQ16" s="308" t="s">
        <v>53</v>
      </c>
      <c r="PDR16" s="308" t="s">
        <v>53</v>
      </c>
      <c r="PDS16" s="308" t="s">
        <v>53</v>
      </c>
      <c r="PDT16" s="308" t="s">
        <v>53</v>
      </c>
      <c r="PDU16" s="308" t="s">
        <v>53</v>
      </c>
      <c r="PDV16" s="308" t="s">
        <v>53</v>
      </c>
      <c r="PDW16" s="308" t="s">
        <v>53</v>
      </c>
      <c r="PDX16" s="308" t="s">
        <v>53</v>
      </c>
      <c r="PDY16" s="308" t="s">
        <v>53</v>
      </c>
      <c r="PDZ16" s="308" t="s">
        <v>53</v>
      </c>
      <c r="PEA16" s="308" t="s">
        <v>53</v>
      </c>
      <c r="PEB16" s="308" t="s">
        <v>53</v>
      </c>
      <c r="PEC16" s="308" t="s">
        <v>53</v>
      </c>
      <c r="PED16" s="308" t="s">
        <v>53</v>
      </c>
      <c r="PEE16" s="308" t="s">
        <v>53</v>
      </c>
      <c r="PEF16" s="308" t="s">
        <v>53</v>
      </c>
      <c r="PEG16" s="308" t="s">
        <v>53</v>
      </c>
      <c r="PEH16" s="308" t="s">
        <v>53</v>
      </c>
      <c r="PEI16" s="308" t="s">
        <v>53</v>
      </c>
      <c r="PEJ16" s="308" t="s">
        <v>53</v>
      </c>
      <c r="PEK16" s="308" t="s">
        <v>53</v>
      </c>
      <c r="PEL16" s="308" t="s">
        <v>53</v>
      </c>
      <c r="PEM16" s="308" t="s">
        <v>53</v>
      </c>
      <c r="PEN16" s="308" t="s">
        <v>53</v>
      </c>
      <c r="PEO16" s="308" t="s">
        <v>53</v>
      </c>
      <c r="PEP16" s="308" t="s">
        <v>53</v>
      </c>
      <c r="PEQ16" s="308" t="s">
        <v>53</v>
      </c>
      <c r="PER16" s="308" t="s">
        <v>53</v>
      </c>
      <c r="PES16" s="308" t="s">
        <v>53</v>
      </c>
      <c r="PET16" s="308" t="s">
        <v>53</v>
      </c>
      <c r="PEU16" s="308" t="s">
        <v>53</v>
      </c>
      <c r="PEV16" s="308" t="s">
        <v>53</v>
      </c>
      <c r="PEW16" s="308" t="s">
        <v>53</v>
      </c>
      <c r="PEX16" s="308" t="s">
        <v>53</v>
      </c>
      <c r="PEY16" s="308" t="s">
        <v>53</v>
      </c>
      <c r="PEZ16" s="308" t="s">
        <v>53</v>
      </c>
      <c r="PFA16" s="308" t="s">
        <v>53</v>
      </c>
      <c r="PFB16" s="308" t="s">
        <v>53</v>
      </c>
      <c r="PFC16" s="308" t="s">
        <v>53</v>
      </c>
      <c r="PFD16" s="308" t="s">
        <v>53</v>
      </c>
      <c r="PFE16" s="308" t="s">
        <v>53</v>
      </c>
      <c r="PFF16" s="308" t="s">
        <v>53</v>
      </c>
      <c r="PFG16" s="308" t="s">
        <v>53</v>
      </c>
      <c r="PFH16" s="308" t="s">
        <v>53</v>
      </c>
      <c r="PFI16" s="308" t="s">
        <v>53</v>
      </c>
      <c r="PFJ16" s="308" t="s">
        <v>53</v>
      </c>
      <c r="PFK16" s="308" t="s">
        <v>53</v>
      </c>
      <c r="PFL16" s="308" t="s">
        <v>53</v>
      </c>
      <c r="PFM16" s="308" t="s">
        <v>53</v>
      </c>
      <c r="PFN16" s="308" t="s">
        <v>53</v>
      </c>
      <c r="PFO16" s="308" t="s">
        <v>53</v>
      </c>
      <c r="PFP16" s="308" t="s">
        <v>53</v>
      </c>
      <c r="PFQ16" s="308" t="s">
        <v>53</v>
      </c>
      <c r="PFR16" s="308" t="s">
        <v>53</v>
      </c>
      <c r="PFS16" s="308" t="s">
        <v>53</v>
      </c>
      <c r="PFT16" s="308" t="s">
        <v>53</v>
      </c>
      <c r="PFU16" s="308" t="s">
        <v>53</v>
      </c>
      <c r="PFV16" s="308" t="s">
        <v>53</v>
      </c>
      <c r="PFW16" s="308" t="s">
        <v>53</v>
      </c>
      <c r="PFX16" s="308" t="s">
        <v>53</v>
      </c>
      <c r="PFY16" s="308" t="s">
        <v>53</v>
      </c>
      <c r="PFZ16" s="308" t="s">
        <v>53</v>
      </c>
      <c r="PGA16" s="308" t="s">
        <v>53</v>
      </c>
      <c r="PGB16" s="308" t="s">
        <v>53</v>
      </c>
      <c r="PGC16" s="308" t="s">
        <v>53</v>
      </c>
      <c r="PGD16" s="308" t="s">
        <v>53</v>
      </c>
      <c r="PGE16" s="308" t="s">
        <v>53</v>
      </c>
      <c r="PGF16" s="308" t="s">
        <v>53</v>
      </c>
      <c r="PGG16" s="308" t="s">
        <v>53</v>
      </c>
      <c r="PGH16" s="308" t="s">
        <v>53</v>
      </c>
      <c r="PGI16" s="308" t="s">
        <v>53</v>
      </c>
      <c r="PGJ16" s="308" t="s">
        <v>53</v>
      </c>
      <c r="PGK16" s="308" t="s">
        <v>53</v>
      </c>
      <c r="PGL16" s="308" t="s">
        <v>53</v>
      </c>
      <c r="PGM16" s="308" t="s">
        <v>53</v>
      </c>
      <c r="PGN16" s="308" t="s">
        <v>53</v>
      </c>
      <c r="PGO16" s="308" t="s">
        <v>53</v>
      </c>
      <c r="PGP16" s="308" t="s">
        <v>53</v>
      </c>
      <c r="PGQ16" s="308" t="s">
        <v>53</v>
      </c>
      <c r="PGR16" s="308" t="s">
        <v>53</v>
      </c>
      <c r="PGS16" s="308" t="s">
        <v>53</v>
      </c>
      <c r="PGT16" s="308" t="s">
        <v>53</v>
      </c>
      <c r="PGU16" s="308" t="s">
        <v>53</v>
      </c>
      <c r="PGV16" s="308" t="s">
        <v>53</v>
      </c>
      <c r="PGW16" s="308" t="s">
        <v>53</v>
      </c>
      <c r="PGX16" s="308" t="s">
        <v>53</v>
      </c>
      <c r="PGY16" s="308" t="s">
        <v>53</v>
      </c>
      <c r="PGZ16" s="308" t="s">
        <v>53</v>
      </c>
      <c r="PHA16" s="308" t="s">
        <v>53</v>
      </c>
      <c r="PHB16" s="308" t="s">
        <v>53</v>
      </c>
      <c r="PHC16" s="308" t="s">
        <v>53</v>
      </c>
      <c r="PHD16" s="308" t="s">
        <v>53</v>
      </c>
      <c r="PHE16" s="308" t="s">
        <v>53</v>
      </c>
      <c r="PHF16" s="308" t="s">
        <v>53</v>
      </c>
      <c r="PHG16" s="308" t="s">
        <v>53</v>
      </c>
      <c r="PHH16" s="308" t="s">
        <v>53</v>
      </c>
      <c r="PHI16" s="308" t="s">
        <v>53</v>
      </c>
      <c r="PHJ16" s="308" t="s">
        <v>53</v>
      </c>
      <c r="PHK16" s="308" t="s">
        <v>53</v>
      </c>
      <c r="PHL16" s="308" t="s">
        <v>53</v>
      </c>
      <c r="PHM16" s="308" t="s">
        <v>53</v>
      </c>
      <c r="PHN16" s="308" t="s">
        <v>53</v>
      </c>
      <c r="PHO16" s="308" t="s">
        <v>53</v>
      </c>
      <c r="PHP16" s="308" t="s">
        <v>53</v>
      </c>
      <c r="PHQ16" s="308" t="s">
        <v>53</v>
      </c>
      <c r="PHR16" s="308" t="s">
        <v>53</v>
      </c>
      <c r="PHS16" s="308" t="s">
        <v>53</v>
      </c>
      <c r="PHT16" s="308" t="s">
        <v>53</v>
      </c>
      <c r="PHU16" s="308" t="s">
        <v>53</v>
      </c>
      <c r="PHV16" s="308" t="s">
        <v>53</v>
      </c>
      <c r="PHW16" s="308" t="s">
        <v>53</v>
      </c>
      <c r="PHX16" s="308" t="s">
        <v>53</v>
      </c>
      <c r="PHY16" s="308" t="s">
        <v>53</v>
      </c>
      <c r="PHZ16" s="308" t="s">
        <v>53</v>
      </c>
      <c r="PIA16" s="308" t="s">
        <v>53</v>
      </c>
      <c r="PIB16" s="308" t="s">
        <v>53</v>
      </c>
      <c r="PIC16" s="308" t="s">
        <v>53</v>
      </c>
      <c r="PID16" s="308" t="s">
        <v>53</v>
      </c>
      <c r="PIE16" s="308" t="s">
        <v>53</v>
      </c>
      <c r="PIF16" s="308" t="s">
        <v>53</v>
      </c>
      <c r="PIG16" s="308" t="s">
        <v>53</v>
      </c>
      <c r="PIH16" s="308" t="s">
        <v>53</v>
      </c>
      <c r="PII16" s="308" t="s">
        <v>53</v>
      </c>
      <c r="PIJ16" s="308" t="s">
        <v>53</v>
      </c>
      <c r="PIK16" s="308" t="s">
        <v>53</v>
      </c>
      <c r="PIL16" s="308" t="s">
        <v>53</v>
      </c>
      <c r="PIM16" s="308" t="s">
        <v>53</v>
      </c>
      <c r="PIN16" s="308" t="s">
        <v>53</v>
      </c>
      <c r="PIO16" s="308" t="s">
        <v>53</v>
      </c>
      <c r="PIP16" s="308" t="s">
        <v>53</v>
      </c>
      <c r="PIQ16" s="308" t="s">
        <v>53</v>
      </c>
      <c r="PIR16" s="308" t="s">
        <v>53</v>
      </c>
      <c r="PIS16" s="308" t="s">
        <v>53</v>
      </c>
      <c r="PIT16" s="308" t="s">
        <v>53</v>
      </c>
      <c r="PIU16" s="308" t="s">
        <v>53</v>
      </c>
      <c r="PIV16" s="308" t="s">
        <v>53</v>
      </c>
      <c r="PIW16" s="308" t="s">
        <v>53</v>
      </c>
      <c r="PIX16" s="308" t="s">
        <v>53</v>
      </c>
      <c r="PIY16" s="308" t="s">
        <v>53</v>
      </c>
      <c r="PIZ16" s="308" t="s">
        <v>53</v>
      </c>
      <c r="PJA16" s="308" t="s">
        <v>53</v>
      </c>
      <c r="PJB16" s="308" t="s">
        <v>53</v>
      </c>
      <c r="PJC16" s="308" t="s">
        <v>53</v>
      </c>
      <c r="PJD16" s="308" t="s">
        <v>53</v>
      </c>
      <c r="PJE16" s="308" t="s">
        <v>53</v>
      </c>
      <c r="PJF16" s="308" t="s">
        <v>53</v>
      </c>
      <c r="PJG16" s="308" t="s">
        <v>53</v>
      </c>
      <c r="PJH16" s="308" t="s">
        <v>53</v>
      </c>
      <c r="PJI16" s="308" t="s">
        <v>53</v>
      </c>
      <c r="PJJ16" s="308" t="s">
        <v>53</v>
      </c>
      <c r="PJK16" s="308" t="s">
        <v>53</v>
      </c>
      <c r="PJL16" s="308" t="s">
        <v>53</v>
      </c>
      <c r="PJM16" s="308" t="s">
        <v>53</v>
      </c>
      <c r="PJN16" s="308" t="s">
        <v>53</v>
      </c>
      <c r="PJO16" s="308" t="s">
        <v>53</v>
      </c>
      <c r="PJP16" s="308" t="s">
        <v>53</v>
      </c>
      <c r="PJQ16" s="308" t="s">
        <v>53</v>
      </c>
      <c r="PJR16" s="308" t="s">
        <v>53</v>
      </c>
      <c r="PJS16" s="308" t="s">
        <v>53</v>
      </c>
      <c r="PJT16" s="308" t="s">
        <v>53</v>
      </c>
      <c r="PJU16" s="308" t="s">
        <v>53</v>
      </c>
      <c r="PJV16" s="308" t="s">
        <v>53</v>
      </c>
      <c r="PJW16" s="308" t="s">
        <v>53</v>
      </c>
      <c r="PJX16" s="308" t="s">
        <v>53</v>
      </c>
      <c r="PJY16" s="308" t="s">
        <v>53</v>
      </c>
      <c r="PJZ16" s="308" t="s">
        <v>53</v>
      </c>
      <c r="PKA16" s="308" t="s">
        <v>53</v>
      </c>
      <c r="PKB16" s="308" t="s">
        <v>53</v>
      </c>
      <c r="PKC16" s="308" t="s">
        <v>53</v>
      </c>
      <c r="PKD16" s="308" t="s">
        <v>53</v>
      </c>
      <c r="PKE16" s="308" t="s">
        <v>53</v>
      </c>
      <c r="PKF16" s="308" t="s">
        <v>53</v>
      </c>
      <c r="PKG16" s="308" t="s">
        <v>53</v>
      </c>
      <c r="PKH16" s="308" t="s">
        <v>53</v>
      </c>
      <c r="PKI16" s="308" t="s">
        <v>53</v>
      </c>
      <c r="PKJ16" s="308" t="s">
        <v>53</v>
      </c>
      <c r="PKK16" s="308" t="s">
        <v>53</v>
      </c>
      <c r="PKL16" s="308" t="s">
        <v>53</v>
      </c>
      <c r="PKM16" s="308" t="s">
        <v>53</v>
      </c>
      <c r="PKN16" s="308" t="s">
        <v>53</v>
      </c>
      <c r="PKO16" s="308" t="s">
        <v>53</v>
      </c>
      <c r="PKP16" s="308" t="s">
        <v>53</v>
      </c>
      <c r="PKQ16" s="308" t="s">
        <v>53</v>
      </c>
      <c r="PKR16" s="308" t="s">
        <v>53</v>
      </c>
      <c r="PKS16" s="308" t="s">
        <v>53</v>
      </c>
      <c r="PKT16" s="308" t="s">
        <v>53</v>
      </c>
      <c r="PKU16" s="308" t="s">
        <v>53</v>
      </c>
      <c r="PKV16" s="308" t="s">
        <v>53</v>
      </c>
      <c r="PKW16" s="308" t="s">
        <v>53</v>
      </c>
      <c r="PKX16" s="308" t="s">
        <v>53</v>
      </c>
      <c r="PKY16" s="308" t="s">
        <v>53</v>
      </c>
      <c r="PKZ16" s="308" t="s">
        <v>53</v>
      </c>
      <c r="PLA16" s="308" t="s">
        <v>53</v>
      </c>
      <c r="PLB16" s="308" t="s">
        <v>53</v>
      </c>
      <c r="PLC16" s="308" t="s">
        <v>53</v>
      </c>
      <c r="PLD16" s="308" t="s">
        <v>53</v>
      </c>
      <c r="PLE16" s="308" t="s">
        <v>53</v>
      </c>
      <c r="PLF16" s="308" t="s">
        <v>53</v>
      </c>
      <c r="PLG16" s="308" t="s">
        <v>53</v>
      </c>
      <c r="PLH16" s="308" t="s">
        <v>53</v>
      </c>
      <c r="PLI16" s="308" t="s">
        <v>53</v>
      </c>
      <c r="PLJ16" s="308" t="s">
        <v>53</v>
      </c>
      <c r="PLK16" s="308" t="s">
        <v>53</v>
      </c>
      <c r="PLL16" s="308" t="s">
        <v>53</v>
      </c>
      <c r="PLM16" s="308" t="s">
        <v>53</v>
      </c>
      <c r="PLN16" s="308" t="s">
        <v>53</v>
      </c>
      <c r="PLO16" s="308" t="s">
        <v>53</v>
      </c>
      <c r="PLP16" s="308" t="s">
        <v>53</v>
      </c>
      <c r="PLQ16" s="308" t="s">
        <v>53</v>
      </c>
      <c r="PLR16" s="308" t="s">
        <v>53</v>
      </c>
      <c r="PLS16" s="308" t="s">
        <v>53</v>
      </c>
      <c r="PLT16" s="308" t="s">
        <v>53</v>
      </c>
      <c r="PLU16" s="308" t="s">
        <v>53</v>
      </c>
      <c r="PLV16" s="308" t="s">
        <v>53</v>
      </c>
      <c r="PLW16" s="308" t="s">
        <v>53</v>
      </c>
      <c r="PLX16" s="308" t="s">
        <v>53</v>
      </c>
      <c r="PLY16" s="308" t="s">
        <v>53</v>
      </c>
      <c r="PLZ16" s="308" t="s">
        <v>53</v>
      </c>
      <c r="PMA16" s="308" t="s">
        <v>53</v>
      </c>
      <c r="PMB16" s="308" t="s">
        <v>53</v>
      </c>
      <c r="PMC16" s="308" t="s">
        <v>53</v>
      </c>
      <c r="PMD16" s="308" t="s">
        <v>53</v>
      </c>
      <c r="PME16" s="308" t="s">
        <v>53</v>
      </c>
      <c r="PMF16" s="308" t="s">
        <v>53</v>
      </c>
      <c r="PMG16" s="308" t="s">
        <v>53</v>
      </c>
      <c r="PMH16" s="308" t="s">
        <v>53</v>
      </c>
      <c r="PMI16" s="308" t="s">
        <v>53</v>
      </c>
      <c r="PMJ16" s="308" t="s">
        <v>53</v>
      </c>
      <c r="PMK16" s="308" t="s">
        <v>53</v>
      </c>
      <c r="PML16" s="308" t="s">
        <v>53</v>
      </c>
      <c r="PMM16" s="308" t="s">
        <v>53</v>
      </c>
      <c r="PMN16" s="308" t="s">
        <v>53</v>
      </c>
      <c r="PMO16" s="308" t="s">
        <v>53</v>
      </c>
      <c r="PMP16" s="308" t="s">
        <v>53</v>
      </c>
      <c r="PMQ16" s="308" t="s">
        <v>53</v>
      </c>
      <c r="PMR16" s="308" t="s">
        <v>53</v>
      </c>
      <c r="PMS16" s="308" t="s">
        <v>53</v>
      </c>
      <c r="PMT16" s="308" t="s">
        <v>53</v>
      </c>
      <c r="PMU16" s="308" t="s">
        <v>53</v>
      </c>
      <c r="PMV16" s="308" t="s">
        <v>53</v>
      </c>
      <c r="PMW16" s="308" t="s">
        <v>53</v>
      </c>
      <c r="PMX16" s="308" t="s">
        <v>53</v>
      </c>
      <c r="PMY16" s="308" t="s">
        <v>53</v>
      </c>
      <c r="PMZ16" s="308" t="s">
        <v>53</v>
      </c>
      <c r="PNA16" s="308" t="s">
        <v>53</v>
      </c>
      <c r="PNB16" s="308" t="s">
        <v>53</v>
      </c>
      <c r="PNC16" s="308" t="s">
        <v>53</v>
      </c>
      <c r="PND16" s="308" t="s">
        <v>53</v>
      </c>
      <c r="PNE16" s="308" t="s">
        <v>53</v>
      </c>
      <c r="PNF16" s="308" t="s">
        <v>53</v>
      </c>
      <c r="PNG16" s="308" t="s">
        <v>53</v>
      </c>
      <c r="PNH16" s="308" t="s">
        <v>53</v>
      </c>
      <c r="PNI16" s="308" t="s">
        <v>53</v>
      </c>
      <c r="PNJ16" s="308" t="s">
        <v>53</v>
      </c>
      <c r="PNK16" s="308" t="s">
        <v>53</v>
      </c>
      <c r="PNL16" s="308" t="s">
        <v>53</v>
      </c>
      <c r="PNM16" s="308" t="s">
        <v>53</v>
      </c>
      <c r="PNN16" s="308" t="s">
        <v>53</v>
      </c>
      <c r="PNO16" s="308" t="s">
        <v>53</v>
      </c>
      <c r="PNP16" s="308" t="s">
        <v>53</v>
      </c>
      <c r="PNQ16" s="308" t="s">
        <v>53</v>
      </c>
      <c r="PNR16" s="308" t="s">
        <v>53</v>
      </c>
      <c r="PNS16" s="308" t="s">
        <v>53</v>
      </c>
      <c r="PNT16" s="308" t="s">
        <v>53</v>
      </c>
      <c r="PNU16" s="308" t="s">
        <v>53</v>
      </c>
      <c r="PNV16" s="308" t="s">
        <v>53</v>
      </c>
      <c r="PNW16" s="308" t="s">
        <v>53</v>
      </c>
      <c r="PNX16" s="308" t="s">
        <v>53</v>
      </c>
      <c r="PNY16" s="308" t="s">
        <v>53</v>
      </c>
      <c r="PNZ16" s="308" t="s">
        <v>53</v>
      </c>
      <c r="POA16" s="308" t="s">
        <v>53</v>
      </c>
      <c r="POB16" s="308" t="s">
        <v>53</v>
      </c>
      <c r="POC16" s="308" t="s">
        <v>53</v>
      </c>
      <c r="POD16" s="308" t="s">
        <v>53</v>
      </c>
      <c r="POE16" s="308" t="s">
        <v>53</v>
      </c>
      <c r="POF16" s="308" t="s">
        <v>53</v>
      </c>
      <c r="POG16" s="308" t="s">
        <v>53</v>
      </c>
      <c r="POH16" s="308" t="s">
        <v>53</v>
      </c>
      <c r="POI16" s="308" t="s">
        <v>53</v>
      </c>
      <c r="POJ16" s="308" t="s">
        <v>53</v>
      </c>
      <c r="POK16" s="308" t="s">
        <v>53</v>
      </c>
      <c r="POL16" s="308" t="s">
        <v>53</v>
      </c>
      <c r="POM16" s="308" t="s">
        <v>53</v>
      </c>
      <c r="PON16" s="308" t="s">
        <v>53</v>
      </c>
      <c r="POO16" s="308" t="s">
        <v>53</v>
      </c>
      <c r="POP16" s="308" t="s">
        <v>53</v>
      </c>
      <c r="POQ16" s="308" t="s">
        <v>53</v>
      </c>
      <c r="POR16" s="308" t="s">
        <v>53</v>
      </c>
      <c r="POS16" s="308" t="s">
        <v>53</v>
      </c>
      <c r="POT16" s="308" t="s">
        <v>53</v>
      </c>
      <c r="POU16" s="308" t="s">
        <v>53</v>
      </c>
      <c r="POV16" s="308" t="s">
        <v>53</v>
      </c>
      <c r="POW16" s="308" t="s">
        <v>53</v>
      </c>
      <c r="POX16" s="308" t="s">
        <v>53</v>
      </c>
      <c r="POY16" s="308" t="s">
        <v>53</v>
      </c>
      <c r="POZ16" s="308" t="s">
        <v>53</v>
      </c>
      <c r="PPA16" s="308" t="s">
        <v>53</v>
      </c>
      <c r="PPB16" s="308" t="s">
        <v>53</v>
      </c>
      <c r="PPC16" s="308" t="s">
        <v>53</v>
      </c>
      <c r="PPD16" s="308" t="s">
        <v>53</v>
      </c>
      <c r="PPE16" s="308" t="s">
        <v>53</v>
      </c>
      <c r="PPF16" s="308" t="s">
        <v>53</v>
      </c>
      <c r="PPG16" s="308" t="s">
        <v>53</v>
      </c>
      <c r="PPH16" s="308" t="s">
        <v>53</v>
      </c>
      <c r="PPI16" s="308" t="s">
        <v>53</v>
      </c>
      <c r="PPJ16" s="308" t="s">
        <v>53</v>
      </c>
      <c r="PPK16" s="308" t="s">
        <v>53</v>
      </c>
      <c r="PPL16" s="308" t="s">
        <v>53</v>
      </c>
      <c r="PPM16" s="308" t="s">
        <v>53</v>
      </c>
      <c r="PPN16" s="308" t="s">
        <v>53</v>
      </c>
      <c r="PPO16" s="308" t="s">
        <v>53</v>
      </c>
      <c r="PPP16" s="308" t="s">
        <v>53</v>
      </c>
      <c r="PPQ16" s="308" t="s">
        <v>53</v>
      </c>
      <c r="PPR16" s="308" t="s">
        <v>53</v>
      </c>
      <c r="PPS16" s="308" t="s">
        <v>53</v>
      </c>
      <c r="PPT16" s="308" t="s">
        <v>53</v>
      </c>
      <c r="PPU16" s="308" t="s">
        <v>53</v>
      </c>
      <c r="PPV16" s="308" t="s">
        <v>53</v>
      </c>
      <c r="PPW16" s="308" t="s">
        <v>53</v>
      </c>
      <c r="PPX16" s="308" t="s">
        <v>53</v>
      </c>
      <c r="PPY16" s="308" t="s">
        <v>53</v>
      </c>
      <c r="PPZ16" s="308" t="s">
        <v>53</v>
      </c>
      <c r="PQA16" s="308" t="s">
        <v>53</v>
      </c>
      <c r="PQB16" s="308" t="s">
        <v>53</v>
      </c>
      <c r="PQC16" s="308" t="s">
        <v>53</v>
      </c>
      <c r="PQD16" s="308" t="s">
        <v>53</v>
      </c>
      <c r="PQE16" s="308" t="s">
        <v>53</v>
      </c>
      <c r="PQF16" s="308" t="s">
        <v>53</v>
      </c>
      <c r="PQG16" s="308" t="s">
        <v>53</v>
      </c>
      <c r="PQH16" s="308" t="s">
        <v>53</v>
      </c>
      <c r="PQI16" s="308" t="s">
        <v>53</v>
      </c>
      <c r="PQJ16" s="308" t="s">
        <v>53</v>
      </c>
      <c r="PQK16" s="308" t="s">
        <v>53</v>
      </c>
      <c r="PQL16" s="308" t="s">
        <v>53</v>
      </c>
      <c r="PQM16" s="308" t="s">
        <v>53</v>
      </c>
      <c r="PQN16" s="308" t="s">
        <v>53</v>
      </c>
      <c r="PQO16" s="308" t="s">
        <v>53</v>
      </c>
      <c r="PQP16" s="308" t="s">
        <v>53</v>
      </c>
      <c r="PQQ16" s="308" t="s">
        <v>53</v>
      </c>
      <c r="PQR16" s="308" t="s">
        <v>53</v>
      </c>
      <c r="PQS16" s="308" t="s">
        <v>53</v>
      </c>
      <c r="PQT16" s="308" t="s">
        <v>53</v>
      </c>
      <c r="PQU16" s="308" t="s">
        <v>53</v>
      </c>
      <c r="PQV16" s="308" t="s">
        <v>53</v>
      </c>
      <c r="PQW16" s="308" t="s">
        <v>53</v>
      </c>
      <c r="PQX16" s="308" t="s">
        <v>53</v>
      </c>
      <c r="PQY16" s="308" t="s">
        <v>53</v>
      </c>
      <c r="PQZ16" s="308" t="s">
        <v>53</v>
      </c>
      <c r="PRA16" s="308" t="s">
        <v>53</v>
      </c>
      <c r="PRB16" s="308" t="s">
        <v>53</v>
      </c>
      <c r="PRC16" s="308" t="s">
        <v>53</v>
      </c>
      <c r="PRD16" s="308" t="s">
        <v>53</v>
      </c>
      <c r="PRE16" s="308" t="s">
        <v>53</v>
      </c>
      <c r="PRF16" s="308" t="s">
        <v>53</v>
      </c>
      <c r="PRG16" s="308" t="s">
        <v>53</v>
      </c>
      <c r="PRH16" s="308" t="s">
        <v>53</v>
      </c>
      <c r="PRI16" s="308" t="s">
        <v>53</v>
      </c>
      <c r="PRJ16" s="308" t="s">
        <v>53</v>
      </c>
      <c r="PRK16" s="308" t="s">
        <v>53</v>
      </c>
      <c r="PRL16" s="308" t="s">
        <v>53</v>
      </c>
      <c r="PRM16" s="308" t="s">
        <v>53</v>
      </c>
      <c r="PRN16" s="308" t="s">
        <v>53</v>
      </c>
      <c r="PRO16" s="308" t="s">
        <v>53</v>
      </c>
      <c r="PRP16" s="308" t="s">
        <v>53</v>
      </c>
      <c r="PRQ16" s="308" t="s">
        <v>53</v>
      </c>
      <c r="PRR16" s="308" t="s">
        <v>53</v>
      </c>
      <c r="PRS16" s="308" t="s">
        <v>53</v>
      </c>
      <c r="PRT16" s="308" t="s">
        <v>53</v>
      </c>
      <c r="PRU16" s="308" t="s">
        <v>53</v>
      </c>
      <c r="PRV16" s="308" t="s">
        <v>53</v>
      </c>
      <c r="PRW16" s="308" t="s">
        <v>53</v>
      </c>
      <c r="PRX16" s="308" t="s">
        <v>53</v>
      </c>
      <c r="PRY16" s="308" t="s">
        <v>53</v>
      </c>
      <c r="PRZ16" s="308" t="s">
        <v>53</v>
      </c>
      <c r="PSA16" s="308" t="s">
        <v>53</v>
      </c>
      <c r="PSB16" s="308" t="s">
        <v>53</v>
      </c>
      <c r="PSC16" s="308" t="s">
        <v>53</v>
      </c>
      <c r="PSD16" s="308" t="s">
        <v>53</v>
      </c>
      <c r="PSE16" s="308" t="s">
        <v>53</v>
      </c>
      <c r="PSF16" s="308" t="s">
        <v>53</v>
      </c>
      <c r="PSG16" s="308" t="s">
        <v>53</v>
      </c>
      <c r="PSH16" s="308" t="s">
        <v>53</v>
      </c>
      <c r="PSI16" s="308" t="s">
        <v>53</v>
      </c>
      <c r="PSJ16" s="308" t="s">
        <v>53</v>
      </c>
      <c r="PSK16" s="308" t="s">
        <v>53</v>
      </c>
      <c r="PSL16" s="308" t="s">
        <v>53</v>
      </c>
      <c r="PSM16" s="308" t="s">
        <v>53</v>
      </c>
      <c r="PSN16" s="308" t="s">
        <v>53</v>
      </c>
      <c r="PSO16" s="308" t="s">
        <v>53</v>
      </c>
      <c r="PSP16" s="308" t="s">
        <v>53</v>
      </c>
      <c r="PSQ16" s="308" t="s">
        <v>53</v>
      </c>
      <c r="PSR16" s="308" t="s">
        <v>53</v>
      </c>
      <c r="PSS16" s="308" t="s">
        <v>53</v>
      </c>
      <c r="PST16" s="308" t="s">
        <v>53</v>
      </c>
      <c r="PSU16" s="308" t="s">
        <v>53</v>
      </c>
      <c r="PSV16" s="308" t="s">
        <v>53</v>
      </c>
      <c r="PSW16" s="308" t="s">
        <v>53</v>
      </c>
      <c r="PSX16" s="308" t="s">
        <v>53</v>
      </c>
      <c r="PSY16" s="308" t="s">
        <v>53</v>
      </c>
      <c r="PSZ16" s="308" t="s">
        <v>53</v>
      </c>
      <c r="PTA16" s="308" t="s">
        <v>53</v>
      </c>
      <c r="PTB16" s="308" t="s">
        <v>53</v>
      </c>
      <c r="PTC16" s="308" t="s">
        <v>53</v>
      </c>
      <c r="PTD16" s="308" t="s">
        <v>53</v>
      </c>
      <c r="PTE16" s="308" t="s">
        <v>53</v>
      </c>
      <c r="PTF16" s="308" t="s">
        <v>53</v>
      </c>
      <c r="PTG16" s="308" t="s">
        <v>53</v>
      </c>
      <c r="PTH16" s="308" t="s">
        <v>53</v>
      </c>
      <c r="PTI16" s="308" t="s">
        <v>53</v>
      </c>
      <c r="PTJ16" s="308" t="s">
        <v>53</v>
      </c>
      <c r="PTK16" s="308" t="s">
        <v>53</v>
      </c>
      <c r="PTL16" s="308" t="s">
        <v>53</v>
      </c>
      <c r="PTM16" s="308" t="s">
        <v>53</v>
      </c>
      <c r="PTN16" s="308" t="s">
        <v>53</v>
      </c>
      <c r="PTO16" s="308" t="s">
        <v>53</v>
      </c>
      <c r="PTP16" s="308" t="s">
        <v>53</v>
      </c>
      <c r="PTQ16" s="308" t="s">
        <v>53</v>
      </c>
      <c r="PTR16" s="308" t="s">
        <v>53</v>
      </c>
      <c r="PTS16" s="308" t="s">
        <v>53</v>
      </c>
      <c r="PTT16" s="308" t="s">
        <v>53</v>
      </c>
      <c r="PTU16" s="308" t="s">
        <v>53</v>
      </c>
      <c r="PTV16" s="308" t="s">
        <v>53</v>
      </c>
      <c r="PTW16" s="308" t="s">
        <v>53</v>
      </c>
      <c r="PTX16" s="308" t="s">
        <v>53</v>
      </c>
      <c r="PTY16" s="308" t="s">
        <v>53</v>
      </c>
      <c r="PTZ16" s="308" t="s">
        <v>53</v>
      </c>
      <c r="PUA16" s="308" t="s">
        <v>53</v>
      </c>
      <c r="PUB16" s="308" t="s">
        <v>53</v>
      </c>
      <c r="PUC16" s="308" t="s">
        <v>53</v>
      </c>
      <c r="PUD16" s="308" t="s">
        <v>53</v>
      </c>
      <c r="PUE16" s="308" t="s">
        <v>53</v>
      </c>
      <c r="PUF16" s="308" t="s">
        <v>53</v>
      </c>
      <c r="PUG16" s="308" t="s">
        <v>53</v>
      </c>
      <c r="PUH16" s="308" t="s">
        <v>53</v>
      </c>
      <c r="PUI16" s="308" t="s">
        <v>53</v>
      </c>
      <c r="PUJ16" s="308" t="s">
        <v>53</v>
      </c>
      <c r="PUK16" s="308" t="s">
        <v>53</v>
      </c>
      <c r="PUL16" s="308" t="s">
        <v>53</v>
      </c>
      <c r="PUM16" s="308" t="s">
        <v>53</v>
      </c>
      <c r="PUN16" s="308" t="s">
        <v>53</v>
      </c>
      <c r="PUO16" s="308" t="s">
        <v>53</v>
      </c>
      <c r="PUP16" s="308" t="s">
        <v>53</v>
      </c>
      <c r="PUQ16" s="308" t="s">
        <v>53</v>
      </c>
      <c r="PUR16" s="308" t="s">
        <v>53</v>
      </c>
      <c r="PUS16" s="308" t="s">
        <v>53</v>
      </c>
      <c r="PUT16" s="308" t="s">
        <v>53</v>
      </c>
      <c r="PUU16" s="308" t="s">
        <v>53</v>
      </c>
      <c r="PUV16" s="308" t="s">
        <v>53</v>
      </c>
      <c r="PUW16" s="308" t="s">
        <v>53</v>
      </c>
      <c r="PUX16" s="308" t="s">
        <v>53</v>
      </c>
      <c r="PUY16" s="308" t="s">
        <v>53</v>
      </c>
      <c r="PUZ16" s="308" t="s">
        <v>53</v>
      </c>
      <c r="PVA16" s="308" t="s">
        <v>53</v>
      </c>
      <c r="PVB16" s="308" t="s">
        <v>53</v>
      </c>
      <c r="PVC16" s="308" t="s">
        <v>53</v>
      </c>
      <c r="PVD16" s="308" t="s">
        <v>53</v>
      </c>
      <c r="PVE16" s="308" t="s">
        <v>53</v>
      </c>
      <c r="PVF16" s="308" t="s">
        <v>53</v>
      </c>
      <c r="PVG16" s="308" t="s">
        <v>53</v>
      </c>
      <c r="PVH16" s="308" t="s">
        <v>53</v>
      </c>
      <c r="PVI16" s="308" t="s">
        <v>53</v>
      </c>
      <c r="PVJ16" s="308" t="s">
        <v>53</v>
      </c>
      <c r="PVK16" s="308" t="s">
        <v>53</v>
      </c>
      <c r="PVL16" s="308" t="s">
        <v>53</v>
      </c>
      <c r="PVM16" s="308" t="s">
        <v>53</v>
      </c>
      <c r="PVN16" s="308" t="s">
        <v>53</v>
      </c>
      <c r="PVO16" s="308" t="s">
        <v>53</v>
      </c>
      <c r="PVP16" s="308" t="s">
        <v>53</v>
      </c>
      <c r="PVQ16" s="308" t="s">
        <v>53</v>
      </c>
      <c r="PVR16" s="308" t="s">
        <v>53</v>
      </c>
      <c r="PVS16" s="308" t="s">
        <v>53</v>
      </c>
      <c r="PVT16" s="308" t="s">
        <v>53</v>
      </c>
      <c r="PVU16" s="308" t="s">
        <v>53</v>
      </c>
      <c r="PVV16" s="308" t="s">
        <v>53</v>
      </c>
      <c r="PVW16" s="308" t="s">
        <v>53</v>
      </c>
      <c r="PVX16" s="308" t="s">
        <v>53</v>
      </c>
      <c r="PVY16" s="308" t="s">
        <v>53</v>
      </c>
      <c r="PVZ16" s="308" t="s">
        <v>53</v>
      </c>
      <c r="PWA16" s="308" t="s">
        <v>53</v>
      </c>
      <c r="PWB16" s="308" t="s">
        <v>53</v>
      </c>
      <c r="PWC16" s="308" t="s">
        <v>53</v>
      </c>
      <c r="PWD16" s="308" t="s">
        <v>53</v>
      </c>
      <c r="PWE16" s="308" t="s">
        <v>53</v>
      </c>
      <c r="PWF16" s="308" t="s">
        <v>53</v>
      </c>
      <c r="PWG16" s="308" t="s">
        <v>53</v>
      </c>
      <c r="PWH16" s="308" t="s">
        <v>53</v>
      </c>
      <c r="PWI16" s="308" t="s">
        <v>53</v>
      </c>
      <c r="PWJ16" s="308" t="s">
        <v>53</v>
      </c>
      <c r="PWK16" s="308" t="s">
        <v>53</v>
      </c>
      <c r="PWL16" s="308" t="s">
        <v>53</v>
      </c>
      <c r="PWM16" s="308" t="s">
        <v>53</v>
      </c>
      <c r="PWN16" s="308" t="s">
        <v>53</v>
      </c>
      <c r="PWO16" s="308" t="s">
        <v>53</v>
      </c>
      <c r="PWP16" s="308" t="s">
        <v>53</v>
      </c>
      <c r="PWQ16" s="308" t="s">
        <v>53</v>
      </c>
      <c r="PWR16" s="308" t="s">
        <v>53</v>
      </c>
      <c r="PWS16" s="308" t="s">
        <v>53</v>
      </c>
      <c r="PWT16" s="308" t="s">
        <v>53</v>
      </c>
      <c r="PWU16" s="308" t="s">
        <v>53</v>
      </c>
      <c r="PWV16" s="308" t="s">
        <v>53</v>
      </c>
      <c r="PWW16" s="308" t="s">
        <v>53</v>
      </c>
      <c r="PWX16" s="308" t="s">
        <v>53</v>
      </c>
      <c r="PWY16" s="308" t="s">
        <v>53</v>
      </c>
      <c r="PWZ16" s="308" t="s">
        <v>53</v>
      </c>
      <c r="PXA16" s="308" t="s">
        <v>53</v>
      </c>
      <c r="PXB16" s="308" t="s">
        <v>53</v>
      </c>
      <c r="PXC16" s="308" t="s">
        <v>53</v>
      </c>
      <c r="PXD16" s="308" t="s">
        <v>53</v>
      </c>
      <c r="PXE16" s="308" t="s">
        <v>53</v>
      </c>
      <c r="PXF16" s="308" t="s">
        <v>53</v>
      </c>
      <c r="PXG16" s="308" t="s">
        <v>53</v>
      </c>
      <c r="PXH16" s="308" t="s">
        <v>53</v>
      </c>
      <c r="PXI16" s="308" t="s">
        <v>53</v>
      </c>
      <c r="PXJ16" s="308" t="s">
        <v>53</v>
      </c>
      <c r="PXK16" s="308" t="s">
        <v>53</v>
      </c>
      <c r="PXL16" s="308" t="s">
        <v>53</v>
      </c>
      <c r="PXM16" s="308" t="s">
        <v>53</v>
      </c>
      <c r="PXN16" s="308" t="s">
        <v>53</v>
      </c>
      <c r="PXO16" s="308" t="s">
        <v>53</v>
      </c>
      <c r="PXP16" s="308" t="s">
        <v>53</v>
      </c>
      <c r="PXQ16" s="308" t="s">
        <v>53</v>
      </c>
      <c r="PXR16" s="308" t="s">
        <v>53</v>
      </c>
      <c r="PXS16" s="308" t="s">
        <v>53</v>
      </c>
      <c r="PXT16" s="308" t="s">
        <v>53</v>
      </c>
      <c r="PXU16" s="308" t="s">
        <v>53</v>
      </c>
      <c r="PXV16" s="308" t="s">
        <v>53</v>
      </c>
      <c r="PXW16" s="308" t="s">
        <v>53</v>
      </c>
      <c r="PXX16" s="308" t="s">
        <v>53</v>
      </c>
      <c r="PXY16" s="308" t="s">
        <v>53</v>
      </c>
      <c r="PXZ16" s="308" t="s">
        <v>53</v>
      </c>
      <c r="PYA16" s="308" t="s">
        <v>53</v>
      </c>
      <c r="PYB16" s="308" t="s">
        <v>53</v>
      </c>
      <c r="PYC16" s="308" t="s">
        <v>53</v>
      </c>
      <c r="PYD16" s="308" t="s">
        <v>53</v>
      </c>
      <c r="PYE16" s="308" t="s">
        <v>53</v>
      </c>
      <c r="PYF16" s="308" t="s">
        <v>53</v>
      </c>
      <c r="PYG16" s="308" t="s">
        <v>53</v>
      </c>
      <c r="PYH16" s="308" t="s">
        <v>53</v>
      </c>
      <c r="PYI16" s="308" t="s">
        <v>53</v>
      </c>
      <c r="PYJ16" s="308" t="s">
        <v>53</v>
      </c>
      <c r="PYK16" s="308" t="s">
        <v>53</v>
      </c>
      <c r="PYL16" s="308" t="s">
        <v>53</v>
      </c>
      <c r="PYM16" s="308" t="s">
        <v>53</v>
      </c>
      <c r="PYN16" s="308" t="s">
        <v>53</v>
      </c>
      <c r="PYO16" s="308" t="s">
        <v>53</v>
      </c>
      <c r="PYP16" s="308" t="s">
        <v>53</v>
      </c>
      <c r="PYQ16" s="308" t="s">
        <v>53</v>
      </c>
      <c r="PYR16" s="308" t="s">
        <v>53</v>
      </c>
      <c r="PYS16" s="308" t="s">
        <v>53</v>
      </c>
      <c r="PYT16" s="308" t="s">
        <v>53</v>
      </c>
      <c r="PYU16" s="308" t="s">
        <v>53</v>
      </c>
      <c r="PYV16" s="308" t="s">
        <v>53</v>
      </c>
      <c r="PYW16" s="308" t="s">
        <v>53</v>
      </c>
      <c r="PYX16" s="308" t="s">
        <v>53</v>
      </c>
      <c r="PYY16" s="308" t="s">
        <v>53</v>
      </c>
      <c r="PYZ16" s="308" t="s">
        <v>53</v>
      </c>
      <c r="PZA16" s="308" t="s">
        <v>53</v>
      </c>
      <c r="PZB16" s="308" t="s">
        <v>53</v>
      </c>
      <c r="PZC16" s="308" t="s">
        <v>53</v>
      </c>
      <c r="PZD16" s="308" t="s">
        <v>53</v>
      </c>
      <c r="PZE16" s="308" t="s">
        <v>53</v>
      </c>
      <c r="PZF16" s="308" t="s">
        <v>53</v>
      </c>
      <c r="PZG16" s="308" t="s">
        <v>53</v>
      </c>
      <c r="PZH16" s="308" t="s">
        <v>53</v>
      </c>
      <c r="PZI16" s="308" t="s">
        <v>53</v>
      </c>
      <c r="PZJ16" s="308" t="s">
        <v>53</v>
      </c>
      <c r="PZK16" s="308" t="s">
        <v>53</v>
      </c>
      <c r="PZL16" s="308" t="s">
        <v>53</v>
      </c>
      <c r="PZM16" s="308" t="s">
        <v>53</v>
      </c>
      <c r="PZN16" s="308" t="s">
        <v>53</v>
      </c>
      <c r="PZO16" s="308" t="s">
        <v>53</v>
      </c>
      <c r="PZP16" s="308" t="s">
        <v>53</v>
      </c>
      <c r="PZQ16" s="308" t="s">
        <v>53</v>
      </c>
      <c r="PZR16" s="308" t="s">
        <v>53</v>
      </c>
      <c r="PZS16" s="308" t="s">
        <v>53</v>
      </c>
      <c r="PZT16" s="308" t="s">
        <v>53</v>
      </c>
      <c r="PZU16" s="308" t="s">
        <v>53</v>
      </c>
      <c r="PZV16" s="308" t="s">
        <v>53</v>
      </c>
      <c r="PZW16" s="308" t="s">
        <v>53</v>
      </c>
      <c r="PZX16" s="308" t="s">
        <v>53</v>
      </c>
      <c r="PZY16" s="308" t="s">
        <v>53</v>
      </c>
      <c r="PZZ16" s="308" t="s">
        <v>53</v>
      </c>
      <c r="QAA16" s="308" t="s">
        <v>53</v>
      </c>
      <c r="QAB16" s="308" t="s">
        <v>53</v>
      </c>
      <c r="QAC16" s="308" t="s">
        <v>53</v>
      </c>
      <c r="QAD16" s="308" t="s">
        <v>53</v>
      </c>
      <c r="QAE16" s="308" t="s">
        <v>53</v>
      </c>
      <c r="QAF16" s="308" t="s">
        <v>53</v>
      </c>
      <c r="QAG16" s="308" t="s">
        <v>53</v>
      </c>
      <c r="QAH16" s="308" t="s">
        <v>53</v>
      </c>
      <c r="QAI16" s="308" t="s">
        <v>53</v>
      </c>
      <c r="QAJ16" s="308" t="s">
        <v>53</v>
      </c>
      <c r="QAK16" s="308" t="s">
        <v>53</v>
      </c>
      <c r="QAL16" s="308" t="s">
        <v>53</v>
      </c>
      <c r="QAM16" s="308" t="s">
        <v>53</v>
      </c>
      <c r="QAN16" s="308" t="s">
        <v>53</v>
      </c>
      <c r="QAO16" s="308" t="s">
        <v>53</v>
      </c>
      <c r="QAP16" s="308" t="s">
        <v>53</v>
      </c>
      <c r="QAQ16" s="308" t="s">
        <v>53</v>
      </c>
      <c r="QAR16" s="308" t="s">
        <v>53</v>
      </c>
      <c r="QAS16" s="308" t="s">
        <v>53</v>
      </c>
      <c r="QAT16" s="308" t="s">
        <v>53</v>
      </c>
      <c r="QAU16" s="308" t="s">
        <v>53</v>
      </c>
      <c r="QAV16" s="308" t="s">
        <v>53</v>
      </c>
      <c r="QAW16" s="308" t="s">
        <v>53</v>
      </c>
      <c r="QAX16" s="308" t="s">
        <v>53</v>
      </c>
      <c r="QAY16" s="308" t="s">
        <v>53</v>
      </c>
      <c r="QAZ16" s="308" t="s">
        <v>53</v>
      </c>
      <c r="QBA16" s="308" t="s">
        <v>53</v>
      </c>
      <c r="QBB16" s="308" t="s">
        <v>53</v>
      </c>
      <c r="QBC16" s="308" t="s">
        <v>53</v>
      </c>
      <c r="QBD16" s="308" t="s">
        <v>53</v>
      </c>
      <c r="QBE16" s="308" t="s">
        <v>53</v>
      </c>
      <c r="QBF16" s="308" t="s">
        <v>53</v>
      </c>
      <c r="QBG16" s="308" t="s">
        <v>53</v>
      </c>
      <c r="QBH16" s="308" t="s">
        <v>53</v>
      </c>
      <c r="QBI16" s="308" t="s">
        <v>53</v>
      </c>
      <c r="QBJ16" s="308" t="s">
        <v>53</v>
      </c>
      <c r="QBK16" s="308" t="s">
        <v>53</v>
      </c>
      <c r="QBL16" s="308" t="s">
        <v>53</v>
      </c>
      <c r="QBM16" s="308" t="s">
        <v>53</v>
      </c>
      <c r="QBN16" s="308" t="s">
        <v>53</v>
      </c>
      <c r="QBO16" s="308" t="s">
        <v>53</v>
      </c>
      <c r="QBP16" s="308" t="s">
        <v>53</v>
      </c>
      <c r="QBQ16" s="308" t="s">
        <v>53</v>
      </c>
      <c r="QBR16" s="308" t="s">
        <v>53</v>
      </c>
      <c r="QBS16" s="308" t="s">
        <v>53</v>
      </c>
      <c r="QBT16" s="308" t="s">
        <v>53</v>
      </c>
      <c r="QBU16" s="308" t="s">
        <v>53</v>
      </c>
      <c r="QBV16" s="308" t="s">
        <v>53</v>
      </c>
      <c r="QBW16" s="308" t="s">
        <v>53</v>
      </c>
      <c r="QBX16" s="308" t="s">
        <v>53</v>
      </c>
      <c r="QBY16" s="308" t="s">
        <v>53</v>
      </c>
      <c r="QBZ16" s="308" t="s">
        <v>53</v>
      </c>
      <c r="QCA16" s="308" t="s">
        <v>53</v>
      </c>
      <c r="QCB16" s="308" t="s">
        <v>53</v>
      </c>
      <c r="QCC16" s="308" t="s">
        <v>53</v>
      </c>
      <c r="QCD16" s="308" t="s">
        <v>53</v>
      </c>
      <c r="QCE16" s="308" t="s">
        <v>53</v>
      </c>
      <c r="QCF16" s="308" t="s">
        <v>53</v>
      </c>
      <c r="QCG16" s="308" t="s">
        <v>53</v>
      </c>
      <c r="QCH16" s="308" t="s">
        <v>53</v>
      </c>
      <c r="QCI16" s="308" t="s">
        <v>53</v>
      </c>
      <c r="QCJ16" s="308" t="s">
        <v>53</v>
      </c>
      <c r="QCK16" s="308" t="s">
        <v>53</v>
      </c>
      <c r="QCL16" s="308" t="s">
        <v>53</v>
      </c>
      <c r="QCM16" s="308" t="s">
        <v>53</v>
      </c>
      <c r="QCN16" s="308" t="s">
        <v>53</v>
      </c>
      <c r="QCO16" s="308" t="s">
        <v>53</v>
      </c>
      <c r="QCP16" s="308" t="s">
        <v>53</v>
      </c>
      <c r="QCQ16" s="308" t="s">
        <v>53</v>
      </c>
      <c r="QCR16" s="308" t="s">
        <v>53</v>
      </c>
      <c r="QCS16" s="308" t="s">
        <v>53</v>
      </c>
      <c r="QCT16" s="308" t="s">
        <v>53</v>
      </c>
      <c r="QCU16" s="308" t="s">
        <v>53</v>
      </c>
      <c r="QCV16" s="308" t="s">
        <v>53</v>
      </c>
      <c r="QCW16" s="308" t="s">
        <v>53</v>
      </c>
      <c r="QCX16" s="308" t="s">
        <v>53</v>
      </c>
      <c r="QCY16" s="308" t="s">
        <v>53</v>
      </c>
      <c r="QCZ16" s="308" t="s">
        <v>53</v>
      </c>
      <c r="QDA16" s="308" t="s">
        <v>53</v>
      </c>
      <c r="QDB16" s="308" t="s">
        <v>53</v>
      </c>
      <c r="QDC16" s="308" t="s">
        <v>53</v>
      </c>
      <c r="QDD16" s="308" t="s">
        <v>53</v>
      </c>
      <c r="QDE16" s="308" t="s">
        <v>53</v>
      </c>
      <c r="QDF16" s="308" t="s">
        <v>53</v>
      </c>
      <c r="QDG16" s="308" t="s">
        <v>53</v>
      </c>
      <c r="QDH16" s="308" t="s">
        <v>53</v>
      </c>
      <c r="QDI16" s="308" t="s">
        <v>53</v>
      </c>
      <c r="QDJ16" s="308" t="s">
        <v>53</v>
      </c>
      <c r="QDK16" s="308" t="s">
        <v>53</v>
      </c>
      <c r="QDL16" s="308" t="s">
        <v>53</v>
      </c>
      <c r="QDM16" s="308" t="s">
        <v>53</v>
      </c>
      <c r="QDN16" s="308" t="s">
        <v>53</v>
      </c>
      <c r="QDO16" s="308" t="s">
        <v>53</v>
      </c>
      <c r="QDP16" s="308" t="s">
        <v>53</v>
      </c>
      <c r="QDQ16" s="308" t="s">
        <v>53</v>
      </c>
      <c r="QDR16" s="308" t="s">
        <v>53</v>
      </c>
      <c r="QDS16" s="308" t="s">
        <v>53</v>
      </c>
      <c r="QDT16" s="308" t="s">
        <v>53</v>
      </c>
      <c r="QDU16" s="308" t="s">
        <v>53</v>
      </c>
      <c r="QDV16" s="308" t="s">
        <v>53</v>
      </c>
      <c r="QDW16" s="308" t="s">
        <v>53</v>
      </c>
      <c r="QDX16" s="308" t="s">
        <v>53</v>
      </c>
      <c r="QDY16" s="308" t="s">
        <v>53</v>
      </c>
      <c r="QDZ16" s="308" t="s">
        <v>53</v>
      </c>
      <c r="QEA16" s="308" t="s">
        <v>53</v>
      </c>
      <c r="QEB16" s="308" t="s">
        <v>53</v>
      </c>
      <c r="QEC16" s="308" t="s">
        <v>53</v>
      </c>
      <c r="QED16" s="308" t="s">
        <v>53</v>
      </c>
      <c r="QEE16" s="308" t="s">
        <v>53</v>
      </c>
      <c r="QEF16" s="308" t="s">
        <v>53</v>
      </c>
      <c r="QEG16" s="308" t="s">
        <v>53</v>
      </c>
      <c r="QEH16" s="308" t="s">
        <v>53</v>
      </c>
      <c r="QEI16" s="308" t="s">
        <v>53</v>
      </c>
      <c r="QEJ16" s="308" t="s">
        <v>53</v>
      </c>
      <c r="QEK16" s="308" t="s">
        <v>53</v>
      </c>
      <c r="QEL16" s="308" t="s">
        <v>53</v>
      </c>
      <c r="QEM16" s="308" t="s">
        <v>53</v>
      </c>
      <c r="QEN16" s="308" t="s">
        <v>53</v>
      </c>
      <c r="QEO16" s="308" t="s">
        <v>53</v>
      </c>
      <c r="QEP16" s="308" t="s">
        <v>53</v>
      </c>
      <c r="QEQ16" s="308" t="s">
        <v>53</v>
      </c>
      <c r="QER16" s="308" t="s">
        <v>53</v>
      </c>
      <c r="QES16" s="308" t="s">
        <v>53</v>
      </c>
      <c r="QET16" s="308" t="s">
        <v>53</v>
      </c>
      <c r="QEU16" s="308" t="s">
        <v>53</v>
      </c>
      <c r="QEV16" s="308" t="s">
        <v>53</v>
      </c>
      <c r="QEW16" s="308" t="s">
        <v>53</v>
      </c>
      <c r="QEX16" s="308" t="s">
        <v>53</v>
      </c>
      <c r="QEY16" s="308" t="s">
        <v>53</v>
      </c>
      <c r="QEZ16" s="308" t="s">
        <v>53</v>
      </c>
      <c r="QFA16" s="308" t="s">
        <v>53</v>
      </c>
      <c r="QFB16" s="308" t="s">
        <v>53</v>
      </c>
      <c r="QFC16" s="308" t="s">
        <v>53</v>
      </c>
      <c r="QFD16" s="308" t="s">
        <v>53</v>
      </c>
      <c r="QFE16" s="308" t="s">
        <v>53</v>
      </c>
      <c r="QFF16" s="308" t="s">
        <v>53</v>
      </c>
      <c r="QFG16" s="308" t="s">
        <v>53</v>
      </c>
      <c r="QFH16" s="308" t="s">
        <v>53</v>
      </c>
      <c r="QFI16" s="308" t="s">
        <v>53</v>
      </c>
      <c r="QFJ16" s="308" t="s">
        <v>53</v>
      </c>
      <c r="QFK16" s="308" t="s">
        <v>53</v>
      </c>
      <c r="QFL16" s="308" t="s">
        <v>53</v>
      </c>
      <c r="QFM16" s="308" t="s">
        <v>53</v>
      </c>
      <c r="QFN16" s="308" t="s">
        <v>53</v>
      </c>
      <c r="QFO16" s="308" t="s">
        <v>53</v>
      </c>
      <c r="QFP16" s="308" t="s">
        <v>53</v>
      </c>
      <c r="QFQ16" s="308" t="s">
        <v>53</v>
      </c>
      <c r="QFR16" s="308" t="s">
        <v>53</v>
      </c>
      <c r="QFS16" s="308" t="s">
        <v>53</v>
      </c>
      <c r="QFT16" s="308" t="s">
        <v>53</v>
      </c>
      <c r="QFU16" s="308" t="s">
        <v>53</v>
      </c>
      <c r="QFV16" s="308" t="s">
        <v>53</v>
      </c>
      <c r="QFW16" s="308" t="s">
        <v>53</v>
      </c>
      <c r="QFX16" s="308" t="s">
        <v>53</v>
      </c>
      <c r="QFY16" s="308" t="s">
        <v>53</v>
      </c>
      <c r="QFZ16" s="308" t="s">
        <v>53</v>
      </c>
      <c r="QGA16" s="308" t="s">
        <v>53</v>
      </c>
      <c r="QGB16" s="308" t="s">
        <v>53</v>
      </c>
      <c r="QGC16" s="308" t="s">
        <v>53</v>
      </c>
      <c r="QGD16" s="308" t="s">
        <v>53</v>
      </c>
      <c r="QGE16" s="308" t="s">
        <v>53</v>
      </c>
      <c r="QGF16" s="308" t="s">
        <v>53</v>
      </c>
      <c r="QGG16" s="308" t="s">
        <v>53</v>
      </c>
      <c r="QGH16" s="308" t="s">
        <v>53</v>
      </c>
      <c r="QGI16" s="308" t="s">
        <v>53</v>
      </c>
      <c r="QGJ16" s="308" t="s">
        <v>53</v>
      </c>
      <c r="QGK16" s="308" t="s">
        <v>53</v>
      </c>
      <c r="QGL16" s="308" t="s">
        <v>53</v>
      </c>
      <c r="QGM16" s="308" t="s">
        <v>53</v>
      </c>
      <c r="QGN16" s="308" t="s">
        <v>53</v>
      </c>
      <c r="QGO16" s="308" t="s">
        <v>53</v>
      </c>
      <c r="QGP16" s="308" t="s">
        <v>53</v>
      </c>
      <c r="QGQ16" s="308" t="s">
        <v>53</v>
      </c>
      <c r="QGR16" s="308" t="s">
        <v>53</v>
      </c>
      <c r="QGS16" s="308" t="s">
        <v>53</v>
      </c>
      <c r="QGT16" s="308" t="s">
        <v>53</v>
      </c>
      <c r="QGU16" s="308" t="s">
        <v>53</v>
      </c>
      <c r="QGV16" s="308" t="s">
        <v>53</v>
      </c>
      <c r="QGW16" s="308" t="s">
        <v>53</v>
      </c>
      <c r="QGX16" s="308" t="s">
        <v>53</v>
      </c>
      <c r="QGY16" s="308" t="s">
        <v>53</v>
      </c>
      <c r="QGZ16" s="308" t="s">
        <v>53</v>
      </c>
      <c r="QHA16" s="308" t="s">
        <v>53</v>
      </c>
      <c r="QHB16" s="308" t="s">
        <v>53</v>
      </c>
      <c r="QHC16" s="308" t="s">
        <v>53</v>
      </c>
      <c r="QHD16" s="308" t="s">
        <v>53</v>
      </c>
      <c r="QHE16" s="308" t="s">
        <v>53</v>
      </c>
      <c r="QHF16" s="308" t="s">
        <v>53</v>
      </c>
      <c r="QHG16" s="308" t="s">
        <v>53</v>
      </c>
      <c r="QHH16" s="308" t="s">
        <v>53</v>
      </c>
      <c r="QHI16" s="308" t="s">
        <v>53</v>
      </c>
      <c r="QHJ16" s="308" t="s">
        <v>53</v>
      </c>
      <c r="QHK16" s="308" t="s">
        <v>53</v>
      </c>
      <c r="QHL16" s="308" t="s">
        <v>53</v>
      </c>
      <c r="QHM16" s="308" t="s">
        <v>53</v>
      </c>
      <c r="QHN16" s="308" t="s">
        <v>53</v>
      </c>
      <c r="QHO16" s="308" t="s">
        <v>53</v>
      </c>
      <c r="QHP16" s="308" t="s">
        <v>53</v>
      </c>
      <c r="QHQ16" s="308" t="s">
        <v>53</v>
      </c>
      <c r="QHR16" s="308" t="s">
        <v>53</v>
      </c>
      <c r="QHS16" s="308" t="s">
        <v>53</v>
      </c>
      <c r="QHT16" s="308" t="s">
        <v>53</v>
      </c>
      <c r="QHU16" s="308" t="s">
        <v>53</v>
      </c>
      <c r="QHV16" s="308" t="s">
        <v>53</v>
      </c>
      <c r="QHW16" s="308" t="s">
        <v>53</v>
      </c>
      <c r="QHX16" s="308" t="s">
        <v>53</v>
      </c>
      <c r="QHY16" s="308" t="s">
        <v>53</v>
      </c>
      <c r="QHZ16" s="308" t="s">
        <v>53</v>
      </c>
      <c r="QIA16" s="308" t="s">
        <v>53</v>
      </c>
      <c r="QIB16" s="308" t="s">
        <v>53</v>
      </c>
      <c r="QIC16" s="308" t="s">
        <v>53</v>
      </c>
      <c r="QID16" s="308" t="s">
        <v>53</v>
      </c>
      <c r="QIE16" s="308" t="s">
        <v>53</v>
      </c>
      <c r="QIF16" s="308" t="s">
        <v>53</v>
      </c>
      <c r="QIG16" s="308" t="s">
        <v>53</v>
      </c>
      <c r="QIH16" s="308" t="s">
        <v>53</v>
      </c>
      <c r="QII16" s="308" t="s">
        <v>53</v>
      </c>
      <c r="QIJ16" s="308" t="s">
        <v>53</v>
      </c>
      <c r="QIK16" s="308" t="s">
        <v>53</v>
      </c>
      <c r="QIL16" s="308" t="s">
        <v>53</v>
      </c>
      <c r="QIM16" s="308" t="s">
        <v>53</v>
      </c>
      <c r="QIN16" s="308" t="s">
        <v>53</v>
      </c>
      <c r="QIO16" s="308" t="s">
        <v>53</v>
      </c>
      <c r="QIP16" s="308" t="s">
        <v>53</v>
      </c>
      <c r="QIQ16" s="308" t="s">
        <v>53</v>
      </c>
      <c r="QIR16" s="308" t="s">
        <v>53</v>
      </c>
      <c r="QIS16" s="308" t="s">
        <v>53</v>
      </c>
      <c r="QIT16" s="308" t="s">
        <v>53</v>
      </c>
      <c r="QIU16" s="308" t="s">
        <v>53</v>
      </c>
      <c r="QIV16" s="308" t="s">
        <v>53</v>
      </c>
      <c r="QIW16" s="308" t="s">
        <v>53</v>
      </c>
      <c r="QIX16" s="308" t="s">
        <v>53</v>
      </c>
      <c r="QIY16" s="308" t="s">
        <v>53</v>
      </c>
      <c r="QIZ16" s="308" t="s">
        <v>53</v>
      </c>
      <c r="QJA16" s="308" t="s">
        <v>53</v>
      </c>
      <c r="QJB16" s="308" t="s">
        <v>53</v>
      </c>
      <c r="QJC16" s="308" t="s">
        <v>53</v>
      </c>
      <c r="QJD16" s="308" t="s">
        <v>53</v>
      </c>
      <c r="QJE16" s="308" t="s">
        <v>53</v>
      </c>
      <c r="QJF16" s="308" t="s">
        <v>53</v>
      </c>
      <c r="QJG16" s="308" t="s">
        <v>53</v>
      </c>
      <c r="QJH16" s="308" t="s">
        <v>53</v>
      </c>
      <c r="QJI16" s="308" t="s">
        <v>53</v>
      </c>
      <c r="QJJ16" s="308" t="s">
        <v>53</v>
      </c>
      <c r="QJK16" s="308" t="s">
        <v>53</v>
      </c>
      <c r="QJL16" s="308" t="s">
        <v>53</v>
      </c>
      <c r="QJM16" s="308" t="s">
        <v>53</v>
      </c>
      <c r="QJN16" s="308" t="s">
        <v>53</v>
      </c>
      <c r="QJO16" s="308" t="s">
        <v>53</v>
      </c>
      <c r="QJP16" s="308" t="s">
        <v>53</v>
      </c>
      <c r="QJQ16" s="308" t="s">
        <v>53</v>
      </c>
      <c r="QJR16" s="308" t="s">
        <v>53</v>
      </c>
      <c r="QJS16" s="308" t="s">
        <v>53</v>
      </c>
      <c r="QJT16" s="308" t="s">
        <v>53</v>
      </c>
      <c r="QJU16" s="308" t="s">
        <v>53</v>
      </c>
      <c r="QJV16" s="308" t="s">
        <v>53</v>
      </c>
      <c r="QJW16" s="308" t="s">
        <v>53</v>
      </c>
      <c r="QJX16" s="308" t="s">
        <v>53</v>
      </c>
      <c r="QJY16" s="308" t="s">
        <v>53</v>
      </c>
      <c r="QJZ16" s="308" t="s">
        <v>53</v>
      </c>
      <c r="QKA16" s="308" t="s">
        <v>53</v>
      </c>
      <c r="QKB16" s="308" t="s">
        <v>53</v>
      </c>
      <c r="QKC16" s="308" t="s">
        <v>53</v>
      </c>
      <c r="QKD16" s="308" t="s">
        <v>53</v>
      </c>
      <c r="QKE16" s="308" t="s">
        <v>53</v>
      </c>
      <c r="QKF16" s="308" t="s">
        <v>53</v>
      </c>
      <c r="QKG16" s="308" t="s">
        <v>53</v>
      </c>
      <c r="QKH16" s="308" t="s">
        <v>53</v>
      </c>
      <c r="QKI16" s="308" t="s">
        <v>53</v>
      </c>
      <c r="QKJ16" s="308" t="s">
        <v>53</v>
      </c>
      <c r="QKK16" s="308" t="s">
        <v>53</v>
      </c>
      <c r="QKL16" s="308" t="s">
        <v>53</v>
      </c>
      <c r="QKM16" s="308" t="s">
        <v>53</v>
      </c>
      <c r="QKN16" s="308" t="s">
        <v>53</v>
      </c>
      <c r="QKO16" s="308" t="s">
        <v>53</v>
      </c>
      <c r="QKP16" s="308" t="s">
        <v>53</v>
      </c>
      <c r="QKQ16" s="308" t="s">
        <v>53</v>
      </c>
      <c r="QKR16" s="308" t="s">
        <v>53</v>
      </c>
      <c r="QKS16" s="308" t="s">
        <v>53</v>
      </c>
      <c r="QKT16" s="308" t="s">
        <v>53</v>
      </c>
      <c r="QKU16" s="308" t="s">
        <v>53</v>
      </c>
      <c r="QKV16" s="308" t="s">
        <v>53</v>
      </c>
      <c r="QKW16" s="308" t="s">
        <v>53</v>
      </c>
      <c r="QKX16" s="308" t="s">
        <v>53</v>
      </c>
      <c r="QKY16" s="308" t="s">
        <v>53</v>
      </c>
      <c r="QKZ16" s="308" t="s">
        <v>53</v>
      </c>
      <c r="QLA16" s="308" t="s">
        <v>53</v>
      </c>
      <c r="QLB16" s="308" t="s">
        <v>53</v>
      </c>
      <c r="QLC16" s="308" t="s">
        <v>53</v>
      </c>
      <c r="QLD16" s="308" t="s">
        <v>53</v>
      </c>
      <c r="QLE16" s="308" t="s">
        <v>53</v>
      </c>
      <c r="QLF16" s="308" t="s">
        <v>53</v>
      </c>
      <c r="QLG16" s="308" t="s">
        <v>53</v>
      </c>
      <c r="QLH16" s="308" t="s">
        <v>53</v>
      </c>
      <c r="QLI16" s="308" t="s">
        <v>53</v>
      </c>
      <c r="QLJ16" s="308" t="s">
        <v>53</v>
      </c>
      <c r="QLK16" s="308" t="s">
        <v>53</v>
      </c>
      <c r="QLL16" s="308" t="s">
        <v>53</v>
      </c>
      <c r="QLM16" s="308" t="s">
        <v>53</v>
      </c>
      <c r="QLN16" s="308" t="s">
        <v>53</v>
      </c>
      <c r="QLO16" s="308" t="s">
        <v>53</v>
      </c>
      <c r="QLP16" s="308" t="s">
        <v>53</v>
      </c>
      <c r="QLQ16" s="308" t="s">
        <v>53</v>
      </c>
      <c r="QLR16" s="308" t="s">
        <v>53</v>
      </c>
      <c r="QLS16" s="308" t="s">
        <v>53</v>
      </c>
      <c r="QLT16" s="308" t="s">
        <v>53</v>
      </c>
      <c r="QLU16" s="308" t="s">
        <v>53</v>
      </c>
      <c r="QLV16" s="308" t="s">
        <v>53</v>
      </c>
      <c r="QLW16" s="308" t="s">
        <v>53</v>
      </c>
      <c r="QLX16" s="308" t="s">
        <v>53</v>
      </c>
      <c r="QLY16" s="308" t="s">
        <v>53</v>
      </c>
      <c r="QLZ16" s="308" t="s">
        <v>53</v>
      </c>
      <c r="QMA16" s="308" t="s">
        <v>53</v>
      </c>
      <c r="QMB16" s="308" t="s">
        <v>53</v>
      </c>
      <c r="QMC16" s="308" t="s">
        <v>53</v>
      </c>
      <c r="QMD16" s="308" t="s">
        <v>53</v>
      </c>
      <c r="QME16" s="308" t="s">
        <v>53</v>
      </c>
      <c r="QMF16" s="308" t="s">
        <v>53</v>
      </c>
      <c r="QMG16" s="308" t="s">
        <v>53</v>
      </c>
      <c r="QMH16" s="308" t="s">
        <v>53</v>
      </c>
      <c r="QMI16" s="308" t="s">
        <v>53</v>
      </c>
      <c r="QMJ16" s="308" t="s">
        <v>53</v>
      </c>
      <c r="QMK16" s="308" t="s">
        <v>53</v>
      </c>
      <c r="QML16" s="308" t="s">
        <v>53</v>
      </c>
      <c r="QMM16" s="308" t="s">
        <v>53</v>
      </c>
      <c r="QMN16" s="308" t="s">
        <v>53</v>
      </c>
      <c r="QMO16" s="308" t="s">
        <v>53</v>
      </c>
      <c r="QMP16" s="308" t="s">
        <v>53</v>
      </c>
      <c r="QMQ16" s="308" t="s">
        <v>53</v>
      </c>
      <c r="QMR16" s="308" t="s">
        <v>53</v>
      </c>
      <c r="QMS16" s="308" t="s">
        <v>53</v>
      </c>
      <c r="QMT16" s="308" t="s">
        <v>53</v>
      </c>
      <c r="QMU16" s="308" t="s">
        <v>53</v>
      </c>
      <c r="QMV16" s="308" t="s">
        <v>53</v>
      </c>
      <c r="QMW16" s="308" t="s">
        <v>53</v>
      </c>
      <c r="QMX16" s="308" t="s">
        <v>53</v>
      </c>
      <c r="QMY16" s="308" t="s">
        <v>53</v>
      </c>
      <c r="QMZ16" s="308" t="s">
        <v>53</v>
      </c>
      <c r="QNA16" s="308" t="s">
        <v>53</v>
      </c>
      <c r="QNB16" s="308" t="s">
        <v>53</v>
      </c>
      <c r="QNC16" s="308" t="s">
        <v>53</v>
      </c>
      <c r="QND16" s="308" t="s">
        <v>53</v>
      </c>
      <c r="QNE16" s="308" t="s">
        <v>53</v>
      </c>
      <c r="QNF16" s="308" t="s">
        <v>53</v>
      </c>
      <c r="QNG16" s="308" t="s">
        <v>53</v>
      </c>
      <c r="QNH16" s="308" t="s">
        <v>53</v>
      </c>
      <c r="QNI16" s="308" t="s">
        <v>53</v>
      </c>
      <c r="QNJ16" s="308" t="s">
        <v>53</v>
      </c>
      <c r="QNK16" s="308" t="s">
        <v>53</v>
      </c>
      <c r="QNL16" s="308" t="s">
        <v>53</v>
      </c>
      <c r="QNM16" s="308" t="s">
        <v>53</v>
      </c>
      <c r="QNN16" s="308" t="s">
        <v>53</v>
      </c>
      <c r="QNO16" s="308" t="s">
        <v>53</v>
      </c>
      <c r="QNP16" s="308" t="s">
        <v>53</v>
      </c>
      <c r="QNQ16" s="308" t="s">
        <v>53</v>
      </c>
      <c r="QNR16" s="308" t="s">
        <v>53</v>
      </c>
      <c r="QNS16" s="308" t="s">
        <v>53</v>
      </c>
      <c r="QNT16" s="308" t="s">
        <v>53</v>
      </c>
      <c r="QNU16" s="308" t="s">
        <v>53</v>
      </c>
      <c r="QNV16" s="308" t="s">
        <v>53</v>
      </c>
      <c r="QNW16" s="308" t="s">
        <v>53</v>
      </c>
      <c r="QNX16" s="308" t="s">
        <v>53</v>
      </c>
      <c r="QNY16" s="308" t="s">
        <v>53</v>
      </c>
      <c r="QNZ16" s="308" t="s">
        <v>53</v>
      </c>
      <c r="QOA16" s="308" t="s">
        <v>53</v>
      </c>
      <c r="QOB16" s="308" t="s">
        <v>53</v>
      </c>
      <c r="QOC16" s="308" t="s">
        <v>53</v>
      </c>
      <c r="QOD16" s="308" t="s">
        <v>53</v>
      </c>
      <c r="QOE16" s="308" t="s">
        <v>53</v>
      </c>
      <c r="QOF16" s="308" t="s">
        <v>53</v>
      </c>
      <c r="QOG16" s="308" t="s">
        <v>53</v>
      </c>
      <c r="QOH16" s="308" t="s">
        <v>53</v>
      </c>
      <c r="QOI16" s="308" t="s">
        <v>53</v>
      </c>
      <c r="QOJ16" s="308" t="s">
        <v>53</v>
      </c>
      <c r="QOK16" s="308" t="s">
        <v>53</v>
      </c>
      <c r="QOL16" s="308" t="s">
        <v>53</v>
      </c>
      <c r="QOM16" s="308" t="s">
        <v>53</v>
      </c>
      <c r="QON16" s="308" t="s">
        <v>53</v>
      </c>
      <c r="QOO16" s="308" t="s">
        <v>53</v>
      </c>
      <c r="QOP16" s="308" t="s">
        <v>53</v>
      </c>
      <c r="QOQ16" s="308" t="s">
        <v>53</v>
      </c>
      <c r="QOR16" s="308" t="s">
        <v>53</v>
      </c>
      <c r="QOS16" s="308" t="s">
        <v>53</v>
      </c>
      <c r="QOT16" s="308" t="s">
        <v>53</v>
      </c>
      <c r="QOU16" s="308" t="s">
        <v>53</v>
      </c>
      <c r="QOV16" s="308" t="s">
        <v>53</v>
      </c>
      <c r="QOW16" s="308" t="s">
        <v>53</v>
      </c>
      <c r="QOX16" s="308" t="s">
        <v>53</v>
      </c>
      <c r="QOY16" s="308" t="s">
        <v>53</v>
      </c>
      <c r="QOZ16" s="308" t="s">
        <v>53</v>
      </c>
      <c r="QPA16" s="308" t="s">
        <v>53</v>
      </c>
      <c r="QPB16" s="308" t="s">
        <v>53</v>
      </c>
      <c r="QPC16" s="308" t="s">
        <v>53</v>
      </c>
      <c r="QPD16" s="308" t="s">
        <v>53</v>
      </c>
      <c r="QPE16" s="308" t="s">
        <v>53</v>
      </c>
      <c r="QPF16" s="308" t="s">
        <v>53</v>
      </c>
      <c r="QPG16" s="308" t="s">
        <v>53</v>
      </c>
      <c r="QPH16" s="308" t="s">
        <v>53</v>
      </c>
      <c r="QPI16" s="308" t="s">
        <v>53</v>
      </c>
      <c r="QPJ16" s="308" t="s">
        <v>53</v>
      </c>
      <c r="QPK16" s="308" t="s">
        <v>53</v>
      </c>
      <c r="QPL16" s="308" t="s">
        <v>53</v>
      </c>
      <c r="QPM16" s="308" t="s">
        <v>53</v>
      </c>
      <c r="QPN16" s="308" t="s">
        <v>53</v>
      </c>
      <c r="QPO16" s="308" t="s">
        <v>53</v>
      </c>
      <c r="QPP16" s="308" t="s">
        <v>53</v>
      </c>
      <c r="QPQ16" s="308" t="s">
        <v>53</v>
      </c>
      <c r="QPR16" s="308" t="s">
        <v>53</v>
      </c>
      <c r="QPS16" s="308" t="s">
        <v>53</v>
      </c>
      <c r="QPT16" s="308" t="s">
        <v>53</v>
      </c>
      <c r="QPU16" s="308" t="s">
        <v>53</v>
      </c>
      <c r="QPV16" s="308" t="s">
        <v>53</v>
      </c>
      <c r="QPW16" s="308" t="s">
        <v>53</v>
      </c>
      <c r="QPX16" s="308" t="s">
        <v>53</v>
      </c>
      <c r="QPY16" s="308" t="s">
        <v>53</v>
      </c>
      <c r="QPZ16" s="308" t="s">
        <v>53</v>
      </c>
      <c r="QQA16" s="308" t="s">
        <v>53</v>
      </c>
      <c r="QQB16" s="308" t="s">
        <v>53</v>
      </c>
      <c r="QQC16" s="308" t="s">
        <v>53</v>
      </c>
      <c r="QQD16" s="308" t="s">
        <v>53</v>
      </c>
      <c r="QQE16" s="308" t="s">
        <v>53</v>
      </c>
      <c r="QQF16" s="308" t="s">
        <v>53</v>
      </c>
      <c r="QQG16" s="308" t="s">
        <v>53</v>
      </c>
      <c r="QQH16" s="308" t="s">
        <v>53</v>
      </c>
      <c r="QQI16" s="308" t="s">
        <v>53</v>
      </c>
      <c r="QQJ16" s="308" t="s">
        <v>53</v>
      </c>
      <c r="QQK16" s="308" t="s">
        <v>53</v>
      </c>
      <c r="QQL16" s="308" t="s">
        <v>53</v>
      </c>
      <c r="QQM16" s="308" t="s">
        <v>53</v>
      </c>
      <c r="QQN16" s="308" t="s">
        <v>53</v>
      </c>
      <c r="QQO16" s="308" t="s">
        <v>53</v>
      </c>
      <c r="QQP16" s="308" t="s">
        <v>53</v>
      </c>
      <c r="QQQ16" s="308" t="s">
        <v>53</v>
      </c>
      <c r="QQR16" s="308" t="s">
        <v>53</v>
      </c>
      <c r="QQS16" s="308" t="s">
        <v>53</v>
      </c>
      <c r="QQT16" s="308" t="s">
        <v>53</v>
      </c>
      <c r="QQU16" s="308" t="s">
        <v>53</v>
      </c>
      <c r="QQV16" s="308" t="s">
        <v>53</v>
      </c>
      <c r="QQW16" s="308" t="s">
        <v>53</v>
      </c>
      <c r="QQX16" s="308" t="s">
        <v>53</v>
      </c>
      <c r="QQY16" s="308" t="s">
        <v>53</v>
      </c>
      <c r="QQZ16" s="308" t="s">
        <v>53</v>
      </c>
      <c r="QRA16" s="308" t="s">
        <v>53</v>
      </c>
      <c r="QRB16" s="308" t="s">
        <v>53</v>
      </c>
      <c r="QRC16" s="308" t="s">
        <v>53</v>
      </c>
      <c r="QRD16" s="308" t="s">
        <v>53</v>
      </c>
      <c r="QRE16" s="308" t="s">
        <v>53</v>
      </c>
      <c r="QRF16" s="308" t="s">
        <v>53</v>
      </c>
      <c r="QRG16" s="308" t="s">
        <v>53</v>
      </c>
      <c r="QRH16" s="308" t="s">
        <v>53</v>
      </c>
      <c r="QRI16" s="308" t="s">
        <v>53</v>
      </c>
      <c r="QRJ16" s="308" t="s">
        <v>53</v>
      </c>
      <c r="QRK16" s="308" t="s">
        <v>53</v>
      </c>
      <c r="QRL16" s="308" t="s">
        <v>53</v>
      </c>
      <c r="QRM16" s="308" t="s">
        <v>53</v>
      </c>
      <c r="QRN16" s="308" t="s">
        <v>53</v>
      </c>
      <c r="QRO16" s="308" t="s">
        <v>53</v>
      </c>
      <c r="QRP16" s="308" t="s">
        <v>53</v>
      </c>
      <c r="QRQ16" s="308" t="s">
        <v>53</v>
      </c>
      <c r="QRR16" s="308" t="s">
        <v>53</v>
      </c>
      <c r="QRS16" s="308" t="s">
        <v>53</v>
      </c>
      <c r="QRT16" s="308" t="s">
        <v>53</v>
      </c>
      <c r="QRU16" s="308" t="s">
        <v>53</v>
      </c>
      <c r="QRV16" s="308" t="s">
        <v>53</v>
      </c>
      <c r="QRW16" s="308" t="s">
        <v>53</v>
      </c>
      <c r="QRX16" s="308" t="s">
        <v>53</v>
      </c>
      <c r="QRY16" s="308" t="s">
        <v>53</v>
      </c>
      <c r="QRZ16" s="308" t="s">
        <v>53</v>
      </c>
      <c r="QSA16" s="308" t="s">
        <v>53</v>
      </c>
      <c r="QSB16" s="308" t="s">
        <v>53</v>
      </c>
      <c r="QSC16" s="308" t="s">
        <v>53</v>
      </c>
      <c r="QSD16" s="308" t="s">
        <v>53</v>
      </c>
      <c r="QSE16" s="308" t="s">
        <v>53</v>
      </c>
      <c r="QSF16" s="308" t="s">
        <v>53</v>
      </c>
      <c r="QSG16" s="308" t="s">
        <v>53</v>
      </c>
      <c r="QSH16" s="308" t="s">
        <v>53</v>
      </c>
      <c r="QSI16" s="308" t="s">
        <v>53</v>
      </c>
      <c r="QSJ16" s="308" t="s">
        <v>53</v>
      </c>
      <c r="QSK16" s="308" t="s">
        <v>53</v>
      </c>
      <c r="QSL16" s="308" t="s">
        <v>53</v>
      </c>
      <c r="QSM16" s="308" t="s">
        <v>53</v>
      </c>
      <c r="QSN16" s="308" t="s">
        <v>53</v>
      </c>
      <c r="QSO16" s="308" t="s">
        <v>53</v>
      </c>
      <c r="QSP16" s="308" t="s">
        <v>53</v>
      </c>
      <c r="QSQ16" s="308" t="s">
        <v>53</v>
      </c>
      <c r="QSR16" s="308" t="s">
        <v>53</v>
      </c>
      <c r="QSS16" s="308" t="s">
        <v>53</v>
      </c>
      <c r="QST16" s="308" t="s">
        <v>53</v>
      </c>
      <c r="QSU16" s="308" t="s">
        <v>53</v>
      </c>
      <c r="QSV16" s="308" t="s">
        <v>53</v>
      </c>
      <c r="QSW16" s="308" t="s">
        <v>53</v>
      </c>
      <c r="QSX16" s="308" t="s">
        <v>53</v>
      </c>
      <c r="QSY16" s="308" t="s">
        <v>53</v>
      </c>
      <c r="QSZ16" s="308" t="s">
        <v>53</v>
      </c>
      <c r="QTA16" s="308" t="s">
        <v>53</v>
      </c>
      <c r="QTB16" s="308" t="s">
        <v>53</v>
      </c>
      <c r="QTC16" s="308" t="s">
        <v>53</v>
      </c>
      <c r="QTD16" s="308" t="s">
        <v>53</v>
      </c>
      <c r="QTE16" s="308" t="s">
        <v>53</v>
      </c>
      <c r="QTF16" s="308" t="s">
        <v>53</v>
      </c>
      <c r="QTG16" s="308" t="s">
        <v>53</v>
      </c>
      <c r="QTH16" s="308" t="s">
        <v>53</v>
      </c>
      <c r="QTI16" s="308" t="s">
        <v>53</v>
      </c>
      <c r="QTJ16" s="308" t="s">
        <v>53</v>
      </c>
      <c r="QTK16" s="308" t="s">
        <v>53</v>
      </c>
      <c r="QTL16" s="308" t="s">
        <v>53</v>
      </c>
      <c r="QTM16" s="308" t="s">
        <v>53</v>
      </c>
      <c r="QTN16" s="308" t="s">
        <v>53</v>
      </c>
      <c r="QTO16" s="308" t="s">
        <v>53</v>
      </c>
      <c r="QTP16" s="308" t="s">
        <v>53</v>
      </c>
      <c r="QTQ16" s="308" t="s">
        <v>53</v>
      </c>
      <c r="QTR16" s="308" t="s">
        <v>53</v>
      </c>
      <c r="QTS16" s="308" t="s">
        <v>53</v>
      </c>
      <c r="QTT16" s="308" t="s">
        <v>53</v>
      </c>
      <c r="QTU16" s="308" t="s">
        <v>53</v>
      </c>
      <c r="QTV16" s="308" t="s">
        <v>53</v>
      </c>
      <c r="QTW16" s="308" t="s">
        <v>53</v>
      </c>
      <c r="QTX16" s="308" t="s">
        <v>53</v>
      </c>
      <c r="QTY16" s="308" t="s">
        <v>53</v>
      </c>
      <c r="QTZ16" s="308" t="s">
        <v>53</v>
      </c>
      <c r="QUA16" s="308" t="s">
        <v>53</v>
      </c>
      <c r="QUB16" s="308" t="s">
        <v>53</v>
      </c>
      <c r="QUC16" s="308" t="s">
        <v>53</v>
      </c>
      <c r="QUD16" s="308" t="s">
        <v>53</v>
      </c>
      <c r="QUE16" s="308" t="s">
        <v>53</v>
      </c>
      <c r="QUF16" s="308" t="s">
        <v>53</v>
      </c>
      <c r="QUG16" s="308" t="s">
        <v>53</v>
      </c>
      <c r="QUH16" s="308" t="s">
        <v>53</v>
      </c>
      <c r="QUI16" s="308" t="s">
        <v>53</v>
      </c>
      <c r="QUJ16" s="308" t="s">
        <v>53</v>
      </c>
      <c r="QUK16" s="308" t="s">
        <v>53</v>
      </c>
      <c r="QUL16" s="308" t="s">
        <v>53</v>
      </c>
      <c r="QUM16" s="308" t="s">
        <v>53</v>
      </c>
      <c r="QUN16" s="308" t="s">
        <v>53</v>
      </c>
      <c r="QUO16" s="308" t="s">
        <v>53</v>
      </c>
      <c r="QUP16" s="308" t="s">
        <v>53</v>
      </c>
      <c r="QUQ16" s="308" t="s">
        <v>53</v>
      </c>
      <c r="QUR16" s="308" t="s">
        <v>53</v>
      </c>
      <c r="QUS16" s="308" t="s">
        <v>53</v>
      </c>
      <c r="QUT16" s="308" t="s">
        <v>53</v>
      </c>
      <c r="QUU16" s="308" t="s">
        <v>53</v>
      </c>
      <c r="QUV16" s="308" t="s">
        <v>53</v>
      </c>
      <c r="QUW16" s="308" t="s">
        <v>53</v>
      </c>
      <c r="QUX16" s="308" t="s">
        <v>53</v>
      </c>
      <c r="QUY16" s="308" t="s">
        <v>53</v>
      </c>
      <c r="QUZ16" s="308" t="s">
        <v>53</v>
      </c>
      <c r="QVA16" s="308" t="s">
        <v>53</v>
      </c>
      <c r="QVB16" s="308" t="s">
        <v>53</v>
      </c>
      <c r="QVC16" s="308" t="s">
        <v>53</v>
      </c>
      <c r="QVD16" s="308" t="s">
        <v>53</v>
      </c>
      <c r="QVE16" s="308" t="s">
        <v>53</v>
      </c>
      <c r="QVF16" s="308" t="s">
        <v>53</v>
      </c>
      <c r="QVG16" s="308" t="s">
        <v>53</v>
      </c>
      <c r="QVH16" s="308" t="s">
        <v>53</v>
      </c>
      <c r="QVI16" s="308" t="s">
        <v>53</v>
      </c>
      <c r="QVJ16" s="308" t="s">
        <v>53</v>
      </c>
      <c r="QVK16" s="308" t="s">
        <v>53</v>
      </c>
      <c r="QVL16" s="308" t="s">
        <v>53</v>
      </c>
      <c r="QVM16" s="308" t="s">
        <v>53</v>
      </c>
      <c r="QVN16" s="308" t="s">
        <v>53</v>
      </c>
      <c r="QVO16" s="308" t="s">
        <v>53</v>
      </c>
      <c r="QVP16" s="308" t="s">
        <v>53</v>
      </c>
      <c r="QVQ16" s="308" t="s">
        <v>53</v>
      </c>
      <c r="QVR16" s="308" t="s">
        <v>53</v>
      </c>
      <c r="QVS16" s="308" t="s">
        <v>53</v>
      </c>
      <c r="QVT16" s="308" t="s">
        <v>53</v>
      </c>
      <c r="QVU16" s="308" t="s">
        <v>53</v>
      </c>
      <c r="QVV16" s="308" t="s">
        <v>53</v>
      </c>
      <c r="QVW16" s="308" t="s">
        <v>53</v>
      </c>
      <c r="QVX16" s="308" t="s">
        <v>53</v>
      </c>
      <c r="QVY16" s="308" t="s">
        <v>53</v>
      </c>
      <c r="QVZ16" s="308" t="s">
        <v>53</v>
      </c>
      <c r="QWA16" s="308" t="s">
        <v>53</v>
      </c>
      <c r="QWB16" s="308" t="s">
        <v>53</v>
      </c>
      <c r="QWC16" s="308" t="s">
        <v>53</v>
      </c>
      <c r="QWD16" s="308" t="s">
        <v>53</v>
      </c>
      <c r="QWE16" s="308" t="s">
        <v>53</v>
      </c>
      <c r="QWF16" s="308" t="s">
        <v>53</v>
      </c>
      <c r="QWG16" s="308" t="s">
        <v>53</v>
      </c>
      <c r="QWH16" s="308" t="s">
        <v>53</v>
      </c>
      <c r="QWI16" s="308" t="s">
        <v>53</v>
      </c>
      <c r="QWJ16" s="308" t="s">
        <v>53</v>
      </c>
      <c r="QWK16" s="308" t="s">
        <v>53</v>
      </c>
      <c r="QWL16" s="308" t="s">
        <v>53</v>
      </c>
      <c r="QWM16" s="308" t="s">
        <v>53</v>
      </c>
      <c r="QWN16" s="308" t="s">
        <v>53</v>
      </c>
      <c r="QWO16" s="308" t="s">
        <v>53</v>
      </c>
      <c r="QWP16" s="308" t="s">
        <v>53</v>
      </c>
      <c r="QWQ16" s="308" t="s">
        <v>53</v>
      </c>
      <c r="QWR16" s="308" t="s">
        <v>53</v>
      </c>
      <c r="QWS16" s="308" t="s">
        <v>53</v>
      </c>
      <c r="QWT16" s="308" t="s">
        <v>53</v>
      </c>
      <c r="QWU16" s="308" t="s">
        <v>53</v>
      </c>
      <c r="QWV16" s="308" t="s">
        <v>53</v>
      </c>
      <c r="QWW16" s="308" t="s">
        <v>53</v>
      </c>
      <c r="QWX16" s="308" t="s">
        <v>53</v>
      </c>
      <c r="QWY16" s="308" t="s">
        <v>53</v>
      </c>
      <c r="QWZ16" s="308" t="s">
        <v>53</v>
      </c>
      <c r="QXA16" s="308" t="s">
        <v>53</v>
      </c>
      <c r="QXB16" s="308" t="s">
        <v>53</v>
      </c>
      <c r="QXC16" s="308" t="s">
        <v>53</v>
      </c>
      <c r="QXD16" s="308" t="s">
        <v>53</v>
      </c>
      <c r="QXE16" s="308" t="s">
        <v>53</v>
      </c>
      <c r="QXF16" s="308" t="s">
        <v>53</v>
      </c>
      <c r="QXG16" s="308" t="s">
        <v>53</v>
      </c>
      <c r="QXH16" s="308" t="s">
        <v>53</v>
      </c>
      <c r="QXI16" s="308" t="s">
        <v>53</v>
      </c>
      <c r="QXJ16" s="308" t="s">
        <v>53</v>
      </c>
      <c r="QXK16" s="308" t="s">
        <v>53</v>
      </c>
      <c r="QXL16" s="308" t="s">
        <v>53</v>
      </c>
      <c r="QXM16" s="308" t="s">
        <v>53</v>
      </c>
      <c r="QXN16" s="308" t="s">
        <v>53</v>
      </c>
      <c r="QXO16" s="308" t="s">
        <v>53</v>
      </c>
      <c r="QXP16" s="308" t="s">
        <v>53</v>
      </c>
      <c r="QXQ16" s="308" t="s">
        <v>53</v>
      </c>
      <c r="QXR16" s="308" t="s">
        <v>53</v>
      </c>
      <c r="QXS16" s="308" t="s">
        <v>53</v>
      </c>
      <c r="QXT16" s="308" t="s">
        <v>53</v>
      </c>
      <c r="QXU16" s="308" t="s">
        <v>53</v>
      </c>
      <c r="QXV16" s="308" t="s">
        <v>53</v>
      </c>
      <c r="QXW16" s="308" t="s">
        <v>53</v>
      </c>
      <c r="QXX16" s="308" t="s">
        <v>53</v>
      </c>
      <c r="QXY16" s="308" t="s">
        <v>53</v>
      </c>
      <c r="QXZ16" s="308" t="s">
        <v>53</v>
      </c>
      <c r="QYA16" s="308" t="s">
        <v>53</v>
      </c>
      <c r="QYB16" s="308" t="s">
        <v>53</v>
      </c>
      <c r="QYC16" s="308" t="s">
        <v>53</v>
      </c>
      <c r="QYD16" s="308" t="s">
        <v>53</v>
      </c>
      <c r="QYE16" s="308" t="s">
        <v>53</v>
      </c>
      <c r="QYF16" s="308" t="s">
        <v>53</v>
      </c>
      <c r="QYG16" s="308" t="s">
        <v>53</v>
      </c>
      <c r="QYH16" s="308" t="s">
        <v>53</v>
      </c>
      <c r="QYI16" s="308" t="s">
        <v>53</v>
      </c>
      <c r="QYJ16" s="308" t="s">
        <v>53</v>
      </c>
      <c r="QYK16" s="308" t="s">
        <v>53</v>
      </c>
      <c r="QYL16" s="308" t="s">
        <v>53</v>
      </c>
      <c r="QYM16" s="308" t="s">
        <v>53</v>
      </c>
      <c r="QYN16" s="308" t="s">
        <v>53</v>
      </c>
      <c r="QYO16" s="308" t="s">
        <v>53</v>
      </c>
      <c r="QYP16" s="308" t="s">
        <v>53</v>
      </c>
      <c r="QYQ16" s="308" t="s">
        <v>53</v>
      </c>
      <c r="QYR16" s="308" t="s">
        <v>53</v>
      </c>
      <c r="QYS16" s="308" t="s">
        <v>53</v>
      </c>
      <c r="QYT16" s="308" t="s">
        <v>53</v>
      </c>
      <c r="QYU16" s="308" t="s">
        <v>53</v>
      </c>
      <c r="QYV16" s="308" t="s">
        <v>53</v>
      </c>
      <c r="QYW16" s="308" t="s">
        <v>53</v>
      </c>
      <c r="QYX16" s="308" t="s">
        <v>53</v>
      </c>
      <c r="QYY16" s="308" t="s">
        <v>53</v>
      </c>
      <c r="QYZ16" s="308" t="s">
        <v>53</v>
      </c>
      <c r="QZA16" s="308" t="s">
        <v>53</v>
      </c>
      <c r="QZB16" s="308" t="s">
        <v>53</v>
      </c>
      <c r="QZC16" s="308" t="s">
        <v>53</v>
      </c>
      <c r="QZD16" s="308" t="s">
        <v>53</v>
      </c>
      <c r="QZE16" s="308" t="s">
        <v>53</v>
      </c>
      <c r="QZF16" s="308" t="s">
        <v>53</v>
      </c>
      <c r="QZG16" s="308" t="s">
        <v>53</v>
      </c>
      <c r="QZH16" s="308" t="s">
        <v>53</v>
      </c>
      <c r="QZI16" s="308" t="s">
        <v>53</v>
      </c>
      <c r="QZJ16" s="308" t="s">
        <v>53</v>
      </c>
      <c r="QZK16" s="308" t="s">
        <v>53</v>
      </c>
      <c r="QZL16" s="308" t="s">
        <v>53</v>
      </c>
      <c r="QZM16" s="308" t="s">
        <v>53</v>
      </c>
      <c r="QZN16" s="308" t="s">
        <v>53</v>
      </c>
      <c r="QZO16" s="308" t="s">
        <v>53</v>
      </c>
      <c r="QZP16" s="308" t="s">
        <v>53</v>
      </c>
      <c r="QZQ16" s="308" t="s">
        <v>53</v>
      </c>
      <c r="QZR16" s="308" t="s">
        <v>53</v>
      </c>
      <c r="QZS16" s="308" t="s">
        <v>53</v>
      </c>
      <c r="QZT16" s="308" t="s">
        <v>53</v>
      </c>
      <c r="QZU16" s="308" t="s">
        <v>53</v>
      </c>
      <c r="QZV16" s="308" t="s">
        <v>53</v>
      </c>
      <c r="QZW16" s="308" t="s">
        <v>53</v>
      </c>
      <c r="QZX16" s="308" t="s">
        <v>53</v>
      </c>
      <c r="QZY16" s="308" t="s">
        <v>53</v>
      </c>
      <c r="QZZ16" s="308" t="s">
        <v>53</v>
      </c>
      <c r="RAA16" s="308" t="s">
        <v>53</v>
      </c>
      <c r="RAB16" s="308" t="s">
        <v>53</v>
      </c>
      <c r="RAC16" s="308" t="s">
        <v>53</v>
      </c>
      <c r="RAD16" s="308" t="s">
        <v>53</v>
      </c>
      <c r="RAE16" s="308" t="s">
        <v>53</v>
      </c>
      <c r="RAF16" s="308" t="s">
        <v>53</v>
      </c>
      <c r="RAG16" s="308" t="s">
        <v>53</v>
      </c>
      <c r="RAH16" s="308" t="s">
        <v>53</v>
      </c>
      <c r="RAI16" s="308" t="s">
        <v>53</v>
      </c>
      <c r="RAJ16" s="308" t="s">
        <v>53</v>
      </c>
      <c r="RAK16" s="308" t="s">
        <v>53</v>
      </c>
      <c r="RAL16" s="308" t="s">
        <v>53</v>
      </c>
      <c r="RAM16" s="308" t="s">
        <v>53</v>
      </c>
      <c r="RAN16" s="308" t="s">
        <v>53</v>
      </c>
      <c r="RAO16" s="308" t="s">
        <v>53</v>
      </c>
      <c r="RAP16" s="308" t="s">
        <v>53</v>
      </c>
      <c r="RAQ16" s="308" t="s">
        <v>53</v>
      </c>
      <c r="RAR16" s="308" t="s">
        <v>53</v>
      </c>
      <c r="RAS16" s="308" t="s">
        <v>53</v>
      </c>
      <c r="RAT16" s="308" t="s">
        <v>53</v>
      </c>
      <c r="RAU16" s="308" t="s">
        <v>53</v>
      </c>
      <c r="RAV16" s="308" t="s">
        <v>53</v>
      </c>
      <c r="RAW16" s="308" t="s">
        <v>53</v>
      </c>
      <c r="RAX16" s="308" t="s">
        <v>53</v>
      </c>
      <c r="RAY16" s="308" t="s">
        <v>53</v>
      </c>
      <c r="RAZ16" s="308" t="s">
        <v>53</v>
      </c>
      <c r="RBA16" s="308" t="s">
        <v>53</v>
      </c>
      <c r="RBB16" s="308" t="s">
        <v>53</v>
      </c>
      <c r="RBC16" s="308" t="s">
        <v>53</v>
      </c>
      <c r="RBD16" s="308" t="s">
        <v>53</v>
      </c>
      <c r="RBE16" s="308" t="s">
        <v>53</v>
      </c>
      <c r="RBF16" s="308" t="s">
        <v>53</v>
      </c>
      <c r="RBG16" s="308" t="s">
        <v>53</v>
      </c>
      <c r="RBH16" s="308" t="s">
        <v>53</v>
      </c>
      <c r="RBI16" s="308" t="s">
        <v>53</v>
      </c>
      <c r="RBJ16" s="308" t="s">
        <v>53</v>
      </c>
      <c r="RBK16" s="308" t="s">
        <v>53</v>
      </c>
      <c r="RBL16" s="308" t="s">
        <v>53</v>
      </c>
      <c r="RBM16" s="308" t="s">
        <v>53</v>
      </c>
      <c r="RBN16" s="308" t="s">
        <v>53</v>
      </c>
      <c r="RBO16" s="308" t="s">
        <v>53</v>
      </c>
      <c r="RBP16" s="308" t="s">
        <v>53</v>
      </c>
      <c r="RBQ16" s="308" t="s">
        <v>53</v>
      </c>
      <c r="RBR16" s="308" t="s">
        <v>53</v>
      </c>
      <c r="RBS16" s="308" t="s">
        <v>53</v>
      </c>
      <c r="RBT16" s="308" t="s">
        <v>53</v>
      </c>
      <c r="RBU16" s="308" t="s">
        <v>53</v>
      </c>
      <c r="RBV16" s="308" t="s">
        <v>53</v>
      </c>
      <c r="RBW16" s="308" t="s">
        <v>53</v>
      </c>
      <c r="RBX16" s="308" t="s">
        <v>53</v>
      </c>
      <c r="RBY16" s="308" t="s">
        <v>53</v>
      </c>
      <c r="RBZ16" s="308" t="s">
        <v>53</v>
      </c>
      <c r="RCA16" s="308" t="s">
        <v>53</v>
      </c>
      <c r="RCB16" s="308" t="s">
        <v>53</v>
      </c>
      <c r="RCC16" s="308" t="s">
        <v>53</v>
      </c>
      <c r="RCD16" s="308" t="s">
        <v>53</v>
      </c>
      <c r="RCE16" s="308" t="s">
        <v>53</v>
      </c>
      <c r="RCF16" s="308" t="s">
        <v>53</v>
      </c>
      <c r="RCG16" s="308" t="s">
        <v>53</v>
      </c>
      <c r="RCH16" s="308" t="s">
        <v>53</v>
      </c>
      <c r="RCI16" s="308" t="s">
        <v>53</v>
      </c>
      <c r="RCJ16" s="308" t="s">
        <v>53</v>
      </c>
      <c r="RCK16" s="308" t="s">
        <v>53</v>
      </c>
      <c r="RCL16" s="308" t="s">
        <v>53</v>
      </c>
      <c r="RCM16" s="308" t="s">
        <v>53</v>
      </c>
      <c r="RCN16" s="308" t="s">
        <v>53</v>
      </c>
      <c r="RCO16" s="308" t="s">
        <v>53</v>
      </c>
      <c r="RCP16" s="308" t="s">
        <v>53</v>
      </c>
      <c r="RCQ16" s="308" t="s">
        <v>53</v>
      </c>
      <c r="RCR16" s="308" t="s">
        <v>53</v>
      </c>
      <c r="RCS16" s="308" t="s">
        <v>53</v>
      </c>
      <c r="RCT16" s="308" t="s">
        <v>53</v>
      </c>
      <c r="RCU16" s="308" t="s">
        <v>53</v>
      </c>
      <c r="RCV16" s="308" t="s">
        <v>53</v>
      </c>
      <c r="RCW16" s="308" t="s">
        <v>53</v>
      </c>
      <c r="RCX16" s="308" t="s">
        <v>53</v>
      </c>
      <c r="RCY16" s="308" t="s">
        <v>53</v>
      </c>
      <c r="RCZ16" s="308" t="s">
        <v>53</v>
      </c>
      <c r="RDA16" s="308" t="s">
        <v>53</v>
      </c>
      <c r="RDB16" s="308" t="s">
        <v>53</v>
      </c>
      <c r="RDC16" s="308" t="s">
        <v>53</v>
      </c>
      <c r="RDD16" s="308" t="s">
        <v>53</v>
      </c>
      <c r="RDE16" s="308" t="s">
        <v>53</v>
      </c>
      <c r="RDF16" s="308" t="s">
        <v>53</v>
      </c>
      <c r="RDG16" s="308" t="s">
        <v>53</v>
      </c>
      <c r="RDH16" s="308" t="s">
        <v>53</v>
      </c>
      <c r="RDI16" s="308" t="s">
        <v>53</v>
      </c>
      <c r="RDJ16" s="308" t="s">
        <v>53</v>
      </c>
      <c r="RDK16" s="308" t="s">
        <v>53</v>
      </c>
      <c r="RDL16" s="308" t="s">
        <v>53</v>
      </c>
      <c r="RDM16" s="308" t="s">
        <v>53</v>
      </c>
      <c r="RDN16" s="308" t="s">
        <v>53</v>
      </c>
      <c r="RDO16" s="308" t="s">
        <v>53</v>
      </c>
      <c r="RDP16" s="308" t="s">
        <v>53</v>
      </c>
      <c r="RDQ16" s="308" t="s">
        <v>53</v>
      </c>
      <c r="RDR16" s="308" t="s">
        <v>53</v>
      </c>
      <c r="RDS16" s="308" t="s">
        <v>53</v>
      </c>
      <c r="RDT16" s="308" t="s">
        <v>53</v>
      </c>
      <c r="RDU16" s="308" t="s">
        <v>53</v>
      </c>
      <c r="RDV16" s="308" t="s">
        <v>53</v>
      </c>
      <c r="RDW16" s="308" t="s">
        <v>53</v>
      </c>
      <c r="RDX16" s="308" t="s">
        <v>53</v>
      </c>
      <c r="RDY16" s="308" t="s">
        <v>53</v>
      </c>
      <c r="RDZ16" s="308" t="s">
        <v>53</v>
      </c>
      <c r="REA16" s="308" t="s">
        <v>53</v>
      </c>
      <c r="REB16" s="308" t="s">
        <v>53</v>
      </c>
      <c r="REC16" s="308" t="s">
        <v>53</v>
      </c>
      <c r="RED16" s="308" t="s">
        <v>53</v>
      </c>
      <c r="REE16" s="308" t="s">
        <v>53</v>
      </c>
      <c r="REF16" s="308" t="s">
        <v>53</v>
      </c>
      <c r="REG16" s="308" t="s">
        <v>53</v>
      </c>
      <c r="REH16" s="308" t="s">
        <v>53</v>
      </c>
      <c r="REI16" s="308" t="s">
        <v>53</v>
      </c>
      <c r="REJ16" s="308" t="s">
        <v>53</v>
      </c>
      <c r="REK16" s="308" t="s">
        <v>53</v>
      </c>
      <c r="REL16" s="308" t="s">
        <v>53</v>
      </c>
      <c r="REM16" s="308" t="s">
        <v>53</v>
      </c>
      <c r="REN16" s="308" t="s">
        <v>53</v>
      </c>
      <c r="REO16" s="308" t="s">
        <v>53</v>
      </c>
      <c r="REP16" s="308" t="s">
        <v>53</v>
      </c>
      <c r="REQ16" s="308" t="s">
        <v>53</v>
      </c>
      <c r="RER16" s="308" t="s">
        <v>53</v>
      </c>
      <c r="RES16" s="308" t="s">
        <v>53</v>
      </c>
      <c r="RET16" s="308" t="s">
        <v>53</v>
      </c>
      <c r="REU16" s="308" t="s">
        <v>53</v>
      </c>
      <c r="REV16" s="308" t="s">
        <v>53</v>
      </c>
      <c r="REW16" s="308" t="s">
        <v>53</v>
      </c>
      <c r="REX16" s="308" t="s">
        <v>53</v>
      </c>
      <c r="REY16" s="308" t="s">
        <v>53</v>
      </c>
      <c r="REZ16" s="308" t="s">
        <v>53</v>
      </c>
      <c r="RFA16" s="308" t="s">
        <v>53</v>
      </c>
      <c r="RFB16" s="308" t="s">
        <v>53</v>
      </c>
      <c r="RFC16" s="308" t="s">
        <v>53</v>
      </c>
      <c r="RFD16" s="308" t="s">
        <v>53</v>
      </c>
      <c r="RFE16" s="308" t="s">
        <v>53</v>
      </c>
      <c r="RFF16" s="308" t="s">
        <v>53</v>
      </c>
      <c r="RFG16" s="308" t="s">
        <v>53</v>
      </c>
      <c r="RFH16" s="308" t="s">
        <v>53</v>
      </c>
      <c r="RFI16" s="308" t="s">
        <v>53</v>
      </c>
      <c r="RFJ16" s="308" t="s">
        <v>53</v>
      </c>
      <c r="RFK16" s="308" t="s">
        <v>53</v>
      </c>
      <c r="RFL16" s="308" t="s">
        <v>53</v>
      </c>
      <c r="RFM16" s="308" t="s">
        <v>53</v>
      </c>
      <c r="RFN16" s="308" t="s">
        <v>53</v>
      </c>
      <c r="RFO16" s="308" t="s">
        <v>53</v>
      </c>
      <c r="RFP16" s="308" t="s">
        <v>53</v>
      </c>
      <c r="RFQ16" s="308" t="s">
        <v>53</v>
      </c>
      <c r="RFR16" s="308" t="s">
        <v>53</v>
      </c>
      <c r="RFS16" s="308" t="s">
        <v>53</v>
      </c>
      <c r="RFT16" s="308" t="s">
        <v>53</v>
      </c>
      <c r="RFU16" s="308" t="s">
        <v>53</v>
      </c>
      <c r="RFV16" s="308" t="s">
        <v>53</v>
      </c>
      <c r="RFW16" s="308" t="s">
        <v>53</v>
      </c>
      <c r="RFX16" s="308" t="s">
        <v>53</v>
      </c>
      <c r="RFY16" s="308" t="s">
        <v>53</v>
      </c>
      <c r="RFZ16" s="308" t="s">
        <v>53</v>
      </c>
      <c r="RGA16" s="308" t="s">
        <v>53</v>
      </c>
      <c r="RGB16" s="308" t="s">
        <v>53</v>
      </c>
      <c r="RGC16" s="308" t="s">
        <v>53</v>
      </c>
      <c r="RGD16" s="308" t="s">
        <v>53</v>
      </c>
      <c r="RGE16" s="308" t="s">
        <v>53</v>
      </c>
      <c r="RGF16" s="308" t="s">
        <v>53</v>
      </c>
      <c r="RGG16" s="308" t="s">
        <v>53</v>
      </c>
      <c r="RGH16" s="308" t="s">
        <v>53</v>
      </c>
      <c r="RGI16" s="308" t="s">
        <v>53</v>
      </c>
      <c r="RGJ16" s="308" t="s">
        <v>53</v>
      </c>
      <c r="RGK16" s="308" t="s">
        <v>53</v>
      </c>
      <c r="RGL16" s="308" t="s">
        <v>53</v>
      </c>
      <c r="RGM16" s="308" t="s">
        <v>53</v>
      </c>
      <c r="RGN16" s="308" t="s">
        <v>53</v>
      </c>
      <c r="RGO16" s="308" t="s">
        <v>53</v>
      </c>
      <c r="RGP16" s="308" t="s">
        <v>53</v>
      </c>
      <c r="RGQ16" s="308" t="s">
        <v>53</v>
      </c>
      <c r="RGR16" s="308" t="s">
        <v>53</v>
      </c>
      <c r="RGS16" s="308" t="s">
        <v>53</v>
      </c>
      <c r="RGT16" s="308" t="s">
        <v>53</v>
      </c>
      <c r="RGU16" s="308" t="s">
        <v>53</v>
      </c>
      <c r="RGV16" s="308" t="s">
        <v>53</v>
      </c>
      <c r="RGW16" s="308" t="s">
        <v>53</v>
      </c>
      <c r="RGX16" s="308" t="s">
        <v>53</v>
      </c>
      <c r="RGY16" s="308" t="s">
        <v>53</v>
      </c>
      <c r="RGZ16" s="308" t="s">
        <v>53</v>
      </c>
      <c r="RHA16" s="308" t="s">
        <v>53</v>
      </c>
      <c r="RHB16" s="308" t="s">
        <v>53</v>
      </c>
      <c r="RHC16" s="308" t="s">
        <v>53</v>
      </c>
      <c r="RHD16" s="308" t="s">
        <v>53</v>
      </c>
      <c r="RHE16" s="308" t="s">
        <v>53</v>
      </c>
      <c r="RHF16" s="308" t="s">
        <v>53</v>
      </c>
      <c r="RHG16" s="308" t="s">
        <v>53</v>
      </c>
      <c r="RHH16" s="308" t="s">
        <v>53</v>
      </c>
      <c r="RHI16" s="308" t="s">
        <v>53</v>
      </c>
      <c r="RHJ16" s="308" t="s">
        <v>53</v>
      </c>
      <c r="RHK16" s="308" t="s">
        <v>53</v>
      </c>
      <c r="RHL16" s="308" t="s">
        <v>53</v>
      </c>
      <c r="RHM16" s="308" t="s">
        <v>53</v>
      </c>
      <c r="RHN16" s="308" t="s">
        <v>53</v>
      </c>
      <c r="RHO16" s="308" t="s">
        <v>53</v>
      </c>
      <c r="RHP16" s="308" t="s">
        <v>53</v>
      </c>
      <c r="RHQ16" s="308" t="s">
        <v>53</v>
      </c>
      <c r="RHR16" s="308" t="s">
        <v>53</v>
      </c>
      <c r="RHS16" s="308" t="s">
        <v>53</v>
      </c>
      <c r="RHT16" s="308" t="s">
        <v>53</v>
      </c>
      <c r="RHU16" s="308" t="s">
        <v>53</v>
      </c>
      <c r="RHV16" s="308" t="s">
        <v>53</v>
      </c>
      <c r="RHW16" s="308" t="s">
        <v>53</v>
      </c>
      <c r="RHX16" s="308" t="s">
        <v>53</v>
      </c>
      <c r="RHY16" s="308" t="s">
        <v>53</v>
      </c>
      <c r="RHZ16" s="308" t="s">
        <v>53</v>
      </c>
      <c r="RIA16" s="308" t="s">
        <v>53</v>
      </c>
      <c r="RIB16" s="308" t="s">
        <v>53</v>
      </c>
      <c r="RIC16" s="308" t="s">
        <v>53</v>
      </c>
      <c r="RID16" s="308" t="s">
        <v>53</v>
      </c>
      <c r="RIE16" s="308" t="s">
        <v>53</v>
      </c>
      <c r="RIF16" s="308" t="s">
        <v>53</v>
      </c>
      <c r="RIG16" s="308" t="s">
        <v>53</v>
      </c>
      <c r="RIH16" s="308" t="s">
        <v>53</v>
      </c>
      <c r="RII16" s="308" t="s">
        <v>53</v>
      </c>
      <c r="RIJ16" s="308" t="s">
        <v>53</v>
      </c>
      <c r="RIK16" s="308" t="s">
        <v>53</v>
      </c>
      <c r="RIL16" s="308" t="s">
        <v>53</v>
      </c>
      <c r="RIM16" s="308" t="s">
        <v>53</v>
      </c>
      <c r="RIN16" s="308" t="s">
        <v>53</v>
      </c>
      <c r="RIO16" s="308" t="s">
        <v>53</v>
      </c>
      <c r="RIP16" s="308" t="s">
        <v>53</v>
      </c>
      <c r="RIQ16" s="308" t="s">
        <v>53</v>
      </c>
      <c r="RIR16" s="308" t="s">
        <v>53</v>
      </c>
      <c r="RIS16" s="308" t="s">
        <v>53</v>
      </c>
      <c r="RIT16" s="308" t="s">
        <v>53</v>
      </c>
      <c r="RIU16" s="308" t="s">
        <v>53</v>
      </c>
      <c r="RIV16" s="308" t="s">
        <v>53</v>
      </c>
      <c r="RIW16" s="308" t="s">
        <v>53</v>
      </c>
      <c r="RIX16" s="308" t="s">
        <v>53</v>
      </c>
      <c r="RIY16" s="308" t="s">
        <v>53</v>
      </c>
      <c r="RIZ16" s="308" t="s">
        <v>53</v>
      </c>
      <c r="RJA16" s="308" t="s">
        <v>53</v>
      </c>
      <c r="RJB16" s="308" t="s">
        <v>53</v>
      </c>
      <c r="RJC16" s="308" t="s">
        <v>53</v>
      </c>
      <c r="RJD16" s="308" t="s">
        <v>53</v>
      </c>
      <c r="RJE16" s="308" t="s">
        <v>53</v>
      </c>
      <c r="RJF16" s="308" t="s">
        <v>53</v>
      </c>
      <c r="RJG16" s="308" t="s">
        <v>53</v>
      </c>
      <c r="RJH16" s="308" t="s">
        <v>53</v>
      </c>
      <c r="RJI16" s="308" t="s">
        <v>53</v>
      </c>
      <c r="RJJ16" s="308" t="s">
        <v>53</v>
      </c>
      <c r="RJK16" s="308" t="s">
        <v>53</v>
      </c>
      <c r="RJL16" s="308" t="s">
        <v>53</v>
      </c>
      <c r="RJM16" s="308" t="s">
        <v>53</v>
      </c>
      <c r="RJN16" s="308" t="s">
        <v>53</v>
      </c>
      <c r="RJO16" s="308" t="s">
        <v>53</v>
      </c>
      <c r="RJP16" s="308" t="s">
        <v>53</v>
      </c>
      <c r="RJQ16" s="308" t="s">
        <v>53</v>
      </c>
      <c r="RJR16" s="308" t="s">
        <v>53</v>
      </c>
      <c r="RJS16" s="308" t="s">
        <v>53</v>
      </c>
      <c r="RJT16" s="308" t="s">
        <v>53</v>
      </c>
      <c r="RJU16" s="308" t="s">
        <v>53</v>
      </c>
      <c r="RJV16" s="308" t="s">
        <v>53</v>
      </c>
      <c r="RJW16" s="308" t="s">
        <v>53</v>
      </c>
      <c r="RJX16" s="308" t="s">
        <v>53</v>
      </c>
      <c r="RJY16" s="308" t="s">
        <v>53</v>
      </c>
      <c r="RJZ16" s="308" t="s">
        <v>53</v>
      </c>
      <c r="RKA16" s="308" t="s">
        <v>53</v>
      </c>
      <c r="RKB16" s="308" t="s">
        <v>53</v>
      </c>
      <c r="RKC16" s="308" t="s">
        <v>53</v>
      </c>
      <c r="RKD16" s="308" t="s">
        <v>53</v>
      </c>
      <c r="RKE16" s="308" t="s">
        <v>53</v>
      </c>
      <c r="RKF16" s="308" t="s">
        <v>53</v>
      </c>
      <c r="RKG16" s="308" t="s">
        <v>53</v>
      </c>
      <c r="RKH16" s="308" t="s">
        <v>53</v>
      </c>
      <c r="RKI16" s="308" t="s">
        <v>53</v>
      </c>
      <c r="RKJ16" s="308" t="s">
        <v>53</v>
      </c>
      <c r="RKK16" s="308" t="s">
        <v>53</v>
      </c>
      <c r="RKL16" s="308" t="s">
        <v>53</v>
      </c>
      <c r="RKM16" s="308" t="s">
        <v>53</v>
      </c>
      <c r="RKN16" s="308" t="s">
        <v>53</v>
      </c>
      <c r="RKO16" s="308" t="s">
        <v>53</v>
      </c>
      <c r="RKP16" s="308" t="s">
        <v>53</v>
      </c>
      <c r="RKQ16" s="308" t="s">
        <v>53</v>
      </c>
      <c r="RKR16" s="308" t="s">
        <v>53</v>
      </c>
      <c r="RKS16" s="308" t="s">
        <v>53</v>
      </c>
      <c r="RKT16" s="308" t="s">
        <v>53</v>
      </c>
      <c r="RKU16" s="308" t="s">
        <v>53</v>
      </c>
      <c r="RKV16" s="308" t="s">
        <v>53</v>
      </c>
      <c r="RKW16" s="308" t="s">
        <v>53</v>
      </c>
      <c r="RKX16" s="308" t="s">
        <v>53</v>
      </c>
      <c r="RKY16" s="308" t="s">
        <v>53</v>
      </c>
      <c r="RKZ16" s="308" t="s">
        <v>53</v>
      </c>
      <c r="RLA16" s="308" t="s">
        <v>53</v>
      </c>
      <c r="RLB16" s="308" t="s">
        <v>53</v>
      </c>
      <c r="RLC16" s="308" t="s">
        <v>53</v>
      </c>
      <c r="RLD16" s="308" t="s">
        <v>53</v>
      </c>
      <c r="RLE16" s="308" t="s">
        <v>53</v>
      </c>
      <c r="RLF16" s="308" t="s">
        <v>53</v>
      </c>
      <c r="RLG16" s="308" t="s">
        <v>53</v>
      </c>
      <c r="RLH16" s="308" t="s">
        <v>53</v>
      </c>
      <c r="RLI16" s="308" t="s">
        <v>53</v>
      </c>
      <c r="RLJ16" s="308" t="s">
        <v>53</v>
      </c>
      <c r="RLK16" s="308" t="s">
        <v>53</v>
      </c>
      <c r="RLL16" s="308" t="s">
        <v>53</v>
      </c>
      <c r="RLM16" s="308" t="s">
        <v>53</v>
      </c>
      <c r="RLN16" s="308" t="s">
        <v>53</v>
      </c>
      <c r="RLO16" s="308" t="s">
        <v>53</v>
      </c>
      <c r="RLP16" s="308" t="s">
        <v>53</v>
      </c>
      <c r="RLQ16" s="308" t="s">
        <v>53</v>
      </c>
      <c r="RLR16" s="308" t="s">
        <v>53</v>
      </c>
      <c r="RLS16" s="308" t="s">
        <v>53</v>
      </c>
      <c r="RLT16" s="308" t="s">
        <v>53</v>
      </c>
      <c r="RLU16" s="308" t="s">
        <v>53</v>
      </c>
      <c r="RLV16" s="308" t="s">
        <v>53</v>
      </c>
      <c r="RLW16" s="308" t="s">
        <v>53</v>
      </c>
      <c r="RLX16" s="308" t="s">
        <v>53</v>
      </c>
      <c r="RLY16" s="308" t="s">
        <v>53</v>
      </c>
      <c r="RLZ16" s="308" t="s">
        <v>53</v>
      </c>
      <c r="RMA16" s="308" t="s">
        <v>53</v>
      </c>
      <c r="RMB16" s="308" t="s">
        <v>53</v>
      </c>
      <c r="RMC16" s="308" t="s">
        <v>53</v>
      </c>
      <c r="RMD16" s="308" t="s">
        <v>53</v>
      </c>
      <c r="RME16" s="308" t="s">
        <v>53</v>
      </c>
      <c r="RMF16" s="308" t="s">
        <v>53</v>
      </c>
      <c r="RMG16" s="308" t="s">
        <v>53</v>
      </c>
      <c r="RMH16" s="308" t="s">
        <v>53</v>
      </c>
      <c r="RMI16" s="308" t="s">
        <v>53</v>
      </c>
      <c r="RMJ16" s="308" t="s">
        <v>53</v>
      </c>
      <c r="RMK16" s="308" t="s">
        <v>53</v>
      </c>
      <c r="RML16" s="308" t="s">
        <v>53</v>
      </c>
      <c r="RMM16" s="308" t="s">
        <v>53</v>
      </c>
      <c r="RMN16" s="308" t="s">
        <v>53</v>
      </c>
      <c r="RMO16" s="308" t="s">
        <v>53</v>
      </c>
      <c r="RMP16" s="308" t="s">
        <v>53</v>
      </c>
      <c r="RMQ16" s="308" t="s">
        <v>53</v>
      </c>
      <c r="RMR16" s="308" t="s">
        <v>53</v>
      </c>
      <c r="RMS16" s="308" t="s">
        <v>53</v>
      </c>
      <c r="RMT16" s="308" t="s">
        <v>53</v>
      </c>
      <c r="RMU16" s="308" t="s">
        <v>53</v>
      </c>
      <c r="RMV16" s="308" t="s">
        <v>53</v>
      </c>
      <c r="RMW16" s="308" t="s">
        <v>53</v>
      </c>
      <c r="RMX16" s="308" t="s">
        <v>53</v>
      </c>
      <c r="RMY16" s="308" t="s">
        <v>53</v>
      </c>
      <c r="RMZ16" s="308" t="s">
        <v>53</v>
      </c>
      <c r="RNA16" s="308" t="s">
        <v>53</v>
      </c>
      <c r="RNB16" s="308" t="s">
        <v>53</v>
      </c>
      <c r="RNC16" s="308" t="s">
        <v>53</v>
      </c>
      <c r="RND16" s="308" t="s">
        <v>53</v>
      </c>
      <c r="RNE16" s="308" t="s">
        <v>53</v>
      </c>
      <c r="RNF16" s="308" t="s">
        <v>53</v>
      </c>
      <c r="RNG16" s="308" t="s">
        <v>53</v>
      </c>
      <c r="RNH16" s="308" t="s">
        <v>53</v>
      </c>
      <c r="RNI16" s="308" t="s">
        <v>53</v>
      </c>
      <c r="RNJ16" s="308" t="s">
        <v>53</v>
      </c>
      <c r="RNK16" s="308" t="s">
        <v>53</v>
      </c>
      <c r="RNL16" s="308" t="s">
        <v>53</v>
      </c>
      <c r="RNM16" s="308" t="s">
        <v>53</v>
      </c>
      <c r="RNN16" s="308" t="s">
        <v>53</v>
      </c>
      <c r="RNO16" s="308" t="s">
        <v>53</v>
      </c>
      <c r="RNP16" s="308" t="s">
        <v>53</v>
      </c>
      <c r="RNQ16" s="308" t="s">
        <v>53</v>
      </c>
      <c r="RNR16" s="308" t="s">
        <v>53</v>
      </c>
      <c r="RNS16" s="308" t="s">
        <v>53</v>
      </c>
      <c r="RNT16" s="308" t="s">
        <v>53</v>
      </c>
      <c r="RNU16" s="308" t="s">
        <v>53</v>
      </c>
      <c r="RNV16" s="308" t="s">
        <v>53</v>
      </c>
      <c r="RNW16" s="308" t="s">
        <v>53</v>
      </c>
      <c r="RNX16" s="308" t="s">
        <v>53</v>
      </c>
      <c r="RNY16" s="308" t="s">
        <v>53</v>
      </c>
      <c r="RNZ16" s="308" t="s">
        <v>53</v>
      </c>
      <c r="ROA16" s="308" t="s">
        <v>53</v>
      </c>
      <c r="ROB16" s="308" t="s">
        <v>53</v>
      </c>
      <c r="ROC16" s="308" t="s">
        <v>53</v>
      </c>
      <c r="ROD16" s="308" t="s">
        <v>53</v>
      </c>
      <c r="ROE16" s="308" t="s">
        <v>53</v>
      </c>
      <c r="ROF16" s="308" t="s">
        <v>53</v>
      </c>
      <c r="ROG16" s="308" t="s">
        <v>53</v>
      </c>
      <c r="ROH16" s="308" t="s">
        <v>53</v>
      </c>
      <c r="ROI16" s="308" t="s">
        <v>53</v>
      </c>
      <c r="ROJ16" s="308" t="s">
        <v>53</v>
      </c>
      <c r="ROK16" s="308" t="s">
        <v>53</v>
      </c>
      <c r="ROL16" s="308" t="s">
        <v>53</v>
      </c>
      <c r="ROM16" s="308" t="s">
        <v>53</v>
      </c>
      <c r="RON16" s="308" t="s">
        <v>53</v>
      </c>
      <c r="ROO16" s="308" t="s">
        <v>53</v>
      </c>
      <c r="ROP16" s="308" t="s">
        <v>53</v>
      </c>
      <c r="ROQ16" s="308" t="s">
        <v>53</v>
      </c>
      <c r="ROR16" s="308" t="s">
        <v>53</v>
      </c>
      <c r="ROS16" s="308" t="s">
        <v>53</v>
      </c>
      <c r="ROT16" s="308" t="s">
        <v>53</v>
      </c>
      <c r="ROU16" s="308" t="s">
        <v>53</v>
      </c>
      <c r="ROV16" s="308" t="s">
        <v>53</v>
      </c>
      <c r="ROW16" s="308" t="s">
        <v>53</v>
      </c>
      <c r="ROX16" s="308" t="s">
        <v>53</v>
      </c>
      <c r="ROY16" s="308" t="s">
        <v>53</v>
      </c>
      <c r="ROZ16" s="308" t="s">
        <v>53</v>
      </c>
      <c r="RPA16" s="308" t="s">
        <v>53</v>
      </c>
      <c r="RPB16" s="308" t="s">
        <v>53</v>
      </c>
      <c r="RPC16" s="308" t="s">
        <v>53</v>
      </c>
      <c r="RPD16" s="308" t="s">
        <v>53</v>
      </c>
      <c r="RPE16" s="308" t="s">
        <v>53</v>
      </c>
      <c r="RPF16" s="308" t="s">
        <v>53</v>
      </c>
      <c r="RPG16" s="308" t="s">
        <v>53</v>
      </c>
      <c r="RPH16" s="308" t="s">
        <v>53</v>
      </c>
      <c r="RPI16" s="308" t="s">
        <v>53</v>
      </c>
      <c r="RPJ16" s="308" t="s">
        <v>53</v>
      </c>
      <c r="RPK16" s="308" t="s">
        <v>53</v>
      </c>
      <c r="RPL16" s="308" t="s">
        <v>53</v>
      </c>
      <c r="RPM16" s="308" t="s">
        <v>53</v>
      </c>
      <c r="RPN16" s="308" t="s">
        <v>53</v>
      </c>
      <c r="RPO16" s="308" t="s">
        <v>53</v>
      </c>
      <c r="RPP16" s="308" t="s">
        <v>53</v>
      </c>
      <c r="RPQ16" s="308" t="s">
        <v>53</v>
      </c>
      <c r="RPR16" s="308" t="s">
        <v>53</v>
      </c>
      <c r="RPS16" s="308" t="s">
        <v>53</v>
      </c>
      <c r="RPT16" s="308" t="s">
        <v>53</v>
      </c>
      <c r="RPU16" s="308" t="s">
        <v>53</v>
      </c>
      <c r="RPV16" s="308" t="s">
        <v>53</v>
      </c>
      <c r="RPW16" s="308" t="s">
        <v>53</v>
      </c>
      <c r="RPX16" s="308" t="s">
        <v>53</v>
      </c>
      <c r="RPY16" s="308" t="s">
        <v>53</v>
      </c>
      <c r="RPZ16" s="308" t="s">
        <v>53</v>
      </c>
      <c r="RQA16" s="308" t="s">
        <v>53</v>
      </c>
      <c r="RQB16" s="308" t="s">
        <v>53</v>
      </c>
      <c r="RQC16" s="308" t="s">
        <v>53</v>
      </c>
      <c r="RQD16" s="308" t="s">
        <v>53</v>
      </c>
      <c r="RQE16" s="308" t="s">
        <v>53</v>
      </c>
      <c r="RQF16" s="308" t="s">
        <v>53</v>
      </c>
      <c r="RQG16" s="308" t="s">
        <v>53</v>
      </c>
      <c r="RQH16" s="308" t="s">
        <v>53</v>
      </c>
      <c r="RQI16" s="308" t="s">
        <v>53</v>
      </c>
      <c r="RQJ16" s="308" t="s">
        <v>53</v>
      </c>
      <c r="RQK16" s="308" t="s">
        <v>53</v>
      </c>
      <c r="RQL16" s="308" t="s">
        <v>53</v>
      </c>
      <c r="RQM16" s="308" t="s">
        <v>53</v>
      </c>
      <c r="RQN16" s="308" t="s">
        <v>53</v>
      </c>
      <c r="RQO16" s="308" t="s">
        <v>53</v>
      </c>
      <c r="RQP16" s="308" t="s">
        <v>53</v>
      </c>
      <c r="RQQ16" s="308" t="s">
        <v>53</v>
      </c>
      <c r="RQR16" s="308" t="s">
        <v>53</v>
      </c>
      <c r="RQS16" s="308" t="s">
        <v>53</v>
      </c>
      <c r="RQT16" s="308" t="s">
        <v>53</v>
      </c>
      <c r="RQU16" s="308" t="s">
        <v>53</v>
      </c>
      <c r="RQV16" s="308" t="s">
        <v>53</v>
      </c>
      <c r="RQW16" s="308" t="s">
        <v>53</v>
      </c>
      <c r="RQX16" s="308" t="s">
        <v>53</v>
      </c>
      <c r="RQY16" s="308" t="s">
        <v>53</v>
      </c>
      <c r="RQZ16" s="308" t="s">
        <v>53</v>
      </c>
      <c r="RRA16" s="308" t="s">
        <v>53</v>
      </c>
      <c r="RRB16" s="308" t="s">
        <v>53</v>
      </c>
      <c r="RRC16" s="308" t="s">
        <v>53</v>
      </c>
      <c r="RRD16" s="308" t="s">
        <v>53</v>
      </c>
      <c r="RRE16" s="308" t="s">
        <v>53</v>
      </c>
      <c r="RRF16" s="308" t="s">
        <v>53</v>
      </c>
      <c r="RRG16" s="308" t="s">
        <v>53</v>
      </c>
      <c r="RRH16" s="308" t="s">
        <v>53</v>
      </c>
      <c r="RRI16" s="308" t="s">
        <v>53</v>
      </c>
      <c r="RRJ16" s="308" t="s">
        <v>53</v>
      </c>
      <c r="RRK16" s="308" t="s">
        <v>53</v>
      </c>
      <c r="RRL16" s="308" t="s">
        <v>53</v>
      </c>
      <c r="RRM16" s="308" t="s">
        <v>53</v>
      </c>
      <c r="RRN16" s="308" t="s">
        <v>53</v>
      </c>
      <c r="RRO16" s="308" t="s">
        <v>53</v>
      </c>
      <c r="RRP16" s="308" t="s">
        <v>53</v>
      </c>
      <c r="RRQ16" s="308" t="s">
        <v>53</v>
      </c>
      <c r="RRR16" s="308" t="s">
        <v>53</v>
      </c>
      <c r="RRS16" s="308" t="s">
        <v>53</v>
      </c>
      <c r="RRT16" s="308" t="s">
        <v>53</v>
      </c>
      <c r="RRU16" s="308" t="s">
        <v>53</v>
      </c>
      <c r="RRV16" s="308" t="s">
        <v>53</v>
      </c>
      <c r="RRW16" s="308" t="s">
        <v>53</v>
      </c>
      <c r="RRX16" s="308" t="s">
        <v>53</v>
      </c>
      <c r="RRY16" s="308" t="s">
        <v>53</v>
      </c>
      <c r="RRZ16" s="308" t="s">
        <v>53</v>
      </c>
      <c r="RSA16" s="308" t="s">
        <v>53</v>
      </c>
      <c r="RSB16" s="308" t="s">
        <v>53</v>
      </c>
      <c r="RSC16" s="308" t="s">
        <v>53</v>
      </c>
      <c r="RSD16" s="308" t="s">
        <v>53</v>
      </c>
      <c r="RSE16" s="308" t="s">
        <v>53</v>
      </c>
      <c r="RSF16" s="308" t="s">
        <v>53</v>
      </c>
      <c r="RSG16" s="308" t="s">
        <v>53</v>
      </c>
      <c r="RSH16" s="308" t="s">
        <v>53</v>
      </c>
      <c r="RSI16" s="308" t="s">
        <v>53</v>
      </c>
      <c r="RSJ16" s="308" t="s">
        <v>53</v>
      </c>
      <c r="RSK16" s="308" t="s">
        <v>53</v>
      </c>
      <c r="RSL16" s="308" t="s">
        <v>53</v>
      </c>
      <c r="RSM16" s="308" t="s">
        <v>53</v>
      </c>
      <c r="RSN16" s="308" t="s">
        <v>53</v>
      </c>
      <c r="RSO16" s="308" t="s">
        <v>53</v>
      </c>
      <c r="RSP16" s="308" t="s">
        <v>53</v>
      </c>
      <c r="RSQ16" s="308" t="s">
        <v>53</v>
      </c>
      <c r="RSR16" s="308" t="s">
        <v>53</v>
      </c>
      <c r="RSS16" s="308" t="s">
        <v>53</v>
      </c>
      <c r="RST16" s="308" t="s">
        <v>53</v>
      </c>
      <c r="RSU16" s="308" t="s">
        <v>53</v>
      </c>
      <c r="RSV16" s="308" t="s">
        <v>53</v>
      </c>
      <c r="RSW16" s="308" t="s">
        <v>53</v>
      </c>
      <c r="RSX16" s="308" t="s">
        <v>53</v>
      </c>
      <c r="RSY16" s="308" t="s">
        <v>53</v>
      </c>
      <c r="RSZ16" s="308" t="s">
        <v>53</v>
      </c>
      <c r="RTA16" s="308" t="s">
        <v>53</v>
      </c>
      <c r="RTB16" s="308" t="s">
        <v>53</v>
      </c>
      <c r="RTC16" s="308" t="s">
        <v>53</v>
      </c>
      <c r="RTD16" s="308" t="s">
        <v>53</v>
      </c>
      <c r="RTE16" s="308" t="s">
        <v>53</v>
      </c>
      <c r="RTF16" s="308" t="s">
        <v>53</v>
      </c>
      <c r="RTG16" s="308" t="s">
        <v>53</v>
      </c>
      <c r="RTH16" s="308" t="s">
        <v>53</v>
      </c>
      <c r="RTI16" s="308" t="s">
        <v>53</v>
      </c>
      <c r="RTJ16" s="308" t="s">
        <v>53</v>
      </c>
      <c r="RTK16" s="308" t="s">
        <v>53</v>
      </c>
      <c r="RTL16" s="308" t="s">
        <v>53</v>
      </c>
      <c r="RTM16" s="308" t="s">
        <v>53</v>
      </c>
      <c r="RTN16" s="308" t="s">
        <v>53</v>
      </c>
      <c r="RTO16" s="308" t="s">
        <v>53</v>
      </c>
      <c r="RTP16" s="308" t="s">
        <v>53</v>
      </c>
      <c r="RTQ16" s="308" t="s">
        <v>53</v>
      </c>
      <c r="RTR16" s="308" t="s">
        <v>53</v>
      </c>
      <c r="RTS16" s="308" t="s">
        <v>53</v>
      </c>
      <c r="RTT16" s="308" t="s">
        <v>53</v>
      </c>
      <c r="RTU16" s="308" t="s">
        <v>53</v>
      </c>
      <c r="RTV16" s="308" t="s">
        <v>53</v>
      </c>
      <c r="RTW16" s="308" t="s">
        <v>53</v>
      </c>
      <c r="RTX16" s="308" t="s">
        <v>53</v>
      </c>
      <c r="RTY16" s="308" t="s">
        <v>53</v>
      </c>
      <c r="RTZ16" s="308" t="s">
        <v>53</v>
      </c>
      <c r="RUA16" s="308" t="s">
        <v>53</v>
      </c>
      <c r="RUB16" s="308" t="s">
        <v>53</v>
      </c>
      <c r="RUC16" s="308" t="s">
        <v>53</v>
      </c>
      <c r="RUD16" s="308" t="s">
        <v>53</v>
      </c>
      <c r="RUE16" s="308" t="s">
        <v>53</v>
      </c>
      <c r="RUF16" s="308" t="s">
        <v>53</v>
      </c>
      <c r="RUG16" s="308" t="s">
        <v>53</v>
      </c>
      <c r="RUH16" s="308" t="s">
        <v>53</v>
      </c>
      <c r="RUI16" s="308" t="s">
        <v>53</v>
      </c>
      <c r="RUJ16" s="308" t="s">
        <v>53</v>
      </c>
      <c r="RUK16" s="308" t="s">
        <v>53</v>
      </c>
      <c r="RUL16" s="308" t="s">
        <v>53</v>
      </c>
      <c r="RUM16" s="308" t="s">
        <v>53</v>
      </c>
      <c r="RUN16" s="308" t="s">
        <v>53</v>
      </c>
      <c r="RUO16" s="308" t="s">
        <v>53</v>
      </c>
      <c r="RUP16" s="308" t="s">
        <v>53</v>
      </c>
      <c r="RUQ16" s="308" t="s">
        <v>53</v>
      </c>
      <c r="RUR16" s="308" t="s">
        <v>53</v>
      </c>
      <c r="RUS16" s="308" t="s">
        <v>53</v>
      </c>
      <c r="RUT16" s="308" t="s">
        <v>53</v>
      </c>
      <c r="RUU16" s="308" t="s">
        <v>53</v>
      </c>
      <c r="RUV16" s="308" t="s">
        <v>53</v>
      </c>
      <c r="RUW16" s="308" t="s">
        <v>53</v>
      </c>
      <c r="RUX16" s="308" t="s">
        <v>53</v>
      </c>
      <c r="RUY16" s="308" t="s">
        <v>53</v>
      </c>
      <c r="RUZ16" s="308" t="s">
        <v>53</v>
      </c>
      <c r="RVA16" s="308" t="s">
        <v>53</v>
      </c>
      <c r="RVB16" s="308" t="s">
        <v>53</v>
      </c>
      <c r="RVC16" s="308" t="s">
        <v>53</v>
      </c>
      <c r="RVD16" s="308" t="s">
        <v>53</v>
      </c>
      <c r="RVE16" s="308" t="s">
        <v>53</v>
      </c>
      <c r="RVF16" s="308" t="s">
        <v>53</v>
      </c>
      <c r="RVG16" s="308" t="s">
        <v>53</v>
      </c>
      <c r="RVH16" s="308" t="s">
        <v>53</v>
      </c>
      <c r="RVI16" s="308" t="s">
        <v>53</v>
      </c>
      <c r="RVJ16" s="308" t="s">
        <v>53</v>
      </c>
      <c r="RVK16" s="308" t="s">
        <v>53</v>
      </c>
      <c r="RVL16" s="308" t="s">
        <v>53</v>
      </c>
      <c r="RVM16" s="308" t="s">
        <v>53</v>
      </c>
      <c r="RVN16" s="308" t="s">
        <v>53</v>
      </c>
      <c r="RVO16" s="308" t="s">
        <v>53</v>
      </c>
      <c r="RVP16" s="308" t="s">
        <v>53</v>
      </c>
      <c r="RVQ16" s="308" t="s">
        <v>53</v>
      </c>
      <c r="RVR16" s="308" t="s">
        <v>53</v>
      </c>
      <c r="RVS16" s="308" t="s">
        <v>53</v>
      </c>
      <c r="RVT16" s="308" t="s">
        <v>53</v>
      </c>
      <c r="RVU16" s="308" t="s">
        <v>53</v>
      </c>
      <c r="RVV16" s="308" t="s">
        <v>53</v>
      </c>
      <c r="RVW16" s="308" t="s">
        <v>53</v>
      </c>
      <c r="RVX16" s="308" t="s">
        <v>53</v>
      </c>
      <c r="RVY16" s="308" t="s">
        <v>53</v>
      </c>
      <c r="RVZ16" s="308" t="s">
        <v>53</v>
      </c>
      <c r="RWA16" s="308" t="s">
        <v>53</v>
      </c>
      <c r="RWB16" s="308" t="s">
        <v>53</v>
      </c>
      <c r="RWC16" s="308" t="s">
        <v>53</v>
      </c>
      <c r="RWD16" s="308" t="s">
        <v>53</v>
      </c>
      <c r="RWE16" s="308" t="s">
        <v>53</v>
      </c>
      <c r="RWF16" s="308" t="s">
        <v>53</v>
      </c>
      <c r="RWG16" s="308" t="s">
        <v>53</v>
      </c>
      <c r="RWH16" s="308" t="s">
        <v>53</v>
      </c>
      <c r="RWI16" s="308" t="s">
        <v>53</v>
      </c>
      <c r="RWJ16" s="308" t="s">
        <v>53</v>
      </c>
      <c r="RWK16" s="308" t="s">
        <v>53</v>
      </c>
      <c r="RWL16" s="308" t="s">
        <v>53</v>
      </c>
      <c r="RWM16" s="308" t="s">
        <v>53</v>
      </c>
      <c r="RWN16" s="308" t="s">
        <v>53</v>
      </c>
      <c r="RWO16" s="308" t="s">
        <v>53</v>
      </c>
      <c r="RWP16" s="308" t="s">
        <v>53</v>
      </c>
      <c r="RWQ16" s="308" t="s">
        <v>53</v>
      </c>
      <c r="RWR16" s="308" t="s">
        <v>53</v>
      </c>
      <c r="RWS16" s="308" t="s">
        <v>53</v>
      </c>
      <c r="RWT16" s="308" t="s">
        <v>53</v>
      </c>
      <c r="RWU16" s="308" t="s">
        <v>53</v>
      </c>
      <c r="RWV16" s="308" t="s">
        <v>53</v>
      </c>
      <c r="RWW16" s="308" t="s">
        <v>53</v>
      </c>
      <c r="RWX16" s="308" t="s">
        <v>53</v>
      </c>
      <c r="RWY16" s="308" t="s">
        <v>53</v>
      </c>
      <c r="RWZ16" s="308" t="s">
        <v>53</v>
      </c>
      <c r="RXA16" s="308" t="s">
        <v>53</v>
      </c>
      <c r="RXB16" s="308" t="s">
        <v>53</v>
      </c>
      <c r="RXC16" s="308" t="s">
        <v>53</v>
      </c>
      <c r="RXD16" s="308" t="s">
        <v>53</v>
      </c>
      <c r="RXE16" s="308" t="s">
        <v>53</v>
      </c>
      <c r="RXF16" s="308" t="s">
        <v>53</v>
      </c>
      <c r="RXG16" s="308" t="s">
        <v>53</v>
      </c>
      <c r="RXH16" s="308" t="s">
        <v>53</v>
      </c>
      <c r="RXI16" s="308" t="s">
        <v>53</v>
      </c>
      <c r="RXJ16" s="308" t="s">
        <v>53</v>
      </c>
      <c r="RXK16" s="308" t="s">
        <v>53</v>
      </c>
      <c r="RXL16" s="308" t="s">
        <v>53</v>
      </c>
      <c r="RXM16" s="308" t="s">
        <v>53</v>
      </c>
      <c r="RXN16" s="308" t="s">
        <v>53</v>
      </c>
      <c r="RXO16" s="308" t="s">
        <v>53</v>
      </c>
      <c r="RXP16" s="308" t="s">
        <v>53</v>
      </c>
      <c r="RXQ16" s="308" t="s">
        <v>53</v>
      </c>
      <c r="RXR16" s="308" t="s">
        <v>53</v>
      </c>
      <c r="RXS16" s="308" t="s">
        <v>53</v>
      </c>
      <c r="RXT16" s="308" t="s">
        <v>53</v>
      </c>
      <c r="RXU16" s="308" t="s">
        <v>53</v>
      </c>
      <c r="RXV16" s="308" t="s">
        <v>53</v>
      </c>
      <c r="RXW16" s="308" t="s">
        <v>53</v>
      </c>
      <c r="RXX16" s="308" t="s">
        <v>53</v>
      </c>
      <c r="RXY16" s="308" t="s">
        <v>53</v>
      </c>
      <c r="RXZ16" s="308" t="s">
        <v>53</v>
      </c>
      <c r="RYA16" s="308" t="s">
        <v>53</v>
      </c>
      <c r="RYB16" s="308" t="s">
        <v>53</v>
      </c>
      <c r="RYC16" s="308" t="s">
        <v>53</v>
      </c>
      <c r="RYD16" s="308" t="s">
        <v>53</v>
      </c>
      <c r="RYE16" s="308" t="s">
        <v>53</v>
      </c>
      <c r="RYF16" s="308" t="s">
        <v>53</v>
      </c>
      <c r="RYG16" s="308" t="s">
        <v>53</v>
      </c>
      <c r="RYH16" s="308" t="s">
        <v>53</v>
      </c>
      <c r="RYI16" s="308" t="s">
        <v>53</v>
      </c>
      <c r="RYJ16" s="308" t="s">
        <v>53</v>
      </c>
      <c r="RYK16" s="308" t="s">
        <v>53</v>
      </c>
      <c r="RYL16" s="308" t="s">
        <v>53</v>
      </c>
      <c r="RYM16" s="308" t="s">
        <v>53</v>
      </c>
      <c r="RYN16" s="308" t="s">
        <v>53</v>
      </c>
      <c r="RYO16" s="308" t="s">
        <v>53</v>
      </c>
      <c r="RYP16" s="308" t="s">
        <v>53</v>
      </c>
      <c r="RYQ16" s="308" t="s">
        <v>53</v>
      </c>
      <c r="RYR16" s="308" t="s">
        <v>53</v>
      </c>
      <c r="RYS16" s="308" t="s">
        <v>53</v>
      </c>
      <c r="RYT16" s="308" t="s">
        <v>53</v>
      </c>
      <c r="RYU16" s="308" t="s">
        <v>53</v>
      </c>
      <c r="RYV16" s="308" t="s">
        <v>53</v>
      </c>
      <c r="RYW16" s="308" t="s">
        <v>53</v>
      </c>
      <c r="RYX16" s="308" t="s">
        <v>53</v>
      </c>
      <c r="RYY16" s="308" t="s">
        <v>53</v>
      </c>
      <c r="RYZ16" s="308" t="s">
        <v>53</v>
      </c>
      <c r="RZA16" s="308" t="s">
        <v>53</v>
      </c>
      <c r="RZB16" s="308" t="s">
        <v>53</v>
      </c>
      <c r="RZC16" s="308" t="s">
        <v>53</v>
      </c>
      <c r="RZD16" s="308" t="s">
        <v>53</v>
      </c>
      <c r="RZE16" s="308" t="s">
        <v>53</v>
      </c>
      <c r="RZF16" s="308" t="s">
        <v>53</v>
      </c>
      <c r="RZG16" s="308" t="s">
        <v>53</v>
      </c>
      <c r="RZH16" s="308" t="s">
        <v>53</v>
      </c>
      <c r="RZI16" s="308" t="s">
        <v>53</v>
      </c>
      <c r="RZJ16" s="308" t="s">
        <v>53</v>
      </c>
      <c r="RZK16" s="308" t="s">
        <v>53</v>
      </c>
      <c r="RZL16" s="308" t="s">
        <v>53</v>
      </c>
      <c r="RZM16" s="308" t="s">
        <v>53</v>
      </c>
      <c r="RZN16" s="308" t="s">
        <v>53</v>
      </c>
      <c r="RZO16" s="308" t="s">
        <v>53</v>
      </c>
      <c r="RZP16" s="308" t="s">
        <v>53</v>
      </c>
      <c r="RZQ16" s="308" t="s">
        <v>53</v>
      </c>
      <c r="RZR16" s="308" t="s">
        <v>53</v>
      </c>
      <c r="RZS16" s="308" t="s">
        <v>53</v>
      </c>
      <c r="RZT16" s="308" t="s">
        <v>53</v>
      </c>
      <c r="RZU16" s="308" t="s">
        <v>53</v>
      </c>
      <c r="RZV16" s="308" t="s">
        <v>53</v>
      </c>
      <c r="RZW16" s="308" t="s">
        <v>53</v>
      </c>
      <c r="RZX16" s="308" t="s">
        <v>53</v>
      </c>
      <c r="RZY16" s="308" t="s">
        <v>53</v>
      </c>
      <c r="RZZ16" s="308" t="s">
        <v>53</v>
      </c>
      <c r="SAA16" s="308" t="s">
        <v>53</v>
      </c>
      <c r="SAB16" s="308" t="s">
        <v>53</v>
      </c>
      <c r="SAC16" s="308" t="s">
        <v>53</v>
      </c>
      <c r="SAD16" s="308" t="s">
        <v>53</v>
      </c>
      <c r="SAE16" s="308" t="s">
        <v>53</v>
      </c>
      <c r="SAF16" s="308" t="s">
        <v>53</v>
      </c>
      <c r="SAG16" s="308" t="s">
        <v>53</v>
      </c>
      <c r="SAH16" s="308" t="s">
        <v>53</v>
      </c>
      <c r="SAI16" s="308" t="s">
        <v>53</v>
      </c>
      <c r="SAJ16" s="308" t="s">
        <v>53</v>
      </c>
      <c r="SAK16" s="308" t="s">
        <v>53</v>
      </c>
      <c r="SAL16" s="308" t="s">
        <v>53</v>
      </c>
      <c r="SAM16" s="308" t="s">
        <v>53</v>
      </c>
      <c r="SAN16" s="308" t="s">
        <v>53</v>
      </c>
      <c r="SAO16" s="308" t="s">
        <v>53</v>
      </c>
      <c r="SAP16" s="308" t="s">
        <v>53</v>
      </c>
      <c r="SAQ16" s="308" t="s">
        <v>53</v>
      </c>
      <c r="SAR16" s="308" t="s">
        <v>53</v>
      </c>
      <c r="SAS16" s="308" t="s">
        <v>53</v>
      </c>
      <c r="SAT16" s="308" t="s">
        <v>53</v>
      </c>
      <c r="SAU16" s="308" t="s">
        <v>53</v>
      </c>
      <c r="SAV16" s="308" t="s">
        <v>53</v>
      </c>
      <c r="SAW16" s="308" t="s">
        <v>53</v>
      </c>
      <c r="SAX16" s="308" t="s">
        <v>53</v>
      </c>
      <c r="SAY16" s="308" t="s">
        <v>53</v>
      </c>
      <c r="SAZ16" s="308" t="s">
        <v>53</v>
      </c>
      <c r="SBA16" s="308" t="s">
        <v>53</v>
      </c>
      <c r="SBB16" s="308" t="s">
        <v>53</v>
      </c>
      <c r="SBC16" s="308" t="s">
        <v>53</v>
      </c>
      <c r="SBD16" s="308" t="s">
        <v>53</v>
      </c>
      <c r="SBE16" s="308" t="s">
        <v>53</v>
      </c>
      <c r="SBF16" s="308" t="s">
        <v>53</v>
      </c>
      <c r="SBG16" s="308" t="s">
        <v>53</v>
      </c>
      <c r="SBH16" s="308" t="s">
        <v>53</v>
      </c>
      <c r="SBI16" s="308" t="s">
        <v>53</v>
      </c>
      <c r="SBJ16" s="308" t="s">
        <v>53</v>
      </c>
      <c r="SBK16" s="308" t="s">
        <v>53</v>
      </c>
      <c r="SBL16" s="308" t="s">
        <v>53</v>
      </c>
      <c r="SBM16" s="308" t="s">
        <v>53</v>
      </c>
      <c r="SBN16" s="308" t="s">
        <v>53</v>
      </c>
      <c r="SBO16" s="308" t="s">
        <v>53</v>
      </c>
      <c r="SBP16" s="308" t="s">
        <v>53</v>
      </c>
      <c r="SBQ16" s="308" t="s">
        <v>53</v>
      </c>
      <c r="SBR16" s="308" t="s">
        <v>53</v>
      </c>
      <c r="SBS16" s="308" t="s">
        <v>53</v>
      </c>
      <c r="SBT16" s="308" t="s">
        <v>53</v>
      </c>
      <c r="SBU16" s="308" t="s">
        <v>53</v>
      </c>
      <c r="SBV16" s="308" t="s">
        <v>53</v>
      </c>
      <c r="SBW16" s="308" t="s">
        <v>53</v>
      </c>
      <c r="SBX16" s="308" t="s">
        <v>53</v>
      </c>
      <c r="SBY16" s="308" t="s">
        <v>53</v>
      </c>
      <c r="SBZ16" s="308" t="s">
        <v>53</v>
      </c>
      <c r="SCA16" s="308" t="s">
        <v>53</v>
      </c>
      <c r="SCB16" s="308" t="s">
        <v>53</v>
      </c>
      <c r="SCC16" s="308" t="s">
        <v>53</v>
      </c>
      <c r="SCD16" s="308" t="s">
        <v>53</v>
      </c>
      <c r="SCE16" s="308" t="s">
        <v>53</v>
      </c>
      <c r="SCF16" s="308" t="s">
        <v>53</v>
      </c>
      <c r="SCG16" s="308" t="s">
        <v>53</v>
      </c>
      <c r="SCH16" s="308" t="s">
        <v>53</v>
      </c>
      <c r="SCI16" s="308" t="s">
        <v>53</v>
      </c>
      <c r="SCJ16" s="308" t="s">
        <v>53</v>
      </c>
      <c r="SCK16" s="308" t="s">
        <v>53</v>
      </c>
      <c r="SCL16" s="308" t="s">
        <v>53</v>
      </c>
      <c r="SCM16" s="308" t="s">
        <v>53</v>
      </c>
      <c r="SCN16" s="308" t="s">
        <v>53</v>
      </c>
      <c r="SCO16" s="308" t="s">
        <v>53</v>
      </c>
      <c r="SCP16" s="308" t="s">
        <v>53</v>
      </c>
      <c r="SCQ16" s="308" t="s">
        <v>53</v>
      </c>
      <c r="SCR16" s="308" t="s">
        <v>53</v>
      </c>
      <c r="SCS16" s="308" t="s">
        <v>53</v>
      </c>
      <c r="SCT16" s="308" t="s">
        <v>53</v>
      </c>
      <c r="SCU16" s="308" t="s">
        <v>53</v>
      </c>
      <c r="SCV16" s="308" t="s">
        <v>53</v>
      </c>
      <c r="SCW16" s="308" t="s">
        <v>53</v>
      </c>
      <c r="SCX16" s="308" t="s">
        <v>53</v>
      </c>
      <c r="SCY16" s="308" t="s">
        <v>53</v>
      </c>
      <c r="SCZ16" s="308" t="s">
        <v>53</v>
      </c>
      <c r="SDA16" s="308" t="s">
        <v>53</v>
      </c>
      <c r="SDB16" s="308" t="s">
        <v>53</v>
      </c>
      <c r="SDC16" s="308" t="s">
        <v>53</v>
      </c>
      <c r="SDD16" s="308" t="s">
        <v>53</v>
      </c>
      <c r="SDE16" s="308" t="s">
        <v>53</v>
      </c>
      <c r="SDF16" s="308" t="s">
        <v>53</v>
      </c>
      <c r="SDG16" s="308" t="s">
        <v>53</v>
      </c>
      <c r="SDH16" s="308" t="s">
        <v>53</v>
      </c>
      <c r="SDI16" s="308" t="s">
        <v>53</v>
      </c>
      <c r="SDJ16" s="308" t="s">
        <v>53</v>
      </c>
      <c r="SDK16" s="308" t="s">
        <v>53</v>
      </c>
      <c r="SDL16" s="308" t="s">
        <v>53</v>
      </c>
      <c r="SDM16" s="308" t="s">
        <v>53</v>
      </c>
      <c r="SDN16" s="308" t="s">
        <v>53</v>
      </c>
      <c r="SDO16" s="308" t="s">
        <v>53</v>
      </c>
      <c r="SDP16" s="308" t="s">
        <v>53</v>
      </c>
      <c r="SDQ16" s="308" t="s">
        <v>53</v>
      </c>
      <c r="SDR16" s="308" t="s">
        <v>53</v>
      </c>
      <c r="SDS16" s="308" t="s">
        <v>53</v>
      </c>
      <c r="SDT16" s="308" t="s">
        <v>53</v>
      </c>
      <c r="SDU16" s="308" t="s">
        <v>53</v>
      </c>
      <c r="SDV16" s="308" t="s">
        <v>53</v>
      </c>
      <c r="SDW16" s="308" t="s">
        <v>53</v>
      </c>
      <c r="SDX16" s="308" t="s">
        <v>53</v>
      </c>
      <c r="SDY16" s="308" t="s">
        <v>53</v>
      </c>
      <c r="SDZ16" s="308" t="s">
        <v>53</v>
      </c>
      <c r="SEA16" s="308" t="s">
        <v>53</v>
      </c>
      <c r="SEB16" s="308" t="s">
        <v>53</v>
      </c>
      <c r="SEC16" s="308" t="s">
        <v>53</v>
      </c>
      <c r="SED16" s="308" t="s">
        <v>53</v>
      </c>
      <c r="SEE16" s="308" t="s">
        <v>53</v>
      </c>
      <c r="SEF16" s="308" t="s">
        <v>53</v>
      </c>
      <c r="SEG16" s="308" t="s">
        <v>53</v>
      </c>
      <c r="SEH16" s="308" t="s">
        <v>53</v>
      </c>
      <c r="SEI16" s="308" t="s">
        <v>53</v>
      </c>
      <c r="SEJ16" s="308" t="s">
        <v>53</v>
      </c>
      <c r="SEK16" s="308" t="s">
        <v>53</v>
      </c>
      <c r="SEL16" s="308" t="s">
        <v>53</v>
      </c>
      <c r="SEM16" s="308" t="s">
        <v>53</v>
      </c>
      <c r="SEN16" s="308" t="s">
        <v>53</v>
      </c>
      <c r="SEO16" s="308" t="s">
        <v>53</v>
      </c>
      <c r="SEP16" s="308" t="s">
        <v>53</v>
      </c>
      <c r="SEQ16" s="308" t="s">
        <v>53</v>
      </c>
      <c r="SER16" s="308" t="s">
        <v>53</v>
      </c>
      <c r="SES16" s="308" t="s">
        <v>53</v>
      </c>
      <c r="SET16" s="308" t="s">
        <v>53</v>
      </c>
      <c r="SEU16" s="308" t="s">
        <v>53</v>
      </c>
      <c r="SEV16" s="308" t="s">
        <v>53</v>
      </c>
      <c r="SEW16" s="308" t="s">
        <v>53</v>
      </c>
      <c r="SEX16" s="308" t="s">
        <v>53</v>
      </c>
      <c r="SEY16" s="308" t="s">
        <v>53</v>
      </c>
      <c r="SEZ16" s="308" t="s">
        <v>53</v>
      </c>
      <c r="SFA16" s="308" t="s">
        <v>53</v>
      </c>
      <c r="SFB16" s="308" t="s">
        <v>53</v>
      </c>
      <c r="SFC16" s="308" t="s">
        <v>53</v>
      </c>
      <c r="SFD16" s="308" t="s">
        <v>53</v>
      </c>
      <c r="SFE16" s="308" t="s">
        <v>53</v>
      </c>
      <c r="SFF16" s="308" t="s">
        <v>53</v>
      </c>
      <c r="SFG16" s="308" t="s">
        <v>53</v>
      </c>
      <c r="SFH16" s="308" t="s">
        <v>53</v>
      </c>
      <c r="SFI16" s="308" t="s">
        <v>53</v>
      </c>
      <c r="SFJ16" s="308" t="s">
        <v>53</v>
      </c>
      <c r="SFK16" s="308" t="s">
        <v>53</v>
      </c>
      <c r="SFL16" s="308" t="s">
        <v>53</v>
      </c>
      <c r="SFM16" s="308" t="s">
        <v>53</v>
      </c>
      <c r="SFN16" s="308" t="s">
        <v>53</v>
      </c>
      <c r="SFO16" s="308" t="s">
        <v>53</v>
      </c>
      <c r="SFP16" s="308" t="s">
        <v>53</v>
      </c>
      <c r="SFQ16" s="308" t="s">
        <v>53</v>
      </c>
      <c r="SFR16" s="308" t="s">
        <v>53</v>
      </c>
      <c r="SFS16" s="308" t="s">
        <v>53</v>
      </c>
      <c r="SFT16" s="308" t="s">
        <v>53</v>
      </c>
      <c r="SFU16" s="308" t="s">
        <v>53</v>
      </c>
      <c r="SFV16" s="308" t="s">
        <v>53</v>
      </c>
      <c r="SFW16" s="308" t="s">
        <v>53</v>
      </c>
      <c r="SFX16" s="308" t="s">
        <v>53</v>
      </c>
      <c r="SFY16" s="308" t="s">
        <v>53</v>
      </c>
      <c r="SFZ16" s="308" t="s">
        <v>53</v>
      </c>
      <c r="SGA16" s="308" t="s">
        <v>53</v>
      </c>
      <c r="SGB16" s="308" t="s">
        <v>53</v>
      </c>
      <c r="SGC16" s="308" t="s">
        <v>53</v>
      </c>
      <c r="SGD16" s="308" t="s">
        <v>53</v>
      </c>
      <c r="SGE16" s="308" t="s">
        <v>53</v>
      </c>
      <c r="SGF16" s="308" t="s">
        <v>53</v>
      </c>
      <c r="SGG16" s="308" t="s">
        <v>53</v>
      </c>
      <c r="SGH16" s="308" t="s">
        <v>53</v>
      </c>
      <c r="SGI16" s="308" t="s">
        <v>53</v>
      </c>
      <c r="SGJ16" s="308" t="s">
        <v>53</v>
      </c>
      <c r="SGK16" s="308" t="s">
        <v>53</v>
      </c>
      <c r="SGL16" s="308" t="s">
        <v>53</v>
      </c>
      <c r="SGM16" s="308" t="s">
        <v>53</v>
      </c>
      <c r="SGN16" s="308" t="s">
        <v>53</v>
      </c>
      <c r="SGO16" s="308" t="s">
        <v>53</v>
      </c>
      <c r="SGP16" s="308" t="s">
        <v>53</v>
      </c>
      <c r="SGQ16" s="308" t="s">
        <v>53</v>
      </c>
      <c r="SGR16" s="308" t="s">
        <v>53</v>
      </c>
      <c r="SGS16" s="308" t="s">
        <v>53</v>
      </c>
      <c r="SGT16" s="308" t="s">
        <v>53</v>
      </c>
      <c r="SGU16" s="308" t="s">
        <v>53</v>
      </c>
      <c r="SGV16" s="308" t="s">
        <v>53</v>
      </c>
      <c r="SGW16" s="308" t="s">
        <v>53</v>
      </c>
      <c r="SGX16" s="308" t="s">
        <v>53</v>
      </c>
      <c r="SGY16" s="308" t="s">
        <v>53</v>
      </c>
      <c r="SGZ16" s="308" t="s">
        <v>53</v>
      </c>
      <c r="SHA16" s="308" t="s">
        <v>53</v>
      </c>
      <c r="SHB16" s="308" t="s">
        <v>53</v>
      </c>
      <c r="SHC16" s="308" t="s">
        <v>53</v>
      </c>
      <c r="SHD16" s="308" t="s">
        <v>53</v>
      </c>
      <c r="SHE16" s="308" t="s">
        <v>53</v>
      </c>
      <c r="SHF16" s="308" t="s">
        <v>53</v>
      </c>
      <c r="SHG16" s="308" t="s">
        <v>53</v>
      </c>
      <c r="SHH16" s="308" t="s">
        <v>53</v>
      </c>
      <c r="SHI16" s="308" t="s">
        <v>53</v>
      </c>
      <c r="SHJ16" s="308" t="s">
        <v>53</v>
      </c>
      <c r="SHK16" s="308" t="s">
        <v>53</v>
      </c>
      <c r="SHL16" s="308" t="s">
        <v>53</v>
      </c>
      <c r="SHM16" s="308" t="s">
        <v>53</v>
      </c>
      <c r="SHN16" s="308" t="s">
        <v>53</v>
      </c>
      <c r="SHO16" s="308" t="s">
        <v>53</v>
      </c>
      <c r="SHP16" s="308" t="s">
        <v>53</v>
      </c>
      <c r="SHQ16" s="308" t="s">
        <v>53</v>
      </c>
      <c r="SHR16" s="308" t="s">
        <v>53</v>
      </c>
      <c r="SHS16" s="308" t="s">
        <v>53</v>
      </c>
      <c r="SHT16" s="308" t="s">
        <v>53</v>
      </c>
      <c r="SHU16" s="308" t="s">
        <v>53</v>
      </c>
      <c r="SHV16" s="308" t="s">
        <v>53</v>
      </c>
      <c r="SHW16" s="308" t="s">
        <v>53</v>
      </c>
      <c r="SHX16" s="308" t="s">
        <v>53</v>
      </c>
      <c r="SHY16" s="308" t="s">
        <v>53</v>
      </c>
      <c r="SHZ16" s="308" t="s">
        <v>53</v>
      </c>
      <c r="SIA16" s="308" t="s">
        <v>53</v>
      </c>
      <c r="SIB16" s="308" t="s">
        <v>53</v>
      </c>
      <c r="SIC16" s="308" t="s">
        <v>53</v>
      </c>
      <c r="SID16" s="308" t="s">
        <v>53</v>
      </c>
      <c r="SIE16" s="308" t="s">
        <v>53</v>
      </c>
      <c r="SIF16" s="308" t="s">
        <v>53</v>
      </c>
      <c r="SIG16" s="308" t="s">
        <v>53</v>
      </c>
      <c r="SIH16" s="308" t="s">
        <v>53</v>
      </c>
      <c r="SII16" s="308" t="s">
        <v>53</v>
      </c>
      <c r="SIJ16" s="308" t="s">
        <v>53</v>
      </c>
      <c r="SIK16" s="308" t="s">
        <v>53</v>
      </c>
      <c r="SIL16" s="308" t="s">
        <v>53</v>
      </c>
      <c r="SIM16" s="308" t="s">
        <v>53</v>
      </c>
      <c r="SIN16" s="308" t="s">
        <v>53</v>
      </c>
      <c r="SIO16" s="308" t="s">
        <v>53</v>
      </c>
      <c r="SIP16" s="308" t="s">
        <v>53</v>
      </c>
      <c r="SIQ16" s="308" t="s">
        <v>53</v>
      </c>
      <c r="SIR16" s="308" t="s">
        <v>53</v>
      </c>
      <c r="SIS16" s="308" t="s">
        <v>53</v>
      </c>
      <c r="SIT16" s="308" t="s">
        <v>53</v>
      </c>
      <c r="SIU16" s="308" t="s">
        <v>53</v>
      </c>
      <c r="SIV16" s="308" t="s">
        <v>53</v>
      </c>
      <c r="SIW16" s="308" t="s">
        <v>53</v>
      </c>
      <c r="SIX16" s="308" t="s">
        <v>53</v>
      </c>
      <c r="SIY16" s="308" t="s">
        <v>53</v>
      </c>
      <c r="SIZ16" s="308" t="s">
        <v>53</v>
      </c>
      <c r="SJA16" s="308" t="s">
        <v>53</v>
      </c>
      <c r="SJB16" s="308" t="s">
        <v>53</v>
      </c>
      <c r="SJC16" s="308" t="s">
        <v>53</v>
      </c>
      <c r="SJD16" s="308" t="s">
        <v>53</v>
      </c>
      <c r="SJE16" s="308" t="s">
        <v>53</v>
      </c>
      <c r="SJF16" s="308" t="s">
        <v>53</v>
      </c>
      <c r="SJG16" s="308" t="s">
        <v>53</v>
      </c>
      <c r="SJH16" s="308" t="s">
        <v>53</v>
      </c>
      <c r="SJI16" s="308" t="s">
        <v>53</v>
      </c>
      <c r="SJJ16" s="308" t="s">
        <v>53</v>
      </c>
      <c r="SJK16" s="308" t="s">
        <v>53</v>
      </c>
      <c r="SJL16" s="308" t="s">
        <v>53</v>
      </c>
      <c r="SJM16" s="308" t="s">
        <v>53</v>
      </c>
      <c r="SJN16" s="308" t="s">
        <v>53</v>
      </c>
      <c r="SJO16" s="308" t="s">
        <v>53</v>
      </c>
      <c r="SJP16" s="308" t="s">
        <v>53</v>
      </c>
      <c r="SJQ16" s="308" t="s">
        <v>53</v>
      </c>
      <c r="SJR16" s="308" t="s">
        <v>53</v>
      </c>
      <c r="SJS16" s="308" t="s">
        <v>53</v>
      </c>
      <c r="SJT16" s="308" t="s">
        <v>53</v>
      </c>
      <c r="SJU16" s="308" t="s">
        <v>53</v>
      </c>
      <c r="SJV16" s="308" t="s">
        <v>53</v>
      </c>
      <c r="SJW16" s="308" t="s">
        <v>53</v>
      </c>
      <c r="SJX16" s="308" t="s">
        <v>53</v>
      </c>
      <c r="SJY16" s="308" t="s">
        <v>53</v>
      </c>
      <c r="SJZ16" s="308" t="s">
        <v>53</v>
      </c>
      <c r="SKA16" s="308" t="s">
        <v>53</v>
      </c>
      <c r="SKB16" s="308" t="s">
        <v>53</v>
      </c>
      <c r="SKC16" s="308" t="s">
        <v>53</v>
      </c>
      <c r="SKD16" s="308" t="s">
        <v>53</v>
      </c>
      <c r="SKE16" s="308" t="s">
        <v>53</v>
      </c>
      <c r="SKF16" s="308" t="s">
        <v>53</v>
      </c>
      <c r="SKG16" s="308" t="s">
        <v>53</v>
      </c>
      <c r="SKH16" s="308" t="s">
        <v>53</v>
      </c>
      <c r="SKI16" s="308" t="s">
        <v>53</v>
      </c>
      <c r="SKJ16" s="308" t="s">
        <v>53</v>
      </c>
      <c r="SKK16" s="308" t="s">
        <v>53</v>
      </c>
      <c r="SKL16" s="308" t="s">
        <v>53</v>
      </c>
      <c r="SKM16" s="308" t="s">
        <v>53</v>
      </c>
      <c r="SKN16" s="308" t="s">
        <v>53</v>
      </c>
      <c r="SKO16" s="308" t="s">
        <v>53</v>
      </c>
      <c r="SKP16" s="308" t="s">
        <v>53</v>
      </c>
      <c r="SKQ16" s="308" t="s">
        <v>53</v>
      </c>
      <c r="SKR16" s="308" t="s">
        <v>53</v>
      </c>
      <c r="SKS16" s="308" t="s">
        <v>53</v>
      </c>
      <c r="SKT16" s="308" t="s">
        <v>53</v>
      </c>
      <c r="SKU16" s="308" t="s">
        <v>53</v>
      </c>
      <c r="SKV16" s="308" t="s">
        <v>53</v>
      </c>
      <c r="SKW16" s="308" t="s">
        <v>53</v>
      </c>
      <c r="SKX16" s="308" t="s">
        <v>53</v>
      </c>
      <c r="SKY16" s="308" t="s">
        <v>53</v>
      </c>
      <c r="SKZ16" s="308" t="s">
        <v>53</v>
      </c>
      <c r="SLA16" s="308" t="s">
        <v>53</v>
      </c>
      <c r="SLB16" s="308" t="s">
        <v>53</v>
      </c>
      <c r="SLC16" s="308" t="s">
        <v>53</v>
      </c>
      <c r="SLD16" s="308" t="s">
        <v>53</v>
      </c>
      <c r="SLE16" s="308" t="s">
        <v>53</v>
      </c>
      <c r="SLF16" s="308" t="s">
        <v>53</v>
      </c>
      <c r="SLG16" s="308" t="s">
        <v>53</v>
      </c>
      <c r="SLH16" s="308" t="s">
        <v>53</v>
      </c>
      <c r="SLI16" s="308" t="s">
        <v>53</v>
      </c>
      <c r="SLJ16" s="308" t="s">
        <v>53</v>
      </c>
      <c r="SLK16" s="308" t="s">
        <v>53</v>
      </c>
      <c r="SLL16" s="308" t="s">
        <v>53</v>
      </c>
      <c r="SLM16" s="308" t="s">
        <v>53</v>
      </c>
      <c r="SLN16" s="308" t="s">
        <v>53</v>
      </c>
      <c r="SLO16" s="308" t="s">
        <v>53</v>
      </c>
      <c r="SLP16" s="308" t="s">
        <v>53</v>
      </c>
      <c r="SLQ16" s="308" t="s">
        <v>53</v>
      </c>
      <c r="SLR16" s="308" t="s">
        <v>53</v>
      </c>
      <c r="SLS16" s="308" t="s">
        <v>53</v>
      </c>
      <c r="SLT16" s="308" t="s">
        <v>53</v>
      </c>
      <c r="SLU16" s="308" t="s">
        <v>53</v>
      </c>
      <c r="SLV16" s="308" t="s">
        <v>53</v>
      </c>
      <c r="SLW16" s="308" t="s">
        <v>53</v>
      </c>
      <c r="SLX16" s="308" t="s">
        <v>53</v>
      </c>
      <c r="SLY16" s="308" t="s">
        <v>53</v>
      </c>
      <c r="SLZ16" s="308" t="s">
        <v>53</v>
      </c>
      <c r="SMA16" s="308" t="s">
        <v>53</v>
      </c>
      <c r="SMB16" s="308" t="s">
        <v>53</v>
      </c>
      <c r="SMC16" s="308" t="s">
        <v>53</v>
      </c>
      <c r="SMD16" s="308" t="s">
        <v>53</v>
      </c>
      <c r="SME16" s="308" t="s">
        <v>53</v>
      </c>
      <c r="SMF16" s="308" t="s">
        <v>53</v>
      </c>
      <c r="SMG16" s="308" t="s">
        <v>53</v>
      </c>
      <c r="SMH16" s="308" t="s">
        <v>53</v>
      </c>
      <c r="SMI16" s="308" t="s">
        <v>53</v>
      </c>
      <c r="SMJ16" s="308" t="s">
        <v>53</v>
      </c>
      <c r="SMK16" s="308" t="s">
        <v>53</v>
      </c>
      <c r="SML16" s="308" t="s">
        <v>53</v>
      </c>
      <c r="SMM16" s="308" t="s">
        <v>53</v>
      </c>
      <c r="SMN16" s="308" t="s">
        <v>53</v>
      </c>
      <c r="SMO16" s="308" t="s">
        <v>53</v>
      </c>
      <c r="SMP16" s="308" t="s">
        <v>53</v>
      </c>
      <c r="SMQ16" s="308" t="s">
        <v>53</v>
      </c>
      <c r="SMR16" s="308" t="s">
        <v>53</v>
      </c>
      <c r="SMS16" s="308" t="s">
        <v>53</v>
      </c>
      <c r="SMT16" s="308" t="s">
        <v>53</v>
      </c>
      <c r="SMU16" s="308" t="s">
        <v>53</v>
      </c>
      <c r="SMV16" s="308" t="s">
        <v>53</v>
      </c>
      <c r="SMW16" s="308" t="s">
        <v>53</v>
      </c>
      <c r="SMX16" s="308" t="s">
        <v>53</v>
      </c>
      <c r="SMY16" s="308" t="s">
        <v>53</v>
      </c>
      <c r="SMZ16" s="308" t="s">
        <v>53</v>
      </c>
      <c r="SNA16" s="308" t="s">
        <v>53</v>
      </c>
      <c r="SNB16" s="308" t="s">
        <v>53</v>
      </c>
      <c r="SNC16" s="308" t="s">
        <v>53</v>
      </c>
      <c r="SND16" s="308" t="s">
        <v>53</v>
      </c>
      <c r="SNE16" s="308" t="s">
        <v>53</v>
      </c>
      <c r="SNF16" s="308" t="s">
        <v>53</v>
      </c>
      <c r="SNG16" s="308" t="s">
        <v>53</v>
      </c>
      <c r="SNH16" s="308" t="s">
        <v>53</v>
      </c>
      <c r="SNI16" s="308" t="s">
        <v>53</v>
      </c>
      <c r="SNJ16" s="308" t="s">
        <v>53</v>
      </c>
      <c r="SNK16" s="308" t="s">
        <v>53</v>
      </c>
      <c r="SNL16" s="308" t="s">
        <v>53</v>
      </c>
      <c r="SNM16" s="308" t="s">
        <v>53</v>
      </c>
      <c r="SNN16" s="308" t="s">
        <v>53</v>
      </c>
      <c r="SNO16" s="308" t="s">
        <v>53</v>
      </c>
      <c r="SNP16" s="308" t="s">
        <v>53</v>
      </c>
      <c r="SNQ16" s="308" t="s">
        <v>53</v>
      </c>
      <c r="SNR16" s="308" t="s">
        <v>53</v>
      </c>
      <c r="SNS16" s="308" t="s">
        <v>53</v>
      </c>
      <c r="SNT16" s="308" t="s">
        <v>53</v>
      </c>
      <c r="SNU16" s="308" t="s">
        <v>53</v>
      </c>
      <c r="SNV16" s="308" t="s">
        <v>53</v>
      </c>
      <c r="SNW16" s="308" t="s">
        <v>53</v>
      </c>
      <c r="SNX16" s="308" t="s">
        <v>53</v>
      </c>
      <c r="SNY16" s="308" t="s">
        <v>53</v>
      </c>
      <c r="SNZ16" s="308" t="s">
        <v>53</v>
      </c>
      <c r="SOA16" s="308" t="s">
        <v>53</v>
      </c>
      <c r="SOB16" s="308" t="s">
        <v>53</v>
      </c>
      <c r="SOC16" s="308" t="s">
        <v>53</v>
      </c>
      <c r="SOD16" s="308" t="s">
        <v>53</v>
      </c>
      <c r="SOE16" s="308" t="s">
        <v>53</v>
      </c>
      <c r="SOF16" s="308" t="s">
        <v>53</v>
      </c>
      <c r="SOG16" s="308" t="s">
        <v>53</v>
      </c>
      <c r="SOH16" s="308" t="s">
        <v>53</v>
      </c>
      <c r="SOI16" s="308" t="s">
        <v>53</v>
      </c>
      <c r="SOJ16" s="308" t="s">
        <v>53</v>
      </c>
      <c r="SOK16" s="308" t="s">
        <v>53</v>
      </c>
      <c r="SOL16" s="308" t="s">
        <v>53</v>
      </c>
      <c r="SOM16" s="308" t="s">
        <v>53</v>
      </c>
      <c r="SON16" s="308" t="s">
        <v>53</v>
      </c>
      <c r="SOO16" s="308" t="s">
        <v>53</v>
      </c>
      <c r="SOP16" s="308" t="s">
        <v>53</v>
      </c>
      <c r="SOQ16" s="308" t="s">
        <v>53</v>
      </c>
      <c r="SOR16" s="308" t="s">
        <v>53</v>
      </c>
      <c r="SOS16" s="308" t="s">
        <v>53</v>
      </c>
      <c r="SOT16" s="308" t="s">
        <v>53</v>
      </c>
      <c r="SOU16" s="308" t="s">
        <v>53</v>
      </c>
      <c r="SOV16" s="308" t="s">
        <v>53</v>
      </c>
      <c r="SOW16" s="308" t="s">
        <v>53</v>
      </c>
      <c r="SOX16" s="308" t="s">
        <v>53</v>
      </c>
      <c r="SOY16" s="308" t="s">
        <v>53</v>
      </c>
      <c r="SOZ16" s="308" t="s">
        <v>53</v>
      </c>
      <c r="SPA16" s="308" t="s">
        <v>53</v>
      </c>
      <c r="SPB16" s="308" t="s">
        <v>53</v>
      </c>
      <c r="SPC16" s="308" t="s">
        <v>53</v>
      </c>
      <c r="SPD16" s="308" t="s">
        <v>53</v>
      </c>
      <c r="SPE16" s="308" t="s">
        <v>53</v>
      </c>
      <c r="SPF16" s="308" t="s">
        <v>53</v>
      </c>
      <c r="SPG16" s="308" t="s">
        <v>53</v>
      </c>
      <c r="SPH16" s="308" t="s">
        <v>53</v>
      </c>
      <c r="SPI16" s="308" t="s">
        <v>53</v>
      </c>
      <c r="SPJ16" s="308" t="s">
        <v>53</v>
      </c>
      <c r="SPK16" s="308" t="s">
        <v>53</v>
      </c>
      <c r="SPL16" s="308" t="s">
        <v>53</v>
      </c>
      <c r="SPM16" s="308" t="s">
        <v>53</v>
      </c>
      <c r="SPN16" s="308" t="s">
        <v>53</v>
      </c>
      <c r="SPO16" s="308" t="s">
        <v>53</v>
      </c>
      <c r="SPP16" s="308" t="s">
        <v>53</v>
      </c>
      <c r="SPQ16" s="308" t="s">
        <v>53</v>
      </c>
      <c r="SPR16" s="308" t="s">
        <v>53</v>
      </c>
      <c r="SPS16" s="308" t="s">
        <v>53</v>
      </c>
      <c r="SPT16" s="308" t="s">
        <v>53</v>
      </c>
      <c r="SPU16" s="308" t="s">
        <v>53</v>
      </c>
      <c r="SPV16" s="308" t="s">
        <v>53</v>
      </c>
      <c r="SPW16" s="308" t="s">
        <v>53</v>
      </c>
      <c r="SPX16" s="308" t="s">
        <v>53</v>
      </c>
      <c r="SPY16" s="308" t="s">
        <v>53</v>
      </c>
      <c r="SPZ16" s="308" t="s">
        <v>53</v>
      </c>
      <c r="SQA16" s="308" t="s">
        <v>53</v>
      </c>
      <c r="SQB16" s="308" t="s">
        <v>53</v>
      </c>
      <c r="SQC16" s="308" t="s">
        <v>53</v>
      </c>
      <c r="SQD16" s="308" t="s">
        <v>53</v>
      </c>
      <c r="SQE16" s="308" t="s">
        <v>53</v>
      </c>
      <c r="SQF16" s="308" t="s">
        <v>53</v>
      </c>
      <c r="SQG16" s="308" t="s">
        <v>53</v>
      </c>
      <c r="SQH16" s="308" t="s">
        <v>53</v>
      </c>
      <c r="SQI16" s="308" t="s">
        <v>53</v>
      </c>
      <c r="SQJ16" s="308" t="s">
        <v>53</v>
      </c>
      <c r="SQK16" s="308" t="s">
        <v>53</v>
      </c>
      <c r="SQL16" s="308" t="s">
        <v>53</v>
      </c>
      <c r="SQM16" s="308" t="s">
        <v>53</v>
      </c>
      <c r="SQN16" s="308" t="s">
        <v>53</v>
      </c>
      <c r="SQO16" s="308" t="s">
        <v>53</v>
      </c>
      <c r="SQP16" s="308" t="s">
        <v>53</v>
      </c>
      <c r="SQQ16" s="308" t="s">
        <v>53</v>
      </c>
      <c r="SQR16" s="308" t="s">
        <v>53</v>
      </c>
      <c r="SQS16" s="308" t="s">
        <v>53</v>
      </c>
      <c r="SQT16" s="308" t="s">
        <v>53</v>
      </c>
      <c r="SQU16" s="308" t="s">
        <v>53</v>
      </c>
      <c r="SQV16" s="308" t="s">
        <v>53</v>
      </c>
      <c r="SQW16" s="308" t="s">
        <v>53</v>
      </c>
      <c r="SQX16" s="308" t="s">
        <v>53</v>
      </c>
      <c r="SQY16" s="308" t="s">
        <v>53</v>
      </c>
      <c r="SQZ16" s="308" t="s">
        <v>53</v>
      </c>
      <c r="SRA16" s="308" t="s">
        <v>53</v>
      </c>
      <c r="SRB16" s="308" t="s">
        <v>53</v>
      </c>
      <c r="SRC16" s="308" t="s">
        <v>53</v>
      </c>
      <c r="SRD16" s="308" t="s">
        <v>53</v>
      </c>
      <c r="SRE16" s="308" t="s">
        <v>53</v>
      </c>
      <c r="SRF16" s="308" t="s">
        <v>53</v>
      </c>
      <c r="SRG16" s="308" t="s">
        <v>53</v>
      </c>
      <c r="SRH16" s="308" t="s">
        <v>53</v>
      </c>
      <c r="SRI16" s="308" t="s">
        <v>53</v>
      </c>
      <c r="SRJ16" s="308" t="s">
        <v>53</v>
      </c>
      <c r="SRK16" s="308" t="s">
        <v>53</v>
      </c>
      <c r="SRL16" s="308" t="s">
        <v>53</v>
      </c>
      <c r="SRM16" s="308" t="s">
        <v>53</v>
      </c>
      <c r="SRN16" s="308" t="s">
        <v>53</v>
      </c>
      <c r="SRO16" s="308" t="s">
        <v>53</v>
      </c>
      <c r="SRP16" s="308" t="s">
        <v>53</v>
      </c>
      <c r="SRQ16" s="308" t="s">
        <v>53</v>
      </c>
      <c r="SRR16" s="308" t="s">
        <v>53</v>
      </c>
      <c r="SRS16" s="308" t="s">
        <v>53</v>
      </c>
      <c r="SRT16" s="308" t="s">
        <v>53</v>
      </c>
      <c r="SRU16" s="308" t="s">
        <v>53</v>
      </c>
      <c r="SRV16" s="308" t="s">
        <v>53</v>
      </c>
      <c r="SRW16" s="308" t="s">
        <v>53</v>
      </c>
      <c r="SRX16" s="308" t="s">
        <v>53</v>
      </c>
      <c r="SRY16" s="308" t="s">
        <v>53</v>
      </c>
      <c r="SRZ16" s="308" t="s">
        <v>53</v>
      </c>
      <c r="SSA16" s="308" t="s">
        <v>53</v>
      </c>
      <c r="SSB16" s="308" t="s">
        <v>53</v>
      </c>
      <c r="SSC16" s="308" t="s">
        <v>53</v>
      </c>
      <c r="SSD16" s="308" t="s">
        <v>53</v>
      </c>
      <c r="SSE16" s="308" t="s">
        <v>53</v>
      </c>
      <c r="SSF16" s="308" t="s">
        <v>53</v>
      </c>
      <c r="SSG16" s="308" t="s">
        <v>53</v>
      </c>
      <c r="SSH16" s="308" t="s">
        <v>53</v>
      </c>
      <c r="SSI16" s="308" t="s">
        <v>53</v>
      </c>
      <c r="SSJ16" s="308" t="s">
        <v>53</v>
      </c>
      <c r="SSK16" s="308" t="s">
        <v>53</v>
      </c>
      <c r="SSL16" s="308" t="s">
        <v>53</v>
      </c>
      <c r="SSM16" s="308" t="s">
        <v>53</v>
      </c>
      <c r="SSN16" s="308" t="s">
        <v>53</v>
      </c>
      <c r="SSO16" s="308" t="s">
        <v>53</v>
      </c>
      <c r="SSP16" s="308" t="s">
        <v>53</v>
      </c>
      <c r="SSQ16" s="308" t="s">
        <v>53</v>
      </c>
      <c r="SSR16" s="308" t="s">
        <v>53</v>
      </c>
      <c r="SSS16" s="308" t="s">
        <v>53</v>
      </c>
      <c r="SST16" s="308" t="s">
        <v>53</v>
      </c>
      <c r="SSU16" s="308" t="s">
        <v>53</v>
      </c>
      <c r="SSV16" s="308" t="s">
        <v>53</v>
      </c>
      <c r="SSW16" s="308" t="s">
        <v>53</v>
      </c>
      <c r="SSX16" s="308" t="s">
        <v>53</v>
      </c>
      <c r="SSY16" s="308" t="s">
        <v>53</v>
      </c>
      <c r="SSZ16" s="308" t="s">
        <v>53</v>
      </c>
      <c r="STA16" s="308" t="s">
        <v>53</v>
      </c>
      <c r="STB16" s="308" t="s">
        <v>53</v>
      </c>
      <c r="STC16" s="308" t="s">
        <v>53</v>
      </c>
      <c r="STD16" s="308" t="s">
        <v>53</v>
      </c>
      <c r="STE16" s="308" t="s">
        <v>53</v>
      </c>
      <c r="STF16" s="308" t="s">
        <v>53</v>
      </c>
      <c r="STG16" s="308" t="s">
        <v>53</v>
      </c>
      <c r="STH16" s="308" t="s">
        <v>53</v>
      </c>
      <c r="STI16" s="308" t="s">
        <v>53</v>
      </c>
      <c r="STJ16" s="308" t="s">
        <v>53</v>
      </c>
      <c r="STK16" s="308" t="s">
        <v>53</v>
      </c>
      <c r="STL16" s="308" t="s">
        <v>53</v>
      </c>
      <c r="STM16" s="308" t="s">
        <v>53</v>
      </c>
      <c r="STN16" s="308" t="s">
        <v>53</v>
      </c>
      <c r="STO16" s="308" t="s">
        <v>53</v>
      </c>
      <c r="STP16" s="308" t="s">
        <v>53</v>
      </c>
      <c r="STQ16" s="308" t="s">
        <v>53</v>
      </c>
      <c r="STR16" s="308" t="s">
        <v>53</v>
      </c>
      <c r="STS16" s="308" t="s">
        <v>53</v>
      </c>
      <c r="STT16" s="308" t="s">
        <v>53</v>
      </c>
      <c r="STU16" s="308" t="s">
        <v>53</v>
      </c>
      <c r="STV16" s="308" t="s">
        <v>53</v>
      </c>
      <c r="STW16" s="308" t="s">
        <v>53</v>
      </c>
      <c r="STX16" s="308" t="s">
        <v>53</v>
      </c>
      <c r="STY16" s="308" t="s">
        <v>53</v>
      </c>
      <c r="STZ16" s="308" t="s">
        <v>53</v>
      </c>
      <c r="SUA16" s="308" t="s">
        <v>53</v>
      </c>
      <c r="SUB16" s="308" t="s">
        <v>53</v>
      </c>
      <c r="SUC16" s="308" t="s">
        <v>53</v>
      </c>
      <c r="SUD16" s="308" t="s">
        <v>53</v>
      </c>
      <c r="SUE16" s="308" t="s">
        <v>53</v>
      </c>
      <c r="SUF16" s="308" t="s">
        <v>53</v>
      </c>
      <c r="SUG16" s="308" t="s">
        <v>53</v>
      </c>
      <c r="SUH16" s="308" t="s">
        <v>53</v>
      </c>
      <c r="SUI16" s="308" t="s">
        <v>53</v>
      </c>
      <c r="SUJ16" s="308" t="s">
        <v>53</v>
      </c>
      <c r="SUK16" s="308" t="s">
        <v>53</v>
      </c>
      <c r="SUL16" s="308" t="s">
        <v>53</v>
      </c>
      <c r="SUM16" s="308" t="s">
        <v>53</v>
      </c>
      <c r="SUN16" s="308" t="s">
        <v>53</v>
      </c>
      <c r="SUO16" s="308" t="s">
        <v>53</v>
      </c>
      <c r="SUP16" s="308" t="s">
        <v>53</v>
      </c>
      <c r="SUQ16" s="308" t="s">
        <v>53</v>
      </c>
      <c r="SUR16" s="308" t="s">
        <v>53</v>
      </c>
      <c r="SUS16" s="308" t="s">
        <v>53</v>
      </c>
      <c r="SUT16" s="308" t="s">
        <v>53</v>
      </c>
      <c r="SUU16" s="308" t="s">
        <v>53</v>
      </c>
      <c r="SUV16" s="308" t="s">
        <v>53</v>
      </c>
      <c r="SUW16" s="308" t="s">
        <v>53</v>
      </c>
      <c r="SUX16" s="308" t="s">
        <v>53</v>
      </c>
      <c r="SUY16" s="308" t="s">
        <v>53</v>
      </c>
      <c r="SUZ16" s="308" t="s">
        <v>53</v>
      </c>
      <c r="SVA16" s="308" t="s">
        <v>53</v>
      </c>
      <c r="SVB16" s="308" t="s">
        <v>53</v>
      </c>
      <c r="SVC16" s="308" t="s">
        <v>53</v>
      </c>
      <c r="SVD16" s="308" t="s">
        <v>53</v>
      </c>
      <c r="SVE16" s="308" t="s">
        <v>53</v>
      </c>
      <c r="SVF16" s="308" t="s">
        <v>53</v>
      </c>
      <c r="SVG16" s="308" t="s">
        <v>53</v>
      </c>
      <c r="SVH16" s="308" t="s">
        <v>53</v>
      </c>
      <c r="SVI16" s="308" t="s">
        <v>53</v>
      </c>
      <c r="SVJ16" s="308" t="s">
        <v>53</v>
      </c>
      <c r="SVK16" s="308" t="s">
        <v>53</v>
      </c>
      <c r="SVL16" s="308" t="s">
        <v>53</v>
      </c>
      <c r="SVM16" s="308" t="s">
        <v>53</v>
      </c>
      <c r="SVN16" s="308" t="s">
        <v>53</v>
      </c>
      <c r="SVO16" s="308" t="s">
        <v>53</v>
      </c>
      <c r="SVP16" s="308" t="s">
        <v>53</v>
      </c>
      <c r="SVQ16" s="308" t="s">
        <v>53</v>
      </c>
      <c r="SVR16" s="308" t="s">
        <v>53</v>
      </c>
      <c r="SVS16" s="308" t="s">
        <v>53</v>
      </c>
      <c r="SVT16" s="308" t="s">
        <v>53</v>
      </c>
      <c r="SVU16" s="308" t="s">
        <v>53</v>
      </c>
      <c r="SVV16" s="308" t="s">
        <v>53</v>
      </c>
      <c r="SVW16" s="308" t="s">
        <v>53</v>
      </c>
      <c r="SVX16" s="308" t="s">
        <v>53</v>
      </c>
      <c r="SVY16" s="308" t="s">
        <v>53</v>
      </c>
      <c r="SVZ16" s="308" t="s">
        <v>53</v>
      </c>
      <c r="SWA16" s="308" t="s">
        <v>53</v>
      </c>
      <c r="SWB16" s="308" t="s">
        <v>53</v>
      </c>
      <c r="SWC16" s="308" t="s">
        <v>53</v>
      </c>
      <c r="SWD16" s="308" t="s">
        <v>53</v>
      </c>
      <c r="SWE16" s="308" t="s">
        <v>53</v>
      </c>
      <c r="SWF16" s="308" t="s">
        <v>53</v>
      </c>
      <c r="SWG16" s="308" t="s">
        <v>53</v>
      </c>
      <c r="SWH16" s="308" t="s">
        <v>53</v>
      </c>
      <c r="SWI16" s="308" t="s">
        <v>53</v>
      </c>
      <c r="SWJ16" s="308" t="s">
        <v>53</v>
      </c>
      <c r="SWK16" s="308" t="s">
        <v>53</v>
      </c>
      <c r="SWL16" s="308" t="s">
        <v>53</v>
      </c>
      <c r="SWM16" s="308" t="s">
        <v>53</v>
      </c>
      <c r="SWN16" s="308" t="s">
        <v>53</v>
      </c>
      <c r="SWO16" s="308" t="s">
        <v>53</v>
      </c>
      <c r="SWP16" s="308" t="s">
        <v>53</v>
      </c>
      <c r="SWQ16" s="308" t="s">
        <v>53</v>
      </c>
      <c r="SWR16" s="308" t="s">
        <v>53</v>
      </c>
      <c r="SWS16" s="308" t="s">
        <v>53</v>
      </c>
      <c r="SWT16" s="308" t="s">
        <v>53</v>
      </c>
      <c r="SWU16" s="308" t="s">
        <v>53</v>
      </c>
      <c r="SWV16" s="308" t="s">
        <v>53</v>
      </c>
      <c r="SWW16" s="308" t="s">
        <v>53</v>
      </c>
      <c r="SWX16" s="308" t="s">
        <v>53</v>
      </c>
      <c r="SWY16" s="308" t="s">
        <v>53</v>
      </c>
      <c r="SWZ16" s="308" t="s">
        <v>53</v>
      </c>
      <c r="SXA16" s="308" t="s">
        <v>53</v>
      </c>
      <c r="SXB16" s="308" t="s">
        <v>53</v>
      </c>
      <c r="SXC16" s="308" t="s">
        <v>53</v>
      </c>
      <c r="SXD16" s="308" t="s">
        <v>53</v>
      </c>
      <c r="SXE16" s="308" t="s">
        <v>53</v>
      </c>
      <c r="SXF16" s="308" t="s">
        <v>53</v>
      </c>
      <c r="SXG16" s="308" t="s">
        <v>53</v>
      </c>
      <c r="SXH16" s="308" t="s">
        <v>53</v>
      </c>
      <c r="SXI16" s="308" t="s">
        <v>53</v>
      </c>
      <c r="SXJ16" s="308" t="s">
        <v>53</v>
      </c>
      <c r="SXK16" s="308" t="s">
        <v>53</v>
      </c>
      <c r="SXL16" s="308" t="s">
        <v>53</v>
      </c>
      <c r="SXM16" s="308" t="s">
        <v>53</v>
      </c>
      <c r="SXN16" s="308" t="s">
        <v>53</v>
      </c>
      <c r="SXO16" s="308" t="s">
        <v>53</v>
      </c>
      <c r="SXP16" s="308" t="s">
        <v>53</v>
      </c>
      <c r="SXQ16" s="308" t="s">
        <v>53</v>
      </c>
      <c r="SXR16" s="308" t="s">
        <v>53</v>
      </c>
      <c r="SXS16" s="308" t="s">
        <v>53</v>
      </c>
      <c r="SXT16" s="308" t="s">
        <v>53</v>
      </c>
      <c r="SXU16" s="308" t="s">
        <v>53</v>
      </c>
      <c r="SXV16" s="308" t="s">
        <v>53</v>
      </c>
      <c r="SXW16" s="308" t="s">
        <v>53</v>
      </c>
      <c r="SXX16" s="308" t="s">
        <v>53</v>
      </c>
      <c r="SXY16" s="308" t="s">
        <v>53</v>
      </c>
      <c r="SXZ16" s="308" t="s">
        <v>53</v>
      </c>
      <c r="SYA16" s="308" t="s">
        <v>53</v>
      </c>
      <c r="SYB16" s="308" t="s">
        <v>53</v>
      </c>
      <c r="SYC16" s="308" t="s">
        <v>53</v>
      </c>
      <c r="SYD16" s="308" t="s">
        <v>53</v>
      </c>
      <c r="SYE16" s="308" t="s">
        <v>53</v>
      </c>
      <c r="SYF16" s="308" t="s">
        <v>53</v>
      </c>
      <c r="SYG16" s="308" t="s">
        <v>53</v>
      </c>
      <c r="SYH16" s="308" t="s">
        <v>53</v>
      </c>
      <c r="SYI16" s="308" t="s">
        <v>53</v>
      </c>
      <c r="SYJ16" s="308" t="s">
        <v>53</v>
      </c>
      <c r="SYK16" s="308" t="s">
        <v>53</v>
      </c>
      <c r="SYL16" s="308" t="s">
        <v>53</v>
      </c>
      <c r="SYM16" s="308" t="s">
        <v>53</v>
      </c>
      <c r="SYN16" s="308" t="s">
        <v>53</v>
      </c>
      <c r="SYO16" s="308" t="s">
        <v>53</v>
      </c>
      <c r="SYP16" s="308" t="s">
        <v>53</v>
      </c>
      <c r="SYQ16" s="308" t="s">
        <v>53</v>
      </c>
      <c r="SYR16" s="308" t="s">
        <v>53</v>
      </c>
      <c r="SYS16" s="308" t="s">
        <v>53</v>
      </c>
      <c r="SYT16" s="308" t="s">
        <v>53</v>
      </c>
      <c r="SYU16" s="308" t="s">
        <v>53</v>
      </c>
      <c r="SYV16" s="308" t="s">
        <v>53</v>
      </c>
      <c r="SYW16" s="308" t="s">
        <v>53</v>
      </c>
      <c r="SYX16" s="308" t="s">
        <v>53</v>
      </c>
      <c r="SYY16" s="308" t="s">
        <v>53</v>
      </c>
      <c r="SYZ16" s="308" t="s">
        <v>53</v>
      </c>
      <c r="SZA16" s="308" t="s">
        <v>53</v>
      </c>
      <c r="SZB16" s="308" t="s">
        <v>53</v>
      </c>
      <c r="SZC16" s="308" t="s">
        <v>53</v>
      </c>
      <c r="SZD16" s="308" t="s">
        <v>53</v>
      </c>
      <c r="SZE16" s="308" t="s">
        <v>53</v>
      </c>
      <c r="SZF16" s="308" t="s">
        <v>53</v>
      </c>
      <c r="SZG16" s="308" t="s">
        <v>53</v>
      </c>
      <c r="SZH16" s="308" t="s">
        <v>53</v>
      </c>
      <c r="SZI16" s="308" t="s">
        <v>53</v>
      </c>
      <c r="SZJ16" s="308" t="s">
        <v>53</v>
      </c>
      <c r="SZK16" s="308" t="s">
        <v>53</v>
      </c>
      <c r="SZL16" s="308" t="s">
        <v>53</v>
      </c>
      <c r="SZM16" s="308" t="s">
        <v>53</v>
      </c>
      <c r="SZN16" s="308" t="s">
        <v>53</v>
      </c>
      <c r="SZO16" s="308" t="s">
        <v>53</v>
      </c>
      <c r="SZP16" s="308" t="s">
        <v>53</v>
      </c>
      <c r="SZQ16" s="308" t="s">
        <v>53</v>
      </c>
      <c r="SZR16" s="308" t="s">
        <v>53</v>
      </c>
      <c r="SZS16" s="308" t="s">
        <v>53</v>
      </c>
      <c r="SZT16" s="308" t="s">
        <v>53</v>
      </c>
      <c r="SZU16" s="308" t="s">
        <v>53</v>
      </c>
      <c r="SZV16" s="308" t="s">
        <v>53</v>
      </c>
      <c r="SZW16" s="308" t="s">
        <v>53</v>
      </c>
      <c r="SZX16" s="308" t="s">
        <v>53</v>
      </c>
      <c r="SZY16" s="308" t="s">
        <v>53</v>
      </c>
      <c r="SZZ16" s="308" t="s">
        <v>53</v>
      </c>
      <c r="TAA16" s="308" t="s">
        <v>53</v>
      </c>
      <c r="TAB16" s="308" t="s">
        <v>53</v>
      </c>
      <c r="TAC16" s="308" t="s">
        <v>53</v>
      </c>
      <c r="TAD16" s="308" t="s">
        <v>53</v>
      </c>
      <c r="TAE16" s="308" t="s">
        <v>53</v>
      </c>
      <c r="TAF16" s="308" t="s">
        <v>53</v>
      </c>
      <c r="TAG16" s="308" t="s">
        <v>53</v>
      </c>
      <c r="TAH16" s="308" t="s">
        <v>53</v>
      </c>
      <c r="TAI16" s="308" t="s">
        <v>53</v>
      </c>
      <c r="TAJ16" s="308" t="s">
        <v>53</v>
      </c>
      <c r="TAK16" s="308" t="s">
        <v>53</v>
      </c>
      <c r="TAL16" s="308" t="s">
        <v>53</v>
      </c>
      <c r="TAM16" s="308" t="s">
        <v>53</v>
      </c>
      <c r="TAN16" s="308" t="s">
        <v>53</v>
      </c>
      <c r="TAO16" s="308" t="s">
        <v>53</v>
      </c>
      <c r="TAP16" s="308" t="s">
        <v>53</v>
      </c>
      <c r="TAQ16" s="308" t="s">
        <v>53</v>
      </c>
      <c r="TAR16" s="308" t="s">
        <v>53</v>
      </c>
      <c r="TAS16" s="308" t="s">
        <v>53</v>
      </c>
      <c r="TAT16" s="308" t="s">
        <v>53</v>
      </c>
      <c r="TAU16" s="308" t="s">
        <v>53</v>
      </c>
      <c r="TAV16" s="308" t="s">
        <v>53</v>
      </c>
      <c r="TAW16" s="308" t="s">
        <v>53</v>
      </c>
      <c r="TAX16" s="308" t="s">
        <v>53</v>
      </c>
      <c r="TAY16" s="308" t="s">
        <v>53</v>
      </c>
      <c r="TAZ16" s="308" t="s">
        <v>53</v>
      </c>
      <c r="TBA16" s="308" t="s">
        <v>53</v>
      </c>
      <c r="TBB16" s="308" t="s">
        <v>53</v>
      </c>
      <c r="TBC16" s="308" t="s">
        <v>53</v>
      </c>
      <c r="TBD16" s="308" t="s">
        <v>53</v>
      </c>
      <c r="TBE16" s="308" t="s">
        <v>53</v>
      </c>
      <c r="TBF16" s="308" t="s">
        <v>53</v>
      </c>
      <c r="TBG16" s="308" t="s">
        <v>53</v>
      </c>
      <c r="TBH16" s="308" t="s">
        <v>53</v>
      </c>
      <c r="TBI16" s="308" t="s">
        <v>53</v>
      </c>
      <c r="TBJ16" s="308" t="s">
        <v>53</v>
      </c>
      <c r="TBK16" s="308" t="s">
        <v>53</v>
      </c>
      <c r="TBL16" s="308" t="s">
        <v>53</v>
      </c>
      <c r="TBM16" s="308" t="s">
        <v>53</v>
      </c>
      <c r="TBN16" s="308" t="s">
        <v>53</v>
      </c>
      <c r="TBO16" s="308" t="s">
        <v>53</v>
      </c>
      <c r="TBP16" s="308" t="s">
        <v>53</v>
      </c>
      <c r="TBQ16" s="308" t="s">
        <v>53</v>
      </c>
      <c r="TBR16" s="308" t="s">
        <v>53</v>
      </c>
      <c r="TBS16" s="308" t="s">
        <v>53</v>
      </c>
      <c r="TBT16" s="308" t="s">
        <v>53</v>
      </c>
      <c r="TBU16" s="308" t="s">
        <v>53</v>
      </c>
      <c r="TBV16" s="308" t="s">
        <v>53</v>
      </c>
      <c r="TBW16" s="308" t="s">
        <v>53</v>
      </c>
      <c r="TBX16" s="308" t="s">
        <v>53</v>
      </c>
      <c r="TBY16" s="308" t="s">
        <v>53</v>
      </c>
      <c r="TBZ16" s="308" t="s">
        <v>53</v>
      </c>
      <c r="TCA16" s="308" t="s">
        <v>53</v>
      </c>
      <c r="TCB16" s="308" t="s">
        <v>53</v>
      </c>
      <c r="TCC16" s="308" t="s">
        <v>53</v>
      </c>
      <c r="TCD16" s="308" t="s">
        <v>53</v>
      </c>
      <c r="TCE16" s="308" t="s">
        <v>53</v>
      </c>
      <c r="TCF16" s="308" t="s">
        <v>53</v>
      </c>
      <c r="TCG16" s="308" t="s">
        <v>53</v>
      </c>
      <c r="TCH16" s="308" t="s">
        <v>53</v>
      </c>
      <c r="TCI16" s="308" t="s">
        <v>53</v>
      </c>
      <c r="TCJ16" s="308" t="s">
        <v>53</v>
      </c>
      <c r="TCK16" s="308" t="s">
        <v>53</v>
      </c>
      <c r="TCL16" s="308" t="s">
        <v>53</v>
      </c>
      <c r="TCM16" s="308" t="s">
        <v>53</v>
      </c>
      <c r="TCN16" s="308" t="s">
        <v>53</v>
      </c>
      <c r="TCO16" s="308" t="s">
        <v>53</v>
      </c>
      <c r="TCP16" s="308" t="s">
        <v>53</v>
      </c>
      <c r="TCQ16" s="308" t="s">
        <v>53</v>
      </c>
      <c r="TCR16" s="308" t="s">
        <v>53</v>
      </c>
      <c r="TCS16" s="308" t="s">
        <v>53</v>
      </c>
      <c r="TCT16" s="308" t="s">
        <v>53</v>
      </c>
      <c r="TCU16" s="308" t="s">
        <v>53</v>
      </c>
      <c r="TCV16" s="308" t="s">
        <v>53</v>
      </c>
      <c r="TCW16" s="308" t="s">
        <v>53</v>
      </c>
      <c r="TCX16" s="308" t="s">
        <v>53</v>
      </c>
      <c r="TCY16" s="308" t="s">
        <v>53</v>
      </c>
      <c r="TCZ16" s="308" t="s">
        <v>53</v>
      </c>
      <c r="TDA16" s="308" t="s">
        <v>53</v>
      </c>
      <c r="TDB16" s="308" t="s">
        <v>53</v>
      </c>
      <c r="TDC16" s="308" t="s">
        <v>53</v>
      </c>
      <c r="TDD16" s="308" t="s">
        <v>53</v>
      </c>
      <c r="TDE16" s="308" t="s">
        <v>53</v>
      </c>
      <c r="TDF16" s="308" t="s">
        <v>53</v>
      </c>
      <c r="TDG16" s="308" t="s">
        <v>53</v>
      </c>
      <c r="TDH16" s="308" t="s">
        <v>53</v>
      </c>
      <c r="TDI16" s="308" t="s">
        <v>53</v>
      </c>
      <c r="TDJ16" s="308" t="s">
        <v>53</v>
      </c>
      <c r="TDK16" s="308" t="s">
        <v>53</v>
      </c>
      <c r="TDL16" s="308" t="s">
        <v>53</v>
      </c>
      <c r="TDM16" s="308" t="s">
        <v>53</v>
      </c>
      <c r="TDN16" s="308" t="s">
        <v>53</v>
      </c>
      <c r="TDO16" s="308" t="s">
        <v>53</v>
      </c>
      <c r="TDP16" s="308" t="s">
        <v>53</v>
      </c>
      <c r="TDQ16" s="308" t="s">
        <v>53</v>
      </c>
      <c r="TDR16" s="308" t="s">
        <v>53</v>
      </c>
      <c r="TDS16" s="308" t="s">
        <v>53</v>
      </c>
      <c r="TDT16" s="308" t="s">
        <v>53</v>
      </c>
      <c r="TDU16" s="308" t="s">
        <v>53</v>
      </c>
      <c r="TDV16" s="308" t="s">
        <v>53</v>
      </c>
      <c r="TDW16" s="308" t="s">
        <v>53</v>
      </c>
      <c r="TDX16" s="308" t="s">
        <v>53</v>
      </c>
      <c r="TDY16" s="308" t="s">
        <v>53</v>
      </c>
      <c r="TDZ16" s="308" t="s">
        <v>53</v>
      </c>
      <c r="TEA16" s="308" t="s">
        <v>53</v>
      </c>
      <c r="TEB16" s="308" t="s">
        <v>53</v>
      </c>
      <c r="TEC16" s="308" t="s">
        <v>53</v>
      </c>
      <c r="TED16" s="308" t="s">
        <v>53</v>
      </c>
      <c r="TEE16" s="308" t="s">
        <v>53</v>
      </c>
      <c r="TEF16" s="308" t="s">
        <v>53</v>
      </c>
      <c r="TEG16" s="308" t="s">
        <v>53</v>
      </c>
      <c r="TEH16" s="308" t="s">
        <v>53</v>
      </c>
      <c r="TEI16" s="308" t="s">
        <v>53</v>
      </c>
      <c r="TEJ16" s="308" t="s">
        <v>53</v>
      </c>
      <c r="TEK16" s="308" t="s">
        <v>53</v>
      </c>
      <c r="TEL16" s="308" t="s">
        <v>53</v>
      </c>
      <c r="TEM16" s="308" t="s">
        <v>53</v>
      </c>
      <c r="TEN16" s="308" t="s">
        <v>53</v>
      </c>
      <c r="TEO16" s="308" t="s">
        <v>53</v>
      </c>
      <c r="TEP16" s="308" t="s">
        <v>53</v>
      </c>
      <c r="TEQ16" s="308" t="s">
        <v>53</v>
      </c>
      <c r="TER16" s="308" t="s">
        <v>53</v>
      </c>
      <c r="TES16" s="308" t="s">
        <v>53</v>
      </c>
      <c r="TET16" s="308" t="s">
        <v>53</v>
      </c>
      <c r="TEU16" s="308" t="s">
        <v>53</v>
      </c>
      <c r="TEV16" s="308" t="s">
        <v>53</v>
      </c>
      <c r="TEW16" s="308" t="s">
        <v>53</v>
      </c>
      <c r="TEX16" s="308" t="s">
        <v>53</v>
      </c>
      <c r="TEY16" s="308" t="s">
        <v>53</v>
      </c>
      <c r="TEZ16" s="308" t="s">
        <v>53</v>
      </c>
      <c r="TFA16" s="308" t="s">
        <v>53</v>
      </c>
      <c r="TFB16" s="308" t="s">
        <v>53</v>
      </c>
      <c r="TFC16" s="308" t="s">
        <v>53</v>
      </c>
      <c r="TFD16" s="308" t="s">
        <v>53</v>
      </c>
      <c r="TFE16" s="308" t="s">
        <v>53</v>
      </c>
      <c r="TFF16" s="308" t="s">
        <v>53</v>
      </c>
      <c r="TFG16" s="308" t="s">
        <v>53</v>
      </c>
      <c r="TFH16" s="308" t="s">
        <v>53</v>
      </c>
      <c r="TFI16" s="308" t="s">
        <v>53</v>
      </c>
      <c r="TFJ16" s="308" t="s">
        <v>53</v>
      </c>
      <c r="TFK16" s="308" t="s">
        <v>53</v>
      </c>
      <c r="TFL16" s="308" t="s">
        <v>53</v>
      </c>
      <c r="TFM16" s="308" t="s">
        <v>53</v>
      </c>
      <c r="TFN16" s="308" t="s">
        <v>53</v>
      </c>
      <c r="TFO16" s="308" t="s">
        <v>53</v>
      </c>
      <c r="TFP16" s="308" t="s">
        <v>53</v>
      </c>
      <c r="TFQ16" s="308" t="s">
        <v>53</v>
      </c>
      <c r="TFR16" s="308" t="s">
        <v>53</v>
      </c>
      <c r="TFS16" s="308" t="s">
        <v>53</v>
      </c>
      <c r="TFT16" s="308" t="s">
        <v>53</v>
      </c>
      <c r="TFU16" s="308" t="s">
        <v>53</v>
      </c>
      <c r="TFV16" s="308" t="s">
        <v>53</v>
      </c>
      <c r="TFW16" s="308" t="s">
        <v>53</v>
      </c>
      <c r="TFX16" s="308" t="s">
        <v>53</v>
      </c>
      <c r="TFY16" s="308" t="s">
        <v>53</v>
      </c>
      <c r="TFZ16" s="308" t="s">
        <v>53</v>
      </c>
      <c r="TGA16" s="308" t="s">
        <v>53</v>
      </c>
      <c r="TGB16" s="308" t="s">
        <v>53</v>
      </c>
      <c r="TGC16" s="308" t="s">
        <v>53</v>
      </c>
      <c r="TGD16" s="308" t="s">
        <v>53</v>
      </c>
      <c r="TGE16" s="308" t="s">
        <v>53</v>
      </c>
      <c r="TGF16" s="308" t="s">
        <v>53</v>
      </c>
      <c r="TGG16" s="308" t="s">
        <v>53</v>
      </c>
      <c r="TGH16" s="308" t="s">
        <v>53</v>
      </c>
      <c r="TGI16" s="308" t="s">
        <v>53</v>
      </c>
      <c r="TGJ16" s="308" t="s">
        <v>53</v>
      </c>
      <c r="TGK16" s="308" t="s">
        <v>53</v>
      </c>
      <c r="TGL16" s="308" t="s">
        <v>53</v>
      </c>
      <c r="TGM16" s="308" t="s">
        <v>53</v>
      </c>
      <c r="TGN16" s="308" t="s">
        <v>53</v>
      </c>
      <c r="TGO16" s="308" t="s">
        <v>53</v>
      </c>
      <c r="TGP16" s="308" t="s">
        <v>53</v>
      </c>
      <c r="TGQ16" s="308" t="s">
        <v>53</v>
      </c>
      <c r="TGR16" s="308" t="s">
        <v>53</v>
      </c>
      <c r="TGS16" s="308" t="s">
        <v>53</v>
      </c>
      <c r="TGT16" s="308" t="s">
        <v>53</v>
      </c>
      <c r="TGU16" s="308" t="s">
        <v>53</v>
      </c>
      <c r="TGV16" s="308" t="s">
        <v>53</v>
      </c>
      <c r="TGW16" s="308" t="s">
        <v>53</v>
      </c>
      <c r="TGX16" s="308" t="s">
        <v>53</v>
      </c>
      <c r="TGY16" s="308" t="s">
        <v>53</v>
      </c>
      <c r="TGZ16" s="308" t="s">
        <v>53</v>
      </c>
      <c r="THA16" s="308" t="s">
        <v>53</v>
      </c>
      <c r="THB16" s="308" t="s">
        <v>53</v>
      </c>
      <c r="THC16" s="308" t="s">
        <v>53</v>
      </c>
      <c r="THD16" s="308" t="s">
        <v>53</v>
      </c>
      <c r="THE16" s="308" t="s">
        <v>53</v>
      </c>
      <c r="THF16" s="308" t="s">
        <v>53</v>
      </c>
      <c r="THG16" s="308" t="s">
        <v>53</v>
      </c>
      <c r="THH16" s="308" t="s">
        <v>53</v>
      </c>
      <c r="THI16" s="308" t="s">
        <v>53</v>
      </c>
      <c r="THJ16" s="308" t="s">
        <v>53</v>
      </c>
      <c r="THK16" s="308" t="s">
        <v>53</v>
      </c>
      <c r="THL16" s="308" t="s">
        <v>53</v>
      </c>
      <c r="THM16" s="308" t="s">
        <v>53</v>
      </c>
      <c r="THN16" s="308" t="s">
        <v>53</v>
      </c>
      <c r="THO16" s="308" t="s">
        <v>53</v>
      </c>
      <c r="THP16" s="308" t="s">
        <v>53</v>
      </c>
      <c r="THQ16" s="308" t="s">
        <v>53</v>
      </c>
      <c r="THR16" s="308" t="s">
        <v>53</v>
      </c>
      <c r="THS16" s="308" t="s">
        <v>53</v>
      </c>
      <c r="THT16" s="308" t="s">
        <v>53</v>
      </c>
      <c r="THU16" s="308" t="s">
        <v>53</v>
      </c>
      <c r="THV16" s="308" t="s">
        <v>53</v>
      </c>
      <c r="THW16" s="308" t="s">
        <v>53</v>
      </c>
      <c r="THX16" s="308" t="s">
        <v>53</v>
      </c>
      <c r="THY16" s="308" t="s">
        <v>53</v>
      </c>
      <c r="THZ16" s="308" t="s">
        <v>53</v>
      </c>
      <c r="TIA16" s="308" t="s">
        <v>53</v>
      </c>
      <c r="TIB16" s="308" t="s">
        <v>53</v>
      </c>
      <c r="TIC16" s="308" t="s">
        <v>53</v>
      </c>
      <c r="TID16" s="308" t="s">
        <v>53</v>
      </c>
      <c r="TIE16" s="308" t="s">
        <v>53</v>
      </c>
      <c r="TIF16" s="308" t="s">
        <v>53</v>
      </c>
      <c r="TIG16" s="308" t="s">
        <v>53</v>
      </c>
      <c r="TIH16" s="308" t="s">
        <v>53</v>
      </c>
      <c r="TII16" s="308" t="s">
        <v>53</v>
      </c>
      <c r="TIJ16" s="308" t="s">
        <v>53</v>
      </c>
      <c r="TIK16" s="308" t="s">
        <v>53</v>
      </c>
      <c r="TIL16" s="308" t="s">
        <v>53</v>
      </c>
      <c r="TIM16" s="308" t="s">
        <v>53</v>
      </c>
      <c r="TIN16" s="308" t="s">
        <v>53</v>
      </c>
      <c r="TIO16" s="308" t="s">
        <v>53</v>
      </c>
      <c r="TIP16" s="308" t="s">
        <v>53</v>
      </c>
      <c r="TIQ16" s="308" t="s">
        <v>53</v>
      </c>
      <c r="TIR16" s="308" t="s">
        <v>53</v>
      </c>
      <c r="TIS16" s="308" t="s">
        <v>53</v>
      </c>
      <c r="TIT16" s="308" t="s">
        <v>53</v>
      </c>
      <c r="TIU16" s="308" t="s">
        <v>53</v>
      </c>
      <c r="TIV16" s="308" t="s">
        <v>53</v>
      </c>
      <c r="TIW16" s="308" t="s">
        <v>53</v>
      </c>
      <c r="TIX16" s="308" t="s">
        <v>53</v>
      </c>
      <c r="TIY16" s="308" t="s">
        <v>53</v>
      </c>
      <c r="TIZ16" s="308" t="s">
        <v>53</v>
      </c>
      <c r="TJA16" s="308" t="s">
        <v>53</v>
      </c>
      <c r="TJB16" s="308" t="s">
        <v>53</v>
      </c>
      <c r="TJC16" s="308" t="s">
        <v>53</v>
      </c>
      <c r="TJD16" s="308" t="s">
        <v>53</v>
      </c>
      <c r="TJE16" s="308" t="s">
        <v>53</v>
      </c>
      <c r="TJF16" s="308" t="s">
        <v>53</v>
      </c>
      <c r="TJG16" s="308" t="s">
        <v>53</v>
      </c>
      <c r="TJH16" s="308" t="s">
        <v>53</v>
      </c>
      <c r="TJI16" s="308" t="s">
        <v>53</v>
      </c>
      <c r="TJJ16" s="308" t="s">
        <v>53</v>
      </c>
      <c r="TJK16" s="308" t="s">
        <v>53</v>
      </c>
      <c r="TJL16" s="308" t="s">
        <v>53</v>
      </c>
      <c r="TJM16" s="308" t="s">
        <v>53</v>
      </c>
      <c r="TJN16" s="308" t="s">
        <v>53</v>
      </c>
      <c r="TJO16" s="308" t="s">
        <v>53</v>
      </c>
      <c r="TJP16" s="308" t="s">
        <v>53</v>
      </c>
      <c r="TJQ16" s="308" t="s">
        <v>53</v>
      </c>
      <c r="TJR16" s="308" t="s">
        <v>53</v>
      </c>
      <c r="TJS16" s="308" t="s">
        <v>53</v>
      </c>
      <c r="TJT16" s="308" t="s">
        <v>53</v>
      </c>
      <c r="TJU16" s="308" t="s">
        <v>53</v>
      </c>
      <c r="TJV16" s="308" t="s">
        <v>53</v>
      </c>
      <c r="TJW16" s="308" t="s">
        <v>53</v>
      </c>
      <c r="TJX16" s="308" t="s">
        <v>53</v>
      </c>
      <c r="TJY16" s="308" t="s">
        <v>53</v>
      </c>
      <c r="TJZ16" s="308" t="s">
        <v>53</v>
      </c>
      <c r="TKA16" s="308" t="s">
        <v>53</v>
      </c>
      <c r="TKB16" s="308" t="s">
        <v>53</v>
      </c>
      <c r="TKC16" s="308" t="s">
        <v>53</v>
      </c>
      <c r="TKD16" s="308" t="s">
        <v>53</v>
      </c>
      <c r="TKE16" s="308" t="s">
        <v>53</v>
      </c>
      <c r="TKF16" s="308" t="s">
        <v>53</v>
      </c>
      <c r="TKG16" s="308" t="s">
        <v>53</v>
      </c>
      <c r="TKH16" s="308" t="s">
        <v>53</v>
      </c>
      <c r="TKI16" s="308" t="s">
        <v>53</v>
      </c>
      <c r="TKJ16" s="308" t="s">
        <v>53</v>
      </c>
      <c r="TKK16" s="308" t="s">
        <v>53</v>
      </c>
      <c r="TKL16" s="308" t="s">
        <v>53</v>
      </c>
      <c r="TKM16" s="308" t="s">
        <v>53</v>
      </c>
      <c r="TKN16" s="308" t="s">
        <v>53</v>
      </c>
      <c r="TKO16" s="308" t="s">
        <v>53</v>
      </c>
      <c r="TKP16" s="308" t="s">
        <v>53</v>
      </c>
      <c r="TKQ16" s="308" t="s">
        <v>53</v>
      </c>
      <c r="TKR16" s="308" t="s">
        <v>53</v>
      </c>
      <c r="TKS16" s="308" t="s">
        <v>53</v>
      </c>
      <c r="TKT16" s="308" t="s">
        <v>53</v>
      </c>
      <c r="TKU16" s="308" t="s">
        <v>53</v>
      </c>
      <c r="TKV16" s="308" t="s">
        <v>53</v>
      </c>
      <c r="TKW16" s="308" t="s">
        <v>53</v>
      </c>
      <c r="TKX16" s="308" t="s">
        <v>53</v>
      </c>
      <c r="TKY16" s="308" t="s">
        <v>53</v>
      </c>
      <c r="TKZ16" s="308" t="s">
        <v>53</v>
      </c>
      <c r="TLA16" s="308" t="s">
        <v>53</v>
      </c>
      <c r="TLB16" s="308" t="s">
        <v>53</v>
      </c>
      <c r="TLC16" s="308" t="s">
        <v>53</v>
      </c>
      <c r="TLD16" s="308" t="s">
        <v>53</v>
      </c>
      <c r="TLE16" s="308" t="s">
        <v>53</v>
      </c>
      <c r="TLF16" s="308" t="s">
        <v>53</v>
      </c>
      <c r="TLG16" s="308" t="s">
        <v>53</v>
      </c>
      <c r="TLH16" s="308" t="s">
        <v>53</v>
      </c>
      <c r="TLI16" s="308" t="s">
        <v>53</v>
      </c>
      <c r="TLJ16" s="308" t="s">
        <v>53</v>
      </c>
      <c r="TLK16" s="308" t="s">
        <v>53</v>
      </c>
      <c r="TLL16" s="308" t="s">
        <v>53</v>
      </c>
      <c r="TLM16" s="308" t="s">
        <v>53</v>
      </c>
      <c r="TLN16" s="308" t="s">
        <v>53</v>
      </c>
      <c r="TLO16" s="308" t="s">
        <v>53</v>
      </c>
      <c r="TLP16" s="308" t="s">
        <v>53</v>
      </c>
      <c r="TLQ16" s="308" t="s">
        <v>53</v>
      </c>
      <c r="TLR16" s="308" t="s">
        <v>53</v>
      </c>
      <c r="TLS16" s="308" t="s">
        <v>53</v>
      </c>
      <c r="TLT16" s="308" t="s">
        <v>53</v>
      </c>
      <c r="TLU16" s="308" t="s">
        <v>53</v>
      </c>
      <c r="TLV16" s="308" t="s">
        <v>53</v>
      </c>
      <c r="TLW16" s="308" t="s">
        <v>53</v>
      </c>
      <c r="TLX16" s="308" t="s">
        <v>53</v>
      </c>
      <c r="TLY16" s="308" t="s">
        <v>53</v>
      </c>
      <c r="TLZ16" s="308" t="s">
        <v>53</v>
      </c>
      <c r="TMA16" s="308" t="s">
        <v>53</v>
      </c>
      <c r="TMB16" s="308" t="s">
        <v>53</v>
      </c>
      <c r="TMC16" s="308" t="s">
        <v>53</v>
      </c>
      <c r="TMD16" s="308" t="s">
        <v>53</v>
      </c>
      <c r="TME16" s="308" t="s">
        <v>53</v>
      </c>
      <c r="TMF16" s="308" t="s">
        <v>53</v>
      </c>
      <c r="TMG16" s="308" t="s">
        <v>53</v>
      </c>
      <c r="TMH16" s="308" t="s">
        <v>53</v>
      </c>
      <c r="TMI16" s="308" t="s">
        <v>53</v>
      </c>
      <c r="TMJ16" s="308" t="s">
        <v>53</v>
      </c>
      <c r="TMK16" s="308" t="s">
        <v>53</v>
      </c>
      <c r="TML16" s="308" t="s">
        <v>53</v>
      </c>
      <c r="TMM16" s="308" t="s">
        <v>53</v>
      </c>
      <c r="TMN16" s="308" t="s">
        <v>53</v>
      </c>
      <c r="TMO16" s="308" t="s">
        <v>53</v>
      </c>
      <c r="TMP16" s="308" t="s">
        <v>53</v>
      </c>
      <c r="TMQ16" s="308" t="s">
        <v>53</v>
      </c>
      <c r="TMR16" s="308" t="s">
        <v>53</v>
      </c>
      <c r="TMS16" s="308" t="s">
        <v>53</v>
      </c>
      <c r="TMT16" s="308" t="s">
        <v>53</v>
      </c>
      <c r="TMU16" s="308" t="s">
        <v>53</v>
      </c>
      <c r="TMV16" s="308" t="s">
        <v>53</v>
      </c>
      <c r="TMW16" s="308" t="s">
        <v>53</v>
      </c>
      <c r="TMX16" s="308" t="s">
        <v>53</v>
      </c>
      <c r="TMY16" s="308" t="s">
        <v>53</v>
      </c>
      <c r="TMZ16" s="308" t="s">
        <v>53</v>
      </c>
      <c r="TNA16" s="308" t="s">
        <v>53</v>
      </c>
      <c r="TNB16" s="308" t="s">
        <v>53</v>
      </c>
      <c r="TNC16" s="308" t="s">
        <v>53</v>
      </c>
      <c r="TND16" s="308" t="s">
        <v>53</v>
      </c>
      <c r="TNE16" s="308" t="s">
        <v>53</v>
      </c>
      <c r="TNF16" s="308" t="s">
        <v>53</v>
      </c>
      <c r="TNG16" s="308" t="s">
        <v>53</v>
      </c>
      <c r="TNH16" s="308" t="s">
        <v>53</v>
      </c>
      <c r="TNI16" s="308" t="s">
        <v>53</v>
      </c>
      <c r="TNJ16" s="308" t="s">
        <v>53</v>
      </c>
      <c r="TNK16" s="308" t="s">
        <v>53</v>
      </c>
      <c r="TNL16" s="308" t="s">
        <v>53</v>
      </c>
      <c r="TNM16" s="308" t="s">
        <v>53</v>
      </c>
      <c r="TNN16" s="308" t="s">
        <v>53</v>
      </c>
      <c r="TNO16" s="308" t="s">
        <v>53</v>
      </c>
      <c r="TNP16" s="308" t="s">
        <v>53</v>
      </c>
      <c r="TNQ16" s="308" t="s">
        <v>53</v>
      </c>
      <c r="TNR16" s="308" t="s">
        <v>53</v>
      </c>
      <c r="TNS16" s="308" t="s">
        <v>53</v>
      </c>
      <c r="TNT16" s="308" t="s">
        <v>53</v>
      </c>
      <c r="TNU16" s="308" t="s">
        <v>53</v>
      </c>
      <c r="TNV16" s="308" t="s">
        <v>53</v>
      </c>
      <c r="TNW16" s="308" t="s">
        <v>53</v>
      </c>
      <c r="TNX16" s="308" t="s">
        <v>53</v>
      </c>
      <c r="TNY16" s="308" t="s">
        <v>53</v>
      </c>
      <c r="TNZ16" s="308" t="s">
        <v>53</v>
      </c>
      <c r="TOA16" s="308" t="s">
        <v>53</v>
      </c>
      <c r="TOB16" s="308" t="s">
        <v>53</v>
      </c>
      <c r="TOC16" s="308" t="s">
        <v>53</v>
      </c>
      <c r="TOD16" s="308" t="s">
        <v>53</v>
      </c>
      <c r="TOE16" s="308" t="s">
        <v>53</v>
      </c>
      <c r="TOF16" s="308" t="s">
        <v>53</v>
      </c>
      <c r="TOG16" s="308" t="s">
        <v>53</v>
      </c>
      <c r="TOH16" s="308" t="s">
        <v>53</v>
      </c>
      <c r="TOI16" s="308" t="s">
        <v>53</v>
      </c>
      <c r="TOJ16" s="308" t="s">
        <v>53</v>
      </c>
      <c r="TOK16" s="308" t="s">
        <v>53</v>
      </c>
      <c r="TOL16" s="308" t="s">
        <v>53</v>
      </c>
      <c r="TOM16" s="308" t="s">
        <v>53</v>
      </c>
      <c r="TON16" s="308" t="s">
        <v>53</v>
      </c>
      <c r="TOO16" s="308" t="s">
        <v>53</v>
      </c>
      <c r="TOP16" s="308" t="s">
        <v>53</v>
      </c>
      <c r="TOQ16" s="308" t="s">
        <v>53</v>
      </c>
      <c r="TOR16" s="308" t="s">
        <v>53</v>
      </c>
      <c r="TOS16" s="308" t="s">
        <v>53</v>
      </c>
      <c r="TOT16" s="308" t="s">
        <v>53</v>
      </c>
      <c r="TOU16" s="308" t="s">
        <v>53</v>
      </c>
      <c r="TOV16" s="308" t="s">
        <v>53</v>
      </c>
      <c r="TOW16" s="308" t="s">
        <v>53</v>
      </c>
      <c r="TOX16" s="308" t="s">
        <v>53</v>
      </c>
      <c r="TOY16" s="308" t="s">
        <v>53</v>
      </c>
      <c r="TOZ16" s="308" t="s">
        <v>53</v>
      </c>
      <c r="TPA16" s="308" t="s">
        <v>53</v>
      </c>
      <c r="TPB16" s="308" t="s">
        <v>53</v>
      </c>
      <c r="TPC16" s="308" t="s">
        <v>53</v>
      </c>
      <c r="TPD16" s="308" t="s">
        <v>53</v>
      </c>
      <c r="TPE16" s="308" t="s">
        <v>53</v>
      </c>
      <c r="TPF16" s="308" t="s">
        <v>53</v>
      </c>
      <c r="TPG16" s="308" t="s">
        <v>53</v>
      </c>
      <c r="TPH16" s="308" t="s">
        <v>53</v>
      </c>
      <c r="TPI16" s="308" t="s">
        <v>53</v>
      </c>
      <c r="TPJ16" s="308" t="s">
        <v>53</v>
      </c>
      <c r="TPK16" s="308" t="s">
        <v>53</v>
      </c>
      <c r="TPL16" s="308" t="s">
        <v>53</v>
      </c>
      <c r="TPM16" s="308" t="s">
        <v>53</v>
      </c>
      <c r="TPN16" s="308" t="s">
        <v>53</v>
      </c>
      <c r="TPO16" s="308" t="s">
        <v>53</v>
      </c>
      <c r="TPP16" s="308" t="s">
        <v>53</v>
      </c>
      <c r="TPQ16" s="308" t="s">
        <v>53</v>
      </c>
      <c r="TPR16" s="308" t="s">
        <v>53</v>
      </c>
      <c r="TPS16" s="308" t="s">
        <v>53</v>
      </c>
      <c r="TPT16" s="308" t="s">
        <v>53</v>
      </c>
      <c r="TPU16" s="308" t="s">
        <v>53</v>
      </c>
      <c r="TPV16" s="308" t="s">
        <v>53</v>
      </c>
      <c r="TPW16" s="308" t="s">
        <v>53</v>
      </c>
      <c r="TPX16" s="308" t="s">
        <v>53</v>
      </c>
      <c r="TPY16" s="308" t="s">
        <v>53</v>
      </c>
      <c r="TPZ16" s="308" t="s">
        <v>53</v>
      </c>
      <c r="TQA16" s="308" t="s">
        <v>53</v>
      </c>
      <c r="TQB16" s="308" t="s">
        <v>53</v>
      </c>
      <c r="TQC16" s="308" t="s">
        <v>53</v>
      </c>
      <c r="TQD16" s="308" t="s">
        <v>53</v>
      </c>
      <c r="TQE16" s="308" t="s">
        <v>53</v>
      </c>
      <c r="TQF16" s="308" t="s">
        <v>53</v>
      </c>
      <c r="TQG16" s="308" t="s">
        <v>53</v>
      </c>
      <c r="TQH16" s="308" t="s">
        <v>53</v>
      </c>
      <c r="TQI16" s="308" t="s">
        <v>53</v>
      </c>
      <c r="TQJ16" s="308" t="s">
        <v>53</v>
      </c>
      <c r="TQK16" s="308" t="s">
        <v>53</v>
      </c>
      <c r="TQL16" s="308" t="s">
        <v>53</v>
      </c>
      <c r="TQM16" s="308" t="s">
        <v>53</v>
      </c>
      <c r="TQN16" s="308" t="s">
        <v>53</v>
      </c>
      <c r="TQO16" s="308" t="s">
        <v>53</v>
      </c>
      <c r="TQP16" s="308" t="s">
        <v>53</v>
      </c>
      <c r="TQQ16" s="308" t="s">
        <v>53</v>
      </c>
      <c r="TQR16" s="308" t="s">
        <v>53</v>
      </c>
      <c r="TQS16" s="308" t="s">
        <v>53</v>
      </c>
      <c r="TQT16" s="308" t="s">
        <v>53</v>
      </c>
      <c r="TQU16" s="308" t="s">
        <v>53</v>
      </c>
      <c r="TQV16" s="308" t="s">
        <v>53</v>
      </c>
      <c r="TQW16" s="308" t="s">
        <v>53</v>
      </c>
      <c r="TQX16" s="308" t="s">
        <v>53</v>
      </c>
      <c r="TQY16" s="308" t="s">
        <v>53</v>
      </c>
      <c r="TQZ16" s="308" t="s">
        <v>53</v>
      </c>
      <c r="TRA16" s="308" t="s">
        <v>53</v>
      </c>
      <c r="TRB16" s="308" t="s">
        <v>53</v>
      </c>
      <c r="TRC16" s="308" t="s">
        <v>53</v>
      </c>
      <c r="TRD16" s="308" t="s">
        <v>53</v>
      </c>
      <c r="TRE16" s="308" t="s">
        <v>53</v>
      </c>
      <c r="TRF16" s="308" t="s">
        <v>53</v>
      </c>
      <c r="TRG16" s="308" t="s">
        <v>53</v>
      </c>
      <c r="TRH16" s="308" t="s">
        <v>53</v>
      </c>
      <c r="TRI16" s="308" t="s">
        <v>53</v>
      </c>
      <c r="TRJ16" s="308" t="s">
        <v>53</v>
      </c>
      <c r="TRK16" s="308" t="s">
        <v>53</v>
      </c>
      <c r="TRL16" s="308" t="s">
        <v>53</v>
      </c>
      <c r="TRM16" s="308" t="s">
        <v>53</v>
      </c>
      <c r="TRN16" s="308" t="s">
        <v>53</v>
      </c>
      <c r="TRO16" s="308" t="s">
        <v>53</v>
      </c>
      <c r="TRP16" s="308" t="s">
        <v>53</v>
      </c>
      <c r="TRQ16" s="308" t="s">
        <v>53</v>
      </c>
      <c r="TRR16" s="308" t="s">
        <v>53</v>
      </c>
      <c r="TRS16" s="308" t="s">
        <v>53</v>
      </c>
      <c r="TRT16" s="308" t="s">
        <v>53</v>
      </c>
      <c r="TRU16" s="308" t="s">
        <v>53</v>
      </c>
      <c r="TRV16" s="308" t="s">
        <v>53</v>
      </c>
      <c r="TRW16" s="308" t="s">
        <v>53</v>
      </c>
      <c r="TRX16" s="308" t="s">
        <v>53</v>
      </c>
      <c r="TRY16" s="308" t="s">
        <v>53</v>
      </c>
      <c r="TRZ16" s="308" t="s">
        <v>53</v>
      </c>
      <c r="TSA16" s="308" t="s">
        <v>53</v>
      </c>
      <c r="TSB16" s="308" t="s">
        <v>53</v>
      </c>
      <c r="TSC16" s="308" t="s">
        <v>53</v>
      </c>
      <c r="TSD16" s="308" t="s">
        <v>53</v>
      </c>
      <c r="TSE16" s="308" t="s">
        <v>53</v>
      </c>
      <c r="TSF16" s="308" t="s">
        <v>53</v>
      </c>
      <c r="TSG16" s="308" t="s">
        <v>53</v>
      </c>
      <c r="TSH16" s="308" t="s">
        <v>53</v>
      </c>
      <c r="TSI16" s="308" t="s">
        <v>53</v>
      </c>
      <c r="TSJ16" s="308" t="s">
        <v>53</v>
      </c>
      <c r="TSK16" s="308" t="s">
        <v>53</v>
      </c>
      <c r="TSL16" s="308" t="s">
        <v>53</v>
      </c>
      <c r="TSM16" s="308" t="s">
        <v>53</v>
      </c>
      <c r="TSN16" s="308" t="s">
        <v>53</v>
      </c>
      <c r="TSO16" s="308" t="s">
        <v>53</v>
      </c>
      <c r="TSP16" s="308" t="s">
        <v>53</v>
      </c>
      <c r="TSQ16" s="308" t="s">
        <v>53</v>
      </c>
      <c r="TSR16" s="308" t="s">
        <v>53</v>
      </c>
      <c r="TSS16" s="308" t="s">
        <v>53</v>
      </c>
      <c r="TST16" s="308" t="s">
        <v>53</v>
      </c>
      <c r="TSU16" s="308" t="s">
        <v>53</v>
      </c>
      <c r="TSV16" s="308" t="s">
        <v>53</v>
      </c>
      <c r="TSW16" s="308" t="s">
        <v>53</v>
      </c>
      <c r="TSX16" s="308" t="s">
        <v>53</v>
      </c>
      <c r="TSY16" s="308" t="s">
        <v>53</v>
      </c>
      <c r="TSZ16" s="308" t="s">
        <v>53</v>
      </c>
      <c r="TTA16" s="308" t="s">
        <v>53</v>
      </c>
      <c r="TTB16" s="308" t="s">
        <v>53</v>
      </c>
      <c r="TTC16" s="308" t="s">
        <v>53</v>
      </c>
      <c r="TTD16" s="308" t="s">
        <v>53</v>
      </c>
      <c r="TTE16" s="308" t="s">
        <v>53</v>
      </c>
      <c r="TTF16" s="308" t="s">
        <v>53</v>
      </c>
      <c r="TTG16" s="308" t="s">
        <v>53</v>
      </c>
      <c r="TTH16" s="308" t="s">
        <v>53</v>
      </c>
      <c r="TTI16" s="308" t="s">
        <v>53</v>
      </c>
      <c r="TTJ16" s="308" t="s">
        <v>53</v>
      </c>
      <c r="TTK16" s="308" t="s">
        <v>53</v>
      </c>
      <c r="TTL16" s="308" t="s">
        <v>53</v>
      </c>
      <c r="TTM16" s="308" t="s">
        <v>53</v>
      </c>
      <c r="TTN16" s="308" t="s">
        <v>53</v>
      </c>
      <c r="TTO16" s="308" t="s">
        <v>53</v>
      </c>
      <c r="TTP16" s="308" t="s">
        <v>53</v>
      </c>
      <c r="TTQ16" s="308" t="s">
        <v>53</v>
      </c>
      <c r="TTR16" s="308" t="s">
        <v>53</v>
      </c>
      <c r="TTS16" s="308" t="s">
        <v>53</v>
      </c>
      <c r="TTT16" s="308" t="s">
        <v>53</v>
      </c>
      <c r="TTU16" s="308" t="s">
        <v>53</v>
      </c>
      <c r="TTV16" s="308" t="s">
        <v>53</v>
      </c>
      <c r="TTW16" s="308" t="s">
        <v>53</v>
      </c>
      <c r="TTX16" s="308" t="s">
        <v>53</v>
      </c>
      <c r="TTY16" s="308" t="s">
        <v>53</v>
      </c>
      <c r="TTZ16" s="308" t="s">
        <v>53</v>
      </c>
      <c r="TUA16" s="308" t="s">
        <v>53</v>
      </c>
      <c r="TUB16" s="308" t="s">
        <v>53</v>
      </c>
      <c r="TUC16" s="308" t="s">
        <v>53</v>
      </c>
      <c r="TUD16" s="308" t="s">
        <v>53</v>
      </c>
      <c r="TUE16" s="308" t="s">
        <v>53</v>
      </c>
      <c r="TUF16" s="308" t="s">
        <v>53</v>
      </c>
      <c r="TUG16" s="308" t="s">
        <v>53</v>
      </c>
      <c r="TUH16" s="308" t="s">
        <v>53</v>
      </c>
      <c r="TUI16" s="308" t="s">
        <v>53</v>
      </c>
      <c r="TUJ16" s="308" t="s">
        <v>53</v>
      </c>
      <c r="TUK16" s="308" t="s">
        <v>53</v>
      </c>
      <c r="TUL16" s="308" t="s">
        <v>53</v>
      </c>
      <c r="TUM16" s="308" t="s">
        <v>53</v>
      </c>
      <c r="TUN16" s="308" t="s">
        <v>53</v>
      </c>
      <c r="TUO16" s="308" t="s">
        <v>53</v>
      </c>
      <c r="TUP16" s="308" t="s">
        <v>53</v>
      </c>
      <c r="TUQ16" s="308" t="s">
        <v>53</v>
      </c>
      <c r="TUR16" s="308" t="s">
        <v>53</v>
      </c>
      <c r="TUS16" s="308" t="s">
        <v>53</v>
      </c>
      <c r="TUT16" s="308" t="s">
        <v>53</v>
      </c>
      <c r="TUU16" s="308" t="s">
        <v>53</v>
      </c>
      <c r="TUV16" s="308" t="s">
        <v>53</v>
      </c>
      <c r="TUW16" s="308" t="s">
        <v>53</v>
      </c>
      <c r="TUX16" s="308" t="s">
        <v>53</v>
      </c>
      <c r="TUY16" s="308" t="s">
        <v>53</v>
      </c>
      <c r="TUZ16" s="308" t="s">
        <v>53</v>
      </c>
      <c r="TVA16" s="308" t="s">
        <v>53</v>
      </c>
      <c r="TVB16" s="308" t="s">
        <v>53</v>
      </c>
      <c r="TVC16" s="308" t="s">
        <v>53</v>
      </c>
      <c r="TVD16" s="308" t="s">
        <v>53</v>
      </c>
      <c r="TVE16" s="308" t="s">
        <v>53</v>
      </c>
      <c r="TVF16" s="308" t="s">
        <v>53</v>
      </c>
      <c r="TVG16" s="308" t="s">
        <v>53</v>
      </c>
      <c r="TVH16" s="308" t="s">
        <v>53</v>
      </c>
      <c r="TVI16" s="308" t="s">
        <v>53</v>
      </c>
      <c r="TVJ16" s="308" t="s">
        <v>53</v>
      </c>
      <c r="TVK16" s="308" t="s">
        <v>53</v>
      </c>
      <c r="TVL16" s="308" t="s">
        <v>53</v>
      </c>
      <c r="TVM16" s="308" t="s">
        <v>53</v>
      </c>
      <c r="TVN16" s="308" t="s">
        <v>53</v>
      </c>
      <c r="TVO16" s="308" t="s">
        <v>53</v>
      </c>
      <c r="TVP16" s="308" t="s">
        <v>53</v>
      </c>
      <c r="TVQ16" s="308" t="s">
        <v>53</v>
      </c>
      <c r="TVR16" s="308" t="s">
        <v>53</v>
      </c>
      <c r="TVS16" s="308" t="s">
        <v>53</v>
      </c>
      <c r="TVT16" s="308" t="s">
        <v>53</v>
      </c>
      <c r="TVU16" s="308" t="s">
        <v>53</v>
      </c>
      <c r="TVV16" s="308" t="s">
        <v>53</v>
      </c>
      <c r="TVW16" s="308" t="s">
        <v>53</v>
      </c>
      <c r="TVX16" s="308" t="s">
        <v>53</v>
      </c>
      <c r="TVY16" s="308" t="s">
        <v>53</v>
      </c>
      <c r="TVZ16" s="308" t="s">
        <v>53</v>
      </c>
      <c r="TWA16" s="308" t="s">
        <v>53</v>
      </c>
      <c r="TWB16" s="308" t="s">
        <v>53</v>
      </c>
      <c r="TWC16" s="308" t="s">
        <v>53</v>
      </c>
      <c r="TWD16" s="308" t="s">
        <v>53</v>
      </c>
      <c r="TWE16" s="308" t="s">
        <v>53</v>
      </c>
      <c r="TWF16" s="308" t="s">
        <v>53</v>
      </c>
      <c r="TWG16" s="308" t="s">
        <v>53</v>
      </c>
      <c r="TWH16" s="308" t="s">
        <v>53</v>
      </c>
      <c r="TWI16" s="308" t="s">
        <v>53</v>
      </c>
      <c r="TWJ16" s="308" t="s">
        <v>53</v>
      </c>
      <c r="TWK16" s="308" t="s">
        <v>53</v>
      </c>
      <c r="TWL16" s="308" t="s">
        <v>53</v>
      </c>
      <c r="TWM16" s="308" t="s">
        <v>53</v>
      </c>
      <c r="TWN16" s="308" t="s">
        <v>53</v>
      </c>
      <c r="TWO16" s="308" t="s">
        <v>53</v>
      </c>
      <c r="TWP16" s="308" t="s">
        <v>53</v>
      </c>
      <c r="TWQ16" s="308" t="s">
        <v>53</v>
      </c>
      <c r="TWR16" s="308" t="s">
        <v>53</v>
      </c>
      <c r="TWS16" s="308" t="s">
        <v>53</v>
      </c>
      <c r="TWT16" s="308" t="s">
        <v>53</v>
      </c>
      <c r="TWU16" s="308" t="s">
        <v>53</v>
      </c>
      <c r="TWV16" s="308" t="s">
        <v>53</v>
      </c>
      <c r="TWW16" s="308" t="s">
        <v>53</v>
      </c>
      <c r="TWX16" s="308" t="s">
        <v>53</v>
      </c>
      <c r="TWY16" s="308" t="s">
        <v>53</v>
      </c>
      <c r="TWZ16" s="308" t="s">
        <v>53</v>
      </c>
      <c r="TXA16" s="308" t="s">
        <v>53</v>
      </c>
      <c r="TXB16" s="308" t="s">
        <v>53</v>
      </c>
      <c r="TXC16" s="308" t="s">
        <v>53</v>
      </c>
      <c r="TXD16" s="308" t="s">
        <v>53</v>
      </c>
      <c r="TXE16" s="308" t="s">
        <v>53</v>
      </c>
      <c r="TXF16" s="308" t="s">
        <v>53</v>
      </c>
      <c r="TXG16" s="308" t="s">
        <v>53</v>
      </c>
      <c r="TXH16" s="308" t="s">
        <v>53</v>
      </c>
      <c r="TXI16" s="308" t="s">
        <v>53</v>
      </c>
      <c r="TXJ16" s="308" t="s">
        <v>53</v>
      </c>
      <c r="TXK16" s="308" t="s">
        <v>53</v>
      </c>
      <c r="TXL16" s="308" t="s">
        <v>53</v>
      </c>
      <c r="TXM16" s="308" t="s">
        <v>53</v>
      </c>
      <c r="TXN16" s="308" t="s">
        <v>53</v>
      </c>
      <c r="TXO16" s="308" t="s">
        <v>53</v>
      </c>
      <c r="TXP16" s="308" t="s">
        <v>53</v>
      </c>
      <c r="TXQ16" s="308" t="s">
        <v>53</v>
      </c>
      <c r="TXR16" s="308" t="s">
        <v>53</v>
      </c>
      <c r="TXS16" s="308" t="s">
        <v>53</v>
      </c>
      <c r="TXT16" s="308" t="s">
        <v>53</v>
      </c>
      <c r="TXU16" s="308" t="s">
        <v>53</v>
      </c>
      <c r="TXV16" s="308" t="s">
        <v>53</v>
      </c>
      <c r="TXW16" s="308" t="s">
        <v>53</v>
      </c>
      <c r="TXX16" s="308" t="s">
        <v>53</v>
      </c>
      <c r="TXY16" s="308" t="s">
        <v>53</v>
      </c>
      <c r="TXZ16" s="308" t="s">
        <v>53</v>
      </c>
      <c r="TYA16" s="308" t="s">
        <v>53</v>
      </c>
      <c r="TYB16" s="308" t="s">
        <v>53</v>
      </c>
      <c r="TYC16" s="308" t="s">
        <v>53</v>
      </c>
      <c r="TYD16" s="308" t="s">
        <v>53</v>
      </c>
      <c r="TYE16" s="308" t="s">
        <v>53</v>
      </c>
      <c r="TYF16" s="308" t="s">
        <v>53</v>
      </c>
      <c r="TYG16" s="308" t="s">
        <v>53</v>
      </c>
      <c r="TYH16" s="308" t="s">
        <v>53</v>
      </c>
      <c r="TYI16" s="308" t="s">
        <v>53</v>
      </c>
      <c r="TYJ16" s="308" t="s">
        <v>53</v>
      </c>
      <c r="TYK16" s="308" t="s">
        <v>53</v>
      </c>
      <c r="TYL16" s="308" t="s">
        <v>53</v>
      </c>
      <c r="TYM16" s="308" t="s">
        <v>53</v>
      </c>
      <c r="TYN16" s="308" t="s">
        <v>53</v>
      </c>
      <c r="TYO16" s="308" t="s">
        <v>53</v>
      </c>
      <c r="TYP16" s="308" t="s">
        <v>53</v>
      </c>
      <c r="TYQ16" s="308" t="s">
        <v>53</v>
      </c>
      <c r="TYR16" s="308" t="s">
        <v>53</v>
      </c>
      <c r="TYS16" s="308" t="s">
        <v>53</v>
      </c>
      <c r="TYT16" s="308" t="s">
        <v>53</v>
      </c>
      <c r="TYU16" s="308" t="s">
        <v>53</v>
      </c>
      <c r="TYV16" s="308" t="s">
        <v>53</v>
      </c>
      <c r="TYW16" s="308" t="s">
        <v>53</v>
      </c>
      <c r="TYX16" s="308" t="s">
        <v>53</v>
      </c>
      <c r="TYY16" s="308" t="s">
        <v>53</v>
      </c>
      <c r="TYZ16" s="308" t="s">
        <v>53</v>
      </c>
      <c r="TZA16" s="308" t="s">
        <v>53</v>
      </c>
      <c r="TZB16" s="308" t="s">
        <v>53</v>
      </c>
      <c r="TZC16" s="308" t="s">
        <v>53</v>
      </c>
      <c r="TZD16" s="308" t="s">
        <v>53</v>
      </c>
      <c r="TZE16" s="308" t="s">
        <v>53</v>
      </c>
      <c r="TZF16" s="308" t="s">
        <v>53</v>
      </c>
      <c r="TZG16" s="308" t="s">
        <v>53</v>
      </c>
      <c r="TZH16" s="308" t="s">
        <v>53</v>
      </c>
      <c r="TZI16" s="308" t="s">
        <v>53</v>
      </c>
      <c r="TZJ16" s="308" t="s">
        <v>53</v>
      </c>
      <c r="TZK16" s="308" t="s">
        <v>53</v>
      </c>
      <c r="TZL16" s="308" t="s">
        <v>53</v>
      </c>
      <c r="TZM16" s="308" t="s">
        <v>53</v>
      </c>
      <c r="TZN16" s="308" t="s">
        <v>53</v>
      </c>
      <c r="TZO16" s="308" t="s">
        <v>53</v>
      </c>
      <c r="TZP16" s="308" t="s">
        <v>53</v>
      </c>
      <c r="TZQ16" s="308" t="s">
        <v>53</v>
      </c>
      <c r="TZR16" s="308" t="s">
        <v>53</v>
      </c>
      <c r="TZS16" s="308" t="s">
        <v>53</v>
      </c>
      <c r="TZT16" s="308" t="s">
        <v>53</v>
      </c>
      <c r="TZU16" s="308" t="s">
        <v>53</v>
      </c>
      <c r="TZV16" s="308" t="s">
        <v>53</v>
      </c>
      <c r="TZW16" s="308" t="s">
        <v>53</v>
      </c>
      <c r="TZX16" s="308" t="s">
        <v>53</v>
      </c>
      <c r="TZY16" s="308" t="s">
        <v>53</v>
      </c>
      <c r="TZZ16" s="308" t="s">
        <v>53</v>
      </c>
      <c r="UAA16" s="308" t="s">
        <v>53</v>
      </c>
      <c r="UAB16" s="308" t="s">
        <v>53</v>
      </c>
      <c r="UAC16" s="308" t="s">
        <v>53</v>
      </c>
      <c r="UAD16" s="308" t="s">
        <v>53</v>
      </c>
      <c r="UAE16" s="308" t="s">
        <v>53</v>
      </c>
      <c r="UAF16" s="308" t="s">
        <v>53</v>
      </c>
      <c r="UAG16" s="308" t="s">
        <v>53</v>
      </c>
      <c r="UAH16" s="308" t="s">
        <v>53</v>
      </c>
      <c r="UAI16" s="308" t="s">
        <v>53</v>
      </c>
      <c r="UAJ16" s="308" t="s">
        <v>53</v>
      </c>
      <c r="UAK16" s="308" t="s">
        <v>53</v>
      </c>
      <c r="UAL16" s="308" t="s">
        <v>53</v>
      </c>
      <c r="UAM16" s="308" t="s">
        <v>53</v>
      </c>
      <c r="UAN16" s="308" t="s">
        <v>53</v>
      </c>
      <c r="UAO16" s="308" t="s">
        <v>53</v>
      </c>
      <c r="UAP16" s="308" t="s">
        <v>53</v>
      </c>
      <c r="UAQ16" s="308" t="s">
        <v>53</v>
      </c>
      <c r="UAR16" s="308" t="s">
        <v>53</v>
      </c>
      <c r="UAS16" s="308" t="s">
        <v>53</v>
      </c>
      <c r="UAT16" s="308" t="s">
        <v>53</v>
      </c>
      <c r="UAU16" s="308" t="s">
        <v>53</v>
      </c>
      <c r="UAV16" s="308" t="s">
        <v>53</v>
      </c>
      <c r="UAW16" s="308" t="s">
        <v>53</v>
      </c>
      <c r="UAX16" s="308" t="s">
        <v>53</v>
      </c>
      <c r="UAY16" s="308" t="s">
        <v>53</v>
      </c>
      <c r="UAZ16" s="308" t="s">
        <v>53</v>
      </c>
      <c r="UBA16" s="308" t="s">
        <v>53</v>
      </c>
      <c r="UBB16" s="308" t="s">
        <v>53</v>
      </c>
      <c r="UBC16" s="308" t="s">
        <v>53</v>
      </c>
      <c r="UBD16" s="308" t="s">
        <v>53</v>
      </c>
      <c r="UBE16" s="308" t="s">
        <v>53</v>
      </c>
      <c r="UBF16" s="308" t="s">
        <v>53</v>
      </c>
      <c r="UBG16" s="308" t="s">
        <v>53</v>
      </c>
      <c r="UBH16" s="308" t="s">
        <v>53</v>
      </c>
      <c r="UBI16" s="308" t="s">
        <v>53</v>
      </c>
      <c r="UBJ16" s="308" t="s">
        <v>53</v>
      </c>
      <c r="UBK16" s="308" t="s">
        <v>53</v>
      </c>
      <c r="UBL16" s="308" t="s">
        <v>53</v>
      </c>
      <c r="UBM16" s="308" t="s">
        <v>53</v>
      </c>
      <c r="UBN16" s="308" t="s">
        <v>53</v>
      </c>
      <c r="UBO16" s="308" t="s">
        <v>53</v>
      </c>
      <c r="UBP16" s="308" t="s">
        <v>53</v>
      </c>
      <c r="UBQ16" s="308" t="s">
        <v>53</v>
      </c>
      <c r="UBR16" s="308" t="s">
        <v>53</v>
      </c>
      <c r="UBS16" s="308" t="s">
        <v>53</v>
      </c>
      <c r="UBT16" s="308" t="s">
        <v>53</v>
      </c>
      <c r="UBU16" s="308" t="s">
        <v>53</v>
      </c>
      <c r="UBV16" s="308" t="s">
        <v>53</v>
      </c>
      <c r="UBW16" s="308" t="s">
        <v>53</v>
      </c>
      <c r="UBX16" s="308" t="s">
        <v>53</v>
      </c>
      <c r="UBY16" s="308" t="s">
        <v>53</v>
      </c>
      <c r="UBZ16" s="308" t="s">
        <v>53</v>
      </c>
      <c r="UCA16" s="308" t="s">
        <v>53</v>
      </c>
      <c r="UCB16" s="308" t="s">
        <v>53</v>
      </c>
      <c r="UCC16" s="308" t="s">
        <v>53</v>
      </c>
      <c r="UCD16" s="308" t="s">
        <v>53</v>
      </c>
      <c r="UCE16" s="308" t="s">
        <v>53</v>
      </c>
      <c r="UCF16" s="308" t="s">
        <v>53</v>
      </c>
      <c r="UCG16" s="308" t="s">
        <v>53</v>
      </c>
      <c r="UCH16" s="308" t="s">
        <v>53</v>
      </c>
      <c r="UCI16" s="308" t="s">
        <v>53</v>
      </c>
      <c r="UCJ16" s="308" t="s">
        <v>53</v>
      </c>
      <c r="UCK16" s="308" t="s">
        <v>53</v>
      </c>
      <c r="UCL16" s="308" t="s">
        <v>53</v>
      </c>
      <c r="UCM16" s="308" t="s">
        <v>53</v>
      </c>
      <c r="UCN16" s="308" t="s">
        <v>53</v>
      </c>
      <c r="UCO16" s="308" t="s">
        <v>53</v>
      </c>
      <c r="UCP16" s="308" t="s">
        <v>53</v>
      </c>
      <c r="UCQ16" s="308" t="s">
        <v>53</v>
      </c>
      <c r="UCR16" s="308" t="s">
        <v>53</v>
      </c>
      <c r="UCS16" s="308" t="s">
        <v>53</v>
      </c>
      <c r="UCT16" s="308" t="s">
        <v>53</v>
      </c>
      <c r="UCU16" s="308" t="s">
        <v>53</v>
      </c>
      <c r="UCV16" s="308" t="s">
        <v>53</v>
      </c>
      <c r="UCW16" s="308" t="s">
        <v>53</v>
      </c>
      <c r="UCX16" s="308" t="s">
        <v>53</v>
      </c>
      <c r="UCY16" s="308" t="s">
        <v>53</v>
      </c>
      <c r="UCZ16" s="308" t="s">
        <v>53</v>
      </c>
      <c r="UDA16" s="308" t="s">
        <v>53</v>
      </c>
      <c r="UDB16" s="308" t="s">
        <v>53</v>
      </c>
      <c r="UDC16" s="308" t="s">
        <v>53</v>
      </c>
      <c r="UDD16" s="308" t="s">
        <v>53</v>
      </c>
      <c r="UDE16" s="308" t="s">
        <v>53</v>
      </c>
      <c r="UDF16" s="308" t="s">
        <v>53</v>
      </c>
      <c r="UDG16" s="308" t="s">
        <v>53</v>
      </c>
      <c r="UDH16" s="308" t="s">
        <v>53</v>
      </c>
      <c r="UDI16" s="308" t="s">
        <v>53</v>
      </c>
      <c r="UDJ16" s="308" t="s">
        <v>53</v>
      </c>
      <c r="UDK16" s="308" t="s">
        <v>53</v>
      </c>
      <c r="UDL16" s="308" t="s">
        <v>53</v>
      </c>
      <c r="UDM16" s="308" t="s">
        <v>53</v>
      </c>
      <c r="UDN16" s="308" t="s">
        <v>53</v>
      </c>
      <c r="UDO16" s="308" t="s">
        <v>53</v>
      </c>
      <c r="UDP16" s="308" t="s">
        <v>53</v>
      </c>
      <c r="UDQ16" s="308" t="s">
        <v>53</v>
      </c>
      <c r="UDR16" s="308" t="s">
        <v>53</v>
      </c>
      <c r="UDS16" s="308" t="s">
        <v>53</v>
      </c>
      <c r="UDT16" s="308" t="s">
        <v>53</v>
      </c>
      <c r="UDU16" s="308" t="s">
        <v>53</v>
      </c>
      <c r="UDV16" s="308" t="s">
        <v>53</v>
      </c>
      <c r="UDW16" s="308" t="s">
        <v>53</v>
      </c>
      <c r="UDX16" s="308" t="s">
        <v>53</v>
      </c>
      <c r="UDY16" s="308" t="s">
        <v>53</v>
      </c>
      <c r="UDZ16" s="308" t="s">
        <v>53</v>
      </c>
      <c r="UEA16" s="308" t="s">
        <v>53</v>
      </c>
      <c r="UEB16" s="308" t="s">
        <v>53</v>
      </c>
      <c r="UEC16" s="308" t="s">
        <v>53</v>
      </c>
      <c r="UED16" s="308" t="s">
        <v>53</v>
      </c>
      <c r="UEE16" s="308" t="s">
        <v>53</v>
      </c>
      <c r="UEF16" s="308" t="s">
        <v>53</v>
      </c>
      <c r="UEG16" s="308" t="s">
        <v>53</v>
      </c>
      <c r="UEH16" s="308" t="s">
        <v>53</v>
      </c>
      <c r="UEI16" s="308" t="s">
        <v>53</v>
      </c>
      <c r="UEJ16" s="308" t="s">
        <v>53</v>
      </c>
      <c r="UEK16" s="308" t="s">
        <v>53</v>
      </c>
      <c r="UEL16" s="308" t="s">
        <v>53</v>
      </c>
      <c r="UEM16" s="308" t="s">
        <v>53</v>
      </c>
      <c r="UEN16" s="308" t="s">
        <v>53</v>
      </c>
      <c r="UEO16" s="308" t="s">
        <v>53</v>
      </c>
      <c r="UEP16" s="308" t="s">
        <v>53</v>
      </c>
      <c r="UEQ16" s="308" t="s">
        <v>53</v>
      </c>
      <c r="UER16" s="308" t="s">
        <v>53</v>
      </c>
      <c r="UES16" s="308" t="s">
        <v>53</v>
      </c>
      <c r="UET16" s="308" t="s">
        <v>53</v>
      </c>
      <c r="UEU16" s="308" t="s">
        <v>53</v>
      </c>
      <c r="UEV16" s="308" t="s">
        <v>53</v>
      </c>
      <c r="UEW16" s="308" t="s">
        <v>53</v>
      </c>
      <c r="UEX16" s="308" t="s">
        <v>53</v>
      </c>
      <c r="UEY16" s="308" t="s">
        <v>53</v>
      </c>
      <c r="UEZ16" s="308" t="s">
        <v>53</v>
      </c>
      <c r="UFA16" s="308" t="s">
        <v>53</v>
      </c>
      <c r="UFB16" s="308" t="s">
        <v>53</v>
      </c>
      <c r="UFC16" s="308" t="s">
        <v>53</v>
      </c>
      <c r="UFD16" s="308" t="s">
        <v>53</v>
      </c>
      <c r="UFE16" s="308" t="s">
        <v>53</v>
      </c>
      <c r="UFF16" s="308" t="s">
        <v>53</v>
      </c>
      <c r="UFG16" s="308" t="s">
        <v>53</v>
      </c>
      <c r="UFH16" s="308" t="s">
        <v>53</v>
      </c>
      <c r="UFI16" s="308" t="s">
        <v>53</v>
      </c>
      <c r="UFJ16" s="308" t="s">
        <v>53</v>
      </c>
      <c r="UFK16" s="308" t="s">
        <v>53</v>
      </c>
      <c r="UFL16" s="308" t="s">
        <v>53</v>
      </c>
      <c r="UFM16" s="308" t="s">
        <v>53</v>
      </c>
      <c r="UFN16" s="308" t="s">
        <v>53</v>
      </c>
      <c r="UFO16" s="308" t="s">
        <v>53</v>
      </c>
      <c r="UFP16" s="308" t="s">
        <v>53</v>
      </c>
      <c r="UFQ16" s="308" t="s">
        <v>53</v>
      </c>
      <c r="UFR16" s="308" t="s">
        <v>53</v>
      </c>
      <c r="UFS16" s="308" t="s">
        <v>53</v>
      </c>
      <c r="UFT16" s="308" t="s">
        <v>53</v>
      </c>
      <c r="UFU16" s="308" t="s">
        <v>53</v>
      </c>
      <c r="UFV16" s="308" t="s">
        <v>53</v>
      </c>
      <c r="UFW16" s="308" t="s">
        <v>53</v>
      </c>
      <c r="UFX16" s="308" t="s">
        <v>53</v>
      </c>
      <c r="UFY16" s="308" t="s">
        <v>53</v>
      </c>
      <c r="UFZ16" s="308" t="s">
        <v>53</v>
      </c>
      <c r="UGA16" s="308" t="s">
        <v>53</v>
      </c>
      <c r="UGB16" s="308" t="s">
        <v>53</v>
      </c>
      <c r="UGC16" s="308" t="s">
        <v>53</v>
      </c>
      <c r="UGD16" s="308" t="s">
        <v>53</v>
      </c>
      <c r="UGE16" s="308" t="s">
        <v>53</v>
      </c>
      <c r="UGF16" s="308" t="s">
        <v>53</v>
      </c>
      <c r="UGG16" s="308" t="s">
        <v>53</v>
      </c>
      <c r="UGH16" s="308" t="s">
        <v>53</v>
      </c>
      <c r="UGI16" s="308" t="s">
        <v>53</v>
      </c>
      <c r="UGJ16" s="308" t="s">
        <v>53</v>
      </c>
      <c r="UGK16" s="308" t="s">
        <v>53</v>
      </c>
      <c r="UGL16" s="308" t="s">
        <v>53</v>
      </c>
      <c r="UGM16" s="308" t="s">
        <v>53</v>
      </c>
      <c r="UGN16" s="308" t="s">
        <v>53</v>
      </c>
      <c r="UGO16" s="308" t="s">
        <v>53</v>
      </c>
      <c r="UGP16" s="308" t="s">
        <v>53</v>
      </c>
      <c r="UGQ16" s="308" t="s">
        <v>53</v>
      </c>
      <c r="UGR16" s="308" t="s">
        <v>53</v>
      </c>
      <c r="UGS16" s="308" t="s">
        <v>53</v>
      </c>
      <c r="UGT16" s="308" t="s">
        <v>53</v>
      </c>
      <c r="UGU16" s="308" t="s">
        <v>53</v>
      </c>
      <c r="UGV16" s="308" t="s">
        <v>53</v>
      </c>
      <c r="UGW16" s="308" t="s">
        <v>53</v>
      </c>
      <c r="UGX16" s="308" t="s">
        <v>53</v>
      </c>
      <c r="UGY16" s="308" t="s">
        <v>53</v>
      </c>
      <c r="UGZ16" s="308" t="s">
        <v>53</v>
      </c>
      <c r="UHA16" s="308" t="s">
        <v>53</v>
      </c>
      <c r="UHB16" s="308" t="s">
        <v>53</v>
      </c>
      <c r="UHC16" s="308" t="s">
        <v>53</v>
      </c>
      <c r="UHD16" s="308" t="s">
        <v>53</v>
      </c>
      <c r="UHE16" s="308" t="s">
        <v>53</v>
      </c>
      <c r="UHF16" s="308" t="s">
        <v>53</v>
      </c>
      <c r="UHG16" s="308" t="s">
        <v>53</v>
      </c>
      <c r="UHH16" s="308" t="s">
        <v>53</v>
      </c>
      <c r="UHI16" s="308" t="s">
        <v>53</v>
      </c>
      <c r="UHJ16" s="308" t="s">
        <v>53</v>
      </c>
      <c r="UHK16" s="308" t="s">
        <v>53</v>
      </c>
      <c r="UHL16" s="308" t="s">
        <v>53</v>
      </c>
      <c r="UHM16" s="308" t="s">
        <v>53</v>
      </c>
      <c r="UHN16" s="308" t="s">
        <v>53</v>
      </c>
      <c r="UHO16" s="308" t="s">
        <v>53</v>
      </c>
      <c r="UHP16" s="308" t="s">
        <v>53</v>
      </c>
      <c r="UHQ16" s="308" t="s">
        <v>53</v>
      </c>
      <c r="UHR16" s="308" t="s">
        <v>53</v>
      </c>
      <c r="UHS16" s="308" t="s">
        <v>53</v>
      </c>
      <c r="UHT16" s="308" t="s">
        <v>53</v>
      </c>
      <c r="UHU16" s="308" t="s">
        <v>53</v>
      </c>
      <c r="UHV16" s="308" t="s">
        <v>53</v>
      </c>
      <c r="UHW16" s="308" t="s">
        <v>53</v>
      </c>
      <c r="UHX16" s="308" t="s">
        <v>53</v>
      </c>
      <c r="UHY16" s="308" t="s">
        <v>53</v>
      </c>
      <c r="UHZ16" s="308" t="s">
        <v>53</v>
      </c>
      <c r="UIA16" s="308" t="s">
        <v>53</v>
      </c>
      <c r="UIB16" s="308" t="s">
        <v>53</v>
      </c>
      <c r="UIC16" s="308" t="s">
        <v>53</v>
      </c>
      <c r="UID16" s="308" t="s">
        <v>53</v>
      </c>
      <c r="UIE16" s="308" t="s">
        <v>53</v>
      </c>
      <c r="UIF16" s="308" t="s">
        <v>53</v>
      </c>
      <c r="UIG16" s="308" t="s">
        <v>53</v>
      </c>
      <c r="UIH16" s="308" t="s">
        <v>53</v>
      </c>
      <c r="UII16" s="308" t="s">
        <v>53</v>
      </c>
      <c r="UIJ16" s="308" t="s">
        <v>53</v>
      </c>
      <c r="UIK16" s="308" t="s">
        <v>53</v>
      </c>
      <c r="UIL16" s="308" t="s">
        <v>53</v>
      </c>
      <c r="UIM16" s="308" t="s">
        <v>53</v>
      </c>
      <c r="UIN16" s="308" t="s">
        <v>53</v>
      </c>
      <c r="UIO16" s="308" t="s">
        <v>53</v>
      </c>
      <c r="UIP16" s="308" t="s">
        <v>53</v>
      </c>
      <c r="UIQ16" s="308" t="s">
        <v>53</v>
      </c>
      <c r="UIR16" s="308" t="s">
        <v>53</v>
      </c>
      <c r="UIS16" s="308" t="s">
        <v>53</v>
      </c>
      <c r="UIT16" s="308" t="s">
        <v>53</v>
      </c>
      <c r="UIU16" s="308" t="s">
        <v>53</v>
      </c>
      <c r="UIV16" s="308" t="s">
        <v>53</v>
      </c>
      <c r="UIW16" s="308" t="s">
        <v>53</v>
      </c>
      <c r="UIX16" s="308" t="s">
        <v>53</v>
      </c>
      <c r="UIY16" s="308" t="s">
        <v>53</v>
      </c>
      <c r="UIZ16" s="308" t="s">
        <v>53</v>
      </c>
      <c r="UJA16" s="308" t="s">
        <v>53</v>
      </c>
      <c r="UJB16" s="308" t="s">
        <v>53</v>
      </c>
      <c r="UJC16" s="308" t="s">
        <v>53</v>
      </c>
      <c r="UJD16" s="308" t="s">
        <v>53</v>
      </c>
      <c r="UJE16" s="308" t="s">
        <v>53</v>
      </c>
      <c r="UJF16" s="308" t="s">
        <v>53</v>
      </c>
      <c r="UJG16" s="308" t="s">
        <v>53</v>
      </c>
      <c r="UJH16" s="308" t="s">
        <v>53</v>
      </c>
      <c r="UJI16" s="308" t="s">
        <v>53</v>
      </c>
      <c r="UJJ16" s="308" t="s">
        <v>53</v>
      </c>
      <c r="UJK16" s="308" t="s">
        <v>53</v>
      </c>
      <c r="UJL16" s="308" t="s">
        <v>53</v>
      </c>
      <c r="UJM16" s="308" t="s">
        <v>53</v>
      </c>
      <c r="UJN16" s="308" t="s">
        <v>53</v>
      </c>
      <c r="UJO16" s="308" t="s">
        <v>53</v>
      </c>
      <c r="UJP16" s="308" t="s">
        <v>53</v>
      </c>
      <c r="UJQ16" s="308" t="s">
        <v>53</v>
      </c>
      <c r="UJR16" s="308" t="s">
        <v>53</v>
      </c>
      <c r="UJS16" s="308" t="s">
        <v>53</v>
      </c>
      <c r="UJT16" s="308" t="s">
        <v>53</v>
      </c>
      <c r="UJU16" s="308" t="s">
        <v>53</v>
      </c>
      <c r="UJV16" s="308" t="s">
        <v>53</v>
      </c>
      <c r="UJW16" s="308" t="s">
        <v>53</v>
      </c>
      <c r="UJX16" s="308" t="s">
        <v>53</v>
      </c>
      <c r="UJY16" s="308" t="s">
        <v>53</v>
      </c>
      <c r="UJZ16" s="308" t="s">
        <v>53</v>
      </c>
      <c r="UKA16" s="308" t="s">
        <v>53</v>
      </c>
      <c r="UKB16" s="308" t="s">
        <v>53</v>
      </c>
      <c r="UKC16" s="308" t="s">
        <v>53</v>
      </c>
      <c r="UKD16" s="308" t="s">
        <v>53</v>
      </c>
      <c r="UKE16" s="308" t="s">
        <v>53</v>
      </c>
      <c r="UKF16" s="308" t="s">
        <v>53</v>
      </c>
      <c r="UKG16" s="308" t="s">
        <v>53</v>
      </c>
      <c r="UKH16" s="308" t="s">
        <v>53</v>
      </c>
      <c r="UKI16" s="308" t="s">
        <v>53</v>
      </c>
      <c r="UKJ16" s="308" t="s">
        <v>53</v>
      </c>
      <c r="UKK16" s="308" t="s">
        <v>53</v>
      </c>
      <c r="UKL16" s="308" t="s">
        <v>53</v>
      </c>
      <c r="UKM16" s="308" t="s">
        <v>53</v>
      </c>
      <c r="UKN16" s="308" t="s">
        <v>53</v>
      </c>
      <c r="UKO16" s="308" t="s">
        <v>53</v>
      </c>
      <c r="UKP16" s="308" t="s">
        <v>53</v>
      </c>
      <c r="UKQ16" s="308" t="s">
        <v>53</v>
      </c>
      <c r="UKR16" s="308" t="s">
        <v>53</v>
      </c>
      <c r="UKS16" s="308" t="s">
        <v>53</v>
      </c>
      <c r="UKT16" s="308" t="s">
        <v>53</v>
      </c>
      <c r="UKU16" s="308" t="s">
        <v>53</v>
      </c>
      <c r="UKV16" s="308" t="s">
        <v>53</v>
      </c>
      <c r="UKW16" s="308" t="s">
        <v>53</v>
      </c>
      <c r="UKX16" s="308" t="s">
        <v>53</v>
      </c>
      <c r="UKY16" s="308" t="s">
        <v>53</v>
      </c>
      <c r="UKZ16" s="308" t="s">
        <v>53</v>
      </c>
      <c r="ULA16" s="308" t="s">
        <v>53</v>
      </c>
      <c r="ULB16" s="308" t="s">
        <v>53</v>
      </c>
      <c r="ULC16" s="308" t="s">
        <v>53</v>
      </c>
      <c r="ULD16" s="308" t="s">
        <v>53</v>
      </c>
      <c r="ULE16" s="308" t="s">
        <v>53</v>
      </c>
      <c r="ULF16" s="308" t="s">
        <v>53</v>
      </c>
      <c r="ULG16" s="308" t="s">
        <v>53</v>
      </c>
      <c r="ULH16" s="308" t="s">
        <v>53</v>
      </c>
      <c r="ULI16" s="308" t="s">
        <v>53</v>
      </c>
      <c r="ULJ16" s="308" t="s">
        <v>53</v>
      </c>
      <c r="ULK16" s="308" t="s">
        <v>53</v>
      </c>
      <c r="ULL16" s="308" t="s">
        <v>53</v>
      </c>
      <c r="ULM16" s="308" t="s">
        <v>53</v>
      </c>
      <c r="ULN16" s="308" t="s">
        <v>53</v>
      </c>
      <c r="ULO16" s="308" t="s">
        <v>53</v>
      </c>
      <c r="ULP16" s="308" t="s">
        <v>53</v>
      </c>
      <c r="ULQ16" s="308" t="s">
        <v>53</v>
      </c>
      <c r="ULR16" s="308" t="s">
        <v>53</v>
      </c>
      <c r="ULS16" s="308" t="s">
        <v>53</v>
      </c>
      <c r="ULT16" s="308" t="s">
        <v>53</v>
      </c>
      <c r="ULU16" s="308" t="s">
        <v>53</v>
      </c>
      <c r="ULV16" s="308" t="s">
        <v>53</v>
      </c>
      <c r="ULW16" s="308" t="s">
        <v>53</v>
      </c>
      <c r="ULX16" s="308" t="s">
        <v>53</v>
      </c>
      <c r="ULY16" s="308" t="s">
        <v>53</v>
      </c>
      <c r="ULZ16" s="308" t="s">
        <v>53</v>
      </c>
      <c r="UMA16" s="308" t="s">
        <v>53</v>
      </c>
      <c r="UMB16" s="308" t="s">
        <v>53</v>
      </c>
      <c r="UMC16" s="308" t="s">
        <v>53</v>
      </c>
      <c r="UMD16" s="308" t="s">
        <v>53</v>
      </c>
      <c r="UME16" s="308" t="s">
        <v>53</v>
      </c>
      <c r="UMF16" s="308" t="s">
        <v>53</v>
      </c>
      <c r="UMG16" s="308" t="s">
        <v>53</v>
      </c>
      <c r="UMH16" s="308" t="s">
        <v>53</v>
      </c>
      <c r="UMI16" s="308" t="s">
        <v>53</v>
      </c>
      <c r="UMJ16" s="308" t="s">
        <v>53</v>
      </c>
      <c r="UMK16" s="308" t="s">
        <v>53</v>
      </c>
      <c r="UML16" s="308" t="s">
        <v>53</v>
      </c>
      <c r="UMM16" s="308" t="s">
        <v>53</v>
      </c>
      <c r="UMN16" s="308" t="s">
        <v>53</v>
      </c>
      <c r="UMO16" s="308" t="s">
        <v>53</v>
      </c>
      <c r="UMP16" s="308" t="s">
        <v>53</v>
      </c>
      <c r="UMQ16" s="308" t="s">
        <v>53</v>
      </c>
      <c r="UMR16" s="308" t="s">
        <v>53</v>
      </c>
      <c r="UMS16" s="308" t="s">
        <v>53</v>
      </c>
      <c r="UMT16" s="308" t="s">
        <v>53</v>
      </c>
      <c r="UMU16" s="308" t="s">
        <v>53</v>
      </c>
      <c r="UMV16" s="308" t="s">
        <v>53</v>
      </c>
      <c r="UMW16" s="308" t="s">
        <v>53</v>
      </c>
      <c r="UMX16" s="308" t="s">
        <v>53</v>
      </c>
      <c r="UMY16" s="308" t="s">
        <v>53</v>
      </c>
      <c r="UMZ16" s="308" t="s">
        <v>53</v>
      </c>
      <c r="UNA16" s="308" t="s">
        <v>53</v>
      </c>
      <c r="UNB16" s="308" t="s">
        <v>53</v>
      </c>
      <c r="UNC16" s="308" t="s">
        <v>53</v>
      </c>
      <c r="UND16" s="308" t="s">
        <v>53</v>
      </c>
      <c r="UNE16" s="308" t="s">
        <v>53</v>
      </c>
      <c r="UNF16" s="308" t="s">
        <v>53</v>
      </c>
      <c r="UNG16" s="308" t="s">
        <v>53</v>
      </c>
      <c r="UNH16" s="308" t="s">
        <v>53</v>
      </c>
      <c r="UNI16" s="308" t="s">
        <v>53</v>
      </c>
      <c r="UNJ16" s="308" t="s">
        <v>53</v>
      </c>
      <c r="UNK16" s="308" t="s">
        <v>53</v>
      </c>
      <c r="UNL16" s="308" t="s">
        <v>53</v>
      </c>
      <c r="UNM16" s="308" t="s">
        <v>53</v>
      </c>
      <c r="UNN16" s="308" t="s">
        <v>53</v>
      </c>
      <c r="UNO16" s="308" t="s">
        <v>53</v>
      </c>
      <c r="UNP16" s="308" t="s">
        <v>53</v>
      </c>
      <c r="UNQ16" s="308" t="s">
        <v>53</v>
      </c>
      <c r="UNR16" s="308" t="s">
        <v>53</v>
      </c>
      <c r="UNS16" s="308" t="s">
        <v>53</v>
      </c>
      <c r="UNT16" s="308" t="s">
        <v>53</v>
      </c>
      <c r="UNU16" s="308" t="s">
        <v>53</v>
      </c>
      <c r="UNV16" s="308" t="s">
        <v>53</v>
      </c>
      <c r="UNW16" s="308" t="s">
        <v>53</v>
      </c>
      <c r="UNX16" s="308" t="s">
        <v>53</v>
      </c>
      <c r="UNY16" s="308" t="s">
        <v>53</v>
      </c>
      <c r="UNZ16" s="308" t="s">
        <v>53</v>
      </c>
      <c r="UOA16" s="308" t="s">
        <v>53</v>
      </c>
      <c r="UOB16" s="308" t="s">
        <v>53</v>
      </c>
      <c r="UOC16" s="308" t="s">
        <v>53</v>
      </c>
      <c r="UOD16" s="308" t="s">
        <v>53</v>
      </c>
      <c r="UOE16" s="308" t="s">
        <v>53</v>
      </c>
      <c r="UOF16" s="308" t="s">
        <v>53</v>
      </c>
      <c r="UOG16" s="308" t="s">
        <v>53</v>
      </c>
      <c r="UOH16" s="308" t="s">
        <v>53</v>
      </c>
      <c r="UOI16" s="308" t="s">
        <v>53</v>
      </c>
      <c r="UOJ16" s="308" t="s">
        <v>53</v>
      </c>
      <c r="UOK16" s="308" t="s">
        <v>53</v>
      </c>
      <c r="UOL16" s="308" t="s">
        <v>53</v>
      </c>
      <c r="UOM16" s="308" t="s">
        <v>53</v>
      </c>
      <c r="UON16" s="308" t="s">
        <v>53</v>
      </c>
      <c r="UOO16" s="308" t="s">
        <v>53</v>
      </c>
      <c r="UOP16" s="308" t="s">
        <v>53</v>
      </c>
      <c r="UOQ16" s="308" t="s">
        <v>53</v>
      </c>
      <c r="UOR16" s="308" t="s">
        <v>53</v>
      </c>
      <c r="UOS16" s="308" t="s">
        <v>53</v>
      </c>
      <c r="UOT16" s="308" t="s">
        <v>53</v>
      </c>
      <c r="UOU16" s="308" t="s">
        <v>53</v>
      </c>
      <c r="UOV16" s="308" t="s">
        <v>53</v>
      </c>
      <c r="UOW16" s="308" t="s">
        <v>53</v>
      </c>
      <c r="UOX16" s="308" t="s">
        <v>53</v>
      </c>
      <c r="UOY16" s="308" t="s">
        <v>53</v>
      </c>
      <c r="UOZ16" s="308" t="s">
        <v>53</v>
      </c>
      <c r="UPA16" s="308" t="s">
        <v>53</v>
      </c>
      <c r="UPB16" s="308" t="s">
        <v>53</v>
      </c>
      <c r="UPC16" s="308" t="s">
        <v>53</v>
      </c>
      <c r="UPD16" s="308" t="s">
        <v>53</v>
      </c>
      <c r="UPE16" s="308" t="s">
        <v>53</v>
      </c>
      <c r="UPF16" s="308" t="s">
        <v>53</v>
      </c>
      <c r="UPG16" s="308" t="s">
        <v>53</v>
      </c>
      <c r="UPH16" s="308" t="s">
        <v>53</v>
      </c>
      <c r="UPI16" s="308" t="s">
        <v>53</v>
      </c>
      <c r="UPJ16" s="308" t="s">
        <v>53</v>
      </c>
      <c r="UPK16" s="308" t="s">
        <v>53</v>
      </c>
      <c r="UPL16" s="308" t="s">
        <v>53</v>
      </c>
      <c r="UPM16" s="308" t="s">
        <v>53</v>
      </c>
      <c r="UPN16" s="308" t="s">
        <v>53</v>
      </c>
      <c r="UPO16" s="308" t="s">
        <v>53</v>
      </c>
      <c r="UPP16" s="308" t="s">
        <v>53</v>
      </c>
      <c r="UPQ16" s="308" t="s">
        <v>53</v>
      </c>
      <c r="UPR16" s="308" t="s">
        <v>53</v>
      </c>
      <c r="UPS16" s="308" t="s">
        <v>53</v>
      </c>
      <c r="UPT16" s="308" t="s">
        <v>53</v>
      </c>
      <c r="UPU16" s="308" t="s">
        <v>53</v>
      </c>
      <c r="UPV16" s="308" t="s">
        <v>53</v>
      </c>
      <c r="UPW16" s="308" t="s">
        <v>53</v>
      </c>
      <c r="UPX16" s="308" t="s">
        <v>53</v>
      </c>
      <c r="UPY16" s="308" t="s">
        <v>53</v>
      </c>
      <c r="UPZ16" s="308" t="s">
        <v>53</v>
      </c>
      <c r="UQA16" s="308" t="s">
        <v>53</v>
      </c>
      <c r="UQB16" s="308" t="s">
        <v>53</v>
      </c>
      <c r="UQC16" s="308" t="s">
        <v>53</v>
      </c>
      <c r="UQD16" s="308" t="s">
        <v>53</v>
      </c>
      <c r="UQE16" s="308" t="s">
        <v>53</v>
      </c>
      <c r="UQF16" s="308" t="s">
        <v>53</v>
      </c>
      <c r="UQG16" s="308" t="s">
        <v>53</v>
      </c>
      <c r="UQH16" s="308" t="s">
        <v>53</v>
      </c>
      <c r="UQI16" s="308" t="s">
        <v>53</v>
      </c>
      <c r="UQJ16" s="308" t="s">
        <v>53</v>
      </c>
      <c r="UQK16" s="308" t="s">
        <v>53</v>
      </c>
      <c r="UQL16" s="308" t="s">
        <v>53</v>
      </c>
      <c r="UQM16" s="308" t="s">
        <v>53</v>
      </c>
      <c r="UQN16" s="308" t="s">
        <v>53</v>
      </c>
      <c r="UQO16" s="308" t="s">
        <v>53</v>
      </c>
      <c r="UQP16" s="308" t="s">
        <v>53</v>
      </c>
      <c r="UQQ16" s="308" t="s">
        <v>53</v>
      </c>
      <c r="UQR16" s="308" t="s">
        <v>53</v>
      </c>
      <c r="UQS16" s="308" t="s">
        <v>53</v>
      </c>
      <c r="UQT16" s="308" t="s">
        <v>53</v>
      </c>
      <c r="UQU16" s="308" t="s">
        <v>53</v>
      </c>
      <c r="UQV16" s="308" t="s">
        <v>53</v>
      </c>
      <c r="UQW16" s="308" t="s">
        <v>53</v>
      </c>
      <c r="UQX16" s="308" t="s">
        <v>53</v>
      </c>
      <c r="UQY16" s="308" t="s">
        <v>53</v>
      </c>
      <c r="UQZ16" s="308" t="s">
        <v>53</v>
      </c>
      <c r="URA16" s="308" t="s">
        <v>53</v>
      </c>
      <c r="URB16" s="308" t="s">
        <v>53</v>
      </c>
      <c r="URC16" s="308" t="s">
        <v>53</v>
      </c>
      <c r="URD16" s="308" t="s">
        <v>53</v>
      </c>
      <c r="URE16" s="308" t="s">
        <v>53</v>
      </c>
      <c r="URF16" s="308" t="s">
        <v>53</v>
      </c>
      <c r="URG16" s="308" t="s">
        <v>53</v>
      </c>
      <c r="URH16" s="308" t="s">
        <v>53</v>
      </c>
      <c r="URI16" s="308" t="s">
        <v>53</v>
      </c>
      <c r="URJ16" s="308" t="s">
        <v>53</v>
      </c>
      <c r="URK16" s="308" t="s">
        <v>53</v>
      </c>
      <c r="URL16" s="308" t="s">
        <v>53</v>
      </c>
      <c r="URM16" s="308" t="s">
        <v>53</v>
      </c>
      <c r="URN16" s="308" t="s">
        <v>53</v>
      </c>
      <c r="URO16" s="308" t="s">
        <v>53</v>
      </c>
      <c r="URP16" s="308" t="s">
        <v>53</v>
      </c>
      <c r="URQ16" s="308" t="s">
        <v>53</v>
      </c>
      <c r="URR16" s="308" t="s">
        <v>53</v>
      </c>
      <c r="URS16" s="308" t="s">
        <v>53</v>
      </c>
      <c r="URT16" s="308" t="s">
        <v>53</v>
      </c>
      <c r="URU16" s="308" t="s">
        <v>53</v>
      </c>
      <c r="URV16" s="308" t="s">
        <v>53</v>
      </c>
      <c r="URW16" s="308" t="s">
        <v>53</v>
      </c>
      <c r="URX16" s="308" t="s">
        <v>53</v>
      </c>
      <c r="URY16" s="308" t="s">
        <v>53</v>
      </c>
      <c r="URZ16" s="308" t="s">
        <v>53</v>
      </c>
      <c r="USA16" s="308" t="s">
        <v>53</v>
      </c>
      <c r="USB16" s="308" t="s">
        <v>53</v>
      </c>
      <c r="USC16" s="308" t="s">
        <v>53</v>
      </c>
      <c r="USD16" s="308" t="s">
        <v>53</v>
      </c>
      <c r="USE16" s="308" t="s">
        <v>53</v>
      </c>
      <c r="USF16" s="308" t="s">
        <v>53</v>
      </c>
      <c r="USG16" s="308" t="s">
        <v>53</v>
      </c>
      <c r="USH16" s="308" t="s">
        <v>53</v>
      </c>
      <c r="USI16" s="308" t="s">
        <v>53</v>
      </c>
      <c r="USJ16" s="308" t="s">
        <v>53</v>
      </c>
      <c r="USK16" s="308" t="s">
        <v>53</v>
      </c>
      <c r="USL16" s="308" t="s">
        <v>53</v>
      </c>
      <c r="USM16" s="308" t="s">
        <v>53</v>
      </c>
      <c r="USN16" s="308" t="s">
        <v>53</v>
      </c>
      <c r="USO16" s="308" t="s">
        <v>53</v>
      </c>
      <c r="USP16" s="308" t="s">
        <v>53</v>
      </c>
      <c r="USQ16" s="308" t="s">
        <v>53</v>
      </c>
      <c r="USR16" s="308" t="s">
        <v>53</v>
      </c>
      <c r="USS16" s="308" t="s">
        <v>53</v>
      </c>
      <c r="UST16" s="308" t="s">
        <v>53</v>
      </c>
      <c r="USU16" s="308" t="s">
        <v>53</v>
      </c>
      <c r="USV16" s="308" t="s">
        <v>53</v>
      </c>
      <c r="USW16" s="308" t="s">
        <v>53</v>
      </c>
      <c r="USX16" s="308" t="s">
        <v>53</v>
      </c>
      <c r="USY16" s="308" t="s">
        <v>53</v>
      </c>
      <c r="USZ16" s="308" t="s">
        <v>53</v>
      </c>
      <c r="UTA16" s="308" t="s">
        <v>53</v>
      </c>
      <c r="UTB16" s="308" t="s">
        <v>53</v>
      </c>
      <c r="UTC16" s="308" t="s">
        <v>53</v>
      </c>
      <c r="UTD16" s="308" t="s">
        <v>53</v>
      </c>
      <c r="UTE16" s="308" t="s">
        <v>53</v>
      </c>
      <c r="UTF16" s="308" t="s">
        <v>53</v>
      </c>
      <c r="UTG16" s="308" t="s">
        <v>53</v>
      </c>
      <c r="UTH16" s="308" t="s">
        <v>53</v>
      </c>
      <c r="UTI16" s="308" t="s">
        <v>53</v>
      </c>
      <c r="UTJ16" s="308" t="s">
        <v>53</v>
      </c>
      <c r="UTK16" s="308" t="s">
        <v>53</v>
      </c>
      <c r="UTL16" s="308" t="s">
        <v>53</v>
      </c>
      <c r="UTM16" s="308" t="s">
        <v>53</v>
      </c>
      <c r="UTN16" s="308" t="s">
        <v>53</v>
      </c>
      <c r="UTO16" s="308" t="s">
        <v>53</v>
      </c>
      <c r="UTP16" s="308" t="s">
        <v>53</v>
      </c>
      <c r="UTQ16" s="308" t="s">
        <v>53</v>
      </c>
      <c r="UTR16" s="308" t="s">
        <v>53</v>
      </c>
      <c r="UTS16" s="308" t="s">
        <v>53</v>
      </c>
      <c r="UTT16" s="308" t="s">
        <v>53</v>
      </c>
      <c r="UTU16" s="308" t="s">
        <v>53</v>
      </c>
      <c r="UTV16" s="308" t="s">
        <v>53</v>
      </c>
      <c r="UTW16" s="308" t="s">
        <v>53</v>
      </c>
      <c r="UTX16" s="308" t="s">
        <v>53</v>
      </c>
      <c r="UTY16" s="308" t="s">
        <v>53</v>
      </c>
      <c r="UTZ16" s="308" t="s">
        <v>53</v>
      </c>
      <c r="UUA16" s="308" t="s">
        <v>53</v>
      </c>
      <c r="UUB16" s="308" t="s">
        <v>53</v>
      </c>
      <c r="UUC16" s="308" t="s">
        <v>53</v>
      </c>
      <c r="UUD16" s="308" t="s">
        <v>53</v>
      </c>
      <c r="UUE16" s="308" t="s">
        <v>53</v>
      </c>
      <c r="UUF16" s="308" t="s">
        <v>53</v>
      </c>
      <c r="UUG16" s="308" t="s">
        <v>53</v>
      </c>
      <c r="UUH16" s="308" t="s">
        <v>53</v>
      </c>
      <c r="UUI16" s="308" t="s">
        <v>53</v>
      </c>
      <c r="UUJ16" s="308" t="s">
        <v>53</v>
      </c>
      <c r="UUK16" s="308" t="s">
        <v>53</v>
      </c>
      <c r="UUL16" s="308" t="s">
        <v>53</v>
      </c>
      <c r="UUM16" s="308" t="s">
        <v>53</v>
      </c>
      <c r="UUN16" s="308" t="s">
        <v>53</v>
      </c>
      <c r="UUO16" s="308" t="s">
        <v>53</v>
      </c>
      <c r="UUP16" s="308" t="s">
        <v>53</v>
      </c>
      <c r="UUQ16" s="308" t="s">
        <v>53</v>
      </c>
      <c r="UUR16" s="308" t="s">
        <v>53</v>
      </c>
      <c r="UUS16" s="308" t="s">
        <v>53</v>
      </c>
      <c r="UUT16" s="308" t="s">
        <v>53</v>
      </c>
      <c r="UUU16" s="308" t="s">
        <v>53</v>
      </c>
      <c r="UUV16" s="308" t="s">
        <v>53</v>
      </c>
      <c r="UUW16" s="308" t="s">
        <v>53</v>
      </c>
      <c r="UUX16" s="308" t="s">
        <v>53</v>
      </c>
      <c r="UUY16" s="308" t="s">
        <v>53</v>
      </c>
      <c r="UUZ16" s="308" t="s">
        <v>53</v>
      </c>
      <c r="UVA16" s="308" t="s">
        <v>53</v>
      </c>
      <c r="UVB16" s="308" t="s">
        <v>53</v>
      </c>
      <c r="UVC16" s="308" t="s">
        <v>53</v>
      </c>
      <c r="UVD16" s="308" t="s">
        <v>53</v>
      </c>
      <c r="UVE16" s="308" t="s">
        <v>53</v>
      </c>
      <c r="UVF16" s="308" t="s">
        <v>53</v>
      </c>
      <c r="UVG16" s="308" t="s">
        <v>53</v>
      </c>
      <c r="UVH16" s="308" t="s">
        <v>53</v>
      </c>
      <c r="UVI16" s="308" t="s">
        <v>53</v>
      </c>
      <c r="UVJ16" s="308" t="s">
        <v>53</v>
      </c>
      <c r="UVK16" s="308" t="s">
        <v>53</v>
      </c>
      <c r="UVL16" s="308" t="s">
        <v>53</v>
      </c>
      <c r="UVM16" s="308" t="s">
        <v>53</v>
      </c>
      <c r="UVN16" s="308" t="s">
        <v>53</v>
      </c>
      <c r="UVO16" s="308" t="s">
        <v>53</v>
      </c>
      <c r="UVP16" s="308" t="s">
        <v>53</v>
      </c>
      <c r="UVQ16" s="308" t="s">
        <v>53</v>
      </c>
      <c r="UVR16" s="308" t="s">
        <v>53</v>
      </c>
      <c r="UVS16" s="308" t="s">
        <v>53</v>
      </c>
      <c r="UVT16" s="308" t="s">
        <v>53</v>
      </c>
      <c r="UVU16" s="308" t="s">
        <v>53</v>
      </c>
      <c r="UVV16" s="308" t="s">
        <v>53</v>
      </c>
      <c r="UVW16" s="308" t="s">
        <v>53</v>
      </c>
      <c r="UVX16" s="308" t="s">
        <v>53</v>
      </c>
      <c r="UVY16" s="308" t="s">
        <v>53</v>
      </c>
      <c r="UVZ16" s="308" t="s">
        <v>53</v>
      </c>
      <c r="UWA16" s="308" t="s">
        <v>53</v>
      </c>
      <c r="UWB16" s="308" t="s">
        <v>53</v>
      </c>
      <c r="UWC16" s="308" t="s">
        <v>53</v>
      </c>
      <c r="UWD16" s="308" t="s">
        <v>53</v>
      </c>
      <c r="UWE16" s="308" t="s">
        <v>53</v>
      </c>
      <c r="UWF16" s="308" t="s">
        <v>53</v>
      </c>
      <c r="UWG16" s="308" t="s">
        <v>53</v>
      </c>
      <c r="UWH16" s="308" t="s">
        <v>53</v>
      </c>
      <c r="UWI16" s="308" t="s">
        <v>53</v>
      </c>
      <c r="UWJ16" s="308" t="s">
        <v>53</v>
      </c>
      <c r="UWK16" s="308" t="s">
        <v>53</v>
      </c>
      <c r="UWL16" s="308" t="s">
        <v>53</v>
      </c>
      <c r="UWM16" s="308" t="s">
        <v>53</v>
      </c>
      <c r="UWN16" s="308" t="s">
        <v>53</v>
      </c>
      <c r="UWO16" s="308" t="s">
        <v>53</v>
      </c>
      <c r="UWP16" s="308" t="s">
        <v>53</v>
      </c>
      <c r="UWQ16" s="308" t="s">
        <v>53</v>
      </c>
      <c r="UWR16" s="308" t="s">
        <v>53</v>
      </c>
      <c r="UWS16" s="308" t="s">
        <v>53</v>
      </c>
      <c r="UWT16" s="308" t="s">
        <v>53</v>
      </c>
      <c r="UWU16" s="308" t="s">
        <v>53</v>
      </c>
      <c r="UWV16" s="308" t="s">
        <v>53</v>
      </c>
      <c r="UWW16" s="308" t="s">
        <v>53</v>
      </c>
      <c r="UWX16" s="308" t="s">
        <v>53</v>
      </c>
      <c r="UWY16" s="308" t="s">
        <v>53</v>
      </c>
      <c r="UWZ16" s="308" t="s">
        <v>53</v>
      </c>
      <c r="UXA16" s="308" t="s">
        <v>53</v>
      </c>
      <c r="UXB16" s="308" t="s">
        <v>53</v>
      </c>
      <c r="UXC16" s="308" t="s">
        <v>53</v>
      </c>
      <c r="UXD16" s="308" t="s">
        <v>53</v>
      </c>
      <c r="UXE16" s="308" t="s">
        <v>53</v>
      </c>
      <c r="UXF16" s="308" t="s">
        <v>53</v>
      </c>
      <c r="UXG16" s="308" t="s">
        <v>53</v>
      </c>
      <c r="UXH16" s="308" t="s">
        <v>53</v>
      </c>
      <c r="UXI16" s="308" t="s">
        <v>53</v>
      </c>
      <c r="UXJ16" s="308" t="s">
        <v>53</v>
      </c>
      <c r="UXK16" s="308" t="s">
        <v>53</v>
      </c>
      <c r="UXL16" s="308" t="s">
        <v>53</v>
      </c>
      <c r="UXM16" s="308" t="s">
        <v>53</v>
      </c>
      <c r="UXN16" s="308" t="s">
        <v>53</v>
      </c>
      <c r="UXO16" s="308" t="s">
        <v>53</v>
      </c>
      <c r="UXP16" s="308" t="s">
        <v>53</v>
      </c>
      <c r="UXQ16" s="308" t="s">
        <v>53</v>
      </c>
      <c r="UXR16" s="308" t="s">
        <v>53</v>
      </c>
      <c r="UXS16" s="308" t="s">
        <v>53</v>
      </c>
      <c r="UXT16" s="308" t="s">
        <v>53</v>
      </c>
      <c r="UXU16" s="308" t="s">
        <v>53</v>
      </c>
      <c r="UXV16" s="308" t="s">
        <v>53</v>
      </c>
      <c r="UXW16" s="308" t="s">
        <v>53</v>
      </c>
      <c r="UXX16" s="308" t="s">
        <v>53</v>
      </c>
      <c r="UXY16" s="308" t="s">
        <v>53</v>
      </c>
      <c r="UXZ16" s="308" t="s">
        <v>53</v>
      </c>
      <c r="UYA16" s="308" t="s">
        <v>53</v>
      </c>
      <c r="UYB16" s="308" t="s">
        <v>53</v>
      </c>
      <c r="UYC16" s="308" t="s">
        <v>53</v>
      </c>
      <c r="UYD16" s="308" t="s">
        <v>53</v>
      </c>
      <c r="UYE16" s="308" t="s">
        <v>53</v>
      </c>
      <c r="UYF16" s="308" t="s">
        <v>53</v>
      </c>
      <c r="UYG16" s="308" t="s">
        <v>53</v>
      </c>
      <c r="UYH16" s="308" t="s">
        <v>53</v>
      </c>
      <c r="UYI16" s="308" t="s">
        <v>53</v>
      </c>
      <c r="UYJ16" s="308" t="s">
        <v>53</v>
      </c>
      <c r="UYK16" s="308" t="s">
        <v>53</v>
      </c>
      <c r="UYL16" s="308" t="s">
        <v>53</v>
      </c>
      <c r="UYM16" s="308" t="s">
        <v>53</v>
      </c>
      <c r="UYN16" s="308" t="s">
        <v>53</v>
      </c>
      <c r="UYO16" s="308" t="s">
        <v>53</v>
      </c>
      <c r="UYP16" s="308" t="s">
        <v>53</v>
      </c>
      <c r="UYQ16" s="308" t="s">
        <v>53</v>
      </c>
      <c r="UYR16" s="308" t="s">
        <v>53</v>
      </c>
      <c r="UYS16" s="308" t="s">
        <v>53</v>
      </c>
      <c r="UYT16" s="308" t="s">
        <v>53</v>
      </c>
      <c r="UYU16" s="308" t="s">
        <v>53</v>
      </c>
      <c r="UYV16" s="308" t="s">
        <v>53</v>
      </c>
      <c r="UYW16" s="308" t="s">
        <v>53</v>
      </c>
      <c r="UYX16" s="308" t="s">
        <v>53</v>
      </c>
      <c r="UYY16" s="308" t="s">
        <v>53</v>
      </c>
      <c r="UYZ16" s="308" t="s">
        <v>53</v>
      </c>
      <c r="UZA16" s="308" t="s">
        <v>53</v>
      </c>
      <c r="UZB16" s="308" t="s">
        <v>53</v>
      </c>
      <c r="UZC16" s="308" t="s">
        <v>53</v>
      </c>
      <c r="UZD16" s="308" t="s">
        <v>53</v>
      </c>
      <c r="UZE16" s="308" t="s">
        <v>53</v>
      </c>
      <c r="UZF16" s="308" t="s">
        <v>53</v>
      </c>
      <c r="UZG16" s="308" t="s">
        <v>53</v>
      </c>
      <c r="UZH16" s="308" t="s">
        <v>53</v>
      </c>
      <c r="UZI16" s="308" t="s">
        <v>53</v>
      </c>
      <c r="UZJ16" s="308" t="s">
        <v>53</v>
      </c>
      <c r="UZK16" s="308" t="s">
        <v>53</v>
      </c>
      <c r="UZL16" s="308" t="s">
        <v>53</v>
      </c>
      <c r="UZM16" s="308" t="s">
        <v>53</v>
      </c>
      <c r="UZN16" s="308" t="s">
        <v>53</v>
      </c>
      <c r="UZO16" s="308" t="s">
        <v>53</v>
      </c>
      <c r="UZP16" s="308" t="s">
        <v>53</v>
      </c>
      <c r="UZQ16" s="308" t="s">
        <v>53</v>
      </c>
      <c r="UZR16" s="308" t="s">
        <v>53</v>
      </c>
      <c r="UZS16" s="308" t="s">
        <v>53</v>
      </c>
      <c r="UZT16" s="308" t="s">
        <v>53</v>
      </c>
      <c r="UZU16" s="308" t="s">
        <v>53</v>
      </c>
      <c r="UZV16" s="308" t="s">
        <v>53</v>
      </c>
      <c r="UZW16" s="308" t="s">
        <v>53</v>
      </c>
      <c r="UZX16" s="308" t="s">
        <v>53</v>
      </c>
      <c r="UZY16" s="308" t="s">
        <v>53</v>
      </c>
      <c r="UZZ16" s="308" t="s">
        <v>53</v>
      </c>
      <c r="VAA16" s="308" t="s">
        <v>53</v>
      </c>
      <c r="VAB16" s="308" t="s">
        <v>53</v>
      </c>
      <c r="VAC16" s="308" t="s">
        <v>53</v>
      </c>
      <c r="VAD16" s="308" t="s">
        <v>53</v>
      </c>
      <c r="VAE16" s="308" t="s">
        <v>53</v>
      </c>
      <c r="VAF16" s="308" t="s">
        <v>53</v>
      </c>
      <c r="VAG16" s="308" t="s">
        <v>53</v>
      </c>
      <c r="VAH16" s="308" t="s">
        <v>53</v>
      </c>
      <c r="VAI16" s="308" t="s">
        <v>53</v>
      </c>
      <c r="VAJ16" s="308" t="s">
        <v>53</v>
      </c>
      <c r="VAK16" s="308" t="s">
        <v>53</v>
      </c>
      <c r="VAL16" s="308" t="s">
        <v>53</v>
      </c>
      <c r="VAM16" s="308" t="s">
        <v>53</v>
      </c>
      <c r="VAN16" s="308" t="s">
        <v>53</v>
      </c>
      <c r="VAO16" s="308" t="s">
        <v>53</v>
      </c>
      <c r="VAP16" s="308" t="s">
        <v>53</v>
      </c>
      <c r="VAQ16" s="308" t="s">
        <v>53</v>
      </c>
      <c r="VAR16" s="308" t="s">
        <v>53</v>
      </c>
      <c r="VAS16" s="308" t="s">
        <v>53</v>
      </c>
      <c r="VAT16" s="308" t="s">
        <v>53</v>
      </c>
      <c r="VAU16" s="308" t="s">
        <v>53</v>
      </c>
      <c r="VAV16" s="308" t="s">
        <v>53</v>
      </c>
      <c r="VAW16" s="308" t="s">
        <v>53</v>
      </c>
      <c r="VAX16" s="308" t="s">
        <v>53</v>
      </c>
      <c r="VAY16" s="308" t="s">
        <v>53</v>
      </c>
      <c r="VAZ16" s="308" t="s">
        <v>53</v>
      </c>
      <c r="VBA16" s="308" t="s">
        <v>53</v>
      </c>
      <c r="VBB16" s="308" t="s">
        <v>53</v>
      </c>
      <c r="VBC16" s="308" t="s">
        <v>53</v>
      </c>
      <c r="VBD16" s="308" t="s">
        <v>53</v>
      </c>
      <c r="VBE16" s="308" t="s">
        <v>53</v>
      </c>
      <c r="VBF16" s="308" t="s">
        <v>53</v>
      </c>
      <c r="VBG16" s="308" t="s">
        <v>53</v>
      </c>
      <c r="VBH16" s="308" t="s">
        <v>53</v>
      </c>
      <c r="VBI16" s="308" t="s">
        <v>53</v>
      </c>
      <c r="VBJ16" s="308" t="s">
        <v>53</v>
      </c>
      <c r="VBK16" s="308" t="s">
        <v>53</v>
      </c>
      <c r="VBL16" s="308" t="s">
        <v>53</v>
      </c>
      <c r="VBM16" s="308" t="s">
        <v>53</v>
      </c>
      <c r="VBN16" s="308" t="s">
        <v>53</v>
      </c>
      <c r="VBO16" s="308" t="s">
        <v>53</v>
      </c>
      <c r="VBP16" s="308" t="s">
        <v>53</v>
      </c>
      <c r="VBQ16" s="308" t="s">
        <v>53</v>
      </c>
      <c r="VBR16" s="308" t="s">
        <v>53</v>
      </c>
      <c r="VBS16" s="308" t="s">
        <v>53</v>
      </c>
      <c r="VBT16" s="308" t="s">
        <v>53</v>
      </c>
      <c r="VBU16" s="308" t="s">
        <v>53</v>
      </c>
      <c r="VBV16" s="308" t="s">
        <v>53</v>
      </c>
      <c r="VBW16" s="308" t="s">
        <v>53</v>
      </c>
      <c r="VBX16" s="308" t="s">
        <v>53</v>
      </c>
      <c r="VBY16" s="308" t="s">
        <v>53</v>
      </c>
      <c r="VBZ16" s="308" t="s">
        <v>53</v>
      </c>
      <c r="VCA16" s="308" t="s">
        <v>53</v>
      </c>
      <c r="VCB16" s="308" t="s">
        <v>53</v>
      </c>
      <c r="VCC16" s="308" t="s">
        <v>53</v>
      </c>
      <c r="VCD16" s="308" t="s">
        <v>53</v>
      </c>
      <c r="VCE16" s="308" t="s">
        <v>53</v>
      </c>
      <c r="VCF16" s="308" t="s">
        <v>53</v>
      </c>
      <c r="VCG16" s="308" t="s">
        <v>53</v>
      </c>
      <c r="VCH16" s="308" t="s">
        <v>53</v>
      </c>
      <c r="VCI16" s="308" t="s">
        <v>53</v>
      </c>
      <c r="VCJ16" s="308" t="s">
        <v>53</v>
      </c>
      <c r="VCK16" s="308" t="s">
        <v>53</v>
      </c>
      <c r="VCL16" s="308" t="s">
        <v>53</v>
      </c>
      <c r="VCM16" s="308" t="s">
        <v>53</v>
      </c>
      <c r="VCN16" s="308" t="s">
        <v>53</v>
      </c>
      <c r="VCO16" s="308" t="s">
        <v>53</v>
      </c>
      <c r="VCP16" s="308" t="s">
        <v>53</v>
      </c>
      <c r="VCQ16" s="308" t="s">
        <v>53</v>
      </c>
      <c r="VCR16" s="308" t="s">
        <v>53</v>
      </c>
      <c r="VCS16" s="308" t="s">
        <v>53</v>
      </c>
      <c r="VCT16" s="308" t="s">
        <v>53</v>
      </c>
      <c r="VCU16" s="308" t="s">
        <v>53</v>
      </c>
      <c r="VCV16" s="308" t="s">
        <v>53</v>
      </c>
      <c r="VCW16" s="308" t="s">
        <v>53</v>
      </c>
      <c r="VCX16" s="308" t="s">
        <v>53</v>
      </c>
      <c r="VCY16" s="308" t="s">
        <v>53</v>
      </c>
      <c r="VCZ16" s="308" t="s">
        <v>53</v>
      </c>
      <c r="VDA16" s="308" t="s">
        <v>53</v>
      </c>
      <c r="VDB16" s="308" t="s">
        <v>53</v>
      </c>
      <c r="VDC16" s="308" t="s">
        <v>53</v>
      </c>
      <c r="VDD16" s="308" t="s">
        <v>53</v>
      </c>
      <c r="VDE16" s="308" t="s">
        <v>53</v>
      </c>
      <c r="VDF16" s="308" t="s">
        <v>53</v>
      </c>
      <c r="VDG16" s="308" t="s">
        <v>53</v>
      </c>
      <c r="VDH16" s="308" t="s">
        <v>53</v>
      </c>
      <c r="VDI16" s="308" t="s">
        <v>53</v>
      </c>
      <c r="VDJ16" s="308" t="s">
        <v>53</v>
      </c>
      <c r="VDK16" s="308" t="s">
        <v>53</v>
      </c>
      <c r="VDL16" s="308" t="s">
        <v>53</v>
      </c>
      <c r="VDM16" s="308" t="s">
        <v>53</v>
      </c>
      <c r="VDN16" s="308" t="s">
        <v>53</v>
      </c>
      <c r="VDO16" s="308" t="s">
        <v>53</v>
      </c>
      <c r="VDP16" s="308" t="s">
        <v>53</v>
      </c>
      <c r="VDQ16" s="308" t="s">
        <v>53</v>
      </c>
      <c r="VDR16" s="308" t="s">
        <v>53</v>
      </c>
      <c r="VDS16" s="308" t="s">
        <v>53</v>
      </c>
      <c r="VDT16" s="308" t="s">
        <v>53</v>
      </c>
      <c r="VDU16" s="308" t="s">
        <v>53</v>
      </c>
      <c r="VDV16" s="308" t="s">
        <v>53</v>
      </c>
      <c r="VDW16" s="308" t="s">
        <v>53</v>
      </c>
      <c r="VDX16" s="308" t="s">
        <v>53</v>
      </c>
      <c r="VDY16" s="308" t="s">
        <v>53</v>
      </c>
      <c r="VDZ16" s="308" t="s">
        <v>53</v>
      </c>
      <c r="VEA16" s="308" t="s">
        <v>53</v>
      </c>
      <c r="VEB16" s="308" t="s">
        <v>53</v>
      </c>
      <c r="VEC16" s="308" t="s">
        <v>53</v>
      </c>
      <c r="VED16" s="308" t="s">
        <v>53</v>
      </c>
      <c r="VEE16" s="308" t="s">
        <v>53</v>
      </c>
      <c r="VEF16" s="308" t="s">
        <v>53</v>
      </c>
      <c r="VEG16" s="308" t="s">
        <v>53</v>
      </c>
      <c r="VEH16" s="308" t="s">
        <v>53</v>
      </c>
      <c r="VEI16" s="308" t="s">
        <v>53</v>
      </c>
      <c r="VEJ16" s="308" t="s">
        <v>53</v>
      </c>
      <c r="VEK16" s="308" t="s">
        <v>53</v>
      </c>
      <c r="VEL16" s="308" t="s">
        <v>53</v>
      </c>
      <c r="VEM16" s="308" t="s">
        <v>53</v>
      </c>
      <c r="VEN16" s="308" t="s">
        <v>53</v>
      </c>
      <c r="VEO16" s="308" t="s">
        <v>53</v>
      </c>
      <c r="VEP16" s="308" t="s">
        <v>53</v>
      </c>
      <c r="VEQ16" s="308" t="s">
        <v>53</v>
      </c>
      <c r="VER16" s="308" t="s">
        <v>53</v>
      </c>
      <c r="VES16" s="308" t="s">
        <v>53</v>
      </c>
      <c r="VET16" s="308" t="s">
        <v>53</v>
      </c>
      <c r="VEU16" s="308" t="s">
        <v>53</v>
      </c>
      <c r="VEV16" s="308" t="s">
        <v>53</v>
      </c>
      <c r="VEW16" s="308" t="s">
        <v>53</v>
      </c>
      <c r="VEX16" s="308" t="s">
        <v>53</v>
      </c>
      <c r="VEY16" s="308" t="s">
        <v>53</v>
      </c>
      <c r="VEZ16" s="308" t="s">
        <v>53</v>
      </c>
      <c r="VFA16" s="308" t="s">
        <v>53</v>
      </c>
      <c r="VFB16" s="308" t="s">
        <v>53</v>
      </c>
      <c r="VFC16" s="308" t="s">
        <v>53</v>
      </c>
      <c r="VFD16" s="308" t="s">
        <v>53</v>
      </c>
      <c r="VFE16" s="308" t="s">
        <v>53</v>
      </c>
      <c r="VFF16" s="308" t="s">
        <v>53</v>
      </c>
      <c r="VFG16" s="308" t="s">
        <v>53</v>
      </c>
      <c r="VFH16" s="308" t="s">
        <v>53</v>
      </c>
      <c r="VFI16" s="308" t="s">
        <v>53</v>
      </c>
      <c r="VFJ16" s="308" t="s">
        <v>53</v>
      </c>
      <c r="VFK16" s="308" t="s">
        <v>53</v>
      </c>
      <c r="VFL16" s="308" t="s">
        <v>53</v>
      </c>
      <c r="VFM16" s="308" t="s">
        <v>53</v>
      </c>
      <c r="VFN16" s="308" t="s">
        <v>53</v>
      </c>
      <c r="VFO16" s="308" t="s">
        <v>53</v>
      </c>
      <c r="VFP16" s="308" t="s">
        <v>53</v>
      </c>
      <c r="VFQ16" s="308" t="s">
        <v>53</v>
      </c>
      <c r="VFR16" s="308" t="s">
        <v>53</v>
      </c>
      <c r="VFS16" s="308" t="s">
        <v>53</v>
      </c>
      <c r="VFT16" s="308" t="s">
        <v>53</v>
      </c>
      <c r="VFU16" s="308" t="s">
        <v>53</v>
      </c>
      <c r="VFV16" s="308" t="s">
        <v>53</v>
      </c>
      <c r="VFW16" s="308" t="s">
        <v>53</v>
      </c>
      <c r="VFX16" s="308" t="s">
        <v>53</v>
      </c>
      <c r="VFY16" s="308" t="s">
        <v>53</v>
      </c>
      <c r="VFZ16" s="308" t="s">
        <v>53</v>
      </c>
      <c r="VGA16" s="308" t="s">
        <v>53</v>
      </c>
      <c r="VGB16" s="308" t="s">
        <v>53</v>
      </c>
      <c r="VGC16" s="308" t="s">
        <v>53</v>
      </c>
      <c r="VGD16" s="308" t="s">
        <v>53</v>
      </c>
      <c r="VGE16" s="308" t="s">
        <v>53</v>
      </c>
      <c r="VGF16" s="308" t="s">
        <v>53</v>
      </c>
      <c r="VGG16" s="308" t="s">
        <v>53</v>
      </c>
      <c r="VGH16" s="308" t="s">
        <v>53</v>
      </c>
      <c r="VGI16" s="308" t="s">
        <v>53</v>
      </c>
      <c r="VGJ16" s="308" t="s">
        <v>53</v>
      </c>
      <c r="VGK16" s="308" t="s">
        <v>53</v>
      </c>
      <c r="VGL16" s="308" t="s">
        <v>53</v>
      </c>
      <c r="VGM16" s="308" t="s">
        <v>53</v>
      </c>
      <c r="VGN16" s="308" t="s">
        <v>53</v>
      </c>
      <c r="VGO16" s="308" t="s">
        <v>53</v>
      </c>
      <c r="VGP16" s="308" t="s">
        <v>53</v>
      </c>
      <c r="VGQ16" s="308" t="s">
        <v>53</v>
      </c>
      <c r="VGR16" s="308" t="s">
        <v>53</v>
      </c>
      <c r="VGS16" s="308" t="s">
        <v>53</v>
      </c>
      <c r="VGT16" s="308" t="s">
        <v>53</v>
      </c>
      <c r="VGU16" s="308" t="s">
        <v>53</v>
      </c>
      <c r="VGV16" s="308" t="s">
        <v>53</v>
      </c>
      <c r="VGW16" s="308" t="s">
        <v>53</v>
      </c>
      <c r="VGX16" s="308" t="s">
        <v>53</v>
      </c>
      <c r="VGY16" s="308" t="s">
        <v>53</v>
      </c>
      <c r="VGZ16" s="308" t="s">
        <v>53</v>
      </c>
      <c r="VHA16" s="308" t="s">
        <v>53</v>
      </c>
      <c r="VHB16" s="308" t="s">
        <v>53</v>
      </c>
      <c r="VHC16" s="308" t="s">
        <v>53</v>
      </c>
      <c r="VHD16" s="308" t="s">
        <v>53</v>
      </c>
      <c r="VHE16" s="308" t="s">
        <v>53</v>
      </c>
      <c r="VHF16" s="308" t="s">
        <v>53</v>
      </c>
      <c r="VHG16" s="308" t="s">
        <v>53</v>
      </c>
      <c r="VHH16" s="308" t="s">
        <v>53</v>
      </c>
      <c r="VHI16" s="308" t="s">
        <v>53</v>
      </c>
      <c r="VHJ16" s="308" t="s">
        <v>53</v>
      </c>
      <c r="VHK16" s="308" t="s">
        <v>53</v>
      </c>
      <c r="VHL16" s="308" t="s">
        <v>53</v>
      </c>
      <c r="VHM16" s="308" t="s">
        <v>53</v>
      </c>
      <c r="VHN16" s="308" t="s">
        <v>53</v>
      </c>
      <c r="VHO16" s="308" t="s">
        <v>53</v>
      </c>
      <c r="VHP16" s="308" t="s">
        <v>53</v>
      </c>
      <c r="VHQ16" s="308" t="s">
        <v>53</v>
      </c>
      <c r="VHR16" s="308" t="s">
        <v>53</v>
      </c>
      <c r="VHS16" s="308" t="s">
        <v>53</v>
      </c>
      <c r="VHT16" s="308" t="s">
        <v>53</v>
      </c>
      <c r="VHU16" s="308" t="s">
        <v>53</v>
      </c>
      <c r="VHV16" s="308" t="s">
        <v>53</v>
      </c>
      <c r="VHW16" s="308" t="s">
        <v>53</v>
      </c>
      <c r="VHX16" s="308" t="s">
        <v>53</v>
      </c>
      <c r="VHY16" s="308" t="s">
        <v>53</v>
      </c>
      <c r="VHZ16" s="308" t="s">
        <v>53</v>
      </c>
      <c r="VIA16" s="308" t="s">
        <v>53</v>
      </c>
      <c r="VIB16" s="308" t="s">
        <v>53</v>
      </c>
      <c r="VIC16" s="308" t="s">
        <v>53</v>
      </c>
      <c r="VID16" s="308" t="s">
        <v>53</v>
      </c>
      <c r="VIE16" s="308" t="s">
        <v>53</v>
      </c>
      <c r="VIF16" s="308" t="s">
        <v>53</v>
      </c>
      <c r="VIG16" s="308" t="s">
        <v>53</v>
      </c>
      <c r="VIH16" s="308" t="s">
        <v>53</v>
      </c>
      <c r="VII16" s="308" t="s">
        <v>53</v>
      </c>
      <c r="VIJ16" s="308" t="s">
        <v>53</v>
      </c>
      <c r="VIK16" s="308" t="s">
        <v>53</v>
      </c>
      <c r="VIL16" s="308" t="s">
        <v>53</v>
      </c>
      <c r="VIM16" s="308" t="s">
        <v>53</v>
      </c>
      <c r="VIN16" s="308" t="s">
        <v>53</v>
      </c>
      <c r="VIO16" s="308" t="s">
        <v>53</v>
      </c>
      <c r="VIP16" s="308" t="s">
        <v>53</v>
      </c>
      <c r="VIQ16" s="308" t="s">
        <v>53</v>
      </c>
      <c r="VIR16" s="308" t="s">
        <v>53</v>
      </c>
      <c r="VIS16" s="308" t="s">
        <v>53</v>
      </c>
      <c r="VIT16" s="308" t="s">
        <v>53</v>
      </c>
      <c r="VIU16" s="308" t="s">
        <v>53</v>
      </c>
      <c r="VIV16" s="308" t="s">
        <v>53</v>
      </c>
      <c r="VIW16" s="308" t="s">
        <v>53</v>
      </c>
      <c r="VIX16" s="308" t="s">
        <v>53</v>
      </c>
      <c r="VIY16" s="308" t="s">
        <v>53</v>
      </c>
      <c r="VIZ16" s="308" t="s">
        <v>53</v>
      </c>
      <c r="VJA16" s="308" t="s">
        <v>53</v>
      </c>
      <c r="VJB16" s="308" t="s">
        <v>53</v>
      </c>
      <c r="VJC16" s="308" t="s">
        <v>53</v>
      </c>
      <c r="VJD16" s="308" t="s">
        <v>53</v>
      </c>
      <c r="VJE16" s="308" t="s">
        <v>53</v>
      </c>
      <c r="VJF16" s="308" t="s">
        <v>53</v>
      </c>
      <c r="VJG16" s="308" t="s">
        <v>53</v>
      </c>
      <c r="VJH16" s="308" t="s">
        <v>53</v>
      </c>
      <c r="VJI16" s="308" t="s">
        <v>53</v>
      </c>
      <c r="VJJ16" s="308" t="s">
        <v>53</v>
      </c>
      <c r="VJK16" s="308" t="s">
        <v>53</v>
      </c>
      <c r="VJL16" s="308" t="s">
        <v>53</v>
      </c>
      <c r="VJM16" s="308" t="s">
        <v>53</v>
      </c>
      <c r="VJN16" s="308" t="s">
        <v>53</v>
      </c>
      <c r="VJO16" s="308" t="s">
        <v>53</v>
      </c>
      <c r="VJP16" s="308" t="s">
        <v>53</v>
      </c>
      <c r="VJQ16" s="308" t="s">
        <v>53</v>
      </c>
      <c r="VJR16" s="308" t="s">
        <v>53</v>
      </c>
      <c r="VJS16" s="308" t="s">
        <v>53</v>
      </c>
      <c r="VJT16" s="308" t="s">
        <v>53</v>
      </c>
      <c r="VJU16" s="308" t="s">
        <v>53</v>
      </c>
      <c r="VJV16" s="308" t="s">
        <v>53</v>
      </c>
      <c r="VJW16" s="308" t="s">
        <v>53</v>
      </c>
      <c r="VJX16" s="308" t="s">
        <v>53</v>
      </c>
      <c r="VJY16" s="308" t="s">
        <v>53</v>
      </c>
      <c r="VJZ16" s="308" t="s">
        <v>53</v>
      </c>
      <c r="VKA16" s="308" t="s">
        <v>53</v>
      </c>
      <c r="VKB16" s="308" t="s">
        <v>53</v>
      </c>
      <c r="VKC16" s="308" t="s">
        <v>53</v>
      </c>
      <c r="VKD16" s="308" t="s">
        <v>53</v>
      </c>
      <c r="VKE16" s="308" t="s">
        <v>53</v>
      </c>
      <c r="VKF16" s="308" t="s">
        <v>53</v>
      </c>
      <c r="VKG16" s="308" t="s">
        <v>53</v>
      </c>
      <c r="VKH16" s="308" t="s">
        <v>53</v>
      </c>
      <c r="VKI16" s="308" t="s">
        <v>53</v>
      </c>
      <c r="VKJ16" s="308" t="s">
        <v>53</v>
      </c>
      <c r="VKK16" s="308" t="s">
        <v>53</v>
      </c>
      <c r="VKL16" s="308" t="s">
        <v>53</v>
      </c>
      <c r="VKM16" s="308" t="s">
        <v>53</v>
      </c>
      <c r="VKN16" s="308" t="s">
        <v>53</v>
      </c>
      <c r="VKO16" s="308" t="s">
        <v>53</v>
      </c>
      <c r="VKP16" s="308" t="s">
        <v>53</v>
      </c>
      <c r="VKQ16" s="308" t="s">
        <v>53</v>
      </c>
      <c r="VKR16" s="308" t="s">
        <v>53</v>
      </c>
      <c r="VKS16" s="308" t="s">
        <v>53</v>
      </c>
      <c r="VKT16" s="308" t="s">
        <v>53</v>
      </c>
      <c r="VKU16" s="308" t="s">
        <v>53</v>
      </c>
      <c r="VKV16" s="308" t="s">
        <v>53</v>
      </c>
      <c r="VKW16" s="308" t="s">
        <v>53</v>
      </c>
      <c r="VKX16" s="308" t="s">
        <v>53</v>
      </c>
      <c r="VKY16" s="308" t="s">
        <v>53</v>
      </c>
      <c r="VKZ16" s="308" t="s">
        <v>53</v>
      </c>
      <c r="VLA16" s="308" t="s">
        <v>53</v>
      </c>
      <c r="VLB16" s="308" t="s">
        <v>53</v>
      </c>
      <c r="VLC16" s="308" t="s">
        <v>53</v>
      </c>
      <c r="VLD16" s="308" t="s">
        <v>53</v>
      </c>
      <c r="VLE16" s="308" t="s">
        <v>53</v>
      </c>
      <c r="VLF16" s="308" t="s">
        <v>53</v>
      </c>
      <c r="VLG16" s="308" t="s">
        <v>53</v>
      </c>
      <c r="VLH16" s="308" t="s">
        <v>53</v>
      </c>
      <c r="VLI16" s="308" t="s">
        <v>53</v>
      </c>
      <c r="VLJ16" s="308" t="s">
        <v>53</v>
      </c>
      <c r="VLK16" s="308" t="s">
        <v>53</v>
      </c>
      <c r="VLL16" s="308" t="s">
        <v>53</v>
      </c>
      <c r="VLM16" s="308" t="s">
        <v>53</v>
      </c>
      <c r="VLN16" s="308" t="s">
        <v>53</v>
      </c>
      <c r="VLO16" s="308" t="s">
        <v>53</v>
      </c>
      <c r="VLP16" s="308" t="s">
        <v>53</v>
      </c>
      <c r="VLQ16" s="308" t="s">
        <v>53</v>
      </c>
      <c r="VLR16" s="308" t="s">
        <v>53</v>
      </c>
      <c r="VLS16" s="308" t="s">
        <v>53</v>
      </c>
      <c r="VLT16" s="308" t="s">
        <v>53</v>
      </c>
      <c r="VLU16" s="308" t="s">
        <v>53</v>
      </c>
      <c r="VLV16" s="308" t="s">
        <v>53</v>
      </c>
      <c r="VLW16" s="308" t="s">
        <v>53</v>
      </c>
      <c r="VLX16" s="308" t="s">
        <v>53</v>
      </c>
      <c r="VLY16" s="308" t="s">
        <v>53</v>
      </c>
      <c r="VLZ16" s="308" t="s">
        <v>53</v>
      </c>
      <c r="VMA16" s="308" t="s">
        <v>53</v>
      </c>
      <c r="VMB16" s="308" t="s">
        <v>53</v>
      </c>
      <c r="VMC16" s="308" t="s">
        <v>53</v>
      </c>
      <c r="VMD16" s="308" t="s">
        <v>53</v>
      </c>
      <c r="VME16" s="308" t="s">
        <v>53</v>
      </c>
      <c r="VMF16" s="308" t="s">
        <v>53</v>
      </c>
      <c r="VMG16" s="308" t="s">
        <v>53</v>
      </c>
      <c r="VMH16" s="308" t="s">
        <v>53</v>
      </c>
      <c r="VMI16" s="308" t="s">
        <v>53</v>
      </c>
      <c r="VMJ16" s="308" t="s">
        <v>53</v>
      </c>
      <c r="VMK16" s="308" t="s">
        <v>53</v>
      </c>
      <c r="VML16" s="308" t="s">
        <v>53</v>
      </c>
      <c r="VMM16" s="308" t="s">
        <v>53</v>
      </c>
      <c r="VMN16" s="308" t="s">
        <v>53</v>
      </c>
      <c r="VMO16" s="308" t="s">
        <v>53</v>
      </c>
      <c r="VMP16" s="308" t="s">
        <v>53</v>
      </c>
      <c r="VMQ16" s="308" t="s">
        <v>53</v>
      </c>
      <c r="VMR16" s="308" t="s">
        <v>53</v>
      </c>
      <c r="VMS16" s="308" t="s">
        <v>53</v>
      </c>
      <c r="VMT16" s="308" t="s">
        <v>53</v>
      </c>
      <c r="VMU16" s="308" t="s">
        <v>53</v>
      </c>
      <c r="VMV16" s="308" t="s">
        <v>53</v>
      </c>
      <c r="VMW16" s="308" t="s">
        <v>53</v>
      </c>
      <c r="VMX16" s="308" t="s">
        <v>53</v>
      </c>
      <c r="VMY16" s="308" t="s">
        <v>53</v>
      </c>
      <c r="VMZ16" s="308" t="s">
        <v>53</v>
      </c>
      <c r="VNA16" s="308" t="s">
        <v>53</v>
      </c>
      <c r="VNB16" s="308" t="s">
        <v>53</v>
      </c>
      <c r="VNC16" s="308" t="s">
        <v>53</v>
      </c>
      <c r="VND16" s="308" t="s">
        <v>53</v>
      </c>
      <c r="VNE16" s="308" t="s">
        <v>53</v>
      </c>
      <c r="VNF16" s="308" t="s">
        <v>53</v>
      </c>
      <c r="VNG16" s="308" t="s">
        <v>53</v>
      </c>
      <c r="VNH16" s="308" t="s">
        <v>53</v>
      </c>
      <c r="VNI16" s="308" t="s">
        <v>53</v>
      </c>
      <c r="VNJ16" s="308" t="s">
        <v>53</v>
      </c>
      <c r="VNK16" s="308" t="s">
        <v>53</v>
      </c>
      <c r="VNL16" s="308" t="s">
        <v>53</v>
      </c>
      <c r="VNM16" s="308" t="s">
        <v>53</v>
      </c>
      <c r="VNN16" s="308" t="s">
        <v>53</v>
      </c>
      <c r="VNO16" s="308" t="s">
        <v>53</v>
      </c>
      <c r="VNP16" s="308" t="s">
        <v>53</v>
      </c>
      <c r="VNQ16" s="308" t="s">
        <v>53</v>
      </c>
      <c r="VNR16" s="308" t="s">
        <v>53</v>
      </c>
      <c r="VNS16" s="308" t="s">
        <v>53</v>
      </c>
      <c r="VNT16" s="308" t="s">
        <v>53</v>
      </c>
      <c r="VNU16" s="308" t="s">
        <v>53</v>
      </c>
      <c r="VNV16" s="308" t="s">
        <v>53</v>
      </c>
      <c r="VNW16" s="308" t="s">
        <v>53</v>
      </c>
      <c r="VNX16" s="308" t="s">
        <v>53</v>
      </c>
      <c r="VNY16" s="308" t="s">
        <v>53</v>
      </c>
      <c r="VNZ16" s="308" t="s">
        <v>53</v>
      </c>
      <c r="VOA16" s="308" t="s">
        <v>53</v>
      </c>
      <c r="VOB16" s="308" t="s">
        <v>53</v>
      </c>
      <c r="VOC16" s="308" t="s">
        <v>53</v>
      </c>
      <c r="VOD16" s="308" t="s">
        <v>53</v>
      </c>
      <c r="VOE16" s="308" t="s">
        <v>53</v>
      </c>
      <c r="VOF16" s="308" t="s">
        <v>53</v>
      </c>
      <c r="VOG16" s="308" t="s">
        <v>53</v>
      </c>
      <c r="VOH16" s="308" t="s">
        <v>53</v>
      </c>
      <c r="VOI16" s="308" t="s">
        <v>53</v>
      </c>
      <c r="VOJ16" s="308" t="s">
        <v>53</v>
      </c>
      <c r="VOK16" s="308" t="s">
        <v>53</v>
      </c>
      <c r="VOL16" s="308" t="s">
        <v>53</v>
      </c>
      <c r="VOM16" s="308" t="s">
        <v>53</v>
      </c>
      <c r="VON16" s="308" t="s">
        <v>53</v>
      </c>
      <c r="VOO16" s="308" t="s">
        <v>53</v>
      </c>
      <c r="VOP16" s="308" t="s">
        <v>53</v>
      </c>
      <c r="VOQ16" s="308" t="s">
        <v>53</v>
      </c>
      <c r="VOR16" s="308" t="s">
        <v>53</v>
      </c>
      <c r="VOS16" s="308" t="s">
        <v>53</v>
      </c>
      <c r="VOT16" s="308" t="s">
        <v>53</v>
      </c>
      <c r="VOU16" s="308" t="s">
        <v>53</v>
      </c>
      <c r="VOV16" s="308" t="s">
        <v>53</v>
      </c>
      <c r="VOW16" s="308" t="s">
        <v>53</v>
      </c>
      <c r="VOX16" s="308" t="s">
        <v>53</v>
      </c>
      <c r="VOY16" s="308" t="s">
        <v>53</v>
      </c>
      <c r="VOZ16" s="308" t="s">
        <v>53</v>
      </c>
      <c r="VPA16" s="308" t="s">
        <v>53</v>
      </c>
      <c r="VPB16" s="308" t="s">
        <v>53</v>
      </c>
      <c r="VPC16" s="308" t="s">
        <v>53</v>
      </c>
      <c r="VPD16" s="308" t="s">
        <v>53</v>
      </c>
      <c r="VPE16" s="308" t="s">
        <v>53</v>
      </c>
      <c r="VPF16" s="308" t="s">
        <v>53</v>
      </c>
      <c r="VPG16" s="308" t="s">
        <v>53</v>
      </c>
      <c r="VPH16" s="308" t="s">
        <v>53</v>
      </c>
      <c r="VPI16" s="308" t="s">
        <v>53</v>
      </c>
      <c r="VPJ16" s="308" t="s">
        <v>53</v>
      </c>
      <c r="VPK16" s="308" t="s">
        <v>53</v>
      </c>
      <c r="VPL16" s="308" t="s">
        <v>53</v>
      </c>
      <c r="VPM16" s="308" t="s">
        <v>53</v>
      </c>
      <c r="VPN16" s="308" t="s">
        <v>53</v>
      </c>
      <c r="VPO16" s="308" t="s">
        <v>53</v>
      </c>
      <c r="VPP16" s="308" t="s">
        <v>53</v>
      </c>
      <c r="VPQ16" s="308" t="s">
        <v>53</v>
      </c>
      <c r="VPR16" s="308" t="s">
        <v>53</v>
      </c>
      <c r="VPS16" s="308" t="s">
        <v>53</v>
      </c>
      <c r="VPT16" s="308" t="s">
        <v>53</v>
      </c>
      <c r="VPU16" s="308" t="s">
        <v>53</v>
      </c>
      <c r="VPV16" s="308" t="s">
        <v>53</v>
      </c>
      <c r="VPW16" s="308" t="s">
        <v>53</v>
      </c>
      <c r="VPX16" s="308" t="s">
        <v>53</v>
      </c>
      <c r="VPY16" s="308" t="s">
        <v>53</v>
      </c>
      <c r="VPZ16" s="308" t="s">
        <v>53</v>
      </c>
      <c r="VQA16" s="308" t="s">
        <v>53</v>
      </c>
      <c r="VQB16" s="308" t="s">
        <v>53</v>
      </c>
      <c r="VQC16" s="308" t="s">
        <v>53</v>
      </c>
      <c r="VQD16" s="308" t="s">
        <v>53</v>
      </c>
      <c r="VQE16" s="308" t="s">
        <v>53</v>
      </c>
      <c r="VQF16" s="308" t="s">
        <v>53</v>
      </c>
      <c r="VQG16" s="308" t="s">
        <v>53</v>
      </c>
      <c r="VQH16" s="308" t="s">
        <v>53</v>
      </c>
      <c r="VQI16" s="308" t="s">
        <v>53</v>
      </c>
      <c r="VQJ16" s="308" t="s">
        <v>53</v>
      </c>
      <c r="VQK16" s="308" t="s">
        <v>53</v>
      </c>
      <c r="VQL16" s="308" t="s">
        <v>53</v>
      </c>
      <c r="VQM16" s="308" t="s">
        <v>53</v>
      </c>
      <c r="VQN16" s="308" t="s">
        <v>53</v>
      </c>
      <c r="VQO16" s="308" t="s">
        <v>53</v>
      </c>
      <c r="VQP16" s="308" t="s">
        <v>53</v>
      </c>
      <c r="VQQ16" s="308" t="s">
        <v>53</v>
      </c>
      <c r="VQR16" s="308" t="s">
        <v>53</v>
      </c>
      <c r="VQS16" s="308" t="s">
        <v>53</v>
      </c>
      <c r="VQT16" s="308" t="s">
        <v>53</v>
      </c>
      <c r="VQU16" s="308" t="s">
        <v>53</v>
      </c>
      <c r="VQV16" s="308" t="s">
        <v>53</v>
      </c>
      <c r="VQW16" s="308" t="s">
        <v>53</v>
      </c>
      <c r="VQX16" s="308" t="s">
        <v>53</v>
      </c>
      <c r="VQY16" s="308" t="s">
        <v>53</v>
      </c>
      <c r="VQZ16" s="308" t="s">
        <v>53</v>
      </c>
      <c r="VRA16" s="308" t="s">
        <v>53</v>
      </c>
      <c r="VRB16" s="308" t="s">
        <v>53</v>
      </c>
      <c r="VRC16" s="308" t="s">
        <v>53</v>
      </c>
      <c r="VRD16" s="308" t="s">
        <v>53</v>
      </c>
      <c r="VRE16" s="308" t="s">
        <v>53</v>
      </c>
      <c r="VRF16" s="308" t="s">
        <v>53</v>
      </c>
      <c r="VRG16" s="308" t="s">
        <v>53</v>
      </c>
      <c r="VRH16" s="308" t="s">
        <v>53</v>
      </c>
      <c r="VRI16" s="308" t="s">
        <v>53</v>
      </c>
      <c r="VRJ16" s="308" t="s">
        <v>53</v>
      </c>
      <c r="VRK16" s="308" t="s">
        <v>53</v>
      </c>
      <c r="VRL16" s="308" t="s">
        <v>53</v>
      </c>
      <c r="VRM16" s="308" t="s">
        <v>53</v>
      </c>
      <c r="VRN16" s="308" t="s">
        <v>53</v>
      </c>
      <c r="VRO16" s="308" t="s">
        <v>53</v>
      </c>
      <c r="VRP16" s="308" t="s">
        <v>53</v>
      </c>
      <c r="VRQ16" s="308" t="s">
        <v>53</v>
      </c>
      <c r="VRR16" s="308" t="s">
        <v>53</v>
      </c>
      <c r="VRS16" s="308" t="s">
        <v>53</v>
      </c>
      <c r="VRT16" s="308" t="s">
        <v>53</v>
      </c>
      <c r="VRU16" s="308" t="s">
        <v>53</v>
      </c>
      <c r="VRV16" s="308" t="s">
        <v>53</v>
      </c>
      <c r="VRW16" s="308" t="s">
        <v>53</v>
      </c>
      <c r="VRX16" s="308" t="s">
        <v>53</v>
      </c>
      <c r="VRY16" s="308" t="s">
        <v>53</v>
      </c>
      <c r="VRZ16" s="308" t="s">
        <v>53</v>
      </c>
      <c r="VSA16" s="308" t="s">
        <v>53</v>
      </c>
      <c r="VSB16" s="308" t="s">
        <v>53</v>
      </c>
      <c r="VSC16" s="308" t="s">
        <v>53</v>
      </c>
      <c r="VSD16" s="308" t="s">
        <v>53</v>
      </c>
      <c r="VSE16" s="308" t="s">
        <v>53</v>
      </c>
      <c r="VSF16" s="308" t="s">
        <v>53</v>
      </c>
      <c r="VSG16" s="308" t="s">
        <v>53</v>
      </c>
      <c r="VSH16" s="308" t="s">
        <v>53</v>
      </c>
      <c r="VSI16" s="308" t="s">
        <v>53</v>
      </c>
      <c r="VSJ16" s="308" t="s">
        <v>53</v>
      </c>
      <c r="VSK16" s="308" t="s">
        <v>53</v>
      </c>
      <c r="VSL16" s="308" t="s">
        <v>53</v>
      </c>
      <c r="VSM16" s="308" t="s">
        <v>53</v>
      </c>
      <c r="VSN16" s="308" t="s">
        <v>53</v>
      </c>
      <c r="VSO16" s="308" t="s">
        <v>53</v>
      </c>
      <c r="VSP16" s="308" t="s">
        <v>53</v>
      </c>
      <c r="VSQ16" s="308" t="s">
        <v>53</v>
      </c>
      <c r="VSR16" s="308" t="s">
        <v>53</v>
      </c>
      <c r="VSS16" s="308" t="s">
        <v>53</v>
      </c>
      <c r="VST16" s="308" t="s">
        <v>53</v>
      </c>
      <c r="VSU16" s="308" t="s">
        <v>53</v>
      </c>
      <c r="VSV16" s="308" t="s">
        <v>53</v>
      </c>
      <c r="VSW16" s="308" t="s">
        <v>53</v>
      </c>
      <c r="VSX16" s="308" t="s">
        <v>53</v>
      </c>
      <c r="VSY16" s="308" t="s">
        <v>53</v>
      </c>
      <c r="VSZ16" s="308" t="s">
        <v>53</v>
      </c>
      <c r="VTA16" s="308" t="s">
        <v>53</v>
      </c>
      <c r="VTB16" s="308" t="s">
        <v>53</v>
      </c>
      <c r="VTC16" s="308" t="s">
        <v>53</v>
      </c>
      <c r="VTD16" s="308" t="s">
        <v>53</v>
      </c>
      <c r="VTE16" s="308" t="s">
        <v>53</v>
      </c>
      <c r="VTF16" s="308" t="s">
        <v>53</v>
      </c>
      <c r="VTG16" s="308" t="s">
        <v>53</v>
      </c>
      <c r="VTH16" s="308" t="s">
        <v>53</v>
      </c>
      <c r="VTI16" s="308" t="s">
        <v>53</v>
      </c>
      <c r="VTJ16" s="308" t="s">
        <v>53</v>
      </c>
      <c r="VTK16" s="308" t="s">
        <v>53</v>
      </c>
      <c r="VTL16" s="308" t="s">
        <v>53</v>
      </c>
      <c r="VTM16" s="308" t="s">
        <v>53</v>
      </c>
      <c r="VTN16" s="308" t="s">
        <v>53</v>
      </c>
      <c r="VTO16" s="308" t="s">
        <v>53</v>
      </c>
      <c r="VTP16" s="308" t="s">
        <v>53</v>
      </c>
      <c r="VTQ16" s="308" t="s">
        <v>53</v>
      </c>
      <c r="VTR16" s="308" t="s">
        <v>53</v>
      </c>
      <c r="VTS16" s="308" t="s">
        <v>53</v>
      </c>
      <c r="VTT16" s="308" t="s">
        <v>53</v>
      </c>
      <c r="VTU16" s="308" t="s">
        <v>53</v>
      </c>
      <c r="VTV16" s="308" t="s">
        <v>53</v>
      </c>
      <c r="VTW16" s="308" t="s">
        <v>53</v>
      </c>
      <c r="VTX16" s="308" t="s">
        <v>53</v>
      </c>
      <c r="VTY16" s="308" t="s">
        <v>53</v>
      </c>
      <c r="VTZ16" s="308" t="s">
        <v>53</v>
      </c>
      <c r="VUA16" s="308" t="s">
        <v>53</v>
      </c>
      <c r="VUB16" s="308" t="s">
        <v>53</v>
      </c>
      <c r="VUC16" s="308" t="s">
        <v>53</v>
      </c>
      <c r="VUD16" s="308" t="s">
        <v>53</v>
      </c>
      <c r="VUE16" s="308" t="s">
        <v>53</v>
      </c>
      <c r="VUF16" s="308" t="s">
        <v>53</v>
      </c>
      <c r="VUG16" s="308" t="s">
        <v>53</v>
      </c>
      <c r="VUH16" s="308" t="s">
        <v>53</v>
      </c>
      <c r="VUI16" s="308" t="s">
        <v>53</v>
      </c>
      <c r="VUJ16" s="308" t="s">
        <v>53</v>
      </c>
      <c r="VUK16" s="308" t="s">
        <v>53</v>
      </c>
      <c r="VUL16" s="308" t="s">
        <v>53</v>
      </c>
      <c r="VUM16" s="308" t="s">
        <v>53</v>
      </c>
      <c r="VUN16" s="308" t="s">
        <v>53</v>
      </c>
      <c r="VUO16" s="308" t="s">
        <v>53</v>
      </c>
      <c r="VUP16" s="308" t="s">
        <v>53</v>
      </c>
      <c r="VUQ16" s="308" t="s">
        <v>53</v>
      </c>
      <c r="VUR16" s="308" t="s">
        <v>53</v>
      </c>
      <c r="VUS16" s="308" t="s">
        <v>53</v>
      </c>
      <c r="VUT16" s="308" t="s">
        <v>53</v>
      </c>
      <c r="VUU16" s="308" t="s">
        <v>53</v>
      </c>
      <c r="VUV16" s="308" t="s">
        <v>53</v>
      </c>
      <c r="VUW16" s="308" t="s">
        <v>53</v>
      </c>
      <c r="VUX16" s="308" t="s">
        <v>53</v>
      </c>
      <c r="VUY16" s="308" t="s">
        <v>53</v>
      </c>
      <c r="VUZ16" s="308" t="s">
        <v>53</v>
      </c>
      <c r="VVA16" s="308" t="s">
        <v>53</v>
      </c>
      <c r="VVB16" s="308" t="s">
        <v>53</v>
      </c>
      <c r="VVC16" s="308" t="s">
        <v>53</v>
      </c>
      <c r="VVD16" s="308" t="s">
        <v>53</v>
      </c>
      <c r="VVE16" s="308" t="s">
        <v>53</v>
      </c>
      <c r="VVF16" s="308" t="s">
        <v>53</v>
      </c>
      <c r="VVG16" s="308" t="s">
        <v>53</v>
      </c>
      <c r="VVH16" s="308" t="s">
        <v>53</v>
      </c>
      <c r="VVI16" s="308" t="s">
        <v>53</v>
      </c>
      <c r="VVJ16" s="308" t="s">
        <v>53</v>
      </c>
      <c r="VVK16" s="308" t="s">
        <v>53</v>
      </c>
      <c r="VVL16" s="308" t="s">
        <v>53</v>
      </c>
      <c r="VVM16" s="308" t="s">
        <v>53</v>
      </c>
      <c r="VVN16" s="308" t="s">
        <v>53</v>
      </c>
      <c r="VVO16" s="308" t="s">
        <v>53</v>
      </c>
      <c r="VVP16" s="308" t="s">
        <v>53</v>
      </c>
      <c r="VVQ16" s="308" t="s">
        <v>53</v>
      </c>
      <c r="VVR16" s="308" t="s">
        <v>53</v>
      </c>
      <c r="VVS16" s="308" t="s">
        <v>53</v>
      </c>
      <c r="VVT16" s="308" t="s">
        <v>53</v>
      </c>
      <c r="VVU16" s="308" t="s">
        <v>53</v>
      </c>
      <c r="VVV16" s="308" t="s">
        <v>53</v>
      </c>
      <c r="VVW16" s="308" t="s">
        <v>53</v>
      </c>
      <c r="VVX16" s="308" t="s">
        <v>53</v>
      </c>
      <c r="VVY16" s="308" t="s">
        <v>53</v>
      </c>
      <c r="VVZ16" s="308" t="s">
        <v>53</v>
      </c>
      <c r="VWA16" s="308" t="s">
        <v>53</v>
      </c>
      <c r="VWB16" s="308" t="s">
        <v>53</v>
      </c>
      <c r="VWC16" s="308" t="s">
        <v>53</v>
      </c>
      <c r="VWD16" s="308" t="s">
        <v>53</v>
      </c>
      <c r="VWE16" s="308" t="s">
        <v>53</v>
      </c>
      <c r="VWF16" s="308" t="s">
        <v>53</v>
      </c>
      <c r="VWG16" s="308" t="s">
        <v>53</v>
      </c>
      <c r="VWH16" s="308" t="s">
        <v>53</v>
      </c>
      <c r="VWI16" s="308" t="s">
        <v>53</v>
      </c>
      <c r="VWJ16" s="308" t="s">
        <v>53</v>
      </c>
      <c r="VWK16" s="308" t="s">
        <v>53</v>
      </c>
      <c r="VWL16" s="308" t="s">
        <v>53</v>
      </c>
      <c r="VWM16" s="308" t="s">
        <v>53</v>
      </c>
      <c r="VWN16" s="308" t="s">
        <v>53</v>
      </c>
      <c r="VWO16" s="308" t="s">
        <v>53</v>
      </c>
      <c r="VWP16" s="308" t="s">
        <v>53</v>
      </c>
      <c r="VWQ16" s="308" t="s">
        <v>53</v>
      </c>
      <c r="VWR16" s="308" t="s">
        <v>53</v>
      </c>
      <c r="VWS16" s="308" t="s">
        <v>53</v>
      </c>
      <c r="VWT16" s="308" t="s">
        <v>53</v>
      </c>
      <c r="VWU16" s="308" t="s">
        <v>53</v>
      </c>
      <c r="VWV16" s="308" t="s">
        <v>53</v>
      </c>
      <c r="VWW16" s="308" t="s">
        <v>53</v>
      </c>
      <c r="VWX16" s="308" t="s">
        <v>53</v>
      </c>
      <c r="VWY16" s="308" t="s">
        <v>53</v>
      </c>
      <c r="VWZ16" s="308" t="s">
        <v>53</v>
      </c>
      <c r="VXA16" s="308" t="s">
        <v>53</v>
      </c>
      <c r="VXB16" s="308" t="s">
        <v>53</v>
      </c>
      <c r="VXC16" s="308" t="s">
        <v>53</v>
      </c>
      <c r="VXD16" s="308" t="s">
        <v>53</v>
      </c>
      <c r="VXE16" s="308" t="s">
        <v>53</v>
      </c>
      <c r="VXF16" s="308" t="s">
        <v>53</v>
      </c>
      <c r="VXG16" s="308" t="s">
        <v>53</v>
      </c>
      <c r="VXH16" s="308" t="s">
        <v>53</v>
      </c>
      <c r="VXI16" s="308" t="s">
        <v>53</v>
      </c>
      <c r="VXJ16" s="308" t="s">
        <v>53</v>
      </c>
      <c r="VXK16" s="308" t="s">
        <v>53</v>
      </c>
      <c r="VXL16" s="308" t="s">
        <v>53</v>
      </c>
      <c r="VXM16" s="308" t="s">
        <v>53</v>
      </c>
      <c r="VXN16" s="308" t="s">
        <v>53</v>
      </c>
      <c r="VXO16" s="308" t="s">
        <v>53</v>
      </c>
      <c r="VXP16" s="308" t="s">
        <v>53</v>
      </c>
      <c r="VXQ16" s="308" t="s">
        <v>53</v>
      </c>
      <c r="VXR16" s="308" t="s">
        <v>53</v>
      </c>
      <c r="VXS16" s="308" t="s">
        <v>53</v>
      </c>
      <c r="VXT16" s="308" t="s">
        <v>53</v>
      </c>
      <c r="VXU16" s="308" t="s">
        <v>53</v>
      </c>
      <c r="VXV16" s="308" t="s">
        <v>53</v>
      </c>
      <c r="VXW16" s="308" t="s">
        <v>53</v>
      </c>
      <c r="VXX16" s="308" t="s">
        <v>53</v>
      </c>
      <c r="VXY16" s="308" t="s">
        <v>53</v>
      </c>
      <c r="VXZ16" s="308" t="s">
        <v>53</v>
      </c>
      <c r="VYA16" s="308" t="s">
        <v>53</v>
      </c>
      <c r="VYB16" s="308" t="s">
        <v>53</v>
      </c>
      <c r="VYC16" s="308" t="s">
        <v>53</v>
      </c>
      <c r="VYD16" s="308" t="s">
        <v>53</v>
      </c>
      <c r="VYE16" s="308" t="s">
        <v>53</v>
      </c>
      <c r="VYF16" s="308" t="s">
        <v>53</v>
      </c>
      <c r="VYG16" s="308" t="s">
        <v>53</v>
      </c>
      <c r="VYH16" s="308" t="s">
        <v>53</v>
      </c>
      <c r="VYI16" s="308" t="s">
        <v>53</v>
      </c>
      <c r="VYJ16" s="308" t="s">
        <v>53</v>
      </c>
      <c r="VYK16" s="308" t="s">
        <v>53</v>
      </c>
      <c r="VYL16" s="308" t="s">
        <v>53</v>
      </c>
      <c r="VYM16" s="308" t="s">
        <v>53</v>
      </c>
      <c r="VYN16" s="308" t="s">
        <v>53</v>
      </c>
      <c r="VYO16" s="308" t="s">
        <v>53</v>
      </c>
      <c r="VYP16" s="308" t="s">
        <v>53</v>
      </c>
      <c r="VYQ16" s="308" t="s">
        <v>53</v>
      </c>
      <c r="VYR16" s="308" t="s">
        <v>53</v>
      </c>
      <c r="VYS16" s="308" t="s">
        <v>53</v>
      </c>
      <c r="VYT16" s="308" t="s">
        <v>53</v>
      </c>
      <c r="VYU16" s="308" t="s">
        <v>53</v>
      </c>
      <c r="VYV16" s="308" t="s">
        <v>53</v>
      </c>
      <c r="VYW16" s="308" t="s">
        <v>53</v>
      </c>
      <c r="VYX16" s="308" t="s">
        <v>53</v>
      </c>
      <c r="VYY16" s="308" t="s">
        <v>53</v>
      </c>
      <c r="VYZ16" s="308" t="s">
        <v>53</v>
      </c>
      <c r="VZA16" s="308" t="s">
        <v>53</v>
      </c>
      <c r="VZB16" s="308" t="s">
        <v>53</v>
      </c>
      <c r="VZC16" s="308" t="s">
        <v>53</v>
      </c>
      <c r="VZD16" s="308" t="s">
        <v>53</v>
      </c>
      <c r="VZE16" s="308" t="s">
        <v>53</v>
      </c>
      <c r="VZF16" s="308" t="s">
        <v>53</v>
      </c>
      <c r="VZG16" s="308" t="s">
        <v>53</v>
      </c>
      <c r="VZH16" s="308" t="s">
        <v>53</v>
      </c>
      <c r="VZI16" s="308" t="s">
        <v>53</v>
      </c>
      <c r="VZJ16" s="308" t="s">
        <v>53</v>
      </c>
      <c r="VZK16" s="308" t="s">
        <v>53</v>
      </c>
      <c r="VZL16" s="308" t="s">
        <v>53</v>
      </c>
      <c r="VZM16" s="308" t="s">
        <v>53</v>
      </c>
      <c r="VZN16" s="308" t="s">
        <v>53</v>
      </c>
      <c r="VZO16" s="308" t="s">
        <v>53</v>
      </c>
      <c r="VZP16" s="308" t="s">
        <v>53</v>
      </c>
      <c r="VZQ16" s="308" t="s">
        <v>53</v>
      </c>
      <c r="VZR16" s="308" t="s">
        <v>53</v>
      </c>
      <c r="VZS16" s="308" t="s">
        <v>53</v>
      </c>
      <c r="VZT16" s="308" t="s">
        <v>53</v>
      </c>
      <c r="VZU16" s="308" t="s">
        <v>53</v>
      </c>
      <c r="VZV16" s="308" t="s">
        <v>53</v>
      </c>
      <c r="VZW16" s="308" t="s">
        <v>53</v>
      </c>
      <c r="VZX16" s="308" t="s">
        <v>53</v>
      </c>
      <c r="VZY16" s="308" t="s">
        <v>53</v>
      </c>
      <c r="VZZ16" s="308" t="s">
        <v>53</v>
      </c>
      <c r="WAA16" s="308" t="s">
        <v>53</v>
      </c>
      <c r="WAB16" s="308" t="s">
        <v>53</v>
      </c>
      <c r="WAC16" s="308" t="s">
        <v>53</v>
      </c>
      <c r="WAD16" s="308" t="s">
        <v>53</v>
      </c>
      <c r="WAE16" s="308" t="s">
        <v>53</v>
      </c>
      <c r="WAF16" s="308" t="s">
        <v>53</v>
      </c>
      <c r="WAG16" s="308" t="s">
        <v>53</v>
      </c>
      <c r="WAH16" s="308" t="s">
        <v>53</v>
      </c>
      <c r="WAI16" s="308" t="s">
        <v>53</v>
      </c>
      <c r="WAJ16" s="308" t="s">
        <v>53</v>
      </c>
      <c r="WAK16" s="308" t="s">
        <v>53</v>
      </c>
      <c r="WAL16" s="308" t="s">
        <v>53</v>
      </c>
      <c r="WAM16" s="308" t="s">
        <v>53</v>
      </c>
      <c r="WAN16" s="308" t="s">
        <v>53</v>
      </c>
      <c r="WAO16" s="308" t="s">
        <v>53</v>
      </c>
      <c r="WAP16" s="308" t="s">
        <v>53</v>
      </c>
      <c r="WAQ16" s="308" t="s">
        <v>53</v>
      </c>
      <c r="WAR16" s="308" t="s">
        <v>53</v>
      </c>
      <c r="WAS16" s="308" t="s">
        <v>53</v>
      </c>
      <c r="WAT16" s="308" t="s">
        <v>53</v>
      </c>
      <c r="WAU16" s="308" t="s">
        <v>53</v>
      </c>
      <c r="WAV16" s="308" t="s">
        <v>53</v>
      </c>
      <c r="WAW16" s="308" t="s">
        <v>53</v>
      </c>
      <c r="WAX16" s="308" t="s">
        <v>53</v>
      </c>
      <c r="WAY16" s="308" t="s">
        <v>53</v>
      </c>
      <c r="WAZ16" s="308" t="s">
        <v>53</v>
      </c>
      <c r="WBA16" s="308" t="s">
        <v>53</v>
      </c>
      <c r="WBB16" s="308" t="s">
        <v>53</v>
      </c>
      <c r="WBC16" s="308" t="s">
        <v>53</v>
      </c>
      <c r="WBD16" s="308" t="s">
        <v>53</v>
      </c>
      <c r="WBE16" s="308" t="s">
        <v>53</v>
      </c>
      <c r="WBF16" s="308" t="s">
        <v>53</v>
      </c>
      <c r="WBG16" s="308" t="s">
        <v>53</v>
      </c>
      <c r="WBH16" s="308" t="s">
        <v>53</v>
      </c>
      <c r="WBI16" s="308" t="s">
        <v>53</v>
      </c>
      <c r="WBJ16" s="308" t="s">
        <v>53</v>
      </c>
      <c r="WBK16" s="308" t="s">
        <v>53</v>
      </c>
      <c r="WBL16" s="308" t="s">
        <v>53</v>
      </c>
      <c r="WBM16" s="308" t="s">
        <v>53</v>
      </c>
      <c r="WBN16" s="308" t="s">
        <v>53</v>
      </c>
      <c r="WBO16" s="308" t="s">
        <v>53</v>
      </c>
      <c r="WBP16" s="308" t="s">
        <v>53</v>
      </c>
      <c r="WBQ16" s="308" t="s">
        <v>53</v>
      </c>
      <c r="WBR16" s="308" t="s">
        <v>53</v>
      </c>
      <c r="WBS16" s="308" t="s">
        <v>53</v>
      </c>
      <c r="WBT16" s="308" t="s">
        <v>53</v>
      </c>
      <c r="WBU16" s="308" t="s">
        <v>53</v>
      </c>
      <c r="WBV16" s="308" t="s">
        <v>53</v>
      </c>
      <c r="WBW16" s="308" t="s">
        <v>53</v>
      </c>
      <c r="WBX16" s="308" t="s">
        <v>53</v>
      </c>
      <c r="WBY16" s="308" t="s">
        <v>53</v>
      </c>
      <c r="WBZ16" s="308" t="s">
        <v>53</v>
      </c>
      <c r="WCA16" s="308" t="s">
        <v>53</v>
      </c>
      <c r="WCB16" s="308" t="s">
        <v>53</v>
      </c>
      <c r="WCC16" s="308" t="s">
        <v>53</v>
      </c>
      <c r="WCD16" s="308" t="s">
        <v>53</v>
      </c>
      <c r="WCE16" s="308" t="s">
        <v>53</v>
      </c>
      <c r="WCF16" s="308" t="s">
        <v>53</v>
      </c>
      <c r="WCG16" s="308" t="s">
        <v>53</v>
      </c>
      <c r="WCH16" s="308" t="s">
        <v>53</v>
      </c>
      <c r="WCI16" s="308" t="s">
        <v>53</v>
      </c>
      <c r="WCJ16" s="308" t="s">
        <v>53</v>
      </c>
      <c r="WCK16" s="308" t="s">
        <v>53</v>
      </c>
      <c r="WCL16" s="308" t="s">
        <v>53</v>
      </c>
      <c r="WCM16" s="308" t="s">
        <v>53</v>
      </c>
      <c r="WCN16" s="308" t="s">
        <v>53</v>
      </c>
      <c r="WCO16" s="308" t="s">
        <v>53</v>
      </c>
      <c r="WCP16" s="308" t="s">
        <v>53</v>
      </c>
      <c r="WCQ16" s="308" t="s">
        <v>53</v>
      </c>
      <c r="WCR16" s="308" t="s">
        <v>53</v>
      </c>
      <c r="WCS16" s="308" t="s">
        <v>53</v>
      </c>
      <c r="WCT16" s="308" t="s">
        <v>53</v>
      </c>
      <c r="WCU16" s="308" t="s">
        <v>53</v>
      </c>
      <c r="WCV16" s="308" t="s">
        <v>53</v>
      </c>
      <c r="WCW16" s="308" t="s">
        <v>53</v>
      </c>
      <c r="WCX16" s="308" t="s">
        <v>53</v>
      </c>
      <c r="WCY16" s="308" t="s">
        <v>53</v>
      </c>
      <c r="WCZ16" s="308" t="s">
        <v>53</v>
      </c>
      <c r="WDA16" s="308" t="s">
        <v>53</v>
      </c>
      <c r="WDB16" s="308" t="s">
        <v>53</v>
      </c>
      <c r="WDC16" s="308" t="s">
        <v>53</v>
      </c>
      <c r="WDD16" s="308" t="s">
        <v>53</v>
      </c>
      <c r="WDE16" s="308" t="s">
        <v>53</v>
      </c>
      <c r="WDF16" s="308" t="s">
        <v>53</v>
      </c>
      <c r="WDG16" s="308" t="s">
        <v>53</v>
      </c>
      <c r="WDH16" s="308" t="s">
        <v>53</v>
      </c>
      <c r="WDI16" s="308" t="s">
        <v>53</v>
      </c>
      <c r="WDJ16" s="308" t="s">
        <v>53</v>
      </c>
      <c r="WDK16" s="308" t="s">
        <v>53</v>
      </c>
      <c r="WDL16" s="308" t="s">
        <v>53</v>
      </c>
      <c r="WDM16" s="308" t="s">
        <v>53</v>
      </c>
      <c r="WDN16" s="308" t="s">
        <v>53</v>
      </c>
      <c r="WDO16" s="308" t="s">
        <v>53</v>
      </c>
      <c r="WDP16" s="308" t="s">
        <v>53</v>
      </c>
      <c r="WDQ16" s="308" t="s">
        <v>53</v>
      </c>
      <c r="WDR16" s="308" t="s">
        <v>53</v>
      </c>
      <c r="WDS16" s="308" t="s">
        <v>53</v>
      </c>
      <c r="WDT16" s="308" t="s">
        <v>53</v>
      </c>
      <c r="WDU16" s="308" t="s">
        <v>53</v>
      </c>
      <c r="WDV16" s="308" t="s">
        <v>53</v>
      </c>
      <c r="WDW16" s="308" t="s">
        <v>53</v>
      </c>
      <c r="WDX16" s="308" t="s">
        <v>53</v>
      </c>
      <c r="WDY16" s="308" t="s">
        <v>53</v>
      </c>
      <c r="WDZ16" s="308" t="s">
        <v>53</v>
      </c>
      <c r="WEA16" s="308" t="s">
        <v>53</v>
      </c>
      <c r="WEB16" s="308" t="s">
        <v>53</v>
      </c>
      <c r="WEC16" s="308" t="s">
        <v>53</v>
      </c>
      <c r="WED16" s="308" t="s">
        <v>53</v>
      </c>
      <c r="WEE16" s="308" t="s">
        <v>53</v>
      </c>
      <c r="WEF16" s="308" t="s">
        <v>53</v>
      </c>
      <c r="WEG16" s="308" t="s">
        <v>53</v>
      </c>
      <c r="WEH16" s="308" t="s">
        <v>53</v>
      </c>
      <c r="WEI16" s="308" t="s">
        <v>53</v>
      </c>
      <c r="WEJ16" s="308" t="s">
        <v>53</v>
      </c>
      <c r="WEK16" s="308" t="s">
        <v>53</v>
      </c>
      <c r="WEL16" s="308" t="s">
        <v>53</v>
      </c>
      <c r="WEM16" s="308" t="s">
        <v>53</v>
      </c>
      <c r="WEN16" s="308" t="s">
        <v>53</v>
      </c>
      <c r="WEO16" s="308" t="s">
        <v>53</v>
      </c>
      <c r="WEP16" s="308" t="s">
        <v>53</v>
      </c>
      <c r="WEQ16" s="308" t="s">
        <v>53</v>
      </c>
      <c r="WER16" s="308" t="s">
        <v>53</v>
      </c>
      <c r="WES16" s="308" t="s">
        <v>53</v>
      </c>
      <c r="WET16" s="308" t="s">
        <v>53</v>
      </c>
      <c r="WEU16" s="308" t="s">
        <v>53</v>
      </c>
      <c r="WEV16" s="308" t="s">
        <v>53</v>
      </c>
      <c r="WEW16" s="308" t="s">
        <v>53</v>
      </c>
      <c r="WEX16" s="308" t="s">
        <v>53</v>
      </c>
      <c r="WEY16" s="308" t="s">
        <v>53</v>
      </c>
      <c r="WEZ16" s="308" t="s">
        <v>53</v>
      </c>
      <c r="WFA16" s="308" t="s">
        <v>53</v>
      </c>
      <c r="WFB16" s="308" t="s">
        <v>53</v>
      </c>
      <c r="WFC16" s="308" t="s">
        <v>53</v>
      </c>
      <c r="WFD16" s="308" t="s">
        <v>53</v>
      </c>
      <c r="WFE16" s="308" t="s">
        <v>53</v>
      </c>
      <c r="WFF16" s="308" t="s">
        <v>53</v>
      </c>
      <c r="WFG16" s="308" t="s">
        <v>53</v>
      </c>
      <c r="WFH16" s="308" t="s">
        <v>53</v>
      </c>
      <c r="WFI16" s="308" t="s">
        <v>53</v>
      </c>
      <c r="WFJ16" s="308" t="s">
        <v>53</v>
      </c>
      <c r="WFK16" s="308" t="s">
        <v>53</v>
      </c>
      <c r="WFL16" s="308" t="s">
        <v>53</v>
      </c>
      <c r="WFM16" s="308" t="s">
        <v>53</v>
      </c>
      <c r="WFN16" s="308" t="s">
        <v>53</v>
      </c>
      <c r="WFO16" s="308" t="s">
        <v>53</v>
      </c>
      <c r="WFP16" s="308" t="s">
        <v>53</v>
      </c>
      <c r="WFQ16" s="308" t="s">
        <v>53</v>
      </c>
      <c r="WFR16" s="308" t="s">
        <v>53</v>
      </c>
      <c r="WFS16" s="308" t="s">
        <v>53</v>
      </c>
      <c r="WFT16" s="308" t="s">
        <v>53</v>
      </c>
      <c r="WFU16" s="308" t="s">
        <v>53</v>
      </c>
      <c r="WFV16" s="308" t="s">
        <v>53</v>
      </c>
      <c r="WFW16" s="308" t="s">
        <v>53</v>
      </c>
      <c r="WFX16" s="308" t="s">
        <v>53</v>
      </c>
      <c r="WFY16" s="308" t="s">
        <v>53</v>
      </c>
      <c r="WFZ16" s="308" t="s">
        <v>53</v>
      </c>
      <c r="WGA16" s="308" t="s">
        <v>53</v>
      </c>
      <c r="WGB16" s="308" t="s">
        <v>53</v>
      </c>
      <c r="WGC16" s="308" t="s">
        <v>53</v>
      </c>
      <c r="WGD16" s="308" t="s">
        <v>53</v>
      </c>
      <c r="WGE16" s="308" t="s">
        <v>53</v>
      </c>
      <c r="WGF16" s="308" t="s">
        <v>53</v>
      </c>
      <c r="WGG16" s="308" t="s">
        <v>53</v>
      </c>
      <c r="WGH16" s="308" t="s">
        <v>53</v>
      </c>
      <c r="WGI16" s="308" t="s">
        <v>53</v>
      </c>
      <c r="WGJ16" s="308" t="s">
        <v>53</v>
      </c>
      <c r="WGK16" s="308" t="s">
        <v>53</v>
      </c>
      <c r="WGL16" s="308" t="s">
        <v>53</v>
      </c>
      <c r="WGM16" s="308" t="s">
        <v>53</v>
      </c>
      <c r="WGN16" s="308" t="s">
        <v>53</v>
      </c>
      <c r="WGO16" s="308" t="s">
        <v>53</v>
      </c>
      <c r="WGP16" s="308" t="s">
        <v>53</v>
      </c>
      <c r="WGQ16" s="308" t="s">
        <v>53</v>
      </c>
      <c r="WGR16" s="308" t="s">
        <v>53</v>
      </c>
      <c r="WGS16" s="308" t="s">
        <v>53</v>
      </c>
      <c r="WGT16" s="308" t="s">
        <v>53</v>
      </c>
      <c r="WGU16" s="308" t="s">
        <v>53</v>
      </c>
      <c r="WGV16" s="308" t="s">
        <v>53</v>
      </c>
      <c r="WGW16" s="308" t="s">
        <v>53</v>
      </c>
      <c r="WGX16" s="308" t="s">
        <v>53</v>
      </c>
      <c r="WGY16" s="308" t="s">
        <v>53</v>
      </c>
      <c r="WGZ16" s="308" t="s">
        <v>53</v>
      </c>
      <c r="WHA16" s="308" t="s">
        <v>53</v>
      </c>
      <c r="WHB16" s="308" t="s">
        <v>53</v>
      </c>
      <c r="WHC16" s="308" t="s">
        <v>53</v>
      </c>
      <c r="WHD16" s="308" t="s">
        <v>53</v>
      </c>
      <c r="WHE16" s="308" t="s">
        <v>53</v>
      </c>
      <c r="WHF16" s="308" t="s">
        <v>53</v>
      </c>
      <c r="WHG16" s="308" t="s">
        <v>53</v>
      </c>
      <c r="WHH16" s="308" t="s">
        <v>53</v>
      </c>
      <c r="WHI16" s="308" t="s">
        <v>53</v>
      </c>
      <c r="WHJ16" s="308" t="s">
        <v>53</v>
      </c>
      <c r="WHK16" s="308" t="s">
        <v>53</v>
      </c>
      <c r="WHL16" s="308" t="s">
        <v>53</v>
      </c>
      <c r="WHM16" s="308" t="s">
        <v>53</v>
      </c>
      <c r="WHN16" s="308" t="s">
        <v>53</v>
      </c>
      <c r="WHO16" s="308" t="s">
        <v>53</v>
      </c>
      <c r="WHP16" s="308" t="s">
        <v>53</v>
      </c>
      <c r="WHQ16" s="308" t="s">
        <v>53</v>
      </c>
      <c r="WHR16" s="308" t="s">
        <v>53</v>
      </c>
      <c r="WHS16" s="308" t="s">
        <v>53</v>
      </c>
      <c r="WHT16" s="308" t="s">
        <v>53</v>
      </c>
      <c r="WHU16" s="308" t="s">
        <v>53</v>
      </c>
      <c r="WHV16" s="308" t="s">
        <v>53</v>
      </c>
      <c r="WHW16" s="308" t="s">
        <v>53</v>
      </c>
      <c r="WHX16" s="308" t="s">
        <v>53</v>
      </c>
      <c r="WHY16" s="308" t="s">
        <v>53</v>
      </c>
      <c r="WHZ16" s="308" t="s">
        <v>53</v>
      </c>
      <c r="WIA16" s="308" t="s">
        <v>53</v>
      </c>
      <c r="WIB16" s="308" t="s">
        <v>53</v>
      </c>
      <c r="WIC16" s="308" t="s">
        <v>53</v>
      </c>
      <c r="WID16" s="308" t="s">
        <v>53</v>
      </c>
      <c r="WIE16" s="308" t="s">
        <v>53</v>
      </c>
      <c r="WIF16" s="308" t="s">
        <v>53</v>
      </c>
      <c r="WIG16" s="308" t="s">
        <v>53</v>
      </c>
      <c r="WIH16" s="308" t="s">
        <v>53</v>
      </c>
      <c r="WII16" s="308" t="s">
        <v>53</v>
      </c>
      <c r="WIJ16" s="308" t="s">
        <v>53</v>
      </c>
      <c r="WIK16" s="308" t="s">
        <v>53</v>
      </c>
      <c r="WIL16" s="308" t="s">
        <v>53</v>
      </c>
      <c r="WIM16" s="308" t="s">
        <v>53</v>
      </c>
      <c r="WIN16" s="308" t="s">
        <v>53</v>
      </c>
      <c r="WIO16" s="308" t="s">
        <v>53</v>
      </c>
      <c r="WIP16" s="308" t="s">
        <v>53</v>
      </c>
      <c r="WIQ16" s="308" t="s">
        <v>53</v>
      </c>
      <c r="WIR16" s="308" t="s">
        <v>53</v>
      </c>
      <c r="WIS16" s="308" t="s">
        <v>53</v>
      </c>
      <c r="WIT16" s="308" t="s">
        <v>53</v>
      </c>
      <c r="WIU16" s="308" t="s">
        <v>53</v>
      </c>
      <c r="WIV16" s="308" t="s">
        <v>53</v>
      </c>
      <c r="WIW16" s="308" t="s">
        <v>53</v>
      </c>
      <c r="WIX16" s="308" t="s">
        <v>53</v>
      </c>
      <c r="WIY16" s="308" t="s">
        <v>53</v>
      </c>
      <c r="WIZ16" s="308" t="s">
        <v>53</v>
      </c>
      <c r="WJA16" s="308" t="s">
        <v>53</v>
      </c>
      <c r="WJB16" s="308" t="s">
        <v>53</v>
      </c>
      <c r="WJC16" s="308" t="s">
        <v>53</v>
      </c>
      <c r="WJD16" s="308" t="s">
        <v>53</v>
      </c>
      <c r="WJE16" s="308" t="s">
        <v>53</v>
      </c>
      <c r="WJF16" s="308" t="s">
        <v>53</v>
      </c>
      <c r="WJG16" s="308" t="s">
        <v>53</v>
      </c>
      <c r="WJH16" s="308" t="s">
        <v>53</v>
      </c>
      <c r="WJI16" s="308" t="s">
        <v>53</v>
      </c>
      <c r="WJJ16" s="308" t="s">
        <v>53</v>
      </c>
      <c r="WJK16" s="308" t="s">
        <v>53</v>
      </c>
      <c r="WJL16" s="308" t="s">
        <v>53</v>
      </c>
      <c r="WJM16" s="308" t="s">
        <v>53</v>
      </c>
      <c r="WJN16" s="308" t="s">
        <v>53</v>
      </c>
      <c r="WJO16" s="308" t="s">
        <v>53</v>
      </c>
      <c r="WJP16" s="308" t="s">
        <v>53</v>
      </c>
      <c r="WJQ16" s="308" t="s">
        <v>53</v>
      </c>
      <c r="WJR16" s="308" t="s">
        <v>53</v>
      </c>
      <c r="WJS16" s="308" t="s">
        <v>53</v>
      </c>
      <c r="WJT16" s="308" t="s">
        <v>53</v>
      </c>
      <c r="WJU16" s="308" t="s">
        <v>53</v>
      </c>
      <c r="WJV16" s="308" t="s">
        <v>53</v>
      </c>
      <c r="WJW16" s="308" t="s">
        <v>53</v>
      </c>
      <c r="WJX16" s="308" t="s">
        <v>53</v>
      </c>
      <c r="WJY16" s="308" t="s">
        <v>53</v>
      </c>
      <c r="WJZ16" s="308" t="s">
        <v>53</v>
      </c>
      <c r="WKA16" s="308" t="s">
        <v>53</v>
      </c>
      <c r="WKB16" s="308" t="s">
        <v>53</v>
      </c>
      <c r="WKC16" s="308" t="s">
        <v>53</v>
      </c>
      <c r="WKD16" s="308" t="s">
        <v>53</v>
      </c>
      <c r="WKE16" s="308" t="s">
        <v>53</v>
      </c>
      <c r="WKF16" s="308" t="s">
        <v>53</v>
      </c>
      <c r="WKG16" s="308" t="s">
        <v>53</v>
      </c>
      <c r="WKH16" s="308" t="s">
        <v>53</v>
      </c>
      <c r="WKI16" s="308" t="s">
        <v>53</v>
      </c>
      <c r="WKJ16" s="308" t="s">
        <v>53</v>
      </c>
      <c r="WKK16" s="308" t="s">
        <v>53</v>
      </c>
      <c r="WKL16" s="308" t="s">
        <v>53</v>
      </c>
      <c r="WKM16" s="308" t="s">
        <v>53</v>
      </c>
      <c r="WKN16" s="308" t="s">
        <v>53</v>
      </c>
      <c r="WKO16" s="308" t="s">
        <v>53</v>
      </c>
      <c r="WKP16" s="308" t="s">
        <v>53</v>
      </c>
      <c r="WKQ16" s="308" t="s">
        <v>53</v>
      </c>
      <c r="WKR16" s="308" t="s">
        <v>53</v>
      </c>
      <c r="WKS16" s="308" t="s">
        <v>53</v>
      </c>
      <c r="WKT16" s="308" t="s">
        <v>53</v>
      </c>
      <c r="WKU16" s="308" t="s">
        <v>53</v>
      </c>
      <c r="WKV16" s="308" t="s">
        <v>53</v>
      </c>
      <c r="WKW16" s="308" t="s">
        <v>53</v>
      </c>
      <c r="WKX16" s="308" t="s">
        <v>53</v>
      </c>
      <c r="WKY16" s="308" t="s">
        <v>53</v>
      </c>
      <c r="WKZ16" s="308" t="s">
        <v>53</v>
      </c>
      <c r="WLA16" s="308" t="s">
        <v>53</v>
      </c>
      <c r="WLB16" s="308" t="s">
        <v>53</v>
      </c>
      <c r="WLC16" s="308" t="s">
        <v>53</v>
      </c>
      <c r="WLD16" s="308" t="s">
        <v>53</v>
      </c>
      <c r="WLE16" s="308" t="s">
        <v>53</v>
      </c>
      <c r="WLF16" s="308" t="s">
        <v>53</v>
      </c>
      <c r="WLG16" s="308" t="s">
        <v>53</v>
      </c>
      <c r="WLH16" s="308" t="s">
        <v>53</v>
      </c>
      <c r="WLI16" s="308" t="s">
        <v>53</v>
      </c>
      <c r="WLJ16" s="308" t="s">
        <v>53</v>
      </c>
      <c r="WLK16" s="308" t="s">
        <v>53</v>
      </c>
      <c r="WLL16" s="308" t="s">
        <v>53</v>
      </c>
      <c r="WLM16" s="308" t="s">
        <v>53</v>
      </c>
      <c r="WLN16" s="308" t="s">
        <v>53</v>
      </c>
      <c r="WLO16" s="308" t="s">
        <v>53</v>
      </c>
      <c r="WLP16" s="308" t="s">
        <v>53</v>
      </c>
      <c r="WLQ16" s="308" t="s">
        <v>53</v>
      </c>
      <c r="WLR16" s="308" t="s">
        <v>53</v>
      </c>
      <c r="WLS16" s="308" t="s">
        <v>53</v>
      </c>
      <c r="WLT16" s="308" t="s">
        <v>53</v>
      </c>
      <c r="WLU16" s="308" t="s">
        <v>53</v>
      </c>
      <c r="WLV16" s="308" t="s">
        <v>53</v>
      </c>
      <c r="WLW16" s="308" t="s">
        <v>53</v>
      </c>
      <c r="WLX16" s="308" t="s">
        <v>53</v>
      </c>
      <c r="WLY16" s="308" t="s">
        <v>53</v>
      </c>
      <c r="WLZ16" s="308" t="s">
        <v>53</v>
      </c>
      <c r="WMA16" s="308" t="s">
        <v>53</v>
      </c>
      <c r="WMB16" s="308" t="s">
        <v>53</v>
      </c>
      <c r="WMC16" s="308" t="s">
        <v>53</v>
      </c>
      <c r="WMD16" s="308" t="s">
        <v>53</v>
      </c>
      <c r="WME16" s="308" t="s">
        <v>53</v>
      </c>
      <c r="WMF16" s="308" t="s">
        <v>53</v>
      </c>
      <c r="WMG16" s="308" t="s">
        <v>53</v>
      </c>
      <c r="WMH16" s="308" t="s">
        <v>53</v>
      </c>
      <c r="WMI16" s="308" t="s">
        <v>53</v>
      </c>
      <c r="WMJ16" s="308" t="s">
        <v>53</v>
      </c>
      <c r="WMK16" s="308" t="s">
        <v>53</v>
      </c>
      <c r="WML16" s="308" t="s">
        <v>53</v>
      </c>
      <c r="WMM16" s="308" t="s">
        <v>53</v>
      </c>
      <c r="WMN16" s="308" t="s">
        <v>53</v>
      </c>
      <c r="WMO16" s="308" t="s">
        <v>53</v>
      </c>
      <c r="WMP16" s="308" t="s">
        <v>53</v>
      </c>
      <c r="WMQ16" s="308" t="s">
        <v>53</v>
      </c>
      <c r="WMR16" s="308" t="s">
        <v>53</v>
      </c>
      <c r="WMS16" s="308" t="s">
        <v>53</v>
      </c>
      <c r="WMT16" s="308" t="s">
        <v>53</v>
      </c>
      <c r="WMU16" s="308" t="s">
        <v>53</v>
      </c>
      <c r="WMV16" s="308" t="s">
        <v>53</v>
      </c>
      <c r="WMW16" s="308" t="s">
        <v>53</v>
      </c>
      <c r="WMX16" s="308" t="s">
        <v>53</v>
      </c>
      <c r="WMY16" s="308" t="s">
        <v>53</v>
      </c>
      <c r="WMZ16" s="308" t="s">
        <v>53</v>
      </c>
      <c r="WNA16" s="308" t="s">
        <v>53</v>
      </c>
      <c r="WNB16" s="308" t="s">
        <v>53</v>
      </c>
      <c r="WNC16" s="308" t="s">
        <v>53</v>
      </c>
      <c r="WND16" s="308" t="s">
        <v>53</v>
      </c>
      <c r="WNE16" s="308" t="s">
        <v>53</v>
      </c>
      <c r="WNF16" s="308" t="s">
        <v>53</v>
      </c>
      <c r="WNG16" s="308" t="s">
        <v>53</v>
      </c>
      <c r="WNH16" s="308" t="s">
        <v>53</v>
      </c>
      <c r="WNI16" s="308" t="s">
        <v>53</v>
      </c>
      <c r="WNJ16" s="308" t="s">
        <v>53</v>
      </c>
      <c r="WNK16" s="308" t="s">
        <v>53</v>
      </c>
      <c r="WNL16" s="308" t="s">
        <v>53</v>
      </c>
      <c r="WNM16" s="308" t="s">
        <v>53</v>
      </c>
      <c r="WNN16" s="308" t="s">
        <v>53</v>
      </c>
      <c r="WNO16" s="308" t="s">
        <v>53</v>
      </c>
      <c r="WNP16" s="308" t="s">
        <v>53</v>
      </c>
      <c r="WNQ16" s="308" t="s">
        <v>53</v>
      </c>
      <c r="WNR16" s="308" t="s">
        <v>53</v>
      </c>
      <c r="WNS16" s="308" t="s">
        <v>53</v>
      </c>
      <c r="WNT16" s="308" t="s">
        <v>53</v>
      </c>
      <c r="WNU16" s="308" t="s">
        <v>53</v>
      </c>
      <c r="WNV16" s="308" t="s">
        <v>53</v>
      </c>
      <c r="WNW16" s="308" t="s">
        <v>53</v>
      </c>
      <c r="WNX16" s="308" t="s">
        <v>53</v>
      </c>
      <c r="WNY16" s="308" t="s">
        <v>53</v>
      </c>
      <c r="WNZ16" s="308" t="s">
        <v>53</v>
      </c>
      <c r="WOA16" s="308" t="s">
        <v>53</v>
      </c>
      <c r="WOB16" s="308" t="s">
        <v>53</v>
      </c>
      <c r="WOC16" s="308" t="s">
        <v>53</v>
      </c>
      <c r="WOD16" s="308" t="s">
        <v>53</v>
      </c>
      <c r="WOE16" s="308" t="s">
        <v>53</v>
      </c>
      <c r="WOF16" s="308" t="s">
        <v>53</v>
      </c>
      <c r="WOG16" s="308" t="s">
        <v>53</v>
      </c>
      <c r="WOH16" s="308" t="s">
        <v>53</v>
      </c>
      <c r="WOI16" s="308" t="s">
        <v>53</v>
      </c>
      <c r="WOJ16" s="308" t="s">
        <v>53</v>
      </c>
      <c r="WOK16" s="308" t="s">
        <v>53</v>
      </c>
      <c r="WOL16" s="308" t="s">
        <v>53</v>
      </c>
      <c r="WOM16" s="308" t="s">
        <v>53</v>
      </c>
      <c r="WON16" s="308" t="s">
        <v>53</v>
      </c>
      <c r="WOO16" s="308" t="s">
        <v>53</v>
      </c>
      <c r="WOP16" s="308" t="s">
        <v>53</v>
      </c>
      <c r="WOQ16" s="308" t="s">
        <v>53</v>
      </c>
      <c r="WOR16" s="308" t="s">
        <v>53</v>
      </c>
      <c r="WOS16" s="308" t="s">
        <v>53</v>
      </c>
      <c r="WOT16" s="308" t="s">
        <v>53</v>
      </c>
      <c r="WOU16" s="308" t="s">
        <v>53</v>
      </c>
      <c r="WOV16" s="308" t="s">
        <v>53</v>
      </c>
      <c r="WOW16" s="308" t="s">
        <v>53</v>
      </c>
      <c r="WOX16" s="308" t="s">
        <v>53</v>
      </c>
      <c r="WOY16" s="308" t="s">
        <v>53</v>
      </c>
      <c r="WOZ16" s="308" t="s">
        <v>53</v>
      </c>
      <c r="WPA16" s="308" t="s">
        <v>53</v>
      </c>
      <c r="WPB16" s="308" t="s">
        <v>53</v>
      </c>
      <c r="WPC16" s="308" t="s">
        <v>53</v>
      </c>
      <c r="WPD16" s="308" t="s">
        <v>53</v>
      </c>
      <c r="WPE16" s="308" t="s">
        <v>53</v>
      </c>
      <c r="WPF16" s="308" t="s">
        <v>53</v>
      </c>
      <c r="WPG16" s="308" t="s">
        <v>53</v>
      </c>
      <c r="WPH16" s="308" t="s">
        <v>53</v>
      </c>
      <c r="WPI16" s="308" t="s">
        <v>53</v>
      </c>
      <c r="WPJ16" s="308" t="s">
        <v>53</v>
      </c>
      <c r="WPK16" s="308" t="s">
        <v>53</v>
      </c>
      <c r="WPL16" s="308" t="s">
        <v>53</v>
      </c>
      <c r="WPM16" s="308" t="s">
        <v>53</v>
      </c>
      <c r="WPN16" s="308" t="s">
        <v>53</v>
      </c>
      <c r="WPO16" s="308" t="s">
        <v>53</v>
      </c>
      <c r="WPP16" s="308" t="s">
        <v>53</v>
      </c>
      <c r="WPQ16" s="308" t="s">
        <v>53</v>
      </c>
      <c r="WPR16" s="308" t="s">
        <v>53</v>
      </c>
      <c r="WPS16" s="308" t="s">
        <v>53</v>
      </c>
      <c r="WPT16" s="308" t="s">
        <v>53</v>
      </c>
      <c r="WPU16" s="308" t="s">
        <v>53</v>
      </c>
      <c r="WPV16" s="308" t="s">
        <v>53</v>
      </c>
      <c r="WPW16" s="308" t="s">
        <v>53</v>
      </c>
      <c r="WPX16" s="308" t="s">
        <v>53</v>
      </c>
      <c r="WPY16" s="308" t="s">
        <v>53</v>
      </c>
      <c r="WPZ16" s="308" t="s">
        <v>53</v>
      </c>
      <c r="WQA16" s="308" t="s">
        <v>53</v>
      </c>
      <c r="WQB16" s="308" t="s">
        <v>53</v>
      </c>
      <c r="WQC16" s="308" t="s">
        <v>53</v>
      </c>
      <c r="WQD16" s="308" t="s">
        <v>53</v>
      </c>
      <c r="WQE16" s="308" t="s">
        <v>53</v>
      </c>
      <c r="WQF16" s="308" t="s">
        <v>53</v>
      </c>
      <c r="WQG16" s="308" t="s">
        <v>53</v>
      </c>
      <c r="WQH16" s="308" t="s">
        <v>53</v>
      </c>
      <c r="WQI16" s="308" t="s">
        <v>53</v>
      </c>
      <c r="WQJ16" s="308" t="s">
        <v>53</v>
      </c>
      <c r="WQK16" s="308" t="s">
        <v>53</v>
      </c>
      <c r="WQL16" s="308" t="s">
        <v>53</v>
      </c>
      <c r="WQM16" s="308" t="s">
        <v>53</v>
      </c>
      <c r="WQN16" s="308" t="s">
        <v>53</v>
      </c>
      <c r="WQO16" s="308" t="s">
        <v>53</v>
      </c>
      <c r="WQP16" s="308" t="s">
        <v>53</v>
      </c>
      <c r="WQQ16" s="308" t="s">
        <v>53</v>
      </c>
      <c r="WQR16" s="308" t="s">
        <v>53</v>
      </c>
      <c r="WQS16" s="308" t="s">
        <v>53</v>
      </c>
      <c r="WQT16" s="308" t="s">
        <v>53</v>
      </c>
      <c r="WQU16" s="308" t="s">
        <v>53</v>
      </c>
      <c r="WQV16" s="308" t="s">
        <v>53</v>
      </c>
      <c r="WQW16" s="308" t="s">
        <v>53</v>
      </c>
      <c r="WQX16" s="308" t="s">
        <v>53</v>
      </c>
      <c r="WQY16" s="308" t="s">
        <v>53</v>
      </c>
      <c r="WQZ16" s="308" t="s">
        <v>53</v>
      </c>
      <c r="WRA16" s="308" t="s">
        <v>53</v>
      </c>
      <c r="WRB16" s="308" t="s">
        <v>53</v>
      </c>
      <c r="WRC16" s="308" t="s">
        <v>53</v>
      </c>
      <c r="WRD16" s="308" t="s">
        <v>53</v>
      </c>
      <c r="WRE16" s="308" t="s">
        <v>53</v>
      </c>
      <c r="WRF16" s="308" t="s">
        <v>53</v>
      </c>
      <c r="WRG16" s="308" t="s">
        <v>53</v>
      </c>
      <c r="WRH16" s="308" t="s">
        <v>53</v>
      </c>
      <c r="WRI16" s="308" t="s">
        <v>53</v>
      </c>
      <c r="WRJ16" s="308" t="s">
        <v>53</v>
      </c>
      <c r="WRK16" s="308" t="s">
        <v>53</v>
      </c>
      <c r="WRL16" s="308" t="s">
        <v>53</v>
      </c>
      <c r="WRM16" s="308" t="s">
        <v>53</v>
      </c>
      <c r="WRN16" s="308" t="s">
        <v>53</v>
      </c>
      <c r="WRO16" s="308" t="s">
        <v>53</v>
      </c>
      <c r="WRP16" s="308" t="s">
        <v>53</v>
      </c>
      <c r="WRQ16" s="308" t="s">
        <v>53</v>
      </c>
      <c r="WRR16" s="308" t="s">
        <v>53</v>
      </c>
      <c r="WRS16" s="308" t="s">
        <v>53</v>
      </c>
      <c r="WRT16" s="308" t="s">
        <v>53</v>
      </c>
      <c r="WRU16" s="308" t="s">
        <v>53</v>
      </c>
      <c r="WRV16" s="308" t="s">
        <v>53</v>
      </c>
      <c r="WRW16" s="308" t="s">
        <v>53</v>
      </c>
      <c r="WRX16" s="308" t="s">
        <v>53</v>
      </c>
      <c r="WRY16" s="308" t="s">
        <v>53</v>
      </c>
      <c r="WRZ16" s="308" t="s">
        <v>53</v>
      </c>
      <c r="WSA16" s="308" t="s">
        <v>53</v>
      </c>
      <c r="WSB16" s="308" t="s">
        <v>53</v>
      </c>
      <c r="WSC16" s="308" t="s">
        <v>53</v>
      </c>
      <c r="WSD16" s="308" t="s">
        <v>53</v>
      </c>
      <c r="WSE16" s="308" t="s">
        <v>53</v>
      </c>
      <c r="WSF16" s="308" t="s">
        <v>53</v>
      </c>
      <c r="WSG16" s="308" t="s">
        <v>53</v>
      </c>
      <c r="WSH16" s="308" t="s">
        <v>53</v>
      </c>
      <c r="WSI16" s="308" t="s">
        <v>53</v>
      </c>
      <c r="WSJ16" s="308" t="s">
        <v>53</v>
      </c>
      <c r="WSK16" s="308" t="s">
        <v>53</v>
      </c>
      <c r="WSL16" s="308" t="s">
        <v>53</v>
      </c>
      <c r="WSM16" s="308" t="s">
        <v>53</v>
      </c>
      <c r="WSN16" s="308" t="s">
        <v>53</v>
      </c>
      <c r="WSO16" s="308" t="s">
        <v>53</v>
      </c>
      <c r="WSP16" s="308" t="s">
        <v>53</v>
      </c>
      <c r="WSQ16" s="308" t="s">
        <v>53</v>
      </c>
      <c r="WSR16" s="308" t="s">
        <v>53</v>
      </c>
      <c r="WSS16" s="308" t="s">
        <v>53</v>
      </c>
      <c r="WST16" s="308" t="s">
        <v>53</v>
      </c>
      <c r="WSU16" s="308" t="s">
        <v>53</v>
      </c>
      <c r="WSV16" s="308" t="s">
        <v>53</v>
      </c>
      <c r="WSW16" s="308" t="s">
        <v>53</v>
      </c>
      <c r="WSX16" s="308" t="s">
        <v>53</v>
      </c>
      <c r="WSY16" s="308" t="s">
        <v>53</v>
      </c>
      <c r="WSZ16" s="308" t="s">
        <v>53</v>
      </c>
      <c r="WTA16" s="308" t="s">
        <v>53</v>
      </c>
      <c r="WTB16" s="308" t="s">
        <v>53</v>
      </c>
      <c r="WTC16" s="308" t="s">
        <v>53</v>
      </c>
      <c r="WTD16" s="308" t="s">
        <v>53</v>
      </c>
      <c r="WTE16" s="308" t="s">
        <v>53</v>
      </c>
      <c r="WTF16" s="308" t="s">
        <v>53</v>
      </c>
      <c r="WTG16" s="308" t="s">
        <v>53</v>
      </c>
      <c r="WTH16" s="308" t="s">
        <v>53</v>
      </c>
      <c r="WTI16" s="308" t="s">
        <v>53</v>
      </c>
      <c r="WTJ16" s="308" t="s">
        <v>53</v>
      </c>
      <c r="WTK16" s="308" t="s">
        <v>53</v>
      </c>
      <c r="WTL16" s="308" t="s">
        <v>53</v>
      </c>
      <c r="WTM16" s="308" t="s">
        <v>53</v>
      </c>
      <c r="WTN16" s="308" t="s">
        <v>53</v>
      </c>
      <c r="WTO16" s="308" t="s">
        <v>53</v>
      </c>
      <c r="WTP16" s="308" t="s">
        <v>53</v>
      </c>
      <c r="WTQ16" s="308" t="s">
        <v>53</v>
      </c>
      <c r="WTR16" s="308" t="s">
        <v>53</v>
      </c>
      <c r="WTS16" s="308" t="s">
        <v>53</v>
      </c>
      <c r="WTT16" s="308" t="s">
        <v>53</v>
      </c>
      <c r="WTU16" s="308" t="s">
        <v>53</v>
      </c>
      <c r="WTV16" s="308" t="s">
        <v>53</v>
      </c>
      <c r="WTW16" s="308" t="s">
        <v>53</v>
      </c>
      <c r="WTX16" s="308" t="s">
        <v>53</v>
      </c>
      <c r="WTY16" s="308" t="s">
        <v>53</v>
      </c>
      <c r="WTZ16" s="308" t="s">
        <v>53</v>
      </c>
      <c r="WUA16" s="308" t="s">
        <v>53</v>
      </c>
      <c r="WUB16" s="308" t="s">
        <v>53</v>
      </c>
      <c r="WUC16" s="308" t="s">
        <v>53</v>
      </c>
      <c r="WUD16" s="308" t="s">
        <v>53</v>
      </c>
      <c r="WUE16" s="308" t="s">
        <v>53</v>
      </c>
      <c r="WUF16" s="308" t="s">
        <v>53</v>
      </c>
      <c r="WUG16" s="308" t="s">
        <v>53</v>
      </c>
      <c r="WUH16" s="308" t="s">
        <v>53</v>
      </c>
      <c r="WUI16" s="308" t="s">
        <v>53</v>
      </c>
      <c r="WUJ16" s="308" t="s">
        <v>53</v>
      </c>
      <c r="WUK16" s="308" t="s">
        <v>53</v>
      </c>
      <c r="WUL16" s="308" t="s">
        <v>53</v>
      </c>
      <c r="WUM16" s="308" t="s">
        <v>53</v>
      </c>
      <c r="WUN16" s="308" t="s">
        <v>53</v>
      </c>
      <c r="WUO16" s="308" t="s">
        <v>53</v>
      </c>
      <c r="WUP16" s="308" t="s">
        <v>53</v>
      </c>
      <c r="WUQ16" s="308" t="s">
        <v>53</v>
      </c>
      <c r="WUR16" s="308" t="s">
        <v>53</v>
      </c>
      <c r="WUS16" s="308" t="s">
        <v>53</v>
      </c>
      <c r="WUT16" s="308" t="s">
        <v>53</v>
      </c>
      <c r="WUU16" s="308" t="s">
        <v>53</v>
      </c>
      <c r="WUV16" s="308" t="s">
        <v>53</v>
      </c>
      <c r="WUW16" s="308" t="s">
        <v>53</v>
      </c>
      <c r="WUX16" s="308" t="s">
        <v>53</v>
      </c>
      <c r="WUY16" s="308" t="s">
        <v>53</v>
      </c>
      <c r="WUZ16" s="308" t="s">
        <v>53</v>
      </c>
      <c r="WVA16" s="308" t="s">
        <v>53</v>
      </c>
      <c r="WVB16" s="308" t="s">
        <v>53</v>
      </c>
      <c r="WVC16" s="308" t="s">
        <v>53</v>
      </c>
      <c r="WVD16" s="308" t="s">
        <v>53</v>
      </c>
      <c r="WVE16" s="308" t="s">
        <v>53</v>
      </c>
      <c r="WVF16" s="308" t="s">
        <v>53</v>
      </c>
      <c r="WVG16" s="308" t="s">
        <v>53</v>
      </c>
      <c r="WVH16" s="308" t="s">
        <v>53</v>
      </c>
      <c r="WVI16" s="308" t="s">
        <v>53</v>
      </c>
      <c r="WVJ16" s="308" t="s">
        <v>53</v>
      </c>
      <c r="WVK16" s="308" t="s">
        <v>53</v>
      </c>
      <c r="WVL16" s="308" t="s">
        <v>53</v>
      </c>
      <c r="WVM16" s="308" t="s">
        <v>53</v>
      </c>
      <c r="WVN16" s="308" t="s">
        <v>53</v>
      </c>
      <c r="WVO16" s="308" t="s">
        <v>53</v>
      </c>
      <c r="WVP16" s="308" t="s">
        <v>53</v>
      </c>
      <c r="WVQ16" s="308" t="s">
        <v>53</v>
      </c>
      <c r="WVR16" s="308" t="s">
        <v>53</v>
      </c>
      <c r="WVS16" s="308" t="s">
        <v>53</v>
      </c>
      <c r="WVT16" s="308" t="s">
        <v>53</v>
      </c>
      <c r="WVU16" s="308" t="s">
        <v>53</v>
      </c>
      <c r="WVV16" s="308" t="s">
        <v>53</v>
      </c>
      <c r="WVW16" s="308" t="s">
        <v>53</v>
      </c>
      <c r="WVX16" s="308" t="s">
        <v>53</v>
      </c>
      <c r="WVY16" s="308" t="s">
        <v>53</v>
      </c>
      <c r="WVZ16" s="308" t="s">
        <v>53</v>
      </c>
      <c r="WWA16" s="308" t="s">
        <v>53</v>
      </c>
      <c r="WWB16" s="308" t="s">
        <v>53</v>
      </c>
      <c r="WWC16" s="308" t="s">
        <v>53</v>
      </c>
      <c r="WWD16" s="308" t="s">
        <v>53</v>
      </c>
      <c r="WWE16" s="308" t="s">
        <v>53</v>
      </c>
      <c r="WWF16" s="308" t="s">
        <v>53</v>
      </c>
      <c r="WWG16" s="308" t="s">
        <v>53</v>
      </c>
      <c r="WWH16" s="308" t="s">
        <v>53</v>
      </c>
      <c r="WWI16" s="308" t="s">
        <v>53</v>
      </c>
      <c r="WWJ16" s="308" t="s">
        <v>53</v>
      </c>
      <c r="WWK16" s="308" t="s">
        <v>53</v>
      </c>
      <c r="WWL16" s="308" t="s">
        <v>53</v>
      </c>
      <c r="WWM16" s="308" t="s">
        <v>53</v>
      </c>
      <c r="WWN16" s="308" t="s">
        <v>53</v>
      </c>
      <c r="WWO16" s="308" t="s">
        <v>53</v>
      </c>
      <c r="WWP16" s="308" t="s">
        <v>53</v>
      </c>
      <c r="WWQ16" s="308" t="s">
        <v>53</v>
      </c>
      <c r="WWR16" s="308" t="s">
        <v>53</v>
      </c>
      <c r="WWS16" s="308" t="s">
        <v>53</v>
      </c>
      <c r="WWT16" s="308" t="s">
        <v>53</v>
      </c>
      <c r="WWU16" s="308" t="s">
        <v>53</v>
      </c>
      <c r="WWV16" s="308" t="s">
        <v>53</v>
      </c>
      <c r="WWW16" s="308" t="s">
        <v>53</v>
      </c>
      <c r="WWX16" s="308" t="s">
        <v>53</v>
      </c>
      <c r="WWY16" s="308" t="s">
        <v>53</v>
      </c>
      <c r="WWZ16" s="308" t="s">
        <v>53</v>
      </c>
      <c r="WXA16" s="308" t="s">
        <v>53</v>
      </c>
      <c r="WXB16" s="308" t="s">
        <v>53</v>
      </c>
      <c r="WXC16" s="308" t="s">
        <v>53</v>
      </c>
      <c r="WXD16" s="308" t="s">
        <v>53</v>
      </c>
      <c r="WXE16" s="308" t="s">
        <v>53</v>
      </c>
      <c r="WXF16" s="308" t="s">
        <v>53</v>
      </c>
      <c r="WXG16" s="308" t="s">
        <v>53</v>
      </c>
      <c r="WXH16" s="308" t="s">
        <v>53</v>
      </c>
      <c r="WXI16" s="308" t="s">
        <v>53</v>
      </c>
      <c r="WXJ16" s="308" t="s">
        <v>53</v>
      </c>
      <c r="WXK16" s="308" t="s">
        <v>53</v>
      </c>
      <c r="WXL16" s="308" t="s">
        <v>53</v>
      </c>
      <c r="WXM16" s="308" t="s">
        <v>53</v>
      </c>
      <c r="WXN16" s="308" t="s">
        <v>53</v>
      </c>
      <c r="WXO16" s="308" t="s">
        <v>53</v>
      </c>
      <c r="WXP16" s="308" t="s">
        <v>53</v>
      </c>
      <c r="WXQ16" s="308" t="s">
        <v>53</v>
      </c>
      <c r="WXR16" s="308" t="s">
        <v>53</v>
      </c>
      <c r="WXS16" s="308" t="s">
        <v>53</v>
      </c>
      <c r="WXT16" s="308" t="s">
        <v>53</v>
      </c>
      <c r="WXU16" s="308" t="s">
        <v>53</v>
      </c>
      <c r="WXV16" s="308" t="s">
        <v>53</v>
      </c>
      <c r="WXW16" s="308" t="s">
        <v>53</v>
      </c>
      <c r="WXX16" s="308" t="s">
        <v>53</v>
      </c>
      <c r="WXY16" s="308" t="s">
        <v>53</v>
      </c>
      <c r="WXZ16" s="308" t="s">
        <v>53</v>
      </c>
      <c r="WYA16" s="308" t="s">
        <v>53</v>
      </c>
      <c r="WYB16" s="308" t="s">
        <v>53</v>
      </c>
      <c r="WYC16" s="308" t="s">
        <v>53</v>
      </c>
      <c r="WYD16" s="308" t="s">
        <v>53</v>
      </c>
      <c r="WYE16" s="308" t="s">
        <v>53</v>
      </c>
      <c r="WYF16" s="308" t="s">
        <v>53</v>
      </c>
      <c r="WYG16" s="308" t="s">
        <v>53</v>
      </c>
      <c r="WYH16" s="308" t="s">
        <v>53</v>
      </c>
      <c r="WYI16" s="308" t="s">
        <v>53</v>
      </c>
      <c r="WYJ16" s="308" t="s">
        <v>53</v>
      </c>
      <c r="WYK16" s="308" t="s">
        <v>53</v>
      </c>
      <c r="WYL16" s="308" t="s">
        <v>53</v>
      </c>
      <c r="WYM16" s="308" t="s">
        <v>53</v>
      </c>
      <c r="WYN16" s="308" t="s">
        <v>53</v>
      </c>
      <c r="WYO16" s="308" t="s">
        <v>53</v>
      </c>
      <c r="WYP16" s="308" t="s">
        <v>53</v>
      </c>
      <c r="WYQ16" s="308" t="s">
        <v>53</v>
      </c>
      <c r="WYR16" s="308" t="s">
        <v>53</v>
      </c>
      <c r="WYS16" s="308" t="s">
        <v>53</v>
      </c>
      <c r="WYT16" s="308" t="s">
        <v>53</v>
      </c>
      <c r="WYU16" s="308" t="s">
        <v>53</v>
      </c>
      <c r="WYV16" s="308" t="s">
        <v>53</v>
      </c>
      <c r="WYW16" s="308" t="s">
        <v>53</v>
      </c>
      <c r="WYX16" s="308" t="s">
        <v>53</v>
      </c>
      <c r="WYY16" s="308" t="s">
        <v>53</v>
      </c>
      <c r="WYZ16" s="308" t="s">
        <v>53</v>
      </c>
      <c r="WZA16" s="308" t="s">
        <v>53</v>
      </c>
      <c r="WZB16" s="308" t="s">
        <v>53</v>
      </c>
      <c r="WZC16" s="308" t="s">
        <v>53</v>
      </c>
      <c r="WZD16" s="308" t="s">
        <v>53</v>
      </c>
      <c r="WZE16" s="308" t="s">
        <v>53</v>
      </c>
      <c r="WZF16" s="308" t="s">
        <v>53</v>
      </c>
      <c r="WZG16" s="308" t="s">
        <v>53</v>
      </c>
      <c r="WZH16" s="308" t="s">
        <v>53</v>
      </c>
      <c r="WZI16" s="308" t="s">
        <v>53</v>
      </c>
      <c r="WZJ16" s="308" t="s">
        <v>53</v>
      </c>
      <c r="WZK16" s="308" t="s">
        <v>53</v>
      </c>
      <c r="WZL16" s="308" t="s">
        <v>53</v>
      </c>
      <c r="WZM16" s="308" t="s">
        <v>53</v>
      </c>
      <c r="WZN16" s="308" t="s">
        <v>53</v>
      </c>
      <c r="WZO16" s="308" t="s">
        <v>53</v>
      </c>
      <c r="WZP16" s="308" t="s">
        <v>53</v>
      </c>
      <c r="WZQ16" s="308" t="s">
        <v>53</v>
      </c>
      <c r="WZR16" s="308" t="s">
        <v>53</v>
      </c>
      <c r="WZS16" s="308" t="s">
        <v>53</v>
      </c>
      <c r="WZT16" s="308" t="s">
        <v>53</v>
      </c>
      <c r="WZU16" s="308" t="s">
        <v>53</v>
      </c>
      <c r="WZV16" s="308" t="s">
        <v>53</v>
      </c>
      <c r="WZW16" s="308" t="s">
        <v>53</v>
      </c>
      <c r="WZX16" s="308" t="s">
        <v>53</v>
      </c>
      <c r="WZY16" s="308" t="s">
        <v>53</v>
      </c>
      <c r="WZZ16" s="308" t="s">
        <v>53</v>
      </c>
      <c r="XAA16" s="308" t="s">
        <v>53</v>
      </c>
      <c r="XAB16" s="308" t="s">
        <v>53</v>
      </c>
      <c r="XAC16" s="308" t="s">
        <v>53</v>
      </c>
      <c r="XAD16" s="308" t="s">
        <v>53</v>
      </c>
      <c r="XAE16" s="308" t="s">
        <v>53</v>
      </c>
      <c r="XAF16" s="308" t="s">
        <v>53</v>
      </c>
      <c r="XAG16" s="308" t="s">
        <v>53</v>
      </c>
      <c r="XAH16" s="308" t="s">
        <v>53</v>
      </c>
      <c r="XAI16" s="308" t="s">
        <v>53</v>
      </c>
      <c r="XAJ16" s="308" t="s">
        <v>53</v>
      </c>
      <c r="XAK16" s="308" t="s">
        <v>53</v>
      </c>
      <c r="XAL16" s="308" t="s">
        <v>53</v>
      </c>
      <c r="XAM16" s="308" t="s">
        <v>53</v>
      </c>
      <c r="XAN16" s="308" t="s">
        <v>53</v>
      </c>
      <c r="XAO16" s="308" t="s">
        <v>53</v>
      </c>
      <c r="XAP16" s="308" t="s">
        <v>53</v>
      </c>
      <c r="XAQ16" s="308" t="s">
        <v>53</v>
      </c>
      <c r="XAR16" s="308" t="s">
        <v>53</v>
      </c>
      <c r="XAS16" s="308" t="s">
        <v>53</v>
      </c>
      <c r="XAT16" s="308" t="s">
        <v>53</v>
      </c>
      <c r="XAU16" s="308" t="s">
        <v>53</v>
      </c>
      <c r="XAV16" s="308" t="s">
        <v>53</v>
      </c>
      <c r="XAW16" s="308" t="s">
        <v>53</v>
      </c>
      <c r="XAX16" s="308" t="s">
        <v>53</v>
      </c>
      <c r="XAY16" s="308" t="s">
        <v>53</v>
      </c>
      <c r="XAZ16" s="308" t="s">
        <v>53</v>
      </c>
      <c r="XBA16" s="308" t="s">
        <v>53</v>
      </c>
      <c r="XBB16" s="308" t="s">
        <v>53</v>
      </c>
      <c r="XBC16" s="308" t="s">
        <v>53</v>
      </c>
      <c r="XBD16" s="308" t="s">
        <v>53</v>
      </c>
      <c r="XBE16" s="308" t="s">
        <v>53</v>
      </c>
      <c r="XBF16" s="308" t="s">
        <v>53</v>
      </c>
      <c r="XBG16" s="308" t="s">
        <v>53</v>
      </c>
      <c r="XBH16" s="308" t="s">
        <v>53</v>
      </c>
      <c r="XBI16" s="308" t="s">
        <v>53</v>
      </c>
      <c r="XBJ16" s="308" t="s">
        <v>53</v>
      </c>
      <c r="XBK16" s="308" t="s">
        <v>53</v>
      </c>
      <c r="XBL16" s="308" t="s">
        <v>53</v>
      </c>
      <c r="XBM16" s="308" t="s">
        <v>53</v>
      </c>
      <c r="XBN16" s="308" t="s">
        <v>53</v>
      </c>
      <c r="XBO16" s="308" t="s">
        <v>53</v>
      </c>
      <c r="XBP16" s="308" t="s">
        <v>53</v>
      </c>
      <c r="XBQ16" s="308" t="s">
        <v>53</v>
      </c>
      <c r="XBR16" s="308" t="s">
        <v>53</v>
      </c>
      <c r="XBS16" s="308" t="s">
        <v>53</v>
      </c>
      <c r="XBT16" s="308" t="s">
        <v>53</v>
      </c>
      <c r="XBU16" s="308" t="s">
        <v>53</v>
      </c>
      <c r="XBV16" s="308" t="s">
        <v>53</v>
      </c>
      <c r="XBW16" s="308" t="s">
        <v>53</v>
      </c>
      <c r="XBX16" s="308" t="s">
        <v>53</v>
      </c>
      <c r="XBY16" s="308" t="s">
        <v>53</v>
      </c>
      <c r="XBZ16" s="308" t="s">
        <v>53</v>
      </c>
      <c r="XCA16" s="308" t="s">
        <v>53</v>
      </c>
      <c r="XCB16" s="308" t="s">
        <v>53</v>
      </c>
      <c r="XCC16" s="308" t="s">
        <v>53</v>
      </c>
      <c r="XCD16" s="308" t="s">
        <v>53</v>
      </c>
      <c r="XCE16" s="308" t="s">
        <v>53</v>
      </c>
      <c r="XCF16" s="308" t="s">
        <v>53</v>
      </c>
      <c r="XCG16" s="308" t="s">
        <v>53</v>
      </c>
      <c r="XCH16" s="308" t="s">
        <v>53</v>
      </c>
      <c r="XCI16" s="308" t="s">
        <v>53</v>
      </c>
      <c r="XCJ16" s="308" t="s">
        <v>53</v>
      </c>
      <c r="XCK16" s="308" t="s">
        <v>53</v>
      </c>
      <c r="XCL16" s="308" t="s">
        <v>53</v>
      </c>
      <c r="XCM16" s="308" t="s">
        <v>53</v>
      </c>
      <c r="XCN16" s="308" t="s">
        <v>53</v>
      </c>
      <c r="XCO16" s="308" t="s">
        <v>53</v>
      </c>
      <c r="XCP16" s="308" t="s">
        <v>53</v>
      </c>
      <c r="XCQ16" s="308" t="s">
        <v>53</v>
      </c>
      <c r="XCR16" s="308" t="s">
        <v>53</v>
      </c>
      <c r="XCS16" s="308" t="s">
        <v>53</v>
      </c>
      <c r="XCT16" s="308" t="s">
        <v>53</v>
      </c>
      <c r="XCU16" s="308" t="s">
        <v>53</v>
      </c>
      <c r="XCV16" s="308" t="s">
        <v>53</v>
      </c>
      <c r="XCW16" s="308" t="s">
        <v>53</v>
      </c>
      <c r="XCX16" s="308" t="s">
        <v>53</v>
      </c>
      <c r="XCY16" s="308" t="s">
        <v>53</v>
      </c>
      <c r="XCZ16" s="308" t="s">
        <v>53</v>
      </c>
      <c r="XDA16" s="308" t="s">
        <v>53</v>
      </c>
      <c r="XDB16" s="308" t="s">
        <v>53</v>
      </c>
      <c r="XDC16" s="308" t="s">
        <v>53</v>
      </c>
      <c r="XDD16" s="308" t="s">
        <v>53</v>
      </c>
      <c r="XDE16" s="308" t="s">
        <v>53</v>
      </c>
      <c r="XDF16" s="308" t="s">
        <v>53</v>
      </c>
      <c r="XDG16" s="308" t="s">
        <v>53</v>
      </c>
      <c r="XDH16" s="308" t="s">
        <v>53</v>
      </c>
      <c r="XDI16" s="308" t="s">
        <v>53</v>
      </c>
      <c r="XDJ16" s="308" t="s">
        <v>53</v>
      </c>
      <c r="XDK16" s="308" t="s">
        <v>53</v>
      </c>
      <c r="XDL16" s="308" t="s">
        <v>53</v>
      </c>
      <c r="XDM16" s="308" t="s">
        <v>53</v>
      </c>
      <c r="XDN16" s="308" t="s">
        <v>53</v>
      </c>
      <c r="XDO16" s="308" t="s">
        <v>53</v>
      </c>
      <c r="XDP16" s="308" t="s">
        <v>53</v>
      </c>
      <c r="XDQ16" s="308" t="s">
        <v>53</v>
      </c>
      <c r="XDR16" s="308" t="s">
        <v>53</v>
      </c>
      <c r="XDS16" s="308" t="s">
        <v>53</v>
      </c>
      <c r="XDT16" s="308" t="s">
        <v>53</v>
      </c>
      <c r="XDU16" s="308" t="s">
        <v>53</v>
      </c>
      <c r="XDV16" s="308" t="s">
        <v>53</v>
      </c>
      <c r="XDW16" s="308" t="s">
        <v>53</v>
      </c>
      <c r="XDX16" s="308" t="s">
        <v>53</v>
      </c>
      <c r="XDY16" s="308" t="s">
        <v>53</v>
      </c>
      <c r="XDZ16" s="308" t="s">
        <v>53</v>
      </c>
      <c r="XEA16" s="308" t="s">
        <v>53</v>
      </c>
      <c r="XEB16" s="308" t="s">
        <v>53</v>
      </c>
      <c r="XEC16" s="308" t="s">
        <v>53</v>
      </c>
      <c r="XED16" s="308" t="s">
        <v>53</v>
      </c>
      <c r="XEE16" s="308" t="s">
        <v>53</v>
      </c>
      <c r="XEF16" s="308" t="s">
        <v>53</v>
      </c>
      <c r="XEG16" s="308" t="s">
        <v>53</v>
      </c>
      <c r="XEH16" s="308" t="s">
        <v>53</v>
      </c>
      <c r="XEI16" s="308" t="s">
        <v>53</v>
      </c>
      <c r="XEJ16" s="308" t="s">
        <v>53</v>
      </c>
      <c r="XEK16" s="308" t="s">
        <v>53</v>
      </c>
      <c r="XEL16" s="308" t="s">
        <v>53</v>
      </c>
      <c r="XEM16" s="308" t="s">
        <v>53</v>
      </c>
      <c r="XEN16" s="308" t="s">
        <v>53</v>
      </c>
      <c r="XEO16" s="308" t="s">
        <v>53</v>
      </c>
      <c r="XEP16" s="308" t="s">
        <v>53</v>
      </c>
      <c r="XEQ16" s="308" t="s">
        <v>53</v>
      </c>
      <c r="XER16" s="308" t="s">
        <v>53</v>
      </c>
      <c r="XES16" s="308" t="s">
        <v>53</v>
      </c>
      <c r="XET16" s="308" t="s">
        <v>53</v>
      </c>
      <c r="XEU16" s="308" t="s">
        <v>53</v>
      </c>
      <c r="XEV16" s="308" t="s">
        <v>53</v>
      </c>
      <c r="XEW16" s="308" t="s">
        <v>53</v>
      </c>
      <c r="XEX16" s="308" t="s">
        <v>53</v>
      </c>
      <c r="XEY16" s="308" t="s">
        <v>53</v>
      </c>
      <c r="XEZ16" s="308" t="s">
        <v>53</v>
      </c>
      <c r="XFA16" s="308" t="s">
        <v>53</v>
      </c>
      <c r="XFB16" s="308" t="s">
        <v>53</v>
      </c>
      <c r="XFC16" s="308" t="s">
        <v>53</v>
      </c>
      <c r="XFD16" s="308" t="s">
        <v>53</v>
      </c>
    </row>
    <row r="17" spans="1:30" s="308" customFormat="1" ht="10" x14ac:dyDescent="0.2">
      <c r="A17" s="308" t="s">
        <v>138</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row>
    <row r="18" spans="1:30" x14ac:dyDescent="0.25">
      <c r="A18" s="94"/>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row>
    <row r="19" spans="1:30" s="313" customFormat="1" ht="18.75" customHeight="1" x14ac:dyDescent="0.35">
      <c r="A19" s="311" t="s">
        <v>54</v>
      </c>
      <c r="B19" s="317" t="s">
        <v>14</v>
      </c>
      <c r="C19" s="317" t="s">
        <v>15</v>
      </c>
      <c r="D19" s="317" t="s">
        <v>16</v>
      </c>
      <c r="E19" s="317" t="s">
        <v>17</v>
      </c>
      <c r="F19" s="317" t="s">
        <v>18</v>
      </c>
      <c r="G19" s="317" t="s">
        <v>19</v>
      </c>
      <c r="H19" s="317" t="s">
        <v>20</v>
      </c>
      <c r="I19" s="317" t="s">
        <v>21</v>
      </c>
      <c r="J19" s="317" t="s">
        <v>22</v>
      </c>
      <c r="K19" s="317" t="s">
        <v>23</v>
      </c>
      <c r="L19" s="317" t="s">
        <v>24</v>
      </c>
      <c r="M19" s="317" t="s">
        <v>39</v>
      </c>
      <c r="N19" s="317" t="s">
        <v>41</v>
      </c>
      <c r="O19" s="317" t="s">
        <v>43</v>
      </c>
      <c r="P19" s="317" t="s">
        <v>110</v>
      </c>
      <c r="Q19" s="317" t="s">
        <v>113</v>
      </c>
      <c r="R19" s="317" t="s">
        <v>118</v>
      </c>
      <c r="S19" s="317" t="s">
        <v>120</v>
      </c>
      <c r="T19" s="317" t="s">
        <v>136</v>
      </c>
      <c r="U19" s="317" t="s">
        <v>298</v>
      </c>
      <c r="V19" s="317" t="s">
        <v>317</v>
      </c>
      <c r="W19" s="317" t="s">
        <v>321</v>
      </c>
      <c r="X19" s="317" t="s">
        <v>323</v>
      </c>
      <c r="Y19" s="317" t="s">
        <v>339</v>
      </c>
      <c r="Z19" s="317" t="s">
        <v>345</v>
      </c>
      <c r="AA19" s="317" t="s">
        <v>367</v>
      </c>
      <c r="AB19" s="317" t="s">
        <v>371</v>
      </c>
      <c r="AC19" s="317" t="s">
        <v>377</v>
      </c>
      <c r="AD19" s="317" t="s">
        <v>398</v>
      </c>
    </row>
    <row r="20" spans="1:30" s="26" customFormat="1" x14ac:dyDescent="0.25">
      <c r="A20" s="86" t="s">
        <v>9</v>
      </c>
      <c r="B20" s="32"/>
      <c r="C20" s="32"/>
      <c r="D20" s="32"/>
      <c r="E20" s="32"/>
      <c r="F20" s="32"/>
      <c r="G20" s="33"/>
      <c r="H20" s="32"/>
      <c r="I20" s="32"/>
      <c r="J20" s="32"/>
      <c r="K20" s="33"/>
      <c r="L20" s="32"/>
      <c r="M20" s="32"/>
      <c r="N20" s="32"/>
      <c r="O20" s="32"/>
      <c r="P20" s="32"/>
      <c r="Q20" s="32"/>
      <c r="R20" s="32"/>
      <c r="S20" s="32"/>
      <c r="T20" s="32"/>
      <c r="U20" s="32"/>
      <c r="V20" s="32"/>
      <c r="W20" s="32"/>
      <c r="X20" s="32"/>
      <c r="Y20" s="32"/>
      <c r="Z20" s="32"/>
      <c r="AA20" s="32"/>
      <c r="AB20" s="32"/>
      <c r="AC20" s="32"/>
      <c r="AD20" s="32"/>
    </row>
    <row r="21" spans="1:30" s="34" customFormat="1" x14ac:dyDescent="0.25">
      <c r="A21" s="87" t="s">
        <v>0</v>
      </c>
      <c r="B21" s="88">
        <v>6409.5350000000008</v>
      </c>
      <c r="C21" s="88">
        <v>6516.1679999999997</v>
      </c>
      <c r="D21" s="88">
        <v>6614.7929999999997</v>
      </c>
      <c r="E21" s="88">
        <v>6669.2420000000002</v>
      </c>
      <c r="F21" s="88">
        <v>6654.9939999999997</v>
      </c>
      <c r="G21" s="88">
        <v>6714.2610000000004</v>
      </c>
      <c r="H21" s="88">
        <v>6800.7119999999995</v>
      </c>
      <c r="I21" s="88">
        <v>6851.5619999999999</v>
      </c>
      <c r="J21" s="88">
        <v>6871.7530000000006</v>
      </c>
      <c r="K21" s="88">
        <v>6978.1840000000002</v>
      </c>
      <c r="L21" s="88">
        <v>7025.9160000000002</v>
      </c>
      <c r="M21" s="88">
        <v>7209.674</v>
      </c>
      <c r="N21" s="88">
        <v>7205.947000000001</v>
      </c>
      <c r="O21" s="88">
        <v>7339.5300000000007</v>
      </c>
      <c r="P21" s="88">
        <v>7755.6409999999996</v>
      </c>
      <c r="Q21" s="88">
        <v>7827.1540000000005</v>
      </c>
      <c r="R21" s="88">
        <v>8255.8760000000002</v>
      </c>
      <c r="S21" s="88">
        <v>8395.3619999999992</v>
      </c>
      <c r="T21" s="88">
        <v>8844.9179999999997</v>
      </c>
      <c r="U21" s="88">
        <v>9053.7620000000006</v>
      </c>
      <c r="V21" s="88">
        <v>9264.2089999999989</v>
      </c>
      <c r="W21" s="88">
        <v>9228.530999999999</v>
      </c>
      <c r="X21" s="88">
        <v>9641.9840000000004</v>
      </c>
      <c r="Y21" s="88">
        <v>9906.1409999999996</v>
      </c>
      <c r="Z21" s="88">
        <v>10285.625</v>
      </c>
      <c r="AA21" s="88">
        <v>10582.592000000001</v>
      </c>
      <c r="AB21" s="88">
        <v>10957.987999999999</v>
      </c>
      <c r="AC21" s="88">
        <v>10812.291999999999</v>
      </c>
      <c r="AD21" s="88">
        <v>10909.085000000001</v>
      </c>
    </row>
    <row r="22" spans="1:30" s="35" customFormat="1" x14ac:dyDescent="0.25">
      <c r="A22" s="89" t="s">
        <v>47</v>
      </c>
      <c r="B22" s="90">
        <v>4805.7620000000006</v>
      </c>
      <c r="C22" s="90">
        <v>4853.8339999999998</v>
      </c>
      <c r="D22" s="90">
        <v>4943.4840000000004</v>
      </c>
      <c r="E22" s="90">
        <v>5005.4380000000001</v>
      </c>
      <c r="F22" s="90">
        <v>5061.0249999999996</v>
      </c>
      <c r="G22" s="90">
        <v>5101.3720000000003</v>
      </c>
      <c r="H22" s="90">
        <v>5252.2749999999996</v>
      </c>
      <c r="I22" s="90">
        <v>5310.6229999999996</v>
      </c>
      <c r="J22" s="90">
        <v>5373.13</v>
      </c>
      <c r="K22" s="90">
        <v>5435.0250000000005</v>
      </c>
      <c r="L22" s="90">
        <v>5522.1419999999998</v>
      </c>
      <c r="M22" s="90">
        <v>5645.3789999999999</v>
      </c>
      <c r="N22" s="90">
        <v>5764.2400000000007</v>
      </c>
      <c r="O22" s="90">
        <v>5854.4930000000004</v>
      </c>
      <c r="P22" s="90">
        <v>5984.982</v>
      </c>
      <c r="Q22" s="90">
        <v>6146.0889999999999</v>
      </c>
      <c r="R22" s="90">
        <v>6516.4610000000002</v>
      </c>
      <c r="S22" s="90">
        <v>6529.6469999999999</v>
      </c>
      <c r="T22" s="90">
        <v>6812.3789999999999</v>
      </c>
      <c r="U22" s="90">
        <v>6924.8899999999994</v>
      </c>
      <c r="V22" s="90">
        <v>7060.2510000000002</v>
      </c>
      <c r="W22" s="90">
        <v>6994.2449999999999</v>
      </c>
      <c r="X22" s="90">
        <v>7078.8829999999998</v>
      </c>
      <c r="Y22" s="90">
        <v>7254.73</v>
      </c>
      <c r="Z22" s="90">
        <v>7603.03</v>
      </c>
      <c r="AA22" s="90">
        <v>7616.4639999999999</v>
      </c>
      <c r="AB22" s="90">
        <v>7916.1729999999998</v>
      </c>
      <c r="AC22" s="90">
        <v>7958.8850000000002</v>
      </c>
      <c r="AD22" s="90">
        <v>8161.9340000000002</v>
      </c>
    </row>
    <row r="23" spans="1:30" s="34" customFormat="1" x14ac:dyDescent="0.25">
      <c r="A23" s="92" t="s">
        <v>48</v>
      </c>
      <c r="B23" s="88">
        <v>1512.239</v>
      </c>
      <c r="C23" s="88">
        <v>1428.078</v>
      </c>
      <c r="D23" s="88">
        <v>1362.52</v>
      </c>
      <c r="E23" s="88">
        <v>1252.8789999999999</v>
      </c>
      <c r="F23" s="88">
        <v>1174.5350000000001</v>
      </c>
      <c r="G23" s="88">
        <v>1111.7260000000001</v>
      </c>
      <c r="H23" s="88">
        <v>1059.6199999999999</v>
      </c>
      <c r="I23" s="88">
        <v>965.60199999999998</v>
      </c>
      <c r="J23" s="88">
        <v>875.67899999999997</v>
      </c>
      <c r="K23" s="88">
        <v>802.55499999999995</v>
      </c>
      <c r="L23" s="88">
        <v>738.64700000000005</v>
      </c>
      <c r="M23" s="88">
        <v>706.53</v>
      </c>
      <c r="N23" s="88">
        <v>665.66200000000003</v>
      </c>
      <c r="O23" s="88">
        <v>635.11599999999999</v>
      </c>
      <c r="P23" s="88">
        <v>604.38499999999999</v>
      </c>
      <c r="Q23" s="88">
        <v>555.71400000000006</v>
      </c>
      <c r="R23" s="88">
        <v>507.59399999999999</v>
      </c>
      <c r="S23" s="88">
        <v>493.54300000000001</v>
      </c>
      <c r="T23" s="88">
        <v>458.86099999999999</v>
      </c>
      <c r="U23" s="88">
        <v>435.94900000000001</v>
      </c>
      <c r="V23" s="88">
        <v>409.22500000000002</v>
      </c>
      <c r="W23" s="88">
        <v>355.62900000000002</v>
      </c>
      <c r="X23" s="88">
        <v>341.58300000000003</v>
      </c>
      <c r="Y23" s="88">
        <v>330.94200000000001</v>
      </c>
      <c r="Z23" s="88">
        <v>294.87900000000002</v>
      </c>
      <c r="AA23" s="88">
        <v>284.83</v>
      </c>
      <c r="AB23" s="88">
        <v>295.25700000000001</v>
      </c>
      <c r="AC23" s="88">
        <v>260.44799999999998</v>
      </c>
      <c r="AD23" s="88">
        <v>253.53299999999999</v>
      </c>
    </row>
    <row r="24" spans="1:30" s="34" customFormat="1" x14ac:dyDescent="0.25">
      <c r="A24" s="92" t="s">
        <v>49</v>
      </c>
      <c r="B24" s="88">
        <v>3293.5230000000001</v>
      </c>
      <c r="C24" s="88">
        <v>3425.7559999999999</v>
      </c>
      <c r="D24" s="88">
        <v>3580.9639999999999</v>
      </c>
      <c r="E24" s="88">
        <v>3752.5590000000002</v>
      </c>
      <c r="F24" s="88">
        <v>3886.49</v>
      </c>
      <c r="G24" s="88">
        <v>3989.6460000000002</v>
      </c>
      <c r="H24" s="88">
        <v>4192.6549999999997</v>
      </c>
      <c r="I24" s="88">
        <v>4345.0209999999997</v>
      </c>
      <c r="J24" s="88">
        <v>4497.451</v>
      </c>
      <c r="K24" s="88">
        <v>4632.47</v>
      </c>
      <c r="L24" s="88">
        <v>4783.4949999999999</v>
      </c>
      <c r="M24" s="88">
        <v>4938.8490000000002</v>
      </c>
      <c r="N24" s="88">
        <v>5098.5780000000004</v>
      </c>
      <c r="O24" s="88">
        <v>5219.3770000000004</v>
      </c>
      <c r="P24" s="88">
        <v>5380.5969999999998</v>
      </c>
      <c r="Q24" s="88">
        <v>5590.375</v>
      </c>
      <c r="R24" s="88">
        <v>6008.8670000000002</v>
      </c>
      <c r="S24" s="88">
        <v>6036.1040000000003</v>
      </c>
      <c r="T24" s="88">
        <v>6353.518</v>
      </c>
      <c r="U24" s="88">
        <v>6488.9409999999998</v>
      </c>
      <c r="V24" s="88">
        <v>6651.0259999999998</v>
      </c>
      <c r="W24" s="88">
        <v>6638.616</v>
      </c>
      <c r="X24" s="88">
        <v>6737.3</v>
      </c>
      <c r="Y24" s="88">
        <v>6923.7879999999996</v>
      </c>
      <c r="Z24" s="88">
        <v>7308.1509999999998</v>
      </c>
      <c r="AA24" s="88">
        <v>7331.634</v>
      </c>
      <c r="AB24" s="88">
        <v>7620.9160000000002</v>
      </c>
      <c r="AC24" s="88">
        <v>7698.4369999999999</v>
      </c>
      <c r="AD24" s="88">
        <v>7908.4009999999998</v>
      </c>
    </row>
    <row r="25" spans="1:30" s="35" customFormat="1" x14ac:dyDescent="0.25">
      <c r="A25" s="89" t="s">
        <v>50</v>
      </c>
      <c r="B25" s="90">
        <v>1396.8150000000001</v>
      </c>
      <c r="C25" s="90">
        <v>1444.5729999999999</v>
      </c>
      <c r="D25" s="90">
        <v>1439.65</v>
      </c>
      <c r="E25" s="90">
        <v>1458.8889999999999</v>
      </c>
      <c r="F25" s="90">
        <v>1380.394</v>
      </c>
      <c r="G25" s="90">
        <v>1406.6419999999998</v>
      </c>
      <c r="H25" s="90">
        <v>1426.828</v>
      </c>
      <c r="I25" s="90">
        <v>1413.788</v>
      </c>
      <c r="J25" s="90">
        <v>1388.2329999999999</v>
      </c>
      <c r="K25" s="90">
        <v>1417.567</v>
      </c>
      <c r="L25" s="90">
        <v>1387.201</v>
      </c>
      <c r="M25" s="90">
        <v>1328.5119999999999</v>
      </c>
      <c r="N25" s="90">
        <v>1316.059</v>
      </c>
      <c r="O25" s="90">
        <v>1374.922</v>
      </c>
      <c r="P25" s="90">
        <v>1669.777</v>
      </c>
      <c r="Q25" s="90">
        <v>1568.394</v>
      </c>
      <c r="R25" s="90">
        <v>1630.258</v>
      </c>
      <c r="S25" s="90">
        <v>1739.8230000000001</v>
      </c>
      <c r="T25" s="90">
        <v>1910.748</v>
      </c>
      <c r="U25" s="90">
        <v>1993.9569999999999</v>
      </c>
      <c r="V25" s="90">
        <v>2061.9229999999998</v>
      </c>
      <c r="W25" s="90">
        <v>2143.6109999999999</v>
      </c>
      <c r="X25" s="90">
        <v>2419.0720000000001</v>
      </c>
      <c r="Y25" s="90">
        <v>2538.8119999999999</v>
      </c>
      <c r="Z25" s="90">
        <v>2581.2200000000003</v>
      </c>
      <c r="AA25" s="90">
        <v>2782.3310000000001</v>
      </c>
      <c r="AB25" s="90">
        <v>2848.5150000000003</v>
      </c>
      <c r="AC25" s="90">
        <v>2723.828</v>
      </c>
      <c r="AD25" s="90">
        <v>2671.6290000000004</v>
      </c>
    </row>
    <row r="26" spans="1:30" s="34" customFormat="1" x14ac:dyDescent="0.25">
      <c r="A26" s="92" t="s">
        <v>48</v>
      </c>
      <c r="B26" s="88">
        <v>355.48200000000003</v>
      </c>
      <c r="C26" s="88">
        <v>353.50299999999999</v>
      </c>
      <c r="D26" s="88">
        <v>324.113</v>
      </c>
      <c r="E26" s="88">
        <v>309.90600000000001</v>
      </c>
      <c r="F26" s="88">
        <v>282.59800000000001</v>
      </c>
      <c r="G26" s="88">
        <v>269.16899999999998</v>
      </c>
      <c r="H26" s="88">
        <v>251.46799999999999</v>
      </c>
      <c r="I26" s="88">
        <v>197.94</v>
      </c>
      <c r="J26" s="88">
        <v>181.45599999999999</v>
      </c>
      <c r="K26" s="88">
        <v>172.709</v>
      </c>
      <c r="L26" s="88">
        <v>173.964</v>
      </c>
      <c r="M26" s="88">
        <v>191.548</v>
      </c>
      <c r="N26" s="88">
        <v>186.38300000000001</v>
      </c>
      <c r="O26" s="88">
        <v>204.99199999999999</v>
      </c>
      <c r="P26" s="88">
        <v>207.375</v>
      </c>
      <c r="Q26" s="88">
        <v>207.21199999999999</v>
      </c>
      <c r="R26" s="88">
        <v>216.185</v>
      </c>
      <c r="S26" s="88">
        <v>210.65</v>
      </c>
      <c r="T26" s="88">
        <v>227.28899999999999</v>
      </c>
      <c r="U26" s="88">
        <v>239.45500000000001</v>
      </c>
      <c r="V26" s="88">
        <v>247.95099999999999</v>
      </c>
      <c r="W26" s="88">
        <v>271.27</v>
      </c>
      <c r="X26" s="88">
        <v>300.11500000000001</v>
      </c>
      <c r="Y26" s="88">
        <v>341.63400000000001</v>
      </c>
      <c r="Z26" s="88">
        <v>371.65</v>
      </c>
      <c r="AA26" s="88">
        <v>392.98099999999999</v>
      </c>
      <c r="AB26" s="88">
        <v>377.697</v>
      </c>
      <c r="AC26" s="88">
        <v>365.58699999999999</v>
      </c>
      <c r="AD26" s="88">
        <v>354.97399999999999</v>
      </c>
    </row>
    <row r="27" spans="1:30" s="34" customFormat="1" x14ac:dyDescent="0.25">
      <c r="A27" s="92" t="s">
        <v>49</v>
      </c>
      <c r="B27" s="88">
        <v>1041.3330000000001</v>
      </c>
      <c r="C27" s="88">
        <v>1091.07</v>
      </c>
      <c r="D27" s="88">
        <v>1115.537</v>
      </c>
      <c r="E27" s="88">
        <v>1148.9829999999999</v>
      </c>
      <c r="F27" s="88">
        <v>1097.796</v>
      </c>
      <c r="G27" s="88">
        <v>1137.473</v>
      </c>
      <c r="H27" s="88">
        <v>1175.3599999999999</v>
      </c>
      <c r="I27" s="88">
        <v>1215.848</v>
      </c>
      <c r="J27" s="88">
        <v>1206.777</v>
      </c>
      <c r="K27" s="88">
        <v>1244.8579999999999</v>
      </c>
      <c r="L27" s="88">
        <v>1213.2370000000001</v>
      </c>
      <c r="M27" s="88">
        <v>1136.9639999999999</v>
      </c>
      <c r="N27" s="88">
        <v>1129.6759999999999</v>
      </c>
      <c r="O27" s="88">
        <v>1169.93</v>
      </c>
      <c r="P27" s="88">
        <v>1462.402</v>
      </c>
      <c r="Q27" s="88">
        <v>1361.182</v>
      </c>
      <c r="R27" s="88">
        <v>1414.0730000000001</v>
      </c>
      <c r="S27" s="88">
        <v>1529.173</v>
      </c>
      <c r="T27" s="88">
        <v>1683.4590000000001</v>
      </c>
      <c r="U27" s="88">
        <v>1754.502</v>
      </c>
      <c r="V27" s="88">
        <v>1813.972</v>
      </c>
      <c r="W27" s="88">
        <v>1872.3409999999999</v>
      </c>
      <c r="X27" s="88">
        <v>2118.9569999999999</v>
      </c>
      <c r="Y27" s="88">
        <v>2197.1779999999999</v>
      </c>
      <c r="Z27" s="88">
        <v>2209.5700000000002</v>
      </c>
      <c r="AA27" s="88">
        <v>2389.35</v>
      </c>
      <c r="AB27" s="88">
        <v>2470.8180000000002</v>
      </c>
      <c r="AC27" s="88">
        <v>2358.241</v>
      </c>
      <c r="AD27" s="88">
        <v>2316.6550000000002</v>
      </c>
    </row>
    <row r="28" spans="1:30" s="35" customFormat="1" x14ac:dyDescent="0.25">
      <c r="A28" s="89" t="s">
        <v>51</v>
      </c>
      <c r="B28" s="90">
        <v>206.95800000000003</v>
      </c>
      <c r="C28" s="90">
        <v>217.761</v>
      </c>
      <c r="D28" s="90">
        <v>231.65899999999999</v>
      </c>
      <c r="E28" s="90">
        <v>204.91500000000002</v>
      </c>
      <c r="F28" s="90">
        <v>213.57499999999999</v>
      </c>
      <c r="G28" s="90">
        <v>206.24700000000001</v>
      </c>
      <c r="H28" s="90">
        <v>121.60900000000001</v>
      </c>
      <c r="I28" s="90">
        <v>127.151</v>
      </c>
      <c r="J28" s="90">
        <v>110.39</v>
      </c>
      <c r="K28" s="90">
        <v>125.592</v>
      </c>
      <c r="L28" s="90">
        <v>116.57300000000001</v>
      </c>
      <c r="M28" s="90">
        <v>235.78300000000002</v>
      </c>
      <c r="N28" s="90">
        <v>125.648</v>
      </c>
      <c r="O28" s="90">
        <v>110.11499999999999</v>
      </c>
      <c r="P28" s="90">
        <v>100.88200000000001</v>
      </c>
      <c r="Q28" s="90">
        <v>112.67100000000001</v>
      </c>
      <c r="R28" s="90">
        <v>109.157</v>
      </c>
      <c r="S28" s="90">
        <v>125.892</v>
      </c>
      <c r="T28" s="90">
        <v>121.791</v>
      </c>
      <c r="U28" s="90">
        <v>134.91499999999999</v>
      </c>
      <c r="V28" s="90">
        <v>142.035</v>
      </c>
      <c r="W28" s="90">
        <v>90.674999999999997</v>
      </c>
      <c r="X28" s="90">
        <v>144.029</v>
      </c>
      <c r="Y28" s="90">
        <v>112.59899999999999</v>
      </c>
      <c r="Z28" s="90">
        <v>101.375</v>
      </c>
      <c r="AA28" s="90">
        <v>183.797</v>
      </c>
      <c r="AB28" s="90">
        <v>193.3</v>
      </c>
      <c r="AC28" s="90">
        <v>129.57900000000001</v>
      </c>
      <c r="AD28" s="90">
        <v>75.522000000000006</v>
      </c>
    </row>
    <row r="29" spans="1:30" s="34" customFormat="1" x14ac:dyDescent="0.25">
      <c r="A29" s="92" t="s">
        <v>48</v>
      </c>
      <c r="B29" s="88">
        <v>139.24700000000001</v>
      </c>
      <c r="C29" s="88">
        <v>147.923</v>
      </c>
      <c r="D29" s="88">
        <v>147.91399999999999</v>
      </c>
      <c r="E29" s="88">
        <v>138.38300000000001</v>
      </c>
      <c r="F29" s="88">
        <v>135.327</v>
      </c>
      <c r="G29" s="88">
        <v>121.467</v>
      </c>
      <c r="H29" s="88">
        <v>44.292999999999999</v>
      </c>
      <c r="I29" s="88">
        <v>45.334000000000003</v>
      </c>
      <c r="J29" s="88">
        <v>44.734999999999999</v>
      </c>
      <c r="K29" s="88">
        <v>40.067999999999998</v>
      </c>
      <c r="L29" s="88">
        <v>35.838000000000001</v>
      </c>
      <c r="M29" s="88">
        <v>168.04900000000001</v>
      </c>
      <c r="N29" s="88">
        <v>32.482999999999997</v>
      </c>
      <c r="O29" s="88">
        <v>32.664000000000001</v>
      </c>
      <c r="P29" s="88">
        <v>31.027000000000001</v>
      </c>
      <c r="Q29" s="88">
        <v>29.488</v>
      </c>
      <c r="R29" s="88">
        <v>29.556999999999999</v>
      </c>
      <c r="S29" s="88">
        <v>31.946000000000002</v>
      </c>
      <c r="T29" s="88">
        <v>35.515000000000001</v>
      </c>
      <c r="U29" s="88">
        <v>30.071000000000002</v>
      </c>
      <c r="V29" s="88">
        <v>30.876000000000001</v>
      </c>
      <c r="W29" s="88">
        <v>30.574000000000002</v>
      </c>
      <c r="X29" s="88">
        <v>34.801000000000002</v>
      </c>
      <c r="Y29" s="88">
        <v>40.21</v>
      </c>
      <c r="Z29" s="88">
        <v>37.024999999999999</v>
      </c>
      <c r="AA29" s="88">
        <v>37.621000000000002</v>
      </c>
      <c r="AB29" s="88">
        <v>42.048999999999999</v>
      </c>
      <c r="AC29" s="88">
        <v>56.292000000000002</v>
      </c>
      <c r="AD29" s="88">
        <v>23.504000000000001</v>
      </c>
    </row>
    <row r="30" spans="1:30" s="34" customFormat="1" x14ac:dyDescent="0.25">
      <c r="A30" s="93" t="s">
        <v>49</v>
      </c>
      <c r="B30" s="88">
        <v>67.710999999999999</v>
      </c>
      <c r="C30" s="88">
        <v>69.837999999999994</v>
      </c>
      <c r="D30" s="88">
        <v>83.745000000000005</v>
      </c>
      <c r="E30" s="88">
        <v>66.531999999999996</v>
      </c>
      <c r="F30" s="88">
        <v>78.248000000000005</v>
      </c>
      <c r="G30" s="88">
        <v>84.78</v>
      </c>
      <c r="H30" s="88">
        <v>77.316000000000003</v>
      </c>
      <c r="I30" s="88">
        <v>81.816999999999993</v>
      </c>
      <c r="J30" s="88">
        <v>65.655000000000001</v>
      </c>
      <c r="K30" s="88">
        <v>85.524000000000001</v>
      </c>
      <c r="L30" s="88">
        <v>80.734999999999999</v>
      </c>
      <c r="M30" s="88">
        <v>67.733999999999995</v>
      </c>
      <c r="N30" s="88">
        <v>93.165000000000006</v>
      </c>
      <c r="O30" s="88">
        <v>77.450999999999993</v>
      </c>
      <c r="P30" s="88">
        <v>69.855000000000004</v>
      </c>
      <c r="Q30" s="88">
        <v>83.183000000000007</v>
      </c>
      <c r="R30" s="88">
        <v>79.599999999999994</v>
      </c>
      <c r="S30" s="88">
        <v>93.945999999999998</v>
      </c>
      <c r="T30" s="88">
        <v>86.275999999999996</v>
      </c>
      <c r="U30" s="88">
        <v>104.84399999999999</v>
      </c>
      <c r="V30" s="88">
        <v>111.15900000000001</v>
      </c>
      <c r="W30" s="88">
        <v>60.100999999999999</v>
      </c>
      <c r="X30" s="88">
        <v>109.22799999999999</v>
      </c>
      <c r="Y30" s="88">
        <v>72.388999999999996</v>
      </c>
      <c r="Z30" s="88">
        <v>64.349999999999994</v>
      </c>
      <c r="AA30" s="88">
        <v>146.17599999999999</v>
      </c>
      <c r="AB30" s="88">
        <v>151.251</v>
      </c>
      <c r="AC30" s="88">
        <v>73.287000000000006</v>
      </c>
      <c r="AD30" s="88">
        <v>52.018000000000001</v>
      </c>
    </row>
    <row r="31" spans="1:30" s="34" customFormat="1" x14ac:dyDescent="0.25">
      <c r="A31" s="95"/>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row>
    <row r="32" spans="1:30" s="37" customFormat="1" x14ac:dyDescent="0.25">
      <c r="A32" s="86" t="s">
        <v>55</v>
      </c>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row>
    <row r="33" spans="1:30" s="38" customFormat="1" x14ac:dyDescent="0.25">
      <c r="A33" s="87" t="s">
        <v>0</v>
      </c>
      <c r="B33" s="88">
        <v>396.90800000000002</v>
      </c>
      <c r="C33" s="88">
        <v>394.64600000000002</v>
      </c>
      <c r="D33" s="88">
        <v>406.61799999999999</v>
      </c>
      <c r="E33" s="88">
        <v>419.99599999999998</v>
      </c>
      <c r="F33" s="88">
        <v>421.78599999999994</v>
      </c>
      <c r="G33" s="88">
        <v>427.38299999999998</v>
      </c>
      <c r="H33" s="88">
        <v>427.18</v>
      </c>
      <c r="I33" s="88">
        <v>441.71500000000003</v>
      </c>
      <c r="J33" s="88">
        <v>434.87400000000002</v>
      </c>
      <c r="K33" s="88">
        <v>454.15300000000008</v>
      </c>
      <c r="L33" s="88">
        <v>467.78100000000001</v>
      </c>
      <c r="M33" s="88">
        <v>475.59400000000005</v>
      </c>
      <c r="N33" s="88">
        <v>483.54599999999999</v>
      </c>
      <c r="O33" s="88">
        <v>510.89800000000002</v>
      </c>
      <c r="P33" s="88">
        <v>514.73</v>
      </c>
      <c r="Q33" s="88">
        <v>506.50999999999993</v>
      </c>
      <c r="R33" s="88">
        <v>497.44300000000004</v>
      </c>
      <c r="S33" s="88">
        <v>520.92600000000004</v>
      </c>
      <c r="T33" s="88">
        <v>521.63200000000006</v>
      </c>
      <c r="U33" s="88">
        <v>527.24699999999996</v>
      </c>
      <c r="V33" s="88">
        <v>533.33999999999992</v>
      </c>
      <c r="W33" s="88">
        <v>567.02800000000002</v>
      </c>
      <c r="X33" s="88">
        <v>593.02</v>
      </c>
      <c r="Y33" s="88">
        <v>581.77699999999993</v>
      </c>
      <c r="Z33" s="88">
        <v>626.64400000000001</v>
      </c>
      <c r="AA33" s="88">
        <v>647.35899999999992</v>
      </c>
      <c r="AB33" s="88">
        <v>673.39799999999991</v>
      </c>
      <c r="AC33" s="88">
        <v>690.78800000000001</v>
      </c>
      <c r="AD33" s="88">
        <v>703.84699999999987</v>
      </c>
    </row>
    <row r="34" spans="1:30" s="35" customFormat="1" x14ac:dyDescent="0.25">
      <c r="A34" s="89" t="s">
        <v>47</v>
      </c>
      <c r="B34" s="90">
        <v>235.73700000000002</v>
      </c>
      <c r="C34" s="90">
        <v>237.17099999999999</v>
      </c>
      <c r="D34" s="90">
        <v>250.51</v>
      </c>
      <c r="E34" s="90">
        <v>249.02699999999999</v>
      </c>
      <c r="F34" s="90">
        <v>250.57499999999999</v>
      </c>
      <c r="G34" s="90">
        <v>253.80699999999999</v>
      </c>
      <c r="H34" s="90">
        <v>260.89499999999998</v>
      </c>
      <c r="I34" s="90">
        <v>267.779</v>
      </c>
      <c r="J34" s="90">
        <v>268.83600000000001</v>
      </c>
      <c r="K34" s="90">
        <v>271.02700000000004</v>
      </c>
      <c r="L34" s="90">
        <v>280.20699999999999</v>
      </c>
      <c r="M34" s="90">
        <v>286.09900000000005</v>
      </c>
      <c r="N34" s="90">
        <v>288.11500000000001</v>
      </c>
      <c r="O34" s="90">
        <v>292.25400000000002</v>
      </c>
      <c r="P34" s="90">
        <v>300.05100000000004</v>
      </c>
      <c r="Q34" s="90">
        <v>292.38299999999998</v>
      </c>
      <c r="R34" s="90">
        <v>295.68299999999999</v>
      </c>
      <c r="S34" s="90">
        <v>303.78500000000003</v>
      </c>
      <c r="T34" s="90">
        <v>312.959</v>
      </c>
      <c r="U34" s="90">
        <v>325.892</v>
      </c>
      <c r="V34" s="90">
        <v>329.077</v>
      </c>
      <c r="W34" s="90">
        <v>332.02100000000002</v>
      </c>
      <c r="X34" s="90">
        <v>337.709</v>
      </c>
      <c r="Y34" s="90">
        <v>314.66399999999999</v>
      </c>
      <c r="Z34" s="90">
        <v>317.96199999999999</v>
      </c>
      <c r="AA34" s="90">
        <v>323.28499999999997</v>
      </c>
      <c r="AB34" s="90">
        <v>338.37099999999998</v>
      </c>
      <c r="AC34" s="90">
        <v>345.68700000000001</v>
      </c>
      <c r="AD34" s="90">
        <v>352.82799999999997</v>
      </c>
    </row>
    <row r="35" spans="1:30" s="38" customFormat="1" x14ac:dyDescent="0.25">
      <c r="A35" s="92" t="s">
        <v>48</v>
      </c>
      <c r="B35" s="88">
        <v>139.61000000000001</v>
      </c>
      <c r="C35" s="88">
        <v>141.06100000000001</v>
      </c>
      <c r="D35" s="88">
        <v>147.607</v>
      </c>
      <c r="E35" s="88">
        <v>144.09299999999999</v>
      </c>
      <c r="F35" s="88">
        <v>146.352</v>
      </c>
      <c r="G35" s="88">
        <v>147.91499999999999</v>
      </c>
      <c r="H35" s="88">
        <v>148.16</v>
      </c>
      <c r="I35" s="88">
        <v>150.60499999999999</v>
      </c>
      <c r="J35" s="88">
        <v>150.31299999999999</v>
      </c>
      <c r="K35" s="88">
        <v>153.93100000000001</v>
      </c>
      <c r="L35" s="88">
        <v>158.69999999999999</v>
      </c>
      <c r="M35" s="88">
        <v>159.31800000000001</v>
      </c>
      <c r="N35" s="88">
        <v>158.74199999999999</v>
      </c>
      <c r="O35" s="88">
        <v>164.227</v>
      </c>
      <c r="P35" s="88">
        <v>164.16900000000001</v>
      </c>
      <c r="Q35" s="88">
        <v>158.02099999999999</v>
      </c>
      <c r="R35" s="88">
        <v>155.57400000000001</v>
      </c>
      <c r="S35" s="88">
        <v>158.82400000000001</v>
      </c>
      <c r="T35" s="88">
        <v>160.30199999999999</v>
      </c>
      <c r="U35" s="88">
        <v>168.554</v>
      </c>
      <c r="V35" s="88">
        <v>167.26900000000001</v>
      </c>
      <c r="W35" s="88">
        <v>168.08500000000001</v>
      </c>
      <c r="X35" s="88">
        <v>164.74600000000001</v>
      </c>
      <c r="Y35" s="88">
        <v>149.59299999999999</v>
      </c>
      <c r="Z35" s="88">
        <v>143.26300000000001</v>
      </c>
      <c r="AA35" s="88">
        <v>138.506</v>
      </c>
      <c r="AB35" s="88">
        <v>139.76</v>
      </c>
      <c r="AC35" s="88">
        <v>138.232</v>
      </c>
      <c r="AD35" s="88">
        <v>137.39500000000001</v>
      </c>
    </row>
    <row r="36" spans="1:30" s="38" customFormat="1" x14ac:dyDescent="0.25">
      <c r="A36" s="92" t="s">
        <v>49</v>
      </c>
      <c r="B36" s="88">
        <v>96.126999999999995</v>
      </c>
      <c r="C36" s="88">
        <v>96.11</v>
      </c>
      <c r="D36" s="88">
        <v>102.90300000000001</v>
      </c>
      <c r="E36" s="88">
        <v>104.934</v>
      </c>
      <c r="F36" s="88">
        <v>104.223</v>
      </c>
      <c r="G36" s="88">
        <v>105.892</v>
      </c>
      <c r="H36" s="88">
        <v>112.735</v>
      </c>
      <c r="I36" s="88">
        <v>117.17400000000001</v>
      </c>
      <c r="J36" s="88">
        <v>118.523</v>
      </c>
      <c r="K36" s="88">
        <v>117.096</v>
      </c>
      <c r="L36" s="88">
        <v>121.50700000000001</v>
      </c>
      <c r="M36" s="88">
        <v>126.78100000000001</v>
      </c>
      <c r="N36" s="88">
        <v>129.37299999999999</v>
      </c>
      <c r="O36" s="88">
        <v>128.02699999999999</v>
      </c>
      <c r="P36" s="88">
        <v>135.88200000000001</v>
      </c>
      <c r="Q36" s="88">
        <v>134.36199999999999</v>
      </c>
      <c r="R36" s="88">
        <v>140.10900000000001</v>
      </c>
      <c r="S36" s="88">
        <v>144.96100000000001</v>
      </c>
      <c r="T36" s="88">
        <v>152.65700000000001</v>
      </c>
      <c r="U36" s="88">
        <v>157.33799999999999</v>
      </c>
      <c r="V36" s="88">
        <v>161.80799999999999</v>
      </c>
      <c r="W36" s="88">
        <v>163.93600000000001</v>
      </c>
      <c r="X36" s="88">
        <v>172.96299999999999</v>
      </c>
      <c r="Y36" s="88">
        <v>165.071</v>
      </c>
      <c r="Z36" s="88">
        <v>174.69900000000001</v>
      </c>
      <c r="AA36" s="88">
        <v>184.779</v>
      </c>
      <c r="AB36" s="88">
        <v>198.61099999999999</v>
      </c>
      <c r="AC36" s="88">
        <v>207.45500000000001</v>
      </c>
      <c r="AD36" s="88">
        <v>215.43299999999999</v>
      </c>
    </row>
    <row r="37" spans="1:30" s="35" customFormat="1" x14ac:dyDescent="0.25">
      <c r="A37" s="89" t="s">
        <v>50</v>
      </c>
      <c r="B37" s="90">
        <v>109.86799999999999</v>
      </c>
      <c r="C37" s="90">
        <v>107.17700000000001</v>
      </c>
      <c r="D37" s="90">
        <v>100.29299999999999</v>
      </c>
      <c r="E37" s="90">
        <v>100.18100000000001</v>
      </c>
      <c r="F37" s="90">
        <v>111.431</v>
      </c>
      <c r="G37" s="90">
        <v>114.536</v>
      </c>
      <c r="H37" s="90">
        <v>111.68199999999999</v>
      </c>
      <c r="I37" s="90">
        <v>116.956</v>
      </c>
      <c r="J37" s="90">
        <v>112.536</v>
      </c>
      <c r="K37" s="90">
        <v>118.02100000000002</v>
      </c>
      <c r="L37" s="90">
        <v>122.65899999999999</v>
      </c>
      <c r="M37" s="90">
        <v>118.54900000000001</v>
      </c>
      <c r="N37" s="90">
        <v>124.04599999999999</v>
      </c>
      <c r="O37" s="90">
        <v>138.52799999999999</v>
      </c>
      <c r="P37" s="90">
        <v>134.066</v>
      </c>
      <c r="Q37" s="90">
        <v>132.965</v>
      </c>
      <c r="R37" s="90">
        <v>132.08000000000001</v>
      </c>
      <c r="S37" s="90">
        <v>128.41199999999998</v>
      </c>
      <c r="T37" s="90">
        <v>138.035</v>
      </c>
      <c r="U37" s="90">
        <v>129.249</v>
      </c>
      <c r="V37" s="90">
        <v>125.28999999999999</v>
      </c>
      <c r="W37" s="90">
        <v>142.30500000000001</v>
      </c>
      <c r="X37" s="90">
        <v>150.066</v>
      </c>
      <c r="Y37" s="90">
        <v>148.703</v>
      </c>
      <c r="Z37" s="90">
        <v>161.26500000000001</v>
      </c>
      <c r="AA37" s="90">
        <v>172.26400000000001</v>
      </c>
      <c r="AB37" s="90">
        <v>197.46899999999999</v>
      </c>
      <c r="AC37" s="90">
        <v>210.83100000000002</v>
      </c>
      <c r="AD37" s="90">
        <v>214.32999999999998</v>
      </c>
    </row>
    <row r="38" spans="1:30" s="38" customFormat="1" x14ac:dyDescent="0.25">
      <c r="A38" s="92" t="s">
        <v>48</v>
      </c>
      <c r="B38" s="88">
        <v>43.798000000000002</v>
      </c>
      <c r="C38" s="88">
        <v>38.494</v>
      </c>
      <c r="D38" s="88">
        <v>31.225999999999999</v>
      </c>
      <c r="E38" s="88">
        <v>32.265999999999998</v>
      </c>
      <c r="F38" s="88">
        <v>37.466999999999999</v>
      </c>
      <c r="G38" s="88">
        <v>38.899000000000001</v>
      </c>
      <c r="H38" s="88">
        <v>36.036999999999999</v>
      </c>
      <c r="I38" s="88">
        <v>36.158000000000001</v>
      </c>
      <c r="J38" s="88">
        <v>33.906999999999996</v>
      </c>
      <c r="K38" s="88">
        <v>36.359000000000002</v>
      </c>
      <c r="L38" s="88">
        <v>42.186999999999998</v>
      </c>
      <c r="M38" s="88">
        <v>37.279000000000003</v>
      </c>
      <c r="N38" s="88">
        <v>35.478000000000002</v>
      </c>
      <c r="O38" s="88">
        <v>47.225000000000001</v>
      </c>
      <c r="P38" s="88">
        <v>47.976999999999997</v>
      </c>
      <c r="Q38" s="88">
        <v>47.298000000000002</v>
      </c>
      <c r="R38" s="88">
        <v>42.969000000000001</v>
      </c>
      <c r="S38" s="88">
        <v>38.692999999999998</v>
      </c>
      <c r="T38" s="88">
        <v>37.654000000000003</v>
      </c>
      <c r="U38" s="88">
        <v>33.142000000000003</v>
      </c>
      <c r="V38" s="88">
        <v>30.280999999999999</v>
      </c>
      <c r="W38" s="88">
        <v>31.117999999999999</v>
      </c>
      <c r="X38" s="88">
        <v>39.014000000000003</v>
      </c>
      <c r="Y38" s="88">
        <v>38.61</v>
      </c>
      <c r="Z38" s="88">
        <v>48.502000000000002</v>
      </c>
      <c r="AA38" s="88">
        <v>59.155999999999999</v>
      </c>
      <c r="AB38" s="88">
        <v>72.057000000000002</v>
      </c>
      <c r="AC38" s="88">
        <v>77.427000000000007</v>
      </c>
      <c r="AD38" s="88">
        <v>80.497</v>
      </c>
    </row>
    <row r="39" spans="1:30" s="38" customFormat="1" x14ac:dyDescent="0.25">
      <c r="A39" s="92" t="s">
        <v>49</v>
      </c>
      <c r="B39" s="88">
        <v>66.069999999999993</v>
      </c>
      <c r="C39" s="88">
        <v>68.683000000000007</v>
      </c>
      <c r="D39" s="88">
        <v>69.066999999999993</v>
      </c>
      <c r="E39" s="88">
        <v>67.915000000000006</v>
      </c>
      <c r="F39" s="88">
        <v>73.963999999999999</v>
      </c>
      <c r="G39" s="88">
        <v>75.637</v>
      </c>
      <c r="H39" s="88">
        <v>75.644999999999996</v>
      </c>
      <c r="I39" s="88">
        <v>80.798000000000002</v>
      </c>
      <c r="J39" s="88">
        <v>78.629000000000005</v>
      </c>
      <c r="K39" s="88">
        <v>81.662000000000006</v>
      </c>
      <c r="L39" s="88">
        <v>80.471999999999994</v>
      </c>
      <c r="M39" s="88">
        <v>81.27</v>
      </c>
      <c r="N39" s="88">
        <v>88.567999999999998</v>
      </c>
      <c r="O39" s="88">
        <v>91.302999999999997</v>
      </c>
      <c r="P39" s="88">
        <v>86.088999999999999</v>
      </c>
      <c r="Q39" s="88">
        <v>85.667000000000002</v>
      </c>
      <c r="R39" s="88">
        <v>89.111000000000004</v>
      </c>
      <c r="S39" s="88">
        <v>89.718999999999994</v>
      </c>
      <c r="T39" s="88">
        <v>100.381</v>
      </c>
      <c r="U39" s="88">
        <v>96.106999999999999</v>
      </c>
      <c r="V39" s="88">
        <v>95.009</v>
      </c>
      <c r="W39" s="88">
        <v>111.187</v>
      </c>
      <c r="X39" s="88">
        <v>111.05200000000001</v>
      </c>
      <c r="Y39" s="88">
        <v>110.093</v>
      </c>
      <c r="Z39" s="88">
        <v>112.76300000000001</v>
      </c>
      <c r="AA39" s="88">
        <v>113.108</v>
      </c>
      <c r="AB39" s="88">
        <v>125.41200000000001</v>
      </c>
      <c r="AC39" s="88">
        <v>133.404</v>
      </c>
      <c r="AD39" s="88">
        <v>133.833</v>
      </c>
    </row>
    <row r="40" spans="1:30" s="35" customFormat="1" x14ac:dyDescent="0.25">
      <c r="A40" s="89" t="s">
        <v>51</v>
      </c>
      <c r="B40" s="90">
        <v>51.302999999999997</v>
      </c>
      <c r="C40" s="90">
        <v>50.298000000000002</v>
      </c>
      <c r="D40" s="90">
        <v>55.814999999999998</v>
      </c>
      <c r="E40" s="90">
        <v>70.787999999999997</v>
      </c>
      <c r="F40" s="90">
        <v>59.779999999999994</v>
      </c>
      <c r="G40" s="90">
        <v>59.04</v>
      </c>
      <c r="H40" s="90">
        <v>54.602999999999994</v>
      </c>
      <c r="I40" s="90">
        <v>56.98</v>
      </c>
      <c r="J40" s="90">
        <v>53.502000000000002</v>
      </c>
      <c r="K40" s="90">
        <v>65.105000000000004</v>
      </c>
      <c r="L40" s="90">
        <v>64.915000000000006</v>
      </c>
      <c r="M40" s="90">
        <v>70.945999999999998</v>
      </c>
      <c r="N40" s="90">
        <v>71.385000000000005</v>
      </c>
      <c r="O40" s="90">
        <v>80.116</v>
      </c>
      <c r="P40" s="90">
        <v>80.613</v>
      </c>
      <c r="Q40" s="90">
        <v>81.161999999999992</v>
      </c>
      <c r="R40" s="90">
        <v>69.680000000000007</v>
      </c>
      <c r="S40" s="90">
        <v>88.728999999999999</v>
      </c>
      <c r="T40" s="90">
        <v>70.638000000000005</v>
      </c>
      <c r="U40" s="90">
        <v>72.105999999999995</v>
      </c>
      <c r="V40" s="90">
        <v>78.972999999999999</v>
      </c>
      <c r="W40" s="90">
        <v>92.702000000000012</v>
      </c>
      <c r="X40" s="90">
        <v>105.245</v>
      </c>
      <c r="Y40" s="90">
        <v>118.41</v>
      </c>
      <c r="Z40" s="90">
        <v>147.417</v>
      </c>
      <c r="AA40" s="90">
        <v>151.81</v>
      </c>
      <c r="AB40" s="90">
        <v>137.55799999999999</v>
      </c>
      <c r="AC40" s="90">
        <v>134.27000000000001</v>
      </c>
      <c r="AD40" s="90">
        <v>136.68899999999999</v>
      </c>
    </row>
    <row r="41" spans="1:30" s="34" customFormat="1" x14ac:dyDescent="0.25">
      <c r="A41" s="92" t="s">
        <v>48</v>
      </c>
      <c r="B41" s="88">
        <v>2.36</v>
      </c>
      <c r="C41" s="88">
        <v>2.0489999999999999</v>
      </c>
      <c r="D41" s="88">
        <v>2.024</v>
      </c>
      <c r="E41" s="88">
        <v>1.3480000000000001</v>
      </c>
      <c r="F41" s="88">
        <v>1.3089999999999999</v>
      </c>
      <c r="G41" s="88">
        <v>1.4059999999999999</v>
      </c>
      <c r="H41" s="88">
        <v>1.373</v>
      </c>
      <c r="I41" s="88">
        <v>2.919</v>
      </c>
      <c r="J41" s="88">
        <v>3.1970000000000001</v>
      </c>
      <c r="K41" s="88">
        <v>3.4540000000000002</v>
      </c>
      <c r="L41" s="88">
        <v>3.4060000000000001</v>
      </c>
      <c r="M41" s="88">
        <v>3.3639999999999999</v>
      </c>
      <c r="N41" s="88">
        <v>4.6189999999999998</v>
      </c>
      <c r="O41" s="88">
        <v>5.1070000000000002</v>
      </c>
      <c r="P41" s="88">
        <v>5.0670000000000002</v>
      </c>
      <c r="Q41" s="88">
        <v>3.77</v>
      </c>
      <c r="R41" s="88">
        <v>1.2090000000000001</v>
      </c>
      <c r="S41" s="88">
        <v>1.21</v>
      </c>
      <c r="T41" s="88">
        <v>0.91700000000000004</v>
      </c>
      <c r="U41" s="88">
        <v>0.91400000000000003</v>
      </c>
      <c r="V41" s="88">
        <v>0.91400000000000003</v>
      </c>
      <c r="W41" s="88">
        <v>0.91500000000000004</v>
      </c>
      <c r="X41" s="88">
        <v>1.8360000000000001</v>
      </c>
      <c r="Y41" s="88">
        <v>9.4009999999999998</v>
      </c>
      <c r="Z41" s="88">
        <v>13.465999999999999</v>
      </c>
      <c r="AA41" s="88">
        <v>10.911</v>
      </c>
      <c r="AB41" s="88">
        <v>2.4510000000000001</v>
      </c>
      <c r="AC41" s="88">
        <v>13.442</v>
      </c>
      <c r="AD41" s="88">
        <v>13.191000000000001</v>
      </c>
    </row>
    <row r="42" spans="1:30" s="34" customFormat="1" x14ac:dyDescent="0.25">
      <c r="A42" s="93" t="s">
        <v>49</v>
      </c>
      <c r="B42" s="88">
        <v>48.942999999999998</v>
      </c>
      <c r="C42" s="88">
        <v>48.249000000000002</v>
      </c>
      <c r="D42" s="88">
        <v>53.790999999999997</v>
      </c>
      <c r="E42" s="88">
        <v>69.44</v>
      </c>
      <c r="F42" s="88">
        <v>58.470999999999997</v>
      </c>
      <c r="G42" s="88">
        <v>57.634</v>
      </c>
      <c r="H42" s="88">
        <v>53.23</v>
      </c>
      <c r="I42" s="88">
        <v>54.061</v>
      </c>
      <c r="J42" s="88">
        <v>50.305</v>
      </c>
      <c r="K42" s="88">
        <v>61.651000000000003</v>
      </c>
      <c r="L42" s="88">
        <v>61.509</v>
      </c>
      <c r="M42" s="88">
        <v>67.581999999999994</v>
      </c>
      <c r="N42" s="88">
        <v>66.766000000000005</v>
      </c>
      <c r="O42" s="88">
        <v>75.009</v>
      </c>
      <c r="P42" s="88">
        <v>75.546000000000006</v>
      </c>
      <c r="Q42" s="88">
        <v>77.391999999999996</v>
      </c>
      <c r="R42" s="88">
        <v>68.471000000000004</v>
      </c>
      <c r="S42" s="88">
        <v>87.519000000000005</v>
      </c>
      <c r="T42" s="88">
        <v>69.721000000000004</v>
      </c>
      <c r="U42" s="88">
        <v>71.191999999999993</v>
      </c>
      <c r="V42" s="88">
        <v>78.058999999999997</v>
      </c>
      <c r="W42" s="88">
        <v>91.787000000000006</v>
      </c>
      <c r="X42" s="88">
        <v>103.40900000000001</v>
      </c>
      <c r="Y42" s="88">
        <v>109.009</v>
      </c>
      <c r="Z42" s="88">
        <v>133.95099999999999</v>
      </c>
      <c r="AA42" s="88">
        <v>140.899</v>
      </c>
      <c r="AB42" s="88">
        <v>135.107</v>
      </c>
      <c r="AC42" s="88">
        <v>120.828</v>
      </c>
      <c r="AD42" s="88">
        <v>123.498</v>
      </c>
    </row>
    <row r="43" spans="1:30" s="34" customFormat="1" x14ac:dyDescent="0.25">
      <c r="A43" s="9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row>
    <row r="44" spans="1:30" s="34" customFormat="1" x14ac:dyDescent="0.25">
      <c r="A44" s="86" t="s">
        <v>56</v>
      </c>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row>
    <row r="45" spans="1:30" s="34" customFormat="1" x14ac:dyDescent="0.25">
      <c r="A45" s="87" t="s">
        <v>0</v>
      </c>
      <c r="B45" s="88">
        <v>475.23599999999999</v>
      </c>
      <c r="C45" s="88">
        <v>503.23599999999999</v>
      </c>
      <c r="D45" s="88">
        <v>495.42400000000004</v>
      </c>
      <c r="E45" s="88">
        <v>497.197</v>
      </c>
      <c r="F45" s="88">
        <v>497.30200000000002</v>
      </c>
      <c r="G45" s="88">
        <v>537.70699999999988</v>
      </c>
      <c r="H45" s="88">
        <v>532.53399999999999</v>
      </c>
      <c r="I45" s="88">
        <v>537.25799999999992</v>
      </c>
      <c r="J45" s="88">
        <v>557.24199999999996</v>
      </c>
      <c r="K45" s="88">
        <v>566.23099999999999</v>
      </c>
      <c r="L45" s="88">
        <v>575.76400000000001</v>
      </c>
      <c r="M45" s="88">
        <v>599.81600000000003</v>
      </c>
      <c r="N45" s="88">
        <v>602.66099999999994</v>
      </c>
      <c r="O45" s="88">
        <v>613.1099999999999</v>
      </c>
      <c r="P45" s="88">
        <v>617.91600000000005</v>
      </c>
      <c r="Q45" s="88">
        <v>610.41899999999998</v>
      </c>
      <c r="R45" s="88">
        <v>618.702</v>
      </c>
      <c r="S45" s="88">
        <v>620.74499999999989</v>
      </c>
      <c r="T45" s="88">
        <v>633.50700000000006</v>
      </c>
      <c r="U45" s="88">
        <v>668.11099999999999</v>
      </c>
      <c r="V45" s="88">
        <v>707.29</v>
      </c>
      <c r="W45" s="88">
        <v>727.72800000000007</v>
      </c>
      <c r="X45" s="88">
        <v>759.90999999999985</v>
      </c>
      <c r="Y45" s="88">
        <v>745.11199999999997</v>
      </c>
      <c r="Z45" s="88">
        <v>751.80899999999997</v>
      </c>
      <c r="AA45" s="88">
        <v>769.1</v>
      </c>
      <c r="AB45" s="88">
        <v>796.66100000000006</v>
      </c>
      <c r="AC45" s="88">
        <v>825.93399999999997</v>
      </c>
      <c r="AD45" s="88">
        <v>804.44600000000003</v>
      </c>
    </row>
    <row r="46" spans="1:30" s="34" customFormat="1" x14ac:dyDescent="0.25">
      <c r="A46" s="89" t="s">
        <v>47</v>
      </c>
      <c r="B46" s="90">
        <v>333.75700000000001</v>
      </c>
      <c r="C46" s="90">
        <v>336.476</v>
      </c>
      <c r="D46" s="90">
        <v>343.83699999999999</v>
      </c>
      <c r="E46" s="90">
        <v>351.51300000000003</v>
      </c>
      <c r="F46" s="90">
        <v>351.483</v>
      </c>
      <c r="G46" s="90">
        <v>357.98699999999997</v>
      </c>
      <c r="H46" s="90">
        <v>363.56200000000001</v>
      </c>
      <c r="I46" s="90">
        <v>374.32799999999997</v>
      </c>
      <c r="J46" s="90">
        <v>379.70600000000002</v>
      </c>
      <c r="K46" s="90">
        <v>386.952</v>
      </c>
      <c r="L46" s="90">
        <v>402.20299999999997</v>
      </c>
      <c r="M46" s="90">
        <v>416.52300000000002</v>
      </c>
      <c r="N46" s="90">
        <v>421.36699999999996</v>
      </c>
      <c r="O46" s="90">
        <v>426.34699999999998</v>
      </c>
      <c r="P46" s="90">
        <v>435.12299999999999</v>
      </c>
      <c r="Q46" s="90">
        <v>431.16399999999999</v>
      </c>
      <c r="R46" s="90">
        <v>436.911</v>
      </c>
      <c r="S46" s="90">
        <v>447.93700000000001</v>
      </c>
      <c r="T46" s="90">
        <v>460.27100000000002</v>
      </c>
      <c r="U46" s="90">
        <v>473.03800000000001</v>
      </c>
      <c r="V46" s="90">
        <v>483.423</v>
      </c>
      <c r="W46" s="90">
        <v>495.66100000000006</v>
      </c>
      <c r="X46" s="90">
        <v>508.31299999999999</v>
      </c>
      <c r="Y46" s="90">
        <v>500.49099999999999</v>
      </c>
      <c r="Z46" s="90">
        <v>507.399</v>
      </c>
      <c r="AA46" s="90">
        <v>524.46799999999996</v>
      </c>
      <c r="AB46" s="90">
        <v>535.13199999999995</v>
      </c>
      <c r="AC46" s="90">
        <v>546.97699999999998</v>
      </c>
      <c r="AD46" s="90">
        <v>554.34100000000001</v>
      </c>
    </row>
    <row r="47" spans="1:30" s="34" customFormat="1" x14ac:dyDescent="0.25">
      <c r="A47" s="92" t="s">
        <v>48</v>
      </c>
      <c r="B47" s="88">
        <v>156.27500000000001</v>
      </c>
      <c r="C47" s="88">
        <v>152.517</v>
      </c>
      <c r="D47" s="88">
        <v>151.67599999999999</v>
      </c>
      <c r="E47" s="88">
        <v>150.54</v>
      </c>
      <c r="F47" s="88">
        <v>148.60400000000001</v>
      </c>
      <c r="G47" s="88">
        <v>147.809</v>
      </c>
      <c r="H47" s="88">
        <v>145.41900000000001</v>
      </c>
      <c r="I47" s="88">
        <v>144.91200000000001</v>
      </c>
      <c r="J47" s="88">
        <v>143.251</v>
      </c>
      <c r="K47" s="88">
        <v>140.88300000000001</v>
      </c>
      <c r="L47" s="88">
        <v>137.16999999999999</v>
      </c>
      <c r="M47" s="88">
        <v>135.76599999999999</v>
      </c>
      <c r="N47" s="88">
        <v>135.208</v>
      </c>
      <c r="O47" s="88">
        <v>131.37799999999999</v>
      </c>
      <c r="P47" s="88">
        <v>132.11500000000001</v>
      </c>
      <c r="Q47" s="88">
        <v>129.952</v>
      </c>
      <c r="R47" s="88">
        <v>128.714</v>
      </c>
      <c r="S47" s="88">
        <v>127.575</v>
      </c>
      <c r="T47" s="88">
        <v>127.577</v>
      </c>
      <c r="U47" s="88">
        <v>125.221</v>
      </c>
      <c r="V47" s="88">
        <v>122.78100000000001</v>
      </c>
      <c r="W47" s="88">
        <v>121.92400000000001</v>
      </c>
      <c r="X47" s="88">
        <v>121.00700000000001</v>
      </c>
      <c r="Y47" s="88">
        <v>117.934</v>
      </c>
      <c r="Z47" s="88">
        <v>116.04</v>
      </c>
      <c r="AA47" s="88">
        <v>117.352</v>
      </c>
      <c r="AB47" s="88">
        <v>117.59099999999999</v>
      </c>
      <c r="AC47" s="88">
        <v>113.672</v>
      </c>
      <c r="AD47" s="88">
        <v>112.443</v>
      </c>
    </row>
    <row r="48" spans="1:30" s="34" customFormat="1" x14ac:dyDescent="0.25">
      <c r="A48" s="92" t="s">
        <v>49</v>
      </c>
      <c r="B48" s="88">
        <v>177.482</v>
      </c>
      <c r="C48" s="88">
        <v>183.959</v>
      </c>
      <c r="D48" s="88">
        <v>192.161</v>
      </c>
      <c r="E48" s="88">
        <v>200.97300000000001</v>
      </c>
      <c r="F48" s="88">
        <v>202.87899999999999</v>
      </c>
      <c r="G48" s="88">
        <v>210.178</v>
      </c>
      <c r="H48" s="88">
        <v>218.143</v>
      </c>
      <c r="I48" s="88">
        <v>229.416</v>
      </c>
      <c r="J48" s="88">
        <v>236.45500000000001</v>
      </c>
      <c r="K48" s="88">
        <v>246.06899999999999</v>
      </c>
      <c r="L48" s="88">
        <v>265.03300000000002</v>
      </c>
      <c r="M48" s="88">
        <v>280.75700000000001</v>
      </c>
      <c r="N48" s="88">
        <v>286.15899999999999</v>
      </c>
      <c r="O48" s="88">
        <v>294.96899999999999</v>
      </c>
      <c r="P48" s="88">
        <v>303.00799999999998</v>
      </c>
      <c r="Q48" s="88">
        <v>301.21199999999999</v>
      </c>
      <c r="R48" s="88">
        <v>308.197</v>
      </c>
      <c r="S48" s="88">
        <v>320.36200000000002</v>
      </c>
      <c r="T48" s="88">
        <v>332.69400000000002</v>
      </c>
      <c r="U48" s="88">
        <v>347.81700000000001</v>
      </c>
      <c r="V48" s="88">
        <v>360.642</v>
      </c>
      <c r="W48" s="88">
        <v>373.73700000000002</v>
      </c>
      <c r="X48" s="88">
        <v>387.30599999999998</v>
      </c>
      <c r="Y48" s="88">
        <v>382.55700000000002</v>
      </c>
      <c r="Z48" s="88">
        <v>391.35899999999998</v>
      </c>
      <c r="AA48" s="88">
        <v>407.11599999999999</v>
      </c>
      <c r="AB48" s="88">
        <v>417.541</v>
      </c>
      <c r="AC48" s="88">
        <v>433.30500000000001</v>
      </c>
      <c r="AD48" s="88">
        <v>441.89800000000002</v>
      </c>
    </row>
    <row r="49" spans="1:30" s="34" customFormat="1" x14ac:dyDescent="0.25">
      <c r="A49" s="89" t="s">
        <v>50</v>
      </c>
      <c r="B49" s="90">
        <v>105.54300000000001</v>
      </c>
      <c r="C49" s="90">
        <v>117.42700000000001</v>
      </c>
      <c r="D49" s="90">
        <v>108.16500000000001</v>
      </c>
      <c r="E49" s="90">
        <v>100.48100000000001</v>
      </c>
      <c r="F49" s="90">
        <v>106.76600000000001</v>
      </c>
      <c r="G49" s="90">
        <v>119.482</v>
      </c>
      <c r="H49" s="90">
        <v>122.11</v>
      </c>
      <c r="I49" s="90">
        <v>113.012</v>
      </c>
      <c r="J49" s="90">
        <v>125.15899999999999</v>
      </c>
      <c r="K49" s="90">
        <v>140.31300000000002</v>
      </c>
      <c r="L49" s="90">
        <v>135.65900000000002</v>
      </c>
      <c r="M49" s="90">
        <v>130.411</v>
      </c>
      <c r="N49" s="90">
        <v>143.32599999999999</v>
      </c>
      <c r="O49" s="90">
        <v>149.22199999999998</v>
      </c>
      <c r="P49" s="90">
        <v>145.73600000000002</v>
      </c>
      <c r="Q49" s="90">
        <v>130.42600000000002</v>
      </c>
      <c r="R49" s="90">
        <v>138.376</v>
      </c>
      <c r="S49" s="90">
        <v>137.02699999999999</v>
      </c>
      <c r="T49" s="90">
        <v>142.45600000000002</v>
      </c>
      <c r="U49" s="90">
        <v>150.51</v>
      </c>
      <c r="V49" s="90">
        <v>153.51599999999999</v>
      </c>
      <c r="W49" s="90">
        <v>166.113</v>
      </c>
      <c r="X49" s="90">
        <v>173.15199999999999</v>
      </c>
      <c r="Y49" s="90">
        <v>181.946</v>
      </c>
      <c r="Z49" s="90">
        <v>181.779</v>
      </c>
      <c r="AA49" s="90">
        <v>192.05</v>
      </c>
      <c r="AB49" s="90">
        <v>202.041</v>
      </c>
      <c r="AC49" s="90">
        <v>202.81100000000001</v>
      </c>
      <c r="AD49" s="90">
        <v>212.02500000000001</v>
      </c>
    </row>
    <row r="50" spans="1:30" s="34" customFormat="1" x14ac:dyDescent="0.25">
      <c r="A50" s="92" t="s">
        <v>48</v>
      </c>
      <c r="B50" s="88">
        <v>4.3129999999999997</v>
      </c>
      <c r="C50" s="88">
        <v>2.915</v>
      </c>
      <c r="D50" s="88">
        <v>3.024</v>
      </c>
      <c r="E50" s="88">
        <v>2.68</v>
      </c>
      <c r="F50" s="88">
        <v>2.6970000000000001</v>
      </c>
      <c r="G50" s="88">
        <v>2.036</v>
      </c>
      <c r="H50" s="88">
        <v>1.994</v>
      </c>
      <c r="I50" s="88">
        <v>1.9059999999999999</v>
      </c>
      <c r="J50" s="88">
        <v>1.2310000000000001</v>
      </c>
      <c r="K50" s="88">
        <v>1.1020000000000001</v>
      </c>
      <c r="L50" s="88">
        <v>1.014</v>
      </c>
      <c r="M50" s="88">
        <v>0.97299999999999998</v>
      </c>
      <c r="N50" s="88">
        <v>0.99199999999999999</v>
      </c>
      <c r="O50" s="88">
        <v>5.8609999999999998</v>
      </c>
      <c r="P50" s="88">
        <v>8.0559999999999992</v>
      </c>
      <c r="Q50" s="88">
        <v>9.1010000000000009</v>
      </c>
      <c r="R50" s="88">
        <v>9.7430000000000003</v>
      </c>
      <c r="S50" s="88">
        <v>8.6959999999999997</v>
      </c>
      <c r="T50" s="88">
        <v>8.7149999999999999</v>
      </c>
      <c r="U50" s="88">
        <v>10.052</v>
      </c>
      <c r="V50" s="88">
        <v>10.683999999999999</v>
      </c>
      <c r="W50" s="88">
        <v>10.773</v>
      </c>
      <c r="X50" s="88">
        <v>11.194000000000001</v>
      </c>
      <c r="Y50" s="88">
        <v>8.5719999999999992</v>
      </c>
      <c r="Z50" s="88">
        <v>10.981999999999999</v>
      </c>
      <c r="AA50" s="88">
        <v>14.061</v>
      </c>
      <c r="AB50" s="88">
        <v>17.303999999999998</v>
      </c>
      <c r="AC50" s="88">
        <v>15.076000000000001</v>
      </c>
      <c r="AD50" s="88">
        <v>15.074</v>
      </c>
    </row>
    <row r="51" spans="1:30" s="34" customFormat="1" x14ac:dyDescent="0.25">
      <c r="A51" s="92" t="s">
        <v>49</v>
      </c>
      <c r="B51" s="88">
        <v>101.23</v>
      </c>
      <c r="C51" s="88">
        <v>114.512</v>
      </c>
      <c r="D51" s="88">
        <v>105.14100000000001</v>
      </c>
      <c r="E51" s="88">
        <v>97.801000000000002</v>
      </c>
      <c r="F51" s="88">
        <v>104.069</v>
      </c>
      <c r="G51" s="88">
        <v>117.446</v>
      </c>
      <c r="H51" s="88">
        <v>120.116</v>
      </c>
      <c r="I51" s="88">
        <v>111.10599999999999</v>
      </c>
      <c r="J51" s="88">
        <v>123.928</v>
      </c>
      <c r="K51" s="88">
        <v>139.21100000000001</v>
      </c>
      <c r="L51" s="88">
        <v>134.64500000000001</v>
      </c>
      <c r="M51" s="88">
        <v>129.43799999999999</v>
      </c>
      <c r="N51" s="88">
        <v>142.334</v>
      </c>
      <c r="O51" s="88">
        <v>143.36099999999999</v>
      </c>
      <c r="P51" s="88">
        <v>137.68</v>
      </c>
      <c r="Q51" s="88">
        <v>121.325</v>
      </c>
      <c r="R51" s="88">
        <v>128.63300000000001</v>
      </c>
      <c r="S51" s="88">
        <v>128.33099999999999</v>
      </c>
      <c r="T51" s="88">
        <v>133.74100000000001</v>
      </c>
      <c r="U51" s="88">
        <v>140.458</v>
      </c>
      <c r="V51" s="88">
        <v>142.83199999999999</v>
      </c>
      <c r="W51" s="88">
        <v>155.34</v>
      </c>
      <c r="X51" s="88">
        <v>161.958</v>
      </c>
      <c r="Y51" s="88">
        <v>173.374</v>
      </c>
      <c r="Z51" s="88">
        <v>170.797</v>
      </c>
      <c r="AA51" s="88">
        <v>177.989</v>
      </c>
      <c r="AB51" s="88">
        <v>184.73699999999999</v>
      </c>
      <c r="AC51" s="88">
        <v>187.73500000000001</v>
      </c>
      <c r="AD51" s="88">
        <v>196.95099999999999</v>
      </c>
    </row>
    <row r="52" spans="1:30" s="34" customFormat="1" x14ac:dyDescent="0.25">
      <c r="A52" s="89" t="s">
        <v>51</v>
      </c>
      <c r="B52" s="90">
        <v>35.936</v>
      </c>
      <c r="C52" s="90">
        <v>49.332999999999998</v>
      </c>
      <c r="D52" s="90">
        <v>43.422000000000004</v>
      </c>
      <c r="E52" s="90">
        <v>45.202999999999996</v>
      </c>
      <c r="F52" s="90">
        <v>39.052999999999997</v>
      </c>
      <c r="G52" s="90">
        <v>60.238</v>
      </c>
      <c r="H52" s="90">
        <v>46.862000000000002</v>
      </c>
      <c r="I52" s="90">
        <v>49.917999999999999</v>
      </c>
      <c r="J52" s="90">
        <v>52.377000000000002</v>
      </c>
      <c r="K52" s="90">
        <v>38.966000000000001</v>
      </c>
      <c r="L52" s="90">
        <v>37.902000000000001</v>
      </c>
      <c r="M52" s="90">
        <v>52.882000000000005</v>
      </c>
      <c r="N52" s="90">
        <v>37.968000000000004</v>
      </c>
      <c r="O52" s="90">
        <v>37.540999999999997</v>
      </c>
      <c r="P52" s="90">
        <v>37.057000000000002</v>
      </c>
      <c r="Q52" s="90">
        <v>48.829000000000001</v>
      </c>
      <c r="R52" s="90">
        <v>43.414999999999999</v>
      </c>
      <c r="S52" s="90">
        <v>35.780999999999999</v>
      </c>
      <c r="T52" s="90">
        <v>30.78</v>
      </c>
      <c r="U52" s="90">
        <v>44.563000000000002</v>
      </c>
      <c r="V52" s="90">
        <v>70.350999999999999</v>
      </c>
      <c r="W52" s="90">
        <v>65.953999999999994</v>
      </c>
      <c r="X52" s="90">
        <v>78.444999999999993</v>
      </c>
      <c r="Y52" s="90">
        <v>62.675000000000004</v>
      </c>
      <c r="Z52" s="90">
        <v>62.631</v>
      </c>
      <c r="AA52" s="90">
        <v>52.582000000000001</v>
      </c>
      <c r="AB52" s="90">
        <v>59.488</v>
      </c>
      <c r="AC52" s="90">
        <v>76.146000000000001</v>
      </c>
      <c r="AD52" s="90">
        <v>38.080000000000005</v>
      </c>
    </row>
    <row r="53" spans="1:30" s="34" customFormat="1" x14ac:dyDescent="0.25">
      <c r="A53" s="92" t="s">
        <v>48</v>
      </c>
      <c r="B53" s="88">
        <v>0.52300000000000002</v>
      </c>
      <c r="C53" s="88">
        <v>0.52700000000000002</v>
      </c>
      <c r="D53" s="88">
        <v>0.51700000000000002</v>
      </c>
      <c r="E53" s="88">
        <v>0.51300000000000001</v>
      </c>
      <c r="F53" s="88">
        <v>0.50600000000000001</v>
      </c>
      <c r="G53" s="88">
        <v>0.51600000000000001</v>
      </c>
      <c r="H53" s="88">
        <v>0.502</v>
      </c>
      <c r="I53" s="88">
        <v>0.498</v>
      </c>
      <c r="J53" s="88">
        <v>0.496</v>
      </c>
      <c r="K53" s="88">
        <v>0.498</v>
      </c>
      <c r="L53" s="88">
        <v>0.48699999999999999</v>
      </c>
      <c r="M53" s="88">
        <v>0.48399999999999999</v>
      </c>
      <c r="N53" s="88">
        <v>0.48399999999999999</v>
      </c>
      <c r="O53" s="88">
        <v>0.47599999999999998</v>
      </c>
      <c r="P53" s="88">
        <v>2.2890000000000001</v>
      </c>
      <c r="Q53" s="88">
        <v>2.29</v>
      </c>
      <c r="R53" s="88">
        <v>2.2930000000000001</v>
      </c>
      <c r="S53" s="88">
        <v>2.294</v>
      </c>
      <c r="T53" s="88">
        <v>0.751</v>
      </c>
      <c r="U53" s="88">
        <v>0.74099999999999999</v>
      </c>
      <c r="V53" s="88">
        <v>0.434</v>
      </c>
      <c r="W53" s="88">
        <v>0.434</v>
      </c>
      <c r="X53" s="88">
        <v>13.208</v>
      </c>
      <c r="Y53" s="88">
        <v>0.68200000000000005</v>
      </c>
      <c r="Z53" s="88">
        <v>0.68200000000000005</v>
      </c>
      <c r="AA53" s="88">
        <v>0.78400000000000003</v>
      </c>
      <c r="AB53" s="88">
        <v>0.68200000000000005</v>
      </c>
      <c r="AC53" s="88">
        <v>0.68200000000000005</v>
      </c>
      <c r="AD53" s="88">
        <v>0.68200000000000005</v>
      </c>
    </row>
    <row r="54" spans="1:30" s="34" customFormat="1" x14ac:dyDescent="0.25">
      <c r="A54" s="93" t="s">
        <v>49</v>
      </c>
      <c r="B54" s="88">
        <v>35.412999999999997</v>
      </c>
      <c r="C54" s="88">
        <v>48.805999999999997</v>
      </c>
      <c r="D54" s="88">
        <v>42.905000000000001</v>
      </c>
      <c r="E54" s="88">
        <v>44.69</v>
      </c>
      <c r="F54" s="88">
        <v>38.546999999999997</v>
      </c>
      <c r="G54" s="88">
        <v>59.722000000000001</v>
      </c>
      <c r="H54" s="88">
        <v>46.36</v>
      </c>
      <c r="I54" s="88">
        <v>49.42</v>
      </c>
      <c r="J54" s="88">
        <v>51.881</v>
      </c>
      <c r="K54" s="88">
        <v>38.468000000000004</v>
      </c>
      <c r="L54" s="88">
        <v>37.414999999999999</v>
      </c>
      <c r="M54" s="88">
        <v>52.398000000000003</v>
      </c>
      <c r="N54" s="88">
        <v>37.484000000000002</v>
      </c>
      <c r="O54" s="88">
        <v>37.064999999999998</v>
      </c>
      <c r="P54" s="88">
        <v>34.768000000000001</v>
      </c>
      <c r="Q54" s="88">
        <v>46.539000000000001</v>
      </c>
      <c r="R54" s="88">
        <v>41.122</v>
      </c>
      <c r="S54" s="88">
        <v>33.487000000000002</v>
      </c>
      <c r="T54" s="88">
        <v>30.029</v>
      </c>
      <c r="U54" s="88">
        <v>43.822000000000003</v>
      </c>
      <c r="V54" s="88">
        <v>69.917000000000002</v>
      </c>
      <c r="W54" s="88">
        <v>65.52</v>
      </c>
      <c r="X54" s="88">
        <v>65.236999999999995</v>
      </c>
      <c r="Y54" s="88">
        <v>61.993000000000002</v>
      </c>
      <c r="Z54" s="88">
        <v>61.948999999999998</v>
      </c>
      <c r="AA54" s="88">
        <v>51.798000000000002</v>
      </c>
      <c r="AB54" s="88">
        <v>58.805999999999997</v>
      </c>
      <c r="AC54" s="88">
        <v>75.463999999999999</v>
      </c>
      <c r="AD54" s="88">
        <v>37.398000000000003</v>
      </c>
    </row>
    <row r="55" spans="1:30" s="34" customFormat="1" x14ac:dyDescent="0.25">
      <c r="A55" s="9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row>
    <row r="56" spans="1:30" s="37" customFormat="1" x14ac:dyDescent="0.25">
      <c r="A56" s="86" t="s">
        <v>57</v>
      </c>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row>
    <row r="57" spans="1:30" s="34" customFormat="1" x14ac:dyDescent="0.25">
      <c r="A57" s="87" t="s">
        <v>0</v>
      </c>
      <c r="B57" s="88">
        <v>858.70700000000011</v>
      </c>
      <c r="C57" s="88">
        <v>875.74</v>
      </c>
      <c r="D57" s="88">
        <v>937.95299999999997</v>
      </c>
      <c r="E57" s="88">
        <v>919.06700000000001</v>
      </c>
      <c r="F57" s="88">
        <v>910.80000000000007</v>
      </c>
      <c r="G57" s="88">
        <v>937.83299999999997</v>
      </c>
      <c r="H57" s="88">
        <v>1003.928</v>
      </c>
      <c r="I57" s="88">
        <v>972.9380000000001</v>
      </c>
      <c r="J57" s="88">
        <v>980.67500000000007</v>
      </c>
      <c r="K57" s="88">
        <v>1010.037</v>
      </c>
      <c r="L57" s="88">
        <v>1076.1380000000001</v>
      </c>
      <c r="M57" s="88">
        <v>1054.0529999999999</v>
      </c>
      <c r="N57" s="88">
        <v>1095.231</v>
      </c>
      <c r="O57" s="88">
        <v>1116.3989999999999</v>
      </c>
      <c r="P57" s="88">
        <v>1175.6119999999999</v>
      </c>
      <c r="Q57" s="88">
        <v>1185.461</v>
      </c>
      <c r="R57" s="88">
        <v>1231.1379999999999</v>
      </c>
      <c r="S57" s="88">
        <v>1232</v>
      </c>
      <c r="T57" s="88">
        <v>1288.8240000000001</v>
      </c>
      <c r="U57" s="88">
        <v>1314.4849999999999</v>
      </c>
      <c r="V57" s="88">
        <v>1333.5729999999999</v>
      </c>
      <c r="W57" s="88">
        <v>1357.5810000000001</v>
      </c>
      <c r="X57" s="88">
        <v>1399.501</v>
      </c>
      <c r="Y57" s="88">
        <v>1385.1219999999998</v>
      </c>
      <c r="Z57" s="88">
        <v>1386.6119999999999</v>
      </c>
      <c r="AA57" s="88">
        <v>1384.5439999999999</v>
      </c>
      <c r="AB57" s="88">
        <v>1461.5510000000002</v>
      </c>
      <c r="AC57" s="88">
        <v>1420.9790000000003</v>
      </c>
      <c r="AD57" s="88">
        <v>1442.6560000000002</v>
      </c>
    </row>
    <row r="58" spans="1:30" s="35" customFormat="1" x14ac:dyDescent="0.25">
      <c r="A58" s="89" t="s">
        <v>47</v>
      </c>
      <c r="B58" s="90">
        <v>639.69000000000005</v>
      </c>
      <c r="C58" s="90">
        <v>653.73900000000003</v>
      </c>
      <c r="D58" s="90">
        <v>687.27199999999993</v>
      </c>
      <c r="E58" s="90">
        <v>680.48199999999997</v>
      </c>
      <c r="F58" s="90">
        <v>687.14100000000008</v>
      </c>
      <c r="G58" s="90">
        <v>687.30099999999993</v>
      </c>
      <c r="H58" s="90">
        <v>732.03600000000006</v>
      </c>
      <c r="I58" s="90">
        <v>727.23099999999999</v>
      </c>
      <c r="J58" s="90">
        <v>728.43100000000004</v>
      </c>
      <c r="K58" s="90">
        <v>734.52499999999998</v>
      </c>
      <c r="L58" s="90">
        <v>800.37200000000007</v>
      </c>
      <c r="M58" s="90">
        <v>788.56799999999998</v>
      </c>
      <c r="N58" s="90">
        <v>797.11799999999994</v>
      </c>
      <c r="O58" s="90">
        <v>807.3</v>
      </c>
      <c r="P58" s="90">
        <v>854.13499999999999</v>
      </c>
      <c r="Q58" s="90">
        <v>866.92499999999995</v>
      </c>
      <c r="R58" s="90">
        <v>887.33400000000006</v>
      </c>
      <c r="S58" s="90">
        <v>889.51499999999999</v>
      </c>
      <c r="T58" s="90">
        <v>924.97900000000004</v>
      </c>
      <c r="U58" s="90">
        <v>946.37200000000007</v>
      </c>
      <c r="V58" s="90">
        <v>960.21299999999997</v>
      </c>
      <c r="W58" s="90">
        <v>975.07500000000005</v>
      </c>
      <c r="X58" s="90">
        <v>1008.696</v>
      </c>
      <c r="Y58" s="90">
        <v>990.20100000000002</v>
      </c>
      <c r="Z58" s="90">
        <v>1003.3299999999999</v>
      </c>
      <c r="AA58" s="90">
        <v>1022.982</v>
      </c>
      <c r="AB58" s="90">
        <v>1067.067</v>
      </c>
      <c r="AC58" s="90">
        <v>1050.2940000000001</v>
      </c>
      <c r="AD58" s="90">
        <v>1067.2190000000001</v>
      </c>
    </row>
    <row r="59" spans="1:30" s="34" customFormat="1" x14ac:dyDescent="0.25">
      <c r="A59" s="92" t="s">
        <v>48</v>
      </c>
      <c r="B59" s="88">
        <v>440.62700000000001</v>
      </c>
      <c r="C59" s="88">
        <v>439.05099999999999</v>
      </c>
      <c r="D59" s="88">
        <v>439.714</v>
      </c>
      <c r="E59" s="88">
        <v>433.988</v>
      </c>
      <c r="F59" s="88">
        <v>423.65100000000001</v>
      </c>
      <c r="G59" s="88">
        <v>421.09199999999998</v>
      </c>
      <c r="H59" s="88">
        <v>418.40100000000001</v>
      </c>
      <c r="I59" s="88">
        <v>415.43900000000002</v>
      </c>
      <c r="J59" s="88">
        <v>411.779</v>
      </c>
      <c r="K59" s="88">
        <v>406.96499999999997</v>
      </c>
      <c r="L59" s="88">
        <v>408.71600000000001</v>
      </c>
      <c r="M59" s="88">
        <v>405.93799999999999</v>
      </c>
      <c r="N59" s="88">
        <v>400.40899999999999</v>
      </c>
      <c r="O59" s="88">
        <v>394.60300000000001</v>
      </c>
      <c r="P59" s="88">
        <v>391.40800000000002</v>
      </c>
      <c r="Q59" s="88">
        <v>383.74599999999998</v>
      </c>
      <c r="R59" s="88">
        <v>377.28100000000001</v>
      </c>
      <c r="S59" s="88">
        <v>369.50599999999997</v>
      </c>
      <c r="T59" s="88">
        <v>360.87200000000001</v>
      </c>
      <c r="U59" s="88">
        <v>356.36700000000002</v>
      </c>
      <c r="V59" s="88">
        <v>343.13099999999997</v>
      </c>
      <c r="W59" s="88">
        <v>333.79700000000003</v>
      </c>
      <c r="X59" s="88">
        <v>320.68700000000001</v>
      </c>
      <c r="Y59" s="88">
        <v>304.81</v>
      </c>
      <c r="Z59" s="88">
        <v>288.24799999999999</v>
      </c>
      <c r="AA59" s="88">
        <v>277.92500000000001</v>
      </c>
      <c r="AB59" s="88">
        <v>260.24</v>
      </c>
      <c r="AC59" s="88">
        <v>251.79</v>
      </c>
      <c r="AD59" s="88">
        <v>267.48399999999998</v>
      </c>
    </row>
    <row r="60" spans="1:30" s="34" customFormat="1" x14ac:dyDescent="0.25">
      <c r="A60" s="92" t="s">
        <v>49</v>
      </c>
      <c r="B60" s="88">
        <v>199.06299999999999</v>
      </c>
      <c r="C60" s="88">
        <v>214.68799999999999</v>
      </c>
      <c r="D60" s="88">
        <v>247.55799999999999</v>
      </c>
      <c r="E60" s="88">
        <v>246.494</v>
      </c>
      <c r="F60" s="88">
        <v>263.49</v>
      </c>
      <c r="G60" s="88">
        <v>266.209</v>
      </c>
      <c r="H60" s="88">
        <v>313.63499999999999</v>
      </c>
      <c r="I60" s="88">
        <v>311.79199999999997</v>
      </c>
      <c r="J60" s="88">
        <v>316.65199999999999</v>
      </c>
      <c r="K60" s="88">
        <v>327.56</v>
      </c>
      <c r="L60" s="88">
        <v>391.65600000000001</v>
      </c>
      <c r="M60" s="88">
        <v>382.63</v>
      </c>
      <c r="N60" s="88">
        <v>396.709</v>
      </c>
      <c r="O60" s="88">
        <v>412.697</v>
      </c>
      <c r="P60" s="88">
        <v>462.72699999999998</v>
      </c>
      <c r="Q60" s="88">
        <v>483.17899999999997</v>
      </c>
      <c r="R60" s="88">
        <v>510.053</v>
      </c>
      <c r="S60" s="88">
        <v>520.00900000000001</v>
      </c>
      <c r="T60" s="88">
        <v>564.10699999999997</v>
      </c>
      <c r="U60" s="88">
        <v>590.005</v>
      </c>
      <c r="V60" s="88">
        <v>617.08199999999999</v>
      </c>
      <c r="W60" s="88">
        <v>641.27800000000002</v>
      </c>
      <c r="X60" s="88">
        <v>688.00900000000001</v>
      </c>
      <c r="Y60" s="88">
        <v>685.39099999999996</v>
      </c>
      <c r="Z60" s="88">
        <v>715.08199999999999</v>
      </c>
      <c r="AA60" s="88">
        <v>745.05700000000002</v>
      </c>
      <c r="AB60" s="88">
        <v>806.827</v>
      </c>
      <c r="AC60" s="88">
        <v>798.50400000000002</v>
      </c>
      <c r="AD60" s="88">
        <v>799.73500000000001</v>
      </c>
    </row>
    <row r="61" spans="1:30" s="35" customFormat="1" x14ac:dyDescent="0.25">
      <c r="A61" s="89" t="s">
        <v>50</v>
      </c>
      <c r="B61" s="90">
        <v>216.00799999999998</v>
      </c>
      <c r="C61" s="90">
        <v>219.297</v>
      </c>
      <c r="D61" s="90">
        <v>247.78500000000003</v>
      </c>
      <c r="E61" s="90">
        <v>236.077</v>
      </c>
      <c r="F61" s="90">
        <v>221.3</v>
      </c>
      <c r="G61" s="90">
        <v>247.315</v>
      </c>
      <c r="H61" s="90">
        <v>268.51100000000002</v>
      </c>
      <c r="I61" s="90">
        <v>242.517</v>
      </c>
      <c r="J61" s="90">
        <v>249.34100000000001</v>
      </c>
      <c r="K61" s="90">
        <v>271.93200000000002</v>
      </c>
      <c r="L61" s="90">
        <v>272.04399999999998</v>
      </c>
      <c r="M61" s="90">
        <v>261.74299999999999</v>
      </c>
      <c r="N61" s="90">
        <v>293.84800000000001</v>
      </c>
      <c r="O61" s="90">
        <v>303.46100000000001</v>
      </c>
      <c r="P61" s="90">
        <v>314.59799999999996</v>
      </c>
      <c r="Q61" s="90">
        <v>311.39299999999997</v>
      </c>
      <c r="R61" s="90">
        <v>337.30099999999999</v>
      </c>
      <c r="S61" s="90">
        <v>331.35499999999996</v>
      </c>
      <c r="T61" s="90">
        <v>354.66300000000001</v>
      </c>
      <c r="U61" s="90">
        <v>358.99299999999999</v>
      </c>
      <c r="V61" s="90">
        <v>364.54</v>
      </c>
      <c r="W61" s="90">
        <v>373.47</v>
      </c>
      <c r="X61" s="90">
        <v>382.30600000000004</v>
      </c>
      <c r="Y61" s="90">
        <v>385.62</v>
      </c>
      <c r="Z61" s="90">
        <v>373.33600000000001</v>
      </c>
      <c r="AA61" s="90">
        <v>351.76499999999999</v>
      </c>
      <c r="AB61" s="90">
        <v>386.18799999999999</v>
      </c>
      <c r="AC61" s="90">
        <v>362.10199999999998</v>
      </c>
      <c r="AD61" s="90">
        <v>366.96000000000004</v>
      </c>
    </row>
    <row r="62" spans="1:30" s="34" customFormat="1" x14ac:dyDescent="0.25">
      <c r="A62" s="92" t="s">
        <v>48</v>
      </c>
      <c r="B62" s="88">
        <v>49.259</v>
      </c>
      <c r="C62" s="88">
        <v>42.881999999999998</v>
      </c>
      <c r="D62" s="88">
        <v>50.198999999999998</v>
      </c>
      <c r="E62" s="88">
        <v>47.274000000000001</v>
      </c>
      <c r="F62" s="88">
        <v>44.125999999999998</v>
      </c>
      <c r="G62" s="88">
        <v>40.087000000000003</v>
      </c>
      <c r="H62" s="88">
        <v>46.279000000000003</v>
      </c>
      <c r="I62" s="88">
        <v>36.868000000000002</v>
      </c>
      <c r="J62" s="88">
        <v>38.850999999999999</v>
      </c>
      <c r="K62" s="88">
        <v>40.9</v>
      </c>
      <c r="L62" s="88">
        <v>41.323999999999998</v>
      </c>
      <c r="M62" s="88">
        <v>26.853999999999999</v>
      </c>
      <c r="N62" s="88">
        <v>29.344000000000001</v>
      </c>
      <c r="O62" s="88">
        <v>28.030999999999999</v>
      </c>
      <c r="P62" s="88">
        <v>24.716999999999999</v>
      </c>
      <c r="Q62" s="88">
        <v>19.974</v>
      </c>
      <c r="R62" s="88">
        <v>22.626999999999999</v>
      </c>
      <c r="S62" s="88">
        <v>22.228999999999999</v>
      </c>
      <c r="T62" s="88">
        <v>24.100999999999999</v>
      </c>
      <c r="U62" s="88">
        <v>23.308</v>
      </c>
      <c r="V62" s="88">
        <v>23.542999999999999</v>
      </c>
      <c r="W62" s="88">
        <v>24.454000000000001</v>
      </c>
      <c r="X62" s="88">
        <v>20.247</v>
      </c>
      <c r="Y62" s="88">
        <v>17.741</v>
      </c>
      <c r="Z62" s="88">
        <v>16.478000000000002</v>
      </c>
      <c r="AA62" s="88">
        <v>16.058</v>
      </c>
      <c r="AB62" s="88">
        <v>15.791</v>
      </c>
      <c r="AC62" s="88">
        <v>17.045999999999999</v>
      </c>
      <c r="AD62" s="88">
        <v>21.73</v>
      </c>
    </row>
    <row r="63" spans="1:30" s="34" customFormat="1" x14ac:dyDescent="0.25">
      <c r="A63" s="92" t="s">
        <v>49</v>
      </c>
      <c r="B63" s="88">
        <v>166.749</v>
      </c>
      <c r="C63" s="88">
        <v>176.41499999999999</v>
      </c>
      <c r="D63" s="88">
        <v>197.58600000000001</v>
      </c>
      <c r="E63" s="88">
        <v>188.803</v>
      </c>
      <c r="F63" s="88">
        <v>177.17400000000001</v>
      </c>
      <c r="G63" s="88">
        <v>207.22800000000001</v>
      </c>
      <c r="H63" s="88">
        <v>222.232</v>
      </c>
      <c r="I63" s="88">
        <v>205.649</v>
      </c>
      <c r="J63" s="88">
        <v>210.49</v>
      </c>
      <c r="K63" s="88">
        <v>231.03200000000001</v>
      </c>
      <c r="L63" s="88">
        <v>230.72</v>
      </c>
      <c r="M63" s="88">
        <v>234.88900000000001</v>
      </c>
      <c r="N63" s="88">
        <v>264.50400000000002</v>
      </c>
      <c r="O63" s="88">
        <v>275.43</v>
      </c>
      <c r="P63" s="88">
        <v>289.88099999999997</v>
      </c>
      <c r="Q63" s="88">
        <v>291.41899999999998</v>
      </c>
      <c r="R63" s="88">
        <v>314.67399999999998</v>
      </c>
      <c r="S63" s="88">
        <v>309.12599999999998</v>
      </c>
      <c r="T63" s="88">
        <v>330.56200000000001</v>
      </c>
      <c r="U63" s="88">
        <v>335.685</v>
      </c>
      <c r="V63" s="88">
        <v>340.99700000000001</v>
      </c>
      <c r="W63" s="88">
        <v>349.01600000000002</v>
      </c>
      <c r="X63" s="88">
        <v>362.05900000000003</v>
      </c>
      <c r="Y63" s="88">
        <v>367.87900000000002</v>
      </c>
      <c r="Z63" s="88">
        <v>356.858</v>
      </c>
      <c r="AA63" s="88">
        <v>335.70699999999999</v>
      </c>
      <c r="AB63" s="88">
        <v>370.39699999999999</v>
      </c>
      <c r="AC63" s="88">
        <v>345.05599999999998</v>
      </c>
      <c r="AD63" s="88">
        <v>345.23</v>
      </c>
    </row>
    <row r="64" spans="1:30" s="35" customFormat="1" x14ac:dyDescent="0.25">
      <c r="A64" s="89" t="s">
        <v>51</v>
      </c>
      <c r="B64" s="90">
        <v>3.0089999999999999</v>
      </c>
      <c r="C64" s="90">
        <v>2.7040000000000002</v>
      </c>
      <c r="D64" s="90">
        <v>2.8959999999999999</v>
      </c>
      <c r="E64" s="90">
        <v>2.508</v>
      </c>
      <c r="F64" s="90">
        <v>2.359</v>
      </c>
      <c r="G64" s="90">
        <v>3.2170000000000001</v>
      </c>
      <c r="H64" s="90">
        <v>3.3810000000000002</v>
      </c>
      <c r="I64" s="90">
        <v>3.19</v>
      </c>
      <c r="J64" s="90">
        <v>2.903</v>
      </c>
      <c r="K64" s="90">
        <v>3.58</v>
      </c>
      <c r="L64" s="90">
        <v>3.722</v>
      </c>
      <c r="M64" s="90">
        <v>3.742</v>
      </c>
      <c r="N64" s="90">
        <v>4.2649999999999997</v>
      </c>
      <c r="O64" s="90">
        <v>5.6379999999999999</v>
      </c>
      <c r="P64" s="90">
        <v>6.8789999999999996</v>
      </c>
      <c r="Q64" s="90">
        <v>7.1429999999999998</v>
      </c>
      <c r="R64" s="90">
        <v>6.5030000000000001</v>
      </c>
      <c r="S64" s="90">
        <v>11.129999999999999</v>
      </c>
      <c r="T64" s="90">
        <v>9.1819999999999986</v>
      </c>
      <c r="U64" s="90">
        <v>9.1199999999999992</v>
      </c>
      <c r="V64" s="90">
        <v>8.8199999999999985</v>
      </c>
      <c r="W64" s="90">
        <v>9.0359999999999996</v>
      </c>
      <c r="X64" s="90">
        <v>8.4989999999999988</v>
      </c>
      <c r="Y64" s="90">
        <v>9.3009999999999984</v>
      </c>
      <c r="Z64" s="90">
        <v>9.9459999999999997</v>
      </c>
      <c r="AA64" s="90">
        <v>9.7969999999999988</v>
      </c>
      <c r="AB64" s="90">
        <v>8.2959999999999994</v>
      </c>
      <c r="AC64" s="90">
        <v>8.5829999999999984</v>
      </c>
      <c r="AD64" s="90">
        <v>8.4770000000000003</v>
      </c>
    </row>
    <row r="65" spans="1:30" s="34" customFormat="1" x14ac:dyDescent="0.25">
      <c r="A65" s="92" t="s">
        <v>48</v>
      </c>
      <c r="B65" s="88">
        <v>6.0000000000000001E-3</v>
      </c>
      <c r="C65" s="88">
        <v>7.0000000000000001E-3</v>
      </c>
      <c r="D65" s="88">
        <v>7.0000000000000001E-3</v>
      </c>
      <c r="E65" s="88">
        <v>7.0000000000000001E-3</v>
      </c>
      <c r="F65" s="88">
        <v>7.0000000000000001E-3</v>
      </c>
      <c r="G65" s="88">
        <v>7.0000000000000001E-3</v>
      </c>
      <c r="H65" s="88">
        <v>7.0000000000000001E-3</v>
      </c>
      <c r="I65" s="88">
        <v>7.0000000000000001E-3</v>
      </c>
      <c r="J65" s="88">
        <v>7.0000000000000001E-3</v>
      </c>
      <c r="K65" s="88">
        <v>7.0000000000000001E-3</v>
      </c>
      <c r="L65" s="88">
        <v>7.0000000000000001E-3</v>
      </c>
      <c r="M65" s="88">
        <v>7.0000000000000001E-3</v>
      </c>
      <c r="N65" s="88">
        <v>7.0000000000000001E-3</v>
      </c>
      <c r="O65" s="88">
        <v>7.0000000000000001E-3</v>
      </c>
      <c r="P65" s="88">
        <v>7.0000000000000001E-3</v>
      </c>
      <c r="Q65" s="88">
        <v>8.0000000000000002E-3</v>
      </c>
      <c r="R65" s="88">
        <v>8.0000000000000002E-3</v>
      </c>
      <c r="S65" s="88">
        <v>8.0000000000000002E-3</v>
      </c>
      <c r="T65" s="88">
        <v>8.0000000000000002E-3</v>
      </c>
      <c r="U65" s="88">
        <v>8.0000000000000002E-3</v>
      </c>
      <c r="V65" s="88">
        <v>8.0000000000000002E-3</v>
      </c>
      <c r="W65" s="88">
        <v>8.0000000000000002E-3</v>
      </c>
      <c r="X65" s="88">
        <v>8.0000000000000002E-3</v>
      </c>
      <c r="Y65" s="88">
        <v>8.0000000000000002E-3</v>
      </c>
      <c r="Z65" s="88">
        <v>8.0000000000000002E-3</v>
      </c>
      <c r="AA65" s="88">
        <v>8.0000000000000002E-3</v>
      </c>
      <c r="AB65" s="88">
        <v>8.0000000000000002E-3</v>
      </c>
      <c r="AC65" s="88">
        <v>8.0000000000000002E-3</v>
      </c>
      <c r="AD65" s="88">
        <v>8.9999999999999993E-3</v>
      </c>
    </row>
    <row r="66" spans="1:30" s="34" customFormat="1" x14ac:dyDescent="0.25">
      <c r="A66" s="93" t="s">
        <v>49</v>
      </c>
      <c r="B66" s="88">
        <v>3.0030000000000001</v>
      </c>
      <c r="C66" s="88">
        <v>2.6970000000000001</v>
      </c>
      <c r="D66" s="88">
        <v>2.8889999999999998</v>
      </c>
      <c r="E66" s="88">
        <v>2.5009999999999999</v>
      </c>
      <c r="F66" s="88">
        <v>2.3519999999999999</v>
      </c>
      <c r="G66" s="88">
        <v>3.21</v>
      </c>
      <c r="H66" s="88">
        <v>3.3740000000000001</v>
      </c>
      <c r="I66" s="88">
        <v>3.1829999999999998</v>
      </c>
      <c r="J66" s="88">
        <v>2.8959999999999999</v>
      </c>
      <c r="K66" s="88">
        <v>3.573</v>
      </c>
      <c r="L66" s="88">
        <v>3.7149999999999999</v>
      </c>
      <c r="M66" s="88">
        <v>3.7349999999999999</v>
      </c>
      <c r="N66" s="88">
        <v>4.258</v>
      </c>
      <c r="O66" s="88">
        <v>5.6310000000000002</v>
      </c>
      <c r="P66" s="88">
        <v>6.8719999999999999</v>
      </c>
      <c r="Q66" s="88">
        <v>7.1349999999999998</v>
      </c>
      <c r="R66" s="88">
        <v>6.4950000000000001</v>
      </c>
      <c r="S66" s="88">
        <v>11.122</v>
      </c>
      <c r="T66" s="88">
        <v>9.1739999999999995</v>
      </c>
      <c r="U66" s="88">
        <v>9.1120000000000001</v>
      </c>
      <c r="V66" s="88">
        <v>8.8119999999999994</v>
      </c>
      <c r="W66" s="88">
        <v>9.0280000000000005</v>
      </c>
      <c r="X66" s="88">
        <v>8.4909999999999997</v>
      </c>
      <c r="Y66" s="88">
        <v>9.2929999999999993</v>
      </c>
      <c r="Z66" s="88">
        <v>9.9380000000000006</v>
      </c>
      <c r="AA66" s="88">
        <v>9.7889999999999997</v>
      </c>
      <c r="AB66" s="88">
        <v>8.2880000000000003</v>
      </c>
      <c r="AC66" s="88">
        <v>8.5749999999999993</v>
      </c>
      <c r="AD66" s="88">
        <v>8.468</v>
      </c>
    </row>
    <row r="67" spans="1:30" s="34" customFormat="1" x14ac:dyDescent="0.25">
      <c r="A67" s="97"/>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row>
    <row r="68" spans="1:30" s="37" customFormat="1" x14ac:dyDescent="0.25">
      <c r="A68" s="86" t="s">
        <v>58</v>
      </c>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row>
    <row r="69" spans="1:30" s="34" customFormat="1" x14ac:dyDescent="0.25">
      <c r="A69" s="87" t="s">
        <v>0</v>
      </c>
      <c r="B69" s="88">
        <v>356.214</v>
      </c>
      <c r="C69" s="88">
        <v>378.24299999999999</v>
      </c>
      <c r="D69" s="88">
        <v>359.60899999999998</v>
      </c>
      <c r="E69" s="88">
        <v>346.73700000000002</v>
      </c>
      <c r="F69" s="88">
        <v>348.41099999999994</v>
      </c>
      <c r="G69" s="88">
        <v>369.53000000000003</v>
      </c>
      <c r="H69" s="88">
        <v>358.41800000000001</v>
      </c>
      <c r="I69" s="88">
        <v>354.233</v>
      </c>
      <c r="J69" s="88">
        <v>366.30500000000001</v>
      </c>
      <c r="K69" s="88">
        <v>390.54899999999998</v>
      </c>
      <c r="L69" s="88">
        <v>391.11700000000002</v>
      </c>
      <c r="M69" s="88">
        <v>387.33</v>
      </c>
      <c r="N69" s="88">
        <v>404.98599999999999</v>
      </c>
      <c r="O69" s="88">
        <v>443.39499999999998</v>
      </c>
      <c r="P69" s="88">
        <v>434.02</v>
      </c>
      <c r="Q69" s="88">
        <v>412.13400000000001</v>
      </c>
      <c r="R69" s="88">
        <v>410.41499999999996</v>
      </c>
      <c r="S69" s="88">
        <v>418.7</v>
      </c>
      <c r="T69" s="88">
        <v>430.58799999999997</v>
      </c>
      <c r="U69" s="88">
        <v>434.32600000000002</v>
      </c>
      <c r="V69" s="88">
        <v>449.03299999999996</v>
      </c>
      <c r="W69" s="88">
        <v>491.97999999999996</v>
      </c>
      <c r="X69" s="88">
        <v>608.40899999999999</v>
      </c>
      <c r="Y69" s="88">
        <v>623.59699999999998</v>
      </c>
      <c r="Z69" s="88">
        <v>624.78699999999992</v>
      </c>
      <c r="AA69" s="88">
        <v>674.779</v>
      </c>
      <c r="AB69" s="88">
        <v>691.47299999999996</v>
      </c>
      <c r="AC69" s="88">
        <v>666.75199999999995</v>
      </c>
      <c r="AD69" s="88">
        <v>750.7360000000001</v>
      </c>
    </row>
    <row r="70" spans="1:30" s="35" customFormat="1" x14ac:dyDescent="0.25">
      <c r="A70" s="89" t="s">
        <v>47</v>
      </c>
      <c r="B70" s="90">
        <v>225.191</v>
      </c>
      <c r="C70" s="90">
        <v>229.95</v>
      </c>
      <c r="D70" s="90">
        <v>228.38200000000001</v>
      </c>
      <c r="E70" s="90">
        <v>227.29599999999999</v>
      </c>
      <c r="F70" s="90">
        <v>228.084</v>
      </c>
      <c r="G70" s="90">
        <v>237.291</v>
      </c>
      <c r="H70" s="90">
        <v>235.59800000000001</v>
      </c>
      <c r="I70" s="90">
        <v>239.066</v>
      </c>
      <c r="J70" s="90">
        <v>242.06599999999997</v>
      </c>
      <c r="K70" s="90">
        <v>253.85399999999998</v>
      </c>
      <c r="L70" s="90">
        <v>256.97500000000002</v>
      </c>
      <c r="M70" s="90">
        <v>255.602</v>
      </c>
      <c r="N70" s="90">
        <v>268.32799999999997</v>
      </c>
      <c r="O70" s="90">
        <v>281.68</v>
      </c>
      <c r="P70" s="90">
        <v>283.09100000000001</v>
      </c>
      <c r="Q70" s="90">
        <v>270.65899999999999</v>
      </c>
      <c r="R70" s="90">
        <v>270.64499999999998</v>
      </c>
      <c r="S70" s="90">
        <v>270.73199999999997</v>
      </c>
      <c r="T70" s="90">
        <v>277.12599999999998</v>
      </c>
      <c r="U70" s="90">
        <v>278.48700000000002</v>
      </c>
      <c r="V70" s="90">
        <v>275.529</v>
      </c>
      <c r="W70" s="90">
        <v>295.46800000000002</v>
      </c>
      <c r="X70" s="90">
        <v>385.45300000000003</v>
      </c>
      <c r="Y70" s="90">
        <v>379.863</v>
      </c>
      <c r="Z70" s="90">
        <v>386.173</v>
      </c>
      <c r="AA70" s="90">
        <v>407.637</v>
      </c>
      <c r="AB70" s="90">
        <v>421.05899999999997</v>
      </c>
      <c r="AC70" s="90">
        <v>419.51800000000003</v>
      </c>
      <c r="AD70" s="90">
        <v>427.05799999999999</v>
      </c>
    </row>
    <row r="71" spans="1:30" s="34" customFormat="1" x14ac:dyDescent="0.25">
      <c r="A71" s="92" t="s">
        <v>48</v>
      </c>
      <c r="B71" s="88">
        <v>115.17</v>
      </c>
      <c r="C71" s="88">
        <v>110.07899999999999</v>
      </c>
      <c r="D71" s="88">
        <v>103.565</v>
      </c>
      <c r="E71" s="88">
        <v>100.908</v>
      </c>
      <c r="F71" s="88">
        <v>99.728999999999999</v>
      </c>
      <c r="G71" s="88">
        <v>97.33</v>
      </c>
      <c r="H71" s="88">
        <v>94.537999999999997</v>
      </c>
      <c r="I71" s="88">
        <v>95.114000000000004</v>
      </c>
      <c r="J71" s="88">
        <v>91.908000000000001</v>
      </c>
      <c r="K71" s="88">
        <v>90.492000000000004</v>
      </c>
      <c r="L71" s="88">
        <v>89.028000000000006</v>
      </c>
      <c r="M71" s="88">
        <v>86.971000000000004</v>
      </c>
      <c r="N71" s="88">
        <v>89.17</v>
      </c>
      <c r="O71" s="88">
        <v>89.477000000000004</v>
      </c>
      <c r="P71" s="88">
        <v>89.992999999999995</v>
      </c>
      <c r="Q71" s="88">
        <v>87.644999999999996</v>
      </c>
      <c r="R71" s="88">
        <v>84.516999999999996</v>
      </c>
      <c r="S71" s="88">
        <v>86.32</v>
      </c>
      <c r="T71" s="88">
        <v>86.472999999999999</v>
      </c>
      <c r="U71" s="88">
        <v>85.793999999999997</v>
      </c>
      <c r="V71" s="88">
        <v>82.7</v>
      </c>
      <c r="W71" s="88">
        <v>81.132000000000005</v>
      </c>
      <c r="X71" s="88">
        <v>100.014</v>
      </c>
      <c r="Y71" s="88">
        <v>90.384</v>
      </c>
      <c r="Z71" s="88">
        <v>84.301000000000002</v>
      </c>
      <c r="AA71" s="88">
        <v>79.771000000000001</v>
      </c>
      <c r="AB71" s="88">
        <v>75.522000000000006</v>
      </c>
      <c r="AC71" s="88">
        <v>68.757000000000005</v>
      </c>
      <c r="AD71" s="88">
        <v>65.415000000000006</v>
      </c>
    </row>
    <row r="72" spans="1:30" s="34" customFormat="1" x14ac:dyDescent="0.25">
      <c r="A72" s="92" t="s">
        <v>49</v>
      </c>
      <c r="B72" s="88">
        <v>110.021</v>
      </c>
      <c r="C72" s="88">
        <v>119.871</v>
      </c>
      <c r="D72" s="88">
        <v>124.81699999999999</v>
      </c>
      <c r="E72" s="88">
        <v>126.38800000000001</v>
      </c>
      <c r="F72" s="88">
        <v>128.35499999999999</v>
      </c>
      <c r="G72" s="88">
        <v>139.96100000000001</v>
      </c>
      <c r="H72" s="88">
        <v>141.06</v>
      </c>
      <c r="I72" s="88">
        <v>143.952</v>
      </c>
      <c r="J72" s="88">
        <v>150.15799999999999</v>
      </c>
      <c r="K72" s="88">
        <v>163.36199999999999</v>
      </c>
      <c r="L72" s="88">
        <v>167.947</v>
      </c>
      <c r="M72" s="88">
        <v>168.631</v>
      </c>
      <c r="N72" s="88">
        <v>179.15799999999999</v>
      </c>
      <c r="O72" s="88">
        <v>192.203</v>
      </c>
      <c r="P72" s="88">
        <v>193.09800000000001</v>
      </c>
      <c r="Q72" s="88">
        <v>183.01400000000001</v>
      </c>
      <c r="R72" s="88">
        <v>186.12799999999999</v>
      </c>
      <c r="S72" s="88">
        <v>184.41200000000001</v>
      </c>
      <c r="T72" s="88">
        <v>190.65299999999999</v>
      </c>
      <c r="U72" s="88">
        <v>192.69300000000001</v>
      </c>
      <c r="V72" s="88">
        <v>192.82900000000001</v>
      </c>
      <c r="W72" s="88">
        <v>214.33600000000001</v>
      </c>
      <c r="X72" s="88">
        <v>285.43900000000002</v>
      </c>
      <c r="Y72" s="88">
        <v>289.47899999999998</v>
      </c>
      <c r="Z72" s="88">
        <v>301.87200000000001</v>
      </c>
      <c r="AA72" s="88">
        <v>327.86599999999999</v>
      </c>
      <c r="AB72" s="88">
        <v>345.53699999999998</v>
      </c>
      <c r="AC72" s="88">
        <v>350.76100000000002</v>
      </c>
      <c r="AD72" s="88">
        <v>361.64299999999997</v>
      </c>
    </row>
    <row r="73" spans="1:30" s="35" customFormat="1" x14ac:dyDescent="0.25">
      <c r="A73" s="89" t="s">
        <v>50</v>
      </c>
      <c r="B73" s="90">
        <v>117.93900000000001</v>
      </c>
      <c r="C73" s="90">
        <v>133.44499999999999</v>
      </c>
      <c r="D73" s="90">
        <v>118.351</v>
      </c>
      <c r="E73" s="90">
        <v>105.471</v>
      </c>
      <c r="F73" s="90">
        <v>104.67699999999999</v>
      </c>
      <c r="G73" s="90">
        <v>116.91800000000001</v>
      </c>
      <c r="H73" s="90">
        <v>108.791</v>
      </c>
      <c r="I73" s="90">
        <v>101.779</v>
      </c>
      <c r="J73" s="90">
        <v>109.70400000000001</v>
      </c>
      <c r="K73" s="90">
        <v>119.28400000000001</v>
      </c>
      <c r="L73" s="90">
        <v>115.73099999999999</v>
      </c>
      <c r="M73" s="90">
        <v>116.71499999999999</v>
      </c>
      <c r="N73" s="90">
        <v>119.65899999999999</v>
      </c>
      <c r="O73" s="90">
        <v>141.12099999999998</v>
      </c>
      <c r="P73" s="90">
        <v>132.87100000000001</v>
      </c>
      <c r="Q73" s="90">
        <v>124.40600000000001</v>
      </c>
      <c r="R73" s="90">
        <v>124.361</v>
      </c>
      <c r="S73" s="90">
        <v>130.797</v>
      </c>
      <c r="T73" s="90">
        <v>136.24600000000001</v>
      </c>
      <c r="U73" s="90">
        <v>136.10299999999998</v>
      </c>
      <c r="V73" s="90">
        <v>152.809</v>
      </c>
      <c r="W73" s="90">
        <v>169.547</v>
      </c>
      <c r="X73" s="90">
        <v>185.51999999999998</v>
      </c>
      <c r="Y73" s="90">
        <v>207.39599999999999</v>
      </c>
      <c r="Z73" s="90">
        <v>206.84800000000001</v>
      </c>
      <c r="AA73" s="90">
        <v>230.358</v>
      </c>
      <c r="AB73" s="90">
        <v>234.65200000000002</v>
      </c>
      <c r="AC73" s="90">
        <v>211.32300000000001</v>
      </c>
      <c r="AD73" s="90">
        <v>275.12200000000001</v>
      </c>
    </row>
    <row r="74" spans="1:30" s="34" customFormat="1" x14ac:dyDescent="0.25">
      <c r="A74" s="92" t="s">
        <v>48</v>
      </c>
      <c r="B74" s="88">
        <v>31.459</v>
      </c>
      <c r="C74" s="88">
        <v>26.991</v>
      </c>
      <c r="D74" s="88">
        <v>25.850999999999999</v>
      </c>
      <c r="E74" s="88">
        <v>24.062000000000001</v>
      </c>
      <c r="F74" s="88">
        <v>21.547000000000001</v>
      </c>
      <c r="G74" s="88">
        <v>15.959</v>
      </c>
      <c r="H74" s="88">
        <v>9.57</v>
      </c>
      <c r="I74" s="88">
        <v>8.5139999999999993</v>
      </c>
      <c r="J74" s="88">
        <v>8.718</v>
      </c>
      <c r="K74" s="88">
        <v>5.7960000000000003</v>
      </c>
      <c r="L74" s="88">
        <v>10.994</v>
      </c>
      <c r="M74" s="88">
        <v>6.2489999999999997</v>
      </c>
      <c r="N74" s="88">
        <v>5.7130000000000001</v>
      </c>
      <c r="O74" s="88">
        <v>6.1</v>
      </c>
      <c r="P74" s="88">
        <v>11.178000000000001</v>
      </c>
      <c r="Q74" s="88">
        <v>7.5490000000000004</v>
      </c>
      <c r="R74" s="88">
        <v>6.7510000000000003</v>
      </c>
      <c r="S74" s="88">
        <v>6.4660000000000002</v>
      </c>
      <c r="T74" s="88">
        <v>6.4610000000000003</v>
      </c>
      <c r="U74" s="88">
        <v>6.3440000000000003</v>
      </c>
      <c r="V74" s="88">
        <v>6.5339999999999998</v>
      </c>
      <c r="W74" s="88">
        <v>5.68</v>
      </c>
      <c r="X74" s="88">
        <v>13.670999999999999</v>
      </c>
      <c r="Y74" s="88">
        <v>10.045</v>
      </c>
      <c r="Z74" s="88">
        <v>7.1269999999999998</v>
      </c>
      <c r="AA74" s="88">
        <v>6.508</v>
      </c>
      <c r="AB74" s="88">
        <v>7.02</v>
      </c>
      <c r="AC74" s="88">
        <v>6.7880000000000003</v>
      </c>
      <c r="AD74" s="88">
        <v>15.289</v>
      </c>
    </row>
    <row r="75" spans="1:30" s="34" customFormat="1" x14ac:dyDescent="0.25">
      <c r="A75" s="92" t="s">
        <v>49</v>
      </c>
      <c r="B75" s="88">
        <v>86.48</v>
      </c>
      <c r="C75" s="88">
        <v>106.45399999999999</v>
      </c>
      <c r="D75" s="88">
        <v>92.5</v>
      </c>
      <c r="E75" s="88">
        <v>81.409000000000006</v>
      </c>
      <c r="F75" s="88">
        <v>83.13</v>
      </c>
      <c r="G75" s="88">
        <v>100.959</v>
      </c>
      <c r="H75" s="88">
        <v>99.221000000000004</v>
      </c>
      <c r="I75" s="88">
        <v>93.265000000000001</v>
      </c>
      <c r="J75" s="88">
        <v>100.986</v>
      </c>
      <c r="K75" s="88">
        <v>113.488</v>
      </c>
      <c r="L75" s="88">
        <v>104.73699999999999</v>
      </c>
      <c r="M75" s="88">
        <v>110.46599999999999</v>
      </c>
      <c r="N75" s="88">
        <v>113.946</v>
      </c>
      <c r="O75" s="88">
        <v>135.02099999999999</v>
      </c>
      <c r="P75" s="88">
        <v>121.693</v>
      </c>
      <c r="Q75" s="88">
        <v>116.857</v>
      </c>
      <c r="R75" s="88">
        <v>117.61</v>
      </c>
      <c r="S75" s="88">
        <v>124.331</v>
      </c>
      <c r="T75" s="88">
        <v>129.785</v>
      </c>
      <c r="U75" s="88">
        <v>129.75899999999999</v>
      </c>
      <c r="V75" s="88">
        <v>146.27500000000001</v>
      </c>
      <c r="W75" s="88">
        <v>163.86699999999999</v>
      </c>
      <c r="X75" s="88">
        <v>171.84899999999999</v>
      </c>
      <c r="Y75" s="88">
        <v>197.351</v>
      </c>
      <c r="Z75" s="88">
        <v>199.721</v>
      </c>
      <c r="AA75" s="88">
        <v>223.85</v>
      </c>
      <c r="AB75" s="88">
        <v>227.63200000000001</v>
      </c>
      <c r="AC75" s="88">
        <v>204.535</v>
      </c>
      <c r="AD75" s="88">
        <v>259.83300000000003</v>
      </c>
    </row>
    <row r="76" spans="1:30" s="35" customFormat="1" x14ac:dyDescent="0.25">
      <c r="A76" s="89" t="s">
        <v>51</v>
      </c>
      <c r="B76" s="90">
        <v>13.084</v>
      </c>
      <c r="C76" s="90">
        <v>14.847999999999999</v>
      </c>
      <c r="D76" s="90">
        <v>12.875999999999999</v>
      </c>
      <c r="E76" s="90">
        <v>13.97</v>
      </c>
      <c r="F76" s="90">
        <v>15.65</v>
      </c>
      <c r="G76" s="90">
        <v>15.321</v>
      </c>
      <c r="H76" s="90">
        <v>14.029</v>
      </c>
      <c r="I76" s="90">
        <v>13.388</v>
      </c>
      <c r="J76" s="90">
        <v>14.535</v>
      </c>
      <c r="K76" s="90">
        <v>17.411000000000001</v>
      </c>
      <c r="L76" s="90">
        <v>18.411000000000001</v>
      </c>
      <c r="M76" s="90">
        <v>15.013</v>
      </c>
      <c r="N76" s="90">
        <v>16.999000000000002</v>
      </c>
      <c r="O76" s="90">
        <v>20.594000000000001</v>
      </c>
      <c r="P76" s="90">
        <v>18.058</v>
      </c>
      <c r="Q76" s="90">
        <v>17.068999999999999</v>
      </c>
      <c r="R76" s="90">
        <v>15.409000000000001</v>
      </c>
      <c r="S76" s="90">
        <v>17.170999999999999</v>
      </c>
      <c r="T76" s="90">
        <v>17.216000000000001</v>
      </c>
      <c r="U76" s="90">
        <v>19.736000000000001</v>
      </c>
      <c r="V76" s="90">
        <v>20.695</v>
      </c>
      <c r="W76" s="90">
        <v>26.965</v>
      </c>
      <c r="X76" s="90">
        <v>37.436</v>
      </c>
      <c r="Y76" s="90">
        <v>36.338000000000001</v>
      </c>
      <c r="Z76" s="90">
        <v>31.765999999999998</v>
      </c>
      <c r="AA76" s="90">
        <v>36.783999999999999</v>
      </c>
      <c r="AB76" s="90">
        <v>35.762</v>
      </c>
      <c r="AC76" s="90">
        <v>35.911000000000001</v>
      </c>
      <c r="AD76" s="90">
        <v>48.555999999999997</v>
      </c>
    </row>
    <row r="77" spans="1:30" s="34" customFormat="1" x14ac:dyDescent="0.25">
      <c r="A77" s="92" t="s">
        <v>48</v>
      </c>
      <c r="B77" s="88">
        <v>0.42299999999999999</v>
      </c>
      <c r="C77" s="88">
        <v>1.01</v>
      </c>
      <c r="D77" s="88">
        <v>0.01</v>
      </c>
      <c r="E77" s="88">
        <v>0.01</v>
      </c>
      <c r="F77" s="88">
        <v>0.01</v>
      </c>
      <c r="G77" s="88">
        <v>0.01</v>
      </c>
      <c r="H77" s="88">
        <v>0.01</v>
      </c>
      <c r="I77" s="88">
        <v>0.01</v>
      </c>
      <c r="J77" s="88">
        <v>0.01</v>
      </c>
      <c r="K77" s="88">
        <v>0.01</v>
      </c>
      <c r="L77" s="88">
        <v>0.01</v>
      </c>
      <c r="M77" s="88">
        <v>0.01</v>
      </c>
      <c r="N77" s="88">
        <v>0.01</v>
      </c>
      <c r="O77" s="88">
        <v>0</v>
      </c>
      <c r="P77" s="88">
        <v>0</v>
      </c>
      <c r="Q77" s="88">
        <v>0</v>
      </c>
      <c r="R77" s="88">
        <v>0</v>
      </c>
      <c r="S77" s="88">
        <v>0</v>
      </c>
      <c r="T77" s="88">
        <v>0</v>
      </c>
      <c r="U77" s="88">
        <v>0</v>
      </c>
      <c r="V77" s="88">
        <v>0</v>
      </c>
      <c r="W77" s="88">
        <v>0</v>
      </c>
      <c r="X77" s="88">
        <v>0</v>
      </c>
      <c r="Y77" s="88">
        <v>0</v>
      </c>
      <c r="Z77" s="88">
        <v>0</v>
      </c>
      <c r="AA77" s="88">
        <v>0</v>
      </c>
      <c r="AB77" s="88">
        <v>0</v>
      </c>
      <c r="AC77" s="88">
        <v>0</v>
      </c>
      <c r="AD77" s="88">
        <v>0</v>
      </c>
    </row>
    <row r="78" spans="1:30" s="39" customFormat="1" x14ac:dyDescent="0.25">
      <c r="A78" s="93" t="s">
        <v>49</v>
      </c>
      <c r="B78" s="28">
        <v>12.661</v>
      </c>
      <c r="C78" s="28">
        <v>13.837999999999999</v>
      </c>
      <c r="D78" s="28">
        <v>12.866</v>
      </c>
      <c r="E78" s="28">
        <v>13.96</v>
      </c>
      <c r="F78" s="28">
        <v>15.64</v>
      </c>
      <c r="G78" s="28">
        <v>15.311</v>
      </c>
      <c r="H78" s="28">
        <v>14.019</v>
      </c>
      <c r="I78" s="28">
        <v>13.378</v>
      </c>
      <c r="J78" s="28">
        <v>14.525</v>
      </c>
      <c r="K78" s="28">
        <v>17.401</v>
      </c>
      <c r="L78" s="28">
        <v>18.401</v>
      </c>
      <c r="M78" s="28">
        <v>15.003</v>
      </c>
      <c r="N78" s="28">
        <v>16.989000000000001</v>
      </c>
      <c r="O78" s="28">
        <v>20.594000000000001</v>
      </c>
      <c r="P78" s="28">
        <v>18.058</v>
      </c>
      <c r="Q78" s="28">
        <v>17.068999999999999</v>
      </c>
      <c r="R78" s="28">
        <v>15.409000000000001</v>
      </c>
      <c r="S78" s="28">
        <v>17.170999999999999</v>
      </c>
      <c r="T78" s="28">
        <v>17.216000000000001</v>
      </c>
      <c r="U78" s="28">
        <v>19.736000000000001</v>
      </c>
      <c r="V78" s="28">
        <v>20.695</v>
      </c>
      <c r="W78" s="28">
        <v>26.965</v>
      </c>
      <c r="X78" s="28">
        <v>37.436</v>
      </c>
      <c r="Y78" s="28">
        <v>36.338000000000001</v>
      </c>
      <c r="Z78" s="28">
        <v>31.765999999999998</v>
      </c>
      <c r="AA78" s="28">
        <v>36.783999999999999</v>
      </c>
      <c r="AB78" s="28">
        <v>35.762</v>
      </c>
      <c r="AC78" s="28">
        <v>35.911000000000001</v>
      </c>
      <c r="AD78" s="28">
        <v>48.555999999999997</v>
      </c>
    </row>
    <row r="79" spans="1:30" s="34" customFormat="1" x14ac:dyDescent="0.25">
      <c r="A79" s="97"/>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row>
    <row r="80" spans="1:30" s="37" customFormat="1" x14ac:dyDescent="0.25">
      <c r="A80" s="86" t="s">
        <v>59</v>
      </c>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row>
    <row r="81" spans="1:30" s="34" customFormat="1" x14ac:dyDescent="0.25">
      <c r="A81" s="87" t="s">
        <v>0</v>
      </c>
      <c r="B81" s="88">
        <v>397.32900000000001</v>
      </c>
      <c r="C81" s="88">
        <v>422.37</v>
      </c>
      <c r="D81" s="88">
        <v>442.09499999999997</v>
      </c>
      <c r="E81" s="88">
        <v>449.709</v>
      </c>
      <c r="F81" s="88">
        <v>454.15100000000007</v>
      </c>
      <c r="G81" s="88">
        <v>479.09400000000005</v>
      </c>
      <c r="H81" s="88">
        <v>506.67199999999997</v>
      </c>
      <c r="I81" s="88">
        <v>516.89400000000001</v>
      </c>
      <c r="J81" s="88">
        <v>530.64800000000002</v>
      </c>
      <c r="K81" s="88">
        <v>555.82999999999993</v>
      </c>
      <c r="L81" s="88">
        <v>585.851</v>
      </c>
      <c r="M81" s="88">
        <v>598.87800000000004</v>
      </c>
      <c r="N81" s="88">
        <v>599.42600000000004</v>
      </c>
      <c r="O81" s="88">
        <v>648.38699999999994</v>
      </c>
      <c r="P81" s="88">
        <v>685.38499999999999</v>
      </c>
      <c r="Q81" s="88">
        <v>683.09299999999996</v>
      </c>
      <c r="R81" s="88">
        <v>700.65300000000002</v>
      </c>
      <c r="S81" s="88">
        <v>706.49899999999991</v>
      </c>
      <c r="T81" s="88">
        <v>748.31500000000005</v>
      </c>
      <c r="U81" s="88">
        <v>763.68500000000006</v>
      </c>
      <c r="V81" s="88">
        <v>773.05600000000004</v>
      </c>
      <c r="W81" s="88">
        <v>763.43100000000004</v>
      </c>
      <c r="X81" s="88">
        <v>798.79000000000008</v>
      </c>
      <c r="Y81" s="88">
        <v>789.54200000000003</v>
      </c>
      <c r="Z81" s="88">
        <v>792.58399999999995</v>
      </c>
      <c r="AA81" s="88">
        <v>841.49900000000002</v>
      </c>
      <c r="AB81" s="88">
        <v>894.24199999999985</v>
      </c>
      <c r="AC81" s="88">
        <v>902.41800000000001</v>
      </c>
      <c r="AD81" s="88">
        <v>912.69999999999993</v>
      </c>
    </row>
    <row r="82" spans="1:30" s="35" customFormat="1" x14ac:dyDescent="0.25">
      <c r="A82" s="89" t="s">
        <v>47</v>
      </c>
      <c r="B82" s="90">
        <v>313.041</v>
      </c>
      <c r="C82" s="90">
        <v>324.84500000000003</v>
      </c>
      <c r="D82" s="90">
        <v>335.93799999999999</v>
      </c>
      <c r="E82" s="90">
        <v>346.30399999999997</v>
      </c>
      <c r="F82" s="90">
        <v>350.66500000000002</v>
      </c>
      <c r="G82" s="90">
        <v>363.33100000000002</v>
      </c>
      <c r="H82" s="90">
        <v>374.32799999999997</v>
      </c>
      <c r="I82" s="90">
        <v>390.97800000000001</v>
      </c>
      <c r="J82" s="90">
        <v>399.24400000000003</v>
      </c>
      <c r="K82" s="90">
        <v>410.99599999999998</v>
      </c>
      <c r="L82" s="90">
        <v>421.00300000000004</v>
      </c>
      <c r="M82" s="90">
        <v>435.51300000000003</v>
      </c>
      <c r="N82" s="90">
        <v>440.24900000000002</v>
      </c>
      <c r="O82" s="90">
        <v>459.89</v>
      </c>
      <c r="P82" s="90">
        <v>476.54600000000005</v>
      </c>
      <c r="Q82" s="90">
        <v>479.16699999999997</v>
      </c>
      <c r="R82" s="90">
        <v>493.77099999999996</v>
      </c>
      <c r="S82" s="90">
        <v>503.798</v>
      </c>
      <c r="T82" s="90">
        <v>540.92500000000007</v>
      </c>
      <c r="U82" s="90">
        <v>558.83900000000006</v>
      </c>
      <c r="V82" s="90">
        <v>562.84400000000005</v>
      </c>
      <c r="W82" s="90">
        <v>577.46600000000001</v>
      </c>
      <c r="X82" s="90">
        <v>603.71100000000001</v>
      </c>
      <c r="Y82" s="90">
        <v>603.61400000000003</v>
      </c>
      <c r="Z82" s="90">
        <v>603.11799999999994</v>
      </c>
      <c r="AA82" s="90">
        <v>624.26800000000003</v>
      </c>
      <c r="AB82" s="90">
        <v>648.40099999999995</v>
      </c>
      <c r="AC82" s="90">
        <v>660.41700000000003</v>
      </c>
      <c r="AD82" s="90">
        <v>658.24199999999996</v>
      </c>
    </row>
    <row r="83" spans="1:30" s="34" customFormat="1" x14ac:dyDescent="0.25">
      <c r="A83" s="92" t="s">
        <v>48</v>
      </c>
      <c r="B83" s="88">
        <v>131.24799999999999</v>
      </c>
      <c r="C83" s="88">
        <v>140.18600000000001</v>
      </c>
      <c r="D83" s="88">
        <v>137.446</v>
      </c>
      <c r="E83" s="88">
        <v>135.69800000000001</v>
      </c>
      <c r="F83" s="88">
        <v>133.09200000000001</v>
      </c>
      <c r="G83" s="88">
        <v>134.00299999999999</v>
      </c>
      <c r="H83" s="88">
        <v>129.97900000000001</v>
      </c>
      <c r="I83" s="88">
        <v>127.486</v>
      </c>
      <c r="J83" s="88">
        <v>123.285</v>
      </c>
      <c r="K83" s="88">
        <v>130.49799999999999</v>
      </c>
      <c r="L83" s="88">
        <v>126.90300000000001</v>
      </c>
      <c r="M83" s="88">
        <v>125.965</v>
      </c>
      <c r="N83" s="88">
        <v>124.649</v>
      </c>
      <c r="O83" s="88">
        <v>129.101</v>
      </c>
      <c r="P83" s="88">
        <v>128.994</v>
      </c>
      <c r="Q83" s="88">
        <v>127.587</v>
      </c>
      <c r="R83" s="88">
        <v>126.854</v>
      </c>
      <c r="S83" s="88">
        <v>124.688</v>
      </c>
      <c r="T83" s="88">
        <v>121.955</v>
      </c>
      <c r="U83" s="88">
        <v>119.669</v>
      </c>
      <c r="V83" s="88">
        <v>116.51</v>
      </c>
      <c r="W83" s="88">
        <v>102.59699999999999</v>
      </c>
      <c r="X83" s="88">
        <v>100.374</v>
      </c>
      <c r="Y83" s="88">
        <v>96.632000000000005</v>
      </c>
      <c r="Z83" s="88">
        <v>137.81200000000001</v>
      </c>
      <c r="AA83" s="88">
        <v>152.73500000000001</v>
      </c>
      <c r="AB83" s="88">
        <v>160.773</v>
      </c>
      <c r="AC83" s="88">
        <v>159.16300000000001</v>
      </c>
      <c r="AD83" s="88">
        <v>160.77199999999999</v>
      </c>
    </row>
    <row r="84" spans="1:30" s="34" customFormat="1" x14ac:dyDescent="0.25">
      <c r="A84" s="92" t="s">
        <v>49</v>
      </c>
      <c r="B84" s="88">
        <v>181.79300000000001</v>
      </c>
      <c r="C84" s="88">
        <v>184.65899999999999</v>
      </c>
      <c r="D84" s="88">
        <v>198.49199999999999</v>
      </c>
      <c r="E84" s="88">
        <v>210.60599999999999</v>
      </c>
      <c r="F84" s="88">
        <v>217.57300000000001</v>
      </c>
      <c r="G84" s="88">
        <v>229.328</v>
      </c>
      <c r="H84" s="88">
        <v>244.34899999999999</v>
      </c>
      <c r="I84" s="88">
        <v>263.49200000000002</v>
      </c>
      <c r="J84" s="88">
        <v>275.959</v>
      </c>
      <c r="K84" s="88">
        <v>280.49799999999999</v>
      </c>
      <c r="L84" s="88">
        <v>294.10000000000002</v>
      </c>
      <c r="M84" s="88">
        <v>309.548</v>
      </c>
      <c r="N84" s="88">
        <v>315.60000000000002</v>
      </c>
      <c r="O84" s="88">
        <v>330.78899999999999</v>
      </c>
      <c r="P84" s="88">
        <v>347.55200000000002</v>
      </c>
      <c r="Q84" s="88">
        <v>351.58</v>
      </c>
      <c r="R84" s="88">
        <v>366.91699999999997</v>
      </c>
      <c r="S84" s="88">
        <v>379.11</v>
      </c>
      <c r="T84" s="88">
        <v>418.97</v>
      </c>
      <c r="U84" s="88">
        <v>439.17</v>
      </c>
      <c r="V84" s="88">
        <v>446.334</v>
      </c>
      <c r="W84" s="88">
        <v>474.86900000000003</v>
      </c>
      <c r="X84" s="88">
        <v>503.33699999999999</v>
      </c>
      <c r="Y84" s="88">
        <v>506.98200000000003</v>
      </c>
      <c r="Z84" s="88">
        <v>465.30599999999998</v>
      </c>
      <c r="AA84" s="88">
        <v>471.53300000000002</v>
      </c>
      <c r="AB84" s="88">
        <v>487.62799999999999</v>
      </c>
      <c r="AC84" s="88">
        <v>501.25400000000002</v>
      </c>
      <c r="AD84" s="88">
        <v>497.47</v>
      </c>
    </row>
    <row r="85" spans="1:30" s="35" customFormat="1" x14ac:dyDescent="0.25">
      <c r="A85" s="89" t="s">
        <v>50</v>
      </c>
      <c r="B85" s="90">
        <v>80.338999999999999</v>
      </c>
      <c r="C85" s="90">
        <v>94.084999999999994</v>
      </c>
      <c r="D85" s="90">
        <v>101.93599999999999</v>
      </c>
      <c r="E85" s="90">
        <v>96.644000000000005</v>
      </c>
      <c r="F85" s="90">
        <v>95.058999999999997</v>
      </c>
      <c r="G85" s="90">
        <v>105.879</v>
      </c>
      <c r="H85" s="90">
        <v>122.98099999999999</v>
      </c>
      <c r="I85" s="90">
        <v>114.309</v>
      </c>
      <c r="J85" s="90">
        <v>120.73699999999999</v>
      </c>
      <c r="K85" s="90">
        <v>134.66</v>
      </c>
      <c r="L85" s="90">
        <v>154.828</v>
      </c>
      <c r="M85" s="90">
        <v>153.429</v>
      </c>
      <c r="N85" s="90">
        <v>147.274</v>
      </c>
      <c r="O85" s="90">
        <v>175.136</v>
      </c>
      <c r="P85" s="90">
        <v>196.81800000000001</v>
      </c>
      <c r="Q85" s="90">
        <v>192.19900000000001</v>
      </c>
      <c r="R85" s="90">
        <v>192.48500000000001</v>
      </c>
      <c r="S85" s="90">
        <v>188.589</v>
      </c>
      <c r="T85" s="90">
        <v>196.47499999999999</v>
      </c>
      <c r="U85" s="90">
        <v>193.655</v>
      </c>
      <c r="V85" s="90">
        <v>199.398</v>
      </c>
      <c r="W85" s="90">
        <v>175.50300000000001</v>
      </c>
      <c r="X85" s="90">
        <v>183.57600000000002</v>
      </c>
      <c r="Y85" s="90">
        <v>172.73500000000001</v>
      </c>
      <c r="Z85" s="90">
        <v>177.00400000000002</v>
      </c>
      <c r="AA85" s="90">
        <v>203.74699999999999</v>
      </c>
      <c r="AB85" s="90">
        <v>233.57499999999999</v>
      </c>
      <c r="AC85" s="90">
        <v>229.06399999999999</v>
      </c>
      <c r="AD85" s="90">
        <v>232.34800000000001</v>
      </c>
    </row>
    <row r="86" spans="1:30" s="34" customFormat="1" x14ac:dyDescent="0.25">
      <c r="A86" s="92" t="s">
        <v>48</v>
      </c>
      <c r="B86" s="88">
        <v>20.443000000000001</v>
      </c>
      <c r="C86" s="88">
        <v>24.27</v>
      </c>
      <c r="D86" s="88">
        <v>21.472999999999999</v>
      </c>
      <c r="E86" s="88">
        <v>21.902999999999999</v>
      </c>
      <c r="F86" s="88">
        <v>21.077000000000002</v>
      </c>
      <c r="G86" s="88">
        <v>30.478999999999999</v>
      </c>
      <c r="H86" s="88">
        <v>34.156999999999996</v>
      </c>
      <c r="I86" s="88">
        <v>33.048000000000002</v>
      </c>
      <c r="J86" s="88">
        <v>33.493000000000002</v>
      </c>
      <c r="K86" s="88">
        <v>35.634</v>
      </c>
      <c r="L86" s="88">
        <v>49.622</v>
      </c>
      <c r="M86" s="88">
        <v>49.247</v>
      </c>
      <c r="N86" s="88">
        <v>50.927999999999997</v>
      </c>
      <c r="O86" s="88">
        <v>55.639000000000003</v>
      </c>
      <c r="P86" s="88">
        <v>54.401000000000003</v>
      </c>
      <c r="Q86" s="88">
        <v>54.805999999999997</v>
      </c>
      <c r="R86" s="88">
        <v>54.988</v>
      </c>
      <c r="S86" s="88">
        <v>49.588000000000001</v>
      </c>
      <c r="T86" s="88">
        <v>39.972000000000001</v>
      </c>
      <c r="U86" s="88">
        <v>39.673000000000002</v>
      </c>
      <c r="V86" s="88">
        <v>36.97</v>
      </c>
      <c r="W86" s="88">
        <v>16.065999999999999</v>
      </c>
      <c r="X86" s="88">
        <v>15.996</v>
      </c>
      <c r="Y86" s="88">
        <v>15.863</v>
      </c>
      <c r="Z86" s="88">
        <v>15.628</v>
      </c>
      <c r="AA86" s="88">
        <v>25.361000000000001</v>
      </c>
      <c r="AB86" s="88">
        <v>62.054000000000002</v>
      </c>
      <c r="AC86" s="88">
        <v>62.671999999999997</v>
      </c>
      <c r="AD86" s="88">
        <v>62.186</v>
      </c>
    </row>
    <row r="87" spans="1:30" s="34" customFormat="1" x14ac:dyDescent="0.25">
      <c r="A87" s="92" t="s">
        <v>49</v>
      </c>
      <c r="B87" s="88">
        <v>59.896000000000001</v>
      </c>
      <c r="C87" s="88">
        <v>69.814999999999998</v>
      </c>
      <c r="D87" s="88">
        <v>80.462999999999994</v>
      </c>
      <c r="E87" s="88">
        <v>74.741</v>
      </c>
      <c r="F87" s="88">
        <v>73.981999999999999</v>
      </c>
      <c r="G87" s="88">
        <v>75.400000000000006</v>
      </c>
      <c r="H87" s="88">
        <v>88.823999999999998</v>
      </c>
      <c r="I87" s="88">
        <v>81.260999999999996</v>
      </c>
      <c r="J87" s="88">
        <v>87.244</v>
      </c>
      <c r="K87" s="88">
        <v>99.025999999999996</v>
      </c>
      <c r="L87" s="88">
        <v>105.206</v>
      </c>
      <c r="M87" s="88">
        <v>104.182</v>
      </c>
      <c r="N87" s="88">
        <v>96.346000000000004</v>
      </c>
      <c r="O87" s="88">
        <v>119.497</v>
      </c>
      <c r="P87" s="88">
        <v>142.417</v>
      </c>
      <c r="Q87" s="88">
        <v>137.393</v>
      </c>
      <c r="R87" s="88">
        <v>137.49700000000001</v>
      </c>
      <c r="S87" s="88">
        <v>139.001</v>
      </c>
      <c r="T87" s="88">
        <v>156.50299999999999</v>
      </c>
      <c r="U87" s="88">
        <v>153.982</v>
      </c>
      <c r="V87" s="88">
        <v>162.428</v>
      </c>
      <c r="W87" s="88">
        <v>159.43700000000001</v>
      </c>
      <c r="X87" s="88">
        <v>167.58</v>
      </c>
      <c r="Y87" s="88">
        <v>156.87200000000001</v>
      </c>
      <c r="Z87" s="88">
        <v>161.376</v>
      </c>
      <c r="AA87" s="88">
        <v>178.386</v>
      </c>
      <c r="AB87" s="88">
        <v>171.52099999999999</v>
      </c>
      <c r="AC87" s="88">
        <v>166.392</v>
      </c>
      <c r="AD87" s="88">
        <v>170.16200000000001</v>
      </c>
    </row>
    <row r="88" spans="1:30" s="35" customFormat="1" x14ac:dyDescent="0.25">
      <c r="A88" s="89" t="s">
        <v>51</v>
      </c>
      <c r="B88" s="90">
        <v>3.9489999999999998</v>
      </c>
      <c r="C88" s="90">
        <v>3.44</v>
      </c>
      <c r="D88" s="90">
        <v>4.2210000000000001</v>
      </c>
      <c r="E88" s="90">
        <v>6.7610000000000001</v>
      </c>
      <c r="F88" s="90">
        <v>8.4269999999999996</v>
      </c>
      <c r="G88" s="90">
        <v>9.8840000000000003</v>
      </c>
      <c r="H88" s="90">
        <v>9.3629999999999995</v>
      </c>
      <c r="I88" s="90">
        <v>11.606999999999999</v>
      </c>
      <c r="J88" s="90">
        <v>10.667000000000002</v>
      </c>
      <c r="K88" s="90">
        <v>10.173999999999999</v>
      </c>
      <c r="L88" s="90">
        <v>10.02</v>
      </c>
      <c r="M88" s="90">
        <v>9.9359999999999999</v>
      </c>
      <c r="N88" s="90">
        <v>11.903</v>
      </c>
      <c r="O88" s="90">
        <v>13.361000000000001</v>
      </c>
      <c r="P88" s="90">
        <v>12.021000000000001</v>
      </c>
      <c r="Q88" s="90">
        <v>11.727</v>
      </c>
      <c r="R88" s="90">
        <v>14.396999999999998</v>
      </c>
      <c r="S88" s="90">
        <v>14.112000000000002</v>
      </c>
      <c r="T88" s="90">
        <v>10.914999999999999</v>
      </c>
      <c r="U88" s="90">
        <v>11.190999999999999</v>
      </c>
      <c r="V88" s="90">
        <v>10.814</v>
      </c>
      <c r="W88" s="90">
        <v>10.462</v>
      </c>
      <c r="X88" s="90">
        <v>11.503</v>
      </c>
      <c r="Y88" s="90">
        <v>13.193</v>
      </c>
      <c r="Z88" s="90">
        <v>12.462</v>
      </c>
      <c r="AA88" s="90">
        <v>13.484</v>
      </c>
      <c r="AB88" s="90">
        <v>12.266</v>
      </c>
      <c r="AC88" s="90">
        <v>12.936999999999999</v>
      </c>
      <c r="AD88" s="90">
        <v>22.11</v>
      </c>
    </row>
    <row r="89" spans="1:30" s="34" customFormat="1" x14ac:dyDescent="0.25">
      <c r="A89" s="92" t="s">
        <v>48</v>
      </c>
      <c r="B89" s="88">
        <v>0</v>
      </c>
      <c r="C89" s="88">
        <v>0</v>
      </c>
      <c r="D89" s="88">
        <v>0</v>
      </c>
      <c r="E89" s="88">
        <v>2</v>
      </c>
      <c r="F89" s="88">
        <v>3.0070000000000001</v>
      </c>
      <c r="G89" s="88">
        <v>3.0139999999999998</v>
      </c>
      <c r="H89" s="88">
        <v>3.0209999999999999</v>
      </c>
      <c r="I89" s="88">
        <v>5.0289999999999999</v>
      </c>
      <c r="J89" s="88">
        <v>5.0460000000000003</v>
      </c>
      <c r="K89" s="88">
        <v>5.0640000000000001</v>
      </c>
      <c r="L89" s="88">
        <v>5.0819999999999999</v>
      </c>
      <c r="M89" s="88">
        <v>5.0990000000000002</v>
      </c>
      <c r="N89" s="88">
        <v>4.0970000000000004</v>
      </c>
      <c r="O89" s="88">
        <v>4.1120000000000001</v>
      </c>
      <c r="P89" s="88">
        <v>4.1269999999999998</v>
      </c>
      <c r="Q89" s="88">
        <v>4.1420000000000003</v>
      </c>
      <c r="R89" s="88">
        <v>4.4020000000000001</v>
      </c>
      <c r="S89" s="88">
        <v>5.0140000000000002</v>
      </c>
      <c r="T89" s="88">
        <v>5.0259999999999998</v>
      </c>
      <c r="U89" s="88">
        <v>5.0369999999999999</v>
      </c>
      <c r="V89" s="88">
        <v>4.7969999999999997</v>
      </c>
      <c r="W89" s="88">
        <v>4.2039999999999997</v>
      </c>
      <c r="X89" s="88">
        <v>4.2140000000000004</v>
      </c>
      <c r="Y89" s="88">
        <v>4.2240000000000002</v>
      </c>
      <c r="Z89" s="88">
        <v>4.2350000000000003</v>
      </c>
      <c r="AA89" s="88">
        <v>4.2469999999999999</v>
      </c>
      <c r="AB89" s="88">
        <v>4.2590000000000003</v>
      </c>
      <c r="AC89" s="88">
        <v>4.2699999999999996</v>
      </c>
      <c r="AD89" s="88">
        <v>4.282</v>
      </c>
    </row>
    <row r="90" spans="1:30" s="34" customFormat="1" x14ac:dyDescent="0.25">
      <c r="A90" s="93" t="s">
        <v>49</v>
      </c>
      <c r="B90" s="28">
        <v>3.9489999999999998</v>
      </c>
      <c r="C90" s="28">
        <v>3.44</v>
      </c>
      <c r="D90" s="28">
        <v>4.2210000000000001</v>
      </c>
      <c r="E90" s="28">
        <v>4.7610000000000001</v>
      </c>
      <c r="F90" s="28">
        <v>5.42</v>
      </c>
      <c r="G90" s="28">
        <v>6.87</v>
      </c>
      <c r="H90" s="28">
        <v>6.3419999999999996</v>
      </c>
      <c r="I90" s="28">
        <v>6.5780000000000003</v>
      </c>
      <c r="J90" s="28">
        <v>5.6210000000000004</v>
      </c>
      <c r="K90" s="28">
        <v>5.1100000000000003</v>
      </c>
      <c r="L90" s="28">
        <v>4.9379999999999997</v>
      </c>
      <c r="M90" s="28">
        <v>4.8369999999999997</v>
      </c>
      <c r="N90" s="28">
        <v>7.806</v>
      </c>
      <c r="O90" s="28">
        <v>9.2490000000000006</v>
      </c>
      <c r="P90" s="28">
        <v>7.8940000000000001</v>
      </c>
      <c r="Q90" s="28">
        <v>7.585</v>
      </c>
      <c r="R90" s="28">
        <v>9.9949999999999992</v>
      </c>
      <c r="S90" s="28">
        <v>9.0980000000000008</v>
      </c>
      <c r="T90" s="28">
        <v>5.8890000000000002</v>
      </c>
      <c r="U90" s="28">
        <v>6.1539999999999999</v>
      </c>
      <c r="V90" s="28">
        <v>6.0170000000000003</v>
      </c>
      <c r="W90" s="28">
        <v>6.258</v>
      </c>
      <c r="X90" s="28">
        <v>7.2889999999999997</v>
      </c>
      <c r="Y90" s="28">
        <v>8.9689999999999994</v>
      </c>
      <c r="Z90" s="28">
        <v>8.2270000000000003</v>
      </c>
      <c r="AA90" s="28">
        <v>9.2370000000000001</v>
      </c>
      <c r="AB90" s="28">
        <v>8.0069999999999997</v>
      </c>
      <c r="AC90" s="28">
        <v>8.6669999999999998</v>
      </c>
      <c r="AD90" s="28">
        <v>17.827999999999999</v>
      </c>
    </row>
    <row r="91" spans="1:30" s="34" customFormat="1" x14ac:dyDescent="0.25">
      <c r="A91" s="94"/>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row>
    <row r="92" spans="1:30" s="37" customFormat="1" x14ac:dyDescent="0.25">
      <c r="A92" s="86" t="s">
        <v>60</v>
      </c>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s="34" customFormat="1" x14ac:dyDescent="0.25">
      <c r="A93" s="87" t="s">
        <v>0</v>
      </c>
      <c r="B93" s="88">
        <v>174.21700000000001</v>
      </c>
      <c r="C93" s="88">
        <v>177.559</v>
      </c>
      <c r="D93" s="88">
        <v>182.666</v>
      </c>
      <c r="E93" s="88">
        <v>212.33800000000002</v>
      </c>
      <c r="F93" s="88">
        <v>203.76900000000001</v>
      </c>
      <c r="G93" s="88">
        <v>206.374</v>
      </c>
      <c r="H93" s="88">
        <v>249.56899999999999</v>
      </c>
      <c r="I93" s="88">
        <v>264.31099999999998</v>
      </c>
      <c r="J93" s="88">
        <v>276.54599999999999</v>
      </c>
      <c r="K93" s="88">
        <v>291.69500000000005</v>
      </c>
      <c r="L93" s="88">
        <v>341.45</v>
      </c>
      <c r="M93" s="88">
        <v>350.45600000000002</v>
      </c>
      <c r="N93" s="88">
        <v>361.74699999999996</v>
      </c>
      <c r="O93" s="88">
        <v>366.45600000000002</v>
      </c>
      <c r="P93" s="88">
        <v>429.01299999999998</v>
      </c>
      <c r="Q93" s="88">
        <v>428.12</v>
      </c>
      <c r="R93" s="88">
        <v>476.61999999999995</v>
      </c>
      <c r="S93" s="88">
        <v>514.56299999999999</v>
      </c>
      <c r="T93" s="88">
        <v>485.91500000000002</v>
      </c>
      <c r="U93" s="88">
        <v>457.68299999999994</v>
      </c>
      <c r="V93" s="88">
        <v>429.59</v>
      </c>
      <c r="W93" s="88">
        <v>424.346</v>
      </c>
      <c r="X93" s="88">
        <v>414.56200000000001</v>
      </c>
      <c r="Y93" s="88">
        <v>368.17400000000004</v>
      </c>
      <c r="Z93" s="88"/>
      <c r="AA93" s="88"/>
      <c r="AB93" s="88"/>
      <c r="AC93" s="88"/>
      <c r="AD93" s="88"/>
    </row>
    <row r="94" spans="1:30" s="35" customFormat="1" x14ac:dyDescent="0.25">
      <c r="A94" s="89" t="s">
        <v>47</v>
      </c>
      <c r="B94" s="90">
        <v>111.89</v>
      </c>
      <c r="C94" s="90">
        <v>112.736</v>
      </c>
      <c r="D94" s="90">
        <v>115.629</v>
      </c>
      <c r="E94" s="90">
        <v>117.20399999999999</v>
      </c>
      <c r="F94" s="90">
        <v>115.887</v>
      </c>
      <c r="G94" s="90">
        <v>122.04499999999999</v>
      </c>
      <c r="H94" s="90">
        <v>144.25399999999999</v>
      </c>
      <c r="I94" s="90">
        <v>154.58600000000001</v>
      </c>
      <c r="J94" s="90">
        <v>157.02799999999999</v>
      </c>
      <c r="K94" s="90">
        <v>164.297</v>
      </c>
      <c r="L94" s="90">
        <v>182.702</v>
      </c>
      <c r="M94" s="90">
        <v>189.76</v>
      </c>
      <c r="N94" s="90">
        <v>199.52299999999997</v>
      </c>
      <c r="O94" s="90">
        <v>208.23699999999999</v>
      </c>
      <c r="P94" s="90">
        <v>249.02099999999999</v>
      </c>
      <c r="Q94" s="90">
        <v>242.23099999999999</v>
      </c>
      <c r="R94" s="90">
        <v>246.14299999999997</v>
      </c>
      <c r="S94" s="90">
        <v>251.81200000000001</v>
      </c>
      <c r="T94" s="90">
        <v>248.59300000000002</v>
      </c>
      <c r="U94" s="90">
        <v>236.99299999999999</v>
      </c>
      <c r="V94" s="90">
        <v>231.40899999999999</v>
      </c>
      <c r="W94" s="90">
        <v>218.911</v>
      </c>
      <c r="X94" s="90">
        <v>214.262</v>
      </c>
      <c r="Y94" s="90">
        <v>192.12900000000002</v>
      </c>
      <c r="Z94" s="90"/>
      <c r="AA94" s="90"/>
      <c r="AB94" s="90"/>
      <c r="AC94" s="90"/>
      <c r="AD94" s="90"/>
    </row>
    <row r="95" spans="1:30" s="34" customFormat="1" x14ac:dyDescent="0.25">
      <c r="A95" s="92" t="s">
        <v>48</v>
      </c>
      <c r="B95" s="88">
        <v>56.018999999999998</v>
      </c>
      <c r="C95" s="88">
        <v>56.109000000000002</v>
      </c>
      <c r="D95" s="88">
        <v>57.036000000000001</v>
      </c>
      <c r="E95" s="88">
        <v>57.48</v>
      </c>
      <c r="F95" s="88">
        <v>58.649000000000001</v>
      </c>
      <c r="G95" s="88">
        <v>58.982999999999997</v>
      </c>
      <c r="H95" s="88">
        <v>87.268000000000001</v>
      </c>
      <c r="I95" s="88">
        <v>94.397999999999996</v>
      </c>
      <c r="J95" s="88">
        <v>94.275999999999996</v>
      </c>
      <c r="K95" s="88">
        <v>96.206999999999994</v>
      </c>
      <c r="L95" s="88">
        <v>118.532</v>
      </c>
      <c r="M95" s="88">
        <v>120.31399999999999</v>
      </c>
      <c r="N95" s="88">
        <v>129.90799999999999</v>
      </c>
      <c r="O95" s="88">
        <v>132.23099999999999</v>
      </c>
      <c r="P95" s="88">
        <v>169.20599999999999</v>
      </c>
      <c r="Q95" s="88">
        <v>146.97999999999999</v>
      </c>
      <c r="R95" s="88">
        <v>145.37299999999999</v>
      </c>
      <c r="S95" s="88">
        <v>147.68100000000001</v>
      </c>
      <c r="T95" s="88">
        <v>135.97800000000001</v>
      </c>
      <c r="U95" s="88">
        <v>122.375</v>
      </c>
      <c r="V95" s="88">
        <v>106.21899999999999</v>
      </c>
      <c r="W95" s="88">
        <v>88.945999999999998</v>
      </c>
      <c r="X95" s="88">
        <v>75.132000000000005</v>
      </c>
      <c r="Y95" s="88">
        <v>52.097999999999999</v>
      </c>
      <c r="Z95" s="88"/>
      <c r="AA95" s="88"/>
      <c r="AB95" s="88"/>
      <c r="AC95" s="88"/>
      <c r="AD95" s="88"/>
    </row>
    <row r="96" spans="1:30" s="34" customFormat="1" x14ac:dyDescent="0.25">
      <c r="A96" s="92" t="s">
        <v>49</v>
      </c>
      <c r="B96" s="88">
        <v>55.871000000000002</v>
      </c>
      <c r="C96" s="88">
        <v>56.627000000000002</v>
      </c>
      <c r="D96" s="88">
        <v>58.593000000000004</v>
      </c>
      <c r="E96" s="88">
        <v>59.723999999999997</v>
      </c>
      <c r="F96" s="88">
        <v>57.238</v>
      </c>
      <c r="G96" s="88">
        <v>63.061999999999998</v>
      </c>
      <c r="H96" s="88">
        <v>56.985999999999997</v>
      </c>
      <c r="I96" s="88">
        <v>60.188000000000002</v>
      </c>
      <c r="J96" s="88">
        <v>62.752000000000002</v>
      </c>
      <c r="K96" s="88">
        <v>68.09</v>
      </c>
      <c r="L96" s="88">
        <v>64.17</v>
      </c>
      <c r="M96" s="88">
        <v>69.445999999999998</v>
      </c>
      <c r="N96" s="88">
        <v>69.614999999999995</v>
      </c>
      <c r="O96" s="88">
        <v>76.006</v>
      </c>
      <c r="P96" s="88">
        <v>79.814999999999998</v>
      </c>
      <c r="Q96" s="88">
        <v>95.251000000000005</v>
      </c>
      <c r="R96" s="88">
        <v>100.77</v>
      </c>
      <c r="S96" s="88">
        <v>104.131</v>
      </c>
      <c r="T96" s="88">
        <v>112.61499999999999</v>
      </c>
      <c r="U96" s="88">
        <v>114.61799999999999</v>
      </c>
      <c r="V96" s="88">
        <v>125.19</v>
      </c>
      <c r="W96" s="88">
        <v>129.965</v>
      </c>
      <c r="X96" s="88">
        <v>139.13</v>
      </c>
      <c r="Y96" s="88">
        <v>140.03100000000001</v>
      </c>
      <c r="Z96" s="88"/>
      <c r="AA96" s="88"/>
      <c r="AB96" s="88"/>
      <c r="AC96" s="88"/>
      <c r="AD96" s="88"/>
    </row>
    <row r="97" spans="1:30" s="35" customFormat="1" x14ac:dyDescent="0.25">
      <c r="A97" s="89" t="s">
        <v>50</v>
      </c>
      <c r="B97" s="90">
        <v>61.677</v>
      </c>
      <c r="C97" s="90">
        <v>64.323999999999998</v>
      </c>
      <c r="D97" s="90">
        <v>66.462000000000003</v>
      </c>
      <c r="E97" s="90">
        <v>93.543000000000006</v>
      </c>
      <c r="F97" s="90">
        <v>82.438999999999993</v>
      </c>
      <c r="G97" s="90">
        <v>80.951999999999998</v>
      </c>
      <c r="H97" s="90">
        <v>99.206999999999994</v>
      </c>
      <c r="I97" s="90">
        <v>97.270999999999987</v>
      </c>
      <c r="J97" s="90">
        <v>97.905999999999992</v>
      </c>
      <c r="K97" s="90">
        <v>108.221</v>
      </c>
      <c r="L97" s="90">
        <v>149.19299999999998</v>
      </c>
      <c r="M97" s="90">
        <v>145.93700000000001</v>
      </c>
      <c r="N97" s="90">
        <v>150.39499999999998</v>
      </c>
      <c r="O97" s="90">
        <v>147.53700000000001</v>
      </c>
      <c r="P97" s="90">
        <v>178.12100000000001</v>
      </c>
      <c r="Q97" s="90">
        <v>181.952</v>
      </c>
      <c r="R97" s="90">
        <v>226.363</v>
      </c>
      <c r="S97" s="90">
        <v>259.04300000000001</v>
      </c>
      <c r="T97" s="90">
        <v>231.91700000000003</v>
      </c>
      <c r="U97" s="90">
        <v>215.86499999999998</v>
      </c>
      <c r="V97" s="90">
        <v>193.93899999999999</v>
      </c>
      <c r="W97" s="90">
        <v>201.81099999999998</v>
      </c>
      <c r="X97" s="90">
        <v>199.81299999999999</v>
      </c>
      <c r="Y97" s="90">
        <v>175.80500000000001</v>
      </c>
      <c r="Z97" s="90"/>
      <c r="AA97" s="90"/>
      <c r="AB97" s="90"/>
      <c r="AC97" s="90"/>
      <c r="AD97" s="90"/>
    </row>
    <row r="98" spans="1:30" s="34" customFormat="1" x14ac:dyDescent="0.25">
      <c r="A98" s="92" t="s">
        <v>48</v>
      </c>
      <c r="B98" s="88">
        <v>14.170999999999999</v>
      </c>
      <c r="C98" s="88">
        <v>14.936</v>
      </c>
      <c r="D98" s="88">
        <v>16.946000000000002</v>
      </c>
      <c r="E98" s="88">
        <v>24.518000000000001</v>
      </c>
      <c r="F98" s="88">
        <v>24.5</v>
      </c>
      <c r="G98" s="88">
        <v>23.283000000000001</v>
      </c>
      <c r="H98" s="88">
        <v>31.052</v>
      </c>
      <c r="I98" s="88">
        <v>25.573</v>
      </c>
      <c r="J98" s="88">
        <v>23.422000000000001</v>
      </c>
      <c r="K98" s="88">
        <v>24.797999999999998</v>
      </c>
      <c r="L98" s="88">
        <v>39.658000000000001</v>
      </c>
      <c r="M98" s="88">
        <v>50.58</v>
      </c>
      <c r="N98" s="88">
        <v>53.697000000000003</v>
      </c>
      <c r="O98" s="88">
        <v>50.113999999999997</v>
      </c>
      <c r="P98" s="88">
        <v>71.546000000000006</v>
      </c>
      <c r="Q98" s="88">
        <v>70.028000000000006</v>
      </c>
      <c r="R98" s="88">
        <v>70.591999999999999</v>
      </c>
      <c r="S98" s="88">
        <v>83.05</v>
      </c>
      <c r="T98" s="88">
        <v>73.837000000000003</v>
      </c>
      <c r="U98" s="88">
        <v>72.599999999999994</v>
      </c>
      <c r="V98" s="88">
        <v>62.423000000000002</v>
      </c>
      <c r="W98" s="88">
        <v>61.932000000000002</v>
      </c>
      <c r="X98" s="88">
        <v>63.533000000000001</v>
      </c>
      <c r="Y98" s="88">
        <v>46.720999999999997</v>
      </c>
      <c r="Z98" s="88"/>
      <c r="AA98" s="88"/>
      <c r="AB98" s="88"/>
      <c r="AC98" s="88"/>
      <c r="AD98" s="88"/>
    </row>
    <row r="99" spans="1:30" s="34" customFormat="1" x14ac:dyDescent="0.25">
      <c r="A99" s="92" t="s">
        <v>49</v>
      </c>
      <c r="B99" s="88">
        <v>47.506</v>
      </c>
      <c r="C99" s="88">
        <v>49.387999999999998</v>
      </c>
      <c r="D99" s="88">
        <v>49.515999999999998</v>
      </c>
      <c r="E99" s="88">
        <v>69.025000000000006</v>
      </c>
      <c r="F99" s="88">
        <v>57.939</v>
      </c>
      <c r="G99" s="88">
        <v>57.668999999999997</v>
      </c>
      <c r="H99" s="88">
        <v>68.155000000000001</v>
      </c>
      <c r="I99" s="88">
        <v>71.697999999999993</v>
      </c>
      <c r="J99" s="88">
        <v>74.483999999999995</v>
      </c>
      <c r="K99" s="88">
        <v>83.423000000000002</v>
      </c>
      <c r="L99" s="88">
        <v>109.535</v>
      </c>
      <c r="M99" s="88">
        <v>95.356999999999999</v>
      </c>
      <c r="N99" s="88">
        <v>96.697999999999993</v>
      </c>
      <c r="O99" s="88">
        <v>97.423000000000002</v>
      </c>
      <c r="P99" s="88">
        <v>106.575</v>
      </c>
      <c r="Q99" s="88">
        <v>111.92400000000001</v>
      </c>
      <c r="R99" s="88">
        <v>155.77099999999999</v>
      </c>
      <c r="S99" s="88">
        <v>175.99299999999999</v>
      </c>
      <c r="T99" s="88">
        <v>158.08000000000001</v>
      </c>
      <c r="U99" s="88">
        <v>143.26499999999999</v>
      </c>
      <c r="V99" s="88">
        <v>131.51599999999999</v>
      </c>
      <c r="W99" s="88">
        <v>139.87899999999999</v>
      </c>
      <c r="X99" s="88">
        <v>136.28</v>
      </c>
      <c r="Y99" s="88">
        <v>129.084</v>
      </c>
      <c r="Z99" s="88"/>
      <c r="AA99" s="88"/>
      <c r="AB99" s="88"/>
      <c r="AC99" s="88"/>
      <c r="AD99" s="88"/>
    </row>
    <row r="100" spans="1:30" s="35" customFormat="1" x14ac:dyDescent="0.25">
      <c r="A100" s="89" t="s">
        <v>51</v>
      </c>
      <c r="B100" s="90">
        <v>0.65</v>
      </c>
      <c r="C100" s="90">
        <v>0.499</v>
      </c>
      <c r="D100" s="90">
        <v>0.57499999999999996</v>
      </c>
      <c r="E100" s="90">
        <v>1.591</v>
      </c>
      <c r="F100" s="90">
        <v>5.4429999999999996</v>
      </c>
      <c r="G100" s="90">
        <v>3.3770000000000002</v>
      </c>
      <c r="H100" s="90">
        <v>6.1080000000000005</v>
      </c>
      <c r="I100" s="90">
        <v>12.454000000000001</v>
      </c>
      <c r="J100" s="90">
        <v>21.612000000000002</v>
      </c>
      <c r="K100" s="90">
        <v>19.177</v>
      </c>
      <c r="L100" s="90">
        <v>9.5549999999999997</v>
      </c>
      <c r="M100" s="90">
        <v>14.759</v>
      </c>
      <c r="N100" s="90">
        <v>11.829000000000001</v>
      </c>
      <c r="O100" s="90">
        <v>10.682</v>
      </c>
      <c r="P100" s="90">
        <v>1.871</v>
      </c>
      <c r="Q100" s="90">
        <v>3.9369999999999998</v>
      </c>
      <c r="R100" s="90">
        <v>4.1139999999999999</v>
      </c>
      <c r="S100" s="90">
        <v>3.7079999999999997</v>
      </c>
      <c r="T100" s="90">
        <v>5.4049999999999994</v>
      </c>
      <c r="U100" s="90">
        <v>4.8249999999999993</v>
      </c>
      <c r="V100" s="90">
        <v>4.242</v>
      </c>
      <c r="W100" s="90">
        <v>3.6240000000000001</v>
      </c>
      <c r="X100" s="90">
        <v>0.48699999999999999</v>
      </c>
      <c r="Y100" s="90">
        <v>0.24</v>
      </c>
      <c r="Z100" s="90"/>
      <c r="AA100" s="90"/>
      <c r="AB100" s="90"/>
      <c r="AC100" s="90"/>
      <c r="AD100" s="90"/>
    </row>
    <row r="101" spans="1:30" s="34" customFormat="1" x14ac:dyDescent="0.25">
      <c r="A101" s="92" t="s">
        <v>48</v>
      </c>
      <c r="B101" s="88">
        <v>0.33400000000000002</v>
      </c>
      <c r="C101" s="88">
        <v>0.32300000000000001</v>
      </c>
      <c r="D101" s="88">
        <v>0.36299999999999999</v>
      </c>
      <c r="E101" s="88">
        <v>1.1719999999999999</v>
      </c>
      <c r="F101" s="88">
        <v>5.0039999999999996</v>
      </c>
      <c r="G101" s="88">
        <v>2.8730000000000002</v>
      </c>
      <c r="H101" s="88">
        <v>3.5209999999999999</v>
      </c>
      <c r="I101" s="88">
        <v>6.9139999999999997</v>
      </c>
      <c r="J101" s="88">
        <v>9.8849999999999998</v>
      </c>
      <c r="K101" s="88">
        <v>6.99</v>
      </c>
      <c r="L101" s="88">
        <v>1.498</v>
      </c>
      <c r="M101" s="88">
        <v>3.7040000000000002</v>
      </c>
      <c r="N101" s="88">
        <v>3.6139999999999999</v>
      </c>
      <c r="O101" s="88">
        <v>3.1880000000000002</v>
      </c>
      <c r="P101" s="88">
        <v>0.39200000000000002</v>
      </c>
      <c r="Q101" s="88">
        <v>2.5529999999999999</v>
      </c>
      <c r="R101" s="88">
        <v>2.6269999999999998</v>
      </c>
      <c r="S101" s="88">
        <v>2.4409999999999998</v>
      </c>
      <c r="T101" s="88">
        <v>2.359</v>
      </c>
      <c r="U101" s="88">
        <v>2.1619999999999999</v>
      </c>
      <c r="V101" s="88">
        <v>2.0390000000000001</v>
      </c>
      <c r="W101" s="88">
        <v>0</v>
      </c>
      <c r="X101" s="88">
        <v>1.6E-2</v>
      </c>
      <c r="Y101" s="88">
        <v>2.3E-2</v>
      </c>
      <c r="Z101" s="88"/>
      <c r="AA101" s="88"/>
      <c r="AB101" s="88"/>
      <c r="AC101" s="88"/>
      <c r="AD101" s="88"/>
    </row>
    <row r="102" spans="1:30" s="39" customFormat="1" x14ac:dyDescent="0.25">
      <c r="A102" s="93" t="s">
        <v>49</v>
      </c>
      <c r="B102" s="28">
        <v>0.316</v>
      </c>
      <c r="C102" s="28">
        <v>0.17599999999999999</v>
      </c>
      <c r="D102" s="28">
        <v>0.21199999999999999</v>
      </c>
      <c r="E102" s="28">
        <v>0.41899999999999998</v>
      </c>
      <c r="F102" s="28">
        <v>0.439</v>
      </c>
      <c r="G102" s="28">
        <v>0.504</v>
      </c>
      <c r="H102" s="28">
        <v>2.5870000000000002</v>
      </c>
      <c r="I102" s="28">
        <v>5.54</v>
      </c>
      <c r="J102" s="28">
        <v>11.727</v>
      </c>
      <c r="K102" s="28">
        <v>12.186999999999999</v>
      </c>
      <c r="L102" s="28">
        <v>8.0570000000000004</v>
      </c>
      <c r="M102" s="28">
        <v>11.055</v>
      </c>
      <c r="N102" s="28">
        <v>8.2149999999999999</v>
      </c>
      <c r="O102" s="28">
        <v>7.4939999999999998</v>
      </c>
      <c r="P102" s="28">
        <v>1.4790000000000001</v>
      </c>
      <c r="Q102" s="28">
        <v>1.3839999999999999</v>
      </c>
      <c r="R102" s="28">
        <v>1.4870000000000001</v>
      </c>
      <c r="S102" s="28">
        <v>1.2669999999999999</v>
      </c>
      <c r="T102" s="28">
        <v>3.0459999999999998</v>
      </c>
      <c r="U102" s="28">
        <v>2.6629999999999998</v>
      </c>
      <c r="V102" s="28">
        <v>2.2029999999999998</v>
      </c>
      <c r="W102" s="28">
        <v>3.6240000000000001</v>
      </c>
      <c r="X102" s="28">
        <v>0.47099999999999997</v>
      </c>
      <c r="Y102" s="28">
        <v>0.217</v>
      </c>
      <c r="Z102" s="28"/>
      <c r="AA102" s="28"/>
      <c r="AB102" s="28"/>
      <c r="AC102" s="28"/>
      <c r="AD102" s="28"/>
    </row>
    <row r="103" spans="1:30" x14ac:dyDescent="0.25">
      <c r="A103" s="94"/>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row>
    <row r="104" spans="1:30" x14ac:dyDescent="0.25">
      <c r="A104" s="86" t="s">
        <v>370</v>
      </c>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x14ac:dyDescent="0.25">
      <c r="A105" s="87" t="s">
        <v>0</v>
      </c>
      <c r="B105" s="88">
        <v>0</v>
      </c>
      <c r="C105" s="88">
        <v>0</v>
      </c>
      <c r="D105" s="88">
        <v>0</v>
      </c>
      <c r="E105" s="88">
        <v>0</v>
      </c>
      <c r="F105" s="88">
        <v>0</v>
      </c>
      <c r="G105" s="88">
        <v>0</v>
      </c>
      <c r="H105" s="88">
        <v>0</v>
      </c>
      <c r="I105" s="88">
        <v>0</v>
      </c>
      <c r="J105" s="88">
        <v>0</v>
      </c>
      <c r="K105" s="88">
        <v>0</v>
      </c>
      <c r="L105" s="88">
        <v>0</v>
      </c>
      <c r="M105" s="88">
        <v>0</v>
      </c>
      <c r="N105" s="88">
        <v>0</v>
      </c>
      <c r="O105" s="88">
        <v>0</v>
      </c>
      <c r="P105" s="88">
        <v>0</v>
      </c>
      <c r="Q105" s="88">
        <v>0</v>
      </c>
      <c r="R105" s="88">
        <v>0</v>
      </c>
      <c r="S105" s="88">
        <v>0</v>
      </c>
      <c r="T105" s="88">
        <v>3168.4659999999999</v>
      </c>
      <c r="U105" s="88">
        <v>3222.4859999999999</v>
      </c>
      <c r="V105" s="88">
        <v>3336.1979999999999</v>
      </c>
      <c r="W105" s="88">
        <v>3374.5259999999994</v>
      </c>
      <c r="X105" s="88">
        <v>3424.6330000000003</v>
      </c>
      <c r="Y105" s="88">
        <v>3281.8669999999997</v>
      </c>
      <c r="Z105" s="88">
        <v>3701.6190000000001</v>
      </c>
      <c r="AA105" s="88">
        <v>3696.6260000000002</v>
      </c>
      <c r="AB105" s="88">
        <v>3653.87</v>
      </c>
      <c r="AC105" s="88">
        <v>3701.1470000000004</v>
      </c>
      <c r="AD105" s="88">
        <v>3741.2050000000004</v>
      </c>
    </row>
    <row r="106" spans="1:30" x14ac:dyDescent="0.25">
      <c r="A106" s="89" t="s">
        <v>47</v>
      </c>
      <c r="B106" s="90">
        <v>0</v>
      </c>
      <c r="C106" s="90">
        <v>0</v>
      </c>
      <c r="D106" s="90">
        <v>0</v>
      </c>
      <c r="E106" s="90">
        <v>0</v>
      </c>
      <c r="F106" s="90">
        <v>0</v>
      </c>
      <c r="G106" s="90">
        <v>0</v>
      </c>
      <c r="H106" s="90">
        <v>0</v>
      </c>
      <c r="I106" s="90">
        <v>0</v>
      </c>
      <c r="J106" s="90">
        <v>0</v>
      </c>
      <c r="K106" s="90">
        <v>0</v>
      </c>
      <c r="L106" s="90">
        <v>0</v>
      </c>
      <c r="M106" s="90">
        <v>0</v>
      </c>
      <c r="N106" s="90">
        <v>0</v>
      </c>
      <c r="O106" s="90">
        <v>0</v>
      </c>
      <c r="P106" s="90">
        <v>0</v>
      </c>
      <c r="Q106" s="90">
        <v>0</v>
      </c>
      <c r="R106" s="90">
        <v>0</v>
      </c>
      <c r="S106" s="90">
        <v>0</v>
      </c>
      <c r="T106" s="90">
        <v>2307.69</v>
      </c>
      <c r="U106" s="90">
        <v>2367.4949999999999</v>
      </c>
      <c r="V106" s="90">
        <v>2433.1799999999998</v>
      </c>
      <c r="W106" s="90">
        <v>2462.1689999999999</v>
      </c>
      <c r="X106" s="90">
        <v>2543.7289999999998</v>
      </c>
      <c r="Y106" s="90">
        <v>2435.9849999999997</v>
      </c>
      <c r="Z106" s="90">
        <v>2643.8020000000001</v>
      </c>
      <c r="AA106" s="90">
        <v>2622.328</v>
      </c>
      <c r="AB106" s="90">
        <v>2612.9230000000002</v>
      </c>
      <c r="AC106" s="90">
        <v>2608.89</v>
      </c>
      <c r="AD106" s="90">
        <v>2613.5780000000004</v>
      </c>
    </row>
    <row r="107" spans="1:30" x14ac:dyDescent="0.25">
      <c r="A107" s="92" t="s">
        <v>48</v>
      </c>
      <c r="B107" s="88">
        <v>0</v>
      </c>
      <c r="C107" s="88">
        <v>0</v>
      </c>
      <c r="D107" s="88">
        <v>0</v>
      </c>
      <c r="E107" s="88">
        <v>0</v>
      </c>
      <c r="F107" s="88">
        <v>0</v>
      </c>
      <c r="G107" s="88">
        <v>0</v>
      </c>
      <c r="H107" s="88">
        <v>0</v>
      </c>
      <c r="I107" s="88">
        <v>0</v>
      </c>
      <c r="J107" s="88">
        <v>0</v>
      </c>
      <c r="K107" s="88">
        <v>0</v>
      </c>
      <c r="L107" s="88">
        <v>0</v>
      </c>
      <c r="M107" s="88">
        <v>0</v>
      </c>
      <c r="N107" s="88">
        <v>0</v>
      </c>
      <c r="O107" s="88">
        <v>0</v>
      </c>
      <c r="P107" s="88">
        <v>0</v>
      </c>
      <c r="Q107" s="88">
        <v>0</v>
      </c>
      <c r="R107" s="88">
        <v>0</v>
      </c>
      <c r="S107" s="88">
        <v>0</v>
      </c>
      <c r="T107" s="88">
        <v>594.46299999999997</v>
      </c>
      <c r="U107" s="88">
        <v>598.65599999999995</v>
      </c>
      <c r="V107" s="88">
        <v>575.96500000000003</v>
      </c>
      <c r="W107" s="88">
        <v>544.98500000000001</v>
      </c>
      <c r="X107" s="88">
        <v>496.96699999999998</v>
      </c>
      <c r="Y107" s="88">
        <v>452.673</v>
      </c>
      <c r="Z107" s="88">
        <v>473.589</v>
      </c>
      <c r="AA107" s="88">
        <v>448.39600000000002</v>
      </c>
      <c r="AB107" s="88">
        <v>509.45100000000002</v>
      </c>
      <c r="AC107" s="88">
        <v>524.96699999999998</v>
      </c>
      <c r="AD107" s="88">
        <v>559.13300000000004</v>
      </c>
    </row>
    <row r="108" spans="1:30" x14ac:dyDescent="0.25">
      <c r="A108" s="92" t="s">
        <v>49</v>
      </c>
      <c r="B108" s="88">
        <v>0</v>
      </c>
      <c r="C108" s="88">
        <v>0</v>
      </c>
      <c r="D108" s="88">
        <v>0</v>
      </c>
      <c r="E108" s="88">
        <v>0</v>
      </c>
      <c r="F108" s="88">
        <v>0</v>
      </c>
      <c r="G108" s="88">
        <v>0</v>
      </c>
      <c r="H108" s="88">
        <v>0</v>
      </c>
      <c r="I108" s="88">
        <v>0</v>
      </c>
      <c r="J108" s="88">
        <v>0</v>
      </c>
      <c r="K108" s="88">
        <v>0</v>
      </c>
      <c r="L108" s="88">
        <v>0</v>
      </c>
      <c r="M108" s="88">
        <v>0</v>
      </c>
      <c r="N108" s="88">
        <v>0</v>
      </c>
      <c r="O108" s="88">
        <v>0</v>
      </c>
      <c r="P108" s="88">
        <v>0</v>
      </c>
      <c r="Q108" s="88">
        <v>0</v>
      </c>
      <c r="R108" s="88">
        <v>0</v>
      </c>
      <c r="S108" s="88">
        <v>0</v>
      </c>
      <c r="T108" s="88">
        <v>1713.2270000000001</v>
      </c>
      <c r="U108" s="88">
        <v>1768.8389999999999</v>
      </c>
      <c r="V108" s="88">
        <v>1857.2149999999999</v>
      </c>
      <c r="W108" s="88">
        <v>1917.184</v>
      </c>
      <c r="X108" s="88">
        <v>2046.7619999999999</v>
      </c>
      <c r="Y108" s="88">
        <v>1983.3119999999999</v>
      </c>
      <c r="Z108" s="88">
        <v>2170.2130000000002</v>
      </c>
      <c r="AA108" s="88">
        <v>2173.9319999999998</v>
      </c>
      <c r="AB108" s="88">
        <v>2103.4720000000002</v>
      </c>
      <c r="AC108" s="88">
        <v>2083.9229999999998</v>
      </c>
      <c r="AD108" s="88">
        <v>2054.4450000000002</v>
      </c>
    </row>
    <row r="109" spans="1:30" x14ac:dyDescent="0.25">
      <c r="A109" s="89" t="s">
        <v>50</v>
      </c>
      <c r="B109" s="90">
        <v>0</v>
      </c>
      <c r="C109" s="90">
        <v>0</v>
      </c>
      <c r="D109" s="90">
        <v>0</v>
      </c>
      <c r="E109" s="90">
        <v>0</v>
      </c>
      <c r="F109" s="90">
        <v>0</v>
      </c>
      <c r="G109" s="90">
        <v>0</v>
      </c>
      <c r="H109" s="90">
        <v>0</v>
      </c>
      <c r="I109" s="90">
        <v>0</v>
      </c>
      <c r="J109" s="90">
        <v>0</v>
      </c>
      <c r="K109" s="90">
        <v>0</v>
      </c>
      <c r="L109" s="90">
        <v>0</v>
      </c>
      <c r="M109" s="90">
        <v>0</v>
      </c>
      <c r="N109" s="90">
        <v>0</v>
      </c>
      <c r="O109" s="90">
        <v>0</v>
      </c>
      <c r="P109" s="90">
        <v>0</v>
      </c>
      <c r="Q109" s="90">
        <v>0</v>
      </c>
      <c r="R109" s="90">
        <v>0</v>
      </c>
      <c r="S109" s="90">
        <v>0</v>
      </c>
      <c r="T109" s="90">
        <v>745.76</v>
      </c>
      <c r="U109" s="90">
        <v>741.125</v>
      </c>
      <c r="V109" s="90">
        <v>783.58899999999994</v>
      </c>
      <c r="W109" s="90">
        <v>806.86899999999991</v>
      </c>
      <c r="X109" s="90">
        <v>770.19100000000003</v>
      </c>
      <c r="Y109" s="90">
        <v>736.65200000000004</v>
      </c>
      <c r="Z109" s="90">
        <v>954.63199999999995</v>
      </c>
      <c r="AA109" s="90">
        <v>997.10300000000007</v>
      </c>
      <c r="AB109" s="90">
        <v>1015.698</v>
      </c>
      <c r="AC109" s="90">
        <v>1058.0620000000001</v>
      </c>
      <c r="AD109" s="90">
        <v>1079.779</v>
      </c>
    </row>
    <row r="110" spans="1:30" x14ac:dyDescent="0.25">
      <c r="A110" s="92" t="s">
        <v>48</v>
      </c>
      <c r="B110" s="88">
        <v>0</v>
      </c>
      <c r="C110" s="88">
        <v>0</v>
      </c>
      <c r="D110" s="88">
        <v>0</v>
      </c>
      <c r="E110" s="88">
        <v>0</v>
      </c>
      <c r="F110" s="88">
        <v>0</v>
      </c>
      <c r="G110" s="88">
        <v>0</v>
      </c>
      <c r="H110" s="88">
        <v>0</v>
      </c>
      <c r="I110" s="88">
        <v>0</v>
      </c>
      <c r="J110" s="88">
        <v>0</v>
      </c>
      <c r="K110" s="88">
        <v>0</v>
      </c>
      <c r="L110" s="88">
        <v>0</v>
      </c>
      <c r="M110" s="88">
        <v>0</v>
      </c>
      <c r="N110" s="88">
        <v>0</v>
      </c>
      <c r="O110" s="88">
        <v>0</v>
      </c>
      <c r="P110" s="88">
        <v>0</v>
      </c>
      <c r="Q110" s="88">
        <v>0</v>
      </c>
      <c r="R110" s="88">
        <v>0</v>
      </c>
      <c r="S110" s="88">
        <v>0</v>
      </c>
      <c r="T110" s="88">
        <v>74.680999999999997</v>
      </c>
      <c r="U110" s="88">
        <v>60.79</v>
      </c>
      <c r="V110" s="88">
        <v>58.52</v>
      </c>
      <c r="W110" s="88">
        <v>46.834000000000003</v>
      </c>
      <c r="X110" s="88">
        <v>42.354999999999997</v>
      </c>
      <c r="Y110" s="88">
        <v>44.247999999999998</v>
      </c>
      <c r="Z110" s="88">
        <v>91.626999999999995</v>
      </c>
      <c r="AA110" s="88">
        <v>92.248000000000005</v>
      </c>
      <c r="AB110" s="88">
        <v>123.10299999999999</v>
      </c>
      <c r="AC110" s="88">
        <v>125.155</v>
      </c>
      <c r="AD110" s="88">
        <v>173.81800000000001</v>
      </c>
    </row>
    <row r="111" spans="1:30" x14ac:dyDescent="0.25">
      <c r="A111" s="92" t="s">
        <v>49</v>
      </c>
      <c r="B111" s="88">
        <v>0</v>
      </c>
      <c r="C111" s="88">
        <v>0</v>
      </c>
      <c r="D111" s="88">
        <v>0</v>
      </c>
      <c r="E111" s="88">
        <v>0</v>
      </c>
      <c r="F111" s="88">
        <v>0</v>
      </c>
      <c r="G111" s="88">
        <v>0</v>
      </c>
      <c r="H111" s="88">
        <v>0</v>
      </c>
      <c r="I111" s="88">
        <v>0</v>
      </c>
      <c r="J111" s="88">
        <v>0</v>
      </c>
      <c r="K111" s="88">
        <v>0</v>
      </c>
      <c r="L111" s="88">
        <v>0</v>
      </c>
      <c r="M111" s="88">
        <v>0</v>
      </c>
      <c r="N111" s="88">
        <v>0</v>
      </c>
      <c r="O111" s="88">
        <v>0</v>
      </c>
      <c r="P111" s="88">
        <v>0</v>
      </c>
      <c r="Q111" s="88">
        <v>0</v>
      </c>
      <c r="R111" s="88">
        <v>0</v>
      </c>
      <c r="S111" s="88">
        <v>0</v>
      </c>
      <c r="T111" s="88">
        <v>671.07899999999995</v>
      </c>
      <c r="U111" s="88">
        <v>680.33500000000004</v>
      </c>
      <c r="V111" s="88">
        <v>725.06899999999996</v>
      </c>
      <c r="W111" s="88">
        <v>760.03499999999997</v>
      </c>
      <c r="X111" s="88">
        <v>727.83600000000001</v>
      </c>
      <c r="Y111" s="88">
        <v>692.404</v>
      </c>
      <c r="Z111" s="88">
        <v>863.005</v>
      </c>
      <c r="AA111" s="88">
        <v>904.85500000000002</v>
      </c>
      <c r="AB111" s="88">
        <v>892.59500000000003</v>
      </c>
      <c r="AC111" s="88">
        <v>932.90700000000004</v>
      </c>
      <c r="AD111" s="88">
        <v>905.96100000000001</v>
      </c>
    </row>
    <row r="112" spans="1:30" x14ac:dyDescent="0.25">
      <c r="A112" s="89" t="s">
        <v>51</v>
      </c>
      <c r="B112" s="90">
        <v>0</v>
      </c>
      <c r="C112" s="90">
        <v>0</v>
      </c>
      <c r="D112" s="90">
        <v>0</v>
      </c>
      <c r="E112" s="90">
        <v>0</v>
      </c>
      <c r="F112" s="90">
        <v>0</v>
      </c>
      <c r="G112" s="90">
        <v>0</v>
      </c>
      <c r="H112" s="90">
        <v>0</v>
      </c>
      <c r="I112" s="90">
        <v>0</v>
      </c>
      <c r="J112" s="90">
        <v>0</v>
      </c>
      <c r="K112" s="90">
        <v>0</v>
      </c>
      <c r="L112" s="90">
        <v>0</v>
      </c>
      <c r="M112" s="90">
        <v>0</v>
      </c>
      <c r="N112" s="90">
        <v>0</v>
      </c>
      <c r="O112" s="90">
        <v>0</v>
      </c>
      <c r="P112" s="90">
        <v>0</v>
      </c>
      <c r="Q112" s="90">
        <v>0</v>
      </c>
      <c r="R112" s="90">
        <v>0</v>
      </c>
      <c r="S112" s="90">
        <v>0</v>
      </c>
      <c r="T112" s="90">
        <v>115.01600000000001</v>
      </c>
      <c r="U112" s="90">
        <v>113.866</v>
      </c>
      <c r="V112" s="90">
        <v>119.429</v>
      </c>
      <c r="W112" s="90">
        <v>105.488</v>
      </c>
      <c r="X112" s="90">
        <v>110.71299999999999</v>
      </c>
      <c r="Y112" s="90">
        <v>109.23</v>
      </c>
      <c r="Z112" s="90">
        <v>103.185</v>
      </c>
      <c r="AA112" s="90">
        <v>77.194999999999993</v>
      </c>
      <c r="AB112" s="90">
        <v>25.249000000000002</v>
      </c>
      <c r="AC112" s="90">
        <v>34.195</v>
      </c>
      <c r="AD112" s="90">
        <v>47.847999999999999</v>
      </c>
    </row>
    <row r="113" spans="1:30" x14ac:dyDescent="0.25">
      <c r="A113" s="92" t="s">
        <v>48</v>
      </c>
      <c r="B113" s="88">
        <v>0</v>
      </c>
      <c r="C113" s="88">
        <v>0</v>
      </c>
      <c r="D113" s="88">
        <v>0</v>
      </c>
      <c r="E113" s="88">
        <v>0</v>
      </c>
      <c r="F113" s="88">
        <v>0</v>
      </c>
      <c r="G113" s="88">
        <v>0</v>
      </c>
      <c r="H113" s="88">
        <v>0</v>
      </c>
      <c r="I113" s="88">
        <v>0</v>
      </c>
      <c r="J113" s="88">
        <v>0</v>
      </c>
      <c r="K113" s="88">
        <v>0</v>
      </c>
      <c r="L113" s="88">
        <v>0</v>
      </c>
      <c r="M113" s="88">
        <v>0</v>
      </c>
      <c r="N113" s="88">
        <v>0</v>
      </c>
      <c r="O113" s="88">
        <v>0</v>
      </c>
      <c r="P113" s="88">
        <v>0</v>
      </c>
      <c r="Q113" s="88">
        <v>0</v>
      </c>
      <c r="R113" s="88">
        <v>0</v>
      </c>
      <c r="S113" s="88">
        <v>0</v>
      </c>
      <c r="T113" s="88">
        <v>63.444000000000003</v>
      </c>
      <c r="U113" s="88">
        <v>57.29</v>
      </c>
      <c r="V113" s="88">
        <v>57.360999999999997</v>
      </c>
      <c r="W113" s="88">
        <v>47.576999999999998</v>
      </c>
      <c r="X113" s="88">
        <v>40.978999999999999</v>
      </c>
      <c r="Y113" s="88">
        <v>41.225999999999999</v>
      </c>
      <c r="Z113" s="88">
        <v>41.363</v>
      </c>
      <c r="AA113" s="88">
        <v>10.041</v>
      </c>
      <c r="AB113" s="88">
        <v>1.484</v>
      </c>
      <c r="AC113" s="88">
        <v>11.797000000000001</v>
      </c>
      <c r="AD113" s="88">
        <v>20.372</v>
      </c>
    </row>
    <row r="114" spans="1:30" x14ac:dyDescent="0.25">
      <c r="A114" s="93" t="s">
        <v>49</v>
      </c>
      <c r="B114" s="28">
        <v>0</v>
      </c>
      <c r="C114" s="28">
        <v>0</v>
      </c>
      <c r="D114" s="28">
        <v>0</v>
      </c>
      <c r="E114" s="28">
        <v>0</v>
      </c>
      <c r="F114" s="28">
        <v>0</v>
      </c>
      <c r="G114" s="28">
        <v>0</v>
      </c>
      <c r="H114" s="28">
        <v>0</v>
      </c>
      <c r="I114" s="28">
        <v>0</v>
      </c>
      <c r="J114" s="28">
        <v>0</v>
      </c>
      <c r="K114" s="28">
        <v>0</v>
      </c>
      <c r="L114" s="28">
        <v>0</v>
      </c>
      <c r="M114" s="28">
        <v>0</v>
      </c>
      <c r="N114" s="28">
        <v>0</v>
      </c>
      <c r="O114" s="28">
        <v>0</v>
      </c>
      <c r="P114" s="28">
        <v>0</v>
      </c>
      <c r="Q114" s="28">
        <v>0</v>
      </c>
      <c r="R114" s="28">
        <v>0</v>
      </c>
      <c r="S114" s="28">
        <v>0</v>
      </c>
      <c r="T114" s="28">
        <v>51.572000000000003</v>
      </c>
      <c r="U114" s="28">
        <v>56.576000000000001</v>
      </c>
      <c r="V114" s="28">
        <v>62.067999999999998</v>
      </c>
      <c r="W114" s="28">
        <v>57.911000000000001</v>
      </c>
      <c r="X114" s="28">
        <v>69.733999999999995</v>
      </c>
      <c r="Y114" s="28">
        <v>68.004000000000005</v>
      </c>
      <c r="Z114" s="28">
        <v>61.822000000000003</v>
      </c>
      <c r="AA114" s="28">
        <v>67.153999999999996</v>
      </c>
      <c r="AB114" s="28">
        <v>23.765000000000001</v>
      </c>
      <c r="AC114" s="28">
        <v>22.398</v>
      </c>
      <c r="AD114" s="28">
        <v>27.475999999999999</v>
      </c>
    </row>
    <row r="116" spans="1:30" x14ac:dyDescent="0.25">
      <c r="A116" s="86" t="s">
        <v>332</v>
      </c>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x14ac:dyDescent="0.25">
      <c r="A117" s="87" t="s">
        <v>0</v>
      </c>
      <c r="B117" s="88">
        <v>0</v>
      </c>
      <c r="C117" s="88">
        <v>0</v>
      </c>
      <c r="D117" s="88">
        <v>0</v>
      </c>
      <c r="E117" s="88">
        <v>0</v>
      </c>
      <c r="F117" s="88">
        <v>0</v>
      </c>
      <c r="G117" s="88">
        <v>0</v>
      </c>
      <c r="H117" s="88">
        <v>0</v>
      </c>
      <c r="I117" s="88">
        <v>0</v>
      </c>
      <c r="J117" s="88">
        <v>0</v>
      </c>
      <c r="K117" s="88">
        <v>0</v>
      </c>
      <c r="L117" s="88">
        <v>0</v>
      </c>
      <c r="M117" s="88">
        <v>0</v>
      </c>
      <c r="N117" s="88">
        <v>0</v>
      </c>
      <c r="O117" s="88">
        <v>0</v>
      </c>
      <c r="P117" s="88">
        <v>0</v>
      </c>
      <c r="Q117" s="88">
        <v>0</v>
      </c>
      <c r="R117" s="88">
        <v>0</v>
      </c>
      <c r="S117" s="88">
        <v>0</v>
      </c>
      <c r="T117" s="88">
        <v>154.678</v>
      </c>
      <c r="U117" s="88">
        <v>167.51599999999999</v>
      </c>
      <c r="V117" s="88">
        <v>190.035</v>
      </c>
      <c r="W117" s="88">
        <v>188.03299999999999</v>
      </c>
      <c r="X117" s="88"/>
      <c r="Y117" s="88"/>
      <c r="Z117" s="88"/>
      <c r="AA117" s="88"/>
      <c r="AB117" s="88"/>
      <c r="AC117" s="88"/>
      <c r="AD117" s="88"/>
    </row>
    <row r="118" spans="1:30" x14ac:dyDescent="0.25">
      <c r="A118" s="89" t="s">
        <v>47</v>
      </c>
      <c r="B118" s="90">
        <v>0</v>
      </c>
      <c r="C118" s="90">
        <v>0</v>
      </c>
      <c r="D118" s="90">
        <v>0</v>
      </c>
      <c r="E118" s="90">
        <v>0</v>
      </c>
      <c r="F118" s="90">
        <v>0</v>
      </c>
      <c r="G118" s="90">
        <v>0</v>
      </c>
      <c r="H118" s="90">
        <v>0</v>
      </c>
      <c r="I118" s="90">
        <v>0</v>
      </c>
      <c r="J118" s="90">
        <v>0</v>
      </c>
      <c r="K118" s="90">
        <v>0</v>
      </c>
      <c r="L118" s="90">
        <v>0</v>
      </c>
      <c r="M118" s="90">
        <v>0</v>
      </c>
      <c r="N118" s="90">
        <v>0</v>
      </c>
      <c r="O118" s="90">
        <v>0</v>
      </c>
      <c r="P118" s="90">
        <v>0</v>
      </c>
      <c r="Q118" s="90">
        <v>0</v>
      </c>
      <c r="R118" s="90">
        <v>0</v>
      </c>
      <c r="S118" s="90">
        <v>0</v>
      </c>
      <c r="T118" s="90">
        <v>59.67</v>
      </c>
      <c r="U118" s="90">
        <v>59.881</v>
      </c>
      <c r="V118" s="90">
        <v>60.203999999999994</v>
      </c>
      <c r="W118" s="90">
        <v>63.064999999999998</v>
      </c>
      <c r="X118" s="90"/>
      <c r="Y118" s="90"/>
      <c r="Z118" s="90"/>
      <c r="AA118" s="90"/>
      <c r="AB118" s="90"/>
      <c r="AC118" s="90"/>
      <c r="AD118" s="90"/>
    </row>
    <row r="119" spans="1:30" x14ac:dyDescent="0.25">
      <c r="A119" s="92" t="s">
        <v>48</v>
      </c>
      <c r="B119" s="88">
        <v>0</v>
      </c>
      <c r="C119" s="88">
        <v>0</v>
      </c>
      <c r="D119" s="88">
        <v>0</v>
      </c>
      <c r="E119" s="88">
        <v>0</v>
      </c>
      <c r="F119" s="88">
        <v>0</v>
      </c>
      <c r="G119" s="88">
        <v>0</v>
      </c>
      <c r="H119" s="88">
        <v>0</v>
      </c>
      <c r="I119" s="88">
        <v>0</v>
      </c>
      <c r="J119" s="88">
        <v>0</v>
      </c>
      <c r="K119" s="88">
        <v>0</v>
      </c>
      <c r="L119" s="88">
        <v>0</v>
      </c>
      <c r="M119" s="88">
        <v>0</v>
      </c>
      <c r="N119" s="88">
        <v>0</v>
      </c>
      <c r="O119" s="88">
        <v>0</v>
      </c>
      <c r="P119" s="88">
        <v>0</v>
      </c>
      <c r="Q119" s="88">
        <v>0</v>
      </c>
      <c r="R119" s="88">
        <v>0</v>
      </c>
      <c r="S119" s="88">
        <v>0</v>
      </c>
      <c r="T119" s="88">
        <v>37.563000000000002</v>
      </c>
      <c r="U119" s="88">
        <v>36.936</v>
      </c>
      <c r="V119" s="88">
        <v>35.720999999999997</v>
      </c>
      <c r="W119" s="88">
        <v>36.064</v>
      </c>
      <c r="X119" s="88"/>
      <c r="Y119" s="88"/>
      <c r="Z119" s="88"/>
      <c r="AA119" s="88"/>
      <c r="AB119" s="88"/>
      <c r="AC119" s="88"/>
      <c r="AD119" s="88"/>
    </row>
    <row r="120" spans="1:30" x14ac:dyDescent="0.25">
      <c r="A120" s="92" t="s">
        <v>49</v>
      </c>
      <c r="B120" s="88">
        <v>0</v>
      </c>
      <c r="C120" s="88">
        <v>0</v>
      </c>
      <c r="D120" s="88">
        <v>0</v>
      </c>
      <c r="E120" s="88">
        <v>0</v>
      </c>
      <c r="F120" s="88">
        <v>0</v>
      </c>
      <c r="G120" s="88">
        <v>0</v>
      </c>
      <c r="H120" s="88">
        <v>0</v>
      </c>
      <c r="I120" s="88">
        <v>0</v>
      </c>
      <c r="J120" s="88">
        <v>0</v>
      </c>
      <c r="K120" s="88">
        <v>0</v>
      </c>
      <c r="L120" s="88">
        <v>0</v>
      </c>
      <c r="M120" s="88">
        <v>0</v>
      </c>
      <c r="N120" s="88">
        <v>0</v>
      </c>
      <c r="O120" s="88">
        <v>0</v>
      </c>
      <c r="P120" s="88">
        <v>0</v>
      </c>
      <c r="Q120" s="88">
        <v>0</v>
      </c>
      <c r="R120" s="88">
        <v>0</v>
      </c>
      <c r="S120" s="88">
        <v>0</v>
      </c>
      <c r="T120" s="88">
        <v>22.106999999999999</v>
      </c>
      <c r="U120" s="88">
        <v>22.945</v>
      </c>
      <c r="V120" s="88">
        <v>24.483000000000001</v>
      </c>
      <c r="W120" s="88">
        <v>27.001000000000001</v>
      </c>
      <c r="X120" s="88"/>
      <c r="Y120" s="88"/>
      <c r="Z120" s="88"/>
      <c r="AA120" s="88"/>
      <c r="AB120" s="88"/>
      <c r="AC120" s="88"/>
      <c r="AD120" s="88"/>
    </row>
    <row r="121" spans="1:30" x14ac:dyDescent="0.25">
      <c r="A121" s="89" t="s">
        <v>50</v>
      </c>
      <c r="B121" s="90">
        <v>0</v>
      </c>
      <c r="C121" s="90">
        <v>0</v>
      </c>
      <c r="D121" s="90">
        <v>0</v>
      </c>
      <c r="E121" s="90">
        <v>0</v>
      </c>
      <c r="F121" s="90">
        <v>0</v>
      </c>
      <c r="G121" s="90">
        <v>0</v>
      </c>
      <c r="H121" s="90">
        <v>0</v>
      </c>
      <c r="I121" s="90">
        <v>0</v>
      </c>
      <c r="J121" s="90">
        <v>0</v>
      </c>
      <c r="K121" s="90">
        <v>0</v>
      </c>
      <c r="L121" s="90">
        <v>0</v>
      </c>
      <c r="M121" s="90">
        <v>0</v>
      </c>
      <c r="N121" s="90">
        <v>0</v>
      </c>
      <c r="O121" s="90">
        <v>0</v>
      </c>
      <c r="P121" s="90">
        <v>0</v>
      </c>
      <c r="Q121" s="90">
        <v>0</v>
      </c>
      <c r="R121" s="90">
        <v>0</v>
      </c>
      <c r="S121" s="90">
        <v>0</v>
      </c>
      <c r="T121" s="90">
        <v>58.658999999999999</v>
      </c>
      <c r="U121" s="90">
        <v>59.084000000000003</v>
      </c>
      <c r="V121" s="90">
        <v>60.411000000000001</v>
      </c>
      <c r="W121" s="90">
        <v>62</v>
      </c>
      <c r="X121" s="90"/>
      <c r="Y121" s="90"/>
      <c r="Z121" s="90"/>
      <c r="AA121" s="90"/>
      <c r="AB121" s="90"/>
      <c r="AC121" s="90"/>
      <c r="AD121" s="90"/>
    </row>
    <row r="122" spans="1:30" x14ac:dyDescent="0.25">
      <c r="A122" s="92" t="s">
        <v>48</v>
      </c>
      <c r="B122" s="88">
        <v>0</v>
      </c>
      <c r="C122" s="88">
        <v>0</v>
      </c>
      <c r="D122" s="88">
        <v>0</v>
      </c>
      <c r="E122" s="88">
        <v>0</v>
      </c>
      <c r="F122" s="88">
        <v>0</v>
      </c>
      <c r="G122" s="88">
        <v>0</v>
      </c>
      <c r="H122" s="88">
        <v>0</v>
      </c>
      <c r="I122" s="88">
        <v>0</v>
      </c>
      <c r="J122" s="88">
        <v>0</v>
      </c>
      <c r="K122" s="88">
        <v>0</v>
      </c>
      <c r="L122" s="88">
        <v>0</v>
      </c>
      <c r="M122" s="88">
        <v>0</v>
      </c>
      <c r="N122" s="88">
        <v>0</v>
      </c>
      <c r="O122" s="88">
        <v>0</v>
      </c>
      <c r="P122" s="88">
        <v>0</v>
      </c>
      <c r="Q122" s="88">
        <v>0</v>
      </c>
      <c r="R122" s="88">
        <v>0</v>
      </c>
      <c r="S122" s="88">
        <v>0</v>
      </c>
      <c r="T122" s="88">
        <v>28.643999999999998</v>
      </c>
      <c r="U122" s="88">
        <v>28.395</v>
      </c>
      <c r="V122" s="88">
        <v>28.553000000000001</v>
      </c>
      <c r="W122" s="88">
        <v>26.451000000000001</v>
      </c>
      <c r="X122" s="88"/>
      <c r="Y122" s="88"/>
      <c r="Z122" s="88"/>
      <c r="AA122" s="88"/>
      <c r="AB122" s="88"/>
      <c r="AC122" s="88"/>
      <c r="AD122" s="88"/>
    </row>
    <row r="123" spans="1:30" x14ac:dyDescent="0.25">
      <c r="A123" s="92" t="s">
        <v>49</v>
      </c>
      <c r="B123" s="88">
        <v>0</v>
      </c>
      <c r="C123" s="88">
        <v>0</v>
      </c>
      <c r="D123" s="88">
        <v>0</v>
      </c>
      <c r="E123" s="88">
        <v>0</v>
      </c>
      <c r="F123" s="88">
        <v>0</v>
      </c>
      <c r="G123" s="88">
        <v>0</v>
      </c>
      <c r="H123" s="88">
        <v>0</v>
      </c>
      <c r="I123" s="88">
        <v>0</v>
      </c>
      <c r="J123" s="88">
        <v>0</v>
      </c>
      <c r="K123" s="88">
        <v>0</v>
      </c>
      <c r="L123" s="88">
        <v>0</v>
      </c>
      <c r="M123" s="88">
        <v>0</v>
      </c>
      <c r="N123" s="88">
        <v>0</v>
      </c>
      <c r="O123" s="88">
        <v>0</v>
      </c>
      <c r="P123" s="88">
        <v>0</v>
      </c>
      <c r="Q123" s="88">
        <v>0</v>
      </c>
      <c r="R123" s="88">
        <v>0</v>
      </c>
      <c r="S123" s="88">
        <v>0</v>
      </c>
      <c r="T123" s="88">
        <v>30.015000000000001</v>
      </c>
      <c r="U123" s="88">
        <v>30.689</v>
      </c>
      <c r="V123" s="88">
        <v>31.858000000000001</v>
      </c>
      <c r="W123" s="88">
        <v>35.548999999999999</v>
      </c>
      <c r="X123" s="88"/>
      <c r="Y123" s="88"/>
      <c r="Z123" s="88"/>
      <c r="AA123" s="88"/>
      <c r="AB123" s="88"/>
      <c r="AC123" s="88"/>
      <c r="AD123" s="88"/>
    </row>
    <row r="124" spans="1:30" x14ac:dyDescent="0.25">
      <c r="A124" s="89" t="s">
        <v>51</v>
      </c>
      <c r="B124" s="90">
        <v>0</v>
      </c>
      <c r="C124" s="90">
        <v>0</v>
      </c>
      <c r="D124" s="90">
        <v>0</v>
      </c>
      <c r="E124" s="90">
        <v>0</v>
      </c>
      <c r="F124" s="90">
        <v>0</v>
      </c>
      <c r="G124" s="90">
        <v>0</v>
      </c>
      <c r="H124" s="90">
        <v>0</v>
      </c>
      <c r="I124" s="90">
        <v>0</v>
      </c>
      <c r="J124" s="90">
        <v>0</v>
      </c>
      <c r="K124" s="90">
        <v>0</v>
      </c>
      <c r="L124" s="90">
        <v>0</v>
      </c>
      <c r="M124" s="90">
        <v>0</v>
      </c>
      <c r="N124" s="90">
        <v>0</v>
      </c>
      <c r="O124" s="90">
        <v>0</v>
      </c>
      <c r="P124" s="90">
        <v>0</v>
      </c>
      <c r="Q124" s="90">
        <v>0</v>
      </c>
      <c r="R124" s="90">
        <v>0</v>
      </c>
      <c r="S124" s="90">
        <v>0</v>
      </c>
      <c r="T124" s="90">
        <v>36.348999999999997</v>
      </c>
      <c r="U124" s="90">
        <v>48.550999999999995</v>
      </c>
      <c r="V124" s="90">
        <v>69.42</v>
      </c>
      <c r="W124" s="90">
        <v>62.967999999999996</v>
      </c>
      <c r="X124" s="90"/>
      <c r="Y124" s="90"/>
      <c r="Z124" s="90"/>
      <c r="AA124" s="90"/>
      <c r="AB124" s="90"/>
      <c r="AC124" s="90"/>
      <c r="AD124" s="90"/>
    </row>
    <row r="125" spans="1:30" x14ac:dyDescent="0.25">
      <c r="A125" s="92" t="s">
        <v>48</v>
      </c>
      <c r="B125" s="88">
        <v>0</v>
      </c>
      <c r="C125" s="88">
        <v>0</v>
      </c>
      <c r="D125" s="88">
        <v>0</v>
      </c>
      <c r="E125" s="88">
        <v>0</v>
      </c>
      <c r="F125" s="88">
        <v>0</v>
      </c>
      <c r="G125" s="88">
        <v>0</v>
      </c>
      <c r="H125" s="88">
        <v>0</v>
      </c>
      <c r="I125" s="88">
        <v>0</v>
      </c>
      <c r="J125" s="88">
        <v>0</v>
      </c>
      <c r="K125" s="88">
        <v>0</v>
      </c>
      <c r="L125" s="88">
        <v>0</v>
      </c>
      <c r="M125" s="88">
        <v>0</v>
      </c>
      <c r="N125" s="88">
        <v>0</v>
      </c>
      <c r="O125" s="88">
        <v>0</v>
      </c>
      <c r="P125" s="88">
        <v>0</v>
      </c>
      <c r="Q125" s="88">
        <v>0</v>
      </c>
      <c r="R125" s="88">
        <v>0</v>
      </c>
      <c r="S125" s="88">
        <v>0</v>
      </c>
      <c r="T125" s="88">
        <v>4.1079999999999997</v>
      </c>
      <c r="U125" s="88">
        <v>2.3149999999999999</v>
      </c>
      <c r="V125" s="88">
        <v>2.3130000000000002</v>
      </c>
      <c r="W125" s="88">
        <v>1.544</v>
      </c>
      <c r="X125" s="88"/>
      <c r="Y125" s="88"/>
      <c r="Z125" s="88"/>
      <c r="AA125" s="88"/>
      <c r="AB125" s="88"/>
      <c r="AC125" s="88"/>
      <c r="AD125" s="88"/>
    </row>
    <row r="126" spans="1:30" x14ac:dyDescent="0.25">
      <c r="A126" s="93" t="s">
        <v>49</v>
      </c>
      <c r="B126" s="28">
        <v>0</v>
      </c>
      <c r="C126" s="28">
        <v>0</v>
      </c>
      <c r="D126" s="28">
        <v>0</v>
      </c>
      <c r="E126" s="28">
        <v>0</v>
      </c>
      <c r="F126" s="28">
        <v>0</v>
      </c>
      <c r="G126" s="28">
        <v>0</v>
      </c>
      <c r="H126" s="28">
        <v>0</v>
      </c>
      <c r="I126" s="28">
        <v>0</v>
      </c>
      <c r="J126" s="28">
        <v>0</v>
      </c>
      <c r="K126" s="28">
        <v>0</v>
      </c>
      <c r="L126" s="28">
        <v>0</v>
      </c>
      <c r="M126" s="28">
        <v>0</v>
      </c>
      <c r="N126" s="28">
        <v>0</v>
      </c>
      <c r="O126" s="28">
        <v>0</v>
      </c>
      <c r="P126" s="28">
        <v>0</v>
      </c>
      <c r="Q126" s="28">
        <v>0</v>
      </c>
      <c r="R126" s="28">
        <v>0</v>
      </c>
      <c r="S126" s="28">
        <v>0</v>
      </c>
      <c r="T126" s="28">
        <v>32.241</v>
      </c>
      <c r="U126" s="28">
        <v>46.235999999999997</v>
      </c>
      <c r="V126" s="28">
        <v>67.106999999999999</v>
      </c>
      <c r="W126" s="28">
        <v>61.423999999999999</v>
      </c>
      <c r="X126" s="28"/>
      <c r="Y126" s="28"/>
      <c r="Z126" s="28"/>
      <c r="AA126" s="28"/>
      <c r="AB126" s="28"/>
      <c r="AC126" s="28"/>
      <c r="AD126" s="28"/>
    </row>
    <row r="128" spans="1:30" x14ac:dyDescent="0.25">
      <c r="A128" s="86" t="s">
        <v>333</v>
      </c>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x14ac:dyDescent="0.25">
      <c r="A129" s="87" t="s">
        <v>0</v>
      </c>
      <c r="B129" s="88">
        <v>0</v>
      </c>
      <c r="C129" s="88">
        <v>0</v>
      </c>
      <c r="D129" s="88">
        <v>0</v>
      </c>
      <c r="E129" s="88">
        <v>0</v>
      </c>
      <c r="F129" s="88">
        <v>0</v>
      </c>
      <c r="G129" s="88">
        <v>0</v>
      </c>
      <c r="H129" s="88">
        <v>0</v>
      </c>
      <c r="I129" s="88">
        <v>0</v>
      </c>
      <c r="J129" s="88">
        <v>0</v>
      </c>
      <c r="K129" s="88">
        <v>0</v>
      </c>
      <c r="L129" s="88">
        <v>0</v>
      </c>
      <c r="M129" s="88">
        <v>0</v>
      </c>
      <c r="N129" s="88">
        <v>0</v>
      </c>
      <c r="O129" s="88">
        <v>0</v>
      </c>
      <c r="P129" s="88">
        <v>0</v>
      </c>
      <c r="Q129" s="88">
        <v>0</v>
      </c>
      <c r="R129" s="88">
        <v>0</v>
      </c>
      <c r="S129" s="88">
        <v>0</v>
      </c>
      <c r="T129" s="88">
        <v>120.32400000000001</v>
      </c>
      <c r="U129" s="88">
        <v>122.79599999999999</v>
      </c>
      <c r="V129" s="88">
        <v>126.64899999999999</v>
      </c>
      <c r="W129" s="88">
        <v>125.4</v>
      </c>
      <c r="X129" s="88"/>
      <c r="Y129" s="88"/>
      <c r="Z129" s="88"/>
      <c r="AA129" s="88"/>
      <c r="AB129" s="88"/>
      <c r="AC129" s="88"/>
      <c r="AD129" s="88"/>
    </row>
    <row r="130" spans="1:30" x14ac:dyDescent="0.25">
      <c r="A130" s="89" t="s">
        <v>47</v>
      </c>
      <c r="B130" s="90">
        <v>0</v>
      </c>
      <c r="C130" s="90">
        <v>0</v>
      </c>
      <c r="D130" s="90">
        <v>0</v>
      </c>
      <c r="E130" s="90">
        <v>0</v>
      </c>
      <c r="F130" s="90">
        <v>0</v>
      </c>
      <c r="G130" s="90">
        <v>0</v>
      </c>
      <c r="H130" s="90">
        <v>0</v>
      </c>
      <c r="I130" s="90">
        <v>0</v>
      </c>
      <c r="J130" s="90">
        <v>0</v>
      </c>
      <c r="K130" s="90">
        <v>0</v>
      </c>
      <c r="L130" s="90">
        <v>0</v>
      </c>
      <c r="M130" s="90">
        <v>0</v>
      </c>
      <c r="N130" s="90">
        <v>0</v>
      </c>
      <c r="O130" s="90">
        <v>0</v>
      </c>
      <c r="P130" s="90">
        <v>0</v>
      </c>
      <c r="Q130" s="90">
        <v>0</v>
      </c>
      <c r="R130" s="90">
        <v>0</v>
      </c>
      <c r="S130" s="90">
        <v>0</v>
      </c>
      <c r="T130" s="90">
        <v>78.918000000000006</v>
      </c>
      <c r="U130" s="90">
        <v>82.552999999999997</v>
      </c>
      <c r="V130" s="90">
        <v>81.655000000000001</v>
      </c>
      <c r="W130" s="90">
        <v>81.129000000000005</v>
      </c>
      <c r="X130" s="90"/>
      <c r="Y130" s="90"/>
      <c r="Z130" s="90"/>
      <c r="AA130" s="90"/>
      <c r="AB130" s="90"/>
      <c r="AC130" s="90"/>
      <c r="AD130" s="90"/>
    </row>
    <row r="131" spans="1:30" x14ac:dyDescent="0.25">
      <c r="A131" s="92" t="s">
        <v>48</v>
      </c>
      <c r="B131" s="88">
        <v>0</v>
      </c>
      <c r="C131" s="88">
        <v>0</v>
      </c>
      <c r="D131" s="88">
        <v>0</v>
      </c>
      <c r="E131" s="88">
        <v>0</v>
      </c>
      <c r="F131" s="88">
        <v>0</v>
      </c>
      <c r="G131" s="88">
        <v>0</v>
      </c>
      <c r="H131" s="88">
        <v>0</v>
      </c>
      <c r="I131" s="88">
        <v>0</v>
      </c>
      <c r="J131" s="88">
        <v>0</v>
      </c>
      <c r="K131" s="88">
        <v>0</v>
      </c>
      <c r="L131" s="88">
        <v>0</v>
      </c>
      <c r="M131" s="88">
        <v>0</v>
      </c>
      <c r="N131" s="88">
        <v>0</v>
      </c>
      <c r="O131" s="88">
        <v>0</v>
      </c>
      <c r="P131" s="88">
        <v>0</v>
      </c>
      <c r="Q131" s="88">
        <v>0</v>
      </c>
      <c r="R131" s="88">
        <v>0</v>
      </c>
      <c r="S131" s="88">
        <v>0</v>
      </c>
      <c r="T131" s="88">
        <v>28.495000000000001</v>
      </c>
      <c r="U131" s="88">
        <v>29.545999999999999</v>
      </c>
      <c r="V131" s="88">
        <v>28.518999999999998</v>
      </c>
      <c r="W131" s="88">
        <v>25.053000000000001</v>
      </c>
      <c r="X131" s="88"/>
      <c r="Y131" s="88"/>
      <c r="Z131" s="88"/>
      <c r="AA131" s="88"/>
      <c r="AB131" s="88"/>
      <c r="AC131" s="88"/>
      <c r="AD131" s="88"/>
    </row>
    <row r="132" spans="1:30" x14ac:dyDescent="0.25">
      <c r="A132" s="92" t="s">
        <v>49</v>
      </c>
      <c r="B132" s="88">
        <v>0</v>
      </c>
      <c r="C132" s="88">
        <v>0</v>
      </c>
      <c r="D132" s="88">
        <v>0</v>
      </c>
      <c r="E132" s="88">
        <v>0</v>
      </c>
      <c r="F132" s="88">
        <v>0</v>
      </c>
      <c r="G132" s="88">
        <v>0</v>
      </c>
      <c r="H132" s="88">
        <v>0</v>
      </c>
      <c r="I132" s="88">
        <v>0</v>
      </c>
      <c r="J132" s="88">
        <v>0</v>
      </c>
      <c r="K132" s="88">
        <v>0</v>
      </c>
      <c r="L132" s="88">
        <v>0</v>
      </c>
      <c r="M132" s="88">
        <v>0</v>
      </c>
      <c r="N132" s="88">
        <v>0</v>
      </c>
      <c r="O132" s="88">
        <v>0</v>
      </c>
      <c r="P132" s="88">
        <v>0</v>
      </c>
      <c r="Q132" s="88">
        <v>0</v>
      </c>
      <c r="R132" s="88">
        <v>0</v>
      </c>
      <c r="S132" s="88">
        <v>0</v>
      </c>
      <c r="T132" s="88">
        <v>50.423000000000002</v>
      </c>
      <c r="U132" s="88">
        <v>53.006999999999998</v>
      </c>
      <c r="V132" s="88">
        <v>53.136000000000003</v>
      </c>
      <c r="W132" s="88">
        <v>56.076000000000001</v>
      </c>
      <c r="X132" s="88"/>
      <c r="Y132" s="88"/>
      <c r="Z132" s="88"/>
      <c r="AA132" s="88"/>
      <c r="AB132" s="88"/>
      <c r="AC132" s="88"/>
      <c r="AD132" s="88"/>
    </row>
    <row r="133" spans="1:30" x14ac:dyDescent="0.25">
      <c r="A133" s="89" t="s">
        <v>50</v>
      </c>
      <c r="B133" s="90">
        <v>0</v>
      </c>
      <c r="C133" s="90">
        <v>0</v>
      </c>
      <c r="D133" s="90">
        <v>0</v>
      </c>
      <c r="E133" s="90">
        <v>0</v>
      </c>
      <c r="F133" s="90">
        <v>0</v>
      </c>
      <c r="G133" s="90">
        <v>0</v>
      </c>
      <c r="H133" s="90">
        <v>0</v>
      </c>
      <c r="I133" s="90">
        <v>0</v>
      </c>
      <c r="J133" s="90">
        <v>0</v>
      </c>
      <c r="K133" s="90">
        <v>0</v>
      </c>
      <c r="L133" s="90">
        <v>0</v>
      </c>
      <c r="M133" s="90">
        <v>0</v>
      </c>
      <c r="N133" s="90">
        <v>0</v>
      </c>
      <c r="O133" s="90">
        <v>0</v>
      </c>
      <c r="P133" s="90">
        <v>0</v>
      </c>
      <c r="Q133" s="90">
        <v>0</v>
      </c>
      <c r="R133" s="90">
        <v>0</v>
      </c>
      <c r="S133" s="90">
        <v>0</v>
      </c>
      <c r="T133" s="90">
        <v>34.188000000000002</v>
      </c>
      <c r="U133" s="90">
        <v>32.424999999999997</v>
      </c>
      <c r="V133" s="90">
        <v>34.735999999999997</v>
      </c>
      <c r="W133" s="90">
        <v>35.344999999999999</v>
      </c>
      <c r="X133" s="90"/>
      <c r="Y133" s="90"/>
      <c r="Z133" s="90"/>
      <c r="AA133" s="90"/>
      <c r="AB133" s="90"/>
      <c r="AC133" s="90"/>
      <c r="AD133" s="90"/>
    </row>
    <row r="134" spans="1:30" x14ac:dyDescent="0.25">
      <c r="A134" s="92" t="s">
        <v>48</v>
      </c>
      <c r="B134" s="88">
        <v>0</v>
      </c>
      <c r="C134" s="88">
        <v>0</v>
      </c>
      <c r="D134" s="88">
        <v>0</v>
      </c>
      <c r="E134" s="88">
        <v>0</v>
      </c>
      <c r="F134" s="88">
        <v>0</v>
      </c>
      <c r="G134" s="88">
        <v>0</v>
      </c>
      <c r="H134" s="88">
        <v>0</v>
      </c>
      <c r="I134" s="88">
        <v>0</v>
      </c>
      <c r="J134" s="88">
        <v>0</v>
      </c>
      <c r="K134" s="88">
        <v>0</v>
      </c>
      <c r="L134" s="88">
        <v>0</v>
      </c>
      <c r="M134" s="88">
        <v>0</v>
      </c>
      <c r="N134" s="88">
        <v>0</v>
      </c>
      <c r="O134" s="88">
        <v>0</v>
      </c>
      <c r="P134" s="88">
        <v>0</v>
      </c>
      <c r="Q134" s="88">
        <v>0</v>
      </c>
      <c r="R134" s="88">
        <v>0</v>
      </c>
      <c r="S134" s="88">
        <v>0</v>
      </c>
      <c r="T134" s="88">
        <v>11.957000000000001</v>
      </c>
      <c r="U134" s="88">
        <v>12.715</v>
      </c>
      <c r="V134" s="88">
        <v>12.032999999999999</v>
      </c>
      <c r="W134" s="88">
        <v>10.259</v>
      </c>
      <c r="X134" s="88"/>
      <c r="Y134" s="88"/>
      <c r="Z134" s="88"/>
      <c r="AA134" s="88"/>
      <c r="AB134" s="88"/>
      <c r="AC134" s="88"/>
      <c r="AD134" s="88"/>
    </row>
    <row r="135" spans="1:30" x14ac:dyDescent="0.25">
      <c r="A135" s="92" t="s">
        <v>49</v>
      </c>
      <c r="B135" s="88">
        <v>0</v>
      </c>
      <c r="C135" s="88">
        <v>0</v>
      </c>
      <c r="D135" s="88">
        <v>0</v>
      </c>
      <c r="E135" s="88">
        <v>0</v>
      </c>
      <c r="F135" s="88">
        <v>0</v>
      </c>
      <c r="G135" s="88">
        <v>0</v>
      </c>
      <c r="H135" s="88">
        <v>0</v>
      </c>
      <c r="I135" s="88">
        <v>0</v>
      </c>
      <c r="J135" s="88">
        <v>0</v>
      </c>
      <c r="K135" s="88">
        <v>0</v>
      </c>
      <c r="L135" s="88">
        <v>0</v>
      </c>
      <c r="M135" s="88">
        <v>0</v>
      </c>
      <c r="N135" s="88">
        <v>0</v>
      </c>
      <c r="O135" s="88">
        <v>0</v>
      </c>
      <c r="P135" s="88">
        <v>0</v>
      </c>
      <c r="Q135" s="88">
        <v>0</v>
      </c>
      <c r="R135" s="88">
        <v>0</v>
      </c>
      <c r="S135" s="88">
        <v>0</v>
      </c>
      <c r="T135" s="88">
        <v>22.231000000000002</v>
      </c>
      <c r="U135" s="88">
        <v>19.71</v>
      </c>
      <c r="V135" s="88">
        <v>22.702999999999999</v>
      </c>
      <c r="W135" s="88">
        <v>25.085999999999999</v>
      </c>
      <c r="X135" s="88"/>
      <c r="Y135" s="88"/>
      <c r="Z135" s="88"/>
      <c r="AA135" s="88"/>
      <c r="AB135" s="88"/>
      <c r="AC135" s="88"/>
      <c r="AD135" s="88"/>
    </row>
    <row r="136" spans="1:30" x14ac:dyDescent="0.25">
      <c r="A136" s="89" t="s">
        <v>51</v>
      </c>
      <c r="B136" s="90">
        <v>0</v>
      </c>
      <c r="C136" s="90">
        <v>0</v>
      </c>
      <c r="D136" s="90">
        <v>0</v>
      </c>
      <c r="E136" s="90">
        <v>0</v>
      </c>
      <c r="F136" s="90">
        <v>0</v>
      </c>
      <c r="G136" s="90">
        <v>0</v>
      </c>
      <c r="H136" s="90">
        <v>0</v>
      </c>
      <c r="I136" s="90">
        <v>0</v>
      </c>
      <c r="J136" s="90">
        <v>0</v>
      </c>
      <c r="K136" s="90">
        <v>0</v>
      </c>
      <c r="L136" s="90">
        <v>0</v>
      </c>
      <c r="M136" s="90">
        <v>0</v>
      </c>
      <c r="N136" s="90">
        <v>0</v>
      </c>
      <c r="O136" s="90">
        <v>0</v>
      </c>
      <c r="P136" s="90">
        <v>0</v>
      </c>
      <c r="Q136" s="90">
        <v>0</v>
      </c>
      <c r="R136" s="90">
        <v>0</v>
      </c>
      <c r="S136" s="90">
        <v>0</v>
      </c>
      <c r="T136" s="90">
        <v>7.218</v>
      </c>
      <c r="U136" s="90">
        <v>7.8179999999999996</v>
      </c>
      <c r="V136" s="90">
        <v>10.257999999999999</v>
      </c>
      <c r="W136" s="90">
        <v>8.9260000000000002</v>
      </c>
      <c r="X136" s="90"/>
      <c r="Y136" s="90"/>
      <c r="Z136" s="90"/>
      <c r="AA136" s="90"/>
      <c r="AB136" s="90"/>
      <c r="AC136" s="90"/>
      <c r="AD136" s="90"/>
    </row>
    <row r="137" spans="1:30" x14ac:dyDescent="0.25">
      <c r="A137" s="92" t="s">
        <v>48</v>
      </c>
      <c r="B137" s="88">
        <v>0</v>
      </c>
      <c r="C137" s="88">
        <v>0</v>
      </c>
      <c r="D137" s="88">
        <v>0</v>
      </c>
      <c r="E137" s="88">
        <v>0</v>
      </c>
      <c r="F137" s="88">
        <v>0</v>
      </c>
      <c r="G137" s="88">
        <v>0</v>
      </c>
      <c r="H137" s="88">
        <v>0</v>
      </c>
      <c r="I137" s="88">
        <v>0</v>
      </c>
      <c r="J137" s="88">
        <v>0</v>
      </c>
      <c r="K137" s="88">
        <v>0</v>
      </c>
      <c r="L137" s="88">
        <v>0</v>
      </c>
      <c r="M137" s="88">
        <v>0</v>
      </c>
      <c r="N137" s="88">
        <v>0</v>
      </c>
      <c r="O137" s="88">
        <v>0</v>
      </c>
      <c r="P137" s="88">
        <v>0</v>
      </c>
      <c r="Q137" s="88">
        <v>0</v>
      </c>
      <c r="R137" s="88">
        <v>0</v>
      </c>
      <c r="S137" s="88">
        <v>0</v>
      </c>
      <c r="T137" s="88">
        <v>5.3</v>
      </c>
      <c r="U137" s="88">
        <v>5</v>
      </c>
      <c r="V137" s="88">
        <v>5</v>
      </c>
      <c r="W137" s="88">
        <v>3</v>
      </c>
      <c r="X137" s="88"/>
      <c r="Y137" s="88"/>
      <c r="Z137" s="88"/>
      <c r="AA137" s="88"/>
      <c r="AB137" s="88"/>
      <c r="AC137" s="88"/>
      <c r="AD137" s="88"/>
    </row>
    <row r="138" spans="1:30" x14ac:dyDescent="0.25">
      <c r="A138" s="93" t="s">
        <v>49</v>
      </c>
      <c r="B138" s="28">
        <v>0</v>
      </c>
      <c r="C138" s="28">
        <v>0</v>
      </c>
      <c r="D138" s="28">
        <v>0</v>
      </c>
      <c r="E138" s="28">
        <v>0</v>
      </c>
      <c r="F138" s="28">
        <v>0</v>
      </c>
      <c r="G138" s="28">
        <v>0</v>
      </c>
      <c r="H138" s="28">
        <v>0</v>
      </c>
      <c r="I138" s="28">
        <v>0</v>
      </c>
      <c r="J138" s="28">
        <v>0</v>
      </c>
      <c r="K138" s="28">
        <v>0</v>
      </c>
      <c r="L138" s="28">
        <v>0</v>
      </c>
      <c r="M138" s="28">
        <v>0</v>
      </c>
      <c r="N138" s="28">
        <v>0</v>
      </c>
      <c r="O138" s="28">
        <v>0</v>
      </c>
      <c r="P138" s="28">
        <v>0</v>
      </c>
      <c r="Q138" s="28">
        <v>0</v>
      </c>
      <c r="R138" s="28">
        <v>0</v>
      </c>
      <c r="S138" s="28">
        <v>0</v>
      </c>
      <c r="T138" s="28">
        <v>1.9179999999999999</v>
      </c>
      <c r="U138" s="28">
        <v>2.8180000000000001</v>
      </c>
      <c r="V138" s="28">
        <v>5.258</v>
      </c>
      <c r="W138" s="28">
        <v>5.9260000000000002</v>
      </c>
      <c r="X138" s="28"/>
      <c r="Y138" s="28"/>
      <c r="Z138" s="28"/>
      <c r="AA138" s="28"/>
      <c r="AB138" s="28"/>
      <c r="AC138" s="28"/>
      <c r="AD138" s="28"/>
    </row>
    <row r="139" spans="1:30" x14ac:dyDescent="0.25">
      <c r="A139" s="322"/>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row>
    <row r="140" spans="1:30" x14ac:dyDescent="0.25">
      <c r="A140" s="86" t="s">
        <v>343</v>
      </c>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x14ac:dyDescent="0.25">
      <c r="A141" s="87" t="s">
        <v>0</v>
      </c>
      <c r="B141" s="88">
        <v>0</v>
      </c>
      <c r="C141" s="88">
        <v>0</v>
      </c>
      <c r="D141" s="88">
        <v>0</v>
      </c>
      <c r="E141" s="88">
        <v>0</v>
      </c>
      <c r="F141" s="88">
        <v>0</v>
      </c>
      <c r="G141" s="88">
        <v>0</v>
      </c>
      <c r="H141" s="88">
        <v>0</v>
      </c>
      <c r="I141" s="88">
        <v>0</v>
      </c>
      <c r="J141" s="88">
        <v>0</v>
      </c>
      <c r="K141" s="88">
        <v>0</v>
      </c>
      <c r="L141" s="88">
        <v>0</v>
      </c>
      <c r="M141" s="88">
        <v>0</v>
      </c>
      <c r="N141" s="88">
        <v>0</v>
      </c>
      <c r="O141" s="88">
        <v>0</v>
      </c>
      <c r="P141" s="88">
        <v>0</v>
      </c>
      <c r="Q141" s="88">
        <v>0</v>
      </c>
      <c r="R141" s="88">
        <v>0</v>
      </c>
      <c r="S141" s="88">
        <v>0</v>
      </c>
      <c r="T141" s="88">
        <v>0</v>
      </c>
      <c r="U141" s="88">
        <v>0</v>
      </c>
      <c r="V141" s="88">
        <v>0</v>
      </c>
      <c r="W141" s="88">
        <v>0</v>
      </c>
      <c r="X141" s="88">
        <v>0</v>
      </c>
      <c r="Y141" s="88">
        <v>844.43999999999994</v>
      </c>
      <c r="Z141" s="88">
        <v>981.43000000000006</v>
      </c>
      <c r="AA141" s="88">
        <v>976.61700000000008</v>
      </c>
      <c r="AB141" s="88">
        <v>898.54300000000001</v>
      </c>
      <c r="AC141" s="88">
        <v>711.71300000000008</v>
      </c>
      <c r="AD141" s="88">
        <v>660.18899999999996</v>
      </c>
    </row>
    <row r="142" spans="1:30" x14ac:dyDescent="0.25">
      <c r="A142" s="89" t="s">
        <v>47</v>
      </c>
      <c r="B142" s="90">
        <v>0</v>
      </c>
      <c r="C142" s="90">
        <v>0</v>
      </c>
      <c r="D142" s="90">
        <v>0</v>
      </c>
      <c r="E142" s="90">
        <v>0</v>
      </c>
      <c r="F142" s="90">
        <v>0</v>
      </c>
      <c r="G142" s="90">
        <v>0</v>
      </c>
      <c r="H142" s="90">
        <v>0</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425.60699999999997</v>
      </c>
      <c r="Z142" s="90">
        <v>433.25299999999999</v>
      </c>
      <c r="AA142" s="90">
        <v>427.77500000000003</v>
      </c>
      <c r="AB142" s="90">
        <v>409.60199999999998</v>
      </c>
      <c r="AC142" s="90">
        <v>360.99900000000002</v>
      </c>
      <c r="AD142" s="90">
        <v>333.41800000000001</v>
      </c>
    </row>
    <row r="143" spans="1:30" x14ac:dyDescent="0.25">
      <c r="A143" s="92" t="s">
        <v>48</v>
      </c>
      <c r="B143" s="88">
        <v>0</v>
      </c>
      <c r="C143" s="88">
        <v>0</v>
      </c>
      <c r="D143" s="88">
        <v>0</v>
      </c>
      <c r="E143" s="88">
        <v>0</v>
      </c>
      <c r="F143" s="88">
        <v>0</v>
      </c>
      <c r="G143" s="88">
        <v>0</v>
      </c>
      <c r="H143" s="88">
        <v>0</v>
      </c>
      <c r="I143" s="88">
        <v>0</v>
      </c>
      <c r="J143" s="88">
        <v>0</v>
      </c>
      <c r="K143" s="88">
        <v>0</v>
      </c>
      <c r="L143" s="88">
        <v>0</v>
      </c>
      <c r="M143" s="88">
        <v>0</v>
      </c>
      <c r="N143" s="88">
        <v>0</v>
      </c>
      <c r="O143" s="88">
        <v>0</v>
      </c>
      <c r="P143" s="88">
        <v>0</v>
      </c>
      <c r="Q143" s="88">
        <v>0</v>
      </c>
      <c r="R143" s="88">
        <v>0</v>
      </c>
      <c r="S143" s="88">
        <v>0</v>
      </c>
      <c r="T143" s="88">
        <v>0</v>
      </c>
      <c r="U143" s="88">
        <v>0</v>
      </c>
      <c r="V143" s="88">
        <v>0</v>
      </c>
      <c r="W143" s="88">
        <v>0</v>
      </c>
      <c r="X143" s="88">
        <v>0</v>
      </c>
      <c r="Y143" s="88">
        <v>144.667</v>
      </c>
      <c r="Z143" s="88">
        <v>128.87200000000001</v>
      </c>
      <c r="AA143" s="88">
        <v>120.223</v>
      </c>
      <c r="AB143" s="88">
        <v>106.746</v>
      </c>
      <c r="AC143" s="88">
        <v>90.013999999999996</v>
      </c>
      <c r="AD143" s="88">
        <v>76.552999999999997</v>
      </c>
    </row>
    <row r="144" spans="1:30" x14ac:dyDescent="0.25">
      <c r="A144" s="92" t="s">
        <v>49</v>
      </c>
      <c r="B144" s="88">
        <v>0</v>
      </c>
      <c r="C144" s="88">
        <v>0</v>
      </c>
      <c r="D144" s="88">
        <v>0</v>
      </c>
      <c r="E144" s="88">
        <v>0</v>
      </c>
      <c r="F144" s="88">
        <v>0</v>
      </c>
      <c r="G144" s="88">
        <v>0</v>
      </c>
      <c r="H144" s="88">
        <v>0</v>
      </c>
      <c r="I144" s="88">
        <v>0</v>
      </c>
      <c r="J144" s="88">
        <v>0</v>
      </c>
      <c r="K144" s="88">
        <v>0</v>
      </c>
      <c r="L144" s="88">
        <v>0</v>
      </c>
      <c r="M144" s="88">
        <v>0</v>
      </c>
      <c r="N144" s="88">
        <v>0</v>
      </c>
      <c r="O144" s="88">
        <v>0</v>
      </c>
      <c r="P144" s="88">
        <v>0</v>
      </c>
      <c r="Q144" s="88">
        <v>0</v>
      </c>
      <c r="R144" s="88">
        <v>0</v>
      </c>
      <c r="S144" s="88">
        <v>0</v>
      </c>
      <c r="T144" s="88">
        <v>0</v>
      </c>
      <c r="U144" s="88">
        <v>0</v>
      </c>
      <c r="V144" s="88">
        <v>0</v>
      </c>
      <c r="W144" s="88">
        <v>0</v>
      </c>
      <c r="X144" s="88">
        <v>0</v>
      </c>
      <c r="Y144" s="88">
        <v>280.94</v>
      </c>
      <c r="Z144" s="88">
        <v>304.38099999999997</v>
      </c>
      <c r="AA144" s="88">
        <v>307.55200000000002</v>
      </c>
      <c r="AB144" s="88">
        <v>302.85599999999999</v>
      </c>
      <c r="AC144" s="88">
        <v>270.98500000000001</v>
      </c>
      <c r="AD144" s="88">
        <v>256.86500000000001</v>
      </c>
    </row>
    <row r="145" spans="1:30" x14ac:dyDescent="0.25">
      <c r="A145" s="89" t="s">
        <v>50</v>
      </c>
      <c r="B145" s="90">
        <v>0</v>
      </c>
      <c r="C145" s="90">
        <v>0</v>
      </c>
      <c r="D145" s="90">
        <v>0</v>
      </c>
      <c r="E145" s="90">
        <v>0</v>
      </c>
      <c r="F145" s="90">
        <v>0</v>
      </c>
      <c r="G145" s="90">
        <v>0</v>
      </c>
      <c r="H145" s="90">
        <v>0</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387.17500000000001</v>
      </c>
      <c r="Z145" s="90">
        <v>455.71699999999998</v>
      </c>
      <c r="AA145" s="90">
        <v>457.77600000000001</v>
      </c>
      <c r="AB145" s="90">
        <v>447.428</v>
      </c>
      <c r="AC145" s="90">
        <v>333.79500000000002</v>
      </c>
      <c r="AD145" s="90">
        <v>311.55500000000001</v>
      </c>
    </row>
    <row r="146" spans="1:30" x14ac:dyDescent="0.25">
      <c r="A146" s="92" t="s">
        <v>48</v>
      </c>
      <c r="B146" s="88">
        <v>0</v>
      </c>
      <c r="C146" s="88">
        <v>0</v>
      </c>
      <c r="D146" s="88">
        <v>0</v>
      </c>
      <c r="E146" s="88">
        <v>0</v>
      </c>
      <c r="F146" s="88">
        <v>0</v>
      </c>
      <c r="G146" s="88">
        <v>0</v>
      </c>
      <c r="H146" s="88">
        <v>0</v>
      </c>
      <c r="I146" s="88">
        <v>0</v>
      </c>
      <c r="J146" s="88">
        <v>0</v>
      </c>
      <c r="K146" s="88">
        <v>0</v>
      </c>
      <c r="L146" s="88">
        <v>0</v>
      </c>
      <c r="M146" s="88">
        <v>0</v>
      </c>
      <c r="N146" s="88">
        <v>0</v>
      </c>
      <c r="O146" s="88">
        <v>0</v>
      </c>
      <c r="P146" s="88">
        <v>0</v>
      </c>
      <c r="Q146" s="88">
        <v>0</v>
      </c>
      <c r="R146" s="88">
        <v>0</v>
      </c>
      <c r="S146" s="88">
        <v>0</v>
      </c>
      <c r="T146" s="88">
        <v>0</v>
      </c>
      <c r="U146" s="88">
        <v>0</v>
      </c>
      <c r="V146" s="88">
        <v>0</v>
      </c>
      <c r="W146" s="88">
        <v>0</v>
      </c>
      <c r="X146" s="88">
        <v>0</v>
      </c>
      <c r="Y146" s="88">
        <v>218.887</v>
      </c>
      <c r="Z146" s="88">
        <v>251.833</v>
      </c>
      <c r="AA146" s="88">
        <v>233.68</v>
      </c>
      <c r="AB146" s="88">
        <v>209.67599999999999</v>
      </c>
      <c r="AC146" s="88">
        <v>139.47800000000001</v>
      </c>
      <c r="AD146" s="88">
        <v>143.202</v>
      </c>
    </row>
    <row r="147" spans="1:30" x14ac:dyDescent="0.25">
      <c r="A147" s="92" t="s">
        <v>49</v>
      </c>
      <c r="B147" s="88">
        <v>0</v>
      </c>
      <c r="C147" s="88">
        <v>0</v>
      </c>
      <c r="D147" s="88">
        <v>0</v>
      </c>
      <c r="E147" s="88">
        <v>0</v>
      </c>
      <c r="F147" s="88">
        <v>0</v>
      </c>
      <c r="G147" s="88">
        <v>0</v>
      </c>
      <c r="H147" s="88">
        <v>0</v>
      </c>
      <c r="I147" s="88">
        <v>0</v>
      </c>
      <c r="J147" s="88">
        <v>0</v>
      </c>
      <c r="K147" s="88">
        <v>0</v>
      </c>
      <c r="L147" s="88">
        <v>0</v>
      </c>
      <c r="M147" s="88">
        <v>0</v>
      </c>
      <c r="N147" s="88">
        <v>0</v>
      </c>
      <c r="O147" s="88">
        <v>0</v>
      </c>
      <c r="P147" s="88">
        <v>0</v>
      </c>
      <c r="Q147" s="88">
        <v>0</v>
      </c>
      <c r="R147" s="88">
        <v>0</v>
      </c>
      <c r="S147" s="88">
        <v>0</v>
      </c>
      <c r="T147" s="88">
        <v>0</v>
      </c>
      <c r="U147" s="88">
        <v>0</v>
      </c>
      <c r="V147" s="88">
        <v>0</v>
      </c>
      <c r="W147" s="88">
        <v>0</v>
      </c>
      <c r="X147" s="88">
        <v>0</v>
      </c>
      <c r="Y147" s="88">
        <v>168.28800000000001</v>
      </c>
      <c r="Z147" s="88">
        <v>203.88399999999999</v>
      </c>
      <c r="AA147" s="88">
        <v>224.096</v>
      </c>
      <c r="AB147" s="88">
        <v>237.75200000000001</v>
      </c>
      <c r="AC147" s="88">
        <v>194.31700000000001</v>
      </c>
      <c r="AD147" s="88">
        <v>168.35300000000001</v>
      </c>
    </row>
    <row r="148" spans="1:30" x14ac:dyDescent="0.25">
      <c r="A148" s="89" t="s">
        <v>51</v>
      </c>
      <c r="B148" s="90">
        <v>0</v>
      </c>
      <c r="C148" s="90">
        <v>0</v>
      </c>
      <c r="D148" s="90">
        <v>0</v>
      </c>
      <c r="E148" s="90">
        <v>0</v>
      </c>
      <c r="F148" s="90">
        <v>0</v>
      </c>
      <c r="G148" s="90">
        <v>0</v>
      </c>
      <c r="H148" s="90">
        <v>0</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31.658000000000001</v>
      </c>
      <c r="Z148" s="90">
        <v>92.46</v>
      </c>
      <c r="AA148" s="90">
        <v>91.065999999999988</v>
      </c>
      <c r="AB148" s="90">
        <v>41.512999999999998</v>
      </c>
      <c r="AC148" s="90">
        <v>16.919</v>
      </c>
      <c r="AD148" s="90">
        <v>15.215999999999999</v>
      </c>
    </row>
    <row r="149" spans="1:30" x14ac:dyDescent="0.25">
      <c r="A149" s="92" t="s">
        <v>48</v>
      </c>
      <c r="B149" s="88">
        <v>0</v>
      </c>
      <c r="C149" s="88">
        <v>0</v>
      </c>
      <c r="D149" s="88">
        <v>0</v>
      </c>
      <c r="E149" s="88">
        <v>0</v>
      </c>
      <c r="F149" s="88">
        <v>0</v>
      </c>
      <c r="G149" s="88">
        <v>0</v>
      </c>
      <c r="H149" s="88">
        <v>0</v>
      </c>
      <c r="I149" s="88">
        <v>0</v>
      </c>
      <c r="J149" s="88">
        <v>0</v>
      </c>
      <c r="K149" s="88">
        <v>0</v>
      </c>
      <c r="L149" s="88">
        <v>0</v>
      </c>
      <c r="M149" s="88">
        <v>0</v>
      </c>
      <c r="N149" s="88">
        <v>0</v>
      </c>
      <c r="O149" s="88">
        <v>0</v>
      </c>
      <c r="P149" s="88">
        <v>0</v>
      </c>
      <c r="Q149" s="88">
        <v>0</v>
      </c>
      <c r="R149" s="88">
        <v>0</v>
      </c>
      <c r="S149" s="88">
        <v>0</v>
      </c>
      <c r="T149" s="88">
        <v>0</v>
      </c>
      <c r="U149" s="88">
        <v>0</v>
      </c>
      <c r="V149" s="88">
        <v>0</v>
      </c>
      <c r="W149" s="88">
        <v>0</v>
      </c>
      <c r="X149" s="88">
        <v>0</v>
      </c>
      <c r="Y149" s="88">
        <v>29.573</v>
      </c>
      <c r="Z149" s="88">
        <v>90.194999999999993</v>
      </c>
      <c r="AA149" s="88">
        <v>89.236999999999995</v>
      </c>
      <c r="AB149" s="88">
        <v>40.728999999999999</v>
      </c>
      <c r="AC149" s="88">
        <v>16.07</v>
      </c>
      <c r="AD149" s="88">
        <v>14.702</v>
      </c>
    </row>
    <row r="150" spans="1:30" x14ac:dyDescent="0.25">
      <c r="A150" s="93" t="s">
        <v>49</v>
      </c>
      <c r="B150" s="28">
        <v>0</v>
      </c>
      <c r="C150" s="28">
        <v>0</v>
      </c>
      <c r="D150" s="28">
        <v>0</v>
      </c>
      <c r="E150" s="28">
        <v>0</v>
      </c>
      <c r="F150" s="28">
        <v>0</v>
      </c>
      <c r="G150" s="28">
        <v>0</v>
      </c>
      <c r="H150" s="28">
        <v>0</v>
      </c>
      <c r="I150" s="28">
        <v>0</v>
      </c>
      <c r="J150" s="28">
        <v>0</v>
      </c>
      <c r="K150" s="28">
        <v>0</v>
      </c>
      <c r="L150" s="28">
        <v>0</v>
      </c>
      <c r="M150" s="28">
        <v>0</v>
      </c>
      <c r="N150" s="28">
        <v>0</v>
      </c>
      <c r="O150" s="28">
        <v>0</v>
      </c>
      <c r="P150" s="28">
        <v>0</v>
      </c>
      <c r="Q150" s="28">
        <v>0</v>
      </c>
      <c r="R150" s="28">
        <v>0</v>
      </c>
      <c r="S150" s="28">
        <v>0</v>
      </c>
      <c r="T150" s="28">
        <v>0</v>
      </c>
      <c r="U150" s="28">
        <v>0</v>
      </c>
      <c r="V150" s="28">
        <v>0</v>
      </c>
      <c r="W150" s="28">
        <v>0</v>
      </c>
      <c r="X150" s="28">
        <v>0</v>
      </c>
      <c r="Y150" s="28">
        <v>2.085</v>
      </c>
      <c r="Z150" s="28">
        <v>2.2650000000000001</v>
      </c>
      <c r="AA150" s="28">
        <v>1.829</v>
      </c>
      <c r="AB150" s="28">
        <v>0.78400000000000003</v>
      </c>
      <c r="AC150" s="28">
        <v>0.84899999999999998</v>
      </c>
      <c r="AD150" s="28">
        <v>0.51400000000000001</v>
      </c>
    </row>
    <row r="152" spans="1:30" x14ac:dyDescent="0.25">
      <c r="A152" s="308" t="s">
        <v>406</v>
      </c>
    </row>
  </sheetData>
  <pageMargins left="0.70866141732283472" right="0.70866141732283472" top="0.78740157480314965" bottom="0.78740157480314965" header="0.31496062992125984" footer="0.31496062992125984"/>
  <pageSetup paperSize="9" scale="65" orientation="landscape" r:id="rId1"/>
  <rowBreaks count="1" manualBreakCount="1">
    <brk id="5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0D95D-EFD3-4151-89B9-098CD6AAAEA2}">
  <dimension ref="A1:AD15"/>
  <sheetViews>
    <sheetView zoomScaleNormal="100" workbookViewId="0">
      <pane xSplit="1" topLeftCell="U1" activePane="topRight" state="frozen"/>
      <selection sqref="A1:XFD1048576"/>
      <selection pane="topRight" activeCell="A3" sqref="A3"/>
    </sheetView>
  </sheetViews>
  <sheetFormatPr defaultColWidth="12.54296875" defaultRowHeight="11.5" outlineLevelCol="1" x14ac:dyDescent="0.25"/>
  <cols>
    <col min="1" max="1" width="37.1796875" style="304" customWidth="1"/>
    <col min="2" max="17" width="12.54296875" style="304" hidden="1" customWidth="1" outlineLevel="1"/>
    <col min="18" max="18" width="12.54296875" style="304" collapsed="1"/>
    <col min="19" max="24" width="12.54296875" style="304"/>
    <col min="25" max="16384" width="12.54296875" style="24"/>
  </cols>
  <sheetData>
    <row r="1" spans="1:30" s="21" customFormat="1" ht="38.25" customHeight="1" x14ac:dyDescent="0.25">
      <c r="A1" s="10" t="s">
        <v>122</v>
      </c>
      <c r="B1" s="85"/>
      <c r="C1" s="85"/>
      <c r="D1" s="85"/>
      <c r="E1" s="85"/>
      <c r="F1" s="85"/>
      <c r="G1" s="85"/>
      <c r="H1" s="85"/>
      <c r="I1" s="85"/>
      <c r="J1" s="85"/>
      <c r="K1" s="19"/>
      <c r="L1" s="20"/>
      <c r="M1" s="20"/>
      <c r="N1" s="20"/>
      <c r="O1" s="20"/>
      <c r="P1" s="20"/>
      <c r="Q1" s="20"/>
      <c r="R1" s="20"/>
      <c r="S1" s="20"/>
      <c r="T1" s="20"/>
      <c r="U1" s="20"/>
      <c r="V1" s="20"/>
      <c r="W1" s="20"/>
      <c r="X1" s="20"/>
    </row>
    <row r="2" spans="1:30" s="22" customFormat="1" x14ac:dyDescent="0.25">
      <c r="A2" s="8"/>
      <c r="B2" s="298"/>
      <c r="C2" s="298"/>
      <c r="D2" s="298"/>
      <c r="E2" s="298"/>
      <c r="F2" s="298"/>
      <c r="G2" s="298"/>
      <c r="H2" s="298"/>
      <c r="I2" s="298"/>
      <c r="J2" s="298"/>
      <c r="K2" s="298"/>
      <c r="L2" s="298"/>
      <c r="M2" s="298"/>
      <c r="N2" s="298"/>
      <c r="O2" s="298"/>
      <c r="P2" s="298"/>
      <c r="Q2" s="298"/>
      <c r="R2" s="298"/>
      <c r="S2" s="298"/>
      <c r="T2" s="298"/>
      <c r="U2" s="298"/>
      <c r="V2" s="298"/>
      <c r="W2" s="298"/>
      <c r="X2" s="298"/>
    </row>
    <row r="3" spans="1:30" ht="18.75" customHeight="1" x14ac:dyDescent="0.25">
      <c r="A3" s="23" t="s">
        <v>8</v>
      </c>
      <c r="B3" s="41" t="s">
        <v>25</v>
      </c>
      <c r="C3" s="41" t="s">
        <v>26</v>
      </c>
      <c r="D3" s="41" t="s">
        <v>27</v>
      </c>
      <c r="E3" s="41" t="s">
        <v>28</v>
      </c>
      <c r="F3" s="41" t="s">
        <v>29</v>
      </c>
      <c r="G3" s="41" t="s">
        <v>30</v>
      </c>
      <c r="H3" s="41" t="s">
        <v>31</v>
      </c>
      <c r="I3" s="83" t="s">
        <v>32</v>
      </c>
      <c r="J3" s="83" t="s">
        <v>33</v>
      </c>
      <c r="K3" s="83" t="s">
        <v>34</v>
      </c>
      <c r="L3" s="83" t="s">
        <v>35</v>
      </c>
      <c r="M3" s="41" t="s">
        <v>38</v>
      </c>
      <c r="N3" s="41" t="s">
        <v>42</v>
      </c>
      <c r="O3" s="41" t="s">
        <v>44</v>
      </c>
      <c r="P3" s="41" t="s">
        <v>109</v>
      </c>
      <c r="Q3" s="41" t="s">
        <v>142</v>
      </c>
      <c r="R3" s="41" t="s">
        <v>141</v>
      </c>
      <c r="S3" s="41" t="s">
        <v>140</v>
      </c>
      <c r="T3" s="41" t="s">
        <v>139</v>
      </c>
      <c r="U3" s="41" t="s">
        <v>297</v>
      </c>
      <c r="V3" s="41" t="s">
        <v>318</v>
      </c>
      <c r="W3" s="41" t="s">
        <v>320</v>
      </c>
      <c r="X3" s="41" t="s">
        <v>324</v>
      </c>
      <c r="Y3" s="41" t="s">
        <v>338</v>
      </c>
      <c r="Z3" s="41" t="s">
        <v>349</v>
      </c>
      <c r="AA3" s="41" t="s">
        <v>366</v>
      </c>
      <c r="AB3" s="41" t="s">
        <v>372</v>
      </c>
      <c r="AC3" s="41" t="s">
        <v>378</v>
      </c>
      <c r="AD3" s="41" t="s">
        <v>397</v>
      </c>
    </row>
    <row r="4" spans="1:30" s="26" customFormat="1" x14ac:dyDescent="0.25">
      <c r="A4" s="86" t="s">
        <v>61</v>
      </c>
      <c r="B4" s="42">
        <v>4.9401169420871813E-3</v>
      </c>
      <c r="C4" s="42">
        <v>4.7182198918437586E-3</v>
      </c>
      <c r="D4" s="42">
        <v>4.5084506895605499E-3</v>
      </c>
      <c r="E4" s="42">
        <v>3.4641071328126963E-3</v>
      </c>
      <c r="F4" s="42">
        <v>3.3104831947683233E-3</v>
      </c>
      <c r="G4" s="42">
        <v>3.1799414058250033E-3</v>
      </c>
      <c r="H4" s="42">
        <v>3.1190532667492439E-3</v>
      </c>
      <c r="I4" s="42">
        <v>2.7100000000000002E-3</v>
      </c>
      <c r="J4" s="42">
        <v>2.6480000000000002E-3</v>
      </c>
      <c r="K4" s="42">
        <v>2.5730000000000002E-3</v>
      </c>
      <c r="L4" s="42">
        <v>2.5040000000000001E-3</v>
      </c>
      <c r="M4" s="42">
        <v>2.2279999999999999E-3</v>
      </c>
      <c r="N4" s="42">
        <v>2.2060000000000001E-3</v>
      </c>
      <c r="O4" s="42">
        <v>2.1789999999999999E-3</v>
      </c>
      <c r="P4" s="42">
        <v>2.1419999999999998E-3</v>
      </c>
      <c r="Q4" s="42">
        <v>1.954E-3</v>
      </c>
      <c r="R4" s="42">
        <v>1.8489999999999999E-3</v>
      </c>
      <c r="S4" s="42">
        <v>1.779E-3</v>
      </c>
      <c r="T4" s="42">
        <v>1.712E-3</v>
      </c>
      <c r="U4" s="42">
        <v>1.4270000000000001E-3</v>
      </c>
      <c r="V4" s="42">
        <v>1.745E-3</v>
      </c>
      <c r="W4" s="42">
        <v>1.604E-3</v>
      </c>
      <c r="X4" s="42">
        <v>1.5039999999999999E-3</v>
      </c>
      <c r="Y4" s="42">
        <v>9.9400000000000009E-4</v>
      </c>
      <c r="Z4" s="42">
        <v>9.6000000000000002E-4</v>
      </c>
      <c r="AA4" s="42">
        <v>9.6699999999999998E-4</v>
      </c>
      <c r="AB4" s="42">
        <v>1.029E-3</v>
      </c>
      <c r="AC4" s="42">
        <v>2.3739999999999998E-3</v>
      </c>
      <c r="AD4" s="42">
        <f>+'[4]Yields MR subs'!AF14</f>
        <v>2.5149999999999999E-3</v>
      </c>
    </row>
    <row r="5" spans="1:30" s="27" customFormat="1" x14ac:dyDescent="0.25">
      <c r="A5" s="89" t="s">
        <v>47</v>
      </c>
      <c r="B5" s="98">
        <v>5.5860478132463177E-3</v>
      </c>
      <c r="C5" s="98">
        <v>5.3775248253206979E-3</v>
      </c>
      <c r="D5" s="98">
        <v>5.1624619915301298E-3</v>
      </c>
      <c r="E5" s="98">
        <v>3.9579783229813535E-3</v>
      </c>
      <c r="F5" s="98">
        <v>3.7463234929021104E-3</v>
      </c>
      <c r="G5" s="98">
        <v>3.5876085331767896E-3</v>
      </c>
      <c r="H5" s="98">
        <v>3.4952792748474582E-3</v>
      </c>
      <c r="I5" s="99">
        <v>2.97E-3</v>
      </c>
      <c r="J5" s="99">
        <v>2.8670000000000002E-3</v>
      </c>
      <c r="K5" s="99">
        <v>2.7720000000000002E-3</v>
      </c>
      <c r="L5" s="99">
        <v>2.6809999999999998E-3</v>
      </c>
      <c r="M5" s="98">
        <v>2.2880000000000001E-3</v>
      </c>
      <c r="N5" s="98">
        <v>2.2190000000000001E-3</v>
      </c>
      <c r="O5" s="98">
        <v>2.1789999999999999E-3</v>
      </c>
      <c r="P5" s="98">
        <v>2.1359999999999999E-3</v>
      </c>
      <c r="Q5" s="98">
        <v>1.9350000000000001E-3</v>
      </c>
      <c r="R5" s="98">
        <v>1.835E-3</v>
      </c>
      <c r="S5" s="98">
        <v>1.7719999999999999E-3</v>
      </c>
      <c r="T5" s="98">
        <v>1.7129999999999999E-3</v>
      </c>
      <c r="U5" s="98">
        <v>1.8910000000000001E-3</v>
      </c>
      <c r="V5" s="98">
        <v>1.8400000000000001E-3</v>
      </c>
      <c r="W5" s="98">
        <v>1.6919999999999999E-3</v>
      </c>
      <c r="X5" s="98">
        <v>1.5839999999999999E-3</v>
      </c>
      <c r="Y5" s="98">
        <v>1.0679999999999999E-3</v>
      </c>
      <c r="Z5" s="98">
        <v>9.859999999999999E-4</v>
      </c>
      <c r="AA5" s="98">
        <v>9.7599999999999998E-4</v>
      </c>
      <c r="AB5" s="98">
        <v>1E-3</v>
      </c>
      <c r="AC5" s="98">
        <v>2.4429999999999999E-3</v>
      </c>
      <c r="AD5" s="98">
        <f>+'[4]Yields MR subs'!AF15</f>
        <v>2.529E-3</v>
      </c>
    </row>
    <row r="6" spans="1:30" s="27" customFormat="1" x14ac:dyDescent="0.25">
      <c r="A6" s="89" t="s">
        <v>50</v>
      </c>
      <c r="B6" s="98">
        <v>3.266435567443454E-3</v>
      </c>
      <c r="C6" s="98">
        <v>3.0145361811588843E-3</v>
      </c>
      <c r="D6" s="98">
        <v>2.8085517640374785E-3</v>
      </c>
      <c r="E6" s="98">
        <v>2.15693494515171E-3</v>
      </c>
      <c r="F6" s="98">
        <v>2.1541024001848789E-3</v>
      </c>
      <c r="G6" s="98">
        <v>2.0899057753140807E-3</v>
      </c>
      <c r="H6" s="98">
        <v>2.0976251002537498E-3</v>
      </c>
      <c r="I6" s="99">
        <v>1.856E-3</v>
      </c>
      <c r="J6" s="99">
        <v>1.8829999999999999E-3</v>
      </c>
      <c r="K6" s="99">
        <v>1.8400000000000001E-3</v>
      </c>
      <c r="L6" s="99">
        <v>1.825E-3</v>
      </c>
      <c r="M6" s="98">
        <v>1.9430000000000001E-3</v>
      </c>
      <c r="N6" s="98">
        <v>2.0470000000000002E-3</v>
      </c>
      <c r="O6" s="98">
        <v>2.065E-3</v>
      </c>
      <c r="P6" s="98">
        <v>2.0560000000000001E-3</v>
      </c>
      <c r="Q6" s="98">
        <v>1.9759999999999999E-3</v>
      </c>
      <c r="R6" s="98">
        <v>1.8619999999999999E-3</v>
      </c>
      <c r="S6" s="98">
        <v>1.7780000000000001E-3</v>
      </c>
      <c r="T6" s="98">
        <v>1.681E-3</v>
      </c>
      <c r="U6" s="98">
        <v>-2.4899999999999998E-4</v>
      </c>
      <c r="V6" s="98">
        <v>1.2179999999999999E-3</v>
      </c>
      <c r="W6" s="98">
        <v>1.111E-3</v>
      </c>
      <c r="X6" s="98">
        <v>1.044E-3</v>
      </c>
      <c r="Y6" s="98">
        <v>6.1799999999999995E-4</v>
      </c>
      <c r="Z6" s="98">
        <v>7.1500000000000003E-4</v>
      </c>
      <c r="AA6" s="98">
        <v>7.7200000000000001E-4</v>
      </c>
      <c r="AB6" s="98">
        <v>9.59E-4</v>
      </c>
      <c r="AC6" s="98">
        <v>2.2030000000000001E-3</v>
      </c>
      <c r="AD6" s="98">
        <f>+'[4]Yields MR subs'!AF16</f>
        <v>2.4589999999999998E-3</v>
      </c>
    </row>
    <row r="7" spans="1:30" s="27" customFormat="1" x14ac:dyDescent="0.25">
      <c r="A7" s="100" t="s">
        <v>62</v>
      </c>
      <c r="B7" s="43">
        <v>2.9924683895203247E-3</v>
      </c>
      <c r="C7" s="43">
        <v>2.6389445156077222E-3</v>
      </c>
      <c r="D7" s="43">
        <v>2.4752491842471706E-3</v>
      </c>
      <c r="E7" s="43">
        <v>1.6688098299757108E-3</v>
      </c>
      <c r="F7" s="43">
        <v>1.6394294323764222E-3</v>
      </c>
      <c r="G7" s="43">
        <v>1.6838994299656776E-3</v>
      </c>
      <c r="H7" s="43">
        <v>1.7891690155090567E-3</v>
      </c>
      <c r="I7" s="84">
        <v>2.5969999999999999E-3</v>
      </c>
      <c r="J7" s="84">
        <v>2.9060000000000002E-3</v>
      </c>
      <c r="K7" s="84">
        <v>3.1289999999999998E-3</v>
      </c>
      <c r="L7" s="84">
        <v>3.2200000000000002E-3</v>
      </c>
      <c r="M7" s="43">
        <v>2.7929999999999999E-3</v>
      </c>
      <c r="N7" s="43">
        <v>3.052E-3</v>
      </c>
      <c r="O7" s="43">
        <v>3.0509999999999999E-3</v>
      </c>
      <c r="P7" s="43">
        <v>3.0240000000000002E-3</v>
      </c>
      <c r="Q7" s="43">
        <v>2.3319999999999999E-3</v>
      </c>
      <c r="R7" s="43">
        <v>2.1640000000000001E-3</v>
      </c>
      <c r="S7" s="43">
        <v>2.016E-3</v>
      </c>
      <c r="T7" s="43">
        <v>2.0089999999999999E-3</v>
      </c>
      <c r="U7" s="43">
        <v>3.578E-3</v>
      </c>
      <c r="V7" s="43">
        <v>3.699E-3</v>
      </c>
      <c r="W7" s="43">
        <v>3.5209999999999998E-3</v>
      </c>
      <c r="X7" s="43">
        <v>3.395E-3</v>
      </c>
      <c r="Y7" s="43">
        <v>2.5400000000000002E-3</v>
      </c>
      <c r="Z7" s="43">
        <v>2.5300000000000001E-3</v>
      </c>
      <c r="AA7" s="43">
        <v>2.4819999999999998E-3</v>
      </c>
      <c r="AB7" s="43">
        <v>2.3800000000000002E-3</v>
      </c>
      <c r="AC7" s="43">
        <v>2.2929999999999999E-3</v>
      </c>
      <c r="AD7" s="43">
        <f>+'[4]Yields MR subs'!AF17</f>
        <v>2.7360000000000002E-3</v>
      </c>
    </row>
    <row r="8" spans="1:30" x14ac:dyDescent="0.25">
      <c r="A8" s="9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row>
    <row r="9" spans="1:30" x14ac:dyDescent="0.25">
      <c r="A9" s="86" t="s">
        <v>63</v>
      </c>
      <c r="B9" s="42">
        <v>3.9041465475005824E-2</v>
      </c>
      <c r="C9" s="42">
        <v>3.9820352936807205E-2</v>
      </c>
      <c r="D9" s="42">
        <v>3.9872232681536036E-2</v>
      </c>
      <c r="E9" s="42">
        <v>3.8960200964467541E-2</v>
      </c>
      <c r="F9" s="42">
        <v>3.8504943593846784E-2</v>
      </c>
      <c r="G9" s="42">
        <v>3.9318005162739381E-2</v>
      </c>
      <c r="H9" s="42">
        <v>3.9855294810711643E-2</v>
      </c>
      <c r="I9" s="42">
        <v>3.9864999999999998E-2</v>
      </c>
      <c r="J9" s="42">
        <v>3.9905999999999997E-2</v>
      </c>
      <c r="K9" s="42">
        <v>4.0258000000000002E-2</v>
      </c>
      <c r="L9" s="42">
        <v>4.0439000000000003E-2</v>
      </c>
      <c r="M9" s="42">
        <v>4.0795999999999999E-2</v>
      </c>
      <c r="N9" s="42">
        <v>4.0605000000000002E-2</v>
      </c>
      <c r="O9" s="42">
        <v>4.0328000000000003E-2</v>
      </c>
      <c r="P9" s="42">
        <v>4.0153000000000001E-2</v>
      </c>
      <c r="Q9" s="42">
        <v>3.9695000000000001E-2</v>
      </c>
      <c r="R9" s="42">
        <v>3.9045999999999997E-2</v>
      </c>
      <c r="S9" s="42">
        <v>3.9024999999999997E-2</v>
      </c>
      <c r="T9" s="42">
        <v>3.8906000000000003E-2</v>
      </c>
      <c r="U9" s="42">
        <v>4.0128999999999998E-2</v>
      </c>
      <c r="V9" s="42">
        <v>4.0197999999999998E-2</v>
      </c>
      <c r="W9" s="42">
        <v>3.9843000000000003E-2</v>
      </c>
      <c r="X9" s="42">
        <v>3.9567999999999999E-2</v>
      </c>
      <c r="Y9" s="42">
        <v>3.8025999999999997E-2</v>
      </c>
      <c r="Z9" s="42">
        <v>3.7478999999999998E-2</v>
      </c>
      <c r="AA9" s="42">
        <v>3.7714999999999999E-2</v>
      </c>
      <c r="AB9" s="42">
        <v>3.8952000000000001E-2</v>
      </c>
      <c r="AC9" s="42">
        <v>4.9348999999999997E-2</v>
      </c>
      <c r="AD9" s="42">
        <f>+'[4]Yields MR subs'!AF18</f>
        <v>5.0735000000000002E-2</v>
      </c>
    </row>
    <row r="10" spans="1:30" x14ac:dyDescent="0.25">
      <c r="A10" s="89" t="s">
        <v>47</v>
      </c>
      <c r="B10" s="98">
        <v>5.3180355550409751E-2</v>
      </c>
      <c r="C10" s="98">
        <v>5.3304936889905299E-2</v>
      </c>
      <c r="D10" s="98">
        <v>5.3306618004301774E-2</v>
      </c>
      <c r="E10" s="98">
        <v>5.2549198557044062E-2</v>
      </c>
      <c r="F10" s="98">
        <v>5.2686324624580193E-2</v>
      </c>
      <c r="G10" s="98">
        <v>5.2732447188776239E-2</v>
      </c>
      <c r="H10" s="98">
        <v>5.27386780315173E-2</v>
      </c>
      <c r="I10" s="99">
        <v>5.1700999999999997E-2</v>
      </c>
      <c r="J10" s="99">
        <v>5.1602000000000002E-2</v>
      </c>
      <c r="K10" s="99">
        <v>5.1521999999999998E-2</v>
      </c>
      <c r="L10" s="99">
        <v>5.1544E-2</v>
      </c>
      <c r="M10" s="98">
        <v>5.1618999999999998E-2</v>
      </c>
      <c r="N10" s="98">
        <v>5.1720000000000002E-2</v>
      </c>
      <c r="O10" s="98">
        <v>5.178E-2</v>
      </c>
      <c r="P10" s="98">
        <v>5.1650000000000001E-2</v>
      </c>
      <c r="Q10" s="98">
        <v>5.0931999999999998E-2</v>
      </c>
      <c r="R10" s="98">
        <v>5.0395000000000002E-2</v>
      </c>
      <c r="S10" s="98">
        <v>5.0275E-2</v>
      </c>
      <c r="T10" s="98">
        <v>4.9988999999999999E-2</v>
      </c>
      <c r="U10" s="98">
        <v>5.0188999999999998E-2</v>
      </c>
      <c r="V10" s="98">
        <v>4.9797000000000001E-2</v>
      </c>
      <c r="W10" s="98">
        <v>5.0479999999999997E-2</v>
      </c>
      <c r="X10" s="98">
        <v>4.8975999999999999E-2</v>
      </c>
      <c r="Y10" s="98">
        <v>4.7125E-2</v>
      </c>
      <c r="Z10" s="98">
        <v>4.6585000000000001E-2</v>
      </c>
      <c r="AA10" s="98">
        <v>4.6573000000000003E-2</v>
      </c>
      <c r="AB10" s="98">
        <v>4.743E-2</v>
      </c>
      <c r="AC10" s="98">
        <v>5.4432000000000001E-2</v>
      </c>
      <c r="AD10" s="98">
        <f>+'[4]Yields MR subs'!AF19</f>
        <v>5.5003000000000003E-2</v>
      </c>
    </row>
    <row r="11" spans="1:30" x14ac:dyDescent="0.25">
      <c r="A11" s="89" t="s">
        <v>50</v>
      </c>
      <c r="B11" s="98">
        <v>2.991793486195056E-2</v>
      </c>
      <c r="C11" s="98">
        <v>3.1321158545139172E-2</v>
      </c>
      <c r="D11" s="98">
        <v>3.1117699343991136E-2</v>
      </c>
      <c r="E11" s="98">
        <v>3.0494524824542034E-2</v>
      </c>
      <c r="F11" s="98">
        <v>2.894864007710643E-2</v>
      </c>
      <c r="G11" s="98">
        <v>3.0122650214035842E-2</v>
      </c>
      <c r="H11" s="98">
        <v>3.0875654431457088E-2</v>
      </c>
      <c r="I11" s="99">
        <v>2.9638000000000001E-2</v>
      </c>
      <c r="J11" s="99">
        <v>2.9947999999999999E-2</v>
      </c>
      <c r="K11" s="99">
        <v>3.0714000000000002E-2</v>
      </c>
      <c r="L11" s="99">
        <v>3.0941E-2</v>
      </c>
      <c r="M11" s="98">
        <v>3.0322999999999999E-2</v>
      </c>
      <c r="N11" s="98">
        <v>3.0041000000000002E-2</v>
      </c>
      <c r="O11" s="98">
        <v>2.9388000000000001E-2</v>
      </c>
      <c r="P11" s="98">
        <v>2.9137E-2</v>
      </c>
      <c r="Q11" s="98">
        <v>2.8162E-2</v>
      </c>
      <c r="R11" s="98">
        <v>2.7875E-2</v>
      </c>
      <c r="S11" s="98">
        <v>2.7837000000000001E-2</v>
      </c>
      <c r="T11" s="98">
        <v>2.7795E-2</v>
      </c>
      <c r="U11" s="98">
        <v>2.9867999999999999E-2</v>
      </c>
      <c r="V11" s="98">
        <v>3.0582999999999999E-2</v>
      </c>
      <c r="W11" s="98">
        <v>2.9000000000000001E-2</v>
      </c>
      <c r="X11" s="98">
        <v>3.0032E-2</v>
      </c>
      <c r="Y11" s="98">
        <v>2.8250999999999998E-2</v>
      </c>
      <c r="Z11" s="98">
        <v>2.8143000000000001E-2</v>
      </c>
      <c r="AA11" s="98">
        <v>2.8840999999999999E-2</v>
      </c>
      <c r="AB11" s="98">
        <v>3.0484000000000001E-2</v>
      </c>
      <c r="AC11" s="98">
        <v>4.3376999999999999E-2</v>
      </c>
      <c r="AD11" s="98">
        <f>+'[4]Yields MR subs'!AF20</f>
        <v>4.5636999999999997E-2</v>
      </c>
    </row>
    <row r="12" spans="1:30" x14ac:dyDescent="0.25">
      <c r="A12" s="100" t="s">
        <v>62</v>
      </c>
      <c r="B12" s="43">
        <v>3.4483892077968259E-2</v>
      </c>
      <c r="C12" s="43">
        <v>3.3868021760797194E-2</v>
      </c>
      <c r="D12" s="43">
        <v>3.413762190828884E-2</v>
      </c>
      <c r="E12" s="43">
        <v>2.4841079037686734E-2</v>
      </c>
      <c r="F12" s="43">
        <v>2.6020913845354082E-2</v>
      </c>
      <c r="G12" s="43">
        <v>2.6728196741052458E-2</v>
      </c>
      <c r="H12" s="43">
        <v>2.6847869471243568E-2</v>
      </c>
      <c r="I12" s="84">
        <v>2.9426999999999998E-2</v>
      </c>
      <c r="J12" s="84">
        <v>2.7215E-2</v>
      </c>
      <c r="K12" s="84">
        <v>2.632E-2</v>
      </c>
      <c r="L12" s="84">
        <v>2.588E-2</v>
      </c>
      <c r="M12" s="43">
        <v>3.2226999999999999E-2</v>
      </c>
      <c r="N12" s="43">
        <v>2.809E-2</v>
      </c>
      <c r="O12" s="43">
        <v>2.6896E-2</v>
      </c>
      <c r="P12" s="43">
        <v>2.5839000000000001E-2</v>
      </c>
      <c r="Q12" s="43">
        <v>3.1893999999999999E-2</v>
      </c>
      <c r="R12" s="43">
        <v>2.6359E-2</v>
      </c>
      <c r="S12" s="43">
        <v>2.6745000000000001E-2</v>
      </c>
      <c r="T12" s="43">
        <v>2.6519999999999998E-2</v>
      </c>
      <c r="U12" s="43">
        <v>3.2607999999999998E-2</v>
      </c>
      <c r="V12" s="43">
        <v>2.9076999999999999E-2</v>
      </c>
      <c r="W12" s="43">
        <v>2.7841000000000001E-2</v>
      </c>
      <c r="X12" s="43">
        <v>2.7109999999999999E-2</v>
      </c>
      <c r="Y12" s="43">
        <v>3.2585999999999997E-2</v>
      </c>
      <c r="Z12" s="43">
        <v>2.8677999999999999E-2</v>
      </c>
      <c r="AA12" s="43">
        <v>2.6523999999999999E-2</v>
      </c>
      <c r="AB12" s="43">
        <v>2.7959000000000001E-2</v>
      </c>
      <c r="AC12" s="43">
        <v>5.9576999999999998E-2</v>
      </c>
      <c r="AD12" s="43">
        <f>+'[4]Yields MR subs'!AF21</f>
        <v>6.0664000000000003E-2</v>
      </c>
    </row>
    <row r="13" spans="1:30" ht="12.5" x14ac:dyDescent="0.25">
      <c r="A13" s="123"/>
      <c r="B13" s="44"/>
      <c r="C13" s="44"/>
      <c r="D13" s="44"/>
      <c r="E13" s="44"/>
      <c r="F13" s="44"/>
      <c r="G13" s="44"/>
      <c r="H13" s="44"/>
      <c r="I13" s="44"/>
      <c r="J13" s="44"/>
      <c r="K13" s="44"/>
      <c r="L13" s="44"/>
      <c r="M13" s="44"/>
      <c r="N13" s="44"/>
      <c r="O13" s="44"/>
      <c r="P13" s="44"/>
      <c r="Q13" s="44"/>
      <c r="R13" s="44"/>
      <c r="S13" s="44"/>
      <c r="T13" s="24"/>
      <c r="U13" s="44"/>
      <c r="V13" s="44"/>
      <c r="W13" s="44"/>
      <c r="X13" s="44"/>
    </row>
    <row r="14" spans="1:30" x14ac:dyDescent="0.25">
      <c r="A14" s="308" t="s">
        <v>64</v>
      </c>
      <c r="B14" s="44"/>
      <c r="C14" s="44"/>
      <c r="D14" s="44"/>
      <c r="E14" s="44"/>
      <c r="F14" s="44"/>
      <c r="G14" s="44"/>
      <c r="H14" s="44"/>
      <c r="I14" s="44"/>
      <c r="J14" s="44"/>
      <c r="K14" s="44"/>
      <c r="L14" s="44"/>
      <c r="M14" s="44"/>
      <c r="N14" s="44"/>
      <c r="O14" s="44"/>
      <c r="P14" s="44"/>
      <c r="Q14" s="44"/>
      <c r="R14" s="44"/>
      <c r="S14" s="44"/>
      <c r="T14" s="44"/>
      <c r="U14" s="44"/>
      <c r="V14" s="44"/>
      <c r="W14" s="44"/>
      <c r="X14" s="44"/>
    </row>
    <row r="15" spans="1:30" x14ac:dyDescent="0.25">
      <c r="A15" s="308" t="s">
        <v>308</v>
      </c>
      <c r="B15" s="44"/>
      <c r="C15" s="44"/>
      <c r="D15" s="44"/>
      <c r="E15" s="44"/>
      <c r="F15" s="44"/>
      <c r="G15" s="44"/>
      <c r="H15" s="44"/>
      <c r="I15" s="44"/>
      <c r="J15" s="44"/>
      <c r="K15" s="44"/>
      <c r="L15" s="44"/>
      <c r="M15" s="44"/>
      <c r="N15" s="44"/>
      <c r="O15" s="44"/>
      <c r="P15" s="44"/>
      <c r="Q15" s="44"/>
      <c r="R15" s="44"/>
      <c r="S15" s="44"/>
      <c r="T15" s="44"/>
      <c r="U15" s="44"/>
      <c r="V15" s="44"/>
      <c r="W15" s="44"/>
      <c r="X15" s="44"/>
    </row>
  </sheetData>
  <pageMargins left="0.7" right="0.7" top="0.78740157499999996" bottom="0.78740157499999996" header="0.3" footer="0.3"/>
  <pageSetup paperSize="9" scale="6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846A4-A80D-4FB2-BA4F-FC72B9E2AD24}">
  <dimension ref="A1:AM241"/>
  <sheetViews>
    <sheetView showGridLines="0" zoomScaleNormal="100" workbookViewId="0">
      <pane xSplit="1" ySplit="2" topLeftCell="W3" activePane="bottomRight" state="frozen"/>
      <selection pane="topRight" activeCell="C1" sqref="C1"/>
      <selection pane="bottomLeft" activeCell="A3" sqref="A3"/>
      <selection pane="bottomRight" activeCell="A3" sqref="A3"/>
    </sheetView>
  </sheetViews>
  <sheetFormatPr defaultColWidth="9.1796875" defaultRowHeight="16" customHeight="1" x14ac:dyDescent="0.25"/>
  <cols>
    <col min="1" max="1" width="49.1796875" style="127" bestFit="1" customWidth="1"/>
    <col min="2" max="57" width="12" style="127" customWidth="1"/>
    <col min="58" max="58" width="1.54296875" style="127" customWidth="1"/>
    <col min="59" max="59" width="46.26953125" style="127" bestFit="1" customWidth="1"/>
    <col min="60" max="86" width="12" style="127" customWidth="1"/>
    <col min="87" max="87" width="1.453125" style="127" customWidth="1"/>
    <col min="88" max="88" width="47.54296875" style="127" bestFit="1" customWidth="1"/>
    <col min="89" max="113" width="12" style="127" customWidth="1"/>
    <col min="114" max="114" width="2.1796875" style="127" customWidth="1"/>
    <col min="115" max="115" width="47.1796875" style="127" customWidth="1"/>
    <col min="116" max="142" width="12" style="127" customWidth="1"/>
    <col min="143" max="143" width="2.7265625" style="127" customWidth="1"/>
    <col min="144" max="144" width="42.81640625" style="127" customWidth="1"/>
    <col min="145" max="171" width="12" style="127" customWidth="1"/>
    <col min="172" max="172" width="2.7265625" style="127" customWidth="1"/>
    <col min="173" max="173" width="42.81640625" style="127" customWidth="1"/>
    <col min="174" max="181" width="12" style="127" customWidth="1"/>
    <col min="182" max="182" width="2.7265625" style="127" customWidth="1"/>
    <col min="183" max="183" width="42.81640625" style="127" customWidth="1"/>
    <col min="184" max="187" width="12" style="127" customWidth="1"/>
    <col min="188" max="188" width="2.7265625" style="127" customWidth="1"/>
    <col min="189" max="189" width="42.81640625" style="127" customWidth="1"/>
    <col min="190" max="193" width="12" style="127" customWidth="1"/>
    <col min="194" max="194" width="2.7265625" style="127" customWidth="1"/>
    <col min="195" max="195" width="42.81640625" style="127" customWidth="1"/>
    <col min="196" max="199" width="12" style="127" customWidth="1"/>
    <col min="200" max="16384" width="9.1796875" style="127"/>
  </cols>
  <sheetData>
    <row r="1" spans="1:30" ht="38.25" customHeight="1" x14ac:dyDescent="0.25">
      <c r="A1" s="147" t="s">
        <v>254</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row>
    <row r="3" spans="1:30" ht="25.5" customHeight="1" x14ac:dyDescent="0.25">
      <c r="A3" s="311" t="s">
        <v>253</v>
      </c>
      <c r="B3" s="144" t="s">
        <v>25</v>
      </c>
      <c r="C3" s="144" t="s">
        <v>26</v>
      </c>
      <c r="D3" s="144" t="s">
        <v>27</v>
      </c>
      <c r="E3" s="144" t="s">
        <v>28</v>
      </c>
      <c r="F3" s="144" t="s">
        <v>29</v>
      </c>
      <c r="G3" s="144" t="s">
        <v>30</v>
      </c>
      <c r="H3" s="144" t="s">
        <v>31</v>
      </c>
      <c r="I3" s="144" t="s">
        <v>32</v>
      </c>
      <c r="J3" s="144" t="s">
        <v>33</v>
      </c>
      <c r="K3" s="144" t="s">
        <v>34</v>
      </c>
      <c r="L3" s="143" t="s">
        <v>35</v>
      </c>
      <c r="M3" s="143" t="s">
        <v>38</v>
      </c>
      <c r="N3" s="143" t="s">
        <v>42</v>
      </c>
      <c r="O3" s="143" t="s">
        <v>44</v>
      </c>
      <c r="P3" s="143" t="s">
        <v>109</v>
      </c>
      <c r="Q3" s="143" t="s">
        <v>142</v>
      </c>
      <c r="R3" s="143" t="s">
        <v>141</v>
      </c>
      <c r="S3" s="143" t="s">
        <v>140</v>
      </c>
      <c r="T3" s="143" t="s">
        <v>139</v>
      </c>
      <c r="U3" s="143" t="s">
        <v>297</v>
      </c>
      <c r="V3" s="143" t="s">
        <v>318</v>
      </c>
      <c r="W3" s="143" t="s">
        <v>320</v>
      </c>
      <c r="X3" s="143" t="s">
        <v>324</v>
      </c>
      <c r="Y3" s="143" t="s">
        <v>338</v>
      </c>
      <c r="Z3" s="143" t="s">
        <v>349</v>
      </c>
      <c r="AA3" s="143" t="s">
        <v>366</v>
      </c>
      <c r="AB3" s="143" t="s">
        <v>372</v>
      </c>
      <c r="AC3" s="143" t="s">
        <v>378</v>
      </c>
      <c r="AD3" s="143" t="s">
        <v>397</v>
      </c>
    </row>
    <row r="4" spans="1:30" ht="12.5" x14ac:dyDescent="0.25">
      <c r="A4" s="308" t="s">
        <v>170</v>
      </c>
      <c r="B4" s="124">
        <v>9.9280000000000008</v>
      </c>
      <c r="C4" s="124">
        <v>16.457000000000001</v>
      </c>
      <c r="D4" s="124">
        <v>21.286999999999999</v>
      </c>
      <c r="E4" s="124">
        <v>4.5599999999999996</v>
      </c>
      <c r="F4" s="124">
        <v>9.3859999999999992</v>
      </c>
      <c r="G4" s="124">
        <v>14.446999999999999</v>
      </c>
      <c r="H4" s="124">
        <v>19.350999999999999</v>
      </c>
      <c r="I4" s="124">
        <v>4.6100000000000003</v>
      </c>
      <c r="J4" s="124">
        <v>9.4469999999999992</v>
      </c>
      <c r="K4" s="124">
        <v>14.590999999999999</v>
      </c>
      <c r="L4" s="124">
        <v>19.928000000000001</v>
      </c>
      <c r="M4" s="124">
        <v>5.1849999999999996</v>
      </c>
      <c r="N4" s="124">
        <v>10.542</v>
      </c>
      <c r="O4" s="124">
        <v>15.981999999999999</v>
      </c>
      <c r="P4" s="124">
        <v>21.632999999999999</v>
      </c>
      <c r="Q4" s="124">
        <v>5.5250000000000004</v>
      </c>
      <c r="R4" s="124">
        <v>10.738</v>
      </c>
      <c r="S4" s="124">
        <v>16.222999999999999</v>
      </c>
      <c r="T4" s="124">
        <v>21.792000000000002</v>
      </c>
      <c r="U4" s="124">
        <v>5.2270000000000003</v>
      </c>
      <c r="V4" s="124">
        <v>10.775</v>
      </c>
      <c r="W4" s="124">
        <v>16.510000000000002</v>
      </c>
      <c r="X4" s="124">
        <v>23.163</v>
      </c>
      <c r="Y4" s="124">
        <v>6.9589999999999996</v>
      </c>
      <c r="Z4" s="124">
        <v>14.452999999999999</v>
      </c>
      <c r="AA4" s="124">
        <v>22.51</v>
      </c>
      <c r="AB4" s="124">
        <v>30.911999999999999</v>
      </c>
      <c r="AC4" s="124">
        <v>9.1229999999999993</v>
      </c>
      <c r="AD4" s="124">
        <v>18.966999999999999</v>
      </c>
    </row>
    <row r="5" spans="1:30" ht="12.5" x14ac:dyDescent="0.25">
      <c r="A5" s="308" t="s">
        <v>169</v>
      </c>
      <c r="B5" s="124">
        <v>-2.242</v>
      </c>
      <c r="C5" s="124">
        <v>-3.2250000000000001</v>
      </c>
      <c r="D5" s="124">
        <v>-4.125</v>
      </c>
      <c r="E5" s="124">
        <v>-0.81899999999999995</v>
      </c>
      <c r="F5" s="124">
        <v>-1.6020000000000001</v>
      </c>
      <c r="G5" s="124">
        <v>-2.2839999999999998</v>
      </c>
      <c r="H5" s="124">
        <v>-2.9350000000000001</v>
      </c>
      <c r="I5" s="124">
        <v>-0.51</v>
      </c>
      <c r="J5" s="124">
        <v>-0.98099999999999998</v>
      </c>
      <c r="K5" s="124">
        <v>-1.4330000000000001</v>
      </c>
      <c r="L5" s="124">
        <v>-1.881</v>
      </c>
      <c r="M5" s="124">
        <v>-0.39700000000000002</v>
      </c>
      <c r="N5" s="124">
        <v>-0.68799999999999994</v>
      </c>
      <c r="O5" s="124">
        <v>-1.05</v>
      </c>
      <c r="P5" s="124">
        <v>-1.357</v>
      </c>
      <c r="Q5" s="124">
        <v>-0.29399999999999998</v>
      </c>
      <c r="R5" s="124">
        <v>-0.58299999999999996</v>
      </c>
      <c r="S5" s="124">
        <v>-0.89600000000000002</v>
      </c>
      <c r="T5" s="124">
        <v>-1.194</v>
      </c>
      <c r="U5" s="124">
        <v>-0.29199999999999998</v>
      </c>
      <c r="V5" s="124">
        <v>-0.55900000000000005</v>
      </c>
      <c r="W5" s="124">
        <v>-0.81399999999999995</v>
      </c>
      <c r="X5" s="124">
        <v>-1.21</v>
      </c>
      <c r="Y5" s="124">
        <v>-0.35499999999999998</v>
      </c>
      <c r="Z5" s="124">
        <v>-0.68799999999999994</v>
      </c>
      <c r="AA5" s="124">
        <v>-0.96899999999999997</v>
      </c>
      <c r="AB5" s="124">
        <v>-1.3049999999999999</v>
      </c>
      <c r="AC5" s="124">
        <v>-0.25</v>
      </c>
      <c r="AD5" s="124">
        <v>-0.47199999999999998</v>
      </c>
    </row>
    <row r="6" spans="1:30" s="134" customFormat="1" ht="16" customHeight="1" x14ac:dyDescent="0.3">
      <c r="A6" s="142" t="s">
        <v>168</v>
      </c>
      <c r="B6" s="207">
        <v>7.6859999999999999</v>
      </c>
      <c r="C6" s="207">
        <v>13.231999999999999</v>
      </c>
      <c r="D6" s="207">
        <v>17.161999999999999</v>
      </c>
      <c r="E6" s="207">
        <v>3.7410000000000001</v>
      </c>
      <c r="F6" s="207">
        <v>7.7839999999999998</v>
      </c>
      <c r="G6" s="207">
        <v>12.163</v>
      </c>
      <c r="H6" s="207">
        <v>16.416</v>
      </c>
      <c r="I6" s="207">
        <v>4.0999999999999996</v>
      </c>
      <c r="J6" s="207">
        <v>8.4659999999999993</v>
      </c>
      <c r="K6" s="207">
        <v>13.157999999999999</v>
      </c>
      <c r="L6" s="207">
        <v>18.047000000000001</v>
      </c>
      <c r="M6" s="207">
        <v>4.7880000000000003</v>
      </c>
      <c r="N6" s="207">
        <v>9.8539999999999992</v>
      </c>
      <c r="O6" s="207">
        <v>14.932</v>
      </c>
      <c r="P6" s="207">
        <v>20.276</v>
      </c>
      <c r="Q6" s="207">
        <v>5.2309999999999999</v>
      </c>
      <c r="R6" s="207">
        <v>10.154999999999999</v>
      </c>
      <c r="S6" s="207">
        <v>15.327</v>
      </c>
      <c r="T6" s="207">
        <v>20.597999999999999</v>
      </c>
      <c r="U6" s="207">
        <v>4.9349999999999996</v>
      </c>
      <c r="V6" s="207">
        <v>10.215999999999999</v>
      </c>
      <c r="W6" s="207">
        <v>15.696</v>
      </c>
      <c r="X6" s="207">
        <v>21.952999999999999</v>
      </c>
      <c r="Y6" s="207">
        <v>6.6040000000000001</v>
      </c>
      <c r="Z6" s="207">
        <v>13.765000000000001</v>
      </c>
      <c r="AA6" s="207">
        <v>21.541</v>
      </c>
      <c r="AB6" s="207">
        <v>29.606999999999999</v>
      </c>
      <c r="AC6" s="207">
        <v>8.8729999999999993</v>
      </c>
      <c r="AD6" s="207">
        <v>18.495000000000001</v>
      </c>
    </row>
    <row r="7" spans="1:30" ht="16" customHeight="1" x14ac:dyDescent="0.25">
      <c r="A7" s="308" t="s">
        <v>167</v>
      </c>
      <c r="B7" s="124">
        <v>3.7949999999999999</v>
      </c>
      <c r="C7" s="124">
        <v>6.5350000000000001</v>
      </c>
      <c r="D7" s="124">
        <v>8.6839999999999993</v>
      </c>
      <c r="E7" s="124">
        <v>1.881</v>
      </c>
      <c r="F7" s="124">
        <v>4.1879999999999997</v>
      </c>
      <c r="G7" s="124">
        <v>7.0469999999999997</v>
      </c>
      <c r="H7" s="124">
        <v>9.2550000000000008</v>
      </c>
      <c r="I7" s="124">
        <v>1.9750000000000001</v>
      </c>
      <c r="J7" s="124">
        <v>4.4720000000000004</v>
      </c>
      <c r="K7" s="124">
        <v>7.6139999999999999</v>
      </c>
      <c r="L7" s="124">
        <v>10.295</v>
      </c>
      <c r="M7" s="124">
        <v>2.3479999999999999</v>
      </c>
      <c r="N7" s="124">
        <v>5.2930000000000001</v>
      </c>
      <c r="O7" s="124">
        <v>8.8670000000000009</v>
      </c>
      <c r="P7" s="124">
        <v>11.728999999999999</v>
      </c>
      <c r="Q7" s="124">
        <v>2.375</v>
      </c>
      <c r="R7" s="124">
        <v>4.5620000000000003</v>
      </c>
      <c r="S7" s="124">
        <v>7.077</v>
      </c>
      <c r="T7" s="124">
        <v>9.577</v>
      </c>
      <c r="U7" s="124">
        <v>2.294</v>
      </c>
      <c r="V7" s="124">
        <v>5.202</v>
      </c>
      <c r="W7" s="124">
        <v>9.52</v>
      </c>
      <c r="X7" s="124">
        <v>12.88</v>
      </c>
      <c r="Y7" s="124">
        <v>3.4910000000000001</v>
      </c>
      <c r="Z7" s="124">
        <v>7.9889999999999999</v>
      </c>
      <c r="AA7" s="124">
        <v>14.114000000000001</v>
      </c>
      <c r="AB7" s="124">
        <v>18.727</v>
      </c>
      <c r="AC7" s="124">
        <v>4.2939999999999996</v>
      </c>
      <c r="AD7" s="124">
        <v>9.8330000000000002</v>
      </c>
    </row>
    <row r="8" spans="1:30" ht="16" customHeight="1" x14ac:dyDescent="0.25">
      <c r="A8" s="308" t="s">
        <v>166</v>
      </c>
      <c r="B8" s="124">
        <v>-2.3879999999999999</v>
      </c>
      <c r="C8" s="124">
        <v>-2.589</v>
      </c>
      <c r="D8" s="124">
        <v>-3.4180000000000001</v>
      </c>
      <c r="E8" s="124">
        <v>-0.69699999999999995</v>
      </c>
      <c r="F8" s="124">
        <v>-1.5680000000000001</v>
      </c>
      <c r="G8" s="124">
        <v>-2.8450000000000002</v>
      </c>
      <c r="H8" s="124">
        <v>-3.786</v>
      </c>
      <c r="I8" s="124">
        <v>-0.76100000000000001</v>
      </c>
      <c r="J8" s="124">
        <v>-1.732</v>
      </c>
      <c r="K8" s="124">
        <v>-3.234</v>
      </c>
      <c r="L8" s="124">
        <v>-4.3689999999999998</v>
      </c>
      <c r="M8" s="124">
        <v>-1.03</v>
      </c>
      <c r="N8" s="124">
        <v>-2.3580000000000001</v>
      </c>
      <c r="O8" s="124">
        <v>-4.1109999999999998</v>
      </c>
      <c r="P8" s="124">
        <v>-5.2839999999999998</v>
      </c>
      <c r="Q8" s="124">
        <v>-1.073</v>
      </c>
      <c r="R8" s="124">
        <v>-2.1440000000000001</v>
      </c>
      <c r="S8" s="124">
        <v>-3.3159999999999998</v>
      </c>
      <c r="T8" s="124">
        <v>-4.4720000000000004</v>
      </c>
      <c r="U8" s="124">
        <v>-1.0409999999999999</v>
      </c>
      <c r="V8" s="124">
        <v>-2.3879999999999999</v>
      </c>
      <c r="W8" s="124">
        <v>-4.6849999999999996</v>
      </c>
      <c r="X8" s="124">
        <v>-6.3230000000000004</v>
      </c>
      <c r="Y8" s="124">
        <v>-1.5720000000000001</v>
      </c>
      <c r="Z8" s="124">
        <v>-3.6379999999999999</v>
      </c>
      <c r="AA8" s="124">
        <v>-7.0209999999999999</v>
      </c>
      <c r="AB8" s="124">
        <v>-9.1519999999999992</v>
      </c>
      <c r="AC8" s="124">
        <v>-2.0230000000000001</v>
      </c>
      <c r="AD8" s="124">
        <v>-4.9459999999999997</v>
      </c>
    </row>
    <row r="9" spans="1:30" s="134" customFormat="1" ht="16" customHeight="1" x14ac:dyDescent="0.3">
      <c r="A9" s="142" t="s">
        <v>165</v>
      </c>
      <c r="B9" s="205">
        <v>1.407</v>
      </c>
      <c r="C9" s="205">
        <v>3.9460000000000002</v>
      </c>
      <c r="D9" s="205">
        <v>5.266</v>
      </c>
      <c r="E9" s="205">
        <v>1.1839999999999999</v>
      </c>
      <c r="F9" s="205">
        <v>2.62</v>
      </c>
      <c r="G9" s="205">
        <v>4.202</v>
      </c>
      <c r="H9" s="205">
        <v>5.4690000000000003</v>
      </c>
      <c r="I9" s="205">
        <v>1.214</v>
      </c>
      <c r="J9" s="205">
        <v>2.74</v>
      </c>
      <c r="K9" s="205">
        <v>4.38</v>
      </c>
      <c r="L9" s="205">
        <v>5.9260000000000002</v>
      </c>
      <c r="M9" s="205">
        <v>1.3180000000000001</v>
      </c>
      <c r="N9" s="205">
        <v>2.9350000000000001</v>
      </c>
      <c r="O9" s="205">
        <v>4.7560000000000002</v>
      </c>
      <c r="P9" s="205">
        <v>6.4450000000000003</v>
      </c>
      <c r="Q9" s="205">
        <v>1.302</v>
      </c>
      <c r="R9" s="205">
        <v>2.4180000000000001</v>
      </c>
      <c r="S9" s="205">
        <v>3.7610000000000001</v>
      </c>
      <c r="T9" s="205">
        <v>5.1050000000000004</v>
      </c>
      <c r="U9" s="205">
        <v>1.2529999999999999</v>
      </c>
      <c r="V9" s="205">
        <v>2.8140000000000001</v>
      </c>
      <c r="W9" s="205">
        <v>4.835</v>
      </c>
      <c r="X9" s="205">
        <v>6.5570000000000004</v>
      </c>
      <c r="Y9" s="205">
        <v>1.919</v>
      </c>
      <c r="Z9" s="205">
        <v>4.351</v>
      </c>
      <c r="AA9" s="205">
        <v>7.093</v>
      </c>
      <c r="AB9" s="205">
        <v>9.5749999999999993</v>
      </c>
      <c r="AC9" s="205">
        <v>2.2709999999999999</v>
      </c>
      <c r="AD9" s="205">
        <v>4.8869999999999996</v>
      </c>
    </row>
    <row r="10" spans="1:30" ht="15" customHeight="1" x14ac:dyDescent="0.25">
      <c r="A10" s="161" t="s">
        <v>164</v>
      </c>
      <c r="B10" s="369">
        <v>3.0000000000000001E-3</v>
      </c>
      <c r="C10" s="369">
        <v>3.0000000000000001E-3</v>
      </c>
      <c r="D10" s="369">
        <v>7.0000000000000001E-3</v>
      </c>
      <c r="E10" s="369">
        <v>0</v>
      </c>
      <c r="F10" s="369">
        <v>0</v>
      </c>
      <c r="G10" s="369">
        <v>1E-3</v>
      </c>
      <c r="H10" s="369">
        <v>1E-3</v>
      </c>
      <c r="I10" s="369">
        <v>0</v>
      </c>
      <c r="J10" s="369">
        <v>8.0000000000000002E-3</v>
      </c>
      <c r="K10" s="369">
        <v>8.0000000000000002E-3</v>
      </c>
      <c r="L10" s="369">
        <v>8.0000000000000002E-3</v>
      </c>
      <c r="M10" s="369">
        <v>0</v>
      </c>
      <c r="N10" s="369">
        <v>0</v>
      </c>
      <c r="O10" s="369">
        <v>1.4999999999999999E-2</v>
      </c>
      <c r="P10" s="369">
        <v>1.4999999999999999E-2</v>
      </c>
      <c r="Q10" s="369">
        <v>0</v>
      </c>
      <c r="R10" s="369">
        <v>0</v>
      </c>
      <c r="S10" s="369">
        <v>0</v>
      </c>
      <c r="T10" s="369">
        <v>0</v>
      </c>
      <c r="U10" s="369">
        <v>0</v>
      </c>
      <c r="V10" s="369">
        <v>0</v>
      </c>
      <c r="W10" s="369">
        <v>0</v>
      </c>
      <c r="X10" s="369">
        <v>0</v>
      </c>
      <c r="Y10" s="369">
        <v>0</v>
      </c>
      <c r="Z10" s="369">
        <v>0</v>
      </c>
      <c r="AA10" s="369">
        <v>0</v>
      </c>
      <c r="AB10" s="369">
        <v>0</v>
      </c>
      <c r="AC10" s="369">
        <v>0</v>
      </c>
      <c r="AD10" s="369">
        <v>0</v>
      </c>
    </row>
    <row r="11" spans="1:30" ht="16" customHeight="1" x14ac:dyDescent="0.25">
      <c r="A11" s="308" t="s">
        <v>163</v>
      </c>
      <c r="B11" s="204">
        <v>0.30299999999999999</v>
      </c>
      <c r="C11" s="204">
        <v>0.45100000000000001</v>
      </c>
      <c r="D11" s="204">
        <v>0.63300000000000001</v>
      </c>
      <c r="E11" s="204">
        <v>0.51800000000000002</v>
      </c>
      <c r="F11" s="204">
        <v>0.65300000000000002</v>
      </c>
      <c r="G11" s="204">
        <v>0.81499999999999995</v>
      </c>
      <c r="H11" s="204">
        <v>0.96899999999999997</v>
      </c>
      <c r="I11" s="204">
        <v>0.13600000000000001</v>
      </c>
      <c r="J11" s="204">
        <v>0.32200000000000001</v>
      </c>
      <c r="K11" s="204">
        <v>0.48699999999999999</v>
      </c>
      <c r="L11" s="204">
        <v>0.71699999999999997</v>
      </c>
      <c r="M11" s="204">
        <v>0.2</v>
      </c>
      <c r="N11" s="204">
        <v>0.41299999999999998</v>
      </c>
      <c r="O11" s="204">
        <v>0.627</v>
      </c>
      <c r="P11" s="204">
        <v>0.84299999999999997</v>
      </c>
      <c r="Q11" s="204">
        <v>9.4E-2</v>
      </c>
      <c r="R11" s="204">
        <v>0.26</v>
      </c>
      <c r="S11" s="204">
        <v>0.39900000000000002</v>
      </c>
      <c r="T11" s="204">
        <v>0.48199999999999998</v>
      </c>
      <c r="U11" s="204">
        <v>0.124</v>
      </c>
      <c r="V11" s="204">
        <v>1.0329999999999999</v>
      </c>
      <c r="W11" s="204">
        <v>1.21</v>
      </c>
      <c r="X11" s="204">
        <v>1.415</v>
      </c>
      <c r="Y11" s="204">
        <v>0.253</v>
      </c>
      <c r="Z11" s="204">
        <v>0.63400000000000001</v>
      </c>
      <c r="AA11" s="204">
        <v>1.0740000000000001</v>
      </c>
      <c r="AB11" s="204">
        <v>1.335</v>
      </c>
      <c r="AC11" s="204">
        <v>0.22500000000000001</v>
      </c>
      <c r="AD11" s="204">
        <v>0.497</v>
      </c>
    </row>
    <row r="12" spans="1:30" ht="16" customHeight="1" x14ac:dyDescent="0.25">
      <c r="A12" s="308" t="s">
        <v>162</v>
      </c>
      <c r="B12" s="204">
        <v>0.27400000000000002</v>
      </c>
      <c r="C12" s="204">
        <v>-1.038</v>
      </c>
      <c r="D12" s="204">
        <v>-1.663</v>
      </c>
      <c r="E12" s="204">
        <v>-0.35499999999999998</v>
      </c>
      <c r="F12" s="204">
        <v>-0.70099999999999996</v>
      </c>
      <c r="G12" s="204">
        <v>-1.028</v>
      </c>
      <c r="H12" s="204">
        <v>-1.329</v>
      </c>
      <c r="I12" s="204">
        <v>-0.26700000000000002</v>
      </c>
      <c r="J12" s="204">
        <v>-0.378</v>
      </c>
      <c r="K12" s="204">
        <v>-0.58299999999999996</v>
      </c>
      <c r="L12" s="204">
        <v>-0.88</v>
      </c>
      <c r="M12" s="204">
        <v>-0.254</v>
      </c>
      <c r="N12" s="204">
        <v>-0.57799999999999996</v>
      </c>
      <c r="O12" s="204">
        <v>-1.1830000000000001</v>
      </c>
      <c r="P12" s="204">
        <v>-1.0149999999999999</v>
      </c>
      <c r="Q12" s="204">
        <v>-0.373</v>
      </c>
      <c r="R12" s="204">
        <v>-0.86299999999999999</v>
      </c>
      <c r="S12" s="204">
        <v>-1.276</v>
      </c>
      <c r="T12" s="204">
        <v>-1.8460000000000001</v>
      </c>
      <c r="U12" s="204">
        <v>-0.60399999999999998</v>
      </c>
      <c r="V12" s="204">
        <v>-5.8999999999999997E-2</v>
      </c>
      <c r="W12" s="204">
        <v>-0.55200000000000005</v>
      </c>
      <c r="X12" s="204">
        <v>-1.8109999999999999</v>
      </c>
      <c r="Y12" s="204">
        <v>-0.77</v>
      </c>
      <c r="Z12" s="204">
        <v>-1.5209999999999999</v>
      </c>
      <c r="AA12" s="204">
        <v>-2.3730000000000002</v>
      </c>
      <c r="AB12" s="204">
        <v>-3.19</v>
      </c>
      <c r="AC12" s="204">
        <v>-1.0209999999999999</v>
      </c>
      <c r="AD12" s="204">
        <v>-1.843</v>
      </c>
    </row>
    <row r="13" spans="1:30" s="134" customFormat="1" ht="16" customHeight="1" x14ac:dyDescent="0.3">
      <c r="A13" s="140" t="s">
        <v>161</v>
      </c>
      <c r="B13" s="206">
        <v>9.673</v>
      </c>
      <c r="C13" s="206">
        <v>16.594000000000001</v>
      </c>
      <c r="D13" s="206">
        <v>21.405000000000001</v>
      </c>
      <c r="E13" s="206">
        <v>5.0880000000000001</v>
      </c>
      <c r="F13" s="206">
        <v>10.356</v>
      </c>
      <c r="G13" s="206">
        <v>16.152999999999999</v>
      </c>
      <c r="H13" s="206">
        <v>21.526</v>
      </c>
      <c r="I13" s="206">
        <v>5.1829999999999998</v>
      </c>
      <c r="J13" s="206">
        <v>11.157999999999999</v>
      </c>
      <c r="K13" s="206">
        <v>17.45</v>
      </c>
      <c r="L13" s="206">
        <v>23.818000000000001</v>
      </c>
      <c r="M13" s="206">
        <v>6.0519999999999996</v>
      </c>
      <c r="N13" s="206">
        <v>12.624000000000001</v>
      </c>
      <c r="O13" s="206">
        <v>19.146999999999998</v>
      </c>
      <c r="P13" s="206">
        <v>26.564</v>
      </c>
      <c r="Q13" s="206">
        <v>6.2539999999999996</v>
      </c>
      <c r="R13" s="206">
        <v>11.97</v>
      </c>
      <c r="S13" s="206">
        <v>18.210999999999999</v>
      </c>
      <c r="T13" s="206">
        <v>24.338999999999999</v>
      </c>
      <c r="U13" s="206">
        <v>5.7080000000000002</v>
      </c>
      <c r="V13" s="206">
        <v>14.004</v>
      </c>
      <c r="W13" s="206">
        <v>21.189</v>
      </c>
      <c r="X13" s="206">
        <v>28.114000000000001</v>
      </c>
      <c r="Y13" s="206">
        <v>8.0060000000000002</v>
      </c>
      <c r="Z13" s="206">
        <v>17.228999999999999</v>
      </c>
      <c r="AA13" s="206">
        <v>27.335000000000001</v>
      </c>
      <c r="AB13" s="206">
        <v>37.326999999999998</v>
      </c>
      <c r="AC13" s="206">
        <v>10.348000000000001</v>
      </c>
      <c r="AD13" s="206">
        <v>22.036000000000001</v>
      </c>
    </row>
    <row r="14" spans="1:30" ht="16" customHeight="1" x14ac:dyDescent="0.25">
      <c r="A14" s="308" t="s">
        <v>246</v>
      </c>
      <c r="B14" s="124">
        <v>-3.726</v>
      </c>
      <c r="C14" s="124">
        <v>-5.5810000000000004</v>
      </c>
      <c r="D14" s="124">
        <v>-7.4180000000000001</v>
      </c>
      <c r="E14" s="124">
        <v>-1.9179999999999999</v>
      </c>
      <c r="F14" s="124">
        <v>-3.8079999999999998</v>
      </c>
      <c r="G14" s="124">
        <v>-5.3639999999999999</v>
      </c>
      <c r="H14" s="124">
        <v>-7.2039999999999997</v>
      </c>
      <c r="I14" s="124">
        <v>-1.77</v>
      </c>
      <c r="J14" s="124">
        <v>-3.5470000000000002</v>
      </c>
      <c r="K14" s="124">
        <v>-5.3239999999999998</v>
      </c>
      <c r="L14" s="124">
        <v>-7.18</v>
      </c>
      <c r="M14" s="124">
        <v>-1.8089999999999999</v>
      </c>
      <c r="N14" s="124">
        <v>-3.6160000000000001</v>
      </c>
      <c r="O14" s="124">
        <v>-5.4429999999999996</v>
      </c>
      <c r="P14" s="124">
        <v>-7.6559999999999997</v>
      </c>
      <c r="Q14" s="124">
        <v>-1.877</v>
      </c>
      <c r="R14" s="124">
        <v>-3.5579999999999998</v>
      </c>
      <c r="S14" s="124">
        <v>-5.2679999999999998</v>
      </c>
      <c r="T14" s="124">
        <v>-7.2140000000000004</v>
      </c>
      <c r="U14" s="124">
        <v>-1.909</v>
      </c>
      <c r="V14" s="124">
        <v>-4.3769999999999998</v>
      </c>
      <c r="W14" s="124">
        <v>-7.0220000000000002</v>
      </c>
      <c r="X14" s="124">
        <v>-9.843</v>
      </c>
      <c r="Y14" s="124">
        <v>-2.2799999999999998</v>
      </c>
      <c r="Z14" s="124">
        <v>-4.5570000000000004</v>
      </c>
      <c r="AA14" s="124">
        <v>-6.9</v>
      </c>
      <c r="AB14" s="124">
        <v>-10.975</v>
      </c>
      <c r="AC14" s="124">
        <v>-2.5</v>
      </c>
      <c r="AD14" s="124">
        <v>-5.0359999999999996</v>
      </c>
    </row>
    <row r="15" spans="1:30" ht="16" customHeight="1" x14ac:dyDescent="0.25">
      <c r="A15" s="308" t="s">
        <v>245</v>
      </c>
      <c r="B15" s="124">
        <v>-2.02</v>
      </c>
      <c r="C15" s="124">
        <v>-3.0409999999999999</v>
      </c>
      <c r="D15" s="124">
        <v>-4.2640000000000002</v>
      </c>
      <c r="E15" s="124">
        <v>-0.94</v>
      </c>
      <c r="F15" s="124">
        <v>-1.9490000000000001</v>
      </c>
      <c r="G15" s="124">
        <v>-2.996</v>
      </c>
      <c r="H15" s="124">
        <v>-4.3680000000000003</v>
      </c>
      <c r="I15" s="124">
        <v>-0.93899999999999995</v>
      </c>
      <c r="J15" s="124">
        <v>-1.9510000000000001</v>
      </c>
      <c r="K15" s="124">
        <v>-3.0550000000000002</v>
      </c>
      <c r="L15" s="124">
        <v>-4.3010000000000002</v>
      </c>
      <c r="M15" s="124">
        <v>-0.95799999999999996</v>
      </c>
      <c r="N15" s="124">
        <v>-2.0609999999999999</v>
      </c>
      <c r="O15" s="124">
        <v>-3.06</v>
      </c>
      <c r="P15" s="124">
        <v>-4.6029999999999998</v>
      </c>
      <c r="Q15" s="124">
        <v>-1.2170000000000001</v>
      </c>
      <c r="R15" s="124">
        <v>-2.4340000000000002</v>
      </c>
      <c r="S15" s="124">
        <v>-3.6579999999999999</v>
      </c>
      <c r="T15" s="124">
        <v>-4.9770000000000003</v>
      </c>
      <c r="U15" s="124">
        <v>-1.2330000000000001</v>
      </c>
      <c r="V15" s="124">
        <v>-2.4870000000000001</v>
      </c>
      <c r="W15" s="124">
        <v>-3.8029999999999999</v>
      </c>
      <c r="X15" s="124">
        <v>-5.6950000000000003</v>
      </c>
      <c r="Y15" s="124">
        <v>-1.4419999999999999</v>
      </c>
      <c r="Z15" s="124">
        <v>-3.2090000000000001</v>
      </c>
      <c r="AA15" s="124">
        <v>-5.0140000000000002</v>
      </c>
      <c r="AB15" s="124">
        <v>-6.9160000000000004</v>
      </c>
      <c r="AC15" s="124">
        <v>-1.5920000000000001</v>
      </c>
      <c r="AD15" s="124">
        <v>-3.484</v>
      </c>
    </row>
    <row r="16" spans="1:30" ht="16" customHeight="1" x14ac:dyDescent="0.25">
      <c r="A16" s="308" t="s">
        <v>158</v>
      </c>
      <c r="B16" s="124">
        <v>-0.45400000000000001</v>
      </c>
      <c r="C16" s="124">
        <v>-0.67300000000000004</v>
      </c>
      <c r="D16" s="124">
        <v>-0.88800000000000001</v>
      </c>
      <c r="E16" s="124">
        <v>-0.216</v>
      </c>
      <c r="F16" s="124">
        <v>-0.42399999999999999</v>
      </c>
      <c r="G16" s="124">
        <v>-0.63400000000000001</v>
      </c>
      <c r="H16" s="124">
        <v>-0.84199999999999997</v>
      </c>
      <c r="I16" s="124">
        <v>-0.22</v>
      </c>
      <c r="J16" s="124">
        <v>-0.438</v>
      </c>
      <c r="K16" s="124">
        <v>-0.65800000000000003</v>
      </c>
      <c r="L16" s="124">
        <v>-0.85899999999999999</v>
      </c>
      <c r="M16" s="124">
        <v>-0.379</v>
      </c>
      <c r="N16" s="124">
        <v>-0.77500000000000002</v>
      </c>
      <c r="O16" s="124">
        <v>-1.149</v>
      </c>
      <c r="P16" s="124">
        <v>-1.5329999999999999</v>
      </c>
      <c r="Q16" s="124">
        <v>-0.34599999999999997</v>
      </c>
      <c r="R16" s="124">
        <v>-0.7</v>
      </c>
      <c r="S16" s="124">
        <v>-1.054</v>
      </c>
      <c r="T16" s="124">
        <v>-1.431</v>
      </c>
      <c r="U16" s="124">
        <v>-0.436</v>
      </c>
      <c r="V16" s="124">
        <v>-0.872</v>
      </c>
      <c r="W16" s="124">
        <v>-1.3140000000000001</v>
      </c>
      <c r="X16" s="124">
        <v>-1.8129999999999999</v>
      </c>
      <c r="Y16" s="124">
        <v>-0.56499999999999995</v>
      </c>
      <c r="Z16" s="124">
        <v>-1.1339999999999999</v>
      </c>
      <c r="AA16" s="124">
        <v>-1.74</v>
      </c>
      <c r="AB16" s="124">
        <v>-2.3610000000000002</v>
      </c>
      <c r="AC16" s="124">
        <v>-0.57799999999999996</v>
      </c>
      <c r="AD16" s="124">
        <v>-1.1459999999999999</v>
      </c>
    </row>
    <row r="17" spans="1:30" s="134" customFormat="1" ht="16" customHeight="1" x14ac:dyDescent="0.3">
      <c r="A17" s="140" t="s">
        <v>157</v>
      </c>
      <c r="B17" s="206">
        <v>-6.2</v>
      </c>
      <c r="C17" s="206">
        <v>-9.2949999999999999</v>
      </c>
      <c r="D17" s="206">
        <v>-12.57</v>
      </c>
      <c r="E17" s="206">
        <v>-3.0739999999999998</v>
      </c>
      <c r="F17" s="206">
        <v>-6.181</v>
      </c>
      <c r="G17" s="206">
        <v>-8.9939999999999998</v>
      </c>
      <c r="H17" s="206">
        <v>-12.414</v>
      </c>
      <c r="I17" s="206">
        <v>-2.9289999999999998</v>
      </c>
      <c r="J17" s="206">
        <v>-5.9359999999999999</v>
      </c>
      <c r="K17" s="206">
        <v>-9.0370000000000008</v>
      </c>
      <c r="L17" s="206">
        <v>-12.34</v>
      </c>
      <c r="M17" s="206">
        <v>-3.1459999999999999</v>
      </c>
      <c r="N17" s="206">
        <v>-6.452</v>
      </c>
      <c r="O17" s="206">
        <v>-9.6519999999999992</v>
      </c>
      <c r="P17" s="206">
        <v>-13.792</v>
      </c>
      <c r="Q17" s="206">
        <v>-3.44</v>
      </c>
      <c r="R17" s="206">
        <v>-6.6920000000000002</v>
      </c>
      <c r="S17" s="206">
        <v>-9.98</v>
      </c>
      <c r="T17" s="206">
        <v>-13.622</v>
      </c>
      <c r="U17" s="206">
        <v>-3.5779999999999998</v>
      </c>
      <c r="V17" s="206">
        <v>-7.7359999999999998</v>
      </c>
      <c r="W17" s="206">
        <v>-12.138999999999999</v>
      </c>
      <c r="X17" s="206">
        <v>-17.350999999999999</v>
      </c>
      <c r="Y17" s="206">
        <v>-4.2869999999999999</v>
      </c>
      <c r="Z17" s="206">
        <v>-8.9</v>
      </c>
      <c r="AA17" s="206">
        <v>-13.654</v>
      </c>
      <c r="AB17" s="206">
        <v>-20.251999999999999</v>
      </c>
      <c r="AC17" s="206">
        <v>-4.67</v>
      </c>
      <c r="AD17" s="206">
        <v>-9.6660000000000004</v>
      </c>
    </row>
    <row r="18" spans="1:30" s="134" customFormat="1" ht="16" customHeight="1" x14ac:dyDescent="0.3">
      <c r="A18" s="309" t="s">
        <v>156</v>
      </c>
      <c r="B18" s="150">
        <v>3.4729999999999999</v>
      </c>
      <c r="C18" s="150">
        <v>7.2990000000000004</v>
      </c>
      <c r="D18" s="150">
        <v>8.8350000000000009</v>
      </c>
      <c r="E18" s="150">
        <v>2.0139999999999998</v>
      </c>
      <c r="F18" s="150">
        <v>4.1749999999999998</v>
      </c>
      <c r="G18" s="150">
        <v>7.1589999999999998</v>
      </c>
      <c r="H18" s="150">
        <v>9.1120000000000001</v>
      </c>
      <c r="I18" s="150">
        <v>2.254</v>
      </c>
      <c r="J18" s="150">
        <v>5.2220000000000004</v>
      </c>
      <c r="K18" s="150">
        <v>8.4130000000000003</v>
      </c>
      <c r="L18" s="150">
        <v>11.478</v>
      </c>
      <c r="M18" s="150">
        <v>2.9060000000000001</v>
      </c>
      <c r="N18" s="150">
        <v>6.1719999999999997</v>
      </c>
      <c r="O18" s="150">
        <v>9.4949999999999992</v>
      </c>
      <c r="P18" s="150">
        <v>12.772</v>
      </c>
      <c r="Q18" s="150">
        <v>2.8140000000000001</v>
      </c>
      <c r="R18" s="150">
        <v>5.2779999999999996</v>
      </c>
      <c r="S18" s="150">
        <v>8.2309999999999999</v>
      </c>
      <c r="T18" s="150">
        <v>10.717000000000001</v>
      </c>
      <c r="U18" s="150">
        <v>2.13</v>
      </c>
      <c r="V18" s="150">
        <v>6.2679999999999998</v>
      </c>
      <c r="W18" s="150">
        <v>9.0500000000000007</v>
      </c>
      <c r="X18" s="150">
        <v>10.763</v>
      </c>
      <c r="Y18" s="150">
        <v>3.7189999999999999</v>
      </c>
      <c r="Z18" s="150">
        <v>8.3290000000000006</v>
      </c>
      <c r="AA18" s="150">
        <v>13.680999999999999</v>
      </c>
      <c r="AB18" s="150">
        <v>17.074999999999999</v>
      </c>
      <c r="AC18" s="150">
        <v>5.6779999999999999</v>
      </c>
      <c r="AD18" s="150">
        <v>12.37</v>
      </c>
    </row>
    <row r="19" spans="1:30" ht="16" customHeight="1" x14ac:dyDescent="0.25">
      <c r="A19" s="308" t="s">
        <v>155</v>
      </c>
      <c r="B19" s="124">
        <v>-0.36</v>
      </c>
      <c r="C19" s="124">
        <v>1.48</v>
      </c>
      <c r="D19" s="124">
        <v>-1.8879999999999999</v>
      </c>
      <c r="E19" s="124">
        <v>0.93500000000000005</v>
      </c>
      <c r="F19" s="124">
        <v>-0.81399999999999995</v>
      </c>
      <c r="G19" s="124">
        <v>-2.2770000000000001</v>
      </c>
      <c r="H19" s="124">
        <v>-2.649</v>
      </c>
      <c r="I19" s="124">
        <v>0.65300000000000002</v>
      </c>
      <c r="J19" s="124">
        <v>0.436</v>
      </c>
      <c r="K19" s="124">
        <v>0.96899999999999997</v>
      </c>
      <c r="L19" s="124">
        <v>1.2130000000000001</v>
      </c>
      <c r="M19" s="124">
        <v>0.17699999999999999</v>
      </c>
      <c r="N19" s="124">
        <v>0.433</v>
      </c>
      <c r="O19" s="124">
        <v>0.82299999999999995</v>
      </c>
      <c r="P19" s="124">
        <v>0.33200000000000002</v>
      </c>
      <c r="Q19" s="124">
        <v>-0.48599999999999999</v>
      </c>
      <c r="R19" s="124">
        <v>-1.835</v>
      </c>
      <c r="S19" s="124">
        <v>-3.9529999999999998</v>
      </c>
      <c r="T19" s="124">
        <v>-3.996</v>
      </c>
      <c r="U19" s="124">
        <v>0.35599999999999998</v>
      </c>
      <c r="V19" s="124">
        <v>1.1910000000000001</v>
      </c>
      <c r="W19" s="124">
        <v>1.841</v>
      </c>
      <c r="X19" s="124">
        <v>-0.188</v>
      </c>
      <c r="Y19" s="124">
        <v>0.21299999999999999</v>
      </c>
      <c r="Z19" s="124">
        <v>-2.2509999999999999</v>
      </c>
      <c r="AA19" s="124">
        <v>2.63</v>
      </c>
      <c r="AB19" s="124">
        <v>1.968</v>
      </c>
      <c r="AC19" s="124">
        <v>0.56200000000000006</v>
      </c>
      <c r="AD19" s="124">
        <v>0.66400000000000003</v>
      </c>
    </row>
    <row r="20" spans="1:30" ht="16" customHeight="1" x14ac:dyDescent="0.25">
      <c r="A20" s="308" t="s">
        <v>153</v>
      </c>
      <c r="B20" s="124">
        <v>-0.23400000000000001</v>
      </c>
      <c r="C20" s="124">
        <v>-0.57399999999999995</v>
      </c>
      <c r="D20" s="124">
        <v>-1.617</v>
      </c>
      <c r="E20" s="124">
        <v>-8.8999999999999996E-2</v>
      </c>
      <c r="F20" s="124">
        <v>-0.91400000000000003</v>
      </c>
      <c r="G20" s="124">
        <v>-0.65100000000000002</v>
      </c>
      <c r="H20" s="124">
        <v>-1.1579999999999999</v>
      </c>
      <c r="I20" s="124">
        <v>-0.17499999999999999</v>
      </c>
      <c r="J20" s="124">
        <v>-0.14499999999999999</v>
      </c>
      <c r="K20" s="124">
        <v>-1.679</v>
      </c>
      <c r="L20" s="124">
        <v>-2.48</v>
      </c>
      <c r="M20" s="124">
        <v>-3.5459999999999998</v>
      </c>
      <c r="N20" s="124">
        <v>-3.57</v>
      </c>
      <c r="O20" s="124">
        <v>-3.6869999999999998</v>
      </c>
      <c r="P20" s="124">
        <v>-4.1399999999999997</v>
      </c>
      <c r="Q20" s="124">
        <v>-2.1819999999999999</v>
      </c>
      <c r="R20" s="124">
        <v>-2.3210000000000002</v>
      </c>
      <c r="S20" s="124">
        <v>-2.6440000000000001</v>
      </c>
      <c r="T20" s="124">
        <v>-4.891</v>
      </c>
      <c r="U20" s="124">
        <v>-3.7999999999999999E-2</v>
      </c>
      <c r="V20" s="124">
        <v>0.378</v>
      </c>
      <c r="W20" s="124">
        <v>0.58599999999999997</v>
      </c>
      <c r="X20" s="124">
        <v>0.80100000000000005</v>
      </c>
      <c r="Y20" s="124">
        <v>-0.112</v>
      </c>
      <c r="Z20" s="124">
        <v>-0.18</v>
      </c>
      <c r="AA20" s="124">
        <v>-0.19600000000000001</v>
      </c>
      <c r="AB20" s="124">
        <v>-0.80300000000000005</v>
      </c>
      <c r="AC20" s="124">
        <v>-0.10100000000000001</v>
      </c>
      <c r="AD20" s="124">
        <v>-0.18</v>
      </c>
    </row>
    <row r="21" spans="1:30" s="134" customFormat="1" ht="16" customHeight="1" x14ac:dyDescent="0.3">
      <c r="A21" s="309" t="s">
        <v>150</v>
      </c>
      <c r="B21" s="150">
        <v>2.879</v>
      </c>
      <c r="C21" s="150">
        <v>8.2050000000000001</v>
      </c>
      <c r="D21" s="150">
        <v>5.33</v>
      </c>
      <c r="E21" s="150">
        <v>2.86</v>
      </c>
      <c r="F21" s="150">
        <v>2.4470000000000001</v>
      </c>
      <c r="G21" s="150">
        <v>4.2309999999999999</v>
      </c>
      <c r="H21" s="150">
        <v>5.3049999999999997</v>
      </c>
      <c r="I21" s="150">
        <v>2.7320000000000002</v>
      </c>
      <c r="J21" s="150">
        <v>5.5129999999999999</v>
      </c>
      <c r="K21" s="150">
        <v>7.7030000000000003</v>
      </c>
      <c r="L21" s="150">
        <v>10.211</v>
      </c>
      <c r="M21" s="150">
        <v>-0.46300000000000002</v>
      </c>
      <c r="N21" s="150">
        <v>3.0350000000000001</v>
      </c>
      <c r="O21" s="150">
        <v>6.6310000000000002</v>
      </c>
      <c r="P21" s="150">
        <v>8.9640000000000004</v>
      </c>
      <c r="Q21" s="150">
        <v>0.14599999999999999</v>
      </c>
      <c r="R21" s="150">
        <v>1.1220000000000001</v>
      </c>
      <c r="S21" s="150">
        <v>1.6339999999999999</v>
      </c>
      <c r="T21" s="150">
        <v>1.83</v>
      </c>
      <c r="U21" s="150">
        <v>2.448</v>
      </c>
      <c r="V21" s="150">
        <v>7.8369999999999997</v>
      </c>
      <c r="W21" s="150">
        <v>11.477</v>
      </c>
      <c r="X21" s="150">
        <v>11.375999999999999</v>
      </c>
      <c r="Y21" s="150">
        <v>3.82</v>
      </c>
      <c r="Z21" s="150">
        <v>5.8979999999999997</v>
      </c>
      <c r="AA21" s="150">
        <v>16.114999999999998</v>
      </c>
      <c r="AB21" s="150">
        <v>18.239999999999998</v>
      </c>
      <c r="AC21" s="150">
        <v>6.1390000000000002</v>
      </c>
      <c r="AD21" s="150">
        <v>12.853999999999999</v>
      </c>
    </row>
    <row r="22" spans="1:30" ht="16" customHeight="1" x14ac:dyDescent="0.25">
      <c r="A22" s="308" t="s">
        <v>149</v>
      </c>
      <c r="B22" s="124">
        <v>-1E-3</v>
      </c>
      <c r="C22" s="124">
        <v>-6.0000000000000001E-3</v>
      </c>
      <c r="D22" s="124">
        <v>-1.2E-2</v>
      </c>
      <c r="E22" s="124">
        <v>-1E-3</v>
      </c>
      <c r="F22" s="124">
        <v>-8.0000000000000002E-3</v>
      </c>
      <c r="G22" s="124">
        <v>-8.9999999999999993E-3</v>
      </c>
      <c r="H22" s="124">
        <v>0.08</v>
      </c>
      <c r="I22" s="124">
        <v>-3.0000000000000001E-3</v>
      </c>
      <c r="J22" s="124">
        <v>-7.0000000000000001E-3</v>
      </c>
      <c r="K22" s="124">
        <v>-2.9000000000000001E-2</v>
      </c>
      <c r="L22" s="124">
        <v>-0.17799999999999999</v>
      </c>
      <c r="M22" s="124">
        <v>-2.5999999999999999E-2</v>
      </c>
      <c r="N22" s="124">
        <v>-0.30099999999999999</v>
      </c>
      <c r="O22" s="124">
        <v>-0.61</v>
      </c>
      <c r="P22" s="124">
        <v>-1.399</v>
      </c>
      <c r="Q22" s="124">
        <v>-2.9000000000000001E-2</v>
      </c>
      <c r="R22" s="124">
        <v>-0.28399999999999997</v>
      </c>
      <c r="S22" s="124">
        <v>-0.43099999999999999</v>
      </c>
      <c r="T22" s="124">
        <v>-0.443</v>
      </c>
      <c r="U22" s="124">
        <v>-0.32700000000000001</v>
      </c>
      <c r="V22" s="124">
        <v>-0.91</v>
      </c>
      <c r="W22" s="124">
        <v>-1.3360000000000001</v>
      </c>
      <c r="X22" s="124">
        <v>-1.3260000000000001</v>
      </c>
      <c r="Y22" s="124">
        <v>0.39500000000000002</v>
      </c>
      <c r="Z22" s="124">
        <v>0.124</v>
      </c>
      <c r="AA22" s="124">
        <v>-1.419</v>
      </c>
      <c r="AB22" s="124">
        <v>-1.627</v>
      </c>
      <c r="AC22" s="124">
        <v>-0.85099999999999998</v>
      </c>
      <c r="AD22" s="124">
        <v>-1.873</v>
      </c>
    </row>
    <row r="23" spans="1:30" ht="16" customHeight="1" x14ac:dyDescent="0.25">
      <c r="A23" s="131" t="s">
        <v>244</v>
      </c>
      <c r="B23" s="203">
        <v>2.8780000000000001</v>
      </c>
      <c r="C23" s="203">
        <v>8.1989999999999998</v>
      </c>
      <c r="D23" s="203">
        <v>5.3179999999999996</v>
      </c>
      <c r="E23" s="203">
        <v>2.859</v>
      </c>
      <c r="F23" s="203">
        <v>2.4390000000000001</v>
      </c>
      <c r="G23" s="203">
        <v>4.2220000000000004</v>
      </c>
      <c r="H23" s="203">
        <v>5.3849999999999998</v>
      </c>
      <c r="I23" s="203">
        <v>2.7290000000000001</v>
      </c>
      <c r="J23" s="203">
        <v>5.5060000000000002</v>
      </c>
      <c r="K23" s="203">
        <v>7.6740000000000004</v>
      </c>
      <c r="L23" s="203">
        <v>10.032999999999999</v>
      </c>
      <c r="M23" s="203">
        <v>-0.48899999999999999</v>
      </c>
      <c r="N23" s="203">
        <v>2.734</v>
      </c>
      <c r="O23" s="203">
        <v>6.0209999999999999</v>
      </c>
      <c r="P23" s="203">
        <v>7.5650000000000004</v>
      </c>
      <c r="Q23" s="203">
        <v>0.11700000000000001</v>
      </c>
      <c r="R23" s="203">
        <v>0.83799999999999997</v>
      </c>
      <c r="S23" s="203">
        <v>1.2030000000000001</v>
      </c>
      <c r="T23" s="203">
        <v>1.387</v>
      </c>
      <c r="U23" s="203">
        <v>2.121</v>
      </c>
      <c r="V23" s="203">
        <v>6.9269999999999996</v>
      </c>
      <c r="W23" s="203">
        <v>10.141</v>
      </c>
      <c r="X23" s="203">
        <v>10.050000000000001</v>
      </c>
      <c r="Y23" s="203">
        <v>4.2149999999999999</v>
      </c>
      <c r="Z23" s="203">
        <v>6.0220000000000002</v>
      </c>
      <c r="AA23" s="203">
        <v>14.696</v>
      </c>
      <c r="AB23" s="203">
        <v>16.613</v>
      </c>
      <c r="AC23" s="203">
        <v>5.2880000000000003</v>
      </c>
      <c r="AD23" s="203">
        <v>10.981</v>
      </c>
    </row>
    <row r="24" spans="1:30" ht="12.5" x14ac:dyDescent="0.25">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row>
    <row r="25" spans="1:30" ht="12.5" x14ac:dyDescent="0.25">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row>
    <row r="26" spans="1:30" ht="25.5" customHeight="1" x14ac:dyDescent="0.25">
      <c r="A26" s="311" t="s">
        <v>252</v>
      </c>
      <c r="B26" s="144" t="s">
        <v>25</v>
      </c>
      <c r="C26" s="144" t="s">
        <v>26</v>
      </c>
      <c r="D26" s="144" t="s">
        <v>27</v>
      </c>
      <c r="E26" s="144" t="s">
        <v>28</v>
      </c>
      <c r="F26" s="144" t="s">
        <v>29</v>
      </c>
      <c r="G26" s="144" t="s">
        <v>30</v>
      </c>
      <c r="H26" s="144" t="s">
        <v>31</v>
      </c>
      <c r="I26" s="144" t="s">
        <v>32</v>
      </c>
      <c r="J26" s="144" t="s">
        <v>33</v>
      </c>
      <c r="K26" s="144" t="s">
        <v>34</v>
      </c>
      <c r="L26" s="143" t="s">
        <v>35</v>
      </c>
      <c r="M26" s="143" t="s">
        <v>38</v>
      </c>
      <c r="N26" s="143" t="s">
        <v>42</v>
      </c>
      <c r="O26" s="143" t="s">
        <v>44</v>
      </c>
      <c r="P26" s="143" t="s">
        <v>109</v>
      </c>
      <c r="Q26" s="143" t="s">
        <v>142</v>
      </c>
      <c r="R26" s="143" t="s">
        <v>141</v>
      </c>
      <c r="S26" s="143" t="s">
        <v>140</v>
      </c>
      <c r="T26" s="143" t="s">
        <v>139</v>
      </c>
      <c r="U26" s="143" t="s">
        <v>297</v>
      </c>
      <c r="V26" s="143" t="s">
        <v>318</v>
      </c>
      <c r="W26" s="143" t="s">
        <v>320</v>
      </c>
      <c r="X26" s="143" t="s">
        <v>324</v>
      </c>
      <c r="Y26" s="143" t="s">
        <v>338</v>
      </c>
      <c r="Z26" s="143" t="s">
        <v>349</v>
      </c>
      <c r="AA26" s="143" t="s">
        <v>366</v>
      </c>
      <c r="AB26" s="143" t="s">
        <v>372</v>
      </c>
      <c r="AC26" s="143" t="s">
        <v>378</v>
      </c>
      <c r="AD26" s="143" t="s">
        <v>397</v>
      </c>
    </row>
    <row r="27" spans="1:30" ht="16" customHeight="1" x14ac:dyDescent="0.25">
      <c r="A27" s="308" t="s">
        <v>170</v>
      </c>
      <c r="B27" s="124">
        <v>11.007999999999999</v>
      </c>
      <c r="C27" s="124">
        <v>16.681999999999999</v>
      </c>
      <c r="D27" s="124">
        <v>22.222999999999999</v>
      </c>
      <c r="E27" s="124">
        <v>5.5140000000000002</v>
      </c>
      <c r="F27" s="124">
        <v>11.183</v>
      </c>
      <c r="G27" s="124">
        <v>16.702000000000002</v>
      </c>
      <c r="H27" s="124">
        <v>22.248000000000001</v>
      </c>
      <c r="I27" s="124">
        <v>5.2619999999999996</v>
      </c>
      <c r="J27" s="124">
        <v>10.523</v>
      </c>
      <c r="K27" s="124">
        <v>15.878</v>
      </c>
      <c r="L27" s="124">
        <v>21.268999999999998</v>
      </c>
      <c r="M27" s="124">
        <v>5.234</v>
      </c>
      <c r="N27" s="124">
        <v>10.638</v>
      </c>
      <c r="O27" s="124">
        <v>16.109000000000002</v>
      </c>
      <c r="P27" s="124">
        <v>21.454999999999998</v>
      </c>
      <c r="Q27" s="124">
        <v>5.3339999999999996</v>
      </c>
      <c r="R27" s="124">
        <v>10.737</v>
      </c>
      <c r="S27" s="124">
        <v>15.821999999999999</v>
      </c>
      <c r="T27" s="124">
        <v>20.87</v>
      </c>
      <c r="U27" s="124">
        <v>5.1239999999999997</v>
      </c>
      <c r="V27" s="124">
        <v>10.432</v>
      </c>
      <c r="W27" s="124">
        <v>15.712999999999999</v>
      </c>
      <c r="X27" s="124">
        <v>20.995000000000001</v>
      </c>
      <c r="Y27" s="124">
        <v>5.3920000000000003</v>
      </c>
      <c r="Z27" s="124">
        <v>10.926</v>
      </c>
      <c r="AA27" s="124">
        <v>16.765000000000001</v>
      </c>
      <c r="AB27" s="124">
        <v>22.952000000000002</v>
      </c>
      <c r="AC27" s="124">
        <v>6.73</v>
      </c>
      <c r="AD27" s="124">
        <v>14.169</v>
      </c>
    </row>
    <row r="28" spans="1:30" ht="16" customHeight="1" x14ac:dyDescent="0.25">
      <c r="A28" s="308" t="s">
        <v>169</v>
      </c>
      <c r="B28" s="124">
        <v>-2.8940000000000001</v>
      </c>
      <c r="C28" s="124">
        <v>-4.1479999999999997</v>
      </c>
      <c r="D28" s="124">
        <v>-5.2960000000000003</v>
      </c>
      <c r="E28" s="124">
        <v>-1.083</v>
      </c>
      <c r="F28" s="124">
        <v>-2.149</v>
      </c>
      <c r="G28" s="124">
        <v>-3.1840000000000002</v>
      </c>
      <c r="H28" s="124">
        <v>-4.1890000000000001</v>
      </c>
      <c r="I28" s="124">
        <v>-0.94499999999999995</v>
      </c>
      <c r="J28" s="124">
        <v>-1.8640000000000001</v>
      </c>
      <c r="K28" s="124">
        <v>-2.794</v>
      </c>
      <c r="L28" s="124">
        <v>-3.6829999999999998</v>
      </c>
      <c r="M28" s="124">
        <v>-0.875</v>
      </c>
      <c r="N28" s="124">
        <v>-1.7609999999999999</v>
      </c>
      <c r="O28" s="124">
        <v>-2.621</v>
      </c>
      <c r="P28" s="124">
        <v>-3.4929999999999999</v>
      </c>
      <c r="Q28" s="124">
        <v>-0.84599999999999997</v>
      </c>
      <c r="R28" s="124">
        <v>-1.615</v>
      </c>
      <c r="S28" s="124">
        <v>-2.3370000000000002</v>
      </c>
      <c r="T28" s="124">
        <v>-3.044</v>
      </c>
      <c r="U28" s="124">
        <v>-0.80200000000000005</v>
      </c>
      <c r="V28" s="124">
        <v>-1.5649999999999999</v>
      </c>
      <c r="W28" s="124">
        <v>-2.3639999999999999</v>
      </c>
      <c r="X28" s="124">
        <v>-3.2</v>
      </c>
      <c r="Y28" s="124">
        <v>-0.84599999999999997</v>
      </c>
      <c r="Z28" s="124">
        <v>-1.6859999999999999</v>
      </c>
      <c r="AA28" s="124">
        <v>-2.552</v>
      </c>
      <c r="AB28" s="124">
        <v>-3.4279999999999999</v>
      </c>
      <c r="AC28" s="124">
        <v>-0.95699999999999996</v>
      </c>
      <c r="AD28" s="124">
        <v>-2.3889999999999998</v>
      </c>
    </row>
    <row r="29" spans="1:30" ht="16" customHeight="1" x14ac:dyDescent="0.25">
      <c r="A29" s="142" t="s">
        <v>168</v>
      </c>
      <c r="B29" s="207">
        <v>8.1140000000000008</v>
      </c>
      <c r="C29" s="207">
        <v>12.534000000000001</v>
      </c>
      <c r="D29" s="207">
        <v>16.927</v>
      </c>
      <c r="E29" s="207">
        <v>4.431</v>
      </c>
      <c r="F29" s="207">
        <v>9.0340000000000007</v>
      </c>
      <c r="G29" s="207">
        <v>13.518000000000001</v>
      </c>
      <c r="H29" s="207">
        <v>18.059000000000001</v>
      </c>
      <c r="I29" s="207">
        <v>4.3170000000000002</v>
      </c>
      <c r="J29" s="207">
        <v>8.6590000000000007</v>
      </c>
      <c r="K29" s="207">
        <v>13.084</v>
      </c>
      <c r="L29" s="207">
        <v>17.585999999999999</v>
      </c>
      <c r="M29" s="207">
        <v>4.359</v>
      </c>
      <c r="N29" s="207">
        <v>8.8770000000000007</v>
      </c>
      <c r="O29" s="207">
        <v>13.488</v>
      </c>
      <c r="P29" s="207">
        <v>17.962</v>
      </c>
      <c r="Q29" s="207">
        <v>4.4880000000000004</v>
      </c>
      <c r="R29" s="207">
        <v>9.1219999999999999</v>
      </c>
      <c r="S29" s="207">
        <v>13.484999999999999</v>
      </c>
      <c r="T29" s="207">
        <v>17.826000000000001</v>
      </c>
      <c r="U29" s="207">
        <v>4.3220000000000001</v>
      </c>
      <c r="V29" s="207">
        <v>8.8670000000000009</v>
      </c>
      <c r="W29" s="207">
        <v>13.349</v>
      </c>
      <c r="X29" s="207">
        <v>17.795000000000002</v>
      </c>
      <c r="Y29" s="207">
        <v>4.5460000000000003</v>
      </c>
      <c r="Z29" s="207">
        <v>9.24</v>
      </c>
      <c r="AA29" s="207">
        <v>14.212999999999999</v>
      </c>
      <c r="AB29" s="207">
        <v>19.524000000000001</v>
      </c>
      <c r="AC29" s="207">
        <v>5.7729999999999997</v>
      </c>
      <c r="AD29" s="207">
        <v>11.78</v>
      </c>
    </row>
    <row r="30" spans="1:30" ht="16" customHeight="1" x14ac:dyDescent="0.25">
      <c r="A30" s="308" t="s">
        <v>167</v>
      </c>
      <c r="B30" s="124">
        <v>4.2160000000000002</v>
      </c>
      <c r="C30" s="124">
        <v>6.5510000000000002</v>
      </c>
      <c r="D30" s="124">
        <v>8.9969999999999999</v>
      </c>
      <c r="E30" s="124">
        <v>2.294</v>
      </c>
      <c r="F30" s="124">
        <v>4.7069999999999999</v>
      </c>
      <c r="G30" s="124">
        <v>7.2329999999999997</v>
      </c>
      <c r="H30" s="124">
        <v>9.8789999999999996</v>
      </c>
      <c r="I30" s="124">
        <v>2.399</v>
      </c>
      <c r="J30" s="124">
        <v>5</v>
      </c>
      <c r="K30" s="124">
        <v>7.6920000000000002</v>
      </c>
      <c r="L30" s="124">
        <v>10.613</v>
      </c>
      <c r="M30" s="124">
        <v>2.85</v>
      </c>
      <c r="N30" s="124">
        <v>5.9210000000000003</v>
      </c>
      <c r="O30" s="124">
        <v>9.2829999999999995</v>
      </c>
      <c r="P30" s="124">
        <v>12.54</v>
      </c>
      <c r="Q30" s="124">
        <v>3.1419999999999999</v>
      </c>
      <c r="R30" s="124">
        <v>6.0170000000000003</v>
      </c>
      <c r="S30" s="124">
        <v>9.1280000000000001</v>
      </c>
      <c r="T30" s="124">
        <v>12.34</v>
      </c>
      <c r="U30" s="124">
        <v>3.101</v>
      </c>
      <c r="V30" s="124">
        <v>6.3879999999999999</v>
      </c>
      <c r="W30" s="124">
        <v>10.026</v>
      </c>
      <c r="X30" s="124">
        <v>13.571</v>
      </c>
      <c r="Y30" s="124">
        <v>3.5470000000000002</v>
      </c>
      <c r="Z30" s="124">
        <v>7.3769999999999998</v>
      </c>
      <c r="AA30" s="124">
        <v>11.519</v>
      </c>
      <c r="AB30" s="124">
        <v>15.531000000000001</v>
      </c>
      <c r="AC30" s="124">
        <v>3.6890000000000001</v>
      </c>
      <c r="AD30" s="124">
        <v>7.77</v>
      </c>
    </row>
    <row r="31" spans="1:30" ht="16" customHeight="1" x14ac:dyDescent="0.25">
      <c r="A31" s="308" t="s">
        <v>166</v>
      </c>
      <c r="B31" s="124">
        <v>-1.528</v>
      </c>
      <c r="C31" s="124">
        <v>-1.7569999999999999</v>
      </c>
      <c r="D31" s="124">
        <v>-2.3849999999999998</v>
      </c>
      <c r="E31" s="124">
        <v>-0.60499999999999998</v>
      </c>
      <c r="F31" s="124">
        <v>-1.288</v>
      </c>
      <c r="G31" s="124">
        <v>-2.0910000000000002</v>
      </c>
      <c r="H31" s="124">
        <v>-2.7789999999999999</v>
      </c>
      <c r="I31" s="124">
        <v>-0.69099999999999995</v>
      </c>
      <c r="J31" s="124">
        <v>-1.4430000000000001</v>
      </c>
      <c r="K31" s="124">
        <v>-2.3479999999999999</v>
      </c>
      <c r="L31" s="124">
        <v>-3.2080000000000002</v>
      </c>
      <c r="M31" s="124">
        <v>-0.84</v>
      </c>
      <c r="N31" s="124">
        <v>-1.714</v>
      </c>
      <c r="O31" s="124">
        <v>-2.802</v>
      </c>
      <c r="P31" s="124">
        <v>-3.78</v>
      </c>
      <c r="Q31" s="124">
        <v>-0.91300000000000003</v>
      </c>
      <c r="R31" s="124">
        <v>-1.798</v>
      </c>
      <c r="S31" s="124">
        <v>-2.7250000000000001</v>
      </c>
      <c r="T31" s="124">
        <v>-3.6440000000000001</v>
      </c>
      <c r="U31" s="124">
        <v>-0.95599999999999996</v>
      </c>
      <c r="V31" s="124">
        <v>-1.9890000000000001</v>
      </c>
      <c r="W31" s="124">
        <v>-3.1829999999999998</v>
      </c>
      <c r="X31" s="124">
        <v>-4.3099999999999996</v>
      </c>
      <c r="Y31" s="124">
        <v>-1.1399999999999999</v>
      </c>
      <c r="Z31" s="124">
        <v>-2.3319999999999999</v>
      </c>
      <c r="AA31" s="124">
        <v>-3.8290000000000002</v>
      </c>
      <c r="AB31" s="124">
        <v>-4.899</v>
      </c>
      <c r="AC31" s="124">
        <v>-1.159</v>
      </c>
      <c r="AD31" s="124">
        <v>-2.41</v>
      </c>
    </row>
    <row r="32" spans="1:30" ht="16" customHeight="1" x14ac:dyDescent="0.25">
      <c r="A32" s="142" t="s">
        <v>165</v>
      </c>
      <c r="B32" s="205">
        <v>2.6880000000000002</v>
      </c>
      <c r="C32" s="205">
        <v>4.7939999999999996</v>
      </c>
      <c r="D32" s="205">
        <v>6.6120000000000001</v>
      </c>
      <c r="E32" s="205">
        <v>1.6890000000000001</v>
      </c>
      <c r="F32" s="205">
        <v>3.419</v>
      </c>
      <c r="G32" s="205">
        <v>5.1420000000000003</v>
      </c>
      <c r="H32" s="205">
        <v>7.1</v>
      </c>
      <c r="I32" s="205">
        <v>1.708</v>
      </c>
      <c r="J32" s="205">
        <v>3.5569999999999999</v>
      </c>
      <c r="K32" s="205">
        <v>5.3440000000000003</v>
      </c>
      <c r="L32" s="205">
        <v>7.4050000000000002</v>
      </c>
      <c r="M32" s="205">
        <v>2.0099999999999998</v>
      </c>
      <c r="N32" s="205">
        <v>4.2069999999999999</v>
      </c>
      <c r="O32" s="205">
        <v>6.4809999999999999</v>
      </c>
      <c r="P32" s="205">
        <v>8.76</v>
      </c>
      <c r="Q32" s="205">
        <v>2.2290000000000001</v>
      </c>
      <c r="R32" s="205">
        <v>4.2190000000000003</v>
      </c>
      <c r="S32" s="205">
        <v>6.4029999999999996</v>
      </c>
      <c r="T32" s="205">
        <v>8.6959999999999997</v>
      </c>
      <c r="U32" s="205">
        <v>2.145</v>
      </c>
      <c r="V32" s="205">
        <v>4.399</v>
      </c>
      <c r="W32" s="205">
        <v>6.843</v>
      </c>
      <c r="X32" s="205">
        <v>9.2609999999999992</v>
      </c>
      <c r="Y32" s="205">
        <v>2.407</v>
      </c>
      <c r="Z32" s="205">
        <v>5.0449999999999999</v>
      </c>
      <c r="AA32" s="205">
        <v>7.69</v>
      </c>
      <c r="AB32" s="205">
        <v>10.632</v>
      </c>
      <c r="AC32" s="205">
        <v>2.5299999999999998</v>
      </c>
      <c r="AD32" s="205">
        <v>5.36</v>
      </c>
    </row>
    <row r="33" spans="1:30" ht="16" customHeight="1" x14ac:dyDescent="0.25">
      <c r="A33" s="161" t="s">
        <v>164</v>
      </c>
      <c r="B33" s="369">
        <v>2E-3</v>
      </c>
      <c r="C33" s="369">
        <v>5.0000000000000001E-3</v>
      </c>
      <c r="D33" s="369">
        <v>6.0000000000000001E-3</v>
      </c>
      <c r="E33" s="369">
        <v>2E-3</v>
      </c>
      <c r="F33" s="369">
        <v>4.0000000000000001E-3</v>
      </c>
      <c r="G33" s="369">
        <v>5.0000000000000001E-3</v>
      </c>
      <c r="H33" s="369">
        <v>5.0000000000000001E-3</v>
      </c>
      <c r="I33" s="369">
        <v>2E-3</v>
      </c>
      <c r="J33" s="369">
        <v>5.0000000000000001E-3</v>
      </c>
      <c r="K33" s="369">
        <v>7.0000000000000001E-3</v>
      </c>
      <c r="L33" s="369">
        <v>7.0000000000000001E-3</v>
      </c>
      <c r="M33" s="369">
        <v>4.0000000000000001E-3</v>
      </c>
      <c r="N33" s="369">
        <v>8.0000000000000002E-3</v>
      </c>
      <c r="O33" s="369">
        <v>8.9999999999999993E-3</v>
      </c>
      <c r="P33" s="369">
        <v>1.2E-2</v>
      </c>
      <c r="Q33" s="369">
        <v>3.0000000000000001E-3</v>
      </c>
      <c r="R33" s="369">
        <v>6.0000000000000001E-3</v>
      </c>
      <c r="S33" s="369">
        <v>8.9999999999999993E-3</v>
      </c>
      <c r="T33" s="369">
        <v>1.2E-2</v>
      </c>
      <c r="U33" s="369">
        <v>3.0000000000000001E-3</v>
      </c>
      <c r="V33" s="369">
        <v>6.0000000000000001E-3</v>
      </c>
      <c r="W33" s="369">
        <v>6.0000000000000001E-3</v>
      </c>
      <c r="X33" s="369">
        <v>6.0000000000000001E-3</v>
      </c>
      <c r="Y33" s="369">
        <v>0</v>
      </c>
      <c r="Z33" s="369">
        <v>0</v>
      </c>
      <c r="AA33" s="369">
        <v>0</v>
      </c>
      <c r="AB33" s="369">
        <v>0</v>
      </c>
      <c r="AC33" s="369">
        <v>0</v>
      </c>
      <c r="AD33" s="369">
        <v>0</v>
      </c>
    </row>
    <row r="34" spans="1:30" ht="16" customHeight="1" x14ac:dyDescent="0.25">
      <c r="A34" s="308" t="s">
        <v>163</v>
      </c>
      <c r="B34" s="204">
        <v>0.47799999999999998</v>
      </c>
      <c r="C34" s="204">
        <v>0.875</v>
      </c>
      <c r="D34" s="204">
        <v>1.1519999999999999</v>
      </c>
      <c r="E34" s="204">
        <v>0.16700000000000001</v>
      </c>
      <c r="F34" s="204">
        <v>0.43099999999999999</v>
      </c>
      <c r="G34" s="204">
        <v>0.73099999999999998</v>
      </c>
      <c r="H34" s="204">
        <v>1.02</v>
      </c>
      <c r="I34" s="204">
        <v>0.53400000000000003</v>
      </c>
      <c r="J34" s="204">
        <v>0.88900000000000001</v>
      </c>
      <c r="K34" s="204">
        <v>1.2989999999999999</v>
      </c>
      <c r="L34" s="204">
        <v>1.64</v>
      </c>
      <c r="M34" s="204">
        <v>0.50600000000000001</v>
      </c>
      <c r="N34" s="204">
        <v>0.88100000000000001</v>
      </c>
      <c r="O34" s="204">
        <v>1.4</v>
      </c>
      <c r="P34" s="204">
        <v>1.833</v>
      </c>
      <c r="Q34" s="204">
        <v>0.312</v>
      </c>
      <c r="R34" s="204">
        <v>0.67500000000000004</v>
      </c>
      <c r="S34" s="204">
        <v>0.95699999999999996</v>
      </c>
      <c r="T34" s="204">
        <v>1.2529999999999999</v>
      </c>
      <c r="U34" s="204">
        <v>7.2999999999999995E-2</v>
      </c>
      <c r="V34" s="204">
        <v>1.2490000000000001</v>
      </c>
      <c r="W34" s="204">
        <v>1.603</v>
      </c>
      <c r="X34" s="204">
        <v>1.91</v>
      </c>
      <c r="Y34" s="204">
        <v>0.29899999999999999</v>
      </c>
      <c r="Z34" s="204">
        <v>1.0409999999999999</v>
      </c>
      <c r="AA34" s="204">
        <v>1.5149999999999999</v>
      </c>
      <c r="AB34" s="204">
        <v>1.8759999999999999</v>
      </c>
      <c r="AC34" s="204">
        <v>0.308</v>
      </c>
      <c r="AD34" s="204">
        <v>0.76200000000000001</v>
      </c>
    </row>
    <row r="35" spans="1:30" ht="16" customHeight="1" x14ac:dyDescent="0.25">
      <c r="A35" s="308" t="s">
        <v>162</v>
      </c>
      <c r="B35" s="204">
        <v>0.185</v>
      </c>
      <c r="C35" s="204">
        <v>-0.48499999999999999</v>
      </c>
      <c r="D35" s="204">
        <v>-0.74399999999999999</v>
      </c>
      <c r="E35" s="204">
        <v>-0.23899999999999999</v>
      </c>
      <c r="F35" s="204">
        <v>-0.27300000000000002</v>
      </c>
      <c r="G35" s="204">
        <v>-0.47</v>
      </c>
      <c r="H35" s="204">
        <v>-0.67200000000000004</v>
      </c>
      <c r="I35" s="204">
        <v>-0.184</v>
      </c>
      <c r="J35" s="204">
        <v>-0.36099999999999999</v>
      </c>
      <c r="K35" s="204">
        <v>-0.56499999999999995</v>
      </c>
      <c r="L35" s="204">
        <v>-0.78100000000000003</v>
      </c>
      <c r="M35" s="204">
        <v>-0.23</v>
      </c>
      <c r="N35" s="204">
        <v>-0.47099999999999997</v>
      </c>
      <c r="O35" s="204">
        <v>-0.66100000000000003</v>
      </c>
      <c r="P35" s="204">
        <v>-0.93700000000000006</v>
      </c>
      <c r="Q35" s="204">
        <v>-0.316</v>
      </c>
      <c r="R35" s="204">
        <v>-0.5</v>
      </c>
      <c r="S35" s="204">
        <v>-0.80500000000000005</v>
      </c>
      <c r="T35" s="204">
        <v>-1.0589999999999999</v>
      </c>
      <c r="U35" s="204">
        <v>-0.114</v>
      </c>
      <c r="V35" s="204">
        <v>-0.371</v>
      </c>
      <c r="W35" s="204">
        <v>-0.61199999999999999</v>
      </c>
      <c r="X35" s="204">
        <v>-0.92100000000000004</v>
      </c>
      <c r="Y35" s="204">
        <v>-0.26</v>
      </c>
      <c r="Z35" s="204">
        <v>-0.497</v>
      </c>
      <c r="AA35" s="204">
        <v>-0.26200000000000001</v>
      </c>
      <c r="AB35" s="204">
        <v>-0.35599999999999998</v>
      </c>
      <c r="AC35" s="204">
        <v>-0.21199999999999999</v>
      </c>
      <c r="AD35" s="204">
        <v>-1.2210000000000001</v>
      </c>
    </row>
    <row r="36" spans="1:30" ht="16" customHeight="1" x14ac:dyDescent="0.25">
      <c r="A36" s="140" t="s">
        <v>161</v>
      </c>
      <c r="B36" s="206">
        <v>11.467000000000001</v>
      </c>
      <c r="C36" s="206">
        <v>17.722999999999999</v>
      </c>
      <c r="D36" s="206">
        <v>23.952999999999999</v>
      </c>
      <c r="E36" s="206">
        <v>6.05</v>
      </c>
      <c r="F36" s="206">
        <v>12.615</v>
      </c>
      <c r="G36" s="206">
        <v>18.925999999999998</v>
      </c>
      <c r="H36" s="206">
        <v>25.512</v>
      </c>
      <c r="I36" s="206">
        <v>6.3769999999999998</v>
      </c>
      <c r="J36" s="206">
        <v>12.749000000000001</v>
      </c>
      <c r="K36" s="206">
        <v>19.169</v>
      </c>
      <c r="L36" s="206">
        <v>25.856999999999999</v>
      </c>
      <c r="M36" s="206">
        <v>6.649</v>
      </c>
      <c r="N36" s="206">
        <v>13.502000000000001</v>
      </c>
      <c r="O36" s="206">
        <v>20.716999999999999</v>
      </c>
      <c r="P36" s="206">
        <v>27.63</v>
      </c>
      <c r="Q36" s="206">
        <v>6.7160000000000002</v>
      </c>
      <c r="R36" s="206">
        <v>13.522</v>
      </c>
      <c r="S36" s="206">
        <v>20.048999999999999</v>
      </c>
      <c r="T36" s="206">
        <v>26.728000000000002</v>
      </c>
      <c r="U36" s="206">
        <v>6.4290000000000003</v>
      </c>
      <c r="V36" s="206">
        <v>14.15</v>
      </c>
      <c r="W36" s="206">
        <v>21.189</v>
      </c>
      <c r="X36" s="206">
        <v>28.050999999999998</v>
      </c>
      <c r="Y36" s="206">
        <v>6.992</v>
      </c>
      <c r="Z36" s="206">
        <v>14.829000000000001</v>
      </c>
      <c r="AA36" s="206">
        <v>23.155999999999999</v>
      </c>
      <c r="AB36" s="206">
        <v>31.675999999999998</v>
      </c>
      <c r="AC36" s="206">
        <v>8.3989999999999991</v>
      </c>
      <c r="AD36" s="206">
        <v>16.681000000000001</v>
      </c>
    </row>
    <row r="37" spans="1:30" ht="16" customHeight="1" x14ac:dyDescent="0.25">
      <c r="A37" s="308" t="s">
        <v>246</v>
      </c>
      <c r="B37" s="124">
        <v>-3.76</v>
      </c>
      <c r="C37" s="124">
        <v>-5.6719999999999997</v>
      </c>
      <c r="D37" s="124">
        <v>-7.923</v>
      </c>
      <c r="E37" s="124">
        <v>-1.9419999999999999</v>
      </c>
      <c r="F37" s="124">
        <v>-3.9390000000000001</v>
      </c>
      <c r="G37" s="124">
        <v>-5.8970000000000002</v>
      </c>
      <c r="H37" s="124">
        <v>-8.0660000000000007</v>
      </c>
      <c r="I37" s="124">
        <v>-2.081</v>
      </c>
      <c r="J37" s="124">
        <v>-4.1680000000000001</v>
      </c>
      <c r="K37" s="124">
        <v>-6.3550000000000004</v>
      </c>
      <c r="L37" s="124">
        <v>-8.4529999999999994</v>
      </c>
      <c r="M37" s="124">
        <v>-2.0529999999999999</v>
      </c>
      <c r="N37" s="124">
        <v>-4.1029999999999998</v>
      </c>
      <c r="O37" s="124">
        <v>-6.1719999999999997</v>
      </c>
      <c r="P37" s="124">
        <v>-8.3789999999999996</v>
      </c>
      <c r="Q37" s="124">
        <v>-2.1059999999999999</v>
      </c>
      <c r="R37" s="124">
        <v>-4.0110000000000001</v>
      </c>
      <c r="S37" s="124">
        <v>-5.9450000000000003</v>
      </c>
      <c r="T37" s="124">
        <v>-8.1259999999999994</v>
      </c>
      <c r="U37" s="124">
        <v>-2.0790000000000002</v>
      </c>
      <c r="V37" s="124">
        <v>-4.1989999999999998</v>
      </c>
      <c r="W37" s="124">
        <v>-6.3150000000000004</v>
      </c>
      <c r="X37" s="124">
        <v>-8.4700000000000006</v>
      </c>
      <c r="Y37" s="124">
        <v>-2.2200000000000002</v>
      </c>
      <c r="Z37" s="124">
        <v>-4.6689999999999996</v>
      </c>
      <c r="AA37" s="124">
        <v>-7.1680000000000001</v>
      </c>
      <c r="AB37" s="124">
        <v>-9.8559999999999999</v>
      </c>
      <c r="AC37" s="124">
        <v>-2.5870000000000002</v>
      </c>
      <c r="AD37" s="124">
        <v>-5.2770000000000001</v>
      </c>
    </row>
    <row r="38" spans="1:30" ht="16" customHeight="1" x14ac:dyDescent="0.25">
      <c r="A38" s="308" t="s">
        <v>245</v>
      </c>
      <c r="B38" s="124">
        <v>-2.4239999999999999</v>
      </c>
      <c r="C38" s="124">
        <v>-3.5880000000000001</v>
      </c>
      <c r="D38" s="124">
        <v>-4.9870000000000001</v>
      </c>
      <c r="E38" s="124">
        <v>-1.242</v>
      </c>
      <c r="F38" s="124">
        <v>-2.476</v>
      </c>
      <c r="G38" s="124">
        <v>-3.6419999999999999</v>
      </c>
      <c r="H38" s="124">
        <v>-5.0949999999999998</v>
      </c>
      <c r="I38" s="124">
        <v>-1.169</v>
      </c>
      <c r="J38" s="124">
        <v>-2.427</v>
      </c>
      <c r="K38" s="124">
        <v>-3.5739999999999998</v>
      </c>
      <c r="L38" s="124">
        <v>-4.91</v>
      </c>
      <c r="M38" s="124">
        <v>-1.109</v>
      </c>
      <c r="N38" s="124">
        <v>-2.2839999999999998</v>
      </c>
      <c r="O38" s="124">
        <v>-3.3780000000000001</v>
      </c>
      <c r="P38" s="124">
        <v>-5.0140000000000002</v>
      </c>
      <c r="Q38" s="124">
        <v>-1.242</v>
      </c>
      <c r="R38" s="124">
        <v>-2.423</v>
      </c>
      <c r="S38" s="124">
        <v>-3.6259999999999999</v>
      </c>
      <c r="T38" s="124">
        <v>-5.1449999999999996</v>
      </c>
      <c r="U38" s="124">
        <v>-1.345</v>
      </c>
      <c r="V38" s="124">
        <v>-2.7080000000000002</v>
      </c>
      <c r="W38" s="124">
        <v>-3.944</v>
      </c>
      <c r="X38" s="124">
        <v>-5.5289999999999999</v>
      </c>
      <c r="Y38" s="124">
        <v>-1.44</v>
      </c>
      <c r="Z38" s="124">
        <v>-2.8719999999999999</v>
      </c>
      <c r="AA38" s="124">
        <v>-4.2809999999999997</v>
      </c>
      <c r="AB38" s="124">
        <v>-6</v>
      </c>
      <c r="AC38" s="124">
        <v>-1.403</v>
      </c>
      <c r="AD38" s="124">
        <v>-2.9980000000000002</v>
      </c>
    </row>
    <row r="39" spans="1:30" ht="16" customHeight="1" x14ac:dyDescent="0.25">
      <c r="A39" s="308" t="s">
        <v>158</v>
      </c>
      <c r="B39" s="124">
        <v>-0.38200000000000001</v>
      </c>
      <c r="C39" s="124">
        <v>-0.57099999999999995</v>
      </c>
      <c r="D39" s="124">
        <v>-0.76</v>
      </c>
      <c r="E39" s="124">
        <v>-0.19500000000000001</v>
      </c>
      <c r="F39" s="124">
        <v>-0.39900000000000002</v>
      </c>
      <c r="G39" s="124">
        <v>-0.60499999999999998</v>
      </c>
      <c r="H39" s="124">
        <v>-0.81200000000000006</v>
      </c>
      <c r="I39" s="124">
        <v>-0.19400000000000001</v>
      </c>
      <c r="J39" s="124">
        <v>-0.39500000000000002</v>
      </c>
      <c r="K39" s="124">
        <v>-0.59399999999999997</v>
      </c>
      <c r="L39" s="124">
        <v>-0.80700000000000005</v>
      </c>
      <c r="M39" s="124">
        <v>-0.34599999999999997</v>
      </c>
      <c r="N39" s="124">
        <v>-0.70199999999999996</v>
      </c>
      <c r="O39" s="124">
        <v>-1.0429999999999999</v>
      </c>
      <c r="P39" s="124">
        <v>-1.4159999999999999</v>
      </c>
      <c r="Q39" s="124">
        <v>-0.42799999999999999</v>
      </c>
      <c r="R39" s="124">
        <v>-0.88900000000000001</v>
      </c>
      <c r="S39" s="124">
        <v>-1.3660000000000001</v>
      </c>
      <c r="T39" s="124">
        <v>-1.8420000000000001</v>
      </c>
      <c r="U39" s="124">
        <v>-0.53300000000000003</v>
      </c>
      <c r="V39" s="124">
        <v>-1.071</v>
      </c>
      <c r="W39" s="124">
        <v>-1.6240000000000001</v>
      </c>
      <c r="X39" s="124">
        <v>-2.1840000000000002</v>
      </c>
      <c r="Y39" s="124">
        <v>-0.59599999999999997</v>
      </c>
      <c r="Z39" s="124">
        <v>-1.2130000000000001</v>
      </c>
      <c r="AA39" s="124">
        <v>-1.833</v>
      </c>
      <c r="AB39" s="124">
        <v>-2.448</v>
      </c>
      <c r="AC39" s="124">
        <v>-0.60699999999999998</v>
      </c>
      <c r="AD39" s="124">
        <v>-1.26</v>
      </c>
    </row>
    <row r="40" spans="1:30" ht="16" customHeight="1" x14ac:dyDescent="0.25">
      <c r="A40" s="140" t="s">
        <v>157</v>
      </c>
      <c r="B40" s="206">
        <v>-6.5659999999999998</v>
      </c>
      <c r="C40" s="206">
        <v>-9.8309999999999995</v>
      </c>
      <c r="D40" s="206">
        <v>-13.67</v>
      </c>
      <c r="E40" s="206">
        <v>-3.379</v>
      </c>
      <c r="F40" s="206">
        <v>-6.8140000000000001</v>
      </c>
      <c r="G40" s="206">
        <v>-10.144</v>
      </c>
      <c r="H40" s="206">
        <v>-13.973000000000001</v>
      </c>
      <c r="I40" s="206">
        <v>-3.444</v>
      </c>
      <c r="J40" s="206">
        <v>-6.99</v>
      </c>
      <c r="K40" s="206">
        <v>-10.523</v>
      </c>
      <c r="L40" s="206">
        <v>-14.17</v>
      </c>
      <c r="M40" s="206">
        <v>-3.508</v>
      </c>
      <c r="N40" s="206">
        <v>-7.0890000000000004</v>
      </c>
      <c r="O40" s="206">
        <v>-10.593</v>
      </c>
      <c r="P40" s="206">
        <v>-14.808999999999999</v>
      </c>
      <c r="Q40" s="206">
        <v>-3.7759999999999998</v>
      </c>
      <c r="R40" s="206">
        <v>-7.3230000000000004</v>
      </c>
      <c r="S40" s="206">
        <v>-10.936999999999999</v>
      </c>
      <c r="T40" s="206">
        <v>-15.113</v>
      </c>
      <c r="U40" s="206">
        <v>-3.9569999999999999</v>
      </c>
      <c r="V40" s="206">
        <v>-7.9779999999999998</v>
      </c>
      <c r="W40" s="206">
        <v>-11.882999999999999</v>
      </c>
      <c r="X40" s="206">
        <v>-16.183</v>
      </c>
      <c r="Y40" s="206">
        <v>-4.2560000000000002</v>
      </c>
      <c r="Z40" s="206">
        <v>-8.7539999999999996</v>
      </c>
      <c r="AA40" s="206">
        <v>-13.282</v>
      </c>
      <c r="AB40" s="206">
        <v>-18.303999999999998</v>
      </c>
      <c r="AC40" s="206">
        <v>-4.5970000000000004</v>
      </c>
      <c r="AD40" s="206">
        <v>-9.5350000000000001</v>
      </c>
    </row>
    <row r="41" spans="1:30" ht="16" customHeight="1" x14ac:dyDescent="0.25">
      <c r="A41" s="309" t="s">
        <v>156</v>
      </c>
      <c r="B41" s="150">
        <v>4.9009999999999998</v>
      </c>
      <c r="C41" s="150">
        <v>7.8920000000000003</v>
      </c>
      <c r="D41" s="150">
        <v>10.282999999999999</v>
      </c>
      <c r="E41" s="150">
        <v>2.6709999999999998</v>
      </c>
      <c r="F41" s="150">
        <v>5.8010000000000002</v>
      </c>
      <c r="G41" s="150">
        <v>8.782</v>
      </c>
      <c r="H41" s="150">
        <v>11.539</v>
      </c>
      <c r="I41" s="150">
        <v>2.9329999999999998</v>
      </c>
      <c r="J41" s="150">
        <v>5.7590000000000003</v>
      </c>
      <c r="K41" s="150">
        <v>8.6460000000000008</v>
      </c>
      <c r="L41" s="150">
        <v>11.686999999999999</v>
      </c>
      <c r="M41" s="150">
        <v>3.141</v>
      </c>
      <c r="N41" s="150">
        <v>6.4130000000000003</v>
      </c>
      <c r="O41" s="150">
        <v>10.124000000000001</v>
      </c>
      <c r="P41" s="150">
        <v>12.821</v>
      </c>
      <c r="Q41" s="150">
        <v>2.94</v>
      </c>
      <c r="R41" s="150">
        <v>6.1989999999999998</v>
      </c>
      <c r="S41" s="150">
        <v>9.1120000000000001</v>
      </c>
      <c r="T41" s="150">
        <v>11.615</v>
      </c>
      <c r="U41" s="150">
        <v>2.472</v>
      </c>
      <c r="V41" s="150">
        <v>6.1719999999999997</v>
      </c>
      <c r="W41" s="150">
        <v>9.3059999999999992</v>
      </c>
      <c r="X41" s="150">
        <v>11.868</v>
      </c>
      <c r="Y41" s="150">
        <v>2.7360000000000002</v>
      </c>
      <c r="Z41" s="150">
        <v>6.0750000000000002</v>
      </c>
      <c r="AA41" s="150">
        <v>9.8740000000000006</v>
      </c>
      <c r="AB41" s="150">
        <v>13.372</v>
      </c>
      <c r="AC41" s="150">
        <v>3.802</v>
      </c>
      <c r="AD41" s="150">
        <v>7.1459999999999999</v>
      </c>
    </row>
    <row r="42" spans="1:30" ht="16" customHeight="1" x14ac:dyDescent="0.25">
      <c r="A42" s="308" t="s">
        <v>155</v>
      </c>
      <c r="B42" s="124">
        <v>-0.29699999999999999</v>
      </c>
      <c r="C42" s="124">
        <v>-1.42</v>
      </c>
      <c r="D42" s="124">
        <v>-4.0839999999999996</v>
      </c>
      <c r="E42" s="124">
        <v>-0.41799999999999998</v>
      </c>
      <c r="F42" s="124">
        <v>-1.1539999999999999</v>
      </c>
      <c r="G42" s="124">
        <v>-2.6850000000000001</v>
      </c>
      <c r="H42" s="124">
        <v>-1.7729999999999999</v>
      </c>
      <c r="I42" s="124">
        <v>6.0000000000000001E-3</v>
      </c>
      <c r="J42" s="124">
        <v>-0.13200000000000001</v>
      </c>
      <c r="K42" s="124">
        <v>-0.44900000000000001</v>
      </c>
      <c r="L42" s="124">
        <v>-1.7909999999999999</v>
      </c>
      <c r="M42" s="124">
        <v>1.4999999999999999E-2</v>
      </c>
      <c r="N42" s="124">
        <v>-0.502</v>
      </c>
      <c r="O42" s="124">
        <v>-1.2829999999999999</v>
      </c>
      <c r="P42" s="124">
        <v>-2.0699999999999998</v>
      </c>
      <c r="Q42" s="124">
        <v>-1.9379999999999999</v>
      </c>
      <c r="R42" s="124">
        <v>-2.5739999999999998</v>
      </c>
      <c r="S42" s="124">
        <v>-3.8879999999999999</v>
      </c>
      <c r="T42" s="124">
        <v>-4.9009999999999998</v>
      </c>
      <c r="U42" s="124">
        <v>-0.314</v>
      </c>
      <c r="V42" s="124">
        <v>-0.82899999999999996</v>
      </c>
      <c r="W42" s="124">
        <v>-0.95599999999999996</v>
      </c>
      <c r="X42" s="124">
        <v>-1.0589999999999999</v>
      </c>
      <c r="Y42" s="124">
        <v>0.217</v>
      </c>
      <c r="Z42" s="124">
        <v>-0.746</v>
      </c>
      <c r="AA42" s="124">
        <v>-0.248</v>
      </c>
      <c r="AB42" s="124">
        <v>-1.1830000000000001</v>
      </c>
      <c r="AC42" s="124">
        <v>-0.22800000000000001</v>
      </c>
      <c r="AD42" s="124">
        <v>0.38300000000000001</v>
      </c>
    </row>
    <row r="43" spans="1:30" ht="16" customHeight="1" x14ac:dyDescent="0.25">
      <c r="A43" s="308" t="s">
        <v>153</v>
      </c>
      <c r="B43" s="124">
        <v>-0.17799999999999999</v>
      </c>
      <c r="C43" s="124">
        <v>-0.182</v>
      </c>
      <c r="D43" s="124">
        <v>-0.20200000000000001</v>
      </c>
      <c r="E43" s="124">
        <v>-4.3999999999999997E-2</v>
      </c>
      <c r="F43" s="124">
        <v>-4.2999999999999997E-2</v>
      </c>
      <c r="G43" s="124">
        <v>-4.4999999999999998E-2</v>
      </c>
      <c r="H43" s="124">
        <v>-0.22700000000000001</v>
      </c>
      <c r="I43" s="124">
        <v>0.34599999999999997</v>
      </c>
      <c r="J43" s="124">
        <v>0.32300000000000001</v>
      </c>
      <c r="K43" s="124">
        <v>2.4E-2</v>
      </c>
      <c r="L43" s="124">
        <v>-0.17399999999999999</v>
      </c>
      <c r="M43" s="124">
        <v>-5.5E-2</v>
      </c>
      <c r="N43" s="124">
        <v>-9.0999999999999998E-2</v>
      </c>
      <c r="O43" s="124">
        <v>-0.39300000000000002</v>
      </c>
      <c r="P43" s="124">
        <v>-0.41599999999999998</v>
      </c>
      <c r="Q43" s="124">
        <v>-2.1000000000000001E-2</v>
      </c>
      <c r="R43" s="124">
        <v>-4.1000000000000002E-2</v>
      </c>
      <c r="S43" s="124">
        <v>-0.121</v>
      </c>
      <c r="T43" s="124">
        <v>-0.16200000000000001</v>
      </c>
      <c r="U43" s="124">
        <v>-8.0000000000000002E-3</v>
      </c>
      <c r="V43" s="124">
        <v>-4.3999999999999997E-2</v>
      </c>
      <c r="W43" s="124">
        <v>-4.2999999999999997E-2</v>
      </c>
      <c r="X43" s="124">
        <v>0.13900000000000001</v>
      </c>
      <c r="Y43" s="124">
        <v>-1.7000000000000001E-2</v>
      </c>
      <c r="Z43" s="124">
        <v>0.318</v>
      </c>
      <c r="AA43" s="124">
        <v>0.223</v>
      </c>
      <c r="AB43" s="124">
        <v>0.20100000000000001</v>
      </c>
      <c r="AC43" s="124">
        <v>-6.0000000000000001E-3</v>
      </c>
      <c r="AD43" s="124">
        <v>-1E-3</v>
      </c>
    </row>
    <row r="44" spans="1:30" ht="16" customHeight="1" x14ac:dyDescent="0.25">
      <c r="A44" s="309" t="s">
        <v>150</v>
      </c>
      <c r="B44" s="150">
        <v>4.4260000000000002</v>
      </c>
      <c r="C44" s="150">
        <v>6.29</v>
      </c>
      <c r="D44" s="150">
        <v>5.9969999999999999</v>
      </c>
      <c r="E44" s="150">
        <v>2.2090000000000001</v>
      </c>
      <c r="F44" s="150">
        <v>4.6040000000000001</v>
      </c>
      <c r="G44" s="150">
        <v>6.0519999999999996</v>
      </c>
      <c r="H44" s="150">
        <v>9.5389999999999997</v>
      </c>
      <c r="I44" s="150">
        <v>3.2850000000000001</v>
      </c>
      <c r="J44" s="150">
        <v>5.95</v>
      </c>
      <c r="K44" s="150">
        <v>8.2210000000000001</v>
      </c>
      <c r="L44" s="150">
        <v>9.7219999999999995</v>
      </c>
      <c r="M44" s="150">
        <v>3.101</v>
      </c>
      <c r="N44" s="150">
        <v>5.82</v>
      </c>
      <c r="O44" s="150">
        <v>8.4480000000000004</v>
      </c>
      <c r="P44" s="150">
        <v>10.335000000000001</v>
      </c>
      <c r="Q44" s="150">
        <v>0.98099999999999998</v>
      </c>
      <c r="R44" s="150">
        <v>3.5840000000000001</v>
      </c>
      <c r="S44" s="150">
        <v>5.1029999999999998</v>
      </c>
      <c r="T44" s="150">
        <v>6.5519999999999996</v>
      </c>
      <c r="U44" s="150">
        <v>2.15</v>
      </c>
      <c r="V44" s="150">
        <v>5.2990000000000004</v>
      </c>
      <c r="W44" s="150">
        <v>8.3070000000000004</v>
      </c>
      <c r="X44" s="150">
        <v>10.948</v>
      </c>
      <c r="Y44" s="150">
        <v>2.9359999999999999</v>
      </c>
      <c r="Z44" s="150">
        <v>5.6470000000000002</v>
      </c>
      <c r="AA44" s="150">
        <v>9.8490000000000002</v>
      </c>
      <c r="AB44" s="150">
        <v>12.39</v>
      </c>
      <c r="AC44" s="150">
        <v>3.5680000000000001</v>
      </c>
      <c r="AD44" s="150">
        <v>7.5279999999999996</v>
      </c>
    </row>
    <row r="45" spans="1:30" ht="16" customHeight="1" x14ac:dyDescent="0.25">
      <c r="A45" s="308" t="s">
        <v>149</v>
      </c>
      <c r="B45" s="124">
        <v>-0.51400000000000001</v>
      </c>
      <c r="C45" s="124">
        <v>-0.68100000000000005</v>
      </c>
      <c r="D45" s="124">
        <v>-0.64</v>
      </c>
      <c r="E45" s="124">
        <v>-0.248</v>
      </c>
      <c r="F45" s="124">
        <v>-0.55500000000000005</v>
      </c>
      <c r="G45" s="124">
        <v>-0.71499999999999997</v>
      </c>
      <c r="H45" s="124">
        <v>-1.2390000000000001</v>
      </c>
      <c r="I45" s="124">
        <v>-0.31900000000000001</v>
      </c>
      <c r="J45" s="124">
        <v>-0.47599999999999998</v>
      </c>
      <c r="K45" s="124">
        <v>-0.77300000000000002</v>
      </c>
      <c r="L45" s="124">
        <v>-0.96499999999999997</v>
      </c>
      <c r="M45" s="124">
        <v>-0.35299999999999998</v>
      </c>
      <c r="N45" s="124">
        <v>-0.73</v>
      </c>
      <c r="O45" s="124">
        <v>-1.1299999999999999</v>
      </c>
      <c r="P45" s="124">
        <v>-1.288</v>
      </c>
      <c r="Q45" s="124">
        <v>-0.125</v>
      </c>
      <c r="R45" s="124">
        <v>-0.36799999999999999</v>
      </c>
      <c r="S45" s="124">
        <v>-0.6</v>
      </c>
      <c r="T45" s="124">
        <v>-0.65700000000000003</v>
      </c>
      <c r="U45" s="124">
        <v>-0.14000000000000001</v>
      </c>
      <c r="V45" s="124">
        <v>-0.90300000000000002</v>
      </c>
      <c r="W45" s="124">
        <v>-0.873</v>
      </c>
      <c r="X45" s="124">
        <v>-0.93600000000000005</v>
      </c>
      <c r="Y45" s="124">
        <v>-0.3</v>
      </c>
      <c r="Z45" s="124">
        <v>-0.42399999999999999</v>
      </c>
      <c r="AA45" s="124">
        <v>-1.014</v>
      </c>
      <c r="AB45" s="124">
        <v>-0.95399999999999996</v>
      </c>
      <c r="AC45" s="124">
        <v>-0.32600000000000001</v>
      </c>
      <c r="AD45" s="124">
        <v>-0.65200000000000002</v>
      </c>
    </row>
    <row r="46" spans="1:30" ht="16" customHeight="1" x14ac:dyDescent="0.25">
      <c r="A46" s="131" t="s">
        <v>244</v>
      </c>
      <c r="B46" s="203">
        <v>3.9119999999999999</v>
      </c>
      <c r="C46" s="203">
        <v>5.609</v>
      </c>
      <c r="D46" s="203">
        <v>5.3570000000000002</v>
      </c>
      <c r="E46" s="203">
        <v>1.9610000000000001</v>
      </c>
      <c r="F46" s="203">
        <v>4.0490000000000004</v>
      </c>
      <c r="G46" s="203">
        <v>5.3369999999999997</v>
      </c>
      <c r="H46" s="203">
        <v>8.3000000000000007</v>
      </c>
      <c r="I46" s="203">
        <v>2.9660000000000002</v>
      </c>
      <c r="J46" s="203">
        <v>5.4740000000000002</v>
      </c>
      <c r="K46" s="203">
        <v>7.4480000000000004</v>
      </c>
      <c r="L46" s="203">
        <v>8.7569999999999997</v>
      </c>
      <c r="M46" s="203">
        <v>2.7480000000000002</v>
      </c>
      <c r="N46" s="203">
        <v>5.09</v>
      </c>
      <c r="O46" s="203">
        <v>7.3179999999999996</v>
      </c>
      <c r="P46" s="203">
        <v>9.0470000000000006</v>
      </c>
      <c r="Q46" s="203">
        <v>0.85599999999999998</v>
      </c>
      <c r="R46" s="203">
        <v>3.2160000000000002</v>
      </c>
      <c r="S46" s="203">
        <v>4.5030000000000001</v>
      </c>
      <c r="T46" s="203">
        <v>5.8949999999999996</v>
      </c>
      <c r="U46" s="203">
        <v>2.0099999999999998</v>
      </c>
      <c r="V46" s="203">
        <v>4.3959999999999999</v>
      </c>
      <c r="W46" s="203">
        <v>7.4340000000000002</v>
      </c>
      <c r="X46" s="203">
        <v>10.012</v>
      </c>
      <c r="Y46" s="203">
        <v>2.6360000000000001</v>
      </c>
      <c r="Z46" s="203">
        <v>5.2229999999999999</v>
      </c>
      <c r="AA46" s="203">
        <v>8.8350000000000009</v>
      </c>
      <c r="AB46" s="203">
        <v>11.436</v>
      </c>
      <c r="AC46" s="203">
        <v>3.242</v>
      </c>
      <c r="AD46" s="203">
        <v>6.8760000000000003</v>
      </c>
    </row>
    <row r="47" spans="1:30" ht="16" customHeight="1" x14ac:dyDescent="0.25">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row>
    <row r="48" spans="1:30" ht="16" customHeight="1" x14ac:dyDescent="0.25">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c r="AD48" s="202"/>
    </row>
    <row r="49" spans="1:30" ht="25.5" customHeight="1" x14ac:dyDescent="0.25">
      <c r="A49" s="311" t="s">
        <v>251</v>
      </c>
      <c r="B49" s="144" t="s">
        <v>25</v>
      </c>
      <c r="C49" s="144" t="s">
        <v>26</v>
      </c>
      <c r="D49" s="144" t="s">
        <v>27</v>
      </c>
      <c r="E49" s="144" t="s">
        <v>28</v>
      </c>
      <c r="F49" s="144" t="s">
        <v>29</v>
      </c>
      <c r="G49" s="144" t="s">
        <v>30</v>
      </c>
      <c r="H49" s="144" t="s">
        <v>31</v>
      </c>
      <c r="I49" s="144" t="s">
        <v>32</v>
      </c>
      <c r="J49" s="144" t="s">
        <v>33</v>
      </c>
      <c r="K49" s="144" t="s">
        <v>34</v>
      </c>
      <c r="L49" s="143" t="s">
        <v>35</v>
      </c>
      <c r="M49" s="143" t="s">
        <v>38</v>
      </c>
      <c r="N49" s="143" t="s">
        <v>42</v>
      </c>
      <c r="O49" s="143" t="s">
        <v>44</v>
      </c>
      <c r="P49" s="143" t="s">
        <v>109</v>
      </c>
      <c r="Q49" s="143" t="s">
        <v>142</v>
      </c>
      <c r="R49" s="143" t="s">
        <v>141</v>
      </c>
      <c r="S49" s="143" t="s">
        <v>140</v>
      </c>
      <c r="T49" s="143" t="s">
        <v>139</v>
      </c>
      <c r="U49" s="143" t="s">
        <v>297</v>
      </c>
      <c r="V49" s="143" t="s">
        <v>318</v>
      </c>
      <c r="W49" s="143" t="s">
        <v>320</v>
      </c>
      <c r="X49" s="143" t="s">
        <v>324</v>
      </c>
      <c r="Y49" s="143" t="s">
        <v>338</v>
      </c>
      <c r="Z49" s="143" t="s">
        <v>349</v>
      </c>
      <c r="AA49" s="143" t="s">
        <v>366</v>
      </c>
      <c r="AB49" s="143" t="s">
        <v>372</v>
      </c>
      <c r="AC49" s="143" t="s">
        <v>378</v>
      </c>
      <c r="AD49" s="143" t="s">
        <v>397</v>
      </c>
    </row>
    <row r="50" spans="1:30" ht="16" customHeight="1" x14ac:dyDescent="0.25">
      <c r="A50" s="308" t="s">
        <v>170</v>
      </c>
      <c r="B50" s="124">
        <v>29.001000000000001</v>
      </c>
      <c r="C50" s="124">
        <v>43.863</v>
      </c>
      <c r="D50" s="124">
        <v>58.712000000000003</v>
      </c>
      <c r="E50" s="124">
        <v>14.593999999999999</v>
      </c>
      <c r="F50" s="124">
        <v>29.055</v>
      </c>
      <c r="G50" s="124">
        <v>45.27</v>
      </c>
      <c r="H50" s="124">
        <v>59.720999999999997</v>
      </c>
      <c r="I50" s="124">
        <v>14.215</v>
      </c>
      <c r="J50" s="124">
        <v>28.466999999999999</v>
      </c>
      <c r="K50" s="124">
        <v>43.137</v>
      </c>
      <c r="L50" s="204">
        <v>57.750999999999998</v>
      </c>
      <c r="M50" s="124">
        <v>14.584</v>
      </c>
      <c r="N50" s="124">
        <v>28.913</v>
      </c>
      <c r="O50" s="124">
        <v>43.173999999999999</v>
      </c>
      <c r="P50" s="124">
        <v>57.386000000000003</v>
      </c>
      <c r="Q50" s="124">
        <v>13.897</v>
      </c>
      <c r="R50" s="124">
        <v>27.585000000000001</v>
      </c>
      <c r="S50" s="124">
        <v>41.402000000000001</v>
      </c>
      <c r="T50" s="124">
        <v>54.826000000000001</v>
      </c>
      <c r="U50" s="124">
        <v>13.324999999999999</v>
      </c>
      <c r="V50" s="124">
        <v>27.071000000000002</v>
      </c>
      <c r="W50" s="124">
        <v>41.029000000000003</v>
      </c>
      <c r="X50" s="124">
        <v>55.463000000000001</v>
      </c>
      <c r="Y50" s="124">
        <v>13.766999999999999</v>
      </c>
      <c r="Z50" s="124">
        <v>27.835999999999999</v>
      </c>
      <c r="AA50" s="124">
        <v>42.398000000000003</v>
      </c>
      <c r="AB50" s="124">
        <v>58.393999999999998</v>
      </c>
      <c r="AC50" s="124">
        <v>17.045999999999999</v>
      </c>
      <c r="AD50" s="124">
        <v>34.563000000000002</v>
      </c>
    </row>
    <row r="51" spans="1:30" ht="16" customHeight="1" x14ac:dyDescent="0.25">
      <c r="A51" s="308" t="s">
        <v>169</v>
      </c>
      <c r="B51" s="124">
        <v>-6.3310000000000004</v>
      </c>
      <c r="C51" s="124">
        <v>-9.3889999999999993</v>
      </c>
      <c r="D51" s="124">
        <v>-12.385</v>
      </c>
      <c r="E51" s="124">
        <v>-2.6640000000000001</v>
      </c>
      <c r="F51" s="124">
        <v>-5.1689999999999996</v>
      </c>
      <c r="G51" s="124">
        <v>-7.5570000000000004</v>
      </c>
      <c r="H51" s="124">
        <v>-10.055999999999999</v>
      </c>
      <c r="I51" s="124">
        <v>-2.3679999999999999</v>
      </c>
      <c r="J51" s="124">
        <v>-4.7220000000000004</v>
      </c>
      <c r="K51" s="124">
        <v>-6.8490000000000002</v>
      </c>
      <c r="L51" s="204">
        <v>-8.9700000000000006</v>
      </c>
      <c r="M51" s="124">
        <v>-2.1709999999999998</v>
      </c>
      <c r="N51" s="124">
        <v>-4.3680000000000003</v>
      </c>
      <c r="O51" s="124">
        <v>-6.407</v>
      </c>
      <c r="P51" s="124">
        <v>-8.3640000000000008</v>
      </c>
      <c r="Q51" s="124">
        <v>-1.8420000000000001</v>
      </c>
      <c r="R51" s="124">
        <v>-3.5409999999999999</v>
      </c>
      <c r="S51" s="124">
        <v>-5.1619999999999999</v>
      </c>
      <c r="T51" s="124">
        <v>-6.6859999999999999</v>
      </c>
      <c r="U51" s="124">
        <v>-1.389</v>
      </c>
      <c r="V51" s="124">
        <v>-2.8069999999999999</v>
      </c>
      <c r="W51" s="124">
        <v>-3.9820000000000002</v>
      </c>
      <c r="X51" s="124">
        <v>-5.077</v>
      </c>
      <c r="Y51" s="124">
        <v>-1.181</v>
      </c>
      <c r="Z51" s="124">
        <v>-2.3450000000000002</v>
      </c>
      <c r="AA51" s="124">
        <v>-3.4260000000000002</v>
      </c>
      <c r="AB51" s="124">
        <v>-4.4619999999999997</v>
      </c>
      <c r="AC51" s="124">
        <v>-1.46</v>
      </c>
      <c r="AD51" s="124">
        <v>-3.06</v>
      </c>
    </row>
    <row r="52" spans="1:30" ht="16" customHeight="1" x14ac:dyDescent="0.25">
      <c r="A52" s="142" t="s">
        <v>168</v>
      </c>
      <c r="B52" s="207">
        <v>22.67</v>
      </c>
      <c r="C52" s="207">
        <v>34.473999999999997</v>
      </c>
      <c r="D52" s="207">
        <v>46.326999999999998</v>
      </c>
      <c r="E52" s="207">
        <v>11.93</v>
      </c>
      <c r="F52" s="207">
        <v>23.885999999999999</v>
      </c>
      <c r="G52" s="207">
        <v>37.713000000000001</v>
      </c>
      <c r="H52" s="207">
        <v>49.664999999999999</v>
      </c>
      <c r="I52" s="207">
        <v>11.847</v>
      </c>
      <c r="J52" s="207">
        <v>23.745000000000001</v>
      </c>
      <c r="K52" s="207">
        <v>36.287999999999997</v>
      </c>
      <c r="L52" s="205">
        <v>48.780999999999999</v>
      </c>
      <c r="M52" s="207">
        <v>12.413</v>
      </c>
      <c r="N52" s="207">
        <v>24.545000000000002</v>
      </c>
      <c r="O52" s="207">
        <v>36.767000000000003</v>
      </c>
      <c r="P52" s="207">
        <v>49.021999999999998</v>
      </c>
      <c r="Q52" s="207">
        <v>12.055</v>
      </c>
      <c r="R52" s="207">
        <v>24.044</v>
      </c>
      <c r="S52" s="207">
        <v>36.24</v>
      </c>
      <c r="T52" s="207">
        <v>48.14</v>
      </c>
      <c r="U52" s="207">
        <v>11.936</v>
      </c>
      <c r="V52" s="207">
        <v>24.263999999999999</v>
      </c>
      <c r="W52" s="207">
        <v>37.046999999999997</v>
      </c>
      <c r="X52" s="207">
        <v>50.386000000000003</v>
      </c>
      <c r="Y52" s="207">
        <v>12.586</v>
      </c>
      <c r="Z52" s="207">
        <v>25.491</v>
      </c>
      <c r="AA52" s="207">
        <v>38.972000000000001</v>
      </c>
      <c r="AB52" s="207">
        <v>53.932000000000002</v>
      </c>
      <c r="AC52" s="207">
        <v>15.586</v>
      </c>
      <c r="AD52" s="207">
        <v>31.503</v>
      </c>
    </row>
    <row r="53" spans="1:30" ht="16" customHeight="1" x14ac:dyDescent="0.25">
      <c r="A53" s="308" t="s">
        <v>167</v>
      </c>
      <c r="B53" s="124">
        <v>10.188000000000001</v>
      </c>
      <c r="C53" s="124">
        <v>15.499000000000001</v>
      </c>
      <c r="D53" s="124">
        <v>21.257999999999999</v>
      </c>
      <c r="E53" s="124">
        <v>5.4619999999999997</v>
      </c>
      <c r="F53" s="124">
        <v>11.22</v>
      </c>
      <c r="G53" s="124">
        <v>17.09</v>
      </c>
      <c r="H53" s="124">
        <v>23.187999999999999</v>
      </c>
      <c r="I53" s="124">
        <v>5.8120000000000003</v>
      </c>
      <c r="J53" s="124">
        <v>11.851000000000001</v>
      </c>
      <c r="K53" s="124">
        <v>17.878</v>
      </c>
      <c r="L53" s="204">
        <v>24.282</v>
      </c>
      <c r="M53" s="124">
        <v>5.8970000000000002</v>
      </c>
      <c r="N53" s="124">
        <v>12.327999999999999</v>
      </c>
      <c r="O53" s="124">
        <v>19.353000000000002</v>
      </c>
      <c r="P53" s="124">
        <v>26.625</v>
      </c>
      <c r="Q53" s="124">
        <v>6.484</v>
      </c>
      <c r="R53" s="124">
        <v>12.166</v>
      </c>
      <c r="S53" s="124">
        <v>19.081</v>
      </c>
      <c r="T53" s="124">
        <v>26.777999999999999</v>
      </c>
      <c r="U53" s="124">
        <v>7.2610000000000001</v>
      </c>
      <c r="V53" s="124">
        <v>15.212</v>
      </c>
      <c r="W53" s="124">
        <v>23.745000000000001</v>
      </c>
      <c r="X53" s="124">
        <v>32.384</v>
      </c>
      <c r="Y53" s="124">
        <v>8.3979999999999997</v>
      </c>
      <c r="Z53" s="124">
        <v>17.379000000000001</v>
      </c>
      <c r="AA53" s="124">
        <v>26.65</v>
      </c>
      <c r="AB53" s="124">
        <v>36.204000000000001</v>
      </c>
      <c r="AC53" s="124">
        <v>9.0540000000000003</v>
      </c>
      <c r="AD53" s="124">
        <v>18.574999999999999</v>
      </c>
    </row>
    <row r="54" spans="1:30" ht="16" customHeight="1" x14ac:dyDescent="0.25">
      <c r="A54" s="308" t="s">
        <v>166</v>
      </c>
      <c r="B54" s="124">
        <v>-5.7619999999999996</v>
      </c>
      <c r="C54" s="124">
        <v>-6.556</v>
      </c>
      <c r="D54" s="124">
        <v>-8.9269999999999996</v>
      </c>
      <c r="E54" s="124">
        <v>-2.2519999999999998</v>
      </c>
      <c r="F54" s="124">
        <v>-4.57</v>
      </c>
      <c r="G54" s="124">
        <v>-6.8520000000000003</v>
      </c>
      <c r="H54" s="124">
        <v>-9.0190000000000001</v>
      </c>
      <c r="I54" s="124">
        <v>-2.0129999999999999</v>
      </c>
      <c r="J54" s="124">
        <v>-4.6440000000000001</v>
      </c>
      <c r="K54" s="124">
        <v>-7.23</v>
      </c>
      <c r="L54" s="204">
        <v>-9.9480000000000004</v>
      </c>
      <c r="M54" s="124">
        <v>-2.3359999999999999</v>
      </c>
      <c r="N54" s="124">
        <v>-5.2130000000000001</v>
      </c>
      <c r="O54" s="124">
        <v>-8.3800000000000008</v>
      </c>
      <c r="P54" s="124">
        <v>-11.659000000000001</v>
      </c>
      <c r="Q54" s="124">
        <v>-2.9460000000000002</v>
      </c>
      <c r="R54" s="124">
        <v>-5.3419999999999996</v>
      </c>
      <c r="S54" s="124">
        <v>-8.4269999999999996</v>
      </c>
      <c r="T54" s="124">
        <v>-11.762</v>
      </c>
      <c r="U54" s="124">
        <v>-3.53</v>
      </c>
      <c r="V54" s="124">
        <v>-7.4039999999999999</v>
      </c>
      <c r="W54" s="124">
        <v>-12.116</v>
      </c>
      <c r="X54" s="124">
        <v>-16.559999999999999</v>
      </c>
      <c r="Y54" s="124">
        <v>-4.4329999999999998</v>
      </c>
      <c r="Z54" s="124">
        <v>-9.3650000000000002</v>
      </c>
      <c r="AA54" s="124">
        <v>-14.507</v>
      </c>
      <c r="AB54" s="124">
        <v>-19.195</v>
      </c>
      <c r="AC54" s="124">
        <v>-4.5810000000000004</v>
      </c>
      <c r="AD54" s="124">
        <v>-9.6609999999999996</v>
      </c>
    </row>
    <row r="55" spans="1:30" ht="16" customHeight="1" x14ac:dyDescent="0.25">
      <c r="A55" s="142" t="s">
        <v>165</v>
      </c>
      <c r="B55" s="205">
        <v>4.4260000000000002</v>
      </c>
      <c r="C55" s="205">
        <v>8.9429999999999996</v>
      </c>
      <c r="D55" s="205">
        <v>12.331</v>
      </c>
      <c r="E55" s="205">
        <v>3.21</v>
      </c>
      <c r="F55" s="205">
        <v>6.65</v>
      </c>
      <c r="G55" s="205">
        <v>10.238</v>
      </c>
      <c r="H55" s="205">
        <v>14.169</v>
      </c>
      <c r="I55" s="205">
        <v>3.7989999999999999</v>
      </c>
      <c r="J55" s="205">
        <v>7.2069999999999999</v>
      </c>
      <c r="K55" s="205">
        <v>10.648</v>
      </c>
      <c r="L55" s="205">
        <v>14.334</v>
      </c>
      <c r="M55" s="205">
        <v>3.5609999999999999</v>
      </c>
      <c r="N55" s="205">
        <v>7.1150000000000002</v>
      </c>
      <c r="O55" s="205">
        <v>10.973000000000001</v>
      </c>
      <c r="P55" s="205">
        <v>14.965999999999999</v>
      </c>
      <c r="Q55" s="205">
        <v>3.5379999999999998</v>
      </c>
      <c r="R55" s="205">
        <v>6.8239999999999998</v>
      </c>
      <c r="S55" s="205">
        <v>10.654</v>
      </c>
      <c r="T55" s="205">
        <v>15.016</v>
      </c>
      <c r="U55" s="205">
        <v>3.7309999999999999</v>
      </c>
      <c r="V55" s="205">
        <v>7.8079999999999998</v>
      </c>
      <c r="W55" s="205">
        <v>11.629</v>
      </c>
      <c r="X55" s="205">
        <v>15.824</v>
      </c>
      <c r="Y55" s="205">
        <v>3.9649999999999999</v>
      </c>
      <c r="Z55" s="205">
        <v>8.0139999999999993</v>
      </c>
      <c r="AA55" s="205">
        <v>12.143000000000001</v>
      </c>
      <c r="AB55" s="205">
        <v>17.009</v>
      </c>
      <c r="AC55" s="205">
        <v>4.4729999999999999</v>
      </c>
      <c r="AD55" s="205">
        <v>8.9139999999999997</v>
      </c>
    </row>
    <row r="56" spans="1:30" ht="16" customHeight="1" x14ac:dyDescent="0.25">
      <c r="A56" s="161" t="s">
        <v>164</v>
      </c>
      <c r="B56" s="369">
        <v>0.45600000000000002</v>
      </c>
      <c r="C56" s="369">
        <v>0.45800000000000002</v>
      </c>
      <c r="D56" s="369">
        <v>0.45900000000000002</v>
      </c>
      <c r="E56" s="369">
        <v>1E-3</v>
      </c>
      <c r="F56" s="369">
        <v>7.2999999999999995E-2</v>
      </c>
      <c r="G56" s="369">
        <v>7.3999999999999996E-2</v>
      </c>
      <c r="H56" s="369">
        <v>7.3999999999999996E-2</v>
      </c>
      <c r="I56" s="369">
        <v>1E-3</v>
      </c>
      <c r="J56" s="369">
        <v>6.9000000000000006E-2</v>
      </c>
      <c r="K56" s="369">
        <v>6.9000000000000006E-2</v>
      </c>
      <c r="L56" s="369">
        <v>7.0000000000000007E-2</v>
      </c>
      <c r="M56" s="369">
        <v>1E-3</v>
      </c>
      <c r="N56" s="369">
        <v>9.1999999999999998E-2</v>
      </c>
      <c r="O56" s="369">
        <v>9.1999999999999998E-2</v>
      </c>
      <c r="P56" s="369">
        <v>9.4E-2</v>
      </c>
      <c r="Q56" s="369">
        <v>0</v>
      </c>
      <c r="R56" s="369">
        <v>6.7000000000000004E-2</v>
      </c>
      <c r="S56" s="369">
        <v>6.9000000000000006E-2</v>
      </c>
      <c r="T56" s="369">
        <v>6.9000000000000006E-2</v>
      </c>
      <c r="U56" s="369">
        <v>0</v>
      </c>
      <c r="V56" s="369">
        <v>0</v>
      </c>
      <c r="W56" s="369">
        <v>8.0000000000000002E-3</v>
      </c>
      <c r="X56" s="369">
        <v>1.7000000000000001E-2</v>
      </c>
      <c r="Y56" s="369">
        <v>0</v>
      </c>
      <c r="Z56" s="369">
        <v>1.7999999999999999E-2</v>
      </c>
      <c r="AA56" s="369">
        <v>2.5999999999999999E-2</v>
      </c>
      <c r="AB56" s="369">
        <v>2.5999999999999999E-2</v>
      </c>
      <c r="AC56" s="369">
        <v>5.0000000000000001E-3</v>
      </c>
      <c r="AD56" s="369">
        <v>7.0000000000000001E-3</v>
      </c>
    </row>
    <row r="57" spans="1:30" ht="16" customHeight="1" x14ac:dyDescent="0.25">
      <c r="A57" s="308" t="s">
        <v>163</v>
      </c>
      <c r="B57" s="204">
        <v>0.96099999999999997</v>
      </c>
      <c r="C57" s="204">
        <v>1.4790000000000001</v>
      </c>
      <c r="D57" s="204">
        <v>2.1269999999999998</v>
      </c>
      <c r="E57" s="204">
        <v>0.5</v>
      </c>
      <c r="F57" s="204">
        <v>0.99</v>
      </c>
      <c r="G57" s="204">
        <v>1.5289999999999999</v>
      </c>
      <c r="H57" s="204">
        <v>2.448</v>
      </c>
      <c r="I57" s="204">
        <v>0.63200000000000001</v>
      </c>
      <c r="J57" s="204">
        <v>1.1950000000000001</v>
      </c>
      <c r="K57" s="204">
        <v>1.873</v>
      </c>
      <c r="L57" s="204">
        <v>2.5470000000000002</v>
      </c>
      <c r="M57" s="204">
        <v>0.48099999999999998</v>
      </c>
      <c r="N57" s="204">
        <v>1.177</v>
      </c>
      <c r="O57" s="204">
        <v>1.7769999999999999</v>
      </c>
      <c r="P57" s="204">
        <v>2.5499999999999998</v>
      </c>
      <c r="Q57" s="204">
        <v>0.71699999999999997</v>
      </c>
      <c r="R57" s="204">
        <v>1.444</v>
      </c>
      <c r="S57" s="204">
        <v>2.2309999999999999</v>
      </c>
      <c r="T57" s="204">
        <v>1.016</v>
      </c>
      <c r="U57" s="204">
        <v>0.84</v>
      </c>
      <c r="V57" s="204">
        <v>1.796</v>
      </c>
      <c r="W57" s="204">
        <v>2.94</v>
      </c>
      <c r="X57" s="204">
        <v>4.2110000000000003</v>
      </c>
      <c r="Y57" s="204">
        <v>1.3859999999999999</v>
      </c>
      <c r="Z57" s="204">
        <v>2.722</v>
      </c>
      <c r="AA57" s="204">
        <v>4.2969999999999997</v>
      </c>
      <c r="AB57" s="204">
        <v>6.0049999999999999</v>
      </c>
      <c r="AC57" s="204">
        <v>1.282</v>
      </c>
      <c r="AD57" s="204">
        <v>2.7509999999999999</v>
      </c>
    </row>
    <row r="58" spans="1:30" ht="16" customHeight="1" x14ac:dyDescent="0.25">
      <c r="A58" s="308" t="s">
        <v>162</v>
      </c>
      <c r="B58" s="204">
        <v>0.39700000000000002</v>
      </c>
      <c r="C58" s="204">
        <v>-1.7729999999999999</v>
      </c>
      <c r="D58" s="204">
        <v>-2.62</v>
      </c>
      <c r="E58" s="204">
        <v>-0.77</v>
      </c>
      <c r="F58" s="204">
        <v>-1.5009999999999999</v>
      </c>
      <c r="G58" s="204">
        <v>-2.137</v>
      </c>
      <c r="H58" s="204">
        <v>-3.8450000000000002</v>
      </c>
      <c r="I58" s="204">
        <v>8.1210000000000004</v>
      </c>
      <c r="J58" s="204">
        <v>7.6550000000000002</v>
      </c>
      <c r="K58" s="204">
        <v>7.4210000000000003</v>
      </c>
      <c r="L58" s="204">
        <v>7.0209999999999999</v>
      </c>
      <c r="M58" s="204">
        <v>-0.33600000000000002</v>
      </c>
      <c r="N58" s="204">
        <v>-0.76200000000000001</v>
      </c>
      <c r="O58" s="204">
        <v>-1.1599999999999999</v>
      </c>
      <c r="P58" s="204">
        <v>-1.4810000000000001</v>
      </c>
      <c r="Q58" s="204">
        <v>-0.19600000000000001</v>
      </c>
      <c r="R58" s="204">
        <v>-0.51600000000000001</v>
      </c>
      <c r="S58" s="204">
        <v>-0.84299999999999997</v>
      </c>
      <c r="T58" s="204">
        <v>-1.583</v>
      </c>
      <c r="U58" s="204">
        <v>-0.44800000000000001</v>
      </c>
      <c r="V58" s="204">
        <v>-0.76300000000000001</v>
      </c>
      <c r="W58" s="204">
        <v>-1.3</v>
      </c>
      <c r="X58" s="204">
        <v>-2.0089999999999999</v>
      </c>
      <c r="Y58" s="204">
        <v>0.69399999999999995</v>
      </c>
      <c r="Z58" s="204">
        <v>-3.3000000000000002E-2</v>
      </c>
      <c r="AA58" s="204">
        <v>-0.497</v>
      </c>
      <c r="AB58" s="204">
        <v>-1.0920000000000001</v>
      </c>
      <c r="AC58" s="204">
        <v>-0.53</v>
      </c>
      <c r="AD58" s="204">
        <v>-1.075</v>
      </c>
    </row>
    <row r="59" spans="1:30" ht="16" customHeight="1" x14ac:dyDescent="0.25">
      <c r="A59" s="140" t="s">
        <v>161</v>
      </c>
      <c r="B59" s="206">
        <v>28.91</v>
      </c>
      <c r="C59" s="206">
        <v>43.581000000000003</v>
      </c>
      <c r="D59" s="206">
        <v>58.624000000000002</v>
      </c>
      <c r="E59" s="206">
        <v>14.871</v>
      </c>
      <c r="F59" s="206">
        <v>30.097999999999999</v>
      </c>
      <c r="G59" s="206">
        <v>47.417000000000002</v>
      </c>
      <c r="H59" s="206">
        <v>62.511000000000003</v>
      </c>
      <c r="I59" s="206">
        <v>24.4</v>
      </c>
      <c r="J59" s="206">
        <v>39.871000000000002</v>
      </c>
      <c r="K59" s="206">
        <v>56.298999999999999</v>
      </c>
      <c r="L59" s="206">
        <v>72.753</v>
      </c>
      <c r="M59" s="206">
        <v>16.12</v>
      </c>
      <c r="N59" s="206">
        <v>32.167000000000002</v>
      </c>
      <c r="O59" s="206">
        <v>48.448999999999998</v>
      </c>
      <c r="P59" s="206">
        <v>65.150999999999996</v>
      </c>
      <c r="Q59" s="206">
        <v>16.114000000000001</v>
      </c>
      <c r="R59" s="206">
        <v>31.863</v>
      </c>
      <c r="S59" s="206">
        <v>48.350999999999999</v>
      </c>
      <c r="T59" s="206">
        <v>62.658000000000001</v>
      </c>
      <c r="U59" s="206">
        <v>16.059000000000001</v>
      </c>
      <c r="V59" s="206">
        <v>33.104999999999997</v>
      </c>
      <c r="W59" s="206">
        <v>50.323999999999998</v>
      </c>
      <c r="X59" s="206">
        <v>68.429000000000002</v>
      </c>
      <c r="Y59" s="206">
        <v>18.631</v>
      </c>
      <c r="Z59" s="206">
        <v>36.212000000000003</v>
      </c>
      <c r="AA59" s="206">
        <v>54.941000000000003</v>
      </c>
      <c r="AB59" s="206">
        <v>75.88</v>
      </c>
      <c r="AC59" s="206">
        <v>20.815999999999999</v>
      </c>
      <c r="AD59" s="206">
        <v>42.1</v>
      </c>
    </row>
    <row r="60" spans="1:30" ht="16" customHeight="1" x14ac:dyDescent="0.25">
      <c r="A60" s="308" t="s">
        <v>246</v>
      </c>
      <c r="B60" s="124">
        <v>-6.04</v>
      </c>
      <c r="C60" s="124">
        <v>-9.0489999999999995</v>
      </c>
      <c r="D60" s="124">
        <v>-12.084</v>
      </c>
      <c r="E60" s="124">
        <v>-2.7869999999999999</v>
      </c>
      <c r="F60" s="124">
        <v>-5.9569999999999999</v>
      </c>
      <c r="G60" s="124">
        <v>-9.3420000000000005</v>
      </c>
      <c r="H60" s="124">
        <v>-12.37</v>
      </c>
      <c r="I60" s="124">
        <v>-3.23</v>
      </c>
      <c r="J60" s="124">
        <v>-6.4539999999999997</v>
      </c>
      <c r="K60" s="124">
        <v>-9.7870000000000008</v>
      </c>
      <c r="L60" s="204">
        <v>-12.975</v>
      </c>
      <c r="M60" s="124">
        <v>-3.4159999999999999</v>
      </c>
      <c r="N60" s="124">
        <v>-6.82</v>
      </c>
      <c r="O60" s="124">
        <v>-10.295999999999999</v>
      </c>
      <c r="P60" s="124">
        <v>-13.765000000000001</v>
      </c>
      <c r="Q60" s="124">
        <v>-3.5579999999999998</v>
      </c>
      <c r="R60" s="124">
        <v>-6.9710000000000001</v>
      </c>
      <c r="S60" s="124">
        <v>-10.342000000000001</v>
      </c>
      <c r="T60" s="124">
        <v>-13.682</v>
      </c>
      <c r="U60" s="124">
        <v>-3.6110000000000002</v>
      </c>
      <c r="V60" s="124">
        <v>-7.34</v>
      </c>
      <c r="W60" s="124">
        <v>-11.019</v>
      </c>
      <c r="X60" s="124">
        <v>-14.534000000000001</v>
      </c>
      <c r="Y60" s="124">
        <v>-3.77</v>
      </c>
      <c r="Z60" s="124">
        <v>-7.7590000000000003</v>
      </c>
      <c r="AA60" s="124">
        <v>-11.84</v>
      </c>
      <c r="AB60" s="124">
        <v>-16.021000000000001</v>
      </c>
      <c r="AC60" s="124">
        <v>-4.4249999999999998</v>
      </c>
      <c r="AD60" s="124">
        <v>-9.39</v>
      </c>
    </row>
    <row r="61" spans="1:30" ht="16" customHeight="1" x14ac:dyDescent="0.25">
      <c r="A61" s="308" t="s">
        <v>245</v>
      </c>
      <c r="B61" s="124">
        <v>-3.6579999999999999</v>
      </c>
      <c r="C61" s="124">
        <v>-5.4809999999999999</v>
      </c>
      <c r="D61" s="124">
        <v>-7.5149999999999997</v>
      </c>
      <c r="E61" s="124">
        <v>-1.8520000000000001</v>
      </c>
      <c r="F61" s="124">
        <v>-3.82</v>
      </c>
      <c r="G61" s="124">
        <v>-5.8010000000000002</v>
      </c>
      <c r="H61" s="124">
        <v>-8</v>
      </c>
      <c r="I61" s="124">
        <v>-1.998</v>
      </c>
      <c r="J61" s="124">
        <v>-4.1390000000000002</v>
      </c>
      <c r="K61" s="124">
        <v>-6.3730000000000002</v>
      </c>
      <c r="L61" s="204">
        <v>-8.8780000000000001</v>
      </c>
      <c r="M61" s="124">
        <v>-2.3319999999999999</v>
      </c>
      <c r="N61" s="124">
        <v>-4.55</v>
      </c>
      <c r="O61" s="124">
        <v>-6.6689999999999996</v>
      </c>
      <c r="P61" s="124">
        <v>-9.3290000000000006</v>
      </c>
      <c r="Q61" s="124">
        <v>-2.0750000000000002</v>
      </c>
      <c r="R61" s="124">
        <v>-4.0519999999999996</v>
      </c>
      <c r="S61" s="124">
        <v>-6.18</v>
      </c>
      <c r="T61" s="124">
        <v>-8.6080000000000005</v>
      </c>
      <c r="U61" s="124">
        <v>-2.327</v>
      </c>
      <c r="V61" s="124">
        <v>-4.6100000000000003</v>
      </c>
      <c r="W61" s="124">
        <v>-6.827</v>
      </c>
      <c r="X61" s="124">
        <v>-9.234</v>
      </c>
      <c r="Y61" s="124">
        <v>-2.3220000000000001</v>
      </c>
      <c r="Z61" s="124">
        <v>-4.74</v>
      </c>
      <c r="AA61" s="124">
        <v>-7.468</v>
      </c>
      <c r="AB61" s="124">
        <v>-10.313000000000001</v>
      </c>
      <c r="AC61" s="124">
        <v>-2.3660000000000001</v>
      </c>
      <c r="AD61" s="124">
        <v>-4.9939999999999998</v>
      </c>
    </row>
    <row r="62" spans="1:30" ht="16" customHeight="1" x14ac:dyDescent="0.25">
      <c r="A62" s="308" t="s">
        <v>158</v>
      </c>
      <c r="B62" s="124">
        <v>-1.2889999999999999</v>
      </c>
      <c r="C62" s="124">
        <v>-1.9419999999999999</v>
      </c>
      <c r="D62" s="124">
        <v>-2.6509999999999998</v>
      </c>
      <c r="E62" s="124">
        <v>-0.754</v>
      </c>
      <c r="F62" s="124">
        <v>-1.496</v>
      </c>
      <c r="G62" s="124">
        <v>-2.2559999999999998</v>
      </c>
      <c r="H62" s="124">
        <v>-3.0110000000000001</v>
      </c>
      <c r="I62" s="124">
        <v>-0.77500000000000002</v>
      </c>
      <c r="J62" s="124">
        <v>-1.5589999999999999</v>
      </c>
      <c r="K62" s="124">
        <v>-2.3519999999999999</v>
      </c>
      <c r="L62" s="204">
        <v>-3.1960000000000002</v>
      </c>
      <c r="M62" s="124">
        <v>-1.0820000000000001</v>
      </c>
      <c r="N62" s="124">
        <v>-1.992</v>
      </c>
      <c r="O62" s="124">
        <v>-2.851</v>
      </c>
      <c r="P62" s="124">
        <v>-3.7450000000000001</v>
      </c>
      <c r="Q62" s="124">
        <v>-1.06</v>
      </c>
      <c r="R62" s="124">
        <v>-2.0609999999999999</v>
      </c>
      <c r="S62" s="124">
        <v>-3.056</v>
      </c>
      <c r="T62" s="124">
        <v>-4.2069999999999999</v>
      </c>
      <c r="U62" s="124">
        <v>-1.145</v>
      </c>
      <c r="V62" s="124">
        <v>-2.3090000000000002</v>
      </c>
      <c r="W62" s="124">
        <v>-3.5569999999999999</v>
      </c>
      <c r="X62" s="124">
        <v>-4.851</v>
      </c>
      <c r="Y62" s="124">
        <v>-1.3540000000000001</v>
      </c>
      <c r="Z62" s="124">
        <v>-2.6920000000000002</v>
      </c>
      <c r="AA62" s="124">
        <v>-4.0430000000000001</v>
      </c>
      <c r="AB62" s="124">
        <v>-5.444</v>
      </c>
      <c r="AC62" s="124">
        <v>-1.294</v>
      </c>
      <c r="AD62" s="124">
        <v>-2.6619999999999999</v>
      </c>
    </row>
    <row r="63" spans="1:30" ht="16" customHeight="1" x14ac:dyDescent="0.25">
      <c r="A63" s="140" t="s">
        <v>157</v>
      </c>
      <c r="B63" s="206">
        <v>-10.987</v>
      </c>
      <c r="C63" s="206">
        <v>-16.472000000000001</v>
      </c>
      <c r="D63" s="206">
        <v>-22.25</v>
      </c>
      <c r="E63" s="206">
        <v>-5.3929999999999998</v>
      </c>
      <c r="F63" s="206">
        <v>-11.273</v>
      </c>
      <c r="G63" s="206">
        <v>-17.399000000000001</v>
      </c>
      <c r="H63" s="206">
        <v>-23.381</v>
      </c>
      <c r="I63" s="206">
        <v>-6.0030000000000001</v>
      </c>
      <c r="J63" s="206">
        <v>-12.151999999999999</v>
      </c>
      <c r="K63" s="206">
        <v>-18.512</v>
      </c>
      <c r="L63" s="206">
        <v>-25.048999999999999</v>
      </c>
      <c r="M63" s="206">
        <v>-6.83</v>
      </c>
      <c r="N63" s="206">
        <v>-13.362</v>
      </c>
      <c r="O63" s="206">
        <v>-19.815999999999999</v>
      </c>
      <c r="P63" s="206">
        <v>-26.838999999999999</v>
      </c>
      <c r="Q63" s="206">
        <v>-6.6929999999999996</v>
      </c>
      <c r="R63" s="206">
        <v>-13.084</v>
      </c>
      <c r="S63" s="206">
        <v>-19.577999999999999</v>
      </c>
      <c r="T63" s="206">
        <v>-26.497</v>
      </c>
      <c r="U63" s="206">
        <v>-7.0830000000000002</v>
      </c>
      <c r="V63" s="206">
        <v>-14.259</v>
      </c>
      <c r="W63" s="206">
        <v>-21.402999999999999</v>
      </c>
      <c r="X63" s="206">
        <v>-28.619</v>
      </c>
      <c r="Y63" s="206">
        <v>-7.4459999999999997</v>
      </c>
      <c r="Z63" s="206">
        <v>-15.191000000000001</v>
      </c>
      <c r="AA63" s="206">
        <v>-23.350999999999999</v>
      </c>
      <c r="AB63" s="206">
        <v>-31.777999999999999</v>
      </c>
      <c r="AC63" s="206">
        <v>-8.0850000000000009</v>
      </c>
      <c r="AD63" s="206">
        <v>-17.045999999999999</v>
      </c>
    </row>
    <row r="64" spans="1:30" ht="16" customHeight="1" x14ac:dyDescent="0.25">
      <c r="A64" s="309" t="s">
        <v>156</v>
      </c>
      <c r="B64" s="150">
        <v>17.922999999999998</v>
      </c>
      <c r="C64" s="150">
        <v>27.109000000000002</v>
      </c>
      <c r="D64" s="150">
        <v>36.374000000000002</v>
      </c>
      <c r="E64" s="150">
        <v>9.4779999999999998</v>
      </c>
      <c r="F64" s="150">
        <v>18.824999999999999</v>
      </c>
      <c r="G64" s="150">
        <v>30.018000000000001</v>
      </c>
      <c r="H64" s="150">
        <v>39.130000000000003</v>
      </c>
      <c r="I64" s="150">
        <v>18.396999999999998</v>
      </c>
      <c r="J64" s="150">
        <v>27.719000000000001</v>
      </c>
      <c r="K64" s="150">
        <v>37.786999999999999</v>
      </c>
      <c r="L64" s="150">
        <v>47.704000000000001</v>
      </c>
      <c r="M64" s="150">
        <v>9.2899999999999991</v>
      </c>
      <c r="N64" s="150">
        <v>18.805</v>
      </c>
      <c r="O64" s="150">
        <v>28.632999999999999</v>
      </c>
      <c r="P64" s="150">
        <v>38.311999999999998</v>
      </c>
      <c r="Q64" s="150">
        <v>9.4209999999999994</v>
      </c>
      <c r="R64" s="150">
        <v>18.779</v>
      </c>
      <c r="S64" s="150">
        <v>28.773</v>
      </c>
      <c r="T64" s="150">
        <v>36.161000000000001</v>
      </c>
      <c r="U64" s="150">
        <v>8.9760000000000009</v>
      </c>
      <c r="V64" s="150">
        <v>18.846</v>
      </c>
      <c r="W64" s="150">
        <v>28.920999999999999</v>
      </c>
      <c r="X64" s="150">
        <v>39.81</v>
      </c>
      <c r="Y64" s="150">
        <v>11.185</v>
      </c>
      <c r="Z64" s="150">
        <v>21.021000000000001</v>
      </c>
      <c r="AA64" s="150">
        <v>31.59</v>
      </c>
      <c r="AB64" s="150">
        <v>44.101999999999997</v>
      </c>
      <c r="AC64" s="150">
        <v>12.731</v>
      </c>
      <c r="AD64" s="150">
        <v>25.053999999999998</v>
      </c>
    </row>
    <row r="65" spans="1:30" ht="16" customHeight="1" x14ac:dyDescent="0.25">
      <c r="A65" s="308" t="s">
        <v>155</v>
      </c>
      <c r="B65" s="124">
        <v>-2.3010000000000002</v>
      </c>
      <c r="C65" s="124">
        <v>-4.0119999999999996</v>
      </c>
      <c r="D65" s="124">
        <v>-5.2039999999999997</v>
      </c>
      <c r="E65" s="124">
        <v>5.9340000000000002</v>
      </c>
      <c r="F65" s="124">
        <v>4.2149999999999999</v>
      </c>
      <c r="G65" s="124">
        <v>9.093</v>
      </c>
      <c r="H65" s="124">
        <v>3.1869999999999998</v>
      </c>
      <c r="I65" s="124">
        <v>0.28499999999999998</v>
      </c>
      <c r="J65" s="124">
        <v>-2.556</v>
      </c>
      <c r="K65" s="124">
        <v>-0.66900000000000004</v>
      </c>
      <c r="L65" s="204">
        <v>-6.1180000000000003</v>
      </c>
      <c r="M65" s="124">
        <v>-0.94199999999999995</v>
      </c>
      <c r="N65" s="124">
        <v>-3.2519999999999998</v>
      </c>
      <c r="O65" s="124">
        <v>-1.0900000000000001</v>
      </c>
      <c r="P65" s="124">
        <v>-1.851</v>
      </c>
      <c r="Q65" s="124">
        <v>-4.0259999999999998</v>
      </c>
      <c r="R65" s="124">
        <v>-5.7889999999999997</v>
      </c>
      <c r="S65" s="124">
        <v>-11.675000000000001</v>
      </c>
      <c r="T65" s="124">
        <v>-15.161</v>
      </c>
      <c r="U65" s="204">
        <v>2.0270000000000001</v>
      </c>
      <c r="V65" s="204">
        <v>6.3170000000000002</v>
      </c>
      <c r="W65" s="204">
        <v>4.5570000000000004</v>
      </c>
      <c r="X65" s="204">
        <v>3.7029999999999998</v>
      </c>
      <c r="Y65" s="204">
        <v>0.91</v>
      </c>
      <c r="Z65" s="204">
        <v>2.806</v>
      </c>
      <c r="AA65" s="204">
        <v>1.7749999999999999</v>
      </c>
      <c r="AB65" s="204">
        <v>-2.4620000000000002</v>
      </c>
      <c r="AC65" s="204">
        <v>3.0129999999999999</v>
      </c>
      <c r="AD65" s="204">
        <v>2.4809999999999999</v>
      </c>
    </row>
    <row r="66" spans="1:30" ht="16" customHeight="1" x14ac:dyDescent="0.25">
      <c r="A66" s="308" t="s">
        <v>153</v>
      </c>
      <c r="B66" s="124">
        <v>-3.2549999999999999</v>
      </c>
      <c r="C66" s="124">
        <v>-3.2759999999999998</v>
      </c>
      <c r="D66" s="124">
        <v>-3.5430000000000001</v>
      </c>
      <c r="E66" s="124">
        <v>-4.1000000000000002E-2</v>
      </c>
      <c r="F66" s="124">
        <v>-6.0999999999999999E-2</v>
      </c>
      <c r="G66" s="124">
        <v>2.54</v>
      </c>
      <c r="H66" s="124">
        <v>2.294</v>
      </c>
      <c r="I66" s="124">
        <v>-7.6999999999999999E-2</v>
      </c>
      <c r="J66" s="124">
        <v>-0.313</v>
      </c>
      <c r="K66" s="124">
        <v>-0.34799999999999998</v>
      </c>
      <c r="L66" s="204">
        <v>-0.67800000000000005</v>
      </c>
      <c r="M66" s="124">
        <v>-4.0000000000000001E-3</v>
      </c>
      <c r="N66" s="124">
        <v>-4.0000000000000001E-3</v>
      </c>
      <c r="O66" s="124">
        <v>-0.372</v>
      </c>
      <c r="P66" s="124">
        <v>-0.373</v>
      </c>
      <c r="Q66" s="124">
        <v>-1E-3</v>
      </c>
      <c r="R66" s="124">
        <v>-1E-3</v>
      </c>
      <c r="S66" s="124">
        <v>-0.21</v>
      </c>
      <c r="T66" s="124">
        <v>-0.21199999999999999</v>
      </c>
      <c r="U66" s="204">
        <v>-0.192</v>
      </c>
      <c r="V66" s="204">
        <v>-0.192</v>
      </c>
      <c r="W66" s="204">
        <v>-0.29299999999999998</v>
      </c>
      <c r="X66" s="204">
        <v>-0.45900000000000002</v>
      </c>
      <c r="Y66" s="204">
        <v>6.7000000000000004E-2</v>
      </c>
      <c r="Z66" s="204">
        <v>6.5000000000000002E-2</v>
      </c>
      <c r="AA66" s="204">
        <v>2.8000000000000001E-2</v>
      </c>
      <c r="AB66" s="204">
        <v>2.8000000000000001E-2</v>
      </c>
      <c r="AC66" s="204">
        <v>0</v>
      </c>
      <c r="AD66" s="204">
        <v>-0.27500000000000002</v>
      </c>
    </row>
    <row r="67" spans="1:30" ht="16" customHeight="1" x14ac:dyDescent="0.25">
      <c r="A67" s="309" t="s">
        <v>150</v>
      </c>
      <c r="B67" s="150">
        <v>12.367000000000001</v>
      </c>
      <c r="C67" s="150">
        <v>19.821000000000002</v>
      </c>
      <c r="D67" s="150">
        <v>27.626999999999999</v>
      </c>
      <c r="E67" s="150">
        <v>15.371</v>
      </c>
      <c r="F67" s="150">
        <v>22.978999999999999</v>
      </c>
      <c r="G67" s="150">
        <v>41.651000000000003</v>
      </c>
      <c r="H67" s="150">
        <v>44.610999999999997</v>
      </c>
      <c r="I67" s="150">
        <v>18.605</v>
      </c>
      <c r="J67" s="150">
        <v>24.85</v>
      </c>
      <c r="K67" s="150">
        <v>36.770000000000003</v>
      </c>
      <c r="L67" s="150">
        <v>40.908000000000001</v>
      </c>
      <c r="M67" s="150">
        <v>8.3439999999999994</v>
      </c>
      <c r="N67" s="150">
        <v>15.548999999999999</v>
      </c>
      <c r="O67" s="150">
        <v>27.170999999999999</v>
      </c>
      <c r="P67" s="150">
        <v>36.088000000000001</v>
      </c>
      <c r="Q67" s="150">
        <v>5.3940000000000001</v>
      </c>
      <c r="R67" s="150">
        <v>12.989000000000001</v>
      </c>
      <c r="S67" s="150">
        <v>16.888000000000002</v>
      </c>
      <c r="T67" s="150">
        <v>20.788</v>
      </c>
      <c r="U67" s="150">
        <v>10.811</v>
      </c>
      <c r="V67" s="150">
        <v>24.971</v>
      </c>
      <c r="W67" s="150">
        <v>33.185000000000002</v>
      </c>
      <c r="X67" s="150">
        <v>43.054000000000002</v>
      </c>
      <c r="Y67" s="150">
        <v>12.162000000000001</v>
      </c>
      <c r="Z67" s="150">
        <v>23.891999999999999</v>
      </c>
      <c r="AA67" s="150">
        <v>33.393000000000001</v>
      </c>
      <c r="AB67" s="150">
        <v>41.667999999999999</v>
      </c>
      <c r="AC67" s="150">
        <v>15.744</v>
      </c>
      <c r="AD67" s="150">
        <v>27.26</v>
      </c>
    </row>
    <row r="68" spans="1:30" ht="16" customHeight="1" x14ac:dyDescent="0.25">
      <c r="A68" s="308" t="s">
        <v>149</v>
      </c>
      <c r="B68" s="124">
        <v>-1.194</v>
      </c>
      <c r="C68" s="124">
        <v>-1.9510000000000001</v>
      </c>
      <c r="D68" s="124">
        <v>-2.63</v>
      </c>
      <c r="E68" s="124">
        <v>-1.55</v>
      </c>
      <c r="F68" s="124">
        <v>-2.3029999999999999</v>
      </c>
      <c r="G68" s="124">
        <v>-3.6240000000000001</v>
      </c>
      <c r="H68" s="124">
        <v>-4.6070000000000002</v>
      </c>
      <c r="I68" s="124">
        <v>-1.609</v>
      </c>
      <c r="J68" s="124">
        <v>-2.2349999999999999</v>
      </c>
      <c r="K68" s="124">
        <v>-3.4529999999999998</v>
      </c>
      <c r="L68" s="204">
        <v>-3.84</v>
      </c>
      <c r="M68" s="124">
        <v>-0.84199999999999997</v>
      </c>
      <c r="N68" s="124">
        <v>-1.5580000000000001</v>
      </c>
      <c r="O68" s="124">
        <v>-2.7240000000000002</v>
      </c>
      <c r="P68" s="124">
        <v>-3.2109999999999999</v>
      </c>
      <c r="Q68" s="124">
        <v>-0.54100000000000004</v>
      </c>
      <c r="R68" s="124">
        <v>-1.3029999999999999</v>
      </c>
      <c r="S68" s="124">
        <v>-1.706</v>
      </c>
      <c r="T68" s="124">
        <v>-1.5660000000000001</v>
      </c>
      <c r="U68" s="124">
        <v>-1.0860000000000001</v>
      </c>
      <c r="V68" s="124">
        <v>-2.5209999999999999</v>
      </c>
      <c r="W68" s="124">
        <v>-3.3690000000000002</v>
      </c>
      <c r="X68" s="124">
        <v>-4.0540000000000003</v>
      </c>
      <c r="Y68" s="124">
        <v>-1.212</v>
      </c>
      <c r="Z68" s="124">
        <v>-2.3959999999999999</v>
      </c>
      <c r="AA68" s="124">
        <v>-3.3519999999999999</v>
      </c>
      <c r="AB68" s="124">
        <v>-3.794</v>
      </c>
      <c r="AC68" s="124">
        <v>-1.569</v>
      </c>
      <c r="AD68" s="124">
        <v>-2.7130000000000001</v>
      </c>
    </row>
    <row r="69" spans="1:30" ht="16" customHeight="1" x14ac:dyDescent="0.25">
      <c r="A69" s="131" t="s">
        <v>244</v>
      </c>
      <c r="B69" s="203">
        <v>11.173</v>
      </c>
      <c r="C69" s="203">
        <v>17.87</v>
      </c>
      <c r="D69" s="203">
        <v>24.997</v>
      </c>
      <c r="E69" s="203">
        <v>13.821</v>
      </c>
      <c r="F69" s="203">
        <v>20.675999999999998</v>
      </c>
      <c r="G69" s="203">
        <v>38.027000000000001</v>
      </c>
      <c r="H69" s="203">
        <v>40.003999999999998</v>
      </c>
      <c r="I69" s="203">
        <v>16.995999999999999</v>
      </c>
      <c r="J69" s="203">
        <v>22.614999999999998</v>
      </c>
      <c r="K69" s="203">
        <v>33.317</v>
      </c>
      <c r="L69" s="203">
        <v>37.067999999999998</v>
      </c>
      <c r="M69" s="203">
        <v>7.5019999999999998</v>
      </c>
      <c r="N69" s="203">
        <v>13.991</v>
      </c>
      <c r="O69" s="203">
        <v>24.446999999999999</v>
      </c>
      <c r="P69" s="203">
        <v>32.877000000000002</v>
      </c>
      <c r="Q69" s="203">
        <v>4.8529999999999998</v>
      </c>
      <c r="R69" s="203">
        <v>11.686</v>
      </c>
      <c r="S69" s="203">
        <v>15.182</v>
      </c>
      <c r="T69" s="203">
        <v>19.222000000000001</v>
      </c>
      <c r="U69" s="203">
        <v>9.7249999999999996</v>
      </c>
      <c r="V69" s="203">
        <v>22.45</v>
      </c>
      <c r="W69" s="203">
        <v>29.815999999999999</v>
      </c>
      <c r="X69" s="203">
        <v>39</v>
      </c>
      <c r="Y69" s="203">
        <v>10.95</v>
      </c>
      <c r="Z69" s="203">
        <v>21.495999999999999</v>
      </c>
      <c r="AA69" s="203">
        <v>30.041</v>
      </c>
      <c r="AB69" s="203">
        <v>37.874000000000002</v>
      </c>
      <c r="AC69" s="203">
        <v>14.175000000000001</v>
      </c>
      <c r="AD69" s="203">
        <v>24.547000000000001</v>
      </c>
    </row>
    <row r="70" spans="1:30" ht="16" customHeight="1" x14ac:dyDescent="0.25">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c r="AA70" s="202"/>
      <c r="AB70" s="202"/>
      <c r="AC70" s="202"/>
      <c r="AD70" s="202"/>
    </row>
    <row r="71" spans="1:30" ht="16" customHeight="1" x14ac:dyDescent="0.25">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c r="AA71" s="202"/>
      <c r="AB71" s="202"/>
      <c r="AC71" s="202"/>
      <c r="AD71" s="202"/>
    </row>
    <row r="72" spans="1:30" ht="25.5" customHeight="1" x14ac:dyDescent="0.25">
      <c r="A72" s="311" t="s">
        <v>250</v>
      </c>
      <c r="B72" s="144" t="s">
        <v>25</v>
      </c>
      <c r="C72" s="144" t="s">
        <v>26</v>
      </c>
      <c r="D72" s="144" t="s">
        <v>27</v>
      </c>
      <c r="E72" s="144" t="s">
        <v>28</v>
      </c>
      <c r="F72" s="144" t="s">
        <v>29</v>
      </c>
      <c r="G72" s="144" t="s">
        <v>30</v>
      </c>
      <c r="H72" s="144" t="s">
        <v>31</v>
      </c>
      <c r="I72" s="144" t="s">
        <v>32</v>
      </c>
      <c r="J72" s="143" t="s">
        <v>33</v>
      </c>
      <c r="K72" s="143" t="s">
        <v>34</v>
      </c>
      <c r="L72" s="143" t="s">
        <v>35</v>
      </c>
      <c r="M72" s="143" t="s">
        <v>249</v>
      </c>
      <c r="N72" s="143" t="s">
        <v>42</v>
      </c>
      <c r="O72" s="143" t="s">
        <v>44</v>
      </c>
      <c r="P72" s="143" t="s">
        <v>109</v>
      </c>
      <c r="Q72" s="143" t="s">
        <v>142</v>
      </c>
      <c r="R72" s="143" t="s">
        <v>141</v>
      </c>
      <c r="S72" s="143" t="s">
        <v>140</v>
      </c>
      <c r="T72" s="143" t="s">
        <v>139</v>
      </c>
      <c r="U72" s="143" t="s">
        <v>297</v>
      </c>
      <c r="V72" s="143" t="s">
        <v>318</v>
      </c>
      <c r="W72" s="143" t="s">
        <v>320</v>
      </c>
      <c r="X72" s="143" t="s">
        <v>324</v>
      </c>
      <c r="Y72" s="143" t="s">
        <v>338</v>
      </c>
      <c r="Z72" s="143" t="s">
        <v>350</v>
      </c>
      <c r="AA72" s="209"/>
    </row>
    <row r="73" spans="1:30" ht="16" customHeight="1" x14ac:dyDescent="0.25">
      <c r="A73" s="308" t="s">
        <v>170</v>
      </c>
      <c r="B73" s="124">
        <v>7.8650000000000002</v>
      </c>
      <c r="C73" s="124">
        <v>11.872999999999999</v>
      </c>
      <c r="D73" s="124">
        <v>16.175000000000001</v>
      </c>
      <c r="E73" s="124">
        <v>4.5309999999999997</v>
      </c>
      <c r="F73" s="124">
        <v>9.077</v>
      </c>
      <c r="G73" s="124">
        <v>14.225</v>
      </c>
      <c r="H73" s="124">
        <v>19.565000000000001</v>
      </c>
      <c r="I73" s="124">
        <v>5.4889999999999999</v>
      </c>
      <c r="J73" s="124">
        <v>10.951000000000001</v>
      </c>
      <c r="K73" s="124">
        <v>16.960999999999999</v>
      </c>
      <c r="L73" s="124">
        <v>22.795000000000002</v>
      </c>
      <c r="M73" s="124">
        <v>5.9779999999999998</v>
      </c>
      <c r="N73" s="124">
        <v>12.375</v>
      </c>
      <c r="O73" s="124">
        <v>18.989000000000001</v>
      </c>
      <c r="P73" s="124">
        <v>25.911999999999999</v>
      </c>
      <c r="Q73" s="124">
        <v>6.8390000000000004</v>
      </c>
      <c r="R73" s="124">
        <v>12.999000000000001</v>
      </c>
      <c r="S73" s="124">
        <v>20.337</v>
      </c>
      <c r="T73" s="124">
        <v>27.254999999999999</v>
      </c>
      <c r="U73" s="124">
        <v>6.6230000000000002</v>
      </c>
      <c r="V73" s="124">
        <v>13.493</v>
      </c>
      <c r="W73" s="124">
        <v>20.399999999999999</v>
      </c>
      <c r="X73" s="124">
        <v>27.382999999999999</v>
      </c>
      <c r="Y73" s="124">
        <v>6.37</v>
      </c>
      <c r="Z73" s="124">
        <v>8.2420000000000009</v>
      </c>
      <c r="AA73" s="204"/>
    </row>
    <row r="74" spans="1:30" ht="16" customHeight="1" x14ac:dyDescent="0.25">
      <c r="A74" s="308" t="s">
        <v>169</v>
      </c>
      <c r="B74" s="124">
        <v>-0.8</v>
      </c>
      <c r="C74" s="124">
        <v>-1.105</v>
      </c>
      <c r="D74" s="124">
        <v>-1.427</v>
      </c>
      <c r="E74" s="124">
        <v>-0.34</v>
      </c>
      <c r="F74" s="124">
        <v>-0.70799999999999996</v>
      </c>
      <c r="G74" s="124">
        <v>-1.1020000000000001</v>
      </c>
      <c r="H74" s="124">
        <v>-1.581</v>
      </c>
      <c r="I74" s="124">
        <v>-0.629</v>
      </c>
      <c r="J74" s="124">
        <v>-1.381</v>
      </c>
      <c r="K74" s="124">
        <v>-2.1659999999999999</v>
      </c>
      <c r="L74" s="124">
        <v>-3.0310000000000001</v>
      </c>
      <c r="M74" s="124">
        <v>-1.0649999999999999</v>
      </c>
      <c r="N74" s="124">
        <v>-2.3050000000000002</v>
      </c>
      <c r="O74" s="124">
        <v>-3.6989999999999998</v>
      </c>
      <c r="P74" s="124">
        <v>-5.19</v>
      </c>
      <c r="Q74" s="124">
        <v>-1.4319999999999999</v>
      </c>
      <c r="R74" s="124">
        <v>-2.8</v>
      </c>
      <c r="S74" s="124">
        <v>-4.2069999999999999</v>
      </c>
      <c r="T74" s="124">
        <v>-5.4329999999999998</v>
      </c>
      <c r="U74" s="124">
        <v>-1.0860000000000001</v>
      </c>
      <c r="V74" s="124">
        <v>-2.1890000000000001</v>
      </c>
      <c r="W74" s="124">
        <v>-3.1269999999999998</v>
      </c>
      <c r="X74" s="124">
        <v>-4.024</v>
      </c>
      <c r="Y74" s="124">
        <v>-0.73499999999999999</v>
      </c>
      <c r="Z74" s="124">
        <v>-0.95399999999999996</v>
      </c>
      <c r="AA74" s="204"/>
    </row>
    <row r="75" spans="1:30" ht="16" customHeight="1" x14ac:dyDescent="0.25">
      <c r="A75" s="142" t="s">
        <v>168</v>
      </c>
      <c r="B75" s="207">
        <v>7.0650000000000004</v>
      </c>
      <c r="C75" s="207">
        <v>10.768000000000001</v>
      </c>
      <c r="D75" s="207">
        <v>14.747999999999999</v>
      </c>
      <c r="E75" s="207">
        <v>4.1909999999999998</v>
      </c>
      <c r="F75" s="207">
        <v>8.3689999999999998</v>
      </c>
      <c r="G75" s="207">
        <v>13.122999999999999</v>
      </c>
      <c r="H75" s="207">
        <v>17.984000000000002</v>
      </c>
      <c r="I75" s="207">
        <v>4.8600000000000003</v>
      </c>
      <c r="J75" s="207">
        <v>9.57</v>
      </c>
      <c r="K75" s="207">
        <v>14.795</v>
      </c>
      <c r="L75" s="207">
        <v>19.763999999999999</v>
      </c>
      <c r="M75" s="207">
        <v>4.9130000000000003</v>
      </c>
      <c r="N75" s="207">
        <v>10.07</v>
      </c>
      <c r="O75" s="207">
        <v>15.29</v>
      </c>
      <c r="P75" s="207">
        <v>20.722000000000001</v>
      </c>
      <c r="Q75" s="207">
        <v>5.407</v>
      </c>
      <c r="R75" s="207">
        <v>10.199</v>
      </c>
      <c r="S75" s="207">
        <v>16.13</v>
      </c>
      <c r="T75" s="207">
        <v>21.821999999999999</v>
      </c>
      <c r="U75" s="207">
        <v>5.5369999999999999</v>
      </c>
      <c r="V75" s="207">
        <v>11.304</v>
      </c>
      <c r="W75" s="207">
        <v>17.273</v>
      </c>
      <c r="X75" s="207">
        <v>23.359000000000002</v>
      </c>
      <c r="Y75" s="207">
        <v>5.6349999999999998</v>
      </c>
      <c r="Z75" s="207">
        <v>7.2880000000000003</v>
      </c>
      <c r="AA75" s="205"/>
    </row>
    <row r="76" spans="1:30" ht="16" customHeight="1" x14ac:dyDescent="0.25">
      <c r="A76" s="308" t="s">
        <v>167</v>
      </c>
      <c r="B76" s="124">
        <v>2.1819999999999999</v>
      </c>
      <c r="C76" s="124">
        <v>3.4580000000000002</v>
      </c>
      <c r="D76" s="124">
        <v>4.9480000000000004</v>
      </c>
      <c r="E76" s="124">
        <v>1.3140000000000001</v>
      </c>
      <c r="F76" s="124">
        <v>2.7</v>
      </c>
      <c r="G76" s="124">
        <v>4.1559999999999997</v>
      </c>
      <c r="H76" s="124">
        <v>5.6580000000000004</v>
      </c>
      <c r="I76" s="124">
        <v>1.411</v>
      </c>
      <c r="J76" s="124">
        <v>3.02</v>
      </c>
      <c r="K76" s="124">
        <v>4.7060000000000004</v>
      </c>
      <c r="L76" s="124">
        <v>6.5229999999999997</v>
      </c>
      <c r="M76" s="124">
        <v>1.5920000000000001</v>
      </c>
      <c r="N76" s="124">
        <v>3.5289999999999999</v>
      </c>
      <c r="O76" s="124">
        <v>5.5140000000000002</v>
      </c>
      <c r="P76" s="124">
        <v>7.6520000000000001</v>
      </c>
      <c r="Q76" s="124">
        <v>1.881</v>
      </c>
      <c r="R76" s="124">
        <v>3.7690000000000001</v>
      </c>
      <c r="S76" s="124">
        <v>5.7649999999999997</v>
      </c>
      <c r="T76" s="124">
        <v>7.8529999999999998</v>
      </c>
      <c r="U76" s="124">
        <v>1.911</v>
      </c>
      <c r="V76" s="124">
        <v>4.0170000000000003</v>
      </c>
      <c r="W76" s="124">
        <v>6.1</v>
      </c>
      <c r="X76" s="124">
        <v>8.2829999999999995</v>
      </c>
      <c r="Y76" s="124">
        <v>1.9550000000000001</v>
      </c>
      <c r="Z76" s="124">
        <v>2.57</v>
      </c>
      <c r="AA76" s="204"/>
    </row>
    <row r="77" spans="1:30" ht="16" customHeight="1" x14ac:dyDescent="0.25">
      <c r="A77" s="308" t="s">
        <v>166</v>
      </c>
      <c r="B77" s="124">
        <v>-1.079</v>
      </c>
      <c r="C77" s="124">
        <v>-0.96</v>
      </c>
      <c r="D77" s="124">
        <v>-1.278</v>
      </c>
      <c r="E77" s="124">
        <v>-0.35899999999999999</v>
      </c>
      <c r="F77" s="124">
        <v>-0.78</v>
      </c>
      <c r="G77" s="124">
        <v>-1.1850000000000001</v>
      </c>
      <c r="H77" s="124">
        <v>-1.5269999999999999</v>
      </c>
      <c r="I77" s="124">
        <v>-0.32</v>
      </c>
      <c r="J77" s="124">
        <v>-0.73599999999999999</v>
      </c>
      <c r="K77" s="124">
        <v>-1.133</v>
      </c>
      <c r="L77" s="124">
        <v>-1.5249999999999999</v>
      </c>
      <c r="M77" s="124">
        <v>-0.40200000000000002</v>
      </c>
      <c r="N77" s="124">
        <v>-0.82299999999999995</v>
      </c>
      <c r="O77" s="124">
        <v>-1.2470000000000001</v>
      </c>
      <c r="P77" s="124">
        <v>-1.6719999999999999</v>
      </c>
      <c r="Q77" s="124">
        <v>-0.44800000000000001</v>
      </c>
      <c r="R77" s="124">
        <v>-0.88400000000000001</v>
      </c>
      <c r="S77" s="124">
        <v>-1.3080000000000001</v>
      </c>
      <c r="T77" s="124">
        <v>-1.7949999999999999</v>
      </c>
      <c r="U77" s="124">
        <v>-0.46400000000000002</v>
      </c>
      <c r="V77" s="124">
        <v>-0.95499999999999996</v>
      </c>
      <c r="W77" s="124">
        <v>-1.4810000000000001</v>
      </c>
      <c r="X77" s="124">
        <v>-2.0259999999999998</v>
      </c>
      <c r="Y77" s="124">
        <v>-0.60899999999999999</v>
      </c>
      <c r="Z77" s="124">
        <v>-0.82899999999999996</v>
      </c>
      <c r="AA77" s="204"/>
    </row>
    <row r="78" spans="1:30" ht="16" customHeight="1" x14ac:dyDescent="0.25">
      <c r="A78" s="142" t="s">
        <v>165</v>
      </c>
      <c r="B78" s="205">
        <v>1.103</v>
      </c>
      <c r="C78" s="205">
        <v>2.4980000000000002</v>
      </c>
      <c r="D78" s="205">
        <v>3.67</v>
      </c>
      <c r="E78" s="205">
        <v>0.95499999999999996</v>
      </c>
      <c r="F78" s="205">
        <v>1.92</v>
      </c>
      <c r="G78" s="205">
        <v>2.9710000000000001</v>
      </c>
      <c r="H78" s="205">
        <v>4.1310000000000002</v>
      </c>
      <c r="I78" s="205">
        <v>1.091</v>
      </c>
      <c r="J78" s="205">
        <v>2.2839999999999998</v>
      </c>
      <c r="K78" s="205">
        <v>3.573</v>
      </c>
      <c r="L78" s="205">
        <v>4.9980000000000002</v>
      </c>
      <c r="M78" s="205">
        <v>1.19</v>
      </c>
      <c r="N78" s="205">
        <v>2.706</v>
      </c>
      <c r="O78" s="205">
        <v>4.2670000000000003</v>
      </c>
      <c r="P78" s="205">
        <v>5.98</v>
      </c>
      <c r="Q78" s="205">
        <v>1.4330000000000001</v>
      </c>
      <c r="R78" s="205">
        <v>2.8849999999999998</v>
      </c>
      <c r="S78" s="205">
        <v>4.4569999999999999</v>
      </c>
      <c r="T78" s="205">
        <v>6.0579999999999998</v>
      </c>
      <c r="U78" s="205">
        <v>1.4470000000000001</v>
      </c>
      <c r="V78" s="205">
        <v>3.0619999999999998</v>
      </c>
      <c r="W78" s="205">
        <v>4.6189999999999998</v>
      </c>
      <c r="X78" s="205">
        <v>6.2569999999999997</v>
      </c>
      <c r="Y78" s="205">
        <v>1.3460000000000001</v>
      </c>
      <c r="Z78" s="205">
        <v>1.7410000000000001</v>
      </c>
      <c r="AA78" s="205"/>
    </row>
    <row r="79" spans="1:30" ht="16" customHeight="1" x14ac:dyDescent="0.25">
      <c r="A79" s="161" t="s">
        <v>164</v>
      </c>
      <c r="B79" s="369">
        <v>0</v>
      </c>
      <c r="C79" s="369">
        <v>1E-3</v>
      </c>
      <c r="D79" s="369">
        <v>1E-3</v>
      </c>
      <c r="E79" s="369">
        <v>0</v>
      </c>
      <c r="F79" s="369">
        <v>1E-3</v>
      </c>
      <c r="G79" s="369">
        <v>1E-3</v>
      </c>
      <c r="H79" s="369">
        <v>1E-3</v>
      </c>
      <c r="I79" s="369">
        <v>1E-3</v>
      </c>
      <c r="J79" s="369">
        <v>1E-3</v>
      </c>
      <c r="K79" s="369">
        <v>1E-3</v>
      </c>
      <c r="L79" s="369">
        <v>1E-3</v>
      </c>
      <c r="M79" s="369">
        <v>0</v>
      </c>
      <c r="N79" s="369">
        <v>0</v>
      </c>
      <c r="O79" s="369">
        <v>0</v>
      </c>
      <c r="P79" s="369">
        <v>0</v>
      </c>
      <c r="Q79" s="369">
        <v>0</v>
      </c>
      <c r="R79" s="369">
        <v>0</v>
      </c>
      <c r="S79" s="369">
        <v>0</v>
      </c>
      <c r="T79" s="369">
        <v>0</v>
      </c>
      <c r="U79" s="369">
        <v>0</v>
      </c>
      <c r="V79" s="369">
        <v>0</v>
      </c>
      <c r="W79" s="369">
        <v>0</v>
      </c>
      <c r="X79" s="369">
        <v>0</v>
      </c>
      <c r="Y79" s="369">
        <v>0</v>
      </c>
      <c r="Z79" s="369">
        <v>0</v>
      </c>
      <c r="AA79" s="369"/>
    </row>
    <row r="80" spans="1:30" ht="16" customHeight="1" x14ac:dyDescent="0.25">
      <c r="A80" s="308" t="s">
        <v>163</v>
      </c>
      <c r="B80" s="204">
        <v>0.215</v>
      </c>
      <c r="C80" s="204">
        <v>0.37</v>
      </c>
      <c r="D80" s="204">
        <v>0.499</v>
      </c>
      <c r="E80" s="204">
        <v>0.10100000000000001</v>
      </c>
      <c r="F80" s="204">
        <v>0.371</v>
      </c>
      <c r="G80" s="204">
        <v>0.52500000000000002</v>
      </c>
      <c r="H80" s="204">
        <v>0.66500000000000004</v>
      </c>
      <c r="I80" s="204">
        <v>0.1</v>
      </c>
      <c r="J80" s="204">
        <v>0.19800000000000001</v>
      </c>
      <c r="K80" s="204">
        <v>0.314</v>
      </c>
      <c r="L80" s="204">
        <v>0.40200000000000002</v>
      </c>
      <c r="M80" s="204">
        <v>0.13400000000000001</v>
      </c>
      <c r="N80" s="204">
        <v>0.313</v>
      </c>
      <c r="O80" s="204">
        <v>0.54200000000000004</v>
      </c>
      <c r="P80" s="204">
        <v>1.329</v>
      </c>
      <c r="Q80" s="204">
        <v>0.20200000000000001</v>
      </c>
      <c r="R80" s="204">
        <v>0.33600000000000002</v>
      </c>
      <c r="S80" s="204">
        <v>1</v>
      </c>
      <c r="T80" s="204">
        <v>0.20300000000000001</v>
      </c>
      <c r="U80" s="204">
        <v>1.7000000000000001E-2</v>
      </c>
      <c r="V80" s="204">
        <v>0.20300000000000001</v>
      </c>
      <c r="W80" s="204">
        <v>0.41399999999999998</v>
      </c>
      <c r="X80" s="204">
        <v>0.63600000000000001</v>
      </c>
      <c r="Y80" s="204">
        <v>0.35</v>
      </c>
      <c r="Z80" s="204">
        <v>0.42699999999999999</v>
      </c>
      <c r="AA80" s="204"/>
    </row>
    <row r="81" spans="1:30" ht="16" customHeight="1" x14ac:dyDescent="0.25">
      <c r="A81" s="308" t="s">
        <v>162</v>
      </c>
      <c r="B81" s="204">
        <v>-0.16200000000000001</v>
      </c>
      <c r="C81" s="204">
        <v>-0.88200000000000001</v>
      </c>
      <c r="D81" s="204">
        <v>-1.5580000000000001</v>
      </c>
      <c r="E81" s="204">
        <v>-0.28000000000000003</v>
      </c>
      <c r="F81" s="204">
        <v>-0.57199999999999995</v>
      </c>
      <c r="G81" s="204">
        <v>-2.3719999999999999</v>
      </c>
      <c r="H81" s="204">
        <v>-1.782</v>
      </c>
      <c r="I81" s="204">
        <v>-0.32900000000000001</v>
      </c>
      <c r="J81" s="204">
        <v>-0.78500000000000003</v>
      </c>
      <c r="K81" s="204">
        <v>-1.0840000000000001</v>
      </c>
      <c r="L81" s="204">
        <v>-1.569</v>
      </c>
      <c r="M81" s="204">
        <v>-0.20300000000000001</v>
      </c>
      <c r="N81" s="204">
        <v>-2.1110000000000002</v>
      </c>
      <c r="O81" s="204">
        <v>-2.415</v>
      </c>
      <c r="P81" s="204">
        <v>-2.794</v>
      </c>
      <c r="Q81" s="204">
        <v>-0.30499999999999999</v>
      </c>
      <c r="R81" s="204">
        <v>-0.58499999999999996</v>
      </c>
      <c r="S81" s="204">
        <v>-0.83899999999999997</v>
      </c>
      <c r="T81" s="204">
        <v>-1.4490000000000001</v>
      </c>
      <c r="U81" s="204">
        <v>-0.19700000000000001</v>
      </c>
      <c r="V81" s="204">
        <v>-0.23200000000000001</v>
      </c>
      <c r="W81" s="204">
        <v>-0.27800000000000002</v>
      </c>
      <c r="X81" s="204">
        <v>6.0999999999999999E-2</v>
      </c>
      <c r="Y81" s="204">
        <v>0.17</v>
      </c>
      <c r="Z81" s="204">
        <v>0.28100000000000003</v>
      </c>
      <c r="AA81" s="204"/>
    </row>
    <row r="82" spans="1:30" ht="16" customHeight="1" x14ac:dyDescent="0.25">
      <c r="A82" s="140" t="s">
        <v>161</v>
      </c>
      <c r="B82" s="206">
        <v>8.2210000000000001</v>
      </c>
      <c r="C82" s="206">
        <v>12.755000000000001</v>
      </c>
      <c r="D82" s="206">
        <v>17.36</v>
      </c>
      <c r="E82" s="206">
        <v>4.9669999999999996</v>
      </c>
      <c r="F82" s="206">
        <v>10.089</v>
      </c>
      <c r="G82" s="206">
        <v>14.247999999999999</v>
      </c>
      <c r="H82" s="206">
        <v>20.998999999999999</v>
      </c>
      <c r="I82" s="206">
        <v>5.7229999999999999</v>
      </c>
      <c r="J82" s="206">
        <v>11.268000000000001</v>
      </c>
      <c r="K82" s="206">
        <v>17.599</v>
      </c>
      <c r="L82" s="206">
        <v>23.596</v>
      </c>
      <c r="M82" s="206">
        <v>6.0339999999999998</v>
      </c>
      <c r="N82" s="206">
        <v>10.978</v>
      </c>
      <c r="O82" s="206">
        <v>17.684000000000001</v>
      </c>
      <c r="P82" s="206">
        <v>25.236999999999998</v>
      </c>
      <c r="Q82" s="206">
        <v>6.7370000000000001</v>
      </c>
      <c r="R82" s="206">
        <v>12.835000000000001</v>
      </c>
      <c r="S82" s="206">
        <v>20.748000000000001</v>
      </c>
      <c r="T82" s="206">
        <v>26.634</v>
      </c>
      <c r="U82" s="206">
        <v>6.8040000000000003</v>
      </c>
      <c r="V82" s="206">
        <v>14.337</v>
      </c>
      <c r="W82" s="206">
        <v>22.027999999999999</v>
      </c>
      <c r="X82" s="206">
        <v>30.312999999999999</v>
      </c>
      <c r="Y82" s="206">
        <v>7.5010000000000003</v>
      </c>
      <c r="Z82" s="206">
        <v>9.7370000000000001</v>
      </c>
      <c r="AA82" s="205"/>
    </row>
    <row r="83" spans="1:30" ht="16" customHeight="1" x14ac:dyDescent="0.25">
      <c r="A83" s="308" t="s">
        <v>246</v>
      </c>
      <c r="B83" s="124">
        <v>-3.8090000000000002</v>
      </c>
      <c r="C83" s="124">
        <v>-5.8579999999999997</v>
      </c>
      <c r="D83" s="124">
        <v>-8.7989999999999995</v>
      </c>
      <c r="E83" s="124">
        <v>-1.9139999999999999</v>
      </c>
      <c r="F83" s="124">
        <v>-3.9380000000000002</v>
      </c>
      <c r="G83" s="124">
        <v>-6.07</v>
      </c>
      <c r="H83" s="124">
        <v>-8.3290000000000006</v>
      </c>
      <c r="I83" s="124">
        <v>-2.177</v>
      </c>
      <c r="J83" s="124">
        <v>-4.5090000000000003</v>
      </c>
      <c r="K83" s="124">
        <v>-6.9160000000000004</v>
      </c>
      <c r="L83" s="124">
        <v>-9.4979999999999993</v>
      </c>
      <c r="M83" s="124">
        <v>-2.4769999999999999</v>
      </c>
      <c r="N83" s="124">
        <v>-5.0220000000000002</v>
      </c>
      <c r="O83" s="124">
        <v>-7.6710000000000003</v>
      </c>
      <c r="P83" s="124">
        <v>-10.531000000000001</v>
      </c>
      <c r="Q83" s="124">
        <v>-2.7029999999999998</v>
      </c>
      <c r="R83" s="124">
        <v>-5.3730000000000002</v>
      </c>
      <c r="S83" s="124">
        <v>-8.0419999999999998</v>
      </c>
      <c r="T83" s="124">
        <v>-11.1</v>
      </c>
      <c r="U83" s="124">
        <v>-2.851</v>
      </c>
      <c r="V83" s="124">
        <v>-5.9939999999999998</v>
      </c>
      <c r="W83" s="124">
        <v>-9.1240000000000006</v>
      </c>
      <c r="X83" s="124">
        <v>-12.289</v>
      </c>
      <c r="Y83" s="124">
        <v>-2.6840000000000002</v>
      </c>
      <c r="Z83" s="124">
        <v>-3.887</v>
      </c>
      <c r="AA83" s="204"/>
    </row>
    <row r="84" spans="1:30" ht="16" customHeight="1" x14ac:dyDescent="0.25">
      <c r="A84" s="308" t="s">
        <v>245</v>
      </c>
      <c r="B84" s="124">
        <v>-3.34</v>
      </c>
      <c r="C84" s="124">
        <v>-5.0419999999999998</v>
      </c>
      <c r="D84" s="124">
        <v>-7.09</v>
      </c>
      <c r="E84" s="124">
        <v>-1.516</v>
      </c>
      <c r="F84" s="124">
        <v>-3.1219999999999999</v>
      </c>
      <c r="G84" s="124">
        <v>-4.6719999999999997</v>
      </c>
      <c r="H84" s="124">
        <v>-6.734</v>
      </c>
      <c r="I84" s="124">
        <v>-1.722</v>
      </c>
      <c r="J84" s="124">
        <v>-3.48</v>
      </c>
      <c r="K84" s="124">
        <v>-5.1180000000000003</v>
      </c>
      <c r="L84" s="124">
        <v>-7.27</v>
      </c>
      <c r="M84" s="124">
        <v>-1.452</v>
      </c>
      <c r="N84" s="124">
        <v>-3.1709999999999998</v>
      </c>
      <c r="O84" s="124">
        <v>-4.8879999999999999</v>
      </c>
      <c r="P84" s="124">
        <v>-6.7190000000000003</v>
      </c>
      <c r="Q84" s="124">
        <v>-1.5489999999999999</v>
      </c>
      <c r="R84" s="124">
        <v>-2.875</v>
      </c>
      <c r="S84" s="124">
        <v>-4.4619999999999997</v>
      </c>
      <c r="T84" s="124">
        <v>-6.4969999999999999</v>
      </c>
      <c r="U84" s="124">
        <v>-1.468</v>
      </c>
      <c r="V84" s="124">
        <v>-3.18</v>
      </c>
      <c r="W84" s="124">
        <v>-5.0890000000000004</v>
      </c>
      <c r="X84" s="124">
        <v>-7.0839999999999996</v>
      </c>
      <c r="Y84" s="124">
        <v>-1.8120000000000001</v>
      </c>
      <c r="Z84" s="124">
        <v>-2.4369999999999998</v>
      </c>
      <c r="AA84" s="204"/>
    </row>
    <row r="85" spans="1:30" ht="16" customHeight="1" x14ac:dyDescent="0.25">
      <c r="A85" s="308" t="s">
        <v>158</v>
      </c>
      <c r="B85" s="124">
        <v>-0.504</v>
      </c>
      <c r="C85" s="124">
        <v>-0.80900000000000005</v>
      </c>
      <c r="D85" s="124">
        <v>-1.091</v>
      </c>
      <c r="E85" s="124">
        <v>-0.28699999999999998</v>
      </c>
      <c r="F85" s="124">
        <v>-0.59199999999999997</v>
      </c>
      <c r="G85" s="124">
        <v>-0.92300000000000004</v>
      </c>
      <c r="H85" s="124">
        <v>-1.2729999999999999</v>
      </c>
      <c r="I85" s="124">
        <v>-0.32600000000000001</v>
      </c>
      <c r="J85" s="124">
        <v>-0.71399999999999997</v>
      </c>
      <c r="K85" s="124">
        <v>-1.083</v>
      </c>
      <c r="L85" s="124">
        <v>-1.2130000000000001</v>
      </c>
      <c r="M85" s="124">
        <v>-0.66100000000000003</v>
      </c>
      <c r="N85" s="124">
        <v>-1.3220000000000001</v>
      </c>
      <c r="O85" s="124">
        <v>-2.093</v>
      </c>
      <c r="P85" s="124">
        <v>-2.5950000000000002</v>
      </c>
      <c r="Q85" s="124">
        <v>-0.69599999999999995</v>
      </c>
      <c r="R85" s="124">
        <v>-1.3520000000000001</v>
      </c>
      <c r="S85" s="124">
        <v>-2.0369999999999999</v>
      </c>
      <c r="T85" s="124">
        <v>-2.754</v>
      </c>
      <c r="U85" s="124">
        <v>-0.72799999999999998</v>
      </c>
      <c r="V85" s="124">
        <v>-1.4490000000000001</v>
      </c>
      <c r="W85" s="124">
        <v>-2.1160000000000001</v>
      </c>
      <c r="X85" s="124">
        <v>-2.7970000000000002</v>
      </c>
      <c r="Y85" s="124">
        <v>-0.69599999999999995</v>
      </c>
      <c r="Z85" s="124">
        <v>-0.91200000000000003</v>
      </c>
      <c r="AA85" s="204"/>
    </row>
    <row r="86" spans="1:30" ht="16" customHeight="1" x14ac:dyDescent="0.25">
      <c r="A86" s="140" t="s">
        <v>157</v>
      </c>
      <c r="B86" s="206">
        <v>-7.6529999999999996</v>
      </c>
      <c r="C86" s="206">
        <v>-11.709</v>
      </c>
      <c r="D86" s="206">
        <v>-16.98</v>
      </c>
      <c r="E86" s="206">
        <v>-3.7170000000000001</v>
      </c>
      <c r="F86" s="206">
        <v>-7.6520000000000001</v>
      </c>
      <c r="G86" s="206">
        <v>-11.664999999999999</v>
      </c>
      <c r="H86" s="206">
        <v>-16.335999999999999</v>
      </c>
      <c r="I86" s="206">
        <v>-4.2249999999999996</v>
      </c>
      <c r="J86" s="206">
        <v>-8.7029999999999994</v>
      </c>
      <c r="K86" s="206">
        <v>-13.117000000000001</v>
      </c>
      <c r="L86" s="206">
        <v>-17.981000000000002</v>
      </c>
      <c r="M86" s="206">
        <v>-4.59</v>
      </c>
      <c r="N86" s="206">
        <v>-9.5150000000000006</v>
      </c>
      <c r="O86" s="206">
        <v>-14.651999999999999</v>
      </c>
      <c r="P86" s="206">
        <v>-19.844999999999999</v>
      </c>
      <c r="Q86" s="206">
        <v>-4.9480000000000004</v>
      </c>
      <c r="R86" s="206">
        <v>-9.6</v>
      </c>
      <c r="S86" s="206">
        <v>-14.541</v>
      </c>
      <c r="T86" s="206">
        <v>-20.350999999999999</v>
      </c>
      <c r="U86" s="206">
        <v>-5.0469999999999997</v>
      </c>
      <c r="V86" s="206">
        <v>-10.622999999999999</v>
      </c>
      <c r="W86" s="206">
        <v>-16.329000000000001</v>
      </c>
      <c r="X86" s="206">
        <v>-22.17</v>
      </c>
      <c r="Y86" s="206">
        <v>-5.1920000000000002</v>
      </c>
      <c r="Z86" s="206">
        <v>-7.2359999999999998</v>
      </c>
      <c r="AA86" s="205"/>
    </row>
    <row r="87" spans="1:30" ht="16" customHeight="1" x14ac:dyDescent="0.25">
      <c r="A87" s="309" t="s">
        <v>156</v>
      </c>
      <c r="B87" s="150">
        <v>0.56799999999999995</v>
      </c>
      <c r="C87" s="150">
        <v>1.046</v>
      </c>
      <c r="D87" s="150">
        <v>0.38</v>
      </c>
      <c r="E87" s="150">
        <v>1.25</v>
      </c>
      <c r="F87" s="150">
        <v>2.4369999999999998</v>
      </c>
      <c r="G87" s="150">
        <v>2.5830000000000002</v>
      </c>
      <c r="H87" s="150">
        <v>4.6630000000000003</v>
      </c>
      <c r="I87" s="150">
        <v>1.498</v>
      </c>
      <c r="J87" s="150">
        <v>2.5649999999999999</v>
      </c>
      <c r="K87" s="150">
        <v>4.4820000000000002</v>
      </c>
      <c r="L87" s="150">
        <v>5.6150000000000002</v>
      </c>
      <c r="M87" s="150">
        <v>1.444</v>
      </c>
      <c r="N87" s="150">
        <v>1.4630000000000001</v>
      </c>
      <c r="O87" s="150">
        <v>3.032</v>
      </c>
      <c r="P87" s="150">
        <v>5.3920000000000003</v>
      </c>
      <c r="Q87" s="150">
        <v>1.7889999999999999</v>
      </c>
      <c r="R87" s="150">
        <v>3.2349999999999999</v>
      </c>
      <c r="S87" s="150">
        <v>6.2069999999999999</v>
      </c>
      <c r="T87" s="150">
        <v>6.2830000000000004</v>
      </c>
      <c r="U87" s="150">
        <v>1.7569999999999999</v>
      </c>
      <c r="V87" s="150">
        <v>3.714</v>
      </c>
      <c r="W87" s="150">
        <v>5.6989999999999998</v>
      </c>
      <c r="X87" s="150">
        <v>8.1430000000000007</v>
      </c>
      <c r="Y87" s="150">
        <v>2.3090000000000002</v>
      </c>
      <c r="Z87" s="150">
        <v>2.5009999999999999</v>
      </c>
      <c r="AA87" s="205"/>
    </row>
    <row r="88" spans="1:30" ht="16" customHeight="1" x14ac:dyDescent="0.25">
      <c r="A88" s="308" t="s">
        <v>155</v>
      </c>
      <c r="B88" s="124">
        <v>1.923</v>
      </c>
      <c r="C88" s="124">
        <v>2.831</v>
      </c>
      <c r="D88" s="124">
        <v>2.698</v>
      </c>
      <c r="E88" s="124">
        <v>1.6459999999999999</v>
      </c>
      <c r="F88" s="124">
        <v>1.714</v>
      </c>
      <c r="G88" s="124">
        <v>1.5</v>
      </c>
      <c r="H88" s="124">
        <v>-0.27100000000000002</v>
      </c>
      <c r="I88" s="124">
        <v>-6.7000000000000004E-2</v>
      </c>
      <c r="J88" s="124">
        <v>1.0999999999999999E-2</v>
      </c>
      <c r="K88" s="124">
        <v>2.1150000000000002</v>
      </c>
      <c r="L88" s="124">
        <v>1.421</v>
      </c>
      <c r="M88" s="124">
        <v>-0.318</v>
      </c>
      <c r="N88" s="124">
        <v>-0.38500000000000001</v>
      </c>
      <c r="O88" s="124">
        <v>-0.17299999999999999</v>
      </c>
      <c r="P88" s="124">
        <v>-1.0509999999999999</v>
      </c>
      <c r="Q88" s="124">
        <v>-1.514</v>
      </c>
      <c r="R88" s="124">
        <v>-1.2609999999999999</v>
      </c>
      <c r="S88" s="124">
        <v>-1.952</v>
      </c>
      <c r="T88" s="124">
        <v>-3.4220000000000002</v>
      </c>
      <c r="U88" s="124">
        <v>0.151</v>
      </c>
      <c r="V88" s="124">
        <v>1.256</v>
      </c>
      <c r="W88" s="124">
        <v>0.78400000000000003</v>
      </c>
      <c r="X88" s="124">
        <v>-0.113</v>
      </c>
      <c r="Y88" s="124">
        <v>-0.312</v>
      </c>
      <c r="Z88" s="124">
        <v>-0.14199999999999999</v>
      </c>
      <c r="AA88" s="204"/>
    </row>
    <row r="89" spans="1:30" ht="16" customHeight="1" x14ac:dyDescent="0.25">
      <c r="A89" s="308" t="s">
        <v>153</v>
      </c>
      <c r="B89" s="124">
        <v>-0.182</v>
      </c>
      <c r="C89" s="124">
        <v>-0.71899999999999997</v>
      </c>
      <c r="D89" s="124">
        <v>-0.89</v>
      </c>
      <c r="E89" s="124">
        <v>-2.7E-2</v>
      </c>
      <c r="F89" s="124">
        <v>0.06</v>
      </c>
      <c r="G89" s="124">
        <v>0.02</v>
      </c>
      <c r="H89" s="124">
        <v>-0.64800000000000002</v>
      </c>
      <c r="I89" s="124">
        <v>2.5000000000000001E-2</v>
      </c>
      <c r="J89" s="124">
        <v>-6.2E-2</v>
      </c>
      <c r="K89" s="124">
        <v>-0.13700000000000001</v>
      </c>
      <c r="L89" s="124">
        <v>-1.798</v>
      </c>
      <c r="M89" s="124">
        <v>-7.3999999999999996E-2</v>
      </c>
      <c r="N89" s="124">
        <v>-7.4999999999999997E-2</v>
      </c>
      <c r="O89" s="124">
        <v>-0.14000000000000001</v>
      </c>
      <c r="P89" s="124">
        <v>-0.20300000000000001</v>
      </c>
      <c r="Q89" s="124">
        <v>-5.0000000000000001E-3</v>
      </c>
      <c r="R89" s="124">
        <v>0.1</v>
      </c>
      <c r="S89" s="124">
        <v>0.129</v>
      </c>
      <c r="T89" s="124">
        <v>-0.16900000000000001</v>
      </c>
      <c r="U89" s="124">
        <v>-6.3E-2</v>
      </c>
      <c r="V89" s="124">
        <v>-0.151</v>
      </c>
      <c r="W89" s="124">
        <v>-0.26100000000000001</v>
      </c>
      <c r="X89" s="124">
        <v>-3.089</v>
      </c>
      <c r="Y89" s="124">
        <v>0.159</v>
      </c>
      <c r="Z89" s="124">
        <v>0.105</v>
      </c>
      <c r="AA89" s="204"/>
    </row>
    <row r="90" spans="1:30" ht="16" customHeight="1" x14ac:dyDescent="0.25">
      <c r="A90" s="309" t="s">
        <v>150</v>
      </c>
      <c r="B90" s="150">
        <v>2.3090000000000002</v>
      </c>
      <c r="C90" s="150">
        <v>3.1579999999999999</v>
      </c>
      <c r="D90" s="150">
        <v>2.1880000000000002</v>
      </c>
      <c r="E90" s="150">
        <v>2.8690000000000002</v>
      </c>
      <c r="F90" s="150">
        <v>4.2110000000000003</v>
      </c>
      <c r="G90" s="150">
        <v>4.1029999999999998</v>
      </c>
      <c r="H90" s="150">
        <v>3.7440000000000002</v>
      </c>
      <c r="I90" s="150">
        <v>1.456</v>
      </c>
      <c r="J90" s="150">
        <v>2.5139999999999998</v>
      </c>
      <c r="K90" s="150">
        <v>6.46</v>
      </c>
      <c r="L90" s="150">
        <v>5.2380000000000004</v>
      </c>
      <c r="M90" s="150">
        <v>1.052</v>
      </c>
      <c r="N90" s="150">
        <v>1.0029999999999999</v>
      </c>
      <c r="O90" s="150">
        <v>2.7189999999999999</v>
      </c>
      <c r="P90" s="150">
        <v>4.1379999999999999</v>
      </c>
      <c r="Q90" s="150">
        <v>0.27</v>
      </c>
      <c r="R90" s="150">
        <v>2.0739999999999998</v>
      </c>
      <c r="S90" s="150">
        <v>4.3840000000000003</v>
      </c>
      <c r="T90" s="150">
        <v>2.6920000000000002</v>
      </c>
      <c r="U90" s="150">
        <v>1.845</v>
      </c>
      <c r="V90" s="150">
        <v>4.819</v>
      </c>
      <c r="W90" s="150">
        <v>6.2220000000000004</v>
      </c>
      <c r="X90" s="150">
        <v>4.9409999999999998</v>
      </c>
      <c r="Y90" s="150">
        <v>2.1560000000000001</v>
      </c>
      <c r="Z90" s="150">
        <v>2.464</v>
      </c>
      <c r="AA90" s="205"/>
    </row>
    <row r="91" spans="1:30" ht="16" customHeight="1" x14ac:dyDescent="0.25">
      <c r="A91" s="308" t="s">
        <v>149</v>
      </c>
      <c r="B91" s="124">
        <v>1E-3</v>
      </c>
      <c r="C91" s="124">
        <v>-1E-3</v>
      </c>
      <c r="D91" s="124">
        <v>-3.5999999999999997E-2</v>
      </c>
      <c r="E91" s="124">
        <v>0</v>
      </c>
      <c r="F91" s="124">
        <v>1.4999999999999999E-2</v>
      </c>
      <c r="G91" s="124">
        <v>1.0999999999999999E-2</v>
      </c>
      <c r="H91" s="124">
        <v>-1.2999999999999999E-2</v>
      </c>
      <c r="I91" s="124">
        <v>-2.5999999999999999E-2</v>
      </c>
      <c r="J91" s="124">
        <v>-2.5999999999999999E-2</v>
      </c>
      <c r="K91" s="124">
        <v>-2.5999999999999999E-2</v>
      </c>
      <c r="L91" s="124">
        <v>-3.5999999999999997E-2</v>
      </c>
      <c r="M91" s="124">
        <v>0</v>
      </c>
      <c r="N91" s="124">
        <v>0</v>
      </c>
      <c r="O91" s="124">
        <v>0</v>
      </c>
      <c r="P91" s="124">
        <v>4.0000000000000001E-3</v>
      </c>
      <c r="Q91" s="124">
        <v>0</v>
      </c>
      <c r="R91" s="124">
        <v>-4.7E-2</v>
      </c>
      <c r="S91" s="124">
        <v>-0.109</v>
      </c>
      <c r="T91" s="124">
        <v>-9.4E-2</v>
      </c>
      <c r="U91" s="124">
        <v>-0.20300000000000001</v>
      </c>
      <c r="V91" s="124">
        <v>-0.60799999999999998</v>
      </c>
      <c r="W91" s="124">
        <v>-0.747</v>
      </c>
      <c r="X91" s="124">
        <v>-0.64800000000000002</v>
      </c>
      <c r="Y91" s="124">
        <v>-9.9000000000000005E-2</v>
      </c>
      <c r="Z91" s="124">
        <v>-0.27400000000000002</v>
      </c>
      <c r="AA91" s="204"/>
    </row>
    <row r="92" spans="1:30" ht="16" customHeight="1" x14ac:dyDescent="0.25">
      <c r="A92" s="131" t="s">
        <v>244</v>
      </c>
      <c r="B92" s="203">
        <v>2.31</v>
      </c>
      <c r="C92" s="203">
        <v>3.157</v>
      </c>
      <c r="D92" s="203">
        <v>2.1520000000000001</v>
      </c>
      <c r="E92" s="203">
        <v>2.8690000000000002</v>
      </c>
      <c r="F92" s="203">
        <v>4.226</v>
      </c>
      <c r="G92" s="203">
        <v>4.1139999999999999</v>
      </c>
      <c r="H92" s="203">
        <v>3.7309999999999999</v>
      </c>
      <c r="I92" s="203">
        <v>1.43</v>
      </c>
      <c r="J92" s="203">
        <v>2.488</v>
      </c>
      <c r="K92" s="203">
        <v>6.4340000000000002</v>
      </c>
      <c r="L92" s="203">
        <v>5.202</v>
      </c>
      <c r="M92" s="203">
        <v>1.052</v>
      </c>
      <c r="N92" s="203">
        <v>1.0029999999999999</v>
      </c>
      <c r="O92" s="203">
        <v>2.7189999999999999</v>
      </c>
      <c r="P92" s="203">
        <v>4.1420000000000003</v>
      </c>
      <c r="Q92" s="203">
        <v>0.27</v>
      </c>
      <c r="R92" s="203">
        <v>2.0270000000000001</v>
      </c>
      <c r="S92" s="203">
        <v>4.2750000000000004</v>
      </c>
      <c r="T92" s="203">
        <v>2.5979999999999999</v>
      </c>
      <c r="U92" s="203">
        <v>1.6419999999999999</v>
      </c>
      <c r="V92" s="203">
        <v>4.2110000000000003</v>
      </c>
      <c r="W92" s="203">
        <v>5.4749999999999996</v>
      </c>
      <c r="X92" s="203">
        <v>4.2930000000000001</v>
      </c>
      <c r="Y92" s="203">
        <v>2.0569999999999999</v>
      </c>
      <c r="Z92" s="203">
        <v>2.19</v>
      </c>
      <c r="AA92" s="204"/>
    </row>
    <row r="93" spans="1:30" ht="16" customHeight="1" x14ac:dyDescent="0.25">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row>
    <row r="94" spans="1:30" ht="30.5" x14ac:dyDescent="0.25">
      <c r="A94" s="262" t="s">
        <v>353</v>
      </c>
    </row>
    <row r="96" spans="1:30" ht="25.5" customHeight="1" x14ac:dyDescent="0.25">
      <c r="A96" s="208" t="s">
        <v>248</v>
      </c>
      <c r="B96" s="143" t="s">
        <v>25</v>
      </c>
      <c r="C96" s="143" t="s">
        <v>26</v>
      </c>
      <c r="D96" s="143" t="s">
        <v>27</v>
      </c>
      <c r="E96" s="143" t="s">
        <v>28</v>
      </c>
      <c r="F96" s="143" t="s">
        <v>29</v>
      </c>
      <c r="G96" s="143" t="s">
        <v>30</v>
      </c>
      <c r="H96" s="143" t="s">
        <v>31</v>
      </c>
      <c r="I96" s="143" t="s">
        <v>32</v>
      </c>
      <c r="J96" s="143" t="s">
        <v>33</v>
      </c>
      <c r="K96" s="143" t="s">
        <v>34</v>
      </c>
      <c r="L96" s="143" t="s">
        <v>35</v>
      </c>
      <c r="M96" s="143" t="s">
        <v>38</v>
      </c>
      <c r="N96" s="143" t="s">
        <v>42</v>
      </c>
      <c r="O96" s="143" t="s">
        <v>44</v>
      </c>
      <c r="P96" s="143" t="s">
        <v>109</v>
      </c>
      <c r="Q96" s="143" t="s">
        <v>142</v>
      </c>
      <c r="R96" s="143" t="s">
        <v>141</v>
      </c>
      <c r="S96" s="143" t="s">
        <v>140</v>
      </c>
      <c r="T96" s="143" t="s">
        <v>139</v>
      </c>
      <c r="U96" s="143" t="s">
        <v>297</v>
      </c>
      <c r="V96" s="143" t="s">
        <v>318</v>
      </c>
      <c r="W96" s="143" t="s">
        <v>320</v>
      </c>
      <c r="X96" s="143" t="s">
        <v>324</v>
      </c>
      <c r="Y96" s="143" t="s">
        <v>338</v>
      </c>
      <c r="Z96" s="143" t="s">
        <v>349</v>
      </c>
      <c r="AA96" s="143" t="s">
        <v>366</v>
      </c>
      <c r="AB96" s="143" t="s">
        <v>372</v>
      </c>
      <c r="AC96" s="143" t="s">
        <v>378</v>
      </c>
      <c r="AD96" s="143" t="s">
        <v>397</v>
      </c>
    </row>
    <row r="97" spans="1:30" ht="16" customHeight="1" x14ac:dyDescent="0.25">
      <c r="A97" s="31" t="s">
        <v>170</v>
      </c>
      <c r="B97" s="124">
        <v>11.581</v>
      </c>
      <c r="C97" s="124">
        <v>17.530999999999999</v>
      </c>
      <c r="D97" s="124">
        <v>23.561</v>
      </c>
      <c r="E97" s="124">
        <v>5.7519999999999998</v>
      </c>
      <c r="F97" s="124">
        <v>11.334</v>
      </c>
      <c r="G97" s="124">
        <v>16.748999999999999</v>
      </c>
      <c r="H97" s="124">
        <v>22.245000000000001</v>
      </c>
      <c r="I97" s="124">
        <v>5.2030000000000003</v>
      </c>
      <c r="J97" s="124">
        <v>10.532</v>
      </c>
      <c r="K97" s="124">
        <v>16.079000000000001</v>
      </c>
      <c r="L97" s="124">
        <v>22.405000000000001</v>
      </c>
      <c r="M97" s="124">
        <v>5.516</v>
      </c>
      <c r="N97" s="124">
        <v>10.882</v>
      </c>
      <c r="O97" s="124">
        <v>16.399000000000001</v>
      </c>
      <c r="P97" s="124">
        <v>21.614999999999998</v>
      </c>
      <c r="Q97" s="124">
        <v>5.1920000000000002</v>
      </c>
      <c r="R97" s="124">
        <v>10.343</v>
      </c>
      <c r="S97" s="124">
        <v>15.78</v>
      </c>
      <c r="T97" s="124">
        <v>21.361999999999998</v>
      </c>
      <c r="U97" s="124">
        <v>5.133</v>
      </c>
      <c r="V97" s="124">
        <v>11.243</v>
      </c>
      <c r="W97" s="124">
        <v>17.131</v>
      </c>
      <c r="X97" s="124">
        <v>23.015000000000001</v>
      </c>
      <c r="Y97" s="124">
        <v>5.9740000000000002</v>
      </c>
      <c r="Z97" s="124">
        <v>12.253</v>
      </c>
      <c r="AA97" s="124">
        <v>18.937999999999999</v>
      </c>
      <c r="AB97" s="124">
        <v>26.436</v>
      </c>
      <c r="AC97" s="124">
        <v>8.0229999999999997</v>
      </c>
      <c r="AD97" s="124">
        <v>16.727</v>
      </c>
    </row>
    <row r="98" spans="1:30" ht="16" customHeight="1" x14ac:dyDescent="0.25">
      <c r="A98" s="31" t="s">
        <v>169</v>
      </c>
      <c r="B98" s="124">
        <v>-2.8940000000000001</v>
      </c>
      <c r="C98" s="124">
        <v>-4.1319999999999997</v>
      </c>
      <c r="D98" s="124">
        <v>-5.306</v>
      </c>
      <c r="E98" s="124">
        <v>-1.0880000000000001</v>
      </c>
      <c r="F98" s="124">
        <v>-2.1230000000000002</v>
      </c>
      <c r="G98" s="124">
        <v>-3.13</v>
      </c>
      <c r="H98" s="124">
        <v>-4.0990000000000002</v>
      </c>
      <c r="I98" s="124">
        <v>-0.89800000000000002</v>
      </c>
      <c r="J98" s="124">
        <v>-1.738</v>
      </c>
      <c r="K98" s="124">
        <v>-2.5609999999999999</v>
      </c>
      <c r="L98" s="124">
        <v>-3.3479999999999999</v>
      </c>
      <c r="M98" s="124">
        <v>-0.76</v>
      </c>
      <c r="N98" s="124">
        <v>-1.494</v>
      </c>
      <c r="O98" s="124">
        <v>-2.327</v>
      </c>
      <c r="P98" s="124">
        <v>-3.0680000000000001</v>
      </c>
      <c r="Q98" s="124">
        <v>-0.71699999999999997</v>
      </c>
      <c r="R98" s="124">
        <v>-1.405</v>
      </c>
      <c r="S98" s="124">
        <v>-2.0979999999999999</v>
      </c>
      <c r="T98" s="124">
        <v>-2.7730000000000001</v>
      </c>
      <c r="U98" s="124">
        <v>-0.65100000000000002</v>
      </c>
      <c r="V98" s="124">
        <v>-1.343</v>
      </c>
      <c r="W98" s="124">
        <v>-2.129</v>
      </c>
      <c r="X98" s="124">
        <v>-2.9279999999999999</v>
      </c>
      <c r="Y98" s="124">
        <v>-0.76500000000000001</v>
      </c>
      <c r="Z98" s="124">
        <v>-1.4790000000000001</v>
      </c>
      <c r="AA98" s="124">
        <v>-2.137</v>
      </c>
      <c r="AB98" s="124">
        <v>-2.8420000000000001</v>
      </c>
      <c r="AC98" s="124">
        <v>-0.63200000000000001</v>
      </c>
      <c r="AD98" s="124">
        <v>-1.5780000000000001</v>
      </c>
    </row>
    <row r="99" spans="1:30" ht="16" customHeight="1" x14ac:dyDescent="0.25">
      <c r="A99" s="370" t="s">
        <v>168</v>
      </c>
      <c r="B99" s="207">
        <v>8.6869999999999994</v>
      </c>
      <c r="C99" s="207">
        <v>13.398999999999999</v>
      </c>
      <c r="D99" s="207">
        <v>18.254999999999999</v>
      </c>
      <c r="E99" s="207">
        <v>4.6639999999999997</v>
      </c>
      <c r="F99" s="207">
        <v>9.2110000000000003</v>
      </c>
      <c r="G99" s="207">
        <v>13.619</v>
      </c>
      <c r="H99" s="207">
        <v>18.146000000000001</v>
      </c>
      <c r="I99" s="207">
        <v>4.3049999999999997</v>
      </c>
      <c r="J99" s="207">
        <v>8.7940000000000005</v>
      </c>
      <c r="K99" s="207">
        <v>13.518000000000001</v>
      </c>
      <c r="L99" s="207">
        <v>19.056999999999999</v>
      </c>
      <c r="M99" s="207">
        <v>4.7560000000000002</v>
      </c>
      <c r="N99" s="207">
        <v>9.3879999999999999</v>
      </c>
      <c r="O99" s="207">
        <v>14.071999999999999</v>
      </c>
      <c r="P99" s="207">
        <v>18.547000000000001</v>
      </c>
      <c r="Q99" s="207">
        <v>4.4749999999999996</v>
      </c>
      <c r="R99" s="207">
        <v>8.9380000000000006</v>
      </c>
      <c r="S99" s="207">
        <v>13.682</v>
      </c>
      <c r="T99" s="207">
        <v>18.588999999999999</v>
      </c>
      <c r="U99" s="207">
        <v>4.4820000000000002</v>
      </c>
      <c r="V99" s="207">
        <v>9.9</v>
      </c>
      <c r="W99" s="207">
        <v>15.002000000000001</v>
      </c>
      <c r="X99" s="207">
        <v>20.087</v>
      </c>
      <c r="Y99" s="207">
        <v>5.2089999999999996</v>
      </c>
      <c r="Z99" s="207">
        <v>10.773999999999999</v>
      </c>
      <c r="AA99" s="207">
        <v>16.800999999999998</v>
      </c>
      <c r="AB99" s="207">
        <v>23.594000000000001</v>
      </c>
      <c r="AC99" s="207">
        <v>7.391</v>
      </c>
      <c r="AD99" s="207">
        <v>15.148999999999999</v>
      </c>
    </row>
    <row r="100" spans="1:30" ht="16" customHeight="1" x14ac:dyDescent="0.25">
      <c r="A100" s="31" t="s">
        <v>167</v>
      </c>
      <c r="B100" s="124">
        <v>5.1369999999999996</v>
      </c>
      <c r="C100" s="124">
        <v>7.9610000000000003</v>
      </c>
      <c r="D100" s="124">
        <v>10.83</v>
      </c>
      <c r="E100" s="124">
        <v>2.8559999999999999</v>
      </c>
      <c r="F100" s="124">
        <v>5.9420000000000002</v>
      </c>
      <c r="G100" s="124">
        <v>9.1590000000000007</v>
      </c>
      <c r="H100" s="124">
        <v>12.435</v>
      </c>
      <c r="I100" s="124">
        <v>3.3420000000000001</v>
      </c>
      <c r="J100" s="124">
        <v>6.9420000000000002</v>
      </c>
      <c r="K100" s="124">
        <v>10.635999999999999</v>
      </c>
      <c r="L100" s="124">
        <v>14.417</v>
      </c>
      <c r="M100" s="124">
        <v>3.5150000000000001</v>
      </c>
      <c r="N100" s="124">
        <v>7.2619999999999996</v>
      </c>
      <c r="O100" s="124">
        <v>11.154</v>
      </c>
      <c r="P100" s="124">
        <v>15.42</v>
      </c>
      <c r="Q100" s="124">
        <v>3.7349999999999999</v>
      </c>
      <c r="R100" s="124">
        <v>7.2389999999999999</v>
      </c>
      <c r="S100" s="124">
        <v>11.206</v>
      </c>
      <c r="T100" s="124">
        <v>15.087</v>
      </c>
      <c r="U100" s="124">
        <v>3.827</v>
      </c>
      <c r="V100" s="124">
        <v>8.0120000000000005</v>
      </c>
      <c r="W100" s="124">
        <v>12.48</v>
      </c>
      <c r="X100" s="124">
        <v>16.773</v>
      </c>
      <c r="Y100" s="124">
        <v>4.38</v>
      </c>
      <c r="Z100" s="124">
        <v>9.1859999999999999</v>
      </c>
      <c r="AA100" s="124">
        <v>14.260999999999999</v>
      </c>
      <c r="AB100" s="124">
        <v>19.186</v>
      </c>
      <c r="AC100" s="124">
        <v>4.8780000000000001</v>
      </c>
      <c r="AD100" s="124">
        <v>10.17</v>
      </c>
    </row>
    <row r="101" spans="1:30" ht="16" customHeight="1" x14ac:dyDescent="0.25">
      <c r="A101" s="31" t="s">
        <v>166</v>
      </c>
      <c r="B101" s="124">
        <v>-1.6919999999999999</v>
      </c>
      <c r="C101" s="124">
        <v>-1.9379999999999999</v>
      </c>
      <c r="D101" s="124">
        <v>-2.6360000000000001</v>
      </c>
      <c r="E101" s="124">
        <v>-0.63200000000000001</v>
      </c>
      <c r="F101" s="124">
        <v>-1.4079999999999999</v>
      </c>
      <c r="G101" s="124">
        <v>-2.2810000000000001</v>
      </c>
      <c r="H101" s="124">
        <v>-3.1190000000000002</v>
      </c>
      <c r="I101" s="124">
        <v>-0.751</v>
      </c>
      <c r="J101" s="124">
        <v>-1.605</v>
      </c>
      <c r="K101" s="124">
        <v>-2.6059999999999999</v>
      </c>
      <c r="L101" s="124">
        <v>-3.5059999999999998</v>
      </c>
      <c r="M101" s="124">
        <v>-0.93600000000000005</v>
      </c>
      <c r="N101" s="124">
        <v>-1.956</v>
      </c>
      <c r="O101" s="124">
        <v>-3.0379999999999998</v>
      </c>
      <c r="P101" s="124">
        <v>-3.9340000000000002</v>
      </c>
      <c r="Q101" s="124">
        <v>-0.90600000000000003</v>
      </c>
      <c r="R101" s="124">
        <v>-1.6619999999999999</v>
      </c>
      <c r="S101" s="124">
        <v>-2.645</v>
      </c>
      <c r="T101" s="124">
        <v>-3.544</v>
      </c>
      <c r="U101" s="124">
        <v>-0.95199999999999996</v>
      </c>
      <c r="V101" s="124">
        <v>-2.0089999999999999</v>
      </c>
      <c r="W101" s="124">
        <v>-3.1760000000000002</v>
      </c>
      <c r="X101" s="124">
        <v>-4.242</v>
      </c>
      <c r="Y101" s="124">
        <v>-1.079</v>
      </c>
      <c r="Z101" s="124">
        <v>-2.278</v>
      </c>
      <c r="AA101" s="124">
        <v>-3.6320000000000001</v>
      </c>
      <c r="AB101" s="124">
        <v>-4.6150000000000002</v>
      </c>
      <c r="AC101" s="124">
        <v>-1.1819999999999999</v>
      </c>
      <c r="AD101" s="124">
        <v>-2.4550000000000001</v>
      </c>
    </row>
    <row r="102" spans="1:30" ht="16" customHeight="1" x14ac:dyDescent="0.25">
      <c r="A102" s="371" t="s">
        <v>165</v>
      </c>
      <c r="B102" s="205">
        <v>3.4449999999999998</v>
      </c>
      <c r="C102" s="205">
        <v>6.0229999999999997</v>
      </c>
      <c r="D102" s="205">
        <v>8.1940000000000008</v>
      </c>
      <c r="E102" s="205">
        <v>2.2240000000000002</v>
      </c>
      <c r="F102" s="205">
        <v>4.5339999999999998</v>
      </c>
      <c r="G102" s="205">
        <v>6.8780000000000001</v>
      </c>
      <c r="H102" s="205">
        <v>9.3160000000000007</v>
      </c>
      <c r="I102" s="205">
        <v>2.5910000000000002</v>
      </c>
      <c r="J102" s="205">
        <v>5.3369999999999997</v>
      </c>
      <c r="K102" s="205">
        <v>8.0299999999999994</v>
      </c>
      <c r="L102" s="205">
        <v>10.911</v>
      </c>
      <c r="M102" s="205">
        <v>2.5790000000000002</v>
      </c>
      <c r="N102" s="205">
        <v>5.306</v>
      </c>
      <c r="O102" s="205">
        <v>8.1159999999999997</v>
      </c>
      <c r="P102" s="205">
        <v>11.486000000000001</v>
      </c>
      <c r="Q102" s="205">
        <v>2.8290000000000002</v>
      </c>
      <c r="R102" s="205">
        <v>5.577</v>
      </c>
      <c r="S102" s="205">
        <v>8.5609999999999999</v>
      </c>
      <c r="T102" s="205">
        <v>11.542999999999999</v>
      </c>
      <c r="U102" s="205">
        <v>2.875</v>
      </c>
      <c r="V102" s="205">
        <v>6.0030000000000001</v>
      </c>
      <c r="W102" s="205">
        <v>9.3040000000000003</v>
      </c>
      <c r="X102" s="205">
        <v>12.531000000000001</v>
      </c>
      <c r="Y102" s="205">
        <v>3.3010000000000002</v>
      </c>
      <c r="Z102" s="205">
        <v>6.9080000000000004</v>
      </c>
      <c r="AA102" s="205">
        <v>10.629</v>
      </c>
      <c r="AB102" s="205">
        <v>14.571</v>
      </c>
      <c r="AC102" s="205">
        <v>3.6960000000000002</v>
      </c>
      <c r="AD102" s="205">
        <v>7.7149999999999999</v>
      </c>
    </row>
    <row r="103" spans="1:30" ht="16" customHeight="1" x14ac:dyDescent="0.25">
      <c r="A103" s="372" t="s">
        <v>164</v>
      </c>
      <c r="B103" s="369">
        <v>0.01</v>
      </c>
      <c r="C103" s="369">
        <v>1.2E-2</v>
      </c>
      <c r="D103" s="369">
        <v>1.4E-2</v>
      </c>
      <c r="E103" s="369">
        <v>1E-3</v>
      </c>
      <c r="F103" s="369">
        <v>0.04</v>
      </c>
      <c r="G103" s="369">
        <v>4.4999999999999998E-2</v>
      </c>
      <c r="H103" s="369">
        <v>4.9000000000000002E-2</v>
      </c>
      <c r="I103" s="369">
        <v>2E-3</v>
      </c>
      <c r="J103" s="369">
        <v>3.0000000000000001E-3</v>
      </c>
      <c r="K103" s="369">
        <v>7.0000000000000001E-3</v>
      </c>
      <c r="L103" s="369">
        <v>8.9999999999999993E-3</v>
      </c>
      <c r="M103" s="369">
        <v>0</v>
      </c>
      <c r="N103" s="369">
        <v>0</v>
      </c>
      <c r="O103" s="369">
        <v>3.0000000000000001E-3</v>
      </c>
      <c r="P103" s="369">
        <v>5.0000000000000001E-3</v>
      </c>
      <c r="Q103" s="369">
        <v>0</v>
      </c>
      <c r="R103" s="369">
        <v>0</v>
      </c>
      <c r="S103" s="369">
        <v>2E-3</v>
      </c>
      <c r="T103" s="369">
        <v>2E-3</v>
      </c>
      <c r="U103" s="369">
        <v>0</v>
      </c>
      <c r="V103" s="369">
        <v>0</v>
      </c>
      <c r="W103" s="369">
        <v>2E-3</v>
      </c>
      <c r="X103" s="369">
        <v>2E-3</v>
      </c>
      <c r="Y103" s="369">
        <v>0</v>
      </c>
      <c r="Z103" s="369">
        <v>0</v>
      </c>
      <c r="AA103" s="369">
        <v>2E-3</v>
      </c>
      <c r="AB103" s="369">
        <v>2E-3</v>
      </c>
      <c r="AC103" s="369">
        <v>0</v>
      </c>
      <c r="AD103" s="369">
        <v>0</v>
      </c>
    </row>
    <row r="104" spans="1:30" ht="16" customHeight="1" x14ac:dyDescent="0.25">
      <c r="A104" s="223" t="s">
        <v>163</v>
      </c>
      <c r="B104" s="204">
        <v>0.86</v>
      </c>
      <c r="C104" s="204">
        <v>1.4239999999999999</v>
      </c>
      <c r="D104" s="204">
        <v>1.835</v>
      </c>
      <c r="E104" s="204">
        <v>0.32200000000000001</v>
      </c>
      <c r="F104" s="204">
        <v>0.71</v>
      </c>
      <c r="G104" s="204">
        <v>1.1100000000000001</v>
      </c>
      <c r="H104" s="204">
        <v>1.7030000000000001</v>
      </c>
      <c r="I104" s="204">
        <v>0.30499999999999999</v>
      </c>
      <c r="J104" s="204">
        <v>0.70899999999999996</v>
      </c>
      <c r="K104" s="204">
        <v>1.0920000000000001</v>
      </c>
      <c r="L104" s="204">
        <v>1.498</v>
      </c>
      <c r="M104" s="204">
        <v>0.51900000000000002</v>
      </c>
      <c r="N104" s="204">
        <v>0.93400000000000005</v>
      </c>
      <c r="O104" s="204">
        <v>1.3660000000000001</v>
      </c>
      <c r="P104" s="204">
        <v>1.867</v>
      </c>
      <c r="Q104" s="204">
        <v>0.19600000000000001</v>
      </c>
      <c r="R104" s="204">
        <v>0.6</v>
      </c>
      <c r="S104" s="204">
        <v>0.93100000000000005</v>
      </c>
      <c r="T104" s="204">
        <v>1.0529999999999999</v>
      </c>
      <c r="U104" s="204">
        <v>0.26500000000000001</v>
      </c>
      <c r="V104" s="204">
        <v>1.0129999999999999</v>
      </c>
      <c r="W104" s="204">
        <v>1.4370000000000001</v>
      </c>
      <c r="X104" s="204">
        <v>1.77</v>
      </c>
      <c r="Y104" s="204">
        <v>0.38</v>
      </c>
      <c r="Z104" s="204">
        <v>0.80700000000000005</v>
      </c>
      <c r="AA104" s="204">
        <v>1.321</v>
      </c>
      <c r="AB104" s="204">
        <v>1.7310000000000001</v>
      </c>
      <c r="AC104" s="204">
        <v>0.254</v>
      </c>
      <c r="AD104" s="204">
        <v>0.66500000000000004</v>
      </c>
    </row>
    <row r="105" spans="1:30" ht="16" customHeight="1" x14ac:dyDescent="0.25">
      <c r="A105" s="223" t="s">
        <v>162</v>
      </c>
      <c r="B105" s="204">
        <v>-0.122</v>
      </c>
      <c r="C105" s="204">
        <v>-0.89400000000000002</v>
      </c>
      <c r="D105" s="204">
        <v>-1.224</v>
      </c>
      <c r="E105" s="204">
        <v>-0.35799999999999998</v>
      </c>
      <c r="F105" s="204">
        <v>-0.71099999999999997</v>
      </c>
      <c r="G105" s="204">
        <v>-1.0620000000000001</v>
      </c>
      <c r="H105" s="204">
        <v>-1.4319999999999999</v>
      </c>
      <c r="I105" s="204">
        <v>-0.41699999999999998</v>
      </c>
      <c r="J105" s="204">
        <v>-0.74099999999999999</v>
      </c>
      <c r="K105" s="204">
        <v>-1.1539999999999999</v>
      </c>
      <c r="L105" s="204">
        <v>-1.4790000000000001</v>
      </c>
      <c r="M105" s="204">
        <v>-0.313</v>
      </c>
      <c r="N105" s="204">
        <v>-0.63100000000000001</v>
      </c>
      <c r="O105" s="204">
        <v>-0.92300000000000004</v>
      </c>
      <c r="P105" s="204">
        <v>-1.2529999999999999</v>
      </c>
      <c r="Q105" s="204">
        <v>-0.27800000000000002</v>
      </c>
      <c r="R105" s="204">
        <v>-0.63500000000000001</v>
      </c>
      <c r="S105" s="204">
        <v>-0.85799999999999998</v>
      </c>
      <c r="T105" s="204">
        <v>-1.121</v>
      </c>
      <c r="U105" s="204">
        <v>-0.32300000000000001</v>
      </c>
      <c r="V105" s="204">
        <v>-0.52600000000000002</v>
      </c>
      <c r="W105" s="204">
        <v>-0.88400000000000001</v>
      </c>
      <c r="X105" s="204">
        <v>-1.175</v>
      </c>
      <c r="Y105" s="204">
        <v>-0.42</v>
      </c>
      <c r="Z105" s="204">
        <v>-0.85299999999999998</v>
      </c>
      <c r="AA105" s="204">
        <v>-1.262</v>
      </c>
      <c r="AB105" s="204">
        <v>-1.363</v>
      </c>
      <c r="AC105" s="204">
        <v>-0.38900000000000001</v>
      </c>
      <c r="AD105" s="204">
        <v>-1.5209999999999999</v>
      </c>
    </row>
    <row r="106" spans="1:30" ht="16" customHeight="1" x14ac:dyDescent="0.25">
      <c r="A106" s="373" t="s">
        <v>161</v>
      </c>
      <c r="B106" s="206">
        <v>12.88</v>
      </c>
      <c r="C106" s="206">
        <v>19.963999999999999</v>
      </c>
      <c r="D106" s="206">
        <v>27.074000000000002</v>
      </c>
      <c r="E106" s="206">
        <v>6.8529999999999998</v>
      </c>
      <c r="F106" s="206">
        <v>13.784000000000001</v>
      </c>
      <c r="G106" s="206">
        <v>20.59</v>
      </c>
      <c r="H106" s="206">
        <v>27.782</v>
      </c>
      <c r="I106" s="206">
        <v>6.7859999999999996</v>
      </c>
      <c r="J106" s="206">
        <v>14.102</v>
      </c>
      <c r="K106" s="206">
        <v>21.492999999999999</v>
      </c>
      <c r="L106" s="206">
        <v>29.995999999999999</v>
      </c>
      <c r="M106" s="206">
        <v>7.5410000000000004</v>
      </c>
      <c r="N106" s="206">
        <v>14.997</v>
      </c>
      <c r="O106" s="206">
        <v>22.634</v>
      </c>
      <c r="P106" s="206">
        <v>30.652000000000001</v>
      </c>
      <c r="Q106" s="206">
        <v>7.2220000000000004</v>
      </c>
      <c r="R106" s="206">
        <v>14.48</v>
      </c>
      <c r="S106" s="206">
        <v>22.318000000000001</v>
      </c>
      <c r="T106" s="206">
        <v>30.065999999999999</v>
      </c>
      <c r="U106" s="206">
        <v>7.2990000000000004</v>
      </c>
      <c r="V106" s="206">
        <v>16.39</v>
      </c>
      <c r="W106" s="206">
        <v>24.861000000000001</v>
      </c>
      <c r="X106" s="206">
        <v>33.215000000000003</v>
      </c>
      <c r="Y106" s="206">
        <v>8.4700000000000006</v>
      </c>
      <c r="Z106" s="206">
        <v>17.635999999999999</v>
      </c>
      <c r="AA106" s="206">
        <v>27.491</v>
      </c>
      <c r="AB106" s="206">
        <v>38.534999999999997</v>
      </c>
      <c r="AC106" s="206">
        <v>10.952</v>
      </c>
      <c r="AD106" s="206">
        <v>22.007999999999999</v>
      </c>
    </row>
    <row r="107" spans="1:30" ht="16" customHeight="1" x14ac:dyDescent="0.25">
      <c r="A107" s="31" t="s">
        <v>246</v>
      </c>
      <c r="B107" s="124">
        <v>-3.77</v>
      </c>
      <c r="C107" s="124">
        <v>-6.0369999999999999</v>
      </c>
      <c r="D107" s="124">
        <v>-8.2539999999999996</v>
      </c>
      <c r="E107" s="124">
        <v>-1.901</v>
      </c>
      <c r="F107" s="124">
        <v>-3.972</v>
      </c>
      <c r="G107" s="124">
        <v>-5.8680000000000003</v>
      </c>
      <c r="H107" s="124">
        <v>-8.3160000000000007</v>
      </c>
      <c r="I107" s="124">
        <v>-2.0659999999999998</v>
      </c>
      <c r="J107" s="124">
        <v>-4.2210000000000001</v>
      </c>
      <c r="K107" s="124">
        <v>-6.2460000000000004</v>
      </c>
      <c r="L107" s="124">
        <v>-8.35</v>
      </c>
      <c r="M107" s="124">
        <v>-2.1040000000000001</v>
      </c>
      <c r="N107" s="124">
        <v>-4.03</v>
      </c>
      <c r="O107" s="124">
        <v>-6.1790000000000003</v>
      </c>
      <c r="P107" s="124">
        <v>-8.3960000000000008</v>
      </c>
      <c r="Q107" s="124">
        <v>-2.1880000000000002</v>
      </c>
      <c r="R107" s="124">
        <v>-4.3259999999999996</v>
      </c>
      <c r="S107" s="124">
        <v>-6.4169999999999998</v>
      </c>
      <c r="T107" s="124">
        <v>-8.6020000000000003</v>
      </c>
      <c r="U107" s="124">
        <v>-2.1659999999999999</v>
      </c>
      <c r="V107" s="124">
        <v>-4.3540000000000001</v>
      </c>
      <c r="W107" s="124">
        <v>-6.4550000000000001</v>
      </c>
      <c r="X107" s="124">
        <v>-8.93</v>
      </c>
      <c r="Y107" s="124">
        <v>-2.3849999999999998</v>
      </c>
      <c r="Z107" s="124">
        <v>-4.907</v>
      </c>
      <c r="AA107" s="124">
        <v>-7.4</v>
      </c>
      <c r="AB107" s="124">
        <v>-10.321999999999999</v>
      </c>
      <c r="AC107" s="124">
        <v>-2.5419999999999998</v>
      </c>
      <c r="AD107" s="124">
        <v>-5.1870000000000003</v>
      </c>
    </row>
    <row r="108" spans="1:30" ht="16" customHeight="1" x14ac:dyDescent="0.25">
      <c r="A108" s="31" t="s">
        <v>245</v>
      </c>
      <c r="B108" s="124">
        <v>-1.7330000000000001</v>
      </c>
      <c r="C108" s="124">
        <v>-2.5230000000000001</v>
      </c>
      <c r="D108" s="124">
        <v>-3.415</v>
      </c>
      <c r="E108" s="124">
        <v>-0.78200000000000003</v>
      </c>
      <c r="F108" s="124">
        <v>-1.643</v>
      </c>
      <c r="G108" s="124">
        <v>-2.38</v>
      </c>
      <c r="H108" s="124">
        <v>-3.3410000000000002</v>
      </c>
      <c r="I108" s="124">
        <v>-0.79400000000000004</v>
      </c>
      <c r="J108" s="124">
        <v>-1.726</v>
      </c>
      <c r="K108" s="124">
        <v>-2.5539999999999998</v>
      </c>
      <c r="L108" s="124">
        <v>-3.5209999999999999</v>
      </c>
      <c r="M108" s="124">
        <v>-0.871</v>
      </c>
      <c r="N108" s="124">
        <v>-1.821</v>
      </c>
      <c r="O108" s="124">
        <v>-2.7309999999999999</v>
      </c>
      <c r="P108" s="124">
        <v>-3.7549999999999999</v>
      </c>
      <c r="Q108" s="124">
        <v>-0.92600000000000005</v>
      </c>
      <c r="R108" s="124">
        <v>-1.798</v>
      </c>
      <c r="S108" s="124">
        <v>-2.7050000000000001</v>
      </c>
      <c r="T108" s="124">
        <v>-3.8690000000000002</v>
      </c>
      <c r="U108" s="124">
        <v>-0.98899999999999999</v>
      </c>
      <c r="V108" s="124">
        <v>-2.2160000000000002</v>
      </c>
      <c r="W108" s="124">
        <v>-3.3460000000000001</v>
      </c>
      <c r="X108" s="124">
        <v>-4.6900000000000004</v>
      </c>
      <c r="Y108" s="124">
        <v>-1.149</v>
      </c>
      <c r="Z108" s="124">
        <v>-2.4649999999999999</v>
      </c>
      <c r="AA108" s="124">
        <v>-3.6909999999999998</v>
      </c>
      <c r="AB108" s="124">
        <v>-5.3079999999999998</v>
      </c>
      <c r="AC108" s="124">
        <v>-1.2909999999999999</v>
      </c>
      <c r="AD108" s="124">
        <v>-2.7210000000000001</v>
      </c>
    </row>
    <row r="109" spans="1:30" ht="16" customHeight="1" x14ac:dyDescent="0.25">
      <c r="A109" s="31" t="s">
        <v>158</v>
      </c>
      <c r="B109" s="124">
        <v>-0.55700000000000005</v>
      </c>
      <c r="C109" s="124">
        <v>-0.83299999999999996</v>
      </c>
      <c r="D109" s="124">
        <v>-1.119</v>
      </c>
      <c r="E109" s="124">
        <v>-0.29099999999999998</v>
      </c>
      <c r="F109" s="124">
        <v>-0.58399999999999996</v>
      </c>
      <c r="G109" s="124">
        <v>-0.86499999999999999</v>
      </c>
      <c r="H109" s="124">
        <v>-1.1459999999999999</v>
      </c>
      <c r="I109" s="124">
        <v>-0.29399999999999998</v>
      </c>
      <c r="J109" s="124">
        <v>-0.56299999999999994</v>
      </c>
      <c r="K109" s="124">
        <v>-0.86099999999999999</v>
      </c>
      <c r="L109" s="124">
        <v>-1.175</v>
      </c>
      <c r="M109" s="124">
        <v>-0.33500000000000002</v>
      </c>
      <c r="N109" s="124">
        <v>-0.67100000000000004</v>
      </c>
      <c r="O109" s="124">
        <v>-1.0149999999999999</v>
      </c>
      <c r="P109" s="124">
        <v>-1.3660000000000001</v>
      </c>
      <c r="Q109" s="124">
        <v>-0.34300000000000003</v>
      </c>
      <c r="R109" s="124">
        <v>-0.68</v>
      </c>
      <c r="S109" s="124">
        <v>-1.044</v>
      </c>
      <c r="T109" s="124">
        <v>-1.403</v>
      </c>
      <c r="U109" s="124">
        <v>-0.373</v>
      </c>
      <c r="V109" s="124">
        <v>-0.77</v>
      </c>
      <c r="W109" s="124">
        <v>-1.161</v>
      </c>
      <c r="X109" s="124">
        <v>-1.5620000000000001</v>
      </c>
      <c r="Y109" s="124">
        <v>-0.46400000000000002</v>
      </c>
      <c r="Z109" s="124">
        <v>-0.83599999999999997</v>
      </c>
      <c r="AA109" s="124">
        <v>-1.242</v>
      </c>
      <c r="AB109" s="124">
        <v>-1.663</v>
      </c>
      <c r="AC109" s="124">
        <v>-0.45</v>
      </c>
      <c r="AD109" s="124">
        <v>-0.90500000000000003</v>
      </c>
    </row>
    <row r="110" spans="1:30" ht="16" customHeight="1" x14ac:dyDescent="0.25">
      <c r="A110" s="373" t="s">
        <v>157</v>
      </c>
      <c r="B110" s="206">
        <v>-6.06</v>
      </c>
      <c r="C110" s="206">
        <v>-9.3930000000000007</v>
      </c>
      <c r="D110" s="206">
        <v>-12.788</v>
      </c>
      <c r="E110" s="206">
        <v>-2.9740000000000002</v>
      </c>
      <c r="F110" s="206">
        <v>-6.1989999999999998</v>
      </c>
      <c r="G110" s="206">
        <v>-9.1129999999999995</v>
      </c>
      <c r="H110" s="206">
        <v>-12.803000000000001</v>
      </c>
      <c r="I110" s="206">
        <v>-3.1539999999999999</v>
      </c>
      <c r="J110" s="206">
        <v>-6.51</v>
      </c>
      <c r="K110" s="206">
        <v>-9.6609999999999996</v>
      </c>
      <c r="L110" s="206">
        <v>-13.045999999999999</v>
      </c>
      <c r="M110" s="206">
        <v>-3.31</v>
      </c>
      <c r="N110" s="206">
        <v>-6.5220000000000002</v>
      </c>
      <c r="O110" s="206">
        <v>-9.9250000000000007</v>
      </c>
      <c r="P110" s="206">
        <v>-13.516999999999999</v>
      </c>
      <c r="Q110" s="206">
        <v>-3.4569999999999999</v>
      </c>
      <c r="R110" s="206">
        <v>-6.8040000000000003</v>
      </c>
      <c r="S110" s="206">
        <v>-10.166</v>
      </c>
      <c r="T110" s="206">
        <v>-13.874000000000001</v>
      </c>
      <c r="U110" s="206">
        <v>-3.528</v>
      </c>
      <c r="V110" s="206">
        <v>-7.34</v>
      </c>
      <c r="W110" s="206">
        <v>-10.962</v>
      </c>
      <c r="X110" s="206">
        <v>-15.182</v>
      </c>
      <c r="Y110" s="206">
        <v>-3.9980000000000002</v>
      </c>
      <c r="Z110" s="206">
        <v>-8.2080000000000002</v>
      </c>
      <c r="AA110" s="206">
        <v>-12.333</v>
      </c>
      <c r="AB110" s="206">
        <v>-17.292999999999999</v>
      </c>
      <c r="AC110" s="206">
        <v>-4.2830000000000004</v>
      </c>
      <c r="AD110" s="206">
        <v>-8.8130000000000006</v>
      </c>
    </row>
    <row r="111" spans="1:30" ht="16" customHeight="1" x14ac:dyDescent="0.25">
      <c r="A111" s="374" t="s">
        <v>156</v>
      </c>
      <c r="B111" s="150">
        <v>6.82</v>
      </c>
      <c r="C111" s="150">
        <v>10.571</v>
      </c>
      <c r="D111" s="150">
        <v>14.286</v>
      </c>
      <c r="E111" s="150">
        <v>3.879</v>
      </c>
      <c r="F111" s="150">
        <v>7.585</v>
      </c>
      <c r="G111" s="150">
        <v>11.477</v>
      </c>
      <c r="H111" s="150">
        <v>14.978999999999999</v>
      </c>
      <c r="I111" s="150">
        <v>3.6320000000000001</v>
      </c>
      <c r="J111" s="150">
        <v>7.5919999999999996</v>
      </c>
      <c r="K111" s="150">
        <v>11.832000000000001</v>
      </c>
      <c r="L111" s="150">
        <v>16.95</v>
      </c>
      <c r="M111" s="150">
        <v>4.2309999999999999</v>
      </c>
      <c r="N111" s="150">
        <v>8.4749999999999996</v>
      </c>
      <c r="O111" s="150">
        <v>12.709</v>
      </c>
      <c r="P111" s="150">
        <v>17.135000000000002</v>
      </c>
      <c r="Q111" s="150">
        <v>3.7650000000000001</v>
      </c>
      <c r="R111" s="150">
        <v>7.6760000000000002</v>
      </c>
      <c r="S111" s="150">
        <v>12.151999999999999</v>
      </c>
      <c r="T111" s="150">
        <v>16.192</v>
      </c>
      <c r="U111" s="150">
        <v>3.7709999999999999</v>
      </c>
      <c r="V111" s="150">
        <v>9.0500000000000007</v>
      </c>
      <c r="W111" s="150">
        <v>13.898999999999999</v>
      </c>
      <c r="X111" s="150">
        <v>18.033000000000001</v>
      </c>
      <c r="Y111" s="150">
        <v>4.4720000000000004</v>
      </c>
      <c r="Z111" s="150">
        <v>9.4280000000000008</v>
      </c>
      <c r="AA111" s="150">
        <v>15.157999999999999</v>
      </c>
      <c r="AB111" s="150">
        <v>21.242000000000001</v>
      </c>
      <c r="AC111" s="150">
        <v>6.6689999999999996</v>
      </c>
      <c r="AD111" s="150">
        <v>13.195</v>
      </c>
    </row>
    <row r="112" spans="1:30" ht="16" customHeight="1" x14ac:dyDescent="0.25">
      <c r="A112" s="31" t="s">
        <v>155</v>
      </c>
      <c r="B112" s="124">
        <v>0.73899999999999999</v>
      </c>
      <c r="C112" s="124">
        <v>1.206</v>
      </c>
      <c r="D112" s="124">
        <v>1.9970000000000001</v>
      </c>
      <c r="E112" s="124">
        <v>8.7240000000000002</v>
      </c>
      <c r="F112" s="124">
        <v>9.3040000000000003</v>
      </c>
      <c r="G112" s="124">
        <v>10.266999999999999</v>
      </c>
      <c r="H112" s="124">
        <v>11.617000000000001</v>
      </c>
      <c r="I112" s="124">
        <v>2.2789999999999999</v>
      </c>
      <c r="J112" s="124">
        <v>3.4049999999999998</v>
      </c>
      <c r="K112" s="124">
        <v>1.1890000000000001</v>
      </c>
      <c r="L112" s="124">
        <v>1.6819999999999999</v>
      </c>
      <c r="M112" s="124">
        <v>1.9139999999999999</v>
      </c>
      <c r="N112" s="124">
        <v>1.7430000000000001</v>
      </c>
      <c r="O112" s="124">
        <v>2.3319999999999999</v>
      </c>
      <c r="P112" s="124">
        <v>1.677</v>
      </c>
      <c r="Q112" s="124">
        <v>-2.133</v>
      </c>
      <c r="R112" s="124">
        <v>-2.7080000000000002</v>
      </c>
      <c r="S112" s="124">
        <v>-3.758</v>
      </c>
      <c r="T112" s="124">
        <v>-5.109</v>
      </c>
      <c r="U112" s="124">
        <v>0.60099999999999998</v>
      </c>
      <c r="V112" s="124">
        <v>2.1960000000000002</v>
      </c>
      <c r="W112" s="124">
        <v>1.1160000000000001</v>
      </c>
      <c r="X112" s="124">
        <v>1.3560000000000001</v>
      </c>
      <c r="Y112" s="124">
        <v>0.48299999999999998</v>
      </c>
      <c r="Z112" s="124">
        <v>0.69</v>
      </c>
      <c r="AA112" s="124">
        <v>-0.65200000000000002</v>
      </c>
      <c r="AB112" s="124">
        <v>-0.36899999999999999</v>
      </c>
      <c r="AC112" s="124">
        <v>0.34</v>
      </c>
      <c r="AD112" s="124">
        <v>2.355</v>
      </c>
    </row>
    <row r="113" spans="1:39" ht="16" customHeight="1" x14ac:dyDescent="0.25">
      <c r="A113" s="31" t="s">
        <v>153</v>
      </c>
      <c r="B113" s="124">
        <v>0</v>
      </c>
      <c r="C113" s="124">
        <v>4.0000000000000001E-3</v>
      </c>
      <c r="D113" s="124">
        <v>-3.0000000000000001E-3</v>
      </c>
      <c r="E113" s="124">
        <v>0</v>
      </c>
      <c r="F113" s="124">
        <v>-3.4000000000000002E-2</v>
      </c>
      <c r="G113" s="124">
        <v>-3.4000000000000002E-2</v>
      </c>
      <c r="H113" s="124">
        <v>-1.038</v>
      </c>
      <c r="I113" s="124">
        <v>1.4999999999999999E-2</v>
      </c>
      <c r="J113" s="124">
        <v>-0.16700000000000001</v>
      </c>
      <c r="K113" s="124">
        <v>-5.0000000000000001E-3</v>
      </c>
      <c r="L113" s="124">
        <v>-0.29499999999999998</v>
      </c>
      <c r="M113" s="124">
        <v>0</v>
      </c>
      <c r="N113" s="124">
        <v>2.1999999999999999E-2</v>
      </c>
      <c r="O113" s="124">
        <v>2.1999999999999999E-2</v>
      </c>
      <c r="P113" s="124">
        <v>-0.14199999999999999</v>
      </c>
      <c r="Q113" s="124">
        <v>0</v>
      </c>
      <c r="R113" s="124">
        <v>0.307</v>
      </c>
      <c r="S113" s="124">
        <v>0.307</v>
      </c>
      <c r="T113" s="124">
        <v>0.1</v>
      </c>
      <c r="U113" s="124">
        <v>-3.7999999999999999E-2</v>
      </c>
      <c r="V113" s="124">
        <v>-4.2999999999999997E-2</v>
      </c>
      <c r="W113" s="124">
        <v>-0.27400000000000002</v>
      </c>
      <c r="X113" s="124">
        <v>2.3E-2</v>
      </c>
      <c r="Y113" s="124">
        <v>1E-3</v>
      </c>
      <c r="Z113" s="124">
        <v>1E-3</v>
      </c>
      <c r="AA113" s="124">
        <v>3.0000000000000001E-3</v>
      </c>
      <c r="AB113" s="124">
        <v>8.8999999999999996E-2</v>
      </c>
      <c r="AC113" s="124">
        <v>-1.6E-2</v>
      </c>
      <c r="AD113" s="124">
        <v>1.2E-2</v>
      </c>
    </row>
    <row r="114" spans="1:39" ht="16" customHeight="1" x14ac:dyDescent="0.25">
      <c r="A114" s="374" t="s">
        <v>150</v>
      </c>
      <c r="B114" s="150">
        <v>7.5590000000000002</v>
      </c>
      <c r="C114" s="150">
        <v>11.781000000000001</v>
      </c>
      <c r="D114" s="150">
        <v>16.28</v>
      </c>
      <c r="E114" s="150">
        <v>12.603</v>
      </c>
      <c r="F114" s="150">
        <v>16.855</v>
      </c>
      <c r="G114" s="150">
        <v>21.71</v>
      </c>
      <c r="H114" s="150">
        <v>25.558</v>
      </c>
      <c r="I114" s="150">
        <v>5.9260000000000002</v>
      </c>
      <c r="J114" s="150">
        <v>10.83</v>
      </c>
      <c r="K114" s="150">
        <v>13.016</v>
      </c>
      <c r="L114" s="150">
        <v>18.337</v>
      </c>
      <c r="M114" s="150">
        <v>6.1449999999999996</v>
      </c>
      <c r="N114" s="150">
        <v>10.24</v>
      </c>
      <c r="O114" s="150">
        <v>15.063000000000001</v>
      </c>
      <c r="P114" s="150">
        <v>18.670000000000002</v>
      </c>
      <c r="Q114" s="150">
        <v>1.6319999999999999</v>
      </c>
      <c r="R114" s="150">
        <v>5.2750000000000004</v>
      </c>
      <c r="S114" s="150">
        <v>8.7010000000000005</v>
      </c>
      <c r="T114" s="150">
        <v>11.183</v>
      </c>
      <c r="U114" s="150">
        <v>4.3339999999999996</v>
      </c>
      <c r="V114" s="150">
        <v>11.202999999999999</v>
      </c>
      <c r="W114" s="150">
        <v>14.741</v>
      </c>
      <c r="X114" s="150">
        <v>19.411999999999999</v>
      </c>
      <c r="Y114" s="150">
        <v>4.9560000000000004</v>
      </c>
      <c r="Z114" s="150">
        <v>10.119</v>
      </c>
      <c r="AA114" s="150">
        <v>14.509</v>
      </c>
      <c r="AB114" s="150">
        <v>20.962</v>
      </c>
      <c r="AC114" s="150">
        <v>6.9930000000000003</v>
      </c>
      <c r="AD114" s="150">
        <v>15.561999999999999</v>
      </c>
    </row>
    <row r="115" spans="1:39" ht="16" customHeight="1" x14ac:dyDescent="0.25">
      <c r="A115" s="31" t="s">
        <v>149</v>
      </c>
      <c r="B115" s="124">
        <v>-0.745</v>
      </c>
      <c r="C115" s="124">
        <v>-1.1619999999999999</v>
      </c>
      <c r="D115" s="124">
        <v>-2.1629999999999998</v>
      </c>
      <c r="E115" s="124">
        <v>-0.68600000000000005</v>
      </c>
      <c r="F115" s="124">
        <v>-1.109</v>
      </c>
      <c r="G115" s="124">
        <v>-1.6060000000000001</v>
      </c>
      <c r="H115" s="124">
        <v>-1.8640000000000001</v>
      </c>
      <c r="I115" s="124">
        <v>-0.59899999999999998</v>
      </c>
      <c r="J115" s="124">
        <v>-1.0629999999999999</v>
      </c>
      <c r="K115" s="124">
        <v>-1.29</v>
      </c>
      <c r="L115" s="124">
        <v>-2.153</v>
      </c>
      <c r="M115" s="124">
        <v>-0.28299999999999997</v>
      </c>
      <c r="N115" s="124">
        <v>-0.67400000000000004</v>
      </c>
      <c r="O115" s="124">
        <v>-1.1599999999999999</v>
      </c>
      <c r="P115" s="124">
        <v>-1.569</v>
      </c>
      <c r="Q115" s="124">
        <v>-0.27100000000000002</v>
      </c>
      <c r="R115" s="124">
        <v>-0.63800000000000001</v>
      </c>
      <c r="S115" s="124">
        <v>-0.99299999999999999</v>
      </c>
      <c r="T115" s="124">
        <v>-1.0609999999999999</v>
      </c>
      <c r="U115" s="124">
        <v>-0.44500000000000001</v>
      </c>
      <c r="V115" s="124">
        <v>-1.3</v>
      </c>
      <c r="W115" s="124">
        <v>-1.6240000000000001</v>
      </c>
      <c r="X115" s="124">
        <v>-1.232</v>
      </c>
      <c r="Y115" s="124">
        <v>-0.502</v>
      </c>
      <c r="Z115" s="124">
        <v>-1.0580000000000001</v>
      </c>
      <c r="AA115" s="124">
        <v>-1.4950000000000001</v>
      </c>
      <c r="AB115" s="124">
        <v>-1.681</v>
      </c>
      <c r="AC115" s="124">
        <v>-0.70399999999999996</v>
      </c>
      <c r="AD115" s="124">
        <v>-1.6020000000000001</v>
      </c>
    </row>
    <row r="116" spans="1:39" ht="16" customHeight="1" x14ac:dyDescent="0.25">
      <c r="A116" s="375" t="s">
        <v>244</v>
      </c>
      <c r="B116" s="203">
        <v>6.8140000000000001</v>
      </c>
      <c r="C116" s="203">
        <v>10.619</v>
      </c>
      <c r="D116" s="203">
        <v>14.117000000000001</v>
      </c>
      <c r="E116" s="203">
        <v>11.917</v>
      </c>
      <c r="F116" s="203">
        <v>15.746</v>
      </c>
      <c r="G116" s="203">
        <v>20.103999999999999</v>
      </c>
      <c r="H116" s="203">
        <v>23.693999999999999</v>
      </c>
      <c r="I116" s="203">
        <v>5.327</v>
      </c>
      <c r="J116" s="203">
        <v>9.7669999999999995</v>
      </c>
      <c r="K116" s="203">
        <v>11.726000000000001</v>
      </c>
      <c r="L116" s="203">
        <v>16.184000000000001</v>
      </c>
      <c r="M116" s="203">
        <v>5.8620000000000001</v>
      </c>
      <c r="N116" s="203">
        <v>9.5660000000000007</v>
      </c>
      <c r="O116" s="203">
        <v>13.903</v>
      </c>
      <c r="P116" s="203">
        <v>17.100999999999999</v>
      </c>
      <c r="Q116" s="203">
        <v>1.361</v>
      </c>
      <c r="R116" s="203">
        <v>4.6369999999999996</v>
      </c>
      <c r="S116" s="203">
        <v>7.7080000000000002</v>
      </c>
      <c r="T116" s="203">
        <v>10.122</v>
      </c>
      <c r="U116" s="203">
        <v>3.8889999999999998</v>
      </c>
      <c r="V116" s="203">
        <v>9.9030000000000005</v>
      </c>
      <c r="W116" s="203">
        <v>13.117000000000001</v>
      </c>
      <c r="X116" s="203">
        <v>18.18</v>
      </c>
      <c r="Y116" s="203">
        <v>4.4539999999999997</v>
      </c>
      <c r="Z116" s="203">
        <v>9.0609999999999999</v>
      </c>
      <c r="AA116" s="203">
        <v>13.013999999999999</v>
      </c>
      <c r="AB116" s="203">
        <v>19.280999999999999</v>
      </c>
      <c r="AC116" s="203">
        <v>6.2889999999999997</v>
      </c>
      <c r="AD116" s="203">
        <v>13.96</v>
      </c>
    </row>
    <row r="117" spans="1:39" ht="16" customHeight="1" x14ac:dyDescent="0.25">
      <c r="A117" s="202"/>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c r="AA117" s="202"/>
      <c r="AB117" s="202"/>
      <c r="AC117" s="202"/>
      <c r="AD117" s="202"/>
    </row>
    <row r="118" spans="1:39" ht="16" customHeight="1" x14ac:dyDescent="0.25">
      <c r="A118" s="202"/>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c r="AA118" s="202"/>
      <c r="AB118" s="202"/>
      <c r="AC118" s="202"/>
      <c r="AD118" s="202"/>
    </row>
    <row r="119" spans="1:39" ht="25.5" customHeight="1" x14ac:dyDescent="0.25">
      <c r="A119" s="208" t="s">
        <v>247</v>
      </c>
      <c r="B119" s="143" t="s">
        <v>25</v>
      </c>
      <c r="C119" s="143" t="s">
        <v>26</v>
      </c>
      <c r="D119" s="143" t="s">
        <v>27</v>
      </c>
      <c r="E119" s="143" t="s">
        <v>28</v>
      </c>
      <c r="F119" s="143" t="s">
        <v>29</v>
      </c>
      <c r="G119" s="143" t="s">
        <v>30</v>
      </c>
      <c r="H119" s="143" t="s">
        <v>31</v>
      </c>
      <c r="I119" s="143" t="s">
        <v>32</v>
      </c>
      <c r="J119" s="143" t="s">
        <v>33</v>
      </c>
      <c r="K119" s="143" t="s">
        <v>34</v>
      </c>
      <c r="L119" s="143" t="s">
        <v>35</v>
      </c>
      <c r="M119" s="143" t="s">
        <v>38</v>
      </c>
      <c r="N119" s="143" t="s">
        <v>42</v>
      </c>
      <c r="O119" s="143" t="s">
        <v>44</v>
      </c>
      <c r="P119" s="143" t="s">
        <v>109</v>
      </c>
      <c r="Q119" s="143" t="s">
        <v>142</v>
      </c>
      <c r="R119" s="143" t="s">
        <v>141</v>
      </c>
      <c r="S119" s="143" t="s">
        <v>140</v>
      </c>
      <c r="T119" s="143" t="s">
        <v>139</v>
      </c>
      <c r="U119" s="143" t="s">
        <v>297</v>
      </c>
      <c r="V119" s="143" t="s">
        <v>318</v>
      </c>
      <c r="W119" s="143" t="s">
        <v>320</v>
      </c>
      <c r="X119" s="143" t="s">
        <v>324</v>
      </c>
      <c r="Y119" s="143" t="s">
        <v>338</v>
      </c>
      <c r="Z119" s="143" t="s">
        <v>349</v>
      </c>
      <c r="AA119" s="143" t="s">
        <v>366</v>
      </c>
      <c r="AB119" s="143" t="s">
        <v>372</v>
      </c>
      <c r="AC119" s="143" t="s">
        <v>378</v>
      </c>
      <c r="AD119" s="143" t="s">
        <v>397</v>
      </c>
    </row>
    <row r="120" spans="1:39" ht="16" customHeight="1" x14ac:dyDescent="0.25">
      <c r="A120" s="31" t="s">
        <v>170</v>
      </c>
      <c r="B120" s="124">
        <v>13.438000000000001</v>
      </c>
      <c r="C120" s="124">
        <v>20.265999999999998</v>
      </c>
      <c r="D120" s="124">
        <v>27.065000000000001</v>
      </c>
      <c r="E120" s="124">
        <v>6.8579999999999997</v>
      </c>
      <c r="F120" s="124">
        <v>13.826000000000001</v>
      </c>
      <c r="G120" s="124">
        <v>20.852</v>
      </c>
      <c r="H120" s="124">
        <v>27.968</v>
      </c>
      <c r="I120" s="124">
        <v>7.0359999999999996</v>
      </c>
      <c r="J120" s="124">
        <v>14.6</v>
      </c>
      <c r="K120" s="124">
        <v>22.567</v>
      </c>
      <c r="L120" s="124">
        <v>30.635999999999999</v>
      </c>
      <c r="M120" s="124">
        <v>8.141</v>
      </c>
      <c r="N120" s="124">
        <v>16.684000000000001</v>
      </c>
      <c r="O120" s="124">
        <v>25.484000000000002</v>
      </c>
      <c r="P120" s="124">
        <v>34.454000000000001</v>
      </c>
      <c r="Q120" s="124">
        <v>9.2200000000000006</v>
      </c>
      <c r="R120" s="124">
        <v>18.209</v>
      </c>
      <c r="S120" s="124">
        <v>27.454000000000001</v>
      </c>
      <c r="T120" s="124">
        <v>36.494999999999997</v>
      </c>
      <c r="U120" s="124">
        <v>9.0920000000000005</v>
      </c>
      <c r="V120" s="124">
        <v>18.526</v>
      </c>
      <c r="W120" s="124">
        <v>28.088999999999999</v>
      </c>
      <c r="X120" s="124">
        <v>38.082999999999998</v>
      </c>
      <c r="Y120" s="124">
        <v>10.018000000000001</v>
      </c>
      <c r="Z120" s="124">
        <v>20.75</v>
      </c>
      <c r="AA120" s="124">
        <v>31.706</v>
      </c>
      <c r="AB120" s="124">
        <v>43.332999999999998</v>
      </c>
      <c r="AC120" s="124">
        <v>12.093</v>
      </c>
      <c r="AD120" s="124">
        <v>25.047999999999998</v>
      </c>
    </row>
    <row r="121" spans="1:39" ht="16" customHeight="1" x14ac:dyDescent="0.25">
      <c r="A121" s="31" t="s">
        <v>169</v>
      </c>
      <c r="B121" s="124">
        <v>-1.728</v>
      </c>
      <c r="C121" s="124">
        <v>-2.6240000000000001</v>
      </c>
      <c r="D121" s="124">
        <v>-3.52</v>
      </c>
      <c r="E121" s="124">
        <v>-0.90300000000000002</v>
      </c>
      <c r="F121" s="124">
        <v>-1.78</v>
      </c>
      <c r="G121" s="124">
        <v>-2.6320000000000001</v>
      </c>
      <c r="H121" s="124">
        <v>-3.4969999999999999</v>
      </c>
      <c r="I121" s="124">
        <v>-0.85299999999999998</v>
      </c>
      <c r="J121" s="124">
        <v>-1.6719999999999999</v>
      </c>
      <c r="K121" s="124">
        <v>-2.4820000000000002</v>
      </c>
      <c r="L121" s="124">
        <v>-3.2639999999999998</v>
      </c>
      <c r="M121" s="124">
        <v>-0.75700000000000001</v>
      </c>
      <c r="N121" s="124">
        <v>-1.5629999999999999</v>
      </c>
      <c r="O121" s="124">
        <v>-2.4500000000000002</v>
      </c>
      <c r="P121" s="124">
        <v>-3.44</v>
      </c>
      <c r="Q121" s="124">
        <v>-1.0660000000000001</v>
      </c>
      <c r="R121" s="124">
        <v>-2.1150000000000002</v>
      </c>
      <c r="S121" s="124">
        <v>-3.1829999999999998</v>
      </c>
      <c r="T121" s="124">
        <v>-4.2089999999999996</v>
      </c>
      <c r="U121" s="124">
        <v>-1.0129999999999999</v>
      </c>
      <c r="V121" s="124">
        <v>-1.982</v>
      </c>
      <c r="W121" s="124">
        <v>-2.8530000000000002</v>
      </c>
      <c r="X121" s="124">
        <v>-3.6240000000000001</v>
      </c>
      <c r="Y121" s="124">
        <v>-0.69099999999999995</v>
      </c>
      <c r="Z121" s="124">
        <v>-1.3879999999999999</v>
      </c>
      <c r="AA121" s="124">
        <v>-2.3149999999999999</v>
      </c>
      <c r="AB121" s="124">
        <v>-3.4889999999999999</v>
      </c>
      <c r="AC121" s="124">
        <v>-1.371</v>
      </c>
      <c r="AD121" s="124">
        <v>-2.762</v>
      </c>
    </row>
    <row r="122" spans="1:39" ht="16" customHeight="1" x14ac:dyDescent="0.3">
      <c r="A122" s="370" t="s">
        <v>168</v>
      </c>
      <c r="B122" s="207">
        <v>11.71</v>
      </c>
      <c r="C122" s="207">
        <v>17.641999999999999</v>
      </c>
      <c r="D122" s="207">
        <v>23.545000000000002</v>
      </c>
      <c r="E122" s="207">
        <v>5.9550000000000001</v>
      </c>
      <c r="F122" s="207">
        <v>12.045999999999999</v>
      </c>
      <c r="G122" s="207">
        <v>18.22</v>
      </c>
      <c r="H122" s="207">
        <v>24.471</v>
      </c>
      <c r="I122" s="207">
        <v>6.1829999999999998</v>
      </c>
      <c r="J122" s="207">
        <v>12.928000000000001</v>
      </c>
      <c r="K122" s="207">
        <v>20.085000000000001</v>
      </c>
      <c r="L122" s="207">
        <v>27.372</v>
      </c>
      <c r="M122" s="207">
        <v>7.3840000000000003</v>
      </c>
      <c r="N122" s="207">
        <v>15.121</v>
      </c>
      <c r="O122" s="207">
        <v>23.033999999999999</v>
      </c>
      <c r="P122" s="207">
        <v>31.013999999999999</v>
      </c>
      <c r="Q122" s="207">
        <v>8.1539999999999999</v>
      </c>
      <c r="R122" s="207">
        <v>16.094000000000001</v>
      </c>
      <c r="S122" s="207">
        <v>24.271000000000001</v>
      </c>
      <c r="T122" s="207">
        <v>32.286000000000001</v>
      </c>
      <c r="U122" s="207">
        <v>8.0790000000000006</v>
      </c>
      <c r="V122" s="207">
        <v>16.544</v>
      </c>
      <c r="W122" s="207">
        <v>25.236000000000001</v>
      </c>
      <c r="X122" s="207">
        <v>34.459000000000003</v>
      </c>
      <c r="Y122" s="207">
        <v>9.327</v>
      </c>
      <c r="Z122" s="207">
        <v>19.361999999999998</v>
      </c>
      <c r="AA122" s="207">
        <v>29.390999999999998</v>
      </c>
      <c r="AB122" s="207">
        <v>39.844000000000001</v>
      </c>
      <c r="AC122" s="207">
        <v>10.722</v>
      </c>
      <c r="AD122" s="207">
        <v>22.286000000000001</v>
      </c>
      <c r="AM122" s="134"/>
    </row>
    <row r="123" spans="1:39" ht="16" customHeight="1" x14ac:dyDescent="0.25">
      <c r="A123" s="31" t="s">
        <v>167</v>
      </c>
      <c r="B123" s="124">
        <v>2.762</v>
      </c>
      <c r="C123" s="124">
        <v>4.1790000000000003</v>
      </c>
      <c r="D123" s="124">
        <v>5.75</v>
      </c>
      <c r="E123" s="124">
        <v>1.512</v>
      </c>
      <c r="F123" s="124">
        <v>3.157</v>
      </c>
      <c r="G123" s="124">
        <v>4.9059999999999997</v>
      </c>
      <c r="H123" s="124">
        <v>6.7729999999999997</v>
      </c>
      <c r="I123" s="124">
        <v>1.58</v>
      </c>
      <c r="J123" s="124">
        <v>3.496</v>
      </c>
      <c r="K123" s="124">
        <v>5.6829999999999998</v>
      </c>
      <c r="L123" s="124">
        <v>7.8259999999999996</v>
      </c>
      <c r="M123" s="124">
        <v>2.0990000000000002</v>
      </c>
      <c r="N123" s="124">
        <v>4.6100000000000003</v>
      </c>
      <c r="O123" s="124">
        <v>7.6440000000000001</v>
      </c>
      <c r="P123" s="124">
        <v>10.612</v>
      </c>
      <c r="Q123" s="124">
        <v>2.7949999999999999</v>
      </c>
      <c r="R123" s="124">
        <v>5.2309999999999999</v>
      </c>
      <c r="S123" s="124">
        <v>8.0760000000000005</v>
      </c>
      <c r="T123" s="124">
        <v>11.204000000000001</v>
      </c>
      <c r="U123" s="124">
        <v>2.927</v>
      </c>
      <c r="V123" s="124">
        <v>5.9610000000000003</v>
      </c>
      <c r="W123" s="124">
        <v>9.73</v>
      </c>
      <c r="X123" s="124">
        <v>13.426</v>
      </c>
      <c r="Y123" s="124">
        <v>3.359</v>
      </c>
      <c r="Z123" s="124">
        <v>7.02</v>
      </c>
      <c r="AA123" s="124">
        <v>11.19</v>
      </c>
      <c r="AB123" s="124">
        <v>14.962999999999999</v>
      </c>
      <c r="AC123" s="124">
        <v>3.4849999999999999</v>
      </c>
      <c r="AD123" s="124">
        <v>7.0220000000000002</v>
      </c>
    </row>
    <row r="124" spans="1:39" ht="16" customHeight="1" x14ac:dyDescent="0.25">
      <c r="A124" s="31" t="s">
        <v>166</v>
      </c>
      <c r="B124" s="124">
        <v>-0.80700000000000005</v>
      </c>
      <c r="C124" s="124">
        <v>-0.81399999999999995</v>
      </c>
      <c r="D124" s="124">
        <v>-1.0589999999999999</v>
      </c>
      <c r="E124" s="124">
        <v>-0.27800000000000002</v>
      </c>
      <c r="F124" s="124">
        <v>-0.60899999999999999</v>
      </c>
      <c r="G124" s="124">
        <v>-0.97399999999999998</v>
      </c>
      <c r="H124" s="124">
        <v>-1.321</v>
      </c>
      <c r="I124" s="124">
        <v>-0.28299999999999997</v>
      </c>
      <c r="J124" s="124">
        <v>-0.66200000000000003</v>
      </c>
      <c r="K124" s="124">
        <v>-1.1779999999999999</v>
      </c>
      <c r="L124" s="124">
        <v>-1.6950000000000001</v>
      </c>
      <c r="M124" s="124">
        <v>-0.52400000000000002</v>
      </c>
      <c r="N124" s="124">
        <v>-1.099</v>
      </c>
      <c r="O124" s="124">
        <v>-1.7310000000000001</v>
      </c>
      <c r="P124" s="124">
        <v>-3.2389999999999999</v>
      </c>
      <c r="Q124" s="124">
        <v>-0.81799999999999995</v>
      </c>
      <c r="R124" s="124">
        <v>-1.5840000000000001</v>
      </c>
      <c r="S124" s="124">
        <v>-2.5190000000000001</v>
      </c>
      <c r="T124" s="124">
        <v>-3.5009999999999999</v>
      </c>
      <c r="U124" s="124">
        <v>-0.92400000000000004</v>
      </c>
      <c r="V124" s="124">
        <v>-2.008</v>
      </c>
      <c r="W124" s="124">
        <v>-3.399</v>
      </c>
      <c r="X124" s="124">
        <v>-4.6189999999999998</v>
      </c>
      <c r="Y124" s="124">
        <v>-1.17</v>
      </c>
      <c r="Z124" s="124">
        <v>-2.415</v>
      </c>
      <c r="AA124" s="124">
        <v>-3.988</v>
      </c>
      <c r="AB124" s="124">
        <v>-5.2089999999999996</v>
      </c>
      <c r="AC124" s="124">
        <v>-1.1950000000000001</v>
      </c>
      <c r="AD124" s="124">
        <v>-2.3410000000000002</v>
      </c>
    </row>
    <row r="125" spans="1:39" ht="16" customHeight="1" x14ac:dyDescent="0.3">
      <c r="A125" s="371" t="s">
        <v>165</v>
      </c>
      <c r="B125" s="205">
        <v>1.9550000000000001</v>
      </c>
      <c r="C125" s="205">
        <v>3.3650000000000002</v>
      </c>
      <c r="D125" s="205">
        <v>4.6909999999999998</v>
      </c>
      <c r="E125" s="205">
        <v>1.234</v>
      </c>
      <c r="F125" s="205">
        <v>2.548</v>
      </c>
      <c r="G125" s="205">
        <v>3.9319999999999999</v>
      </c>
      <c r="H125" s="205">
        <v>5.452</v>
      </c>
      <c r="I125" s="205">
        <v>1.2969999999999999</v>
      </c>
      <c r="J125" s="205">
        <v>2.8340000000000001</v>
      </c>
      <c r="K125" s="205">
        <v>4.5049999999999999</v>
      </c>
      <c r="L125" s="205">
        <v>6.1310000000000002</v>
      </c>
      <c r="M125" s="205">
        <v>1.575</v>
      </c>
      <c r="N125" s="205">
        <v>3.5110000000000001</v>
      </c>
      <c r="O125" s="205">
        <v>5.9130000000000003</v>
      </c>
      <c r="P125" s="205">
        <v>7.3730000000000002</v>
      </c>
      <c r="Q125" s="205">
        <v>1.9770000000000001</v>
      </c>
      <c r="R125" s="205">
        <v>3.6469999999999998</v>
      </c>
      <c r="S125" s="205">
        <v>5.5570000000000004</v>
      </c>
      <c r="T125" s="205">
        <v>7.7030000000000003</v>
      </c>
      <c r="U125" s="205">
        <v>2.0030000000000001</v>
      </c>
      <c r="V125" s="205">
        <v>3.9529999999999998</v>
      </c>
      <c r="W125" s="205">
        <v>6.3310000000000004</v>
      </c>
      <c r="X125" s="205">
        <v>8.8070000000000004</v>
      </c>
      <c r="Y125" s="205">
        <v>2.1890000000000001</v>
      </c>
      <c r="Z125" s="205">
        <v>4.6050000000000004</v>
      </c>
      <c r="AA125" s="205">
        <v>7.202</v>
      </c>
      <c r="AB125" s="205">
        <v>9.7539999999999996</v>
      </c>
      <c r="AC125" s="205">
        <v>2.29</v>
      </c>
      <c r="AD125" s="205">
        <v>4.681</v>
      </c>
      <c r="AM125" s="134"/>
    </row>
    <row r="126" spans="1:39" ht="16" customHeight="1" x14ac:dyDescent="0.25">
      <c r="A126" s="372" t="s">
        <v>164</v>
      </c>
      <c r="B126" s="369">
        <v>0</v>
      </c>
      <c r="C126" s="369">
        <v>0</v>
      </c>
      <c r="D126" s="369">
        <v>0</v>
      </c>
      <c r="E126" s="369">
        <v>0</v>
      </c>
      <c r="F126" s="369">
        <v>0</v>
      </c>
      <c r="G126" s="369">
        <v>0</v>
      </c>
      <c r="H126" s="369">
        <v>0</v>
      </c>
      <c r="I126" s="369">
        <v>0</v>
      </c>
      <c r="J126" s="369">
        <v>0</v>
      </c>
      <c r="K126" s="369">
        <v>0</v>
      </c>
      <c r="L126" s="369">
        <v>0</v>
      </c>
      <c r="M126" s="369">
        <v>0</v>
      </c>
      <c r="N126" s="369">
        <v>0</v>
      </c>
      <c r="O126" s="369">
        <v>0</v>
      </c>
      <c r="P126" s="369">
        <v>0</v>
      </c>
      <c r="Q126" s="369">
        <v>0</v>
      </c>
      <c r="R126" s="369">
        <v>0</v>
      </c>
      <c r="S126" s="369">
        <v>0</v>
      </c>
      <c r="T126" s="369">
        <v>0</v>
      </c>
      <c r="U126" s="369">
        <v>0</v>
      </c>
      <c r="V126" s="369">
        <v>0</v>
      </c>
      <c r="W126" s="369">
        <v>0</v>
      </c>
      <c r="X126" s="369">
        <v>0</v>
      </c>
      <c r="Y126" s="369">
        <v>0</v>
      </c>
      <c r="Z126" s="369">
        <v>0</v>
      </c>
      <c r="AA126" s="369">
        <v>0</v>
      </c>
      <c r="AB126" s="369">
        <v>0</v>
      </c>
      <c r="AC126" s="369">
        <v>0</v>
      </c>
      <c r="AD126" s="369">
        <v>0</v>
      </c>
    </row>
    <row r="127" spans="1:39" ht="16" customHeight="1" x14ac:dyDescent="0.25">
      <c r="A127" s="223" t="s">
        <v>163</v>
      </c>
      <c r="B127" s="204">
        <v>0.23499999999999999</v>
      </c>
      <c r="C127" s="204">
        <v>0.38900000000000001</v>
      </c>
      <c r="D127" s="204">
        <v>0.54600000000000004</v>
      </c>
      <c r="E127" s="204">
        <v>7.3999999999999996E-2</v>
      </c>
      <c r="F127" s="204">
        <v>0.128</v>
      </c>
      <c r="G127" s="204">
        <v>0.20100000000000001</v>
      </c>
      <c r="H127" s="204">
        <v>0.254</v>
      </c>
      <c r="I127" s="204">
        <v>4.8000000000000001E-2</v>
      </c>
      <c r="J127" s="204">
        <v>0.19600000000000001</v>
      </c>
      <c r="K127" s="204">
        <v>0.437</v>
      </c>
      <c r="L127" s="204">
        <v>0.53100000000000003</v>
      </c>
      <c r="M127" s="204">
        <v>7.9000000000000001E-2</v>
      </c>
      <c r="N127" s="204">
        <v>0.20399999999999999</v>
      </c>
      <c r="O127" s="204">
        <v>0.32200000000000001</v>
      </c>
      <c r="P127" s="204">
        <v>0.39700000000000002</v>
      </c>
      <c r="Q127" s="204">
        <v>9.6000000000000002E-2</v>
      </c>
      <c r="R127" s="204">
        <v>0.2</v>
      </c>
      <c r="S127" s="204">
        <v>0.28599999999999998</v>
      </c>
      <c r="T127" s="204">
        <v>0.371</v>
      </c>
      <c r="U127" s="204">
        <v>0.1</v>
      </c>
      <c r="V127" s="204">
        <v>0.26</v>
      </c>
      <c r="W127" s="204">
        <v>0.33100000000000002</v>
      </c>
      <c r="X127" s="204">
        <v>0.47399999999999998</v>
      </c>
      <c r="Y127" s="204">
        <v>0.11799999999999999</v>
      </c>
      <c r="Z127" s="204">
        <v>0.27400000000000002</v>
      </c>
      <c r="AA127" s="204">
        <v>0.48799999999999999</v>
      </c>
      <c r="AB127" s="204">
        <v>0.70099999999999996</v>
      </c>
      <c r="AC127" s="204">
        <v>0.161</v>
      </c>
      <c r="AD127" s="204">
        <v>0.33700000000000002</v>
      </c>
    </row>
    <row r="128" spans="1:39" ht="16" customHeight="1" x14ac:dyDescent="0.25">
      <c r="A128" s="223" t="s">
        <v>162</v>
      </c>
      <c r="B128" s="204">
        <v>-0.18</v>
      </c>
      <c r="C128" s="204">
        <v>-0.70099999999999996</v>
      </c>
      <c r="D128" s="204">
        <v>-1.024</v>
      </c>
      <c r="E128" s="204">
        <v>-0.28999999999999998</v>
      </c>
      <c r="F128" s="204">
        <v>-0.55100000000000005</v>
      </c>
      <c r="G128" s="204">
        <v>-0.81699999999999995</v>
      </c>
      <c r="H128" s="204">
        <v>-1.095</v>
      </c>
      <c r="I128" s="204">
        <v>-0.33</v>
      </c>
      <c r="J128" s="204">
        <v>-0.71199999999999997</v>
      </c>
      <c r="K128" s="204">
        <v>-1.133</v>
      </c>
      <c r="L128" s="204">
        <v>-1.6279999999999999</v>
      </c>
      <c r="M128" s="204">
        <v>-0.33500000000000002</v>
      </c>
      <c r="N128" s="204">
        <v>-0.69199999999999995</v>
      </c>
      <c r="O128" s="204">
        <v>-1.2</v>
      </c>
      <c r="P128" s="204">
        <v>-1.931</v>
      </c>
      <c r="Q128" s="204">
        <v>-0.73399999999999999</v>
      </c>
      <c r="R128" s="204">
        <v>-0.82899999999999996</v>
      </c>
      <c r="S128" s="204">
        <v>-1.232</v>
      </c>
      <c r="T128" s="204">
        <v>-1.6819999999999999</v>
      </c>
      <c r="U128" s="204">
        <v>-0.45600000000000002</v>
      </c>
      <c r="V128" s="204">
        <v>-0.93700000000000006</v>
      </c>
      <c r="W128" s="204">
        <v>-1.423</v>
      </c>
      <c r="X128" s="204">
        <v>-1.907</v>
      </c>
      <c r="Y128" s="204">
        <v>-0.49</v>
      </c>
      <c r="Z128" s="204">
        <v>-0.92700000000000005</v>
      </c>
      <c r="AA128" s="204">
        <v>-1.409</v>
      </c>
      <c r="AB128" s="204">
        <v>-1.9079999999999999</v>
      </c>
      <c r="AC128" s="204">
        <v>-0.52500000000000002</v>
      </c>
      <c r="AD128" s="204">
        <v>-1.0269999999999999</v>
      </c>
    </row>
    <row r="129" spans="1:39" ht="16" customHeight="1" x14ac:dyDescent="0.3">
      <c r="A129" s="373" t="s">
        <v>161</v>
      </c>
      <c r="B129" s="206">
        <v>13.72</v>
      </c>
      <c r="C129" s="206">
        <v>20.695</v>
      </c>
      <c r="D129" s="206">
        <v>27.757999999999999</v>
      </c>
      <c r="E129" s="206">
        <v>6.9729999999999999</v>
      </c>
      <c r="F129" s="206">
        <v>14.170999999999999</v>
      </c>
      <c r="G129" s="206">
        <v>21.536000000000001</v>
      </c>
      <c r="H129" s="206">
        <v>29.082000000000001</v>
      </c>
      <c r="I129" s="206">
        <v>7.1980000000000004</v>
      </c>
      <c r="J129" s="206">
        <v>15.246</v>
      </c>
      <c r="K129" s="206">
        <v>23.893999999999998</v>
      </c>
      <c r="L129" s="206">
        <v>32.405999999999999</v>
      </c>
      <c r="M129" s="206">
        <v>8.7029999999999994</v>
      </c>
      <c r="N129" s="206">
        <v>18.143999999999998</v>
      </c>
      <c r="O129" s="206">
        <v>28.068999999999999</v>
      </c>
      <c r="P129" s="206">
        <v>36.853000000000002</v>
      </c>
      <c r="Q129" s="206">
        <v>9.4930000000000003</v>
      </c>
      <c r="R129" s="206">
        <v>19.111999999999998</v>
      </c>
      <c r="S129" s="206">
        <v>28.882000000000001</v>
      </c>
      <c r="T129" s="206">
        <v>38.677999999999997</v>
      </c>
      <c r="U129" s="206">
        <v>9.7260000000000009</v>
      </c>
      <c r="V129" s="206">
        <v>19.82</v>
      </c>
      <c r="W129" s="206">
        <v>30.475000000000001</v>
      </c>
      <c r="X129" s="206">
        <v>41.832999999999998</v>
      </c>
      <c r="Y129" s="206">
        <v>11.144</v>
      </c>
      <c r="Z129" s="206">
        <v>23.314</v>
      </c>
      <c r="AA129" s="206">
        <v>35.671999999999997</v>
      </c>
      <c r="AB129" s="206">
        <v>48.390999999999998</v>
      </c>
      <c r="AC129" s="206">
        <v>12.648</v>
      </c>
      <c r="AD129" s="206">
        <v>26.277000000000001</v>
      </c>
      <c r="AM129" s="134"/>
    </row>
    <row r="130" spans="1:39" ht="16" customHeight="1" x14ac:dyDescent="0.25">
      <c r="A130" s="31" t="s">
        <v>246</v>
      </c>
      <c r="B130" s="124">
        <v>-2.8519999999999999</v>
      </c>
      <c r="C130" s="124">
        <v>-4.3559999999999999</v>
      </c>
      <c r="D130" s="124">
        <v>-5.79</v>
      </c>
      <c r="E130" s="124">
        <v>-1.2629999999999999</v>
      </c>
      <c r="F130" s="124">
        <v>-2.7730000000000001</v>
      </c>
      <c r="G130" s="124">
        <v>-4.1740000000000004</v>
      </c>
      <c r="H130" s="124">
        <v>-5.6529999999999996</v>
      </c>
      <c r="I130" s="124">
        <v>-1.514</v>
      </c>
      <c r="J130" s="124">
        <v>-3.113</v>
      </c>
      <c r="K130" s="124">
        <v>-4.407</v>
      </c>
      <c r="L130" s="124">
        <v>-5.9610000000000003</v>
      </c>
      <c r="M130" s="124">
        <v>-1.49</v>
      </c>
      <c r="N130" s="124">
        <v>-3.0950000000000002</v>
      </c>
      <c r="O130" s="124">
        <v>-4.6849999999999996</v>
      </c>
      <c r="P130" s="124">
        <v>-6.21</v>
      </c>
      <c r="Q130" s="124">
        <v>-1.6759999999999999</v>
      </c>
      <c r="R130" s="124">
        <v>-3.1920000000000002</v>
      </c>
      <c r="S130" s="124">
        <v>-4.6340000000000003</v>
      </c>
      <c r="T130" s="124">
        <v>-6.1580000000000004</v>
      </c>
      <c r="U130" s="124">
        <v>-1.66</v>
      </c>
      <c r="V130" s="124">
        <v>-3.32</v>
      </c>
      <c r="W130" s="124">
        <v>-4.9820000000000002</v>
      </c>
      <c r="X130" s="124">
        <v>-6.85</v>
      </c>
      <c r="Y130" s="124">
        <v>-1.827</v>
      </c>
      <c r="Z130" s="124">
        <v>-3.65</v>
      </c>
      <c r="AA130" s="124">
        <v>-5.476</v>
      </c>
      <c r="AB130" s="124">
        <v>-7.45</v>
      </c>
      <c r="AC130" s="124">
        <v>-2.0499999999999998</v>
      </c>
      <c r="AD130" s="124">
        <v>-4.3360000000000003</v>
      </c>
    </row>
    <row r="131" spans="1:39" ht="16" customHeight="1" x14ac:dyDescent="0.25">
      <c r="A131" s="31" t="s">
        <v>245</v>
      </c>
      <c r="B131" s="124">
        <v>-1.9510000000000001</v>
      </c>
      <c r="C131" s="124">
        <v>-3.0230000000000001</v>
      </c>
      <c r="D131" s="124">
        <v>-4.2770000000000001</v>
      </c>
      <c r="E131" s="124">
        <v>-1.0880000000000001</v>
      </c>
      <c r="F131" s="124">
        <v>-2.129</v>
      </c>
      <c r="G131" s="124">
        <v>-3.214</v>
      </c>
      <c r="H131" s="124">
        <v>-4.4420000000000002</v>
      </c>
      <c r="I131" s="124">
        <v>-1.08</v>
      </c>
      <c r="J131" s="124">
        <v>-2.2719999999999998</v>
      </c>
      <c r="K131" s="124">
        <v>-3.4129999999999998</v>
      </c>
      <c r="L131" s="124">
        <v>-4.6619999999999999</v>
      </c>
      <c r="M131" s="124">
        <v>-1.0609999999999999</v>
      </c>
      <c r="N131" s="124">
        <v>-2.1349999999999998</v>
      </c>
      <c r="O131" s="124">
        <v>-3.4140000000000001</v>
      </c>
      <c r="P131" s="124">
        <v>-3.8050000000000002</v>
      </c>
      <c r="Q131" s="124">
        <v>-0.96299999999999997</v>
      </c>
      <c r="R131" s="124">
        <v>-1.825</v>
      </c>
      <c r="S131" s="124">
        <v>-2.9289999999999998</v>
      </c>
      <c r="T131" s="124">
        <v>-4.101</v>
      </c>
      <c r="U131" s="124">
        <v>-1.028</v>
      </c>
      <c r="V131" s="124">
        <v>-2.1429999999999998</v>
      </c>
      <c r="W131" s="124">
        <v>-3.2829999999999999</v>
      </c>
      <c r="X131" s="124">
        <v>-4.4539999999999997</v>
      </c>
      <c r="Y131" s="124">
        <v>-1.1120000000000001</v>
      </c>
      <c r="Z131" s="124">
        <v>-2.2919999999999998</v>
      </c>
      <c r="AA131" s="124">
        <v>-3.407</v>
      </c>
      <c r="AB131" s="124">
        <v>-4.6829999999999998</v>
      </c>
      <c r="AC131" s="124">
        <v>-1.2689999999999999</v>
      </c>
      <c r="AD131" s="124">
        <v>-2.5419999999999998</v>
      </c>
    </row>
    <row r="132" spans="1:39" ht="16" customHeight="1" x14ac:dyDescent="0.25">
      <c r="A132" s="31" t="s">
        <v>158</v>
      </c>
      <c r="B132" s="124">
        <v>-0.53200000000000003</v>
      </c>
      <c r="C132" s="124">
        <v>-0.78800000000000003</v>
      </c>
      <c r="D132" s="124">
        <v>-1.0509999999999999</v>
      </c>
      <c r="E132" s="124">
        <v>-0.27500000000000002</v>
      </c>
      <c r="F132" s="124">
        <v>-0.55700000000000005</v>
      </c>
      <c r="G132" s="124">
        <v>-0.83499999999999996</v>
      </c>
      <c r="H132" s="124">
        <v>-1.147</v>
      </c>
      <c r="I132" s="124">
        <v>-0.30199999999999999</v>
      </c>
      <c r="J132" s="124">
        <v>-0.59699999999999998</v>
      </c>
      <c r="K132" s="124">
        <v>-0.89400000000000002</v>
      </c>
      <c r="L132" s="124">
        <v>-1.1779999999999999</v>
      </c>
      <c r="M132" s="124">
        <v>-0.44600000000000001</v>
      </c>
      <c r="N132" s="124">
        <v>-0.89100000000000001</v>
      </c>
      <c r="O132" s="124">
        <v>-1.3420000000000001</v>
      </c>
      <c r="P132" s="124">
        <v>-1.7809999999999999</v>
      </c>
      <c r="Q132" s="124">
        <v>-0.47899999999999998</v>
      </c>
      <c r="R132" s="124">
        <v>-0.97699999999999998</v>
      </c>
      <c r="S132" s="124">
        <v>-1.5149999999999999</v>
      </c>
      <c r="T132" s="124">
        <v>-2.0299999999999998</v>
      </c>
      <c r="U132" s="124">
        <v>-0.56100000000000005</v>
      </c>
      <c r="V132" s="124">
        <v>-1.1299999999999999</v>
      </c>
      <c r="W132" s="124">
        <v>-1.6930000000000001</v>
      </c>
      <c r="X132" s="124">
        <v>-2.242</v>
      </c>
      <c r="Y132" s="124">
        <v>-0.56000000000000005</v>
      </c>
      <c r="Z132" s="124">
        <v>-1.1240000000000001</v>
      </c>
      <c r="AA132" s="124">
        <v>-1.696</v>
      </c>
      <c r="AB132" s="124">
        <v>-2.2149999999999999</v>
      </c>
      <c r="AC132" s="124">
        <v>-0.53200000000000003</v>
      </c>
      <c r="AD132" s="124">
        <v>-1.0760000000000001</v>
      </c>
    </row>
    <row r="133" spans="1:39" ht="16" customHeight="1" x14ac:dyDescent="0.3">
      <c r="A133" s="373" t="s">
        <v>157</v>
      </c>
      <c r="B133" s="206">
        <v>-5.335</v>
      </c>
      <c r="C133" s="206">
        <v>-8.1669999999999998</v>
      </c>
      <c r="D133" s="206">
        <v>-11.118</v>
      </c>
      <c r="E133" s="206">
        <v>-2.6259999999999999</v>
      </c>
      <c r="F133" s="206">
        <v>-5.4589999999999996</v>
      </c>
      <c r="G133" s="206">
        <v>-8.2230000000000008</v>
      </c>
      <c r="H133" s="206">
        <v>-11.242000000000001</v>
      </c>
      <c r="I133" s="206">
        <v>-2.8959999999999999</v>
      </c>
      <c r="J133" s="206">
        <v>-5.9820000000000002</v>
      </c>
      <c r="K133" s="206">
        <v>-8.7140000000000004</v>
      </c>
      <c r="L133" s="206">
        <v>-11.801</v>
      </c>
      <c r="M133" s="206">
        <v>-2.9969999999999999</v>
      </c>
      <c r="N133" s="206">
        <v>-6.1210000000000004</v>
      </c>
      <c r="O133" s="206">
        <v>-9.4410000000000007</v>
      </c>
      <c r="P133" s="206">
        <v>-11.795999999999999</v>
      </c>
      <c r="Q133" s="206">
        <v>-3.1179999999999999</v>
      </c>
      <c r="R133" s="206">
        <v>-5.9939999999999998</v>
      </c>
      <c r="S133" s="206">
        <v>-9.0779999999999994</v>
      </c>
      <c r="T133" s="206">
        <v>-12.289</v>
      </c>
      <c r="U133" s="206">
        <v>-3.2490000000000001</v>
      </c>
      <c r="V133" s="206">
        <v>-6.593</v>
      </c>
      <c r="W133" s="206">
        <v>-9.9580000000000002</v>
      </c>
      <c r="X133" s="206">
        <v>-13.545999999999999</v>
      </c>
      <c r="Y133" s="206">
        <v>-3.4990000000000001</v>
      </c>
      <c r="Z133" s="206">
        <v>-7.0659999999999998</v>
      </c>
      <c r="AA133" s="206">
        <v>-10.579000000000001</v>
      </c>
      <c r="AB133" s="206">
        <v>-14.348000000000001</v>
      </c>
      <c r="AC133" s="206">
        <v>-3.851</v>
      </c>
      <c r="AD133" s="206">
        <v>-7.9539999999999997</v>
      </c>
      <c r="AM133" s="134"/>
    </row>
    <row r="134" spans="1:39" ht="16" customHeight="1" x14ac:dyDescent="0.3">
      <c r="A134" s="374" t="s">
        <v>156</v>
      </c>
      <c r="B134" s="150">
        <v>8.3849999999999998</v>
      </c>
      <c r="C134" s="150">
        <v>12.528</v>
      </c>
      <c r="D134" s="150">
        <v>16.64</v>
      </c>
      <c r="E134" s="150">
        <v>4.3470000000000004</v>
      </c>
      <c r="F134" s="150">
        <v>8.7119999999999997</v>
      </c>
      <c r="G134" s="150">
        <v>13.313000000000001</v>
      </c>
      <c r="H134" s="150">
        <v>17.84</v>
      </c>
      <c r="I134" s="150">
        <v>4.3019999999999996</v>
      </c>
      <c r="J134" s="150">
        <v>9.2639999999999993</v>
      </c>
      <c r="K134" s="150">
        <v>15.18</v>
      </c>
      <c r="L134" s="150">
        <v>20.605</v>
      </c>
      <c r="M134" s="150">
        <v>5.7060000000000004</v>
      </c>
      <c r="N134" s="150">
        <v>12.023</v>
      </c>
      <c r="O134" s="150">
        <v>18.628</v>
      </c>
      <c r="P134" s="150">
        <v>25.056999999999999</v>
      </c>
      <c r="Q134" s="150">
        <v>6.375</v>
      </c>
      <c r="R134" s="150">
        <v>13.118</v>
      </c>
      <c r="S134" s="150">
        <v>19.803999999999998</v>
      </c>
      <c r="T134" s="150">
        <v>26.388999999999999</v>
      </c>
      <c r="U134" s="150">
        <v>6.4770000000000003</v>
      </c>
      <c r="V134" s="150">
        <v>13.227</v>
      </c>
      <c r="W134" s="150">
        <v>20.516999999999999</v>
      </c>
      <c r="X134" s="150">
        <v>28.286999999999999</v>
      </c>
      <c r="Y134" s="150">
        <v>7.6449999999999996</v>
      </c>
      <c r="Z134" s="150">
        <v>16.248000000000001</v>
      </c>
      <c r="AA134" s="150">
        <v>25.093</v>
      </c>
      <c r="AB134" s="150">
        <v>34.042999999999999</v>
      </c>
      <c r="AC134" s="150">
        <v>8.7970000000000006</v>
      </c>
      <c r="AD134" s="150">
        <v>18.323</v>
      </c>
      <c r="AM134" s="134"/>
    </row>
    <row r="135" spans="1:39" ht="16" customHeight="1" x14ac:dyDescent="0.25">
      <c r="A135" s="31" t="s">
        <v>155</v>
      </c>
      <c r="B135" s="124">
        <v>-1.772</v>
      </c>
      <c r="C135" s="124">
        <v>-2.0990000000000002</v>
      </c>
      <c r="D135" s="124">
        <v>-3.08</v>
      </c>
      <c r="E135" s="124">
        <v>0.49</v>
      </c>
      <c r="F135" s="124">
        <v>9.7000000000000003E-2</v>
      </c>
      <c r="G135" s="124">
        <v>-0.94799999999999995</v>
      </c>
      <c r="H135" s="124">
        <v>-1.976</v>
      </c>
      <c r="I135" s="124">
        <v>-1.2E-2</v>
      </c>
      <c r="J135" s="124">
        <v>-0.63500000000000001</v>
      </c>
      <c r="K135" s="124">
        <v>-1.9610000000000001</v>
      </c>
      <c r="L135" s="124">
        <v>-3.8069999999999999</v>
      </c>
      <c r="M135" s="124">
        <v>-0.17299999999999999</v>
      </c>
      <c r="N135" s="124">
        <v>-0.85599999999999998</v>
      </c>
      <c r="O135" s="124">
        <v>-1.34</v>
      </c>
      <c r="P135" s="124">
        <v>-1.9910000000000001</v>
      </c>
      <c r="Q135" s="124">
        <v>-3.4359999999999999</v>
      </c>
      <c r="R135" s="124">
        <v>-3.7519999999999998</v>
      </c>
      <c r="S135" s="124">
        <v>-7.5170000000000003</v>
      </c>
      <c r="T135" s="124">
        <v>-11.282</v>
      </c>
      <c r="U135" s="124">
        <v>-0.11600000000000001</v>
      </c>
      <c r="V135" s="124">
        <v>0.53700000000000003</v>
      </c>
      <c r="W135" s="124">
        <v>0.41499999999999998</v>
      </c>
      <c r="X135" s="124">
        <v>-1.0509999999999999</v>
      </c>
      <c r="Y135" s="124">
        <v>0.69399999999999995</v>
      </c>
      <c r="Z135" s="124">
        <v>2.3050000000000002</v>
      </c>
      <c r="AA135" s="124">
        <v>2.298</v>
      </c>
      <c r="AB135" s="124">
        <v>2.0419999999999998</v>
      </c>
      <c r="AC135" s="124">
        <v>0.74199999999999999</v>
      </c>
      <c r="AD135" s="124">
        <v>2.7549999999999999</v>
      </c>
    </row>
    <row r="136" spans="1:39" ht="16" customHeight="1" x14ac:dyDescent="0.25">
      <c r="A136" s="31" t="s">
        <v>153</v>
      </c>
      <c r="B136" s="124">
        <v>-0.40799999999999997</v>
      </c>
      <c r="C136" s="124">
        <v>-0.90800000000000003</v>
      </c>
      <c r="D136" s="124">
        <v>-1.008</v>
      </c>
      <c r="E136" s="124">
        <v>0</v>
      </c>
      <c r="F136" s="124">
        <v>-0.16800000000000001</v>
      </c>
      <c r="G136" s="124">
        <v>-0.22600000000000001</v>
      </c>
      <c r="H136" s="124">
        <v>-0.2</v>
      </c>
      <c r="I136" s="124">
        <v>-0.29899999999999999</v>
      </c>
      <c r="J136" s="124">
        <v>-0.43</v>
      </c>
      <c r="K136" s="124">
        <v>-0.84899999999999998</v>
      </c>
      <c r="L136" s="124">
        <v>1.4999999999999999E-2</v>
      </c>
      <c r="M136" s="124">
        <v>-0.19</v>
      </c>
      <c r="N136" s="124">
        <v>-0.59399999999999997</v>
      </c>
      <c r="O136" s="124">
        <v>-0.70899999999999996</v>
      </c>
      <c r="P136" s="124">
        <v>-1.0780000000000001</v>
      </c>
      <c r="Q136" s="124">
        <v>-4.4999999999999998E-2</v>
      </c>
      <c r="R136" s="124">
        <v>-4.4999999999999998E-2</v>
      </c>
      <c r="S136" s="124">
        <v>-4.3999999999999997E-2</v>
      </c>
      <c r="T136" s="124">
        <v>-6.3E-2</v>
      </c>
      <c r="U136" s="124">
        <v>0</v>
      </c>
      <c r="V136" s="124">
        <v>1.0999999999999999E-2</v>
      </c>
      <c r="W136" s="124">
        <v>5.0000000000000001E-3</v>
      </c>
      <c r="X136" s="124">
        <v>-1.2999999999999999E-2</v>
      </c>
      <c r="Y136" s="124">
        <v>0.01</v>
      </c>
      <c r="Z136" s="124">
        <v>6.0000000000000001E-3</v>
      </c>
      <c r="AA136" s="124">
        <v>0.01</v>
      </c>
      <c r="AB136" s="124">
        <v>0.01</v>
      </c>
      <c r="AC136" s="124">
        <v>-0.1</v>
      </c>
      <c r="AD136" s="124">
        <v>-0.1</v>
      </c>
    </row>
    <row r="137" spans="1:39" ht="16" customHeight="1" x14ac:dyDescent="0.3">
      <c r="A137" s="374" t="s">
        <v>150</v>
      </c>
      <c r="B137" s="150">
        <v>6.2050000000000001</v>
      </c>
      <c r="C137" s="150">
        <v>9.5210000000000008</v>
      </c>
      <c r="D137" s="150">
        <v>12.552</v>
      </c>
      <c r="E137" s="150">
        <v>4.8369999999999997</v>
      </c>
      <c r="F137" s="150">
        <v>8.641</v>
      </c>
      <c r="G137" s="150">
        <v>12.138999999999999</v>
      </c>
      <c r="H137" s="150">
        <v>15.664</v>
      </c>
      <c r="I137" s="150">
        <v>3.9910000000000001</v>
      </c>
      <c r="J137" s="150">
        <v>8.1989999999999998</v>
      </c>
      <c r="K137" s="150">
        <v>12.37</v>
      </c>
      <c r="L137" s="150">
        <v>16.812999999999999</v>
      </c>
      <c r="M137" s="150">
        <v>5.343</v>
      </c>
      <c r="N137" s="150">
        <v>10.573</v>
      </c>
      <c r="O137" s="150">
        <v>16.579000000000001</v>
      </c>
      <c r="P137" s="150">
        <v>21.988</v>
      </c>
      <c r="Q137" s="150">
        <v>2.8940000000000001</v>
      </c>
      <c r="R137" s="150">
        <v>9.3209999999999997</v>
      </c>
      <c r="S137" s="150">
        <v>12.243</v>
      </c>
      <c r="T137" s="150">
        <v>15.044</v>
      </c>
      <c r="U137" s="150">
        <v>6.3609999999999998</v>
      </c>
      <c r="V137" s="150">
        <v>13.775</v>
      </c>
      <c r="W137" s="150">
        <v>20.937000000000001</v>
      </c>
      <c r="X137" s="150">
        <v>27.222999999999999</v>
      </c>
      <c r="Y137" s="150">
        <v>8.3490000000000002</v>
      </c>
      <c r="Z137" s="150">
        <v>18.559000000000001</v>
      </c>
      <c r="AA137" s="150">
        <v>27.401</v>
      </c>
      <c r="AB137" s="150">
        <v>36.094999999999999</v>
      </c>
      <c r="AC137" s="150">
        <v>9.4390000000000001</v>
      </c>
      <c r="AD137" s="150">
        <v>20.978000000000002</v>
      </c>
      <c r="AM137" s="134"/>
    </row>
    <row r="138" spans="1:39" ht="16" customHeight="1" x14ac:dyDescent="0.25">
      <c r="A138" s="31" t="s">
        <v>149</v>
      </c>
      <c r="B138" s="124">
        <v>-0.622</v>
      </c>
      <c r="C138" s="124">
        <v>-0.94</v>
      </c>
      <c r="D138" s="124">
        <v>-1.2889999999999999</v>
      </c>
      <c r="E138" s="124">
        <v>-0.38700000000000001</v>
      </c>
      <c r="F138" s="124">
        <v>-0.76800000000000002</v>
      </c>
      <c r="G138" s="124">
        <v>-1.145</v>
      </c>
      <c r="H138" s="124">
        <v>-1.4670000000000001</v>
      </c>
      <c r="I138" s="124">
        <v>-0.374</v>
      </c>
      <c r="J138" s="124">
        <v>-0.80100000000000005</v>
      </c>
      <c r="K138" s="124">
        <v>-1.1950000000000001</v>
      </c>
      <c r="L138" s="124">
        <v>-1.9770000000000001</v>
      </c>
      <c r="M138" s="124">
        <v>-0.55600000000000005</v>
      </c>
      <c r="N138" s="124">
        <v>-1.05</v>
      </c>
      <c r="O138" s="124">
        <v>-1.7490000000000001</v>
      </c>
      <c r="P138" s="124">
        <v>-2.4430000000000001</v>
      </c>
      <c r="Q138" s="124">
        <v>-0.32700000000000001</v>
      </c>
      <c r="R138" s="124">
        <v>-1.0449999999999999</v>
      </c>
      <c r="S138" s="124">
        <v>-1.41</v>
      </c>
      <c r="T138" s="124">
        <v>-1.71</v>
      </c>
      <c r="U138" s="124">
        <v>-0.65600000000000003</v>
      </c>
      <c r="V138" s="124">
        <v>-1.409</v>
      </c>
      <c r="W138" s="124">
        <v>-2.1539999999999999</v>
      </c>
      <c r="X138" s="124">
        <v>-2.7869999999999999</v>
      </c>
      <c r="Y138" s="124">
        <v>-0.83399999999999996</v>
      </c>
      <c r="Z138" s="124">
        <v>-1.8839999999999999</v>
      </c>
      <c r="AA138" s="124">
        <v>-2.7869999999999999</v>
      </c>
      <c r="AB138" s="124">
        <v>-3.6930000000000001</v>
      </c>
      <c r="AC138" s="124">
        <v>-0.93400000000000005</v>
      </c>
      <c r="AD138" s="124">
        <v>-2.1850000000000001</v>
      </c>
    </row>
    <row r="139" spans="1:39" ht="16" customHeight="1" x14ac:dyDescent="0.25">
      <c r="A139" s="375" t="s">
        <v>244</v>
      </c>
      <c r="B139" s="203">
        <v>5.5830000000000002</v>
      </c>
      <c r="C139" s="203">
        <v>8.5809999999999995</v>
      </c>
      <c r="D139" s="203">
        <v>11.263</v>
      </c>
      <c r="E139" s="203">
        <v>4.45</v>
      </c>
      <c r="F139" s="203">
        <v>7.8730000000000002</v>
      </c>
      <c r="G139" s="203">
        <v>10.994</v>
      </c>
      <c r="H139" s="203">
        <v>14.196999999999999</v>
      </c>
      <c r="I139" s="203">
        <v>3.617</v>
      </c>
      <c r="J139" s="203">
        <v>7.3979999999999997</v>
      </c>
      <c r="K139" s="203">
        <v>11.175000000000001</v>
      </c>
      <c r="L139" s="203">
        <v>14.836</v>
      </c>
      <c r="M139" s="203">
        <v>4.7869999999999999</v>
      </c>
      <c r="N139" s="203">
        <v>9.5229999999999997</v>
      </c>
      <c r="O139" s="203">
        <v>14.83</v>
      </c>
      <c r="P139" s="203">
        <v>19.545000000000002</v>
      </c>
      <c r="Q139" s="203">
        <v>2.5670000000000002</v>
      </c>
      <c r="R139" s="203">
        <v>8.2759999999999998</v>
      </c>
      <c r="S139" s="203">
        <v>10.833</v>
      </c>
      <c r="T139" s="203">
        <v>13.334</v>
      </c>
      <c r="U139" s="203">
        <v>5.7050000000000001</v>
      </c>
      <c r="V139" s="203">
        <v>12.366</v>
      </c>
      <c r="W139" s="203">
        <v>18.783000000000001</v>
      </c>
      <c r="X139" s="203">
        <v>24.436</v>
      </c>
      <c r="Y139" s="203">
        <v>7.5149999999999997</v>
      </c>
      <c r="Z139" s="203">
        <v>16.675000000000001</v>
      </c>
      <c r="AA139" s="203">
        <v>24.614000000000001</v>
      </c>
      <c r="AB139" s="203">
        <v>32.402000000000001</v>
      </c>
      <c r="AC139" s="203">
        <v>8.5050000000000008</v>
      </c>
      <c r="AD139" s="203">
        <v>18.792999999999999</v>
      </c>
    </row>
    <row r="140" spans="1:39" ht="16" customHeight="1" x14ac:dyDescent="0.25">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c r="AB140" s="202"/>
      <c r="AC140" s="202"/>
      <c r="AD140" s="202"/>
    </row>
    <row r="141" spans="1:39" ht="16" customHeight="1" x14ac:dyDescent="0.25">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c r="AA141" s="202"/>
      <c r="AB141" s="202"/>
      <c r="AC141" s="202"/>
      <c r="AD141" s="202"/>
    </row>
    <row r="142" spans="1:39" ht="25.5" customHeight="1" x14ac:dyDescent="0.25">
      <c r="A142" s="208" t="s">
        <v>351</v>
      </c>
      <c r="B142" s="143" t="s">
        <v>25</v>
      </c>
      <c r="C142" s="143" t="s">
        <v>26</v>
      </c>
      <c r="D142" s="143" t="s">
        <v>27</v>
      </c>
      <c r="E142" s="143" t="s">
        <v>28</v>
      </c>
      <c r="F142" s="143" t="s">
        <v>29</v>
      </c>
      <c r="G142" s="143" t="s">
        <v>30</v>
      </c>
      <c r="H142" s="143" t="s">
        <v>31</v>
      </c>
      <c r="I142" s="143" t="s">
        <v>32</v>
      </c>
      <c r="J142" s="143" t="s">
        <v>33</v>
      </c>
      <c r="K142" s="143" t="s">
        <v>34</v>
      </c>
      <c r="L142" s="143" t="s">
        <v>35</v>
      </c>
      <c r="M142" s="143" t="s">
        <v>38</v>
      </c>
      <c r="N142" s="143" t="s">
        <v>42</v>
      </c>
      <c r="O142" s="143" t="s">
        <v>44</v>
      </c>
      <c r="P142" s="143" t="s">
        <v>109</v>
      </c>
      <c r="Q142" s="143" t="s">
        <v>142</v>
      </c>
      <c r="R142" s="143" t="s">
        <v>141</v>
      </c>
      <c r="S142" s="143" t="s">
        <v>140</v>
      </c>
      <c r="T142" s="143" t="s">
        <v>139</v>
      </c>
      <c r="U142" s="143" t="s">
        <v>297</v>
      </c>
      <c r="V142" s="143" t="s">
        <v>318</v>
      </c>
      <c r="W142" s="143" t="s">
        <v>320</v>
      </c>
      <c r="X142" s="143" t="s">
        <v>324</v>
      </c>
      <c r="Y142" s="143" t="s">
        <v>338</v>
      </c>
      <c r="Z142" s="143" t="s">
        <v>352</v>
      </c>
      <c r="AA142" s="143" t="s">
        <v>366</v>
      </c>
      <c r="AB142" s="143" t="s">
        <v>372</v>
      </c>
      <c r="AC142" s="143" t="s">
        <v>378</v>
      </c>
      <c r="AD142" s="143" t="s">
        <v>397</v>
      </c>
    </row>
    <row r="143" spans="1:39" ht="16" customHeight="1" x14ac:dyDescent="0.25">
      <c r="A143" s="31" t="s">
        <v>170</v>
      </c>
      <c r="B143" s="376" t="s">
        <v>40</v>
      </c>
      <c r="C143" s="376" t="s">
        <v>40</v>
      </c>
      <c r="D143" s="376" t="s">
        <v>40</v>
      </c>
      <c r="E143" s="376" t="s">
        <v>40</v>
      </c>
      <c r="F143" s="376" t="s">
        <v>40</v>
      </c>
      <c r="G143" s="376" t="s">
        <v>40</v>
      </c>
      <c r="H143" s="376" t="s">
        <v>40</v>
      </c>
      <c r="I143" s="376" t="s">
        <v>40</v>
      </c>
      <c r="J143" s="376" t="s">
        <v>40</v>
      </c>
      <c r="K143" s="376" t="s">
        <v>40</v>
      </c>
      <c r="L143" s="376" t="s">
        <v>40</v>
      </c>
      <c r="M143" s="376" t="s">
        <v>40</v>
      </c>
      <c r="N143" s="376" t="s">
        <v>40</v>
      </c>
      <c r="O143" s="376" t="s">
        <v>40</v>
      </c>
      <c r="P143" s="376" t="s">
        <v>40</v>
      </c>
      <c r="Q143" s="376" t="s">
        <v>40</v>
      </c>
      <c r="R143" s="376" t="s">
        <v>40</v>
      </c>
      <c r="S143" s="376" t="s">
        <v>40</v>
      </c>
      <c r="T143" s="376" t="s">
        <v>40</v>
      </c>
      <c r="U143" s="124">
        <v>23.69</v>
      </c>
      <c r="V143" s="124">
        <v>48.536999999999999</v>
      </c>
      <c r="W143" s="124">
        <v>74.114999999999995</v>
      </c>
      <c r="X143" s="124">
        <v>98.713999999999999</v>
      </c>
      <c r="Y143" s="124">
        <v>24.391999999999999</v>
      </c>
      <c r="Z143" s="124">
        <v>54.984999999999999</v>
      </c>
      <c r="AA143" s="124">
        <v>90.852999999999994</v>
      </c>
      <c r="AB143" s="124">
        <v>132.50800000000001</v>
      </c>
      <c r="AC143" s="124">
        <v>49.311999999999998</v>
      </c>
      <c r="AD143" s="124">
        <v>105.483</v>
      </c>
    </row>
    <row r="144" spans="1:39" ht="16" customHeight="1" x14ac:dyDescent="0.25">
      <c r="A144" s="31" t="s">
        <v>169</v>
      </c>
      <c r="B144" s="376" t="s">
        <v>40</v>
      </c>
      <c r="C144" s="376" t="s">
        <v>40</v>
      </c>
      <c r="D144" s="376" t="s">
        <v>40</v>
      </c>
      <c r="E144" s="376" t="s">
        <v>40</v>
      </c>
      <c r="F144" s="376" t="s">
        <v>40</v>
      </c>
      <c r="G144" s="376" t="s">
        <v>40</v>
      </c>
      <c r="H144" s="376" t="s">
        <v>40</v>
      </c>
      <c r="I144" s="376" t="s">
        <v>40</v>
      </c>
      <c r="J144" s="376" t="s">
        <v>40</v>
      </c>
      <c r="K144" s="376" t="s">
        <v>40</v>
      </c>
      <c r="L144" s="376" t="s">
        <v>40</v>
      </c>
      <c r="M144" s="376" t="s">
        <v>40</v>
      </c>
      <c r="N144" s="376" t="s">
        <v>40</v>
      </c>
      <c r="O144" s="376" t="s">
        <v>40</v>
      </c>
      <c r="P144" s="376" t="s">
        <v>40</v>
      </c>
      <c r="Q144" s="376" t="s">
        <v>40</v>
      </c>
      <c r="R144" s="376" t="s">
        <v>40</v>
      </c>
      <c r="S144" s="376" t="s">
        <v>40</v>
      </c>
      <c r="T144" s="376" t="s">
        <v>40</v>
      </c>
      <c r="U144" s="124">
        <v>-2.8319999999999999</v>
      </c>
      <c r="V144" s="124">
        <v>-5.5860000000000003</v>
      </c>
      <c r="W144" s="124">
        <v>-7.9870000000000001</v>
      </c>
      <c r="X144" s="124">
        <v>-10.144</v>
      </c>
      <c r="Y144" s="124">
        <v>-1.9670000000000001</v>
      </c>
      <c r="Z144" s="124">
        <v>-3.7919999999999998</v>
      </c>
      <c r="AA144" s="124">
        <v>-5.8259999999999996</v>
      </c>
      <c r="AB144" s="124">
        <v>-8.2390000000000008</v>
      </c>
      <c r="AC144" s="124">
        <v>-3.8839999999999999</v>
      </c>
      <c r="AD144" s="124">
        <v>-8.5649999999999995</v>
      </c>
    </row>
    <row r="145" spans="1:30" ht="16" customHeight="1" x14ac:dyDescent="0.25">
      <c r="A145" s="370" t="s">
        <v>168</v>
      </c>
      <c r="B145" s="376" t="s">
        <v>40</v>
      </c>
      <c r="C145" s="376" t="s">
        <v>40</v>
      </c>
      <c r="D145" s="376" t="s">
        <v>40</v>
      </c>
      <c r="E145" s="376" t="s">
        <v>40</v>
      </c>
      <c r="F145" s="376" t="s">
        <v>40</v>
      </c>
      <c r="G145" s="376" t="s">
        <v>40</v>
      </c>
      <c r="H145" s="376" t="s">
        <v>40</v>
      </c>
      <c r="I145" s="376" t="s">
        <v>40</v>
      </c>
      <c r="J145" s="376" t="s">
        <v>40</v>
      </c>
      <c r="K145" s="376" t="s">
        <v>40</v>
      </c>
      <c r="L145" s="376" t="s">
        <v>40</v>
      </c>
      <c r="M145" s="376" t="s">
        <v>40</v>
      </c>
      <c r="N145" s="376" t="s">
        <v>40</v>
      </c>
      <c r="O145" s="376" t="s">
        <v>40</v>
      </c>
      <c r="P145" s="376" t="s">
        <v>40</v>
      </c>
      <c r="Q145" s="376" t="s">
        <v>40</v>
      </c>
      <c r="R145" s="376" t="s">
        <v>40</v>
      </c>
      <c r="S145" s="376" t="s">
        <v>40</v>
      </c>
      <c r="T145" s="376" t="s">
        <v>40</v>
      </c>
      <c r="U145" s="207">
        <v>20.858000000000001</v>
      </c>
      <c r="V145" s="207">
        <v>42.951000000000001</v>
      </c>
      <c r="W145" s="207">
        <v>66.128</v>
      </c>
      <c r="X145" s="207">
        <v>88.57</v>
      </c>
      <c r="Y145" s="207">
        <v>22.425000000000001</v>
      </c>
      <c r="Z145" s="207">
        <v>51.192999999999998</v>
      </c>
      <c r="AA145" s="207">
        <v>85.027000000000001</v>
      </c>
      <c r="AB145" s="207">
        <v>124.26900000000001</v>
      </c>
      <c r="AC145" s="207">
        <v>45.427999999999997</v>
      </c>
      <c r="AD145" s="207">
        <v>96.918000000000006</v>
      </c>
    </row>
    <row r="146" spans="1:30" ht="16" customHeight="1" x14ac:dyDescent="0.25">
      <c r="A146" s="31" t="s">
        <v>167</v>
      </c>
      <c r="B146" s="376" t="s">
        <v>40</v>
      </c>
      <c r="C146" s="376" t="s">
        <v>40</v>
      </c>
      <c r="D146" s="376" t="s">
        <v>40</v>
      </c>
      <c r="E146" s="376" t="s">
        <v>40</v>
      </c>
      <c r="F146" s="376" t="s">
        <v>40</v>
      </c>
      <c r="G146" s="376" t="s">
        <v>40</v>
      </c>
      <c r="H146" s="376" t="s">
        <v>40</v>
      </c>
      <c r="I146" s="376" t="s">
        <v>40</v>
      </c>
      <c r="J146" s="376" t="s">
        <v>40</v>
      </c>
      <c r="K146" s="376" t="s">
        <v>40</v>
      </c>
      <c r="L146" s="376" t="s">
        <v>40</v>
      </c>
      <c r="M146" s="376" t="s">
        <v>40</v>
      </c>
      <c r="N146" s="376" t="s">
        <v>40</v>
      </c>
      <c r="O146" s="376" t="s">
        <v>40</v>
      </c>
      <c r="P146" s="376" t="s">
        <v>40</v>
      </c>
      <c r="Q146" s="376" t="s">
        <v>40</v>
      </c>
      <c r="R146" s="376" t="s">
        <v>40</v>
      </c>
      <c r="S146" s="376" t="s">
        <v>40</v>
      </c>
      <c r="T146" s="376" t="s">
        <v>40</v>
      </c>
      <c r="U146" s="124">
        <v>12.509</v>
      </c>
      <c r="V146" s="124">
        <v>26.324999999999999</v>
      </c>
      <c r="W146" s="124">
        <v>40.459000000000003</v>
      </c>
      <c r="X146" s="124">
        <v>57.837000000000003</v>
      </c>
      <c r="Y146" s="124">
        <v>16.611999999999998</v>
      </c>
      <c r="Z146" s="124">
        <v>35.161000000000001</v>
      </c>
      <c r="AA146" s="124">
        <v>54.47</v>
      </c>
      <c r="AB146" s="124">
        <v>76.459999999999994</v>
      </c>
      <c r="AC146" s="124">
        <v>18.315999999999999</v>
      </c>
      <c r="AD146" s="124">
        <v>38.216000000000001</v>
      </c>
    </row>
    <row r="147" spans="1:30" ht="16" customHeight="1" x14ac:dyDescent="0.25">
      <c r="A147" s="31" t="s">
        <v>166</v>
      </c>
      <c r="B147" s="376" t="s">
        <v>40</v>
      </c>
      <c r="C147" s="376" t="s">
        <v>40</v>
      </c>
      <c r="D147" s="376" t="s">
        <v>40</v>
      </c>
      <c r="E147" s="376" t="s">
        <v>40</v>
      </c>
      <c r="F147" s="376" t="s">
        <v>40</v>
      </c>
      <c r="G147" s="376" t="s">
        <v>40</v>
      </c>
      <c r="H147" s="376" t="s">
        <v>40</v>
      </c>
      <c r="I147" s="376" t="s">
        <v>40</v>
      </c>
      <c r="J147" s="376" t="s">
        <v>40</v>
      </c>
      <c r="K147" s="376" t="s">
        <v>40</v>
      </c>
      <c r="L147" s="376" t="s">
        <v>40</v>
      </c>
      <c r="M147" s="376" t="s">
        <v>40</v>
      </c>
      <c r="N147" s="376" t="s">
        <v>40</v>
      </c>
      <c r="O147" s="376" t="s">
        <v>40</v>
      </c>
      <c r="P147" s="376" t="s">
        <v>40</v>
      </c>
      <c r="Q147" s="376" t="s">
        <v>40</v>
      </c>
      <c r="R147" s="376" t="s">
        <v>40</v>
      </c>
      <c r="S147" s="376" t="s">
        <v>40</v>
      </c>
      <c r="T147" s="376" t="s">
        <v>40</v>
      </c>
      <c r="U147" s="124">
        <v>-3.4969999999999999</v>
      </c>
      <c r="V147" s="124">
        <v>-7.2320000000000002</v>
      </c>
      <c r="W147" s="124">
        <v>-13.422000000000001</v>
      </c>
      <c r="X147" s="124">
        <v>-18.419</v>
      </c>
      <c r="Y147" s="124">
        <v>-4.6520000000000001</v>
      </c>
      <c r="Z147" s="124">
        <v>-9.0519999999999996</v>
      </c>
      <c r="AA147" s="124">
        <v>-14.553000000000001</v>
      </c>
      <c r="AB147" s="124">
        <v>-21.158999999999999</v>
      </c>
      <c r="AC147" s="124">
        <v>-5.0369999999999999</v>
      </c>
      <c r="AD147" s="124">
        <v>-11.013</v>
      </c>
    </row>
    <row r="148" spans="1:30" ht="16" customHeight="1" x14ac:dyDescent="0.25">
      <c r="A148" s="371" t="s">
        <v>165</v>
      </c>
      <c r="B148" s="376" t="s">
        <v>40</v>
      </c>
      <c r="C148" s="376" t="s">
        <v>40</v>
      </c>
      <c r="D148" s="376" t="s">
        <v>40</v>
      </c>
      <c r="E148" s="376" t="s">
        <v>40</v>
      </c>
      <c r="F148" s="376" t="s">
        <v>40</v>
      </c>
      <c r="G148" s="376" t="s">
        <v>40</v>
      </c>
      <c r="H148" s="376" t="s">
        <v>40</v>
      </c>
      <c r="I148" s="376" t="s">
        <v>40</v>
      </c>
      <c r="J148" s="376" t="s">
        <v>40</v>
      </c>
      <c r="K148" s="376" t="s">
        <v>40</v>
      </c>
      <c r="L148" s="376" t="s">
        <v>40</v>
      </c>
      <c r="M148" s="376" t="s">
        <v>40</v>
      </c>
      <c r="N148" s="376" t="s">
        <v>40</v>
      </c>
      <c r="O148" s="376" t="s">
        <v>40</v>
      </c>
      <c r="P148" s="376" t="s">
        <v>40</v>
      </c>
      <c r="Q148" s="376" t="s">
        <v>40</v>
      </c>
      <c r="R148" s="376" t="s">
        <v>40</v>
      </c>
      <c r="S148" s="376" t="s">
        <v>40</v>
      </c>
      <c r="T148" s="376" t="s">
        <v>40</v>
      </c>
      <c r="U148" s="205">
        <v>9.0120000000000005</v>
      </c>
      <c r="V148" s="205">
        <v>19.093</v>
      </c>
      <c r="W148" s="205">
        <v>27.036999999999999</v>
      </c>
      <c r="X148" s="205">
        <v>39.417999999999999</v>
      </c>
      <c r="Y148" s="205">
        <v>11.96</v>
      </c>
      <c r="Z148" s="205">
        <v>26.109000000000002</v>
      </c>
      <c r="AA148" s="205">
        <v>39.917000000000002</v>
      </c>
      <c r="AB148" s="205">
        <v>55.301000000000002</v>
      </c>
      <c r="AC148" s="205">
        <v>13.279</v>
      </c>
      <c r="AD148" s="205">
        <v>27.202999999999999</v>
      </c>
    </row>
    <row r="149" spans="1:30" ht="16" customHeight="1" x14ac:dyDescent="0.25">
      <c r="A149" s="372" t="s">
        <v>164</v>
      </c>
      <c r="B149" s="376" t="s">
        <v>40</v>
      </c>
      <c r="C149" s="376" t="s">
        <v>40</v>
      </c>
      <c r="D149" s="376" t="s">
        <v>40</v>
      </c>
      <c r="E149" s="376" t="s">
        <v>40</v>
      </c>
      <c r="F149" s="376" t="s">
        <v>40</v>
      </c>
      <c r="G149" s="376" t="s">
        <v>40</v>
      </c>
      <c r="H149" s="376" t="s">
        <v>40</v>
      </c>
      <c r="I149" s="376" t="s">
        <v>40</v>
      </c>
      <c r="J149" s="376" t="s">
        <v>40</v>
      </c>
      <c r="K149" s="376" t="s">
        <v>40</v>
      </c>
      <c r="L149" s="376" t="s">
        <v>40</v>
      </c>
      <c r="M149" s="376" t="s">
        <v>40</v>
      </c>
      <c r="N149" s="376" t="s">
        <v>40</v>
      </c>
      <c r="O149" s="376" t="s">
        <v>40</v>
      </c>
      <c r="P149" s="376" t="s">
        <v>40</v>
      </c>
      <c r="Q149" s="376" t="s">
        <v>40</v>
      </c>
      <c r="R149" s="376" t="s">
        <v>40</v>
      </c>
      <c r="S149" s="376" t="s">
        <v>40</v>
      </c>
      <c r="T149" s="376" t="s">
        <v>40</v>
      </c>
      <c r="U149" s="369">
        <v>4.0000000000000001E-3</v>
      </c>
      <c r="V149" s="369">
        <v>2.9000000000000001E-2</v>
      </c>
      <c r="W149" s="369">
        <v>0.13400000000000001</v>
      </c>
      <c r="X149" s="369">
        <v>0.159</v>
      </c>
      <c r="Y149" s="369">
        <v>3.1E-2</v>
      </c>
      <c r="Z149" s="369">
        <v>6.2E-2</v>
      </c>
      <c r="AA149" s="369">
        <v>0.11899999999999999</v>
      </c>
      <c r="AB149" s="369">
        <v>0.14499999999999999</v>
      </c>
      <c r="AC149" s="369">
        <v>3.1E-2</v>
      </c>
      <c r="AD149" s="369">
        <v>6.2E-2</v>
      </c>
    </row>
    <row r="150" spans="1:30" ht="16" customHeight="1" x14ac:dyDescent="0.25">
      <c r="A150" s="223" t="s">
        <v>163</v>
      </c>
      <c r="B150" s="376" t="s">
        <v>40</v>
      </c>
      <c r="C150" s="376" t="s">
        <v>40</v>
      </c>
      <c r="D150" s="376" t="s">
        <v>40</v>
      </c>
      <c r="E150" s="376" t="s">
        <v>40</v>
      </c>
      <c r="F150" s="376" t="s">
        <v>40</v>
      </c>
      <c r="G150" s="376" t="s">
        <v>40</v>
      </c>
      <c r="H150" s="376" t="s">
        <v>40</v>
      </c>
      <c r="I150" s="376" t="s">
        <v>40</v>
      </c>
      <c r="J150" s="376" t="s">
        <v>40</v>
      </c>
      <c r="K150" s="376" t="s">
        <v>40</v>
      </c>
      <c r="L150" s="376" t="s">
        <v>40</v>
      </c>
      <c r="M150" s="376" t="s">
        <v>40</v>
      </c>
      <c r="N150" s="376" t="s">
        <v>40</v>
      </c>
      <c r="O150" s="376" t="s">
        <v>40</v>
      </c>
      <c r="P150" s="376" t="s">
        <v>40</v>
      </c>
      <c r="Q150" s="376" t="s">
        <v>40</v>
      </c>
      <c r="R150" s="376" t="s">
        <v>40</v>
      </c>
      <c r="S150" s="376" t="s">
        <v>40</v>
      </c>
      <c r="T150" s="376" t="s">
        <v>40</v>
      </c>
      <c r="U150" s="204">
        <v>1.972</v>
      </c>
      <c r="V150" s="204">
        <v>3.4020000000000001</v>
      </c>
      <c r="W150" s="204">
        <v>6.1230000000000002</v>
      </c>
      <c r="X150" s="204">
        <v>7.9050000000000002</v>
      </c>
      <c r="Y150" s="204">
        <v>1.407</v>
      </c>
      <c r="Z150" s="204">
        <v>3.3839999999999999</v>
      </c>
      <c r="AA150" s="204">
        <v>7.42</v>
      </c>
      <c r="AB150" s="204">
        <v>10.47</v>
      </c>
      <c r="AC150" s="204">
        <v>3.4609999999999999</v>
      </c>
      <c r="AD150" s="204">
        <v>6.3209999999999997</v>
      </c>
    </row>
    <row r="151" spans="1:30" ht="16" customHeight="1" x14ac:dyDescent="0.25">
      <c r="A151" s="223" t="s">
        <v>162</v>
      </c>
      <c r="B151" s="376" t="s">
        <v>40</v>
      </c>
      <c r="C151" s="376" t="s">
        <v>40</v>
      </c>
      <c r="D151" s="376" t="s">
        <v>40</v>
      </c>
      <c r="E151" s="376" t="s">
        <v>40</v>
      </c>
      <c r="F151" s="376" t="s">
        <v>40</v>
      </c>
      <c r="G151" s="376" t="s">
        <v>40</v>
      </c>
      <c r="H151" s="376" t="s">
        <v>40</v>
      </c>
      <c r="I151" s="376" t="s">
        <v>40</v>
      </c>
      <c r="J151" s="376" t="s">
        <v>40</v>
      </c>
      <c r="K151" s="376" t="s">
        <v>40</v>
      </c>
      <c r="L151" s="376" t="s">
        <v>40</v>
      </c>
      <c r="M151" s="376" t="s">
        <v>40</v>
      </c>
      <c r="N151" s="376" t="s">
        <v>40</v>
      </c>
      <c r="O151" s="376" t="s">
        <v>40</v>
      </c>
      <c r="P151" s="376" t="s">
        <v>40</v>
      </c>
      <c r="Q151" s="376" t="s">
        <v>40</v>
      </c>
      <c r="R151" s="376" t="s">
        <v>40</v>
      </c>
      <c r="S151" s="376" t="s">
        <v>40</v>
      </c>
      <c r="T151" s="376" t="s">
        <v>40</v>
      </c>
      <c r="U151" s="204">
        <v>-2.746</v>
      </c>
      <c r="V151" s="204">
        <v>-5.7670000000000003</v>
      </c>
      <c r="W151" s="204">
        <v>-8.8170000000000002</v>
      </c>
      <c r="X151" s="204">
        <v>-7.3719999999999999</v>
      </c>
      <c r="Y151" s="204">
        <v>-2.4630000000000001</v>
      </c>
      <c r="Z151" s="204">
        <v>-5.6719999999999997</v>
      </c>
      <c r="AA151" s="204">
        <v>-7.4370000000000003</v>
      </c>
      <c r="AB151" s="204">
        <v>-7.1109999999999998</v>
      </c>
      <c r="AC151" s="204">
        <v>1.147</v>
      </c>
      <c r="AD151" s="204">
        <v>-1.339</v>
      </c>
    </row>
    <row r="152" spans="1:30" ht="16" customHeight="1" x14ac:dyDescent="0.25">
      <c r="A152" s="373" t="s">
        <v>161</v>
      </c>
      <c r="B152" s="377" t="s">
        <v>40</v>
      </c>
      <c r="C152" s="377" t="s">
        <v>40</v>
      </c>
      <c r="D152" s="377" t="s">
        <v>40</v>
      </c>
      <c r="E152" s="377" t="s">
        <v>40</v>
      </c>
      <c r="F152" s="377" t="s">
        <v>40</v>
      </c>
      <c r="G152" s="377" t="s">
        <v>40</v>
      </c>
      <c r="H152" s="377" t="s">
        <v>40</v>
      </c>
      <c r="I152" s="377" t="s">
        <v>40</v>
      </c>
      <c r="J152" s="377" t="s">
        <v>40</v>
      </c>
      <c r="K152" s="377" t="s">
        <v>40</v>
      </c>
      <c r="L152" s="377" t="s">
        <v>40</v>
      </c>
      <c r="M152" s="377" t="s">
        <v>40</v>
      </c>
      <c r="N152" s="377" t="s">
        <v>40</v>
      </c>
      <c r="O152" s="377" t="s">
        <v>40</v>
      </c>
      <c r="P152" s="377" t="s">
        <v>40</v>
      </c>
      <c r="Q152" s="377" t="s">
        <v>40</v>
      </c>
      <c r="R152" s="377" t="s">
        <v>40</v>
      </c>
      <c r="S152" s="377" t="s">
        <v>40</v>
      </c>
      <c r="T152" s="377" t="s">
        <v>40</v>
      </c>
      <c r="U152" s="206">
        <v>29.1</v>
      </c>
      <c r="V152" s="206">
        <v>59.707999999999998</v>
      </c>
      <c r="W152" s="206">
        <v>90.605000000000004</v>
      </c>
      <c r="X152" s="206">
        <v>128.68</v>
      </c>
      <c r="Y152" s="206">
        <v>33.36</v>
      </c>
      <c r="Z152" s="206">
        <v>75.075999999999993</v>
      </c>
      <c r="AA152" s="206">
        <v>125.04600000000001</v>
      </c>
      <c r="AB152" s="206">
        <v>183.07400000000001</v>
      </c>
      <c r="AC152" s="206">
        <v>63.345999999999997</v>
      </c>
      <c r="AD152" s="206">
        <v>129.16499999999999</v>
      </c>
    </row>
    <row r="153" spans="1:30" ht="16" customHeight="1" x14ac:dyDescent="0.25">
      <c r="A153" s="31" t="s">
        <v>246</v>
      </c>
      <c r="B153" s="376" t="s">
        <v>40</v>
      </c>
      <c r="C153" s="376" t="s">
        <v>40</v>
      </c>
      <c r="D153" s="376" t="s">
        <v>40</v>
      </c>
      <c r="E153" s="376" t="s">
        <v>40</v>
      </c>
      <c r="F153" s="376" t="s">
        <v>40</v>
      </c>
      <c r="G153" s="376" t="s">
        <v>40</v>
      </c>
      <c r="H153" s="376" t="s">
        <v>40</v>
      </c>
      <c r="I153" s="376" t="s">
        <v>40</v>
      </c>
      <c r="J153" s="376" t="s">
        <v>40</v>
      </c>
      <c r="K153" s="376" t="s">
        <v>40</v>
      </c>
      <c r="L153" s="376" t="s">
        <v>40</v>
      </c>
      <c r="M153" s="376" t="s">
        <v>40</v>
      </c>
      <c r="N153" s="376" t="s">
        <v>40</v>
      </c>
      <c r="O153" s="376" t="s">
        <v>40</v>
      </c>
      <c r="P153" s="376" t="s">
        <v>40</v>
      </c>
      <c r="Q153" s="376" t="s">
        <v>40</v>
      </c>
      <c r="R153" s="376" t="s">
        <v>40</v>
      </c>
      <c r="S153" s="376" t="s">
        <v>40</v>
      </c>
      <c r="T153" s="376" t="s">
        <v>40</v>
      </c>
      <c r="U153" s="124">
        <v>-11.68</v>
      </c>
      <c r="V153" s="124">
        <v>-23.343</v>
      </c>
      <c r="W153" s="124">
        <v>-33.994</v>
      </c>
      <c r="X153" s="124">
        <v>-48.415999999999997</v>
      </c>
      <c r="Y153" s="124">
        <v>-12.215</v>
      </c>
      <c r="Z153" s="124">
        <v>-26.417000000000002</v>
      </c>
      <c r="AA153" s="124">
        <v>-40.704999999999998</v>
      </c>
      <c r="AB153" s="124">
        <v>-54.881</v>
      </c>
      <c r="AC153" s="124">
        <v>-14.337</v>
      </c>
      <c r="AD153" s="124">
        <v>-29.096</v>
      </c>
    </row>
    <row r="154" spans="1:30" ht="16" customHeight="1" x14ac:dyDescent="0.25">
      <c r="A154" s="31" t="s">
        <v>245</v>
      </c>
      <c r="B154" s="376" t="s">
        <v>40</v>
      </c>
      <c r="C154" s="376" t="s">
        <v>40</v>
      </c>
      <c r="D154" s="376" t="s">
        <v>40</v>
      </c>
      <c r="E154" s="376" t="s">
        <v>40</v>
      </c>
      <c r="F154" s="376" t="s">
        <v>40</v>
      </c>
      <c r="G154" s="376" t="s">
        <v>40</v>
      </c>
      <c r="H154" s="376" t="s">
        <v>40</v>
      </c>
      <c r="I154" s="376" t="s">
        <v>40</v>
      </c>
      <c r="J154" s="376" t="s">
        <v>40</v>
      </c>
      <c r="K154" s="376" t="s">
        <v>40</v>
      </c>
      <c r="L154" s="376" t="s">
        <v>40</v>
      </c>
      <c r="M154" s="376" t="s">
        <v>40</v>
      </c>
      <c r="N154" s="376" t="s">
        <v>40</v>
      </c>
      <c r="O154" s="376" t="s">
        <v>40</v>
      </c>
      <c r="P154" s="376" t="s">
        <v>40</v>
      </c>
      <c r="Q154" s="376" t="s">
        <v>40</v>
      </c>
      <c r="R154" s="376" t="s">
        <v>40</v>
      </c>
      <c r="S154" s="376" t="s">
        <v>40</v>
      </c>
      <c r="T154" s="376" t="s">
        <v>40</v>
      </c>
      <c r="U154" s="124">
        <v>-6.556</v>
      </c>
      <c r="V154" s="124">
        <v>-14.747999999999999</v>
      </c>
      <c r="W154" s="124">
        <v>-22.928000000000001</v>
      </c>
      <c r="X154" s="124">
        <v>-31.902999999999999</v>
      </c>
      <c r="Y154" s="124">
        <v>-7.6879999999999997</v>
      </c>
      <c r="Z154" s="124">
        <v>-17</v>
      </c>
      <c r="AA154" s="124">
        <v>-26.620999999999999</v>
      </c>
      <c r="AB154" s="124">
        <v>-37.189</v>
      </c>
      <c r="AC154" s="124">
        <v>-9.3019999999999996</v>
      </c>
      <c r="AD154" s="124">
        <v>-19.137</v>
      </c>
    </row>
    <row r="155" spans="1:30" ht="16" customHeight="1" x14ac:dyDescent="0.25">
      <c r="A155" s="31" t="s">
        <v>158</v>
      </c>
      <c r="B155" s="376" t="s">
        <v>40</v>
      </c>
      <c r="C155" s="376" t="s">
        <v>40</v>
      </c>
      <c r="D155" s="376" t="s">
        <v>40</v>
      </c>
      <c r="E155" s="376" t="s">
        <v>40</v>
      </c>
      <c r="F155" s="376" t="s">
        <v>40</v>
      </c>
      <c r="G155" s="376" t="s">
        <v>40</v>
      </c>
      <c r="H155" s="376" t="s">
        <v>40</v>
      </c>
      <c r="I155" s="376" t="s">
        <v>40</v>
      </c>
      <c r="J155" s="376" t="s">
        <v>40</v>
      </c>
      <c r="K155" s="376" t="s">
        <v>40</v>
      </c>
      <c r="L155" s="376" t="s">
        <v>40</v>
      </c>
      <c r="M155" s="376" t="s">
        <v>40</v>
      </c>
      <c r="N155" s="376" t="s">
        <v>40</v>
      </c>
      <c r="O155" s="376" t="s">
        <v>40</v>
      </c>
      <c r="P155" s="376" t="s">
        <v>40</v>
      </c>
      <c r="Q155" s="376" t="s">
        <v>40</v>
      </c>
      <c r="R155" s="376" t="s">
        <v>40</v>
      </c>
      <c r="S155" s="376" t="s">
        <v>40</v>
      </c>
      <c r="T155" s="376" t="s">
        <v>40</v>
      </c>
      <c r="U155" s="124">
        <v>-1.9430000000000001</v>
      </c>
      <c r="V155" s="124">
        <v>-3.7610000000000001</v>
      </c>
      <c r="W155" s="124">
        <v>-5.7009999999999996</v>
      </c>
      <c r="X155" s="124">
        <v>-7.66</v>
      </c>
      <c r="Y155" s="124">
        <v>-2.1419999999999999</v>
      </c>
      <c r="Z155" s="124">
        <v>-4.5570000000000004</v>
      </c>
      <c r="AA155" s="124">
        <v>-7.1760000000000002</v>
      </c>
      <c r="AB155" s="124">
        <v>-10.067</v>
      </c>
      <c r="AC155" s="124">
        <v>-2.6829999999999998</v>
      </c>
      <c r="AD155" s="124">
        <v>-5.375</v>
      </c>
    </row>
    <row r="156" spans="1:30" ht="16" customHeight="1" x14ac:dyDescent="0.25">
      <c r="A156" s="373" t="s">
        <v>157</v>
      </c>
      <c r="B156" s="377" t="s">
        <v>40</v>
      </c>
      <c r="C156" s="377" t="s">
        <v>40</v>
      </c>
      <c r="D156" s="377" t="s">
        <v>40</v>
      </c>
      <c r="E156" s="377" t="s">
        <v>40</v>
      </c>
      <c r="F156" s="377" t="s">
        <v>40</v>
      </c>
      <c r="G156" s="377" t="s">
        <v>40</v>
      </c>
      <c r="H156" s="377" t="s">
        <v>40</v>
      </c>
      <c r="I156" s="377" t="s">
        <v>40</v>
      </c>
      <c r="J156" s="377" t="s">
        <v>40</v>
      </c>
      <c r="K156" s="377" t="s">
        <v>40</v>
      </c>
      <c r="L156" s="377" t="s">
        <v>40</v>
      </c>
      <c r="M156" s="377" t="s">
        <v>40</v>
      </c>
      <c r="N156" s="377" t="s">
        <v>40</v>
      </c>
      <c r="O156" s="377" t="s">
        <v>40</v>
      </c>
      <c r="P156" s="377" t="s">
        <v>40</v>
      </c>
      <c r="Q156" s="377" t="s">
        <v>40</v>
      </c>
      <c r="R156" s="377" t="s">
        <v>40</v>
      </c>
      <c r="S156" s="377" t="s">
        <v>40</v>
      </c>
      <c r="T156" s="377" t="s">
        <v>40</v>
      </c>
      <c r="U156" s="206">
        <v>-20.178999999999998</v>
      </c>
      <c r="V156" s="206">
        <v>-41.851999999999997</v>
      </c>
      <c r="W156" s="206">
        <v>-62.622999999999998</v>
      </c>
      <c r="X156" s="206">
        <v>-87.978999999999999</v>
      </c>
      <c r="Y156" s="206">
        <v>-22.045000000000002</v>
      </c>
      <c r="Z156" s="206">
        <v>-47.973999999999997</v>
      </c>
      <c r="AA156" s="206">
        <v>-74.501999999999995</v>
      </c>
      <c r="AB156" s="206">
        <v>-102.137</v>
      </c>
      <c r="AC156" s="206">
        <v>-26.321999999999999</v>
      </c>
      <c r="AD156" s="206">
        <v>-53.607999999999997</v>
      </c>
    </row>
    <row r="157" spans="1:30" ht="16" customHeight="1" x14ac:dyDescent="0.25">
      <c r="A157" s="374" t="s">
        <v>156</v>
      </c>
      <c r="B157" s="378" t="s">
        <v>40</v>
      </c>
      <c r="C157" s="378" t="s">
        <v>40</v>
      </c>
      <c r="D157" s="378" t="s">
        <v>40</v>
      </c>
      <c r="E157" s="378" t="s">
        <v>40</v>
      </c>
      <c r="F157" s="378" t="s">
        <v>40</v>
      </c>
      <c r="G157" s="378" t="s">
        <v>40</v>
      </c>
      <c r="H157" s="378" t="s">
        <v>40</v>
      </c>
      <c r="I157" s="378" t="s">
        <v>40</v>
      </c>
      <c r="J157" s="378" t="s">
        <v>40</v>
      </c>
      <c r="K157" s="378" t="s">
        <v>40</v>
      </c>
      <c r="L157" s="378" t="s">
        <v>40</v>
      </c>
      <c r="M157" s="378" t="s">
        <v>40</v>
      </c>
      <c r="N157" s="378" t="s">
        <v>40</v>
      </c>
      <c r="O157" s="378" t="s">
        <v>40</v>
      </c>
      <c r="P157" s="378" t="s">
        <v>40</v>
      </c>
      <c r="Q157" s="378" t="s">
        <v>40</v>
      </c>
      <c r="R157" s="378" t="s">
        <v>40</v>
      </c>
      <c r="S157" s="378" t="s">
        <v>40</v>
      </c>
      <c r="T157" s="378" t="s">
        <v>40</v>
      </c>
      <c r="U157" s="150">
        <v>8.9209999999999994</v>
      </c>
      <c r="V157" s="150">
        <v>17.856000000000002</v>
      </c>
      <c r="W157" s="150">
        <v>27.981999999999999</v>
      </c>
      <c r="X157" s="150">
        <v>40.701000000000001</v>
      </c>
      <c r="Y157" s="150">
        <v>11.315</v>
      </c>
      <c r="Z157" s="150">
        <v>27.102</v>
      </c>
      <c r="AA157" s="150">
        <v>50.543999999999997</v>
      </c>
      <c r="AB157" s="150">
        <v>80.936999999999998</v>
      </c>
      <c r="AC157" s="150">
        <v>37.024000000000001</v>
      </c>
      <c r="AD157" s="150">
        <v>75.557000000000002</v>
      </c>
    </row>
    <row r="158" spans="1:30" ht="16" customHeight="1" x14ac:dyDescent="0.25">
      <c r="A158" s="31" t="s">
        <v>155</v>
      </c>
      <c r="B158" s="376" t="s">
        <v>40</v>
      </c>
      <c r="C158" s="376" t="s">
        <v>40</v>
      </c>
      <c r="D158" s="376" t="s">
        <v>40</v>
      </c>
      <c r="E158" s="376" t="s">
        <v>40</v>
      </c>
      <c r="F158" s="376" t="s">
        <v>40</v>
      </c>
      <c r="G158" s="376" t="s">
        <v>40</v>
      </c>
      <c r="H158" s="376" t="s">
        <v>40</v>
      </c>
      <c r="I158" s="376" t="s">
        <v>40</v>
      </c>
      <c r="J158" s="376" t="s">
        <v>40</v>
      </c>
      <c r="K158" s="376" t="s">
        <v>40</v>
      </c>
      <c r="L158" s="376" t="s">
        <v>40</v>
      </c>
      <c r="M158" s="376" t="s">
        <v>40</v>
      </c>
      <c r="N158" s="376" t="s">
        <v>40</v>
      </c>
      <c r="O158" s="376" t="s">
        <v>40</v>
      </c>
      <c r="P158" s="376" t="s">
        <v>40</v>
      </c>
      <c r="Q158" s="376" t="s">
        <v>40</v>
      </c>
      <c r="R158" s="376" t="s">
        <v>40</v>
      </c>
      <c r="S158" s="376" t="s">
        <v>40</v>
      </c>
      <c r="T158" s="376" t="s">
        <v>40</v>
      </c>
      <c r="U158" s="124">
        <v>2.2149999999999999</v>
      </c>
      <c r="V158" s="124">
        <v>6.41</v>
      </c>
      <c r="W158" s="124">
        <v>7.3129999999999997</v>
      </c>
      <c r="X158" s="124">
        <v>7.6589999999999998</v>
      </c>
      <c r="Y158" s="124">
        <v>1.3460000000000001</v>
      </c>
      <c r="Z158" s="124">
        <v>3.4990000000000001</v>
      </c>
      <c r="AA158" s="124">
        <v>1.702</v>
      </c>
      <c r="AB158" s="124">
        <v>-4.0780000000000003</v>
      </c>
      <c r="AC158" s="124">
        <v>6.5119999999999996</v>
      </c>
      <c r="AD158" s="124">
        <v>8.7050000000000001</v>
      </c>
    </row>
    <row r="159" spans="1:30" ht="16" customHeight="1" x14ac:dyDescent="0.25">
      <c r="A159" s="31" t="s">
        <v>331</v>
      </c>
      <c r="B159" s="376" t="s">
        <v>40</v>
      </c>
      <c r="C159" s="376" t="s">
        <v>40</v>
      </c>
      <c r="D159" s="376" t="s">
        <v>40</v>
      </c>
      <c r="E159" s="376" t="s">
        <v>40</v>
      </c>
      <c r="F159" s="376" t="s">
        <v>40</v>
      </c>
      <c r="G159" s="376" t="s">
        <v>40</v>
      </c>
      <c r="H159" s="376" t="s">
        <v>40</v>
      </c>
      <c r="I159" s="376" t="s">
        <v>40</v>
      </c>
      <c r="J159" s="376" t="s">
        <v>40</v>
      </c>
      <c r="K159" s="376" t="s">
        <v>40</v>
      </c>
      <c r="L159" s="376" t="s">
        <v>40</v>
      </c>
      <c r="M159" s="376" t="s">
        <v>40</v>
      </c>
      <c r="N159" s="376" t="s">
        <v>40</v>
      </c>
      <c r="O159" s="376" t="s">
        <v>40</v>
      </c>
      <c r="P159" s="376" t="s">
        <v>40</v>
      </c>
      <c r="Q159" s="376" t="s">
        <v>40</v>
      </c>
      <c r="R159" s="376" t="s">
        <v>40</v>
      </c>
      <c r="S159" s="376" t="s">
        <v>40</v>
      </c>
      <c r="T159" s="376" t="s">
        <v>40</v>
      </c>
      <c r="U159" s="124">
        <v>-1.8</v>
      </c>
      <c r="V159" s="124">
        <v>-12.834</v>
      </c>
      <c r="W159" s="124">
        <v>-1.8029999999999999</v>
      </c>
      <c r="X159" s="124">
        <v>-15.295999999999999</v>
      </c>
      <c r="Y159" s="124">
        <v>-0.45900000000000002</v>
      </c>
      <c r="Z159" s="124">
        <v>-5.5810000000000004</v>
      </c>
      <c r="AA159" s="124">
        <v>-4.8070000000000004</v>
      </c>
      <c r="AB159" s="124">
        <v>-7.7229999999999999</v>
      </c>
      <c r="AC159" s="124">
        <v>0.27700000000000002</v>
      </c>
      <c r="AD159" s="124">
        <v>-0.378</v>
      </c>
    </row>
    <row r="160" spans="1:30" ht="16" customHeight="1" x14ac:dyDescent="0.25">
      <c r="A160" s="374" t="s">
        <v>150</v>
      </c>
      <c r="B160" s="378" t="s">
        <v>40</v>
      </c>
      <c r="C160" s="378" t="s">
        <v>40</v>
      </c>
      <c r="D160" s="378" t="s">
        <v>40</v>
      </c>
      <c r="E160" s="378" t="s">
        <v>40</v>
      </c>
      <c r="F160" s="378" t="s">
        <v>40</v>
      </c>
      <c r="G160" s="378" t="s">
        <v>40</v>
      </c>
      <c r="H160" s="378" t="s">
        <v>40</v>
      </c>
      <c r="I160" s="378" t="s">
        <v>40</v>
      </c>
      <c r="J160" s="378" t="s">
        <v>40</v>
      </c>
      <c r="K160" s="378" t="s">
        <v>40</v>
      </c>
      <c r="L160" s="378" t="s">
        <v>40</v>
      </c>
      <c r="M160" s="378" t="s">
        <v>40</v>
      </c>
      <c r="N160" s="378" t="s">
        <v>40</v>
      </c>
      <c r="O160" s="378" t="s">
        <v>40</v>
      </c>
      <c r="P160" s="378" t="s">
        <v>40</v>
      </c>
      <c r="Q160" s="378" t="s">
        <v>40</v>
      </c>
      <c r="R160" s="378" t="s">
        <v>40</v>
      </c>
      <c r="S160" s="378" t="s">
        <v>40</v>
      </c>
      <c r="T160" s="378" t="s">
        <v>40</v>
      </c>
      <c r="U160" s="150">
        <v>9.3000000000000007</v>
      </c>
      <c r="V160" s="150">
        <v>11.432</v>
      </c>
      <c r="W160" s="150">
        <v>33.491999999999997</v>
      </c>
      <c r="X160" s="150">
        <v>33.064</v>
      </c>
      <c r="Y160" s="150">
        <v>12.202</v>
      </c>
      <c r="Z160" s="150">
        <v>25.02</v>
      </c>
      <c r="AA160" s="150">
        <v>47.439</v>
      </c>
      <c r="AB160" s="150">
        <v>69.135999999999996</v>
      </c>
      <c r="AC160" s="150">
        <v>43.813000000000002</v>
      </c>
      <c r="AD160" s="150">
        <v>83.884</v>
      </c>
    </row>
    <row r="161" spans="1:30" ht="16" customHeight="1" x14ac:dyDescent="0.25">
      <c r="A161" s="31" t="s">
        <v>149</v>
      </c>
      <c r="B161" s="376" t="s">
        <v>40</v>
      </c>
      <c r="C161" s="376" t="s">
        <v>40</v>
      </c>
      <c r="D161" s="376" t="s">
        <v>40</v>
      </c>
      <c r="E161" s="376" t="s">
        <v>40</v>
      </c>
      <c r="F161" s="376" t="s">
        <v>40</v>
      </c>
      <c r="G161" s="376" t="s">
        <v>40</v>
      </c>
      <c r="H161" s="376" t="s">
        <v>40</v>
      </c>
      <c r="I161" s="376" t="s">
        <v>40</v>
      </c>
      <c r="J161" s="376" t="s">
        <v>40</v>
      </c>
      <c r="K161" s="376" t="s">
        <v>40</v>
      </c>
      <c r="L161" s="376" t="s">
        <v>40</v>
      </c>
      <c r="M161" s="376" t="s">
        <v>40</v>
      </c>
      <c r="N161" s="376" t="s">
        <v>40</v>
      </c>
      <c r="O161" s="376" t="s">
        <v>40</v>
      </c>
      <c r="P161" s="376" t="s">
        <v>40</v>
      </c>
      <c r="Q161" s="376" t="s">
        <v>40</v>
      </c>
      <c r="R161" s="376" t="s">
        <v>40</v>
      </c>
      <c r="S161" s="376" t="s">
        <v>40</v>
      </c>
      <c r="T161" s="376" t="s">
        <v>40</v>
      </c>
      <c r="U161" s="124">
        <v>-1.0329999999999999</v>
      </c>
      <c r="V161" s="124">
        <v>0.48599999999999999</v>
      </c>
      <c r="W161" s="124">
        <v>0.28799999999999998</v>
      </c>
      <c r="X161" s="124">
        <v>1.754</v>
      </c>
      <c r="Y161" s="124">
        <v>-0.91500000000000004</v>
      </c>
      <c r="Z161" s="124">
        <v>-1.3029999999999999</v>
      </c>
      <c r="AA161" s="124">
        <v>-4.4169999999999998</v>
      </c>
      <c r="AB161" s="124">
        <v>-3.1219999999999999</v>
      </c>
      <c r="AC161" s="124">
        <v>-5.0179999999999998</v>
      </c>
      <c r="AD161" s="124">
        <v>-10.266</v>
      </c>
    </row>
    <row r="162" spans="1:30" ht="16" customHeight="1" x14ac:dyDescent="0.25">
      <c r="A162" s="375" t="s">
        <v>244</v>
      </c>
      <c r="B162" s="378" t="s">
        <v>40</v>
      </c>
      <c r="C162" s="378" t="s">
        <v>40</v>
      </c>
      <c r="D162" s="378" t="s">
        <v>40</v>
      </c>
      <c r="E162" s="378" t="s">
        <v>40</v>
      </c>
      <c r="F162" s="378" t="s">
        <v>40</v>
      </c>
      <c r="G162" s="378" t="s">
        <v>40</v>
      </c>
      <c r="H162" s="378" t="s">
        <v>40</v>
      </c>
      <c r="I162" s="378" t="s">
        <v>40</v>
      </c>
      <c r="J162" s="378" t="s">
        <v>40</v>
      </c>
      <c r="K162" s="378" t="s">
        <v>40</v>
      </c>
      <c r="L162" s="378" t="s">
        <v>40</v>
      </c>
      <c r="M162" s="378" t="s">
        <v>40</v>
      </c>
      <c r="N162" s="378" t="s">
        <v>40</v>
      </c>
      <c r="O162" s="378" t="s">
        <v>40</v>
      </c>
      <c r="P162" s="378" t="s">
        <v>40</v>
      </c>
      <c r="Q162" s="378" t="s">
        <v>40</v>
      </c>
      <c r="R162" s="378" t="s">
        <v>40</v>
      </c>
      <c r="S162" s="378" t="s">
        <v>40</v>
      </c>
      <c r="T162" s="378" t="s">
        <v>40</v>
      </c>
      <c r="U162" s="203">
        <v>8.2870000000000008</v>
      </c>
      <c r="V162" s="203">
        <v>11.917999999999999</v>
      </c>
      <c r="W162" s="203">
        <v>33.78</v>
      </c>
      <c r="X162" s="203">
        <v>34.817999999999998</v>
      </c>
      <c r="Y162" s="203">
        <v>11.287000000000001</v>
      </c>
      <c r="Z162" s="203">
        <v>23.716999999999999</v>
      </c>
      <c r="AA162" s="203">
        <v>43.021999999999998</v>
      </c>
      <c r="AB162" s="203">
        <v>66.013999999999996</v>
      </c>
      <c r="AC162" s="203">
        <v>38.795000000000002</v>
      </c>
      <c r="AD162" s="203">
        <v>73.617999999999995</v>
      </c>
    </row>
    <row r="163" spans="1:30" ht="16" customHeight="1" x14ac:dyDescent="0.25">
      <c r="A163" s="202"/>
      <c r="B163" s="202"/>
      <c r="C163" s="202"/>
      <c r="D163" s="202"/>
      <c r="E163" s="202"/>
      <c r="F163" s="202"/>
      <c r="G163" s="202"/>
      <c r="H163" s="202"/>
      <c r="I163" s="202"/>
      <c r="U163" s="202"/>
      <c r="V163" s="202"/>
      <c r="W163" s="202"/>
      <c r="X163" s="202"/>
      <c r="Y163" s="202"/>
      <c r="Z163" s="202"/>
      <c r="AA163" s="202"/>
      <c r="AB163" s="202"/>
      <c r="AC163" s="202"/>
      <c r="AD163" s="202"/>
    </row>
    <row r="164" spans="1:30" ht="30.5" x14ac:dyDescent="0.25">
      <c r="A164" s="262" t="s">
        <v>305</v>
      </c>
    </row>
    <row r="165" spans="1:30" ht="30.5" x14ac:dyDescent="0.25">
      <c r="A165" s="262" t="s">
        <v>354</v>
      </c>
    </row>
    <row r="166" spans="1:30" ht="30.5" x14ac:dyDescent="0.25">
      <c r="A166" s="262" t="s">
        <v>355</v>
      </c>
    </row>
    <row r="168" spans="1:30" ht="25.5" customHeight="1" x14ac:dyDescent="0.25">
      <c r="A168" s="208" t="s">
        <v>303</v>
      </c>
      <c r="B168" s="143" t="s">
        <v>25</v>
      </c>
      <c r="C168" s="143" t="s">
        <v>26</v>
      </c>
      <c r="D168" s="143" t="s">
        <v>27</v>
      </c>
      <c r="E168" s="143" t="s">
        <v>28</v>
      </c>
      <c r="F168" s="143" t="s">
        <v>29</v>
      </c>
      <c r="G168" s="143" t="s">
        <v>30</v>
      </c>
      <c r="H168" s="143" t="s">
        <v>31</v>
      </c>
      <c r="I168" s="143" t="s">
        <v>32</v>
      </c>
      <c r="J168" s="143" t="s">
        <v>33</v>
      </c>
      <c r="K168" s="143" t="s">
        <v>34</v>
      </c>
      <c r="L168" s="143" t="s">
        <v>35</v>
      </c>
      <c r="M168" s="143" t="s">
        <v>38</v>
      </c>
      <c r="N168" s="143" t="s">
        <v>42</v>
      </c>
      <c r="O168" s="143" t="s">
        <v>44</v>
      </c>
      <c r="P168" s="143" t="s">
        <v>109</v>
      </c>
      <c r="Q168" s="143" t="s">
        <v>142</v>
      </c>
      <c r="R168" s="143" t="s">
        <v>141</v>
      </c>
      <c r="S168" s="143" t="s">
        <v>140</v>
      </c>
      <c r="T168" s="143" t="s">
        <v>139</v>
      </c>
      <c r="U168" s="143" t="s">
        <v>297</v>
      </c>
      <c r="V168" s="143" t="s">
        <v>318</v>
      </c>
      <c r="W168" s="143" t="s">
        <v>320</v>
      </c>
      <c r="X168" s="143" t="s">
        <v>325</v>
      </c>
    </row>
    <row r="169" spans="1:30" ht="16" customHeight="1" x14ac:dyDescent="0.25">
      <c r="A169" s="31" t="s">
        <v>170</v>
      </c>
      <c r="B169" s="376" t="s">
        <v>40</v>
      </c>
      <c r="C169" s="376" t="s">
        <v>40</v>
      </c>
      <c r="D169" s="376" t="s">
        <v>40</v>
      </c>
      <c r="E169" s="376" t="s">
        <v>40</v>
      </c>
      <c r="F169" s="376" t="s">
        <v>40</v>
      </c>
      <c r="G169" s="376" t="s">
        <v>40</v>
      </c>
      <c r="H169" s="376" t="s">
        <v>40</v>
      </c>
      <c r="I169" s="376" t="s">
        <v>40</v>
      </c>
      <c r="J169" s="376" t="s">
        <v>40</v>
      </c>
      <c r="K169" s="376" t="s">
        <v>40</v>
      </c>
      <c r="L169" s="376" t="s">
        <v>40</v>
      </c>
      <c r="M169" s="376" t="s">
        <v>40</v>
      </c>
      <c r="N169" s="376" t="s">
        <v>40</v>
      </c>
      <c r="O169" s="376" t="s">
        <v>40</v>
      </c>
      <c r="P169" s="376" t="s">
        <v>40</v>
      </c>
      <c r="Q169" s="376" t="s">
        <v>40</v>
      </c>
      <c r="R169" s="376" t="s">
        <v>40</v>
      </c>
      <c r="S169" s="376" t="s">
        <v>40</v>
      </c>
      <c r="T169" s="376" t="s">
        <v>40</v>
      </c>
      <c r="U169" s="124">
        <v>1.89</v>
      </c>
      <c r="V169" s="124">
        <v>3.7730000000000001</v>
      </c>
      <c r="W169" s="124">
        <v>5.516</v>
      </c>
      <c r="X169" s="124">
        <v>6.6639999999999997</v>
      </c>
    </row>
    <row r="170" spans="1:30" ht="16" customHeight="1" x14ac:dyDescent="0.25">
      <c r="A170" s="31" t="s">
        <v>169</v>
      </c>
      <c r="B170" s="376" t="s">
        <v>40</v>
      </c>
      <c r="C170" s="376" t="s">
        <v>40</v>
      </c>
      <c r="D170" s="376" t="s">
        <v>40</v>
      </c>
      <c r="E170" s="376" t="s">
        <v>40</v>
      </c>
      <c r="F170" s="376" t="s">
        <v>40</v>
      </c>
      <c r="G170" s="376" t="s">
        <v>40</v>
      </c>
      <c r="H170" s="376" t="s">
        <v>40</v>
      </c>
      <c r="I170" s="376" t="s">
        <v>40</v>
      </c>
      <c r="J170" s="376" t="s">
        <v>40</v>
      </c>
      <c r="K170" s="376" t="s">
        <v>40</v>
      </c>
      <c r="L170" s="376" t="s">
        <v>40</v>
      </c>
      <c r="M170" s="376" t="s">
        <v>40</v>
      </c>
      <c r="N170" s="376" t="s">
        <v>40</v>
      </c>
      <c r="O170" s="376" t="s">
        <v>40</v>
      </c>
      <c r="P170" s="376" t="s">
        <v>40</v>
      </c>
      <c r="Q170" s="376" t="s">
        <v>40</v>
      </c>
      <c r="R170" s="376" t="s">
        <v>40</v>
      </c>
      <c r="S170" s="376" t="s">
        <v>40</v>
      </c>
      <c r="T170" s="376" t="s">
        <v>40</v>
      </c>
      <c r="U170" s="124">
        <v>-0.434</v>
      </c>
      <c r="V170" s="124">
        <v>-0.93100000000000005</v>
      </c>
      <c r="W170" s="124">
        <v>-1.4470000000000001</v>
      </c>
      <c r="X170" s="124">
        <v>-1.7789999999999999</v>
      </c>
    </row>
    <row r="171" spans="1:30" ht="16" customHeight="1" x14ac:dyDescent="0.25">
      <c r="A171" s="370" t="s">
        <v>168</v>
      </c>
      <c r="B171" s="376" t="s">
        <v>40</v>
      </c>
      <c r="C171" s="376" t="s">
        <v>40</v>
      </c>
      <c r="D171" s="376" t="s">
        <v>40</v>
      </c>
      <c r="E171" s="376" t="s">
        <v>40</v>
      </c>
      <c r="F171" s="376" t="s">
        <v>40</v>
      </c>
      <c r="G171" s="376" t="s">
        <v>40</v>
      </c>
      <c r="H171" s="376" t="s">
        <v>40</v>
      </c>
      <c r="I171" s="376" t="s">
        <v>40</v>
      </c>
      <c r="J171" s="376" t="s">
        <v>40</v>
      </c>
      <c r="K171" s="376" t="s">
        <v>40</v>
      </c>
      <c r="L171" s="376" t="s">
        <v>40</v>
      </c>
      <c r="M171" s="376" t="s">
        <v>40</v>
      </c>
      <c r="N171" s="376" t="s">
        <v>40</v>
      </c>
      <c r="O171" s="376" t="s">
        <v>40</v>
      </c>
      <c r="P171" s="376" t="s">
        <v>40</v>
      </c>
      <c r="Q171" s="376" t="s">
        <v>40</v>
      </c>
      <c r="R171" s="376" t="s">
        <v>40</v>
      </c>
      <c r="S171" s="376" t="s">
        <v>40</v>
      </c>
      <c r="T171" s="376" t="s">
        <v>40</v>
      </c>
      <c r="U171" s="207">
        <v>1.456</v>
      </c>
      <c r="V171" s="207">
        <v>2.8420000000000001</v>
      </c>
      <c r="W171" s="207">
        <v>4.069</v>
      </c>
      <c r="X171" s="207">
        <v>4.8849999999999998</v>
      </c>
    </row>
    <row r="172" spans="1:30" ht="16" customHeight="1" x14ac:dyDescent="0.25">
      <c r="A172" s="31" t="s">
        <v>167</v>
      </c>
      <c r="B172" s="376" t="s">
        <v>40</v>
      </c>
      <c r="C172" s="376" t="s">
        <v>40</v>
      </c>
      <c r="D172" s="376" t="s">
        <v>40</v>
      </c>
      <c r="E172" s="376" t="s">
        <v>40</v>
      </c>
      <c r="F172" s="376" t="s">
        <v>40</v>
      </c>
      <c r="G172" s="376" t="s">
        <v>40</v>
      </c>
      <c r="H172" s="376" t="s">
        <v>40</v>
      </c>
      <c r="I172" s="376" t="s">
        <v>40</v>
      </c>
      <c r="J172" s="376" t="s">
        <v>40</v>
      </c>
      <c r="K172" s="376" t="s">
        <v>40</v>
      </c>
      <c r="L172" s="376" t="s">
        <v>40</v>
      </c>
      <c r="M172" s="376" t="s">
        <v>40</v>
      </c>
      <c r="N172" s="376" t="s">
        <v>40</v>
      </c>
      <c r="O172" s="376" t="s">
        <v>40</v>
      </c>
      <c r="P172" s="376" t="s">
        <v>40</v>
      </c>
      <c r="Q172" s="376" t="s">
        <v>40</v>
      </c>
      <c r="R172" s="376" t="s">
        <v>40</v>
      </c>
      <c r="S172" s="376" t="s">
        <v>40</v>
      </c>
      <c r="T172" s="376" t="s">
        <v>40</v>
      </c>
      <c r="U172" s="124">
        <v>0.57499999999999996</v>
      </c>
      <c r="V172" s="124">
        <v>1.2070000000000001</v>
      </c>
      <c r="W172" s="124">
        <v>1.8640000000000001</v>
      </c>
      <c r="X172" s="124">
        <v>2.2490000000000001</v>
      </c>
    </row>
    <row r="173" spans="1:30" ht="16" customHeight="1" x14ac:dyDescent="0.25">
      <c r="A173" s="31" t="s">
        <v>166</v>
      </c>
      <c r="B173" s="376" t="s">
        <v>40</v>
      </c>
      <c r="C173" s="376" t="s">
        <v>40</v>
      </c>
      <c r="D173" s="376" t="s">
        <v>40</v>
      </c>
      <c r="E173" s="376" t="s">
        <v>40</v>
      </c>
      <c r="F173" s="376" t="s">
        <v>40</v>
      </c>
      <c r="G173" s="376" t="s">
        <v>40</v>
      </c>
      <c r="H173" s="376" t="s">
        <v>40</v>
      </c>
      <c r="I173" s="376" t="s">
        <v>40</v>
      </c>
      <c r="J173" s="376" t="s">
        <v>40</v>
      </c>
      <c r="K173" s="376" t="s">
        <v>40</v>
      </c>
      <c r="L173" s="376" t="s">
        <v>40</v>
      </c>
      <c r="M173" s="376" t="s">
        <v>40</v>
      </c>
      <c r="N173" s="376" t="s">
        <v>40</v>
      </c>
      <c r="O173" s="376" t="s">
        <v>40</v>
      </c>
      <c r="P173" s="376" t="s">
        <v>40</v>
      </c>
      <c r="Q173" s="376" t="s">
        <v>40</v>
      </c>
      <c r="R173" s="376" t="s">
        <v>40</v>
      </c>
      <c r="S173" s="376" t="s">
        <v>40</v>
      </c>
      <c r="T173" s="376" t="s">
        <v>40</v>
      </c>
      <c r="U173" s="124">
        <v>-0.14199999999999999</v>
      </c>
      <c r="V173" s="124">
        <v>-0.28499999999999998</v>
      </c>
      <c r="W173" s="124">
        <v>-0.434</v>
      </c>
      <c r="X173" s="124">
        <v>-0.54400000000000004</v>
      </c>
    </row>
    <row r="174" spans="1:30" ht="16" customHeight="1" x14ac:dyDescent="0.25">
      <c r="A174" s="371" t="s">
        <v>165</v>
      </c>
      <c r="B174" s="376" t="s">
        <v>40</v>
      </c>
      <c r="C174" s="376" t="s">
        <v>40</v>
      </c>
      <c r="D174" s="376" t="s">
        <v>40</v>
      </c>
      <c r="E174" s="376" t="s">
        <v>40</v>
      </c>
      <c r="F174" s="376" t="s">
        <v>40</v>
      </c>
      <c r="G174" s="376" t="s">
        <v>40</v>
      </c>
      <c r="H174" s="376" t="s">
        <v>40</v>
      </c>
      <c r="I174" s="376" t="s">
        <v>40</v>
      </c>
      <c r="J174" s="376" t="s">
        <v>40</v>
      </c>
      <c r="K174" s="376" t="s">
        <v>40</v>
      </c>
      <c r="L174" s="376" t="s">
        <v>40</v>
      </c>
      <c r="M174" s="376" t="s">
        <v>40</v>
      </c>
      <c r="N174" s="376" t="s">
        <v>40</v>
      </c>
      <c r="O174" s="376" t="s">
        <v>40</v>
      </c>
      <c r="P174" s="376" t="s">
        <v>40</v>
      </c>
      <c r="Q174" s="376" t="s">
        <v>40</v>
      </c>
      <c r="R174" s="376" t="s">
        <v>40</v>
      </c>
      <c r="S174" s="376" t="s">
        <v>40</v>
      </c>
      <c r="T174" s="376" t="s">
        <v>40</v>
      </c>
      <c r="U174" s="205">
        <v>0.433</v>
      </c>
      <c r="V174" s="205">
        <v>0.92200000000000004</v>
      </c>
      <c r="W174" s="205">
        <v>1.43</v>
      </c>
      <c r="X174" s="205">
        <v>1.7050000000000001</v>
      </c>
    </row>
    <row r="175" spans="1:30" ht="16" customHeight="1" x14ac:dyDescent="0.25">
      <c r="A175" s="372" t="s">
        <v>164</v>
      </c>
      <c r="B175" s="376" t="s">
        <v>40</v>
      </c>
      <c r="C175" s="376" t="s">
        <v>40</v>
      </c>
      <c r="D175" s="376" t="s">
        <v>40</v>
      </c>
      <c r="E175" s="376" t="s">
        <v>40</v>
      </c>
      <c r="F175" s="376" t="s">
        <v>40</v>
      </c>
      <c r="G175" s="376" t="s">
        <v>40</v>
      </c>
      <c r="H175" s="376" t="s">
        <v>40</v>
      </c>
      <c r="I175" s="376" t="s">
        <v>40</v>
      </c>
      <c r="J175" s="376" t="s">
        <v>40</v>
      </c>
      <c r="K175" s="376" t="s">
        <v>40</v>
      </c>
      <c r="L175" s="376" t="s">
        <v>40</v>
      </c>
      <c r="M175" s="376" t="s">
        <v>40</v>
      </c>
      <c r="N175" s="376" t="s">
        <v>40</v>
      </c>
      <c r="O175" s="376" t="s">
        <v>40</v>
      </c>
      <c r="P175" s="376" t="s">
        <v>40</v>
      </c>
      <c r="Q175" s="376" t="s">
        <v>40</v>
      </c>
      <c r="R175" s="376" t="s">
        <v>40</v>
      </c>
      <c r="S175" s="376" t="s">
        <v>40</v>
      </c>
      <c r="T175" s="376" t="s">
        <v>40</v>
      </c>
      <c r="U175" s="369">
        <v>0</v>
      </c>
      <c r="V175" s="369">
        <v>0</v>
      </c>
      <c r="W175" s="369">
        <v>0</v>
      </c>
      <c r="X175" s="369">
        <v>0</v>
      </c>
    </row>
    <row r="176" spans="1:30" ht="16" customHeight="1" x14ac:dyDescent="0.25">
      <c r="A176" s="223" t="s">
        <v>163</v>
      </c>
      <c r="B176" s="376" t="s">
        <v>40</v>
      </c>
      <c r="C176" s="376" t="s">
        <v>40</v>
      </c>
      <c r="D176" s="376" t="s">
        <v>40</v>
      </c>
      <c r="E176" s="376" t="s">
        <v>40</v>
      </c>
      <c r="F176" s="376" t="s">
        <v>40</v>
      </c>
      <c r="G176" s="376" t="s">
        <v>40</v>
      </c>
      <c r="H176" s="376" t="s">
        <v>40</v>
      </c>
      <c r="I176" s="376" t="s">
        <v>40</v>
      </c>
      <c r="J176" s="376" t="s">
        <v>40</v>
      </c>
      <c r="K176" s="376" t="s">
        <v>40</v>
      </c>
      <c r="L176" s="376" t="s">
        <v>40</v>
      </c>
      <c r="M176" s="376" t="s">
        <v>40</v>
      </c>
      <c r="N176" s="376" t="s">
        <v>40</v>
      </c>
      <c r="O176" s="376" t="s">
        <v>40</v>
      </c>
      <c r="P176" s="376" t="s">
        <v>40</v>
      </c>
      <c r="Q176" s="376" t="s">
        <v>40</v>
      </c>
      <c r="R176" s="376" t="s">
        <v>40</v>
      </c>
      <c r="S176" s="376" t="s">
        <v>40</v>
      </c>
      <c r="T176" s="376" t="s">
        <v>40</v>
      </c>
      <c r="U176" s="204">
        <v>0</v>
      </c>
      <c r="V176" s="204">
        <v>2E-3</v>
      </c>
      <c r="W176" s="204">
        <v>7.0000000000000001E-3</v>
      </c>
      <c r="X176" s="204">
        <v>0.02</v>
      </c>
    </row>
    <row r="177" spans="1:24" ht="16" customHeight="1" x14ac:dyDescent="0.25">
      <c r="A177" s="223" t="s">
        <v>162</v>
      </c>
      <c r="B177" s="376" t="s">
        <v>40</v>
      </c>
      <c r="C177" s="376" t="s">
        <v>40</v>
      </c>
      <c r="D177" s="376" t="s">
        <v>40</v>
      </c>
      <c r="E177" s="376" t="s">
        <v>40</v>
      </c>
      <c r="F177" s="376" t="s">
        <v>40</v>
      </c>
      <c r="G177" s="376" t="s">
        <v>40</v>
      </c>
      <c r="H177" s="376" t="s">
        <v>40</v>
      </c>
      <c r="I177" s="376" t="s">
        <v>40</v>
      </c>
      <c r="J177" s="376" t="s">
        <v>40</v>
      </c>
      <c r="K177" s="376" t="s">
        <v>40</v>
      </c>
      <c r="L177" s="376" t="s">
        <v>40</v>
      </c>
      <c r="M177" s="376" t="s">
        <v>40</v>
      </c>
      <c r="N177" s="376" t="s">
        <v>40</v>
      </c>
      <c r="O177" s="376" t="s">
        <v>40</v>
      </c>
      <c r="P177" s="376" t="s">
        <v>40</v>
      </c>
      <c r="Q177" s="376" t="s">
        <v>40</v>
      </c>
      <c r="R177" s="376" t="s">
        <v>40</v>
      </c>
      <c r="S177" s="376" t="s">
        <v>40</v>
      </c>
      <c r="T177" s="376" t="s">
        <v>40</v>
      </c>
      <c r="U177" s="204">
        <v>-4.3999999999999997E-2</v>
      </c>
      <c r="V177" s="204">
        <v>-4.4999999999999998E-2</v>
      </c>
      <c r="W177" s="204">
        <v>-7.9000000000000001E-2</v>
      </c>
      <c r="X177" s="204">
        <v>-7.0000000000000007E-2</v>
      </c>
    </row>
    <row r="178" spans="1:24" ht="16" customHeight="1" x14ac:dyDescent="0.25">
      <c r="A178" s="373" t="s">
        <v>161</v>
      </c>
      <c r="B178" s="377" t="s">
        <v>40</v>
      </c>
      <c r="C178" s="377" t="s">
        <v>40</v>
      </c>
      <c r="D178" s="377" t="s">
        <v>40</v>
      </c>
      <c r="E178" s="377" t="s">
        <v>40</v>
      </c>
      <c r="F178" s="377" t="s">
        <v>40</v>
      </c>
      <c r="G178" s="377" t="s">
        <v>40</v>
      </c>
      <c r="H178" s="377" t="s">
        <v>40</v>
      </c>
      <c r="I178" s="377" t="s">
        <v>40</v>
      </c>
      <c r="J178" s="377" t="s">
        <v>40</v>
      </c>
      <c r="K178" s="377" t="s">
        <v>40</v>
      </c>
      <c r="L178" s="377" t="s">
        <v>40</v>
      </c>
      <c r="M178" s="377" t="s">
        <v>40</v>
      </c>
      <c r="N178" s="377" t="s">
        <v>40</v>
      </c>
      <c r="O178" s="377" t="s">
        <v>40</v>
      </c>
      <c r="P178" s="377" t="s">
        <v>40</v>
      </c>
      <c r="Q178" s="377" t="s">
        <v>40</v>
      </c>
      <c r="R178" s="377" t="s">
        <v>40</v>
      </c>
      <c r="S178" s="377" t="s">
        <v>40</v>
      </c>
      <c r="T178" s="377" t="s">
        <v>40</v>
      </c>
      <c r="U178" s="206">
        <v>1.845</v>
      </c>
      <c r="V178" s="206">
        <v>3.7210000000000001</v>
      </c>
      <c r="W178" s="206">
        <v>5.4269999999999996</v>
      </c>
      <c r="X178" s="206">
        <v>6.54</v>
      </c>
    </row>
    <row r="179" spans="1:24" ht="16" customHeight="1" x14ac:dyDescent="0.25">
      <c r="A179" s="31" t="s">
        <v>246</v>
      </c>
      <c r="B179" s="376" t="s">
        <v>40</v>
      </c>
      <c r="C179" s="376" t="s">
        <v>40</v>
      </c>
      <c r="D179" s="376" t="s">
        <v>40</v>
      </c>
      <c r="E179" s="376" t="s">
        <v>40</v>
      </c>
      <c r="F179" s="376" t="s">
        <v>40</v>
      </c>
      <c r="G179" s="376" t="s">
        <v>40</v>
      </c>
      <c r="H179" s="376" t="s">
        <v>40</v>
      </c>
      <c r="I179" s="376" t="s">
        <v>40</v>
      </c>
      <c r="J179" s="376" t="s">
        <v>40</v>
      </c>
      <c r="K179" s="376" t="s">
        <v>40</v>
      </c>
      <c r="L179" s="376" t="s">
        <v>40</v>
      </c>
      <c r="M179" s="376" t="s">
        <v>40</v>
      </c>
      <c r="N179" s="376" t="s">
        <v>40</v>
      </c>
      <c r="O179" s="376" t="s">
        <v>40</v>
      </c>
      <c r="P179" s="376" t="s">
        <v>40</v>
      </c>
      <c r="Q179" s="376" t="s">
        <v>40</v>
      </c>
      <c r="R179" s="376" t="s">
        <v>40</v>
      </c>
      <c r="S179" s="376" t="s">
        <v>40</v>
      </c>
      <c r="T179" s="376" t="s">
        <v>40</v>
      </c>
      <c r="U179" s="124">
        <v>-0.76600000000000001</v>
      </c>
      <c r="V179" s="124">
        <v>-1.43</v>
      </c>
      <c r="W179" s="124">
        <v>-2.12</v>
      </c>
      <c r="X179" s="124">
        <v>-2.5670000000000002</v>
      </c>
    </row>
    <row r="180" spans="1:24" ht="16" customHeight="1" x14ac:dyDescent="0.25">
      <c r="A180" s="31" t="s">
        <v>245</v>
      </c>
      <c r="B180" s="376" t="s">
        <v>40</v>
      </c>
      <c r="C180" s="376" t="s">
        <v>40</v>
      </c>
      <c r="D180" s="376" t="s">
        <v>40</v>
      </c>
      <c r="E180" s="376" t="s">
        <v>40</v>
      </c>
      <c r="F180" s="376" t="s">
        <v>40</v>
      </c>
      <c r="G180" s="376" t="s">
        <v>40</v>
      </c>
      <c r="H180" s="376" t="s">
        <v>40</v>
      </c>
      <c r="I180" s="376" t="s">
        <v>40</v>
      </c>
      <c r="J180" s="376" t="s">
        <v>40</v>
      </c>
      <c r="K180" s="376" t="s">
        <v>40</v>
      </c>
      <c r="L180" s="376" t="s">
        <v>40</v>
      </c>
      <c r="M180" s="376" t="s">
        <v>40</v>
      </c>
      <c r="N180" s="376" t="s">
        <v>40</v>
      </c>
      <c r="O180" s="376" t="s">
        <v>40</v>
      </c>
      <c r="P180" s="376" t="s">
        <v>40</v>
      </c>
      <c r="Q180" s="376" t="s">
        <v>40</v>
      </c>
      <c r="R180" s="376" t="s">
        <v>40</v>
      </c>
      <c r="S180" s="376" t="s">
        <v>40</v>
      </c>
      <c r="T180" s="376" t="s">
        <v>40</v>
      </c>
      <c r="U180" s="124">
        <v>-0.57099999999999995</v>
      </c>
      <c r="V180" s="124">
        <v>-1.1399999999999999</v>
      </c>
      <c r="W180" s="124">
        <v>-1.667</v>
      </c>
      <c r="X180" s="124">
        <v>-2.044</v>
      </c>
    </row>
    <row r="181" spans="1:24" ht="16" customHeight="1" x14ac:dyDescent="0.25">
      <c r="A181" s="31" t="s">
        <v>158</v>
      </c>
      <c r="B181" s="376" t="s">
        <v>40</v>
      </c>
      <c r="C181" s="376" t="s">
        <v>40</v>
      </c>
      <c r="D181" s="376" t="s">
        <v>40</v>
      </c>
      <c r="E181" s="376" t="s">
        <v>40</v>
      </c>
      <c r="F181" s="376" t="s">
        <v>40</v>
      </c>
      <c r="G181" s="376" t="s">
        <v>40</v>
      </c>
      <c r="H181" s="376" t="s">
        <v>40</v>
      </c>
      <c r="I181" s="376" t="s">
        <v>40</v>
      </c>
      <c r="J181" s="376" t="s">
        <v>40</v>
      </c>
      <c r="K181" s="376" t="s">
        <v>40</v>
      </c>
      <c r="L181" s="376" t="s">
        <v>40</v>
      </c>
      <c r="M181" s="376" t="s">
        <v>40</v>
      </c>
      <c r="N181" s="376" t="s">
        <v>40</v>
      </c>
      <c r="O181" s="376" t="s">
        <v>40</v>
      </c>
      <c r="P181" s="376" t="s">
        <v>40</v>
      </c>
      <c r="Q181" s="376" t="s">
        <v>40</v>
      </c>
      <c r="R181" s="376" t="s">
        <v>40</v>
      </c>
      <c r="S181" s="376" t="s">
        <v>40</v>
      </c>
      <c r="T181" s="376" t="s">
        <v>40</v>
      </c>
      <c r="U181" s="124">
        <v>-0.23899999999999999</v>
      </c>
      <c r="V181" s="124">
        <v>-0.46800000000000003</v>
      </c>
      <c r="W181" s="124">
        <v>-0.65800000000000003</v>
      </c>
      <c r="X181" s="124">
        <v>-0.78200000000000003</v>
      </c>
    </row>
    <row r="182" spans="1:24" ht="16" customHeight="1" x14ac:dyDescent="0.25">
      <c r="A182" s="373" t="s">
        <v>157</v>
      </c>
      <c r="B182" s="377" t="s">
        <v>40</v>
      </c>
      <c r="C182" s="377" t="s">
        <v>40</v>
      </c>
      <c r="D182" s="377" t="s">
        <v>40</v>
      </c>
      <c r="E182" s="377" t="s">
        <v>40</v>
      </c>
      <c r="F182" s="377" t="s">
        <v>40</v>
      </c>
      <c r="G182" s="377" t="s">
        <v>40</v>
      </c>
      <c r="H182" s="377" t="s">
        <v>40</v>
      </c>
      <c r="I182" s="377" t="s">
        <v>40</v>
      </c>
      <c r="J182" s="377" t="s">
        <v>40</v>
      </c>
      <c r="K182" s="377" t="s">
        <v>40</v>
      </c>
      <c r="L182" s="377" t="s">
        <v>40</v>
      </c>
      <c r="M182" s="377" t="s">
        <v>40</v>
      </c>
      <c r="N182" s="377" t="s">
        <v>40</v>
      </c>
      <c r="O182" s="377" t="s">
        <v>40</v>
      </c>
      <c r="P182" s="377" t="s">
        <v>40</v>
      </c>
      <c r="Q182" s="377" t="s">
        <v>40</v>
      </c>
      <c r="R182" s="377" t="s">
        <v>40</v>
      </c>
      <c r="S182" s="377" t="s">
        <v>40</v>
      </c>
      <c r="T182" s="377" t="s">
        <v>40</v>
      </c>
      <c r="U182" s="206">
        <v>-1.5760000000000001</v>
      </c>
      <c r="V182" s="206">
        <v>-3.0379999999999998</v>
      </c>
      <c r="W182" s="206">
        <v>-4.4450000000000003</v>
      </c>
      <c r="X182" s="206">
        <v>-5.3929999999999998</v>
      </c>
    </row>
    <row r="183" spans="1:24" ht="16" customHeight="1" x14ac:dyDescent="0.25">
      <c r="A183" s="374" t="s">
        <v>156</v>
      </c>
      <c r="B183" s="378" t="s">
        <v>40</v>
      </c>
      <c r="C183" s="378" t="s">
        <v>40</v>
      </c>
      <c r="D183" s="378" t="s">
        <v>40</v>
      </c>
      <c r="E183" s="378" t="s">
        <v>40</v>
      </c>
      <c r="F183" s="378" t="s">
        <v>40</v>
      </c>
      <c r="G183" s="378" t="s">
        <v>40</v>
      </c>
      <c r="H183" s="378" t="s">
        <v>40</v>
      </c>
      <c r="I183" s="378" t="s">
        <v>40</v>
      </c>
      <c r="J183" s="378" t="s">
        <v>40</v>
      </c>
      <c r="K183" s="378" t="s">
        <v>40</v>
      </c>
      <c r="L183" s="378" t="s">
        <v>40</v>
      </c>
      <c r="M183" s="378" t="s">
        <v>40</v>
      </c>
      <c r="N183" s="378" t="s">
        <v>40</v>
      </c>
      <c r="O183" s="378" t="s">
        <v>40</v>
      </c>
      <c r="P183" s="378" t="s">
        <v>40</v>
      </c>
      <c r="Q183" s="378" t="s">
        <v>40</v>
      </c>
      <c r="R183" s="378" t="s">
        <v>40</v>
      </c>
      <c r="S183" s="378" t="s">
        <v>40</v>
      </c>
      <c r="T183" s="378" t="s">
        <v>40</v>
      </c>
      <c r="U183" s="150">
        <v>0.26900000000000002</v>
      </c>
      <c r="V183" s="150">
        <v>0.68300000000000005</v>
      </c>
      <c r="W183" s="150">
        <v>0.98199999999999998</v>
      </c>
      <c r="X183" s="150">
        <v>1.147</v>
      </c>
    </row>
    <row r="184" spans="1:24" ht="16" customHeight="1" x14ac:dyDescent="0.25">
      <c r="A184" s="31" t="s">
        <v>155</v>
      </c>
      <c r="B184" s="376" t="s">
        <v>40</v>
      </c>
      <c r="C184" s="376" t="s">
        <v>40</v>
      </c>
      <c r="D184" s="376" t="s">
        <v>40</v>
      </c>
      <c r="E184" s="376" t="s">
        <v>40</v>
      </c>
      <c r="F184" s="376" t="s">
        <v>40</v>
      </c>
      <c r="G184" s="376" t="s">
        <v>40</v>
      </c>
      <c r="H184" s="376" t="s">
        <v>40</v>
      </c>
      <c r="I184" s="376" t="s">
        <v>40</v>
      </c>
      <c r="J184" s="376" t="s">
        <v>40</v>
      </c>
      <c r="K184" s="376" t="s">
        <v>40</v>
      </c>
      <c r="L184" s="376" t="s">
        <v>40</v>
      </c>
      <c r="M184" s="376" t="s">
        <v>40</v>
      </c>
      <c r="N184" s="376" t="s">
        <v>40</v>
      </c>
      <c r="O184" s="376" t="s">
        <v>40</v>
      </c>
      <c r="P184" s="376" t="s">
        <v>40</v>
      </c>
      <c r="Q184" s="376" t="s">
        <v>40</v>
      </c>
      <c r="R184" s="376" t="s">
        <v>40</v>
      </c>
      <c r="S184" s="376" t="s">
        <v>40</v>
      </c>
      <c r="T184" s="376" t="s">
        <v>40</v>
      </c>
      <c r="U184" s="124">
        <v>-0.55500000000000005</v>
      </c>
      <c r="V184" s="124">
        <v>-0.57699999999999996</v>
      </c>
      <c r="W184" s="124">
        <v>-0.57799999999999996</v>
      </c>
      <c r="X184" s="124">
        <v>-0.59799999999999998</v>
      </c>
    </row>
    <row r="185" spans="1:24" ht="16" customHeight="1" x14ac:dyDescent="0.25">
      <c r="A185" s="31" t="s">
        <v>153</v>
      </c>
      <c r="B185" s="376" t="s">
        <v>40</v>
      </c>
      <c r="C185" s="376" t="s">
        <v>40</v>
      </c>
      <c r="D185" s="376" t="s">
        <v>40</v>
      </c>
      <c r="E185" s="376" t="s">
        <v>40</v>
      </c>
      <c r="F185" s="376" t="s">
        <v>40</v>
      </c>
      <c r="G185" s="376" t="s">
        <v>40</v>
      </c>
      <c r="H185" s="376" t="s">
        <v>40</v>
      </c>
      <c r="I185" s="376" t="s">
        <v>40</v>
      </c>
      <c r="J185" s="376" t="s">
        <v>40</v>
      </c>
      <c r="K185" s="376" t="s">
        <v>40</v>
      </c>
      <c r="L185" s="376" t="s">
        <v>40</v>
      </c>
      <c r="M185" s="376" t="s">
        <v>40</v>
      </c>
      <c r="N185" s="376" t="s">
        <v>40</v>
      </c>
      <c r="O185" s="376" t="s">
        <v>40</v>
      </c>
      <c r="P185" s="376" t="s">
        <v>40</v>
      </c>
      <c r="Q185" s="376" t="s">
        <v>40</v>
      </c>
      <c r="R185" s="376" t="s">
        <v>40</v>
      </c>
      <c r="S185" s="376" t="s">
        <v>40</v>
      </c>
      <c r="T185" s="376" t="s">
        <v>40</v>
      </c>
      <c r="U185" s="124">
        <v>0</v>
      </c>
      <c r="V185" s="124">
        <v>-3.0000000000000001E-3</v>
      </c>
      <c r="W185" s="124">
        <v>-5.0000000000000001E-3</v>
      </c>
      <c r="X185" s="124">
        <v>-8.9999999999999993E-3</v>
      </c>
    </row>
    <row r="186" spans="1:24" ht="16" customHeight="1" x14ac:dyDescent="0.25">
      <c r="A186" s="374" t="s">
        <v>150</v>
      </c>
      <c r="B186" s="378" t="s">
        <v>40</v>
      </c>
      <c r="C186" s="378" t="s">
        <v>40</v>
      </c>
      <c r="D186" s="378" t="s">
        <v>40</v>
      </c>
      <c r="E186" s="378" t="s">
        <v>40</v>
      </c>
      <c r="F186" s="378" t="s">
        <v>40</v>
      </c>
      <c r="G186" s="378" t="s">
        <v>40</v>
      </c>
      <c r="H186" s="378" t="s">
        <v>40</v>
      </c>
      <c r="I186" s="378" t="s">
        <v>40</v>
      </c>
      <c r="J186" s="378" t="s">
        <v>40</v>
      </c>
      <c r="K186" s="378" t="s">
        <v>40</v>
      </c>
      <c r="L186" s="378" t="s">
        <v>40</v>
      </c>
      <c r="M186" s="378" t="s">
        <v>40</v>
      </c>
      <c r="N186" s="378" t="s">
        <v>40</v>
      </c>
      <c r="O186" s="378" t="s">
        <v>40</v>
      </c>
      <c r="P186" s="378" t="s">
        <v>40</v>
      </c>
      <c r="Q186" s="378" t="s">
        <v>40</v>
      </c>
      <c r="R186" s="378" t="s">
        <v>40</v>
      </c>
      <c r="S186" s="378" t="s">
        <v>40</v>
      </c>
      <c r="T186" s="378" t="s">
        <v>40</v>
      </c>
      <c r="U186" s="150">
        <v>-0.3</v>
      </c>
      <c r="V186" s="150">
        <v>0.10299999999999999</v>
      </c>
      <c r="W186" s="150">
        <v>0.39900000000000002</v>
      </c>
      <c r="X186" s="150">
        <v>0.54</v>
      </c>
    </row>
    <row r="187" spans="1:24" ht="16" customHeight="1" x14ac:dyDescent="0.25">
      <c r="A187" s="31" t="s">
        <v>149</v>
      </c>
      <c r="B187" s="376" t="s">
        <v>40</v>
      </c>
      <c r="C187" s="376" t="s">
        <v>40</v>
      </c>
      <c r="D187" s="376" t="s">
        <v>40</v>
      </c>
      <c r="E187" s="376" t="s">
        <v>40</v>
      </c>
      <c r="F187" s="376" t="s">
        <v>40</v>
      </c>
      <c r="G187" s="376" t="s">
        <v>40</v>
      </c>
      <c r="H187" s="376" t="s">
        <v>40</v>
      </c>
      <c r="I187" s="376" t="s">
        <v>40</v>
      </c>
      <c r="J187" s="376" t="s">
        <v>40</v>
      </c>
      <c r="K187" s="376" t="s">
        <v>40</v>
      </c>
      <c r="L187" s="376" t="s">
        <v>40</v>
      </c>
      <c r="M187" s="376" t="s">
        <v>40</v>
      </c>
      <c r="N187" s="376" t="s">
        <v>40</v>
      </c>
      <c r="O187" s="376" t="s">
        <v>40</v>
      </c>
      <c r="P187" s="376" t="s">
        <v>40</v>
      </c>
      <c r="Q187" s="376" t="s">
        <v>40</v>
      </c>
      <c r="R187" s="376" t="s">
        <v>40</v>
      </c>
      <c r="S187" s="376" t="s">
        <v>40</v>
      </c>
      <c r="T187" s="376" t="s">
        <v>40</v>
      </c>
      <c r="U187" s="124">
        <v>3.5999999999999997E-2</v>
      </c>
      <c r="V187" s="124">
        <v>4.0000000000000001E-3</v>
      </c>
      <c r="W187" s="124">
        <v>-2.3E-2</v>
      </c>
      <c r="X187" s="124">
        <v>-4.4999999999999998E-2</v>
      </c>
    </row>
    <row r="188" spans="1:24" ht="16" customHeight="1" x14ac:dyDescent="0.25">
      <c r="A188" s="375" t="s">
        <v>244</v>
      </c>
      <c r="B188" s="378" t="s">
        <v>40</v>
      </c>
      <c r="C188" s="378" t="s">
        <v>40</v>
      </c>
      <c r="D188" s="378" t="s">
        <v>40</v>
      </c>
      <c r="E188" s="378" t="s">
        <v>40</v>
      </c>
      <c r="F188" s="378" t="s">
        <v>40</v>
      </c>
      <c r="G188" s="378" t="s">
        <v>40</v>
      </c>
      <c r="H188" s="378" t="s">
        <v>40</v>
      </c>
      <c r="I188" s="378" t="s">
        <v>40</v>
      </c>
      <c r="J188" s="378" t="s">
        <v>40</v>
      </c>
      <c r="K188" s="378" t="s">
        <v>40</v>
      </c>
      <c r="L188" s="378" t="s">
        <v>40</v>
      </c>
      <c r="M188" s="378" t="s">
        <v>40</v>
      </c>
      <c r="N188" s="378" t="s">
        <v>40</v>
      </c>
      <c r="O188" s="378" t="s">
        <v>40</v>
      </c>
      <c r="P188" s="378" t="s">
        <v>40</v>
      </c>
      <c r="Q188" s="378" t="s">
        <v>40</v>
      </c>
      <c r="R188" s="378" t="s">
        <v>40</v>
      </c>
      <c r="S188" s="378" t="s">
        <v>40</v>
      </c>
      <c r="T188" s="378" t="s">
        <v>40</v>
      </c>
      <c r="U188" s="203">
        <v>-0.251</v>
      </c>
      <c r="V188" s="203">
        <v>0.107</v>
      </c>
      <c r="W188" s="203">
        <v>0.376</v>
      </c>
      <c r="X188" s="203">
        <v>0.495</v>
      </c>
    </row>
    <row r="189" spans="1:24" ht="16" customHeight="1" x14ac:dyDescent="0.25">
      <c r="A189" s="202"/>
      <c r="B189" s="202"/>
      <c r="C189" s="202"/>
      <c r="D189" s="202"/>
      <c r="E189" s="202"/>
    </row>
    <row r="190" spans="1:24" ht="30.5" x14ac:dyDescent="0.25">
      <c r="A190" s="262" t="s">
        <v>306</v>
      </c>
    </row>
    <row r="191" spans="1:24" ht="30.5" x14ac:dyDescent="0.25">
      <c r="A191" s="262" t="s">
        <v>326</v>
      </c>
    </row>
    <row r="193" spans="1:24" ht="25.5" customHeight="1" x14ac:dyDescent="0.25">
      <c r="A193" s="208" t="s">
        <v>304</v>
      </c>
      <c r="B193" s="143" t="s">
        <v>25</v>
      </c>
      <c r="C193" s="143" t="s">
        <v>26</v>
      </c>
      <c r="D193" s="143" t="s">
        <v>27</v>
      </c>
      <c r="E193" s="143" t="s">
        <v>28</v>
      </c>
      <c r="F193" s="143" t="s">
        <v>29</v>
      </c>
      <c r="G193" s="143" t="s">
        <v>30</v>
      </c>
      <c r="H193" s="143" t="s">
        <v>31</v>
      </c>
      <c r="I193" s="143" t="s">
        <v>32</v>
      </c>
      <c r="J193" s="143" t="s">
        <v>33</v>
      </c>
      <c r="K193" s="143" t="s">
        <v>34</v>
      </c>
      <c r="L193" s="143" t="s">
        <v>35</v>
      </c>
      <c r="M193" s="143" t="s">
        <v>38</v>
      </c>
      <c r="N193" s="143" t="s">
        <v>42</v>
      </c>
      <c r="O193" s="143" t="s">
        <v>44</v>
      </c>
      <c r="P193" s="143" t="s">
        <v>109</v>
      </c>
      <c r="Q193" s="143" t="s">
        <v>142</v>
      </c>
      <c r="R193" s="143" t="s">
        <v>141</v>
      </c>
      <c r="S193" s="143" t="s">
        <v>140</v>
      </c>
      <c r="T193" s="143" t="s">
        <v>139</v>
      </c>
      <c r="U193" s="143" t="s">
        <v>297</v>
      </c>
      <c r="V193" s="143" t="s">
        <v>318</v>
      </c>
      <c r="W193" s="143" t="s">
        <v>320</v>
      </c>
      <c r="X193" s="143" t="s">
        <v>325</v>
      </c>
    </row>
    <row r="194" spans="1:24" ht="16" customHeight="1" x14ac:dyDescent="0.25">
      <c r="A194" s="31" t="s">
        <v>170</v>
      </c>
      <c r="B194" s="376" t="s">
        <v>40</v>
      </c>
      <c r="C194" s="376" t="s">
        <v>40</v>
      </c>
      <c r="D194" s="376" t="s">
        <v>40</v>
      </c>
      <c r="E194" s="376" t="s">
        <v>40</v>
      </c>
      <c r="F194" s="376" t="s">
        <v>40</v>
      </c>
      <c r="G194" s="376" t="s">
        <v>40</v>
      </c>
      <c r="H194" s="376" t="s">
        <v>40</v>
      </c>
      <c r="I194" s="376" t="s">
        <v>40</v>
      </c>
      <c r="J194" s="376" t="s">
        <v>40</v>
      </c>
      <c r="K194" s="376" t="s">
        <v>40</v>
      </c>
      <c r="L194" s="376" t="s">
        <v>40</v>
      </c>
      <c r="M194" s="376" t="s">
        <v>40</v>
      </c>
      <c r="N194" s="376" t="s">
        <v>40</v>
      </c>
      <c r="O194" s="376" t="s">
        <v>40</v>
      </c>
      <c r="P194" s="376" t="s">
        <v>40</v>
      </c>
      <c r="Q194" s="376" t="s">
        <v>40</v>
      </c>
      <c r="R194" s="376" t="s">
        <v>40</v>
      </c>
      <c r="S194" s="376" t="s">
        <v>40</v>
      </c>
      <c r="T194" s="376" t="s">
        <v>40</v>
      </c>
      <c r="U194" s="124">
        <v>1.9430000000000001</v>
      </c>
      <c r="V194" s="124">
        <v>3.6659999999999999</v>
      </c>
      <c r="W194" s="124">
        <v>5.0449999999999999</v>
      </c>
      <c r="X194" s="124">
        <v>6.1459999999999999</v>
      </c>
    </row>
    <row r="195" spans="1:24" ht="16" customHeight="1" x14ac:dyDescent="0.25">
      <c r="A195" s="31" t="s">
        <v>169</v>
      </c>
      <c r="B195" s="376" t="s">
        <v>40</v>
      </c>
      <c r="C195" s="376" t="s">
        <v>40</v>
      </c>
      <c r="D195" s="376" t="s">
        <v>40</v>
      </c>
      <c r="E195" s="376" t="s">
        <v>40</v>
      </c>
      <c r="F195" s="376" t="s">
        <v>40</v>
      </c>
      <c r="G195" s="376" t="s">
        <v>40</v>
      </c>
      <c r="H195" s="376" t="s">
        <v>40</v>
      </c>
      <c r="I195" s="376" t="s">
        <v>40</v>
      </c>
      <c r="J195" s="376" t="s">
        <v>40</v>
      </c>
      <c r="K195" s="376" t="s">
        <v>40</v>
      </c>
      <c r="L195" s="376" t="s">
        <v>40</v>
      </c>
      <c r="M195" s="376" t="s">
        <v>40</v>
      </c>
      <c r="N195" s="376" t="s">
        <v>40</v>
      </c>
      <c r="O195" s="376" t="s">
        <v>40</v>
      </c>
      <c r="P195" s="376" t="s">
        <v>40</v>
      </c>
      <c r="Q195" s="376" t="s">
        <v>40</v>
      </c>
      <c r="R195" s="376" t="s">
        <v>40</v>
      </c>
      <c r="S195" s="376" t="s">
        <v>40</v>
      </c>
      <c r="T195" s="376" t="s">
        <v>40</v>
      </c>
      <c r="U195" s="124">
        <v>-0.27</v>
      </c>
      <c r="V195" s="124">
        <v>-0.53300000000000003</v>
      </c>
      <c r="W195" s="124">
        <v>-0.749</v>
      </c>
      <c r="X195" s="124">
        <v>-0.84</v>
      </c>
    </row>
    <row r="196" spans="1:24" ht="16" customHeight="1" x14ac:dyDescent="0.25">
      <c r="A196" s="370" t="s">
        <v>168</v>
      </c>
      <c r="B196" s="376" t="s">
        <v>40</v>
      </c>
      <c r="C196" s="376" t="s">
        <v>40</v>
      </c>
      <c r="D196" s="376" t="s">
        <v>40</v>
      </c>
      <c r="E196" s="376" t="s">
        <v>40</v>
      </c>
      <c r="F196" s="376" t="s">
        <v>40</v>
      </c>
      <c r="G196" s="376" t="s">
        <v>40</v>
      </c>
      <c r="H196" s="376" t="s">
        <v>40</v>
      </c>
      <c r="I196" s="376" t="s">
        <v>40</v>
      </c>
      <c r="J196" s="376" t="s">
        <v>40</v>
      </c>
      <c r="K196" s="376" t="s">
        <v>40</v>
      </c>
      <c r="L196" s="376" t="s">
        <v>40</v>
      </c>
      <c r="M196" s="376" t="s">
        <v>40</v>
      </c>
      <c r="N196" s="376" t="s">
        <v>40</v>
      </c>
      <c r="O196" s="376" t="s">
        <v>40</v>
      </c>
      <c r="P196" s="376" t="s">
        <v>40</v>
      </c>
      <c r="Q196" s="376" t="s">
        <v>40</v>
      </c>
      <c r="R196" s="376" t="s">
        <v>40</v>
      </c>
      <c r="S196" s="376" t="s">
        <v>40</v>
      </c>
      <c r="T196" s="376" t="s">
        <v>40</v>
      </c>
      <c r="U196" s="207">
        <v>1.673</v>
      </c>
      <c r="V196" s="207">
        <v>3.133</v>
      </c>
      <c r="W196" s="207">
        <v>4.2960000000000003</v>
      </c>
      <c r="X196" s="207">
        <v>5.306</v>
      </c>
    </row>
    <row r="197" spans="1:24" ht="16" customHeight="1" x14ac:dyDescent="0.25">
      <c r="A197" s="31" t="s">
        <v>167</v>
      </c>
      <c r="B197" s="376" t="s">
        <v>40</v>
      </c>
      <c r="C197" s="376" t="s">
        <v>40</v>
      </c>
      <c r="D197" s="376" t="s">
        <v>40</v>
      </c>
      <c r="E197" s="376" t="s">
        <v>40</v>
      </c>
      <c r="F197" s="376" t="s">
        <v>40</v>
      </c>
      <c r="G197" s="376" t="s">
        <v>40</v>
      </c>
      <c r="H197" s="376" t="s">
        <v>40</v>
      </c>
      <c r="I197" s="376" t="s">
        <v>40</v>
      </c>
      <c r="J197" s="376" t="s">
        <v>40</v>
      </c>
      <c r="K197" s="376" t="s">
        <v>40</v>
      </c>
      <c r="L197" s="376" t="s">
        <v>40</v>
      </c>
      <c r="M197" s="376" t="s">
        <v>40</v>
      </c>
      <c r="N197" s="376" t="s">
        <v>40</v>
      </c>
      <c r="O197" s="376" t="s">
        <v>40</v>
      </c>
      <c r="P197" s="376" t="s">
        <v>40</v>
      </c>
      <c r="Q197" s="376" t="s">
        <v>40</v>
      </c>
      <c r="R197" s="376" t="s">
        <v>40</v>
      </c>
      <c r="S197" s="376" t="s">
        <v>40</v>
      </c>
      <c r="T197" s="376" t="s">
        <v>40</v>
      </c>
      <c r="U197" s="124">
        <v>0.43099999999999999</v>
      </c>
      <c r="V197" s="124">
        <v>0.92100000000000004</v>
      </c>
      <c r="W197" s="124">
        <v>1.546</v>
      </c>
      <c r="X197" s="124">
        <v>1.7889999999999999</v>
      </c>
    </row>
    <row r="198" spans="1:24" ht="16" customHeight="1" x14ac:dyDescent="0.25">
      <c r="A198" s="31" t="s">
        <v>166</v>
      </c>
      <c r="B198" s="376" t="s">
        <v>40</v>
      </c>
      <c r="C198" s="376" t="s">
        <v>40</v>
      </c>
      <c r="D198" s="376" t="s">
        <v>40</v>
      </c>
      <c r="E198" s="376" t="s">
        <v>40</v>
      </c>
      <c r="F198" s="376" t="s">
        <v>40</v>
      </c>
      <c r="G198" s="376" t="s">
        <v>40</v>
      </c>
      <c r="H198" s="376" t="s">
        <v>40</v>
      </c>
      <c r="I198" s="376" t="s">
        <v>40</v>
      </c>
      <c r="J198" s="376" t="s">
        <v>40</v>
      </c>
      <c r="K198" s="376" t="s">
        <v>40</v>
      </c>
      <c r="L198" s="376" t="s">
        <v>40</v>
      </c>
      <c r="M198" s="376" t="s">
        <v>40</v>
      </c>
      <c r="N198" s="376" t="s">
        <v>40</v>
      </c>
      <c r="O198" s="376" t="s">
        <v>40</v>
      </c>
      <c r="P198" s="376" t="s">
        <v>40</v>
      </c>
      <c r="Q198" s="376" t="s">
        <v>40</v>
      </c>
      <c r="R198" s="376" t="s">
        <v>40</v>
      </c>
      <c r="S198" s="376" t="s">
        <v>40</v>
      </c>
      <c r="T198" s="376" t="s">
        <v>40</v>
      </c>
      <c r="U198" s="124">
        <v>-0.111</v>
      </c>
      <c r="V198" s="124">
        <v>-0.307</v>
      </c>
      <c r="W198" s="124">
        <v>-0.69599999999999995</v>
      </c>
      <c r="X198" s="124">
        <v>-0.78</v>
      </c>
    </row>
    <row r="199" spans="1:24" ht="16" customHeight="1" x14ac:dyDescent="0.25">
      <c r="A199" s="371" t="s">
        <v>165</v>
      </c>
      <c r="B199" s="376" t="s">
        <v>40</v>
      </c>
      <c r="C199" s="376" t="s">
        <v>40</v>
      </c>
      <c r="D199" s="376" t="s">
        <v>40</v>
      </c>
      <c r="E199" s="376" t="s">
        <v>40</v>
      </c>
      <c r="F199" s="376" t="s">
        <v>40</v>
      </c>
      <c r="G199" s="376" t="s">
        <v>40</v>
      </c>
      <c r="H199" s="376" t="s">
        <v>40</v>
      </c>
      <c r="I199" s="376" t="s">
        <v>40</v>
      </c>
      <c r="J199" s="376" t="s">
        <v>40</v>
      </c>
      <c r="K199" s="376" t="s">
        <v>40</v>
      </c>
      <c r="L199" s="376" t="s">
        <v>40</v>
      </c>
      <c r="M199" s="376" t="s">
        <v>40</v>
      </c>
      <c r="N199" s="376" t="s">
        <v>40</v>
      </c>
      <c r="O199" s="376" t="s">
        <v>40</v>
      </c>
      <c r="P199" s="376" t="s">
        <v>40</v>
      </c>
      <c r="Q199" s="376" t="s">
        <v>40</v>
      </c>
      <c r="R199" s="376" t="s">
        <v>40</v>
      </c>
      <c r="S199" s="376" t="s">
        <v>40</v>
      </c>
      <c r="T199" s="376" t="s">
        <v>40</v>
      </c>
      <c r="U199" s="205">
        <v>0.32</v>
      </c>
      <c r="V199" s="205">
        <v>0.61399999999999999</v>
      </c>
      <c r="W199" s="205">
        <v>0.85</v>
      </c>
      <c r="X199" s="205">
        <v>1.0089999999999999</v>
      </c>
    </row>
    <row r="200" spans="1:24" ht="16" customHeight="1" x14ac:dyDescent="0.25">
      <c r="A200" s="372" t="s">
        <v>164</v>
      </c>
      <c r="B200" s="376" t="s">
        <v>40</v>
      </c>
      <c r="C200" s="376" t="s">
        <v>40</v>
      </c>
      <c r="D200" s="376" t="s">
        <v>40</v>
      </c>
      <c r="E200" s="376" t="s">
        <v>40</v>
      </c>
      <c r="F200" s="376" t="s">
        <v>40</v>
      </c>
      <c r="G200" s="376" t="s">
        <v>40</v>
      </c>
      <c r="H200" s="376" t="s">
        <v>40</v>
      </c>
      <c r="I200" s="376" t="s">
        <v>40</v>
      </c>
      <c r="J200" s="376" t="s">
        <v>40</v>
      </c>
      <c r="K200" s="376" t="s">
        <v>40</v>
      </c>
      <c r="L200" s="376" t="s">
        <v>40</v>
      </c>
      <c r="M200" s="376" t="s">
        <v>40</v>
      </c>
      <c r="N200" s="376" t="s">
        <v>40</v>
      </c>
      <c r="O200" s="376" t="s">
        <v>40</v>
      </c>
      <c r="P200" s="376" t="s">
        <v>40</v>
      </c>
      <c r="Q200" s="376" t="s">
        <v>40</v>
      </c>
      <c r="R200" s="376" t="s">
        <v>40</v>
      </c>
      <c r="S200" s="376" t="s">
        <v>40</v>
      </c>
      <c r="T200" s="376" t="s">
        <v>40</v>
      </c>
      <c r="U200" s="369">
        <v>0</v>
      </c>
      <c r="V200" s="369">
        <v>0</v>
      </c>
      <c r="W200" s="369">
        <v>0</v>
      </c>
      <c r="X200" s="369">
        <v>0</v>
      </c>
    </row>
    <row r="201" spans="1:24" ht="16" customHeight="1" x14ac:dyDescent="0.25">
      <c r="A201" s="223" t="s">
        <v>163</v>
      </c>
      <c r="B201" s="376" t="s">
        <v>40</v>
      </c>
      <c r="C201" s="376" t="s">
        <v>40</v>
      </c>
      <c r="D201" s="376" t="s">
        <v>40</v>
      </c>
      <c r="E201" s="376" t="s">
        <v>40</v>
      </c>
      <c r="F201" s="376" t="s">
        <v>40</v>
      </c>
      <c r="G201" s="376" t="s">
        <v>40</v>
      </c>
      <c r="H201" s="376" t="s">
        <v>40</v>
      </c>
      <c r="I201" s="376" t="s">
        <v>40</v>
      </c>
      <c r="J201" s="376" t="s">
        <v>40</v>
      </c>
      <c r="K201" s="376" t="s">
        <v>40</v>
      </c>
      <c r="L201" s="376" t="s">
        <v>40</v>
      </c>
      <c r="M201" s="376" t="s">
        <v>40</v>
      </c>
      <c r="N201" s="376" t="s">
        <v>40</v>
      </c>
      <c r="O201" s="376" t="s">
        <v>40</v>
      </c>
      <c r="P201" s="376" t="s">
        <v>40</v>
      </c>
      <c r="Q201" s="376" t="s">
        <v>40</v>
      </c>
      <c r="R201" s="376" t="s">
        <v>40</v>
      </c>
      <c r="S201" s="376" t="s">
        <v>40</v>
      </c>
      <c r="T201" s="376" t="s">
        <v>40</v>
      </c>
      <c r="U201" s="204">
        <v>2.7E-2</v>
      </c>
      <c r="V201" s="204">
        <v>5.6000000000000001E-2</v>
      </c>
      <c r="W201" s="204">
        <v>9.6000000000000002E-2</v>
      </c>
      <c r="X201" s="204">
        <v>0.11600000000000001</v>
      </c>
    </row>
    <row r="202" spans="1:24" ht="16" customHeight="1" x14ac:dyDescent="0.25">
      <c r="A202" s="223" t="s">
        <v>162</v>
      </c>
      <c r="B202" s="376" t="s">
        <v>40</v>
      </c>
      <c r="C202" s="376" t="s">
        <v>40</v>
      </c>
      <c r="D202" s="376" t="s">
        <v>40</v>
      </c>
      <c r="E202" s="376" t="s">
        <v>40</v>
      </c>
      <c r="F202" s="376" t="s">
        <v>40</v>
      </c>
      <c r="G202" s="376" t="s">
        <v>40</v>
      </c>
      <c r="H202" s="376" t="s">
        <v>40</v>
      </c>
      <c r="I202" s="376" t="s">
        <v>40</v>
      </c>
      <c r="J202" s="376" t="s">
        <v>40</v>
      </c>
      <c r="K202" s="376" t="s">
        <v>40</v>
      </c>
      <c r="L202" s="376" t="s">
        <v>40</v>
      </c>
      <c r="M202" s="376" t="s">
        <v>40</v>
      </c>
      <c r="N202" s="376" t="s">
        <v>40</v>
      </c>
      <c r="O202" s="376" t="s">
        <v>40</v>
      </c>
      <c r="P202" s="376" t="s">
        <v>40</v>
      </c>
      <c r="Q202" s="376" t="s">
        <v>40</v>
      </c>
      <c r="R202" s="376" t="s">
        <v>40</v>
      </c>
      <c r="S202" s="376" t="s">
        <v>40</v>
      </c>
      <c r="T202" s="376" t="s">
        <v>40</v>
      </c>
      <c r="U202" s="204">
        <v>-0.17199999999999999</v>
      </c>
      <c r="V202" s="204">
        <v>-0.36499999999999999</v>
      </c>
      <c r="W202" s="204">
        <v>-0.501</v>
      </c>
      <c r="X202" s="204">
        <v>-0.58799999999999997</v>
      </c>
    </row>
    <row r="203" spans="1:24" ht="16" customHeight="1" x14ac:dyDescent="0.25">
      <c r="A203" s="373" t="s">
        <v>161</v>
      </c>
      <c r="B203" s="377" t="s">
        <v>40</v>
      </c>
      <c r="C203" s="377" t="s">
        <v>40</v>
      </c>
      <c r="D203" s="377" t="s">
        <v>40</v>
      </c>
      <c r="E203" s="377" t="s">
        <v>40</v>
      </c>
      <c r="F203" s="377" t="s">
        <v>40</v>
      </c>
      <c r="G203" s="377" t="s">
        <v>40</v>
      </c>
      <c r="H203" s="377" t="s">
        <v>40</v>
      </c>
      <c r="I203" s="377" t="s">
        <v>40</v>
      </c>
      <c r="J203" s="377" t="s">
        <v>40</v>
      </c>
      <c r="K203" s="377" t="s">
        <v>40</v>
      </c>
      <c r="L203" s="377" t="s">
        <v>40</v>
      </c>
      <c r="M203" s="377" t="s">
        <v>40</v>
      </c>
      <c r="N203" s="377" t="s">
        <v>40</v>
      </c>
      <c r="O203" s="377" t="s">
        <v>40</v>
      </c>
      <c r="P203" s="377" t="s">
        <v>40</v>
      </c>
      <c r="Q203" s="377" t="s">
        <v>40</v>
      </c>
      <c r="R203" s="377" t="s">
        <v>40</v>
      </c>
      <c r="S203" s="377" t="s">
        <v>40</v>
      </c>
      <c r="T203" s="377" t="s">
        <v>40</v>
      </c>
      <c r="U203" s="206">
        <v>1.8480000000000001</v>
      </c>
      <c r="V203" s="206">
        <v>3.4380000000000002</v>
      </c>
      <c r="W203" s="206">
        <v>4.7409999999999997</v>
      </c>
      <c r="X203" s="206">
        <v>5.843</v>
      </c>
    </row>
    <row r="204" spans="1:24" ht="16" customHeight="1" x14ac:dyDescent="0.25">
      <c r="A204" s="31" t="s">
        <v>246</v>
      </c>
      <c r="B204" s="376" t="s">
        <v>40</v>
      </c>
      <c r="C204" s="376" t="s">
        <v>40</v>
      </c>
      <c r="D204" s="376" t="s">
        <v>40</v>
      </c>
      <c r="E204" s="376" t="s">
        <v>40</v>
      </c>
      <c r="F204" s="376" t="s">
        <v>40</v>
      </c>
      <c r="G204" s="376" t="s">
        <v>40</v>
      </c>
      <c r="H204" s="376" t="s">
        <v>40</v>
      </c>
      <c r="I204" s="376" t="s">
        <v>40</v>
      </c>
      <c r="J204" s="376" t="s">
        <v>40</v>
      </c>
      <c r="K204" s="376" t="s">
        <v>40</v>
      </c>
      <c r="L204" s="376" t="s">
        <v>40</v>
      </c>
      <c r="M204" s="376" t="s">
        <v>40</v>
      </c>
      <c r="N204" s="376" t="s">
        <v>40</v>
      </c>
      <c r="O204" s="376" t="s">
        <v>40</v>
      </c>
      <c r="P204" s="376" t="s">
        <v>40</v>
      </c>
      <c r="Q204" s="376" t="s">
        <v>40</v>
      </c>
      <c r="R204" s="376" t="s">
        <v>40</v>
      </c>
      <c r="S204" s="376" t="s">
        <v>40</v>
      </c>
      <c r="T204" s="376" t="s">
        <v>40</v>
      </c>
      <c r="U204" s="124">
        <v>-0.70899999999999996</v>
      </c>
      <c r="V204" s="124">
        <v>-1.56</v>
      </c>
      <c r="W204" s="124">
        <v>-2.66</v>
      </c>
      <c r="X204" s="124">
        <v>-3.782</v>
      </c>
    </row>
    <row r="205" spans="1:24" ht="16" customHeight="1" x14ac:dyDescent="0.25">
      <c r="A205" s="31" t="s">
        <v>245</v>
      </c>
      <c r="B205" s="376" t="s">
        <v>40</v>
      </c>
      <c r="C205" s="376" t="s">
        <v>40</v>
      </c>
      <c r="D205" s="376" t="s">
        <v>40</v>
      </c>
      <c r="E205" s="376" t="s">
        <v>40</v>
      </c>
      <c r="F205" s="376" t="s">
        <v>40</v>
      </c>
      <c r="G205" s="376" t="s">
        <v>40</v>
      </c>
      <c r="H205" s="376" t="s">
        <v>40</v>
      </c>
      <c r="I205" s="376" t="s">
        <v>40</v>
      </c>
      <c r="J205" s="376" t="s">
        <v>40</v>
      </c>
      <c r="K205" s="376" t="s">
        <v>40</v>
      </c>
      <c r="L205" s="376" t="s">
        <v>40</v>
      </c>
      <c r="M205" s="376" t="s">
        <v>40</v>
      </c>
      <c r="N205" s="376" t="s">
        <v>40</v>
      </c>
      <c r="O205" s="376" t="s">
        <v>40</v>
      </c>
      <c r="P205" s="376" t="s">
        <v>40</v>
      </c>
      <c r="Q205" s="376" t="s">
        <v>40</v>
      </c>
      <c r="R205" s="376" t="s">
        <v>40</v>
      </c>
      <c r="S205" s="376" t="s">
        <v>40</v>
      </c>
      <c r="T205" s="376" t="s">
        <v>40</v>
      </c>
      <c r="U205" s="124">
        <v>-0.41499999999999998</v>
      </c>
      <c r="V205" s="124">
        <v>-0.82</v>
      </c>
      <c r="W205" s="124">
        <v>-1.234</v>
      </c>
      <c r="X205" s="124">
        <v>-1.6020000000000001</v>
      </c>
    </row>
    <row r="206" spans="1:24" ht="16" customHeight="1" x14ac:dyDescent="0.25">
      <c r="A206" s="31" t="s">
        <v>158</v>
      </c>
      <c r="B206" s="376" t="s">
        <v>40</v>
      </c>
      <c r="C206" s="376" t="s">
        <v>40</v>
      </c>
      <c r="D206" s="376" t="s">
        <v>40</v>
      </c>
      <c r="E206" s="376" t="s">
        <v>40</v>
      </c>
      <c r="F206" s="376" t="s">
        <v>40</v>
      </c>
      <c r="G206" s="376" t="s">
        <v>40</v>
      </c>
      <c r="H206" s="376" t="s">
        <v>40</v>
      </c>
      <c r="I206" s="376" t="s">
        <v>40</v>
      </c>
      <c r="J206" s="376" t="s">
        <v>40</v>
      </c>
      <c r="K206" s="376" t="s">
        <v>40</v>
      </c>
      <c r="L206" s="376" t="s">
        <v>40</v>
      </c>
      <c r="M206" s="376" t="s">
        <v>40</v>
      </c>
      <c r="N206" s="376" t="s">
        <v>40</v>
      </c>
      <c r="O206" s="376" t="s">
        <v>40</v>
      </c>
      <c r="P206" s="376" t="s">
        <v>40</v>
      </c>
      <c r="Q206" s="376" t="s">
        <v>40</v>
      </c>
      <c r="R206" s="376" t="s">
        <v>40</v>
      </c>
      <c r="S206" s="376" t="s">
        <v>40</v>
      </c>
      <c r="T206" s="376" t="s">
        <v>40</v>
      </c>
      <c r="U206" s="124">
        <v>-0.188</v>
      </c>
      <c r="V206" s="124">
        <v>-0.375</v>
      </c>
      <c r="W206" s="124">
        <v>-0.56299999999999994</v>
      </c>
      <c r="X206" s="124">
        <v>-0.66500000000000004</v>
      </c>
    </row>
    <row r="207" spans="1:24" ht="16" customHeight="1" x14ac:dyDescent="0.25">
      <c r="A207" s="373" t="s">
        <v>157</v>
      </c>
      <c r="B207" s="377" t="s">
        <v>40</v>
      </c>
      <c r="C207" s="377" t="s">
        <v>40</v>
      </c>
      <c r="D207" s="377" t="s">
        <v>40</v>
      </c>
      <c r="E207" s="377" t="s">
        <v>40</v>
      </c>
      <c r="F207" s="377" t="s">
        <v>40</v>
      </c>
      <c r="G207" s="377" t="s">
        <v>40</v>
      </c>
      <c r="H207" s="377" t="s">
        <v>40</v>
      </c>
      <c r="I207" s="377" t="s">
        <v>40</v>
      </c>
      <c r="J207" s="377" t="s">
        <v>40</v>
      </c>
      <c r="K207" s="377" t="s">
        <v>40</v>
      </c>
      <c r="L207" s="377" t="s">
        <v>40</v>
      </c>
      <c r="M207" s="377" t="s">
        <v>40</v>
      </c>
      <c r="N207" s="377" t="s">
        <v>40</v>
      </c>
      <c r="O207" s="377" t="s">
        <v>40</v>
      </c>
      <c r="P207" s="377" t="s">
        <v>40</v>
      </c>
      <c r="Q207" s="377" t="s">
        <v>40</v>
      </c>
      <c r="R207" s="377" t="s">
        <v>40</v>
      </c>
      <c r="S207" s="377" t="s">
        <v>40</v>
      </c>
      <c r="T207" s="377" t="s">
        <v>40</v>
      </c>
      <c r="U207" s="206">
        <v>-1.3120000000000001</v>
      </c>
      <c r="V207" s="206">
        <v>-2.7549999999999999</v>
      </c>
      <c r="W207" s="206">
        <v>-4.4569999999999999</v>
      </c>
      <c r="X207" s="206">
        <v>-6.0490000000000004</v>
      </c>
    </row>
    <row r="208" spans="1:24" ht="16" customHeight="1" x14ac:dyDescent="0.25">
      <c r="A208" s="374" t="s">
        <v>156</v>
      </c>
      <c r="B208" s="378" t="s">
        <v>40</v>
      </c>
      <c r="C208" s="378" t="s">
        <v>40</v>
      </c>
      <c r="D208" s="378" t="s">
        <v>40</v>
      </c>
      <c r="E208" s="378" t="s">
        <v>40</v>
      </c>
      <c r="F208" s="378" t="s">
        <v>40</v>
      </c>
      <c r="G208" s="378" t="s">
        <v>40</v>
      </c>
      <c r="H208" s="378" t="s">
        <v>40</v>
      </c>
      <c r="I208" s="378" t="s">
        <v>40</v>
      </c>
      <c r="J208" s="378" t="s">
        <v>40</v>
      </c>
      <c r="K208" s="378" t="s">
        <v>40</v>
      </c>
      <c r="L208" s="378" t="s">
        <v>40</v>
      </c>
      <c r="M208" s="378" t="s">
        <v>40</v>
      </c>
      <c r="N208" s="378" t="s">
        <v>40</v>
      </c>
      <c r="O208" s="378" t="s">
        <v>40</v>
      </c>
      <c r="P208" s="378" t="s">
        <v>40</v>
      </c>
      <c r="Q208" s="378" t="s">
        <v>40</v>
      </c>
      <c r="R208" s="378" t="s">
        <v>40</v>
      </c>
      <c r="S208" s="378" t="s">
        <v>40</v>
      </c>
      <c r="T208" s="378" t="s">
        <v>40</v>
      </c>
      <c r="U208" s="150">
        <v>0.53600000000000003</v>
      </c>
      <c r="V208" s="150">
        <v>0.68300000000000005</v>
      </c>
      <c r="W208" s="150">
        <v>0.28399999999999997</v>
      </c>
      <c r="X208" s="150">
        <v>-0.20599999999999999</v>
      </c>
    </row>
    <row r="209" spans="1:30" ht="16" customHeight="1" x14ac:dyDescent="0.25">
      <c r="A209" s="31" t="s">
        <v>155</v>
      </c>
      <c r="B209" s="376" t="s">
        <v>40</v>
      </c>
      <c r="C209" s="376" t="s">
        <v>40</v>
      </c>
      <c r="D209" s="376" t="s">
        <v>40</v>
      </c>
      <c r="E209" s="376" t="s">
        <v>40</v>
      </c>
      <c r="F209" s="376" t="s">
        <v>40</v>
      </c>
      <c r="G209" s="376" t="s">
        <v>40</v>
      </c>
      <c r="H209" s="376" t="s">
        <v>40</v>
      </c>
      <c r="I209" s="376" t="s">
        <v>40</v>
      </c>
      <c r="J209" s="376" t="s">
        <v>40</v>
      </c>
      <c r="K209" s="376" t="s">
        <v>40</v>
      </c>
      <c r="L209" s="376" t="s">
        <v>40</v>
      </c>
      <c r="M209" s="376" t="s">
        <v>40</v>
      </c>
      <c r="N209" s="376" t="s">
        <v>40</v>
      </c>
      <c r="O209" s="376" t="s">
        <v>40</v>
      </c>
      <c r="P209" s="376" t="s">
        <v>40</v>
      </c>
      <c r="Q209" s="376" t="s">
        <v>40</v>
      </c>
      <c r="R209" s="376" t="s">
        <v>40</v>
      </c>
      <c r="S209" s="376" t="s">
        <v>40</v>
      </c>
      <c r="T209" s="376" t="s">
        <v>40</v>
      </c>
      <c r="U209" s="124">
        <v>-0.35899999999999999</v>
      </c>
      <c r="V209" s="124">
        <v>-1.2230000000000001</v>
      </c>
      <c r="W209" s="124">
        <v>-2.3889999999999998</v>
      </c>
      <c r="X209" s="124">
        <v>-3.6589999999999998</v>
      </c>
    </row>
    <row r="210" spans="1:30" ht="16" customHeight="1" x14ac:dyDescent="0.25">
      <c r="A210" s="31" t="s">
        <v>153</v>
      </c>
      <c r="B210" s="376" t="s">
        <v>40</v>
      </c>
      <c r="C210" s="376" t="s">
        <v>40</v>
      </c>
      <c r="D210" s="376" t="s">
        <v>40</v>
      </c>
      <c r="E210" s="376" t="s">
        <v>40</v>
      </c>
      <c r="F210" s="376" t="s">
        <v>40</v>
      </c>
      <c r="G210" s="376" t="s">
        <v>40</v>
      </c>
      <c r="H210" s="376" t="s">
        <v>40</v>
      </c>
      <c r="I210" s="376" t="s">
        <v>40</v>
      </c>
      <c r="J210" s="376" t="s">
        <v>40</v>
      </c>
      <c r="K210" s="376" t="s">
        <v>40</v>
      </c>
      <c r="L210" s="376" t="s">
        <v>40</v>
      </c>
      <c r="M210" s="376" t="s">
        <v>40</v>
      </c>
      <c r="N210" s="376" t="s">
        <v>40</v>
      </c>
      <c r="O210" s="376" t="s">
        <v>40</v>
      </c>
      <c r="P210" s="376" t="s">
        <v>40</v>
      </c>
      <c r="Q210" s="376" t="s">
        <v>40</v>
      </c>
      <c r="R210" s="376" t="s">
        <v>40</v>
      </c>
      <c r="S210" s="376" t="s">
        <v>40</v>
      </c>
      <c r="T210" s="376" t="s">
        <v>40</v>
      </c>
      <c r="U210" s="124">
        <v>0</v>
      </c>
      <c r="V210" s="124">
        <v>-0.42399999999999999</v>
      </c>
      <c r="W210" s="124">
        <v>-1.6240000000000001</v>
      </c>
      <c r="X210" s="124">
        <v>-1.9990000000000001</v>
      </c>
    </row>
    <row r="211" spans="1:30" ht="16" customHeight="1" x14ac:dyDescent="0.25">
      <c r="A211" s="374" t="s">
        <v>150</v>
      </c>
      <c r="B211" s="378" t="s">
        <v>40</v>
      </c>
      <c r="C211" s="378" t="s">
        <v>40</v>
      </c>
      <c r="D211" s="378" t="s">
        <v>40</v>
      </c>
      <c r="E211" s="378" t="s">
        <v>40</v>
      </c>
      <c r="F211" s="378" t="s">
        <v>40</v>
      </c>
      <c r="G211" s="378" t="s">
        <v>40</v>
      </c>
      <c r="H211" s="378" t="s">
        <v>40</v>
      </c>
      <c r="I211" s="378" t="s">
        <v>40</v>
      </c>
      <c r="J211" s="378" t="s">
        <v>40</v>
      </c>
      <c r="K211" s="378" t="s">
        <v>40</v>
      </c>
      <c r="L211" s="378" t="s">
        <v>40</v>
      </c>
      <c r="M211" s="378" t="s">
        <v>40</v>
      </c>
      <c r="N211" s="378" t="s">
        <v>40</v>
      </c>
      <c r="O211" s="378" t="s">
        <v>40</v>
      </c>
      <c r="P211" s="378" t="s">
        <v>40</v>
      </c>
      <c r="Q211" s="378" t="s">
        <v>40</v>
      </c>
      <c r="R211" s="378" t="s">
        <v>40</v>
      </c>
      <c r="S211" s="378" t="s">
        <v>40</v>
      </c>
      <c r="T211" s="378" t="s">
        <v>40</v>
      </c>
      <c r="U211" s="150">
        <v>0.2</v>
      </c>
      <c r="V211" s="150">
        <v>-0.96399999999999997</v>
      </c>
      <c r="W211" s="150">
        <v>-3.7290000000000001</v>
      </c>
      <c r="X211" s="150">
        <v>-5.8639999999999999</v>
      </c>
    </row>
    <row r="212" spans="1:30" ht="16" customHeight="1" x14ac:dyDescent="0.25">
      <c r="A212" s="31" t="s">
        <v>149</v>
      </c>
      <c r="B212" s="376" t="s">
        <v>40</v>
      </c>
      <c r="C212" s="376" t="s">
        <v>40</v>
      </c>
      <c r="D212" s="376" t="s">
        <v>40</v>
      </c>
      <c r="E212" s="376" t="s">
        <v>40</v>
      </c>
      <c r="F212" s="376" t="s">
        <v>40</v>
      </c>
      <c r="G212" s="376" t="s">
        <v>40</v>
      </c>
      <c r="H212" s="376" t="s">
        <v>40</v>
      </c>
      <c r="I212" s="376" t="s">
        <v>40</v>
      </c>
      <c r="J212" s="376" t="s">
        <v>40</v>
      </c>
      <c r="K212" s="376" t="s">
        <v>40</v>
      </c>
      <c r="L212" s="376" t="s">
        <v>40</v>
      </c>
      <c r="M212" s="376" t="s">
        <v>40</v>
      </c>
      <c r="N212" s="376" t="s">
        <v>40</v>
      </c>
      <c r="O212" s="376" t="s">
        <v>40</v>
      </c>
      <c r="P212" s="376" t="s">
        <v>40</v>
      </c>
      <c r="Q212" s="376" t="s">
        <v>40</v>
      </c>
      <c r="R212" s="376" t="s">
        <v>40</v>
      </c>
      <c r="S212" s="376" t="s">
        <v>40</v>
      </c>
      <c r="T212" s="376" t="s">
        <v>40</v>
      </c>
      <c r="U212" s="124">
        <v>0</v>
      </c>
      <c r="V212" s="124">
        <v>0</v>
      </c>
      <c r="W212" s="124">
        <v>0</v>
      </c>
      <c r="X212" s="124">
        <v>0.10299999999999999</v>
      </c>
    </row>
    <row r="213" spans="1:30" ht="16" customHeight="1" x14ac:dyDescent="0.25">
      <c r="A213" s="375" t="s">
        <v>244</v>
      </c>
      <c r="B213" s="378" t="s">
        <v>40</v>
      </c>
      <c r="C213" s="378" t="s">
        <v>40</v>
      </c>
      <c r="D213" s="378" t="s">
        <v>40</v>
      </c>
      <c r="E213" s="378" t="s">
        <v>40</v>
      </c>
      <c r="F213" s="378" t="s">
        <v>40</v>
      </c>
      <c r="G213" s="378" t="s">
        <v>40</v>
      </c>
      <c r="H213" s="378" t="s">
        <v>40</v>
      </c>
      <c r="I213" s="378" t="s">
        <v>40</v>
      </c>
      <c r="J213" s="378" t="s">
        <v>40</v>
      </c>
      <c r="K213" s="378" t="s">
        <v>40</v>
      </c>
      <c r="L213" s="378" t="s">
        <v>40</v>
      </c>
      <c r="M213" s="378" t="s">
        <v>40</v>
      </c>
      <c r="N213" s="378" t="s">
        <v>40</v>
      </c>
      <c r="O213" s="378" t="s">
        <v>40</v>
      </c>
      <c r="P213" s="378" t="s">
        <v>40</v>
      </c>
      <c r="Q213" s="378" t="s">
        <v>40</v>
      </c>
      <c r="R213" s="378" t="s">
        <v>40</v>
      </c>
      <c r="S213" s="378" t="s">
        <v>40</v>
      </c>
      <c r="T213" s="378" t="s">
        <v>40</v>
      </c>
      <c r="U213" s="203">
        <v>0.17699999999999999</v>
      </c>
      <c r="V213" s="203">
        <v>-0.96399999999999997</v>
      </c>
      <c r="W213" s="203">
        <v>-3.7290000000000001</v>
      </c>
      <c r="X213" s="203">
        <v>-5.7610000000000001</v>
      </c>
    </row>
    <row r="214" spans="1:30" ht="16" customHeight="1" x14ac:dyDescent="0.25">
      <c r="A214" s="202"/>
      <c r="B214" s="202"/>
      <c r="C214" s="202"/>
      <c r="D214" s="202"/>
      <c r="E214" s="202"/>
    </row>
    <row r="215" spans="1:30" ht="30.5" x14ac:dyDescent="0.25">
      <c r="A215" s="262" t="s">
        <v>307</v>
      </c>
    </row>
    <row r="216" spans="1:30" ht="30.5" x14ac:dyDescent="0.25">
      <c r="A216" s="262" t="s">
        <v>327</v>
      </c>
    </row>
    <row r="218" spans="1:30" ht="25.5" customHeight="1" x14ac:dyDescent="0.25">
      <c r="A218" s="379" t="s">
        <v>340</v>
      </c>
      <c r="B218" s="143" t="s">
        <v>25</v>
      </c>
      <c r="C218" s="143" t="s">
        <v>26</v>
      </c>
      <c r="D218" s="143" t="s">
        <v>27</v>
      </c>
      <c r="E218" s="143" t="s">
        <v>28</v>
      </c>
      <c r="F218" s="143" t="s">
        <v>29</v>
      </c>
      <c r="G218" s="143" t="s">
        <v>30</v>
      </c>
      <c r="H218" s="143" t="s">
        <v>31</v>
      </c>
      <c r="I218" s="143" t="s">
        <v>32</v>
      </c>
      <c r="J218" s="143" t="s">
        <v>33</v>
      </c>
      <c r="K218" s="143" t="s">
        <v>34</v>
      </c>
      <c r="L218" s="143" t="s">
        <v>35</v>
      </c>
      <c r="M218" s="143" t="s">
        <v>38</v>
      </c>
      <c r="N218" s="143" t="s">
        <v>42</v>
      </c>
      <c r="O218" s="143" t="s">
        <v>44</v>
      </c>
      <c r="P218" s="143" t="s">
        <v>109</v>
      </c>
      <c r="Q218" s="143" t="s">
        <v>142</v>
      </c>
      <c r="R218" s="143" t="s">
        <v>141</v>
      </c>
      <c r="S218" s="143" t="s">
        <v>140</v>
      </c>
      <c r="T218" s="143" t="s">
        <v>139</v>
      </c>
      <c r="U218" s="143" t="s">
        <v>297</v>
      </c>
      <c r="V218" s="143" t="s">
        <v>318</v>
      </c>
      <c r="W218" s="143" t="s">
        <v>320</v>
      </c>
      <c r="X218" s="143" t="s">
        <v>324</v>
      </c>
      <c r="Y218" s="143" t="s">
        <v>338</v>
      </c>
      <c r="Z218" s="143" t="s">
        <v>349</v>
      </c>
      <c r="AA218" s="143" t="s">
        <v>366</v>
      </c>
      <c r="AB218" s="143" t="s">
        <v>372</v>
      </c>
      <c r="AC218" s="143" t="s">
        <v>378</v>
      </c>
      <c r="AD218" s="143" t="s">
        <v>397</v>
      </c>
    </row>
    <row r="219" spans="1:30" ht="16" customHeight="1" x14ac:dyDescent="0.25">
      <c r="A219" s="31" t="s">
        <v>170</v>
      </c>
      <c r="B219" s="376" t="s">
        <v>40</v>
      </c>
      <c r="C219" s="376" t="s">
        <v>40</v>
      </c>
      <c r="D219" s="376" t="s">
        <v>40</v>
      </c>
      <c r="E219" s="376" t="s">
        <v>40</v>
      </c>
      <c r="F219" s="376" t="s">
        <v>40</v>
      </c>
      <c r="G219" s="376" t="s">
        <v>40</v>
      </c>
      <c r="H219" s="376" t="s">
        <v>40</v>
      </c>
      <c r="I219" s="376" t="s">
        <v>40</v>
      </c>
      <c r="J219" s="376" t="s">
        <v>40</v>
      </c>
      <c r="K219" s="376" t="s">
        <v>40</v>
      </c>
      <c r="L219" s="376" t="s">
        <v>40</v>
      </c>
      <c r="M219" s="376" t="s">
        <v>40</v>
      </c>
      <c r="N219" s="376" t="s">
        <v>40</v>
      </c>
      <c r="O219" s="376" t="s">
        <v>40</v>
      </c>
      <c r="P219" s="376" t="s">
        <v>40</v>
      </c>
      <c r="Q219" s="376" t="s">
        <v>40</v>
      </c>
      <c r="R219" s="376" t="s">
        <v>40</v>
      </c>
      <c r="S219" s="376" t="s">
        <v>40</v>
      </c>
      <c r="T219" s="376" t="s">
        <v>40</v>
      </c>
      <c r="U219" s="376" t="s">
        <v>40</v>
      </c>
      <c r="V219" s="376" t="s">
        <v>40</v>
      </c>
      <c r="W219" s="376" t="s">
        <v>40</v>
      </c>
      <c r="X219" s="376" t="s">
        <v>40</v>
      </c>
      <c r="Y219" s="124">
        <v>2.8450000000000002</v>
      </c>
      <c r="Z219" s="124">
        <v>10.936999999999999</v>
      </c>
      <c r="AA219" s="124">
        <v>18.867999999999999</v>
      </c>
      <c r="AB219" s="124">
        <v>27.864000000000001</v>
      </c>
      <c r="AC219" s="124">
        <v>11.835000000000001</v>
      </c>
      <c r="AD219" s="124">
        <v>24.751999999999999</v>
      </c>
    </row>
    <row r="220" spans="1:30" ht="16" customHeight="1" x14ac:dyDescent="0.25">
      <c r="A220" s="31" t="s">
        <v>169</v>
      </c>
      <c r="B220" s="376" t="s">
        <v>40</v>
      </c>
      <c r="C220" s="376" t="s">
        <v>40</v>
      </c>
      <c r="D220" s="376" t="s">
        <v>40</v>
      </c>
      <c r="E220" s="376" t="s">
        <v>40</v>
      </c>
      <c r="F220" s="376" t="s">
        <v>40</v>
      </c>
      <c r="G220" s="376" t="s">
        <v>40</v>
      </c>
      <c r="H220" s="376" t="s">
        <v>40</v>
      </c>
      <c r="I220" s="376" t="s">
        <v>40</v>
      </c>
      <c r="J220" s="376" t="s">
        <v>40</v>
      </c>
      <c r="K220" s="376" t="s">
        <v>40</v>
      </c>
      <c r="L220" s="376" t="s">
        <v>40</v>
      </c>
      <c r="M220" s="376" t="s">
        <v>40</v>
      </c>
      <c r="N220" s="376" t="s">
        <v>40</v>
      </c>
      <c r="O220" s="376" t="s">
        <v>40</v>
      </c>
      <c r="P220" s="376" t="s">
        <v>40</v>
      </c>
      <c r="Q220" s="376" t="s">
        <v>40</v>
      </c>
      <c r="R220" s="376" t="s">
        <v>40</v>
      </c>
      <c r="S220" s="376" t="s">
        <v>40</v>
      </c>
      <c r="T220" s="376" t="s">
        <v>40</v>
      </c>
      <c r="U220" s="376" t="s">
        <v>40</v>
      </c>
      <c r="V220" s="376" t="s">
        <v>40</v>
      </c>
      <c r="W220" s="376" t="s">
        <v>40</v>
      </c>
      <c r="X220" s="376" t="s">
        <v>40</v>
      </c>
      <c r="Y220" s="124">
        <v>-0.28799999999999998</v>
      </c>
      <c r="Z220" s="124">
        <v>-1.202</v>
      </c>
      <c r="AA220" s="124">
        <v>-1.9139999999999999</v>
      </c>
      <c r="AB220" s="124">
        <v>-2.5939999999999999</v>
      </c>
      <c r="AC220" s="124">
        <v>-1.5820000000000001</v>
      </c>
      <c r="AD220" s="124">
        <v>-4.4139999999999997</v>
      </c>
    </row>
    <row r="221" spans="1:30" ht="16" customHeight="1" x14ac:dyDescent="0.25">
      <c r="A221" s="370" t="s">
        <v>168</v>
      </c>
      <c r="B221" s="376" t="s">
        <v>40</v>
      </c>
      <c r="C221" s="376" t="s">
        <v>40</v>
      </c>
      <c r="D221" s="376" t="s">
        <v>40</v>
      </c>
      <c r="E221" s="376" t="s">
        <v>40</v>
      </c>
      <c r="F221" s="376" t="s">
        <v>40</v>
      </c>
      <c r="G221" s="376" t="s">
        <v>40</v>
      </c>
      <c r="H221" s="376" t="s">
        <v>40</v>
      </c>
      <c r="I221" s="376" t="s">
        <v>40</v>
      </c>
      <c r="J221" s="376" t="s">
        <v>40</v>
      </c>
      <c r="K221" s="376" t="s">
        <v>40</v>
      </c>
      <c r="L221" s="376" t="s">
        <v>40</v>
      </c>
      <c r="M221" s="376" t="s">
        <v>40</v>
      </c>
      <c r="N221" s="376" t="s">
        <v>40</v>
      </c>
      <c r="O221" s="376" t="s">
        <v>40</v>
      </c>
      <c r="P221" s="376" t="s">
        <v>40</v>
      </c>
      <c r="Q221" s="376" t="s">
        <v>40</v>
      </c>
      <c r="R221" s="376" t="s">
        <v>40</v>
      </c>
      <c r="S221" s="376" t="s">
        <v>40</v>
      </c>
      <c r="T221" s="376" t="s">
        <v>40</v>
      </c>
      <c r="U221" s="376" t="s">
        <v>40</v>
      </c>
      <c r="V221" s="376" t="s">
        <v>40</v>
      </c>
      <c r="W221" s="376" t="s">
        <v>40</v>
      </c>
      <c r="X221" s="376" t="s">
        <v>40</v>
      </c>
      <c r="Y221" s="207">
        <v>2.5569999999999999</v>
      </c>
      <c r="Z221" s="207">
        <v>9.7349999999999994</v>
      </c>
      <c r="AA221" s="207">
        <v>16.954000000000001</v>
      </c>
      <c r="AB221" s="207">
        <v>25.27</v>
      </c>
      <c r="AC221" s="207">
        <v>10.253</v>
      </c>
      <c r="AD221" s="207">
        <v>20.338000000000001</v>
      </c>
    </row>
    <row r="222" spans="1:30" ht="16" customHeight="1" x14ac:dyDescent="0.25">
      <c r="A222" s="31" t="s">
        <v>167</v>
      </c>
      <c r="B222" s="376" t="s">
        <v>40</v>
      </c>
      <c r="C222" s="376" t="s">
        <v>40</v>
      </c>
      <c r="D222" s="376" t="s">
        <v>40</v>
      </c>
      <c r="E222" s="376" t="s">
        <v>40</v>
      </c>
      <c r="F222" s="376" t="s">
        <v>40</v>
      </c>
      <c r="G222" s="376" t="s">
        <v>40</v>
      </c>
      <c r="H222" s="376" t="s">
        <v>40</v>
      </c>
      <c r="I222" s="376" t="s">
        <v>40</v>
      </c>
      <c r="J222" s="376" t="s">
        <v>40</v>
      </c>
      <c r="K222" s="376" t="s">
        <v>40</v>
      </c>
      <c r="L222" s="376" t="s">
        <v>40</v>
      </c>
      <c r="M222" s="376" t="s">
        <v>40</v>
      </c>
      <c r="N222" s="376" t="s">
        <v>40</v>
      </c>
      <c r="O222" s="376" t="s">
        <v>40</v>
      </c>
      <c r="P222" s="376" t="s">
        <v>40</v>
      </c>
      <c r="Q222" s="376" t="s">
        <v>40</v>
      </c>
      <c r="R222" s="376" t="s">
        <v>40</v>
      </c>
      <c r="S222" s="376" t="s">
        <v>40</v>
      </c>
      <c r="T222" s="376" t="s">
        <v>40</v>
      </c>
      <c r="U222" s="376" t="s">
        <v>40</v>
      </c>
      <c r="V222" s="376" t="s">
        <v>40</v>
      </c>
      <c r="W222" s="376" t="s">
        <v>40</v>
      </c>
      <c r="X222" s="376" t="s">
        <v>40</v>
      </c>
      <c r="Y222" s="124">
        <v>1.296</v>
      </c>
      <c r="Z222" s="124">
        <v>5.008</v>
      </c>
      <c r="AA222" s="124">
        <v>8.4849999999999994</v>
      </c>
      <c r="AB222" s="124">
        <v>11.763</v>
      </c>
      <c r="AC222" s="124">
        <v>3.1579999999999999</v>
      </c>
      <c r="AD222" s="124">
        <v>6.4749999999999996</v>
      </c>
    </row>
    <row r="223" spans="1:30" ht="16" customHeight="1" x14ac:dyDescent="0.25">
      <c r="A223" s="31" t="s">
        <v>166</v>
      </c>
      <c r="B223" s="376" t="s">
        <v>40</v>
      </c>
      <c r="C223" s="376" t="s">
        <v>40</v>
      </c>
      <c r="D223" s="376" t="s">
        <v>40</v>
      </c>
      <c r="E223" s="376" t="s">
        <v>40</v>
      </c>
      <c r="F223" s="376" t="s">
        <v>40</v>
      </c>
      <c r="G223" s="376" t="s">
        <v>40</v>
      </c>
      <c r="H223" s="376" t="s">
        <v>40</v>
      </c>
      <c r="I223" s="376" t="s">
        <v>40</v>
      </c>
      <c r="J223" s="376" t="s">
        <v>40</v>
      </c>
      <c r="K223" s="376" t="s">
        <v>40</v>
      </c>
      <c r="L223" s="376" t="s">
        <v>40</v>
      </c>
      <c r="M223" s="376" t="s">
        <v>40</v>
      </c>
      <c r="N223" s="376" t="s">
        <v>40</v>
      </c>
      <c r="O223" s="376" t="s">
        <v>40</v>
      </c>
      <c r="P223" s="376" t="s">
        <v>40</v>
      </c>
      <c r="Q223" s="376" t="s">
        <v>40</v>
      </c>
      <c r="R223" s="376" t="s">
        <v>40</v>
      </c>
      <c r="S223" s="376" t="s">
        <v>40</v>
      </c>
      <c r="T223" s="376" t="s">
        <v>40</v>
      </c>
      <c r="U223" s="376" t="s">
        <v>40</v>
      </c>
      <c r="V223" s="376" t="s">
        <v>40</v>
      </c>
      <c r="W223" s="376" t="s">
        <v>40</v>
      </c>
      <c r="X223" s="376" t="s">
        <v>40</v>
      </c>
      <c r="Y223" s="124">
        <v>-0.22900000000000001</v>
      </c>
      <c r="Z223" s="124">
        <v>-1.06</v>
      </c>
      <c r="AA223" s="124">
        <v>-1.8160000000000001</v>
      </c>
      <c r="AB223" s="124">
        <v>-3.7709999999999999</v>
      </c>
      <c r="AC223" s="124">
        <v>-1.0980000000000001</v>
      </c>
      <c r="AD223" s="124">
        <v>-2.3210000000000002</v>
      </c>
    </row>
    <row r="224" spans="1:30" ht="16" customHeight="1" x14ac:dyDescent="0.25">
      <c r="A224" s="371" t="s">
        <v>165</v>
      </c>
      <c r="B224" s="376" t="s">
        <v>40</v>
      </c>
      <c r="C224" s="376" t="s">
        <v>40</v>
      </c>
      <c r="D224" s="376" t="s">
        <v>40</v>
      </c>
      <c r="E224" s="376" t="s">
        <v>40</v>
      </c>
      <c r="F224" s="376" t="s">
        <v>40</v>
      </c>
      <c r="G224" s="376" t="s">
        <v>40</v>
      </c>
      <c r="H224" s="376" t="s">
        <v>40</v>
      </c>
      <c r="I224" s="376" t="s">
        <v>40</v>
      </c>
      <c r="J224" s="376" t="s">
        <v>40</v>
      </c>
      <c r="K224" s="376" t="s">
        <v>40</v>
      </c>
      <c r="L224" s="376" t="s">
        <v>40</v>
      </c>
      <c r="M224" s="376" t="s">
        <v>40</v>
      </c>
      <c r="N224" s="376" t="s">
        <v>40</v>
      </c>
      <c r="O224" s="376" t="s">
        <v>40</v>
      </c>
      <c r="P224" s="376" t="s">
        <v>40</v>
      </c>
      <c r="Q224" s="376" t="s">
        <v>40</v>
      </c>
      <c r="R224" s="376" t="s">
        <v>40</v>
      </c>
      <c r="S224" s="376" t="s">
        <v>40</v>
      </c>
      <c r="T224" s="376" t="s">
        <v>40</v>
      </c>
      <c r="U224" s="376" t="s">
        <v>40</v>
      </c>
      <c r="V224" s="376" t="s">
        <v>40</v>
      </c>
      <c r="W224" s="376" t="s">
        <v>40</v>
      </c>
      <c r="X224" s="376" t="s">
        <v>40</v>
      </c>
      <c r="Y224" s="205">
        <v>1.0669999999999999</v>
      </c>
      <c r="Z224" s="205">
        <v>3.948</v>
      </c>
      <c r="AA224" s="205">
        <v>6.6689999999999996</v>
      </c>
      <c r="AB224" s="205">
        <v>7.992</v>
      </c>
      <c r="AC224" s="205">
        <v>2.06</v>
      </c>
      <c r="AD224" s="205">
        <v>4.1539999999999999</v>
      </c>
    </row>
    <row r="225" spans="1:30" ht="16" customHeight="1" x14ac:dyDescent="0.25">
      <c r="A225" s="372" t="s">
        <v>164</v>
      </c>
      <c r="B225" s="376" t="s">
        <v>40</v>
      </c>
      <c r="C225" s="376" t="s">
        <v>40</v>
      </c>
      <c r="D225" s="376" t="s">
        <v>40</v>
      </c>
      <c r="E225" s="376" t="s">
        <v>40</v>
      </c>
      <c r="F225" s="376" t="s">
        <v>40</v>
      </c>
      <c r="G225" s="376" t="s">
        <v>40</v>
      </c>
      <c r="H225" s="376" t="s">
        <v>40</v>
      </c>
      <c r="I225" s="376" t="s">
        <v>40</v>
      </c>
      <c r="J225" s="376" t="s">
        <v>40</v>
      </c>
      <c r="K225" s="376" t="s">
        <v>40</v>
      </c>
      <c r="L225" s="376" t="s">
        <v>40</v>
      </c>
      <c r="M225" s="376" t="s">
        <v>40</v>
      </c>
      <c r="N225" s="376" t="s">
        <v>40</v>
      </c>
      <c r="O225" s="376" t="s">
        <v>40</v>
      </c>
      <c r="P225" s="376" t="s">
        <v>40</v>
      </c>
      <c r="Q225" s="376" t="s">
        <v>40</v>
      </c>
      <c r="R225" s="376" t="s">
        <v>40</v>
      </c>
      <c r="S225" s="376" t="s">
        <v>40</v>
      </c>
      <c r="T225" s="376" t="s">
        <v>40</v>
      </c>
      <c r="U225" s="376" t="s">
        <v>40</v>
      </c>
      <c r="V225" s="376" t="s">
        <v>40</v>
      </c>
      <c r="W225" s="376" t="s">
        <v>40</v>
      </c>
      <c r="X225" s="376" t="s">
        <v>40</v>
      </c>
      <c r="Y225" s="369">
        <v>0</v>
      </c>
      <c r="Z225" s="369">
        <v>0</v>
      </c>
      <c r="AA225" s="369">
        <v>0.03</v>
      </c>
      <c r="AB225" s="369">
        <v>0.03</v>
      </c>
      <c r="AC225" s="369">
        <v>0</v>
      </c>
      <c r="AD225" s="369">
        <v>0</v>
      </c>
    </row>
    <row r="226" spans="1:30" ht="16" customHeight="1" x14ac:dyDescent="0.25">
      <c r="A226" s="223" t="s">
        <v>163</v>
      </c>
      <c r="B226" s="376" t="s">
        <v>40</v>
      </c>
      <c r="C226" s="376" t="s">
        <v>40</v>
      </c>
      <c r="D226" s="376" t="s">
        <v>40</v>
      </c>
      <c r="E226" s="376" t="s">
        <v>40</v>
      </c>
      <c r="F226" s="376" t="s">
        <v>40</v>
      </c>
      <c r="G226" s="376" t="s">
        <v>40</v>
      </c>
      <c r="H226" s="376" t="s">
        <v>40</v>
      </c>
      <c r="I226" s="376" t="s">
        <v>40</v>
      </c>
      <c r="J226" s="376" t="s">
        <v>40</v>
      </c>
      <c r="K226" s="376" t="s">
        <v>40</v>
      </c>
      <c r="L226" s="376" t="s">
        <v>40</v>
      </c>
      <c r="M226" s="376" t="s">
        <v>40</v>
      </c>
      <c r="N226" s="376" t="s">
        <v>40</v>
      </c>
      <c r="O226" s="376" t="s">
        <v>40</v>
      </c>
      <c r="P226" s="376" t="s">
        <v>40</v>
      </c>
      <c r="Q226" s="376" t="s">
        <v>40</v>
      </c>
      <c r="R226" s="376" t="s">
        <v>40</v>
      </c>
      <c r="S226" s="376" t="s">
        <v>40</v>
      </c>
      <c r="T226" s="376" t="s">
        <v>40</v>
      </c>
      <c r="U226" s="376" t="s">
        <v>40</v>
      </c>
      <c r="V226" s="376" t="s">
        <v>40</v>
      </c>
      <c r="W226" s="376" t="s">
        <v>40</v>
      </c>
      <c r="X226" s="376" t="s">
        <v>40</v>
      </c>
      <c r="Y226" s="204">
        <v>0.29099999999999998</v>
      </c>
      <c r="Z226" s="204">
        <v>0.29499999999999998</v>
      </c>
      <c r="AA226" s="204">
        <v>0.376</v>
      </c>
      <c r="AB226" s="204">
        <v>2.6789999999999998</v>
      </c>
      <c r="AC226" s="204">
        <v>1.2999999999999999E-2</v>
      </c>
      <c r="AD226" s="204">
        <v>-0.03</v>
      </c>
    </row>
    <row r="227" spans="1:30" ht="16" customHeight="1" x14ac:dyDescent="0.25">
      <c r="A227" s="223" t="s">
        <v>162</v>
      </c>
      <c r="B227" s="376" t="s">
        <v>40</v>
      </c>
      <c r="C227" s="376" t="s">
        <v>40</v>
      </c>
      <c r="D227" s="376" t="s">
        <v>40</v>
      </c>
      <c r="E227" s="376" t="s">
        <v>40</v>
      </c>
      <c r="F227" s="376" t="s">
        <v>40</v>
      </c>
      <c r="G227" s="376" t="s">
        <v>40</v>
      </c>
      <c r="H227" s="376" t="s">
        <v>40</v>
      </c>
      <c r="I227" s="376" t="s">
        <v>40</v>
      </c>
      <c r="J227" s="376" t="s">
        <v>40</v>
      </c>
      <c r="K227" s="376" t="s">
        <v>40</v>
      </c>
      <c r="L227" s="376" t="s">
        <v>40</v>
      </c>
      <c r="M227" s="376" t="s">
        <v>40</v>
      </c>
      <c r="N227" s="376" t="s">
        <v>40</v>
      </c>
      <c r="O227" s="376" t="s">
        <v>40</v>
      </c>
      <c r="P227" s="376" t="s">
        <v>40</v>
      </c>
      <c r="Q227" s="376" t="s">
        <v>40</v>
      </c>
      <c r="R227" s="376" t="s">
        <v>40</v>
      </c>
      <c r="S227" s="376" t="s">
        <v>40</v>
      </c>
      <c r="T227" s="376" t="s">
        <v>40</v>
      </c>
      <c r="U227" s="376" t="s">
        <v>40</v>
      </c>
      <c r="V227" s="376" t="s">
        <v>40</v>
      </c>
      <c r="W227" s="376" t="s">
        <v>40</v>
      </c>
      <c r="X227" s="376" t="s">
        <v>40</v>
      </c>
      <c r="Y227" s="204">
        <v>-0.02</v>
      </c>
      <c r="Z227" s="204">
        <v>4.1000000000000002E-2</v>
      </c>
      <c r="AA227" s="204">
        <v>-5.0999999999999997E-2</v>
      </c>
      <c r="AB227" s="204">
        <v>-0.248</v>
      </c>
      <c r="AC227" s="204">
        <v>-1.7609999999999999</v>
      </c>
      <c r="AD227" s="204">
        <v>-1.1259999999999999</v>
      </c>
    </row>
    <row r="228" spans="1:30" ht="16" customHeight="1" x14ac:dyDescent="0.25">
      <c r="A228" s="373" t="s">
        <v>161</v>
      </c>
      <c r="B228" s="377" t="s">
        <v>40</v>
      </c>
      <c r="C228" s="377" t="s">
        <v>40</v>
      </c>
      <c r="D228" s="377" t="s">
        <v>40</v>
      </c>
      <c r="E228" s="377" t="s">
        <v>40</v>
      </c>
      <c r="F228" s="377" t="s">
        <v>40</v>
      </c>
      <c r="G228" s="377" t="s">
        <v>40</v>
      </c>
      <c r="H228" s="377" t="s">
        <v>40</v>
      </c>
      <c r="I228" s="377" t="s">
        <v>40</v>
      </c>
      <c r="J228" s="377" t="s">
        <v>40</v>
      </c>
      <c r="K228" s="377" t="s">
        <v>40</v>
      </c>
      <c r="L228" s="377" t="s">
        <v>40</v>
      </c>
      <c r="M228" s="377" t="s">
        <v>40</v>
      </c>
      <c r="N228" s="377" t="s">
        <v>40</v>
      </c>
      <c r="O228" s="377" t="s">
        <v>40</v>
      </c>
      <c r="P228" s="377" t="s">
        <v>40</v>
      </c>
      <c r="Q228" s="377" t="s">
        <v>40</v>
      </c>
      <c r="R228" s="377" t="s">
        <v>40</v>
      </c>
      <c r="S228" s="377" t="s">
        <v>40</v>
      </c>
      <c r="T228" s="377" t="s">
        <v>40</v>
      </c>
      <c r="U228" s="377" t="s">
        <v>40</v>
      </c>
      <c r="V228" s="377" t="s">
        <v>40</v>
      </c>
      <c r="W228" s="377" t="s">
        <v>40</v>
      </c>
      <c r="X228" s="377" t="s">
        <v>40</v>
      </c>
      <c r="Y228" s="206">
        <v>3.895</v>
      </c>
      <c r="Z228" s="206">
        <v>14.019</v>
      </c>
      <c r="AA228" s="206">
        <v>23.978000000000002</v>
      </c>
      <c r="AB228" s="206">
        <v>35.722999999999999</v>
      </c>
      <c r="AC228" s="206">
        <v>10.565</v>
      </c>
      <c r="AD228" s="206">
        <v>23.335999999999999</v>
      </c>
    </row>
    <row r="229" spans="1:30" ht="16" customHeight="1" x14ac:dyDescent="0.25">
      <c r="A229" s="31" t="s">
        <v>246</v>
      </c>
      <c r="B229" s="376" t="s">
        <v>40</v>
      </c>
      <c r="C229" s="376" t="s">
        <v>40</v>
      </c>
      <c r="D229" s="376" t="s">
        <v>40</v>
      </c>
      <c r="E229" s="376" t="s">
        <v>40</v>
      </c>
      <c r="F229" s="376" t="s">
        <v>40</v>
      </c>
      <c r="G229" s="376" t="s">
        <v>40</v>
      </c>
      <c r="H229" s="376" t="s">
        <v>40</v>
      </c>
      <c r="I229" s="376" t="s">
        <v>40</v>
      </c>
      <c r="J229" s="376" t="s">
        <v>40</v>
      </c>
      <c r="K229" s="376" t="s">
        <v>40</v>
      </c>
      <c r="L229" s="376" t="s">
        <v>40</v>
      </c>
      <c r="M229" s="376" t="s">
        <v>40</v>
      </c>
      <c r="N229" s="376" t="s">
        <v>40</v>
      </c>
      <c r="O229" s="376" t="s">
        <v>40</v>
      </c>
      <c r="P229" s="376" t="s">
        <v>40</v>
      </c>
      <c r="Q229" s="376" t="s">
        <v>40</v>
      </c>
      <c r="R229" s="376" t="s">
        <v>40</v>
      </c>
      <c r="S229" s="376" t="s">
        <v>40</v>
      </c>
      <c r="T229" s="376" t="s">
        <v>40</v>
      </c>
      <c r="U229" s="376" t="s">
        <v>40</v>
      </c>
      <c r="V229" s="376" t="s">
        <v>40</v>
      </c>
      <c r="W229" s="376" t="s">
        <v>40</v>
      </c>
      <c r="X229" s="376" t="s">
        <v>40</v>
      </c>
      <c r="Y229" s="124">
        <v>-1.4259999999999999</v>
      </c>
      <c r="Z229" s="124">
        <v>-6.0960000000000001</v>
      </c>
      <c r="AA229" s="124">
        <v>-10.254</v>
      </c>
      <c r="AB229" s="124">
        <v>-14.182</v>
      </c>
      <c r="AC229" s="124">
        <v>-3.04</v>
      </c>
      <c r="AD229" s="124">
        <v>-7.3029999999999999</v>
      </c>
    </row>
    <row r="230" spans="1:30" ht="16" customHeight="1" x14ac:dyDescent="0.25">
      <c r="A230" s="31" t="s">
        <v>245</v>
      </c>
      <c r="B230" s="376" t="s">
        <v>40</v>
      </c>
      <c r="C230" s="376" t="s">
        <v>40</v>
      </c>
      <c r="D230" s="376" t="s">
        <v>40</v>
      </c>
      <c r="E230" s="376" t="s">
        <v>40</v>
      </c>
      <c r="F230" s="376" t="s">
        <v>40</v>
      </c>
      <c r="G230" s="376" t="s">
        <v>40</v>
      </c>
      <c r="H230" s="376" t="s">
        <v>40</v>
      </c>
      <c r="I230" s="376" t="s">
        <v>40</v>
      </c>
      <c r="J230" s="376" t="s">
        <v>40</v>
      </c>
      <c r="K230" s="376" t="s">
        <v>40</v>
      </c>
      <c r="L230" s="376" t="s">
        <v>40</v>
      </c>
      <c r="M230" s="376" t="s">
        <v>40</v>
      </c>
      <c r="N230" s="376" t="s">
        <v>40</v>
      </c>
      <c r="O230" s="376" t="s">
        <v>40</v>
      </c>
      <c r="P230" s="376" t="s">
        <v>40</v>
      </c>
      <c r="Q230" s="376" t="s">
        <v>40</v>
      </c>
      <c r="R230" s="376" t="s">
        <v>40</v>
      </c>
      <c r="S230" s="376" t="s">
        <v>40</v>
      </c>
      <c r="T230" s="376" t="s">
        <v>40</v>
      </c>
      <c r="U230" s="376" t="s">
        <v>40</v>
      </c>
      <c r="V230" s="376" t="s">
        <v>40</v>
      </c>
      <c r="W230" s="376" t="s">
        <v>40</v>
      </c>
      <c r="X230" s="376" t="s">
        <v>40</v>
      </c>
      <c r="Y230" s="124">
        <v>-0.88600000000000001</v>
      </c>
      <c r="Z230" s="124">
        <v>-3.532</v>
      </c>
      <c r="AA230" s="124">
        <v>-6.0259999999999998</v>
      </c>
      <c r="AB230" s="124">
        <v>-6.93</v>
      </c>
      <c r="AC230" s="124">
        <v>-2.8719999999999999</v>
      </c>
      <c r="AD230" s="124">
        <v>-5.2110000000000003</v>
      </c>
    </row>
    <row r="231" spans="1:30" ht="16" customHeight="1" x14ac:dyDescent="0.25">
      <c r="A231" s="31" t="s">
        <v>158</v>
      </c>
      <c r="B231" s="376" t="s">
        <v>40</v>
      </c>
      <c r="C231" s="376" t="s">
        <v>40</v>
      </c>
      <c r="D231" s="376" t="s">
        <v>40</v>
      </c>
      <c r="E231" s="376" t="s">
        <v>40</v>
      </c>
      <c r="F231" s="376" t="s">
        <v>40</v>
      </c>
      <c r="G231" s="376" t="s">
        <v>40</v>
      </c>
      <c r="H231" s="376" t="s">
        <v>40</v>
      </c>
      <c r="I231" s="376" t="s">
        <v>40</v>
      </c>
      <c r="J231" s="376" t="s">
        <v>40</v>
      </c>
      <c r="K231" s="376" t="s">
        <v>40</v>
      </c>
      <c r="L231" s="376" t="s">
        <v>40</v>
      </c>
      <c r="M231" s="376" t="s">
        <v>40</v>
      </c>
      <c r="N231" s="376" t="s">
        <v>40</v>
      </c>
      <c r="O231" s="376" t="s">
        <v>40</v>
      </c>
      <c r="P231" s="376" t="s">
        <v>40</v>
      </c>
      <c r="Q231" s="376" t="s">
        <v>40</v>
      </c>
      <c r="R231" s="376" t="s">
        <v>40</v>
      </c>
      <c r="S231" s="376" t="s">
        <v>40</v>
      </c>
      <c r="T231" s="376" t="s">
        <v>40</v>
      </c>
      <c r="U231" s="376" t="s">
        <v>40</v>
      </c>
      <c r="V231" s="376" t="s">
        <v>40</v>
      </c>
      <c r="W231" s="376" t="s">
        <v>40</v>
      </c>
      <c r="X231" s="376" t="s">
        <v>40</v>
      </c>
      <c r="Y231" s="124">
        <v>-0.186</v>
      </c>
      <c r="Z231" s="124">
        <v>-0.73899999999999999</v>
      </c>
      <c r="AA231" s="124">
        <v>-1.302</v>
      </c>
      <c r="AB231" s="124">
        <v>-1.8640000000000001</v>
      </c>
      <c r="AC231" s="124">
        <v>-0.47599999999999998</v>
      </c>
      <c r="AD231" s="124">
        <v>-0.94</v>
      </c>
    </row>
    <row r="232" spans="1:30" ht="16" customHeight="1" x14ac:dyDescent="0.25">
      <c r="A232" s="373" t="s">
        <v>157</v>
      </c>
      <c r="B232" s="377" t="s">
        <v>40</v>
      </c>
      <c r="C232" s="377" t="s">
        <v>40</v>
      </c>
      <c r="D232" s="377" t="s">
        <v>40</v>
      </c>
      <c r="E232" s="377" t="s">
        <v>40</v>
      </c>
      <c r="F232" s="377" t="s">
        <v>40</v>
      </c>
      <c r="G232" s="377" t="s">
        <v>40</v>
      </c>
      <c r="H232" s="377" t="s">
        <v>40</v>
      </c>
      <c r="I232" s="377" t="s">
        <v>40</v>
      </c>
      <c r="J232" s="377" t="s">
        <v>40</v>
      </c>
      <c r="K232" s="377" t="s">
        <v>40</v>
      </c>
      <c r="L232" s="377" t="s">
        <v>40</v>
      </c>
      <c r="M232" s="377" t="s">
        <v>40</v>
      </c>
      <c r="N232" s="377" t="s">
        <v>40</v>
      </c>
      <c r="O232" s="377" t="s">
        <v>40</v>
      </c>
      <c r="P232" s="377" t="s">
        <v>40</v>
      </c>
      <c r="Q232" s="377" t="s">
        <v>40</v>
      </c>
      <c r="R232" s="377" t="s">
        <v>40</v>
      </c>
      <c r="S232" s="377" t="s">
        <v>40</v>
      </c>
      <c r="T232" s="377" t="s">
        <v>40</v>
      </c>
      <c r="U232" s="377" t="s">
        <v>40</v>
      </c>
      <c r="V232" s="377" t="s">
        <v>40</v>
      </c>
      <c r="W232" s="377" t="s">
        <v>40</v>
      </c>
      <c r="X232" s="377" t="s">
        <v>40</v>
      </c>
      <c r="Y232" s="206">
        <v>-2.4980000000000002</v>
      </c>
      <c r="Z232" s="206">
        <v>-10.367000000000001</v>
      </c>
      <c r="AA232" s="206">
        <v>-17.582000000000001</v>
      </c>
      <c r="AB232" s="206">
        <v>-22.975999999999999</v>
      </c>
      <c r="AC232" s="206">
        <v>-6.3879999999999999</v>
      </c>
      <c r="AD232" s="206">
        <v>-13.454000000000001</v>
      </c>
    </row>
    <row r="233" spans="1:30" ht="16" customHeight="1" x14ac:dyDescent="0.25">
      <c r="A233" s="374" t="s">
        <v>156</v>
      </c>
      <c r="B233" s="378" t="s">
        <v>40</v>
      </c>
      <c r="C233" s="378" t="s">
        <v>40</v>
      </c>
      <c r="D233" s="378" t="s">
        <v>40</v>
      </c>
      <c r="E233" s="378" t="s">
        <v>40</v>
      </c>
      <c r="F233" s="378" t="s">
        <v>40</v>
      </c>
      <c r="G233" s="378" t="s">
        <v>40</v>
      </c>
      <c r="H233" s="378" t="s">
        <v>40</v>
      </c>
      <c r="I233" s="378" t="s">
        <v>40</v>
      </c>
      <c r="J233" s="378" t="s">
        <v>40</v>
      </c>
      <c r="K233" s="378" t="s">
        <v>40</v>
      </c>
      <c r="L233" s="378" t="s">
        <v>40</v>
      </c>
      <c r="M233" s="378" t="s">
        <v>40</v>
      </c>
      <c r="N233" s="378" t="s">
        <v>40</v>
      </c>
      <c r="O233" s="378" t="s">
        <v>40</v>
      </c>
      <c r="P233" s="378" t="s">
        <v>40</v>
      </c>
      <c r="Q233" s="378" t="s">
        <v>40</v>
      </c>
      <c r="R233" s="378" t="s">
        <v>40</v>
      </c>
      <c r="S233" s="378" t="s">
        <v>40</v>
      </c>
      <c r="T233" s="378" t="s">
        <v>40</v>
      </c>
      <c r="U233" s="378" t="s">
        <v>40</v>
      </c>
      <c r="V233" s="378" t="s">
        <v>40</v>
      </c>
      <c r="W233" s="378" t="s">
        <v>40</v>
      </c>
      <c r="X233" s="378" t="s">
        <v>40</v>
      </c>
      <c r="Y233" s="150">
        <v>1.397</v>
      </c>
      <c r="Z233" s="150">
        <v>3.6520000000000001</v>
      </c>
      <c r="AA233" s="150">
        <v>6.3959999999999999</v>
      </c>
      <c r="AB233" s="150">
        <v>12.747</v>
      </c>
      <c r="AC233" s="150">
        <v>4.1769999999999996</v>
      </c>
      <c r="AD233" s="150">
        <v>9.8819999999999997</v>
      </c>
    </row>
    <row r="234" spans="1:30" ht="16" customHeight="1" x14ac:dyDescent="0.25">
      <c r="A234" s="31" t="s">
        <v>155</v>
      </c>
      <c r="B234" s="376" t="s">
        <v>40</v>
      </c>
      <c r="C234" s="376" t="s">
        <v>40</v>
      </c>
      <c r="D234" s="376" t="s">
        <v>40</v>
      </c>
      <c r="E234" s="376" t="s">
        <v>40</v>
      </c>
      <c r="F234" s="376" t="s">
        <v>40</v>
      </c>
      <c r="G234" s="376" t="s">
        <v>40</v>
      </c>
      <c r="H234" s="376" t="s">
        <v>40</v>
      </c>
      <c r="I234" s="376" t="s">
        <v>40</v>
      </c>
      <c r="J234" s="376" t="s">
        <v>40</v>
      </c>
      <c r="K234" s="376" t="s">
        <v>40</v>
      </c>
      <c r="L234" s="376" t="s">
        <v>40</v>
      </c>
      <c r="M234" s="376" t="s">
        <v>40</v>
      </c>
      <c r="N234" s="376" t="s">
        <v>40</v>
      </c>
      <c r="O234" s="376" t="s">
        <v>40</v>
      </c>
      <c r="P234" s="376" t="s">
        <v>40</v>
      </c>
      <c r="Q234" s="376" t="s">
        <v>40</v>
      </c>
      <c r="R234" s="376" t="s">
        <v>40</v>
      </c>
      <c r="S234" s="376" t="s">
        <v>40</v>
      </c>
      <c r="T234" s="376" t="s">
        <v>40</v>
      </c>
      <c r="U234" s="376" t="s">
        <v>40</v>
      </c>
      <c r="V234" s="376" t="s">
        <v>40</v>
      </c>
      <c r="W234" s="376" t="s">
        <v>40</v>
      </c>
      <c r="X234" s="376" t="s">
        <v>40</v>
      </c>
      <c r="Y234" s="124">
        <v>-9.2690000000000001</v>
      </c>
      <c r="Z234" s="124">
        <v>-5.8460000000000001</v>
      </c>
      <c r="AA234" s="124">
        <v>5.117</v>
      </c>
      <c r="AB234" s="124">
        <v>-1.5529999999999999</v>
      </c>
      <c r="AC234" s="124">
        <v>1.9039999999999999</v>
      </c>
      <c r="AD234" s="124">
        <v>4.4009999999999998</v>
      </c>
    </row>
    <row r="235" spans="1:30" ht="16" customHeight="1" x14ac:dyDescent="0.25">
      <c r="A235" s="31" t="s">
        <v>153</v>
      </c>
      <c r="B235" s="376" t="s">
        <v>40</v>
      </c>
      <c r="C235" s="376" t="s">
        <v>40</v>
      </c>
      <c r="D235" s="376" t="s">
        <v>40</v>
      </c>
      <c r="E235" s="376" t="s">
        <v>40</v>
      </c>
      <c r="F235" s="376" t="s">
        <v>40</v>
      </c>
      <c r="G235" s="376" t="s">
        <v>40</v>
      </c>
      <c r="H235" s="376" t="s">
        <v>40</v>
      </c>
      <c r="I235" s="376" t="s">
        <v>40</v>
      </c>
      <c r="J235" s="376" t="s">
        <v>40</v>
      </c>
      <c r="K235" s="376" t="s">
        <v>40</v>
      </c>
      <c r="L235" s="376" t="s">
        <v>40</v>
      </c>
      <c r="M235" s="376" t="s">
        <v>40</v>
      </c>
      <c r="N235" s="376" t="s">
        <v>40</v>
      </c>
      <c r="O235" s="376" t="s">
        <v>40</v>
      </c>
      <c r="P235" s="376" t="s">
        <v>40</v>
      </c>
      <c r="Q235" s="376" t="s">
        <v>40</v>
      </c>
      <c r="R235" s="376" t="s">
        <v>40</v>
      </c>
      <c r="S235" s="376" t="s">
        <v>40</v>
      </c>
      <c r="T235" s="376" t="s">
        <v>40</v>
      </c>
      <c r="U235" s="376" t="s">
        <v>40</v>
      </c>
      <c r="V235" s="376" t="s">
        <v>40</v>
      </c>
      <c r="W235" s="376" t="s">
        <v>40</v>
      </c>
      <c r="X235" s="376" t="s">
        <v>40</v>
      </c>
      <c r="Y235" s="124">
        <v>0</v>
      </c>
      <c r="Z235" s="124">
        <v>-5.0000000000000001E-3</v>
      </c>
      <c r="AA235" s="124">
        <v>-4.0000000000000001E-3</v>
      </c>
      <c r="AB235" s="124">
        <v>2.4780000000000002</v>
      </c>
      <c r="AC235" s="124">
        <v>1.7470000000000001</v>
      </c>
      <c r="AD235" s="124">
        <v>-5.0970000000000004</v>
      </c>
    </row>
    <row r="236" spans="1:30" ht="16" customHeight="1" x14ac:dyDescent="0.25">
      <c r="A236" s="374" t="s">
        <v>150</v>
      </c>
      <c r="B236" s="378" t="s">
        <v>40</v>
      </c>
      <c r="C236" s="378" t="s">
        <v>40</v>
      </c>
      <c r="D236" s="378" t="s">
        <v>40</v>
      </c>
      <c r="E236" s="378" t="s">
        <v>40</v>
      </c>
      <c r="F236" s="378" t="s">
        <v>40</v>
      </c>
      <c r="G236" s="378" t="s">
        <v>40</v>
      </c>
      <c r="H236" s="378" t="s">
        <v>40</v>
      </c>
      <c r="I236" s="378" t="s">
        <v>40</v>
      </c>
      <c r="J236" s="378" t="s">
        <v>40</v>
      </c>
      <c r="K236" s="378" t="s">
        <v>40</v>
      </c>
      <c r="L236" s="378" t="s">
        <v>40</v>
      </c>
      <c r="M236" s="378" t="s">
        <v>40</v>
      </c>
      <c r="N236" s="378" t="s">
        <v>40</v>
      </c>
      <c r="O236" s="378" t="s">
        <v>40</v>
      </c>
      <c r="P236" s="378" t="s">
        <v>40</v>
      </c>
      <c r="Q236" s="378" t="s">
        <v>40</v>
      </c>
      <c r="R236" s="378" t="s">
        <v>40</v>
      </c>
      <c r="S236" s="378" t="s">
        <v>40</v>
      </c>
      <c r="T236" s="378" t="s">
        <v>40</v>
      </c>
      <c r="U236" s="378" t="s">
        <v>40</v>
      </c>
      <c r="V236" s="378" t="s">
        <v>40</v>
      </c>
      <c r="W236" s="378" t="s">
        <v>40</v>
      </c>
      <c r="X236" s="378" t="s">
        <v>40</v>
      </c>
      <c r="Y236" s="150">
        <v>-7.8719999999999999</v>
      </c>
      <c r="Z236" s="150">
        <v>-2.1989999999999998</v>
      </c>
      <c r="AA236" s="150">
        <v>11.509</v>
      </c>
      <c r="AB236" s="150">
        <v>13.672000000000001</v>
      </c>
      <c r="AC236" s="150">
        <v>7.8280000000000003</v>
      </c>
      <c r="AD236" s="150">
        <v>9.1859999999999999</v>
      </c>
    </row>
    <row r="237" spans="1:30" ht="16" customHeight="1" x14ac:dyDescent="0.25">
      <c r="A237" s="31" t="s">
        <v>149</v>
      </c>
      <c r="B237" s="376" t="s">
        <v>40</v>
      </c>
      <c r="C237" s="376" t="s">
        <v>40</v>
      </c>
      <c r="D237" s="376" t="s">
        <v>40</v>
      </c>
      <c r="E237" s="376" t="s">
        <v>40</v>
      </c>
      <c r="F237" s="376" t="s">
        <v>40</v>
      </c>
      <c r="G237" s="376" t="s">
        <v>40</v>
      </c>
      <c r="H237" s="376" t="s">
        <v>40</v>
      </c>
      <c r="I237" s="376" t="s">
        <v>40</v>
      </c>
      <c r="J237" s="376" t="s">
        <v>40</v>
      </c>
      <c r="K237" s="376" t="s">
        <v>40</v>
      </c>
      <c r="L237" s="376" t="s">
        <v>40</v>
      </c>
      <c r="M237" s="376" t="s">
        <v>40</v>
      </c>
      <c r="N237" s="376" t="s">
        <v>40</v>
      </c>
      <c r="O237" s="376" t="s">
        <v>40</v>
      </c>
      <c r="P237" s="376" t="s">
        <v>40</v>
      </c>
      <c r="Q237" s="376" t="s">
        <v>40</v>
      </c>
      <c r="R237" s="376" t="s">
        <v>40</v>
      </c>
      <c r="S237" s="376" t="s">
        <v>40</v>
      </c>
      <c r="T237" s="376" t="s">
        <v>40</v>
      </c>
      <c r="U237" s="376" t="s">
        <v>40</v>
      </c>
      <c r="V237" s="376" t="s">
        <v>40</v>
      </c>
      <c r="W237" s="376" t="s">
        <v>40</v>
      </c>
      <c r="X237" s="376" t="s">
        <v>40</v>
      </c>
      <c r="Y237" s="124">
        <v>-0.35799999999999998</v>
      </c>
      <c r="Z237" s="124">
        <v>-1.27</v>
      </c>
      <c r="AA237" s="124">
        <v>-2.2370000000000001</v>
      </c>
      <c r="AB237" s="124">
        <v>-2.5870000000000002</v>
      </c>
      <c r="AC237" s="124">
        <v>-1.617</v>
      </c>
      <c r="AD237" s="124">
        <v>-1.873</v>
      </c>
    </row>
    <row r="238" spans="1:30" ht="16" customHeight="1" x14ac:dyDescent="0.25">
      <c r="A238" s="375" t="s">
        <v>244</v>
      </c>
      <c r="B238" s="378" t="s">
        <v>40</v>
      </c>
      <c r="C238" s="378" t="s">
        <v>40</v>
      </c>
      <c r="D238" s="378" t="s">
        <v>40</v>
      </c>
      <c r="E238" s="378" t="s">
        <v>40</v>
      </c>
      <c r="F238" s="378" t="s">
        <v>40</v>
      </c>
      <c r="G238" s="378" t="s">
        <v>40</v>
      </c>
      <c r="H238" s="378" t="s">
        <v>40</v>
      </c>
      <c r="I238" s="378" t="s">
        <v>40</v>
      </c>
      <c r="J238" s="378" t="s">
        <v>40</v>
      </c>
      <c r="K238" s="378" t="s">
        <v>40</v>
      </c>
      <c r="L238" s="378" t="s">
        <v>40</v>
      </c>
      <c r="M238" s="378" t="s">
        <v>40</v>
      </c>
      <c r="N238" s="378" t="s">
        <v>40</v>
      </c>
      <c r="O238" s="378" t="s">
        <v>40</v>
      </c>
      <c r="P238" s="378" t="s">
        <v>40</v>
      </c>
      <c r="Q238" s="378" t="s">
        <v>40</v>
      </c>
      <c r="R238" s="378" t="s">
        <v>40</v>
      </c>
      <c r="S238" s="378" t="s">
        <v>40</v>
      </c>
      <c r="T238" s="378" t="s">
        <v>40</v>
      </c>
      <c r="U238" s="378" t="s">
        <v>40</v>
      </c>
      <c r="V238" s="378" t="s">
        <v>40</v>
      </c>
      <c r="W238" s="378" t="s">
        <v>40</v>
      </c>
      <c r="X238" s="378" t="s">
        <v>40</v>
      </c>
      <c r="Y238" s="203">
        <v>-8.23</v>
      </c>
      <c r="Z238" s="203">
        <v>-3.4689999999999999</v>
      </c>
      <c r="AA238" s="203">
        <v>9.2720000000000002</v>
      </c>
      <c r="AB238" s="203">
        <v>11.085000000000001</v>
      </c>
      <c r="AC238" s="203">
        <v>6.2110000000000003</v>
      </c>
      <c r="AD238" s="203">
        <v>7.3129999999999997</v>
      </c>
    </row>
    <row r="239" spans="1:30" ht="16" customHeight="1" x14ac:dyDescent="0.25">
      <c r="A239" s="202"/>
      <c r="B239" s="202"/>
      <c r="C239" s="202"/>
      <c r="D239" s="202"/>
      <c r="E239" s="202"/>
      <c r="Y239" s="202"/>
      <c r="Z239" s="202"/>
      <c r="AA239" s="202"/>
      <c r="AB239" s="202"/>
      <c r="AC239" s="202"/>
      <c r="AD239" s="202"/>
    </row>
    <row r="240" spans="1:30" ht="30.5" x14ac:dyDescent="0.25">
      <c r="A240" s="262" t="s">
        <v>341</v>
      </c>
    </row>
    <row r="241" spans="1:1" ht="16" customHeight="1" x14ac:dyDescent="0.25">
      <c r="A241" s="262"/>
    </row>
  </sheetData>
  <pageMargins left="0.70866141732283472" right="0.70866141732283472" top="0.74803149606299213" bottom="0.74803149606299213" header="0.31496062992125984" footer="0.31496062992125984"/>
  <pageSetup paperSize="9" scale="38" fitToWidth="2" orientation="landscape" r:id="rId1"/>
  <rowBreaks count="3" manualBreakCount="3">
    <brk id="69" max="29" man="1"/>
    <brk id="139" max="29" man="1"/>
    <brk id="213" max="2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77462-3692-489C-9D40-77B59DD5D432}">
  <dimension ref="A1:GU390"/>
  <sheetViews>
    <sheetView showGridLines="0" zoomScaleNormal="100" zoomScaleSheetLayoutView="89" workbookViewId="0">
      <pane xSplit="1" ySplit="1" topLeftCell="V2" activePane="bottomRight" state="frozen"/>
      <selection pane="topRight" activeCell="B1" sqref="B1"/>
      <selection pane="bottomLeft" activeCell="A2" sqref="A2"/>
      <selection pane="bottomRight" activeCell="A3" sqref="A3"/>
    </sheetView>
  </sheetViews>
  <sheetFormatPr defaultColWidth="25" defaultRowHeight="10" x14ac:dyDescent="0.2"/>
  <cols>
    <col min="1" max="1" width="40.81640625" style="304" customWidth="1"/>
    <col min="2" max="4" width="12" style="304" customWidth="1"/>
    <col min="5" max="5" width="12.26953125" style="304" customWidth="1"/>
    <col min="6" max="23" width="12" style="304" customWidth="1"/>
    <col min="24" max="24" width="12.7265625" style="304" customWidth="1"/>
    <col min="25" max="30" width="12" style="304" customWidth="1"/>
    <col min="31" max="31" width="39.54296875" style="304" bestFit="1" customWidth="1"/>
    <col min="32" max="58" width="12" style="304" customWidth="1"/>
    <col min="59" max="59" width="2.453125" style="169" customWidth="1"/>
    <col min="60" max="60" width="38.453125" style="304" bestFit="1" customWidth="1"/>
    <col min="61" max="87" width="12" style="304" customWidth="1"/>
    <col min="88" max="88" width="3.81640625" style="169" customWidth="1"/>
    <col min="89" max="89" width="38" style="304" bestFit="1" customWidth="1"/>
    <col min="90" max="114" width="12" style="304" customWidth="1"/>
    <col min="115" max="115" width="3" style="169" customWidth="1"/>
    <col min="116" max="116" width="41.1796875" style="304" customWidth="1"/>
    <col min="117" max="138" width="12" style="304" customWidth="1"/>
    <col min="139" max="143" width="12.26953125" style="304" customWidth="1"/>
    <col min="144" max="144" width="4.81640625" style="169" customWidth="1"/>
    <col min="145" max="145" width="41.453125" style="304" customWidth="1"/>
    <col min="146" max="172" width="12" style="304" customWidth="1"/>
    <col min="173" max="173" width="4.81640625" style="169" customWidth="1"/>
    <col min="174" max="174" width="41.453125" style="304" customWidth="1"/>
    <col min="175" max="179" width="12" style="169" customWidth="1"/>
    <col min="180" max="182" width="13.1796875" style="169" customWidth="1"/>
    <col min="183" max="183" width="4.81640625" style="169" customWidth="1"/>
    <col min="184" max="184" width="41.453125" style="304" customWidth="1"/>
    <col min="185" max="187" width="12" style="169" customWidth="1"/>
    <col min="188" max="188" width="12.81640625" style="169" customWidth="1"/>
    <col min="189" max="189" width="4.81640625" style="169" customWidth="1"/>
    <col min="190" max="190" width="41.453125" style="304" customWidth="1"/>
    <col min="191" max="193" width="12" style="169" customWidth="1"/>
    <col min="194" max="194" width="12.54296875" style="169" customWidth="1"/>
    <col min="195" max="195" width="4.81640625" style="169" customWidth="1"/>
    <col min="196" max="196" width="41.453125" style="304" customWidth="1"/>
    <col min="197" max="200" width="12" style="169" customWidth="1"/>
    <col min="201" max="203" width="25" style="169"/>
    <col min="204" max="16384" width="25" style="304"/>
  </cols>
  <sheetData>
    <row r="1" spans="1:144" s="169" customFormat="1" ht="38.25" customHeight="1" x14ac:dyDescent="0.2">
      <c r="A1" s="147" t="s">
        <v>264</v>
      </c>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144" ht="10.5" x14ac:dyDescent="0.25">
      <c r="A2" s="8"/>
      <c r="B2" s="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row>
    <row r="3" spans="1:144" s="227" customFormat="1" ht="25.5" customHeight="1" x14ac:dyDescent="0.35">
      <c r="A3" s="232" t="s">
        <v>263</v>
      </c>
      <c r="B3" s="231" t="s">
        <v>14</v>
      </c>
      <c r="C3" s="231" t="s">
        <v>15</v>
      </c>
      <c r="D3" s="231" t="s">
        <v>16</v>
      </c>
      <c r="E3" s="231" t="s">
        <v>17</v>
      </c>
      <c r="F3" s="231" t="s">
        <v>18</v>
      </c>
      <c r="G3" s="231" t="s">
        <v>19</v>
      </c>
      <c r="H3" s="231" t="s">
        <v>20</v>
      </c>
      <c r="I3" s="231" t="s">
        <v>21</v>
      </c>
      <c r="J3" s="231" t="s">
        <v>22</v>
      </c>
      <c r="K3" s="231" t="s">
        <v>23</v>
      </c>
      <c r="L3" s="233" t="s">
        <v>24</v>
      </c>
      <c r="M3" s="228" t="s">
        <v>39</v>
      </c>
      <c r="N3" s="228" t="s">
        <v>41</v>
      </c>
      <c r="O3" s="228" t="s">
        <v>43</v>
      </c>
      <c r="P3" s="228" t="s">
        <v>110</v>
      </c>
      <c r="Q3" s="228" t="s">
        <v>113</v>
      </c>
      <c r="R3" s="228" t="s">
        <v>118</v>
      </c>
      <c r="S3" s="228" t="s">
        <v>120</v>
      </c>
      <c r="T3" s="228" t="s">
        <v>136</v>
      </c>
      <c r="U3" s="228" t="s">
        <v>298</v>
      </c>
      <c r="V3" s="228" t="s">
        <v>317</v>
      </c>
      <c r="W3" s="228" t="s">
        <v>321</v>
      </c>
      <c r="X3" s="228" t="s">
        <v>323</v>
      </c>
      <c r="Y3" s="228" t="s">
        <v>339</v>
      </c>
      <c r="Z3" s="228" t="s">
        <v>345</v>
      </c>
      <c r="AA3" s="228" t="s">
        <v>367</v>
      </c>
      <c r="AB3" s="228" t="s">
        <v>371</v>
      </c>
      <c r="AC3" s="228" t="s">
        <v>377</v>
      </c>
      <c r="AD3" s="228" t="s">
        <v>398</v>
      </c>
    </row>
    <row r="4" spans="1:144" ht="10.5" x14ac:dyDescent="0.25">
      <c r="A4" s="220" t="s">
        <v>208</v>
      </c>
      <c r="B4" s="220"/>
      <c r="C4" s="220"/>
      <c r="D4" s="220"/>
      <c r="E4" s="225"/>
      <c r="F4" s="225"/>
      <c r="G4" s="225"/>
      <c r="H4" s="225"/>
      <c r="I4" s="225"/>
      <c r="J4" s="225"/>
      <c r="K4" s="225"/>
      <c r="L4" s="225"/>
      <c r="M4" s="224"/>
      <c r="N4" s="224"/>
      <c r="O4" s="224"/>
      <c r="P4" s="224"/>
      <c r="Q4" s="224"/>
      <c r="R4" s="224"/>
      <c r="S4" s="224"/>
      <c r="T4" s="224"/>
      <c r="U4" s="224"/>
      <c r="V4" s="224"/>
      <c r="W4" s="224"/>
      <c r="X4" s="224"/>
      <c r="Y4" s="224"/>
      <c r="Z4" s="224"/>
      <c r="AA4" s="224"/>
      <c r="AB4" s="224"/>
      <c r="AC4" s="224"/>
      <c r="AD4" s="224"/>
      <c r="BG4" s="304"/>
      <c r="CJ4" s="304"/>
      <c r="DK4" s="304"/>
      <c r="EN4" s="304"/>
    </row>
    <row r="5" spans="1:144" ht="20" x14ac:dyDescent="0.2">
      <c r="A5" s="137" t="s">
        <v>380</v>
      </c>
      <c r="B5" s="380">
        <v>138.47300000000001</v>
      </c>
      <c r="C5" s="380">
        <v>160.24299999999999</v>
      </c>
      <c r="D5" s="380">
        <v>132.89500000000001</v>
      </c>
      <c r="E5" s="380">
        <v>100.575</v>
      </c>
      <c r="F5" s="380">
        <v>99.852999999999994</v>
      </c>
      <c r="G5" s="380">
        <v>145.54499999999999</v>
      </c>
      <c r="H5" s="380">
        <v>117.437</v>
      </c>
      <c r="I5" s="380">
        <v>94.106999999999999</v>
      </c>
      <c r="J5" s="380">
        <v>102.14700000000001</v>
      </c>
      <c r="K5" s="380">
        <v>117.22799999999999</v>
      </c>
      <c r="L5" s="380">
        <v>105.044</v>
      </c>
      <c r="M5" s="380">
        <v>104.71</v>
      </c>
      <c r="N5" s="380">
        <v>119.178</v>
      </c>
      <c r="O5" s="380">
        <v>145.626</v>
      </c>
      <c r="P5" s="380">
        <v>125.828</v>
      </c>
      <c r="Q5" s="380">
        <v>129.547</v>
      </c>
      <c r="R5" s="380">
        <v>128.27799999999999</v>
      </c>
      <c r="S5" s="380">
        <v>118.178</v>
      </c>
      <c r="T5" s="380">
        <v>123.18899999999999</v>
      </c>
      <c r="U5" s="380">
        <v>112.36799999999999</v>
      </c>
      <c r="V5" s="380">
        <v>107.27800000000001</v>
      </c>
      <c r="W5" s="380">
        <v>147.745</v>
      </c>
      <c r="X5" s="380">
        <v>128.42599999999999</v>
      </c>
      <c r="Y5" s="380">
        <v>166.50700000000001</v>
      </c>
      <c r="Z5" s="380">
        <v>164.09299999999999</v>
      </c>
      <c r="AA5" s="380">
        <v>217.07599999999999</v>
      </c>
      <c r="AB5" s="380">
        <v>213.72800000000001</v>
      </c>
      <c r="AC5" s="380">
        <v>192.21799999999999</v>
      </c>
      <c r="AD5" s="380">
        <v>258.61099999999999</v>
      </c>
    </row>
    <row r="6" spans="1:144" x14ac:dyDescent="0.2">
      <c r="A6" s="308" t="s">
        <v>206</v>
      </c>
      <c r="B6" s="381">
        <v>55.243000000000002</v>
      </c>
      <c r="C6" s="381">
        <v>58.107999999999997</v>
      </c>
      <c r="D6" s="381">
        <v>61.024000000000001</v>
      </c>
      <c r="E6" s="381">
        <v>65.004999999999995</v>
      </c>
      <c r="F6" s="381">
        <v>66.084000000000003</v>
      </c>
      <c r="G6" s="381">
        <v>55.41</v>
      </c>
      <c r="H6" s="381">
        <v>50.347999999999999</v>
      </c>
      <c r="I6" s="381">
        <v>54.072000000000003</v>
      </c>
      <c r="J6" s="381">
        <v>54.613999999999997</v>
      </c>
      <c r="K6" s="381">
        <v>49.981000000000002</v>
      </c>
      <c r="L6" s="381">
        <v>54.780999999999999</v>
      </c>
      <c r="M6" s="381">
        <v>44.999000000000002</v>
      </c>
      <c r="N6" s="381">
        <v>45.481000000000002</v>
      </c>
      <c r="O6" s="381">
        <v>46.634999999999998</v>
      </c>
      <c r="P6" s="381">
        <v>57.338999999999999</v>
      </c>
      <c r="Q6" s="381">
        <v>22.178000000000001</v>
      </c>
      <c r="R6" s="381">
        <v>21.957999999999998</v>
      </c>
      <c r="S6" s="381">
        <v>26.51</v>
      </c>
      <c r="T6" s="381">
        <v>28.094000000000001</v>
      </c>
      <c r="U6" s="381">
        <v>26.663</v>
      </c>
      <c r="V6" s="381">
        <v>38.281999999999996</v>
      </c>
      <c r="W6" s="381">
        <v>43.792999999999999</v>
      </c>
      <c r="X6" s="381">
        <v>105.489</v>
      </c>
      <c r="Y6" s="381">
        <v>66.573999999999998</v>
      </c>
      <c r="Z6" s="381">
        <v>66.772999999999996</v>
      </c>
      <c r="AA6" s="381">
        <v>67.852000000000004</v>
      </c>
      <c r="AB6" s="381">
        <v>81.694999999999993</v>
      </c>
      <c r="AC6" s="381">
        <v>67.171999999999997</v>
      </c>
      <c r="AD6" s="381">
        <v>85.07</v>
      </c>
      <c r="AE6" s="169"/>
    </row>
    <row r="7" spans="1:144" x14ac:dyDescent="0.2">
      <c r="A7" s="162" t="s">
        <v>205</v>
      </c>
      <c r="B7" s="382">
        <v>0</v>
      </c>
      <c r="C7" s="382">
        <v>0</v>
      </c>
      <c r="D7" s="382">
        <v>0</v>
      </c>
      <c r="E7" s="382">
        <v>0</v>
      </c>
      <c r="F7" s="382">
        <v>0</v>
      </c>
      <c r="G7" s="382">
        <v>0</v>
      </c>
      <c r="H7" s="382">
        <v>0</v>
      </c>
      <c r="I7" s="382">
        <v>0</v>
      </c>
      <c r="J7" s="382">
        <v>0</v>
      </c>
      <c r="K7" s="382">
        <v>0</v>
      </c>
      <c r="L7" s="382">
        <v>0</v>
      </c>
      <c r="M7" s="382">
        <v>0</v>
      </c>
      <c r="N7" s="382">
        <v>0</v>
      </c>
      <c r="O7" s="382">
        <v>0</v>
      </c>
      <c r="P7" s="382">
        <v>0</v>
      </c>
      <c r="Q7" s="382">
        <v>0</v>
      </c>
      <c r="R7" s="382">
        <v>0</v>
      </c>
      <c r="S7" s="382">
        <v>0</v>
      </c>
      <c r="T7" s="382">
        <v>0</v>
      </c>
      <c r="U7" s="382">
        <v>0</v>
      </c>
      <c r="V7" s="382">
        <v>0</v>
      </c>
      <c r="W7" s="382">
        <v>0</v>
      </c>
      <c r="X7" s="382">
        <v>0</v>
      </c>
      <c r="Y7" s="382">
        <v>0</v>
      </c>
      <c r="Z7" s="382">
        <v>0</v>
      </c>
      <c r="AA7" s="382">
        <v>0</v>
      </c>
      <c r="AB7" s="382">
        <v>0</v>
      </c>
      <c r="AC7" s="382">
        <v>0</v>
      </c>
      <c r="AD7" s="382">
        <v>0</v>
      </c>
    </row>
    <row r="8" spans="1:144" x14ac:dyDescent="0.2">
      <c r="A8" s="162" t="s">
        <v>204</v>
      </c>
      <c r="B8" s="382">
        <v>55.243000000000002</v>
      </c>
      <c r="C8" s="382">
        <v>58.107999999999997</v>
      </c>
      <c r="D8" s="382">
        <v>61.024000000000001</v>
      </c>
      <c r="E8" s="382">
        <v>65.004999999999995</v>
      </c>
      <c r="F8" s="382">
        <v>66.084000000000003</v>
      </c>
      <c r="G8" s="382">
        <v>55.41</v>
      </c>
      <c r="H8" s="382">
        <v>50.347999999999999</v>
      </c>
      <c r="I8" s="382">
        <v>54.072000000000003</v>
      </c>
      <c r="J8" s="382">
        <v>54.613999999999997</v>
      </c>
      <c r="K8" s="382">
        <v>49.981000000000002</v>
      </c>
      <c r="L8" s="382">
        <v>54.780999999999999</v>
      </c>
      <c r="M8" s="382">
        <v>44.999000000000002</v>
      </c>
      <c r="N8" s="382">
        <v>45.481000000000002</v>
      </c>
      <c r="O8" s="382">
        <v>46.634999999999998</v>
      </c>
      <c r="P8" s="382">
        <v>57.338999999999999</v>
      </c>
      <c r="Q8" s="382">
        <v>22.178000000000001</v>
      </c>
      <c r="R8" s="382">
        <v>21.957999999999998</v>
      </c>
      <c r="S8" s="382">
        <v>26.51</v>
      </c>
      <c r="T8" s="382">
        <v>28.094000000000001</v>
      </c>
      <c r="U8" s="382">
        <v>26.663</v>
      </c>
      <c r="V8" s="382">
        <v>38.281999999999996</v>
      </c>
      <c r="W8" s="382">
        <v>43.792999999999999</v>
      </c>
      <c r="X8" s="382">
        <v>105.489</v>
      </c>
      <c r="Y8" s="382">
        <v>66.573999999999998</v>
      </c>
      <c r="Z8" s="382">
        <v>66.772999999999996</v>
      </c>
      <c r="AA8" s="382">
        <v>67.852000000000004</v>
      </c>
      <c r="AB8" s="382">
        <v>81.694999999999993</v>
      </c>
      <c r="AC8" s="382">
        <v>67.171999999999997</v>
      </c>
      <c r="AD8" s="382">
        <v>85.07</v>
      </c>
    </row>
    <row r="9" spans="1:144" x14ac:dyDescent="0.2">
      <c r="A9" s="308" t="s">
        <v>203</v>
      </c>
      <c r="B9" s="382">
        <v>7.0000000000000001E-3</v>
      </c>
      <c r="C9" s="382">
        <v>6.0000000000000001E-3</v>
      </c>
      <c r="D9" s="382">
        <v>8.0000000000000002E-3</v>
      </c>
      <c r="E9" s="382">
        <v>6.0000000000000001E-3</v>
      </c>
      <c r="F9" s="382">
        <v>8.0000000000000002E-3</v>
      </c>
      <c r="G9" s="382">
        <v>7.0000000000000001E-3</v>
      </c>
      <c r="H9" s="382">
        <v>8.9999999999999993E-3</v>
      </c>
      <c r="I9" s="382">
        <v>7.0000000000000001E-3</v>
      </c>
      <c r="J9" s="382">
        <v>0.01</v>
      </c>
      <c r="K9" s="382">
        <v>0.01</v>
      </c>
      <c r="L9" s="382">
        <v>8.9999999999999993E-3</v>
      </c>
      <c r="M9" s="382">
        <v>1.0999999999999999E-2</v>
      </c>
      <c r="N9" s="382">
        <v>7.0000000000000001E-3</v>
      </c>
      <c r="O9" s="382">
        <v>0.503</v>
      </c>
      <c r="P9" s="382">
        <v>0.50800000000000001</v>
      </c>
      <c r="Q9" s="382">
        <v>0.50600000000000001</v>
      </c>
      <c r="R9" s="382">
        <v>0.505</v>
      </c>
      <c r="S9" s="382">
        <v>0.505</v>
      </c>
      <c r="T9" s="382">
        <v>0.50600000000000001</v>
      </c>
      <c r="U9" s="382">
        <v>0.50600000000000001</v>
      </c>
      <c r="V9" s="382">
        <v>0.50800000000000001</v>
      </c>
      <c r="W9" s="382">
        <v>6.0000000000000001E-3</v>
      </c>
      <c r="X9" s="382">
        <v>0.01</v>
      </c>
      <c r="Y9" s="382">
        <v>0.01</v>
      </c>
      <c r="Z9" s="382">
        <v>0.01</v>
      </c>
      <c r="AA9" s="382">
        <v>0.01</v>
      </c>
      <c r="AB9" s="382">
        <v>1.2999999999999999E-2</v>
      </c>
      <c r="AC9" s="382">
        <v>5.0090000000000003</v>
      </c>
      <c r="AD9" s="382">
        <v>1.7000000000000001E-2</v>
      </c>
    </row>
    <row r="10" spans="1:144" x14ac:dyDescent="0.2">
      <c r="A10" s="162" t="s">
        <v>200</v>
      </c>
      <c r="B10" s="382">
        <v>7.0000000000000001E-3</v>
      </c>
      <c r="C10" s="382">
        <v>6.0000000000000001E-3</v>
      </c>
      <c r="D10" s="382">
        <v>8.0000000000000002E-3</v>
      </c>
      <c r="E10" s="382">
        <v>6.0000000000000001E-3</v>
      </c>
      <c r="F10" s="382">
        <v>8.0000000000000002E-3</v>
      </c>
      <c r="G10" s="382">
        <v>7.0000000000000001E-3</v>
      </c>
      <c r="H10" s="382">
        <v>8.9999999999999993E-3</v>
      </c>
      <c r="I10" s="382">
        <v>7.0000000000000001E-3</v>
      </c>
      <c r="J10" s="382">
        <v>0.01</v>
      </c>
      <c r="K10" s="382">
        <v>0.01</v>
      </c>
      <c r="L10" s="382">
        <v>8.9999999999999993E-3</v>
      </c>
      <c r="M10" s="382">
        <v>1.0999999999999999E-2</v>
      </c>
      <c r="N10" s="382">
        <v>7.0000000000000001E-3</v>
      </c>
      <c r="O10" s="382">
        <v>0.504</v>
      </c>
      <c r="P10" s="382">
        <v>0.50900000000000001</v>
      </c>
      <c r="Q10" s="382">
        <v>0.50700000000000001</v>
      </c>
      <c r="R10" s="382">
        <v>0.50600000000000001</v>
      </c>
      <c r="S10" s="382">
        <v>0.50600000000000001</v>
      </c>
      <c r="T10" s="382">
        <v>0.50700000000000001</v>
      </c>
      <c r="U10" s="382">
        <v>0.50700000000000001</v>
      </c>
      <c r="V10" s="382">
        <v>0.50900000000000001</v>
      </c>
      <c r="W10" s="382">
        <v>6.0000000000000001E-3</v>
      </c>
      <c r="X10" s="382">
        <v>0.01</v>
      </c>
      <c r="Y10" s="382">
        <v>0.01</v>
      </c>
      <c r="Z10" s="382">
        <v>0.01</v>
      </c>
      <c r="AA10" s="382">
        <v>0.01</v>
      </c>
      <c r="AB10" s="382">
        <v>1.2999999999999999E-2</v>
      </c>
      <c r="AC10" s="382">
        <v>5.0090000000000003</v>
      </c>
      <c r="AD10" s="382">
        <v>1.7000000000000001E-2</v>
      </c>
    </row>
    <row r="11" spans="1:144" x14ac:dyDescent="0.2">
      <c r="A11" s="162" t="s">
        <v>211</v>
      </c>
      <c r="B11" s="382">
        <v>0</v>
      </c>
      <c r="C11" s="382">
        <v>0</v>
      </c>
      <c r="D11" s="382">
        <v>0</v>
      </c>
      <c r="E11" s="382">
        <v>0</v>
      </c>
      <c r="F11" s="382">
        <v>0</v>
      </c>
      <c r="G11" s="382">
        <v>0</v>
      </c>
      <c r="H11" s="382">
        <v>0</v>
      </c>
      <c r="I11" s="382">
        <v>0</v>
      </c>
      <c r="J11" s="382">
        <v>0</v>
      </c>
      <c r="K11" s="382">
        <v>0</v>
      </c>
      <c r="L11" s="382">
        <v>0</v>
      </c>
      <c r="M11" s="382">
        <v>0</v>
      </c>
      <c r="N11" s="382">
        <v>0</v>
      </c>
      <c r="O11" s="382">
        <v>-1E-3</v>
      </c>
      <c r="P11" s="382">
        <v>-1E-3</v>
      </c>
      <c r="Q11" s="382">
        <v>-1E-3</v>
      </c>
      <c r="R11" s="382">
        <v>-1E-3</v>
      </c>
      <c r="S11" s="382">
        <v>-1E-3</v>
      </c>
      <c r="T11" s="382">
        <v>-1E-3</v>
      </c>
      <c r="U11" s="382">
        <v>-1E-3</v>
      </c>
      <c r="V11" s="382">
        <v>-1E-3</v>
      </c>
      <c r="W11" s="382">
        <v>0</v>
      </c>
      <c r="X11" s="382">
        <v>0</v>
      </c>
      <c r="Y11" s="382">
        <v>0</v>
      </c>
      <c r="Z11" s="382">
        <v>0</v>
      </c>
      <c r="AA11" s="382">
        <v>0</v>
      </c>
      <c r="AB11" s="382">
        <v>0</v>
      </c>
      <c r="AC11" s="382">
        <v>0</v>
      </c>
      <c r="AD11" s="382">
        <v>0</v>
      </c>
    </row>
    <row r="12" spans="1:144" x14ac:dyDescent="0.2">
      <c r="A12" s="308" t="s">
        <v>201</v>
      </c>
      <c r="B12" s="382">
        <v>247.30199999999999</v>
      </c>
      <c r="C12" s="382">
        <v>252.31</v>
      </c>
      <c r="D12" s="382">
        <v>255.88800000000001</v>
      </c>
      <c r="E12" s="382">
        <v>270.85199999999998</v>
      </c>
      <c r="F12" s="382">
        <v>273.22000000000003</v>
      </c>
      <c r="G12" s="382">
        <v>260.70800000000003</v>
      </c>
      <c r="H12" s="382">
        <v>265.06200000000001</v>
      </c>
      <c r="I12" s="382">
        <v>277.19200000000001</v>
      </c>
      <c r="J12" s="382">
        <v>289.65800000000002</v>
      </c>
      <c r="K12" s="382">
        <v>297.029</v>
      </c>
      <c r="L12" s="382">
        <v>310.69200000000001</v>
      </c>
      <c r="M12" s="382">
        <v>322.86599999999999</v>
      </c>
      <c r="N12" s="382">
        <v>328.762</v>
      </c>
      <c r="O12" s="382">
        <v>326.63400000000001</v>
      </c>
      <c r="P12" s="382">
        <v>346.29899999999998</v>
      </c>
      <c r="Q12" s="382">
        <v>360.12200000000001</v>
      </c>
      <c r="R12" s="382">
        <v>376.86900000000003</v>
      </c>
      <c r="S12" s="382">
        <v>377.435</v>
      </c>
      <c r="T12" s="382">
        <v>367.16800000000001</v>
      </c>
      <c r="U12" s="382">
        <v>378.077</v>
      </c>
      <c r="V12" s="382">
        <v>390.73599999999999</v>
      </c>
      <c r="W12" s="382">
        <v>397.25700000000001</v>
      </c>
      <c r="X12" s="382">
        <v>491.57900000000001</v>
      </c>
      <c r="Y12" s="382">
        <v>512.15</v>
      </c>
      <c r="Z12" s="382">
        <v>517.51599999999996</v>
      </c>
      <c r="AA12" s="382">
        <v>525.47299999999996</v>
      </c>
      <c r="AB12" s="382">
        <v>532.25400000000002</v>
      </c>
      <c r="AC12" s="382">
        <v>537.53099999999995</v>
      </c>
      <c r="AD12" s="382">
        <v>549.11500000000001</v>
      </c>
    </row>
    <row r="13" spans="1:144" x14ac:dyDescent="0.2">
      <c r="A13" s="162" t="s">
        <v>200</v>
      </c>
      <c r="B13" s="382">
        <v>285.05200000000002</v>
      </c>
      <c r="C13" s="382">
        <v>286.09100000000001</v>
      </c>
      <c r="D13" s="382">
        <v>288.8</v>
      </c>
      <c r="E13" s="382">
        <v>299.05399999999997</v>
      </c>
      <c r="F13" s="382">
        <v>303.43599999999998</v>
      </c>
      <c r="G13" s="382">
        <v>282.28399999999999</v>
      </c>
      <c r="H13" s="382">
        <v>287.10199999999998</v>
      </c>
      <c r="I13" s="382">
        <v>297.64299999999997</v>
      </c>
      <c r="J13" s="382">
        <v>311.09500000000003</v>
      </c>
      <c r="K13" s="382">
        <v>316.99400000000003</v>
      </c>
      <c r="L13" s="382">
        <v>323.91399999999999</v>
      </c>
      <c r="M13" s="382">
        <v>336.15</v>
      </c>
      <c r="N13" s="382">
        <v>342.09300000000002</v>
      </c>
      <c r="O13" s="382">
        <v>338.31700000000001</v>
      </c>
      <c r="P13" s="382">
        <v>359.18</v>
      </c>
      <c r="Q13" s="382">
        <v>373.904</v>
      </c>
      <c r="R13" s="382">
        <v>391.88499999999999</v>
      </c>
      <c r="S13" s="382">
        <v>394.17399999999998</v>
      </c>
      <c r="T13" s="382">
        <v>386.52499999999998</v>
      </c>
      <c r="U13" s="382">
        <v>397.18700000000001</v>
      </c>
      <c r="V13" s="382">
        <v>409.096</v>
      </c>
      <c r="W13" s="382">
        <v>415.35700000000003</v>
      </c>
      <c r="X13" s="382">
        <v>514.30799999999999</v>
      </c>
      <c r="Y13" s="382">
        <v>535.01099999999997</v>
      </c>
      <c r="Z13" s="382">
        <v>541.41300000000001</v>
      </c>
      <c r="AA13" s="382">
        <v>544.53099999999995</v>
      </c>
      <c r="AB13" s="382">
        <v>552.47</v>
      </c>
      <c r="AC13" s="382">
        <v>557.29</v>
      </c>
      <c r="AD13" s="382">
        <v>569.30700000000002</v>
      </c>
    </row>
    <row r="14" spans="1:144" x14ac:dyDescent="0.2">
      <c r="A14" s="156" t="s">
        <v>188</v>
      </c>
      <c r="B14" s="382">
        <v>116.59</v>
      </c>
      <c r="C14" s="382">
        <v>104.971</v>
      </c>
      <c r="D14" s="382">
        <v>103.089</v>
      </c>
      <c r="E14" s="382">
        <v>98.075999999999993</v>
      </c>
      <c r="F14" s="382">
        <v>98.623999999999995</v>
      </c>
      <c r="G14" s="382">
        <v>76.694000000000003</v>
      </c>
      <c r="H14" s="382">
        <v>76.930999999999997</v>
      </c>
      <c r="I14" s="382">
        <v>84.484999999999999</v>
      </c>
      <c r="J14" s="382">
        <v>91.992999999999995</v>
      </c>
      <c r="K14" s="382">
        <v>92.602999999999994</v>
      </c>
      <c r="L14" s="382">
        <v>90.222999999999999</v>
      </c>
      <c r="M14" s="382">
        <v>95.287000000000006</v>
      </c>
      <c r="N14" s="382">
        <v>94.540999999999997</v>
      </c>
      <c r="O14" s="382">
        <v>89.585999999999999</v>
      </c>
      <c r="P14" s="382">
        <v>100.961</v>
      </c>
      <c r="Q14" s="382">
        <v>111.294</v>
      </c>
      <c r="R14" s="382">
        <v>114.596</v>
      </c>
      <c r="S14" s="382">
        <v>114.41500000000001</v>
      </c>
      <c r="T14" s="382">
        <v>110.274</v>
      </c>
      <c r="U14" s="382">
        <v>114.90600000000001</v>
      </c>
      <c r="V14" s="382">
        <v>112.922</v>
      </c>
      <c r="W14" s="382">
        <v>112.684</v>
      </c>
      <c r="X14" s="382">
        <v>157.08199999999999</v>
      </c>
      <c r="Y14" s="382">
        <v>166.76400000000001</v>
      </c>
      <c r="Z14" s="382">
        <v>165.87700000000001</v>
      </c>
      <c r="AA14" s="382">
        <v>167.37299999999999</v>
      </c>
      <c r="AB14" s="382">
        <v>169.37299999999999</v>
      </c>
      <c r="AC14" s="382">
        <v>163.60599999999999</v>
      </c>
      <c r="AD14" s="382">
        <v>166.90100000000001</v>
      </c>
    </row>
    <row r="15" spans="1:144" x14ac:dyDescent="0.2">
      <c r="A15" s="156" t="s">
        <v>187</v>
      </c>
      <c r="B15" s="382">
        <v>7.6950000000000003</v>
      </c>
      <c r="C15" s="382">
        <v>17.289000000000001</v>
      </c>
      <c r="D15" s="382">
        <v>22.02</v>
      </c>
      <c r="E15" s="382">
        <v>36.69</v>
      </c>
      <c r="F15" s="382">
        <v>35.594999999999999</v>
      </c>
      <c r="G15" s="382">
        <v>34.573</v>
      </c>
      <c r="H15" s="382">
        <v>33.488</v>
      </c>
      <c r="I15" s="382">
        <v>32.503999999999998</v>
      </c>
      <c r="J15" s="382">
        <v>31.401</v>
      </c>
      <c r="K15" s="382">
        <v>31.666</v>
      </c>
      <c r="L15" s="382">
        <v>30.484000000000002</v>
      </c>
      <c r="M15" s="382">
        <v>29.065999999999999</v>
      </c>
      <c r="N15" s="382">
        <v>30.808</v>
      </c>
      <c r="O15" s="382">
        <v>29.09</v>
      </c>
      <c r="P15" s="382">
        <v>26.713000000000001</v>
      </c>
      <c r="Q15" s="382">
        <v>24.92</v>
      </c>
      <c r="R15" s="382">
        <v>34.030999999999999</v>
      </c>
      <c r="S15" s="382">
        <v>32.182000000000002</v>
      </c>
      <c r="T15" s="382">
        <v>20.696000000000002</v>
      </c>
      <c r="U15" s="382">
        <v>19.768999999999998</v>
      </c>
      <c r="V15" s="382">
        <v>19.367999999999999</v>
      </c>
      <c r="W15" s="382">
        <v>18.946000000000002</v>
      </c>
      <c r="X15" s="382">
        <v>24.231999999999999</v>
      </c>
      <c r="Y15" s="382">
        <v>23.422999999999998</v>
      </c>
      <c r="Z15" s="382">
        <v>21.533999999999999</v>
      </c>
      <c r="AA15" s="382">
        <v>20.169</v>
      </c>
      <c r="AB15" s="382">
        <v>20.777000000000001</v>
      </c>
      <c r="AC15" s="382">
        <v>20.751999999999999</v>
      </c>
      <c r="AD15" s="382">
        <v>19.073</v>
      </c>
    </row>
    <row r="16" spans="1:144" x14ac:dyDescent="0.2">
      <c r="A16" s="156" t="s">
        <v>186</v>
      </c>
      <c r="B16" s="382">
        <v>160.767</v>
      </c>
      <c r="C16" s="382">
        <v>163.83099999999999</v>
      </c>
      <c r="D16" s="382">
        <v>163.691</v>
      </c>
      <c r="E16" s="382">
        <v>164.28800000000001</v>
      </c>
      <c r="F16" s="382">
        <v>169.21700000000001</v>
      </c>
      <c r="G16" s="382">
        <v>171.017</v>
      </c>
      <c r="H16" s="382">
        <v>176.68299999999999</v>
      </c>
      <c r="I16" s="382">
        <v>180.654</v>
      </c>
      <c r="J16" s="382">
        <v>187.70099999999999</v>
      </c>
      <c r="K16" s="382">
        <v>192.72499999999999</v>
      </c>
      <c r="L16" s="382">
        <v>203.20699999999999</v>
      </c>
      <c r="M16" s="382">
        <v>211.797</v>
      </c>
      <c r="N16" s="382">
        <v>216.744</v>
      </c>
      <c r="O16" s="382">
        <v>219.64099999999999</v>
      </c>
      <c r="P16" s="382">
        <v>231.506</v>
      </c>
      <c r="Q16" s="382">
        <v>237.69</v>
      </c>
      <c r="R16" s="382">
        <v>243.25800000000001</v>
      </c>
      <c r="S16" s="382">
        <v>247.577</v>
      </c>
      <c r="T16" s="382">
        <v>255.55500000000001</v>
      </c>
      <c r="U16" s="382">
        <v>262.512</v>
      </c>
      <c r="V16" s="382">
        <v>276.80599999999998</v>
      </c>
      <c r="W16" s="382">
        <v>283.72699999999998</v>
      </c>
      <c r="X16" s="382">
        <v>332.99400000000003</v>
      </c>
      <c r="Y16" s="382">
        <v>344.82400000000001</v>
      </c>
      <c r="Z16" s="382">
        <v>354.00200000000001</v>
      </c>
      <c r="AA16" s="382">
        <v>356.98899999999998</v>
      </c>
      <c r="AB16" s="382">
        <v>362.32</v>
      </c>
      <c r="AC16" s="382">
        <v>372.93200000000002</v>
      </c>
      <c r="AD16" s="382">
        <v>383.33300000000003</v>
      </c>
    </row>
    <row r="17" spans="1:30" x14ac:dyDescent="0.2">
      <c r="A17" s="162" t="s">
        <v>257</v>
      </c>
      <c r="B17" s="382">
        <v>-37.75</v>
      </c>
      <c r="C17" s="382">
        <v>-33.780999999999999</v>
      </c>
      <c r="D17" s="382">
        <v>-32.911999999999999</v>
      </c>
      <c r="E17" s="382">
        <v>-28.202000000000002</v>
      </c>
      <c r="F17" s="382">
        <v>-30.216000000000001</v>
      </c>
      <c r="G17" s="382">
        <v>-21.576000000000001</v>
      </c>
      <c r="H17" s="382">
        <v>-22.04</v>
      </c>
      <c r="I17" s="382">
        <v>-20.451000000000001</v>
      </c>
      <c r="J17" s="382">
        <v>-21.437000000000001</v>
      </c>
      <c r="K17" s="382">
        <v>-19.965</v>
      </c>
      <c r="L17" s="382">
        <v>-13.222</v>
      </c>
      <c r="M17" s="382">
        <v>-13.284000000000001</v>
      </c>
      <c r="N17" s="382">
        <v>-13.331</v>
      </c>
      <c r="O17" s="382">
        <v>-11.683</v>
      </c>
      <c r="P17" s="382">
        <v>-12.881</v>
      </c>
      <c r="Q17" s="382">
        <v>-13.782</v>
      </c>
      <c r="R17" s="382">
        <v>-15.016</v>
      </c>
      <c r="S17" s="382">
        <v>-16.739000000000001</v>
      </c>
      <c r="T17" s="382">
        <v>-19.356999999999999</v>
      </c>
      <c r="U17" s="382">
        <v>-19.11</v>
      </c>
      <c r="V17" s="382">
        <v>-18.36</v>
      </c>
      <c r="W17" s="382">
        <v>-18.100000000000001</v>
      </c>
      <c r="X17" s="382">
        <v>-22.728999999999999</v>
      </c>
      <c r="Y17" s="382">
        <v>-22.861000000000001</v>
      </c>
      <c r="Z17" s="382">
        <v>-23.896999999999998</v>
      </c>
      <c r="AA17" s="382">
        <v>-19.058</v>
      </c>
      <c r="AB17" s="382">
        <v>-20.216000000000001</v>
      </c>
      <c r="AC17" s="382">
        <v>-19.759</v>
      </c>
      <c r="AD17" s="382">
        <v>-20.192</v>
      </c>
    </row>
    <row r="18" spans="1:30" x14ac:dyDescent="0.2">
      <c r="A18" s="308" t="s">
        <v>197</v>
      </c>
      <c r="B18" s="382">
        <v>0.24199999999999999</v>
      </c>
      <c r="C18" s="382">
        <v>0.24199999999999999</v>
      </c>
      <c r="D18" s="382">
        <v>0.20799999999999999</v>
      </c>
      <c r="E18" s="382">
        <v>0.20799999999999999</v>
      </c>
      <c r="F18" s="382">
        <v>0.20799999999999999</v>
      </c>
      <c r="G18" s="382">
        <v>0.20799999999999999</v>
      </c>
      <c r="H18" s="382">
        <v>0.20799999999999999</v>
      </c>
      <c r="I18" s="382">
        <v>0.20799999999999999</v>
      </c>
      <c r="J18" s="382">
        <v>0.20799999999999999</v>
      </c>
      <c r="K18" s="382">
        <v>0.20799999999999999</v>
      </c>
      <c r="L18" s="382">
        <v>0.20799999999999999</v>
      </c>
      <c r="M18" s="382">
        <v>0.20799999999999999</v>
      </c>
      <c r="N18" s="382">
        <v>0.20799999999999999</v>
      </c>
      <c r="O18" s="382">
        <v>0</v>
      </c>
      <c r="P18" s="382">
        <v>0</v>
      </c>
      <c r="Q18" s="382">
        <v>0</v>
      </c>
      <c r="R18" s="382">
        <v>0</v>
      </c>
      <c r="S18" s="382">
        <v>0</v>
      </c>
      <c r="T18" s="382">
        <v>0</v>
      </c>
      <c r="U18" s="382">
        <v>0</v>
      </c>
      <c r="V18" s="382">
        <v>0</v>
      </c>
      <c r="W18" s="382">
        <v>0</v>
      </c>
      <c r="X18" s="382">
        <v>0</v>
      </c>
      <c r="Y18" s="382">
        <v>0</v>
      </c>
      <c r="Z18" s="382">
        <v>0</v>
      </c>
      <c r="AA18" s="382">
        <v>0</v>
      </c>
      <c r="AB18" s="382">
        <v>0</v>
      </c>
      <c r="AC18" s="382">
        <v>0</v>
      </c>
      <c r="AD18" s="382">
        <v>0</v>
      </c>
    </row>
    <row r="19" spans="1:30" x14ac:dyDescent="0.2">
      <c r="A19" s="308" t="s">
        <v>196</v>
      </c>
      <c r="B19" s="382">
        <v>0</v>
      </c>
      <c r="C19" s="382">
        <v>0</v>
      </c>
      <c r="D19" s="382">
        <v>0</v>
      </c>
      <c r="E19" s="382">
        <v>0</v>
      </c>
      <c r="F19" s="382">
        <v>0</v>
      </c>
      <c r="G19" s="382">
        <v>0</v>
      </c>
      <c r="H19" s="382">
        <v>0</v>
      </c>
      <c r="I19" s="382">
        <v>0</v>
      </c>
      <c r="J19" s="382">
        <v>0</v>
      </c>
      <c r="K19" s="382">
        <v>0</v>
      </c>
      <c r="L19" s="382">
        <v>0</v>
      </c>
      <c r="M19" s="382">
        <v>0</v>
      </c>
      <c r="N19" s="382">
        <v>0</v>
      </c>
      <c r="O19" s="382">
        <v>0</v>
      </c>
      <c r="P19" s="382">
        <v>0</v>
      </c>
      <c r="Q19" s="382">
        <v>0</v>
      </c>
      <c r="R19" s="382">
        <v>0</v>
      </c>
      <c r="S19" s="382">
        <v>0</v>
      </c>
      <c r="T19" s="382">
        <v>0</v>
      </c>
      <c r="U19" s="382">
        <v>0</v>
      </c>
      <c r="V19" s="382">
        <v>0</v>
      </c>
      <c r="W19" s="382">
        <v>0</v>
      </c>
      <c r="X19" s="382">
        <v>0</v>
      </c>
      <c r="Y19" s="382">
        <v>0</v>
      </c>
      <c r="Z19" s="382">
        <v>0</v>
      </c>
      <c r="AA19" s="382">
        <v>0</v>
      </c>
      <c r="AB19" s="382">
        <v>0</v>
      </c>
      <c r="AC19" s="382">
        <v>0</v>
      </c>
      <c r="AD19" s="382">
        <v>0</v>
      </c>
    </row>
    <row r="20" spans="1:30" x14ac:dyDescent="0.2">
      <c r="A20" s="308" t="s">
        <v>195</v>
      </c>
      <c r="B20" s="382">
        <v>0.72399999999999998</v>
      </c>
      <c r="C20" s="382">
        <v>0.67500000000000004</v>
      </c>
      <c r="D20" s="382">
        <v>0.627</v>
      </c>
      <c r="E20" s="382">
        <v>0.57399999999999995</v>
      </c>
      <c r="F20" s="382">
        <v>0.52800000000000002</v>
      </c>
      <c r="G20" s="382">
        <v>0.52500000000000002</v>
      </c>
      <c r="H20" s="382">
        <v>0.68899999999999995</v>
      </c>
      <c r="I20" s="382">
        <v>0.63500000000000001</v>
      </c>
      <c r="J20" s="382">
        <v>0.71299999999999997</v>
      </c>
      <c r="K20" s="382">
        <v>0.71099999999999997</v>
      </c>
      <c r="L20" s="382">
        <v>0.68500000000000005</v>
      </c>
      <c r="M20" s="382">
        <v>0.53800000000000003</v>
      </c>
      <c r="N20" s="382">
        <v>0.54</v>
      </c>
      <c r="O20" s="382">
        <v>0.81100000000000005</v>
      </c>
      <c r="P20" s="382">
        <v>1.07</v>
      </c>
      <c r="Q20" s="382">
        <v>1.0740000000000001</v>
      </c>
      <c r="R20" s="382">
        <v>1.139</v>
      </c>
      <c r="S20" s="382">
        <v>1.1719999999999999</v>
      </c>
      <c r="T20" s="382">
        <v>1.3029999999999999</v>
      </c>
      <c r="U20" s="382">
        <v>1.2569999999999999</v>
      </c>
      <c r="V20" s="382">
        <v>1.2849999999999999</v>
      </c>
      <c r="W20" s="382">
        <v>1.3109999999999999</v>
      </c>
      <c r="X20" s="382">
        <v>1.577</v>
      </c>
      <c r="Y20" s="382">
        <v>1.5469999999999999</v>
      </c>
      <c r="Z20" s="382">
        <v>1.7370000000000001</v>
      </c>
      <c r="AA20" s="382">
        <v>1.75</v>
      </c>
      <c r="AB20" s="382">
        <v>1.909</v>
      </c>
      <c r="AC20" s="382">
        <v>1.861</v>
      </c>
      <c r="AD20" s="382">
        <v>1.7789999999999999</v>
      </c>
    </row>
    <row r="21" spans="1:30" x14ac:dyDescent="0.2">
      <c r="A21" s="161" t="s">
        <v>194</v>
      </c>
      <c r="B21" s="381">
        <v>10.137</v>
      </c>
      <c r="C21" s="381">
        <v>10.026</v>
      </c>
      <c r="D21" s="381">
        <v>9.9540000000000006</v>
      </c>
      <c r="E21" s="381">
        <v>9.8379999999999992</v>
      </c>
      <c r="F21" s="381">
        <v>9.7780000000000005</v>
      </c>
      <c r="G21" s="381">
        <v>9.6549999999999994</v>
      </c>
      <c r="H21" s="381">
        <v>9.7260000000000009</v>
      </c>
      <c r="I21" s="381">
        <v>9.5969999999999995</v>
      </c>
      <c r="J21" s="381">
        <v>9.4499999999999993</v>
      </c>
      <c r="K21" s="381">
        <v>9.3539999999999992</v>
      </c>
      <c r="L21" s="381">
        <v>9.2959999999999994</v>
      </c>
      <c r="M21" s="381">
        <v>12.705</v>
      </c>
      <c r="N21" s="381">
        <v>12.545999999999999</v>
      </c>
      <c r="O21" s="381">
        <v>12.311</v>
      </c>
      <c r="P21" s="381">
        <v>11.167</v>
      </c>
      <c r="Q21" s="381">
        <v>10.952</v>
      </c>
      <c r="R21" s="381">
        <v>10.801</v>
      </c>
      <c r="S21" s="381">
        <v>10.801</v>
      </c>
      <c r="T21" s="381">
        <v>11.233000000000001</v>
      </c>
      <c r="U21" s="381">
        <v>12.089</v>
      </c>
      <c r="V21" s="381">
        <v>12.138</v>
      </c>
      <c r="W21" s="381">
        <v>11.965</v>
      </c>
      <c r="X21" s="381">
        <v>14.566000000000001</v>
      </c>
      <c r="Y21" s="381">
        <v>14.127000000000001</v>
      </c>
      <c r="Z21" s="381">
        <v>13.926</v>
      </c>
      <c r="AA21" s="381">
        <v>14.958</v>
      </c>
      <c r="AB21" s="381">
        <v>13.255000000000001</v>
      </c>
      <c r="AC21" s="381">
        <v>13.298999999999999</v>
      </c>
      <c r="AD21" s="381">
        <v>13.704000000000001</v>
      </c>
    </row>
    <row r="22" spans="1:30" x14ac:dyDescent="0.2">
      <c r="A22" s="160" t="s">
        <v>256</v>
      </c>
      <c r="B22" s="381">
        <v>2.3460000000000001</v>
      </c>
      <c r="C22" s="381">
        <v>2.27</v>
      </c>
      <c r="D22" s="381">
        <v>1.9650000000000001</v>
      </c>
      <c r="E22" s="381">
        <v>2.36</v>
      </c>
      <c r="F22" s="381">
        <v>2.36</v>
      </c>
      <c r="G22" s="381">
        <v>2.36</v>
      </c>
      <c r="H22" s="381">
        <v>2.36</v>
      </c>
      <c r="I22" s="381">
        <v>2.36</v>
      </c>
      <c r="J22" s="381">
        <v>2.6960000000000002</v>
      </c>
      <c r="K22" s="381">
        <v>1.405</v>
      </c>
      <c r="L22" s="381">
        <v>1.0409999999999999</v>
      </c>
      <c r="M22" s="381">
        <v>1.0409999999999999</v>
      </c>
      <c r="N22" s="381">
        <v>1.0409999999999999</v>
      </c>
      <c r="O22" s="381">
        <v>1.034</v>
      </c>
      <c r="P22" s="381">
        <v>0.09</v>
      </c>
      <c r="Q22" s="381">
        <v>0.09</v>
      </c>
      <c r="R22" s="381">
        <v>0.09</v>
      </c>
      <c r="S22" s="381">
        <v>0.09</v>
      </c>
      <c r="T22" s="381">
        <v>0.09</v>
      </c>
      <c r="U22" s="381">
        <v>0.09</v>
      </c>
      <c r="V22" s="381">
        <v>8.5000000000000006E-2</v>
      </c>
      <c r="W22" s="381">
        <v>8.5000000000000006E-2</v>
      </c>
      <c r="X22" s="381">
        <v>0.67600000000000005</v>
      </c>
      <c r="Y22" s="381">
        <v>0.67600000000000005</v>
      </c>
      <c r="Z22" s="381">
        <v>0.59499999999999997</v>
      </c>
      <c r="AA22" s="381">
        <v>0.59499999999999997</v>
      </c>
      <c r="AB22" s="381">
        <v>0.79300000000000004</v>
      </c>
      <c r="AC22" s="381">
        <v>0.79300000000000004</v>
      </c>
      <c r="AD22" s="381">
        <v>0.79300000000000004</v>
      </c>
    </row>
    <row r="23" spans="1:30" x14ac:dyDescent="0.2">
      <c r="A23" s="161" t="s">
        <v>192</v>
      </c>
      <c r="B23" s="381">
        <v>9.6639999999999997</v>
      </c>
      <c r="C23" s="381">
        <v>9.6739999999999995</v>
      </c>
      <c r="D23" s="381">
        <v>10.489000000000001</v>
      </c>
      <c r="E23" s="381">
        <v>11.411</v>
      </c>
      <c r="F23" s="381">
        <v>11.555</v>
      </c>
      <c r="G23" s="381">
        <v>11.56</v>
      </c>
      <c r="H23" s="381">
        <v>11.397</v>
      </c>
      <c r="I23" s="381">
        <v>11.85</v>
      </c>
      <c r="J23" s="381">
        <v>9.7509999999999994</v>
      </c>
      <c r="K23" s="381">
        <v>8.6940000000000008</v>
      </c>
      <c r="L23" s="381">
        <v>7.5270000000000001</v>
      </c>
      <c r="M23" s="381">
        <v>7.1230000000000002</v>
      </c>
      <c r="N23" s="381">
        <v>6.2759999999999998</v>
      </c>
      <c r="O23" s="381">
        <v>6.0380000000000003</v>
      </c>
      <c r="P23" s="381">
        <v>6.1820000000000004</v>
      </c>
      <c r="Q23" s="381">
        <v>5.87</v>
      </c>
      <c r="R23" s="381">
        <v>5.8</v>
      </c>
      <c r="S23" s="381">
        <v>5.7</v>
      </c>
      <c r="T23" s="381">
        <v>6.0460000000000003</v>
      </c>
      <c r="U23" s="381">
        <v>6.1150000000000002</v>
      </c>
      <c r="V23" s="381">
        <v>6.0449999999999999</v>
      </c>
      <c r="W23" s="381">
        <v>5.4960000000000004</v>
      </c>
      <c r="X23" s="381">
        <v>9.0280000000000005</v>
      </c>
      <c r="Y23" s="381">
        <v>7.4189999999999996</v>
      </c>
      <c r="Z23" s="381">
        <v>7.6070000000000002</v>
      </c>
      <c r="AA23" s="381">
        <v>6.7850000000000001</v>
      </c>
      <c r="AB23" s="381">
        <v>7.9829999999999997</v>
      </c>
      <c r="AC23" s="381">
        <v>9.24</v>
      </c>
      <c r="AD23" s="381">
        <v>10.002000000000001</v>
      </c>
    </row>
    <row r="24" spans="1:30" s="210" customFormat="1" ht="10.5" x14ac:dyDescent="0.25">
      <c r="A24" s="213" t="s">
        <v>191</v>
      </c>
      <c r="B24" s="383">
        <v>464.13799999999998</v>
      </c>
      <c r="C24" s="383">
        <v>493.55399999999997</v>
      </c>
      <c r="D24" s="383">
        <v>473.05799999999999</v>
      </c>
      <c r="E24" s="383">
        <v>460.82900000000001</v>
      </c>
      <c r="F24" s="383">
        <v>463.59399999999999</v>
      </c>
      <c r="G24" s="383">
        <v>485.97800000000001</v>
      </c>
      <c r="H24" s="383">
        <v>457.23599999999999</v>
      </c>
      <c r="I24" s="383">
        <v>450.02800000000002</v>
      </c>
      <c r="J24" s="383">
        <v>469.24700000000001</v>
      </c>
      <c r="K24" s="383">
        <v>484.62</v>
      </c>
      <c r="L24" s="383">
        <v>489.28300000000002</v>
      </c>
      <c r="M24" s="383">
        <v>494.20100000000002</v>
      </c>
      <c r="N24" s="383">
        <v>514.03899999999999</v>
      </c>
      <c r="O24" s="383">
        <v>539.59199999999998</v>
      </c>
      <c r="P24" s="383">
        <v>548.48299999999995</v>
      </c>
      <c r="Q24" s="383">
        <v>530.33900000000006</v>
      </c>
      <c r="R24" s="383">
        <v>545.44000000000005</v>
      </c>
      <c r="S24" s="383">
        <v>540.39099999999996</v>
      </c>
      <c r="T24" s="383">
        <v>537.62900000000002</v>
      </c>
      <c r="U24" s="383">
        <v>537.16499999999996</v>
      </c>
      <c r="V24" s="383">
        <v>556.35699999999997</v>
      </c>
      <c r="W24" s="383">
        <v>607.65800000000002</v>
      </c>
      <c r="X24" s="383">
        <v>751.351</v>
      </c>
      <c r="Y24" s="383">
        <v>769.01</v>
      </c>
      <c r="Z24" s="383">
        <v>772.25699999999995</v>
      </c>
      <c r="AA24" s="383">
        <v>834.49900000000002</v>
      </c>
      <c r="AB24" s="383">
        <v>851.63</v>
      </c>
      <c r="AC24" s="384">
        <v>827.12300000000005</v>
      </c>
      <c r="AD24" s="384">
        <v>919.09100000000001</v>
      </c>
    </row>
    <row r="25" spans="1:30" x14ac:dyDescent="0.2">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row>
    <row r="26" spans="1:30" s="210" customFormat="1" ht="10.5" x14ac:dyDescent="0.25">
      <c r="A26" s="220" t="s">
        <v>190</v>
      </c>
      <c r="B26" s="220"/>
      <c r="C26" s="220"/>
      <c r="D26" s="220"/>
      <c r="E26" s="225"/>
      <c r="F26" s="225"/>
      <c r="G26" s="225"/>
      <c r="H26" s="225"/>
      <c r="I26" s="225"/>
      <c r="J26" s="225"/>
      <c r="K26" s="225"/>
      <c r="L26" s="225"/>
      <c r="M26" s="224"/>
      <c r="N26" s="224"/>
      <c r="O26" s="224"/>
      <c r="P26" s="224"/>
      <c r="Q26" s="224"/>
      <c r="R26" s="224"/>
      <c r="S26" s="224"/>
      <c r="T26" s="224"/>
      <c r="U26" s="224"/>
      <c r="V26" s="224"/>
      <c r="W26" s="224"/>
      <c r="X26" s="224"/>
      <c r="Y26" s="224"/>
      <c r="Z26" s="224"/>
      <c r="AA26" s="224"/>
      <c r="AB26" s="224"/>
      <c r="AC26" s="224"/>
      <c r="AD26" s="224"/>
    </row>
    <row r="27" spans="1:30" x14ac:dyDescent="0.2">
      <c r="A27" s="308" t="s">
        <v>255</v>
      </c>
      <c r="B27" s="380">
        <v>1.7569999999999999</v>
      </c>
      <c r="C27" s="380">
        <v>1.587</v>
      </c>
      <c r="D27" s="380">
        <v>1.69</v>
      </c>
      <c r="E27" s="380">
        <v>1.69</v>
      </c>
      <c r="F27" s="380">
        <v>1.8260000000000001</v>
      </c>
      <c r="G27" s="380">
        <v>2.3090000000000002</v>
      </c>
      <c r="H27" s="380">
        <v>1.9079999999999999</v>
      </c>
      <c r="I27" s="380">
        <v>2.1259999999999999</v>
      </c>
      <c r="J27" s="380">
        <v>13.907</v>
      </c>
      <c r="K27" s="380">
        <v>3.6709999999999998</v>
      </c>
      <c r="L27" s="380">
        <v>6.9379999999999997</v>
      </c>
      <c r="M27" s="380">
        <v>10.157999999999999</v>
      </c>
      <c r="N27" s="380">
        <v>21.491</v>
      </c>
      <c r="O27" s="380">
        <v>3.6139999999999999</v>
      </c>
      <c r="P27" s="380">
        <v>19.318999999999999</v>
      </c>
      <c r="Q27" s="380">
        <v>25.204999999999998</v>
      </c>
      <c r="R27" s="380">
        <v>41.435000000000002</v>
      </c>
      <c r="S27" s="380">
        <v>26.199000000000002</v>
      </c>
      <c r="T27" s="380">
        <v>9.8089999999999993</v>
      </c>
      <c r="U27" s="380">
        <v>6.0759999999999996</v>
      </c>
      <c r="V27" s="380">
        <v>7.8380000000000001</v>
      </c>
      <c r="W27" s="380">
        <v>1.401</v>
      </c>
      <c r="X27" s="380">
        <v>1.524</v>
      </c>
      <c r="Y27" s="380">
        <v>1.2789999999999999</v>
      </c>
      <c r="Z27" s="380">
        <v>1.274</v>
      </c>
      <c r="AA27" s="380">
        <v>3.2029999999999998</v>
      </c>
      <c r="AB27" s="380">
        <v>1.17</v>
      </c>
      <c r="AC27" s="385">
        <v>0.92600000000000005</v>
      </c>
      <c r="AD27" s="385">
        <v>1.173</v>
      </c>
    </row>
    <row r="28" spans="1:30" x14ac:dyDescent="0.2">
      <c r="A28" s="308" t="s">
        <v>0</v>
      </c>
      <c r="B28" s="381">
        <v>357.18900000000002</v>
      </c>
      <c r="C28" s="381">
        <v>380.72</v>
      </c>
      <c r="D28" s="381">
        <v>361.20100000000002</v>
      </c>
      <c r="E28" s="381">
        <v>348.05900000000003</v>
      </c>
      <c r="F28" s="381">
        <v>349.39600000000002</v>
      </c>
      <c r="G28" s="381">
        <v>370.262</v>
      </c>
      <c r="H28" s="381">
        <v>359.73599999999999</v>
      </c>
      <c r="I28" s="381">
        <v>355.14100000000002</v>
      </c>
      <c r="J28" s="381">
        <v>367.22899999999998</v>
      </c>
      <c r="K28" s="381">
        <v>391.20800000000003</v>
      </c>
      <c r="L28" s="381">
        <v>391.75</v>
      </c>
      <c r="M28" s="381">
        <v>387.87400000000002</v>
      </c>
      <c r="N28" s="381">
        <v>406.32100000000003</v>
      </c>
      <c r="O28" s="381">
        <v>444.226</v>
      </c>
      <c r="P28" s="381">
        <v>436.54500000000002</v>
      </c>
      <c r="Q28" s="381">
        <v>413.79199999999997</v>
      </c>
      <c r="R28" s="381">
        <v>411.44400000000002</v>
      </c>
      <c r="S28" s="381">
        <v>419.90899999999999</v>
      </c>
      <c r="T28" s="381">
        <v>431.65699999999998</v>
      </c>
      <c r="U28" s="381">
        <v>435.43099999999998</v>
      </c>
      <c r="V28" s="381">
        <v>450.23200000000003</v>
      </c>
      <c r="W28" s="381">
        <v>493.55799999999999</v>
      </c>
      <c r="X28" s="381">
        <v>609.79200000000003</v>
      </c>
      <c r="Y28" s="381">
        <v>624.78800000000001</v>
      </c>
      <c r="Z28" s="381">
        <v>625.55999999999995</v>
      </c>
      <c r="AA28" s="381">
        <v>676.61400000000003</v>
      </c>
      <c r="AB28" s="381">
        <v>692.87199999999996</v>
      </c>
      <c r="AC28" s="386">
        <v>667.66800000000001</v>
      </c>
      <c r="AD28" s="386">
        <v>752.75300000000004</v>
      </c>
    </row>
    <row r="29" spans="1:30" x14ac:dyDescent="0.2">
      <c r="A29" s="156" t="s">
        <v>188</v>
      </c>
      <c r="B29" s="381">
        <v>118.914</v>
      </c>
      <c r="C29" s="381">
        <v>135.922</v>
      </c>
      <c r="D29" s="381">
        <v>119.943</v>
      </c>
      <c r="E29" s="381">
        <v>106.79300000000001</v>
      </c>
      <c r="F29" s="381">
        <v>105.66200000000001</v>
      </c>
      <c r="G29" s="381">
        <v>117.65</v>
      </c>
      <c r="H29" s="381">
        <v>110.10899999999999</v>
      </c>
      <c r="I29" s="381">
        <v>102.687</v>
      </c>
      <c r="J29" s="381">
        <v>110.628</v>
      </c>
      <c r="K29" s="381">
        <v>119.943</v>
      </c>
      <c r="L29" s="381">
        <v>116.364</v>
      </c>
      <c r="M29" s="381">
        <v>117.259</v>
      </c>
      <c r="N29" s="381">
        <v>120.994</v>
      </c>
      <c r="O29" s="381">
        <v>141.952</v>
      </c>
      <c r="P29" s="381">
        <v>135.39599999999999</v>
      </c>
      <c r="Q29" s="381">
        <v>126.06399999999999</v>
      </c>
      <c r="R29" s="381">
        <v>125.39</v>
      </c>
      <c r="S29" s="381">
        <v>132.006</v>
      </c>
      <c r="T29" s="381">
        <v>137.315</v>
      </c>
      <c r="U29" s="381">
        <v>137.208</v>
      </c>
      <c r="V29" s="381">
        <v>154.00800000000001</v>
      </c>
      <c r="W29" s="381">
        <v>171.125</v>
      </c>
      <c r="X29" s="381">
        <v>186.90299999999999</v>
      </c>
      <c r="Y29" s="381">
        <v>208.58699999999999</v>
      </c>
      <c r="Z29" s="381">
        <v>207.62100000000001</v>
      </c>
      <c r="AA29" s="381">
        <v>232.19300000000001</v>
      </c>
      <c r="AB29" s="381">
        <v>236.05099999999999</v>
      </c>
      <c r="AC29" s="386">
        <v>212.239</v>
      </c>
      <c r="AD29" s="386">
        <v>277.13900000000001</v>
      </c>
    </row>
    <row r="30" spans="1:30" x14ac:dyDescent="0.2">
      <c r="A30" s="156" t="s">
        <v>187</v>
      </c>
      <c r="B30" s="381">
        <v>13.084</v>
      </c>
      <c r="C30" s="381">
        <v>14.848000000000001</v>
      </c>
      <c r="D30" s="381">
        <v>12.875999999999999</v>
      </c>
      <c r="E30" s="381">
        <v>13.97</v>
      </c>
      <c r="F30" s="381">
        <v>15.65</v>
      </c>
      <c r="G30" s="381">
        <v>15.321</v>
      </c>
      <c r="H30" s="381">
        <v>14.029</v>
      </c>
      <c r="I30" s="381">
        <v>13.388</v>
      </c>
      <c r="J30" s="381">
        <v>14.535</v>
      </c>
      <c r="K30" s="381">
        <v>17.411000000000001</v>
      </c>
      <c r="L30" s="381">
        <v>18.411000000000001</v>
      </c>
      <c r="M30" s="381">
        <v>15.013</v>
      </c>
      <c r="N30" s="381">
        <v>16.998999999999999</v>
      </c>
      <c r="O30" s="381">
        <v>20.594000000000001</v>
      </c>
      <c r="P30" s="381">
        <v>18.058</v>
      </c>
      <c r="Q30" s="381">
        <v>17.068999999999999</v>
      </c>
      <c r="R30" s="381">
        <v>15.409000000000001</v>
      </c>
      <c r="S30" s="381">
        <v>17.170999999999999</v>
      </c>
      <c r="T30" s="381">
        <v>17.216000000000001</v>
      </c>
      <c r="U30" s="381">
        <v>19.736000000000001</v>
      </c>
      <c r="V30" s="381">
        <v>20.695</v>
      </c>
      <c r="W30" s="381">
        <v>26.965</v>
      </c>
      <c r="X30" s="381">
        <v>37.436</v>
      </c>
      <c r="Y30" s="381">
        <v>36.338000000000001</v>
      </c>
      <c r="Z30" s="381">
        <v>31.765999999999998</v>
      </c>
      <c r="AA30" s="381">
        <v>36.783999999999999</v>
      </c>
      <c r="AB30" s="381">
        <v>35.762</v>
      </c>
      <c r="AC30" s="386">
        <v>35.911000000000001</v>
      </c>
      <c r="AD30" s="386">
        <v>48.555999999999997</v>
      </c>
    </row>
    <row r="31" spans="1:30" x14ac:dyDescent="0.2">
      <c r="A31" s="156" t="s">
        <v>186</v>
      </c>
      <c r="B31" s="381">
        <v>225.191</v>
      </c>
      <c r="C31" s="381">
        <v>229.95</v>
      </c>
      <c r="D31" s="381">
        <v>228.38200000000001</v>
      </c>
      <c r="E31" s="381">
        <v>227.29599999999999</v>
      </c>
      <c r="F31" s="381">
        <v>228.084</v>
      </c>
      <c r="G31" s="381">
        <v>237.291</v>
      </c>
      <c r="H31" s="381">
        <v>235.59800000000001</v>
      </c>
      <c r="I31" s="381">
        <v>239.066</v>
      </c>
      <c r="J31" s="381">
        <v>242.066</v>
      </c>
      <c r="K31" s="381">
        <v>253.85400000000001</v>
      </c>
      <c r="L31" s="381">
        <v>256.97500000000002</v>
      </c>
      <c r="M31" s="381">
        <v>255.602</v>
      </c>
      <c r="N31" s="381">
        <v>268.32799999999997</v>
      </c>
      <c r="O31" s="381">
        <v>281.68</v>
      </c>
      <c r="P31" s="381">
        <v>283.09100000000001</v>
      </c>
      <c r="Q31" s="381">
        <v>270.65899999999999</v>
      </c>
      <c r="R31" s="381">
        <v>270.64499999999998</v>
      </c>
      <c r="S31" s="381">
        <v>270.73200000000003</v>
      </c>
      <c r="T31" s="381">
        <v>277.12599999999998</v>
      </c>
      <c r="U31" s="381">
        <v>278.48700000000002</v>
      </c>
      <c r="V31" s="381">
        <v>275.529</v>
      </c>
      <c r="W31" s="381">
        <v>295.46800000000002</v>
      </c>
      <c r="X31" s="381">
        <v>385.45299999999997</v>
      </c>
      <c r="Y31" s="381">
        <v>379.863</v>
      </c>
      <c r="Z31" s="381">
        <v>386.173</v>
      </c>
      <c r="AA31" s="381">
        <v>407.637</v>
      </c>
      <c r="AB31" s="381">
        <v>421.05900000000003</v>
      </c>
      <c r="AC31" s="386">
        <v>419.51799999999997</v>
      </c>
      <c r="AD31" s="386">
        <v>427.05799999999999</v>
      </c>
    </row>
    <row r="32" spans="1:30" x14ac:dyDescent="0.2">
      <c r="A32" s="308" t="s">
        <v>185</v>
      </c>
      <c r="B32" s="381">
        <v>17.114000000000001</v>
      </c>
      <c r="C32" s="381">
        <v>16.363</v>
      </c>
      <c r="D32" s="381">
        <v>17.289000000000001</v>
      </c>
      <c r="E32" s="381">
        <v>15.779</v>
      </c>
      <c r="F32" s="381">
        <v>15.861000000000001</v>
      </c>
      <c r="G32" s="381">
        <v>14.763999999999999</v>
      </c>
      <c r="H32" s="381">
        <v>13.805999999999999</v>
      </c>
      <c r="I32" s="381">
        <v>12.41</v>
      </c>
      <c r="J32" s="381">
        <v>11.311</v>
      </c>
      <c r="K32" s="381">
        <v>9.8260000000000005</v>
      </c>
      <c r="L32" s="381">
        <v>9.1679999999999993</v>
      </c>
      <c r="M32" s="381">
        <v>8.5359999999999996</v>
      </c>
      <c r="N32" s="381">
        <v>7.8029999999999999</v>
      </c>
      <c r="O32" s="381">
        <v>11.262</v>
      </c>
      <c r="P32" s="381">
        <v>10.917999999999999</v>
      </c>
      <c r="Q32" s="381">
        <v>10.432</v>
      </c>
      <c r="R32" s="381">
        <v>10.048999999999999</v>
      </c>
      <c r="S32" s="381">
        <v>9.8510000000000009</v>
      </c>
      <c r="T32" s="381">
        <v>9.5839999999999996</v>
      </c>
      <c r="U32" s="381">
        <v>9.3610000000000007</v>
      </c>
      <c r="V32" s="381">
        <v>9.0679999999999996</v>
      </c>
      <c r="W32" s="381">
        <v>20.143999999999998</v>
      </c>
      <c r="X32" s="381">
        <v>25.120999999999999</v>
      </c>
      <c r="Y32" s="381">
        <v>26.585999999999999</v>
      </c>
      <c r="Z32" s="381">
        <v>25.905000000000001</v>
      </c>
      <c r="AA32" s="381">
        <v>25.905000000000001</v>
      </c>
      <c r="AB32" s="381">
        <v>25.832999999999998</v>
      </c>
      <c r="AC32" s="386">
        <v>24.568999999999999</v>
      </c>
      <c r="AD32" s="386">
        <v>24.048999999999999</v>
      </c>
    </row>
    <row r="33" spans="1:166" x14ac:dyDescent="0.2">
      <c r="A33" s="125" t="s">
        <v>184</v>
      </c>
      <c r="B33" s="381">
        <v>9.1669999999999998</v>
      </c>
      <c r="C33" s="381">
        <v>9.3770000000000007</v>
      </c>
      <c r="D33" s="381">
        <v>9.157</v>
      </c>
      <c r="E33" s="381">
        <v>9.3640000000000008</v>
      </c>
      <c r="F33" s="381">
        <v>9.1460000000000008</v>
      </c>
      <c r="G33" s="381">
        <v>9.34</v>
      </c>
      <c r="H33" s="381">
        <v>5.1319999999999997</v>
      </c>
      <c r="I33" s="381">
        <v>5.2210000000000001</v>
      </c>
      <c r="J33" s="381">
        <v>5.1219999999999999</v>
      </c>
      <c r="K33" s="381">
        <v>5.2110000000000003</v>
      </c>
      <c r="L33" s="381">
        <v>5.1100000000000003</v>
      </c>
      <c r="M33" s="381">
        <v>5.1980000000000004</v>
      </c>
      <c r="N33" s="381">
        <v>0</v>
      </c>
      <c r="O33" s="381">
        <v>0</v>
      </c>
      <c r="P33" s="381">
        <v>0</v>
      </c>
      <c r="Q33" s="381">
        <v>0</v>
      </c>
      <c r="R33" s="381">
        <v>0</v>
      </c>
      <c r="S33" s="381">
        <v>0</v>
      </c>
      <c r="T33" s="381">
        <v>0</v>
      </c>
      <c r="U33" s="381">
        <v>0</v>
      </c>
      <c r="V33" s="381">
        <v>0</v>
      </c>
      <c r="W33" s="381">
        <v>0</v>
      </c>
      <c r="X33" s="381">
        <v>2.4380000000000002</v>
      </c>
      <c r="Y33" s="381">
        <v>2.4009999999999998</v>
      </c>
      <c r="Z33" s="381">
        <v>2.4380000000000002</v>
      </c>
      <c r="AA33" s="381">
        <v>2.4009999999999998</v>
      </c>
      <c r="AB33" s="381">
        <v>2.4380000000000002</v>
      </c>
      <c r="AC33" s="386">
        <v>2.4</v>
      </c>
      <c r="AD33" s="386">
        <v>2.4380000000000002</v>
      </c>
    </row>
    <row r="34" spans="1:166" x14ac:dyDescent="0.2">
      <c r="A34" s="125" t="s">
        <v>376</v>
      </c>
      <c r="B34" s="381">
        <v>0</v>
      </c>
      <c r="C34" s="381">
        <v>0</v>
      </c>
      <c r="D34" s="381">
        <v>0</v>
      </c>
      <c r="E34" s="381">
        <v>0</v>
      </c>
      <c r="F34" s="381">
        <v>0</v>
      </c>
      <c r="G34" s="381">
        <v>0</v>
      </c>
      <c r="H34" s="381">
        <v>0</v>
      </c>
      <c r="I34" s="381">
        <v>0</v>
      </c>
      <c r="J34" s="381">
        <v>0</v>
      </c>
      <c r="K34" s="381">
        <v>0</v>
      </c>
      <c r="L34" s="381">
        <v>0</v>
      </c>
      <c r="M34" s="381">
        <v>0</v>
      </c>
      <c r="N34" s="381">
        <v>0</v>
      </c>
      <c r="O34" s="381">
        <v>0</v>
      </c>
      <c r="P34" s="381">
        <v>0</v>
      </c>
      <c r="Q34" s="381">
        <v>0</v>
      </c>
      <c r="R34" s="381">
        <v>0</v>
      </c>
      <c r="S34" s="381">
        <v>0</v>
      </c>
      <c r="T34" s="381">
        <v>0</v>
      </c>
      <c r="U34" s="381">
        <v>0</v>
      </c>
      <c r="V34" s="381">
        <v>0</v>
      </c>
      <c r="W34" s="381">
        <v>0</v>
      </c>
      <c r="X34" s="381">
        <v>0</v>
      </c>
      <c r="Y34" s="381">
        <v>0</v>
      </c>
      <c r="Z34" s="381">
        <v>0</v>
      </c>
      <c r="AA34" s="381">
        <v>0</v>
      </c>
      <c r="AB34" s="381">
        <v>0</v>
      </c>
      <c r="AC34" s="386">
        <v>0</v>
      </c>
      <c r="AD34" s="386">
        <v>0</v>
      </c>
    </row>
    <row r="35" spans="1:166" x14ac:dyDescent="0.2">
      <c r="A35" s="218" t="s">
        <v>183</v>
      </c>
      <c r="B35" s="387">
        <v>6.7270000000000003</v>
      </c>
      <c r="C35" s="387">
        <v>6.0579999999999998</v>
      </c>
      <c r="D35" s="387">
        <v>7.9340000000000002</v>
      </c>
      <c r="E35" s="387">
        <v>6.9720000000000004</v>
      </c>
      <c r="F35" s="387">
        <v>8.3829999999999991</v>
      </c>
      <c r="G35" s="387">
        <v>7.9160000000000004</v>
      </c>
      <c r="H35" s="387">
        <v>9.6790000000000003</v>
      </c>
      <c r="I35" s="387">
        <v>7.3579999999999997</v>
      </c>
      <c r="J35" s="387">
        <v>7.1139999999999999</v>
      </c>
      <c r="K35" s="387">
        <v>8.0530000000000008</v>
      </c>
      <c r="L35" s="387">
        <v>7.38</v>
      </c>
      <c r="M35" s="387">
        <v>14.038</v>
      </c>
      <c r="N35" s="387">
        <v>14.493</v>
      </c>
      <c r="O35" s="387">
        <v>14.404</v>
      </c>
      <c r="P35" s="387">
        <v>14.169</v>
      </c>
      <c r="Q35" s="387">
        <v>13.712</v>
      </c>
      <c r="R35" s="387">
        <v>14.887</v>
      </c>
      <c r="S35" s="387">
        <v>16.297999999999998</v>
      </c>
      <c r="T35" s="387">
        <v>18.023</v>
      </c>
      <c r="U35" s="387">
        <v>15.912000000000001</v>
      </c>
      <c r="V35" s="387">
        <v>14.135999999999999</v>
      </c>
      <c r="W35" s="387">
        <v>14.305999999999999</v>
      </c>
      <c r="X35" s="387">
        <v>19.832999999999998</v>
      </c>
      <c r="Y35" s="387">
        <v>18.190000000000001</v>
      </c>
      <c r="Z35" s="387">
        <v>20.975000000000001</v>
      </c>
      <c r="AA35" s="387">
        <v>22.181000000000001</v>
      </c>
      <c r="AB35" s="387">
        <v>22.38</v>
      </c>
      <c r="AC35" s="388">
        <v>18.998999999999999</v>
      </c>
      <c r="AD35" s="388">
        <v>20.029</v>
      </c>
    </row>
    <row r="36" spans="1:166" s="210" customFormat="1" ht="10.5" x14ac:dyDescent="0.25">
      <c r="A36" s="213" t="s">
        <v>182</v>
      </c>
      <c r="B36" s="383">
        <v>391.95400000000001</v>
      </c>
      <c r="C36" s="383">
        <v>414.10500000000002</v>
      </c>
      <c r="D36" s="383">
        <v>397.27100000000002</v>
      </c>
      <c r="E36" s="383">
        <v>381.86399999999998</v>
      </c>
      <c r="F36" s="383">
        <v>384.61200000000002</v>
      </c>
      <c r="G36" s="383">
        <v>404.59100000000001</v>
      </c>
      <c r="H36" s="383">
        <v>390.26100000000002</v>
      </c>
      <c r="I36" s="383">
        <v>382.25599999999997</v>
      </c>
      <c r="J36" s="383">
        <v>404.68299999999999</v>
      </c>
      <c r="K36" s="383">
        <v>417.96899999999999</v>
      </c>
      <c r="L36" s="383">
        <v>420.346</v>
      </c>
      <c r="M36" s="383">
        <v>425.80399999999997</v>
      </c>
      <c r="N36" s="383">
        <v>450.108</v>
      </c>
      <c r="O36" s="383">
        <v>473.50599999999997</v>
      </c>
      <c r="P36" s="383">
        <v>480.95100000000002</v>
      </c>
      <c r="Q36" s="383">
        <v>463.142</v>
      </c>
      <c r="R36" s="383">
        <v>477.815</v>
      </c>
      <c r="S36" s="383">
        <v>472.25700000000001</v>
      </c>
      <c r="T36" s="383">
        <v>469.07299999999998</v>
      </c>
      <c r="U36" s="383">
        <v>466.78</v>
      </c>
      <c r="V36" s="383">
        <v>481.274</v>
      </c>
      <c r="W36" s="383">
        <v>529.40899999999999</v>
      </c>
      <c r="X36" s="383">
        <v>658.70799999999997</v>
      </c>
      <c r="Y36" s="383">
        <v>673.24400000000003</v>
      </c>
      <c r="Z36" s="383">
        <v>676.15200000000004</v>
      </c>
      <c r="AA36" s="383">
        <v>730.30399999999997</v>
      </c>
      <c r="AB36" s="383">
        <v>744.69299999999998</v>
      </c>
      <c r="AC36" s="384">
        <v>714.56299999999999</v>
      </c>
      <c r="AD36" s="384">
        <v>800.44200000000001</v>
      </c>
    </row>
    <row r="37" spans="1:166" s="210" customFormat="1" ht="10.5" x14ac:dyDescent="0.25">
      <c r="A37" s="213" t="s">
        <v>180</v>
      </c>
      <c r="B37" s="383">
        <v>72.183999999999997</v>
      </c>
      <c r="C37" s="383">
        <v>79.448999999999998</v>
      </c>
      <c r="D37" s="383">
        <v>75.787000000000006</v>
      </c>
      <c r="E37" s="383">
        <v>78.965000000000003</v>
      </c>
      <c r="F37" s="383">
        <v>78.981999999999999</v>
      </c>
      <c r="G37" s="383">
        <v>81.387</v>
      </c>
      <c r="H37" s="383">
        <v>66.974999999999994</v>
      </c>
      <c r="I37" s="383">
        <v>67.772000000000006</v>
      </c>
      <c r="J37" s="383">
        <v>64.563999999999993</v>
      </c>
      <c r="K37" s="383">
        <v>66.650999999999996</v>
      </c>
      <c r="L37" s="383">
        <v>68.936999999999998</v>
      </c>
      <c r="M37" s="383">
        <v>68.397000000000006</v>
      </c>
      <c r="N37" s="383">
        <v>63.930999999999997</v>
      </c>
      <c r="O37" s="383">
        <v>66.085999999999999</v>
      </c>
      <c r="P37" s="383">
        <v>67.531999999999996</v>
      </c>
      <c r="Q37" s="383">
        <v>67.197999999999993</v>
      </c>
      <c r="R37" s="383">
        <v>67.625</v>
      </c>
      <c r="S37" s="383">
        <v>68.134</v>
      </c>
      <c r="T37" s="383">
        <v>68.555999999999997</v>
      </c>
      <c r="U37" s="383">
        <v>70.385000000000005</v>
      </c>
      <c r="V37" s="383">
        <v>75.082999999999998</v>
      </c>
      <c r="W37" s="383">
        <v>78.248999999999995</v>
      </c>
      <c r="X37" s="383">
        <v>92.643000000000001</v>
      </c>
      <c r="Y37" s="383">
        <v>95.766000000000005</v>
      </c>
      <c r="Z37" s="383">
        <v>96.105000000000004</v>
      </c>
      <c r="AA37" s="383">
        <v>104.19499999999999</v>
      </c>
      <c r="AB37" s="383">
        <v>106.937</v>
      </c>
      <c r="AC37" s="384">
        <v>112.56</v>
      </c>
      <c r="AD37" s="384">
        <v>118.649</v>
      </c>
    </row>
    <row r="38" spans="1:166" s="210" customFormat="1" ht="10.5" x14ac:dyDescent="0.25">
      <c r="A38" s="213" t="s">
        <v>179</v>
      </c>
      <c r="B38" s="383">
        <v>464.13799999999998</v>
      </c>
      <c r="C38" s="383">
        <v>493.55399999999997</v>
      </c>
      <c r="D38" s="383">
        <v>473.05799999999999</v>
      </c>
      <c r="E38" s="383">
        <v>460.82900000000001</v>
      </c>
      <c r="F38" s="383">
        <v>463.59399999999999</v>
      </c>
      <c r="G38" s="383">
        <v>485.97800000000001</v>
      </c>
      <c r="H38" s="383">
        <v>457.23599999999999</v>
      </c>
      <c r="I38" s="383">
        <v>450.02800000000002</v>
      </c>
      <c r="J38" s="383">
        <v>469.24700000000001</v>
      </c>
      <c r="K38" s="383">
        <v>484.62</v>
      </c>
      <c r="L38" s="383">
        <v>489.28300000000002</v>
      </c>
      <c r="M38" s="383">
        <v>494.20100000000002</v>
      </c>
      <c r="N38" s="383">
        <v>514.03899999999999</v>
      </c>
      <c r="O38" s="383">
        <v>539.59199999999998</v>
      </c>
      <c r="P38" s="383">
        <v>548.48299999999995</v>
      </c>
      <c r="Q38" s="383">
        <v>530.34</v>
      </c>
      <c r="R38" s="383">
        <v>545.44000000000005</v>
      </c>
      <c r="S38" s="383">
        <v>540.39099999999996</v>
      </c>
      <c r="T38" s="383">
        <v>537.62900000000002</v>
      </c>
      <c r="U38" s="383">
        <v>537.16499999999996</v>
      </c>
      <c r="V38" s="383">
        <v>556.35699999999997</v>
      </c>
      <c r="W38" s="383">
        <v>607.65800000000002</v>
      </c>
      <c r="X38" s="383">
        <v>751.351</v>
      </c>
      <c r="Y38" s="383">
        <v>769.01</v>
      </c>
      <c r="Z38" s="383">
        <v>772.25699999999995</v>
      </c>
      <c r="AA38" s="383">
        <v>834.49900000000002</v>
      </c>
      <c r="AB38" s="383">
        <v>851.63</v>
      </c>
      <c r="AC38" s="384">
        <v>827.12300000000005</v>
      </c>
      <c r="AD38" s="384">
        <v>919.09100000000001</v>
      </c>
    </row>
    <row r="39" spans="1:166" x14ac:dyDescent="0.2">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row>
    <row r="40" spans="1:166" ht="10.5" x14ac:dyDescent="0.25">
      <c r="A40" s="174"/>
      <c r="B40" s="174"/>
      <c r="C40" s="174"/>
      <c r="M40" s="298"/>
      <c r="N40" s="298"/>
      <c r="O40" s="298"/>
      <c r="P40" s="298"/>
      <c r="Q40" s="298"/>
      <c r="R40" s="298"/>
      <c r="S40" s="298"/>
      <c r="T40" s="298"/>
      <c r="U40" s="298"/>
      <c r="V40" s="298"/>
      <c r="W40" s="298"/>
      <c r="X40" s="298"/>
      <c r="Y40" s="298"/>
      <c r="Z40" s="298"/>
      <c r="AA40" s="298"/>
      <c r="AB40" s="298"/>
      <c r="AC40" s="298"/>
      <c r="AD40" s="298"/>
      <c r="AQ40" s="298"/>
      <c r="AR40" s="298"/>
      <c r="AS40" s="298"/>
      <c r="AT40" s="298"/>
      <c r="AU40" s="298"/>
      <c r="AV40" s="298"/>
      <c r="AW40" s="298"/>
      <c r="AX40" s="298"/>
      <c r="AY40" s="298"/>
      <c r="AZ40" s="298"/>
      <c r="BA40" s="298"/>
      <c r="BB40" s="298"/>
      <c r="BC40" s="298"/>
      <c r="BD40" s="298"/>
      <c r="BE40" s="298"/>
      <c r="BF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175"/>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175"/>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175"/>
      <c r="EX40" s="175"/>
      <c r="FD40" s="175"/>
      <c r="FJ40" s="175"/>
    </row>
    <row r="41" spans="1:166" ht="25.5" customHeight="1" x14ac:dyDescent="0.2">
      <c r="A41" s="232" t="s">
        <v>262</v>
      </c>
      <c r="B41" s="231" t="s">
        <v>14</v>
      </c>
      <c r="C41" s="231" t="s">
        <v>15</v>
      </c>
      <c r="D41" s="231" t="s">
        <v>16</v>
      </c>
      <c r="E41" s="231" t="s">
        <v>17</v>
      </c>
      <c r="F41" s="231" t="s">
        <v>18</v>
      </c>
      <c r="G41" s="231" t="s">
        <v>19</v>
      </c>
      <c r="H41" s="231" t="s">
        <v>20</v>
      </c>
      <c r="I41" s="231" t="s">
        <v>21</v>
      </c>
      <c r="J41" s="231" t="s">
        <v>22</v>
      </c>
      <c r="K41" s="231" t="s">
        <v>23</v>
      </c>
      <c r="L41" s="233" t="s">
        <v>24</v>
      </c>
      <c r="M41" s="228" t="s">
        <v>39</v>
      </c>
      <c r="N41" s="228" t="s">
        <v>41</v>
      </c>
      <c r="O41" s="228" t="s">
        <v>43</v>
      </c>
      <c r="P41" s="228" t="s">
        <v>110</v>
      </c>
      <c r="Q41" s="228" t="s">
        <v>113</v>
      </c>
      <c r="R41" s="228" t="s">
        <v>118</v>
      </c>
      <c r="S41" s="228" t="s">
        <v>120</v>
      </c>
      <c r="T41" s="228" t="s">
        <v>136</v>
      </c>
      <c r="U41" s="228" t="s">
        <v>298</v>
      </c>
      <c r="V41" s="228" t="s">
        <v>317</v>
      </c>
      <c r="W41" s="228" t="s">
        <v>321</v>
      </c>
      <c r="X41" s="228" t="s">
        <v>323</v>
      </c>
      <c r="Y41" s="228" t="s">
        <v>339</v>
      </c>
      <c r="Z41" s="228" t="s">
        <v>345</v>
      </c>
      <c r="AA41" s="228" t="s">
        <v>367</v>
      </c>
      <c r="AB41" s="228" t="s">
        <v>371</v>
      </c>
      <c r="AC41" s="228" t="s">
        <v>377</v>
      </c>
      <c r="AD41" s="228" t="s">
        <v>398</v>
      </c>
      <c r="BG41" s="304"/>
      <c r="CJ41" s="304"/>
      <c r="DK41" s="304"/>
      <c r="EN41" s="304"/>
    </row>
    <row r="42" spans="1:166" ht="10.5" x14ac:dyDescent="0.25">
      <c r="A42" s="220" t="s">
        <v>208</v>
      </c>
      <c r="B42" s="220"/>
      <c r="C42" s="220"/>
      <c r="D42" s="220"/>
      <c r="E42" s="225"/>
      <c r="F42" s="225"/>
      <c r="G42" s="225"/>
      <c r="H42" s="225"/>
      <c r="I42" s="225"/>
      <c r="J42" s="225"/>
      <c r="K42" s="225"/>
      <c r="L42" s="225"/>
      <c r="M42" s="224"/>
      <c r="N42" s="224"/>
      <c r="O42" s="224"/>
      <c r="P42" s="224"/>
      <c r="Q42" s="224"/>
      <c r="R42" s="224"/>
      <c r="S42" s="224"/>
      <c r="T42" s="224"/>
      <c r="U42" s="224"/>
      <c r="V42" s="224"/>
      <c r="W42" s="224"/>
      <c r="X42" s="224"/>
      <c r="Y42" s="224"/>
      <c r="Z42" s="224"/>
      <c r="AA42" s="224"/>
      <c r="AB42" s="224"/>
      <c r="AC42" s="224"/>
      <c r="AD42" s="224"/>
      <c r="BG42" s="304"/>
      <c r="CJ42" s="304"/>
      <c r="DK42" s="304"/>
      <c r="EN42" s="304"/>
    </row>
    <row r="43" spans="1:166" ht="20" x14ac:dyDescent="0.2">
      <c r="A43" s="137" t="s">
        <v>380</v>
      </c>
      <c r="B43" s="380">
        <v>132.041</v>
      </c>
      <c r="C43" s="380">
        <v>135.249</v>
      </c>
      <c r="D43" s="380">
        <v>139.54900000000001</v>
      </c>
      <c r="E43" s="380">
        <v>148.059</v>
      </c>
      <c r="F43" s="380">
        <v>135.49199999999999</v>
      </c>
      <c r="G43" s="380">
        <v>141.661</v>
      </c>
      <c r="H43" s="380">
        <v>145.01400000000001</v>
      </c>
      <c r="I43" s="380">
        <v>144.44399999999999</v>
      </c>
      <c r="J43" s="380">
        <v>141.203</v>
      </c>
      <c r="K43" s="380">
        <v>166.08500000000001</v>
      </c>
      <c r="L43" s="380">
        <v>171.06100000000001</v>
      </c>
      <c r="M43" s="380">
        <v>166.41200000000001</v>
      </c>
      <c r="N43" s="380">
        <v>156.02799999999999</v>
      </c>
      <c r="O43" s="380">
        <v>178.44</v>
      </c>
      <c r="P43" s="380">
        <v>164.369</v>
      </c>
      <c r="Q43" s="380">
        <v>153.774</v>
      </c>
      <c r="R43" s="380">
        <v>141.489</v>
      </c>
      <c r="S43" s="380">
        <v>152.74299999999999</v>
      </c>
      <c r="T43" s="380">
        <v>153.77099999999999</v>
      </c>
      <c r="U43" s="380">
        <v>134.833</v>
      </c>
      <c r="V43" s="380">
        <v>130.76300000000001</v>
      </c>
      <c r="W43" s="380">
        <v>155.053</v>
      </c>
      <c r="X43" s="380">
        <v>172.98599999999999</v>
      </c>
      <c r="Y43" s="380">
        <v>187.03100000000001</v>
      </c>
      <c r="Z43" s="380">
        <v>213.21700000000001</v>
      </c>
      <c r="AA43" s="380">
        <v>205.59299999999999</v>
      </c>
      <c r="AB43" s="380">
        <v>211.98</v>
      </c>
      <c r="AC43" s="380">
        <v>203.00299999999999</v>
      </c>
      <c r="AD43" s="380">
        <v>192.52199999999999</v>
      </c>
      <c r="BG43" s="304"/>
      <c r="CJ43" s="304"/>
      <c r="DK43" s="304"/>
      <c r="EN43" s="304"/>
    </row>
    <row r="44" spans="1:166" x14ac:dyDescent="0.2">
      <c r="A44" s="308" t="s">
        <v>206</v>
      </c>
      <c r="B44" s="381">
        <v>34.761000000000003</v>
      </c>
      <c r="C44" s="381">
        <v>21.765000000000001</v>
      </c>
      <c r="D44" s="381">
        <v>31.834</v>
      </c>
      <c r="E44" s="381">
        <v>31.92</v>
      </c>
      <c r="F44" s="381">
        <v>40.453000000000003</v>
      </c>
      <c r="G44" s="381">
        <v>35.103999999999999</v>
      </c>
      <c r="H44" s="381">
        <v>38.341000000000001</v>
      </c>
      <c r="I44" s="381">
        <v>38.456000000000003</v>
      </c>
      <c r="J44" s="381">
        <v>41.639000000000003</v>
      </c>
      <c r="K44" s="381">
        <v>35.640999999999998</v>
      </c>
      <c r="L44" s="381">
        <v>39.337000000000003</v>
      </c>
      <c r="M44" s="381">
        <v>42.103000000000002</v>
      </c>
      <c r="N44" s="381">
        <v>46.783000000000001</v>
      </c>
      <c r="O44" s="381">
        <v>44.732999999999997</v>
      </c>
      <c r="P44" s="381">
        <v>50.054000000000002</v>
      </c>
      <c r="Q44" s="381">
        <v>52.719000000000001</v>
      </c>
      <c r="R44" s="381">
        <v>56.521999999999998</v>
      </c>
      <c r="S44" s="381">
        <v>64.635000000000005</v>
      </c>
      <c r="T44" s="381">
        <v>68.274000000000001</v>
      </c>
      <c r="U44" s="381">
        <v>69.777000000000001</v>
      </c>
      <c r="V44" s="381">
        <v>73.908000000000001</v>
      </c>
      <c r="W44" s="381">
        <v>79.591999999999999</v>
      </c>
      <c r="X44" s="381">
        <v>78.045000000000002</v>
      </c>
      <c r="Y44" s="381">
        <v>70.067999999999998</v>
      </c>
      <c r="Z44" s="381">
        <v>61.874000000000002</v>
      </c>
      <c r="AA44" s="381">
        <v>71.046000000000006</v>
      </c>
      <c r="AB44" s="381">
        <v>83.552000000000007</v>
      </c>
      <c r="AC44" s="381">
        <v>82.144999999999996</v>
      </c>
      <c r="AD44" s="381">
        <v>82.369</v>
      </c>
      <c r="BG44" s="304"/>
      <c r="CJ44" s="304"/>
      <c r="DK44" s="304"/>
      <c r="EN44" s="304"/>
    </row>
    <row r="45" spans="1:166" x14ac:dyDescent="0.2">
      <c r="A45" s="162" t="s">
        <v>205</v>
      </c>
      <c r="B45" s="382">
        <v>0</v>
      </c>
      <c r="C45" s="382">
        <v>0</v>
      </c>
      <c r="D45" s="382">
        <v>0</v>
      </c>
      <c r="E45" s="382">
        <v>0</v>
      </c>
      <c r="F45" s="382">
        <v>0</v>
      </c>
      <c r="G45" s="382">
        <v>0</v>
      </c>
      <c r="H45" s="382">
        <v>0</v>
      </c>
      <c r="I45" s="382">
        <v>0</v>
      </c>
      <c r="J45" s="382">
        <v>0</v>
      </c>
      <c r="K45" s="382">
        <v>0</v>
      </c>
      <c r="L45" s="382">
        <v>0</v>
      </c>
      <c r="M45" s="382">
        <v>0</v>
      </c>
      <c r="N45" s="382">
        <v>0</v>
      </c>
      <c r="O45" s="382">
        <v>0</v>
      </c>
      <c r="P45" s="382">
        <v>0</v>
      </c>
      <c r="Q45" s="382">
        <v>0</v>
      </c>
      <c r="R45" s="382">
        <v>0</v>
      </c>
      <c r="S45" s="382">
        <v>0</v>
      </c>
      <c r="T45" s="382">
        <v>0</v>
      </c>
      <c r="U45" s="382">
        <v>0</v>
      </c>
      <c r="V45" s="382">
        <v>0</v>
      </c>
      <c r="W45" s="382">
        <v>0</v>
      </c>
      <c r="X45" s="382">
        <v>0</v>
      </c>
      <c r="Y45" s="382">
        <v>0</v>
      </c>
      <c r="Z45" s="382">
        <v>0</v>
      </c>
      <c r="AA45" s="382">
        <v>0</v>
      </c>
      <c r="AB45" s="382">
        <v>0</v>
      </c>
      <c r="AC45" s="382">
        <v>0</v>
      </c>
      <c r="AD45" s="382">
        <v>0</v>
      </c>
      <c r="BG45" s="304"/>
      <c r="CJ45" s="304"/>
      <c r="DK45" s="304"/>
      <c r="EN45" s="304"/>
    </row>
    <row r="46" spans="1:166" x14ac:dyDescent="0.2">
      <c r="A46" s="162" t="s">
        <v>204</v>
      </c>
      <c r="B46" s="382">
        <v>34.761000000000003</v>
      </c>
      <c r="C46" s="382">
        <v>21.765000000000001</v>
      </c>
      <c r="D46" s="382">
        <v>31.834</v>
      </c>
      <c r="E46" s="382">
        <v>31.92</v>
      </c>
      <c r="F46" s="382">
        <v>40.453000000000003</v>
      </c>
      <c r="G46" s="382">
        <v>35.103999999999999</v>
      </c>
      <c r="H46" s="382">
        <v>38.341000000000001</v>
      </c>
      <c r="I46" s="382">
        <v>38.456000000000003</v>
      </c>
      <c r="J46" s="382">
        <v>41.639000000000003</v>
      </c>
      <c r="K46" s="382">
        <v>35.640999999999998</v>
      </c>
      <c r="L46" s="382">
        <v>39.337000000000003</v>
      </c>
      <c r="M46" s="382">
        <v>42.103000000000002</v>
      </c>
      <c r="N46" s="382">
        <v>46.783000000000001</v>
      </c>
      <c r="O46" s="382">
        <v>44.732999999999997</v>
      </c>
      <c r="P46" s="382">
        <v>50.054000000000002</v>
      </c>
      <c r="Q46" s="382">
        <v>52.719000000000001</v>
      </c>
      <c r="R46" s="382">
        <v>56.521999999999998</v>
      </c>
      <c r="S46" s="382">
        <v>64.635000000000005</v>
      </c>
      <c r="T46" s="382">
        <v>68.274000000000001</v>
      </c>
      <c r="U46" s="382">
        <v>69.777000000000001</v>
      </c>
      <c r="V46" s="382">
        <v>73.908000000000001</v>
      </c>
      <c r="W46" s="382">
        <v>79.591999999999999</v>
      </c>
      <c r="X46" s="382">
        <v>78.045000000000002</v>
      </c>
      <c r="Y46" s="382">
        <v>70.067999999999998</v>
      </c>
      <c r="Z46" s="382">
        <v>61.874000000000002</v>
      </c>
      <c r="AA46" s="382">
        <v>71.046000000000006</v>
      </c>
      <c r="AB46" s="382">
        <v>83.552000000000007</v>
      </c>
      <c r="AC46" s="382">
        <v>82.144999999999996</v>
      </c>
      <c r="AD46" s="382">
        <v>82.369</v>
      </c>
      <c r="BG46" s="304"/>
      <c r="CJ46" s="304"/>
      <c r="DK46" s="304"/>
      <c r="EN46" s="304"/>
    </row>
    <row r="47" spans="1:166" x14ac:dyDescent="0.2">
      <c r="A47" s="308" t="s">
        <v>203</v>
      </c>
      <c r="B47" s="382">
        <v>2.4820000000000002</v>
      </c>
      <c r="C47" s="382">
        <v>2.456</v>
      </c>
      <c r="D47" s="382">
        <v>2.6139999999999999</v>
      </c>
      <c r="E47" s="382">
        <v>2.2869999999999999</v>
      </c>
      <c r="F47" s="382">
        <v>2.4169999999999998</v>
      </c>
      <c r="G47" s="382">
        <v>2.3359999999999999</v>
      </c>
      <c r="H47" s="382">
        <v>2.2949999999999999</v>
      </c>
      <c r="I47" s="382">
        <v>2.234</v>
      </c>
      <c r="J47" s="382">
        <v>2.3650000000000002</v>
      </c>
      <c r="K47" s="382">
        <v>2.9689999999999999</v>
      </c>
      <c r="L47" s="382">
        <v>4.01</v>
      </c>
      <c r="M47" s="382">
        <v>4.492</v>
      </c>
      <c r="N47" s="382">
        <v>4.3259999999999996</v>
      </c>
      <c r="O47" s="382">
        <v>6.6429999999999998</v>
      </c>
      <c r="P47" s="382">
        <v>3.5920000000000001</v>
      </c>
      <c r="Q47" s="382">
        <v>3.4119999999999999</v>
      </c>
      <c r="R47" s="382">
        <v>2.4969999999999999</v>
      </c>
      <c r="S47" s="382">
        <v>2.476</v>
      </c>
      <c r="T47" s="382">
        <v>4.4610000000000003</v>
      </c>
      <c r="U47" s="382">
        <v>4.6929999999999996</v>
      </c>
      <c r="V47" s="382">
        <v>1.7569999999999999</v>
      </c>
      <c r="W47" s="382">
        <v>1.536</v>
      </c>
      <c r="X47" s="382">
        <v>2.274</v>
      </c>
      <c r="Y47" s="382">
        <v>0.48199999999999998</v>
      </c>
      <c r="Z47" s="382">
        <v>0.496</v>
      </c>
      <c r="AA47" s="382">
        <v>1.5349999999999999</v>
      </c>
      <c r="AB47" s="382">
        <v>0.25900000000000001</v>
      </c>
      <c r="AC47" s="382">
        <v>4.2489999999999997</v>
      </c>
      <c r="AD47" s="382">
        <v>19.997</v>
      </c>
      <c r="BG47" s="304"/>
      <c r="CJ47" s="304"/>
      <c r="DK47" s="304"/>
      <c r="EN47" s="304"/>
    </row>
    <row r="48" spans="1:166" x14ac:dyDescent="0.2">
      <c r="A48" s="162" t="s">
        <v>200</v>
      </c>
      <c r="B48" s="382">
        <v>2.4820000000000002</v>
      </c>
      <c r="C48" s="382">
        <v>2.456</v>
      </c>
      <c r="D48" s="382">
        <v>2.6139999999999999</v>
      </c>
      <c r="E48" s="382">
        <v>2.2869999999999999</v>
      </c>
      <c r="F48" s="382">
        <v>2.4169999999999998</v>
      </c>
      <c r="G48" s="382">
        <v>2.3359999999999999</v>
      </c>
      <c r="H48" s="382">
        <v>2.2949999999999999</v>
      </c>
      <c r="I48" s="382">
        <v>2.238</v>
      </c>
      <c r="J48" s="382">
        <v>2.367</v>
      </c>
      <c r="K48" s="382">
        <v>2.9729999999999999</v>
      </c>
      <c r="L48" s="382">
        <v>4.0110000000000001</v>
      </c>
      <c r="M48" s="382">
        <v>4.4930000000000003</v>
      </c>
      <c r="N48" s="382">
        <v>4.3280000000000003</v>
      </c>
      <c r="O48" s="382">
        <v>6.6470000000000002</v>
      </c>
      <c r="P48" s="382">
        <v>3.593</v>
      </c>
      <c r="Q48" s="382">
        <v>3.4129999999999998</v>
      </c>
      <c r="R48" s="382">
        <v>2.4990000000000001</v>
      </c>
      <c r="S48" s="382">
        <v>2.4769999999999999</v>
      </c>
      <c r="T48" s="382">
        <v>4.4619999999999997</v>
      </c>
      <c r="U48" s="382">
        <v>4.694</v>
      </c>
      <c r="V48" s="382">
        <v>1.7569999999999999</v>
      </c>
      <c r="W48" s="382">
        <v>1.5369999999999999</v>
      </c>
      <c r="X48" s="382">
        <v>2.2749999999999999</v>
      </c>
      <c r="Y48" s="382">
        <v>0.48299999999999998</v>
      </c>
      <c r="Z48" s="382">
        <v>0.497</v>
      </c>
      <c r="AA48" s="382">
        <v>1.536</v>
      </c>
      <c r="AB48" s="382">
        <v>0.26</v>
      </c>
      <c r="AC48" s="382">
        <v>4.25</v>
      </c>
      <c r="AD48" s="382">
        <v>20.001999999999999</v>
      </c>
      <c r="BG48" s="304"/>
      <c r="CJ48" s="304"/>
      <c r="DK48" s="304"/>
      <c r="EN48" s="304"/>
    </row>
    <row r="49" spans="1:144" x14ac:dyDescent="0.2">
      <c r="A49" s="162" t="s">
        <v>211</v>
      </c>
      <c r="B49" s="382">
        <v>0</v>
      </c>
      <c r="C49" s="382">
        <v>0</v>
      </c>
      <c r="D49" s="382">
        <v>0</v>
      </c>
      <c r="E49" s="382">
        <v>0</v>
      </c>
      <c r="F49" s="382">
        <v>0</v>
      </c>
      <c r="G49" s="382">
        <v>0</v>
      </c>
      <c r="H49" s="382">
        <v>0</v>
      </c>
      <c r="I49" s="382">
        <v>-4.0000000000000001E-3</v>
      </c>
      <c r="J49" s="382">
        <v>-2E-3</v>
      </c>
      <c r="K49" s="382">
        <v>-4.0000000000000001E-3</v>
      </c>
      <c r="L49" s="382">
        <v>-1E-3</v>
      </c>
      <c r="M49" s="382">
        <v>-1E-3</v>
      </c>
      <c r="N49" s="382">
        <v>-2E-3</v>
      </c>
      <c r="O49" s="382">
        <v>-4.0000000000000001E-3</v>
      </c>
      <c r="P49" s="382">
        <v>-1E-3</v>
      </c>
      <c r="Q49" s="382">
        <v>-1E-3</v>
      </c>
      <c r="R49" s="382">
        <v>-2E-3</v>
      </c>
      <c r="S49" s="382">
        <v>-1E-3</v>
      </c>
      <c r="T49" s="382">
        <v>-1E-3</v>
      </c>
      <c r="U49" s="382">
        <v>-1E-3</v>
      </c>
      <c r="V49" s="382">
        <v>0</v>
      </c>
      <c r="W49" s="382">
        <v>-1E-3</v>
      </c>
      <c r="X49" s="382">
        <v>-1E-3</v>
      </c>
      <c r="Y49" s="382">
        <v>-1E-3</v>
      </c>
      <c r="Z49" s="382">
        <v>-1E-3</v>
      </c>
      <c r="AA49" s="382">
        <v>-1E-3</v>
      </c>
      <c r="AB49" s="382">
        <v>-1E-3</v>
      </c>
      <c r="AC49" s="382">
        <v>-1E-3</v>
      </c>
      <c r="AD49" s="382">
        <v>-5.0000000000000001E-3</v>
      </c>
      <c r="BG49" s="304"/>
      <c r="CJ49" s="304"/>
      <c r="DK49" s="304"/>
      <c r="EN49" s="304"/>
    </row>
    <row r="50" spans="1:144" x14ac:dyDescent="0.2">
      <c r="A50" s="308" t="s">
        <v>201</v>
      </c>
      <c r="B50" s="382">
        <v>303.48899999999998</v>
      </c>
      <c r="C50" s="382">
        <v>309.79700000000003</v>
      </c>
      <c r="D50" s="382">
        <v>312.012</v>
      </c>
      <c r="E50" s="382">
        <v>320.37099999999998</v>
      </c>
      <c r="F50" s="382">
        <v>329.19900000000001</v>
      </c>
      <c r="G50" s="382">
        <v>334.71</v>
      </c>
      <c r="H50" s="382">
        <v>332.55700000000002</v>
      </c>
      <c r="I50" s="382">
        <v>346.51499999999999</v>
      </c>
      <c r="J50" s="382">
        <v>350.66</v>
      </c>
      <c r="K50" s="382">
        <v>346.62</v>
      </c>
      <c r="L50" s="382">
        <v>359.49900000000002</v>
      </c>
      <c r="M50" s="382">
        <v>371.30700000000002</v>
      </c>
      <c r="N50" s="382">
        <v>387.49900000000002</v>
      </c>
      <c r="O50" s="382">
        <v>392.94200000000001</v>
      </c>
      <c r="P50" s="382">
        <v>399.29899999999998</v>
      </c>
      <c r="Q50" s="382">
        <v>403.625</v>
      </c>
      <c r="R50" s="382">
        <v>402.13900000000001</v>
      </c>
      <c r="S50" s="382">
        <v>404.911</v>
      </c>
      <c r="T50" s="382">
        <v>399.14600000000002</v>
      </c>
      <c r="U50" s="382">
        <v>418.34800000000001</v>
      </c>
      <c r="V50" s="382">
        <v>429.74</v>
      </c>
      <c r="W50" s="382">
        <v>442.71300000000002</v>
      </c>
      <c r="X50" s="382">
        <v>452.97699999999998</v>
      </c>
      <c r="Y50" s="382">
        <v>461.245</v>
      </c>
      <c r="Z50" s="382">
        <v>492</v>
      </c>
      <c r="AA50" s="382">
        <v>509.87799999999999</v>
      </c>
      <c r="AB50" s="382">
        <v>521.32600000000002</v>
      </c>
      <c r="AC50" s="382">
        <v>537.73400000000004</v>
      </c>
      <c r="AD50" s="382">
        <v>558.01599999999996</v>
      </c>
      <c r="BG50" s="304"/>
      <c r="CJ50" s="304"/>
      <c r="DK50" s="304"/>
      <c r="EN50" s="304"/>
    </row>
    <row r="51" spans="1:144" x14ac:dyDescent="0.2">
      <c r="A51" s="162" t="s">
        <v>200</v>
      </c>
      <c r="B51" s="382">
        <v>341.04599999999999</v>
      </c>
      <c r="C51" s="382">
        <v>348.67899999999997</v>
      </c>
      <c r="D51" s="382">
        <v>351.41899999999998</v>
      </c>
      <c r="E51" s="382">
        <v>359.6</v>
      </c>
      <c r="F51" s="382">
        <v>368.73899999999998</v>
      </c>
      <c r="G51" s="382">
        <v>375.69900000000001</v>
      </c>
      <c r="H51" s="382">
        <v>368.44</v>
      </c>
      <c r="I51" s="382">
        <v>379.71300000000002</v>
      </c>
      <c r="J51" s="382">
        <v>383.87700000000001</v>
      </c>
      <c r="K51" s="382">
        <v>379.541</v>
      </c>
      <c r="L51" s="382">
        <v>391.56700000000001</v>
      </c>
      <c r="M51" s="382">
        <v>402.779</v>
      </c>
      <c r="N51" s="382">
        <v>418.89600000000002</v>
      </c>
      <c r="O51" s="382">
        <v>424.84300000000002</v>
      </c>
      <c r="P51" s="382">
        <v>420.23599999999999</v>
      </c>
      <c r="Q51" s="382">
        <v>422.745</v>
      </c>
      <c r="R51" s="382">
        <v>420.82100000000003</v>
      </c>
      <c r="S51" s="382">
        <v>422.31</v>
      </c>
      <c r="T51" s="382">
        <v>420.274</v>
      </c>
      <c r="U51" s="382">
        <v>439.976</v>
      </c>
      <c r="V51" s="382">
        <v>450.34899999999999</v>
      </c>
      <c r="W51" s="382">
        <v>463.52300000000002</v>
      </c>
      <c r="X51" s="382">
        <v>473.11799999999999</v>
      </c>
      <c r="Y51" s="382">
        <v>480.70499999999998</v>
      </c>
      <c r="Z51" s="382">
        <v>512.03300000000002</v>
      </c>
      <c r="AA51" s="382">
        <v>530.077</v>
      </c>
      <c r="AB51" s="382">
        <v>542.00099999999998</v>
      </c>
      <c r="AC51" s="382">
        <v>558.59199999999998</v>
      </c>
      <c r="AD51" s="382">
        <v>577.524</v>
      </c>
      <c r="BG51" s="304"/>
      <c r="CJ51" s="304"/>
      <c r="DK51" s="304"/>
      <c r="EN51" s="304"/>
    </row>
    <row r="52" spans="1:144" x14ac:dyDescent="0.2">
      <c r="A52" s="156" t="s">
        <v>188</v>
      </c>
      <c r="B52" s="382">
        <v>165.845</v>
      </c>
      <c r="C52" s="382">
        <v>167.71199999999999</v>
      </c>
      <c r="D52" s="382">
        <v>173.93600000000001</v>
      </c>
      <c r="E52" s="382">
        <v>173.86699999999999</v>
      </c>
      <c r="F52" s="382">
        <v>176.2</v>
      </c>
      <c r="G52" s="382">
        <v>179.74299999999999</v>
      </c>
      <c r="H52" s="382">
        <v>168.56299999999999</v>
      </c>
      <c r="I52" s="382">
        <v>174.82400000000001</v>
      </c>
      <c r="J52" s="382">
        <v>174.39500000000001</v>
      </c>
      <c r="K52" s="382">
        <v>166.00899999999999</v>
      </c>
      <c r="L52" s="382">
        <v>176.36799999999999</v>
      </c>
      <c r="M52" s="382">
        <v>182.97</v>
      </c>
      <c r="N52" s="382">
        <v>193.102</v>
      </c>
      <c r="O52" s="382">
        <v>193.46799999999999</v>
      </c>
      <c r="P52" s="382">
        <v>189.476</v>
      </c>
      <c r="Q52" s="382">
        <v>188.47300000000001</v>
      </c>
      <c r="R52" s="382">
        <v>186.25299999999999</v>
      </c>
      <c r="S52" s="382">
        <v>184.28899999999999</v>
      </c>
      <c r="T52" s="382">
        <v>180.864</v>
      </c>
      <c r="U52" s="382">
        <v>190.75200000000001</v>
      </c>
      <c r="V52" s="382">
        <v>193.066</v>
      </c>
      <c r="W52" s="382">
        <v>202.10599999999999</v>
      </c>
      <c r="X52" s="382">
        <v>205.886</v>
      </c>
      <c r="Y52" s="382">
        <v>201.18799999999999</v>
      </c>
      <c r="Z52" s="382">
        <v>217.63800000000001</v>
      </c>
      <c r="AA52" s="382">
        <v>223.63300000000001</v>
      </c>
      <c r="AB52" s="382">
        <v>227.739</v>
      </c>
      <c r="AC52" s="382">
        <v>234.239</v>
      </c>
      <c r="AD52" s="382">
        <v>240.92</v>
      </c>
      <c r="BG52" s="304"/>
      <c r="CJ52" s="304"/>
      <c r="DK52" s="304"/>
      <c r="EN52" s="304"/>
    </row>
    <row r="53" spans="1:144" x14ac:dyDescent="0.2">
      <c r="A53" s="156" t="s">
        <v>187</v>
      </c>
      <c r="B53" s="382">
        <v>2.1989999999999998</v>
      </c>
      <c r="C53" s="382">
        <v>4.8239999999999998</v>
      </c>
      <c r="D53" s="382">
        <v>0.27</v>
      </c>
      <c r="E53" s="382">
        <v>2.4079999999999999</v>
      </c>
      <c r="F53" s="382">
        <v>0.82899999999999996</v>
      </c>
      <c r="G53" s="382">
        <v>0.41599999999999998</v>
      </c>
      <c r="H53" s="382">
        <v>2.7559999999999998</v>
      </c>
      <c r="I53" s="382">
        <v>2.9180000000000001</v>
      </c>
      <c r="J53" s="382">
        <v>2.806</v>
      </c>
      <c r="K53" s="382">
        <v>2.8679999999999999</v>
      </c>
      <c r="L53" s="382">
        <v>3.2269999999999999</v>
      </c>
      <c r="M53" s="382">
        <v>3.3079999999999998</v>
      </c>
      <c r="N53" s="382">
        <v>3.1779999999999999</v>
      </c>
      <c r="O53" s="382">
        <v>4.9550000000000001</v>
      </c>
      <c r="P53" s="382">
        <v>4.4050000000000002</v>
      </c>
      <c r="Q53" s="382">
        <v>4.4409999999999998</v>
      </c>
      <c r="R53" s="382">
        <v>4.13</v>
      </c>
      <c r="S53" s="382">
        <v>5.532</v>
      </c>
      <c r="T53" s="382">
        <v>5.4489999999999998</v>
      </c>
      <c r="U53" s="382">
        <v>5.6260000000000003</v>
      </c>
      <c r="V53" s="382">
        <v>5.4359999999999999</v>
      </c>
      <c r="W53" s="382">
        <v>5.2240000000000002</v>
      </c>
      <c r="X53" s="382">
        <v>4.9649999999999999</v>
      </c>
      <c r="Y53" s="382">
        <v>4.6769999999999996</v>
      </c>
      <c r="Z53" s="382">
        <v>4.2770000000000001</v>
      </c>
      <c r="AA53" s="382">
        <v>3.754</v>
      </c>
      <c r="AB53" s="382">
        <v>4.3639999999999999</v>
      </c>
      <c r="AC53" s="382">
        <v>4.3879999999999999</v>
      </c>
      <c r="AD53" s="382">
        <v>7.7460000000000004</v>
      </c>
      <c r="BG53" s="304"/>
      <c r="CJ53" s="304"/>
      <c r="DK53" s="304"/>
      <c r="EN53" s="304"/>
    </row>
    <row r="54" spans="1:144" x14ac:dyDescent="0.2">
      <c r="A54" s="156" t="s">
        <v>186</v>
      </c>
      <c r="B54" s="382">
        <v>173.00200000000001</v>
      </c>
      <c r="C54" s="382">
        <v>176.143</v>
      </c>
      <c r="D54" s="382">
        <v>177.21299999999999</v>
      </c>
      <c r="E54" s="382">
        <v>183.32499999999999</v>
      </c>
      <c r="F54" s="382">
        <v>191.71</v>
      </c>
      <c r="G54" s="382">
        <v>195.54</v>
      </c>
      <c r="H54" s="382">
        <v>197.12100000000001</v>
      </c>
      <c r="I54" s="382">
        <v>201.971</v>
      </c>
      <c r="J54" s="382">
        <v>206.67599999999999</v>
      </c>
      <c r="K54" s="382">
        <v>210.66399999999999</v>
      </c>
      <c r="L54" s="382">
        <v>211.97200000000001</v>
      </c>
      <c r="M54" s="382">
        <v>216.501</v>
      </c>
      <c r="N54" s="382">
        <v>222.61600000000001</v>
      </c>
      <c r="O54" s="382">
        <v>226.42</v>
      </c>
      <c r="P54" s="382">
        <v>226.35499999999999</v>
      </c>
      <c r="Q54" s="382">
        <v>229.83099999999999</v>
      </c>
      <c r="R54" s="382">
        <v>230.43799999999999</v>
      </c>
      <c r="S54" s="382">
        <v>232.489</v>
      </c>
      <c r="T54" s="382">
        <v>233.96100000000001</v>
      </c>
      <c r="U54" s="382">
        <v>243.59800000000001</v>
      </c>
      <c r="V54" s="382">
        <v>251.84700000000001</v>
      </c>
      <c r="W54" s="382">
        <v>256.19299999999998</v>
      </c>
      <c r="X54" s="382">
        <v>262.267</v>
      </c>
      <c r="Y54" s="382">
        <v>274.83999999999997</v>
      </c>
      <c r="Z54" s="382">
        <v>290.11799999999999</v>
      </c>
      <c r="AA54" s="382">
        <v>302.69</v>
      </c>
      <c r="AB54" s="382">
        <v>309.89800000000002</v>
      </c>
      <c r="AC54" s="382">
        <v>319.96499999999997</v>
      </c>
      <c r="AD54" s="382">
        <v>328.858</v>
      </c>
      <c r="BG54" s="304"/>
      <c r="CJ54" s="304"/>
      <c r="DK54" s="304"/>
      <c r="EN54" s="304"/>
    </row>
    <row r="55" spans="1:144" x14ac:dyDescent="0.2">
      <c r="A55" s="162" t="s">
        <v>257</v>
      </c>
      <c r="B55" s="382">
        <v>-37.557000000000002</v>
      </c>
      <c r="C55" s="382">
        <v>-38.881999999999998</v>
      </c>
      <c r="D55" s="382">
        <v>-39.406999999999996</v>
      </c>
      <c r="E55" s="382">
        <v>-39.228999999999999</v>
      </c>
      <c r="F55" s="382">
        <v>-39.54</v>
      </c>
      <c r="G55" s="382">
        <v>-40.988999999999997</v>
      </c>
      <c r="H55" s="382">
        <v>-35.883000000000003</v>
      </c>
      <c r="I55" s="382">
        <v>-33.198</v>
      </c>
      <c r="J55" s="382">
        <v>-33.216999999999999</v>
      </c>
      <c r="K55" s="382">
        <v>-32.920999999999999</v>
      </c>
      <c r="L55" s="382">
        <v>-32.067999999999998</v>
      </c>
      <c r="M55" s="382">
        <v>-31.472000000000001</v>
      </c>
      <c r="N55" s="382">
        <v>-31.396999999999998</v>
      </c>
      <c r="O55" s="382">
        <v>-31.901</v>
      </c>
      <c r="P55" s="382">
        <v>-20.937000000000001</v>
      </c>
      <c r="Q55" s="382">
        <v>-19.12</v>
      </c>
      <c r="R55" s="382">
        <v>-18.681999999999999</v>
      </c>
      <c r="S55" s="382">
        <v>-17.399000000000001</v>
      </c>
      <c r="T55" s="382">
        <v>-21.128</v>
      </c>
      <c r="U55" s="382">
        <v>-21.628</v>
      </c>
      <c r="V55" s="382">
        <v>-20.609000000000002</v>
      </c>
      <c r="W55" s="382">
        <v>-20.81</v>
      </c>
      <c r="X55" s="382">
        <v>-20.140999999999998</v>
      </c>
      <c r="Y55" s="382">
        <v>-19.46</v>
      </c>
      <c r="Z55" s="382">
        <v>-20.033000000000001</v>
      </c>
      <c r="AA55" s="382">
        <v>-20.199000000000002</v>
      </c>
      <c r="AB55" s="382">
        <v>-20.675000000000001</v>
      </c>
      <c r="AC55" s="382">
        <v>-20.858000000000001</v>
      </c>
      <c r="AD55" s="382">
        <v>-19.507999999999999</v>
      </c>
      <c r="BG55" s="304"/>
      <c r="CJ55" s="304"/>
      <c r="DK55" s="304"/>
      <c r="EN55" s="304"/>
    </row>
    <row r="56" spans="1:144" x14ac:dyDescent="0.2">
      <c r="A56" s="308" t="s">
        <v>197</v>
      </c>
      <c r="B56" s="382">
        <v>0</v>
      </c>
      <c r="C56" s="382">
        <v>0</v>
      </c>
      <c r="D56" s="382">
        <v>0</v>
      </c>
      <c r="E56" s="382">
        <v>0</v>
      </c>
      <c r="F56" s="382">
        <v>0</v>
      </c>
      <c r="G56" s="382">
        <v>0</v>
      </c>
      <c r="H56" s="382">
        <v>0</v>
      </c>
      <c r="I56" s="382">
        <v>0</v>
      </c>
      <c r="J56" s="382">
        <v>0</v>
      </c>
      <c r="K56" s="382">
        <v>0</v>
      </c>
      <c r="L56" s="382">
        <v>0</v>
      </c>
      <c r="M56" s="382">
        <v>0</v>
      </c>
      <c r="N56" s="382">
        <v>0</v>
      </c>
      <c r="O56" s="382">
        <v>0</v>
      </c>
      <c r="P56" s="382">
        <v>0</v>
      </c>
      <c r="Q56" s="382">
        <v>0</v>
      </c>
      <c r="R56" s="382">
        <v>0</v>
      </c>
      <c r="S56" s="382">
        <v>0</v>
      </c>
      <c r="T56" s="382">
        <v>0</v>
      </c>
      <c r="U56" s="382">
        <v>0</v>
      </c>
      <c r="V56" s="382">
        <v>0</v>
      </c>
      <c r="W56" s="382">
        <v>0</v>
      </c>
      <c r="X56" s="382">
        <v>0</v>
      </c>
      <c r="Y56" s="382">
        <v>0</v>
      </c>
      <c r="Z56" s="382">
        <v>0</v>
      </c>
      <c r="AA56" s="382">
        <v>0</v>
      </c>
      <c r="AB56" s="382">
        <v>0</v>
      </c>
      <c r="AC56" s="382">
        <v>0</v>
      </c>
      <c r="AD56" s="382">
        <v>0</v>
      </c>
      <c r="BG56" s="304"/>
      <c r="CJ56" s="304"/>
      <c r="DK56" s="304"/>
      <c r="EN56" s="304"/>
    </row>
    <row r="57" spans="1:144" x14ac:dyDescent="0.2">
      <c r="A57" s="308" t="s">
        <v>196</v>
      </c>
      <c r="B57" s="382">
        <v>0</v>
      </c>
      <c r="C57" s="382">
        <v>0</v>
      </c>
      <c r="D57" s="382">
        <v>0</v>
      </c>
      <c r="E57" s="382">
        <v>0</v>
      </c>
      <c r="F57" s="382">
        <v>0</v>
      </c>
      <c r="G57" s="382">
        <v>0</v>
      </c>
      <c r="H57" s="382">
        <v>0</v>
      </c>
      <c r="I57" s="382">
        <v>0</v>
      </c>
      <c r="J57" s="382">
        <v>0</v>
      </c>
      <c r="K57" s="382">
        <v>0</v>
      </c>
      <c r="L57" s="382">
        <v>0</v>
      </c>
      <c r="M57" s="382">
        <v>0</v>
      </c>
      <c r="N57" s="382">
        <v>0</v>
      </c>
      <c r="O57" s="382">
        <v>0</v>
      </c>
      <c r="P57" s="382">
        <v>0</v>
      </c>
      <c r="Q57" s="382">
        <v>0</v>
      </c>
      <c r="R57" s="382">
        <v>0</v>
      </c>
      <c r="S57" s="382">
        <v>0</v>
      </c>
      <c r="T57" s="382">
        <v>0</v>
      </c>
      <c r="U57" s="382">
        <v>0</v>
      </c>
      <c r="V57" s="382">
        <v>0</v>
      </c>
      <c r="W57" s="382">
        <v>0</v>
      </c>
      <c r="X57" s="382">
        <v>0</v>
      </c>
      <c r="Y57" s="382">
        <v>0</v>
      </c>
      <c r="Z57" s="382">
        <v>0</v>
      </c>
      <c r="AA57" s="382">
        <v>0</v>
      </c>
      <c r="AB57" s="382">
        <v>0</v>
      </c>
      <c r="AC57" s="382">
        <v>0</v>
      </c>
      <c r="AD57" s="382">
        <v>0</v>
      </c>
      <c r="BG57" s="304"/>
      <c r="CJ57" s="304"/>
      <c r="DK57" s="304"/>
      <c r="EN57" s="304"/>
    </row>
    <row r="58" spans="1:144" x14ac:dyDescent="0.2">
      <c r="A58" s="308" t="s">
        <v>195</v>
      </c>
      <c r="B58" s="382">
        <v>0.184</v>
      </c>
      <c r="C58" s="382">
        <v>0.20100000000000001</v>
      </c>
      <c r="D58" s="382">
        <v>0.224</v>
      </c>
      <c r="E58" s="382">
        <v>0.316</v>
      </c>
      <c r="F58" s="382">
        <v>0.30399999999999999</v>
      </c>
      <c r="G58" s="382">
        <v>0.29099999999999998</v>
      </c>
      <c r="H58" s="382">
        <v>0.28199999999999997</v>
      </c>
      <c r="I58" s="382">
        <v>0.26</v>
      </c>
      <c r="J58" s="382">
        <v>0.246</v>
      </c>
      <c r="K58" s="382">
        <v>0.23100000000000001</v>
      </c>
      <c r="L58" s="382">
        <v>0.314</v>
      </c>
      <c r="M58" s="382">
        <v>0.30499999999999999</v>
      </c>
      <c r="N58" s="382">
        <v>0.33400000000000002</v>
      </c>
      <c r="O58" s="382">
        <v>0.33600000000000002</v>
      </c>
      <c r="P58" s="382">
        <v>0.435</v>
      </c>
      <c r="Q58" s="382">
        <v>0.46899999999999997</v>
      </c>
      <c r="R58" s="382">
        <v>0.48799999999999999</v>
      </c>
      <c r="S58" s="382">
        <v>0.45100000000000001</v>
      </c>
      <c r="T58" s="382">
        <v>0.42699999999999999</v>
      </c>
      <c r="U58" s="382">
        <v>0.53</v>
      </c>
      <c r="V58" s="382">
        <v>0.52</v>
      </c>
      <c r="W58" s="382">
        <v>0.58199999999999996</v>
      </c>
      <c r="X58" s="382">
        <v>0.57399999999999995</v>
      </c>
      <c r="Y58" s="382">
        <v>0.94599999999999995</v>
      </c>
      <c r="Z58" s="382">
        <v>0.96899999999999997</v>
      </c>
      <c r="AA58" s="382">
        <v>0.96699999999999997</v>
      </c>
      <c r="AB58" s="382">
        <v>0.89600000000000002</v>
      </c>
      <c r="AC58" s="382">
        <v>0.88600000000000001</v>
      </c>
      <c r="AD58" s="382">
        <v>0.81299999999999994</v>
      </c>
      <c r="BG58" s="304"/>
      <c r="CJ58" s="304"/>
      <c r="DK58" s="304"/>
      <c r="EN58" s="304"/>
    </row>
    <row r="59" spans="1:144" x14ac:dyDescent="0.2">
      <c r="A59" s="161" t="s">
        <v>194</v>
      </c>
      <c r="B59" s="381">
        <v>10.098000000000001</v>
      </c>
      <c r="C59" s="381">
        <v>10.141999999999999</v>
      </c>
      <c r="D59" s="381">
        <v>10.272</v>
      </c>
      <c r="E59" s="381">
        <v>10.281000000000001</v>
      </c>
      <c r="F59" s="381">
        <v>10.138999999999999</v>
      </c>
      <c r="G59" s="381">
        <v>10.108000000000001</v>
      </c>
      <c r="H59" s="381">
        <v>10.808999999999999</v>
      </c>
      <c r="I59" s="381">
        <v>10.718</v>
      </c>
      <c r="J59" s="381">
        <v>10.848000000000001</v>
      </c>
      <c r="K59" s="381">
        <v>12.276</v>
      </c>
      <c r="L59" s="381">
        <v>12.55</v>
      </c>
      <c r="M59" s="381">
        <v>15.12</v>
      </c>
      <c r="N59" s="381">
        <v>15.590999999999999</v>
      </c>
      <c r="O59" s="381">
        <v>15.794</v>
      </c>
      <c r="P59" s="381">
        <v>17.518000000000001</v>
      </c>
      <c r="Q59" s="381">
        <v>17.516999999999999</v>
      </c>
      <c r="R59" s="381">
        <v>17.088999999999999</v>
      </c>
      <c r="S59" s="381">
        <v>16.84</v>
      </c>
      <c r="T59" s="381">
        <v>18.032</v>
      </c>
      <c r="U59" s="381">
        <v>17.632999999999999</v>
      </c>
      <c r="V59" s="381">
        <v>17.449000000000002</v>
      </c>
      <c r="W59" s="381">
        <v>17.198</v>
      </c>
      <c r="X59" s="381">
        <v>17.556999999999999</v>
      </c>
      <c r="Y59" s="381">
        <v>17.266999999999999</v>
      </c>
      <c r="Z59" s="381">
        <v>17.140999999999998</v>
      </c>
      <c r="AA59" s="381">
        <v>16.774000000000001</v>
      </c>
      <c r="AB59" s="381">
        <v>16.855</v>
      </c>
      <c r="AC59" s="381">
        <v>16.940999999999999</v>
      </c>
      <c r="AD59" s="381">
        <v>17.202999999999999</v>
      </c>
      <c r="BG59" s="304"/>
      <c r="CJ59" s="304"/>
      <c r="DK59" s="304"/>
      <c r="EN59" s="304"/>
    </row>
    <row r="60" spans="1:144" x14ac:dyDescent="0.2">
      <c r="A60" s="160" t="s">
        <v>256</v>
      </c>
      <c r="B60" s="381">
        <v>0</v>
      </c>
      <c r="C60" s="381">
        <v>0</v>
      </c>
      <c r="D60" s="381">
        <v>0</v>
      </c>
      <c r="E60" s="381">
        <v>0</v>
      </c>
      <c r="F60" s="381">
        <v>0</v>
      </c>
      <c r="G60" s="381">
        <v>0</v>
      </c>
      <c r="H60" s="381">
        <v>0</v>
      </c>
      <c r="I60" s="381">
        <v>0</v>
      </c>
      <c r="J60" s="381">
        <v>0</v>
      </c>
      <c r="K60" s="381">
        <v>0</v>
      </c>
      <c r="L60" s="381">
        <v>0</v>
      </c>
      <c r="M60" s="381">
        <v>0</v>
      </c>
      <c r="N60" s="381">
        <v>0</v>
      </c>
      <c r="O60" s="381">
        <v>0</v>
      </c>
      <c r="P60" s="381">
        <v>0</v>
      </c>
      <c r="Q60" s="381">
        <v>0</v>
      </c>
      <c r="R60" s="381">
        <v>0</v>
      </c>
      <c r="S60" s="381">
        <v>0</v>
      </c>
      <c r="T60" s="381">
        <v>0</v>
      </c>
      <c r="U60" s="381">
        <v>0</v>
      </c>
      <c r="V60" s="381">
        <v>0</v>
      </c>
      <c r="W60" s="381">
        <v>0</v>
      </c>
      <c r="X60" s="381">
        <v>0</v>
      </c>
      <c r="Y60" s="381">
        <v>0</v>
      </c>
      <c r="Z60" s="381">
        <v>0</v>
      </c>
      <c r="AA60" s="381">
        <v>0</v>
      </c>
      <c r="AB60" s="381">
        <v>0</v>
      </c>
      <c r="AC60" s="381">
        <v>0</v>
      </c>
      <c r="AD60" s="381">
        <v>0</v>
      </c>
      <c r="BG60" s="304"/>
      <c r="CJ60" s="304"/>
      <c r="DK60" s="304"/>
      <c r="EN60" s="304"/>
    </row>
    <row r="61" spans="1:144" x14ac:dyDescent="0.2">
      <c r="A61" s="161" t="s">
        <v>192</v>
      </c>
      <c r="B61" s="381">
        <v>1.1839999999999999</v>
      </c>
      <c r="C61" s="381">
        <v>0.97399999999999998</v>
      </c>
      <c r="D61" s="381">
        <v>1.3560000000000001</v>
      </c>
      <c r="E61" s="381">
        <v>1.1879999999999999</v>
      </c>
      <c r="F61" s="381">
        <v>1.5169999999999999</v>
      </c>
      <c r="G61" s="381">
        <v>1.2569999999999999</v>
      </c>
      <c r="H61" s="381">
        <v>1.718</v>
      </c>
      <c r="I61" s="381">
        <v>2.0960000000000001</v>
      </c>
      <c r="J61" s="381">
        <v>1.528</v>
      </c>
      <c r="K61" s="381">
        <v>1.4490000000000001</v>
      </c>
      <c r="L61" s="381">
        <v>5.3949999999999996</v>
      </c>
      <c r="M61" s="381">
        <v>1.581</v>
      </c>
      <c r="N61" s="381">
        <v>2.3570000000000002</v>
      </c>
      <c r="O61" s="381">
        <v>2.581</v>
      </c>
      <c r="P61" s="381">
        <v>2.472</v>
      </c>
      <c r="Q61" s="381">
        <v>2.298</v>
      </c>
      <c r="R61" s="381">
        <v>4.968</v>
      </c>
      <c r="S61" s="381">
        <v>1.915</v>
      </c>
      <c r="T61" s="381">
        <v>3.0390000000000001</v>
      </c>
      <c r="U61" s="381">
        <v>2.585</v>
      </c>
      <c r="V61" s="381">
        <v>2.6379999999999999</v>
      </c>
      <c r="W61" s="381">
        <v>1.92</v>
      </c>
      <c r="X61" s="381">
        <v>3.4470000000000001</v>
      </c>
      <c r="Y61" s="381">
        <v>2.5470000000000002</v>
      </c>
      <c r="Z61" s="381">
        <v>2.5249999999999999</v>
      </c>
      <c r="AA61" s="381">
        <v>2.1339999999999999</v>
      </c>
      <c r="AB61" s="381">
        <v>3.2490000000000001</v>
      </c>
      <c r="AC61" s="381">
        <v>2.3079999999999998</v>
      </c>
      <c r="AD61" s="381">
        <v>2.2810000000000001</v>
      </c>
      <c r="BG61" s="304"/>
      <c r="CJ61" s="304"/>
      <c r="DK61" s="304"/>
      <c r="EN61" s="304"/>
    </row>
    <row r="62" spans="1:144" ht="10.5" x14ac:dyDescent="0.25">
      <c r="A62" s="213" t="s">
        <v>191</v>
      </c>
      <c r="B62" s="383">
        <v>484.23899999999998</v>
      </c>
      <c r="C62" s="383">
        <v>480.584</v>
      </c>
      <c r="D62" s="383">
        <v>497.86099999999999</v>
      </c>
      <c r="E62" s="383">
        <v>514.42200000000003</v>
      </c>
      <c r="F62" s="383">
        <v>519.52099999999996</v>
      </c>
      <c r="G62" s="383">
        <v>525.46699999999998</v>
      </c>
      <c r="H62" s="383">
        <v>531.01599999999996</v>
      </c>
      <c r="I62" s="383">
        <v>544.72299999999996</v>
      </c>
      <c r="J62" s="383">
        <v>548.48900000000003</v>
      </c>
      <c r="K62" s="383">
        <v>565.27099999999996</v>
      </c>
      <c r="L62" s="383">
        <v>592.16600000000005</v>
      </c>
      <c r="M62" s="383">
        <v>601.32000000000005</v>
      </c>
      <c r="N62" s="383">
        <v>612.91800000000001</v>
      </c>
      <c r="O62" s="383">
        <v>641.46900000000005</v>
      </c>
      <c r="P62" s="383">
        <v>637.73900000000003</v>
      </c>
      <c r="Q62" s="383">
        <v>633.81399999999996</v>
      </c>
      <c r="R62" s="383">
        <v>625.19200000000001</v>
      </c>
      <c r="S62" s="383">
        <v>643.971</v>
      </c>
      <c r="T62" s="383">
        <v>647.15</v>
      </c>
      <c r="U62" s="383">
        <v>648.399</v>
      </c>
      <c r="V62" s="383">
        <v>656.77499999999998</v>
      </c>
      <c r="W62" s="383">
        <v>698.59400000000005</v>
      </c>
      <c r="X62" s="383">
        <v>727.86</v>
      </c>
      <c r="Y62" s="383">
        <v>739.58600000000001</v>
      </c>
      <c r="Z62" s="383">
        <v>788.22199999999998</v>
      </c>
      <c r="AA62" s="383">
        <v>807.92700000000002</v>
      </c>
      <c r="AB62" s="383">
        <v>838.11699999999996</v>
      </c>
      <c r="AC62" s="383">
        <v>847.26599999999996</v>
      </c>
      <c r="AD62" s="383">
        <v>873.20100000000002</v>
      </c>
      <c r="BG62" s="304"/>
      <c r="CJ62" s="304"/>
      <c r="DK62" s="304"/>
      <c r="EN62" s="304"/>
    </row>
    <row r="63" spans="1:144" x14ac:dyDescent="0.2">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BG63" s="304"/>
      <c r="CJ63" s="304"/>
      <c r="DK63" s="304"/>
      <c r="EN63" s="304"/>
    </row>
    <row r="64" spans="1:144" ht="10.5" x14ac:dyDescent="0.25">
      <c r="A64" s="220" t="s">
        <v>190</v>
      </c>
      <c r="B64" s="219"/>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c r="AA64" s="219"/>
      <c r="AB64" s="219"/>
      <c r="AC64" s="219"/>
      <c r="AD64" s="219"/>
      <c r="BG64" s="304"/>
      <c r="CJ64" s="304"/>
      <c r="DK64" s="304"/>
      <c r="EN64" s="304"/>
    </row>
    <row r="65" spans="1:144" x14ac:dyDescent="0.2">
      <c r="A65" s="308" t="s">
        <v>255</v>
      </c>
      <c r="B65" s="380">
        <v>2.448</v>
      </c>
      <c r="C65" s="380">
        <v>1.837</v>
      </c>
      <c r="D65" s="380">
        <v>8.7959999999999994</v>
      </c>
      <c r="E65" s="380">
        <v>10.733000000000001</v>
      </c>
      <c r="F65" s="380">
        <v>6.0739999999999998</v>
      </c>
      <c r="G65" s="380">
        <v>5.298</v>
      </c>
      <c r="H65" s="380">
        <v>5.2789999999999999</v>
      </c>
      <c r="I65" s="380">
        <v>5.4850000000000003</v>
      </c>
      <c r="J65" s="380">
        <v>10.537000000000001</v>
      </c>
      <c r="K65" s="380">
        <v>6.95</v>
      </c>
      <c r="L65" s="380">
        <v>11.632999999999999</v>
      </c>
      <c r="M65" s="380">
        <v>13.592000000000001</v>
      </c>
      <c r="N65" s="380">
        <v>12.526999999999999</v>
      </c>
      <c r="O65" s="380">
        <v>11.082000000000001</v>
      </c>
      <c r="P65" s="380">
        <v>8.577</v>
      </c>
      <c r="Q65" s="380">
        <v>10.523999999999999</v>
      </c>
      <c r="R65" s="380">
        <v>12.433</v>
      </c>
      <c r="S65" s="380">
        <v>7.694</v>
      </c>
      <c r="T65" s="380">
        <v>7.6479999999999997</v>
      </c>
      <c r="U65" s="380">
        <v>1.0720000000000001</v>
      </c>
      <c r="V65" s="380">
        <v>4.0449999999999999</v>
      </c>
      <c r="W65" s="380">
        <v>4.3099999999999996</v>
      </c>
      <c r="X65" s="380">
        <v>13.91</v>
      </c>
      <c r="Y65" s="380">
        <v>18.47</v>
      </c>
      <c r="Z65" s="380">
        <v>18.678999999999998</v>
      </c>
      <c r="AA65" s="380">
        <v>18.643000000000001</v>
      </c>
      <c r="AB65" s="380">
        <v>22.21</v>
      </c>
      <c r="AC65" s="380">
        <v>12.442</v>
      </c>
      <c r="AD65" s="380">
        <v>15.708</v>
      </c>
      <c r="BG65" s="304"/>
      <c r="CJ65" s="304"/>
      <c r="DK65" s="304"/>
      <c r="EN65" s="304"/>
    </row>
    <row r="66" spans="1:144" x14ac:dyDescent="0.2">
      <c r="A66" s="308" t="s">
        <v>0</v>
      </c>
      <c r="B66" s="381">
        <v>397.37200000000001</v>
      </c>
      <c r="C66" s="381">
        <v>395.17899999999997</v>
      </c>
      <c r="D66" s="381">
        <v>406.94</v>
      </c>
      <c r="E66" s="381">
        <v>420.61700000000002</v>
      </c>
      <c r="F66" s="381">
        <v>422.14600000000002</v>
      </c>
      <c r="G66" s="381">
        <v>429.18</v>
      </c>
      <c r="H66" s="381">
        <v>427.93200000000002</v>
      </c>
      <c r="I66" s="381">
        <v>443.80900000000003</v>
      </c>
      <c r="J66" s="381">
        <v>435.68200000000002</v>
      </c>
      <c r="K66" s="381">
        <v>454.91899999999998</v>
      </c>
      <c r="L66" s="381">
        <v>472.29700000000003</v>
      </c>
      <c r="M66" s="381">
        <v>476.69</v>
      </c>
      <c r="N66" s="381">
        <v>484.601</v>
      </c>
      <c r="O66" s="381">
        <v>511.65499999999997</v>
      </c>
      <c r="P66" s="381">
        <v>515.23</v>
      </c>
      <c r="Q66" s="381">
        <v>506.94400000000002</v>
      </c>
      <c r="R66" s="381">
        <v>497.99400000000003</v>
      </c>
      <c r="S66" s="381">
        <v>521.41499999999996</v>
      </c>
      <c r="T66" s="381">
        <v>521.63900000000001</v>
      </c>
      <c r="U66" s="381">
        <v>527.25199999999995</v>
      </c>
      <c r="V66" s="381">
        <v>533.34</v>
      </c>
      <c r="W66" s="381">
        <v>567.02800000000002</v>
      </c>
      <c r="X66" s="381">
        <v>593.02599999999995</v>
      </c>
      <c r="Y66" s="381">
        <v>581.78200000000004</v>
      </c>
      <c r="Z66" s="381">
        <v>626.649</v>
      </c>
      <c r="AA66" s="381">
        <v>647.36300000000006</v>
      </c>
      <c r="AB66" s="381">
        <v>673.40200000000004</v>
      </c>
      <c r="AC66" s="381">
        <v>690.79200000000003</v>
      </c>
      <c r="AD66" s="381">
        <v>703.851</v>
      </c>
      <c r="BG66" s="304"/>
      <c r="CJ66" s="304"/>
      <c r="DK66" s="304"/>
      <c r="EN66" s="304"/>
    </row>
    <row r="67" spans="1:144" x14ac:dyDescent="0.2">
      <c r="A67" s="156" t="s">
        <v>188</v>
      </c>
      <c r="B67" s="381">
        <v>110.33199999999999</v>
      </c>
      <c r="C67" s="381">
        <v>107.71</v>
      </c>
      <c r="D67" s="381">
        <v>100.61499999999999</v>
      </c>
      <c r="E67" s="381">
        <v>100.80200000000001</v>
      </c>
      <c r="F67" s="381">
        <v>111.791</v>
      </c>
      <c r="G67" s="381">
        <v>116.333</v>
      </c>
      <c r="H67" s="381">
        <v>112.434</v>
      </c>
      <c r="I67" s="381">
        <v>119.05</v>
      </c>
      <c r="J67" s="381">
        <v>113.34399999999999</v>
      </c>
      <c r="K67" s="381">
        <v>118.78700000000001</v>
      </c>
      <c r="L67" s="381">
        <v>127.175</v>
      </c>
      <c r="M67" s="381">
        <v>119.645</v>
      </c>
      <c r="N67" s="381">
        <v>125.101</v>
      </c>
      <c r="O67" s="381">
        <v>139.285</v>
      </c>
      <c r="P67" s="381">
        <v>134.566</v>
      </c>
      <c r="Q67" s="381">
        <v>133.399</v>
      </c>
      <c r="R67" s="381">
        <v>132.631</v>
      </c>
      <c r="S67" s="381">
        <v>128.90100000000001</v>
      </c>
      <c r="T67" s="381">
        <v>138.042</v>
      </c>
      <c r="U67" s="381">
        <v>129.25399999999999</v>
      </c>
      <c r="V67" s="381">
        <v>125.29</v>
      </c>
      <c r="W67" s="381">
        <v>142.30500000000001</v>
      </c>
      <c r="X67" s="381">
        <v>150.072</v>
      </c>
      <c r="Y67" s="381">
        <v>148.708</v>
      </c>
      <c r="Z67" s="381">
        <v>161.27000000000001</v>
      </c>
      <c r="AA67" s="381">
        <v>172.268</v>
      </c>
      <c r="AB67" s="381">
        <v>197.47300000000001</v>
      </c>
      <c r="AC67" s="381">
        <v>210.83500000000001</v>
      </c>
      <c r="AD67" s="381">
        <v>214.334</v>
      </c>
      <c r="BG67" s="304"/>
      <c r="CJ67" s="304"/>
      <c r="DK67" s="304"/>
      <c r="EN67" s="304"/>
    </row>
    <row r="68" spans="1:144" x14ac:dyDescent="0.2">
      <c r="A68" s="156" t="s">
        <v>187</v>
      </c>
      <c r="B68" s="381">
        <v>51.302999999999997</v>
      </c>
      <c r="C68" s="381">
        <v>50.298000000000002</v>
      </c>
      <c r="D68" s="381">
        <v>55.814999999999998</v>
      </c>
      <c r="E68" s="381">
        <v>70.787999999999997</v>
      </c>
      <c r="F68" s="381">
        <v>59.78</v>
      </c>
      <c r="G68" s="381">
        <v>59.04</v>
      </c>
      <c r="H68" s="381">
        <v>54.603000000000002</v>
      </c>
      <c r="I68" s="381">
        <v>56.98</v>
      </c>
      <c r="J68" s="381">
        <v>53.502000000000002</v>
      </c>
      <c r="K68" s="381">
        <v>65.105000000000004</v>
      </c>
      <c r="L68" s="381">
        <v>64.915000000000006</v>
      </c>
      <c r="M68" s="381">
        <v>70.945999999999998</v>
      </c>
      <c r="N68" s="381">
        <v>71.385000000000005</v>
      </c>
      <c r="O68" s="381">
        <v>80.116</v>
      </c>
      <c r="P68" s="381">
        <v>80.613</v>
      </c>
      <c r="Q68" s="381">
        <v>81.162000000000006</v>
      </c>
      <c r="R68" s="381">
        <v>69.680000000000007</v>
      </c>
      <c r="S68" s="381">
        <v>88.728999999999999</v>
      </c>
      <c r="T68" s="381">
        <v>70.638000000000005</v>
      </c>
      <c r="U68" s="381">
        <v>72.105999999999995</v>
      </c>
      <c r="V68" s="381">
        <v>78.972999999999999</v>
      </c>
      <c r="W68" s="381">
        <v>92.701999999999998</v>
      </c>
      <c r="X68" s="381">
        <v>105.245</v>
      </c>
      <c r="Y68" s="381">
        <v>118.41</v>
      </c>
      <c r="Z68" s="381">
        <v>147.417</v>
      </c>
      <c r="AA68" s="381">
        <v>151.81</v>
      </c>
      <c r="AB68" s="381">
        <v>137.55799999999999</v>
      </c>
      <c r="AC68" s="381">
        <v>134.27000000000001</v>
      </c>
      <c r="AD68" s="381">
        <v>136.68899999999999</v>
      </c>
      <c r="BG68" s="304"/>
      <c r="CJ68" s="304"/>
      <c r="DK68" s="304"/>
      <c r="EN68" s="304"/>
    </row>
    <row r="69" spans="1:144" x14ac:dyDescent="0.2">
      <c r="A69" s="156" t="s">
        <v>186</v>
      </c>
      <c r="B69" s="381">
        <v>235.73699999999999</v>
      </c>
      <c r="C69" s="381">
        <v>237.17099999999999</v>
      </c>
      <c r="D69" s="381">
        <v>250.51</v>
      </c>
      <c r="E69" s="381">
        <v>249.02699999999999</v>
      </c>
      <c r="F69" s="381">
        <v>250.57499999999999</v>
      </c>
      <c r="G69" s="381">
        <v>253.80699999999999</v>
      </c>
      <c r="H69" s="381">
        <v>260.89499999999998</v>
      </c>
      <c r="I69" s="381">
        <v>267.779</v>
      </c>
      <c r="J69" s="381">
        <v>268.83600000000001</v>
      </c>
      <c r="K69" s="381">
        <v>271.02699999999999</v>
      </c>
      <c r="L69" s="381">
        <v>280.20699999999999</v>
      </c>
      <c r="M69" s="381">
        <v>286.09899999999999</v>
      </c>
      <c r="N69" s="381">
        <v>288.11500000000001</v>
      </c>
      <c r="O69" s="381">
        <v>292.25400000000002</v>
      </c>
      <c r="P69" s="381">
        <v>300.05099999999999</v>
      </c>
      <c r="Q69" s="381">
        <v>292.38299999999998</v>
      </c>
      <c r="R69" s="381">
        <v>295.68299999999999</v>
      </c>
      <c r="S69" s="381">
        <v>303.78500000000003</v>
      </c>
      <c r="T69" s="381">
        <v>312.959</v>
      </c>
      <c r="U69" s="381">
        <v>325.892</v>
      </c>
      <c r="V69" s="381">
        <v>329.077</v>
      </c>
      <c r="W69" s="381">
        <v>332.02100000000002</v>
      </c>
      <c r="X69" s="381">
        <v>337.709</v>
      </c>
      <c r="Y69" s="381">
        <v>314.66399999999999</v>
      </c>
      <c r="Z69" s="381">
        <v>317.96199999999999</v>
      </c>
      <c r="AA69" s="381">
        <v>323.28500000000003</v>
      </c>
      <c r="AB69" s="381">
        <v>338.37099999999998</v>
      </c>
      <c r="AC69" s="381">
        <v>345.68700000000001</v>
      </c>
      <c r="AD69" s="381">
        <v>352.82799999999997</v>
      </c>
      <c r="BG69" s="304"/>
      <c r="CJ69" s="304"/>
      <c r="DK69" s="304"/>
      <c r="EN69" s="304"/>
    </row>
    <row r="70" spans="1:144" x14ac:dyDescent="0.2">
      <c r="A70" s="308" t="s">
        <v>185</v>
      </c>
      <c r="B70" s="381">
        <v>20.334</v>
      </c>
      <c r="C70" s="381">
        <v>18.594000000000001</v>
      </c>
      <c r="D70" s="381">
        <v>16.73</v>
      </c>
      <c r="E70" s="381">
        <v>16.359000000000002</v>
      </c>
      <c r="F70" s="381">
        <v>21.629000000000001</v>
      </c>
      <c r="G70" s="381">
        <v>20.83</v>
      </c>
      <c r="H70" s="381">
        <v>22.099</v>
      </c>
      <c r="I70" s="381">
        <v>16.759</v>
      </c>
      <c r="J70" s="381">
        <v>20.344000000000001</v>
      </c>
      <c r="K70" s="381">
        <v>19.916</v>
      </c>
      <c r="L70" s="381">
        <v>20.210999999999999</v>
      </c>
      <c r="M70" s="381">
        <v>19.75</v>
      </c>
      <c r="N70" s="381">
        <v>21.114000000000001</v>
      </c>
      <c r="O70" s="381">
        <v>20.695</v>
      </c>
      <c r="P70" s="381">
        <v>17.556999999999999</v>
      </c>
      <c r="Q70" s="381">
        <v>21.081</v>
      </c>
      <c r="R70" s="381">
        <v>17.966000000000001</v>
      </c>
      <c r="S70" s="381">
        <v>17.015999999999998</v>
      </c>
      <c r="T70" s="381">
        <v>13.881</v>
      </c>
      <c r="U70" s="381">
        <v>12.913</v>
      </c>
      <c r="V70" s="381">
        <v>9.8160000000000007</v>
      </c>
      <c r="W70" s="381">
        <v>11.817</v>
      </c>
      <c r="X70" s="381">
        <v>12.619</v>
      </c>
      <c r="Y70" s="381">
        <v>23.58</v>
      </c>
      <c r="Z70" s="381">
        <v>31.933</v>
      </c>
      <c r="AA70" s="381">
        <v>28.594000000000001</v>
      </c>
      <c r="AB70" s="381">
        <v>31.338999999999999</v>
      </c>
      <c r="AC70" s="381">
        <v>28.515999999999998</v>
      </c>
      <c r="AD70" s="381">
        <v>31.785</v>
      </c>
      <c r="BG70" s="304"/>
      <c r="CJ70" s="304"/>
      <c r="DK70" s="304"/>
      <c r="EN70" s="304"/>
    </row>
    <row r="71" spans="1:144" x14ac:dyDescent="0.2">
      <c r="A71" s="308" t="s">
        <v>184</v>
      </c>
      <c r="B71" s="381">
        <v>0</v>
      </c>
      <c r="C71" s="381">
        <v>0</v>
      </c>
      <c r="D71" s="381">
        <v>0</v>
      </c>
      <c r="E71" s="381">
        <v>0</v>
      </c>
      <c r="F71" s="381">
        <v>0</v>
      </c>
      <c r="G71" s="381">
        <v>0</v>
      </c>
      <c r="H71" s="381">
        <v>0</v>
      </c>
      <c r="I71" s="381">
        <v>0</v>
      </c>
      <c r="J71" s="381">
        <v>0</v>
      </c>
      <c r="K71" s="381">
        <v>0</v>
      </c>
      <c r="L71" s="381">
        <v>0</v>
      </c>
      <c r="M71" s="381">
        <v>0</v>
      </c>
      <c r="N71" s="381">
        <v>0</v>
      </c>
      <c r="O71" s="381">
        <v>3.032</v>
      </c>
      <c r="P71" s="381">
        <v>3.0659999999999998</v>
      </c>
      <c r="Q71" s="381">
        <v>3.0310000000000001</v>
      </c>
      <c r="R71" s="381">
        <v>3.0649999999999999</v>
      </c>
      <c r="S71" s="381">
        <v>3.032</v>
      </c>
      <c r="T71" s="381">
        <v>3.0659999999999998</v>
      </c>
      <c r="U71" s="381">
        <v>3.032</v>
      </c>
      <c r="V71" s="381">
        <v>3.0649999999999999</v>
      </c>
      <c r="W71" s="381">
        <v>3.032</v>
      </c>
      <c r="X71" s="381">
        <v>3.0259999999999998</v>
      </c>
      <c r="Y71" s="381">
        <v>3.0339999999999998</v>
      </c>
      <c r="Z71" s="381">
        <v>3.07</v>
      </c>
      <c r="AA71" s="381">
        <v>3.0350000000000001</v>
      </c>
      <c r="AB71" s="381">
        <v>3.0710000000000002</v>
      </c>
      <c r="AC71" s="381">
        <v>5.0999999999999996</v>
      </c>
      <c r="AD71" s="381">
        <v>5.2089999999999996</v>
      </c>
      <c r="BG71" s="304"/>
      <c r="CJ71" s="304"/>
      <c r="DK71" s="304"/>
      <c r="EN71" s="304"/>
    </row>
    <row r="72" spans="1:144" x14ac:dyDescent="0.2">
      <c r="A72" s="308" t="s">
        <v>376</v>
      </c>
      <c r="B72" s="381">
        <v>0</v>
      </c>
      <c r="C72" s="381">
        <v>0</v>
      </c>
      <c r="D72" s="381">
        <v>0</v>
      </c>
      <c r="E72" s="381">
        <v>0</v>
      </c>
      <c r="F72" s="381">
        <v>0</v>
      </c>
      <c r="G72" s="381">
        <v>0</v>
      </c>
      <c r="H72" s="381">
        <v>0</v>
      </c>
      <c r="I72" s="381">
        <v>0</v>
      </c>
      <c r="J72" s="381">
        <v>0</v>
      </c>
      <c r="K72" s="381">
        <v>0</v>
      </c>
      <c r="L72" s="381">
        <v>0</v>
      </c>
      <c r="M72" s="381">
        <v>0</v>
      </c>
      <c r="N72" s="381">
        <v>0</v>
      </c>
      <c r="O72" s="381">
        <v>0</v>
      </c>
      <c r="P72" s="381">
        <v>0</v>
      </c>
      <c r="Q72" s="381">
        <v>0</v>
      </c>
      <c r="R72" s="381">
        <v>0</v>
      </c>
      <c r="S72" s="381">
        <v>0</v>
      </c>
      <c r="T72" s="381">
        <v>0</v>
      </c>
      <c r="U72" s="381">
        <v>0</v>
      </c>
      <c r="V72" s="381">
        <v>0</v>
      </c>
      <c r="W72" s="381">
        <v>0</v>
      </c>
      <c r="X72" s="381">
        <v>0</v>
      </c>
      <c r="Y72" s="381">
        <v>0</v>
      </c>
      <c r="Z72" s="381">
        <v>0</v>
      </c>
      <c r="AA72" s="381">
        <v>0</v>
      </c>
      <c r="AB72" s="381">
        <v>0</v>
      </c>
      <c r="AC72" s="381">
        <v>0</v>
      </c>
      <c r="AD72" s="381">
        <v>0</v>
      </c>
      <c r="BG72" s="304"/>
      <c r="CJ72" s="304"/>
      <c r="DK72" s="304"/>
      <c r="EN72" s="304"/>
    </row>
    <row r="73" spans="1:144" x14ac:dyDescent="0.2">
      <c r="A73" s="218" t="s">
        <v>183</v>
      </c>
      <c r="B73" s="387">
        <v>4.875</v>
      </c>
      <c r="C73" s="387">
        <v>3.9409999999999998</v>
      </c>
      <c r="D73" s="387">
        <v>4.6150000000000002</v>
      </c>
      <c r="E73" s="387">
        <v>3.9670000000000001</v>
      </c>
      <c r="F73" s="387">
        <v>4.835</v>
      </c>
      <c r="G73" s="387">
        <v>4.0670000000000002</v>
      </c>
      <c r="H73" s="387">
        <v>6.62</v>
      </c>
      <c r="I73" s="387">
        <v>4.83</v>
      </c>
      <c r="J73" s="387">
        <v>5.6340000000000003</v>
      </c>
      <c r="K73" s="387">
        <v>5.1870000000000003</v>
      </c>
      <c r="L73" s="387">
        <v>7.851</v>
      </c>
      <c r="M73" s="387">
        <v>8.327</v>
      </c>
      <c r="N73" s="387">
        <v>18.109000000000002</v>
      </c>
      <c r="O73" s="387">
        <v>15.991</v>
      </c>
      <c r="P73" s="387">
        <v>11.81</v>
      </c>
      <c r="Q73" s="387">
        <v>10.112</v>
      </c>
      <c r="R73" s="387">
        <v>9.9220000000000006</v>
      </c>
      <c r="S73" s="387">
        <v>9.6259999999999994</v>
      </c>
      <c r="T73" s="387">
        <v>11.108000000000001</v>
      </c>
      <c r="U73" s="387">
        <v>12.314</v>
      </c>
      <c r="V73" s="387">
        <v>12.577999999999999</v>
      </c>
      <c r="W73" s="387">
        <v>15.569000000000001</v>
      </c>
      <c r="X73" s="387">
        <v>17.440999999999999</v>
      </c>
      <c r="Y73" s="387">
        <v>22.43</v>
      </c>
      <c r="Z73" s="387">
        <v>15.715999999999999</v>
      </c>
      <c r="AA73" s="387">
        <v>15.368</v>
      </c>
      <c r="AB73" s="387">
        <v>17.486999999999998</v>
      </c>
      <c r="AC73" s="387">
        <v>16.683</v>
      </c>
      <c r="AD73" s="387">
        <v>18.863</v>
      </c>
      <c r="BG73" s="304"/>
      <c r="CJ73" s="304"/>
      <c r="DK73" s="304"/>
      <c r="EN73" s="304"/>
    </row>
    <row r="74" spans="1:144" ht="10.5" x14ac:dyDescent="0.25">
      <c r="A74" s="216" t="s">
        <v>182</v>
      </c>
      <c r="B74" s="389">
        <v>425.029</v>
      </c>
      <c r="C74" s="389">
        <v>419.55099999999999</v>
      </c>
      <c r="D74" s="389">
        <v>437.08100000000002</v>
      </c>
      <c r="E74" s="389">
        <v>451.67599999999999</v>
      </c>
      <c r="F74" s="389">
        <v>454.68400000000003</v>
      </c>
      <c r="G74" s="389">
        <v>459.375</v>
      </c>
      <c r="H74" s="389">
        <v>461.93</v>
      </c>
      <c r="I74" s="389">
        <v>470.88299999999998</v>
      </c>
      <c r="J74" s="389">
        <v>472.197</v>
      </c>
      <c r="K74" s="389">
        <v>486.97199999999998</v>
      </c>
      <c r="L74" s="389">
        <v>511.99200000000002</v>
      </c>
      <c r="M74" s="389">
        <v>518.35900000000004</v>
      </c>
      <c r="N74" s="389">
        <v>536.351</v>
      </c>
      <c r="O74" s="389">
        <v>562.45500000000004</v>
      </c>
      <c r="P74" s="389">
        <v>556.24</v>
      </c>
      <c r="Q74" s="389">
        <v>551.69299999999998</v>
      </c>
      <c r="R74" s="389">
        <v>541.38</v>
      </c>
      <c r="S74" s="389">
        <v>558.78300000000002</v>
      </c>
      <c r="T74" s="389">
        <v>557.34199999999998</v>
      </c>
      <c r="U74" s="389">
        <v>556.58299999999997</v>
      </c>
      <c r="V74" s="389">
        <v>562.84400000000005</v>
      </c>
      <c r="W74" s="389">
        <v>601.75599999999997</v>
      </c>
      <c r="X74" s="389">
        <v>640.02200000000005</v>
      </c>
      <c r="Y74" s="389">
        <v>649.29600000000005</v>
      </c>
      <c r="Z74" s="389">
        <v>696.04700000000003</v>
      </c>
      <c r="AA74" s="389">
        <v>713.00300000000004</v>
      </c>
      <c r="AB74" s="389">
        <v>747.50900000000001</v>
      </c>
      <c r="AC74" s="389">
        <v>753.53200000000004</v>
      </c>
      <c r="AD74" s="389">
        <v>775.41600000000005</v>
      </c>
      <c r="BG74" s="304"/>
      <c r="CJ74" s="304"/>
      <c r="DK74" s="304"/>
      <c r="EN74" s="304"/>
    </row>
    <row r="75" spans="1:144" ht="10.5" x14ac:dyDescent="0.25">
      <c r="A75" s="213" t="s">
        <v>180</v>
      </c>
      <c r="B75" s="383">
        <v>59.21</v>
      </c>
      <c r="C75" s="383">
        <v>61.033000000000001</v>
      </c>
      <c r="D75" s="383">
        <v>60.78</v>
      </c>
      <c r="E75" s="383">
        <v>62.746000000000002</v>
      </c>
      <c r="F75" s="383">
        <v>64.837000000000003</v>
      </c>
      <c r="G75" s="383">
        <v>66.091999999999999</v>
      </c>
      <c r="H75" s="383">
        <v>69.085999999999999</v>
      </c>
      <c r="I75" s="383">
        <v>73.84</v>
      </c>
      <c r="J75" s="383">
        <v>76.292000000000002</v>
      </c>
      <c r="K75" s="383">
        <v>78.299000000000007</v>
      </c>
      <c r="L75" s="383">
        <v>80.174000000000007</v>
      </c>
      <c r="M75" s="383">
        <v>82.960999999999999</v>
      </c>
      <c r="N75" s="383">
        <v>76.566999999999993</v>
      </c>
      <c r="O75" s="383">
        <v>79.013999999999996</v>
      </c>
      <c r="P75" s="383">
        <v>81.498999999999995</v>
      </c>
      <c r="Q75" s="383">
        <v>82.122</v>
      </c>
      <c r="R75" s="383">
        <v>83.811999999999998</v>
      </c>
      <c r="S75" s="383">
        <v>85.188000000000002</v>
      </c>
      <c r="T75" s="383">
        <v>89.808000000000007</v>
      </c>
      <c r="U75" s="383">
        <v>91.816000000000003</v>
      </c>
      <c r="V75" s="383">
        <v>93.930999999999997</v>
      </c>
      <c r="W75" s="383">
        <v>96.837999999999994</v>
      </c>
      <c r="X75" s="383">
        <v>87.837999999999994</v>
      </c>
      <c r="Y75" s="383">
        <v>90.29</v>
      </c>
      <c r="Z75" s="383">
        <v>92.174999999999997</v>
      </c>
      <c r="AA75" s="383">
        <v>94.924000000000007</v>
      </c>
      <c r="AB75" s="383">
        <v>90.608000000000004</v>
      </c>
      <c r="AC75" s="383">
        <v>93.733999999999995</v>
      </c>
      <c r="AD75" s="383">
        <v>97.784999999999997</v>
      </c>
      <c r="BG75" s="304"/>
      <c r="CJ75" s="304"/>
      <c r="DK75" s="304"/>
      <c r="EN75" s="304"/>
    </row>
    <row r="76" spans="1:144" ht="10.5" x14ac:dyDescent="0.25">
      <c r="A76" s="213" t="s">
        <v>179</v>
      </c>
      <c r="B76" s="383">
        <v>484.23899999999998</v>
      </c>
      <c r="C76" s="383">
        <v>480.584</v>
      </c>
      <c r="D76" s="383">
        <v>497.86099999999999</v>
      </c>
      <c r="E76" s="383">
        <v>514.42200000000003</v>
      </c>
      <c r="F76" s="383">
        <v>519.52099999999996</v>
      </c>
      <c r="G76" s="383">
        <v>525.46699999999998</v>
      </c>
      <c r="H76" s="383">
        <v>531.01599999999996</v>
      </c>
      <c r="I76" s="383">
        <v>544.72299999999996</v>
      </c>
      <c r="J76" s="383">
        <v>548.48900000000003</v>
      </c>
      <c r="K76" s="383">
        <v>565.27099999999996</v>
      </c>
      <c r="L76" s="383">
        <v>592.16600000000005</v>
      </c>
      <c r="M76" s="383">
        <v>601.32000000000005</v>
      </c>
      <c r="N76" s="383">
        <v>612.91800000000001</v>
      </c>
      <c r="O76" s="383">
        <v>641.46900000000005</v>
      </c>
      <c r="P76" s="383">
        <v>637.73900000000003</v>
      </c>
      <c r="Q76" s="383">
        <v>633.81500000000005</v>
      </c>
      <c r="R76" s="383">
        <v>625.19200000000001</v>
      </c>
      <c r="S76" s="383">
        <v>643.971</v>
      </c>
      <c r="T76" s="383">
        <v>647.15</v>
      </c>
      <c r="U76" s="383">
        <v>648.399</v>
      </c>
      <c r="V76" s="383">
        <v>656.77499999999998</v>
      </c>
      <c r="W76" s="383">
        <v>698.59400000000005</v>
      </c>
      <c r="X76" s="383">
        <v>727.86</v>
      </c>
      <c r="Y76" s="383">
        <v>739.58600000000001</v>
      </c>
      <c r="Z76" s="383">
        <v>788.22199999999998</v>
      </c>
      <c r="AA76" s="383">
        <v>807.92700000000002</v>
      </c>
      <c r="AB76" s="383">
        <v>838.11699999999996</v>
      </c>
      <c r="AC76" s="383">
        <v>847.26599999999996</v>
      </c>
      <c r="AD76" s="383">
        <v>873.20100000000002</v>
      </c>
      <c r="BG76" s="304"/>
      <c r="CJ76" s="304"/>
      <c r="DK76" s="304"/>
      <c r="EN76" s="304"/>
    </row>
    <row r="77" spans="1:144" x14ac:dyDescent="0.2">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BG77" s="304"/>
      <c r="CJ77" s="304"/>
      <c r="DK77" s="304"/>
      <c r="EN77" s="304"/>
    </row>
    <row r="78" spans="1:144" x14ac:dyDescent="0.2">
      <c r="BG78" s="304"/>
      <c r="CJ78" s="304"/>
      <c r="DK78" s="304"/>
      <c r="EN78" s="304"/>
    </row>
    <row r="79" spans="1:144" ht="25.5" customHeight="1" x14ac:dyDescent="0.2">
      <c r="A79" s="232" t="s">
        <v>261</v>
      </c>
      <c r="B79" s="231" t="s">
        <v>14</v>
      </c>
      <c r="C79" s="231" t="s">
        <v>15</v>
      </c>
      <c r="D79" s="231" t="s">
        <v>16</v>
      </c>
      <c r="E79" s="231" t="s">
        <v>17</v>
      </c>
      <c r="F79" s="231" t="s">
        <v>18</v>
      </c>
      <c r="G79" s="231" t="s">
        <v>19</v>
      </c>
      <c r="H79" s="231" t="s">
        <v>20</v>
      </c>
      <c r="I79" s="231" t="s">
        <v>21</v>
      </c>
      <c r="J79" s="231" t="s">
        <v>22</v>
      </c>
      <c r="K79" s="231" t="s">
        <v>23</v>
      </c>
      <c r="L79" s="233" t="s">
        <v>24</v>
      </c>
      <c r="M79" s="228" t="s">
        <v>39</v>
      </c>
      <c r="N79" s="228" t="s">
        <v>41</v>
      </c>
      <c r="O79" s="228" t="s">
        <v>43</v>
      </c>
      <c r="P79" s="228" t="s">
        <v>110</v>
      </c>
      <c r="Q79" s="228" t="s">
        <v>113</v>
      </c>
      <c r="R79" s="228" t="s">
        <v>118</v>
      </c>
      <c r="S79" s="228" t="s">
        <v>120</v>
      </c>
      <c r="T79" s="228" t="s">
        <v>136</v>
      </c>
      <c r="U79" s="228" t="s">
        <v>298</v>
      </c>
      <c r="V79" s="228" t="s">
        <v>317</v>
      </c>
      <c r="W79" s="228" t="s">
        <v>321</v>
      </c>
      <c r="X79" s="228" t="s">
        <v>323</v>
      </c>
      <c r="Y79" s="228" t="s">
        <v>339</v>
      </c>
      <c r="Z79" s="228" t="s">
        <v>345</v>
      </c>
      <c r="AA79" s="228" t="s">
        <v>367</v>
      </c>
      <c r="AB79" s="228" t="s">
        <v>371</v>
      </c>
      <c r="AC79" s="228" t="s">
        <v>377</v>
      </c>
      <c r="AD79" s="228" t="s">
        <v>398</v>
      </c>
      <c r="BG79" s="304"/>
      <c r="CJ79" s="304"/>
      <c r="DK79" s="304"/>
      <c r="EN79" s="304"/>
    </row>
    <row r="80" spans="1:144" ht="10.5" x14ac:dyDescent="0.25">
      <c r="A80" s="220" t="s">
        <v>208</v>
      </c>
      <c r="B80" s="220"/>
      <c r="C80" s="220"/>
      <c r="D80" s="220"/>
      <c r="E80" s="220"/>
      <c r="F80" s="225"/>
      <c r="G80" s="225"/>
      <c r="H80" s="225"/>
      <c r="I80" s="225"/>
      <c r="J80" s="225"/>
      <c r="K80" s="225"/>
      <c r="L80" s="225"/>
      <c r="M80" s="224"/>
      <c r="N80" s="224"/>
      <c r="O80" s="224"/>
      <c r="P80" s="224"/>
      <c r="Q80" s="224"/>
      <c r="R80" s="224"/>
      <c r="S80" s="224"/>
      <c r="T80" s="224"/>
      <c r="U80" s="224"/>
      <c r="V80" s="224"/>
      <c r="W80" s="224"/>
      <c r="X80" s="224"/>
      <c r="Y80" s="224"/>
      <c r="Z80" s="224"/>
      <c r="AA80" s="224"/>
      <c r="AB80" s="224"/>
      <c r="AC80" s="224"/>
      <c r="AD80" s="224"/>
      <c r="BG80" s="304"/>
      <c r="CJ80" s="304"/>
      <c r="DK80" s="304"/>
      <c r="EN80" s="304"/>
    </row>
    <row r="81" spans="1:144" ht="20" x14ac:dyDescent="0.2">
      <c r="A81" s="390" t="s">
        <v>380</v>
      </c>
      <c r="B81" s="380">
        <v>135.339</v>
      </c>
      <c r="C81" s="380">
        <v>124.73399999999999</v>
      </c>
      <c r="D81" s="380">
        <v>168.512</v>
      </c>
      <c r="E81" s="380">
        <v>135.571</v>
      </c>
      <c r="F81" s="380">
        <v>135.45400000000001</v>
      </c>
      <c r="G81" s="380">
        <v>142.316</v>
      </c>
      <c r="H81" s="380">
        <v>160.273</v>
      </c>
      <c r="I81" s="380">
        <v>163.38300000000001</v>
      </c>
      <c r="J81" s="380">
        <v>140.83799999999999</v>
      </c>
      <c r="K81" s="380">
        <v>176.47399999999999</v>
      </c>
      <c r="L81" s="380">
        <v>191.208</v>
      </c>
      <c r="M81" s="380">
        <v>154.904</v>
      </c>
      <c r="N81" s="380">
        <v>168.89099999999999</v>
      </c>
      <c r="O81" s="380">
        <v>190.648</v>
      </c>
      <c r="P81" s="380">
        <v>193.203</v>
      </c>
      <c r="Q81" s="380">
        <v>186.85499999999999</v>
      </c>
      <c r="R81" s="380">
        <v>209.59800000000001</v>
      </c>
      <c r="S81" s="380">
        <v>186.00800000000001</v>
      </c>
      <c r="T81" s="380">
        <v>216.399</v>
      </c>
      <c r="U81" s="380">
        <v>228.58199999999999</v>
      </c>
      <c r="V81" s="380">
        <v>206.649</v>
      </c>
      <c r="W81" s="380">
        <v>251.39699999999999</v>
      </c>
      <c r="X81" s="380">
        <v>245.69200000000001</v>
      </c>
      <c r="Y81" s="380">
        <v>201.47300000000001</v>
      </c>
      <c r="Z81" s="380">
        <v>236.25800000000001</v>
      </c>
      <c r="AA81" s="380">
        <v>228.17</v>
      </c>
      <c r="AB81" s="380">
        <v>293.32400000000001</v>
      </c>
      <c r="AC81" s="380">
        <v>228.82400000000001</v>
      </c>
      <c r="AD81" s="380">
        <v>236.417</v>
      </c>
      <c r="BG81" s="304"/>
      <c r="CJ81" s="304"/>
      <c r="DK81" s="304"/>
      <c r="EN81" s="304"/>
    </row>
    <row r="82" spans="1:144" x14ac:dyDescent="0.2">
      <c r="A82" s="308" t="s">
        <v>206</v>
      </c>
      <c r="B82" s="381">
        <v>136.42599999999999</v>
      </c>
      <c r="C82" s="381">
        <v>151.00200000000001</v>
      </c>
      <c r="D82" s="381">
        <v>156.86699999999999</v>
      </c>
      <c r="E82" s="381">
        <v>173.99100000000001</v>
      </c>
      <c r="F82" s="381">
        <v>161.12200000000001</v>
      </c>
      <c r="G82" s="381">
        <v>168.577</v>
      </c>
      <c r="H82" s="381">
        <v>168.53200000000001</v>
      </c>
      <c r="I82" s="381">
        <v>174.411</v>
      </c>
      <c r="J82" s="381">
        <v>180.333</v>
      </c>
      <c r="K82" s="381">
        <v>181.62799999999999</v>
      </c>
      <c r="L82" s="381">
        <v>196.11199999999999</v>
      </c>
      <c r="M82" s="381">
        <v>225.608</v>
      </c>
      <c r="N82" s="381">
        <v>236.75299999999999</v>
      </c>
      <c r="O82" s="381">
        <v>247.68100000000001</v>
      </c>
      <c r="P82" s="381">
        <v>242.36</v>
      </c>
      <c r="Q82" s="381">
        <v>242.28</v>
      </c>
      <c r="R82" s="381">
        <v>265.10300000000001</v>
      </c>
      <c r="S82" s="381">
        <v>266.78500000000003</v>
      </c>
      <c r="T82" s="381">
        <v>291.62299999999999</v>
      </c>
      <c r="U82" s="381">
        <v>298.245</v>
      </c>
      <c r="V82" s="381">
        <v>308.42599999999999</v>
      </c>
      <c r="W82" s="381">
        <v>285.03399999999999</v>
      </c>
      <c r="X82" s="381">
        <v>325.06400000000002</v>
      </c>
      <c r="Y82" s="381">
        <v>289.38499999999999</v>
      </c>
      <c r="Z82" s="381">
        <v>249.13499999999999</v>
      </c>
      <c r="AA82" s="381">
        <v>258.64699999999999</v>
      </c>
      <c r="AB82" s="381">
        <v>284.66399999999999</v>
      </c>
      <c r="AC82" s="381">
        <v>284.16699999999997</v>
      </c>
      <c r="AD82" s="381">
        <v>250.37200000000001</v>
      </c>
      <c r="BG82" s="304"/>
      <c r="CJ82" s="304"/>
      <c r="DK82" s="304"/>
      <c r="EN82" s="304"/>
    </row>
    <row r="83" spans="1:144" x14ac:dyDescent="0.2">
      <c r="A83" s="162" t="s">
        <v>205</v>
      </c>
      <c r="B83" s="382">
        <v>1E-3</v>
      </c>
      <c r="C83" s="382">
        <v>3.0000000000000001E-3</v>
      </c>
      <c r="D83" s="382">
        <v>0</v>
      </c>
      <c r="E83" s="382">
        <v>0</v>
      </c>
      <c r="F83" s="382">
        <v>1E-3</v>
      </c>
      <c r="G83" s="382">
        <v>7.0000000000000001E-3</v>
      </c>
      <c r="H83" s="382">
        <v>4.0000000000000001E-3</v>
      </c>
      <c r="I83" s="382">
        <v>1.7999999999999999E-2</v>
      </c>
      <c r="J83" s="382">
        <v>0</v>
      </c>
      <c r="K83" s="382">
        <v>8.0000000000000002E-3</v>
      </c>
      <c r="L83" s="382">
        <v>0</v>
      </c>
      <c r="M83" s="382">
        <v>8.0000000000000002E-3</v>
      </c>
      <c r="N83" s="382">
        <v>2E-3</v>
      </c>
      <c r="O83" s="382">
        <v>0</v>
      </c>
      <c r="P83" s="382">
        <v>0</v>
      </c>
      <c r="Q83" s="382">
        <v>0</v>
      </c>
      <c r="R83" s="382">
        <v>0</v>
      </c>
      <c r="S83" s="382">
        <v>2E-3</v>
      </c>
      <c r="T83" s="382">
        <v>7.0000000000000001E-3</v>
      </c>
      <c r="U83" s="382">
        <v>2.1000000000000001E-2</v>
      </c>
      <c r="V83" s="382">
        <v>1E-3</v>
      </c>
      <c r="W83" s="382">
        <v>2.5999999999999999E-2</v>
      </c>
      <c r="X83" s="382">
        <v>1.2999999999999999E-2</v>
      </c>
      <c r="Y83" s="382">
        <v>1.9E-2</v>
      </c>
      <c r="Z83" s="382">
        <v>0.01</v>
      </c>
      <c r="AA83" s="382">
        <v>3.0000000000000001E-3</v>
      </c>
      <c r="AB83" s="382">
        <v>5.0000000000000001E-3</v>
      </c>
      <c r="AC83" s="382">
        <v>0</v>
      </c>
      <c r="AD83" s="382">
        <v>2E-3</v>
      </c>
      <c r="BG83" s="304"/>
      <c r="CJ83" s="304"/>
      <c r="DK83" s="304"/>
      <c r="EN83" s="304"/>
    </row>
    <row r="84" spans="1:144" x14ac:dyDescent="0.2">
      <c r="A84" s="162" t="s">
        <v>204</v>
      </c>
      <c r="B84" s="382">
        <v>136.42500000000001</v>
      </c>
      <c r="C84" s="382">
        <v>150.999</v>
      </c>
      <c r="D84" s="382">
        <v>156.86699999999999</v>
      </c>
      <c r="E84" s="382">
        <v>173.99100000000001</v>
      </c>
      <c r="F84" s="382">
        <v>161.12100000000001</v>
      </c>
      <c r="G84" s="382">
        <v>168.57</v>
      </c>
      <c r="H84" s="382">
        <v>168.52799999999999</v>
      </c>
      <c r="I84" s="382">
        <v>174.393</v>
      </c>
      <c r="J84" s="382">
        <v>180.333</v>
      </c>
      <c r="K84" s="382">
        <v>181.62</v>
      </c>
      <c r="L84" s="382">
        <v>196.11199999999999</v>
      </c>
      <c r="M84" s="382">
        <v>225.6</v>
      </c>
      <c r="N84" s="382">
        <v>236.751</v>
      </c>
      <c r="O84" s="382">
        <v>247.68100000000001</v>
      </c>
      <c r="P84" s="382">
        <v>242.36</v>
      </c>
      <c r="Q84" s="382">
        <v>242.28</v>
      </c>
      <c r="R84" s="382">
        <v>265.10300000000001</v>
      </c>
      <c r="S84" s="382">
        <v>266.78300000000002</v>
      </c>
      <c r="T84" s="382">
        <v>291.61599999999999</v>
      </c>
      <c r="U84" s="382">
        <v>298.22399999999999</v>
      </c>
      <c r="V84" s="382">
        <v>308.42500000000001</v>
      </c>
      <c r="W84" s="382">
        <v>285.00799999999998</v>
      </c>
      <c r="X84" s="382">
        <v>325.05099999999999</v>
      </c>
      <c r="Y84" s="382">
        <v>289.36599999999999</v>
      </c>
      <c r="Z84" s="382">
        <v>249.125</v>
      </c>
      <c r="AA84" s="382">
        <v>258.64400000000001</v>
      </c>
      <c r="AB84" s="382">
        <v>284.65899999999999</v>
      </c>
      <c r="AC84" s="382">
        <v>284.16699999999997</v>
      </c>
      <c r="AD84" s="382">
        <v>250.37</v>
      </c>
      <c r="BG84" s="304"/>
      <c r="CJ84" s="304"/>
      <c r="DK84" s="304"/>
      <c r="EN84" s="304"/>
    </row>
    <row r="85" spans="1:144" x14ac:dyDescent="0.2">
      <c r="A85" s="308" t="s">
        <v>203</v>
      </c>
      <c r="B85" s="382">
        <v>38.484999999999999</v>
      </c>
      <c r="C85" s="382">
        <v>54.53</v>
      </c>
      <c r="D85" s="382">
        <v>25.210999999999999</v>
      </c>
      <c r="E85" s="382">
        <v>46.496000000000002</v>
      </c>
      <c r="F85" s="382">
        <v>37.798000000000002</v>
      </c>
      <c r="G85" s="382">
        <v>59.165999999999997</v>
      </c>
      <c r="H85" s="382">
        <v>49.008000000000003</v>
      </c>
      <c r="I85" s="382">
        <v>47.179000000000002</v>
      </c>
      <c r="J85" s="382">
        <v>48.46</v>
      </c>
      <c r="K85" s="382">
        <v>51.412999999999997</v>
      </c>
      <c r="L85" s="382">
        <v>46.494</v>
      </c>
      <c r="M85" s="382">
        <v>60.83</v>
      </c>
      <c r="N85" s="382">
        <v>61.38</v>
      </c>
      <c r="O85" s="382">
        <v>53.073</v>
      </c>
      <c r="P85" s="382">
        <v>46.448</v>
      </c>
      <c r="Q85" s="382">
        <v>57.006999999999998</v>
      </c>
      <c r="R85" s="382">
        <v>40.426000000000002</v>
      </c>
      <c r="S85" s="382">
        <v>52.972000000000001</v>
      </c>
      <c r="T85" s="382">
        <v>49.817999999999998</v>
      </c>
      <c r="U85" s="382">
        <v>67.343999999999994</v>
      </c>
      <c r="V85" s="382">
        <v>69.004000000000005</v>
      </c>
      <c r="W85" s="382">
        <v>61.573999999999998</v>
      </c>
      <c r="X85" s="382">
        <v>45.7</v>
      </c>
      <c r="Y85" s="382">
        <v>84.328999999999994</v>
      </c>
      <c r="Z85" s="382">
        <v>72.234999999999999</v>
      </c>
      <c r="AA85" s="382">
        <v>76.185000000000002</v>
      </c>
      <c r="AB85" s="382">
        <v>24.376999999999999</v>
      </c>
      <c r="AC85" s="382">
        <v>71.287999999999997</v>
      </c>
      <c r="AD85" s="382">
        <v>68.941000000000003</v>
      </c>
      <c r="BG85" s="304"/>
      <c r="CJ85" s="304"/>
      <c r="DK85" s="304"/>
      <c r="EN85" s="304"/>
    </row>
    <row r="86" spans="1:144" x14ac:dyDescent="0.2">
      <c r="A86" s="162" t="s">
        <v>200</v>
      </c>
      <c r="B86" s="382">
        <v>38.628</v>
      </c>
      <c r="C86" s="382">
        <v>54.664000000000001</v>
      </c>
      <c r="D86" s="382">
        <v>25.56</v>
      </c>
      <c r="E86" s="382">
        <v>46.546999999999997</v>
      </c>
      <c r="F86" s="382">
        <v>38.055999999999997</v>
      </c>
      <c r="G86" s="382">
        <v>59.814</v>
      </c>
      <c r="H86" s="382">
        <v>49.584000000000003</v>
      </c>
      <c r="I86" s="382">
        <v>47.201000000000001</v>
      </c>
      <c r="J86" s="382">
        <v>48.478999999999999</v>
      </c>
      <c r="K86" s="382">
        <v>51.442</v>
      </c>
      <c r="L86" s="382">
        <v>46.545000000000002</v>
      </c>
      <c r="M86" s="382">
        <v>60.912999999999997</v>
      </c>
      <c r="N86" s="382">
        <v>61.447000000000003</v>
      </c>
      <c r="O86" s="382">
        <v>53.136000000000003</v>
      </c>
      <c r="P86" s="382">
        <v>46.533000000000001</v>
      </c>
      <c r="Q86" s="382">
        <v>57.100999999999999</v>
      </c>
      <c r="R86" s="382">
        <v>40.503999999999998</v>
      </c>
      <c r="S86" s="382">
        <v>53.052999999999997</v>
      </c>
      <c r="T86" s="382">
        <v>49.893999999999998</v>
      </c>
      <c r="U86" s="382">
        <v>67.445999999999998</v>
      </c>
      <c r="V86" s="382">
        <v>69.081999999999994</v>
      </c>
      <c r="W86" s="382">
        <v>61.606000000000002</v>
      </c>
      <c r="X86" s="382">
        <v>45.734000000000002</v>
      </c>
      <c r="Y86" s="382">
        <v>84.366</v>
      </c>
      <c r="Z86" s="382">
        <v>72.254000000000005</v>
      </c>
      <c r="AA86" s="382">
        <v>76.203000000000003</v>
      </c>
      <c r="AB86" s="382">
        <v>24.385000000000002</v>
      </c>
      <c r="AC86" s="382">
        <v>71.299000000000007</v>
      </c>
      <c r="AD86" s="382">
        <v>68.953000000000003</v>
      </c>
      <c r="BG86" s="304"/>
      <c r="CJ86" s="304"/>
      <c r="DK86" s="304"/>
      <c r="EN86" s="304"/>
    </row>
    <row r="87" spans="1:144" x14ac:dyDescent="0.2">
      <c r="A87" s="162" t="s">
        <v>211</v>
      </c>
      <c r="B87" s="382">
        <v>-0.14299999999999999</v>
      </c>
      <c r="C87" s="382">
        <v>-0.13400000000000001</v>
      </c>
      <c r="D87" s="382">
        <v>-0.34899999999999998</v>
      </c>
      <c r="E87" s="382">
        <v>-5.0999999999999997E-2</v>
      </c>
      <c r="F87" s="382">
        <v>-0.25800000000000001</v>
      </c>
      <c r="G87" s="382">
        <v>-0.64800000000000002</v>
      </c>
      <c r="H87" s="382">
        <v>-0.57599999999999996</v>
      </c>
      <c r="I87" s="382">
        <v>-2.1999999999999999E-2</v>
      </c>
      <c r="J87" s="382">
        <v>-1.9E-2</v>
      </c>
      <c r="K87" s="382">
        <v>-2.9000000000000001E-2</v>
      </c>
      <c r="L87" s="382">
        <v>-5.0999999999999997E-2</v>
      </c>
      <c r="M87" s="382">
        <v>-8.3000000000000004E-2</v>
      </c>
      <c r="N87" s="382">
        <v>-6.7000000000000004E-2</v>
      </c>
      <c r="O87" s="382">
        <v>-6.3E-2</v>
      </c>
      <c r="P87" s="382">
        <v>-8.5000000000000006E-2</v>
      </c>
      <c r="Q87" s="382">
        <v>-9.4E-2</v>
      </c>
      <c r="R87" s="382">
        <v>-7.8E-2</v>
      </c>
      <c r="S87" s="382">
        <v>-8.1000000000000003E-2</v>
      </c>
      <c r="T87" s="382">
        <v>-7.5999999999999998E-2</v>
      </c>
      <c r="U87" s="382">
        <v>-0.10199999999999999</v>
      </c>
      <c r="V87" s="382">
        <v>-7.8E-2</v>
      </c>
      <c r="W87" s="382">
        <v>-3.2000000000000001E-2</v>
      </c>
      <c r="X87" s="382">
        <v>-3.4000000000000002E-2</v>
      </c>
      <c r="Y87" s="382">
        <v>-3.6999999999999998E-2</v>
      </c>
      <c r="Z87" s="382">
        <v>-1.9E-2</v>
      </c>
      <c r="AA87" s="382">
        <v>-1.7999999999999999E-2</v>
      </c>
      <c r="AB87" s="382">
        <v>-8.0000000000000002E-3</v>
      </c>
      <c r="AC87" s="382">
        <v>-1.0999999999999999E-2</v>
      </c>
      <c r="AD87" s="382">
        <v>-1.2E-2</v>
      </c>
      <c r="BG87" s="304"/>
      <c r="CJ87" s="304"/>
      <c r="DK87" s="304"/>
      <c r="EN87" s="304"/>
    </row>
    <row r="88" spans="1:144" x14ac:dyDescent="0.2">
      <c r="A88" s="308" t="s">
        <v>201</v>
      </c>
      <c r="B88" s="382">
        <v>715.57299999999998</v>
      </c>
      <c r="C88" s="382">
        <v>715.399</v>
      </c>
      <c r="D88" s="382">
        <v>743.34100000000001</v>
      </c>
      <c r="E88" s="382">
        <v>736.62800000000004</v>
      </c>
      <c r="F88" s="382">
        <v>742.06399999999996</v>
      </c>
      <c r="G88" s="382">
        <v>740.67499999999995</v>
      </c>
      <c r="H88" s="382">
        <v>796.678</v>
      </c>
      <c r="I88" s="382">
        <v>796.31700000000001</v>
      </c>
      <c r="J88" s="382">
        <v>817.00800000000004</v>
      </c>
      <c r="K88" s="382">
        <v>818.83</v>
      </c>
      <c r="L88" s="382">
        <v>858.59199999999998</v>
      </c>
      <c r="M88" s="382">
        <v>849.79200000000003</v>
      </c>
      <c r="N88" s="382">
        <v>851.34</v>
      </c>
      <c r="O88" s="382">
        <v>856.6</v>
      </c>
      <c r="P88" s="382">
        <v>915.149</v>
      </c>
      <c r="Q88" s="382">
        <v>920.80700000000002</v>
      </c>
      <c r="R88" s="382">
        <v>941.13199999999995</v>
      </c>
      <c r="S88" s="382">
        <v>953.73599999999999</v>
      </c>
      <c r="T88" s="382">
        <v>956.93100000000004</v>
      </c>
      <c r="U88" s="382">
        <v>960.23</v>
      </c>
      <c r="V88" s="382">
        <v>1003.044</v>
      </c>
      <c r="W88" s="382">
        <v>1023.293</v>
      </c>
      <c r="X88" s="382">
        <v>1084.075</v>
      </c>
      <c r="Y88" s="382">
        <v>1108.211</v>
      </c>
      <c r="Z88" s="382">
        <v>1116.577</v>
      </c>
      <c r="AA88" s="382">
        <v>1122.1389999999999</v>
      </c>
      <c r="AB88" s="382">
        <v>1170.692</v>
      </c>
      <c r="AC88" s="382">
        <v>1159.9380000000001</v>
      </c>
      <c r="AD88" s="382">
        <v>1187.5450000000001</v>
      </c>
      <c r="BG88" s="304"/>
      <c r="CJ88" s="304"/>
      <c r="DK88" s="304"/>
      <c r="EN88" s="304"/>
    </row>
    <row r="89" spans="1:144" x14ac:dyDescent="0.2">
      <c r="A89" s="162" t="s">
        <v>200</v>
      </c>
      <c r="B89" s="382">
        <v>813.57899999999995</v>
      </c>
      <c r="C89" s="382">
        <v>801.41800000000001</v>
      </c>
      <c r="D89" s="382">
        <v>829.37800000000004</v>
      </c>
      <c r="E89" s="382">
        <v>818.39599999999996</v>
      </c>
      <c r="F89" s="382">
        <v>824.35400000000004</v>
      </c>
      <c r="G89" s="382">
        <v>817.98500000000001</v>
      </c>
      <c r="H89" s="382">
        <v>877.64400000000001</v>
      </c>
      <c r="I89" s="382">
        <v>849.23599999999999</v>
      </c>
      <c r="J89" s="382">
        <v>873.61300000000006</v>
      </c>
      <c r="K89" s="382">
        <v>873.38199999999995</v>
      </c>
      <c r="L89" s="382">
        <v>918.14</v>
      </c>
      <c r="M89" s="382">
        <v>909.78899999999999</v>
      </c>
      <c r="N89" s="382">
        <v>912.45799999999997</v>
      </c>
      <c r="O89" s="382">
        <v>909.81899999999996</v>
      </c>
      <c r="P89" s="382">
        <v>969.21299999999997</v>
      </c>
      <c r="Q89" s="382">
        <v>978.65599999999995</v>
      </c>
      <c r="R89" s="382">
        <v>1000.874</v>
      </c>
      <c r="S89" s="382">
        <v>1012.122</v>
      </c>
      <c r="T89" s="382">
        <v>1021.276</v>
      </c>
      <c r="U89" s="382">
        <v>1023.431</v>
      </c>
      <c r="V89" s="382">
        <v>1060.847</v>
      </c>
      <c r="W89" s="382">
        <v>1082.6980000000001</v>
      </c>
      <c r="X89" s="382">
        <v>1144.42</v>
      </c>
      <c r="Y89" s="382">
        <v>1167.557</v>
      </c>
      <c r="Z89" s="382">
        <v>1176.5409999999999</v>
      </c>
      <c r="AA89" s="382">
        <v>1182.8679999999999</v>
      </c>
      <c r="AB89" s="382">
        <v>1234.3430000000001</v>
      </c>
      <c r="AC89" s="382">
        <v>1220.4179999999999</v>
      </c>
      <c r="AD89" s="382">
        <v>1249.066</v>
      </c>
      <c r="BG89" s="304"/>
      <c r="CJ89" s="304"/>
      <c r="DK89" s="304"/>
      <c r="EN89" s="304"/>
    </row>
    <row r="90" spans="1:144" x14ac:dyDescent="0.2">
      <c r="A90" s="156" t="s">
        <v>188</v>
      </c>
      <c r="B90" s="382">
        <v>383.084</v>
      </c>
      <c r="C90" s="382">
        <v>361.589</v>
      </c>
      <c r="D90" s="382">
        <v>382.447</v>
      </c>
      <c r="E90" s="382">
        <v>361.71899999999999</v>
      </c>
      <c r="F90" s="382">
        <v>355.80900000000003</v>
      </c>
      <c r="G90" s="382">
        <v>335.43200000000002</v>
      </c>
      <c r="H90" s="382">
        <v>383.678</v>
      </c>
      <c r="I90" s="382">
        <v>351.351</v>
      </c>
      <c r="J90" s="382">
        <v>358.17399999999998</v>
      </c>
      <c r="K90" s="382">
        <v>349.24900000000002</v>
      </c>
      <c r="L90" s="382">
        <v>383.21199999999999</v>
      </c>
      <c r="M90" s="382">
        <v>368.96800000000002</v>
      </c>
      <c r="N90" s="382">
        <v>361.38099999999997</v>
      </c>
      <c r="O90" s="382">
        <v>350.23700000000002</v>
      </c>
      <c r="P90" s="382">
        <v>393.137</v>
      </c>
      <c r="Q90" s="382">
        <v>382.40699999999998</v>
      </c>
      <c r="R90" s="382">
        <v>393.80200000000002</v>
      </c>
      <c r="S90" s="382">
        <v>380.41399999999999</v>
      </c>
      <c r="T90" s="382">
        <v>395.46600000000001</v>
      </c>
      <c r="U90" s="382">
        <v>382.65800000000002</v>
      </c>
      <c r="V90" s="382">
        <v>394.983</v>
      </c>
      <c r="W90" s="382">
        <v>399.726</v>
      </c>
      <c r="X90" s="382">
        <v>444.005</v>
      </c>
      <c r="Y90" s="382">
        <v>451.19299999999998</v>
      </c>
      <c r="Z90" s="382">
        <v>443.70100000000002</v>
      </c>
      <c r="AA90" s="382">
        <v>434.142</v>
      </c>
      <c r="AB90" s="382">
        <v>468.48899999999998</v>
      </c>
      <c r="AC90" s="382">
        <v>438.58100000000002</v>
      </c>
      <c r="AD90" s="382">
        <v>444.97899999999998</v>
      </c>
      <c r="BG90" s="304"/>
      <c r="CJ90" s="304"/>
      <c r="DK90" s="304"/>
      <c r="EN90" s="304"/>
    </row>
    <row r="91" spans="1:144" x14ac:dyDescent="0.2">
      <c r="A91" s="156" t="s">
        <v>187</v>
      </c>
      <c r="B91" s="382">
        <v>9.4420000000000002</v>
      </c>
      <c r="C91" s="382">
        <v>9.0229999999999997</v>
      </c>
      <c r="D91" s="382">
        <v>8.6709999999999994</v>
      </c>
      <c r="E91" s="382">
        <v>8.5079999999999991</v>
      </c>
      <c r="F91" s="382">
        <v>8.125</v>
      </c>
      <c r="G91" s="382">
        <v>8.9779999999999998</v>
      </c>
      <c r="H91" s="382">
        <v>8.093</v>
      </c>
      <c r="I91" s="382">
        <v>5.4749999999999996</v>
      </c>
      <c r="J91" s="382">
        <v>4.1500000000000004</v>
      </c>
      <c r="K91" s="382">
        <v>3.8359999999999999</v>
      </c>
      <c r="L91" s="382">
        <v>3.5219999999999998</v>
      </c>
      <c r="M91" s="382">
        <v>3.2</v>
      </c>
      <c r="N91" s="382">
        <v>2.9020000000000001</v>
      </c>
      <c r="O91" s="382">
        <v>2.5739999999999998</v>
      </c>
      <c r="P91" s="382">
        <v>2.25</v>
      </c>
      <c r="Q91" s="382">
        <v>19.75</v>
      </c>
      <c r="R91" s="382">
        <v>19.463999999999999</v>
      </c>
      <c r="S91" s="382">
        <v>19.189</v>
      </c>
      <c r="T91" s="382">
        <v>0.99299999999999999</v>
      </c>
      <c r="U91" s="382">
        <v>0.67700000000000005</v>
      </c>
      <c r="V91" s="382">
        <v>0.39400000000000002</v>
      </c>
      <c r="W91" s="382">
        <v>1.4999999999999999E-2</v>
      </c>
      <c r="X91" s="382">
        <v>4.0000000000000001E-3</v>
      </c>
      <c r="Y91" s="382">
        <v>2.4E-2</v>
      </c>
      <c r="Z91" s="382">
        <v>2.7E-2</v>
      </c>
      <c r="AA91" s="382">
        <v>1.7000000000000001E-2</v>
      </c>
      <c r="AB91" s="382">
        <v>1.2999999999999999E-2</v>
      </c>
      <c r="AC91" s="382">
        <v>1.2999999999999999E-2</v>
      </c>
      <c r="AD91" s="382">
        <v>0.01</v>
      </c>
      <c r="BG91" s="304"/>
      <c r="CJ91" s="304"/>
      <c r="DK91" s="304"/>
      <c r="EN91" s="304"/>
    </row>
    <row r="92" spans="1:144" x14ac:dyDescent="0.2">
      <c r="A92" s="156" t="s">
        <v>186</v>
      </c>
      <c r="B92" s="382">
        <v>421.053</v>
      </c>
      <c r="C92" s="382">
        <v>430.80599999999998</v>
      </c>
      <c r="D92" s="382">
        <v>438.26</v>
      </c>
      <c r="E92" s="382">
        <v>448.16899999999998</v>
      </c>
      <c r="F92" s="382">
        <v>460.42</v>
      </c>
      <c r="G92" s="382">
        <v>473.57499999999999</v>
      </c>
      <c r="H92" s="382">
        <v>485.87299999999999</v>
      </c>
      <c r="I92" s="382">
        <v>492.41</v>
      </c>
      <c r="J92" s="382">
        <v>511.28899999999999</v>
      </c>
      <c r="K92" s="382">
        <v>520.29700000000003</v>
      </c>
      <c r="L92" s="382">
        <v>531.40599999999995</v>
      </c>
      <c r="M92" s="382">
        <v>537.62099999999998</v>
      </c>
      <c r="N92" s="382">
        <v>548.17499999999995</v>
      </c>
      <c r="O92" s="382">
        <v>557.00800000000004</v>
      </c>
      <c r="P92" s="382">
        <v>573.82600000000002</v>
      </c>
      <c r="Q92" s="382">
        <v>576.49900000000002</v>
      </c>
      <c r="R92" s="382">
        <v>587.60799999999995</v>
      </c>
      <c r="S92" s="382">
        <v>612.51900000000001</v>
      </c>
      <c r="T92" s="382">
        <v>624.81700000000001</v>
      </c>
      <c r="U92" s="382">
        <v>640.096</v>
      </c>
      <c r="V92" s="382">
        <v>665.47</v>
      </c>
      <c r="W92" s="382">
        <v>682.95699999999999</v>
      </c>
      <c r="X92" s="382">
        <v>700.41099999999994</v>
      </c>
      <c r="Y92" s="382">
        <v>716.34</v>
      </c>
      <c r="Z92" s="382">
        <v>732.81299999999999</v>
      </c>
      <c r="AA92" s="382">
        <v>748.70899999999995</v>
      </c>
      <c r="AB92" s="382">
        <v>765.84100000000001</v>
      </c>
      <c r="AC92" s="382">
        <v>781.82399999999996</v>
      </c>
      <c r="AD92" s="382">
        <v>804.077</v>
      </c>
      <c r="BG92" s="304"/>
      <c r="CJ92" s="304"/>
      <c r="DK92" s="304"/>
      <c r="EN92" s="304"/>
    </row>
    <row r="93" spans="1:144" x14ac:dyDescent="0.2">
      <c r="A93" s="162" t="s">
        <v>257</v>
      </c>
      <c r="B93" s="382">
        <v>-98.006</v>
      </c>
      <c r="C93" s="382">
        <v>-86.019000000000005</v>
      </c>
      <c r="D93" s="382">
        <v>-86.037000000000006</v>
      </c>
      <c r="E93" s="382">
        <v>-81.768000000000001</v>
      </c>
      <c r="F93" s="382">
        <v>-82.29</v>
      </c>
      <c r="G93" s="382">
        <v>-77.31</v>
      </c>
      <c r="H93" s="382">
        <v>-80.965999999999994</v>
      </c>
      <c r="I93" s="382">
        <v>-52.918999999999997</v>
      </c>
      <c r="J93" s="382">
        <v>-56.604999999999997</v>
      </c>
      <c r="K93" s="382">
        <v>-54.552</v>
      </c>
      <c r="L93" s="382">
        <v>-59.548000000000002</v>
      </c>
      <c r="M93" s="382">
        <v>-59.997</v>
      </c>
      <c r="N93" s="382">
        <v>-61.118000000000002</v>
      </c>
      <c r="O93" s="382">
        <v>-53.219000000000001</v>
      </c>
      <c r="P93" s="382">
        <v>-54.064</v>
      </c>
      <c r="Q93" s="382">
        <v>-57.848999999999997</v>
      </c>
      <c r="R93" s="382">
        <v>-59.741999999999997</v>
      </c>
      <c r="S93" s="382">
        <v>-58.386000000000003</v>
      </c>
      <c r="T93" s="382">
        <v>-64.344999999999999</v>
      </c>
      <c r="U93" s="382">
        <v>-63.201000000000001</v>
      </c>
      <c r="V93" s="382">
        <v>-57.802999999999997</v>
      </c>
      <c r="W93" s="382">
        <v>-59.405000000000001</v>
      </c>
      <c r="X93" s="382">
        <v>-60.344999999999999</v>
      </c>
      <c r="Y93" s="382">
        <v>-59.345999999999997</v>
      </c>
      <c r="Z93" s="382">
        <v>-59.963999999999999</v>
      </c>
      <c r="AA93" s="382">
        <v>-60.728999999999999</v>
      </c>
      <c r="AB93" s="382">
        <v>-63.651000000000003</v>
      </c>
      <c r="AC93" s="382">
        <v>-60.48</v>
      </c>
      <c r="AD93" s="382">
        <v>-61.521000000000001</v>
      </c>
      <c r="BG93" s="304"/>
      <c r="CJ93" s="304"/>
      <c r="DK93" s="304"/>
      <c r="EN93" s="304"/>
    </row>
    <row r="94" spans="1:144" x14ac:dyDescent="0.2">
      <c r="A94" s="308" t="s">
        <v>197</v>
      </c>
      <c r="B94" s="382">
        <v>1.038</v>
      </c>
      <c r="C94" s="382">
        <v>1.038</v>
      </c>
      <c r="D94" s="382">
        <v>1.038</v>
      </c>
      <c r="E94" s="382">
        <v>1.038</v>
      </c>
      <c r="F94" s="382">
        <v>1.038</v>
      </c>
      <c r="G94" s="382">
        <v>1.038</v>
      </c>
      <c r="H94" s="382">
        <v>0</v>
      </c>
      <c r="I94" s="382">
        <v>0</v>
      </c>
      <c r="J94" s="382">
        <v>0</v>
      </c>
      <c r="K94" s="382">
        <v>0</v>
      </c>
      <c r="L94" s="382">
        <v>0</v>
      </c>
      <c r="M94" s="382">
        <v>0</v>
      </c>
      <c r="N94" s="382">
        <v>0</v>
      </c>
      <c r="O94" s="382">
        <v>0</v>
      </c>
      <c r="P94" s="382">
        <v>0</v>
      </c>
      <c r="Q94" s="382">
        <v>0</v>
      </c>
      <c r="R94" s="382">
        <v>0</v>
      </c>
      <c r="S94" s="382">
        <v>0</v>
      </c>
      <c r="T94" s="382">
        <v>0</v>
      </c>
      <c r="U94" s="382">
        <v>0</v>
      </c>
      <c r="V94" s="382">
        <v>0</v>
      </c>
      <c r="W94" s="382">
        <v>0</v>
      </c>
      <c r="X94" s="382">
        <v>0</v>
      </c>
      <c r="Y94" s="382">
        <v>0</v>
      </c>
      <c r="Z94" s="382">
        <v>0</v>
      </c>
      <c r="AA94" s="382">
        <v>0</v>
      </c>
      <c r="AB94" s="382">
        <v>0.29499999999999998</v>
      </c>
      <c r="AC94" s="382">
        <v>0.29499999999999998</v>
      </c>
      <c r="AD94" s="382">
        <v>0.29499999999999998</v>
      </c>
      <c r="BG94" s="304"/>
      <c r="CJ94" s="304"/>
      <c r="DK94" s="304"/>
      <c r="EN94" s="304"/>
    </row>
    <row r="95" spans="1:144" x14ac:dyDescent="0.2">
      <c r="A95" s="308" t="s">
        <v>196</v>
      </c>
      <c r="B95" s="382">
        <v>0</v>
      </c>
      <c r="C95" s="382">
        <v>0</v>
      </c>
      <c r="D95" s="382">
        <v>0</v>
      </c>
      <c r="E95" s="382">
        <v>0</v>
      </c>
      <c r="F95" s="382">
        <v>0</v>
      </c>
      <c r="G95" s="382">
        <v>0</v>
      </c>
      <c r="H95" s="382">
        <v>0</v>
      </c>
      <c r="I95" s="382">
        <v>0</v>
      </c>
      <c r="J95" s="382">
        <v>0</v>
      </c>
      <c r="K95" s="382">
        <v>0</v>
      </c>
      <c r="L95" s="382">
        <v>0</v>
      </c>
      <c r="M95" s="382">
        <v>0</v>
      </c>
      <c r="N95" s="382">
        <v>0</v>
      </c>
      <c r="O95" s="382">
        <v>0</v>
      </c>
      <c r="P95" s="382">
        <v>0</v>
      </c>
      <c r="Q95" s="382">
        <v>0</v>
      </c>
      <c r="R95" s="382">
        <v>0</v>
      </c>
      <c r="S95" s="382">
        <v>0</v>
      </c>
      <c r="T95" s="382">
        <v>0</v>
      </c>
      <c r="U95" s="382">
        <v>0</v>
      </c>
      <c r="V95" s="382">
        <v>0</v>
      </c>
      <c r="W95" s="382">
        <v>0</v>
      </c>
      <c r="X95" s="382">
        <v>0</v>
      </c>
      <c r="Y95" s="382">
        <v>0</v>
      </c>
      <c r="Z95" s="382">
        <v>0</v>
      </c>
      <c r="AA95" s="382">
        <v>0</v>
      </c>
      <c r="AB95" s="382">
        <v>0</v>
      </c>
      <c r="AC95" s="382">
        <v>0</v>
      </c>
      <c r="AD95" s="382">
        <v>0</v>
      </c>
      <c r="BG95" s="304"/>
      <c r="CJ95" s="304"/>
      <c r="DK95" s="304"/>
      <c r="EN95" s="304"/>
    </row>
    <row r="96" spans="1:144" x14ac:dyDescent="0.2">
      <c r="A96" s="308" t="s">
        <v>195</v>
      </c>
      <c r="B96" s="382">
        <v>1.917</v>
      </c>
      <c r="C96" s="382">
        <v>2.069</v>
      </c>
      <c r="D96" s="382">
        <v>2.17</v>
      </c>
      <c r="E96" s="382">
        <v>2.1520000000000001</v>
      </c>
      <c r="F96" s="382">
        <v>2.1440000000000001</v>
      </c>
      <c r="G96" s="382">
        <v>2.0649999999999999</v>
      </c>
      <c r="H96" s="382">
        <v>2.1150000000000002</v>
      </c>
      <c r="I96" s="382">
        <v>1.952</v>
      </c>
      <c r="J96" s="382">
        <v>2.1800000000000002</v>
      </c>
      <c r="K96" s="382">
        <v>1.8819999999999999</v>
      </c>
      <c r="L96" s="382">
        <v>2.3159999999999998</v>
      </c>
      <c r="M96" s="382">
        <v>2.2669999999999999</v>
      </c>
      <c r="N96" s="382">
        <v>2.302</v>
      </c>
      <c r="O96" s="382">
        <v>2.5139999999999998</v>
      </c>
      <c r="P96" s="382">
        <v>3.3639999999999999</v>
      </c>
      <c r="Q96" s="382">
        <v>3.45</v>
      </c>
      <c r="R96" s="382">
        <v>3.3</v>
      </c>
      <c r="S96" s="382">
        <v>3.22</v>
      </c>
      <c r="T96" s="382">
        <v>4.5179999999999998</v>
      </c>
      <c r="U96" s="382">
        <v>4.2759999999999998</v>
      </c>
      <c r="V96" s="382">
        <v>4.1029999999999998</v>
      </c>
      <c r="W96" s="382">
        <v>3.8660000000000001</v>
      </c>
      <c r="X96" s="382">
        <v>5.0780000000000003</v>
      </c>
      <c r="Y96" s="382">
        <v>4.7729999999999997</v>
      </c>
      <c r="Z96" s="382">
        <v>4.468</v>
      </c>
      <c r="AA96" s="382">
        <v>4.2409999999999997</v>
      </c>
      <c r="AB96" s="382">
        <v>4.78</v>
      </c>
      <c r="AC96" s="382">
        <v>4.391</v>
      </c>
      <c r="AD96" s="382">
        <v>4</v>
      </c>
      <c r="BG96" s="304"/>
      <c r="CJ96" s="304"/>
      <c r="DK96" s="304"/>
      <c r="EN96" s="304"/>
    </row>
    <row r="97" spans="1:144" x14ac:dyDescent="0.2">
      <c r="A97" s="161" t="s">
        <v>194</v>
      </c>
      <c r="B97" s="381">
        <v>33.579000000000001</v>
      </c>
      <c r="C97" s="381">
        <v>33.564999999999998</v>
      </c>
      <c r="D97" s="381">
        <v>33.587000000000003</v>
      </c>
      <c r="E97" s="381">
        <v>33.228000000000002</v>
      </c>
      <c r="F97" s="381">
        <v>33.048000000000002</v>
      </c>
      <c r="G97" s="381">
        <v>32.926000000000002</v>
      </c>
      <c r="H97" s="381">
        <v>32.484000000000002</v>
      </c>
      <c r="I97" s="381">
        <v>32.134</v>
      </c>
      <c r="J97" s="381">
        <v>31.603000000000002</v>
      </c>
      <c r="K97" s="381">
        <v>31.26</v>
      </c>
      <c r="L97" s="381">
        <v>31.260999999999999</v>
      </c>
      <c r="M97" s="381">
        <v>33.756</v>
      </c>
      <c r="N97" s="381">
        <v>33.58</v>
      </c>
      <c r="O97" s="381">
        <v>33.04</v>
      </c>
      <c r="P97" s="381">
        <v>33.448</v>
      </c>
      <c r="Q97" s="381">
        <v>33.584000000000003</v>
      </c>
      <c r="R97" s="381">
        <v>33.415999999999997</v>
      </c>
      <c r="S97" s="381">
        <v>33.515999999999998</v>
      </c>
      <c r="T97" s="381">
        <v>34.295000000000002</v>
      </c>
      <c r="U97" s="381">
        <v>34.225000000000001</v>
      </c>
      <c r="V97" s="381">
        <v>33.719000000000001</v>
      </c>
      <c r="W97" s="381">
        <v>33.758000000000003</v>
      </c>
      <c r="X97" s="381">
        <v>33.838000000000001</v>
      </c>
      <c r="Y97" s="381">
        <v>33.716999999999999</v>
      </c>
      <c r="Z97" s="381">
        <v>33.156999999999996</v>
      </c>
      <c r="AA97" s="381">
        <v>32.847000000000001</v>
      </c>
      <c r="AB97" s="381">
        <v>32.69</v>
      </c>
      <c r="AC97" s="381">
        <v>32.262999999999998</v>
      </c>
      <c r="AD97" s="381">
        <v>31.669</v>
      </c>
      <c r="BG97" s="304"/>
      <c r="CJ97" s="304"/>
      <c r="DK97" s="304"/>
      <c r="EN97" s="304"/>
    </row>
    <row r="98" spans="1:144" x14ac:dyDescent="0.2">
      <c r="A98" s="160" t="s">
        <v>256</v>
      </c>
      <c r="B98" s="381">
        <v>1.859</v>
      </c>
      <c r="C98" s="381">
        <v>1.87</v>
      </c>
      <c r="D98" s="381">
        <v>1.667</v>
      </c>
      <c r="E98" s="381">
        <v>1.675</v>
      </c>
      <c r="F98" s="381">
        <v>1.6739999999999999</v>
      </c>
      <c r="G98" s="381">
        <v>1.6859999999999999</v>
      </c>
      <c r="H98" s="381">
        <v>1.6830000000000001</v>
      </c>
      <c r="I98" s="381">
        <v>1.673</v>
      </c>
      <c r="J98" s="381">
        <v>1.667</v>
      </c>
      <c r="K98" s="381">
        <v>1.67</v>
      </c>
      <c r="L98" s="381">
        <v>1.6719999999999999</v>
      </c>
      <c r="M98" s="381">
        <v>1.6679999999999999</v>
      </c>
      <c r="N98" s="381">
        <v>1.6719999999999999</v>
      </c>
      <c r="O98" s="381">
        <v>1.675</v>
      </c>
      <c r="P98" s="381">
        <v>1.677</v>
      </c>
      <c r="Q98" s="381">
        <v>1.669</v>
      </c>
      <c r="R98" s="381">
        <v>1.669</v>
      </c>
      <c r="S98" s="381">
        <v>1.6679999999999999</v>
      </c>
      <c r="T98" s="381">
        <v>1.673</v>
      </c>
      <c r="U98" s="381">
        <v>1.6719999999999999</v>
      </c>
      <c r="V98" s="381">
        <v>1.744</v>
      </c>
      <c r="W98" s="381">
        <v>1.7430000000000001</v>
      </c>
      <c r="X98" s="381">
        <v>1.56</v>
      </c>
      <c r="Y98" s="381">
        <v>1.5620000000000001</v>
      </c>
      <c r="Z98" s="381">
        <v>1.556</v>
      </c>
      <c r="AA98" s="381">
        <v>1.5609999999999999</v>
      </c>
      <c r="AB98" s="381">
        <v>1.5580000000000001</v>
      </c>
      <c r="AC98" s="381">
        <v>1.56</v>
      </c>
      <c r="AD98" s="381">
        <v>1.5569999999999999</v>
      </c>
      <c r="BG98" s="304"/>
      <c r="CJ98" s="304"/>
      <c r="DK98" s="304"/>
      <c r="EN98" s="304"/>
    </row>
    <row r="99" spans="1:144" x14ac:dyDescent="0.2">
      <c r="A99" s="161" t="s">
        <v>192</v>
      </c>
      <c r="B99" s="381">
        <v>7.9790000000000001</v>
      </c>
      <c r="C99" s="381">
        <v>8.2759999999999998</v>
      </c>
      <c r="D99" s="381">
        <v>20.698</v>
      </c>
      <c r="E99" s="381">
        <v>7.9989999999999997</v>
      </c>
      <c r="F99" s="381">
        <v>11.143000000000001</v>
      </c>
      <c r="G99" s="381">
        <v>18.456</v>
      </c>
      <c r="H99" s="381">
        <v>25.140999999999998</v>
      </c>
      <c r="I99" s="381">
        <v>22.44</v>
      </c>
      <c r="J99" s="381">
        <v>8.5280000000000005</v>
      </c>
      <c r="K99" s="381">
        <v>6.9180000000000001</v>
      </c>
      <c r="L99" s="381">
        <v>22.399000000000001</v>
      </c>
      <c r="M99" s="381">
        <v>7.298</v>
      </c>
      <c r="N99" s="381">
        <v>7.4269999999999996</v>
      </c>
      <c r="O99" s="381">
        <v>7.15</v>
      </c>
      <c r="P99" s="381">
        <v>26.657</v>
      </c>
      <c r="Q99" s="381">
        <v>26.1</v>
      </c>
      <c r="R99" s="381">
        <v>27.388000000000002</v>
      </c>
      <c r="S99" s="381">
        <v>27.773</v>
      </c>
      <c r="T99" s="381">
        <v>30.395</v>
      </c>
      <c r="U99" s="381">
        <v>29.056999999999999</v>
      </c>
      <c r="V99" s="381">
        <v>28.876999999999999</v>
      </c>
      <c r="W99" s="381">
        <v>29.126000000000001</v>
      </c>
      <c r="X99" s="381">
        <v>29.58</v>
      </c>
      <c r="Y99" s="381">
        <v>32.014000000000003</v>
      </c>
      <c r="Z99" s="381">
        <v>30.754999999999999</v>
      </c>
      <c r="AA99" s="381">
        <v>32.103000000000002</v>
      </c>
      <c r="AB99" s="381">
        <v>35.140999999999998</v>
      </c>
      <c r="AC99" s="381">
        <v>33.850999999999999</v>
      </c>
      <c r="AD99" s="381">
        <v>33.9</v>
      </c>
      <c r="BG99" s="304"/>
      <c r="CJ99" s="304"/>
      <c r="DK99" s="304"/>
      <c r="EN99" s="304"/>
    </row>
    <row r="100" spans="1:144" ht="10.5" x14ac:dyDescent="0.25">
      <c r="A100" s="213" t="s">
        <v>191</v>
      </c>
      <c r="B100" s="383">
        <v>1072.1949999999999</v>
      </c>
      <c r="C100" s="383">
        <v>1092.4829999999999</v>
      </c>
      <c r="D100" s="383">
        <v>1153.0909999999999</v>
      </c>
      <c r="E100" s="383">
        <v>1138.778</v>
      </c>
      <c r="F100" s="383">
        <v>1125.4849999999999</v>
      </c>
      <c r="G100" s="383">
        <v>1166.905</v>
      </c>
      <c r="H100" s="383">
        <v>1235.914</v>
      </c>
      <c r="I100" s="383">
        <v>1239.489</v>
      </c>
      <c r="J100" s="383">
        <v>1230.617</v>
      </c>
      <c r="K100" s="383">
        <v>1270.075</v>
      </c>
      <c r="L100" s="383">
        <v>1350.0540000000001</v>
      </c>
      <c r="M100" s="383">
        <v>1336.123</v>
      </c>
      <c r="N100" s="383">
        <v>1363.345</v>
      </c>
      <c r="O100" s="383">
        <v>1392.3810000000001</v>
      </c>
      <c r="P100" s="383">
        <v>1462.306</v>
      </c>
      <c r="Q100" s="383">
        <v>1471.752</v>
      </c>
      <c r="R100" s="383">
        <v>1522.0319999999999</v>
      </c>
      <c r="S100" s="383">
        <v>1525.6780000000001</v>
      </c>
      <c r="T100" s="383">
        <v>1585.652</v>
      </c>
      <c r="U100" s="383">
        <v>1623.6310000000001</v>
      </c>
      <c r="V100" s="383">
        <v>1655.566</v>
      </c>
      <c r="W100" s="383">
        <v>1689.7909999999999</v>
      </c>
      <c r="X100" s="383">
        <v>1770.587</v>
      </c>
      <c r="Y100" s="383">
        <v>1755.4639999999999</v>
      </c>
      <c r="Z100" s="383">
        <v>1744.1410000000001</v>
      </c>
      <c r="AA100" s="383">
        <v>1755.893</v>
      </c>
      <c r="AB100" s="383">
        <v>1847.521</v>
      </c>
      <c r="AC100" s="383">
        <v>1816.577</v>
      </c>
      <c r="AD100" s="383">
        <v>1814.6959999999999</v>
      </c>
      <c r="BG100" s="304"/>
      <c r="CJ100" s="304"/>
      <c r="DK100" s="304"/>
      <c r="EN100" s="304"/>
    </row>
    <row r="101" spans="1:144" x14ac:dyDescent="0.2">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BG101" s="304"/>
      <c r="CJ101" s="304"/>
      <c r="DK101" s="304"/>
      <c r="EN101" s="304"/>
    </row>
    <row r="102" spans="1:144" ht="10.5" x14ac:dyDescent="0.25">
      <c r="A102" s="220" t="s">
        <v>190</v>
      </c>
      <c r="B102" s="219"/>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9"/>
      <c r="AD102" s="219"/>
      <c r="BG102" s="304"/>
      <c r="CJ102" s="304"/>
      <c r="DK102" s="304"/>
      <c r="EN102" s="304"/>
    </row>
    <row r="103" spans="1:144" x14ac:dyDescent="0.2">
      <c r="A103" s="308" t="s">
        <v>255</v>
      </c>
      <c r="B103" s="380">
        <v>7.3019999999999996</v>
      </c>
      <c r="C103" s="380">
        <v>7.7629999999999999</v>
      </c>
      <c r="D103" s="380">
        <v>9.5150000000000006</v>
      </c>
      <c r="E103" s="380">
        <v>5.1180000000000003</v>
      </c>
      <c r="F103" s="380">
        <v>6.3470000000000004</v>
      </c>
      <c r="G103" s="380">
        <v>5.5330000000000004</v>
      </c>
      <c r="H103" s="380">
        <v>7.0819999999999999</v>
      </c>
      <c r="I103" s="380">
        <v>7.7220000000000004</v>
      </c>
      <c r="J103" s="380">
        <v>6.5540000000000003</v>
      </c>
      <c r="K103" s="380">
        <v>7.3780000000000001</v>
      </c>
      <c r="L103" s="380">
        <v>8.1080000000000005</v>
      </c>
      <c r="M103" s="380">
        <v>8.1839999999999993</v>
      </c>
      <c r="N103" s="380">
        <v>9.2080000000000002</v>
      </c>
      <c r="O103" s="380">
        <v>9.2759999999999998</v>
      </c>
      <c r="P103" s="380">
        <v>10.084</v>
      </c>
      <c r="Q103" s="380">
        <v>8.7309999999999999</v>
      </c>
      <c r="R103" s="380">
        <v>6.694</v>
      </c>
      <c r="S103" s="380">
        <v>8.2219999999999995</v>
      </c>
      <c r="T103" s="380">
        <v>6.0330000000000004</v>
      </c>
      <c r="U103" s="380">
        <v>6.46</v>
      </c>
      <c r="V103" s="380">
        <v>4.5140000000000002</v>
      </c>
      <c r="W103" s="380">
        <v>4.43</v>
      </c>
      <c r="X103" s="380">
        <v>6.3819999999999997</v>
      </c>
      <c r="Y103" s="380">
        <v>4.8879999999999999</v>
      </c>
      <c r="Z103" s="380">
        <v>4.7939999999999996</v>
      </c>
      <c r="AA103" s="380">
        <v>5.3520000000000003</v>
      </c>
      <c r="AB103" s="380">
        <v>5.673</v>
      </c>
      <c r="AC103" s="380">
        <v>5.5869999999999997</v>
      </c>
      <c r="AD103" s="380">
        <v>5.6970000000000001</v>
      </c>
      <c r="BG103" s="304"/>
      <c r="CJ103" s="304"/>
      <c r="DK103" s="304"/>
      <c r="EN103" s="304"/>
    </row>
    <row r="104" spans="1:144" x14ac:dyDescent="0.2">
      <c r="A104" s="308" t="s">
        <v>0</v>
      </c>
      <c r="B104" s="381">
        <v>859.62800000000004</v>
      </c>
      <c r="C104" s="381">
        <v>876.28499999999997</v>
      </c>
      <c r="D104" s="381">
        <v>938.49599999999998</v>
      </c>
      <c r="E104" s="381">
        <v>919.68</v>
      </c>
      <c r="F104" s="381">
        <v>911.68299999999999</v>
      </c>
      <c r="G104" s="381">
        <v>938.8</v>
      </c>
      <c r="H104" s="381">
        <v>1005.282</v>
      </c>
      <c r="I104" s="381">
        <v>973.96100000000001</v>
      </c>
      <c r="J104" s="381">
        <v>981.678</v>
      </c>
      <c r="K104" s="381">
        <v>1011.1079999999999</v>
      </c>
      <c r="L104" s="381">
        <v>1076.154</v>
      </c>
      <c r="M104" s="381">
        <v>1054.0530000000001</v>
      </c>
      <c r="N104" s="381">
        <v>1095.231</v>
      </c>
      <c r="O104" s="381">
        <v>1116.3989999999999</v>
      </c>
      <c r="P104" s="381">
        <v>1175.6120000000001</v>
      </c>
      <c r="Q104" s="381">
        <v>1185.461</v>
      </c>
      <c r="R104" s="381">
        <v>1231.1379999999999</v>
      </c>
      <c r="S104" s="381">
        <v>1232</v>
      </c>
      <c r="T104" s="381">
        <v>1288.8240000000001</v>
      </c>
      <c r="U104" s="381">
        <v>1314.4849999999999</v>
      </c>
      <c r="V104" s="381">
        <v>1333.5730000000001</v>
      </c>
      <c r="W104" s="381">
        <v>1357.5809999999999</v>
      </c>
      <c r="X104" s="381">
        <v>1399.501</v>
      </c>
      <c r="Y104" s="381">
        <v>1385.1220000000001</v>
      </c>
      <c r="Z104" s="381">
        <v>1386.6120000000001</v>
      </c>
      <c r="AA104" s="381">
        <v>1384.5440000000001</v>
      </c>
      <c r="AB104" s="381">
        <v>1462.0150000000001</v>
      </c>
      <c r="AC104" s="381">
        <v>1421.9659999999999</v>
      </c>
      <c r="AD104" s="381">
        <v>1443.604</v>
      </c>
      <c r="BG104" s="304"/>
      <c r="CJ104" s="304"/>
      <c r="DK104" s="304"/>
      <c r="EN104" s="304"/>
    </row>
    <row r="105" spans="1:144" x14ac:dyDescent="0.2">
      <c r="A105" s="156" t="s">
        <v>188</v>
      </c>
      <c r="B105" s="381">
        <v>216.929</v>
      </c>
      <c r="C105" s="381">
        <v>219.84200000000001</v>
      </c>
      <c r="D105" s="381">
        <v>248.328</v>
      </c>
      <c r="E105" s="381">
        <v>236.69</v>
      </c>
      <c r="F105" s="381">
        <v>222.18299999999999</v>
      </c>
      <c r="G105" s="381">
        <v>248.28200000000001</v>
      </c>
      <c r="H105" s="381">
        <v>269.86500000000001</v>
      </c>
      <c r="I105" s="381">
        <v>243.54</v>
      </c>
      <c r="J105" s="381">
        <v>250.34399999999999</v>
      </c>
      <c r="K105" s="381">
        <v>273.00299999999999</v>
      </c>
      <c r="L105" s="381">
        <v>272.06</v>
      </c>
      <c r="M105" s="381">
        <v>261.74299999999999</v>
      </c>
      <c r="N105" s="381">
        <v>293.84800000000001</v>
      </c>
      <c r="O105" s="381">
        <v>303.46100000000001</v>
      </c>
      <c r="P105" s="381">
        <v>314.59800000000001</v>
      </c>
      <c r="Q105" s="381">
        <v>311.39299999999997</v>
      </c>
      <c r="R105" s="381">
        <v>337.30099999999999</v>
      </c>
      <c r="S105" s="381">
        <v>331.35500000000002</v>
      </c>
      <c r="T105" s="381">
        <v>354.66300000000001</v>
      </c>
      <c r="U105" s="381">
        <v>358.99299999999999</v>
      </c>
      <c r="V105" s="381">
        <v>364.54</v>
      </c>
      <c r="W105" s="381">
        <v>373.47</v>
      </c>
      <c r="X105" s="381">
        <v>382.30599999999998</v>
      </c>
      <c r="Y105" s="381">
        <v>385.62</v>
      </c>
      <c r="Z105" s="381">
        <v>373.33600000000001</v>
      </c>
      <c r="AA105" s="381">
        <v>351.76499999999999</v>
      </c>
      <c r="AB105" s="381">
        <v>386.65199999999999</v>
      </c>
      <c r="AC105" s="381">
        <v>363.089</v>
      </c>
      <c r="AD105" s="381">
        <v>367.90800000000002</v>
      </c>
      <c r="BG105" s="304"/>
      <c r="CJ105" s="304"/>
      <c r="DK105" s="304"/>
      <c r="EN105" s="304"/>
    </row>
    <row r="106" spans="1:144" x14ac:dyDescent="0.2">
      <c r="A106" s="156" t="s">
        <v>187</v>
      </c>
      <c r="B106" s="381">
        <v>3.0089999999999999</v>
      </c>
      <c r="C106" s="381">
        <v>2.7040000000000002</v>
      </c>
      <c r="D106" s="381">
        <v>2.8959999999999999</v>
      </c>
      <c r="E106" s="381">
        <v>2.508</v>
      </c>
      <c r="F106" s="381">
        <v>2.359</v>
      </c>
      <c r="G106" s="381">
        <v>3.2170000000000001</v>
      </c>
      <c r="H106" s="381">
        <v>3.3809999999999998</v>
      </c>
      <c r="I106" s="381">
        <v>3.19</v>
      </c>
      <c r="J106" s="381">
        <v>2.903</v>
      </c>
      <c r="K106" s="381">
        <v>3.58</v>
      </c>
      <c r="L106" s="381">
        <v>3.722</v>
      </c>
      <c r="M106" s="381">
        <v>3.742</v>
      </c>
      <c r="N106" s="381">
        <v>4.2649999999999997</v>
      </c>
      <c r="O106" s="381">
        <v>5.6379999999999999</v>
      </c>
      <c r="P106" s="381">
        <v>6.8789999999999996</v>
      </c>
      <c r="Q106" s="381">
        <v>7.1429999999999998</v>
      </c>
      <c r="R106" s="381">
        <v>6.5030000000000001</v>
      </c>
      <c r="S106" s="381">
        <v>11.13</v>
      </c>
      <c r="T106" s="381">
        <v>9.1820000000000004</v>
      </c>
      <c r="U106" s="381">
        <v>9.1199999999999992</v>
      </c>
      <c r="V106" s="381">
        <v>8.82</v>
      </c>
      <c r="W106" s="381">
        <v>9.0359999999999996</v>
      </c>
      <c r="X106" s="381">
        <v>8.4990000000000006</v>
      </c>
      <c r="Y106" s="381">
        <v>9.3010000000000002</v>
      </c>
      <c r="Z106" s="381">
        <v>9.9459999999999997</v>
      </c>
      <c r="AA106" s="381">
        <v>9.7970000000000006</v>
      </c>
      <c r="AB106" s="381">
        <v>8.2959999999999994</v>
      </c>
      <c r="AC106" s="381">
        <v>8.5830000000000002</v>
      </c>
      <c r="AD106" s="381">
        <v>8.4770000000000003</v>
      </c>
      <c r="BG106" s="304"/>
      <c r="CJ106" s="304"/>
      <c r="DK106" s="304"/>
      <c r="EN106" s="304"/>
    </row>
    <row r="107" spans="1:144" x14ac:dyDescent="0.2">
      <c r="A107" s="156" t="s">
        <v>186</v>
      </c>
      <c r="B107" s="381">
        <v>639.69000000000005</v>
      </c>
      <c r="C107" s="381">
        <v>653.73900000000003</v>
      </c>
      <c r="D107" s="381">
        <v>687.27200000000005</v>
      </c>
      <c r="E107" s="381">
        <v>680.48199999999997</v>
      </c>
      <c r="F107" s="381">
        <v>687.14099999999996</v>
      </c>
      <c r="G107" s="381">
        <v>687.30100000000004</v>
      </c>
      <c r="H107" s="381">
        <v>732.03599999999994</v>
      </c>
      <c r="I107" s="381">
        <v>727.23099999999999</v>
      </c>
      <c r="J107" s="381">
        <v>728.43100000000004</v>
      </c>
      <c r="K107" s="381">
        <v>734.52499999999998</v>
      </c>
      <c r="L107" s="381">
        <v>800.37199999999996</v>
      </c>
      <c r="M107" s="381">
        <v>788.56799999999998</v>
      </c>
      <c r="N107" s="381">
        <v>797.11800000000005</v>
      </c>
      <c r="O107" s="381">
        <v>807.3</v>
      </c>
      <c r="P107" s="381">
        <v>854.13499999999999</v>
      </c>
      <c r="Q107" s="381">
        <v>866.92499999999995</v>
      </c>
      <c r="R107" s="381">
        <v>887.33399999999995</v>
      </c>
      <c r="S107" s="381">
        <v>889.51499999999999</v>
      </c>
      <c r="T107" s="381">
        <v>924.97900000000004</v>
      </c>
      <c r="U107" s="381">
        <v>946.37199999999996</v>
      </c>
      <c r="V107" s="381">
        <v>960.21299999999997</v>
      </c>
      <c r="W107" s="381">
        <v>975.07500000000005</v>
      </c>
      <c r="X107" s="381">
        <v>1008.696</v>
      </c>
      <c r="Y107" s="381">
        <v>990.20100000000002</v>
      </c>
      <c r="Z107" s="381">
        <v>1003.33</v>
      </c>
      <c r="AA107" s="381">
        <v>1022.982</v>
      </c>
      <c r="AB107" s="381">
        <v>1067.067</v>
      </c>
      <c r="AC107" s="381">
        <v>1050.2940000000001</v>
      </c>
      <c r="AD107" s="381">
        <v>1067.2190000000001</v>
      </c>
      <c r="BG107" s="304"/>
      <c r="CJ107" s="304"/>
      <c r="DK107" s="304"/>
      <c r="EN107" s="304"/>
    </row>
    <row r="108" spans="1:144" x14ac:dyDescent="0.2">
      <c r="A108" s="308" t="s">
        <v>185</v>
      </c>
      <c r="B108" s="381">
        <v>40.387999999999998</v>
      </c>
      <c r="C108" s="381">
        <v>34.619</v>
      </c>
      <c r="D108" s="381">
        <v>24.253</v>
      </c>
      <c r="E108" s="381">
        <v>23.77</v>
      </c>
      <c r="F108" s="381">
        <v>19.547999999999998</v>
      </c>
      <c r="G108" s="381">
        <v>17.302</v>
      </c>
      <c r="H108" s="381">
        <v>18.434999999999999</v>
      </c>
      <c r="I108" s="381">
        <v>17.747</v>
      </c>
      <c r="J108" s="381">
        <v>17.029</v>
      </c>
      <c r="K108" s="381">
        <v>16.315000000000001</v>
      </c>
      <c r="L108" s="381">
        <v>15.891999999999999</v>
      </c>
      <c r="M108" s="381">
        <v>14.853</v>
      </c>
      <c r="N108" s="381">
        <v>13.832000000000001</v>
      </c>
      <c r="O108" s="381">
        <v>11.807</v>
      </c>
      <c r="P108" s="381">
        <v>10.492000000000001</v>
      </c>
      <c r="Q108" s="381">
        <v>9.5020000000000007</v>
      </c>
      <c r="R108" s="381">
        <v>8.0069999999999997</v>
      </c>
      <c r="S108" s="381">
        <v>6.6</v>
      </c>
      <c r="T108" s="381">
        <v>6.8620000000000001</v>
      </c>
      <c r="U108" s="381">
        <v>7.1710000000000003</v>
      </c>
      <c r="V108" s="381">
        <v>7.6929999999999996</v>
      </c>
      <c r="W108" s="381">
        <v>8.3520000000000003</v>
      </c>
      <c r="X108" s="381">
        <v>24.684999999999999</v>
      </c>
      <c r="Y108" s="381">
        <v>38.156999999999996</v>
      </c>
      <c r="Z108" s="381">
        <v>29.094999999999999</v>
      </c>
      <c r="AA108" s="381">
        <v>33.786000000000001</v>
      </c>
      <c r="AB108" s="381">
        <v>34.018999999999998</v>
      </c>
      <c r="AC108" s="381">
        <v>32.168999999999997</v>
      </c>
      <c r="AD108" s="381">
        <v>30.960999999999999</v>
      </c>
      <c r="BG108" s="304"/>
      <c r="CJ108" s="304"/>
      <c r="DK108" s="304"/>
      <c r="EN108" s="304"/>
    </row>
    <row r="109" spans="1:144" x14ac:dyDescent="0.2">
      <c r="A109" s="308" t="s">
        <v>184</v>
      </c>
      <c r="B109" s="381">
        <v>33.168999999999997</v>
      </c>
      <c r="C109" s="381">
        <v>33.463000000000001</v>
      </c>
      <c r="D109" s="381">
        <v>32.914000000000001</v>
      </c>
      <c r="E109" s="381">
        <v>33.36</v>
      </c>
      <c r="F109" s="381">
        <v>33.186999999999998</v>
      </c>
      <c r="G109" s="381">
        <v>33.47</v>
      </c>
      <c r="H109" s="381">
        <v>33.247999999999998</v>
      </c>
      <c r="I109" s="381">
        <v>33.222000000000001</v>
      </c>
      <c r="J109" s="381">
        <v>20.835999999999999</v>
      </c>
      <c r="K109" s="381">
        <v>21.207999999999998</v>
      </c>
      <c r="L109" s="381">
        <v>29.872</v>
      </c>
      <c r="M109" s="381">
        <v>30.283999999999999</v>
      </c>
      <c r="N109" s="381">
        <v>29.919</v>
      </c>
      <c r="O109" s="381">
        <v>30.331</v>
      </c>
      <c r="P109" s="381">
        <v>29.975000000000001</v>
      </c>
      <c r="Q109" s="381">
        <v>30.327000000000002</v>
      </c>
      <c r="R109" s="381">
        <v>29.928999999999998</v>
      </c>
      <c r="S109" s="381">
        <v>30.326000000000001</v>
      </c>
      <c r="T109" s="381">
        <v>30.021000000000001</v>
      </c>
      <c r="U109" s="381">
        <v>30.369</v>
      </c>
      <c r="V109" s="381">
        <v>30.021999999999998</v>
      </c>
      <c r="W109" s="381">
        <v>30.408000000000001</v>
      </c>
      <c r="X109" s="381">
        <v>44.988</v>
      </c>
      <c r="Y109" s="381">
        <v>45.68</v>
      </c>
      <c r="Z109" s="381">
        <v>44.932000000000002</v>
      </c>
      <c r="AA109" s="381">
        <v>45.533000000000001</v>
      </c>
      <c r="AB109" s="381">
        <v>44.868000000000002</v>
      </c>
      <c r="AC109" s="381">
        <v>45.9</v>
      </c>
      <c r="AD109" s="381">
        <v>44.951999999999998</v>
      </c>
      <c r="BG109" s="304"/>
      <c r="CJ109" s="304"/>
      <c r="DK109" s="304"/>
      <c r="EN109" s="304"/>
    </row>
    <row r="110" spans="1:144" x14ac:dyDescent="0.2">
      <c r="A110" s="308" t="s">
        <v>376</v>
      </c>
      <c r="B110" s="381">
        <v>0</v>
      </c>
      <c r="C110" s="381">
        <v>0</v>
      </c>
      <c r="D110" s="381">
        <v>0</v>
      </c>
      <c r="E110" s="381">
        <v>0</v>
      </c>
      <c r="F110" s="381">
        <v>0</v>
      </c>
      <c r="G110" s="381">
        <v>0</v>
      </c>
      <c r="H110" s="381">
        <v>0</v>
      </c>
      <c r="I110" s="381">
        <v>0</v>
      </c>
      <c r="J110" s="381">
        <v>0</v>
      </c>
      <c r="K110" s="381">
        <v>0</v>
      </c>
      <c r="L110" s="381">
        <v>0</v>
      </c>
      <c r="M110" s="381">
        <v>0</v>
      </c>
      <c r="N110" s="381">
        <v>0</v>
      </c>
      <c r="O110" s="381">
        <v>0</v>
      </c>
      <c r="P110" s="381">
        <v>0</v>
      </c>
      <c r="Q110" s="381">
        <v>0</v>
      </c>
      <c r="R110" s="381">
        <v>0</v>
      </c>
      <c r="S110" s="381">
        <v>0</v>
      </c>
      <c r="T110" s="381">
        <v>0</v>
      </c>
      <c r="U110" s="381">
        <v>0</v>
      </c>
      <c r="V110" s="381">
        <v>0</v>
      </c>
      <c r="W110" s="381">
        <v>0</v>
      </c>
      <c r="X110" s="381">
        <v>0</v>
      </c>
      <c r="Y110" s="381">
        <v>0</v>
      </c>
      <c r="Z110" s="381">
        <v>0</v>
      </c>
      <c r="AA110" s="381">
        <v>0</v>
      </c>
      <c r="AB110" s="381">
        <v>0</v>
      </c>
      <c r="AC110" s="381">
        <v>0</v>
      </c>
      <c r="AD110" s="381">
        <v>0</v>
      </c>
      <c r="BG110" s="304"/>
      <c r="CJ110" s="304"/>
      <c r="DK110" s="304"/>
      <c r="EN110" s="304"/>
    </row>
    <row r="111" spans="1:144" x14ac:dyDescent="0.2">
      <c r="A111" s="218" t="s">
        <v>183</v>
      </c>
      <c r="B111" s="387">
        <v>16.07</v>
      </c>
      <c r="C111" s="387">
        <v>17.276</v>
      </c>
      <c r="D111" s="387">
        <v>18.829999999999998</v>
      </c>
      <c r="E111" s="387">
        <v>13.342000000000001</v>
      </c>
      <c r="F111" s="387">
        <v>18.16</v>
      </c>
      <c r="G111" s="387">
        <v>16.869</v>
      </c>
      <c r="H111" s="387">
        <v>15.257999999999999</v>
      </c>
      <c r="I111" s="387">
        <v>18.555</v>
      </c>
      <c r="J111" s="387">
        <v>19.733000000000001</v>
      </c>
      <c r="K111" s="387">
        <v>18.22</v>
      </c>
      <c r="L111" s="387">
        <v>20.22</v>
      </c>
      <c r="M111" s="387">
        <v>22.077999999999999</v>
      </c>
      <c r="N111" s="387">
        <v>25.315999999999999</v>
      </c>
      <c r="O111" s="387">
        <v>23.361000000000001</v>
      </c>
      <c r="P111" s="387">
        <v>26.478999999999999</v>
      </c>
      <c r="Q111" s="387">
        <v>25.597000000000001</v>
      </c>
      <c r="R111" s="387">
        <v>27.856000000000002</v>
      </c>
      <c r="S111" s="387">
        <v>25.094000000000001</v>
      </c>
      <c r="T111" s="387">
        <v>24.135000000000002</v>
      </c>
      <c r="U111" s="387">
        <v>26.739000000000001</v>
      </c>
      <c r="V111" s="387">
        <v>27.846</v>
      </c>
      <c r="W111" s="387">
        <v>29.934999999999999</v>
      </c>
      <c r="X111" s="387">
        <v>51.764000000000003</v>
      </c>
      <c r="Y111" s="387">
        <v>29.547999999999998</v>
      </c>
      <c r="Z111" s="387">
        <v>31.478999999999999</v>
      </c>
      <c r="AA111" s="387">
        <v>30.488</v>
      </c>
      <c r="AB111" s="387">
        <v>35.101999999999997</v>
      </c>
      <c r="AC111" s="387">
        <v>30.032</v>
      </c>
      <c r="AD111" s="387">
        <v>31.396000000000001</v>
      </c>
      <c r="BG111" s="304"/>
      <c r="CJ111" s="304"/>
      <c r="DK111" s="304"/>
      <c r="EN111" s="304"/>
    </row>
    <row r="112" spans="1:144" ht="10.5" x14ac:dyDescent="0.25">
      <c r="A112" s="216" t="s">
        <v>182</v>
      </c>
      <c r="B112" s="389">
        <v>956.55700000000002</v>
      </c>
      <c r="C112" s="389">
        <v>969.40599999999995</v>
      </c>
      <c r="D112" s="389">
        <v>1024.008</v>
      </c>
      <c r="E112" s="389">
        <v>995.27</v>
      </c>
      <c r="F112" s="389">
        <v>988.92499999999995</v>
      </c>
      <c r="G112" s="389">
        <v>1011.974</v>
      </c>
      <c r="H112" s="389">
        <v>1079.3050000000001</v>
      </c>
      <c r="I112" s="389">
        <v>1051.2070000000001</v>
      </c>
      <c r="J112" s="389">
        <v>1045.83</v>
      </c>
      <c r="K112" s="389">
        <v>1074.229</v>
      </c>
      <c r="L112" s="389">
        <v>1150.2460000000001</v>
      </c>
      <c r="M112" s="389">
        <v>1129.452</v>
      </c>
      <c r="N112" s="389">
        <v>1173.5060000000001</v>
      </c>
      <c r="O112" s="389">
        <v>1191.174</v>
      </c>
      <c r="P112" s="389">
        <v>1252.6420000000001</v>
      </c>
      <c r="Q112" s="389">
        <v>1259.6189999999999</v>
      </c>
      <c r="R112" s="389">
        <v>1303.624</v>
      </c>
      <c r="S112" s="389">
        <v>1302.242</v>
      </c>
      <c r="T112" s="389">
        <v>1355.875</v>
      </c>
      <c r="U112" s="389">
        <v>1385.2239999999999</v>
      </c>
      <c r="V112" s="389">
        <v>1403.6479999999999</v>
      </c>
      <c r="W112" s="389">
        <v>1430.7059999999999</v>
      </c>
      <c r="X112" s="389">
        <v>1527.32</v>
      </c>
      <c r="Y112" s="389">
        <v>1503.395</v>
      </c>
      <c r="Z112" s="389">
        <v>1496.912</v>
      </c>
      <c r="AA112" s="389">
        <v>1499.703</v>
      </c>
      <c r="AB112" s="389">
        <v>1581.6769999999999</v>
      </c>
      <c r="AC112" s="389">
        <v>1535.701</v>
      </c>
      <c r="AD112" s="389">
        <v>1556.61</v>
      </c>
      <c r="BG112" s="304"/>
      <c r="CJ112" s="304"/>
      <c r="DK112" s="304"/>
      <c r="EN112" s="304"/>
    </row>
    <row r="113" spans="1:144" ht="10.5" x14ac:dyDescent="0.25">
      <c r="A113" s="213" t="s">
        <v>180</v>
      </c>
      <c r="B113" s="383">
        <v>115.63800000000001</v>
      </c>
      <c r="C113" s="383">
        <v>123.077</v>
      </c>
      <c r="D113" s="383">
        <v>129.083</v>
      </c>
      <c r="E113" s="383">
        <v>143.50800000000001</v>
      </c>
      <c r="F113" s="383">
        <v>136.56</v>
      </c>
      <c r="G113" s="383">
        <v>154.93100000000001</v>
      </c>
      <c r="H113" s="383">
        <v>156.60900000000001</v>
      </c>
      <c r="I113" s="383">
        <v>188.28200000000001</v>
      </c>
      <c r="J113" s="383">
        <v>184.78700000000001</v>
      </c>
      <c r="K113" s="383">
        <v>195.846</v>
      </c>
      <c r="L113" s="383">
        <v>199.80799999999999</v>
      </c>
      <c r="M113" s="383">
        <v>206.67099999999999</v>
      </c>
      <c r="N113" s="383">
        <v>189.839</v>
      </c>
      <c r="O113" s="383">
        <v>201.20699999999999</v>
      </c>
      <c r="P113" s="383">
        <v>209.66399999999999</v>
      </c>
      <c r="Q113" s="383">
        <v>212.13399999999999</v>
      </c>
      <c r="R113" s="383">
        <v>218.40799999999999</v>
      </c>
      <c r="S113" s="383">
        <v>223.43600000000001</v>
      </c>
      <c r="T113" s="383">
        <v>229.77699999999999</v>
      </c>
      <c r="U113" s="383">
        <v>238.40700000000001</v>
      </c>
      <c r="V113" s="383">
        <v>251.91800000000001</v>
      </c>
      <c r="W113" s="383">
        <v>259.08499999999998</v>
      </c>
      <c r="X113" s="383">
        <v>243.267</v>
      </c>
      <c r="Y113" s="383">
        <v>252.06899999999999</v>
      </c>
      <c r="Z113" s="383">
        <v>247.22900000000001</v>
      </c>
      <c r="AA113" s="383">
        <v>256.19</v>
      </c>
      <c r="AB113" s="383">
        <v>265.84399999999999</v>
      </c>
      <c r="AC113" s="383">
        <v>280.87599999999998</v>
      </c>
      <c r="AD113" s="383">
        <v>258.08600000000001</v>
      </c>
      <c r="BG113" s="304"/>
      <c r="CJ113" s="304"/>
      <c r="DK113" s="304"/>
      <c r="EN113" s="304"/>
    </row>
    <row r="114" spans="1:144" ht="10.5" x14ac:dyDescent="0.25">
      <c r="A114" s="213" t="s">
        <v>179</v>
      </c>
      <c r="B114" s="383">
        <v>1072.1949999999999</v>
      </c>
      <c r="C114" s="383">
        <v>1092.4829999999999</v>
      </c>
      <c r="D114" s="383">
        <v>1153.0909999999999</v>
      </c>
      <c r="E114" s="383">
        <v>1138.778</v>
      </c>
      <c r="F114" s="383">
        <v>1125.4849999999999</v>
      </c>
      <c r="G114" s="383">
        <v>1166.905</v>
      </c>
      <c r="H114" s="383">
        <v>1235.914</v>
      </c>
      <c r="I114" s="383">
        <v>1239.489</v>
      </c>
      <c r="J114" s="383">
        <v>1230.617</v>
      </c>
      <c r="K114" s="383">
        <v>1270.075</v>
      </c>
      <c r="L114" s="383">
        <v>1350.0540000000001</v>
      </c>
      <c r="M114" s="383">
        <v>1336.123</v>
      </c>
      <c r="N114" s="383">
        <v>1363.345</v>
      </c>
      <c r="O114" s="383">
        <v>1392.3810000000001</v>
      </c>
      <c r="P114" s="383">
        <v>1462.306</v>
      </c>
      <c r="Q114" s="383">
        <v>1471.7529999999999</v>
      </c>
      <c r="R114" s="383">
        <v>1522.0319999999999</v>
      </c>
      <c r="S114" s="383">
        <v>1525.6780000000001</v>
      </c>
      <c r="T114" s="383">
        <v>1585.652</v>
      </c>
      <c r="U114" s="383">
        <v>1623.6310000000001</v>
      </c>
      <c r="V114" s="383">
        <v>1655.566</v>
      </c>
      <c r="W114" s="383">
        <v>1689.7909999999999</v>
      </c>
      <c r="X114" s="383">
        <v>1770.587</v>
      </c>
      <c r="Y114" s="383">
        <v>1755.4639999999999</v>
      </c>
      <c r="Z114" s="383">
        <v>1744.1410000000001</v>
      </c>
      <c r="AA114" s="383">
        <v>1755.893</v>
      </c>
      <c r="AB114" s="383">
        <v>1847.521</v>
      </c>
      <c r="AC114" s="383">
        <v>1816.577</v>
      </c>
      <c r="AD114" s="383">
        <v>1814.6959999999999</v>
      </c>
      <c r="BG114" s="304"/>
      <c r="CJ114" s="304"/>
      <c r="DK114" s="304"/>
      <c r="EN114" s="304"/>
    </row>
    <row r="115" spans="1:144" x14ac:dyDescent="0.2">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BG115" s="304"/>
      <c r="CJ115" s="304"/>
      <c r="DK115" s="304"/>
      <c r="EN115" s="304"/>
    </row>
    <row r="116" spans="1:144" x14ac:dyDescent="0.2">
      <c r="BG116" s="304"/>
      <c r="CJ116" s="304"/>
      <c r="DK116" s="304"/>
      <c r="EN116" s="304"/>
    </row>
    <row r="117" spans="1:144" ht="25.5" customHeight="1" x14ac:dyDescent="0.2">
      <c r="A117" s="232" t="s">
        <v>260</v>
      </c>
      <c r="B117" s="231" t="s">
        <v>14</v>
      </c>
      <c r="C117" s="231" t="s">
        <v>15</v>
      </c>
      <c r="D117" s="228" t="s">
        <v>16</v>
      </c>
      <c r="E117" s="228" t="s">
        <v>17</v>
      </c>
      <c r="F117" s="228" t="s">
        <v>18</v>
      </c>
      <c r="G117" s="228" t="s">
        <v>19</v>
      </c>
      <c r="H117" s="228" t="s">
        <v>20</v>
      </c>
      <c r="I117" s="228" t="s">
        <v>21</v>
      </c>
      <c r="J117" s="228" t="s">
        <v>22</v>
      </c>
      <c r="K117" s="228" t="s">
        <v>23</v>
      </c>
      <c r="L117" s="228" t="s">
        <v>24</v>
      </c>
      <c r="M117" s="228" t="s">
        <v>39</v>
      </c>
      <c r="N117" s="228" t="s">
        <v>41</v>
      </c>
      <c r="O117" s="228" t="s">
        <v>43</v>
      </c>
      <c r="P117" s="228" t="s">
        <v>110</v>
      </c>
      <c r="Q117" s="228" t="s">
        <v>113</v>
      </c>
      <c r="R117" s="228" t="s">
        <v>118</v>
      </c>
      <c r="S117" s="228" t="s">
        <v>120</v>
      </c>
      <c r="T117" s="228" t="s">
        <v>136</v>
      </c>
      <c r="U117" s="228" t="s">
        <v>298</v>
      </c>
      <c r="V117" s="228" t="s">
        <v>317</v>
      </c>
      <c r="W117" s="228" t="s">
        <v>321</v>
      </c>
      <c r="X117" s="228" t="s">
        <v>323</v>
      </c>
      <c r="Y117" s="228" t="s">
        <v>339</v>
      </c>
      <c r="Z117" s="228" t="s">
        <v>356</v>
      </c>
      <c r="AA117" s="230"/>
      <c r="BG117" s="304"/>
      <c r="CJ117" s="304"/>
      <c r="DK117" s="304"/>
      <c r="EN117" s="304"/>
    </row>
    <row r="118" spans="1:144" ht="10.5" x14ac:dyDescent="0.25">
      <c r="A118" s="220" t="s">
        <v>208</v>
      </c>
      <c r="B118" s="220"/>
      <c r="C118" s="220"/>
      <c r="D118" s="224"/>
      <c r="E118" s="224"/>
      <c r="F118" s="224"/>
      <c r="G118" s="224"/>
      <c r="H118" s="224"/>
      <c r="I118" s="224"/>
      <c r="J118" s="224"/>
      <c r="K118" s="224"/>
      <c r="L118" s="224"/>
      <c r="M118" s="224"/>
      <c r="N118" s="224"/>
      <c r="O118" s="224"/>
      <c r="P118" s="224"/>
      <c r="Q118" s="224"/>
      <c r="R118" s="224"/>
      <c r="S118" s="224"/>
      <c r="T118" s="224"/>
      <c r="U118" s="224"/>
      <c r="V118" s="224"/>
      <c r="W118" s="224"/>
      <c r="X118" s="224"/>
      <c r="Y118" s="224"/>
      <c r="Z118" s="224"/>
      <c r="AA118" s="210"/>
      <c r="BG118" s="304"/>
      <c r="CJ118" s="304"/>
      <c r="DK118" s="304"/>
      <c r="EN118" s="304"/>
    </row>
    <row r="119" spans="1:144" ht="20" x14ac:dyDescent="0.2">
      <c r="A119" s="137" t="s">
        <v>380</v>
      </c>
      <c r="B119" s="380">
        <v>45.470999999999997</v>
      </c>
      <c r="C119" s="380">
        <v>43.606999999999999</v>
      </c>
      <c r="D119" s="380">
        <v>45.982999999999997</v>
      </c>
      <c r="E119" s="380">
        <v>50.543999999999997</v>
      </c>
      <c r="F119" s="380">
        <v>35.85</v>
      </c>
      <c r="G119" s="380">
        <v>53.470999999999997</v>
      </c>
      <c r="H119" s="380">
        <v>57.081000000000003</v>
      </c>
      <c r="I119" s="380">
        <v>43.850999999999999</v>
      </c>
      <c r="J119" s="380">
        <v>67.548000000000002</v>
      </c>
      <c r="K119" s="380">
        <v>66.494</v>
      </c>
      <c r="L119" s="380">
        <v>89.343999999999994</v>
      </c>
      <c r="M119" s="380">
        <v>76.921000000000006</v>
      </c>
      <c r="N119" s="380">
        <v>72.841999999999999</v>
      </c>
      <c r="O119" s="380">
        <v>86.173000000000002</v>
      </c>
      <c r="P119" s="380">
        <v>109.47799999999999</v>
      </c>
      <c r="Q119" s="380">
        <v>97.769000000000005</v>
      </c>
      <c r="R119" s="380">
        <v>142.65100000000001</v>
      </c>
      <c r="S119" s="380">
        <v>170.488</v>
      </c>
      <c r="T119" s="380">
        <v>83.188999999999993</v>
      </c>
      <c r="U119" s="380">
        <v>112.934</v>
      </c>
      <c r="V119" s="380">
        <v>121.604</v>
      </c>
      <c r="W119" s="380">
        <v>81.975999999999999</v>
      </c>
      <c r="X119" s="380">
        <v>108.17100000000001</v>
      </c>
      <c r="Y119" s="380">
        <v>119.68</v>
      </c>
      <c r="Z119" s="380">
        <v>0</v>
      </c>
      <c r="AA119" s="204"/>
      <c r="BG119" s="304"/>
      <c r="CJ119" s="304"/>
      <c r="DK119" s="304"/>
      <c r="EN119" s="304"/>
    </row>
    <row r="120" spans="1:144" x14ac:dyDescent="0.2">
      <c r="A120" s="308" t="s">
        <v>206</v>
      </c>
      <c r="B120" s="381">
        <v>56.158999999999999</v>
      </c>
      <c r="C120" s="381">
        <v>55.957000000000001</v>
      </c>
      <c r="D120" s="381">
        <v>54.579000000000001</v>
      </c>
      <c r="E120" s="381">
        <v>67.566999999999993</v>
      </c>
      <c r="F120" s="381">
        <v>73.965000000000003</v>
      </c>
      <c r="G120" s="381">
        <v>49.158000000000001</v>
      </c>
      <c r="H120" s="381">
        <v>56.622999999999998</v>
      </c>
      <c r="I120" s="381">
        <v>51.665999999999997</v>
      </c>
      <c r="J120" s="381">
        <v>49.826999999999998</v>
      </c>
      <c r="K120" s="381">
        <v>51.186999999999998</v>
      </c>
      <c r="L120" s="381">
        <v>58.284999999999997</v>
      </c>
      <c r="M120" s="381">
        <v>62.99</v>
      </c>
      <c r="N120" s="381">
        <v>71.475999999999999</v>
      </c>
      <c r="O120" s="381">
        <v>69.483000000000004</v>
      </c>
      <c r="P120" s="381">
        <v>74.781000000000006</v>
      </c>
      <c r="Q120" s="381">
        <v>80.546999999999997</v>
      </c>
      <c r="R120" s="381">
        <v>62.475000000000001</v>
      </c>
      <c r="S120" s="381">
        <v>52.991999999999997</v>
      </c>
      <c r="T120" s="381">
        <v>64.111000000000004</v>
      </c>
      <c r="U120" s="381">
        <v>62.66</v>
      </c>
      <c r="V120" s="381">
        <v>81.346999999999994</v>
      </c>
      <c r="W120" s="381">
        <v>80.561999999999998</v>
      </c>
      <c r="X120" s="381">
        <v>80.313999999999993</v>
      </c>
      <c r="Y120" s="381">
        <v>43.677</v>
      </c>
      <c r="Z120" s="381">
        <v>0</v>
      </c>
      <c r="AA120" s="204"/>
      <c r="BG120" s="304"/>
      <c r="CJ120" s="304"/>
      <c r="DK120" s="304"/>
      <c r="EN120" s="304"/>
    </row>
    <row r="121" spans="1:144" x14ac:dyDescent="0.2">
      <c r="A121" s="162" t="s">
        <v>205</v>
      </c>
      <c r="B121" s="382">
        <v>2E-3</v>
      </c>
      <c r="C121" s="382">
        <v>0</v>
      </c>
      <c r="D121" s="382">
        <v>6.0000000000000001E-3</v>
      </c>
      <c r="E121" s="382">
        <v>0</v>
      </c>
      <c r="F121" s="382">
        <v>1.4E-2</v>
      </c>
      <c r="G121" s="382">
        <v>0</v>
      </c>
      <c r="H121" s="382">
        <v>5.0000000000000001E-3</v>
      </c>
      <c r="I121" s="382">
        <v>5.2999999999999999E-2</v>
      </c>
      <c r="J121" s="382">
        <v>0</v>
      </c>
      <c r="K121" s="382">
        <v>2.1999999999999999E-2</v>
      </c>
      <c r="L121" s="382">
        <v>0</v>
      </c>
      <c r="M121" s="382">
        <v>0.14799999999999999</v>
      </c>
      <c r="N121" s="382">
        <v>2E-3</v>
      </c>
      <c r="O121" s="382">
        <v>0.29099999999999998</v>
      </c>
      <c r="P121" s="382">
        <v>0</v>
      </c>
      <c r="Q121" s="382">
        <v>0.151</v>
      </c>
      <c r="R121" s="382">
        <v>1.9E-2</v>
      </c>
      <c r="S121" s="382">
        <v>3.0000000000000001E-3</v>
      </c>
      <c r="T121" s="382">
        <v>4.4999999999999998E-2</v>
      </c>
      <c r="U121" s="382">
        <v>0.192</v>
      </c>
      <c r="V121" s="382">
        <v>0.11899999999999999</v>
      </c>
      <c r="W121" s="382">
        <v>3.4000000000000002E-2</v>
      </c>
      <c r="X121" s="382">
        <v>1.4999999999999999E-2</v>
      </c>
      <c r="Y121" s="382">
        <v>8.9999999999999993E-3</v>
      </c>
      <c r="Z121" s="382">
        <v>0</v>
      </c>
      <c r="AA121" s="204"/>
      <c r="BG121" s="304"/>
      <c r="CJ121" s="304"/>
      <c r="DK121" s="304"/>
      <c r="EN121" s="304"/>
    </row>
    <row r="122" spans="1:144" x14ac:dyDescent="0.2">
      <c r="A122" s="162" t="s">
        <v>204</v>
      </c>
      <c r="B122" s="382">
        <v>56.156999999999996</v>
      </c>
      <c r="C122" s="382">
        <v>55.957000000000001</v>
      </c>
      <c r="D122" s="382">
        <v>54.573</v>
      </c>
      <c r="E122" s="382">
        <v>67.566999999999993</v>
      </c>
      <c r="F122" s="382">
        <v>73.950999999999993</v>
      </c>
      <c r="G122" s="382">
        <v>49.158000000000001</v>
      </c>
      <c r="H122" s="382">
        <v>56.618000000000002</v>
      </c>
      <c r="I122" s="382">
        <v>51.613</v>
      </c>
      <c r="J122" s="382">
        <v>49.826999999999998</v>
      </c>
      <c r="K122" s="382">
        <v>51.164999999999999</v>
      </c>
      <c r="L122" s="382">
        <v>58.284999999999997</v>
      </c>
      <c r="M122" s="382">
        <v>62.841999999999999</v>
      </c>
      <c r="N122" s="382">
        <v>71.474000000000004</v>
      </c>
      <c r="O122" s="382">
        <v>69.191999999999993</v>
      </c>
      <c r="P122" s="382">
        <v>74.781000000000006</v>
      </c>
      <c r="Q122" s="382">
        <v>80.396000000000001</v>
      </c>
      <c r="R122" s="382">
        <v>62.456000000000003</v>
      </c>
      <c r="S122" s="382">
        <v>52.988999999999997</v>
      </c>
      <c r="T122" s="382">
        <v>64.066000000000003</v>
      </c>
      <c r="U122" s="382">
        <v>62.468000000000004</v>
      </c>
      <c r="V122" s="382">
        <v>81.227999999999994</v>
      </c>
      <c r="W122" s="382">
        <v>80.528000000000006</v>
      </c>
      <c r="X122" s="382">
        <v>80.299000000000007</v>
      </c>
      <c r="Y122" s="382">
        <v>43.667999999999999</v>
      </c>
      <c r="Z122" s="382">
        <v>0</v>
      </c>
      <c r="AA122" s="204"/>
      <c r="BG122" s="304"/>
      <c r="CJ122" s="304"/>
      <c r="DK122" s="304"/>
      <c r="EN122" s="304"/>
    </row>
    <row r="123" spans="1:144" x14ac:dyDescent="0.2">
      <c r="A123" s="308" t="s">
        <v>203</v>
      </c>
      <c r="B123" s="382">
        <v>1.7000000000000001E-2</v>
      </c>
      <c r="C123" s="382">
        <v>1.7000000000000001E-2</v>
      </c>
      <c r="D123" s="382">
        <v>1.9E-2</v>
      </c>
      <c r="E123" s="382">
        <v>1.9E-2</v>
      </c>
      <c r="F123" s="382">
        <v>1.0999999999999999E-2</v>
      </c>
      <c r="G123" s="382">
        <v>8.9999999999999993E-3</v>
      </c>
      <c r="H123" s="382">
        <v>2.3519999999999999</v>
      </c>
      <c r="I123" s="382">
        <v>29.684000000000001</v>
      </c>
      <c r="J123" s="382">
        <v>0.498</v>
      </c>
      <c r="K123" s="382">
        <v>0.26</v>
      </c>
      <c r="L123" s="382">
        <v>2.6280000000000001</v>
      </c>
      <c r="M123" s="382">
        <v>8.0000000000000002E-3</v>
      </c>
      <c r="N123" s="382">
        <v>0.41299999999999998</v>
      </c>
      <c r="O123" s="382">
        <v>8.0000000000000002E-3</v>
      </c>
      <c r="P123" s="382">
        <v>0.01</v>
      </c>
      <c r="Q123" s="382">
        <v>2E-3</v>
      </c>
      <c r="R123" s="382">
        <v>1E-3</v>
      </c>
      <c r="S123" s="382">
        <v>1E-3</v>
      </c>
      <c r="T123" s="382">
        <v>49.326999999999998</v>
      </c>
      <c r="U123" s="382">
        <v>0</v>
      </c>
      <c r="V123" s="382">
        <v>2E-3</v>
      </c>
      <c r="W123" s="382">
        <v>2E-3</v>
      </c>
      <c r="X123" s="382">
        <v>5.0000000000000001E-3</v>
      </c>
      <c r="Y123" s="382">
        <v>9.3740000000000006</v>
      </c>
      <c r="Z123" s="382">
        <v>0</v>
      </c>
      <c r="AA123" s="204"/>
      <c r="BG123" s="304"/>
      <c r="CJ123" s="304"/>
      <c r="DK123" s="304"/>
      <c r="EN123" s="304"/>
    </row>
    <row r="124" spans="1:144" x14ac:dyDescent="0.2">
      <c r="A124" s="162" t="s">
        <v>200</v>
      </c>
      <c r="B124" s="382">
        <v>1.7000000000000001E-2</v>
      </c>
      <c r="C124" s="382">
        <v>1.7000000000000001E-2</v>
      </c>
      <c r="D124" s="382">
        <v>1.9E-2</v>
      </c>
      <c r="E124" s="382">
        <v>1.9E-2</v>
      </c>
      <c r="F124" s="382">
        <v>1.0999999999999999E-2</v>
      </c>
      <c r="G124" s="382">
        <v>8.9999999999999993E-3</v>
      </c>
      <c r="H124" s="382">
        <v>2.3519999999999999</v>
      </c>
      <c r="I124" s="382">
        <v>29.696999999999999</v>
      </c>
      <c r="J124" s="382">
        <v>0.498</v>
      </c>
      <c r="K124" s="382">
        <v>0.26</v>
      </c>
      <c r="L124" s="382">
        <v>2.629</v>
      </c>
      <c r="M124" s="382">
        <v>8.0000000000000002E-3</v>
      </c>
      <c r="N124" s="382">
        <v>0.41299999999999998</v>
      </c>
      <c r="O124" s="382">
        <v>8.0000000000000002E-3</v>
      </c>
      <c r="P124" s="382">
        <v>0.01</v>
      </c>
      <c r="Q124" s="382">
        <v>2E-3</v>
      </c>
      <c r="R124" s="382">
        <v>1E-3</v>
      </c>
      <c r="S124" s="382">
        <v>1E-3</v>
      </c>
      <c r="T124" s="382">
        <v>49.347999999999999</v>
      </c>
      <c r="U124" s="382">
        <v>0</v>
      </c>
      <c r="V124" s="382">
        <v>2E-3</v>
      </c>
      <c r="W124" s="382">
        <v>2E-3</v>
      </c>
      <c r="X124" s="382">
        <v>5.0000000000000001E-3</v>
      </c>
      <c r="Y124" s="382">
        <v>9.3789999999999996</v>
      </c>
      <c r="Z124" s="382">
        <v>0</v>
      </c>
      <c r="AA124" s="204"/>
      <c r="BG124" s="304"/>
      <c r="CJ124" s="304"/>
      <c r="EN124" s="304"/>
    </row>
    <row r="125" spans="1:144" x14ac:dyDescent="0.2">
      <c r="A125" s="162" t="s">
        <v>211</v>
      </c>
      <c r="B125" s="382">
        <v>0</v>
      </c>
      <c r="C125" s="382">
        <v>0</v>
      </c>
      <c r="D125" s="382">
        <v>0</v>
      </c>
      <c r="E125" s="382">
        <v>0</v>
      </c>
      <c r="F125" s="382">
        <v>0</v>
      </c>
      <c r="G125" s="382">
        <v>0</v>
      </c>
      <c r="H125" s="382">
        <v>0</v>
      </c>
      <c r="I125" s="382">
        <v>-1.2999999999999999E-2</v>
      </c>
      <c r="J125" s="382">
        <v>0</v>
      </c>
      <c r="K125" s="382">
        <v>0</v>
      </c>
      <c r="L125" s="382">
        <v>-1E-3</v>
      </c>
      <c r="M125" s="382">
        <v>0</v>
      </c>
      <c r="N125" s="382">
        <v>0</v>
      </c>
      <c r="O125" s="382">
        <v>0</v>
      </c>
      <c r="P125" s="382">
        <v>0</v>
      </c>
      <c r="Q125" s="382">
        <v>0</v>
      </c>
      <c r="R125" s="382">
        <v>0</v>
      </c>
      <c r="S125" s="382">
        <v>0</v>
      </c>
      <c r="T125" s="382">
        <v>-2.1000000000000001E-2</v>
      </c>
      <c r="U125" s="382">
        <v>0</v>
      </c>
      <c r="V125" s="382">
        <v>0</v>
      </c>
      <c r="W125" s="382">
        <v>0</v>
      </c>
      <c r="X125" s="382">
        <v>0</v>
      </c>
      <c r="Y125" s="382">
        <v>-5.0000000000000001E-3</v>
      </c>
      <c r="Z125" s="382">
        <v>-5.0000000000000001E-3</v>
      </c>
      <c r="AA125" s="204"/>
      <c r="BG125" s="304"/>
      <c r="CJ125" s="304"/>
      <c r="EN125" s="304"/>
    </row>
    <row r="126" spans="1:144" x14ac:dyDescent="0.2">
      <c r="A126" s="308" t="s">
        <v>201</v>
      </c>
      <c r="B126" s="382">
        <v>127.629</v>
      </c>
      <c r="C126" s="382">
        <v>146.05699999999999</v>
      </c>
      <c r="D126" s="382">
        <v>159.363</v>
      </c>
      <c r="E126" s="382">
        <v>179.35</v>
      </c>
      <c r="F126" s="382">
        <v>202.53800000000001</v>
      </c>
      <c r="G126" s="382">
        <v>225.42500000000001</v>
      </c>
      <c r="H126" s="382">
        <v>238.79499999999999</v>
      </c>
      <c r="I126" s="382">
        <v>257.93700000000001</v>
      </c>
      <c r="J126" s="382">
        <v>284.39</v>
      </c>
      <c r="K126" s="382">
        <v>306.49</v>
      </c>
      <c r="L126" s="382">
        <v>318.79199999999997</v>
      </c>
      <c r="M126" s="382">
        <v>339.55099999999999</v>
      </c>
      <c r="N126" s="382">
        <v>363.34300000000002</v>
      </c>
      <c r="O126" s="382">
        <v>395.07</v>
      </c>
      <c r="P126" s="382">
        <v>412.04599999999999</v>
      </c>
      <c r="Q126" s="382">
        <v>437.60899999999998</v>
      </c>
      <c r="R126" s="382">
        <v>463.339</v>
      </c>
      <c r="S126" s="382">
        <v>473.68900000000002</v>
      </c>
      <c r="T126" s="382">
        <v>472.17</v>
      </c>
      <c r="U126" s="382">
        <v>477.24200000000002</v>
      </c>
      <c r="V126" s="382">
        <v>496.28800000000001</v>
      </c>
      <c r="W126" s="382">
        <v>504.65499999999997</v>
      </c>
      <c r="X126" s="382">
        <v>511.69299999999998</v>
      </c>
      <c r="Y126" s="382">
        <v>482.90499999999997</v>
      </c>
      <c r="Z126" s="382">
        <v>0</v>
      </c>
      <c r="AA126" s="204"/>
      <c r="BG126" s="304"/>
      <c r="CJ126" s="304"/>
      <c r="EN126" s="304"/>
    </row>
    <row r="127" spans="1:144" x14ac:dyDescent="0.2">
      <c r="A127" s="162" t="s">
        <v>200</v>
      </c>
      <c r="B127" s="382">
        <v>146.99600000000001</v>
      </c>
      <c r="C127" s="382">
        <v>161.40600000000001</v>
      </c>
      <c r="D127" s="382">
        <v>175.6</v>
      </c>
      <c r="E127" s="382">
        <v>194.14500000000001</v>
      </c>
      <c r="F127" s="382">
        <v>217.07900000000001</v>
      </c>
      <c r="G127" s="382">
        <v>238.81899999999999</v>
      </c>
      <c r="H127" s="382">
        <v>251.05600000000001</v>
      </c>
      <c r="I127" s="382">
        <v>268.98099999999999</v>
      </c>
      <c r="J127" s="382">
        <v>294.97800000000001</v>
      </c>
      <c r="K127" s="382">
        <v>315.291</v>
      </c>
      <c r="L127" s="382">
        <v>327.84699999999998</v>
      </c>
      <c r="M127" s="382">
        <v>348.87400000000002</v>
      </c>
      <c r="N127" s="382">
        <v>372.03500000000003</v>
      </c>
      <c r="O127" s="382">
        <v>401.78399999999999</v>
      </c>
      <c r="P127" s="382">
        <v>419.52100000000002</v>
      </c>
      <c r="Q127" s="382">
        <v>445.834</v>
      </c>
      <c r="R127" s="382">
        <v>471.37</v>
      </c>
      <c r="S127" s="382">
        <v>482.21100000000001</v>
      </c>
      <c r="T127" s="382">
        <v>482.55200000000002</v>
      </c>
      <c r="U127" s="382">
        <v>487.334</v>
      </c>
      <c r="V127" s="382">
        <v>505.15800000000002</v>
      </c>
      <c r="W127" s="382">
        <v>513.39400000000001</v>
      </c>
      <c r="X127" s="382">
        <v>520.51800000000003</v>
      </c>
      <c r="Y127" s="382">
        <v>491.89699999999999</v>
      </c>
      <c r="Z127" s="382">
        <v>0</v>
      </c>
      <c r="AA127" s="204"/>
      <c r="BG127" s="304"/>
      <c r="CJ127" s="304"/>
      <c r="EN127" s="304"/>
    </row>
    <row r="128" spans="1:144" x14ac:dyDescent="0.2">
      <c r="A128" s="156" t="s">
        <v>188</v>
      </c>
      <c r="B128" s="382">
        <v>85.081000000000003</v>
      </c>
      <c r="C128" s="382">
        <v>95.703000000000003</v>
      </c>
      <c r="D128" s="382">
        <v>104.84</v>
      </c>
      <c r="E128" s="382">
        <v>117.911</v>
      </c>
      <c r="F128" s="382">
        <v>133.095</v>
      </c>
      <c r="G128" s="382">
        <v>146.54599999999999</v>
      </c>
      <c r="H128" s="382">
        <v>152.06299999999999</v>
      </c>
      <c r="I128" s="382">
        <v>163.23500000000001</v>
      </c>
      <c r="J128" s="382">
        <v>180.29900000000001</v>
      </c>
      <c r="K128" s="382">
        <v>191.28399999999999</v>
      </c>
      <c r="L128" s="382">
        <v>198.833</v>
      </c>
      <c r="M128" s="382">
        <v>214.55099999999999</v>
      </c>
      <c r="N128" s="382">
        <v>228.636</v>
      </c>
      <c r="O128" s="382">
        <v>247.72</v>
      </c>
      <c r="P128" s="382">
        <v>253.84200000000001</v>
      </c>
      <c r="Q128" s="382">
        <v>273.827</v>
      </c>
      <c r="R128" s="382">
        <v>293.92599999999999</v>
      </c>
      <c r="S128" s="382">
        <v>297.024</v>
      </c>
      <c r="T128" s="382">
        <v>293.82499999999999</v>
      </c>
      <c r="U128" s="382">
        <v>293.60599999999999</v>
      </c>
      <c r="V128" s="382">
        <v>297.80900000000003</v>
      </c>
      <c r="W128" s="382">
        <v>292.85700000000003</v>
      </c>
      <c r="X128" s="382">
        <v>289.61399999999998</v>
      </c>
      <c r="Y128" s="382">
        <v>256.55599999999998</v>
      </c>
      <c r="Z128" s="382">
        <v>0</v>
      </c>
      <c r="AA128" s="204"/>
      <c r="BG128" s="304"/>
      <c r="CJ128" s="304"/>
      <c r="EN128" s="304"/>
    </row>
    <row r="129" spans="1:88" x14ac:dyDescent="0.2">
      <c r="A129" s="156" t="s">
        <v>187</v>
      </c>
      <c r="B129" s="382">
        <v>0.66400000000000003</v>
      </c>
      <c r="C129" s="382">
        <v>0.66800000000000004</v>
      </c>
      <c r="D129" s="382">
        <v>0.60699999999999998</v>
      </c>
      <c r="E129" s="382">
        <v>0.65100000000000002</v>
      </c>
      <c r="F129" s="382">
        <v>0.28899999999999998</v>
      </c>
      <c r="G129" s="382">
        <v>0.379</v>
      </c>
      <c r="H129" s="382">
        <v>0.378</v>
      </c>
      <c r="I129" s="382">
        <v>0.29499999999999998</v>
      </c>
      <c r="J129" s="382">
        <v>0.218</v>
      </c>
      <c r="K129" s="382">
        <v>1.468</v>
      </c>
      <c r="L129" s="382">
        <v>1.385</v>
      </c>
      <c r="M129" s="382">
        <v>1.3919999999999999</v>
      </c>
      <c r="N129" s="382">
        <v>1.669</v>
      </c>
      <c r="O129" s="382">
        <v>1.6779999999999999</v>
      </c>
      <c r="P129" s="382">
        <v>1.6759999999999999</v>
      </c>
      <c r="Q129" s="382">
        <v>1.6719999999999999</v>
      </c>
      <c r="R129" s="382">
        <v>1.5680000000000001</v>
      </c>
      <c r="S129" s="382">
        <v>8.0000000000000002E-3</v>
      </c>
      <c r="T129" s="382">
        <v>2.1999999999999999E-2</v>
      </c>
      <c r="U129" s="382">
        <v>2.7E-2</v>
      </c>
      <c r="V129" s="382">
        <v>3.4000000000000002E-2</v>
      </c>
      <c r="W129" s="382">
        <v>3.9E-2</v>
      </c>
      <c r="X129" s="382">
        <v>4.2000000000000003E-2</v>
      </c>
      <c r="Y129" s="382">
        <v>0.05</v>
      </c>
      <c r="Z129" s="382">
        <v>0</v>
      </c>
      <c r="AA129" s="204"/>
      <c r="BG129" s="304"/>
      <c r="CJ129" s="304"/>
    </row>
    <row r="130" spans="1:88" x14ac:dyDescent="0.2">
      <c r="A130" s="156" t="s">
        <v>186</v>
      </c>
      <c r="B130" s="382">
        <v>61.250999999999998</v>
      </c>
      <c r="C130" s="382">
        <v>65.034999999999997</v>
      </c>
      <c r="D130" s="382">
        <v>70.153000000000006</v>
      </c>
      <c r="E130" s="382">
        <v>75.582999999999998</v>
      </c>
      <c r="F130" s="382">
        <v>83.694999999999993</v>
      </c>
      <c r="G130" s="382">
        <v>91.894000000000005</v>
      </c>
      <c r="H130" s="382">
        <v>98.614999999999995</v>
      </c>
      <c r="I130" s="382">
        <v>105.45099999999999</v>
      </c>
      <c r="J130" s="382">
        <v>114.461</v>
      </c>
      <c r="K130" s="382">
        <v>122.539</v>
      </c>
      <c r="L130" s="382">
        <v>127.629</v>
      </c>
      <c r="M130" s="382">
        <v>132.93100000000001</v>
      </c>
      <c r="N130" s="382">
        <v>141.72999999999999</v>
      </c>
      <c r="O130" s="382">
        <v>152.386</v>
      </c>
      <c r="P130" s="382">
        <v>164.00299999999999</v>
      </c>
      <c r="Q130" s="382">
        <v>170.33500000000001</v>
      </c>
      <c r="R130" s="382">
        <v>175.876</v>
      </c>
      <c r="S130" s="382">
        <v>185.179</v>
      </c>
      <c r="T130" s="382">
        <v>188.70500000000001</v>
      </c>
      <c r="U130" s="382">
        <v>193.70099999999999</v>
      </c>
      <c r="V130" s="382">
        <v>207.315</v>
      </c>
      <c r="W130" s="382">
        <v>220.49799999999999</v>
      </c>
      <c r="X130" s="382">
        <v>230.86199999999999</v>
      </c>
      <c r="Y130" s="382">
        <v>235.291</v>
      </c>
      <c r="Z130" s="382">
        <v>0</v>
      </c>
      <c r="AA130" s="204"/>
      <c r="BG130" s="304"/>
      <c r="CJ130" s="304"/>
    </row>
    <row r="131" spans="1:88" x14ac:dyDescent="0.2">
      <c r="A131" s="162" t="s">
        <v>257</v>
      </c>
      <c r="B131" s="382">
        <v>-19.367000000000001</v>
      </c>
      <c r="C131" s="382">
        <v>-15.349</v>
      </c>
      <c r="D131" s="382">
        <v>-16.236999999999998</v>
      </c>
      <c r="E131" s="382">
        <v>-14.795</v>
      </c>
      <c r="F131" s="382">
        <v>-14.541</v>
      </c>
      <c r="G131" s="382">
        <v>-13.394</v>
      </c>
      <c r="H131" s="382">
        <v>-12.260999999999999</v>
      </c>
      <c r="I131" s="382">
        <v>-11.044</v>
      </c>
      <c r="J131" s="382">
        <v>-10.587999999999999</v>
      </c>
      <c r="K131" s="382">
        <v>-8.8010000000000002</v>
      </c>
      <c r="L131" s="382">
        <v>-9.0549999999999997</v>
      </c>
      <c r="M131" s="382">
        <v>-9.3230000000000004</v>
      </c>
      <c r="N131" s="382">
        <v>-8.6920000000000002</v>
      </c>
      <c r="O131" s="382">
        <v>-6.7140000000000004</v>
      </c>
      <c r="P131" s="382">
        <v>-7.4749999999999996</v>
      </c>
      <c r="Q131" s="382">
        <v>-8.2249999999999996</v>
      </c>
      <c r="R131" s="382">
        <v>-8.0310000000000006</v>
      </c>
      <c r="S131" s="382">
        <v>-8.5220000000000002</v>
      </c>
      <c r="T131" s="382">
        <v>-10.382</v>
      </c>
      <c r="U131" s="382">
        <v>-10.092000000000001</v>
      </c>
      <c r="V131" s="382">
        <v>-8.8699999999999992</v>
      </c>
      <c r="W131" s="382">
        <v>-8.7390000000000008</v>
      </c>
      <c r="X131" s="382">
        <v>-8.8249999999999993</v>
      </c>
      <c r="Y131" s="382">
        <v>-8.9920000000000009</v>
      </c>
      <c r="Z131" s="382">
        <v>0</v>
      </c>
      <c r="AA131" s="204"/>
      <c r="BG131" s="304"/>
      <c r="CJ131" s="304"/>
    </row>
    <row r="132" spans="1:88" x14ac:dyDescent="0.2">
      <c r="A132" s="308" t="s">
        <v>197</v>
      </c>
      <c r="B132" s="382">
        <v>0</v>
      </c>
      <c r="C132" s="382">
        <v>0</v>
      </c>
      <c r="D132" s="382">
        <v>0</v>
      </c>
      <c r="E132" s="382">
        <v>0</v>
      </c>
      <c r="F132" s="382">
        <v>0</v>
      </c>
      <c r="G132" s="382">
        <v>0</v>
      </c>
      <c r="H132" s="382">
        <v>0</v>
      </c>
      <c r="I132" s="382">
        <v>0</v>
      </c>
      <c r="J132" s="382">
        <v>0</v>
      </c>
      <c r="K132" s="382">
        <v>0</v>
      </c>
      <c r="L132" s="382">
        <v>0</v>
      </c>
      <c r="M132" s="382">
        <v>0</v>
      </c>
      <c r="N132" s="382">
        <v>0</v>
      </c>
      <c r="O132" s="382">
        <v>0</v>
      </c>
      <c r="P132" s="382">
        <v>0</v>
      </c>
      <c r="Q132" s="382">
        <v>0</v>
      </c>
      <c r="R132" s="382">
        <v>0</v>
      </c>
      <c r="S132" s="382">
        <v>0</v>
      </c>
      <c r="T132" s="382">
        <v>0</v>
      </c>
      <c r="U132" s="382">
        <v>0</v>
      </c>
      <c r="V132" s="382">
        <v>0</v>
      </c>
      <c r="W132" s="382">
        <v>0</v>
      </c>
      <c r="X132" s="382">
        <v>0</v>
      </c>
      <c r="Y132" s="382">
        <v>0</v>
      </c>
      <c r="Z132" s="382">
        <v>0</v>
      </c>
      <c r="AA132" s="204"/>
      <c r="BG132" s="304"/>
      <c r="CJ132" s="304"/>
    </row>
    <row r="133" spans="1:88" x14ac:dyDescent="0.2">
      <c r="A133" s="308" t="s">
        <v>196</v>
      </c>
      <c r="B133" s="382">
        <v>0</v>
      </c>
      <c r="C133" s="382">
        <v>0</v>
      </c>
      <c r="D133" s="382">
        <v>0</v>
      </c>
      <c r="E133" s="382">
        <v>0</v>
      </c>
      <c r="F133" s="382">
        <v>0</v>
      </c>
      <c r="G133" s="382">
        <v>0</v>
      </c>
      <c r="H133" s="382">
        <v>0</v>
      </c>
      <c r="I133" s="382">
        <v>0</v>
      </c>
      <c r="J133" s="382">
        <v>0</v>
      </c>
      <c r="K133" s="382">
        <v>0</v>
      </c>
      <c r="L133" s="382">
        <v>0</v>
      </c>
      <c r="M133" s="382">
        <v>0</v>
      </c>
      <c r="N133" s="382">
        <v>0</v>
      </c>
      <c r="O133" s="382">
        <v>0</v>
      </c>
      <c r="P133" s="382">
        <v>0</v>
      </c>
      <c r="Q133" s="382">
        <v>0</v>
      </c>
      <c r="R133" s="382">
        <v>0</v>
      </c>
      <c r="S133" s="382">
        <v>0</v>
      </c>
      <c r="T133" s="382">
        <v>0</v>
      </c>
      <c r="U133" s="382">
        <v>0</v>
      </c>
      <c r="V133" s="382">
        <v>0</v>
      </c>
      <c r="W133" s="382">
        <v>0</v>
      </c>
      <c r="X133" s="382">
        <v>0</v>
      </c>
      <c r="Y133" s="382">
        <v>0</v>
      </c>
      <c r="Z133" s="382">
        <v>0</v>
      </c>
      <c r="AA133" s="204"/>
      <c r="BG133" s="304"/>
      <c r="CJ133" s="304"/>
    </row>
    <row r="134" spans="1:88" x14ac:dyDescent="0.2">
      <c r="A134" s="223" t="s">
        <v>195</v>
      </c>
      <c r="B134" s="382">
        <v>1.5609999999999999</v>
      </c>
      <c r="C134" s="382">
        <v>1.4650000000000001</v>
      </c>
      <c r="D134" s="382">
        <v>2.073</v>
      </c>
      <c r="E134" s="382">
        <v>1.9790000000000001</v>
      </c>
      <c r="F134" s="382">
        <v>1.996</v>
      </c>
      <c r="G134" s="382">
        <v>2.0009999999999999</v>
      </c>
      <c r="H134" s="382">
        <v>2.1309999999999998</v>
      </c>
      <c r="I134" s="382">
        <v>2.1080000000000001</v>
      </c>
      <c r="J134" s="382">
        <v>2.0110000000000001</v>
      </c>
      <c r="K134" s="382">
        <v>1.8660000000000001</v>
      </c>
      <c r="L134" s="382">
        <v>2.423</v>
      </c>
      <c r="M134" s="382">
        <v>2.3109999999999999</v>
      </c>
      <c r="N134" s="382">
        <v>2.2429999999999999</v>
      </c>
      <c r="O134" s="382">
        <v>2.1680000000000001</v>
      </c>
      <c r="P134" s="382">
        <v>2.7879999999999998</v>
      </c>
      <c r="Q134" s="382">
        <v>2.6779999999999999</v>
      </c>
      <c r="R134" s="382">
        <v>2.524</v>
      </c>
      <c r="S134" s="382">
        <v>2.4460000000000002</v>
      </c>
      <c r="T134" s="382">
        <v>2.581</v>
      </c>
      <c r="U134" s="382">
        <v>2.4159999999999999</v>
      </c>
      <c r="V134" s="382">
        <v>2.375</v>
      </c>
      <c r="W134" s="382">
        <v>2.1840000000000002</v>
      </c>
      <c r="X134" s="382">
        <v>1.3720000000000001</v>
      </c>
      <c r="Y134" s="382">
        <v>1.155</v>
      </c>
      <c r="Z134" s="382">
        <v>0</v>
      </c>
      <c r="AA134" s="204"/>
      <c r="BG134" s="304"/>
      <c r="CJ134" s="304"/>
    </row>
    <row r="135" spans="1:88" x14ac:dyDescent="0.2">
      <c r="A135" s="161" t="s">
        <v>194</v>
      </c>
      <c r="B135" s="381">
        <v>6.5620000000000003</v>
      </c>
      <c r="C135" s="381">
        <v>6.4039999999999999</v>
      </c>
      <c r="D135" s="381">
        <v>6.7539999999999996</v>
      </c>
      <c r="E135" s="381">
        <v>6.5270000000000001</v>
      </c>
      <c r="F135" s="381">
        <v>6.6790000000000003</v>
      </c>
      <c r="G135" s="381">
        <v>4.3330000000000002</v>
      </c>
      <c r="H135" s="381">
        <v>4.3109999999999999</v>
      </c>
      <c r="I135" s="381">
        <v>4.2080000000000002</v>
      </c>
      <c r="J135" s="381">
        <v>4.0919999999999996</v>
      </c>
      <c r="K135" s="381">
        <v>3.7890000000000001</v>
      </c>
      <c r="L135" s="381">
        <v>4.1959999999999997</v>
      </c>
      <c r="M135" s="381">
        <v>8.8870000000000005</v>
      </c>
      <c r="N135" s="381">
        <v>8.8140000000000001</v>
      </c>
      <c r="O135" s="381">
        <v>8.5679999999999996</v>
      </c>
      <c r="P135" s="381">
        <v>9.1850000000000005</v>
      </c>
      <c r="Q135" s="381">
        <v>8.7200000000000006</v>
      </c>
      <c r="R135" s="381">
        <v>9.2769999999999992</v>
      </c>
      <c r="S135" s="381">
        <v>8.9169999999999998</v>
      </c>
      <c r="T135" s="381">
        <v>8.7149999999999999</v>
      </c>
      <c r="U135" s="381">
        <v>8.8970000000000002</v>
      </c>
      <c r="V135" s="381">
        <v>8.3130000000000006</v>
      </c>
      <c r="W135" s="381">
        <v>7.8529999999999998</v>
      </c>
      <c r="X135" s="381">
        <v>6.5590000000000002</v>
      </c>
      <c r="Y135" s="381">
        <v>6.048</v>
      </c>
      <c r="Z135" s="381">
        <v>0</v>
      </c>
      <c r="AA135" s="204"/>
      <c r="BG135" s="304"/>
      <c r="CJ135" s="304"/>
    </row>
    <row r="136" spans="1:88" x14ac:dyDescent="0.2">
      <c r="A136" s="160" t="s">
        <v>256</v>
      </c>
      <c r="B136" s="381">
        <v>0.68</v>
      </c>
      <c r="C136" s="381">
        <v>0.68100000000000005</v>
      </c>
      <c r="D136" s="381">
        <v>0.59199999999999997</v>
      </c>
      <c r="E136" s="381">
        <v>0.66700000000000004</v>
      </c>
      <c r="F136" s="381">
        <v>0.67500000000000004</v>
      </c>
      <c r="G136" s="381">
        <v>0.69499999999999995</v>
      </c>
      <c r="H136" s="381">
        <v>2.3039999999999998</v>
      </c>
      <c r="I136" s="381">
        <v>2.3380000000000001</v>
      </c>
      <c r="J136" s="381">
        <v>2.327</v>
      </c>
      <c r="K136" s="381">
        <v>2.36</v>
      </c>
      <c r="L136" s="381">
        <v>2.2210000000000001</v>
      </c>
      <c r="M136" s="381">
        <v>2.661</v>
      </c>
      <c r="N136" s="381">
        <v>2.5</v>
      </c>
      <c r="O136" s="381">
        <v>1.008</v>
      </c>
      <c r="P136" s="381">
        <v>1.0109999999999999</v>
      </c>
      <c r="Q136" s="381">
        <v>1.008</v>
      </c>
      <c r="R136" s="381">
        <v>1.0069999999999999</v>
      </c>
      <c r="S136" s="381">
        <v>1.006</v>
      </c>
      <c r="T136" s="381">
        <v>1.093</v>
      </c>
      <c r="U136" s="381">
        <v>1.107</v>
      </c>
      <c r="V136" s="381">
        <v>1.115</v>
      </c>
      <c r="W136" s="381">
        <v>1.155</v>
      </c>
      <c r="X136" s="381">
        <v>1.1579999999999999</v>
      </c>
      <c r="Y136" s="381">
        <v>1.1619999999999999</v>
      </c>
      <c r="Z136" s="381">
        <v>0</v>
      </c>
      <c r="AA136" s="204"/>
      <c r="BG136" s="304"/>
      <c r="CJ136" s="304"/>
    </row>
    <row r="137" spans="1:88" x14ac:dyDescent="0.2">
      <c r="A137" s="161" t="s">
        <v>192</v>
      </c>
      <c r="B137" s="381">
        <v>6.7009999999999996</v>
      </c>
      <c r="C137" s="381">
        <v>6.827</v>
      </c>
      <c r="D137" s="381">
        <v>6.4359999999999999</v>
      </c>
      <c r="E137" s="381">
        <v>6.07</v>
      </c>
      <c r="F137" s="381">
        <v>6.3090000000000002</v>
      </c>
      <c r="G137" s="381">
        <v>7.4130000000000003</v>
      </c>
      <c r="H137" s="381">
        <v>7.21</v>
      </c>
      <c r="I137" s="381">
        <v>6.8470000000000004</v>
      </c>
      <c r="J137" s="381">
        <v>6.601</v>
      </c>
      <c r="K137" s="381">
        <v>6.7830000000000004</v>
      </c>
      <c r="L137" s="381">
        <v>6.6029999999999998</v>
      </c>
      <c r="M137" s="381">
        <v>5.181</v>
      </c>
      <c r="N137" s="381">
        <v>5.7380000000000004</v>
      </c>
      <c r="O137" s="381">
        <v>5.4080000000000004</v>
      </c>
      <c r="P137" s="381">
        <v>4.9690000000000003</v>
      </c>
      <c r="Q137" s="381">
        <v>4.87</v>
      </c>
      <c r="R137" s="381">
        <v>5.391</v>
      </c>
      <c r="S137" s="381">
        <v>5.1520000000000001</v>
      </c>
      <c r="T137" s="381">
        <v>5.5069999999999997</v>
      </c>
      <c r="U137" s="381">
        <v>5.6210000000000004</v>
      </c>
      <c r="V137" s="381">
        <v>5.7060000000000004</v>
      </c>
      <c r="W137" s="381">
        <v>5.4409999999999998</v>
      </c>
      <c r="X137" s="381">
        <v>6.1029999999999998</v>
      </c>
      <c r="Y137" s="381">
        <v>4.6769999999999996</v>
      </c>
      <c r="Z137" s="381">
        <v>0</v>
      </c>
      <c r="AA137" s="204"/>
      <c r="BG137" s="304"/>
      <c r="CJ137" s="304"/>
    </row>
    <row r="138" spans="1:88" ht="10.5" x14ac:dyDescent="0.25">
      <c r="A138" s="213" t="s">
        <v>191</v>
      </c>
      <c r="B138" s="383">
        <v>244.78</v>
      </c>
      <c r="C138" s="383">
        <v>261.01499999999999</v>
      </c>
      <c r="D138" s="383">
        <v>275.79899999999998</v>
      </c>
      <c r="E138" s="383">
        <v>312.72300000000001</v>
      </c>
      <c r="F138" s="383">
        <v>328.02300000000002</v>
      </c>
      <c r="G138" s="383">
        <v>342.505</v>
      </c>
      <c r="H138" s="383">
        <v>370.80700000000002</v>
      </c>
      <c r="I138" s="383">
        <v>398.63900000000001</v>
      </c>
      <c r="J138" s="383">
        <v>417.29399999999998</v>
      </c>
      <c r="K138" s="383">
        <v>439.22899999999998</v>
      </c>
      <c r="L138" s="383">
        <v>484.49200000000002</v>
      </c>
      <c r="M138" s="383">
        <v>498.51</v>
      </c>
      <c r="N138" s="383">
        <v>527.36900000000003</v>
      </c>
      <c r="O138" s="383">
        <v>567.88599999999997</v>
      </c>
      <c r="P138" s="383">
        <v>614.26800000000003</v>
      </c>
      <c r="Q138" s="383">
        <v>633.20299999999997</v>
      </c>
      <c r="R138" s="383">
        <v>686.66499999999996</v>
      </c>
      <c r="S138" s="383">
        <v>714.69100000000003</v>
      </c>
      <c r="T138" s="383">
        <v>686.69299999999998</v>
      </c>
      <c r="U138" s="383">
        <v>670.87699999999995</v>
      </c>
      <c r="V138" s="383">
        <v>716.75</v>
      </c>
      <c r="W138" s="383">
        <v>683.82799999999997</v>
      </c>
      <c r="X138" s="383">
        <v>715.375</v>
      </c>
      <c r="Y138" s="383">
        <v>668.678</v>
      </c>
      <c r="Z138" s="383">
        <v>0</v>
      </c>
      <c r="AA138" s="205"/>
      <c r="BG138" s="304"/>
      <c r="CJ138" s="304"/>
    </row>
    <row r="139" spans="1:88" x14ac:dyDescent="0.2">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204"/>
      <c r="BG139" s="304"/>
      <c r="CJ139" s="304"/>
    </row>
    <row r="140" spans="1:88" ht="10.5" x14ac:dyDescent="0.25">
      <c r="A140" s="220" t="s">
        <v>190</v>
      </c>
      <c r="B140" s="219"/>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c r="AA140" s="205"/>
      <c r="BG140" s="304"/>
      <c r="CJ140" s="304"/>
    </row>
    <row r="141" spans="1:88" x14ac:dyDescent="0.2">
      <c r="A141" s="308" t="s">
        <v>255</v>
      </c>
      <c r="B141" s="380">
        <v>8.3810000000000002</v>
      </c>
      <c r="C141" s="380">
        <v>22.018000000000001</v>
      </c>
      <c r="D141" s="380">
        <v>29.995999999999999</v>
      </c>
      <c r="E141" s="380">
        <v>36.548000000000002</v>
      </c>
      <c r="F141" s="380">
        <v>46.96</v>
      </c>
      <c r="G141" s="380">
        <v>57.192</v>
      </c>
      <c r="H141" s="380">
        <v>40.798999999999999</v>
      </c>
      <c r="I141" s="380">
        <v>50.591000000000001</v>
      </c>
      <c r="J141" s="380">
        <v>58.825000000000003</v>
      </c>
      <c r="K141" s="380">
        <v>61.567999999999998</v>
      </c>
      <c r="L141" s="380">
        <v>55.426000000000002</v>
      </c>
      <c r="M141" s="380">
        <v>56.125999999999998</v>
      </c>
      <c r="N141" s="380">
        <v>60.423000000000002</v>
      </c>
      <c r="O141" s="380">
        <v>95.472999999999999</v>
      </c>
      <c r="P141" s="380">
        <v>74.841999999999999</v>
      </c>
      <c r="Q141" s="380">
        <v>95.718999999999994</v>
      </c>
      <c r="R141" s="380">
        <v>83.887</v>
      </c>
      <c r="S141" s="380">
        <v>69.525999999999996</v>
      </c>
      <c r="T141" s="380">
        <v>70.474999999999994</v>
      </c>
      <c r="U141" s="380">
        <v>80.855000000000004</v>
      </c>
      <c r="V141" s="380">
        <v>153.96</v>
      </c>
      <c r="W141" s="380">
        <v>126.96599999999999</v>
      </c>
      <c r="X141" s="380">
        <v>147.88800000000001</v>
      </c>
      <c r="Y141" s="380">
        <v>147.703</v>
      </c>
      <c r="Z141" s="380">
        <v>0</v>
      </c>
      <c r="AA141" s="204"/>
      <c r="BG141" s="304"/>
      <c r="CJ141" s="304"/>
    </row>
    <row r="142" spans="1:88" x14ac:dyDescent="0.2">
      <c r="A142" s="308" t="s">
        <v>0</v>
      </c>
      <c r="B142" s="381">
        <v>180.23</v>
      </c>
      <c r="C142" s="381">
        <v>184.59399999999999</v>
      </c>
      <c r="D142" s="381">
        <v>189.96199999999999</v>
      </c>
      <c r="E142" s="381">
        <v>220.24100000000001</v>
      </c>
      <c r="F142" s="381">
        <v>214.417</v>
      </c>
      <c r="G142" s="381">
        <v>216.714</v>
      </c>
      <c r="H142" s="381">
        <v>259.755</v>
      </c>
      <c r="I142" s="381">
        <v>274.89400000000001</v>
      </c>
      <c r="J142" s="381">
        <v>286.995</v>
      </c>
      <c r="K142" s="381">
        <v>302.42899999999997</v>
      </c>
      <c r="L142" s="381">
        <v>352.94</v>
      </c>
      <c r="M142" s="381">
        <v>360.46600000000001</v>
      </c>
      <c r="N142" s="381">
        <v>369.73200000000003</v>
      </c>
      <c r="O142" s="381">
        <v>374.57600000000002</v>
      </c>
      <c r="P142" s="381">
        <v>437.26799999999997</v>
      </c>
      <c r="Q142" s="381">
        <v>436.62799999999999</v>
      </c>
      <c r="R142" s="381">
        <v>486.49200000000002</v>
      </c>
      <c r="S142" s="381">
        <v>524.30600000000004</v>
      </c>
      <c r="T142" s="381">
        <v>496.28800000000001</v>
      </c>
      <c r="U142" s="381">
        <v>468.36900000000003</v>
      </c>
      <c r="V142" s="381">
        <v>440.06</v>
      </c>
      <c r="W142" s="381">
        <v>435.16500000000002</v>
      </c>
      <c r="X142" s="381">
        <v>449.476</v>
      </c>
      <c r="Y142" s="381">
        <v>399.85300000000001</v>
      </c>
      <c r="Z142" s="381">
        <v>0</v>
      </c>
      <c r="AA142" s="204"/>
      <c r="BG142" s="304"/>
      <c r="CJ142" s="304"/>
    </row>
    <row r="143" spans="1:88" x14ac:dyDescent="0.2">
      <c r="A143" s="156" t="s">
        <v>188</v>
      </c>
      <c r="B143" s="381">
        <v>67.69</v>
      </c>
      <c r="C143" s="381">
        <v>71.358999999999995</v>
      </c>
      <c r="D143" s="381">
        <v>73.757999999999996</v>
      </c>
      <c r="E143" s="381">
        <v>101.446</v>
      </c>
      <c r="F143" s="381">
        <v>93.087000000000003</v>
      </c>
      <c r="G143" s="381">
        <v>91.292000000000002</v>
      </c>
      <c r="H143" s="381">
        <v>109.393</v>
      </c>
      <c r="I143" s="381">
        <v>107.854</v>
      </c>
      <c r="J143" s="381">
        <v>108.355</v>
      </c>
      <c r="K143" s="381">
        <v>118.955</v>
      </c>
      <c r="L143" s="381">
        <v>160.68299999999999</v>
      </c>
      <c r="M143" s="381">
        <v>155.947</v>
      </c>
      <c r="N143" s="381">
        <v>158.38</v>
      </c>
      <c r="O143" s="381">
        <v>155.65700000000001</v>
      </c>
      <c r="P143" s="381">
        <v>186.376</v>
      </c>
      <c r="Q143" s="381">
        <v>190.46</v>
      </c>
      <c r="R143" s="381">
        <v>236.23500000000001</v>
      </c>
      <c r="S143" s="381">
        <v>268.786</v>
      </c>
      <c r="T143" s="381">
        <v>242.29</v>
      </c>
      <c r="U143" s="381">
        <v>226.55099999999999</v>
      </c>
      <c r="V143" s="381">
        <v>204.40899999999999</v>
      </c>
      <c r="W143" s="381">
        <v>212.63</v>
      </c>
      <c r="X143" s="381">
        <v>234.727</v>
      </c>
      <c r="Y143" s="381">
        <v>207.48400000000001</v>
      </c>
      <c r="Z143" s="381">
        <v>0</v>
      </c>
      <c r="AA143" s="204"/>
      <c r="BG143" s="304"/>
      <c r="CJ143" s="304"/>
    </row>
    <row r="144" spans="1:88" x14ac:dyDescent="0.2">
      <c r="A144" s="156" t="s">
        <v>187</v>
      </c>
      <c r="B144" s="381">
        <v>0.65</v>
      </c>
      <c r="C144" s="381">
        <v>0.499</v>
      </c>
      <c r="D144" s="381">
        <v>0.57499999999999996</v>
      </c>
      <c r="E144" s="381">
        <v>1.591</v>
      </c>
      <c r="F144" s="381">
        <v>5.4429999999999996</v>
      </c>
      <c r="G144" s="381">
        <v>3.3769999999999998</v>
      </c>
      <c r="H144" s="381">
        <v>6.1079999999999997</v>
      </c>
      <c r="I144" s="381">
        <v>12.454000000000001</v>
      </c>
      <c r="J144" s="381">
        <v>21.611999999999998</v>
      </c>
      <c r="K144" s="381">
        <v>19.177</v>
      </c>
      <c r="L144" s="381">
        <v>9.5549999999999997</v>
      </c>
      <c r="M144" s="381">
        <v>14.759</v>
      </c>
      <c r="N144" s="381">
        <v>11.829000000000001</v>
      </c>
      <c r="O144" s="381">
        <v>10.682</v>
      </c>
      <c r="P144" s="381">
        <v>1.871</v>
      </c>
      <c r="Q144" s="381">
        <v>3.9369999999999998</v>
      </c>
      <c r="R144" s="381">
        <v>4.1139999999999999</v>
      </c>
      <c r="S144" s="381">
        <v>3.7080000000000002</v>
      </c>
      <c r="T144" s="381">
        <v>5.4050000000000002</v>
      </c>
      <c r="U144" s="381">
        <v>4.8250000000000002</v>
      </c>
      <c r="V144" s="381">
        <v>4.242</v>
      </c>
      <c r="W144" s="381">
        <v>3.6240000000000001</v>
      </c>
      <c r="X144" s="381">
        <v>0.48699999999999999</v>
      </c>
      <c r="Y144" s="381">
        <v>0.24</v>
      </c>
      <c r="Z144" s="381">
        <v>0</v>
      </c>
      <c r="AA144" s="204"/>
      <c r="BG144" s="304"/>
      <c r="CJ144" s="304"/>
    </row>
    <row r="145" spans="1:88" x14ac:dyDescent="0.2">
      <c r="A145" s="156" t="s">
        <v>186</v>
      </c>
      <c r="B145" s="381">
        <v>111.89</v>
      </c>
      <c r="C145" s="381">
        <v>112.736</v>
      </c>
      <c r="D145" s="381">
        <v>115.629</v>
      </c>
      <c r="E145" s="381">
        <v>117.20399999999999</v>
      </c>
      <c r="F145" s="381">
        <v>115.887</v>
      </c>
      <c r="G145" s="381">
        <v>122.045</v>
      </c>
      <c r="H145" s="381">
        <v>144.25399999999999</v>
      </c>
      <c r="I145" s="381">
        <v>154.58600000000001</v>
      </c>
      <c r="J145" s="381">
        <v>157.02799999999999</v>
      </c>
      <c r="K145" s="381">
        <v>164.297</v>
      </c>
      <c r="L145" s="381">
        <v>182.702</v>
      </c>
      <c r="M145" s="381">
        <v>189.76</v>
      </c>
      <c r="N145" s="381">
        <v>199.523</v>
      </c>
      <c r="O145" s="381">
        <v>208.23699999999999</v>
      </c>
      <c r="P145" s="381">
        <v>249.02099999999999</v>
      </c>
      <c r="Q145" s="381">
        <v>242.23099999999999</v>
      </c>
      <c r="R145" s="381">
        <v>246.143</v>
      </c>
      <c r="S145" s="381">
        <v>251.81200000000001</v>
      </c>
      <c r="T145" s="381">
        <v>248.59299999999999</v>
      </c>
      <c r="U145" s="381">
        <v>236.99299999999999</v>
      </c>
      <c r="V145" s="381">
        <v>231.40899999999999</v>
      </c>
      <c r="W145" s="381">
        <v>218.911</v>
      </c>
      <c r="X145" s="381">
        <v>214.262</v>
      </c>
      <c r="Y145" s="381">
        <v>192.12899999999999</v>
      </c>
      <c r="Z145" s="381">
        <v>0</v>
      </c>
      <c r="AA145" s="204"/>
      <c r="BG145" s="304"/>
      <c r="CJ145" s="304"/>
    </row>
    <row r="146" spans="1:88" x14ac:dyDescent="0.2">
      <c r="A146" s="308" t="s">
        <v>185</v>
      </c>
      <c r="B146" s="381">
        <v>1.792</v>
      </c>
      <c r="C146" s="381">
        <v>1.4999999999999999E-2</v>
      </c>
      <c r="D146" s="381">
        <v>1.4999999999999999E-2</v>
      </c>
      <c r="E146" s="381">
        <v>1.2E-2</v>
      </c>
      <c r="F146" s="381">
        <v>6.0000000000000001E-3</v>
      </c>
      <c r="G146" s="381">
        <v>0</v>
      </c>
      <c r="H146" s="381">
        <v>0.08</v>
      </c>
      <c r="I146" s="381">
        <v>7.5999999999999998E-2</v>
      </c>
      <c r="J146" s="381">
        <v>7.4999999999999997E-2</v>
      </c>
      <c r="K146" s="381">
        <v>7.0999999999999994E-2</v>
      </c>
      <c r="L146" s="381">
        <v>0</v>
      </c>
      <c r="M146" s="381">
        <v>0</v>
      </c>
      <c r="N146" s="381">
        <v>0</v>
      </c>
      <c r="O146" s="381">
        <v>0</v>
      </c>
      <c r="P146" s="381">
        <v>0</v>
      </c>
      <c r="Q146" s="381">
        <v>0</v>
      </c>
      <c r="R146" s="381">
        <v>15.885</v>
      </c>
      <c r="S146" s="381">
        <v>15.951000000000001</v>
      </c>
      <c r="T146" s="381">
        <v>15.999000000000001</v>
      </c>
      <c r="U146" s="381">
        <v>16.021999999999998</v>
      </c>
      <c r="V146" s="381">
        <v>14.173999999999999</v>
      </c>
      <c r="W146" s="381">
        <v>14.214</v>
      </c>
      <c r="X146" s="381">
        <v>12.417999999999999</v>
      </c>
      <c r="Y146" s="381">
        <v>12.494</v>
      </c>
      <c r="Z146" s="381">
        <v>0</v>
      </c>
      <c r="AA146" s="204"/>
      <c r="BG146" s="304"/>
      <c r="CJ146" s="304"/>
    </row>
    <row r="147" spans="1:88" x14ac:dyDescent="0.2">
      <c r="A147" s="308" t="s">
        <v>184</v>
      </c>
      <c r="B147" s="381">
        <v>0</v>
      </c>
      <c r="C147" s="381">
        <v>0</v>
      </c>
      <c r="D147" s="381">
        <v>0</v>
      </c>
      <c r="E147" s="381">
        <v>0</v>
      </c>
      <c r="F147" s="381">
        <v>0</v>
      </c>
      <c r="G147" s="381">
        <v>0</v>
      </c>
      <c r="H147" s="381">
        <v>0</v>
      </c>
      <c r="I147" s="381">
        <v>0</v>
      </c>
      <c r="J147" s="381">
        <v>0</v>
      </c>
      <c r="K147" s="381">
        <v>0</v>
      </c>
      <c r="L147" s="381">
        <v>0</v>
      </c>
      <c r="M147" s="381">
        <v>0</v>
      </c>
      <c r="N147" s="381">
        <v>15.039</v>
      </c>
      <c r="O147" s="381">
        <v>15.170999999999999</v>
      </c>
      <c r="P147" s="381">
        <v>15.057</v>
      </c>
      <c r="Q147" s="381">
        <v>15.157</v>
      </c>
      <c r="R147" s="381">
        <v>15</v>
      </c>
      <c r="S147" s="381">
        <v>15.147</v>
      </c>
      <c r="T147" s="381">
        <v>15.044</v>
      </c>
      <c r="U147" s="381">
        <v>15.19</v>
      </c>
      <c r="V147" s="381">
        <v>15.04</v>
      </c>
      <c r="W147" s="381">
        <v>15.182</v>
      </c>
      <c r="X147" s="381">
        <v>15.061999999999999</v>
      </c>
      <c r="Y147" s="381">
        <v>15.252000000000001</v>
      </c>
      <c r="Z147" s="381">
        <v>0</v>
      </c>
      <c r="AA147" s="204"/>
      <c r="BG147" s="304"/>
      <c r="CJ147" s="304"/>
    </row>
    <row r="148" spans="1:88" x14ac:dyDescent="0.2">
      <c r="A148" s="308" t="s">
        <v>376</v>
      </c>
      <c r="B148" s="381">
        <v>0</v>
      </c>
      <c r="C148" s="381">
        <v>0</v>
      </c>
      <c r="D148" s="381">
        <v>0</v>
      </c>
      <c r="E148" s="381">
        <v>0</v>
      </c>
      <c r="F148" s="381">
        <v>0</v>
      </c>
      <c r="G148" s="381">
        <v>0</v>
      </c>
      <c r="H148" s="381">
        <v>0</v>
      </c>
      <c r="I148" s="381">
        <v>0</v>
      </c>
      <c r="J148" s="381">
        <v>0</v>
      </c>
      <c r="K148" s="381">
        <v>0</v>
      </c>
      <c r="L148" s="381">
        <v>0</v>
      </c>
      <c r="M148" s="381">
        <v>0</v>
      </c>
      <c r="N148" s="381">
        <v>0</v>
      </c>
      <c r="O148" s="381">
        <v>0</v>
      </c>
      <c r="P148" s="381">
        <v>0</v>
      </c>
      <c r="Q148" s="381">
        <v>0</v>
      </c>
      <c r="R148" s="381">
        <v>0</v>
      </c>
      <c r="S148" s="381">
        <v>0</v>
      </c>
      <c r="T148" s="381">
        <v>0</v>
      </c>
      <c r="U148" s="381">
        <v>0</v>
      </c>
      <c r="V148" s="381">
        <v>0</v>
      </c>
      <c r="W148" s="381">
        <v>0</v>
      </c>
      <c r="X148" s="381">
        <v>0</v>
      </c>
      <c r="Y148" s="381">
        <v>0</v>
      </c>
      <c r="Z148" s="381">
        <v>0</v>
      </c>
      <c r="AA148" s="204"/>
      <c r="BG148" s="304"/>
      <c r="CJ148" s="304"/>
    </row>
    <row r="149" spans="1:88" x14ac:dyDescent="0.2">
      <c r="A149" s="218" t="s">
        <v>183</v>
      </c>
      <c r="B149" s="381">
        <v>8.8239999999999998</v>
      </c>
      <c r="C149" s="381">
        <v>7.8109999999999999</v>
      </c>
      <c r="D149" s="387">
        <v>10.3</v>
      </c>
      <c r="E149" s="387">
        <v>7.6349999999999998</v>
      </c>
      <c r="F149" s="387">
        <v>6.5919999999999996</v>
      </c>
      <c r="G149" s="387">
        <v>6.8049999999999997</v>
      </c>
      <c r="H149" s="387">
        <v>8.7289999999999992</v>
      </c>
      <c r="I149" s="387">
        <v>8.7479999999999993</v>
      </c>
      <c r="J149" s="387">
        <v>6.3529999999999998</v>
      </c>
      <c r="K149" s="387">
        <v>6.15</v>
      </c>
      <c r="L149" s="387">
        <v>8.44</v>
      </c>
      <c r="M149" s="387">
        <v>13.159000000000001</v>
      </c>
      <c r="N149" s="387">
        <v>13.058</v>
      </c>
      <c r="O149" s="387">
        <v>11.867000000000001</v>
      </c>
      <c r="P149" s="387">
        <v>14.147</v>
      </c>
      <c r="Q149" s="387">
        <v>12.788</v>
      </c>
      <c r="R149" s="387">
        <v>11.119</v>
      </c>
      <c r="S149" s="387">
        <v>13.983000000000001</v>
      </c>
      <c r="T149" s="387">
        <v>14.682</v>
      </c>
      <c r="U149" s="387">
        <v>14.536</v>
      </c>
      <c r="V149" s="387">
        <v>14.961</v>
      </c>
      <c r="W149" s="387">
        <v>12.673</v>
      </c>
      <c r="X149" s="387">
        <v>12.613</v>
      </c>
      <c r="Y149" s="387">
        <v>13.555</v>
      </c>
      <c r="Z149" s="387">
        <v>0</v>
      </c>
      <c r="AA149" s="204"/>
      <c r="BG149" s="304"/>
      <c r="CJ149" s="304"/>
    </row>
    <row r="150" spans="1:88" ht="10.5" x14ac:dyDescent="0.25">
      <c r="A150" s="215" t="s">
        <v>182</v>
      </c>
      <c r="B150" s="391">
        <v>199.227</v>
      </c>
      <c r="C150" s="391">
        <v>214.43799999999999</v>
      </c>
      <c r="D150" s="389">
        <v>230.273</v>
      </c>
      <c r="E150" s="389">
        <v>264.43599999999998</v>
      </c>
      <c r="F150" s="389">
        <v>267.97500000000002</v>
      </c>
      <c r="G150" s="389">
        <v>280.71100000000001</v>
      </c>
      <c r="H150" s="389">
        <v>309.363</v>
      </c>
      <c r="I150" s="389">
        <v>334.30900000000003</v>
      </c>
      <c r="J150" s="389">
        <v>352.24799999999999</v>
      </c>
      <c r="K150" s="389">
        <v>370.21800000000002</v>
      </c>
      <c r="L150" s="389">
        <v>416.80599999999998</v>
      </c>
      <c r="M150" s="389">
        <v>429.75099999999998</v>
      </c>
      <c r="N150" s="389">
        <v>458.25200000000001</v>
      </c>
      <c r="O150" s="389">
        <v>497.08699999999999</v>
      </c>
      <c r="P150" s="389">
        <v>541.31399999999996</v>
      </c>
      <c r="Q150" s="389">
        <v>560.29300000000001</v>
      </c>
      <c r="R150" s="389">
        <v>612.38300000000004</v>
      </c>
      <c r="S150" s="389">
        <v>638.91300000000001</v>
      </c>
      <c r="T150" s="389">
        <v>612.48800000000006</v>
      </c>
      <c r="U150" s="389">
        <v>594.97199999999998</v>
      </c>
      <c r="V150" s="389">
        <v>638.19500000000005</v>
      </c>
      <c r="W150" s="389">
        <v>604.20000000000005</v>
      </c>
      <c r="X150" s="389">
        <v>637.45699999999999</v>
      </c>
      <c r="Y150" s="389">
        <v>588.85699999999997</v>
      </c>
      <c r="Z150" s="389">
        <v>0</v>
      </c>
      <c r="AA150" s="205"/>
      <c r="BG150" s="304"/>
      <c r="CJ150" s="304"/>
    </row>
    <row r="151" spans="1:88" ht="10.5" x14ac:dyDescent="0.25">
      <c r="A151" s="213" t="s">
        <v>180</v>
      </c>
      <c r="B151" s="383">
        <v>45.552999999999997</v>
      </c>
      <c r="C151" s="383">
        <v>46.576999999999998</v>
      </c>
      <c r="D151" s="383">
        <v>45.526000000000003</v>
      </c>
      <c r="E151" s="383">
        <v>48.286999999999999</v>
      </c>
      <c r="F151" s="383">
        <v>60.048000000000002</v>
      </c>
      <c r="G151" s="383">
        <v>61.793999999999997</v>
      </c>
      <c r="H151" s="383">
        <v>61.444000000000003</v>
      </c>
      <c r="I151" s="383">
        <v>64.33</v>
      </c>
      <c r="J151" s="383">
        <v>65.046000000000006</v>
      </c>
      <c r="K151" s="383">
        <v>69.010999999999996</v>
      </c>
      <c r="L151" s="383">
        <v>67.686000000000007</v>
      </c>
      <c r="M151" s="383">
        <v>68.759</v>
      </c>
      <c r="N151" s="383">
        <v>69.117000000000004</v>
      </c>
      <c r="O151" s="383">
        <v>70.799000000000007</v>
      </c>
      <c r="P151" s="383">
        <v>72.953999999999994</v>
      </c>
      <c r="Q151" s="383">
        <v>72.911000000000001</v>
      </c>
      <c r="R151" s="383">
        <v>74.281999999999996</v>
      </c>
      <c r="S151" s="383">
        <v>75.778000000000006</v>
      </c>
      <c r="T151" s="383">
        <v>74.204999999999998</v>
      </c>
      <c r="U151" s="383">
        <v>75.905000000000001</v>
      </c>
      <c r="V151" s="383">
        <v>78.555000000000007</v>
      </c>
      <c r="W151" s="383">
        <v>79.628</v>
      </c>
      <c r="X151" s="383">
        <v>77.918000000000006</v>
      </c>
      <c r="Y151" s="383">
        <v>79.820999999999998</v>
      </c>
      <c r="Z151" s="383">
        <v>0</v>
      </c>
      <c r="AA151" s="205"/>
      <c r="BG151" s="304"/>
      <c r="CJ151" s="304"/>
    </row>
    <row r="152" spans="1:88" ht="10.5" x14ac:dyDescent="0.25">
      <c r="A152" s="212" t="s">
        <v>179</v>
      </c>
      <c r="B152" s="392">
        <v>244.78</v>
      </c>
      <c r="C152" s="392">
        <v>261.01499999999999</v>
      </c>
      <c r="D152" s="383">
        <v>275.79899999999998</v>
      </c>
      <c r="E152" s="383">
        <v>312.72300000000001</v>
      </c>
      <c r="F152" s="383">
        <v>328.02300000000002</v>
      </c>
      <c r="G152" s="383">
        <v>342.505</v>
      </c>
      <c r="H152" s="383">
        <v>370.80700000000002</v>
      </c>
      <c r="I152" s="383">
        <v>398.63900000000001</v>
      </c>
      <c r="J152" s="383">
        <v>417.29399999999998</v>
      </c>
      <c r="K152" s="383">
        <v>439.22899999999998</v>
      </c>
      <c r="L152" s="383">
        <v>484.49200000000002</v>
      </c>
      <c r="M152" s="383">
        <v>498.51</v>
      </c>
      <c r="N152" s="383">
        <v>527.36900000000003</v>
      </c>
      <c r="O152" s="383">
        <v>567.88599999999997</v>
      </c>
      <c r="P152" s="383">
        <v>614.26800000000003</v>
      </c>
      <c r="Q152" s="383">
        <v>633.20399999999995</v>
      </c>
      <c r="R152" s="383">
        <v>686.66499999999996</v>
      </c>
      <c r="S152" s="383">
        <v>714.69100000000003</v>
      </c>
      <c r="T152" s="383">
        <v>686.69299999999998</v>
      </c>
      <c r="U152" s="383">
        <v>670.87699999999995</v>
      </c>
      <c r="V152" s="383">
        <v>716.75</v>
      </c>
      <c r="W152" s="383">
        <v>683.82799999999997</v>
      </c>
      <c r="X152" s="383">
        <v>715.375</v>
      </c>
      <c r="Y152" s="383">
        <v>668.678</v>
      </c>
      <c r="Z152" s="383">
        <v>0</v>
      </c>
      <c r="AA152" s="205"/>
      <c r="BG152" s="304"/>
      <c r="CJ152" s="304"/>
    </row>
    <row r="153" spans="1:88" x14ac:dyDescent="0.2">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AA153" s="169"/>
      <c r="BG153" s="304"/>
      <c r="CJ153" s="304"/>
    </row>
    <row r="154" spans="1:88" ht="25.5" customHeight="1" x14ac:dyDescent="0.2">
      <c r="A154" s="262" t="s">
        <v>358</v>
      </c>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BG154" s="304"/>
      <c r="CJ154" s="304"/>
    </row>
    <row r="155" spans="1:88" x14ac:dyDescent="0.2">
      <c r="X155" s="124"/>
      <c r="Y155" s="124"/>
      <c r="Z155" s="124"/>
      <c r="AA155" s="169"/>
      <c r="BG155" s="304"/>
      <c r="CJ155" s="304"/>
    </row>
    <row r="156" spans="1:88" ht="25.5" customHeight="1" x14ac:dyDescent="0.2">
      <c r="A156" s="229" t="s">
        <v>259</v>
      </c>
      <c r="B156" s="228" t="s">
        <v>14</v>
      </c>
      <c r="C156" s="228" t="s">
        <v>15</v>
      </c>
      <c r="D156" s="228" t="s">
        <v>16</v>
      </c>
      <c r="E156" s="228" t="s">
        <v>17</v>
      </c>
      <c r="F156" s="228" t="s">
        <v>18</v>
      </c>
      <c r="G156" s="228" t="s">
        <v>19</v>
      </c>
      <c r="H156" s="228" t="s">
        <v>20</v>
      </c>
      <c r="I156" s="228" t="s">
        <v>21</v>
      </c>
      <c r="J156" s="228" t="s">
        <v>22</v>
      </c>
      <c r="K156" s="228" t="s">
        <v>23</v>
      </c>
      <c r="L156" s="228" t="s">
        <v>24</v>
      </c>
      <c r="M156" s="228" t="s">
        <v>39</v>
      </c>
      <c r="N156" s="228" t="s">
        <v>41</v>
      </c>
      <c r="O156" s="228" t="s">
        <v>43</v>
      </c>
      <c r="P156" s="228" t="s">
        <v>110</v>
      </c>
      <c r="Q156" s="228" t="s">
        <v>113</v>
      </c>
      <c r="R156" s="228" t="s">
        <v>118</v>
      </c>
      <c r="S156" s="228" t="s">
        <v>120</v>
      </c>
      <c r="T156" s="228" t="s">
        <v>136</v>
      </c>
      <c r="U156" s="228" t="s">
        <v>298</v>
      </c>
      <c r="V156" s="228" t="s">
        <v>317</v>
      </c>
      <c r="W156" s="228" t="s">
        <v>321</v>
      </c>
      <c r="X156" s="228" t="s">
        <v>323</v>
      </c>
      <c r="Y156" s="228" t="s">
        <v>339</v>
      </c>
      <c r="Z156" s="228" t="s">
        <v>345</v>
      </c>
      <c r="AA156" s="228" t="s">
        <v>367</v>
      </c>
      <c r="AB156" s="228" t="s">
        <v>371</v>
      </c>
      <c r="AC156" s="228" t="s">
        <v>377</v>
      </c>
      <c r="AD156" s="228" t="s">
        <v>398</v>
      </c>
      <c r="BG156" s="304"/>
      <c r="CJ156" s="304"/>
    </row>
    <row r="157" spans="1:88" ht="10.5" x14ac:dyDescent="0.25">
      <c r="A157" s="224" t="s">
        <v>208</v>
      </c>
      <c r="B157" s="224"/>
      <c r="C157" s="224"/>
      <c r="D157" s="224"/>
      <c r="E157" s="224"/>
      <c r="F157" s="224"/>
      <c r="G157" s="224"/>
      <c r="H157" s="224"/>
      <c r="I157" s="224"/>
      <c r="J157" s="224"/>
      <c r="K157" s="224"/>
      <c r="L157" s="224"/>
      <c r="M157" s="224"/>
      <c r="N157" s="224"/>
      <c r="O157" s="224"/>
      <c r="P157" s="224"/>
      <c r="Q157" s="224"/>
      <c r="R157" s="224"/>
      <c r="S157" s="224"/>
      <c r="T157" s="224"/>
      <c r="U157" s="224"/>
      <c r="V157" s="224"/>
      <c r="W157" s="224"/>
      <c r="X157" s="224"/>
      <c r="Y157" s="224"/>
      <c r="Z157" s="224"/>
      <c r="AA157" s="224"/>
      <c r="AB157" s="224"/>
      <c r="AC157" s="224"/>
      <c r="AD157" s="224"/>
      <c r="BG157" s="304"/>
      <c r="CJ157" s="304"/>
    </row>
    <row r="158" spans="1:88" ht="20" x14ac:dyDescent="0.2">
      <c r="A158" s="137" t="s">
        <v>380</v>
      </c>
      <c r="B158" s="380">
        <v>146.547</v>
      </c>
      <c r="C158" s="380">
        <v>178.18</v>
      </c>
      <c r="D158" s="380">
        <v>161.43100000000001</v>
      </c>
      <c r="E158" s="380">
        <v>164.07</v>
      </c>
      <c r="F158" s="380">
        <v>175.82300000000001</v>
      </c>
      <c r="G158" s="380">
        <v>170.43700000000001</v>
      </c>
      <c r="H158" s="380">
        <v>152.81399999999999</v>
      </c>
      <c r="I158" s="380">
        <v>168.42099999999999</v>
      </c>
      <c r="J158" s="380">
        <v>167.79499999999999</v>
      </c>
      <c r="K158" s="380">
        <v>172.459</v>
      </c>
      <c r="L158" s="380">
        <v>182.893</v>
      </c>
      <c r="M158" s="380">
        <v>190.922</v>
      </c>
      <c r="N158" s="380">
        <v>174.50299999999999</v>
      </c>
      <c r="O158" s="380">
        <v>186.47800000000001</v>
      </c>
      <c r="P158" s="380">
        <v>183.453</v>
      </c>
      <c r="Q158" s="380">
        <v>159.37299999999999</v>
      </c>
      <c r="R158" s="380">
        <v>156.24</v>
      </c>
      <c r="S158" s="380">
        <v>156.435</v>
      </c>
      <c r="T158" s="380">
        <v>149.71100000000001</v>
      </c>
      <c r="U158" s="380">
        <v>186.928</v>
      </c>
      <c r="V158" s="380">
        <v>201.31</v>
      </c>
      <c r="W158" s="380">
        <v>208.06700000000001</v>
      </c>
      <c r="X158" s="380">
        <v>189.702</v>
      </c>
      <c r="Y158" s="380">
        <v>176.23599999999999</v>
      </c>
      <c r="Z158" s="380">
        <v>185.358</v>
      </c>
      <c r="AA158" s="380">
        <v>194.99199999999999</v>
      </c>
      <c r="AB158" s="380">
        <v>193.571</v>
      </c>
      <c r="AC158" s="380">
        <v>194.131</v>
      </c>
      <c r="AD158" s="380">
        <v>183.572</v>
      </c>
      <c r="BG158" s="304"/>
      <c r="CJ158" s="304"/>
    </row>
    <row r="159" spans="1:88" x14ac:dyDescent="0.2">
      <c r="A159" s="31" t="s">
        <v>206</v>
      </c>
      <c r="B159" s="381">
        <v>100.339</v>
      </c>
      <c r="C159" s="381">
        <v>102.52200000000001</v>
      </c>
      <c r="D159" s="381">
        <v>100.804</v>
      </c>
      <c r="E159" s="381">
        <v>99.688000000000002</v>
      </c>
      <c r="F159" s="381">
        <v>94.480999999999995</v>
      </c>
      <c r="G159" s="381">
        <v>106.908</v>
      </c>
      <c r="H159" s="381">
        <v>116.61199999999999</v>
      </c>
      <c r="I159" s="381">
        <v>116.99</v>
      </c>
      <c r="J159" s="381">
        <v>129.97900000000001</v>
      </c>
      <c r="K159" s="381">
        <v>118.601</v>
      </c>
      <c r="L159" s="381">
        <v>107.316</v>
      </c>
      <c r="M159" s="381">
        <v>134.07599999999999</v>
      </c>
      <c r="N159" s="381">
        <v>150.559</v>
      </c>
      <c r="O159" s="381">
        <v>145.91399999999999</v>
      </c>
      <c r="P159" s="381">
        <v>148.10400000000001</v>
      </c>
      <c r="Q159" s="381">
        <v>175.62</v>
      </c>
      <c r="R159" s="381">
        <v>175.48699999999999</v>
      </c>
      <c r="S159" s="381">
        <v>174.29599999999999</v>
      </c>
      <c r="T159" s="381">
        <v>176.31</v>
      </c>
      <c r="U159" s="381">
        <v>187.70699999999999</v>
      </c>
      <c r="V159" s="381">
        <v>180.03299999999999</v>
      </c>
      <c r="W159" s="381">
        <v>191.755</v>
      </c>
      <c r="X159" s="381">
        <v>161.97399999999999</v>
      </c>
      <c r="Y159" s="381">
        <v>230.28700000000001</v>
      </c>
      <c r="Z159" s="381">
        <v>228.97399999999999</v>
      </c>
      <c r="AA159" s="381">
        <v>220.25899999999999</v>
      </c>
      <c r="AB159" s="381">
        <v>225.22499999999999</v>
      </c>
      <c r="AC159" s="381">
        <v>239.80799999999999</v>
      </c>
      <c r="AD159" s="381">
        <v>203.04300000000001</v>
      </c>
      <c r="BG159" s="304"/>
      <c r="CJ159" s="304"/>
    </row>
    <row r="160" spans="1:88" x14ac:dyDescent="0.2">
      <c r="A160" s="393" t="s">
        <v>205</v>
      </c>
      <c r="B160" s="382">
        <v>0</v>
      </c>
      <c r="C160" s="382">
        <v>0</v>
      </c>
      <c r="D160" s="382">
        <v>0</v>
      </c>
      <c r="E160" s="382">
        <v>0</v>
      </c>
      <c r="F160" s="382">
        <v>0</v>
      </c>
      <c r="G160" s="382">
        <v>0</v>
      </c>
      <c r="H160" s="382">
        <v>0</v>
      </c>
      <c r="I160" s="382">
        <v>0</v>
      </c>
      <c r="J160" s="382">
        <v>0</v>
      </c>
      <c r="K160" s="382">
        <v>0</v>
      </c>
      <c r="L160" s="382">
        <v>0</v>
      </c>
      <c r="M160" s="382">
        <v>0</v>
      </c>
      <c r="N160" s="382">
        <v>0</v>
      </c>
      <c r="O160" s="382">
        <v>0</v>
      </c>
      <c r="P160" s="382">
        <v>0</v>
      </c>
      <c r="Q160" s="382">
        <v>0</v>
      </c>
      <c r="R160" s="382">
        <v>0</v>
      </c>
      <c r="S160" s="382">
        <v>0</v>
      </c>
      <c r="T160" s="382">
        <v>0</v>
      </c>
      <c r="U160" s="382">
        <v>0</v>
      </c>
      <c r="V160" s="382">
        <v>0</v>
      </c>
      <c r="W160" s="382">
        <v>0</v>
      </c>
      <c r="X160" s="382">
        <v>0</v>
      </c>
      <c r="Y160" s="382">
        <v>0</v>
      </c>
      <c r="Z160" s="382">
        <v>0</v>
      </c>
      <c r="AA160" s="382">
        <v>0</v>
      </c>
      <c r="AB160" s="382">
        <v>0</v>
      </c>
      <c r="AC160" s="382">
        <v>0</v>
      </c>
      <c r="AD160" s="382">
        <v>0</v>
      </c>
      <c r="BG160" s="304"/>
      <c r="CJ160" s="304"/>
    </row>
    <row r="161" spans="1:88" x14ac:dyDescent="0.2">
      <c r="A161" s="393" t="s">
        <v>204</v>
      </c>
      <c r="B161" s="382">
        <v>100.339</v>
      </c>
      <c r="C161" s="382">
        <v>102.52200000000001</v>
      </c>
      <c r="D161" s="382">
        <v>100.804</v>
      </c>
      <c r="E161" s="382">
        <v>99.688000000000002</v>
      </c>
      <c r="F161" s="382">
        <v>94.480999999999995</v>
      </c>
      <c r="G161" s="382">
        <v>106.908</v>
      </c>
      <c r="H161" s="382">
        <v>116.61199999999999</v>
      </c>
      <c r="I161" s="382">
        <v>116.99</v>
      </c>
      <c r="J161" s="382">
        <v>129.97900000000001</v>
      </c>
      <c r="K161" s="382">
        <v>118.601</v>
      </c>
      <c r="L161" s="382">
        <v>107.316</v>
      </c>
      <c r="M161" s="382">
        <v>134.07599999999999</v>
      </c>
      <c r="N161" s="382">
        <v>150.559</v>
      </c>
      <c r="O161" s="382">
        <v>145.91399999999999</v>
      </c>
      <c r="P161" s="382">
        <v>148.10400000000001</v>
      </c>
      <c r="Q161" s="382">
        <v>175.62</v>
      </c>
      <c r="R161" s="382">
        <v>175.48699999999999</v>
      </c>
      <c r="S161" s="382">
        <v>174.29599999999999</v>
      </c>
      <c r="T161" s="382">
        <v>176.31</v>
      </c>
      <c r="U161" s="382">
        <v>187.70699999999999</v>
      </c>
      <c r="V161" s="382">
        <v>180.03299999999999</v>
      </c>
      <c r="W161" s="382">
        <v>191.755</v>
      </c>
      <c r="X161" s="382">
        <v>161.97399999999999</v>
      </c>
      <c r="Y161" s="382">
        <v>230.28700000000001</v>
      </c>
      <c r="Z161" s="382">
        <v>228.97399999999999</v>
      </c>
      <c r="AA161" s="382">
        <v>220.25899999999999</v>
      </c>
      <c r="AB161" s="382">
        <v>225.22499999999999</v>
      </c>
      <c r="AC161" s="382">
        <v>239.80799999999999</v>
      </c>
      <c r="AD161" s="382">
        <v>203.04300000000001</v>
      </c>
      <c r="BG161" s="304"/>
      <c r="CJ161" s="304"/>
    </row>
    <row r="162" spans="1:88" x14ac:dyDescent="0.2">
      <c r="A162" s="223" t="s">
        <v>203</v>
      </c>
      <c r="B162" s="382">
        <v>29.291</v>
      </c>
      <c r="C162" s="382">
        <v>19.399000000000001</v>
      </c>
      <c r="D162" s="382">
        <v>24.443000000000001</v>
      </c>
      <c r="E162" s="382">
        <v>27.893000000000001</v>
      </c>
      <c r="F162" s="382">
        <v>23.535</v>
      </c>
      <c r="G162" s="382">
        <v>38.119</v>
      </c>
      <c r="H162" s="382">
        <v>32.14</v>
      </c>
      <c r="I162" s="382">
        <v>31.806999999999999</v>
      </c>
      <c r="J162" s="382">
        <v>7.6059999999999999</v>
      </c>
      <c r="K162" s="382">
        <v>20.744</v>
      </c>
      <c r="L162" s="382">
        <v>26.425000000000001</v>
      </c>
      <c r="M162" s="382">
        <v>24.91</v>
      </c>
      <c r="N162" s="382">
        <v>21.922000000000001</v>
      </c>
      <c r="O162" s="382">
        <v>15.089</v>
      </c>
      <c r="P162" s="382">
        <v>10.055999999999999</v>
      </c>
      <c r="Q162" s="382">
        <v>1.91</v>
      </c>
      <c r="R162" s="382">
        <v>10.055</v>
      </c>
      <c r="S162" s="382">
        <v>11.869</v>
      </c>
      <c r="T162" s="382">
        <v>19.341999999999999</v>
      </c>
      <c r="U162" s="382">
        <v>4.2880000000000003</v>
      </c>
      <c r="V162" s="382">
        <v>33.286999999999999</v>
      </c>
      <c r="W162" s="382">
        <v>32.851999999999997</v>
      </c>
      <c r="X162" s="382">
        <v>84.3</v>
      </c>
      <c r="Y162" s="382">
        <v>16.478999999999999</v>
      </c>
      <c r="Z162" s="382">
        <v>12.045</v>
      </c>
      <c r="AA162" s="382">
        <v>19.43</v>
      </c>
      <c r="AB162" s="382">
        <v>30.071999999999999</v>
      </c>
      <c r="AC162" s="382">
        <v>25.363</v>
      </c>
      <c r="AD162" s="382">
        <v>38.668999999999997</v>
      </c>
      <c r="BG162" s="304"/>
      <c r="CJ162" s="304"/>
    </row>
    <row r="163" spans="1:88" x14ac:dyDescent="0.2">
      <c r="A163" s="393" t="s">
        <v>200</v>
      </c>
      <c r="B163" s="382">
        <v>29.291</v>
      </c>
      <c r="C163" s="382">
        <v>19.399000000000001</v>
      </c>
      <c r="D163" s="382">
        <v>24.443000000000001</v>
      </c>
      <c r="E163" s="382">
        <v>27.893000000000001</v>
      </c>
      <c r="F163" s="382">
        <v>23.535</v>
      </c>
      <c r="G163" s="382">
        <v>38.119</v>
      </c>
      <c r="H163" s="382">
        <v>32.14</v>
      </c>
      <c r="I163" s="382">
        <v>32.173999999999999</v>
      </c>
      <c r="J163" s="382">
        <v>7.67</v>
      </c>
      <c r="K163" s="382">
        <v>20.978000000000002</v>
      </c>
      <c r="L163" s="382">
        <v>26.428000000000001</v>
      </c>
      <c r="M163" s="382">
        <v>24.913</v>
      </c>
      <c r="N163" s="382">
        <v>21.925000000000001</v>
      </c>
      <c r="O163" s="382">
        <v>15.090999999999999</v>
      </c>
      <c r="P163" s="382">
        <v>10.058</v>
      </c>
      <c r="Q163" s="382">
        <v>1.9119999999999999</v>
      </c>
      <c r="R163" s="382">
        <v>10.065</v>
      </c>
      <c r="S163" s="382">
        <v>11.881</v>
      </c>
      <c r="T163" s="382">
        <v>19.361000000000001</v>
      </c>
      <c r="U163" s="382">
        <v>4.3</v>
      </c>
      <c r="V163" s="382">
        <v>33.328000000000003</v>
      </c>
      <c r="W163" s="382">
        <v>32.884999999999998</v>
      </c>
      <c r="X163" s="382">
        <v>84.34</v>
      </c>
      <c r="Y163" s="382">
        <v>16.495000000000001</v>
      </c>
      <c r="Z163" s="382">
        <v>12.057</v>
      </c>
      <c r="AA163" s="382">
        <v>19.449000000000002</v>
      </c>
      <c r="AB163" s="382">
        <v>30.088999999999999</v>
      </c>
      <c r="AC163" s="382">
        <v>25.399000000000001</v>
      </c>
      <c r="AD163" s="382">
        <v>38.713999999999999</v>
      </c>
      <c r="BG163" s="304"/>
      <c r="CJ163" s="304"/>
    </row>
    <row r="164" spans="1:88" x14ac:dyDescent="0.2">
      <c r="A164" s="393" t="s">
        <v>211</v>
      </c>
      <c r="B164" s="382">
        <v>0</v>
      </c>
      <c r="C164" s="382">
        <v>0</v>
      </c>
      <c r="D164" s="382">
        <v>0</v>
      </c>
      <c r="E164" s="382">
        <v>0</v>
      </c>
      <c r="F164" s="382">
        <v>0</v>
      </c>
      <c r="G164" s="382">
        <v>0</v>
      </c>
      <c r="H164" s="382">
        <v>0</v>
      </c>
      <c r="I164" s="382">
        <v>-0.36699999999999999</v>
      </c>
      <c r="J164" s="382">
        <v>-6.4000000000000001E-2</v>
      </c>
      <c r="K164" s="382">
        <v>-0.23400000000000001</v>
      </c>
      <c r="L164" s="382">
        <v>-3.0000000000000001E-3</v>
      </c>
      <c r="M164" s="382">
        <v>-3.0000000000000001E-3</v>
      </c>
      <c r="N164" s="382">
        <v>-3.0000000000000001E-3</v>
      </c>
      <c r="O164" s="382">
        <v>-2E-3</v>
      </c>
      <c r="P164" s="382">
        <v>-2E-3</v>
      </c>
      <c r="Q164" s="382">
        <v>-2E-3</v>
      </c>
      <c r="R164" s="382">
        <v>-0.01</v>
      </c>
      <c r="S164" s="382">
        <v>-1.2E-2</v>
      </c>
      <c r="T164" s="382">
        <v>-1.9E-2</v>
      </c>
      <c r="U164" s="382">
        <v>-1.2E-2</v>
      </c>
      <c r="V164" s="382">
        <v>-4.1000000000000002E-2</v>
      </c>
      <c r="W164" s="382">
        <v>-3.3000000000000002E-2</v>
      </c>
      <c r="X164" s="382">
        <v>-0.04</v>
      </c>
      <c r="Y164" s="382">
        <v>-1.6E-2</v>
      </c>
      <c r="Z164" s="382">
        <v>-1.2E-2</v>
      </c>
      <c r="AA164" s="382">
        <v>-1.9E-2</v>
      </c>
      <c r="AB164" s="382">
        <v>-1.7000000000000001E-2</v>
      </c>
      <c r="AC164" s="382">
        <v>-3.5999999999999997E-2</v>
      </c>
      <c r="AD164" s="382">
        <v>-4.4999999999999998E-2</v>
      </c>
      <c r="BG164" s="304"/>
      <c r="CJ164" s="304"/>
    </row>
    <row r="165" spans="1:88" x14ac:dyDescent="0.2">
      <c r="A165" s="223" t="s">
        <v>201</v>
      </c>
      <c r="B165" s="382">
        <v>310.02800000000002</v>
      </c>
      <c r="C165" s="382">
        <v>317.48599999999999</v>
      </c>
      <c r="D165" s="382">
        <v>327.43</v>
      </c>
      <c r="E165" s="382">
        <v>332.16500000000002</v>
      </c>
      <c r="F165" s="382">
        <v>330.89600000000002</v>
      </c>
      <c r="G165" s="382">
        <v>338.70600000000002</v>
      </c>
      <c r="H165" s="382">
        <v>349.10199999999998</v>
      </c>
      <c r="I165" s="382">
        <v>349.58600000000001</v>
      </c>
      <c r="J165" s="382">
        <v>368.39499999999998</v>
      </c>
      <c r="K165" s="382">
        <v>377.99599999999998</v>
      </c>
      <c r="L165" s="382">
        <v>384.80599999999998</v>
      </c>
      <c r="M165" s="382">
        <v>382.49</v>
      </c>
      <c r="N165" s="382">
        <v>392.38400000000001</v>
      </c>
      <c r="O165" s="382">
        <v>406.41699999999997</v>
      </c>
      <c r="P165" s="382">
        <v>411.73899999999998</v>
      </c>
      <c r="Q165" s="382">
        <v>412.84699999999998</v>
      </c>
      <c r="R165" s="382">
        <v>419.05500000000001</v>
      </c>
      <c r="S165" s="382">
        <v>425.95400000000001</v>
      </c>
      <c r="T165" s="382">
        <v>430.71300000000002</v>
      </c>
      <c r="U165" s="382">
        <v>439.56400000000002</v>
      </c>
      <c r="V165" s="382">
        <v>452.42399999999998</v>
      </c>
      <c r="W165" s="382">
        <v>460.036</v>
      </c>
      <c r="X165" s="382">
        <v>471.14400000000001</v>
      </c>
      <c r="Y165" s="382">
        <v>480.84899999999999</v>
      </c>
      <c r="Z165" s="382">
        <v>501.09300000000002</v>
      </c>
      <c r="AA165" s="382">
        <v>507.92700000000002</v>
      </c>
      <c r="AB165" s="382">
        <v>523.23800000000006</v>
      </c>
      <c r="AC165" s="382">
        <v>524.46500000000003</v>
      </c>
      <c r="AD165" s="382">
        <v>539.375</v>
      </c>
      <c r="BG165" s="304"/>
      <c r="CJ165" s="304"/>
    </row>
    <row r="166" spans="1:88" x14ac:dyDescent="0.2">
      <c r="A166" s="393" t="s">
        <v>200</v>
      </c>
      <c r="B166" s="382">
        <v>360.19600000000003</v>
      </c>
      <c r="C166" s="382">
        <v>365.18099999999998</v>
      </c>
      <c r="D166" s="382">
        <v>373.94900000000001</v>
      </c>
      <c r="E166" s="382">
        <v>369.88</v>
      </c>
      <c r="F166" s="382">
        <v>368.26499999999999</v>
      </c>
      <c r="G166" s="382">
        <v>374.86</v>
      </c>
      <c r="H166" s="382">
        <v>379.161</v>
      </c>
      <c r="I166" s="382">
        <v>372.96800000000002</v>
      </c>
      <c r="J166" s="382">
        <v>390.71600000000001</v>
      </c>
      <c r="K166" s="382">
        <v>402.25200000000001</v>
      </c>
      <c r="L166" s="382">
        <v>408.31200000000001</v>
      </c>
      <c r="M166" s="382">
        <v>403.34500000000003</v>
      </c>
      <c r="N166" s="382">
        <v>413.12700000000001</v>
      </c>
      <c r="O166" s="382">
        <v>426.42399999999998</v>
      </c>
      <c r="P166" s="382">
        <v>426.84399999999999</v>
      </c>
      <c r="Q166" s="382">
        <v>429.709</v>
      </c>
      <c r="R166" s="382">
        <v>436.41399999999999</v>
      </c>
      <c r="S166" s="382">
        <v>444.21199999999999</v>
      </c>
      <c r="T166" s="382">
        <v>450.70800000000003</v>
      </c>
      <c r="U166" s="382">
        <v>458.94499999999999</v>
      </c>
      <c r="V166" s="382">
        <v>469.38</v>
      </c>
      <c r="W166" s="382">
        <v>477.46800000000002</v>
      </c>
      <c r="X166" s="382">
        <v>488.67200000000003</v>
      </c>
      <c r="Y166" s="382">
        <v>497.846</v>
      </c>
      <c r="Z166" s="382">
        <v>517.64099999999996</v>
      </c>
      <c r="AA166" s="382">
        <v>525.702</v>
      </c>
      <c r="AB166" s="382">
        <v>540.53300000000002</v>
      </c>
      <c r="AC166" s="382">
        <v>541.59799999999996</v>
      </c>
      <c r="AD166" s="382">
        <v>556.10199999999998</v>
      </c>
    </row>
    <row r="167" spans="1:88" x14ac:dyDescent="0.2">
      <c r="A167" s="393" t="s">
        <v>188</v>
      </c>
      <c r="B167" s="382">
        <v>139.78899999999999</v>
      </c>
      <c r="C167" s="382">
        <v>134.66200000000001</v>
      </c>
      <c r="D167" s="382">
        <v>150.16300000000001</v>
      </c>
      <c r="E167" s="382">
        <v>149.01300000000001</v>
      </c>
      <c r="F167" s="382">
        <v>150.68600000000001</v>
      </c>
      <c r="G167" s="382">
        <v>151.499</v>
      </c>
      <c r="H167" s="382">
        <v>155.547</v>
      </c>
      <c r="I167" s="382">
        <v>151.26300000000001</v>
      </c>
      <c r="J167" s="382">
        <v>164.54599999999999</v>
      </c>
      <c r="K167" s="382">
        <v>172.923</v>
      </c>
      <c r="L167" s="382">
        <v>176.35300000000001</v>
      </c>
      <c r="M167" s="382">
        <v>171.54599999999999</v>
      </c>
      <c r="N167" s="382">
        <v>175.685</v>
      </c>
      <c r="O167" s="382">
        <v>176.69300000000001</v>
      </c>
      <c r="P167" s="382">
        <v>173.476</v>
      </c>
      <c r="Q167" s="382">
        <v>167.95</v>
      </c>
      <c r="R167" s="382">
        <v>170.56</v>
      </c>
      <c r="S167" s="382">
        <v>172.01900000000001</v>
      </c>
      <c r="T167" s="382">
        <v>168.684</v>
      </c>
      <c r="U167" s="382">
        <v>169.71100000000001</v>
      </c>
      <c r="V167" s="382">
        <v>171.78200000000001</v>
      </c>
      <c r="W167" s="382">
        <v>172.09100000000001</v>
      </c>
      <c r="X167" s="382">
        <v>178.27600000000001</v>
      </c>
      <c r="Y167" s="382">
        <v>182.66399999999999</v>
      </c>
      <c r="Z167" s="382">
        <v>189.68600000000001</v>
      </c>
      <c r="AA167" s="382">
        <v>189.29499999999999</v>
      </c>
      <c r="AB167" s="382">
        <v>199.15100000000001</v>
      </c>
      <c r="AC167" s="382">
        <v>196.93199999999999</v>
      </c>
      <c r="AD167" s="382">
        <v>201.018</v>
      </c>
    </row>
    <row r="168" spans="1:88" x14ac:dyDescent="0.2">
      <c r="A168" s="393" t="s">
        <v>187</v>
      </c>
      <c r="B168" s="382">
        <v>79.257000000000005</v>
      </c>
      <c r="C168" s="382">
        <v>85.760999999999996</v>
      </c>
      <c r="D168" s="382">
        <v>75.453000000000003</v>
      </c>
      <c r="E168" s="382">
        <v>70.975999999999999</v>
      </c>
      <c r="F168" s="382">
        <v>62.527000000000001</v>
      </c>
      <c r="G168" s="382">
        <v>64.414000000000001</v>
      </c>
      <c r="H168" s="382">
        <v>61.784999999999997</v>
      </c>
      <c r="I168" s="382">
        <v>58.220999999999997</v>
      </c>
      <c r="J168" s="382">
        <v>55.396000000000001</v>
      </c>
      <c r="K168" s="382">
        <v>52.606000000000002</v>
      </c>
      <c r="L168" s="382">
        <v>51.026000000000003</v>
      </c>
      <c r="M168" s="382">
        <v>47.436</v>
      </c>
      <c r="N168" s="382">
        <v>45.582999999999998</v>
      </c>
      <c r="O168" s="382">
        <v>51.668999999999997</v>
      </c>
      <c r="P168" s="382">
        <v>52.914000000000001</v>
      </c>
      <c r="Q168" s="382">
        <v>55.07</v>
      </c>
      <c r="R168" s="382">
        <v>56.402000000000001</v>
      </c>
      <c r="S168" s="382">
        <v>56.17</v>
      </c>
      <c r="T168" s="382">
        <v>62.064</v>
      </c>
      <c r="U168" s="382">
        <v>63.686</v>
      </c>
      <c r="V168" s="382">
        <v>60.448999999999998</v>
      </c>
      <c r="W168" s="382">
        <v>59.417000000000002</v>
      </c>
      <c r="X168" s="382">
        <v>58.875999999999998</v>
      </c>
      <c r="Y168" s="382">
        <v>56.893999999999998</v>
      </c>
      <c r="Z168" s="382">
        <v>54.728999999999999</v>
      </c>
      <c r="AA168" s="382">
        <v>52.927</v>
      </c>
      <c r="AB168" s="382">
        <v>53.331000000000003</v>
      </c>
      <c r="AC168" s="382">
        <v>50.188000000000002</v>
      </c>
      <c r="AD168" s="382">
        <v>48.073</v>
      </c>
    </row>
    <row r="169" spans="1:88" x14ac:dyDescent="0.2">
      <c r="A169" s="393" t="s">
        <v>186</v>
      </c>
      <c r="B169" s="382">
        <v>141.15</v>
      </c>
      <c r="C169" s="382">
        <v>144.75800000000001</v>
      </c>
      <c r="D169" s="382">
        <v>148.333</v>
      </c>
      <c r="E169" s="382">
        <v>149.89099999999999</v>
      </c>
      <c r="F169" s="382">
        <v>155.05199999999999</v>
      </c>
      <c r="G169" s="382">
        <v>158.947</v>
      </c>
      <c r="H169" s="382">
        <v>161.82900000000001</v>
      </c>
      <c r="I169" s="382">
        <v>163.48400000000001</v>
      </c>
      <c r="J169" s="382">
        <v>170.774</v>
      </c>
      <c r="K169" s="382">
        <v>176.72300000000001</v>
      </c>
      <c r="L169" s="382">
        <v>180.93299999999999</v>
      </c>
      <c r="M169" s="382">
        <v>184.363</v>
      </c>
      <c r="N169" s="382">
        <v>191.85900000000001</v>
      </c>
      <c r="O169" s="382">
        <v>198.06200000000001</v>
      </c>
      <c r="P169" s="382">
        <v>200.45400000000001</v>
      </c>
      <c r="Q169" s="382">
        <v>206.68899999999999</v>
      </c>
      <c r="R169" s="382">
        <v>209.452</v>
      </c>
      <c r="S169" s="382">
        <v>216.023</v>
      </c>
      <c r="T169" s="382">
        <v>219.96</v>
      </c>
      <c r="U169" s="382">
        <v>225.548</v>
      </c>
      <c r="V169" s="382">
        <v>237.149</v>
      </c>
      <c r="W169" s="382">
        <v>245.96</v>
      </c>
      <c r="X169" s="382">
        <v>251.52</v>
      </c>
      <c r="Y169" s="382">
        <v>258.28800000000001</v>
      </c>
      <c r="Z169" s="382">
        <v>273.226</v>
      </c>
      <c r="AA169" s="382">
        <v>283.48</v>
      </c>
      <c r="AB169" s="382">
        <v>288.05099999999999</v>
      </c>
      <c r="AC169" s="382">
        <v>294.47800000000001</v>
      </c>
      <c r="AD169" s="382">
        <v>307.01100000000002</v>
      </c>
    </row>
    <row r="170" spans="1:88" x14ac:dyDescent="0.2">
      <c r="A170" s="393" t="s">
        <v>257</v>
      </c>
      <c r="B170" s="382">
        <v>-50.167999999999999</v>
      </c>
      <c r="C170" s="382">
        <v>-47.695</v>
      </c>
      <c r="D170" s="382">
        <v>-46.518999999999998</v>
      </c>
      <c r="E170" s="382">
        <v>-37.715000000000003</v>
      </c>
      <c r="F170" s="382">
        <v>-37.369</v>
      </c>
      <c r="G170" s="382">
        <v>-36.154000000000003</v>
      </c>
      <c r="H170" s="382">
        <v>-30.059000000000001</v>
      </c>
      <c r="I170" s="382">
        <v>-23.382000000000001</v>
      </c>
      <c r="J170" s="382">
        <v>-22.321000000000002</v>
      </c>
      <c r="K170" s="382">
        <v>-24.256</v>
      </c>
      <c r="L170" s="382">
        <v>-23.506</v>
      </c>
      <c r="M170" s="382">
        <v>-20.855</v>
      </c>
      <c r="N170" s="382">
        <v>-20.742999999999999</v>
      </c>
      <c r="O170" s="382">
        <v>-20.007000000000001</v>
      </c>
      <c r="P170" s="382">
        <v>-15.105</v>
      </c>
      <c r="Q170" s="382">
        <v>-16.861999999999998</v>
      </c>
      <c r="R170" s="382">
        <v>-17.359000000000002</v>
      </c>
      <c r="S170" s="382">
        <v>-18.257999999999999</v>
      </c>
      <c r="T170" s="382">
        <v>-19.995000000000001</v>
      </c>
      <c r="U170" s="382">
        <v>-19.381</v>
      </c>
      <c r="V170" s="382">
        <v>-16.956</v>
      </c>
      <c r="W170" s="382">
        <v>-17.431999999999999</v>
      </c>
      <c r="X170" s="382">
        <v>-17.527999999999999</v>
      </c>
      <c r="Y170" s="382">
        <v>-16.997</v>
      </c>
      <c r="Z170" s="382">
        <v>-16.547999999999998</v>
      </c>
      <c r="AA170" s="382">
        <v>-17.774999999999999</v>
      </c>
      <c r="AB170" s="382">
        <v>-17.295000000000002</v>
      </c>
      <c r="AC170" s="382">
        <v>-17.132999999999999</v>
      </c>
      <c r="AD170" s="382">
        <v>-16.727</v>
      </c>
    </row>
    <row r="171" spans="1:88" x14ac:dyDescent="0.2">
      <c r="A171" s="223" t="s">
        <v>197</v>
      </c>
      <c r="B171" s="382">
        <v>0</v>
      </c>
      <c r="C171" s="382">
        <v>0</v>
      </c>
      <c r="D171" s="382">
        <v>0</v>
      </c>
      <c r="E171" s="382">
        <v>0</v>
      </c>
      <c r="F171" s="382">
        <v>0</v>
      </c>
      <c r="G171" s="382">
        <v>0</v>
      </c>
      <c r="H171" s="382">
        <v>0</v>
      </c>
      <c r="I171" s="382">
        <v>0</v>
      </c>
      <c r="J171" s="382">
        <v>0</v>
      </c>
      <c r="K171" s="382">
        <v>0</v>
      </c>
      <c r="L171" s="382">
        <v>0</v>
      </c>
      <c r="M171" s="382">
        <v>0</v>
      </c>
      <c r="N171" s="382">
        <v>0</v>
      </c>
      <c r="O171" s="382">
        <v>0</v>
      </c>
      <c r="P171" s="382">
        <v>0</v>
      </c>
      <c r="Q171" s="382">
        <v>0</v>
      </c>
      <c r="R171" s="382">
        <v>0</v>
      </c>
      <c r="S171" s="382">
        <v>0</v>
      </c>
      <c r="T171" s="382">
        <v>0</v>
      </c>
      <c r="U171" s="382">
        <v>0</v>
      </c>
      <c r="V171" s="382">
        <v>0</v>
      </c>
      <c r="W171" s="382">
        <v>0</v>
      </c>
      <c r="X171" s="382">
        <v>0</v>
      </c>
      <c r="Y171" s="382">
        <v>0</v>
      </c>
      <c r="Z171" s="382">
        <v>0</v>
      </c>
      <c r="AA171" s="382">
        <v>0</v>
      </c>
      <c r="AB171" s="382">
        <v>0</v>
      </c>
      <c r="AC171" s="382">
        <v>0</v>
      </c>
      <c r="AD171" s="382">
        <v>0</v>
      </c>
    </row>
    <row r="172" spans="1:88" x14ac:dyDescent="0.2">
      <c r="A172" s="223" t="s">
        <v>196</v>
      </c>
      <c r="B172" s="382">
        <v>0</v>
      </c>
      <c r="C172" s="382">
        <v>0</v>
      </c>
      <c r="D172" s="382">
        <v>0</v>
      </c>
      <c r="E172" s="382">
        <v>0</v>
      </c>
      <c r="F172" s="382">
        <v>0</v>
      </c>
      <c r="G172" s="382">
        <v>0</v>
      </c>
      <c r="H172" s="382">
        <v>0</v>
      </c>
      <c r="I172" s="382">
        <v>0</v>
      </c>
      <c r="J172" s="382">
        <v>0</v>
      </c>
      <c r="K172" s="382">
        <v>0</v>
      </c>
      <c r="L172" s="382">
        <v>0</v>
      </c>
      <c r="M172" s="382">
        <v>0</v>
      </c>
      <c r="N172" s="382">
        <v>0</v>
      </c>
      <c r="O172" s="382">
        <v>0</v>
      </c>
      <c r="P172" s="382">
        <v>0</v>
      </c>
      <c r="Q172" s="382">
        <v>0</v>
      </c>
      <c r="R172" s="382">
        <v>0</v>
      </c>
      <c r="S172" s="382">
        <v>0</v>
      </c>
      <c r="T172" s="382">
        <v>0</v>
      </c>
      <c r="U172" s="382">
        <v>0</v>
      </c>
      <c r="V172" s="382">
        <v>0</v>
      </c>
      <c r="W172" s="382">
        <v>0</v>
      </c>
      <c r="X172" s="382">
        <v>0</v>
      </c>
      <c r="Y172" s="382">
        <v>0</v>
      </c>
      <c r="Z172" s="382">
        <v>0</v>
      </c>
      <c r="AA172" s="382">
        <v>0</v>
      </c>
      <c r="AB172" s="382">
        <v>0</v>
      </c>
      <c r="AC172" s="382">
        <v>0</v>
      </c>
      <c r="AD172" s="382">
        <v>0</v>
      </c>
    </row>
    <row r="173" spans="1:88" x14ac:dyDescent="0.2">
      <c r="A173" s="223" t="s">
        <v>195</v>
      </c>
      <c r="B173" s="382">
        <v>0.54500000000000004</v>
      </c>
      <c r="C173" s="382">
        <v>0.50800000000000001</v>
      </c>
      <c r="D173" s="382">
        <v>0.499</v>
      </c>
      <c r="E173" s="382">
        <v>0.71799999999999997</v>
      </c>
      <c r="F173" s="382">
        <v>0.80500000000000005</v>
      </c>
      <c r="G173" s="382">
        <v>0.95599999999999996</v>
      </c>
      <c r="H173" s="382">
        <v>0.91</v>
      </c>
      <c r="I173" s="382">
        <v>0.86199999999999999</v>
      </c>
      <c r="J173" s="382">
        <v>0.81599999999999995</v>
      </c>
      <c r="K173" s="382">
        <v>0.99199999999999999</v>
      </c>
      <c r="L173" s="382">
        <v>1.006</v>
      </c>
      <c r="M173" s="382">
        <v>0.81799999999999995</v>
      </c>
      <c r="N173" s="382">
        <v>0.74</v>
      </c>
      <c r="O173" s="382">
        <v>0.78500000000000003</v>
      </c>
      <c r="P173" s="382">
        <v>0.80900000000000005</v>
      </c>
      <c r="Q173" s="382">
        <v>0.73499999999999999</v>
      </c>
      <c r="R173" s="382">
        <v>0.79600000000000004</v>
      </c>
      <c r="S173" s="382">
        <v>1.331</v>
      </c>
      <c r="T173" s="382">
        <v>1.3720000000000001</v>
      </c>
      <c r="U173" s="382">
        <v>1.3069999999999999</v>
      </c>
      <c r="V173" s="382">
        <v>1.2789999999999999</v>
      </c>
      <c r="W173" s="382">
        <v>1.2130000000000001</v>
      </c>
      <c r="X173" s="382">
        <v>1.6830000000000001</v>
      </c>
      <c r="Y173" s="382">
        <v>1.552</v>
      </c>
      <c r="Z173" s="382">
        <v>1.032</v>
      </c>
      <c r="AA173" s="382">
        <v>0.99199999999999999</v>
      </c>
      <c r="AB173" s="382">
        <v>1.2929999999999999</v>
      </c>
      <c r="AC173" s="382">
        <v>1.385</v>
      </c>
      <c r="AD173" s="382">
        <v>1.3220000000000001</v>
      </c>
    </row>
    <row r="174" spans="1:88" x14ac:dyDescent="0.2">
      <c r="A174" s="31" t="s">
        <v>194</v>
      </c>
      <c r="B174" s="381">
        <v>16.344000000000001</v>
      </c>
      <c r="C174" s="381">
        <v>16.257999999999999</v>
      </c>
      <c r="D174" s="381">
        <v>16.074999999999999</v>
      </c>
      <c r="E174" s="381">
        <v>15.804</v>
      </c>
      <c r="F174" s="381">
        <v>15.577999999999999</v>
      </c>
      <c r="G174" s="381">
        <v>15.510999999999999</v>
      </c>
      <c r="H174" s="381">
        <v>15.159000000000001</v>
      </c>
      <c r="I174" s="381">
        <v>14.975</v>
      </c>
      <c r="J174" s="381">
        <v>15.108000000000001</v>
      </c>
      <c r="K174" s="381">
        <v>15.015000000000001</v>
      </c>
      <c r="L174" s="381">
        <v>14.635999999999999</v>
      </c>
      <c r="M174" s="381">
        <v>15.566000000000001</v>
      </c>
      <c r="N174" s="381">
        <v>15.664</v>
      </c>
      <c r="O174" s="381">
        <v>15.691000000000001</v>
      </c>
      <c r="P174" s="381">
        <v>15.994</v>
      </c>
      <c r="Q174" s="381">
        <v>15.824999999999999</v>
      </c>
      <c r="R174" s="381">
        <v>16.141999999999999</v>
      </c>
      <c r="S174" s="381">
        <v>15.384</v>
      </c>
      <c r="T174" s="381">
        <v>15.282999999999999</v>
      </c>
      <c r="U174" s="381">
        <v>15.241</v>
      </c>
      <c r="V174" s="381">
        <v>15.096</v>
      </c>
      <c r="W174" s="381">
        <v>14.97</v>
      </c>
      <c r="X174" s="381">
        <v>15.29</v>
      </c>
      <c r="Y174" s="381">
        <v>15.081</v>
      </c>
      <c r="Z174" s="381">
        <v>14.928000000000001</v>
      </c>
      <c r="AA174" s="381">
        <v>14.756</v>
      </c>
      <c r="AB174" s="381">
        <v>16.692</v>
      </c>
      <c r="AC174" s="381">
        <v>16.579999999999998</v>
      </c>
      <c r="AD174" s="381">
        <v>16.544</v>
      </c>
    </row>
    <row r="175" spans="1:88" x14ac:dyDescent="0.2">
      <c r="A175" s="31" t="s">
        <v>256</v>
      </c>
      <c r="B175" s="381">
        <v>0.56499999999999995</v>
      </c>
      <c r="C175" s="381">
        <v>0.56499999999999995</v>
      </c>
      <c r="D175" s="381">
        <v>1.024</v>
      </c>
      <c r="E175" s="381">
        <v>0.56499999999999995</v>
      </c>
      <c r="F175" s="381">
        <v>0.625</v>
      </c>
      <c r="G175" s="381">
        <v>0.58399999999999996</v>
      </c>
      <c r="H175" s="381">
        <v>0.57499999999999996</v>
      </c>
      <c r="I175" s="381">
        <v>0.59699999999999998</v>
      </c>
      <c r="J175" s="381">
        <v>0.59699999999999998</v>
      </c>
      <c r="K175" s="381">
        <v>0.58199999999999996</v>
      </c>
      <c r="L175" s="381">
        <v>0.58199999999999996</v>
      </c>
      <c r="M175" s="381">
        <v>0.60399999999999998</v>
      </c>
      <c r="N175" s="381">
        <v>0.60399999999999998</v>
      </c>
      <c r="O175" s="381">
        <v>0.46200000000000002</v>
      </c>
      <c r="P175" s="381">
        <v>0.219</v>
      </c>
      <c r="Q175" s="381">
        <v>0.219</v>
      </c>
      <c r="R175" s="381">
        <v>0.219</v>
      </c>
      <c r="S175" s="381">
        <v>0.156</v>
      </c>
      <c r="T175" s="381">
        <v>0.185</v>
      </c>
      <c r="U175" s="381">
        <v>0.16800000000000001</v>
      </c>
      <c r="V175" s="381">
        <v>0.16800000000000001</v>
      </c>
      <c r="W175" s="381">
        <v>0.16500000000000001</v>
      </c>
      <c r="X175" s="381">
        <v>0.16500000000000001</v>
      </c>
      <c r="Y175" s="381">
        <v>0.16500000000000001</v>
      </c>
      <c r="Z175" s="381">
        <v>0.16500000000000001</v>
      </c>
      <c r="AA175" s="381">
        <v>0.17699999999999999</v>
      </c>
      <c r="AB175" s="381">
        <v>0.17699999999999999</v>
      </c>
      <c r="AC175" s="381">
        <v>0.17699999999999999</v>
      </c>
      <c r="AD175" s="381">
        <v>0.17699999999999999</v>
      </c>
    </row>
    <row r="176" spans="1:88" x14ac:dyDescent="0.2">
      <c r="A176" s="31" t="s">
        <v>192</v>
      </c>
      <c r="B176" s="381">
        <v>3.835</v>
      </c>
      <c r="C176" s="381">
        <v>3.2770000000000001</v>
      </c>
      <c r="D176" s="381">
        <v>2.7949999999999999</v>
      </c>
      <c r="E176" s="381">
        <v>3.4590000000000001</v>
      </c>
      <c r="F176" s="381">
        <v>2.976</v>
      </c>
      <c r="G176" s="381">
        <v>3.0680000000000001</v>
      </c>
      <c r="H176" s="381">
        <v>2.637</v>
      </c>
      <c r="I176" s="381">
        <v>3.1120000000000001</v>
      </c>
      <c r="J176" s="381">
        <v>2.8540000000000001</v>
      </c>
      <c r="K176" s="381">
        <v>5.0090000000000003</v>
      </c>
      <c r="L176" s="381">
        <v>2.8450000000000002</v>
      </c>
      <c r="M176" s="381">
        <v>3.641</v>
      </c>
      <c r="N176" s="381">
        <v>3.875</v>
      </c>
      <c r="O176" s="381">
        <v>3.3149999999999999</v>
      </c>
      <c r="P176" s="381">
        <v>3.036</v>
      </c>
      <c r="Q176" s="381">
        <v>2.81</v>
      </c>
      <c r="R176" s="381">
        <v>3.1989999999999998</v>
      </c>
      <c r="S176" s="381">
        <v>3.1560000000000001</v>
      </c>
      <c r="T176" s="381">
        <v>3.57</v>
      </c>
      <c r="U176" s="381">
        <v>3.2759999999999998</v>
      </c>
      <c r="V176" s="381">
        <v>2.794</v>
      </c>
      <c r="W176" s="381">
        <v>2.3079999999999998</v>
      </c>
      <c r="X176" s="381">
        <v>2.8940000000000001</v>
      </c>
      <c r="Y176" s="381">
        <v>2.6429999999999998</v>
      </c>
      <c r="Z176" s="381">
        <v>3.7450000000000001</v>
      </c>
      <c r="AA176" s="381">
        <v>4.5640000000000001</v>
      </c>
      <c r="AB176" s="381">
        <v>5.04</v>
      </c>
      <c r="AC176" s="381">
        <v>4.4400000000000004</v>
      </c>
      <c r="AD176" s="381">
        <v>5.3220000000000001</v>
      </c>
    </row>
    <row r="177" spans="1:30" ht="10.5" x14ac:dyDescent="0.25">
      <c r="A177" s="211" t="s">
        <v>191</v>
      </c>
      <c r="B177" s="383">
        <v>607.49400000000003</v>
      </c>
      <c r="C177" s="383">
        <v>638.19500000000005</v>
      </c>
      <c r="D177" s="383">
        <v>634.50099999999998</v>
      </c>
      <c r="E177" s="383">
        <v>644.36199999999997</v>
      </c>
      <c r="F177" s="383">
        <v>644.71900000000005</v>
      </c>
      <c r="G177" s="383">
        <v>674.28899999999999</v>
      </c>
      <c r="H177" s="383">
        <v>669.94899999999996</v>
      </c>
      <c r="I177" s="383">
        <v>686.35</v>
      </c>
      <c r="J177" s="383">
        <v>693.15</v>
      </c>
      <c r="K177" s="383">
        <v>711.39800000000002</v>
      </c>
      <c r="L177" s="383">
        <v>720.50900000000001</v>
      </c>
      <c r="M177" s="383">
        <v>753.02700000000004</v>
      </c>
      <c r="N177" s="383">
        <v>760.25099999999998</v>
      </c>
      <c r="O177" s="383">
        <v>774.15099999999995</v>
      </c>
      <c r="P177" s="383">
        <v>773.41</v>
      </c>
      <c r="Q177" s="383">
        <v>769.33900000000006</v>
      </c>
      <c r="R177" s="383">
        <v>781.19299999999998</v>
      </c>
      <c r="S177" s="383">
        <v>788.58100000000002</v>
      </c>
      <c r="T177" s="383">
        <v>796.48599999999999</v>
      </c>
      <c r="U177" s="383">
        <v>838.47900000000004</v>
      </c>
      <c r="V177" s="383">
        <v>886.39099999999996</v>
      </c>
      <c r="W177" s="383">
        <v>911.36599999999999</v>
      </c>
      <c r="X177" s="383">
        <v>927.15200000000004</v>
      </c>
      <c r="Y177" s="383">
        <v>923.29200000000003</v>
      </c>
      <c r="Z177" s="383">
        <v>947.34</v>
      </c>
      <c r="AA177" s="383">
        <v>963.09699999999998</v>
      </c>
      <c r="AB177" s="383">
        <v>995.30799999999999</v>
      </c>
      <c r="AC177" s="383">
        <v>1006.349</v>
      </c>
      <c r="AD177" s="383">
        <v>988.024</v>
      </c>
    </row>
    <row r="178" spans="1:30" x14ac:dyDescent="0.2">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row>
    <row r="179" spans="1:30" ht="10.5" x14ac:dyDescent="0.25">
      <c r="A179" s="219" t="s">
        <v>190</v>
      </c>
      <c r="B179" s="21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c r="AA179" s="219"/>
      <c r="AB179" s="219"/>
      <c r="AC179" s="219"/>
      <c r="AD179" s="219"/>
    </row>
    <row r="180" spans="1:30" x14ac:dyDescent="0.2">
      <c r="A180" s="31" t="s">
        <v>255</v>
      </c>
      <c r="B180" s="380">
        <v>1.887</v>
      </c>
      <c r="C180" s="380">
        <v>2.33</v>
      </c>
      <c r="D180" s="380">
        <v>2.093</v>
      </c>
      <c r="E180" s="380">
        <v>1.3320000000000001</v>
      </c>
      <c r="F180" s="380">
        <v>1.4219999999999999</v>
      </c>
      <c r="G180" s="380">
        <v>1.851</v>
      </c>
      <c r="H180" s="380">
        <v>0.78700000000000003</v>
      </c>
      <c r="I180" s="380">
        <v>1.7949999999999999</v>
      </c>
      <c r="J180" s="380">
        <v>1.32</v>
      </c>
      <c r="K180" s="380">
        <v>1.9059999999999999</v>
      </c>
      <c r="L180" s="380">
        <v>4.3140000000000001</v>
      </c>
      <c r="M180" s="380">
        <v>3.7490000000000001</v>
      </c>
      <c r="N180" s="380">
        <v>3.5880000000000001</v>
      </c>
      <c r="O180" s="380">
        <v>3.85</v>
      </c>
      <c r="P180" s="380">
        <v>7.9329999999999998</v>
      </c>
      <c r="Q180" s="380">
        <v>8.4749999999999996</v>
      </c>
      <c r="R180" s="380">
        <v>8.5990000000000002</v>
      </c>
      <c r="S180" s="380">
        <v>9.0050000000000008</v>
      </c>
      <c r="T180" s="380">
        <v>0.91300000000000003</v>
      </c>
      <c r="U180" s="380">
        <v>1.714</v>
      </c>
      <c r="V180" s="380">
        <v>2.024</v>
      </c>
      <c r="W180" s="380">
        <v>2.0529999999999999</v>
      </c>
      <c r="X180" s="380">
        <v>1.288</v>
      </c>
      <c r="Y180" s="380">
        <v>2.492</v>
      </c>
      <c r="Z180" s="380">
        <v>17.667999999999999</v>
      </c>
      <c r="AA180" s="380">
        <v>30.562000000000001</v>
      </c>
      <c r="AB180" s="380">
        <v>28.57</v>
      </c>
      <c r="AC180" s="380">
        <v>2.0190000000000001</v>
      </c>
      <c r="AD180" s="380">
        <v>2.36</v>
      </c>
    </row>
    <row r="181" spans="1:30" x14ac:dyDescent="0.2">
      <c r="A181" s="31" t="s">
        <v>0</v>
      </c>
      <c r="B181" s="381">
        <v>475.245</v>
      </c>
      <c r="C181" s="381">
        <v>503.24700000000001</v>
      </c>
      <c r="D181" s="381">
        <v>495.43799999999999</v>
      </c>
      <c r="E181" s="381">
        <v>497.21100000000001</v>
      </c>
      <c r="F181" s="381">
        <v>497.31599999999997</v>
      </c>
      <c r="G181" s="381">
        <v>537.721</v>
      </c>
      <c r="H181" s="381">
        <v>532.54600000000005</v>
      </c>
      <c r="I181" s="381">
        <v>537.27</v>
      </c>
      <c r="J181" s="381">
        <v>557.25400000000002</v>
      </c>
      <c r="K181" s="381">
        <v>566.24300000000005</v>
      </c>
      <c r="L181" s="381">
        <v>575.77499999999998</v>
      </c>
      <c r="M181" s="381">
        <v>599.82799999999997</v>
      </c>
      <c r="N181" s="381">
        <v>602.66300000000001</v>
      </c>
      <c r="O181" s="381">
        <v>613.11199999999997</v>
      </c>
      <c r="P181" s="381">
        <v>618.09500000000003</v>
      </c>
      <c r="Q181" s="381">
        <v>610.59900000000005</v>
      </c>
      <c r="R181" s="381">
        <v>618.70299999999997</v>
      </c>
      <c r="S181" s="381">
        <v>620.74599999999998</v>
      </c>
      <c r="T181" s="381">
        <v>633.50699999999995</v>
      </c>
      <c r="U181" s="381">
        <v>668.11099999999999</v>
      </c>
      <c r="V181" s="381">
        <v>707.29</v>
      </c>
      <c r="W181" s="381">
        <v>727.72799999999995</v>
      </c>
      <c r="X181" s="381">
        <v>759.91499999999996</v>
      </c>
      <c r="Y181" s="381">
        <v>745.11699999999996</v>
      </c>
      <c r="Z181" s="381">
        <v>751.81500000000005</v>
      </c>
      <c r="AA181" s="381">
        <v>769.10699999999997</v>
      </c>
      <c r="AB181" s="381">
        <v>796.66800000000001</v>
      </c>
      <c r="AC181" s="381">
        <v>826.01499999999999</v>
      </c>
      <c r="AD181" s="381">
        <v>804.44600000000003</v>
      </c>
    </row>
    <row r="182" spans="1:30" x14ac:dyDescent="0.2">
      <c r="A182" s="394" t="s">
        <v>188</v>
      </c>
      <c r="B182" s="381">
        <v>105.55200000000001</v>
      </c>
      <c r="C182" s="381">
        <v>117.438</v>
      </c>
      <c r="D182" s="381">
        <v>108.179</v>
      </c>
      <c r="E182" s="381">
        <v>100.495</v>
      </c>
      <c r="F182" s="381">
        <v>106.78</v>
      </c>
      <c r="G182" s="381">
        <v>119.496</v>
      </c>
      <c r="H182" s="381">
        <v>122.122</v>
      </c>
      <c r="I182" s="381">
        <v>113.024</v>
      </c>
      <c r="J182" s="381">
        <v>125.17100000000001</v>
      </c>
      <c r="K182" s="381">
        <v>140.32499999999999</v>
      </c>
      <c r="L182" s="381">
        <v>135.66999999999999</v>
      </c>
      <c r="M182" s="381">
        <v>130.423</v>
      </c>
      <c r="N182" s="381">
        <v>143.328</v>
      </c>
      <c r="O182" s="381">
        <v>149.22399999999999</v>
      </c>
      <c r="P182" s="381">
        <v>145.91499999999999</v>
      </c>
      <c r="Q182" s="381">
        <v>130.60599999999999</v>
      </c>
      <c r="R182" s="381">
        <v>138.37700000000001</v>
      </c>
      <c r="S182" s="381">
        <v>137.02799999999999</v>
      </c>
      <c r="T182" s="381">
        <v>142.45599999999999</v>
      </c>
      <c r="U182" s="381">
        <v>150.51</v>
      </c>
      <c r="V182" s="381">
        <v>153.51599999999999</v>
      </c>
      <c r="W182" s="381">
        <v>166.113</v>
      </c>
      <c r="X182" s="381">
        <v>173.15700000000001</v>
      </c>
      <c r="Y182" s="381">
        <v>181.95099999999999</v>
      </c>
      <c r="Z182" s="381">
        <v>181.785</v>
      </c>
      <c r="AA182" s="381">
        <v>192.05699999999999</v>
      </c>
      <c r="AB182" s="381">
        <v>202.048</v>
      </c>
      <c r="AC182" s="381">
        <v>202.892</v>
      </c>
      <c r="AD182" s="381">
        <v>212.02500000000001</v>
      </c>
    </row>
    <row r="183" spans="1:30" x14ac:dyDescent="0.2">
      <c r="A183" s="394" t="s">
        <v>187</v>
      </c>
      <c r="B183" s="381">
        <v>35.936</v>
      </c>
      <c r="C183" s="381">
        <v>49.332999999999998</v>
      </c>
      <c r="D183" s="381">
        <v>43.421999999999997</v>
      </c>
      <c r="E183" s="381">
        <v>45.203000000000003</v>
      </c>
      <c r="F183" s="381">
        <v>39.052999999999997</v>
      </c>
      <c r="G183" s="381">
        <v>60.238</v>
      </c>
      <c r="H183" s="381">
        <v>46.862000000000002</v>
      </c>
      <c r="I183" s="381">
        <v>49.917999999999999</v>
      </c>
      <c r="J183" s="381">
        <v>52.377000000000002</v>
      </c>
      <c r="K183" s="381">
        <v>38.966000000000001</v>
      </c>
      <c r="L183" s="381">
        <v>37.902000000000001</v>
      </c>
      <c r="M183" s="381">
        <v>52.881999999999998</v>
      </c>
      <c r="N183" s="381">
        <v>37.968000000000004</v>
      </c>
      <c r="O183" s="381">
        <v>37.540999999999997</v>
      </c>
      <c r="P183" s="381">
        <v>37.057000000000002</v>
      </c>
      <c r="Q183" s="381">
        <v>48.829000000000001</v>
      </c>
      <c r="R183" s="381">
        <v>43.414999999999999</v>
      </c>
      <c r="S183" s="381">
        <v>35.780999999999999</v>
      </c>
      <c r="T183" s="381">
        <v>30.78</v>
      </c>
      <c r="U183" s="381">
        <v>44.563000000000002</v>
      </c>
      <c r="V183" s="381">
        <v>70.350999999999999</v>
      </c>
      <c r="W183" s="381">
        <v>65.953999999999994</v>
      </c>
      <c r="X183" s="381">
        <v>78.444999999999993</v>
      </c>
      <c r="Y183" s="381">
        <v>62.674999999999997</v>
      </c>
      <c r="Z183" s="381">
        <v>62.631</v>
      </c>
      <c r="AA183" s="381">
        <v>52.582000000000001</v>
      </c>
      <c r="AB183" s="381">
        <v>59.488</v>
      </c>
      <c r="AC183" s="381">
        <v>76.146000000000001</v>
      </c>
      <c r="AD183" s="381">
        <v>38.08</v>
      </c>
    </row>
    <row r="184" spans="1:30" x14ac:dyDescent="0.2">
      <c r="A184" s="394" t="s">
        <v>186</v>
      </c>
      <c r="B184" s="381">
        <v>333.75700000000001</v>
      </c>
      <c r="C184" s="381">
        <v>336.476</v>
      </c>
      <c r="D184" s="381">
        <v>343.83699999999999</v>
      </c>
      <c r="E184" s="381">
        <v>351.51299999999998</v>
      </c>
      <c r="F184" s="381">
        <v>351.483</v>
      </c>
      <c r="G184" s="381">
        <v>357.98700000000002</v>
      </c>
      <c r="H184" s="381">
        <v>363.56200000000001</v>
      </c>
      <c r="I184" s="381">
        <v>374.32799999999997</v>
      </c>
      <c r="J184" s="381">
        <v>379.70600000000002</v>
      </c>
      <c r="K184" s="381">
        <v>386.952</v>
      </c>
      <c r="L184" s="381">
        <v>402.20299999999997</v>
      </c>
      <c r="M184" s="381">
        <v>416.52300000000002</v>
      </c>
      <c r="N184" s="381">
        <v>421.36700000000002</v>
      </c>
      <c r="O184" s="381">
        <v>426.34699999999998</v>
      </c>
      <c r="P184" s="381">
        <v>435.12299999999999</v>
      </c>
      <c r="Q184" s="381">
        <v>431.16399999999999</v>
      </c>
      <c r="R184" s="381">
        <v>436.911</v>
      </c>
      <c r="S184" s="381">
        <v>447.93700000000001</v>
      </c>
      <c r="T184" s="381">
        <v>460.27100000000002</v>
      </c>
      <c r="U184" s="381">
        <v>473.03800000000001</v>
      </c>
      <c r="V184" s="381">
        <v>483.423</v>
      </c>
      <c r="W184" s="381">
        <v>495.661</v>
      </c>
      <c r="X184" s="381">
        <v>508.31299999999999</v>
      </c>
      <c r="Y184" s="381">
        <v>500.49099999999999</v>
      </c>
      <c r="Z184" s="381">
        <v>507.399</v>
      </c>
      <c r="AA184" s="381">
        <v>524.46799999999996</v>
      </c>
      <c r="AB184" s="381">
        <v>535.13199999999995</v>
      </c>
      <c r="AC184" s="381">
        <v>546.97699999999998</v>
      </c>
      <c r="AD184" s="381">
        <v>554.34100000000001</v>
      </c>
    </row>
    <row r="185" spans="1:30" x14ac:dyDescent="0.2">
      <c r="A185" s="31" t="s">
        <v>185</v>
      </c>
      <c r="B185" s="381">
        <v>55.576999999999998</v>
      </c>
      <c r="C185" s="381">
        <v>54.063000000000002</v>
      </c>
      <c r="D185" s="381">
        <v>53.134</v>
      </c>
      <c r="E185" s="381">
        <v>51.389000000000003</v>
      </c>
      <c r="F185" s="381">
        <v>47.841999999999999</v>
      </c>
      <c r="G185" s="381">
        <v>46.39</v>
      </c>
      <c r="H185" s="381">
        <v>45.264000000000003</v>
      </c>
      <c r="I185" s="381">
        <v>43.106999999999999</v>
      </c>
      <c r="J185" s="381">
        <v>43.238</v>
      </c>
      <c r="K185" s="381">
        <v>42.475999999999999</v>
      </c>
      <c r="L185" s="381">
        <v>42.951999999999998</v>
      </c>
      <c r="M185" s="381">
        <v>42.768000000000001</v>
      </c>
      <c r="N185" s="381">
        <v>42.753</v>
      </c>
      <c r="O185" s="381">
        <v>42.911000000000001</v>
      </c>
      <c r="P185" s="381">
        <v>46.334000000000003</v>
      </c>
      <c r="Q185" s="381">
        <v>46.542000000000002</v>
      </c>
      <c r="R185" s="381">
        <v>47.643999999999998</v>
      </c>
      <c r="S185" s="381">
        <v>48.534999999999997</v>
      </c>
      <c r="T185" s="381">
        <v>49.823999999999998</v>
      </c>
      <c r="U185" s="381">
        <v>51.776000000000003</v>
      </c>
      <c r="V185" s="381">
        <v>54.384</v>
      </c>
      <c r="W185" s="381">
        <v>55.621000000000002</v>
      </c>
      <c r="X185" s="381">
        <v>56.152000000000001</v>
      </c>
      <c r="Y185" s="381">
        <v>56.850999999999999</v>
      </c>
      <c r="Z185" s="381">
        <v>59.371000000000002</v>
      </c>
      <c r="AA185" s="381">
        <v>60.259</v>
      </c>
      <c r="AB185" s="381">
        <v>60.771999999999998</v>
      </c>
      <c r="AC185" s="381">
        <v>62.429000000000002</v>
      </c>
      <c r="AD185" s="381">
        <v>64.241</v>
      </c>
    </row>
    <row r="186" spans="1:30" x14ac:dyDescent="0.2">
      <c r="A186" s="31" t="s">
        <v>184</v>
      </c>
      <c r="B186" s="381">
        <v>0</v>
      </c>
      <c r="C186" s="381">
        <v>0</v>
      </c>
      <c r="D186" s="381">
        <v>0</v>
      </c>
      <c r="E186" s="381">
        <v>0</v>
      </c>
      <c r="F186" s="381">
        <v>0</v>
      </c>
      <c r="G186" s="381">
        <v>0</v>
      </c>
      <c r="H186" s="381">
        <v>0</v>
      </c>
      <c r="I186" s="381">
        <v>0</v>
      </c>
      <c r="J186" s="381">
        <v>0</v>
      </c>
      <c r="K186" s="381">
        <v>4.04</v>
      </c>
      <c r="L186" s="381">
        <v>4.0949999999999998</v>
      </c>
      <c r="M186" s="381">
        <v>4.0389999999999997</v>
      </c>
      <c r="N186" s="381">
        <v>4.0949999999999998</v>
      </c>
      <c r="O186" s="381">
        <v>4.0439999999999996</v>
      </c>
      <c r="P186" s="381">
        <v>4.0990000000000002</v>
      </c>
      <c r="Q186" s="381">
        <v>4.0449999999999999</v>
      </c>
      <c r="R186" s="381">
        <v>4.0990000000000002</v>
      </c>
      <c r="S186" s="381">
        <v>4.0469999999999997</v>
      </c>
      <c r="T186" s="381">
        <v>4.101</v>
      </c>
      <c r="U186" s="381">
        <v>4.0460000000000003</v>
      </c>
      <c r="V186" s="381">
        <v>4.0999999999999996</v>
      </c>
      <c r="W186" s="381">
        <v>4.0469999999999997</v>
      </c>
      <c r="X186" s="381">
        <v>4.1020000000000003</v>
      </c>
      <c r="Y186" s="381">
        <v>4.048</v>
      </c>
      <c r="Z186" s="381">
        <v>4.101</v>
      </c>
      <c r="AA186" s="381">
        <v>4.0490000000000004</v>
      </c>
      <c r="AB186" s="381">
        <v>4.109</v>
      </c>
      <c r="AC186" s="381">
        <v>4.0999999999999996</v>
      </c>
      <c r="AD186" s="381">
        <v>10.202999999999999</v>
      </c>
    </row>
    <row r="187" spans="1:30" x14ac:dyDescent="0.2">
      <c r="A187" s="31" t="s">
        <v>376</v>
      </c>
      <c r="B187" s="381">
        <v>0</v>
      </c>
      <c r="C187" s="381">
        <v>0</v>
      </c>
      <c r="D187" s="381">
        <v>0</v>
      </c>
      <c r="E187" s="381">
        <v>0</v>
      </c>
      <c r="F187" s="381">
        <v>0</v>
      </c>
      <c r="G187" s="381">
        <v>0</v>
      </c>
      <c r="H187" s="381">
        <v>0</v>
      </c>
      <c r="I187" s="381">
        <v>0</v>
      </c>
      <c r="J187" s="381">
        <v>0</v>
      </c>
      <c r="K187" s="381">
        <v>0</v>
      </c>
      <c r="L187" s="381">
        <v>0</v>
      </c>
      <c r="M187" s="381">
        <v>0</v>
      </c>
      <c r="N187" s="381">
        <v>0</v>
      </c>
      <c r="O187" s="381">
        <v>0</v>
      </c>
      <c r="P187" s="381">
        <v>0</v>
      </c>
      <c r="Q187" s="381">
        <v>0</v>
      </c>
      <c r="R187" s="381">
        <v>0</v>
      </c>
      <c r="S187" s="381">
        <v>0</v>
      </c>
      <c r="T187" s="381">
        <v>0</v>
      </c>
      <c r="U187" s="381">
        <v>0</v>
      </c>
      <c r="V187" s="381">
        <v>0</v>
      </c>
      <c r="W187" s="381">
        <v>0</v>
      </c>
      <c r="X187" s="381">
        <v>0</v>
      </c>
      <c r="Y187" s="381">
        <v>0</v>
      </c>
      <c r="Z187" s="381">
        <v>0</v>
      </c>
      <c r="AA187" s="381">
        <v>0</v>
      </c>
      <c r="AB187" s="381">
        <v>0</v>
      </c>
      <c r="AC187" s="381">
        <v>0</v>
      </c>
      <c r="AD187" s="381">
        <v>0</v>
      </c>
    </row>
    <row r="188" spans="1:30" x14ac:dyDescent="0.2">
      <c r="A188" s="395" t="s">
        <v>183</v>
      </c>
      <c r="B188" s="387">
        <v>7.742</v>
      </c>
      <c r="C188" s="387">
        <v>7.5069999999999997</v>
      </c>
      <c r="D188" s="387">
        <v>9.2289999999999992</v>
      </c>
      <c r="E188" s="387">
        <v>7.8760000000000003</v>
      </c>
      <c r="F188" s="387">
        <v>22.488</v>
      </c>
      <c r="G188" s="387">
        <v>8.1839999999999993</v>
      </c>
      <c r="H188" s="387">
        <v>6.9119999999999999</v>
      </c>
      <c r="I188" s="387">
        <v>9.2200000000000006</v>
      </c>
      <c r="J188" s="387">
        <v>9.6739999999999995</v>
      </c>
      <c r="K188" s="387">
        <v>13.276</v>
      </c>
      <c r="L188" s="387">
        <v>6.1550000000000002</v>
      </c>
      <c r="M188" s="387">
        <v>8.9779999999999998</v>
      </c>
      <c r="N188" s="387">
        <v>28.483000000000001</v>
      </c>
      <c r="O188" s="387">
        <v>27.178000000000001</v>
      </c>
      <c r="P188" s="387">
        <v>8.2040000000000006</v>
      </c>
      <c r="Q188" s="387">
        <v>9.6669999999999998</v>
      </c>
      <c r="R188" s="387">
        <v>9.5169999999999995</v>
      </c>
      <c r="S188" s="387">
        <v>9.7720000000000002</v>
      </c>
      <c r="T188" s="387">
        <v>8.2690000000000001</v>
      </c>
      <c r="U188" s="387">
        <v>9.6999999999999993</v>
      </c>
      <c r="V188" s="387">
        <v>9.1809999999999992</v>
      </c>
      <c r="W188" s="387">
        <v>9.4749999999999996</v>
      </c>
      <c r="X188" s="387">
        <v>8.5459999999999994</v>
      </c>
      <c r="Y188" s="387">
        <v>15.019</v>
      </c>
      <c r="Z188" s="387">
        <v>24.606000000000002</v>
      </c>
      <c r="AA188" s="387">
        <v>9.6389999999999993</v>
      </c>
      <c r="AB188" s="387">
        <v>8.952</v>
      </c>
      <c r="AC188" s="387">
        <v>10.529</v>
      </c>
      <c r="AD188" s="387">
        <v>11.012</v>
      </c>
    </row>
    <row r="189" spans="1:30" ht="10.5" x14ac:dyDescent="0.25">
      <c r="A189" s="214" t="s">
        <v>182</v>
      </c>
      <c r="B189" s="389">
        <v>540.45100000000002</v>
      </c>
      <c r="C189" s="389">
        <v>567.14700000000005</v>
      </c>
      <c r="D189" s="389">
        <v>559.89400000000001</v>
      </c>
      <c r="E189" s="389">
        <v>557.80799999999999</v>
      </c>
      <c r="F189" s="389">
        <v>569.06799999999998</v>
      </c>
      <c r="G189" s="389">
        <v>594.14599999999996</v>
      </c>
      <c r="H189" s="389">
        <v>585.50900000000001</v>
      </c>
      <c r="I189" s="389">
        <v>591.39200000000005</v>
      </c>
      <c r="J189" s="389">
        <v>611.48599999999999</v>
      </c>
      <c r="K189" s="389">
        <v>627.94100000000003</v>
      </c>
      <c r="L189" s="389">
        <v>633.29100000000005</v>
      </c>
      <c r="M189" s="389">
        <v>659.36199999999997</v>
      </c>
      <c r="N189" s="389">
        <v>681.58199999999999</v>
      </c>
      <c r="O189" s="389">
        <v>691.09500000000003</v>
      </c>
      <c r="P189" s="389">
        <v>684.66499999999996</v>
      </c>
      <c r="Q189" s="389">
        <v>679.32799999999997</v>
      </c>
      <c r="R189" s="389">
        <v>688.56200000000001</v>
      </c>
      <c r="S189" s="389">
        <v>692.10500000000002</v>
      </c>
      <c r="T189" s="389">
        <v>696.61400000000003</v>
      </c>
      <c r="U189" s="389">
        <v>735.34699999999998</v>
      </c>
      <c r="V189" s="389">
        <v>776.97900000000004</v>
      </c>
      <c r="W189" s="389">
        <v>798.92399999999998</v>
      </c>
      <c r="X189" s="389">
        <v>830.00300000000004</v>
      </c>
      <c r="Y189" s="389">
        <v>823.52700000000004</v>
      </c>
      <c r="Z189" s="389">
        <v>857.56100000000004</v>
      </c>
      <c r="AA189" s="389">
        <v>873.61599999999999</v>
      </c>
      <c r="AB189" s="389">
        <v>899.07100000000003</v>
      </c>
      <c r="AC189" s="389">
        <v>905.06799999999998</v>
      </c>
      <c r="AD189" s="389">
        <v>892.26199999999994</v>
      </c>
    </row>
    <row r="190" spans="1:30" ht="10.5" x14ac:dyDescent="0.25">
      <c r="A190" s="211" t="s">
        <v>180</v>
      </c>
      <c r="B190" s="383">
        <v>67.043000000000006</v>
      </c>
      <c r="C190" s="383">
        <v>71.048000000000002</v>
      </c>
      <c r="D190" s="383">
        <v>74.606999999999999</v>
      </c>
      <c r="E190" s="383">
        <v>86.554000000000002</v>
      </c>
      <c r="F190" s="383">
        <v>75.650999999999996</v>
      </c>
      <c r="G190" s="383">
        <v>80.143000000000001</v>
      </c>
      <c r="H190" s="383">
        <v>84.44</v>
      </c>
      <c r="I190" s="383">
        <v>94.957999999999998</v>
      </c>
      <c r="J190" s="383">
        <v>81.664000000000001</v>
      </c>
      <c r="K190" s="383">
        <v>83.456999999999994</v>
      </c>
      <c r="L190" s="383">
        <v>87.218000000000004</v>
      </c>
      <c r="M190" s="383">
        <v>93.665000000000006</v>
      </c>
      <c r="N190" s="383">
        <v>78.668999999999997</v>
      </c>
      <c r="O190" s="383">
        <v>83.055999999999997</v>
      </c>
      <c r="P190" s="383">
        <v>88.745000000000005</v>
      </c>
      <c r="Q190" s="383">
        <v>90.010999999999996</v>
      </c>
      <c r="R190" s="383">
        <v>92.631</v>
      </c>
      <c r="S190" s="383">
        <v>96.475999999999999</v>
      </c>
      <c r="T190" s="383">
        <v>99.872</v>
      </c>
      <c r="U190" s="383">
        <v>103.13200000000001</v>
      </c>
      <c r="V190" s="383">
        <v>109.41200000000001</v>
      </c>
      <c r="W190" s="383">
        <v>112.44199999999999</v>
      </c>
      <c r="X190" s="383">
        <v>97.149000000000001</v>
      </c>
      <c r="Y190" s="383">
        <v>99.765000000000001</v>
      </c>
      <c r="Z190" s="383">
        <v>89.778999999999996</v>
      </c>
      <c r="AA190" s="383">
        <v>89.480999999999995</v>
      </c>
      <c r="AB190" s="383">
        <v>96.236999999999995</v>
      </c>
      <c r="AC190" s="383">
        <v>101.28100000000001</v>
      </c>
      <c r="AD190" s="383">
        <v>95.762</v>
      </c>
    </row>
    <row r="191" spans="1:30" ht="10.5" x14ac:dyDescent="0.25">
      <c r="A191" s="211" t="s">
        <v>179</v>
      </c>
      <c r="B191" s="383">
        <v>607.49400000000003</v>
      </c>
      <c r="C191" s="383">
        <v>638.19500000000005</v>
      </c>
      <c r="D191" s="383">
        <v>634.50099999999998</v>
      </c>
      <c r="E191" s="383">
        <v>644.36199999999997</v>
      </c>
      <c r="F191" s="383">
        <v>644.71900000000005</v>
      </c>
      <c r="G191" s="383">
        <v>674.28899999999999</v>
      </c>
      <c r="H191" s="383">
        <v>669.94899999999996</v>
      </c>
      <c r="I191" s="383">
        <v>686.35</v>
      </c>
      <c r="J191" s="383">
        <v>693.15</v>
      </c>
      <c r="K191" s="383">
        <v>711.39800000000002</v>
      </c>
      <c r="L191" s="383">
        <v>720.50900000000001</v>
      </c>
      <c r="M191" s="383">
        <v>753.02700000000004</v>
      </c>
      <c r="N191" s="383">
        <v>760.25099999999998</v>
      </c>
      <c r="O191" s="383">
        <v>774.15099999999995</v>
      </c>
      <c r="P191" s="383">
        <v>773.41</v>
      </c>
      <c r="Q191" s="383">
        <v>769.33900000000006</v>
      </c>
      <c r="R191" s="383">
        <v>781.19299999999998</v>
      </c>
      <c r="S191" s="383">
        <v>788.58100000000002</v>
      </c>
      <c r="T191" s="383">
        <v>796.48599999999999</v>
      </c>
      <c r="U191" s="383">
        <v>838.47900000000004</v>
      </c>
      <c r="V191" s="383">
        <v>886.39099999999996</v>
      </c>
      <c r="W191" s="383">
        <v>911.36599999999999</v>
      </c>
      <c r="X191" s="383">
        <v>927.15200000000004</v>
      </c>
      <c r="Y191" s="383">
        <v>923.29200000000003</v>
      </c>
      <c r="Z191" s="383">
        <v>947.34</v>
      </c>
      <c r="AA191" s="383">
        <v>963.09699999999998</v>
      </c>
      <c r="AB191" s="383">
        <v>995.30799999999999</v>
      </c>
      <c r="AC191" s="383">
        <v>1006.349</v>
      </c>
      <c r="AD191" s="383">
        <v>988.024</v>
      </c>
    </row>
    <row r="192" spans="1:30" x14ac:dyDescent="0.2">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row>
    <row r="194" spans="1:86" ht="25.5" customHeight="1" x14ac:dyDescent="0.2">
      <c r="A194" s="229" t="s">
        <v>258</v>
      </c>
      <c r="B194" s="228" t="s">
        <v>14</v>
      </c>
      <c r="C194" s="228" t="s">
        <v>15</v>
      </c>
      <c r="D194" s="228" t="s">
        <v>16</v>
      </c>
      <c r="E194" s="228" t="s">
        <v>17</v>
      </c>
      <c r="F194" s="228" t="s">
        <v>18</v>
      </c>
      <c r="G194" s="228" t="s">
        <v>19</v>
      </c>
      <c r="H194" s="228" t="s">
        <v>20</v>
      </c>
      <c r="I194" s="228" t="s">
        <v>21</v>
      </c>
      <c r="J194" s="228" t="s">
        <v>22</v>
      </c>
      <c r="K194" s="228" t="s">
        <v>23</v>
      </c>
      <c r="L194" s="228" t="s">
        <v>24</v>
      </c>
      <c r="M194" s="228" t="s">
        <v>39</v>
      </c>
      <c r="N194" s="228" t="s">
        <v>41</v>
      </c>
      <c r="O194" s="228" t="s">
        <v>43</v>
      </c>
      <c r="P194" s="228" t="s">
        <v>110</v>
      </c>
      <c r="Q194" s="228" t="s">
        <v>113</v>
      </c>
      <c r="R194" s="228" t="s">
        <v>118</v>
      </c>
      <c r="S194" s="228" t="s">
        <v>120</v>
      </c>
      <c r="T194" s="228" t="s">
        <v>136</v>
      </c>
      <c r="U194" s="228" t="s">
        <v>298</v>
      </c>
      <c r="V194" s="228" t="s">
        <v>317</v>
      </c>
      <c r="W194" s="228" t="s">
        <v>321</v>
      </c>
      <c r="X194" s="228" t="s">
        <v>323</v>
      </c>
      <c r="Y194" s="228" t="s">
        <v>339</v>
      </c>
      <c r="Z194" s="228" t="s">
        <v>345</v>
      </c>
      <c r="AA194" s="228" t="s">
        <v>367</v>
      </c>
      <c r="AB194" s="228" t="s">
        <v>371</v>
      </c>
      <c r="AC194" s="228" t="s">
        <v>377</v>
      </c>
      <c r="AD194" s="228" t="s">
        <v>398</v>
      </c>
    </row>
    <row r="195" spans="1:86" ht="10.5" x14ac:dyDescent="0.25">
      <c r="A195" s="224" t="s">
        <v>208</v>
      </c>
      <c r="B195" s="224"/>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4"/>
      <c r="Y195" s="224"/>
      <c r="Z195" s="224"/>
      <c r="AA195" s="224"/>
      <c r="AB195" s="224"/>
      <c r="AC195" s="224"/>
      <c r="AD195" s="224"/>
    </row>
    <row r="196" spans="1:86" ht="20" x14ac:dyDescent="0.2">
      <c r="A196" s="137" t="s">
        <v>380</v>
      </c>
      <c r="B196" s="380">
        <v>59.512999999999998</v>
      </c>
      <c r="C196" s="380">
        <v>81.475999999999999</v>
      </c>
      <c r="D196" s="380">
        <v>90.36</v>
      </c>
      <c r="E196" s="380">
        <v>81.950999999999993</v>
      </c>
      <c r="F196" s="380">
        <v>59.747999999999998</v>
      </c>
      <c r="G196" s="380">
        <v>80.572000000000003</v>
      </c>
      <c r="H196" s="380">
        <v>103.51900000000001</v>
      </c>
      <c r="I196" s="380">
        <v>91.849000000000004</v>
      </c>
      <c r="J196" s="380">
        <v>74.489000000000004</v>
      </c>
      <c r="K196" s="380">
        <v>84.289000000000001</v>
      </c>
      <c r="L196" s="380">
        <v>103.66200000000001</v>
      </c>
      <c r="M196" s="380">
        <v>94.995999999999995</v>
      </c>
      <c r="N196" s="380">
        <v>92.941000000000003</v>
      </c>
      <c r="O196" s="380">
        <v>115.559</v>
      </c>
      <c r="P196" s="380">
        <v>134.20400000000001</v>
      </c>
      <c r="Q196" s="380">
        <v>125.92700000000001</v>
      </c>
      <c r="R196" s="380">
        <v>138.63399999999999</v>
      </c>
      <c r="S196" s="380">
        <v>140.45400000000001</v>
      </c>
      <c r="T196" s="380">
        <v>169.346</v>
      </c>
      <c r="U196" s="380">
        <v>146.13</v>
      </c>
      <c r="V196" s="380">
        <v>140.018</v>
      </c>
      <c r="W196" s="380">
        <v>123.94</v>
      </c>
      <c r="X196" s="380">
        <v>134.03700000000001</v>
      </c>
      <c r="Y196" s="380">
        <v>130.47</v>
      </c>
      <c r="Z196" s="380">
        <v>161.01</v>
      </c>
      <c r="AA196" s="380">
        <v>165.51599999999999</v>
      </c>
      <c r="AB196" s="380">
        <v>140.85</v>
      </c>
      <c r="AC196" s="380">
        <v>132.76400000000001</v>
      </c>
      <c r="AD196" s="380">
        <v>127.54300000000001</v>
      </c>
    </row>
    <row r="197" spans="1:86" x14ac:dyDescent="0.2">
      <c r="A197" s="31" t="s">
        <v>206</v>
      </c>
      <c r="B197" s="381">
        <v>53.823</v>
      </c>
      <c r="C197" s="381">
        <v>54.884999999999998</v>
      </c>
      <c r="D197" s="381">
        <v>65.944000000000003</v>
      </c>
      <c r="E197" s="381">
        <v>62.804000000000002</v>
      </c>
      <c r="F197" s="381">
        <v>63.104999999999997</v>
      </c>
      <c r="G197" s="381">
        <v>65.965000000000003</v>
      </c>
      <c r="H197" s="381">
        <v>65.227999999999994</v>
      </c>
      <c r="I197" s="381">
        <v>72.462999999999994</v>
      </c>
      <c r="J197" s="381">
        <v>68.703000000000003</v>
      </c>
      <c r="K197" s="381">
        <v>72.805999999999997</v>
      </c>
      <c r="L197" s="381">
        <v>64.733000000000004</v>
      </c>
      <c r="M197" s="381">
        <v>75.302000000000007</v>
      </c>
      <c r="N197" s="381">
        <v>70.3</v>
      </c>
      <c r="O197" s="381">
        <v>79.391000000000005</v>
      </c>
      <c r="P197" s="381">
        <v>77.977000000000004</v>
      </c>
      <c r="Q197" s="381">
        <v>75.073999999999998</v>
      </c>
      <c r="R197" s="381">
        <v>68.165000000000006</v>
      </c>
      <c r="S197" s="381">
        <v>68.120999999999995</v>
      </c>
      <c r="T197" s="381">
        <v>102.709</v>
      </c>
      <c r="U197" s="381">
        <v>106.164</v>
      </c>
      <c r="V197" s="381">
        <v>110.489</v>
      </c>
      <c r="W197" s="381">
        <v>113.12</v>
      </c>
      <c r="X197" s="381">
        <v>118.98</v>
      </c>
      <c r="Y197" s="381">
        <v>89.730999999999995</v>
      </c>
      <c r="Z197" s="381">
        <v>61.156999999999996</v>
      </c>
      <c r="AA197" s="381">
        <v>80.507999999999996</v>
      </c>
      <c r="AB197" s="381">
        <v>133.77699999999999</v>
      </c>
      <c r="AC197" s="381">
        <v>138.57900000000001</v>
      </c>
      <c r="AD197" s="381">
        <v>129.071</v>
      </c>
    </row>
    <row r="198" spans="1:86" x14ac:dyDescent="0.2">
      <c r="A198" s="393" t="s">
        <v>205</v>
      </c>
      <c r="B198" s="382">
        <v>3.9E-2</v>
      </c>
      <c r="C198" s="382">
        <v>0</v>
      </c>
      <c r="D198" s="382">
        <v>0</v>
      </c>
      <c r="E198" s="382">
        <v>0</v>
      </c>
      <c r="F198" s="382">
        <v>0</v>
      </c>
      <c r="G198" s="382">
        <v>0</v>
      </c>
      <c r="H198" s="382">
        <v>0</v>
      </c>
      <c r="I198" s="382">
        <v>0</v>
      </c>
      <c r="J198" s="382">
        <v>0</v>
      </c>
      <c r="K198" s="382">
        <v>0</v>
      </c>
      <c r="L198" s="382">
        <v>0</v>
      </c>
      <c r="M198" s="382">
        <v>0</v>
      </c>
      <c r="N198" s="382">
        <v>0</v>
      </c>
      <c r="O198" s="382">
        <v>0</v>
      </c>
      <c r="P198" s="382">
        <v>0</v>
      </c>
      <c r="Q198" s="382">
        <v>0</v>
      </c>
      <c r="R198" s="382">
        <v>0</v>
      </c>
      <c r="S198" s="382">
        <v>0</v>
      </c>
      <c r="T198" s="382">
        <v>0</v>
      </c>
      <c r="U198" s="382">
        <v>0</v>
      </c>
      <c r="V198" s="382">
        <v>0</v>
      </c>
      <c r="W198" s="382">
        <v>0</v>
      </c>
      <c r="X198" s="382">
        <v>0</v>
      </c>
      <c r="Y198" s="382">
        <v>0</v>
      </c>
      <c r="Z198" s="382">
        <v>0</v>
      </c>
      <c r="AA198" s="382">
        <v>0</v>
      </c>
      <c r="AB198" s="382">
        <v>0</v>
      </c>
      <c r="AC198" s="382">
        <v>0</v>
      </c>
      <c r="AD198" s="382">
        <v>0</v>
      </c>
      <c r="BF198" s="124"/>
      <c r="BI198" s="169"/>
      <c r="BJ198" s="169"/>
      <c r="BK198" s="169"/>
      <c r="BL198" s="124"/>
      <c r="BM198" s="124"/>
      <c r="BN198" s="124"/>
      <c r="BO198" s="124"/>
      <c r="BP198" s="124"/>
      <c r="BQ198" s="169"/>
      <c r="BS198" s="169"/>
      <c r="BT198" s="169"/>
      <c r="BU198" s="169"/>
      <c r="BV198" s="124"/>
      <c r="BW198" s="169"/>
      <c r="BY198" s="169"/>
      <c r="BZ198" s="169"/>
      <c r="CA198" s="169"/>
      <c r="CB198" s="169"/>
      <c r="CC198" s="169"/>
      <c r="CE198" s="169"/>
      <c r="CF198" s="169"/>
      <c r="CG198" s="169"/>
      <c r="CH198" s="169"/>
    </row>
    <row r="199" spans="1:86" x14ac:dyDescent="0.2">
      <c r="A199" s="393" t="s">
        <v>204</v>
      </c>
      <c r="B199" s="382">
        <v>53.783999999999999</v>
      </c>
      <c r="C199" s="382">
        <v>54.884999999999998</v>
      </c>
      <c r="D199" s="382">
        <v>65.944000000000003</v>
      </c>
      <c r="E199" s="382">
        <v>62.804000000000002</v>
      </c>
      <c r="F199" s="382">
        <v>63.104999999999997</v>
      </c>
      <c r="G199" s="382">
        <v>65.965000000000003</v>
      </c>
      <c r="H199" s="382">
        <v>65.227999999999994</v>
      </c>
      <c r="I199" s="382">
        <v>72.462999999999994</v>
      </c>
      <c r="J199" s="382">
        <v>68.703000000000003</v>
      </c>
      <c r="K199" s="382">
        <v>72.805999999999997</v>
      </c>
      <c r="L199" s="382">
        <v>64.733000000000004</v>
      </c>
      <c r="M199" s="382">
        <v>75.302000000000007</v>
      </c>
      <c r="N199" s="382">
        <v>70.3</v>
      </c>
      <c r="O199" s="382">
        <v>79.391000000000005</v>
      </c>
      <c r="P199" s="382">
        <v>77.977000000000004</v>
      </c>
      <c r="Q199" s="382">
        <v>75.073999999999998</v>
      </c>
      <c r="R199" s="382">
        <v>68.165000000000006</v>
      </c>
      <c r="S199" s="382">
        <v>68.120999999999995</v>
      </c>
      <c r="T199" s="382">
        <v>102.709</v>
      </c>
      <c r="U199" s="382">
        <v>106.164</v>
      </c>
      <c r="V199" s="382">
        <v>110.489</v>
      </c>
      <c r="W199" s="382">
        <v>113.12</v>
      </c>
      <c r="X199" s="382">
        <v>118.98</v>
      </c>
      <c r="Y199" s="382">
        <v>89.730999999999995</v>
      </c>
      <c r="Z199" s="382">
        <v>61.156999999999996</v>
      </c>
      <c r="AA199" s="382">
        <v>80.507999999999996</v>
      </c>
      <c r="AB199" s="382">
        <v>133.77699999999999</v>
      </c>
      <c r="AC199" s="382">
        <v>138.57900000000001</v>
      </c>
      <c r="AD199" s="382">
        <v>129.071</v>
      </c>
      <c r="BF199" s="124"/>
      <c r="BI199" s="169"/>
      <c r="BJ199" s="169"/>
      <c r="BK199" s="169"/>
      <c r="BL199" s="124"/>
      <c r="BM199" s="124"/>
      <c r="BN199" s="124"/>
      <c r="BO199" s="124"/>
      <c r="BP199" s="124"/>
      <c r="BQ199" s="169"/>
      <c r="BS199" s="169"/>
      <c r="BT199" s="169"/>
      <c r="BU199" s="169"/>
      <c r="BV199" s="124"/>
      <c r="BW199" s="169"/>
      <c r="BY199" s="169"/>
      <c r="BZ199" s="169"/>
      <c r="CA199" s="169"/>
      <c r="CB199" s="169"/>
      <c r="CC199" s="169"/>
      <c r="CE199" s="169"/>
      <c r="CF199" s="169"/>
      <c r="CG199" s="169"/>
      <c r="CH199" s="169"/>
    </row>
    <row r="200" spans="1:86" x14ac:dyDescent="0.2">
      <c r="A200" s="223" t="s">
        <v>203</v>
      </c>
      <c r="B200" s="382">
        <v>23.300999999999998</v>
      </c>
      <c r="C200" s="382">
        <v>20.067</v>
      </c>
      <c r="D200" s="382">
        <v>17.556000000000001</v>
      </c>
      <c r="E200" s="382">
        <v>17.164000000000001</v>
      </c>
      <c r="F200" s="382">
        <v>17.701000000000001</v>
      </c>
      <c r="G200" s="382">
        <v>14.445</v>
      </c>
      <c r="H200" s="382">
        <v>15.362</v>
      </c>
      <c r="I200" s="382">
        <v>15.458</v>
      </c>
      <c r="J200" s="382">
        <v>16.422999999999998</v>
      </c>
      <c r="K200" s="382">
        <v>19.155000000000001</v>
      </c>
      <c r="L200" s="382">
        <v>20.123000000000001</v>
      </c>
      <c r="M200" s="382">
        <v>17.544</v>
      </c>
      <c r="N200" s="382">
        <v>19.021999999999998</v>
      </c>
      <c r="O200" s="382">
        <v>18.849</v>
      </c>
      <c r="P200" s="382">
        <v>33.008000000000003</v>
      </c>
      <c r="Q200" s="382">
        <v>30.599</v>
      </c>
      <c r="R200" s="382">
        <v>38.704000000000001</v>
      </c>
      <c r="S200" s="382">
        <v>43.963000000000001</v>
      </c>
      <c r="T200" s="382">
        <v>29.837</v>
      </c>
      <c r="U200" s="382">
        <v>60.738999999999997</v>
      </c>
      <c r="V200" s="382">
        <v>60.704000000000001</v>
      </c>
      <c r="W200" s="382">
        <v>54.96</v>
      </c>
      <c r="X200" s="382">
        <v>26.94</v>
      </c>
      <c r="Y200" s="382">
        <v>10.773999999999999</v>
      </c>
      <c r="Z200" s="382">
        <v>18.849</v>
      </c>
      <c r="AA200" s="382">
        <v>39.738</v>
      </c>
      <c r="AB200" s="382">
        <v>50.945</v>
      </c>
      <c r="AC200" s="382">
        <v>40.920999999999999</v>
      </c>
      <c r="AD200" s="382">
        <v>32.716000000000001</v>
      </c>
    </row>
    <row r="201" spans="1:86" x14ac:dyDescent="0.2">
      <c r="A201" s="393" t="s">
        <v>200</v>
      </c>
      <c r="B201" s="382">
        <v>23.300999999999998</v>
      </c>
      <c r="C201" s="382">
        <v>20.067</v>
      </c>
      <c r="D201" s="382">
        <v>17.556000000000001</v>
      </c>
      <c r="E201" s="382">
        <v>17.164000000000001</v>
      </c>
      <c r="F201" s="382">
        <v>17.701000000000001</v>
      </c>
      <c r="G201" s="382">
        <v>14.445</v>
      </c>
      <c r="H201" s="382">
        <v>15.362</v>
      </c>
      <c r="I201" s="382">
        <v>15.5</v>
      </c>
      <c r="J201" s="382">
        <v>16.456</v>
      </c>
      <c r="K201" s="382">
        <v>19.175999999999998</v>
      </c>
      <c r="L201" s="382">
        <v>20.190999999999999</v>
      </c>
      <c r="M201" s="382">
        <v>17.597000000000001</v>
      </c>
      <c r="N201" s="382">
        <v>19.056999999999999</v>
      </c>
      <c r="O201" s="382">
        <v>18.870999999999999</v>
      </c>
      <c r="P201" s="382">
        <v>33.014000000000003</v>
      </c>
      <c r="Q201" s="382">
        <v>30.609000000000002</v>
      </c>
      <c r="R201" s="382">
        <v>38.713000000000001</v>
      </c>
      <c r="S201" s="382">
        <v>43.981000000000002</v>
      </c>
      <c r="T201" s="382">
        <v>29.85</v>
      </c>
      <c r="U201" s="382">
        <v>60.761000000000003</v>
      </c>
      <c r="V201" s="382">
        <v>60.722000000000001</v>
      </c>
      <c r="W201" s="382">
        <v>54.975000000000001</v>
      </c>
      <c r="X201" s="382">
        <v>26.951000000000001</v>
      </c>
      <c r="Y201" s="382">
        <v>10.78</v>
      </c>
      <c r="Z201" s="382">
        <v>18.858000000000001</v>
      </c>
      <c r="AA201" s="382">
        <v>39.749000000000002</v>
      </c>
      <c r="AB201" s="382">
        <v>50.957000000000001</v>
      </c>
      <c r="AC201" s="382">
        <v>40.927999999999997</v>
      </c>
      <c r="AD201" s="382">
        <v>32.722999999999999</v>
      </c>
    </row>
    <row r="202" spans="1:86" x14ac:dyDescent="0.2">
      <c r="A202" s="393" t="s">
        <v>211</v>
      </c>
      <c r="B202" s="382">
        <v>0</v>
      </c>
      <c r="C202" s="382">
        <v>0</v>
      </c>
      <c r="D202" s="382">
        <v>0</v>
      </c>
      <c r="E202" s="382">
        <v>0</v>
      </c>
      <c r="F202" s="382">
        <v>0</v>
      </c>
      <c r="G202" s="382">
        <v>0</v>
      </c>
      <c r="H202" s="382">
        <v>0</v>
      </c>
      <c r="I202" s="382">
        <v>-4.2000000000000003E-2</v>
      </c>
      <c r="J202" s="382">
        <v>-3.3000000000000002E-2</v>
      </c>
      <c r="K202" s="382">
        <v>-2.1000000000000001E-2</v>
      </c>
      <c r="L202" s="382">
        <v>-6.8000000000000005E-2</v>
      </c>
      <c r="M202" s="382">
        <v>-5.2999999999999999E-2</v>
      </c>
      <c r="N202" s="382">
        <v>-3.5000000000000003E-2</v>
      </c>
      <c r="O202" s="382">
        <v>-2.1999999999999999E-2</v>
      </c>
      <c r="P202" s="382">
        <v>-6.0000000000000001E-3</v>
      </c>
      <c r="Q202" s="382">
        <v>-0.01</v>
      </c>
      <c r="R202" s="382">
        <v>-8.9999999999999993E-3</v>
      </c>
      <c r="S202" s="382">
        <v>-1.7999999999999999E-2</v>
      </c>
      <c r="T202" s="382">
        <v>-1.2999999999999999E-2</v>
      </c>
      <c r="U202" s="382">
        <v>-2.1999999999999999E-2</v>
      </c>
      <c r="V202" s="382">
        <v>-1.7999999999999999E-2</v>
      </c>
      <c r="W202" s="382">
        <v>-1.4999999999999999E-2</v>
      </c>
      <c r="X202" s="382">
        <v>-1.0999999999999999E-2</v>
      </c>
      <c r="Y202" s="382">
        <v>-6.0000000000000001E-3</v>
      </c>
      <c r="Z202" s="382">
        <v>-8.9999999999999993E-3</v>
      </c>
      <c r="AA202" s="382">
        <v>-1.0999999999999999E-2</v>
      </c>
      <c r="AB202" s="382">
        <v>-1.2E-2</v>
      </c>
      <c r="AC202" s="382">
        <v>-7.0000000000000001E-3</v>
      </c>
      <c r="AD202" s="382">
        <v>-7.0000000000000001E-3</v>
      </c>
    </row>
    <row r="203" spans="1:86" x14ac:dyDescent="0.2">
      <c r="A203" s="223" t="s">
        <v>201</v>
      </c>
      <c r="B203" s="382">
        <v>321.18299999999999</v>
      </c>
      <c r="C203" s="382">
        <v>326.57100000000003</v>
      </c>
      <c r="D203" s="382">
        <v>329.608</v>
      </c>
      <c r="E203" s="382">
        <v>350.58699999999999</v>
      </c>
      <c r="F203" s="382">
        <v>371.86700000000002</v>
      </c>
      <c r="G203" s="382">
        <v>378.00400000000002</v>
      </c>
      <c r="H203" s="382">
        <v>386.80399999999997</v>
      </c>
      <c r="I203" s="382">
        <v>406.83499999999998</v>
      </c>
      <c r="J203" s="382">
        <v>443.57400000000001</v>
      </c>
      <c r="K203" s="382">
        <v>456.20499999999998</v>
      </c>
      <c r="L203" s="382">
        <v>466.85399999999998</v>
      </c>
      <c r="M203" s="382">
        <v>487.55700000000002</v>
      </c>
      <c r="N203" s="382">
        <v>512.29600000000005</v>
      </c>
      <c r="O203" s="382">
        <v>530.19200000000001</v>
      </c>
      <c r="P203" s="382">
        <v>540.07299999999998</v>
      </c>
      <c r="Q203" s="382">
        <v>551.64800000000002</v>
      </c>
      <c r="R203" s="382">
        <v>562.71900000000005</v>
      </c>
      <c r="S203" s="382">
        <v>563.80499999999995</v>
      </c>
      <c r="T203" s="382">
        <v>559.22299999999996</v>
      </c>
      <c r="U203" s="382">
        <v>568.84799999999996</v>
      </c>
      <c r="V203" s="382">
        <v>589.149</v>
      </c>
      <c r="W203" s="382">
        <v>602.399</v>
      </c>
      <c r="X203" s="382">
        <v>634.529</v>
      </c>
      <c r="Y203" s="382">
        <v>683.75800000000004</v>
      </c>
      <c r="Z203" s="382">
        <v>722.59400000000005</v>
      </c>
      <c r="AA203" s="382">
        <v>734.00699999999995</v>
      </c>
      <c r="AB203" s="382">
        <v>740.77499999999998</v>
      </c>
      <c r="AC203" s="382">
        <v>770.36699999999996</v>
      </c>
      <c r="AD203" s="382">
        <v>802.08</v>
      </c>
    </row>
    <row r="204" spans="1:86" x14ac:dyDescent="0.2">
      <c r="A204" s="393" t="s">
        <v>200</v>
      </c>
      <c r="B204" s="382">
        <v>347.44099999999997</v>
      </c>
      <c r="C204" s="382">
        <v>353.26799999999997</v>
      </c>
      <c r="D204" s="382">
        <v>357.38299999999998</v>
      </c>
      <c r="E204" s="382">
        <v>377.96600000000001</v>
      </c>
      <c r="F204" s="382">
        <v>399.81700000000001</v>
      </c>
      <c r="G204" s="382">
        <v>406.48899999999998</v>
      </c>
      <c r="H204" s="382">
        <v>414.22800000000001</v>
      </c>
      <c r="I204" s="382">
        <v>431.51799999999997</v>
      </c>
      <c r="J204" s="382">
        <v>468.90499999999997</v>
      </c>
      <c r="K204" s="382">
        <v>482.93900000000002</v>
      </c>
      <c r="L204" s="382">
        <v>493.95</v>
      </c>
      <c r="M204" s="382">
        <v>514.82299999999998</v>
      </c>
      <c r="N204" s="382">
        <v>540.08799999999997</v>
      </c>
      <c r="O204" s="382">
        <v>558.70000000000005</v>
      </c>
      <c r="P204" s="382">
        <v>567.10299999999995</v>
      </c>
      <c r="Q204" s="382">
        <v>582.1</v>
      </c>
      <c r="R204" s="382">
        <v>593.04999999999995</v>
      </c>
      <c r="S204" s="382">
        <v>597.65899999999999</v>
      </c>
      <c r="T204" s="382">
        <v>596.07600000000002</v>
      </c>
      <c r="U204" s="382">
        <v>605.96799999999996</v>
      </c>
      <c r="V204" s="382">
        <v>625.66</v>
      </c>
      <c r="W204" s="382">
        <v>639.15800000000002</v>
      </c>
      <c r="X204" s="382">
        <v>672.37599999999998</v>
      </c>
      <c r="Y204" s="382">
        <v>721.30399999999997</v>
      </c>
      <c r="Z204" s="382">
        <v>758.58799999999997</v>
      </c>
      <c r="AA204" s="382">
        <v>770.22299999999996</v>
      </c>
      <c r="AB204" s="382">
        <v>777.202</v>
      </c>
      <c r="AC204" s="382">
        <v>805.85</v>
      </c>
      <c r="AD204" s="382">
        <v>836.13400000000001</v>
      </c>
    </row>
    <row r="205" spans="1:86" x14ac:dyDescent="0.2">
      <c r="A205" s="393" t="s">
        <v>188</v>
      </c>
      <c r="B205" s="382">
        <v>229.13800000000001</v>
      </c>
      <c r="C205" s="382">
        <v>230.69900000000001</v>
      </c>
      <c r="D205" s="382">
        <v>231.05500000000001</v>
      </c>
      <c r="E205" s="382">
        <v>247.38499999999999</v>
      </c>
      <c r="F205" s="382">
        <v>259.38200000000001</v>
      </c>
      <c r="G205" s="382">
        <v>258.95999999999998</v>
      </c>
      <c r="H205" s="382">
        <v>262.64299999999997</v>
      </c>
      <c r="I205" s="382">
        <v>276.27</v>
      </c>
      <c r="J205" s="382">
        <v>303.21899999999999</v>
      </c>
      <c r="K205" s="382">
        <v>310.38799999999998</v>
      </c>
      <c r="L205" s="382">
        <v>315.40800000000002</v>
      </c>
      <c r="M205" s="382">
        <v>331.322</v>
      </c>
      <c r="N205" s="382">
        <v>346.63299999999998</v>
      </c>
      <c r="O205" s="382">
        <v>357.02100000000002</v>
      </c>
      <c r="P205" s="382">
        <v>359.41399999999999</v>
      </c>
      <c r="Q205" s="382">
        <v>370.822</v>
      </c>
      <c r="R205" s="382">
        <v>381.45699999999999</v>
      </c>
      <c r="S205" s="382">
        <v>380.43400000000003</v>
      </c>
      <c r="T205" s="382">
        <v>375.58600000000001</v>
      </c>
      <c r="U205" s="382">
        <v>377.23099999999999</v>
      </c>
      <c r="V205" s="382">
        <v>385.54199999999997</v>
      </c>
      <c r="W205" s="382">
        <v>390.34899999999999</v>
      </c>
      <c r="X205" s="382">
        <v>413.54</v>
      </c>
      <c r="Y205" s="382">
        <v>446.755</v>
      </c>
      <c r="Z205" s="382">
        <v>467.73700000000002</v>
      </c>
      <c r="AA205" s="382">
        <v>468.22399999999999</v>
      </c>
      <c r="AB205" s="382">
        <v>471.59800000000001</v>
      </c>
      <c r="AC205" s="382">
        <v>485.666</v>
      </c>
      <c r="AD205" s="382">
        <v>501.81099999999998</v>
      </c>
    </row>
    <row r="206" spans="1:86" x14ac:dyDescent="0.2">
      <c r="A206" s="393" t="s">
        <v>187</v>
      </c>
      <c r="B206" s="382">
        <v>0</v>
      </c>
      <c r="C206" s="382">
        <v>0</v>
      </c>
      <c r="D206" s="382">
        <v>0</v>
      </c>
      <c r="E206" s="382">
        <v>0</v>
      </c>
      <c r="F206" s="382">
        <v>0</v>
      </c>
      <c r="G206" s="382">
        <v>0</v>
      </c>
      <c r="H206" s="382">
        <v>0</v>
      </c>
      <c r="I206" s="382">
        <v>0</v>
      </c>
      <c r="J206" s="382">
        <v>0</v>
      </c>
      <c r="K206" s="382">
        <v>0</v>
      </c>
      <c r="L206" s="382">
        <v>0</v>
      </c>
      <c r="M206" s="382">
        <v>0</v>
      </c>
      <c r="N206" s="382">
        <v>0</v>
      </c>
      <c r="O206" s="382">
        <v>0</v>
      </c>
      <c r="P206" s="382">
        <v>0</v>
      </c>
      <c r="Q206" s="382">
        <v>2.5000000000000001E-2</v>
      </c>
      <c r="R206" s="382">
        <v>0.01</v>
      </c>
      <c r="S206" s="382">
        <v>4.2000000000000003E-2</v>
      </c>
      <c r="T206" s="382">
        <v>8.9999999999999993E-3</v>
      </c>
      <c r="U206" s="382">
        <v>8.9999999999999993E-3</v>
      </c>
      <c r="V206" s="382">
        <v>1.4999999999999999E-2</v>
      </c>
      <c r="W206" s="382">
        <v>0.01</v>
      </c>
      <c r="X206" s="382">
        <v>0.01</v>
      </c>
      <c r="Y206" s="382">
        <v>1.2999999999999999E-2</v>
      </c>
      <c r="Z206" s="382">
        <v>0.03</v>
      </c>
      <c r="AA206" s="382">
        <v>3.3000000000000002E-2</v>
      </c>
      <c r="AB206" s="382">
        <v>2.5999999999999999E-2</v>
      </c>
      <c r="AC206" s="382">
        <v>2.4E-2</v>
      </c>
      <c r="AD206" s="382">
        <v>0.04</v>
      </c>
    </row>
    <row r="207" spans="1:86" x14ac:dyDescent="0.2">
      <c r="A207" s="393" t="s">
        <v>186</v>
      </c>
      <c r="B207" s="382">
        <v>118.303</v>
      </c>
      <c r="C207" s="382">
        <v>122.569</v>
      </c>
      <c r="D207" s="382">
        <v>126.328</v>
      </c>
      <c r="E207" s="382">
        <v>130.58099999999999</v>
      </c>
      <c r="F207" s="382">
        <v>140.435</v>
      </c>
      <c r="G207" s="382">
        <v>147.529</v>
      </c>
      <c r="H207" s="382">
        <v>151.58500000000001</v>
      </c>
      <c r="I207" s="382">
        <v>155.24799999999999</v>
      </c>
      <c r="J207" s="382">
        <v>165.68600000000001</v>
      </c>
      <c r="K207" s="382">
        <v>172.55099999999999</v>
      </c>
      <c r="L207" s="382">
        <v>178.542</v>
      </c>
      <c r="M207" s="382">
        <v>183.501</v>
      </c>
      <c r="N207" s="382">
        <v>193.45500000000001</v>
      </c>
      <c r="O207" s="382">
        <v>201.679</v>
      </c>
      <c r="P207" s="382">
        <v>207.68899999999999</v>
      </c>
      <c r="Q207" s="382">
        <v>211.25299999999999</v>
      </c>
      <c r="R207" s="382">
        <v>211.583</v>
      </c>
      <c r="S207" s="382">
        <v>217.18299999999999</v>
      </c>
      <c r="T207" s="382">
        <v>220.48099999999999</v>
      </c>
      <c r="U207" s="382">
        <v>228.72800000000001</v>
      </c>
      <c r="V207" s="382">
        <v>240.10300000000001</v>
      </c>
      <c r="W207" s="382">
        <v>248.79900000000001</v>
      </c>
      <c r="X207" s="382">
        <v>258.82600000000002</v>
      </c>
      <c r="Y207" s="382">
        <v>274.536</v>
      </c>
      <c r="Z207" s="382">
        <v>290.82100000000003</v>
      </c>
      <c r="AA207" s="382">
        <v>301.96600000000001</v>
      </c>
      <c r="AB207" s="382">
        <v>305.57799999999997</v>
      </c>
      <c r="AC207" s="382">
        <v>320.16000000000003</v>
      </c>
      <c r="AD207" s="382">
        <v>334.28300000000002</v>
      </c>
    </row>
    <row r="208" spans="1:86" x14ac:dyDescent="0.2">
      <c r="A208" s="393" t="s">
        <v>257</v>
      </c>
      <c r="B208" s="382">
        <v>-26.257999999999999</v>
      </c>
      <c r="C208" s="382">
        <v>-26.696999999999999</v>
      </c>
      <c r="D208" s="382">
        <v>-27.774999999999999</v>
      </c>
      <c r="E208" s="382">
        <v>-27.379000000000001</v>
      </c>
      <c r="F208" s="382">
        <v>-27.95</v>
      </c>
      <c r="G208" s="382">
        <v>-28.484999999999999</v>
      </c>
      <c r="H208" s="382">
        <v>-27.423999999999999</v>
      </c>
      <c r="I208" s="382">
        <v>-24.683</v>
      </c>
      <c r="J208" s="382">
        <v>-25.331</v>
      </c>
      <c r="K208" s="382">
        <v>-26.734000000000002</v>
      </c>
      <c r="L208" s="382">
        <v>-27.096</v>
      </c>
      <c r="M208" s="382">
        <v>-27.265999999999998</v>
      </c>
      <c r="N208" s="382">
        <v>-27.792000000000002</v>
      </c>
      <c r="O208" s="382">
        <v>-28.507999999999999</v>
      </c>
      <c r="P208" s="382">
        <v>-27.03</v>
      </c>
      <c r="Q208" s="382">
        <v>-30.452000000000002</v>
      </c>
      <c r="R208" s="382">
        <v>-30.331</v>
      </c>
      <c r="S208" s="382">
        <v>-33.853999999999999</v>
      </c>
      <c r="T208" s="382">
        <v>-36.853000000000002</v>
      </c>
      <c r="U208" s="382">
        <v>-37.119999999999997</v>
      </c>
      <c r="V208" s="382">
        <v>-36.511000000000003</v>
      </c>
      <c r="W208" s="382">
        <v>-36.759</v>
      </c>
      <c r="X208" s="382">
        <v>-37.847000000000001</v>
      </c>
      <c r="Y208" s="382">
        <v>-37.545999999999999</v>
      </c>
      <c r="Z208" s="382">
        <v>-35.994</v>
      </c>
      <c r="AA208" s="382">
        <v>-36.216000000000001</v>
      </c>
      <c r="AB208" s="382">
        <v>-36.427</v>
      </c>
      <c r="AC208" s="382">
        <v>-35.482999999999997</v>
      </c>
      <c r="AD208" s="382">
        <v>-34.054000000000002</v>
      </c>
    </row>
    <row r="209" spans="1:30" x14ac:dyDescent="0.2">
      <c r="A209" s="223" t="s">
        <v>197</v>
      </c>
      <c r="B209" s="382">
        <v>0</v>
      </c>
      <c r="C209" s="382">
        <v>0</v>
      </c>
      <c r="D209" s="382">
        <v>0</v>
      </c>
      <c r="E209" s="382">
        <v>0</v>
      </c>
      <c r="F209" s="382">
        <v>0</v>
      </c>
      <c r="G209" s="382">
        <v>0</v>
      </c>
      <c r="H209" s="382">
        <v>0</v>
      </c>
      <c r="I209" s="382">
        <v>0</v>
      </c>
      <c r="J209" s="382">
        <v>0</v>
      </c>
      <c r="K209" s="382">
        <v>0</v>
      </c>
      <c r="L209" s="382">
        <v>0</v>
      </c>
      <c r="M209" s="382">
        <v>0</v>
      </c>
      <c r="N209" s="382">
        <v>0</v>
      </c>
      <c r="O209" s="382">
        <v>0</v>
      </c>
      <c r="P209" s="382">
        <v>0</v>
      </c>
      <c r="Q209" s="382">
        <v>0</v>
      </c>
      <c r="R209" s="382">
        <v>0</v>
      </c>
      <c r="S209" s="382">
        <v>0</v>
      </c>
      <c r="T209" s="382">
        <v>0</v>
      </c>
      <c r="U209" s="382">
        <v>0</v>
      </c>
      <c r="V209" s="382">
        <v>0</v>
      </c>
      <c r="W209" s="382">
        <v>0</v>
      </c>
      <c r="X209" s="382">
        <v>0</v>
      </c>
      <c r="Y209" s="382">
        <v>0</v>
      </c>
      <c r="Z209" s="382">
        <v>0</v>
      </c>
      <c r="AA209" s="382">
        <v>0</v>
      </c>
      <c r="AB209" s="382">
        <v>0</v>
      </c>
      <c r="AC209" s="382">
        <v>0</v>
      </c>
      <c r="AD209" s="382">
        <v>0</v>
      </c>
    </row>
    <row r="210" spans="1:30" x14ac:dyDescent="0.2">
      <c r="A210" s="223" t="s">
        <v>196</v>
      </c>
      <c r="B210" s="382">
        <v>0</v>
      </c>
      <c r="C210" s="382">
        <v>0</v>
      </c>
      <c r="D210" s="382">
        <v>0</v>
      </c>
      <c r="E210" s="382">
        <v>0</v>
      </c>
      <c r="F210" s="382">
        <v>0</v>
      </c>
      <c r="G210" s="382">
        <v>0</v>
      </c>
      <c r="H210" s="382">
        <v>0</v>
      </c>
      <c r="I210" s="382">
        <v>0</v>
      </c>
      <c r="J210" s="382">
        <v>0</v>
      </c>
      <c r="K210" s="382">
        <v>0</v>
      </c>
      <c r="L210" s="382">
        <v>0</v>
      </c>
      <c r="M210" s="382">
        <v>0</v>
      </c>
      <c r="N210" s="382">
        <v>0</v>
      </c>
      <c r="O210" s="382">
        <v>0</v>
      </c>
      <c r="P210" s="382">
        <v>0</v>
      </c>
      <c r="Q210" s="382">
        <v>0</v>
      </c>
      <c r="R210" s="382">
        <v>0</v>
      </c>
      <c r="S210" s="382">
        <v>0</v>
      </c>
      <c r="T210" s="382">
        <v>0</v>
      </c>
      <c r="U210" s="382">
        <v>0</v>
      </c>
      <c r="V210" s="382">
        <v>0</v>
      </c>
      <c r="W210" s="382">
        <v>0</v>
      </c>
      <c r="X210" s="382">
        <v>0</v>
      </c>
      <c r="Y210" s="382">
        <v>0</v>
      </c>
      <c r="Z210" s="382">
        <v>0</v>
      </c>
      <c r="AA210" s="382">
        <v>0</v>
      </c>
      <c r="AB210" s="382">
        <v>0</v>
      </c>
      <c r="AC210" s="382">
        <v>0</v>
      </c>
      <c r="AD210" s="382">
        <v>0</v>
      </c>
    </row>
    <row r="211" spans="1:30" x14ac:dyDescent="0.2">
      <c r="A211" s="223" t="s">
        <v>195</v>
      </c>
      <c r="B211" s="382">
        <v>0.46300000000000002</v>
      </c>
      <c r="C211" s="382">
        <v>0.42799999999999999</v>
      </c>
      <c r="D211" s="382">
        <v>0.57699999999999996</v>
      </c>
      <c r="E211" s="382">
        <v>0.84299999999999997</v>
      </c>
      <c r="F211" s="382">
        <v>0.78600000000000003</v>
      </c>
      <c r="G211" s="382">
        <v>0.73799999999999999</v>
      </c>
      <c r="H211" s="382">
        <v>0.72799999999999998</v>
      </c>
      <c r="I211" s="382">
        <v>0.68700000000000006</v>
      </c>
      <c r="J211" s="382">
        <v>0.71</v>
      </c>
      <c r="K211" s="382">
        <v>0.68799999999999994</v>
      </c>
      <c r="L211" s="382">
        <v>0.65900000000000003</v>
      </c>
      <c r="M211" s="382">
        <v>0.66900000000000004</v>
      </c>
      <c r="N211" s="382">
        <v>0.61899999999999999</v>
      </c>
      <c r="O211" s="382">
        <v>0.91900000000000004</v>
      </c>
      <c r="P211" s="382">
        <v>1.032</v>
      </c>
      <c r="Q211" s="382">
        <v>1.103</v>
      </c>
      <c r="R211" s="382">
        <v>1.052</v>
      </c>
      <c r="S211" s="382">
        <v>1.087</v>
      </c>
      <c r="T211" s="382">
        <v>1.1379999999999999</v>
      </c>
      <c r="U211" s="382">
        <v>1.054</v>
      </c>
      <c r="V211" s="382">
        <v>0.97899999999999998</v>
      </c>
      <c r="W211" s="382">
        <v>0.92900000000000005</v>
      </c>
      <c r="X211" s="382">
        <v>1.3440000000000001</v>
      </c>
      <c r="Y211" s="382">
        <v>1.347</v>
      </c>
      <c r="Z211" s="382">
        <v>1.2470000000000001</v>
      </c>
      <c r="AA211" s="382">
        <v>1.2330000000000001</v>
      </c>
      <c r="AB211" s="382">
        <v>1.1399999999999999</v>
      </c>
      <c r="AC211" s="382">
        <v>1.123</v>
      </c>
      <c r="AD211" s="382">
        <v>1.105</v>
      </c>
    </row>
    <row r="212" spans="1:30" x14ac:dyDescent="0.2">
      <c r="A212" s="31" t="s">
        <v>194</v>
      </c>
      <c r="B212" s="381">
        <v>11.42</v>
      </c>
      <c r="C212" s="381">
        <v>11.208</v>
      </c>
      <c r="D212" s="381">
        <v>11.337999999999999</v>
      </c>
      <c r="E212" s="381">
        <v>11.199</v>
      </c>
      <c r="F212" s="381">
        <v>11.125999999999999</v>
      </c>
      <c r="G212" s="381">
        <v>11.734999999999999</v>
      </c>
      <c r="H212" s="381">
        <v>11.398999999999999</v>
      </c>
      <c r="I212" s="381">
        <v>11.244999999999999</v>
      </c>
      <c r="J212" s="381">
        <v>11.132</v>
      </c>
      <c r="K212" s="381">
        <v>10.994</v>
      </c>
      <c r="L212" s="381">
        <v>10.87</v>
      </c>
      <c r="M212" s="381">
        <v>13.917</v>
      </c>
      <c r="N212" s="381">
        <v>13.468999999999999</v>
      </c>
      <c r="O212" s="381">
        <v>13.257</v>
      </c>
      <c r="P212" s="381">
        <v>13.721</v>
      </c>
      <c r="Q212" s="381">
        <v>14.237</v>
      </c>
      <c r="R212" s="381">
        <v>14.002000000000001</v>
      </c>
      <c r="S212" s="381">
        <v>13.573</v>
      </c>
      <c r="T212" s="381">
        <v>13.472</v>
      </c>
      <c r="U212" s="381">
        <v>13.808999999999999</v>
      </c>
      <c r="V212" s="381">
        <v>13.497</v>
      </c>
      <c r="W212" s="381">
        <v>12.973000000000001</v>
      </c>
      <c r="X212" s="381">
        <v>12.773999999999999</v>
      </c>
      <c r="Y212" s="381">
        <v>12.956</v>
      </c>
      <c r="Z212" s="381">
        <v>12.867000000000001</v>
      </c>
      <c r="AA212" s="381">
        <v>12.44</v>
      </c>
      <c r="AB212" s="381">
        <v>12.452</v>
      </c>
      <c r="AC212" s="381">
        <v>13.021000000000001</v>
      </c>
      <c r="AD212" s="381">
        <v>12.534000000000001</v>
      </c>
    </row>
    <row r="213" spans="1:30" x14ac:dyDescent="0.2">
      <c r="A213" s="31" t="s">
        <v>256</v>
      </c>
      <c r="B213" s="381">
        <v>0</v>
      </c>
      <c r="C213" s="381">
        <v>0</v>
      </c>
      <c r="D213" s="381">
        <v>0</v>
      </c>
      <c r="E213" s="381">
        <v>0</v>
      </c>
      <c r="F213" s="381">
        <v>0</v>
      </c>
      <c r="G213" s="381">
        <v>0</v>
      </c>
      <c r="H213" s="381">
        <v>0</v>
      </c>
      <c r="I213" s="381">
        <v>0</v>
      </c>
      <c r="J213" s="381">
        <v>0</v>
      </c>
      <c r="K213" s="381">
        <v>0</v>
      </c>
      <c r="L213" s="381">
        <v>0</v>
      </c>
      <c r="M213" s="381">
        <v>0</v>
      </c>
      <c r="N213" s="381">
        <v>0</v>
      </c>
      <c r="O213" s="381">
        <v>0</v>
      </c>
      <c r="P213" s="381">
        <v>0</v>
      </c>
      <c r="Q213" s="381">
        <v>0</v>
      </c>
      <c r="R213" s="381">
        <v>0</v>
      </c>
      <c r="S213" s="381">
        <v>0</v>
      </c>
      <c r="T213" s="381">
        <v>0</v>
      </c>
      <c r="U213" s="381">
        <v>0</v>
      </c>
      <c r="V213" s="381">
        <v>0</v>
      </c>
      <c r="W213" s="381">
        <v>0</v>
      </c>
      <c r="X213" s="381">
        <v>0</v>
      </c>
      <c r="Y213" s="381">
        <v>0</v>
      </c>
      <c r="Z213" s="381">
        <v>0</v>
      </c>
      <c r="AA213" s="381">
        <v>0</v>
      </c>
      <c r="AB213" s="381">
        <v>0</v>
      </c>
      <c r="AC213" s="381">
        <v>0</v>
      </c>
      <c r="AD213" s="381">
        <v>0</v>
      </c>
    </row>
    <row r="214" spans="1:30" x14ac:dyDescent="0.2">
      <c r="A214" s="31" t="s">
        <v>192</v>
      </c>
      <c r="B214" s="381">
        <v>1.2529999999999999</v>
      </c>
      <c r="C214" s="381">
        <v>1.135</v>
      </c>
      <c r="D214" s="381">
        <v>0.73199999999999998</v>
      </c>
      <c r="E214" s="381">
        <v>0.96499999999999997</v>
      </c>
      <c r="F214" s="381">
        <v>1.181</v>
      </c>
      <c r="G214" s="381">
        <v>1.262</v>
      </c>
      <c r="H214" s="381">
        <v>1.046</v>
      </c>
      <c r="I214" s="381">
        <v>1.5189999999999999</v>
      </c>
      <c r="J214" s="381">
        <v>1.1399999999999999</v>
      </c>
      <c r="K214" s="381">
        <v>1.2270000000000001</v>
      </c>
      <c r="L214" s="381">
        <v>1.226</v>
      </c>
      <c r="M214" s="381">
        <v>1.2010000000000001</v>
      </c>
      <c r="N214" s="381">
        <v>2.1019999999999999</v>
      </c>
      <c r="O214" s="381">
        <v>2.0409999999999999</v>
      </c>
      <c r="P214" s="381">
        <v>1.07</v>
      </c>
      <c r="Q214" s="381">
        <v>1.6819999999999999</v>
      </c>
      <c r="R214" s="381">
        <v>2.0920000000000001</v>
      </c>
      <c r="S214" s="381">
        <v>2.4660000000000002</v>
      </c>
      <c r="T214" s="381">
        <v>3.339</v>
      </c>
      <c r="U214" s="381">
        <v>1.702</v>
      </c>
      <c r="V214" s="381">
        <v>1.8089999999999999</v>
      </c>
      <c r="W214" s="381">
        <v>1.6879999999999999</v>
      </c>
      <c r="X214" s="381">
        <v>1.9410000000000001</v>
      </c>
      <c r="Y214" s="381">
        <v>1.538</v>
      </c>
      <c r="Z214" s="381">
        <v>1.7110000000000001</v>
      </c>
      <c r="AA214" s="381">
        <v>1.653</v>
      </c>
      <c r="AB214" s="381">
        <v>3.6989999999999998</v>
      </c>
      <c r="AC214" s="381">
        <v>1.85</v>
      </c>
      <c r="AD214" s="381">
        <v>2.085</v>
      </c>
    </row>
    <row r="215" spans="1:30" ht="10.5" x14ac:dyDescent="0.25">
      <c r="A215" s="211" t="s">
        <v>191</v>
      </c>
      <c r="B215" s="383">
        <v>470.95600000000002</v>
      </c>
      <c r="C215" s="383">
        <v>495.77</v>
      </c>
      <c r="D215" s="383">
        <v>516.11500000000001</v>
      </c>
      <c r="E215" s="383">
        <v>525.51300000000003</v>
      </c>
      <c r="F215" s="383">
        <v>525.51400000000001</v>
      </c>
      <c r="G215" s="383">
        <v>552.721</v>
      </c>
      <c r="H215" s="383">
        <v>584.08600000000001</v>
      </c>
      <c r="I215" s="383">
        <v>600.05600000000004</v>
      </c>
      <c r="J215" s="383">
        <v>616.17100000000005</v>
      </c>
      <c r="K215" s="383">
        <v>645.36400000000003</v>
      </c>
      <c r="L215" s="383">
        <v>668.12699999999995</v>
      </c>
      <c r="M215" s="383">
        <v>691.18600000000004</v>
      </c>
      <c r="N215" s="383">
        <v>710.74900000000002</v>
      </c>
      <c r="O215" s="383">
        <v>760.20799999999997</v>
      </c>
      <c r="P215" s="383">
        <v>801.08500000000004</v>
      </c>
      <c r="Q215" s="383">
        <v>800.27</v>
      </c>
      <c r="R215" s="383">
        <v>825.36800000000005</v>
      </c>
      <c r="S215" s="383">
        <v>833.46900000000005</v>
      </c>
      <c r="T215" s="383">
        <v>879.06399999999996</v>
      </c>
      <c r="U215" s="383">
        <v>898.44600000000003</v>
      </c>
      <c r="V215" s="383">
        <v>916.64499999999998</v>
      </c>
      <c r="W215" s="383">
        <v>910.00900000000001</v>
      </c>
      <c r="X215" s="383">
        <v>930.54499999999996</v>
      </c>
      <c r="Y215" s="383">
        <v>930.57399999999996</v>
      </c>
      <c r="Z215" s="383">
        <v>979.43499999999995</v>
      </c>
      <c r="AA215" s="383">
        <v>1035.095</v>
      </c>
      <c r="AB215" s="383">
        <v>1083.6379999999999</v>
      </c>
      <c r="AC215" s="383">
        <v>1098.625</v>
      </c>
      <c r="AD215" s="383">
        <v>1107.134</v>
      </c>
    </row>
    <row r="216" spans="1:30" x14ac:dyDescent="0.2">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row>
    <row r="217" spans="1:30" ht="10.5" x14ac:dyDescent="0.25">
      <c r="A217" s="219" t="s">
        <v>190</v>
      </c>
      <c r="B217" s="219"/>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c r="AA217" s="219"/>
      <c r="AB217" s="219"/>
      <c r="AC217" s="219"/>
      <c r="AD217" s="219"/>
    </row>
    <row r="218" spans="1:30" x14ac:dyDescent="0.2">
      <c r="A218" s="31" t="s">
        <v>255</v>
      </c>
      <c r="B218" s="380">
        <v>4.1260000000000003</v>
      </c>
      <c r="C218" s="380">
        <v>6.5570000000000004</v>
      </c>
      <c r="D218" s="380">
        <v>1.339</v>
      </c>
      <c r="E218" s="380">
        <v>0.83499999999999996</v>
      </c>
      <c r="F218" s="380">
        <v>4.157</v>
      </c>
      <c r="G218" s="380">
        <v>0.82099999999999995</v>
      </c>
      <c r="H218" s="380">
        <v>0.53700000000000003</v>
      </c>
      <c r="I218" s="380">
        <v>0.34300000000000003</v>
      </c>
      <c r="J218" s="380">
        <v>0.75600000000000001</v>
      </c>
      <c r="K218" s="380">
        <v>1.371</v>
      </c>
      <c r="L218" s="380">
        <v>0.39200000000000002</v>
      </c>
      <c r="M218" s="380">
        <v>0.157</v>
      </c>
      <c r="N218" s="380">
        <v>0.78900000000000003</v>
      </c>
      <c r="O218" s="380">
        <v>1.4870000000000001</v>
      </c>
      <c r="P218" s="380">
        <v>0.59399999999999997</v>
      </c>
      <c r="Q218" s="380">
        <v>1.27</v>
      </c>
      <c r="R218" s="380">
        <v>0.66300000000000003</v>
      </c>
      <c r="S218" s="380">
        <v>1.5289999999999999</v>
      </c>
      <c r="T218" s="380">
        <v>1.1719999999999999</v>
      </c>
      <c r="U218" s="380">
        <v>0.42499999999999999</v>
      </c>
      <c r="V218" s="380">
        <v>0.77900000000000003</v>
      </c>
      <c r="W218" s="380">
        <v>0.433</v>
      </c>
      <c r="X218" s="380">
        <v>0.55700000000000005</v>
      </c>
      <c r="Y218" s="380">
        <v>0.59799999999999998</v>
      </c>
      <c r="Z218" s="380">
        <v>40.093000000000004</v>
      </c>
      <c r="AA218" s="380">
        <v>40.231999999999999</v>
      </c>
      <c r="AB218" s="380">
        <v>40.424999999999997</v>
      </c>
      <c r="AC218" s="380">
        <v>40.898000000000003</v>
      </c>
      <c r="AD218" s="380">
        <v>31.119</v>
      </c>
    </row>
    <row r="219" spans="1:30" x14ac:dyDescent="0.2">
      <c r="A219" s="31" t="s">
        <v>0</v>
      </c>
      <c r="B219" s="381">
        <v>397.32900000000001</v>
      </c>
      <c r="C219" s="381">
        <v>422.37</v>
      </c>
      <c r="D219" s="381">
        <v>442.09500000000003</v>
      </c>
      <c r="E219" s="381">
        <v>449.709</v>
      </c>
      <c r="F219" s="381">
        <v>454.15100000000001</v>
      </c>
      <c r="G219" s="381">
        <v>479.09399999999999</v>
      </c>
      <c r="H219" s="381">
        <v>506.67200000000003</v>
      </c>
      <c r="I219" s="381">
        <v>516.89400000000001</v>
      </c>
      <c r="J219" s="381">
        <v>530.64800000000002</v>
      </c>
      <c r="K219" s="381">
        <v>555.83000000000004</v>
      </c>
      <c r="L219" s="381">
        <v>585.851</v>
      </c>
      <c r="M219" s="381">
        <v>598.87800000000004</v>
      </c>
      <c r="N219" s="381">
        <v>599.42600000000004</v>
      </c>
      <c r="O219" s="381">
        <v>648.38699999999994</v>
      </c>
      <c r="P219" s="381">
        <v>685.38499999999999</v>
      </c>
      <c r="Q219" s="381">
        <v>683.09299999999996</v>
      </c>
      <c r="R219" s="381">
        <v>700.65300000000002</v>
      </c>
      <c r="S219" s="381">
        <v>706.49900000000002</v>
      </c>
      <c r="T219" s="381">
        <v>748.31500000000005</v>
      </c>
      <c r="U219" s="381">
        <v>763.68499999999995</v>
      </c>
      <c r="V219" s="381">
        <v>773.05600000000004</v>
      </c>
      <c r="W219" s="381">
        <v>763.43100000000004</v>
      </c>
      <c r="X219" s="381">
        <v>798.79</v>
      </c>
      <c r="Y219" s="381">
        <v>789.54200000000003</v>
      </c>
      <c r="Z219" s="381">
        <v>792.58399999999995</v>
      </c>
      <c r="AA219" s="381">
        <v>841.49900000000002</v>
      </c>
      <c r="AB219" s="381">
        <v>894.24199999999996</v>
      </c>
      <c r="AC219" s="381">
        <v>902.41800000000001</v>
      </c>
      <c r="AD219" s="381">
        <v>912.7</v>
      </c>
    </row>
    <row r="220" spans="1:30" x14ac:dyDescent="0.2">
      <c r="A220" s="394" t="s">
        <v>188</v>
      </c>
      <c r="B220" s="381">
        <v>80.338999999999999</v>
      </c>
      <c r="C220" s="381">
        <v>94.084999999999994</v>
      </c>
      <c r="D220" s="381">
        <v>101.93600000000001</v>
      </c>
      <c r="E220" s="381">
        <v>96.644000000000005</v>
      </c>
      <c r="F220" s="381">
        <v>95.058999999999997</v>
      </c>
      <c r="G220" s="381">
        <v>105.879</v>
      </c>
      <c r="H220" s="381">
        <v>122.98099999999999</v>
      </c>
      <c r="I220" s="381">
        <v>114.309</v>
      </c>
      <c r="J220" s="381">
        <v>120.73699999999999</v>
      </c>
      <c r="K220" s="381">
        <v>134.66</v>
      </c>
      <c r="L220" s="381">
        <v>154.828</v>
      </c>
      <c r="M220" s="381">
        <v>153.429</v>
      </c>
      <c r="N220" s="381">
        <v>147.274</v>
      </c>
      <c r="O220" s="381">
        <v>175.136</v>
      </c>
      <c r="P220" s="381">
        <v>196.81800000000001</v>
      </c>
      <c r="Q220" s="381">
        <v>192.19900000000001</v>
      </c>
      <c r="R220" s="381">
        <v>192.48500000000001</v>
      </c>
      <c r="S220" s="381">
        <v>188.589</v>
      </c>
      <c r="T220" s="381">
        <v>196.47499999999999</v>
      </c>
      <c r="U220" s="381">
        <v>193.655</v>
      </c>
      <c r="V220" s="381">
        <v>199.398</v>
      </c>
      <c r="W220" s="381">
        <v>175.50299999999999</v>
      </c>
      <c r="X220" s="381">
        <v>183.57599999999999</v>
      </c>
      <c r="Y220" s="381">
        <v>172.73500000000001</v>
      </c>
      <c r="Z220" s="381">
        <v>177.00399999999999</v>
      </c>
      <c r="AA220" s="381">
        <v>203.74700000000001</v>
      </c>
      <c r="AB220" s="381">
        <v>233.57499999999999</v>
      </c>
      <c r="AC220" s="381">
        <v>229.06399999999999</v>
      </c>
      <c r="AD220" s="381">
        <v>232.34800000000001</v>
      </c>
    </row>
    <row r="221" spans="1:30" x14ac:dyDescent="0.2">
      <c r="A221" s="394" t="s">
        <v>187</v>
      </c>
      <c r="B221" s="381">
        <v>3.9489999999999998</v>
      </c>
      <c r="C221" s="381">
        <v>3.44</v>
      </c>
      <c r="D221" s="381">
        <v>4.2210000000000001</v>
      </c>
      <c r="E221" s="381">
        <v>6.7610000000000001</v>
      </c>
      <c r="F221" s="381">
        <v>8.4269999999999996</v>
      </c>
      <c r="G221" s="381">
        <v>9.8840000000000003</v>
      </c>
      <c r="H221" s="381">
        <v>9.3629999999999995</v>
      </c>
      <c r="I221" s="381">
        <v>11.606999999999999</v>
      </c>
      <c r="J221" s="381">
        <v>10.667</v>
      </c>
      <c r="K221" s="381">
        <v>10.173999999999999</v>
      </c>
      <c r="L221" s="381">
        <v>10.02</v>
      </c>
      <c r="M221" s="381">
        <v>9.9359999999999999</v>
      </c>
      <c r="N221" s="381">
        <v>11.903</v>
      </c>
      <c r="O221" s="381">
        <v>13.361000000000001</v>
      </c>
      <c r="P221" s="381">
        <v>12.021000000000001</v>
      </c>
      <c r="Q221" s="381">
        <v>11.727</v>
      </c>
      <c r="R221" s="381">
        <v>14.397</v>
      </c>
      <c r="S221" s="381">
        <v>14.112</v>
      </c>
      <c r="T221" s="381">
        <v>10.914999999999999</v>
      </c>
      <c r="U221" s="381">
        <v>11.191000000000001</v>
      </c>
      <c r="V221" s="381">
        <v>10.814</v>
      </c>
      <c r="W221" s="381">
        <v>10.462</v>
      </c>
      <c r="X221" s="381">
        <v>11.503</v>
      </c>
      <c r="Y221" s="381">
        <v>13.193</v>
      </c>
      <c r="Z221" s="381">
        <v>12.462</v>
      </c>
      <c r="AA221" s="381">
        <v>13.484</v>
      </c>
      <c r="AB221" s="381">
        <v>12.266</v>
      </c>
      <c r="AC221" s="381">
        <v>12.936999999999999</v>
      </c>
      <c r="AD221" s="381">
        <v>22.11</v>
      </c>
    </row>
    <row r="222" spans="1:30" x14ac:dyDescent="0.2">
      <c r="A222" s="394" t="s">
        <v>186</v>
      </c>
      <c r="B222" s="381">
        <v>313.041</v>
      </c>
      <c r="C222" s="381">
        <v>324.84500000000003</v>
      </c>
      <c r="D222" s="381">
        <v>335.93799999999999</v>
      </c>
      <c r="E222" s="381">
        <v>346.30399999999997</v>
      </c>
      <c r="F222" s="381">
        <v>350.66500000000002</v>
      </c>
      <c r="G222" s="381">
        <v>363.33100000000002</v>
      </c>
      <c r="H222" s="381">
        <v>374.32799999999997</v>
      </c>
      <c r="I222" s="381">
        <v>390.97800000000001</v>
      </c>
      <c r="J222" s="381">
        <v>399.24400000000003</v>
      </c>
      <c r="K222" s="381">
        <v>410.99599999999998</v>
      </c>
      <c r="L222" s="381">
        <v>421.00299999999999</v>
      </c>
      <c r="M222" s="381">
        <v>435.51299999999998</v>
      </c>
      <c r="N222" s="381">
        <v>440.24900000000002</v>
      </c>
      <c r="O222" s="381">
        <v>459.89</v>
      </c>
      <c r="P222" s="381">
        <v>476.54599999999999</v>
      </c>
      <c r="Q222" s="381">
        <v>479.16699999999997</v>
      </c>
      <c r="R222" s="381">
        <v>493.77100000000002</v>
      </c>
      <c r="S222" s="381">
        <v>503.798</v>
      </c>
      <c r="T222" s="381">
        <v>540.92499999999995</v>
      </c>
      <c r="U222" s="381">
        <v>558.83900000000006</v>
      </c>
      <c r="V222" s="381">
        <v>562.84400000000005</v>
      </c>
      <c r="W222" s="381">
        <v>577.46600000000001</v>
      </c>
      <c r="X222" s="381">
        <v>603.71100000000001</v>
      </c>
      <c r="Y222" s="381">
        <v>603.61400000000003</v>
      </c>
      <c r="Z222" s="381">
        <v>603.11800000000005</v>
      </c>
      <c r="AA222" s="381">
        <v>624.26800000000003</v>
      </c>
      <c r="AB222" s="381">
        <v>648.40099999999995</v>
      </c>
      <c r="AC222" s="381">
        <v>660.41700000000003</v>
      </c>
      <c r="AD222" s="381">
        <v>658.24199999999996</v>
      </c>
    </row>
    <row r="223" spans="1:30" x14ac:dyDescent="0.2">
      <c r="A223" s="31" t="s">
        <v>185</v>
      </c>
      <c r="B223" s="381">
        <v>0.108</v>
      </c>
      <c r="C223" s="381">
        <v>8.1000000000000003E-2</v>
      </c>
      <c r="D223" s="381">
        <v>0.26200000000000001</v>
      </c>
      <c r="E223" s="381">
        <v>0.29799999999999999</v>
      </c>
      <c r="F223" s="381">
        <v>0.35</v>
      </c>
      <c r="G223" s="381">
        <v>0.34399999999999997</v>
      </c>
      <c r="H223" s="381">
        <v>7.6999999999999999E-2</v>
      </c>
      <c r="I223" s="381">
        <v>7.2999999999999995E-2</v>
      </c>
      <c r="J223" s="381">
        <v>6.8000000000000005E-2</v>
      </c>
      <c r="K223" s="381">
        <v>6.3E-2</v>
      </c>
      <c r="L223" s="381">
        <v>5.8000000000000003E-2</v>
      </c>
      <c r="M223" s="381">
        <v>5.2999999999999999E-2</v>
      </c>
      <c r="N223" s="381">
        <v>4.8000000000000001E-2</v>
      </c>
      <c r="O223" s="381">
        <v>4.2999999999999997E-2</v>
      </c>
      <c r="P223" s="381">
        <v>3.7999999999999999E-2</v>
      </c>
      <c r="Q223" s="381">
        <v>1.6E-2</v>
      </c>
      <c r="R223" s="381">
        <v>1.2E-2</v>
      </c>
      <c r="S223" s="381">
        <v>8.0000000000000002E-3</v>
      </c>
      <c r="T223" s="381">
        <v>4.0000000000000001E-3</v>
      </c>
      <c r="U223" s="381">
        <v>0</v>
      </c>
      <c r="V223" s="381">
        <v>0</v>
      </c>
      <c r="W223" s="381">
        <v>0</v>
      </c>
      <c r="X223" s="381">
        <v>0</v>
      </c>
      <c r="Y223" s="381">
        <v>0</v>
      </c>
      <c r="Z223" s="381">
        <v>0</v>
      </c>
      <c r="AA223" s="381">
        <v>0</v>
      </c>
      <c r="AB223" s="381">
        <v>0</v>
      </c>
      <c r="AC223" s="381">
        <v>0</v>
      </c>
      <c r="AD223" s="381">
        <v>0</v>
      </c>
    </row>
    <row r="224" spans="1:30" x14ac:dyDescent="0.2">
      <c r="A224" s="31" t="s">
        <v>184</v>
      </c>
      <c r="B224" s="381">
        <v>0</v>
      </c>
      <c r="C224" s="381">
        <v>0</v>
      </c>
      <c r="D224" s="381">
        <v>0</v>
      </c>
      <c r="E224" s="381">
        <v>0</v>
      </c>
      <c r="F224" s="381">
        <v>0</v>
      </c>
      <c r="G224" s="381">
        <v>0</v>
      </c>
      <c r="H224" s="381">
        <v>0</v>
      </c>
      <c r="I224" s="381">
        <v>0</v>
      </c>
      <c r="J224" s="381">
        <v>0</v>
      </c>
      <c r="K224" s="381">
        <v>0</v>
      </c>
      <c r="L224" s="381">
        <v>0</v>
      </c>
      <c r="M224" s="381">
        <v>0</v>
      </c>
      <c r="N224" s="381">
        <v>15.007999999999999</v>
      </c>
      <c r="O224" s="381">
        <v>15.198</v>
      </c>
      <c r="P224" s="381">
        <v>15.01</v>
      </c>
      <c r="Q224" s="381">
        <v>15.198</v>
      </c>
      <c r="R224" s="381">
        <v>15.004</v>
      </c>
      <c r="S224" s="381">
        <v>15.194000000000001</v>
      </c>
      <c r="T224" s="381">
        <v>15.007999999999999</v>
      </c>
      <c r="U224" s="381">
        <v>15.194000000000001</v>
      </c>
      <c r="V224" s="381">
        <v>15.006</v>
      </c>
      <c r="W224" s="381">
        <v>15.196</v>
      </c>
      <c r="X224" s="381">
        <v>15.007999999999999</v>
      </c>
      <c r="Y224" s="381">
        <v>15.194000000000001</v>
      </c>
      <c r="Z224" s="381">
        <v>15.007999999999999</v>
      </c>
      <c r="AA224" s="381">
        <v>15.198</v>
      </c>
      <c r="AB224" s="381">
        <v>15.01</v>
      </c>
      <c r="AC224" s="381">
        <v>15.2</v>
      </c>
      <c r="AD224" s="381">
        <v>15.007999999999999</v>
      </c>
    </row>
    <row r="225" spans="1:57" x14ac:dyDescent="0.2">
      <c r="A225" s="31" t="s">
        <v>376</v>
      </c>
      <c r="B225" s="381">
        <v>0</v>
      </c>
      <c r="C225" s="381">
        <v>0</v>
      </c>
      <c r="D225" s="381">
        <v>0</v>
      </c>
      <c r="E225" s="381">
        <v>0</v>
      </c>
      <c r="F225" s="381">
        <v>0</v>
      </c>
      <c r="G225" s="381">
        <v>0</v>
      </c>
      <c r="H225" s="381">
        <v>0</v>
      </c>
      <c r="I225" s="381">
        <v>0</v>
      </c>
      <c r="J225" s="381">
        <v>0</v>
      </c>
      <c r="K225" s="381">
        <v>0</v>
      </c>
      <c r="L225" s="381">
        <v>0</v>
      </c>
      <c r="M225" s="381">
        <v>0</v>
      </c>
      <c r="N225" s="381">
        <v>0</v>
      </c>
      <c r="O225" s="381">
        <v>0</v>
      </c>
      <c r="P225" s="381">
        <v>0</v>
      </c>
      <c r="Q225" s="381">
        <v>0</v>
      </c>
      <c r="R225" s="381">
        <v>0</v>
      </c>
      <c r="S225" s="381">
        <v>0</v>
      </c>
      <c r="T225" s="381">
        <v>0</v>
      </c>
      <c r="U225" s="381">
        <v>0</v>
      </c>
      <c r="V225" s="381">
        <v>0</v>
      </c>
      <c r="W225" s="381">
        <v>0</v>
      </c>
      <c r="X225" s="381">
        <v>0</v>
      </c>
      <c r="Y225" s="381">
        <v>0</v>
      </c>
      <c r="Z225" s="381">
        <v>0</v>
      </c>
      <c r="AA225" s="381">
        <v>0</v>
      </c>
      <c r="AB225" s="381">
        <v>0</v>
      </c>
      <c r="AC225" s="381">
        <v>0</v>
      </c>
      <c r="AD225" s="381">
        <v>0</v>
      </c>
    </row>
    <row r="226" spans="1:57" x14ac:dyDescent="0.2">
      <c r="A226" s="395" t="s">
        <v>183</v>
      </c>
      <c r="B226" s="387">
        <v>12.343999999999999</v>
      </c>
      <c r="C226" s="387">
        <v>6.5910000000000002</v>
      </c>
      <c r="D226" s="387">
        <v>9.5739999999999998</v>
      </c>
      <c r="E226" s="387">
        <v>7.3470000000000004</v>
      </c>
      <c r="F226" s="387">
        <v>6.2629999999999999</v>
      </c>
      <c r="G226" s="387">
        <v>8.6989999999999998</v>
      </c>
      <c r="H226" s="387">
        <v>10.095000000000001</v>
      </c>
      <c r="I226" s="387">
        <v>11.242000000000001</v>
      </c>
      <c r="J226" s="387">
        <v>19.672000000000001</v>
      </c>
      <c r="K226" s="387">
        <v>19.341999999999999</v>
      </c>
      <c r="L226" s="387">
        <v>10.039999999999999</v>
      </c>
      <c r="M226" s="387">
        <v>15.163</v>
      </c>
      <c r="N226" s="387">
        <v>21.215</v>
      </c>
      <c r="O226" s="387">
        <v>15.157999999999999</v>
      </c>
      <c r="P226" s="387">
        <v>15.131</v>
      </c>
      <c r="Q226" s="387">
        <v>13.196999999999999</v>
      </c>
      <c r="R226" s="387">
        <v>16.091999999999999</v>
      </c>
      <c r="S226" s="387">
        <v>14.664999999999999</v>
      </c>
      <c r="T226" s="387">
        <v>16.23</v>
      </c>
      <c r="U226" s="387">
        <v>14.824</v>
      </c>
      <c r="V226" s="387">
        <v>17.024999999999999</v>
      </c>
      <c r="W226" s="387">
        <v>14.036</v>
      </c>
      <c r="X226" s="387">
        <v>17.334</v>
      </c>
      <c r="Y226" s="387">
        <v>18.808</v>
      </c>
      <c r="Z226" s="387">
        <v>16.558</v>
      </c>
      <c r="AA226" s="387">
        <v>14.992000000000001</v>
      </c>
      <c r="AB226" s="387">
        <v>20.117000000000001</v>
      </c>
      <c r="AC226" s="387">
        <v>17.814</v>
      </c>
      <c r="AD226" s="387">
        <v>15.898999999999999</v>
      </c>
    </row>
    <row r="227" spans="1:57" ht="10.5" x14ac:dyDescent="0.25">
      <c r="A227" s="214" t="s">
        <v>182</v>
      </c>
      <c r="B227" s="389">
        <v>413.90699999999998</v>
      </c>
      <c r="C227" s="389">
        <v>435.59899999999999</v>
      </c>
      <c r="D227" s="389">
        <v>453.27</v>
      </c>
      <c r="E227" s="389">
        <v>458.18900000000002</v>
      </c>
      <c r="F227" s="389">
        <v>464.92099999999999</v>
      </c>
      <c r="G227" s="389">
        <v>488.95800000000003</v>
      </c>
      <c r="H227" s="389">
        <v>517.38099999999997</v>
      </c>
      <c r="I227" s="389">
        <v>528.55200000000002</v>
      </c>
      <c r="J227" s="389">
        <v>551.14400000000001</v>
      </c>
      <c r="K227" s="389">
        <v>576.60599999999999</v>
      </c>
      <c r="L227" s="389">
        <v>596.34100000000001</v>
      </c>
      <c r="M227" s="389">
        <v>614.25099999999998</v>
      </c>
      <c r="N227" s="389">
        <v>636.48599999999999</v>
      </c>
      <c r="O227" s="389">
        <v>680.27300000000002</v>
      </c>
      <c r="P227" s="389">
        <v>716.15800000000002</v>
      </c>
      <c r="Q227" s="389">
        <v>712.77499999999998</v>
      </c>
      <c r="R227" s="389">
        <v>732.42399999999998</v>
      </c>
      <c r="S227" s="389">
        <v>737.89499999999998</v>
      </c>
      <c r="T227" s="389">
        <v>780.72900000000004</v>
      </c>
      <c r="U227" s="389">
        <v>794.12800000000004</v>
      </c>
      <c r="V227" s="389">
        <v>805.86599999999999</v>
      </c>
      <c r="W227" s="389">
        <v>793.096</v>
      </c>
      <c r="X227" s="389">
        <v>831.68899999999996</v>
      </c>
      <c r="Y227" s="389">
        <v>824.14200000000005</v>
      </c>
      <c r="Z227" s="389">
        <v>864.24300000000005</v>
      </c>
      <c r="AA227" s="389">
        <v>911.92100000000005</v>
      </c>
      <c r="AB227" s="389">
        <v>969.79399999999998</v>
      </c>
      <c r="AC227" s="389">
        <v>976.32600000000002</v>
      </c>
      <c r="AD227" s="389">
        <v>974.726</v>
      </c>
    </row>
    <row r="228" spans="1:57" ht="10.5" x14ac:dyDescent="0.25">
      <c r="A228" s="211" t="s">
        <v>180</v>
      </c>
      <c r="B228" s="383">
        <v>57.048999999999999</v>
      </c>
      <c r="C228" s="383">
        <v>60.170999999999999</v>
      </c>
      <c r="D228" s="383">
        <v>62.844999999999999</v>
      </c>
      <c r="E228" s="383">
        <v>67.323999999999998</v>
      </c>
      <c r="F228" s="383">
        <v>60.593000000000004</v>
      </c>
      <c r="G228" s="383">
        <v>63.762999999999998</v>
      </c>
      <c r="H228" s="383">
        <v>66.704999999999998</v>
      </c>
      <c r="I228" s="383">
        <v>71.504000000000005</v>
      </c>
      <c r="J228" s="383">
        <v>65.027000000000001</v>
      </c>
      <c r="K228" s="383">
        <v>68.757999999999996</v>
      </c>
      <c r="L228" s="383">
        <v>71.786000000000001</v>
      </c>
      <c r="M228" s="383">
        <v>76.935000000000002</v>
      </c>
      <c r="N228" s="383">
        <v>74.263000000000005</v>
      </c>
      <c r="O228" s="383">
        <v>79.935000000000002</v>
      </c>
      <c r="P228" s="383">
        <v>84.927000000000007</v>
      </c>
      <c r="Q228" s="383">
        <v>87.495999999999995</v>
      </c>
      <c r="R228" s="383">
        <v>92.944000000000003</v>
      </c>
      <c r="S228" s="383">
        <v>95.573999999999998</v>
      </c>
      <c r="T228" s="383">
        <v>98.334999999999994</v>
      </c>
      <c r="U228" s="383">
        <v>104.318</v>
      </c>
      <c r="V228" s="383">
        <v>110.779</v>
      </c>
      <c r="W228" s="383">
        <v>116.913</v>
      </c>
      <c r="X228" s="383">
        <v>98.855999999999995</v>
      </c>
      <c r="Y228" s="383">
        <v>106.432</v>
      </c>
      <c r="Z228" s="383">
        <v>115.19199999999999</v>
      </c>
      <c r="AA228" s="383">
        <v>123.17400000000001</v>
      </c>
      <c r="AB228" s="383">
        <v>113.84399999999999</v>
      </c>
      <c r="AC228" s="383">
        <v>122.29900000000001</v>
      </c>
      <c r="AD228" s="383">
        <v>132.40799999999999</v>
      </c>
    </row>
    <row r="229" spans="1:57" ht="10.5" x14ac:dyDescent="0.25">
      <c r="A229" s="211" t="s">
        <v>179</v>
      </c>
      <c r="B229" s="383">
        <v>470.95600000000002</v>
      </c>
      <c r="C229" s="383">
        <v>495.77</v>
      </c>
      <c r="D229" s="383">
        <v>516.11500000000001</v>
      </c>
      <c r="E229" s="383">
        <v>525.51300000000003</v>
      </c>
      <c r="F229" s="383">
        <v>525.51400000000001</v>
      </c>
      <c r="G229" s="383">
        <v>552.721</v>
      </c>
      <c r="H229" s="383">
        <v>584.08600000000001</v>
      </c>
      <c r="I229" s="383">
        <v>600.05600000000004</v>
      </c>
      <c r="J229" s="383">
        <v>616.17100000000005</v>
      </c>
      <c r="K229" s="383">
        <v>645.36400000000003</v>
      </c>
      <c r="L229" s="383">
        <v>668.12699999999995</v>
      </c>
      <c r="M229" s="383">
        <v>691.18600000000004</v>
      </c>
      <c r="N229" s="383">
        <v>710.74900000000002</v>
      </c>
      <c r="O229" s="383">
        <v>760.20799999999997</v>
      </c>
      <c r="P229" s="383">
        <v>801.08500000000004</v>
      </c>
      <c r="Q229" s="383">
        <v>800.27099999999996</v>
      </c>
      <c r="R229" s="383">
        <v>825.36800000000005</v>
      </c>
      <c r="S229" s="383">
        <v>833.46900000000005</v>
      </c>
      <c r="T229" s="383">
        <v>879.06399999999996</v>
      </c>
      <c r="U229" s="383">
        <v>898.44600000000003</v>
      </c>
      <c r="V229" s="383">
        <v>916.64499999999998</v>
      </c>
      <c r="W229" s="383">
        <v>910.00900000000001</v>
      </c>
      <c r="X229" s="383">
        <v>930.54499999999996</v>
      </c>
      <c r="Y229" s="383">
        <v>930.57399999999996</v>
      </c>
      <c r="Z229" s="383">
        <v>979.43499999999995</v>
      </c>
      <c r="AA229" s="383">
        <v>1035.095</v>
      </c>
      <c r="AB229" s="383">
        <v>1083.6379999999999</v>
      </c>
      <c r="AC229" s="383">
        <v>1098.625</v>
      </c>
      <c r="AD229" s="383">
        <v>1107.134</v>
      </c>
    </row>
    <row r="230" spans="1:57" x14ac:dyDescent="0.2">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row>
    <row r="232" spans="1:57" ht="25.5" customHeight="1" x14ac:dyDescent="0.2">
      <c r="A232" s="259" t="s">
        <v>351</v>
      </c>
      <c r="B232" s="231" t="s">
        <v>14</v>
      </c>
      <c r="C232" s="231" t="s">
        <v>15</v>
      </c>
      <c r="D232" s="231" t="s">
        <v>16</v>
      </c>
      <c r="E232" s="231" t="s">
        <v>17</v>
      </c>
      <c r="F232" s="231" t="s">
        <v>18</v>
      </c>
      <c r="G232" s="231" t="s">
        <v>19</v>
      </c>
      <c r="H232" s="231" t="s">
        <v>20</v>
      </c>
      <c r="I232" s="231" t="s">
        <v>21</v>
      </c>
      <c r="J232" s="231" t="s">
        <v>22</v>
      </c>
      <c r="K232" s="231" t="s">
        <v>23</v>
      </c>
      <c r="L232" s="233" t="s">
        <v>24</v>
      </c>
      <c r="M232" s="228" t="s">
        <v>39</v>
      </c>
      <c r="N232" s="228" t="s">
        <v>41</v>
      </c>
      <c r="O232" s="228" t="s">
        <v>43</v>
      </c>
      <c r="P232" s="228" t="s">
        <v>110</v>
      </c>
      <c r="Q232" s="228" t="s">
        <v>113</v>
      </c>
      <c r="R232" s="228" t="s">
        <v>118</v>
      </c>
      <c r="S232" s="228" t="s">
        <v>120</v>
      </c>
      <c r="T232" s="228" t="s">
        <v>136</v>
      </c>
      <c r="U232" s="260" t="s">
        <v>298</v>
      </c>
      <c r="V232" s="228" t="s">
        <v>317</v>
      </c>
      <c r="W232" s="228" t="s">
        <v>321</v>
      </c>
      <c r="X232" s="228" t="s">
        <v>323</v>
      </c>
      <c r="Y232" s="228" t="s">
        <v>339</v>
      </c>
      <c r="Z232" s="228" t="s">
        <v>357</v>
      </c>
      <c r="AA232" s="228" t="s">
        <v>367</v>
      </c>
      <c r="AB232" s="228" t="s">
        <v>371</v>
      </c>
      <c r="AC232" s="228" t="s">
        <v>377</v>
      </c>
      <c r="AD232" s="228" t="s">
        <v>398</v>
      </c>
    </row>
    <row r="233" spans="1:57" ht="10.5" x14ac:dyDescent="0.25">
      <c r="A233" s="256" t="s">
        <v>208</v>
      </c>
      <c r="B233" s="224"/>
      <c r="C233" s="224"/>
      <c r="D233" s="224"/>
      <c r="E233" s="224"/>
      <c r="F233" s="224"/>
      <c r="G233" s="224"/>
      <c r="H233" s="224"/>
      <c r="I233" s="224"/>
      <c r="J233" s="224"/>
      <c r="K233" s="224"/>
      <c r="L233" s="224"/>
      <c r="M233" s="224"/>
      <c r="N233" s="224"/>
      <c r="O233" s="224"/>
      <c r="P233" s="224"/>
      <c r="Q233" s="224"/>
      <c r="R233" s="224"/>
      <c r="S233" s="224"/>
      <c r="T233" s="224"/>
      <c r="U233" s="257"/>
      <c r="V233" s="257"/>
      <c r="W233" s="257"/>
      <c r="X233" s="257"/>
      <c r="Y233" s="257"/>
      <c r="Z233" s="257"/>
      <c r="AA233" s="257"/>
      <c r="AB233" s="257"/>
      <c r="AC233" s="257"/>
      <c r="AD233" s="257"/>
    </row>
    <row r="234" spans="1:57" ht="20" x14ac:dyDescent="0.2">
      <c r="A234" s="137" t="s">
        <v>380</v>
      </c>
      <c r="B234" s="396" t="s">
        <v>40</v>
      </c>
      <c r="C234" s="396" t="s">
        <v>40</v>
      </c>
      <c r="D234" s="396" t="s">
        <v>40</v>
      </c>
      <c r="E234" s="396" t="s">
        <v>40</v>
      </c>
      <c r="F234" s="396" t="s">
        <v>40</v>
      </c>
      <c r="G234" s="396" t="s">
        <v>40</v>
      </c>
      <c r="H234" s="396" t="s">
        <v>40</v>
      </c>
      <c r="I234" s="396" t="s">
        <v>40</v>
      </c>
      <c r="J234" s="396" t="s">
        <v>40</v>
      </c>
      <c r="K234" s="396" t="s">
        <v>40</v>
      </c>
      <c r="L234" s="396" t="s">
        <v>40</v>
      </c>
      <c r="M234" s="396" t="s">
        <v>40</v>
      </c>
      <c r="N234" s="396" t="s">
        <v>40</v>
      </c>
      <c r="O234" s="396" t="s">
        <v>40</v>
      </c>
      <c r="P234" s="396" t="s">
        <v>40</v>
      </c>
      <c r="Q234" s="396" t="s">
        <v>40</v>
      </c>
      <c r="R234" s="396" t="s">
        <v>40</v>
      </c>
      <c r="S234" s="396" t="s">
        <v>40</v>
      </c>
      <c r="T234" s="396" t="s">
        <v>40</v>
      </c>
      <c r="U234" s="381">
        <v>869.48699999999997</v>
      </c>
      <c r="V234" s="381">
        <v>876.21299999999997</v>
      </c>
      <c r="W234" s="381">
        <v>913.73599999999999</v>
      </c>
      <c r="X234" s="381">
        <v>834.78599999999994</v>
      </c>
      <c r="Y234" s="381">
        <v>735.05499999999995</v>
      </c>
      <c r="Z234" s="381">
        <v>811.42700000000002</v>
      </c>
      <c r="AA234" s="381">
        <v>809.85599999999999</v>
      </c>
      <c r="AB234" s="381">
        <v>761.46699999999998</v>
      </c>
      <c r="AC234" s="381">
        <v>830.47500000000002</v>
      </c>
      <c r="AD234" s="381">
        <v>912.28700000000003</v>
      </c>
      <c r="AF234" s="169"/>
      <c r="AG234" s="169"/>
      <c r="AH234" s="169"/>
      <c r="AI234" s="124"/>
      <c r="AJ234" s="124"/>
      <c r="AK234" s="124"/>
      <c r="AL234" s="124"/>
      <c r="AM234" s="124"/>
      <c r="AN234" s="169"/>
      <c r="AP234" s="169"/>
      <c r="AQ234" s="169"/>
      <c r="AR234" s="169"/>
      <c r="AS234" s="124"/>
      <c r="AT234" s="169"/>
      <c r="AV234" s="169"/>
      <c r="AW234" s="169"/>
      <c r="AX234" s="169"/>
      <c r="AY234" s="169"/>
      <c r="AZ234" s="169"/>
      <c r="BB234" s="169"/>
      <c r="BC234" s="169"/>
      <c r="BD234" s="169"/>
      <c r="BE234" s="169"/>
    </row>
    <row r="235" spans="1:57" x14ac:dyDescent="0.2">
      <c r="A235" s="308" t="s">
        <v>206</v>
      </c>
      <c r="B235" s="396" t="s">
        <v>40</v>
      </c>
      <c r="C235" s="396" t="s">
        <v>40</v>
      </c>
      <c r="D235" s="396" t="s">
        <v>40</v>
      </c>
      <c r="E235" s="396" t="s">
        <v>40</v>
      </c>
      <c r="F235" s="396" t="s">
        <v>40</v>
      </c>
      <c r="G235" s="396" t="s">
        <v>40</v>
      </c>
      <c r="H235" s="396" t="s">
        <v>40</v>
      </c>
      <c r="I235" s="396" t="s">
        <v>40</v>
      </c>
      <c r="J235" s="396" t="s">
        <v>40</v>
      </c>
      <c r="K235" s="396" t="s">
        <v>40</v>
      </c>
      <c r="L235" s="396" t="s">
        <v>40</v>
      </c>
      <c r="M235" s="396" t="s">
        <v>40</v>
      </c>
      <c r="N235" s="396" t="s">
        <v>40</v>
      </c>
      <c r="O235" s="396" t="s">
        <v>40</v>
      </c>
      <c r="P235" s="396" t="s">
        <v>40</v>
      </c>
      <c r="Q235" s="396" t="s">
        <v>40</v>
      </c>
      <c r="R235" s="396" t="s">
        <v>40</v>
      </c>
      <c r="S235" s="396" t="s">
        <v>40</v>
      </c>
      <c r="T235" s="396" t="s">
        <v>40</v>
      </c>
      <c r="U235" s="381">
        <v>1221.232</v>
      </c>
      <c r="V235" s="381">
        <v>1253.5309999999999</v>
      </c>
      <c r="W235" s="381">
        <v>1260.538</v>
      </c>
      <c r="X235" s="381">
        <v>1291.8399999999999</v>
      </c>
      <c r="Y235" s="381">
        <v>1181.2159999999999</v>
      </c>
      <c r="Z235" s="381">
        <v>1054.1969999999999</v>
      </c>
      <c r="AA235" s="381">
        <v>1030.3579999999999</v>
      </c>
      <c r="AB235" s="381">
        <v>1039.1400000000001</v>
      </c>
      <c r="AC235" s="381">
        <v>824.92899999999997</v>
      </c>
      <c r="AD235" s="381">
        <v>813.01900000000001</v>
      </c>
      <c r="AF235" s="169"/>
      <c r="AG235" s="169"/>
      <c r="AH235" s="169"/>
      <c r="AI235" s="124"/>
      <c r="AJ235" s="124"/>
      <c r="AK235" s="124"/>
      <c r="AL235" s="124"/>
      <c r="AM235" s="124"/>
      <c r="AN235" s="169"/>
      <c r="AP235" s="169"/>
      <c r="AQ235" s="169"/>
      <c r="AR235" s="169"/>
      <c r="AS235" s="124"/>
      <c r="AT235" s="169"/>
      <c r="AV235" s="169"/>
      <c r="AW235" s="169"/>
      <c r="AX235" s="169"/>
      <c r="AY235" s="169"/>
      <c r="AZ235" s="169"/>
      <c r="BB235" s="169"/>
      <c r="BC235" s="169"/>
      <c r="BD235" s="169"/>
      <c r="BE235" s="169"/>
    </row>
    <row r="236" spans="1:57" x14ac:dyDescent="0.2">
      <c r="A236" s="252" t="s">
        <v>205</v>
      </c>
      <c r="B236" s="396" t="s">
        <v>40</v>
      </c>
      <c r="C236" s="396" t="s">
        <v>40</v>
      </c>
      <c r="D236" s="396" t="s">
        <v>40</v>
      </c>
      <c r="E236" s="396" t="s">
        <v>40</v>
      </c>
      <c r="F236" s="396" t="s">
        <v>40</v>
      </c>
      <c r="G236" s="396" t="s">
        <v>40</v>
      </c>
      <c r="H236" s="396" t="s">
        <v>40</v>
      </c>
      <c r="I236" s="396" t="s">
        <v>40</v>
      </c>
      <c r="J236" s="396" t="s">
        <v>40</v>
      </c>
      <c r="K236" s="396" t="s">
        <v>40</v>
      </c>
      <c r="L236" s="396" t="s">
        <v>40</v>
      </c>
      <c r="M236" s="396" t="s">
        <v>40</v>
      </c>
      <c r="N236" s="396" t="s">
        <v>40</v>
      </c>
      <c r="O236" s="396" t="s">
        <v>40</v>
      </c>
      <c r="P236" s="396" t="s">
        <v>40</v>
      </c>
      <c r="Q236" s="396" t="s">
        <v>40</v>
      </c>
      <c r="R236" s="396" t="s">
        <v>40</v>
      </c>
      <c r="S236" s="396" t="s">
        <v>40</v>
      </c>
      <c r="T236" s="396" t="s">
        <v>40</v>
      </c>
      <c r="U236" s="382">
        <v>51.280999999999999</v>
      </c>
      <c r="V236" s="382">
        <v>0</v>
      </c>
      <c r="W236" s="382">
        <v>0</v>
      </c>
      <c r="X236" s="382">
        <v>0</v>
      </c>
      <c r="Y236" s="382">
        <v>0</v>
      </c>
      <c r="Z236" s="382">
        <v>0.11</v>
      </c>
      <c r="AA236" s="382">
        <v>0.23100000000000001</v>
      </c>
      <c r="AB236" s="382">
        <v>0.42199999999999999</v>
      </c>
      <c r="AC236" s="382">
        <v>0.1</v>
      </c>
      <c r="AD236" s="382">
        <v>0.67900000000000005</v>
      </c>
    </row>
    <row r="237" spans="1:57" x14ac:dyDescent="0.2">
      <c r="A237" s="252" t="s">
        <v>204</v>
      </c>
      <c r="B237" s="396" t="s">
        <v>40</v>
      </c>
      <c r="C237" s="396" t="s">
        <v>40</v>
      </c>
      <c r="D237" s="396" t="s">
        <v>40</v>
      </c>
      <c r="E237" s="396" t="s">
        <v>40</v>
      </c>
      <c r="F237" s="396" t="s">
        <v>40</v>
      </c>
      <c r="G237" s="396" t="s">
        <v>40</v>
      </c>
      <c r="H237" s="396" t="s">
        <v>40</v>
      </c>
      <c r="I237" s="396" t="s">
        <v>40</v>
      </c>
      <c r="J237" s="396" t="s">
        <v>40</v>
      </c>
      <c r="K237" s="396" t="s">
        <v>40</v>
      </c>
      <c r="L237" s="396" t="s">
        <v>40</v>
      </c>
      <c r="M237" s="396" t="s">
        <v>40</v>
      </c>
      <c r="N237" s="396" t="s">
        <v>40</v>
      </c>
      <c r="O237" s="396" t="s">
        <v>40</v>
      </c>
      <c r="P237" s="396" t="s">
        <v>40</v>
      </c>
      <c r="Q237" s="396" t="s">
        <v>40</v>
      </c>
      <c r="R237" s="396" t="s">
        <v>40</v>
      </c>
      <c r="S237" s="396" t="s">
        <v>40</v>
      </c>
      <c r="T237" s="396" t="s">
        <v>40</v>
      </c>
      <c r="U237" s="382">
        <v>1169.951</v>
      </c>
      <c r="V237" s="382">
        <v>1253.5309999999999</v>
      </c>
      <c r="W237" s="382">
        <v>1260.538</v>
      </c>
      <c r="X237" s="382">
        <v>1291.8399999999999</v>
      </c>
      <c r="Y237" s="382">
        <v>1181.2159999999999</v>
      </c>
      <c r="Z237" s="382">
        <v>1054.087</v>
      </c>
      <c r="AA237" s="382">
        <v>1030.127</v>
      </c>
      <c r="AB237" s="382">
        <v>1038.7180000000001</v>
      </c>
      <c r="AC237" s="382">
        <v>824.82899999999995</v>
      </c>
      <c r="AD237" s="382">
        <v>812.34</v>
      </c>
    </row>
    <row r="238" spans="1:57" x14ac:dyDescent="0.2">
      <c r="A238" s="125" t="s">
        <v>203</v>
      </c>
      <c r="B238" s="396" t="s">
        <v>40</v>
      </c>
      <c r="C238" s="396" t="s">
        <v>40</v>
      </c>
      <c r="D238" s="396" t="s">
        <v>40</v>
      </c>
      <c r="E238" s="396" t="s">
        <v>40</v>
      </c>
      <c r="F238" s="396" t="s">
        <v>40</v>
      </c>
      <c r="G238" s="396" t="s">
        <v>40</v>
      </c>
      <c r="H238" s="396" t="s">
        <v>40</v>
      </c>
      <c r="I238" s="396" t="s">
        <v>40</v>
      </c>
      <c r="J238" s="396" t="s">
        <v>40</v>
      </c>
      <c r="K238" s="396" t="s">
        <v>40</v>
      </c>
      <c r="L238" s="396" t="s">
        <v>40</v>
      </c>
      <c r="M238" s="396" t="s">
        <v>40</v>
      </c>
      <c r="N238" s="396" t="s">
        <v>40</v>
      </c>
      <c r="O238" s="396" t="s">
        <v>40</v>
      </c>
      <c r="P238" s="396" t="s">
        <v>40</v>
      </c>
      <c r="Q238" s="396" t="s">
        <v>40</v>
      </c>
      <c r="R238" s="396" t="s">
        <v>40</v>
      </c>
      <c r="S238" s="396" t="s">
        <v>40</v>
      </c>
      <c r="T238" s="396" t="s">
        <v>40</v>
      </c>
      <c r="U238" s="382">
        <v>79.539000000000001</v>
      </c>
      <c r="V238" s="382">
        <v>136.55500000000001</v>
      </c>
      <c r="W238" s="382">
        <v>115.85899999999999</v>
      </c>
      <c r="X238" s="382">
        <v>97.388000000000005</v>
      </c>
      <c r="Y238" s="382">
        <v>111.864</v>
      </c>
      <c r="Z238" s="382">
        <v>62.146000000000001</v>
      </c>
      <c r="AA238" s="382">
        <v>75.122</v>
      </c>
      <c r="AB238" s="382">
        <v>124.735</v>
      </c>
      <c r="AC238" s="382">
        <v>195.33</v>
      </c>
      <c r="AD238" s="382">
        <v>178.85300000000001</v>
      </c>
    </row>
    <row r="239" spans="1:57" x14ac:dyDescent="0.2">
      <c r="A239" s="252" t="s">
        <v>200</v>
      </c>
      <c r="B239" s="396" t="s">
        <v>40</v>
      </c>
      <c r="C239" s="396" t="s">
        <v>40</v>
      </c>
      <c r="D239" s="396" t="s">
        <v>40</v>
      </c>
      <c r="E239" s="396" t="s">
        <v>40</v>
      </c>
      <c r="F239" s="396" t="s">
        <v>40</v>
      </c>
      <c r="G239" s="396" t="s">
        <v>40</v>
      </c>
      <c r="H239" s="396" t="s">
        <v>40</v>
      </c>
      <c r="I239" s="396" t="s">
        <v>40</v>
      </c>
      <c r="J239" s="396" t="s">
        <v>40</v>
      </c>
      <c r="K239" s="396" t="s">
        <v>40</v>
      </c>
      <c r="L239" s="396" t="s">
        <v>40</v>
      </c>
      <c r="M239" s="396" t="s">
        <v>40</v>
      </c>
      <c r="N239" s="396" t="s">
        <v>40</v>
      </c>
      <c r="O239" s="396" t="s">
        <v>40</v>
      </c>
      <c r="P239" s="396" t="s">
        <v>40</v>
      </c>
      <c r="Q239" s="396" t="s">
        <v>40</v>
      </c>
      <c r="R239" s="396" t="s">
        <v>40</v>
      </c>
      <c r="S239" s="396" t="s">
        <v>40</v>
      </c>
      <c r="T239" s="396" t="s">
        <v>40</v>
      </c>
      <c r="U239" s="382">
        <v>79.581999999999994</v>
      </c>
      <c r="V239" s="382">
        <v>136.65299999999999</v>
      </c>
      <c r="W239" s="382">
        <v>115.94</v>
      </c>
      <c r="X239" s="382">
        <v>97.509</v>
      </c>
      <c r="Y239" s="382">
        <v>111.986</v>
      </c>
      <c r="Z239" s="382">
        <v>62.256</v>
      </c>
      <c r="AA239" s="382">
        <v>75.234999999999999</v>
      </c>
      <c r="AB239" s="382">
        <v>124.85</v>
      </c>
      <c r="AC239" s="382">
        <v>195.45099999999999</v>
      </c>
      <c r="AD239" s="382">
        <v>178.97499999999999</v>
      </c>
    </row>
    <row r="240" spans="1:57" x14ac:dyDescent="0.2">
      <c r="A240" s="252" t="s">
        <v>202</v>
      </c>
      <c r="B240" s="396" t="s">
        <v>40</v>
      </c>
      <c r="C240" s="396" t="s">
        <v>40</v>
      </c>
      <c r="D240" s="396" t="s">
        <v>40</v>
      </c>
      <c r="E240" s="396" t="s">
        <v>40</v>
      </c>
      <c r="F240" s="396" t="s">
        <v>40</v>
      </c>
      <c r="G240" s="396" t="s">
        <v>40</v>
      </c>
      <c r="H240" s="396" t="s">
        <v>40</v>
      </c>
      <c r="I240" s="396" t="s">
        <v>40</v>
      </c>
      <c r="J240" s="396" t="s">
        <v>40</v>
      </c>
      <c r="K240" s="396" t="s">
        <v>40</v>
      </c>
      <c r="L240" s="396" t="s">
        <v>40</v>
      </c>
      <c r="M240" s="396" t="s">
        <v>40</v>
      </c>
      <c r="N240" s="396" t="s">
        <v>40</v>
      </c>
      <c r="O240" s="396" t="s">
        <v>40</v>
      </c>
      <c r="P240" s="396" t="s">
        <v>40</v>
      </c>
      <c r="Q240" s="396" t="s">
        <v>40</v>
      </c>
      <c r="R240" s="396" t="s">
        <v>40</v>
      </c>
      <c r="S240" s="396" t="s">
        <v>40</v>
      </c>
      <c r="T240" s="396" t="s">
        <v>40</v>
      </c>
      <c r="U240" s="382">
        <v>-4.2999999999999997E-2</v>
      </c>
      <c r="V240" s="382">
        <v>-9.8000000000000004E-2</v>
      </c>
      <c r="W240" s="382">
        <v>-8.1000000000000003E-2</v>
      </c>
      <c r="X240" s="382">
        <v>-0.121</v>
      </c>
      <c r="Y240" s="382">
        <v>-0.122</v>
      </c>
      <c r="Z240" s="382">
        <v>-0.11</v>
      </c>
      <c r="AA240" s="382">
        <v>-0.113</v>
      </c>
      <c r="AB240" s="382">
        <v>-0.115</v>
      </c>
      <c r="AC240" s="382">
        <v>-0.121</v>
      </c>
      <c r="AD240" s="382">
        <v>-0.122</v>
      </c>
    </row>
    <row r="241" spans="1:30" x14ac:dyDescent="0.2">
      <c r="A241" s="125" t="s">
        <v>201</v>
      </c>
      <c r="B241" s="396" t="s">
        <v>40</v>
      </c>
      <c r="C241" s="396" t="s">
        <v>40</v>
      </c>
      <c r="D241" s="396" t="s">
        <v>40</v>
      </c>
      <c r="E241" s="396" t="s">
        <v>40</v>
      </c>
      <c r="F241" s="396" t="s">
        <v>40</v>
      </c>
      <c r="G241" s="396" t="s">
        <v>40</v>
      </c>
      <c r="H241" s="396" t="s">
        <v>40</v>
      </c>
      <c r="I241" s="396" t="s">
        <v>40</v>
      </c>
      <c r="J241" s="396" t="s">
        <v>40</v>
      </c>
      <c r="K241" s="396" t="s">
        <v>40</v>
      </c>
      <c r="L241" s="396" t="s">
        <v>40</v>
      </c>
      <c r="M241" s="396" t="s">
        <v>40</v>
      </c>
      <c r="N241" s="396" t="s">
        <v>40</v>
      </c>
      <c r="O241" s="396" t="s">
        <v>40</v>
      </c>
      <c r="P241" s="396" t="s">
        <v>40</v>
      </c>
      <c r="Q241" s="396" t="s">
        <v>40</v>
      </c>
      <c r="R241" s="396" t="s">
        <v>40</v>
      </c>
      <c r="S241" s="396" t="s">
        <v>40</v>
      </c>
      <c r="T241" s="396" t="s">
        <v>40</v>
      </c>
      <c r="U241" s="382">
        <v>1645.979</v>
      </c>
      <c r="V241" s="382">
        <v>1671.9949999999999</v>
      </c>
      <c r="W241" s="382">
        <v>1696.27</v>
      </c>
      <c r="X241" s="382">
        <v>1795.8820000000001</v>
      </c>
      <c r="Y241" s="382">
        <v>1931.692</v>
      </c>
      <c r="Z241" s="382">
        <v>2535.3789999999999</v>
      </c>
      <c r="AA241" s="382">
        <v>2530.7440000000001</v>
      </c>
      <c r="AB241" s="382">
        <v>2589.2220000000002</v>
      </c>
      <c r="AC241" s="382">
        <v>2705.43</v>
      </c>
      <c r="AD241" s="382">
        <v>2731.2060000000001</v>
      </c>
    </row>
    <row r="242" spans="1:30" x14ac:dyDescent="0.2">
      <c r="A242" s="252" t="s">
        <v>200</v>
      </c>
      <c r="B242" s="396" t="s">
        <v>40</v>
      </c>
      <c r="C242" s="396" t="s">
        <v>40</v>
      </c>
      <c r="D242" s="396" t="s">
        <v>40</v>
      </c>
      <c r="E242" s="396" t="s">
        <v>40</v>
      </c>
      <c r="F242" s="396" t="s">
        <v>40</v>
      </c>
      <c r="G242" s="396" t="s">
        <v>40</v>
      </c>
      <c r="H242" s="396" t="s">
        <v>40</v>
      </c>
      <c r="I242" s="396" t="s">
        <v>40</v>
      </c>
      <c r="J242" s="396" t="s">
        <v>40</v>
      </c>
      <c r="K242" s="396" t="s">
        <v>40</v>
      </c>
      <c r="L242" s="396" t="s">
        <v>40</v>
      </c>
      <c r="M242" s="396" t="s">
        <v>40</v>
      </c>
      <c r="N242" s="396" t="s">
        <v>40</v>
      </c>
      <c r="O242" s="396" t="s">
        <v>40</v>
      </c>
      <c r="P242" s="396" t="s">
        <v>40</v>
      </c>
      <c r="Q242" s="396" t="s">
        <v>40</v>
      </c>
      <c r="R242" s="396" t="s">
        <v>40</v>
      </c>
      <c r="S242" s="396" t="s">
        <v>40</v>
      </c>
      <c r="T242" s="396" t="s">
        <v>40</v>
      </c>
      <c r="U242" s="382">
        <v>1657.3789999999999</v>
      </c>
      <c r="V242" s="382">
        <v>1687.203</v>
      </c>
      <c r="W242" s="382">
        <v>1715.6990000000001</v>
      </c>
      <c r="X242" s="382">
        <v>1818.7929999999999</v>
      </c>
      <c r="Y242" s="382">
        <v>1955.9169999999999</v>
      </c>
      <c r="Z242" s="382">
        <v>2568.71</v>
      </c>
      <c r="AA242" s="382">
        <v>2565.2829999999999</v>
      </c>
      <c r="AB242" s="382">
        <v>2624.7350000000001</v>
      </c>
      <c r="AC242" s="382">
        <v>2739.0940000000001</v>
      </c>
      <c r="AD242" s="382">
        <v>2766.694</v>
      </c>
    </row>
    <row r="243" spans="1:30" x14ac:dyDescent="0.2">
      <c r="A243" s="253" t="s">
        <v>188</v>
      </c>
      <c r="B243" s="396" t="s">
        <v>40</v>
      </c>
      <c r="C243" s="396" t="s">
        <v>40</v>
      </c>
      <c r="D243" s="396" t="s">
        <v>40</v>
      </c>
      <c r="E243" s="396" t="s">
        <v>40</v>
      </c>
      <c r="F243" s="396" t="s">
        <v>40</v>
      </c>
      <c r="G243" s="396" t="s">
        <v>40</v>
      </c>
      <c r="H243" s="396" t="s">
        <v>40</v>
      </c>
      <c r="I243" s="396" t="s">
        <v>40</v>
      </c>
      <c r="J243" s="396" t="s">
        <v>40</v>
      </c>
      <c r="K243" s="396" t="s">
        <v>40</v>
      </c>
      <c r="L243" s="396" t="s">
        <v>40</v>
      </c>
      <c r="M243" s="396" t="s">
        <v>40</v>
      </c>
      <c r="N243" s="396" t="s">
        <v>40</v>
      </c>
      <c r="O243" s="396" t="s">
        <v>40</v>
      </c>
      <c r="P243" s="396" t="s">
        <v>40</v>
      </c>
      <c r="Q243" s="396" t="s">
        <v>40</v>
      </c>
      <c r="R243" s="396" t="s">
        <v>40</v>
      </c>
      <c r="S243" s="396" t="s">
        <v>40</v>
      </c>
      <c r="T243" s="396" t="s">
        <v>40</v>
      </c>
      <c r="U243" s="382">
        <v>829.23199999999997</v>
      </c>
      <c r="V243" s="382">
        <v>840.35</v>
      </c>
      <c r="W243" s="382">
        <v>856.71799999999996</v>
      </c>
      <c r="X243" s="382">
        <v>925.13599999999997</v>
      </c>
      <c r="Y243" s="382">
        <v>1027.6790000000001</v>
      </c>
      <c r="Z243" s="382">
        <v>1380.011</v>
      </c>
      <c r="AA243" s="382">
        <v>1349.729</v>
      </c>
      <c r="AB243" s="382">
        <v>1332.575</v>
      </c>
      <c r="AC243" s="382">
        <v>1379.367</v>
      </c>
      <c r="AD243" s="382">
        <v>1376.951</v>
      </c>
    </row>
    <row r="244" spans="1:30" x14ac:dyDescent="0.2">
      <c r="A244" s="253" t="s">
        <v>187</v>
      </c>
      <c r="B244" s="396" t="s">
        <v>40</v>
      </c>
      <c r="C244" s="396" t="s">
        <v>40</v>
      </c>
      <c r="D244" s="396" t="s">
        <v>40</v>
      </c>
      <c r="E244" s="396" t="s">
        <v>40</v>
      </c>
      <c r="F244" s="396" t="s">
        <v>40</v>
      </c>
      <c r="G244" s="396" t="s">
        <v>40</v>
      </c>
      <c r="H244" s="396" t="s">
        <v>40</v>
      </c>
      <c r="I244" s="396" t="s">
        <v>40</v>
      </c>
      <c r="J244" s="396" t="s">
        <v>40</v>
      </c>
      <c r="K244" s="396" t="s">
        <v>40</v>
      </c>
      <c r="L244" s="396" t="s">
        <v>40</v>
      </c>
      <c r="M244" s="396" t="s">
        <v>40</v>
      </c>
      <c r="N244" s="396" t="s">
        <v>40</v>
      </c>
      <c r="O244" s="396" t="s">
        <v>40</v>
      </c>
      <c r="P244" s="396" t="s">
        <v>40</v>
      </c>
      <c r="Q244" s="396" t="s">
        <v>40</v>
      </c>
      <c r="R244" s="396" t="s">
        <v>40</v>
      </c>
      <c r="S244" s="396" t="s">
        <v>40</v>
      </c>
      <c r="T244" s="396" t="s">
        <v>40</v>
      </c>
      <c r="U244" s="382">
        <v>54.378999999999998</v>
      </c>
      <c r="V244" s="382">
        <v>50.774999999999999</v>
      </c>
      <c r="W244" s="382">
        <v>42.295999999999999</v>
      </c>
      <c r="X244" s="382">
        <v>53.277999999999999</v>
      </c>
      <c r="Y244" s="382">
        <v>49.484999999999999</v>
      </c>
      <c r="Z244" s="382">
        <v>42.600999999999999</v>
      </c>
      <c r="AA244" s="382">
        <v>49.372</v>
      </c>
      <c r="AB244" s="382">
        <v>102.90600000000001</v>
      </c>
      <c r="AC244" s="382">
        <v>148.73400000000001</v>
      </c>
      <c r="AD244" s="382">
        <v>159.44300000000001</v>
      </c>
    </row>
    <row r="245" spans="1:30" x14ac:dyDescent="0.2">
      <c r="A245" s="253" t="s">
        <v>299</v>
      </c>
      <c r="B245" s="396" t="s">
        <v>40</v>
      </c>
      <c r="C245" s="396" t="s">
        <v>40</v>
      </c>
      <c r="D245" s="396" t="s">
        <v>40</v>
      </c>
      <c r="E245" s="396" t="s">
        <v>40</v>
      </c>
      <c r="F245" s="396" t="s">
        <v>40</v>
      </c>
      <c r="G245" s="396" t="s">
        <v>40</v>
      </c>
      <c r="H245" s="396" t="s">
        <v>40</v>
      </c>
      <c r="I245" s="396" t="s">
        <v>40</v>
      </c>
      <c r="J245" s="396" t="s">
        <v>40</v>
      </c>
      <c r="K245" s="396" t="s">
        <v>40</v>
      </c>
      <c r="L245" s="396" t="s">
        <v>40</v>
      </c>
      <c r="M245" s="396" t="s">
        <v>40</v>
      </c>
      <c r="N245" s="396" t="s">
        <v>40</v>
      </c>
      <c r="O245" s="396" t="s">
        <v>40</v>
      </c>
      <c r="P245" s="396" t="s">
        <v>40</v>
      </c>
      <c r="Q245" s="396" t="s">
        <v>40</v>
      </c>
      <c r="R245" s="396" t="s">
        <v>40</v>
      </c>
      <c r="S245" s="396" t="s">
        <v>40</v>
      </c>
      <c r="T245" s="396" t="s">
        <v>40</v>
      </c>
      <c r="U245" s="382">
        <v>773.76800000000003</v>
      </c>
      <c r="V245" s="382">
        <v>796.07799999999997</v>
      </c>
      <c r="W245" s="382">
        <v>816.68499999999995</v>
      </c>
      <c r="X245" s="382">
        <v>840.37900000000002</v>
      </c>
      <c r="Y245" s="382">
        <v>878.75300000000004</v>
      </c>
      <c r="Z245" s="382">
        <v>1146.098</v>
      </c>
      <c r="AA245" s="382">
        <v>1166.182</v>
      </c>
      <c r="AB245" s="382">
        <v>1189.2539999999999</v>
      </c>
      <c r="AC245" s="382">
        <v>1210.9929999999999</v>
      </c>
      <c r="AD245" s="382">
        <v>1230.3</v>
      </c>
    </row>
    <row r="246" spans="1:30" x14ac:dyDescent="0.2">
      <c r="A246" s="252" t="s">
        <v>198</v>
      </c>
      <c r="B246" s="396" t="s">
        <v>40</v>
      </c>
      <c r="C246" s="396" t="s">
        <v>40</v>
      </c>
      <c r="D246" s="396" t="s">
        <v>40</v>
      </c>
      <c r="E246" s="396" t="s">
        <v>40</v>
      </c>
      <c r="F246" s="396" t="s">
        <v>40</v>
      </c>
      <c r="G246" s="396" t="s">
        <v>40</v>
      </c>
      <c r="H246" s="396" t="s">
        <v>40</v>
      </c>
      <c r="I246" s="396" t="s">
        <v>40</v>
      </c>
      <c r="J246" s="396" t="s">
        <v>40</v>
      </c>
      <c r="K246" s="396" t="s">
        <v>40</v>
      </c>
      <c r="L246" s="396" t="s">
        <v>40</v>
      </c>
      <c r="M246" s="396" t="s">
        <v>40</v>
      </c>
      <c r="N246" s="396" t="s">
        <v>40</v>
      </c>
      <c r="O246" s="396" t="s">
        <v>40</v>
      </c>
      <c r="P246" s="396" t="s">
        <v>40</v>
      </c>
      <c r="Q246" s="396" t="s">
        <v>40</v>
      </c>
      <c r="R246" s="396" t="s">
        <v>40</v>
      </c>
      <c r="S246" s="396" t="s">
        <v>40</v>
      </c>
      <c r="T246" s="396" t="s">
        <v>40</v>
      </c>
      <c r="U246" s="382">
        <v>-11.4</v>
      </c>
      <c r="V246" s="382">
        <v>-15.208</v>
      </c>
      <c r="W246" s="382">
        <v>-19.428999999999998</v>
      </c>
      <c r="X246" s="382">
        <v>-22.911000000000001</v>
      </c>
      <c r="Y246" s="382">
        <v>-24.225000000000001</v>
      </c>
      <c r="Z246" s="382">
        <v>-33.331000000000003</v>
      </c>
      <c r="AA246" s="382">
        <v>-34.539000000000001</v>
      </c>
      <c r="AB246" s="382">
        <v>-35.512999999999998</v>
      </c>
      <c r="AC246" s="382">
        <v>-33.664000000000001</v>
      </c>
      <c r="AD246" s="382">
        <v>-35.488</v>
      </c>
    </row>
    <row r="247" spans="1:30" x14ac:dyDescent="0.2">
      <c r="A247" s="125" t="s">
        <v>197</v>
      </c>
      <c r="B247" s="396" t="s">
        <v>40</v>
      </c>
      <c r="C247" s="396" t="s">
        <v>40</v>
      </c>
      <c r="D247" s="396" t="s">
        <v>40</v>
      </c>
      <c r="E247" s="396" t="s">
        <v>40</v>
      </c>
      <c r="F247" s="396" t="s">
        <v>40</v>
      </c>
      <c r="G247" s="396" t="s">
        <v>40</v>
      </c>
      <c r="H247" s="396" t="s">
        <v>40</v>
      </c>
      <c r="I247" s="396" t="s">
        <v>40</v>
      </c>
      <c r="J247" s="396" t="s">
        <v>40</v>
      </c>
      <c r="K247" s="396" t="s">
        <v>40</v>
      </c>
      <c r="L247" s="396" t="s">
        <v>40</v>
      </c>
      <c r="M247" s="396" t="s">
        <v>40</v>
      </c>
      <c r="N247" s="396" t="s">
        <v>40</v>
      </c>
      <c r="O247" s="396" t="s">
        <v>40</v>
      </c>
      <c r="P247" s="396" t="s">
        <v>40</v>
      </c>
      <c r="Q247" s="396" t="s">
        <v>40</v>
      </c>
      <c r="R247" s="396" t="s">
        <v>40</v>
      </c>
      <c r="S247" s="396" t="s">
        <v>40</v>
      </c>
      <c r="T247" s="396" t="s">
        <v>40</v>
      </c>
      <c r="U247" s="382">
        <v>29.213999999999999</v>
      </c>
      <c r="V247" s="382">
        <v>29.213999999999999</v>
      </c>
      <c r="W247" s="382">
        <v>35.677</v>
      </c>
      <c r="X247" s="382">
        <v>13.851000000000001</v>
      </c>
      <c r="Y247" s="382">
        <v>13.851000000000001</v>
      </c>
      <c r="Z247" s="382">
        <v>13.851000000000001</v>
      </c>
      <c r="AA247" s="382">
        <v>13.851000000000001</v>
      </c>
      <c r="AB247" s="382">
        <v>1.1910000000000001</v>
      </c>
      <c r="AC247" s="382">
        <v>1.1910000000000001</v>
      </c>
      <c r="AD247" s="382">
        <v>1.1910000000000001</v>
      </c>
    </row>
    <row r="248" spans="1:30" x14ac:dyDescent="0.2">
      <c r="A248" s="125" t="s">
        <v>196</v>
      </c>
      <c r="B248" s="396" t="s">
        <v>40</v>
      </c>
      <c r="C248" s="396" t="s">
        <v>40</v>
      </c>
      <c r="D248" s="396" t="s">
        <v>40</v>
      </c>
      <c r="E248" s="396" t="s">
        <v>40</v>
      </c>
      <c r="F248" s="396" t="s">
        <v>40</v>
      </c>
      <c r="G248" s="396" t="s">
        <v>40</v>
      </c>
      <c r="H248" s="396" t="s">
        <v>40</v>
      </c>
      <c r="I248" s="396" t="s">
        <v>40</v>
      </c>
      <c r="J248" s="396" t="s">
        <v>40</v>
      </c>
      <c r="K248" s="396" t="s">
        <v>40</v>
      </c>
      <c r="L248" s="396" t="s">
        <v>40</v>
      </c>
      <c r="M248" s="396" t="s">
        <v>40</v>
      </c>
      <c r="N248" s="396" t="s">
        <v>40</v>
      </c>
      <c r="O248" s="396" t="s">
        <v>40</v>
      </c>
      <c r="P248" s="396" t="s">
        <v>40</v>
      </c>
      <c r="Q248" s="396" t="s">
        <v>40</v>
      </c>
      <c r="R248" s="396" t="s">
        <v>40</v>
      </c>
      <c r="S248" s="396" t="s">
        <v>40</v>
      </c>
      <c r="T248" s="396" t="s">
        <v>40</v>
      </c>
      <c r="U248" s="382">
        <v>0</v>
      </c>
      <c r="V248" s="382">
        <v>0</v>
      </c>
      <c r="W248" s="382">
        <v>0</v>
      </c>
      <c r="X248" s="382">
        <v>0</v>
      </c>
      <c r="Y248" s="382">
        <v>0</v>
      </c>
      <c r="Z248" s="382">
        <v>0</v>
      </c>
      <c r="AA248" s="382">
        <v>0</v>
      </c>
      <c r="AB248" s="382">
        <v>0</v>
      </c>
      <c r="AC248" s="382">
        <v>0</v>
      </c>
      <c r="AD248" s="382">
        <v>0</v>
      </c>
    </row>
    <row r="249" spans="1:30" x14ac:dyDescent="0.2">
      <c r="A249" s="125" t="s">
        <v>300</v>
      </c>
      <c r="B249" s="396" t="s">
        <v>40</v>
      </c>
      <c r="C249" s="396" t="s">
        <v>40</v>
      </c>
      <c r="D249" s="396" t="s">
        <v>40</v>
      </c>
      <c r="E249" s="396" t="s">
        <v>40</v>
      </c>
      <c r="F249" s="396" t="s">
        <v>40</v>
      </c>
      <c r="G249" s="396" t="s">
        <v>40</v>
      </c>
      <c r="H249" s="396" t="s">
        <v>40</v>
      </c>
      <c r="I249" s="396" t="s">
        <v>40</v>
      </c>
      <c r="J249" s="396" t="s">
        <v>40</v>
      </c>
      <c r="K249" s="396" t="s">
        <v>40</v>
      </c>
      <c r="L249" s="396" t="s">
        <v>40</v>
      </c>
      <c r="M249" s="396" t="s">
        <v>40</v>
      </c>
      <c r="N249" s="396" t="s">
        <v>40</v>
      </c>
      <c r="O249" s="396" t="s">
        <v>40</v>
      </c>
      <c r="P249" s="396" t="s">
        <v>40</v>
      </c>
      <c r="Q249" s="396" t="s">
        <v>40</v>
      </c>
      <c r="R249" s="396" t="s">
        <v>40</v>
      </c>
      <c r="S249" s="396" t="s">
        <v>40</v>
      </c>
      <c r="T249" s="396" t="s">
        <v>40</v>
      </c>
      <c r="U249" s="382">
        <v>3.8340000000000001</v>
      </c>
      <c r="V249" s="382">
        <v>3.3849999999999998</v>
      </c>
      <c r="W249" s="382">
        <v>3.032</v>
      </c>
      <c r="X249" s="382">
        <v>4.9569999999999999</v>
      </c>
      <c r="Y249" s="382">
        <v>4.6050000000000004</v>
      </c>
      <c r="Z249" s="382">
        <v>5.1369999999999996</v>
      </c>
      <c r="AA249" s="382">
        <v>5.0220000000000002</v>
      </c>
      <c r="AB249" s="382">
        <v>5.2590000000000003</v>
      </c>
      <c r="AC249" s="382">
        <v>4.8789999999999996</v>
      </c>
      <c r="AD249" s="382">
        <v>4.6189999999999998</v>
      </c>
    </row>
    <row r="250" spans="1:30" x14ac:dyDescent="0.2">
      <c r="A250" s="161" t="s">
        <v>194</v>
      </c>
      <c r="B250" s="396" t="s">
        <v>40</v>
      </c>
      <c r="C250" s="396" t="s">
        <v>40</v>
      </c>
      <c r="D250" s="396" t="s">
        <v>40</v>
      </c>
      <c r="E250" s="396" t="s">
        <v>40</v>
      </c>
      <c r="F250" s="396" t="s">
        <v>40</v>
      </c>
      <c r="G250" s="396" t="s">
        <v>40</v>
      </c>
      <c r="H250" s="396" t="s">
        <v>40</v>
      </c>
      <c r="I250" s="396" t="s">
        <v>40</v>
      </c>
      <c r="J250" s="396" t="s">
        <v>40</v>
      </c>
      <c r="K250" s="396" t="s">
        <v>40</v>
      </c>
      <c r="L250" s="396" t="s">
        <v>40</v>
      </c>
      <c r="M250" s="396" t="s">
        <v>40</v>
      </c>
      <c r="N250" s="396" t="s">
        <v>40</v>
      </c>
      <c r="O250" s="396" t="s">
        <v>40</v>
      </c>
      <c r="P250" s="396" t="s">
        <v>40</v>
      </c>
      <c r="Q250" s="396" t="s">
        <v>40</v>
      </c>
      <c r="R250" s="396" t="s">
        <v>40</v>
      </c>
      <c r="S250" s="396" t="s">
        <v>40</v>
      </c>
      <c r="T250" s="396" t="s">
        <v>40</v>
      </c>
      <c r="U250" s="381">
        <v>48.119</v>
      </c>
      <c r="V250" s="381">
        <v>47.133000000000003</v>
      </c>
      <c r="W250" s="381">
        <v>48.027999999999999</v>
      </c>
      <c r="X250" s="381">
        <v>72.210999999999999</v>
      </c>
      <c r="Y250" s="381">
        <v>71.516999999999996</v>
      </c>
      <c r="Z250" s="381">
        <v>78.799000000000007</v>
      </c>
      <c r="AA250" s="381">
        <v>82.941999999999993</v>
      </c>
      <c r="AB250" s="381">
        <v>78.881</v>
      </c>
      <c r="AC250" s="381">
        <v>80.039000000000001</v>
      </c>
      <c r="AD250" s="381">
        <v>82.367000000000004</v>
      </c>
    </row>
    <row r="251" spans="1:30" x14ac:dyDescent="0.2">
      <c r="A251" s="254" t="s">
        <v>193</v>
      </c>
      <c r="B251" s="396" t="s">
        <v>40</v>
      </c>
      <c r="C251" s="396" t="s">
        <v>40</v>
      </c>
      <c r="D251" s="396" t="s">
        <v>40</v>
      </c>
      <c r="E251" s="396" t="s">
        <v>40</v>
      </c>
      <c r="F251" s="396" t="s">
        <v>40</v>
      </c>
      <c r="G251" s="396" t="s">
        <v>40</v>
      </c>
      <c r="H251" s="396" t="s">
        <v>40</v>
      </c>
      <c r="I251" s="396" t="s">
        <v>40</v>
      </c>
      <c r="J251" s="396" t="s">
        <v>40</v>
      </c>
      <c r="K251" s="396" t="s">
        <v>40</v>
      </c>
      <c r="L251" s="396" t="s">
        <v>40</v>
      </c>
      <c r="M251" s="396" t="s">
        <v>40</v>
      </c>
      <c r="N251" s="396" t="s">
        <v>40</v>
      </c>
      <c r="O251" s="396" t="s">
        <v>40</v>
      </c>
      <c r="P251" s="396" t="s">
        <v>40</v>
      </c>
      <c r="Q251" s="396" t="s">
        <v>40</v>
      </c>
      <c r="R251" s="396" t="s">
        <v>40</v>
      </c>
      <c r="S251" s="396" t="s">
        <v>40</v>
      </c>
      <c r="T251" s="396" t="s">
        <v>40</v>
      </c>
      <c r="U251" s="381">
        <v>17.346</v>
      </c>
      <c r="V251" s="381">
        <v>18.632000000000001</v>
      </c>
      <c r="W251" s="381">
        <v>18.613</v>
      </c>
      <c r="X251" s="381">
        <v>22.228999999999999</v>
      </c>
      <c r="Y251" s="381">
        <v>22.28</v>
      </c>
      <c r="Z251" s="381">
        <v>22.928999999999998</v>
      </c>
      <c r="AA251" s="381">
        <v>16.870999999999999</v>
      </c>
      <c r="AB251" s="381">
        <v>18.829999999999998</v>
      </c>
      <c r="AC251" s="381">
        <v>18.864000000000001</v>
      </c>
      <c r="AD251" s="381">
        <v>18.827000000000002</v>
      </c>
    </row>
    <row r="252" spans="1:30" x14ac:dyDescent="0.2">
      <c r="A252" s="161" t="s">
        <v>192</v>
      </c>
      <c r="B252" s="396" t="s">
        <v>40</v>
      </c>
      <c r="C252" s="396" t="s">
        <v>40</v>
      </c>
      <c r="D252" s="396" t="s">
        <v>40</v>
      </c>
      <c r="E252" s="396" t="s">
        <v>40</v>
      </c>
      <c r="F252" s="396" t="s">
        <v>40</v>
      </c>
      <c r="G252" s="396" t="s">
        <v>40</v>
      </c>
      <c r="H252" s="396" t="s">
        <v>40</v>
      </c>
      <c r="I252" s="396" t="s">
        <v>40</v>
      </c>
      <c r="J252" s="396" t="s">
        <v>40</v>
      </c>
      <c r="K252" s="396" t="s">
        <v>40</v>
      </c>
      <c r="L252" s="396" t="s">
        <v>40</v>
      </c>
      <c r="M252" s="396" t="s">
        <v>40</v>
      </c>
      <c r="N252" s="396" t="s">
        <v>40</v>
      </c>
      <c r="O252" s="396" t="s">
        <v>40</v>
      </c>
      <c r="P252" s="396" t="s">
        <v>40</v>
      </c>
      <c r="Q252" s="396" t="s">
        <v>40</v>
      </c>
      <c r="R252" s="396" t="s">
        <v>40</v>
      </c>
      <c r="S252" s="396" t="s">
        <v>40</v>
      </c>
      <c r="T252" s="396" t="s">
        <v>40</v>
      </c>
      <c r="U252" s="381">
        <v>31.831</v>
      </c>
      <c r="V252" s="381">
        <v>51.875</v>
      </c>
      <c r="W252" s="381">
        <v>22.7</v>
      </c>
      <c r="X252" s="381">
        <v>32.104999999999997</v>
      </c>
      <c r="Y252" s="381">
        <v>37.564999999999998</v>
      </c>
      <c r="Z252" s="381">
        <v>37.752000000000002</v>
      </c>
      <c r="AA252" s="381">
        <v>42.396999999999998</v>
      </c>
      <c r="AB252" s="381">
        <v>51.68</v>
      </c>
      <c r="AC252" s="381">
        <v>37.947000000000003</v>
      </c>
      <c r="AD252" s="381">
        <v>34.683</v>
      </c>
    </row>
    <row r="253" spans="1:30" ht="10.5" x14ac:dyDescent="0.25">
      <c r="A253" s="258" t="s">
        <v>191</v>
      </c>
      <c r="B253" s="397" t="s">
        <v>40</v>
      </c>
      <c r="C253" s="397" t="s">
        <v>40</v>
      </c>
      <c r="D253" s="397" t="s">
        <v>40</v>
      </c>
      <c r="E253" s="397" t="s">
        <v>40</v>
      </c>
      <c r="F253" s="397" t="s">
        <v>40</v>
      </c>
      <c r="G253" s="397" t="s">
        <v>40</v>
      </c>
      <c r="H253" s="397" t="s">
        <v>40</v>
      </c>
      <c r="I253" s="397" t="s">
        <v>40</v>
      </c>
      <c r="J253" s="397" t="s">
        <v>40</v>
      </c>
      <c r="K253" s="397" t="s">
        <v>40</v>
      </c>
      <c r="L253" s="397" t="s">
        <v>40</v>
      </c>
      <c r="M253" s="397" t="s">
        <v>40</v>
      </c>
      <c r="N253" s="397" t="s">
        <v>40</v>
      </c>
      <c r="O253" s="397" t="s">
        <v>40</v>
      </c>
      <c r="P253" s="397" t="s">
        <v>40</v>
      </c>
      <c r="Q253" s="397" t="s">
        <v>40</v>
      </c>
      <c r="R253" s="397" t="s">
        <v>40</v>
      </c>
      <c r="S253" s="397" t="s">
        <v>40</v>
      </c>
      <c r="T253" s="397" t="s">
        <v>40</v>
      </c>
      <c r="U253" s="398">
        <v>3946.5810000000001</v>
      </c>
      <c r="V253" s="398">
        <v>4088.5329999999999</v>
      </c>
      <c r="W253" s="398">
        <v>4114.4530000000004</v>
      </c>
      <c r="X253" s="398">
        <v>4165.2489999999998</v>
      </c>
      <c r="Y253" s="398">
        <v>4109.6450000000004</v>
      </c>
      <c r="Z253" s="398">
        <v>4621.6170000000002</v>
      </c>
      <c r="AA253" s="398">
        <v>4607.1629999999996</v>
      </c>
      <c r="AB253" s="398">
        <v>4670.4049999999997</v>
      </c>
      <c r="AC253" s="398">
        <v>4699.0839999999998</v>
      </c>
      <c r="AD253" s="398">
        <v>4777.0519999999997</v>
      </c>
    </row>
    <row r="254" spans="1:30" x14ac:dyDescent="0.2">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row>
    <row r="255" spans="1:30" ht="10.5" x14ac:dyDescent="0.25">
      <c r="A255" s="220" t="s">
        <v>190</v>
      </c>
      <c r="B255" s="219"/>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c r="Y255" s="219"/>
      <c r="Z255" s="219"/>
      <c r="AA255" s="219"/>
      <c r="AB255" s="219"/>
      <c r="AC255" s="219"/>
      <c r="AD255" s="219"/>
    </row>
    <row r="256" spans="1:30" x14ac:dyDescent="0.2">
      <c r="A256" s="308" t="s">
        <v>189</v>
      </c>
      <c r="B256" s="399" t="s">
        <v>40</v>
      </c>
      <c r="C256" s="399" t="s">
        <v>40</v>
      </c>
      <c r="D256" s="399" t="s">
        <v>40</v>
      </c>
      <c r="E256" s="399" t="s">
        <v>40</v>
      </c>
      <c r="F256" s="399" t="s">
        <v>40</v>
      </c>
      <c r="G256" s="399" t="s">
        <v>40</v>
      </c>
      <c r="H256" s="399" t="s">
        <v>40</v>
      </c>
      <c r="I256" s="399" t="s">
        <v>40</v>
      </c>
      <c r="J256" s="399" t="s">
        <v>40</v>
      </c>
      <c r="K256" s="399" t="s">
        <v>40</v>
      </c>
      <c r="L256" s="399" t="s">
        <v>40</v>
      </c>
      <c r="M256" s="399" t="s">
        <v>40</v>
      </c>
      <c r="N256" s="399" t="s">
        <v>40</v>
      </c>
      <c r="O256" s="399" t="s">
        <v>40</v>
      </c>
      <c r="P256" s="399" t="s">
        <v>40</v>
      </c>
      <c r="Q256" s="399" t="s">
        <v>40</v>
      </c>
      <c r="R256" s="399" t="s">
        <v>40</v>
      </c>
      <c r="S256" s="399" t="s">
        <v>40</v>
      </c>
      <c r="T256" s="399" t="s">
        <v>40</v>
      </c>
      <c r="U256" s="380">
        <v>12.417999999999999</v>
      </c>
      <c r="V256" s="380">
        <v>7.0359999999999996</v>
      </c>
      <c r="W256" s="380">
        <v>10.727</v>
      </c>
      <c r="X256" s="380">
        <v>5.6280000000000001</v>
      </c>
      <c r="Y256" s="380">
        <v>28.265000000000001</v>
      </c>
      <c r="Z256" s="380">
        <v>41.704999999999998</v>
      </c>
      <c r="AA256" s="380">
        <v>23.193999999999999</v>
      </c>
      <c r="AB256" s="380">
        <v>100.98699999999999</v>
      </c>
      <c r="AC256" s="380">
        <v>32.012</v>
      </c>
      <c r="AD256" s="380">
        <v>110.124</v>
      </c>
    </row>
    <row r="257" spans="1:30" x14ac:dyDescent="0.2">
      <c r="A257" s="308" t="s">
        <v>0</v>
      </c>
      <c r="B257" s="396" t="s">
        <v>40</v>
      </c>
      <c r="C257" s="396" t="s">
        <v>40</v>
      </c>
      <c r="D257" s="396" t="s">
        <v>40</v>
      </c>
      <c r="E257" s="396" t="s">
        <v>40</v>
      </c>
      <c r="F257" s="396" t="s">
        <v>40</v>
      </c>
      <c r="G257" s="396" t="s">
        <v>40</v>
      </c>
      <c r="H257" s="396" t="s">
        <v>40</v>
      </c>
      <c r="I257" s="396" t="s">
        <v>40</v>
      </c>
      <c r="J257" s="396" t="s">
        <v>40</v>
      </c>
      <c r="K257" s="396" t="s">
        <v>40</v>
      </c>
      <c r="L257" s="396" t="s">
        <v>40</v>
      </c>
      <c r="M257" s="396" t="s">
        <v>40</v>
      </c>
      <c r="N257" s="396" t="s">
        <v>40</v>
      </c>
      <c r="O257" s="396" t="s">
        <v>40</v>
      </c>
      <c r="P257" s="396" t="s">
        <v>40</v>
      </c>
      <c r="Q257" s="396" t="s">
        <v>40</v>
      </c>
      <c r="R257" s="396" t="s">
        <v>40</v>
      </c>
      <c r="S257" s="396" t="s">
        <v>40</v>
      </c>
      <c r="T257" s="396" t="s">
        <v>40</v>
      </c>
      <c r="U257" s="381">
        <v>3222.4870000000001</v>
      </c>
      <c r="V257" s="381">
        <v>3336.1990000000001</v>
      </c>
      <c r="W257" s="381">
        <v>3374.527</v>
      </c>
      <c r="X257" s="381">
        <v>3424.6329999999998</v>
      </c>
      <c r="Y257" s="381">
        <v>3281.8670000000002</v>
      </c>
      <c r="Z257" s="381">
        <v>3734.8539999999998</v>
      </c>
      <c r="AA257" s="381">
        <v>3731.2130000000002</v>
      </c>
      <c r="AB257" s="381">
        <v>3692.2130000000002</v>
      </c>
      <c r="AC257" s="381">
        <v>3740.1640000000002</v>
      </c>
      <c r="AD257" s="381">
        <v>3783.002</v>
      </c>
    </row>
    <row r="258" spans="1:30" x14ac:dyDescent="0.2">
      <c r="A258" s="156" t="s">
        <v>188</v>
      </c>
      <c r="B258" s="396" t="s">
        <v>40</v>
      </c>
      <c r="C258" s="396" t="s">
        <v>40</v>
      </c>
      <c r="D258" s="396" t="s">
        <v>40</v>
      </c>
      <c r="E258" s="396" t="s">
        <v>40</v>
      </c>
      <c r="F258" s="396" t="s">
        <v>40</v>
      </c>
      <c r="G258" s="396" t="s">
        <v>40</v>
      </c>
      <c r="H258" s="396" t="s">
        <v>40</v>
      </c>
      <c r="I258" s="396" t="s">
        <v>40</v>
      </c>
      <c r="J258" s="396" t="s">
        <v>40</v>
      </c>
      <c r="K258" s="396" t="s">
        <v>40</v>
      </c>
      <c r="L258" s="396" t="s">
        <v>40</v>
      </c>
      <c r="M258" s="396" t="s">
        <v>40</v>
      </c>
      <c r="N258" s="396" t="s">
        <v>40</v>
      </c>
      <c r="O258" s="396" t="s">
        <v>40</v>
      </c>
      <c r="P258" s="396" t="s">
        <v>40</v>
      </c>
      <c r="Q258" s="396" t="s">
        <v>40</v>
      </c>
      <c r="R258" s="396" t="s">
        <v>40</v>
      </c>
      <c r="S258" s="396" t="s">
        <v>40</v>
      </c>
      <c r="T258" s="396" t="s">
        <v>40</v>
      </c>
      <c r="U258" s="381">
        <v>741.12599999999998</v>
      </c>
      <c r="V258" s="381">
        <v>783.59</v>
      </c>
      <c r="W258" s="381">
        <v>806.87</v>
      </c>
      <c r="X258" s="381">
        <v>770.19100000000003</v>
      </c>
      <c r="Y258" s="381">
        <v>736.65200000000004</v>
      </c>
      <c r="Z258" s="381">
        <v>987.86699999999996</v>
      </c>
      <c r="AA258" s="381">
        <v>1031.69</v>
      </c>
      <c r="AB258" s="381">
        <v>1054.0409999999999</v>
      </c>
      <c r="AC258" s="381">
        <v>1097.079</v>
      </c>
      <c r="AD258" s="381">
        <v>1121.576</v>
      </c>
    </row>
    <row r="259" spans="1:30" x14ac:dyDescent="0.2">
      <c r="A259" s="156" t="s">
        <v>187</v>
      </c>
      <c r="B259" s="396" t="s">
        <v>40</v>
      </c>
      <c r="C259" s="396" t="s">
        <v>40</v>
      </c>
      <c r="D259" s="396" t="s">
        <v>40</v>
      </c>
      <c r="E259" s="396" t="s">
        <v>40</v>
      </c>
      <c r="F259" s="396" t="s">
        <v>40</v>
      </c>
      <c r="G259" s="396" t="s">
        <v>40</v>
      </c>
      <c r="H259" s="396" t="s">
        <v>40</v>
      </c>
      <c r="I259" s="396" t="s">
        <v>40</v>
      </c>
      <c r="J259" s="396" t="s">
        <v>40</v>
      </c>
      <c r="K259" s="396" t="s">
        <v>40</v>
      </c>
      <c r="L259" s="396" t="s">
        <v>40</v>
      </c>
      <c r="M259" s="396" t="s">
        <v>40</v>
      </c>
      <c r="N259" s="396" t="s">
        <v>40</v>
      </c>
      <c r="O259" s="396" t="s">
        <v>40</v>
      </c>
      <c r="P259" s="396" t="s">
        <v>40</v>
      </c>
      <c r="Q259" s="396" t="s">
        <v>40</v>
      </c>
      <c r="R259" s="396" t="s">
        <v>40</v>
      </c>
      <c r="S259" s="396" t="s">
        <v>40</v>
      </c>
      <c r="T259" s="396" t="s">
        <v>40</v>
      </c>
      <c r="U259" s="381">
        <v>113.866</v>
      </c>
      <c r="V259" s="381">
        <v>119.429</v>
      </c>
      <c r="W259" s="381">
        <v>105.488</v>
      </c>
      <c r="X259" s="381">
        <v>110.71299999999999</v>
      </c>
      <c r="Y259" s="381">
        <v>109.23</v>
      </c>
      <c r="Z259" s="381">
        <v>103.185</v>
      </c>
      <c r="AA259" s="381">
        <v>77.194999999999993</v>
      </c>
      <c r="AB259" s="381">
        <v>25.248999999999999</v>
      </c>
      <c r="AC259" s="381">
        <v>34.195</v>
      </c>
      <c r="AD259" s="381">
        <v>47.847999999999999</v>
      </c>
    </row>
    <row r="260" spans="1:30" x14ac:dyDescent="0.2">
      <c r="A260" s="156" t="s">
        <v>299</v>
      </c>
      <c r="B260" s="396" t="s">
        <v>40</v>
      </c>
      <c r="C260" s="396" t="s">
        <v>40</v>
      </c>
      <c r="D260" s="396" t="s">
        <v>40</v>
      </c>
      <c r="E260" s="396" t="s">
        <v>40</v>
      </c>
      <c r="F260" s="396" t="s">
        <v>40</v>
      </c>
      <c r="G260" s="396" t="s">
        <v>40</v>
      </c>
      <c r="H260" s="396" t="s">
        <v>40</v>
      </c>
      <c r="I260" s="396" t="s">
        <v>40</v>
      </c>
      <c r="J260" s="396" t="s">
        <v>40</v>
      </c>
      <c r="K260" s="396" t="s">
        <v>40</v>
      </c>
      <c r="L260" s="396" t="s">
        <v>40</v>
      </c>
      <c r="M260" s="396" t="s">
        <v>40</v>
      </c>
      <c r="N260" s="396" t="s">
        <v>40</v>
      </c>
      <c r="O260" s="396" t="s">
        <v>40</v>
      </c>
      <c r="P260" s="396" t="s">
        <v>40</v>
      </c>
      <c r="Q260" s="396" t="s">
        <v>40</v>
      </c>
      <c r="R260" s="396" t="s">
        <v>40</v>
      </c>
      <c r="S260" s="396" t="s">
        <v>40</v>
      </c>
      <c r="T260" s="396" t="s">
        <v>40</v>
      </c>
      <c r="U260" s="381">
        <v>2367.4949999999999</v>
      </c>
      <c r="V260" s="381">
        <v>2433.1799999999998</v>
      </c>
      <c r="W260" s="381">
        <v>2462.1689999999999</v>
      </c>
      <c r="X260" s="381">
        <v>2543.7289999999998</v>
      </c>
      <c r="Y260" s="381">
        <v>2435.9850000000001</v>
      </c>
      <c r="Z260" s="381">
        <v>2643.8020000000001</v>
      </c>
      <c r="AA260" s="381">
        <v>2622.328</v>
      </c>
      <c r="AB260" s="381">
        <v>2612.9229999999998</v>
      </c>
      <c r="AC260" s="381">
        <v>2608.89</v>
      </c>
      <c r="AD260" s="381">
        <v>2613.578</v>
      </c>
    </row>
    <row r="261" spans="1:30" x14ac:dyDescent="0.2">
      <c r="A261" s="308" t="s">
        <v>185</v>
      </c>
      <c r="B261" s="396" t="s">
        <v>40</v>
      </c>
      <c r="C261" s="396" t="s">
        <v>40</v>
      </c>
      <c r="D261" s="396" t="s">
        <v>40</v>
      </c>
      <c r="E261" s="396" t="s">
        <v>40</v>
      </c>
      <c r="F261" s="396" t="s">
        <v>40</v>
      </c>
      <c r="G261" s="396" t="s">
        <v>40</v>
      </c>
      <c r="H261" s="396" t="s">
        <v>40</v>
      </c>
      <c r="I261" s="396" t="s">
        <v>40</v>
      </c>
      <c r="J261" s="396" t="s">
        <v>40</v>
      </c>
      <c r="K261" s="396" t="s">
        <v>40</v>
      </c>
      <c r="L261" s="396" t="s">
        <v>40</v>
      </c>
      <c r="M261" s="396" t="s">
        <v>40</v>
      </c>
      <c r="N261" s="396" t="s">
        <v>40</v>
      </c>
      <c r="O261" s="396" t="s">
        <v>40</v>
      </c>
      <c r="P261" s="396" t="s">
        <v>40</v>
      </c>
      <c r="Q261" s="396" t="s">
        <v>40</v>
      </c>
      <c r="R261" s="396" t="s">
        <v>40</v>
      </c>
      <c r="S261" s="396" t="s">
        <v>40</v>
      </c>
      <c r="T261" s="396" t="s">
        <v>40</v>
      </c>
      <c r="U261" s="381">
        <v>8.1829999999999998</v>
      </c>
      <c r="V261" s="381">
        <v>6.7619999999999996</v>
      </c>
      <c r="W261" s="381">
        <v>6.6280000000000001</v>
      </c>
      <c r="X261" s="381">
        <v>5.2450000000000001</v>
      </c>
      <c r="Y261" s="381">
        <v>80.3</v>
      </c>
      <c r="Z261" s="381">
        <v>14.456</v>
      </c>
      <c r="AA261" s="381">
        <v>14.507999999999999</v>
      </c>
      <c r="AB261" s="381">
        <v>11.486000000000001</v>
      </c>
      <c r="AC261" s="381">
        <v>11.582000000000001</v>
      </c>
      <c r="AD261" s="381">
        <v>9.359</v>
      </c>
    </row>
    <row r="262" spans="1:30" x14ac:dyDescent="0.2">
      <c r="A262" s="308" t="s">
        <v>184</v>
      </c>
      <c r="B262" s="396" t="s">
        <v>40</v>
      </c>
      <c r="C262" s="396" t="s">
        <v>40</v>
      </c>
      <c r="D262" s="396" t="s">
        <v>40</v>
      </c>
      <c r="E262" s="396" t="s">
        <v>40</v>
      </c>
      <c r="F262" s="396" t="s">
        <v>40</v>
      </c>
      <c r="G262" s="396" t="s">
        <v>40</v>
      </c>
      <c r="H262" s="396" t="s">
        <v>40</v>
      </c>
      <c r="I262" s="396" t="s">
        <v>40</v>
      </c>
      <c r="J262" s="396" t="s">
        <v>40</v>
      </c>
      <c r="K262" s="396" t="s">
        <v>40</v>
      </c>
      <c r="L262" s="396" t="s">
        <v>40</v>
      </c>
      <c r="M262" s="396" t="s">
        <v>40</v>
      </c>
      <c r="N262" s="396" t="s">
        <v>40</v>
      </c>
      <c r="O262" s="396" t="s">
        <v>40</v>
      </c>
      <c r="P262" s="396" t="s">
        <v>40</v>
      </c>
      <c r="Q262" s="396" t="s">
        <v>40</v>
      </c>
      <c r="R262" s="396" t="s">
        <v>40</v>
      </c>
      <c r="S262" s="396" t="s">
        <v>40</v>
      </c>
      <c r="T262" s="396" t="s">
        <v>40</v>
      </c>
      <c r="U262" s="381">
        <v>0</v>
      </c>
      <c r="V262" s="381">
        <v>0</v>
      </c>
      <c r="W262" s="381">
        <v>0</v>
      </c>
      <c r="X262" s="381">
        <v>0</v>
      </c>
      <c r="Y262" s="381">
        <v>0</v>
      </c>
      <c r="Z262" s="381">
        <v>15.028</v>
      </c>
      <c r="AA262" s="381">
        <v>15.209</v>
      </c>
      <c r="AB262" s="381">
        <v>15.097</v>
      </c>
      <c r="AC262" s="381">
        <v>15.4</v>
      </c>
      <c r="AD262" s="381">
        <v>15.11</v>
      </c>
    </row>
    <row r="263" spans="1:30" x14ac:dyDescent="0.2">
      <c r="A263" s="308" t="s">
        <v>376</v>
      </c>
      <c r="B263" s="396" t="s">
        <v>40</v>
      </c>
      <c r="C263" s="396" t="s">
        <v>40</v>
      </c>
      <c r="D263" s="396" t="s">
        <v>40</v>
      </c>
      <c r="E263" s="396" t="s">
        <v>40</v>
      </c>
      <c r="F263" s="396" t="s">
        <v>40</v>
      </c>
      <c r="G263" s="396" t="s">
        <v>40</v>
      </c>
      <c r="H263" s="396" t="s">
        <v>40</v>
      </c>
      <c r="I263" s="396" t="s">
        <v>40</v>
      </c>
      <c r="J263" s="396" t="s">
        <v>40</v>
      </c>
      <c r="K263" s="396" t="s">
        <v>40</v>
      </c>
      <c r="L263" s="396" t="s">
        <v>40</v>
      </c>
      <c r="M263" s="396" t="s">
        <v>40</v>
      </c>
      <c r="N263" s="396" t="s">
        <v>40</v>
      </c>
      <c r="O263" s="396" t="s">
        <v>40</v>
      </c>
      <c r="P263" s="396" t="s">
        <v>40</v>
      </c>
      <c r="Q263" s="396" t="s">
        <v>40</v>
      </c>
      <c r="R263" s="396" t="s">
        <v>40</v>
      </c>
      <c r="S263" s="396" t="s">
        <v>40</v>
      </c>
      <c r="T263" s="396" t="s">
        <v>40</v>
      </c>
      <c r="U263" s="381">
        <v>0</v>
      </c>
      <c r="V263" s="381">
        <v>0</v>
      </c>
      <c r="W263" s="381">
        <v>0</v>
      </c>
      <c r="X263" s="381">
        <v>0</v>
      </c>
      <c r="Y263" s="381">
        <v>0</v>
      </c>
      <c r="Z263" s="381">
        <v>0</v>
      </c>
      <c r="AA263" s="381">
        <v>0</v>
      </c>
      <c r="AB263" s="381">
        <v>0</v>
      </c>
      <c r="AC263" s="381">
        <v>0</v>
      </c>
      <c r="AD263" s="381">
        <v>0</v>
      </c>
    </row>
    <row r="264" spans="1:30" x14ac:dyDescent="0.2">
      <c r="A264" s="308" t="s">
        <v>183</v>
      </c>
      <c r="B264" s="396" t="s">
        <v>40</v>
      </c>
      <c r="C264" s="396" t="s">
        <v>40</v>
      </c>
      <c r="D264" s="396" t="s">
        <v>40</v>
      </c>
      <c r="E264" s="396" t="s">
        <v>40</v>
      </c>
      <c r="F264" s="396" t="s">
        <v>40</v>
      </c>
      <c r="G264" s="396" t="s">
        <v>40</v>
      </c>
      <c r="H264" s="396" t="s">
        <v>40</v>
      </c>
      <c r="I264" s="396" t="s">
        <v>40</v>
      </c>
      <c r="J264" s="396" t="s">
        <v>40</v>
      </c>
      <c r="K264" s="396" t="s">
        <v>40</v>
      </c>
      <c r="L264" s="396" t="s">
        <v>40</v>
      </c>
      <c r="M264" s="396" t="s">
        <v>40</v>
      </c>
      <c r="N264" s="396" t="s">
        <v>40</v>
      </c>
      <c r="O264" s="396" t="s">
        <v>40</v>
      </c>
      <c r="P264" s="396" t="s">
        <v>40</v>
      </c>
      <c r="Q264" s="396" t="s">
        <v>40</v>
      </c>
      <c r="R264" s="396" t="s">
        <v>40</v>
      </c>
      <c r="S264" s="396" t="s">
        <v>40</v>
      </c>
      <c r="T264" s="396" t="s">
        <v>40</v>
      </c>
      <c r="U264" s="381">
        <v>81.983999999999995</v>
      </c>
      <c r="V264" s="381">
        <v>107.76</v>
      </c>
      <c r="W264" s="381">
        <v>71.462000000000003</v>
      </c>
      <c r="X264" s="381">
        <v>95.1</v>
      </c>
      <c r="Y264" s="381">
        <v>102.752</v>
      </c>
      <c r="Z264" s="381">
        <v>113.73</v>
      </c>
      <c r="AA264" s="381">
        <v>108.128</v>
      </c>
      <c r="AB264" s="381">
        <v>112.65</v>
      </c>
      <c r="AC264" s="381">
        <v>110.86499999999999</v>
      </c>
      <c r="AD264" s="381">
        <v>101.685</v>
      </c>
    </row>
    <row r="265" spans="1:30" ht="10.5" x14ac:dyDescent="0.25">
      <c r="A265" s="258" t="s">
        <v>182</v>
      </c>
      <c r="B265" s="397" t="s">
        <v>40</v>
      </c>
      <c r="C265" s="397" t="s">
        <v>40</v>
      </c>
      <c r="D265" s="397" t="s">
        <v>40</v>
      </c>
      <c r="E265" s="397" t="s">
        <v>40</v>
      </c>
      <c r="F265" s="397" t="s">
        <v>40</v>
      </c>
      <c r="G265" s="397" t="s">
        <v>40</v>
      </c>
      <c r="H265" s="397" t="s">
        <v>40</v>
      </c>
      <c r="I265" s="397" t="s">
        <v>40</v>
      </c>
      <c r="J265" s="397" t="s">
        <v>40</v>
      </c>
      <c r="K265" s="397" t="s">
        <v>40</v>
      </c>
      <c r="L265" s="397" t="s">
        <v>40</v>
      </c>
      <c r="M265" s="397" t="s">
        <v>40</v>
      </c>
      <c r="N265" s="397" t="s">
        <v>40</v>
      </c>
      <c r="O265" s="397" t="s">
        <v>40</v>
      </c>
      <c r="P265" s="397" t="s">
        <v>40</v>
      </c>
      <c r="Q265" s="397" t="s">
        <v>40</v>
      </c>
      <c r="R265" s="397" t="s">
        <v>40</v>
      </c>
      <c r="S265" s="397" t="s">
        <v>40</v>
      </c>
      <c r="T265" s="397" t="s">
        <v>40</v>
      </c>
      <c r="U265" s="398">
        <v>3325.0720000000001</v>
      </c>
      <c r="V265" s="398">
        <v>3457.7570000000001</v>
      </c>
      <c r="W265" s="398">
        <v>3463.3440000000001</v>
      </c>
      <c r="X265" s="398">
        <v>3530.6060000000002</v>
      </c>
      <c r="Y265" s="398">
        <v>3493.1840000000002</v>
      </c>
      <c r="Z265" s="398">
        <v>3919.7730000000001</v>
      </c>
      <c r="AA265" s="398">
        <v>3892.252</v>
      </c>
      <c r="AB265" s="398">
        <v>3932.433</v>
      </c>
      <c r="AC265" s="398">
        <v>3909.9870000000001</v>
      </c>
      <c r="AD265" s="398">
        <v>4019.28</v>
      </c>
    </row>
    <row r="266" spans="1:30" ht="10.5" x14ac:dyDescent="0.25">
      <c r="A266" s="258" t="s">
        <v>181</v>
      </c>
      <c r="B266" s="397" t="s">
        <v>40</v>
      </c>
      <c r="C266" s="397" t="s">
        <v>40</v>
      </c>
      <c r="D266" s="397" t="s">
        <v>40</v>
      </c>
      <c r="E266" s="397" t="s">
        <v>40</v>
      </c>
      <c r="F266" s="397" t="s">
        <v>40</v>
      </c>
      <c r="G266" s="397" t="s">
        <v>40</v>
      </c>
      <c r="H266" s="397" t="s">
        <v>40</v>
      </c>
      <c r="I266" s="397" t="s">
        <v>40</v>
      </c>
      <c r="J266" s="397" t="s">
        <v>40</v>
      </c>
      <c r="K266" s="397" t="s">
        <v>40</v>
      </c>
      <c r="L266" s="397" t="s">
        <v>40</v>
      </c>
      <c r="M266" s="397" t="s">
        <v>40</v>
      </c>
      <c r="N266" s="397" t="s">
        <v>40</v>
      </c>
      <c r="O266" s="397" t="s">
        <v>40</v>
      </c>
      <c r="P266" s="397" t="s">
        <v>40</v>
      </c>
      <c r="Q266" s="397" t="s">
        <v>40</v>
      </c>
      <c r="R266" s="397" t="s">
        <v>40</v>
      </c>
      <c r="S266" s="397" t="s">
        <v>40</v>
      </c>
      <c r="T266" s="397" t="s">
        <v>40</v>
      </c>
      <c r="U266" s="398">
        <v>621.50900000000001</v>
      </c>
      <c r="V266" s="398">
        <v>630.77599999999995</v>
      </c>
      <c r="W266" s="398">
        <v>651.10900000000004</v>
      </c>
      <c r="X266" s="398">
        <v>634.64300000000003</v>
      </c>
      <c r="Y266" s="398">
        <v>616.46100000000001</v>
      </c>
      <c r="Z266" s="398">
        <v>701.84400000000005</v>
      </c>
      <c r="AA266" s="398">
        <v>714.91099999999994</v>
      </c>
      <c r="AB266" s="398">
        <v>737.97199999999998</v>
      </c>
      <c r="AC266" s="398">
        <v>789.09699999999998</v>
      </c>
      <c r="AD266" s="398">
        <v>757.77200000000005</v>
      </c>
    </row>
    <row r="267" spans="1:30" ht="10.5" x14ac:dyDescent="0.25">
      <c r="A267" s="258" t="s">
        <v>179</v>
      </c>
      <c r="B267" s="397" t="s">
        <v>40</v>
      </c>
      <c r="C267" s="397" t="s">
        <v>40</v>
      </c>
      <c r="D267" s="397" t="s">
        <v>40</v>
      </c>
      <c r="E267" s="397" t="s">
        <v>40</v>
      </c>
      <c r="F267" s="397" t="s">
        <v>40</v>
      </c>
      <c r="G267" s="397" t="s">
        <v>40</v>
      </c>
      <c r="H267" s="397" t="s">
        <v>40</v>
      </c>
      <c r="I267" s="397" t="s">
        <v>40</v>
      </c>
      <c r="J267" s="397" t="s">
        <v>40</v>
      </c>
      <c r="K267" s="397" t="s">
        <v>40</v>
      </c>
      <c r="L267" s="397" t="s">
        <v>40</v>
      </c>
      <c r="M267" s="397" t="s">
        <v>40</v>
      </c>
      <c r="N267" s="397" t="s">
        <v>40</v>
      </c>
      <c r="O267" s="397" t="s">
        <v>40</v>
      </c>
      <c r="P267" s="397" t="s">
        <v>40</v>
      </c>
      <c r="Q267" s="397" t="s">
        <v>40</v>
      </c>
      <c r="R267" s="397" t="s">
        <v>40</v>
      </c>
      <c r="S267" s="397" t="s">
        <v>40</v>
      </c>
      <c r="T267" s="397" t="s">
        <v>40</v>
      </c>
      <c r="U267" s="398">
        <v>3946.5810000000001</v>
      </c>
      <c r="V267" s="398">
        <v>4088.5329999999999</v>
      </c>
      <c r="W267" s="398">
        <v>4114.4530000000004</v>
      </c>
      <c r="X267" s="398">
        <v>4165.2489999999998</v>
      </c>
      <c r="Y267" s="398">
        <v>4109.6450000000004</v>
      </c>
      <c r="Z267" s="398">
        <v>4621.6170000000002</v>
      </c>
      <c r="AA267" s="398">
        <v>4607.1629999999996</v>
      </c>
      <c r="AB267" s="398">
        <v>4670.4049999999997</v>
      </c>
      <c r="AC267" s="398">
        <v>4699.0839999999998</v>
      </c>
      <c r="AD267" s="398">
        <v>4777.0519999999997</v>
      </c>
    </row>
    <row r="268" spans="1:30" x14ac:dyDescent="0.2">
      <c r="J268" s="169"/>
      <c r="U268" s="124"/>
      <c r="V268" s="124"/>
      <c r="W268" s="124"/>
      <c r="X268" s="124"/>
      <c r="Y268" s="124"/>
      <c r="Z268" s="124"/>
      <c r="AA268" s="124"/>
      <c r="AB268" s="124"/>
      <c r="AC268" s="124"/>
      <c r="AD268" s="124"/>
    </row>
    <row r="269" spans="1:30" ht="30.5" x14ac:dyDescent="0.25">
      <c r="A269" s="262" t="s">
        <v>305</v>
      </c>
      <c r="B269" s="127"/>
      <c r="C269" s="127"/>
      <c r="D269" s="127"/>
      <c r="E269" s="255"/>
      <c r="F269" s="255"/>
      <c r="G269" s="255"/>
      <c r="H269" s="255"/>
      <c r="I269" s="255"/>
      <c r="J269" s="127"/>
    </row>
    <row r="270" spans="1:30" ht="40" x14ac:dyDescent="0.2">
      <c r="A270" s="262" t="s">
        <v>359</v>
      </c>
      <c r="B270" s="169"/>
      <c r="C270" s="169"/>
      <c r="D270" s="169"/>
      <c r="E270" s="124"/>
      <c r="F270" s="124"/>
      <c r="G270" s="124"/>
      <c r="H270" s="124"/>
      <c r="I270" s="124"/>
      <c r="J270" s="169"/>
    </row>
    <row r="272" spans="1:30" ht="25.5" customHeight="1" x14ac:dyDescent="0.2">
      <c r="A272" s="261" t="s">
        <v>301</v>
      </c>
      <c r="B272" s="231" t="s">
        <v>14</v>
      </c>
      <c r="C272" s="231" t="s">
        <v>15</v>
      </c>
      <c r="D272" s="231" t="s">
        <v>16</v>
      </c>
      <c r="E272" s="231" t="s">
        <v>17</v>
      </c>
      <c r="F272" s="231" t="s">
        <v>18</v>
      </c>
      <c r="G272" s="231" t="s">
        <v>19</v>
      </c>
      <c r="H272" s="231" t="s">
        <v>20</v>
      </c>
      <c r="I272" s="231" t="s">
        <v>21</v>
      </c>
      <c r="J272" s="231" t="s">
        <v>22</v>
      </c>
      <c r="K272" s="231" t="s">
        <v>23</v>
      </c>
      <c r="L272" s="233" t="s">
        <v>24</v>
      </c>
      <c r="M272" s="228" t="s">
        <v>39</v>
      </c>
      <c r="N272" s="228" t="s">
        <v>41</v>
      </c>
      <c r="O272" s="228" t="s">
        <v>43</v>
      </c>
      <c r="P272" s="228" t="s">
        <v>110</v>
      </c>
      <c r="Q272" s="228" t="s">
        <v>113</v>
      </c>
      <c r="R272" s="228" t="s">
        <v>118</v>
      </c>
      <c r="S272" s="228" t="s">
        <v>120</v>
      </c>
      <c r="T272" s="228" t="s">
        <v>136</v>
      </c>
      <c r="U272" s="228" t="s">
        <v>298</v>
      </c>
      <c r="V272" s="228" t="s">
        <v>317</v>
      </c>
      <c r="W272" s="228" t="s">
        <v>321</v>
      </c>
      <c r="X272" s="228" t="s">
        <v>330</v>
      </c>
    </row>
    <row r="273" spans="1:24" ht="10.5" x14ac:dyDescent="0.25">
      <c r="A273" s="220" t="s">
        <v>208</v>
      </c>
      <c r="B273" s="224"/>
      <c r="C273" s="224"/>
      <c r="D273" s="224"/>
      <c r="E273" s="224"/>
      <c r="F273" s="224"/>
      <c r="G273" s="224"/>
      <c r="H273" s="224"/>
      <c r="I273" s="224"/>
      <c r="J273" s="224"/>
      <c r="K273" s="224"/>
      <c r="L273" s="224"/>
      <c r="M273" s="224"/>
      <c r="N273" s="224"/>
      <c r="O273" s="224"/>
      <c r="P273" s="224"/>
      <c r="Q273" s="224"/>
      <c r="R273" s="224"/>
      <c r="S273" s="224"/>
      <c r="T273" s="224"/>
      <c r="U273" s="225"/>
      <c r="V273" s="257"/>
      <c r="W273" s="257"/>
      <c r="X273" s="257"/>
    </row>
    <row r="274" spans="1:24" ht="20" x14ac:dyDescent="0.2">
      <c r="A274" s="137" t="s">
        <v>380</v>
      </c>
      <c r="B274" s="396" t="s">
        <v>40</v>
      </c>
      <c r="C274" s="396" t="s">
        <v>40</v>
      </c>
      <c r="D274" s="396" t="s">
        <v>40</v>
      </c>
      <c r="E274" s="396" t="s">
        <v>40</v>
      </c>
      <c r="F274" s="396" t="s">
        <v>40</v>
      </c>
      <c r="G274" s="396" t="s">
        <v>40</v>
      </c>
      <c r="H274" s="396" t="s">
        <v>40</v>
      </c>
      <c r="I274" s="396" t="s">
        <v>40</v>
      </c>
      <c r="J274" s="396" t="s">
        <v>40</v>
      </c>
      <c r="K274" s="396" t="s">
        <v>40</v>
      </c>
      <c r="L274" s="396" t="s">
        <v>40</v>
      </c>
      <c r="M274" s="396" t="s">
        <v>40</v>
      </c>
      <c r="N274" s="396" t="s">
        <v>40</v>
      </c>
      <c r="O274" s="396" t="s">
        <v>40</v>
      </c>
      <c r="P274" s="396" t="s">
        <v>40</v>
      </c>
      <c r="Q274" s="396" t="s">
        <v>40</v>
      </c>
      <c r="R274" s="396" t="s">
        <v>40</v>
      </c>
      <c r="S274" s="396" t="s">
        <v>40</v>
      </c>
      <c r="T274" s="396" t="s">
        <v>40</v>
      </c>
      <c r="U274" s="381">
        <v>64.820999999999998</v>
      </c>
      <c r="V274" s="381">
        <v>96.438999999999993</v>
      </c>
      <c r="W274" s="381">
        <v>95.537000000000006</v>
      </c>
      <c r="X274" s="381">
        <v>0</v>
      </c>
    </row>
    <row r="275" spans="1:24" x14ac:dyDescent="0.2">
      <c r="A275" s="308" t="s">
        <v>206</v>
      </c>
      <c r="B275" s="396" t="s">
        <v>40</v>
      </c>
      <c r="C275" s="396" t="s">
        <v>40</v>
      </c>
      <c r="D275" s="396" t="s">
        <v>40</v>
      </c>
      <c r="E275" s="396" t="s">
        <v>40</v>
      </c>
      <c r="F275" s="396" t="s">
        <v>40</v>
      </c>
      <c r="G275" s="396" t="s">
        <v>40</v>
      </c>
      <c r="H275" s="396" t="s">
        <v>40</v>
      </c>
      <c r="I275" s="396" t="s">
        <v>40</v>
      </c>
      <c r="J275" s="396" t="s">
        <v>40</v>
      </c>
      <c r="K275" s="396" t="s">
        <v>40</v>
      </c>
      <c r="L275" s="396" t="s">
        <v>40</v>
      </c>
      <c r="M275" s="396" t="s">
        <v>40</v>
      </c>
      <c r="N275" s="396" t="s">
        <v>40</v>
      </c>
      <c r="O275" s="396" t="s">
        <v>40</v>
      </c>
      <c r="P275" s="396" t="s">
        <v>40</v>
      </c>
      <c r="Q275" s="396" t="s">
        <v>40</v>
      </c>
      <c r="R275" s="396" t="s">
        <v>40</v>
      </c>
      <c r="S275" s="396" t="s">
        <v>40</v>
      </c>
      <c r="T275" s="396" t="s">
        <v>40</v>
      </c>
      <c r="U275" s="381">
        <v>26.222000000000001</v>
      </c>
      <c r="V275" s="381">
        <v>26.015000000000001</v>
      </c>
      <c r="W275" s="381">
        <v>28.1</v>
      </c>
      <c r="X275" s="381">
        <v>0</v>
      </c>
    </row>
    <row r="276" spans="1:24" x14ac:dyDescent="0.2">
      <c r="A276" s="252" t="s">
        <v>205</v>
      </c>
      <c r="B276" s="396" t="s">
        <v>40</v>
      </c>
      <c r="C276" s="396" t="s">
        <v>40</v>
      </c>
      <c r="D276" s="396" t="s">
        <v>40</v>
      </c>
      <c r="E276" s="396" t="s">
        <v>40</v>
      </c>
      <c r="F276" s="396" t="s">
        <v>40</v>
      </c>
      <c r="G276" s="396" t="s">
        <v>40</v>
      </c>
      <c r="H276" s="396" t="s">
        <v>40</v>
      </c>
      <c r="I276" s="396" t="s">
        <v>40</v>
      </c>
      <c r="J276" s="396" t="s">
        <v>40</v>
      </c>
      <c r="K276" s="396" t="s">
        <v>40</v>
      </c>
      <c r="L276" s="396" t="s">
        <v>40</v>
      </c>
      <c r="M276" s="396" t="s">
        <v>40</v>
      </c>
      <c r="N276" s="396" t="s">
        <v>40</v>
      </c>
      <c r="O276" s="396" t="s">
        <v>40</v>
      </c>
      <c r="P276" s="396" t="s">
        <v>40</v>
      </c>
      <c r="Q276" s="396" t="s">
        <v>40</v>
      </c>
      <c r="R276" s="396" t="s">
        <v>40</v>
      </c>
      <c r="S276" s="396" t="s">
        <v>40</v>
      </c>
      <c r="T276" s="396" t="s">
        <v>40</v>
      </c>
      <c r="U276" s="382">
        <v>0</v>
      </c>
      <c r="V276" s="382">
        <v>0</v>
      </c>
      <c r="W276" s="382">
        <v>0</v>
      </c>
      <c r="X276" s="382">
        <v>0</v>
      </c>
    </row>
    <row r="277" spans="1:24" x14ac:dyDescent="0.2">
      <c r="A277" s="252" t="s">
        <v>204</v>
      </c>
      <c r="B277" s="396" t="s">
        <v>40</v>
      </c>
      <c r="C277" s="396" t="s">
        <v>40</v>
      </c>
      <c r="D277" s="396" t="s">
        <v>40</v>
      </c>
      <c r="E277" s="396" t="s">
        <v>40</v>
      </c>
      <c r="F277" s="396" t="s">
        <v>40</v>
      </c>
      <c r="G277" s="396" t="s">
        <v>40</v>
      </c>
      <c r="H277" s="396" t="s">
        <v>40</v>
      </c>
      <c r="I277" s="396" t="s">
        <v>40</v>
      </c>
      <c r="J277" s="396" t="s">
        <v>40</v>
      </c>
      <c r="K277" s="396" t="s">
        <v>40</v>
      </c>
      <c r="L277" s="396" t="s">
        <v>40</v>
      </c>
      <c r="M277" s="396" t="s">
        <v>40</v>
      </c>
      <c r="N277" s="396" t="s">
        <v>40</v>
      </c>
      <c r="O277" s="396" t="s">
        <v>40</v>
      </c>
      <c r="P277" s="396" t="s">
        <v>40</v>
      </c>
      <c r="Q277" s="396" t="s">
        <v>40</v>
      </c>
      <c r="R277" s="396" t="s">
        <v>40</v>
      </c>
      <c r="S277" s="396" t="s">
        <v>40</v>
      </c>
      <c r="T277" s="396" t="s">
        <v>40</v>
      </c>
      <c r="U277" s="382">
        <v>26.222000000000001</v>
      </c>
      <c r="V277" s="382">
        <v>26.015000000000001</v>
      </c>
      <c r="W277" s="382">
        <v>28.1</v>
      </c>
      <c r="X277" s="382">
        <v>0</v>
      </c>
    </row>
    <row r="278" spans="1:24" x14ac:dyDescent="0.2">
      <c r="A278" s="125" t="s">
        <v>203</v>
      </c>
      <c r="B278" s="396" t="s">
        <v>40</v>
      </c>
      <c r="C278" s="396" t="s">
        <v>40</v>
      </c>
      <c r="D278" s="396" t="s">
        <v>40</v>
      </c>
      <c r="E278" s="396" t="s">
        <v>40</v>
      </c>
      <c r="F278" s="396" t="s">
        <v>40</v>
      </c>
      <c r="G278" s="396" t="s">
        <v>40</v>
      </c>
      <c r="H278" s="396" t="s">
        <v>40</v>
      </c>
      <c r="I278" s="396" t="s">
        <v>40</v>
      </c>
      <c r="J278" s="396" t="s">
        <v>40</v>
      </c>
      <c r="K278" s="396" t="s">
        <v>40</v>
      </c>
      <c r="L278" s="396" t="s">
        <v>40</v>
      </c>
      <c r="M278" s="396" t="s">
        <v>40</v>
      </c>
      <c r="N278" s="396" t="s">
        <v>40</v>
      </c>
      <c r="O278" s="396" t="s">
        <v>40</v>
      </c>
      <c r="P278" s="396" t="s">
        <v>40</v>
      </c>
      <c r="Q278" s="396" t="s">
        <v>40</v>
      </c>
      <c r="R278" s="396" t="s">
        <v>40</v>
      </c>
      <c r="S278" s="396" t="s">
        <v>40</v>
      </c>
      <c r="T278" s="396" t="s">
        <v>40</v>
      </c>
      <c r="U278" s="382">
        <v>0</v>
      </c>
      <c r="V278" s="382">
        <v>0</v>
      </c>
      <c r="W278" s="382">
        <v>0</v>
      </c>
      <c r="X278" s="382">
        <v>0</v>
      </c>
    </row>
    <row r="279" spans="1:24" x14ac:dyDescent="0.2">
      <c r="A279" s="252" t="s">
        <v>200</v>
      </c>
      <c r="B279" s="396" t="s">
        <v>40</v>
      </c>
      <c r="C279" s="396" t="s">
        <v>40</v>
      </c>
      <c r="D279" s="396" t="s">
        <v>40</v>
      </c>
      <c r="E279" s="396" t="s">
        <v>40</v>
      </c>
      <c r="F279" s="396" t="s">
        <v>40</v>
      </c>
      <c r="G279" s="396" t="s">
        <v>40</v>
      </c>
      <c r="H279" s="396" t="s">
        <v>40</v>
      </c>
      <c r="I279" s="396" t="s">
        <v>40</v>
      </c>
      <c r="J279" s="396" t="s">
        <v>40</v>
      </c>
      <c r="K279" s="396" t="s">
        <v>40</v>
      </c>
      <c r="L279" s="396" t="s">
        <v>40</v>
      </c>
      <c r="M279" s="396" t="s">
        <v>40</v>
      </c>
      <c r="N279" s="396" t="s">
        <v>40</v>
      </c>
      <c r="O279" s="396" t="s">
        <v>40</v>
      </c>
      <c r="P279" s="396" t="s">
        <v>40</v>
      </c>
      <c r="Q279" s="396" t="s">
        <v>40</v>
      </c>
      <c r="R279" s="396" t="s">
        <v>40</v>
      </c>
      <c r="S279" s="396" t="s">
        <v>40</v>
      </c>
      <c r="T279" s="396" t="s">
        <v>40</v>
      </c>
      <c r="U279" s="382">
        <v>0</v>
      </c>
      <c r="V279" s="382">
        <v>0</v>
      </c>
      <c r="W279" s="382">
        <v>0</v>
      </c>
      <c r="X279" s="382">
        <v>0</v>
      </c>
    </row>
    <row r="280" spans="1:24" x14ac:dyDescent="0.2">
      <c r="A280" s="252" t="s">
        <v>202</v>
      </c>
      <c r="B280" s="396" t="s">
        <v>40</v>
      </c>
      <c r="C280" s="396" t="s">
        <v>40</v>
      </c>
      <c r="D280" s="396" t="s">
        <v>40</v>
      </c>
      <c r="E280" s="396" t="s">
        <v>40</v>
      </c>
      <c r="F280" s="396" t="s">
        <v>40</v>
      </c>
      <c r="G280" s="396" t="s">
        <v>40</v>
      </c>
      <c r="H280" s="396" t="s">
        <v>40</v>
      </c>
      <c r="I280" s="396" t="s">
        <v>40</v>
      </c>
      <c r="J280" s="396" t="s">
        <v>40</v>
      </c>
      <c r="K280" s="396" t="s">
        <v>40</v>
      </c>
      <c r="L280" s="396" t="s">
        <v>40</v>
      </c>
      <c r="M280" s="396" t="s">
        <v>40</v>
      </c>
      <c r="N280" s="396" t="s">
        <v>40</v>
      </c>
      <c r="O280" s="396" t="s">
        <v>40</v>
      </c>
      <c r="P280" s="396" t="s">
        <v>40</v>
      </c>
      <c r="Q280" s="396" t="s">
        <v>40</v>
      </c>
      <c r="R280" s="396" t="s">
        <v>40</v>
      </c>
      <c r="S280" s="396" t="s">
        <v>40</v>
      </c>
      <c r="T280" s="396" t="s">
        <v>40</v>
      </c>
      <c r="U280" s="382">
        <v>0</v>
      </c>
      <c r="V280" s="382">
        <v>0</v>
      </c>
      <c r="W280" s="382">
        <v>0</v>
      </c>
      <c r="X280" s="382">
        <v>0</v>
      </c>
    </row>
    <row r="281" spans="1:24" x14ac:dyDescent="0.2">
      <c r="A281" s="125" t="s">
        <v>201</v>
      </c>
      <c r="B281" s="396" t="s">
        <v>40</v>
      </c>
      <c r="C281" s="396" t="s">
        <v>40</v>
      </c>
      <c r="D281" s="396" t="s">
        <v>40</v>
      </c>
      <c r="E281" s="396" t="s">
        <v>40</v>
      </c>
      <c r="F281" s="396" t="s">
        <v>40</v>
      </c>
      <c r="G281" s="396" t="s">
        <v>40</v>
      </c>
      <c r="H281" s="396" t="s">
        <v>40</v>
      </c>
      <c r="I281" s="396" t="s">
        <v>40</v>
      </c>
      <c r="J281" s="396" t="s">
        <v>40</v>
      </c>
      <c r="K281" s="396" t="s">
        <v>40</v>
      </c>
      <c r="L281" s="396" t="s">
        <v>40</v>
      </c>
      <c r="M281" s="396" t="s">
        <v>40</v>
      </c>
      <c r="N281" s="396" t="s">
        <v>40</v>
      </c>
      <c r="O281" s="396" t="s">
        <v>40</v>
      </c>
      <c r="P281" s="396" t="s">
        <v>40</v>
      </c>
      <c r="Q281" s="396" t="s">
        <v>40</v>
      </c>
      <c r="R281" s="396" t="s">
        <v>40</v>
      </c>
      <c r="S281" s="396" t="s">
        <v>40</v>
      </c>
      <c r="T281" s="396" t="s">
        <v>40</v>
      </c>
      <c r="U281" s="382">
        <v>150.08799999999999</v>
      </c>
      <c r="V281" s="382">
        <v>144.03200000000001</v>
      </c>
      <c r="W281" s="382">
        <v>139.40299999999999</v>
      </c>
      <c r="X281" s="382">
        <v>0</v>
      </c>
    </row>
    <row r="282" spans="1:24" x14ac:dyDescent="0.2">
      <c r="A282" s="252" t="s">
        <v>200</v>
      </c>
      <c r="B282" s="396" t="s">
        <v>40</v>
      </c>
      <c r="C282" s="396" t="s">
        <v>40</v>
      </c>
      <c r="D282" s="396" t="s">
        <v>40</v>
      </c>
      <c r="E282" s="396" t="s">
        <v>40</v>
      </c>
      <c r="F282" s="396" t="s">
        <v>40</v>
      </c>
      <c r="G282" s="396" t="s">
        <v>40</v>
      </c>
      <c r="H282" s="396" t="s">
        <v>40</v>
      </c>
      <c r="I282" s="396" t="s">
        <v>40</v>
      </c>
      <c r="J282" s="396" t="s">
        <v>40</v>
      </c>
      <c r="K282" s="396" t="s">
        <v>40</v>
      </c>
      <c r="L282" s="396" t="s">
        <v>40</v>
      </c>
      <c r="M282" s="396" t="s">
        <v>40</v>
      </c>
      <c r="N282" s="396" t="s">
        <v>40</v>
      </c>
      <c r="O282" s="396" t="s">
        <v>40</v>
      </c>
      <c r="P282" s="396" t="s">
        <v>40</v>
      </c>
      <c r="Q282" s="396" t="s">
        <v>40</v>
      </c>
      <c r="R282" s="396" t="s">
        <v>40</v>
      </c>
      <c r="S282" s="396" t="s">
        <v>40</v>
      </c>
      <c r="T282" s="396" t="s">
        <v>40</v>
      </c>
      <c r="U282" s="382">
        <v>151.68600000000001</v>
      </c>
      <c r="V282" s="382">
        <v>145.72999999999999</v>
      </c>
      <c r="W282" s="382">
        <v>141.119</v>
      </c>
      <c r="X282" s="382">
        <v>0</v>
      </c>
    </row>
    <row r="283" spans="1:24" x14ac:dyDescent="0.2">
      <c r="A283" s="253" t="s">
        <v>188</v>
      </c>
      <c r="B283" s="396" t="s">
        <v>40</v>
      </c>
      <c r="C283" s="396" t="s">
        <v>40</v>
      </c>
      <c r="D283" s="396" t="s">
        <v>40</v>
      </c>
      <c r="E283" s="396" t="s">
        <v>40</v>
      </c>
      <c r="F283" s="396" t="s">
        <v>40</v>
      </c>
      <c r="G283" s="396" t="s">
        <v>40</v>
      </c>
      <c r="H283" s="396" t="s">
        <v>40</v>
      </c>
      <c r="I283" s="396" t="s">
        <v>40</v>
      </c>
      <c r="J283" s="396" t="s">
        <v>40</v>
      </c>
      <c r="K283" s="396" t="s">
        <v>40</v>
      </c>
      <c r="L283" s="396" t="s">
        <v>40</v>
      </c>
      <c r="M283" s="396" t="s">
        <v>40</v>
      </c>
      <c r="N283" s="396" t="s">
        <v>40</v>
      </c>
      <c r="O283" s="396" t="s">
        <v>40</v>
      </c>
      <c r="P283" s="396" t="s">
        <v>40</v>
      </c>
      <c r="Q283" s="396" t="s">
        <v>40</v>
      </c>
      <c r="R283" s="396" t="s">
        <v>40</v>
      </c>
      <c r="S283" s="396" t="s">
        <v>40</v>
      </c>
      <c r="T283" s="396" t="s">
        <v>40</v>
      </c>
      <c r="U283" s="382">
        <v>75.168999999999997</v>
      </c>
      <c r="V283" s="382">
        <v>71.009</v>
      </c>
      <c r="W283" s="382">
        <v>66.539000000000001</v>
      </c>
      <c r="X283" s="382">
        <v>0</v>
      </c>
    </row>
    <row r="284" spans="1:24" x14ac:dyDescent="0.2">
      <c r="A284" s="253" t="s">
        <v>187</v>
      </c>
      <c r="B284" s="396" t="s">
        <v>40</v>
      </c>
      <c r="C284" s="396" t="s">
        <v>40</v>
      </c>
      <c r="D284" s="396" t="s">
        <v>40</v>
      </c>
      <c r="E284" s="396" t="s">
        <v>40</v>
      </c>
      <c r="F284" s="396" t="s">
        <v>40</v>
      </c>
      <c r="G284" s="396" t="s">
        <v>40</v>
      </c>
      <c r="H284" s="396" t="s">
        <v>40</v>
      </c>
      <c r="I284" s="396" t="s">
        <v>40</v>
      </c>
      <c r="J284" s="396" t="s">
        <v>40</v>
      </c>
      <c r="K284" s="396" t="s">
        <v>40</v>
      </c>
      <c r="L284" s="396" t="s">
        <v>40</v>
      </c>
      <c r="M284" s="396" t="s">
        <v>40</v>
      </c>
      <c r="N284" s="396" t="s">
        <v>40</v>
      </c>
      <c r="O284" s="396" t="s">
        <v>40</v>
      </c>
      <c r="P284" s="396" t="s">
        <v>40</v>
      </c>
      <c r="Q284" s="396" t="s">
        <v>40</v>
      </c>
      <c r="R284" s="396" t="s">
        <v>40</v>
      </c>
      <c r="S284" s="396" t="s">
        <v>40</v>
      </c>
      <c r="T284" s="396" t="s">
        <v>40</v>
      </c>
      <c r="U284" s="382">
        <v>41.685000000000002</v>
      </c>
      <c r="V284" s="382">
        <v>39.533000000000001</v>
      </c>
      <c r="W284" s="382">
        <v>38.951999999999998</v>
      </c>
      <c r="X284" s="382">
        <v>0</v>
      </c>
    </row>
    <row r="285" spans="1:24" x14ac:dyDescent="0.2">
      <c r="A285" s="253" t="s">
        <v>299</v>
      </c>
      <c r="B285" s="396" t="s">
        <v>40</v>
      </c>
      <c r="C285" s="396" t="s">
        <v>40</v>
      </c>
      <c r="D285" s="396" t="s">
        <v>40</v>
      </c>
      <c r="E285" s="396" t="s">
        <v>40</v>
      </c>
      <c r="F285" s="396" t="s">
        <v>40</v>
      </c>
      <c r="G285" s="396" t="s">
        <v>40</v>
      </c>
      <c r="H285" s="396" t="s">
        <v>40</v>
      </c>
      <c r="I285" s="396" t="s">
        <v>40</v>
      </c>
      <c r="J285" s="396" t="s">
        <v>40</v>
      </c>
      <c r="K285" s="396" t="s">
        <v>40</v>
      </c>
      <c r="L285" s="396" t="s">
        <v>40</v>
      </c>
      <c r="M285" s="396" t="s">
        <v>40</v>
      </c>
      <c r="N285" s="396" t="s">
        <v>40</v>
      </c>
      <c r="O285" s="396" t="s">
        <v>40</v>
      </c>
      <c r="P285" s="396" t="s">
        <v>40</v>
      </c>
      <c r="Q285" s="396" t="s">
        <v>40</v>
      </c>
      <c r="R285" s="396" t="s">
        <v>40</v>
      </c>
      <c r="S285" s="396" t="s">
        <v>40</v>
      </c>
      <c r="T285" s="396" t="s">
        <v>40</v>
      </c>
      <c r="U285" s="382">
        <v>34.832000000000001</v>
      </c>
      <c r="V285" s="382">
        <v>35.188000000000002</v>
      </c>
      <c r="W285" s="382">
        <v>35.628</v>
      </c>
      <c r="X285" s="382">
        <v>0</v>
      </c>
    </row>
    <row r="286" spans="1:24" x14ac:dyDescent="0.2">
      <c r="A286" s="252" t="s">
        <v>198</v>
      </c>
      <c r="B286" s="396" t="s">
        <v>40</v>
      </c>
      <c r="C286" s="396" t="s">
        <v>40</v>
      </c>
      <c r="D286" s="396" t="s">
        <v>40</v>
      </c>
      <c r="E286" s="396" t="s">
        <v>40</v>
      </c>
      <c r="F286" s="396" t="s">
        <v>40</v>
      </c>
      <c r="G286" s="396" t="s">
        <v>40</v>
      </c>
      <c r="H286" s="396" t="s">
        <v>40</v>
      </c>
      <c r="I286" s="396" t="s">
        <v>40</v>
      </c>
      <c r="J286" s="396" t="s">
        <v>40</v>
      </c>
      <c r="K286" s="396" t="s">
        <v>40</v>
      </c>
      <c r="L286" s="396" t="s">
        <v>40</v>
      </c>
      <c r="M286" s="396" t="s">
        <v>40</v>
      </c>
      <c r="N286" s="396" t="s">
        <v>40</v>
      </c>
      <c r="O286" s="396" t="s">
        <v>40</v>
      </c>
      <c r="P286" s="396" t="s">
        <v>40</v>
      </c>
      <c r="Q286" s="396" t="s">
        <v>40</v>
      </c>
      <c r="R286" s="396" t="s">
        <v>40</v>
      </c>
      <c r="S286" s="396" t="s">
        <v>40</v>
      </c>
      <c r="T286" s="396" t="s">
        <v>40</v>
      </c>
      <c r="U286" s="382">
        <v>-1.5980000000000001</v>
      </c>
      <c r="V286" s="382">
        <v>-1.698</v>
      </c>
      <c r="W286" s="382">
        <v>-1.716</v>
      </c>
      <c r="X286" s="382">
        <v>0</v>
      </c>
    </row>
    <row r="287" spans="1:24" x14ac:dyDescent="0.2">
      <c r="A287" s="125" t="s">
        <v>197</v>
      </c>
      <c r="B287" s="396" t="s">
        <v>40</v>
      </c>
      <c r="C287" s="396" t="s">
        <v>40</v>
      </c>
      <c r="D287" s="396" t="s">
        <v>40</v>
      </c>
      <c r="E287" s="396" t="s">
        <v>40</v>
      </c>
      <c r="F287" s="396" t="s">
        <v>40</v>
      </c>
      <c r="G287" s="396" t="s">
        <v>40</v>
      </c>
      <c r="H287" s="396" t="s">
        <v>40</v>
      </c>
      <c r="I287" s="396" t="s">
        <v>40</v>
      </c>
      <c r="J287" s="396" t="s">
        <v>40</v>
      </c>
      <c r="K287" s="396" t="s">
        <v>40</v>
      </c>
      <c r="L287" s="396" t="s">
        <v>40</v>
      </c>
      <c r="M287" s="396" t="s">
        <v>40</v>
      </c>
      <c r="N287" s="396" t="s">
        <v>40</v>
      </c>
      <c r="O287" s="396" t="s">
        <v>40</v>
      </c>
      <c r="P287" s="396" t="s">
        <v>40</v>
      </c>
      <c r="Q287" s="396" t="s">
        <v>40</v>
      </c>
      <c r="R287" s="396" t="s">
        <v>40</v>
      </c>
      <c r="S287" s="396" t="s">
        <v>40</v>
      </c>
      <c r="T287" s="396" t="s">
        <v>40</v>
      </c>
      <c r="U287" s="382">
        <v>0</v>
      </c>
      <c r="V287" s="382">
        <v>0</v>
      </c>
      <c r="W287" s="382">
        <v>0</v>
      </c>
      <c r="X287" s="382">
        <v>0</v>
      </c>
    </row>
    <row r="288" spans="1:24" x14ac:dyDescent="0.2">
      <c r="A288" s="125" t="s">
        <v>196</v>
      </c>
      <c r="B288" s="396" t="s">
        <v>40</v>
      </c>
      <c r="C288" s="396" t="s">
        <v>40</v>
      </c>
      <c r="D288" s="396" t="s">
        <v>40</v>
      </c>
      <c r="E288" s="396" t="s">
        <v>40</v>
      </c>
      <c r="F288" s="396" t="s">
        <v>40</v>
      </c>
      <c r="G288" s="396" t="s">
        <v>40</v>
      </c>
      <c r="H288" s="396" t="s">
        <v>40</v>
      </c>
      <c r="I288" s="396" t="s">
        <v>40</v>
      </c>
      <c r="J288" s="396" t="s">
        <v>40</v>
      </c>
      <c r="K288" s="396" t="s">
        <v>40</v>
      </c>
      <c r="L288" s="396" t="s">
        <v>40</v>
      </c>
      <c r="M288" s="396" t="s">
        <v>40</v>
      </c>
      <c r="N288" s="396" t="s">
        <v>40</v>
      </c>
      <c r="O288" s="396" t="s">
        <v>40</v>
      </c>
      <c r="P288" s="396" t="s">
        <v>40</v>
      </c>
      <c r="Q288" s="396" t="s">
        <v>40</v>
      </c>
      <c r="R288" s="396" t="s">
        <v>40</v>
      </c>
      <c r="S288" s="396" t="s">
        <v>40</v>
      </c>
      <c r="T288" s="396" t="s">
        <v>40</v>
      </c>
      <c r="U288" s="382">
        <v>0</v>
      </c>
      <c r="V288" s="382">
        <v>0</v>
      </c>
      <c r="W288" s="382">
        <v>0</v>
      </c>
      <c r="X288" s="382">
        <v>0</v>
      </c>
    </row>
    <row r="289" spans="1:24" x14ac:dyDescent="0.2">
      <c r="A289" s="125" t="s">
        <v>300</v>
      </c>
      <c r="B289" s="396" t="s">
        <v>40</v>
      </c>
      <c r="C289" s="396" t="s">
        <v>40</v>
      </c>
      <c r="D289" s="396" t="s">
        <v>40</v>
      </c>
      <c r="E289" s="396" t="s">
        <v>40</v>
      </c>
      <c r="F289" s="396" t="s">
        <v>40</v>
      </c>
      <c r="G289" s="396" t="s">
        <v>40</v>
      </c>
      <c r="H289" s="396" t="s">
        <v>40</v>
      </c>
      <c r="I289" s="396" t="s">
        <v>40</v>
      </c>
      <c r="J289" s="396" t="s">
        <v>40</v>
      </c>
      <c r="K289" s="396" t="s">
        <v>40</v>
      </c>
      <c r="L289" s="396" t="s">
        <v>40</v>
      </c>
      <c r="M289" s="396" t="s">
        <v>40</v>
      </c>
      <c r="N289" s="396" t="s">
        <v>40</v>
      </c>
      <c r="O289" s="396" t="s">
        <v>40</v>
      </c>
      <c r="P289" s="396" t="s">
        <v>40</v>
      </c>
      <c r="Q289" s="396" t="s">
        <v>40</v>
      </c>
      <c r="R289" s="396" t="s">
        <v>40</v>
      </c>
      <c r="S289" s="396" t="s">
        <v>40</v>
      </c>
      <c r="T289" s="396" t="s">
        <v>40</v>
      </c>
      <c r="U289" s="382">
        <v>0.32800000000000001</v>
      </c>
      <c r="V289" s="382">
        <v>0.28499999999999998</v>
      </c>
      <c r="W289" s="382">
        <v>0.252</v>
      </c>
      <c r="X289" s="382">
        <v>0</v>
      </c>
    </row>
    <row r="290" spans="1:24" x14ac:dyDescent="0.2">
      <c r="A290" s="161" t="s">
        <v>194</v>
      </c>
      <c r="B290" s="396" t="s">
        <v>40</v>
      </c>
      <c r="C290" s="396" t="s">
        <v>40</v>
      </c>
      <c r="D290" s="396" t="s">
        <v>40</v>
      </c>
      <c r="E290" s="396" t="s">
        <v>40</v>
      </c>
      <c r="F290" s="396" t="s">
        <v>40</v>
      </c>
      <c r="G290" s="396" t="s">
        <v>40</v>
      </c>
      <c r="H290" s="396" t="s">
        <v>40</v>
      </c>
      <c r="I290" s="396" t="s">
        <v>40</v>
      </c>
      <c r="J290" s="396" t="s">
        <v>40</v>
      </c>
      <c r="K290" s="396" t="s">
        <v>40</v>
      </c>
      <c r="L290" s="396" t="s">
        <v>40</v>
      </c>
      <c r="M290" s="396" t="s">
        <v>40</v>
      </c>
      <c r="N290" s="396" t="s">
        <v>40</v>
      </c>
      <c r="O290" s="396" t="s">
        <v>40</v>
      </c>
      <c r="P290" s="396" t="s">
        <v>40</v>
      </c>
      <c r="Q290" s="396" t="s">
        <v>40</v>
      </c>
      <c r="R290" s="396" t="s">
        <v>40</v>
      </c>
      <c r="S290" s="396" t="s">
        <v>40</v>
      </c>
      <c r="T290" s="396" t="s">
        <v>40</v>
      </c>
      <c r="U290" s="381">
        <v>2.855</v>
      </c>
      <c r="V290" s="381">
        <v>2.694</v>
      </c>
      <c r="W290" s="381">
        <v>2.5369999999999999</v>
      </c>
      <c r="X290" s="381">
        <v>0</v>
      </c>
    </row>
    <row r="291" spans="1:24" x14ac:dyDescent="0.2">
      <c r="A291" s="254" t="s">
        <v>193</v>
      </c>
      <c r="B291" s="396" t="s">
        <v>40</v>
      </c>
      <c r="C291" s="396" t="s">
        <v>40</v>
      </c>
      <c r="D291" s="396" t="s">
        <v>40</v>
      </c>
      <c r="E291" s="396" t="s">
        <v>40</v>
      </c>
      <c r="F291" s="396" t="s">
        <v>40</v>
      </c>
      <c r="G291" s="396" t="s">
        <v>40</v>
      </c>
      <c r="H291" s="396" t="s">
        <v>40</v>
      </c>
      <c r="I291" s="396" t="s">
        <v>40</v>
      </c>
      <c r="J291" s="396" t="s">
        <v>40</v>
      </c>
      <c r="K291" s="396" t="s">
        <v>40</v>
      </c>
      <c r="L291" s="396" t="s">
        <v>40</v>
      </c>
      <c r="M291" s="396" t="s">
        <v>40</v>
      </c>
      <c r="N291" s="396" t="s">
        <v>40</v>
      </c>
      <c r="O291" s="396" t="s">
        <v>40</v>
      </c>
      <c r="P291" s="396" t="s">
        <v>40</v>
      </c>
      <c r="Q291" s="396" t="s">
        <v>40</v>
      </c>
      <c r="R291" s="396" t="s">
        <v>40</v>
      </c>
      <c r="S291" s="396" t="s">
        <v>40</v>
      </c>
      <c r="T291" s="396" t="s">
        <v>40</v>
      </c>
      <c r="U291" s="381">
        <v>1.22</v>
      </c>
      <c r="V291" s="381">
        <v>1.22</v>
      </c>
      <c r="W291" s="381">
        <v>1.22</v>
      </c>
      <c r="X291" s="381">
        <v>0</v>
      </c>
    </row>
    <row r="292" spans="1:24" x14ac:dyDescent="0.2">
      <c r="A292" s="161" t="s">
        <v>192</v>
      </c>
      <c r="B292" s="396" t="s">
        <v>40</v>
      </c>
      <c r="C292" s="396" t="s">
        <v>40</v>
      </c>
      <c r="D292" s="396" t="s">
        <v>40</v>
      </c>
      <c r="E292" s="396" t="s">
        <v>40</v>
      </c>
      <c r="F292" s="396" t="s">
        <v>40</v>
      </c>
      <c r="G292" s="396" t="s">
        <v>40</v>
      </c>
      <c r="H292" s="396" t="s">
        <v>40</v>
      </c>
      <c r="I292" s="396" t="s">
        <v>40</v>
      </c>
      <c r="J292" s="396" t="s">
        <v>40</v>
      </c>
      <c r="K292" s="396" t="s">
        <v>40</v>
      </c>
      <c r="L292" s="396" t="s">
        <v>40</v>
      </c>
      <c r="M292" s="396" t="s">
        <v>40</v>
      </c>
      <c r="N292" s="396" t="s">
        <v>40</v>
      </c>
      <c r="O292" s="396" t="s">
        <v>40</v>
      </c>
      <c r="P292" s="396" t="s">
        <v>40</v>
      </c>
      <c r="Q292" s="396" t="s">
        <v>40</v>
      </c>
      <c r="R292" s="396" t="s">
        <v>40</v>
      </c>
      <c r="S292" s="396" t="s">
        <v>40</v>
      </c>
      <c r="T292" s="396" t="s">
        <v>40</v>
      </c>
      <c r="U292" s="381">
        <v>1.66</v>
      </c>
      <c r="V292" s="381">
        <v>1.6839999999999999</v>
      </c>
      <c r="W292" s="381">
        <v>1.4870000000000001</v>
      </c>
      <c r="X292" s="381">
        <v>0</v>
      </c>
    </row>
    <row r="293" spans="1:24" ht="10.5" x14ac:dyDescent="0.25">
      <c r="A293" s="213" t="s">
        <v>191</v>
      </c>
      <c r="B293" s="397" t="s">
        <v>40</v>
      </c>
      <c r="C293" s="397" t="s">
        <v>40</v>
      </c>
      <c r="D293" s="397" t="s">
        <v>40</v>
      </c>
      <c r="E293" s="397" t="s">
        <v>40</v>
      </c>
      <c r="F293" s="397" t="s">
        <v>40</v>
      </c>
      <c r="G293" s="397" t="s">
        <v>40</v>
      </c>
      <c r="H293" s="397" t="s">
        <v>40</v>
      </c>
      <c r="I293" s="397" t="s">
        <v>40</v>
      </c>
      <c r="J293" s="397" t="s">
        <v>40</v>
      </c>
      <c r="K293" s="397" t="s">
        <v>40</v>
      </c>
      <c r="L293" s="397" t="s">
        <v>40</v>
      </c>
      <c r="M293" s="397" t="s">
        <v>40</v>
      </c>
      <c r="N293" s="397" t="s">
        <v>40</v>
      </c>
      <c r="O293" s="397" t="s">
        <v>40</v>
      </c>
      <c r="P293" s="397" t="s">
        <v>40</v>
      </c>
      <c r="Q293" s="397" t="s">
        <v>40</v>
      </c>
      <c r="R293" s="397" t="s">
        <v>40</v>
      </c>
      <c r="S293" s="397" t="s">
        <v>40</v>
      </c>
      <c r="T293" s="397" t="s">
        <v>40</v>
      </c>
      <c r="U293" s="383">
        <v>247.19399999999999</v>
      </c>
      <c r="V293" s="398">
        <v>272.36900000000003</v>
      </c>
      <c r="W293" s="398">
        <v>268.536</v>
      </c>
      <c r="X293" s="398">
        <v>0</v>
      </c>
    </row>
    <row r="294" spans="1:24" x14ac:dyDescent="0.2">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row>
    <row r="295" spans="1:24" ht="10.5" x14ac:dyDescent="0.25">
      <c r="A295" s="220" t="s">
        <v>190</v>
      </c>
      <c r="B295" s="219"/>
      <c r="C295" s="219"/>
      <c r="D295" s="219"/>
      <c r="E295" s="219"/>
      <c r="F295" s="219"/>
      <c r="G295" s="219"/>
      <c r="H295" s="219"/>
      <c r="I295" s="219"/>
      <c r="J295" s="219"/>
      <c r="K295" s="219"/>
      <c r="L295" s="219"/>
      <c r="M295" s="219"/>
      <c r="N295" s="219"/>
      <c r="O295" s="219"/>
      <c r="P295" s="219"/>
      <c r="Q295" s="219"/>
      <c r="R295" s="219"/>
      <c r="S295" s="219"/>
      <c r="T295" s="219"/>
      <c r="U295" s="219"/>
      <c r="V295" s="219"/>
      <c r="W295" s="219"/>
      <c r="X295" s="219"/>
    </row>
    <row r="296" spans="1:24" x14ac:dyDescent="0.2">
      <c r="A296" s="308" t="s">
        <v>189</v>
      </c>
      <c r="B296" s="399" t="s">
        <v>40</v>
      </c>
      <c r="C296" s="399" t="s">
        <v>40</v>
      </c>
      <c r="D296" s="399" t="s">
        <v>40</v>
      </c>
      <c r="E296" s="399" t="s">
        <v>40</v>
      </c>
      <c r="F296" s="399" t="s">
        <v>40</v>
      </c>
      <c r="G296" s="399" t="s">
        <v>40</v>
      </c>
      <c r="H296" s="399" t="s">
        <v>40</v>
      </c>
      <c r="I296" s="399" t="s">
        <v>40</v>
      </c>
      <c r="J296" s="399" t="s">
        <v>40</v>
      </c>
      <c r="K296" s="399" t="s">
        <v>40</v>
      </c>
      <c r="L296" s="399" t="s">
        <v>40</v>
      </c>
      <c r="M296" s="399" t="s">
        <v>40</v>
      </c>
      <c r="N296" s="399" t="s">
        <v>40</v>
      </c>
      <c r="O296" s="399" t="s">
        <v>40</v>
      </c>
      <c r="P296" s="399" t="s">
        <v>40</v>
      </c>
      <c r="Q296" s="399" t="s">
        <v>40</v>
      </c>
      <c r="R296" s="399" t="s">
        <v>40</v>
      </c>
      <c r="S296" s="399" t="s">
        <v>40</v>
      </c>
      <c r="T296" s="399" t="s">
        <v>40</v>
      </c>
      <c r="U296" s="380">
        <v>18.343</v>
      </c>
      <c r="V296" s="380">
        <v>18.771000000000001</v>
      </c>
      <c r="W296" s="380">
        <v>18.844999999999999</v>
      </c>
      <c r="X296" s="380">
        <v>0</v>
      </c>
    </row>
    <row r="297" spans="1:24" x14ac:dyDescent="0.2">
      <c r="A297" s="308" t="s">
        <v>0</v>
      </c>
      <c r="B297" s="396" t="s">
        <v>40</v>
      </c>
      <c r="C297" s="396" t="s">
        <v>40</v>
      </c>
      <c r="D297" s="396" t="s">
        <v>40</v>
      </c>
      <c r="E297" s="396" t="s">
        <v>40</v>
      </c>
      <c r="F297" s="396" t="s">
        <v>40</v>
      </c>
      <c r="G297" s="396" t="s">
        <v>40</v>
      </c>
      <c r="H297" s="396" t="s">
        <v>40</v>
      </c>
      <c r="I297" s="396" t="s">
        <v>40</v>
      </c>
      <c r="J297" s="396" t="s">
        <v>40</v>
      </c>
      <c r="K297" s="396" t="s">
        <v>40</v>
      </c>
      <c r="L297" s="396" t="s">
        <v>40</v>
      </c>
      <c r="M297" s="396" t="s">
        <v>40</v>
      </c>
      <c r="N297" s="396" t="s">
        <v>40</v>
      </c>
      <c r="O297" s="396" t="s">
        <v>40</v>
      </c>
      <c r="P297" s="396" t="s">
        <v>40</v>
      </c>
      <c r="Q297" s="396" t="s">
        <v>40</v>
      </c>
      <c r="R297" s="396" t="s">
        <v>40</v>
      </c>
      <c r="S297" s="396" t="s">
        <v>40</v>
      </c>
      <c r="T297" s="396" t="s">
        <v>40</v>
      </c>
      <c r="U297" s="381">
        <v>167.51599999999999</v>
      </c>
      <c r="V297" s="381">
        <v>190.035</v>
      </c>
      <c r="W297" s="381">
        <v>188.03299999999999</v>
      </c>
      <c r="X297" s="381">
        <v>0</v>
      </c>
    </row>
    <row r="298" spans="1:24" x14ac:dyDescent="0.2">
      <c r="A298" s="156" t="s">
        <v>188</v>
      </c>
      <c r="B298" s="396" t="s">
        <v>40</v>
      </c>
      <c r="C298" s="396" t="s">
        <v>40</v>
      </c>
      <c r="D298" s="396" t="s">
        <v>40</v>
      </c>
      <c r="E298" s="396" t="s">
        <v>40</v>
      </c>
      <c r="F298" s="396" t="s">
        <v>40</v>
      </c>
      <c r="G298" s="396" t="s">
        <v>40</v>
      </c>
      <c r="H298" s="396" t="s">
        <v>40</v>
      </c>
      <c r="I298" s="396" t="s">
        <v>40</v>
      </c>
      <c r="J298" s="396" t="s">
        <v>40</v>
      </c>
      <c r="K298" s="396" t="s">
        <v>40</v>
      </c>
      <c r="L298" s="396" t="s">
        <v>40</v>
      </c>
      <c r="M298" s="396" t="s">
        <v>40</v>
      </c>
      <c r="N298" s="396" t="s">
        <v>40</v>
      </c>
      <c r="O298" s="396" t="s">
        <v>40</v>
      </c>
      <c r="P298" s="396" t="s">
        <v>40</v>
      </c>
      <c r="Q298" s="396" t="s">
        <v>40</v>
      </c>
      <c r="R298" s="396" t="s">
        <v>40</v>
      </c>
      <c r="S298" s="396" t="s">
        <v>40</v>
      </c>
      <c r="T298" s="396" t="s">
        <v>40</v>
      </c>
      <c r="U298" s="381">
        <v>59.084000000000003</v>
      </c>
      <c r="V298" s="381">
        <v>60.411000000000001</v>
      </c>
      <c r="W298" s="381">
        <v>62</v>
      </c>
      <c r="X298" s="381">
        <v>0</v>
      </c>
    </row>
    <row r="299" spans="1:24" x14ac:dyDescent="0.2">
      <c r="A299" s="156" t="s">
        <v>187</v>
      </c>
      <c r="B299" s="396" t="s">
        <v>40</v>
      </c>
      <c r="C299" s="396" t="s">
        <v>40</v>
      </c>
      <c r="D299" s="396" t="s">
        <v>40</v>
      </c>
      <c r="E299" s="396" t="s">
        <v>40</v>
      </c>
      <c r="F299" s="396" t="s">
        <v>40</v>
      </c>
      <c r="G299" s="396" t="s">
        <v>40</v>
      </c>
      <c r="H299" s="396" t="s">
        <v>40</v>
      </c>
      <c r="I299" s="396" t="s">
        <v>40</v>
      </c>
      <c r="J299" s="396" t="s">
        <v>40</v>
      </c>
      <c r="K299" s="396" t="s">
        <v>40</v>
      </c>
      <c r="L299" s="396" t="s">
        <v>40</v>
      </c>
      <c r="M299" s="396" t="s">
        <v>40</v>
      </c>
      <c r="N299" s="396" t="s">
        <v>40</v>
      </c>
      <c r="O299" s="396" t="s">
        <v>40</v>
      </c>
      <c r="P299" s="396" t="s">
        <v>40</v>
      </c>
      <c r="Q299" s="396" t="s">
        <v>40</v>
      </c>
      <c r="R299" s="396" t="s">
        <v>40</v>
      </c>
      <c r="S299" s="396" t="s">
        <v>40</v>
      </c>
      <c r="T299" s="396" t="s">
        <v>40</v>
      </c>
      <c r="U299" s="381">
        <v>48.551000000000002</v>
      </c>
      <c r="V299" s="381">
        <v>69.42</v>
      </c>
      <c r="W299" s="381">
        <v>62.968000000000004</v>
      </c>
      <c r="X299" s="381">
        <v>0</v>
      </c>
    </row>
    <row r="300" spans="1:24" x14ac:dyDescent="0.2">
      <c r="A300" s="156" t="s">
        <v>299</v>
      </c>
      <c r="B300" s="396" t="s">
        <v>40</v>
      </c>
      <c r="C300" s="396" t="s">
        <v>40</v>
      </c>
      <c r="D300" s="396" t="s">
        <v>40</v>
      </c>
      <c r="E300" s="396" t="s">
        <v>40</v>
      </c>
      <c r="F300" s="396" t="s">
        <v>40</v>
      </c>
      <c r="G300" s="396" t="s">
        <v>40</v>
      </c>
      <c r="H300" s="396" t="s">
        <v>40</v>
      </c>
      <c r="I300" s="396" t="s">
        <v>40</v>
      </c>
      <c r="J300" s="396" t="s">
        <v>40</v>
      </c>
      <c r="K300" s="396" t="s">
        <v>40</v>
      </c>
      <c r="L300" s="396" t="s">
        <v>40</v>
      </c>
      <c r="M300" s="396" t="s">
        <v>40</v>
      </c>
      <c r="N300" s="396" t="s">
        <v>40</v>
      </c>
      <c r="O300" s="396" t="s">
        <v>40</v>
      </c>
      <c r="P300" s="396" t="s">
        <v>40</v>
      </c>
      <c r="Q300" s="396" t="s">
        <v>40</v>
      </c>
      <c r="R300" s="396" t="s">
        <v>40</v>
      </c>
      <c r="S300" s="396" t="s">
        <v>40</v>
      </c>
      <c r="T300" s="396" t="s">
        <v>40</v>
      </c>
      <c r="U300" s="381">
        <v>59.881</v>
      </c>
      <c r="V300" s="381">
        <v>60.204000000000001</v>
      </c>
      <c r="W300" s="381">
        <v>63.064999999999998</v>
      </c>
      <c r="X300" s="381">
        <v>0</v>
      </c>
    </row>
    <row r="301" spans="1:24" x14ac:dyDescent="0.2">
      <c r="A301" s="308" t="s">
        <v>185</v>
      </c>
      <c r="B301" s="396" t="s">
        <v>40</v>
      </c>
      <c r="C301" s="396" t="s">
        <v>40</v>
      </c>
      <c r="D301" s="396" t="s">
        <v>40</v>
      </c>
      <c r="E301" s="396" t="s">
        <v>40</v>
      </c>
      <c r="F301" s="396" t="s">
        <v>40</v>
      </c>
      <c r="G301" s="396" t="s">
        <v>40</v>
      </c>
      <c r="H301" s="396" t="s">
        <v>40</v>
      </c>
      <c r="I301" s="396" t="s">
        <v>40</v>
      </c>
      <c r="J301" s="396" t="s">
        <v>40</v>
      </c>
      <c r="K301" s="396" t="s">
        <v>40</v>
      </c>
      <c r="L301" s="396" t="s">
        <v>40</v>
      </c>
      <c r="M301" s="396" t="s">
        <v>40</v>
      </c>
      <c r="N301" s="396" t="s">
        <v>40</v>
      </c>
      <c r="O301" s="396" t="s">
        <v>40</v>
      </c>
      <c r="P301" s="396" t="s">
        <v>40</v>
      </c>
      <c r="Q301" s="396" t="s">
        <v>40</v>
      </c>
      <c r="R301" s="396" t="s">
        <v>40</v>
      </c>
      <c r="S301" s="396" t="s">
        <v>40</v>
      </c>
      <c r="T301" s="396" t="s">
        <v>40</v>
      </c>
      <c r="U301" s="381">
        <v>27.036000000000001</v>
      </c>
      <c r="V301" s="381">
        <v>28.201000000000001</v>
      </c>
      <c r="W301" s="381">
        <v>26.721</v>
      </c>
      <c r="X301" s="381">
        <v>0</v>
      </c>
    </row>
    <row r="302" spans="1:24" x14ac:dyDescent="0.2">
      <c r="A302" s="308" t="s">
        <v>184</v>
      </c>
      <c r="B302" s="396" t="s">
        <v>40</v>
      </c>
      <c r="C302" s="396" t="s">
        <v>40</v>
      </c>
      <c r="D302" s="396" t="s">
        <v>40</v>
      </c>
      <c r="E302" s="396" t="s">
        <v>40</v>
      </c>
      <c r="F302" s="396" t="s">
        <v>40</v>
      </c>
      <c r="G302" s="396" t="s">
        <v>40</v>
      </c>
      <c r="H302" s="396" t="s">
        <v>40</v>
      </c>
      <c r="I302" s="396" t="s">
        <v>40</v>
      </c>
      <c r="J302" s="396" t="s">
        <v>40</v>
      </c>
      <c r="K302" s="396" t="s">
        <v>40</v>
      </c>
      <c r="L302" s="396" t="s">
        <v>40</v>
      </c>
      <c r="M302" s="396" t="s">
        <v>40</v>
      </c>
      <c r="N302" s="396" t="s">
        <v>40</v>
      </c>
      <c r="O302" s="396" t="s">
        <v>40</v>
      </c>
      <c r="P302" s="396" t="s">
        <v>40</v>
      </c>
      <c r="Q302" s="396" t="s">
        <v>40</v>
      </c>
      <c r="R302" s="396" t="s">
        <v>40</v>
      </c>
      <c r="S302" s="396" t="s">
        <v>40</v>
      </c>
      <c r="T302" s="396" t="s">
        <v>40</v>
      </c>
      <c r="U302" s="381">
        <v>0</v>
      </c>
      <c r="V302" s="381">
        <v>0</v>
      </c>
      <c r="W302" s="381">
        <v>0</v>
      </c>
      <c r="X302" s="381">
        <v>0</v>
      </c>
    </row>
    <row r="303" spans="1:24" x14ac:dyDescent="0.2">
      <c r="A303" s="308" t="s">
        <v>376</v>
      </c>
      <c r="B303" s="396" t="s">
        <v>40</v>
      </c>
      <c r="C303" s="396" t="s">
        <v>40</v>
      </c>
      <c r="D303" s="396" t="s">
        <v>40</v>
      </c>
      <c r="E303" s="396" t="s">
        <v>40</v>
      </c>
      <c r="F303" s="396" t="s">
        <v>40</v>
      </c>
      <c r="G303" s="396" t="s">
        <v>40</v>
      </c>
      <c r="H303" s="396" t="s">
        <v>40</v>
      </c>
      <c r="I303" s="396" t="s">
        <v>40</v>
      </c>
      <c r="J303" s="396" t="s">
        <v>40</v>
      </c>
      <c r="K303" s="396" t="s">
        <v>40</v>
      </c>
      <c r="L303" s="396" t="s">
        <v>40</v>
      </c>
      <c r="M303" s="396" t="s">
        <v>40</v>
      </c>
      <c r="N303" s="396" t="s">
        <v>40</v>
      </c>
      <c r="O303" s="396" t="s">
        <v>40</v>
      </c>
      <c r="P303" s="396" t="s">
        <v>40</v>
      </c>
      <c r="Q303" s="396" t="s">
        <v>40</v>
      </c>
      <c r="R303" s="396" t="s">
        <v>40</v>
      </c>
      <c r="S303" s="396" t="s">
        <v>40</v>
      </c>
      <c r="T303" s="396" t="s">
        <v>40</v>
      </c>
      <c r="U303" s="381">
        <v>0</v>
      </c>
      <c r="V303" s="381">
        <v>0</v>
      </c>
      <c r="W303" s="381">
        <v>0</v>
      </c>
      <c r="X303" s="381">
        <v>0</v>
      </c>
    </row>
    <row r="304" spans="1:24" x14ac:dyDescent="0.2">
      <c r="A304" s="308" t="s">
        <v>183</v>
      </c>
      <c r="B304" s="396" t="s">
        <v>40</v>
      </c>
      <c r="C304" s="396" t="s">
        <v>40</v>
      </c>
      <c r="D304" s="396" t="s">
        <v>40</v>
      </c>
      <c r="E304" s="396" t="s">
        <v>40</v>
      </c>
      <c r="F304" s="396" t="s">
        <v>40</v>
      </c>
      <c r="G304" s="396" t="s">
        <v>40</v>
      </c>
      <c r="H304" s="396" t="s">
        <v>40</v>
      </c>
      <c r="I304" s="396" t="s">
        <v>40</v>
      </c>
      <c r="J304" s="396" t="s">
        <v>40</v>
      </c>
      <c r="K304" s="396" t="s">
        <v>40</v>
      </c>
      <c r="L304" s="396" t="s">
        <v>40</v>
      </c>
      <c r="M304" s="396" t="s">
        <v>40</v>
      </c>
      <c r="N304" s="396" t="s">
        <v>40</v>
      </c>
      <c r="O304" s="396" t="s">
        <v>40</v>
      </c>
      <c r="P304" s="396" t="s">
        <v>40</v>
      </c>
      <c r="Q304" s="396" t="s">
        <v>40</v>
      </c>
      <c r="R304" s="396" t="s">
        <v>40</v>
      </c>
      <c r="S304" s="396" t="s">
        <v>40</v>
      </c>
      <c r="T304" s="396" t="s">
        <v>40</v>
      </c>
      <c r="U304" s="381">
        <v>3.3490000000000002</v>
      </c>
      <c r="V304" s="381">
        <v>4.0739999999999998</v>
      </c>
      <c r="W304" s="381">
        <v>2.8889999999999998</v>
      </c>
      <c r="X304" s="381">
        <v>0</v>
      </c>
    </row>
    <row r="305" spans="1:24" ht="10.5" x14ac:dyDescent="0.25">
      <c r="A305" s="213" t="s">
        <v>182</v>
      </c>
      <c r="B305" s="397" t="s">
        <v>40</v>
      </c>
      <c r="C305" s="397" t="s">
        <v>40</v>
      </c>
      <c r="D305" s="397" t="s">
        <v>40</v>
      </c>
      <c r="E305" s="397" t="s">
        <v>40</v>
      </c>
      <c r="F305" s="397" t="s">
        <v>40</v>
      </c>
      <c r="G305" s="397" t="s">
        <v>40</v>
      </c>
      <c r="H305" s="397" t="s">
        <v>40</v>
      </c>
      <c r="I305" s="397" t="s">
        <v>40</v>
      </c>
      <c r="J305" s="397" t="s">
        <v>40</v>
      </c>
      <c r="K305" s="397" t="s">
        <v>40</v>
      </c>
      <c r="L305" s="397" t="s">
        <v>40</v>
      </c>
      <c r="M305" s="397" t="s">
        <v>40</v>
      </c>
      <c r="N305" s="397" t="s">
        <v>40</v>
      </c>
      <c r="O305" s="397" t="s">
        <v>40</v>
      </c>
      <c r="P305" s="397" t="s">
        <v>40</v>
      </c>
      <c r="Q305" s="397" t="s">
        <v>40</v>
      </c>
      <c r="R305" s="397" t="s">
        <v>40</v>
      </c>
      <c r="S305" s="397" t="s">
        <v>40</v>
      </c>
      <c r="T305" s="397" t="s">
        <v>40</v>
      </c>
      <c r="U305" s="383">
        <v>216.244</v>
      </c>
      <c r="V305" s="398">
        <v>241.08099999999999</v>
      </c>
      <c r="W305" s="398">
        <v>236.488</v>
      </c>
      <c r="X305" s="398">
        <v>0</v>
      </c>
    </row>
    <row r="306" spans="1:24" ht="10.5" x14ac:dyDescent="0.25">
      <c r="A306" s="213" t="s">
        <v>181</v>
      </c>
      <c r="B306" s="397" t="s">
        <v>40</v>
      </c>
      <c r="C306" s="397" t="s">
        <v>40</v>
      </c>
      <c r="D306" s="397" t="s">
        <v>40</v>
      </c>
      <c r="E306" s="397" t="s">
        <v>40</v>
      </c>
      <c r="F306" s="397" t="s">
        <v>40</v>
      </c>
      <c r="G306" s="397" t="s">
        <v>40</v>
      </c>
      <c r="H306" s="397" t="s">
        <v>40</v>
      </c>
      <c r="I306" s="397" t="s">
        <v>40</v>
      </c>
      <c r="J306" s="397" t="s">
        <v>40</v>
      </c>
      <c r="K306" s="397" t="s">
        <v>40</v>
      </c>
      <c r="L306" s="397" t="s">
        <v>40</v>
      </c>
      <c r="M306" s="397" t="s">
        <v>40</v>
      </c>
      <c r="N306" s="397" t="s">
        <v>40</v>
      </c>
      <c r="O306" s="397" t="s">
        <v>40</v>
      </c>
      <c r="P306" s="397" t="s">
        <v>40</v>
      </c>
      <c r="Q306" s="397" t="s">
        <v>40</v>
      </c>
      <c r="R306" s="397" t="s">
        <v>40</v>
      </c>
      <c r="S306" s="397" t="s">
        <v>40</v>
      </c>
      <c r="T306" s="397" t="s">
        <v>40</v>
      </c>
      <c r="U306" s="383">
        <v>30.95</v>
      </c>
      <c r="V306" s="398">
        <v>31.288</v>
      </c>
      <c r="W306" s="398">
        <v>32.048000000000002</v>
      </c>
      <c r="X306" s="398">
        <v>0</v>
      </c>
    </row>
    <row r="307" spans="1:24" ht="10.5" x14ac:dyDescent="0.25">
      <c r="A307" s="213" t="s">
        <v>179</v>
      </c>
      <c r="B307" s="397" t="s">
        <v>40</v>
      </c>
      <c r="C307" s="397" t="s">
        <v>40</v>
      </c>
      <c r="D307" s="397" t="s">
        <v>40</v>
      </c>
      <c r="E307" s="397" t="s">
        <v>40</v>
      </c>
      <c r="F307" s="397" t="s">
        <v>40</v>
      </c>
      <c r="G307" s="397" t="s">
        <v>40</v>
      </c>
      <c r="H307" s="397" t="s">
        <v>40</v>
      </c>
      <c r="I307" s="397" t="s">
        <v>40</v>
      </c>
      <c r="J307" s="397" t="s">
        <v>40</v>
      </c>
      <c r="K307" s="397" t="s">
        <v>40</v>
      </c>
      <c r="L307" s="397" t="s">
        <v>40</v>
      </c>
      <c r="M307" s="397" t="s">
        <v>40</v>
      </c>
      <c r="N307" s="397" t="s">
        <v>40</v>
      </c>
      <c r="O307" s="397" t="s">
        <v>40</v>
      </c>
      <c r="P307" s="397" t="s">
        <v>40</v>
      </c>
      <c r="Q307" s="397" t="s">
        <v>40</v>
      </c>
      <c r="R307" s="397" t="s">
        <v>40</v>
      </c>
      <c r="S307" s="397" t="s">
        <v>40</v>
      </c>
      <c r="T307" s="397" t="s">
        <v>40</v>
      </c>
      <c r="U307" s="383">
        <v>247.19399999999999</v>
      </c>
      <c r="V307" s="398">
        <v>272.36900000000003</v>
      </c>
      <c r="W307" s="398">
        <v>268.536</v>
      </c>
      <c r="X307" s="398">
        <v>0</v>
      </c>
    </row>
    <row r="308" spans="1:24" x14ac:dyDescent="0.2">
      <c r="F308" s="169"/>
    </row>
    <row r="309" spans="1:24" ht="30.5" x14ac:dyDescent="0.25">
      <c r="A309" s="262" t="s">
        <v>306</v>
      </c>
      <c r="B309" s="127"/>
      <c r="C309" s="127"/>
      <c r="D309" s="127"/>
      <c r="E309" s="255"/>
      <c r="F309" s="127"/>
    </row>
    <row r="310" spans="1:24" ht="20.5" x14ac:dyDescent="0.25">
      <c r="A310" s="262" t="s">
        <v>329</v>
      </c>
      <c r="B310" s="127"/>
      <c r="C310" s="127"/>
      <c r="D310" s="127"/>
      <c r="E310" s="124"/>
      <c r="F310" s="127"/>
    </row>
    <row r="312" spans="1:24" ht="25.5" customHeight="1" x14ac:dyDescent="0.2">
      <c r="A312" s="261" t="s">
        <v>302</v>
      </c>
      <c r="B312" s="231" t="s">
        <v>14</v>
      </c>
      <c r="C312" s="231" t="s">
        <v>15</v>
      </c>
      <c r="D312" s="231" t="s">
        <v>16</v>
      </c>
      <c r="E312" s="231" t="s">
        <v>17</v>
      </c>
      <c r="F312" s="231" t="s">
        <v>18</v>
      </c>
      <c r="G312" s="231" t="s">
        <v>19</v>
      </c>
      <c r="H312" s="231" t="s">
        <v>20</v>
      </c>
      <c r="I312" s="231" t="s">
        <v>21</v>
      </c>
      <c r="J312" s="231" t="s">
        <v>22</v>
      </c>
      <c r="K312" s="231" t="s">
        <v>23</v>
      </c>
      <c r="L312" s="233" t="s">
        <v>24</v>
      </c>
      <c r="M312" s="228" t="s">
        <v>39</v>
      </c>
      <c r="N312" s="228" t="s">
        <v>41</v>
      </c>
      <c r="O312" s="228" t="s">
        <v>43</v>
      </c>
      <c r="P312" s="228" t="s">
        <v>110</v>
      </c>
      <c r="Q312" s="228" t="s">
        <v>113</v>
      </c>
      <c r="R312" s="228" t="s">
        <v>118</v>
      </c>
      <c r="S312" s="228" t="s">
        <v>120</v>
      </c>
      <c r="T312" s="228" t="s">
        <v>136</v>
      </c>
      <c r="U312" s="228" t="s">
        <v>298</v>
      </c>
      <c r="V312" s="228" t="s">
        <v>317</v>
      </c>
      <c r="W312" s="228" t="s">
        <v>321</v>
      </c>
      <c r="X312" s="228" t="s">
        <v>330</v>
      </c>
    </row>
    <row r="313" spans="1:24" ht="10.5" x14ac:dyDescent="0.25">
      <c r="A313" s="220" t="s">
        <v>208</v>
      </c>
      <c r="B313" s="224"/>
      <c r="C313" s="224"/>
      <c r="D313" s="224"/>
      <c r="E313" s="224"/>
      <c r="F313" s="224"/>
      <c r="G313" s="224"/>
      <c r="H313" s="224"/>
      <c r="I313" s="224"/>
      <c r="J313" s="224"/>
      <c r="K313" s="224"/>
      <c r="L313" s="224"/>
      <c r="M313" s="224"/>
      <c r="N313" s="224"/>
      <c r="O313" s="224"/>
      <c r="P313" s="224"/>
      <c r="Q313" s="224"/>
      <c r="R313" s="224"/>
      <c r="S313" s="224"/>
      <c r="T313" s="224"/>
      <c r="U313" s="225"/>
      <c r="V313" s="257"/>
      <c r="W313" s="257"/>
      <c r="X313" s="257"/>
    </row>
    <row r="314" spans="1:24" ht="20" x14ac:dyDescent="0.2">
      <c r="A314" s="137" t="s">
        <v>380</v>
      </c>
      <c r="B314" s="396" t="s">
        <v>40</v>
      </c>
      <c r="C314" s="396" t="s">
        <v>40</v>
      </c>
      <c r="D314" s="396" t="s">
        <v>40</v>
      </c>
      <c r="E314" s="396" t="s">
        <v>40</v>
      </c>
      <c r="F314" s="396" t="s">
        <v>40</v>
      </c>
      <c r="G314" s="396" t="s">
        <v>40</v>
      </c>
      <c r="H314" s="396" t="s">
        <v>40</v>
      </c>
      <c r="I314" s="396" t="s">
        <v>40</v>
      </c>
      <c r="J314" s="396" t="s">
        <v>40</v>
      </c>
      <c r="K314" s="396" t="s">
        <v>40</v>
      </c>
      <c r="L314" s="396" t="s">
        <v>40</v>
      </c>
      <c r="M314" s="396" t="s">
        <v>40</v>
      </c>
      <c r="N314" s="396" t="s">
        <v>40</v>
      </c>
      <c r="O314" s="396" t="s">
        <v>40</v>
      </c>
      <c r="P314" s="396" t="s">
        <v>40</v>
      </c>
      <c r="Q314" s="396" t="s">
        <v>40</v>
      </c>
      <c r="R314" s="396" t="s">
        <v>40</v>
      </c>
      <c r="S314" s="396" t="s">
        <v>40</v>
      </c>
      <c r="T314" s="396" t="s">
        <v>40</v>
      </c>
      <c r="U314" s="381">
        <v>36.935000000000002</v>
      </c>
      <c r="V314" s="381">
        <v>30.585999999999999</v>
      </c>
      <c r="W314" s="381">
        <v>37.119999999999997</v>
      </c>
      <c r="X314" s="381">
        <v>0</v>
      </c>
    </row>
    <row r="315" spans="1:24" x14ac:dyDescent="0.2">
      <c r="A315" s="308" t="s">
        <v>206</v>
      </c>
      <c r="B315" s="396" t="s">
        <v>40</v>
      </c>
      <c r="C315" s="396" t="s">
        <v>40</v>
      </c>
      <c r="D315" s="396" t="s">
        <v>40</v>
      </c>
      <c r="E315" s="396" t="s">
        <v>40</v>
      </c>
      <c r="F315" s="396" t="s">
        <v>40</v>
      </c>
      <c r="G315" s="396" t="s">
        <v>40</v>
      </c>
      <c r="H315" s="396" t="s">
        <v>40</v>
      </c>
      <c r="I315" s="396" t="s">
        <v>40</v>
      </c>
      <c r="J315" s="396" t="s">
        <v>40</v>
      </c>
      <c r="K315" s="396" t="s">
        <v>40</v>
      </c>
      <c r="L315" s="396" t="s">
        <v>40</v>
      </c>
      <c r="M315" s="396" t="s">
        <v>40</v>
      </c>
      <c r="N315" s="396" t="s">
        <v>40</v>
      </c>
      <c r="O315" s="396" t="s">
        <v>40</v>
      </c>
      <c r="P315" s="396" t="s">
        <v>40</v>
      </c>
      <c r="Q315" s="396" t="s">
        <v>40</v>
      </c>
      <c r="R315" s="396" t="s">
        <v>40</v>
      </c>
      <c r="S315" s="396" t="s">
        <v>40</v>
      </c>
      <c r="T315" s="396" t="s">
        <v>40</v>
      </c>
      <c r="U315" s="381">
        <v>4.9969999999999999</v>
      </c>
      <c r="V315" s="381">
        <v>11.119</v>
      </c>
      <c r="W315" s="381">
        <v>13.162000000000001</v>
      </c>
      <c r="X315" s="381">
        <v>0</v>
      </c>
    </row>
    <row r="316" spans="1:24" x14ac:dyDescent="0.2">
      <c r="A316" s="252" t="s">
        <v>205</v>
      </c>
      <c r="B316" s="396" t="s">
        <v>40</v>
      </c>
      <c r="C316" s="396" t="s">
        <v>40</v>
      </c>
      <c r="D316" s="396" t="s">
        <v>40</v>
      </c>
      <c r="E316" s="396" t="s">
        <v>40</v>
      </c>
      <c r="F316" s="396" t="s">
        <v>40</v>
      </c>
      <c r="G316" s="396" t="s">
        <v>40</v>
      </c>
      <c r="H316" s="396" t="s">
        <v>40</v>
      </c>
      <c r="I316" s="396" t="s">
        <v>40</v>
      </c>
      <c r="J316" s="396" t="s">
        <v>40</v>
      </c>
      <c r="K316" s="396" t="s">
        <v>40</v>
      </c>
      <c r="L316" s="396" t="s">
        <v>40</v>
      </c>
      <c r="M316" s="396" t="s">
        <v>40</v>
      </c>
      <c r="N316" s="396" t="s">
        <v>40</v>
      </c>
      <c r="O316" s="396" t="s">
        <v>40</v>
      </c>
      <c r="P316" s="396" t="s">
        <v>40</v>
      </c>
      <c r="Q316" s="396" t="s">
        <v>40</v>
      </c>
      <c r="R316" s="396" t="s">
        <v>40</v>
      </c>
      <c r="S316" s="396" t="s">
        <v>40</v>
      </c>
      <c r="T316" s="396" t="s">
        <v>40</v>
      </c>
      <c r="U316" s="382">
        <v>0</v>
      </c>
      <c r="V316" s="382">
        <v>0</v>
      </c>
      <c r="W316" s="382">
        <v>0</v>
      </c>
      <c r="X316" s="382">
        <v>0</v>
      </c>
    </row>
    <row r="317" spans="1:24" x14ac:dyDescent="0.2">
      <c r="A317" s="252" t="s">
        <v>204</v>
      </c>
      <c r="B317" s="396" t="s">
        <v>40</v>
      </c>
      <c r="C317" s="396" t="s">
        <v>40</v>
      </c>
      <c r="D317" s="396" t="s">
        <v>40</v>
      </c>
      <c r="E317" s="396" t="s">
        <v>40</v>
      </c>
      <c r="F317" s="396" t="s">
        <v>40</v>
      </c>
      <c r="G317" s="396" t="s">
        <v>40</v>
      </c>
      <c r="H317" s="396" t="s">
        <v>40</v>
      </c>
      <c r="I317" s="396" t="s">
        <v>40</v>
      </c>
      <c r="J317" s="396" t="s">
        <v>40</v>
      </c>
      <c r="K317" s="396" t="s">
        <v>40</v>
      </c>
      <c r="L317" s="396" t="s">
        <v>40</v>
      </c>
      <c r="M317" s="396" t="s">
        <v>40</v>
      </c>
      <c r="N317" s="396" t="s">
        <v>40</v>
      </c>
      <c r="O317" s="396" t="s">
        <v>40</v>
      </c>
      <c r="P317" s="396" t="s">
        <v>40</v>
      </c>
      <c r="Q317" s="396" t="s">
        <v>40</v>
      </c>
      <c r="R317" s="396" t="s">
        <v>40</v>
      </c>
      <c r="S317" s="396" t="s">
        <v>40</v>
      </c>
      <c r="T317" s="396" t="s">
        <v>40</v>
      </c>
      <c r="U317" s="382">
        <v>4.9969999999999999</v>
      </c>
      <c r="V317" s="382">
        <v>11.119</v>
      </c>
      <c r="W317" s="382">
        <v>13.162000000000001</v>
      </c>
      <c r="X317" s="382">
        <v>0</v>
      </c>
    </row>
    <row r="318" spans="1:24" x14ac:dyDescent="0.2">
      <c r="A318" s="125" t="s">
        <v>203</v>
      </c>
      <c r="B318" s="396" t="s">
        <v>40</v>
      </c>
      <c r="C318" s="396" t="s">
        <v>40</v>
      </c>
      <c r="D318" s="396" t="s">
        <v>40</v>
      </c>
      <c r="E318" s="396" t="s">
        <v>40</v>
      </c>
      <c r="F318" s="396" t="s">
        <v>40</v>
      </c>
      <c r="G318" s="396" t="s">
        <v>40</v>
      </c>
      <c r="H318" s="396" t="s">
        <v>40</v>
      </c>
      <c r="I318" s="396" t="s">
        <v>40</v>
      </c>
      <c r="J318" s="396" t="s">
        <v>40</v>
      </c>
      <c r="K318" s="396" t="s">
        <v>40</v>
      </c>
      <c r="L318" s="396" t="s">
        <v>40</v>
      </c>
      <c r="M318" s="396" t="s">
        <v>40</v>
      </c>
      <c r="N318" s="396" t="s">
        <v>40</v>
      </c>
      <c r="O318" s="396" t="s">
        <v>40</v>
      </c>
      <c r="P318" s="396" t="s">
        <v>40</v>
      </c>
      <c r="Q318" s="396" t="s">
        <v>40</v>
      </c>
      <c r="R318" s="396" t="s">
        <v>40</v>
      </c>
      <c r="S318" s="396" t="s">
        <v>40</v>
      </c>
      <c r="T318" s="396" t="s">
        <v>40</v>
      </c>
      <c r="U318" s="382">
        <v>0.17399999999999999</v>
      </c>
      <c r="V318" s="382">
        <v>0.18</v>
      </c>
      <c r="W318" s="382">
        <v>0.313</v>
      </c>
      <c r="X318" s="382">
        <v>0</v>
      </c>
    </row>
    <row r="319" spans="1:24" x14ac:dyDescent="0.2">
      <c r="A319" s="252" t="s">
        <v>200</v>
      </c>
      <c r="B319" s="396" t="s">
        <v>40</v>
      </c>
      <c r="C319" s="396" t="s">
        <v>40</v>
      </c>
      <c r="D319" s="396" t="s">
        <v>40</v>
      </c>
      <c r="E319" s="396" t="s">
        <v>40</v>
      </c>
      <c r="F319" s="396" t="s">
        <v>40</v>
      </c>
      <c r="G319" s="396" t="s">
        <v>40</v>
      </c>
      <c r="H319" s="396" t="s">
        <v>40</v>
      </c>
      <c r="I319" s="396" t="s">
        <v>40</v>
      </c>
      <c r="J319" s="396" t="s">
        <v>40</v>
      </c>
      <c r="K319" s="396" t="s">
        <v>40</v>
      </c>
      <c r="L319" s="396" t="s">
        <v>40</v>
      </c>
      <c r="M319" s="396" t="s">
        <v>40</v>
      </c>
      <c r="N319" s="396" t="s">
        <v>40</v>
      </c>
      <c r="O319" s="396" t="s">
        <v>40</v>
      </c>
      <c r="P319" s="396" t="s">
        <v>40</v>
      </c>
      <c r="Q319" s="396" t="s">
        <v>40</v>
      </c>
      <c r="R319" s="396" t="s">
        <v>40</v>
      </c>
      <c r="S319" s="396" t="s">
        <v>40</v>
      </c>
      <c r="T319" s="396" t="s">
        <v>40</v>
      </c>
      <c r="U319" s="382">
        <v>0.17399999999999999</v>
      </c>
      <c r="V319" s="382">
        <v>0.18</v>
      </c>
      <c r="W319" s="382">
        <v>0.313</v>
      </c>
      <c r="X319" s="382">
        <v>0</v>
      </c>
    </row>
    <row r="320" spans="1:24" x14ac:dyDescent="0.2">
      <c r="A320" s="252" t="s">
        <v>202</v>
      </c>
      <c r="B320" s="396" t="s">
        <v>40</v>
      </c>
      <c r="C320" s="396" t="s">
        <v>40</v>
      </c>
      <c r="D320" s="396" t="s">
        <v>40</v>
      </c>
      <c r="E320" s="396" t="s">
        <v>40</v>
      </c>
      <c r="F320" s="396" t="s">
        <v>40</v>
      </c>
      <c r="G320" s="396" t="s">
        <v>40</v>
      </c>
      <c r="H320" s="396" t="s">
        <v>40</v>
      </c>
      <c r="I320" s="396" t="s">
        <v>40</v>
      </c>
      <c r="J320" s="396" t="s">
        <v>40</v>
      </c>
      <c r="K320" s="396" t="s">
        <v>40</v>
      </c>
      <c r="L320" s="396" t="s">
        <v>40</v>
      </c>
      <c r="M320" s="396" t="s">
        <v>40</v>
      </c>
      <c r="N320" s="396" t="s">
        <v>40</v>
      </c>
      <c r="O320" s="396" t="s">
        <v>40</v>
      </c>
      <c r="P320" s="396" t="s">
        <v>40</v>
      </c>
      <c r="Q320" s="396" t="s">
        <v>40</v>
      </c>
      <c r="R320" s="396" t="s">
        <v>40</v>
      </c>
      <c r="S320" s="396" t="s">
        <v>40</v>
      </c>
      <c r="T320" s="396" t="s">
        <v>40</v>
      </c>
      <c r="U320" s="382">
        <v>0</v>
      </c>
      <c r="V320" s="382">
        <v>0</v>
      </c>
      <c r="W320" s="382">
        <v>0</v>
      </c>
      <c r="X320" s="382">
        <v>0</v>
      </c>
    </row>
    <row r="321" spans="1:24" x14ac:dyDescent="0.2">
      <c r="A321" s="125" t="s">
        <v>201</v>
      </c>
      <c r="B321" s="396" t="s">
        <v>40</v>
      </c>
      <c r="C321" s="396" t="s">
        <v>40</v>
      </c>
      <c r="D321" s="396" t="s">
        <v>40</v>
      </c>
      <c r="E321" s="396" t="s">
        <v>40</v>
      </c>
      <c r="F321" s="396" t="s">
        <v>40</v>
      </c>
      <c r="G321" s="396" t="s">
        <v>40</v>
      </c>
      <c r="H321" s="396" t="s">
        <v>40</v>
      </c>
      <c r="I321" s="396" t="s">
        <v>40</v>
      </c>
      <c r="J321" s="396" t="s">
        <v>40</v>
      </c>
      <c r="K321" s="396" t="s">
        <v>40</v>
      </c>
      <c r="L321" s="396" t="s">
        <v>40</v>
      </c>
      <c r="M321" s="396" t="s">
        <v>40</v>
      </c>
      <c r="N321" s="396" t="s">
        <v>40</v>
      </c>
      <c r="O321" s="396" t="s">
        <v>40</v>
      </c>
      <c r="P321" s="396" t="s">
        <v>40</v>
      </c>
      <c r="Q321" s="396" t="s">
        <v>40</v>
      </c>
      <c r="R321" s="396" t="s">
        <v>40</v>
      </c>
      <c r="S321" s="396" t="s">
        <v>40</v>
      </c>
      <c r="T321" s="396" t="s">
        <v>40</v>
      </c>
      <c r="U321" s="382">
        <v>105.953</v>
      </c>
      <c r="V321" s="382">
        <v>104.48099999999999</v>
      </c>
      <c r="W321" s="382">
        <v>95.724999999999994</v>
      </c>
      <c r="X321" s="382">
        <v>0</v>
      </c>
    </row>
    <row r="322" spans="1:24" x14ac:dyDescent="0.2">
      <c r="A322" s="252" t="s">
        <v>200</v>
      </c>
      <c r="B322" s="396" t="s">
        <v>40</v>
      </c>
      <c r="C322" s="396" t="s">
        <v>40</v>
      </c>
      <c r="D322" s="396" t="s">
        <v>40</v>
      </c>
      <c r="E322" s="396" t="s">
        <v>40</v>
      </c>
      <c r="F322" s="396" t="s">
        <v>40</v>
      </c>
      <c r="G322" s="396" t="s">
        <v>40</v>
      </c>
      <c r="H322" s="396" t="s">
        <v>40</v>
      </c>
      <c r="I322" s="396" t="s">
        <v>40</v>
      </c>
      <c r="J322" s="396" t="s">
        <v>40</v>
      </c>
      <c r="K322" s="396" t="s">
        <v>40</v>
      </c>
      <c r="L322" s="396" t="s">
        <v>40</v>
      </c>
      <c r="M322" s="396" t="s">
        <v>40</v>
      </c>
      <c r="N322" s="396" t="s">
        <v>40</v>
      </c>
      <c r="O322" s="396" t="s">
        <v>40</v>
      </c>
      <c r="P322" s="396" t="s">
        <v>40</v>
      </c>
      <c r="Q322" s="396" t="s">
        <v>40</v>
      </c>
      <c r="R322" s="396" t="s">
        <v>40</v>
      </c>
      <c r="S322" s="396" t="s">
        <v>40</v>
      </c>
      <c r="T322" s="396" t="s">
        <v>40</v>
      </c>
      <c r="U322" s="382">
        <v>107.547</v>
      </c>
      <c r="V322" s="382">
        <v>106.875</v>
      </c>
      <c r="W322" s="382">
        <v>99.09</v>
      </c>
      <c r="X322" s="382">
        <v>0</v>
      </c>
    </row>
    <row r="323" spans="1:24" x14ac:dyDescent="0.2">
      <c r="A323" s="253" t="s">
        <v>188</v>
      </c>
      <c r="B323" s="396" t="s">
        <v>40</v>
      </c>
      <c r="C323" s="396" t="s">
        <v>40</v>
      </c>
      <c r="D323" s="396" t="s">
        <v>40</v>
      </c>
      <c r="E323" s="396" t="s">
        <v>40</v>
      </c>
      <c r="F323" s="396" t="s">
        <v>40</v>
      </c>
      <c r="G323" s="396" t="s">
        <v>40</v>
      </c>
      <c r="H323" s="396" t="s">
        <v>40</v>
      </c>
      <c r="I323" s="396" t="s">
        <v>40</v>
      </c>
      <c r="J323" s="396" t="s">
        <v>40</v>
      </c>
      <c r="K323" s="396" t="s">
        <v>40</v>
      </c>
      <c r="L323" s="396" t="s">
        <v>40</v>
      </c>
      <c r="M323" s="396" t="s">
        <v>40</v>
      </c>
      <c r="N323" s="396" t="s">
        <v>40</v>
      </c>
      <c r="O323" s="396" t="s">
        <v>40</v>
      </c>
      <c r="P323" s="396" t="s">
        <v>40</v>
      </c>
      <c r="Q323" s="396" t="s">
        <v>40</v>
      </c>
      <c r="R323" s="396" t="s">
        <v>40</v>
      </c>
      <c r="S323" s="396" t="s">
        <v>40</v>
      </c>
      <c r="T323" s="396" t="s">
        <v>40</v>
      </c>
      <c r="U323" s="382">
        <v>53.65</v>
      </c>
      <c r="V323" s="382">
        <v>51.908999999999999</v>
      </c>
      <c r="W323" s="382">
        <v>44.917000000000002</v>
      </c>
      <c r="X323" s="382">
        <v>0</v>
      </c>
    </row>
    <row r="324" spans="1:24" x14ac:dyDescent="0.2">
      <c r="A324" s="253" t="s">
        <v>187</v>
      </c>
      <c r="B324" s="396" t="s">
        <v>40</v>
      </c>
      <c r="C324" s="396" t="s">
        <v>40</v>
      </c>
      <c r="D324" s="396" t="s">
        <v>40</v>
      </c>
      <c r="E324" s="396" t="s">
        <v>40</v>
      </c>
      <c r="F324" s="396" t="s">
        <v>40</v>
      </c>
      <c r="G324" s="396" t="s">
        <v>40</v>
      </c>
      <c r="H324" s="396" t="s">
        <v>40</v>
      </c>
      <c r="I324" s="396" t="s">
        <v>40</v>
      </c>
      <c r="J324" s="396" t="s">
        <v>40</v>
      </c>
      <c r="K324" s="396" t="s">
        <v>40</v>
      </c>
      <c r="L324" s="396" t="s">
        <v>40</v>
      </c>
      <c r="M324" s="396" t="s">
        <v>40</v>
      </c>
      <c r="N324" s="396" t="s">
        <v>40</v>
      </c>
      <c r="O324" s="396" t="s">
        <v>40</v>
      </c>
      <c r="P324" s="396" t="s">
        <v>40</v>
      </c>
      <c r="Q324" s="396" t="s">
        <v>40</v>
      </c>
      <c r="R324" s="396" t="s">
        <v>40</v>
      </c>
      <c r="S324" s="396" t="s">
        <v>40</v>
      </c>
      <c r="T324" s="396" t="s">
        <v>40</v>
      </c>
      <c r="U324" s="382">
        <v>9.0920000000000005</v>
      </c>
      <c r="V324" s="382">
        <v>8.8130000000000006</v>
      </c>
      <c r="W324" s="382">
        <v>8.2509999999999994</v>
      </c>
      <c r="X324" s="382">
        <v>0</v>
      </c>
    </row>
    <row r="325" spans="1:24" x14ac:dyDescent="0.2">
      <c r="A325" s="253" t="s">
        <v>299</v>
      </c>
      <c r="B325" s="396" t="s">
        <v>40</v>
      </c>
      <c r="C325" s="396" t="s">
        <v>40</v>
      </c>
      <c r="D325" s="396" t="s">
        <v>40</v>
      </c>
      <c r="E325" s="396" t="s">
        <v>40</v>
      </c>
      <c r="F325" s="396" t="s">
        <v>40</v>
      </c>
      <c r="G325" s="396" t="s">
        <v>40</v>
      </c>
      <c r="H325" s="396" t="s">
        <v>40</v>
      </c>
      <c r="I325" s="396" t="s">
        <v>40</v>
      </c>
      <c r="J325" s="396" t="s">
        <v>40</v>
      </c>
      <c r="K325" s="396" t="s">
        <v>40</v>
      </c>
      <c r="L325" s="396" t="s">
        <v>40</v>
      </c>
      <c r="M325" s="396" t="s">
        <v>40</v>
      </c>
      <c r="N325" s="396" t="s">
        <v>40</v>
      </c>
      <c r="O325" s="396" t="s">
        <v>40</v>
      </c>
      <c r="P325" s="396" t="s">
        <v>40</v>
      </c>
      <c r="Q325" s="396" t="s">
        <v>40</v>
      </c>
      <c r="R325" s="396" t="s">
        <v>40</v>
      </c>
      <c r="S325" s="396" t="s">
        <v>40</v>
      </c>
      <c r="T325" s="396" t="s">
        <v>40</v>
      </c>
      <c r="U325" s="382">
        <v>44.805</v>
      </c>
      <c r="V325" s="382">
        <v>46.152999999999999</v>
      </c>
      <c r="W325" s="382">
        <v>45.921999999999997</v>
      </c>
      <c r="X325" s="382">
        <v>0</v>
      </c>
    </row>
    <row r="326" spans="1:24" x14ac:dyDescent="0.2">
      <c r="A326" s="252" t="s">
        <v>198</v>
      </c>
      <c r="B326" s="396" t="s">
        <v>40</v>
      </c>
      <c r="C326" s="396" t="s">
        <v>40</v>
      </c>
      <c r="D326" s="396" t="s">
        <v>40</v>
      </c>
      <c r="E326" s="396" t="s">
        <v>40</v>
      </c>
      <c r="F326" s="396" t="s">
        <v>40</v>
      </c>
      <c r="G326" s="396" t="s">
        <v>40</v>
      </c>
      <c r="H326" s="396" t="s">
        <v>40</v>
      </c>
      <c r="I326" s="396" t="s">
        <v>40</v>
      </c>
      <c r="J326" s="396" t="s">
        <v>40</v>
      </c>
      <c r="K326" s="396" t="s">
        <v>40</v>
      </c>
      <c r="L326" s="396" t="s">
        <v>40</v>
      </c>
      <c r="M326" s="396" t="s">
        <v>40</v>
      </c>
      <c r="N326" s="396" t="s">
        <v>40</v>
      </c>
      <c r="O326" s="396" t="s">
        <v>40</v>
      </c>
      <c r="P326" s="396" t="s">
        <v>40</v>
      </c>
      <c r="Q326" s="396" t="s">
        <v>40</v>
      </c>
      <c r="R326" s="396" t="s">
        <v>40</v>
      </c>
      <c r="S326" s="396" t="s">
        <v>40</v>
      </c>
      <c r="T326" s="396" t="s">
        <v>40</v>
      </c>
      <c r="U326" s="382">
        <v>-1.5940000000000001</v>
      </c>
      <c r="V326" s="382">
        <v>-2.3940000000000001</v>
      </c>
      <c r="W326" s="382">
        <v>-3.3650000000000002</v>
      </c>
      <c r="X326" s="382">
        <v>0</v>
      </c>
    </row>
    <row r="327" spans="1:24" x14ac:dyDescent="0.2">
      <c r="A327" s="125" t="s">
        <v>197</v>
      </c>
      <c r="B327" s="396" t="s">
        <v>40</v>
      </c>
      <c r="C327" s="396" t="s">
        <v>40</v>
      </c>
      <c r="D327" s="396" t="s">
        <v>40</v>
      </c>
      <c r="E327" s="396" t="s">
        <v>40</v>
      </c>
      <c r="F327" s="396" t="s">
        <v>40</v>
      </c>
      <c r="G327" s="396" t="s">
        <v>40</v>
      </c>
      <c r="H327" s="396" t="s">
        <v>40</v>
      </c>
      <c r="I327" s="396" t="s">
        <v>40</v>
      </c>
      <c r="J327" s="396" t="s">
        <v>40</v>
      </c>
      <c r="K327" s="396" t="s">
        <v>40</v>
      </c>
      <c r="L327" s="396" t="s">
        <v>40</v>
      </c>
      <c r="M327" s="396" t="s">
        <v>40</v>
      </c>
      <c r="N327" s="396" t="s">
        <v>40</v>
      </c>
      <c r="O327" s="396" t="s">
        <v>40</v>
      </c>
      <c r="P327" s="396" t="s">
        <v>40</v>
      </c>
      <c r="Q327" s="396" t="s">
        <v>40</v>
      </c>
      <c r="R327" s="396" t="s">
        <v>40</v>
      </c>
      <c r="S327" s="396" t="s">
        <v>40</v>
      </c>
      <c r="T327" s="396" t="s">
        <v>40</v>
      </c>
      <c r="U327" s="382">
        <v>0</v>
      </c>
      <c r="V327" s="382">
        <v>0</v>
      </c>
      <c r="W327" s="382">
        <v>0</v>
      </c>
      <c r="X327" s="382">
        <v>0</v>
      </c>
    </row>
    <row r="328" spans="1:24" x14ac:dyDescent="0.2">
      <c r="A328" s="125" t="s">
        <v>196</v>
      </c>
      <c r="B328" s="396" t="s">
        <v>40</v>
      </c>
      <c r="C328" s="396" t="s">
        <v>40</v>
      </c>
      <c r="D328" s="396" t="s">
        <v>40</v>
      </c>
      <c r="E328" s="396" t="s">
        <v>40</v>
      </c>
      <c r="F328" s="396" t="s">
        <v>40</v>
      </c>
      <c r="G328" s="396" t="s">
        <v>40</v>
      </c>
      <c r="H328" s="396" t="s">
        <v>40</v>
      </c>
      <c r="I328" s="396" t="s">
        <v>40</v>
      </c>
      <c r="J328" s="396" t="s">
        <v>40</v>
      </c>
      <c r="K328" s="396" t="s">
        <v>40</v>
      </c>
      <c r="L328" s="396" t="s">
        <v>40</v>
      </c>
      <c r="M328" s="396" t="s">
        <v>40</v>
      </c>
      <c r="N328" s="396" t="s">
        <v>40</v>
      </c>
      <c r="O328" s="396" t="s">
        <v>40</v>
      </c>
      <c r="P328" s="396" t="s">
        <v>40</v>
      </c>
      <c r="Q328" s="396" t="s">
        <v>40</v>
      </c>
      <c r="R328" s="396" t="s">
        <v>40</v>
      </c>
      <c r="S328" s="396" t="s">
        <v>40</v>
      </c>
      <c r="T328" s="396" t="s">
        <v>40</v>
      </c>
      <c r="U328" s="382">
        <v>0</v>
      </c>
      <c r="V328" s="382">
        <v>0</v>
      </c>
      <c r="W328" s="382">
        <v>0</v>
      </c>
      <c r="X328" s="382">
        <v>0</v>
      </c>
    </row>
    <row r="329" spans="1:24" x14ac:dyDescent="0.2">
      <c r="A329" s="125" t="s">
        <v>300</v>
      </c>
      <c r="B329" s="396" t="s">
        <v>40</v>
      </c>
      <c r="C329" s="396" t="s">
        <v>40</v>
      </c>
      <c r="D329" s="396" t="s">
        <v>40</v>
      </c>
      <c r="E329" s="396" t="s">
        <v>40</v>
      </c>
      <c r="F329" s="396" t="s">
        <v>40</v>
      </c>
      <c r="G329" s="396" t="s">
        <v>40</v>
      </c>
      <c r="H329" s="396" t="s">
        <v>40</v>
      </c>
      <c r="I329" s="396" t="s">
        <v>40</v>
      </c>
      <c r="J329" s="396" t="s">
        <v>40</v>
      </c>
      <c r="K329" s="396" t="s">
        <v>40</v>
      </c>
      <c r="L329" s="396" t="s">
        <v>40</v>
      </c>
      <c r="M329" s="396" t="s">
        <v>40</v>
      </c>
      <c r="N329" s="396" t="s">
        <v>40</v>
      </c>
      <c r="O329" s="396" t="s">
        <v>40</v>
      </c>
      <c r="P329" s="396" t="s">
        <v>40</v>
      </c>
      <c r="Q329" s="396" t="s">
        <v>40</v>
      </c>
      <c r="R329" s="396" t="s">
        <v>40</v>
      </c>
      <c r="S329" s="396" t="s">
        <v>40</v>
      </c>
      <c r="T329" s="396" t="s">
        <v>40</v>
      </c>
      <c r="U329" s="382">
        <v>0.223</v>
      </c>
      <c r="V329" s="382">
        <v>0.19900000000000001</v>
      </c>
      <c r="W329" s="382">
        <v>0.13900000000000001</v>
      </c>
      <c r="X329" s="382">
        <v>0</v>
      </c>
    </row>
    <row r="330" spans="1:24" x14ac:dyDescent="0.2">
      <c r="A330" s="161" t="s">
        <v>194</v>
      </c>
      <c r="B330" s="396" t="s">
        <v>40</v>
      </c>
      <c r="C330" s="396" t="s">
        <v>40</v>
      </c>
      <c r="D330" s="396" t="s">
        <v>40</v>
      </c>
      <c r="E330" s="396" t="s">
        <v>40</v>
      </c>
      <c r="F330" s="396" t="s">
        <v>40</v>
      </c>
      <c r="G330" s="396" t="s">
        <v>40</v>
      </c>
      <c r="H330" s="396" t="s">
        <v>40</v>
      </c>
      <c r="I330" s="396" t="s">
        <v>40</v>
      </c>
      <c r="J330" s="396" t="s">
        <v>40</v>
      </c>
      <c r="K330" s="396" t="s">
        <v>40</v>
      </c>
      <c r="L330" s="396" t="s">
        <v>40</v>
      </c>
      <c r="M330" s="396" t="s">
        <v>40</v>
      </c>
      <c r="N330" s="396" t="s">
        <v>40</v>
      </c>
      <c r="O330" s="396" t="s">
        <v>40</v>
      </c>
      <c r="P330" s="396" t="s">
        <v>40</v>
      </c>
      <c r="Q330" s="396" t="s">
        <v>40</v>
      </c>
      <c r="R330" s="396" t="s">
        <v>40</v>
      </c>
      <c r="S330" s="396" t="s">
        <v>40</v>
      </c>
      <c r="T330" s="396" t="s">
        <v>40</v>
      </c>
      <c r="U330" s="381">
        <v>2.7189999999999999</v>
      </c>
      <c r="V330" s="381">
        <v>2.5630000000000002</v>
      </c>
      <c r="W330" s="381">
        <v>2.4710000000000001</v>
      </c>
      <c r="X330" s="381">
        <v>0</v>
      </c>
    </row>
    <row r="331" spans="1:24" x14ac:dyDescent="0.2">
      <c r="A331" s="254" t="s">
        <v>193</v>
      </c>
      <c r="B331" s="396" t="s">
        <v>40</v>
      </c>
      <c r="C331" s="396" t="s">
        <v>40</v>
      </c>
      <c r="D331" s="396" t="s">
        <v>40</v>
      </c>
      <c r="E331" s="396" t="s">
        <v>40</v>
      </c>
      <c r="F331" s="396" t="s">
        <v>40</v>
      </c>
      <c r="G331" s="396" t="s">
        <v>40</v>
      </c>
      <c r="H331" s="396" t="s">
        <v>40</v>
      </c>
      <c r="I331" s="396" t="s">
        <v>40</v>
      </c>
      <c r="J331" s="396" t="s">
        <v>40</v>
      </c>
      <c r="K331" s="396" t="s">
        <v>40</v>
      </c>
      <c r="L331" s="396" t="s">
        <v>40</v>
      </c>
      <c r="M331" s="396" t="s">
        <v>40</v>
      </c>
      <c r="N331" s="396" t="s">
        <v>40</v>
      </c>
      <c r="O331" s="396" t="s">
        <v>40</v>
      </c>
      <c r="P331" s="396" t="s">
        <v>40</v>
      </c>
      <c r="Q331" s="396" t="s">
        <v>40</v>
      </c>
      <c r="R331" s="396" t="s">
        <v>40</v>
      </c>
      <c r="S331" s="396" t="s">
        <v>40</v>
      </c>
      <c r="T331" s="396" t="s">
        <v>40</v>
      </c>
      <c r="U331" s="381">
        <v>0.65800000000000003</v>
      </c>
      <c r="V331" s="381">
        <v>0.65800000000000003</v>
      </c>
      <c r="W331" s="381">
        <v>0.61599999999999999</v>
      </c>
      <c r="X331" s="381">
        <v>0</v>
      </c>
    </row>
    <row r="332" spans="1:24" x14ac:dyDescent="0.2">
      <c r="A332" s="161" t="s">
        <v>192</v>
      </c>
      <c r="B332" s="396" t="s">
        <v>40</v>
      </c>
      <c r="C332" s="396" t="s">
        <v>40</v>
      </c>
      <c r="D332" s="396" t="s">
        <v>40</v>
      </c>
      <c r="E332" s="396" t="s">
        <v>40</v>
      </c>
      <c r="F332" s="396" t="s">
        <v>40</v>
      </c>
      <c r="G332" s="396" t="s">
        <v>40</v>
      </c>
      <c r="H332" s="396" t="s">
        <v>40</v>
      </c>
      <c r="I332" s="396" t="s">
        <v>40</v>
      </c>
      <c r="J332" s="396" t="s">
        <v>40</v>
      </c>
      <c r="K332" s="396" t="s">
        <v>40</v>
      </c>
      <c r="L332" s="396" t="s">
        <v>40</v>
      </c>
      <c r="M332" s="396" t="s">
        <v>40</v>
      </c>
      <c r="N332" s="396" t="s">
        <v>40</v>
      </c>
      <c r="O332" s="396" t="s">
        <v>40</v>
      </c>
      <c r="P332" s="396" t="s">
        <v>40</v>
      </c>
      <c r="Q332" s="396" t="s">
        <v>40</v>
      </c>
      <c r="R332" s="396" t="s">
        <v>40</v>
      </c>
      <c r="S332" s="396" t="s">
        <v>40</v>
      </c>
      <c r="T332" s="396" t="s">
        <v>40</v>
      </c>
      <c r="U332" s="381">
        <v>5.1920000000000002</v>
      </c>
      <c r="V332" s="381">
        <v>4.97</v>
      </c>
      <c r="W332" s="381">
        <v>3.1739999999999999</v>
      </c>
      <c r="X332" s="381">
        <v>0</v>
      </c>
    </row>
    <row r="333" spans="1:24" ht="10.5" x14ac:dyDescent="0.25">
      <c r="A333" s="213" t="s">
        <v>191</v>
      </c>
      <c r="B333" s="397" t="s">
        <v>40</v>
      </c>
      <c r="C333" s="397" t="s">
        <v>40</v>
      </c>
      <c r="D333" s="397" t="s">
        <v>40</v>
      </c>
      <c r="E333" s="397" t="s">
        <v>40</v>
      </c>
      <c r="F333" s="397" t="s">
        <v>40</v>
      </c>
      <c r="G333" s="397" t="s">
        <v>40</v>
      </c>
      <c r="H333" s="397" t="s">
        <v>40</v>
      </c>
      <c r="I333" s="397" t="s">
        <v>40</v>
      </c>
      <c r="J333" s="397" t="s">
        <v>40</v>
      </c>
      <c r="K333" s="397" t="s">
        <v>40</v>
      </c>
      <c r="L333" s="397" t="s">
        <v>40</v>
      </c>
      <c r="M333" s="397" t="s">
        <v>40</v>
      </c>
      <c r="N333" s="397" t="s">
        <v>40</v>
      </c>
      <c r="O333" s="397" t="s">
        <v>40</v>
      </c>
      <c r="P333" s="397" t="s">
        <v>40</v>
      </c>
      <c r="Q333" s="397" t="s">
        <v>40</v>
      </c>
      <c r="R333" s="397" t="s">
        <v>40</v>
      </c>
      <c r="S333" s="397" t="s">
        <v>40</v>
      </c>
      <c r="T333" s="397" t="s">
        <v>40</v>
      </c>
      <c r="U333" s="383">
        <v>156.851</v>
      </c>
      <c r="V333" s="398">
        <v>154.756</v>
      </c>
      <c r="W333" s="398">
        <v>152.72</v>
      </c>
      <c r="X333" s="398">
        <v>0</v>
      </c>
    </row>
    <row r="334" spans="1:24" x14ac:dyDescent="0.2">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row>
    <row r="335" spans="1:24" ht="10.5" x14ac:dyDescent="0.25">
      <c r="A335" s="220" t="s">
        <v>190</v>
      </c>
      <c r="B335" s="219"/>
      <c r="C335" s="219"/>
      <c r="D335" s="219"/>
      <c r="E335" s="219"/>
      <c r="F335" s="219"/>
      <c r="G335" s="219"/>
      <c r="H335" s="219"/>
      <c r="I335" s="219"/>
      <c r="J335" s="219"/>
      <c r="K335" s="219"/>
      <c r="L335" s="219"/>
      <c r="M335" s="219"/>
      <c r="N335" s="219"/>
      <c r="O335" s="219"/>
      <c r="P335" s="219"/>
      <c r="Q335" s="219"/>
      <c r="R335" s="219"/>
      <c r="S335" s="219"/>
      <c r="T335" s="219"/>
      <c r="U335" s="219"/>
      <c r="V335" s="219"/>
      <c r="W335" s="219"/>
      <c r="X335" s="219"/>
    </row>
    <row r="336" spans="1:24" x14ac:dyDescent="0.2">
      <c r="A336" s="308" t="s">
        <v>189</v>
      </c>
      <c r="B336" s="399" t="s">
        <v>40</v>
      </c>
      <c r="C336" s="399" t="s">
        <v>40</v>
      </c>
      <c r="D336" s="399" t="s">
        <v>40</v>
      </c>
      <c r="E336" s="399" t="s">
        <v>40</v>
      </c>
      <c r="F336" s="399" t="s">
        <v>40</v>
      </c>
      <c r="G336" s="399" t="s">
        <v>40</v>
      </c>
      <c r="H336" s="399" t="s">
        <v>40</v>
      </c>
      <c r="I336" s="399" t="s">
        <v>40</v>
      </c>
      <c r="J336" s="399" t="s">
        <v>40</v>
      </c>
      <c r="K336" s="399" t="s">
        <v>40</v>
      </c>
      <c r="L336" s="399" t="s">
        <v>40</v>
      </c>
      <c r="M336" s="399" t="s">
        <v>40</v>
      </c>
      <c r="N336" s="399" t="s">
        <v>40</v>
      </c>
      <c r="O336" s="399" t="s">
        <v>40</v>
      </c>
      <c r="P336" s="399" t="s">
        <v>40</v>
      </c>
      <c r="Q336" s="399" t="s">
        <v>40</v>
      </c>
      <c r="R336" s="399" t="s">
        <v>40</v>
      </c>
      <c r="S336" s="399" t="s">
        <v>40</v>
      </c>
      <c r="T336" s="399" t="s">
        <v>40</v>
      </c>
      <c r="U336" s="380">
        <v>0.111</v>
      </c>
      <c r="V336" s="380">
        <v>0.11</v>
      </c>
      <c r="W336" s="380">
        <v>0.124</v>
      </c>
      <c r="X336" s="380">
        <v>0</v>
      </c>
    </row>
    <row r="337" spans="1:30" x14ac:dyDescent="0.2">
      <c r="A337" s="308" t="s">
        <v>0</v>
      </c>
      <c r="B337" s="396" t="s">
        <v>40</v>
      </c>
      <c r="C337" s="396" t="s">
        <v>40</v>
      </c>
      <c r="D337" s="396" t="s">
        <v>40</v>
      </c>
      <c r="E337" s="396" t="s">
        <v>40</v>
      </c>
      <c r="F337" s="396" t="s">
        <v>40</v>
      </c>
      <c r="G337" s="396" t="s">
        <v>40</v>
      </c>
      <c r="H337" s="396" t="s">
        <v>40</v>
      </c>
      <c r="I337" s="396" t="s">
        <v>40</v>
      </c>
      <c r="J337" s="396" t="s">
        <v>40</v>
      </c>
      <c r="K337" s="396" t="s">
        <v>40</v>
      </c>
      <c r="L337" s="396" t="s">
        <v>40</v>
      </c>
      <c r="M337" s="396" t="s">
        <v>40</v>
      </c>
      <c r="N337" s="396" t="s">
        <v>40</v>
      </c>
      <c r="O337" s="396" t="s">
        <v>40</v>
      </c>
      <c r="P337" s="396" t="s">
        <v>40</v>
      </c>
      <c r="Q337" s="396" t="s">
        <v>40</v>
      </c>
      <c r="R337" s="396" t="s">
        <v>40</v>
      </c>
      <c r="S337" s="396" t="s">
        <v>40</v>
      </c>
      <c r="T337" s="396" t="s">
        <v>40</v>
      </c>
      <c r="U337" s="381">
        <v>122.79600000000001</v>
      </c>
      <c r="V337" s="381">
        <v>126.649</v>
      </c>
      <c r="W337" s="381">
        <v>125.4</v>
      </c>
      <c r="X337" s="381">
        <v>0</v>
      </c>
    </row>
    <row r="338" spans="1:30" x14ac:dyDescent="0.2">
      <c r="A338" s="156" t="s">
        <v>188</v>
      </c>
      <c r="B338" s="396" t="s">
        <v>40</v>
      </c>
      <c r="C338" s="396" t="s">
        <v>40</v>
      </c>
      <c r="D338" s="396" t="s">
        <v>40</v>
      </c>
      <c r="E338" s="396" t="s">
        <v>40</v>
      </c>
      <c r="F338" s="396" t="s">
        <v>40</v>
      </c>
      <c r="G338" s="396" t="s">
        <v>40</v>
      </c>
      <c r="H338" s="396" t="s">
        <v>40</v>
      </c>
      <c r="I338" s="396" t="s">
        <v>40</v>
      </c>
      <c r="J338" s="396" t="s">
        <v>40</v>
      </c>
      <c r="K338" s="396" t="s">
        <v>40</v>
      </c>
      <c r="L338" s="396" t="s">
        <v>40</v>
      </c>
      <c r="M338" s="396" t="s">
        <v>40</v>
      </c>
      <c r="N338" s="396" t="s">
        <v>40</v>
      </c>
      <c r="O338" s="396" t="s">
        <v>40</v>
      </c>
      <c r="P338" s="396" t="s">
        <v>40</v>
      </c>
      <c r="Q338" s="396" t="s">
        <v>40</v>
      </c>
      <c r="R338" s="396" t="s">
        <v>40</v>
      </c>
      <c r="S338" s="396" t="s">
        <v>40</v>
      </c>
      <c r="T338" s="396" t="s">
        <v>40</v>
      </c>
      <c r="U338" s="381">
        <v>32.424999999999997</v>
      </c>
      <c r="V338" s="381">
        <v>34.735999999999997</v>
      </c>
      <c r="W338" s="381">
        <v>35.344999999999999</v>
      </c>
      <c r="X338" s="381">
        <v>0</v>
      </c>
    </row>
    <row r="339" spans="1:30" x14ac:dyDescent="0.2">
      <c r="A339" s="156" t="s">
        <v>187</v>
      </c>
      <c r="B339" s="396" t="s">
        <v>40</v>
      </c>
      <c r="C339" s="396" t="s">
        <v>40</v>
      </c>
      <c r="D339" s="396" t="s">
        <v>40</v>
      </c>
      <c r="E339" s="396" t="s">
        <v>40</v>
      </c>
      <c r="F339" s="396" t="s">
        <v>40</v>
      </c>
      <c r="G339" s="396" t="s">
        <v>40</v>
      </c>
      <c r="H339" s="396" t="s">
        <v>40</v>
      </c>
      <c r="I339" s="396" t="s">
        <v>40</v>
      </c>
      <c r="J339" s="396" t="s">
        <v>40</v>
      </c>
      <c r="K339" s="396" t="s">
        <v>40</v>
      </c>
      <c r="L339" s="396" t="s">
        <v>40</v>
      </c>
      <c r="M339" s="396" t="s">
        <v>40</v>
      </c>
      <c r="N339" s="396" t="s">
        <v>40</v>
      </c>
      <c r="O339" s="396" t="s">
        <v>40</v>
      </c>
      <c r="P339" s="396" t="s">
        <v>40</v>
      </c>
      <c r="Q339" s="396" t="s">
        <v>40</v>
      </c>
      <c r="R339" s="396" t="s">
        <v>40</v>
      </c>
      <c r="S339" s="396" t="s">
        <v>40</v>
      </c>
      <c r="T339" s="396" t="s">
        <v>40</v>
      </c>
      <c r="U339" s="381">
        <v>7.8179999999999996</v>
      </c>
      <c r="V339" s="381">
        <v>10.257999999999999</v>
      </c>
      <c r="W339" s="381">
        <v>8.9260000000000002</v>
      </c>
      <c r="X339" s="381">
        <v>0</v>
      </c>
    </row>
    <row r="340" spans="1:30" x14ac:dyDescent="0.2">
      <c r="A340" s="156" t="s">
        <v>299</v>
      </c>
      <c r="B340" s="396" t="s">
        <v>40</v>
      </c>
      <c r="C340" s="396" t="s">
        <v>40</v>
      </c>
      <c r="D340" s="396" t="s">
        <v>40</v>
      </c>
      <c r="E340" s="396" t="s">
        <v>40</v>
      </c>
      <c r="F340" s="396" t="s">
        <v>40</v>
      </c>
      <c r="G340" s="396" t="s">
        <v>40</v>
      </c>
      <c r="H340" s="396" t="s">
        <v>40</v>
      </c>
      <c r="I340" s="396" t="s">
        <v>40</v>
      </c>
      <c r="J340" s="396" t="s">
        <v>40</v>
      </c>
      <c r="K340" s="396" t="s">
        <v>40</v>
      </c>
      <c r="L340" s="396" t="s">
        <v>40</v>
      </c>
      <c r="M340" s="396" t="s">
        <v>40</v>
      </c>
      <c r="N340" s="396" t="s">
        <v>40</v>
      </c>
      <c r="O340" s="396" t="s">
        <v>40</v>
      </c>
      <c r="P340" s="396" t="s">
        <v>40</v>
      </c>
      <c r="Q340" s="396" t="s">
        <v>40</v>
      </c>
      <c r="R340" s="396" t="s">
        <v>40</v>
      </c>
      <c r="S340" s="396" t="s">
        <v>40</v>
      </c>
      <c r="T340" s="396" t="s">
        <v>40</v>
      </c>
      <c r="U340" s="381">
        <v>82.552999999999997</v>
      </c>
      <c r="V340" s="381">
        <v>81.655000000000001</v>
      </c>
      <c r="W340" s="381">
        <v>81.129000000000005</v>
      </c>
      <c r="X340" s="381">
        <v>0</v>
      </c>
    </row>
    <row r="341" spans="1:30" x14ac:dyDescent="0.2">
      <c r="A341" s="308" t="s">
        <v>185</v>
      </c>
      <c r="B341" s="396" t="s">
        <v>40</v>
      </c>
      <c r="C341" s="396" t="s">
        <v>40</v>
      </c>
      <c r="D341" s="396" t="s">
        <v>40</v>
      </c>
      <c r="E341" s="396" t="s">
        <v>40</v>
      </c>
      <c r="F341" s="396" t="s">
        <v>40</v>
      </c>
      <c r="G341" s="396" t="s">
        <v>40</v>
      </c>
      <c r="H341" s="396" t="s">
        <v>40</v>
      </c>
      <c r="I341" s="396" t="s">
        <v>40</v>
      </c>
      <c r="J341" s="396" t="s">
        <v>40</v>
      </c>
      <c r="K341" s="396" t="s">
        <v>40</v>
      </c>
      <c r="L341" s="396" t="s">
        <v>40</v>
      </c>
      <c r="M341" s="396" t="s">
        <v>40</v>
      </c>
      <c r="N341" s="396" t="s">
        <v>40</v>
      </c>
      <c r="O341" s="396" t="s">
        <v>40</v>
      </c>
      <c r="P341" s="396" t="s">
        <v>40</v>
      </c>
      <c r="Q341" s="396" t="s">
        <v>40</v>
      </c>
      <c r="R341" s="396" t="s">
        <v>40</v>
      </c>
      <c r="S341" s="396" t="s">
        <v>40</v>
      </c>
      <c r="T341" s="396" t="s">
        <v>40</v>
      </c>
      <c r="U341" s="381">
        <v>9.4190000000000005</v>
      </c>
      <c r="V341" s="381">
        <v>4.6360000000000001</v>
      </c>
      <c r="W341" s="381">
        <v>4.2939999999999996</v>
      </c>
      <c r="X341" s="381">
        <v>0</v>
      </c>
    </row>
    <row r="342" spans="1:30" x14ac:dyDescent="0.2">
      <c r="A342" s="308" t="s">
        <v>184</v>
      </c>
      <c r="B342" s="396" t="s">
        <v>40</v>
      </c>
      <c r="C342" s="396" t="s">
        <v>40</v>
      </c>
      <c r="D342" s="396" t="s">
        <v>40</v>
      </c>
      <c r="E342" s="396" t="s">
        <v>40</v>
      </c>
      <c r="F342" s="396" t="s">
        <v>40</v>
      </c>
      <c r="G342" s="396" t="s">
        <v>40</v>
      </c>
      <c r="H342" s="396" t="s">
        <v>40</v>
      </c>
      <c r="I342" s="396" t="s">
        <v>40</v>
      </c>
      <c r="J342" s="396" t="s">
        <v>40</v>
      </c>
      <c r="K342" s="396" t="s">
        <v>40</v>
      </c>
      <c r="L342" s="396" t="s">
        <v>40</v>
      </c>
      <c r="M342" s="396" t="s">
        <v>40</v>
      </c>
      <c r="N342" s="396" t="s">
        <v>40</v>
      </c>
      <c r="O342" s="396" t="s">
        <v>40</v>
      </c>
      <c r="P342" s="396" t="s">
        <v>40</v>
      </c>
      <c r="Q342" s="396" t="s">
        <v>40</v>
      </c>
      <c r="R342" s="396" t="s">
        <v>40</v>
      </c>
      <c r="S342" s="396" t="s">
        <v>40</v>
      </c>
      <c r="T342" s="396" t="s">
        <v>40</v>
      </c>
      <c r="U342" s="381">
        <v>0</v>
      </c>
      <c r="V342" s="381">
        <v>0</v>
      </c>
      <c r="W342" s="381">
        <v>2.4</v>
      </c>
      <c r="X342" s="381">
        <v>0</v>
      </c>
    </row>
    <row r="343" spans="1:30" x14ac:dyDescent="0.2">
      <c r="A343" s="308" t="s">
        <v>376</v>
      </c>
      <c r="B343" s="396" t="s">
        <v>40</v>
      </c>
      <c r="C343" s="396" t="s">
        <v>40</v>
      </c>
      <c r="D343" s="396" t="s">
        <v>40</v>
      </c>
      <c r="E343" s="396" t="s">
        <v>40</v>
      </c>
      <c r="F343" s="396" t="s">
        <v>40</v>
      </c>
      <c r="G343" s="396" t="s">
        <v>40</v>
      </c>
      <c r="H343" s="396" t="s">
        <v>40</v>
      </c>
      <c r="I343" s="396" t="s">
        <v>40</v>
      </c>
      <c r="J343" s="396" t="s">
        <v>40</v>
      </c>
      <c r="K343" s="396" t="s">
        <v>40</v>
      </c>
      <c r="L343" s="396" t="s">
        <v>40</v>
      </c>
      <c r="M343" s="396" t="s">
        <v>40</v>
      </c>
      <c r="N343" s="396" t="s">
        <v>40</v>
      </c>
      <c r="O343" s="396" t="s">
        <v>40</v>
      </c>
      <c r="P343" s="396" t="s">
        <v>40</v>
      </c>
      <c r="Q343" s="396" t="s">
        <v>40</v>
      </c>
      <c r="R343" s="396" t="s">
        <v>40</v>
      </c>
      <c r="S343" s="396" t="s">
        <v>40</v>
      </c>
      <c r="T343" s="396" t="s">
        <v>40</v>
      </c>
      <c r="U343" s="381">
        <v>0</v>
      </c>
      <c r="V343" s="381">
        <v>0</v>
      </c>
      <c r="W343" s="381">
        <v>0</v>
      </c>
      <c r="X343" s="381">
        <v>0</v>
      </c>
    </row>
    <row r="344" spans="1:30" x14ac:dyDescent="0.2">
      <c r="A344" s="308" t="s">
        <v>183</v>
      </c>
      <c r="B344" s="396" t="s">
        <v>40</v>
      </c>
      <c r="C344" s="396" t="s">
        <v>40</v>
      </c>
      <c r="D344" s="396" t="s">
        <v>40</v>
      </c>
      <c r="E344" s="396" t="s">
        <v>40</v>
      </c>
      <c r="F344" s="396" t="s">
        <v>40</v>
      </c>
      <c r="G344" s="396" t="s">
        <v>40</v>
      </c>
      <c r="H344" s="396" t="s">
        <v>40</v>
      </c>
      <c r="I344" s="396" t="s">
        <v>40</v>
      </c>
      <c r="J344" s="396" t="s">
        <v>40</v>
      </c>
      <c r="K344" s="396" t="s">
        <v>40</v>
      </c>
      <c r="L344" s="396" t="s">
        <v>40</v>
      </c>
      <c r="M344" s="396" t="s">
        <v>40</v>
      </c>
      <c r="N344" s="396" t="s">
        <v>40</v>
      </c>
      <c r="O344" s="396" t="s">
        <v>40</v>
      </c>
      <c r="P344" s="396" t="s">
        <v>40</v>
      </c>
      <c r="Q344" s="396" t="s">
        <v>40</v>
      </c>
      <c r="R344" s="396" t="s">
        <v>40</v>
      </c>
      <c r="S344" s="396" t="s">
        <v>40</v>
      </c>
      <c r="T344" s="396" t="s">
        <v>40</v>
      </c>
      <c r="U344" s="381">
        <v>3.581</v>
      </c>
      <c r="V344" s="381">
        <v>3.5990000000000002</v>
      </c>
      <c r="W344" s="381">
        <v>3.5459999999999998</v>
      </c>
      <c r="X344" s="381">
        <v>0</v>
      </c>
    </row>
    <row r="345" spans="1:30" ht="10.5" x14ac:dyDescent="0.25">
      <c r="A345" s="258" t="s">
        <v>182</v>
      </c>
      <c r="B345" s="397" t="s">
        <v>40</v>
      </c>
      <c r="C345" s="397" t="s">
        <v>40</v>
      </c>
      <c r="D345" s="397" t="s">
        <v>40</v>
      </c>
      <c r="E345" s="397" t="s">
        <v>40</v>
      </c>
      <c r="F345" s="397" t="s">
        <v>40</v>
      </c>
      <c r="G345" s="397" t="s">
        <v>40</v>
      </c>
      <c r="H345" s="397" t="s">
        <v>40</v>
      </c>
      <c r="I345" s="397" t="s">
        <v>40</v>
      </c>
      <c r="J345" s="397" t="s">
        <v>40</v>
      </c>
      <c r="K345" s="397" t="s">
        <v>40</v>
      </c>
      <c r="L345" s="397" t="s">
        <v>40</v>
      </c>
      <c r="M345" s="397" t="s">
        <v>40</v>
      </c>
      <c r="N345" s="397" t="s">
        <v>40</v>
      </c>
      <c r="O345" s="397" t="s">
        <v>40</v>
      </c>
      <c r="P345" s="397" t="s">
        <v>40</v>
      </c>
      <c r="Q345" s="397" t="s">
        <v>40</v>
      </c>
      <c r="R345" s="397" t="s">
        <v>40</v>
      </c>
      <c r="S345" s="397" t="s">
        <v>40</v>
      </c>
      <c r="T345" s="397" t="s">
        <v>40</v>
      </c>
      <c r="U345" s="398">
        <v>135.90700000000001</v>
      </c>
      <c r="V345" s="398">
        <v>134.994</v>
      </c>
      <c r="W345" s="398">
        <v>135.76400000000001</v>
      </c>
      <c r="X345" s="398">
        <v>0</v>
      </c>
    </row>
    <row r="346" spans="1:30" ht="10.5" x14ac:dyDescent="0.25">
      <c r="A346" s="258" t="s">
        <v>181</v>
      </c>
      <c r="B346" s="397" t="s">
        <v>40</v>
      </c>
      <c r="C346" s="397" t="s">
        <v>40</v>
      </c>
      <c r="D346" s="397" t="s">
        <v>40</v>
      </c>
      <c r="E346" s="397" t="s">
        <v>40</v>
      </c>
      <c r="F346" s="397" t="s">
        <v>40</v>
      </c>
      <c r="G346" s="397" t="s">
        <v>40</v>
      </c>
      <c r="H346" s="397" t="s">
        <v>40</v>
      </c>
      <c r="I346" s="397" t="s">
        <v>40</v>
      </c>
      <c r="J346" s="397" t="s">
        <v>40</v>
      </c>
      <c r="K346" s="397" t="s">
        <v>40</v>
      </c>
      <c r="L346" s="397" t="s">
        <v>40</v>
      </c>
      <c r="M346" s="397" t="s">
        <v>40</v>
      </c>
      <c r="N346" s="397" t="s">
        <v>40</v>
      </c>
      <c r="O346" s="397" t="s">
        <v>40</v>
      </c>
      <c r="P346" s="397" t="s">
        <v>40</v>
      </c>
      <c r="Q346" s="397" t="s">
        <v>40</v>
      </c>
      <c r="R346" s="397" t="s">
        <v>40</v>
      </c>
      <c r="S346" s="397" t="s">
        <v>40</v>
      </c>
      <c r="T346" s="397" t="s">
        <v>40</v>
      </c>
      <c r="U346" s="398">
        <v>20.943999999999999</v>
      </c>
      <c r="V346" s="398">
        <v>19.762</v>
      </c>
      <c r="W346" s="398">
        <v>16.956</v>
      </c>
      <c r="X346" s="398">
        <v>0</v>
      </c>
    </row>
    <row r="347" spans="1:30" ht="10.5" x14ac:dyDescent="0.25">
      <c r="A347" s="258" t="s">
        <v>179</v>
      </c>
      <c r="B347" s="397" t="s">
        <v>40</v>
      </c>
      <c r="C347" s="397" t="s">
        <v>40</v>
      </c>
      <c r="D347" s="397" t="s">
        <v>40</v>
      </c>
      <c r="E347" s="397" t="s">
        <v>40</v>
      </c>
      <c r="F347" s="397" t="s">
        <v>40</v>
      </c>
      <c r="G347" s="397" t="s">
        <v>40</v>
      </c>
      <c r="H347" s="397" t="s">
        <v>40</v>
      </c>
      <c r="I347" s="397" t="s">
        <v>40</v>
      </c>
      <c r="J347" s="397" t="s">
        <v>40</v>
      </c>
      <c r="K347" s="397" t="s">
        <v>40</v>
      </c>
      <c r="L347" s="397" t="s">
        <v>40</v>
      </c>
      <c r="M347" s="397" t="s">
        <v>40</v>
      </c>
      <c r="N347" s="397" t="s">
        <v>40</v>
      </c>
      <c r="O347" s="397" t="s">
        <v>40</v>
      </c>
      <c r="P347" s="397" t="s">
        <v>40</v>
      </c>
      <c r="Q347" s="397" t="s">
        <v>40</v>
      </c>
      <c r="R347" s="397" t="s">
        <v>40</v>
      </c>
      <c r="S347" s="397" t="s">
        <v>40</v>
      </c>
      <c r="T347" s="397" t="s">
        <v>40</v>
      </c>
      <c r="U347" s="398">
        <v>156.851</v>
      </c>
      <c r="V347" s="398">
        <v>154.756</v>
      </c>
      <c r="W347" s="398">
        <v>152.72</v>
      </c>
      <c r="X347" s="398">
        <v>0</v>
      </c>
    </row>
    <row r="348" spans="1:30" x14ac:dyDescent="0.2">
      <c r="F348" s="169"/>
    </row>
    <row r="349" spans="1:30" ht="30.5" x14ac:dyDescent="0.25">
      <c r="A349" s="262" t="s">
        <v>307</v>
      </c>
      <c r="B349" s="255"/>
      <c r="C349" s="127"/>
      <c r="D349" s="127"/>
      <c r="E349" s="127"/>
      <c r="F349" s="127"/>
    </row>
    <row r="350" spans="1:30" ht="20.5" x14ac:dyDescent="0.25">
      <c r="A350" s="262" t="s">
        <v>328</v>
      </c>
      <c r="B350" s="169"/>
      <c r="C350" s="169"/>
      <c r="D350" s="169"/>
      <c r="E350" s="127"/>
      <c r="F350" s="127"/>
    </row>
    <row r="352" spans="1:30" ht="25.5" customHeight="1" x14ac:dyDescent="0.2">
      <c r="A352" s="332" t="s">
        <v>340</v>
      </c>
      <c r="B352" s="231" t="s">
        <v>14</v>
      </c>
      <c r="C352" s="231" t="s">
        <v>15</v>
      </c>
      <c r="D352" s="231" t="s">
        <v>16</v>
      </c>
      <c r="E352" s="231" t="s">
        <v>17</v>
      </c>
      <c r="F352" s="231" t="s">
        <v>18</v>
      </c>
      <c r="G352" s="231" t="s">
        <v>19</v>
      </c>
      <c r="H352" s="231" t="s">
        <v>20</v>
      </c>
      <c r="I352" s="231" t="s">
        <v>21</v>
      </c>
      <c r="J352" s="231" t="s">
        <v>22</v>
      </c>
      <c r="K352" s="231" t="s">
        <v>23</v>
      </c>
      <c r="L352" s="233" t="s">
        <v>24</v>
      </c>
      <c r="M352" s="228" t="s">
        <v>39</v>
      </c>
      <c r="N352" s="228" t="s">
        <v>41</v>
      </c>
      <c r="O352" s="228" t="s">
        <v>43</v>
      </c>
      <c r="P352" s="228" t="s">
        <v>110</v>
      </c>
      <c r="Q352" s="228" t="s">
        <v>113</v>
      </c>
      <c r="R352" s="228" t="s">
        <v>118</v>
      </c>
      <c r="S352" s="228" t="s">
        <v>120</v>
      </c>
      <c r="T352" s="228" t="s">
        <v>136</v>
      </c>
      <c r="U352" s="228" t="s">
        <v>298</v>
      </c>
      <c r="V352" s="228" t="s">
        <v>317</v>
      </c>
      <c r="W352" s="228" t="s">
        <v>321</v>
      </c>
      <c r="X352" s="228" t="s">
        <v>323</v>
      </c>
      <c r="Y352" s="228" t="s">
        <v>339</v>
      </c>
      <c r="Z352" s="228" t="s">
        <v>345</v>
      </c>
      <c r="AA352" s="228" t="s">
        <v>367</v>
      </c>
      <c r="AB352" s="228" t="s">
        <v>371</v>
      </c>
      <c r="AC352" s="228" t="s">
        <v>377</v>
      </c>
      <c r="AD352" s="228" t="s">
        <v>398</v>
      </c>
    </row>
    <row r="353" spans="1:30" ht="10.5" x14ac:dyDescent="0.25">
      <c r="A353" s="220" t="s">
        <v>208</v>
      </c>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5"/>
      <c r="Z353" s="225"/>
      <c r="AA353" s="225"/>
      <c r="AB353" s="225"/>
      <c r="AC353" s="225"/>
      <c r="AD353" s="225"/>
    </row>
    <row r="354" spans="1:30" ht="20" x14ac:dyDescent="0.2">
      <c r="A354" s="137" t="s">
        <v>380</v>
      </c>
      <c r="B354" s="399" t="s">
        <v>40</v>
      </c>
      <c r="C354" s="399" t="s">
        <v>40</v>
      </c>
      <c r="D354" s="399" t="s">
        <v>40</v>
      </c>
      <c r="E354" s="399" t="s">
        <v>40</v>
      </c>
      <c r="F354" s="399" t="s">
        <v>40</v>
      </c>
      <c r="G354" s="399" t="s">
        <v>40</v>
      </c>
      <c r="H354" s="399" t="s">
        <v>40</v>
      </c>
      <c r="I354" s="399" t="s">
        <v>40</v>
      </c>
      <c r="J354" s="399" t="s">
        <v>40</v>
      </c>
      <c r="K354" s="399" t="s">
        <v>40</v>
      </c>
      <c r="L354" s="399" t="s">
        <v>40</v>
      </c>
      <c r="M354" s="399" t="s">
        <v>40</v>
      </c>
      <c r="N354" s="399" t="s">
        <v>40</v>
      </c>
      <c r="O354" s="399" t="s">
        <v>40</v>
      </c>
      <c r="P354" s="399" t="s">
        <v>40</v>
      </c>
      <c r="Q354" s="399" t="s">
        <v>40</v>
      </c>
      <c r="R354" s="399" t="s">
        <v>40</v>
      </c>
      <c r="S354" s="399" t="s">
        <v>40</v>
      </c>
      <c r="T354" s="399" t="s">
        <v>40</v>
      </c>
      <c r="U354" s="399" t="s">
        <v>40</v>
      </c>
      <c r="V354" s="399" t="s">
        <v>40</v>
      </c>
      <c r="W354" s="399" t="s">
        <v>40</v>
      </c>
      <c r="X354" s="399" t="s">
        <v>40</v>
      </c>
      <c r="Y354" s="380">
        <v>210.249</v>
      </c>
      <c r="Z354" s="380">
        <v>268.16399999999999</v>
      </c>
      <c r="AA354" s="380">
        <v>256.30700000000002</v>
      </c>
      <c r="AB354" s="380">
        <v>265.16699999999997</v>
      </c>
      <c r="AC354" s="380">
        <v>247.124</v>
      </c>
      <c r="AD354" s="380">
        <v>202.34399999999999</v>
      </c>
    </row>
    <row r="355" spans="1:30" x14ac:dyDescent="0.2">
      <c r="A355" s="308" t="s">
        <v>206</v>
      </c>
      <c r="B355" s="396" t="s">
        <v>40</v>
      </c>
      <c r="C355" s="396" t="s">
        <v>40</v>
      </c>
      <c r="D355" s="396" t="s">
        <v>40</v>
      </c>
      <c r="E355" s="396" t="s">
        <v>40</v>
      </c>
      <c r="F355" s="396" t="s">
        <v>40</v>
      </c>
      <c r="G355" s="396" t="s">
        <v>40</v>
      </c>
      <c r="H355" s="396" t="s">
        <v>40</v>
      </c>
      <c r="I355" s="396" t="s">
        <v>40</v>
      </c>
      <c r="J355" s="396" t="s">
        <v>40</v>
      </c>
      <c r="K355" s="396" t="s">
        <v>40</v>
      </c>
      <c r="L355" s="396" t="s">
        <v>40</v>
      </c>
      <c r="M355" s="396" t="s">
        <v>40</v>
      </c>
      <c r="N355" s="396" t="s">
        <v>40</v>
      </c>
      <c r="O355" s="396" t="s">
        <v>40</v>
      </c>
      <c r="P355" s="396" t="s">
        <v>40</v>
      </c>
      <c r="Q355" s="396" t="s">
        <v>40</v>
      </c>
      <c r="R355" s="396" t="s">
        <v>40</v>
      </c>
      <c r="S355" s="396" t="s">
        <v>40</v>
      </c>
      <c r="T355" s="396" t="s">
        <v>40</v>
      </c>
      <c r="U355" s="396" t="s">
        <v>40</v>
      </c>
      <c r="V355" s="396" t="s">
        <v>40</v>
      </c>
      <c r="W355" s="396" t="s">
        <v>40</v>
      </c>
      <c r="X355" s="396" t="s">
        <v>40</v>
      </c>
      <c r="Y355" s="381">
        <v>68.872</v>
      </c>
      <c r="Z355" s="381">
        <v>69.180999999999997</v>
      </c>
      <c r="AA355" s="381">
        <v>69.52</v>
      </c>
      <c r="AB355" s="381">
        <v>68.448999999999998</v>
      </c>
      <c r="AC355" s="381">
        <v>68.138000000000005</v>
      </c>
      <c r="AD355" s="381">
        <v>68.037000000000006</v>
      </c>
    </row>
    <row r="356" spans="1:30" x14ac:dyDescent="0.2">
      <c r="A356" s="252" t="s">
        <v>205</v>
      </c>
      <c r="B356" s="396" t="s">
        <v>40</v>
      </c>
      <c r="C356" s="396" t="s">
        <v>40</v>
      </c>
      <c r="D356" s="396" t="s">
        <v>40</v>
      </c>
      <c r="E356" s="396" t="s">
        <v>40</v>
      </c>
      <c r="F356" s="396" t="s">
        <v>40</v>
      </c>
      <c r="G356" s="396" t="s">
        <v>40</v>
      </c>
      <c r="H356" s="396" t="s">
        <v>40</v>
      </c>
      <c r="I356" s="396" t="s">
        <v>40</v>
      </c>
      <c r="J356" s="396" t="s">
        <v>40</v>
      </c>
      <c r="K356" s="396" t="s">
        <v>40</v>
      </c>
      <c r="L356" s="396" t="s">
        <v>40</v>
      </c>
      <c r="M356" s="396" t="s">
        <v>40</v>
      </c>
      <c r="N356" s="396" t="s">
        <v>40</v>
      </c>
      <c r="O356" s="396" t="s">
        <v>40</v>
      </c>
      <c r="P356" s="396" t="s">
        <v>40</v>
      </c>
      <c r="Q356" s="396" t="s">
        <v>40</v>
      </c>
      <c r="R356" s="396" t="s">
        <v>40</v>
      </c>
      <c r="S356" s="396" t="s">
        <v>40</v>
      </c>
      <c r="T356" s="396" t="s">
        <v>40</v>
      </c>
      <c r="U356" s="396" t="s">
        <v>40</v>
      </c>
      <c r="V356" s="396" t="s">
        <v>40</v>
      </c>
      <c r="W356" s="396" t="s">
        <v>40</v>
      </c>
      <c r="X356" s="396" t="s">
        <v>40</v>
      </c>
      <c r="Y356" s="382">
        <v>2.806</v>
      </c>
      <c r="Z356" s="382">
        <v>4.2409999999999997</v>
      </c>
      <c r="AA356" s="382">
        <v>6.3869999999999996</v>
      </c>
      <c r="AB356" s="382">
        <v>6.3609999999999998</v>
      </c>
      <c r="AC356" s="382">
        <v>5.8680000000000003</v>
      </c>
      <c r="AD356" s="382">
        <v>5.6769999999999996</v>
      </c>
    </row>
    <row r="357" spans="1:30" x14ac:dyDescent="0.2">
      <c r="A357" s="252" t="s">
        <v>204</v>
      </c>
      <c r="B357" s="396" t="s">
        <v>40</v>
      </c>
      <c r="C357" s="396" t="s">
        <v>40</v>
      </c>
      <c r="D357" s="396" t="s">
        <v>40</v>
      </c>
      <c r="E357" s="396" t="s">
        <v>40</v>
      </c>
      <c r="F357" s="396" t="s">
        <v>40</v>
      </c>
      <c r="G357" s="396" t="s">
        <v>40</v>
      </c>
      <c r="H357" s="396" t="s">
        <v>40</v>
      </c>
      <c r="I357" s="396" t="s">
        <v>40</v>
      </c>
      <c r="J357" s="396" t="s">
        <v>40</v>
      </c>
      <c r="K357" s="396" t="s">
        <v>40</v>
      </c>
      <c r="L357" s="396" t="s">
        <v>40</v>
      </c>
      <c r="M357" s="396" t="s">
        <v>40</v>
      </c>
      <c r="N357" s="396" t="s">
        <v>40</v>
      </c>
      <c r="O357" s="396" t="s">
        <v>40</v>
      </c>
      <c r="P357" s="396" t="s">
        <v>40</v>
      </c>
      <c r="Q357" s="396" t="s">
        <v>40</v>
      </c>
      <c r="R357" s="396" t="s">
        <v>40</v>
      </c>
      <c r="S357" s="396" t="s">
        <v>40</v>
      </c>
      <c r="T357" s="396" t="s">
        <v>40</v>
      </c>
      <c r="U357" s="396" t="s">
        <v>40</v>
      </c>
      <c r="V357" s="396" t="s">
        <v>40</v>
      </c>
      <c r="W357" s="396" t="s">
        <v>40</v>
      </c>
      <c r="X357" s="396" t="s">
        <v>40</v>
      </c>
      <c r="Y357" s="382">
        <v>66.066000000000003</v>
      </c>
      <c r="Z357" s="382">
        <v>64.94</v>
      </c>
      <c r="AA357" s="382">
        <v>63.133000000000003</v>
      </c>
      <c r="AB357" s="382">
        <v>62.088000000000001</v>
      </c>
      <c r="AC357" s="382">
        <v>62.27</v>
      </c>
      <c r="AD357" s="382">
        <v>62.36</v>
      </c>
    </row>
    <row r="358" spans="1:30" x14ac:dyDescent="0.2">
      <c r="A358" s="125" t="s">
        <v>203</v>
      </c>
      <c r="B358" s="396" t="s">
        <v>40</v>
      </c>
      <c r="C358" s="396" t="s">
        <v>40</v>
      </c>
      <c r="D358" s="396" t="s">
        <v>40</v>
      </c>
      <c r="E358" s="396" t="s">
        <v>40</v>
      </c>
      <c r="F358" s="396" t="s">
        <v>40</v>
      </c>
      <c r="G358" s="396" t="s">
        <v>40</v>
      </c>
      <c r="H358" s="396" t="s">
        <v>40</v>
      </c>
      <c r="I358" s="396" t="s">
        <v>40</v>
      </c>
      <c r="J358" s="396" t="s">
        <v>40</v>
      </c>
      <c r="K358" s="396" t="s">
        <v>40</v>
      </c>
      <c r="L358" s="396" t="s">
        <v>40</v>
      </c>
      <c r="M358" s="396" t="s">
        <v>40</v>
      </c>
      <c r="N358" s="396" t="s">
        <v>40</v>
      </c>
      <c r="O358" s="396" t="s">
        <v>40</v>
      </c>
      <c r="P358" s="396" t="s">
        <v>40</v>
      </c>
      <c r="Q358" s="396" t="s">
        <v>40</v>
      </c>
      <c r="R358" s="396" t="s">
        <v>40</v>
      </c>
      <c r="S358" s="396" t="s">
        <v>40</v>
      </c>
      <c r="T358" s="396" t="s">
        <v>40</v>
      </c>
      <c r="U358" s="396" t="s">
        <v>40</v>
      </c>
      <c r="V358" s="396" t="s">
        <v>40</v>
      </c>
      <c r="W358" s="396" t="s">
        <v>40</v>
      </c>
      <c r="X358" s="396" t="s">
        <v>40</v>
      </c>
      <c r="Y358" s="382">
        <v>2.504</v>
      </c>
      <c r="Z358" s="382">
        <v>1.0999999999999999E-2</v>
      </c>
      <c r="AA358" s="382">
        <v>2.0659999999999998</v>
      </c>
      <c r="AB358" s="382">
        <v>4.0000000000000001E-3</v>
      </c>
      <c r="AC358" s="382">
        <v>5.1999999999999998E-2</v>
      </c>
      <c r="AD358" s="382">
        <v>-2E-3</v>
      </c>
    </row>
    <row r="359" spans="1:30" x14ac:dyDescent="0.2">
      <c r="A359" s="252" t="s">
        <v>200</v>
      </c>
      <c r="B359" s="396" t="s">
        <v>40</v>
      </c>
      <c r="C359" s="396" t="s">
        <v>40</v>
      </c>
      <c r="D359" s="396" t="s">
        <v>40</v>
      </c>
      <c r="E359" s="396" t="s">
        <v>40</v>
      </c>
      <c r="F359" s="396" t="s">
        <v>40</v>
      </c>
      <c r="G359" s="396" t="s">
        <v>40</v>
      </c>
      <c r="H359" s="396" t="s">
        <v>40</v>
      </c>
      <c r="I359" s="396" t="s">
        <v>40</v>
      </c>
      <c r="J359" s="396" t="s">
        <v>40</v>
      </c>
      <c r="K359" s="396" t="s">
        <v>40</v>
      </c>
      <c r="L359" s="396" t="s">
        <v>40</v>
      </c>
      <c r="M359" s="396" t="s">
        <v>40</v>
      </c>
      <c r="N359" s="396" t="s">
        <v>40</v>
      </c>
      <c r="O359" s="396" t="s">
        <v>40</v>
      </c>
      <c r="P359" s="396" t="s">
        <v>40</v>
      </c>
      <c r="Q359" s="396" t="s">
        <v>40</v>
      </c>
      <c r="R359" s="396" t="s">
        <v>40</v>
      </c>
      <c r="S359" s="396" t="s">
        <v>40</v>
      </c>
      <c r="T359" s="396" t="s">
        <v>40</v>
      </c>
      <c r="U359" s="396" t="s">
        <v>40</v>
      </c>
      <c r="V359" s="396" t="s">
        <v>40</v>
      </c>
      <c r="W359" s="396" t="s">
        <v>40</v>
      </c>
      <c r="X359" s="396" t="s">
        <v>40</v>
      </c>
      <c r="Y359" s="382">
        <v>2.6269999999999998</v>
      </c>
      <c r="Z359" s="382">
        <v>0.11600000000000001</v>
      </c>
      <c r="AA359" s="382">
        <v>2.1760000000000002</v>
      </c>
      <c r="AB359" s="382">
        <v>0.112</v>
      </c>
      <c r="AC359" s="382">
        <v>0.159</v>
      </c>
      <c r="AD359" s="382">
        <v>0.11700000000000001</v>
      </c>
    </row>
    <row r="360" spans="1:30" x14ac:dyDescent="0.2">
      <c r="A360" s="252" t="s">
        <v>202</v>
      </c>
      <c r="B360" s="396" t="s">
        <v>40</v>
      </c>
      <c r="C360" s="396" t="s">
        <v>40</v>
      </c>
      <c r="D360" s="396" t="s">
        <v>40</v>
      </c>
      <c r="E360" s="396" t="s">
        <v>40</v>
      </c>
      <c r="F360" s="396" t="s">
        <v>40</v>
      </c>
      <c r="G360" s="396" t="s">
        <v>40</v>
      </c>
      <c r="H360" s="396" t="s">
        <v>40</v>
      </c>
      <c r="I360" s="396" t="s">
        <v>40</v>
      </c>
      <c r="J360" s="396" t="s">
        <v>40</v>
      </c>
      <c r="K360" s="396" t="s">
        <v>40</v>
      </c>
      <c r="L360" s="396" t="s">
        <v>40</v>
      </c>
      <c r="M360" s="396" t="s">
        <v>40</v>
      </c>
      <c r="N360" s="396" t="s">
        <v>40</v>
      </c>
      <c r="O360" s="396" t="s">
        <v>40</v>
      </c>
      <c r="P360" s="396" t="s">
        <v>40</v>
      </c>
      <c r="Q360" s="396" t="s">
        <v>40</v>
      </c>
      <c r="R360" s="396" t="s">
        <v>40</v>
      </c>
      <c r="S360" s="396" t="s">
        <v>40</v>
      </c>
      <c r="T360" s="396" t="s">
        <v>40</v>
      </c>
      <c r="U360" s="396" t="s">
        <v>40</v>
      </c>
      <c r="V360" s="396" t="s">
        <v>40</v>
      </c>
      <c r="W360" s="396" t="s">
        <v>40</v>
      </c>
      <c r="X360" s="396" t="s">
        <v>40</v>
      </c>
      <c r="Y360" s="382">
        <v>-0.123</v>
      </c>
      <c r="Z360" s="382">
        <v>-0.105</v>
      </c>
      <c r="AA360" s="382">
        <v>-0.11</v>
      </c>
      <c r="AB360" s="382">
        <v>-0.108</v>
      </c>
      <c r="AC360" s="382">
        <v>-0.107</v>
      </c>
      <c r="AD360" s="382">
        <v>-0.11899999999999999</v>
      </c>
    </row>
    <row r="361" spans="1:30" x14ac:dyDescent="0.2">
      <c r="A361" s="125" t="s">
        <v>201</v>
      </c>
      <c r="B361" s="396" t="s">
        <v>40</v>
      </c>
      <c r="C361" s="396" t="s">
        <v>40</v>
      </c>
      <c r="D361" s="396" t="s">
        <v>40</v>
      </c>
      <c r="E361" s="396" t="s">
        <v>40</v>
      </c>
      <c r="F361" s="396" t="s">
        <v>40</v>
      </c>
      <c r="G361" s="396" t="s">
        <v>40</v>
      </c>
      <c r="H361" s="396" t="s">
        <v>40</v>
      </c>
      <c r="I361" s="396" t="s">
        <v>40</v>
      </c>
      <c r="J361" s="396" t="s">
        <v>40</v>
      </c>
      <c r="K361" s="396" t="s">
        <v>40</v>
      </c>
      <c r="L361" s="396" t="s">
        <v>40</v>
      </c>
      <c r="M361" s="396" t="s">
        <v>40</v>
      </c>
      <c r="N361" s="396" t="s">
        <v>40</v>
      </c>
      <c r="O361" s="396" t="s">
        <v>40</v>
      </c>
      <c r="P361" s="396" t="s">
        <v>40</v>
      </c>
      <c r="Q361" s="396" t="s">
        <v>40</v>
      </c>
      <c r="R361" s="396" t="s">
        <v>40</v>
      </c>
      <c r="S361" s="396" t="s">
        <v>40</v>
      </c>
      <c r="T361" s="396" t="s">
        <v>40</v>
      </c>
      <c r="U361" s="396" t="s">
        <v>40</v>
      </c>
      <c r="V361" s="396" t="s">
        <v>40</v>
      </c>
      <c r="W361" s="396" t="s">
        <v>40</v>
      </c>
      <c r="X361" s="396" t="s">
        <v>40</v>
      </c>
      <c r="Y361" s="382">
        <v>1125.326</v>
      </c>
      <c r="Z361" s="382">
        <v>1086.184</v>
      </c>
      <c r="AA361" s="382">
        <v>1071.366</v>
      </c>
      <c r="AB361" s="382">
        <v>939.23800000000006</v>
      </c>
      <c r="AC361" s="382">
        <v>878.01099999999997</v>
      </c>
      <c r="AD361" s="382">
        <v>802.47500000000002</v>
      </c>
    </row>
    <row r="362" spans="1:30" x14ac:dyDescent="0.2">
      <c r="A362" s="252" t="s">
        <v>200</v>
      </c>
      <c r="B362" s="396" t="s">
        <v>40</v>
      </c>
      <c r="C362" s="396" t="s">
        <v>40</v>
      </c>
      <c r="D362" s="396" t="s">
        <v>40</v>
      </c>
      <c r="E362" s="396" t="s">
        <v>40</v>
      </c>
      <c r="F362" s="396" t="s">
        <v>40</v>
      </c>
      <c r="G362" s="396" t="s">
        <v>40</v>
      </c>
      <c r="H362" s="396" t="s">
        <v>40</v>
      </c>
      <c r="I362" s="396" t="s">
        <v>40</v>
      </c>
      <c r="J362" s="396" t="s">
        <v>40</v>
      </c>
      <c r="K362" s="396" t="s">
        <v>40</v>
      </c>
      <c r="L362" s="396" t="s">
        <v>40</v>
      </c>
      <c r="M362" s="396" t="s">
        <v>40</v>
      </c>
      <c r="N362" s="396" t="s">
        <v>40</v>
      </c>
      <c r="O362" s="396" t="s">
        <v>40</v>
      </c>
      <c r="P362" s="396" t="s">
        <v>40</v>
      </c>
      <c r="Q362" s="396" t="s">
        <v>40</v>
      </c>
      <c r="R362" s="396" t="s">
        <v>40</v>
      </c>
      <c r="S362" s="396" t="s">
        <v>40</v>
      </c>
      <c r="T362" s="396" t="s">
        <v>40</v>
      </c>
      <c r="U362" s="396" t="s">
        <v>40</v>
      </c>
      <c r="V362" s="396" t="s">
        <v>40</v>
      </c>
      <c r="W362" s="396" t="s">
        <v>40</v>
      </c>
      <c r="X362" s="396" t="s">
        <v>40</v>
      </c>
      <c r="Y362" s="382">
        <v>1134.0709999999999</v>
      </c>
      <c r="Z362" s="382">
        <v>1094.182</v>
      </c>
      <c r="AA362" s="382">
        <v>1078.9839999999999</v>
      </c>
      <c r="AB362" s="382">
        <v>955.03499999999997</v>
      </c>
      <c r="AC362" s="382">
        <v>893.36199999999997</v>
      </c>
      <c r="AD362" s="382">
        <v>817.15800000000002</v>
      </c>
    </row>
    <row r="363" spans="1:30" x14ac:dyDescent="0.2">
      <c r="A363" s="253" t="s">
        <v>188</v>
      </c>
      <c r="B363" s="396" t="s">
        <v>40</v>
      </c>
      <c r="C363" s="396" t="s">
        <v>40</v>
      </c>
      <c r="D363" s="396" t="s">
        <v>40</v>
      </c>
      <c r="E363" s="396" t="s">
        <v>40</v>
      </c>
      <c r="F363" s="396" t="s">
        <v>40</v>
      </c>
      <c r="G363" s="396" t="s">
        <v>40</v>
      </c>
      <c r="H363" s="396" t="s">
        <v>40</v>
      </c>
      <c r="I363" s="396" t="s">
        <v>40</v>
      </c>
      <c r="J363" s="396" t="s">
        <v>40</v>
      </c>
      <c r="K363" s="396" t="s">
        <v>40</v>
      </c>
      <c r="L363" s="396" t="s">
        <v>40</v>
      </c>
      <c r="M363" s="396" t="s">
        <v>40</v>
      </c>
      <c r="N363" s="396" t="s">
        <v>40</v>
      </c>
      <c r="O363" s="396" t="s">
        <v>40</v>
      </c>
      <c r="P363" s="396" t="s">
        <v>40</v>
      </c>
      <c r="Q363" s="396" t="s">
        <v>40</v>
      </c>
      <c r="R363" s="396" t="s">
        <v>40</v>
      </c>
      <c r="S363" s="396" t="s">
        <v>40</v>
      </c>
      <c r="T363" s="396" t="s">
        <v>40</v>
      </c>
      <c r="U363" s="396" t="s">
        <v>40</v>
      </c>
      <c r="V363" s="396" t="s">
        <v>40</v>
      </c>
      <c r="W363" s="396" t="s">
        <v>40</v>
      </c>
      <c r="X363" s="396" t="s">
        <v>40</v>
      </c>
      <c r="Y363" s="382">
        <v>685.03200000000004</v>
      </c>
      <c r="Z363" s="382">
        <v>668.00300000000004</v>
      </c>
      <c r="AA363" s="382">
        <v>669.95399999999995</v>
      </c>
      <c r="AB363" s="382">
        <v>590.61699999999996</v>
      </c>
      <c r="AC363" s="382">
        <v>547.83100000000002</v>
      </c>
      <c r="AD363" s="382">
        <v>487.65800000000002</v>
      </c>
    </row>
    <row r="364" spans="1:30" x14ac:dyDescent="0.2">
      <c r="A364" s="253" t="s">
        <v>187</v>
      </c>
      <c r="B364" s="396" t="s">
        <v>40</v>
      </c>
      <c r="C364" s="396" t="s">
        <v>40</v>
      </c>
      <c r="D364" s="396" t="s">
        <v>40</v>
      </c>
      <c r="E364" s="396" t="s">
        <v>40</v>
      </c>
      <c r="F364" s="396" t="s">
        <v>40</v>
      </c>
      <c r="G364" s="396" t="s">
        <v>40</v>
      </c>
      <c r="H364" s="396" t="s">
        <v>40</v>
      </c>
      <c r="I364" s="396" t="s">
        <v>40</v>
      </c>
      <c r="J364" s="396" t="s">
        <v>40</v>
      </c>
      <c r="K364" s="396" t="s">
        <v>40</v>
      </c>
      <c r="L364" s="396" t="s">
        <v>40</v>
      </c>
      <c r="M364" s="396" t="s">
        <v>40</v>
      </c>
      <c r="N364" s="396" t="s">
        <v>40</v>
      </c>
      <c r="O364" s="396" t="s">
        <v>40</v>
      </c>
      <c r="P364" s="396" t="s">
        <v>40</v>
      </c>
      <c r="Q364" s="396" t="s">
        <v>40</v>
      </c>
      <c r="R364" s="396" t="s">
        <v>40</v>
      </c>
      <c r="S364" s="396" t="s">
        <v>40</v>
      </c>
      <c r="T364" s="396" t="s">
        <v>40</v>
      </c>
      <c r="U364" s="396" t="s">
        <v>40</v>
      </c>
      <c r="V364" s="396" t="s">
        <v>40</v>
      </c>
      <c r="W364" s="396" t="s">
        <v>40</v>
      </c>
      <c r="X364" s="396" t="s">
        <v>40</v>
      </c>
      <c r="Y364" s="382">
        <v>37.99</v>
      </c>
      <c r="Z364" s="382">
        <v>34.344000000000001</v>
      </c>
      <c r="AA364" s="382">
        <v>30.736999999999998</v>
      </c>
      <c r="AB364" s="382">
        <v>0.79</v>
      </c>
      <c r="AC364" s="382">
        <v>0.749</v>
      </c>
      <c r="AD364" s="382">
        <v>0.76300000000000001</v>
      </c>
    </row>
    <row r="365" spans="1:30" x14ac:dyDescent="0.2">
      <c r="A365" s="253" t="s">
        <v>299</v>
      </c>
      <c r="B365" s="396" t="s">
        <v>40</v>
      </c>
      <c r="C365" s="396" t="s">
        <v>40</v>
      </c>
      <c r="D365" s="396" t="s">
        <v>40</v>
      </c>
      <c r="E365" s="396" t="s">
        <v>40</v>
      </c>
      <c r="F365" s="396" t="s">
        <v>40</v>
      </c>
      <c r="G365" s="396" t="s">
        <v>40</v>
      </c>
      <c r="H365" s="396" t="s">
        <v>40</v>
      </c>
      <c r="I365" s="396" t="s">
        <v>40</v>
      </c>
      <c r="J365" s="396" t="s">
        <v>40</v>
      </c>
      <c r="K365" s="396" t="s">
        <v>40</v>
      </c>
      <c r="L365" s="396" t="s">
        <v>40</v>
      </c>
      <c r="M365" s="396" t="s">
        <v>40</v>
      </c>
      <c r="N365" s="396" t="s">
        <v>40</v>
      </c>
      <c r="O365" s="396" t="s">
        <v>40</v>
      </c>
      <c r="P365" s="396" t="s">
        <v>40</v>
      </c>
      <c r="Q365" s="396" t="s">
        <v>40</v>
      </c>
      <c r="R365" s="396" t="s">
        <v>40</v>
      </c>
      <c r="S365" s="396" t="s">
        <v>40</v>
      </c>
      <c r="T365" s="396" t="s">
        <v>40</v>
      </c>
      <c r="U365" s="396" t="s">
        <v>40</v>
      </c>
      <c r="V365" s="396" t="s">
        <v>40</v>
      </c>
      <c r="W365" s="396" t="s">
        <v>40</v>
      </c>
      <c r="X365" s="396" t="s">
        <v>40</v>
      </c>
      <c r="Y365" s="382">
        <v>411.04899999999998</v>
      </c>
      <c r="Z365" s="382">
        <v>391.83499999999998</v>
      </c>
      <c r="AA365" s="382">
        <v>378.29300000000001</v>
      </c>
      <c r="AB365" s="382">
        <v>363.62799999999999</v>
      </c>
      <c r="AC365" s="382">
        <v>344.78199999999998</v>
      </c>
      <c r="AD365" s="382">
        <v>328.73700000000002</v>
      </c>
    </row>
    <row r="366" spans="1:30" x14ac:dyDescent="0.2">
      <c r="A366" s="252" t="s">
        <v>198</v>
      </c>
      <c r="B366" s="396" t="s">
        <v>40</v>
      </c>
      <c r="C366" s="396" t="s">
        <v>40</v>
      </c>
      <c r="D366" s="396" t="s">
        <v>40</v>
      </c>
      <c r="E366" s="396" t="s">
        <v>40</v>
      </c>
      <c r="F366" s="396" t="s">
        <v>40</v>
      </c>
      <c r="G366" s="396" t="s">
        <v>40</v>
      </c>
      <c r="H366" s="396" t="s">
        <v>40</v>
      </c>
      <c r="I366" s="396" t="s">
        <v>40</v>
      </c>
      <c r="J366" s="396" t="s">
        <v>40</v>
      </c>
      <c r="K366" s="396" t="s">
        <v>40</v>
      </c>
      <c r="L366" s="396" t="s">
        <v>40</v>
      </c>
      <c r="M366" s="396" t="s">
        <v>40</v>
      </c>
      <c r="N366" s="396" t="s">
        <v>40</v>
      </c>
      <c r="O366" s="396" t="s">
        <v>40</v>
      </c>
      <c r="P366" s="396" t="s">
        <v>40</v>
      </c>
      <c r="Q366" s="396" t="s">
        <v>40</v>
      </c>
      <c r="R366" s="396" t="s">
        <v>40</v>
      </c>
      <c r="S366" s="396" t="s">
        <v>40</v>
      </c>
      <c r="T366" s="396" t="s">
        <v>40</v>
      </c>
      <c r="U366" s="396" t="s">
        <v>40</v>
      </c>
      <c r="V366" s="396" t="s">
        <v>40</v>
      </c>
      <c r="W366" s="396" t="s">
        <v>40</v>
      </c>
      <c r="X366" s="396" t="s">
        <v>40</v>
      </c>
      <c r="Y366" s="382">
        <v>-8.7449999999999992</v>
      </c>
      <c r="Z366" s="382">
        <v>-7.9980000000000002</v>
      </c>
      <c r="AA366" s="382">
        <v>-7.6180000000000003</v>
      </c>
      <c r="AB366" s="382">
        <v>-15.797000000000001</v>
      </c>
      <c r="AC366" s="382">
        <v>-15.351000000000001</v>
      </c>
      <c r="AD366" s="382">
        <v>-14.683</v>
      </c>
    </row>
    <row r="367" spans="1:30" x14ac:dyDescent="0.2">
      <c r="A367" s="125" t="s">
        <v>197</v>
      </c>
      <c r="B367" s="396" t="s">
        <v>40</v>
      </c>
      <c r="C367" s="396" t="s">
        <v>40</v>
      </c>
      <c r="D367" s="396" t="s">
        <v>40</v>
      </c>
      <c r="E367" s="396" t="s">
        <v>40</v>
      </c>
      <c r="F367" s="396" t="s">
        <v>40</v>
      </c>
      <c r="G367" s="396" t="s">
        <v>40</v>
      </c>
      <c r="H367" s="396" t="s">
        <v>40</v>
      </c>
      <c r="I367" s="396" t="s">
        <v>40</v>
      </c>
      <c r="J367" s="396" t="s">
        <v>40</v>
      </c>
      <c r="K367" s="396" t="s">
        <v>40</v>
      </c>
      <c r="L367" s="396" t="s">
        <v>40</v>
      </c>
      <c r="M367" s="396" t="s">
        <v>40</v>
      </c>
      <c r="N367" s="396" t="s">
        <v>40</v>
      </c>
      <c r="O367" s="396" t="s">
        <v>40</v>
      </c>
      <c r="P367" s="396" t="s">
        <v>40</v>
      </c>
      <c r="Q367" s="396" t="s">
        <v>40</v>
      </c>
      <c r="R367" s="396" t="s">
        <v>40</v>
      </c>
      <c r="S367" s="396" t="s">
        <v>40</v>
      </c>
      <c r="T367" s="396" t="s">
        <v>40</v>
      </c>
      <c r="U367" s="396" t="s">
        <v>40</v>
      </c>
      <c r="V367" s="396" t="s">
        <v>40</v>
      </c>
      <c r="W367" s="396" t="s">
        <v>40</v>
      </c>
      <c r="X367" s="396" t="s">
        <v>40</v>
      </c>
      <c r="Y367" s="382">
        <v>0.30299999999999999</v>
      </c>
      <c r="Z367" s="382">
        <v>0.30299999999999999</v>
      </c>
      <c r="AA367" s="382">
        <v>0.30299999999999999</v>
      </c>
      <c r="AB367" s="382">
        <v>0.13400000000000001</v>
      </c>
      <c r="AC367" s="382">
        <v>0.13400000000000001</v>
      </c>
      <c r="AD367" s="382">
        <v>0.13400000000000001</v>
      </c>
    </row>
    <row r="368" spans="1:30" x14ac:dyDescent="0.2">
      <c r="A368" s="125" t="s">
        <v>196</v>
      </c>
      <c r="B368" s="396" t="s">
        <v>40</v>
      </c>
      <c r="C368" s="396" t="s">
        <v>40</v>
      </c>
      <c r="D368" s="396" t="s">
        <v>40</v>
      </c>
      <c r="E368" s="396" t="s">
        <v>40</v>
      </c>
      <c r="F368" s="396" t="s">
        <v>40</v>
      </c>
      <c r="G368" s="396" t="s">
        <v>40</v>
      </c>
      <c r="H368" s="396" t="s">
        <v>40</v>
      </c>
      <c r="I368" s="396" t="s">
        <v>40</v>
      </c>
      <c r="J368" s="396" t="s">
        <v>40</v>
      </c>
      <c r="K368" s="396" t="s">
        <v>40</v>
      </c>
      <c r="L368" s="396" t="s">
        <v>40</v>
      </c>
      <c r="M368" s="396" t="s">
        <v>40</v>
      </c>
      <c r="N368" s="396" t="s">
        <v>40</v>
      </c>
      <c r="O368" s="396" t="s">
        <v>40</v>
      </c>
      <c r="P368" s="396" t="s">
        <v>40</v>
      </c>
      <c r="Q368" s="396" t="s">
        <v>40</v>
      </c>
      <c r="R368" s="396" t="s">
        <v>40</v>
      </c>
      <c r="S368" s="396" t="s">
        <v>40</v>
      </c>
      <c r="T368" s="396" t="s">
        <v>40</v>
      </c>
      <c r="U368" s="396" t="s">
        <v>40</v>
      </c>
      <c r="V368" s="396" t="s">
        <v>40</v>
      </c>
      <c r="W368" s="396" t="s">
        <v>40</v>
      </c>
      <c r="X368" s="396" t="s">
        <v>40</v>
      </c>
      <c r="Y368" s="382">
        <v>0</v>
      </c>
      <c r="Z368" s="382">
        <v>0</v>
      </c>
      <c r="AA368" s="382">
        <v>0</v>
      </c>
      <c r="AB368" s="382">
        <v>0</v>
      </c>
      <c r="AC368" s="382">
        <v>0</v>
      </c>
      <c r="AD368" s="382">
        <v>0</v>
      </c>
    </row>
    <row r="369" spans="1:30" x14ac:dyDescent="0.2">
      <c r="A369" s="125" t="s">
        <v>300</v>
      </c>
      <c r="B369" s="396" t="s">
        <v>40</v>
      </c>
      <c r="C369" s="396" t="s">
        <v>40</v>
      </c>
      <c r="D369" s="396" t="s">
        <v>40</v>
      </c>
      <c r="E369" s="396" t="s">
        <v>40</v>
      </c>
      <c r="F369" s="396" t="s">
        <v>40</v>
      </c>
      <c r="G369" s="396" t="s">
        <v>40</v>
      </c>
      <c r="H369" s="396" t="s">
        <v>40</v>
      </c>
      <c r="I369" s="396" t="s">
        <v>40</v>
      </c>
      <c r="J369" s="396" t="s">
        <v>40</v>
      </c>
      <c r="K369" s="396" t="s">
        <v>40</v>
      </c>
      <c r="L369" s="396" t="s">
        <v>40</v>
      </c>
      <c r="M369" s="396" t="s">
        <v>40</v>
      </c>
      <c r="N369" s="396" t="s">
        <v>40</v>
      </c>
      <c r="O369" s="396" t="s">
        <v>40</v>
      </c>
      <c r="P369" s="396" t="s">
        <v>40</v>
      </c>
      <c r="Q369" s="396" t="s">
        <v>40</v>
      </c>
      <c r="R369" s="396" t="s">
        <v>40</v>
      </c>
      <c r="S369" s="396" t="s">
        <v>40</v>
      </c>
      <c r="T369" s="396" t="s">
        <v>40</v>
      </c>
      <c r="U369" s="396" t="s">
        <v>40</v>
      </c>
      <c r="V369" s="396" t="s">
        <v>40</v>
      </c>
      <c r="W369" s="396" t="s">
        <v>40</v>
      </c>
      <c r="X369" s="396" t="s">
        <v>40</v>
      </c>
      <c r="Y369" s="382">
        <v>1.3879999999999999</v>
      </c>
      <c r="Z369" s="382">
        <v>1.3129999999999999</v>
      </c>
      <c r="AA369" s="382">
        <v>1.8620000000000001</v>
      </c>
      <c r="AB369" s="382">
        <v>1.468</v>
      </c>
      <c r="AC369" s="382">
        <v>1.3080000000000001</v>
      </c>
      <c r="AD369" s="382">
        <v>1.159</v>
      </c>
    </row>
    <row r="370" spans="1:30" x14ac:dyDescent="0.2">
      <c r="A370" s="161" t="s">
        <v>194</v>
      </c>
      <c r="B370" s="396" t="s">
        <v>40</v>
      </c>
      <c r="C370" s="396" t="s">
        <v>40</v>
      </c>
      <c r="D370" s="396" t="s">
        <v>40</v>
      </c>
      <c r="E370" s="396" t="s">
        <v>40</v>
      </c>
      <c r="F370" s="396" t="s">
        <v>40</v>
      </c>
      <c r="G370" s="396" t="s">
        <v>40</v>
      </c>
      <c r="H370" s="396" t="s">
        <v>40</v>
      </c>
      <c r="I370" s="396" t="s">
        <v>40</v>
      </c>
      <c r="J370" s="396" t="s">
        <v>40</v>
      </c>
      <c r="K370" s="396" t="s">
        <v>40</v>
      </c>
      <c r="L370" s="396" t="s">
        <v>40</v>
      </c>
      <c r="M370" s="396" t="s">
        <v>40</v>
      </c>
      <c r="N370" s="396" t="s">
        <v>40</v>
      </c>
      <c r="O370" s="396" t="s">
        <v>40</v>
      </c>
      <c r="P370" s="396" t="s">
        <v>40</v>
      </c>
      <c r="Q370" s="396" t="s">
        <v>40</v>
      </c>
      <c r="R370" s="396" t="s">
        <v>40</v>
      </c>
      <c r="S370" s="396" t="s">
        <v>40</v>
      </c>
      <c r="T370" s="396" t="s">
        <v>40</v>
      </c>
      <c r="U370" s="396" t="s">
        <v>40</v>
      </c>
      <c r="V370" s="396" t="s">
        <v>40</v>
      </c>
      <c r="W370" s="396" t="s">
        <v>40</v>
      </c>
      <c r="X370" s="396" t="s">
        <v>40</v>
      </c>
      <c r="Y370" s="381">
        <v>10.78</v>
      </c>
      <c r="Z370" s="381">
        <v>10.38</v>
      </c>
      <c r="AA370" s="381">
        <v>9.3390000000000004</v>
      </c>
      <c r="AB370" s="381">
        <v>7.883</v>
      </c>
      <c r="AC370" s="381">
        <v>7.5839999999999996</v>
      </c>
      <c r="AD370" s="381">
        <v>7.2709999999999999</v>
      </c>
    </row>
    <row r="371" spans="1:30" x14ac:dyDescent="0.2">
      <c r="A371" s="254" t="s">
        <v>193</v>
      </c>
      <c r="B371" s="396" t="s">
        <v>40</v>
      </c>
      <c r="C371" s="396" t="s">
        <v>40</v>
      </c>
      <c r="D371" s="396" t="s">
        <v>40</v>
      </c>
      <c r="E371" s="396" t="s">
        <v>40</v>
      </c>
      <c r="F371" s="396" t="s">
        <v>40</v>
      </c>
      <c r="G371" s="396" t="s">
        <v>40</v>
      </c>
      <c r="H371" s="396" t="s">
        <v>40</v>
      </c>
      <c r="I371" s="396" t="s">
        <v>40</v>
      </c>
      <c r="J371" s="396" t="s">
        <v>40</v>
      </c>
      <c r="K371" s="396" t="s">
        <v>40</v>
      </c>
      <c r="L371" s="396" t="s">
        <v>40</v>
      </c>
      <c r="M371" s="396" t="s">
        <v>40</v>
      </c>
      <c r="N371" s="396" t="s">
        <v>40</v>
      </c>
      <c r="O371" s="396" t="s">
        <v>40</v>
      </c>
      <c r="P371" s="396" t="s">
        <v>40</v>
      </c>
      <c r="Q371" s="396" t="s">
        <v>40</v>
      </c>
      <c r="R371" s="396" t="s">
        <v>40</v>
      </c>
      <c r="S371" s="396" t="s">
        <v>40</v>
      </c>
      <c r="T371" s="396" t="s">
        <v>40</v>
      </c>
      <c r="U371" s="396" t="s">
        <v>40</v>
      </c>
      <c r="V371" s="396" t="s">
        <v>40</v>
      </c>
      <c r="W371" s="396" t="s">
        <v>40</v>
      </c>
      <c r="X371" s="396" t="s">
        <v>40</v>
      </c>
      <c r="Y371" s="381">
        <v>0.45900000000000002</v>
      </c>
      <c r="Z371" s="381">
        <v>0.45900000000000002</v>
      </c>
      <c r="AA371" s="381">
        <v>0.97699999999999998</v>
      </c>
      <c r="AB371" s="381">
        <v>1.0389999999999999</v>
      </c>
      <c r="AC371" s="381">
        <v>1.0389999999999999</v>
      </c>
      <c r="AD371" s="381">
        <v>1.0389999999999999</v>
      </c>
    </row>
    <row r="372" spans="1:30" x14ac:dyDescent="0.2">
      <c r="A372" s="161" t="s">
        <v>192</v>
      </c>
      <c r="B372" s="396" t="s">
        <v>40</v>
      </c>
      <c r="C372" s="396" t="s">
        <v>40</v>
      </c>
      <c r="D372" s="396" t="s">
        <v>40</v>
      </c>
      <c r="E372" s="396" t="s">
        <v>40</v>
      </c>
      <c r="F372" s="396" t="s">
        <v>40</v>
      </c>
      <c r="G372" s="396" t="s">
        <v>40</v>
      </c>
      <c r="H372" s="396" t="s">
        <v>40</v>
      </c>
      <c r="I372" s="396" t="s">
        <v>40</v>
      </c>
      <c r="J372" s="396" t="s">
        <v>40</v>
      </c>
      <c r="K372" s="396" t="s">
        <v>40</v>
      </c>
      <c r="L372" s="396" t="s">
        <v>40</v>
      </c>
      <c r="M372" s="396" t="s">
        <v>40</v>
      </c>
      <c r="N372" s="396" t="s">
        <v>40</v>
      </c>
      <c r="O372" s="396" t="s">
        <v>40</v>
      </c>
      <c r="P372" s="396" t="s">
        <v>40</v>
      </c>
      <c r="Q372" s="396" t="s">
        <v>40</v>
      </c>
      <c r="R372" s="396" t="s">
        <v>40</v>
      </c>
      <c r="S372" s="396" t="s">
        <v>40</v>
      </c>
      <c r="T372" s="396" t="s">
        <v>40</v>
      </c>
      <c r="U372" s="396" t="s">
        <v>40</v>
      </c>
      <c r="V372" s="396" t="s">
        <v>40</v>
      </c>
      <c r="W372" s="396" t="s">
        <v>40</v>
      </c>
      <c r="X372" s="396" t="s">
        <v>40</v>
      </c>
      <c r="Y372" s="381">
        <v>13.25</v>
      </c>
      <c r="Z372" s="381">
        <v>10.882</v>
      </c>
      <c r="AA372" s="381">
        <v>11.246</v>
      </c>
      <c r="AB372" s="381">
        <v>9.8979999999999997</v>
      </c>
      <c r="AC372" s="381">
        <v>10.114000000000001</v>
      </c>
      <c r="AD372" s="381">
        <v>7.0119999999999996</v>
      </c>
    </row>
    <row r="373" spans="1:30" ht="10.5" x14ac:dyDescent="0.25">
      <c r="A373" s="213" t="s">
        <v>191</v>
      </c>
      <c r="B373" s="397" t="s">
        <v>40</v>
      </c>
      <c r="C373" s="397" t="s">
        <v>40</v>
      </c>
      <c r="D373" s="397" t="s">
        <v>40</v>
      </c>
      <c r="E373" s="397" t="s">
        <v>40</v>
      </c>
      <c r="F373" s="397" t="s">
        <v>40</v>
      </c>
      <c r="G373" s="397" t="s">
        <v>40</v>
      </c>
      <c r="H373" s="397" t="s">
        <v>40</v>
      </c>
      <c r="I373" s="397" t="s">
        <v>40</v>
      </c>
      <c r="J373" s="397" t="s">
        <v>40</v>
      </c>
      <c r="K373" s="397" t="s">
        <v>40</v>
      </c>
      <c r="L373" s="397" t="s">
        <v>40</v>
      </c>
      <c r="M373" s="397" t="s">
        <v>40</v>
      </c>
      <c r="N373" s="397" t="s">
        <v>40</v>
      </c>
      <c r="O373" s="397" t="s">
        <v>40</v>
      </c>
      <c r="P373" s="397" t="s">
        <v>40</v>
      </c>
      <c r="Q373" s="397" t="s">
        <v>40</v>
      </c>
      <c r="R373" s="397" t="s">
        <v>40</v>
      </c>
      <c r="S373" s="397" t="s">
        <v>40</v>
      </c>
      <c r="T373" s="397" t="s">
        <v>40</v>
      </c>
      <c r="U373" s="397" t="s">
        <v>40</v>
      </c>
      <c r="V373" s="397" t="s">
        <v>40</v>
      </c>
      <c r="W373" s="397" t="s">
        <v>40</v>
      </c>
      <c r="X373" s="397" t="s">
        <v>40</v>
      </c>
      <c r="Y373" s="383">
        <v>1433.1310000000001</v>
      </c>
      <c r="Z373" s="383">
        <v>1446.877</v>
      </c>
      <c r="AA373" s="383">
        <v>1422.9860000000001</v>
      </c>
      <c r="AB373" s="383">
        <v>1293.28</v>
      </c>
      <c r="AC373" s="383">
        <v>1213.5039999999999</v>
      </c>
      <c r="AD373" s="383">
        <v>1089.4690000000001</v>
      </c>
    </row>
    <row r="374" spans="1:30" x14ac:dyDescent="0.2">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row>
    <row r="375" spans="1:30" ht="10.5" x14ac:dyDescent="0.25">
      <c r="A375" s="220" t="s">
        <v>190</v>
      </c>
      <c r="B375" s="219"/>
      <c r="C375" s="219"/>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c r="AA375" s="219"/>
      <c r="AB375" s="219"/>
      <c r="AC375" s="219"/>
      <c r="AD375" s="219"/>
    </row>
    <row r="376" spans="1:30" x14ac:dyDescent="0.2">
      <c r="A376" s="308" t="s">
        <v>189</v>
      </c>
      <c r="B376" s="399" t="s">
        <v>40</v>
      </c>
      <c r="C376" s="399" t="s">
        <v>40</v>
      </c>
      <c r="D376" s="399" t="s">
        <v>40</v>
      </c>
      <c r="E376" s="399" t="s">
        <v>40</v>
      </c>
      <c r="F376" s="399" t="s">
        <v>40</v>
      </c>
      <c r="G376" s="399" t="s">
        <v>40</v>
      </c>
      <c r="H376" s="399" t="s">
        <v>40</v>
      </c>
      <c r="I376" s="399" t="s">
        <v>40</v>
      </c>
      <c r="J376" s="399" t="s">
        <v>40</v>
      </c>
      <c r="K376" s="399" t="s">
        <v>40</v>
      </c>
      <c r="L376" s="399" t="s">
        <v>40</v>
      </c>
      <c r="M376" s="399" t="s">
        <v>40</v>
      </c>
      <c r="N376" s="399" t="s">
        <v>40</v>
      </c>
      <c r="O376" s="399" t="s">
        <v>40</v>
      </c>
      <c r="P376" s="399" t="s">
        <v>40</v>
      </c>
      <c r="Q376" s="399" t="s">
        <v>40</v>
      </c>
      <c r="R376" s="399" t="s">
        <v>40</v>
      </c>
      <c r="S376" s="399" t="s">
        <v>40</v>
      </c>
      <c r="T376" s="399" t="s">
        <v>40</v>
      </c>
      <c r="U376" s="399" t="s">
        <v>40</v>
      </c>
      <c r="V376" s="399" t="s">
        <v>40</v>
      </c>
      <c r="W376" s="399" t="s">
        <v>40</v>
      </c>
      <c r="X376" s="399" t="s">
        <v>40</v>
      </c>
      <c r="Y376" s="380">
        <v>194.41900000000001</v>
      </c>
      <c r="Z376" s="380">
        <v>88.180999999999997</v>
      </c>
      <c r="AA376" s="380">
        <v>68.352000000000004</v>
      </c>
      <c r="AB376" s="380">
        <v>63.811</v>
      </c>
      <c r="AC376" s="380">
        <v>152.26</v>
      </c>
      <c r="AD376" s="380">
        <v>152.78800000000001</v>
      </c>
    </row>
    <row r="377" spans="1:30" x14ac:dyDescent="0.2">
      <c r="A377" s="308" t="s">
        <v>0</v>
      </c>
      <c r="B377" s="396" t="s">
        <v>40</v>
      </c>
      <c r="C377" s="396" t="s">
        <v>40</v>
      </c>
      <c r="D377" s="396" t="s">
        <v>40</v>
      </c>
      <c r="E377" s="396" t="s">
        <v>40</v>
      </c>
      <c r="F377" s="396" t="s">
        <v>40</v>
      </c>
      <c r="G377" s="396" t="s">
        <v>40</v>
      </c>
      <c r="H377" s="396" t="s">
        <v>40</v>
      </c>
      <c r="I377" s="396" t="s">
        <v>40</v>
      </c>
      <c r="J377" s="396" t="s">
        <v>40</v>
      </c>
      <c r="K377" s="396" t="s">
        <v>40</v>
      </c>
      <c r="L377" s="396" t="s">
        <v>40</v>
      </c>
      <c r="M377" s="396" t="s">
        <v>40</v>
      </c>
      <c r="N377" s="396" t="s">
        <v>40</v>
      </c>
      <c r="O377" s="396" t="s">
        <v>40</v>
      </c>
      <c r="P377" s="396" t="s">
        <v>40</v>
      </c>
      <c r="Q377" s="396" t="s">
        <v>40</v>
      </c>
      <c r="R377" s="396" t="s">
        <v>40</v>
      </c>
      <c r="S377" s="396" t="s">
        <v>40</v>
      </c>
      <c r="T377" s="396" t="s">
        <v>40</v>
      </c>
      <c r="U377" s="396" t="s">
        <v>40</v>
      </c>
      <c r="V377" s="396" t="s">
        <v>40</v>
      </c>
      <c r="W377" s="396" t="s">
        <v>40</v>
      </c>
      <c r="X377" s="396" t="s">
        <v>40</v>
      </c>
      <c r="Y377" s="381">
        <v>844.673</v>
      </c>
      <c r="Z377" s="381">
        <v>981.66099999999994</v>
      </c>
      <c r="AA377" s="381">
        <v>976.85199999999998</v>
      </c>
      <c r="AB377" s="381">
        <v>898.76800000000003</v>
      </c>
      <c r="AC377" s="381">
        <v>711.90800000000002</v>
      </c>
      <c r="AD377" s="381">
        <v>660.32399999999996</v>
      </c>
    </row>
    <row r="378" spans="1:30" x14ac:dyDescent="0.2">
      <c r="A378" s="156" t="s">
        <v>188</v>
      </c>
      <c r="B378" s="396" t="s">
        <v>40</v>
      </c>
      <c r="C378" s="396" t="s">
        <v>40</v>
      </c>
      <c r="D378" s="396" t="s">
        <v>40</v>
      </c>
      <c r="E378" s="396" t="s">
        <v>40</v>
      </c>
      <c r="F378" s="396" t="s">
        <v>40</v>
      </c>
      <c r="G378" s="396" t="s">
        <v>40</v>
      </c>
      <c r="H378" s="396" t="s">
        <v>40</v>
      </c>
      <c r="I378" s="396" t="s">
        <v>40</v>
      </c>
      <c r="J378" s="396" t="s">
        <v>40</v>
      </c>
      <c r="K378" s="396" t="s">
        <v>40</v>
      </c>
      <c r="L378" s="396" t="s">
        <v>40</v>
      </c>
      <c r="M378" s="396" t="s">
        <v>40</v>
      </c>
      <c r="N378" s="396" t="s">
        <v>40</v>
      </c>
      <c r="O378" s="396" t="s">
        <v>40</v>
      </c>
      <c r="P378" s="396" t="s">
        <v>40</v>
      </c>
      <c r="Q378" s="396" t="s">
        <v>40</v>
      </c>
      <c r="R378" s="396" t="s">
        <v>40</v>
      </c>
      <c r="S378" s="396" t="s">
        <v>40</v>
      </c>
      <c r="T378" s="396" t="s">
        <v>40</v>
      </c>
      <c r="U378" s="396" t="s">
        <v>40</v>
      </c>
      <c r="V378" s="396" t="s">
        <v>40</v>
      </c>
      <c r="W378" s="396" t="s">
        <v>40</v>
      </c>
      <c r="X378" s="396" t="s">
        <v>40</v>
      </c>
      <c r="Y378" s="381">
        <v>387.40800000000002</v>
      </c>
      <c r="Z378" s="381">
        <v>455.94799999999998</v>
      </c>
      <c r="AA378" s="381">
        <v>458.01100000000002</v>
      </c>
      <c r="AB378" s="381">
        <v>447.65300000000002</v>
      </c>
      <c r="AC378" s="381">
        <v>333.99</v>
      </c>
      <c r="AD378" s="381">
        <v>311.69</v>
      </c>
    </row>
    <row r="379" spans="1:30" x14ac:dyDescent="0.2">
      <c r="A379" s="156" t="s">
        <v>187</v>
      </c>
      <c r="B379" s="396" t="s">
        <v>40</v>
      </c>
      <c r="C379" s="396" t="s">
        <v>40</v>
      </c>
      <c r="D379" s="396" t="s">
        <v>40</v>
      </c>
      <c r="E379" s="396" t="s">
        <v>40</v>
      </c>
      <c r="F379" s="396" t="s">
        <v>40</v>
      </c>
      <c r="G379" s="396" t="s">
        <v>40</v>
      </c>
      <c r="H379" s="396" t="s">
        <v>40</v>
      </c>
      <c r="I379" s="396" t="s">
        <v>40</v>
      </c>
      <c r="J379" s="396" t="s">
        <v>40</v>
      </c>
      <c r="K379" s="396" t="s">
        <v>40</v>
      </c>
      <c r="L379" s="396" t="s">
        <v>40</v>
      </c>
      <c r="M379" s="396" t="s">
        <v>40</v>
      </c>
      <c r="N379" s="396" t="s">
        <v>40</v>
      </c>
      <c r="O379" s="396" t="s">
        <v>40</v>
      </c>
      <c r="P379" s="396" t="s">
        <v>40</v>
      </c>
      <c r="Q379" s="396" t="s">
        <v>40</v>
      </c>
      <c r="R379" s="396" t="s">
        <v>40</v>
      </c>
      <c r="S379" s="396" t="s">
        <v>40</v>
      </c>
      <c r="T379" s="396" t="s">
        <v>40</v>
      </c>
      <c r="U379" s="396" t="s">
        <v>40</v>
      </c>
      <c r="V379" s="396" t="s">
        <v>40</v>
      </c>
      <c r="W379" s="396" t="s">
        <v>40</v>
      </c>
      <c r="X379" s="396" t="s">
        <v>40</v>
      </c>
      <c r="Y379" s="381">
        <v>31.658000000000001</v>
      </c>
      <c r="Z379" s="381">
        <v>92.46</v>
      </c>
      <c r="AA379" s="381">
        <v>91.066000000000003</v>
      </c>
      <c r="AB379" s="381">
        <v>41.512999999999998</v>
      </c>
      <c r="AC379" s="381">
        <v>16.919</v>
      </c>
      <c r="AD379" s="381">
        <v>15.215999999999999</v>
      </c>
    </row>
    <row r="380" spans="1:30" x14ac:dyDescent="0.2">
      <c r="A380" s="156" t="s">
        <v>299</v>
      </c>
      <c r="B380" s="396" t="s">
        <v>40</v>
      </c>
      <c r="C380" s="396" t="s">
        <v>40</v>
      </c>
      <c r="D380" s="396" t="s">
        <v>40</v>
      </c>
      <c r="E380" s="396" t="s">
        <v>40</v>
      </c>
      <c r="F380" s="396" t="s">
        <v>40</v>
      </c>
      <c r="G380" s="396" t="s">
        <v>40</v>
      </c>
      <c r="H380" s="396" t="s">
        <v>40</v>
      </c>
      <c r="I380" s="396" t="s">
        <v>40</v>
      </c>
      <c r="J380" s="396" t="s">
        <v>40</v>
      </c>
      <c r="K380" s="396" t="s">
        <v>40</v>
      </c>
      <c r="L380" s="396" t="s">
        <v>40</v>
      </c>
      <c r="M380" s="396" t="s">
        <v>40</v>
      </c>
      <c r="N380" s="396" t="s">
        <v>40</v>
      </c>
      <c r="O380" s="396" t="s">
        <v>40</v>
      </c>
      <c r="P380" s="396" t="s">
        <v>40</v>
      </c>
      <c r="Q380" s="396" t="s">
        <v>40</v>
      </c>
      <c r="R380" s="396" t="s">
        <v>40</v>
      </c>
      <c r="S380" s="396" t="s">
        <v>40</v>
      </c>
      <c r="T380" s="396" t="s">
        <v>40</v>
      </c>
      <c r="U380" s="396" t="s">
        <v>40</v>
      </c>
      <c r="V380" s="396" t="s">
        <v>40</v>
      </c>
      <c r="W380" s="396" t="s">
        <v>40</v>
      </c>
      <c r="X380" s="396" t="s">
        <v>40</v>
      </c>
      <c r="Y380" s="381">
        <v>425.60700000000003</v>
      </c>
      <c r="Z380" s="381">
        <v>433.25299999999999</v>
      </c>
      <c r="AA380" s="381">
        <v>427.77499999999998</v>
      </c>
      <c r="AB380" s="381">
        <v>409.60199999999998</v>
      </c>
      <c r="AC380" s="381">
        <v>360.99900000000002</v>
      </c>
      <c r="AD380" s="381">
        <v>333.41800000000001</v>
      </c>
    </row>
    <row r="381" spans="1:30" x14ac:dyDescent="0.2">
      <c r="A381" s="308" t="s">
        <v>185</v>
      </c>
      <c r="B381" s="396" t="s">
        <v>40</v>
      </c>
      <c r="C381" s="396" t="s">
        <v>40</v>
      </c>
      <c r="D381" s="396" t="s">
        <v>40</v>
      </c>
      <c r="E381" s="396" t="s">
        <v>40</v>
      </c>
      <c r="F381" s="396" t="s">
        <v>40</v>
      </c>
      <c r="G381" s="396" t="s">
        <v>40</v>
      </c>
      <c r="H381" s="396" t="s">
        <v>40</v>
      </c>
      <c r="I381" s="396" t="s">
        <v>40</v>
      </c>
      <c r="J381" s="396" t="s">
        <v>40</v>
      </c>
      <c r="K381" s="396" t="s">
        <v>40</v>
      </c>
      <c r="L381" s="396" t="s">
        <v>40</v>
      </c>
      <c r="M381" s="396" t="s">
        <v>40</v>
      </c>
      <c r="N381" s="396" t="s">
        <v>40</v>
      </c>
      <c r="O381" s="396" t="s">
        <v>40</v>
      </c>
      <c r="P381" s="396" t="s">
        <v>40</v>
      </c>
      <c r="Q381" s="396" t="s">
        <v>40</v>
      </c>
      <c r="R381" s="396" t="s">
        <v>40</v>
      </c>
      <c r="S381" s="396" t="s">
        <v>40</v>
      </c>
      <c r="T381" s="396" t="s">
        <v>40</v>
      </c>
      <c r="U381" s="396" t="s">
        <v>40</v>
      </c>
      <c r="V381" s="396" t="s">
        <v>40</v>
      </c>
      <c r="W381" s="396" t="s">
        <v>40</v>
      </c>
      <c r="X381" s="396" t="s">
        <v>40</v>
      </c>
      <c r="Y381" s="381">
        <v>189.13</v>
      </c>
      <c r="Z381" s="381">
        <v>171.88800000000001</v>
      </c>
      <c r="AA381" s="381">
        <v>160.011</v>
      </c>
      <c r="AB381" s="381">
        <v>116.187</v>
      </c>
      <c r="AC381" s="381">
        <v>116.536</v>
      </c>
      <c r="AD381" s="381">
        <v>51.88</v>
      </c>
    </row>
    <row r="382" spans="1:30" x14ac:dyDescent="0.2">
      <c r="A382" s="308" t="s">
        <v>184</v>
      </c>
      <c r="B382" s="396" t="s">
        <v>40</v>
      </c>
      <c r="C382" s="396" t="s">
        <v>40</v>
      </c>
      <c r="D382" s="396" t="s">
        <v>40</v>
      </c>
      <c r="E382" s="396" t="s">
        <v>40</v>
      </c>
      <c r="F382" s="396" t="s">
        <v>40</v>
      </c>
      <c r="G382" s="396" t="s">
        <v>40</v>
      </c>
      <c r="H382" s="396" t="s">
        <v>40</v>
      </c>
      <c r="I382" s="396" t="s">
        <v>40</v>
      </c>
      <c r="J382" s="396" t="s">
        <v>40</v>
      </c>
      <c r="K382" s="396" t="s">
        <v>40</v>
      </c>
      <c r="L382" s="396" t="s">
        <v>40</v>
      </c>
      <c r="M382" s="396" t="s">
        <v>40</v>
      </c>
      <c r="N382" s="396" t="s">
        <v>40</v>
      </c>
      <c r="O382" s="396" t="s">
        <v>40</v>
      </c>
      <c r="P382" s="396" t="s">
        <v>40</v>
      </c>
      <c r="Q382" s="396" t="s">
        <v>40</v>
      </c>
      <c r="R382" s="396" t="s">
        <v>40</v>
      </c>
      <c r="S382" s="396" t="s">
        <v>40</v>
      </c>
      <c r="T382" s="396" t="s">
        <v>40</v>
      </c>
      <c r="U382" s="396" t="s">
        <v>40</v>
      </c>
      <c r="V382" s="396" t="s">
        <v>40</v>
      </c>
      <c r="W382" s="396" t="s">
        <v>40</v>
      </c>
      <c r="X382" s="396" t="s">
        <v>40</v>
      </c>
      <c r="Y382" s="381">
        <v>0</v>
      </c>
      <c r="Z382" s="381">
        <v>0</v>
      </c>
      <c r="AA382" s="381">
        <v>0</v>
      </c>
      <c r="AB382" s="381">
        <v>0</v>
      </c>
      <c r="AC382" s="381">
        <v>0</v>
      </c>
      <c r="AD382" s="381">
        <v>0</v>
      </c>
    </row>
    <row r="383" spans="1:30" x14ac:dyDescent="0.2">
      <c r="A383" s="308" t="s">
        <v>376</v>
      </c>
      <c r="B383" s="396" t="s">
        <v>40</v>
      </c>
      <c r="C383" s="396" t="s">
        <v>40</v>
      </c>
      <c r="D383" s="396" t="s">
        <v>40</v>
      </c>
      <c r="E383" s="396" t="s">
        <v>40</v>
      </c>
      <c r="F383" s="396" t="s">
        <v>40</v>
      </c>
      <c r="G383" s="396" t="s">
        <v>40</v>
      </c>
      <c r="H383" s="396" t="s">
        <v>40</v>
      </c>
      <c r="I383" s="396" t="s">
        <v>40</v>
      </c>
      <c r="J383" s="396" t="s">
        <v>40</v>
      </c>
      <c r="K383" s="396" t="s">
        <v>40</v>
      </c>
      <c r="L383" s="396" t="s">
        <v>40</v>
      </c>
      <c r="M383" s="396" t="s">
        <v>40</v>
      </c>
      <c r="N383" s="396" t="s">
        <v>40</v>
      </c>
      <c r="O383" s="396" t="s">
        <v>40</v>
      </c>
      <c r="P383" s="396" t="s">
        <v>40</v>
      </c>
      <c r="Q383" s="396" t="s">
        <v>40</v>
      </c>
      <c r="R383" s="396" t="s">
        <v>40</v>
      </c>
      <c r="S383" s="396" t="s">
        <v>40</v>
      </c>
      <c r="T383" s="396" t="s">
        <v>40</v>
      </c>
      <c r="U383" s="396" t="s">
        <v>40</v>
      </c>
      <c r="V383" s="396" t="s">
        <v>40</v>
      </c>
      <c r="W383" s="396" t="s">
        <v>40</v>
      </c>
      <c r="X383" s="396" t="s">
        <v>40</v>
      </c>
      <c r="Y383" s="381">
        <v>0</v>
      </c>
      <c r="Z383" s="381">
        <v>0</v>
      </c>
      <c r="AA383" s="381">
        <v>0</v>
      </c>
      <c r="AB383" s="381">
        <v>0</v>
      </c>
      <c r="AC383" s="381">
        <v>0</v>
      </c>
      <c r="AD383" s="381">
        <v>0</v>
      </c>
    </row>
    <row r="384" spans="1:30" x14ac:dyDescent="0.2">
      <c r="A384" s="308" t="s">
        <v>183</v>
      </c>
      <c r="B384" s="396" t="s">
        <v>40</v>
      </c>
      <c r="C384" s="396" t="s">
        <v>40</v>
      </c>
      <c r="D384" s="396" t="s">
        <v>40</v>
      </c>
      <c r="E384" s="396" t="s">
        <v>40</v>
      </c>
      <c r="F384" s="396" t="s">
        <v>40</v>
      </c>
      <c r="G384" s="396" t="s">
        <v>40</v>
      </c>
      <c r="H384" s="396" t="s">
        <v>40</v>
      </c>
      <c r="I384" s="396" t="s">
        <v>40</v>
      </c>
      <c r="J384" s="396" t="s">
        <v>40</v>
      </c>
      <c r="K384" s="396" t="s">
        <v>40</v>
      </c>
      <c r="L384" s="396" t="s">
        <v>40</v>
      </c>
      <c r="M384" s="396" t="s">
        <v>40</v>
      </c>
      <c r="N384" s="396" t="s">
        <v>40</v>
      </c>
      <c r="O384" s="396" t="s">
        <v>40</v>
      </c>
      <c r="P384" s="396" t="s">
        <v>40</v>
      </c>
      <c r="Q384" s="396" t="s">
        <v>40</v>
      </c>
      <c r="R384" s="396" t="s">
        <v>40</v>
      </c>
      <c r="S384" s="396" t="s">
        <v>40</v>
      </c>
      <c r="T384" s="396" t="s">
        <v>40</v>
      </c>
      <c r="U384" s="396" t="s">
        <v>40</v>
      </c>
      <c r="V384" s="396" t="s">
        <v>40</v>
      </c>
      <c r="W384" s="396" t="s">
        <v>40</v>
      </c>
      <c r="X384" s="396" t="s">
        <v>40</v>
      </c>
      <c r="Y384" s="381">
        <v>36.058</v>
      </c>
      <c r="Z384" s="381">
        <v>32.622</v>
      </c>
      <c r="AA384" s="381">
        <v>33.671999999999997</v>
      </c>
      <c r="AB384" s="381">
        <v>28.091000000000001</v>
      </c>
      <c r="AC384" s="381">
        <v>40.281999999999996</v>
      </c>
      <c r="AD384" s="381">
        <v>30.905999999999999</v>
      </c>
    </row>
    <row r="385" spans="1:30" ht="10.5" x14ac:dyDescent="0.25">
      <c r="A385" s="258" t="s">
        <v>182</v>
      </c>
      <c r="B385" s="397" t="s">
        <v>40</v>
      </c>
      <c r="C385" s="397" t="s">
        <v>40</v>
      </c>
      <c r="D385" s="397" t="s">
        <v>40</v>
      </c>
      <c r="E385" s="397" t="s">
        <v>40</v>
      </c>
      <c r="F385" s="397" t="s">
        <v>40</v>
      </c>
      <c r="G385" s="397" t="s">
        <v>40</v>
      </c>
      <c r="H385" s="397" t="s">
        <v>40</v>
      </c>
      <c r="I385" s="397" t="s">
        <v>40</v>
      </c>
      <c r="J385" s="397" t="s">
        <v>40</v>
      </c>
      <c r="K385" s="397" t="s">
        <v>40</v>
      </c>
      <c r="L385" s="397" t="s">
        <v>40</v>
      </c>
      <c r="M385" s="397" t="s">
        <v>40</v>
      </c>
      <c r="N385" s="397" t="s">
        <v>40</v>
      </c>
      <c r="O385" s="397" t="s">
        <v>40</v>
      </c>
      <c r="P385" s="397" t="s">
        <v>40</v>
      </c>
      <c r="Q385" s="397" t="s">
        <v>40</v>
      </c>
      <c r="R385" s="397" t="s">
        <v>40</v>
      </c>
      <c r="S385" s="397" t="s">
        <v>40</v>
      </c>
      <c r="T385" s="397" t="s">
        <v>40</v>
      </c>
      <c r="U385" s="397" t="s">
        <v>40</v>
      </c>
      <c r="V385" s="397" t="s">
        <v>40</v>
      </c>
      <c r="W385" s="397" t="s">
        <v>40</v>
      </c>
      <c r="X385" s="397" t="s">
        <v>40</v>
      </c>
      <c r="Y385" s="398">
        <v>1264.28</v>
      </c>
      <c r="Z385" s="398">
        <v>1274.3520000000001</v>
      </c>
      <c r="AA385" s="398">
        <v>1238.8869999999999</v>
      </c>
      <c r="AB385" s="398">
        <v>1106.857</v>
      </c>
      <c r="AC385" s="398">
        <v>1020.986</v>
      </c>
      <c r="AD385" s="398">
        <v>895.89800000000002</v>
      </c>
    </row>
    <row r="386" spans="1:30" ht="10.5" x14ac:dyDescent="0.25">
      <c r="A386" s="258" t="s">
        <v>181</v>
      </c>
      <c r="B386" s="397" t="s">
        <v>40</v>
      </c>
      <c r="C386" s="397" t="s">
        <v>40</v>
      </c>
      <c r="D386" s="397" t="s">
        <v>40</v>
      </c>
      <c r="E386" s="397" t="s">
        <v>40</v>
      </c>
      <c r="F386" s="397" t="s">
        <v>40</v>
      </c>
      <c r="G386" s="397" t="s">
        <v>40</v>
      </c>
      <c r="H386" s="397" t="s">
        <v>40</v>
      </c>
      <c r="I386" s="397" t="s">
        <v>40</v>
      </c>
      <c r="J386" s="397" t="s">
        <v>40</v>
      </c>
      <c r="K386" s="397" t="s">
        <v>40</v>
      </c>
      <c r="L386" s="397" t="s">
        <v>40</v>
      </c>
      <c r="M386" s="397" t="s">
        <v>40</v>
      </c>
      <c r="N386" s="397" t="s">
        <v>40</v>
      </c>
      <c r="O386" s="397" t="s">
        <v>40</v>
      </c>
      <c r="P386" s="397" t="s">
        <v>40</v>
      </c>
      <c r="Q386" s="397" t="s">
        <v>40</v>
      </c>
      <c r="R386" s="397" t="s">
        <v>40</v>
      </c>
      <c r="S386" s="397" t="s">
        <v>40</v>
      </c>
      <c r="T386" s="397" t="s">
        <v>40</v>
      </c>
      <c r="U386" s="397" t="s">
        <v>40</v>
      </c>
      <c r="V386" s="397" t="s">
        <v>40</v>
      </c>
      <c r="W386" s="397" t="s">
        <v>40</v>
      </c>
      <c r="X386" s="397" t="s">
        <v>40</v>
      </c>
      <c r="Y386" s="398">
        <v>168.851</v>
      </c>
      <c r="Z386" s="398">
        <v>172.52500000000001</v>
      </c>
      <c r="AA386" s="398">
        <v>184.09899999999999</v>
      </c>
      <c r="AB386" s="398">
        <v>186.423</v>
      </c>
      <c r="AC386" s="398">
        <v>192.518</v>
      </c>
      <c r="AD386" s="398">
        <v>193.571</v>
      </c>
    </row>
    <row r="387" spans="1:30" ht="10.5" x14ac:dyDescent="0.25">
      <c r="A387" s="258" t="s">
        <v>179</v>
      </c>
      <c r="B387" s="397" t="s">
        <v>40</v>
      </c>
      <c r="C387" s="397" t="s">
        <v>40</v>
      </c>
      <c r="D387" s="397" t="s">
        <v>40</v>
      </c>
      <c r="E387" s="397" t="s">
        <v>40</v>
      </c>
      <c r="F387" s="397" t="s">
        <v>40</v>
      </c>
      <c r="G387" s="397" t="s">
        <v>40</v>
      </c>
      <c r="H387" s="397" t="s">
        <v>40</v>
      </c>
      <c r="I387" s="397" t="s">
        <v>40</v>
      </c>
      <c r="J387" s="397" t="s">
        <v>40</v>
      </c>
      <c r="K387" s="397" t="s">
        <v>40</v>
      </c>
      <c r="L387" s="397" t="s">
        <v>40</v>
      </c>
      <c r="M387" s="397" t="s">
        <v>40</v>
      </c>
      <c r="N387" s="397" t="s">
        <v>40</v>
      </c>
      <c r="O387" s="397" t="s">
        <v>40</v>
      </c>
      <c r="P387" s="397" t="s">
        <v>40</v>
      </c>
      <c r="Q387" s="397" t="s">
        <v>40</v>
      </c>
      <c r="R387" s="397" t="s">
        <v>40</v>
      </c>
      <c r="S387" s="397" t="s">
        <v>40</v>
      </c>
      <c r="T387" s="397" t="s">
        <v>40</v>
      </c>
      <c r="U387" s="397" t="s">
        <v>40</v>
      </c>
      <c r="V387" s="397" t="s">
        <v>40</v>
      </c>
      <c r="W387" s="397" t="s">
        <v>40</v>
      </c>
      <c r="X387" s="397" t="s">
        <v>40</v>
      </c>
      <c r="Y387" s="398">
        <v>1433.1310000000001</v>
      </c>
      <c r="Z387" s="398">
        <v>1446.877</v>
      </c>
      <c r="AA387" s="398">
        <v>1422.9860000000001</v>
      </c>
      <c r="AB387" s="398">
        <v>1293.28</v>
      </c>
      <c r="AC387" s="398">
        <v>1213.5039999999999</v>
      </c>
      <c r="AD387" s="398">
        <v>1089.4690000000001</v>
      </c>
    </row>
    <row r="388" spans="1:30" x14ac:dyDescent="0.2">
      <c r="Y388" s="124"/>
      <c r="Z388" s="124"/>
      <c r="AA388" s="124"/>
      <c r="AB388" s="124"/>
      <c r="AC388" s="124"/>
      <c r="AD388" s="124"/>
    </row>
    <row r="389" spans="1:30" ht="30" x14ac:dyDescent="0.2">
      <c r="A389" s="262" t="s">
        <v>341</v>
      </c>
      <c r="B389" s="255"/>
      <c r="C389" s="255"/>
      <c r="D389" s="255"/>
      <c r="E389" s="255"/>
      <c r="AC389" s="124"/>
      <c r="AD389" s="124"/>
    </row>
    <row r="390" spans="1:30" x14ac:dyDescent="0.2">
      <c r="A390" s="262"/>
      <c r="B390" s="169"/>
      <c r="C390" s="169"/>
      <c r="D390" s="169"/>
      <c r="E390" s="169"/>
    </row>
  </sheetData>
  <pageMargins left="0.70866141732283472" right="0.70866141732283472" top="0.74803149606299213" bottom="0.74803149606299213" header="0.31496062992125984" footer="0.31496062992125984"/>
  <pageSetup paperSize="9" scale="52" fitToHeight="4" orientation="portrait" r:id="rId1"/>
  <rowBreaks count="3" manualBreakCount="3">
    <brk id="76" max="29" man="1"/>
    <brk id="191" max="29" man="1"/>
    <brk id="307"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vt:i4>
      </vt:variant>
    </vt:vector>
  </HeadingPairs>
  <TitlesOfParts>
    <vt:vector size="28" baseType="lpstr">
      <vt:lpstr>Cover</vt:lpstr>
      <vt:lpstr>Income Statement</vt:lpstr>
      <vt:lpstr>Balance Sheet</vt:lpstr>
      <vt:lpstr>Consolidated Capital Adequacy</vt:lpstr>
      <vt:lpstr>Asset Quality - NPLs</vt:lpstr>
      <vt:lpstr>Deposits</vt:lpstr>
      <vt:lpstr>Yields</vt:lpstr>
      <vt:lpstr>Subsidiaries - Income Statement</vt:lpstr>
      <vt:lpstr>Subsidiaries - Balance Sheet</vt:lpstr>
      <vt:lpstr>Performance_Indicators</vt:lpstr>
      <vt:lpstr>Other Information</vt:lpstr>
      <vt:lpstr>Komercijalna banka</vt:lpstr>
      <vt:lpstr>'Komercijalna banka'!_Hlk64989040</vt:lpstr>
      <vt:lpstr>Performance_Indicators!_Hlk94617006</vt:lpstr>
      <vt:lpstr>'Asset Quality - NPLs'!Print_Area</vt:lpstr>
      <vt:lpstr>'Balance Sheet'!Print_Area</vt:lpstr>
      <vt:lpstr>'Consolidated Capital Adequacy'!Print_Area</vt:lpstr>
      <vt:lpstr>Cover!Print_Area</vt:lpstr>
      <vt:lpstr>Deposits!Print_Area</vt:lpstr>
      <vt:lpstr>'Income Statement'!Print_Area</vt:lpstr>
      <vt:lpstr>'Komercijalna banka'!Print_Area</vt:lpstr>
      <vt:lpstr>'Other Information'!Print_Area</vt:lpstr>
      <vt:lpstr>Performance_Indicators!Print_Area</vt:lpstr>
      <vt:lpstr>'Subsidiaries - Balance Sheet'!Print_Area</vt:lpstr>
      <vt:lpstr>'Subsidiaries - Income Statement'!Print_Area</vt:lpstr>
      <vt:lpstr>Yields!Print_Area</vt:lpstr>
      <vt:lpstr>Deposits!Print_Titles</vt:lpstr>
      <vt:lpstr>Performance_Indicators!Print_Titles</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Jaroslav Nemecek</dc:creator>
  <cp:keywords>Public</cp:keywords>
  <cp:lastModifiedBy>BlagojevicV</cp:lastModifiedBy>
  <cp:lastPrinted>2019-05-16T06:41:41Z</cp:lastPrinted>
  <dcterms:created xsi:type="dcterms:W3CDTF">2016-06-08T09:43:37Z</dcterms:created>
  <dcterms:modified xsi:type="dcterms:W3CDTF">2023-08-09T14:36:22Z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09bd348d-0467-4960-9690-8bc0574b493e</vt:lpwstr>
  </property>
  <property fmtid="{D5CDD505-2E9C-101B-9397-08002B2CF9AE}" pid="3" name="db.comClassification">
    <vt:lpwstr>Public</vt:lpwstr>
  </property>
  <property fmtid="{D5CDD505-2E9C-101B-9397-08002B2CF9AE}" pid="4" name="MSIP_Label_72988d88-5fe0-47a4-9360-6624a6a4a677_Enabled">
    <vt:lpwstr>true</vt:lpwstr>
  </property>
  <property fmtid="{D5CDD505-2E9C-101B-9397-08002B2CF9AE}" pid="5" name="MSIP_Label_72988d88-5fe0-47a4-9360-6624a6a4a677_SetDate">
    <vt:lpwstr>2021-03-08T08:51:05Z</vt:lpwstr>
  </property>
  <property fmtid="{D5CDD505-2E9C-101B-9397-08002B2CF9AE}" pid="6" name="MSIP_Label_72988d88-5fe0-47a4-9360-6624a6a4a677_Method">
    <vt:lpwstr>Privileged</vt:lpwstr>
  </property>
  <property fmtid="{D5CDD505-2E9C-101B-9397-08002B2CF9AE}" pid="7" name="MSIP_Label_72988d88-5fe0-47a4-9360-6624a6a4a677_Name">
    <vt:lpwstr>Za javno objavo</vt:lpwstr>
  </property>
  <property fmtid="{D5CDD505-2E9C-101B-9397-08002B2CF9AE}" pid="8" name="MSIP_Label_72988d88-5fe0-47a4-9360-6624a6a4a677_SiteId">
    <vt:lpwstr>368e92b5-dfa0-4bce-9594-4c2e6fd2d1eb</vt:lpwstr>
  </property>
  <property fmtid="{D5CDD505-2E9C-101B-9397-08002B2CF9AE}" pid="9" name="MSIP_Label_72988d88-5fe0-47a4-9360-6624a6a4a677_ActionId">
    <vt:lpwstr>ad0a08c9-fe37-41ca-b63b-38f8760b6016</vt:lpwstr>
  </property>
  <property fmtid="{D5CDD505-2E9C-101B-9397-08002B2CF9AE}" pid="10" name="MSIP_Label_72988d88-5fe0-47a4-9360-6624a6a4a677_ContentBits">
    <vt:lpwstr>0</vt:lpwstr>
  </property>
</Properties>
</file>